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410"/>
  <workbookPr/>
  <mc:AlternateContent xmlns:mc="http://schemas.openxmlformats.org/markup-compatibility/2006">
    <mc:Choice Requires="x15">
      <x15ac:absPath xmlns:x15ac="http://schemas.microsoft.com/office/spreadsheetml/2010/11/ac" url="/Users/horstwurm/Documents/Data/private/Dev/kmu/migrationen/"/>
    </mc:Choice>
  </mc:AlternateContent>
  <bookViews>
    <workbookView xWindow="19940" yWindow="4540" windowWidth="25760" windowHeight="17360"/>
  </bookViews>
  <sheets>
    <sheet name="Import2016" sheetId="6" r:id="rId1"/>
    <sheet name="Matching-Tabelle" sheetId="2" r:id="rId2"/>
  </sheets>
  <definedNames>
    <definedName name="_xlnm._FilterDatabase" localSheetId="0" hidden="1">Import2016!$A$1:$BB$10763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764" i="6" l="1"/>
  <c r="B10764" i="6"/>
  <c r="A10764" i="6"/>
  <c r="B10763" i="6"/>
  <c r="A10763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187" i="6"/>
  <c r="C2188" i="6"/>
  <c r="C2189" i="6"/>
  <c r="C2190" i="6"/>
  <c r="C2191" i="6"/>
  <c r="C2192" i="6"/>
  <c r="C2193" i="6"/>
  <c r="C2194" i="6"/>
  <c r="C2195" i="6"/>
  <c r="C2196" i="6"/>
  <c r="C2197" i="6"/>
  <c r="C2198" i="6"/>
  <c r="C2199" i="6"/>
  <c r="C2200" i="6"/>
  <c r="C2201" i="6"/>
  <c r="C2202" i="6"/>
  <c r="C2203" i="6"/>
  <c r="C2204" i="6"/>
  <c r="C2205" i="6"/>
  <c r="C2206" i="6"/>
  <c r="C2207" i="6"/>
  <c r="C2208" i="6"/>
  <c r="C2209" i="6"/>
  <c r="C2210" i="6"/>
  <c r="C2211" i="6"/>
  <c r="C2212" i="6"/>
  <c r="C2213" i="6"/>
  <c r="C2214" i="6"/>
  <c r="C2215" i="6"/>
  <c r="C2216" i="6"/>
  <c r="C2217" i="6"/>
  <c r="C2218" i="6"/>
  <c r="C2219" i="6"/>
  <c r="C2220" i="6"/>
  <c r="C2221" i="6"/>
  <c r="C2222" i="6"/>
  <c r="C2223" i="6"/>
  <c r="C2224" i="6"/>
  <c r="C2225" i="6"/>
  <c r="C2226" i="6"/>
  <c r="C2227" i="6"/>
  <c r="C2228" i="6"/>
  <c r="C2229" i="6"/>
  <c r="C2230" i="6"/>
  <c r="C2231" i="6"/>
  <c r="C2232" i="6"/>
  <c r="C2233" i="6"/>
  <c r="C2234" i="6"/>
  <c r="C2235" i="6"/>
  <c r="C2236" i="6"/>
  <c r="C2237" i="6"/>
  <c r="C2238" i="6"/>
  <c r="C2239" i="6"/>
  <c r="C2240" i="6"/>
  <c r="C2241" i="6"/>
  <c r="C2242" i="6"/>
  <c r="C2243" i="6"/>
  <c r="C2244" i="6"/>
  <c r="C2245" i="6"/>
  <c r="C2246" i="6"/>
  <c r="C2247" i="6"/>
  <c r="C2248" i="6"/>
  <c r="C2249" i="6"/>
  <c r="C2250" i="6"/>
  <c r="C2251" i="6"/>
  <c r="C2252" i="6"/>
  <c r="C2253" i="6"/>
  <c r="C2254" i="6"/>
  <c r="C2255" i="6"/>
  <c r="C2256" i="6"/>
  <c r="C2257" i="6"/>
  <c r="C2258" i="6"/>
  <c r="C2259" i="6"/>
  <c r="C2260" i="6"/>
  <c r="C2261" i="6"/>
  <c r="C2262" i="6"/>
  <c r="C2263" i="6"/>
  <c r="C2264" i="6"/>
  <c r="C2265" i="6"/>
  <c r="C2266" i="6"/>
  <c r="C2267" i="6"/>
  <c r="C2268" i="6"/>
  <c r="C2269" i="6"/>
  <c r="C2270" i="6"/>
  <c r="C2271" i="6"/>
  <c r="C2272" i="6"/>
  <c r="C2273" i="6"/>
  <c r="C2274" i="6"/>
  <c r="C2275" i="6"/>
  <c r="C2276" i="6"/>
  <c r="C2277" i="6"/>
  <c r="C2278" i="6"/>
  <c r="C2279" i="6"/>
  <c r="C2280" i="6"/>
  <c r="C2281" i="6"/>
  <c r="C2282" i="6"/>
  <c r="C2283" i="6"/>
  <c r="C2284" i="6"/>
  <c r="C2285" i="6"/>
  <c r="C2286" i="6"/>
  <c r="C2287" i="6"/>
  <c r="C2288" i="6"/>
  <c r="C2289" i="6"/>
  <c r="C2290" i="6"/>
  <c r="C2291" i="6"/>
  <c r="C2292" i="6"/>
  <c r="C2293" i="6"/>
  <c r="C2294" i="6"/>
  <c r="C2295" i="6"/>
  <c r="C2296" i="6"/>
  <c r="C2297" i="6"/>
  <c r="C2298" i="6"/>
  <c r="C2299" i="6"/>
  <c r="C2300" i="6"/>
  <c r="C2301" i="6"/>
  <c r="C2302" i="6"/>
  <c r="C2303" i="6"/>
  <c r="C2304" i="6"/>
  <c r="C2305" i="6"/>
  <c r="C2306" i="6"/>
  <c r="C2307" i="6"/>
  <c r="C2308" i="6"/>
  <c r="C2309" i="6"/>
  <c r="C2310" i="6"/>
  <c r="C2311" i="6"/>
  <c r="C2312" i="6"/>
  <c r="C2313" i="6"/>
  <c r="C2314" i="6"/>
  <c r="C2315" i="6"/>
  <c r="C2316" i="6"/>
  <c r="C2317" i="6"/>
  <c r="C2318" i="6"/>
  <c r="C2319" i="6"/>
  <c r="C2320" i="6"/>
  <c r="C2321" i="6"/>
  <c r="C2322" i="6"/>
  <c r="C2323" i="6"/>
  <c r="C2324" i="6"/>
  <c r="C2325" i="6"/>
  <c r="C2326" i="6"/>
  <c r="C2327" i="6"/>
  <c r="C2328" i="6"/>
  <c r="C2329" i="6"/>
  <c r="C2330" i="6"/>
  <c r="C2331" i="6"/>
  <c r="C2332" i="6"/>
  <c r="C2333" i="6"/>
  <c r="C2334" i="6"/>
  <c r="C2335" i="6"/>
  <c r="C2336" i="6"/>
  <c r="C2337" i="6"/>
  <c r="C2338" i="6"/>
  <c r="C2339" i="6"/>
  <c r="C2340" i="6"/>
  <c r="C2341" i="6"/>
  <c r="C2342" i="6"/>
  <c r="C2343" i="6"/>
  <c r="C2344" i="6"/>
  <c r="C2345" i="6"/>
  <c r="C2346" i="6"/>
  <c r="C2347" i="6"/>
  <c r="C2348" i="6"/>
  <c r="C2349" i="6"/>
  <c r="C2350" i="6"/>
  <c r="C2351" i="6"/>
  <c r="C2352" i="6"/>
  <c r="C2353" i="6"/>
  <c r="C2354" i="6"/>
  <c r="C2355" i="6"/>
  <c r="C2356" i="6"/>
  <c r="C2357" i="6"/>
  <c r="C2358" i="6"/>
  <c r="C2359" i="6"/>
  <c r="C2360" i="6"/>
  <c r="C2361" i="6"/>
  <c r="C2362" i="6"/>
  <c r="C2363" i="6"/>
  <c r="C2364" i="6"/>
  <c r="C2365" i="6"/>
  <c r="C2366" i="6"/>
  <c r="C2367" i="6"/>
  <c r="C2368" i="6"/>
  <c r="C2369" i="6"/>
  <c r="C2370" i="6"/>
  <c r="C2371" i="6"/>
  <c r="C2372" i="6"/>
  <c r="C2373" i="6"/>
  <c r="C2374" i="6"/>
  <c r="C2375" i="6"/>
  <c r="C2376" i="6"/>
  <c r="C2377" i="6"/>
  <c r="C2378" i="6"/>
  <c r="C2379" i="6"/>
  <c r="C2380" i="6"/>
  <c r="C2381" i="6"/>
  <c r="C2382" i="6"/>
  <c r="C2383" i="6"/>
  <c r="C2384" i="6"/>
  <c r="C2385" i="6"/>
  <c r="C2386" i="6"/>
  <c r="C2387" i="6"/>
  <c r="C2388" i="6"/>
  <c r="C2389" i="6"/>
  <c r="C2390" i="6"/>
  <c r="C2391" i="6"/>
  <c r="C2392" i="6"/>
  <c r="C2393" i="6"/>
  <c r="C2394" i="6"/>
  <c r="C2395" i="6"/>
  <c r="C2396" i="6"/>
  <c r="C2397" i="6"/>
  <c r="C2398" i="6"/>
  <c r="C2399" i="6"/>
  <c r="C2400" i="6"/>
  <c r="C2401" i="6"/>
  <c r="C2402" i="6"/>
  <c r="C2403" i="6"/>
  <c r="C2404" i="6"/>
  <c r="C2405" i="6"/>
  <c r="C2406" i="6"/>
  <c r="C2407" i="6"/>
  <c r="C2408" i="6"/>
  <c r="C2409" i="6"/>
  <c r="C2410" i="6"/>
  <c r="C2411" i="6"/>
  <c r="C2412" i="6"/>
  <c r="C2413" i="6"/>
  <c r="C2414" i="6"/>
  <c r="C2415" i="6"/>
  <c r="C2416" i="6"/>
  <c r="C2417" i="6"/>
  <c r="C2418" i="6"/>
  <c r="C2419" i="6"/>
  <c r="C2420" i="6"/>
  <c r="C2421" i="6"/>
  <c r="C2422" i="6"/>
  <c r="C2423" i="6"/>
  <c r="C2424" i="6"/>
  <c r="C2425" i="6"/>
  <c r="C2426" i="6"/>
  <c r="C2427" i="6"/>
  <c r="C2428" i="6"/>
  <c r="C2429" i="6"/>
  <c r="C2430" i="6"/>
  <c r="C2431" i="6"/>
  <c r="C2432" i="6"/>
  <c r="C2433" i="6"/>
  <c r="C2434" i="6"/>
  <c r="C2435" i="6"/>
  <c r="C2436" i="6"/>
  <c r="C2437" i="6"/>
  <c r="C2438" i="6"/>
  <c r="C2439" i="6"/>
  <c r="C2440" i="6"/>
  <c r="C2441" i="6"/>
  <c r="C2442" i="6"/>
  <c r="C2443" i="6"/>
  <c r="C2444" i="6"/>
  <c r="C2445" i="6"/>
  <c r="C2446" i="6"/>
  <c r="C2447" i="6"/>
  <c r="C2448" i="6"/>
  <c r="C2449" i="6"/>
  <c r="C2450" i="6"/>
  <c r="C2451" i="6"/>
  <c r="C2452" i="6"/>
  <c r="C2453" i="6"/>
  <c r="C2454" i="6"/>
  <c r="C2455" i="6"/>
  <c r="C2456" i="6"/>
  <c r="C2457" i="6"/>
  <c r="C2458" i="6"/>
  <c r="C2459" i="6"/>
  <c r="C2460" i="6"/>
  <c r="C2461" i="6"/>
  <c r="C2462" i="6"/>
  <c r="C2463" i="6"/>
  <c r="C2464" i="6"/>
  <c r="C2465" i="6"/>
  <c r="C2466" i="6"/>
  <c r="C2467" i="6"/>
  <c r="C2468" i="6"/>
  <c r="C2469" i="6"/>
  <c r="C2470" i="6"/>
  <c r="C2471" i="6"/>
  <c r="C2472" i="6"/>
  <c r="C2473" i="6"/>
  <c r="C2474" i="6"/>
  <c r="C2475" i="6"/>
  <c r="C2476" i="6"/>
  <c r="C2477" i="6"/>
  <c r="C2478" i="6"/>
  <c r="C2479" i="6"/>
  <c r="C2480" i="6"/>
  <c r="C2481" i="6"/>
  <c r="C2482" i="6"/>
  <c r="C2483" i="6"/>
  <c r="C2484" i="6"/>
  <c r="C2485" i="6"/>
  <c r="C2486" i="6"/>
  <c r="C2487" i="6"/>
  <c r="C2488" i="6"/>
  <c r="C2489" i="6"/>
  <c r="C2490" i="6"/>
  <c r="C2491" i="6"/>
  <c r="C2492" i="6"/>
  <c r="C2493" i="6"/>
  <c r="C2494" i="6"/>
  <c r="C2495" i="6"/>
  <c r="C2496" i="6"/>
  <c r="C2497" i="6"/>
  <c r="C2498" i="6"/>
  <c r="C2499" i="6"/>
  <c r="C2500" i="6"/>
  <c r="C2501" i="6"/>
  <c r="C2502" i="6"/>
  <c r="C2503" i="6"/>
  <c r="C2504" i="6"/>
  <c r="C2505" i="6"/>
  <c r="C2506" i="6"/>
  <c r="C2507" i="6"/>
  <c r="C2508" i="6"/>
  <c r="C2509" i="6"/>
  <c r="C2510" i="6"/>
  <c r="C2511" i="6"/>
  <c r="C2512" i="6"/>
  <c r="C2513" i="6"/>
  <c r="C2514" i="6"/>
  <c r="C2515" i="6"/>
  <c r="C2516" i="6"/>
  <c r="C2517" i="6"/>
  <c r="C2518" i="6"/>
  <c r="C2519" i="6"/>
  <c r="C2520" i="6"/>
  <c r="C2521" i="6"/>
  <c r="C2522" i="6"/>
  <c r="C2523" i="6"/>
  <c r="C2524" i="6"/>
  <c r="C2525" i="6"/>
  <c r="C2526" i="6"/>
  <c r="C2527" i="6"/>
  <c r="C2528" i="6"/>
  <c r="C2529" i="6"/>
  <c r="C2530" i="6"/>
  <c r="C2531" i="6"/>
  <c r="C2532" i="6"/>
  <c r="C2533" i="6"/>
  <c r="C2534" i="6"/>
  <c r="C2535" i="6"/>
  <c r="C2536" i="6"/>
  <c r="C2537" i="6"/>
  <c r="C2538" i="6"/>
  <c r="C2539" i="6"/>
  <c r="C2540" i="6"/>
  <c r="C2541" i="6"/>
  <c r="C2542" i="6"/>
  <c r="C2543" i="6"/>
  <c r="C2544" i="6"/>
  <c r="C2545" i="6"/>
  <c r="C2546" i="6"/>
  <c r="C2547" i="6"/>
  <c r="C2548" i="6"/>
  <c r="C2549" i="6"/>
  <c r="C2550" i="6"/>
  <c r="C2551" i="6"/>
  <c r="C2552" i="6"/>
  <c r="C2553" i="6"/>
  <c r="C2554" i="6"/>
  <c r="C2555" i="6"/>
  <c r="C2556" i="6"/>
  <c r="C2557" i="6"/>
  <c r="C2558" i="6"/>
  <c r="C2559" i="6"/>
  <c r="C2560" i="6"/>
  <c r="C2561" i="6"/>
  <c r="C2562" i="6"/>
  <c r="C2563" i="6"/>
  <c r="C2564" i="6"/>
  <c r="C2565" i="6"/>
  <c r="C2566" i="6"/>
  <c r="C2567" i="6"/>
  <c r="C2568" i="6"/>
  <c r="C2569" i="6"/>
  <c r="C2570" i="6"/>
  <c r="C2571" i="6"/>
  <c r="C2572" i="6"/>
  <c r="C2573" i="6"/>
  <c r="C2574" i="6"/>
  <c r="C2575" i="6"/>
  <c r="C2576" i="6"/>
  <c r="C2577" i="6"/>
  <c r="C2578" i="6"/>
  <c r="C2579" i="6"/>
  <c r="C2580" i="6"/>
  <c r="C2581" i="6"/>
  <c r="C2582" i="6"/>
  <c r="C2583" i="6"/>
  <c r="C2584" i="6"/>
  <c r="C2585" i="6"/>
  <c r="C2586" i="6"/>
  <c r="C2587" i="6"/>
  <c r="C2588" i="6"/>
  <c r="C2589" i="6"/>
  <c r="C2590" i="6"/>
  <c r="C2591" i="6"/>
  <c r="C2592" i="6"/>
  <c r="C2593" i="6"/>
  <c r="C2594" i="6"/>
  <c r="C2595" i="6"/>
  <c r="C2596" i="6"/>
  <c r="C2597" i="6"/>
  <c r="C2598" i="6"/>
  <c r="C2599" i="6"/>
  <c r="C2600" i="6"/>
  <c r="C2601" i="6"/>
  <c r="C2602" i="6"/>
  <c r="C2603" i="6"/>
  <c r="C2604" i="6"/>
  <c r="C2605" i="6"/>
  <c r="C2606" i="6"/>
  <c r="C2607" i="6"/>
  <c r="C2608" i="6"/>
  <c r="C2609" i="6"/>
  <c r="C2610" i="6"/>
  <c r="C2611" i="6"/>
  <c r="C2612" i="6"/>
  <c r="C2613" i="6"/>
  <c r="C2614" i="6"/>
  <c r="C2615" i="6"/>
  <c r="C2616" i="6"/>
  <c r="C2617" i="6"/>
  <c r="C2618" i="6"/>
  <c r="C2619" i="6"/>
  <c r="C2620" i="6"/>
  <c r="C2621" i="6"/>
  <c r="C2622" i="6"/>
  <c r="C2623" i="6"/>
  <c r="C2624" i="6"/>
  <c r="C2625" i="6"/>
  <c r="C2626" i="6"/>
  <c r="C2627" i="6"/>
  <c r="C2628" i="6"/>
  <c r="C2629" i="6"/>
  <c r="C2630" i="6"/>
  <c r="C2631" i="6"/>
  <c r="C2632" i="6"/>
  <c r="C2633" i="6"/>
  <c r="C2634" i="6"/>
  <c r="C2635" i="6"/>
  <c r="C2636" i="6"/>
  <c r="C2637" i="6"/>
  <c r="C2638" i="6"/>
  <c r="C2639" i="6"/>
  <c r="C2640" i="6"/>
  <c r="C2641" i="6"/>
  <c r="C2642" i="6"/>
  <c r="C2643" i="6"/>
  <c r="C2644" i="6"/>
  <c r="C2645" i="6"/>
  <c r="C2646" i="6"/>
  <c r="C2647" i="6"/>
  <c r="C2648" i="6"/>
  <c r="C2649" i="6"/>
  <c r="C2650" i="6"/>
  <c r="C2651" i="6"/>
  <c r="C2652" i="6"/>
  <c r="C2653" i="6"/>
  <c r="C2654" i="6"/>
  <c r="C2655" i="6"/>
  <c r="C2656" i="6"/>
  <c r="C2657" i="6"/>
  <c r="C2658" i="6"/>
  <c r="C2659" i="6"/>
  <c r="C2660" i="6"/>
  <c r="C2661" i="6"/>
  <c r="C2662" i="6"/>
  <c r="C2663" i="6"/>
  <c r="C2664" i="6"/>
  <c r="C2665" i="6"/>
  <c r="C2666" i="6"/>
  <c r="C2667" i="6"/>
  <c r="C2668" i="6"/>
  <c r="C2669" i="6"/>
  <c r="C2670" i="6"/>
  <c r="C2671" i="6"/>
  <c r="C2672" i="6"/>
  <c r="C2673" i="6"/>
  <c r="C2674" i="6"/>
  <c r="C2675" i="6"/>
  <c r="C2676" i="6"/>
  <c r="C2677" i="6"/>
  <c r="C2678" i="6"/>
  <c r="C2679" i="6"/>
  <c r="C2680" i="6"/>
  <c r="C2681" i="6"/>
  <c r="C2682" i="6"/>
  <c r="C2683" i="6"/>
  <c r="C2684" i="6"/>
  <c r="C2685" i="6"/>
  <c r="C2686" i="6"/>
  <c r="C2687" i="6"/>
  <c r="C2688" i="6"/>
  <c r="C2689" i="6"/>
  <c r="C2690" i="6"/>
  <c r="C2691" i="6"/>
  <c r="C2692" i="6"/>
  <c r="C2693" i="6"/>
  <c r="C2694" i="6"/>
  <c r="C2695" i="6"/>
  <c r="C2696" i="6"/>
  <c r="C2697" i="6"/>
  <c r="C2698" i="6"/>
  <c r="C2699" i="6"/>
  <c r="C2700" i="6"/>
  <c r="C2701" i="6"/>
  <c r="C2702" i="6"/>
  <c r="C2703" i="6"/>
  <c r="C2704" i="6"/>
  <c r="C2705" i="6"/>
  <c r="C2706" i="6"/>
  <c r="C2707" i="6"/>
  <c r="C2708" i="6"/>
  <c r="C2709" i="6"/>
  <c r="C2710" i="6"/>
  <c r="C2711" i="6"/>
  <c r="C2712" i="6"/>
  <c r="C2713" i="6"/>
  <c r="C2714" i="6"/>
  <c r="C2715" i="6"/>
  <c r="C2716" i="6"/>
  <c r="C2717" i="6"/>
  <c r="C2718" i="6"/>
  <c r="C2719" i="6"/>
  <c r="C2720" i="6"/>
  <c r="C2721" i="6"/>
  <c r="C2722" i="6"/>
  <c r="C2723" i="6"/>
  <c r="C2724" i="6"/>
  <c r="C2725" i="6"/>
  <c r="C2726" i="6"/>
  <c r="C2727" i="6"/>
  <c r="C2728" i="6"/>
  <c r="C2729" i="6"/>
  <c r="C2730" i="6"/>
  <c r="C2731" i="6"/>
  <c r="C2732" i="6"/>
  <c r="C2733" i="6"/>
  <c r="C2734" i="6"/>
  <c r="C2735" i="6"/>
  <c r="C2736" i="6"/>
  <c r="C2737" i="6"/>
  <c r="C2738" i="6"/>
  <c r="C2739" i="6"/>
  <c r="C2740" i="6"/>
  <c r="C2741" i="6"/>
  <c r="C2742" i="6"/>
  <c r="C2743" i="6"/>
  <c r="C2744" i="6"/>
  <c r="C2745" i="6"/>
  <c r="C2746" i="6"/>
  <c r="C2747" i="6"/>
  <c r="C2748" i="6"/>
  <c r="C2749" i="6"/>
  <c r="C2750" i="6"/>
  <c r="C2751" i="6"/>
  <c r="C2752" i="6"/>
  <c r="C2753" i="6"/>
  <c r="C2754" i="6"/>
  <c r="C2755" i="6"/>
  <c r="C2756" i="6"/>
  <c r="C2757" i="6"/>
  <c r="C2758" i="6"/>
  <c r="C2759" i="6"/>
  <c r="C2760" i="6"/>
  <c r="C2761" i="6"/>
  <c r="C2762" i="6"/>
  <c r="C2763" i="6"/>
  <c r="C2764" i="6"/>
  <c r="C2765" i="6"/>
  <c r="C2766" i="6"/>
  <c r="C2767" i="6"/>
  <c r="C2768" i="6"/>
  <c r="C2769" i="6"/>
  <c r="C2770" i="6"/>
  <c r="C2771" i="6"/>
  <c r="C2772" i="6"/>
  <c r="C2773" i="6"/>
  <c r="C2774" i="6"/>
  <c r="C2775" i="6"/>
  <c r="C2776" i="6"/>
  <c r="C2777" i="6"/>
  <c r="C2778" i="6"/>
  <c r="C2779" i="6"/>
  <c r="C2780" i="6"/>
  <c r="C2781" i="6"/>
  <c r="C2782" i="6"/>
  <c r="C2783" i="6"/>
  <c r="C2784" i="6"/>
  <c r="C2785" i="6"/>
  <c r="C2786" i="6"/>
  <c r="C2787" i="6"/>
  <c r="C2788" i="6"/>
  <c r="C2789" i="6"/>
  <c r="C2790" i="6"/>
  <c r="C2791" i="6"/>
  <c r="C2792" i="6"/>
  <c r="C2793" i="6"/>
  <c r="C2794" i="6"/>
  <c r="C2795" i="6"/>
  <c r="C2796" i="6"/>
  <c r="C2797" i="6"/>
  <c r="C2798" i="6"/>
  <c r="C2799" i="6"/>
  <c r="C2800" i="6"/>
  <c r="C2801" i="6"/>
  <c r="C2802" i="6"/>
  <c r="C2803" i="6"/>
  <c r="C2804" i="6"/>
  <c r="C2805" i="6"/>
  <c r="C2806" i="6"/>
  <c r="C2807" i="6"/>
  <c r="C2808" i="6"/>
  <c r="C2809" i="6"/>
  <c r="C2810" i="6"/>
  <c r="C2811" i="6"/>
  <c r="C2812" i="6"/>
  <c r="C2813" i="6"/>
  <c r="C2814" i="6"/>
  <c r="C2815" i="6"/>
  <c r="C2816" i="6"/>
  <c r="C2817" i="6"/>
  <c r="C2818" i="6"/>
  <c r="C2819" i="6"/>
  <c r="C2820" i="6"/>
  <c r="C2821" i="6"/>
  <c r="C2822" i="6"/>
  <c r="C2823" i="6"/>
  <c r="C2824" i="6"/>
  <c r="C2825" i="6"/>
  <c r="C2826" i="6"/>
  <c r="C2827" i="6"/>
  <c r="C2828" i="6"/>
  <c r="C2829" i="6"/>
  <c r="C2830" i="6"/>
  <c r="C2831" i="6"/>
  <c r="C2832" i="6"/>
  <c r="C2833" i="6"/>
  <c r="C2834" i="6"/>
  <c r="C2835" i="6"/>
  <c r="C2836" i="6"/>
  <c r="C2837" i="6"/>
  <c r="C2838" i="6"/>
  <c r="C2839" i="6"/>
  <c r="C2840" i="6"/>
  <c r="C2841" i="6"/>
  <c r="C2842" i="6"/>
  <c r="C2843" i="6"/>
  <c r="C2844" i="6"/>
  <c r="C2845" i="6"/>
  <c r="C2846" i="6"/>
  <c r="C2847" i="6"/>
  <c r="C2848" i="6"/>
  <c r="C2849" i="6"/>
  <c r="C2850" i="6"/>
  <c r="C2851" i="6"/>
  <c r="C2852" i="6"/>
  <c r="C2853" i="6"/>
  <c r="C2854" i="6"/>
  <c r="C2855" i="6"/>
  <c r="C2856" i="6"/>
  <c r="C2857" i="6"/>
  <c r="C2858" i="6"/>
  <c r="C2859" i="6"/>
  <c r="C2860" i="6"/>
  <c r="C2861" i="6"/>
  <c r="C2862" i="6"/>
  <c r="C2863" i="6"/>
  <c r="C2864" i="6"/>
  <c r="C2865" i="6"/>
  <c r="C2866" i="6"/>
  <c r="C2867" i="6"/>
  <c r="C2868" i="6"/>
  <c r="C2869" i="6"/>
  <c r="C2870" i="6"/>
  <c r="C2871" i="6"/>
  <c r="C2872" i="6"/>
  <c r="C2873" i="6"/>
  <c r="C2874" i="6"/>
  <c r="C2875" i="6"/>
  <c r="C2876" i="6"/>
  <c r="C2877" i="6"/>
  <c r="C2878" i="6"/>
  <c r="C2879" i="6"/>
  <c r="C2880" i="6"/>
  <c r="C2881" i="6"/>
  <c r="C2882" i="6"/>
  <c r="C2883" i="6"/>
  <c r="C2884" i="6"/>
  <c r="C2885" i="6"/>
  <c r="C2886" i="6"/>
  <c r="C2887" i="6"/>
  <c r="C2888" i="6"/>
  <c r="C2889" i="6"/>
  <c r="C2890" i="6"/>
  <c r="C2891" i="6"/>
  <c r="C2892" i="6"/>
  <c r="C2893" i="6"/>
  <c r="C2894" i="6"/>
  <c r="C2895" i="6"/>
  <c r="C2896" i="6"/>
  <c r="C2897" i="6"/>
  <c r="C2898" i="6"/>
  <c r="C2899" i="6"/>
  <c r="C2900" i="6"/>
  <c r="C2901" i="6"/>
  <c r="C2902" i="6"/>
  <c r="C2903" i="6"/>
  <c r="C2904" i="6"/>
  <c r="C2905" i="6"/>
  <c r="C2906" i="6"/>
  <c r="C2907" i="6"/>
  <c r="C2908" i="6"/>
  <c r="C2909" i="6"/>
  <c r="C2910" i="6"/>
  <c r="C2911" i="6"/>
  <c r="C2912" i="6"/>
  <c r="C2913" i="6"/>
  <c r="C2914" i="6"/>
  <c r="C2915" i="6"/>
  <c r="C2916" i="6"/>
  <c r="C2917" i="6"/>
  <c r="C2918" i="6"/>
  <c r="C2919" i="6"/>
  <c r="C2920" i="6"/>
  <c r="C2921" i="6"/>
  <c r="C2922" i="6"/>
  <c r="C2923" i="6"/>
  <c r="C2924" i="6"/>
  <c r="C2925" i="6"/>
  <c r="C2926" i="6"/>
  <c r="C2927" i="6"/>
  <c r="C2928" i="6"/>
  <c r="C2929" i="6"/>
  <c r="C2930" i="6"/>
  <c r="C2931" i="6"/>
  <c r="C2932" i="6"/>
  <c r="C2933" i="6"/>
  <c r="C2934" i="6"/>
  <c r="C2935" i="6"/>
  <c r="C2936" i="6"/>
  <c r="C2937" i="6"/>
  <c r="C2938" i="6"/>
  <c r="C2939" i="6"/>
  <c r="C2940" i="6"/>
  <c r="C2941" i="6"/>
  <c r="C2942" i="6"/>
  <c r="C2943" i="6"/>
  <c r="C2944" i="6"/>
  <c r="C2945" i="6"/>
  <c r="C2946" i="6"/>
  <c r="C2947" i="6"/>
  <c r="C2948" i="6"/>
  <c r="C2949" i="6"/>
  <c r="C2950" i="6"/>
  <c r="C2951" i="6"/>
  <c r="C2952" i="6"/>
  <c r="C2953" i="6"/>
  <c r="C2954" i="6"/>
  <c r="C2955" i="6"/>
  <c r="C2956" i="6"/>
  <c r="C2957" i="6"/>
  <c r="C2958" i="6"/>
  <c r="C2959" i="6"/>
  <c r="C2960" i="6"/>
  <c r="C2961" i="6"/>
  <c r="C2962" i="6"/>
  <c r="C2963" i="6"/>
  <c r="C2964" i="6"/>
  <c r="C2965" i="6"/>
  <c r="C2966" i="6"/>
  <c r="C2967" i="6"/>
  <c r="C2968" i="6"/>
  <c r="C2969" i="6"/>
  <c r="C2970" i="6"/>
  <c r="C2971" i="6"/>
  <c r="C2972" i="6"/>
  <c r="C2973" i="6"/>
  <c r="C2974" i="6"/>
  <c r="C2975" i="6"/>
  <c r="C2976" i="6"/>
  <c r="C2977" i="6"/>
  <c r="C2978" i="6"/>
  <c r="C2979" i="6"/>
  <c r="C2980" i="6"/>
  <c r="C2981" i="6"/>
  <c r="C2982" i="6"/>
  <c r="C2983" i="6"/>
  <c r="C2984" i="6"/>
  <c r="C2985" i="6"/>
  <c r="C2986" i="6"/>
  <c r="C2987" i="6"/>
  <c r="C2988" i="6"/>
  <c r="C2989" i="6"/>
  <c r="C2990" i="6"/>
  <c r="C2991" i="6"/>
  <c r="C2992" i="6"/>
  <c r="C2993" i="6"/>
  <c r="C2994" i="6"/>
  <c r="C2995" i="6"/>
  <c r="C2996" i="6"/>
  <c r="C2997" i="6"/>
  <c r="C2998" i="6"/>
  <c r="C2999" i="6"/>
  <c r="C3000" i="6"/>
  <c r="C3001" i="6"/>
  <c r="C3002" i="6"/>
  <c r="C3003" i="6"/>
  <c r="C3004" i="6"/>
  <c r="C3005" i="6"/>
  <c r="C3006" i="6"/>
  <c r="C3007" i="6"/>
  <c r="C3008" i="6"/>
  <c r="C3009" i="6"/>
  <c r="C3010" i="6"/>
  <c r="C3011" i="6"/>
  <c r="C3012" i="6"/>
  <c r="C3013" i="6"/>
  <c r="C3014" i="6"/>
  <c r="C3015" i="6"/>
  <c r="C3016" i="6"/>
  <c r="C3017" i="6"/>
  <c r="C3018" i="6"/>
  <c r="C3019" i="6"/>
  <c r="C3020" i="6"/>
  <c r="C3021" i="6"/>
  <c r="C3022" i="6"/>
  <c r="C3023" i="6"/>
  <c r="C3024" i="6"/>
  <c r="C3025" i="6"/>
  <c r="C3026" i="6"/>
  <c r="C3027" i="6"/>
  <c r="C3028" i="6"/>
  <c r="C3029" i="6"/>
  <c r="C3030" i="6"/>
  <c r="C3031" i="6"/>
  <c r="C3032" i="6"/>
  <c r="C3033" i="6"/>
  <c r="C3034" i="6"/>
  <c r="C3035" i="6"/>
  <c r="C3036" i="6"/>
  <c r="C3037" i="6"/>
  <c r="C3038" i="6"/>
  <c r="C3039" i="6"/>
  <c r="C3040" i="6"/>
  <c r="C3041" i="6"/>
  <c r="C3042" i="6"/>
  <c r="C3043" i="6"/>
  <c r="C3044" i="6"/>
  <c r="C3045" i="6"/>
  <c r="C3046" i="6"/>
  <c r="C3047" i="6"/>
  <c r="C3048" i="6"/>
  <c r="C3049" i="6"/>
  <c r="C3050" i="6"/>
  <c r="C3051" i="6"/>
  <c r="C3052" i="6"/>
  <c r="C3053" i="6"/>
  <c r="C3054" i="6"/>
  <c r="C3055" i="6"/>
  <c r="C3056" i="6"/>
  <c r="C3057" i="6"/>
  <c r="C3058" i="6"/>
  <c r="C3059" i="6"/>
  <c r="C3060" i="6"/>
  <c r="C3061" i="6"/>
  <c r="C3062" i="6"/>
  <c r="C3063" i="6"/>
  <c r="C3064" i="6"/>
  <c r="C3065" i="6"/>
  <c r="C3066" i="6"/>
  <c r="C3067" i="6"/>
  <c r="C3068" i="6"/>
  <c r="C3069" i="6"/>
  <c r="C3070" i="6"/>
  <c r="C3071" i="6"/>
  <c r="C3072" i="6"/>
  <c r="C3073" i="6"/>
  <c r="C3074" i="6"/>
  <c r="C3075" i="6"/>
  <c r="C3076" i="6"/>
  <c r="C3077" i="6"/>
  <c r="C3078" i="6"/>
  <c r="C3079" i="6"/>
  <c r="C3080" i="6"/>
  <c r="C3081" i="6"/>
  <c r="C3082" i="6"/>
  <c r="C3083" i="6"/>
  <c r="C3084" i="6"/>
  <c r="C3085" i="6"/>
  <c r="C3086" i="6"/>
  <c r="C3087" i="6"/>
  <c r="C3088" i="6"/>
  <c r="C3089" i="6"/>
  <c r="C3090" i="6"/>
  <c r="C3091" i="6"/>
  <c r="C3092" i="6"/>
  <c r="C3093" i="6"/>
  <c r="C3094" i="6"/>
  <c r="C3095" i="6"/>
  <c r="C3096" i="6"/>
  <c r="C3097" i="6"/>
  <c r="C3098" i="6"/>
  <c r="C3099" i="6"/>
  <c r="C3100" i="6"/>
  <c r="C3101" i="6"/>
  <c r="C3102" i="6"/>
  <c r="C3103" i="6"/>
  <c r="C3104" i="6"/>
  <c r="C3105" i="6"/>
  <c r="C3106" i="6"/>
  <c r="C3107" i="6"/>
  <c r="C3108" i="6"/>
  <c r="C3109" i="6"/>
  <c r="C3110" i="6"/>
  <c r="C3111" i="6"/>
  <c r="C3112" i="6"/>
  <c r="C3113" i="6"/>
  <c r="C3114" i="6"/>
  <c r="C3115" i="6"/>
  <c r="C3116" i="6"/>
  <c r="C3117" i="6"/>
  <c r="C3118" i="6"/>
  <c r="C3119" i="6"/>
  <c r="C3120" i="6"/>
  <c r="C3121" i="6"/>
  <c r="C3122" i="6"/>
  <c r="C3123" i="6"/>
  <c r="C3124" i="6"/>
  <c r="C3125" i="6"/>
  <c r="C3126" i="6"/>
  <c r="C3127" i="6"/>
  <c r="C3128" i="6"/>
  <c r="C3129" i="6"/>
  <c r="C3130" i="6"/>
  <c r="C3131" i="6"/>
  <c r="C3132" i="6"/>
  <c r="C3133" i="6"/>
  <c r="C3134" i="6"/>
  <c r="C3135" i="6"/>
  <c r="C3136" i="6"/>
  <c r="C3137" i="6"/>
  <c r="C3138" i="6"/>
  <c r="C3139" i="6"/>
  <c r="C3140" i="6"/>
  <c r="C3141" i="6"/>
  <c r="C3142" i="6"/>
  <c r="C3143" i="6"/>
  <c r="C3144" i="6"/>
  <c r="C3145" i="6"/>
  <c r="C3146" i="6"/>
  <c r="C3147" i="6"/>
  <c r="C3148" i="6"/>
  <c r="C3149" i="6"/>
  <c r="C3150" i="6"/>
  <c r="C3151" i="6"/>
  <c r="C3152" i="6"/>
  <c r="C3153" i="6"/>
  <c r="C3154" i="6"/>
  <c r="C3155" i="6"/>
  <c r="C3156" i="6"/>
  <c r="C3157" i="6"/>
  <c r="C3158" i="6"/>
  <c r="C3159" i="6"/>
  <c r="C3160" i="6"/>
  <c r="C3161" i="6"/>
  <c r="C3162" i="6"/>
  <c r="C3163" i="6"/>
  <c r="C3164" i="6"/>
  <c r="C3165" i="6"/>
  <c r="C3166" i="6"/>
  <c r="C3167" i="6"/>
  <c r="C3168" i="6"/>
  <c r="C3169" i="6"/>
  <c r="C3170" i="6"/>
  <c r="C3171" i="6"/>
  <c r="C3172" i="6"/>
  <c r="C3173" i="6"/>
  <c r="C3174" i="6"/>
  <c r="C3175" i="6"/>
  <c r="C3176" i="6"/>
  <c r="C3177" i="6"/>
  <c r="C3178" i="6"/>
  <c r="C3179" i="6"/>
  <c r="C3180" i="6"/>
  <c r="C3181" i="6"/>
  <c r="C3182" i="6"/>
  <c r="C3183" i="6"/>
  <c r="C3184" i="6"/>
  <c r="C3185" i="6"/>
  <c r="C3186" i="6"/>
  <c r="C3187" i="6"/>
  <c r="C3188" i="6"/>
  <c r="C3189" i="6"/>
  <c r="C3190" i="6"/>
  <c r="C3191" i="6"/>
  <c r="C3192" i="6"/>
  <c r="C3193" i="6"/>
  <c r="C3194" i="6"/>
  <c r="C3195" i="6"/>
  <c r="C3196" i="6"/>
  <c r="C3197" i="6"/>
  <c r="C3198" i="6"/>
  <c r="C3199" i="6"/>
  <c r="C3200" i="6"/>
  <c r="C3201" i="6"/>
  <c r="C3202" i="6"/>
  <c r="C3203" i="6"/>
  <c r="C3204" i="6"/>
  <c r="C3205" i="6"/>
  <c r="C3206" i="6"/>
  <c r="C3207" i="6"/>
  <c r="C3208" i="6"/>
  <c r="C3209" i="6"/>
  <c r="C3210" i="6"/>
  <c r="C3211" i="6"/>
  <c r="C3212" i="6"/>
  <c r="C3213" i="6"/>
  <c r="C3214" i="6"/>
  <c r="C3215" i="6"/>
  <c r="C3216" i="6"/>
  <c r="C3217" i="6"/>
  <c r="C3218" i="6"/>
  <c r="C3219" i="6"/>
  <c r="C3220" i="6"/>
  <c r="C3221" i="6"/>
  <c r="C3222" i="6"/>
  <c r="C3223" i="6"/>
  <c r="C3224" i="6"/>
  <c r="C3225" i="6"/>
  <c r="C3226" i="6"/>
  <c r="C3227" i="6"/>
  <c r="C3228" i="6"/>
  <c r="C3229" i="6"/>
  <c r="C3230" i="6"/>
  <c r="C3231" i="6"/>
  <c r="C3232" i="6"/>
  <c r="C3233" i="6"/>
  <c r="C3234" i="6"/>
  <c r="C3235" i="6"/>
  <c r="C3236" i="6"/>
  <c r="C3237" i="6"/>
  <c r="C3238" i="6"/>
  <c r="C3239" i="6"/>
  <c r="C3240" i="6"/>
  <c r="C3241" i="6"/>
  <c r="C3242" i="6"/>
  <c r="C3243" i="6"/>
  <c r="C3244" i="6"/>
  <c r="C3245" i="6"/>
  <c r="C3246" i="6"/>
  <c r="C3247" i="6"/>
  <c r="C3248" i="6"/>
  <c r="C3249" i="6"/>
  <c r="C3250" i="6"/>
  <c r="C3251" i="6"/>
  <c r="C3252" i="6"/>
  <c r="C3253" i="6"/>
  <c r="C3254" i="6"/>
  <c r="C3255" i="6"/>
  <c r="C3256" i="6"/>
  <c r="C3257" i="6"/>
  <c r="C3258" i="6"/>
  <c r="C3259" i="6"/>
  <c r="C3260" i="6"/>
  <c r="C3261" i="6"/>
  <c r="C3262" i="6"/>
  <c r="C3263" i="6"/>
  <c r="C3264" i="6"/>
  <c r="C3265" i="6"/>
  <c r="C3266" i="6"/>
  <c r="C3267" i="6"/>
  <c r="C3268" i="6"/>
  <c r="C3269" i="6"/>
  <c r="C3270" i="6"/>
  <c r="C3271" i="6"/>
  <c r="C3272" i="6"/>
  <c r="C3273" i="6"/>
  <c r="C3274" i="6"/>
  <c r="C3275" i="6"/>
  <c r="C3276" i="6"/>
  <c r="C3277" i="6"/>
  <c r="C3278" i="6"/>
  <c r="C3279" i="6"/>
  <c r="C3280" i="6"/>
  <c r="C3281" i="6"/>
  <c r="C3282" i="6"/>
  <c r="C3283" i="6"/>
  <c r="C3284" i="6"/>
  <c r="C3285" i="6"/>
  <c r="C3286" i="6"/>
  <c r="C3287" i="6"/>
  <c r="C3288" i="6"/>
  <c r="C3289" i="6"/>
  <c r="C3290" i="6"/>
  <c r="C3291" i="6"/>
  <c r="C3292" i="6"/>
  <c r="C3293" i="6"/>
  <c r="C3294" i="6"/>
  <c r="C3295" i="6"/>
  <c r="C3296" i="6"/>
  <c r="C3297" i="6"/>
  <c r="C3298" i="6"/>
  <c r="C3299" i="6"/>
  <c r="C3300" i="6"/>
  <c r="C3301" i="6"/>
  <c r="C3302" i="6"/>
  <c r="C3303" i="6"/>
  <c r="C3304" i="6"/>
  <c r="C3305" i="6"/>
  <c r="C3306" i="6"/>
  <c r="C3307" i="6"/>
  <c r="C3308" i="6"/>
  <c r="C3309" i="6"/>
  <c r="C3310" i="6"/>
  <c r="C3311" i="6"/>
  <c r="C3312" i="6"/>
  <c r="C3313" i="6"/>
  <c r="C3314" i="6"/>
  <c r="C3315" i="6"/>
  <c r="C3316" i="6"/>
  <c r="C3317" i="6"/>
  <c r="C3318" i="6"/>
  <c r="C3319" i="6"/>
  <c r="C3320" i="6"/>
  <c r="C3321" i="6"/>
  <c r="C3322" i="6"/>
  <c r="C3323" i="6"/>
  <c r="C3324" i="6"/>
  <c r="C3325" i="6"/>
  <c r="C3326" i="6"/>
  <c r="C3327" i="6"/>
  <c r="C3328" i="6"/>
  <c r="C3329" i="6"/>
  <c r="C3330" i="6"/>
  <c r="C3331" i="6"/>
  <c r="C3332" i="6"/>
  <c r="C3333" i="6"/>
  <c r="C3334" i="6"/>
  <c r="C3335" i="6"/>
  <c r="C3336" i="6"/>
  <c r="C3337" i="6"/>
  <c r="C3338" i="6"/>
  <c r="C3339" i="6"/>
  <c r="C3340" i="6"/>
  <c r="C3341" i="6"/>
  <c r="C3342" i="6"/>
  <c r="C3343" i="6"/>
  <c r="C3344" i="6"/>
  <c r="C3345" i="6"/>
  <c r="C3346" i="6"/>
  <c r="C3347" i="6"/>
  <c r="C3348" i="6"/>
  <c r="C3349" i="6"/>
  <c r="C3350" i="6"/>
  <c r="C3351" i="6"/>
  <c r="C3352" i="6"/>
  <c r="C3353" i="6"/>
  <c r="C3354" i="6"/>
  <c r="C3355" i="6"/>
  <c r="C3356" i="6"/>
  <c r="C3357" i="6"/>
  <c r="C3358" i="6"/>
  <c r="C3359" i="6"/>
  <c r="C3360" i="6"/>
  <c r="C3361" i="6"/>
  <c r="C3362" i="6"/>
  <c r="C3363" i="6"/>
  <c r="C3364" i="6"/>
  <c r="C3365" i="6"/>
  <c r="C3366" i="6"/>
  <c r="C3367" i="6"/>
  <c r="C3368" i="6"/>
  <c r="C3369" i="6"/>
  <c r="C3370" i="6"/>
  <c r="C3371" i="6"/>
  <c r="C3372" i="6"/>
  <c r="C3373" i="6"/>
  <c r="C3374" i="6"/>
  <c r="C3375" i="6"/>
  <c r="C3376" i="6"/>
  <c r="C3377" i="6"/>
  <c r="C3378" i="6"/>
  <c r="C3379" i="6"/>
  <c r="C3380" i="6"/>
  <c r="C3381" i="6"/>
  <c r="C3382" i="6"/>
  <c r="C3383" i="6"/>
  <c r="C3384" i="6"/>
  <c r="C3385" i="6"/>
  <c r="C3386" i="6"/>
  <c r="C3387" i="6"/>
  <c r="C3388" i="6"/>
  <c r="C3389" i="6"/>
  <c r="C3390" i="6"/>
  <c r="C3391" i="6"/>
  <c r="C3392" i="6"/>
  <c r="C3393" i="6"/>
  <c r="C3394" i="6"/>
  <c r="C3395" i="6"/>
  <c r="C3396" i="6"/>
  <c r="C3397" i="6"/>
  <c r="C3398" i="6"/>
  <c r="C3399" i="6"/>
  <c r="C3400" i="6"/>
  <c r="C3401" i="6"/>
  <c r="C3402" i="6"/>
  <c r="C3403" i="6"/>
  <c r="C3404" i="6"/>
  <c r="C3405" i="6"/>
  <c r="C3406" i="6"/>
  <c r="C3407" i="6"/>
  <c r="C3408" i="6"/>
  <c r="C3409" i="6"/>
  <c r="C3410" i="6"/>
  <c r="C3411" i="6"/>
  <c r="C3412" i="6"/>
  <c r="C3413" i="6"/>
  <c r="C3414" i="6"/>
  <c r="C3415" i="6"/>
  <c r="C3416" i="6"/>
  <c r="C3417" i="6"/>
  <c r="C3418" i="6"/>
  <c r="C3419" i="6"/>
  <c r="C3420" i="6"/>
  <c r="C3421" i="6"/>
  <c r="C3422" i="6"/>
  <c r="C3423" i="6"/>
  <c r="C3424" i="6"/>
  <c r="C3425" i="6"/>
  <c r="C3426" i="6"/>
  <c r="C3427" i="6"/>
  <c r="C3428" i="6"/>
  <c r="C3429" i="6"/>
  <c r="C3430" i="6"/>
  <c r="C3431" i="6"/>
  <c r="C3432" i="6"/>
  <c r="C3433" i="6"/>
  <c r="C3434" i="6"/>
  <c r="C3435" i="6"/>
  <c r="C3436" i="6"/>
  <c r="C3437" i="6"/>
  <c r="C3438" i="6"/>
  <c r="C3439" i="6"/>
  <c r="C3440" i="6"/>
  <c r="C3441" i="6"/>
  <c r="C3442" i="6"/>
  <c r="C3443" i="6"/>
  <c r="C3444" i="6"/>
  <c r="C3445" i="6"/>
  <c r="C3446" i="6"/>
  <c r="C3447" i="6"/>
  <c r="C3448" i="6"/>
  <c r="C3449" i="6"/>
  <c r="C3450" i="6"/>
  <c r="C3451" i="6"/>
  <c r="C3452" i="6"/>
  <c r="C3453" i="6"/>
  <c r="C3454" i="6"/>
  <c r="C3455" i="6"/>
  <c r="C3456" i="6"/>
  <c r="C3457" i="6"/>
  <c r="C3458" i="6"/>
  <c r="C3459" i="6"/>
  <c r="C3460" i="6"/>
  <c r="C3461" i="6"/>
  <c r="C3462" i="6"/>
  <c r="C3463" i="6"/>
  <c r="C3464" i="6"/>
  <c r="C3465" i="6"/>
  <c r="C3466" i="6"/>
  <c r="C3467" i="6"/>
  <c r="C3468" i="6"/>
  <c r="C3469" i="6"/>
  <c r="C3470" i="6"/>
  <c r="C3471" i="6"/>
  <c r="C3472" i="6"/>
  <c r="C3473" i="6"/>
  <c r="C3474" i="6"/>
  <c r="C3475" i="6"/>
  <c r="C3476" i="6"/>
  <c r="C3477" i="6"/>
  <c r="C3478" i="6"/>
  <c r="C3479" i="6"/>
  <c r="C3480" i="6"/>
  <c r="C3481" i="6"/>
  <c r="C3482" i="6"/>
  <c r="C3483" i="6"/>
  <c r="C3484" i="6"/>
  <c r="C3485" i="6"/>
  <c r="C3486" i="6"/>
  <c r="C3487" i="6"/>
  <c r="C3488" i="6"/>
  <c r="C3489" i="6"/>
  <c r="C3490" i="6"/>
  <c r="C3491" i="6"/>
  <c r="C3492" i="6"/>
  <c r="C3493" i="6"/>
  <c r="C3494" i="6"/>
  <c r="C3495" i="6"/>
  <c r="C3496" i="6"/>
  <c r="C3497" i="6"/>
  <c r="C3498" i="6"/>
  <c r="C3499" i="6"/>
  <c r="C3500" i="6"/>
  <c r="C3501" i="6"/>
  <c r="C3502" i="6"/>
  <c r="C3503" i="6"/>
  <c r="C3504" i="6"/>
  <c r="C3505" i="6"/>
  <c r="C3506" i="6"/>
  <c r="C3507" i="6"/>
  <c r="C3508" i="6"/>
  <c r="C3509" i="6"/>
  <c r="C3510" i="6"/>
  <c r="C3511" i="6"/>
  <c r="C3512" i="6"/>
  <c r="C3513" i="6"/>
  <c r="C3514" i="6"/>
  <c r="C3515" i="6"/>
  <c r="C3516" i="6"/>
  <c r="C3517" i="6"/>
  <c r="C3518" i="6"/>
  <c r="C3519" i="6"/>
  <c r="C3520" i="6"/>
  <c r="C3521" i="6"/>
  <c r="C3522" i="6"/>
  <c r="C3523" i="6"/>
  <c r="C3524" i="6"/>
  <c r="C3525" i="6"/>
  <c r="C3526" i="6"/>
  <c r="C3527" i="6"/>
  <c r="C3528" i="6"/>
  <c r="C3529" i="6"/>
  <c r="C3530" i="6"/>
  <c r="C3531" i="6"/>
  <c r="C3532" i="6"/>
  <c r="C3533" i="6"/>
  <c r="C3534" i="6"/>
  <c r="C3535" i="6"/>
  <c r="C3536" i="6"/>
  <c r="C3537" i="6"/>
  <c r="C3538" i="6"/>
  <c r="C3539" i="6"/>
  <c r="C3540" i="6"/>
  <c r="C3541" i="6"/>
  <c r="C3542" i="6"/>
  <c r="C3543" i="6"/>
  <c r="C3544" i="6"/>
  <c r="C3545" i="6"/>
  <c r="C3546" i="6"/>
  <c r="C3547" i="6"/>
  <c r="C3548" i="6"/>
  <c r="C3549" i="6"/>
  <c r="C3550" i="6"/>
  <c r="C3551" i="6"/>
  <c r="C3552" i="6"/>
  <c r="C3553" i="6"/>
  <c r="C3554" i="6"/>
  <c r="C3555" i="6"/>
  <c r="C3556" i="6"/>
  <c r="C3557" i="6"/>
  <c r="C3558" i="6"/>
  <c r="C3559" i="6"/>
  <c r="C3560" i="6"/>
  <c r="C3561" i="6"/>
  <c r="C3562" i="6"/>
  <c r="C3563" i="6"/>
  <c r="C3564" i="6"/>
  <c r="C3565" i="6"/>
  <c r="C3566" i="6"/>
  <c r="C3567" i="6"/>
  <c r="C3568" i="6"/>
  <c r="C3569" i="6"/>
  <c r="C3570" i="6"/>
  <c r="C3571" i="6"/>
  <c r="C3572" i="6"/>
  <c r="C3573" i="6"/>
  <c r="C3574" i="6"/>
  <c r="C3575" i="6"/>
  <c r="C3576" i="6"/>
  <c r="C3577" i="6"/>
  <c r="C3578" i="6"/>
  <c r="C3579" i="6"/>
  <c r="C3580" i="6"/>
  <c r="C3581" i="6"/>
  <c r="C3582" i="6"/>
  <c r="C3583" i="6"/>
  <c r="C3584" i="6"/>
  <c r="C3585" i="6"/>
  <c r="C3586" i="6"/>
  <c r="C3587" i="6"/>
  <c r="C3588" i="6"/>
  <c r="C3589" i="6"/>
  <c r="C3590" i="6"/>
  <c r="C3591" i="6"/>
  <c r="C3592" i="6"/>
  <c r="C3593" i="6"/>
  <c r="C3594" i="6"/>
  <c r="C3595" i="6"/>
  <c r="C3596" i="6"/>
  <c r="C3597" i="6"/>
  <c r="C3598" i="6"/>
  <c r="C3599" i="6"/>
  <c r="C3600" i="6"/>
  <c r="C3601" i="6"/>
  <c r="C3602" i="6"/>
  <c r="C3603" i="6"/>
  <c r="C3604" i="6"/>
  <c r="C3605" i="6"/>
  <c r="C3606" i="6"/>
  <c r="C3607" i="6"/>
  <c r="C3608" i="6"/>
  <c r="C3609" i="6"/>
  <c r="C3610" i="6"/>
  <c r="C3611" i="6"/>
  <c r="C3612" i="6"/>
  <c r="C3613" i="6"/>
  <c r="C3614" i="6"/>
  <c r="C3615" i="6"/>
  <c r="C3616" i="6"/>
  <c r="C3617" i="6"/>
  <c r="C3618" i="6"/>
  <c r="C3619" i="6"/>
  <c r="C3620" i="6"/>
  <c r="C3621" i="6"/>
  <c r="C3622" i="6"/>
  <c r="C3623" i="6"/>
  <c r="C3624" i="6"/>
  <c r="C3625" i="6"/>
  <c r="C3626" i="6"/>
  <c r="C3627" i="6"/>
  <c r="C3628" i="6"/>
  <c r="C3629" i="6"/>
  <c r="C3630" i="6"/>
  <c r="C3631" i="6"/>
  <c r="C3632" i="6"/>
  <c r="C3633" i="6"/>
  <c r="C3634" i="6"/>
  <c r="C3635" i="6"/>
  <c r="C3636" i="6"/>
  <c r="C3637" i="6"/>
  <c r="C3638" i="6"/>
  <c r="C3639" i="6"/>
  <c r="C3640" i="6"/>
  <c r="C3641" i="6"/>
  <c r="C3642" i="6"/>
  <c r="C3643" i="6"/>
  <c r="C3644" i="6"/>
  <c r="C3645" i="6"/>
  <c r="C3646" i="6"/>
  <c r="C3647" i="6"/>
  <c r="C3648" i="6"/>
  <c r="C3649" i="6"/>
  <c r="C3650" i="6"/>
  <c r="C3651" i="6"/>
  <c r="C3652" i="6"/>
  <c r="C3653" i="6"/>
  <c r="C3654" i="6"/>
  <c r="C3655" i="6"/>
  <c r="C3656" i="6"/>
  <c r="C3657" i="6"/>
  <c r="C3658" i="6"/>
  <c r="C3659" i="6"/>
  <c r="C3660" i="6"/>
  <c r="C3661" i="6"/>
  <c r="C3662" i="6"/>
  <c r="C3663" i="6"/>
  <c r="C3664" i="6"/>
  <c r="C3665" i="6"/>
  <c r="C3666" i="6"/>
  <c r="C3667" i="6"/>
  <c r="C3668" i="6"/>
  <c r="C3669" i="6"/>
  <c r="C3670" i="6"/>
  <c r="C3671" i="6"/>
  <c r="C3672" i="6"/>
  <c r="C3673" i="6"/>
  <c r="C3674" i="6"/>
  <c r="C3675" i="6"/>
  <c r="C3676" i="6"/>
  <c r="C3677" i="6"/>
  <c r="C3678" i="6"/>
  <c r="C3679" i="6"/>
  <c r="C3680" i="6"/>
  <c r="C3681" i="6"/>
  <c r="C3682" i="6"/>
  <c r="C3683" i="6"/>
  <c r="C3684" i="6"/>
  <c r="C3685" i="6"/>
  <c r="C3686" i="6"/>
  <c r="C3687" i="6"/>
  <c r="C3688" i="6"/>
  <c r="C3689" i="6"/>
  <c r="C3690" i="6"/>
  <c r="C3691" i="6"/>
  <c r="C3692" i="6"/>
  <c r="C3693" i="6"/>
  <c r="C3694" i="6"/>
  <c r="C3695" i="6"/>
  <c r="C3696" i="6"/>
  <c r="C3697" i="6"/>
  <c r="C3698" i="6"/>
  <c r="C3699" i="6"/>
  <c r="C3700" i="6"/>
  <c r="C3701" i="6"/>
  <c r="C3702" i="6"/>
  <c r="C3703" i="6"/>
  <c r="C3704" i="6"/>
  <c r="C3705" i="6"/>
  <c r="C3706" i="6"/>
  <c r="C3707" i="6"/>
  <c r="C3708" i="6"/>
  <c r="C3709" i="6"/>
  <c r="C3710" i="6"/>
  <c r="C3711" i="6"/>
  <c r="C3712" i="6"/>
  <c r="C3713" i="6"/>
  <c r="C3714" i="6"/>
  <c r="C3715" i="6"/>
  <c r="C3716" i="6"/>
  <c r="C3717" i="6"/>
  <c r="C3718" i="6"/>
  <c r="C3719" i="6"/>
  <c r="C3720" i="6"/>
  <c r="C3721" i="6"/>
  <c r="C3722" i="6"/>
  <c r="C3723" i="6"/>
  <c r="C3724" i="6"/>
  <c r="C3725" i="6"/>
  <c r="C3726" i="6"/>
  <c r="C3727" i="6"/>
  <c r="C3728" i="6"/>
  <c r="C3729" i="6"/>
  <c r="C3730" i="6"/>
  <c r="C3731" i="6"/>
  <c r="C3732" i="6"/>
  <c r="C3733" i="6"/>
  <c r="C3734" i="6"/>
  <c r="C3735" i="6"/>
  <c r="C3736" i="6"/>
  <c r="C3737" i="6"/>
  <c r="C3738" i="6"/>
  <c r="C3739" i="6"/>
  <c r="C3740" i="6"/>
  <c r="C3741" i="6"/>
  <c r="C3742" i="6"/>
  <c r="C3743" i="6"/>
  <c r="C3744" i="6"/>
  <c r="C3745" i="6"/>
  <c r="C3746" i="6"/>
  <c r="C3747" i="6"/>
  <c r="C3748" i="6"/>
  <c r="C3749" i="6"/>
  <c r="C3750" i="6"/>
  <c r="C3751" i="6"/>
  <c r="C3752" i="6"/>
  <c r="C3753" i="6"/>
  <c r="C3754" i="6"/>
  <c r="C3755" i="6"/>
  <c r="C3756" i="6"/>
  <c r="C3757" i="6"/>
  <c r="C3758" i="6"/>
  <c r="C3759" i="6"/>
  <c r="C3760" i="6"/>
  <c r="C3761" i="6"/>
  <c r="C3762" i="6"/>
  <c r="C3763" i="6"/>
  <c r="C3764" i="6"/>
  <c r="C3765" i="6"/>
  <c r="C3766" i="6"/>
  <c r="C3767" i="6"/>
  <c r="C3768" i="6"/>
  <c r="C3769" i="6"/>
  <c r="C3770" i="6"/>
  <c r="C3771" i="6"/>
  <c r="C3772" i="6"/>
  <c r="C3773" i="6"/>
  <c r="C3774" i="6"/>
  <c r="C3775" i="6"/>
  <c r="C3776" i="6"/>
  <c r="C3777" i="6"/>
  <c r="C3778" i="6"/>
  <c r="C3779" i="6"/>
  <c r="C3780" i="6"/>
  <c r="C3781" i="6"/>
  <c r="C3782" i="6"/>
  <c r="C3783" i="6"/>
  <c r="C3784" i="6"/>
  <c r="C3785" i="6"/>
  <c r="C3786" i="6"/>
  <c r="C3787" i="6"/>
  <c r="C3788" i="6"/>
  <c r="C3789" i="6"/>
  <c r="C3790" i="6"/>
  <c r="C3791" i="6"/>
  <c r="C3792" i="6"/>
  <c r="C3793" i="6"/>
  <c r="C3794" i="6"/>
  <c r="C3795" i="6"/>
  <c r="C3796" i="6"/>
  <c r="C3797" i="6"/>
  <c r="C3798" i="6"/>
  <c r="C3799" i="6"/>
  <c r="C3800" i="6"/>
  <c r="C3801" i="6"/>
  <c r="C3802" i="6"/>
  <c r="C3803" i="6"/>
  <c r="C3804" i="6"/>
  <c r="C3805" i="6"/>
  <c r="C3806" i="6"/>
  <c r="C3807" i="6"/>
  <c r="C3808" i="6"/>
  <c r="C3809" i="6"/>
  <c r="C3810" i="6"/>
  <c r="C3811" i="6"/>
  <c r="C3812" i="6"/>
  <c r="C3813" i="6"/>
  <c r="C3814" i="6"/>
  <c r="C3815" i="6"/>
  <c r="C3816" i="6"/>
  <c r="C3817" i="6"/>
  <c r="C3818" i="6"/>
  <c r="C3819" i="6"/>
  <c r="C3820" i="6"/>
  <c r="C3821" i="6"/>
  <c r="C3822" i="6"/>
  <c r="C3823" i="6"/>
  <c r="C3824" i="6"/>
  <c r="C3825" i="6"/>
  <c r="C3826" i="6"/>
  <c r="C3827" i="6"/>
  <c r="C3828" i="6"/>
  <c r="C3829" i="6"/>
  <c r="C3830" i="6"/>
  <c r="C3831" i="6"/>
  <c r="C3832" i="6"/>
  <c r="C3833" i="6"/>
  <c r="C3834" i="6"/>
  <c r="C3835" i="6"/>
  <c r="C3836" i="6"/>
  <c r="C3837" i="6"/>
  <c r="C3838" i="6"/>
  <c r="C3839" i="6"/>
  <c r="C3840" i="6"/>
  <c r="C3841" i="6"/>
  <c r="C3842" i="6"/>
  <c r="C3843" i="6"/>
  <c r="C3844" i="6"/>
  <c r="C3845" i="6"/>
  <c r="C3846" i="6"/>
  <c r="C3847" i="6"/>
  <c r="C3848" i="6"/>
  <c r="C3849" i="6"/>
  <c r="C3850" i="6"/>
  <c r="C3851" i="6"/>
  <c r="C3852" i="6"/>
  <c r="C3853" i="6"/>
  <c r="C3854" i="6"/>
  <c r="C3855" i="6"/>
  <c r="C3856" i="6"/>
  <c r="C3857" i="6"/>
  <c r="C3858" i="6"/>
  <c r="C3859" i="6"/>
  <c r="C3860" i="6"/>
  <c r="C3861" i="6"/>
  <c r="C3862" i="6"/>
  <c r="C3863" i="6"/>
  <c r="C3864" i="6"/>
  <c r="C3865" i="6"/>
  <c r="C3866" i="6"/>
  <c r="C3867" i="6"/>
  <c r="C3868" i="6"/>
  <c r="C3869" i="6"/>
  <c r="C3870" i="6"/>
  <c r="C3871" i="6"/>
  <c r="C3872" i="6"/>
  <c r="C3873" i="6"/>
  <c r="C3874" i="6"/>
  <c r="C3875" i="6"/>
  <c r="C3876" i="6"/>
  <c r="C3877" i="6"/>
  <c r="C3878" i="6"/>
  <c r="C3879" i="6"/>
  <c r="C3880" i="6"/>
  <c r="C3881" i="6"/>
  <c r="C3882" i="6"/>
  <c r="C3883" i="6"/>
  <c r="C3884" i="6"/>
  <c r="C3885" i="6"/>
  <c r="C3886" i="6"/>
  <c r="C3887" i="6"/>
  <c r="C3888" i="6"/>
  <c r="C3889" i="6"/>
  <c r="C3890" i="6"/>
  <c r="C3891" i="6"/>
  <c r="C3892" i="6"/>
  <c r="C3893" i="6"/>
  <c r="C3894" i="6"/>
  <c r="C3895" i="6"/>
  <c r="C3896" i="6"/>
  <c r="C3897" i="6"/>
  <c r="C3898" i="6"/>
  <c r="C3899" i="6"/>
  <c r="C3900" i="6"/>
  <c r="C3901" i="6"/>
  <c r="C3902" i="6"/>
  <c r="C3903" i="6"/>
  <c r="C3904" i="6"/>
  <c r="C3905" i="6"/>
  <c r="C3906" i="6"/>
  <c r="C3907" i="6"/>
  <c r="C3908" i="6"/>
  <c r="C3909" i="6"/>
  <c r="C3910" i="6"/>
  <c r="C3911" i="6"/>
  <c r="C3912" i="6"/>
  <c r="C3913" i="6"/>
  <c r="C3914" i="6"/>
  <c r="C3915" i="6"/>
  <c r="C3916" i="6"/>
  <c r="C3917" i="6"/>
  <c r="C3918" i="6"/>
  <c r="C3919" i="6"/>
  <c r="C3920" i="6"/>
  <c r="C3921" i="6"/>
  <c r="C3922" i="6"/>
  <c r="C3923" i="6"/>
  <c r="C3924" i="6"/>
  <c r="C3925" i="6"/>
  <c r="C3926" i="6"/>
  <c r="C3927" i="6"/>
  <c r="C3928" i="6"/>
  <c r="C3929" i="6"/>
  <c r="C3930" i="6"/>
  <c r="C3931" i="6"/>
  <c r="C3932" i="6"/>
  <c r="C3933" i="6"/>
  <c r="C3934" i="6"/>
  <c r="C3935" i="6"/>
  <c r="C3936" i="6"/>
  <c r="C3937" i="6"/>
  <c r="C3938" i="6"/>
  <c r="C3939" i="6"/>
  <c r="C3940" i="6"/>
  <c r="C3941" i="6"/>
  <c r="C3942" i="6"/>
  <c r="C3943" i="6"/>
  <c r="C3944" i="6"/>
  <c r="C3945" i="6"/>
  <c r="C3946" i="6"/>
  <c r="C3947" i="6"/>
  <c r="C3948" i="6"/>
  <c r="C3949" i="6"/>
  <c r="C3950" i="6"/>
  <c r="C3951" i="6"/>
  <c r="C3952" i="6"/>
  <c r="C3953" i="6"/>
  <c r="C3954" i="6"/>
  <c r="C3955" i="6"/>
  <c r="C3956" i="6"/>
  <c r="C3957" i="6"/>
  <c r="C3958" i="6"/>
  <c r="C3959" i="6"/>
  <c r="C3960" i="6"/>
  <c r="C3961" i="6"/>
  <c r="C3962" i="6"/>
  <c r="C3963" i="6"/>
  <c r="C3964" i="6"/>
  <c r="C3965" i="6"/>
  <c r="C3966" i="6"/>
  <c r="C3967" i="6"/>
  <c r="C3968" i="6"/>
  <c r="C3969" i="6"/>
  <c r="C3970" i="6"/>
  <c r="C3971" i="6"/>
  <c r="C3972" i="6"/>
  <c r="C3973" i="6"/>
  <c r="C3974" i="6"/>
  <c r="C3975" i="6"/>
  <c r="C3976" i="6"/>
  <c r="C3977" i="6"/>
  <c r="C3978" i="6"/>
  <c r="C3979" i="6"/>
  <c r="C3980" i="6"/>
  <c r="C3981" i="6"/>
  <c r="C3982" i="6"/>
  <c r="C3983" i="6"/>
  <c r="C3984" i="6"/>
  <c r="C3985" i="6"/>
  <c r="C3986" i="6"/>
  <c r="C3987" i="6"/>
  <c r="C3988" i="6"/>
  <c r="C3989" i="6"/>
  <c r="C3990" i="6"/>
  <c r="C3991" i="6"/>
  <c r="C3992" i="6"/>
  <c r="C3993" i="6"/>
  <c r="C3994" i="6"/>
  <c r="C3995" i="6"/>
  <c r="C3996" i="6"/>
  <c r="C3997" i="6"/>
  <c r="C3998" i="6"/>
  <c r="C3999" i="6"/>
  <c r="C4000" i="6"/>
  <c r="C4001" i="6"/>
  <c r="C4002" i="6"/>
  <c r="C4003" i="6"/>
  <c r="C4004" i="6"/>
  <c r="C4005" i="6"/>
  <c r="C4006" i="6"/>
  <c r="C4007" i="6"/>
  <c r="C4008" i="6"/>
  <c r="C4009" i="6"/>
  <c r="C4010" i="6"/>
  <c r="C4011" i="6"/>
  <c r="C4012" i="6"/>
  <c r="C4013" i="6"/>
  <c r="C4014" i="6"/>
  <c r="C4015" i="6"/>
  <c r="C4016" i="6"/>
  <c r="C4017" i="6"/>
  <c r="C4018" i="6"/>
  <c r="C4019" i="6"/>
  <c r="C4020" i="6"/>
  <c r="C4021" i="6"/>
  <c r="C4022" i="6"/>
  <c r="C4023" i="6"/>
  <c r="C4024" i="6"/>
  <c r="C4025" i="6"/>
  <c r="C4026" i="6"/>
  <c r="C4027" i="6"/>
  <c r="C4028" i="6"/>
  <c r="C4029" i="6"/>
  <c r="C4030" i="6"/>
  <c r="C4031" i="6"/>
  <c r="C4032" i="6"/>
  <c r="C4033" i="6"/>
  <c r="C4034" i="6"/>
  <c r="C4035" i="6"/>
  <c r="C4036" i="6"/>
  <c r="C4037" i="6"/>
  <c r="C4038" i="6"/>
  <c r="C4039" i="6"/>
  <c r="C4040" i="6"/>
  <c r="C4041" i="6"/>
  <c r="C4042" i="6"/>
  <c r="C4043" i="6"/>
  <c r="C4044" i="6"/>
  <c r="C4045" i="6"/>
  <c r="C4046" i="6"/>
  <c r="C4047" i="6"/>
  <c r="C4048" i="6"/>
  <c r="C4049" i="6"/>
  <c r="C4050" i="6"/>
  <c r="C4051" i="6"/>
  <c r="C4052" i="6"/>
  <c r="C4053" i="6"/>
  <c r="C4054" i="6"/>
  <c r="C4055" i="6"/>
  <c r="C4056" i="6"/>
  <c r="C4057" i="6"/>
  <c r="C4058" i="6"/>
  <c r="C4059" i="6"/>
  <c r="C4060" i="6"/>
  <c r="C4061" i="6"/>
  <c r="C4062" i="6"/>
  <c r="C4063" i="6"/>
  <c r="C4064" i="6"/>
  <c r="C4065" i="6"/>
  <c r="C4066" i="6"/>
  <c r="C4067" i="6"/>
  <c r="C4068" i="6"/>
  <c r="C4069" i="6"/>
  <c r="C4070" i="6"/>
  <c r="C4071" i="6"/>
  <c r="C4072" i="6"/>
  <c r="C4073" i="6"/>
  <c r="C4074" i="6"/>
  <c r="C4075" i="6"/>
  <c r="C4076" i="6"/>
  <c r="C4077" i="6"/>
  <c r="C4078" i="6"/>
  <c r="C4079" i="6"/>
  <c r="C4080" i="6"/>
  <c r="C4081" i="6"/>
  <c r="C4082" i="6"/>
  <c r="C4083" i="6"/>
  <c r="C4084" i="6"/>
  <c r="C4085" i="6"/>
  <c r="C4086" i="6"/>
  <c r="C4087" i="6"/>
  <c r="C4088" i="6"/>
  <c r="C4089" i="6"/>
  <c r="C4090" i="6"/>
  <c r="C4091" i="6"/>
  <c r="C4092" i="6"/>
  <c r="C4093" i="6"/>
  <c r="C4094" i="6"/>
  <c r="C4095" i="6"/>
  <c r="C4096" i="6"/>
  <c r="C4097" i="6"/>
  <c r="C4098" i="6"/>
  <c r="C4099" i="6"/>
  <c r="C4100" i="6"/>
  <c r="C4101" i="6"/>
  <c r="C4102" i="6"/>
  <c r="C4103" i="6"/>
  <c r="C4104" i="6"/>
  <c r="C4105" i="6"/>
  <c r="C4106" i="6"/>
  <c r="C4107" i="6"/>
  <c r="C4108" i="6"/>
  <c r="C4109" i="6"/>
  <c r="C4110" i="6"/>
  <c r="C4111" i="6"/>
  <c r="C4112" i="6"/>
  <c r="C4113" i="6"/>
  <c r="C4114" i="6"/>
  <c r="C4115" i="6"/>
  <c r="C4116" i="6"/>
  <c r="C4117" i="6"/>
  <c r="C4118" i="6"/>
  <c r="C4119" i="6"/>
  <c r="C4120" i="6"/>
  <c r="C4121" i="6"/>
  <c r="C4122" i="6"/>
  <c r="C4123" i="6"/>
  <c r="C4124" i="6"/>
  <c r="C4125" i="6"/>
  <c r="C4126" i="6"/>
  <c r="C4127" i="6"/>
  <c r="C4128" i="6"/>
  <c r="C4129" i="6"/>
  <c r="C4130" i="6"/>
  <c r="C4131" i="6"/>
  <c r="C4132" i="6"/>
  <c r="C4133" i="6"/>
  <c r="C4134" i="6"/>
  <c r="C4135" i="6"/>
  <c r="C4136" i="6"/>
  <c r="C4137" i="6"/>
  <c r="C4138" i="6"/>
  <c r="C4139" i="6"/>
  <c r="C4140" i="6"/>
  <c r="C4141" i="6"/>
  <c r="C4142" i="6"/>
  <c r="C4143" i="6"/>
  <c r="C4144" i="6"/>
  <c r="C4145" i="6"/>
  <c r="C4146" i="6"/>
  <c r="C4147" i="6"/>
  <c r="C4148" i="6"/>
  <c r="C4149" i="6"/>
  <c r="C4150" i="6"/>
  <c r="C4151" i="6"/>
  <c r="C4152" i="6"/>
  <c r="C4153" i="6"/>
  <c r="C4154" i="6"/>
  <c r="C4155" i="6"/>
  <c r="C4156" i="6"/>
  <c r="C4157" i="6"/>
  <c r="C4158" i="6"/>
  <c r="C4159" i="6"/>
  <c r="C4160" i="6"/>
  <c r="C4161" i="6"/>
  <c r="C4162" i="6"/>
  <c r="C4163" i="6"/>
  <c r="C4164" i="6"/>
  <c r="C4165" i="6"/>
  <c r="C4166" i="6"/>
  <c r="C4167" i="6"/>
  <c r="C4168" i="6"/>
  <c r="C4169" i="6"/>
  <c r="C4170" i="6"/>
  <c r="C4171" i="6"/>
  <c r="C4172" i="6"/>
  <c r="C4173" i="6"/>
  <c r="C4174" i="6"/>
  <c r="C4175" i="6"/>
  <c r="C4176" i="6"/>
  <c r="C4177" i="6"/>
  <c r="C4178" i="6"/>
  <c r="C4179" i="6"/>
  <c r="C4180" i="6"/>
  <c r="C4181" i="6"/>
  <c r="C4182" i="6"/>
  <c r="C4183" i="6"/>
  <c r="C4184" i="6"/>
  <c r="C4185" i="6"/>
  <c r="C4186" i="6"/>
  <c r="C4187" i="6"/>
  <c r="C4188" i="6"/>
  <c r="C4189" i="6"/>
  <c r="C4190" i="6"/>
  <c r="C4191" i="6"/>
  <c r="C4192" i="6"/>
  <c r="C4193" i="6"/>
  <c r="C4194" i="6"/>
  <c r="C4195" i="6"/>
  <c r="C4196" i="6"/>
  <c r="C4197" i="6"/>
  <c r="C4198" i="6"/>
  <c r="C4199" i="6"/>
  <c r="C4200" i="6"/>
  <c r="C4201" i="6"/>
  <c r="C4202" i="6"/>
  <c r="C4203" i="6"/>
  <c r="C4204" i="6"/>
  <c r="C4205" i="6"/>
  <c r="C4206" i="6"/>
  <c r="C4207" i="6"/>
  <c r="C4208" i="6"/>
  <c r="C4209" i="6"/>
  <c r="C4210" i="6"/>
  <c r="C4211" i="6"/>
  <c r="C4212" i="6"/>
  <c r="C4213" i="6"/>
  <c r="C4214" i="6"/>
  <c r="C4215" i="6"/>
  <c r="C4216" i="6"/>
  <c r="C4217" i="6"/>
  <c r="C4218" i="6"/>
  <c r="C4219" i="6"/>
  <c r="C4220" i="6"/>
  <c r="C4221" i="6"/>
  <c r="C4222" i="6"/>
  <c r="C4223" i="6"/>
  <c r="C4224" i="6"/>
  <c r="C4225" i="6"/>
  <c r="C4226" i="6"/>
  <c r="C4227" i="6"/>
  <c r="C4228" i="6"/>
  <c r="C4229" i="6"/>
  <c r="C4230" i="6"/>
  <c r="C4231" i="6"/>
  <c r="C4232" i="6"/>
  <c r="C4233" i="6"/>
  <c r="C4234" i="6"/>
  <c r="C4235" i="6"/>
  <c r="C4236" i="6"/>
  <c r="C4237" i="6"/>
  <c r="C4238" i="6"/>
  <c r="C4239" i="6"/>
  <c r="C4240" i="6"/>
  <c r="C4241" i="6"/>
  <c r="C4242" i="6"/>
  <c r="C4243" i="6"/>
  <c r="C4244" i="6"/>
  <c r="C4245" i="6"/>
  <c r="C4246" i="6"/>
  <c r="C4247" i="6"/>
  <c r="C4248" i="6"/>
  <c r="C4249" i="6"/>
  <c r="C4250" i="6"/>
  <c r="C4251" i="6"/>
  <c r="C4252" i="6"/>
  <c r="C4253" i="6"/>
  <c r="C4254" i="6"/>
  <c r="C4255" i="6"/>
  <c r="C4256" i="6"/>
  <c r="C4257" i="6"/>
  <c r="C4258" i="6"/>
  <c r="C4259" i="6"/>
  <c r="C4260" i="6"/>
  <c r="C4261" i="6"/>
  <c r="C4262" i="6"/>
  <c r="C4263" i="6"/>
  <c r="C4264" i="6"/>
  <c r="C4265" i="6"/>
  <c r="C4266" i="6"/>
  <c r="C4267" i="6"/>
  <c r="C4268" i="6"/>
  <c r="C4269" i="6"/>
  <c r="C4270" i="6"/>
  <c r="C4271" i="6"/>
  <c r="C4272" i="6"/>
  <c r="C4273" i="6"/>
  <c r="C4274" i="6"/>
  <c r="C4275" i="6"/>
  <c r="C4276" i="6"/>
  <c r="C4277" i="6"/>
  <c r="C4278" i="6"/>
  <c r="C4279" i="6"/>
  <c r="C4280" i="6"/>
  <c r="C4281" i="6"/>
  <c r="C4282" i="6"/>
  <c r="C4283" i="6"/>
  <c r="C4284" i="6"/>
  <c r="C4285" i="6"/>
  <c r="C4286" i="6"/>
  <c r="C4287" i="6"/>
  <c r="C4288" i="6"/>
  <c r="C4289" i="6"/>
  <c r="C4290" i="6"/>
  <c r="C4291" i="6"/>
  <c r="C4292" i="6"/>
  <c r="C4293" i="6"/>
  <c r="C4294" i="6"/>
  <c r="C4295" i="6"/>
  <c r="C4296" i="6"/>
  <c r="C4297" i="6"/>
  <c r="C4298" i="6"/>
  <c r="C4299" i="6"/>
  <c r="C4300" i="6"/>
  <c r="C4301" i="6"/>
  <c r="C4302" i="6"/>
  <c r="C4303" i="6"/>
  <c r="C4304" i="6"/>
  <c r="C4305" i="6"/>
  <c r="C4306" i="6"/>
  <c r="C4307" i="6"/>
  <c r="C4308" i="6"/>
  <c r="C4309" i="6"/>
  <c r="C4310" i="6"/>
  <c r="C4311" i="6"/>
  <c r="C4312" i="6"/>
  <c r="C4313" i="6"/>
  <c r="C4314" i="6"/>
  <c r="C4315" i="6"/>
  <c r="C4316" i="6"/>
  <c r="C4317" i="6"/>
  <c r="C4318" i="6"/>
  <c r="C4319" i="6"/>
  <c r="C4320" i="6"/>
  <c r="C4321" i="6"/>
  <c r="C4322" i="6"/>
  <c r="C4323" i="6"/>
  <c r="C4324" i="6"/>
  <c r="C4325" i="6"/>
  <c r="C4326" i="6"/>
  <c r="C4327" i="6"/>
  <c r="C4328" i="6"/>
  <c r="C4329" i="6"/>
  <c r="C4330" i="6"/>
  <c r="C4331" i="6"/>
  <c r="C4332" i="6"/>
  <c r="C4333" i="6"/>
  <c r="C4334" i="6"/>
  <c r="C4335" i="6"/>
  <c r="C4336" i="6"/>
  <c r="C4337" i="6"/>
  <c r="C4338" i="6"/>
  <c r="C4339" i="6"/>
  <c r="C4340" i="6"/>
  <c r="C4341" i="6"/>
  <c r="C4342" i="6"/>
  <c r="C4343" i="6"/>
  <c r="C4344" i="6"/>
  <c r="C4345" i="6"/>
  <c r="C4346" i="6"/>
  <c r="C4347" i="6"/>
  <c r="C4348" i="6"/>
  <c r="C4349" i="6"/>
  <c r="C4350" i="6"/>
  <c r="C4351" i="6"/>
  <c r="C4352" i="6"/>
  <c r="C4353" i="6"/>
  <c r="C4354" i="6"/>
  <c r="C4355" i="6"/>
  <c r="C4356" i="6"/>
  <c r="C4357" i="6"/>
  <c r="C4358" i="6"/>
  <c r="C4359" i="6"/>
  <c r="C4360" i="6"/>
  <c r="C4361" i="6"/>
  <c r="C4362" i="6"/>
  <c r="C4363" i="6"/>
  <c r="C4364" i="6"/>
  <c r="C4365" i="6"/>
  <c r="C4366" i="6"/>
  <c r="C4367" i="6"/>
  <c r="C4368" i="6"/>
  <c r="C4369" i="6"/>
  <c r="C4370" i="6"/>
  <c r="C4371" i="6"/>
  <c r="C4372" i="6"/>
  <c r="C4373" i="6"/>
  <c r="C4374" i="6"/>
  <c r="C4375" i="6"/>
  <c r="C4376" i="6"/>
  <c r="C4377" i="6"/>
  <c r="C4378" i="6"/>
  <c r="C4379" i="6"/>
  <c r="C4380" i="6"/>
  <c r="C4381" i="6"/>
  <c r="C4382" i="6"/>
  <c r="C4383" i="6"/>
  <c r="C4384" i="6"/>
  <c r="C4385" i="6"/>
  <c r="C4386" i="6"/>
  <c r="C4387" i="6"/>
  <c r="C4388" i="6"/>
  <c r="C4389" i="6"/>
  <c r="C4390" i="6"/>
  <c r="C4391" i="6"/>
  <c r="C4392" i="6"/>
  <c r="C4393" i="6"/>
  <c r="C4394" i="6"/>
  <c r="C4395" i="6"/>
  <c r="C4396" i="6"/>
  <c r="C4397" i="6"/>
  <c r="C4398" i="6"/>
  <c r="C4399" i="6"/>
  <c r="C4400" i="6"/>
  <c r="C4401" i="6"/>
  <c r="C4402" i="6"/>
  <c r="C4403" i="6"/>
  <c r="C4404" i="6"/>
  <c r="C4405" i="6"/>
  <c r="C4406" i="6"/>
  <c r="C4407" i="6"/>
  <c r="C4408" i="6"/>
  <c r="C4409" i="6"/>
  <c r="C4410" i="6"/>
  <c r="C4411" i="6"/>
  <c r="C4412" i="6"/>
  <c r="C4413" i="6"/>
  <c r="C4414" i="6"/>
  <c r="C4415" i="6"/>
  <c r="C4416" i="6"/>
  <c r="C4417" i="6"/>
  <c r="C4418" i="6"/>
  <c r="C4419" i="6"/>
  <c r="C4420" i="6"/>
  <c r="C4421" i="6"/>
  <c r="C4422" i="6"/>
  <c r="C4423" i="6"/>
  <c r="C4424" i="6"/>
  <c r="C4425" i="6"/>
  <c r="C4426" i="6"/>
  <c r="C4427" i="6"/>
  <c r="C4428" i="6"/>
  <c r="C4429" i="6"/>
  <c r="C4430" i="6"/>
  <c r="C4431" i="6"/>
  <c r="C4432" i="6"/>
  <c r="C4433" i="6"/>
  <c r="C4434" i="6"/>
  <c r="C4435" i="6"/>
  <c r="C4436" i="6"/>
  <c r="C4437" i="6"/>
  <c r="C4438" i="6"/>
  <c r="C4439" i="6"/>
  <c r="C4440" i="6"/>
  <c r="C4441" i="6"/>
  <c r="C4442" i="6"/>
  <c r="C4443" i="6"/>
  <c r="C4444" i="6"/>
  <c r="C4445" i="6"/>
  <c r="C4446" i="6"/>
  <c r="C4447" i="6"/>
  <c r="C4448" i="6"/>
  <c r="C4449" i="6"/>
  <c r="C4450" i="6"/>
  <c r="C4451" i="6"/>
  <c r="C4452" i="6"/>
  <c r="C4453" i="6"/>
  <c r="C4454" i="6"/>
  <c r="C4455" i="6"/>
  <c r="C4456" i="6"/>
  <c r="C4457" i="6"/>
  <c r="C4458" i="6"/>
  <c r="C4459" i="6"/>
  <c r="C4460" i="6"/>
  <c r="C4461" i="6"/>
  <c r="C4462" i="6"/>
  <c r="C4463" i="6"/>
  <c r="C4464" i="6"/>
  <c r="C4465" i="6"/>
  <c r="C4466" i="6"/>
  <c r="C4467" i="6"/>
  <c r="C4468" i="6"/>
  <c r="C4469" i="6"/>
  <c r="C4470" i="6"/>
  <c r="C4471" i="6"/>
  <c r="C4472" i="6"/>
  <c r="C4473" i="6"/>
  <c r="C4474" i="6"/>
  <c r="C4475" i="6"/>
  <c r="C4476" i="6"/>
  <c r="C4477" i="6"/>
  <c r="C4478" i="6"/>
  <c r="C4479" i="6"/>
  <c r="C4480" i="6"/>
  <c r="C4481" i="6"/>
  <c r="C4482" i="6"/>
  <c r="C4483" i="6"/>
  <c r="C4484" i="6"/>
  <c r="C4485" i="6"/>
  <c r="C4486" i="6"/>
  <c r="C4487" i="6"/>
  <c r="C4488" i="6"/>
  <c r="C4489" i="6"/>
  <c r="C4490" i="6"/>
  <c r="C4491" i="6"/>
  <c r="C4492" i="6"/>
  <c r="C4493" i="6"/>
  <c r="C4494" i="6"/>
  <c r="C4495" i="6"/>
  <c r="C4496" i="6"/>
  <c r="C4497" i="6"/>
  <c r="C4498" i="6"/>
  <c r="C4499" i="6"/>
  <c r="C4500" i="6"/>
  <c r="C4501" i="6"/>
  <c r="C4502" i="6"/>
  <c r="C4503" i="6"/>
  <c r="C4504" i="6"/>
  <c r="C4505" i="6"/>
  <c r="C4506" i="6"/>
  <c r="C4507" i="6"/>
  <c r="C4508" i="6"/>
  <c r="C4509" i="6"/>
  <c r="C4510" i="6"/>
  <c r="C4511" i="6"/>
  <c r="C4512" i="6"/>
  <c r="C4513" i="6"/>
  <c r="C4514" i="6"/>
  <c r="C4515" i="6"/>
  <c r="C4516" i="6"/>
  <c r="C4517" i="6"/>
  <c r="C4518" i="6"/>
  <c r="C4519" i="6"/>
  <c r="C4520" i="6"/>
  <c r="C4521" i="6"/>
  <c r="C4522" i="6"/>
  <c r="C4523" i="6"/>
  <c r="C4524" i="6"/>
  <c r="C4525" i="6"/>
  <c r="C4526" i="6"/>
  <c r="C4527" i="6"/>
  <c r="C4528" i="6"/>
  <c r="C4529" i="6"/>
  <c r="C4530" i="6"/>
  <c r="C4531" i="6"/>
  <c r="C4532" i="6"/>
  <c r="C4533" i="6"/>
  <c r="C4534" i="6"/>
  <c r="C4535" i="6"/>
  <c r="C4536" i="6"/>
  <c r="C4537" i="6"/>
  <c r="C4538" i="6"/>
  <c r="C4539" i="6"/>
  <c r="C4540" i="6"/>
  <c r="C4541" i="6"/>
  <c r="C4542" i="6"/>
  <c r="C4543" i="6"/>
  <c r="C4544" i="6"/>
  <c r="C4545" i="6"/>
  <c r="C4546" i="6"/>
  <c r="C4547" i="6"/>
  <c r="C4548" i="6"/>
  <c r="C4549" i="6"/>
  <c r="C4550" i="6"/>
  <c r="C4551" i="6"/>
  <c r="C4552" i="6"/>
  <c r="C4553" i="6"/>
  <c r="C4554" i="6"/>
  <c r="C4555" i="6"/>
  <c r="C4556" i="6"/>
  <c r="C4557" i="6"/>
  <c r="C4558" i="6"/>
  <c r="C4559" i="6"/>
  <c r="C4560" i="6"/>
  <c r="C4561" i="6"/>
  <c r="C4562" i="6"/>
  <c r="C4563" i="6"/>
  <c r="C4564" i="6"/>
  <c r="C4565" i="6"/>
  <c r="C4566" i="6"/>
  <c r="C4567" i="6"/>
  <c r="C4568" i="6"/>
  <c r="C4569" i="6"/>
  <c r="C4570" i="6"/>
  <c r="C4571" i="6"/>
  <c r="C4572" i="6"/>
  <c r="C4573" i="6"/>
  <c r="C4574" i="6"/>
  <c r="C4575" i="6"/>
  <c r="C4576" i="6"/>
  <c r="C4577" i="6"/>
  <c r="C4578" i="6"/>
  <c r="C4579" i="6"/>
  <c r="C4580" i="6"/>
  <c r="C4581" i="6"/>
  <c r="C4582" i="6"/>
  <c r="C4583" i="6"/>
  <c r="C4584" i="6"/>
  <c r="C4585" i="6"/>
  <c r="C4586" i="6"/>
  <c r="C4587" i="6"/>
  <c r="C4588" i="6"/>
  <c r="C4589" i="6"/>
  <c r="C4590" i="6"/>
  <c r="C4591" i="6"/>
  <c r="C4592" i="6"/>
  <c r="C4593" i="6"/>
  <c r="C4594" i="6"/>
  <c r="C4595" i="6"/>
  <c r="C4596" i="6"/>
  <c r="C4597" i="6"/>
  <c r="C4598" i="6"/>
  <c r="C4599" i="6"/>
  <c r="C4600" i="6"/>
  <c r="C4601" i="6"/>
  <c r="C4602" i="6"/>
  <c r="C4603" i="6"/>
  <c r="C4604" i="6"/>
  <c r="C4605" i="6"/>
  <c r="C4606" i="6"/>
  <c r="C4607" i="6"/>
  <c r="C4608" i="6"/>
  <c r="C4609" i="6"/>
  <c r="C4610" i="6"/>
  <c r="C4611" i="6"/>
  <c r="C4612" i="6"/>
  <c r="C4613" i="6"/>
  <c r="C4614" i="6"/>
  <c r="C4615" i="6"/>
  <c r="C4616" i="6"/>
  <c r="C4617" i="6"/>
  <c r="C4618" i="6"/>
  <c r="C4619" i="6"/>
  <c r="C4620" i="6"/>
  <c r="C4621" i="6"/>
  <c r="C4622" i="6"/>
  <c r="C4623" i="6"/>
  <c r="C4624" i="6"/>
  <c r="C4625" i="6"/>
  <c r="C4626" i="6"/>
  <c r="C4627" i="6"/>
  <c r="C4628" i="6"/>
  <c r="C4629" i="6"/>
  <c r="C4630" i="6"/>
  <c r="C4631" i="6"/>
  <c r="C4632" i="6"/>
  <c r="C4633" i="6"/>
  <c r="C4634" i="6"/>
  <c r="C4635" i="6"/>
  <c r="C4636" i="6"/>
  <c r="C4637" i="6"/>
  <c r="C4638" i="6"/>
  <c r="C4639" i="6"/>
  <c r="C4640" i="6"/>
  <c r="C4641" i="6"/>
  <c r="C4642" i="6"/>
  <c r="C4643" i="6"/>
  <c r="C4644" i="6"/>
  <c r="C4645" i="6"/>
  <c r="C4646" i="6"/>
  <c r="C4647" i="6"/>
  <c r="C4648" i="6"/>
  <c r="C4649" i="6"/>
  <c r="C4650" i="6"/>
  <c r="C4651" i="6"/>
  <c r="C4652" i="6"/>
  <c r="C4653" i="6"/>
  <c r="C4654" i="6"/>
  <c r="C4655" i="6"/>
  <c r="C4656" i="6"/>
  <c r="C4657" i="6"/>
  <c r="C4658" i="6"/>
  <c r="C4659" i="6"/>
  <c r="C4660" i="6"/>
  <c r="C4661" i="6"/>
  <c r="C4662" i="6"/>
  <c r="C4663" i="6"/>
  <c r="C4664" i="6"/>
  <c r="C4665" i="6"/>
  <c r="C4666" i="6"/>
  <c r="C4667" i="6"/>
  <c r="C4668" i="6"/>
  <c r="C4669" i="6"/>
  <c r="C4670" i="6"/>
  <c r="C4671" i="6"/>
  <c r="C4672" i="6"/>
  <c r="C4673" i="6"/>
  <c r="C4674" i="6"/>
  <c r="C4675" i="6"/>
  <c r="C4676" i="6"/>
  <c r="C4677" i="6"/>
  <c r="C4678" i="6"/>
  <c r="C4679" i="6"/>
  <c r="C4680" i="6"/>
  <c r="C4681" i="6"/>
  <c r="C4682" i="6"/>
  <c r="C4683" i="6"/>
  <c r="C4684" i="6"/>
  <c r="C4685" i="6"/>
  <c r="C4686" i="6"/>
  <c r="C4687" i="6"/>
  <c r="C4688" i="6"/>
  <c r="C4689" i="6"/>
  <c r="C4690" i="6"/>
  <c r="C4691" i="6"/>
  <c r="C4692" i="6"/>
  <c r="C4693" i="6"/>
  <c r="C4694" i="6"/>
  <c r="C4695" i="6"/>
  <c r="C4696" i="6"/>
  <c r="C4697" i="6"/>
  <c r="C4698" i="6"/>
  <c r="C4699" i="6"/>
  <c r="C4700" i="6"/>
  <c r="C4701" i="6"/>
  <c r="C4702" i="6"/>
  <c r="C4703" i="6"/>
  <c r="C4704" i="6"/>
  <c r="C4705" i="6"/>
  <c r="C4706" i="6"/>
  <c r="C4707" i="6"/>
  <c r="C4708" i="6"/>
  <c r="C4709" i="6"/>
  <c r="C4710" i="6"/>
  <c r="C4711" i="6"/>
  <c r="C4712" i="6"/>
  <c r="C4713" i="6"/>
  <c r="C4714" i="6"/>
  <c r="C4715" i="6"/>
  <c r="C4716" i="6"/>
  <c r="C4717" i="6"/>
  <c r="C4718" i="6"/>
  <c r="C4719" i="6"/>
  <c r="C4720" i="6"/>
  <c r="C4721" i="6"/>
  <c r="C4722" i="6"/>
  <c r="C4723" i="6"/>
  <c r="C4724" i="6"/>
  <c r="C4725" i="6"/>
  <c r="C4726" i="6"/>
  <c r="C4727" i="6"/>
  <c r="C4728" i="6"/>
  <c r="C4729" i="6"/>
  <c r="C4730" i="6"/>
  <c r="C4731" i="6"/>
  <c r="C4732" i="6"/>
  <c r="C4733" i="6"/>
  <c r="C4734" i="6"/>
  <c r="C4735" i="6"/>
  <c r="C4736" i="6"/>
  <c r="C4737" i="6"/>
  <c r="C4738" i="6"/>
  <c r="C4739" i="6"/>
  <c r="C4740" i="6"/>
  <c r="C4741" i="6"/>
  <c r="C4742" i="6"/>
  <c r="C4743" i="6"/>
  <c r="C4744" i="6"/>
  <c r="C4745" i="6"/>
  <c r="C4746" i="6"/>
  <c r="C4747" i="6"/>
  <c r="C4748" i="6"/>
  <c r="C4749" i="6"/>
  <c r="C4750" i="6"/>
  <c r="C4751" i="6"/>
  <c r="C4752" i="6"/>
  <c r="C4753" i="6"/>
  <c r="C4754" i="6"/>
  <c r="C4755" i="6"/>
  <c r="C4756" i="6"/>
  <c r="C4757" i="6"/>
  <c r="C4758" i="6"/>
  <c r="C4759" i="6"/>
  <c r="C4760" i="6"/>
  <c r="C4761" i="6"/>
  <c r="C4762" i="6"/>
  <c r="C4763" i="6"/>
  <c r="C4764" i="6"/>
  <c r="C4765" i="6"/>
  <c r="C4766" i="6"/>
  <c r="C4767" i="6"/>
  <c r="C4768" i="6"/>
  <c r="C4769" i="6"/>
  <c r="C4770" i="6"/>
  <c r="C4771" i="6"/>
  <c r="C4772" i="6"/>
  <c r="C4773" i="6"/>
  <c r="C4774" i="6"/>
  <c r="C4775" i="6"/>
  <c r="C4776" i="6"/>
  <c r="C4777" i="6"/>
  <c r="C4778" i="6"/>
  <c r="C4779" i="6"/>
  <c r="C4780" i="6"/>
  <c r="C4781" i="6"/>
  <c r="C4782" i="6"/>
  <c r="C4783" i="6"/>
  <c r="C4784" i="6"/>
  <c r="C4785" i="6"/>
  <c r="C4786" i="6"/>
  <c r="C4787" i="6"/>
  <c r="C4788" i="6"/>
  <c r="C4789" i="6"/>
  <c r="C4790" i="6"/>
  <c r="C4791" i="6"/>
  <c r="C4792" i="6"/>
  <c r="C4793" i="6"/>
  <c r="C4794" i="6"/>
  <c r="C4795" i="6"/>
  <c r="C4796" i="6"/>
  <c r="C4797" i="6"/>
  <c r="C4798" i="6"/>
  <c r="C4799" i="6"/>
  <c r="C4800" i="6"/>
  <c r="C4801" i="6"/>
  <c r="C4802" i="6"/>
  <c r="C4803" i="6"/>
  <c r="C4804" i="6"/>
  <c r="C4805" i="6"/>
  <c r="C4806" i="6"/>
  <c r="C4807" i="6"/>
  <c r="C4808" i="6"/>
  <c r="C4809" i="6"/>
  <c r="C4810" i="6"/>
  <c r="C4811" i="6"/>
  <c r="C4812" i="6"/>
  <c r="C4813" i="6"/>
  <c r="C4814" i="6"/>
  <c r="C4815" i="6"/>
  <c r="C4816" i="6"/>
  <c r="C4817" i="6"/>
  <c r="C4818" i="6"/>
  <c r="C4819" i="6"/>
  <c r="C4820" i="6"/>
  <c r="C4821" i="6"/>
  <c r="C4822" i="6"/>
  <c r="C4823" i="6"/>
  <c r="C4824" i="6"/>
  <c r="C4825" i="6"/>
  <c r="C4826" i="6"/>
  <c r="C4827" i="6"/>
  <c r="C4828" i="6"/>
  <c r="C4829" i="6"/>
  <c r="C4830" i="6"/>
  <c r="C4831" i="6"/>
  <c r="C4832" i="6"/>
  <c r="C4833" i="6"/>
  <c r="C4834" i="6"/>
  <c r="C4835" i="6"/>
  <c r="C4836" i="6"/>
  <c r="C4837" i="6"/>
  <c r="C4838" i="6"/>
  <c r="C4839" i="6"/>
  <c r="C4840" i="6"/>
  <c r="C4841" i="6"/>
  <c r="C4842" i="6"/>
  <c r="C4843" i="6"/>
  <c r="C4844" i="6"/>
  <c r="C4845" i="6"/>
  <c r="C4846" i="6"/>
  <c r="C4847" i="6"/>
  <c r="C4848" i="6"/>
  <c r="C4849" i="6"/>
  <c r="C4850" i="6"/>
  <c r="C4851" i="6"/>
  <c r="C4852" i="6"/>
  <c r="C4853" i="6"/>
  <c r="C4854" i="6"/>
  <c r="C4855" i="6"/>
  <c r="C4856" i="6"/>
  <c r="C4857" i="6"/>
  <c r="C4858" i="6"/>
  <c r="C4859" i="6"/>
  <c r="C4860" i="6"/>
  <c r="C4861" i="6"/>
  <c r="C4862" i="6"/>
  <c r="C4863" i="6"/>
  <c r="C4864" i="6"/>
  <c r="C4865" i="6"/>
  <c r="C4866" i="6"/>
  <c r="C4867" i="6"/>
  <c r="C4868" i="6"/>
  <c r="C4869" i="6"/>
  <c r="C4870" i="6"/>
  <c r="C4871" i="6"/>
  <c r="C4872" i="6"/>
  <c r="C4873" i="6"/>
  <c r="C4874" i="6"/>
  <c r="C4875" i="6"/>
  <c r="C4876" i="6"/>
  <c r="C4877" i="6"/>
  <c r="C4878" i="6"/>
  <c r="C4879" i="6"/>
  <c r="C4880" i="6"/>
  <c r="C4881" i="6"/>
  <c r="C4882" i="6"/>
  <c r="C4883" i="6"/>
  <c r="C4884" i="6"/>
  <c r="C4885" i="6"/>
  <c r="C4886" i="6"/>
  <c r="C4887" i="6"/>
  <c r="C4888" i="6"/>
  <c r="C4889" i="6"/>
  <c r="C4890" i="6"/>
  <c r="C4891" i="6"/>
  <c r="C4892" i="6"/>
  <c r="C4893" i="6"/>
  <c r="C4894" i="6"/>
  <c r="C4895" i="6"/>
  <c r="C4896" i="6"/>
  <c r="C4897" i="6"/>
  <c r="C4898" i="6"/>
  <c r="C4899" i="6"/>
  <c r="C4900" i="6"/>
  <c r="C4901" i="6"/>
  <c r="C4902" i="6"/>
  <c r="C4903" i="6"/>
  <c r="C4904" i="6"/>
  <c r="C4905" i="6"/>
  <c r="C4906" i="6"/>
  <c r="C4907" i="6"/>
  <c r="C4908" i="6"/>
  <c r="C4909" i="6"/>
  <c r="C4910" i="6"/>
  <c r="C4911" i="6"/>
  <c r="C4912" i="6"/>
  <c r="C4913" i="6"/>
  <c r="C4914" i="6"/>
  <c r="C4915" i="6"/>
  <c r="C4916" i="6"/>
  <c r="C4917" i="6"/>
  <c r="C4918" i="6"/>
  <c r="C4919" i="6"/>
  <c r="C4920" i="6"/>
  <c r="C4921" i="6"/>
  <c r="C4922" i="6"/>
  <c r="C4923" i="6"/>
  <c r="C4924" i="6"/>
  <c r="C4925" i="6"/>
  <c r="C4926" i="6"/>
  <c r="C4927" i="6"/>
  <c r="C4928" i="6"/>
  <c r="C4929" i="6"/>
  <c r="C4930" i="6"/>
  <c r="C4931" i="6"/>
  <c r="C4932" i="6"/>
  <c r="C4933" i="6"/>
  <c r="C4934" i="6"/>
  <c r="C4935" i="6"/>
  <c r="C4936" i="6"/>
  <c r="C4937" i="6"/>
  <c r="C4938" i="6"/>
  <c r="C4939" i="6"/>
  <c r="C4940" i="6"/>
  <c r="C4941" i="6"/>
  <c r="C4942" i="6"/>
  <c r="C4943" i="6"/>
  <c r="C4944" i="6"/>
  <c r="C4945" i="6"/>
  <c r="C4946" i="6"/>
  <c r="C4947" i="6"/>
  <c r="C4948" i="6"/>
  <c r="C4949" i="6"/>
  <c r="C4950" i="6"/>
  <c r="C4951" i="6"/>
  <c r="C4952" i="6"/>
  <c r="C4953" i="6"/>
  <c r="C4954" i="6"/>
  <c r="C4955" i="6"/>
  <c r="C4956" i="6"/>
  <c r="C4957" i="6"/>
  <c r="C4958" i="6"/>
  <c r="C4959" i="6"/>
  <c r="C4960" i="6"/>
  <c r="C4961" i="6"/>
  <c r="C4962" i="6"/>
  <c r="C4963" i="6"/>
  <c r="C4964" i="6"/>
  <c r="C4965" i="6"/>
  <c r="C4966" i="6"/>
  <c r="C4967" i="6"/>
  <c r="C4968" i="6"/>
  <c r="C4969" i="6"/>
  <c r="C4970" i="6"/>
  <c r="C4971" i="6"/>
  <c r="C4972" i="6"/>
  <c r="C4973" i="6"/>
  <c r="C4974" i="6"/>
  <c r="C4975" i="6"/>
  <c r="C4976" i="6"/>
  <c r="C4977" i="6"/>
  <c r="C4978" i="6"/>
  <c r="C4979" i="6"/>
  <c r="C4980" i="6"/>
  <c r="C4981" i="6"/>
  <c r="C4982" i="6"/>
  <c r="C4983" i="6"/>
  <c r="C4984" i="6"/>
  <c r="C4985" i="6"/>
  <c r="C4986" i="6"/>
  <c r="C4987" i="6"/>
  <c r="C4988" i="6"/>
  <c r="C4989" i="6"/>
  <c r="C4990" i="6"/>
  <c r="C4991" i="6"/>
  <c r="C4992" i="6"/>
  <c r="C4993" i="6"/>
  <c r="C4994" i="6"/>
  <c r="C4995" i="6"/>
  <c r="C4996" i="6"/>
  <c r="C4997" i="6"/>
  <c r="C4998" i="6"/>
  <c r="C4999" i="6"/>
  <c r="C5000" i="6"/>
  <c r="C5001" i="6"/>
  <c r="C5002" i="6"/>
  <c r="C5003" i="6"/>
  <c r="C5004" i="6"/>
  <c r="C5005" i="6"/>
  <c r="C5006" i="6"/>
  <c r="C5007" i="6"/>
  <c r="C5008" i="6"/>
  <c r="C5009" i="6"/>
  <c r="C5010" i="6"/>
  <c r="C5011" i="6"/>
  <c r="C5012" i="6"/>
  <c r="C5013" i="6"/>
  <c r="C5014" i="6"/>
  <c r="C5015" i="6"/>
  <c r="C5016" i="6"/>
  <c r="C5017" i="6"/>
  <c r="C5018" i="6"/>
  <c r="C5019" i="6"/>
  <c r="C5020" i="6"/>
  <c r="C5021" i="6"/>
  <c r="C5022" i="6"/>
  <c r="C5023" i="6"/>
  <c r="C5024" i="6"/>
  <c r="C5025" i="6"/>
  <c r="C5026" i="6"/>
  <c r="C5027" i="6"/>
  <c r="C5028" i="6"/>
  <c r="C5029" i="6"/>
  <c r="C5030" i="6"/>
  <c r="C5031" i="6"/>
  <c r="C5032" i="6"/>
  <c r="C5033" i="6"/>
  <c r="C5034" i="6"/>
  <c r="C5035" i="6"/>
  <c r="C5036" i="6"/>
  <c r="C5037" i="6"/>
  <c r="C5038" i="6"/>
  <c r="C5039" i="6"/>
  <c r="C5040" i="6"/>
  <c r="C5041" i="6"/>
  <c r="C5042" i="6"/>
  <c r="C5043" i="6"/>
  <c r="C5044" i="6"/>
  <c r="C5045" i="6"/>
  <c r="C5046" i="6"/>
  <c r="C5047" i="6"/>
  <c r="C5048" i="6"/>
  <c r="C5049" i="6"/>
  <c r="C5050" i="6"/>
  <c r="C5051" i="6"/>
  <c r="C5052" i="6"/>
  <c r="C5053" i="6"/>
  <c r="C5054" i="6"/>
  <c r="C5055" i="6"/>
  <c r="C5056" i="6"/>
  <c r="C5057" i="6"/>
  <c r="C5058" i="6"/>
  <c r="C5059" i="6"/>
  <c r="C5060" i="6"/>
  <c r="C5061" i="6"/>
  <c r="C5062" i="6"/>
  <c r="C5063" i="6"/>
  <c r="C5064" i="6"/>
  <c r="C5065" i="6"/>
  <c r="C5066" i="6"/>
  <c r="C5067" i="6"/>
  <c r="C5068" i="6"/>
  <c r="C5069" i="6"/>
  <c r="C5070" i="6"/>
  <c r="C5071" i="6"/>
  <c r="C5072" i="6"/>
  <c r="C5073" i="6"/>
  <c r="C5074" i="6"/>
  <c r="C5075" i="6"/>
  <c r="C5076" i="6"/>
  <c r="C5077" i="6"/>
  <c r="C5078" i="6"/>
  <c r="C5079" i="6"/>
  <c r="C5080" i="6"/>
  <c r="C5081" i="6"/>
  <c r="C5082" i="6"/>
  <c r="C5083" i="6"/>
  <c r="C5084" i="6"/>
  <c r="C5085" i="6"/>
  <c r="C5086" i="6"/>
  <c r="C5087" i="6"/>
  <c r="C5088" i="6"/>
  <c r="C5089" i="6"/>
  <c r="C5090" i="6"/>
  <c r="C5091" i="6"/>
  <c r="C5092" i="6"/>
  <c r="C5093" i="6"/>
  <c r="C5094" i="6"/>
  <c r="C5095" i="6"/>
  <c r="C5096" i="6"/>
  <c r="C5097" i="6"/>
  <c r="C5098" i="6"/>
  <c r="C5099" i="6"/>
  <c r="C5100" i="6"/>
  <c r="C5101" i="6"/>
  <c r="C5102" i="6"/>
  <c r="C5103" i="6"/>
  <c r="C5104" i="6"/>
  <c r="C5105" i="6"/>
  <c r="C5106" i="6"/>
  <c r="C5107" i="6"/>
  <c r="C5108" i="6"/>
  <c r="C5109" i="6"/>
  <c r="C5110" i="6"/>
  <c r="C5111" i="6"/>
  <c r="C5112" i="6"/>
  <c r="C5113" i="6"/>
  <c r="C5114" i="6"/>
  <c r="C5115" i="6"/>
  <c r="C5116" i="6"/>
  <c r="C5117" i="6"/>
  <c r="C5118" i="6"/>
  <c r="C5119" i="6"/>
  <c r="C5120" i="6"/>
  <c r="C5121" i="6"/>
  <c r="C5122" i="6"/>
  <c r="C5123" i="6"/>
  <c r="C5124" i="6"/>
  <c r="C5125" i="6"/>
  <c r="C5126" i="6"/>
  <c r="C5127" i="6"/>
  <c r="C5128" i="6"/>
  <c r="C5129" i="6"/>
  <c r="C5130" i="6"/>
  <c r="C5131" i="6"/>
  <c r="C5132" i="6"/>
  <c r="C5133" i="6"/>
  <c r="C5134" i="6"/>
  <c r="C5135" i="6"/>
  <c r="C5136" i="6"/>
  <c r="C5137" i="6"/>
  <c r="C5138" i="6"/>
  <c r="C5139" i="6"/>
  <c r="C5140" i="6"/>
  <c r="C5141" i="6"/>
  <c r="C5142" i="6"/>
  <c r="C5143" i="6"/>
  <c r="C5144" i="6"/>
  <c r="C5145" i="6"/>
  <c r="C5146" i="6"/>
  <c r="C5147" i="6"/>
  <c r="C5148" i="6"/>
  <c r="C5149" i="6"/>
  <c r="C5150" i="6"/>
  <c r="C5151" i="6"/>
  <c r="C5152" i="6"/>
  <c r="C5153" i="6"/>
  <c r="C5154" i="6"/>
  <c r="C5155" i="6"/>
  <c r="C5156" i="6"/>
  <c r="C5157" i="6"/>
  <c r="C5158" i="6"/>
  <c r="C5159" i="6"/>
  <c r="C5160" i="6"/>
  <c r="C5161" i="6"/>
  <c r="C5162" i="6"/>
  <c r="C5163" i="6"/>
  <c r="C5164" i="6"/>
  <c r="C5165" i="6"/>
  <c r="C5166" i="6"/>
  <c r="C5167" i="6"/>
  <c r="C5168" i="6"/>
  <c r="C5169" i="6"/>
  <c r="C5170" i="6"/>
  <c r="C5171" i="6"/>
  <c r="C5172" i="6"/>
  <c r="C5173" i="6"/>
  <c r="C5174" i="6"/>
  <c r="C5175" i="6"/>
  <c r="C5176" i="6"/>
  <c r="C5177" i="6"/>
  <c r="C5178" i="6"/>
  <c r="C5179" i="6"/>
  <c r="C5180" i="6"/>
  <c r="C5181" i="6"/>
  <c r="C5182" i="6"/>
  <c r="C5183" i="6"/>
  <c r="C5184" i="6"/>
  <c r="C5185" i="6"/>
  <c r="C5186" i="6"/>
  <c r="C5187" i="6"/>
  <c r="C5188" i="6"/>
  <c r="C5189" i="6"/>
  <c r="C5190" i="6"/>
  <c r="C5191" i="6"/>
  <c r="C5192" i="6"/>
  <c r="C5193" i="6"/>
  <c r="C5194" i="6"/>
  <c r="C5195" i="6"/>
  <c r="C5196" i="6"/>
  <c r="C5197" i="6"/>
  <c r="C5198" i="6"/>
  <c r="C5199" i="6"/>
  <c r="C5200" i="6"/>
  <c r="C5201" i="6"/>
  <c r="C5202" i="6"/>
  <c r="C5203" i="6"/>
  <c r="C5204" i="6"/>
  <c r="C5205" i="6"/>
  <c r="C5206" i="6"/>
  <c r="C5207" i="6"/>
  <c r="C5208" i="6"/>
  <c r="C5209" i="6"/>
  <c r="C5210" i="6"/>
  <c r="C5211" i="6"/>
  <c r="C5212" i="6"/>
  <c r="C5213" i="6"/>
  <c r="C5214" i="6"/>
  <c r="C5215" i="6"/>
  <c r="C5216" i="6"/>
  <c r="C5217" i="6"/>
  <c r="C5218" i="6"/>
  <c r="C5219" i="6"/>
  <c r="C5220" i="6"/>
  <c r="C5221" i="6"/>
  <c r="C5222" i="6"/>
  <c r="C5223" i="6"/>
  <c r="C5224" i="6"/>
  <c r="C5225" i="6"/>
  <c r="C5226" i="6"/>
  <c r="C5227" i="6"/>
  <c r="C5228" i="6"/>
  <c r="C5229" i="6"/>
  <c r="C5230" i="6"/>
  <c r="C5231" i="6"/>
  <c r="C5232" i="6"/>
  <c r="C5233" i="6"/>
  <c r="C5234" i="6"/>
  <c r="C5235" i="6"/>
  <c r="C5236" i="6"/>
  <c r="C5237" i="6"/>
  <c r="C5238" i="6"/>
  <c r="C5239" i="6"/>
  <c r="C5240" i="6"/>
  <c r="C5241" i="6"/>
  <c r="C5242" i="6"/>
  <c r="C5243" i="6"/>
  <c r="C5244" i="6"/>
  <c r="C5245" i="6"/>
  <c r="C5246" i="6"/>
  <c r="C5247" i="6"/>
  <c r="C5248" i="6"/>
  <c r="C5249" i="6"/>
  <c r="C5250" i="6"/>
  <c r="C5251" i="6"/>
  <c r="C5252" i="6"/>
  <c r="C5253" i="6"/>
  <c r="C5254" i="6"/>
  <c r="C5255" i="6"/>
  <c r="C5256" i="6"/>
  <c r="C5257" i="6"/>
  <c r="C5258" i="6"/>
  <c r="C5259" i="6"/>
  <c r="C5260" i="6"/>
  <c r="C5261" i="6"/>
  <c r="C5262" i="6"/>
  <c r="C5263" i="6"/>
  <c r="C5264" i="6"/>
  <c r="C5265" i="6"/>
  <c r="C5266" i="6"/>
  <c r="C5267" i="6"/>
  <c r="C5268" i="6"/>
  <c r="C5269" i="6"/>
  <c r="C5270" i="6"/>
  <c r="C5271" i="6"/>
  <c r="C5272" i="6"/>
  <c r="C5273" i="6"/>
  <c r="C5274" i="6"/>
  <c r="C5275" i="6"/>
  <c r="C5276" i="6"/>
  <c r="C5277" i="6"/>
  <c r="C5278" i="6"/>
  <c r="C5279" i="6"/>
  <c r="C5280" i="6"/>
  <c r="C5281" i="6"/>
  <c r="C5282" i="6"/>
  <c r="C5283" i="6"/>
  <c r="C5284" i="6"/>
  <c r="C5285" i="6"/>
  <c r="C5286" i="6"/>
  <c r="C5287" i="6"/>
  <c r="C5288" i="6"/>
  <c r="C5289" i="6"/>
  <c r="C5290" i="6"/>
  <c r="C5291" i="6"/>
  <c r="C5292" i="6"/>
  <c r="C5293" i="6"/>
  <c r="C5294" i="6"/>
  <c r="C5295" i="6"/>
  <c r="C5296" i="6"/>
  <c r="C5297" i="6"/>
  <c r="C5298" i="6"/>
  <c r="C5299" i="6"/>
  <c r="C5300" i="6"/>
  <c r="C5301" i="6"/>
  <c r="C5302" i="6"/>
  <c r="C5303" i="6"/>
  <c r="C5304" i="6"/>
  <c r="C5305" i="6"/>
  <c r="C5306" i="6"/>
  <c r="C5307" i="6"/>
  <c r="C5308" i="6"/>
  <c r="C5309" i="6"/>
  <c r="C5310" i="6"/>
  <c r="C5311" i="6"/>
  <c r="C5312" i="6"/>
  <c r="C5313" i="6"/>
  <c r="C5314" i="6"/>
  <c r="C5315" i="6"/>
  <c r="C5316" i="6"/>
  <c r="C5317" i="6"/>
  <c r="C5318" i="6"/>
  <c r="C5319" i="6"/>
  <c r="C5320" i="6"/>
  <c r="C5321" i="6"/>
  <c r="C5322" i="6"/>
  <c r="C5323" i="6"/>
  <c r="C5324" i="6"/>
  <c r="C5325" i="6"/>
  <c r="C5326" i="6"/>
  <c r="C5327" i="6"/>
  <c r="C5328" i="6"/>
  <c r="C5329" i="6"/>
  <c r="C5330" i="6"/>
  <c r="C5331" i="6"/>
  <c r="C5332" i="6"/>
  <c r="C5333" i="6"/>
  <c r="C5334" i="6"/>
  <c r="C5335" i="6"/>
  <c r="C5336" i="6"/>
  <c r="C5337" i="6"/>
  <c r="C5338" i="6"/>
  <c r="C5339" i="6"/>
  <c r="C5340" i="6"/>
  <c r="C5341" i="6"/>
  <c r="C5342" i="6"/>
  <c r="C5343" i="6"/>
  <c r="C5344" i="6"/>
  <c r="C5345" i="6"/>
  <c r="C5346" i="6"/>
  <c r="C5347" i="6"/>
  <c r="C5348" i="6"/>
  <c r="C5349" i="6"/>
  <c r="C5350" i="6"/>
  <c r="C5351" i="6"/>
  <c r="C5352" i="6"/>
  <c r="C5353" i="6"/>
  <c r="C5354" i="6"/>
  <c r="C5355" i="6"/>
  <c r="C5356" i="6"/>
  <c r="C5357" i="6"/>
  <c r="C5358" i="6"/>
  <c r="C5359" i="6"/>
  <c r="C5360" i="6"/>
  <c r="C5361" i="6"/>
  <c r="C5362" i="6"/>
  <c r="C5363" i="6"/>
  <c r="C5364" i="6"/>
  <c r="C5365" i="6"/>
  <c r="C5366" i="6"/>
  <c r="C5367" i="6"/>
  <c r="C5368" i="6"/>
  <c r="C5369" i="6"/>
  <c r="C5370" i="6"/>
  <c r="C5371" i="6"/>
  <c r="C5372" i="6"/>
  <c r="C5373" i="6"/>
  <c r="C5374" i="6"/>
  <c r="C5375" i="6"/>
  <c r="C5376" i="6"/>
  <c r="C5377" i="6"/>
  <c r="C5378" i="6"/>
  <c r="C5379" i="6"/>
  <c r="C5380" i="6"/>
  <c r="C5381" i="6"/>
  <c r="C5382" i="6"/>
  <c r="C5383" i="6"/>
  <c r="C5384" i="6"/>
  <c r="C5385" i="6"/>
  <c r="C5386" i="6"/>
  <c r="C5387" i="6"/>
  <c r="C5388" i="6"/>
  <c r="C5389" i="6"/>
  <c r="C5390" i="6"/>
  <c r="C5391" i="6"/>
  <c r="C5392" i="6"/>
  <c r="C5393" i="6"/>
  <c r="C5394" i="6"/>
  <c r="C5395" i="6"/>
  <c r="C5396" i="6"/>
  <c r="C5397" i="6"/>
  <c r="C5398" i="6"/>
  <c r="C5399" i="6"/>
  <c r="C5400" i="6"/>
  <c r="C5401" i="6"/>
  <c r="C5402" i="6"/>
  <c r="C5403" i="6"/>
  <c r="C5404" i="6"/>
  <c r="C5405" i="6"/>
  <c r="C5406" i="6"/>
  <c r="C5407" i="6"/>
  <c r="C5408" i="6"/>
  <c r="C5409" i="6"/>
  <c r="C5410" i="6"/>
  <c r="C5411" i="6"/>
  <c r="C5412" i="6"/>
  <c r="C5413" i="6"/>
  <c r="C5414" i="6"/>
  <c r="C5415" i="6"/>
  <c r="C5416" i="6"/>
  <c r="C5417" i="6"/>
  <c r="C5418" i="6"/>
  <c r="C5419" i="6"/>
  <c r="C5420" i="6"/>
  <c r="C5421" i="6"/>
  <c r="C5422" i="6"/>
  <c r="C5423" i="6"/>
  <c r="C5424" i="6"/>
  <c r="C5425" i="6"/>
  <c r="C5426" i="6"/>
  <c r="C5427" i="6"/>
  <c r="C5428" i="6"/>
  <c r="C5429" i="6"/>
  <c r="C5430" i="6"/>
  <c r="C5431" i="6"/>
  <c r="C5432" i="6"/>
  <c r="C5433" i="6"/>
  <c r="C5434" i="6"/>
  <c r="C5435" i="6"/>
  <c r="C5436" i="6"/>
  <c r="C5437" i="6"/>
  <c r="C5438" i="6"/>
  <c r="C5439" i="6"/>
  <c r="C5440" i="6"/>
  <c r="C5441" i="6"/>
  <c r="C5442" i="6"/>
  <c r="C5443" i="6"/>
  <c r="C5444" i="6"/>
  <c r="C5445" i="6"/>
  <c r="C5446" i="6"/>
  <c r="C5447" i="6"/>
  <c r="C5448" i="6"/>
  <c r="C5449" i="6"/>
  <c r="C5450" i="6"/>
  <c r="C5451" i="6"/>
  <c r="C5452" i="6"/>
  <c r="C5453" i="6"/>
  <c r="C5454" i="6"/>
  <c r="C5455" i="6"/>
  <c r="C5456" i="6"/>
  <c r="C5457" i="6"/>
  <c r="C5458" i="6"/>
  <c r="C5459" i="6"/>
  <c r="C5460" i="6"/>
  <c r="C5461" i="6"/>
  <c r="C5462" i="6"/>
  <c r="C5463" i="6"/>
  <c r="C5464" i="6"/>
  <c r="C5465" i="6"/>
  <c r="C5466" i="6"/>
  <c r="C5467" i="6"/>
  <c r="C5468" i="6"/>
  <c r="C5469" i="6"/>
  <c r="C5470" i="6"/>
  <c r="C5471" i="6"/>
  <c r="C5472" i="6"/>
  <c r="C5473" i="6"/>
  <c r="C5474" i="6"/>
  <c r="C5475" i="6"/>
  <c r="C5476" i="6"/>
  <c r="C5477" i="6"/>
  <c r="C5478" i="6"/>
  <c r="C5479" i="6"/>
  <c r="C5480" i="6"/>
  <c r="C5481" i="6"/>
  <c r="C5482" i="6"/>
  <c r="C5483" i="6"/>
  <c r="C5484" i="6"/>
  <c r="C5485" i="6"/>
  <c r="C5486" i="6"/>
  <c r="C5487" i="6"/>
  <c r="C5488" i="6"/>
  <c r="C5489" i="6"/>
  <c r="C5490" i="6"/>
  <c r="C5491" i="6"/>
  <c r="C5492" i="6"/>
  <c r="C5493" i="6"/>
  <c r="C5494" i="6"/>
  <c r="C5495" i="6"/>
  <c r="C5496" i="6"/>
  <c r="C5497" i="6"/>
  <c r="C5498" i="6"/>
  <c r="C5499" i="6"/>
  <c r="C5500" i="6"/>
  <c r="C5501" i="6"/>
  <c r="C5502" i="6"/>
  <c r="C5503" i="6"/>
  <c r="C5504" i="6"/>
  <c r="C5505" i="6"/>
  <c r="C5506" i="6"/>
  <c r="C5507" i="6"/>
  <c r="C5508" i="6"/>
  <c r="C5509" i="6"/>
  <c r="C5510" i="6"/>
  <c r="C5511" i="6"/>
  <c r="C5512" i="6"/>
  <c r="C5513" i="6"/>
  <c r="C5514" i="6"/>
  <c r="C5515" i="6"/>
  <c r="C5516" i="6"/>
  <c r="C5517" i="6"/>
  <c r="C5518" i="6"/>
  <c r="C5519" i="6"/>
  <c r="C5520" i="6"/>
  <c r="C5521" i="6"/>
  <c r="C5522" i="6"/>
  <c r="C5523" i="6"/>
  <c r="C5524" i="6"/>
  <c r="C5525" i="6"/>
  <c r="C5526" i="6"/>
  <c r="C5527" i="6"/>
  <c r="C5528" i="6"/>
  <c r="C5529" i="6"/>
  <c r="C5530" i="6"/>
  <c r="C5531" i="6"/>
  <c r="C5532" i="6"/>
  <c r="C5533" i="6"/>
  <c r="C5534" i="6"/>
  <c r="C5535" i="6"/>
  <c r="C5536" i="6"/>
  <c r="C5537" i="6"/>
  <c r="C5538" i="6"/>
  <c r="C5539" i="6"/>
  <c r="C5540" i="6"/>
  <c r="C5541" i="6"/>
  <c r="C5542" i="6"/>
  <c r="C5543" i="6"/>
  <c r="C5544" i="6"/>
  <c r="C5545" i="6"/>
  <c r="C5546" i="6"/>
  <c r="C5547" i="6"/>
  <c r="C5548" i="6"/>
  <c r="C5549" i="6"/>
  <c r="C5550" i="6"/>
  <c r="C5551" i="6"/>
  <c r="C5552" i="6"/>
  <c r="C5553" i="6"/>
  <c r="C5554" i="6"/>
  <c r="C5555" i="6"/>
  <c r="C5556" i="6"/>
  <c r="C5557" i="6"/>
  <c r="C5558" i="6"/>
  <c r="C5559" i="6"/>
  <c r="C5560" i="6"/>
  <c r="C5561" i="6"/>
  <c r="C5562" i="6"/>
  <c r="C5563" i="6"/>
  <c r="C5564" i="6"/>
  <c r="C5565" i="6"/>
  <c r="C5566" i="6"/>
  <c r="C5567" i="6"/>
  <c r="C5568" i="6"/>
  <c r="C5569" i="6"/>
  <c r="C5570" i="6"/>
  <c r="C5571" i="6"/>
  <c r="C5572" i="6"/>
  <c r="C5573" i="6"/>
  <c r="C5574" i="6"/>
  <c r="C5575" i="6"/>
  <c r="C5576" i="6"/>
  <c r="C5577" i="6"/>
  <c r="C5578" i="6"/>
  <c r="C5579" i="6"/>
  <c r="C5580" i="6"/>
  <c r="C5581" i="6"/>
  <c r="C5582" i="6"/>
  <c r="C5583" i="6"/>
  <c r="C5584" i="6"/>
  <c r="C5585" i="6"/>
  <c r="C5586" i="6"/>
  <c r="C5587" i="6"/>
  <c r="C5588" i="6"/>
  <c r="C5589" i="6"/>
  <c r="C5590" i="6"/>
  <c r="C5591" i="6"/>
  <c r="C5592" i="6"/>
  <c r="C5593" i="6"/>
  <c r="C5594" i="6"/>
  <c r="C5595" i="6"/>
  <c r="C5596" i="6"/>
  <c r="C5597" i="6"/>
  <c r="C5598" i="6"/>
  <c r="C5599" i="6"/>
  <c r="C5600" i="6"/>
  <c r="C5601" i="6"/>
  <c r="C5602" i="6"/>
  <c r="C5603" i="6"/>
  <c r="C5604" i="6"/>
  <c r="C5605" i="6"/>
  <c r="C5606" i="6"/>
  <c r="C5607" i="6"/>
  <c r="C5608" i="6"/>
  <c r="C5609" i="6"/>
  <c r="C5610" i="6"/>
  <c r="C5611" i="6"/>
  <c r="C5612" i="6"/>
  <c r="C5613" i="6"/>
  <c r="C5614" i="6"/>
  <c r="C5615" i="6"/>
  <c r="C5616" i="6"/>
  <c r="C5617" i="6"/>
  <c r="C5618" i="6"/>
  <c r="C5619" i="6"/>
  <c r="C5620" i="6"/>
  <c r="C5621" i="6"/>
  <c r="C5622" i="6"/>
  <c r="C5623" i="6"/>
  <c r="C5624" i="6"/>
  <c r="C5625" i="6"/>
  <c r="C5626" i="6"/>
  <c r="C5627" i="6"/>
  <c r="C5628" i="6"/>
  <c r="C5629" i="6"/>
  <c r="C5630" i="6"/>
  <c r="C5631" i="6"/>
  <c r="C5632" i="6"/>
  <c r="C5633" i="6"/>
  <c r="C5634" i="6"/>
  <c r="C5635" i="6"/>
  <c r="C5636" i="6"/>
  <c r="C5637" i="6"/>
  <c r="C5638" i="6"/>
  <c r="C5639" i="6"/>
  <c r="C5640" i="6"/>
  <c r="C5641" i="6"/>
  <c r="C5642" i="6"/>
  <c r="C5643" i="6"/>
  <c r="C5644" i="6"/>
  <c r="C5645" i="6"/>
  <c r="C5646" i="6"/>
  <c r="C5647" i="6"/>
  <c r="C5648" i="6"/>
  <c r="C5649" i="6"/>
  <c r="C5650" i="6"/>
  <c r="C5651" i="6"/>
  <c r="C5652" i="6"/>
  <c r="C5653" i="6"/>
  <c r="C5654" i="6"/>
  <c r="C5655" i="6"/>
  <c r="C5656" i="6"/>
  <c r="C5657" i="6"/>
  <c r="C5658" i="6"/>
  <c r="C5659" i="6"/>
  <c r="C5660" i="6"/>
  <c r="C5661" i="6"/>
  <c r="C5662" i="6"/>
  <c r="C5663" i="6"/>
  <c r="C5664" i="6"/>
  <c r="C5665" i="6"/>
  <c r="C5666" i="6"/>
  <c r="C5667" i="6"/>
  <c r="C5668" i="6"/>
  <c r="C5669" i="6"/>
  <c r="C5670" i="6"/>
  <c r="C5671" i="6"/>
  <c r="C5672" i="6"/>
  <c r="C5673" i="6"/>
  <c r="C5674" i="6"/>
  <c r="C5675" i="6"/>
  <c r="C5676" i="6"/>
  <c r="C5677" i="6"/>
  <c r="C5678" i="6"/>
  <c r="C5679" i="6"/>
  <c r="C5680" i="6"/>
  <c r="C5681" i="6"/>
  <c r="C5682" i="6"/>
  <c r="C5683" i="6"/>
  <c r="C5684" i="6"/>
  <c r="C5685" i="6"/>
  <c r="C5686" i="6"/>
  <c r="C5687" i="6"/>
  <c r="C5688" i="6"/>
  <c r="C5689" i="6"/>
  <c r="C5690" i="6"/>
  <c r="C5691" i="6"/>
  <c r="C5692" i="6"/>
  <c r="C5693" i="6"/>
  <c r="C5694" i="6"/>
  <c r="C5695" i="6"/>
  <c r="C5696" i="6"/>
  <c r="C5697" i="6"/>
  <c r="C5698" i="6"/>
  <c r="C5699" i="6"/>
  <c r="C5700" i="6"/>
  <c r="C5701" i="6"/>
  <c r="C5702" i="6"/>
  <c r="C5703" i="6"/>
  <c r="C5704" i="6"/>
  <c r="C5705" i="6"/>
  <c r="C5706" i="6"/>
  <c r="C5707" i="6"/>
  <c r="C5708" i="6"/>
  <c r="C5709" i="6"/>
  <c r="C5710" i="6"/>
  <c r="C5711" i="6"/>
  <c r="C5712" i="6"/>
  <c r="C5713" i="6"/>
  <c r="C5714" i="6"/>
  <c r="C5715" i="6"/>
  <c r="C5716" i="6"/>
  <c r="C5717" i="6"/>
  <c r="C5718" i="6"/>
  <c r="C5719" i="6"/>
  <c r="C5720" i="6"/>
  <c r="C5721" i="6"/>
  <c r="C5722" i="6"/>
  <c r="C5723" i="6"/>
  <c r="C5724" i="6"/>
  <c r="C5725" i="6"/>
  <c r="C5726" i="6"/>
  <c r="C5727" i="6"/>
  <c r="C5728" i="6"/>
  <c r="C5729" i="6"/>
  <c r="C5730" i="6"/>
  <c r="C5731" i="6"/>
  <c r="C5732" i="6"/>
  <c r="C5733" i="6"/>
  <c r="C5734" i="6"/>
  <c r="C5735" i="6"/>
  <c r="C5736" i="6"/>
  <c r="C5737" i="6"/>
  <c r="C5738" i="6"/>
  <c r="C5739" i="6"/>
  <c r="C5740" i="6"/>
  <c r="C5741" i="6"/>
  <c r="C5742" i="6"/>
  <c r="C5743" i="6"/>
  <c r="C5744" i="6"/>
  <c r="C5745" i="6"/>
  <c r="C5746" i="6"/>
  <c r="C5747" i="6"/>
  <c r="C5748" i="6"/>
  <c r="C5749" i="6"/>
  <c r="C5750" i="6"/>
  <c r="C5751" i="6"/>
  <c r="C5752" i="6"/>
  <c r="C5753" i="6"/>
  <c r="C5754" i="6"/>
  <c r="C5755" i="6"/>
  <c r="C5756" i="6"/>
  <c r="C5757" i="6"/>
  <c r="C5758" i="6"/>
  <c r="C5759" i="6"/>
  <c r="C5760" i="6"/>
  <c r="C5761" i="6"/>
  <c r="C5762" i="6"/>
  <c r="C5763" i="6"/>
  <c r="C5764" i="6"/>
  <c r="C5765" i="6"/>
  <c r="C5766" i="6"/>
  <c r="C5767" i="6"/>
  <c r="C5768" i="6"/>
  <c r="C5769" i="6"/>
  <c r="C5770" i="6"/>
  <c r="C5771" i="6"/>
  <c r="C5772" i="6"/>
  <c r="C5773" i="6"/>
  <c r="C5774" i="6"/>
  <c r="C5775" i="6"/>
  <c r="C5776" i="6"/>
  <c r="C5777" i="6"/>
  <c r="C5778" i="6"/>
  <c r="C5779" i="6"/>
  <c r="C5780" i="6"/>
  <c r="C5781" i="6"/>
  <c r="C5782" i="6"/>
  <c r="C5783" i="6"/>
  <c r="C5784" i="6"/>
  <c r="C5785" i="6"/>
  <c r="C5786" i="6"/>
  <c r="C5787" i="6"/>
  <c r="C5788" i="6"/>
  <c r="C5789" i="6"/>
  <c r="C5790" i="6"/>
  <c r="C5791" i="6"/>
  <c r="C5792" i="6"/>
  <c r="C5793" i="6"/>
  <c r="C5794" i="6"/>
  <c r="C5795" i="6"/>
  <c r="C5796" i="6"/>
  <c r="C5797" i="6"/>
  <c r="C5798" i="6"/>
  <c r="C5799" i="6"/>
  <c r="C5800" i="6"/>
  <c r="C5801" i="6"/>
  <c r="C5802" i="6"/>
  <c r="C5803" i="6"/>
  <c r="C5804" i="6"/>
  <c r="C5805" i="6"/>
  <c r="C5806" i="6"/>
  <c r="C5807" i="6"/>
  <c r="C5808" i="6"/>
  <c r="C5809" i="6"/>
  <c r="C5810" i="6"/>
  <c r="C5811" i="6"/>
  <c r="C5812" i="6"/>
  <c r="C5813" i="6"/>
  <c r="C5814" i="6"/>
  <c r="C5815" i="6"/>
  <c r="C5816" i="6"/>
  <c r="C5817" i="6"/>
  <c r="C5818" i="6"/>
  <c r="C5819" i="6"/>
  <c r="C5820" i="6"/>
  <c r="C5821" i="6"/>
  <c r="C5822" i="6"/>
  <c r="C5823" i="6"/>
  <c r="C5824" i="6"/>
  <c r="C5825" i="6"/>
  <c r="C5826" i="6"/>
  <c r="C5827" i="6"/>
  <c r="C5828" i="6"/>
  <c r="C5829" i="6"/>
  <c r="C5830" i="6"/>
  <c r="C5831" i="6"/>
  <c r="C5832" i="6"/>
  <c r="C5833" i="6"/>
  <c r="C5834" i="6"/>
  <c r="C5835" i="6"/>
  <c r="C5836" i="6"/>
  <c r="C5837" i="6"/>
  <c r="C5838" i="6"/>
  <c r="C5839" i="6"/>
  <c r="C5840" i="6"/>
  <c r="C5841" i="6"/>
  <c r="C5842" i="6"/>
  <c r="C5843" i="6"/>
  <c r="C5844" i="6"/>
  <c r="C5845" i="6"/>
  <c r="C5846" i="6"/>
  <c r="C5847" i="6"/>
  <c r="C5848" i="6"/>
  <c r="C5849" i="6"/>
  <c r="C5850" i="6"/>
  <c r="C5851" i="6"/>
  <c r="C5852" i="6"/>
  <c r="C5853" i="6"/>
  <c r="C5854" i="6"/>
  <c r="C5855" i="6"/>
  <c r="C5856" i="6"/>
  <c r="C5857" i="6"/>
  <c r="C5858" i="6"/>
  <c r="C5859" i="6"/>
  <c r="C5860" i="6"/>
  <c r="C5861" i="6"/>
  <c r="C5862" i="6"/>
  <c r="C5863" i="6"/>
  <c r="C5864" i="6"/>
  <c r="C5865" i="6"/>
  <c r="C5866" i="6"/>
  <c r="C5867" i="6"/>
  <c r="C5868" i="6"/>
  <c r="C5869" i="6"/>
  <c r="C5870" i="6"/>
  <c r="C5871" i="6"/>
  <c r="C5872" i="6"/>
  <c r="C5873" i="6"/>
  <c r="C5874" i="6"/>
  <c r="C5875" i="6"/>
  <c r="C5876" i="6"/>
  <c r="C5877" i="6"/>
  <c r="C5878" i="6"/>
  <c r="C5879" i="6"/>
  <c r="C5880" i="6"/>
  <c r="C5881" i="6"/>
  <c r="C5882" i="6"/>
  <c r="C5883" i="6"/>
  <c r="C5884" i="6"/>
  <c r="C5885" i="6"/>
  <c r="C5886" i="6"/>
  <c r="C5887" i="6"/>
  <c r="C5888" i="6"/>
  <c r="C5889" i="6"/>
  <c r="C5890" i="6"/>
  <c r="C5891" i="6"/>
  <c r="C5892" i="6"/>
  <c r="C5893" i="6"/>
  <c r="C5894" i="6"/>
  <c r="C5895" i="6"/>
  <c r="C5896" i="6"/>
  <c r="C5897" i="6"/>
  <c r="C5898" i="6"/>
  <c r="C5899" i="6"/>
  <c r="C5900" i="6"/>
  <c r="C5901" i="6"/>
  <c r="C5902" i="6"/>
  <c r="C5903" i="6"/>
  <c r="C5904" i="6"/>
  <c r="C5905" i="6"/>
  <c r="C5906" i="6"/>
  <c r="C5907" i="6"/>
  <c r="C5908" i="6"/>
  <c r="C5909" i="6"/>
  <c r="C5910" i="6"/>
  <c r="C5911" i="6"/>
  <c r="C5912" i="6"/>
  <c r="C5913" i="6"/>
  <c r="C5914" i="6"/>
  <c r="C5915" i="6"/>
  <c r="C5916" i="6"/>
  <c r="C5917" i="6"/>
  <c r="C5918" i="6"/>
  <c r="C5919" i="6"/>
  <c r="C5920" i="6"/>
  <c r="C5921" i="6"/>
  <c r="C5922" i="6"/>
  <c r="C5923" i="6"/>
  <c r="C5924" i="6"/>
  <c r="C5925" i="6"/>
  <c r="C5926" i="6"/>
  <c r="C5927" i="6"/>
  <c r="C5928" i="6"/>
  <c r="C5929" i="6"/>
  <c r="C5930" i="6"/>
  <c r="C5931" i="6"/>
  <c r="C5932" i="6"/>
  <c r="C5933" i="6"/>
  <c r="C5934" i="6"/>
  <c r="C5935" i="6"/>
  <c r="C5936" i="6"/>
  <c r="C5937" i="6"/>
  <c r="C5938" i="6"/>
  <c r="C5939" i="6"/>
  <c r="C5940" i="6"/>
  <c r="C5941" i="6"/>
  <c r="C5942" i="6"/>
  <c r="C5943" i="6"/>
  <c r="C5944" i="6"/>
  <c r="C5945" i="6"/>
  <c r="C5946" i="6"/>
  <c r="C5947" i="6"/>
  <c r="C5948" i="6"/>
  <c r="C5949" i="6"/>
  <c r="C5950" i="6"/>
  <c r="C5951" i="6"/>
  <c r="C5952" i="6"/>
  <c r="C5953" i="6"/>
  <c r="C5954" i="6"/>
  <c r="C5955" i="6"/>
  <c r="C5956" i="6"/>
  <c r="C5957" i="6"/>
  <c r="C5958" i="6"/>
  <c r="C5959" i="6"/>
  <c r="C5960" i="6"/>
  <c r="C5961" i="6"/>
  <c r="C5962" i="6"/>
  <c r="C5963" i="6"/>
  <c r="C5964" i="6"/>
  <c r="C5965" i="6"/>
  <c r="C5966" i="6"/>
  <c r="C5967" i="6"/>
  <c r="C5968" i="6"/>
  <c r="C5969" i="6"/>
  <c r="C5970" i="6"/>
  <c r="C5971" i="6"/>
  <c r="C5972" i="6"/>
  <c r="C5973" i="6"/>
  <c r="C5974" i="6"/>
  <c r="C5975" i="6"/>
  <c r="C5976" i="6"/>
  <c r="C5977" i="6"/>
  <c r="C5978" i="6"/>
  <c r="C5979" i="6"/>
  <c r="C5980" i="6"/>
  <c r="C5981" i="6"/>
  <c r="C5982" i="6"/>
  <c r="C5983" i="6"/>
  <c r="C5984" i="6"/>
  <c r="C5985" i="6"/>
  <c r="C5986" i="6"/>
  <c r="C5987" i="6"/>
  <c r="C5988" i="6"/>
  <c r="C5989" i="6"/>
  <c r="C5990" i="6"/>
  <c r="C5991" i="6"/>
  <c r="C5992" i="6"/>
  <c r="C5993" i="6"/>
  <c r="C5994" i="6"/>
  <c r="C5995" i="6"/>
  <c r="C5996" i="6"/>
  <c r="C5997" i="6"/>
  <c r="C5998" i="6"/>
  <c r="C5999" i="6"/>
  <c r="C6000" i="6"/>
  <c r="C6001" i="6"/>
  <c r="C6002" i="6"/>
  <c r="C6003" i="6"/>
  <c r="C6004" i="6"/>
  <c r="C6005" i="6"/>
  <c r="C6006" i="6"/>
  <c r="C6007" i="6"/>
  <c r="C6008" i="6"/>
  <c r="C6009" i="6"/>
  <c r="C6010" i="6"/>
  <c r="C6011" i="6"/>
  <c r="C6012" i="6"/>
  <c r="C6013" i="6"/>
  <c r="C6014" i="6"/>
  <c r="C6015" i="6"/>
  <c r="C6016" i="6"/>
  <c r="C6017" i="6"/>
  <c r="C6018" i="6"/>
  <c r="C6019" i="6"/>
  <c r="C6020" i="6"/>
  <c r="C6021" i="6"/>
  <c r="C6022" i="6"/>
  <c r="C6023" i="6"/>
  <c r="C6024" i="6"/>
  <c r="C6025" i="6"/>
  <c r="C6026" i="6"/>
  <c r="C6027" i="6"/>
  <c r="C6028" i="6"/>
  <c r="C6029" i="6"/>
  <c r="C6030" i="6"/>
  <c r="C6031" i="6"/>
  <c r="C6032" i="6"/>
  <c r="C6033" i="6"/>
  <c r="C6034" i="6"/>
  <c r="C6035" i="6"/>
  <c r="C6036" i="6"/>
  <c r="C6037" i="6"/>
  <c r="C6038" i="6"/>
  <c r="C6039" i="6"/>
  <c r="C6040" i="6"/>
  <c r="C6041" i="6"/>
  <c r="C6042" i="6"/>
  <c r="C6043" i="6"/>
  <c r="C6044" i="6"/>
  <c r="C6045" i="6"/>
  <c r="C6046" i="6"/>
  <c r="C6047" i="6"/>
  <c r="C6048" i="6"/>
  <c r="C6049" i="6"/>
  <c r="C6050" i="6"/>
  <c r="C6051" i="6"/>
  <c r="C6052" i="6"/>
  <c r="C6053" i="6"/>
  <c r="C6054" i="6"/>
  <c r="C6055" i="6"/>
  <c r="C6056" i="6"/>
  <c r="C6057" i="6"/>
  <c r="C6058" i="6"/>
  <c r="C6059" i="6"/>
  <c r="C6060" i="6"/>
  <c r="C6061" i="6"/>
  <c r="C6062" i="6"/>
  <c r="C6063" i="6"/>
  <c r="C6064" i="6"/>
  <c r="C6065" i="6"/>
  <c r="C6066" i="6"/>
  <c r="C6067" i="6"/>
  <c r="C6068" i="6"/>
  <c r="C6069" i="6"/>
  <c r="C6070" i="6"/>
  <c r="C6071" i="6"/>
  <c r="C6072" i="6"/>
  <c r="C6073" i="6"/>
  <c r="C6074" i="6"/>
  <c r="C6075" i="6"/>
  <c r="C6076" i="6"/>
  <c r="C6077" i="6"/>
  <c r="C6078" i="6"/>
  <c r="C6079" i="6"/>
  <c r="C6080" i="6"/>
  <c r="C6081" i="6"/>
  <c r="C6082" i="6"/>
  <c r="C6083" i="6"/>
  <c r="C6084" i="6"/>
  <c r="C6085" i="6"/>
  <c r="C6086" i="6"/>
  <c r="C6087" i="6"/>
  <c r="C6088" i="6"/>
  <c r="C6089" i="6"/>
  <c r="C6090" i="6"/>
  <c r="C6091" i="6"/>
  <c r="C6092" i="6"/>
  <c r="C6093" i="6"/>
  <c r="C6094" i="6"/>
  <c r="C6095" i="6"/>
  <c r="C6096" i="6"/>
  <c r="C6097" i="6"/>
  <c r="C6098" i="6"/>
  <c r="C6099" i="6"/>
  <c r="C6100" i="6"/>
  <c r="C6101" i="6"/>
  <c r="C6102" i="6"/>
  <c r="C6103" i="6"/>
  <c r="C6104" i="6"/>
  <c r="C6105" i="6"/>
  <c r="C6106" i="6"/>
  <c r="C6107" i="6"/>
  <c r="C6108" i="6"/>
  <c r="C6109" i="6"/>
  <c r="C6110" i="6"/>
  <c r="C6111" i="6"/>
  <c r="C6112" i="6"/>
  <c r="C6113" i="6"/>
  <c r="C6114" i="6"/>
  <c r="C6115" i="6"/>
  <c r="C6116" i="6"/>
  <c r="C6117" i="6"/>
  <c r="C6118" i="6"/>
  <c r="C6119" i="6"/>
  <c r="C6120" i="6"/>
  <c r="C6121" i="6"/>
  <c r="C6122" i="6"/>
  <c r="C6123" i="6"/>
  <c r="C6124" i="6"/>
  <c r="C6125" i="6"/>
  <c r="C6126" i="6"/>
  <c r="C6127" i="6"/>
  <c r="C6128" i="6"/>
  <c r="C6129" i="6"/>
  <c r="C6130" i="6"/>
  <c r="C6131" i="6"/>
  <c r="C6132" i="6"/>
  <c r="C6133" i="6"/>
  <c r="C6134" i="6"/>
  <c r="C6135" i="6"/>
  <c r="C6136" i="6"/>
  <c r="C6137" i="6"/>
  <c r="C6138" i="6"/>
  <c r="C6139" i="6"/>
  <c r="C6140" i="6"/>
  <c r="C6141" i="6"/>
  <c r="C6142" i="6"/>
  <c r="C6143" i="6"/>
  <c r="C6144" i="6"/>
  <c r="C6145" i="6"/>
  <c r="C6146" i="6"/>
  <c r="C6147" i="6"/>
  <c r="C6148" i="6"/>
  <c r="C6149" i="6"/>
  <c r="C6150" i="6"/>
  <c r="C6151" i="6"/>
  <c r="C6152" i="6"/>
  <c r="C6153" i="6"/>
  <c r="C6154" i="6"/>
  <c r="C6155" i="6"/>
  <c r="C6156" i="6"/>
  <c r="C6157" i="6"/>
  <c r="C6158" i="6"/>
  <c r="C6159" i="6"/>
  <c r="C6160" i="6"/>
  <c r="C6161" i="6"/>
  <c r="C6162" i="6"/>
  <c r="C6163" i="6"/>
  <c r="C6164" i="6"/>
  <c r="C6165" i="6"/>
  <c r="C6166" i="6"/>
  <c r="C6167" i="6"/>
  <c r="C6168" i="6"/>
  <c r="C6169" i="6"/>
  <c r="C6170" i="6"/>
  <c r="C6171" i="6"/>
  <c r="C6172" i="6"/>
  <c r="C6173" i="6"/>
  <c r="C6174" i="6"/>
  <c r="C6175" i="6"/>
  <c r="C6176" i="6"/>
  <c r="C6177" i="6"/>
  <c r="C6178" i="6"/>
  <c r="C6179" i="6"/>
  <c r="C6180" i="6"/>
  <c r="C6181" i="6"/>
  <c r="C6182" i="6"/>
  <c r="C6183" i="6"/>
  <c r="C6184" i="6"/>
  <c r="C6185" i="6"/>
  <c r="C6186" i="6"/>
  <c r="C6187" i="6"/>
  <c r="C6188" i="6"/>
  <c r="C6189" i="6"/>
  <c r="C6190" i="6"/>
  <c r="C6191" i="6"/>
  <c r="C6192" i="6"/>
  <c r="C6193" i="6"/>
  <c r="C6194" i="6"/>
  <c r="C6195" i="6"/>
  <c r="C6196" i="6"/>
  <c r="C6197" i="6"/>
  <c r="C6198" i="6"/>
  <c r="C6199" i="6"/>
  <c r="C6200" i="6"/>
  <c r="C6201" i="6"/>
  <c r="C6202" i="6"/>
  <c r="C6203" i="6"/>
  <c r="C6204" i="6"/>
  <c r="C6205" i="6"/>
  <c r="C6206" i="6"/>
  <c r="C6207" i="6"/>
  <c r="C6208" i="6"/>
  <c r="C6209" i="6"/>
  <c r="C6210" i="6"/>
  <c r="C6211" i="6"/>
  <c r="C6212" i="6"/>
  <c r="C6213" i="6"/>
  <c r="C6214" i="6"/>
  <c r="C6215" i="6"/>
  <c r="C6216" i="6"/>
  <c r="C6217" i="6"/>
  <c r="C6218" i="6"/>
  <c r="C6219" i="6"/>
  <c r="C6220" i="6"/>
  <c r="C6221" i="6"/>
  <c r="C6222" i="6"/>
  <c r="C6223" i="6"/>
  <c r="C6224" i="6"/>
  <c r="C6225" i="6"/>
  <c r="C6226" i="6"/>
  <c r="C6227" i="6"/>
  <c r="C6228" i="6"/>
  <c r="C6229" i="6"/>
  <c r="C6230" i="6"/>
  <c r="C6231" i="6"/>
  <c r="C6232" i="6"/>
  <c r="C6233" i="6"/>
  <c r="C6234" i="6"/>
  <c r="C6235" i="6"/>
  <c r="C6236" i="6"/>
  <c r="C6237" i="6"/>
  <c r="C6238" i="6"/>
  <c r="C6239" i="6"/>
  <c r="C6240" i="6"/>
  <c r="C6241" i="6"/>
  <c r="C6242" i="6"/>
  <c r="C6243" i="6"/>
  <c r="C6244" i="6"/>
  <c r="C6245" i="6"/>
  <c r="C6246" i="6"/>
  <c r="C6247" i="6"/>
  <c r="C6248" i="6"/>
  <c r="C6249" i="6"/>
  <c r="C6250" i="6"/>
  <c r="C6251" i="6"/>
  <c r="C6252" i="6"/>
  <c r="C6253" i="6"/>
  <c r="C6254" i="6"/>
  <c r="C6255" i="6"/>
  <c r="C6256" i="6"/>
  <c r="C6257" i="6"/>
  <c r="C6258" i="6"/>
  <c r="C6259" i="6"/>
  <c r="C6260" i="6"/>
  <c r="C6261" i="6"/>
  <c r="C6262" i="6"/>
  <c r="C6263" i="6"/>
  <c r="C6264" i="6"/>
  <c r="C6265" i="6"/>
  <c r="C6266" i="6"/>
  <c r="C6267" i="6"/>
  <c r="C6268" i="6"/>
  <c r="C6269" i="6"/>
  <c r="C6270" i="6"/>
  <c r="C6271" i="6"/>
  <c r="C6272" i="6"/>
  <c r="C6273" i="6"/>
  <c r="C6274" i="6"/>
  <c r="C6275" i="6"/>
  <c r="C6276" i="6"/>
  <c r="C6277" i="6"/>
  <c r="C6278" i="6"/>
  <c r="C6279" i="6"/>
  <c r="C6280" i="6"/>
  <c r="C6281" i="6"/>
  <c r="C6282" i="6"/>
  <c r="C6283" i="6"/>
  <c r="C6284" i="6"/>
  <c r="C6285" i="6"/>
  <c r="C6286" i="6"/>
  <c r="C6287" i="6"/>
  <c r="C6288" i="6"/>
  <c r="C6289" i="6"/>
  <c r="C6290" i="6"/>
  <c r="C6291" i="6"/>
  <c r="C6292" i="6"/>
  <c r="C6293" i="6"/>
  <c r="C6294" i="6"/>
  <c r="C6295" i="6"/>
  <c r="C6296" i="6"/>
  <c r="C6297" i="6"/>
  <c r="C6298" i="6"/>
  <c r="C6299" i="6"/>
  <c r="C6300" i="6"/>
  <c r="C6301" i="6"/>
  <c r="C6302" i="6"/>
  <c r="C6303" i="6"/>
  <c r="C6304" i="6"/>
  <c r="C6305" i="6"/>
  <c r="C6306" i="6"/>
  <c r="C6307" i="6"/>
  <c r="C6308" i="6"/>
  <c r="C6309" i="6"/>
  <c r="C6310" i="6"/>
  <c r="C6311" i="6"/>
  <c r="C6312" i="6"/>
  <c r="C6313" i="6"/>
  <c r="C6314" i="6"/>
  <c r="C6315" i="6"/>
  <c r="C6316" i="6"/>
  <c r="C6317" i="6"/>
  <c r="C6318" i="6"/>
  <c r="C6319" i="6"/>
  <c r="C6320" i="6"/>
  <c r="C6321" i="6"/>
  <c r="C6322" i="6"/>
  <c r="C6323" i="6"/>
  <c r="C6324" i="6"/>
  <c r="C6325" i="6"/>
  <c r="C6326" i="6"/>
  <c r="C6327" i="6"/>
  <c r="C6328" i="6"/>
  <c r="C6329" i="6"/>
  <c r="C6330" i="6"/>
  <c r="C6331" i="6"/>
  <c r="C6332" i="6"/>
  <c r="C6333" i="6"/>
  <c r="C6334" i="6"/>
  <c r="C6335" i="6"/>
  <c r="C6336" i="6"/>
  <c r="C6337" i="6"/>
  <c r="C6338" i="6"/>
  <c r="C6339" i="6"/>
  <c r="C6340" i="6"/>
  <c r="C6341" i="6"/>
  <c r="C6342" i="6"/>
  <c r="C6343" i="6"/>
  <c r="C6344" i="6"/>
  <c r="C6345" i="6"/>
  <c r="C6346" i="6"/>
  <c r="C6347" i="6"/>
  <c r="C6348" i="6"/>
  <c r="C6349" i="6"/>
  <c r="C6350" i="6"/>
  <c r="C6351" i="6"/>
  <c r="C6352" i="6"/>
  <c r="C6353" i="6"/>
  <c r="C6354" i="6"/>
  <c r="C6355" i="6"/>
  <c r="C6356" i="6"/>
  <c r="C6357" i="6"/>
  <c r="C6358" i="6"/>
  <c r="C6359" i="6"/>
  <c r="C6360" i="6"/>
  <c r="C6361" i="6"/>
  <c r="C6362" i="6"/>
  <c r="C6363" i="6"/>
  <c r="C6364" i="6"/>
  <c r="C6365" i="6"/>
  <c r="C6366" i="6"/>
  <c r="C6367" i="6"/>
  <c r="C6368" i="6"/>
  <c r="C6369" i="6"/>
  <c r="C6370" i="6"/>
  <c r="C6371" i="6"/>
  <c r="C6372" i="6"/>
  <c r="C6373" i="6"/>
  <c r="C6374" i="6"/>
  <c r="C6375" i="6"/>
  <c r="C6376" i="6"/>
  <c r="C6377" i="6"/>
  <c r="C6378" i="6"/>
  <c r="C6379" i="6"/>
  <c r="C6380" i="6"/>
  <c r="C6381" i="6"/>
  <c r="C6382" i="6"/>
  <c r="C6383" i="6"/>
  <c r="C6384" i="6"/>
  <c r="C6385" i="6"/>
  <c r="C6386" i="6"/>
  <c r="C6387" i="6"/>
  <c r="C6388" i="6"/>
  <c r="C6389" i="6"/>
  <c r="C6390" i="6"/>
  <c r="C6391" i="6"/>
  <c r="C6392" i="6"/>
  <c r="C6393" i="6"/>
  <c r="C6394" i="6"/>
  <c r="C6395" i="6"/>
  <c r="C6396" i="6"/>
  <c r="C6397" i="6"/>
  <c r="C6398" i="6"/>
  <c r="C6399" i="6"/>
  <c r="C6400" i="6"/>
  <c r="C6401" i="6"/>
  <c r="C6402" i="6"/>
  <c r="C6403" i="6"/>
  <c r="C6404" i="6"/>
  <c r="C6405" i="6"/>
  <c r="C6406" i="6"/>
  <c r="C6407" i="6"/>
  <c r="C6408" i="6"/>
  <c r="C6409" i="6"/>
  <c r="C6410" i="6"/>
  <c r="C6411" i="6"/>
  <c r="C6412" i="6"/>
  <c r="C6413" i="6"/>
  <c r="C6414" i="6"/>
  <c r="C6415" i="6"/>
  <c r="C6416" i="6"/>
  <c r="C6417" i="6"/>
  <c r="C6418" i="6"/>
  <c r="C6419" i="6"/>
  <c r="C6420" i="6"/>
  <c r="C6421" i="6"/>
  <c r="C6422" i="6"/>
  <c r="C6423" i="6"/>
  <c r="C6424" i="6"/>
  <c r="C6425" i="6"/>
  <c r="C6426" i="6"/>
  <c r="C6427" i="6"/>
  <c r="C6428" i="6"/>
  <c r="C6429" i="6"/>
  <c r="C6430" i="6"/>
  <c r="C6431" i="6"/>
  <c r="C6432" i="6"/>
  <c r="C6433" i="6"/>
  <c r="C6434" i="6"/>
  <c r="C6435" i="6"/>
  <c r="C6436" i="6"/>
  <c r="C6437" i="6"/>
  <c r="C6438" i="6"/>
  <c r="C6439" i="6"/>
  <c r="C6440" i="6"/>
  <c r="C6441" i="6"/>
  <c r="C6442" i="6"/>
  <c r="C6443" i="6"/>
  <c r="C6444" i="6"/>
  <c r="C6445" i="6"/>
  <c r="C6446" i="6"/>
  <c r="C6447" i="6"/>
  <c r="C6448" i="6"/>
  <c r="C6449" i="6"/>
  <c r="C6450" i="6"/>
  <c r="C6451" i="6"/>
  <c r="C6452" i="6"/>
  <c r="C6453" i="6"/>
  <c r="C6454" i="6"/>
  <c r="C6455" i="6"/>
  <c r="C6456" i="6"/>
  <c r="C6457" i="6"/>
  <c r="C6458" i="6"/>
  <c r="C6459" i="6"/>
  <c r="C6460" i="6"/>
  <c r="C6461" i="6"/>
  <c r="C6462" i="6"/>
  <c r="C6463" i="6"/>
  <c r="C6464" i="6"/>
  <c r="C6465" i="6"/>
  <c r="C6466" i="6"/>
  <c r="C6467" i="6"/>
  <c r="C6468" i="6"/>
  <c r="C6469" i="6"/>
  <c r="C6470" i="6"/>
  <c r="C6471" i="6"/>
  <c r="C6472" i="6"/>
  <c r="C6473" i="6"/>
  <c r="C6474" i="6"/>
  <c r="C6475" i="6"/>
  <c r="C6476" i="6"/>
  <c r="C6477" i="6"/>
  <c r="C6478" i="6"/>
  <c r="C6479" i="6"/>
  <c r="C6480" i="6"/>
  <c r="C6481" i="6"/>
  <c r="C6482" i="6"/>
  <c r="C6483" i="6"/>
  <c r="C6484" i="6"/>
  <c r="C6485" i="6"/>
  <c r="C6486" i="6"/>
  <c r="C6487" i="6"/>
  <c r="C6488" i="6"/>
  <c r="C6489" i="6"/>
  <c r="C6490" i="6"/>
  <c r="C6491" i="6"/>
  <c r="C6492" i="6"/>
  <c r="C6493" i="6"/>
  <c r="C6494" i="6"/>
  <c r="C6495" i="6"/>
  <c r="C6496" i="6"/>
  <c r="C6497" i="6"/>
  <c r="C6498" i="6"/>
  <c r="C6499" i="6"/>
  <c r="C6500" i="6"/>
  <c r="C6501" i="6"/>
  <c r="C6502" i="6"/>
  <c r="C6503" i="6"/>
  <c r="C6504" i="6"/>
  <c r="C6505" i="6"/>
  <c r="C6506" i="6"/>
  <c r="C6507" i="6"/>
  <c r="C6508" i="6"/>
  <c r="C6509" i="6"/>
  <c r="C6510" i="6"/>
  <c r="C6511" i="6"/>
  <c r="C6512" i="6"/>
  <c r="C6513" i="6"/>
  <c r="C6514" i="6"/>
  <c r="C6515" i="6"/>
  <c r="C6516" i="6"/>
  <c r="C6517" i="6"/>
  <c r="C6518" i="6"/>
  <c r="C6519" i="6"/>
  <c r="C6520" i="6"/>
  <c r="C6521" i="6"/>
  <c r="C6522" i="6"/>
  <c r="C6523" i="6"/>
  <c r="C6524" i="6"/>
  <c r="C6525" i="6"/>
  <c r="C6526" i="6"/>
  <c r="C6527" i="6"/>
  <c r="C6528" i="6"/>
  <c r="C6529" i="6"/>
  <c r="C6530" i="6"/>
  <c r="C6531" i="6"/>
  <c r="C6532" i="6"/>
  <c r="C6533" i="6"/>
  <c r="C6534" i="6"/>
  <c r="C6535" i="6"/>
  <c r="C6536" i="6"/>
  <c r="C6537" i="6"/>
  <c r="C6538" i="6"/>
  <c r="C6539" i="6"/>
  <c r="C6540" i="6"/>
  <c r="C6541" i="6"/>
  <c r="C6542" i="6"/>
  <c r="C6543" i="6"/>
  <c r="C6544" i="6"/>
  <c r="C6545" i="6"/>
  <c r="C6546" i="6"/>
  <c r="C6547" i="6"/>
  <c r="C6548" i="6"/>
  <c r="C6549" i="6"/>
  <c r="C6550" i="6"/>
  <c r="C6551" i="6"/>
  <c r="C6552" i="6"/>
  <c r="C6553" i="6"/>
  <c r="C6554" i="6"/>
  <c r="C6555" i="6"/>
  <c r="C6556" i="6"/>
  <c r="C6557" i="6"/>
  <c r="C6558" i="6"/>
  <c r="C6559" i="6"/>
  <c r="C6560" i="6"/>
  <c r="C6561" i="6"/>
  <c r="C6562" i="6"/>
  <c r="C6563" i="6"/>
  <c r="C6564" i="6"/>
  <c r="C6565" i="6"/>
  <c r="C6566" i="6"/>
  <c r="C6567" i="6"/>
  <c r="C6568" i="6"/>
  <c r="C6569" i="6"/>
  <c r="C6570" i="6"/>
  <c r="C6571" i="6"/>
  <c r="C6572" i="6"/>
  <c r="C6573" i="6"/>
  <c r="C6574" i="6"/>
  <c r="C6575" i="6"/>
  <c r="C6576" i="6"/>
  <c r="C6577" i="6"/>
  <c r="C6578" i="6"/>
  <c r="C6579" i="6"/>
  <c r="C6580" i="6"/>
  <c r="C6581" i="6"/>
  <c r="C6582" i="6"/>
  <c r="C6583" i="6"/>
  <c r="C6584" i="6"/>
  <c r="C6585" i="6"/>
  <c r="C6586" i="6"/>
  <c r="C6587" i="6"/>
  <c r="C6588" i="6"/>
  <c r="C6589" i="6"/>
  <c r="C6590" i="6"/>
  <c r="C6591" i="6"/>
  <c r="C6592" i="6"/>
  <c r="C6593" i="6"/>
  <c r="C6594" i="6"/>
  <c r="C6595" i="6"/>
  <c r="C6596" i="6"/>
  <c r="C6597" i="6"/>
  <c r="C6598" i="6"/>
  <c r="C6599" i="6"/>
  <c r="C6600" i="6"/>
  <c r="C6601" i="6"/>
  <c r="C6602" i="6"/>
  <c r="C6603" i="6"/>
  <c r="C6604" i="6"/>
  <c r="C6605" i="6"/>
  <c r="C6606" i="6"/>
  <c r="C6607" i="6"/>
  <c r="C6608" i="6"/>
  <c r="C6609" i="6"/>
  <c r="C6610" i="6"/>
  <c r="C6611" i="6"/>
  <c r="C6612" i="6"/>
  <c r="C6613" i="6"/>
  <c r="C6614" i="6"/>
  <c r="C6615" i="6"/>
  <c r="C6616" i="6"/>
  <c r="C6617" i="6"/>
  <c r="C6618" i="6"/>
  <c r="C6619" i="6"/>
  <c r="C6620" i="6"/>
  <c r="C6621" i="6"/>
  <c r="C6622" i="6"/>
  <c r="C6623" i="6"/>
  <c r="C6624" i="6"/>
  <c r="C6625" i="6"/>
  <c r="C6626" i="6"/>
  <c r="C6627" i="6"/>
  <c r="C6628" i="6"/>
  <c r="C6629" i="6"/>
  <c r="C6630" i="6"/>
  <c r="C6631" i="6"/>
  <c r="C6632" i="6"/>
  <c r="C6633" i="6"/>
  <c r="C6634" i="6"/>
  <c r="C6635" i="6"/>
  <c r="C6636" i="6"/>
  <c r="C6637" i="6"/>
  <c r="C6638" i="6"/>
  <c r="C6639" i="6"/>
  <c r="C6640" i="6"/>
  <c r="C6641" i="6"/>
  <c r="C6642" i="6"/>
  <c r="C6643" i="6"/>
  <c r="C6644" i="6"/>
  <c r="C6645" i="6"/>
  <c r="C6646" i="6"/>
  <c r="C6647" i="6"/>
  <c r="C6648" i="6"/>
  <c r="C6649" i="6"/>
  <c r="C6650" i="6"/>
  <c r="C6651" i="6"/>
  <c r="C6652" i="6"/>
  <c r="C6653" i="6"/>
  <c r="C6654" i="6"/>
  <c r="C6655" i="6"/>
  <c r="C6656" i="6"/>
  <c r="C6657" i="6"/>
  <c r="C6658" i="6"/>
  <c r="C6659" i="6"/>
  <c r="C6660" i="6"/>
  <c r="C6661" i="6"/>
  <c r="C6662" i="6"/>
  <c r="C6663" i="6"/>
  <c r="C6664" i="6"/>
  <c r="C6665" i="6"/>
  <c r="C6666" i="6"/>
  <c r="C6667" i="6"/>
  <c r="C6668" i="6"/>
  <c r="C6669" i="6"/>
  <c r="C6670" i="6"/>
  <c r="C6671" i="6"/>
  <c r="C6672" i="6"/>
  <c r="C6673" i="6"/>
  <c r="C6674" i="6"/>
  <c r="C6675" i="6"/>
  <c r="C6676" i="6"/>
  <c r="C6677" i="6"/>
  <c r="C6678" i="6"/>
  <c r="C6679" i="6"/>
  <c r="C6680" i="6"/>
  <c r="C6681" i="6"/>
  <c r="C6682" i="6"/>
  <c r="C6683" i="6"/>
  <c r="C6684" i="6"/>
  <c r="C6685" i="6"/>
  <c r="C6686" i="6"/>
  <c r="C6687" i="6"/>
  <c r="C6688" i="6"/>
  <c r="C6689" i="6"/>
  <c r="C6690" i="6"/>
  <c r="C6691" i="6"/>
  <c r="C6692" i="6"/>
  <c r="C6693" i="6"/>
  <c r="C6694" i="6"/>
  <c r="C6695" i="6"/>
  <c r="C6696" i="6"/>
  <c r="C6697" i="6"/>
  <c r="C6698" i="6"/>
  <c r="C6699" i="6"/>
  <c r="C6700" i="6"/>
  <c r="C6701" i="6"/>
  <c r="C6702" i="6"/>
  <c r="C6703" i="6"/>
  <c r="C6704" i="6"/>
  <c r="C6705" i="6"/>
  <c r="C6706" i="6"/>
  <c r="C6707" i="6"/>
  <c r="C6708" i="6"/>
  <c r="C6709" i="6"/>
  <c r="C6710" i="6"/>
  <c r="C6711" i="6"/>
  <c r="C6712" i="6"/>
  <c r="C6713" i="6"/>
  <c r="C6714" i="6"/>
  <c r="C6715" i="6"/>
  <c r="C6716" i="6"/>
  <c r="C6717" i="6"/>
  <c r="C6718" i="6"/>
  <c r="C6719" i="6"/>
  <c r="C6720" i="6"/>
  <c r="C6721" i="6"/>
  <c r="C6722" i="6"/>
  <c r="C6723" i="6"/>
  <c r="C6724" i="6"/>
  <c r="C6725" i="6"/>
  <c r="C6726" i="6"/>
  <c r="C6727" i="6"/>
  <c r="C6728" i="6"/>
  <c r="C6729" i="6"/>
  <c r="C6730" i="6"/>
  <c r="C6731" i="6"/>
  <c r="C6732" i="6"/>
  <c r="C6733" i="6"/>
  <c r="C6734" i="6"/>
  <c r="C6735" i="6"/>
  <c r="C6736" i="6"/>
  <c r="C6737" i="6"/>
  <c r="C6738" i="6"/>
  <c r="C6739" i="6"/>
  <c r="C6740" i="6"/>
  <c r="C6741" i="6"/>
  <c r="C6742" i="6"/>
  <c r="C6743" i="6"/>
  <c r="C6744" i="6"/>
  <c r="C6745" i="6"/>
  <c r="C6746" i="6"/>
  <c r="C6747" i="6"/>
  <c r="C6748" i="6"/>
  <c r="C6749" i="6"/>
  <c r="C6750" i="6"/>
  <c r="C6751" i="6"/>
  <c r="C6752" i="6"/>
  <c r="C6753" i="6"/>
  <c r="C6754" i="6"/>
  <c r="C6755" i="6"/>
  <c r="C6756" i="6"/>
  <c r="C6757" i="6"/>
  <c r="C6758" i="6"/>
  <c r="C6759" i="6"/>
  <c r="C6760" i="6"/>
  <c r="C6761" i="6"/>
  <c r="C6762" i="6"/>
  <c r="C6763" i="6"/>
  <c r="C6764" i="6"/>
  <c r="C6765" i="6"/>
  <c r="C6766" i="6"/>
  <c r="C6767" i="6"/>
  <c r="C6768" i="6"/>
  <c r="C6769" i="6"/>
  <c r="C6770" i="6"/>
  <c r="C6771" i="6"/>
  <c r="C6772" i="6"/>
  <c r="C6773" i="6"/>
  <c r="C6774" i="6"/>
  <c r="C6775" i="6"/>
  <c r="C6776" i="6"/>
  <c r="C6777" i="6"/>
  <c r="C6778" i="6"/>
  <c r="C6779" i="6"/>
  <c r="C6780" i="6"/>
  <c r="C6781" i="6"/>
  <c r="C6782" i="6"/>
  <c r="C6783" i="6"/>
  <c r="C6784" i="6"/>
  <c r="C6785" i="6"/>
  <c r="C6786" i="6"/>
  <c r="C6787" i="6"/>
  <c r="C6788" i="6"/>
  <c r="C6789" i="6"/>
  <c r="C6790" i="6"/>
  <c r="C6791" i="6"/>
  <c r="C6792" i="6"/>
  <c r="C6793" i="6"/>
  <c r="C6794" i="6"/>
  <c r="C6795" i="6"/>
  <c r="C6796" i="6"/>
  <c r="C6797" i="6"/>
  <c r="C6798" i="6"/>
  <c r="C6799" i="6"/>
  <c r="C6800" i="6"/>
  <c r="C6801" i="6"/>
  <c r="C6802" i="6"/>
  <c r="C6803" i="6"/>
  <c r="C6804" i="6"/>
  <c r="C6805" i="6"/>
  <c r="C6806" i="6"/>
  <c r="C6807" i="6"/>
  <c r="C6808" i="6"/>
  <c r="C6809" i="6"/>
  <c r="C6810" i="6"/>
  <c r="C6811" i="6"/>
  <c r="C6812" i="6"/>
  <c r="C6813" i="6"/>
  <c r="C6814" i="6"/>
  <c r="C6815" i="6"/>
  <c r="C6816" i="6"/>
  <c r="C6817" i="6"/>
  <c r="C6818" i="6"/>
  <c r="C6819" i="6"/>
  <c r="C6820" i="6"/>
  <c r="C6821" i="6"/>
  <c r="C6822" i="6"/>
  <c r="C6823" i="6"/>
  <c r="C6824" i="6"/>
  <c r="C6825" i="6"/>
  <c r="C6826" i="6"/>
  <c r="C6827" i="6"/>
  <c r="C6828" i="6"/>
  <c r="C6829" i="6"/>
  <c r="C6830" i="6"/>
  <c r="C6831" i="6"/>
  <c r="C6832" i="6"/>
  <c r="C6833" i="6"/>
  <c r="C6834" i="6"/>
  <c r="C6835" i="6"/>
  <c r="C6836" i="6"/>
  <c r="C6837" i="6"/>
  <c r="C6838" i="6"/>
  <c r="C6839" i="6"/>
  <c r="C6840" i="6"/>
  <c r="C6841" i="6"/>
  <c r="C6842" i="6"/>
  <c r="C6843" i="6"/>
  <c r="C6844" i="6"/>
  <c r="C6845" i="6"/>
  <c r="C6846" i="6"/>
  <c r="C6847" i="6"/>
  <c r="C6848" i="6"/>
  <c r="C6849" i="6"/>
  <c r="C6850" i="6"/>
  <c r="C6851" i="6"/>
  <c r="C6852" i="6"/>
  <c r="C6853" i="6"/>
  <c r="C6854" i="6"/>
  <c r="C6855" i="6"/>
  <c r="C6856" i="6"/>
  <c r="C6857" i="6"/>
  <c r="C6858" i="6"/>
  <c r="C6859" i="6"/>
  <c r="C6860" i="6"/>
  <c r="C6861" i="6"/>
  <c r="C6862" i="6"/>
  <c r="C6863" i="6"/>
  <c r="C6864" i="6"/>
  <c r="C6865" i="6"/>
  <c r="C6866" i="6"/>
  <c r="C6867" i="6"/>
  <c r="C6868" i="6"/>
  <c r="C6869" i="6"/>
  <c r="C6870" i="6"/>
  <c r="C6871" i="6"/>
  <c r="C6872" i="6"/>
  <c r="C6873" i="6"/>
  <c r="C6874" i="6"/>
  <c r="C6875" i="6"/>
  <c r="C6876" i="6"/>
  <c r="C6877" i="6"/>
  <c r="C6878" i="6"/>
  <c r="C6879" i="6"/>
  <c r="C6880" i="6"/>
  <c r="C6881" i="6"/>
  <c r="C6882" i="6"/>
  <c r="C6883" i="6"/>
  <c r="C6884" i="6"/>
  <c r="C6885" i="6"/>
  <c r="C6886" i="6"/>
  <c r="C6887" i="6"/>
  <c r="C6888" i="6"/>
  <c r="C6889" i="6"/>
  <c r="C6890" i="6"/>
  <c r="C6891" i="6"/>
  <c r="C6892" i="6"/>
  <c r="C6893" i="6"/>
  <c r="C6894" i="6"/>
  <c r="C6895" i="6"/>
  <c r="C6896" i="6"/>
  <c r="C6897" i="6"/>
  <c r="C6898" i="6"/>
  <c r="C6899" i="6"/>
  <c r="C6900" i="6"/>
  <c r="C6901" i="6"/>
  <c r="C6902" i="6"/>
  <c r="C6903" i="6"/>
  <c r="C6904" i="6"/>
  <c r="C6905" i="6"/>
  <c r="C6906" i="6"/>
  <c r="C6907" i="6"/>
  <c r="C6908" i="6"/>
  <c r="C6909" i="6"/>
  <c r="C6910" i="6"/>
  <c r="C6911" i="6"/>
  <c r="C6912" i="6"/>
  <c r="C6913" i="6"/>
  <c r="C6914" i="6"/>
  <c r="C6915" i="6"/>
  <c r="C6916" i="6"/>
  <c r="C6917" i="6"/>
  <c r="C6918" i="6"/>
  <c r="C6919" i="6"/>
  <c r="C6920" i="6"/>
  <c r="C6921" i="6"/>
  <c r="C6922" i="6"/>
  <c r="C6923" i="6"/>
  <c r="C6924" i="6"/>
  <c r="C6925" i="6"/>
  <c r="C6926" i="6"/>
  <c r="C6927" i="6"/>
  <c r="C6928" i="6"/>
  <c r="C6929" i="6"/>
  <c r="C6930" i="6"/>
  <c r="C6931" i="6"/>
  <c r="C6932" i="6"/>
  <c r="C6933" i="6"/>
  <c r="C6934" i="6"/>
  <c r="C6935" i="6"/>
  <c r="C6936" i="6"/>
  <c r="C6937" i="6"/>
  <c r="C6938" i="6"/>
  <c r="C6939" i="6"/>
  <c r="C6940" i="6"/>
  <c r="C6941" i="6"/>
  <c r="C6942" i="6"/>
  <c r="C6943" i="6"/>
  <c r="C6944" i="6"/>
  <c r="C6945" i="6"/>
  <c r="C6946" i="6"/>
  <c r="C6947" i="6"/>
  <c r="C6948" i="6"/>
  <c r="C6949" i="6"/>
  <c r="C6950" i="6"/>
  <c r="C6951" i="6"/>
  <c r="C6952" i="6"/>
  <c r="C6953" i="6"/>
  <c r="C6954" i="6"/>
  <c r="C6955" i="6"/>
  <c r="C6956" i="6"/>
  <c r="C6957" i="6"/>
  <c r="C6958" i="6"/>
  <c r="C6959" i="6"/>
  <c r="C6960" i="6"/>
  <c r="C6961" i="6"/>
  <c r="C6962" i="6"/>
  <c r="C6963" i="6"/>
  <c r="C6964" i="6"/>
  <c r="C6965" i="6"/>
  <c r="C6966" i="6"/>
  <c r="C6967" i="6"/>
  <c r="C6968" i="6"/>
  <c r="C6969" i="6"/>
  <c r="C6970" i="6"/>
  <c r="C6971" i="6"/>
  <c r="C6972" i="6"/>
  <c r="C6973" i="6"/>
  <c r="C6974" i="6"/>
  <c r="C6975" i="6"/>
  <c r="C6976" i="6"/>
  <c r="C6977" i="6"/>
  <c r="C6978" i="6"/>
  <c r="C6979" i="6"/>
  <c r="C6980" i="6"/>
  <c r="C6981" i="6"/>
  <c r="C6982" i="6"/>
  <c r="C6983" i="6"/>
  <c r="C6984" i="6"/>
  <c r="C6985" i="6"/>
  <c r="C6986" i="6"/>
  <c r="C6987" i="6"/>
  <c r="C6988" i="6"/>
  <c r="C6989" i="6"/>
  <c r="C6990" i="6"/>
  <c r="C6991" i="6"/>
  <c r="C6992" i="6"/>
  <c r="C6993" i="6"/>
  <c r="C6994" i="6"/>
  <c r="C6995" i="6"/>
  <c r="C6996" i="6"/>
  <c r="C6997" i="6"/>
  <c r="C6998" i="6"/>
  <c r="C6999" i="6"/>
  <c r="C7000" i="6"/>
  <c r="C7001" i="6"/>
  <c r="C7002" i="6"/>
  <c r="C7003" i="6"/>
  <c r="C7004" i="6"/>
  <c r="C7005" i="6"/>
  <c r="C7006" i="6"/>
  <c r="C7007" i="6"/>
  <c r="C7008" i="6"/>
  <c r="C7009" i="6"/>
  <c r="C7010" i="6"/>
  <c r="C7011" i="6"/>
  <c r="C7012" i="6"/>
  <c r="C7013" i="6"/>
  <c r="C7014" i="6"/>
  <c r="C7015" i="6"/>
  <c r="C7016" i="6"/>
  <c r="C7017" i="6"/>
  <c r="C7018" i="6"/>
  <c r="C7019" i="6"/>
  <c r="C7020" i="6"/>
  <c r="C7021" i="6"/>
  <c r="C7022" i="6"/>
  <c r="C7023" i="6"/>
  <c r="C7024" i="6"/>
  <c r="C7025" i="6"/>
  <c r="C7026" i="6"/>
  <c r="C7027" i="6"/>
  <c r="C7028" i="6"/>
  <c r="C7029" i="6"/>
  <c r="C7030" i="6"/>
  <c r="C7031" i="6"/>
  <c r="C7032" i="6"/>
  <c r="C7033" i="6"/>
  <c r="C7034" i="6"/>
  <c r="C7035" i="6"/>
  <c r="C7036" i="6"/>
  <c r="C7037" i="6"/>
  <c r="C7038" i="6"/>
  <c r="C7039" i="6"/>
  <c r="C7040" i="6"/>
  <c r="C7041" i="6"/>
  <c r="C7042" i="6"/>
  <c r="C7043" i="6"/>
  <c r="C7044" i="6"/>
  <c r="C7045" i="6"/>
  <c r="C7046" i="6"/>
  <c r="C7047" i="6"/>
  <c r="C7048" i="6"/>
  <c r="C7049" i="6"/>
  <c r="C7050" i="6"/>
  <c r="C7051" i="6"/>
  <c r="C7052" i="6"/>
  <c r="C7053" i="6"/>
  <c r="C7054" i="6"/>
  <c r="C7055" i="6"/>
  <c r="C7056" i="6"/>
  <c r="C7057" i="6"/>
  <c r="C7058" i="6"/>
  <c r="C7059" i="6"/>
  <c r="C7060" i="6"/>
  <c r="C7061" i="6"/>
  <c r="C7062" i="6"/>
  <c r="C7063" i="6"/>
  <c r="C7064" i="6"/>
  <c r="C7065" i="6"/>
  <c r="C7066" i="6"/>
  <c r="C7067" i="6"/>
  <c r="C7068" i="6"/>
  <c r="C7069" i="6"/>
  <c r="C7070" i="6"/>
  <c r="C7071" i="6"/>
  <c r="C7072" i="6"/>
  <c r="C7073" i="6"/>
  <c r="C7074" i="6"/>
  <c r="C7075" i="6"/>
  <c r="C7076" i="6"/>
  <c r="C7077" i="6"/>
  <c r="C7078" i="6"/>
  <c r="C7079" i="6"/>
  <c r="C7080" i="6"/>
  <c r="C7081" i="6"/>
  <c r="C7082" i="6"/>
  <c r="C7083" i="6"/>
  <c r="C7084" i="6"/>
  <c r="C7085" i="6"/>
  <c r="C7086" i="6"/>
  <c r="C7087" i="6"/>
  <c r="C7088" i="6"/>
  <c r="C7089" i="6"/>
  <c r="C7090" i="6"/>
  <c r="C7091" i="6"/>
  <c r="C7092" i="6"/>
  <c r="C7093" i="6"/>
  <c r="C7094" i="6"/>
  <c r="C7095" i="6"/>
  <c r="C7096" i="6"/>
  <c r="C7097" i="6"/>
  <c r="C7098" i="6"/>
  <c r="C7099" i="6"/>
  <c r="C7100" i="6"/>
  <c r="C7101" i="6"/>
  <c r="C7102" i="6"/>
  <c r="C7103" i="6"/>
  <c r="C7104" i="6"/>
  <c r="C7105" i="6"/>
  <c r="C7106" i="6"/>
  <c r="C7107" i="6"/>
  <c r="C7108" i="6"/>
  <c r="C7109" i="6"/>
  <c r="C7110" i="6"/>
  <c r="C7111" i="6"/>
  <c r="C7112" i="6"/>
  <c r="C7113" i="6"/>
  <c r="C7114" i="6"/>
  <c r="C7115" i="6"/>
  <c r="C7116" i="6"/>
  <c r="C7117" i="6"/>
  <c r="C7118" i="6"/>
  <c r="C7119" i="6"/>
  <c r="C7120" i="6"/>
  <c r="C7121" i="6"/>
  <c r="C7122" i="6"/>
  <c r="C7123" i="6"/>
  <c r="C7124" i="6"/>
  <c r="C7125" i="6"/>
  <c r="C7126" i="6"/>
  <c r="C7127" i="6"/>
  <c r="C7128" i="6"/>
  <c r="C7129" i="6"/>
  <c r="C7130" i="6"/>
  <c r="C7131" i="6"/>
  <c r="C7132" i="6"/>
  <c r="C7133" i="6"/>
  <c r="C7134" i="6"/>
  <c r="C7135" i="6"/>
  <c r="C7136" i="6"/>
  <c r="C7137" i="6"/>
  <c r="C7138" i="6"/>
  <c r="C7139" i="6"/>
  <c r="C7140" i="6"/>
  <c r="C7141" i="6"/>
  <c r="C7142" i="6"/>
  <c r="C7143" i="6"/>
  <c r="C7144" i="6"/>
  <c r="C7145" i="6"/>
  <c r="C7146" i="6"/>
  <c r="C7147" i="6"/>
  <c r="C7148" i="6"/>
  <c r="C7149" i="6"/>
  <c r="C7150" i="6"/>
  <c r="C7151" i="6"/>
  <c r="C7152" i="6"/>
  <c r="C7153" i="6"/>
  <c r="C7154" i="6"/>
  <c r="C7155" i="6"/>
  <c r="C7156" i="6"/>
  <c r="C7157" i="6"/>
  <c r="C7158" i="6"/>
  <c r="C7159" i="6"/>
  <c r="C7160" i="6"/>
  <c r="C7161" i="6"/>
  <c r="C7162" i="6"/>
  <c r="C7163" i="6"/>
  <c r="C7164" i="6"/>
  <c r="C7165" i="6"/>
  <c r="C7166" i="6"/>
  <c r="C7167" i="6"/>
  <c r="C7168" i="6"/>
  <c r="C7169" i="6"/>
  <c r="C7170" i="6"/>
  <c r="C7171" i="6"/>
  <c r="C7172" i="6"/>
  <c r="C7173" i="6"/>
  <c r="C7174" i="6"/>
  <c r="C7175" i="6"/>
  <c r="C7176" i="6"/>
  <c r="C7177" i="6"/>
  <c r="C7178" i="6"/>
  <c r="C7179" i="6"/>
  <c r="C7180" i="6"/>
  <c r="C7181" i="6"/>
  <c r="C7182" i="6"/>
  <c r="C7183" i="6"/>
  <c r="C7184" i="6"/>
  <c r="C7185" i="6"/>
  <c r="C7186" i="6"/>
  <c r="C7187" i="6"/>
  <c r="C7188" i="6"/>
  <c r="C7189" i="6"/>
  <c r="C7190" i="6"/>
  <c r="C7191" i="6"/>
  <c r="C7192" i="6"/>
  <c r="C7193" i="6"/>
  <c r="C7194" i="6"/>
  <c r="C7195" i="6"/>
  <c r="C7196" i="6"/>
  <c r="C7197" i="6"/>
  <c r="C7198" i="6"/>
  <c r="C7199" i="6"/>
  <c r="C7200" i="6"/>
  <c r="C7201" i="6"/>
  <c r="C7202" i="6"/>
  <c r="C7203" i="6"/>
  <c r="C7204" i="6"/>
  <c r="C7205" i="6"/>
  <c r="C7206" i="6"/>
  <c r="C7207" i="6"/>
  <c r="C7208" i="6"/>
  <c r="C7209" i="6"/>
  <c r="C7210" i="6"/>
  <c r="C7211" i="6"/>
  <c r="C7212" i="6"/>
  <c r="C7213" i="6"/>
  <c r="C7214" i="6"/>
  <c r="C7215" i="6"/>
  <c r="C7216" i="6"/>
  <c r="C7217" i="6"/>
  <c r="C7218" i="6"/>
  <c r="C7219" i="6"/>
  <c r="C7220" i="6"/>
  <c r="C7221" i="6"/>
  <c r="C7222" i="6"/>
  <c r="C7223" i="6"/>
  <c r="C7224" i="6"/>
  <c r="C7225" i="6"/>
  <c r="C7226" i="6"/>
  <c r="C7227" i="6"/>
  <c r="C7228" i="6"/>
  <c r="C7229" i="6"/>
  <c r="C7230" i="6"/>
  <c r="C7231" i="6"/>
  <c r="C7232" i="6"/>
  <c r="C7233" i="6"/>
  <c r="C7234" i="6"/>
  <c r="C7235" i="6"/>
  <c r="C7236" i="6"/>
  <c r="C7237" i="6"/>
  <c r="C7238" i="6"/>
  <c r="C7239" i="6"/>
  <c r="C7240" i="6"/>
  <c r="C7241" i="6"/>
  <c r="C7242" i="6"/>
  <c r="C7243" i="6"/>
  <c r="C7244" i="6"/>
  <c r="C7245" i="6"/>
  <c r="C7246" i="6"/>
  <c r="C7247" i="6"/>
  <c r="C7248" i="6"/>
  <c r="C7249" i="6"/>
  <c r="C7250" i="6"/>
  <c r="C7251" i="6"/>
  <c r="C7252" i="6"/>
  <c r="C7253" i="6"/>
  <c r="C7254" i="6"/>
  <c r="C7255" i="6"/>
  <c r="C7256" i="6"/>
  <c r="C7257" i="6"/>
  <c r="C7258" i="6"/>
  <c r="C7259" i="6"/>
  <c r="C7260" i="6"/>
  <c r="C7261" i="6"/>
  <c r="C7262" i="6"/>
  <c r="C7263" i="6"/>
  <c r="C7264" i="6"/>
  <c r="C7265" i="6"/>
  <c r="C7266" i="6"/>
  <c r="C7267" i="6"/>
  <c r="C7268" i="6"/>
  <c r="C7269" i="6"/>
  <c r="C7270" i="6"/>
  <c r="C7271" i="6"/>
  <c r="C7272" i="6"/>
  <c r="C7273" i="6"/>
  <c r="C7274" i="6"/>
  <c r="C7275" i="6"/>
  <c r="C7276" i="6"/>
  <c r="C7277" i="6"/>
  <c r="C7278" i="6"/>
  <c r="C7279" i="6"/>
  <c r="C7280" i="6"/>
  <c r="C7281" i="6"/>
  <c r="C7282" i="6"/>
  <c r="C7283" i="6"/>
  <c r="C7284" i="6"/>
  <c r="C7285" i="6"/>
  <c r="C7286" i="6"/>
  <c r="C7287" i="6"/>
  <c r="C7288" i="6"/>
  <c r="C7289" i="6"/>
  <c r="C7290" i="6"/>
  <c r="C7291" i="6"/>
  <c r="C7292" i="6"/>
  <c r="C7293" i="6"/>
  <c r="C7294" i="6"/>
  <c r="C7295" i="6"/>
  <c r="C7296" i="6"/>
  <c r="C7297" i="6"/>
  <c r="C7298" i="6"/>
  <c r="C7299" i="6"/>
  <c r="C7300" i="6"/>
  <c r="C7301" i="6"/>
  <c r="C7302" i="6"/>
  <c r="C7303" i="6"/>
  <c r="C7304" i="6"/>
  <c r="C7305" i="6"/>
  <c r="C7306" i="6"/>
  <c r="C7307" i="6"/>
  <c r="C7308" i="6"/>
  <c r="C7309" i="6"/>
  <c r="C7310" i="6"/>
  <c r="C7311" i="6"/>
  <c r="C7312" i="6"/>
  <c r="C7313" i="6"/>
  <c r="C7314" i="6"/>
  <c r="C7315" i="6"/>
  <c r="C7316" i="6"/>
  <c r="C7317" i="6"/>
  <c r="C7318" i="6"/>
  <c r="C7319" i="6"/>
  <c r="C7320" i="6"/>
  <c r="C7321" i="6"/>
  <c r="C7322" i="6"/>
  <c r="C7323" i="6"/>
  <c r="C7324" i="6"/>
  <c r="C7325" i="6"/>
  <c r="C7326" i="6"/>
  <c r="C7327" i="6"/>
  <c r="C7328" i="6"/>
  <c r="C7329" i="6"/>
  <c r="C7330" i="6"/>
  <c r="C7331" i="6"/>
  <c r="C7332" i="6"/>
  <c r="C7333" i="6"/>
  <c r="C7334" i="6"/>
  <c r="C7335" i="6"/>
  <c r="C7336" i="6"/>
  <c r="C7337" i="6"/>
  <c r="C7338" i="6"/>
  <c r="C7339" i="6"/>
  <c r="C7340" i="6"/>
  <c r="C7341" i="6"/>
  <c r="C7342" i="6"/>
  <c r="C7343" i="6"/>
  <c r="C7344" i="6"/>
  <c r="C7345" i="6"/>
  <c r="C7346" i="6"/>
  <c r="C7347" i="6"/>
  <c r="C7348" i="6"/>
  <c r="C7349" i="6"/>
  <c r="C7350" i="6"/>
  <c r="C7351" i="6"/>
  <c r="C7352" i="6"/>
  <c r="C7353" i="6"/>
  <c r="C7354" i="6"/>
  <c r="C7355" i="6"/>
  <c r="C7356" i="6"/>
  <c r="C7357" i="6"/>
  <c r="C7358" i="6"/>
  <c r="C7359" i="6"/>
  <c r="C7360" i="6"/>
  <c r="C7361" i="6"/>
  <c r="C7362" i="6"/>
  <c r="C7363" i="6"/>
  <c r="C7364" i="6"/>
  <c r="C7365" i="6"/>
  <c r="C7366" i="6"/>
  <c r="C7367" i="6"/>
  <c r="C7368" i="6"/>
  <c r="C7369" i="6"/>
  <c r="C7370" i="6"/>
  <c r="C7371" i="6"/>
  <c r="C7372" i="6"/>
  <c r="C7373" i="6"/>
  <c r="C7374" i="6"/>
  <c r="C7375" i="6"/>
  <c r="C7376" i="6"/>
  <c r="C7377" i="6"/>
  <c r="C7378" i="6"/>
  <c r="C7379" i="6"/>
  <c r="C7380" i="6"/>
  <c r="C7381" i="6"/>
  <c r="C7382" i="6"/>
  <c r="C7383" i="6"/>
  <c r="C7384" i="6"/>
  <c r="C7385" i="6"/>
  <c r="C7386" i="6"/>
  <c r="C7387" i="6"/>
  <c r="C7388" i="6"/>
  <c r="C7389" i="6"/>
  <c r="C7390" i="6"/>
  <c r="C7391" i="6"/>
  <c r="C7392" i="6"/>
  <c r="C7393" i="6"/>
  <c r="C7394" i="6"/>
  <c r="C7395" i="6"/>
  <c r="C7396" i="6"/>
  <c r="C7397" i="6"/>
  <c r="C7398" i="6"/>
  <c r="C7399" i="6"/>
  <c r="C7400" i="6"/>
  <c r="C7401" i="6"/>
  <c r="C7402" i="6"/>
  <c r="C7403" i="6"/>
  <c r="C7404" i="6"/>
  <c r="C7405" i="6"/>
  <c r="C7406" i="6"/>
  <c r="C7407" i="6"/>
  <c r="C7408" i="6"/>
  <c r="C7409" i="6"/>
  <c r="C7410" i="6"/>
  <c r="C7411" i="6"/>
  <c r="C7412" i="6"/>
  <c r="C7413" i="6"/>
  <c r="C7414" i="6"/>
  <c r="C7415" i="6"/>
  <c r="C7416" i="6"/>
  <c r="C7417" i="6"/>
  <c r="C7418" i="6"/>
  <c r="C7419" i="6"/>
  <c r="C7420" i="6"/>
  <c r="C7421" i="6"/>
  <c r="C7422" i="6"/>
  <c r="C7423" i="6"/>
  <c r="C7424" i="6"/>
  <c r="C7425" i="6"/>
  <c r="C7426" i="6"/>
  <c r="C7427" i="6"/>
  <c r="C7428" i="6"/>
  <c r="C7429" i="6"/>
  <c r="C7430" i="6"/>
  <c r="C7431" i="6"/>
  <c r="C7432" i="6"/>
  <c r="C7433" i="6"/>
  <c r="C7434" i="6"/>
  <c r="C7435" i="6"/>
  <c r="C7436" i="6"/>
  <c r="C7437" i="6"/>
  <c r="C7438" i="6"/>
  <c r="C7439" i="6"/>
  <c r="C7440" i="6"/>
  <c r="C7441" i="6"/>
  <c r="C7442" i="6"/>
  <c r="C7443" i="6"/>
  <c r="C7444" i="6"/>
  <c r="C7445" i="6"/>
  <c r="C7446" i="6"/>
  <c r="C7447" i="6"/>
  <c r="C7448" i="6"/>
  <c r="C7449" i="6"/>
  <c r="C7450" i="6"/>
  <c r="C7451" i="6"/>
  <c r="C7452" i="6"/>
  <c r="C7453" i="6"/>
  <c r="C7454" i="6"/>
  <c r="C7455" i="6"/>
  <c r="C7456" i="6"/>
  <c r="C7457" i="6"/>
  <c r="C7458" i="6"/>
  <c r="C7459" i="6"/>
  <c r="C7460" i="6"/>
  <c r="C7461" i="6"/>
  <c r="C7462" i="6"/>
  <c r="C7463" i="6"/>
  <c r="C7464" i="6"/>
  <c r="C7465" i="6"/>
  <c r="C7466" i="6"/>
  <c r="C7467" i="6"/>
  <c r="C7468" i="6"/>
  <c r="C7469" i="6"/>
  <c r="C7470" i="6"/>
  <c r="C7471" i="6"/>
  <c r="C7472" i="6"/>
  <c r="C7473" i="6"/>
  <c r="C7474" i="6"/>
  <c r="C7475" i="6"/>
  <c r="C7476" i="6"/>
  <c r="C7477" i="6"/>
  <c r="C7478" i="6"/>
  <c r="C7479" i="6"/>
  <c r="C7480" i="6"/>
  <c r="C7481" i="6"/>
  <c r="C7482" i="6"/>
  <c r="C7483" i="6"/>
  <c r="C7484" i="6"/>
  <c r="C7485" i="6"/>
  <c r="C7486" i="6"/>
  <c r="C7487" i="6"/>
  <c r="C7488" i="6"/>
  <c r="C7489" i="6"/>
  <c r="C7490" i="6"/>
  <c r="C7491" i="6"/>
  <c r="C7492" i="6"/>
  <c r="C7493" i="6"/>
  <c r="C7494" i="6"/>
  <c r="C7495" i="6"/>
  <c r="C7496" i="6"/>
  <c r="C7497" i="6"/>
  <c r="C7498" i="6"/>
  <c r="C7499" i="6"/>
  <c r="C7500" i="6"/>
  <c r="C7501" i="6"/>
  <c r="C7502" i="6"/>
  <c r="C7503" i="6"/>
  <c r="C7504" i="6"/>
  <c r="C7505" i="6"/>
  <c r="C7506" i="6"/>
  <c r="C7507" i="6"/>
  <c r="C7508" i="6"/>
  <c r="C7509" i="6"/>
  <c r="C7510" i="6"/>
  <c r="C7511" i="6"/>
  <c r="C7512" i="6"/>
  <c r="C7513" i="6"/>
  <c r="C7514" i="6"/>
  <c r="C7515" i="6"/>
  <c r="C7516" i="6"/>
  <c r="C7517" i="6"/>
  <c r="C7518" i="6"/>
  <c r="C7519" i="6"/>
  <c r="C7520" i="6"/>
  <c r="C7521" i="6"/>
  <c r="C7522" i="6"/>
  <c r="C7523" i="6"/>
  <c r="C7524" i="6"/>
  <c r="C7525" i="6"/>
  <c r="C7526" i="6"/>
  <c r="C7527" i="6"/>
  <c r="C7528" i="6"/>
  <c r="C7529" i="6"/>
  <c r="C7530" i="6"/>
  <c r="C7531" i="6"/>
  <c r="C7532" i="6"/>
  <c r="C7533" i="6"/>
  <c r="C7534" i="6"/>
  <c r="C7535" i="6"/>
  <c r="C7536" i="6"/>
  <c r="C7537" i="6"/>
  <c r="C7538" i="6"/>
  <c r="C7539" i="6"/>
  <c r="C7540" i="6"/>
  <c r="C7541" i="6"/>
  <c r="C7542" i="6"/>
  <c r="C7543" i="6"/>
  <c r="C7544" i="6"/>
  <c r="C7545" i="6"/>
  <c r="C7546" i="6"/>
  <c r="C7547" i="6"/>
  <c r="C7548" i="6"/>
  <c r="C7549" i="6"/>
  <c r="C7550" i="6"/>
  <c r="C7551" i="6"/>
  <c r="C7552" i="6"/>
  <c r="C7553" i="6"/>
  <c r="C7554" i="6"/>
  <c r="C7555" i="6"/>
  <c r="C7556" i="6"/>
  <c r="C7557" i="6"/>
  <c r="C7558" i="6"/>
  <c r="C7559" i="6"/>
  <c r="C7560" i="6"/>
  <c r="C7561" i="6"/>
  <c r="C7562" i="6"/>
  <c r="C7563" i="6"/>
  <c r="C7564" i="6"/>
  <c r="C7565" i="6"/>
  <c r="C7566" i="6"/>
  <c r="C7567" i="6"/>
  <c r="C7568" i="6"/>
  <c r="C7569" i="6"/>
  <c r="C7570" i="6"/>
  <c r="C7571" i="6"/>
  <c r="C7572" i="6"/>
  <c r="C7573" i="6"/>
  <c r="C7574" i="6"/>
  <c r="C7575" i="6"/>
  <c r="C7576" i="6"/>
  <c r="C7577" i="6"/>
  <c r="C7578" i="6"/>
  <c r="C7579" i="6"/>
  <c r="C7580" i="6"/>
  <c r="C7581" i="6"/>
  <c r="C7582" i="6"/>
  <c r="C7583" i="6"/>
  <c r="C7584" i="6"/>
  <c r="C7585" i="6"/>
  <c r="C7586" i="6"/>
  <c r="C7587" i="6"/>
  <c r="C7588" i="6"/>
  <c r="C7589" i="6"/>
  <c r="C7590" i="6"/>
  <c r="C7591" i="6"/>
  <c r="C7592" i="6"/>
  <c r="C7593" i="6"/>
  <c r="C7594" i="6"/>
  <c r="C7595" i="6"/>
  <c r="C7596" i="6"/>
  <c r="C7597" i="6"/>
  <c r="C7598" i="6"/>
  <c r="C7599" i="6"/>
  <c r="C7600" i="6"/>
  <c r="C7601" i="6"/>
  <c r="C7602" i="6"/>
  <c r="C7603" i="6"/>
  <c r="C7604" i="6"/>
  <c r="C7605" i="6"/>
  <c r="C7606" i="6"/>
  <c r="C7607" i="6"/>
  <c r="C7608" i="6"/>
  <c r="C7609" i="6"/>
  <c r="C7610" i="6"/>
  <c r="C7611" i="6"/>
  <c r="C7612" i="6"/>
  <c r="C7613" i="6"/>
  <c r="C7614" i="6"/>
  <c r="C7615" i="6"/>
  <c r="C7616" i="6"/>
  <c r="C7617" i="6"/>
  <c r="C7618" i="6"/>
  <c r="C7619" i="6"/>
  <c r="C7620" i="6"/>
  <c r="C7621" i="6"/>
  <c r="C7622" i="6"/>
  <c r="C7623" i="6"/>
  <c r="C7624" i="6"/>
  <c r="C7625" i="6"/>
  <c r="C7626" i="6"/>
  <c r="C7627" i="6"/>
  <c r="C7628" i="6"/>
  <c r="C7629" i="6"/>
  <c r="C7630" i="6"/>
  <c r="C7631" i="6"/>
  <c r="C7632" i="6"/>
  <c r="C7633" i="6"/>
  <c r="C7634" i="6"/>
  <c r="C7635" i="6"/>
  <c r="C7636" i="6"/>
  <c r="C7637" i="6"/>
  <c r="C7638" i="6"/>
  <c r="C7639" i="6"/>
  <c r="C7640" i="6"/>
  <c r="C7641" i="6"/>
  <c r="C7642" i="6"/>
  <c r="C7643" i="6"/>
  <c r="C7644" i="6"/>
  <c r="C7645" i="6"/>
  <c r="C7646" i="6"/>
  <c r="C7647" i="6"/>
  <c r="C7648" i="6"/>
  <c r="C7649" i="6"/>
  <c r="C7650" i="6"/>
  <c r="C7651" i="6"/>
  <c r="C7652" i="6"/>
  <c r="C7653" i="6"/>
  <c r="C7654" i="6"/>
  <c r="C7655" i="6"/>
  <c r="C7656" i="6"/>
  <c r="C7657" i="6"/>
  <c r="C7658" i="6"/>
  <c r="C7659" i="6"/>
  <c r="C7660" i="6"/>
  <c r="C7661" i="6"/>
  <c r="C7662" i="6"/>
  <c r="C7663" i="6"/>
  <c r="C7664" i="6"/>
  <c r="C7665" i="6"/>
  <c r="C7666" i="6"/>
  <c r="C7667" i="6"/>
  <c r="C7668" i="6"/>
  <c r="C7669" i="6"/>
  <c r="C7670" i="6"/>
  <c r="C7671" i="6"/>
  <c r="C7672" i="6"/>
  <c r="C7673" i="6"/>
  <c r="C7674" i="6"/>
  <c r="C7675" i="6"/>
  <c r="C7676" i="6"/>
  <c r="C7677" i="6"/>
  <c r="C7678" i="6"/>
  <c r="C7679" i="6"/>
  <c r="C7680" i="6"/>
  <c r="C7681" i="6"/>
  <c r="C7682" i="6"/>
  <c r="C7683" i="6"/>
  <c r="C7684" i="6"/>
  <c r="C7685" i="6"/>
  <c r="C7686" i="6"/>
  <c r="C7687" i="6"/>
  <c r="C7688" i="6"/>
  <c r="C7689" i="6"/>
  <c r="C7690" i="6"/>
  <c r="C7691" i="6"/>
  <c r="C7692" i="6"/>
  <c r="C7693" i="6"/>
  <c r="C7694" i="6"/>
  <c r="C7695" i="6"/>
  <c r="C7696" i="6"/>
  <c r="C7697" i="6"/>
  <c r="C7698" i="6"/>
  <c r="C7699" i="6"/>
  <c r="C7700" i="6"/>
  <c r="C7701" i="6"/>
  <c r="C7702" i="6"/>
  <c r="C7703" i="6"/>
  <c r="C7704" i="6"/>
  <c r="C7705" i="6"/>
  <c r="C7706" i="6"/>
  <c r="C7707" i="6"/>
  <c r="C7708" i="6"/>
  <c r="C7709" i="6"/>
  <c r="C7710" i="6"/>
  <c r="C7711" i="6"/>
  <c r="C7712" i="6"/>
  <c r="C7713" i="6"/>
  <c r="C7714" i="6"/>
  <c r="C7715" i="6"/>
  <c r="C7716" i="6"/>
  <c r="C7717" i="6"/>
  <c r="C7718" i="6"/>
  <c r="C7719" i="6"/>
  <c r="C7720" i="6"/>
  <c r="C7721" i="6"/>
  <c r="C7722" i="6"/>
  <c r="C7723" i="6"/>
  <c r="C7724" i="6"/>
  <c r="C7725" i="6"/>
  <c r="C7726" i="6"/>
  <c r="C7727" i="6"/>
  <c r="C7728" i="6"/>
  <c r="C7729" i="6"/>
  <c r="C7730" i="6"/>
  <c r="C7731" i="6"/>
  <c r="C7732" i="6"/>
  <c r="C7733" i="6"/>
  <c r="C7734" i="6"/>
  <c r="C7735" i="6"/>
  <c r="C7736" i="6"/>
  <c r="C7737" i="6"/>
  <c r="C7738" i="6"/>
  <c r="C7739" i="6"/>
  <c r="C7740" i="6"/>
  <c r="C7741" i="6"/>
  <c r="C7742" i="6"/>
  <c r="C7743" i="6"/>
  <c r="C7744" i="6"/>
  <c r="C7745" i="6"/>
  <c r="C7746" i="6"/>
  <c r="C7747" i="6"/>
  <c r="C7748" i="6"/>
  <c r="C7749" i="6"/>
  <c r="C7750" i="6"/>
  <c r="C7751" i="6"/>
  <c r="C7752" i="6"/>
  <c r="C7753" i="6"/>
  <c r="C7754" i="6"/>
  <c r="C7755" i="6"/>
  <c r="C7756" i="6"/>
  <c r="C7757" i="6"/>
  <c r="C7758" i="6"/>
  <c r="C7759" i="6"/>
  <c r="C7760" i="6"/>
  <c r="C7761" i="6"/>
  <c r="C7762" i="6"/>
  <c r="C7763" i="6"/>
  <c r="C7764" i="6"/>
  <c r="C7765" i="6"/>
  <c r="C7766" i="6"/>
  <c r="C7767" i="6"/>
  <c r="C7768" i="6"/>
  <c r="C7769" i="6"/>
  <c r="C7770" i="6"/>
  <c r="C7771" i="6"/>
  <c r="C7772" i="6"/>
  <c r="C7773" i="6"/>
  <c r="C7774" i="6"/>
  <c r="C7775" i="6"/>
  <c r="C7776" i="6"/>
  <c r="C7777" i="6"/>
  <c r="C7778" i="6"/>
  <c r="C7779" i="6"/>
  <c r="C7780" i="6"/>
  <c r="C7781" i="6"/>
  <c r="C7782" i="6"/>
  <c r="C7783" i="6"/>
  <c r="C7784" i="6"/>
  <c r="C7785" i="6"/>
  <c r="C7786" i="6"/>
  <c r="C7787" i="6"/>
  <c r="C7788" i="6"/>
  <c r="C7789" i="6"/>
  <c r="C7790" i="6"/>
  <c r="C7791" i="6"/>
  <c r="C7792" i="6"/>
  <c r="C7793" i="6"/>
  <c r="C7794" i="6"/>
  <c r="C7795" i="6"/>
  <c r="C7796" i="6"/>
  <c r="C7797" i="6"/>
  <c r="C7798" i="6"/>
  <c r="C7799" i="6"/>
  <c r="C7800" i="6"/>
  <c r="C7801" i="6"/>
  <c r="C7802" i="6"/>
  <c r="C7803" i="6"/>
  <c r="C7804" i="6"/>
  <c r="C7805" i="6"/>
  <c r="C7806" i="6"/>
  <c r="C7807" i="6"/>
  <c r="C7808" i="6"/>
  <c r="C7809" i="6"/>
  <c r="C7810" i="6"/>
  <c r="C7811" i="6"/>
  <c r="C7812" i="6"/>
  <c r="C7813" i="6"/>
  <c r="C7814" i="6"/>
  <c r="C7815" i="6"/>
  <c r="C7816" i="6"/>
  <c r="C7817" i="6"/>
  <c r="C7818" i="6"/>
  <c r="C7819" i="6"/>
  <c r="C7820" i="6"/>
  <c r="C7821" i="6"/>
  <c r="C7822" i="6"/>
  <c r="C7823" i="6"/>
  <c r="C7824" i="6"/>
  <c r="C7825" i="6"/>
  <c r="C7826" i="6"/>
  <c r="C7827" i="6"/>
  <c r="C7828" i="6"/>
  <c r="C7829" i="6"/>
  <c r="C7830" i="6"/>
  <c r="C7831" i="6"/>
  <c r="C7832" i="6"/>
  <c r="C7833" i="6"/>
  <c r="C7834" i="6"/>
  <c r="C7835" i="6"/>
  <c r="C7836" i="6"/>
  <c r="C7837" i="6"/>
  <c r="C7838" i="6"/>
  <c r="C7839" i="6"/>
  <c r="C7840" i="6"/>
  <c r="C7841" i="6"/>
  <c r="C7842" i="6"/>
  <c r="C7843" i="6"/>
  <c r="C7844" i="6"/>
  <c r="C7845" i="6"/>
  <c r="C7846" i="6"/>
  <c r="C7847" i="6"/>
  <c r="C7848" i="6"/>
  <c r="C7849" i="6"/>
  <c r="C7850" i="6"/>
  <c r="C7851" i="6"/>
  <c r="C7852" i="6"/>
  <c r="C7853" i="6"/>
  <c r="C7854" i="6"/>
  <c r="C7855" i="6"/>
  <c r="C7856" i="6"/>
  <c r="C7857" i="6"/>
  <c r="C7858" i="6"/>
  <c r="C7859" i="6"/>
  <c r="C7860" i="6"/>
  <c r="C7861" i="6"/>
  <c r="C7862" i="6"/>
  <c r="C7863" i="6"/>
  <c r="C7864" i="6"/>
  <c r="C7865" i="6"/>
  <c r="C7866" i="6"/>
  <c r="C7867" i="6"/>
  <c r="C7868" i="6"/>
  <c r="C7869" i="6"/>
  <c r="C7870" i="6"/>
  <c r="C7871" i="6"/>
  <c r="C7872" i="6"/>
  <c r="C7873" i="6"/>
  <c r="C7874" i="6"/>
  <c r="C7875" i="6"/>
  <c r="C7876" i="6"/>
  <c r="C7877" i="6"/>
  <c r="C7878" i="6"/>
  <c r="C7879" i="6"/>
  <c r="C7880" i="6"/>
  <c r="C7881" i="6"/>
  <c r="C7882" i="6"/>
  <c r="C7883" i="6"/>
  <c r="C7884" i="6"/>
  <c r="C7885" i="6"/>
  <c r="C7886" i="6"/>
  <c r="C7887" i="6"/>
  <c r="C7888" i="6"/>
  <c r="C7889" i="6"/>
  <c r="C7890" i="6"/>
  <c r="C7891" i="6"/>
  <c r="C7892" i="6"/>
  <c r="C7893" i="6"/>
  <c r="C7894" i="6"/>
  <c r="C7895" i="6"/>
  <c r="C7896" i="6"/>
  <c r="C7897" i="6"/>
  <c r="C7898" i="6"/>
  <c r="C7899" i="6"/>
  <c r="C7900" i="6"/>
  <c r="C7901" i="6"/>
  <c r="C7902" i="6"/>
  <c r="C7903" i="6"/>
  <c r="C7904" i="6"/>
  <c r="C7905" i="6"/>
  <c r="C7906" i="6"/>
  <c r="C7907" i="6"/>
  <c r="C7908" i="6"/>
  <c r="C7909" i="6"/>
  <c r="C7910" i="6"/>
  <c r="C7911" i="6"/>
  <c r="C7912" i="6"/>
  <c r="C7913" i="6"/>
  <c r="C7914" i="6"/>
  <c r="C7915" i="6"/>
  <c r="C7916" i="6"/>
  <c r="C7917" i="6"/>
  <c r="C7918" i="6"/>
  <c r="C7919" i="6"/>
  <c r="C7920" i="6"/>
  <c r="C7921" i="6"/>
  <c r="C7922" i="6"/>
  <c r="C7923" i="6"/>
  <c r="C7924" i="6"/>
  <c r="C7925" i="6"/>
  <c r="C7926" i="6"/>
  <c r="C7927" i="6"/>
  <c r="C7928" i="6"/>
  <c r="C7929" i="6"/>
  <c r="C7930" i="6"/>
  <c r="C7931" i="6"/>
  <c r="C7932" i="6"/>
  <c r="C7933" i="6"/>
  <c r="C7934" i="6"/>
  <c r="C7935" i="6"/>
  <c r="C7936" i="6"/>
  <c r="C7937" i="6"/>
  <c r="C7938" i="6"/>
  <c r="C7939" i="6"/>
  <c r="C7940" i="6"/>
  <c r="C7941" i="6"/>
  <c r="C7942" i="6"/>
  <c r="C7943" i="6"/>
  <c r="C7944" i="6"/>
  <c r="C7945" i="6"/>
  <c r="C7946" i="6"/>
  <c r="C7947" i="6"/>
  <c r="C7948" i="6"/>
  <c r="C7949" i="6"/>
  <c r="C7950" i="6"/>
  <c r="C7951" i="6"/>
  <c r="C7952" i="6"/>
  <c r="C7953" i="6"/>
  <c r="C7954" i="6"/>
  <c r="C7955" i="6"/>
  <c r="C7956" i="6"/>
  <c r="C7957" i="6"/>
  <c r="C7958" i="6"/>
  <c r="C7959" i="6"/>
  <c r="C7960" i="6"/>
  <c r="C7961" i="6"/>
  <c r="C7962" i="6"/>
  <c r="C7963" i="6"/>
  <c r="C7964" i="6"/>
  <c r="C7965" i="6"/>
  <c r="C7966" i="6"/>
  <c r="C7967" i="6"/>
  <c r="C7968" i="6"/>
  <c r="C7969" i="6"/>
  <c r="C7970" i="6"/>
  <c r="C7971" i="6"/>
  <c r="C7972" i="6"/>
  <c r="C7973" i="6"/>
  <c r="C7974" i="6"/>
  <c r="C7975" i="6"/>
  <c r="C7976" i="6"/>
  <c r="C7977" i="6"/>
  <c r="C7978" i="6"/>
  <c r="C7979" i="6"/>
  <c r="C7980" i="6"/>
  <c r="C7981" i="6"/>
  <c r="C7982" i="6"/>
  <c r="C7983" i="6"/>
  <c r="C7984" i="6"/>
  <c r="C7985" i="6"/>
  <c r="C7986" i="6"/>
  <c r="C7987" i="6"/>
  <c r="C7988" i="6"/>
  <c r="C7989" i="6"/>
  <c r="C7990" i="6"/>
  <c r="C7991" i="6"/>
  <c r="C7992" i="6"/>
  <c r="C7993" i="6"/>
  <c r="C7994" i="6"/>
  <c r="C7995" i="6"/>
  <c r="C7996" i="6"/>
  <c r="C7997" i="6"/>
  <c r="C7998" i="6"/>
  <c r="C7999" i="6"/>
  <c r="C8000" i="6"/>
  <c r="C8001" i="6"/>
  <c r="C8002" i="6"/>
  <c r="C8003" i="6"/>
  <c r="C8004" i="6"/>
  <c r="C8005" i="6"/>
  <c r="C8006" i="6"/>
  <c r="C8007" i="6"/>
  <c r="C8008" i="6"/>
  <c r="C8009" i="6"/>
  <c r="C8010" i="6"/>
  <c r="C8011" i="6"/>
  <c r="C8012" i="6"/>
  <c r="C8013" i="6"/>
  <c r="C8014" i="6"/>
  <c r="C8015" i="6"/>
  <c r="C8016" i="6"/>
  <c r="C8017" i="6"/>
  <c r="C8018" i="6"/>
  <c r="C8019" i="6"/>
  <c r="C8020" i="6"/>
  <c r="C8021" i="6"/>
  <c r="C8022" i="6"/>
  <c r="C8023" i="6"/>
  <c r="C8024" i="6"/>
  <c r="C8025" i="6"/>
  <c r="C8026" i="6"/>
  <c r="C8027" i="6"/>
  <c r="C8028" i="6"/>
  <c r="C8029" i="6"/>
  <c r="C8030" i="6"/>
  <c r="C8031" i="6"/>
  <c r="C8032" i="6"/>
  <c r="C8033" i="6"/>
  <c r="C8034" i="6"/>
  <c r="C8035" i="6"/>
  <c r="C8036" i="6"/>
  <c r="C8037" i="6"/>
  <c r="C8038" i="6"/>
  <c r="C8039" i="6"/>
  <c r="C8040" i="6"/>
  <c r="C8041" i="6"/>
  <c r="C8042" i="6"/>
  <c r="C8043" i="6"/>
  <c r="C8044" i="6"/>
  <c r="C8045" i="6"/>
  <c r="C8046" i="6"/>
  <c r="C8047" i="6"/>
  <c r="C8048" i="6"/>
  <c r="C8049" i="6"/>
  <c r="C8050" i="6"/>
  <c r="C8051" i="6"/>
  <c r="C8052" i="6"/>
  <c r="C8053" i="6"/>
  <c r="C8054" i="6"/>
  <c r="C8055" i="6"/>
  <c r="C8056" i="6"/>
  <c r="C8057" i="6"/>
  <c r="C8058" i="6"/>
  <c r="C8059" i="6"/>
  <c r="C8060" i="6"/>
  <c r="C8061" i="6"/>
  <c r="C8062" i="6"/>
  <c r="C8063" i="6"/>
  <c r="C8064" i="6"/>
  <c r="C8065" i="6"/>
  <c r="C8066" i="6"/>
  <c r="C8067" i="6"/>
  <c r="C8068" i="6"/>
  <c r="C8069" i="6"/>
  <c r="C8070" i="6"/>
  <c r="C8071" i="6"/>
  <c r="C8072" i="6"/>
  <c r="C8073" i="6"/>
  <c r="C8074" i="6"/>
  <c r="C8075" i="6"/>
  <c r="C8076" i="6"/>
  <c r="C8077" i="6"/>
  <c r="C8078" i="6"/>
  <c r="C8079" i="6"/>
  <c r="C8080" i="6"/>
  <c r="C8081" i="6"/>
  <c r="C8082" i="6"/>
  <c r="C8083" i="6"/>
  <c r="C8084" i="6"/>
  <c r="C8085" i="6"/>
  <c r="C8086" i="6"/>
  <c r="C8087" i="6"/>
  <c r="C8088" i="6"/>
  <c r="C8089" i="6"/>
  <c r="C8090" i="6"/>
  <c r="C8091" i="6"/>
  <c r="C8092" i="6"/>
  <c r="C8093" i="6"/>
  <c r="C8094" i="6"/>
  <c r="C8095" i="6"/>
  <c r="C8096" i="6"/>
  <c r="C8097" i="6"/>
  <c r="C8098" i="6"/>
  <c r="C8099" i="6"/>
  <c r="C8100" i="6"/>
  <c r="C8101" i="6"/>
  <c r="C8102" i="6"/>
  <c r="C8103" i="6"/>
  <c r="C8104" i="6"/>
  <c r="C8105" i="6"/>
  <c r="C8106" i="6"/>
  <c r="C8107" i="6"/>
  <c r="C8108" i="6"/>
  <c r="C8109" i="6"/>
  <c r="C8110" i="6"/>
  <c r="C8111" i="6"/>
  <c r="C8112" i="6"/>
  <c r="C8113" i="6"/>
  <c r="C8114" i="6"/>
  <c r="C8115" i="6"/>
  <c r="C8116" i="6"/>
  <c r="C8117" i="6"/>
  <c r="C8118" i="6"/>
  <c r="C8119" i="6"/>
  <c r="C8120" i="6"/>
  <c r="C8121" i="6"/>
  <c r="C8122" i="6"/>
  <c r="C8123" i="6"/>
  <c r="C8124" i="6"/>
  <c r="C8125" i="6"/>
  <c r="C8126" i="6"/>
  <c r="C8127" i="6"/>
  <c r="C8128" i="6"/>
  <c r="C8129" i="6"/>
  <c r="C8130" i="6"/>
  <c r="C8131" i="6"/>
  <c r="C8132" i="6"/>
  <c r="C8133" i="6"/>
  <c r="C8134" i="6"/>
  <c r="C8135" i="6"/>
  <c r="C8136" i="6"/>
  <c r="C8137" i="6"/>
  <c r="C8138" i="6"/>
  <c r="C8139" i="6"/>
  <c r="C8140" i="6"/>
  <c r="C8141" i="6"/>
  <c r="C8142" i="6"/>
  <c r="C8143" i="6"/>
  <c r="C8144" i="6"/>
  <c r="C8145" i="6"/>
  <c r="C8146" i="6"/>
  <c r="C8147" i="6"/>
  <c r="C8148" i="6"/>
  <c r="C8149" i="6"/>
  <c r="C8150" i="6"/>
  <c r="C8151" i="6"/>
  <c r="C8152" i="6"/>
  <c r="C8153" i="6"/>
  <c r="C8154" i="6"/>
  <c r="C8155" i="6"/>
  <c r="C8156" i="6"/>
  <c r="C8157" i="6"/>
  <c r="C8158" i="6"/>
  <c r="C8159" i="6"/>
  <c r="C8160" i="6"/>
  <c r="C8161" i="6"/>
  <c r="C8162" i="6"/>
  <c r="C8163" i="6"/>
  <c r="C8164" i="6"/>
  <c r="C8165" i="6"/>
  <c r="C8166" i="6"/>
  <c r="C8167" i="6"/>
  <c r="C8168" i="6"/>
  <c r="C8169" i="6"/>
  <c r="C8170" i="6"/>
  <c r="C8171" i="6"/>
  <c r="C8172" i="6"/>
  <c r="C8173" i="6"/>
  <c r="C8174" i="6"/>
  <c r="C8175" i="6"/>
  <c r="C8176" i="6"/>
  <c r="C8177" i="6"/>
  <c r="C8178" i="6"/>
  <c r="C8179" i="6"/>
  <c r="C8180" i="6"/>
  <c r="C8181" i="6"/>
  <c r="C8182" i="6"/>
  <c r="C8183" i="6"/>
  <c r="C8184" i="6"/>
  <c r="C8185" i="6"/>
  <c r="C8186" i="6"/>
  <c r="C8187" i="6"/>
  <c r="C8188" i="6"/>
  <c r="C8189" i="6"/>
  <c r="C8190" i="6"/>
  <c r="C8191" i="6"/>
  <c r="C8192" i="6"/>
  <c r="C8193" i="6"/>
  <c r="C8194" i="6"/>
  <c r="C8195" i="6"/>
  <c r="C8196" i="6"/>
  <c r="C8197" i="6"/>
  <c r="C8198" i="6"/>
  <c r="C8199" i="6"/>
  <c r="C8200" i="6"/>
  <c r="C8201" i="6"/>
  <c r="C8202" i="6"/>
  <c r="C8203" i="6"/>
  <c r="C8204" i="6"/>
  <c r="C8205" i="6"/>
  <c r="C8206" i="6"/>
  <c r="C8207" i="6"/>
  <c r="C8208" i="6"/>
  <c r="C8209" i="6"/>
  <c r="C8210" i="6"/>
  <c r="C8211" i="6"/>
  <c r="C8212" i="6"/>
  <c r="C8213" i="6"/>
  <c r="C8214" i="6"/>
  <c r="C8215" i="6"/>
  <c r="C8216" i="6"/>
  <c r="C8217" i="6"/>
  <c r="C8218" i="6"/>
  <c r="C8219" i="6"/>
  <c r="C8220" i="6"/>
  <c r="C8221" i="6"/>
  <c r="C8222" i="6"/>
  <c r="C8223" i="6"/>
  <c r="C8224" i="6"/>
  <c r="C8225" i="6"/>
  <c r="C8226" i="6"/>
  <c r="C8227" i="6"/>
  <c r="C8228" i="6"/>
  <c r="C8229" i="6"/>
  <c r="C8230" i="6"/>
  <c r="C8231" i="6"/>
  <c r="C8232" i="6"/>
  <c r="C8233" i="6"/>
  <c r="C8234" i="6"/>
  <c r="C8235" i="6"/>
  <c r="C8236" i="6"/>
  <c r="C8237" i="6"/>
  <c r="C8238" i="6"/>
  <c r="C8239" i="6"/>
  <c r="C8240" i="6"/>
  <c r="C8241" i="6"/>
  <c r="C8242" i="6"/>
  <c r="C8243" i="6"/>
  <c r="C8244" i="6"/>
  <c r="C8245" i="6"/>
  <c r="C8246" i="6"/>
  <c r="C8247" i="6"/>
  <c r="C8248" i="6"/>
  <c r="C8249" i="6"/>
  <c r="C8250" i="6"/>
  <c r="C8251" i="6"/>
  <c r="C8252" i="6"/>
  <c r="C8253" i="6"/>
  <c r="C8254" i="6"/>
  <c r="C8255" i="6"/>
  <c r="C8256" i="6"/>
  <c r="C8257" i="6"/>
  <c r="C8258" i="6"/>
  <c r="C8259" i="6"/>
  <c r="C8260" i="6"/>
  <c r="C8261" i="6"/>
  <c r="C8262" i="6"/>
  <c r="C8263" i="6"/>
  <c r="C8264" i="6"/>
  <c r="C8265" i="6"/>
  <c r="C8266" i="6"/>
  <c r="C8267" i="6"/>
  <c r="C8268" i="6"/>
  <c r="C8269" i="6"/>
  <c r="C8270" i="6"/>
  <c r="C8271" i="6"/>
  <c r="C8272" i="6"/>
  <c r="C8273" i="6"/>
  <c r="C8274" i="6"/>
  <c r="C8275" i="6"/>
  <c r="C8276" i="6"/>
  <c r="C8277" i="6"/>
  <c r="C8278" i="6"/>
  <c r="C8279" i="6"/>
  <c r="C8280" i="6"/>
  <c r="C8281" i="6"/>
  <c r="C8282" i="6"/>
  <c r="C8283" i="6"/>
  <c r="C8284" i="6"/>
  <c r="C8285" i="6"/>
  <c r="C8286" i="6"/>
  <c r="C8287" i="6"/>
  <c r="C8288" i="6"/>
  <c r="C8289" i="6"/>
  <c r="C8290" i="6"/>
  <c r="C8291" i="6"/>
  <c r="C8292" i="6"/>
  <c r="C8293" i="6"/>
  <c r="C8294" i="6"/>
  <c r="C8295" i="6"/>
  <c r="C8296" i="6"/>
  <c r="C8297" i="6"/>
  <c r="C8298" i="6"/>
  <c r="C8299" i="6"/>
  <c r="C8300" i="6"/>
  <c r="C8301" i="6"/>
  <c r="C8302" i="6"/>
  <c r="C8303" i="6"/>
  <c r="C8304" i="6"/>
  <c r="C8305" i="6"/>
  <c r="C8306" i="6"/>
  <c r="C8307" i="6"/>
  <c r="C8308" i="6"/>
  <c r="C8309" i="6"/>
  <c r="C8310" i="6"/>
  <c r="C8311" i="6"/>
  <c r="C8312" i="6"/>
  <c r="C8313" i="6"/>
  <c r="C8314" i="6"/>
  <c r="C8315" i="6"/>
  <c r="C8316" i="6"/>
  <c r="C8317" i="6"/>
  <c r="C8318" i="6"/>
  <c r="C8319" i="6"/>
  <c r="C8320" i="6"/>
  <c r="C8321" i="6"/>
  <c r="C8322" i="6"/>
  <c r="C8323" i="6"/>
  <c r="C8324" i="6"/>
  <c r="C8325" i="6"/>
  <c r="C8326" i="6"/>
  <c r="C8327" i="6"/>
  <c r="C8328" i="6"/>
  <c r="C8329" i="6"/>
  <c r="C8330" i="6"/>
  <c r="C8331" i="6"/>
  <c r="C8332" i="6"/>
  <c r="C8333" i="6"/>
  <c r="C8334" i="6"/>
  <c r="C8335" i="6"/>
  <c r="C8336" i="6"/>
  <c r="C8337" i="6"/>
  <c r="C8338" i="6"/>
  <c r="C8339" i="6"/>
  <c r="C8340" i="6"/>
  <c r="C8341" i="6"/>
  <c r="C8342" i="6"/>
  <c r="C8343" i="6"/>
  <c r="C8344" i="6"/>
  <c r="C8345" i="6"/>
  <c r="C8346" i="6"/>
  <c r="C8347" i="6"/>
  <c r="C8348" i="6"/>
  <c r="C8349" i="6"/>
  <c r="C8350" i="6"/>
  <c r="C8351" i="6"/>
  <c r="C8352" i="6"/>
  <c r="C8353" i="6"/>
  <c r="C8354" i="6"/>
  <c r="C8355" i="6"/>
  <c r="C8356" i="6"/>
  <c r="C8357" i="6"/>
  <c r="C8358" i="6"/>
  <c r="C8359" i="6"/>
  <c r="C8360" i="6"/>
  <c r="C8361" i="6"/>
  <c r="C8362" i="6"/>
  <c r="C8363" i="6"/>
  <c r="C8364" i="6"/>
  <c r="C8365" i="6"/>
  <c r="C8366" i="6"/>
  <c r="C8367" i="6"/>
  <c r="C8368" i="6"/>
  <c r="C8369" i="6"/>
  <c r="C8370" i="6"/>
  <c r="C8371" i="6"/>
  <c r="C8372" i="6"/>
  <c r="C8373" i="6"/>
  <c r="C8374" i="6"/>
  <c r="C8375" i="6"/>
  <c r="C8376" i="6"/>
  <c r="C8377" i="6"/>
  <c r="C8378" i="6"/>
  <c r="C8379" i="6"/>
  <c r="C8380" i="6"/>
  <c r="C8381" i="6"/>
  <c r="C8382" i="6"/>
  <c r="C8383" i="6"/>
  <c r="C8384" i="6"/>
  <c r="C8385" i="6"/>
  <c r="C8386" i="6"/>
  <c r="C8387" i="6"/>
  <c r="C8388" i="6"/>
  <c r="C8389" i="6"/>
  <c r="C8390" i="6"/>
  <c r="C8391" i="6"/>
  <c r="C8392" i="6"/>
  <c r="C8393" i="6"/>
  <c r="C8394" i="6"/>
  <c r="C8395" i="6"/>
  <c r="C8396" i="6"/>
  <c r="C8397" i="6"/>
  <c r="C8398" i="6"/>
  <c r="C8399" i="6"/>
  <c r="C8400" i="6"/>
  <c r="C8401" i="6"/>
  <c r="C8402" i="6"/>
  <c r="C8403" i="6"/>
  <c r="C8404" i="6"/>
  <c r="C8405" i="6"/>
  <c r="C8406" i="6"/>
  <c r="C8407" i="6"/>
  <c r="C8408" i="6"/>
  <c r="C8409" i="6"/>
  <c r="C8410" i="6"/>
  <c r="C8411" i="6"/>
  <c r="C8412" i="6"/>
  <c r="C8413" i="6"/>
  <c r="C8414" i="6"/>
  <c r="C8415" i="6"/>
  <c r="C8416" i="6"/>
  <c r="C8417" i="6"/>
  <c r="C8418" i="6"/>
  <c r="C8419" i="6"/>
  <c r="C8420" i="6"/>
  <c r="C8421" i="6"/>
  <c r="C8422" i="6"/>
  <c r="C8423" i="6"/>
  <c r="C8424" i="6"/>
  <c r="C8425" i="6"/>
  <c r="C8426" i="6"/>
  <c r="C8427" i="6"/>
  <c r="C8428" i="6"/>
  <c r="C8429" i="6"/>
  <c r="C8430" i="6"/>
  <c r="C8431" i="6"/>
  <c r="C8432" i="6"/>
  <c r="C8433" i="6"/>
  <c r="C8434" i="6"/>
  <c r="C8435" i="6"/>
  <c r="C8436" i="6"/>
  <c r="C8437" i="6"/>
  <c r="C8438" i="6"/>
  <c r="C8439" i="6"/>
  <c r="C8440" i="6"/>
  <c r="C8441" i="6"/>
  <c r="C8442" i="6"/>
  <c r="C8443" i="6"/>
  <c r="C8444" i="6"/>
  <c r="C8445" i="6"/>
  <c r="C8446" i="6"/>
  <c r="C8447" i="6"/>
  <c r="C8448" i="6"/>
  <c r="C8449" i="6"/>
  <c r="C8450" i="6"/>
  <c r="C8451" i="6"/>
  <c r="C8452" i="6"/>
  <c r="C8453" i="6"/>
  <c r="C8454" i="6"/>
  <c r="C8455" i="6"/>
  <c r="C8456" i="6"/>
  <c r="C8457" i="6"/>
  <c r="C8458" i="6"/>
  <c r="C8459" i="6"/>
  <c r="C8460" i="6"/>
  <c r="C8461" i="6"/>
  <c r="C8462" i="6"/>
  <c r="C8463" i="6"/>
  <c r="C8464" i="6"/>
  <c r="C8465" i="6"/>
  <c r="C8466" i="6"/>
  <c r="C8467" i="6"/>
  <c r="C8468" i="6"/>
  <c r="C8469" i="6"/>
  <c r="C8470" i="6"/>
  <c r="C8471" i="6"/>
  <c r="C8472" i="6"/>
  <c r="C8473" i="6"/>
  <c r="C8474" i="6"/>
  <c r="C8475" i="6"/>
  <c r="C8476" i="6"/>
  <c r="C8477" i="6"/>
  <c r="C8478" i="6"/>
  <c r="C8479" i="6"/>
  <c r="C8480" i="6"/>
  <c r="C8481" i="6"/>
  <c r="C8482" i="6"/>
  <c r="C8483" i="6"/>
  <c r="C8484" i="6"/>
  <c r="C8485" i="6"/>
  <c r="C8486" i="6"/>
  <c r="C8487" i="6"/>
  <c r="C8488" i="6"/>
  <c r="C8489" i="6"/>
  <c r="C8490" i="6"/>
  <c r="C8491" i="6"/>
  <c r="C8492" i="6"/>
  <c r="C8493" i="6"/>
  <c r="C8494" i="6"/>
  <c r="C8495" i="6"/>
  <c r="C8496" i="6"/>
  <c r="C8497" i="6"/>
  <c r="C8498" i="6"/>
  <c r="C8499" i="6"/>
  <c r="C8500" i="6"/>
  <c r="C8501" i="6"/>
  <c r="C8502" i="6"/>
  <c r="C8503" i="6"/>
  <c r="C8504" i="6"/>
  <c r="C8505" i="6"/>
  <c r="C8506" i="6"/>
  <c r="C8507" i="6"/>
  <c r="C8508" i="6"/>
  <c r="C8509" i="6"/>
  <c r="C8510" i="6"/>
  <c r="C8511" i="6"/>
  <c r="C8512" i="6"/>
  <c r="C8513" i="6"/>
  <c r="C8514" i="6"/>
  <c r="C8515" i="6"/>
  <c r="C8516" i="6"/>
  <c r="C8517" i="6"/>
  <c r="C8518" i="6"/>
  <c r="C8519" i="6"/>
  <c r="C8520" i="6"/>
  <c r="C8521" i="6"/>
  <c r="C8522" i="6"/>
  <c r="C8523" i="6"/>
  <c r="C8524" i="6"/>
  <c r="C8525" i="6"/>
  <c r="C8526" i="6"/>
  <c r="C8527" i="6"/>
  <c r="C8528" i="6"/>
  <c r="C8529" i="6"/>
  <c r="C8530" i="6"/>
  <c r="C8531" i="6"/>
  <c r="C8532" i="6"/>
  <c r="C8533" i="6"/>
  <c r="C8534" i="6"/>
  <c r="C8535" i="6"/>
  <c r="C8536" i="6"/>
  <c r="C8537" i="6"/>
  <c r="C8538" i="6"/>
  <c r="C8539" i="6"/>
  <c r="C8540" i="6"/>
  <c r="C8541" i="6"/>
  <c r="C8542" i="6"/>
  <c r="C8543" i="6"/>
  <c r="C8544" i="6"/>
  <c r="C8545" i="6"/>
  <c r="C8546" i="6"/>
  <c r="C8547" i="6"/>
  <c r="C8548" i="6"/>
  <c r="C8549" i="6"/>
  <c r="C8550" i="6"/>
  <c r="C8551" i="6"/>
  <c r="C8552" i="6"/>
  <c r="C8553" i="6"/>
  <c r="C8554" i="6"/>
  <c r="C8555" i="6"/>
  <c r="C8556" i="6"/>
  <c r="C8557" i="6"/>
  <c r="C8558" i="6"/>
  <c r="C8559" i="6"/>
  <c r="C8560" i="6"/>
  <c r="C8561" i="6"/>
  <c r="C8562" i="6"/>
  <c r="C8563" i="6"/>
  <c r="C8564" i="6"/>
  <c r="C8565" i="6"/>
  <c r="C8566" i="6"/>
  <c r="C8567" i="6"/>
  <c r="C8568" i="6"/>
  <c r="C8569" i="6"/>
  <c r="C8570" i="6"/>
  <c r="C8571" i="6"/>
  <c r="C8572" i="6"/>
  <c r="C8573" i="6"/>
  <c r="C8574" i="6"/>
  <c r="C8575" i="6"/>
  <c r="C8576" i="6"/>
  <c r="C8577" i="6"/>
  <c r="C8578" i="6"/>
  <c r="C8579" i="6"/>
  <c r="C8580" i="6"/>
  <c r="C8581" i="6"/>
  <c r="C8582" i="6"/>
  <c r="C8583" i="6"/>
  <c r="C8584" i="6"/>
  <c r="C8585" i="6"/>
  <c r="C8586" i="6"/>
  <c r="C8587" i="6"/>
  <c r="C8588" i="6"/>
  <c r="C8589" i="6"/>
  <c r="C8590" i="6"/>
  <c r="C8591" i="6"/>
  <c r="C8592" i="6"/>
  <c r="C8593" i="6"/>
  <c r="C8594" i="6"/>
  <c r="C8595" i="6"/>
  <c r="C8596" i="6"/>
  <c r="C8597" i="6"/>
  <c r="C8598" i="6"/>
  <c r="C8599" i="6"/>
  <c r="C8600" i="6"/>
  <c r="C8601" i="6"/>
  <c r="C8602" i="6"/>
  <c r="C8603" i="6"/>
  <c r="C8604" i="6"/>
  <c r="C8605" i="6"/>
  <c r="C8606" i="6"/>
  <c r="C8607" i="6"/>
  <c r="C8608" i="6"/>
  <c r="C8609" i="6"/>
  <c r="C8610" i="6"/>
  <c r="C8611" i="6"/>
  <c r="C8612" i="6"/>
  <c r="C8613" i="6"/>
  <c r="C8614" i="6"/>
  <c r="C8615" i="6"/>
  <c r="C8616" i="6"/>
  <c r="C8617" i="6"/>
  <c r="C8618" i="6"/>
  <c r="C8619" i="6"/>
  <c r="C8620" i="6"/>
  <c r="C8621" i="6"/>
  <c r="C8622" i="6"/>
  <c r="C8623" i="6"/>
  <c r="C8624" i="6"/>
  <c r="C8625" i="6"/>
  <c r="C8626" i="6"/>
  <c r="C8627" i="6"/>
  <c r="C8628" i="6"/>
  <c r="C8629" i="6"/>
  <c r="C8630" i="6"/>
  <c r="C8631" i="6"/>
  <c r="C8632" i="6"/>
  <c r="C8633" i="6"/>
  <c r="C8634" i="6"/>
  <c r="C8635" i="6"/>
  <c r="C8636" i="6"/>
  <c r="C8637" i="6"/>
  <c r="C8638" i="6"/>
  <c r="C8639" i="6"/>
  <c r="C8640" i="6"/>
  <c r="C8641" i="6"/>
  <c r="C8642" i="6"/>
  <c r="C8643" i="6"/>
  <c r="C8644" i="6"/>
  <c r="C8645" i="6"/>
  <c r="C8646" i="6"/>
  <c r="C8647" i="6"/>
  <c r="C8648" i="6"/>
  <c r="C8649" i="6"/>
  <c r="C8650" i="6"/>
  <c r="C8651" i="6"/>
  <c r="C8652" i="6"/>
  <c r="C8653" i="6"/>
  <c r="C8654" i="6"/>
  <c r="C8655" i="6"/>
  <c r="C8656" i="6"/>
  <c r="C8657" i="6"/>
  <c r="C8658" i="6"/>
  <c r="C8659" i="6"/>
  <c r="C8660" i="6"/>
  <c r="C8661" i="6"/>
  <c r="C8662" i="6"/>
  <c r="C8663" i="6"/>
  <c r="C8664" i="6"/>
  <c r="C8665" i="6"/>
  <c r="C8666" i="6"/>
  <c r="C8667" i="6"/>
  <c r="C8668" i="6"/>
  <c r="C8669" i="6"/>
  <c r="C8670" i="6"/>
  <c r="C8671" i="6"/>
  <c r="C8672" i="6"/>
  <c r="C8673" i="6"/>
  <c r="C8674" i="6"/>
  <c r="C8675" i="6"/>
  <c r="C8676" i="6"/>
  <c r="C8677" i="6"/>
  <c r="C8678" i="6"/>
  <c r="C8679" i="6"/>
  <c r="C8680" i="6"/>
  <c r="C8681" i="6"/>
  <c r="C8682" i="6"/>
  <c r="C8683" i="6"/>
  <c r="C8684" i="6"/>
  <c r="C8685" i="6"/>
  <c r="C8686" i="6"/>
  <c r="C8687" i="6"/>
  <c r="C8688" i="6"/>
  <c r="C8689" i="6"/>
  <c r="C8690" i="6"/>
  <c r="C8691" i="6"/>
  <c r="C8692" i="6"/>
  <c r="C8693" i="6"/>
  <c r="C8694" i="6"/>
  <c r="C8695" i="6"/>
  <c r="C8696" i="6"/>
  <c r="C8697" i="6"/>
  <c r="C8698" i="6"/>
  <c r="C8699" i="6"/>
  <c r="C8700" i="6"/>
  <c r="C8701" i="6"/>
  <c r="C8702" i="6"/>
  <c r="C8703" i="6"/>
  <c r="C8704" i="6"/>
  <c r="C8705" i="6"/>
  <c r="C8706" i="6"/>
  <c r="C8707" i="6"/>
  <c r="C8708" i="6"/>
  <c r="C8709" i="6"/>
  <c r="C8710" i="6"/>
  <c r="C8711" i="6"/>
  <c r="C8712" i="6"/>
  <c r="C8713" i="6"/>
  <c r="C8714" i="6"/>
  <c r="C8715" i="6"/>
  <c r="C8716" i="6"/>
  <c r="C8717" i="6"/>
  <c r="C8718" i="6"/>
  <c r="C8719" i="6"/>
  <c r="C8720" i="6"/>
  <c r="C8721" i="6"/>
  <c r="C8722" i="6"/>
  <c r="C8723" i="6"/>
  <c r="C8724" i="6"/>
  <c r="C8725" i="6"/>
  <c r="C8726" i="6"/>
  <c r="C8727" i="6"/>
  <c r="C8728" i="6"/>
  <c r="C8729" i="6"/>
  <c r="C8730" i="6"/>
  <c r="C8731" i="6"/>
  <c r="C8732" i="6"/>
  <c r="C8733" i="6"/>
  <c r="C8734" i="6"/>
  <c r="C8735" i="6"/>
  <c r="C8736" i="6"/>
  <c r="C8737" i="6"/>
  <c r="C8738" i="6"/>
  <c r="C8739" i="6"/>
  <c r="C8740" i="6"/>
  <c r="C8741" i="6"/>
  <c r="C8742" i="6"/>
  <c r="C8743" i="6"/>
  <c r="C8744" i="6"/>
  <c r="C8745" i="6"/>
  <c r="C8746" i="6"/>
  <c r="C8747" i="6"/>
  <c r="C8748" i="6"/>
  <c r="C8749" i="6"/>
  <c r="C8750" i="6"/>
  <c r="C8751" i="6"/>
  <c r="C8752" i="6"/>
  <c r="C8753" i="6"/>
  <c r="C8754" i="6"/>
  <c r="C8755" i="6"/>
  <c r="C8756" i="6"/>
  <c r="C8757" i="6"/>
  <c r="C8758" i="6"/>
  <c r="C8759" i="6"/>
  <c r="C8760" i="6"/>
  <c r="C8761" i="6"/>
  <c r="C8762" i="6"/>
  <c r="C8763" i="6"/>
  <c r="C8764" i="6"/>
  <c r="C8765" i="6"/>
  <c r="C8766" i="6"/>
  <c r="C8767" i="6"/>
  <c r="C8768" i="6"/>
  <c r="C8769" i="6"/>
  <c r="C8770" i="6"/>
  <c r="C8771" i="6"/>
  <c r="C8772" i="6"/>
  <c r="C8773" i="6"/>
  <c r="C8774" i="6"/>
  <c r="C8775" i="6"/>
  <c r="C8776" i="6"/>
  <c r="C8777" i="6"/>
  <c r="C8778" i="6"/>
  <c r="C8779" i="6"/>
  <c r="C8780" i="6"/>
  <c r="C8781" i="6"/>
  <c r="C8782" i="6"/>
  <c r="C8783" i="6"/>
  <c r="C8784" i="6"/>
  <c r="C8785" i="6"/>
  <c r="C8786" i="6"/>
  <c r="C8787" i="6"/>
  <c r="C8788" i="6"/>
  <c r="C8789" i="6"/>
  <c r="C8790" i="6"/>
  <c r="C8791" i="6"/>
  <c r="C8792" i="6"/>
  <c r="C8793" i="6"/>
  <c r="C8794" i="6"/>
  <c r="C8795" i="6"/>
  <c r="C8796" i="6"/>
  <c r="C8797" i="6"/>
  <c r="C8798" i="6"/>
  <c r="C8799" i="6"/>
  <c r="C8800" i="6"/>
  <c r="C8801" i="6"/>
  <c r="C8802" i="6"/>
  <c r="C8803" i="6"/>
  <c r="C8804" i="6"/>
  <c r="C8805" i="6"/>
  <c r="C8806" i="6"/>
  <c r="C8807" i="6"/>
  <c r="C8808" i="6"/>
  <c r="C8809" i="6"/>
  <c r="C8810" i="6"/>
  <c r="C8811" i="6"/>
  <c r="C8812" i="6"/>
  <c r="C8813" i="6"/>
  <c r="C8814" i="6"/>
  <c r="C8815" i="6"/>
  <c r="C8816" i="6"/>
  <c r="C8817" i="6"/>
  <c r="C8818" i="6"/>
  <c r="C8819" i="6"/>
  <c r="C8820" i="6"/>
  <c r="C8821" i="6"/>
  <c r="C8822" i="6"/>
  <c r="C8823" i="6"/>
  <c r="C8824" i="6"/>
  <c r="C8825" i="6"/>
  <c r="C8826" i="6"/>
  <c r="C8827" i="6"/>
  <c r="C8828" i="6"/>
  <c r="C8829" i="6"/>
  <c r="C8830" i="6"/>
  <c r="C8831" i="6"/>
  <c r="C8832" i="6"/>
  <c r="C8833" i="6"/>
  <c r="C8834" i="6"/>
  <c r="C8835" i="6"/>
  <c r="C8836" i="6"/>
  <c r="C8837" i="6"/>
  <c r="C8838" i="6"/>
  <c r="C8839" i="6"/>
  <c r="C8840" i="6"/>
  <c r="C8841" i="6"/>
  <c r="C8842" i="6"/>
  <c r="C8843" i="6"/>
  <c r="C8844" i="6"/>
  <c r="C8845" i="6"/>
  <c r="C8846" i="6"/>
  <c r="C8847" i="6"/>
  <c r="C8848" i="6"/>
  <c r="C8849" i="6"/>
  <c r="C8850" i="6"/>
  <c r="C8851" i="6"/>
  <c r="C8852" i="6"/>
  <c r="C8853" i="6"/>
  <c r="C8854" i="6"/>
  <c r="C8855" i="6"/>
  <c r="C8856" i="6"/>
  <c r="C8857" i="6"/>
  <c r="C8858" i="6"/>
  <c r="C8859" i="6"/>
  <c r="C8860" i="6"/>
  <c r="C8861" i="6"/>
  <c r="C8862" i="6"/>
  <c r="C8863" i="6"/>
  <c r="C8864" i="6"/>
  <c r="C8865" i="6"/>
  <c r="C8866" i="6"/>
  <c r="C8867" i="6"/>
  <c r="C8868" i="6"/>
  <c r="C8869" i="6"/>
  <c r="C8870" i="6"/>
  <c r="C8871" i="6"/>
  <c r="C8872" i="6"/>
  <c r="C8873" i="6"/>
  <c r="C8874" i="6"/>
  <c r="C8875" i="6"/>
  <c r="C8876" i="6"/>
  <c r="C8877" i="6"/>
  <c r="C8878" i="6"/>
  <c r="C8879" i="6"/>
  <c r="C8880" i="6"/>
  <c r="C8881" i="6"/>
  <c r="C8882" i="6"/>
  <c r="C8883" i="6"/>
  <c r="C8884" i="6"/>
  <c r="C8885" i="6"/>
  <c r="C8886" i="6"/>
  <c r="C8887" i="6"/>
  <c r="C8888" i="6"/>
  <c r="C8889" i="6"/>
  <c r="C8890" i="6"/>
  <c r="C8891" i="6"/>
  <c r="C8892" i="6"/>
  <c r="C8893" i="6"/>
  <c r="C8894" i="6"/>
  <c r="C8895" i="6"/>
  <c r="C8896" i="6"/>
  <c r="C8897" i="6"/>
  <c r="C8898" i="6"/>
  <c r="C8899" i="6"/>
  <c r="C8900" i="6"/>
  <c r="C8901" i="6"/>
  <c r="C8902" i="6"/>
  <c r="C8903" i="6"/>
  <c r="C8904" i="6"/>
  <c r="C8905" i="6"/>
  <c r="C8906" i="6"/>
  <c r="C8907" i="6"/>
  <c r="C8908" i="6"/>
  <c r="C8909" i="6"/>
  <c r="C8910" i="6"/>
  <c r="C8911" i="6"/>
  <c r="C8912" i="6"/>
  <c r="C8913" i="6"/>
  <c r="C8914" i="6"/>
  <c r="C8915" i="6"/>
  <c r="C8916" i="6"/>
  <c r="C8917" i="6"/>
  <c r="C8918" i="6"/>
  <c r="C8919" i="6"/>
  <c r="C8920" i="6"/>
  <c r="C8921" i="6"/>
  <c r="C8922" i="6"/>
  <c r="C8923" i="6"/>
  <c r="C8924" i="6"/>
  <c r="C8925" i="6"/>
  <c r="C8926" i="6"/>
  <c r="C8927" i="6"/>
  <c r="C8928" i="6"/>
  <c r="C8929" i="6"/>
  <c r="C8930" i="6"/>
  <c r="C8931" i="6"/>
  <c r="C8932" i="6"/>
  <c r="C8933" i="6"/>
  <c r="C8934" i="6"/>
  <c r="C8935" i="6"/>
  <c r="C8936" i="6"/>
  <c r="C8937" i="6"/>
  <c r="C8938" i="6"/>
  <c r="C8939" i="6"/>
  <c r="C8940" i="6"/>
  <c r="C8941" i="6"/>
  <c r="C8942" i="6"/>
  <c r="C8943" i="6"/>
  <c r="C8944" i="6"/>
  <c r="C8945" i="6"/>
  <c r="C8946" i="6"/>
  <c r="C8947" i="6"/>
  <c r="C8948" i="6"/>
  <c r="C8949" i="6"/>
  <c r="C8950" i="6"/>
  <c r="C8951" i="6"/>
  <c r="C8952" i="6"/>
  <c r="C8953" i="6"/>
  <c r="C8954" i="6"/>
  <c r="C8955" i="6"/>
  <c r="C8956" i="6"/>
  <c r="C8957" i="6"/>
  <c r="C8958" i="6"/>
  <c r="C8959" i="6"/>
  <c r="C8960" i="6"/>
  <c r="C8961" i="6"/>
  <c r="C8962" i="6"/>
  <c r="C8963" i="6"/>
  <c r="C8964" i="6"/>
  <c r="C8965" i="6"/>
  <c r="C8966" i="6"/>
  <c r="C8967" i="6"/>
  <c r="C8968" i="6"/>
  <c r="C8969" i="6"/>
  <c r="C8970" i="6"/>
  <c r="C8971" i="6"/>
  <c r="C8972" i="6"/>
  <c r="C8973" i="6"/>
  <c r="C8974" i="6"/>
  <c r="C8975" i="6"/>
  <c r="C8976" i="6"/>
  <c r="C8977" i="6"/>
  <c r="C8978" i="6"/>
  <c r="C8979" i="6"/>
  <c r="C8980" i="6"/>
  <c r="C8981" i="6"/>
  <c r="C8982" i="6"/>
  <c r="C8983" i="6"/>
  <c r="C8984" i="6"/>
  <c r="C8985" i="6"/>
  <c r="C8986" i="6"/>
  <c r="C8987" i="6"/>
  <c r="C8988" i="6"/>
  <c r="C8989" i="6"/>
  <c r="C8990" i="6"/>
  <c r="C8991" i="6"/>
  <c r="C8992" i="6"/>
  <c r="C8993" i="6"/>
  <c r="C8994" i="6"/>
  <c r="C8995" i="6"/>
  <c r="C8996" i="6"/>
  <c r="C8997" i="6"/>
  <c r="C8998" i="6"/>
  <c r="C8999" i="6"/>
  <c r="C9000" i="6"/>
  <c r="C9001" i="6"/>
  <c r="C9002" i="6"/>
  <c r="C9003" i="6"/>
  <c r="C9004" i="6"/>
  <c r="C9005" i="6"/>
  <c r="C9006" i="6"/>
  <c r="C9007" i="6"/>
  <c r="C9008" i="6"/>
  <c r="C9009" i="6"/>
  <c r="C9010" i="6"/>
  <c r="C9011" i="6"/>
  <c r="C9012" i="6"/>
  <c r="C9013" i="6"/>
  <c r="C9014" i="6"/>
  <c r="C9015" i="6"/>
  <c r="C9016" i="6"/>
  <c r="C9017" i="6"/>
  <c r="C9018" i="6"/>
  <c r="C9019" i="6"/>
  <c r="C9020" i="6"/>
  <c r="C9021" i="6"/>
  <c r="C9022" i="6"/>
  <c r="C9023" i="6"/>
  <c r="C9024" i="6"/>
  <c r="C9025" i="6"/>
  <c r="C9026" i="6"/>
  <c r="C9027" i="6"/>
  <c r="C9028" i="6"/>
  <c r="C9029" i="6"/>
  <c r="C9030" i="6"/>
  <c r="C9031" i="6"/>
  <c r="C9032" i="6"/>
  <c r="C9033" i="6"/>
  <c r="C9034" i="6"/>
  <c r="C9035" i="6"/>
  <c r="C9036" i="6"/>
  <c r="C9037" i="6"/>
  <c r="C9038" i="6"/>
  <c r="C9039" i="6"/>
  <c r="C9040" i="6"/>
  <c r="C9041" i="6"/>
  <c r="C9042" i="6"/>
  <c r="C9043" i="6"/>
  <c r="C9044" i="6"/>
  <c r="C9045" i="6"/>
  <c r="C9046" i="6"/>
  <c r="C9047" i="6"/>
  <c r="C9048" i="6"/>
  <c r="C9049" i="6"/>
  <c r="C9050" i="6"/>
  <c r="C9051" i="6"/>
  <c r="C9052" i="6"/>
  <c r="C9053" i="6"/>
  <c r="C9054" i="6"/>
  <c r="C9055" i="6"/>
  <c r="C9056" i="6"/>
  <c r="C9057" i="6"/>
  <c r="C9058" i="6"/>
  <c r="C9059" i="6"/>
  <c r="C9060" i="6"/>
  <c r="C9061" i="6"/>
  <c r="C9062" i="6"/>
  <c r="C9063" i="6"/>
  <c r="C9064" i="6"/>
  <c r="C9065" i="6"/>
  <c r="C9066" i="6"/>
  <c r="C9067" i="6"/>
  <c r="C9068" i="6"/>
  <c r="C9069" i="6"/>
  <c r="C9070" i="6"/>
  <c r="C9071" i="6"/>
  <c r="C9072" i="6"/>
  <c r="C9073" i="6"/>
  <c r="C9074" i="6"/>
  <c r="C9075" i="6"/>
  <c r="C9076" i="6"/>
  <c r="C9077" i="6"/>
  <c r="C9078" i="6"/>
  <c r="C9079" i="6"/>
  <c r="C9080" i="6"/>
  <c r="C9081" i="6"/>
  <c r="C9082" i="6"/>
  <c r="C9083" i="6"/>
  <c r="C9084" i="6"/>
  <c r="C9085" i="6"/>
  <c r="C9086" i="6"/>
  <c r="C9087" i="6"/>
  <c r="C9088" i="6"/>
  <c r="C9089" i="6"/>
  <c r="C9090" i="6"/>
  <c r="C9091" i="6"/>
  <c r="C9092" i="6"/>
  <c r="C9093" i="6"/>
  <c r="C9094" i="6"/>
  <c r="C9095" i="6"/>
  <c r="C9096" i="6"/>
  <c r="C9097" i="6"/>
  <c r="C9098" i="6"/>
  <c r="C9099" i="6"/>
  <c r="C9100" i="6"/>
  <c r="C9101" i="6"/>
  <c r="C9102" i="6"/>
  <c r="C9103" i="6"/>
  <c r="C9104" i="6"/>
  <c r="C9105" i="6"/>
  <c r="C9106" i="6"/>
  <c r="C9107" i="6"/>
  <c r="C9108" i="6"/>
  <c r="C9109" i="6"/>
  <c r="C9110" i="6"/>
  <c r="C9111" i="6"/>
  <c r="C9112" i="6"/>
  <c r="C9113" i="6"/>
  <c r="C9114" i="6"/>
  <c r="C9115" i="6"/>
  <c r="C9116" i="6"/>
  <c r="C9117" i="6"/>
  <c r="C9118" i="6"/>
  <c r="C9119" i="6"/>
  <c r="C9120" i="6"/>
  <c r="C9121" i="6"/>
  <c r="C9122" i="6"/>
  <c r="C9123" i="6"/>
  <c r="C9124" i="6"/>
  <c r="C9125" i="6"/>
  <c r="C9126" i="6"/>
  <c r="C9127" i="6"/>
  <c r="C9128" i="6"/>
  <c r="C9129" i="6"/>
  <c r="C9130" i="6"/>
  <c r="C9131" i="6"/>
  <c r="C9132" i="6"/>
  <c r="C9133" i="6"/>
  <c r="C9134" i="6"/>
  <c r="C9135" i="6"/>
  <c r="C9136" i="6"/>
  <c r="C9137" i="6"/>
  <c r="C9138" i="6"/>
  <c r="C9139" i="6"/>
  <c r="C9140" i="6"/>
  <c r="C9141" i="6"/>
  <c r="C9142" i="6"/>
  <c r="C9143" i="6"/>
  <c r="C9144" i="6"/>
  <c r="C9145" i="6"/>
  <c r="C9146" i="6"/>
  <c r="C9147" i="6"/>
  <c r="C9148" i="6"/>
  <c r="C9149" i="6"/>
  <c r="C9150" i="6"/>
  <c r="C9151" i="6"/>
  <c r="C9152" i="6"/>
  <c r="C9153" i="6"/>
  <c r="C9154" i="6"/>
  <c r="C9155" i="6"/>
  <c r="C9156" i="6"/>
  <c r="C9157" i="6"/>
  <c r="C9158" i="6"/>
  <c r="C9159" i="6"/>
  <c r="C9160" i="6"/>
  <c r="C9161" i="6"/>
  <c r="C9162" i="6"/>
  <c r="C9163" i="6"/>
  <c r="C9164" i="6"/>
  <c r="C9165" i="6"/>
  <c r="C9166" i="6"/>
  <c r="C9167" i="6"/>
  <c r="C9168" i="6"/>
  <c r="C9169" i="6"/>
  <c r="C9170" i="6"/>
  <c r="C9171" i="6"/>
  <c r="C9172" i="6"/>
  <c r="C9173" i="6"/>
  <c r="C9174" i="6"/>
  <c r="C9175" i="6"/>
  <c r="C9176" i="6"/>
  <c r="C9177" i="6"/>
  <c r="C9178" i="6"/>
  <c r="C9179" i="6"/>
  <c r="C9180" i="6"/>
  <c r="C9181" i="6"/>
  <c r="C9182" i="6"/>
  <c r="C9183" i="6"/>
  <c r="C9184" i="6"/>
  <c r="C9185" i="6"/>
  <c r="C9186" i="6"/>
  <c r="C9187" i="6"/>
  <c r="C9188" i="6"/>
  <c r="C9189" i="6"/>
  <c r="C9190" i="6"/>
  <c r="C9191" i="6"/>
  <c r="C9192" i="6"/>
  <c r="C9193" i="6"/>
  <c r="C9194" i="6"/>
  <c r="C9195" i="6"/>
  <c r="C9196" i="6"/>
  <c r="C9197" i="6"/>
  <c r="C9198" i="6"/>
  <c r="C9199" i="6"/>
  <c r="C9200" i="6"/>
  <c r="C9201" i="6"/>
  <c r="C9202" i="6"/>
  <c r="C9203" i="6"/>
  <c r="C9204" i="6"/>
  <c r="C9205" i="6"/>
  <c r="C9206" i="6"/>
  <c r="C9207" i="6"/>
  <c r="C9208" i="6"/>
  <c r="C9209" i="6"/>
  <c r="C9210" i="6"/>
  <c r="C9211" i="6"/>
  <c r="C9212" i="6"/>
  <c r="C9213" i="6"/>
  <c r="C9214" i="6"/>
  <c r="C9215" i="6"/>
  <c r="C9216" i="6"/>
  <c r="C9217" i="6"/>
  <c r="C9218" i="6"/>
  <c r="C9219" i="6"/>
  <c r="C9220" i="6"/>
  <c r="C9221" i="6"/>
  <c r="C9222" i="6"/>
  <c r="C9223" i="6"/>
  <c r="C9224" i="6"/>
  <c r="C9225" i="6"/>
  <c r="C9226" i="6"/>
  <c r="C9227" i="6"/>
  <c r="C9228" i="6"/>
  <c r="C9229" i="6"/>
  <c r="C9230" i="6"/>
  <c r="C9231" i="6"/>
  <c r="C9232" i="6"/>
  <c r="C9233" i="6"/>
  <c r="C9234" i="6"/>
  <c r="C9235" i="6"/>
  <c r="C9236" i="6"/>
  <c r="C9237" i="6"/>
  <c r="C9238" i="6"/>
  <c r="C9239" i="6"/>
  <c r="C9240" i="6"/>
  <c r="C9241" i="6"/>
  <c r="C9242" i="6"/>
  <c r="C9243" i="6"/>
  <c r="C9244" i="6"/>
  <c r="C9245" i="6"/>
  <c r="C9246" i="6"/>
  <c r="C9247" i="6"/>
  <c r="C9248" i="6"/>
  <c r="C9249" i="6"/>
  <c r="C9250" i="6"/>
  <c r="C9251" i="6"/>
  <c r="C9252" i="6"/>
  <c r="C9253" i="6"/>
  <c r="C9254" i="6"/>
  <c r="C9255" i="6"/>
  <c r="C9256" i="6"/>
  <c r="C9257" i="6"/>
  <c r="C9258" i="6"/>
  <c r="C9259" i="6"/>
  <c r="C9260" i="6"/>
  <c r="C9261" i="6"/>
  <c r="C9262" i="6"/>
  <c r="C9263" i="6"/>
  <c r="C9264" i="6"/>
  <c r="C9265" i="6"/>
  <c r="C9266" i="6"/>
  <c r="C9267" i="6"/>
  <c r="C9268" i="6"/>
  <c r="C9269" i="6"/>
  <c r="C9270" i="6"/>
  <c r="C9271" i="6"/>
  <c r="C9272" i="6"/>
  <c r="C9273" i="6"/>
  <c r="C9274" i="6"/>
  <c r="C9275" i="6"/>
  <c r="C9276" i="6"/>
  <c r="C9277" i="6"/>
  <c r="C9278" i="6"/>
  <c r="C9279" i="6"/>
  <c r="C9280" i="6"/>
  <c r="C9281" i="6"/>
  <c r="C9282" i="6"/>
  <c r="C9283" i="6"/>
  <c r="C9284" i="6"/>
  <c r="C9285" i="6"/>
  <c r="C9286" i="6"/>
  <c r="C9287" i="6"/>
  <c r="C9288" i="6"/>
  <c r="C9289" i="6"/>
  <c r="C9290" i="6"/>
  <c r="C9291" i="6"/>
  <c r="C9292" i="6"/>
  <c r="C9293" i="6"/>
  <c r="C9294" i="6"/>
  <c r="C9295" i="6"/>
  <c r="C9296" i="6"/>
  <c r="C9297" i="6"/>
  <c r="C9298" i="6"/>
  <c r="C9299" i="6"/>
  <c r="C9300" i="6"/>
  <c r="C9301" i="6"/>
  <c r="C9302" i="6"/>
  <c r="C9303" i="6"/>
  <c r="C9304" i="6"/>
  <c r="C9305" i="6"/>
  <c r="C9306" i="6"/>
  <c r="C9307" i="6"/>
  <c r="C9308" i="6"/>
  <c r="C9309" i="6"/>
  <c r="C9310" i="6"/>
  <c r="C9311" i="6"/>
  <c r="C9312" i="6"/>
  <c r="C9313" i="6"/>
  <c r="C9314" i="6"/>
  <c r="C9315" i="6"/>
  <c r="C9316" i="6"/>
  <c r="C9317" i="6"/>
  <c r="C9318" i="6"/>
  <c r="C9319" i="6"/>
  <c r="C9320" i="6"/>
  <c r="C9321" i="6"/>
  <c r="C9322" i="6"/>
  <c r="C9323" i="6"/>
  <c r="C9324" i="6"/>
  <c r="C9325" i="6"/>
  <c r="C9326" i="6"/>
  <c r="C9327" i="6"/>
  <c r="C9328" i="6"/>
  <c r="C9329" i="6"/>
  <c r="C9330" i="6"/>
  <c r="C9331" i="6"/>
  <c r="C9332" i="6"/>
  <c r="C9333" i="6"/>
  <c r="C9334" i="6"/>
  <c r="C9335" i="6"/>
  <c r="C9336" i="6"/>
  <c r="C9337" i="6"/>
  <c r="C9338" i="6"/>
  <c r="C9339" i="6"/>
  <c r="C9340" i="6"/>
  <c r="C9341" i="6"/>
  <c r="C9342" i="6"/>
  <c r="C9343" i="6"/>
  <c r="C9344" i="6"/>
  <c r="C9345" i="6"/>
  <c r="C9346" i="6"/>
  <c r="C9347" i="6"/>
  <c r="C9348" i="6"/>
  <c r="C9349" i="6"/>
  <c r="C9350" i="6"/>
  <c r="C9351" i="6"/>
  <c r="C9352" i="6"/>
  <c r="C9353" i="6"/>
  <c r="C9354" i="6"/>
  <c r="C9355" i="6"/>
  <c r="C9356" i="6"/>
  <c r="C9357" i="6"/>
  <c r="C9358" i="6"/>
  <c r="C9359" i="6"/>
  <c r="C9360" i="6"/>
  <c r="C9361" i="6"/>
  <c r="C9362" i="6"/>
  <c r="C9363" i="6"/>
  <c r="C9364" i="6"/>
  <c r="C9365" i="6"/>
  <c r="C9366" i="6"/>
  <c r="C9367" i="6"/>
  <c r="C9368" i="6"/>
  <c r="C9369" i="6"/>
  <c r="C9370" i="6"/>
  <c r="C9371" i="6"/>
  <c r="C9372" i="6"/>
  <c r="C9373" i="6"/>
  <c r="C9374" i="6"/>
  <c r="C9375" i="6"/>
  <c r="C9376" i="6"/>
  <c r="C9377" i="6"/>
  <c r="C9378" i="6"/>
  <c r="C9379" i="6"/>
  <c r="C9380" i="6"/>
  <c r="C9381" i="6"/>
  <c r="C9382" i="6"/>
  <c r="C9383" i="6"/>
  <c r="C9384" i="6"/>
  <c r="C9385" i="6"/>
  <c r="C9386" i="6"/>
  <c r="C9387" i="6"/>
  <c r="C9388" i="6"/>
  <c r="C9389" i="6"/>
  <c r="C9390" i="6"/>
  <c r="C9391" i="6"/>
  <c r="C9392" i="6"/>
  <c r="C9393" i="6"/>
  <c r="C9394" i="6"/>
  <c r="C9395" i="6"/>
  <c r="C9396" i="6"/>
  <c r="C9397" i="6"/>
  <c r="C9398" i="6"/>
  <c r="C9399" i="6"/>
  <c r="C9400" i="6"/>
  <c r="C9401" i="6"/>
  <c r="C9402" i="6"/>
  <c r="C9403" i="6"/>
  <c r="C9404" i="6"/>
  <c r="C9405" i="6"/>
  <c r="C9406" i="6"/>
  <c r="C9407" i="6"/>
  <c r="C9408" i="6"/>
  <c r="C9409" i="6"/>
  <c r="C9410" i="6"/>
  <c r="C9411" i="6"/>
  <c r="C9412" i="6"/>
  <c r="C9413" i="6"/>
  <c r="C9414" i="6"/>
  <c r="C9415" i="6"/>
  <c r="C9416" i="6"/>
  <c r="C9417" i="6"/>
  <c r="C9418" i="6"/>
  <c r="C9419" i="6"/>
  <c r="C9420" i="6"/>
  <c r="C9421" i="6"/>
  <c r="C9422" i="6"/>
  <c r="C9423" i="6"/>
  <c r="C9424" i="6"/>
  <c r="C9425" i="6"/>
  <c r="C9426" i="6"/>
  <c r="C9427" i="6"/>
  <c r="C9428" i="6"/>
  <c r="C9429" i="6"/>
  <c r="C9430" i="6"/>
  <c r="C9431" i="6"/>
  <c r="C9432" i="6"/>
  <c r="C9433" i="6"/>
  <c r="C9434" i="6"/>
  <c r="C9435" i="6"/>
  <c r="C9436" i="6"/>
  <c r="C9437" i="6"/>
  <c r="C9438" i="6"/>
  <c r="C9439" i="6"/>
  <c r="C9440" i="6"/>
  <c r="C9441" i="6"/>
  <c r="C9442" i="6"/>
  <c r="C9443" i="6"/>
  <c r="C9444" i="6"/>
  <c r="C9445" i="6"/>
  <c r="C9446" i="6"/>
  <c r="C9447" i="6"/>
  <c r="C9448" i="6"/>
  <c r="C9449" i="6"/>
  <c r="C9450" i="6"/>
  <c r="C9451" i="6"/>
  <c r="C9452" i="6"/>
  <c r="C9453" i="6"/>
  <c r="C9454" i="6"/>
  <c r="C9455" i="6"/>
  <c r="C9456" i="6"/>
  <c r="C9457" i="6"/>
  <c r="C9458" i="6"/>
  <c r="C9459" i="6"/>
  <c r="C9460" i="6"/>
  <c r="C9461" i="6"/>
  <c r="C9462" i="6"/>
  <c r="C9463" i="6"/>
  <c r="C9464" i="6"/>
  <c r="C9465" i="6"/>
  <c r="C9466" i="6"/>
  <c r="C9467" i="6"/>
  <c r="C9468" i="6"/>
  <c r="C9469" i="6"/>
  <c r="C9470" i="6"/>
  <c r="C9471" i="6"/>
  <c r="C9472" i="6"/>
  <c r="C9473" i="6"/>
  <c r="C9474" i="6"/>
  <c r="C9475" i="6"/>
  <c r="C9476" i="6"/>
  <c r="C9477" i="6"/>
  <c r="C9478" i="6"/>
  <c r="C9479" i="6"/>
  <c r="C9480" i="6"/>
  <c r="C9481" i="6"/>
  <c r="C9482" i="6"/>
  <c r="C9483" i="6"/>
  <c r="C9484" i="6"/>
  <c r="C9485" i="6"/>
  <c r="C9486" i="6"/>
  <c r="C9487" i="6"/>
  <c r="C9488" i="6"/>
  <c r="C9489" i="6"/>
  <c r="C9490" i="6"/>
  <c r="C9491" i="6"/>
  <c r="C9492" i="6"/>
  <c r="C9493" i="6"/>
  <c r="C9494" i="6"/>
  <c r="C9495" i="6"/>
  <c r="C9496" i="6"/>
  <c r="C9497" i="6"/>
  <c r="C9498" i="6"/>
  <c r="C9499" i="6"/>
  <c r="C9500" i="6"/>
  <c r="C9501" i="6"/>
  <c r="C9502" i="6"/>
  <c r="C9503" i="6"/>
  <c r="C9504" i="6"/>
  <c r="C9505" i="6"/>
  <c r="C9506" i="6"/>
  <c r="C9507" i="6"/>
  <c r="C9508" i="6"/>
  <c r="C9509" i="6"/>
  <c r="C9510" i="6"/>
  <c r="C9511" i="6"/>
  <c r="C9512" i="6"/>
  <c r="C9513" i="6"/>
  <c r="C9514" i="6"/>
  <c r="C9515" i="6"/>
  <c r="C9516" i="6"/>
  <c r="C9517" i="6"/>
  <c r="C9518" i="6"/>
  <c r="C9519" i="6"/>
  <c r="C9520" i="6"/>
  <c r="C9521" i="6"/>
  <c r="C9522" i="6"/>
  <c r="C9523" i="6"/>
  <c r="C9524" i="6"/>
  <c r="C9525" i="6"/>
  <c r="C9526" i="6"/>
  <c r="C9527" i="6"/>
  <c r="C9528" i="6"/>
  <c r="C9529" i="6"/>
  <c r="C9530" i="6"/>
  <c r="C9531" i="6"/>
  <c r="C9532" i="6"/>
  <c r="C9533" i="6"/>
  <c r="C9534" i="6"/>
  <c r="C9535" i="6"/>
  <c r="C9536" i="6"/>
  <c r="C9537" i="6"/>
  <c r="C9538" i="6"/>
  <c r="C9539" i="6"/>
  <c r="C9540" i="6"/>
  <c r="C9541" i="6"/>
  <c r="C9542" i="6"/>
  <c r="C9543" i="6"/>
  <c r="C9544" i="6"/>
  <c r="C9545" i="6"/>
  <c r="C9546" i="6"/>
  <c r="C9547" i="6"/>
  <c r="C9548" i="6"/>
  <c r="C9549" i="6"/>
  <c r="C9550" i="6"/>
  <c r="C9551" i="6"/>
  <c r="C9552" i="6"/>
  <c r="C9553" i="6"/>
  <c r="C9554" i="6"/>
  <c r="C9555" i="6"/>
  <c r="C9556" i="6"/>
  <c r="C9557" i="6"/>
  <c r="C9558" i="6"/>
  <c r="C9559" i="6"/>
  <c r="C9560" i="6"/>
  <c r="C9561" i="6"/>
  <c r="C9562" i="6"/>
  <c r="C9563" i="6"/>
  <c r="C9564" i="6"/>
  <c r="C9565" i="6"/>
  <c r="C9566" i="6"/>
  <c r="C9567" i="6"/>
  <c r="C9568" i="6"/>
  <c r="C9569" i="6"/>
  <c r="C9570" i="6"/>
  <c r="C9571" i="6"/>
  <c r="C9572" i="6"/>
  <c r="C9573" i="6"/>
  <c r="C9574" i="6"/>
  <c r="C9575" i="6"/>
  <c r="C9576" i="6"/>
  <c r="C9577" i="6"/>
  <c r="C9578" i="6"/>
  <c r="C9579" i="6"/>
  <c r="C9580" i="6"/>
  <c r="C9581" i="6"/>
  <c r="C9582" i="6"/>
  <c r="C9583" i="6"/>
  <c r="C9584" i="6"/>
  <c r="C9585" i="6"/>
  <c r="C9586" i="6"/>
  <c r="C9587" i="6"/>
  <c r="C9588" i="6"/>
  <c r="C9589" i="6"/>
  <c r="C9590" i="6"/>
  <c r="C9591" i="6"/>
  <c r="C9592" i="6"/>
  <c r="C9593" i="6"/>
  <c r="C9594" i="6"/>
  <c r="C9595" i="6"/>
  <c r="C9596" i="6"/>
  <c r="C9597" i="6"/>
  <c r="C9598" i="6"/>
  <c r="C9599" i="6"/>
  <c r="C9600" i="6"/>
  <c r="C9601" i="6"/>
  <c r="C9602" i="6"/>
  <c r="C9603" i="6"/>
  <c r="C9604" i="6"/>
  <c r="C9605" i="6"/>
  <c r="C9606" i="6"/>
  <c r="C9607" i="6"/>
  <c r="C9608" i="6"/>
  <c r="C9609" i="6"/>
  <c r="C9610" i="6"/>
  <c r="C9611" i="6"/>
  <c r="C9612" i="6"/>
  <c r="C9613" i="6"/>
  <c r="C9614" i="6"/>
  <c r="C9615" i="6"/>
  <c r="C9616" i="6"/>
  <c r="C9617" i="6"/>
  <c r="C9618" i="6"/>
  <c r="C9619" i="6"/>
  <c r="C9620" i="6"/>
  <c r="C9621" i="6"/>
  <c r="C9622" i="6"/>
  <c r="C9623" i="6"/>
  <c r="C9624" i="6"/>
  <c r="C9625" i="6"/>
  <c r="C9626" i="6"/>
  <c r="C9627" i="6"/>
  <c r="C9628" i="6"/>
  <c r="C9629" i="6"/>
  <c r="C9630" i="6"/>
  <c r="C9631" i="6"/>
  <c r="C9632" i="6"/>
  <c r="C9633" i="6"/>
  <c r="C9634" i="6"/>
  <c r="C9635" i="6"/>
  <c r="C9636" i="6"/>
  <c r="C9637" i="6"/>
  <c r="C9638" i="6"/>
  <c r="C9639" i="6"/>
  <c r="C9640" i="6"/>
  <c r="C9641" i="6"/>
  <c r="C9642" i="6"/>
  <c r="C9643" i="6"/>
  <c r="C9644" i="6"/>
  <c r="C9645" i="6"/>
  <c r="C9646" i="6"/>
  <c r="C9647" i="6"/>
  <c r="C9648" i="6"/>
  <c r="C9649" i="6"/>
  <c r="C9650" i="6"/>
  <c r="C9651" i="6"/>
  <c r="C9652" i="6"/>
  <c r="C9653" i="6"/>
  <c r="C9654" i="6"/>
  <c r="C9655" i="6"/>
  <c r="C9656" i="6"/>
  <c r="C9657" i="6"/>
  <c r="C9658" i="6"/>
  <c r="C9659" i="6"/>
  <c r="C9660" i="6"/>
  <c r="C9661" i="6"/>
  <c r="C9662" i="6"/>
  <c r="C9663" i="6"/>
  <c r="C9664" i="6"/>
  <c r="C9665" i="6"/>
  <c r="C9666" i="6"/>
  <c r="C9667" i="6"/>
  <c r="C9668" i="6"/>
  <c r="C9669" i="6"/>
  <c r="C9670" i="6"/>
  <c r="C9671" i="6"/>
  <c r="C9672" i="6"/>
  <c r="C9673" i="6"/>
  <c r="C9674" i="6"/>
  <c r="C9675" i="6"/>
  <c r="C9676" i="6"/>
  <c r="C9677" i="6"/>
  <c r="C9678" i="6"/>
  <c r="C9679" i="6"/>
  <c r="C9680" i="6"/>
  <c r="C9681" i="6"/>
  <c r="C9682" i="6"/>
  <c r="C9683" i="6"/>
  <c r="C9684" i="6"/>
  <c r="C9685" i="6"/>
  <c r="C9686" i="6"/>
  <c r="C9687" i="6"/>
  <c r="C9688" i="6"/>
  <c r="C9689" i="6"/>
  <c r="C9690" i="6"/>
  <c r="C9691" i="6"/>
  <c r="C9692" i="6"/>
  <c r="C9693" i="6"/>
  <c r="C9694" i="6"/>
  <c r="C9695" i="6"/>
  <c r="C9696" i="6"/>
  <c r="C9697" i="6"/>
  <c r="C9698" i="6"/>
  <c r="C9699" i="6"/>
  <c r="C9700" i="6"/>
  <c r="C9701" i="6"/>
  <c r="C9702" i="6"/>
  <c r="C9703" i="6"/>
  <c r="C9704" i="6"/>
  <c r="C9705" i="6"/>
  <c r="C9706" i="6"/>
  <c r="C9707" i="6"/>
  <c r="C9708" i="6"/>
  <c r="C9709" i="6"/>
  <c r="C9710" i="6"/>
  <c r="C9711" i="6"/>
  <c r="C9712" i="6"/>
  <c r="C9713" i="6"/>
  <c r="C9714" i="6"/>
  <c r="C9715" i="6"/>
  <c r="C9716" i="6"/>
  <c r="C9717" i="6"/>
  <c r="C9718" i="6"/>
  <c r="C9719" i="6"/>
  <c r="C9720" i="6"/>
  <c r="C9721" i="6"/>
  <c r="C9722" i="6"/>
  <c r="C9723" i="6"/>
  <c r="C9724" i="6"/>
  <c r="C9725" i="6"/>
  <c r="C9726" i="6"/>
  <c r="C9727" i="6"/>
  <c r="C9728" i="6"/>
  <c r="C9729" i="6"/>
  <c r="C9730" i="6"/>
  <c r="C9731" i="6"/>
  <c r="C9732" i="6"/>
  <c r="C9733" i="6"/>
  <c r="C9734" i="6"/>
  <c r="C9735" i="6"/>
  <c r="C9736" i="6"/>
  <c r="C9737" i="6"/>
  <c r="C9738" i="6"/>
  <c r="C9739" i="6"/>
  <c r="C9740" i="6"/>
  <c r="C9741" i="6"/>
  <c r="C9742" i="6"/>
  <c r="C9743" i="6"/>
  <c r="C9744" i="6"/>
  <c r="C9745" i="6"/>
  <c r="C9746" i="6"/>
  <c r="C9747" i="6"/>
  <c r="C9748" i="6"/>
  <c r="C9749" i="6"/>
  <c r="C9750" i="6"/>
  <c r="C9751" i="6"/>
  <c r="C9752" i="6"/>
  <c r="C9753" i="6"/>
  <c r="C9754" i="6"/>
  <c r="C9755" i="6"/>
  <c r="C9756" i="6"/>
  <c r="C9757" i="6"/>
  <c r="C9758" i="6"/>
  <c r="C9759" i="6"/>
  <c r="C9760" i="6"/>
  <c r="C9761" i="6"/>
  <c r="C9762" i="6"/>
  <c r="C9763" i="6"/>
  <c r="C9764" i="6"/>
  <c r="C9765" i="6"/>
  <c r="C9766" i="6"/>
  <c r="C9767" i="6"/>
  <c r="C9768" i="6"/>
  <c r="C9769" i="6"/>
  <c r="C9770" i="6"/>
  <c r="C9771" i="6"/>
  <c r="C9772" i="6"/>
  <c r="C9773" i="6"/>
  <c r="C9774" i="6"/>
  <c r="C9775" i="6"/>
  <c r="C9776" i="6"/>
  <c r="C9777" i="6"/>
  <c r="C9778" i="6"/>
  <c r="C9779" i="6"/>
  <c r="C9780" i="6"/>
  <c r="C9781" i="6"/>
  <c r="C9782" i="6"/>
  <c r="C9783" i="6"/>
  <c r="C9784" i="6"/>
  <c r="C9785" i="6"/>
  <c r="C9786" i="6"/>
  <c r="C9787" i="6"/>
  <c r="C9788" i="6"/>
  <c r="C9789" i="6"/>
  <c r="C9790" i="6"/>
  <c r="C9791" i="6"/>
  <c r="C9792" i="6"/>
  <c r="C9793" i="6"/>
  <c r="C9794" i="6"/>
  <c r="C9795" i="6"/>
  <c r="C9796" i="6"/>
  <c r="C9797" i="6"/>
  <c r="C9798" i="6"/>
  <c r="C9799" i="6"/>
  <c r="C9800" i="6"/>
  <c r="C9801" i="6"/>
  <c r="C9802" i="6"/>
  <c r="C9803" i="6"/>
  <c r="C9804" i="6"/>
  <c r="C9805" i="6"/>
  <c r="C9806" i="6"/>
  <c r="C9807" i="6"/>
  <c r="C9808" i="6"/>
  <c r="C9809" i="6"/>
  <c r="C9810" i="6"/>
  <c r="C9811" i="6"/>
  <c r="C9812" i="6"/>
  <c r="C9813" i="6"/>
  <c r="C9814" i="6"/>
  <c r="C9815" i="6"/>
  <c r="C9816" i="6"/>
  <c r="C9817" i="6"/>
  <c r="C9818" i="6"/>
  <c r="C9819" i="6"/>
  <c r="C9820" i="6"/>
  <c r="C9821" i="6"/>
  <c r="C9822" i="6"/>
  <c r="C9823" i="6"/>
  <c r="C9824" i="6"/>
  <c r="C9825" i="6"/>
  <c r="C9826" i="6"/>
  <c r="C9827" i="6"/>
  <c r="C9828" i="6"/>
  <c r="C9829" i="6"/>
  <c r="C9830" i="6"/>
  <c r="C9831" i="6"/>
  <c r="C9832" i="6"/>
  <c r="C9833" i="6"/>
  <c r="C9834" i="6"/>
  <c r="C9835" i="6"/>
  <c r="C9836" i="6"/>
  <c r="C9837" i="6"/>
  <c r="C9838" i="6"/>
  <c r="C9839" i="6"/>
  <c r="C9840" i="6"/>
  <c r="C9841" i="6"/>
  <c r="C9842" i="6"/>
  <c r="C9843" i="6"/>
  <c r="C9844" i="6"/>
  <c r="C9845" i="6"/>
  <c r="C9846" i="6"/>
  <c r="C9847" i="6"/>
  <c r="C9848" i="6"/>
  <c r="C9849" i="6"/>
  <c r="C9850" i="6"/>
  <c r="C9851" i="6"/>
  <c r="C9852" i="6"/>
  <c r="C9853" i="6"/>
  <c r="C9854" i="6"/>
  <c r="C9855" i="6"/>
  <c r="C9856" i="6"/>
  <c r="C9857" i="6"/>
  <c r="C9858" i="6"/>
  <c r="C9859" i="6"/>
  <c r="C9860" i="6"/>
  <c r="C9861" i="6"/>
  <c r="C9862" i="6"/>
  <c r="C9863" i="6"/>
  <c r="C9864" i="6"/>
  <c r="C9865" i="6"/>
  <c r="C9866" i="6"/>
  <c r="C9867" i="6"/>
  <c r="C9868" i="6"/>
  <c r="C9869" i="6"/>
  <c r="C9870" i="6"/>
  <c r="C9871" i="6"/>
  <c r="C9872" i="6"/>
  <c r="C9873" i="6"/>
  <c r="C9874" i="6"/>
  <c r="C9875" i="6"/>
  <c r="C9876" i="6"/>
  <c r="C9877" i="6"/>
  <c r="C9878" i="6"/>
  <c r="C9879" i="6"/>
  <c r="C9880" i="6"/>
  <c r="C9881" i="6"/>
  <c r="C9882" i="6"/>
  <c r="C9883" i="6"/>
  <c r="C9884" i="6"/>
  <c r="C9885" i="6"/>
  <c r="C9886" i="6"/>
  <c r="C9887" i="6"/>
  <c r="C9888" i="6"/>
  <c r="C9889" i="6"/>
  <c r="C9890" i="6"/>
  <c r="C9891" i="6"/>
  <c r="C9892" i="6"/>
  <c r="C9893" i="6"/>
  <c r="C9894" i="6"/>
  <c r="C9895" i="6"/>
  <c r="C9896" i="6"/>
  <c r="C9897" i="6"/>
  <c r="C9898" i="6"/>
  <c r="C9899" i="6"/>
  <c r="C9900" i="6"/>
  <c r="C9901" i="6"/>
  <c r="C9902" i="6"/>
  <c r="C9903" i="6"/>
  <c r="C9904" i="6"/>
  <c r="C9905" i="6"/>
  <c r="C9906" i="6"/>
  <c r="C9907" i="6"/>
  <c r="C9908" i="6"/>
  <c r="C9909" i="6"/>
  <c r="C9910" i="6"/>
  <c r="C9911" i="6"/>
  <c r="C9912" i="6"/>
  <c r="C9913" i="6"/>
  <c r="C9914" i="6"/>
  <c r="C9915" i="6"/>
  <c r="C9916" i="6"/>
  <c r="C9917" i="6"/>
  <c r="C9918" i="6"/>
  <c r="C9919" i="6"/>
  <c r="C9920" i="6"/>
  <c r="C9921" i="6"/>
  <c r="C9922" i="6"/>
  <c r="C9923" i="6"/>
  <c r="C9924" i="6"/>
  <c r="C9925" i="6"/>
  <c r="C9926" i="6"/>
  <c r="C9927" i="6"/>
  <c r="C9928" i="6"/>
  <c r="C9929" i="6"/>
  <c r="C9930" i="6"/>
  <c r="C9931" i="6"/>
  <c r="C9932" i="6"/>
  <c r="C9933" i="6"/>
  <c r="C9934" i="6"/>
  <c r="C9935" i="6"/>
  <c r="C9936" i="6"/>
  <c r="C9937" i="6"/>
  <c r="C9938" i="6"/>
  <c r="C9939" i="6"/>
  <c r="C9940" i="6"/>
  <c r="C9941" i="6"/>
  <c r="C9942" i="6"/>
  <c r="C9943" i="6"/>
  <c r="C9944" i="6"/>
  <c r="C9945" i="6"/>
  <c r="C9946" i="6"/>
  <c r="C9947" i="6"/>
  <c r="C9948" i="6"/>
  <c r="C9949" i="6"/>
  <c r="C9950" i="6"/>
  <c r="C9951" i="6"/>
  <c r="C9952" i="6"/>
  <c r="C9953" i="6"/>
  <c r="C9954" i="6"/>
  <c r="C9955" i="6"/>
  <c r="C9956" i="6"/>
  <c r="C9957" i="6"/>
  <c r="C9958" i="6"/>
  <c r="C9959" i="6"/>
  <c r="C9960" i="6"/>
  <c r="C9961" i="6"/>
  <c r="C9962" i="6"/>
  <c r="C9963" i="6"/>
  <c r="C9964" i="6"/>
  <c r="C9965" i="6"/>
  <c r="C9966" i="6"/>
  <c r="C9967" i="6"/>
  <c r="C9968" i="6"/>
  <c r="C9969" i="6"/>
  <c r="C9970" i="6"/>
  <c r="C9971" i="6"/>
  <c r="C9972" i="6"/>
  <c r="C9973" i="6"/>
  <c r="C9974" i="6"/>
  <c r="C9975" i="6"/>
  <c r="C9976" i="6"/>
  <c r="C9977" i="6"/>
  <c r="C9978" i="6"/>
  <c r="C9979" i="6"/>
  <c r="C9980" i="6"/>
  <c r="C9981" i="6"/>
  <c r="C9982" i="6"/>
  <c r="C9983" i="6"/>
  <c r="C9984" i="6"/>
  <c r="C9985" i="6"/>
  <c r="C9986" i="6"/>
  <c r="C9987" i="6"/>
  <c r="C9988" i="6"/>
  <c r="C9989" i="6"/>
  <c r="C9990" i="6"/>
  <c r="C9991" i="6"/>
  <c r="C9992" i="6"/>
  <c r="C9993" i="6"/>
  <c r="C9994" i="6"/>
  <c r="C9995" i="6"/>
  <c r="C9996" i="6"/>
  <c r="C9997" i="6"/>
  <c r="C9998" i="6"/>
  <c r="C9999" i="6"/>
  <c r="C10000" i="6"/>
  <c r="C10001" i="6"/>
  <c r="C10002" i="6"/>
  <c r="C10003" i="6"/>
  <c r="C10004" i="6"/>
  <c r="C10005" i="6"/>
  <c r="C10006" i="6"/>
  <c r="C10007" i="6"/>
  <c r="C10008" i="6"/>
  <c r="C10009" i="6"/>
  <c r="C10010" i="6"/>
  <c r="C10011" i="6"/>
  <c r="C10012" i="6"/>
  <c r="C10013" i="6"/>
  <c r="C10014" i="6"/>
  <c r="C10015" i="6"/>
  <c r="C10016" i="6"/>
  <c r="C10017" i="6"/>
  <c r="C10018" i="6"/>
  <c r="C10019" i="6"/>
  <c r="C10020" i="6"/>
  <c r="C10021" i="6"/>
  <c r="C10022" i="6"/>
  <c r="C10023" i="6"/>
  <c r="C10024" i="6"/>
  <c r="C10025" i="6"/>
  <c r="C10026" i="6"/>
  <c r="C10027" i="6"/>
  <c r="C10028" i="6"/>
  <c r="C10029" i="6"/>
  <c r="C10030" i="6"/>
  <c r="C10031" i="6"/>
  <c r="C10032" i="6"/>
  <c r="C10033" i="6"/>
  <c r="C10034" i="6"/>
  <c r="C10035" i="6"/>
  <c r="C10036" i="6"/>
  <c r="C10037" i="6"/>
  <c r="C10038" i="6"/>
  <c r="C10039" i="6"/>
  <c r="C10040" i="6"/>
  <c r="C10041" i="6"/>
  <c r="C10042" i="6"/>
  <c r="C10043" i="6"/>
  <c r="C10044" i="6"/>
  <c r="C10045" i="6"/>
  <c r="C10046" i="6"/>
  <c r="C10047" i="6"/>
  <c r="C10048" i="6"/>
  <c r="C10049" i="6"/>
  <c r="C10050" i="6"/>
  <c r="C10051" i="6"/>
  <c r="C10052" i="6"/>
  <c r="C10053" i="6"/>
  <c r="C10054" i="6"/>
  <c r="C10055" i="6"/>
  <c r="C10056" i="6"/>
  <c r="C10057" i="6"/>
  <c r="C10058" i="6"/>
  <c r="C10059" i="6"/>
  <c r="C10060" i="6"/>
  <c r="C10061" i="6"/>
  <c r="C10062" i="6"/>
  <c r="C10063" i="6"/>
  <c r="C10064" i="6"/>
  <c r="C10065" i="6"/>
  <c r="C10066" i="6"/>
  <c r="C10067" i="6"/>
  <c r="C10068" i="6"/>
  <c r="C10069" i="6"/>
  <c r="C10070" i="6"/>
  <c r="C10071" i="6"/>
  <c r="C10072" i="6"/>
  <c r="C10073" i="6"/>
  <c r="C10074" i="6"/>
  <c r="C10075" i="6"/>
  <c r="C10076" i="6"/>
  <c r="C10077" i="6"/>
  <c r="C10078" i="6"/>
  <c r="C10079" i="6"/>
  <c r="C10080" i="6"/>
  <c r="C10081" i="6"/>
  <c r="C10082" i="6"/>
  <c r="C10083" i="6"/>
  <c r="C10084" i="6"/>
  <c r="C10085" i="6"/>
  <c r="C10086" i="6"/>
  <c r="C10087" i="6"/>
  <c r="C10088" i="6"/>
  <c r="C10089" i="6"/>
  <c r="C10090" i="6"/>
  <c r="C10091" i="6"/>
  <c r="C10092" i="6"/>
  <c r="C10093" i="6"/>
  <c r="C10094" i="6"/>
  <c r="C10095" i="6"/>
  <c r="C10096" i="6"/>
  <c r="C10097" i="6"/>
  <c r="C10098" i="6"/>
  <c r="C10099" i="6"/>
  <c r="C10100" i="6"/>
  <c r="C10101" i="6"/>
  <c r="C10102" i="6"/>
  <c r="C10103" i="6"/>
  <c r="C10104" i="6"/>
  <c r="C10105" i="6"/>
  <c r="C10106" i="6"/>
  <c r="C10107" i="6"/>
  <c r="C10108" i="6"/>
  <c r="C10109" i="6"/>
  <c r="C10110" i="6"/>
  <c r="C10111" i="6"/>
  <c r="C10112" i="6"/>
  <c r="C10113" i="6"/>
  <c r="C10114" i="6"/>
  <c r="C10115" i="6"/>
  <c r="C10116" i="6"/>
  <c r="C10117" i="6"/>
  <c r="C10118" i="6"/>
  <c r="C10119" i="6"/>
  <c r="C10120" i="6"/>
  <c r="C10121" i="6"/>
  <c r="C10122" i="6"/>
  <c r="C10123" i="6"/>
  <c r="C10124" i="6"/>
  <c r="C10125" i="6"/>
  <c r="C10126" i="6"/>
  <c r="C10127" i="6"/>
  <c r="C10128" i="6"/>
  <c r="C10129" i="6"/>
  <c r="C10130" i="6"/>
  <c r="C10131" i="6"/>
  <c r="C10132" i="6"/>
  <c r="C10133" i="6"/>
  <c r="C10134" i="6"/>
  <c r="C10135" i="6"/>
  <c r="C10136" i="6"/>
  <c r="C10137" i="6"/>
  <c r="C10138" i="6"/>
  <c r="C10139" i="6"/>
  <c r="C10140" i="6"/>
  <c r="C10141" i="6"/>
  <c r="C10142" i="6"/>
  <c r="C10143" i="6"/>
  <c r="C10144" i="6"/>
  <c r="C10145" i="6"/>
  <c r="C10146" i="6"/>
  <c r="C10147" i="6"/>
  <c r="C10148" i="6"/>
  <c r="C10149" i="6"/>
  <c r="C10150" i="6"/>
  <c r="C10151" i="6"/>
  <c r="C10152" i="6"/>
  <c r="C10153" i="6"/>
  <c r="C10154" i="6"/>
  <c r="C10155" i="6"/>
  <c r="C10156" i="6"/>
  <c r="C10157" i="6"/>
  <c r="C10158" i="6"/>
  <c r="C10159" i="6"/>
  <c r="C10160" i="6"/>
  <c r="C10161" i="6"/>
  <c r="C10162" i="6"/>
  <c r="C10163" i="6"/>
  <c r="C10164" i="6"/>
  <c r="C10165" i="6"/>
  <c r="C10166" i="6"/>
  <c r="C10167" i="6"/>
  <c r="C10168" i="6"/>
  <c r="C10169" i="6"/>
  <c r="C10170" i="6"/>
  <c r="C10171" i="6"/>
  <c r="C10172" i="6"/>
  <c r="C10173" i="6"/>
  <c r="C10174" i="6"/>
  <c r="C10175" i="6"/>
  <c r="C10176" i="6"/>
  <c r="C10177" i="6"/>
  <c r="C10178" i="6"/>
  <c r="C10179" i="6"/>
  <c r="C10180" i="6"/>
  <c r="C10181" i="6"/>
  <c r="C10182" i="6"/>
  <c r="C10183" i="6"/>
  <c r="C10184" i="6"/>
  <c r="C10185" i="6"/>
  <c r="C10186" i="6"/>
  <c r="C10187" i="6"/>
  <c r="C10188" i="6"/>
  <c r="C10189" i="6"/>
  <c r="C10190" i="6"/>
  <c r="C10191" i="6"/>
  <c r="C10192" i="6"/>
  <c r="C10193" i="6"/>
  <c r="C10194" i="6"/>
  <c r="C10195" i="6"/>
  <c r="C10196" i="6"/>
  <c r="C10197" i="6"/>
  <c r="C10198" i="6"/>
  <c r="C10199" i="6"/>
  <c r="C10200" i="6"/>
  <c r="C10201" i="6"/>
  <c r="C10202" i="6"/>
  <c r="C10203" i="6"/>
  <c r="C10204" i="6"/>
  <c r="C10205" i="6"/>
  <c r="C10206" i="6"/>
  <c r="C10207" i="6"/>
  <c r="C10208" i="6"/>
  <c r="C10209" i="6"/>
  <c r="C10210" i="6"/>
  <c r="C10211" i="6"/>
  <c r="C10212" i="6"/>
  <c r="C10213" i="6"/>
  <c r="C10214" i="6"/>
  <c r="C10215" i="6"/>
  <c r="C10216" i="6"/>
  <c r="C10217" i="6"/>
  <c r="C10218" i="6"/>
  <c r="C10219" i="6"/>
  <c r="C10220" i="6"/>
  <c r="C10221" i="6"/>
  <c r="C10222" i="6"/>
  <c r="C10223" i="6"/>
  <c r="C10224" i="6"/>
  <c r="C10225" i="6"/>
  <c r="C10226" i="6"/>
  <c r="C10227" i="6"/>
  <c r="C10228" i="6"/>
  <c r="C10229" i="6"/>
  <c r="C10230" i="6"/>
  <c r="C10231" i="6"/>
  <c r="C10232" i="6"/>
  <c r="C10233" i="6"/>
  <c r="C10234" i="6"/>
  <c r="C10235" i="6"/>
  <c r="C10236" i="6"/>
  <c r="C10237" i="6"/>
  <c r="C10238" i="6"/>
  <c r="C10239" i="6"/>
  <c r="C10240" i="6"/>
  <c r="C10241" i="6"/>
  <c r="C10242" i="6"/>
  <c r="C10243" i="6"/>
  <c r="C10244" i="6"/>
  <c r="C10245" i="6"/>
  <c r="C10246" i="6"/>
  <c r="C10247" i="6"/>
  <c r="C10248" i="6"/>
  <c r="C10249" i="6"/>
  <c r="C10250" i="6"/>
  <c r="C10251" i="6"/>
  <c r="C10252" i="6"/>
  <c r="C10253" i="6"/>
  <c r="C10254" i="6"/>
  <c r="C10255" i="6"/>
  <c r="C10256" i="6"/>
  <c r="C10257" i="6"/>
  <c r="C10258" i="6"/>
  <c r="C10259" i="6"/>
  <c r="C10260" i="6"/>
  <c r="C10261" i="6"/>
  <c r="C10262" i="6"/>
  <c r="C10263" i="6"/>
  <c r="C10264" i="6"/>
  <c r="C10265" i="6"/>
  <c r="C10266" i="6"/>
  <c r="C10267" i="6"/>
  <c r="C10268" i="6"/>
  <c r="C10269" i="6"/>
  <c r="C10270" i="6"/>
  <c r="C10271" i="6"/>
  <c r="C10272" i="6"/>
  <c r="C10273" i="6"/>
  <c r="C10274" i="6"/>
  <c r="C10275" i="6"/>
  <c r="C10276" i="6"/>
  <c r="C10277" i="6"/>
  <c r="C10278" i="6"/>
  <c r="C10279" i="6"/>
  <c r="C10280" i="6"/>
  <c r="C10281" i="6"/>
  <c r="C10282" i="6"/>
  <c r="C10283" i="6"/>
  <c r="C10284" i="6"/>
  <c r="C10285" i="6"/>
  <c r="C10286" i="6"/>
  <c r="C10287" i="6"/>
  <c r="C10288" i="6"/>
  <c r="C10289" i="6"/>
  <c r="C10290" i="6"/>
  <c r="C10291" i="6"/>
  <c r="C10292" i="6"/>
  <c r="C10293" i="6"/>
  <c r="C10294" i="6"/>
  <c r="C10295" i="6"/>
  <c r="C10296" i="6"/>
  <c r="C10297" i="6"/>
  <c r="C10298" i="6"/>
  <c r="C10299" i="6"/>
  <c r="C10300" i="6"/>
  <c r="C10301" i="6"/>
  <c r="C10302" i="6"/>
  <c r="C10303" i="6"/>
  <c r="C10304" i="6"/>
  <c r="C10305" i="6"/>
  <c r="C10306" i="6"/>
  <c r="C10307" i="6"/>
  <c r="C10308" i="6"/>
  <c r="C10309" i="6"/>
  <c r="C10310" i="6"/>
  <c r="C10311" i="6"/>
  <c r="C10312" i="6"/>
  <c r="C10313" i="6"/>
  <c r="C10314" i="6"/>
  <c r="C10315" i="6"/>
  <c r="C10316" i="6"/>
  <c r="C10317" i="6"/>
  <c r="C10318" i="6"/>
  <c r="C10319" i="6"/>
  <c r="C10320" i="6"/>
  <c r="C10321" i="6"/>
  <c r="C10322" i="6"/>
  <c r="C10323" i="6"/>
  <c r="C10324" i="6"/>
  <c r="C10325" i="6"/>
  <c r="C10326" i="6"/>
  <c r="C10327" i="6"/>
  <c r="C10328" i="6"/>
  <c r="C10329" i="6"/>
  <c r="C10330" i="6"/>
  <c r="C10331" i="6"/>
  <c r="C10332" i="6"/>
  <c r="C10333" i="6"/>
  <c r="C10334" i="6"/>
  <c r="C10335" i="6"/>
  <c r="C10336" i="6"/>
  <c r="C10337" i="6"/>
  <c r="C10338" i="6"/>
  <c r="C10339" i="6"/>
  <c r="C10340" i="6"/>
  <c r="C10341" i="6"/>
  <c r="C10342" i="6"/>
  <c r="C10343" i="6"/>
  <c r="C10344" i="6"/>
  <c r="C10345" i="6"/>
  <c r="C10346" i="6"/>
  <c r="C10347" i="6"/>
  <c r="C10348" i="6"/>
  <c r="C10349" i="6"/>
  <c r="C10350" i="6"/>
  <c r="C10351" i="6"/>
  <c r="C10352" i="6"/>
  <c r="C10353" i="6"/>
  <c r="C10354" i="6"/>
  <c r="C10355" i="6"/>
  <c r="C10356" i="6"/>
  <c r="C10357" i="6"/>
  <c r="C10358" i="6"/>
  <c r="C10359" i="6"/>
  <c r="C10360" i="6"/>
  <c r="C10361" i="6"/>
  <c r="C10362" i="6"/>
  <c r="C10363" i="6"/>
  <c r="C10364" i="6"/>
  <c r="C10365" i="6"/>
  <c r="C10366" i="6"/>
  <c r="C10367" i="6"/>
  <c r="C10368" i="6"/>
  <c r="C10369" i="6"/>
  <c r="C10370" i="6"/>
  <c r="C10371" i="6"/>
  <c r="C10372" i="6"/>
  <c r="C10373" i="6"/>
  <c r="C10374" i="6"/>
  <c r="C10375" i="6"/>
  <c r="C10376" i="6"/>
  <c r="C10377" i="6"/>
  <c r="C10378" i="6"/>
  <c r="C10379" i="6"/>
  <c r="C10380" i="6"/>
  <c r="C10381" i="6"/>
  <c r="C10382" i="6"/>
  <c r="C10383" i="6"/>
  <c r="C10384" i="6"/>
  <c r="C10385" i="6"/>
  <c r="C10386" i="6"/>
  <c r="C10387" i="6"/>
  <c r="C10388" i="6"/>
  <c r="C10389" i="6"/>
  <c r="C10390" i="6"/>
  <c r="C10391" i="6"/>
  <c r="C10392" i="6"/>
  <c r="C10393" i="6"/>
  <c r="C10394" i="6"/>
  <c r="C10395" i="6"/>
  <c r="C10396" i="6"/>
  <c r="C10397" i="6"/>
  <c r="C10398" i="6"/>
  <c r="C10399" i="6"/>
  <c r="C10400" i="6"/>
  <c r="C10401" i="6"/>
  <c r="C10402" i="6"/>
  <c r="C10403" i="6"/>
  <c r="C10404" i="6"/>
  <c r="C10405" i="6"/>
  <c r="C10406" i="6"/>
  <c r="C10407" i="6"/>
  <c r="C10408" i="6"/>
  <c r="C10409" i="6"/>
  <c r="C10410" i="6"/>
  <c r="C10411" i="6"/>
  <c r="C10412" i="6"/>
  <c r="C10413" i="6"/>
  <c r="C10414" i="6"/>
  <c r="C10415" i="6"/>
  <c r="C10416" i="6"/>
  <c r="C10417" i="6"/>
  <c r="C10418" i="6"/>
  <c r="C10419" i="6"/>
  <c r="C10420" i="6"/>
  <c r="C10421" i="6"/>
  <c r="C10422" i="6"/>
  <c r="C10423" i="6"/>
  <c r="C10424" i="6"/>
  <c r="C10425" i="6"/>
  <c r="C10426" i="6"/>
  <c r="C10427" i="6"/>
  <c r="C10428" i="6"/>
  <c r="C10429" i="6"/>
  <c r="C10430" i="6"/>
  <c r="C10431" i="6"/>
  <c r="C10432" i="6"/>
  <c r="C10433" i="6"/>
  <c r="C10434" i="6"/>
  <c r="C10435" i="6"/>
  <c r="C10436" i="6"/>
  <c r="C10437" i="6"/>
  <c r="C10438" i="6"/>
  <c r="C10439" i="6"/>
  <c r="C10440" i="6"/>
  <c r="C10441" i="6"/>
  <c r="C10442" i="6"/>
  <c r="C10443" i="6"/>
  <c r="C10444" i="6"/>
  <c r="C10445" i="6"/>
  <c r="C10446" i="6"/>
  <c r="C10447" i="6"/>
  <c r="C10448" i="6"/>
  <c r="C10449" i="6"/>
  <c r="C10450" i="6"/>
  <c r="C10451" i="6"/>
  <c r="C10452" i="6"/>
  <c r="C10453" i="6"/>
  <c r="C10454" i="6"/>
  <c r="C10455" i="6"/>
  <c r="C10456" i="6"/>
  <c r="C10457" i="6"/>
  <c r="C10458" i="6"/>
  <c r="C10459" i="6"/>
  <c r="C10460" i="6"/>
  <c r="C10461" i="6"/>
  <c r="C10462" i="6"/>
  <c r="C10463" i="6"/>
  <c r="C10464" i="6"/>
  <c r="C10465" i="6"/>
  <c r="C10466" i="6"/>
  <c r="C10467" i="6"/>
  <c r="C10468" i="6"/>
  <c r="C10469" i="6"/>
  <c r="C10470" i="6"/>
  <c r="C10471" i="6"/>
  <c r="C10472" i="6"/>
  <c r="C10473" i="6"/>
  <c r="C10474" i="6"/>
  <c r="C10475" i="6"/>
  <c r="C10476" i="6"/>
  <c r="C10477" i="6"/>
  <c r="C10478" i="6"/>
  <c r="C10479" i="6"/>
  <c r="C10480" i="6"/>
  <c r="C10481" i="6"/>
  <c r="C10482" i="6"/>
  <c r="C10483" i="6"/>
  <c r="C10484" i="6"/>
  <c r="C10485" i="6"/>
  <c r="C10486" i="6"/>
  <c r="C10487" i="6"/>
  <c r="C10488" i="6"/>
  <c r="C10489" i="6"/>
  <c r="C10490" i="6"/>
  <c r="C10491" i="6"/>
  <c r="C10492" i="6"/>
  <c r="C10493" i="6"/>
  <c r="C10494" i="6"/>
  <c r="C10495" i="6"/>
  <c r="C10496" i="6"/>
  <c r="C10497" i="6"/>
  <c r="C10498" i="6"/>
  <c r="C10499" i="6"/>
  <c r="C10500" i="6"/>
  <c r="C10501" i="6"/>
  <c r="C10502" i="6"/>
  <c r="C10503" i="6"/>
  <c r="C10504" i="6"/>
  <c r="C10505" i="6"/>
  <c r="C10506" i="6"/>
  <c r="C10507" i="6"/>
  <c r="C10508" i="6"/>
  <c r="C10509" i="6"/>
  <c r="C10510" i="6"/>
  <c r="C10511" i="6"/>
  <c r="C10512" i="6"/>
  <c r="C10513" i="6"/>
  <c r="C10514" i="6"/>
  <c r="C10515" i="6"/>
  <c r="C10516" i="6"/>
  <c r="C10517" i="6"/>
  <c r="C10518" i="6"/>
  <c r="C10519" i="6"/>
  <c r="C10520" i="6"/>
  <c r="C10521" i="6"/>
  <c r="C10522" i="6"/>
  <c r="C10523" i="6"/>
  <c r="C10524" i="6"/>
  <c r="C10525" i="6"/>
  <c r="C10526" i="6"/>
  <c r="C10527" i="6"/>
  <c r="C10528" i="6"/>
  <c r="C10529" i="6"/>
  <c r="C10530" i="6"/>
  <c r="C10531" i="6"/>
  <c r="C10532" i="6"/>
  <c r="C10533" i="6"/>
  <c r="C10534" i="6"/>
  <c r="C10535" i="6"/>
  <c r="C10536" i="6"/>
  <c r="C10537" i="6"/>
  <c r="C10538" i="6"/>
  <c r="C10539" i="6"/>
  <c r="C10540" i="6"/>
  <c r="C10541" i="6"/>
  <c r="C10542" i="6"/>
  <c r="C10543" i="6"/>
  <c r="C10544" i="6"/>
  <c r="C10545" i="6"/>
  <c r="C10546" i="6"/>
  <c r="C10547" i="6"/>
  <c r="C10548" i="6"/>
  <c r="C10549" i="6"/>
  <c r="C10550" i="6"/>
  <c r="C10551" i="6"/>
  <c r="C10552" i="6"/>
  <c r="C10553" i="6"/>
  <c r="C10554" i="6"/>
  <c r="C10555" i="6"/>
  <c r="C10556" i="6"/>
  <c r="C10557" i="6"/>
  <c r="C10558" i="6"/>
  <c r="C10559" i="6"/>
  <c r="C10560" i="6"/>
  <c r="C10561" i="6"/>
  <c r="C10562" i="6"/>
  <c r="C10563" i="6"/>
  <c r="C10564" i="6"/>
  <c r="C10565" i="6"/>
  <c r="C10566" i="6"/>
  <c r="C10567" i="6"/>
  <c r="C10568" i="6"/>
  <c r="C10569" i="6"/>
  <c r="C10570" i="6"/>
  <c r="C10571" i="6"/>
  <c r="C10572" i="6"/>
  <c r="C10573" i="6"/>
  <c r="C10574" i="6"/>
  <c r="C10575" i="6"/>
  <c r="C10576" i="6"/>
  <c r="C10577" i="6"/>
  <c r="C10578" i="6"/>
  <c r="C10579" i="6"/>
  <c r="C10580" i="6"/>
  <c r="C10581" i="6"/>
  <c r="C10582" i="6"/>
  <c r="C10583" i="6"/>
  <c r="C10584" i="6"/>
  <c r="C10585" i="6"/>
  <c r="C10586" i="6"/>
  <c r="C10587" i="6"/>
  <c r="C10588" i="6"/>
  <c r="C10589" i="6"/>
  <c r="C10590" i="6"/>
  <c r="C10591" i="6"/>
  <c r="C10592" i="6"/>
  <c r="C10593" i="6"/>
  <c r="C10594" i="6"/>
  <c r="C10595" i="6"/>
  <c r="C10596" i="6"/>
  <c r="C10597" i="6"/>
  <c r="C10598" i="6"/>
  <c r="C10599" i="6"/>
  <c r="C10600" i="6"/>
  <c r="C10601" i="6"/>
  <c r="C10602" i="6"/>
  <c r="C10603" i="6"/>
  <c r="C10604" i="6"/>
  <c r="C10605" i="6"/>
  <c r="C10606" i="6"/>
  <c r="C10607" i="6"/>
  <c r="C10608" i="6"/>
  <c r="C10609" i="6"/>
  <c r="C10610" i="6"/>
  <c r="C10611" i="6"/>
  <c r="C10612" i="6"/>
  <c r="C10613" i="6"/>
  <c r="C10614" i="6"/>
  <c r="C10615" i="6"/>
  <c r="C10616" i="6"/>
  <c r="C10617" i="6"/>
  <c r="C10618" i="6"/>
  <c r="C10619" i="6"/>
  <c r="C10620" i="6"/>
  <c r="C10621" i="6"/>
  <c r="C10622" i="6"/>
  <c r="C10623" i="6"/>
  <c r="C10624" i="6"/>
  <c r="C10625" i="6"/>
  <c r="C10626" i="6"/>
  <c r="C10627" i="6"/>
  <c r="C10628" i="6"/>
  <c r="C10629" i="6"/>
  <c r="C10630" i="6"/>
  <c r="C10631" i="6"/>
  <c r="C10632" i="6"/>
  <c r="C10633" i="6"/>
  <c r="C10634" i="6"/>
  <c r="C10635" i="6"/>
  <c r="C10636" i="6"/>
  <c r="C10637" i="6"/>
  <c r="C10638" i="6"/>
  <c r="C10639" i="6"/>
  <c r="C10640" i="6"/>
  <c r="C10641" i="6"/>
  <c r="C10642" i="6"/>
  <c r="C10643" i="6"/>
  <c r="C10644" i="6"/>
  <c r="C10645" i="6"/>
  <c r="C10646" i="6"/>
  <c r="C10647" i="6"/>
  <c r="C10648" i="6"/>
  <c r="C10649" i="6"/>
  <c r="C10650" i="6"/>
  <c r="C10651" i="6"/>
  <c r="C10652" i="6"/>
  <c r="C10653" i="6"/>
  <c r="C10654" i="6"/>
  <c r="C10655" i="6"/>
  <c r="C10656" i="6"/>
  <c r="C10657" i="6"/>
  <c r="C10658" i="6"/>
  <c r="C10659" i="6"/>
  <c r="C10660" i="6"/>
  <c r="C10661" i="6"/>
  <c r="C10662" i="6"/>
  <c r="C10663" i="6"/>
  <c r="C10664" i="6"/>
  <c r="C10665" i="6"/>
  <c r="C10666" i="6"/>
  <c r="C10667" i="6"/>
  <c r="C10668" i="6"/>
  <c r="C10669" i="6"/>
  <c r="C10670" i="6"/>
  <c r="C10671" i="6"/>
  <c r="C10672" i="6"/>
  <c r="C10673" i="6"/>
  <c r="C10674" i="6"/>
  <c r="C10675" i="6"/>
  <c r="C10676" i="6"/>
  <c r="C10677" i="6"/>
  <c r="C10678" i="6"/>
  <c r="C10679" i="6"/>
  <c r="C10680" i="6"/>
  <c r="C10681" i="6"/>
  <c r="C10682" i="6"/>
  <c r="C10683" i="6"/>
  <c r="C10684" i="6"/>
  <c r="C10685" i="6"/>
  <c r="C10686" i="6"/>
  <c r="C10687" i="6"/>
  <c r="C10688" i="6"/>
  <c r="C10689" i="6"/>
  <c r="C10690" i="6"/>
  <c r="C10691" i="6"/>
  <c r="C10692" i="6"/>
  <c r="C10693" i="6"/>
  <c r="C10694" i="6"/>
  <c r="C10695" i="6"/>
  <c r="C10696" i="6"/>
  <c r="C10697" i="6"/>
  <c r="C10698" i="6"/>
  <c r="C10699" i="6"/>
  <c r="C10700" i="6"/>
  <c r="C10701" i="6"/>
  <c r="C10702" i="6"/>
  <c r="C10703" i="6"/>
  <c r="C10704" i="6"/>
  <c r="C10705" i="6"/>
  <c r="C10706" i="6"/>
  <c r="C10707" i="6"/>
  <c r="C10708" i="6"/>
  <c r="C10709" i="6"/>
  <c r="C10710" i="6"/>
  <c r="C10711" i="6"/>
  <c r="C10712" i="6"/>
  <c r="C10713" i="6"/>
  <c r="C10714" i="6"/>
  <c r="C10715" i="6"/>
  <c r="C10716" i="6"/>
  <c r="C10717" i="6"/>
  <c r="C10718" i="6"/>
  <c r="C10719" i="6"/>
  <c r="C10720" i="6"/>
  <c r="C10721" i="6"/>
  <c r="C10722" i="6"/>
  <c r="C10723" i="6"/>
  <c r="C10724" i="6"/>
  <c r="C10725" i="6"/>
  <c r="C10726" i="6"/>
  <c r="C10727" i="6"/>
  <c r="C10728" i="6"/>
  <c r="C10729" i="6"/>
  <c r="C10730" i="6"/>
  <c r="C10731" i="6"/>
  <c r="C10732" i="6"/>
  <c r="C10733" i="6"/>
  <c r="C10734" i="6"/>
  <c r="C10735" i="6"/>
  <c r="C10736" i="6"/>
  <c r="C10737" i="6"/>
  <c r="C10738" i="6"/>
  <c r="C10739" i="6"/>
  <c r="C10740" i="6"/>
  <c r="C10741" i="6"/>
  <c r="C10742" i="6"/>
  <c r="C10743" i="6"/>
  <c r="C10744" i="6"/>
  <c r="C10745" i="6"/>
  <c r="C10746" i="6"/>
  <c r="C10747" i="6"/>
  <c r="C10748" i="6"/>
  <c r="C10749" i="6"/>
  <c r="C10750" i="6"/>
  <c r="C10751" i="6"/>
  <c r="C10752" i="6"/>
  <c r="C10753" i="6"/>
  <c r="C10754" i="6"/>
  <c r="C10755" i="6"/>
  <c r="C10756" i="6"/>
  <c r="C10757" i="6"/>
  <c r="C10758" i="6"/>
  <c r="C10759" i="6"/>
  <c r="C10760" i="6"/>
  <c r="C10761" i="6"/>
  <c r="C10762" i="6"/>
  <c r="C10763" i="6"/>
  <c r="C2" i="6"/>
  <c r="B2" i="6"/>
  <c r="B591" i="6"/>
  <c r="B6172" i="6"/>
  <c r="B6173" i="6"/>
  <c r="B6174" i="6"/>
  <c r="B6175" i="6"/>
  <c r="B6176" i="6"/>
  <c r="B6177" i="6"/>
  <c r="B6178" i="6"/>
  <c r="B6179" i="6"/>
  <c r="B6180" i="6"/>
  <c r="B6181" i="6"/>
  <c r="B6182" i="6"/>
  <c r="B6183" i="6"/>
  <c r="B6184" i="6"/>
  <c r="B6185" i="6"/>
  <c r="B6186" i="6"/>
  <c r="B6187" i="6"/>
  <c r="B6188" i="6"/>
  <c r="B6189" i="6"/>
  <c r="B6190" i="6"/>
  <c r="B6191" i="6"/>
  <c r="B6192" i="6"/>
  <c r="B6193" i="6"/>
  <c r="B6194" i="6"/>
  <c r="B6195" i="6"/>
  <c r="B6196" i="6"/>
  <c r="B6197" i="6"/>
  <c r="B6198" i="6"/>
  <c r="B6199" i="6"/>
  <c r="B6200" i="6"/>
  <c r="B6201" i="6"/>
  <c r="B6202" i="6"/>
  <c r="B6203" i="6"/>
  <c r="B6204" i="6"/>
  <c r="B6205" i="6"/>
  <c r="B6206" i="6"/>
  <c r="B6207" i="6"/>
  <c r="B6208" i="6"/>
  <c r="B6209" i="6"/>
  <c r="B6210" i="6"/>
  <c r="B6211" i="6"/>
  <c r="B6212" i="6"/>
  <c r="B6213" i="6"/>
  <c r="B6214" i="6"/>
  <c r="B6215" i="6"/>
  <c r="B6216" i="6"/>
  <c r="B6217" i="6"/>
  <c r="B6218" i="6"/>
  <c r="B6219" i="6"/>
  <c r="B6220" i="6"/>
  <c r="B6221" i="6"/>
  <c r="B6222" i="6"/>
  <c r="B6223" i="6"/>
  <c r="B6224" i="6"/>
  <c r="B6225" i="6"/>
  <c r="B6226" i="6"/>
  <c r="B6227" i="6"/>
  <c r="B6228" i="6"/>
  <c r="B6229" i="6"/>
  <c r="B6230" i="6"/>
  <c r="B6231" i="6"/>
  <c r="B6232" i="6"/>
  <c r="B6233" i="6"/>
  <c r="B6234" i="6"/>
  <c r="B6235" i="6"/>
  <c r="B6236" i="6"/>
  <c r="B6237" i="6"/>
  <c r="B6238" i="6"/>
  <c r="B6239" i="6"/>
  <c r="B6240" i="6"/>
  <c r="B6241" i="6"/>
  <c r="B6242" i="6"/>
  <c r="B6243" i="6"/>
  <c r="B6244" i="6"/>
  <c r="B6245" i="6"/>
  <c r="B6246" i="6"/>
  <c r="B6247" i="6"/>
  <c r="B6248" i="6"/>
  <c r="B6249" i="6"/>
  <c r="B6250" i="6"/>
  <c r="B6251" i="6"/>
  <c r="B6252" i="6"/>
  <c r="B6253" i="6"/>
  <c r="B6254" i="6"/>
  <c r="B6255" i="6"/>
  <c r="B6256" i="6"/>
  <c r="B6257" i="6"/>
  <c r="B6258" i="6"/>
  <c r="B6259" i="6"/>
  <c r="B6260" i="6"/>
  <c r="B6261" i="6"/>
  <c r="B6262" i="6"/>
  <c r="B6263" i="6"/>
  <c r="B6264" i="6"/>
  <c r="B6265" i="6"/>
  <c r="B6266" i="6"/>
  <c r="B6267" i="6"/>
  <c r="B6268" i="6"/>
  <c r="B6269" i="6"/>
  <c r="B6270" i="6"/>
  <c r="B6271" i="6"/>
  <c r="B6272" i="6"/>
  <c r="B6273" i="6"/>
  <c r="B6274" i="6"/>
  <c r="B6275" i="6"/>
  <c r="B6276" i="6"/>
  <c r="B6277" i="6"/>
  <c r="B6278" i="6"/>
  <c r="B6279" i="6"/>
  <c r="B6280" i="6"/>
  <c r="B6281" i="6"/>
  <c r="B6282" i="6"/>
  <c r="B6283" i="6"/>
  <c r="B6284" i="6"/>
  <c r="B6285" i="6"/>
  <c r="B6286" i="6"/>
  <c r="B6287" i="6"/>
  <c r="B6288" i="6"/>
  <c r="B6289" i="6"/>
  <c r="B6290" i="6"/>
  <c r="B6291" i="6"/>
  <c r="B6292" i="6"/>
  <c r="B6293" i="6"/>
  <c r="B6294" i="6"/>
  <c r="B6295" i="6"/>
  <c r="B6296" i="6"/>
  <c r="B6297" i="6"/>
  <c r="B6298" i="6"/>
  <c r="B6299" i="6"/>
  <c r="B6300" i="6"/>
  <c r="B6301" i="6"/>
  <c r="B6302" i="6"/>
  <c r="B6303" i="6"/>
  <c r="B6304" i="6"/>
  <c r="B6305" i="6"/>
  <c r="B6306" i="6"/>
  <c r="B6307" i="6"/>
  <c r="B6308" i="6"/>
  <c r="B6309" i="6"/>
  <c r="B6310" i="6"/>
  <c r="B6311" i="6"/>
  <c r="B6312" i="6"/>
  <c r="B6313" i="6"/>
  <c r="B6314" i="6"/>
  <c r="B6315" i="6"/>
  <c r="B6316" i="6"/>
  <c r="B6317" i="6"/>
  <c r="B6318" i="6"/>
  <c r="B6319" i="6"/>
  <c r="B6320" i="6"/>
  <c r="B6321" i="6"/>
  <c r="B6322" i="6"/>
  <c r="B6323" i="6"/>
  <c r="B6324" i="6"/>
  <c r="B6325" i="6"/>
  <c r="B6326" i="6"/>
  <c r="B6327" i="6"/>
  <c r="B6328" i="6"/>
  <c r="B6329" i="6"/>
  <c r="B6330" i="6"/>
  <c r="B6331" i="6"/>
  <c r="B6332" i="6"/>
  <c r="B6333" i="6"/>
  <c r="B6334" i="6"/>
  <c r="B6335" i="6"/>
  <c r="B6336" i="6"/>
  <c r="B6337" i="6"/>
  <c r="B6338" i="6"/>
  <c r="B6339" i="6"/>
  <c r="B6340" i="6"/>
  <c r="B6341" i="6"/>
  <c r="B6342" i="6"/>
  <c r="B6343" i="6"/>
  <c r="B6344" i="6"/>
  <c r="B6345" i="6"/>
  <c r="B6346" i="6"/>
  <c r="B6347" i="6"/>
  <c r="B6348" i="6"/>
  <c r="B6349" i="6"/>
  <c r="B6350" i="6"/>
  <c r="B6351" i="6"/>
  <c r="B6352" i="6"/>
  <c r="B6353" i="6"/>
  <c r="B6354" i="6"/>
  <c r="B6355" i="6"/>
  <c r="B6356" i="6"/>
  <c r="B6357" i="6"/>
  <c r="B6358" i="6"/>
  <c r="B6359" i="6"/>
  <c r="B6360" i="6"/>
  <c r="B6361" i="6"/>
  <c r="B6362" i="6"/>
  <c r="B6363" i="6"/>
  <c r="B6364" i="6"/>
  <c r="B6365" i="6"/>
  <c r="B6366" i="6"/>
  <c r="B6367" i="6"/>
  <c r="B6368" i="6"/>
  <c r="B6369" i="6"/>
  <c r="B6370" i="6"/>
  <c r="B6371" i="6"/>
  <c r="B6372" i="6"/>
  <c r="B6373" i="6"/>
  <c r="B6374" i="6"/>
  <c r="B6375" i="6"/>
  <c r="B6376" i="6"/>
  <c r="B6377" i="6"/>
  <c r="B6378" i="6"/>
  <c r="B6379" i="6"/>
  <c r="B6380" i="6"/>
  <c r="B6381" i="6"/>
  <c r="B6382" i="6"/>
  <c r="B6383" i="6"/>
  <c r="B6384" i="6"/>
  <c r="B6385" i="6"/>
  <c r="B6386" i="6"/>
  <c r="B6387" i="6"/>
  <c r="B6388" i="6"/>
  <c r="B6389" i="6"/>
  <c r="B6390" i="6"/>
  <c r="B6391" i="6"/>
  <c r="B6392" i="6"/>
  <c r="B6393" i="6"/>
  <c r="B6394" i="6"/>
  <c r="B6395" i="6"/>
  <c r="B6396" i="6"/>
  <c r="B6397" i="6"/>
  <c r="B6398" i="6"/>
  <c r="B6399" i="6"/>
  <c r="B6400" i="6"/>
  <c r="B6401" i="6"/>
  <c r="B6402" i="6"/>
  <c r="B6403" i="6"/>
  <c r="B6404" i="6"/>
  <c r="B6405" i="6"/>
  <c r="B6406" i="6"/>
  <c r="B6407" i="6"/>
  <c r="B6408" i="6"/>
  <c r="B6409" i="6"/>
  <c r="B6410" i="6"/>
  <c r="B6411" i="6"/>
  <c r="B6412" i="6"/>
  <c r="B6413" i="6"/>
  <c r="B6414" i="6"/>
  <c r="B6415" i="6"/>
  <c r="B6416" i="6"/>
  <c r="B6417" i="6"/>
  <c r="B6418" i="6"/>
  <c r="B6419" i="6"/>
  <c r="B6420" i="6"/>
  <c r="B6421" i="6"/>
  <c r="B6422" i="6"/>
  <c r="B6423" i="6"/>
  <c r="B6424" i="6"/>
  <c r="B6425" i="6"/>
  <c r="B6426" i="6"/>
  <c r="B6427" i="6"/>
  <c r="B6428" i="6"/>
  <c r="B6429" i="6"/>
  <c r="B6430" i="6"/>
  <c r="B6431" i="6"/>
  <c r="B6432" i="6"/>
  <c r="B6433" i="6"/>
  <c r="B6434" i="6"/>
  <c r="B6435" i="6"/>
  <c r="B6436" i="6"/>
  <c r="B6437" i="6"/>
  <c r="B6438" i="6"/>
  <c r="B6439" i="6"/>
  <c r="B6440" i="6"/>
  <c r="B6441" i="6"/>
  <c r="B6442" i="6"/>
  <c r="B6443" i="6"/>
  <c r="B6444" i="6"/>
  <c r="B6445" i="6"/>
  <c r="B6446" i="6"/>
  <c r="B6447" i="6"/>
  <c r="B6448" i="6"/>
  <c r="B6449" i="6"/>
  <c r="B6450" i="6"/>
  <c r="B6451" i="6"/>
  <c r="B6452" i="6"/>
  <c r="B6453" i="6"/>
  <c r="B6454" i="6"/>
  <c r="B6455" i="6"/>
  <c r="B6456" i="6"/>
  <c r="B6457" i="6"/>
  <c r="B6458" i="6"/>
  <c r="B6459" i="6"/>
  <c r="B6460" i="6"/>
  <c r="B6461" i="6"/>
  <c r="B6462" i="6"/>
  <c r="B6463" i="6"/>
  <c r="B6464" i="6"/>
  <c r="B6465" i="6"/>
  <c r="B6466" i="6"/>
  <c r="B6467" i="6"/>
  <c r="B6468" i="6"/>
  <c r="B6469" i="6"/>
  <c r="B6470" i="6"/>
  <c r="B6471" i="6"/>
  <c r="B6472" i="6"/>
  <c r="B6473" i="6"/>
  <c r="B6474" i="6"/>
  <c r="B6475" i="6"/>
  <c r="B6476" i="6"/>
  <c r="B6477" i="6"/>
  <c r="B6478" i="6"/>
  <c r="B6479" i="6"/>
  <c r="B6480" i="6"/>
  <c r="B6481" i="6"/>
  <c r="B6482" i="6"/>
  <c r="B6483" i="6"/>
  <c r="B6484" i="6"/>
  <c r="B6485" i="6"/>
  <c r="B6486" i="6"/>
  <c r="B6487" i="6"/>
  <c r="B6488" i="6"/>
  <c r="B6489" i="6"/>
  <c r="B6490" i="6"/>
  <c r="B6491" i="6"/>
  <c r="B6492" i="6"/>
  <c r="B6493" i="6"/>
  <c r="B6494" i="6"/>
  <c r="B6495" i="6"/>
  <c r="B6496" i="6"/>
  <c r="B6497" i="6"/>
  <c r="B6498" i="6"/>
  <c r="B6499" i="6"/>
  <c r="B6500" i="6"/>
  <c r="B6501" i="6"/>
  <c r="B6502" i="6"/>
  <c r="B6503" i="6"/>
  <c r="B6504" i="6"/>
  <c r="B6505" i="6"/>
  <c r="B6506" i="6"/>
  <c r="B6507" i="6"/>
  <c r="B6508" i="6"/>
  <c r="B6509" i="6"/>
  <c r="B6510" i="6"/>
  <c r="B6511" i="6"/>
  <c r="B6512" i="6"/>
  <c r="B6513" i="6"/>
  <c r="B6514" i="6"/>
  <c r="B6515" i="6"/>
  <c r="B6516" i="6"/>
  <c r="B6517" i="6"/>
  <c r="B6518" i="6"/>
  <c r="B6519" i="6"/>
  <c r="B6520" i="6"/>
  <c r="B6521" i="6"/>
  <c r="B6522" i="6"/>
  <c r="B6523" i="6"/>
  <c r="B6524" i="6"/>
  <c r="B6525" i="6"/>
  <c r="B6526" i="6"/>
  <c r="B6527" i="6"/>
  <c r="B6528" i="6"/>
  <c r="B6529" i="6"/>
  <c r="B6530" i="6"/>
  <c r="B6531" i="6"/>
  <c r="B6532" i="6"/>
  <c r="B6533" i="6"/>
  <c r="B6534" i="6"/>
  <c r="B6535" i="6"/>
  <c r="B6536" i="6"/>
  <c r="B6537" i="6"/>
  <c r="B6538" i="6"/>
  <c r="B6539" i="6"/>
  <c r="B6540" i="6"/>
  <c r="B6541" i="6"/>
  <c r="B6542" i="6"/>
  <c r="B6543" i="6"/>
  <c r="B6544" i="6"/>
  <c r="B6545" i="6"/>
  <c r="B6546" i="6"/>
  <c r="B6547" i="6"/>
  <c r="B6548" i="6"/>
  <c r="B6549" i="6"/>
  <c r="B6550" i="6"/>
  <c r="B6551" i="6"/>
  <c r="B6552" i="6"/>
  <c r="B6553" i="6"/>
  <c r="B6554" i="6"/>
  <c r="B6555" i="6"/>
  <c r="B6556" i="6"/>
  <c r="B6557" i="6"/>
  <c r="B6558" i="6"/>
  <c r="B6559" i="6"/>
  <c r="B6560" i="6"/>
  <c r="B6561" i="6"/>
  <c r="B6562" i="6"/>
  <c r="B6563" i="6"/>
  <c r="B6564" i="6"/>
  <c r="B6565" i="6"/>
  <c r="B6566" i="6"/>
  <c r="B6567" i="6"/>
  <c r="B6568" i="6"/>
  <c r="B6569" i="6"/>
  <c r="B6570" i="6"/>
  <c r="B6571" i="6"/>
  <c r="B6572" i="6"/>
  <c r="B6573" i="6"/>
  <c r="B6574" i="6"/>
  <c r="B6575" i="6"/>
  <c r="B6576" i="6"/>
  <c r="B6577" i="6"/>
  <c r="B6578" i="6"/>
  <c r="B6579" i="6"/>
  <c r="B6580" i="6"/>
  <c r="B6581" i="6"/>
  <c r="B6582" i="6"/>
  <c r="B6583" i="6"/>
  <c r="B6584" i="6"/>
  <c r="B6585" i="6"/>
  <c r="B6586" i="6"/>
  <c r="B6587" i="6"/>
  <c r="B6588" i="6"/>
  <c r="B6589" i="6"/>
  <c r="B6590" i="6"/>
  <c r="B6591" i="6"/>
  <c r="B6592" i="6"/>
  <c r="B6593" i="6"/>
  <c r="B6594" i="6"/>
  <c r="B6595" i="6"/>
  <c r="B6596" i="6"/>
  <c r="B6597" i="6"/>
  <c r="B6598" i="6"/>
  <c r="B6599" i="6"/>
  <c r="B6600" i="6"/>
  <c r="B6601" i="6"/>
  <c r="B6602" i="6"/>
  <c r="B6603" i="6"/>
  <c r="B6604" i="6"/>
  <c r="B6605" i="6"/>
  <c r="B6606" i="6"/>
  <c r="B6607" i="6"/>
  <c r="B6608" i="6"/>
  <c r="B6609" i="6"/>
  <c r="B6610" i="6"/>
  <c r="B6611" i="6"/>
  <c r="B6612" i="6"/>
  <c r="B6613" i="6"/>
  <c r="B6614" i="6"/>
  <c r="B6615" i="6"/>
  <c r="B6616" i="6"/>
  <c r="B6617" i="6"/>
  <c r="B6618" i="6"/>
  <c r="B6619" i="6"/>
  <c r="B6620" i="6"/>
  <c r="B6621" i="6"/>
  <c r="B6622" i="6"/>
  <c r="B6623" i="6"/>
  <c r="B6624" i="6"/>
  <c r="B6625" i="6"/>
  <c r="B6626" i="6"/>
  <c r="B6627" i="6"/>
  <c r="B6628" i="6"/>
  <c r="B6629" i="6"/>
  <c r="B6630" i="6"/>
  <c r="B6631" i="6"/>
  <c r="B6632" i="6"/>
  <c r="B6633" i="6"/>
  <c r="B6634" i="6"/>
  <c r="B6635" i="6"/>
  <c r="B6636" i="6"/>
  <c r="B6637" i="6"/>
  <c r="B6638" i="6"/>
  <c r="B6639" i="6"/>
  <c r="B6640" i="6"/>
  <c r="B6641" i="6"/>
  <c r="B6642" i="6"/>
  <c r="B6643" i="6"/>
  <c r="B6644" i="6"/>
  <c r="B6645" i="6"/>
  <c r="B6646" i="6"/>
  <c r="B6647" i="6"/>
  <c r="B6648" i="6"/>
  <c r="B6649" i="6"/>
  <c r="B6650" i="6"/>
  <c r="B6651" i="6"/>
  <c r="B6652" i="6"/>
  <c r="B6653" i="6"/>
  <c r="B6654" i="6"/>
  <c r="B6655" i="6"/>
  <c r="B6656" i="6"/>
  <c r="B6657" i="6"/>
  <c r="B6658" i="6"/>
  <c r="B6659" i="6"/>
  <c r="B6660" i="6"/>
  <c r="B6661" i="6"/>
  <c r="B6662" i="6"/>
  <c r="B6663" i="6"/>
  <c r="B6664" i="6"/>
  <c r="B6665" i="6"/>
  <c r="B6666" i="6"/>
  <c r="B6667" i="6"/>
  <c r="B6668" i="6"/>
  <c r="B6669" i="6"/>
  <c r="B6670" i="6"/>
  <c r="B6671" i="6"/>
  <c r="B6672" i="6"/>
  <c r="B6673" i="6"/>
  <c r="B6674" i="6"/>
  <c r="B6675" i="6"/>
  <c r="B6676" i="6"/>
  <c r="B6677" i="6"/>
  <c r="B6678" i="6"/>
  <c r="B6679" i="6"/>
  <c r="B6680" i="6"/>
  <c r="B6681" i="6"/>
  <c r="B6682" i="6"/>
  <c r="B6683" i="6"/>
  <c r="B6684" i="6"/>
  <c r="B6685" i="6"/>
  <c r="B6686" i="6"/>
  <c r="B6687" i="6"/>
  <c r="B6688" i="6"/>
  <c r="B6689" i="6"/>
  <c r="B6690" i="6"/>
  <c r="B6691" i="6"/>
  <c r="B6692" i="6"/>
  <c r="B6693" i="6"/>
  <c r="B6694" i="6"/>
  <c r="B6695" i="6"/>
  <c r="B6696" i="6"/>
  <c r="B6697" i="6"/>
  <c r="B6698" i="6"/>
  <c r="B6699" i="6"/>
  <c r="B6700" i="6"/>
  <c r="B6701" i="6"/>
  <c r="B6702" i="6"/>
  <c r="B6703" i="6"/>
  <c r="B6704" i="6"/>
  <c r="B6705" i="6"/>
  <c r="B6706" i="6"/>
  <c r="B6707" i="6"/>
  <c r="B6708" i="6"/>
  <c r="B6709" i="6"/>
  <c r="B6710" i="6"/>
  <c r="B6711" i="6"/>
  <c r="B6712" i="6"/>
  <c r="B6713" i="6"/>
  <c r="B6714" i="6"/>
  <c r="B6715" i="6"/>
  <c r="B6716" i="6"/>
  <c r="B6717" i="6"/>
  <c r="B6718" i="6"/>
  <c r="B6719" i="6"/>
  <c r="B6720" i="6"/>
  <c r="B6721" i="6"/>
  <c r="B6722" i="6"/>
  <c r="B6723" i="6"/>
  <c r="B6724" i="6"/>
  <c r="B6725" i="6"/>
  <c r="B6726" i="6"/>
  <c r="B6727" i="6"/>
  <c r="B6728" i="6"/>
  <c r="B6729" i="6"/>
  <c r="B6730" i="6"/>
  <c r="B6731" i="6"/>
  <c r="B6732" i="6"/>
  <c r="B6733" i="6"/>
  <c r="B6734" i="6"/>
  <c r="B6735" i="6"/>
  <c r="B6736" i="6"/>
  <c r="B6737" i="6"/>
  <c r="B6738" i="6"/>
  <c r="B6739" i="6"/>
  <c r="B6740" i="6"/>
  <c r="B6741" i="6"/>
  <c r="B6742" i="6"/>
  <c r="B6743" i="6"/>
  <c r="B6744" i="6"/>
  <c r="B6745" i="6"/>
  <c r="B6746" i="6"/>
  <c r="B6747" i="6"/>
  <c r="B6748" i="6"/>
  <c r="B6749" i="6"/>
  <c r="B6750" i="6"/>
  <c r="B6751" i="6"/>
  <c r="B6752" i="6"/>
  <c r="B6753" i="6"/>
  <c r="B6754" i="6"/>
  <c r="B6755" i="6"/>
  <c r="B6756" i="6"/>
  <c r="B6757" i="6"/>
  <c r="B6758" i="6"/>
  <c r="B6759" i="6"/>
  <c r="B6760" i="6"/>
  <c r="B6761" i="6"/>
  <c r="B6762" i="6"/>
  <c r="B6763" i="6"/>
  <c r="B6764" i="6"/>
  <c r="B6765" i="6"/>
  <c r="B6766" i="6"/>
  <c r="B6767" i="6"/>
  <c r="B6768" i="6"/>
  <c r="B6769" i="6"/>
  <c r="B6770" i="6"/>
  <c r="B6771" i="6"/>
  <c r="B6772" i="6"/>
  <c r="B6773" i="6"/>
  <c r="B6774" i="6"/>
  <c r="B6775" i="6"/>
  <c r="B6776" i="6"/>
  <c r="B6777" i="6"/>
  <c r="B6778" i="6"/>
  <c r="B6779" i="6"/>
  <c r="B6780" i="6"/>
  <c r="B6781" i="6"/>
  <c r="B6782" i="6"/>
  <c r="B6783" i="6"/>
  <c r="B6784" i="6"/>
  <c r="B6785" i="6"/>
  <c r="B6786" i="6"/>
  <c r="B6787" i="6"/>
  <c r="B6788" i="6"/>
  <c r="B6789" i="6"/>
  <c r="B6790" i="6"/>
  <c r="B6791" i="6"/>
  <c r="B6792" i="6"/>
  <c r="B6793" i="6"/>
  <c r="B6794" i="6"/>
  <c r="B6795" i="6"/>
  <c r="B6796" i="6"/>
  <c r="B6797" i="6"/>
  <c r="B6798" i="6"/>
  <c r="B6799" i="6"/>
  <c r="B6800" i="6"/>
  <c r="B6801" i="6"/>
  <c r="B6802" i="6"/>
  <c r="B6803" i="6"/>
  <c r="B6804" i="6"/>
  <c r="B6805" i="6"/>
  <c r="B6806" i="6"/>
  <c r="B6807" i="6"/>
  <c r="B6808" i="6"/>
  <c r="B6809" i="6"/>
  <c r="B6810" i="6"/>
  <c r="B6811" i="6"/>
  <c r="B6812" i="6"/>
  <c r="B6813" i="6"/>
  <c r="B6814" i="6"/>
  <c r="B6815" i="6"/>
  <c r="B6816" i="6"/>
  <c r="B6817" i="6"/>
  <c r="B6818" i="6"/>
  <c r="B6819" i="6"/>
  <c r="B6820" i="6"/>
  <c r="B6821" i="6"/>
  <c r="B6822" i="6"/>
  <c r="B6823" i="6"/>
  <c r="B6824" i="6"/>
  <c r="B6825" i="6"/>
  <c r="B6826" i="6"/>
  <c r="B6827" i="6"/>
  <c r="B6828" i="6"/>
  <c r="B6829" i="6"/>
  <c r="B6830" i="6"/>
  <c r="B6831" i="6"/>
  <c r="B6832" i="6"/>
  <c r="B6833" i="6"/>
  <c r="B6834" i="6"/>
  <c r="B6835" i="6"/>
  <c r="B6836" i="6"/>
  <c r="B6837" i="6"/>
  <c r="B6838" i="6"/>
  <c r="B6839" i="6"/>
  <c r="B6840" i="6"/>
  <c r="B6841" i="6"/>
  <c r="B6842" i="6"/>
  <c r="B6843" i="6"/>
  <c r="B6844" i="6"/>
  <c r="B6845" i="6"/>
  <c r="B6846" i="6"/>
  <c r="B6847" i="6"/>
  <c r="B6848" i="6"/>
  <c r="B6849" i="6"/>
  <c r="B6850" i="6"/>
  <c r="B6851" i="6"/>
  <c r="B6852" i="6"/>
  <c r="B6853" i="6"/>
  <c r="B6854" i="6"/>
  <c r="B6855" i="6"/>
  <c r="B6856" i="6"/>
  <c r="B6857" i="6"/>
  <c r="B6858" i="6"/>
  <c r="B6859" i="6"/>
  <c r="B6860" i="6"/>
  <c r="B6861" i="6"/>
  <c r="B6862" i="6"/>
  <c r="B6863" i="6"/>
  <c r="B6864" i="6"/>
  <c r="B6865" i="6"/>
  <c r="B6866" i="6"/>
  <c r="B6867" i="6"/>
  <c r="B6868" i="6"/>
  <c r="B6869" i="6"/>
  <c r="B6870" i="6"/>
  <c r="B6871" i="6"/>
  <c r="B6872" i="6"/>
  <c r="B6873" i="6"/>
  <c r="B6874" i="6"/>
  <c r="B6875" i="6"/>
  <c r="B6876" i="6"/>
  <c r="B6877" i="6"/>
  <c r="B6878" i="6"/>
  <c r="B6879" i="6"/>
  <c r="B6880" i="6"/>
  <c r="B6881" i="6"/>
  <c r="B6882" i="6"/>
  <c r="B6883" i="6"/>
  <c r="B6884" i="6"/>
  <c r="B6885" i="6"/>
  <c r="B6886" i="6"/>
  <c r="B6887" i="6"/>
  <c r="B6888" i="6"/>
  <c r="B6889" i="6"/>
  <c r="B6890" i="6"/>
  <c r="B6891" i="6"/>
  <c r="B6892" i="6"/>
  <c r="B6893" i="6"/>
  <c r="B6894" i="6"/>
  <c r="B6895" i="6"/>
  <c r="B6896" i="6"/>
  <c r="B6897" i="6"/>
  <c r="B6898" i="6"/>
  <c r="B6899" i="6"/>
  <c r="B6900" i="6"/>
  <c r="B6901" i="6"/>
  <c r="B6902" i="6"/>
  <c r="B6903" i="6"/>
  <c r="B6904" i="6"/>
  <c r="B6905" i="6"/>
  <c r="B6906" i="6"/>
  <c r="B6907" i="6"/>
  <c r="B6908" i="6"/>
  <c r="B6909" i="6"/>
  <c r="B6910" i="6"/>
  <c r="B6911" i="6"/>
  <c r="B6912" i="6"/>
  <c r="B6913" i="6"/>
  <c r="B6914" i="6"/>
  <c r="B6915" i="6"/>
  <c r="B6916" i="6"/>
  <c r="B6917" i="6"/>
  <c r="B6918" i="6"/>
  <c r="B6919" i="6"/>
  <c r="B6920" i="6"/>
  <c r="B6921" i="6"/>
  <c r="B6922" i="6"/>
  <c r="B6923" i="6"/>
  <c r="B6924" i="6"/>
  <c r="B6925" i="6"/>
  <c r="B6926" i="6"/>
  <c r="B6927" i="6"/>
  <c r="B6928" i="6"/>
  <c r="B6929" i="6"/>
  <c r="B6930" i="6"/>
  <c r="B6931" i="6"/>
  <c r="B6932" i="6"/>
  <c r="B6933" i="6"/>
  <c r="B6934" i="6"/>
  <c r="B6935" i="6"/>
  <c r="B6936" i="6"/>
  <c r="B6937" i="6"/>
  <c r="B6938" i="6"/>
  <c r="B6939" i="6"/>
  <c r="B6940" i="6"/>
  <c r="B6941" i="6"/>
  <c r="B6942" i="6"/>
  <c r="B6943" i="6"/>
  <c r="B6944" i="6"/>
  <c r="B6945" i="6"/>
  <c r="B6946" i="6"/>
  <c r="B6947" i="6"/>
  <c r="B6948" i="6"/>
  <c r="B6949" i="6"/>
  <c r="B6950" i="6"/>
  <c r="B6951" i="6"/>
  <c r="B6952" i="6"/>
  <c r="B6953" i="6"/>
  <c r="B6954" i="6"/>
  <c r="B6955" i="6"/>
  <c r="B6956" i="6"/>
  <c r="B6957" i="6"/>
  <c r="B6958" i="6"/>
  <c r="B6959" i="6"/>
  <c r="B6960" i="6"/>
  <c r="B6961" i="6"/>
  <c r="B6962" i="6"/>
  <c r="B6963" i="6"/>
  <c r="B6964" i="6"/>
  <c r="B6965" i="6"/>
  <c r="B6966" i="6"/>
  <c r="B6967" i="6"/>
  <c r="B6968" i="6"/>
  <c r="B6969" i="6"/>
  <c r="B6970" i="6"/>
  <c r="B6971" i="6"/>
  <c r="B6972" i="6"/>
  <c r="B6973" i="6"/>
  <c r="B6974" i="6"/>
  <c r="B6975" i="6"/>
  <c r="B6976" i="6"/>
  <c r="B6977" i="6"/>
  <c r="B6978" i="6"/>
  <c r="B6979" i="6"/>
  <c r="B6980" i="6"/>
  <c r="B6981" i="6"/>
  <c r="B6982" i="6"/>
  <c r="B6983" i="6"/>
  <c r="B6984" i="6"/>
  <c r="B6985" i="6"/>
  <c r="B6986" i="6"/>
  <c r="B6987" i="6"/>
  <c r="B6988" i="6"/>
  <c r="B6989" i="6"/>
  <c r="B6990" i="6"/>
  <c r="B6991" i="6"/>
  <c r="B6992" i="6"/>
  <c r="B6993" i="6"/>
  <c r="B6994" i="6"/>
  <c r="B6995" i="6"/>
  <c r="B6996" i="6"/>
  <c r="B6997" i="6"/>
  <c r="B6998" i="6"/>
  <c r="B6999" i="6"/>
  <c r="B7000" i="6"/>
  <c r="B7001" i="6"/>
  <c r="B7002" i="6"/>
  <c r="B7003" i="6"/>
  <c r="B7004" i="6"/>
  <c r="B7005" i="6"/>
  <c r="B7006" i="6"/>
  <c r="B7007" i="6"/>
  <c r="B7008" i="6"/>
  <c r="B7009" i="6"/>
  <c r="B7010" i="6"/>
  <c r="B7011" i="6"/>
  <c r="B7012" i="6"/>
  <c r="B7013" i="6"/>
  <c r="B7014" i="6"/>
  <c r="B7015" i="6"/>
  <c r="B7016" i="6"/>
  <c r="B7017" i="6"/>
  <c r="B7018" i="6"/>
  <c r="B7019" i="6"/>
  <c r="B7020" i="6"/>
  <c r="B7021" i="6"/>
  <c r="B7022" i="6"/>
  <c r="B7023" i="6"/>
  <c r="B7024" i="6"/>
  <c r="B7025" i="6"/>
  <c r="B7026" i="6"/>
  <c r="B7027" i="6"/>
  <c r="B7028" i="6"/>
  <c r="B7029" i="6"/>
  <c r="B7030" i="6"/>
  <c r="B7031" i="6"/>
  <c r="B7032" i="6"/>
  <c r="B7033" i="6"/>
  <c r="B7034" i="6"/>
  <c r="B7035" i="6"/>
  <c r="B7036" i="6"/>
  <c r="B7037" i="6"/>
  <c r="B7038" i="6"/>
  <c r="B7039" i="6"/>
  <c r="B7040" i="6"/>
  <c r="B7041" i="6"/>
  <c r="B7042" i="6"/>
  <c r="B7043" i="6"/>
  <c r="B7044" i="6"/>
  <c r="B7045" i="6"/>
  <c r="B7046" i="6"/>
  <c r="B7047" i="6"/>
  <c r="B7048" i="6"/>
  <c r="B7049" i="6"/>
  <c r="B7050" i="6"/>
  <c r="B7051" i="6"/>
  <c r="B7052" i="6"/>
  <c r="B7053" i="6"/>
  <c r="B7054" i="6"/>
  <c r="B7055" i="6"/>
  <c r="B7056" i="6"/>
  <c r="B7057" i="6"/>
  <c r="B7058" i="6"/>
  <c r="B7059" i="6"/>
  <c r="B7060" i="6"/>
  <c r="B7061" i="6"/>
  <c r="B7062" i="6"/>
  <c r="B7063" i="6"/>
  <c r="B7064" i="6"/>
  <c r="B7065" i="6"/>
  <c r="B7066" i="6"/>
  <c r="B7067" i="6"/>
  <c r="B7068" i="6"/>
  <c r="B7069" i="6"/>
  <c r="B7070" i="6"/>
  <c r="B7071" i="6"/>
  <c r="B7072" i="6"/>
  <c r="B7073" i="6"/>
  <c r="B7074" i="6"/>
  <c r="B7075" i="6"/>
  <c r="B7076" i="6"/>
  <c r="B7077" i="6"/>
  <c r="B7078" i="6"/>
  <c r="B7079" i="6"/>
  <c r="B7080" i="6"/>
  <c r="B7081" i="6"/>
  <c r="B7082" i="6"/>
  <c r="B7083" i="6"/>
  <c r="B7084" i="6"/>
  <c r="B7085" i="6"/>
  <c r="B7086" i="6"/>
  <c r="B7087" i="6"/>
  <c r="B7088" i="6"/>
  <c r="B7089" i="6"/>
  <c r="B7090" i="6"/>
  <c r="B7091" i="6"/>
  <c r="B7092" i="6"/>
  <c r="B7093" i="6"/>
  <c r="B7094" i="6"/>
  <c r="B7095" i="6"/>
  <c r="B7096" i="6"/>
  <c r="B7097" i="6"/>
  <c r="B7098" i="6"/>
  <c r="B7099" i="6"/>
  <c r="B7100" i="6"/>
  <c r="B7101" i="6"/>
  <c r="B7102" i="6"/>
  <c r="B7103" i="6"/>
  <c r="B7104" i="6"/>
  <c r="B7105" i="6"/>
  <c r="B7106" i="6"/>
  <c r="B7107" i="6"/>
  <c r="B7108" i="6"/>
  <c r="B7109" i="6"/>
  <c r="B7110" i="6"/>
  <c r="B7111" i="6"/>
  <c r="B7112" i="6"/>
  <c r="B7113" i="6"/>
  <c r="B7114" i="6"/>
  <c r="B7115" i="6"/>
  <c r="B7116" i="6"/>
  <c r="B7117" i="6"/>
  <c r="B7118" i="6"/>
  <c r="B7119" i="6"/>
  <c r="B7120" i="6"/>
  <c r="B7121" i="6"/>
  <c r="B7122" i="6"/>
  <c r="B7123" i="6"/>
  <c r="B7124" i="6"/>
  <c r="B7125" i="6"/>
  <c r="B7126" i="6"/>
  <c r="B7127" i="6"/>
  <c r="B7128" i="6"/>
  <c r="B7129" i="6"/>
  <c r="B7130" i="6"/>
  <c r="B7131" i="6"/>
  <c r="B7132" i="6"/>
  <c r="B7133" i="6"/>
  <c r="B7134" i="6"/>
  <c r="B7135" i="6"/>
  <c r="B7136" i="6"/>
  <c r="B7137" i="6"/>
  <c r="B7138" i="6"/>
  <c r="B7139" i="6"/>
  <c r="B7140" i="6"/>
  <c r="B7141" i="6"/>
  <c r="B7142" i="6"/>
  <c r="B7143" i="6"/>
  <c r="B7144" i="6"/>
  <c r="B7145" i="6"/>
  <c r="B7146" i="6"/>
  <c r="B7147" i="6"/>
  <c r="B7148" i="6"/>
  <c r="B7149" i="6"/>
  <c r="B7150" i="6"/>
  <c r="B7151" i="6"/>
  <c r="B7152" i="6"/>
  <c r="B7153" i="6"/>
  <c r="B7154" i="6"/>
  <c r="B7155" i="6"/>
  <c r="B7156" i="6"/>
  <c r="B7157" i="6"/>
  <c r="B7158" i="6"/>
  <c r="B7159" i="6"/>
  <c r="B7160" i="6"/>
  <c r="B7161" i="6"/>
  <c r="B7162" i="6"/>
  <c r="B7163" i="6"/>
  <c r="B7164" i="6"/>
  <c r="B7165" i="6"/>
  <c r="B7166" i="6"/>
  <c r="B7167" i="6"/>
  <c r="B7168" i="6"/>
  <c r="B7169" i="6"/>
  <c r="B7170" i="6"/>
  <c r="B7171" i="6"/>
  <c r="B7172" i="6"/>
  <c r="B7173" i="6"/>
  <c r="B7174" i="6"/>
  <c r="B7175" i="6"/>
  <c r="B7176" i="6"/>
  <c r="B7177" i="6"/>
  <c r="B7178" i="6"/>
  <c r="B7179" i="6"/>
  <c r="B7180" i="6"/>
  <c r="B7181" i="6"/>
  <c r="B7182" i="6"/>
  <c r="B7183" i="6"/>
  <c r="B7184" i="6"/>
  <c r="B7185" i="6"/>
  <c r="B7186" i="6"/>
  <c r="B7187" i="6"/>
  <c r="B7188" i="6"/>
  <c r="B7189" i="6"/>
  <c r="B7190" i="6"/>
  <c r="B7191" i="6"/>
  <c r="B7192" i="6"/>
  <c r="B7193" i="6"/>
  <c r="B7194" i="6"/>
  <c r="B7195" i="6"/>
  <c r="B7196" i="6"/>
  <c r="B7197" i="6"/>
  <c r="B7198" i="6"/>
  <c r="B7199" i="6"/>
  <c r="B7200" i="6"/>
  <c r="B7201" i="6"/>
  <c r="B7202" i="6"/>
  <c r="B7203" i="6"/>
  <c r="B7204" i="6"/>
  <c r="B7205" i="6"/>
  <c r="B7206" i="6"/>
  <c r="B7207" i="6"/>
  <c r="B7208" i="6"/>
  <c r="B7209" i="6"/>
  <c r="B7210" i="6"/>
  <c r="B7211" i="6"/>
  <c r="B7212" i="6"/>
  <c r="B7213" i="6"/>
  <c r="B7214" i="6"/>
  <c r="B7215" i="6"/>
  <c r="B7216" i="6"/>
  <c r="B7217" i="6"/>
  <c r="B7218" i="6"/>
  <c r="B7219" i="6"/>
  <c r="B7220" i="6"/>
  <c r="B7221" i="6"/>
  <c r="B7222" i="6"/>
  <c r="B7223" i="6"/>
  <c r="B7224" i="6"/>
  <c r="B7225" i="6"/>
  <c r="B7226" i="6"/>
  <c r="B7227" i="6"/>
  <c r="B7228" i="6"/>
  <c r="B7229" i="6"/>
  <c r="B7230" i="6"/>
  <c r="B7231" i="6"/>
  <c r="B7232" i="6"/>
  <c r="B7233" i="6"/>
  <c r="B7234" i="6"/>
  <c r="B7235" i="6"/>
  <c r="B7236" i="6"/>
  <c r="B7237" i="6"/>
  <c r="B7238" i="6"/>
  <c r="B7239" i="6"/>
  <c r="B7240" i="6"/>
  <c r="B7241" i="6"/>
  <c r="B7242" i="6"/>
  <c r="B7243" i="6"/>
  <c r="B7244" i="6"/>
  <c r="B7245" i="6"/>
  <c r="B7246" i="6"/>
  <c r="B7247" i="6"/>
  <c r="B7248" i="6"/>
  <c r="B7249" i="6"/>
  <c r="B7250" i="6"/>
  <c r="B7251" i="6"/>
  <c r="B7252" i="6"/>
  <c r="B7253" i="6"/>
  <c r="B7254" i="6"/>
  <c r="B7255" i="6"/>
  <c r="B7256" i="6"/>
  <c r="B7257" i="6"/>
  <c r="B7258" i="6"/>
  <c r="B7259" i="6"/>
  <c r="B7260" i="6"/>
  <c r="B7261" i="6"/>
  <c r="B7262" i="6"/>
  <c r="B7263" i="6"/>
  <c r="B7264" i="6"/>
  <c r="B7265" i="6"/>
  <c r="B7266" i="6"/>
  <c r="B7267" i="6"/>
  <c r="B7268" i="6"/>
  <c r="B7269" i="6"/>
  <c r="B7270" i="6"/>
  <c r="B7271" i="6"/>
  <c r="B7272" i="6"/>
  <c r="B7273" i="6"/>
  <c r="B7274" i="6"/>
  <c r="B7275" i="6"/>
  <c r="B7276" i="6"/>
  <c r="B7277" i="6"/>
  <c r="B7278" i="6"/>
  <c r="B7279" i="6"/>
  <c r="B7280" i="6"/>
  <c r="B7281" i="6"/>
  <c r="B7282" i="6"/>
  <c r="B7283" i="6"/>
  <c r="B7284" i="6"/>
  <c r="B7285" i="6"/>
  <c r="B7286" i="6"/>
  <c r="B7287" i="6"/>
  <c r="B7288" i="6"/>
  <c r="B7289" i="6"/>
  <c r="B7290" i="6"/>
  <c r="B7291" i="6"/>
  <c r="B7292" i="6"/>
  <c r="B7293" i="6"/>
  <c r="B7294" i="6"/>
  <c r="B7295" i="6"/>
  <c r="B7296" i="6"/>
  <c r="B7297" i="6"/>
  <c r="B7298" i="6"/>
  <c r="B7299" i="6"/>
  <c r="B7300" i="6"/>
  <c r="B7301" i="6"/>
  <c r="B7302" i="6"/>
  <c r="B7303" i="6"/>
  <c r="B7304" i="6"/>
  <c r="B7305" i="6"/>
  <c r="B7306" i="6"/>
  <c r="B7307" i="6"/>
  <c r="B7308" i="6"/>
  <c r="B7309" i="6"/>
  <c r="B7310" i="6"/>
  <c r="B7311" i="6"/>
  <c r="B7312" i="6"/>
  <c r="B7313" i="6"/>
  <c r="B7314" i="6"/>
  <c r="B7315" i="6"/>
  <c r="B7316" i="6"/>
  <c r="B7317" i="6"/>
  <c r="B7318" i="6"/>
  <c r="B7319" i="6"/>
  <c r="B7320" i="6"/>
  <c r="B7321" i="6"/>
  <c r="B7322" i="6"/>
  <c r="B7323" i="6"/>
  <c r="B7324" i="6"/>
  <c r="B7325" i="6"/>
  <c r="B7326" i="6"/>
  <c r="B7327" i="6"/>
  <c r="B7328" i="6"/>
  <c r="B7329" i="6"/>
  <c r="B7330" i="6"/>
  <c r="B7331" i="6"/>
  <c r="B7332" i="6"/>
  <c r="B7333" i="6"/>
  <c r="B7334" i="6"/>
  <c r="B7335" i="6"/>
  <c r="B7336" i="6"/>
  <c r="B7337" i="6"/>
  <c r="B7338" i="6"/>
  <c r="B7339" i="6"/>
  <c r="B7340" i="6"/>
  <c r="B7341" i="6"/>
  <c r="B7342" i="6"/>
  <c r="B7343" i="6"/>
  <c r="B7344" i="6"/>
  <c r="B7345" i="6"/>
  <c r="B7346" i="6"/>
  <c r="B7347" i="6"/>
  <c r="B7348" i="6"/>
  <c r="B7349" i="6"/>
  <c r="B7350" i="6"/>
  <c r="B7351" i="6"/>
  <c r="B7352" i="6"/>
  <c r="B7353" i="6"/>
  <c r="B7354" i="6"/>
  <c r="B7355" i="6"/>
  <c r="B7356" i="6"/>
  <c r="B7357" i="6"/>
  <c r="B7358" i="6"/>
  <c r="B7359" i="6"/>
  <c r="B7360" i="6"/>
  <c r="B7361" i="6"/>
  <c r="B7362" i="6"/>
  <c r="B7363" i="6"/>
  <c r="B7364" i="6"/>
  <c r="B7365" i="6"/>
  <c r="B7366" i="6"/>
  <c r="B7367" i="6"/>
  <c r="B7368" i="6"/>
  <c r="B7369" i="6"/>
  <c r="B7370" i="6"/>
  <c r="B7371" i="6"/>
  <c r="B7372" i="6"/>
  <c r="B7373" i="6"/>
  <c r="B7374" i="6"/>
  <c r="B7375" i="6"/>
  <c r="B7376" i="6"/>
  <c r="B7377" i="6"/>
  <c r="B7378" i="6"/>
  <c r="B7379" i="6"/>
  <c r="B7380" i="6"/>
  <c r="B7381" i="6"/>
  <c r="B7382" i="6"/>
  <c r="B7383" i="6"/>
  <c r="B7384" i="6"/>
  <c r="B7385" i="6"/>
  <c r="B7386" i="6"/>
  <c r="B7387" i="6"/>
  <c r="B7388" i="6"/>
  <c r="B7389" i="6"/>
  <c r="B7390" i="6"/>
  <c r="B7391" i="6"/>
  <c r="B7392" i="6"/>
  <c r="B7393" i="6"/>
  <c r="B7394" i="6"/>
  <c r="B7395" i="6"/>
  <c r="B7396" i="6"/>
  <c r="B7397" i="6"/>
  <c r="B7398" i="6"/>
  <c r="B7399" i="6"/>
  <c r="B7400" i="6"/>
  <c r="B7401" i="6"/>
  <c r="B7402" i="6"/>
  <c r="B7403" i="6"/>
  <c r="B7404" i="6"/>
  <c r="B7405" i="6"/>
  <c r="B7406" i="6"/>
  <c r="B7407" i="6"/>
  <c r="B7408" i="6"/>
  <c r="B7409" i="6"/>
  <c r="B7410" i="6"/>
  <c r="B7411" i="6"/>
  <c r="B7412" i="6"/>
  <c r="B7413" i="6"/>
  <c r="B7414" i="6"/>
  <c r="B7415" i="6"/>
  <c r="B7416" i="6"/>
  <c r="B7417" i="6"/>
  <c r="B7418" i="6"/>
  <c r="B7419" i="6"/>
  <c r="B7420" i="6"/>
  <c r="B7421" i="6"/>
  <c r="B7422" i="6"/>
  <c r="B7423" i="6"/>
  <c r="B7424" i="6"/>
  <c r="B7425" i="6"/>
  <c r="B7426" i="6"/>
  <c r="B7427" i="6"/>
  <c r="B7428" i="6"/>
  <c r="B7429" i="6"/>
  <c r="B7430" i="6"/>
  <c r="B7431" i="6"/>
  <c r="B7432" i="6"/>
  <c r="B7433" i="6"/>
  <c r="B7434" i="6"/>
  <c r="B7435" i="6"/>
  <c r="B7436" i="6"/>
  <c r="B7437" i="6"/>
  <c r="B7438" i="6"/>
  <c r="B7439" i="6"/>
  <c r="B7440" i="6"/>
  <c r="B7441" i="6"/>
  <c r="B7442" i="6"/>
  <c r="B7443" i="6"/>
  <c r="B7444" i="6"/>
  <c r="B7445" i="6"/>
  <c r="B7446" i="6"/>
  <c r="B7447" i="6"/>
  <c r="B7448" i="6"/>
  <c r="B7449" i="6"/>
  <c r="B7450" i="6"/>
  <c r="B7451" i="6"/>
  <c r="B7452" i="6"/>
  <c r="B7453" i="6"/>
  <c r="B7454" i="6"/>
  <c r="B7455" i="6"/>
  <c r="B7456" i="6"/>
  <c r="B7457" i="6"/>
  <c r="B7458" i="6"/>
  <c r="B7459" i="6"/>
  <c r="B7460" i="6"/>
  <c r="B7461" i="6"/>
  <c r="B7462" i="6"/>
  <c r="B7463" i="6"/>
  <c r="B7464" i="6"/>
  <c r="B7465" i="6"/>
  <c r="B7466" i="6"/>
  <c r="B7467" i="6"/>
  <c r="B7468" i="6"/>
  <c r="B7469" i="6"/>
  <c r="B7470" i="6"/>
  <c r="B7471" i="6"/>
  <c r="B7472" i="6"/>
  <c r="B7473" i="6"/>
  <c r="B7474" i="6"/>
  <c r="B7475" i="6"/>
  <c r="B7476" i="6"/>
  <c r="B7477" i="6"/>
  <c r="B7478" i="6"/>
  <c r="B7479" i="6"/>
  <c r="B7480" i="6"/>
  <c r="B7481" i="6"/>
  <c r="B7482" i="6"/>
  <c r="B7483" i="6"/>
  <c r="B7484" i="6"/>
  <c r="B7485" i="6"/>
  <c r="B7486" i="6"/>
  <c r="B7487" i="6"/>
  <c r="B7488" i="6"/>
  <c r="B7489" i="6"/>
  <c r="B7490" i="6"/>
  <c r="B7491" i="6"/>
  <c r="B7492" i="6"/>
  <c r="B7493" i="6"/>
  <c r="B7494" i="6"/>
  <c r="B7495" i="6"/>
  <c r="B7496" i="6"/>
  <c r="B7497" i="6"/>
  <c r="B7498" i="6"/>
  <c r="B7499" i="6"/>
  <c r="B7500" i="6"/>
  <c r="B7501" i="6"/>
  <c r="B7502" i="6"/>
  <c r="B7503" i="6"/>
  <c r="B7504" i="6"/>
  <c r="B7505" i="6"/>
  <c r="B7506" i="6"/>
  <c r="B7507" i="6"/>
  <c r="B7508" i="6"/>
  <c r="B7509" i="6"/>
  <c r="B7510" i="6"/>
  <c r="B7511" i="6"/>
  <c r="B7512" i="6"/>
  <c r="B7513" i="6"/>
  <c r="B7514" i="6"/>
  <c r="B7515" i="6"/>
  <c r="B7516" i="6"/>
  <c r="B7517" i="6"/>
  <c r="B7518" i="6"/>
  <c r="B7519" i="6"/>
  <c r="B7520" i="6"/>
  <c r="B7521" i="6"/>
  <c r="B7522" i="6"/>
  <c r="B7523" i="6"/>
  <c r="B7524" i="6"/>
  <c r="B7525" i="6"/>
  <c r="B7526" i="6"/>
  <c r="B7527" i="6"/>
  <c r="B7528" i="6"/>
  <c r="B7529" i="6"/>
  <c r="B7530" i="6"/>
  <c r="B7531" i="6"/>
  <c r="B7532" i="6"/>
  <c r="B7533" i="6"/>
  <c r="B7534" i="6"/>
  <c r="B7535" i="6"/>
  <c r="B7536" i="6"/>
  <c r="B7537" i="6"/>
  <c r="B7538" i="6"/>
  <c r="B7539" i="6"/>
  <c r="B7540" i="6"/>
  <c r="B7541" i="6"/>
  <c r="B7542" i="6"/>
  <c r="B7543" i="6"/>
  <c r="B7544" i="6"/>
  <c r="B7545" i="6"/>
  <c r="B7546" i="6"/>
  <c r="B7547" i="6"/>
  <c r="B7548" i="6"/>
  <c r="B7549" i="6"/>
  <c r="B7550" i="6"/>
  <c r="B7551" i="6"/>
  <c r="B7552" i="6"/>
  <c r="B7553" i="6"/>
  <c r="B7554" i="6"/>
  <c r="B7555" i="6"/>
  <c r="B7556" i="6"/>
  <c r="B7557" i="6"/>
  <c r="B7558" i="6"/>
  <c r="B7559" i="6"/>
  <c r="B7560" i="6"/>
  <c r="B7561" i="6"/>
  <c r="B7562" i="6"/>
  <c r="B7563" i="6"/>
  <c r="B7564" i="6"/>
  <c r="B7565" i="6"/>
  <c r="B7566" i="6"/>
  <c r="B7567" i="6"/>
  <c r="B7568" i="6"/>
  <c r="B7569" i="6"/>
  <c r="B7570" i="6"/>
  <c r="B7571" i="6"/>
  <c r="B7572" i="6"/>
  <c r="B7573" i="6"/>
  <c r="B7574" i="6"/>
  <c r="B7575" i="6"/>
  <c r="B7576" i="6"/>
  <c r="B7577" i="6"/>
  <c r="B7578" i="6"/>
  <c r="B7579" i="6"/>
  <c r="B7580" i="6"/>
  <c r="B7581" i="6"/>
  <c r="B7582" i="6"/>
  <c r="B7583" i="6"/>
  <c r="B7584" i="6"/>
  <c r="B7585" i="6"/>
  <c r="B7586" i="6"/>
  <c r="B7587" i="6"/>
  <c r="B7588" i="6"/>
  <c r="B7589" i="6"/>
  <c r="B7590" i="6"/>
  <c r="B7591" i="6"/>
  <c r="B7592" i="6"/>
  <c r="B7593" i="6"/>
  <c r="B7594" i="6"/>
  <c r="B7595" i="6"/>
  <c r="B7596" i="6"/>
  <c r="B7597" i="6"/>
  <c r="B7598" i="6"/>
  <c r="B7599" i="6"/>
  <c r="B7600" i="6"/>
  <c r="B7601" i="6"/>
  <c r="B7602" i="6"/>
  <c r="B7603" i="6"/>
  <c r="B7604" i="6"/>
  <c r="B7605" i="6"/>
  <c r="B7606" i="6"/>
  <c r="B7607" i="6"/>
  <c r="B7608" i="6"/>
  <c r="B7609" i="6"/>
  <c r="B7610" i="6"/>
  <c r="B7611" i="6"/>
  <c r="B7612" i="6"/>
  <c r="B7613" i="6"/>
  <c r="B7614" i="6"/>
  <c r="B7615" i="6"/>
  <c r="B7616" i="6"/>
  <c r="B7617" i="6"/>
  <c r="B7618" i="6"/>
  <c r="B7619" i="6"/>
  <c r="B7620" i="6"/>
  <c r="B7621" i="6"/>
  <c r="B7622" i="6"/>
  <c r="B7623" i="6"/>
  <c r="B7624" i="6"/>
  <c r="B7625" i="6"/>
  <c r="B7626" i="6"/>
  <c r="B7627" i="6"/>
  <c r="B7628" i="6"/>
  <c r="B7629" i="6"/>
  <c r="B7630" i="6"/>
  <c r="B7631" i="6"/>
  <c r="B7632" i="6"/>
  <c r="B7633" i="6"/>
  <c r="B7634" i="6"/>
  <c r="B7635" i="6"/>
  <c r="B7636" i="6"/>
  <c r="B7637" i="6"/>
  <c r="B7638" i="6"/>
  <c r="B7639" i="6"/>
  <c r="B7640" i="6"/>
  <c r="B7641" i="6"/>
  <c r="B7642" i="6"/>
  <c r="B7643" i="6"/>
  <c r="B7644" i="6"/>
  <c r="B7645" i="6"/>
  <c r="B7646" i="6"/>
  <c r="B7647" i="6"/>
  <c r="B7648" i="6"/>
  <c r="B7649" i="6"/>
  <c r="B7650" i="6"/>
  <c r="B7651" i="6"/>
  <c r="B7652" i="6"/>
  <c r="B7653" i="6"/>
  <c r="B7654" i="6"/>
  <c r="B7655" i="6"/>
  <c r="B7656" i="6"/>
  <c r="B7657" i="6"/>
  <c r="B7658" i="6"/>
  <c r="B7659" i="6"/>
  <c r="B7660" i="6"/>
  <c r="B7661" i="6"/>
  <c r="B7662" i="6"/>
  <c r="B7663" i="6"/>
  <c r="B7664" i="6"/>
  <c r="B7665" i="6"/>
  <c r="B7666" i="6"/>
  <c r="B7667" i="6"/>
  <c r="B7668" i="6"/>
  <c r="B7669" i="6"/>
  <c r="B7670" i="6"/>
  <c r="B7671" i="6"/>
  <c r="B7672" i="6"/>
  <c r="B7673" i="6"/>
  <c r="B7674" i="6"/>
  <c r="B7675" i="6"/>
  <c r="B7676" i="6"/>
  <c r="B7677" i="6"/>
  <c r="B7678" i="6"/>
  <c r="B7679" i="6"/>
  <c r="B7680" i="6"/>
  <c r="B7681" i="6"/>
  <c r="B7682" i="6"/>
  <c r="B7683" i="6"/>
  <c r="B7684" i="6"/>
  <c r="B7685" i="6"/>
  <c r="B7686" i="6"/>
  <c r="B7687" i="6"/>
  <c r="B7688" i="6"/>
  <c r="B7689" i="6"/>
  <c r="B7690" i="6"/>
  <c r="B7691" i="6"/>
  <c r="B7692" i="6"/>
  <c r="B7693" i="6"/>
  <c r="B7694" i="6"/>
  <c r="B7695" i="6"/>
  <c r="B7696" i="6"/>
  <c r="B7697" i="6"/>
  <c r="B7698" i="6"/>
  <c r="B7699" i="6"/>
  <c r="B7700" i="6"/>
  <c r="B7701" i="6"/>
  <c r="B7702" i="6"/>
  <c r="B7703" i="6"/>
  <c r="B7704" i="6"/>
  <c r="B7705" i="6"/>
  <c r="B7706" i="6"/>
  <c r="B7707" i="6"/>
  <c r="B7708" i="6"/>
  <c r="B7709" i="6"/>
  <c r="B7710" i="6"/>
  <c r="B7711" i="6"/>
  <c r="B7712" i="6"/>
  <c r="B7713" i="6"/>
  <c r="B7714" i="6"/>
  <c r="B7715" i="6"/>
  <c r="B7716" i="6"/>
  <c r="B7717" i="6"/>
  <c r="B7718" i="6"/>
  <c r="B7719" i="6"/>
  <c r="B7720" i="6"/>
  <c r="B7721" i="6"/>
  <c r="B7722" i="6"/>
  <c r="B7723" i="6"/>
  <c r="B7724" i="6"/>
  <c r="B7725" i="6"/>
  <c r="B7726" i="6"/>
  <c r="B7727" i="6"/>
  <c r="B7728" i="6"/>
  <c r="B7729" i="6"/>
  <c r="B7730" i="6"/>
  <c r="B7731" i="6"/>
  <c r="B7732" i="6"/>
  <c r="B7733" i="6"/>
  <c r="B7734" i="6"/>
  <c r="B7735" i="6"/>
  <c r="B7736" i="6"/>
  <c r="B7737" i="6"/>
  <c r="B7738" i="6"/>
  <c r="B7739" i="6"/>
  <c r="B7740" i="6"/>
  <c r="B7741" i="6"/>
  <c r="B7742" i="6"/>
  <c r="B7743" i="6"/>
  <c r="B7744" i="6"/>
  <c r="B7745" i="6"/>
  <c r="B7746" i="6"/>
  <c r="B7747" i="6"/>
  <c r="B7748" i="6"/>
  <c r="B7749" i="6"/>
  <c r="B7750" i="6"/>
  <c r="B7751" i="6"/>
  <c r="B7752" i="6"/>
  <c r="B7753" i="6"/>
  <c r="B7754" i="6"/>
  <c r="B7755" i="6"/>
  <c r="B7756" i="6"/>
  <c r="B7757" i="6"/>
  <c r="B7758" i="6"/>
  <c r="B7759" i="6"/>
  <c r="B7760" i="6"/>
  <c r="B7761" i="6"/>
  <c r="B7762" i="6"/>
  <c r="B7763" i="6"/>
  <c r="B7764" i="6"/>
  <c r="B7765" i="6"/>
  <c r="B7766" i="6"/>
  <c r="B7767" i="6"/>
  <c r="B7768" i="6"/>
  <c r="B7769" i="6"/>
  <c r="B7770" i="6"/>
  <c r="B7771" i="6"/>
  <c r="B7772" i="6"/>
  <c r="B7773" i="6"/>
  <c r="B7774" i="6"/>
  <c r="B7775" i="6"/>
  <c r="B7776" i="6"/>
  <c r="B7777" i="6"/>
  <c r="B7778" i="6"/>
  <c r="B7779" i="6"/>
  <c r="B7780" i="6"/>
  <c r="B7781" i="6"/>
  <c r="B7782" i="6"/>
  <c r="B7783" i="6"/>
  <c r="B7784" i="6"/>
  <c r="B7785" i="6"/>
  <c r="B7786" i="6"/>
  <c r="B7787" i="6"/>
  <c r="B7788" i="6"/>
  <c r="B7789" i="6"/>
  <c r="B7790" i="6"/>
  <c r="B7791" i="6"/>
  <c r="B7792" i="6"/>
  <c r="B7793" i="6"/>
  <c r="B7794" i="6"/>
  <c r="B7795" i="6"/>
  <c r="B7796" i="6"/>
  <c r="B7797" i="6"/>
  <c r="B7798" i="6"/>
  <c r="B7799" i="6"/>
  <c r="B7800" i="6"/>
  <c r="B7801" i="6"/>
  <c r="B7802" i="6"/>
  <c r="B7803" i="6"/>
  <c r="B7804" i="6"/>
  <c r="B7805" i="6"/>
  <c r="B7806" i="6"/>
  <c r="B7807" i="6"/>
  <c r="B7808" i="6"/>
  <c r="B7809" i="6"/>
  <c r="B7810" i="6"/>
  <c r="B7811" i="6"/>
  <c r="B7812" i="6"/>
  <c r="B7813" i="6"/>
  <c r="B7814" i="6"/>
  <c r="B7815" i="6"/>
  <c r="B7816" i="6"/>
  <c r="B7817" i="6"/>
  <c r="B7818" i="6"/>
  <c r="B7819" i="6"/>
  <c r="B7820" i="6"/>
  <c r="B7821" i="6"/>
  <c r="B7822" i="6"/>
  <c r="B7823" i="6"/>
  <c r="B7824" i="6"/>
  <c r="B7825" i="6"/>
  <c r="B7826" i="6"/>
  <c r="B7827" i="6"/>
  <c r="B7828" i="6"/>
  <c r="B7829" i="6"/>
  <c r="B7830" i="6"/>
  <c r="B7831" i="6"/>
  <c r="B7832" i="6"/>
  <c r="B7833" i="6"/>
  <c r="B7834" i="6"/>
  <c r="B7835" i="6"/>
  <c r="B7836" i="6"/>
  <c r="B7837" i="6"/>
  <c r="B7838" i="6"/>
  <c r="B7839" i="6"/>
  <c r="B7840" i="6"/>
  <c r="B7841" i="6"/>
  <c r="B7842" i="6"/>
  <c r="B7843" i="6"/>
  <c r="B7844" i="6"/>
  <c r="B7845" i="6"/>
  <c r="B7846" i="6"/>
  <c r="B7847" i="6"/>
  <c r="B7848" i="6"/>
  <c r="B7849" i="6"/>
  <c r="B7850" i="6"/>
  <c r="B7851" i="6"/>
  <c r="B7852" i="6"/>
  <c r="B7853" i="6"/>
  <c r="B7854" i="6"/>
  <c r="B7855" i="6"/>
  <c r="B7856" i="6"/>
  <c r="B7857" i="6"/>
  <c r="B7858" i="6"/>
  <c r="B7859" i="6"/>
  <c r="B7860" i="6"/>
  <c r="B7861" i="6"/>
  <c r="B7862" i="6"/>
  <c r="B7863" i="6"/>
  <c r="B7864" i="6"/>
  <c r="B7865" i="6"/>
  <c r="B7866" i="6"/>
  <c r="B7867" i="6"/>
  <c r="B7868" i="6"/>
  <c r="B7869" i="6"/>
  <c r="B7870" i="6"/>
  <c r="B7871" i="6"/>
  <c r="B7872" i="6"/>
  <c r="B7873" i="6"/>
  <c r="B7874" i="6"/>
  <c r="B7875" i="6"/>
  <c r="B7876" i="6"/>
  <c r="B7877" i="6"/>
  <c r="B7878" i="6"/>
  <c r="B7879" i="6"/>
  <c r="B7880" i="6"/>
  <c r="B7881" i="6"/>
  <c r="B7882" i="6"/>
  <c r="B7883" i="6"/>
  <c r="B7884" i="6"/>
  <c r="B7885" i="6"/>
  <c r="B7886" i="6"/>
  <c r="B7887" i="6"/>
  <c r="B7888" i="6"/>
  <c r="B7889" i="6"/>
  <c r="B7890" i="6"/>
  <c r="B7891" i="6"/>
  <c r="B7892" i="6"/>
  <c r="B7893" i="6"/>
  <c r="B7894" i="6"/>
  <c r="B7895" i="6"/>
  <c r="B7896" i="6"/>
  <c r="B7897" i="6"/>
  <c r="B7898" i="6"/>
  <c r="B7899" i="6"/>
  <c r="B7900" i="6"/>
  <c r="B7901" i="6"/>
  <c r="B7902" i="6"/>
  <c r="B7903" i="6"/>
  <c r="B7904" i="6"/>
  <c r="B7905" i="6"/>
  <c r="B7906" i="6"/>
  <c r="B7907" i="6"/>
  <c r="B7908" i="6"/>
  <c r="B7909" i="6"/>
  <c r="B7910" i="6"/>
  <c r="B7911" i="6"/>
  <c r="B7912" i="6"/>
  <c r="B7913" i="6"/>
  <c r="B7914" i="6"/>
  <c r="B7915" i="6"/>
  <c r="B7916" i="6"/>
  <c r="B7917" i="6"/>
  <c r="B7918" i="6"/>
  <c r="B7919" i="6"/>
  <c r="B7920" i="6"/>
  <c r="B7921" i="6"/>
  <c r="B7922" i="6"/>
  <c r="B7923" i="6"/>
  <c r="B7924" i="6"/>
  <c r="B7925" i="6"/>
  <c r="B7926" i="6"/>
  <c r="B7927" i="6"/>
  <c r="B7928" i="6"/>
  <c r="B7929" i="6"/>
  <c r="B7930" i="6"/>
  <c r="B7931" i="6"/>
  <c r="B7932" i="6"/>
  <c r="B7933" i="6"/>
  <c r="B7934" i="6"/>
  <c r="B7935" i="6"/>
  <c r="B7936" i="6"/>
  <c r="B7937" i="6"/>
  <c r="B7938" i="6"/>
  <c r="B7939" i="6"/>
  <c r="B7940" i="6"/>
  <c r="B7941" i="6"/>
  <c r="B7942" i="6"/>
  <c r="B7943" i="6"/>
  <c r="B7944" i="6"/>
  <c r="B7945" i="6"/>
  <c r="B7946" i="6"/>
  <c r="B7947" i="6"/>
  <c r="B7948" i="6"/>
  <c r="B7949" i="6"/>
  <c r="B7950" i="6"/>
  <c r="B7951" i="6"/>
  <c r="B7952" i="6"/>
  <c r="B7953" i="6"/>
  <c r="B7954" i="6"/>
  <c r="B7955" i="6"/>
  <c r="B7956" i="6"/>
  <c r="B7957" i="6"/>
  <c r="B7958" i="6"/>
  <c r="B7959" i="6"/>
  <c r="B7960" i="6"/>
  <c r="B7961" i="6"/>
  <c r="B7962" i="6"/>
  <c r="B7963" i="6"/>
  <c r="B7964" i="6"/>
  <c r="B7965" i="6"/>
  <c r="B7966" i="6"/>
  <c r="B7967" i="6"/>
  <c r="B7968" i="6"/>
  <c r="B7969" i="6"/>
  <c r="B7970" i="6"/>
  <c r="B7971" i="6"/>
  <c r="B7972" i="6"/>
  <c r="B7973" i="6"/>
  <c r="B7974" i="6"/>
  <c r="B7975" i="6"/>
  <c r="B7976" i="6"/>
  <c r="B7977" i="6"/>
  <c r="B7978" i="6"/>
  <c r="B7979" i="6"/>
  <c r="B7980" i="6"/>
  <c r="B7981" i="6"/>
  <c r="B7982" i="6"/>
  <c r="B7983" i="6"/>
  <c r="B7984" i="6"/>
  <c r="B7985" i="6"/>
  <c r="B7986" i="6"/>
  <c r="B7987" i="6"/>
  <c r="B7988" i="6"/>
  <c r="B7989" i="6"/>
  <c r="B7990" i="6"/>
  <c r="B7991" i="6"/>
  <c r="B7992" i="6"/>
  <c r="B7993" i="6"/>
  <c r="B7994" i="6"/>
  <c r="B7995" i="6"/>
  <c r="B7996" i="6"/>
  <c r="B7997" i="6"/>
  <c r="B7998" i="6"/>
  <c r="B7999" i="6"/>
  <c r="B8000" i="6"/>
  <c r="B8001" i="6"/>
  <c r="B8002" i="6"/>
  <c r="B8003" i="6"/>
  <c r="B8004" i="6"/>
  <c r="B8005" i="6"/>
  <c r="B8006" i="6"/>
  <c r="B8007" i="6"/>
  <c r="B8008" i="6"/>
  <c r="B8009" i="6"/>
  <c r="B8010" i="6"/>
  <c r="B8011" i="6"/>
  <c r="B8012" i="6"/>
  <c r="B8013" i="6"/>
  <c r="B8014" i="6"/>
  <c r="B8015" i="6"/>
  <c r="B8016" i="6"/>
  <c r="B8017" i="6"/>
  <c r="B8018" i="6"/>
  <c r="B8019" i="6"/>
  <c r="B8020" i="6"/>
  <c r="B8021" i="6"/>
  <c r="B8022" i="6"/>
  <c r="B8023" i="6"/>
  <c r="B8024" i="6"/>
  <c r="B8025" i="6"/>
  <c r="B8026" i="6"/>
  <c r="B8027" i="6"/>
  <c r="B8028" i="6"/>
  <c r="B8029" i="6"/>
  <c r="B8030" i="6"/>
  <c r="B8031" i="6"/>
  <c r="B8032" i="6"/>
  <c r="B8033" i="6"/>
  <c r="B8034" i="6"/>
  <c r="B8035" i="6"/>
  <c r="B8036" i="6"/>
  <c r="B8037" i="6"/>
  <c r="B8038" i="6"/>
  <c r="B8039" i="6"/>
  <c r="B8040" i="6"/>
  <c r="B8041" i="6"/>
  <c r="B8042" i="6"/>
  <c r="B8043" i="6"/>
  <c r="B8044" i="6"/>
  <c r="B8045" i="6"/>
  <c r="B8046" i="6"/>
  <c r="B8047" i="6"/>
  <c r="B8048" i="6"/>
  <c r="B8049" i="6"/>
  <c r="B8050" i="6"/>
  <c r="B8051" i="6"/>
  <c r="B8052" i="6"/>
  <c r="B8053" i="6"/>
  <c r="B8054" i="6"/>
  <c r="B8055" i="6"/>
  <c r="B8056" i="6"/>
  <c r="B8057" i="6"/>
  <c r="B8058" i="6"/>
  <c r="B8059" i="6"/>
  <c r="B8060" i="6"/>
  <c r="B8061" i="6"/>
  <c r="B8062" i="6"/>
  <c r="B8063" i="6"/>
  <c r="B8064" i="6"/>
  <c r="B8065" i="6"/>
  <c r="B8066" i="6"/>
  <c r="B8067" i="6"/>
  <c r="B8068" i="6"/>
  <c r="B8069" i="6"/>
  <c r="B8070" i="6"/>
  <c r="B8071" i="6"/>
  <c r="B8072" i="6"/>
  <c r="B8073" i="6"/>
  <c r="B8074" i="6"/>
  <c r="B8075" i="6"/>
  <c r="B8076" i="6"/>
  <c r="B8077" i="6"/>
  <c r="B8078" i="6"/>
  <c r="B8079" i="6"/>
  <c r="B8080" i="6"/>
  <c r="B8081" i="6"/>
  <c r="B8082" i="6"/>
  <c r="B8083" i="6"/>
  <c r="B8084" i="6"/>
  <c r="B8085" i="6"/>
  <c r="B8086" i="6"/>
  <c r="B8087" i="6"/>
  <c r="B8088" i="6"/>
  <c r="B8089" i="6"/>
  <c r="B8090" i="6"/>
  <c r="B8091" i="6"/>
  <c r="B8092" i="6"/>
  <c r="B8093" i="6"/>
  <c r="B8094" i="6"/>
  <c r="B8095" i="6"/>
  <c r="B8096" i="6"/>
  <c r="B8097" i="6"/>
  <c r="B8098" i="6"/>
  <c r="B8099" i="6"/>
  <c r="B8100" i="6"/>
  <c r="B8101" i="6"/>
  <c r="B8102" i="6"/>
  <c r="B8103" i="6"/>
  <c r="B8104" i="6"/>
  <c r="B8105" i="6"/>
  <c r="B8106" i="6"/>
  <c r="B8107" i="6"/>
  <c r="B8108" i="6"/>
  <c r="B8109" i="6"/>
  <c r="B8110" i="6"/>
  <c r="B8111" i="6"/>
  <c r="B8112" i="6"/>
  <c r="B8113" i="6"/>
  <c r="B8114" i="6"/>
  <c r="B8115" i="6"/>
  <c r="B8116" i="6"/>
  <c r="B8117" i="6"/>
  <c r="B8118" i="6"/>
  <c r="B8119" i="6"/>
  <c r="B8120" i="6"/>
  <c r="B8121" i="6"/>
  <c r="B8122" i="6"/>
  <c r="B8123" i="6"/>
  <c r="B8124" i="6"/>
  <c r="B8125" i="6"/>
  <c r="B8126" i="6"/>
  <c r="B8127" i="6"/>
  <c r="B8128" i="6"/>
  <c r="B8129" i="6"/>
  <c r="B8130" i="6"/>
  <c r="B8131" i="6"/>
  <c r="B8132" i="6"/>
  <c r="B8133" i="6"/>
  <c r="B8134" i="6"/>
  <c r="B8135" i="6"/>
  <c r="B8136" i="6"/>
  <c r="B8137" i="6"/>
  <c r="B8138" i="6"/>
  <c r="B8139" i="6"/>
  <c r="B8140" i="6"/>
  <c r="B8141" i="6"/>
  <c r="B8142" i="6"/>
  <c r="B8143" i="6"/>
  <c r="B8144" i="6"/>
  <c r="B8145" i="6"/>
  <c r="B8146" i="6"/>
  <c r="B8147" i="6"/>
  <c r="B8148" i="6"/>
  <c r="B8149" i="6"/>
  <c r="B8150" i="6"/>
  <c r="B8151" i="6"/>
  <c r="B8152" i="6"/>
  <c r="B8153" i="6"/>
  <c r="B8154" i="6"/>
  <c r="B8155" i="6"/>
  <c r="B8156" i="6"/>
  <c r="B8157" i="6"/>
  <c r="B8158" i="6"/>
  <c r="B8159" i="6"/>
  <c r="B8160" i="6"/>
  <c r="B8161" i="6"/>
  <c r="B8162" i="6"/>
  <c r="B8163" i="6"/>
  <c r="B8164" i="6"/>
  <c r="B8165" i="6"/>
  <c r="B8166" i="6"/>
  <c r="B8167" i="6"/>
  <c r="B8168" i="6"/>
  <c r="B8169" i="6"/>
  <c r="B8170" i="6"/>
  <c r="B8171" i="6"/>
  <c r="B8172" i="6"/>
  <c r="B8173" i="6"/>
  <c r="B8174" i="6"/>
  <c r="B8175" i="6"/>
  <c r="B8176" i="6"/>
  <c r="B8177" i="6"/>
  <c r="B8178" i="6"/>
  <c r="B8179" i="6"/>
  <c r="B8180" i="6"/>
  <c r="B8181" i="6"/>
  <c r="B8182" i="6"/>
  <c r="B8183" i="6"/>
  <c r="B8184" i="6"/>
  <c r="B8185" i="6"/>
  <c r="B8186" i="6"/>
  <c r="B8187" i="6"/>
  <c r="B8188" i="6"/>
  <c r="B8189" i="6"/>
  <c r="B8190" i="6"/>
  <c r="B8191" i="6"/>
  <c r="B8192" i="6"/>
  <c r="B8193" i="6"/>
  <c r="B8194" i="6"/>
  <c r="B8195" i="6"/>
  <c r="B8196" i="6"/>
  <c r="B8197" i="6"/>
  <c r="B8198" i="6"/>
  <c r="B8199" i="6"/>
  <c r="B8200" i="6"/>
  <c r="B8201" i="6"/>
  <c r="B8202" i="6"/>
  <c r="B8203" i="6"/>
  <c r="B8204" i="6"/>
  <c r="B8205" i="6"/>
  <c r="B8206" i="6"/>
  <c r="B8207" i="6"/>
  <c r="B8208" i="6"/>
  <c r="B8209" i="6"/>
  <c r="B8210" i="6"/>
  <c r="B8211" i="6"/>
  <c r="B8212" i="6"/>
  <c r="B8213" i="6"/>
  <c r="B8214" i="6"/>
  <c r="B8215" i="6"/>
  <c r="B8216" i="6"/>
  <c r="B8217" i="6"/>
  <c r="B8218" i="6"/>
  <c r="B8219" i="6"/>
  <c r="B8220" i="6"/>
  <c r="B8221" i="6"/>
  <c r="B8222" i="6"/>
  <c r="B8223" i="6"/>
  <c r="B8224" i="6"/>
  <c r="B8225" i="6"/>
  <c r="B8226" i="6"/>
  <c r="B8227" i="6"/>
  <c r="B8228" i="6"/>
  <c r="B8229" i="6"/>
  <c r="B8230" i="6"/>
  <c r="B8231" i="6"/>
  <c r="B8232" i="6"/>
  <c r="B8233" i="6"/>
  <c r="B8234" i="6"/>
  <c r="B8235" i="6"/>
  <c r="B8236" i="6"/>
  <c r="B8237" i="6"/>
  <c r="B8238" i="6"/>
  <c r="B8239" i="6"/>
  <c r="B8240" i="6"/>
  <c r="B8241" i="6"/>
  <c r="B8242" i="6"/>
  <c r="B8243" i="6"/>
  <c r="B8244" i="6"/>
  <c r="B8245" i="6"/>
  <c r="B8246" i="6"/>
  <c r="B8247" i="6"/>
  <c r="B8248" i="6"/>
  <c r="B8249" i="6"/>
  <c r="B8250" i="6"/>
  <c r="B8251" i="6"/>
  <c r="B8252" i="6"/>
  <c r="B8253" i="6"/>
  <c r="B8254" i="6"/>
  <c r="B8255" i="6"/>
  <c r="B8256" i="6"/>
  <c r="B8257" i="6"/>
  <c r="B8258" i="6"/>
  <c r="B8259" i="6"/>
  <c r="B8260" i="6"/>
  <c r="B8261" i="6"/>
  <c r="B8262" i="6"/>
  <c r="B8263" i="6"/>
  <c r="B8264" i="6"/>
  <c r="B8265" i="6"/>
  <c r="B8266" i="6"/>
  <c r="B8267" i="6"/>
  <c r="B8268" i="6"/>
  <c r="B8269" i="6"/>
  <c r="B8270" i="6"/>
  <c r="B8271" i="6"/>
  <c r="B8272" i="6"/>
  <c r="B8273" i="6"/>
  <c r="B8274" i="6"/>
  <c r="B8275" i="6"/>
  <c r="B8276" i="6"/>
  <c r="B8277" i="6"/>
  <c r="B8278" i="6"/>
  <c r="B8279" i="6"/>
  <c r="B8280" i="6"/>
  <c r="B8281" i="6"/>
  <c r="B8282" i="6"/>
  <c r="B8283" i="6"/>
  <c r="B8284" i="6"/>
  <c r="B8285" i="6"/>
  <c r="B8286" i="6"/>
  <c r="B8287" i="6"/>
  <c r="B8288" i="6"/>
  <c r="B8289" i="6"/>
  <c r="B8290" i="6"/>
  <c r="B8291" i="6"/>
  <c r="B8292" i="6"/>
  <c r="B8293" i="6"/>
  <c r="B8294" i="6"/>
  <c r="B8295" i="6"/>
  <c r="B8296" i="6"/>
  <c r="B8297" i="6"/>
  <c r="B8298" i="6"/>
  <c r="B8299" i="6"/>
  <c r="B8300" i="6"/>
  <c r="B8301" i="6"/>
  <c r="B8302" i="6"/>
  <c r="B8303" i="6"/>
  <c r="B8304" i="6"/>
  <c r="B8305" i="6"/>
  <c r="B8306" i="6"/>
  <c r="B8307" i="6"/>
  <c r="B8308" i="6"/>
  <c r="B8309" i="6"/>
  <c r="B8310" i="6"/>
  <c r="B8311" i="6"/>
  <c r="B8312" i="6"/>
  <c r="B8313" i="6"/>
  <c r="B8314" i="6"/>
  <c r="B8315" i="6"/>
  <c r="B8316" i="6"/>
  <c r="B8317" i="6"/>
  <c r="B8318" i="6"/>
  <c r="B8319" i="6"/>
  <c r="B8320" i="6"/>
  <c r="B8321" i="6"/>
  <c r="B8322" i="6"/>
  <c r="B8323" i="6"/>
  <c r="B8324" i="6"/>
  <c r="B8325" i="6"/>
  <c r="B8326" i="6"/>
  <c r="B8327" i="6"/>
  <c r="B8328" i="6"/>
  <c r="B8329" i="6"/>
  <c r="B8330" i="6"/>
  <c r="B8331" i="6"/>
  <c r="B8332" i="6"/>
  <c r="B8333" i="6"/>
  <c r="B8334" i="6"/>
  <c r="B8335" i="6"/>
  <c r="B8336" i="6"/>
  <c r="B8337" i="6"/>
  <c r="B8338" i="6"/>
  <c r="B8339" i="6"/>
  <c r="B8340" i="6"/>
  <c r="B8341" i="6"/>
  <c r="B8342" i="6"/>
  <c r="B8343" i="6"/>
  <c r="B8344" i="6"/>
  <c r="B8345" i="6"/>
  <c r="B8346" i="6"/>
  <c r="B8347" i="6"/>
  <c r="B8348" i="6"/>
  <c r="B8349" i="6"/>
  <c r="B8350" i="6"/>
  <c r="B8351" i="6"/>
  <c r="B8352" i="6"/>
  <c r="B8353" i="6"/>
  <c r="B8354" i="6"/>
  <c r="B8355" i="6"/>
  <c r="B8356" i="6"/>
  <c r="B8357" i="6"/>
  <c r="B8358" i="6"/>
  <c r="B8359" i="6"/>
  <c r="B8360" i="6"/>
  <c r="B8361" i="6"/>
  <c r="B8362" i="6"/>
  <c r="B8363" i="6"/>
  <c r="B8364" i="6"/>
  <c r="B8365" i="6"/>
  <c r="B8366" i="6"/>
  <c r="B8367" i="6"/>
  <c r="B8368" i="6"/>
  <c r="B8369" i="6"/>
  <c r="B8370" i="6"/>
  <c r="B8371" i="6"/>
  <c r="B8372" i="6"/>
  <c r="B8373" i="6"/>
  <c r="B8374" i="6"/>
  <c r="B8375" i="6"/>
  <c r="B8376" i="6"/>
  <c r="B8377" i="6"/>
  <c r="B8378" i="6"/>
  <c r="B8379" i="6"/>
  <c r="B8380" i="6"/>
  <c r="B8381" i="6"/>
  <c r="B8382" i="6"/>
  <c r="B8383" i="6"/>
  <c r="B8384" i="6"/>
  <c r="B8385" i="6"/>
  <c r="B8386" i="6"/>
  <c r="B8387" i="6"/>
  <c r="B8388" i="6"/>
  <c r="B8389" i="6"/>
  <c r="B8390" i="6"/>
  <c r="B8391" i="6"/>
  <c r="B8392" i="6"/>
  <c r="B8393" i="6"/>
  <c r="B8394" i="6"/>
  <c r="B8395" i="6"/>
  <c r="B8396" i="6"/>
  <c r="B8397" i="6"/>
  <c r="B8398" i="6"/>
  <c r="B8399" i="6"/>
  <c r="B8400" i="6"/>
  <c r="B8401" i="6"/>
  <c r="B8402" i="6"/>
  <c r="B8403" i="6"/>
  <c r="B8404" i="6"/>
  <c r="B8405" i="6"/>
  <c r="B8406" i="6"/>
  <c r="B8407" i="6"/>
  <c r="B8408" i="6"/>
  <c r="B8409" i="6"/>
  <c r="B8410" i="6"/>
  <c r="B8411" i="6"/>
  <c r="B8412" i="6"/>
  <c r="B8413" i="6"/>
  <c r="B8414" i="6"/>
  <c r="B8415" i="6"/>
  <c r="B8416" i="6"/>
  <c r="B8417" i="6"/>
  <c r="B8418" i="6"/>
  <c r="B8419" i="6"/>
  <c r="B8420" i="6"/>
  <c r="B8421" i="6"/>
  <c r="B8422" i="6"/>
  <c r="B8423" i="6"/>
  <c r="B8424" i="6"/>
  <c r="B8425" i="6"/>
  <c r="B8426" i="6"/>
  <c r="B8427" i="6"/>
  <c r="B8428" i="6"/>
  <c r="B8429" i="6"/>
  <c r="B8430" i="6"/>
  <c r="B8431" i="6"/>
  <c r="B8432" i="6"/>
  <c r="B8433" i="6"/>
  <c r="B8434" i="6"/>
  <c r="B8435" i="6"/>
  <c r="B8436" i="6"/>
  <c r="B8437" i="6"/>
  <c r="B8438" i="6"/>
  <c r="B8439" i="6"/>
  <c r="B8440" i="6"/>
  <c r="B8441" i="6"/>
  <c r="B8442" i="6"/>
  <c r="B8443" i="6"/>
  <c r="B8444" i="6"/>
  <c r="B8445" i="6"/>
  <c r="B8446" i="6"/>
  <c r="B8447" i="6"/>
  <c r="B8448" i="6"/>
  <c r="B8449" i="6"/>
  <c r="B8450" i="6"/>
  <c r="B8451" i="6"/>
  <c r="B8452" i="6"/>
  <c r="B8453" i="6"/>
  <c r="B8454" i="6"/>
  <c r="B8455" i="6"/>
  <c r="B8456" i="6"/>
  <c r="B8457" i="6"/>
  <c r="B8458" i="6"/>
  <c r="B8459" i="6"/>
  <c r="B8460" i="6"/>
  <c r="B8461" i="6"/>
  <c r="B8462" i="6"/>
  <c r="B8463" i="6"/>
  <c r="B8464" i="6"/>
  <c r="B8465" i="6"/>
  <c r="B8466" i="6"/>
  <c r="B8467" i="6"/>
  <c r="B8468" i="6"/>
  <c r="B8469" i="6"/>
  <c r="B8470" i="6"/>
  <c r="B8471" i="6"/>
  <c r="B8472" i="6"/>
  <c r="B8473" i="6"/>
  <c r="B8474" i="6"/>
  <c r="B8475" i="6"/>
  <c r="B8476" i="6"/>
  <c r="B8477" i="6"/>
  <c r="B8478" i="6"/>
  <c r="B8479" i="6"/>
  <c r="B8480" i="6"/>
  <c r="B8481" i="6"/>
  <c r="B8482" i="6"/>
  <c r="B8483" i="6"/>
  <c r="B8484" i="6"/>
  <c r="B8485" i="6"/>
  <c r="B8486" i="6"/>
  <c r="B8487" i="6"/>
  <c r="B8488" i="6"/>
  <c r="B8489" i="6"/>
  <c r="B8490" i="6"/>
  <c r="B8491" i="6"/>
  <c r="B8492" i="6"/>
  <c r="B8493" i="6"/>
  <c r="B8494" i="6"/>
  <c r="B8495" i="6"/>
  <c r="B8496" i="6"/>
  <c r="B8497" i="6"/>
  <c r="B8498" i="6"/>
  <c r="B8499" i="6"/>
  <c r="B8500" i="6"/>
  <c r="B8501" i="6"/>
  <c r="B8502" i="6"/>
  <c r="B8503" i="6"/>
  <c r="B8504" i="6"/>
  <c r="B8505" i="6"/>
  <c r="B8506" i="6"/>
  <c r="B8507" i="6"/>
  <c r="B8508" i="6"/>
  <c r="B8509" i="6"/>
  <c r="B8510" i="6"/>
  <c r="B8511" i="6"/>
  <c r="B8512" i="6"/>
  <c r="B8513" i="6"/>
  <c r="B8514" i="6"/>
  <c r="B8515" i="6"/>
  <c r="B8516" i="6"/>
  <c r="B8517" i="6"/>
  <c r="B8518" i="6"/>
  <c r="B8519" i="6"/>
  <c r="B8520" i="6"/>
  <c r="B8521" i="6"/>
  <c r="B8522" i="6"/>
  <c r="B8523" i="6"/>
  <c r="B8524" i="6"/>
  <c r="B8525" i="6"/>
  <c r="B8526" i="6"/>
  <c r="B8527" i="6"/>
  <c r="B8528" i="6"/>
  <c r="B8529" i="6"/>
  <c r="B8530" i="6"/>
  <c r="B8531" i="6"/>
  <c r="B8532" i="6"/>
  <c r="B8533" i="6"/>
  <c r="B8534" i="6"/>
  <c r="B8535" i="6"/>
  <c r="B8536" i="6"/>
  <c r="B8537" i="6"/>
  <c r="B8538" i="6"/>
  <c r="B8539" i="6"/>
  <c r="B8540" i="6"/>
  <c r="B8541" i="6"/>
  <c r="B8542" i="6"/>
  <c r="B8543" i="6"/>
  <c r="B8544" i="6"/>
  <c r="B8545" i="6"/>
  <c r="B8546" i="6"/>
  <c r="B8547" i="6"/>
  <c r="B8548" i="6"/>
  <c r="B8549" i="6"/>
  <c r="B8550" i="6"/>
  <c r="B8551" i="6"/>
  <c r="B8552" i="6"/>
  <c r="B8553" i="6"/>
  <c r="B8554" i="6"/>
  <c r="B8555" i="6"/>
  <c r="B8556" i="6"/>
  <c r="B8557" i="6"/>
  <c r="B8558" i="6"/>
  <c r="B8559" i="6"/>
  <c r="B8560" i="6"/>
  <c r="B8561" i="6"/>
  <c r="B8562" i="6"/>
  <c r="B8563" i="6"/>
  <c r="B8564" i="6"/>
  <c r="B8565" i="6"/>
  <c r="B8566" i="6"/>
  <c r="B8567" i="6"/>
  <c r="B8568" i="6"/>
  <c r="B8569" i="6"/>
  <c r="B8570" i="6"/>
  <c r="B8571" i="6"/>
  <c r="B8572" i="6"/>
  <c r="B8573" i="6"/>
  <c r="B8574" i="6"/>
  <c r="B8575" i="6"/>
  <c r="B8576" i="6"/>
  <c r="B8577" i="6"/>
  <c r="B8578" i="6"/>
  <c r="B8579" i="6"/>
  <c r="B8580" i="6"/>
  <c r="B8581" i="6"/>
  <c r="B8582" i="6"/>
  <c r="B8583" i="6"/>
  <c r="B8584" i="6"/>
  <c r="B8585" i="6"/>
  <c r="B8586" i="6"/>
  <c r="B8587" i="6"/>
  <c r="B8588" i="6"/>
  <c r="B8589" i="6"/>
  <c r="B8590" i="6"/>
  <c r="B8591" i="6"/>
  <c r="B8592" i="6"/>
  <c r="B8593" i="6"/>
  <c r="B8594" i="6"/>
  <c r="B8595" i="6"/>
  <c r="B8596" i="6"/>
  <c r="B8597" i="6"/>
  <c r="B8598" i="6"/>
  <c r="B8599" i="6"/>
  <c r="B8600" i="6"/>
  <c r="B8601" i="6"/>
  <c r="B8602" i="6"/>
  <c r="B8603" i="6"/>
  <c r="B8604" i="6"/>
  <c r="B8605" i="6"/>
  <c r="B8606" i="6"/>
  <c r="B8607" i="6"/>
  <c r="B8608" i="6"/>
  <c r="B8609" i="6"/>
  <c r="B8610" i="6"/>
  <c r="B8611" i="6"/>
  <c r="B8612" i="6"/>
  <c r="B8613" i="6"/>
  <c r="B8614" i="6"/>
  <c r="B8615" i="6"/>
  <c r="B8616" i="6"/>
  <c r="B8617" i="6"/>
  <c r="B8618" i="6"/>
  <c r="B8619" i="6"/>
  <c r="B8620" i="6"/>
  <c r="B8621" i="6"/>
  <c r="B8622" i="6"/>
  <c r="B8623" i="6"/>
  <c r="B8624" i="6"/>
  <c r="B8625" i="6"/>
  <c r="B8626" i="6"/>
  <c r="B8627" i="6"/>
  <c r="B8628" i="6"/>
  <c r="B8629" i="6"/>
  <c r="B8630" i="6"/>
  <c r="B8631" i="6"/>
  <c r="B8632" i="6"/>
  <c r="B8633" i="6"/>
  <c r="B8634" i="6"/>
  <c r="B8635" i="6"/>
  <c r="B8636" i="6"/>
  <c r="B8637" i="6"/>
  <c r="B8638" i="6"/>
  <c r="B8639" i="6"/>
  <c r="B8640" i="6"/>
  <c r="B8641" i="6"/>
  <c r="B8642" i="6"/>
  <c r="B8643" i="6"/>
  <c r="B8644" i="6"/>
  <c r="B8645" i="6"/>
  <c r="B8646" i="6"/>
  <c r="B8647" i="6"/>
  <c r="B8648" i="6"/>
  <c r="B8649" i="6"/>
  <c r="B8650" i="6"/>
  <c r="B8651" i="6"/>
  <c r="B8652" i="6"/>
  <c r="B8653" i="6"/>
  <c r="B8654" i="6"/>
  <c r="B8655" i="6"/>
  <c r="B8656" i="6"/>
  <c r="B8657" i="6"/>
  <c r="B8658" i="6"/>
  <c r="B8659" i="6"/>
  <c r="B8660" i="6"/>
  <c r="B8661" i="6"/>
  <c r="B8662" i="6"/>
  <c r="B8663" i="6"/>
  <c r="B8664" i="6"/>
  <c r="B8665" i="6"/>
  <c r="B8666" i="6"/>
  <c r="B8667" i="6"/>
  <c r="B8668" i="6"/>
  <c r="B8669" i="6"/>
  <c r="B8670" i="6"/>
  <c r="B8671" i="6"/>
  <c r="B8672" i="6"/>
  <c r="B8673" i="6"/>
  <c r="B8674" i="6"/>
  <c r="B8675" i="6"/>
  <c r="B8676" i="6"/>
  <c r="B8677" i="6"/>
  <c r="B8678" i="6"/>
  <c r="B8679" i="6"/>
  <c r="B8680" i="6"/>
  <c r="B8681" i="6"/>
  <c r="B8682" i="6"/>
  <c r="B8683" i="6"/>
  <c r="B8684" i="6"/>
  <c r="B8685" i="6"/>
  <c r="B8686" i="6"/>
  <c r="B8687" i="6"/>
  <c r="B8688" i="6"/>
  <c r="B8689" i="6"/>
  <c r="B8690" i="6"/>
  <c r="B8691" i="6"/>
  <c r="B8692" i="6"/>
  <c r="B8693" i="6"/>
  <c r="B8694" i="6"/>
  <c r="B8695" i="6"/>
  <c r="B8696" i="6"/>
  <c r="B8697" i="6"/>
  <c r="B8698" i="6"/>
  <c r="B8699" i="6"/>
  <c r="B8700" i="6"/>
  <c r="B8701" i="6"/>
  <c r="B8702" i="6"/>
  <c r="B8703" i="6"/>
  <c r="B8704" i="6"/>
  <c r="B8705" i="6"/>
  <c r="B8706" i="6"/>
  <c r="B8707" i="6"/>
  <c r="B8708" i="6"/>
  <c r="B8709" i="6"/>
  <c r="B8710" i="6"/>
  <c r="B8711" i="6"/>
  <c r="B8712" i="6"/>
  <c r="B8713" i="6"/>
  <c r="B8714" i="6"/>
  <c r="B8715" i="6"/>
  <c r="B8716" i="6"/>
  <c r="B8717" i="6"/>
  <c r="B8718" i="6"/>
  <c r="B8719" i="6"/>
  <c r="B8720" i="6"/>
  <c r="B8721" i="6"/>
  <c r="B8722" i="6"/>
  <c r="B8723" i="6"/>
  <c r="B8724" i="6"/>
  <c r="B8725" i="6"/>
  <c r="B8726" i="6"/>
  <c r="B8727" i="6"/>
  <c r="B8728" i="6"/>
  <c r="B8729" i="6"/>
  <c r="B8730" i="6"/>
  <c r="B8731" i="6"/>
  <c r="B8732" i="6"/>
  <c r="B8733" i="6"/>
  <c r="B8734" i="6"/>
  <c r="B8735" i="6"/>
  <c r="B8736" i="6"/>
  <c r="B8737" i="6"/>
  <c r="B8738" i="6"/>
  <c r="B8739" i="6"/>
  <c r="B8740" i="6"/>
  <c r="B8741" i="6"/>
  <c r="B8742" i="6"/>
  <c r="B8743" i="6"/>
  <c r="B8744" i="6"/>
  <c r="B8745" i="6"/>
  <c r="B8746" i="6"/>
  <c r="B8747" i="6"/>
  <c r="B8748" i="6"/>
  <c r="B8749" i="6"/>
  <c r="B8750" i="6"/>
  <c r="B8751" i="6"/>
  <c r="B8752" i="6"/>
  <c r="B8753" i="6"/>
  <c r="B8754" i="6"/>
  <c r="B8755" i="6"/>
  <c r="B8756" i="6"/>
  <c r="B8757" i="6"/>
  <c r="B8758" i="6"/>
  <c r="B8759" i="6"/>
  <c r="B8760" i="6"/>
  <c r="B8761" i="6"/>
  <c r="B8762" i="6"/>
  <c r="B8763" i="6"/>
  <c r="B8764" i="6"/>
  <c r="B8765" i="6"/>
  <c r="B8766" i="6"/>
  <c r="B8767" i="6"/>
  <c r="B8768" i="6"/>
  <c r="B8769" i="6"/>
  <c r="B8770" i="6"/>
  <c r="B8771" i="6"/>
  <c r="B8772" i="6"/>
  <c r="B8773" i="6"/>
  <c r="B8774" i="6"/>
  <c r="B8775" i="6"/>
  <c r="B8776" i="6"/>
  <c r="B8777" i="6"/>
  <c r="B8778" i="6"/>
  <c r="B8779" i="6"/>
  <c r="B8780" i="6"/>
  <c r="B8781" i="6"/>
  <c r="B8782" i="6"/>
  <c r="B8783" i="6"/>
  <c r="B8784" i="6"/>
  <c r="B8785" i="6"/>
  <c r="B8786" i="6"/>
  <c r="B8787" i="6"/>
  <c r="B8788" i="6"/>
  <c r="B8789" i="6"/>
  <c r="B8790" i="6"/>
  <c r="B8791" i="6"/>
  <c r="B8792" i="6"/>
  <c r="B8793" i="6"/>
  <c r="B8794" i="6"/>
  <c r="B8795" i="6"/>
  <c r="B8796" i="6"/>
  <c r="B8797" i="6"/>
  <c r="B8798" i="6"/>
  <c r="B8799" i="6"/>
  <c r="B8800" i="6"/>
  <c r="B8801" i="6"/>
  <c r="B8802" i="6"/>
  <c r="B8803" i="6"/>
  <c r="B8804" i="6"/>
  <c r="B8805" i="6"/>
  <c r="B8806" i="6"/>
  <c r="B8807" i="6"/>
  <c r="B8808" i="6"/>
  <c r="B8809" i="6"/>
  <c r="B8810" i="6"/>
  <c r="B8811" i="6"/>
  <c r="B8812" i="6"/>
  <c r="B8813" i="6"/>
  <c r="B8814" i="6"/>
  <c r="B8815" i="6"/>
  <c r="B8816" i="6"/>
  <c r="B8817" i="6"/>
  <c r="B8818" i="6"/>
  <c r="B8819" i="6"/>
  <c r="B8820" i="6"/>
  <c r="B8821" i="6"/>
  <c r="B8822" i="6"/>
  <c r="B8823" i="6"/>
  <c r="B8824" i="6"/>
  <c r="B8825" i="6"/>
  <c r="B8826" i="6"/>
  <c r="B8827" i="6"/>
  <c r="B8828" i="6"/>
  <c r="B8829" i="6"/>
  <c r="B8830" i="6"/>
  <c r="B8831" i="6"/>
  <c r="B8832" i="6"/>
  <c r="B8833" i="6"/>
  <c r="B8834" i="6"/>
  <c r="B8835" i="6"/>
  <c r="B8836" i="6"/>
  <c r="B8837" i="6"/>
  <c r="B8838" i="6"/>
  <c r="B8839" i="6"/>
  <c r="B8840" i="6"/>
  <c r="B8841" i="6"/>
  <c r="B8842" i="6"/>
  <c r="B8843" i="6"/>
  <c r="B8844" i="6"/>
  <c r="B8845" i="6"/>
  <c r="B8846" i="6"/>
  <c r="B8847" i="6"/>
  <c r="B8848" i="6"/>
  <c r="B8849" i="6"/>
  <c r="B8850" i="6"/>
  <c r="B8851" i="6"/>
  <c r="B8852" i="6"/>
  <c r="B8853" i="6"/>
  <c r="B8854" i="6"/>
  <c r="B8855" i="6"/>
  <c r="B8856" i="6"/>
  <c r="B8857" i="6"/>
  <c r="B8858" i="6"/>
  <c r="B8859" i="6"/>
  <c r="B8860" i="6"/>
  <c r="B8861" i="6"/>
  <c r="B8862" i="6"/>
  <c r="B8863" i="6"/>
  <c r="B8864" i="6"/>
  <c r="B8865" i="6"/>
  <c r="B8866" i="6"/>
  <c r="B8867" i="6"/>
  <c r="B8868" i="6"/>
  <c r="B8869" i="6"/>
  <c r="B8870" i="6"/>
  <c r="B8871" i="6"/>
  <c r="B8872" i="6"/>
  <c r="B8873" i="6"/>
  <c r="B8874" i="6"/>
  <c r="B8875" i="6"/>
  <c r="B8876" i="6"/>
  <c r="B8877" i="6"/>
  <c r="B8878" i="6"/>
  <c r="B8879" i="6"/>
  <c r="B8880" i="6"/>
  <c r="B8881" i="6"/>
  <c r="B8882" i="6"/>
  <c r="B8883" i="6"/>
  <c r="B8884" i="6"/>
  <c r="B8885" i="6"/>
  <c r="B8886" i="6"/>
  <c r="B8887" i="6"/>
  <c r="B8888" i="6"/>
  <c r="B8889" i="6"/>
  <c r="B8890" i="6"/>
  <c r="B8891" i="6"/>
  <c r="B8892" i="6"/>
  <c r="B8893" i="6"/>
  <c r="B8894" i="6"/>
  <c r="B8895" i="6"/>
  <c r="B8896" i="6"/>
  <c r="B8897" i="6"/>
  <c r="B8898" i="6"/>
  <c r="B8899" i="6"/>
  <c r="B8900" i="6"/>
  <c r="B8901" i="6"/>
  <c r="B8902" i="6"/>
  <c r="B8903" i="6"/>
  <c r="B8904" i="6"/>
  <c r="B8905" i="6"/>
  <c r="B8906" i="6"/>
  <c r="B8907" i="6"/>
  <c r="B8908" i="6"/>
  <c r="B8909" i="6"/>
  <c r="B8910" i="6"/>
  <c r="B8911" i="6"/>
  <c r="B8912" i="6"/>
  <c r="B8913" i="6"/>
  <c r="B8914" i="6"/>
  <c r="B8915" i="6"/>
  <c r="B8916" i="6"/>
  <c r="B8917" i="6"/>
  <c r="B8918" i="6"/>
  <c r="B8919" i="6"/>
  <c r="B8920" i="6"/>
  <c r="B8921" i="6"/>
  <c r="B8922" i="6"/>
  <c r="B8923" i="6"/>
  <c r="B8924" i="6"/>
  <c r="B8925" i="6"/>
  <c r="B8926" i="6"/>
  <c r="B8927" i="6"/>
  <c r="B8928" i="6"/>
  <c r="B8929" i="6"/>
  <c r="B8930" i="6"/>
  <c r="B8931" i="6"/>
  <c r="B8932" i="6"/>
  <c r="B8933" i="6"/>
  <c r="B8934" i="6"/>
  <c r="B8935" i="6"/>
  <c r="B8936" i="6"/>
  <c r="B8937" i="6"/>
  <c r="B8938" i="6"/>
  <c r="B8939" i="6"/>
  <c r="B8940" i="6"/>
  <c r="B8941" i="6"/>
  <c r="B8942" i="6"/>
  <c r="B8943" i="6"/>
  <c r="B8944" i="6"/>
  <c r="B8945" i="6"/>
  <c r="B8946" i="6"/>
  <c r="B8947" i="6"/>
  <c r="B8948" i="6"/>
  <c r="B8949" i="6"/>
  <c r="B8950" i="6"/>
  <c r="B8951" i="6"/>
  <c r="B8952" i="6"/>
  <c r="B8953" i="6"/>
  <c r="B8954" i="6"/>
  <c r="B8955" i="6"/>
  <c r="B8956" i="6"/>
  <c r="B8957" i="6"/>
  <c r="B8958" i="6"/>
  <c r="B8959" i="6"/>
  <c r="B8960" i="6"/>
  <c r="B8961" i="6"/>
  <c r="B8962" i="6"/>
  <c r="B8963" i="6"/>
  <c r="B8964" i="6"/>
  <c r="B8965" i="6"/>
  <c r="B8966" i="6"/>
  <c r="B8967" i="6"/>
  <c r="B8968" i="6"/>
  <c r="B8969" i="6"/>
  <c r="B8970" i="6"/>
  <c r="B8971" i="6"/>
  <c r="B8972" i="6"/>
  <c r="B8973" i="6"/>
  <c r="B8974" i="6"/>
  <c r="B8975" i="6"/>
  <c r="B8976" i="6"/>
  <c r="B8977" i="6"/>
  <c r="B8978" i="6"/>
  <c r="B8979" i="6"/>
  <c r="B8980" i="6"/>
  <c r="B8981" i="6"/>
  <c r="B8982" i="6"/>
  <c r="B8983" i="6"/>
  <c r="B8984" i="6"/>
  <c r="B8985" i="6"/>
  <c r="B8986" i="6"/>
  <c r="B8987" i="6"/>
  <c r="B8988" i="6"/>
  <c r="B8989" i="6"/>
  <c r="B8990" i="6"/>
  <c r="B8991" i="6"/>
  <c r="B8992" i="6"/>
  <c r="B8993" i="6"/>
  <c r="B8994" i="6"/>
  <c r="B8995" i="6"/>
  <c r="B8996" i="6"/>
  <c r="B8997" i="6"/>
  <c r="B8998" i="6"/>
  <c r="B8999" i="6"/>
  <c r="B9000" i="6"/>
  <c r="B9001" i="6"/>
  <c r="B9002" i="6"/>
  <c r="B9003" i="6"/>
  <c r="B9004" i="6"/>
  <c r="B9005" i="6"/>
  <c r="B9006" i="6"/>
  <c r="B9007" i="6"/>
  <c r="B9008" i="6"/>
  <c r="B9009" i="6"/>
  <c r="B9010" i="6"/>
  <c r="B9011" i="6"/>
  <c r="B9012" i="6"/>
  <c r="B9013" i="6"/>
  <c r="B9014" i="6"/>
  <c r="B9015" i="6"/>
  <c r="B9016" i="6"/>
  <c r="B9017" i="6"/>
  <c r="B9018" i="6"/>
  <c r="B9019" i="6"/>
  <c r="B9020" i="6"/>
  <c r="B9021" i="6"/>
  <c r="B9022" i="6"/>
  <c r="B9023" i="6"/>
  <c r="B9024" i="6"/>
  <c r="B9025" i="6"/>
  <c r="B9026" i="6"/>
  <c r="B9027" i="6"/>
  <c r="B9028" i="6"/>
  <c r="B9029" i="6"/>
  <c r="B9030" i="6"/>
  <c r="B9031" i="6"/>
  <c r="B9032" i="6"/>
  <c r="B9033" i="6"/>
  <c r="B9034" i="6"/>
  <c r="B9035" i="6"/>
  <c r="B9036" i="6"/>
  <c r="B9037" i="6"/>
  <c r="B9038" i="6"/>
  <c r="B9039" i="6"/>
  <c r="B9040" i="6"/>
  <c r="B9041" i="6"/>
  <c r="B9042" i="6"/>
  <c r="B9043" i="6"/>
  <c r="B9044" i="6"/>
  <c r="B9045" i="6"/>
  <c r="B9046" i="6"/>
  <c r="B9047" i="6"/>
  <c r="B9048" i="6"/>
  <c r="B9049" i="6"/>
  <c r="B9050" i="6"/>
  <c r="B9051" i="6"/>
  <c r="B9052" i="6"/>
  <c r="B9053" i="6"/>
  <c r="B9054" i="6"/>
  <c r="B9055" i="6"/>
  <c r="B9056" i="6"/>
  <c r="B9057" i="6"/>
  <c r="B9058" i="6"/>
  <c r="B9059" i="6"/>
  <c r="B9060" i="6"/>
  <c r="B9061" i="6"/>
  <c r="B9062" i="6"/>
  <c r="B9063" i="6"/>
  <c r="B9064" i="6"/>
  <c r="B9065" i="6"/>
  <c r="B9066" i="6"/>
  <c r="B9067" i="6"/>
  <c r="B9068" i="6"/>
  <c r="B9069" i="6"/>
  <c r="B9070" i="6"/>
  <c r="B9071" i="6"/>
  <c r="B9072" i="6"/>
  <c r="B9073" i="6"/>
  <c r="B9074" i="6"/>
  <c r="B9075" i="6"/>
  <c r="B9076" i="6"/>
  <c r="B9077" i="6"/>
  <c r="B9078" i="6"/>
  <c r="B9079" i="6"/>
  <c r="B9080" i="6"/>
  <c r="B9081" i="6"/>
  <c r="B9082" i="6"/>
  <c r="B9083" i="6"/>
  <c r="B9084" i="6"/>
  <c r="B9085" i="6"/>
  <c r="B9086" i="6"/>
  <c r="B9087" i="6"/>
  <c r="B9088" i="6"/>
  <c r="B9089" i="6"/>
  <c r="B9090" i="6"/>
  <c r="B9091" i="6"/>
  <c r="B9092" i="6"/>
  <c r="B9093" i="6"/>
  <c r="B9094" i="6"/>
  <c r="B9095" i="6"/>
  <c r="B9096" i="6"/>
  <c r="B9097" i="6"/>
  <c r="B9098" i="6"/>
  <c r="B9099" i="6"/>
  <c r="B9100" i="6"/>
  <c r="B9101" i="6"/>
  <c r="B9102" i="6"/>
  <c r="B9103" i="6"/>
  <c r="B9104" i="6"/>
  <c r="B9105" i="6"/>
  <c r="B9106" i="6"/>
  <c r="B9107" i="6"/>
  <c r="B9108" i="6"/>
  <c r="B9109" i="6"/>
  <c r="B9110" i="6"/>
  <c r="B9111" i="6"/>
  <c r="B9112" i="6"/>
  <c r="B9113" i="6"/>
  <c r="B9114" i="6"/>
  <c r="B9115" i="6"/>
  <c r="B9116" i="6"/>
  <c r="B9117" i="6"/>
  <c r="B9118" i="6"/>
  <c r="B9119" i="6"/>
  <c r="B9120" i="6"/>
  <c r="B9121" i="6"/>
  <c r="B9122" i="6"/>
  <c r="B9123" i="6"/>
  <c r="B9124" i="6"/>
  <c r="B9125" i="6"/>
  <c r="B9126" i="6"/>
  <c r="B9127" i="6"/>
  <c r="B9128" i="6"/>
  <c r="B9129" i="6"/>
  <c r="B9130" i="6"/>
  <c r="B9131" i="6"/>
  <c r="B9132" i="6"/>
  <c r="B9133" i="6"/>
  <c r="B9134" i="6"/>
  <c r="B9135" i="6"/>
  <c r="B9136" i="6"/>
  <c r="B9137" i="6"/>
  <c r="B9138" i="6"/>
  <c r="B9139" i="6"/>
  <c r="B9140" i="6"/>
  <c r="B9141" i="6"/>
  <c r="B9142" i="6"/>
  <c r="B9143" i="6"/>
  <c r="B9144" i="6"/>
  <c r="B9145" i="6"/>
  <c r="B9146" i="6"/>
  <c r="B9147" i="6"/>
  <c r="B9148" i="6"/>
  <c r="B9149" i="6"/>
  <c r="B9150" i="6"/>
  <c r="B9151" i="6"/>
  <c r="B9152" i="6"/>
  <c r="B9153" i="6"/>
  <c r="B9154" i="6"/>
  <c r="B9155" i="6"/>
  <c r="B9156" i="6"/>
  <c r="B9157" i="6"/>
  <c r="B9158" i="6"/>
  <c r="B9159" i="6"/>
  <c r="B9160" i="6"/>
  <c r="B9161" i="6"/>
  <c r="B9162" i="6"/>
  <c r="B9163" i="6"/>
  <c r="B9164" i="6"/>
  <c r="B9165" i="6"/>
  <c r="B9166" i="6"/>
  <c r="B9167" i="6"/>
  <c r="B9168" i="6"/>
  <c r="B9169" i="6"/>
  <c r="B9170" i="6"/>
  <c r="B9171" i="6"/>
  <c r="B9172" i="6"/>
  <c r="B9173" i="6"/>
  <c r="B9174" i="6"/>
  <c r="B9175" i="6"/>
  <c r="B9176" i="6"/>
  <c r="B9177" i="6"/>
  <c r="B9178" i="6"/>
  <c r="B9179" i="6"/>
  <c r="B9180" i="6"/>
  <c r="B9181" i="6"/>
  <c r="B9182" i="6"/>
  <c r="B9183" i="6"/>
  <c r="B9184" i="6"/>
  <c r="B9185" i="6"/>
  <c r="B9186" i="6"/>
  <c r="B9187" i="6"/>
  <c r="B9188" i="6"/>
  <c r="B9189" i="6"/>
  <c r="B9190" i="6"/>
  <c r="B9191" i="6"/>
  <c r="B9192" i="6"/>
  <c r="B9193" i="6"/>
  <c r="B9194" i="6"/>
  <c r="B9195" i="6"/>
  <c r="B9196" i="6"/>
  <c r="B9197" i="6"/>
  <c r="B9198" i="6"/>
  <c r="B9199" i="6"/>
  <c r="B9200" i="6"/>
  <c r="B9201" i="6"/>
  <c r="B9202" i="6"/>
  <c r="B9203" i="6"/>
  <c r="B9204" i="6"/>
  <c r="B9205" i="6"/>
  <c r="B9206" i="6"/>
  <c r="B9207" i="6"/>
  <c r="B9208" i="6"/>
  <c r="B9209" i="6"/>
  <c r="B9210" i="6"/>
  <c r="B9211" i="6"/>
  <c r="B9212" i="6"/>
  <c r="B9213" i="6"/>
  <c r="B9214" i="6"/>
  <c r="B9215" i="6"/>
  <c r="B9216" i="6"/>
  <c r="B9217" i="6"/>
  <c r="B9218" i="6"/>
  <c r="B9219" i="6"/>
  <c r="B9220" i="6"/>
  <c r="B9221" i="6"/>
  <c r="B9222" i="6"/>
  <c r="B9223" i="6"/>
  <c r="B9224" i="6"/>
  <c r="B9225" i="6"/>
  <c r="B9226" i="6"/>
  <c r="B9227" i="6"/>
  <c r="B9228" i="6"/>
  <c r="B9229" i="6"/>
  <c r="B9230" i="6"/>
  <c r="B9231" i="6"/>
  <c r="B9232" i="6"/>
  <c r="B9233" i="6"/>
  <c r="B9234" i="6"/>
  <c r="B9235" i="6"/>
  <c r="B9236" i="6"/>
  <c r="B9237" i="6"/>
  <c r="B9238" i="6"/>
  <c r="B9239" i="6"/>
  <c r="B9240" i="6"/>
  <c r="B9241" i="6"/>
  <c r="B9242" i="6"/>
  <c r="B9243" i="6"/>
  <c r="B9244" i="6"/>
  <c r="B9245" i="6"/>
  <c r="B9246" i="6"/>
  <c r="B9247" i="6"/>
  <c r="B9248" i="6"/>
  <c r="B9249" i="6"/>
  <c r="B9250" i="6"/>
  <c r="B9251" i="6"/>
  <c r="B9252" i="6"/>
  <c r="B9253" i="6"/>
  <c r="B9254" i="6"/>
  <c r="B9255" i="6"/>
  <c r="B9256" i="6"/>
  <c r="B9257" i="6"/>
  <c r="B9258" i="6"/>
  <c r="B9259" i="6"/>
  <c r="B9260" i="6"/>
  <c r="B9261" i="6"/>
  <c r="B9262" i="6"/>
  <c r="B9263" i="6"/>
  <c r="B9264" i="6"/>
  <c r="B9265" i="6"/>
  <c r="B9266" i="6"/>
  <c r="B9267" i="6"/>
  <c r="B9268" i="6"/>
  <c r="B9269" i="6"/>
  <c r="B9270" i="6"/>
  <c r="B9271" i="6"/>
  <c r="B9272" i="6"/>
  <c r="B9273" i="6"/>
  <c r="B9274" i="6"/>
  <c r="B9275" i="6"/>
  <c r="B9276" i="6"/>
  <c r="B9277" i="6"/>
  <c r="B9278" i="6"/>
  <c r="B9279" i="6"/>
  <c r="B9280" i="6"/>
  <c r="B9281" i="6"/>
  <c r="B9282" i="6"/>
  <c r="B9283" i="6"/>
  <c r="B9284" i="6"/>
  <c r="B9285" i="6"/>
  <c r="B9286" i="6"/>
  <c r="B9287" i="6"/>
  <c r="B9288" i="6"/>
  <c r="B9289" i="6"/>
  <c r="B9290" i="6"/>
  <c r="B9291" i="6"/>
  <c r="B9292" i="6"/>
  <c r="B9293" i="6"/>
  <c r="B9294" i="6"/>
  <c r="B9295" i="6"/>
  <c r="B9296" i="6"/>
  <c r="B9297" i="6"/>
  <c r="B9298" i="6"/>
  <c r="B9299" i="6"/>
  <c r="B9300" i="6"/>
  <c r="B9301" i="6"/>
  <c r="B9302" i="6"/>
  <c r="B9303" i="6"/>
  <c r="B9304" i="6"/>
  <c r="B9305" i="6"/>
  <c r="B9306" i="6"/>
  <c r="B9307" i="6"/>
  <c r="B9308" i="6"/>
  <c r="B9309" i="6"/>
  <c r="B9310" i="6"/>
  <c r="B9311" i="6"/>
  <c r="B9312" i="6"/>
  <c r="B9313" i="6"/>
  <c r="B9314" i="6"/>
  <c r="B9315" i="6"/>
  <c r="B9316" i="6"/>
  <c r="B9317" i="6"/>
  <c r="B9318" i="6"/>
  <c r="B9319" i="6"/>
  <c r="B9320" i="6"/>
  <c r="B9321" i="6"/>
  <c r="B9322" i="6"/>
  <c r="B9323" i="6"/>
  <c r="B9324" i="6"/>
  <c r="B9325" i="6"/>
  <c r="B9326" i="6"/>
  <c r="B9327" i="6"/>
  <c r="B9328" i="6"/>
  <c r="B9329" i="6"/>
  <c r="B9330" i="6"/>
  <c r="B9331" i="6"/>
  <c r="B9332" i="6"/>
  <c r="B9333" i="6"/>
  <c r="B9334" i="6"/>
  <c r="B9335" i="6"/>
  <c r="B9336" i="6"/>
  <c r="B9337" i="6"/>
  <c r="B9338" i="6"/>
  <c r="B9339" i="6"/>
  <c r="B9340" i="6"/>
  <c r="B9341" i="6"/>
  <c r="B9342" i="6"/>
  <c r="B9343" i="6"/>
  <c r="B9344" i="6"/>
  <c r="B9345" i="6"/>
  <c r="B9346" i="6"/>
  <c r="B9347" i="6"/>
  <c r="B9348" i="6"/>
  <c r="B9349" i="6"/>
  <c r="B9350" i="6"/>
  <c r="B9351" i="6"/>
  <c r="B9352" i="6"/>
  <c r="B9353" i="6"/>
  <c r="B9354" i="6"/>
  <c r="B9355" i="6"/>
  <c r="B9356" i="6"/>
  <c r="B9357" i="6"/>
  <c r="B9358" i="6"/>
  <c r="B9359" i="6"/>
  <c r="B9360" i="6"/>
  <c r="B9361" i="6"/>
  <c r="B9362" i="6"/>
  <c r="B9363" i="6"/>
  <c r="B9364" i="6"/>
  <c r="B9365" i="6"/>
  <c r="B9366" i="6"/>
  <c r="B9367" i="6"/>
  <c r="B9368" i="6"/>
  <c r="B9369" i="6"/>
  <c r="B9370" i="6"/>
  <c r="B9371" i="6"/>
  <c r="B9372" i="6"/>
  <c r="B9373" i="6"/>
  <c r="B9374" i="6"/>
  <c r="B9375" i="6"/>
  <c r="B9376" i="6"/>
  <c r="B9377" i="6"/>
  <c r="B9378" i="6"/>
  <c r="B9379" i="6"/>
  <c r="B9380" i="6"/>
  <c r="B9381" i="6"/>
  <c r="B9382" i="6"/>
  <c r="B9383" i="6"/>
  <c r="B9384" i="6"/>
  <c r="B9385" i="6"/>
  <c r="B9386" i="6"/>
  <c r="B9387" i="6"/>
  <c r="B9388" i="6"/>
  <c r="B9389" i="6"/>
  <c r="B9390" i="6"/>
  <c r="B9391" i="6"/>
  <c r="B9392" i="6"/>
  <c r="B9393" i="6"/>
  <c r="B9394" i="6"/>
  <c r="B9395" i="6"/>
  <c r="B9396" i="6"/>
  <c r="B9397" i="6"/>
  <c r="B9398" i="6"/>
  <c r="B9399" i="6"/>
  <c r="B9400" i="6"/>
  <c r="B9401" i="6"/>
  <c r="B9402" i="6"/>
  <c r="B9403" i="6"/>
  <c r="B9404" i="6"/>
  <c r="B9405" i="6"/>
  <c r="B9406" i="6"/>
  <c r="B9407" i="6"/>
  <c r="B9408" i="6"/>
  <c r="B9409" i="6"/>
  <c r="B9410" i="6"/>
  <c r="B9411" i="6"/>
  <c r="B9412" i="6"/>
  <c r="B9413" i="6"/>
  <c r="B9414" i="6"/>
  <c r="B9415" i="6"/>
  <c r="B9416" i="6"/>
  <c r="B9417" i="6"/>
  <c r="B9418" i="6"/>
  <c r="B9419" i="6"/>
  <c r="B9420" i="6"/>
  <c r="B9421" i="6"/>
  <c r="B9422" i="6"/>
  <c r="B9423" i="6"/>
  <c r="B9424" i="6"/>
  <c r="B9425" i="6"/>
  <c r="B9426" i="6"/>
  <c r="B9427" i="6"/>
  <c r="B9428" i="6"/>
  <c r="B9429" i="6"/>
  <c r="B9430" i="6"/>
  <c r="B9431" i="6"/>
  <c r="B9432" i="6"/>
  <c r="B9433" i="6"/>
  <c r="B9434" i="6"/>
  <c r="B9435" i="6"/>
  <c r="B9436" i="6"/>
  <c r="B9437" i="6"/>
  <c r="B9438" i="6"/>
  <c r="B9439" i="6"/>
  <c r="B9440" i="6"/>
  <c r="B9441" i="6"/>
  <c r="B9442" i="6"/>
  <c r="B9443" i="6"/>
  <c r="B9444" i="6"/>
  <c r="B9445" i="6"/>
  <c r="B9446" i="6"/>
  <c r="B9447" i="6"/>
  <c r="B9448" i="6"/>
  <c r="B9449" i="6"/>
  <c r="B9450" i="6"/>
  <c r="B9451" i="6"/>
  <c r="B9452" i="6"/>
  <c r="B9453" i="6"/>
  <c r="B9454" i="6"/>
  <c r="B9455" i="6"/>
  <c r="B9456" i="6"/>
  <c r="B9457" i="6"/>
  <c r="B9458" i="6"/>
  <c r="B9459" i="6"/>
  <c r="B9460" i="6"/>
  <c r="B9461" i="6"/>
  <c r="B9462" i="6"/>
  <c r="B9463" i="6"/>
  <c r="B9464" i="6"/>
  <c r="B9465" i="6"/>
  <c r="B9466" i="6"/>
  <c r="B9467" i="6"/>
  <c r="B9468" i="6"/>
  <c r="B9469" i="6"/>
  <c r="B9470" i="6"/>
  <c r="B9471" i="6"/>
  <c r="B9472" i="6"/>
  <c r="B9473" i="6"/>
  <c r="B9474" i="6"/>
  <c r="B9475" i="6"/>
  <c r="B9476" i="6"/>
  <c r="B9477" i="6"/>
  <c r="B9478" i="6"/>
  <c r="B9479" i="6"/>
  <c r="B9480" i="6"/>
  <c r="B9481" i="6"/>
  <c r="B9482" i="6"/>
  <c r="B9483" i="6"/>
  <c r="B9484" i="6"/>
  <c r="B9485" i="6"/>
  <c r="B9486" i="6"/>
  <c r="B9487" i="6"/>
  <c r="B9488" i="6"/>
  <c r="B9489" i="6"/>
  <c r="B9490" i="6"/>
  <c r="B9491" i="6"/>
  <c r="B9492" i="6"/>
  <c r="B9493" i="6"/>
  <c r="B9494" i="6"/>
  <c r="B9495" i="6"/>
  <c r="B9496" i="6"/>
  <c r="B9497" i="6"/>
  <c r="B9498" i="6"/>
  <c r="B9499" i="6"/>
  <c r="B9500" i="6"/>
  <c r="B9501" i="6"/>
  <c r="B9502" i="6"/>
  <c r="B9503" i="6"/>
  <c r="B9504" i="6"/>
  <c r="B9505" i="6"/>
  <c r="B9506" i="6"/>
  <c r="B9507" i="6"/>
  <c r="B9508" i="6"/>
  <c r="B9509" i="6"/>
  <c r="B9510" i="6"/>
  <c r="B9511" i="6"/>
  <c r="B9512" i="6"/>
  <c r="B9513" i="6"/>
  <c r="B9514" i="6"/>
  <c r="B9515" i="6"/>
  <c r="B9516" i="6"/>
  <c r="B9517" i="6"/>
  <c r="B9518" i="6"/>
  <c r="B9519" i="6"/>
  <c r="B9520" i="6"/>
  <c r="B9521" i="6"/>
  <c r="B9522" i="6"/>
  <c r="B9523" i="6"/>
  <c r="B9524" i="6"/>
  <c r="B9525" i="6"/>
  <c r="B9526" i="6"/>
  <c r="B9527" i="6"/>
  <c r="B9528" i="6"/>
  <c r="B9529" i="6"/>
  <c r="B9530" i="6"/>
  <c r="B9531" i="6"/>
  <c r="B9532" i="6"/>
  <c r="B9533" i="6"/>
  <c r="B9534" i="6"/>
  <c r="B9535" i="6"/>
  <c r="B9536" i="6"/>
  <c r="B9537" i="6"/>
  <c r="B9538" i="6"/>
  <c r="B9539" i="6"/>
  <c r="B9540" i="6"/>
  <c r="B9541" i="6"/>
  <c r="B9542" i="6"/>
  <c r="B9543" i="6"/>
  <c r="B9544" i="6"/>
  <c r="B9545" i="6"/>
  <c r="B9546" i="6"/>
  <c r="B9547" i="6"/>
  <c r="B9548" i="6"/>
  <c r="B9549" i="6"/>
  <c r="B9550" i="6"/>
  <c r="B9551" i="6"/>
  <c r="B9552" i="6"/>
  <c r="B9553" i="6"/>
  <c r="B9554" i="6"/>
  <c r="B9555" i="6"/>
  <c r="B9556" i="6"/>
  <c r="B9557" i="6"/>
  <c r="B9558" i="6"/>
  <c r="B9559" i="6"/>
  <c r="B9560" i="6"/>
  <c r="B9561" i="6"/>
  <c r="B9562" i="6"/>
  <c r="B9563" i="6"/>
  <c r="B9564" i="6"/>
  <c r="B9565" i="6"/>
  <c r="B9566" i="6"/>
  <c r="B9567" i="6"/>
  <c r="B9568" i="6"/>
  <c r="B9569" i="6"/>
  <c r="B9570" i="6"/>
  <c r="B9571" i="6"/>
  <c r="B9572" i="6"/>
  <c r="B9573" i="6"/>
  <c r="B9574" i="6"/>
  <c r="B9575" i="6"/>
  <c r="B9576" i="6"/>
  <c r="B9577" i="6"/>
  <c r="B9578" i="6"/>
  <c r="B9579" i="6"/>
  <c r="B9580" i="6"/>
  <c r="B9581" i="6"/>
  <c r="B9582" i="6"/>
  <c r="B9583" i="6"/>
  <c r="B9584" i="6"/>
  <c r="B9585" i="6"/>
  <c r="B9586" i="6"/>
  <c r="B9587" i="6"/>
  <c r="B9588" i="6"/>
  <c r="B9589" i="6"/>
  <c r="B9590" i="6"/>
  <c r="B9591" i="6"/>
  <c r="B9592" i="6"/>
  <c r="B9593" i="6"/>
  <c r="B9594" i="6"/>
  <c r="B9595" i="6"/>
  <c r="B9596" i="6"/>
  <c r="B9597" i="6"/>
  <c r="B9598" i="6"/>
  <c r="B9599" i="6"/>
  <c r="B9600" i="6"/>
  <c r="B9601" i="6"/>
  <c r="B9602" i="6"/>
  <c r="B9603" i="6"/>
  <c r="B9604" i="6"/>
  <c r="B9605" i="6"/>
  <c r="B9606" i="6"/>
  <c r="B9607" i="6"/>
  <c r="B9608" i="6"/>
  <c r="B9609" i="6"/>
  <c r="B9610" i="6"/>
  <c r="B9611" i="6"/>
  <c r="B9612" i="6"/>
  <c r="B9613" i="6"/>
  <c r="B9614" i="6"/>
  <c r="B9615" i="6"/>
  <c r="B9616" i="6"/>
  <c r="B9617" i="6"/>
  <c r="B9618" i="6"/>
  <c r="B9619" i="6"/>
  <c r="B9620" i="6"/>
  <c r="B9621" i="6"/>
  <c r="B9622" i="6"/>
  <c r="B9623" i="6"/>
  <c r="B9624" i="6"/>
  <c r="B9625" i="6"/>
  <c r="B9626" i="6"/>
  <c r="B9627" i="6"/>
  <c r="B9628" i="6"/>
  <c r="B9629" i="6"/>
  <c r="B9630" i="6"/>
  <c r="B9631" i="6"/>
  <c r="B9632" i="6"/>
  <c r="B9633" i="6"/>
  <c r="B9634" i="6"/>
  <c r="B9635" i="6"/>
  <c r="B9636" i="6"/>
  <c r="B9637" i="6"/>
  <c r="B9638" i="6"/>
  <c r="B9639" i="6"/>
  <c r="B9640" i="6"/>
  <c r="B9641" i="6"/>
  <c r="B9642" i="6"/>
  <c r="B9643" i="6"/>
  <c r="B9644" i="6"/>
  <c r="B9645" i="6"/>
  <c r="B9646" i="6"/>
  <c r="B9647" i="6"/>
  <c r="B9648" i="6"/>
  <c r="B9649" i="6"/>
  <c r="B9650" i="6"/>
  <c r="B9651" i="6"/>
  <c r="B9652" i="6"/>
  <c r="B9653" i="6"/>
  <c r="B9654" i="6"/>
  <c r="B9655" i="6"/>
  <c r="B9656" i="6"/>
  <c r="B9657" i="6"/>
  <c r="B9658" i="6"/>
  <c r="B9659" i="6"/>
  <c r="B9660" i="6"/>
  <c r="B9661" i="6"/>
  <c r="B9662" i="6"/>
  <c r="B9663" i="6"/>
  <c r="B9664" i="6"/>
  <c r="B9665" i="6"/>
  <c r="B9666" i="6"/>
  <c r="B9667" i="6"/>
  <c r="B9668" i="6"/>
  <c r="B9669" i="6"/>
  <c r="B9670" i="6"/>
  <c r="B9671" i="6"/>
  <c r="B9672" i="6"/>
  <c r="B9673" i="6"/>
  <c r="B9674" i="6"/>
  <c r="B9675" i="6"/>
  <c r="B9676" i="6"/>
  <c r="B9677" i="6"/>
  <c r="B9678" i="6"/>
  <c r="B9679" i="6"/>
  <c r="B9680" i="6"/>
  <c r="B9681" i="6"/>
  <c r="B9682" i="6"/>
  <c r="B9683" i="6"/>
  <c r="B9684" i="6"/>
  <c r="B9685" i="6"/>
  <c r="B9686" i="6"/>
  <c r="B9687" i="6"/>
  <c r="B9688" i="6"/>
  <c r="B9689" i="6"/>
  <c r="B9690" i="6"/>
  <c r="B9691" i="6"/>
  <c r="B9692" i="6"/>
  <c r="B9693" i="6"/>
  <c r="B9694" i="6"/>
  <c r="B9695" i="6"/>
  <c r="B9696" i="6"/>
  <c r="B9697" i="6"/>
  <c r="B9698" i="6"/>
  <c r="B9699" i="6"/>
  <c r="B9700" i="6"/>
  <c r="B9701" i="6"/>
  <c r="B9702" i="6"/>
  <c r="B9703" i="6"/>
  <c r="B9704" i="6"/>
  <c r="B9705" i="6"/>
  <c r="B9706" i="6"/>
  <c r="B9707" i="6"/>
  <c r="B9708" i="6"/>
  <c r="B9709" i="6"/>
  <c r="B9710" i="6"/>
  <c r="B9711" i="6"/>
  <c r="B9712" i="6"/>
  <c r="B9713" i="6"/>
  <c r="B9714" i="6"/>
  <c r="B9715" i="6"/>
  <c r="B9716" i="6"/>
  <c r="B9717" i="6"/>
  <c r="B9718" i="6"/>
  <c r="B9719" i="6"/>
  <c r="B9720" i="6"/>
  <c r="B9721" i="6"/>
  <c r="B9722" i="6"/>
  <c r="B9723" i="6"/>
  <c r="B9724" i="6"/>
  <c r="B9725" i="6"/>
  <c r="B9726" i="6"/>
  <c r="B9727" i="6"/>
  <c r="B9728" i="6"/>
  <c r="B9729" i="6"/>
  <c r="B9730" i="6"/>
  <c r="B9731" i="6"/>
  <c r="B9732" i="6"/>
  <c r="B9733" i="6"/>
  <c r="B9734" i="6"/>
  <c r="B9735" i="6"/>
  <c r="B9736" i="6"/>
  <c r="B9737" i="6"/>
  <c r="B9738" i="6"/>
  <c r="B9739" i="6"/>
  <c r="B9740" i="6"/>
  <c r="B9741" i="6"/>
  <c r="B9742" i="6"/>
  <c r="B9743" i="6"/>
  <c r="B9744" i="6"/>
  <c r="B9745" i="6"/>
  <c r="B9746" i="6"/>
  <c r="B9747" i="6"/>
  <c r="B9748" i="6"/>
  <c r="B9749" i="6"/>
  <c r="B9750" i="6"/>
  <c r="B9751" i="6"/>
  <c r="B9752" i="6"/>
  <c r="B9753" i="6"/>
  <c r="B9754" i="6"/>
  <c r="B9755" i="6"/>
  <c r="B9756" i="6"/>
  <c r="B9757" i="6"/>
  <c r="B9758" i="6"/>
  <c r="B9759" i="6"/>
  <c r="B9760" i="6"/>
  <c r="B9761" i="6"/>
  <c r="B9762" i="6"/>
  <c r="B9763" i="6"/>
  <c r="B9764" i="6"/>
  <c r="B9765" i="6"/>
  <c r="B9766" i="6"/>
  <c r="B9767" i="6"/>
  <c r="B9768" i="6"/>
  <c r="B9769" i="6"/>
  <c r="B9770" i="6"/>
  <c r="B9771" i="6"/>
  <c r="B9772" i="6"/>
  <c r="B9773" i="6"/>
  <c r="B9774" i="6"/>
  <c r="B9775" i="6"/>
  <c r="B9776" i="6"/>
  <c r="B9777" i="6"/>
  <c r="B9778" i="6"/>
  <c r="B9779" i="6"/>
  <c r="B9780" i="6"/>
  <c r="B9781" i="6"/>
  <c r="B9782" i="6"/>
  <c r="B9783" i="6"/>
  <c r="B9784" i="6"/>
  <c r="B9785" i="6"/>
  <c r="B9786" i="6"/>
  <c r="B9787" i="6"/>
  <c r="B9788" i="6"/>
  <c r="B9789" i="6"/>
  <c r="B9790" i="6"/>
  <c r="B9791" i="6"/>
  <c r="B9792" i="6"/>
  <c r="B9793" i="6"/>
  <c r="B9794" i="6"/>
  <c r="B9795" i="6"/>
  <c r="B9796" i="6"/>
  <c r="B9797" i="6"/>
  <c r="B9798" i="6"/>
  <c r="B9799" i="6"/>
  <c r="B9800" i="6"/>
  <c r="B9801" i="6"/>
  <c r="B9802" i="6"/>
  <c r="B9803" i="6"/>
  <c r="B9804" i="6"/>
  <c r="B9805" i="6"/>
  <c r="B9806" i="6"/>
  <c r="B9807" i="6"/>
  <c r="B9808" i="6"/>
  <c r="B9809" i="6"/>
  <c r="B9810" i="6"/>
  <c r="B9811" i="6"/>
  <c r="B9812" i="6"/>
  <c r="B9813" i="6"/>
  <c r="B9814" i="6"/>
  <c r="B9815" i="6"/>
  <c r="B9816" i="6"/>
  <c r="B9817" i="6"/>
  <c r="B9818" i="6"/>
  <c r="B9819" i="6"/>
  <c r="B9820" i="6"/>
  <c r="B9821" i="6"/>
  <c r="B9822" i="6"/>
  <c r="B9823" i="6"/>
  <c r="B9824" i="6"/>
  <c r="B9825" i="6"/>
  <c r="B9826" i="6"/>
  <c r="B9827" i="6"/>
  <c r="B9828" i="6"/>
  <c r="B9829" i="6"/>
  <c r="B9830" i="6"/>
  <c r="B9831" i="6"/>
  <c r="B9832" i="6"/>
  <c r="B9833" i="6"/>
  <c r="B9834" i="6"/>
  <c r="B9835" i="6"/>
  <c r="B9836" i="6"/>
  <c r="B9837" i="6"/>
  <c r="B9838" i="6"/>
  <c r="B9839" i="6"/>
  <c r="B9840" i="6"/>
  <c r="B9841" i="6"/>
  <c r="B9842" i="6"/>
  <c r="B9843" i="6"/>
  <c r="B9844" i="6"/>
  <c r="B9845" i="6"/>
  <c r="B9846" i="6"/>
  <c r="B9847" i="6"/>
  <c r="B9848" i="6"/>
  <c r="B9849" i="6"/>
  <c r="B9850" i="6"/>
  <c r="B9851" i="6"/>
  <c r="B9852" i="6"/>
  <c r="B9853" i="6"/>
  <c r="B9854" i="6"/>
  <c r="B9855" i="6"/>
  <c r="B9856" i="6"/>
  <c r="B9857" i="6"/>
  <c r="B9858" i="6"/>
  <c r="B9859" i="6"/>
  <c r="B9860" i="6"/>
  <c r="B9861" i="6"/>
  <c r="B9862" i="6"/>
  <c r="B9863" i="6"/>
  <c r="B9864" i="6"/>
  <c r="B9865" i="6"/>
  <c r="B9866" i="6"/>
  <c r="B9867" i="6"/>
  <c r="B9868" i="6"/>
  <c r="B9869" i="6"/>
  <c r="B9870" i="6"/>
  <c r="B9871" i="6"/>
  <c r="B9872" i="6"/>
  <c r="B9873" i="6"/>
  <c r="B9874" i="6"/>
  <c r="B9875" i="6"/>
  <c r="B9876" i="6"/>
  <c r="B9877" i="6"/>
  <c r="B9878" i="6"/>
  <c r="B9879" i="6"/>
  <c r="B9880" i="6"/>
  <c r="B9881" i="6"/>
  <c r="B9882" i="6"/>
  <c r="B9883" i="6"/>
  <c r="B9884" i="6"/>
  <c r="B9885" i="6"/>
  <c r="B9886" i="6"/>
  <c r="B9887" i="6"/>
  <c r="B9888" i="6"/>
  <c r="B9889" i="6"/>
  <c r="B9890" i="6"/>
  <c r="B9891" i="6"/>
  <c r="B9892" i="6"/>
  <c r="B9893" i="6"/>
  <c r="B9894" i="6"/>
  <c r="B9895" i="6"/>
  <c r="B9896" i="6"/>
  <c r="B9897" i="6"/>
  <c r="B9898" i="6"/>
  <c r="B9899" i="6"/>
  <c r="B9900" i="6"/>
  <c r="B9901" i="6"/>
  <c r="B9902" i="6"/>
  <c r="B9903" i="6"/>
  <c r="B9904" i="6"/>
  <c r="B9905" i="6"/>
  <c r="B9906" i="6"/>
  <c r="B9907" i="6"/>
  <c r="B9908" i="6"/>
  <c r="B9909" i="6"/>
  <c r="B9910" i="6"/>
  <c r="B9911" i="6"/>
  <c r="B9912" i="6"/>
  <c r="B9913" i="6"/>
  <c r="B9914" i="6"/>
  <c r="B9915" i="6"/>
  <c r="B9916" i="6"/>
  <c r="B9917" i="6"/>
  <c r="B9918" i="6"/>
  <c r="B9919" i="6"/>
  <c r="B9920" i="6"/>
  <c r="B9921" i="6"/>
  <c r="B9922" i="6"/>
  <c r="B9923" i="6"/>
  <c r="B9924" i="6"/>
  <c r="B9925" i="6"/>
  <c r="B9926" i="6"/>
  <c r="B9927" i="6"/>
  <c r="B9928" i="6"/>
  <c r="B9929" i="6"/>
  <c r="B9930" i="6"/>
  <c r="B9931" i="6"/>
  <c r="B9932" i="6"/>
  <c r="B9933" i="6"/>
  <c r="B9934" i="6"/>
  <c r="B9935" i="6"/>
  <c r="B9936" i="6"/>
  <c r="B9937" i="6"/>
  <c r="B9938" i="6"/>
  <c r="B9939" i="6"/>
  <c r="B9940" i="6"/>
  <c r="B9941" i="6"/>
  <c r="B9942" i="6"/>
  <c r="B9943" i="6"/>
  <c r="B9944" i="6"/>
  <c r="B9945" i="6"/>
  <c r="B9946" i="6"/>
  <c r="B9947" i="6"/>
  <c r="B9948" i="6"/>
  <c r="B9949" i="6"/>
  <c r="B9950" i="6"/>
  <c r="B9951" i="6"/>
  <c r="B9952" i="6"/>
  <c r="B9953" i="6"/>
  <c r="B9954" i="6"/>
  <c r="B9955" i="6"/>
  <c r="B9956" i="6"/>
  <c r="B9957" i="6"/>
  <c r="B9958" i="6"/>
  <c r="B9959" i="6"/>
  <c r="B9960" i="6"/>
  <c r="B9961" i="6"/>
  <c r="B9962" i="6"/>
  <c r="B9963" i="6"/>
  <c r="B9964" i="6"/>
  <c r="B9965" i="6"/>
  <c r="B9966" i="6"/>
  <c r="B9967" i="6"/>
  <c r="B9968" i="6"/>
  <c r="B9969" i="6"/>
  <c r="B9970" i="6"/>
  <c r="B9971" i="6"/>
  <c r="B9972" i="6"/>
  <c r="B9973" i="6"/>
  <c r="B9974" i="6"/>
  <c r="B9975" i="6"/>
  <c r="B9976" i="6"/>
  <c r="B9977" i="6"/>
  <c r="B9978" i="6"/>
  <c r="B9979" i="6"/>
  <c r="B9980" i="6"/>
  <c r="B9981" i="6"/>
  <c r="B9982" i="6"/>
  <c r="B9983" i="6"/>
  <c r="B9984" i="6"/>
  <c r="B9985" i="6"/>
  <c r="B9986" i="6"/>
  <c r="B9987" i="6"/>
  <c r="B9988" i="6"/>
  <c r="B9989" i="6"/>
  <c r="B9990" i="6"/>
  <c r="B9991" i="6"/>
  <c r="B9992" i="6"/>
  <c r="B9993" i="6"/>
  <c r="B9994" i="6"/>
  <c r="B9995" i="6"/>
  <c r="B9996" i="6"/>
  <c r="B9997" i="6"/>
  <c r="B9998" i="6"/>
  <c r="B9999" i="6"/>
  <c r="B10000" i="6"/>
  <c r="B10001" i="6"/>
  <c r="B10002" i="6"/>
  <c r="B10003" i="6"/>
  <c r="B10004" i="6"/>
  <c r="B10005" i="6"/>
  <c r="B10006" i="6"/>
  <c r="B10007" i="6"/>
  <c r="B10008" i="6"/>
  <c r="B10009" i="6"/>
  <c r="B10010" i="6"/>
  <c r="B10011" i="6"/>
  <c r="B10012" i="6"/>
  <c r="B10013" i="6"/>
  <c r="B10014" i="6"/>
  <c r="B10015" i="6"/>
  <c r="B10016" i="6"/>
  <c r="B10017" i="6"/>
  <c r="B10018" i="6"/>
  <c r="B10019" i="6"/>
  <c r="B10020" i="6"/>
  <c r="B10021" i="6"/>
  <c r="B10022" i="6"/>
  <c r="B10023" i="6"/>
  <c r="B10024" i="6"/>
  <c r="B10025" i="6"/>
  <c r="B10026" i="6"/>
  <c r="B10027" i="6"/>
  <c r="B10028" i="6"/>
  <c r="B10029" i="6"/>
  <c r="B10030" i="6"/>
  <c r="B10031" i="6"/>
  <c r="B10032" i="6"/>
  <c r="B10033" i="6"/>
  <c r="B10034" i="6"/>
  <c r="B10035" i="6"/>
  <c r="B10036" i="6"/>
  <c r="B10037" i="6"/>
  <c r="B10038" i="6"/>
  <c r="B10039" i="6"/>
  <c r="B10040" i="6"/>
  <c r="B10041" i="6"/>
  <c r="B10042" i="6"/>
  <c r="B10043" i="6"/>
  <c r="B10044" i="6"/>
  <c r="B10045" i="6"/>
  <c r="B10046" i="6"/>
  <c r="B10047" i="6"/>
  <c r="B10048" i="6"/>
  <c r="B10049" i="6"/>
  <c r="B10050" i="6"/>
  <c r="B10051" i="6"/>
  <c r="B10052" i="6"/>
  <c r="B10053" i="6"/>
  <c r="B10054" i="6"/>
  <c r="B10055" i="6"/>
  <c r="B10056" i="6"/>
  <c r="B10057" i="6"/>
  <c r="B10058" i="6"/>
  <c r="B10059" i="6"/>
  <c r="B10060" i="6"/>
  <c r="B10061" i="6"/>
  <c r="B10062" i="6"/>
  <c r="B10063" i="6"/>
  <c r="B10064" i="6"/>
  <c r="B10065" i="6"/>
  <c r="B10066" i="6"/>
  <c r="B10067" i="6"/>
  <c r="B10068" i="6"/>
  <c r="B10069" i="6"/>
  <c r="B10070" i="6"/>
  <c r="B10071" i="6"/>
  <c r="B10072" i="6"/>
  <c r="B10073" i="6"/>
  <c r="B10074" i="6"/>
  <c r="B10075" i="6"/>
  <c r="B10076" i="6"/>
  <c r="B10077" i="6"/>
  <c r="B10078" i="6"/>
  <c r="B10079" i="6"/>
  <c r="B10080" i="6"/>
  <c r="B10081" i="6"/>
  <c r="B10082" i="6"/>
  <c r="B10083" i="6"/>
  <c r="B10084" i="6"/>
  <c r="B10085" i="6"/>
  <c r="B10086" i="6"/>
  <c r="B10087" i="6"/>
  <c r="B10088" i="6"/>
  <c r="B10089" i="6"/>
  <c r="B10090" i="6"/>
  <c r="B10091" i="6"/>
  <c r="B10092" i="6"/>
  <c r="B10093" i="6"/>
  <c r="B10094" i="6"/>
  <c r="B10095" i="6"/>
  <c r="B10096" i="6"/>
  <c r="B10097" i="6"/>
  <c r="B10098" i="6"/>
  <c r="B10099" i="6"/>
  <c r="B10100" i="6"/>
  <c r="B10101" i="6"/>
  <c r="B10102" i="6"/>
  <c r="B10103" i="6"/>
  <c r="B10104" i="6"/>
  <c r="B10105" i="6"/>
  <c r="B10106" i="6"/>
  <c r="B10107" i="6"/>
  <c r="B10108" i="6"/>
  <c r="B10109" i="6"/>
  <c r="B10110" i="6"/>
  <c r="B10111" i="6"/>
  <c r="B10112" i="6"/>
  <c r="B10113" i="6"/>
  <c r="B10114" i="6"/>
  <c r="B10115" i="6"/>
  <c r="B10116" i="6"/>
  <c r="B10117" i="6"/>
  <c r="B10118" i="6"/>
  <c r="B10119" i="6"/>
  <c r="B10120" i="6"/>
  <c r="B10121" i="6"/>
  <c r="B10122" i="6"/>
  <c r="B10123" i="6"/>
  <c r="B10124" i="6"/>
  <c r="B10125" i="6"/>
  <c r="B10126" i="6"/>
  <c r="B10127" i="6"/>
  <c r="B10128" i="6"/>
  <c r="B10129" i="6"/>
  <c r="B10130" i="6"/>
  <c r="B10131" i="6"/>
  <c r="B10132" i="6"/>
  <c r="B10133" i="6"/>
  <c r="B10134" i="6"/>
  <c r="B10135" i="6"/>
  <c r="B10136" i="6"/>
  <c r="B10137" i="6"/>
  <c r="B10138" i="6"/>
  <c r="B10139" i="6"/>
  <c r="B10140" i="6"/>
  <c r="B10141" i="6"/>
  <c r="B10142" i="6"/>
  <c r="B10143" i="6"/>
  <c r="B10144" i="6"/>
  <c r="B10145" i="6"/>
  <c r="B10146" i="6"/>
  <c r="B10147" i="6"/>
  <c r="B10148" i="6"/>
  <c r="B10149" i="6"/>
  <c r="B10150" i="6"/>
  <c r="B10151" i="6"/>
  <c r="B10152" i="6"/>
  <c r="B10153" i="6"/>
  <c r="B10154" i="6"/>
  <c r="B10155" i="6"/>
  <c r="B10156" i="6"/>
  <c r="B10157" i="6"/>
  <c r="B10158" i="6"/>
  <c r="B10159" i="6"/>
  <c r="B10160" i="6"/>
  <c r="B10161" i="6"/>
  <c r="B10162" i="6"/>
  <c r="B10163" i="6"/>
  <c r="B10164" i="6"/>
  <c r="B10165" i="6"/>
  <c r="B10166" i="6"/>
  <c r="B10167" i="6"/>
  <c r="B10168" i="6"/>
  <c r="B10169" i="6"/>
  <c r="B10170" i="6"/>
  <c r="B10171" i="6"/>
  <c r="B10172" i="6"/>
  <c r="B10173" i="6"/>
  <c r="B10174" i="6"/>
  <c r="B10175" i="6"/>
  <c r="B10176" i="6"/>
  <c r="B10177" i="6"/>
  <c r="B10178" i="6"/>
  <c r="B10179" i="6"/>
  <c r="B10180" i="6"/>
  <c r="B10181" i="6"/>
  <c r="B10182" i="6"/>
  <c r="B10183" i="6"/>
  <c r="B10184" i="6"/>
  <c r="B10185" i="6"/>
  <c r="B10186" i="6"/>
  <c r="B10187" i="6"/>
  <c r="B10188" i="6"/>
  <c r="B10189" i="6"/>
  <c r="B10190" i="6"/>
  <c r="B10191" i="6"/>
  <c r="B10192" i="6"/>
  <c r="B10193" i="6"/>
  <c r="B10194" i="6"/>
  <c r="B10195" i="6"/>
  <c r="B10196" i="6"/>
  <c r="B10197" i="6"/>
  <c r="B10198" i="6"/>
  <c r="B10199" i="6"/>
  <c r="B10200" i="6"/>
  <c r="B10201" i="6"/>
  <c r="B10202" i="6"/>
  <c r="B10203" i="6"/>
  <c r="B10204" i="6"/>
  <c r="B10205" i="6"/>
  <c r="B10206" i="6"/>
  <c r="B10207" i="6"/>
  <c r="B10208" i="6"/>
  <c r="B10209" i="6"/>
  <c r="B10210" i="6"/>
  <c r="B10211" i="6"/>
  <c r="B10212" i="6"/>
  <c r="B10213" i="6"/>
  <c r="B10214" i="6"/>
  <c r="B10215" i="6"/>
  <c r="B10216" i="6"/>
  <c r="B10217" i="6"/>
  <c r="B10218" i="6"/>
  <c r="B10219" i="6"/>
  <c r="B10220" i="6"/>
  <c r="B10221" i="6"/>
  <c r="B10222" i="6"/>
  <c r="B10223" i="6"/>
  <c r="B10224" i="6"/>
  <c r="B10225" i="6"/>
  <c r="B10226" i="6"/>
  <c r="B10227" i="6"/>
  <c r="B10228" i="6"/>
  <c r="B10229" i="6"/>
  <c r="B10230" i="6"/>
  <c r="B10231" i="6"/>
  <c r="B10232" i="6"/>
  <c r="B10233" i="6"/>
  <c r="B10234" i="6"/>
  <c r="B10235" i="6"/>
  <c r="B10236" i="6"/>
  <c r="B10237" i="6"/>
  <c r="B10238" i="6"/>
  <c r="B10239" i="6"/>
  <c r="B10240" i="6"/>
  <c r="B10241" i="6"/>
  <c r="B10242" i="6"/>
  <c r="B10243" i="6"/>
  <c r="B10244" i="6"/>
  <c r="B10245" i="6"/>
  <c r="B10246" i="6"/>
  <c r="B10247" i="6"/>
  <c r="B10248" i="6"/>
  <c r="B10249" i="6"/>
  <c r="B10250" i="6"/>
  <c r="B10251" i="6"/>
  <c r="B10252" i="6"/>
  <c r="B10253" i="6"/>
  <c r="B10254" i="6"/>
  <c r="B10255" i="6"/>
  <c r="B10256" i="6"/>
  <c r="B10257" i="6"/>
  <c r="B10258" i="6"/>
  <c r="B10259" i="6"/>
  <c r="B10260" i="6"/>
  <c r="B10261" i="6"/>
  <c r="B10262" i="6"/>
  <c r="B10263" i="6"/>
  <c r="B10264" i="6"/>
  <c r="B10265" i="6"/>
  <c r="B10266" i="6"/>
  <c r="B10267" i="6"/>
  <c r="B10268" i="6"/>
  <c r="B10269" i="6"/>
  <c r="B10270" i="6"/>
  <c r="B10271" i="6"/>
  <c r="B10272" i="6"/>
  <c r="B10273" i="6"/>
  <c r="B10274" i="6"/>
  <c r="B10275" i="6"/>
  <c r="B10276" i="6"/>
  <c r="B10277" i="6"/>
  <c r="B10278" i="6"/>
  <c r="B10279" i="6"/>
  <c r="B10280" i="6"/>
  <c r="B10281" i="6"/>
  <c r="B10282" i="6"/>
  <c r="B10283" i="6"/>
  <c r="B10284" i="6"/>
  <c r="B10285" i="6"/>
  <c r="B10286" i="6"/>
  <c r="B10287" i="6"/>
  <c r="B10288" i="6"/>
  <c r="B10289" i="6"/>
  <c r="B10290" i="6"/>
  <c r="B10291" i="6"/>
  <c r="B10292" i="6"/>
  <c r="B10293" i="6"/>
  <c r="B10294" i="6"/>
  <c r="B10295" i="6"/>
  <c r="B10296" i="6"/>
  <c r="B10297" i="6"/>
  <c r="B10298" i="6"/>
  <c r="B10299" i="6"/>
  <c r="B10300" i="6"/>
  <c r="B10301" i="6"/>
  <c r="B10302" i="6"/>
  <c r="B10303" i="6"/>
  <c r="B10304" i="6"/>
  <c r="B10305" i="6"/>
  <c r="B10306" i="6"/>
  <c r="B10307" i="6"/>
  <c r="B10308" i="6"/>
  <c r="B10309" i="6"/>
  <c r="B10310" i="6"/>
  <c r="B10311" i="6"/>
  <c r="B10312" i="6"/>
  <c r="B10313" i="6"/>
  <c r="B10314" i="6"/>
  <c r="B10315" i="6"/>
  <c r="B10316" i="6"/>
  <c r="B10317" i="6"/>
  <c r="B10318" i="6"/>
  <c r="B10319" i="6"/>
  <c r="B10320" i="6"/>
  <c r="B10321" i="6"/>
  <c r="B10322" i="6"/>
  <c r="B10323" i="6"/>
  <c r="B10324" i="6"/>
  <c r="B10325" i="6"/>
  <c r="B10326" i="6"/>
  <c r="B10327" i="6"/>
  <c r="B10328" i="6"/>
  <c r="B10329" i="6"/>
  <c r="B10330" i="6"/>
  <c r="B10331" i="6"/>
  <c r="B10332" i="6"/>
  <c r="B10333" i="6"/>
  <c r="B10334" i="6"/>
  <c r="B10335" i="6"/>
  <c r="B10336" i="6"/>
  <c r="B10337" i="6"/>
  <c r="B10338" i="6"/>
  <c r="B10339" i="6"/>
  <c r="B10340" i="6"/>
  <c r="B10341" i="6"/>
  <c r="B10342" i="6"/>
  <c r="B10343" i="6"/>
  <c r="B10344" i="6"/>
  <c r="B10345" i="6"/>
  <c r="B10346" i="6"/>
  <c r="B10347" i="6"/>
  <c r="B10348" i="6"/>
  <c r="B10349" i="6"/>
  <c r="B10350" i="6"/>
  <c r="B10351" i="6"/>
  <c r="B10352" i="6"/>
  <c r="B10353" i="6"/>
  <c r="B10354" i="6"/>
  <c r="B10355" i="6"/>
  <c r="B10356" i="6"/>
  <c r="B10357" i="6"/>
  <c r="B10358" i="6"/>
  <c r="B10359" i="6"/>
  <c r="B10360" i="6"/>
  <c r="B10361" i="6"/>
  <c r="B10362" i="6"/>
  <c r="B10363" i="6"/>
  <c r="B10364" i="6"/>
  <c r="B10365" i="6"/>
  <c r="B10366" i="6"/>
  <c r="B10367" i="6"/>
  <c r="B10368" i="6"/>
  <c r="B10369" i="6"/>
  <c r="B10370" i="6"/>
  <c r="B10371" i="6"/>
  <c r="B10372" i="6"/>
  <c r="B10373" i="6"/>
  <c r="B10374" i="6"/>
  <c r="B10375" i="6"/>
  <c r="B10376" i="6"/>
  <c r="B10377" i="6"/>
  <c r="B10378" i="6"/>
  <c r="B10379" i="6"/>
  <c r="B10380" i="6"/>
  <c r="B10381" i="6"/>
  <c r="B10382" i="6"/>
  <c r="B10383" i="6"/>
  <c r="B10384" i="6"/>
  <c r="B10385" i="6"/>
  <c r="B10386" i="6"/>
  <c r="B10387" i="6"/>
  <c r="B10388" i="6"/>
  <c r="B10389" i="6"/>
  <c r="B10390" i="6"/>
  <c r="B10391" i="6"/>
  <c r="B10392" i="6"/>
  <c r="B10393" i="6"/>
  <c r="B10394" i="6"/>
  <c r="B10395" i="6"/>
  <c r="B10396" i="6"/>
  <c r="B10397" i="6"/>
  <c r="B10398" i="6"/>
  <c r="B10399" i="6"/>
  <c r="B10400" i="6"/>
  <c r="B10401" i="6"/>
  <c r="B10402" i="6"/>
  <c r="B10403" i="6"/>
  <c r="B10404" i="6"/>
  <c r="B10405" i="6"/>
  <c r="B10406" i="6"/>
  <c r="B10407" i="6"/>
  <c r="B10408" i="6"/>
  <c r="B10409" i="6"/>
  <c r="B10410" i="6"/>
  <c r="B10411" i="6"/>
  <c r="B10412" i="6"/>
  <c r="B10413" i="6"/>
  <c r="B10414" i="6"/>
  <c r="B10415" i="6"/>
  <c r="B10416" i="6"/>
  <c r="B10417" i="6"/>
  <c r="B10418" i="6"/>
  <c r="B10419" i="6"/>
  <c r="B10420" i="6"/>
  <c r="B10421" i="6"/>
  <c r="B10422" i="6"/>
  <c r="B10423" i="6"/>
  <c r="B10424" i="6"/>
  <c r="B10425" i="6"/>
  <c r="B10426" i="6"/>
  <c r="B10427" i="6"/>
  <c r="B10428" i="6"/>
  <c r="B10429" i="6"/>
  <c r="B10430" i="6"/>
  <c r="B10431" i="6"/>
  <c r="B10432" i="6"/>
  <c r="B10433" i="6"/>
  <c r="B10434" i="6"/>
  <c r="B10435" i="6"/>
  <c r="B10436" i="6"/>
  <c r="B10437" i="6"/>
  <c r="B10438" i="6"/>
  <c r="B10439" i="6"/>
  <c r="B10440" i="6"/>
  <c r="B10441" i="6"/>
  <c r="B10442" i="6"/>
  <c r="B10443" i="6"/>
  <c r="B10444" i="6"/>
  <c r="B10445" i="6"/>
  <c r="B10446" i="6"/>
  <c r="B10447" i="6"/>
  <c r="B10448" i="6"/>
  <c r="B10449" i="6"/>
  <c r="B10450" i="6"/>
  <c r="B10451" i="6"/>
  <c r="B10452" i="6"/>
  <c r="B10453" i="6"/>
  <c r="B10454" i="6"/>
  <c r="B10455" i="6"/>
  <c r="B10456" i="6"/>
  <c r="B10457" i="6"/>
  <c r="B10458" i="6"/>
  <c r="B10459" i="6"/>
  <c r="B10460" i="6"/>
  <c r="B10461" i="6"/>
  <c r="B10462" i="6"/>
  <c r="B10463" i="6"/>
  <c r="B10464" i="6"/>
  <c r="B10465" i="6"/>
  <c r="B10466" i="6"/>
  <c r="B10467" i="6"/>
  <c r="B10468" i="6"/>
  <c r="B10469" i="6"/>
  <c r="B10470" i="6"/>
  <c r="B10471" i="6"/>
  <c r="B10472" i="6"/>
  <c r="B10473" i="6"/>
  <c r="B10474" i="6"/>
  <c r="B10475" i="6"/>
  <c r="B10476" i="6"/>
  <c r="B10477" i="6"/>
  <c r="B10478" i="6"/>
  <c r="B10479" i="6"/>
  <c r="B10480" i="6"/>
  <c r="B10481" i="6"/>
  <c r="B10482" i="6"/>
  <c r="B10483" i="6"/>
  <c r="B10484" i="6"/>
  <c r="B10485" i="6"/>
  <c r="B10486" i="6"/>
  <c r="B10487" i="6"/>
  <c r="B10488" i="6"/>
  <c r="B10489" i="6"/>
  <c r="B10490" i="6"/>
  <c r="B10491" i="6"/>
  <c r="B10492" i="6"/>
  <c r="B10493" i="6"/>
  <c r="B10494" i="6"/>
  <c r="B10495" i="6"/>
  <c r="B10496" i="6"/>
  <c r="B10497" i="6"/>
  <c r="B10498" i="6"/>
  <c r="B10499" i="6"/>
  <c r="B10500" i="6"/>
  <c r="B10501" i="6"/>
  <c r="B10502" i="6"/>
  <c r="B10503" i="6"/>
  <c r="B10504" i="6"/>
  <c r="B10505" i="6"/>
  <c r="B10506" i="6"/>
  <c r="B10507" i="6"/>
  <c r="B10508" i="6"/>
  <c r="B10509" i="6"/>
  <c r="B10510" i="6"/>
  <c r="B10511" i="6"/>
  <c r="B10512" i="6"/>
  <c r="B10513" i="6"/>
  <c r="B10514" i="6"/>
  <c r="B10515" i="6"/>
  <c r="B10516" i="6"/>
  <c r="B10517" i="6"/>
  <c r="B10518" i="6"/>
  <c r="B10519" i="6"/>
  <c r="B10520" i="6"/>
  <c r="B10521" i="6"/>
  <c r="B10522" i="6"/>
  <c r="B10523" i="6"/>
  <c r="B10524" i="6"/>
  <c r="B10525" i="6"/>
  <c r="B10526" i="6"/>
  <c r="B10527" i="6"/>
  <c r="B10528" i="6"/>
  <c r="B10529" i="6"/>
  <c r="B10530" i="6"/>
  <c r="B10531" i="6"/>
  <c r="B10532" i="6"/>
  <c r="B10533" i="6"/>
  <c r="B10534" i="6"/>
  <c r="B10535" i="6"/>
  <c r="B10536" i="6"/>
  <c r="B10537" i="6"/>
  <c r="B10538" i="6"/>
  <c r="B10539" i="6"/>
  <c r="B10540" i="6"/>
  <c r="B10541" i="6"/>
  <c r="B10542" i="6"/>
  <c r="B10543" i="6"/>
  <c r="B10544" i="6"/>
  <c r="B10545" i="6"/>
  <c r="B10546" i="6"/>
  <c r="B10547" i="6"/>
  <c r="B10548" i="6"/>
  <c r="B10549" i="6"/>
  <c r="B10550" i="6"/>
  <c r="B10551" i="6"/>
  <c r="B10552" i="6"/>
  <c r="B10553" i="6"/>
  <c r="B10554" i="6"/>
  <c r="B10555" i="6"/>
  <c r="B10556" i="6"/>
  <c r="B10557" i="6"/>
  <c r="B10558" i="6"/>
  <c r="B10559" i="6"/>
  <c r="B10560" i="6"/>
  <c r="B10561" i="6"/>
  <c r="B10562" i="6"/>
  <c r="B10563" i="6"/>
  <c r="B10564" i="6"/>
  <c r="B10565" i="6"/>
  <c r="B10566" i="6"/>
  <c r="B10567" i="6"/>
  <c r="B10568" i="6"/>
  <c r="B10569" i="6"/>
  <c r="B10570" i="6"/>
  <c r="B10571" i="6"/>
  <c r="B10572" i="6"/>
  <c r="B10573" i="6"/>
  <c r="B10574" i="6"/>
  <c r="B10575" i="6"/>
  <c r="B10576" i="6"/>
  <c r="B10577" i="6"/>
  <c r="B10578" i="6"/>
  <c r="B10579" i="6"/>
  <c r="B10580" i="6"/>
  <c r="B10581" i="6"/>
  <c r="B10582" i="6"/>
  <c r="B10583" i="6"/>
  <c r="B10584" i="6"/>
  <c r="B10585" i="6"/>
  <c r="B10586" i="6"/>
  <c r="B10587" i="6"/>
  <c r="B10588" i="6"/>
  <c r="B10589" i="6"/>
  <c r="B10590" i="6"/>
  <c r="B10591" i="6"/>
  <c r="B10592" i="6"/>
  <c r="B10593" i="6"/>
  <c r="B10594" i="6"/>
  <c r="B10595" i="6"/>
  <c r="B10596" i="6"/>
  <c r="B10597" i="6"/>
  <c r="B10598" i="6"/>
  <c r="B10599" i="6"/>
  <c r="B10600" i="6"/>
  <c r="B10601" i="6"/>
  <c r="B10602" i="6"/>
  <c r="B10603" i="6"/>
  <c r="B10604" i="6"/>
  <c r="B10605" i="6"/>
  <c r="B10606" i="6"/>
  <c r="B10607" i="6"/>
  <c r="B10608" i="6"/>
  <c r="B10609" i="6"/>
  <c r="B10610" i="6"/>
  <c r="B10611" i="6"/>
  <c r="B10612" i="6"/>
  <c r="B10613" i="6"/>
  <c r="B10614" i="6"/>
  <c r="B10615" i="6"/>
  <c r="B10616" i="6"/>
  <c r="B10617" i="6"/>
  <c r="B10618" i="6"/>
  <c r="B10619" i="6"/>
  <c r="B10620" i="6"/>
  <c r="B10621" i="6"/>
  <c r="B10622" i="6"/>
  <c r="B10623" i="6"/>
  <c r="B10624" i="6"/>
  <c r="B10625" i="6"/>
  <c r="B10626" i="6"/>
  <c r="B10627" i="6"/>
  <c r="B10628" i="6"/>
  <c r="B10629" i="6"/>
  <c r="B10630" i="6"/>
  <c r="B10631" i="6"/>
  <c r="B10632" i="6"/>
  <c r="B10633" i="6"/>
  <c r="B10634" i="6"/>
  <c r="B10635" i="6"/>
  <c r="B10636" i="6"/>
  <c r="B10637" i="6"/>
  <c r="B10638" i="6"/>
  <c r="B10639" i="6"/>
  <c r="B10640" i="6"/>
  <c r="B10641" i="6"/>
  <c r="B10642" i="6"/>
  <c r="B10643" i="6"/>
  <c r="B10644" i="6"/>
  <c r="B10645" i="6"/>
  <c r="B10646" i="6"/>
  <c r="B10647" i="6"/>
  <c r="B10648" i="6"/>
  <c r="B10649" i="6"/>
  <c r="B10650" i="6"/>
  <c r="B10651" i="6"/>
  <c r="B10652" i="6"/>
  <c r="B10653" i="6"/>
  <c r="B10654" i="6"/>
  <c r="B10655" i="6"/>
  <c r="B10656" i="6"/>
  <c r="B10657" i="6"/>
  <c r="B10658" i="6"/>
  <c r="B10659" i="6"/>
  <c r="B10660" i="6"/>
  <c r="B10661" i="6"/>
  <c r="B10662" i="6"/>
  <c r="B10663" i="6"/>
  <c r="B10664" i="6"/>
  <c r="B10665" i="6"/>
  <c r="B10666" i="6"/>
  <c r="B10667" i="6"/>
  <c r="B10668" i="6"/>
  <c r="B10669" i="6"/>
  <c r="B10670" i="6"/>
  <c r="B10671" i="6"/>
  <c r="B10672" i="6"/>
  <c r="B10673" i="6"/>
  <c r="B10674" i="6"/>
  <c r="B10675" i="6"/>
  <c r="B10676" i="6"/>
  <c r="B10677" i="6"/>
  <c r="B10678" i="6"/>
  <c r="B10679" i="6"/>
  <c r="B10680" i="6"/>
  <c r="B10681" i="6"/>
  <c r="B10682" i="6"/>
  <c r="B10683" i="6"/>
  <c r="B10684" i="6"/>
  <c r="B10685" i="6"/>
  <c r="B10686" i="6"/>
  <c r="B10687" i="6"/>
  <c r="B10688" i="6"/>
  <c r="B10689" i="6"/>
  <c r="B10690" i="6"/>
  <c r="B10691" i="6"/>
  <c r="B10692" i="6"/>
  <c r="B10693" i="6"/>
  <c r="B10694" i="6"/>
  <c r="B10695" i="6"/>
  <c r="B10696" i="6"/>
  <c r="B10697" i="6"/>
  <c r="B10698" i="6"/>
  <c r="B10699" i="6"/>
  <c r="B10700" i="6"/>
  <c r="B10701" i="6"/>
  <c r="B10702" i="6"/>
  <c r="B10703" i="6"/>
  <c r="B10704" i="6"/>
  <c r="B10705" i="6"/>
  <c r="B10706" i="6"/>
  <c r="B10707" i="6"/>
  <c r="B10708" i="6"/>
  <c r="B10709" i="6"/>
  <c r="B10710" i="6"/>
  <c r="B10711" i="6"/>
  <c r="B10712" i="6"/>
  <c r="B10713" i="6"/>
  <c r="B10714" i="6"/>
  <c r="B10715" i="6"/>
  <c r="B10716" i="6"/>
  <c r="B10717" i="6"/>
  <c r="B10718" i="6"/>
  <c r="B10719" i="6"/>
  <c r="B10720" i="6"/>
  <c r="B10721" i="6"/>
  <c r="B10722" i="6"/>
  <c r="B10723" i="6"/>
  <c r="B10724" i="6"/>
  <c r="B10725" i="6"/>
  <c r="B10726" i="6"/>
  <c r="B10727" i="6"/>
  <c r="B10728" i="6"/>
  <c r="B10729" i="6"/>
  <c r="B10730" i="6"/>
  <c r="B10731" i="6"/>
  <c r="B10732" i="6"/>
  <c r="B10733" i="6"/>
  <c r="B10734" i="6"/>
  <c r="B10735" i="6"/>
  <c r="B10736" i="6"/>
  <c r="B10737" i="6"/>
  <c r="B10738" i="6"/>
  <c r="B10739" i="6"/>
  <c r="B10740" i="6"/>
  <c r="B10741" i="6"/>
  <c r="B10742" i="6"/>
  <c r="B10743" i="6"/>
  <c r="B10744" i="6"/>
  <c r="B10745" i="6"/>
  <c r="B10746" i="6"/>
  <c r="B10747" i="6"/>
  <c r="B10748" i="6"/>
  <c r="B10749" i="6"/>
  <c r="B10750" i="6"/>
  <c r="B10751" i="6"/>
  <c r="B10752" i="6"/>
  <c r="B10753" i="6"/>
  <c r="B10754" i="6"/>
  <c r="B10755" i="6"/>
  <c r="B10756" i="6"/>
  <c r="B10757" i="6"/>
  <c r="B10758" i="6"/>
  <c r="B10759" i="6"/>
  <c r="B10760" i="6"/>
  <c r="B10761" i="6"/>
  <c r="B10762" i="6"/>
  <c r="A6172" i="6"/>
  <c r="A6173" i="6"/>
  <c r="A6174" i="6"/>
  <c r="A6175" i="6"/>
  <c r="A6176" i="6"/>
  <c r="A6177" i="6"/>
  <c r="A6178" i="6"/>
  <c r="A6179" i="6"/>
  <c r="A6180" i="6"/>
  <c r="A6181" i="6"/>
  <c r="A6182" i="6"/>
  <c r="A6183" i="6"/>
  <c r="A6184" i="6"/>
  <c r="A6185" i="6"/>
  <c r="A6186" i="6"/>
  <c r="A6187" i="6"/>
  <c r="A6188" i="6"/>
  <c r="A6189" i="6"/>
  <c r="A6190" i="6"/>
  <c r="A6191" i="6"/>
  <c r="A6192" i="6"/>
  <c r="A6193" i="6"/>
  <c r="A6194" i="6"/>
  <c r="A6195" i="6"/>
  <c r="A6196" i="6"/>
  <c r="A6197" i="6"/>
  <c r="A6198" i="6"/>
  <c r="A6199" i="6"/>
  <c r="A6200" i="6"/>
  <c r="A6201" i="6"/>
  <c r="A6202" i="6"/>
  <c r="A6203" i="6"/>
  <c r="A6204" i="6"/>
  <c r="A6205" i="6"/>
  <c r="A6206" i="6"/>
  <c r="A6207" i="6"/>
  <c r="A6208" i="6"/>
  <c r="A6209" i="6"/>
  <c r="A6210" i="6"/>
  <c r="A6211" i="6"/>
  <c r="A6212" i="6"/>
  <c r="A6213" i="6"/>
  <c r="A6214" i="6"/>
  <c r="A6215" i="6"/>
  <c r="A6216" i="6"/>
  <c r="A6217" i="6"/>
  <c r="A6218" i="6"/>
  <c r="A6219" i="6"/>
  <c r="A6220" i="6"/>
  <c r="A6221" i="6"/>
  <c r="A6222" i="6"/>
  <c r="A6223" i="6"/>
  <c r="A6224" i="6"/>
  <c r="A6225" i="6"/>
  <c r="A6226" i="6"/>
  <c r="A6227" i="6"/>
  <c r="A6228" i="6"/>
  <c r="A6229" i="6"/>
  <c r="A6230" i="6"/>
  <c r="A6231" i="6"/>
  <c r="A6232" i="6"/>
  <c r="A6233" i="6"/>
  <c r="A6234" i="6"/>
  <c r="A6235" i="6"/>
  <c r="A6236" i="6"/>
  <c r="A6237" i="6"/>
  <c r="A6238" i="6"/>
  <c r="A6239" i="6"/>
  <c r="A6240" i="6"/>
  <c r="A6241" i="6"/>
  <c r="A6242" i="6"/>
  <c r="A6243" i="6"/>
  <c r="A6244" i="6"/>
  <c r="A6245" i="6"/>
  <c r="A6246" i="6"/>
  <c r="A6247" i="6"/>
  <c r="A6248" i="6"/>
  <c r="A6249" i="6"/>
  <c r="A6250" i="6"/>
  <c r="A6251" i="6"/>
  <c r="A6252" i="6"/>
  <c r="A6253" i="6"/>
  <c r="A6254" i="6"/>
  <c r="A6255" i="6"/>
  <c r="A6256" i="6"/>
  <c r="A6257" i="6"/>
  <c r="A6258" i="6"/>
  <c r="A6259" i="6"/>
  <c r="A6260" i="6"/>
  <c r="A6261" i="6"/>
  <c r="A6262" i="6"/>
  <c r="A6263" i="6"/>
  <c r="A6264" i="6"/>
  <c r="A6265" i="6"/>
  <c r="A6266" i="6"/>
  <c r="A6267" i="6"/>
  <c r="A6268" i="6"/>
  <c r="A6269" i="6"/>
  <c r="A6270" i="6"/>
  <c r="A6271" i="6"/>
  <c r="A6272" i="6"/>
  <c r="A6273" i="6"/>
  <c r="A6274" i="6"/>
  <c r="A6275" i="6"/>
  <c r="A6276" i="6"/>
  <c r="A6277" i="6"/>
  <c r="A6278" i="6"/>
  <c r="A6279" i="6"/>
  <c r="A6280" i="6"/>
  <c r="A6281" i="6"/>
  <c r="A6282" i="6"/>
  <c r="A6283" i="6"/>
  <c r="A6284" i="6"/>
  <c r="A6285" i="6"/>
  <c r="A6286" i="6"/>
  <c r="A6287" i="6"/>
  <c r="A6288" i="6"/>
  <c r="A6289" i="6"/>
  <c r="A6290" i="6"/>
  <c r="A6291" i="6"/>
  <c r="A6292" i="6"/>
  <c r="A6293" i="6"/>
  <c r="A6294" i="6"/>
  <c r="A6295" i="6"/>
  <c r="A6296" i="6"/>
  <c r="A6297" i="6"/>
  <c r="A6298" i="6"/>
  <c r="A6299" i="6"/>
  <c r="A6300" i="6"/>
  <c r="A6301" i="6"/>
  <c r="A6302" i="6"/>
  <c r="A6303" i="6"/>
  <c r="A6304" i="6"/>
  <c r="A6305" i="6"/>
  <c r="A6306" i="6"/>
  <c r="A6307" i="6"/>
  <c r="A6308" i="6"/>
  <c r="A6309" i="6"/>
  <c r="A6310" i="6"/>
  <c r="A6311" i="6"/>
  <c r="A6312" i="6"/>
  <c r="A6313" i="6"/>
  <c r="A6314" i="6"/>
  <c r="A6315" i="6"/>
  <c r="A6316" i="6"/>
  <c r="A6317" i="6"/>
  <c r="A6318" i="6"/>
  <c r="A6319" i="6"/>
  <c r="A6320" i="6"/>
  <c r="A6321" i="6"/>
  <c r="A6322" i="6"/>
  <c r="A6323" i="6"/>
  <c r="A6324" i="6"/>
  <c r="A6325" i="6"/>
  <c r="A6326" i="6"/>
  <c r="A6327" i="6"/>
  <c r="A6328" i="6"/>
  <c r="A6329" i="6"/>
  <c r="A6330" i="6"/>
  <c r="A6331" i="6"/>
  <c r="A6332" i="6"/>
  <c r="A6333" i="6"/>
  <c r="A6334" i="6"/>
  <c r="A6335" i="6"/>
  <c r="A6336" i="6"/>
  <c r="A6337" i="6"/>
  <c r="A6338" i="6"/>
  <c r="A6339" i="6"/>
  <c r="A6340" i="6"/>
  <c r="A6341" i="6"/>
  <c r="A6342" i="6"/>
  <c r="A6343" i="6"/>
  <c r="A6344" i="6"/>
  <c r="A6345" i="6"/>
  <c r="A6346" i="6"/>
  <c r="A6347" i="6"/>
  <c r="A6348" i="6"/>
  <c r="A6349" i="6"/>
  <c r="A6350" i="6"/>
  <c r="A6351" i="6"/>
  <c r="A6352" i="6"/>
  <c r="A6353" i="6"/>
  <c r="A6354" i="6"/>
  <c r="A6355" i="6"/>
  <c r="A6356" i="6"/>
  <c r="A6357" i="6"/>
  <c r="A6358" i="6"/>
  <c r="A6359" i="6"/>
  <c r="A6360" i="6"/>
  <c r="A6361" i="6"/>
  <c r="A6362" i="6"/>
  <c r="A6363" i="6"/>
  <c r="A6364" i="6"/>
  <c r="A6365" i="6"/>
  <c r="A6366" i="6"/>
  <c r="A6367" i="6"/>
  <c r="A6368" i="6"/>
  <c r="A6369" i="6"/>
  <c r="A6370" i="6"/>
  <c r="A6371" i="6"/>
  <c r="A6372" i="6"/>
  <c r="A6373" i="6"/>
  <c r="A6374" i="6"/>
  <c r="A6375" i="6"/>
  <c r="A6376" i="6"/>
  <c r="A6377" i="6"/>
  <c r="A6378" i="6"/>
  <c r="A6379" i="6"/>
  <c r="A6380" i="6"/>
  <c r="A6381" i="6"/>
  <c r="A6382" i="6"/>
  <c r="A6383" i="6"/>
  <c r="A6384" i="6"/>
  <c r="A6385" i="6"/>
  <c r="A6386" i="6"/>
  <c r="A6387" i="6"/>
  <c r="A6388" i="6"/>
  <c r="A6389" i="6"/>
  <c r="A6390" i="6"/>
  <c r="A6391" i="6"/>
  <c r="A6392" i="6"/>
  <c r="A6393" i="6"/>
  <c r="A6394" i="6"/>
  <c r="A6395" i="6"/>
  <c r="A6396" i="6"/>
  <c r="A6397" i="6"/>
  <c r="A6398" i="6"/>
  <c r="A6399" i="6"/>
  <c r="A6400" i="6"/>
  <c r="A6401" i="6"/>
  <c r="A6402" i="6"/>
  <c r="A6403" i="6"/>
  <c r="A6404" i="6"/>
  <c r="A6405" i="6"/>
  <c r="A6406" i="6"/>
  <c r="A6407" i="6"/>
  <c r="A6408" i="6"/>
  <c r="A6409" i="6"/>
  <c r="A6410" i="6"/>
  <c r="A6411" i="6"/>
  <c r="A6412" i="6"/>
  <c r="A6413" i="6"/>
  <c r="A6414" i="6"/>
  <c r="A6415" i="6"/>
  <c r="A6416" i="6"/>
  <c r="A6417" i="6"/>
  <c r="A6418" i="6"/>
  <c r="A6419" i="6"/>
  <c r="A6420" i="6"/>
  <c r="A6421" i="6"/>
  <c r="A6422" i="6"/>
  <c r="A6423" i="6"/>
  <c r="A6424" i="6"/>
  <c r="A6425" i="6"/>
  <c r="A6426" i="6"/>
  <c r="A6427" i="6"/>
  <c r="A6428" i="6"/>
  <c r="A6429" i="6"/>
  <c r="A6430" i="6"/>
  <c r="A6431" i="6"/>
  <c r="A6432" i="6"/>
  <c r="A6433" i="6"/>
  <c r="A6434" i="6"/>
  <c r="A6435" i="6"/>
  <c r="A6436" i="6"/>
  <c r="A6437" i="6"/>
  <c r="A6438" i="6"/>
  <c r="A6439" i="6"/>
  <c r="A6440" i="6"/>
  <c r="A6441" i="6"/>
  <c r="A6442" i="6"/>
  <c r="A6443" i="6"/>
  <c r="A6444" i="6"/>
  <c r="A6445" i="6"/>
  <c r="A6446" i="6"/>
  <c r="A6447" i="6"/>
  <c r="A6448" i="6"/>
  <c r="A6449" i="6"/>
  <c r="A6450" i="6"/>
  <c r="A6451" i="6"/>
  <c r="A6452" i="6"/>
  <c r="A6453" i="6"/>
  <c r="A6454" i="6"/>
  <c r="A6455" i="6"/>
  <c r="A6456" i="6"/>
  <c r="A6457" i="6"/>
  <c r="A6458" i="6"/>
  <c r="A6459" i="6"/>
  <c r="A6460" i="6"/>
  <c r="A6461" i="6"/>
  <c r="A6462" i="6"/>
  <c r="A6463" i="6"/>
  <c r="A6464" i="6"/>
  <c r="A6465" i="6"/>
  <c r="A6466" i="6"/>
  <c r="A6467" i="6"/>
  <c r="A6468" i="6"/>
  <c r="A6469" i="6"/>
  <c r="A6470" i="6"/>
  <c r="A6471" i="6"/>
  <c r="A6472" i="6"/>
  <c r="A6473" i="6"/>
  <c r="A6474" i="6"/>
  <c r="A6475" i="6"/>
  <c r="A6476" i="6"/>
  <c r="A6477" i="6"/>
  <c r="A6478" i="6"/>
  <c r="A6479" i="6"/>
  <c r="A6480" i="6"/>
  <c r="A6481" i="6"/>
  <c r="A6482" i="6"/>
  <c r="A6483" i="6"/>
  <c r="A6484" i="6"/>
  <c r="A6485" i="6"/>
  <c r="A6486" i="6"/>
  <c r="A6487" i="6"/>
  <c r="A6488" i="6"/>
  <c r="A6489" i="6"/>
  <c r="A6490" i="6"/>
  <c r="A6491" i="6"/>
  <c r="A6492" i="6"/>
  <c r="A6493" i="6"/>
  <c r="A6494" i="6"/>
  <c r="A6495" i="6"/>
  <c r="A6496" i="6"/>
  <c r="A6497" i="6"/>
  <c r="A6498" i="6"/>
  <c r="A6499" i="6"/>
  <c r="A6500" i="6"/>
  <c r="A6501" i="6"/>
  <c r="A6502" i="6"/>
  <c r="A6503" i="6"/>
  <c r="A6504" i="6"/>
  <c r="A6505" i="6"/>
  <c r="A6506" i="6"/>
  <c r="A6507" i="6"/>
  <c r="A6508" i="6"/>
  <c r="A6509" i="6"/>
  <c r="A6510" i="6"/>
  <c r="A6511" i="6"/>
  <c r="A6512" i="6"/>
  <c r="A6513" i="6"/>
  <c r="A6514" i="6"/>
  <c r="A6515" i="6"/>
  <c r="A6516" i="6"/>
  <c r="A6517" i="6"/>
  <c r="A6518" i="6"/>
  <c r="A6519" i="6"/>
  <c r="A6520" i="6"/>
  <c r="A6521" i="6"/>
  <c r="A6522" i="6"/>
  <c r="A6523" i="6"/>
  <c r="A6524" i="6"/>
  <c r="A6525" i="6"/>
  <c r="A6526" i="6"/>
  <c r="A6527" i="6"/>
  <c r="A6528" i="6"/>
  <c r="A6529" i="6"/>
  <c r="A6530" i="6"/>
  <c r="A6531" i="6"/>
  <c r="A6532" i="6"/>
  <c r="A6533" i="6"/>
  <c r="A6534" i="6"/>
  <c r="A6535" i="6"/>
  <c r="A6536" i="6"/>
  <c r="A6537" i="6"/>
  <c r="A6538" i="6"/>
  <c r="A6539" i="6"/>
  <c r="A6540" i="6"/>
  <c r="A6541" i="6"/>
  <c r="A6542" i="6"/>
  <c r="A6543" i="6"/>
  <c r="A6544" i="6"/>
  <c r="A6545" i="6"/>
  <c r="A6546" i="6"/>
  <c r="A6547" i="6"/>
  <c r="A6548" i="6"/>
  <c r="A6549" i="6"/>
  <c r="A6550" i="6"/>
  <c r="A6551" i="6"/>
  <c r="A6552" i="6"/>
  <c r="A6553" i="6"/>
  <c r="A6554" i="6"/>
  <c r="A6555" i="6"/>
  <c r="A6556" i="6"/>
  <c r="A6557" i="6"/>
  <c r="A6558" i="6"/>
  <c r="A6559" i="6"/>
  <c r="A6560" i="6"/>
  <c r="A6561" i="6"/>
  <c r="A6562" i="6"/>
  <c r="A6563" i="6"/>
  <c r="A6564" i="6"/>
  <c r="A6565" i="6"/>
  <c r="A6566" i="6"/>
  <c r="A6567" i="6"/>
  <c r="A6568" i="6"/>
  <c r="A6569" i="6"/>
  <c r="A6570" i="6"/>
  <c r="A6571" i="6"/>
  <c r="A6572" i="6"/>
  <c r="A6573" i="6"/>
  <c r="A6574" i="6"/>
  <c r="A6575" i="6"/>
  <c r="A6576" i="6"/>
  <c r="A6577" i="6"/>
  <c r="A6578" i="6"/>
  <c r="A6579" i="6"/>
  <c r="A6580" i="6"/>
  <c r="A6581" i="6"/>
  <c r="A6582" i="6"/>
  <c r="A6583" i="6"/>
  <c r="A6584" i="6"/>
  <c r="A6585" i="6"/>
  <c r="A6586" i="6"/>
  <c r="A6587" i="6"/>
  <c r="A6588" i="6"/>
  <c r="A6589" i="6"/>
  <c r="A6590" i="6"/>
  <c r="A6591" i="6"/>
  <c r="A6592" i="6"/>
  <c r="A6593" i="6"/>
  <c r="A6594" i="6"/>
  <c r="A6595" i="6"/>
  <c r="A6596" i="6"/>
  <c r="A6597" i="6"/>
  <c r="A6598" i="6"/>
  <c r="A6599" i="6"/>
  <c r="A6600" i="6"/>
  <c r="A6601" i="6"/>
  <c r="A6602" i="6"/>
  <c r="A6603" i="6"/>
  <c r="A6604" i="6"/>
  <c r="A6605" i="6"/>
  <c r="A6606" i="6"/>
  <c r="A6607" i="6"/>
  <c r="A6608" i="6"/>
  <c r="A6609" i="6"/>
  <c r="A6610" i="6"/>
  <c r="A6611" i="6"/>
  <c r="A6612" i="6"/>
  <c r="A6613" i="6"/>
  <c r="A6614" i="6"/>
  <c r="A6615" i="6"/>
  <c r="A6616" i="6"/>
  <c r="A6617" i="6"/>
  <c r="A6618" i="6"/>
  <c r="A6619" i="6"/>
  <c r="A6620" i="6"/>
  <c r="A6621" i="6"/>
  <c r="A6622" i="6"/>
  <c r="A6623" i="6"/>
  <c r="A6624" i="6"/>
  <c r="A6625" i="6"/>
  <c r="A6626" i="6"/>
  <c r="A6627" i="6"/>
  <c r="A6628" i="6"/>
  <c r="A6629" i="6"/>
  <c r="A6630" i="6"/>
  <c r="A6631" i="6"/>
  <c r="A6632" i="6"/>
  <c r="A6633" i="6"/>
  <c r="A6634" i="6"/>
  <c r="A6635" i="6"/>
  <c r="A6636" i="6"/>
  <c r="A6637" i="6"/>
  <c r="A6638" i="6"/>
  <c r="A6639" i="6"/>
  <c r="A6640" i="6"/>
  <c r="A6641" i="6"/>
  <c r="A6642" i="6"/>
  <c r="A6643" i="6"/>
  <c r="A6644" i="6"/>
  <c r="A6645" i="6"/>
  <c r="A6646" i="6"/>
  <c r="A6647" i="6"/>
  <c r="A6648" i="6"/>
  <c r="A6649" i="6"/>
  <c r="A6650" i="6"/>
  <c r="A6651" i="6"/>
  <c r="A6652" i="6"/>
  <c r="A6653" i="6"/>
  <c r="A6654" i="6"/>
  <c r="A6655" i="6"/>
  <c r="A6656" i="6"/>
  <c r="A6657" i="6"/>
  <c r="A6658" i="6"/>
  <c r="A6659" i="6"/>
  <c r="A6660" i="6"/>
  <c r="A6661" i="6"/>
  <c r="A6662" i="6"/>
  <c r="A6663" i="6"/>
  <c r="A6664" i="6"/>
  <c r="A6665" i="6"/>
  <c r="A6666" i="6"/>
  <c r="A6667" i="6"/>
  <c r="A6668" i="6"/>
  <c r="A6669" i="6"/>
  <c r="A6670" i="6"/>
  <c r="A6671" i="6"/>
  <c r="A6672" i="6"/>
  <c r="A6673" i="6"/>
  <c r="A6674" i="6"/>
  <c r="A6675" i="6"/>
  <c r="A6676" i="6"/>
  <c r="A6677" i="6"/>
  <c r="A6678" i="6"/>
  <c r="A6679" i="6"/>
  <c r="A6680" i="6"/>
  <c r="A6681" i="6"/>
  <c r="A6682" i="6"/>
  <c r="A6683" i="6"/>
  <c r="A6684" i="6"/>
  <c r="A6685" i="6"/>
  <c r="A6686" i="6"/>
  <c r="A6687" i="6"/>
  <c r="A6688" i="6"/>
  <c r="A6689" i="6"/>
  <c r="A6690" i="6"/>
  <c r="A6691" i="6"/>
  <c r="A6692" i="6"/>
  <c r="A6693" i="6"/>
  <c r="A6694" i="6"/>
  <c r="A6695" i="6"/>
  <c r="A6696" i="6"/>
  <c r="A6697" i="6"/>
  <c r="A6698" i="6"/>
  <c r="A6699" i="6"/>
  <c r="A6700" i="6"/>
  <c r="A6701" i="6"/>
  <c r="A6702" i="6"/>
  <c r="A6703" i="6"/>
  <c r="A6704" i="6"/>
  <c r="A6705" i="6"/>
  <c r="A6706" i="6"/>
  <c r="A6707" i="6"/>
  <c r="A6708" i="6"/>
  <c r="A6709" i="6"/>
  <c r="A6710" i="6"/>
  <c r="A6711" i="6"/>
  <c r="A6712" i="6"/>
  <c r="A6713" i="6"/>
  <c r="A6714" i="6"/>
  <c r="A6715" i="6"/>
  <c r="A6716" i="6"/>
  <c r="A6717" i="6"/>
  <c r="A6718" i="6"/>
  <c r="A6719" i="6"/>
  <c r="A6720" i="6"/>
  <c r="A6721" i="6"/>
  <c r="A6722" i="6"/>
  <c r="A6723" i="6"/>
  <c r="A6724" i="6"/>
  <c r="A6725" i="6"/>
  <c r="A6726" i="6"/>
  <c r="A6727" i="6"/>
  <c r="A6728" i="6"/>
  <c r="A6729" i="6"/>
  <c r="A6730" i="6"/>
  <c r="A6731" i="6"/>
  <c r="A6732" i="6"/>
  <c r="A6733" i="6"/>
  <c r="A6734" i="6"/>
  <c r="A6735" i="6"/>
  <c r="A6736" i="6"/>
  <c r="A6737" i="6"/>
  <c r="A6738" i="6"/>
  <c r="A6739" i="6"/>
  <c r="A6740" i="6"/>
  <c r="A6741" i="6"/>
  <c r="A6742" i="6"/>
  <c r="A6743" i="6"/>
  <c r="A6744" i="6"/>
  <c r="A6745" i="6"/>
  <c r="A6746" i="6"/>
  <c r="A6747" i="6"/>
  <c r="A6748" i="6"/>
  <c r="A6749" i="6"/>
  <c r="A6750" i="6"/>
  <c r="A6751" i="6"/>
  <c r="A6752" i="6"/>
  <c r="A6753" i="6"/>
  <c r="A6754" i="6"/>
  <c r="A6755" i="6"/>
  <c r="A6756" i="6"/>
  <c r="A6757" i="6"/>
  <c r="A6758" i="6"/>
  <c r="A6759" i="6"/>
  <c r="A6760" i="6"/>
  <c r="A6761" i="6"/>
  <c r="A6762" i="6"/>
  <c r="A6763" i="6"/>
  <c r="A6764" i="6"/>
  <c r="A6765" i="6"/>
  <c r="A6766" i="6"/>
  <c r="A6767" i="6"/>
  <c r="A6768" i="6"/>
  <c r="A6769" i="6"/>
  <c r="A6770" i="6"/>
  <c r="A6771" i="6"/>
  <c r="A6772" i="6"/>
  <c r="A6773" i="6"/>
  <c r="A6774" i="6"/>
  <c r="A6775" i="6"/>
  <c r="A6776" i="6"/>
  <c r="A6777" i="6"/>
  <c r="A6778" i="6"/>
  <c r="A6779" i="6"/>
  <c r="A6780" i="6"/>
  <c r="A6781" i="6"/>
  <c r="A6782" i="6"/>
  <c r="A6783" i="6"/>
  <c r="A6784" i="6"/>
  <c r="A6785" i="6"/>
  <c r="A6786" i="6"/>
  <c r="A6787" i="6"/>
  <c r="A6788" i="6"/>
  <c r="A6789" i="6"/>
  <c r="A6790" i="6"/>
  <c r="A6791" i="6"/>
  <c r="A6792" i="6"/>
  <c r="A6793" i="6"/>
  <c r="A6794" i="6"/>
  <c r="A6795" i="6"/>
  <c r="A6796" i="6"/>
  <c r="A6797" i="6"/>
  <c r="A6798" i="6"/>
  <c r="A6799" i="6"/>
  <c r="A6800" i="6"/>
  <c r="A6801" i="6"/>
  <c r="A6802" i="6"/>
  <c r="A6803" i="6"/>
  <c r="A6804" i="6"/>
  <c r="A6805" i="6"/>
  <c r="A6806" i="6"/>
  <c r="A6807" i="6"/>
  <c r="A6808" i="6"/>
  <c r="A6809" i="6"/>
  <c r="A6810" i="6"/>
  <c r="A6811" i="6"/>
  <c r="A6812" i="6"/>
  <c r="A6813" i="6"/>
  <c r="A6814" i="6"/>
  <c r="A6815" i="6"/>
  <c r="A6816" i="6"/>
  <c r="A6817" i="6"/>
  <c r="A6818" i="6"/>
  <c r="A6819" i="6"/>
  <c r="A6820" i="6"/>
  <c r="A6821" i="6"/>
  <c r="A6822" i="6"/>
  <c r="A6823" i="6"/>
  <c r="A6824" i="6"/>
  <c r="A6825" i="6"/>
  <c r="A6826" i="6"/>
  <c r="A6827" i="6"/>
  <c r="A6828" i="6"/>
  <c r="A6829" i="6"/>
  <c r="A6830" i="6"/>
  <c r="A6831" i="6"/>
  <c r="A6832" i="6"/>
  <c r="A6833" i="6"/>
  <c r="A6834" i="6"/>
  <c r="A6835" i="6"/>
  <c r="A6836" i="6"/>
  <c r="A6837" i="6"/>
  <c r="A6838" i="6"/>
  <c r="A6839" i="6"/>
  <c r="A6840" i="6"/>
  <c r="A6841" i="6"/>
  <c r="A6842" i="6"/>
  <c r="A6843" i="6"/>
  <c r="A6844" i="6"/>
  <c r="A6845" i="6"/>
  <c r="A6846" i="6"/>
  <c r="A6847" i="6"/>
  <c r="A6848" i="6"/>
  <c r="A6849" i="6"/>
  <c r="A6850" i="6"/>
  <c r="A6851" i="6"/>
  <c r="A6852" i="6"/>
  <c r="A6853" i="6"/>
  <c r="A6854" i="6"/>
  <c r="A6855" i="6"/>
  <c r="A6856" i="6"/>
  <c r="A6857" i="6"/>
  <c r="A6858" i="6"/>
  <c r="A6859" i="6"/>
  <c r="A6860" i="6"/>
  <c r="A6861" i="6"/>
  <c r="A6862" i="6"/>
  <c r="A6863" i="6"/>
  <c r="A6864" i="6"/>
  <c r="A6865" i="6"/>
  <c r="A6866" i="6"/>
  <c r="A6867" i="6"/>
  <c r="A6868" i="6"/>
  <c r="A6869" i="6"/>
  <c r="A6870" i="6"/>
  <c r="A6871" i="6"/>
  <c r="A6872" i="6"/>
  <c r="A6873" i="6"/>
  <c r="A6874" i="6"/>
  <c r="A6875" i="6"/>
  <c r="A6876" i="6"/>
  <c r="A6877" i="6"/>
  <c r="A6878" i="6"/>
  <c r="A6879" i="6"/>
  <c r="A6880" i="6"/>
  <c r="A6881" i="6"/>
  <c r="A6882" i="6"/>
  <c r="A6883" i="6"/>
  <c r="A6884" i="6"/>
  <c r="A6885" i="6"/>
  <c r="A6886" i="6"/>
  <c r="A6887" i="6"/>
  <c r="A6888" i="6"/>
  <c r="A6889" i="6"/>
  <c r="A6890" i="6"/>
  <c r="A6891" i="6"/>
  <c r="A6892" i="6"/>
  <c r="A6893" i="6"/>
  <c r="A6894" i="6"/>
  <c r="A6895" i="6"/>
  <c r="A6896" i="6"/>
  <c r="A6897" i="6"/>
  <c r="A6898" i="6"/>
  <c r="A6899" i="6"/>
  <c r="A6900" i="6"/>
  <c r="A6901" i="6"/>
  <c r="A6902" i="6"/>
  <c r="A6903" i="6"/>
  <c r="A6904" i="6"/>
  <c r="A6905" i="6"/>
  <c r="A6906" i="6"/>
  <c r="A6907" i="6"/>
  <c r="A6908" i="6"/>
  <c r="A6909" i="6"/>
  <c r="A6910" i="6"/>
  <c r="A6911" i="6"/>
  <c r="A6912" i="6"/>
  <c r="A6913" i="6"/>
  <c r="A6914" i="6"/>
  <c r="A6915" i="6"/>
  <c r="A6916" i="6"/>
  <c r="A6917" i="6"/>
  <c r="A6918" i="6"/>
  <c r="A6919" i="6"/>
  <c r="A6920" i="6"/>
  <c r="A6921" i="6"/>
  <c r="A6922" i="6"/>
  <c r="A6923" i="6"/>
  <c r="A6924" i="6"/>
  <c r="A6925" i="6"/>
  <c r="A6926" i="6"/>
  <c r="A6927" i="6"/>
  <c r="A6928" i="6"/>
  <c r="A6929" i="6"/>
  <c r="A6930" i="6"/>
  <c r="A6931" i="6"/>
  <c r="A6932" i="6"/>
  <c r="A6933" i="6"/>
  <c r="A6934" i="6"/>
  <c r="A6935" i="6"/>
  <c r="A6936" i="6"/>
  <c r="A6937" i="6"/>
  <c r="A6938" i="6"/>
  <c r="A6939" i="6"/>
  <c r="A6940" i="6"/>
  <c r="A6941" i="6"/>
  <c r="A6942" i="6"/>
  <c r="A6943" i="6"/>
  <c r="A6944" i="6"/>
  <c r="A6945" i="6"/>
  <c r="A6946" i="6"/>
  <c r="A6947" i="6"/>
  <c r="A6948" i="6"/>
  <c r="A6949" i="6"/>
  <c r="A6950" i="6"/>
  <c r="A6951" i="6"/>
  <c r="A6952" i="6"/>
  <c r="A6953" i="6"/>
  <c r="A6954" i="6"/>
  <c r="A6955" i="6"/>
  <c r="A6956" i="6"/>
  <c r="A6957" i="6"/>
  <c r="A6958" i="6"/>
  <c r="A6959" i="6"/>
  <c r="A6960" i="6"/>
  <c r="A6961" i="6"/>
  <c r="A6962" i="6"/>
  <c r="A6963" i="6"/>
  <c r="A6964" i="6"/>
  <c r="A6965" i="6"/>
  <c r="A6966" i="6"/>
  <c r="A6967" i="6"/>
  <c r="A6968" i="6"/>
  <c r="A6969" i="6"/>
  <c r="A6970" i="6"/>
  <c r="A6971" i="6"/>
  <c r="A6972" i="6"/>
  <c r="A6973" i="6"/>
  <c r="A6974" i="6"/>
  <c r="A6975" i="6"/>
  <c r="A6976" i="6"/>
  <c r="A6977" i="6"/>
  <c r="A6978" i="6"/>
  <c r="A6979" i="6"/>
  <c r="A6980" i="6"/>
  <c r="A6981" i="6"/>
  <c r="A6982" i="6"/>
  <c r="A6983" i="6"/>
  <c r="A6984" i="6"/>
  <c r="A6985" i="6"/>
  <c r="A6986" i="6"/>
  <c r="A6987" i="6"/>
  <c r="A6988" i="6"/>
  <c r="A6989" i="6"/>
  <c r="A6990" i="6"/>
  <c r="A6991" i="6"/>
  <c r="A6992" i="6"/>
  <c r="A6993" i="6"/>
  <c r="A6994" i="6"/>
  <c r="A6995" i="6"/>
  <c r="A6996" i="6"/>
  <c r="A6997" i="6"/>
  <c r="A6998" i="6"/>
  <c r="A6999" i="6"/>
  <c r="A7000" i="6"/>
  <c r="A7001" i="6"/>
  <c r="A7002" i="6"/>
  <c r="A7003" i="6"/>
  <c r="A7004" i="6"/>
  <c r="A7005" i="6"/>
  <c r="A7006" i="6"/>
  <c r="A7007" i="6"/>
  <c r="A7008" i="6"/>
  <c r="A7009" i="6"/>
  <c r="A7010" i="6"/>
  <c r="A7011" i="6"/>
  <c r="A7012" i="6"/>
  <c r="A7013" i="6"/>
  <c r="A7014" i="6"/>
  <c r="A7015" i="6"/>
  <c r="A7016" i="6"/>
  <c r="A7017" i="6"/>
  <c r="A7018" i="6"/>
  <c r="A7019" i="6"/>
  <c r="A7020" i="6"/>
  <c r="A7021" i="6"/>
  <c r="A7022" i="6"/>
  <c r="A7023" i="6"/>
  <c r="A7024" i="6"/>
  <c r="A7025" i="6"/>
  <c r="A7026" i="6"/>
  <c r="A7027" i="6"/>
  <c r="A7028" i="6"/>
  <c r="A7029" i="6"/>
  <c r="A7030" i="6"/>
  <c r="A7031" i="6"/>
  <c r="A7032" i="6"/>
  <c r="A7033" i="6"/>
  <c r="A7034" i="6"/>
  <c r="A7035" i="6"/>
  <c r="A7036" i="6"/>
  <c r="A7037" i="6"/>
  <c r="A7038" i="6"/>
  <c r="A7039" i="6"/>
  <c r="A7040" i="6"/>
  <c r="A7041" i="6"/>
  <c r="A7042" i="6"/>
  <c r="A7043" i="6"/>
  <c r="A7044" i="6"/>
  <c r="A7045" i="6"/>
  <c r="A7046" i="6"/>
  <c r="A7047" i="6"/>
  <c r="A7048" i="6"/>
  <c r="A7049" i="6"/>
  <c r="A7050" i="6"/>
  <c r="A7051" i="6"/>
  <c r="A7052" i="6"/>
  <c r="A7053" i="6"/>
  <c r="A7054" i="6"/>
  <c r="A7055" i="6"/>
  <c r="A7056" i="6"/>
  <c r="A7057" i="6"/>
  <c r="A7058" i="6"/>
  <c r="A7059" i="6"/>
  <c r="A7060" i="6"/>
  <c r="A7061" i="6"/>
  <c r="A7062" i="6"/>
  <c r="A7063" i="6"/>
  <c r="A7064" i="6"/>
  <c r="A7065" i="6"/>
  <c r="A7066" i="6"/>
  <c r="A7067" i="6"/>
  <c r="A7068" i="6"/>
  <c r="A7069" i="6"/>
  <c r="A7070" i="6"/>
  <c r="A7071" i="6"/>
  <c r="A7072" i="6"/>
  <c r="A7073" i="6"/>
  <c r="A7074" i="6"/>
  <c r="A7075" i="6"/>
  <c r="A7076" i="6"/>
  <c r="A7077" i="6"/>
  <c r="A7078" i="6"/>
  <c r="A7079" i="6"/>
  <c r="A7080" i="6"/>
  <c r="A7081" i="6"/>
  <c r="A7082" i="6"/>
  <c r="A7083" i="6"/>
  <c r="A7084" i="6"/>
  <c r="A7085" i="6"/>
  <c r="A7086" i="6"/>
  <c r="A7087" i="6"/>
  <c r="A7088" i="6"/>
  <c r="A7089" i="6"/>
  <c r="A7090" i="6"/>
  <c r="A7091" i="6"/>
  <c r="A7092" i="6"/>
  <c r="A7093" i="6"/>
  <c r="A7094" i="6"/>
  <c r="A7095" i="6"/>
  <c r="A7096" i="6"/>
  <c r="A7097" i="6"/>
  <c r="A7098" i="6"/>
  <c r="A7099" i="6"/>
  <c r="A7100" i="6"/>
  <c r="A7101" i="6"/>
  <c r="A7102" i="6"/>
  <c r="A7103" i="6"/>
  <c r="A7104" i="6"/>
  <c r="A7105" i="6"/>
  <c r="A7106" i="6"/>
  <c r="A7107" i="6"/>
  <c r="A7108" i="6"/>
  <c r="A7109" i="6"/>
  <c r="A7110" i="6"/>
  <c r="A7111" i="6"/>
  <c r="A7112" i="6"/>
  <c r="A7113" i="6"/>
  <c r="A7114" i="6"/>
  <c r="A7115" i="6"/>
  <c r="A7116" i="6"/>
  <c r="A7117" i="6"/>
  <c r="A7118" i="6"/>
  <c r="A7119" i="6"/>
  <c r="A7120" i="6"/>
  <c r="A7121" i="6"/>
  <c r="A7122" i="6"/>
  <c r="A7123" i="6"/>
  <c r="A7124" i="6"/>
  <c r="A7125" i="6"/>
  <c r="A7126" i="6"/>
  <c r="A7127" i="6"/>
  <c r="A7128" i="6"/>
  <c r="A7129" i="6"/>
  <c r="A7130" i="6"/>
  <c r="A7131" i="6"/>
  <c r="A7132" i="6"/>
  <c r="A7133" i="6"/>
  <c r="A7134" i="6"/>
  <c r="A7135" i="6"/>
  <c r="A7136" i="6"/>
  <c r="A7137" i="6"/>
  <c r="A7138" i="6"/>
  <c r="A7139" i="6"/>
  <c r="A7140" i="6"/>
  <c r="A7141" i="6"/>
  <c r="A7142" i="6"/>
  <c r="A7143" i="6"/>
  <c r="A7144" i="6"/>
  <c r="A7145" i="6"/>
  <c r="A7146" i="6"/>
  <c r="A7147" i="6"/>
  <c r="A7148" i="6"/>
  <c r="A7149" i="6"/>
  <c r="A7150" i="6"/>
  <c r="A7151" i="6"/>
  <c r="A7152" i="6"/>
  <c r="A7153" i="6"/>
  <c r="A7154" i="6"/>
  <c r="A7155" i="6"/>
  <c r="A7156" i="6"/>
  <c r="A7157" i="6"/>
  <c r="A7158" i="6"/>
  <c r="A7159" i="6"/>
  <c r="A7160" i="6"/>
  <c r="A7161" i="6"/>
  <c r="A7162" i="6"/>
  <c r="A7163" i="6"/>
  <c r="A7164" i="6"/>
  <c r="A7165" i="6"/>
  <c r="A7166" i="6"/>
  <c r="A7167" i="6"/>
  <c r="A7168" i="6"/>
  <c r="A7169" i="6"/>
  <c r="A7170" i="6"/>
  <c r="A7171" i="6"/>
  <c r="A7172" i="6"/>
  <c r="A7173" i="6"/>
  <c r="A7174" i="6"/>
  <c r="A7175" i="6"/>
  <c r="A7176" i="6"/>
  <c r="A7177" i="6"/>
  <c r="A7178" i="6"/>
  <c r="A7179" i="6"/>
  <c r="A7180" i="6"/>
  <c r="A7181" i="6"/>
  <c r="A7182" i="6"/>
  <c r="A7183" i="6"/>
  <c r="A7184" i="6"/>
  <c r="A7185" i="6"/>
  <c r="A7186" i="6"/>
  <c r="A7187" i="6"/>
  <c r="A7188" i="6"/>
  <c r="A7189" i="6"/>
  <c r="A7190" i="6"/>
  <c r="A7191" i="6"/>
  <c r="A7192" i="6"/>
  <c r="A7193" i="6"/>
  <c r="A7194" i="6"/>
  <c r="A7195" i="6"/>
  <c r="A7196" i="6"/>
  <c r="A7197" i="6"/>
  <c r="A7198" i="6"/>
  <c r="A7199" i="6"/>
  <c r="A7200" i="6"/>
  <c r="A7201" i="6"/>
  <c r="A7202" i="6"/>
  <c r="A7203" i="6"/>
  <c r="A7204" i="6"/>
  <c r="A7205" i="6"/>
  <c r="A7206" i="6"/>
  <c r="A7207" i="6"/>
  <c r="A7208" i="6"/>
  <c r="A7209" i="6"/>
  <c r="A7210" i="6"/>
  <c r="A7211" i="6"/>
  <c r="A7212" i="6"/>
  <c r="A7213" i="6"/>
  <c r="A7214" i="6"/>
  <c r="A7215" i="6"/>
  <c r="A7216" i="6"/>
  <c r="A7217" i="6"/>
  <c r="A7218" i="6"/>
  <c r="A7219" i="6"/>
  <c r="A7220" i="6"/>
  <c r="A7221" i="6"/>
  <c r="A7222" i="6"/>
  <c r="A7223" i="6"/>
  <c r="A7224" i="6"/>
  <c r="A7225" i="6"/>
  <c r="A7226" i="6"/>
  <c r="A7227" i="6"/>
  <c r="A7228" i="6"/>
  <c r="A7229" i="6"/>
  <c r="A7230" i="6"/>
  <c r="A7231" i="6"/>
  <c r="A7232" i="6"/>
  <c r="A7233" i="6"/>
  <c r="A7234" i="6"/>
  <c r="A7235" i="6"/>
  <c r="A7236" i="6"/>
  <c r="A7237" i="6"/>
  <c r="A7238" i="6"/>
  <c r="A7239" i="6"/>
  <c r="A7240" i="6"/>
  <c r="A7241" i="6"/>
  <c r="A7242" i="6"/>
  <c r="A7243" i="6"/>
  <c r="A7244" i="6"/>
  <c r="A7245" i="6"/>
  <c r="A7246" i="6"/>
  <c r="A7247" i="6"/>
  <c r="A7248" i="6"/>
  <c r="A7249" i="6"/>
  <c r="A7250" i="6"/>
  <c r="A7251" i="6"/>
  <c r="A7252" i="6"/>
  <c r="A7253" i="6"/>
  <c r="A7254" i="6"/>
  <c r="A7255" i="6"/>
  <c r="A7256" i="6"/>
  <c r="A7257" i="6"/>
  <c r="A7258" i="6"/>
  <c r="A7259" i="6"/>
  <c r="A7260" i="6"/>
  <c r="A7261" i="6"/>
  <c r="A7262" i="6"/>
  <c r="A7263" i="6"/>
  <c r="A7264" i="6"/>
  <c r="A7265" i="6"/>
  <c r="A7266" i="6"/>
  <c r="A7267" i="6"/>
  <c r="A7268" i="6"/>
  <c r="A7269" i="6"/>
  <c r="A7270" i="6"/>
  <c r="A7271" i="6"/>
  <c r="A7272" i="6"/>
  <c r="A7273" i="6"/>
  <c r="A7274" i="6"/>
  <c r="A7275" i="6"/>
  <c r="A7276" i="6"/>
  <c r="A7277" i="6"/>
  <c r="A7278" i="6"/>
  <c r="A7279" i="6"/>
  <c r="A7280" i="6"/>
  <c r="A7281" i="6"/>
  <c r="A7282" i="6"/>
  <c r="A7283" i="6"/>
  <c r="A7284" i="6"/>
  <c r="A7285" i="6"/>
  <c r="A7286" i="6"/>
  <c r="A7287" i="6"/>
  <c r="A7288" i="6"/>
  <c r="A7289" i="6"/>
  <c r="A7290" i="6"/>
  <c r="A7291" i="6"/>
  <c r="A7292" i="6"/>
  <c r="A7293" i="6"/>
  <c r="A7294" i="6"/>
  <c r="A7295" i="6"/>
  <c r="A7296" i="6"/>
  <c r="A7297" i="6"/>
  <c r="A7298" i="6"/>
  <c r="A7299" i="6"/>
  <c r="A7300" i="6"/>
  <c r="A7301" i="6"/>
  <c r="A7302" i="6"/>
  <c r="A7303" i="6"/>
  <c r="A7304" i="6"/>
  <c r="A7305" i="6"/>
  <c r="A7306" i="6"/>
  <c r="A7307" i="6"/>
  <c r="A7308" i="6"/>
  <c r="A7309" i="6"/>
  <c r="A7310" i="6"/>
  <c r="A7311" i="6"/>
  <c r="A7312" i="6"/>
  <c r="A7313" i="6"/>
  <c r="A7314" i="6"/>
  <c r="A7315" i="6"/>
  <c r="A7316" i="6"/>
  <c r="A7317" i="6"/>
  <c r="A7318" i="6"/>
  <c r="A7319" i="6"/>
  <c r="A7320" i="6"/>
  <c r="A7321" i="6"/>
  <c r="A7322" i="6"/>
  <c r="A7323" i="6"/>
  <c r="A7324" i="6"/>
  <c r="A7325" i="6"/>
  <c r="A7326" i="6"/>
  <c r="A7327" i="6"/>
  <c r="A7328" i="6"/>
  <c r="A7329" i="6"/>
  <c r="A7330" i="6"/>
  <c r="A7331" i="6"/>
  <c r="A7332" i="6"/>
  <c r="A7333" i="6"/>
  <c r="A7334" i="6"/>
  <c r="A7335" i="6"/>
  <c r="A7336" i="6"/>
  <c r="A7337" i="6"/>
  <c r="A7338" i="6"/>
  <c r="A7339" i="6"/>
  <c r="A7340" i="6"/>
  <c r="A7341" i="6"/>
  <c r="A7342" i="6"/>
  <c r="A7343" i="6"/>
  <c r="A7344" i="6"/>
  <c r="A7345" i="6"/>
  <c r="A7346" i="6"/>
  <c r="A7347" i="6"/>
  <c r="A7348" i="6"/>
  <c r="A7349" i="6"/>
  <c r="A7350" i="6"/>
  <c r="A7351" i="6"/>
  <c r="A7352" i="6"/>
  <c r="A7353" i="6"/>
  <c r="A7354" i="6"/>
  <c r="A7355" i="6"/>
  <c r="A7356" i="6"/>
  <c r="A7357" i="6"/>
  <c r="A7358" i="6"/>
  <c r="A7359" i="6"/>
  <c r="A7360" i="6"/>
  <c r="A7361" i="6"/>
  <c r="A7362" i="6"/>
  <c r="A7363" i="6"/>
  <c r="A7364" i="6"/>
  <c r="A7365" i="6"/>
  <c r="A7366" i="6"/>
  <c r="A7367" i="6"/>
  <c r="A7368" i="6"/>
  <c r="A7369" i="6"/>
  <c r="A7370" i="6"/>
  <c r="A7371" i="6"/>
  <c r="A7372" i="6"/>
  <c r="A7373" i="6"/>
  <c r="A7374" i="6"/>
  <c r="A7375" i="6"/>
  <c r="A7376" i="6"/>
  <c r="A7377" i="6"/>
  <c r="A7378" i="6"/>
  <c r="A7379" i="6"/>
  <c r="A7380" i="6"/>
  <c r="A7381" i="6"/>
  <c r="A7382" i="6"/>
  <c r="A7383" i="6"/>
  <c r="A7384" i="6"/>
  <c r="A7385" i="6"/>
  <c r="A7386" i="6"/>
  <c r="A7387" i="6"/>
  <c r="A7388" i="6"/>
  <c r="A7389" i="6"/>
  <c r="A7390" i="6"/>
  <c r="A7391" i="6"/>
  <c r="A7392" i="6"/>
  <c r="A7393" i="6"/>
  <c r="A7394" i="6"/>
  <c r="A7395" i="6"/>
  <c r="A7396" i="6"/>
  <c r="A7397" i="6"/>
  <c r="A7398" i="6"/>
  <c r="A7399" i="6"/>
  <c r="A7400" i="6"/>
  <c r="A7401" i="6"/>
  <c r="A7402" i="6"/>
  <c r="A7403" i="6"/>
  <c r="A7404" i="6"/>
  <c r="A7405" i="6"/>
  <c r="A7406" i="6"/>
  <c r="A7407" i="6"/>
  <c r="A7408" i="6"/>
  <c r="A7409" i="6"/>
  <c r="A7410" i="6"/>
  <c r="A7411" i="6"/>
  <c r="A7412" i="6"/>
  <c r="A7413" i="6"/>
  <c r="A7414" i="6"/>
  <c r="A7415" i="6"/>
  <c r="A7416" i="6"/>
  <c r="A7417" i="6"/>
  <c r="A7418" i="6"/>
  <c r="A7419" i="6"/>
  <c r="A7420" i="6"/>
  <c r="A7421" i="6"/>
  <c r="A7422" i="6"/>
  <c r="A7423" i="6"/>
  <c r="A7424" i="6"/>
  <c r="A7425" i="6"/>
  <c r="A7426" i="6"/>
  <c r="A7427" i="6"/>
  <c r="A7428" i="6"/>
  <c r="A7429" i="6"/>
  <c r="A7430" i="6"/>
  <c r="A7431" i="6"/>
  <c r="A7432" i="6"/>
  <c r="A7433" i="6"/>
  <c r="A7434" i="6"/>
  <c r="A7435" i="6"/>
  <c r="A7436" i="6"/>
  <c r="A7437" i="6"/>
  <c r="A7438" i="6"/>
  <c r="A7439" i="6"/>
  <c r="A7440" i="6"/>
  <c r="A7441" i="6"/>
  <c r="A7442" i="6"/>
  <c r="A7443" i="6"/>
  <c r="A7444" i="6"/>
  <c r="A7445" i="6"/>
  <c r="A7446" i="6"/>
  <c r="A7447" i="6"/>
  <c r="A7448" i="6"/>
  <c r="A7449" i="6"/>
  <c r="A7450" i="6"/>
  <c r="A7451" i="6"/>
  <c r="A7452" i="6"/>
  <c r="A7453" i="6"/>
  <c r="A7454" i="6"/>
  <c r="A7455" i="6"/>
  <c r="A7456" i="6"/>
  <c r="A7457" i="6"/>
  <c r="A7458" i="6"/>
  <c r="A7459" i="6"/>
  <c r="A7460" i="6"/>
  <c r="A7461" i="6"/>
  <c r="A7462" i="6"/>
  <c r="A7463" i="6"/>
  <c r="A7464" i="6"/>
  <c r="A7465" i="6"/>
  <c r="A7466" i="6"/>
  <c r="A7467" i="6"/>
  <c r="A7468" i="6"/>
  <c r="A7469" i="6"/>
  <c r="A7470" i="6"/>
  <c r="A7471" i="6"/>
  <c r="A7472" i="6"/>
  <c r="A7473" i="6"/>
  <c r="A7474" i="6"/>
  <c r="A7475" i="6"/>
  <c r="A7476" i="6"/>
  <c r="A7477" i="6"/>
  <c r="A7478" i="6"/>
  <c r="A7479" i="6"/>
  <c r="A7480" i="6"/>
  <c r="A7481" i="6"/>
  <c r="A7482" i="6"/>
  <c r="A7483" i="6"/>
  <c r="A7484" i="6"/>
  <c r="A7485" i="6"/>
  <c r="A7486" i="6"/>
  <c r="A7487" i="6"/>
  <c r="A7488" i="6"/>
  <c r="A7489" i="6"/>
  <c r="A7490" i="6"/>
  <c r="A7491" i="6"/>
  <c r="A7492" i="6"/>
  <c r="A7493" i="6"/>
  <c r="A7494" i="6"/>
  <c r="A7495" i="6"/>
  <c r="A7496" i="6"/>
  <c r="A7497" i="6"/>
  <c r="A7498" i="6"/>
  <c r="A7499" i="6"/>
  <c r="A7500" i="6"/>
  <c r="A7501" i="6"/>
  <c r="A7502" i="6"/>
  <c r="A7503" i="6"/>
  <c r="A7504" i="6"/>
  <c r="A7505" i="6"/>
  <c r="A7506" i="6"/>
  <c r="A7507" i="6"/>
  <c r="A7508" i="6"/>
  <c r="A7509" i="6"/>
  <c r="A7510" i="6"/>
  <c r="A7511" i="6"/>
  <c r="A7512" i="6"/>
  <c r="A7513" i="6"/>
  <c r="A7514" i="6"/>
  <c r="A7515" i="6"/>
  <c r="A7516" i="6"/>
  <c r="A7517" i="6"/>
  <c r="A7518" i="6"/>
  <c r="A7519" i="6"/>
  <c r="A7520" i="6"/>
  <c r="A7521" i="6"/>
  <c r="A7522" i="6"/>
  <c r="A7523" i="6"/>
  <c r="A7524" i="6"/>
  <c r="A7525" i="6"/>
  <c r="A7526" i="6"/>
  <c r="A7527" i="6"/>
  <c r="A7528" i="6"/>
  <c r="A7529" i="6"/>
  <c r="A7530" i="6"/>
  <c r="A7531" i="6"/>
  <c r="A7532" i="6"/>
  <c r="A7533" i="6"/>
  <c r="A7534" i="6"/>
  <c r="A7535" i="6"/>
  <c r="A7536" i="6"/>
  <c r="A7537" i="6"/>
  <c r="A7538" i="6"/>
  <c r="A7539" i="6"/>
  <c r="A7540" i="6"/>
  <c r="A7541" i="6"/>
  <c r="A7542" i="6"/>
  <c r="A7543" i="6"/>
  <c r="A7544" i="6"/>
  <c r="A7545" i="6"/>
  <c r="A7546" i="6"/>
  <c r="A7547" i="6"/>
  <c r="A7548" i="6"/>
  <c r="A7549" i="6"/>
  <c r="A7550" i="6"/>
  <c r="A7551" i="6"/>
  <c r="A7552" i="6"/>
  <c r="A7553" i="6"/>
  <c r="A7554" i="6"/>
  <c r="A7555" i="6"/>
  <c r="A7556" i="6"/>
  <c r="A7557" i="6"/>
  <c r="A7558" i="6"/>
  <c r="A7559" i="6"/>
  <c r="A7560" i="6"/>
  <c r="A7561" i="6"/>
  <c r="A7562" i="6"/>
  <c r="A7563" i="6"/>
  <c r="A7564" i="6"/>
  <c r="A7565" i="6"/>
  <c r="A7566" i="6"/>
  <c r="A7567" i="6"/>
  <c r="A7568" i="6"/>
  <c r="A7569" i="6"/>
  <c r="A7570" i="6"/>
  <c r="A7571" i="6"/>
  <c r="A7572" i="6"/>
  <c r="A7573" i="6"/>
  <c r="A7574" i="6"/>
  <c r="A7575" i="6"/>
  <c r="A7576" i="6"/>
  <c r="A7577" i="6"/>
  <c r="A7578" i="6"/>
  <c r="A7579" i="6"/>
  <c r="A7580" i="6"/>
  <c r="A7581" i="6"/>
  <c r="A7582" i="6"/>
  <c r="A7583" i="6"/>
  <c r="A7584" i="6"/>
  <c r="A7585" i="6"/>
  <c r="A7586" i="6"/>
  <c r="A7587" i="6"/>
  <c r="A7588" i="6"/>
  <c r="A7589" i="6"/>
  <c r="A7590" i="6"/>
  <c r="A7591" i="6"/>
  <c r="A7592" i="6"/>
  <c r="A7593" i="6"/>
  <c r="A7594" i="6"/>
  <c r="A7595" i="6"/>
  <c r="A7596" i="6"/>
  <c r="A7597" i="6"/>
  <c r="A7598" i="6"/>
  <c r="A7599" i="6"/>
  <c r="A7600" i="6"/>
  <c r="A7601" i="6"/>
  <c r="A7602" i="6"/>
  <c r="A7603" i="6"/>
  <c r="A7604" i="6"/>
  <c r="A7605" i="6"/>
  <c r="A7606" i="6"/>
  <c r="A7607" i="6"/>
  <c r="A7608" i="6"/>
  <c r="A7609" i="6"/>
  <c r="A7610" i="6"/>
  <c r="A7611" i="6"/>
  <c r="A7612" i="6"/>
  <c r="A7613" i="6"/>
  <c r="A7614" i="6"/>
  <c r="A7615" i="6"/>
  <c r="A7616" i="6"/>
  <c r="A7617" i="6"/>
  <c r="A7618" i="6"/>
  <c r="A7619" i="6"/>
  <c r="A7620" i="6"/>
  <c r="A7621" i="6"/>
  <c r="A7622" i="6"/>
  <c r="A7623" i="6"/>
  <c r="A7624" i="6"/>
  <c r="A7625" i="6"/>
  <c r="A7626" i="6"/>
  <c r="A7627" i="6"/>
  <c r="A7628" i="6"/>
  <c r="A7629" i="6"/>
  <c r="A7630" i="6"/>
  <c r="A7631" i="6"/>
  <c r="A7632" i="6"/>
  <c r="A7633" i="6"/>
  <c r="A7634" i="6"/>
  <c r="A7635" i="6"/>
  <c r="A7636" i="6"/>
  <c r="A7637" i="6"/>
  <c r="A7638" i="6"/>
  <c r="A7639" i="6"/>
  <c r="A7640" i="6"/>
  <c r="A7641" i="6"/>
  <c r="A7642" i="6"/>
  <c r="A7643" i="6"/>
  <c r="A7644" i="6"/>
  <c r="A7645" i="6"/>
  <c r="A7646" i="6"/>
  <c r="A7647" i="6"/>
  <c r="A7648" i="6"/>
  <c r="A7649" i="6"/>
  <c r="A7650" i="6"/>
  <c r="A7651" i="6"/>
  <c r="A7652" i="6"/>
  <c r="A7653" i="6"/>
  <c r="A7654" i="6"/>
  <c r="A7655" i="6"/>
  <c r="A7656" i="6"/>
  <c r="A7657" i="6"/>
  <c r="A7658" i="6"/>
  <c r="A7659" i="6"/>
  <c r="A7660" i="6"/>
  <c r="A7661" i="6"/>
  <c r="A7662" i="6"/>
  <c r="A7663" i="6"/>
  <c r="A7664" i="6"/>
  <c r="A7665" i="6"/>
  <c r="A7666" i="6"/>
  <c r="A7667" i="6"/>
  <c r="A7668" i="6"/>
  <c r="A7669" i="6"/>
  <c r="A7670" i="6"/>
  <c r="A7671" i="6"/>
  <c r="A7672" i="6"/>
  <c r="A7673" i="6"/>
  <c r="A7674" i="6"/>
  <c r="A7675" i="6"/>
  <c r="A7676" i="6"/>
  <c r="A7677" i="6"/>
  <c r="A7678" i="6"/>
  <c r="A7679" i="6"/>
  <c r="A7680" i="6"/>
  <c r="A7681" i="6"/>
  <c r="A7682" i="6"/>
  <c r="A7683" i="6"/>
  <c r="A7684" i="6"/>
  <c r="A7685" i="6"/>
  <c r="A7686" i="6"/>
  <c r="A7687" i="6"/>
  <c r="A7688" i="6"/>
  <c r="A7689" i="6"/>
  <c r="A7690" i="6"/>
  <c r="A7691" i="6"/>
  <c r="A7692" i="6"/>
  <c r="A7693" i="6"/>
  <c r="A7694" i="6"/>
  <c r="A7695" i="6"/>
  <c r="A7696" i="6"/>
  <c r="A7697" i="6"/>
  <c r="A7698" i="6"/>
  <c r="A7699" i="6"/>
  <c r="A7700" i="6"/>
  <c r="A7701" i="6"/>
  <c r="A7702" i="6"/>
  <c r="A7703" i="6"/>
  <c r="A7704" i="6"/>
  <c r="A7705" i="6"/>
  <c r="A7706" i="6"/>
  <c r="A7707" i="6"/>
  <c r="A7708" i="6"/>
  <c r="A7709" i="6"/>
  <c r="A7710" i="6"/>
  <c r="A7711" i="6"/>
  <c r="A7712" i="6"/>
  <c r="A7713" i="6"/>
  <c r="A7714" i="6"/>
  <c r="A7715" i="6"/>
  <c r="A7716" i="6"/>
  <c r="A7717" i="6"/>
  <c r="A7718" i="6"/>
  <c r="A7719" i="6"/>
  <c r="A7720" i="6"/>
  <c r="A7721" i="6"/>
  <c r="A7722" i="6"/>
  <c r="A7723" i="6"/>
  <c r="A7724" i="6"/>
  <c r="A7725" i="6"/>
  <c r="A7726" i="6"/>
  <c r="A7727" i="6"/>
  <c r="A7728" i="6"/>
  <c r="A7729" i="6"/>
  <c r="A7730" i="6"/>
  <c r="A7731" i="6"/>
  <c r="A7732" i="6"/>
  <c r="A7733" i="6"/>
  <c r="A7734" i="6"/>
  <c r="A7735" i="6"/>
  <c r="A7736" i="6"/>
  <c r="A7737" i="6"/>
  <c r="A7738" i="6"/>
  <c r="A7739" i="6"/>
  <c r="A7740" i="6"/>
  <c r="A7741" i="6"/>
  <c r="A7742" i="6"/>
  <c r="A7743" i="6"/>
  <c r="A7744" i="6"/>
  <c r="A7745" i="6"/>
  <c r="A7746" i="6"/>
  <c r="A7747" i="6"/>
  <c r="A7748" i="6"/>
  <c r="A7749" i="6"/>
  <c r="A7750" i="6"/>
  <c r="A7751" i="6"/>
  <c r="A7752" i="6"/>
  <c r="A7753" i="6"/>
  <c r="A7754" i="6"/>
  <c r="A7755" i="6"/>
  <c r="A7756" i="6"/>
  <c r="A7757" i="6"/>
  <c r="A7758" i="6"/>
  <c r="A7759" i="6"/>
  <c r="A7760" i="6"/>
  <c r="A7761" i="6"/>
  <c r="A7762" i="6"/>
  <c r="A7763" i="6"/>
  <c r="A7764" i="6"/>
  <c r="A7765" i="6"/>
  <c r="A7766" i="6"/>
  <c r="A7767" i="6"/>
  <c r="A7768" i="6"/>
  <c r="A7769" i="6"/>
  <c r="A7770" i="6"/>
  <c r="A7771" i="6"/>
  <c r="A7772" i="6"/>
  <c r="A7773" i="6"/>
  <c r="A7774" i="6"/>
  <c r="A7775" i="6"/>
  <c r="A7776" i="6"/>
  <c r="A7777" i="6"/>
  <c r="A7778" i="6"/>
  <c r="A7779" i="6"/>
  <c r="A7780" i="6"/>
  <c r="A7781" i="6"/>
  <c r="A7782" i="6"/>
  <c r="A7783" i="6"/>
  <c r="A7784" i="6"/>
  <c r="A7785" i="6"/>
  <c r="A7786" i="6"/>
  <c r="A7787" i="6"/>
  <c r="A7788" i="6"/>
  <c r="A7789" i="6"/>
  <c r="A7790" i="6"/>
  <c r="A7791" i="6"/>
  <c r="A7792" i="6"/>
  <c r="A7793" i="6"/>
  <c r="A7794" i="6"/>
  <c r="A7795" i="6"/>
  <c r="A7796" i="6"/>
  <c r="A7797" i="6"/>
  <c r="A7798" i="6"/>
  <c r="A7799" i="6"/>
  <c r="A7800" i="6"/>
  <c r="A7801" i="6"/>
  <c r="A7802" i="6"/>
  <c r="A7803" i="6"/>
  <c r="A7804" i="6"/>
  <c r="A7805" i="6"/>
  <c r="A7806" i="6"/>
  <c r="A7807" i="6"/>
  <c r="A7808" i="6"/>
  <c r="A7809" i="6"/>
  <c r="A7810" i="6"/>
  <c r="A7811" i="6"/>
  <c r="A7812" i="6"/>
  <c r="A7813" i="6"/>
  <c r="A7814" i="6"/>
  <c r="A7815" i="6"/>
  <c r="A7816" i="6"/>
  <c r="A7817" i="6"/>
  <c r="A7818" i="6"/>
  <c r="A7819" i="6"/>
  <c r="A7820" i="6"/>
  <c r="A7821" i="6"/>
  <c r="A7822" i="6"/>
  <c r="A7823" i="6"/>
  <c r="A7824" i="6"/>
  <c r="A7825" i="6"/>
  <c r="A7826" i="6"/>
  <c r="A7827" i="6"/>
  <c r="A7828" i="6"/>
  <c r="A7829" i="6"/>
  <c r="A7830" i="6"/>
  <c r="A7831" i="6"/>
  <c r="A7832" i="6"/>
  <c r="A7833" i="6"/>
  <c r="A7834" i="6"/>
  <c r="A7835" i="6"/>
  <c r="A7836" i="6"/>
  <c r="A7837" i="6"/>
  <c r="A7838" i="6"/>
  <c r="A7839" i="6"/>
  <c r="A7840" i="6"/>
  <c r="A7841" i="6"/>
  <c r="A7842" i="6"/>
  <c r="A7843" i="6"/>
  <c r="A7844" i="6"/>
  <c r="A7845" i="6"/>
  <c r="A7846" i="6"/>
  <c r="A7847" i="6"/>
  <c r="A7848" i="6"/>
  <c r="A7849" i="6"/>
  <c r="A7850" i="6"/>
  <c r="A7851" i="6"/>
  <c r="A7852" i="6"/>
  <c r="A7853" i="6"/>
  <c r="A7854" i="6"/>
  <c r="A7855" i="6"/>
  <c r="A7856" i="6"/>
  <c r="A7857" i="6"/>
  <c r="A7858" i="6"/>
  <c r="A7859" i="6"/>
  <c r="A7860" i="6"/>
  <c r="A7861" i="6"/>
  <c r="A7862" i="6"/>
  <c r="A7863" i="6"/>
  <c r="A7864" i="6"/>
  <c r="A7865" i="6"/>
  <c r="A7866" i="6"/>
  <c r="A7867" i="6"/>
  <c r="A7868" i="6"/>
  <c r="A7869" i="6"/>
  <c r="A7870" i="6"/>
  <c r="A7871" i="6"/>
  <c r="A7872" i="6"/>
  <c r="A7873" i="6"/>
  <c r="A7874" i="6"/>
  <c r="A7875" i="6"/>
  <c r="A7876" i="6"/>
  <c r="A7877" i="6"/>
  <c r="A7878" i="6"/>
  <c r="A7879" i="6"/>
  <c r="A7880" i="6"/>
  <c r="A7881" i="6"/>
  <c r="A7882" i="6"/>
  <c r="A7883" i="6"/>
  <c r="A7884" i="6"/>
  <c r="A7885" i="6"/>
  <c r="A7886" i="6"/>
  <c r="A7887" i="6"/>
  <c r="A7888" i="6"/>
  <c r="A7889" i="6"/>
  <c r="A7890" i="6"/>
  <c r="A7891" i="6"/>
  <c r="A7892" i="6"/>
  <c r="A7893" i="6"/>
  <c r="A7894" i="6"/>
  <c r="A7895" i="6"/>
  <c r="A7896" i="6"/>
  <c r="A7897" i="6"/>
  <c r="A7898" i="6"/>
  <c r="A7899" i="6"/>
  <c r="A7900" i="6"/>
  <c r="A7901" i="6"/>
  <c r="A7902" i="6"/>
  <c r="A7903" i="6"/>
  <c r="A7904" i="6"/>
  <c r="A7905" i="6"/>
  <c r="A7906" i="6"/>
  <c r="A7907" i="6"/>
  <c r="A7908" i="6"/>
  <c r="A7909" i="6"/>
  <c r="A7910" i="6"/>
  <c r="A7911" i="6"/>
  <c r="A7912" i="6"/>
  <c r="A7913" i="6"/>
  <c r="A7914" i="6"/>
  <c r="A7915" i="6"/>
  <c r="A7916" i="6"/>
  <c r="A7917" i="6"/>
  <c r="A7918" i="6"/>
  <c r="A7919" i="6"/>
  <c r="A7920" i="6"/>
  <c r="A7921" i="6"/>
  <c r="A7922" i="6"/>
  <c r="A7923" i="6"/>
  <c r="A7924" i="6"/>
  <c r="A7925" i="6"/>
  <c r="A7926" i="6"/>
  <c r="A7927" i="6"/>
  <c r="A7928" i="6"/>
  <c r="A7929" i="6"/>
  <c r="A7930" i="6"/>
  <c r="A7931" i="6"/>
  <c r="A7932" i="6"/>
  <c r="A7933" i="6"/>
  <c r="A7934" i="6"/>
  <c r="A7935" i="6"/>
  <c r="A7936" i="6"/>
  <c r="A7937" i="6"/>
  <c r="A7938" i="6"/>
  <c r="A7939" i="6"/>
  <c r="A7940" i="6"/>
  <c r="A7941" i="6"/>
  <c r="A7942" i="6"/>
  <c r="A7943" i="6"/>
  <c r="A7944" i="6"/>
  <c r="A7945" i="6"/>
  <c r="A7946" i="6"/>
  <c r="A7947" i="6"/>
  <c r="A7948" i="6"/>
  <c r="A7949" i="6"/>
  <c r="A7950" i="6"/>
  <c r="A7951" i="6"/>
  <c r="A7952" i="6"/>
  <c r="A7953" i="6"/>
  <c r="A7954" i="6"/>
  <c r="A7955" i="6"/>
  <c r="A7956" i="6"/>
  <c r="A7957" i="6"/>
  <c r="A7958" i="6"/>
  <c r="A7959" i="6"/>
  <c r="A7960" i="6"/>
  <c r="A7961" i="6"/>
  <c r="A7962" i="6"/>
  <c r="A7963" i="6"/>
  <c r="A7964" i="6"/>
  <c r="A7965" i="6"/>
  <c r="A7966" i="6"/>
  <c r="A7967" i="6"/>
  <c r="A7968" i="6"/>
  <c r="A7969" i="6"/>
  <c r="A7970" i="6"/>
  <c r="A7971" i="6"/>
  <c r="A7972" i="6"/>
  <c r="A7973" i="6"/>
  <c r="A7974" i="6"/>
  <c r="A7975" i="6"/>
  <c r="A7976" i="6"/>
  <c r="A7977" i="6"/>
  <c r="A7978" i="6"/>
  <c r="A7979" i="6"/>
  <c r="A7980" i="6"/>
  <c r="A7981" i="6"/>
  <c r="A7982" i="6"/>
  <c r="A7983" i="6"/>
  <c r="A7984" i="6"/>
  <c r="A7985" i="6"/>
  <c r="A7986" i="6"/>
  <c r="A7987" i="6"/>
  <c r="A7988" i="6"/>
  <c r="A7989" i="6"/>
  <c r="A7990" i="6"/>
  <c r="A7991" i="6"/>
  <c r="A7992" i="6"/>
  <c r="A7993" i="6"/>
  <c r="A7994" i="6"/>
  <c r="A7995" i="6"/>
  <c r="A7996" i="6"/>
  <c r="A7997" i="6"/>
  <c r="A7998" i="6"/>
  <c r="A7999" i="6"/>
  <c r="A8000" i="6"/>
  <c r="A8001" i="6"/>
  <c r="A8002" i="6"/>
  <c r="A8003" i="6"/>
  <c r="A8004" i="6"/>
  <c r="A8005" i="6"/>
  <c r="A8006" i="6"/>
  <c r="A8007" i="6"/>
  <c r="A8008" i="6"/>
  <c r="A8009" i="6"/>
  <c r="A8010" i="6"/>
  <c r="A8011" i="6"/>
  <c r="A8012" i="6"/>
  <c r="A8013" i="6"/>
  <c r="A8014" i="6"/>
  <c r="A8015" i="6"/>
  <c r="A8016" i="6"/>
  <c r="A8017" i="6"/>
  <c r="A8018" i="6"/>
  <c r="A8019" i="6"/>
  <c r="A8020" i="6"/>
  <c r="A8021" i="6"/>
  <c r="A8022" i="6"/>
  <c r="A8023" i="6"/>
  <c r="A8024" i="6"/>
  <c r="A8025" i="6"/>
  <c r="A8026" i="6"/>
  <c r="A8027" i="6"/>
  <c r="A8028" i="6"/>
  <c r="A8029" i="6"/>
  <c r="A8030" i="6"/>
  <c r="A8031" i="6"/>
  <c r="A8032" i="6"/>
  <c r="A8033" i="6"/>
  <c r="A8034" i="6"/>
  <c r="A8035" i="6"/>
  <c r="A8036" i="6"/>
  <c r="A8037" i="6"/>
  <c r="A8038" i="6"/>
  <c r="A8039" i="6"/>
  <c r="A8040" i="6"/>
  <c r="A8041" i="6"/>
  <c r="A8042" i="6"/>
  <c r="A8043" i="6"/>
  <c r="A8044" i="6"/>
  <c r="A8045" i="6"/>
  <c r="A8046" i="6"/>
  <c r="A8047" i="6"/>
  <c r="A8048" i="6"/>
  <c r="A8049" i="6"/>
  <c r="A8050" i="6"/>
  <c r="A8051" i="6"/>
  <c r="A8052" i="6"/>
  <c r="A8053" i="6"/>
  <c r="A8054" i="6"/>
  <c r="A8055" i="6"/>
  <c r="A8056" i="6"/>
  <c r="A8057" i="6"/>
  <c r="A8058" i="6"/>
  <c r="A8059" i="6"/>
  <c r="A8060" i="6"/>
  <c r="A8061" i="6"/>
  <c r="A8062" i="6"/>
  <c r="A8063" i="6"/>
  <c r="A8064" i="6"/>
  <c r="A8065" i="6"/>
  <c r="A8066" i="6"/>
  <c r="A8067" i="6"/>
  <c r="A8068" i="6"/>
  <c r="A8069" i="6"/>
  <c r="A8070" i="6"/>
  <c r="A8071" i="6"/>
  <c r="A8072" i="6"/>
  <c r="A8073" i="6"/>
  <c r="A8074" i="6"/>
  <c r="A8075" i="6"/>
  <c r="A8076" i="6"/>
  <c r="A8077" i="6"/>
  <c r="A8078" i="6"/>
  <c r="A8079" i="6"/>
  <c r="A8080" i="6"/>
  <c r="A8081" i="6"/>
  <c r="A8082" i="6"/>
  <c r="A8083" i="6"/>
  <c r="A8084" i="6"/>
  <c r="A8085" i="6"/>
  <c r="A8086" i="6"/>
  <c r="A8087" i="6"/>
  <c r="A8088" i="6"/>
  <c r="A8089" i="6"/>
  <c r="A8090" i="6"/>
  <c r="A8091" i="6"/>
  <c r="A8092" i="6"/>
  <c r="A8093" i="6"/>
  <c r="A8094" i="6"/>
  <c r="A8095" i="6"/>
  <c r="A8096" i="6"/>
  <c r="A8097" i="6"/>
  <c r="A8098" i="6"/>
  <c r="A8099" i="6"/>
  <c r="A8100" i="6"/>
  <c r="A8101" i="6"/>
  <c r="A8102" i="6"/>
  <c r="A8103" i="6"/>
  <c r="A8104" i="6"/>
  <c r="A8105" i="6"/>
  <c r="A8106" i="6"/>
  <c r="A8107" i="6"/>
  <c r="A8108" i="6"/>
  <c r="A8109" i="6"/>
  <c r="A8110" i="6"/>
  <c r="A8111" i="6"/>
  <c r="A8112" i="6"/>
  <c r="A8113" i="6"/>
  <c r="A8114" i="6"/>
  <c r="A8115" i="6"/>
  <c r="A8116" i="6"/>
  <c r="A8117" i="6"/>
  <c r="A8118" i="6"/>
  <c r="A8119" i="6"/>
  <c r="A8120" i="6"/>
  <c r="A8121" i="6"/>
  <c r="A8122" i="6"/>
  <c r="A8123" i="6"/>
  <c r="A8124" i="6"/>
  <c r="A8125" i="6"/>
  <c r="A8126" i="6"/>
  <c r="A8127" i="6"/>
  <c r="A8128" i="6"/>
  <c r="A8129" i="6"/>
  <c r="A8130" i="6"/>
  <c r="A8131" i="6"/>
  <c r="A8132" i="6"/>
  <c r="A8133" i="6"/>
  <c r="A8134" i="6"/>
  <c r="A8135" i="6"/>
  <c r="A8136" i="6"/>
  <c r="A8137" i="6"/>
  <c r="A8138" i="6"/>
  <c r="A8139" i="6"/>
  <c r="A8140" i="6"/>
  <c r="A8141" i="6"/>
  <c r="A8142" i="6"/>
  <c r="A8143" i="6"/>
  <c r="A8144" i="6"/>
  <c r="A8145" i="6"/>
  <c r="A8146" i="6"/>
  <c r="A8147" i="6"/>
  <c r="A8148" i="6"/>
  <c r="A8149" i="6"/>
  <c r="A8150" i="6"/>
  <c r="A8151" i="6"/>
  <c r="A8152" i="6"/>
  <c r="A8153" i="6"/>
  <c r="A8154" i="6"/>
  <c r="A8155" i="6"/>
  <c r="A8156" i="6"/>
  <c r="A8157" i="6"/>
  <c r="A8158" i="6"/>
  <c r="A8159" i="6"/>
  <c r="A8160" i="6"/>
  <c r="A8161" i="6"/>
  <c r="A8162" i="6"/>
  <c r="A8163" i="6"/>
  <c r="A8164" i="6"/>
  <c r="A8165" i="6"/>
  <c r="A8166" i="6"/>
  <c r="A8167" i="6"/>
  <c r="A8168" i="6"/>
  <c r="A8169" i="6"/>
  <c r="A8170" i="6"/>
  <c r="A8171" i="6"/>
  <c r="A8172" i="6"/>
  <c r="A8173" i="6"/>
  <c r="A8174" i="6"/>
  <c r="A8175" i="6"/>
  <c r="A8176" i="6"/>
  <c r="A8177" i="6"/>
  <c r="A8178" i="6"/>
  <c r="A8179" i="6"/>
  <c r="A8180" i="6"/>
  <c r="A8181" i="6"/>
  <c r="A8182" i="6"/>
  <c r="A8183" i="6"/>
  <c r="A8184" i="6"/>
  <c r="A8185" i="6"/>
  <c r="A8186" i="6"/>
  <c r="A8187" i="6"/>
  <c r="A8188" i="6"/>
  <c r="A8189" i="6"/>
  <c r="A8190" i="6"/>
  <c r="A8191" i="6"/>
  <c r="A8192" i="6"/>
  <c r="A8193" i="6"/>
  <c r="A8194" i="6"/>
  <c r="A8195" i="6"/>
  <c r="A8196" i="6"/>
  <c r="A8197" i="6"/>
  <c r="A8198" i="6"/>
  <c r="A8199" i="6"/>
  <c r="A8200" i="6"/>
  <c r="A8201" i="6"/>
  <c r="A8202" i="6"/>
  <c r="A8203" i="6"/>
  <c r="A8204" i="6"/>
  <c r="A8205" i="6"/>
  <c r="A8206" i="6"/>
  <c r="A8207" i="6"/>
  <c r="A8208" i="6"/>
  <c r="A8209" i="6"/>
  <c r="A8210" i="6"/>
  <c r="A8211" i="6"/>
  <c r="A8212" i="6"/>
  <c r="A8213" i="6"/>
  <c r="A8214" i="6"/>
  <c r="A8215" i="6"/>
  <c r="A8216" i="6"/>
  <c r="A8217" i="6"/>
  <c r="A8218" i="6"/>
  <c r="A8219" i="6"/>
  <c r="A8220" i="6"/>
  <c r="A8221" i="6"/>
  <c r="A8222" i="6"/>
  <c r="A8223" i="6"/>
  <c r="A8224" i="6"/>
  <c r="A8225" i="6"/>
  <c r="A8226" i="6"/>
  <c r="A8227" i="6"/>
  <c r="A8228" i="6"/>
  <c r="A8229" i="6"/>
  <c r="A8230" i="6"/>
  <c r="A8231" i="6"/>
  <c r="A8232" i="6"/>
  <c r="A8233" i="6"/>
  <c r="A8234" i="6"/>
  <c r="A8235" i="6"/>
  <c r="A8236" i="6"/>
  <c r="A8237" i="6"/>
  <c r="A8238" i="6"/>
  <c r="A8239" i="6"/>
  <c r="A8240" i="6"/>
  <c r="A8241" i="6"/>
  <c r="A8242" i="6"/>
  <c r="A8243" i="6"/>
  <c r="A8244" i="6"/>
  <c r="A8245" i="6"/>
  <c r="A8246" i="6"/>
  <c r="A8247" i="6"/>
  <c r="A8248" i="6"/>
  <c r="A8249" i="6"/>
  <c r="A8250" i="6"/>
  <c r="A8251" i="6"/>
  <c r="A8252" i="6"/>
  <c r="A8253" i="6"/>
  <c r="A8254" i="6"/>
  <c r="A8255" i="6"/>
  <c r="A8256" i="6"/>
  <c r="A8257" i="6"/>
  <c r="A8258" i="6"/>
  <c r="A8259" i="6"/>
  <c r="A8260" i="6"/>
  <c r="A8261" i="6"/>
  <c r="A8262" i="6"/>
  <c r="A8263" i="6"/>
  <c r="A8264" i="6"/>
  <c r="A8265" i="6"/>
  <c r="A8266" i="6"/>
  <c r="A8267" i="6"/>
  <c r="A8268" i="6"/>
  <c r="A8269" i="6"/>
  <c r="A8270" i="6"/>
  <c r="A8271" i="6"/>
  <c r="A8272" i="6"/>
  <c r="A8273" i="6"/>
  <c r="A8274" i="6"/>
  <c r="A8275" i="6"/>
  <c r="A8276" i="6"/>
  <c r="A8277" i="6"/>
  <c r="A8278" i="6"/>
  <c r="A8279" i="6"/>
  <c r="A8280" i="6"/>
  <c r="A8281" i="6"/>
  <c r="A8282" i="6"/>
  <c r="A8283" i="6"/>
  <c r="A8284" i="6"/>
  <c r="A8285" i="6"/>
  <c r="A8286" i="6"/>
  <c r="A8287" i="6"/>
  <c r="A8288" i="6"/>
  <c r="A8289" i="6"/>
  <c r="A8290" i="6"/>
  <c r="A8291" i="6"/>
  <c r="A8292" i="6"/>
  <c r="A8293" i="6"/>
  <c r="A8294" i="6"/>
  <c r="A8295" i="6"/>
  <c r="A8296" i="6"/>
  <c r="A8297" i="6"/>
  <c r="A8298" i="6"/>
  <c r="A8299" i="6"/>
  <c r="A8300" i="6"/>
  <c r="A8301" i="6"/>
  <c r="A8302" i="6"/>
  <c r="A8303" i="6"/>
  <c r="A8304" i="6"/>
  <c r="A8305" i="6"/>
  <c r="A8306" i="6"/>
  <c r="A8307" i="6"/>
  <c r="A8308" i="6"/>
  <c r="A8309" i="6"/>
  <c r="A8310" i="6"/>
  <c r="A8311" i="6"/>
  <c r="A8312" i="6"/>
  <c r="A8313" i="6"/>
  <c r="A8314" i="6"/>
  <c r="A8315" i="6"/>
  <c r="A8316" i="6"/>
  <c r="A8317" i="6"/>
  <c r="A8318" i="6"/>
  <c r="A8319" i="6"/>
  <c r="A8320" i="6"/>
  <c r="A8321" i="6"/>
  <c r="A8322" i="6"/>
  <c r="A8323" i="6"/>
  <c r="A8324" i="6"/>
  <c r="A8325" i="6"/>
  <c r="A8326" i="6"/>
  <c r="A8327" i="6"/>
  <c r="A8328" i="6"/>
  <c r="A8329" i="6"/>
  <c r="A8330" i="6"/>
  <c r="A8331" i="6"/>
  <c r="A8332" i="6"/>
  <c r="A8333" i="6"/>
  <c r="A8334" i="6"/>
  <c r="A8335" i="6"/>
  <c r="A8336" i="6"/>
  <c r="A8337" i="6"/>
  <c r="A8338" i="6"/>
  <c r="A8339" i="6"/>
  <c r="A8340" i="6"/>
  <c r="A8341" i="6"/>
  <c r="A8342" i="6"/>
  <c r="A8343" i="6"/>
  <c r="A8344" i="6"/>
  <c r="A8345" i="6"/>
  <c r="A8346" i="6"/>
  <c r="A8347" i="6"/>
  <c r="A8348" i="6"/>
  <c r="A8349" i="6"/>
  <c r="A8350" i="6"/>
  <c r="A8351" i="6"/>
  <c r="A8352" i="6"/>
  <c r="A8353" i="6"/>
  <c r="A8354" i="6"/>
  <c r="A8355" i="6"/>
  <c r="A8356" i="6"/>
  <c r="A8357" i="6"/>
  <c r="A8358" i="6"/>
  <c r="A8359" i="6"/>
  <c r="A8360" i="6"/>
  <c r="A8361" i="6"/>
  <c r="A8362" i="6"/>
  <c r="A8363" i="6"/>
  <c r="A8364" i="6"/>
  <c r="A8365" i="6"/>
  <c r="A8366" i="6"/>
  <c r="A8367" i="6"/>
  <c r="A8368" i="6"/>
  <c r="A8369" i="6"/>
  <c r="A8370" i="6"/>
  <c r="A8371" i="6"/>
  <c r="A8372" i="6"/>
  <c r="A8373" i="6"/>
  <c r="A8374" i="6"/>
  <c r="A8375" i="6"/>
  <c r="A8376" i="6"/>
  <c r="A8377" i="6"/>
  <c r="A8378" i="6"/>
  <c r="A8379" i="6"/>
  <c r="A8380" i="6"/>
  <c r="A8381" i="6"/>
  <c r="A8382" i="6"/>
  <c r="A8383" i="6"/>
  <c r="A8384" i="6"/>
  <c r="A8385" i="6"/>
  <c r="A8386" i="6"/>
  <c r="A8387" i="6"/>
  <c r="A8388" i="6"/>
  <c r="A8389" i="6"/>
  <c r="A8390" i="6"/>
  <c r="A8391" i="6"/>
  <c r="A8392" i="6"/>
  <c r="A8393" i="6"/>
  <c r="A8394" i="6"/>
  <c r="A8395" i="6"/>
  <c r="A8396" i="6"/>
  <c r="A8397" i="6"/>
  <c r="A8398" i="6"/>
  <c r="A8399" i="6"/>
  <c r="A8400" i="6"/>
  <c r="A8401" i="6"/>
  <c r="A8402" i="6"/>
  <c r="A8403" i="6"/>
  <c r="A8404" i="6"/>
  <c r="A8405" i="6"/>
  <c r="A8406" i="6"/>
  <c r="A8407" i="6"/>
  <c r="A8408" i="6"/>
  <c r="A8409" i="6"/>
  <c r="A8410" i="6"/>
  <c r="A8411" i="6"/>
  <c r="A8412" i="6"/>
  <c r="A8413" i="6"/>
  <c r="A8414" i="6"/>
  <c r="A8415" i="6"/>
  <c r="A8416" i="6"/>
  <c r="A8417" i="6"/>
  <c r="A8418" i="6"/>
  <c r="A8419" i="6"/>
  <c r="A8420" i="6"/>
  <c r="A8421" i="6"/>
  <c r="A8422" i="6"/>
  <c r="A8423" i="6"/>
  <c r="A8424" i="6"/>
  <c r="A8425" i="6"/>
  <c r="A8426" i="6"/>
  <c r="A8427" i="6"/>
  <c r="A8428" i="6"/>
  <c r="A8429" i="6"/>
  <c r="A8430" i="6"/>
  <c r="A8431" i="6"/>
  <c r="A8432" i="6"/>
  <c r="A8433" i="6"/>
  <c r="A8434" i="6"/>
  <c r="A8435" i="6"/>
  <c r="A8436" i="6"/>
  <c r="A8437" i="6"/>
  <c r="A8438" i="6"/>
  <c r="A8439" i="6"/>
  <c r="A8440" i="6"/>
  <c r="A8441" i="6"/>
  <c r="A8442" i="6"/>
  <c r="A8443" i="6"/>
  <c r="A8444" i="6"/>
  <c r="A8445" i="6"/>
  <c r="A8446" i="6"/>
  <c r="A8447" i="6"/>
  <c r="A8448" i="6"/>
  <c r="A8449" i="6"/>
  <c r="A8450" i="6"/>
  <c r="A8451" i="6"/>
  <c r="A8452" i="6"/>
  <c r="A8453" i="6"/>
  <c r="A8454" i="6"/>
  <c r="A8455" i="6"/>
  <c r="A8456" i="6"/>
  <c r="A8457" i="6"/>
  <c r="A8458" i="6"/>
  <c r="A8459" i="6"/>
  <c r="A8460" i="6"/>
  <c r="A8461" i="6"/>
  <c r="A8462" i="6"/>
  <c r="A8463" i="6"/>
  <c r="A8464" i="6"/>
  <c r="A8465" i="6"/>
  <c r="A8466" i="6"/>
  <c r="A8467" i="6"/>
  <c r="A8468" i="6"/>
  <c r="A8469" i="6"/>
  <c r="A8470" i="6"/>
  <c r="A8471" i="6"/>
  <c r="A8472" i="6"/>
  <c r="A8473" i="6"/>
  <c r="A8474" i="6"/>
  <c r="A8475" i="6"/>
  <c r="A8476" i="6"/>
  <c r="A8477" i="6"/>
  <c r="A8478" i="6"/>
  <c r="A8479" i="6"/>
  <c r="A8480" i="6"/>
  <c r="A8481" i="6"/>
  <c r="A8482" i="6"/>
  <c r="A8483" i="6"/>
  <c r="A8484" i="6"/>
  <c r="A8485" i="6"/>
  <c r="A8486" i="6"/>
  <c r="A8487" i="6"/>
  <c r="A8488" i="6"/>
  <c r="A8489" i="6"/>
  <c r="A8490" i="6"/>
  <c r="A8491" i="6"/>
  <c r="A8492" i="6"/>
  <c r="A8493" i="6"/>
  <c r="A8494" i="6"/>
  <c r="A8495" i="6"/>
  <c r="A8496" i="6"/>
  <c r="A8497" i="6"/>
  <c r="A8498" i="6"/>
  <c r="A8499" i="6"/>
  <c r="A8500" i="6"/>
  <c r="A8501" i="6"/>
  <c r="A8502" i="6"/>
  <c r="A8503" i="6"/>
  <c r="A8504" i="6"/>
  <c r="A8505" i="6"/>
  <c r="A8506" i="6"/>
  <c r="A8507" i="6"/>
  <c r="A8508" i="6"/>
  <c r="A8509" i="6"/>
  <c r="A8510" i="6"/>
  <c r="A8511" i="6"/>
  <c r="A8512" i="6"/>
  <c r="A8513" i="6"/>
  <c r="A8514" i="6"/>
  <c r="A8515" i="6"/>
  <c r="A8516" i="6"/>
  <c r="A8517" i="6"/>
  <c r="A8518" i="6"/>
  <c r="A8519" i="6"/>
  <c r="A8520" i="6"/>
  <c r="A8521" i="6"/>
  <c r="A8522" i="6"/>
  <c r="A8523" i="6"/>
  <c r="A8524" i="6"/>
  <c r="A8525" i="6"/>
  <c r="A8526" i="6"/>
  <c r="A8527" i="6"/>
  <c r="A8528" i="6"/>
  <c r="A8529" i="6"/>
  <c r="A8530" i="6"/>
  <c r="A8531" i="6"/>
  <c r="A8532" i="6"/>
  <c r="A8533" i="6"/>
  <c r="A8534" i="6"/>
  <c r="A8535" i="6"/>
  <c r="A8536" i="6"/>
  <c r="A8537" i="6"/>
  <c r="A8538" i="6"/>
  <c r="A8539" i="6"/>
  <c r="A8540" i="6"/>
  <c r="A8541" i="6"/>
  <c r="A8542" i="6"/>
  <c r="A8543" i="6"/>
  <c r="A8544" i="6"/>
  <c r="A8545" i="6"/>
  <c r="A8546" i="6"/>
  <c r="A8547" i="6"/>
  <c r="A8548" i="6"/>
  <c r="A8549" i="6"/>
  <c r="A8550" i="6"/>
  <c r="A8551" i="6"/>
  <c r="A8552" i="6"/>
  <c r="A8553" i="6"/>
  <c r="A8554" i="6"/>
  <c r="A8555" i="6"/>
  <c r="A8556" i="6"/>
  <c r="A8557" i="6"/>
  <c r="A8558" i="6"/>
  <c r="A8559" i="6"/>
  <c r="A8560" i="6"/>
  <c r="A8561" i="6"/>
  <c r="A8562" i="6"/>
  <c r="A8563" i="6"/>
  <c r="A8564" i="6"/>
  <c r="A8565" i="6"/>
  <c r="A8566" i="6"/>
  <c r="A8567" i="6"/>
  <c r="A8568" i="6"/>
  <c r="A8569" i="6"/>
  <c r="A8570" i="6"/>
  <c r="A8571" i="6"/>
  <c r="A8572" i="6"/>
  <c r="A8573" i="6"/>
  <c r="A8574" i="6"/>
  <c r="A8575" i="6"/>
  <c r="A8576" i="6"/>
  <c r="A8577" i="6"/>
  <c r="A8578" i="6"/>
  <c r="A8579" i="6"/>
  <c r="A8580" i="6"/>
  <c r="A8581" i="6"/>
  <c r="A8582" i="6"/>
  <c r="A8583" i="6"/>
  <c r="A8584" i="6"/>
  <c r="A8585" i="6"/>
  <c r="A8586" i="6"/>
  <c r="A8587" i="6"/>
  <c r="A8588" i="6"/>
  <c r="A8589" i="6"/>
  <c r="A8590" i="6"/>
  <c r="A8591" i="6"/>
  <c r="A8592" i="6"/>
  <c r="A8593" i="6"/>
  <c r="A8594" i="6"/>
  <c r="A8595" i="6"/>
  <c r="A8596" i="6"/>
  <c r="A8597" i="6"/>
  <c r="A8598" i="6"/>
  <c r="A8599" i="6"/>
  <c r="A8600" i="6"/>
  <c r="A8601" i="6"/>
  <c r="A8602" i="6"/>
  <c r="A8603" i="6"/>
  <c r="A8604" i="6"/>
  <c r="A8605" i="6"/>
  <c r="A8606" i="6"/>
  <c r="A8607" i="6"/>
  <c r="A8608" i="6"/>
  <c r="A8609" i="6"/>
  <c r="A8610" i="6"/>
  <c r="A8611" i="6"/>
  <c r="A8612" i="6"/>
  <c r="A8613" i="6"/>
  <c r="A8614" i="6"/>
  <c r="A8615" i="6"/>
  <c r="A8616" i="6"/>
  <c r="A8617" i="6"/>
  <c r="A8618" i="6"/>
  <c r="A8619" i="6"/>
  <c r="A8620" i="6"/>
  <c r="A8621" i="6"/>
  <c r="A8622" i="6"/>
  <c r="A8623" i="6"/>
  <c r="A8624" i="6"/>
  <c r="A8625" i="6"/>
  <c r="A8626" i="6"/>
  <c r="A8627" i="6"/>
  <c r="A8628" i="6"/>
  <c r="A8629" i="6"/>
  <c r="A8630" i="6"/>
  <c r="A8631" i="6"/>
  <c r="A8632" i="6"/>
  <c r="A8633" i="6"/>
  <c r="A8634" i="6"/>
  <c r="A8635" i="6"/>
  <c r="A8636" i="6"/>
  <c r="A8637" i="6"/>
  <c r="A8638" i="6"/>
  <c r="A8639" i="6"/>
  <c r="A8640" i="6"/>
  <c r="A8641" i="6"/>
  <c r="A8642" i="6"/>
  <c r="A8643" i="6"/>
  <c r="A8644" i="6"/>
  <c r="A8645" i="6"/>
  <c r="A8646" i="6"/>
  <c r="A8647" i="6"/>
  <c r="A8648" i="6"/>
  <c r="A8649" i="6"/>
  <c r="A8650" i="6"/>
  <c r="A8651" i="6"/>
  <c r="A8652" i="6"/>
  <c r="A8653" i="6"/>
  <c r="A8654" i="6"/>
  <c r="A8655" i="6"/>
  <c r="A8656" i="6"/>
  <c r="A8657" i="6"/>
  <c r="A8658" i="6"/>
  <c r="A8659" i="6"/>
  <c r="A8660" i="6"/>
  <c r="A8661" i="6"/>
  <c r="A8662" i="6"/>
  <c r="A8663" i="6"/>
  <c r="A8664" i="6"/>
  <c r="A8665" i="6"/>
  <c r="A8666" i="6"/>
  <c r="A8667" i="6"/>
  <c r="A8668" i="6"/>
  <c r="A8669" i="6"/>
  <c r="A8670" i="6"/>
  <c r="A8671" i="6"/>
  <c r="A8672" i="6"/>
  <c r="A8673" i="6"/>
  <c r="A8674" i="6"/>
  <c r="A8675" i="6"/>
  <c r="A8676" i="6"/>
  <c r="A8677" i="6"/>
  <c r="A8678" i="6"/>
  <c r="A8679" i="6"/>
  <c r="A8680" i="6"/>
  <c r="A8681" i="6"/>
  <c r="A8682" i="6"/>
  <c r="A8683" i="6"/>
  <c r="A8684" i="6"/>
  <c r="A8685" i="6"/>
  <c r="A8686" i="6"/>
  <c r="A8687" i="6"/>
  <c r="A8688" i="6"/>
  <c r="A8689" i="6"/>
  <c r="A8690" i="6"/>
  <c r="A8691" i="6"/>
  <c r="A8692" i="6"/>
  <c r="A8693" i="6"/>
  <c r="A8694" i="6"/>
  <c r="A8695" i="6"/>
  <c r="A8696" i="6"/>
  <c r="A8697" i="6"/>
  <c r="A8698" i="6"/>
  <c r="A8699" i="6"/>
  <c r="A8700" i="6"/>
  <c r="A8701" i="6"/>
  <c r="A8702" i="6"/>
  <c r="A8703" i="6"/>
  <c r="A8704" i="6"/>
  <c r="A8705" i="6"/>
  <c r="A8706" i="6"/>
  <c r="A8707" i="6"/>
  <c r="A8708" i="6"/>
  <c r="A8709" i="6"/>
  <c r="A8710" i="6"/>
  <c r="A8711" i="6"/>
  <c r="A8712" i="6"/>
  <c r="A8713" i="6"/>
  <c r="A8714" i="6"/>
  <c r="A8715" i="6"/>
  <c r="A8716" i="6"/>
  <c r="A8717" i="6"/>
  <c r="A8718" i="6"/>
  <c r="A8719" i="6"/>
  <c r="A8720" i="6"/>
  <c r="A8721" i="6"/>
  <c r="A8722" i="6"/>
  <c r="A8723" i="6"/>
  <c r="A8724" i="6"/>
  <c r="A8725" i="6"/>
  <c r="A8726" i="6"/>
  <c r="A8727" i="6"/>
  <c r="A8728" i="6"/>
  <c r="A8729" i="6"/>
  <c r="A8730" i="6"/>
  <c r="A8731" i="6"/>
  <c r="A8732" i="6"/>
  <c r="A8733" i="6"/>
  <c r="A8734" i="6"/>
  <c r="A8735" i="6"/>
  <c r="A8736" i="6"/>
  <c r="A8737" i="6"/>
  <c r="A8738" i="6"/>
  <c r="A8739" i="6"/>
  <c r="A8740" i="6"/>
  <c r="A8741" i="6"/>
  <c r="A8742" i="6"/>
  <c r="A8743" i="6"/>
  <c r="A8744" i="6"/>
  <c r="A8745" i="6"/>
  <c r="A8746" i="6"/>
  <c r="A8747" i="6"/>
  <c r="A8748" i="6"/>
  <c r="A8749" i="6"/>
  <c r="A8750" i="6"/>
  <c r="A8751" i="6"/>
  <c r="A8752" i="6"/>
  <c r="A8753" i="6"/>
  <c r="A8754" i="6"/>
  <c r="A8755" i="6"/>
  <c r="A8756" i="6"/>
  <c r="A8757" i="6"/>
  <c r="A8758" i="6"/>
  <c r="A8759" i="6"/>
  <c r="A8760" i="6"/>
  <c r="A8761" i="6"/>
  <c r="A8762" i="6"/>
  <c r="A8763" i="6"/>
  <c r="A8764" i="6"/>
  <c r="A8765" i="6"/>
  <c r="A8766" i="6"/>
  <c r="A8767" i="6"/>
  <c r="A8768" i="6"/>
  <c r="A8769" i="6"/>
  <c r="A8770" i="6"/>
  <c r="A8771" i="6"/>
  <c r="A8772" i="6"/>
  <c r="A8773" i="6"/>
  <c r="A8774" i="6"/>
  <c r="A8775" i="6"/>
  <c r="A8776" i="6"/>
  <c r="A8777" i="6"/>
  <c r="A8778" i="6"/>
  <c r="A8779" i="6"/>
  <c r="A8780" i="6"/>
  <c r="A8781" i="6"/>
  <c r="A8782" i="6"/>
  <c r="A8783" i="6"/>
  <c r="A8784" i="6"/>
  <c r="A8785" i="6"/>
  <c r="A8786" i="6"/>
  <c r="A8787" i="6"/>
  <c r="A8788" i="6"/>
  <c r="A8789" i="6"/>
  <c r="A8790" i="6"/>
  <c r="A8791" i="6"/>
  <c r="A8792" i="6"/>
  <c r="A8793" i="6"/>
  <c r="A8794" i="6"/>
  <c r="A8795" i="6"/>
  <c r="A8796" i="6"/>
  <c r="A8797" i="6"/>
  <c r="A8798" i="6"/>
  <c r="A8799" i="6"/>
  <c r="A8800" i="6"/>
  <c r="A8801" i="6"/>
  <c r="A8802" i="6"/>
  <c r="A8803" i="6"/>
  <c r="A8804" i="6"/>
  <c r="A8805" i="6"/>
  <c r="A8806" i="6"/>
  <c r="A8807" i="6"/>
  <c r="A8808" i="6"/>
  <c r="A8809" i="6"/>
  <c r="A8810" i="6"/>
  <c r="A8811" i="6"/>
  <c r="A8812" i="6"/>
  <c r="A8813" i="6"/>
  <c r="A8814" i="6"/>
  <c r="A8815" i="6"/>
  <c r="A8816" i="6"/>
  <c r="A8817" i="6"/>
  <c r="A8818" i="6"/>
  <c r="A8819" i="6"/>
  <c r="A8820" i="6"/>
  <c r="A8821" i="6"/>
  <c r="A8822" i="6"/>
  <c r="A8823" i="6"/>
  <c r="A8824" i="6"/>
  <c r="A8825" i="6"/>
  <c r="A8826" i="6"/>
  <c r="A8827" i="6"/>
  <c r="A8828" i="6"/>
  <c r="A8829" i="6"/>
  <c r="A8830" i="6"/>
  <c r="A8831" i="6"/>
  <c r="A8832" i="6"/>
  <c r="A8833" i="6"/>
  <c r="A8834" i="6"/>
  <c r="A8835" i="6"/>
  <c r="A8836" i="6"/>
  <c r="A8837" i="6"/>
  <c r="A8838" i="6"/>
  <c r="A8839" i="6"/>
  <c r="A8840" i="6"/>
  <c r="A8841" i="6"/>
  <c r="A8842" i="6"/>
  <c r="A8843" i="6"/>
  <c r="A8844" i="6"/>
  <c r="A8845" i="6"/>
  <c r="A8846" i="6"/>
  <c r="A8847" i="6"/>
  <c r="A8848" i="6"/>
  <c r="A8849" i="6"/>
  <c r="A8850" i="6"/>
  <c r="A8851" i="6"/>
  <c r="A8852" i="6"/>
  <c r="A8853" i="6"/>
  <c r="A8854" i="6"/>
  <c r="A8855" i="6"/>
  <c r="A8856" i="6"/>
  <c r="A8857" i="6"/>
  <c r="A8858" i="6"/>
  <c r="A8859" i="6"/>
  <c r="A8860" i="6"/>
  <c r="A8861" i="6"/>
  <c r="A8862" i="6"/>
  <c r="A8863" i="6"/>
  <c r="A8864" i="6"/>
  <c r="A8865" i="6"/>
  <c r="A8866" i="6"/>
  <c r="A8867" i="6"/>
  <c r="A8868" i="6"/>
  <c r="A8869" i="6"/>
  <c r="A8870" i="6"/>
  <c r="A8871" i="6"/>
  <c r="A8872" i="6"/>
  <c r="A8873" i="6"/>
  <c r="A8874" i="6"/>
  <c r="A8875" i="6"/>
  <c r="A8876" i="6"/>
  <c r="A8877" i="6"/>
  <c r="A8878" i="6"/>
  <c r="A8879" i="6"/>
  <c r="A8880" i="6"/>
  <c r="A8881" i="6"/>
  <c r="A8882" i="6"/>
  <c r="A8883" i="6"/>
  <c r="A8884" i="6"/>
  <c r="A8885" i="6"/>
  <c r="A8886" i="6"/>
  <c r="A8887" i="6"/>
  <c r="A8888" i="6"/>
  <c r="A8889" i="6"/>
  <c r="A8890" i="6"/>
  <c r="A8891" i="6"/>
  <c r="A8892" i="6"/>
  <c r="A8893" i="6"/>
  <c r="A8894" i="6"/>
  <c r="A8895" i="6"/>
  <c r="A8896" i="6"/>
  <c r="A8897" i="6"/>
  <c r="A8898" i="6"/>
  <c r="A8899" i="6"/>
  <c r="A8900" i="6"/>
  <c r="A8901" i="6"/>
  <c r="A8902" i="6"/>
  <c r="A8903" i="6"/>
  <c r="A8904" i="6"/>
  <c r="A8905" i="6"/>
  <c r="A8906" i="6"/>
  <c r="A8907" i="6"/>
  <c r="A8908" i="6"/>
  <c r="A8909" i="6"/>
  <c r="A8910" i="6"/>
  <c r="A8911" i="6"/>
  <c r="A8912" i="6"/>
  <c r="A8913" i="6"/>
  <c r="A8914" i="6"/>
  <c r="A8915" i="6"/>
  <c r="A8916" i="6"/>
  <c r="A8917" i="6"/>
  <c r="A8918" i="6"/>
  <c r="A8919" i="6"/>
  <c r="A8920" i="6"/>
  <c r="A8921" i="6"/>
  <c r="A8922" i="6"/>
  <c r="A8923" i="6"/>
  <c r="A8924" i="6"/>
  <c r="A8925" i="6"/>
  <c r="A8926" i="6"/>
  <c r="A8927" i="6"/>
  <c r="A8928" i="6"/>
  <c r="A8929" i="6"/>
  <c r="A8930" i="6"/>
  <c r="A8931" i="6"/>
  <c r="A8932" i="6"/>
  <c r="A8933" i="6"/>
  <c r="A8934" i="6"/>
  <c r="A8935" i="6"/>
  <c r="A8936" i="6"/>
  <c r="A8937" i="6"/>
  <c r="A8938" i="6"/>
  <c r="A8939" i="6"/>
  <c r="A8940" i="6"/>
  <c r="A8941" i="6"/>
  <c r="A8942" i="6"/>
  <c r="A8943" i="6"/>
  <c r="A8944" i="6"/>
  <c r="A8945" i="6"/>
  <c r="A8946" i="6"/>
  <c r="A8947" i="6"/>
  <c r="A8948" i="6"/>
  <c r="A8949" i="6"/>
  <c r="A8950" i="6"/>
  <c r="A8951" i="6"/>
  <c r="A8952" i="6"/>
  <c r="A8953" i="6"/>
  <c r="A8954" i="6"/>
  <c r="A8955" i="6"/>
  <c r="A8956" i="6"/>
  <c r="A8957" i="6"/>
  <c r="A8958" i="6"/>
  <c r="A8959" i="6"/>
  <c r="A8960" i="6"/>
  <c r="A8961" i="6"/>
  <c r="A8962" i="6"/>
  <c r="A8963" i="6"/>
  <c r="A8964" i="6"/>
  <c r="A8965" i="6"/>
  <c r="A8966" i="6"/>
  <c r="A8967" i="6"/>
  <c r="A8968" i="6"/>
  <c r="A8969" i="6"/>
  <c r="A8970" i="6"/>
  <c r="A8971" i="6"/>
  <c r="A8972" i="6"/>
  <c r="A8973" i="6"/>
  <c r="A8974" i="6"/>
  <c r="A8975" i="6"/>
  <c r="A8976" i="6"/>
  <c r="A8977" i="6"/>
  <c r="A8978" i="6"/>
  <c r="A8979" i="6"/>
  <c r="A8980" i="6"/>
  <c r="A8981" i="6"/>
  <c r="A8982" i="6"/>
  <c r="A8983" i="6"/>
  <c r="A8984" i="6"/>
  <c r="A8985" i="6"/>
  <c r="A8986" i="6"/>
  <c r="A8987" i="6"/>
  <c r="A8988" i="6"/>
  <c r="A8989" i="6"/>
  <c r="A8990" i="6"/>
  <c r="A8991" i="6"/>
  <c r="A8992" i="6"/>
  <c r="A8993" i="6"/>
  <c r="A8994" i="6"/>
  <c r="A8995" i="6"/>
  <c r="A8996" i="6"/>
  <c r="A8997" i="6"/>
  <c r="A8998" i="6"/>
  <c r="A8999" i="6"/>
  <c r="A9000" i="6"/>
  <c r="A9001" i="6"/>
  <c r="A9002" i="6"/>
  <c r="A9003" i="6"/>
  <c r="A9004" i="6"/>
  <c r="A9005" i="6"/>
  <c r="A9006" i="6"/>
  <c r="A9007" i="6"/>
  <c r="A9008" i="6"/>
  <c r="A9009" i="6"/>
  <c r="A9010" i="6"/>
  <c r="A9011" i="6"/>
  <c r="A9012" i="6"/>
  <c r="A9013" i="6"/>
  <c r="A9014" i="6"/>
  <c r="A9015" i="6"/>
  <c r="A9016" i="6"/>
  <c r="A9017" i="6"/>
  <c r="A9018" i="6"/>
  <c r="A9019" i="6"/>
  <c r="A9020" i="6"/>
  <c r="A9021" i="6"/>
  <c r="A9022" i="6"/>
  <c r="A9023" i="6"/>
  <c r="A9024" i="6"/>
  <c r="A9025" i="6"/>
  <c r="A9026" i="6"/>
  <c r="A9027" i="6"/>
  <c r="A9028" i="6"/>
  <c r="A9029" i="6"/>
  <c r="A9030" i="6"/>
  <c r="A9031" i="6"/>
  <c r="A9032" i="6"/>
  <c r="A9033" i="6"/>
  <c r="A9034" i="6"/>
  <c r="A9035" i="6"/>
  <c r="A9036" i="6"/>
  <c r="A9037" i="6"/>
  <c r="A9038" i="6"/>
  <c r="A9039" i="6"/>
  <c r="A9040" i="6"/>
  <c r="A9041" i="6"/>
  <c r="A9042" i="6"/>
  <c r="A9043" i="6"/>
  <c r="A9044" i="6"/>
  <c r="A9045" i="6"/>
  <c r="A9046" i="6"/>
  <c r="A9047" i="6"/>
  <c r="A9048" i="6"/>
  <c r="A9049" i="6"/>
  <c r="A9050" i="6"/>
  <c r="A9051" i="6"/>
  <c r="A9052" i="6"/>
  <c r="A9053" i="6"/>
  <c r="A9054" i="6"/>
  <c r="A9055" i="6"/>
  <c r="A9056" i="6"/>
  <c r="A9057" i="6"/>
  <c r="A9058" i="6"/>
  <c r="A9059" i="6"/>
  <c r="A9060" i="6"/>
  <c r="A9061" i="6"/>
  <c r="A9062" i="6"/>
  <c r="A9063" i="6"/>
  <c r="A9064" i="6"/>
  <c r="A9065" i="6"/>
  <c r="A9066" i="6"/>
  <c r="A9067" i="6"/>
  <c r="A9068" i="6"/>
  <c r="A9069" i="6"/>
  <c r="A9070" i="6"/>
  <c r="A9071" i="6"/>
  <c r="A9072" i="6"/>
  <c r="A9073" i="6"/>
  <c r="A9074" i="6"/>
  <c r="A9075" i="6"/>
  <c r="A9076" i="6"/>
  <c r="A9077" i="6"/>
  <c r="A9078" i="6"/>
  <c r="A9079" i="6"/>
  <c r="A9080" i="6"/>
  <c r="A9081" i="6"/>
  <c r="A9082" i="6"/>
  <c r="A9083" i="6"/>
  <c r="A9084" i="6"/>
  <c r="A9085" i="6"/>
  <c r="A9086" i="6"/>
  <c r="A9087" i="6"/>
  <c r="A9088" i="6"/>
  <c r="A9089" i="6"/>
  <c r="A9090" i="6"/>
  <c r="A9091" i="6"/>
  <c r="A9092" i="6"/>
  <c r="A9093" i="6"/>
  <c r="A9094" i="6"/>
  <c r="A9095" i="6"/>
  <c r="A9096" i="6"/>
  <c r="A9097" i="6"/>
  <c r="A9098" i="6"/>
  <c r="A9099" i="6"/>
  <c r="A9100" i="6"/>
  <c r="A9101" i="6"/>
  <c r="A9102" i="6"/>
  <c r="A9103" i="6"/>
  <c r="A9104" i="6"/>
  <c r="A9105" i="6"/>
  <c r="A9106" i="6"/>
  <c r="A9107" i="6"/>
  <c r="A9108" i="6"/>
  <c r="A9109" i="6"/>
  <c r="A9110" i="6"/>
  <c r="A9111" i="6"/>
  <c r="A9112" i="6"/>
  <c r="A9113" i="6"/>
  <c r="A9114" i="6"/>
  <c r="A9115" i="6"/>
  <c r="A9116" i="6"/>
  <c r="A9117" i="6"/>
  <c r="A9118" i="6"/>
  <c r="A9119" i="6"/>
  <c r="A9120" i="6"/>
  <c r="A9121" i="6"/>
  <c r="A9122" i="6"/>
  <c r="A9123" i="6"/>
  <c r="A9124" i="6"/>
  <c r="A9125" i="6"/>
  <c r="A9126" i="6"/>
  <c r="A9127" i="6"/>
  <c r="A9128" i="6"/>
  <c r="A9129" i="6"/>
  <c r="A9130" i="6"/>
  <c r="A9131" i="6"/>
  <c r="A9132" i="6"/>
  <c r="A9133" i="6"/>
  <c r="A9134" i="6"/>
  <c r="A9135" i="6"/>
  <c r="A9136" i="6"/>
  <c r="A9137" i="6"/>
  <c r="A9138" i="6"/>
  <c r="A9139" i="6"/>
  <c r="A9140" i="6"/>
  <c r="A9141" i="6"/>
  <c r="A9142" i="6"/>
  <c r="A9143" i="6"/>
  <c r="A9144" i="6"/>
  <c r="A9145" i="6"/>
  <c r="A9146" i="6"/>
  <c r="A9147" i="6"/>
  <c r="A9148" i="6"/>
  <c r="A9149" i="6"/>
  <c r="A9150" i="6"/>
  <c r="A9151" i="6"/>
  <c r="A9152" i="6"/>
  <c r="A9153" i="6"/>
  <c r="A9154" i="6"/>
  <c r="A9155" i="6"/>
  <c r="A9156" i="6"/>
  <c r="A9157" i="6"/>
  <c r="A9158" i="6"/>
  <c r="A9159" i="6"/>
  <c r="A9160" i="6"/>
  <c r="A9161" i="6"/>
  <c r="A9162" i="6"/>
  <c r="A9163" i="6"/>
  <c r="A9164" i="6"/>
  <c r="A9165" i="6"/>
  <c r="A9166" i="6"/>
  <c r="A9167" i="6"/>
  <c r="A9168" i="6"/>
  <c r="A9169" i="6"/>
  <c r="A9170" i="6"/>
  <c r="A9171" i="6"/>
  <c r="A9172" i="6"/>
  <c r="A9173" i="6"/>
  <c r="A9174" i="6"/>
  <c r="A9175" i="6"/>
  <c r="A9176" i="6"/>
  <c r="A9177" i="6"/>
  <c r="A9178" i="6"/>
  <c r="A9179" i="6"/>
  <c r="A9180" i="6"/>
  <c r="A9181" i="6"/>
  <c r="A9182" i="6"/>
  <c r="A9183" i="6"/>
  <c r="A9184" i="6"/>
  <c r="A9185" i="6"/>
  <c r="A9186" i="6"/>
  <c r="A9187" i="6"/>
  <c r="A9188" i="6"/>
  <c r="A9189" i="6"/>
  <c r="A9190" i="6"/>
  <c r="A9191" i="6"/>
  <c r="A9192" i="6"/>
  <c r="A9193" i="6"/>
  <c r="A9194" i="6"/>
  <c r="A9195" i="6"/>
  <c r="A9196" i="6"/>
  <c r="A9197" i="6"/>
  <c r="A9198" i="6"/>
  <c r="A9199" i="6"/>
  <c r="A9200" i="6"/>
  <c r="A9201" i="6"/>
  <c r="A9202" i="6"/>
  <c r="A9203" i="6"/>
  <c r="A9204" i="6"/>
  <c r="A9205" i="6"/>
  <c r="A9206" i="6"/>
  <c r="A9207" i="6"/>
  <c r="A9208" i="6"/>
  <c r="A9209" i="6"/>
  <c r="A9210" i="6"/>
  <c r="A9211" i="6"/>
  <c r="A9212" i="6"/>
  <c r="A9213" i="6"/>
  <c r="A9214" i="6"/>
  <c r="A9215" i="6"/>
  <c r="A9216" i="6"/>
  <c r="A9217" i="6"/>
  <c r="A9218" i="6"/>
  <c r="A9219" i="6"/>
  <c r="A9220" i="6"/>
  <c r="A9221" i="6"/>
  <c r="A9222" i="6"/>
  <c r="A9223" i="6"/>
  <c r="A9224" i="6"/>
  <c r="A9225" i="6"/>
  <c r="A9226" i="6"/>
  <c r="A9227" i="6"/>
  <c r="A9228" i="6"/>
  <c r="A9229" i="6"/>
  <c r="A9230" i="6"/>
  <c r="A9231" i="6"/>
  <c r="A9232" i="6"/>
  <c r="A9233" i="6"/>
  <c r="A9234" i="6"/>
  <c r="A9235" i="6"/>
  <c r="A9236" i="6"/>
  <c r="A9237" i="6"/>
  <c r="A9238" i="6"/>
  <c r="A9239" i="6"/>
  <c r="A9240" i="6"/>
  <c r="A9241" i="6"/>
  <c r="A9242" i="6"/>
  <c r="A9243" i="6"/>
  <c r="A9244" i="6"/>
  <c r="A9245" i="6"/>
  <c r="A9246" i="6"/>
  <c r="A9247" i="6"/>
  <c r="A9248" i="6"/>
  <c r="A9249" i="6"/>
  <c r="A9250" i="6"/>
  <c r="A9251" i="6"/>
  <c r="A9252" i="6"/>
  <c r="A9253" i="6"/>
  <c r="A9254" i="6"/>
  <c r="A9255" i="6"/>
  <c r="A9256" i="6"/>
  <c r="A9257" i="6"/>
  <c r="A9258" i="6"/>
  <c r="A9259" i="6"/>
  <c r="A9260" i="6"/>
  <c r="A9261" i="6"/>
  <c r="A9262" i="6"/>
  <c r="A9263" i="6"/>
  <c r="A9264" i="6"/>
  <c r="A9265" i="6"/>
  <c r="A9266" i="6"/>
  <c r="A9267" i="6"/>
  <c r="A9268" i="6"/>
  <c r="A9269" i="6"/>
  <c r="A9270" i="6"/>
  <c r="A9271" i="6"/>
  <c r="A9272" i="6"/>
  <c r="A9273" i="6"/>
  <c r="A9274" i="6"/>
  <c r="A9275" i="6"/>
  <c r="A9276" i="6"/>
  <c r="A9277" i="6"/>
  <c r="A9278" i="6"/>
  <c r="A9279" i="6"/>
  <c r="A9280" i="6"/>
  <c r="A9281" i="6"/>
  <c r="A9282" i="6"/>
  <c r="A9283" i="6"/>
  <c r="A9284" i="6"/>
  <c r="A9285" i="6"/>
  <c r="A9286" i="6"/>
  <c r="A9287" i="6"/>
  <c r="A9288" i="6"/>
  <c r="A9289" i="6"/>
  <c r="A9290" i="6"/>
  <c r="A9291" i="6"/>
  <c r="A9292" i="6"/>
  <c r="A9293" i="6"/>
  <c r="A9294" i="6"/>
  <c r="A9295" i="6"/>
  <c r="A9296" i="6"/>
  <c r="A9297" i="6"/>
  <c r="A9298" i="6"/>
  <c r="A9299" i="6"/>
  <c r="A9300" i="6"/>
  <c r="A9301" i="6"/>
  <c r="A9302" i="6"/>
  <c r="A9303" i="6"/>
  <c r="A9304" i="6"/>
  <c r="A9305" i="6"/>
  <c r="A9306" i="6"/>
  <c r="A9307" i="6"/>
  <c r="A9308" i="6"/>
  <c r="A9309" i="6"/>
  <c r="A9310" i="6"/>
  <c r="A9311" i="6"/>
  <c r="A9312" i="6"/>
  <c r="A9313" i="6"/>
  <c r="A9314" i="6"/>
  <c r="A9315" i="6"/>
  <c r="A9316" i="6"/>
  <c r="A9317" i="6"/>
  <c r="A9318" i="6"/>
  <c r="A9319" i="6"/>
  <c r="A9320" i="6"/>
  <c r="A9321" i="6"/>
  <c r="A9322" i="6"/>
  <c r="A9323" i="6"/>
  <c r="A9324" i="6"/>
  <c r="A9325" i="6"/>
  <c r="A9326" i="6"/>
  <c r="A9327" i="6"/>
  <c r="A9328" i="6"/>
  <c r="A9329" i="6"/>
  <c r="A9330" i="6"/>
  <c r="A9331" i="6"/>
  <c r="A9332" i="6"/>
  <c r="A9333" i="6"/>
  <c r="A9334" i="6"/>
  <c r="A9335" i="6"/>
  <c r="A9336" i="6"/>
  <c r="A9337" i="6"/>
  <c r="A9338" i="6"/>
  <c r="A9339" i="6"/>
  <c r="A9340" i="6"/>
  <c r="A9341" i="6"/>
  <c r="A9342" i="6"/>
  <c r="A9343" i="6"/>
  <c r="A9344" i="6"/>
  <c r="A9345" i="6"/>
  <c r="A9346" i="6"/>
  <c r="A9347" i="6"/>
  <c r="A9348" i="6"/>
  <c r="A9349" i="6"/>
  <c r="A9350" i="6"/>
  <c r="A9351" i="6"/>
  <c r="A9352" i="6"/>
  <c r="A9353" i="6"/>
  <c r="A9354" i="6"/>
  <c r="A9355" i="6"/>
  <c r="A9356" i="6"/>
  <c r="A9357" i="6"/>
  <c r="A9358" i="6"/>
  <c r="A9359" i="6"/>
  <c r="A9360" i="6"/>
  <c r="A9361" i="6"/>
  <c r="A9362" i="6"/>
  <c r="A9363" i="6"/>
  <c r="A9364" i="6"/>
  <c r="A9365" i="6"/>
  <c r="A9366" i="6"/>
  <c r="A9367" i="6"/>
  <c r="A9368" i="6"/>
  <c r="A9369" i="6"/>
  <c r="A9370" i="6"/>
  <c r="A9371" i="6"/>
  <c r="A9372" i="6"/>
  <c r="A9373" i="6"/>
  <c r="A9374" i="6"/>
  <c r="A9375" i="6"/>
  <c r="A9376" i="6"/>
  <c r="A9377" i="6"/>
  <c r="A9378" i="6"/>
  <c r="A9379" i="6"/>
  <c r="A9380" i="6"/>
  <c r="A9381" i="6"/>
  <c r="A9382" i="6"/>
  <c r="A9383" i="6"/>
  <c r="A9384" i="6"/>
  <c r="A9385" i="6"/>
  <c r="A9386" i="6"/>
  <c r="A9387" i="6"/>
  <c r="A9388" i="6"/>
  <c r="A9389" i="6"/>
  <c r="A9390" i="6"/>
  <c r="A9391" i="6"/>
  <c r="A9392" i="6"/>
  <c r="A9393" i="6"/>
  <c r="A9394" i="6"/>
  <c r="A9395" i="6"/>
  <c r="A9396" i="6"/>
  <c r="A9397" i="6"/>
  <c r="A9398" i="6"/>
  <c r="A9399" i="6"/>
  <c r="A9400" i="6"/>
  <c r="A9401" i="6"/>
  <c r="A9402" i="6"/>
  <c r="A9403" i="6"/>
  <c r="A9404" i="6"/>
  <c r="A9405" i="6"/>
  <c r="A9406" i="6"/>
  <c r="A9407" i="6"/>
  <c r="A9408" i="6"/>
  <c r="A9409" i="6"/>
  <c r="A9410" i="6"/>
  <c r="A9411" i="6"/>
  <c r="A9412" i="6"/>
  <c r="A9413" i="6"/>
  <c r="A9414" i="6"/>
  <c r="A9415" i="6"/>
  <c r="A9416" i="6"/>
  <c r="A9417" i="6"/>
  <c r="A9418" i="6"/>
  <c r="A9419" i="6"/>
  <c r="A9420" i="6"/>
  <c r="A9421" i="6"/>
  <c r="A9422" i="6"/>
  <c r="A9423" i="6"/>
  <c r="A9424" i="6"/>
  <c r="A9425" i="6"/>
  <c r="A9426" i="6"/>
  <c r="A9427" i="6"/>
  <c r="A9428" i="6"/>
  <c r="A9429" i="6"/>
  <c r="A9430" i="6"/>
  <c r="A9431" i="6"/>
  <c r="A9432" i="6"/>
  <c r="A9433" i="6"/>
  <c r="A9434" i="6"/>
  <c r="A9435" i="6"/>
  <c r="A9436" i="6"/>
  <c r="A9437" i="6"/>
  <c r="A9438" i="6"/>
  <c r="A9439" i="6"/>
  <c r="A9440" i="6"/>
  <c r="A9441" i="6"/>
  <c r="A9442" i="6"/>
  <c r="A9443" i="6"/>
  <c r="A9444" i="6"/>
  <c r="A9445" i="6"/>
  <c r="A9446" i="6"/>
  <c r="A9447" i="6"/>
  <c r="A9448" i="6"/>
  <c r="A9449" i="6"/>
  <c r="A9450" i="6"/>
  <c r="A9451" i="6"/>
  <c r="A9452" i="6"/>
  <c r="A9453" i="6"/>
  <c r="A9454" i="6"/>
  <c r="A9455" i="6"/>
  <c r="A9456" i="6"/>
  <c r="A9457" i="6"/>
  <c r="A9458" i="6"/>
  <c r="A9459" i="6"/>
  <c r="A9460" i="6"/>
  <c r="A9461" i="6"/>
  <c r="A9462" i="6"/>
  <c r="A9463" i="6"/>
  <c r="A9464" i="6"/>
  <c r="A9465" i="6"/>
  <c r="A9466" i="6"/>
  <c r="A9467" i="6"/>
  <c r="A9468" i="6"/>
  <c r="A9469" i="6"/>
  <c r="A9470" i="6"/>
  <c r="A9471" i="6"/>
  <c r="A9472" i="6"/>
  <c r="A9473" i="6"/>
  <c r="A9474" i="6"/>
  <c r="A9475" i="6"/>
  <c r="A9476" i="6"/>
  <c r="A9477" i="6"/>
  <c r="A9478" i="6"/>
  <c r="A9479" i="6"/>
  <c r="A9480" i="6"/>
  <c r="A9481" i="6"/>
  <c r="A9482" i="6"/>
  <c r="A9483" i="6"/>
  <c r="A9484" i="6"/>
  <c r="A9485" i="6"/>
  <c r="A9486" i="6"/>
  <c r="A9487" i="6"/>
  <c r="A9488" i="6"/>
  <c r="A9489" i="6"/>
  <c r="A9490" i="6"/>
  <c r="A9491" i="6"/>
  <c r="A9492" i="6"/>
  <c r="A9493" i="6"/>
  <c r="A9494" i="6"/>
  <c r="A9495" i="6"/>
  <c r="A9496" i="6"/>
  <c r="A9497" i="6"/>
  <c r="A9498" i="6"/>
  <c r="A9499" i="6"/>
  <c r="A9500" i="6"/>
  <c r="A9501" i="6"/>
  <c r="A9502" i="6"/>
  <c r="A9503" i="6"/>
  <c r="A9504" i="6"/>
  <c r="A9505" i="6"/>
  <c r="A9506" i="6"/>
  <c r="A9507" i="6"/>
  <c r="A9508" i="6"/>
  <c r="A9509" i="6"/>
  <c r="A9510" i="6"/>
  <c r="A9511" i="6"/>
  <c r="A9512" i="6"/>
  <c r="A9513" i="6"/>
  <c r="A9514" i="6"/>
  <c r="A9515" i="6"/>
  <c r="A9516" i="6"/>
  <c r="A9517" i="6"/>
  <c r="A9518" i="6"/>
  <c r="A9519" i="6"/>
  <c r="A9520" i="6"/>
  <c r="A9521" i="6"/>
  <c r="A9522" i="6"/>
  <c r="A9523" i="6"/>
  <c r="A9524" i="6"/>
  <c r="A9525" i="6"/>
  <c r="A9526" i="6"/>
  <c r="A9527" i="6"/>
  <c r="A9528" i="6"/>
  <c r="A9529" i="6"/>
  <c r="A9530" i="6"/>
  <c r="A9531" i="6"/>
  <c r="A9532" i="6"/>
  <c r="A9533" i="6"/>
  <c r="A9534" i="6"/>
  <c r="A9535" i="6"/>
  <c r="A9536" i="6"/>
  <c r="A9537" i="6"/>
  <c r="A9538" i="6"/>
  <c r="A9539" i="6"/>
  <c r="A9540" i="6"/>
  <c r="A9541" i="6"/>
  <c r="A9542" i="6"/>
  <c r="A9543" i="6"/>
  <c r="A9544" i="6"/>
  <c r="A9545" i="6"/>
  <c r="A9546" i="6"/>
  <c r="A9547" i="6"/>
  <c r="A9548" i="6"/>
  <c r="A9549" i="6"/>
  <c r="A9550" i="6"/>
  <c r="A9551" i="6"/>
  <c r="A9552" i="6"/>
  <c r="A9553" i="6"/>
  <c r="A9554" i="6"/>
  <c r="A9555" i="6"/>
  <c r="A9556" i="6"/>
  <c r="A9557" i="6"/>
  <c r="A9558" i="6"/>
  <c r="A9559" i="6"/>
  <c r="A9560" i="6"/>
  <c r="A9561" i="6"/>
  <c r="A9562" i="6"/>
  <c r="A9563" i="6"/>
  <c r="A9564" i="6"/>
  <c r="A9565" i="6"/>
  <c r="A9566" i="6"/>
  <c r="A9567" i="6"/>
  <c r="A9568" i="6"/>
  <c r="A9569" i="6"/>
  <c r="A9570" i="6"/>
  <c r="A9571" i="6"/>
  <c r="A9572" i="6"/>
  <c r="A9573" i="6"/>
  <c r="A9574" i="6"/>
  <c r="A9575" i="6"/>
  <c r="A9576" i="6"/>
  <c r="A9577" i="6"/>
  <c r="A9578" i="6"/>
  <c r="A9579" i="6"/>
  <c r="A9580" i="6"/>
  <c r="A9581" i="6"/>
  <c r="A9582" i="6"/>
  <c r="A9583" i="6"/>
  <c r="A9584" i="6"/>
  <c r="A9585" i="6"/>
  <c r="A9586" i="6"/>
  <c r="A9587" i="6"/>
  <c r="A9588" i="6"/>
  <c r="A9589" i="6"/>
  <c r="A9590" i="6"/>
  <c r="A9591" i="6"/>
  <c r="A9592" i="6"/>
  <c r="A9593" i="6"/>
  <c r="A9594" i="6"/>
  <c r="A9595" i="6"/>
  <c r="A9596" i="6"/>
  <c r="A9597" i="6"/>
  <c r="A9598" i="6"/>
  <c r="A9599" i="6"/>
  <c r="A9600" i="6"/>
  <c r="A9601" i="6"/>
  <c r="A9602" i="6"/>
  <c r="A9603" i="6"/>
  <c r="A9604" i="6"/>
  <c r="A9605" i="6"/>
  <c r="A9606" i="6"/>
  <c r="A9607" i="6"/>
  <c r="A9608" i="6"/>
  <c r="A9609" i="6"/>
  <c r="A9610" i="6"/>
  <c r="A9611" i="6"/>
  <c r="A9612" i="6"/>
  <c r="A9613" i="6"/>
  <c r="A9614" i="6"/>
  <c r="A9615" i="6"/>
  <c r="A9616" i="6"/>
  <c r="A9617" i="6"/>
  <c r="A9618" i="6"/>
  <c r="A9619" i="6"/>
  <c r="A9620" i="6"/>
  <c r="A9621" i="6"/>
  <c r="A9622" i="6"/>
  <c r="A9623" i="6"/>
  <c r="A9624" i="6"/>
  <c r="A9625" i="6"/>
  <c r="A9626" i="6"/>
  <c r="A9627" i="6"/>
  <c r="A9628" i="6"/>
  <c r="A9629" i="6"/>
  <c r="A9630" i="6"/>
  <c r="A9631" i="6"/>
  <c r="A9632" i="6"/>
  <c r="A9633" i="6"/>
  <c r="A9634" i="6"/>
  <c r="A9635" i="6"/>
  <c r="A9636" i="6"/>
  <c r="A9637" i="6"/>
  <c r="A9638" i="6"/>
  <c r="A9639" i="6"/>
  <c r="A9640" i="6"/>
  <c r="A9641" i="6"/>
  <c r="A9642" i="6"/>
  <c r="A9643" i="6"/>
  <c r="A9644" i="6"/>
  <c r="A9645" i="6"/>
  <c r="A9646" i="6"/>
  <c r="A9647" i="6"/>
  <c r="A9648" i="6"/>
  <c r="A9649" i="6"/>
  <c r="A9650" i="6"/>
  <c r="A9651" i="6"/>
  <c r="A9652" i="6"/>
  <c r="A9653" i="6"/>
  <c r="A9654" i="6"/>
  <c r="A9655" i="6"/>
  <c r="A9656" i="6"/>
  <c r="A9657" i="6"/>
  <c r="A9658" i="6"/>
  <c r="A9659" i="6"/>
  <c r="A9660" i="6"/>
  <c r="A9661" i="6"/>
  <c r="A9662" i="6"/>
  <c r="A9663" i="6"/>
  <c r="A9664" i="6"/>
  <c r="A9665" i="6"/>
  <c r="A9666" i="6"/>
  <c r="A9667" i="6"/>
  <c r="A9668" i="6"/>
  <c r="A9669" i="6"/>
  <c r="A9670" i="6"/>
  <c r="A9671" i="6"/>
  <c r="A9672" i="6"/>
  <c r="A9673" i="6"/>
  <c r="A9674" i="6"/>
  <c r="A9675" i="6"/>
  <c r="A9676" i="6"/>
  <c r="A9677" i="6"/>
  <c r="A9678" i="6"/>
  <c r="A9679" i="6"/>
  <c r="A9680" i="6"/>
  <c r="A9681" i="6"/>
  <c r="A9682" i="6"/>
  <c r="A9683" i="6"/>
  <c r="A9684" i="6"/>
  <c r="A9685" i="6"/>
  <c r="A9686" i="6"/>
  <c r="A9687" i="6"/>
  <c r="A9688" i="6"/>
  <c r="A9689" i="6"/>
  <c r="A9690" i="6"/>
  <c r="A9691" i="6"/>
  <c r="A9692" i="6"/>
  <c r="A9693" i="6"/>
  <c r="A9694" i="6"/>
  <c r="A9695" i="6"/>
  <c r="A9696" i="6"/>
  <c r="A9697" i="6"/>
  <c r="A9698" i="6"/>
  <c r="A9699" i="6"/>
  <c r="A9700" i="6"/>
  <c r="A9701" i="6"/>
  <c r="A9702" i="6"/>
  <c r="A9703" i="6"/>
  <c r="A9704" i="6"/>
  <c r="A9705" i="6"/>
  <c r="A9706" i="6"/>
  <c r="A9707" i="6"/>
  <c r="A9708" i="6"/>
  <c r="A9709" i="6"/>
  <c r="A9710" i="6"/>
  <c r="A9711" i="6"/>
  <c r="A9712" i="6"/>
  <c r="A9713" i="6"/>
  <c r="A9714" i="6"/>
  <c r="A9715" i="6"/>
  <c r="A9716" i="6"/>
  <c r="A9717" i="6"/>
  <c r="A9718" i="6"/>
  <c r="A9719" i="6"/>
  <c r="A9720" i="6"/>
  <c r="A9721" i="6"/>
  <c r="A9722" i="6"/>
  <c r="A9723" i="6"/>
  <c r="A9724" i="6"/>
  <c r="A9725" i="6"/>
  <c r="A9726" i="6"/>
  <c r="A9727" i="6"/>
  <c r="A9728" i="6"/>
  <c r="A9729" i="6"/>
  <c r="A9730" i="6"/>
  <c r="A9731" i="6"/>
  <c r="A9732" i="6"/>
  <c r="A9733" i="6"/>
  <c r="A9734" i="6"/>
  <c r="A9735" i="6"/>
  <c r="A9736" i="6"/>
  <c r="A9737" i="6"/>
  <c r="A9738" i="6"/>
  <c r="A9739" i="6"/>
  <c r="A9740" i="6"/>
  <c r="A9741" i="6"/>
  <c r="A9742" i="6"/>
  <c r="A9743" i="6"/>
  <c r="A9744" i="6"/>
  <c r="A9745" i="6"/>
  <c r="A9746" i="6"/>
  <c r="A9747" i="6"/>
  <c r="A9748" i="6"/>
  <c r="A9749" i="6"/>
  <c r="A9750" i="6"/>
  <c r="A9751" i="6"/>
  <c r="A9752" i="6"/>
  <c r="A9753" i="6"/>
  <c r="A9754" i="6"/>
  <c r="A9755" i="6"/>
  <c r="A9756" i="6"/>
  <c r="A9757" i="6"/>
  <c r="A9758" i="6"/>
  <c r="A9759" i="6"/>
  <c r="A9760" i="6"/>
  <c r="A9761" i="6"/>
  <c r="A9762" i="6"/>
  <c r="A9763" i="6"/>
  <c r="A9764" i="6"/>
  <c r="A9765" i="6"/>
  <c r="A9766" i="6"/>
  <c r="A9767" i="6"/>
  <c r="A9768" i="6"/>
  <c r="A9769" i="6"/>
  <c r="A9770" i="6"/>
  <c r="A9771" i="6"/>
  <c r="A9772" i="6"/>
  <c r="A9773" i="6"/>
  <c r="A9774" i="6"/>
  <c r="A9775" i="6"/>
  <c r="A9776" i="6"/>
  <c r="A9777" i="6"/>
  <c r="A9778" i="6"/>
  <c r="A9779" i="6"/>
  <c r="A9780" i="6"/>
  <c r="A9781" i="6"/>
  <c r="A9782" i="6"/>
  <c r="A9783" i="6"/>
  <c r="A9784" i="6"/>
  <c r="A9785" i="6"/>
  <c r="A9786" i="6"/>
  <c r="A9787" i="6"/>
  <c r="A9788" i="6"/>
  <c r="A9789" i="6"/>
  <c r="A9790" i="6"/>
  <c r="A9791" i="6"/>
  <c r="A9792" i="6"/>
  <c r="A9793" i="6"/>
  <c r="A9794" i="6"/>
  <c r="A9795" i="6"/>
  <c r="A9796" i="6"/>
  <c r="A9797" i="6"/>
  <c r="A9798" i="6"/>
  <c r="A9799" i="6"/>
  <c r="A9800" i="6"/>
  <c r="A9801" i="6"/>
  <c r="A9802" i="6"/>
  <c r="A9803" i="6"/>
  <c r="A9804" i="6"/>
  <c r="A9805" i="6"/>
  <c r="A9806" i="6"/>
  <c r="A9807" i="6"/>
  <c r="A9808" i="6"/>
  <c r="A9809" i="6"/>
  <c r="A9810" i="6"/>
  <c r="A9811" i="6"/>
  <c r="A9812" i="6"/>
  <c r="A9813" i="6"/>
  <c r="A9814" i="6"/>
  <c r="A9815" i="6"/>
  <c r="A9816" i="6"/>
  <c r="A9817" i="6"/>
  <c r="A9818" i="6"/>
  <c r="A9819" i="6"/>
  <c r="A9820" i="6"/>
  <c r="A9821" i="6"/>
  <c r="A9822" i="6"/>
  <c r="A9823" i="6"/>
  <c r="A9824" i="6"/>
  <c r="A9825" i="6"/>
  <c r="A9826" i="6"/>
  <c r="A9827" i="6"/>
  <c r="A9828" i="6"/>
  <c r="A9829" i="6"/>
  <c r="A9830" i="6"/>
  <c r="A9831" i="6"/>
  <c r="A9832" i="6"/>
  <c r="A9833" i="6"/>
  <c r="A9834" i="6"/>
  <c r="A9835" i="6"/>
  <c r="A9836" i="6"/>
  <c r="A9837" i="6"/>
  <c r="A9838" i="6"/>
  <c r="A9839" i="6"/>
  <c r="A9840" i="6"/>
  <c r="A9841" i="6"/>
  <c r="A9842" i="6"/>
  <c r="A9843" i="6"/>
  <c r="A9844" i="6"/>
  <c r="A9845" i="6"/>
  <c r="A9846" i="6"/>
  <c r="A9847" i="6"/>
  <c r="A9848" i="6"/>
  <c r="A9849" i="6"/>
  <c r="A9850" i="6"/>
  <c r="A9851" i="6"/>
  <c r="A9852" i="6"/>
  <c r="A9853" i="6"/>
  <c r="A9854" i="6"/>
  <c r="A9855" i="6"/>
  <c r="A9856" i="6"/>
  <c r="A9857" i="6"/>
  <c r="A9858" i="6"/>
  <c r="A9859" i="6"/>
  <c r="A9860" i="6"/>
  <c r="A9861" i="6"/>
  <c r="A9862" i="6"/>
  <c r="A9863" i="6"/>
  <c r="A9864" i="6"/>
  <c r="A9865" i="6"/>
  <c r="A9866" i="6"/>
  <c r="A9867" i="6"/>
  <c r="A9868" i="6"/>
  <c r="A9869" i="6"/>
  <c r="A9870" i="6"/>
  <c r="A9871" i="6"/>
  <c r="A9872" i="6"/>
  <c r="A9873" i="6"/>
  <c r="A9874" i="6"/>
  <c r="A9875" i="6"/>
  <c r="A9876" i="6"/>
  <c r="A9877" i="6"/>
  <c r="A9878" i="6"/>
  <c r="A9879" i="6"/>
  <c r="A9880" i="6"/>
  <c r="A9881" i="6"/>
  <c r="A9882" i="6"/>
  <c r="A9883" i="6"/>
  <c r="A9884" i="6"/>
  <c r="A9885" i="6"/>
  <c r="A9886" i="6"/>
  <c r="A9887" i="6"/>
  <c r="A9888" i="6"/>
  <c r="A9889" i="6"/>
  <c r="A9890" i="6"/>
  <c r="A9891" i="6"/>
  <c r="A9892" i="6"/>
  <c r="A9893" i="6"/>
  <c r="A9894" i="6"/>
  <c r="A9895" i="6"/>
  <c r="A9896" i="6"/>
  <c r="A9897" i="6"/>
  <c r="A9898" i="6"/>
  <c r="A9899" i="6"/>
  <c r="A9900" i="6"/>
  <c r="A9901" i="6"/>
  <c r="A9902" i="6"/>
  <c r="A9903" i="6"/>
  <c r="A9904" i="6"/>
  <c r="A9905" i="6"/>
  <c r="A9906" i="6"/>
  <c r="A9907" i="6"/>
  <c r="A9908" i="6"/>
  <c r="A9909" i="6"/>
  <c r="A9910" i="6"/>
  <c r="A9911" i="6"/>
  <c r="A9912" i="6"/>
  <c r="A9913" i="6"/>
  <c r="A9914" i="6"/>
  <c r="A9915" i="6"/>
  <c r="A9916" i="6"/>
  <c r="A9917" i="6"/>
  <c r="A9918" i="6"/>
  <c r="A9919" i="6"/>
  <c r="A9920" i="6"/>
  <c r="A9921" i="6"/>
  <c r="A9922" i="6"/>
  <c r="A9923" i="6"/>
  <c r="A9924" i="6"/>
  <c r="A9925" i="6"/>
  <c r="A9926" i="6"/>
  <c r="A9927" i="6"/>
  <c r="A9928" i="6"/>
  <c r="A9929" i="6"/>
  <c r="A9930" i="6"/>
  <c r="A9931" i="6"/>
  <c r="A9932" i="6"/>
  <c r="A9933" i="6"/>
  <c r="A9934" i="6"/>
  <c r="A9935" i="6"/>
  <c r="A9936" i="6"/>
  <c r="A9937" i="6"/>
  <c r="A9938" i="6"/>
  <c r="A9939" i="6"/>
  <c r="A9940" i="6"/>
  <c r="A9941" i="6"/>
  <c r="A9942" i="6"/>
  <c r="A9943" i="6"/>
  <c r="A9944" i="6"/>
  <c r="A9945" i="6"/>
  <c r="A9946" i="6"/>
  <c r="A9947" i="6"/>
  <c r="A9948" i="6"/>
  <c r="A9949" i="6"/>
  <c r="A9950" i="6"/>
  <c r="A9951" i="6"/>
  <c r="A9952" i="6"/>
  <c r="A9953" i="6"/>
  <c r="A9954" i="6"/>
  <c r="A9955" i="6"/>
  <c r="A9956" i="6"/>
  <c r="A9957" i="6"/>
  <c r="A9958" i="6"/>
  <c r="A9959" i="6"/>
  <c r="A9960" i="6"/>
  <c r="A9961" i="6"/>
  <c r="A9962" i="6"/>
  <c r="A9963" i="6"/>
  <c r="A9964" i="6"/>
  <c r="A9965" i="6"/>
  <c r="A9966" i="6"/>
  <c r="A9967" i="6"/>
  <c r="A9968" i="6"/>
  <c r="A9969" i="6"/>
  <c r="A9970" i="6"/>
  <c r="A9971" i="6"/>
  <c r="A9972" i="6"/>
  <c r="A9973" i="6"/>
  <c r="A9974" i="6"/>
  <c r="A9975" i="6"/>
  <c r="A9976" i="6"/>
  <c r="A9977" i="6"/>
  <c r="A9978" i="6"/>
  <c r="A9979" i="6"/>
  <c r="A9980" i="6"/>
  <c r="A9981" i="6"/>
  <c r="A9982" i="6"/>
  <c r="A9983" i="6"/>
  <c r="A9984" i="6"/>
  <c r="A9985" i="6"/>
  <c r="A9986" i="6"/>
  <c r="A9987" i="6"/>
  <c r="A9988" i="6"/>
  <c r="A9989" i="6"/>
  <c r="A9990" i="6"/>
  <c r="A9991" i="6"/>
  <c r="A9992" i="6"/>
  <c r="A9993" i="6"/>
  <c r="A9994" i="6"/>
  <c r="A9995" i="6"/>
  <c r="A9996" i="6"/>
  <c r="A9997" i="6"/>
  <c r="A9998" i="6"/>
  <c r="A9999" i="6"/>
  <c r="A10000" i="6"/>
  <c r="A10001" i="6"/>
  <c r="A10002" i="6"/>
  <c r="A10003" i="6"/>
  <c r="A10004" i="6"/>
  <c r="A10005" i="6"/>
  <c r="A10006" i="6"/>
  <c r="A10007" i="6"/>
  <c r="A10008" i="6"/>
  <c r="A10009" i="6"/>
  <c r="A10010" i="6"/>
  <c r="A10011" i="6"/>
  <c r="A10012" i="6"/>
  <c r="A10013" i="6"/>
  <c r="A10014" i="6"/>
  <c r="A10015" i="6"/>
  <c r="A10016" i="6"/>
  <c r="A10017" i="6"/>
  <c r="A10018" i="6"/>
  <c r="A10019" i="6"/>
  <c r="A10020" i="6"/>
  <c r="A10021" i="6"/>
  <c r="A10022" i="6"/>
  <c r="A10023" i="6"/>
  <c r="A10024" i="6"/>
  <c r="A10025" i="6"/>
  <c r="A10026" i="6"/>
  <c r="A10027" i="6"/>
  <c r="A10028" i="6"/>
  <c r="A10029" i="6"/>
  <c r="A10030" i="6"/>
  <c r="A10031" i="6"/>
  <c r="A10032" i="6"/>
  <c r="A10033" i="6"/>
  <c r="A10034" i="6"/>
  <c r="A10035" i="6"/>
  <c r="A10036" i="6"/>
  <c r="A10037" i="6"/>
  <c r="A10038" i="6"/>
  <c r="A10039" i="6"/>
  <c r="A10040" i="6"/>
  <c r="A10041" i="6"/>
  <c r="A10042" i="6"/>
  <c r="A10043" i="6"/>
  <c r="A10044" i="6"/>
  <c r="A10045" i="6"/>
  <c r="A10046" i="6"/>
  <c r="A10047" i="6"/>
  <c r="A10048" i="6"/>
  <c r="A10049" i="6"/>
  <c r="A10050" i="6"/>
  <c r="A10051" i="6"/>
  <c r="A10052" i="6"/>
  <c r="A10053" i="6"/>
  <c r="A10054" i="6"/>
  <c r="A10055" i="6"/>
  <c r="A10056" i="6"/>
  <c r="A10057" i="6"/>
  <c r="A10058" i="6"/>
  <c r="A10059" i="6"/>
  <c r="A10060" i="6"/>
  <c r="A10061" i="6"/>
  <c r="A10062" i="6"/>
  <c r="A10063" i="6"/>
  <c r="A10064" i="6"/>
  <c r="A10065" i="6"/>
  <c r="A10066" i="6"/>
  <c r="A10067" i="6"/>
  <c r="A10068" i="6"/>
  <c r="A10069" i="6"/>
  <c r="A10070" i="6"/>
  <c r="A10071" i="6"/>
  <c r="A10072" i="6"/>
  <c r="A10073" i="6"/>
  <c r="A10074" i="6"/>
  <c r="A10075" i="6"/>
  <c r="A10076" i="6"/>
  <c r="A10077" i="6"/>
  <c r="A10078" i="6"/>
  <c r="A10079" i="6"/>
  <c r="A10080" i="6"/>
  <c r="A10081" i="6"/>
  <c r="A10082" i="6"/>
  <c r="A10083" i="6"/>
  <c r="A10084" i="6"/>
  <c r="A10085" i="6"/>
  <c r="A10086" i="6"/>
  <c r="A10087" i="6"/>
  <c r="A10088" i="6"/>
  <c r="A10089" i="6"/>
  <c r="A10090" i="6"/>
  <c r="A10091" i="6"/>
  <c r="A10092" i="6"/>
  <c r="A10093" i="6"/>
  <c r="A10094" i="6"/>
  <c r="A10095" i="6"/>
  <c r="A10096" i="6"/>
  <c r="A10097" i="6"/>
  <c r="A10098" i="6"/>
  <c r="A10099" i="6"/>
  <c r="A10100" i="6"/>
  <c r="A10101" i="6"/>
  <c r="A10102" i="6"/>
  <c r="A10103" i="6"/>
  <c r="A10104" i="6"/>
  <c r="A10105" i="6"/>
  <c r="A10106" i="6"/>
  <c r="A10107" i="6"/>
  <c r="A10108" i="6"/>
  <c r="A10109" i="6"/>
  <c r="A10110" i="6"/>
  <c r="A10111" i="6"/>
  <c r="A10112" i="6"/>
  <c r="A10113" i="6"/>
  <c r="A10114" i="6"/>
  <c r="A10115" i="6"/>
  <c r="A10116" i="6"/>
  <c r="A10117" i="6"/>
  <c r="A10118" i="6"/>
  <c r="A10119" i="6"/>
  <c r="A10120" i="6"/>
  <c r="A10121" i="6"/>
  <c r="A10122" i="6"/>
  <c r="A10123" i="6"/>
  <c r="A10124" i="6"/>
  <c r="A10125" i="6"/>
  <c r="A10126" i="6"/>
  <c r="A10127" i="6"/>
  <c r="A10128" i="6"/>
  <c r="A10129" i="6"/>
  <c r="A10130" i="6"/>
  <c r="A10131" i="6"/>
  <c r="A10132" i="6"/>
  <c r="A10133" i="6"/>
  <c r="A10134" i="6"/>
  <c r="A10135" i="6"/>
  <c r="A10136" i="6"/>
  <c r="A10137" i="6"/>
  <c r="A10138" i="6"/>
  <c r="A10139" i="6"/>
  <c r="A10140" i="6"/>
  <c r="A10141" i="6"/>
  <c r="A10142" i="6"/>
  <c r="A10143" i="6"/>
  <c r="A10144" i="6"/>
  <c r="A10145" i="6"/>
  <c r="A10146" i="6"/>
  <c r="A10147" i="6"/>
  <c r="A10148" i="6"/>
  <c r="A10149" i="6"/>
  <c r="A10150" i="6"/>
  <c r="A10151" i="6"/>
  <c r="A10152" i="6"/>
  <c r="A10153" i="6"/>
  <c r="A10154" i="6"/>
  <c r="A10155" i="6"/>
  <c r="A10156" i="6"/>
  <c r="A10157" i="6"/>
  <c r="A10158" i="6"/>
  <c r="A10159" i="6"/>
  <c r="A10160" i="6"/>
  <c r="A10161" i="6"/>
  <c r="A10162" i="6"/>
  <c r="A10163" i="6"/>
  <c r="A10164" i="6"/>
  <c r="A10165" i="6"/>
  <c r="A10166" i="6"/>
  <c r="A10167" i="6"/>
  <c r="A10168" i="6"/>
  <c r="A10169" i="6"/>
  <c r="A10170" i="6"/>
  <c r="A10171" i="6"/>
  <c r="A10172" i="6"/>
  <c r="A10173" i="6"/>
  <c r="A10174" i="6"/>
  <c r="A10175" i="6"/>
  <c r="A10176" i="6"/>
  <c r="A10177" i="6"/>
  <c r="A10178" i="6"/>
  <c r="A10179" i="6"/>
  <c r="A10180" i="6"/>
  <c r="A10181" i="6"/>
  <c r="A10182" i="6"/>
  <c r="A10183" i="6"/>
  <c r="A10184" i="6"/>
  <c r="A10185" i="6"/>
  <c r="A10186" i="6"/>
  <c r="A10187" i="6"/>
  <c r="A10188" i="6"/>
  <c r="A10189" i="6"/>
  <c r="A10190" i="6"/>
  <c r="A10191" i="6"/>
  <c r="A10192" i="6"/>
  <c r="A10193" i="6"/>
  <c r="A10194" i="6"/>
  <c r="A10195" i="6"/>
  <c r="A10196" i="6"/>
  <c r="A10197" i="6"/>
  <c r="A10198" i="6"/>
  <c r="A10199" i="6"/>
  <c r="A10200" i="6"/>
  <c r="A10201" i="6"/>
  <c r="A10202" i="6"/>
  <c r="A10203" i="6"/>
  <c r="A10204" i="6"/>
  <c r="A10205" i="6"/>
  <c r="A10206" i="6"/>
  <c r="A10207" i="6"/>
  <c r="A10208" i="6"/>
  <c r="A10209" i="6"/>
  <c r="A10210" i="6"/>
  <c r="A10211" i="6"/>
  <c r="A10212" i="6"/>
  <c r="A10213" i="6"/>
  <c r="A10214" i="6"/>
  <c r="A10215" i="6"/>
  <c r="A10216" i="6"/>
  <c r="A10217" i="6"/>
  <c r="A10218" i="6"/>
  <c r="A10219" i="6"/>
  <c r="A10220" i="6"/>
  <c r="A10221" i="6"/>
  <c r="A10222" i="6"/>
  <c r="A10223" i="6"/>
  <c r="A10224" i="6"/>
  <c r="A10225" i="6"/>
  <c r="A10226" i="6"/>
  <c r="A10227" i="6"/>
  <c r="A10228" i="6"/>
  <c r="A10229" i="6"/>
  <c r="A10230" i="6"/>
  <c r="A10231" i="6"/>
  <c r="A10232" i="6"/>
  <c r="A10233" i="6"/>
  <c r="A10234" i="6"/>
  <c r="A10235" i="6"/>
  <c r="A10236" i="6"/>
  <c r="A10237" i="6"/>
  <c r="A10238" i="6"/>
  <c r="A10239" i="6"/>
  <c r="A10240" i="6"/>
  <c r="A10241" i="6"/>
  <c r="A10242" i="6"/>
  <c r="A10243" i="6"/>
  <c r="A10244" i="6"/>
  <c r="A10245" i="6"/>
  <c r="A10246" i="6"/>
  <c r="A10247" i="6"/>
  <c r="A10248" i="6"/>
  <c r="A10249" i="6"/>
  <c r="A10250" i="6"/>
  <c r="A10251" i="6"/>
  <c r="A10252" i="6"/>
  <c r="A10253" i="6"/>
  <c r="A10254" i="6"/>
  <c r="A10255" i="6"/>
  <c r="A10256" i="6"/>
  <c r="A10257" i="6"/>
  <c r="A10258" i="6"/>
  <c r="A10259" i="6"/>
  <c r="A10260" i="6"/>
  <c r="A10261" i="6"/>
  <c r="A10262" i="6"/>
  <c r="A10263" i="6"/>
  <c r="A10264" i="6"/>
  <c r="A10265" i="6"/>
  <c r="A10266" i="6"/>
  <c r="A10267" i="6"/>
  <c r="A10268" i="6"/>
  <c r="A10269" i="6"/>
  <c r="A10270" i="6"/>
  <c r="A10271" i="6"/>
  <c r="A10272" i="6"/>
  <c r="A10273" i="6"/>
  <c r="A10274" i="6"/>
  <c r="A10275" i="6"/>
  <c r="A10276" i="6"/>
  <c r="A10277" i="6"/>
  <c r="A10278" i="6"/>
  <c r="A10279" i="6"/>
  <c r="A10280" i="6"/>
  <c r="A10281" i="6"/>
  <c r="A10282" i="6"/>
  <c r="A10283" i="6"/>
  <c r="A10284" i="6"/>
  <c r="A10285" i="6"/>
  <c r="A10286" i="6"/>
  <c r="A10287" i="6"/>
  <c r="A10288" i="6"/>
  <c r="A10289" i="6"/>
  <c r="A10290" i="6"/>
  <c r="A10291" i="6"/>
  <c r="A10292" i="6"/>
  <c r="A10293" i="6"/>
  <c r="A10294" i="6"/>
  <c r="A10295" i="6"/>
  <c r="A10296" i="6"/>
  <c r="A10297" i="6"/>
  <c r="A10298" i="6"/>
  <c r="A10299" i="6"/>
  <c r="A10300" i="6"/>
  <c r="A10301" i="6"/>
  <c r="A10302" i="6"/>
  <c r="A10303" i="6"/>
  <c r="A10304" i="6"/>
  <c r="A10305" i="6"/>
  <c r="A10306" i="6"/>
  <c r="A10307" i="6"/>
  <c r="A10308" i="6"/>
  <c r="A10309" i="6"/>
  <c r="A10310" i="6"/>
  <c r="A10311" i="6"/>
  <c r="A10312" i="6"/>
  <c r="A10313" i="6"/>
  <c r="A10314" i="6"/>
  <c r="A10315" i="6"/>
  <c r="A10316" i="6"/>
  <c r="A10317" i="6"/>
  <c r="A10318" i="6"/>
  <c r="A10319" i="6"/>
  <c r="A10320" i="6"/>
  <c r="A10321" i="6"/>
  <c r="A10322" i="6"/>
  <c r="A10323" i="6"/>
  <c r="A10324" i="6"/>
  <c r="A10325" i="6"/>
  <c r="A10326" i="6"/>
  <c r="A10327" i="6"/>
  <c r="A10328" i="6"/>
  <c r="A10329" i="6"/>
  <c r="A10330" i="6"/>
  <c r="A10331" i="6"/>
  <c r="A10332" i="6"/>
  <c r="A10333" i="6"/>
  <c r="A10334" i="6"/>
  <c r="A10335" i="6"/>
  <c r="A10336" i="6"/>
  <c r="A10337" i="6"/>
  <c r="A10338" i="6"/>
  <c r="A10339" i="6"/>
  <c r="A10340" i="6"/>
  <c r="A10341" i="6"/>
  <c r="A10342" i="6"/>
  <c r="A10343" i="6"/>
  <c r="A10344" i="6"/>
  <c r="A10345" i="6"/>
  <c r="A10346" i="6"/>
  <c r="A10347" i="6"/>
  <c r="A10348" i="6"/>
  <c r="A10349" i="6"/>
  <c r="A10350" i="6"/>
  <c r="A10351" i="6"/>
  <c r="A10352" i="6"/>
  <c r="A10353" i="6"/>
  <c r="A10354" i="6"/>
  <c r="A10355" i="6"/>
  <c r="A10356" i="6"/>
  <c r="A10357" i="6"/>
  <c r="A10358" i="6"/>
  <c r="A10359" i="6"/>
  <c r="A10360" i="6"/>
  <c r="A10361" i="6"/>
  <c r="A10362" i="6"/>
  <c r="A10363" i="6"/>
  <c r="A10364" i="6"/>
  <c r="A10365" i="6"/>
  <c r="A10366" i="6"/>
  <c r="A10367" i="6"/>
  <c r="A10368" i="6"/>
  <c r="A10369" i="6"/>
  <c r="A10370" i="6"/>
  <c r="A10371" i="6"/>
  <c r="A10372" i="6"/>
  <c r="A10373" i="6"/>
  <c r="A10374" i="6"/>
  <c r="A10375" i="6"/>
  <c r="A10376" i="6"/>
  <c r="A10377" i="6"/>
  <c r="A10378" i="6"/>
  <c r="A10379" i="6"/>
  <c r="A10380" i="6"/>
  <c r="A10381" i="6"/>
  <c r="A10382" i="6"/>
  <c r="A10383" i="6"/>
  <c r="A10384" i="6"/>
  <c r="A10385" i="6"/>
  <c r="A10386" i="6"/>
  <c r="A10387" i="6"/>
  <c r="A10388" i="6"/>
  <c r="A10389" i="6"/>
  <c r="A10390" i="6"/>
  <c r="A10391" i="6"/>
  <c r="A10392" i="6"/>
  <c r="A10393" i="6"/>
  <c r="A10394" i="6"/>
  <c r="A10395" i="6"/>
  <c r="A10396" i="6"/>
  <c r="A10397" i="6"/>
  <c r="A10398" i="6"/>
  <c r="A10399" i="6"/>
  <c r="A10400" i="6"/>
  <c r="A10401" i="6"/>
  <c r="A10402" i="6"/>
  <c r="A10403" i="6"/>
  <c r="A10404" i="6"/>
  <c r="A10405" i="6"/>
  <c r="A10406" i="6"/>
  <c r="A10407" i="6"/>
  <c r="A10408" i="6"/>
  <c r="A10409" i="6"/>
  <c r="A10410" i="6"/>
  <c r="A10411" i="6"/>
  <c r="A10412" i="6"/>
  <c r="A10413" i="6"/>
  <c r="A10414" i="6"/>
  <c r="A10415" i="6"/>
  <c r="A10416" i="6"/>
  <c r="A10417" i="6"/>
  <c r="A10418" i="6"/>
  <c r="A10419" i="6"/>
  <c r="A10420" i="6"/>
  <c r="A10421" i="6"/>
  <c r="A10422" i="6"/>
  <c r="A10423" i="6"/>
  <c r="A10424" i="6"/>
  <c r="A10425" i="6"/>
  <c r="A10426" i="6"/>
  <c r="A10427" i="6"/>
  <c r="A10428" i="6"/>
  <c r="A10429" i="6"/>
  <c r="A10430" i="6"/>
  <c r="A10431" i="6"/>
  <c r="A10432" i="6"/>
  <c r="A10433" i="6"/>
  <c r="A10434" i="6"/>
  <c r="A10435" i="6"/>
  <c r="A10436" i="6"/>
  <c r="A10437" i="6"/>
  <c r="A10438" i="6"/>
  <c r="A10439" i="6"/>
  <c r="A10440" i="6"/>
  <c r="A10441" i="6"/>
  <c r="A10442" i="6"/>
  <c r="A10443" i="6"/>
  <c r="A10444" i="6"/>
  <c r="A10445" i="6"/>
  <c r="A10446" i="6"/>
  <c r="A10447" i="6"/>
  <c r="A10448" i="6"/>
  <c r="A10449" i="6"/>
  <c r="A10450" i="6"/>
  <c r="A10451" i="6"/>
  <c r="A10452" i="6"/>
  <c r="A10453" i="6"/>
  <c r="A10454" i="6"/>
  <c r="A10455" i="6"/>
  <c r="A10456" i="6"/>
  <c r="A10457" i="6"/>
  <c r="A10458" i="6"/>
  <c r="A10459" i="6"/>
  <c r="A10460" i="6"/>
  <c r="A10461" i="6"/>
  <c r="A10462" i="6"/>
  <c r="A10463" i="6"/>
  <c r="A10464" i="6"/>
  <c r="A10465" i="6"/>
  <c r="A10466" i="6"/>
  <c r="A10467" i="6"/>
  <c r="A10468" i="6"/>
  <c r="A10469" i="6"/>
  <c r="A10470" i="6"/>
  <c r="A10471" i="6"/>
  <c r="A10472" i="6"/>
  <c r="A10473" i="6"/>
  <c r="A10474" i="6"/>
  <c r="A10475" i="6"/>
  <c r="A10476" i="6"/>
  <c r="A10477" i="6"/>
  <c r="A10478" i="6"/>
  <c r="A10479" i="6"/>
  <c r="A10480" i="6"/>
  <c r="A10481" i="6"/>
  <c r="A10482" i="6"/>
  <c r="A10483" i="6"/>
  <c r="A10484" i="6"/>
  <c r="A10485" i="6"/>
  <c r="A10486" i="6"/>
  <c r="A10487" i="6"/>
  <c r="A10488" i="6"/>
  <c r="A10489" i="6"/>
  <c r="A10490" i="6"/>
  <c r="A10491" i="6"/>
  <c r="A10492" i="6"/>
  <c r="A10493" i="6"/>
  <c r="A10494" i="6"/>
  <c r="A10495" i="6"/>
  <c r="A10496" i="6"/>
  <c r="A10497" i="6"/>
  <c r="A10498" i="6"/>
  <c r="A10499" i="6"/>
  <c r="A10500" i="6"/>
  <c r="A10501" i="6"/>
  <c r="A10502" i="6"/>
  <c r="A10503" i="6"/>
  <c r="A10504" i="6"/>
  <c r="A10505" i="6"/>
  <c r="A10506" i="6"/>
  <c r="A10507" i="6"/>
  <c r="A10508" i="6"/>
  <c r="A10509" i="6"/>
  <c r="A10510" i="6"/>
  <c r="A10511" i="6"/>
  <c r="A10512" i="6"/>
  <c r="A10513" i="6"/>
  <c r="A10514" i="6"/>
  <c r="A10515" i="6"/>
  <c r="A10516" i="6"/>
  <c r="A10517" i="6"/>
  <c r="A10518" i="6"/>
  <c r="A10519" i="6"/>
  <c r="A10520" i="6"/>
  <c r="A10521" i="6"/>
  <c r="A10522" i="6"/>
  <c r="A10523" i="6"/>
  <c r="A10524" i="6"/>
  <c r="A10525" i="6"/>
  <c r="A10526" i="6"/>
  <c r="A10527" i="6"/>
  <c r="A10528" i="6"/>
  <c r="A10529" i="6"/>
  <c r="A10530" i="6"/>
  <c r="A10531" i="6"/>
  <c r="A10532" i="6"/>
  <c r="A10533" i="6"/>
  <c r="A10534" i="6"/>
  <c r="A10535" i="6"/>
  <c r="A10536" i="6"/>
  <c r="A10537" i="6"/>
  <c r="A10538" i="6"/>
  <c r="A10539" i="6"/>
  <c r="A10540" i="6"/>
  <c r="A10541" i="6"/>
  <c r="A10542" i="6"/>
  <c r="A10543" i="6"/>
  <c r="A10544" i="6"/>
  <c r="A10545" i="6"/>
  <c r="A10546" i="6"/>
  <c r="A10547" i="6"/>
  <c r="A10548" i="6"/>
  <c r="A10549" i="6"/>
  <c r="A10550" i="6"/>
  <c r="A10551" i="6"/>
  <c r="A10552" i="6"/>
  <c r="A10553" i="6"/>
  <c r="A10554" i="6"/>
  <c r="A10555" i="6"/>
  <c r="A10556" i="6"/>
  <c r="A10557" i="6"/>
  <c r="A10558" i="6"/>
  <c r="A10559" i="6"/>
  <c r="A10560" i="6"/>
  <c r="A10561" i="6"/>
  <c r="A10562" i="6"/>
  <c r="A10563" i="6"/>
  <c r="A10564" i="6"/>
  <c r="A10565" i="6"/>
  <c r="A10566" i="6"/>
  <c r="A10567" i="6"/>
  <c r="A10568" i="6"/>
  <c r="A10569" i="6"/>
  <c r="A10570" i="6"/>
  <c r="A10571" i="6"/>
  <c r="A10572" i="6"/>
  <c r="A10573" i="6"/>
  <c r="A10574" i="6"/>
  <c r="A10575" i="6"/>
  <c r="A10576" i="6"/>
  <c r="A10577" i="6"/>
  <c r="A10578" i="6"/>
  <c r="A10579" i="6"/>
  <c r="A10580" i="6"/>
  <c r="A10581" i="6"/>
  <c r="A10582" i="6"/>
  <c r="A10583" i="6"/>
  <c r="A10584" i="6"/>
  <c r="A10585" i="6"/>
  <c r="A10586" i="6"/>
  <c r="A10587" i="6"/>
  <c r="A10588" i="6"/>
  <c r="A10589" i="6"/>
  <c r="A10590" i="6"/>
  <c r="A10591" i="6"/>
  <c r="A10592" i="6"/>
  <c r="A10593" i="6"/>
  <c r="A10594" i="6"/>
  <c r="A10595" i="6"/>
  <c r="A10596" i="6"/>
  <c r="A10597" i="6"/>
  <c r="A10598" i="6"/>
  <c r="A10599" i="6"/>
  <c r="A10600" i="6"/>
  <c r="A10601" i="6"/>
  <c r="A10602" i="6"/>
  <c r="A10603" i="6"/>
  <c r="A10604" i="6"/>
  <c r="A10605" i="6"/>
  <c r="A10606" i="6"/>
  <c r="A10607" i="6"/>
  <c r="A10608" i="6"/>
  <c r="A10609" i="6"/>
  <c r="A10610" i="6"/>
  <c r="A10611" i="6"/>
  <c r="A10612" i="6"/>
  <c r="A10613" i="6"/>
  <c r="A10614" i="6"/>
  <c r="A10615" i="6"/>
  <c r="A10616" i="6"/>
  <c r="A10617" i="6"/>
  <c r="A10618" i="6"/>
  <c r="A10619" i="6"/>
  <c r="A10620" i="6"/>
  <c r="A10621" i="6"/>
  <c r="A10622" i="6"/>
  <c r="A10623" i="6"/>
  <c r="A10624" i="6"/>
  <c r="A10625" i="6"/>
  <c r="A10626" i="6"/>
  <c r="A10627" i="6"/>
  <c r="A10628" i="6"/>
  <c r="A10629" i="6"/>
  <c r="A10630" i="6"/>
  <c r="A10631" i="6"/>
  <c r="A10632" i="6"/>
  <c r="A10633" i="6"/>
  <c r="A10634" i="6"/>
  <c r="A10635" i="6"/>
  <c r="A10636" i="6"/>
  <c r="A10637" i="6"/>
  <c r="A10638" i="6"/>
  <c r="A10639" i="6"/>
  <c r="A10640" i="6"/>
  <c r="A10641" i="6"/>
  <c r="A10642" i="6"/>
  <c r="A10643" i="6"/>
  <c r="A10644" i="6"/>
  <c r="A10645" i="6"/>
  <c r="A10646" i="6"/>
  <c r="A10647" i="6"/>
  <c r="A10648" i="6"/>
  <c r="A10649" i="6"/>
  <c r="A10650" i="6"/>
  <c r="A10651" i="6"/>
  <c r="A10652" i="6"/>
  <c r="A10653" i="6"/>
  <c r="A10654" i="6"/>
  <c r="A10655" i="6"/>
  <c r="A10656" i="6"/>
  <c r="A10657" i="6"/>
  <c r="A10658" i="6"/>
  <c r="A10659" i="6"/>
  <c r="A10660" i="6"/>
  <c r="A10661" i="6"/>
  <c r="A10662" i="6"/>
  <c r="A10663" i="6"/>
  <c r="A10664" i="6"/>
  <c r="A10665" i="6"/>
  <c r="A10666" i="6"/>
  <c r="A10667" i="6"/>
  <c r="A10668" i="6"/>
  <c r="A10669" i="6"/>
  <c r="A10670" i="6"/>
  <c r="A10671" i="6"/>
  <c r="A10672" i="6"/>
  <c r="A10673" i="6"/>
  <c r="A10674" i="6"/>
  <c r="A10675" i="6"/>
  <c r="A10676" i="6"/>
  <c r="A10677" i="6"/>
  <c r="A10678" i="6"/>
  <c r="A10679" i="6"/>
  <c r="A10680" i="6"/>
  <c r="A10681" i="6"/>
  <c r="A10682" i="6"/>
  <c r="A10683" i="6"/>
  <c r="A10684" i="6"/>
  <c r="A10685" i="6"/>
  <c r="A10686" i="6"/>
  <c r="A10687" i="6"/>
  <c r="A10688" i="6"/>
  <c r="A10689" i="6"/>
  <c r="A10690" i="6"/>
  <c r="A10691" i="6"/>
  <c r="A10692" i="6"/>
  <c r="A10693" i="6"/>
  <c r="A10694" i="6"/>
  <c r="A10695" i="6"/>
  <c r="A10696" i="6"/>
  <c r="A10697" i="6"/>
  <c r="A10698" i="6"/>
  <c r="A10699" i="6"/>
  <c r="A10700" i="6"/>
  <c r="A10701" i="6"/>
  <c r="A10702" i="6"/>
  <c r="A10703" i="6"/>
  <c r="A10704" i="6"/>
  <c r="A10705" i="6"/>
  <c r="A10706" i="6"/>
  <c r="A10707" i="6"/>
  <c r="A10708" i="6"/>
  <c r="A10709" i="6"/>
  <c r="A10710" i="6"/>
  <c r="A10711" i="6"/>
  <c r="A10712" i="6"/>
  <c r="A10713" i="6"/>
  <c r="A10714" i="6"/>
  <c r="A10715" i="6"/>
  <c r="A10716" i="6"/>
  <c r="A10717" i="6"/>
  <c r="A10718" i="6"/>
  <c r="A10719" i="6"/>
  <c r="A10720" i="6"/>
  <c r="A10721" i="6"/>
  <c r="A10722" i="6"/>
  <c r="A10723" i="6"/>
  <c r="A10724" i="6"/>
  <c r="A10725" i="6"/>
  <c r="A10726" i="6"/>
  <c r="A10727" i="6"/>
  <c r="A10728" i="6"/>
  <c r="A10729" i="6"/>
  <c r="A10730" i="6"/>
  <c r="A10731" i="6"/>
  <c r="A10732" i="6"/>
  <c r="A10733" i="6"/>
  <c r="A10734" i="6"/>
  <c r="A10735" i="6"/>
  <c r="A10736" i="6"/>
  <c r="A10737" i="6"/>
  <c r="A10738" i="6"/>
  <c r="A10739" i="6"/>
  <c r="A10740" i="6"/>
  <c r="A10741" i="6"/>
  <c r="A10742" i="6"/>
  <c r="A10743" i="6"/>
  <c r="A10744" i="6"/>
  <c r="A10745" i="6"/>
  <c r="A10746" i="6"/>
  <c r="A10747" i="6"/>
  <c r="A10748" i="6"/>
  <c r="A10749" i="6"/>
  <c r="A10750" i="6"/>
  <c r="A10751" i="6"/>
  <c r="A10752" i="6"/>
  <c r="A10753" i="6"/>
  <c r="A10754" i="6"/>
  <c r="A10755" i="6"/>
  <c r="A10756" i="6"/>
  <c r="A10757" i="6"/>
  <c r="A10758" i="6"/>
  <c r="A10759" i="6"/>
  <c r="A10760" i="6"/>
  <c r="A10761" i="6"/>
  <c r="A1076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1504" i="6"/>
  <c r="B1505" i="6"/>
  <c r="B1506" i="6"/>
  <c r="B1507" i="6"/>
  <c r="B1508" i="6"/>
  <c r="B1509" i="6"/>
  <c r="B1510" i="6"/>
  <c r="B1511" i="6"/>
  <c r="B1512" i="6"/>
  <c r="B1513" i="6"/>
  <c r="B1514" i="6"/>
  <c r="B1515" i="6"/>
  <c r="B1516" i="6"/>
  <c r="B1517" i="6"/>
  <c r="B1518" i="6"/>
  <c r="B1519" i="6"/>
  <c r="B1520" i="6"/>
  <c r="B1521" i="6"/>
  <c r="B1522" i="6"/>
  <c r="B1523" i="6"/>
  <c r="B1524" i="6"/>
  <c r="B1525" i="6"/>
  <c r="B1526" i="6"/>
  <c r="B1527" i="6"/>
  <c r="B1528" i="6"/>
  <c r="B1529" i="6"/>
  <c r="B1530" i="6"/>
  <c r="B1531" i="6"/>
  <c r="B1532" i="6"/>
  <c r="B1533" i="6"/>
  <c r="B1534" i="6"/>
  <c r="B1535" i="6"/>
  <c r="B1536" i="6"/>
  <c r="B1537" i="6"/>
  <c r="B1538" i="6"/>
  <c r="B1539" i="6"/>
  <c r="B1540" i="6"/>
  <c r="B1541" i="6"/>
  <c r="B1542" i="6"/>
  <c r="B1543" i="6"/>
  <c r="B1544" i="6"/>
  <c r="B1545" i="6"/>
  <c r="B1546" i="6"/>
  <c r="B1547" i="6"/>
  <c r="B1548" i="6"/>
  <c r="B1549" i="6"/>
  <c r="B1550" i="6"/>
  <c r="B1551" i="6"/>
  <c r="B1552" i="6"/>
  <c r="B1553" i="6"/>
  <c r="B1554" i="6"/>
  <c r="B1555" i="6"/>
  <c r="B1556" i="6"/>
  <c r="B1557" i="6"/>
  <c r="B1558" i="6"/>
  <c r="B1559" i="6"/>
  <c r="B1560" i="6"/>
  <c r="B1561" i="6"/>
  <c r="B1562" i="6"/>
  <c r="B1563" i="6"/>
  <c r="B1564" i="6"/>
  <c r="B1565" i="6"/>
  <c r="B1566" i="6"/>
  <c r="B1567" i="6"/>
  <c r="B1568" i="6"/>
  <c r="B1569" i="6"/>
  <c r="B1570" i="6"/>
  <c r="B1571" i="6"/>
  <c r="B1572" i="6"/>
  <c r="B1573" i="6"/>
  <c r="B1574" i="6"/>
  <c r="B1575" i="6"/>
  <c r="B1576" i="6"/>
  <c r="B1577" i="6"/>
  <c r="B1578" i="6"/>
  <c r="B1579" i="6"/>
  <c r="B1580" i="6"/>
  <c r="B1581" i="6"/>
  <c r="B1582" i="6"/>
  <c r="B1583" i="6"/>
  <c r="B1584" i="6"/>
  <c r="B1585" i="6"/>
  <c r="B1586" i="6"/>
  <c r="B1587" i="6"/>
  <c r="B1588" i="6"/>
  <c r="B1589" i="6"/>
  <c r="B1590" i="6"/>
  <c r="B1591" i="6"/>
  <c r="B1592" i="6"/>
  <c r="B1593" i="6"/>
  <c r="B1594" i="6"/>
  <c r="B1595" i="6"/>
  <c r="B1596" i="6"/>
  <c r="B1597" i="6"/>
  <c r="B1598" i="6"/>
  <c r="B1599" i="6"/>
  <c r="B1600" i="6"/>
  <c r="B1601" i="6"/>
  <c r="B1602" i="6"/>
  <c r="B1603" i="6"/>
  <c r="B1604" i="6"/>
  <c r="B1605" i="6"/>
  <c r="B1606" i="6"/>
  <c r="B1607" i="6"/>
  <c r="B1608" i="6"/>
  <c r="B1609" i="6"/>
  <c r="B1610" i="6"/>
  <c r="B1611" i="6"/>
  <c r="B1612" i="6"/>
  <c r="B1613" i="6"/>
  <c r="B1614" i="6"/>
  <c r="B1615" i="6"/>
  <c r="B1616" i="6"/>
  <c r="B1617" i="6"/>
  <c r="B1618" i="6"/>
  <c r="B1619" i="6"/>
  <c r="B1620" i="6"/>
  <c r="B1621" i="6"/>
  <c r="B1622" i="6"/>
  <c r="B1623" i="6"/>
  <c r="B1624" i="6"/>
  <c r="B1625" i="6"/>
  <c r="B1626" i="6"/>
  <c r="B1627" i="6"/>
  <c r="B1628" i="6"/>
  <c r="B1629" i="6"/>
  <c r="B1630" i="6"/>
  <c r="B1631" i="6"/>
  <c r="B1632" i="6"/>
  <c r="B1633" i="6"/>
  <c r="B1634" i="6"/>
  <c r="B1635" i="6"/>
  <c r="B1636" i="6"/>
  <c r="B1637" i="6"/>
  <c r="B1638" i="6"/>
  <c r="B1639" i="6"/>
  <c r="B1640" i="6"/>
  <c r="B1641" i="6"/>
  <c r="B1642" i="6"/>
  <c r="B1643" i="6"/>
  <c r="B1644" i="6"/>
  <c r="B1645" i="6"/>
  <c r="B1646" i="6"/>
  <c r="B1647" i="6"/>
  <c r="B1648" i="6"/>
  <c r="B1649" i="6"/>
  <c r="B1650" i="6"/>
  <c r="B1651" i="6"/>
  <c r="B1652" i="6"/>
  <c r="B1653" i="6"/>
  <c r="B1654" i="6"/>
  <c r="B1655" i="6"/>
  <c r="B1656" i="6"/>
  <c r="B1657" i="6"/>
  <c r="B1658" i="6"/>
  <c r="B1659" i="6"/>
  <c r="B1660" i="6"/>
  <c r="B1661" i="6"/>
  <c r="B1662" i="6"/>
  <c r="B1663" i="6"/>
  <c r="B1664" i="6"/>
  <c r="B1665" i="6"/>
  <c r="B1666" i="6"/>
  <c r="B1667" i="6"/>
  <c r="B1668" i="6"/>
  <c r="B1669" i="6"/>
  <c r="B1670" i="6"/>
  <c r="B1671" i="6"/>
  <c r="B1672" i="6"/>
  <c r="B1673" i="6"/>
  <c r="B1674" i="6"/>
  <c r="B1675" i="6"/>
  <c r="B1676" i="6"/>
  <c r="B1677" i="6"/>
  <c r="B1678" i="6"/>
  <c r="B1679" i="6"/>
  <c r="B1680" i="6"/>
  <c r="B1681" i="6"/>
  <c r="B1682" i="6"/>
  <c r="B1683" i="6"/>
  <c r="B1684" i="6"/>
  <c r="B1685" i="6"/>
  <c r="B1686" i="6"/>
  <c r="B1687" i="6"/>
  <c r="B1688" i="6"/>
  <c r="B1689" i="6"/>
  <c r="B1690" i="6"/>
  <c r="B1691" i="6"/>
  <c r="B1692" i="6"/>
  <c r="B1693" i="6"/>
  <c r="B1694" i="6"/>
  <c r="B1695" i="6"/>
  <c r="B1696" i="6"/>
  <c r="B1697" i="6"/>
  <c r="B1698" i="6"/>
  <c r="B1699" i="6"/>
  <c r="B1700" i="6"/>
  <c r="B1701" i="6"/>
  <c r="B1702" i="6"/>
  <c r="B1703" i="6"/>
  <c r="B1704" i="6"/>
  <c r="B1705" i="6"/>
  <c r="B1706" i="6"/>
  <c r="B1707" i="6"/>
  <c r="B1708" i="6"/>
  <c r="B1709" i="6"/>
  <c r="B1710" i="6"/>
  <c r="B1711" i="6"/>
  <c r="B1712" i="6"/>
  <c r="B1713" i="6"/>
  <c r="B1714" i="6"/>
  <c r="B1715" i="6"/>
  <c r="B1716" i="6"/>
  <c r="B1717" i="6"/>
  <c r="B1718" i="6"/>
  <c r="B1719" i="6"/>
  <c r="B1720" i="6"/>
  <c r="B1721" i="6"/>
  <c r="B1722" i="6"/>
  <c r="B1723" i="6"/>
  <c r="B1724" i="6"/>
  <c r="B1725" i="6"/>
  <c r="B1726" i="6"/>
  <c r="B1727" i="6"/>
  <c r="B1728" i="6"/>
  <c r="B1729" i="6"/>
  <c r="B1730" i="6"/>
  <c r="B1731" i="6"/>
  <c r="B1732" i="6"/>
  <c r="B1733" i="6"/>
  <c r="B1734" i="6"/>
  <c r="B1735" i="6"/>
  <c r="B1736" i="6"/>
  <c r="B1737" i="6"/>
  <c r="B1738" i="6"/>
  <c r="B1739" i="6"/>
  <c r="B1740" i="6"/>
  <c r="B1741" i="6"/>
  <c r="B1742" i="6"/>
  <c r="B1743" i="6"/>
  <c r="B1744" i="6"/>
  <c r="B1745" i="6"/>
  <c r="B1746" i="6"/>
  <c r="B1747" i="6"/>
  <c r="B1748" i="6"/>
  <c r="B1749" i="6"/>
  <c r="B1750" i="6"/>
  <c r="B1751" i="6"/>
  <c r="B1752" i="6"/>
  <c r="B1753" i="6"/>
  <c r="B1754" i="6"/>
  <c r="B1755" i="6"/>
  <c r="B1756" i="6"/>
  <c r="B1757" i="6"/>
  <c r="B1758" i="6"/>
  <c r="B1759" i="6"/>
  <c r="B1760" i="6"/>
  <c r="B1761" i="6"/>
  <c r="B1762" i="6"/>
  <c r="B1763" i="6"/>
  <c r="B1764" i="6"/>
  <c r="B1765" i="6"/>
  <c r="B1766" i="6"/>
  <c r="B1767" i="6"/>
  <c r="B1768" i="6"/>
  <c r="B1769" i="6"/>
  <c r="B1770" i="6"/>
  <c r="B1771" i="6"/>
  <c r="B1772" i="6"/>
  <c r="B1773" i="6"/>
  <c r="B1774" i="6"/>
  <c r="B1775" i="6"/>
  <c r="B1776" i="6"/>
  <c r="B1777" i="6"/>
  <c r="B1778" i="6"/>
  <c r="B1779" i="6"/>
  <c r="B1780" i="6"/>
  <c r="B1781" i="6"/>
  <c r="B1782" i="6"/>
  <c r="B1783" i="6"/>
  <c r="B1784" i="6"/>
  <c r="B1785" i="6"/>
  <c r="B1786" i="6"/>
  <c r="B1787" i="6"/>
  <c r="B1788" i="6"/>
  <c r="B1789" i="6"/>
  <c r="B1790" i="6"/>
  <c r="B1791" i="6"/>
  <c r="B1792" i="6"/>
  <c r="B1793" i="6"/>
  <c r="B1794" i="6"/>
  <c r="B1795" i="6"/>
  <c r="B1796" i="6"/>
  <c r="B1797" i="6"/>
  <c r="B1798" i="6"/>
  <c r="B1799" i="6"/>
  <c r="B1800" i="6"/>
  <c r="B1801" i="6"/>
  <c r="B1802" i="6"/>
  <c r="B1803" i="6"/>
  <c r="B1804" i="6"/>
  <c r="B1805" i="6"/>
  <c r="B1806" i="6"/>
  <c r="B1807" i="6"/>
  <c r="B1808" i="6"/>
  <c r="B1809" i="6"/>
  <c r="B1810" i="6"/>
  <c r="B1811" i="6"/>
  <c r="B1812" i="6"/>
  <c r="B1813" i="6"/>
  <c r="B1814" i="6"/>
  <c r="B1815" i="6"/>
  <c r="B1816" i="6"/>
  <c r="B1817" i="6"/>
  <c r="B1818" i="6"/>
  <c r="B1819" i="6"/>
  <c r="B1820" i="6"/>
  <c r="B1821" i="6"/>
  <c r="B1822" i="6"/>
  <c r="B1823" i="6"/>
  <c r="B1824" i="6"/>
  <c r="B1825" i="6"/>
  <c r="B1826" i="6"/>
  <c r="B1827" i="6"/>
  <c r="B1828" i="6"/>
  <c r="B1829" i="6"/>
  <c r="B1830" i="6"/>
  <c r="B1831" i="6"/>
  <c r="B1832" i="6"/>
  <c r="B1833" i="6"/>
  <c r="B1834" i="6"/>
  <c r="B1835" i="6"/>
  <c r="B1836" i="6"/>
  <c r="B1837" i="6"/>
  <c r="B1838" i="6"/>
  <c r="B1839" i="6"/>
  <c r="B1840" i="6"/>
  <c r="B1841" i="6"/>
  <c r="B1842" i="6"/>
  <c r="B1843" i="6"/>
  <c r="B1844" i="6"/>
  <c r="B1845" i="6"/>
  <c r="B1846" i="6"/>
  <c r="B1847" i="6"/>
  <c r="B1848" i="6"/>
  <c r="B1849" i="6"/>
  <c r="B1850" i="6"/>
  <c r="B1851" i="6"/>
  <c r="B1852" i="6"/>
  <c r="B1853" i="6"/>
  <c r="B1854" i="6"/>
  <c r="B1855" i="6"/>
  <c r="B1856" i="6"/>
  <c r="B1857" i="6"/>
  <c r="B1858" i="6"/>
  <c r="B1859" i="6"/>
  <c r="B1860" i="6"/>
  <c r="B1861" i="6"/>
  <c r="B1862" i="6"/>
  <c r="B1863" i="6"/>
  <c r="B1864" i="6"/>
  <c r="B1865" i="6"/>
  <c r="B1866" i="6"/>
  <c r="B1867" i="6"/>
  <c r="B1868" i="6"/>
  <c r="B1869" i="6"/>
  <c r="B1870" i="6"/>
  <c r="B1871" i="6"/>
  <c r="B1872" i="6"/>
  <c r="B1873" i="6"/>
  <c r="B1874" i="6"/>
  <c r="B1875" i="6"/>
  <c r="B1876" i="6"/>
  <c r="B1877" i="6"/>
  <c r="B1878" i="6"/>
  <c r="B1879" i="6"/>
  <c r="B1880" i="6"/>
  <c r="B1881" i="6"/>
  <c r="B1882" i="6"/>
  <c r="B1883" i="6"/>
  <c r="B1884" i="6"/>
  <c r="B1885" i="6"/>
  <c r="B1886" i="6"/>
  <c r="B1887" i="6"/>
  <c r="B1888" i="6"/>
  <c r="B1889" i="6"/>
  <c r="B1890" i="6"/>
  <c r="B1891" i="6"/>
  <c r="B1892" i="6"/>
  <c r="B1893" i="6"/>
  <c r="B1894" i="6"/>
  <c r="B1895" i="6"/>
  <c r="B1896" i="6"/>
  <c r="B1897" i="6"/>
  <c r="B1898" i="6"/>
  <c r="B1899" i="6"/>
  <c r="B1900" i="6"/>
  <c r="B1901" i="6"/>
  <c r="B1902" i="6"/>
  <c r="B1903" i="6"/>
  <c r="B1904" i="6"/>
  <c r="B1905" i="6"/>
  <c r="B1906" i="6"/>
  <c r="B1907" i="6"/>
  <c r="B1908" i="6"/>
  <c r="B1909" i="6"/>
  <c r="B1910" i="6"/>
  <c r="B1911" i="6"/>
  <c r="B1912" i="6"/>
  <c r="B1913" i="6"/>
  <c r="B1914" i="6"/>
  <c r="B1915" i="6"/>
  <c r="B1916" i="6"/>
  <c r="B1917" i="6"/>
  <c r="B1918" i="6"/>
  <c r="B1919" i="6"/>
  <c r="B1920" i="6"/>
  <c r="B1921" i="6"/>
  <c r="B1922" i="6"/>
  <c r="B1923" i="6"/>
  <c r="B1924" i="6"/>
  <c r="B1925" i="6"/>
  <c r="B1926" i="6"/>
  <c r="B1927" i="6"/>
  <c r="B1928" i="6"/>
  <c r="B1929" i="6"/>
  <c r="B1930" i="6"/>
  <c r="B1931" i="6"/>
  <c r="B1932" i="6"/>
  <c r="B1933" i="6"/>
  <c r="B1934" i="6"/>
  <c r="B1935" i="6"/>
  <c r="B1936" i="6"/>
  <c r="B1937" i="6"/>
  <c r="B1938" i="6"/>
  <c r="B1939" i="6"/>
  <c r="B1940" i="6"/>
  <c r="B1941" i="6"/>
  <c r="B1942" i="6"/>
  <c r="B1943" i="6"/>
  <c r="B1944" i="6"/>
  <c r="B1945" i="6"/>
  <c r="B1946" i="6"/>
  <c r="B1947" i="6"/>
  <c r="B1948" i="6"/>
  <c r="B1949" i="6"/>
  <c r="B1950" i="6"/>
  <c r="B1951" i="6"/>
  <c r="B1952" i="6"/>
  <c r="B1953" i="6"/>
  <c r="B1954" i="6"/>
  <c r="B1955" i="6"/>
  <c r="B1956" i="6"/>
  <c r="B1957" i="6"/>
  <c r="B1958" i="6"/>
  <c r="B1959" i="6"/>
  <c r="B1960" i="6"/>
  <c r="B1961" i="6"/>
  <c r="B1962" i="6"/>
  <c r="B1963" i="6"/>
  <c r="B1964" i="6"/>
  <c r="B1965" i="6"/>
  <c r="B1966" i="6"/>
  <c r="B1967" i="6"/>
  <c r="B1968" i="6"/>
  <c r="B1969" i="6"/>
  <c r="B1970" i="6"/>
  <c r="B1971" i="6"/>
  <c r="B1972" i="6"/>
  <c r="B1973" i="6"/>
  <c r="B1974" i="6"/>
  <c r="B1975" i="6"/>
  <c r="B1976" i="6"/>
  <c r="B1977" i="6"/>
  <c r="B1978" i="6"/>
  <c r="B1979" i="6"/>
  <c r="B1980" i="6"/>
  <c r="B1981" i="6"/>
  <c r="B1982" i="6"/>
  <c r="B1983" i="6"/>
  <c r="B1984" i="6"/>
  <c r="B1985" i="6"/>
  <c r="B1986" i="6"/>
  <c r="B1987" i="6"/>
  <c r="B1988" i="6"/>
  <c r="B1989" i="6"/>
  <c r="B1990" i="6"/>
  <c r="B1991" i="6"/>
  <c r="B1992" i="6"/>
  <c r="B1993" i="6"/>
  <c r="B1994" i="6"/>
  <c r="B1995" i="6"/>
  <c r="B1996" i="6"/>
  <c r="B1997" i="6"/>
  <c r="B1998" i="6"/>
  <c r="B1999" i="6"/>
  <c r="B2000" i="6"/>
  <c r="B2001" i="6"/>
  <c r="B2002" i="6"/>
  <c r="B2003" i="6"/>
  <c r="B2004" i="6"/>
  <c r="B2005" i="6"/>
  <c r="B2006" i="6"/>
  <c r="B2007" i="6"/>
  <c r="B2008" i="6"/>
  <c r="B2009" i="6"/>
  <c r="B2010" i="6"/>
  <c r="B2011" i="6"/>
  <c r="B2012" i="6"/>
  <c r="B2013" i="6"/>
  <c r="B2014" i="6"/>
  <c r="B2015" i="6"/>
  <c r="B2016" i="6"/>
  <c r="B2017" i="6"/>
  <c r="B2018" i="6"/>
  <c r="B2019" i="6"/>
  <c r="B2020" i="6"/>
  <c r="B2021" i="6"/>
  <c r="B2022" i="6"/>
  <c r="B2023" i="6"/>
  <c r="B2024" i="6"/>
  <c r="B2025" i="6"/>
  <c r="B2026" i="6"/>
  <c r="B2027" i="6"/>
  <c r="B2028" i="6"/>
  <c r="B2029" i="6"/>
  <c r="B2030" i="6"/>
  <c r="B2031" i="6"/>
  <c r="B2032" i="6"/>
  <c r="B2033" i="6"/>
  <c r="B2034" i="6"/>
  <c r="B2035" i="6"/>
  <c r="B2036" i="6"/>
  <c r="B2037" i="6"/>
  <c r="B2038" i="6"/>
  <c r="B2039" i="6"/>
  <c r="B2040" i="6"/>
  <c r="B2041" i="6"/>
  <c r="B2042" i="6"/>
  <c r="B2043" i="6"/>
  <c r="B2044" i="6"/>
  <c r="B2045" i="6"/>
  <c r="B2046" i="6"/>
  <c r="B2047" i="6"/>
  <c r="B2048" i="6"/>
  <c r="B2049" i="6"/>
  <c r="B2050" i="6"/>
  <c r="B2051" i="6"/>
  <c r="B2052" i="6"/>
  <c r="B2053" i="6"/>
  <c r="B2054" i="6"/>
  <c r="B2055" i="6"/>
  <c r="B2056" i="6"/>
  <c r="B2057" i="6"/>
  <c r="B2058" i="6"/>
  <c r="B2059" i="6"/>
  <c r="B2060" i="6"/>
  <c r="B2061" i="6"/>
  <c r="B2062" i="6"/>
  <c r="B2063" i="6"/>
  <c r="B2064" i="6"/>
  <c r="B2065" i="6"/>
  <c r="B2066" i="6"/>
  <c r="B2067" i="6"/>
  <c r="B2068" i="6"/>
  <c r="B2069" i="6"/>
  <c r="B2070" i="6"/>
  <c r="B2071" i="6"/>
  <c r="B2072" i="6"/>
  <c r="B2073" i="6"/>
  <c r="B2074" i="6"/>
  <c r="B2075" i="6"/>
  <c r="B2076" i="6"/>
  <c r="B2077" i="6"/>
  <c r="B2078" i="6"/>
  <c r="B2079" i="6"/>
  <c r="B2080" i="6"/>
  <c r="B2081" i="6"/>
  <c r="B2082" i="6"/>
  <c r="B2083" i="6"/>
  <c r="B2084" i="6"/>
  <c r="B2085" i="6"/>
  <c r="B2086" i="6"/>
  <c r="B2087" i="6"/>
  <c r="B2088" i="6"/>
  <c r="B2089" i="6"/>
  <c r="B2090" i="6"/>
  <c r="B2091" i="6"/>
  <c r="B2092" i="6"/>
  <c r="B2093" i="6"/>
  <c r="B2094" i="6"/>
  <c r="B2095" i="6"/>
  <c r="B2096" i="6"/>
  <c r="B2097" i="6"/>
  <c r="B2098" i="6"/>
  <c r="B2099" i="6"/>
  <c r="B2100" i="6"/>
  <c r="B2101" i="6"/>
  <c r="B2102" i="6"/>
  <c r="B2103" i="6"/>
  <c r="B2104" i="6"/>
  <c r="B2105" i="6"/>
  <c r="B2106" i="6"/>
  <c r="B2107" i="6"/>
  <c r="B2108" i="6"/>
  <c r="B2109" i="6"/>
  <c r="B2110" i="6"/>
  <c r="B2111" i="6"/>
  <c r="B2112" i="6"/>
  <c r="B2113" i="6"/>
  <c r="B2114" i="6"/>
  <c r="B2115" i="6"/>
  <c r="B2116" i="6"/>
  <c r="B2117" i="6"/>
  <c r="B2118" i="6"/>
  <c r="B2119" i="6"/>
  <c r="B2120" i="6"/>
  <c r="B2121" i="6"/>
  <c r="B2122" i="6"/>
  <c r="B2123" i="6"/>
  <c r="B2124" i="6"/>
  <c r="B2125" i="6"/>
  <c r="B2126" i="6"/>
  <c r="B2127" i="6"/>
  <c r="B2128" i="6"/>
  <c r="B2129" i="6"/>
  <c r="B2130" i="6"/>
  <c r="B2131" i="6"/>
  <c r="B2132" i="6"/>
  <c r="B2133" i="6"/>
  <c r="B2134" i="6"/>
  <c r="B2135" i="6"/>
  <c r="B2136" i="6"/>
  <c r="B2137" i="6"/>
  <c r="B2138" i="6"/>
  <c r="B2139" i="6"/>
  <c r="B2140" i="6"/>
  <c r="B2141" i="6"/>
  <c r="B2142" i="6"/>
  <c r="B2143" i="6"/>
  <c r="B2144" i="6"/>
  <c r="B2145" i="6"/>
  <c r="B2146" i="6"/>
  <c r="B2147" i="6"/>
  <c r="B2148" i="6"/>
  <c r="B2149" i="6"/>
  <c r="B2150" i="6"/>
  <c r="B2151" i="6"/>
  <c r="B2152" i="6"/>
  <c r="B2153" i="6"/>
  <c r="B2154" i="6"/>
  <c r="B2155" i="6"/>
  <c r="B2156" i="6"/>
  <c r="B2157" i="6"/>
  <c r="B2158" i="6"/>
  <c r="B2159" i="6"/>
  <c r="B2160" i="6"/>
  <c r="B2161" i="6"/>
  <c r="B2162" i="6"/>
  <c r="B2163" i="6"/>
  <c r="B2164" i="6"/>
  <c r="B2165" i="6"/>
  <c r="B2166" i="6"/>
  <c r="B2167" i="6"/>
  <c r="B2168" i="6"/>
  <c r="B2169" i="6"/>
  <c r="B2170" i="6"/>
  <c r="B2171" i="6"/>
  <c r="B2172" i="6"/>
  <c r="B2173" i="6"/>
  <c r="B2174" i="6"/>
  <c r="B2175" i="6"/>
  <c r="B2176" i="6"/>
  <c r="B2177" i="6"/>
  <c r="B2178" i="6"/>
  <c r="B2179" i="6"/>
  <c r="B2180" i="6"/>
  <c r="B2181" i="6"/>
  <c r="B2182" i="6"/>
  <c r="B2183" i="6"/>
  <c r="B2184" i="6"/>
  <c r="B2185" i="6"/>
  <c r="B2186" i="6"/>
  <c r="B2187" i="6"/>
  <c r="B2188" i="6"/>
  <c r="B2189" i="6"/>
  <c r="B2190" i="6"/>
  <c r="B2191" i="6"/>
  <c r="B2192" i="6"/>
  <c r="B2193" i="6"/>
  <c r="B2194" i="6"/>
  <c r="B2195" i="6"/>
  <c r="B2196" i="6"/>
  <c r="B2197" i="6"/>
  <c r="B2198" i="6"/>
  <c r="B2199" i="6"/>
  <c r="B2200" i="6"/>
  <c r="B2201" i="6"/>
  <c r="B2202" i="6"/>
  <c r="B2203" i="6"/>
  <c r="B2204" i="6"/>
  <c r="B2205" i="6"/>
  <c r="B2206" i="6"/>
  <c r="B2207" i="6"/>
  <c r="B2208" i="6"/>
  <c r="B2209" i="6"/>
  <c r="B2210" i="6"/>
  <c r="B2211" i="6"/>
  <c r="B2212" i="6"/>
  <c r="B2213" i="6"/>
  <c r="B2214" i="6"/>
  <c r="B2215" i="6"/>
  <c r="B2216" i="6"/>
  <c r="B2217" i="6"/>
  <c r="B2218" i="6"/>
  <c r="B2219" i="6"/>
  <c r="B2220" i="6"/>
  <c r="B2221" i="6"/>
  <c r="B2222" i="6"/>
  <c r="B2223" i="6"/>
  <c r="B2224" i="6"/>
  <c r="B2225" i="6"/>
  <c r="B2226" i="6"/>
  <c r="B2227" i="6"/>
  <c r="B2228" i="6"/>
  <c r="B2229" i="6"/>
  <c r="B2230" i="6"/>
  <c r="B2231" i="6"/>
  <c r="B2232" i="6"/>
  <c r="B2233" i="6"/>
  <c r="B2234" i="6"/>
  <c r="B2235" i="6"/>
  <c r="B2236" i="6"/>
  <c r="B2237" i="6"/>
  <c r="B2238" i="6"/>
  <c r="B2239" i="6"/>
  <c r="B2240" i="6"/>
  <c r="B2241" i="6"/>
  <c r="B2242" i="6"/>
  <c r="B2243" i="6"/>
  <c r="B2244" i="6"/>
  <c r="B2245" i="6"/>
  <c r="B2246" i="6"/>
  <c r="B2247" i="6"/>
  <c r="B2248" i="6"/>
  <c r="B2249" i="6"/>
  <c r="B2250" i="6"/>
  <c r="B2251" i="6"/>
  <c r="B2252" i="6"/>
  <c r="B2253" i="6"/>
  <c r="B2254" i="6"/>
  <c r="B2255" i="6"/>
  <c r="B2256" i="6"/>
  <c r="B2257" i="6"/>
  <c r="B2258" i="6"/>
  <c r="B2259" i="6"/>
  <c r="B2260" i="6"/>
  <c r="B2261" i="6"/>
  <c r="B2262" i="6"/>
  <c r="B2263" i="6"/>
  <c r="B2264" i="6"/>
  <c r="B2265" i="6"/>
  <c r="B2266" i="6"/>
  <c r="B2267" i="6"/>
  <c r="B2268" i="6"/>
  <c r="B2269" i="6"/>
  <c r="B2270" i="6"/>
  <c r="B2271" i="6"/>
  <c r="B2272" i="6"/>
  <c r="B2273" i="6"/>
  <c r="B2274" i="6"/>
  <c r="B2275" i="6"/>
  <c r="B2276" i="6"/>
  <c r="B2277" i="6"/>
  <c r="B2278" i="6"/>
  <c r="B2279" i="6"/>
  <c r="B2280" i="6"/>
  <c r="B2281" i="6"/>
  <c r="B2282" i="6"/>
  <c r="B2283" i="6"/>
  <c r="B2284" i="6"/>
  <c r="B2285" i="6"/>
  <c r="B2286" i="6"/>
  <c r="B2287" i="6"/>
  <c r="B2288" i="6"/>
  <c r="B2289" i="6"/>
  <c r="B2290" i="6"/>
  <c r="B2291" i="6"/>
  <c r="B2292" i="6"/>
  <c r="B2293" i="6"/>
  <c r="B2294" i="6"/>
  <c r="B2295" i="6"/>
  <c r="B2296" i="6"/>
  <c r="B2297" i="6"/>
  <c r="B2298" i="6"/>
  <c r="B2299" i="6"/>
  <c r="B2300" i="6"/>
  <c r="B2301" i="6"/>
  <c r="B2302" i="6"/>
  <c r="B2303" i="6"/>
  <c r="B2304" i="6"/>
  <c r="B2305" i="6"/>
  <c r="B2306" i="6"/>
  <c r="B2307" i="6"/>
  <c r="B2308" i="6"/>
  <c r="B2309" i="6"/>
  <c r="B2310" i="6"/>
  <c r="B2311" i="6"/>
  <c r="B2312" i="6"/>
  <c r="B2313" i="6"/>
  <c r="B2314" i="6"/>
  <c r="B2315" i="6"/>
  <c r="B2316" i="6"/>
  <c r="B2317" i="6"/>
  <c r="B2318" i="6"/>
  <c r="B2319" i="6"/>
  <c r="B2320" i="6"/>
  <c r="B2321" i="6"/>
  <c r="B2322" i="6"/>
  <c r="B2323" i="6"/>
  <c r="B2324" i="6"/>
  <c r="B2325" i="6"/>
  <c r="B2326" i="6"/>
  <c r="B2327" i="6"/>
  <c r="B2328" i="6"/>
  <c r="B2329" i="6"/>
  <c r="B2330" i="6"/>
  <c r="B2331" i="6"/>
  <c r="B2332" i="6"/>
  <c r="B2333" i="6"/>
  <c r="B2334" i="6"/>
  <c r="B2335" i="6"/>
  <c r="B2336" i="6"/>
  <c r="B2337" i="6"/>
  <c r="B2338" i="6"/>
  <c r="B2339" i="6"/>
  <c r="B2340" i="6"/>
  <c r="B2341" i="6"/>
  <c r="B2342" i="6"/>
  <c r="B2343" i="6"/>
  <c r="B2344" i="6"/>
  <c r="B2345" i="6"/>
  <c r="B2346" i="6"/>
  <c r="B2347" i="6"/>
  <c r="B2348" i="6"/>
  <c r="B2349" i="6"/>
  <c r="B2350" i="6"/>
  <c r="B2351" i="6"/>
  <c r="B2352" i="6"/>
  <c r="B2353" i="6"/>
  <c r="B2354" i="6"/>
  <c r="B2355" i="6"/>
  <c r="B2356" i="6"/>
  <c r="B2357" i="6"/>
  <c r="B2358" i="6"/>
  <c r="B2359" i="6"/>
  <c r="B2360" i="6"/>
  <c r="B2361" i="6"/>
  <c r="B2362" i="6"/>
  <c r="B2363" i="6"/>
  <c r="B2364" i="6"/>
  <c r="B2365" i="6"/>
  <c r="B2366" i="6"/>
  <c r="B2367" i="6"/>
  <c r="B2368" i="6"/>
  <c r="B2369" i="6"/>
  <c r="B2370" i="6"/>
  <c r="B2371" i="6"/>
  <c r="B2372" i="6"/>
  <c r="B2373" i="6"/>
  <c r="B2374" i="6"/>
  <c r="B2375" i="6"/>
  <c r="B2376" i="6"/>
  <c r="B2377" i="6"/>
  <c r="B2378" i="6"/>
  <c r="B2379" i="6"/>
  <c r="B2380" i="6"/>
  <c r="B2381" i="6"/>
  <c r="B2382" i="6"/>
  <c r="B2383" i="6"/>
  <c r="B2384" i="6"/>
  <c r="B2385" i="6"/>
  <c r="B2386" i="6"/>
  <c r="B2387" i="6"/>
  <c r="B2388" i="6"/>
  <c r="B2389" i="6"/>
  <c r="B2390" i="6"/>
  <c r="B2391" i="6"/>
  <c r="B2392" i="6"/>
  <c r="B2393" i="6"/>
  <c r="B2394" i="6"/>
  <c r="B2395" i="6"/>
  <c r="B2396" i="6"/>
  <c r="B2397" i="6"/>
  <c r="B2398" i="6"/>
  <c r="B2399" i="6"/>
  <c r="B2400" i="6"/>
  <c r="B2401" i="6"/>
  <c r="B2402" i="6"/>
  <c r="B2403" i="6"/>
  <c r="B2404" i="6"/>
  <c r="B2405" i="6"/>
  <c r="B2406" i="6"/>
  <c r="B2407" i="6"/>
  <c r="B2408" i="6"/>
  <c r="B2409" i="6"/>
  <c r="B2410" i="6"/>
  <c r="B2411" i="6"/>
  <c r="B2412" i="6"/>
  <c r="B2413" i="6"/>
  <c r="B2414" i="6"/>
  <c r="B2415" i="6"/>
  <c r="B2416" i="6"/>
  <c r="B2417" i="6"/>
  <c r="B2418" i="6"/>
  <c r="B2419" i="6"/>
  <c r="B2420" i="6"/>
  <c r="B2421" i="6"/>
  <c r="B2422" i="6"/>
  <c r="B2423" i="6"/>
  <c r="B2424" i="6"/>
  <c r="B2425" i="6"/>
  <c r="B2426" i="6"/>
  <c r="B2427" i="6"/>
  <c r="B2428" i="6"/>
  <c r="B2429" i="6"/>
  <c r="B2430" i="6"/>
  <c r="B2431" i="6"/>
  <c r="B2432" i="6"/>
  <c r="B2433" i="6"/>
  <c r="B2434" i="6"/>
  <c r="B2435" i="6"/>
  <c r="B2436" i="6"/>
  <c r="B2437" i="6"/>
  <c r="B2438" i="6"/>
  <c r="B2439" i="6"/>
  <c r="B2440" i="6"/>
  <c r="B2441" i="6"/>
  <c r="B2442" i="6"/>
  <c r="B2443" i="6"/>
  <c r="B2444" i="6"/>
  <c r="B2445" i="6"/>
  <c r="B2446" i="6"/>
  <c r="B2447" i="6"/>
  <c r="B2448" i="6"/>
  <c r="B2449" i="6"/>
  <c r="B2450" i="6"/>
  <c r="B2451" i="6"/>
  <c r="B2452" i="6"/>
  <c r="B2453" i="6"/>
  <c r="B2454" i="6"/>
  <c r="B2455" i="6"/>
  <c r="B2456" i="6"/>
  <c r="B2457" i="6"/>
  <c r="B2458" i="6"/>
  <c r="B2459" i="6"/>
  <c r="B2460" i="6"/>
  <c r="B2461" i="6"/>
  <c r="B2462" i="6"/>
  <c r="B2463" i="6"/>
  <c r="B2464" i="6"/>
  <c r="B2465" i="6"/>
  <c r="B2466" i="6"/>
  <c r="B2467" i="6"/>
  <c r="B2468" i="6"/>
  <c r="B2469" i="6"/>
  <c r="B2470" i="6"/>
  <c r="B2471" i="6"/>
  <c r="B2472" i="6"/>
  <c r="B2473" i="6"/>
  <c r="B2474" i="6"/>
  <c r="B2475" i="6"/>
  <c r="B2476" i="6"/>
  <c r="B2477" i="6"/>
  <c r="B2478" i="6"/>
  <c r="B2479" i="6"/>
  <c r="B2480" i="6"/>
  <c r="B2481" i="6"/>
  <c r="B2482" i="6"/>
  <c r="B2483" i="6"/>
  <c r="B2484" i="6"/>
  <c r="B2485" i="6"/>
  <c r="B2486" i="6"/>
  <c r="B2487" i="6"/>
  <c r="B2488" i="6"/>
  <c r="B2489" i="6"/>
  <c r="B2490" i="6"/>
  <c r="B2491" i="6"/>
  <c r="B2492" i="6"/>
  <c r="B2493" i="6"/>
  <c r="B2494" i="6"/>
  <c r="B2495" i="6"/>
  <c r="B2496" i="6"/>
  <c r="B2497" i="6"/>
  <c r="B2498" i="6"/>
  <c r="B2499" i="6"/>
  <c r="B2500" i="6"/>
  <c r="B2501" i="6"/>
  <c r="B2502" i="6"/>
  <c r="B2503" i="6"/>
  <c r="B2504" i="6"/>
  <c r="B2505" i="6"/>
  <c r="B2506" i="6"/>
  <c r="B2507" i="6"/>
  <c r="B2508" i="6"/>
  <c r="B2509" i="6"/>
  <c r="B2510" i="6"/>
  <c r="B2511" i="6"/>
  <c r="B2512" i="6"/>
  <c r="B2513" i="6"/>
  <c r="B2514" i="6"/>
  <c r="B2515" i="6"/>
  <c r="B2516" i="6"/>
  <c r="B2517" i="6"/>
  <c r="B2518" i="6"/>
  <c r="B2519" i="6"/>
  <c r="B2520" i="6"/>
  <c r="B2521" i="6"/>
  <c r="B2522" i="6"/>
  <c r="B2523" i="6"/>
  <c r="B2524" i="6"/>
  <c r="B2525" i="6"/>
  <c r="B2526" i="6"/>
  <c r="B2527" i="6"/>
  <c r="B2528" i="6"/>
  <c r="B2529" i="6"/>
  <c r="B2530" i="6"/>
  <c r="B2531" i="6"/>
  <c r="B2532" i="6"/>
  <c r="B2533" i="6"/>
  <c r="B2534" i="6"/>
  <c r="B2535" i="6"/>
  <c r="B2536" i="6"/>
  <c r="B2537" i="6"/>
  <c r="B2538" i="6"/>
  <c r="B2539" i="6"/>
  <c r="B2540" i="6"/>
  <c r="B2541" i="6"/>
  <c r="B2542" i="6"/>
  <c r="B2543" i="6"/>
  <c r="B2544" i="6"/>
  <c r="B2545" i="6"/>
  <c r="B2546" i="6"/>
  <c r="B2547" i="6"/>
  <c r="B2548" i="6"/>
  <c r="B2549" i="6"/>
  <c r="B2550" i="6"/>
  <c r="B2551" i="6"/>
  <c r="B2552" i="6"/>
  <c r="B2553" i="6"/>
  <c r="B2554" i="6"/>
  <c r="B2555" i="6"/>
  <c r="B2556" i="6"/>
  <c r="B2557" i="6"/>
  <c r="B2558" i="6"/>
  <c r="B2559" i="6"/>
  <c r="B2560" i="6"/>
  <c r="B2561" i="6"/>
  <c r="B2562" i="6"/>
  <c r="B2563" i="6"/>
  <c r="B2564" i="6"/>
  <c r="B2565" i="6"/>
  <c r="B2566" i="6"/>
  <c r="B2567" i="6"/>
  <c r="B2568" i="6"/>
  <c r="B2569" i="6"/>
  <c r="B2570" i="6"/>
  <c r="B2571" i="6"/>
  <c r="B2572" i="6"/>
  <c r="B2573" i="6"/>
  <c r="B2574" i="6"/>
  <c r="B2575" i="6"/>
  <c r="B2576" i="6"/>
  <c r="B2577" i="6"/>
  <c r="B2578" i="6"/>
  <c r="B2579" i="6"/>
  <c r="B2580" i="6"/>
  <c r="B2581" i="6"/>
  <c r="B2582" i="6"/>
  <c r="B2583" i="6"/>
  <c r="B2584" i="6"/>
  <c r="B2585" i="6"/>
  <c r="B2586" i="6"/>
  <c r="B2587" i="6"/>
  <c r="B2588" i="6"/>
  <c r="B2589" i="6"/>
  <c r="B2590" i="6"/>
  <c r="B2591" i="6"/>
  <c r="B2592" i="6"/>
  <c r="B2593" i="6"/>
  <c r="B2594" i="6"/>
  <c r="B2595" i="6"/>
  <c r="B2596" i="6"/>
  <c r="B2597" i="6"/>
  <c r="B2598" i="6"/>
  <c r="B2599" i="6"/>
  <c r="B2600" i="6"/>
  <c r="B2601" i="6"/>
  <c r="B2602" i="6"/>
  <c r="B2603" i="6"/>
  <c r="B2604" i="6"/>
  <c r="B2605" i="6"/>
  <c r="B2606" i="6"/>
  <c r="B2607" i="6"/>
  <c r="B2608" i="6"/>
  <c r="B2609" i="6"/>
  <c r="B2610" i="6"/>
  <c r="B2611" i="6"/>
  <c r="B2612" i="6"/>
  <c r="B2613" i="6"/>
  <c r="B2614" i="6"/>
  <c r="B2615" i="6"/>
  <c r="B2616" i="6"/>
  <c r="B2617" i="6"/>
  <c r="B2618" i="6"/>
  <c r="B2619" i="6"/>
  <c r="B2620" i="6"/>
  <c r="B2621" i="6"/>
  <c r="B2622" i="6"/>
  <c r="B2623" i="6"/>
  <c r="B2624" i="6"/>
  <c r="B2625" i="6"/>
  <c r="B2626" i="6"/>
  <c r="B2627" i="6"/>
  <c r="B2628" i="6"/>
  <c r="B2629" i="6"/>
  <c r="B2630" i="6"/>
  <c r="B2631" i="6"/>
  <c r="B2632" i="6"/>
  <c r="B2633" i="6"/>
  <c r="B2634" i="6"/>
  <c r="B2635" i="6"/>
  <c r="B2636" i="6"/>
  <c r="B2637" i="6"/>
  <c r="B2638" i="6"/>
  <c r="B2639" i="6"/>
  <c r="B2640" i="6"/>
  <c r="B2641" i="6"/>
  <c r="B2642" i="6"/>
  <c r="B2643" i="6"/>
  <c r="B2644" i="6"/>
  <c r="B2645" i="6"/>
  <c r="B2646" i="6"/>
  <c r="B2647" i="6"/>
  <c r="B2648" i="6"/>
  <c r="B2649" i="6"/>
  <c r="B2650" i="6"/>
  <c r="B2651" i="6"/>
  <c r="B2652" i="6"/>
  <c r="B2653" i="6"/>
  <c r="B2654" i="6"/>
  <c r="B2655" i="6"/>
  <c r="B2656" i="6"/>
  <c r="B2657" i="6"/>
  <c r="B2658" i="6"/>
  <c r="B2659" i="6"/>
  <c r="B2660" i="6"/>
  <c r="B2661" i="6"/>
  <c r="B2662" i="6"/>
  <c r="B2663" i="6"/>
  <c r="B2664" i="6"/>
  <c r="B2665" i="6"/>
  <c r="B2666" i="6"/>
  <c r="B2667" i="6"/>
  <c r="B2668" i="6"/>
  <c r="B2669" i="6"/>
  <c r="B2670" i="6"/>
  <c r="B2671" i="6"/>
  <c r="B2672" i="6"/>
  <c r="B2673" i="6"/>
  <c r="B2674" i="6"/>
  <c r="B2675" i="6"/>
  <c r="B2676" i="6"/>
  <c r="B2677" i="6"/>
  <c r="B2678" i="6"/>
  <c r="B2679" i="6"/>
  <c r="B2680" i="6"/>
  <c r="B2681" i="6"/>
  <c r="B2682" i="6"/>
  <c r="B2683" i="6"/>
  <c r="B2684" i="6"/>
  <c r="B2685" i="6"/>
  <c r="B2686" i="6"/>
  <c r="B2687" i="6"/>
  <c r="B2688" i="6"/>
  <c r="B2689" i="6"/>
  <c r="B2690" i="6"/>
  <c r="B2691" i="6"/>
  <c r="B2692" i="6"/>
  <c r="B2693" i="6"/>
  <c r="B2694" i="6"/>
  <c r="B2695" i="6"/>
  <c r="B2696" i="6"/>
  <c r="B2697" i="6"/>
  <c r="B2698" i="6"/>
  <c r="B2699" i="6"/>
  <c r="B2700" i="6"/>
  <c r="B2701" i="6"/>
  <c r="B2702" i="6"/>
  <c r="B2703" i="6"/>
  <c r="B2704" i="6"/>
  <c r="B2705" i="6"/>
  <c r="B2706" i="6"/>
  <c r="B2707" i="6"/>
  <c r="B2708" i="6"/>
  <c r="B2709" i="6"/>
  <c r="B2710" i="6"/>
  <c r="B2711" i="6"/>
  <c r="B2712" i="6"/>
  <c r="B2713" i="6"/>
  <c r="B2714" i="6"/>
  <c r="B2715" i="6"/>
  <c r="B2716" i="6"/>
  <c r="B2717" i="6"/>
  <c r="B2718" i="6"/>
  <c r="B2719" i="6"/>
  <c r="B2720" i="6"/>
  <c r="B2721" i="6"/>
  <c r="B2722" i="6"/>
  <c r="B2723" i="6"/>
  <c r="B2724" i="6"/>
  <c r="B2725" i="6"/>
  <c r="B2726" i="6"/>
  <c r="B2727" i="6"/>
  <c r="B2728" i="6"/>
  <c r="B2729" i="6"/>
  <c r="B2730" i="6"/>
  <c r="B2731" i="6"/>
  <c r="B2732" i="6"/>
  <c r="B2733" i="6"/>
  <c r="B2734" i="6"/>
  <c r="B2735" i="6"/>
  <c r="B2736" i="6"/>
  <c r="B2737" i="6"/>
  <c r="B2738" i="6"/>
  <c r="B2739" i="6"/>
  <c r="B2740" i="6"/>
  <c r="B2741" i="6"/>
  <c r="B2742" i="6"/>
  <c r="B2743" i="6"/>
  <c r="B2744" i="6"/>
  <c r="B2745" i="6"/>
  <c r="B2746" i="6"/>
  <c r="B2747" i="6"/>
  <c r="B2748" i="6"/>
  <c r="B2749" i="6"/>
  <c r="B2750" i="6"/>
  <c r="B2751" i="6"/>
  <c r="B2752" i="6"/>
  <c r="B2753" i="6"/>
  <c r="B2754" i="6"/>
  <c r="B2755" i="6"/>
  <c r="B2756" i="6"/>
  <c r="B2757" i="6"/>
  <c r="B2758" i="6"/>
  <c r="B2759" i="6"/>
  <c r="B2760" i="6"/>
  <c r="B2761" i="6"/>
  <c r="B2762" i="6"/>
  <c r="B2763" i="6"/>
  <c r="B2764" i="6"/>
  <c r="B2765" i="6"/>
  <c r="B2766" i="6"/>
  <c r="B2767" i="6"/>
  <c r="B2768" i="6"/>
  <c r="B2769" i="6"/>
  <c r="B2770" i="6"/>
  <c r="B2771" i="6"/>
  <c r="B2772" i="6"/>
  <c r="B2773" i="6"/>
  <c r="B2774" i="6"/>
  <c r="B2775" i="6"/>
  <c r="B2776" i="6"/>
  <c r="B2777" i="6"/>
  <c r="B2778" i="6"/>
  <c r="B2779" i="6"/>
  <c r="B2780" i="6"/>
  <c r="B2781" i="6"/>
  <c r="B2782" i="6"/>
  <c r="B2783" i="6"/>
  <c r="B2784" i="6"/>
  <c r="B2785" i="6"/>
  <c r="B2786" i="6"/>
  <c r="B2787" i="6"/>
  <c r="B2788" i="6"/>
  <c r="B2789" i="6"/>
  <c r="B2790" i="6"/>
  <c r="B2791" i="6"/>
  <c r="B2792" i="6"/>
  <c r="B2793" i="6"/>
  <c r="B2794" i="6"/>
  <c r="B2795" i="6"/>
  <c r="B2796" i="6"/>
  <c r="B2797" i="6"/>
  <c r="B2798" i="6"/>
  <c r="B2799" i="6"/>
  <c r="B2800" i="6"/>
  <c r="B2801" i="6"/>
  <c r="B2802" i="6"/>
  <c r="B2803" i="6"/>
  <c r="B2804" i="6"/>
  <c r="B2805" i="6"/>
  <c r="B2806" i="6"/>
  <c r="B2807" i="6"/>
  <c r="B2808" i="6"/>
  <c r="B2809" i="6"/>
  <c r="B2810" i="6"/>
  <c r="B2811" i="6"/>
  <c r="B2812" i="6"/>
  <c r="B2813" i="6"/>
  <c r="B2814" i="6"/>
  <c r="B2815" i="6"/>
  <c r="B2816" i="6"/>
  <c r="B2817" i="6"/>
  <c r="B2818" i="6"/>
  <c r="B2819" i="6"/>
  <c r="B2820" i="6"/>
  <c r="B2821" i="6"/>
  <c r="B2822" i="6"/>
  <c r="B2823" i="6"/>
  <c r="B2824" i="6"/>
  <c r="B2825" i="6"/>
  <c r="B2826" i="6"/>
  <c r="B2827" i="6"/>
  <c r="B2828" i="6"/>
  <c r="B2829" i="6"/>
  <c r="B2830" i="6"/>
  <c r="B2831" i="6"/>
  <c r="B2832" i="6"/>
  <c r="B2833" i="6"/>
  <c r="B2834" i="6"/>
  <c r="B2835" i="6"/>
  <c r="B2836" i="6"/>
  <c r="B2837" i="6"/>
  <c r="B2838" i="6"/>
  <c r="B2839" i="6"/>
  <c r="B2840" i="6"/>
  <c r="B2841" i="6"/>
  <c r="B2842" i="6"/>
  <c r="B2843" i="6"/>
  <c r="B2844" i="6"/>
  <c r="B2845" i="6"/>
  <c r="B2846" i="6"/>
  <c r="B2847" i="6"/>
  <c r="B2848" i="6"/>
  <c r="B2849" i="6"/>
  <c r="B2850" i="6"/>
  <c r="B2851" i="6"/>
  <c r="B2852" i="6"/>
  <c r="B2853" i="6"/>
  <c r="B2854" i="6"/>
  <c r="B2855" i="6"/>
  <c r="B2856" i="6"/>
  <c r="B2857" i="6"/>
  <c r="B2858" i="6"/>
  <c r="B2859" i="6"/>
  <c r="B2860" i="6"/>
  <c r="B2861" i="6"/>
  <c r="B2862" i="6"/>
  <c r="B2863" i="6"/>
  <c r="B2864" i="6"/>
  <c r="B2865" i="6"/>
  <c r="B2866" i="6"/>
  <c r="B2867" i="6"/>
  <c r="B2868" i="6"/>
  <c r="B2869" i="6"/>
  <c r="B2870" i="6"/>
  <c r="B2871" i="6"/>
  <c r="B2872" i="6"/>
  <c r="B2873" i="6"/>
  <c r="B2874" i="6"/>
  <c r="B2875" i="6"/>
  <c r="B2876" i="6"/>
  <c r="B2877" i="6"/>
  <c r="B2878" i="6"/>
  <c r="B2879" i="6"/>
  <c r="B2880" i="6"/>
  <c r="B2881" i="6"/>
  <c r="B2882" i="6"/>
  <c r="B2883" i="6"/>
  <c r="B2884" i="6"/>
  <c r="B2885" i="6"/>
  <c r="B2886" i="6"/>
  <c r="B2887" i="6"/>
  <c r="B2888" i="6"/>
  <c r="B2889" i="6"/>
  <c r="B2890" i="6"/>
  <c r="B2891" i="6"/>
  <c r="B2892" i="6"/>
  <c r="B2893" i="6"/>
  <c r="B2894" i="6"/>
  <c r="B2895" i="6"/>
  <c r="B2896" i="6"/>
  <c r="B2897" i="6"/>
  <c r="B2898" i="6"/>
  <c r="B2899" i="6"/>
  <c r="B2900" i="6"/>
  <c r="B2901" i="6"/>
  <c r="B2902" i="6"/>
  <c r="B2903" i="6"/>
  <c r="B2904" i="6"/>
  <c r="B2905" i="6"/>
  <c r="B2906" i="6"/>
  <c r="B2907" i="6"/>
  <c r="B2908" i="6"/>
  <c r="B2909" i="6"/>
  <c r="B2910" i="6"/>
  <c r="B2911" i="6"/>
  <c r="B2912" i="6"/>
  <c r="B2913" i="6"/>
  <c r="B2914" i="6"/>
  <c r="B2915" i="6"/>
  <c r="B2916" i="6"/>
  <c r="B2917" i="6"/>
  <c r="B2918" i="6"/>
  <c r="B2919" i="6"/>
  <c r="B2920" i="6"/>
  <c r="B2921" i="6"/>
  <c r="B2922" i="6"/>
  <c r="B2923" i="6"/>
  <c r="B2924" i="6"/>
  <c r="B2925" i="6"/>
  <c r="B2926" i="6"/>
  <c r="B2927" i="6"/>
  <c r="B2928" i="6"/>
  <c r="B2929" i="6"/>
  <c r="B2930" i="6"/>
  <c r="B2931" i="6"/>
  <c r="B2932" i="6"/>
  <c r="B2933" i="6"/>
  <c r="B2934" i="6"/>
  <c r="B2935" i="6"/>
  <c r="B2936" i="6"/>
  <c r="B2937" i="6"/>
  <c r="B2938" i="6"/>
  <c r="B2939" i="6"/>
  <c r="B2940" i="6"/>
  <c r="B2941" i="6"/>
  <c r="B2942" i="6"/>
  <c r="B2943" i="6"/>
  <c r="B2944" i="6"/>
  <c r="B2945" i="6"/>
  <c r="B2946" i="6"/>
  <c r="B2947" i="6"/>
  <c r="B2948" i="6"/>
  <c r="B2949" i="6"/>
  <c r="B2950" i="6"/>
  <c r="B2951" i="6"/>
  <c r="B2952" i="6"/>
  <c r="B2953" i="6"/>
  <c r="B2954" i="6"/>
  <c r="B2955" i="6"/>
  <c r="B2956" i="6"/>
  <c r="B2957" i="6"/>
  <c r="B2958" i="6"/>
  <c r="B2959" i="6"/>
  <c r="B2960" i="6"/>
  <c r="B2961" i="6"/>
  <c r="B2962" i="6"/>
  <c r="B2963" i="6"/>
  <c r="B2964" i="6"/>
  <c r="B2965" i="6"/>
  <c r="B2966" i="6"/>
  <c r="B2967" i="6"/>
  <c r="B2968" i="6"/>
  <c r="B2969" i="6"/>
  <c r="B2970" i="6"/>
  <c r="B2971" i="6"/>
  <c r="B2972" i="6"/>
  <c r="B2973" i="6"/>
  <c r="B2974" i="6"/>
  <c r="B2975" i="6"/>
  <c r="B2976" i="6"/>
  <c r="B2977" i="6"/>
  <c r="B2978" i="6"/>
  <c r="B2979" i="6"/>
  <c r="B2980" i="6"/>
  <c r="B2981" i="6"/>
  <c r="B2982" i="6"/>
  <c r="B2983" i="6"/>
  <c r="B2984" i="6"/>
  <c r="B2985" i="6"/>
  <c r="B2986" i="6"/>
  <c r="B2987" i="6"/>
  <c r="B2988" i="6"/>
  <c r="B2989" i="6"/>
  <c r="B2990" i="6"/>
  <c r="B2991" i="6"/>
  <c r="B2992" i="6"/>
  <c r="B2993" i="6"/>
  <c r="B2994" i="6"/>
  <c r="B2995" i="6"/>
  <c r="B2996" i="6"/>
  <c r="B2997" i="6"/>
  <c r="B2998" i="6"/>
  <c r="B2999" i="6"/>
  <c r="B3000" i="6"/>
  <c r="B3001" i="6"/>
  <c r="B3002" i="6"/>
  <c r="B3003" i="6"/>
  <c r="B3004" i="6"/>
  <c r="B3005" i="6"/>
  <c r="B3006" i="6"/>
  <c r="B3007" i="6"/>
  <c r="B3008" i="6"/>
  <c r="B3009" i="6"/>
  <c r="B3010" i="6"/>
  <c r="B3011" i="6"/>
  <c r="B3012" i="6"/>
  <c r="B3013" i="6"/>
  <c r="B3014" i="6"/>
  <c r="B3015" i="6"/>
  <c r="B3016" i="6"/>
  <c r="B3017" i="6"/>
  <c r="B3018" i="6"/>
  <c r="B3019" i="6"/>
  <c r="B3020" i="6"/>
  <c r="B3021" i="6"/>
  <c r="B3022" i="6"/>
  <c r="B3023" i="6"/>
  <c r="B3024" i="6"/>
  <c r="B3025" i="6"/>
  <c r="B3026" i="6"/>
  <c r="B3027" i="6"/>
  <c r="B3028" i="6"/>
  <c r="B3029" i="6"/>
  <c r="B3030" i="6"/>
  <c r="B3031" i="6"/>
  <c r="B3032" i="6"/>
  <c r="B3033" i="6"/>
  <c r="B3034" i="6"/>
  <c r="B3035" i="6"/>
  <c r="B3036" i="6"/>
  <c r="B3037" i="6"/>
  <c r="B3038" i="6"/>
  <c r="B3039" i="6"/>
  <c r="B3040" i="6"/>
  <c r="B3041" i="6"/>
  <c r="B3042" i="6"/>
  <c r="B3043" i="6"/>
  <c r="B3044" i="6"/>
  <c r="B3045" i="6"/>
  <c r="B3046" i="6"/>
  <c r="B3047" i="6"/>
  <c r="B3048" i="6"/>
  <c r="B3049" i="6"/>
  <c r="B3050" i="6"/>
  <c r="B3051" i="6"/>
  <c r="B3052" i="6"/>
  <c r="B3053" i="6"/>
  <c r="B3054" i="6"/>
  <c r="B3055" i="6"/>
  <c r="B3056" i="6"/>
  <c r="B3057" i="6"/>
  <c r="B3058" i="6"/>
  <c r="B3059" i="6"/>
  <c r="B3060" i="6"/>
  <c r="B3061" i="6"/>
  <c r="B3062" i="6"/>
  <c r="B3063" i="6"/>
  <c r="B3064" i="6"/>
  <c r="B3065" i="6"/>
  <c r="B3066" i="6"/>
  <c r="B3067" i="6"/>
  <c r="B3068" i="6"/>
  <c r="B3069" i="6"/>
  <c r="B3070" i="6"/>
  <c r="B3071" i="6"/>
  <c r="B3072" i="6"/>
  <c r="B3073" i="6"/>
  <c r="B3074" i="6"/>
  <c r="B3075" i="6"/>
  <c r="B3076" i="6"/>
  <c r="B3077" i="6"/>
  <c r="B3078" i="6"/>
  <c r="B3079" i="6"/>
  <c r="B3080" i="6"/>
  <c r="B3081" i="6"/>
  <c r="B3082" i="6"/>
  <c r="B3083" i="6"/>
  <c r="B3084" i="6"/>
  <c r="B3085" i="6"/>
  <c r="B3086" i="6"/>
  <c r="B3087" i="6"/>
  <c r="B3088" i="6"/>
  <c r="B3089" i="6"/>
  <c r="B3090" i="6"/>
  <c r="B3091" i="6"/>
  <c r="B3092" i="6"/>
  <c r="B3093" i="6"/>
  <c r="B3094" i="6"/>
  <c r="B3095" i="6"/>
  <c r="B3096" i="6"/>
  <c r="B3097" i="6"/>
  <c r="B3098" i="6"/>
  <c r="B3099" i="6"/>
  <c r="B3100" i="6"/>
  <c r="B3101" i="6"/>
  <c r="B3102" i="6"/>
  <c r="B3103" i="6"/>
  <c r="B3104" i="6"/>
  <c r="B3105" i="6"/>
  <c r="B3106" i="6"/>
  <c r="B3107" i="6"/>
  <c r="B3108" i="6"/>
  <c r="B3109" i="6"/>
  <c r="B3110" i="6"/>
  <c r="B3111" i="6"/>
  <c r="B3112" i="6"/>
  <c r="B3113" i="6"/>
  <c r="B3114" i="6"/>
  <c r="B3115" i="6"/>
  <c r="B3116" i="6"/>
  <c r="B3117" i="6"/>
  <c r="B3118" i="6"/>
  <c r="B3119" i="6"/>
  <c r="B3120" i="6"/>
  <c r="B3121" i="6"/>
  <c r="B3122" i="6"/>
  <c r="B3123" i="6"/>
  <c r="B3124" i="6"/>
  <c r="B3125" i="6"/>
  <c r="B3126" i="6"/>
  <c r="B3127" i="6"/>
  <c r="B3128" i="6"/>
  <c r="B3129" i="6"/>
  <c r="B3130" i="6"/>
  <c r="B3131" i="6"/>
  <c r="B3132" i="6"/>
  <c r="B3133" i="6"/>
  <c r="B3134" i="6"/>
  <c r="B3135" i="6"/>
  <c r="B3136" i="6"/>
  <c r="B3137" i="6"/>
  <c r="B3138" i="6"/>
  <c r="B3139" i="6"/>
  <c r="B3140" i="6"/>
  <c r="B3141" i="6"/>
  <c r="B3142" i="6"/>
  <c r="B3143" i="6"/>
  <c r="B3144" i="6"/>
  <c r="B3145" i="6"/>
  <c r="B3146" i="6"/>
  <c r="B3147" i="6"/>
  <c r="B3148" i="6"/>
  <c r="B3149" i="6"/>
  <c r="B3150" i="6"/>
  <c r="B3151" i="6"/>
  <c r="B3152" i="6"/>
  <c r="B3153" i="6"/>
  <c r="B3154" i="6"/>
  <c r="B3155" i="6"/>
  <c r="B3156" i="6"/>
  <c r="B3157" i="6"/>
  <c r="B3158" i="6"/>
  <c r="B3159" i="6"/>
  <c r="B3160" i="6"/>
  <c r="B3161" i="6"/>
  <c r="B3162" i="6"/>
  <c r="B3163" i="6"/>
  <c r="B3164" i="6"/>
  <c r="B3165" i="6"/>
  <c r="B3166" i="6"/>
  <c r="B3167" i="6"/>
  <c r="B3168" i="6"/>
  <c r="B3169" i="6"/>
  <c r="B3170" i="6"/>
  <c r="B3171" i="6"/>
  <c r="B3172" i="6"/>
  <c r="B3173" i="6"/>
  <c r="B3174" i="6"/>
  <c r="B3175" i="6"/>
  <c r="B3176" i="6"/>
  <c r="B3177" i="6"/>
  <c r="B3178" i="6"/>
  <c r="B3179" i="6"/>
  <c r="B3180" i="6"/>
  <c r="B3181" i="6"/>
  <c r="B3182" i="6"/>
  <c r="B3183" i="6"/>
  <c r="B3184" i="6"/>
  <c r="B3185" i="6"/>
  <c r="B3186" i="6"/>
  <c r="B3187" i="6"/>
  <c r="B3188" i="6"/>
  <c r="B3189" i="6"/>
  <c r="B3190" i="6"/>
  <c r="B3191" i="6"/>
  <c r="B3192" i="6"/>
  <c r="B3193" i="6"/>
  <c r="B3194" i="6"/>
  <c r="B3195" i="6"/>
  <c r="B3196" i="6"/>
  <c r="B3197" i="6"/>
  <c r="B3198" i="6"/>
  <c r="B3199" i="6"/>
  <c r="B3200" i="6"/>
  <c r="B3201" i="6"/>
  <c r="B3202" i="6"/>
  <c r="B3203" i="6"/>
  <c r="B3204" i="6"/>
  <c r="B3205" i="6"/>
  <c r="B3206" i="6"/>
  <c r="B3207" i="6"/>
  <c r="B3208" i="6"/>
  <c r="B3209" i="6"/>
  <c r="B3210" i="6"/>
  <c r="B3211" i="6"/>
  <c r="B3212" i="6"/>
  <c r="B3213" i="6"/>
  <c r="B3214" i="6"/>
  <c r="B3215" i="6"/>
  <c r="B3216" i="6"/>
  <c r="B3217" i="6"/>
  <c r="B3218" i="6"/>
  <c r="B3219" i="6"/>
  <c r="B3220" i="6"/>
  <c r="B3221" i="6"/>
  <c r="B3222" i="6"/>
  <c r="B3223" i="6"/>
  <c r="B3224" i="6"/>
  <c r="B3225" i="6"/>
  <c r="B3226" i="6"/>
  <c r="B3227" i="6"/>
  <c r="B3228" i="6"/>
  <c r="B3229" i="6"/>
  <c r="B3230" i="6"/>
  <c r="B3231" i="6"/>
  <c r="B3232" i="6"/>
  <c r="B3233" i="6"/>
  <c r="B3234" i="6"/>
  <c r="B3235" i="6"/>
  <c r="B3236" i="6"/>
  <c r="B3237" i="6"/>
  <c r="B3238" i="6"/>
  <c r="B3239" i="6"/>
  <c r="B3240" i="6"/>
  <c r="B3241" i="6"/>
  <c r="B3242" i="6"/>
  <c r="B3243" i="6"/>
  <c r="B3244" i="6"/>
  <c r="B3245" i="6"/>
  <c r="B3246" i="6"/>
  <c r="B3247" i="6"/>
  <c r="B3248" i="6"/>
  <c r="B3249" i="6"/>
  <c r="B3250" i="6"/>
  <c r="B3251" i="6"/>
  <c r="B3252" i="6"/>
  <c r="B3253" i="6"/>
  <c r="B3254" i="6"/>
  <c r="B3255" i="6"/>
  <c r="B3256" i="6"/>
  <c r="B3257" i="6"/>
  <c r="B3258" i="6"/>
  <c r="B3259" i="6"/>
  <c r="B3260" i="6"/>
  <c r="B3261" i="6"/>
  <c r="B3262" i="6"/>
  <c r="B3263" i="6"/>
  <c r="B3264" i="6"/>
  <c r="B3265" i="6"/>
  <c r="B3266" i="6"/>
  <c r="B3267" i="6"/>
  <c r="B3268" i="6"/>
  <c r="B3269" i="6"/>
  <c r="B3270" i="6"/>
  <c r="B3271" i="6"/>
  <c r="B3272" i="6"/>
  <c r="B3273" i="6"/>
  <c r="B3274" i="6"/>
  <c r="B3275" i="6"/>
  <c r="B3276" i="6"/>
  <c r="B3277" i="6"/>
  <c r="B3278" i="6"/>
  <c r="B3279" i="6"/>
  <c r="B3280" i="6"/>
  <c r="B3281" i="6"/>
  <c r="B3282" i="6"/>
  <c r="B3283" i="6"/>
  <c r="B3284" i="6"/>
  <c r="B3285" i="6"/>
  <c r="B3286" i="6"/>
  <c r="B3287" i="6"/>
  <c r="B3288" i="6"/>
  <c r="B3289" i="6"/>
  <c r="B3290" i="6"/>
  <c r="B3291" i="6"/>
  <c r="B3292" i="6"/>
  <c r="B3293" i="6"/>
  <c r="B3294" i="6"/>
  <c r="B3295" i="6"/>
  <c r="B3296" i="6"/>
  <c r="B3297" i="6"/>
  <c r="B3298" i="6"/>
  <c r="B3299" i="6"/>
  <c r="B3300" i="6"/>
  <c r="B3301" i="6"/>
  <c r="B3302" i="6"/>
  <c r="B3303" i="6"/>
  <c r="B3304" i="6"/>
  <c r="B3305" i="6"/>
  <c r="B3306" i="6"/>
  <c r="B3307" i="6"/>
  <c r="B3308" i="6"/>
  <c r="B3309" i="6"/>
  <c r="B3310" i="6"/>
  <c r="B3311" i="6"/>
  <c r="B3312" i="6"/>
  <c r="B3313" i="6"/>
  <c r="B3314" i="6"/>
  <c r="B3315" i="6"/>
  <c r="B3316" i="6"/>
  <c r="B3317" i="6"/>
  <c r="B3318" i="6"/>
  <c r="B3319" i="6"/>
  <c r="B3320" i="6"/>
  <c r="B3321" i="6"/>
  <c r="B3322" i="6"/>
  <c r="B3323" i="6"/>
  <c r="B3324" i="6"/>
  <c r="B3325" i="6"/>
  <c r="B3326" i="6"/>
  <c r="B3327" i="6"/>
  <c r="B3328" i="6"/>
  <c r="B3329" i="6"/>
  <c r="B3330" i="6"/>
  <c r="B3331" i="6"/>
  <c r="B3332" i="6"/>
  <c r="B3333" i="6"/>
  <c r="B3334" i="6"/>
  <c r="B3335" i="6"/>
  <c r="B3336" i="6"/>
  <c r="B3337" i="6"/>
  <c r="B3338" i="6"/>
  <c r="B3339" i="6"/>
  <c r="B3340" i="6"/>
  <c r="B3341" i="6"/>
  <c r="B3342" i="6"/>
  <c r="B3343" i="6"/>
  <c r="B3344" i="6"/>
  <c r="B3345" i="6"/>
  <c r="B3346" i="6"/>
  <c r="B3347" i="6"/>
  <c r="B3348" i="6"/>
  <c r="B3349" i="6"/>
  <c r="B3350" i="6"/>
  <c r="B3351" i="6"/>
  <c r="B3352" i="6"/>
  <c r="B3353" i="6"/>
  <c r="B3354" i="6"/>
  <c r="B3355" i="6"/>
  <c r="B3356" i="6"/>
  <c r="B3357" i="6"/>
  <c r="B3358" i="6"/>
  <c r="B3359" i="6"/>
  <c r="B3360" i="6"/>
  <c r="B3361" i="6"/>
  <c r="B3362" i="6"/>
  <c r="B3363" i="6"/>
  <c r="B3364" i="6"/>
  <c r="B3365" i="6"/>
  <c r="B3366" i="6"/>
  <c r="B3367" i="6"/>
  <c r="B3368" i="6"/>
  <c r="B3369" i="6"/>
  <c r="B3370" i="6"/>
  <c r="B3371" i="6"/>
  <c r="B3372" i="6"/>
  <c r="B3373" i="6"/>
  <c r="B3374" i="6"/>
  <c r="B3375" i="6"/>
  <c r="B3376" i="6"/>
  <c r="B3377" i="6"/>
  <c r="B3378" i="6"/>
  <c r="B3379" i="6"/>
  <c r="B3380" i="6"/>
  <c r="B3381" i="6"/>
  <c r="B3382" i="6"/>
  <c r="B3383" i="6"/>
  <c r="B3384" i="6"/>
  <c r="B3385" i="6"/>
  <c r="B3386" i="6"/>
  <c r="B3387" i="6"/>
  <c r="B3388" i="6"/>
  <c r="B3389" i="6"/>
  <c r="B3390" i="6"/>
  <c r="B3391" i="6"/>
  <c r="B3392" i="6"/>
  <c r="B3393" i="6"/>
  <c r="B3394" i="6"/>
  <c r="B3395" i="6"/>
  <c r="B3396" i="6"/>
  <c r="B3397" i="6"/>
  <c r="B3398" i="6"/>
  <c r="B3399" i="6"/>
  <c r="B3400" i="6"/>
  <c r="B3401" i="6"/>
  <c r="B3402" i="6"/>
  <c r="B3403" i="6"/>
  <c r="B3404" i="6"/>
  <c r="B3405" i="6"/>
  <c r="B3406" i="6"/>
  <c r="B3407" i="6"/>
  <c r="B3408" i="6"/>
  <c r="B3409" i="6"/>
  <c r="B3410" i="6"/>
  <c r="B3411" i="6"/>
  <c r="B3412" i="6"/>
  <c r="B3413" i="6"/>
  <c r="B3414" i="6"/>
  <c r="B3415" i="6"/>
  <c r="B3416" i="6"/>
  <c r="B3417" i="6"/>
  <c r="B3418" i="6"/>
  <c r="B3419" i="6"/>
  <c r="B3420" i="6"/>
  <c r="B3421" i="6"/>
  <c r="B3422" i="6"/>
  <c r="B3423" i="6"/>
  <c r="B3424" i="6"/>
  <c r="B3425" i="6"/>
  <c r="B3426" i="6"/>
  <c r="B3427" i="6"/>
  <c r="B3428" i="6"/>
  <c r="B3429" i="6"/>
  <c r="B3430" i="6"/>
  <c r="B3431" i="6"/>
  <c r="B3432" i="6"/>
  <c r="B3433" i="6"/>
  <c r="B3434" i="6"/>
  <c r="B3435" i="6"/>
  <c r="B3436" i="6"/>
  <c r="B3437" i="6"/>
  <c r="B3438" i="6"/>
  <c r="B3439" i="6"/>
  <c r="B3440" i="6"/>
  <c r="B3441" i="6"/>
  <c r="B3442" i="6"/>
  <c r="B3443" i="6"/>
  <c r="B3444" i="6"/>
  <c r="B3445" i="6"/>
  <c r="B3446" i="6"/>
  <c r="B3447" i="6"/>
  <c r="B3448" i="6"/>
  <c r="B3449" i="6"/>
  <c r="B3450" i="6"/>
  <c r="B3451" i="6"/>
  <c r="B3452" i="6"/>
  <c r="B3453" i="6"/>
  <c r="B3454" i="6"/>
  <c r="B3455" i="6"/>
  <c r="B3456" i="6"/>
  <c r="B3457" i="6"/>
  <c r="B3458" i="6"/>
  <c r="B3459" i="6"/>
  <c r="B3460" i="6"/>
  <c r="B3461" i="6"/>
  <c r="B3462" i="6"/>
  <c r="B3463" i="6"/>
  <c r="B3464" i="6"/>
  <c r="B3465" i="6"/>
  <c r="B3466" i="6"/>
  <c r="B3467" i="6"/>
  <c r="B3468" i="6"/>
  <c r="B3469" i="6"/>
  <c r="B3470" i="6"/>
  <c r="B3471" i="6"/>
  <c r="B3472" i="6"/>
  <c r="B3473" i="6"/>
  <c r="B3474" i="6"/>
  <c r="B3475" i="6"/>
  <c r="B3476" i="6"/>
  <c r="B3477" i="6"/>
  <c r="B3478" i="6"/>
  <c r="B3479" i="6"/>
  <c r="B3480" i="6"/>
  <c r="B3481" i="6"/>
  <c r="B3482" i="6"/>
  <c r="B3483" i="6"/>
  <c r="B3484" i="6"/>
  <c r="B3485" i="6"/>
  <c r="B3486" i="6"/>
  <c r="B3487" i="6"/>
  <c r="B3488" i="6"/>
  <c r="B3489" i="6"/>
  <c r="B3490" i="6"/>
  <c r="B3491" i="6"/>
  <c r="B3492" i="6"/>
  <c r="B3493" i="6"/>
  <c r="B3494" i="6"/>
  <c r="B3495" i="6"/>
  <c r="B3496" i="6"/>
  <c r="B3497" i="6"/>
  <c r="B3498" i="6"/>
  <c r="B3499" i="6"/>
  <c r="B3500" i="6"/>
  <c r="B3501" i="6"/>
  <c r="B3502" i="6"/>
  <c r="B3503" i="6"/>
  <c r="B3504" i="6"/>
  <c r="B3505" i="6"/>
  <c r="B3506" i="6"/>
  <c r="B3507" i="6"/>
  <c r="B3508" i="6"/>
  <c r="B3509" i="6"/>
  <c r="B3510" i="6"/>
  <c r="B3511" i="6"/>
  <c r="B3512" i="6"/>
  <c r="B3513" i="6"/>
  <c r="B3514" i="6"/>
  <c r="B3515" i="6"/>
  <c r="B3516" i="6"/>
  <c r="B3517" i="6"/>
  <c r="B3518" i="6"/>
  <c r="B3519" i="6"/>
  <c r="B3520" i="6"/>
  <c r="B3521" i="6"/>
  <c r="B3522" i="6"/>
  <c r="B3523" i="6"/>
  <c r="B3524" i="6"/>
  <c r="B3525" i="6"/>
  <c r="B3526" i="6"/>
  <c r="B3527" i="6"/>
  <c r="B3528" i="6"/>
  <c r="B3529" i="6"/>
  <c r="B3530" i="6"/>
  <c r="B3531" i="6"/>
  <c r="B3532" i="6"/>
  <c r="B3533" i="6"/>
  <c r="B3534" i="6"/>
  <c r="B3535" i="6"/>
  <c r="B3536" i="6"/>
  <c r="B3537" i="6"/>
  <c r="B3538" i="6"/>
  <c r="B3539" i="6"/>
  <c r="B3540" i="6"/>
  <c r="B3541" i="6"/>
  <c r="B3542" i="6"/>
  <c r="B3543" i="6"/>
  <c r="B3544" i="6"/>
  <c r="B3545" i="6"/>
  <c r="B3546" i="6"/>
  <c r="B3547" i="6"/>
  <c r="B3548" i="6"/>
  <c r="B3549" i="6"/>
  <c r="B3550" i="6"/>
  <c r="B3551" i="6"/>
  <c r="B3552" i="6"/>
  <c r="B3553" i="6"/>
  <c r="B3554" i="6"/>
  <c r="B3555" i="6"/>
  <c r="B3556" i="6"/>
  <c r="B3557" i="6"/>
  <c r="B3558" i="6"/>
  <c r="B3559" i="6"/>
  <c r="B3560" i="6"/>
  <c r="B3561" i="6"/>
  <c r="B3562" i="6"/>
  <c r="B3563" i="6"/>
  <c r="B3564" i="6"/>
  <c r="B3565" i="6"/>
  <c r="B3566" i="6"/>
  <c r="B3567" i="6"/>
  <c r="B3568" i="6"/>
  <c r="B3569" i="6"/>
  <c r="B3570" i="6"/>
  <c r="B3571" i="6"/>
  <c r="B3572" i="6"/>
  <c r="B3573" i="6"/>
  <c r="B3574" i="6"/>
  <c r="B3575" i="6"/>
  <c r="B3576" i="6"/>
  <c r="B3577" i="6"/>
  <c r="B3578" i="6"/>
  <c r="B3579" i="6"/>
  <c r="B3580" i="6"/>
  <c r="B3581" i="6"/>
  <c r="B3582" i="6"/>
  <c r="B3583" i="6"/>
  <c r="B3584" i="6"/>
  <c r="B3585" i="6"/>
  <c r="B3586" i="6"/>
  <c r="B3587" i="6"/>
  <c r="B3588" i="6"/>
  <c r="B3589" i="6"/>
  <c r="B3590" i="6"/>
  <c r="B3591" i="6"/>
  <c r="B3592" i="6"/>
  <c r="B3593" i="6"/>
  <c r="B3594" i="6"/>
  <c r="B3595" i="6"/>
  <c r="B3596" i="6"/>
  <c r="B3597" i="6"/>
  <c r="B3598" i="6"/>
  <c r="B3599" i="6"/>
  <c r="B3600" i="6"/>
  <c r="B3601" i="6"/>
  <c r="B3602" i="6"/>
  <c r="B3603" i="6"/>
  <c r="B3604" i="6"/>
  <c r="B3605" i="6"/>
  <c r="B3606" i="6"/>
  <c r="B3607" i="6"/>
  <c r="B3608" i="6"/>
  <c r="B3609" i="6"/>
  <c r="B3610" i="6"/>
  <c r="B3611" i="6"/>
  <c r="B3612" i="6"/>
  <c r="B3613" i="6"/>
  <c r="B3614" i="6"/>
  <c r="B3615" i="6"/>
  <c r="B3616" i="6"/>
  <c r="B3617" i="6"/>
  <c r="B3618" i="6"/>
  <c r="B3619" i="6"/>
  <c r="B3620" i="6"/>
  <c r="B3621" i="6"/>
  <c r="B3622" i="6"/>
  <c r="B3623" i="6"/>
  <c r="B3624" i="6"/>
  <c r="B3625" i="6"/>
  <c r="B3626" i="6"/>
  <c r="B3627" i="6"/>
  <c r="B3628" i="6"/>
  <c r="B3629" i="6"/>
  <c r="B3630" i="6"/>
  <c r="B3631" i="6"/>
  <c r="B3632" i="6"/>
  <c r="B3633" i="6"/>
  <c r="B3634" i="6"/>
  <c r="B3635" i="6"/>
  <c r="B3636" i="6"/>
  <c r="B3637" i="6"/>
  <c r="B3638" i="6"/>
  <c r="B3639" i="6"/>
  <c r="B3640" i="6"/>
  <c r="B3641" i="6"/>
  <c r="B3642" i="6"/>
  <c r="B3643" i="6"/>
  <c r="B3644" i="6"/>
  <c r="B3645" i="6"/>
  <c r="B3646" i="6"/>
  <c r="B3647" i="6"/>
  <c r="B3648" i="6"/>
  <c r="B3649" i="6"/>
  <c r="B3650" i="6"/>
  <c r="B3651" i="6"/>
  <c r="B3652" i="6"/>
  <c r="B3653" i="6"/>
  <c r="B3654" i="6"/>
  <c r="B3655" i="6"/>
  <c r="B3656" i="6"/>
  <c r="B3657" i="6"/>
  <c r="B3658" i="6"/>
  <c r="B3659" i="6"/>
  <c r="B3660" i="6"/>
  <c r="B3661" i="6"/>
  <c r="B3662" i="6"/>
  <c r="B3663" i="6"/>
  <c r="B3664" i="6"/>
  <c r="B3665" i="6"/>
  <c r="B3666" i="6"/>
  <c r="B3667" i="6"/>
  <c r="B3668" i="6"/>
  <c r="B3669" i="6"/>
  <c r="B3670" i="6"/>
  <c r="B3671" i="6"/>
  <c r="B3672" i="6"/>
  <c r="B3673" i="6"/>
  <c r="B3674" i="6"/>
  <c r="B3675" i="6"/>
  <c r="B3676" i="6"/>
  <c r="B3677" i="6"/>
  <c r="B3678" i="6"/>
  <c r="B3679" i="6"/>
  <c r="B3680" i="6"/>
  <c r="B3681" i="6"/>
  <c r="B3682" i="6"/>
  <c r="B3683" i="6"/>
  <c r="B3684" i="6"/>
  <c r="B3685" i="6"/>
  <c r="B3686" i="6"/>
  <c r="B3687" i="6"/>
  <c r="B3688" i="6"/>
  <c r="B3689" i="6"/>
  <c r="B3690" i="6"/>
  <c r="B3691" i="6"/>
  <c r="B3692" i="6"/>
  <c r="B3693" i="6"/>
  <c r="B3694" i="6"/>
  <c r="B3695" i="6"/>
  <c r="B3696" i="6"/>
  <c r="B3697" i="6"/>
  <c r="B3698" i="6"/>
  <c r="B3699" i="6"/>
  <c r="B3700" i="6"/>
  <c r="B3701" i="6"/>
  <c r="B3702" i="6"/>
  <c r="B3703" i="6"/>
  <c r="B3704" i="6"/>
  <c r="B3705" i="6"/>
  <c r="B3706" i="6"/>
  <c r="B3707" i="6"/>
  <c r="B3708" i="6"/>
  <c r="B3709" i="6"/>
  <c r="B3710" i="6"/>
  <c r="B3711" i="6"/>
  <c r="B3712" i="6"/>
  <c r="B3713" i="6"/>
  <c r="B3714" i="6"/>
  <c r="B3715" i="6"/>
  <c r="B3716" i="6"/>
  <c r="B3717" i="6"/>
  <c r="B3718" i="6"/>
  <c r="B3719" i="6"/>
  <c r="B3720" i="6"/>
  <c r="B3721" i="6"/>
  <c r="B3722" i="6"/>
  <c r="B3723" i="6"/>
  <c r="B3724" i="6"/>
  <c r="B3725" i="6"/>
  <c r="B3726" i="6"/>
  <c r="B3727" i="6"/>
  <c r="B3728" i="6"/>
  <c r="B3729" i="6"/>
  <c r="B3730" i="6"/>
  <c r="B3731" i="6"/>
  <c r="B3732" i="6"/>
  <c r="B3733" i="6"/>
  <c r="B3734" i="6"/>
  <c r="B3735" i="6"/>
  <c r="B3736" i="6"/>
  <c r="B3737" i="6"/>
  <c r="B3738" i="6"/>
  <c r="B3739" i="6"/>
  <c r="B3740" i="6"/>
  <c r="B3741" i="6"/>
  <c r="B3742" i="6"/>
  <c r="B3743" i="6"/>
  <c r="B3744" i="6"/>
  <c r="B3745" i="6"/>
  <c r="B3746" i="6"/>
  <c r="B3747" i="6"/>
  <c r="B3748" i="6"/>
  <c r="B3749" i="6"/>
  <c r="B3750" i="6"/>
  <c r="B3751" i="6"/>
  <c r="B3752" i="6"/>
  <c r="B3753" i="6"/>
  <c r="B3754" i="6"/>
  <c r="B3755" i="6"/>
  <c r="B3756" i="6"/>
  <c r="B3757" i="6"/>
  <c r="B3758" i="6"/>
  <c r="B3759" i="6"/>
  <c r="B3760" i="6"/>
  <c r="B3761" i="6"/>
  <c r="B3762" i="6"/>
  <c r="B3763" i="6"/>
  <c r="B3764" i="6"/>
  <c r="B3765" i="6"/>
  <c r="B3766" i="6"/>
  <c r="B3767" i="6"/>
  <c r="B3768" i="6"/>
  <c r="B3769" i="6"/>
  <c r="B3770" i="6"/>
  <c r="B3771" i="6"/>
  <c r="B3772" i="6"/>
  <c r="B3773" i="6"/>
  <c r="B3774" i="6"/>
  <c r="B3775" i="6"/>
  <c r="B3776" i="6"/>
  <c r="B3777" i="6"/>
  <c r="B3778" i="6"/>
  <c r="B3779" i="6"/>
  <c r="B3780" i="6"/>
  <c r="B3781" i="6"/>
  <c r="B3782" i="6"/>
  <c r="B3783" i="6"/>
  <c r="B3784" i="6"/>
  <c r="B3785" i="6"/>
  <c r="B3786" i="6"/>
  <c r="B3787" i="6"/>
  <c r="B3788" i="6"/>
  <c r="B3789" i="6"/>
  <c r="B3790" i="6"/>
  <c r="B3791" i="6"/>
  <c r="B3792" i="6"/>
  <c r="B3793" i="6"/>
  <c r="B3794" i="6"/>
  <c r="B3795" i="6"/>
  <c r="B3796" i="6"/>
  <c r="B3797" i="6"/>
  <c r="B3798" i="6"/>
  <c r="B3799" i="6"/>
  <c r="B3800" i="6"/>
  <c r="B3801" i="6"/>
  <c r="B3802" i="6"/>
  <c r="B3803" i="6"/>
  <c r="B3804" i="6"/>
  <c r="B3805" i="6"/>
  <c r="B3806" i="6"/>
  <c r="B3807" i="6"/>
  <c r="B3808" i="6"/>
  <c r="B3809" i="6"/>
  <c r="B3810" i="6"/>
  <c r="B3811" i="6"/>
  <c r="B3812" i="6"/>
  <c r="B3813" i="6"/>
  <c r="B3814" i="6"/>
  <c r="B3815" i="6"/>
  <c r="B3816" i="6"/>
  <c r="B3817" i="6"/>
  <c r="B3818" i="6"/>
  <c r="B3819" i="6"/>
  <c r="B3820" i="6"/>
  <c r="B3821" i="6"/>
  <c r="B3822" i="6"/>
  <c r="B3823" i="6"/>
  <c r="B3824" i="6"/>
  <c r="B3825" i="6"/>
  <c r="B3826" i="6"/>
  <c r="B3827" i="6"/>
  <c r="B3828" i="6"/>
  <c r="B3829" i="6"/>
  <c r="B3830" i="6"/>
  <c r="B3831" i="6"/>
  <c r="B3832" i="6"/>
  <c r="B3833" i="6"/>
  <c r="B3834" i="6"/>
  <c r="B3835" i="6"/>
  <c r="B3836" i="6"/>
  <c r="B3837" i="6"/>
  <c r="B3838" i="6"/>
  <c r="B3839" i="6"/>
  <c r="B3840" i="6"/>
  <c r="B3841" i="6"/>
  <c r="B3842" i="6"/>
  <c r="B3843" i="6"/>
  <c r="B3844" i="6"/>
  <c r="B3845" i="6"/>
  <c r="B3846" i="6"/>
  <c r="B3847" i="6"/>
  <c r="B3848" i="6"/>
  <c r="B3849" i="6"/>
  <c r="B3850" i="6"/>
  <c r="B3851" i="6"/>
  <c r="B3852" i="6"/>
  <c r="B3853" i="6"/>
  <c r="B3854" i="6"/>
  <c r="B3855" i="6"/>
  <c r="B3856" i="6"/>
  <c r="B3857" i="6"/>
  <c r="B3858" i="6"/>
  <c r="B3859" i="6"/>
  <c r="B3860" i="6"/>
  <c r="B3861" i="6"/>
  <c r="B3862" i="6"/>
  <c r="B3863" i="6"/>
  <c r="B3864" i="6"/>
  <c r="B3865" i="6"/>
  <c r="B3866" i="6"/>
  <c r="B3867" i="6"/>
  <c r="B3868" i="6"/>
  <c r="B3869" i="6"/>
  <c r="B3870" i="6"/>
  <c r="B3871" i="6"/>
  <c r="B3872" i="6"/>
  <c r="B3873" i="6"/>
  <c r="B3874" i="6"/>
  <c r="B3875" i="6"/>
  <c r="B3876" i="6"/>
  <c r="B3877" i="6"/>
  <c r="B3878" i="6"/>
  <c r="B3879" i="6"/>
  <c r="B3880" i="6"/>
  <c r="B3881" i="6"/>
  <c r="B3882" i="6"/>
  <c r="B3883" i="6"/>
  <c r="B3884" i="6"/>
  <c r="B3885" i="6"/>
  <c r="B3886" i="6"/>
  <c r="B3887" i="6"/>
  <c r="B3888" i="6"/>
  <c r="B3889" i="6"/>
  <c r="B3890" i="6"/>
  <c r="B3891" i="6"/>
  <c r="B3892" i="6"/>
  <c r="B3893" i="6"/>
  <c r="B3894" i="6"/>
  <c r="B3895" i="6"/>
  <c r="B3896" i="6"/>
  <c r="B3897" i="6"/>
  <c r="B3898" i="6"/>
  <c r="B3899" i="6"/>
  <c r="B3900" i="6"/>
  <c r="B3901" i="6"/>
  <c r="B3902" i="6"/>
  <c r="B3903" i="6"/>
  <c r="B3904" i="6"/>
  <c r="B3905" i="6"/>
  <c r="B3906" i="6"/>
  <c r="B3907" i="6"/>
  <c r="B3908" i="6"/>
  <c r="B3909" i="6"/>
  <c r="B3910" i="6"/>
  <c r="B3911" i="6"/>
  <c r="B3912" i="6"/>
  <c r="B3913" i="6"/>
  <c r="B3914" i="6"/>
  <c r="B3915" i="6"/>
  <c r="B3916" i="6"/>
  <c r="B3917" i="6"/>
  <c r="B3918" i="6"/>
  <c r="B3919" i="6"/>
  <c r="B3920" i="6"/>
  <c r="B3921" i="6"/>
  <c r="B3922" i="6"/>
  <c r="B3923" i="6"/>
  <c r="B3924" i="6"/>
  <c r="B3925" i="6"/>
  <c r="B3926" i="6"/>
  <c r="B3927" i="6"/>
  <c r="B3928" i="6"/>
  <c r="B3929" i="6"/>
  <c r="B3930" i="6"/>
  <c r="B3931" i="6"/>
  <c r="B3932" i="6"/>
  <c r="B3933" i="6"/>
  <c r="B3934" i="6"/>
  <c r="B3935" i="6"/>
  <c r="B3936" i="6"/>
  <c r="B3937" i="6"/>
  <c r="B3938" i="6"/>
  <c r="B3939" i="6"/>
  <c r="B3940" i="6"/>
  <c r="B3941" i="6"/>
  <c r="B3942" i="6"/>
  <c r="B3943" i="6"/>
  <c r="B3944" i="6"/>
  <c r="B3945" i="6"/>
  <c r="B3946" i="6"/>
  <c r="B3947" i="6"/>
  <c r="B3948" i="6"/>
  <c r="B3949" i="6"/>
  <c r="B3950" i="6"/>
  <c r="B3951" i="6"/>
  <c r="B3952" i="6"/>
  <c r="B3953" i="6"/>
  <c r="B3954" i="6"/>
  <c r="B3955" i="6"/>
  <c r="B3956" i="6"/>
  <c r="B3957" i="6"/>
  <c r="B3958" i="6"/>
  <c r="B3959" i="6"/>
  <c r="B3960" i="6"/>
  <c r="B3961" i="6"/>
  <c r="B3962" i="6"/>
  <c r="B3963" i="6"/>
  <c r="B3964" i="6"/>
  <c r="B3965" i="6"/>
  <c r="B3966" i="6"/>
  <c r="B3967" i="6"/>
  <c r="B3968" i="6"/>
  <c r="B3969" i="6"/>
  <c r="B3970" i="6"/>
  <c r="B3971" i="6"/>
  <c r="B3972" i="6"/>
  <c r="B3973" i="6"/>
  <c r="B3974" i="6"/>
  <c r="B3975" i="6"/>
  <c r="B3976" i="6"/>
  <c r="B3977" i="6"/>
  <c r="B3978" i="6"/>
  <c r="B3979" i="6"/>
  <c r="B3980" i="6"/>
  <c r="B3981" i="6"/>
  <c r="B3982" i="6"/>
  <c r="B3983" i="6"/>
  <c r="B3984" i="6"/>
  <c r="B3985" i="6"/>
  <c r="B3986" i="6"/>
  <c r="B3987" i="6"/>
  <c r="B3988" i="6"/>
  <c r="B3989" i="6"/>
  <c r="B3990" i="6"/>
  <c r="B3991" i="6"/>
  <c r="B3992" i="6"/>
  <c r="B3993" i="6"/>
  <c r="B3994" i="6"/>
  <c r="B3995" i="6"/>
  <c r="B3996" i="6"/>
  <c r="B3997" i="6"/>
  <c r="B3998" i="6"/>
  <c r="B3999" i="6"/>
  <c r="B4000" i="6"/>
  <c r="B4001" i="6"/>
  <c r="B4002" i="6"/>
  <c r="B4003" i="6"/>
  <c r="B4004" i="6"/>
  <c r="B4005" i="6"/>
  <c r="B4006" i="6"/>
  <c r="B4007" i="6"/>
  <c r="B4008" i="6"/>
  <c r="B4009" i="6"/>
  <c r="B4010" i="6"/>
  <c r="B4011" i="6"/>
  <c r="B4012" i="6"/>
  <c r="B4013" i="6"/>
  <c r="B4014" i="6"/>
  <c r="B4015" i="6"/>
  <c r="B4016" i="6"/>
  <c r="B4017" i="6"/>
  <c r="B4018" i="6"/>
  <c r="B4019" i="6"/>
  <c r="B4020" i="6"/>
  <c r="B4021" i="6"/>
  <c r="B4022" i="6"/>
  <c r="B4023" i="6"/>
  <c r="B4024" i="6"/>
  <c r="B4025" i="6"/>
  <c r="B4026" i="6"/>
  <c r="B4027" i="6"/>
  <c r="B4028" i="6"/>
  <c r="B4029" i="6"/>
  <c r="B4030" i="6"/>
  <c r="B4031" i="6"/>
  <c r="B4032" i="6"/>
  <c r="B4033" i="6"/>
  <c r="B4034" i="6"/>
  <c r="B4035" i="6"/>
  <c r="B4036" i="6"/>
  <c r="B4037" i="6"/>
  <c r="B4038" i="6"/>
  <c r="B4039" i="6"/>
  <c r="B4040" i="6"/>
  <c r="B4041" i="6"/>
  <c r="B4042" i="6"/>
  <c r="B4043" i="6"/>
  <c r="B4044" i="6"/>
  <c r="B4045" i="6"/>
  <c r="B4046" i="6"/>
  <c r="B4047" i="6"/>
  <c r="B4048" i="6"/>
  <c r="B4049" i="6"/>
  <c r="B4050" i="6"/>
  <c r="B4051" i="6"/>
  <c r="B4052" i="6"/>
  <c r="B4053" i="6"/>
  <c r="B4054" i="6"/>
  <c r="B4055" i="6"/>
  <c r="B4056" i="6"/>
  <c r="B4057" i="6"/>
  <c r="B4058" i="6"/>
  <c r="B4059" i="6"/>
  <c r="B4060" i="6"/>
  <c r="B4061" i="6"/>
  <c r="B4062" i="6"/>
  <c r="B4063" i="6"/>
  <c r="B4064" i="6"/>
  <c r="B4065" i="6"/>
  <c r="B4066" i="6"/>
  <c r="B4067" i="6"/>
  <c r="B4068" i="6"/>
  <c r="B4069" i="6"/>
  <c r="B4070" i="6"/>
  <c r="B4071" i="6"/>
  <c r="B4072" i="6"/>
  <c r="B4073" i="6"/>
  <c r="B4074" i="6"/>
  <c r="B4075" i="6"/>
  <c r="B4076" i="6"/>
  <c r="B4077" i="6"/>
  <c r="B4078" i="6"/>
  <c r="B4079" i="6"/>
  <c r="B4080" i="6"/>
  <c r="B4081" i="6"/>
  <c r="B4082" i="6"/>
  <c r="B4083" i="6"/>
  <c r="B4084" i="6"/>
  <c r="B4085" i="6"/>
  <c r="B4086" i="6"/>
  <c r="B4087" i="6"/>
  <c r="B4088" i="6"/>
  <c r="B4089" i="6"/>
  <c r="B4090" i="6"/>
  <c r="B4091" i="6"/>
  <c r="B4092" i="6"/>
  <c r="B4093" i="6"/>
  <c r="B4094" i="6"/>
  <c r="B4095" i="6"/>
  <c r="B4096" i="6"/>
  <c r="B4097" i="6"/>
  <c r="B4098" i="6"/>
  <c r="B4099" i="6"/>
  <c r="B4100" i="6"/>
  <c r="B4101" i="6"/>
  <c r="B4102" i="6"/>
  <c r="B4103" i="6"/>
  <c r="B4104" i="6"/>
  <c r="B4105" i="6"/>
  <c r="B4106" i="6"/>
  <c r="B4107" i="6"/>
  <c r="B4108" i="6"/>
  <c r="B4109" i="6"/>
  <c r="B4110" i="6"/>
  <c r="B4111" i="6"/>
  <c r="B4112" i="6"/>
  <c r="B4113" i="6"/>
  <c r="B4114" i="6"/>
  <c r="B4115" i="6"/>
  <c r="B4116" i="6"/>
  <c r="B4117" i="6"/>
  <c r="B4118" i="6"/>
  <c r="B4119" i="6"/>
  <c r="B4120" i="6"/>
  <c r="B4121" i="6"/>
  <c r="B4122" i="6"/>
  <c r="B4123" i="6"/>
  <c r="B4124" i="6"/>
  <c r="B4125" i="6"/>
  <c r="B4126" i="6"/>
  <c r="B4127" i="6"/>
  <c r="B4128" i="6"/>
  <c r="B4129" i="6"/>
  <c r="B4130" i="6"/>
  <c r="B4131" i="6"/>
  <c r="B4132" i="6"/>
  <c r="B4133" i="6"/>
  <c r="B4134" i="6"/>
  <c r="B4135" i="6"/>
  <c r="B4136" i="6"/>
  <c r="B4137" i="6"/>
  <c r="B4138" i="6"/>
  <c r="B4139" i="6"/>
  <c r="B4140" i="6"/>
  <c r="B4141" i="6"/>
  <c r="B4142" i="6"/>
  <c r="B4143" i="6"/>
  <c r="B4144" i="6"/>
  <c r="B4145" i="6"/>
  <c r="B4146" i="6"/>
  <c r="B4147" i="6"/>
  <c r="B4148" i="6"/>
  <c r="B4149" i="6"/>
  <c r="B4150" i="6"/>
  <c r="B4151" i="6"/>
  <c r="B4152" i="6"/>
  <c r="B4153" i="6"/>
  <c r="B4154" i="6"/>
  <c r="B4155" i="6"/>
  <c r="B4156" i="6"/>
  <c r="B4157" i="6"/>
  <c r="B4158" i="6"/>
  <c r="B4159" i="6"/>
  <c r="B4160" i="6"/>
  <c r="B4161" i="6"/>
  <c r="B4162" i="6"/>
  <c r="B4163" i="6"/>
  <c r="B4164" i="6"/>
  <c r="B4165" i="6"/>
  <c r="B4166" i="6"/>
  <c r="B4167" i="6"/>
  <c r="B4168" i="6"/>
  <c r="B4169" i="6"/>
  <c r="B4170" i="6"/>
  <c r="B4171" i="6"/>
  <c r="B4172" i="6"/>
  <c r="B4173" i="6"/>
  <c r="B4174" i="6"/>
  <c r="B4175" i="6"/>
  <c r="B4176" i="6"/>
  <c r="B4177" i="6"/>
  <c r="B4178" i="6"/>
  <c r="B4179" i="6"/>
  <c r="B4180" i="6"/>
  <c r="B4181" i="6"/>
  <c r="B4182" i="6"/>
  <c r="B4183" i="6"/>
  <c r="B4184" i="6"/>
  <c r="B4185" i="6"/>
  <c r="B4186" i="6"/>
  <c r="B4187" i="6"/>
  <c r="B4188" i="6"/>
  <c r="B4189" i="6"/>
  <c r="B4190" i="6"/>
  <c r="B4191" i="6"/>
  <c r="B4192" i="6"/>
  <c r="B4193" i="6"/>
  <c r="B4194" i="6"/>
  <c r="B4195" i="6"/>
  <c r="B4196" i="6"/>
  <c r="B4197" i="6"/>
  <c r="B4198" i="6"/>
  <c r="B4199" i="6"/>
  <c r="B4200" i="6"/>
  <c r="B4201" i="6"/>
  <c r="B4202" i="6"/>
  <c r="B4203" i="6"/>
  <c r="B4204" i="6"/>
  <c r="B4205" i="6"/>
  <c r="B4206" i="6"/>
  <c r="B4207" i="6"/>
  <c r="B4208" i="6"/>
  <c r="B4209" i="6"/>
  <c r="B4210" i="6"/>
  <c r="B4211" i="6"/>
  <c r="B4212" i="6"/>
  <c r="B4213" i="6"/>
  <c r="B4214" i="6"/>
  <c r="B4215" i="6"/>
  <c r="B4216" i="6"/>
  <c r="B4217" i="6"/>
  <c r="B4218" i="6"/>
  <c r="B4219" i="6"/>
  <c r="B4220" i="6"/>
  <c r="B4221" i="6"/>
  <c r="B4222" i="6"/>
  <c r="B4223" i="6"/>
  <c r="B4224" i="6"/>
  <c r="B4225" i="6"/>
  <c r="B4226" i="6"/>
  <c r="B4227" i="6"/>
  <c r="B4228" i="6"/>
  <c r="B4229" i="6"/>
  <c r="B4230" i="6"/>
  <c r="B4231" i="6"/>
  <c r="B4232" i="6"/>
  <c r="B4233" i="6"/>
  <c r="B4234" i="6"/>
  <c r="B4235" i="6"/>
  <c r="B4236" i="6"/>
  <c r="B4237" i="6"/>
  <c r="B4238" i="6"/>
  <c r="B4239" i="6"/>
  <c r="B4240" i="6"/>
  <c r="B4241" i="6"/>
  <c r="B4242" i="6"/>
  <c r="B4243" i="6"/>
  <c r="B4244" i="6"/>
  <c r="B4245" i="6"/>
  <c r="B4246" i="6"/>
  <c r="B4247" i="6"/>
  <c r="B4248" i="6"/>
  <c r="B4249" i="6"/>
  <c r="B4250" i="6"/>
  <c r="B4251" i="6"/>
  <c r="B4252" i="6"/>
  <c r="B4253" i="6"/>
  <c r="B4254" i="6"/>
  <c r="B4255" i="6"/>
  <c r="B4256" i="6"/>
  <c r="B4257" i="6"/>
  <c r="B4258" i="6"/>
  <c r="B4259" i="6"/>
  <c r="B4260" i="6"/>
  <c r="B4261" i="6"/>
  <c r="B4262" i="6"/>
  <c r="B4263" i="6"/>
  <c r="B4264" i="6"/>
  <c r="B4265" i="6"/>
  <c r="B4266" i="6"/>
  <c r="B4267" i="6"/>
  <c r="B4268" i="6"/>
  <c r="B4269" i="6"/>
  <c r="B4270" i="6"/>
  <c r="B4271" i="6"/>
  <c r="B4272" i="6"/>
  <c r="B4273" i="6"/>
  <c r="B4274" i="6"/>
  <c r="B4275" i="6"/>
  <c r="B4276" i="6"/>
  <c r="B4277" i="6"/>
  <c r="B4278" i="6"/>
  <c r="B4279" i="6"/>
  <c r="B4280" i="6"/>
  <c r="B4281" i="6"/>
  <c r="B4282" i="6"/>
  <c r="B4283" i="6"/>
  <c r="B4284" i="6"/>
  <c r="B4285" i="6"/>
  <c r="B4286" i="6"/>
  <c r="B4287" i="6"/>
  <c r="B4288" i="6"/>
  <c r="B4289" i="6"/>
  <c r="B4290" i="6"/>
  <c r="B4291" i="6"/>
  <c r="B4292" i="6"/>
  <c r="B4293" i="6"/>
  <c r="B4294" i="6"/>
  <c r="B4295" i="6"/>
  <c r="B4296" i="6"/>
  <c r="B4297" i="6"/>
  <c r="B4298" i="6"/>
  <c r="B4299" i="6"/>
  <c r="B4300" i="6"/>
  <c r="B4301" i="6"/>
  <c r="B4302" i="6"/>
  <c r="B4303" i="6"/>
  <c r="B4304" i="6"/>
  <c r="B4305" i="6"/>
  <c r="B4306" i="6"/>
  <c r="B4307" i="6"/>
  <c r="B4308" i="6"/>
  <c r="B4309" i="6"/>
  <c r="B4310" i="6"/>
  <c r="B4311" i="6"/>
  <c r="B4312" i="6"/>
  <c r="B4313" i="6"/>
  <c r="B4314" i="6"/>
  <c r="B4315" i="6"/>
  <c r="B4316" i="6"/>
  <c r="B4317" i="6"/>
  <c r="B4318" i="6"/>
  <c r="B4319" i="6"/>
  <c r="B4320" i="6"/>
  <c r="B4321" i="6"/>
  <c r="B4322" i="6"/>
  <c r="B4323" i="6"/>
  <c r="B4324" i="6"/>
  <c r="B4325" i="6"/>
  <c r="B4326" i="6"/>
  <c r="B4327" i="6"/>
  <c r="B4328" i="6"/>
  <c r="B4329" i="6"/>
  <c r="B4330" i="6"/>
  <c r="B4331" i="6"/>
  <c r="B4332" i="6"/>
  <c r="B4333" i="6"/>
  <c r="B4334" i="6"/>
  <c r="B4335" i="6"/>
  <c r="B4336" i="6"/>
  <c r="B4337" i="6"/>
  <c r="B4338" i="6"/>
  <c r="B4339" i="6"/>
  <c r="B4340" i="6"/>
  <c r="B4341" i="6"/>
  <c r="B4342" i="6"/>
  <c r="B4343" i="6"/>
  <c r="B4344" i="6"/>
  <c r="B4345" i="6"/>
  <c r="B4346" i="6"/>
  <c r="B4347" i="6"/>
  <c r="B4348" i="6"/>
  <c r="B4349" i="6"/>
  <c r="B4350" i="6"/>
  <c r="B4351" i="6"/>
  <c r="B4352" i="6"/>
  <c r="B4353" i="6"/>
  <c r="B4354" i="6"/>
  <c r="B4355" i="6"/>
  <c r="B4356" i="6"/>
  <c r="B4357" i="6"/>
  <c r="B4358" i="6"/>
  <c r="B4359" i="6"/>
  <c r="B4360" i="6"/>
  <c r="B4361" i="6"/>
  <c r="B4362" i="6"/>
  <c r="B4363" i="6"/>
  <c r="B4364" i="6"/>
  <c r="B4365" i="6"/>
  <c r="B4366" i="6"/>
  <c r="B4367" i="6"/>
  <c r="B4368" i="6"/>
  <c r="B4369" i="6"/>
  <c r="B4370" i="6"/>
  <c r="B4371" i="6"/>
  <c r="B4372" i="6"/>
  <c r="B4373" i="6"/>
  <c r="B4374" i="6"/>
  <c r="B4375" i="6"/>
  <c r="B4376" i="6"/>
  <c r="B4377" i="6"/>
  <c r="B4378" i="6"/>
  <c r="B4379" i="6"/>
  <c r="B4380" i="6"/>
  <c r="B4381" i="6"/>
  <c r="B4382" i="6"/>
  <c r="B4383" i="6"/>
  <c r="B4384" i="6"/>
  <c r="B4385" i="6"/>
  <c r="B4386" i="6"/>
  <c r="B4387" i="6"/>
  <c r="B4388" i="6"/>
  <c r="B4389" i="6"/>
  <c r="B4390" i="6"/>
  <c r="B4391" i="6"/>
  <c r="B4392" i="6"/>
  <c r="B4393" i="6"/>
  <c r="B4394" i="6"/>
  <c r="B4395" i="6"/>
  <c r="B4396" i="6"/>
  <c r="B4397" i="6"/>
  <c r="B4398" i="6"/>
  <c r="B4399" i="6"/>
  <c r="B4400" i="6"/>
  <c r="B4401" i="6"/>
  <c r="B4402" i="6"/>
  <c r="B4403" i="6"/>
  <c r="B4404" i="6"/>
  <c r="B4405" i="6"/>
  <c r="B4406" i="6"/>
  <c r="B4407" i="6"/>
  <c r="B4408" i="6"/>
  <c r="B4409" i="6"/>
  <c r="B4410" i="6"/>
  <c r="B4411" i="6"/>
  <c r="B4412" i="6"/>
  <c r="B4413" i="6"/>
  <c r="B4414" i="6"/>
  <c r="B4415" i="6"/>
  <c r="B4416" i="6"/>
  <c r="B4417" i="6"/>
  <c r="B4418" i="6"/>
  <c r="B4419" i="6"/>
  <c r="B4420" i="6"/>
  <c r="B4421" i="6"/>
  <c r="B4422" i="6"/>
  <c r="B4423" i="6"/>
  <c r="B4424" i="6"/>
  <c r="B4425" i="6"/>
  <c r="B4426" i="6"/>
  <c r="B4427" i="6"/>
  <c r="B4428" i="6"/>
  <c r="B4429" i="6"/>
  <c r="B4430" i="6"/>
  <c r="B4431" i="6"/>
  <c r="B4432" i="6"/>
  <c r="B4433" i="6"/>
  <c r="B4434" i="6"/>
  <c r="B4435" i="6"/>
  <c r="B4436" i="6"/>
  <c r="B4437" i="6"/>
  <c r="B4438" i="6"/>
  <c r="B4439" i="6"/>
  <c r="B4440" i="6"/>
  <c r="B4441" i="6"/>
  <c r="B4442" i="6"/>
  <c r="B4443" i="6"/>
  <c r="B4444" i="6"/>
  <c r="B4445" i="6"/>
  <c r="B4446" i="6"/>
  <c r="B4447" i="6"/>
  <c r="B4448" i="6"/>
  <c r="B4449" i="6"/>
  <c r="B4450" i="6"/>
  <c r="B4451" i="6"/>
  <c r="B4452" i="6"/>
  <c r="B4453" i="6"/>
  <c r="B4454" i="6"/>
  <c r="B4455" i="6"/>
  <c r="B4456" i="6"/>
  <c r="B4457" i="6"/>
  <c r="B4458" i="6"/>
  <c r="B4459" i="6"/>
  <c r="B4460" i="6"/>
  <c r="B4461" i="6"/>
  <c r="B4462" i="6"/>
  <c r="B4463" i="6"/>
  <c r="B4464" i="6"/>
  <c r="B4465" i="6"/>
  <c r="B4466" i="6"/>
  <c r="B4467" i="6"/>
  <c r="B4468" i="6"/>
  <c r="B4469" i="6"/>
  <c r="B4470" i="6"/>
  <c r="B4471" i="6"/>
  <c r="B4472" i="6"/>
  <c r="B4473" i="6"/>
  <c r="B4474" i="6"/>
  <c r="B4475" i="6"/>
  <c r="B4476" i="6"/>
  <c r="B4477" i="6"/>
  <c r="B4478" i="6"/>
  <c r="B4479" i="6"/>
  <c r="B4480" i="6"/>
  <c r="B4481" i="6"/>
  <c r="B4482" i="6"/>
  <c r="B4483" i="6"/>
  <c r="B4484" i="6"/>
  <c r="B4485" i="6"/>
  <c r="B4486" i="6"/>
  <c r="B4487" i="6"/>
  <c r="B4488" i="6"/>
  <c r="B4489" i="6"/>
  <c r="B4490" i="6"/>
  <c r="B4491" i="6"/>
  <c r="B4492" i="6"/>
  <c r="B4493" i="6"/>
  <c r="B4494" i="6"/>
  <c r="B4495" i="6"/>
  <c r="B4496" i="6"/>
  <c r="B4497" i="6"/>
  <c r="B4498" i="6"/>
  <c r="B4499" i="6"/>
  <c r="B4500" i="6"/>
  <c r="B4501" i="6"/>
  <c r="B4502" i="6"/>
  <c r="B4503" i="6"/>
  <c r="B4504" i="6"/>
  <c r="B4505" i="6"/>
  <c r="B4506" i="6"/>
  <c r="B4507" i="6"/>
  <c r="B4508" i="6"/>
  <c r="B4509" i="6"/>
  <c r="B4510" i="6"/>
  <c r="B4511" i="6"/>
  <c r="B4512" i="6"/>
  <c r="B4513" i="6"/>
  <c r="B4514" i="6"/>
  <c r="B4515" i="6"/>
  <c r="B4516" i="6"/>
  <c r="B4517" i="6"/>
  <c r="B4518" i="6"/>
  <c r="B4519" i="6"/>
  <c r="B4520" i="6"/>
  <c r="B4521" i="6"/>
  <c r="B4522" i="6"/>
  <c r="B4523" i="6"/>
  <c r="B4524" i="6"/>
  <c r="B4525" i="6"/>
  <c r="B4526" i="6"/>
  <c r="B4527" i="6"/>
  <c r="B4528" i="6"/>
  <c r="B4529" i="6"/>
  <c r="B4530" i="6"/>
  <c r="B4531" i="6"/>
  <c r="B4532" i="6"/>
  <c r="B4533" i="6"/>
  <c r="B4534" i="6"/>
  <c r="B4535" i="6"/>
  <c r="B4536" i="6"/>
  <c r="B4537" i="6"/>
  <c r="B4538" i="6"/>
  <c r="B4539" i="6"/>
  <c r="B4540" i="6"/>
  <c r="B4541" i="6"/>
  <c r="B4542" i="6"/>
  <c r="B4543" i="6"/>
  <c r="B4544" i="6"/>
  <c r="B4545" i="6"/>
  <c r="B4546" i="6"/>
  <c r="B4547" i="6"/>
  <c r="B4548" i="6"/>
  <c r="B4549" i="6"/>
  <c r="B4550" i="6"/>
  <c r="B4551" i="6"/>
  <c r="B4552" i="6"/>
  <c r="B4553" i="6"/>
  <c r="B4554" i="6"/>
  <c r="B4555" i="6"/>
  <c r="B4556" i="6"/>
  <c r="B4557" i="6"/>
  <c r="B4558" i="6"/>
  <c r="B4559" i="6"/>
  <c r="B4560" i="6"/>
  <c r="B4561" i="6"/>
  <c r="B4562" i="6"/>
  <c r="B4563" i="6"/>
  <c r="B4564" i="6"/>
  <c r="B4565" i="6"/>
  <c r="B4566" i="6"/>
  <c r="B4567" i="6"/>
  <c r="B4568" i="6"/>
  <c r="B4569" i="6"/>
  <c r="B4570" i="6"/>
  <c r="B4571" i="6"/>
  <c r="B4572" i="6"/>
  <c r="B4573" i="6"/>
  <c r="B4574" i="6"/>
  <c r="B4575" i="6"/>
  <c r="B4576" i="6"/>
  <c r="B4577" i="6"/>
  <c r="B4578" i="6"/>
  <c r="B4579" i="6"/>
  <c r="B4580" i="6"/>
  <c r="B4581" i="6"/>
  <c r="B4582" i="6"/>
  <c r="B4583" i="6"/>
  <c r="B4584" i="6"/>
  <c r="B4585" i="6"/>
  <c r="B4586" i="6"/>
  <c r="B4587" i="6"/>
  <c r="B4588" i="6"/>
  <c r="B4589" i="6"/>
  <c r="B4590" i="6"/>
  <c r="B4591" i="6"/>
  <c r="B4592" i="6"/>
  <c r="B4593" i="6"/>
  <c r="B4594" i="6"/>
  <c r="B4595" i="6"/>
  <c r="B4596" i="6"/>
  <c r="B4597" i="6"/>
  <c r="B4598" i="6"/>
  <c r="B4599" i="6"/>
  <c r="B4600" i="6"/>
  <c r="B4601" i="6"/>
  <c r="B4602" i="6"/>
  <c r="B4603" i="6"/>
  <c r="B4604" i="6"/>
  <c r="B4605" i="6"/>
  <c r="B4606" i="6"/>
  <c r="B4607" i="6"/>
  <c r="B4608" i="6"/>
  <c r="B4609" i="6"/>
  <c r="B4610" i="6"/>
  <c r="B4611" i="6"/>
  <c r="B4612" i="6"/>
  <c r="B4613" i="6"/>
  <c r="B4614" i="6"/>
  <c r="B4615" i="6"/>
  <c r="B4616" i="6"/>
  <c r="B4617" i="6"/>
  <c r="B4618" i="6"/>
  <c r="B4619" i="6"/>
  <c r="B4620" i="6"/>
  <c r="B4621" i="6"/>
  <c r="B4622" i="6"/>
  <c r="B4623" i="6"/>
  <c r="B4624" i="6"/>
  <c r="B4625" i="6"/>
  <c r="B4626" i="6"/>
  <c r="B4627" i="6"/>
  <c r="B4628" i="6"/>
  <c r="B4629" i="6"/>
  <c r="B4630" i="6"/>
  <c r="B4631" i="6"/>
  <c r="B4632" i="6"/>
  <c r="B4633" i="6"/>
  <c r="B4634" i="6"/>
  <c r="B4635" i="6"/>
  <c r="B4636" i="6"/>
  <c r="B4637" i="6"/>
  <c r="B4638" i="6"/>
  <c r="B4639" i="6"/>
  <c r="B4640" i="6"/>
  <c r="B4641" i="6"/>
  <c r="B4642" i="6"/>
  <c r="B4643" i="6"/>
  <c r="B4644" i="6"/>
  <c r="B4645" i="6"/>
  <c r="B4646" i="6"/>
  <c r="B4647" i="6"/>
  <c r="B4648" i="6"/>
  <c r="B4649" i="6"/>
  <c r="B4650" i="6"/>
  <c r="B4651" i="6"/>
  <c r="B4652" i="6"/>
  <c r="B4653" i="6"/>
  <c r="B4654" i="6"/>
  <c r="B4655" i="6"/>
  <c r="B4656" i="6"/>
  <c r="B4657" i="6"/>
  <c r="B4658" i="6"/>
  <c r="B4659" i="6"/>
  <c r="B4660" i="6"/>
  <c r="B4661" i="6"/>
  <c r="B4662" i="6"/>
  <c r="B4663" i="6"/>
  <c r="B4664" i="6"/>
  <c r="B4665" i="6"/>
  <c r="B4666" i="6"/>
  <c r="B4667" i="6"/>
  <c r="B4668" i="6"/>
  <c r="B4669" i="6"/>
  <c r="B4670" i="6"/>
  <c r="B4671" i="6"/>
  <c r="B4672" i="6"/>
  <c r="B4673" i="6"/>
  <c r="B4674" i="6"/>
  <c r="B4675" i="6"/>
  <c r="B4676" i="6"/>
  <c r="B4677" i="6"/>
  <c r="B4678" i="6"/>
  <c r="B4679" i="6"/>
  <c r="B4680" i="6"/>
  <c r="B4681" i="6"/>
  <c r="B4682" i="6"/>
  <c r="B4683" i="6"/>
  <c r="B4684" i="6"/>
  <c r="B4685" i="6"/>
  <c r="B4686" i="6"/>
  <c r="B4687" i="6"/>
  <c r="B4688" i="6"/>
  <c r="B4689" i="6"/>
  <c r="B4690" i="6"/>
  <c r="B4691" i="6"/>
  <c r="B4692" i="6"/>
  <c r="B4693" i="6"/>
  <c r="B4694" i="6"/>
  <c r="B4695" i="6"/>
  <c r="B4696" i="6"/>
  <c r="B4697" i="6"/>
  <c r="B4698" i="6"/>
  <c r="B4699" i="6"/>
  <c r="B4700" i="6"/>
  <c r="B4701" i="6"/>
  <c r="B4702" i="6"/>
  <c r="B4703" i="6"/>
  <c r="B4704" i="6"/>
  <c r="B4705" i="6"/>
  <c r="B4706" i="6"/>
  <c r="B4707" i="6"/>
  <c r="B4708" i="6"/>
  <c r="B4709" i="6"/>
  <c r="B4710" i="6"/>
  <c r="B4711" i="6"/>
  <c r="B4712" i="6"/>
  <c r="B4713" i="6"/>
  <c r="B4714" i="6"/>
  <c r="B4715" i="6"/>
  <c r="B4716" i="6"/>
  <c r="B4717" i="6"/>
  <c r="B4718" i="6"/>
  <c r="B4719" i="6"/>
  <c r="B4720" i="6"/>
  <c r="B4721" i="6"/>
  <c r="B4722" i="6"/>
  <c r="B4723" i="6"/>
  <c r="B4724" i="6"/>
  <c r="B4725" i="6"/>
  <c r="B4726" i="6"/>
  <c r="B4727" i="6"/>
  <c r="B4728" i="6"/>
  <c r="B4729" i="6"/>
  <c r="B4730" i="6"/>
  <c r="B4731" i="6"/>
  <c r="B4732" i="6"/>
  <c r="B4733" i="6"/>
  <c r="B4734" i="6"/>
  <c r="B4735" i="6"/>
  <c r="B4736" i="6"/>
  <c r="B4737" i="6"/>
  <c r="B4738" i="6"/>
  <c r="B4739" i="6"/>
  <c r="B4740" i="6"/>
  <c r="B4741" i="6"/>
  <c r="B4742" i="6"/>
  <c r="B4743" i="6"/>
  <c r="B4744" i="6"/>
  <c r="B4745" i="6"/>
  <c r="B4746" i="6"/>
  <c r="B4747" i="6"/>
  <c r="B4748" i="6"/>
  <c r="B4749" i="6"/>
  <c r="B4750" i="6"/>
  <c r="B4751" i="6"/>
  <c r="B4752" i="6"/>
  <c r="B4753" i="6"/>
  <c r="B4754" i="6"/>
  <c r="B4755" i="6"/>
  <c r="B4756" i="6"/>
  <c r="B4757" i="6"/>
  <c r="B4758" i="6"/>
  <c r="B4759" i="6"/>
  <c r="B4760" i="6"/>
  <c r="B4761" i="6"/>
  <c r="B4762" i="6"/>
  <c r="B4763" i="6"/>
  <c r="B4764" i="6"/>
  <c r="B4765" i="6"/>
  <c r="B4766" i="6"/>
  <c r="B4767" i="6"/>
  <c r="B4768" i="6"/>
  <c r="B4769" i="6"/>
  <c r="B4770" i="6"/>
  <c r="B4771" i="6"/>
  <c r="B4772" i="6"/>
  <c r="B4773" i="6"/>
  <c r="B4774" i="6"/>
  <c r="B4775" i="6"/>
  <c r="B4776" i="6"/>
  <c r="B4777" i="6"/>
  <c r="B4778" i="6"/>
  <c r="B4779" i="6"/>
  <c r="B4780" i="6"/>
  <c r="B4781" i="6"/>
  <c r="B4782" i="6"/>
  <c r="B4783" i="6"/>
  <c r="B4784" i="6"/>
  <c r="B4785" i="6"/>
  <c r="B4786" i="6"/>
  <c r="B4787" i="6"/>
  <c r="B4788" i="6"/>
  <c r="B4789" i="6"/>
  <c r="B4790" i="6"/>
  <c r="B4791" i="6"/>
  <c r="B4792" i="6"/>
  <c r="B4793" i="6"/>
  <c r="B4794" i="6"/>
  <c r="B4795" i="6"/>
  <c r="B4796" i="6"/>
  <c r="B4797" i="6"/>
  <c r="B4798" i="6"/>
  <c r="B4799" i="6"/>
  <c r="B4800" i="6"/>
  <c r="B4801" i="6"/>
  <c r="B4802" i="6"/>
  <c r="B4803" i="6"/>
  <c r="B4804" i="6"/>
  <c r="B4805" i="6"/>
  <c r="B4806" i="6"/>
  <c r="B4807" i="6"/>
  <c r="B4808" i="6"/>
  <c r="B4809" i="6"/>
  <c r="B4810" i="6"/>
  <c r="B4811" i="6"/>
  <c r="B4812" i="6"/>
  <c r="B4813" i="6"/>
  <c r="B4814" i="6"/>
  <c r="B4815" i="6"/>
  <c r="B4816" i="6"/>
  <c r="B4817" i="6"/>
  <c r="B4818" i="6"/>
  <c r="B4819" i="6"/>
  <c r="B4820" i="6"/>
  <c r="B4821" i="6"/>
  <c r="B4822" i="6"/>
  <c r="B4823" i="6"/>
  <c r="B4824" i="6"/>
  <c r="B4825" i="6"/>
  <c r="B4826" i="6"/>
  <c r="B4827" i="6"/>
  <c r="B4828" i="6"/>
  <c r="B4829" i="6"/>
  <c r="B4830" i="6"/>
  <c r="B4831" i="6"/>
  <c r="B4832" i="6"/>
  <c r="B4833" i="6"/>
  <c r="B4834" i="6"/>
  <c r="B4835" i="6"/>
  <c r="B4836" i="6"/>
  <c r="B4837" i="6"/>
  <c r="B4838" i="6"/>
  <c r="B4839" i="6"/>
  <c r="B4840" i="6"/>
  <c r="B4841" i="6"/>
  <c r="B4842" i="6"/>
  <c r="B4843" i="6"/>
  <c r="B4844" i="6"/>
  <c r="B4845" i="6"/>
  <c r="B4846" i="6"/>
  <c r="B4847" i="6"/>
  <c r="B4848" i="6"/>
  <c r="B4849" i="6"/>
  <c r="B4850" i="6"/>
  <c r="B4851" i="6"/>
  <c r="B4852" i="6"/>
  <c r="B4853" i="6"/>
  <c r="B4854" i="6"/>
  <c r="B4855" i="6"/>
  <c r="B4856" i="6"/>
  <c r="B4857" i="6"/>
  <c r="B4858" i="6"/>
  <c r="B4859" i="6"/>
  <c r="B4860" i="6"/>
  <c r="B4861" i="6"/>
  <c r="B4862" i="6"/>
  <c r="B4863" i="6"/>
  <c r="B4864" i="6"/>
  <c r="B4865" i="6"/>
  <c r="B4866" i="6"/>
  <c r="B4867" i="6"/>
  <c r="B4868" i="6"/>
  <c r="B4869" i="6"/>
  <c r="B4870" i="6"/>
  <c r="B4871" i="6"/>
  <c r="B4872" i="6"/>
  <c r="B4873" i="6"/>
  <c r="B4874" i="6"/>
  <c r="B4875" i="6"/>
  <c r="B4876" i="6"/>
  <c r="B4877" i="6"/>
  <c r="B4878" i="6"/>
  <c r="B4879" i="6"/>
  <c r="B4880" i="6"/>
  <c r="B4881" i="6"/>
  <c r="B4882" i="6"/>
  <c r="B4883" i="6"/>
  <c r="B4884" i="6"/>
  <c r="B4885" i="6"/>
  <c r="B4886" i="6"/>
  <c r="B4887" i="6"/>
  <c r="B4888" i="6"/>
  <c r="B4889" i="6"/>
  <c r="B4890" i="6"/>
  <c r="B4891" i="6"/>
  <c r="B4892" i="6"/>
  <c r="B4893" i="6"/>
  <c r="B4894" i="6"/>
  <c r="B4895" i="6"/>
  <c r="B4896" i="6"/>
  <c r="B4897" i="6"/>
  <c r="B4898" i="6"/>
  <c r="B4899" i="6"/>
  <c r="B4900" i="6"/>
  <c r="B4901" i="6"/>
  <c r="B4902" i="6"/>
  <c r="B4903" i="6"/>
  <c r="B4904" i="6"/>
  <c r="B4905" i="6"/>
  <c r="B4906" i="6"/>
  <c r="B4907" i="6"/>
  <c r="B4908" i="6"/>
  <c r="B4909" i="6"/>
  <c r="B4910" i="6"/>
  <c r="B4911" i="6"/>
  <c r="B4912" i="6"/>
  <c r="B4913" i="6"/>
  <c r="B4914" i="6"/>
  <c r="B4915" i="6"/>
  <c r="B4916" i="6"/>
  <c r="B4917" i="6"/>
  <c r="B4918" i="6"/>
  <c r="B4919" i="6"/>
  <c r="B4920" i="6"/>
  <c r="B4921" i="6"/>
  <c r="B4922" i="6"/>
  <c r="B4923" i="6"/>
  <c r="B4924" i="6"/>
  <c r="B4925" i="6"/>
  <c r="B4926" i="6"/>
  <c r="B4927" i="6"/>
  <c r="B4928" i="6"/>
  <c r="B4929" i="6"/>
  <c r="B4930" i="6"/>
  <c r="B4931" i="6"/>
  <c r="B4932" i="6"/>
  <c r="B4933" i="6"/>
  <c r="B4934" i="6"/>
  <c r="B4935" i="6"/>
  <c r="B4936" i="6"/>
  <c r="B4937" i="6"/>
  <c r="B4938" i="6"/>
  <c r="B4939" i="6"/>
  <c r="B4940" i="6"/>
  <c r="B4941" i="6"/>
  <c r="B4942" i="6"/>
  <c r="B4943" i="6"/>
  <c r="B4944" i="6"/>
  <c r="B4945" i="6"/>
  <c r="B4946" i="6"/>
  <c r="B4947" i="6"/>
  <c r="B4948" i="6"/>
  <c r="B4949" i="6"/>
  <c r="B4950" i="6"/>
  <c r="B4951" i="6"/>
  <c r="B4952" i="6"/>
  <c r="B4953" i="6"/>
  <c r="B4954" i="6"/>
  <c r="B4955" i="6"/>
  <c r="B4956" i="6"/>
  <c r="B4957" i="6"/>
  <c r="B4958" i="6"/>
  <c r="B4959" i="6"/>
  <c r="B4960" i="6"/>
  <c r="B4961" i="6"/>
  <c r="B4962" i="6"/>
  <c r="B4963" i="6"/>
  <c r="B4964" i="6"/>
  <c r="B4965" i="6"/>
  <c r="B4966" i="6"/>
  <c r="B4967" i="6"/>
  <c r="B4968" i="6"/>
  <c r="B4969" i="6"/>
  <c r="B4970" i="6"/>
  <c r="B4971" i="6"/>
  <c r="B4972" i="6"/>
  <c r="B4973" i="6"/>
  <c r="B4974" i="6"/>
  <c r="B4975" i="6"/>
  <c r="B4976" i="6"/>
  <c r="B4977" i="6"/>
  <c r="B4978" i="6"/>
  <c r="B4979" i="6"/>
  <c r="B4980" i="6"/>
  <c r="B4981" i="6"/>
  <c r="B4982" i="6"/>
  <c r="B4983" i="6"/>
  <c r="B4984" i="6"/>
  <c r="B4985" i="6"/>
  <c r="B4986" i="6"/>
  <c r="B4987" i="6"/>
  <c r="B4988" i="6"/>
  <c r="B4989" i="6"/>
  <c r="B4990" i="6"/>
  <c r="B4991" i="6"/>
  <c r="B4992" i="6"/>
  <c r="B4993" i="6"/>
  <c r="B4994" i="6"/>
  <c r="B4995" i="6"/>
  <c r="B4996" i="6"/>
  <c r="B4997" i="6"/>
  <c r="B4998" i="6"/>
  <c r="B4999" i="6"/>
  <c r="B5000" i="6"/>
  <c r="B5001" i="6"/>
  <c r="B5002" i="6"/>
  <c r="B5003" i="6"/>
  <c r="B5004" i="6"/>
  <c r="B5005" i="6"/>
  <c r="B5006" i="6"/>
  <c r="B5007" i="6"/>
  <c r="B5008" i="6"/>
  <c r="B5009" i="6"/>
  <c r="B5010" i="6"/>
  <c r="B5011" i="6"/>
  <c r="B5012" i="6"/>
  <c r="B5013" i="6"/>
  <c r="B5014" i="6"/>
  <c r="B5015" i="6"/>
  <c r="B5016" i="6"/>
  <c r="B5017" i="6"/>
  <c r="B5018" i="6"/>
  <c r="B5019" i="6"/>
  <c r="B5020" i="6"/>
  <c r="B5021" i="6"/>
  <c r="B5022" i="6"/>
  <c r="B5023" i="6"/>
  <c r="B5024" i="6"/>
  <c r="B5025" i="6"/>
  <c r="B5026" i="6"/>
  <c r="B5027" i="6"/>
  <c r="B5028" i="6"/>
  <c r="B5029" i="6"/>
  <c r="B5030" i="6"/>
  <c r="B5031" i="6"/>
  <c r="B5032" i="6"/>
  <c r="B5033" i="6"/>
  <c r="B5034" i="6"/>
  <c r="B5035" i="6"/>
  <c r="B5036" i="6"/>
  <c r="B5037" i="6"/>
  <c r="B5038" i="6"/>
  <c r="B5039" i="6"/>
  <c r="B5040" i="6"/>
  <c r="B5041" i="6"/>
  <c r="B5042" i="6"/>
  <c r="B5043" i="6"/>
  <c r="B5044" i="6"/>
  <c r="B5045" i="6"/>
  <c r="B5046" i="6"/>
  <c r="B5047" i="6"/>
  <c r="B5048" i="6"/>
  <c r="B5049" i="6"/>
  <c r="B5050" i="6"/>
  <c r="B5051" i="6"/>
  <c r="B5052" i="6"/>
  <c r="B5053" i="6"/>
  <c r="B5054" i="6"/>
  <c r="B5055" i="6"/>
  <c r="B5056" i="6"/>
  <c r="B5057" i="6"/>
  <c r="B5058" i="6"/>
  <c r="B5059" i="6"/>
  <c r="B5060" i="6"/>
  <c r="B5061" i="6"/>
  <c r="B5062" i="6"/>
  <c r="B5063" i="6"/>
  <c r="B5064" i="6"/>
  <c r="B5065" i="6"/>
  <c r="B5066" i="6"/>
  <c r="B5067" i="6"/>
  <c r="B5068" i="6"/>
  <c r="B5069" i="6"/>
  <c r="B5070" i="6"/>
  <c r="B5071" i="6"/>
  <c r="B5072" i="6"/>
  <c r="B5073" i="6"/>
  <c r="B5074" i="6"/>
  <c r="B5075" i="6"/>
  <c r="B5076" i="6"/>
  <c r="B5077" i="6"/>
  <c r="B5078" i="6"/>
  <c r="B5079" i="6"/>
  <c r="B5080" i="6"/>
  <c r="B5081" i="6"/>
  <c r="B5082" i="6"/>
  <c r="B5083" i="6"/>
  <c r="B5084" i="6"/>
  <c r="B5085" i="6"/>
  <c r="B5086" i="6"/>
  <c r="B5087" i="6"/>
  <c r="B5088" i="6"/>
  <c r="B5089" i="6"/>
  <c r="B5090" i="6"/>
  <c r="B5091" i="6"/>
  <c r="B5092" i="6"/>
  <c r="B5093" i="6"/>
  <c r="B5094" i="6"/>
  <c r="B5095" i="6"/>
  <c r="B5096" i="6"/>
  <c r="B5097" i="6"/>
  <c r="B5098" i="6"/>
  <c r="B5099" i="6"/>
  <c r="B5100" i="6"/>
  <c r="B5101" i="6"/>
  <c r="B5102" i="6"/>
  <c r="B5103" i="6"/>
  <c r="B5104" i="6"/>
  <c r="B5105" i="6"/>
  <c r="B5106" i="6"/>
  <c r="B5107" i="6"/>
  <c r="B5108" i="6"/>
  <c r="B5109" i="6"/>
  <c r="B5110" i="6"/>
  <c r="B5111" i="6"/>
  <c r="B5112" i="6"/>
  <c r="B5113" i="6"/>
  <c r="B5114" i="6"/>
  <c r="B5115" i="6"/>
  <c r="B5116" i="6"/>
  <c r="B5117" i="6"/>
  <c r="B5118" i="6"/>
  <c r="B5119" i="6"/>
  <c r="B5120" i="6"/>
  <c r="B5121" i="6"/>
  <c r="B5122" i="6"/>
  <c r="B5123" i="6"/>
  <c r="B5124" i="6"/>
  <c r="B5125" i="6"/>
  <c r="B5126" i="6"/>
  <c r="B5127" i="6"/>
  <c r="B5128" i="6"/>
  <c r="B5129" i="6"/>
  <c r="B5130" i="6"/>
  <c r="B5131" i="6"/>
  <c r="B5132" i="6"/>
  <c r="B5133" i="6"/>
  <c r="B5134" i="6"/>
  <c r="B5135" i="6"/>
  <c r="B5136" i="6"/>
  <c r="B5137" i="6"/>
  <c r="B5138" i="6"/>
  <c r="B5139" i="6"/>
  <c r="B5140" i="6"/>
  <c r="B5141" i="6"/>
  <c r="B5142" i="6"/>
  <c r="B5143" i="6"/>
  <c r="B5144" i="6"/>
  <c r="B5145" i="6"/>
  <c r="B5146" i="6"/>
  <c r="B5147" i="6"/>
  <c r="B5148" i="6"/>
  <c r="B5149" i="6"/>
  <c r="B5150" i="6"/>
  <c r="B5151" i="6"/>
  <c r="B5152" i="6"/>
  <c r="B5153" i="6"/>
  <c r="B5154" i="6"/>
  <c r="B5155" i="6"/>
  <c r="B5156" i="6"/>
  <c r="B5157" i="6"/>
  <c r="B5158" i="6"/>
  <c r="B5159" i="6"/>
  <c r="B5160" i="6"/>
  <c r="B5161" i="6"/>
  <c r="B5162" i="6"/>
  <c r="B5163" i="6"/>
  <c r="B5164" i="6"/>
  <c r="B5165" i="6"/>
  <c r="B5166" i="6"/>
  <c r="B5167" i="6"/>
  <c r="B5168" i="6"/>
  <c r="B5169" i="6"/>
  <c r="B5170" i="6"/>
  <c r="B5171" i="6"/>
  <c r="B5172" i="6"/>
  <c r="B5173" i="6"/>
  <c r="B5174" i="6"/>
  <c r="B5175" i="6"/>
  <c r="B5176" i="6"/>
  <c r="B5177" i="6"/>
  <c r="B5178" i="6"/>
  <c r="B5179" i="6"/>
  <c r="B5180" i="6"/>
  <c r="B5181" i="6"/>
  <c r="B5182" i="6"/>
  <c r="B5183" i="6"/>
  <c r="B5184" i="6"/>
  <c r="B5185" i="6"/>
  <c r="B5186" i="6"/>
  <c r="B5187" i="6"/>
  <c r="B5188" i="6"/>
  <c r="B5189" i="6"/>
  <c r="B5190" i="6"/>
  <c r="B5191" i="6"/>
  <c r="B5192" i="6"/>
  <c r="B5193" i="6"/>
  <c r="B5194" i="6"/>
  <c r="B5195" i="6"/>
  <c r="B5196" i="6"/>
  <c r="B5197" i="6"/>
  <c r="B5198" i="6"/>
  <c r="B5199" i="6"/>
  <c r="B5200" i="6"/>
  <c r="B5201" i="6"/>
  <c r="B5202" i="6"/>
  <c r="B5203" i="6"/>
  <c r="B5204" i="6"/>
  <c r="B5205" i="6"/>
  <c r="B5206" i="6"/>
  <c r="B5207" i="6"/>
  <c r="B5208" i="6"/>
  <c r="B5209" i="6"/>
  <c r="B5210" i="6"/>
  <c r="B5211" i="6"/>
  <c r="B5212" i="6"/>
  <c r="B5213" i="6"/>
  <c r="B5214" i="6"/>
  <c r="B5215" i="6"/>
  <c r="B5216" i="6"/>
  <c r="B5217" i="6"/>
  <c r="B5218" i="6"/>
  <c r="B5219" i="6"/>
  <c r="B5220" i="6"/>
  <c r="B5221" i="6"/>
  <c r="B5222" i="6"/>
  <c r="B5223" i="6"/>
  <c r="B5224" i="6"/>
  <c r="B5225" i="6"/>
  <c r="B5226" i="6"/>
  <c r="B5227" i="6"/>
  <c r="B5228" i="6"/>
  <c r="B5229" i="6"/>
  <c r="B5230" i="6"/>
  <c r="B5231" i="6"/>
  <c r="B5232" i="6"/>
  <c r="B5233" i="6"/>
  <c r="B5234" i="6"/>
  <c r="B5235" i="6"/>
  <c r="B5236" i="6"/>
  <c r="B5237" i="6"/>
  <c r="B5238" i="6"/>
  <c r="B5239" i="6"/>
  <c r="B5240" i="6"/>
  <c r="B5241" i="6"/>
  <c r="B5242" i="6"/>
  <c r="B5243" i="6"/>
  <c r="B5244" i="6"/>
  <c r="B5245" i="6"/>
  <c r="B5246" i="6"/>
  <c r="B5247" i="6"/>
  <c r="B5248" i="6"/>
  <c r="B5249" i="6"/>
  <c r="B5250" i="6"/>
  <c r="B5251" i="6"/>
  <c r="B5252" i="6"/>
  <c r="B5253" i="6"/>
  <c r="B5254" i="6"/>
  <c r="B5255" i="6"/>
  <c r="B5256" i="6"/>
  <c r="B5257" i="6"/>
  <c r="B5258" i="6"/>
  <c r="B5259" i="6"/>
  <c r="B5260" i="6"/>
  <c r="B5261" i="6"/>
  <c r="B5262" i="6"/>
  <c r="B5263" i="6"/>
  <c r="B5264" i="6"/>
  <c r="B5265" i="6"/>
  <c r="B5266" i="6"/>
  <c r="B5267" i="6"/>
  <c r="B5268" i="6"/>
  <c r="B5269" i="6"/>
  <c r="B5270" i="6"/>
  <c r="B5271" i="6"/>
  <c r="B5272" i="6"/>
  <c r="B5273" i="6"/>
  <c r="B5274" i="6"/>
  <c r="B5275" i="6"/>
  <c r="B5276" i="6"/>
  <c r="B5277" i="6"/>
  <c r="B5278" i="6"/>
  <c r="B5279" i="6"/>
  <c r="B5280" i="6"/>
  <c r="B5281" i="6"/>
  <c r="B5282" i="6"/>
  <c r="B5283" i="6"/>
  <c r="B5284" i="6"/>
  <c r="B5285" i="6"/>
  <c r="B5286" i="6"/>
  <c r="B5287" i="6"/>
  <c r="B5288" i="6"/>
  <c r="B5289" i="6"/>
  <c r="B5290" i="6"/>
  <c r="B5291" i="6"/>
  <c r="B5292" i="6"/>
  <c r="B5293" i="6"/>
  <c r="B5294" i="6"/>
  <c r="B5295" i="6"/>
  <c r="B5296" i="6"/>
  <c r="B5297" i="6"/>
  <c r="B5298" i="6"/>
  <c r="B5299" i="6"/>
  <c r="B5300" i="6"/>
  <c r="B5301" i="6"/>
  <c r="B5302" i="6"/>
  <c r="B5303" i="6"/>
  <c r="B5304" i="6"/>
  <c r="B5305" i="6"/>
  <c r="B5306" i="6"/>
  <c r="B5307" i="6"/>
  <c r="B5308" i="6"/>
  <c r="B5309" i="6"/>
  <c r="B5310" i="6"/>
  <c r="B5311" i="6"/>
  <c r="B5312" i="6"/>
  <c r="B5313" i="6"/>
  <c r="B5314" i="6"/>
  <c r="B5315" i="6"/>
  <c r="B5316" i="6"/>
  <c r="B5317" i="6"/>
  <c r="B5318" i="6"/>
  <c r="B5319" i="6"/>
  <c r="B5320" i="6"/>
  <c r="B5321" i="6"/>
  <c r="B5322" i="6"/>
  <c r="B5323" i="6"/>
  <c r="B5324" i="6"/>
  <c r="B5325" i="6"/>
  <c r="B5326" i="6"/>
  <c r="B5327" i="6"/>
  <c r="B5328" i="6"/>
  <c r="B5329" i="6"/>
  <c r="B5330" i="6"/>
  <c r="B5331" i="6"/>
  <c r="B5332" i="6"/>
  <c r="B5333" i="6"/>
  <c r="B5334" i="6"/>
  <c r="B5335" i="6"/>
  <c r="B5336" i="6"/>
  <c r="B5337" i="6"/>
  <c r="B5338" i="6"/>
  <c r="B5339" i="6"/>
  <c r="B5340" i="6"/>
  <c r="B5341" i="6"/>
  <c r="B5342" i="6"/>
  <c r="B5343" i="6"/>
  <c r="B5344" i="6"/>
  <c r="B5345" i="6"/>
  <c r="B5346" i="6"/>
  <c r="B5347" i="6"/>
  <c r="B5348" i="6"/>
  <c r="B5349" i="6"/>
  <c r="B5350" i="6"/>
  <c r="B5351" i="6"/>
  <c r="B5352" i="6"/>
  <c r="B5353" i="6"/>
  <c r="B5354" i="6"/>
  <c r="B5355" i="6"/>
  <c r="B5356" i="6"/>
  <c r="B5357" i="6"/>
  <c r="B5358" i="6"/>
  <c r="B5359" i="6"/>
  <c r="B5360" i="6"/>
  <c r="B5361" i="6"/>
  <c r="B5362" i="6"/>
  <c r="B5363" i="6"/>
  <c r="B5364" i="6"/>
  <c r="B5365" i="6"/>
  <c r="B5366" i="6"/>
  <c r="B5367" i="6"/>
  <c r="B5368" i="6"/>
  <c r="B5369" i="6"/>
  <c r="B5370" i="6"/>
  <c r="B5371" i="6"/>
  <c r="B5372" i="6"/>
  <c r="B5373" i="6"/>
  <c r="B5374" i="6"/>
  <c r="B5375" i="6"/>
  <c r="B5376" i="6"/>
  <c r="B5377" i="6"/>
  <c r="B5378" i="6"/>
  <c r="B5379" i="6"/>
  <c r="B5380" i="6"/>
  <c r="B5381" i="6"/>
  <c r="B5382" i="6"/>
  <c r="B5383" i="6"/>
  <c r="B5384" i="6"/>
  <c r="B5385" i="6"/>
  <c r="B5386" i="6"/>
  <c r="B5387" i="6"/>
  <c r="B5388" i="6"/>
  <c r="B5389" i="6"/>
  <c r="B5390" i="6"/>
  <c r="B5391" i="6"/>
  <c r="B5392" i="6"/>
  <c r="B5393" i="6"/>
  <c r="B5394" i="6"/>
  <c r="B5395" i="6"/>
  <c r="B5396" i="6"/>
  <c r="B5397" i="6"/>
  <c r="B5398" i="6"/>
  <c r="B5399" i="6"/>
  <c r="B5400" i="6"/>
  <c r="B5401" i="6"/>
  <c r="B5402" i="6"/>
  <c r="B5403" i="6"/>
  <c r="B5404" i="6"/>
  <c r="B5405" i="6"/>
  <c r="B5406" i="6"/>
  <c r="B5407" i="6"/>
  <c r="B5408" i="6"/>
  <c r="B5409" i="6"/>
  <c r="B5410" i="6"/>
  <c r="B5411" i="6"/>
  <c r="B5412" i="6"/>
  <c r="B5413" i="6"/>
  <c r="B5414" i="6"/>
  <c r="B5415" i="6"/>
  <c r="B5416" i="6"/>
  <c r="B5417" i="6"/>
  <c r="B5418" i="6"/>
  <c r="B5419" i="6"/>
  <c r="B5420" i="6"/>
  <c r="B5421" i="6"/>
  <c r="B5422" i="6"/>
  <c r="B5423" i="6"/>
  <c r="B5424" i="6"/>
  <c r="B5425" i="6"/>
  <c r="B5426" i="6"/>
  <c r="B5427" i="6"/>
  <c r="B5428" i="6"/>
  <c r="B5429" i="6"/>
  <c r="B5430" i="6"/>
  <c r="B5431" i="6"/>
  <c r="B5432" i="6"/>
  <c r="B5433" i="6"/>
  <c r="B5434" i="6"/>
  <c r="B5435" i="6"/>
  <c r="B5436" i="6"/>
  <c r="B5437" i="6"/>
  <c r="B5438" i="6"/>
  <c r="B5439" i="6"/>
  <c r="B5440" i="6"/>
  <c r="B5441" i="6"/>
  <c r="B5442" i="6"/>
  <c r="B5443" i="6"/>
  <c r="B5444" i="6"/>
  <c r="B5445" i="6"/>
  <c r="B5446" i="6"/>
  <c r="B5447" i="6"/>
  <c r="B5448" i="6"/>
  <c r="B5449" i="6"/>
  <c r="B5450" i="6"/>
  <c r="B5451" i="6"/>
  <c r="B5452" i="6"/>
  <c r="B5453" i="6"/>
  <c r="B5454" i="6"/>
  <c r="B5455" i="6"/>
  <c r="B5456" i="6"/>
  <c r="B5457" i="6"/>
  <c r="B5458" i="6"/>
  <c r="B5459" i="6"/>
  <c r="B5460" i="6"/>
  <c r="B5461" i="6"/>
  <c r="B5462" i="6"/>
  <c r="B5463" i="6"/>
  <c r="B5464" i="6"/>
  <c r="B5465" i="6"/>
  <c r="B5466" i="6"/>
  <c r="B5467" i="6"/>
  <c r="B5468" i="6"/>
  <c r="B5469" i="6"/>
  <c r="B5470" i="6"/>
  <c r="B5471" i="6"/>
  <c r="B5472" i="6"/>
  <c r="B5473" i="6"/>
  <c r="B5474" i="6"/>
  <c r="B5475" i="6"/>
  <c r="B5476" i="6"/>
  <c r="B5477" i="6"/>
  <c r="B5478" i="6"/>
  <c r="B5479" i="6"/>
  <c r="B5480" i="6"/>
  <c r="B5481" i="6"/>
  <c r="B5482" i="6"/>
  <c r="B5483" i="6"/>
  <c r="B5484" i="6"/>
  <c r="B5485" i="6"/>
  <c r="B5486" i="6"/>
  <c r="B5487" i="6"/>
  <c r="B5488" i="6"/>
  <c r="B5489" i="6"/>
  <c r="B5490" i="6"/>
  <c r="B5491" i="6"/>
  <c r="B5492" i="6"/>
  <c r="B5493" i="6"/>
  <c r="B5494" i="6"/>
  <c r="B5495" i="6"/>
  <c r="B5496" i="6"/>
  <c r="B5497" i="6"/>
  <c r="B5498" i="6"/>
  <c r="B5499" i="6"/>
  <c r="B5500" i="6"/>
  <c r="B5501" i="6"/>
  <c r="B5502" i="6"/>
  <c r="B5503" i="6"/>
  <c r="B5504" i="6"/>
  <c r="B5505" i="6"/>
  <c r="B5506" i="6"/>
  <c r="B5507" i="6"/>
  <c r="B5508" i="6"/>
  <c r="B5509" i="6"/>
  <c r="B5510" i="6"/>
  <c r="B5511" i="6"/>
  <c r="B5512" i="6"/>
  <c r="B5513" i="6"/>
  <c r="B5514" i="6"/>
  <c r="B5515" i="6"/>
  <c r="B5516" i="6"/>
  <c r="B5517" i="6"/>
  <c r="B5518" i="6"/>
  <c r="B5519" i="6"/>
  <c r="B5520" i="6"/>
  <c r="B5521" i="6"/>
  <c r="B5522" i="6"/>
  <c r="B5523" i="6"/>
  <c r="B5524" i="6"/>
  <c r="B5525" i="6"/>
  <c r="B5526" i="6"/>
  <c r="B5527" i="6"/>
  <c r="B5528" i="6"/>
  <c r="B5529" i="6"/>
  <c r="B5530" i="6"/>
  <c r="B5531" i="6"/>
  <c r="B5532" i="6"/>
  <c r="B5533" i="6"/>
  <c r="B5534" i="6"/>
  <c r="B5535" i="6"/>
  <c r="B5536" i="6"/>
  <c r="B5537" i="6"/>
  <c r="B5538" i="6"/>
  <c r="B5539" i="6"/>
  <c r="B5540" i="6"/>
  <c r="B5541" i="6"/>
  <c r="B5542" i="6"/>
  <c r="B5543" i="6"/>
  <c r="B5544" i="6"/>
  <c r="B5545" i="6"/>
  <c r="B5546" i="6"/>
  <c r="B5547" i="6"/>
  <c r="B5548" i="6"/>
  <c r="B5549" i="6"/>
  <c r="B5550" i="6"/>
  <c r="B5551" i="6"/>
  <c r="B5552" i="6"/>
  <c r="B5553" i="6"/>
  <c r="B5554" i="6"/>
  <c r="B5555" i="6"/>
  <c r="B5556" i="6"/>
  <c r="B5557" i="6"/>
  <c r="B5558" i="6"/>
  <c r="B5559" i="6"/>
  <c r="B5560" i="6"/>
  <c r="B5561" i="6"/>
  <c r="B5562" i="6"/>
  <c r="B5563" i="6"/>
  <c r="B5564" i="6"/>
  <c r="B5565" i="6"/>
  <c r="B5566" i="6"/>
  <c r="B5567" i="6"/>
  <c r="B5568" i="6"/>
  <c r="B5569" i="6"/>
  <c r="B5570" i="6"/>
  <c r="B5571" i="6"/>
  <c r="B5572" i="6"/>
  <c r="B5573" i="6"/>
  <c r="B5574" i="6"/>
  <c r="B5575" i="6"/>
  <c r="B5576" i="6"/>
  <c r="B5577" i="6"/>
  <c r="B5578" i="6"/>
  <c r="B5579" i="6"/>
  <c r="B5580" i="6"/>
  <c r="B5581" i="6"/>
  <c r="B5582" i="6"/>
  <c r="B5583" i="6"/>
  <c r="B5584" i="6"/>
  <c r="B5585" i="6"/>
  <c r="B5586" i="6"/>
  <c r="B5587" i="6"/>
  <c r="B5588" i="6"/>
  <c r="B5589" i="6"/>
  <c r="B5590" i="6"/>
  <c r="B5591" i="6"/>
  <c r="B5592" i="6"/>
  <c r="B5593" i="6"/>
  <c r="B5594" i="6"/>
  <c r="B5595" i="6"/>
  <c r="B5596" i="6"/>
  <c r="B5597" i="6"/>
  <c r="B5598" i="6"/>
  <c r="B5599" i="6"/>
  <c r="B5600" i="6"/>
  <c r="B5601" i="6"/>
  <c r="B5602" i="6"/>
  <c r="B5603" i="6"/>
  <c r="B5604" i="6"/>
  <c r="B5605" i="6"/>
  <c r="B5606" i="6"/>
  <c r="B5607" i="6"/>
  <c r="B5608" i="6"/>
  <c r="B5609" i="6"/>
  <c r="B5610" i="6"/>
  <c r="B5611" i="6"/>
  <c r="B5612" i="6"/>
  <c r="B5613" i="6"/>
  <c r="B5614" i="6"/>
  <c r="B5615" i="6"/>
  <c r="B5616" i="6"/>
  <c r="B5617" i="6"/>
  <c r="B5618" i="6"/>
  <c r="B5619" i="6"/>
  <c r="B5620" i="6"/>
  <c r="B5621" i="6"/>
  <c r="B5622" i="6"/>
  <c r="B5623" i="6"/>
  <c r="B5624" i="6"/>
  <c r="B5625" i="6"/>
  <c r="B5626" i="6"/>
  <c r="B5627" i="6"/>
  <c r="B5628" i="6"/>
  <c r="B5629" i="6"/>
  <c r="B5630" i="6"/>
  <c r="B5631" i="6"/>
  <c r="B5632" i="6"/>
  <c r="B5633" i="6"/>
  <c r="B5634" i="6"/>
  <c r="B5635" i="6"/>
  <c r="B5636" i="6"/>
  <c r="B5637" i="6"/>
  <c r="B5638" i="6"/>
  <c r="B5639" i="6"/>
  <c r="B5640" i="6"/>
  <c r="B5641" i="6"/>
  <c r="B5642" i="6"/>
  <c r="B5643" i="6"/>
  <c r="B5644" i="6"/>
  <c r="B5645" i="6"/>
  <c r="B5646" i="6"/>
  <c r="B5647" i="6"/>
  <c r="B5648" i="6"/>
  <c r="B5649" i="6"/>
  <c r="B5650" i="6"/>
  <c r="B5651" i="6"/>
  <c r="B5652" i="6"/>
  <c r="B5653" i="6"/>
  <c r="B5654" i="6"/>
  <c r="B5655" i="6"/>
  <c r="B5656" i="6"/>
  <c r="B5657" i="6"/>
  <c r="B5658" i="6"/>
  <c r="B5659" i="6"/>
  <c r="B5660" i="6"/>
  <c r="B5661" i="6"/>
  <c r="B5662" i="6"/>
  <c r="B5663" i="6"/>
  <c r="B5664" i="6"/>
  <c r="B5665" i="6"/>
  <c r="B5666" i="6"/>
  <c r="B5667" i="6"/>
  <c r="B5668" i="6"/>
  <c r="B5669" i="6"/>
  <c r="B5670" i="6"/>
  <c r="B5671" i="6"/>
  <c r="B5672" i="6"/>
  <c r="B5673" i="6"/>
  <c r="B5674" i="6"/>
  <c r="B5675" i="6"/>
  <c r="B5676" i="6"/>
  <c r="B5677" i="6"/>
  <c r="B5678" i="6"/>
  <c r="B5679" i="6"/>
  <c r="B5680" i="6"/>
  <c r="B5681" i="6"/>
  <c r="B5682" i="6"/>
  <c r="B5683" i="6"/>
  <c r="B5684" i="6"/>
  <c r="B5685" i="6"/>
  <c r="B5686" i="6"/>
  <c r="B5687" i="6"/>
  <c r="B5688" i="6"/>
  <c r="B5689" i="6"/>
  <c r="B5690" i="6"/>
  <c r="B5691" i="6"/>
  <c r="B5692" i="6"/>
  <c r="B5693" i="6"/>
  <c r="B5694" i="6"/>
  <c r="B5695" i="6"/>
  <c r="B5696" i="6"/>
  <c r="B5697" i="6"/>
  <c r="B5698" i="6"/>
  <c r="B5699" i="6"/>
  <c r="B5700" i="6"/>
  <c r="B5701" i="6"/>
  <c r="B5702" i="6"/>
  <c r="B5703" i="6"/>
  <c r="B5704" i="6"/>
  <c r="B5705" i="6"/>
  <c r="B5706" i="6"/>
  <c r="B5707" i="6"/>
  <c r="B5708" i="6"/>
  <c r="B5709" i="6"/>
  <c r="B5710" i="6"/>
  <c r="B5711" i="6"/>
  <c r="B5712" i="6"/>
  <c r="B5713" i="6"/>
  <c r="B5714" i="6"/>
  <c r="B5715" i="6"/>
  <c r="B5716" i="6"/>
  <c r="B5717" i="6"/>
  <c r="B5718" i="6"/>
  <c r="B5719" i="6"/>
  <c r="B5720" i="6"/>
  <c r="B5721" i="6"/>
  <c r="B5722" i="6"/>
  <c r="B5723" i="6"/>
  <c r="B5724" i="6"/>
  <c r="B5725" i="6"/>
  <c r="B5726" i="6"/>
  <c r="B5727" i="6"/>
  <c r="B5728" i="6"/>
  <c r="B5729" i="6"/>
  <c r="B5730" i="6"/>
  <c r="B5731" i="6"/>
  <c r="B5732" i="6"/>
  <c r="B5733" i="6"/>
  <c r="B5734" i="6"/>
  <c r="B5735" i="6"/>
  <c r="B5736" i="6"/>
  <c r="B5737" i="6"/>
  <c r="B5738" i="6"/>
  <c r="B5739" i="6"/>
  <c r="B5740" i="6"/>
  <c r="B5741" i="6"/>
  <c r="B5742" i="6"/>
  <c r="B5743" i="6"/>
  <c r="B5744" i="6"/>
  <c r="B5745" i="6"/>
  <c r="B5746" i="6"/>
  <c r="B5747" i="6"/>
  <c r="B5748" i="6"/>
  <c r="B5749" i="6"/>
  <c r="B5750" i="6"/>
  <c r="B5751" i="6"/>
  <c r="B5752" i="6"/>
  <c r="B5753" i="6"/>
  <c r="B5754" i="6"/>
  <c r="B5755" i="6"/>
  <c r="B5756" i="6"/>
  <c r="B5757" i="6"/>
  <c r="B5758" i="6"/>
  <c r="B5759" i="6"/>
  <c r="B5760" i="6"/>
  <c r="B5761" i="6"/>
  <c r="B5762" i="6"/>
  <c r="B5763" i="6"/>
  <c r="B5764" i="6"/>
  <c r="B5765" i="6"/>
  <c r="B5766" i="6"/>
  <c r="B5767" i="6"/>
  <c r="B5768" i="6"/>
  <c r="B5769" i="6"/>
  <c r="B5770" i="6"/>
  <c r="B5771" i="6"/>
  <c r="B5772" i="6"/>
  <c r="B5773" i="6"/>
  <c r="B5774" i="6"/>
  <c r="B5775" i="6"/>
  <c r="B5776" i="6"/>
  <c r="B5777" i="6"/>
  <c r="B5778" i="6"/>
  <c r="B5779" i="6"/>
  <c r="B5780" i="6"/>
  <c r="B5781" i="6"/>
  <c r="B5782" i="6"/>
  <c r="B5783" i="6"/>
  <c r="B5784" i="6"/>
  <c r="B5785" i="6"/>
  <c r="B5786" i="6"/>
  <c r="B5787" i="6"/>
  <c r="B5788" i="6"/>
  <c r="B5789" i="6"/>
  <c r="B5790" i="6"/>
  <c r="B5791" i="6"/>
  <c r="B5792" i="6"/>
  <c r="B5793" i="6"/>
  <c r="B5794" i="6"/>
  <c r="B5795" i="6"/>
  <c r="B5796" i="6"/>
  <c r="B5797" i="6"/>
  <c r="B5798" i="6"/>
  <c r="B5799" i="6"/>
  <c r="B5800" i="6"/>
  <c r="B5801" i="6"/>
  <c r="B5802" i="6"/>
  <c r="B5803" i="6"/>
  <c r="B5804" i="6"/>
  <c r="B5805" i="6"/>
  <c r="B5806" i="6"/>
  <c r="B5807" i="6"/>
  <c r="B5808" i="6"/>
  <c r="B5809" i="6"/>
  <c r="B5810" i="6"/>
  <c r="B5811" i="6"/>
  <c r="B5812" i="6"/>
  <c r="B5813" i="6"/>
  <c r="B5814" i="6"/>
  <c r="B5815" i="6"/>
  <c r="B5816" i="6"/>
  <c r="B5817" i="6"/>
  <c r="B5818" i="6"/>
  <c r="B5819" i="6"/>
  <c r="B5820" i="6"/>
  <c r="B5821" i="6"/>
  <c r="B5822" i="6"/>
  <c r="B5823" i="6"/>
  <c r="B5824" i="6"/>
  <c r="B5825" i="6"/>
  <c r="B5826" i="6"/>
  <c r="B5827" i="6"/>
  <c r="B5828" i="6"/>
  <c r="B5829" i="6"/>
  <c r="B5830" i="6"/>
  <c r="B5831" i="6"/>
  <c r="B5832" i="6"/>
  <c r="B5833" i="6"/>
  <c r="B5834" i="6"/>
  <c r="B5835" i="6"/>
  <c r="B5836" i="6"/>
  <c r="B5837" i="6"/>
  <c r="B5838" i="6"/>
  <c r="B5839" i="6"/>
  <c r="B5840" i="6"/>
  <c r="B5841" i="6"/>
  <c r="B5842" i="6"/>
  <c r="B5843" i="6"/>
  <c r="B5844" i="6"/>
  <c r="B5845" i="6"/>
  <c r="B5846" i="6"/>
  <c r="B5847" i="6"/>
  <c r="B5848" i="6"/>
  <c r="B5849" i="6"/>
  <c r="B5850" i="6"/>
  <c r="B5851" i="6"/>
  <c r="B5852" i="6"/>
  <c r="B5853" i="6"/>
  <c r="B5854" i="6"/>
  <c r="B5855" i="6"/>
  <c r="B5856" i="6"/>
  <c r="B5857" i="6"/>
  <c r="B5858" i="6"/>
  <c r="B5859" i="6"/>
  <c r="B5860" i="6"/>
  <c r="B5861" i="6"/>
  <c r="B5862" i="6"/>
  <c r="B5863" i="6"/>
  <c r="B5864" i="6"/>
  <c r="B5865" i="6"/>
  <c r="B5866" i="6"/>
  <c r="B5867" i="6"/>
  <c r="B5868" i="6"/>
  <c r="B5869" i="6"/>
  <c r="B5870" i="6"/>
  <c r="B5871" i="6"/>
  <c r="B5872" i="6"/>
  <c r="B5873" i="6"/>
  <c r="B5874" i="6"/>
  <c r="B5875" i="6"/>
  <c r="B5876" i="6"/>
  <c r="B5877" i="6"/>
  <c r="B5878" i="6"/>
  <c r="B5879" i="6"/>
  <c r="B5880" i="6"/>
  <c r="B5881" i="6"/>
  <c r="B5882" i="6"/>
  <c r="B5883" i="6"/>
  <c r="B5884" i="6"/>
  <c r="B5885" i="6"/>
  <c r="B5886" i="6"/>
  <c r="B5887" i="6"/>
  <c r="B5888" i="6"/>
  <c r="B5889" i="6"/>
  <c r="B5890" i="6"/>
  <c r="B5891" i="6"/>
  <c r="B5892" i="6"/>
  <c r="B5893" i="6"/>
  <c r="B5894" i="6"/>
  <c r="B5895" i="6"/>
  <c r="B5896" i="6"/>
  <c r="B5897" i="6"/>
  <c r="B5898" i="6"/>
  <c r="B5899" i="6"/>
  <c r="B5900" i="6"/>
  <c r="B5901" i="6"/>
  <c r="B5902" i="6"/>
  <c r="B5903" i="6"/>
  <c r="B5904" i="6"/>
  <c r="B5905" i="6"/>
  <c r="B5906" i="6"/>
  <c r="B5907" i="6"/>
  <c r="B5908" i="6"/>
  <c r="B5909" i="6"/>
  <c r="B5910" i="6"/>
  <c r="B5911" i="6"/>
  <c r="B5912" i="6"/>
  <c r="B5913" i="6"/>
  <c r="B5914" i="6"/>
  <c r="B5915" i="6"/>
  <c r="B5916" i="6"/>
  <c r="B5917" i="6"/>
  <c r="B5918" i="6"/>
  <c r="B5919" i="6"/>
  <c r="B5920" i="6"/>
  <c r="B5921" i="6"/>
  <c r="B5922" i="6"/>
  <c r="B5923" i="6"/>
  <c r="B5924" i="6"/>
  <c r="B5925" i="6"/>
  <c r="B5926" i="6"/>
  <c r="B5927" i="6"/>
  <c r="B5928" i="6"/>
  <c r="B5929" i="6"/>
  <c r="B5930" i="6"/>
  <c r="B5931" i="6"/>
  <c r="B5932" i="6"/>
  <c r="B5933" i="6"/>
  <c r="B5934" i="6"/>
  <c r="B5935" i="6"/>
  <c r="B5936" i="6"/>
  <c r="B5937" i="6"/>
  <c r="B5938" i="6"/>
  <c r="B5939" i="6"/>
  <c r="B5940" i="6"/>
  <c r="B5941" i="6"/>
  <c r="B5942" i="6"/>
  <c r="B5943" i="6"/>
  <c r="B5944" i="6"/>
  <c r="B5945" i="6"/>
  <c r="B5946" i="6"/>
  <c r="B5947" i="6"/>
  <c r="B5948" i="6"/>
  <c r="B5949" i="6"/>
  <c r="B5950" i="6"/>
  <c r="B5951" i="6"/>
  <c r="B5952" i="6"/>
  <c r="B5953" i="6"/>
  <c r="B5954" i="6"/>
  <c r="B5955" i="6"/>
  <c r="B5956" i="6"/>
  <c r="B5957" i="6"/>
  <c r="B5958" i="6"/>
  <c r="B5959" i="6"/>
  <c r="B5960" i="6"/>
  <c r="B5961" i="6"/>
  <c r="B5962" i="6"/>
  <c r="B5963" i="6"/>
  <c r="B5964" i="6"/>
  <c r="B5965" i="6"/>
  <c r="B5966" i="6"/>
  <c r="B5967" i="6"/>
  <c r="B5968" i="6"/>
  <c r="B5969" i="6"/>
  <c r="B5970" i="6"/>
  <c r="B5971" i="6"/>
  <c r="B5972" i="6"/>
  <c r="B5973" i="6"/>
  <c r="B5974" i="6"/>
  <c r="B5975" i="6"/>
  <c r="B5976" i="6"/>
  <c r="B5977" i="6"/>
  <c r="B5978" i="6"/>
  <c r="B5979" i="6"/>
  <c r="B5980" i="6"/>
  <c r="B5981" i="6"/>
  <c r="B5982" i="6"/>
  <c r="B5983" i="6"/>
  <c r="B5984" i="6"/>
  <c r="B5985" i="6"/>
  <c r="B5986" i="6"/>
  <c r="B5987" i="6"/>
  <c r="B5988" i="6"/>
  <c r="B5989" i="6"/>
  <c r="B5990" i="6"/>
  <c r="B5991" i="6"/>
  <c r="B5992" i="6"/>
  <c r="B5993" i="6"/>
  <c r="B5994" i="6"/>
  <c r="B5995" i="6"/>
  <c r="B5996" i="6"/>
  <c r="B5997" i="6"/>
  <c r="B5998" i="6"/>
  <c r="B5999" i="6"/>
  <c r="B6000" i="6"/>
  <c r="B6001" i="6"/>
  <c r="B6002" i="6"/>
  <c r="B6003" i="6"/>
  <c r="B6004" i="6"/>
  <c r="B6005" i="6"/>
  <c r="B6006" i="6"/>
  <c r="B6007" i="6"/>
  <c r="B6008" i="6"/>
  <c r="B6009" i="6"/>
  <c r="B6010" i="6"/>
  <c r="B6011" i="6"/>
  <c r="B6012" i="6"/>
  <c r="B6013" i="6"/>
  <c r="B6014" i="6"/>
  <c r="B6015" i="6"/>
  <c r="B6016" i="6"/>
  <c r="B6017" i="6"/>
  <c r="B6018" i="6"/>
  <c r="B6019" i="6"/>
  <c r="B6020" i="6"/>
  <c r="B6021" i="6"/>
  <c r="B6022" i="6"/>
  <c r="B6023" i="6"/>
  <c r="B6024" i="6"/>
  <c r="B6025" i="6"/>
  <c r="B6026" i="6"/>
  <c r="B6027" i="6"/>
  <c r="B6028" i="6"/>
  <c r="B6029" i="6"/>
  <c r="B6030" i="6"/>
  <c r="B6031" i="6"/>
  <c r="B6032" i="6"/>
  <c r="B6033" i="6"/>
  <c r="B6034" i="6"/>
  <c r="B6035" i="6"/>
  <c r="B6036" i="6"/>
  <c r="B6037" i="6"/>
  <c r="B6038" i="6"/>
  <c r="B6039" i="6"/>
  <c r="B6040" i="6"/>
  <c r="B6041" i="6"/>
  <c r="B6042" i="6"/>
  <c r="B6043" i="6"/>
  <c r="B6044" i="6"/>
  <c r="B6045" i="6"/>
  <c r="B6046" i="6"/>
  <c r="B6047" i="6"/>
  <c r="B6048" i="6"/>
  <c r="B6049" i="6"/>
  <c r="B6050" i="6"/>
  <c r="B6051" i="6"/>
  <c r="B6052" i="6"/>
  <c r="B6053" i="6"/>
  <c r="B6054" i="6"/>
  <c r="B6055" i="6"/>
  <c r="B6056" i="6"/>
  <c r="B6057" i="6"/>
  <c r="B6058" i="6"/>
  <c r="B6059" i="6"/>
  <c r="B6060" i="6"/>
  <c r="B6061" i="6"/>
  <c r="B6062" i="6"/>
  <c r="B6063" i="6"/>
  <c r="B6064" i="6"/>
  <c r="B6065" i="6"/>
  <c r="B6066" i="6"/>
  <c r="B6067" i="6"/>
  <c r="B6068" i="6"/>
  <c r="B6069" i="6"/>
  <c r="B6070" i="6"/>
  <c r="B6071" i="6"/>
  <c r="B6072" i="6"/>
  <c r="B6073" i="6"/>
  <c r="B6074" i="6"/>
  <c r="B6075" i="6"/>
  <c r="B6076" i="6"/>
  <c r="B6077" i="6"/>
  <c r="B6078" i="6"/>
  <c r="B6079" i="6"/>
  <c r="B6080" i="6"/>
  <c r="B6081" i="6"/>
  <c r="B6082" i="6"/>
  <c r="B6083" i="6"/>
  <c r="B6084" i="6"/>
  <c r="B6085" i="6"/>
  <c r="B6086" i="6"/>
  <c r="B6087" i="6"/>
  <c r="B6088" i="6"/>
  <c r="B6089" i="6"/>
  <c r="B6090" i="6"/>
  <c r="B6091" i="6"/>
  <c r="B6092" i="6"/>
  <c r="B6093" i="6"/>
  <c r="B6094" i="6"/>
  <c r="B6095" i="6"/>
  <c r="B6096" i="6"/>
  <c r="B6097" i="6"/>
  <c r="B6098" i="6"/>
  <c r="B6099" i="6"/>
  <c r="B6100" i="6"/>
  <c r="B6101" i="6"/>
  <c r="B6102" i="6"/>
  <c r="B6103" i="6"/>
  <c r="B6104" i="6"/>
  <c r="B6105" i="6"/>
  <c r="B6106" i="6"/>
  <c r="B6107" i="6"/>
  <c r="B6108" i="6"/>
  <c r="B6109" i="6"/>
  <c r="B6110" i="6"/>
  <c r="B6111" i="6"/>
  <c r="B6112" i="6"/>
  <c r="B6113" i="6"/>
  <c r="B6114" i="6"/>
  <c r="B6115" i="6"/>
  <c r="B6116" i="6"/>
  <c r="B6117" i="6"/>
  <c r="B6118" i="6"/>
  <c r="B6119" i="6"/>
  <c r="B6120" i="6"/>
  <c r="B6121" i="6"/>
  <c r="B6122" i="6"/>
  <c r="B6123" i="6"/>
  <c r="B6124" i="6"/>
  <c r="B6125" i="6"/>
  <c r="B6126" i="6"/>
  <c r="B6127" i="6"/>
  <c r="B6128" i="6"/>
  <c r="B6129" i="6"/>
  <c r="B6130" i="6"/>
  <c r="B6131" i="6"/>
  <c r="B6132" i="6"/>
  <c r="B6133" i="6"/>
  <c r="B6134" i="6"/>
  <c r="B6135" i="6"/>
  <c r="B6136" i="6"/>
  <c r="B6137" i="6"/>
  <c r="B6138" i="6"/>
  <c r="B6139" i="6"/>
  <c r="B6140" i="6"/>
  <c r="B6141" i="6"/>
  <c r="B6142" i="6"/>
  <c r="B6143" i="6"/>
  <c r="B6144" i="6"/>
  <c r="B6145" i="6"/>
  <c r="B6146" i="6"/>
  <c r="B6147" i="6"/>
  <c r="B6148" i="6"/>
  <c r="B6149" i="6"/>
  <c r="B6150" i="6"/>
  <c r="B6151" i="6"/>
  <c r="B6152" i="6"/>
  <c r="B6153" i="6"/>
  <c r="B6154" i="6"/>
  <c r="B6155" i="6"/>
  <c r="B6156" i="6"/>
  <c r="B6157" i="6"/>
  <c r="B6158" i="6"/>
  <c r="B6159" i="6"/>
  <c r="B6160" i="6"/>
  <c r="B6161" i="6"/>
  <c r="B6162" i="6"/>
  <c r="B6163" i="6"/>
  <c r="B6164" i="6"/>
  <c r="B6165" i="6"/>
  <c r="B6166" i="6"/>
  <c r="B6167" i="6"/>
  <c r="B6168" i="6"/>
  <c r="B6169" i="6"/>
  <c r="B6170" i="6"/>
  <c r="B6171" i="6"/>
  <c r="A3580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119" i="6"/>
  <c r="A120" i="6"/>
  <c r="A121" i="6"/>
  <c r="A122" i="6"/>
  <c r="A123" i="6"/>
  <c r="A124" i="6"/>
  <c r="A125" i="6"/>
  <c r="A126" i="6"/>
  <c r="A127" i="6"/>
  <c r="A128" i="6"/>
  <c r="A129" i="6"/>
  <c r="A130" i="6"/>
  <c r="A131" i="6"/>
  <c r="A132" i="6"/>
  <c r="A133" i="6"/>
  <c r="A134" i="6"/>
  <c r="A135" i="6"/>
  <c r="A136" i="6"/>
  <c r="A137" i="6"/>
  <c r="A138" i="6"/>
  <c r="A139" i="6"/>
  <c r="A140" i="6"/>
  <c r="A141" i="6"/>
  <c r="A142" i="6"/>
  <c r="A143" i="6"/>
  <c r="A144" i="6"/>
  <c r="A145" i="6"/>
  <c r="A146" i="6"/>
  <c r="A147" i="6"/>
  <c r="A148" i="6"/>
  <c r="A149" i="6"/>
  <c r="A150" i="6"/>
  <c r="A151" i="6"/>
  <c r="A152" i="6"/>
  <c r="A153" i="6"/>
  <c r="A154" i="6"/>
  <c r="A155" i="6"/>
  <c r="A156" i="6"/>
  <c r="A157" i="6"/>
  <c r="A158" i="6"/>
  <c r="A159" i="6"/>
  <c r="A160" i="6"/>
  <c r="A161" i="6"/>
  <c r="A162" i="6"/>
  <c r="A163" i="6"/>
  <c r="A164" i="6"/>
  <c r="A165" i="6"/>
  <c r="A166" i="6"/>
  <c r="A167" i="6"/>
  <c r="A168" i="6"/>
  <c r="A169" i="6"/>
  <c r="A170" i="6"/>
  <c r="A171" i="6"/>
  <c r="A172" i="6"/>
  <c r="A173" i="6"/>
  <c r="A174" i="6"/>
  <c r="A175" i="6"/>
  <c r="A176" i="6"/>
  <c r="A177" i="6"/>
  <c r="A178" i="6"/>
  <c r="A179" i="6"/>
  <c r="A180" i="6"/>
  <c r="A181" i="6"/>
  <c r="A182" i="6"/>
  <c r="A183" i="6"/>
  <c r="A184" i="6"/>
  <c r="A185" i="6"/>
  <c r="A186" i="6"/>
  <c r="A187" i="6"/>
  <c r="A188" i="6"/>
  <c r="A189" i="6"/>
  <c r="A190" i="6"/>
  <c r="A191" i="6"/>
  <c r="A192" i="6"/>
  <c r="A193" i="6"/>
  <c r="A194" i="6"/>
  <c r="A195" i="6"/>
  <c r="A196" i="6"/>
  <c r="A197" i="6"/>
  <c r="A198" i="6"/>
  <c r="A199" i="6"/>
  <c r="A200" i="6"/>
  <c r="A201" i="6"/>
  <c r="A202" i="6"/>
  <c r="A203" i="6"/>
  <c r="A204" i="6"/>
  <c r="A205" i="6"/>
  <c r="A206" i="6"/>
  <c r="A207" i="6"/>
  <c r="A208" i="6"/>
  <c r="A209" i="6"/>
  <c r="A210" i="6"/>
  <c r="A211" i="6"/>
  <c r="A212" i="6"/>
  <c r="A213" i="6"/>
  <c r="A214" i="6"/>
  <c r="A215" i="6"/>
  <c r="A216" i="6"/>
  <c r="A217" i="6"/>
  <c r="A218" i="6"/>
  <c r="A219" i="6"/>
  <c r="A220" i="6"/>
  <c r="A221" i="6"/>
  <c r="A222" i="6"/>
  <c r="A223" i="6"/>
  <c r="A224" i="6"/>
  <c r="A225" i="6"/>
  <c r="A226" i="6"/>
  <c r="A227" i="6"/>
  <c r="A228" i="6"/>
  <c r="A229" i="6"/>
  <c r="A230" i="6"/>
  <c r="A231" i="6"/>
  <c r="A232" i="6"/>
  <c r="A233" i="6"/>
  <c r="A234" i="6"/>
  <c r="A235" i="6"/>
  <c r="A236" i="6"/>
  <c r="A237" i="6"/>
  <c r="A238" i="6"/>
  <c r="A239" i="6"/>
  <c r="A240" i="6"/>
  <c r="A241" i="6"/>
  <c r="A242" i="6"/>
  <c r="A243" i="6"/>
  <c r="A244" i="6"/>
  <c r="A245" i="6"/>
  <c r="A246" i="6"/>
  <c r="A247" i="6"/>
  <c r="A248" i="6"/>
  <c r="A249" i="6"/>
  <c r="A250" i="6"/>
  <c r="A251" i="6"/>
  <c r="A252" i="6"/>
  <c r="A253" i="6"/>
  <c r="A254" i="6"/>
  <c r="A255" i="6"/>
  <c r="A256" i="6"/>
  <c r="A257" i="6"/>
  <c r="A258" i="6"/>
  <c r="A259" i="6"/>
  <c r="A260" i="6"/>
  <c r="A261" i="6"/>
  <c r="A262" i="6"/>
  <c r="A263" i="6"/>
  <c r="A264" i="6"/>
  <c r="A265" i="6"/>
  <c r="A266" i="6"/>
  <c r="A267" i="6"/>
  <c r="A268" i="6"/>
  <c r="A269" i="6"/>
  <c r="A270" i="6"/>
  <c r="A271" i="6"/>
  <c r="A272" i="6"/>
  <c r="A273" i="6"/>
  <c r="A274" i="6"/>
  <c r="A275" i="6"/>
  <c r="A276" i="6"/>
  <c r="A277" i="6"/>
  <c r="A278" i="6"/>
  <c r="A279" i="6"/>
  <c r="A280" i="6"/>
  <c r="A281" i="6"/>
  <c r="A282" i="6"/>
  <c r="A283" i="6"/>
  <c r="A284" i="6"/>
  <c r="A285" i="6"/>
  <c r="A286" i="6"/>
  <c r="A287" i="6"/>
  <c r="A288" i="6"/>
  <c r="A289" i="6"/>
  <c r="A290" i="6"/>
  <c r="A291" i="6"/>
  <c r="A292" i="6"/>
  <c r="A293" i="6"/>
  <c r="A294" i="6"/>
  <c r="A295" i="6"/>
  <c r="A296" i="6"/>
  <c r="A297" i="6"/>
  <c r="A298" i="6"/>
  <c r="A299" i="6"/>
  <c r="A300" i="6"/>
  <c r="A301" i="6"/>
  <c r="A302" i="6"/>
  <c r="A303" i="6"/>
  <c r="A304" i="6"/>
  <c r="A305" i="6"/>
  <c r="A306" i="6"/>
  <c r="A307" i="6"/>
  <c r="A308" i="6"/>
  <c r="A309" i="6"/>
  <c r="A310" i="6"/>
  <c r="A311" i="6"/>
  <c r="A312" i="6"/>
  <c r="A313" i="6"/>
  <c r="A314" i="6"/>
  <c r="A315" i="6"/>
  <c r="A316" i="6"/>
  <c r="A317" i="6"/>
  <c r="A318" i="6"/>
  <c r="A319" i="6"/>
  <c r="A320" i="6"/>
  <c r="A321" i="6"/>
  <c r="A322" i="6"/>
  <c r="A323" i="6"/>
  <c r="A324" i="6"/>
  <c r="A325" i="6"/>
  <c r="A326" i="6"/>
  <c r="A327" i="6"/>
  <c r="A328" i="6"/>
  <c r="A329" i="6"/>
  <c r="A330" i="6"/>
  <c r="A331" i="6"/>
  <c r="A332" i="6"/>
  <c r="A333" i="6"/>
  <c r="A334" i="6"/>
  <c r="A335" i="6"/>
  <c r="A336" i="6"/>
  <c r="A337" i="6"/>
  <c r="A338" i="6"/>
  <c r="A339" i="6"/>
  <c r="A340" i="6"/>
  <c r="A341" i="6"/>
  <c r="A342" i="6"/>
  <c r="A343" i="6"/>
  <c r="A344" i="6"/>
  <c r="A345" i="6"/>
  <c r="A346" i="6"/>
  <c r="A347" i="6"/>
  <c r="A348" i="6"/>
  <c r="A349" i="6"/>
  <c r="A350" i="6"/>
  <c r="A351" i="6"/>
  <c r="A352" i="6"/>
  <c r="A353" i="6"/>
  <c r="A354" i="6"/>
  <c r="A355" i="6"/>
  <c r="A356" i="6"/>
  <c r="A357" i="6"/>
  <c r="A358" i="6"/>
  <c r="A359" i="6"/>
  <c r="A360" i="6"/>
  <c r="A361" i="6"/>
  <c r="A362" i="6"/>
  <c r="A363" i="6"/>
  <c r="A364" i="6"/>
  <c r="A365" i="6"/>
  <c r="A366" i="6"/>
  <c r="A367" i="6"/>
  <c r="A368" i="6"/>
  <c r="A369" i="6"/>
  <c r="A370" i="6"/>
  <c r="A371" i="6"/>
  <c r="A372" i="6"/>
  <c r="A373" i="6"/>
  <c r="A374" i="6"/>
  <c r="A375" i="6"/>
  <c r="A376" i="6"/>
  <c r="A377" i="6"/>
  <c r="A378" i="6"/>
  <c r="A379" i="6"/>
  <c r="A380" i="6"/>
  <c r="A381" i="6"/>
  <c r="A382" i="6"/>
  <c r="A383" i="6"/>
  <c r="A384" i="6"/>
  <c r="A385" i="6"/>
  <c r="A386" i="6"/>
  <c r="A387" i="6"/>
  <c r="A388" i="6"/>
  <c r="A389" i="6"/>
  <c r="A390" i="6"/>
  <c r="A391" i="6"/>
  <c r="A392" i="6"/>
  <c r="A393" i="6"/>
  <c r="A394" i="6"/>
  <c r="A395" i="6"/>
  <c r="A396" i="6"/>
  <c r="A397" i="6"/>
  <c r="A398" i="6"/>
  <c r="A399" i="6"/>
  <c r="A400" i="6"/>
  <c r="A401" i="6"/>
  <c r="A402" i="6"/>
  <c r="A403" i="6"/>
  <c r="A404" i="6"/>
  <c r="A405" i="6"/>
  <c r="A406" i="6"/>
  <c r="A407" i="6"/>
  <c r="A408" i="6"/>
  <c r="A409" i="6"/>
  <c r="A410" i="6"/>
  <c r="A411" i="6"/>
  <c r="A412" i="6"/>
  <c r="A413" i="6"/>
  <c r="A414" i="6"/>
  <c r="A415" i="6"/>
  <c r="A416" i="6"/>
  <c r="A417" i="6"/>
  <c r="A418" i="6"/>
  <c r="A419" i="6"/>
  <c r="A420" i="6"/>
  <c r="A421" i="6"/>
  <c r="A422" i="6"/>
  <c r="A423" i="6"/>
  <c r="A424" i="6"/>
  <c r="A425" i="6"/>
  <c r="A426" i="6"/>
  <c r="A427" i="6"/>
  <c r="A428" i="6"/>
  <c r="A429" i="6"/>
  <c r="A430" i="6"/>
  <c r="A431" i="6"/>
  <c r="A432" i="6"/>
  <c r="A433" i="6"/>
  <c r="A434" i="6"/>
  <c r="A435" i="6"/>
  <c r="A436" i="6"/>
  <c r="A437" i="6"/>
  <c r="A438" i="6"/>
  <c r="A439" i="6"/>
  <c r="A440" i="6"/>
  <c r="A441" i="6"/>
  <c r="A442" i="6"/>
  <c r="A443" i="6"/>
  <c r="A444" i="6"/>
  <c r="A445" i="6"/>
  <c r="A446" i="6"/>
  <c r="A447" i="6"/>
  <c r="A448" i="6"/>
  <c r="A449" i="6"/>
  <c r="A450" i="6"/>
  <c r="A451" i="6"/>
  <c r="A452" i="6"/>
  <c r="A453" i="6"/>
  <c r="A454" i="6"/>
  <c r="A455" i="6"/>
  <c r="A456" i="6"/>
  <c r="A457" i="6"/>
  <c r="A458" i="6"/>
  <c r="A459" i="6"/>
  <c r="A460" i="6"/>
  <c r="A461" i="6"/>
  <c r="A462" i="6"/>
  <c r="A463" i="6"/>
  <c r="A464" i="6"/>
  <c r="A465" i="6"/>
  <c r="A466" i="6"/>
  <c r="A467" i="6"/>
  <c r="A468" i="6"/>
  <c r="A469" i="6"/>
  <c r="A470" i="6"/>
  <c r="A471" i="6"/>
  <c r="A472" i="6"/>
  <c r="A473" i="6"/>
  <c r="A474" i="6"/>
  <c r="A475" i="6"/>
  <c r="A476" i="6"/>
  <c r="A477" i="6"/>
  <c r="A478" i="6"/>
  <c r="A479" i="6"/>
  <c r="A480" i="6"/>
  <c r="A481" i="6"/>
  <c r="A482" i="6"/>
  <c r="A483" i="6"/>
  <c r="A484" i="6"/>
  <c r="A485" i="6"/>
  <c r="A486" i="6"/>
  <c r="A487" i="6"/>
  <c r="A488" i="6"/>
  <c r="A489" i="6"/>
  <c r="A490" i="6"/>
  <c r="A491" i="6"/>
  <c r="A492" i="6"/>
  <c r="A493" i="6"/>
  <c r="A494" i="6"/>
  <c r="A495" i="6"/>
  <c r="A496" i="6"/>
  <c r="A497" i="6"/>
  <c r="A498" i="6"/>
  <c r="A499" i="6"/>
  <c r="A500" i="6"/>
  <c r="A501" i="6"/>
  <c r="A502" i="6"/>
  <c r="A503" i="6"/>
  <c r="A504" i="6"/>
  <c r="A505" i="6"/>
  <c r="A506" i="6"/>
  <c r="A507" i="6"/>
  <c r="A508" i="6"/>
  <c r="A509" i="6"/>
  <c r="A510" i="6"/>
  <c r="A511" i="6"/>
  <c r="A512" i="6"/>
  <c r="A513" i="6"/>
  <c r="A514" i="6"/>
  <c r="A515" i="6"/>
  <c r="A516" i="6"/>
  <c r="A517" i="6"/>
  <c r="A518" i="6"/>
  <c r="A519" i="6"/>
  <c r="A520" i="6"/>
  <c r="A521" i="6"/>
  <c r="A522" i="6"/>
  <c r="A523" i="6"/>
  <c r="A524" i="6"/>
  <c r="A525" i="6"/>
  <c r="A526" i="6"/>
  <c r="A527" i="6"/>
  <c r="A528" i="6"/>
  <c r="A529" i="6"/>
  <c r="A530" i="6"/>
  <c r="A531" i="6"/>
  <c r="A532" i="6"/>
  <c r="A533" i="6"/>
  <c r="A534" i="6"/>
  <c r="A535" i="6"/>
  <c r="A536" i="6"/>
  <c r="A537" i="6"/>
  <c r="A538" i="6"/>
  <c r="A539" i="6"/>
  <c r="A540" i="6"/>
  <c r="A541" i="6"/>
  <c r="A542" i="6"/>
  <c r="A543" i="6"/>
  <c r="A544" i="6"/>
  <c r="A545" i="6"/>
  <c r="A546" i="6"/>
  <c r="A547" i="6"/>
  <c r="A548" i="6"/>
  <c r="A549" i="6"/>
  <c r="A550" i="6"/>
  <c r="A551" i="6"/>
  <c r="A552" i="6"/>
  <c r="A553" i="6"/>
  <c r="A554" i="6"/>
  <c r="A555" i="6"/>
  <c r="A556" i="6"/>
  <c r="A557" i="6"/>
  <c r="A558" i="6"/>
  <c r="A559" i="6"/>
  <c r="A560" i="6"/>
  <c r="A561" i="6"/>
  <c r="A562" i="6"/>
  <c r="A563" i="6"/>
  <c r="A564" i="6"/>
  <c r="A565" i="6"/>
  <c r="A566" i="6"/>
  <c r="A567" i="6"/>
  <c r="A568" i="6"/>
  <c r="A569" i="6"/>
  <c r="A570" i="6"/>
  <c r="A571" i="6"/>
  <c r="A572" i="6"/>
  <c r="A573" i="6"/>
  <c r="A574" i="6"/>
  <c r="A575" i="6"/>
  <c r="A576" i="6"/>
  <c r="A577" i="6"/>
  <c r="A578" i="6"/>
  <c r="A579" i="6"/>
  <c r="A580" i="6"/>
  <c r="A581" i="6"/>
  <c r="A582" i="6"/>
  <c r="A583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A621" i="6"/>
  <c r="A622" i="6"/>
  <c r="A623" i="6"/>
  <c r="A624" i="6"/>
  <c r="A625" i="6"/>
  <c r="A626" i="6"/>
  <c r="A627" i="6"/>
  <c r="A628" i="6"/>
  <c r="A629" i="6"/>
  <c r="A630" i="6"/>
  <c r="A631" i="6"/>
  <c r="A632" i="6"/>
  <c r="A633" i="6"/>
  <c r="A634" i="6"/>
  <c r="A635" i="6"/>
  <c r="A636" i="6"/>
  <c r="A637" i="6"/>
  <c r="A638" i="6"/>
  <c r="A639" i="6"/>
  <c r="A640" i="6"/>
  <c r="A641" i="6"/>
  <c r="A642" i="6"/>
  <c r="A643" i="6"/>
  <c r="A644" i="6"/>
  <c r="A645" i="6"/>
  <c r="A646" i="6"/>
  <c r="A647" i="6"/>
  <c r="A648" i="6"/>
  <c r="A649" i="6"/>
  <c r="A650" i="6"/>
  <c r="A651" i="6"/>
  <c r="A652" i="6"/>
  <c r="A653" i="6"/>
  <c r="A654" i="6"/>
  <c r="A655" i="6"/>
  <c r="A656" i="6"/>
  <c r="A657" i="6"/>
  <c r="A658" i="6"/>
  <c r="A659" i="6"/>
  <c r="A660" i="6"/>
  <c r="A661" i="6"/>
  <c r="A662" i="6"/>
  <c r="A663" i="6"/>
  <c r="A664" i="6"/>
  <c r="A665" i="6"/>
  <c r="A666" i="6"/>
  <c r="A667" i="6"/>
  <c r="A668" i="6"/>
  <c r="A669" i="6"/>
  <c r="A670" i="6"/>
  <c r="A671" i="6"/>
  <c r="A672" i="6"/>
  <c r="A673" i="6"/>
  <c r="A674" i="6"/>
  <c r="A675" i="6"/>
  <c r="A676" i="6"/>
  <c r="A677" i="6"/>
  <c r="A678" i="6"/>
  <c r="A679" i="6"/>
  <c r="A680" i="6"/>
  <c r="A681" i="6"/>
  <c r="A682" i="6"/>
  <c r="A683" i="6"/>
  <c r="A684" i="6"/>
  <c r="A685" i="6"/>
  <c r="A686" i="6"/>
  <c r="A687" i="6"/>
  <c r="A688" i="6"/>
  <c r="A689" i="6"/>
  <c r="A690" i="6"/>
  <c r="A691" i="6"/>
  <c r="A692" i="6"/>
  <c r="A693" i="6"/>
  <c r="A694" i="6"/>
  <c r="A695" i="6"/>
  <c r="A696" i="6"/>
  <c r="A697" i="6"/>
  <c r="A698" i="6"/>
  <c r="A699" i="6"/>
  <c r="A700" i="6"/>
  <c r="A701" i="6"/>
  <c r="A702" i="6"/>
  <c r="A703" i="6"/>
  <c r="A704" i="6"/>
  <c r="A705" i="6"/>
  <c r="A706" i="6"/>
  <c r="A707" i="6"/>
  <c r="A708" i="6"/>
  <c r="A709" i="6"/>
  <c r="A710" i="6"/>
  <c r="A711" i="6"/>
  <c r="A712" i="6"/>
  <c r="A713" i="6"/>
  <c r="A714" i="6"/>
  <c r="A715" i="6"/>
  <c r="A716" i="6"/>
  <c r="A717" i="6"/>
  <c r="A718" i="6"/>
  <c r="A719" i="6"/>
  <c r="A720" i="6"/>
  <c r="A721" i="6"/>
  <c r="A722" i="6"/>
  <c r="A723" i="6"/>
  <c r="A724" i="6"/>
  <c r="A725" i="6"/>
  <c r="A726" i="6"/>
  <c r="A727" i="6"/>
  <c r="A728" i="6"/>
  <c r="A729" i="6"/>
  <c r="A730" i="6"/>
  <c r="A731" i="6"/>
  <c r="A732" i="6"/>
  <c r="A733" i="6"/>
  <c r="A734" i="6"/>
  <c r="A735" i="6"/>
  <c r="A736" i="6"/>
  <c r="A737" i="6"/>
  <c r="A738" i="6"/>
  <c r="A739" i="6"/>
  <c r="A740" i="6"/>
  <c r="A741" i="6"/>
  <c r="A742" i="6"/>
  <c r="A743" i="6"/>
  <c r="A744" i="6"/>
  <c r="A745" i="6"/>
  <c r="A746" i="6"/>
  <c r="A747" i="6"/>
  <c r="A748" i="6"/>
  <c r="A749" i="6"/>
  <c r="A750" i="6"/>
  <c r="A751" i="6"/>
  <c r="A752" i="6"/>
  <c r="A753" i="6"/>
  <c r="A754" i="6"/>
  <c r="A755" i="6"/>
  <c r="A756" i="6"/>
  <c r="A757" i="6"/>
  <c r="A758" i="6"/>
  <c r="A759" i="6"/>
  <c r="A760" i="6"/>
  <c r="A761" i="6"/>
  <c r="A762" i="6"/>
  <c r="A763" i="6"/>
  <c r="A764" i="6"/>
  <c r="A765" i="6"/>
  <c r="A766" i="6"/>
  <c r="A767" i="6"/>
  <c r="A768" i="6"/>
  <c r="A769" i="6"/>
  <c r="A770" i="6"/>
  <c r="A771" i="6"/>
  <c r="A772" i="6"/>
  <c r="A773" i="6"/>
  <c r="A774" i="6"/>
  <c r="A775" i="6"/>
  <c r="A776" i="6"/>
  <c r="A777" i="6"/>
  <c r="A778" i="6"/>
  <c r="A779" i="6"/>
  <c r="A780" i="6"/>
  <c r="A781" i="6"/>
  <c r="A782" i="6"/>
  <c r="A783" i="6"/>
  <c r="A784" i="6"/>
  <c r="A785" i="6"/>
  <c r="A786" i="6"/>
  <c r="A787" i="6"/>
  <c r="A788" i="6"/>
  <c r="A789" i="6"/>
  <c r="A790" i="6"/>
  <c r="A791" i="6"/>
  <c r="A792" i="6"/>
  <c r="A793" i="6"/>
  <c r="A794" i="6"/>
  <c r="A795" i="6"/>
  <c r="A796" i="6"/>
  <c r="A797" i="6"/>
  <c r="A798" i="6"/>
  <c r="A799" i="6"/>
  <c r="A800" i="6"/>
  <c r="A801" i="6"/>
  <c r="A802" i="6"/>
  <c r="A803" i="6"/>
  <c r="A804" i="6"/>
  <c r="A805" i="6"/>
  <c r="A806" i="6"/>
  <c r="A807" i="6"/>
  <c r="A808" i="6"/>
  <c r="A809" i="6"/>
  <c r="A810" i="6"/>
  <c r="A811" i="6"/>
  <c r="A812" i="6"/>
  <c r="A813" i="6"/>
  <c r="A814" i="6"/>
  <c r="A815" i="6"/>
  <c r="A816" i="6"/>
  <c r="A817" i="6"/>
  <c r="A818" i="6"/>
  <c r="A819" i="6"/>
  <c r="A820" i="6"/>
  <c r="A821" i="6"/>
  <c r="A822" i="6"/>
  <c r="A823" i="6"/>
  <c r="A824" i="6"/>
  <c r="A825" i="6"/>
  <c r="A826" i="6"/>
  <c r="A827" i="6"/>
  <c r="A828" i="6"/>
  <c r="A829" i="6"/>
  <c r="A830" i="6"/>
  <c r="A831" i="6"/>
  <c r="A832" i="6"/>
  <c r="A833" i="6"/>
  <c r="A834" i="6"/>
  <c r="A835" i="6"/>
  <c r="A836" i="6"/>
  <c r="A837" i="6"/>
  <c r="A838" i="6"/>
  <c r="A839" i="6"/>
  <c r="A840" i="6"/>
  <c r="A841" i="6"/>
  <c r="A842" i="6"/>
  <c r="A843" i="6"/>
  <c r="A844" i="6"/>
  <c r="A845" i="6"/>
  <c r="A846" i="6"/>
  <c r="A847" i="6"/>
  <c r="A848" i="6"/>
  <c r="A849" i="6"/>
  <c r="A850" i="6"/>
  <c r="A851" i="6"/>
  <c r="A852" i="6"/>
  <c r="A853" i="6"/>
  <c r="A854" i="6"/>
  <c r="A855" i="6"/>
  <c r="A856" i="6"/>
  <c r="A857" i="6"/>
  <c r="A858" i="6"/>
  <c r="A859" i="6"/>
  <c r="A860" i="6"/>
  <c r="A861" i="6"/>
  <c r="A862" i="6"/>
  <c r="A863" i="6"/>
  <c r="A864" i="6"/>
  <c r="A865" i="6"/>
  <c r="A866" i="6"/>
  <c r="A867" i="6"/>
  <c r="A868" i="6"/>
  <c r="A869" i="6"/>
  <c r="A870" i="6"/>
  <c r="A871" i="6"/>
  <c r="A872" i="6"/>
  <c r="A873" i="6"/>
  <c r="A874" i="6"/>
  <c r="A875" i="6"/>
  <c r="A876" i="6"/>
  <c r="A877" i="6"/>
  <c r="A878" i="6"/>
  <c r="A879" i="6"/>
  <c r="A880" i="6"/>
  <c r="A881" i="6"/>
  <c r="A882" i="6"/>
  <c r="A883" i="6"/>
  <c r="A884" i="6"/>
  <c r="A885" i="6"/>
  <c r="A886" i="6"/>
  <c r="A887" i="6"/>
  <c r="A888" i="6"/>
  <c r="A889" i="6"/>
  <c r="A890" i="6"/>
  <c r="A891" i="6"/>
  <c r="A892" i="6"/>
  <c r="A893" i="6"/>
  <c r="A894" i="6"/>
  <c r="A895" i="6"/>
  <c r="A896" i="6"/>
  <c r="A897" i="6"/>
  <c r="A898" i="6"/>
  <c r="A899" i="6"/>
  <c r="A900" i="6"/>
  <c r="A901" i="6"/>
  <c r="A902" i="6"/>
  <c r="A903" i="6"/>
  <c r="A904" i="6"/>
  <c r="A905" i="6"/>
  <c r="A906" i="6"/>
  <c r="A907" i="6"/>
  <c r="A908" i="6"/>
  <c r="A909" i="6"/>
  <c r="A910" i="6"/>
  <c r="A911" i="6"/>
  <c r="A912" i="6"/>
  <c r="A913" i="6"/>
  <c r="A914" i="6"/>
  <c r="A915" i="6"/>
  <c r="A916" i="6"/>
  <c r="A917" i="6"/>
  <c r="A918" i="6"/>
  <c r="A919" i="6"/>
  <c r="A920" i="6"/>
  <c r="A921" i="6"/>
  <c r="A922" i="6"/>
  <c r="A923" i="6"/>
  <c r="A924" i="6"/>
  <c r="A925" i="6"/>
  <c r="A926" i="6"/>
  <c r="A927" i="6"/>
  <c r="A928" i="6"/>
  <c r="A929" i="6"/>
  <c r="A930" i="6"/>
  <c r="A931" i="6"/>
  <c r="A932" i="6"/>
  <c r="A933" i="6"/>
  <c r="A934" i="6"/>
  <c r="A935" i="6"/>
  <c r="A936" i="6"/>
  <c r="A937" i="6"/>
  <c r="A938" i="6"/>
  <c r="A939" i="6"/>
  <c r="A940" i="6"/>
  <c r="A941" i="6"/>
  <c r="A942" i="6"/>
  <c r="A943" i="6"/>
  <c r="A944" i="6"/>
  <c r="A945" i="6"/>
  <c r="A946" i="6"/>
  <c r="A947" i="6"/>
  <c r="A948" i="6"/>
  <c r="A949" i="6"/>
  <c r="A950" i="6"/>
  <c r="A951" i="6"/>
  <c r="A952" i="6"/>
  <c r="A953" i="6"/>
  <c r="A954" i="6"/>
  <c r="A955" i="6"/>
  <c r="A956" i="6"/>
  <c r="A957" i="6"/>
  <c r="A958" i="6"/>
  <c r="A959" i="6"/>
  <c r="A960" i="6"/>
  <c r="A961" i="6"/>
  <c r="A962" i="6"/>
  <c r="A963" i="6"/>
  <c r="A964" i="6"/>
  <c r="A965" i="6"/>
  <c r="A966" i="6"/>
  <c r="A967" i="6"/>
  <c r="A968" i="6"/>
  <c r="A969" i="6"/>
  <c r="A970" i="6"/>
  <c r="A971" i="6"/>
  <c r="A972" i="6"/>
  <c r="A973" i="6"/>
  <c r="A974" i="6"/>
  <c r="A975" i="6"/>
  <c r="A976" i="6"/>
  <c r="A977" i="6"/>
  <c r="A978" i="6"/>
  <c r="A979" i="6"/>
  <c r="A980" i="6"/>
  <c r="A981" i="6"/>
  <c r="A982" i="6"/>
  <c r="A983" i="6"/>
  <c r="A984" i="6"/>
  <c r="A985" i="6"/>
  <c r="A986" i="6"/>
  <c r="A987" i="6"/>
  <c r="A988" i="6"/>
  <c r="A989" i="6"/>
  <c r="A990" i="6"/>
  <c r="A991" i="6"/>
  <c r="A992" i="6"/>
  <c r="A993" i="6"/>
  <c r="A994" i="6"/>
  <c r="A995" i="6"/>
  <c r="A996" i="6"/>
  <c r="A997" i="6"/>
  <c r="A998" i="6"/>
  <c r="A999" i="6"/>
  <c r="A1000" i="6"/>
  <c r="A1001" i="6"/>
  <c r="A1002" i="6"/>
  <c r="A1003" i="6"/>
  <c r="A1004" i="6"/>
  <c r="A1005" i="6"/>
  <c r="A1006" i="6"/>
  <c r="A1007" i="6"/>
  <c r="A1008" i="6"/>
  <c r="A1009" i="6"/>
  <c r="A1010" i="6"/>
  <c r="A1011" i="6"/>
  <c r="A1012" i="6"/>
  <c r="A1013" i="6"/>
  <c r="A1014" i="6"/>
  <c r="A1015" i="6"/>
  <c r="A1016" i="6"/>
  <c r="A1017" i="6"/>
  <c r="A1018" i="6"/>
  <c r="A1019" i="6"/>
  <c r="A1020" i="6"/>
  <c r="A1021" i="6"/>
  <c r="A1022" i="6"/>
  <c r="A1023" i="6"/>
  <c r="A1024" i="6"/>
  <c r="A1025" i="6"/>
  <c r="A1026" i="6"/>
  <c r="A1027" i="6"/>
  <c r="A1028" i="6"/>
  <c r="A1029" i="6"/>
  <c r="A1030" i="6"/>
  <c r="A1031" i="6"/>
  <c r="A1032" i="6"/>
  <c r="A1033" i="6"/>
  <c r="A1034" i="6"/>
  <c r="A1035" i="6"/>
  <c r="A1036" i="6"/>
  <c r="A1037" i="6"/>
  <c r="A1038" i="6"/>
  <c r="A1039" i="6"/>
  <c r="A1040" i="6"/>
  <c r="A1041" i="6"/>
  <c r="A1042" i="6"/>
  <c r="A1043" i="6"/>
  <c r="A1044" i="6"/>
  <c r="A1045" i="6"/>
  <c r="A1046" i="6"/>
  <c r="A1047" i="6"/>
  <c r="A1048" i="6"/>
  <c r="A1049" i="6"/>
  <c r="A1050" i="6"/>
  <c r="A1051" i="6"/>
  <c r="A1052" i="6"/>
  <c r="A1053" i="6"/>
  <c r="A1054" i="6"/>
  <c r="A1055" i="6"/>
  <c r="A1056" i="6"/>
  <c r="A1057" i="6"/>
  <c r="A1058" i="6"/>
  <c r="A1059" i="6"/>
  <c r="A1060" i="6"/>
  <c r="A1061" i="6"/>
  <c r="A1062" i="6"/>
  <c r="A1063" i="6"/>
  <c r="A1064" i="6"/>
  <c r="A1065" i="6"/>
  <c r="A1066" i="6"/>
  <c r="A1067" i="6"/>
  <c r="A1068" i="6"/>
  <c r="A1069" i="6"/>
  <c r="A1070" i="6"/>
  <c r="A1071" i="6"/>
  <c r="A1072" i="6"/>
  <c r="A1073" i="6"/>
  <c r="A1074" i="6"/>
  <c r="A1075" i="6"/>
  <c r="A1076" i="6"/>
  <c r="A1077" i="6"/>
  <c r="A1078" i="6"/>
  <c r="A1079" i="6"/>
  <c r="A1080" i="6"/>
  <c r="A1081" i="6"/>
  <c r="A1082" i="6"/>
  <c r="A1083" i="6"/>
  <c r="A1084" i="6"/>
  <c r="A1085" i="6"/>
  <c r="A1086" i="6"/>
  <c r="A1087" i="6"/>
  <c r="A1088" i="6"/>
  <c r="A1089" i="6"/>
  <c r="A1090" i="6"/>
  <c r="A1091" i="6"/>
  <c r="A1092" i="6"/>
  <c r="A1093" i="6"/>
  <c r="A1094" i="6"/>
  <c r="A1095" i="6"/>
  <c r="A1096" i="6"/>
  <c r="A1097" i="6"/>
  <c r="A1098" i="6"/>
  <c r="A1099" i="6"/>
  <c r="A1100" i="6"/>
  <c r="A1101" i="6"/>
  <c r="A1102" i="6"/>
  <c r="A1103" i="6"/>
  <c r="A1104" i="6"/>
  <c r="A1105" i="6"/>
  <c r="A1106" i="6"/>
  <c r="A1107" i="6"/>
  <c r="A1108" i="6"/>
  <c r="A1109" i="6"/>
  <c r="A1110" i="6"/>
  <c r="A1111" i="6"/>
  <c r="A1112" i="6"/>
  <c r="A1113" i="6"/>
  <c r="A1114" i="6"/>
  <c r="A1115" i="6"/>
  <c r="A1116" i="6"/>
  <c r="A1117" i="6"/>
  <c r="A1118" i="6"/>
  <c r="A1119" i="6"/>
  <c r="A1120" i="6"/>
  <c r="A1121" i="6"/>
  <c r="A1122" i="6"/>
  <c r="A1123" i="6"/>
  <c r="A1124" i="6"/>
  <c r="A1125" i="6"/>
  <c r="A1126" i="6"/>
  <c r="A1127" i="6"/>
  <c r="A1128" i="6"/>
  <c r="A1129" i="6"/>
  <c r="A1130" i="6"/>
  <c r="A1131" i="6"/>
  <c r="A1132" i="6"/>
  <c r="A1133" i="6"/>
  <c r="A1134" i="6"/>
  <c r="A1135" i="6"/>
  <c r="A1136" i="6"/>
  <c r="A1137" i="6"/>
  <c r="A1138" i="6"/>
  <c r="A1139" i="6"/>
  <c r="A1140" i="6"/>
  <c r="A1141" i="6"/>
  <c r="A1142" i="6"/>
  <c r="A1143" i="6"/>
  <c r="A1144" i="6"/>
  <c r="A1145" i="6"/>
  <c r="A1146" i="6"/>
  <c r="A1147" i="6"/>
  <c r="A1148" i="6"/>
  <c r="A1149" i="6"/>
  <c r="A1150" i="6"/>
  <c r="A1151" i="6"/>
  <c r="A1152" i="6"/>
  <c r="A1153" i="6"/>
  <c r="A1154" i="6"/>
  <c r="A1155" i="6"/>
  <c r="A1156" i="6"/>
  <c r="A1157" i="6"/>
  <c r="A1158" i="6"/>
  <c r="A1159" i="6"/>
  <c r="A1160" i="6"/>
  <c r="A1161" i="6"/>
  <c r="A1162" i="6"/>
  <c r="A1163" i="6"/>
  <c r="A1164" i="6"/>
  <c r="A1165" i="6"/>
  <c r="A1166" i="6"/>
  <c r="A1167" i="6"/>
  <c r="A1168" i="6"/>
  <c r="A1169" i="6"/>
  <c r="A1170" i="6"/>
  <c r="A1171" i="6"/>
  <c r="A1172" i="6"/>
  <c r="A1173" i="6"/>
  <c r="A1174" i="6"/>
  <c r="A1175" i="6"/>
  <c r="A1176" i="6"/>
  <c r="A1177" i="6"/>
  <c r="A1178" i="6"/>
  <c r="A1179" i="6"/>
  <c r="A1180" i="6"/>
  <c r="A1181" i="6"/>
  <c r="A1182" i="6"/>
  <c r="A1183" i="6"/>
  <c r="A1184" i="6"/>
  <c r="A1185" i="6"/>
  <c r="A1186" i="6"/>
  <c r="A1187" i="6"/>
  <c r="A1188" i="6"/>
  <c r="A1189" i="6"/>
  <c r="A1190" i="6"/>
  <c r="A1191" i="6"/>
  <c r="A1192" i="6"/>
  <c r="A1193" i="6"/>
  <c r="A1194" i="6"/>
  <c r="A1195" i="6"/>
  <c r="A1196" i="6"/>
  <c r="A1197" i="6"/>
  <c r="A1198" i="6"/>
  <c r="A1199" i="6"/>
  <c r="A1200" i="6"/>
  <c r="A1201" i="6"/>
  <c r="A1202" i="6"/>
  <c r="A1203" i="6"/>
  <c r="A1204" i="6"/>
  <c r="A1205" i="6"/>
  <c r="A1206" i="6"/>
  <c r="A1207" i="6"/>
  <c r="A1208" i="6"/>
  <c r="A1209" i="6"/>
  <c r="A1210" i="6"/>
  <c r="A1211" i="6"/>
  <c r="A1212" i="6"/>
  <c r="A1213" i="6"/>
  <c r="A1214" i="6"/>
  <c r="A1215" i="6"/>
  <c r="A1216" i="6"/>
  <c r="A1217" i="6"/>
  <c r="A1218" i="6"/>
  <c r="A1219" i="6"/>
  <c r="A1220" i="6"/>
  <c r="A1221" i="6"/>
  <c r="A1222" i="6"/>
  <c r="A1223" i="6"/>
  <c r="A1224" i="6"/>
  <c r="A1225" i="6"/>
  <c r="A1226" i="6"/>
  <c r="A1227" i="6"/>
  <c r="A1228" i="6"/>
  <c r="A1229" i="6"/>
  <c r="A1230" i="6"/>
  <c r="A1231" i="6"/>
  <c r="A1232" i="6"/>
  <c r="A1233" i="6"/>
  <c r="A1234" i="6"/>
  <c r="A1235" i="6"/>
  <c r="A1236" i="6"/>
  <c r="A1237" i="6"/>
  <c r="A1238" i="6"/>
  <c r="A1239" i="6"/>
  <c r="A1240" i="6"/>
  <c r="A1241" i="6"/>
  <c r="A1242" i="6"/>
  <c r="A1243" i="6"/>
  <c r="A1244" i="6"/>
  <c r="A1245" i="6"/>
  <c r="A1246" i="6"/>
  <c r="A1247" i="6"/>
  <c r="A1248" i="6"/>
  <c r="A1249" i="6"/>
  <c r="A1250" i="6"/>
  <c r="A1251" i="6"/>
  <c r="A1252" i="6"/>
  <c r="A1253" i="6"/>
  <c r="A1254" i="6"/>
  <c r="A1255" i="6"/>
  <c r="A1256" i="6"/>
  <c r="A1257" i="6"/>
  <c r="A1258" i="6"/>
  <c r="A1259" i="6"/>
  <c r="A1260" i="6"/>
  <c r="A1261" i="6"/>
  <c r="A1262" i="6"/>
  <c r="A1263" i="6"/>
  <c r="A1264" i="6"/>
  <c r="A1265" i="6"/>
  <c r="A1266" i="6"/>
  <c r="A1267" i="6"/>
  <c r="A1268" i="6"/>
  <c r="A1269" i="6"/>
  <c r="A1270" i="6"/>
  <c r="A1271" i="6"/>
  <c r="A1272" i="6"/>
  <c r="A1273" i="6"/>
  <c r="A1274" i="6"/>
  <c r="A1275" i="6"/>
  <c r="A1276" i="6"/>
  <c r="A1277" i="6"/>
  <c r="A1278" i="6"/>
  <c r="A1279" i="6"/>
  <c r="A1280" i="6"/>
  <c r="A1281" i="6"/>
  <c r="A1282" i="6"/>
  <c r="A1283" i="6"/>
  <c r="A1284" i="6"/>
  <c r="A1285" i="6"/>
  <c r="A1286" i="6"/>
  <c r="A1287" i="6"/>
  <c r="A1288" i="6"/>
  <c r="A1289" i="6"/>
  <c r="A1290" i="6"/>
  <c r="A1291" i="6"/>
  <c r="A1292" i="6"/>
  <c r="A1293" i="6"/>
  <c r="A1294" i="6"/>
  <c r="A1295" i="6"/>
  <c r="A1296" i="6"/>
  <c r="A1297" i="6"/>
  <c r="A1298" i="6"/>
  <c r="A1299" i="6"/>
  <c r="A1300" i="6"/>
  <c r="A1301" i="6"/>
  <c r="A1302" i="6"/>
  <c r="A1303" i="6"/>
  <c r="A1304" i="6"/>
  <c r="A1305" i="6"/>
  <c r="A1306" i="6"/>
  <c r="A1307" i="6"/>
  <c r="A1308" i="6"/>
  <c r="A1309" i="6"/>
  <c r="A1310" i="6"/>
  <c r="A1311" i="6"/>
  <c r="A1312" i="6"/>
  <c r="A1313" i="6"/>
  <c r="A1314" i="6"/>
  <c r="A1315" i="6"/>
  <c r="A1316" i="6"/>
  <c r="A1317" i="6"/>
  <c r="A1318" i="6"/>
  <c r="A1319" i="6"/>
  <c r="A1320" i="6"/>
  <c r="A1321" i="6"/>
  <c r="A1322" i="6"/>
  <c r="A1323" i="6"/>
  <c r="A1324" i="6"/>
  <c r="A1325" i="6"/>
  <c r="A1326" i="6"/>
  <c r="A1327" i="6"/>
  <c r="A1328" i="6"/>
  <c r="A1329" i="6"/>
  <c r="A1330" i="6"/>
  <c r="A1331" i="6"/>
  <c r="A1332" i="6"/>
  <c r="A1333" i="6"/>
  <c r="A1334" i="6"/>
  <c r="A1335" i="6"/>
  <c r="A1336" i="6"/>
  <c r="A1337" i="6"/>
  <c r="A1338" i="6"/>
  <c r="A1339" i="6"/>
  <c r="A1340" i="6"/>
  <c r="A1341" i="6"/>
  <c r="A1342" i="6"/>
  <c r="A1343" i="6"/>
  <c r="A1344" i="6"/>
  <c r="A1345" i="6"/>
  <c r="A1346" i="6"/>
  <c r="A1347" i="6"/>
  <c r="A1348" i="6"/>
  <c r="A1349" i="6"/>
  <c r="A1350" i="6"/>
  <c r="A1351" i="6"/>
  <c r="A1352" i="6"/>
  <c r="A1353" i="6"/>
  <c r="A1354" i="6"/>
  <c r="A1355" i="6"/>
  <c r="A1356" i="6"/>
  <c r="A1357" i="6"/>
  <c r="A1358" i="6"/>
  <c r="A1359" i="6"/>
  <c r="A1360" i="6"/>
  <c r="A1361" i="6"/>
  <c r="A1362" i="6"/>
  <c r="A1363" i="6"/>
  <c r="A1364" i="6"/>
  <c r="A1365" i="6"/>
  <c r="A1366" i="6"/>
  <c r="A1367" i="6"/>
  <c r="A1368" i="6"/>
  <c r="A1369" i="6"/>
  <c r="A1370" i="6"/>
  <c r="A1371" i="6"/>
  <c r="A1372" i="6"/>
  <c r="A1373" i="6"/>
  <c r="A1374" i="6"/>
  <c r="A1375" i="6"/>
  <c r="A1376" i="6"/>
  <c r="A1377" i="6"/>
  <c r="A1378" i="6"/>
  <c r="A1379" i="6"/>
  <c r="A1380" i="6"/>
  <c r="A1381" i="6"/>
  <c r="A1382" i="6"/>
  <c r="A1383" i="6"/>
  <c r="A1384" i="6"/>
  <c r="A1385" i="6"/>
  <c r="A1386" i="6"/>
  <c r="A1387" i="6"/>
  <c r="A1388" i="6"/>
  <c r="A1389" i="6"/>
  <c r="A1390" i="6"/>
  <c r="A1391" i="6"/>
  <c r="A1392" i="6"/>
  <c r="A1393" i="6"/>
  <c r="A1394" i="6"/>
  <c r="A1395" i="6"/>
  <c r="A1396" i="6"/>
  <c r="A1397" i="6"/>
  <c r="A1398" i="6"/>
  <c r="A1399" i="6"/>
  <c r="A1400" i="6"/>
  <c r="A1401" i="6"/>
  <c r="A1402" i="6"/>
  <c r="A1403" i="6"/>
  <c r="A1404" i="6"/>
  <c r="A1405" i="6"/>
  <c r="A1406" i="6"/>
  <c r="A1407" i="6"/>
  <c r="A1408" i="6"/>
  <c r="A1409" i="6"/>
  <c r="A1410" i="6"/>
  <c r="A1411" i="6"/>
  <c r="A1412" i="6"/>
  <c r="A1413" i="6"/>
  <c r="A1414" i="6"/>
  <c r="A1415" i="6"/>
  <c r="A1416" i="6"/>
  <c r="A1417" i="6"/>
  <c r="A1418" i="6"/>
  <c r="A1419" i="6"/>
  <c r="A1420" i="6"/>
  <c r="A1421" i="6"/>
  <c r="A1422" i="6"/>
  <c r="A1423" i="6"/>
  <c r="A1424" i="6"/>
  <c r="A1425" i="6"/>
  <c r="A1426" i="6"/>
  <c r="A1427" i="6"/>
  <c r="A1428" i="6"/>
  <c r="A1429" i="6"/>
  <c r="A1430" i="6"/>
  <c r="A1431" i="6"/>
  <c r="A1432" i="6"/>
  <c r="A1433" i="6"/>
  <c r="A1434" i="6"/>
  <c r="A1435" i="6"/>
  <c r="A1436" i="6"/>
  <c r="A1437" i="6"/>
  <c r="A1438" i="6"/>
  <c r="A1439" i="6"/>
  <c r="A1440" i="6"/>
  <c r="A1441" i="6"/>
  <c r="A1442" i="6"/>
  <c r="A1443" i="6"/>
  <c r="A1444" i="6"/>
  <c r="A1445" i="6"/>
  <c r="A1446" i="6"/>
  <c r="A1447" i="6"/>
  <c r="A1448" i="6"/>
  <c r="A1449" i="6"/>
  <c r="A1450" i="6"/>
  <c r="A1451" i="6"/>
  <c r="A1452" i="6"/>
  <c r="A1453" i="6"/>
  <c r="A1454" i="6"/>
  <c r="A1455" i="6"/>
  <c r="A1456" i="6"/>
  <c r="A1457" i="6"/>
  <c r="A1458" i="6"/>
  <c r="A1459" i="6"/>
  <c r="A1460" i="6"/>
  <c r="A1461" i="6"/>
  <c r="A1462" i="6"/>
  <c r="A1463" i="6"/>
  <c r="A1464" i="6"/>
  <c r="A1465" i="6"/>
  <c r="A1466" i="6"/>
  <c r="A1467" i="6"/>
  <c r="A1468" i="6"/>
  <c r="A1469" i="6"/>
  <c r="A1470" i="6"/>
  <c r="A1471" i="6"/>
  <c r="A1472" i="6"/>
  <c r="A1473" i="6"/>
  <c r="A1474" i="6"/>
  <c r="A1475" i="6"/>
  <c r="A1476" i="6"/>
  <c r="A1477" i="6"/>
  <c r="A1478" i="6"/>
  <c r="A1479" i="6"/>
  <c r="A1480" i="6"/>
  <c r="A1481" i="6"/>
  <c r="A1482" i="6"/>
  <c r="A1483" i="6"/>
  <c r="A1484" i="6"/>
  <c r="A1485" i="6"/>
  <c r="A1486" i="6"/>
  <c r="A1487" i="6"/>
  <c r="A1488" i="6"/>
  <c r="A1489" i="6"/>
  <c r="A1490" i="6"/>
  <c r="A1491" i="6"/>
  <c r="A1492" i="6"/>
  <c r="A1493" i="6"/>
  <c r="A1494" i="6"/>
  <c r="A1495" i="6"/>
  <c r="A1496" i="6"/>
  <c r="A1497" i="6"/>
  <c r="A1498" i="6"/>
  <c r="A1499" i="6"/>
  <c r="A1500" i="6"/>
  <c r="A1501" i="6"/>
  <c r="A1502" i="6"/>
  <c r="A1503" i="6"/>
  <c r="A1504" i="6"/>
  <c r="A1505" i="6"/>
  <c r="A1506" i="6"/>
  <c r="A1507" i="6"/>
  <c r="A1508" i="6"/>
  <c r="A1509" i="6"/>
  <c r="A1510" i="6"/>
  <c r="A1511" i="6"/>
  <c r="A1512" i="6"/>
  <c r="A1513" i="6"/>
  <c r="A1514" i="6"/>
  <c r="A1515" i="6"/>
  <c r="A1516" i="6"/>
  <c r="A1517" i="6"/>
  <c r="A1518" i="6"/>
  <c r="A1519" i="6"/>
  <c r="A1520" i="6"/>
  <c r="A1521" i="6"/>
  <c r="A1522" i="6"/>
  <c r="A1523" i="6"/>
  <c r="A1524" i="6"/>
  <c r="A1525" i="6"/>
  <c r="A1526" i="6"/>
  <c r="A1527" i="6"/>
  <c r="A1528" i="6"/>
  <c r="A1529" i="6"/>
  <c r="A1530" i="6"/>
  <c r="A1531" i="6"/>
  <c r="A1532" i="6"/>
  <c r="A1533" i="6"/>
  <c r="A1534" i="6"/>
  <c r="A1535" i="6"/>
  <c r="A1536" i="6"/>
  <c r="A1537" i="6"/>
  <c r="A1538" i="6"/>
  <c r="A1539" i="6"/>
  <c r="A1540" i="6"/>
  <c r="A1541" i="6"/>
  <c r="A1542" i="6"/>
  <c r="A1543" i="6"/>
  <c r="A1544" i="6"/>
  <c r="A1545" i="6"/>
  <c r="A1546" i="6"/>
  <c r="A1547" i="6"/>
  <c r="A1548" i="6"/>
  <c r="A1549" i="6"/>
  <c r="A1550" i="6"/>
  <c r="A1551" i="6"/>
  <c r="A1552" i="6"/>
  <c r="A1553" i="6"/>
  <c r="A1554" i="6"/>
  <c r="A1555" i="6"/>
  <c r="A1556" i="6"/>
  <c r="A1557" i="6"/>
  <c r="A1558" i="6"/>
  <c r="A1559" i="6"/>
  <c r="A1560" i="6"/>
  <c r="A1561" i="6"/>
  <c r="A1562" i="6"/>
  <c r="A1563" i="6"/>
  <c r="A1564" i="6"/>
  <c r="A1565" i="6"/>
  <c r="A1566" i="6"/>
  <c r="A1567" i="6"/>
  <c r="A1568" i="6"/>
  <c r="A1569" i="6"/>
  <c r="A1570" i="6"/>
  <c r="A1571" i="6"/>
  <c r="A1572" i="6"/>
  <c r="A1573" i="6"/>
  <c r="A1574" i="6"/>
  <c r="A1575" i="6"/>
  <c r="A1576" i="6"/>
  <c r="A1577" i="6"/>
  <c r="A1578" i="6"/>
  <c r="A1579" i="6"/>
  <c r="A1580" i="6"/>
  <c r="A1581" i="6"/>
  <c r="A1582" i="6"/>
  <c r="A1583" i="6"/>
  <c r="A1584" i="6"/>
  <c r="A1585" i="6"/>
  <c r="A1586" i="6"/>
  <c r="A1587" i="6"/>
  <c r="A1588" i="6"/>
  <c r="A1589" i="6"/>
  <c r="A1590" i="6"/>
  <c r="A1591" i="6"/>
  <c r="A1592" i="6"/>
  <c r="A1593" i="6"/>
  <c r="A1594" i="6"/>
  <c r="A1595" i="6"/>
  <c r="A1596" i="6"/>
  <c r="A1597" i="6"/>
  <c r="A1598" i="6"/>
  <c r="A1599" i="6"/>
  <c r="A1600" i="6"/>
  <c r="A1601" i="6"/>
  <c r="A1602" i="6"/>
  <c r="A1603" i="6"/>
  <c r="A1604" i="6"/>
  <c r="A1605" i="6"/>
  <c r="A1606" i="6"/>
  <c r="A1607" i="6"/>
  <c r="A1608" i="6"/>
  <c r="A1609" i="6"/>
  <c r="A1610" i="6"/>
  <c r="A1611" i="6"/>
  <c r="A1612" i="6"/>
  <c r="A1613" i="6"/>
  <c r="A1614" i="6"/>
  <c r="A1615" i="6"/>
  <c r="A1616" i="6"/>
  <c r="A1617" i="6"/>
  <c r="A1618" i="6"/>
  <c r="A1619" i="6"/>
  <c r="A1620" i="6"/>
  <c r="A1621" i="6"/>
  <c r="A1622" i="6"/>
  <c r="A1623" i="6"/>
  <c r="A1624" i="6"/>
  <c r="A1625" i="6"/>
  <c r="A1626" i="6"/>
  <c r="A1627" i="6"/>
  <c r="A1628" i="6"/>
  <c r="A1629" i="6"/>
  <c r="A1630" i="6"/>
  <c r="A1631" i="6"/>
  <c r="A1632" i="6"/>
  <c r="A1633" i="6"/>
  <c r="A1634" i="6"/>
  <c r="A1635" i="6"/>
  <c r="A1636" i="6"/>
  <c r="A1637" i="6"/>
  <c r="A1638" i="6"/>
  <c r="A1639" i="6"/>
  <c r="A1640" i="6"/>
  <c r="A1641" i="6"/>
  <c r="A1642" i="6"/>
  <c r="A1643" i="6"/>
  <c r="A1644" i="6"/>
  <c r="A1645" i="6"/>
  <c r="A1646" i="6"/>
  <c r="A1647" i="6"/>
  <c r="A1648" i="6"/>
  <c r="A1649" i="6"/>
  <c r="A1650" i="6"/>
  <c r="A1651" i="6"/>
  <c r="A1652" i="6"/>
  <c r="A1653" i="6"/>
  <c r="A1654" i="6"/>
  <c r="A1655" i="6"/>
  <c r="A1656" i="6"/>
  <c r="A1657" i="6"/>
  <c r="A1658" i="6"/>
  <c r="A1659" i="6"/>
  <c r="A1660" i="6"/>
  <c r="A1661" i="6"/>
  <c r="A1662" i="6"/>
  <c r="A1663" i="6"/>
  <c r="A1664" i="6"/>
  <c r="A1665" i="6"/>
  <c r="A1666" i="6"/>
  <c r="A1667" i="6"/>
  <c r="A1668" i="6"/>
  <c r="A1669" i="6"/>
  <c r="A1670" i="6"/>
  <c r="A1671" i="6"/>
  <c r="A1672" i="6"/>
  <c r="A1673" i="6"/>
  <c r="A1674" i="6"/>
  <c r="A1675" i="6"/>
  <c r="A1676" i="6"/>
  <c r="A1677" i="6"/>
  <c r="A1678" i="6"/>
  <c r="A1679" i="6"/>
  <c r="A1680" i="6"/>
  <c r="A1681" i="6"/>
  <c r="A1682" i="6"/>
  <c r="A1683" i="6"/>
  <c r="A1684" i="6"/>
  <c r="A1685" i="6"/>
  <c r="A1686" i="6"/>
  <c r="A1687" i="6"/>
  <c r="A1688" i="6"/>
  <c r="A1689" i="6"/>
  <c r="A1690" i="6"/>
  <c r="A1691" i="6"/>
  <c r="A1692" i="6"/>
  <c r="A1693" i="6"/>
  <c r="A1694" i="6"/>
  <c r="A1695" i="6"/>
  <c r="A1696" i="6"/>
  <c r="A1697" i="6"/>
  <c r="A1698" i="6"/>
  <c r="A1699" i="6"/>
  <c r="A1700" i="6"/>
  <c r="A1701" i="6"/>
  <c r="A1702" i="6"/>
  <c r="A1703" i="6"/>
  <c r="A1704" i="6"/>
  <c r="A1705" i="6"/>
  <c r="A1706" i="6"/>
  <c r="A1707" i="6"/>
  <c r="A1708" i="6"/>
  <c r="A1709" i="6"/>
  <c r="A1710" i="6"/>
  <c r="A1711" i="6"/>
  <c r="A1712" i="6"/>
  <c r="A1713" i="6"/>
  <c r="A1714" i="6"/>
  <c r="A1715" i="6"/>
  <c r="A1716" i="6"/>
  <c r="A1717" i="6"/>
  <c r="A1718" i="6"/>
  <c r="A1719" i="6"/>
  <c r="A1720" i="6"/>
  <c r="A1721" i="6"/>
  <c r="A1722" i="6"/>
  <c r="A1723" i="6"/>
  <c r="A1724" i="6"/>
  <c r="A1725" i="6"/>
  <c r="A1726" i="6"/>
  <c r="A1727" i="6"/>
  <c r="A1728" i="6"/>
  <c r="A1729" i="6"/>
  <c r="A1730" i="6"/>
  <c r="A1731" i="6"/>
  <c r="A1732" i="6"/>
  <c r="A1733" i="6"/>
  <c r="A1734" i="6"/>
  <c r="A1735" i="6"/>
  <c r="A1736" i="6"/>
  <c r="A1737" i="6"/>
  <c r="A1738" i="6"/>
  <c r="A1739" i="6"/>
  <c r="A1740" i="6"/>
  <c r="A1741" i="6"/>
  <c r="A1742" i="6"/>
  <c r="A1743" i="6"/>
  <c r="A1744" i="6"/>
  <c r="A1745" i="6"/>
  <c r="A1746" i="6"/>
  <c r="A1747" i="6"/>
  <c r="A1748" i="6"/>
  <c r="A1749" i="6"/>
  <c r="A1750" i="6"/>
  <c r="A1751" i="6"/>
  <c r="A1752" i="6"/>
  <c r="A1753" i="6"/>
  <c r="A1754" i="6"/>
  <c r="A1755" i="6"/>
  <c r="A1756" i="6"/>
  <c r="A1757" i="6"/>
  <c r="A1758" i="6"/>
  <c r="A1759" i="6"/>
  <c r="A1760" i="6"/>
  <c r="A1761" i="6"/>
  <c r="A1762" i="6"/>
  <c r="A1763" i="6"/>
  <c r="A1764" i="6"/>
  <c r="A1765" i="6"/>
  <c r="A1766" i="6"/>
  <c r="A1767" i="6"/>
  <c r="A1768" i="6"/>
  <c r="A1769" i="6"/>
  <c r="A1770" i="6"/>
  <c r="A1771" i="6"/>
  <c r="A1772" i="6"/>
  <c r="A1773" i="6"/>
  <c r="A1774" i="6"/>
  <c r="A1775" i="6"/>
  <c r="A1776" i="6"/>
  <c r="A1777" i="6"/>
  <c r="A1778" i="6"/>
  <c r="A1779" i="6"/>
  <c r="A1780" i="6"/>
  <c r="A1781" i="6"/>
  <c r="A1782" i="6"/>
  <c r="A1783" i="6"/>
  <c r="A1784" i="6"/>
  <c r="A1785" i="6"/>
  <c r="A1786" i="6"/>
  <c r="A1787" i="6"/>
  <c r="A1788" i="6"/>
  <c r="A1789" i="6"/>
  <c r="A1790" i="6"/>
  <c r="A1791" i="6"/>
  <c r="A1792" i="6"/>
  <c r="A1793" i="6"/>
  <c r="A1794" i="6"/>
  <c r="A1795" i="6"/>
  <c r="A1796" i="6"/>
  <c r="A1797" i="6"/>
  <c r="A1798" i="6"/>
  <c r="A1799" i="6"/>
  <c r="A1800" i="6"/>
  <c r="A1801" i="6"/>
  <c r="A1802" i="6"/>
  <c r="A1803" i="6"/>
  <c r="A1804" i="6"/>
  <c r="A1805" i="6"/>
  <c r="A1806" i="6"/>
  <c r="A1807" i="6"/>
  <c r="A1808" i="6"/>
  <c r="A1809" i="6"/>
  <c r="A1810" i="6"/>
  <c r="A1811" i="6"/>
  <c r="A1812" i="6"/>
  <c r="A1813" i="6"/>
  <c r="A1814" i="6"/>
  <c r="A1815" i="6"/>
  <c r="A1816" i="6"/>
  <c r="A1817" i="6"/>
  <c r="A1818" i="6"/>
  <c r="A1819" i="6"/>
  <c r="A1820" i="6"/>
  <c r="A1821" i="6"/>
  <c r="A1822" i="6"/>
  <c r="A1823" i="6"/>
  <c r="A1824" i="6"/>
  <c r="A1825" i="6"/>
  <c r="A1826" i="6"/>
  <c r="A1827" i="6"/>
  <c r="A1828" i="6"/>
  <c r="A1829" i="6"/>
  <c r="A1830" i="6"/>
  <c r="A1831" i="6"/>
  <c r="A1832" i="6"/>
  <c r="A1833" i="6"/>
  <c r="A1834" i="6"/>
  <c r="A1835" i="6"/>
  <c r="A1836" i="6"/>
  <c r="A1837" i="6"/>
  <c r="A1838" i="6"/>
  <c r="A1839" i="6"/>
  <c r="A1840" i="6"/>
  <c r="A1841" i="6"/>
  <c r="A1842" i="6"/>
  <c r="A1843" i="6"/>
  <c r="A1844" i="6"/>
  <c r="A1845" i="6"/>
  <c r="A1846" i="6"/>
  <c r="A1847" i="6"/>
  <c r="A1848" i="6"/>
  <c r="A1849" i="6"/>
  <c r="A1850" i="6"/>
  <c r="A1851" i="6"/>
  <c r="A1852" i="6"/>
  <c r="A1853" i="6"/>
  <c r="A1854" i="6"/>
  <c r="A1855" i="6"/>
  <c r="A1856" i="6"/>
  <c r="A1857" i="6"/>
  <c r="A1858" i="6"/>
  <c r="A1859" i="6"/>
  <c r="A1860" i="6"/>
  <c r="A1861" i="6"/>
  <c r="A1862" i="6"/>
  <c r="A1863" i="6"/>
  <c r="A1864" i="6"/>
  <c r="A1865" i="6"/>
  <c r="A1866" i="6"/>
  <c r="A1867" i="6"/>
  <c r="A1868" i="6"/>
  <c r="A1869" i="6"/>
  <c r="A1870" i="6"/>
  <c r="A1871" i="6"/>
  <c r="A1872" i="6"/>
  <c r="A1873" i="6"/>
  <c r="A1874" i="6"/>
  <c r="A1875" i="6"/>
  <c r="A1876" i="6"/>
  <c r="A1877" i="6"/>
  <c r="A1878" i="6"/>
  <c r="A1879" i="6"/>
  <c r="A1880" i="6"/>
  <c r="A1881" i="6"/>
  <c r="A1882" i="6"/>
  <c r="A1883" i="6"/>
  <c r="A1884" i="6"/>
  <c r="A1885" i="6"/>
  <c r="A1886" i="6"/>
  <c r="A1887" i="6"/>
  <c r="A1888" i="6"/>
  <c r="A1889" i="6"/>
  <c r="A1890" i="6"/>
  <c r="A1891" i="6"/>
  <c r="A1892" i="6"/>
  <c r="A1893" i="6"/>
  <c r="A1894" i="6"/>
  <c r="A1895" i="6"/>
  <c r="A1896" i="6"/>
  <c r="A1897" i="6"/>
  <c r="A1898" i="6"/>
  <c r="A1899" i="6"/>
  <c r="A1900" i="6"/>
  <c r="A1901" i="6"/>
  <c r="A1902" i="6"/>
  <c r="A1903" i="6"/>
  <c r="A1904" i="6"/>
  <c r="A1905" i="6"/>
  <c r="A1906" i="6"/>
  <c r="A1907" i="6"/>
  <c r="A1908" i="6"/>
  <c r="A1909" i="6"/>
  <c r="A1910" i="6"/>
  <c r="A1911" i="6"/>
  <c r="A1912" i="6"/>
  <c r="A1913" i="6"/>
  <c r="A1914" i="6"/>
  <c r="A1915" i="6"/>
  <c r="A1916" i="6"/>
  <c r="A1917" i="6"/>
  <c r="A1918" i="6"/>
  <c r="A1919" i="6"/>
  <c r="A1920" i="6"/>
  <c r="A1921" i="6"/>
  <c r="A1922" i="6"/>
  <c r="A1923" i="6"/>
  <c r="A1924" i="6"/>
  <c r="A1925" i="6"/>
  <c r="A1926" i="6"/>
  <c r="A1927" i="6"/>
  <c r="A1928" i="6"/>
  <c r="A1929" i="6"/>
  <c r="A1930" i="6"/>
  <c r="A1931" i="6"/>
  <c r="A1932" i="6"/>
  <c r="A1933" i="6"/>
  <c r="A1934" i="6"/>
  <c r="A1935" i="6"/>
  <c r="A1936" i="6"/>
  <c r="A1937" i="6"/>
  <c r="A1938" i="6"/>
  <c r="A1939" i="6"/>
  <c r="A1940" i="6"/>
  <c r="A1941" i="6"/>
  <c r="A1942" i="6"/>
  <c r="A1943" i="6"/>
  <c r="A1944" i="6"/>
  <c r="A1945" i="6"/>
  <c r="A1946" i="6"/>
  <c r="A1947" i="6"/>
  <c r="A1948" i="6"/>
  <c r="A1949" i="6"/>
  <c r="A1950" i="6"/>
  <c r="A1951" i="6"/>
  <c r="A1952" i="6"/>
  <c r="A1953" i="6"/>
  <c r="A1954" i="6"/>
  <c r="A1955" i="6"/>
  <c r="A1956" i="6"/>
  <c r="A1957" i="6"/>
  <c r="A1958" i="6"/>
  <c r="A1959" i="6"/>
  <c r="A1960" i="6"/>
  <c r="A1961" i="6"/>
  <c r="A1962" i="6"/>
  <c r="A1963" i="6"/>
  <c r="A1964" i="6"/>
  <c r="A1965" i="6"/>
  <c r="A1966" i="6"/>
  <c r="A1967" i="6"/>
  <c r="A1968" i="6"/>
  <c r="A1969" i="6"/>
  <c r="A1970" i="6"/>
  <c r="A1971" i="6"/>
  <c r="A1972" i="6"/>
  <c r="A1973" i="6"/>
  <c r="A1974" i="6"/>
  <c r="A1975" i="6"/>
  <c r="A1976" i="6"/>
  <c r="A1977" i="6"/>
  <c r="A1978" i="6"/>
  <c r="A1979" i="6"/>
  <c r="A1980" i="6"/>
  <c r="A1981" i="6"/>
  <c r="A1982" i="6"/>
  <c r="A1983" i="6"/>
  <c r="A1984" i="6"/>
  <c r="A1985" i="6"/>
  <c r="A1986" i="6"/>
  <c r="A1987" i="6"/>
  <c r="A1988" i="6"/>
  <c r="A1989" i="6"/>
  <c r="A1990" i="6"/>
  <c r="A1991" i="6"/>
  <c r="A1992" i="6"/>
  <c r="A1993" i="6"/>
  <c r="A1994" i="6"/>
  <c r="A1995" i="6"/>
  <c r="A1996" i="6"/>
  <c r="A1997" i="6"/>
  <c r="A1998" i="6"/>
  <c r="A1999" i="6"/>
  <c r="A2000" i="6"/>
  <c r="A2001" i="6"/>
  <c r="A2002" i="6"/>
  <c r="A2003" i="6"/>
  <c r="A2004" i="6"/>
  <c r="A2005" i="6"/>
  <c r="A2006" i="6"/>
  <c r="A2007" i="6"/>
  <c r="A2008" i="6"/>
  <c r="A2009" i="6"/>
  <c r="A2010" i="6"/>
  <c r="A2011" i="6"/>
  <c r="A2012" i="6"/>
  <c r="A2013" i="6"/>
  <c r="A2014" i="6"/>
  <c r="A2015" i="6"/>
  <c r="A2016" i="6"/>
  <c r="A2017" i="6"/>
  <c r="A2018" i="6"/>
  <c r="A2019" i="6"/>
  <c r="A2020" i="6"/>
  <c r="A2021" i="6"/>
  <c r="A2022" i="6"/>
  <c r="A2023" i="6"/>
  <c r="A2024" i="6"/>
  <c r="A2025" i="6"/>
  <c r="A2026" i="6"/>
  <c r="A2027" i="6"/>
  <c r="A2028" i="6"/>
  <c r="A2029" i="6"/>
  <c r="A2030" i="6"/>
  <c r="A2031" i="6"/>
  <c r="A2032" i="6"/>
  <c r="A2033" i="6"/>
  <c r="A2034" i="6"/>
  <c r="A2035" i="6"/>
  <c r="A2036" i="6"/>
  <c r="A2037" i="6"/>
  <c r="A2038" i="6"/>
  <c r="A2039" i="6"/>
  <c r="A2040" i="6"/>
  <c r="A2041" i="6"/>
  <c r="A2042" i="6"/>
  <c r="A2043" i="6"/>
  <c r="A2044" i="6"/>
  <c r="A2045" i="6"/>
  <c r="A2046" i="6"/>
  <c r="A2047" i="6"/>
  <c r="A2048" i="6"/>
  <c r="A2049" i="6"/>
  <c r="A2050" i="6"/>
  <c r="A2051" i="6"/>
  <c r="A2052" i="6"/>
  <c r="A2053" i="6"/>
  <c r="A2054" i="6"/>
  <c r="A2055" i="6"/>
  <c r="A2056" i="6"/>
  <c r="A2057" i="6"/>
  <c r="A2058" i="6"/>
  <c r="A2059" i="6"/>
  <c r="A2060" i="6"/>
  <c r="A2061" i="6"/>
  <c r="A2062" i="6"/>
  <c r="A2063" i="6"/>
  <c r="A2064" i="6"/>
  <c r="A2065" i="6"/>
  <c r="A2066" i="6"/>
  <c r="A2067" i="6"/>
  <c r="A2068" i="6"/>
  <c r="A2069" i="6"/>
  <c r="A2070" i="6"/>
  <c r="A2071" i="6"/>
  <c r="A2072" i="6"/>
  <c r="A2073" i="6"/>
  <c r="A2074" i="6"/>
  <c r="A2075" i="6"/>
  <c r="A2076" i="6"/>
  <c r="A2077" i="6"/>
  <c r="A2078" i="6"/>
  <c r="A2079" i="6"/>
  <c r="A2080" i="6"/>
  <c r="A2081" i="6"/>
  <c r="A2082" i="6"/>
  <c r="A2083" i="6"/>
  <c r="A2084" i="6"/>
  <c r="A2085" i="6"/>
  <c r="A2086" i="6"/>
  <c r="A2087" i="6"/>
  <c r="A2088" i="6"/>
  <c r="A2089" i="6"/>
  <c r="A2090" i="6"/>
  <c r="A2091" i="6"/>
  <c r="A2092" i="6"/>
  <c r="A2093" i="6"/>
  <c r="A2094" i="6"/>
  <c r="A2095" i="6"/>
  <c r="A2096" i="6"/>
  <c r="A2097" i="6"/>
  <c r="A2098" i="6"/>
  <c r="A2099" i="6"/>
  <c r="A2100" i="6"/>
  <c r="A2101" i="6"/>
  <c r="A2102" i="6"/>
  <c r="A2103" i="6"/>
  <c r="A2104" i="6"/>
  <c r="A2105" i="6"/>
  <c r="A2106" i="6"/>
  <c r="A2107" i="6"/>
  <c r="A2108" i="6"/>
  <c r="A2109" i="6"/>
  <c r="A2110" i="6"/>
  <c r="A2111" i="6"/>
  <c r="A2112" i="6"/>
  <c r="A2113" i="6"/>
  <c r="A2114" i="6"/>
  <c r="A2115" i="6"/>
  <c r="A2116" i="6"/>
  <c r="A2117" i="6"/>
  <c r="A2118" i="6"/>
  <c r="A2119" i="6"/>
  <c r="A2120" i="6"/>
  <c r="A2121" i="6"/>
  <c r="A2122" i="6"/>
  <c r="A2123" i="6"/>
  <c r="A2124" i="6"/>
  <c r="A2125" i="6"/>
  <c r="A2126" i="6"/>
  <c r="A2127" i="6"/>
  <c r="A2128" i="6"/>
  <c r="A2129" i="6"/>
  <c r="A2130" i="6"/>
  <c r="A2131" i="6"/>
  <c r="A2132" i="6"/>
  <c r="A2133" i="6"/>
  <c r="A2134" i="6"/>
  <c r="A2135" i="6"/>
  <c r="A2136" i="6"/>
  <c r="A2137" i="6"/>
  <c r="A2138" i="6"/>
  <c r="A2139" i="6"/>
  <c r="A2140" i="6"/>
  <c r="A2141" i="6"/>
  <c r="A2142" i="6"/>
  <c r="A2143" i="6"/>
  <c r="A2144" i="6"/>
  <c r="A2145" i="6"/>
  <c r="A2146" i="6"/>
  <c r="A2147" i="6"/>
  <c r="A2148" i="6"/>
  <c r="A2149" i="6"/>
  <c r="A2150" i="6"/>
  <c r="A2151" i="6"/>
  <c r="A2152" i="6"/>
  <c r="A2153" i="6"/>
  <c r="A2154" i="6"/>
  <c r="A2155" i="6"/>
  <c r="A2156" i="6"/>
  <c r="A2157" i="6"/>
  <c r="A2158" i="6"/>
  <c r="A2159" i="6"/>
  <c r="A2160" i="6"/>
  <c r="A2161" i="6"/>
  <c r="A2162" i="6"/>
  <c r="A2163" i="6"/>
  <c r="A2164" i="6"/>
  <c r="A2165" i="6"/>
  <c r="A2166" i="6"/>
  <c r="A2167" i="6"/>
  <c r="A2168" i="6"/>
  <c r="A2169" i="6"/>
  <c r="A2170" i="6"/>
  <c r="A2171" i="6"/>
  <c r="A2172" i="6"/>
  <c r="A2173" i="6"/>
  <c r="A2174" i="6"/>
  <c r="A2175" i="6"/>
  <c r="A2176" i="6"/>
  <c r="A2177" i="6"/>
  <c r="A2178" i="6"/>
  <c r="A2179" i="6"/>
  <c r="A2180" i="6"/>
  <c r="A2181" i="6"/>
  <c r="A2182" i="6"/>
  <c r="A2183" i="6"/>
  <c r="A2184" i="6"/>
  <c r="A2185" i="6"/>
  <c r="A2186" i="6"/>
  <c r="A2187" i="6"/>
  <c r="A2188" i="6"/>
  <c r="A2189" i="6"/>
  <c r="A2190" i="6"/>
  <c r="A2191" i="6"/>
  <c r="A2192" i="6"/>
  <c r="A2193" i="6"/>
  <c r="A2194" i="6"/>
  <c r="A2195" i="6"/>
  <c r="A2196" i="6"/>
  <c r="A2197" i="6"/>
  <c r="A2198" i="6"/>
  <c r="A2199" i="6"/>
  <c r="A2200" i="6"/>
  <c r="A2201" i="6"/>
  <c r="A2202" i="6"/>
  <c r="A2203" i="6"/>
  <c r="A2204" i="6"/>
  <c r="A2205" i="6"/>
  <c r="A2206" i="6"/>
  <c r="A2207" i="6"/>
  <c r="A2208" i="6"/>
  <c r="A2209" i="6"/>
  <c r="A2210" i="6"/>
  <c r="A2211" i="6"/>
  <c r="A2212" i="6"/>
  <c r="A2213" i="6"/>
  <c r="A2214" i="6"/>
  <c r="A2215" i="6"/>
  <c r="A2216" i="6"/>
  <c r="A2217" i="6"/>
  <c r="A2218" i="6"/>
  <c r="A2219" i="6"/>
  <c r="A2220" i="6"/>
  <c r="A2221" i="6"/>
  <c r="A2222" i="6"/>
  <c r="A2223" i="6"/>
  <c r="A2224" i="6"/>
  <c r="A2225" i="6"/>
  <c r="A2226" i="6"/>
  <c r="A2227" i="6"/>
  <c r="A2228" i="6"/>
  <c r="A2229" i="6"/>
  <c r="A2230" i="6"/>
  <c r="A2231" i="6"/>
  <c r="A2232" i="6"/>
  <c r="A2233" i="6"/>
  <c r="A2234" i="6"/>
  <c r="A2235" i="6"/>
  <c r="A2236" i="6"/>
  <c r="A2237" i="6"/>
  <c r="A2238" i="6"/>
  <c r="A2239" i="6"/>
  <c r="A2240" i="6"/>
  <c r="A2241" i="6"/>
  <c r="A2242" i="6"/>
  <c r="A2243" i="6"/>
  <c r="A2244" i="6"/>
  <c r="A2245" i="6"/>
  <c r="A2246" i="6"/>
  <c r="A2247" i="6"/>
  <c r="A2248" i="6"/>
  <c r="A2249" i="6"/>
  <c r="A2250" i="6"/>
  <c r="A2251" i="6"/>
  <c r="A2252" i="6"/>
  <c r="A2253" i="6"/>
  <c r="A2254" i="6"/>
  <c r="A2255" i="6"/>
  <c r="A2256" i="6"/>
  <c r="A2257" i="6"/>
  <c r="A2258" i="6"/>
  <c r="A2259" i="6"/>
  <c r="A2260" i="6"/>
  <c r="A2261" i="6"/>
  <c r="A2262" i="6"/>
  <c r="A2263" i="6"/>
  <c r="A2264" i="6"/>
  <c r="A2265" i="6"/>
  <c r="A2266" i="6"/>
  <c r="A2267" i="6"/>
  <c r="A2268" i="6"/>
  <c r="A2269" i="6"/>
  <c r="A2270" i="6"/>
  <c r="A2271" i="6"/>
  <c r="A2272" i="6"/>
  <c r="A2273" i="6"/>
  <c r="A2274" i="6"/>
  <c r="A2275" i="6"/>
  <c r="A2276" i="6"/>
  <c r="A2277" i="6"/>
  <c r="A2278" i="6"/>
  <c r="A2279" i="6"/>
  <c r="A2280" i="6"/>
  <c r="A2281" i="6"/>
  <c r="A2282" i="6"/>
  <c r="A2283" i="6"/>
  <c r="A2284" i="6"/>
  <c r="A2285" i="6"/>
  <c r="A2286" i="6"/>
  <c r="A2287" i="6"/>
  <c r="A2288" i="6"/>
  <c r="A2289" i="6"/>
  <c r="A2290" i="6"/>
  <c r="A2291" i="6"/>
  <c r="A2292" i="6"/>
  <c r="A2293" i="6"/>
  <c r="A2294" i="6"/>
  <c r="A2295" i="6"/>
  <c r="A2296" i="6"/>
  <c r="A2297" i="6"/>
  <c r="A2298" i="6"/>
  <c r="A2299" i="6"/>
  <c r="A2300" i="6"/>
  <c r="A2301" i="6"/>
  <c r="A2302" i="6"/>
  <c r="A2303" i="6"/>
  <c r="A2304" i="6"/>
  <c r="A2305" i="6"/>
  <c r="A2306" i="6"/>
  <c r="A2307" i="6"/>
  <c r="A2308" i="6"/>
  <c r="A2309" i="6"/>
  <c r="A2310" i="6"/>
  <c r="A2311" i="6"/>
  <c r="A2312" i="6"/>
  <c r="A2313" i="6"/>
  <c r="A2314" i="6"/>
  <c r="A2315" i="6"/>
  <c r="A2316" i="6"/>
  <c r="A2317" i="6"/>
  <c r="A2318" i="6"/>
  <c r="A2319" i="6"/>
  <c r="A2320" i="6"/>
  <c r="A2321" i="6"/>
  <c r="A2322" i="6"/>
  <c r="A2323" i="6"/>
  <c r="A2324" i="6"/>
  <c r="A2325" i="6"/>
  <c r="A2326" i="6"/>
  <c r="A2327" i="6"/>
  <c r="A2328" i="6"/>
  <c r="A2329" i="6"/>
  <c r="A2330" i="6"/>
  <c r="A2331" i="6"/>
  <c r="A2332" i="6"/>
  <c r="A2333" i="6"/>
  <c r="A2334" i="6"/>
  <c r="A2335" i="6"/>
  <c r="A2336" i="6"/>
  <c r="A2337" i="6"/>
  <c r="A2338" i="6"/>
  <c r="A2339" i="6"/>
  <c r="A2340" i="6"/>
  <c r="A2341" i="6"/>
  <c r="A2342" i="6"/>
  <c r="A2343" i="6"/>
  <c r="A2344" i="6"/>
  <c r="A2345" i="6"/>
  <c r="A2346" i="6"/>
  <c r="A2347" i="6"/>
  <c r="A2348" i="6"/>
  <c r="A2349" i="6"/>
  <c r="A2350" i="6"/>
  <c r="A2351" i="6"/>
  <c r="A2352" i="6"/>
  <c r="A2353" i="6"/>
  <c r="A2354" i="6"/>
  <c r="A2355" i="6"/>
  <c r="A2356" i="6"/>
  <c r="A2357" i="6"/>
  <c r="A2358" i="6"/>
  <c r="A2359" i="6"/>
  <c r="A2360" i="6"/>
  <c r="A2361" i="6"/>
  <c r="A2362" i="6"/>
  <c r="A2363" i="6"/>
  <c r="A2364" i="6"/>
  <c r="A2365" i="6"/>
  <c r="A2366" i="6"/>
  <c r="A2367" i="6"/>
  <c r="A2368" i="6"/>
  <c r="A2369" i="6"/>
  <c r="A2370" i="6"/>
  <c r="A2371" i="6"/>
  <c r="A2372" i="6"/>
  <c r="A2373" i="6"/>
  <c r="A2374" i="6"/>
  <c r="A2375" i="6"/>
  <c r="A2376" i="6"/>
  <c r="A2377" i="6"/>
  <c r="A2378" i="6"/>
  <c r="A2379" i="6"/>
  <c r="A2380" i="6"/>
  <c r="A2381" i="6"/>
  <c r="A2382" i="6"/>
  <c r="A2383" i="6"/>
  <c r="A2384" i="6"/>
  <c r="A2385" i="6"/>
  <c r="A2386" i="6"/>
  <c r="A2387" i="6"/>
  <c r="A2388" i="6"/>
  <c r="A2389" i="6"/>
  <c r="A2390" i="6"/>
  <c r="A2391" i="6"/>
  <c r="A2392" i="6"/>
  <c r="A2393" i="6"/>
  <c r="A2394" i="6"/>
  <c r="A2395" i="6"/>
  <c r="A2396" i="6"/>
  <c r="A2397" i="6"/>
  <c r="A2398" i="6"/>
  <c r="A2399" i="6"/>
  <c r="A2400" i="6"/>
  <c r="A2401" i="6"/>
  <c r="A2402" i="6"/>
  <c r="A2403" i="6"/>
  <c r="A2404" i="6"/>
  <c r="A2405" i="6"/>
  <c r="A2406" i="6"/>
  <c r="A2407" i="6"/>
  <c r="A2408" i="6"/>
  <c r="A2409" i="6"/>
  <c r="A2410" i="6"/>
  <c r="A2411" i="6"/>
  <c r="A2412" i="6"/>
  <c r="A2413" i="6"/>
  <c r="A2414" i="6"/>
  <c r="A2415" i="6"/>
  <c r="A2416" i="6"/>
  <c r="A2417" i="6"/>
  <c r="A2418" i="6"/>
  <c r="A2419" i="6"/>
  <c r="A2420" i="6"/>
  <c r="A2421" i="6"/>
  <c r="A2422" i="6"/>
  <c r="A2423" i="6"/>
  <c r="A2424" i="6"/>
  <c r="A2425" i="6"/>
  <c r="A2426" i="6"/>
  <c r="A2427" i="6"/>
  <c r="A2428" i="6"/>
  <c r="A2429" i="6"/>
  <c r="A2430" i="6"/>
  <c r="A2431" i="6"/>
  <c r="A2432" i="6"/>
  <c r="A2433" i="6"/>
  <c r="A2434" i="6"/>
  <c r="A2435" i="6"/>
  <c r="A2436" i="6"/>
  <c r="A2437" i="6"/>
  <c r="A2438" i="6"/>
  <c r="A2439" i="6"/>
  <c r="A2440" i="6"/>
  <c r="A2441" i="6"/>
  <c r="A2442" i="6"/>
  <c r="A2443" i="6"/>
  <c r="A2444" i="6"/>
  <c r="A2445" i="6"/>
  <c r="A2446" i="6"/>
  <c r="A2447" i="6"/>
  <c r="A2448" i="6"/>
  <c r="A2449" i="6"/>
  <c r="A2450" i="6"/>
  <c r="A2451" i="6"/>
  <c r="A2452" i="6"/>
  <c r="A2453" i="6"/>
  <c r="A2454" i="6"/>
  <c r="A2455" i="6"/>
  <c r="A2456" i="6"/>
  <c r="A2457" i="6"/>
  <c r="A2458" i="6"/>
  <c r="A2459" i="6"/>
  <c r="A2460" i="6"/>
  <c r="A2461" i="6"/>
  <c r="A2462" i="6"/>
  <c r="A2463" i="6"/>
  <c r="A2464" i="6"/>
  <c r="A2465" i="6"/>
  <c r="A2466" i="6"/>
  <c r="A2467" i="6"/>
  <c r="A2468" i="6"/>
  <c r="A2469" i="6"/>
  <c r="A2470" i="6"/>
  <c r="A2471" i="6"/>
  <c r="A2472" i="6"/>
  <c r="A2473" i="6"/>
  <c r="A2474" i="6"/>
  <c r="A2475" i="6"/>
  <c r="A2476" i="6"/>
  <c r="A2477" i="6"/>
  <c r="A2478" i="6"/>
  <c r="A2479" i="6"/>
  <c r="A2480" i="6"/>
  <c r="A2481" i="6"/>
  <c r="A2482" i="6"/>
  <c r="A2483" i="6"/>
  <c r="A2484" i="6"/>
  <c r="A2485" i="6"/>
  <c r="A2486" i="6"/>
  <c r="A2487" i="6"/>
  <c r="A2488" i="6"/>
  <c r="A2489" i="6"/>
  <c r="A2490" i="6"/>
  <c r="A2491" i="6"/>
  <c r="A2492" i="6"/>
  <c r="A2493" i="6"/>
  <c r="A2494" i="6"/>
  <c r="A2495" i="6"/>
  <c r="A2496" i="6"/>
  <c r="A2497" i="6"/>
  <c r="A2498" i="6"/>
  <c r="A2499" i="6"/>
  <c r="A2500" i="6"/>
  <c r="A2501" i="6"/>
  <c r="A2502" i="6"/>
  <c r="A2503" i="6"/>
  <c r="A2504" i="6"/>
  <c r="A2505" i="6"/>
  <c r="A2506" i="6"/>
  <c r="A2507" i="6"/>
  <c r="A2508" i="6"/>
  <c r="A2509" i="6"/>
  <c r="A2510" i="6"/>
  <c r="A2511" i="6"/>
  <c r="A2512" i="6"/>
  <c r="A2513" i="6"/>
  <c r="A2514" i="6"/>
  <c r="A2515" i="6"/>
  <c r="A2516" i="6"/>
  <c r="A2517" i="6"/>
  <c r="A2518" i="6"/>
  <c r="A2519" i="6"/>
  <c r="A2520" i="6"/>
  <c r="A2521" i="6"/>
  <c r="A2522" i="6"/>
  <c r="A2523" i="6"/>
  <c r="A2524" i="6"/>
  <c r="A2525" i="6"/>
  <c r="A2526" i="6"/>
  <c r="A2527" i="6"/>
  <c r="A2528" i="6"/>
  <c r="A2529" i="6"/>
  <c r="A2530" i="6"/>
  <c r="A2531" i="6"/>
  <c r="A2532" i="6"/>
  <c r="A2533" i="6"/>
  <c r="A2534" i="6"/>
  <c r="A2535" i="6"/>
  <c r="A2536" i="6"/>
  <c r="A2537" i="6"/>
  <c r="A2538" i="6"/>
  <c r="A2539" i="6"/>
  <c r="A2540" i="6"/>
  <c r="A2541" i="6"/>
  <c r="A2542" i="6"/>
  <c r="A2543" i="6"/>
  <c r="A2544" i="6"/>
  <c r="A2545" i="6"/>
  <c r="A2546" i="6"/>
  <c r="A2547" i="6"/>
  <c r="A2548" i="6"/>
  <c r="A2549" i="6"/>
  <c r="A2550" i="6"/>
  <c r="A2551" i="6"/>
  <c r="A2552" i="6"/>
  <c r="A2553" i="6"/>
  <c r="A2554" i="6"/>
  <c r="A2555" i="6"/>
  <c r="A2556" i="6"/>
  <c r="A2557" i="6"/>
  <c r="A2558" i="6"/>
  <c r="A2559" i="6"/>
  <c r="A2560" i="6"/>
  <c r="A2561" i="6"/>
  <c r="A2562" i="6"/>
  <c r="A2563" i="6"/>
  <c r="A2564" i="6"/>
  <c r="A2565" i="6"/>
  <c r="A2566" i="6"/>
  <c r="A2567" i="6"/>
  <c r="A2568" i="6"/>
  <c r="A2569" i="6"/>
  <c r="A2570" i="6"/>
  <c r="A2571" i="6"/>
  <c r="A2572" i="6"/>
  <c r="A2573" i="6"/>
  <c r="A2574" i="6"/>
  <c r="A2575" i="6"/>
  <c r="A2576" i="6"/>
  <c r="A2577" i="6"/>
  <c r="A2578" i="6"/>
  <c r="A2579" i="6"/>
  <c r="A2580" i="6"/>
  <c r="A2581" i="6"/>
  <c r="A2582" i="6"/>
  <c r="A2583" i="6"/>
  <c r="A2584" i="6"/>
  <c r="A2585" i="6"/>
  <c r="A2586" i="6"/>
  <c r="A2587" i="6"/>
  <c r="A2588" i="6"/>
  <c r="A2589" i="6"/>
  <c r="A2590" i="6"/>
  <c r="A2591" i="6"/>
  <c r="A2592" i="6"/>
  <c r="A2593" i="6"/>
  <c r="A2594" i="6"/>
  <c r="A2595" i="6"/>
  <c r="A2596" i="6"/>
  <c r="A2597" i="6"/>
  <c r="A2598" i="6"/>
  <c r="A2599" i="6"/>
  <c r="A2600" i="6"/>
  <c r="A2601" i="6"/>
  <c r="A2602" i="6"/>
  <c r="A2603" i="6"/>
  <c r="A2604" i="6"/>
  <c r="A2605" i="6"/>
  <c r="A2606" i="6"/>
  <c r="A2607" i="6"/>
  <c r="A2608" i="6"/>
  <c r="A2609" i="6"/>
  <c r="A2610" i="6"/>
  <c r="A2611" i="6"/>
  <c r="A2612" i="6"/>
  <c r="A2613" i="6"/>
  <c r="A2614" i="6"/>
  <c r="A2615" i="6"/>
  <c r="A2616" i="6"/>
  <c r="A2617" i="6"/>
  <c r="A2618" i="6"/>
  <c r="A2619" i="6"/>
  <c r="A2620" i="6"/>
  <c r="A2621" i="6"/>
  <c r="A2622" i="6"/>
  <c r="A2623" i="6"/>
  <c r="A2624" i="6"/>
  <c r="A2625" i="6"/>
  <c r="A2626" i="6"/>
  <c r="A2627" i="6"/>
  <c r="A2628" i="6"/>
  <c r="A2629" i="6"/>
  <c r="A2630" i="6"/>
  <c r="A2631" i="6"/>
  <c r="A2632" i="6"/>
  <c r="A2633" i="6"/>
  <c r="A2634" i="6"/>
  <c r="A2635" i="6"/>
  <c r="A2636" i="6"/>
  <c r="A2637" i="6"/>
  <c r="A2638" i="6"/>
  <c r="A2639" i="6"/>
  <c r="A2640" i="6"/>
  <c r="A2641" i="6"/>
  <c r="A2642" i="6"/>
  <c r="A2643" i="6"/>
  <c r="A2644" i="6"/>
  <c r="A2645" i="6"/>
  <c r="A2646" i="6"/>
  <c r="A2647" i="6"/>
  <c r="A2648" i="6"/>
  <c r="A2649" i="6"/>
  <c r="A2650" i="6"/>
  <c r="A2651" i="6"/>
  <c r="A2652" i="6"/>
  <c r="A2653" i="6"/>
  <c r="A2654" i="6"/>
  <c r="A2655" i="6"/>
  <c r="A2656" i="6"/>
  <c r="A2657" i="6"/>
  <c r="A2658" i="6"/>
  <c r="A2659" i="6"/>
  <c r="A2660" i="6"/>
  <c r="A2661" i="6"/>
  <c r="A2662" i="6"/>
  <c r="A2663" i="6"/>
  <c r="A2664" i="6"/>
  <c r="A2665" i="6"/>
  <c r="A2666" i="6"/>
  <c r="A2667" i="6"/>
  <c r="A2668" i="6"/>
  <c r="A2669" i="6"/>
  <c r="A2670" i="6"/>
  <c r="A2671" i="6"/>
  <c r="A2672" i="6"/>
  <c r="A2673" i="6"/>
  <c r="A2674" i="6"/>
  <c r="A2675" i="6"/>
  <c r="A2676" i="6"/>
  <c r="A2677" i="6"/>
  <c r="A2678" i="6"/>
  <c r="A2679" i="6"/>
  <c r="A2680" i="6"/>
  <c r="A2681" i="6"/>
  <c r="A2682" i="6"/>
  <c r="A2683" i="6"/>
  <c r="A2684" i="6"/>
  <c r="A2685" i="6"/>
  <c r="A2686" i="6"/>
  <c r="A2687" i="6"/>
  <c r="A2688" i="6"/>
  <c r="A2689" i="6"/>
  <c r="A2690" i="6"/>
  <c r="A2691" i="6"/>
  <c r="A2692" i="6"/>
  <c r="A2693" i="6"/>
  <c r="A2694" i="6"/>
  <c r="A2695" i="6"/>
  <c r="A2696" i="6"/>
  <c r="A2697" i="6"/>
  <c r="A2698" i="6"/>
  <c r="A2699" i="6"/>
  <c r="A2700" i="6"/>
  <c r="A2701" i="6"/>
  <c r="A2702" i="6"/>
  <c r="A2703" i="6"/>
  <c r="A2704" i="6"/>
  <c r="A2705" i="6"/>
  <c r="A2706" i="6"/>
  <c r="A2707" i="6"/>
  <c r="A2708" i="6"/>
  <c r="A2709" i="6"/>
  <c r="A2710" i="6"/>
  <c r="A2711" i="6"/>
  <c r="A2712" i="6"/>
  <c r="A2713" i="6"/>
  <c r="A2714" i="6"/>
  <c r="A2715" i="6"/>
  <c r="A2716" i="6"/>
  <c r="A2717" i="6"/>
  <c r="A2718" i="6"/>
  <c r="A2719" i="6"/>
  <c r="A2720" i="6"/>
  <c r="A2721" i="6"/>
  <c r="A2722" i="6"/>
  <c r="A2723" i="6"/>
  <c r="A2724" i="6"/>
  <c r="A2725" i="6"/>
  <c r="A2726" i="6"/>
  <c r="A2727" i="6"/>
  <c r="A2728" i="6"/>
  <c r="A2729" i="6"/>
  <c r="A2730" i="6"/>
  <c r="A2731" i="6"/>
  <c r="A2732" i="6"/>
  <c r="A2733" i="6"/>
  <c r="A2734" i="6"/>
  <c r="A2735" i="6"/>
  <c r="A2736" i="6"/>
  <c r="A2737" i="6"/>
  <c r="A2738" i="6"/>
  <c r="A2739" i="6"/>
  <c r="A2740" i="6"/>
  <c r="A2741" i="6"/>
  <c r="A2742" i="6"/>
  <c r="A2743" i="6"/>
  <c r="A2744" i="6"/>
  <c r="A2745" i="6"/>
  <c r="A2746" i="6"/>
  <c r="A2747" i="6"/>
  <c r="A2748" i="6"/>
  <c r="A2749" i="6"/>
  <c r="A2750" i="6"/>
  <c r="A2751" i="6"/>
  <c r="A2752" i="6"/>
  <c r="A2753" i="6"/>
  <c r="A2754" i="6"/>
  <c r="A2755" i="6"/>
  <c r="A2756" i="6"/>
  <c r="A2757" i="6"/>
  <c r="A2758" i="6"/>
  <c r="A2759" i="6"/>
  <c r="A2760" i="6"/>
  <c r="A2761" i="6"/>
  <c r="A2762" i="6"/>
  <c r="A2763" i="6"/>
  <c r="A2764" i="6"/>
  <c r="A2765" i="6"/>
  <c r="A2766" i="6"/>
  <c r="A2767" i="6"/>
  <c r="A2768" i="6"/>
  <c r="A2769" i="6"/>
  <c r="A2770" i="6"/>
  <c r="A2771" i="6"/>
  <c r="A2772" i="6"/>
  <c r="A2773" i="6"/>
  <c r="A2774" i="6"/>
  <c r="A2775" i="6"/>
  <c r="A2776" i="6"/>
  <c r="A2777" i="6"/>
  <c r="A2778" i="6"/>
  <c r="A2779" i="6"/>
  <c r="A2780" i="6"/>
  <c r="A2781" i="6"/>
  <c r="A2782" i="6"/>
  <c r="A2783" i="6"/>
  <c r="A2784" i="6"/>
  <c r="A2785" i="6"/>
  <c r="A2786" i="6"/>
  <c r="A2787" i="6"/>
  <c r="A2788" i="6"/>
  <c r="A2789" i="6"/>
  <c r="A2790" i="6"/>
  <c r="A2791" i="6"/>
  <c r="A2792" i="6"/>
  <c r="A2793" i="6"/>
  <c r="A2794" i="6"/>
  <c r="A2795" i="6"/>
  <c r="A2796" i="6"/>
  <c r="A2797" i="6"/>
  <c r="A2798" i="6"/>
  <c r="A2799" i="6"/>
  <c r="A2800" i="6"/>
  <c r="A2801" i="6"/>
  <c r="A2802" i="6"/>
  <c r="A2803" i="6"/>
  <c r="A2804" i="6"/>
  <c r="A2805" i="6"/>
  <c r="A2806" i="6"/>
  <c r="A2807" i="6"/>
  <c r="A2808" i="6"/>
  <c r="A2809" i="6"/>
  <c r="A2810" i="6"/>
  <c r="A2811" i="6"/>
  <c r="A2812" i="6"/>
  <c r="A2813" i="6"/>
  <c r="A2814" i="6"/>
  <c r="A2815" i="6"/>
  <c r="A2816" i="6"/>
  <c r="A2817" i="6"/>
  <c r="A2818" i="6"/>
  <c r="A2819" i="6"/>
  <c r="A2820" i="6"/>
  <c r="A2821" i="6"/>
  <c r="A2822" i="6"/>
  <c r="A2823" i="6"/>
  <c r="A2824" i="6"/>
  <c r="A2825" i="6"/>
  <c r="A2826" i="6"/>
  <c r="A2827" i="6"/>
  <c r="A2828" i="6"/>
  <c r="A2829" i="6"/>
  <c r="A2830" i="6"/>
  <c r="A2831" i="6"/>
  <c r="A2832" i="6"/>
  <c r="A2833" i="6"/>
  <c r="A2834" i="6"/>
  <c r="A2835" i="6"/>
  <c r="A2836" i="6"/>
  <c r="A2837" i="6"/>
  <c r="A2838" i="6"/>
  <c r="A2839" i="6"/>
  <c r="A2840" i="6"/>
  <c r="A2841" i="6"/>
  <c r="A2842" i="6"/>
  <c r="A2843" i="6"/>
  <c r="A2844" i="6"/>
  <c r="A2845" i="6"/>
  <c r="A2846" i="6"/>
  <c r="A2847" i="6"/>
  <c r="A2848" i="6"/>
  <c r="A2849" i="6"/>
  <c r="A2850" i="6"/>
  <c r="A2851" i="6"/>
  <c r="A2852" i="6"/>
  <c r="A2853" i="6"/>
  <c r="A2854" i="6"/>
  <c r="A2855" i="6"/>
  <c r="A2856" i="6"/>
  <c r="A2857" i="6"/>
  <c r="A2858" i="6"/>
  <c r="A2859" i="6"/>
  <c r="A2860" i="6"/>
  <c r="A2861" i="6"/>
  <c r="A2862" i="6"/>
  <c r="A2863" i="6"/>
  <c r="A2864" i="6"/>
  <c r="A2865" i="6"/>
  <c r="A2866" i="6"/>
  <c r="A2867" i="6"/>
  <c r="A2868" i="6"/>
  <c r="A2869" i="6"/>
  <c r="A2870" i="6"/>
  <c r="A2871" i="6"/>
  <c r="A2872" i="6"/>
  <c r="A2873" i="6"/>
  <c r="A2874" i="6"/>
  <c r="A2875" i="6"/>
  <c r="A2876" i="6"/>
  <c r="A2877" i="6"/>
  <c r="A2878" i="6"/>
  <c r="A2879" i="6"/>
  <c r="A2880" i="6"/>
  <c r="A2881" i="6"/>
  <c r="A2882" i="6"/>
  <c r="A2883" i="6"/>
  <c r="A2884" i="6"/>
  <c r="A2885" i="6"/>
  <c r="A2886" i="6"/>
  <c r="A2887" i="6"/>
  <c r="A2888" i="6"/>
  <c r="A2889" i="6"/>
  <c r="A2890" i="6"/>
  <c r="A2891" i="6"/>
  <c r="A2892" i="6"/>
  <c r="A2893" i="6"/>
  <c r="A2894" i="6"/>
  <c r="A2895" i="6"/>
  <c r="A2896" i="6"/>
  <c r="A2897" i="6"/>
  <c r="A2898" i="6"/>
  <c r="A2899" i="6"/>
  <c r="A2900" i="6"/>
  <c r="A2901" i="6"/>
  <c r="A2902" i="6"/>
  <c r="A2903" i="6"/>
  <c r="A2904" i="6"/>
  <c r="A2905" i="6"/>
  <c r="A2906" i="6"/>
  <c r="A2907" i="6"/>
  <c r="A2908" i="6"/>
  <c r="A2909" i="6"/>
  <c r="A2910" i="6"/>
  <c r="A2911" i="6"/>
  <c r="A2912" i="6"/>
  <c r="A2913" i="6"/>
  <c r="A2914" i="6"/>
  <c r="A2915" i="6"/>
  <c r="A2916" i="6"/>
  <c r="A2917" i="6"/>
  <c r="A2918" i="6"/>
  <c r="A2919" i="6"/>
  <c r="A2920" i="6"/>
  <c r="A2921" i="6"/>
  <c r="A2922" i="6"/>
  <c r="A2923" i="6"/>
  <c r="A2924" i="6"/>
  <c r="A2925" i="6"/>
  <c r="A2926" i="6"/>
  <c r="A2927" i="6"/>
  <c r="A2928" i="6"/>
  <c r="A2929" i="6"/>
  <c r="A2930" i="6"/>
  <c r="A2931" i="6"/>
  <c r="A2932" i="6"/>
  <c r="A2933" i="6"/>
  <c r="A2934" i="6"/>
  <c r="A2935" i="6"/>
  <c r="A2936" i="6"/>
  <c r="A2937" i="6"/>
  <c r="A2938" i="6"/>
  <c r="A2939" i="6"/>
  <c r="A2940" i="6"/>
  <c r="A2941" i="6"/>
  <c r="A2942" i="6"/>
  <c r="A2943" i="6"/>
  <c r="A2944" i="6"/>
  <c r="A2945" i="6"/>
  <c r="A2946" i="6"/>
  <c r="A2947" i="6"/>
  <c r="A2948" i="6"/>
  <c r="A2949" i="6"/>
  <c r="A2950" i="6"/>
  <c r="A2951" i="6"/>
  <c r="A2952" i="6"/>
  <c r="A2953" i="6"/>
  <c r="A2954" i="6"/>
  <c r="A2955" i="6"/>
  <c r="A2956" i="6"/>
  <c r="A2957" i="6"/>
  <c r="A2958" i="6"/>
  <c r="A2959" i="6"/>
  <c r="A2960" i="6"/>
  <c r="A2961" i="6"/>
  <c r="A2962" i="6"/>
  <c r="A2963" i="6"/>
  <c r="A2964" i="6"/>
  <c r="A2965" i="6"/>
  <c r="A2966" i="6"/>
  <c r="A2967" i="6"/>
  <c r="A2968" i="6"/>
  <c r="A2969" i="6"/>
  <c r="A2970" i="6"/>
  <c r="A2971" i="6"/>
  <c r="A2972" i="6"/>
  <c r="A2973" i="6"/>
  <c r="A2974" i="6"/>
  <c r="A2975" i="6"/>
  <c r="A2976" i="6"/>
  <c r="A2977" i="6"/>
  <c r="A2978" i="6"/>
  <c r="A2979" i="6"/>
  <c r="A2980" i="6"/>
  <c r="A2981" i="6"/>
  <c r="A2982" i="6"/>
  <c r="A2983" i="6"/>
  <c r="A2984" i="6"/>
  <c r="A2985" i="6"/>
  <c r="A2986" i="6"/>
  <c r="A2987" i="6"/>
  <c r="A2988" i="6"/>
  <c r="A2989" i="6"/>
  <c r="A2990" i="6"/>
  <c r="A2991" i="6"/>
  <c r="A2992" i="6"/>
  <c r="A2993" i="6"/>
  <c r="A2994" i="6"/>
  <c r="A2995" i="6"/>
  <c r="A2996" i="6"/>
  <c r="A2997" i="6"/>
  <c r="A2998" i="6"/>
  <c r="A2999" i="6"/>
  <c r="A3000" i="6"/>
  <c r="A3001" i="6"/>
  <c r="A3002" i="6"/>
  <c r="A3003" i="6"/>
  <c r="A3004" i="6"/>
  <c r="A3005" i="6"/>
  <c r="A3006" i="6"/>
  <c r="A3007" i="6"/>
  <c r="A3008" i="6"/>
  <c r="A3009" i="6"/>
  <c r="A3010" i="6"/>
  <c r="A3011" i="6"/>
  <c r="A3012" i="6"/>
  <c r="A3013" i="6"/>
  <c r="A3014" i="6"/>
  <c r="A3015" i="6"/>
  <c r="A3016" i="6"/>
  <c r="A3017" i="6"/>
  <c r="A3018" i="6"/>
  <c r="A3019" i="6"/>
  <c r="A3020" i="6"/>
  <c r="A3021" i="6"/>
  <c r="A3022" i="6"/>
  <c r="A3023" i="6"/>
  <c r="A3024" i="6"/>
  <c r="A3025" i="6"/>
  <c r="A3026" i="6"/>
  <c r="A3027" i="6"/>
  <c r="A3028" i="6"/>
  <c r="A3029" i="6"/>
  <c r="A3030" i="6"/>
  <c r="A3031" i="6"/>
  <c r="A3032" i="6"/>
  <c r="A3033" i="6"/>
  <c r="A3034" i="6"/>
  <c r="A3035" i="6"/>
  <c r="A3036" i="6"/>
  <c r="A3037" i="6"/>
  <c r="A3038" i="6"/>
  <c r="A3039" i="6"/>
  <c r="A3040" i="6"/>
  <c r="A3041" i="6"/>
  <c r="A3042" i="6"/>
  <c r="A3043" i="6"/>
  <c r="A3044" i="6"/>
  <c r="A3045" i="6"/>
  <c r="A3046" i="6"/>
  <c r="A3047" i="6"/>
  <c r="A3048" i="6"/>
  <c r="A3049" i="6"/>
  <c r="A3050" i="6"/>
  <c r="A3051" i="6"/>
  <c r="A3052" i="6"/>
  <c r="A3053" i="6"/>
  <c r="A3054" i="6"/>
  <c r="A3055" i="6"/>
  <c r="A3056" i="6"/>
  <c r="A3057" i="6"/>
  <c r="A3058" i="6"/>
  <c r="A3059" i="6"/>
  <c r="A3060" i="6"/>
  <c r="A3061" i="6"/>
  <c r="A3062" i="6"/>
  <c r="A3063" i="6"/>
  <c r="A3064" i="6"/>
  <c r="A3065" i="6"/>
  <c r="A3066" i="6"/>
  <c r="A3067" i="6"/>
  <c r="A3068" i="6"/>
  <c r="A3069" i="6"/>
  <c r="A3070" i="6"/>
  <c r="A3071" i="6"/>
  <c r="A3072" i="6"/>
  <c r="A3073" i="6"/>
  <c r="A3074" i="6"/>
  <c r="A3075" i="6"/>
  <c r="A3076" i="6"/>
  <c r="A3077" i="6"/>
  <c r="A3078" i="6"/>
  <c r="A3079" i="6"/>
  <c r="A3080" i="6"/>
  <c r="A3081" i="6"/>
  <c r="A3082" i="6"/>
  <c r="A3083" i="6"/>
  <c r="A3084" i="6"/>
  <c r="A3085" i="6"/>
  <c r="A3086" i="6"/>
  <c r="A3087" i="6"/>
  <c r="A3088" i="6"/>
  <c r="A3089" i="6"/>
  <c r="A3090" i="6"/>
  <c r="A3091" i="6"/>
  <c r="A3092" i="6"/>
  <c r="A3093" i="6"/>
  <c r="A3094" i="6"/>
  <c r="A3095" i="6"/>
  <c r="A3096" i="6"/>
  <c r="A3097" i="6"/>
  <c r="A3098" i="6"/>
  <c r="A3099" i="6"/>
  <c r="A3100" i="6"/>
  <c r="A3101" i="6"/>
  <c r="A3102" i="6"/>
  <c r="A3103" i="6"/>
  <c r="A3104" i="6"/>
  <c r="A3105" i="6"/>
  <c r="A3106" i="6"/>
  <c r="A3107" i="6"/>
  <c r="A3108" i="6"/>
  <c r="A3109" i="6"/>
  <c r="A3110" i="6"/>
  <c r="A3111" i="6"/>
  <c r="A3112" i="6"/>
  <c r="A3113" i="6"/>
  <c r="A3114" i="6"/>
  <c r="A3115" i="6"/>
  <c r="A3116" i="6"/>
  <c r="A3117" i="6"/>
  <c r="A3118" i="6"/>
  <c r="A3119" i="6"/>
  <c r="A3120" i="6"/>
  <c r="A3121" i="6"/>
  <c r="A3122" i="6"/>
  <c r="A3123" i="6"/>
  <c r="A3124" i="6"/>
  <c r="A3125" i="6"/>
  <c r="A3126" i="6"/>
  <c r="A3127" i="6"/>
  <c r="A3128" i="6"/>
  <c r="A3129" i="6"/>
  <c r="A3130" i="6"/>
  <c r="A3131" i="6"/>
  <c r="A3132" i="6"/>
  <c r="A3133" i="6"/>
  <c r="A3134" i="6"/>
  <c r="A3135" i="6"/>
  <c r="A3136" i="6"/>
  <c r="A3137" i="6"/>
  <c r="A3138" i="6"/>
  <c r="A3139" i="6"/>
  <c r="A3140" i="6"/>
  <c r="A3141" i="6"/>
  <c r="A3142" i="6"/>
  <c r="A3143" i="6"/>
  <c r="A3144" i="6"/>
  <c r="A3145" i="6"/>
  <c r="A3146" i="6"/>
  <c r="A3147" i="6"/>
  <c r="A3148" i="6"/>
  <c r="A3149" i="6"/>
  <c r="A3150" i="6"/>
  <c r="A3151" i="6"/>
  <c r="A3152" i="6"/>
  <c r="A3153" i="6"/>
  <c r="A3154" i="6"/>
  <c r="A3155" i="6"/>
  <c r="A3156" i="6"/>
  <c r="A3157" i="6"/>
  <c r="A3158" i="6"/>
  <c r="A3159" i="6"/>
  <c r="A3160" i="6"/>
  <c r="A3161" i="6"/>
  <c r="A3162" i="6"/>
  <c r="A3163" i="6"/>
  <c r="A3164" i="6"/>
  <c r="A3165" i="6"/>
  <c r="A3166" i="6"/>
  <c r="A3167" i="6"/>
  <c r="A3168" i="6"/>
  <c r="A3169" i="6"/>
  <c r="A3170" i="6"/>
  <c r="A3171" i="6"/>
  <c r="A3172" i="6"/>
  <c r="A3173" i="6"/>
  <c r="A3174" i="6"/>
  <c r="A3175" i="6"/>
  <c r="A3176" i="6"/>
  <c r="A3177" i="6"/>
  <c r="A3178" i="6"/>
  <c r="A3179" i="6"/>
  <c r="A3180" i="6"/>
  <c r="A3181" i="6"/>
  <c r="A3182" i="6"/>
  <c r="A3183" i="6"/>
  <c r="A3184" i="6"/>
  <c r="A3185" i="6"/>
  <c r="A3186" i="6"/>
  <c r="A3187" i="6"/>
  <c r="A3188" i="6"/>
  <c r="A3189" i="6"/>
  <c r="A3190" i="6"/>
  <c r="A3191" i="6"/>
  <c r="A3192" i="6"/>
  <c r="A3193" i="6"/>
  <c r="A3194" i="6"/>
  <c r="A3195" i="6"/>
  <c r="A3196" i="6"/>
  <c r="A3197" i="6"/>
  <c r="A3198" i="6"/>
  <c r="A3199" i="6"/>
  <c r="A3200" i="6"/>
  <c r="A3201" i="6"/>
  <c r="A3202" i="6"/>
  <c r="A3203" i="6"/>
  <c r="A3204" i="6"/>
  <c r="A3205" i="6"/>
  <c r="A3206" i="6"/>
  <c r="A3207" i="6"/>
  <c r="A3208" i="6"/>
  <c r="A3209" i="6"/>
  <c r="A3210" i="6"/>
  <c r="A3211" i="6"/>
  <c r="A3212" i="6"/>
  <c r="A3213" i="6"/>
  <c r="A3214" i="6"/>
  <c r="A3215" i="6"/>
  <c r="A3216" i="6"/>
  <c r="A3217" i="6"/>
  <c r="A3218" i="6"/>
  <c r="A3219" i="6"/>
  <c r="A3220" i="6"/>
  <c r="A3221" i="6"/>
  <c r="A3222" i="6"/>
  <c r="A3223" i="6"/>
  <c r="A3224" i="6"/>
  <c r="A3225" i="6"/>
  <c r="A3226" i="6"/>
  <c r="A3227" i="6"/>
  <c r="A3228" i="6"/>
  <c r="A3229" i="6"/>
  <c r="A3230" i="6"/>
  <c r="A3231" i="6"/>
  <c r="A3232" i="6"/>
  <c r="A3233" i="6"/>
  <c r="A3234" i="6"/>
  <c r="A3235" i="6"/>
  <c r="A3236" i="6"/>
  <c r="A3237" i="6"/>
  <c r="A3238" i="6"/>
  <c r="A3239" i="6"/>
  <c r="A3240" i="6"/>
  <c r="A3241" i="6"/>
  <c r="A3242" i="6"/>
  <c r="A3243" i="6"/>
  <c r="A3244" i="6"/>
  <c r="A3245" i="6"/>
  <c r="A3246" i="6"/>
  <c r="A3247" i="6"/>
  <c r="A3248" i="6"/>
  <c r="A3249" i="6"/>
  <c r="A3250" i="6"/>
  <c r="A3251" i="6"/>
  <c r="A3252" i="6"/>
  <c r="A3253" i="6"/>
  <c r="A3254" i="6"/>
  <c r="A3255" i="6"/>
  <c r="A3256" i="6"/>
  <c r="A3257" i="6"/>
  <c r="A3258" i="6"/>
  <c r="A3259" i="6"/>
  <c r="A3260" i="6"/>
  <c r="A3261" i="6"/>
  <c r="A3262" i="6"/>
  <c r="A3263" i="6"/>
  <c r="A3264" i="6"/>
  <c r="A3265" i="6"/>
  <c r="A3266" i="6"/>
  <c r="A3267" i="6"/>
  <c r="A3268" i="6"/>
  <c r="A3269" i="6"/>
  <c r="A3270" i="6"/>
  <c r="A3271" i="6"/>
  <c r="A3272" i="6"/>
  <c r="A3273" i="6"/>
  <c r="A3274" i="6"/>
  <c r="A3275" i="6"/>
  <c r="A3276" i="6"/>
  <c r="A3277" i="6"/>
  <c r="A3278" i="6"/>
  <c r="A3279" i="6"/>
  <c r="A3280" i="6"/>
  <c r="A3281" i="6"/>
  <c r="A3282" i="6"/>
  <c r="A3283" i="6"/>
  <c r="A3284" i="6"/>
  <c r="A3285" i="6"/>
  <c r="A3286" i="6"/>
  <c r="A3287" i="6"/>
  <c r="A3288" i="6"/>
  <c r="A3289" i="6"/>
  <c r="A3290" i="6"/>
  <c r="A3291" i="6"/>
  <c r="A3292" i="6"/>
  <c r="A3293" i="6"/>
  <c r="A3294" i="6"/>
  <c r="A3295" i="6"/>
  <c r="A3296" i="6"/>
  <c r="A3297" i="6"/>
  <c r="A3298" i="6"/>
  <c r="A3299" i="6"/>
  <c r="A3300" i="6"/>
  <c r="A3301" i="6"/>
  <c r="A3302" i="6"/>
  <c r="A3303" i="6"/>
  <c r="A3304" i="6"/>
  <c r="A3305" i="6"/>
  <c r="A3306" i="6"/>
  <c r="A3307" i="6"/>
  <c r="A3308" i="6"/>
  <c r="A3309" i="6"/>
  <c r="A3310" i="6"/>
  <c r="A3311" i="6"/>
  <c r="A3312" i="6"/>
  <c r="A3313" i="6"/>
  <c r="A3314" i="6"/>
  <c r="A3315" i="6"/>
  <c r="A3316" i="6"/>
  <c r="A3317" i="6"/>
  <c r="A3318" i="6"/>
  <c r="A3319" i="6"/>
  <c r="A3320" i="6"/>
  <c r="A3321" i="6"/>
  <c r="A3322" i="6"/>
  <c r="A3323" i="6"/>
  <c r="A3324" i="6"/>
  <c r="A3325" i="6"/>
  <c r="A3326" i="6"/>
  <c r="A3327" i="6"/>
  <c r="A3328" i="6"/>
  <c r="A3329" i="6"/>
  <c r="A3330" i="6"/>
  <c r="A3331" i="6"/>
  <c r="A3332" i="6"/>
  <c r="A3333" i="6"/>
  <c r="A3334" i="6"/>
  <c r="A3335" i="6"/>
  <c r="A3336" i="6"/>
  <c r="A3337" i="6"/>
  <c r="A3338" i="6"/>
  <c r="A3339" i="6"/>
  <c r="A3340" i="6"/>
  <c r="A3341" i="6"/>
  <c r="A3342" i="6"/>
  <c r="A3343" i="6"/>
  <c r="A3344" i="6"/>
  <c r="A3345" i="6"/>
  <c r="A3346" i="6"/>
  <c r="A3347" i="6"/>
  <c r="A3348" i="6"/>
  <c r="A3349" i="6"/>
  <c r="A3350" i="6"/>
  <c r="A3351" i="6"/>
  <c r="A3352" i="6"/>
  <c r="A3353" i="6"/>
  <c r="A3354" i="6"/>
  <c r="A3355" i="6"/>
  <c r="A3356" i="6"/>
  <c r="A3357" i="6"/>
  <c r="A3358" i="6"/>
  <c r="A3359" i="6"/>
  <c r="A3360" i="6"/>
  <c r="A3361" i="6"/>
  <c r="A3362" i="6"/>
  <c r="A3363" i="6"/>
  <c r="A3364" i="6"/>
  <c r="A3365" i="6"/>
  <c r="A3366" i="6"/>
  <c r="A3367" i="6"/>
  <c r="A3368" i="6"/>
  <c r="A3369" i="6"/>
  <c r="A3370" i="6"/>
  <c r="A3371" i="6"/>
  <c r="A3372" i="6"/>
  <c r="A3373" i="6"/>
  <c r="A3374" i="6"/>
  <c r="A3375" i="6"/>
  <c r="A3376" i="6"/>
  <c r="A3377" i="6"/>
  <c r="A3378" i="6"/>
  <c r="A3379" i="6"/>
  <c r="A3380" i="6"/>
  <c r="A3381" i="6"/>
  <c r="A3382" i="6"/>
  <c r="A3383" i="6"/>
  <c r="A3384" i="6"/>
  <c r="A3385" i="6"/>
  <c r="A3386" i="6"/>
  <c r="A3387" i="6"/>
  <c r="A3388" i="6"/>
  <c r="A3389" i="6"/>
  <c r="A3390" i="6"/>
  <c r="A3391" i="6"/>
  <c r="A3392" i="6"/>
  <c r="A3393" i="6"/>
  <c r="A3394" i="6"/>
  <c r="A3395" i="6"/>
  <c r="A3396" i="6"/>
  <c r="A3397" i="6"/>
  <c r="A3398" i="6"/>
  <c r="A3399" i="6"/>
  <c r="A3400" i="6"/>
  <c r="A3401" i="6"/>
  <c r="A3402" i="6"/>
  <c r="A3403" i="6"/>
  <c r="A3404" i="6"/>
  <c r="A3405" i="6"/>
  <c r="A3406" i="6"/>
  <c r="A3407" i="6"/>
  <c r="A3408" i="6"/>
  <c r="A3409" i="6"/>
  <c r="A3410" i="6"/>
  <c r="A3411" i="6"/>
  <c r="A3412" i="6"/>
  <c r="A3413" i="6"/>
  <c r="A3414" i="6"/>
  <c r="A3415" i="6"/>
  <c r="A3416" i="6"/>
  <c r="A3417" i="6"/>
  <c r="A3418" i="6"/>
  <c r="A3419" i="6"/>
  <c r="A3420" i="6"/>
  <c r="A3421" i="6"/>
  <c r="A3422" i="6"/>
  <c r="A3423" i="6"/>
  <c r="A3424" i="6"/>
  <c r="A3425" i="6"/>
  <c r="A3426" i="6"/>
  <c r="A3427" i="6"/>
  <c r="A3428" i="6"/>
  <c r="A3429" i="6"/>
  <c r="A3430" i="6"/>
  <c r="A3431" i="6"/>
  <c r="A3432" i="6"/>
  <c r="A3433" i="6"/>
  <c r="A3434" i="6"/>
  <c r="A3435" i="6"/>
  <c r="A3436" i="6"/>
  <c r="A3437" i="6"/>
  <c r="A3438" i="6"/>
  <c r="A3439" i="6"/>
  <c r="A3440" i="6"/>
  <c r="A3441" i="6"/>
  <c r="A3442" i="6"/>
  <c r="A3443" i="6"/>
  <c r="A3444" i="6"/>
  <c r="A3445" i="6"/>
  <c r="A3446" i="6"/>
  <c r="A3447" i="6"/>
  <c r="A3448" i="6"/>
  <c r="A3449" i="6"/>
  <c r="A3450" i="6"/>
  <c r="A3451" i="6"/>
  <c r="A3452" i="6"/>
  <c r="A3453" i="6"/>
  <c r="A3454" i="6"/>
  <c r="A3455" i="6"/>
  <c r="A3456" i="6"/>
  <c r="A3457" i="6"/>
  <c r="A3458" i="6"/>
  <c r="A3459" i="6"/>
  <c r="A3460" i="6"/>
  <c r="A3461" i="6"/>
  <c r="A3462" i="6"/>
  <c r="A3463" i="6"/>
  <c r="A3464" i="6"/>
  <c r="A3465" i="6"/>
  <c r="A3466" i="6"/>
  <c r="A3467" i="6"/>
  <c r="A3468" i="6"/>
  <c r="A3469" i="6"/>
  <c r="A3470" i="6"/>
  <c r="A3471" i="6"/>
  <c r="A3472" i="6"/>
  <c r="A3473" i="6"/>
  <c r="A3474" i="6"/>
  <c r="A3475" i="6"/>
  <c r="A3476" i="6"/>
  <c r="A3477" i="6"/>
  <c r="A3478" i="6"/>
  <c r="A3479" i="6"/>
  <c r="A3480" i="6"/>
  <c r="A3481" i="6"/>
  <c r="A3482" i="6"/>
  <c r="A3483" i="6"/>
  <c r="A3484" i="6"/>
  <c r="A3485" i="6"/>
  <c r="A3486" i="6"/>
  <c r="A3487" i="6"/>
  <c r="A3488" i="6"/>
  <c r="A3489" i="6"/>
  <c r="A3490" i="6"/>
  <c r="A3491" i="6"/>
  <c r="A3492" i="6"/>
  <c r="A3493" i="6"/>
  <c r="A3494" i="6"/>
  <c r="A3495" i="6"/>
  <c r="A3496" i="6"/>
  <c r="A3497" i="6"/>
  <c r="A3498" i="6"/>
  <c r="A3499" i="6"/>
  <c r="A3500" i="6"/>
  <c r="A3501" i="6"/>
  <c r="A3502" i="6"/>
  <c r="A3503" i="6"/>
  <c r="A3504" i="6"/>
  <c r="A3505" i="6"/>
  <c r="A3506" i="6"/>
  <c r="A3507" i="6"/>
  <c r="A3508" i="6"/>
  <c r="A3509" i="6"/>
  <c r="A3510" i="6"/>
  <c r="A3511" i="6"/>
  <c r="A3512" i="6"/>
  <c r="A3513" i="6"/>
  <c r="A3514" i="6"/>
  <c r="A3515" i="6"/>
  <c r="A3516" i="6"/>
  <c r="A3517" i="6"/>
  <c r="A3518" i="6"/>
  <c r="A3519" i="6"/>
  <c r="A3520" i="6"/>
  <c r="A3521" i="6"/>
  <c r="A3522" i="6"/>
  <c r="A3523" i="6"/>
  <c r="A3524" i="6"/>
  <c r="A3525" i="6"/>
  <c r="A3526" i="6"/>
  <c r="A3527" i="6"/>
  <c r="A3528" i="6"/>
  <c r="A3529" i="6"/>
  <c r="A3530" i="6"/>
  <c r="A3531" i="6"/>
  <c r="A3532" i="6"/>
  <c r="A3533" i="6"/>
  <c r="A3534" i="6"/>
  <c r="A3535" i="6"/>
  <c r="A3536" i="6"/>
  <c r="A3537" i="6"/>
  <c r="A3538" i="6"/>
  <c r="A3539" i="6"/>
  <c r="A3540" i="6"/>
  <c r="A3541" i="6"/>
  <c r="A3542" i="6"/>
  <c r="A3543" i="6"/>
  <c r="A3544" i="6"/>
  <c r="A3545" i="6"/>
  <c r="A3546" i="6"/>
  <c r="A3547" i="6"/>
  <c r="A3548" i="6"/>
  <c r="A3549" i="6"/>
  <c r="A3550" i="6"/>
  <c r="A3551" i="6"/>
  <c r="A3552" i="6"/>
  <c r="A3553" i="6"/>
  <c r="A3554" i="6"/>
  <c r="A3555" i="6"/>
  <c r="A3556" i="6"/>
  <c r="A3557" i="6"/>
  <c r="A3558" i="6"/>
  <c r="A3559" i="6"/>
  <c r="A3560" i="6"/>
  <c r="A3561" i="6"/>
  <c r="A3562" i="6"/>
  <c r="A3563" i="6"/>
  <c r="A3564" i="6"/>
  <c r="A3565" i="6"/>
  <c r="A3566" i="6"/>
  <c r="A3567" i="6"/>
  <c r="A3568" i="6"/>
  <c r="A3569" i="6"/>
  <c r="A3570" i="6"/>
  <c r="A3571" i="6"/>
  <c r="A3572" i="6"/>
  <c r="A3573" i="6"/>
  <c r="A3574" i="6"/>
  <c r="A3575" i="6"/>
  <c r="A3576" i="6"/>
  <c r="A3577" i="6"/>
  <c r="A3578" i="6"/>
  <c r="A3579" i="6"/>
  <c r="A3581" i="6"/>
  <c r="A3582" i="6"/>
  <c r="A3583" i="6"/>
  <c r="A3584" i="6"/>
  <c r="A3585" i="6"/>
  <c r="A3586" i="6"/>
  <c r="A3587" i="6"/>
  <c r="A3588" i="6"/>
  <c r="A3589" i="6"/>
  <c r="A3590" i="6"/>
  <c r="A3591" i="6"/>
  <c r="A3592" i="6"/>
  <c r="A3593" i="6"/>
  <c r="A3594" i="6"/>
  <c r="A3595" i="6"/>
  <c r="A3596" i="6"/>
  <c r="A3597" i="6"/>
  <c r="A3598" i="6"/>
  <c r="A3599" i="6"/>
  <c r="A3600" i="6"/>
  <c r="A3601" i="6"/>
  <c r="A3602" i="6"/>
  <c r="A3603" i="6"/>
  <c r="A3604" i="6"/>
  <c r="A3605" i="6"/>
  <c r="A3606" i="6"/>
  <c r="A3607" i="6"/>
  <c r="A3608" i="6"/>
  <c r="A3609" i="6"/>
  <c r="A3610" i="6"/>
  <c r="A3611" i="6"/>
  <c r="A3612" i="6"/>
  <c r="A3613" i="6"/>
  <c r="A3614" i="6"/>
  <c r="A3615" i="6"/>
  <c r="A3616" i="6"/>
  <c r="A3617" i="6"/>
  <c r="A3618" i="6"/>
  <c r="A3619" i="6"/>
  <c r="A3620" i="6"/>
  <c r="A3621" i="6"/>
  <c r="A3622" i="6"/>
  <c r="A3623" i="6"/>
  <c r="A3624" i="6"/>
  <c r="A3625" i="6"/>
  <c r="A3626" i="6"/>
  <c r="A3627" i="6"/>
  <c r="A3628" i="6"/>
  <c r="A3629" i="6"/>
  <c r="A3630" i="6"/>
  <c r="A3631" i="6"/>
  <c r="A3632" i="6"/>
  <c r="A3633" i="6"/>
  <c r="A3634" i="6"/>
  <c r="A3635" i="6"/>
  <c r="A3636" i="6"/>
  <c r="A3637" i="6"/>
  <c r="A3638" i="6"/>
  <c r="A3639" i="6"/>
  <c r="A3640" i="6"/>
  <c r="A3641" i="6"/>
  <c r="A3642" i="6"/>
  <c r="A3643" i="6"/>
  <c r="A3644" i="6"/>
  <c r="A3645" i="6"/>
  <c r="A3646" i="6"/>
  <c r="A3647" i="6"/>
  <c r="A3648" i="6"/>
  <c r="A3649" i="6"/>
  <c r="A3650" i="6"/>
  <c r="A3651" i="6"/>
  <c r="A3652" i="6"/>
  <c r="A3653" i="6"/>
  <c r="A3654" i="6"/>
  <c r="A3655" i="6"/>
  <c r="A3656" i="6"/>
  <c r="A3657" i="6"/>
  <c r="A3658" i="6"/>
  <c r="A3659" i="6"/>
  <c r="A3660" i="6"/>
  <c r="A3661" i="6"/>
  <c r="A3662" i="6"/>
  <c r="A3663" i="6"/>
  <c r="A3664" i="6"/>
  <c r="A3665" i="6"/>
  <c r="A3666" i="6"/>
  <c r="A3667" i="6"/>
  <c r="A3668" i="6"/>
  <c r="A3669" i="6"/>
  <c r="A3670" i="6"/>
  <c r="A3671" i="6"/>
  <c r="A3672" i="6"/>
  <c r="A3673" i="6"/>
  <c r="A3674" i="6"/>
  <c r="A3675" i="6"/>
  <c r="A3676" i="6"/>
  <c r="A3677" i="6"/>
  <c r="A3678" i="6"/>
  <c r="A3679" i="6"/>
  <c r="A3680" i="6"/>
  <c r="A3681" i="6"/>
  <c r="A3682" i="6"/>
  <c r="A3683" i="6"/>
  <c r="A3684" i="6"/>
  <c r="A3685" i="6"/>
  <c r="A3686" i="6"/>
  <c r="A3687" i="6"/>
  <c r="A3688" i="6"/>
  <c r="A3689" i="6"/>
  <c r="A3690" i="6"/>
  <c r="A3691" i="6"/>
  <c r="A3692" i="6"/>
  <c r="A3693" i="6"/>
  <c r="A3694" i="6"/>
  <c r="A3695" i="6"/>
  <c r="A3696" i="6"/>
  <c r="A3697" i="6"/>
  <c r="A3698" i="6"/>
  <c r="A3699" i="6"/>
  <c r="A3700" i="6"/>
  <c r="A3701" i="6"/>
  <c r="A3702" i="6"/>
  <c r="A3703" i="6"/>
  <c r="A3704" i="6"/>
  <c r="A3705" i="6"/>
  <c r="A3706" i="6"/>
  <c r="A3707" i="6"/>
  <c r="A3708" i="6"/>
  <c r="A3709" i="6"/>
  <c r="A3710" i="6"/>
  <c r="A3711" i="6"/>
  <c r="A3712" i="6"/>
  <c r="A3713" i="6"/>
  <c r="A3714" i="6"/>
  <c r="A3715" i="6"/>
  <c r="A3716" i="6"/>
  <c r="A3717" i="6"/>
  <c r="A3718" i="6"/>
  <c r="A3719" i="6"/>
  <c r="A3720" i="6"/>
  <c r="A3721" i="6"/>
  <c r="A3722" i="6"/>
  <c r="A3723" i="6"/>
  <c r="A3724" i="6"/>
  <c r="A3725" i="6"/>
  <c r="A3726" i="6"/>
  <c r="A3727" i="6"/>
  <c r="A3728" i="6"/>
  <c r="A3729" i="6"/>
  <c r="A3730" i="6"/>
  <c r="A3731" i="6"/>
  <c r="A3732" i="6"/>
  <c r="A3733" i="6"/>
  <c r="A3734" i="6"/>
  <c r="A3735" i="6"/>
  <c r="A3736" i="6"/>
  <c r="A3737" i="6"/>
  <c r="A3738" i="6"/>
  <c r="A3739" i="6"/>
  <c r="A3740" i="6"/>
  <c r="A3741" i="6"/>
  <c r="A3742" i="6"/>
  <c r="A3743" i="6"/>
  <c r="A3744" i="6"/>
  <c r="A3745" i="6"/>
  <c r="A3746" i="6"/>
  <c r="A3747" i="6"/>
  <c r="A3748" i="6"/>
  <c r="A3749" i="6"/>
  <c r="A3750" i="6"/>
  <c r="A3751" i="6"/>
  <c r="A3752" i="6"/>
  <c r="A3753" i="6"/>
  <c r="A3754" i="6"/>
  <c r="A3755" i="6"/>
  <c r="A3756" i="6"/>
  <c r="A3757" i="6"/>
  <c r="A3758" i="6"/>
  <c r="A3759" i="6"/>
  <c r="A3760" i="6"/>
  <c r="A3761" i="6"/>
  <c r="A3762" i="6"/>
  <c r="A3763" i="6"/>
  <c r="A3764" i="6"/>
  <c r="A3765" i="6"/>
  <c r="A3766" i="6"/>
  <c r="A3767" i="6"/>
  <c r="A3768" i="6"/>
  <c r="A3769" i="6"/>
  <c r="A3770" i="6"/>
  <c r="A3771" i="6"/>
  <c r="A3772" i="6"/>
  <c r="A3773" i="6"/>
  <c r="A3774" i="6"/>
  <c r="A3775" i="6"/>
  <c r="A3776" i="6"/>
  <c r="A3777" i="6"/>
  <c r="A3778" i="6"/>
  <c r="A3779" i="6"/>
  <c r="A3780" i="6"/>
  <c r="A3781" i="6"/>
  <c r="A3782" i="6"/>
  <c r="A3783" i="6"/>
  <c r="A3784" i="6"/>
  <c r="A3785" i="6"/>
  <c r="A3786" i="6"/>
  <c r="A3787" i="6"/>
  <c r="A3788" i="6"/>
  <c r="A3789" i="6"/>
  <c r="A3790" i="6"/>
  <c r="A3791" i="6"/>
  <c r="A3792" i="6"/>
  <c r="A3793" i="6"/>
  <c r="A3794" i="6"/>
  <c r="A3795" i="6"/>
  <c r="A3796" i="6"/>
  <c r="A3797" i="6"/>
  <c r="A3798" i="6"/>
  <c r="A3799" i="6"/>
  <c r="A3800" i="6"/>
  <c r="A3801" i="6"/>
  <c r="A3802" i="6"/>
  <c r="A3803" i="6"/>
  <c r="A3804" i="6"/>
  <c r="A3805" i="6"/>
  <c r="A3806" i="6"/>
  <c r="A3807" i="6"/>
  <c r="A3808" i="6"/>
  <c r="A3809" i="6"/>
  <c r="A3810" i="6"/>
  <c r="A3811" i="6"/>
  <c r="A3812" i="6"/>
  <c r="A3813" i="6"/>
  <c r="A3814" i="6"/>
  <c r="A3815" i="6"/>
  <c r="A3816" i="6"/>
  <c r="A3817" i="6"/>
  <c r="A3818" i="6"/>
  <c r="A3819" i="6"/>
  <c r="A3820" i="6"/>
  <c r="A3821" i="6"/>
  <c r="A3822" i="6"/>
  <c r="A3823" i="6"/>
  <c r="A3824" i="6"/>
  <c r="A3825" i="6"/>
  <c r="A3826" i="6"/>
  <c r="A3827" i="6"/>
  <c r="A3828" i="6"/>
  <c r="A3829" i="6"/>
  <c r="A3830" i="6"/>
  <c r="A3831" i="6"/>
  <c r="A3832" i="6"/>
  <c r="A3833" i="6"/>
  <c r="A3834" i="6"/>
  <c r="A3835" i="6"/>
  <c r="A3836" i="6"/>
  <c r="A3837" i="6"/>
  <c r="A3838" i="6"/>
  <c r="A3839" i="6"/>
  <c r="A3840" i="6"/>
  <c r="A3841" i="6"/>
  <c r="A3842" i="6"/>
  <c r="A3843" i="6"/>
  <c r="A3844" i="6"/>
  <c r="A3845" i="6"/>
  <c r="A3846" i="6"/>
  <c r="A3847" i="6"/>
  <c r="A3848" i="6"/>
  <c r="A3849" i="6"/>
  <c r="A3850" i="6"/>
  <c r="A3851" i="6"/>
  <c r="A3852" i="6"/>
  <c r="A3853" i="6"/>
  <c r="A3854" i="6"/>
  <c r="A3855" i="6"/>
  <c r="A3856" i="6"/>
  <c r="A3857" i="6"/>
  <c r="A3858" i="6"/>
  <c r="A3859" i="6"/>
  <c r="A3860" i="6"/>
  <c r="A3861" i="6"/>
  <c r="A3862" i="6"/>
  <c r="A3863" i="6"/>
  <c r="A3864" i="6"/>
  <c r="A3865" i="6"/>
  <c r="A3866" i="6"/>
  <c r="A3867" i="6"/>
  <c r="A3868" i="6"/>
  <c r="A3869" i="6"/>
  <c r="A3870" i="6"/>
  <c r="A3871" i="6"/>
  <c r="A3872" i="6"/>
  <c r="A3873" i="6"/>
  <c r="A3874" i="6"/>
  <c r="A3875" i="6"/>
  <c r="A3876" i="6"/>
  <c r="A3877" i="6"/>
  <c r="A3878" i="6"/>
  <c r="A3879" i="6"/>
  <c r="A3880" i="6"/>
  <c r="A3881" i="6"/>
  <c r="A3882" i="6"/>
  <c r="A3883" i="6"/>
  <c r="A3884" i="6"/>
  <c r="A3885" i="6"/>
  <c r="A3886" i="6"/>
  <c r="A3887" i="6"/>
  <c r="A3888" i="6"/>
  <c r="A3889" i="6"/>
  <c r="A3890" i="6"/>
  <c r="A3891" i="6"/>
  <c r="A3892" i="6"/>
  <c r="A3893" i="6"/>
  <c r="A3894" i="6"/>
  <c r="A3895" i="6"/>
  <c r="A3896" i="6"/>
  <c r="A3897" i="6"/>
  <c r="A3898" i="6"/>
  <c r="A3899" i="6"/>
  <c r="A3900" i="6"/>
  <c r="A3901" i="6"/>
  <c r="A3902" i="6"/>
  <c r="A3903" i="6"/>
  <c r="A3904" i="6"/>
  <c r="A3905" i="6"/>
  <c r="A3906" i="6"/>
  <c r="A3907" i="6"/>
  <c r="A3908" i="6"/>
  <c r="A3909" i="6"/>
  <c r="A3910" i="6"/>
  <c r="A3911" i="6"/>
  <c r="A3912" i="6"/>
  <c r="A3913" i="6"/>
  <c r="A3914" i="6"/>
  <c r="A3915" i="6"/>
  <c r="A3916" i="6"/>
  <c r="A3917" i="6"/>
  <c r="A3918" i="6"/>
  <c r="A3919" i="6"/>
  <c r="A3920" i="6"/>
  <c r="A3921" i="6"/>
  <c r="A3922" i="6"/>
  <c r="A3923" i="6"/>
  <c r="A3924" i="6"/>
  <c r="A3925" i="6"/>
  <c r="A3926" i="6"/>
  <c r="A3927" i="6"/>
  <c r="A3928" i="6"/>
  <c r="A3929" i="6"/>
  <c r="A3930" i="6"/>
  <c r="A3931" i="6"/>
  <c r="A3932" i="6"/>
  <c r="A3933" i="6"/>
  <c r="A3934" i="6"/>
  <c r="A3935" i="6"/>
  <c r="A3936" i="6"/>
  <c r="A3937" i="6"/>
  <c r="A3938" i="6"/>
  <c r="A3939" i="6"/>
  <c r="A3940" i="6"/>
  <c r="A3941" i="6"/>
  <c r="A3942" i="6"/>
  <c r="A3943" i="6"/>
  <c r="A3944" i="6"/>
  <c r="A3945" i="6"/>
  <c r="A3946" i="6"/>
  <c r="A3947" i="6"/>
  <c r="A3948" i="6"/>
  <c r="A3949" i="6"/>
  <c r="A3950" i="6"/>
  <c r="A3951" i="6"/>
  <c r="A3952" i="6"/>
  <c r="A3953" i="6"/>
  <c r="A3954" i="6"/>
  <c r="A3955" i="6"/>
  <c r="A3956" i="6"/>
  <c r="A3957" i="6"/>
  <c r="A3958" i="6"/>
  <c r="A3959" i="6"/>
  <c r="A3960" i="6"/>
  <c r="A3961" i="6"/>
  <c r="A3962" i="6"/>
  <c r="A3963" i="6"/>
  <c r="A3964" i="6"/>
  <c r="A3965" i="6"/>
  <c r="A3966" i="6"/>
  <c r="A3967" i="6"/>
  <c r="A3968" i="6"/>
  <c r="A3969" i="6"/>
  <c r="A3970" i="6"/>
  <c r="A3971" i="6"/>
  <c r="A3972" i="6"/>
  <c r="A3973" i="6"/>
  <c r="A3974" i="6"/>
  <c r="A3975" i="6"/>
  <c r="A3976" i="6"/>
  <c r="A3977" i="6"/>
  <c r="A3978" i="6"/>
  <c r="A3979" i="6"/>
  <c r="A3980" i="6"/>
  <c r="A3981" i="6"/>
  <c r="A3982" i="6"/>
  <c r="A3983" i="6"/>
  <c r="A3984" i="6"/>
  <c r="A3985" i="6"/>
  <c r="A3986" i="6"/>
  <c r="A3987" i="6"/>
  <c r="A3988" i="6"/>
  <c r="A3989" i="6"/>
  <c r="A3990" i="6"/>
  <c r="A3991" i="6"/>
  <c r="A3992" i="6"/>
  <c r="A3993" i="6"/>
  <c r="A3994" i="6"/>
  <c r="A3995" i="6"/>
  <c r="A3996" i="6"/>
  <c r="A3997" i="6"/>
  <c r="A3998" i="6"/>
  <c r="A3999" i="6"/>
  <c r="A4000" i="6"/>
  <c r="A4001" i="6"/>
  <c r="A4002" i="6"/>
  <c r="A4003" i="6"/>
  <c r="A4004" i="6"/>
  <c r="A4005" i="6"/>
  <c r="A4006" i="6"/>
  <c r="A4007" i="6"/>
  <c r="A4008" i="6"/>
  <c r="A4009" i="6"/>
  <c r="A4010" i="6"/>
  <c r="A4011" i="6"/>
  <c r="A4012" i="6"/>
  <c r="A4013" i="6"/>
  <c r="A4014" i="6"/>
  <c r="A4015" i="6"/>
  <c r="A4016" i="6"/>
  <c r="A4017" i="6"/>
  <c r="A4018" i="6"/>
  <c r="A4019" i="6"/>
  <c r="A4020" i="6"/>
  <c r="A4021" i="6"/>
  <c r="A4022" i="6"/>
  <c r="A4023" i="6"/>
  <c r="A4024" i="6"/>
  <c r="A4025" i="6"/>
  <c r="A4026" i="6"/>
  <c r="A4027" i="6"/>
  <c r="A4028" i="6"/>
  <c r="A4029" i="6"/>
  <c r="A4030" i="6"/>
  <c r="A4031" i="6"/>
  <c r="A4032" i="6"/>
  <c r="A4033" i="6"/>
  <c r="A4034" i="6"/>
  <c r="A4035" i="6"/>
  <c r="A4036" i="6"/>
  <c r="A4037" i="6"/>
  <c r="A4038" i="6"/>
  <c r="A4039" i="6"/>
  <c r="A4040" i="6"/>
  <c r="A4041" i="6"/>
  <c r="A4042" i="6"/>
  <c r="A4043" i="6"/>
  <c r="A4044" i="6"/>
  <c r="A4045" i="6"/>
  <c r="A4046" i="6"/>
  <c r="A4047" i="6"/>
  <c r="A4048" i="6"/>
  <c r="A4049" i="6"/>
  <c r="A4050" i="6"/>
  <c r="A4051" i="6"/>
  <c r="A4052" i="6"/>
  <c r="A4053" i="6"/>
  <c r="A4054" i="6"/>
  <c r="A4055" i="6"/>
  <c r="A4056" i="6"/>
  <c r="A4057" i="6"/>
  <c r="A4058" i="6"/>
  <c r="A4059" i="6"/>
  <c r="A4060" i="6"/>
  <c r="A4061" i="6"/>
  <c r="A4062" i="6"/>
  <c r="A4063" i="6"/>
  <c r="A4064" i="6"/>
  <c r="A4065" i="6"/>
  <c r="A4066" i="6"/>
  <c r="A4067" i="6"/>
  <c r="A4068" i="6"/>
  <c r="A4069" i="6"/>
  <c r="A4070" i="6"/>
  <c r="A4071" i="6"/>
  <c r="A4072" i="6"/>
  <c r="A4073" i="6"/>
  <c r="A4074" i="6"/>
  <c r="A4075" i="6"/>
  <c r="A4076" i="6"/>
  <c r="A4077" i="6"/>
  <c r="A4078" i="6"/>
  <c r="A4079" i="6"/>
  <c r="A4080" i="6"/>
  <c r="A4081" i="6"/>
  <c r="A4082" i="6"/>
  <c r="A4083" i="6"/>
  <c r="A4084" i="6"/>
  <c r="A4085" i="6"/>
  <c r="A4086" i="6"/>
  <c r="A4087" i="6"/>
  <c r="A4088" i="6"/>
  <c r="A4089" i="6"/>
  <c r="A4090" i="6"/>
  <c r="A4091" i="6"/>
  <c r="A4092" i="6"/>
  <c r="A4093" i="6"/>
  <c r="A4094" i="6"/>
  <c r="A4095" i="6"/>
  <c r="A4096" i="6"/>
  <c r="A4097" i="6"/>
  <c r="A4098" i="6"/>
  <c r="A4099" i="6"/>
  <c r="A4100" i="6"/>
  <c r="A4101" i="6"/>
  <c r="A4102" i="6"/>
  <c r="A4103" i="6"/>
  <c r="A4104" i="6"/>
  <c r="A4105" i="6"/>
  <c r="A4106" i="6"/>
  <c r="A4107" i="6"/>
  <c r="A4108" i="6"/>
  <c r="A4109" i="6"/>
  <c r="A4110" i="6"/>
  <c r="A4111" i="6"/>
  <c r="A4112" i="6"/>
  <c r="A4113" i="6"/>
  <c r="A4114" i="6"/>
  <c r="A4115" i="6"/>
  <c r="A4116" i="6"/>
  <c r="A4117" i="6"/>
  <c r="A4118" i="6"/>
  <c r="A4119" i="6"/>
  <c r="A4120" i="6"/>
  <c r="A4121" i="6"/>
  <c r="A4122" i="6"/>
  <c r="A4123" i="6"/>
  <c r="A4124" i="6"/>
  <c r="A4125" i="6"/>
  <c r="A4126" i="6"/>
  <c r="A4127" i="6"/>
  <c r="A4128" i="6"/>
  <c r="A4129" i="6"/>
  <c r="A4130" i="6"/>
  <c r="A4131" i="6"/>
  <c r="A4132" i="6"/>
  <c r="A4133" i="6"/>
  <c r="A4134" i="6"/>
  <c r="A4135" i="6"/>
  <c r="A4136" i="6"/>
  <c r="A4137" i="6"/>
  <c r="A4138" i="6"/>
  <c r="A4139" i="6"/>
  <c r="A4140" i="6"/>
  <c r="A4141" i="6"/>
  <c r="A4142" i="6"/>
  <c r="A4143" i="6"/>
  <c r="A4144" i="6"/>
  <c r="A4145" i="6"/>
  <c r="A4146" i="6"/>
  <c r="A4147" i="6"/>
  <c r="A4148" i="6"/>
  <c r="A4149" i="6"/>
  <c r="A4150" i="6"/>
  <c r="A4151" i="6"/>
  <c r="A4152" i="6"/>
  <c r="A4153" i="6"/>
  <c r="A4154" i="6"/>
  <c r="A4155" i="6"/>
  <c r="A4156" i="6"/>
  <c r="A4157" i="6"/>
  <c r="A4158" i="6"/>
  <c r="A4159" i="6"/>
  <c r="A4160" i="6"/>
  <c r="A4161" i="6"/>
  <c r="A4162" i="6"/>
  <c r="A4163" i="6"/>
  <c r="A4164" i="6"/>
  <c r="A4165" i="6"/>
  <c r="A4166" i="6"/>
  <c r="A4167" i="6"/>
  <c r="A4168" i="6"/>
  <c r="A4169" i="6"/>
  <c r="A4170" i="6"/>
  <c r="A4171" i="6"/>
  <c r="A4172" i="6"/>
  <c r="A4173" i="6"/>
  <c r="A4174" i="6"/>
  <c r="A4175" i="6"/>
  <c r="A4176" i="6"/>
  <c r="A4177" i="6"/>
  <c r="A4178" i="6"/>
  <c r="A4179" i="6"/>
  <c r="A4180" i="6"/>
  <c r="A4181" i="6"/>
  <c r="A4182" i="6"/>
  <c r="A4183" i="6"/>
  <c r="A4184" i="6"/>
  <c r="A4185" i="6"/>
  <c r="A4186" i="6"/>
  <c r="A4187" i="6"/>
  <c r="A4188" i="6"/>
  <c r="A4189" i="6"/>
  <c r="A4190" i="6"/>
  <c r="A4191" i="6"/>
  <c r="A4192" i="6"/>
  <c r="A4193" i="6"/>
  <c r="A4194" i="6"/>
  <c r="A4195" i="6"/>
  <c r="A4196" i="6"/>
  <c r="A4197" i="6"/>
  <c r="A4198" i="6"/>
  <c r="A4199" i="6"/>
  <c r="A4200" i="6"/>
  <c r="A4201" i="6"/>
  <c r="A4202" i="6"/>
  <c r="A4203" i="6"/>
  <c r="A4204" i="6"/>
  <c r="A4205" i="6"/>
  <c r="A4206" i="6"/>
  <c r="A4207" i="6"/>
  <c r="A4208" i="6"/>
  <c r="A4209" i="6"/>
  <c r="A4210" i="6"/>
  <c r="A4211" i="6"/>
  <c r="A4212" i="6"/>
  <c r="A4213" i="6"/>
  <c r="A4214" i="6"/>
  <c r="A4215" i="6"/>
  <c r="A4216" i="6"/>
  <c r="A4217" i="6"/>
  <c r="A4218" i="6"/>
  <c r="A4219" i="6"/>
  <c r="A4220" i="6"/>
  <c r="A4221" i="6"/>
  <c r="A4222" i="6"/>
  <c r="A4223" i="6"/>
  <c r="A4224" i="6"/>
  <c r="A4225" i="6"/>
  <c r="A4226" i="6"/>
  <c r="A4227" i="6"/>
  <c r="A4228" i="6"/>
  <c r="A4229" i="6"/>
  <c r="A4230" i="6"/>
  <c r="A4231" i="6"/>
  <c r="A4232" i="6"/>
  <c r="A4233" i="6"/>
  <c r="A4234" i="6"/>
  <c r="A4235" i="6"/>
  <c r="A4236" i="6"/>
  <c r="A4237" i="6"/>
  <c r="A4238" i="6"/>
  <c r="A4239" i="6"/>
  <c r="A4240" i="6"/>
  <c r="A4241" i="6"/>
  <c r="A4242" i="6"/>
  <c r="A4243" i="6"/>
  <c r="A4244" i="6"/>
  <c r="A4245" i="6"/>
  <c r="A4246" i="6"/>
  <c r="A4247" i="6"/>
  <c r="A4248" i="6"/>
  <c r="A4249" i="6"/>
  <c r="A4250" i="6"/>
  <c r="A4251" i="6"/>
  <c r="A4252" i="6"/>
  <c r="A4253" i="6"/>
  <c r="A4254" i="6"/>
  <c r="A4255" i="6"/>
  <c r="A4256" i="6"/>
  <c r="A4257" i="6"/>
  <c r="A4258" i="6"/>
  <c r="A4259" i="6"/>
  <c r="A4260" i="6"/>
  <c r="A4261" i="6"/>
  <c r="A4262" i="6"/>
  <c r="A4263" i="6"/>
  <c r="A4264" i="6"/>
  <c r="A4265" i="6"/>
  <c r="A4266" i="6"/>
  <c r="A4267" i="6"/>
  <c r="A4268" i="6"/>
  <c r="A4269" i="6"/>
  <c r="A4270" i="6"/>
  <c r="A4271" i="6"/>
  <c r="A4272" i="6"/>
  <c r="A4273" i="6"/>
  <c r="A4274" i="6"/>
  <c r="A4275" i="6"/>
  <c r="A4276" i="6"/>
  <c r="A4277" i="6"/>
  <c r="A4278" i="6"/>
  <c r="A4279" i="6"/>
  <c r="A4280" i="6"/>
  <c r="A4281" i="6"/>
  <c r="A4282" i="6"/>
  <c r="A4283" i="6"/>
  <c r="A4284" i="6"/>
  <c r="A4285" i="6"/>
  <c r="A4286" i="6"/>
  <c r="A4287" i="6"/>
  <c r="A4288" i="6"/>
  <c r="A4289" i="6"/>
  <c r="A4290" i="6"/>
  <c r="A4291" i="6"/>
  <c r="A4292" i="6"/>
  <c r="A4293" i="6"/>
  <c r="A4294" i="6"/>
  <c r="A4295" i="6"/>
  <c r="A4296" i="6"/>
  <c r="A4297" i="6"/>
  <c r="A4298" i="6"/>
  <c r="A4299" i="6"/>
  <c r="A4300" i="6"/>
  <c r="A4301" i="6"/>
  <c r="A4302" i="6"/>
  <c r="A4303" i="6"/>
  <c r="A4304" i="6"/>
  <c r="A4305" i="6"/>
  <c r="A4306" i="6"/>
  <c r="A4307" i="6"/>
  <c r="A4308" i="6"/>
  <c r="A4309" i="6"/>
  <c r="A4310" i="6"/>
  <c r="A4311" i="6"/>
  <c r="A4312" i="6"/>
  <c r="A4313" i="6"/>
  <c r="A4314" i="6"/>
  <c r="A4315" i="6"/>
  <c r="A4316" i="6"/>
  <c r="A4317" i="6"/>
  <c r="A4318" i="6"/>
  <c r="A4319" i="6"/>
  <c r="A4320" i="6"/>
  <c r="A4321" i="6"/>
  <c r="A4322" i="6"/>
  <c r="A4323" i="6"/>
  <c r="A4324" i="6"/>
  <c r="A4325" i="6"/>
  <c r="A4326" i="6"/>
  <c r="A4327" i="6"/>
  <c r="A4328" i="6"/>
  <c r="A4329" i="6"/>
  <c r="A4330" i="6"/>
  <c r="A4331" i="6"/>
  <c r="A4332" i="6"/>
  <c r="A4333" i="6"/>
  <c r="A4334" i="6"/>
  <c r="A4335" i="6"/>
  <c r="A4336" i="6"/>
  <c r="A4337" i="6"/>
  <c r="A4338" i="6"/>
  <c r="A4339" i="6"/>
  <c r="A4340" i="6"/>
  <c r="A4341" i="6"/>
  <c r="A4342" i="6"/>
  <c r="A4343" i="6"/>
  <c r="A4344" i="6"/>
  <c r="A4345" i="6"/>
  <c r="A4346" i="6"/>
  <c r="A4347" i="6"/>
  <c r="A4348" i="6"/>
  <c r="A4349" i="6"/>
  <c r="A4350" i="6"/>
  <c r="A4351" i="6"/>
  <c r="A4352" i="6"/>
  <c r="A4353" i="6"/>
  <c r="A4354" i="6"/>
  <c r="A4355" i="6"/>
  <c r="A4356" i="6"/>
  <c r="A4357" i="6"/>
  <c r="A4358" i="6"/>
  <c r="A4359" i="6"/>
  <c r="A4360" i="6"/>
  <c r="A4361" i="6"/>
  <c r="A4362" i="6"/>
  <c r="A4363" i="6"/>
  <c r="A4364" i="6"/>
  <c r="A4365" i="6"/>
  <c r="A4366" i="6"/>
  <c r="A4367" i="6"/>
  <c r="A4368" i="6"/>
  <c r="A4369" i="6"/>
  <c r="A4370" i="6"/>
  <c r="A4371" i="6"/>
  <c r="A4372" i="6"/>
  <c r="A4373" i="6"/>
  <c r="A4374" i="6"/>
  <c r="A4375" i="6"/>
  <c r="A4376" i="6"/>
  <c r="A4377" i="6"/>
  <c r="A4378" i="6"/>
  <c r="A4379" i="6"/>
  <c r="A4380" i="6"/>
  <c r="A4381" i="6"/>
  <c r="A4382" i="6"/>
  <c r="A4383" i="6"/>
  <c r="A4384" i="6"/>
  <c r="A4385" i="6"/>
  <c r="A4386" i="6"/>
  <c r="A4387" i="6"/>
  <c r="A4388" i="6"/>
  <c r="A4389" i="6"/>
  <c r="A4390" i="6"/>
  <c r="A4391" i="6"/>
  <c r="A4392" i="6"/>
  <c r="A4393" i="6"/>
  <c r="A4394" i="6"/>
  <c r="A4395" i="6"/>
  <c r="A4396" i="6"/>
  <c r="A4397" i="6"/>
  <c r="A4398" i="6"/>
  <c r="A4399" i="6"/>
  <c r="A4400" i="6"/>
  <c r="A4401" i="6"/>
  <c r="A4402" i="6"/>
  <c r="A4403" i="6"/>
  <c r="A4404" i="6"/>
  <c r="A4405" i="6"/>
  <c r="A4406" i="6"/>
  <c r="A4407" i="6"/>
  <c r="A4408" i="6"/>
  <c r="A4409" i="6"/>
  <c r="A4410" i="6"/>
  <c r="A4411" i="6"/>
  <c r="A4412" i="6"/>
  <c r="A4413" i="6"/>
  <c r="A4414" i="6"/>
  <c r="A4415" i="6"/>
  <c r="A4416" i="6"/>
  <c r="A4417" i="6"/>
  <c r="A4418" i="6"/>
  <c r="A4419" i="6"/>
  <c r="A4420" i="6"/>
  <c r="A4421" i="6"/>
  <c r="A4422" i="6"/>
  <c r="A4423" i="6"/>
  <c r="A4424" i="6"/>
  <c r="A4425" i="6"/>
  <c r="A4426" i="6"/>
  <c r="A4427" i="6"/>
  <c r="A4428" i="6"/>
  <c r="A4429" i="6"/>
  <c r="A4430" i="6"/>
  <c r="A4431" i="6"/>
  <c r="A4432" i="6"/>
  <c r="A4433" i="6"/>
  <c r="A4434" i="6"/>
  <c r="A4435" i="6"/>
  <c r="A4436" i="6"/>
  <c r="A4437" i="6"/>
  <c r="A4438" i="6"/>
  <c r="A4439" i="6"/>
  <c r="A4440" i="6"/>
  <c r="A4441" i="6"/>
  <c r="A4442" i="6"/>
  <c r="A4443" i="6"/>
  <c r="A4444" i="6"/>
  <c r="A4445" i="6"/>
  <c r="A4446" i="6"/>
  <c r="A4447" i="6"/>
  <c r="A4448" i="6"/>
  <c r="A4449" i="6"/>
  <c r="A4450" i="6"/>
  <c r="A4451" i="6"/>
  <c r="A4452" i="6"/>
  <c r="A4453" i="6"/>
  <c r="A4454" i="6"/>
  <c r="A4455" i="6"/>
  <c r="A4456" i="6"/>
  <c r="A4457" i="6"/>
  <c r="A4458" i="6"/>
  <c r="A4459" i="6"/>
  <c r="A4460" i="6"/>
  <c r="A4461" i="6"/>
  <c r="A4462" i="6"/>
  <c r="A4463" i="6"/>
  <c r="A4464" i="6"/>
  <c r="A4465" i="6"/>
  <c r="A4466" i="6"/>
  <c r="A4467" i="6"/>
  <c r="A4468" i="6"/>
  <c r="A4469" i="6"/>
  <c r="A4470" i="6"/>
  <c r="A4471" i="6"/>
  <c r="A4472" i="6"/>
  <c r="A4473" i="6"/>
  <c r="A4474" i="6"/>
  <c r="A4475" i="6"/>
  <c r="A4476" i="6"/>
  <c r="A4477" i="6"/>
  <c r="A4478" i="6"/>
  <c r="A4479" i="6"/>
  <c r="A4480" i="6"/>
  <c r="A4481" i="6"/>
  <c r="A4482" i="6"/>
  <c r="A4483" i="6"/>
  <c r="A4484" i="6"/>
  <c r="A4485" i="6"/>
  <c r="A4486" i="6"/>
  <c r="A4487" i="6"/>
  <c r="A4488" i="6"/>
  <c r="A4489" i="6"/>
  <c r="A4490" i="6"/>
  <c r="A4491" i="6"/>
  <c r="A4492" i="6"/>
  <c r="A4493" i="6"/>
  <c r="A4494" i="6"/>
  <c r="A4495" i="6"/>
  <c r="A4496" i="6"/>
  <c r="A4497" i="6"/>
  <c r="A4498" i="6"/>
  <c r="A4499" i="6"/>
  <c r="A4500" i="6"/>
  <c r="A4501" i="6"/>
  <c r="A4502" i="6"/>
  <c r="A4503" i="6"/>
  <c r="A4504" i="6"/>
  <c r="A4505" i="6"/>
  <c r="A4506" i="6"/>
  <c r="A4507" i="6"/>
  <c r="A4508" i="6"/>
  <c r="A4509" i="6"/>
  <c r="A4510" i="6"/>
  <c r="A4511" i="6"/>
  <c r="A4512" i="6"/>
  <c r="A4513" i="6"/>
  <c r="A4514" i="6"/>
  <c r="A4515" i="6"/>
  <c r="A4516" i="6"/>
  <c r="A4517" i="6"/>
  <c r="A4518" i="6"/>
  <c r="A4519" i="6"/>
  <c r="A4520" i="6"/>
  <c r="A4521" i="6"/>
  <c r="A4522" i="6"/>
  <c r="A4523" i="6"/>
  <c r="A4524" i="6"/>
  <c r="A4525" i="6"/>
  <c r="A4526" i="6"/>
  <c r="A4527" i="6"/>
  <c r="A4528" i="6"/>
  <c r="A4529" i="6"/>
  <c r="A4530" i="6"/>
  <c r="A4531" i="6"/>
  <c r="A4532" i="6"/>
  <c r="A4533" i="6"/>
  <c r="A4534" i="6"/>
  <c r="A4535" i="6"/>
  <c r="A4536" i="6"/>
  <c r="A4537" i="6"/>
  <c r="A4538" i="6"/>
  <c r="A4539" i="6"/>
  <c r="A4540" i="6"/>
  <c r="A4541" i="6"/>
  <c r="A4542" i="6"/>
  <c r="A4543" i="6"/>
  <c r="A4544" i="6"/>
  <c r="A4545" i="6"/>
  <c r="A4546" i="6"/>
  <c r="A4547" i="6"/>
  <c r="A4548" i="6"/>
  <c r="A4549" i="6"/>
  <c r="A4550" i="6"/>
  <c r="A4551" i="6"/>
  <c r="A4552" i="6"/>
  <c r="A4553" i="6"/>
  <c r="A4554" i="6"/>
  <c r="A4555" i="6"/>
  <c r="A4556" i="6"/>
  <c r="A4557" i="6"/>
  <c r="A4558" i="6"/>
  <c r="A4559" i="6"/>
  <c r="A4560" i="6"/>
  <c r="A4561" i="6"/>
  <c r="A4562" i="6"/>
  <c r="A4563" i="6"/>
  <c r="A4564" i="6"/>
  <c r="A4565" i="6"/>
  <c r="A4566" i="6"/>
  <c r="A4567" i="6"/>
  <c r="A4568" i="6"/>
  <c r="A4569" i="6"/>
  <c r="A4570" i="6"/>
  <c r="A4571" i="6"/>
  <c r="A4572" i="6"/>
  <c r="A4573" i="6"/>
  <c r="A4574" i="6"/>
  <c r="A4575" i="6"/>
  <c r="A4576" i="6"/>
  <c r="A4577" i="6"/>
  <c r="A4578" i="6"/>
  <c r="A4579" i="6"/>
  <c r="A4580" i="6"/>
  <c r="A4581" i="6"/>
  <c r="A4582" i="6"/>
  <c r="A4583" i="6"/>
  <c r="A4584" i="6"/>
  <c r="A4585" i="6"/>
  <c r="A4586" i="6"/>
  <c r="A4587" i="6"/>
  <c r="A4588" i="6"/>
  <c r="A4589" i="6"/>
  <c r="A4590" i="6"/>
  <c r="A4591" i="6"/>
  <c r="A4592" i="6"/>
  <c r="A4593" i="6"/>
  <c r="A4594" i="6"/>
  <c r="A4595" i="6"/>
  <c r="A4596" i="6"/>
  <c r="A4597" i="6"/>
  <c r="A4598" i="6"/>
  <c r="A4599" i="6"/>
  <c r="A4600" i="6"/>
  <c r="A4601" i="6"/>
  <c r="A4602" i="6"/>
  <c r="A4603" i="6"/>
  <c r="A4604" i="6"/>
  <c r="A4605" i="6"/>
  <c r="A4606" i="6"/>
  <c r="A4607" i="6"/>
  <c r="A4608" i="6"/>
  <c r="A4609" i="6"/>
  <c r="A4610" i="6"/>
  <c r="A4611" i="6"/>
  <c r="A4612" i="6"/>
  <c r="A4613" i="6"/>
  <c r="A4614" i="6"/>
  <c r="A4615" i="6"/>
  <c r="A4616" i="6"/>
  <c r="A4617" i="6"/>
  <c r="A4618" i="6"/>
  <c r="A4619" i="6"/>
  <c r="A4620" i="6"/>
  <c r="A4621" i="6"/>
  <c r="A4622" i="6"/>
  <c r="A4623" i="6"/>
  <c r="A4624" i="6"/>
  <c r="A4625" i="6"/>
  <c r="A4626" i="6"/>
  <c r="A4627" i="6"/>
  <c r="A4628" i="6"/>
  <c r="A4629" i="6"/>
  <c r="A4630" i="6"/>
  <c r="A4631" i="6"/>
  <c r="A4632" i="6"/>
  <c r="A4633" i="6"/>
  <c r="A4634" i="6"/>
  <c r="A4635" i="6"/>
  <c r="A4636" i="6"/>
  <c r="A4637" i="6"/>
  <c r="A4638" i="6"/>
  <c r="A4639" i="6"/>
  <c r="A4640" i="6"/>
  <c r="A4641" i="6"/>
  <c r="A4642" i="6"/>
  <c r="A4643" i="6"/>
  <c r="A4644" i="6"/>
  <c r="A4645" i="6"/>
  <c r="A4646" i="6"/>
  <c r="A4647" i="6"/>
  <c r="A4648" i="6"/>
  <c r="A4649" i="6"/>
  <c r="A4650" i="6"/>
  <c r="A4651" i="6"/>
  <c r="A4652" i="6"/>
  <c r="A4653" i="6"/>
  <c r="A4654" i="6"/>
  <c r="A4655" i="6"/>
  <c r="A4656" i="6"/>
  <c r="A4657" i="6"/>
  <c r="A4658" i="6"/>
  <c r="A4659" i="6"/>
  <c r="A4660" i="6"/>
  <c r="A4661" i="6"/>
  <c r="A4662" i="6"/>
  <c r="A4663" i="6"/>
  <c r="A4664" i="6"/>
  <c r="A4665" i="6"/>
  <c r="A4666" i="6"/>
  <c r="A4667" i="6"/>
  <c r="A4668" i="6"/>
  <c r="A4669" i="6"/>
  <c r="A4670" i="6"/>
  <c r="A4671" i="6"/>
  <c r="A4672" i="6"/>
  <c r="A4673" i="6"/>
  <c r="A4674" i="6"/>
  <c r="A4675" i="6"/>
  <c r="A4676" i="6"/>
  <c r="A4677" i="6"/>
  <c r="A4678" i="6"/>
  <c r="A4679" i="6"/>
  <c r="A4680" i="6"/>
  <c r="A4681" i="6"/>
  <c r="A4682" i="6"/>
  <c r="A4683" i="6"/>
  <c r="A4684" i="6"/>
  <c r="A4685" i="6"/>
  <c r="A4686" i="6"/>
  <c r="A4687" i="6"/>
  <c r="A4688" i="6"/>
  <c r="A4689" i="6"/>
  <c r="A4690" i="6"/>
  <c r="A4691" i="6"/>
  <c r="A4692" i="6"/>
  <c r="A4693" i="6"/>
  <c r="A4694" i="6"/>
  <c r="A4695" i="6"/>
  <c r="A4696" i="6"/>
  <c r="A4697" i="6"/>
  <c r="A4698" i="6"/>
  <c r="A4699" i="6"/>
  <c r="A4700" i="6"/>
  <c r="A4701" i="6"/>
  <c r="A4702" i="6"/>
  <c r="A4703" i="6"/>
  <c r="A4704" i="6"/>
  <c r="A4705" i="6"/>
  <c r="A4706" i="6"/>
  <c r="A4707" i="6"/>
  <c r="A4708" i="6"/>
  <c r="A4709" i="6"/>
  <c r="A4710" i="6"/>
  <c r="A4711" i="6"/>
  <c r="A4712" i="6"/>
  <c r="A4713" i="6"/>
  <c r="A4714" i="6"/>
  <c r="A4715" i="6"/>
  <c r="A4716" i="6"/>
  <c r="A4717" i="6"/>
  <c r="A4718" i="6"/>
  <c r="A4719" i="6"/>
  <c r="A4720" i="6"/>
  <c r="A4721" i="6"/>
  <c r="A4722" i="6"/>
  <c r="A4723" i="6"/>
  <c r="A4724" i="6"/>
  <c r="A4725" i="6"/>
  <c r="A4726" i="6"/>
  <c r="A4727" i="6"/>
  <c r="A4728" i="6"/>
  <c r="A4729" i="6"/>
  <c r="A4730" i="6"/>
  <c r="A4731" i="6"/>
  <c r="A4732" i="6"/>
  <c r="A4733" i="6"/>
  <c r="A4734" i="6"/>
  <c r="A4735" i="6"/>
  <c r="A4736" i="6"/>
  <c r="A4737" i="6"/>
  <c r="A4738" i="6"/>
  <c r="A4739" i="6"/>
  <c r="A4740" i="6"/>
  <c r="A4741" i="6"/>
  <c r="A4742" i="6"/>
  <c r="A4743" i="6"/>
  <c r="A4744" i="6"/>
  <c r="A4745" i="6"/>
  <c r="A4746" i="6"/>
  <c r="A4747" i="6"/>
  <c r="A4748" i="6"/>
  <c r="A4749" i="6"/>
  <c r="A4750" i="6"/>
  <c r="A4751" i="6"/>
  <c r="A4752" i="6"/>
  <c r="A4753" i="6"/>
  <c r="A4754" i="6"/>
  <c r="A4755" i="6"/>
  <c r="A4756" i="6"/>
  <c r="A4757" i="6"/>
  <c r="A4758" i="6"/>
  <c r="A4759" i="6"/>
  <c r="A4760" i="6"/>
  <c r="A4761" i="6"/>
  <c r="A4762" i="6"/>
  <c r="A4763" i="6"/>
  <c r="A4764" i="6"/>
  <c r="A4765" i="6"/>
  <c r="A4766" i="6"/>
  <c r="A4767" i="6"/>
  <c r="A4768" i="6"/>
  <c r="A4769" i="6"/>
  <c r="A4770" i="6"/>
  <c r="A4771" i="6"/>
  <c r="A4772" i="6"/>
  <c r="A4773" i="6"/>
  <c r="A4774" i="6"/>
  <c r="A4775" i="6"/>
  <c r="A4776" i="6"/>
  <c r="A4777" i="6"/>
  <c r="A4778" i="6"/>
  <c r="A4779" i="6"/>
  <c r="A4780" i="6"/>
  <c r="A4781" i="6"/>
  <c r="A4782" i="6"/>
  <c r="A4783" i="6"/>
  <c r="A4784" i="6"/>
  <c r="A4785" i="6"/>
  <c r="A4786" i="6"/>
  <c r="A4787" i="6"/>
  <c r="A4788" i="6"/>
  <c r="A4789" i="6"/>
  <c r="A4790" i="6"/>
  <c r="A4791" i="6"/>
  <c r="A4792" i="6"/>
  <c r="A4793" i="6"/>
  <c r="A4794" i="6"/>
  <c r="A4795" i="6"/>
  <c r="A4796" i="6"/>
  <c r="A4797" i="6"/>
  <c r="A4798" i="6"/>
  <c r="A4799" i="6"/>
  <c r="A4800" i="6"/>
  <c r="A4801" i="6"/>
  <c r="A4802" i="6"/>
  <c r="A4803" i="6"/>
  <c r="A4804" i="6"/>
  <c r="A4805" i="6"/>
  <c r="A4806" i="6"/>
  <c r="A4807" i="6"/>
  <c r="A4808" i="6"/>
  <c r="A4809" i="6"/>
  <c r="A4810" i="6"/>
  <c r="A4811" i="6"/>
  <c r="A4812" i="6"/>
  <c r="A4813" i="6"/>
  <c r="A4814" i="6"/>
  <c r="A4815" i="6"/>
  <c r="A4816" i="6"/>
  <c r="A4817" i="6"/>
  <c r="A4818" i="6"/>
  <c r="A4819" i="6"/>
  <c r="A4820" i="6"/>
  <c r="A4821" i="6"/>
  <c r="A4822" i="6"/>
  <c r="A4823" i="6"/>
  <c r="A4824" i="6"/>
  <c r="A4825" i="6"/>
  <c r="A4826" i="6"/>
  <c r="A4827" i="6"/>
  <c r="A4828" i="6"/>
  <c r="A4829" i="6"/>
  <c r="A4830" i="6"/>
  <c r="A4831" i="6"/>
  <c r="A4832" i="6"/>
  <c r="A4833" i="6"/>
  <c r="A4834" i="6"/>
  <c r="A4835" i="6"/>
  <c r="A4836" i="6"/>
  <c r="A4837" i="6"/>
  <c r="A4838" i="6"/>
  <c r="A4839" i="6"/>
  <c r="A4840" i="6"/>
  <c r="A4841" i="6"/>
  <c r="A4842" i="6"/>
  <c r="A4843" i="6"/>
  <c r="A4844" i="6"/>
  <c r="A4845" i="6"/>
  <c r="A4846" i="6"/>
  <c r="A4847" i="6"/>
  <c r="A4848" i="6"/>
  <c r="A4849" i="6"/>
  <c r="A4850" i="6"/>
  <c r="A4851" i="6"/>
  <c r="A4852" i="6"/>
  <c r="A4853" i="6"/>
  <c r="A4854" i="6"/>
  <c r="A4855" i="6"/>
  <c r="A4856" i="6"/>
  <c r="A4857" i="6"/>
  <c r="A4858" i="6"/>
  <c r="A4859" i="6"/>
  <c r="A4860" i="6"/>
  <c r="A4861" i="6"/>
  <c r="A4862" i="6"/>
  <c r="A4863" i="6"/>
  <c r="A4864" i="6"/>
  <c r="A4865" i="6"/>
  <c r="A4866" i="6"/>
  <c r="A4867" i="6"/>
  <c r="A4868" i="6"/>
  <c r="A4869" i="6"/>
  <c r="A4870" i="6"/>
  <c r="A4871" i="6"/>
  <c r="A4872" i="6"/>
  <c r="A4873" i="6"/>
  <c r="A4874" i="6"/>
  <c r="A4875" i="6"/>
  <c r="A4876" i="6"/>
  <c r="A4877" i="6"/>
  <c r="A4878" i="6"/>
  <c r="A4879" i="6"/>
  <c r="A4880" i="6"/>
  <c r="A4881" i="6"/>
  <c r="A4882" i="6"/>
  <c r="A4883" i="6"/>
  <c r="A4884" i="6"/>
  <c r="A4885" i="6"/>
  <c r="A4886" i="6"/>
  <c r="A4887" i="6"/>
  <c r="A4888" i="6"/>
  <c r="A4889" i="6"/>
  <c r="A4890" i="6"/>
  <c r="A4891" i="6"/>
  <c r="A4892" i="6"/>
  <c r="A4893" i="6"/>
  <c r="A4894" i="6"/>
  <c r="A4895" i="6"/>
  <c r="A4896" i="6"/>
  <c r="A4897" i="6"/>
  <c r="A4898" i="6"/>
  <c r="A4899" i="6"/>
  <c r="A4900" i="6"/>
  <c r="A4901" i="6"/>
  <c r="A4902" i="6"/>
  <c r="A4903" i="6"/>
  <c r="A4904" i="6"/>
  <c r="A4905" i="6"/>
  <c r="A4906" i="6"/>
  <c r="A4907" i="6"/>
  <c r="A4908" i="6"/>
  <c r="A4909" i="6"/>
  <c r="A4910" i="6"/>
  <c r="A4911" i="6"/>
  <c r="A4912" i="6"/>
  <c r="A4913" i="6"/>
  <c r="A4914" i="6"/>
  <c r="A4915" i="6"/>
  <c r="A4916" i="6"/>
  <c r="A4917" i="6"/>
  <c r="A4918" i="6"/>
  <c r="A4919" i="6"/>
  <c r="A4920" i="6"/>
  <c r="A4921" i="6"/>
  <c r="A4922" i="6"/>
  <c r="A4923" i="6"/>
  <c r="A4924" i="6"/>
  <c r="A4925" i="6"/>
  <c r="A4926" i="6"/>
  <c r="A4927" i="6"/>
  <c r="A4928" i="6"/>
  <c r="A4929" i="6"/>
  <c r="A4930" i="6"/>
  <c r="A4931" i="6"/>
  <c r="A4932" i="6"/>
  <c r="A4933" i="6"/>
  <c r="A4934" i="6"/>
  <c r="A4935" i="6"/>
  <c r="A4936" i="6"/>
  <c r="A4937" i="6"/>
  <c r="A4938" i="6"/>
  <c r="A4939" i="6"/>
  <c r="A4940" i="6"/>
  <c r="A4941" i="6"/>
  <c r="A4942" i="6"/>
  <c r="A4943" i="6"/>
  <c r="A4944" i="6"/>
  <c r="A4945" i="6"/>
  <c r="A4946" i="6"/>
  <c r="A4947" i="6"/>
  <c r="A4948" i="6"/>
  <c r="A4949" i="6"/>
  <c r="A4950" i="6"/>
  <c r="A4951" i="6"/>
  <c r="A4952" i="6"/>
  <c r="A4953" i="6"/>
  <c r="A4954" i="6"/>
  <c r="A4955" i="6"/>
  <c r="A4956" i="6"/>
  <c r="A4957" i="6"/>
  <c r="A4958" i="6"/>
  <c r="A4959" i="6"/>
  <c r="A4960" i="6"/>
  <c r="A4961" i="6"/>
  <c r="A4962" i="6"/>
  <c r="A4963" i="6"/>
  <c r="A4964" i="6"/>
  <c r="A4965" i="6"/>
  <c r="A4966" i="6"/>
  <c r="A4967" i="6"/>
  <c r="A4968" i="6"/>
  <c r="A4969" i="6"/>
  <c r="A4970" i="6"/>
  <c r="A4971" i="6"/>
  <c r="A4972" i="6"/>
  <c r="A4973" i="6"/>
  <c r="A4974" i="6"/>
  <c r="A4975" i="6"/>
  <c r="A4976" i="6"/>
  <c r="A4977" i="6"/>
  <c r="A4978" i="6"/>
  <c r="A4979" i="6"/>
  <c r="A4980" i="6"/>
  <c r="A4981" i="6"/>
  <c r="A4982" i="6"/>
  <c r="A4983" i="6"/>
  <c r="A4984" i="6"/>
  <c r="A4985" i="6"/>
  <c r="A4986" i="6"/>
  <c r="A4987" i="6"/>
  <c r="A4988" i="6"/>
  <c r="A4989" i="6"/>
  <c r="A4990" i="6"/>
  <c r="A4991" i="6"/>
  <c r="A4992" i="6"/>
  <c r="A4993" i="6"/>
  <c r="A4994" i="6"/>
  <c r="A4995" i="6"/>
  <c r="A4996" i="6"/>
  <c r="A4997" i="6"/>
  <c r="A4998" i="6"/>
  <c r="A4999" i="6"/>
  <c r="A5000" i="6"/>
  <c r="A5001" i="6"/>
  <c r="A5002" i="6"/>
  <c r="A5003" i="6"/>
  <c r="A5004" i="6"/>
  <c r="A5005" i="6"/>
  <c r="A5006" i="6"/>
  <c r="A5007" i="6"/>
  <c r="A5008" i="6"/>
  <c r="A5009" i="6"/>
  <c r="A5010" i="6"/>
  <c r="A5011" i="6"/>
  <c r="A5012" i="6"/>
  <c r="A5013" i="6"/>
  <c r="A5014" i="6"/>
  <c r="A5015" i="6"/>
  <c r="A5016" i="6"/>
  <c r="A5017" i="6"/>
  <c r="A5018" i="6"/>
  <c r="A5019" i="6"/>
  <c r="A5020" i="6"/>
  <c r="A5021" i="6"/>
  <c r="A5022" i="6"/>
  <c r="A5023" i="6"/>
  <c r="A5024" i="6"/>
  <c r="A5025" i="6"/>
  <c r="A5026" i="6"/>
  <c r="A5027" i="6"/>
  <c r="A5028" i="6"/>
  <c r="A5029" i="6"/>
  <c r="A5030" i="6"/>
  <c r="A5031" i="6"/>
  <c r="A5032" i="6"/>
  <c r="A5033" i="6"/>
  <c r="A5034" i="6"/>
  <c r="A5035" i="6"/>
  <c r="A5036" i="6"/>
  <c r="A5037" i="6"/>
  <c r="A5038" i="6"/>
  <c r="A5039" i="6"/>
  <c r="A5040" i="6"/>
  <c r="A5041" i="6"/>
  <c r="A5042" i="6"/>
  <c r="A5043" i="6"/>
  <c r="A5044" i="6"/>
  <c r="A5045" i="6"/>
  <c r="A5046" i="6"/>
  <c r="A5047" i="6"/>
  <c r="A5048" i="6"/>
  <c r="A5049" i="6"/>
  <c r="A5050" i="6"/>
  <c r="A5051" i="6"/>
  <c r="A5052" i="6"/>
  <c r="A5053" i="6"/>
  <c r="A5054" i="6"/>
  <c r="A5055" i="6"/>
  <c r="A5056" i="6"/>
  <c r="A5057" i="6"/>
  <c r="A5058" i="6"/>
  <c r="A5059" i="6"/>
  <c r="A5060" i="6"/>
  <c r="A5061" i="6"/>
  <c r="A5062" i="6"/>
  <c r="A5063" i="6"/>
  <c r="A5064" i="6"/>
  <c r="A5065" i="6"/>
  <c r="A5066" i="6"/>
  <c r="A5067" i="6"/>
  <c r="A5068" i="6"/>
  <c r="A5069" i="6"/>
  <c r="A5070" i="6"/>
  <c r="A5071" i="6"/>
  <c r="A5072" i="6"/>
  <c r="A5073" i="6"/>
  <c r="A5074" i="6"/>
  <c r="A5075" i="6"/>
  <c r="A5076" i="6"/>
  <c r="A5077" i="6"/>
  <c r="A5078" i="6"/>
  <c r="A5079" i="6"/>
  <c r="A5080" i="6"/>
  <c r="A5081" i="6"/>
  <c r="A5082" i="6"/>
  <c r="A5083" i="6"/>
  <c r="A5084" i="6"/>
  <c r="A5085" i="6"/>
  <c r="A5086" i="6"/>
  <c r="A5087" i="6"/>
  <c r="A5088" i="6"/>
  <c r="A5089" i="6"/>
  <c r="A5090" i="6"/>
  <c r="A5091" i="6"/>
  <c r="A5092" i="6"/>
  <c r="A5093" i="6"/>
  <c r="A5094" i="6"/>
  <c r="A5095" i="6"/>
  <c r="A5096" i="6"/>
  <c r="A5097" i="6"/>
  <c r="A5098" i="6"/>
  <c r="A5099" i="6"/>
  <c r="A5100" i="6"/>
  <c r="A5101" i="6"/>
  <c r="A5102" i="6"/>
  <c r="A5103" i="6"/>
  <c r="A5104" i="6"/>
  <c r="A5105" i="6"/>
  <c r="A5106" i="6"/>
  <c r="A5107" i="6"/>
  <c r="A5108" i="6"/>
  <c r="A5109" i="6"/>
  <c r="A5110" i="6"/>
  <c r="A5111" i="6"/>
  <c r="A5112" i="6"/>
  <c r="A5113" i="6"/>
  <c r="A5114" i="6"/>
  <c r="A5115" i="6"/>
  <c r="A5116" i="6"/>
  <c r="A5117" i="6"/>
  <c r="A5118" i="6"/>
  <c r="A5119" i="6"/>
  <c r="A5120" i="6"/>
  <c r="A5121" i="6"/>
  <c r="A5122" i="6"/>
  <c r="A5123" i="6"/>
  <c r="A5124" i="6"/>
  <c r="A5125" i="6"/>
  <c r="A5126" i="6"/>
  <c r="A5127" i="6"/>
  <c r="A5128" i="6"/>
  <c r="A5129" i="6"/>
  <c r="A5130" i="6"/>
  <c r="A5131" i="6"/>
  <c r="A5132" i="6"/>
  <c r="A5133" i="6"/>
  <c r="A5134" i="6"/>
  <c r="A5135" i="6"/>
  <c r="A5136" i="6"/>
  <c r="A5137" i="6"/>
  <c r="A5138" i="6"/>
  <c r="A5139" i="6"/>
  <c r="A5140" i="6"/>
  <c r="A5141" i="6"/>
  <c r="A5142" i="6"/>
  <c r="A5143" i="6"/>
  <c r="A5144" i="6"/>
  <c r="A5145" i="6"/>
  <c r="A5146" i="6"/>
  <c r="A5147" i="6"/>
  <c r="A5148" i="6"/>
  <c r="A5149" i="6"/>
  <c r="A5150" i="6"/>
  <c r="A5151" i="6"/>
  <c r="A5152" i="6"/>
  <c r="A5153" i="6"/>
  <c r="A5154" i="6"/>
  <c r="A5155" i="6"/>
  <c r="A5156" i="6"/>
  <c r="A5157" i="6"/>
  <c r="A5158" i="6"/>
  <c r="A5159" i="6"/>
  <c r="A5160" i="6"/>
  <c r="A5161" i="6"/>
  <c r="A5162" i="6"/>
  <c r="A5163" i="6"/>
  <c r="A5164" i="6"/>
  <c r="A5165" i="6"/>
  <c r="A5166" i="6"/>
  <c r="A5167" i="6"/>
  <c r="A5168" i="6"/>
  <c r="A5169" i="6"/>
  <c r="A5170" i="6"/>
  <c r="A5171" i="6"/>
  <c r="A5172" i="6"/>
  <c r="A5173" i="6"/>
  <c r="A5174" i="6"/>
  <c r="A5175" i="6"/>
  <c r="A5176" i="6"/>
  <c r="A5177" i="6"/>
  <c r="A5178" i="6"/>
  <c r="A5179" i="6"/>
  <c r="A5180" i="6"/>
  <c r="A5181" i="6"/>
  <c r="A5182" i="6"/>
  <c r="A5183" i="6"/>
  <c r="A5184" i="6"/>
  <c r="A5185" i="6"/>
  <c r="A5186" i="6"/>
  <c r="A5187" i="6"/>
  <c r="A5188" i="6"/>
  <c r="A5189" i="6"/>
  <c r="A5190" i="6"/>
  <c r="A5191" i="6"/>
  <c r="A5192" i="6"/>
  <c r="A5193" i="6"/>
  <c r="A5194" i="6"/>
  <c r="A5195" i="6"/>
  <c r="A5196" i="6"/>
  <c r="A5197" i="6"/>
  <c r="A5198" i="6"/>
  <c r="A5199" i="6"/>
  <c r="A5200" i="6"/>
  <c r="A5201" i="6"/>
  <c r="A5202" i="6"/>
  <c r="A5203" i="6"/>
  <c r="A5204" i="6"/>
  <c r="A5205" i="6"/>
  <c r="A5206" i="6"/>
  <c r="A5207" i="6"/>
  <c r="A5208" i="6"/>
  <c r="A5209" i="6"/>
  <c r="A5210" i="6"/>
  <c r="A5211" i="6"/>
  <c r="A5212" i="6"/>
  <c r="A5213" i="6"/>
  <c r="A5214" i="6"/>
  <c r="A5215" i="6"/>
  <c r="A5216" i="6"/>
  <c r="A5217" i="6"/>
  <c r="A5218" i="6"/>
  <c r="A5219" i="6"/>
  <c r="A5220" i="6"/>
  <c r="A5221" i="6"/>
  <c r="A5222" i="6"/>
  <c r="A5223" i="6"/>
  <c r="A5224" i="6"/>
  <c r="A5225" i="6"/>
  <c r="A5226" i="6"/>
  <c r="A5227" i="6"/>
  <c r="A5228" i="6"/>
  <c r="A5229" i="6"/>
  <c r="A5230" i="6"/>
  <c r="A5231" i="6"/>
  <c r="A5232" i="6"/>
  <c r="A5233" i="6"/>
  <c r="A5234" i="6"/>
  <c r="A5235" i="6"/>
  <c r="A5236" i="6"/>
  <c r="A5237" i="6"/>
  <c r="A5238" i="6"/>
  <c r="A5239" i="6"/>
  <c r="A5240" i="6"/>
  <c r="A5241" i="6"/>
  <c r="A5242" i="6"/>
  <c r="A5243" i="6"/>
  <c r="A5244" i="6"/>
  <c r="A5245" i="6"/>
  <c r="A5246" i="6"/>
  <c r="A5247" i="6"/>
  <c r="A5248" i="6"/>
  <c r="A5249" i="6"/>
  <c r="A5250" i="6"/>
  <c r="A5251" i="6"/>
  <c r="A5252" i="6"/>
  <c r="A5253" i="6"/>
  <c r="A5254" i="6"/>
  <c r="A5255" i="6"/>
  <c r="A5256" i="6"/>
  <c r="A5257" i="6"/>
  <c r="A5258" i="6"/>
  <c r="A5259" i="6"/>
  <c r="A5260" i="6"/>
  <c r="A5261" i="6"/>
  <c r="A5262" i="6"/>
  <c r="A5263" i="6"/>
  <c r="A5264" i="6"/>
  <c r="A5265" i="6"/>
  <c r="A5266" i="6"/>
  <c r="A5267" i="6"/>
  <c r="A5268" i="6"/>
  <c r="A5269" i="6"/>
  <c r="A5270" i="6"/>
  <c r="A5271" i="6"/>
  <c r="A5272" i="6"/>
  <c r="A5273" i="6"/>
  <c r="A5274" i="6"/>
  <c r="A5275" i="6"/>
  <c r="A5276" i="6"/>
  <c r="A5277" i="6"/>
  <c r="A5278" i="6"/>
  <c r="A5279" i="6"/>
  <c r="A5280" i="6"/>
  <c r="A5281" i="6"/>
  <c r="A5282" i="6"/>
  <c r="A5283" i="6"/>
  <c r="A5284" i="6"/>
  <c r="A5285" i="6"/>
  <c r="A5286" i="6"/>
  <c r="A5287" i="6"/>
  <c r="A5288" i="6"/>
  <c r="A5289" i="6"/>
  <c r="A5290" i="6"/>
  <c r="A5291" i="6"/>
  <c r="A5292" i="6"/>
  <c r="A5293" i="6"/>
  <c r="A5294" i="6"/>
  <c r="A5295" i="6"/>
  <c r="A5296" i="6"/>
  <c r="A5297" i="6"/>
  <c r="A5298" i="6"/>
  <c r="A5299" i="6"/>
  <c r="A5300" i="6"/>
  <c r="A5301" i="6"/>
  <c r="A5302" i="6"/>
  <c r="A5303" i="6"/>
  <c r="A5304" i="6"/>
  <c r="A5305" i="6"/>
  <c r="A5306" i="6"/>
  <c r="A5307" i="6"/>
  <c r="A5308" i="6"/>
  <c r="A5309" i="6"/>
  <c r="A5310" i="6"/>
  <c r="A5311" i="6"/>
  <c r="A5312" i="6"/>
  <c r="A5313" i="6"/>
  <c r="A5314" i="6"/>
  <c r="A5315" i="6"/>
  <c r="A5316" i="6"/>
  <c r="A5317" i="6"/>
  <c r="A5318" i="6"/>
  <c r="A5319" i="6"/>
  <c r="A5320" i="6"/>
  <c r="A5321" i="6"/>
  <c r="A5322" i="6"/>
  <c r="A5323" i="6"/>
  <c r="A5324" i="6"/>
  <c r="A5325" i="6"/>
  <c r="A5326" i="6"/>
  <c r="A5327" i="6"/>
  <c r="A5328" i="6"/>
  <c r="A5329" i="6"/>
  <c r="A5330" i="6"/>
  <c r="A5331" i="6"/>
  <c r="A5332" i="6"/>
  <c r="A5333" i="6"/>
  <c r="A5334" i="6"/>
  <c r="A5335" i="6"/>
  <c r="A5336" i="6"/>
  <c r="A5337" i="6"/>
  <c r="A5338" i="6"/>
  <c r="A5339" i="6"/>
  <c r="A5340" i="6"/>
  <c r="A5341" i="6"/>
  <c r="A5342" i="6"/>
  <c r="A5343" i="6"/>
  <c r="A5344" i="6"/>
  <c r="A5345" i="6"/>
  <c r="A5346" i="6"/>
  <c r="A5347" i="6"/>
  <c r="A5348" i="6"/>
  <c r="A5349" i="6"/>
  <c r="A5350" i="6"/>
  <c r="A5351" i="6"/>
  <c r="A5352" i="6"/>
  <c r="A5353" i="6"/>
  <c r="A5354" i="6"/>
  <c r="A5355" i="6"/>
  <c r="A5356" i="6"/>
  <c r="A5357" i="6"/>
  <c r="A5358" i="6"/>
  <c r="A5359" i="6"/>
  <c r="A5360" i="6"/>
  <c r="A5361" i="6"/>
  <c r="A5362" i="6"/>
  <c r="A5363" i="6"/>
  <c r="A5364" i="6"/>
  <c r="A5365" i="6"/>
  <c r="A5366" i="6"/>
  <c r="A5367" i="6"/>
  <c r="A5368" i="6"/>
  <c r="A5369" i="6"/>
  <c r="A5370" i="6"/>
  <c r="A5371" i="6"/>
  <c r="A5372" i="6"/>
  <c r="A5373" i="6"/>
  <c r="A5374" i="6"/>
  <c r="A5375" i="6"/>
  <c r="A5376" i="6"/>
  <c r="A5377" i="6"/>
  <c r="A5378" i="6"/>
  <c r="A5379" i="6"/>
  <c r="A5380" i="6"/>
  <c r="A5381" i="6"/>
  <c r="A5382" i="6"/>
  <c r="A5383" i="6"/>
  <c r="A5384" i="6"/>
  <c r="A5385" i="6"/>
  <c r="A5386" i="6"/>
  <c r="A5387" i="6"/>
  <c r="A5388" i="6"/>
  <c r="A5389" i="6"/>
  <c r="A5390" i="6"/>
  <c r="A5391" i="6"/>
  <c r="A5392" i="6"/>
  <c r="A5393" i="6"/>
  <c r="A5394" i="6"/>
  <c r="A5395" i="6"/>
  <c r="A5396" i="6"/>
  <c r="A5397" i="6"/>
  <c r="A5398" i="6"/>
  <c r="A5399" i="6"/>
  <c r="A5400" i="6"/>
  <c r="A5401" i="6"/>
  <c r="A5402" i="6"/>
  <c r="A5403" i="6"/>
  <c r="A5404" i="6"/>
  <c r="A5405" i="6"/>
  <c r="A5406" i="6"/>
  <c r="A5407" i="6"/>
  <c r="A5408" i="6"/>
  <c r="A5409" i="6"/>
  <c r="A5410" i="6"/>
  <c r="A5411" i="6"/>
  <c r="A5412" i="6"/>
  <c r="A5413" i="6"/>
  <c r="A5414" i="6"/>
  <c r="A5415" i="6"/>
  <c r="A5416" i="6"/>
  <c r="A5417" i="6"/>
  <c r="A5418" i="6"/>
  <c r="A5419" i="6"/>
  <c r="A5420" i="6"/>
  <c r="A5421" i="6"/>
  <c r="A5422" i="6"/>
  <c r="A5423" i="6"/>
  <c r="A5424" i="6"/>
  <c r="A5425" i="6"/>
  <c r="A5426" i="6"/>
  <c r="A5427" i="6"/>
  <c r="A5428" i="6"/>
  <c r="A5429" i="6"/>
  <c r="A5430" i="6"/>
  <c r="A5431" i="6"/>
  <c r="A5432" i="6"/>
  <c r="A5433" i="6"/>
  <c r="A5434" i="6"/>
  <c r="A5435" i="6"/>
  <c r="A5436" i="6"/>
  <c r="A5437" i="6"/>
  <c r="A5438" i="6"/>
  <c r="A5439" i="6"/>
  <c r="A5440" i="6"/>
  <c r="A5441" i="6"/>
  <c r="A5442" i="6"/>
  <c r="A5443" i="6"/>
  <c r="A5444" i="6"/>
  <c r="A5445" i="6"/>
  <c r="A5446" i="6"/>
  <c r="A5447" i="6"/>
  <c r="A5448" i="6"/>
  <c r="A5449" i="6"/>
  <c r="A5450" i="6"/>
  <c r="A5451" i="6"/>
  <c r="A5452" i="6"/>
  <c r="A5453" i="6"/>
  <c r="A5454" i="6"/>
  <c r="A5455" i="6"/>
  <c r="A5456" i="6"/>
  <c r="A5457" i="6"/>
  <c r="A5458" i="6"/>
  <c r="A5459" i="6"/>
  <c r="A5460" i="6"/>
  <c r="A5461" i="6"/>
  <c r="A5462" i="6"/>
  <c r="A5463" i="6"/>
  <c r="A5464" i="6"/>
  <c r="A5465" i="6"/>
  <c r="A5466" i="6"/>
  <c r="A5467" i="6"/>
  <c r="A5468" i="6"/>
  <c r="A5469" i="6"/>
  <c r="A5470" i="6"/>
  <c r="A5471" i="6"/>
  <c r="A5472" i="6"/>
  <c r="A5473" i="6"/>
  <c r="A5474" i="6"/>
  <c r="A5475" i="6"/>
  <c r="A5476" i="6"/>
  <c r="A5477" i="6"/>
  <c r="A5478" i="6"/>
  <c r="A5479" i="6"/>
  <c r="A5480" i="6"/>
  <c r="A5481" i="6"/>
  <c r="A5482" i="6"/>
  <c r="A5483" i="6"/>
  <c r="A5484" i="6"/>
  <c r="A5485" i="6"/>
  <c r="A5486" i="6"/>
  <c r="A5487" i="6"/>
  <c r="A5488" i="6"/>
  <c r="A5489" i="6"/>
  <c r="A5490" i="6"/>
  <c r="A5491" i="6"/>
  <c r="A5492" i="6"/>
  <c r="A5493" i="6"/>
  <c r="A5494" i="6"/>
  <c r="A5495" i="6"/>
  <c r="A5496" i="6"/>
  <c r="A5497" i="6"/>
  <c r="A5498" i="6"/>
  <c r="A5499" i="6"/>
  <c r="A5500" i="6"/>
  <c r="A5501" i="6"/>
  <c r="A5502" i="6"/>
  <c r="A5503" i="6"/>
  <c r="A5504" i="6"/>
  <c r="A5505" i="6"/>
  <c r="A5506" i="6"/>
  <c r="A5507" i="6"/>
  <c r="A5508" i="6"/>
  <c r="A5509" i="6"/>
  <c r="A5510" i="6"/>
  <c r="A5511" i="6"/>
  <c r="A5512" i="6"/>
  <c r="A5513" i="6"/>
  <c r="A5514" i="6"/>
  <c r="A5515" i="6"/>
  <c r="A5516" i="6"/>
  <c r="A5517" i="6"/>
  <c r="A5518" i="6"/>
  <c r="A5519" i="6"/>
  <c r="A5520" i="6"/>
  <c r="A5521" i="6"/>
  <c r="A5522" i="6"/>
  <c r="A5523" i="6"/>
  <c r="A5524" i="6"/>
  <c r="A5525" i="6"/>
  <c r="A5526" i="6"/>
  <c r="A5527" i="6"/>
  <c r="A5528" i="6"/>
  <c r="A5529" i="6"/>
  <c r="A5530" i="6"/>
  <c r="A5531" i="6"/>
  <c r="A5532" i="6"/>
  <c r="A5533" i="6"/>
  <c r="A5534" i="6"/>
  <c r="A5535" i="6"/>
  <c r="A5536" i="6"/>
  <c r="A5537" i="6"/>
  <c r="A5538" i="6"/>
  <c r="A5539" i="6"/>
  <c r="A5540" i="6"/>
  <c r="A5541" i="6"/>
  <c r="A5542" i="6"/>
  <c r="A5543" i="6"/>
  <c r="A5544" i="6"/>
  <c r="A5545" i="6"/>
  <c r="A5546" i="6"/>
  <c r="A5547" i="6"/>
  <c r="A5548" i="6"/>
  <c r="A5549" i="6"/>
  <c r="A5550" i="6"/>
  <c r="A5551" i="6"/>
  <c r="A5552" i="6"/>
  <c r="A5553" i="6"/>
  <c r="A5554" i="6"/>
  <c r="A5555" i="6"/>
  <c r="A5556" i="6"/>
  <c r="A5557" i="6"/>
  <c r="A5558" i="6"/>
  <c r="A5559" i="6"/>
  <c r="A5560" i="6"/>
  <c r="A5561" i="6"/>
  <c r="A5562" i="6"/>
  <c r="A5563" i="6"/>
  <c r="A5564" i="6"/>
  <c r="A5565" i="6"/>
  <c r="A5566" i="6"/>
  <c r="A5567" i="6"/>
  <c r="A5568" i="6"/>
  <c r="A5569" i="6"/>
  <c r="A5570" i="6"/>
  <c r="A5571" i="6"/>
  <c r="A5572" i="6"/>
  <c r="A5573" i="6"/>
  <c r="A5574" i="6"/>
  <c r="A5575" i="6"/>
  <c r="A5576" i="6"/>
  <c r="A5577" i="6"/>
  <c r="A5578" i="6"/>
  <c r="A5579" i="6"/>
  <c r="A5580" i="6"/>
  <c r="A5581" i="6"/>
  <c r="A5582" i="6"/>
  <c r="A5583" i="6"/>
  <c r="A5584" i="6"/>
  <c r="A5585" i="6"/>
  <c r="A5586" i="6"/>
  <c r="A5587" i="6"/>
  <c r="A5588" i="6"/>
  <c r="A5589" i="6"/>
  <c r="A5590" i="6"/>
  <c r="A5591" i="6"/>
  <c r="A5592" i="6"/>
  <c r="A5593" i="6"/>
  <c r="A5594" i="6"/>
  <c r="A5595" i="6"/>
  <c r="A5596" i="6"/>
  <c r="A5597" i="6"/>
  <c r="A5598" i="6"/>
  <c r="A5599" i="6"/>
  <c r="A5600" i="6"/>
  <c r="A5601" i="6"/>
  <c r="A5602" i="6"/>
  <c r="A5603" i="6"/>
  <c r="A5604" i="6"/>
  <c r="A5605" i="6"/>
  <c r="A5606" i="6"/>
  <c r="A5607" i="6"/>
  <c r="A5608" i="6"/>
  <c r="A5609" i="6"/>
  <c r="A5610" i="6"/>
  <c r="A5611" i="6"/>
  <c r="A5612" i="6"/>
  <c r="A5613" i="6"/>
  <c r="A5614" i="6"/>
  <c r="A5615" i="6"/>
  <c r="A5616" i="6"/>
  <c r="A5617" i="6"/>
  <c r="A5618" i="6"/>
  <c r="A5619" i="6"/>
  <c r="A5620" i="6"/>
  <c r="A5621" i="6"/>
  <c r="A5622" i="6"/>
  <c r="A5623" i="6"/>
  <c r="A5624" i="6"/>
  <c r="A5625" i="6"/>
  <c r="A5626" i="6"/>
  <c r="A5627" i="6"/>
  <c r="A5628" i="6"/>
  <c r="A5629" i="6"/>
  <c r="A5630" i="6"/>
  <c r="A5631" i="6"/>
  <c r="A5632" i="6"/>
  <c r="A5633" i="6"/>
  <c r="A5634" i="6"/>
  <c r="A5635" i="6"/>
  <c r="A5636" i="6"/>
  <c r="A5637" i="6"/>
  <c r="A5638" i="6"/>
  <c r="A5639" i="6"/>
  <c r="A5640" i="6"/>
  <c r="A5641" i="6"/>
  <c r="A5642" i="6"/>
  <c r="A5643" i="6"/>
  <c r="A5644" i="6"/>
  <c r="A5645" i="6"/>
  <c r="A5646" i="6"/>
  <c r="A5647" i="6"/>
  <c r="A5648" i="6"/>
  <c r="A5649" i="6"/>
  <c r="A5650" i="6"/>
  <c r="A5651" i="6"/>
  <c r="A5652" i="6"/>
  <c r="A5653" i="6"/>
  <c r="A5654" i="6"/>
  <c r="A5655" i="6"/>
  <c r="A5656" i="6"/>
  <c r="A5657" i="6"/>
  <c r="A5658" i="6"/>
  <c r="A5659" i="6"/>
  <c r="A5660" i="6"/>
  <c r="A5661" i="6"/>
  <c r="A5662" i="6"/>
  <c r="A5663" i="6"/>
  <c r="A5664" i="6"/>
  <c r="A5665" i="6"/>
  <c r="A5666" i="6"/>
  <c r="A5667" i="6"/>
  <c r="A5668" i="6"/>
  <c r="A5669" i="6"/>
  <c r="A5670" i="6"/>
  <c r="A5671" i="6"/>
  <c r="A5672" i="6"/>
  <c r="A5673" i="6"/>
  <c r="A5674" i="6"/>
  <c r="A5675" i="6"/>
  <c r="A5676" i="6"/>
  <c r="A5677" i="6"/>
  <c r="A5678" i="6"/>
  <c r="A5679" i="6"/>
  <c r="A5680" i="6"/>
  <c r="A5681" i="6"/>
  <c r="A5682" i="6"/>
  <c r="A5683" i="6"/>
  <c r="A5684" i="6"/>
  <c r="A5685" i="6"/>
  <c r="A5686" i="6"/>
  <c r="A5687" i="6"/>
  <c r="A5688" i="6"/>
  <c r="A5689" i="6"/>
  <c r="A5690" i="6"/>
  <c r="A5691" i="6"/>
  <c r="A5692" i="6"/>
  <c r="A5693" i="6"/>
  <c r="A5694" i="6"/>
  <c r="A5695" i="6"/>
  <c r="A5696" i="6"/>
  <c r="A5697" i="6"/>
  <c r="A5698" i="6"/>
  <c r="A5699" i="6"/>
  <c r="A5700" i="6"/>
  <c r="A5701" i="6"/>
  <c r="A5702" i="6"/>
  <c r="A5703" i="6"/>
  <c r="A5704" i="6"/>
  <c r="A5705" i="6"/>
  <c r="A5706" i="6"/>
  <c r="A5707" i="6"/>
  <c r="A5708" i="6"/>
  <c r="A5709" i="6"/>
  <c r="A5710" i="6"/>
  <c r="A5711" i="6"/>
  <c r="A5712" i="6"/>
  <c r="A5713" i="6"/>
  <c r="A5714" i="6"/>
  <c r="A5715" i="6"/>
  <c r="A5716" i="6"/>
  <c r="A5717" i="6"/>
  <c r="A5718" i="6"/>
  <c r="A5719" i="6"/>
  <c r="A5720" i="6"/>
  <c r="A5721" i="6"/>
  <c r="A5722" i="6"/>
  <c r="A5723" i="6"/>
  <c r="A5724" i="6"/>
  <c r="A5725" i="6"/>
  <c r="A5726" i="6"/>
  <c r="A5727" i="6"/>
  <c r="A5728" i="6"/>
  <c r="A5729" i="6"/>
  <c r="A5730" i="6"/>
  <c r="A5731" i="6"/>
  <c r="A5732" i="6"/>
  <c r="A5733" i="6"/>
  <c r="A5734" i="6"/>
  <c r="A5735" i="6"/>
  <c r="A5736" i="6"/>
  <c r="A5737" i="6"/>
  <c r="A5738" i="6"/>
  <c r="A5739" i="6"/>
  <c r="A5740" i="6"/>
  <c r="A5741" i="6"/>
  <c r="A5742" i="6"/>
  <c r="A5743" i="6"/>
  <c r="A5744" i="6"/>
  <c r="A5745" i="6"/>
  <c r="A5746" i="6"/>
  <c r="A5747" i="6"/>
  <c r="A5748" i="6"/>
  <c r="A5749" i="6"/>
  <c r="A5750" i="6"/>
  <c r="A5751" i="6"/>
  <c r="A5752" i="6"/>
  <c r="A5753" i="6"/>
  <c r="A5754" i="6"/>
  <c r="A5755" i="6"/>
  <c r="A5756" i="6"/>
  <c r="A5757" i="6"/>
  <c r="A5758" i="6"/>
  <c r="A5759" i="6"/>
  <c r="A5760" i="6"/>
  <c r="A5761" i="6"/>
  <c r="A5762" i="6"/>
  <c r="A5763" i="6"/>
  <c r="A5764" i="6"/>
  <c r="A5765" i="6"/>
  <c r="A5766" i="6"/>
  <c r="A5767" i="6"/>
  <c r="A5768" i="6"/>
  <c r="A5769" i="6"/>
  <c r="A5770" i="6"/>
  <c r="A5771" i="6"/>
  <c r="A5772" i="6"/>
  <c r="A5773" i="6"/>
  <c r="A5774" i="6"/>
  <c r="A5775" i="6"/>
  <c r="A5776" i="6"/>
  <c r="A5777" i="6"/>
  <c r="A5778" i="6"/>
  <c r="A5779" i="6"/>
  <c r="A5780" i="6"/>
  <c r="A5781" i="6"/>
  <c r="A5782" i="6"/>
  <c r="A5783" i="6"/>
  <c r="A5784" i="6"/>
  <c r="A5785" i="6"/>
  <c r="A5786" i="6"/>
  <c r="A5787" i="6"/>
  <c r="A5788" i="6"/>
  <c r="A5789" i="6"/>
  <c r="A5790" i="6"/>
  <c r="A5791" i="6"/>
  <c r="A5792" i="6"/>
  <c r="A5793" i="6"/>
  <c r="A5794" i="6"/>
  <c r="A5795" i="6"/>
  <c r="A5796" i="6"/>
  <c r="A5797" i="6"/>
  <c r="A5798" i="6"/>
  <c r="A5799" i="6"/>
  <c r="A5800" i="6"/>
  <c r="A5801" i="6"/>
  <c r="A5802" i="6"/>
  <c r="A5803" i="6"/>
  <c r="A5804" i="6"/>
  <c r="A5805" i="6"/>
  <c r="A5806" i="6"/>
  <c r="A5807" i="6"/>
  <c r="A5808" i="6"/>
  <c r="A5809" i="6"/>
  <c r="A5810" i="6"/>
  <c r="A5811" i="6"/>
  <c r="A5812" i="6"/>
  <c r="A5813" i="6"/>
  <c r="A5814" i="6"/>
  <c r="A5815" i="6"/>
  <c r="A5816" i="6"/>
  <c r="A5817" i="6"/>
  <c r="A5818" i="6"/>
  <c r="A5819" i="6"/>
  <c r="A5820" i="6"/>
  <c r="A5821" i="6"/>
  <c r="A5822" i="6"/>
  <c r="A5823" i="6"/>
  <c r="A5824" i="6"/>
  <c r="A5825" i="6"/>
  <c r="A5826" i="6"/>
  <c r="A5827" i="6"/>
  <c r="A5828" i="6"/>
  <c r="A5829" i="6"/>
  <c r="A5830" i="6"/>
  <c r="A5831" i="6"/>
  <c r="A5832" i="6"/>
  <c r="A5833" i="6"/>
  <c r="A5834" i="6"/>
  <c r="A5835" i="6"/>
  <c r="A5836" i="6"/>
  <c r="A5837" i="6"/>
  <c r="A5838" i="6"/>
  <c r="A5839" i="6"/>
  <c r="A5840" i="6"/>
  <c r="A5841" i="6"/>
  <c r="A5842" i="6"/>
  <c r="A5843" i="6"/>
  <c r="A5844" i="6"/>
  <c r="A5845" i="6"/>
  <c r="A5846" i="6"/>
  <c r="A5847" i="6"/>
  <c r="A5848" i="6"/>
  <c r="A5849" i="6"/>
  <c r="A5850" i="6"/>
  <c r="A5851" i="6"/>
  <c r="A5852" i="6"/>
  <c r="A5853" i="6"/>
  <c r="A5854" i="6"/>
  <c r="A5855" i="6"/>
  <c r="A5856" i="6"/>
  <c r="A5857" i="6"/>
  <c r="A5858" i="6"/>
  <c r="A5859" i="6"/>
  <c r="A5860" i="6"/>
  <c r="A5861" i="6"/>
  <c r="A5862" i="6"/>
  <c r="A5863" i="6"/>
  <c r="A5864" i="6"/>
  <c r="A5865" i="6"/>
  <c r="A5866" i="6"/>
  <c r="A5867" i="6"/>
  <c r="A5868" i="6"/>
  <c r="A5869" i="6"/>
  <c r="A5870" i="6"/>
  <c r="A5871" i="6"/>
  <c r="A5872" i="6"/>
  <c r="A5873" i="6"/>
  <c r="A5874" i="6"/>
  <c r="A5875" i="6"/>
  <c r="A5876" i="6"/>
  <c r="A5877" i="6"/>
  <c r="A5878" i="6"/>
  <c r="A5879" i="6"/>
  <c r="A5880" i="6"/>
  <c r="A5881" i="6"/>
  <c r="A5882" i="6"/>
  <c r="A5883" i="6"/>
  <c r="A5884" i="6"/>
  <c r="A5885" i="6"/>
  <c r="A5886" i="6"/>
  <c r="A5887" i="6"/>
  <c r="A5888" i="6"/>
  <c r="A5889" i="6"/>
  <c r="A5890" i="6"/>
  <c r="A5891" i="6"/>
  <c r="A5892" i="6"/>
  <c r="A5893" i="6"/>
  <c r="A5894" i="6"/>
  <c r="A5895" i="6"/>
  <c r="A5896" i="6"/>
  <c r="A5897" i="6"/>
  <c r="A5898" i="6"/>
  <c r="A5899" i="6"/>
  <c r="A5900" i="6"/>
  <c r="A5901" i="6"/>
  <c r="A5902" i="6"/>
  <c r="A5903" i="6"/>
  <c r="A5904" i="6"/>
  <c r="A5905" i="6"/>
  <c r="A5906" i="6"/>
  <c r="A5907" i="6"/>
  <c r="A5908" i="6"/>
  <c r="A5909" i="6"/>
  <c r="A5910" i="6"/>
  <c r="A5911" i="6"/>
  <c r="A5912" i="6"/>
  <c r="A5913" i="6"/>
  <c r="A5914" i="6"/>
  <c r="A5915" i="6"/>
  <c r="A5916" i="6"/>
  <c r="A5917" i="6"/>
  <c r="A5918" i="6"/>
  <c r="A5919" i="6"/>
  <c r="A5920" i="6"/>
  <c r="A5921" i="6"/>
  <c r="A5922" i="6"/>
  <c r="A5923" i="6"/>
  <c r="A5924" i="6"/>
  <c r="A5925" i="6"/>
  <c r="A5926" i="6"/>
  <c r="A5927" i="6"/>
  <c r="A5928" i="6"/>
  <c r="A5929" i="6"/>
  <c r="A5930" i="6"/>
  <c r="A5931" i="6"/>
  <c r="A5932" i="6"/>
  <c r="A5933" i="6"/>
  <c r="A5934" i="6"/>
  <c r="A5935" i="6"/>
  <c r="A5936" i="6"/>
  <c r="A5937" i="6"/>
  <c r="A5938" i="6"/>
  <c r="A5939" i="6"/>
  <c r="A5940" i="6"/>
  <c r="A5941" i="6"/>
  <c r="A5942" i="6"/>
  <c r="A5943" i="6"/>
  <c r="A5944" i="6"/>
  <c r="A5945" i="6"/>
  <c r="A5946" i="6"/>
  <c r="A5947" i="6"/>
  <c r="A5948" i="6"/>
  <c r="A5949" i="6"/>
  <c r="A5950" i="6"/>
  <c r="A5951" i="6"/>
  <c r="A5952" i="6"/>
  <c r="A5953" i="6"/>
  <c r="A5954" i="6"/>
  <c r="A5955" i="6"/>
  <c r="A5956" i="6"/>
  <c r="A5957" i="6"/>
  <c r="A5958" i="6"/>
  <c r="A5959" i="6"/>
  <c r="A5960" i="6"/>
  <c r="A5961" i="6"/>
  <c r="A5962" i="6"/>
  <c r="A5963" i="6"/>
  <c r="A5964" i="6"/>
  <c r="A5965" i="6"/>
  <c r="A5966" i="6"/>
  <c r="A5967" i="6"/>
  <c r="A5968" i="6"/>
  <c r="A5969" i="6"/>
  <c r="A5970" i="6"/>
  <c r="A5971" i="6"/>
  <c r="A5972" i="6"/>
  <c r="A5973" i="6"/>
  <c r="A5974" i="6"/>
  <c r="A5975" i="6"/>
  <c r="A5976" i="6"/>
  <c r="A5977" i="6"/>
  <c r="A5978" i="6"/>
  <c r="A5979" i="6"/>
  <c r="A5980" i="6"/>
  <c r="A5981" i="6"/>
  <c r="A5982" i="6"/>
  <c r="A5983" i="6"/>
  <c r="A5984" i="6"/>
  <c r="A5985" i="6"/>
  <c r="A5986" i="6"/>
  <c r="A5987" i="6"/>
  <c r="A5988" i="6"/>
  <c r="A5989" i="6"/>
  <c r="A5990" i="6"/>
  <c r="A5991" i="6"/>
  <c r="A5992" i="6"/>
  <c r="A5993" i="6"/>
  <c r="A5994" i="6"/>
  <c r="A5995" i="6"/>
  <c r="A5996" i="6"/>
  <c r="A5997" i="6"/>
  <c r="A5998" i="6"/>
  <c r="A5999" i="6"/>
  <c r="A6000" i="6"/>
  <c r="A6001" i="6"/>
  <c r="A6002" i="6"/>
  <c r="A6003" i="6"/>
  <c r="A6004" i="6"/>
  <c r="A6005" i="6"/>
  <c r="A6006" i="6"/>
  <c r="A6007" i="6"/>
  <c r="A6008" i="6"/>
  <c r="A6009" i="6"/>
  <c r="A6010" i="6"/>
  <c r="A6011" i="6"/>
  <c r="A6012" i="6"/>
  <c r="A6013" i="6"/>
  <c r="A6014" i="6"/>
  <c r="A6015" i="6"/>
  <c r="A6016" i="6"/>
  <c r="A6017" i="6"/>
  <c r="A6018" i="6"/>
  <c r="A6019" i="6"/>
  <c r="A6020" i="6"/>
  <c r="A6021" i="6"/>
  <c r="A6022" i="6"/>
  <c r="A6023" i="6"/>
  <c r="A6024" i="6"/>
  <c r="A6025" i="6"/>
  <c r="A6026" i="6"/>
  <c r="A6027" i="6"/>
  <c r="A6028" i="6"/>
  <c r="A6029" i="6"/>
  <c r="A6030" i="6"/>
  <c r="A6031" i="6"/>
  <c r="A6032" i="6"/>
  <c r="A6033" i="6"/>
  <c r="A6034" i="6"/>
  <c r="A6035" i="6"/>
  <c r="A6036" i="6"/>
  <c r="A6037" i="6"/>
  <c r="A6038" i="6"/>
  <c r="A6039" i="6"/>
  <c r="A6040" i="6"/>
  <c r="A6041" i="6"/>
  <c r="A6042" i="6"/>
  <c r="A6043" i="6"/>
  <c r="A6044" i="6"/>
  <c r="A6045" i="6"/>
  <c r="A6046" i="6"/>
  <c r="A6047" i="6"/>
  <c r="A6048" i="6"/>
  <c r="A6049" i="6"/>
  <c r="A6050" i="6"/>
  <c r="A6051" i="6"/>
  <c r="A6052" i="6"/>
  <c r="A6053" i="6"/>
  <c r="A6054" i="6"/>
  <c r="A6055" i="6"/>
  <c r="A6056" i="6"/>
  <c r="A6057" i="6"/>
  <c r="A6058" i="6"/>
  <c r="A6059" i="6"/>
  <c r="A6060" i="6"/>
  <c r="A6061" i="6"/>
  <c r="A6062" i="6"/>
  <c r="A6063" i="6"/>
  <c r="A6064" i="6"/>
  <c r="A6065" i="6"/>
  <c r="A6066" i="6"/>
  <c r="A6067" i="6"/>
  <c r="A6068" i="6"/>
  <c r="A6069" i="6"/>
  <c r="A6070" i="6"/>
  <c r="A6071" i="6"/>
  <c r="A6072" i="6"/>
  <c r="A6073" i="6"/>
  <c r="A6074" i="6"/>
  <c r="A6075" i="6"/>
  <c r="A6076" i="6"/>
  <c r="A6077" i="6"/>
  <c r="A6078" i="6"/>
  <c r="A6079" i="6"/>
  <c r="A6080" i="6"/>
  <c r="A6081" i="6"/>
  <c r="A6082" i="6"/>
  <c r="A6083" i="6"/>
  <c r="A6084" i="6"/>
  <c r="A6085" i="6"/>
  <c r="A6086" i="6"/>
  <c r="A6087" i="6"/>
  <c r="A6088" i="6"/>
  <c r="A6089" i="6"/>
  <c r="A6090" i="6"/>
  <c r="A6091" i="6"/>
  <c r="A6092" i="6"/>
  <c r="A6093" i="6"/>
  <c r="A6094" i="6"/>
  <c r="A6095" i="6"/>
  <c r="A6096" i="6"/>
  <c r="A6097" i="6"/>
  <c r="A6098" i="6"/>
  <c r="A6099" i="6"/>
  <c r="A6100" i="6"/>
  <c r="A6101" i="6"/>
  <c r="A6102" i="6"/>
  <c r="A6103" i="6"/>
  <c r="A6104" i="6"/>
  <c r="A6105" i="6"/>
  <c r="A6106" i="6"/>
  <c r="A6107" i="6"/>
  <c r="A6108" i="6"/>
  <c r="A6109" i="6"/>
  <c r="A6110" i="6"/>
  <c r="A6111" i="6"/>
  <c r="A6112" i="6"/>
  <c r="A6113" i="6"/>
  <c r="A6114" i="6"/>
  <c r="A6115" i="6"/>
  <c r="A6116" i="6"/>
  <c r="A6117" i="6"/>
  <c r="A6118" i="6"/>
  <c r="A6119" i="6"/>
  <c r="A6120" i="6"/>
  <c r="A6121" i="6"/>
  <c r="A6122" i="6"/>
  <c r="A6123" i="6"/>
  <c r="A6124" i="6"/>
  <c r="A6125" i="6"/>
  <c r="A6126" i="6"/>
  <c r="A6127" i="6"/>
  <c r="A6128" i="6"/>
  <c r="A6129" i="6"/>
  <c r="A6130" i="6"/>
  <c r="A6131" i="6"/>
  <c r="A6132" i="6"/>
  <c r="A6133" i="6"/>
  <c r="A6134" i="6"/>
  <c r="A6135" i="6"/>
  <c r="A6136" i="6"/>
  <c r="A6137" i="6"/>
  <c r="A6138" i="6"/>
  <c r="A6139" i="6"/>
  <c r="A6140" i="6"/>
  <c r="A6141" i="6"/>
  <c r="A6142" i="6"/>
  <c r="A6143" i="6"/>
  <c r="A6144" i="6"/>
  <c r="A6145" i="6"/>
  <c r="A6146" i="6"/>
  <c r="A6147" i="6"/>
  <c r="A6148" i="6"/>
  <c r="A6149" i="6"/>
  <c r="A6150" i="6"/>
  <c r="A6151" i="6"/>
  <c r="A6152" i="6"/>
  <c r="A6153" i="6"/>
  <c r="A6154" i="6"/>
  <c r="A6155" i="6"/>
  <c r="A6156" i="6"/>
  <c r="A6157" i="6"/>
  <c r="A6158" i="6"/>
  <c r="A6159" i="6"/>
  <c r="A6160" i="6"/>
  <c r="A6161" i="6"/>
  <c r="A6162" i="6"/>
  <c r="A6163" i="6"/>
  <c r="A6164" i="6"/>
  <c r="A6165" i="6"/>
  <c r="A6166" i="6"/>
  <c r="A6167" i="6"/>
  <c r="A6168" i="6"/>
  <c r="A6169" i="6"/>
  <c r="A6170" i="6"/>
  <c r="A6171" i="6"/>
  <c r="A2" i="6"/>
</calcChain>
</file>

<file path=xl/sharedStrings.xml><?xml version="1.0" encoding="utf-8"?>
<sst xmlns="http://schemas.openxmlformats.org/spreadsheetml/2006/main" count="161510" uniqueCount="8650">
  <si>
    <t>Mitarbeiter-Visum</t>
  </si>
  <si>
    <t>Mitarbeiter-Vorname</t>
  </si>
  <si>
    <t>Mitarbeiter-Name</t>
  </si>
  <si>
    <t>P-Nr</t>
  </si>
  <si>
    <t>Projekt-Kurzname</t>
  </si>
  <si>
    <t>Projekt-Bezeichnung</t>
  </si>
  <si>
    <t>L-Nr</t>
  </si>
  <si>
    <t>Leistung</t>
  </si>
  <si>
    <t>Leistungsart-Stunden-Extern</t>
  </si>
  <si>
    <t>Leistungsart-Netto-Extern</t>
  </si>
  <si>
    <t>Leistungsart-Stunden-Intern</t>
  </si>
  <si>
    <t>Leistungsart-Netto-Intern</t>
  </si>
  <si>
    <t>Leistungsart-externer Text</t>
  </si>
  <si>
    <t>Leistungsart-interner Text</t>
  </si>
  <si>
    <t>Spesen-Nummer</t>
  </si>
  <si>
    <t>Spesen-Bezeichnung</t>
  </si>
  <si>
    <t>Spesen-externer Text</t>
  </si>
  <si>
    <t>Spesen-Anzahl extern</t>
  </si>
  <si>
    <t>Spesen Netto Ext.</t>
  </si>
  <si>
    <t>Spesen-Brutto-Extern</t>
  </si>
  <si>
    <t>Spesen-interner Text</t>
  </si>
  <si>
    <t>Spesen-Anzahl intern</t>
  </si>
  <si>
    <t>Spesen-Netto-Intern</t>
  </si>
  <si>
    <t>Spesen-Brutto-Intern</t>
  </si>
  <si>
    <t>MwSt-Nr</t>
  </si>
  <si>
    <t>MwSt-Satz</t>
  </si>
  <si>
    <t>MwSt-Code Buch.</t>
  </si>
  <si>
    <t>MwSt-Kurztext</t>
  </si>
  <si>
    <t>MwSt-Bezeichnung</t>
  </si>
  <si>
    <t>Pos-Typ</t>
  </si>
  <si>
    <t>Neu</t>
  </si>
  <si>
    <t>Kunde-Nr.</t>
  </si>
  <si>
    <t>Kunde-Kurzname</t>
  </si>
  <si>
    <t>Kunde-Name</t>
  </si>
  <si>
    <t>Kunde-Vorname</t>
  </si>
  <si>
    <t>Pos-Status</t>
  </si>
  <si>
    <t>Firma Nr.</t>
  </si>
  <si>
    <t>Firma-Name</t>
  </si>
  <si>
    <t>Firma-Plz</t>
  </si>
  <si>
    <t>Firma-Ort</t>
  </si>
  <si>
    <t>Abteilung-Nr.</t>
  </si>
  <si>
    <t>Abteilung</t>
  </si>
  <si>
    <t>Mitarbeiter-Nr.</t>
  </si>
  <si>
    <t>Abrech-Typ</t>
  </si>
  <si>
    <t>Abrech-Typ-Anzahl intern</t>
  </si>
  <si>
    <t>Abrech-Typ-Anzahl extern</t>
  </si>
  <si>
    <t>TG7663</t>
  </si>
  <si>
    <t>Curdin</t>
  </si>
  <si>
    <t>Schenkel</t>
  </si>
  <si>
    <t>CTB-MDS</t>
  </si>
  <si>
    <t>Weiterentwicklung Mobile Device Service</t>
  </si>
  <si>
    <t>phasenübergreifend</t>
  </si>
  <si>
    <t xml:space="preserve">Evaluation Event-App für U-Kom. </t>
  </si>
  <si>
    <t>U 7.6 E</t>
  </si>
  <si>
    <t>MwSt 7.6% Exklusiv</t>
  </si>
  <si>
    <t>TKB</t>
  </si>
  <si>
    <t>Thurgauer Kantonalbank</t>
  </si>
  <si>
    <t>Normal</t>
  </si>
  <si>
    <t>Ohne Abteilung</t>
  </si>
  <si>
    <t>Präsenzzeit</t>
  </si>
  <si>
    <t>HR SYSTEME</t>
  </si>
  <si>
    <t>Aktualisierung HR Systeme</t>
  </si>
  <si>
    <t>Review 2 aller Unterlagen</t>
  </si>
  <si>
    <t>AUSBILDUNG</t>
  </si>
  <si>
    <t>Ausbildungen</t>
  </si>
  <si>
    <t>Vorbereitung ITBM9 Modul 4</t>
  </si>
  <si>
    <t>CTB-CITRIX</t>
  </si>
  <si>
    <t>Weiterentwicklung Citrix</t>
  </si>
  <si>
    <t>Abstimmung mit PHS (XenWorx)</t>
  </si>
  <si>
    <t>Abstimmung Event-App</t>
  </si>
  <si>
    <t>PAPIER SPAREN</t>
  </si>
  <si>
    <t>Konzept Papier sparen</t>
  </si>
  <si>
    <t>Abstimmung Vorgehen/Workshop Paperless-Büro</t>
  </si>
  <si>
    <t>WPIALLG</t>
  </si>
  <si>
    <t>WPI-Betrieb allgemein</t>
  </si>
  <si>
    <t>allgemeine Betriebsthemen besprechen</t>
  </si>
  <si>
    <t>AGRKUDIGI</t>
  </si>
  <si>
    <t>Arbeitsgruppe Kundendigitalisierung</t>
  </si>
  <si>
    <t>Vorbereitung Mittwoch AP1 Meeting</t>
  </si>
  <si>
    <t>OPTIMA</t>
  </si>
  <si>
    <t>Projekt OPTIMA</t>
  </si>
  <si>
    <t>Abstimmung RfP</t>
  </si>
  <si>
    <t>WPI-WA</t>
  </si>
  <si>
    <t>Kleinaufträge WPI</t>
  </si>
  <si>
    <t>Lifecycle-Doku-Review Swisscom</t>
  </si>
  <si>
    <t>KAM-Meeting</t>
  </si>
  <si>
    <t>WPI-Cockpit</t>
  </si>
  <si>
    <t>Taskkontrolle</t>
  </si>
  <si>
    <t>RTB-TELEFONIE</t>
  </si>
  <si>
    <t>Betrieb Telefonie</t>
  </si>
  <si>
    <t>Vorbereitung Service-Meeting</t>
  </si>
  <si>
    <t>Abstimmung mti Fredy Oertle</t>
  </si>
  <si>
    <t>Agr Digi</t>
  </si>
  <si>
    <t>IT Mgmt-Meeting</t>
  </si>
  <si>
    <t>Kaizen IT Mgmt</t>
  </si>
  <si>
    <t>RTB-PRINTING</t>
  </si>
  <si>
    <t>Betrieb Printing</t>
  </si>
  <si>
    <t xml:space="preserve">Problem mit Scan-Ordner </t>
  </si>
  <si>
    <t>Jour-Fix EME</t>
  </si>
  <si>
    <t>CTB-CLIENT</t>
  </si>
  <si>
    <t>Weiterentwicklung Client-Bereich</t>
  </si>
  <si>
    <t>Win10 Update-Verhindern</t>
  </si>
  <si>
    <t>Alternativ-Lösung für MobileID</t>
  </si>
  <si>
    <t>Pointer für SiZi Lösung Fremde abstimmen.</t>
  </si>
  <si>
    <t>Workshop AP 1</t>
  </si>
  <si>
    <t>Demo Event-App</t>
  </si>
  <si>
    <t>SCRUM-Methodik-Info</t>
  </si>
  <si>
    <t>Vorbereitung JF</t>
  </si>
  <si>
    <t>Finalisierung Präsentation AKB</t>
  </si>
  <si>
    <t>JF mit jedem MA + Teammeeting</t>
  </si>
  <si>
    <t>Abstimmung Jens Wiesenhütter</t>
  </si>
  <si>
    <t>RTB-MESSAGING</t>
  </si>
  <si>
    <t>Betrieb Messaging Bereich</t>
  </si>
  <si>
    <t>Support Frau Merz wegen Versand</t>
  </si>
  <si>
    <t>Weisungsimpact prüfen XenMob</t>
  </si>
  <si>
    <t>Review BV</t>
  </si>
  <si>
    <t>Abstimmung mit Frau Garetti w/Paperless Büro GL/BR</t>
  </si>
  <si>
    <t>RTB-NETZWERK</t>
  </si>
  <si>
    <t>Betrieb Netzwerk</t>
  </si>
  <si>
    <t>WLAN Connect Controlling</t>
  </si>
  <si>
    <t>Abstimmung mit René Leiser</t>
  </si>
  <si>
    <t>Bearbeitung AP3</t>
  </si>
  <si>
    <t>Service-Meeting</t>
  </si>
  <si>
    <t xml:space="preserve">Einrichten </t>
  </si>
  <si>
    <t>CTB-SERVER</t>
  </si>
  <si>
    <t>Weiterentwicklung Serverinfrastruktur</t>
  </si>
  <si>
    <t>neue SW für Personalabteilung</t>
  </si>
  <si>
    <t xml:space="preserve">Abstimmung LO-Liste </t>
  </si>
  <si>
    <t>Lern / Coaching-Session</t>
  </si>
  <si>
    <t>Evaluationsarbeit Event-App</t>
  </si>
  <si>
    <t>TEAMFÜHRUNG WPI</t>
  </si>
  <si>
    <t>Führungsaufgaben / Personelles Team WPI</t>
  </si>
  <si>
    <t>Abstimmung w/Ausfall CSC/SFU</t>
  </si>
  <si>
    <t>Service-Meeting Telefonie</t>
  </si>
  <si>
    <t>CTB-TELEFONIE</t>
  </si>
  <si>
    <t>Weiterentwicklung Telefonie</t>
  </si>
  <si>
    <t>Verhandlung ACS-Update</t>
  </si>
  <si>
    <t>Feedback PHS</t>
  </si>
  <si>
    <t>Abstimmung A. Schweizer</t>
  </si>
  <si>
    <t>Weisungs-Kurs koordinieren</t>
  </si>
  <si>
    <t>Review Anforderungskatalog-Anworten SC auf Citrix Worx</t>
  </si>
  <si>
    <t>Vorbereitung / Teilnahme Service-Meeting Ricoh</t>
  </si>
  <si>
    <t>Agr. Papierarmes Büro</t>
  </si>
  <si>
    <t>Evaluation Digitales GL/BR-Büro</t>
  </si>
  <si>
    <t>ITBM9 Uni SG</t>
  </si>
  <si>
    <t>RTB-CITRIX</t>
  </si>
  <si>
    <t>Betrieb Citrix</t>
  </si>
  <si>
    <t>Citrix-Probleme CAG</t>
  </si>
  <si>
    <t>CTB-PRINTING</t>
  </si>
  <si>
    <t>Weiterentwicklung Printing</t>
  </si>
  <si>
    <t>Review Projektabschlussbericht</t>
  </si>
  <si>
    <t>Review Mobile-ID-Präsentation</t>
  </si>
  <si>
    <t>Kaizenboard inkl. Vorbereitung</t>
  </si>
  <si>
    <t>Issue CAG</t>
  </si>
  <si>
    <t>Vorabstimmung ASC-Update und Handlungsoptionen SPIE</t>
  </si>
  <si>
    <t>Verhandlung mit SPIE</t>
  </si>
  <si>
    <t>KM-Fall Printing, SAN-Storage ....</t>
  </si>
  <si>
    <t>Agr Digitalisierung</t>
  </si>
  <si>
    <t>Netzwerkausfall</t>
  </si>
  <si>
    <t>Vorstellung für AKB inkl. Business-Lunch</t>
  </si>
  <si>
    <t>Live-Demo und Abstimmung Event-App</t>
  </si>
  <si>
    <t>Telco mit SPIE w/Sprachaufzeichnungsupdate</t>
  </si>
  <si>
    <t>Evaluation Event-App</t>
  </si>
  <si>
    <t>Microsoft Vision Day</t>
  </si>
  <si>
    <t>Vorbereitung MbO und alle LBUs</t>
  </si>
  <si>
    <t>Finalisierung Folien Citrix Worx mit PHS</t>
  </si>
  <si>
    <t>Jour Fix / Team-Meeting mit allen</t>
  </si>
  <si>
    <t>Paperless GL-Büro</t>
  </si>
  <si>
    <t>Handlungsoptionen Service-Center</t>
  </si>
  <si>
    <t>Vorbereitung KWP AP1</t>
  </si>
  <si>
    <t>Abstimmung mit Team diverse Themen</t>
  </si>
  <si>
    <t>Abstimmung weiteres Vorgehen</t>
  </si>
  <si>
    <t>EVAL. NW-PERIMETER</t>
  </si>
  <si>
    <t>Evaluation Netzwerkperimeter</t>
  </si>
  <si>
    <t>1. Sichtung Antworten zu Fragekatalog Netzperimeter</t>
  </si>
  <si>
    <t>AP1 Workshop</t>
  </si>
  <si>
    <t>Mgmt-Meeting inkl. Lunch</t>
  </si>
  <si>
    <t>IT-Mgmt-Meeting</t>
  </si>
  <si>
    <t>Abstimmung mit R. Leiser</t>
  </si>
  <si>
    <t>Jourfix EME</t>
  </si>
  <si>
    <t>Abstimmung mit RSH</t>
  </si>
  <si>
    <t>Abstimmung mit Isi und PHS, EME</t>
  </si>
  <si>
    <t>Review Mgmt-Protokoll</t>
  </si>
  <si>
    <t>Abstimmung mit EME/RSH</t>
  </si>
  <si>
    <t>Cisco Workshop Wallisellen</t>
  </si>
  <si>
    <t>Paperless GL-Büro / Tests Brainloop</t>
  </si>
  <si>
    <t>Abstimmung mit SFU w/Cisco-Approacht</t>
  </si>
  <si>
    <t>Coaching im Rahmen ITBM9</t>
  </si>
  <si>
    <t>Komplettüberarbeitung KOnzept</t>
  </si>
  <si>
    <t>RfP SCRE prüfen</t>
  </si>
  <si>
    <t>Kaizen</t>
  </si>
  <si>
    <t>SCUP</t>
  </si>
  <si>
    <t>RTB-MDS</t>
  </si>
  <si>
    <t>Betrieb Mobile Device Service</t>
  </si>
  <si>
    <t>Support Remo Lobsiger</t>
  </si>
  <si>
    <t>Ticketkontrolle</t>
  </si>
  <si>
    <t>Besprechung Novia</t>
  </si>
  <si>
    <t>Abstimmung mit Teo Gadola / SFU</t>
  </si>
  <si>
    <t>Citrix Worx Abstimmung mit PHS</t>
  </si>
  <si>
    <t>KAM Meeting</t>
  </si>
  <si>
    <t>Task-Controlling</t>
  </si>
  <si>
    <t>Agr.Digi</t>
  </si>
  <si>
    <t>MobileID-Vertragsabstimmung mit SC</t>
  </si>
  <si>
    <t>Administration</t>
  </si>
  <si>
    <t>Teammeeting und Jour fix mit SFU, CGO, PHS</t>
  </si>
  <si>
    <t>Citrix Worx</t>
  </si>
  <si>
    <t>Service-Meeting vorbereiten</t>
  </si>
  <si>
    <t>Review RfP Service-Center</t>
  </si>
  <si>
    <t>Review RfP Beamer</t>
  </si>
  <si>
    <t>Review RfP Dualscreen</t>
  </si>
  <si>
    <t>Review RfP AV-Technik</t>
  </si>
  <si>
    <t>IT Kernteam-Meeting ONline-Strategie</t>
  </si>
  <si>
    <t>Support PHS / Citrix Worx</t>
  </si>
  <si>
    <t>Terminkoordination RfP-Tasks</t>
  </si>
  <si>
    <t>Kernteammeeting</t>
  </si>
  <si>
    <t>Terminkoordination</t>
  </si>
  <si>
    <t>5.2 GESCHÄFTSMODELL</t>
  </si>
  <si>
    <t>5.2 Geschäftsmodell nachhaltig ausricht.</t>
  </si>
  <si>
    <t>Test OneNote</t>
  </si>
  <si>
    <t>Vorbereitung MbO</t>
  </si>
  <si>
    <t>Performance-Problem auf Exchange</t>
  </si>
  <si>
    <t>Workshop SMSPasscode</t>
  </si>
  <si>
    <t>Service-Meeting inkl. Lunch</t>
  </si>
  <si>
    <t>Ausbildung Weisungswesen</t>
  </si>
  <si>
    <t>CTB-NETZWERK</t>
  </si>
  <si>
    <t>Weiterentwicklung Netzwerk</t>
  </si>
  <si>
    <t>Yxplora - Evaluation Telekommunikation und Internet, Zürich</t>
  </si>
  <si>
    <t>AP1</t>
  </si>
  <si>
    <t>LbU/MbO</t>
  </si>
  <si>
    <t>Austausch mit SGKB</t>
  </si>
  <si>
    <t>MbO, LBU, Teammeeting</t>
  </si>
  <si>
    <t>Taskkontrolle, Nachbearbeitung Besuch GLKB</t>
  </si>
  <si>
    <t>Kaizen-Board inkl. Nachbesprechung mit Pascal</t>
  </si>
  <si>
    <t>Beschaffungsantrag Christoph Weder</t>
  </si>
  <si>
    <t>Problem SMS-Stalking</t>
  </si>
  <si>
    <t>RfP Offerten vorbesprechen mit RSH</t>
  </si>
  <si>
    <t>RTB-OFFICE</t>
  </si>
  <si>
    <t>Betrieb Office-Bereich</t>
  </si>
  <si>
    <t>Problem mit OneNote lösen</t>
  </si>
  <si>
    <t>AISB Traktandum Brainloop und Xen-Mobile</t>
  </si>
  <si>
    <t>Volume-Lizenzing-Issue mit Software One lösen</t>
  </si>
  <si>
    <t>Gespräch mit Helmut Moser und EME, RSH</t>
  </si>
  <si>
    <t>Meeting mit Leiser / Kuratle</t>
  </si>
  <si>
    <t>Meeting mit CEO NOVIA, Hr. Von Sury</t>
  </si>
  <si>
    <t>Feedback D. Bänziger</t>
  </si>
  <si>
    <t>Vorbereitung Gespräch H. Moser</t>
  </si>
  <si>
    <t>IT-Strategie-Review</t>
  </si>
  <si>
    <t>Nachbesprechung mit Ralph Strähl</t>
  </si>
  <si>
    <t>Besprechung mit H. Moser</t>
  </si>
  <si>
    <t>Besprechung mit ELHAG</t>
  </si>
  <si>
    <t>JF EME</t>
  </si>
  <si>
    <t>Printing Roadmap</t>
  </si>
  <si>
    <t>DUALS Abstimmung D. Zimmermann / CGO</t>
  </si>
  <si>
    <t>Abstimmung UKV-Auftrag</t>
  </si>
  <si>
    <t>Abstimmung mit V. Baummann w/Eventapp-Eval</t>
  </si>
  <si>
    <t>Finalisierung SCRE Verhandlungsbogen SC</t>
  </si>
  <si>
    <t>Vorbereitung Netzperimeter Präsentationen</t>
  </si>
  <si>
    <t>LBU / MBO PHS und SFU</t>
  </si>
  <si>
    <t>Jour Fixe CGO, RSH und Teammeeting</t>
  </si>
  <si>
    <t>AISB</t>
  </si>
  <si>
    <t>Info RBN</t>
  </si>
  <si>
    <t xml:space="preserve">Demo XenMobile </t>
  </si>
  <si>
    <t>Workshop IAM</t>
  </si>
  <si>
    <t>Gespräch mit M. Liebi</t>
  </si>
  <si>
    <t>Issue Telefonie CMN-Vertragsanpassung</t>
  </si>
  <si>
    <t>Forsight</t>
  </si>
  <si>
    <t>Demo Citrix Worx vorbereiten bzw. Probleme lösen</t>
  </si>
  <si>
    <t>Meeting Inventx / Vorbereitung Präsentationen</t>
  </si>
  <si>
    <t>Deinstallation MobileIron für Test Citrix Worx</t>
  </si>
  <si>
    <t>Citrix Demo vorbereiten</t>
  </si>
  <si>
    <t>Workshop und Vorbereitung Folgeworkshop</t>
  </si>
  <si>
    <t>Planung IT Praktika</t>
  </si>
  <si>
    <t>Workshop INV</t>
  </si>
  <si>
    <t>Citrix Reneval Besprechung</t>
  </si>
  <si>
    <t>Vorbereitung GoingIn XenMobile</t>
  </si>
  <si>
    <t>Tastkontrolle</t>
  </si>
  <si>
    <t xml:space="preserve">BE_04200, </t>
  </si>
  <si>
    <t>Interview Microsoft</t>
  </si>
  <si>
    <t>Netzperimeter USP</t>
  </si>
  <si>
    <t>XenMobile Verhandlungsunterlagen / Koordination mit SC</t>
  </si>
  <si>
    <t>Abstimmung mit P. Horvath bezüglich SMS-Gateway</t>
  </si>
  <si>
    <t>Gespräch mit R. Leiser</t>
  </si>
  <si>
    <t>SBEAM</t>
  </si>
  <si>
    <t>XenMobile Verhandlung vorbereiten</t>
  </si>
  <si>
    <t>JourFix und Koord. w/ungeplanter 	Abwesenheit CGO</t>
  </si>
  <si>
    <t>Lync-Usergroup ZH</t>
  </si>
  <si>
    <t>Vorbereitung und Durchführung Verhandlung Citrix Worx</t>
  </si>
  <si>
    <t>Abstimmung mit Ueli Sager (PreInintialisierung Projekt)</t>
  </si>
  <si>
    <t>Ausbildung MA Offertprozess</t>
  </si>
  <si>
    <t>Abstimmung mti SFU w/Nachhaltigkeit</t>
  </si>
  <si>
    <t>Service-Meeting Netzwerk</t>
  </si>
  <si>
    <t xml:space="preserve">Abstimmung weiteres Vorgehen SCRE-Offerte SPIE, </t>
  </si>
  <si>
    <t>Administration / Taskkontrolle</t>
  </si>
  <si>
    <t>Citrix Worx Tests (leider negativ)</t>
  </si>
  <si>
    <t>CTB-WPISW</t>
  </si>
  <si>
    <t>Weiterentwicklung allg. WPI-Software</t>
  </si>
  <si>
    <t>Review Brainloop Konzepte</t>
  </si>
  <si>
    <t>Bearbeitung GL-Aufträge</t>
  </si>
  <si>
    <t>SMS Passcode Workshop und Nachbearbeitung</t>
  </si>
  <si>
    <t>Tests mit Citrix Worx</t>
  </si>
  <si>
    <t>PoC</t>
  </si>
  <si>
    <t>Projektthemen besprechen</t>
  </si>
  <si>
    <t>Lohnrunde</t>
  </si>
  <si>
    <t>JF mit allen Mitarbeitern</t>
  </si>
  <si>
    <t>Vorbereitung und Durchführung IT-Steuerung Citrix Worx</t>
  </si>
  <si>
    <t>Horst Wurm</t>
  </si>
  <si>
    <t>Lohnverhandlung EME</t>
  </si>
  <si>
    <t>ITMB9</t>
  </si>
  <si>
    <t>ITBM9</t>
  </si>
  <si>
    <t>Coaching Team (Evaluationsprozess)</t>
  </si>
  <si>
    <t xml:space="preserve">Thema Support EventApp </t>
  </si>
  <si>
    <t xml:space="preserve">Aufarbeitung eMails </t>
  </si>
  <si>
    <t>Abstimmung Citrix-Worx</t>
  </si>
  <si>
    <t>Abstimmung SMS-Passcode</t>
  </si>
  <si>
    <t>Vertragsreview SCRE</t>
  </si>
  <si>
    <t>Taskcontrolling</t>
  </si>
  <si>
    <t>AV-Technik Präsentationen, Vorbereitung, Durchführung, Debriefing</t>
  </si>
  <si>
    <t>Abstimmung weiteres Vorgehen GU-Mandat" bezüglich SPIE"</t>
  </si>
  <si>
    <t>Vorbereitung Jourfixe vor Ferien</t>
  </si>
  <si>
    <t>Abstimmung mit WBI</t>
  </si>
  <si>
    <t>Feedback / Abstimmung D. Bänzinger w/Co-Browsing</t>
  </si>
  <si>
    <t xml:space="preserve">Feedback w/Internet-Access DDos (TKB-Homepage). </t>
  </si>
  <si>
    <t>Jourfix inkl. Teammeeting mit allen</t>
  </si>
  <si>
    <t>Citrix-Tech-Refresh-Workshop SC</t>
  </si>
  <si>
    <t>Vorbereitung nach Ferien</t>
  </si>
  <si>
    <t>Workshop</t>
  </si>
  <si>
    <t>Aufarbeitung Ferienpendenzen</t>
  </si>
  <si>
    <t>Workshop Diplomarbeit</t>
  </si>
  <si>
    <t>Swisscom-Baro / KAM-Meeting</t>
  </si>
  <si>
    <t>Interview Computerworld</t>
  </si>
  <si>
    <t>Vorbereitung Service-Meeting SC</t>
  </si>
  <si>
    <t>Review / Feedback Status MobilID</t>
  </si>
  <si>
    <t>GoIn-Review</t>
  </si>
  <si>
    <t>Abstimmung ERGON</t>
  </si>
  <si>
    <t>eMails nach Ferien bearbeiten</t>
  </si>
  <si>
    <t>Nacharbeit nach Ferien/Ausbildung</t>
  </si>
  <si>
    <t>Personelles</t>
  </si>
  <si>
    <t>AV-Technik GoIn</t>
  </si>
  <si>
    <t>LIZMGT</t>
  </si>
  <si>
    <t>Lizenzmanagement</t>
  </si>
  <si>
    <t>Vorstellung neuer AM Softwareone und Business-Lunch</t>
  </si>
  <si>
    <t xml:space="preserve">Einrichtung Lyncroom-System </t>
  </si>
  <si>
    <t>Psw-Problem</t>
  </si>
  <si>
    <t>Vorbereitung Präsentation ITMgmt-Meeting</t>
  </si>
  <si>
    <t>Service-Meeting mit anschl. Workshop</t>
  </si>
  <si>
    <t>JF mit EME</t>
  </si>
  <si>
    <t>Evaluation Talentpool Kader</t>
  </si>
  <si>
    <t>Review Unterlagen</t>
  </si>
  <si>
    <t>GoIn SCRE</t>
  </si>
  <si>
    <t>Tests Skype f B.</t>
  </si>
  <si>
    <t>IT-Mgmt / Kaizen</t>
  </si>
  <si>
    <t>Verhandlung mit AV-Provider</t>
  </si>
  <si>
    <t>Verhandlung SPIE</t>
  </si>
  <si>
    <t>Besuch LLB</t>
  </si>
  <si>
    <t>Jour-Fix / Teammeeting ganzes T	eam</t>
  </si>
  <si>
    <t>Telefonieproblem</t>
  </si>
  <si>
    <t>Abstimmung mit Rolf Kälin</t>
  </si>
  <si>
    <t>Abstimmung mit PHS w/Vorgehen Citrix</t>
  </si>
  <si>
    <t>Vorbereitung Besuch SGKB CIO</t>
  </si>
  <si>
    <t>Initialisierungsarbeiten DiplA</t>
  </si>
  <si>
    <t>Abstimmung interview mit upc</t>
  </si>
  <si>
    <t>Interview Ausbildungsplanung ganzes Team</t>
  </si>
  <si>
    <t>Beratungsgespräch Vettori</t>
  </si>
  <si>
    <t>Gespr. mit P. Büchi, SGKB</t>
  </si>
  <si>
    <t>Interview mit upc</t>
  </si>
  <si>
    <t>Vorbereitung Citrix-Abstimmung</t>
  </si>
  <si>
    <t>Bespr., mit Peter Büchi, SGKB (Nachfragen CIRE-Projekt).</t>
  </si>
  <si>
    <t>Diplom-Arbeit</t>
  </si>
  <si>
    <t>Treffen mit Buch w/FINMA-Thema bei Microsoft</t>
  </si>
  <si>
    <t>Abstimmung mit P. Büchi, SGKB</t>
  </si>
  <si>
    <t>DiplA</t>
  </si>
  <si>
    <t>Teammeeting / Jourfix mit allen</t>
  </si>
  <si>
    <t>Abstimmung mit Peter Büchi</t>
  </si>
  <si>
    <t>Abstimmung SCRE (mit SFU, B+S usw.)</t>
  </si>
  <si>
    <t>Abstimmung bezüglich NW-Perimeter</t>
  </si>
  <si>
    <t>Evaluationsgrundsätze mit SFU abstimmen</t>
  </si>
  <si>
    <t>Aussprache mit Citrix CH</t>
  </si>
  <si>
    <t>Abstimmung mit Peter Büche. Usecase SGKB</t>
  </si>
  <si>
    <t>Vorschlag UG Citrix CH ausarbeiten</t>
  </si>
  <si>
    <t>ITBM9 DiplA</t>
  </si>
  <si>
    <t>Übernahme KM von ESC / Abstimmung Card-X-Problem</t>
  </si>
  <si>
    <t>Vorbereitung Woche</t>
  </si>
  <si>
    <t>Vorbereitung Kaizen</t>
  </si>
  <si>
    <t>Arbeit an DiplA</t>
  </si>
  <si>
    <t>PoC bei Novartis Basel</t>
  </si>
  <si>
    <t>Telco mit SC/SPIE/B+S wgen Zugriff auf Avq</t>
  </si>
  <si>
    <t>Problem O. Weber</t>
  </si>
  <si>
    <t>Besprechung mit TGA</t>
  </si>
  <si>
    <t>Vorbereitung / Teilnahme Workshop Digitalisierung</t>
  </si>
  <si>
    <t>Probleme mit LyncSystem-Integration</t>
  </si>
  <si>
    <t>Abstimmung Termin mit C. Kirchner, Citrix</t>
  </si>
  <si>
    <t>Verhandlung SCRE SPIE</t>
  </si>
  <si>
    <t>Information Horst Wurm / IT-Reorg</t>
  </si>
  <si>
    <t>Abstimmung mit SGKB Bereich Workplace &amp; Infrastruktur</t>
  </si>
  <si>
    <t>Feedback an EME w/Ergon Roundtable</t>
  </si>
  <si>
    <t>Webinar Digital Onboarding</t>
  </si>
  <si>
    <t>Review RfP Citrix</t>
  </si>
  <si>
    <t>Review Citrix RfP (BV)</t>
  </si>
  <si>
    <t>Downselect</t>
  </si>
  <si>
    <t>Referenzbesuch Kantonsspital Luzern und anschliessend Referenzinerviews Auvisio und Gallus Media AG</t>
  </si>
  <si>
    <t>Dipl.A</t>
  </si>
  <si>
    <t>Auftrag RBN</t>
  </si>
  <si>
    <t>Painpoint-Meeting Citrix</t>
  </si>
  <si>
    <t>JourFix SDM</t>
  </si>
  <si>
    <t>Baro-Meeting SC</t>
  </si>
  <si>
    <t>KAM-Meeting SC</t>
  </si>
  <si>
    <t>Vorbereitung IT-Praktikant</t>
  </si>
  <si>
    <t>Telco SPIE/SC w/Portredirection</t>
  </si>
  <si>
    <t>XENMOBILE</t>
  </si>
  <si>
    <t>Citrix XenMobile</t>
  </si>
  <si>
    <t>Kick-Off</t>
  </si>
  <si>
    <t>MwSt frei</t>
  </si>
  <si>
    <t>Abstimmung RfP CIRE</t>
  </si>
  <si>
    <t>AG Herbst</t>
  </si>
  <si>
    <t>Feedback Planung</t>
  </si>
  <si>
    <t>Evaluation AG Herbst</t>
  </si>
  <si>
    <t xml:space="preserve">JF </t>
  </si>
  <si>
    <t>CLX-Lösung</t>
  </si>
  <si>
    <t>Mgmt-Meeting SPIE</t>
  </si>
  <si>
    <t>Jour-Fix und Vorbesprechung nächste Woche</t>
  </si>
  <si>
    <t>Vorbereitung Downselect / Kommunikation</t>
  </si>
  <si>
    <t>Abstimmung Citrix-Themen</t>
  </si>
  <si>
    <t xml:space="preserve">Interview Referenzen </t>
  </si>
  <si>
    <t>Prüfungsvorbereitung</t>
  </si>
  <si>
    <t>Abstimmung mit Peter Büchi, SGKB</t>
  </si>
  <si>
    <t>Vorbereitung KW21</t>
  </si>
  <si>
    <t>Taskkontrolle / Terminkoordination</t>
  </si>
  <si>
    <t>Dipl-A</t>
  </si>
  <si>
    <t>Terminkoordination w/Krankheit</t>
  </si>
  <si>
    <t>Status NERE</t>
  </si>
  <si>
    <t>Abstimmung P. Büchi</t>
  </si>
  <si>
    <t>Review Honoris aller MA</t>
  </si>
  <si>
    <t>Review RfP SMART</t>
  </si>
  <si>
    <t>JF / Teammeeting</t>
  </si>
  <si>
    <t>Controlling/Nachfassen WLAN Connect User</t>
  </si>
  <si>
    <t>Durchsprache Feedback zu RfP SMART</t>
  </si>
  <si>
    <t>Anfrage RhB wegen Austausch</t>
  </si>
  <si>
    <t>Anfrage ZKB wegen Referenz Ergon</t>
  </si>
  <si>
    <t>Feedback Antwort w/SMART-Room Board, Prüfung Alternativen</t>
  </si>
  <si>
    <t>Enwicklung User bzw. Interessensgruppe Citrix CH</t>
  </si>
  <si>
    <t>Abstimmung Peter Horvat</t>
  </si>
  <si>
    <t>Abstimmung EME</t>
  </si>
  <si>
    <t>Interview mit ZKB w/IAM/WAF</t>
  </si>
  <si>
    <t>Review Konzept XenMobile</t>
  </si>
  <si>
    <t xml:space="preserve">diverse Versuche bei upc Peter Horvat </t>
  </si>
  <si>
    <t xml:space="preserve">Problem AV-Koordinationstermin, Entscheid, usw. </t>
  </si>
  <si>
    <t>Terminkoordination Rhb, SGKB</t>
  </si>
  <si>
    <t>Abstimmung mit Peter Horvath bezüglich NERE</t>
  </si>
  <si>
    <t>Workshop/Abstimmung mit Prof. Dr. Baumöl</t>
  </si>
  <si>
    <t>Gespräch mit Ricoh, A. Schwizer w/NERE</t>
  </si>
  <si>
    <t>Gespräch mit M. Trachsel, USP w/NERE</t>
  </si>
  <si>
    <t>Interview Auvisio</t>
  </si>
  <si>
    <t>Teamabstimmung</t>
  </si>
  <si>
    <t>Feedack w/ZKB</t>
  </si>
  <si>
    <t>Vorbereitung Workshop mit SGKB</t>
  </si>
  <si>
    <t>Workshop SGKB</t>
  </si>
  <si>
    <t>Abstimmung Vorgehen Duplex</t>
  </si>
  <si>
    <t>Terminkoordination RhB, SGKB, TKB</t>
  </si>
  <si>
    <t>Finale Entscheidung / Ab- und Zusagen</t>
  </si>
  <si>
    <t>IGC (Interessensgemeinschaft Citrix CH) Abstimmung Dinotronic</t>
  </si>
  <si>
    <t>Jourfix</t>
  </si>
  <si>
    <t>Rücksendung Clickshare</t>
  </si>
  <si>
    <t>WS und Abstimmung</t>
  </si>
  <si>
    <t>Abstimmung mit Caroline w/IGCCH</t>
  </si>
  <si>
    <t>Citrix IG CH</t>
  </si>
  <si>
    <t>Feedback SC w/Service-Centerabsage</t>
  </si>
  <si>
    <t>Sperrauftrag WLAN</t>
  </si>
  <si>
    <t>Abstimmung mit PHS</t>
  </si>
  <si>
    <t>Feedback an LUKB</t>
  </si>
  <si>
    <t>Feedback an SC w/LAN/MAN/WLAN-Ausschreibung</t>
  </si>
  <si>
    <t>Terminkoordination sämtlicher Projekte</t>
  </si>
  <si>
    <t>Dipl. A</t>
  </si>
  <si>
    <t>Personalprobleme</t>
  </si>
  <si>
    <t>Personelles / Aussprache Team</t>
  </si>
  <si>
    <t>Koordination Terminabstimmung</t>
  </si>
  <si>
    <t>IGC-CH</t>
  </si>
  <si>
    <t>Jour-Fix SC</t>
  </si>
  <si>
    <t>Issue Falzung</t>
  </si>
  <si>
    <t>Budgetplanung (MiFri)</t>
  </si>
  <si>
    <t>JF und Teammeeting</t>
  </si>
  <si>
    <t>Koordination</t>
  </si>
  <si>
    <t>Business-Lunch G. Flury</t>
  </si>
  <si>
    <t>CIG-CH</t>
  </si>
  <si>
    <t>Workshop Online-Strategie</t>
  </si>
  <si>
    <t>Bausitzung / Baubesichtigung</t>
  </si>
  <si>
    <t>Protokoll</t>
  </si>
  <si>
    <t xml:space="preserve">Information an SFU (Stv. Sicherstellung). </t>
  </si>
  <si>
    <t>Gespräch mit Chr. Tröhler</t>
  </si>
  <si>
    <t>Prüfung Reporting SC</t>
  </si>
  <si>
    <t>Beschaffung iPad und Abklärungen</t>
  </si>
  <si>
    <t>Review und überarbeitung 2FAuthentifizierungs-Antrag AISB</t>
  </si>
  <si>
    <t>Kurzabstimmung mit A. Lampel</t>
  </si>
  <si>
    <t>Abstimmung mit ELHAG</t>
  </si>
  <si>
    <t>WPI Cockpit</t>
  </si>
  <si>
    <t xml:space="preserve">Feedback Verhandlungsbogen </t>
  </si>
  <si>
    <t>Abstimmung NetzperiVerhan</t>
  </si>
  <si>
    <t>Lesson Learnd für iPad Beschaffung</t>
  </si>
  <si>
    <t>diverse Abstimmungen w/Kickoff</t>
  </si>
  <si>
    <t>Status Scanning</t>
  </si>
  <si>
    <t>Kaizen inkl. Vor/Nachbereitung</t>
  </si>
  <si>
    <t>AV-Technik Initialisierung</t>
  </si>
  <si>
    <t>Bespr. Kostenmodell CIRE</t>
  </si>
  <si>
    <t>Abstimmung mit Horst Wurm</t>
  </si>
  <si>
    <t>Taskkontrolle Vorbereitung JF</t>
  </si>
  <si>
    <t>Abstimmung Printer</t>
  </si>
  <si>
    <t>Abstimmung Digital Signage</t>
  </si>
  <si>
    <t>BIT-Manager CIRE kennenlernen</t>
  </si>
  <si>
    <t>Jour-Fix Team</t>
  </si>
  <si>
    <t>Netzwerk-Malus</t>
  </si>
  <si>
    <t>UNISG</t>
  </si>
  <si>
    <t>Abstimmung mit Michael Chollet / Prüfung Jour-Fix Dokument</t>
  </si>
  <si>
    <t>AV-Workshop und Nachbereitung</t>
  </si>
  <si>
    <t>Abstimmung weiteres Vorgehen Eco-Widget</t>
  </si>
  <si>
    <t>Citrix Tech Refresh - Grundlage für Kosten-Deepdive erstellen und mit Philipp abstimmen</t>
  </si>
  <si>
    <t>Vorbereitung</t>
  </si>
  <si>
    <t>Nachbearbeitung Woche</t>
  </si>
  <si>
    <t>Review AISB</t>
  </si>
  <si>
    <t>Chang-Review</t>
  </si>
  <si>
    <t>Austausch mit Afi</t>
  </si>
  <si>
    <t xml:space="preserve">Austausch mit LUKB </t>
  </si>
  <si>
    <t>Netzperimeter GoIn</t>
  </si>
  <si>
    <t>IGC-CH Abstimmungsmeeting</t>
  </si>
  <si>
    <t>JourFix mit ALA</t>
  </si>
  <si>
    <t>Abstimmung mit Tobias</t>
  </si>
  <si>
    <t>Verhandlung Netzperimeter</t>
  </si>
  <si>
    <t>Verhandlung mit Samepage</t>
  </si>
  <si>
    <t>Abstimmung PHS w/DUALS Abschlussrechnung</t>
  </si>
  <si>
    <t>MS 1/2 Abnahme</t>
  </si>
  <si>
    <t>SERVREN2 Abschlussbericht</t>
  </si>
  <si>
    <t>GMS</t>
  </si>
  <si>
    <t>Workshop Luzern</t>
  </si>
  <si>
    <t>Taskkontrolle, Jour-Fix-Vorbereitung Projekte und MA</t>
  </si>
  <si>
    <t>Referenzauskunft für SPIE</t>
  </si>
  <si>
    <t>CIRE Unterlagen studieren</t>
  </si>
  <si>
    <t xml:space="preserve">Kostenmodell Netzperimeter </t>
  </si>
  <si>
    <t>Besuch Wescom und NOVIA w/Smartboard-Thema</t>
  </si>
  <si>
    <t>Support RBN</t>
  </si>
  <si>
    <t>Proof of Concept</t>
  </si>
  <si>
    <t>SCRE2016</t>
  </si>
  <si>
    <t>Service Center Renovation</t>
  </si>
  <si>
    <t>Statusbesprechung</t>
  </si>
  <si>
    <t>Bespr. mit RSH</t>
  </si>
  <si>
    <t>CTB-AD</t>
  </si>
  <si>
    <t>Weiterentwicklung Active-Directory</t>
  </si>
  <si>
    <t>Bespr. mit PHS w/ADManager</t>
  </si>
  <si>
    <t>Terminkoordination mit Frau Bonet</t>
  </si>
  <si>
    <t>Jourfixe und Teammeeting</t>
  </si>
  <si>
    <t>Vorbereitung Treffen mit RhB SGKB</t>
  </si>
  <si>
    <t>Workshop DiplA</t>
  </si>
  <si>
    <t>DiplA.</t>
  </si>
  <si>
    <t>Worskhop mit SGKB, RhB, TKB in Chur</t>
  </si>
  <si>
    <t>ITBM 9 Modul 10</t>
  </si>
  <si>
    <t>Beratung / Unterstützung</t>
  </si>
  <si>
    <t>Story-Line und Abstimmung weiteres Vorgehen mit PHS</t>
  </si>
  <si>
    <t>Sichtung Unterlagen</t>
  </si>
  <si>
    <t>Vorbereitung Workshop mit upc</t>
  </si>
  <si>
    <t>Workshop mit upc</t>
  </si>
  <si>
    <t>Verhandlung NePe</t>
  </si>
  <si>
    <t>MiFri-Planung</t>
  </si>
  <si>
    <t>JF Optima</t>
  </si>
  <si>
    <t>JF Cire, Xenmob, SCRE</t>
  </si>
  <si>
    <t>Abstimmunbg Story-Line</t>
  </si>
  <si>
    <t xml:space="preserve">Abstimmung weiteres Vorgehen Aufgaben CGO ab 1.8. </t>
  </si>
  <si>
    <t>LO-Liste / Probeme Extranet</t>
  </si>
  <si>
    <t>Gespräch mit SZKB w/IGC</t>
  </si>
  <si>
    <t>Workshop mit SC</t>
  </si>
  <si>
    <t>Info an D. Strebel</t>
  </si>
  <si>
    <t>Test Backupproblem iTunes</t>
  </si>
  <si>
    <t>Abstimmung mit GMC w/Präsentation</t>
  </si>
  <si>
    <t>Problemfall David Strebel</t>
  </si>
  <si>
    <t>IGC inkl. Abstimmungsmeeting</t>
  </si>
  <si>
    <t>CIRE-Jourfix</t>
  </si>
  <si>
    <t>Xen-Mobile Jourfix</t>
  </si>
  <si>
    <t>Beschaffung BE_4538</t>
  </si>
  <si>
    <t>Gespräch EME/CGO</t>
  </si>
  <si>
    <t>JF Paperless</t>
  </si>
  <si>
    <t>JF SCRE</t>
  </si>
  <si>
    <t>Raodmap Digitalisierung</t>
  </si>
  <si>
    <t>Gespräch mit designierten PL</t>
  </si>
  <si>
    <t>Regelung / Verwaltung Extranet und Kontingent SC</t>
  </si>
  <si>
    <t>CIRE RfP</t>
  </si>
  <si>
    <t>ITMgt-Meeting/Kaizen</t>
  </si>
  <si>
    <t>Abstimmung RBN</t>
  </si>
  <si>
    <t>CIRE Anh. A/B für EV entwickeln</t>
  </si>
  <si>
    <t xml:space="preserve">ZEK-Issue </t>
  </si>
  <si>
    <t>DiplA ITBM9</t>
  </si>
  <si>
    <t>Anfrage D. Bänziger (Budget Beratungsdigi)</t>
  </si>
  <si>
    <t>RfP Finalisierung / Kostenmodell / Vertragliches</t>
  </si>
  <si>
    <t>JF RSH, PHS, CGO, Teammeeting</t>
  </si>
  <si>
    <t>Bespr. mit P. Horvat</t>
  </si>
  <si>
    <t>Digitalisierung</t>
  </si>
  <si>
    <t>Taskforce Tool-Evaluation Beta2b</t>
  </si>
  <si>
    <t>Problem Durckertoner-Bestellung Awil</t>
  </si>
  <si>
    <t>Startup-Unternehmung Office.ch für Drucker-Benchmarking</t>
  </si>
  <si>
    <t>WPIRELM</t>
  </si>
  <si>
    <t>Releasing</t>
  </si>
  <si>
    <t>Tests, Umfrage und Besprechung Stand Basisrelease</t>
  </si>
  <si>
    <t>IOS-Update</t>
  </si>
  <si>
    <t>Information Team über Taskforce Toolevaluation Beta2b</t>
  </si>
  <si>
    <t>Statusinformation Ralph</t>
  </si>
  <si>
    <t>Statusinformation PHS / Unterstützung Komm.</t>
  </si>
  <si>
    <t>Statusinformation Fall Amriswil</t>
  </si>
  <si>
    <t>Verhandlung NePe mit upc</t>
  </si>
  <si>
    <t>Vorbereitung Verhandlung, Vorbereitung Kostenworkshop</t>
  </si>
  <si>
    <t>Entscheid Benchmarking</t>
  </si>
  <si>
    <t>BE/TEs</t>
  </si>
  <si>
    <t>Durchführung JF</t>
  </si>
  <si>
    <t>Problem CAG lösen</t>
  </si>
  <si>
    <t>RTB-STORAGE</t>
  </si>
  <si>
    <t>Betrieb Storage-Plattform</t>
  </si>
  <si>
    <t>Storage-Controlling</t>
  </si>
  <si>
    <t>Pilot XenMobile</t>
  </si>
  <si>
    <t>Verhandlung SC</t>
  </si>
  <si>
    <t>Workshop Netzperimeter-Kostenmodell, Abstimmung mit RSH</t>
  </si>
  <si>
    <t>Pilot-Tests</t>
  </si>
  <si>
    <t>Vorbereitung Mgmt-Meeting SC</t>
  </si>
  <si>
    <t>Abstimmung Thema Lync-Board-Ersatz</t>
  </si>
  <si>
    <t>Abstimmung mit RSH w/Phase 2</t>
  </si>
  <si>
    <t>Entwicklung Kostenmodell/Verhandlungsdoku</t>
  </si>
  <si>
    <t>Vorstellung GMC Inspire</t>
  </si>
  <si>
    <t>Abstimmung mit PHS w/Pilotissues und Anfrage EME</t>
  </si>
  <si>
    <t>Workshop GLKB</t>
  </si>
  <si>
    <t>Lync-Usergroup, Dübendorf</t>
  </si>
  <si>
    <t>Jour Fix-Meetings</t>
  </si>
  <si>
    <t>XenMobile-Pilot</t>
  </si>
  <si>
    <t>Standortbestimmung PHS</t>
  </si>
  <si>
    <t>Vorbereitung / Durchführung Service-Meeting</t>
  </si>
  <si>
    <t>Bespr. H. Moser Ix</t>
  </si>
  <si>
    <t>diverse Tests mit Xen Mobile</t>
  </si>
  <si>
    <t>Changemgmt</t>
  </si>
  <si>
    <t>Prüfung Ressourcenplan</t>
  </si>
  <si>
    <t>Vorbereitung Netzperimeter</t>
  </si>
  <si>
    <t>Abstimmung mit SFU</t>
  </si>
  <si>
    <t>Standortbestimmung</t>
  </si>
  <si>
    <t>IGC</t>
  </si>
  <si>
    <t>Labriola, w/Printing-Evaluiation</t>
  </si>
  <si>
    <t>Verhandlung</t>
  </si>
  <si>
    <t>Bearbeitung DiplA</t>
  </si>
  <si>
    <t>IT-Mgmt-Meeting / Kaizen</t>
  </si>
  <si>
    <t>Taskkontroll</t>
  </si>
  <si>
    <t>Abschluss-Event EME</t>
  </si>
  <si>
    <t>Task-Kontrolle, Übergabe, IGC</t>
  </si>
  <si>
    <t>Projektabschlussfest</t>
  </si>
  <si>
    <t>Anpassung KM-Handbuch</t>
  </si>
  <si>
    <t>JF der Projekte</t>
  </si>
  <si>
    <t>NePer GL-Antrag</t>
  </si>
  <si>
    <t>WLAN Auswertung</t>
  </si>
  <si>
    <t>Provider-Information</t>
  </si>
  <si>
    <t>Abstimmung mit Team und René Leiser</t>
  </si>
  <si>
    <t>Teaminformationen allgemein</t>
  </si>
  <si>
    <t>Aufarbeitung</t>
  </si>
  <si>
    <t>Ausbildung Prozessmgmt</t>
  </si>
  <si>
    <t>Kickoff Teambildungsprozess</t>
  </si>
  <si>
    <t>EME Pension</t>
  </si>
  <si>
    <t>CIRE Offert-Hygiene</t>
  </si>
  <si>
    <t>Feedback PA-BerCen</t>
  </si>
  <si>
    <t>Projektkontrolle</t>
  </si>
  <si>
    <t>Ressourcenplanung / Planung 2017</t>
  </si>
  <si>
    <t>Uni SG</t>
  </si>
  <si>
    <t>Austausch mit SHKB</t>
  </si>
  <si>
    <t>Austausch LLB</t>
  </si>
  <si>
    <t>Forum Lichtensteinische Uni</t>
  </si>
  <si>
    <t>Jour-Fix Projekte</t>
  </si>
  <si>
    <t>allgemeine Betrieb</t>
  </si>
  <si>
    <t>Terminkoord und Stellungnahme CIRE vorbereiten inkl. erste Abstimmung mit René Leiser</t>
  </si>
  <si>
    <t>JaPlan</t>
  </si>
  <si>
    <t xml:space="preserve">Abstimmung mit Elisabeth Schai </t>
  </si>
  <si>
    <t>Abstimmung mit CGO w/ASC-Issue</t>
  </si>
  <si>
    <t>Planung</t>
  </si>
  <si>
    <t>Abstimmung mit HWU/EME/PHS/CSC</t>
  </si>
  <si>
    <t>Teilnahme Telco / Abstimmung mit PHS</t>
  </si>
  <si>
    <t>Abstimmung mit D. Bänziger (BerCent)</t>
  </si>
  <si>
    <t>WS Digitalisierungsprogramm</t>
  </si>
  <si>
    <t>CIRE Templates, Abstimmungen, Präsi</t>
  </si>
  <si>
    <t>IKV-Testplanung und Abstimmung mit ESC</t>
  </si>
  <si>
    <t>überarbeitung Folien/Templates</t>
  </si>
  <si>
    <t>Treffen und Austausch SPIE bezüglich Microsoft-Strategie</t>
  </si>
  <si>
    <t>AISB-Ausbildung</t>
  </si>
  <si>
    <t>Personalausfall bei SC</t>
  </si>
  <si>
    <t xml:space="preserve">Testing </t>
  </si>
  <si>
    <t>Omnium Workshop</t>
  </si>
  <si>
    <t>Teammeeting</t>
  </si>
  <si>
    <t>Planungsergänzung Digitalisierung</t>
  </si>
  <si>
    <t>Abstimmungsunterlagen an SGKB</t>
  </si>
  <si>
    <t>JF mit HWU</t>
  </si>
  <si>
    <t>Budgetkontrolle</t>
  </si>
  <si>
    <t>Business-Lunch H+S</t>
  </si>
  <si>
    <t>CIRE</t>
  </si>
  <si>
    <t>Coaching ITBM9</t>
  </si>
  <si>
    <t>REDESIGN WEBSITE</t>
  </si>
  <si>
    <t>Projekt 4.2.2 Redesign Website</t>
  </si>
  <si>
    <t>Review PA-Entwurf</t>
  </si>
  <si>
    <t>Vorbereitung Abstimmung mit SFU</t>
  </si>
  <si>
    <t>Abnahme MS4</t>
  </si>
  <si>
    <t>Update WPI-Service-Übersicht</t>
  </si>
  <si>
    <t>Digi-Programm</t>
  </si>
  <si>
    <t>Abstimmung mit SFU/Andreas Fischer</t>
  </si>
  <si>
    <t>Abstimmung mit Daniel Bänziger</t>
  </si>
  <si>
    <t>Changereview</t>
  </si>
  <si>
    <t>CIRE Abstimmung SC</t>
  </si>
  <si>
    <t>Feedback Ressourcenplan</t>
  </si>
  <si>
    <t>DIGITALISIERUNGS-PF</t>
  </si>
  <si>
    <t>Projekt 4.2.1 Aufbau digitale Plattform</t>
  </si>
  <si>
    <t>Abstimmung DRU/SFU/RSH</t>
  </si>
  <si>
    <t>Testing und best. Weiteres Vorgehen neue Apps</t>
  </si>
  <si>
    <t>Diverse kleine Abstimmungen</t>
  </si>
  <si>
    <t>Citrix-Issue (Server Down)</t>
  </si>
  <si>
    <t>METIS</t>
  </si>
  <si>
    <t>Koordination Abstimmung Citrix Renovation</t>
  </si>
  <si>
    <t>Saas-Modell erklären USP</t>
  </si>
  <si>
    <t>Taskkontrolle, Jour Fix mit Andreas Diener SC$</t>
  </si>
  <si>
    <t>Workshop Ricoh</t>
  </si>
  <si>
    <t>Jourfix MA</t>
  </si>
  <si>
    <t>Jourfix CTB</t>
  </si>
  <si>
    <t>Business-Lunch</t>
  </si>
  <si>
    <t xml:space="preserve">Adresskorrekturen </t>
  </si>
  <si>
    <t>Ausschreibungs-Strategien WPI</t>
  </si>
  <si>
    <t>Abstimmung Kosten-Sheets</t>
  </si>
  <si>
    <t>Review PA / Feedback</t>
  </si>
  <si>
    <t>4.2 KD-INTERAK.AUSB.</t>
  </si>
  <si>
    <t>4.2 Kundeninteraktion ausbauen</t>
  </si>
  <si>
    <t>Prüfung der Antworten SC</t>
  </si>
  <si>
    <t>JF HWU</t>
  </si>
  <si>
    <t>CIRE Leistungstransparenz</t>
  </si>
  <si>
    <t>Abstimmung Lifecyclemgmt Telefonie</t>
  </si>
  <si>
    <t>IGCCH</t>
  </si>
  <si>
    <t>Ressourcenplanung PHS</t>
  </si>
  <si>
    <t>Digi-Programm-Kostenabstimmung</t>
  </si>
  <si>
    <t>Treffen mit Peter Wieland</t>
  </si>
  <si>
    <t>ITmgmt</t>
  </si>
  <si>
    <t>Kaizen ITMBM</t>
  </si>
  <si>
    <t>Changmgmt</t>
  </si>
  <si>
    <t>Ressourcenplan</t>
  </si>
  <si>
    <t>Mittelfristplanung GEY</t>
  </si>
  <si>
    <t>Review PA KWP</t>
  </si>
  <si>
    <t xml:space="preserve">CIRE Abstimmung </t>
  </si>
  <si>
    <t>Feedbackrunde Evaluation upc</t>
  </si>
  <si>
    <t>Vorbereitung CIRE WS</t>
  </si>
  <si>
    <t>Eskalation w/INC im Citrix-Bereich</t>
  </si>
  <si>
    <t>WS mit SC/SGKB</t>
  </si>
  <si>
    <t>Swisscom Baro</t>
  </si>
  <si>
    <t>Abstimmung CIRE und JF</t>
  </si>
  <si>
    <t>Abstimmung Status und JF</t>
  </si>
  <si>
    <t>Austausch mit SGKB M. Neuhaus</t>
  </si>
  <si>
    <t>Abstimmung Citrix Issues-Behandlung</t>
  </si>
  <si>
    <t>Kaizenvorschlag bearbeiten</t>
  </si>
  <si>
    <t>Issues-Tracking</t>
  </si>
  <si>
    <t>Abstimmung mit SGKB / HWU</t>
  </si>
  <si>
    <t>Jour Fix Team</t>
  </si>
  <si>
    <t>Digi-Anlass Zürich ICMF</t>
  </si>
  <si>
    <t>IGC-Gründungsaktivitäten / Abstimmung Kernteam</t>
  </si>
  <si>
    <t>Telefonie-Vertragsanpassung Info R. Leiser</t>
  </si>
  <si>
    <t>Besuch Jürg Wanner (Geschenke)</t>
  </si>
  <si>
    <t>Abstimmung mit upc Voice-Plattform</t>
  </si>
  <si>
    <t>Isi-Gespräch w/Secure Safe</t>
  </si>
  <si>
    <t>Digi Board</t>
  </si>
  <si>
    <t>Impuls-Workshp Bereich Printing/Scanning</t>
  </si>
  <si>
    <t>Abstimmung Status</t>
  </si>
  <si>
    <t>Abstimmung Problemstatus und weiteres Vorgehen</t>
  </si>
  <si>
    <t xml:space="preserve">Probleme SC-Verfügbarkeit </t>
  </si>
  <si>
    <t>WPI-Kockpit</t>
  </si>
  <si>
    <t>Treffen mit Atrete</t>
  </si>
  <si>
    <t>Diplomarbeit Feedback</t>
  </si>
  <si>
    <t>Jour Fix mit allen inkl. Teammeeting</t>
  </si>
  <si>
    <t>Testing</t>
  </si>
  <si>
    <t>OMNIUM Tests / Citrix Issue</t>
  </si>
  <si>
    <t>OIfferten für Changes besprechen inkl. Verzugsfolgen</t>
  </si>
  <si>
    <t>Jour-Fix mit SDM</t>
  </si>
  <si>
    <t>Initalmeeting Weisungsüberarbeitung</t>
  </si>
  <si>
    <t>Interne Abstimmung CIRE</t>
  </si>
  <si>
    <t>Abstimmung Sprach-Erkennungssoftware</t>
  </si>
  <si>
    <t>Support Smaragd</t>
  </si>
  <si>
    <t>Abstimmung Made in Office</t>
  </si>
  <si>
    <t>Change-Kontrolle</t>
  </si>
  <si>
    <t>Taskkontrolle CTB</t>
  </si>
  <si>
    <t>Abstimmungsmeeting</t>
  </si>
  <si>
    <t>IT-Mgmt-Strategie-Workshop</t>
  </si>
  <si>
    <t>Jour-Fix CTB</t>
  </si>
  <si>
    <t>Txp-Auswertung</t>
  </si>
  <si>
    <t>Strategie-Meeting mit Microsoft</t>
  </si>
  <si>
    <t>Workshop WPI Extern</t>
  </si>
  <si>
    <t>Jourfix mit MA Anteil RTB</t>
  </si>
  <si>
    <t>CIRE-Meeting</t>
  </si>
  <si>
    <t>Service-Meeting inkl. Vorbereitung</t>
  </si>
  <si>
    <t>CTB-OFFICE</t>
  </si>
  <si>
    <t>Weiterentwicklung Office-Bereich</t>
  </si>
  <si>
    <t>Change Zuständigkeit MadeInOffice</t>
  </si>
  <si>
    <t>RTB-WPISW</t>
  </si>
  <si>
    <t>Betrieb allg. WPI-Software</t>
  </si>
  <si>
    <t>Support Frau Merz / Smaragd</t>
  </si>
  <si>
    <t>Problem w/Remotesupport-Aufgaben-Verrechnung</t>
  </si>
  <si>
    <t>RTB-AD</t>
  </si>
  <si>
    <t>Betrieb Active-Directory</t>
  </si>
  <si>
    <t>Abklärung wegen falschem Ticketrouting</t>
  </si>
  <si>
    <t>Kaizen vorbereiten</t>
  </si>
  <si>
    <t>Citrix-Verlängerung best. Vertrag</t>
  </si>
  <si>
    <t xml:space="preserve">Abstimmung w/Proxi Change SC zu upc </t>
  </si>
  <si>
    <t>Kaizen inkl. übernahme auf 2017</t>
  </si>
  <si>
    <t>Regelung Kostengutsprache Remotezugriff</t>
  </si>
  <si>
    <t>Gespräch mit SFU</t>
  </si>
  <si>
    <t>Workshop WPI-Team</t>
  </si>
  <si>
    <t>Business-Lunch mit RDM</t>
  </si>
  <si>
    <t>Impuls-WS</t>
  </si>
  <si>
    <t>digitales Kaizen</t>
  </si>
  <si>
    <t>Jourfix HWU</t>
  </si>
  <si>
    <t>Arbeitslunch SHU (Office/Messaging-Init)</t>
  </si>
  <si>
    <t>Zielabstimmung mit SFU</t>
  </si>
  <si>
    <t>ISi-Assesment</t>
  </si>
  <si>
    <t>Abklärung WPI-KPI-Auswertung / Anpassung w/Isi-Auftrag</t>
  </si>
  <si>
    <t>Ressourcenplanung WPI aus PAs ableiten</t>
  </si>
  <si>
    <t>Abstimmung upc / SPIE w/Offerte</t>
  </si>
  <si>
    <t>Feedback w/Ausschreibung Grossdrucker</t>
  </si>
  <si>
    <t>Problem von JRE lösen</t>
  </si>
  <si>
    <t>Business-Lunch Cisco</t>
  </si>
  <si>
    <t>Mgmt-Eskalation Citrix</t>
  </si>
  <si>
    <t>IGCCH Board-Aquise</t>
  </si>
  <si>
    <t>Support JRE</t>
  </si>
  <si>
    <t>CIRE Offering</t>
  </si>
  <si>
    <t>Abklärung Lizenzmodell</t>
  </si>
  <si>
    <t>Besuch S. Raschle</t>
  </si>
  <si>
    <t>Admin (Terminkoordination)</t>
  </si>
  <si>
    <t>Digi-WS</t>
  </si>
  <si>
    <t>WPI Ressourcenplan</t>
  </si>
  <si>
    <t>Vorb. JourFix SDM</t>
  </si>
  <si>
    <t>Abstimmung Weisung und weiteres Vorgehen BYOD</t>
  </si>
  <si>
    <t>Citrix Performance-Issue</t>
  </si>
  <si>
    <t>Review Fragen von Teo</t>
  </si>
  <si>
    <t>Initialisierung NePer mit Inventx</t>
  </si>
  <si>
    <t>Service-Meeting SC</t>
  </si>
  <si>
    <t>SC Baro-Meeting</t>
  </si>
  <si>
    <t>Abstimmung mit N. Biondi (Reorg SPIE)</t>
  </si>
  <si>
    <t>Citrix-Performance Issue</t>
  </si>
  <si>
    <t>Freigabe MS 5/6 mit HWU abstimmen und mitteilen</t>
  </si>
  <si>
    <t>Vorgehensfeedback SC an HWU w/CIRE</t>
  </si>
  <si>
    <t>Teammeeting und Jour-Fix mit MA</t>
  </si>
  <si>
    <t>Architektur-Abstimmung mit GEY</t>
  </si>
  <si>
    <t>Feedback AISB</t>
  </si>
  <si>
    <t>Terminkoordination mit SC</t>
  </si>
  <si>
    <t>Issue Smartboard</t>
  </si>
  <si>
    <t>Architekturfragen mit Inx klären</t>
  </si>
  <si>
    <t>Citrix-Probleme CSC selber betroffen</t>
  </si>
  <si>
    <t>iPhone Verlust M. Schwarz</t>
  </si>
  <si>
    <t>Review IT-Architektur-Grundlagen</t>
  </si>
  <si>
    <t>Aufarbeitung Citrix-Performance-Issue</t>
  </si>
  <si>
    <t>Aufarbeitung Keyuser-Thema</t>
  </si>
  <si>
    <t>MDM/MAM HWU</t>
  </si>
  <si>
    <t>S-Tool Auswertung</t>
  </si>
  <si>
    <t>Keyuser Vorschlag erstellen/abstimmen</t>
  </si>
  <si>
    <t>Besprechung digi Witheboard</t>
  </si>
  <si>
    <t>Terminkoord. w/IT Grundlagen Architektur WS WPI</t>
  </si>
  <si>
    <t>Gespräch mit ESC; Teaminterne abstimmung über Inhalt und Vorgehen</t>
  </si>
  <si>
    <t>JourFix HWU</t>
  </si>
  <si>
    <t>Entwicklung Externe Plattform</t>
  </si>
  <si>
    <t>Ausbildungsfrage WEB-Entwicklung</t>
  </si>
  <si>
    <t>Printing ImpulsSW / GL-Info finalisieren</t>
  </si>
  <si>
    <t>Feedback an RBN</t>
  </si>
  <si>
    <t>Auftrag Umzüge seitens SC erteilen</t>
  </si>
  <si>
    <t>neues FINMA Rundschreiben w/Outsourcing</t>
  </si>
  <si>
    <t>Evaluation Witheborad-Ersatzlösung</t>
  </si>
  <si>
    <t>Abstimmung weiteres Vorgehen GL-Antrag Mobile-Device</t>
  </si>
  <si>
    <t>IT-Strategie (TKB+ Plattform)</t>
  </si>
  <si>
    <t>Abstimmung mit RBN/HWU w/BYOD</t>
  </si>
  <si>
    <t>JF RSH/CGO</t>
  </si>
  <si>
    <t>Testing MAM und Management-Tool</t>
  </si>
  <si>
    <t>GL-Antrag Mobile Endgeräte</t>
  </si>
  <si>
    <t>Testing Monitoring und AdminFunktionen</t>
  </si>
  <si>
    <t>Administration / Aufräumen</t>
  </si>
  <si>
    <t>Demo Surface</t>
  </si>
  <si>
    <t>KWP 1.0</t>
  </si>
  <si>
    <t>Projekt 4.2.3 Kunden-Webportal 1.0</t>
  </si>
  <si>
    <t>CTB-MESSAGING</t>
  </si>
  <si>
    <t>Weiterentwicklung Messaging Bereich</t>
  </si>
  <si>
    <t>RTB-CLIENT</t>
  </si>
  <si>
    <t>Betrieb Client-Bereich</t>
  </si>
  <si>
    <t>JF</t>
  </si>
  <si>
    <t>Team-Meeting</t>
  </si>
  <si>
    <t>Telefonieprobleme</t>
  </si>
  <si>
    <t>Projektbarometer</t>
  </si>
  <si>
    <t xml:space="preserve">Kaizen </t>
  </si>
  <si>
    <t>TG1202</t>
  </si>
  <si>
    <t>Claudio</t>
  </si>
  <si>
    <t>Götz</t>
  </si>
  <si>
    <t>AV: Review RFP Unterlagen</t>
  </si>
  <si>
    <t>Bespr Event App</t>
  </si>
  <si>
    <t>Bespr Papierloses Büro</t>
  </si>
  <si>
    <t>eMails nach Ferien</t>
  </si>
  <si>
    <t>App Clickshare Test</t>
  </si>
  <si>
    <t>Ferien Planung übernemen</t>
  </si>
  <si>
    <t>Bespr: Servicekatalog SLA etc. mit EME</t>
  </si>
  <si>
    <t>Abklärung Netzwerkswitch Arbon</t>
  </si>
  <si>
    <t>Status iOS 9.2.1 / Abklärungen MI Core 8.5 / API Configs</t>
  </si>
  <si>
    <t>CTB-IE</t>
  </si>
  <si>
    <t>CTB Internet Explorer</t>
  </si>
  <si>
    <t>Status IE 11 Settings</t>
  </si>
  <si>
    <t>Status x64 AM</t>
  </si>
  <si>
    <t>Beamer: Anforderungen / Recherche</t>
  </si>
  <si>
    <t>Projektstatus SC</t>
  </si>
  <si>
    <t>IN_103021: ABklärungen mit Apple / Recherche Forum</t>
  </si>
  <si>
    <t>CSC</t>
  </si>
  <si>
    <t>RTB-IE</t>
  </si>
  <si>
    <t>Betrieb Internet-Explorer</t>
  </si>
  <si>
    <t>IN_102942: Abklärungen, Tels, Weiteres Vorgehen mit Thomas</t>
  </si>
  <si>
    <t>AV: PV Leistungskatalog</t>
  </si>
  <si>
    <t>SiZi-Infrastruktur: Lagerbestände / Nachbestellung</t>
  </si>
  <si>
    <t>IE Settings: Kontrolle / Status Feedback Korrekturen</t>
  </si>
  <si>
    <t>x64 Status Tel mit MNK - Weiteres Vorgehen</t>
  </si>
  <si>
    <t>Support CSC</t>
  </si>
  <si>
    <t>Status Arbon: Tels</t>
  </si>
  <si>
    <t>Support Office Problem SD</t>
  </si>
  <si>
    <t>Mgmt Protokoll</t>
  </si>
  <si>
    <t>Tel CTD: Planung und Abklärung KW 7 AR</t>
  </si>
  <si>
    <t>Planung Projekte Aufträge</t>
  </si>
  <si>
    <t>JF Vorbereitung</t>
  </si>
  <si>
    <t>Fragen SD zu Umzüge Arbon</t>
  </si>
  <si>
    <t>Basis-IT: Abstimmung mit Ruedi Tschirren</t>
  </si>
  <si>
    <t>AV: Leistungskatalog</t>
  </si>
  <si>
    <t>SCUP2: Tel mit Preisig - Planung</t>
  </si>
  <si>
    <t>Telco Dirk</t>
  </si>
  <si>
    <t>Bespr DRI Workplace Prbnter</t>
  </si>
  <si>
    <t>Präsi Event App</t>
  </si>
  <si>
    <t>IN_102924: Analyse / Telco Swisscom / Lösungsansätze prüfen</t>
  </si>
  <si>
    <t>Test Status Info MobileIron Recherche</t>
  </si>
  <si>
    <t>Änderungen Stao Laptop GL Gb</t>
  </si>
  <si>
    <t>iphone Code Rechere Tests analyse</t>
  </si>
  <si>
    <t>iPad Pro</t>
  </si>
  <si>
    <t>Apps</t>
  </si>
  <si>
    <t>Anhang B</t>
  </si>
  <si>
    <t>Telefonie</t>
  </si>
  <si>
    <t>IN_102942: Status / Abklärungen</t>
  </si>
  <si>
    <t>IN_103021: Recherche Foren / Apple Support / Kontakt Kunde</t>
  </si>
  <si>
    <t>Tel Andi Fischer - Flexcom Server</t>
  </si>
  <si>
    <t>Telco Michael: Bauthemen</t>
  </si>
  <si>
    <t>AV: Überarbeitung BV Anhänge</t>
  </si>
  <si>
    <t>Test MI Win 10</t>
  </si>
  <si>
    <t>Service Meeting</t>
  </si>
  <si>
    <t>Anfrage MVO Umzüge Arbon - Abklärugnen</t>
  </si>
  <si>
    <t>Enterprise Mode</t>
  </si>
  <si>
    <t>IN_102942: Status</t>
  </si>
  <si>
    <t>x64 AM: Abstimmung weiteres Vorgehen</t>
  </si>
  <si>
    <t>Fragen SD iPad Prozess</t>
  </si>
  <si>
    <t>AV: BV und Anhänge</t>
  </si>
  <si>
    <t>Workplace: Sitzung Einrichtungen</t>
  </si>
  <si>
    <t>IN_Status</t>
  </si>
  <si>
    <t>Enterprise Mode Analyse Testing</t>
  </si>
  <si>
    <t>Workplace: Bespr DRI</t>
  </si>
  <si>
    <t>AV: BV / Anhang B</t>
  </si>
  <si>
    <t>AV: Bespr SFU BV Anhang B</t>
  </si>
  <si>
    <t>AV: Anhang A</t>
  </si>
  <si>
    <t>AV: Bausitzungs Vorb</t>
  </si>
  <si>
    <t>AV: Bausitzung</t>
  </si>
  <si>
    <t>AV: Bespr WSDG PV</t>
  </si>
  <si>
    <t>MI Core 8.5 Updates / New Restrictions / Recherche / Abklärungen</t>
  </si>
  <si>
    <t>AV: Bespr ALA</t>
  </si>
  <si>
    <t>AR Relase: eMails</t>
  </si>
  <si>
    <t>Status x694 eMails Robi</t>
  </si>
  <si>
    <t>Tel SD: FRage PREM</t>
  </si>
  <si>
    <t>Tel Swisscom: Abstimmung Core 8.5 / Sentry 7.6 / API Change</t>
  </si>
  <si>
    <t>AV: BV Anh A</t>
  </si>
  <si>
    <t>AR KW 7: Abklärungen Status / SIX CORE</t>
  </si>
  <si>
    <t>SCUP2: Terminabsprache mit Rene</t>
  </si>
  <si>
    <t>SCUP2: Vertrags</t>
  </si>
  <si>
    <t xml:space="preserve">Telco Problem Enterprise Mode </t>
  </si>
  <si>
    <t>IN_102942: Tels mit Thomas und Swisscom, eMails DH, Abklärungen. Abgeschlossen</t>
  </si>
  <si>
    <t>Abklärungen Samsung Monitore</t>
  </si>
  <si>
    <t>AV: Abklärungen Digital Sigange mit Marketing</t>
  </si>
  <si>
    <t>SBEAM: Komm Schoop / Planung</t>
  </si>
  <si>
    <t>Bespr ALA Digit Signage</t>
  </si>
  <si>
    <t>AV: BV angepasst nach Feedback EME</t>
  </si>
  <si>
    <t>SCUP2: Abstimmung Offerte mit SFU</t>
  </si>
  <si>
    <t>AV: Anpassung Anhang A und BV nach Abstimmung SFU</t>
  </si>
  <si>
    <t>Vorb Offerte ASC</t>
  </si>
  <si>
    <t>Instruktion CSC</t>
  </si>
  <si>
    <t>Bespr ASC Offerte</t>
  </si>
  <si>
    <t>Laptop CSC</t>
  </si>
  <si>
    <t>Telco ASC offerte</t>
  </si>
  <si>
    <t>Test und Abklärungen MobileIron / App eMail</t>
  </si>
  <si>
    <t>Test und Tel mit Steffen Information / BHB aktualiisiert</t>
  </si>
  <si>
    <t>ETBCC: tel mit William</t>
  </si>
  <si>
    <t>Fragenkatalog Event Mobi</t>
  </si>
  <si>
    <t xml:space="preserve">AV: Abstimmung BV </t>
  </si>
  <si>
    <t>Snagit Frage SD</t>
  </si>
  <si>
    <t>Kommunikation iOS 9.2</t>
  </si>
  <si>
    <t>Instruktion FINMA CSC</t>
  </si>
  <si>
    <t>AppConnect</t>
  </si>
  <si>
    <t>Netzwerkcheck</t>
  </si>
  <si>
    <t>Workplace: Abstimmungsmeeting Einrichtungen</t>
  </si>
  <si>
    <t>Event-App Meeting inkl. Vorbereitung</t>
  </si>
  <si>
    <t>Überarbeitung PV Anhänge</t>
  </si>
  <si>
    <t>iOS921 Abklräungen Test, Recherfcceh Absitmmung Swisscom</t>
  </si>
  <si>
    <t>AV: BV überarbeitet gemäss USP / Abstimmung USP</t>
  </si>
  <si>
    <t xml:space="preserve">Abklärungen Tels SIX CORE / </t>
  </si>
  <si>
    <t>Tel MBelz: User WEchsel</t>
  </si>
  <si>
    <t>Telco ASC</t>
  </si>
  <si>
    <t>SCUP2: Tel René / Abstimmung SFU</t>
  </si>
  <si>
    <t>AV: PV überarbeiten</t>
  </si>
  <si>
    <t>Neue Releaseankündigungen / Prüfung / Abklärungen</t>
  </si>
  <si>
    <t>Abklärungen Infos SIX CORE</t>
  </si>
  <si>
    <t>x64: Status updated</t>
  </si>
  <si>
    <t>AV: Telco Michael Chollet</t>
  </si>
  <si>
    <t>SBEAM: Kaufvertrag erstellt</t>
  </si>
  <si>
    <t>AV:Telco Bespr Leistungsverzeichnis</t>
  </si>
  <si>
    <t>AV: Bespr USP Leistungsverzeichnis Anhang A</t>
  </si>
  <si>
    <t>AV: Überarbeitung PV Anhang A / D</t>
  </si>
  <si>
    <t>Finma Audit</t>
  </si>
  <si>
    <t>Tels iOS 921</t>
  </si>
  <si>
    <t>Workplace: Abklärungen Abmessungen Screens / Printers / Bespr DRI / ALA</t>
  </si>
  <si>
    <t>MI 8.5: Test Win 10</t>
  </si>
  <si>
    <t>Bespr ALA Digital Signage</t>
  </si>
  <si>
    <t>AV: Telco Dirk</t>
  </si>
  <si>
    <t>SCUP: Handlungsoptionen Bespr BS</t>
  </si>
  <si>
    <t>SBEAM: KV überarbeitet</t>
  </si>
  <si>
    <t>Abklärungen TEl Beiner - eMail PLUS</t>
  </si>
  <si>
    <t>Check Jailbreak Tests</t>
  </si>
  <si>
    <t>Workplace: Bespr ALA / Konzept</t>
  </si>
  <si>
    <t>AV: PV Anhänge</t>
  </si>
  <si>
    <t>Laptop Image</t>
  </si>
  <si>
    <t>Lösungsansatz Speicherort XML File - Bespr ISi - Auftrag</t>
  </si>
  <si>
    <t>Changes in Release Umfang - Tels Abklärungen</t>
  </si>
  <si>
    <t>MGMT MEeting PRotokoll</t>
  </si>
  <si>
    <t>Abklärung Abstimmung Edgesight Endpoints</t>
  </si>
  <si>
    <t>SCUP: Abstimmung CSC / Tel RRT</t>
  </si>
  <si>
    <t>PV: Überarbeitung Anhang E</t>
  </si>
  <si>
    <t>Enterprise Mode: Tests INT</t>
  </si>
  <si>
    <t>SBEAM: Überarbeitung RFP</t>
  </si>
  <si>
    <t>Tel mit Peter Zimmermann: AKT Subnets</t>
  </si>
  <si>
    <t>Tel Marco Belz - WLAN mit LAptops</t>
  </si>
  <si>
    <t>x64: Abklärungen Edgesight Agents Update</t>
  </si>
  <si>
    <t>Mgmg Protokoll Spie</t>
  </si>
  <si>
    <t>MobileIron: Alarmproblem / Tels mit Swisscom</t>
  </si>
  <si>
    <t>IE Unternehmendmodus Problem</t>
  </si>
  <si>
    <t>SCUP: RFP</t>
  </si>
  <si>
    <t>Tel SD - Mailboxen</t>
  </si>
  <si>
    <t>BE_4178: Bearbeitet</t>
  </si>
  <si>
    <t>BE_4179: Bearbeitet</t>
  </si>
  <si>
    <t>Swisscom Changes</t>
  </si>
  <si>
    <t>SCUP: Abstimmung RFP EME</t>
  </si>
  <si>
    <t>SCUP: RFP überarbeitet</t>
  </si>
  <si>
    <t>eMailPLUS APP Testing Konfig</t>
  </si>
  <si>
    <t>UM_763: Bearbeitet</t>
  </si>
  <si>
    <t>BE_4046: Bearbeitet - Tels mit Stalder / Kunz - Abgeschlossen</t>
  </si>
  <si>
    <t>Problem Walter Eggenberger: Printing Einstellungen Adobe</t>
  </si>
  <si>
    <t>BE_4008: Abgeschlossen</t>
  </si>
  <si>
    <t>IN_104401: Bearbeitet - Kontakt mit Swisscom</t>
  </si>
  <si>
    <t>eMail PLus Tests</t>
  </si>
  <si>
    <t>SCUP: ISi Fragen beantwortet</t>
  </si>
  <si>
    <t>BE_4180: BEarbeitet</t>
  </si>
  <si>
    <t>Enterprise Mode Problem - Abstimmung mit Christian / Tests Analysen Vorgehen</t>
  </si>
  <si>
    <t>SCUP: Abstimmungsmeeting mit Teo</t>
  </si>
  <si>
    <t>SCUP: RfP-Dokument</t>
  </si>
  <si>
    <t>EO_869: Bearbeitet / Tels mit Robi und Ralph</t>
  </si>
  <si>
    <t>Workplace: Pendenzen</t>
  </si>
  <si>
    <t>BE_4148: Bearbeitet</t>
  </si>
  <si>
    <t>SCUP: Anpassungen</t>
  </si>
  <si>
    <t>SCUP: Abstimmungsmeeting</t>
  </si>
  <si>
    <t>SCUP: Fragen von USP beantwortet</t>
  </si>
  <si>
    <t>IN_104574: Bearbeitet / Analyse mit Swisscom</t>
  </si>
  <si>
    <t>BE_4181: Bearbeitet</t>
  </si>
  <si>
    <t>Instruktion CRE</t>
  </si>
  <si>
    <t>KV Monitore</t>
  </si>
  <si>
    <t>JF Vorbereitungen</t>
  </si>
  <si>
    <t>BE_4186: Bearbeitet</t>
  </si>
  <si>
    <t>Hotkey Dialer Problem - Tel SD</t>
  </si>
  <si>
    <t>Telefonie Repots</t>
  </si>
  <si>
    <t>AV: Use Cases</t>
  </si>
  <si>
    <t>SC-Telefonie: Reporting Tool Issue gelöst</t>
  </si>
  <si>
    <t>SCUP: Abstimmung mit USP</t>
  </si>
  <si>
    <t>AV: Abstimmung mit USP</t>
  </si>
  <si>
    <t>BE_4189: Bearbeitet</t>
  </si>
  <si>
    <t>Abklärungen bzgl. Core 9 Win 10 mit Swisscom</t>
  </si>
  <si>
    <t>BE_4185: Bearbeitet</t>
  </si>
  <si>
    <t>Dualscreen:Rollout-Planung</t>
  </si>
  <si>
    <t>Untersützung USp - IncaMail</t>
  </si>
  <si>
    <t>Tel SD - Unterstützung iPhone Problem</t>
  </si>
  <si>
    <t>DS; Use Cases</t>
  </si>
  <si>
    <t>BE_4167: Tel mit Isi</t>
  </si>
  <si>
    <t>SC: Abklärungen Präventivwartung B-S</t>
  </si>
  <si>
    <t>Dualscreen: Finalisierung KV / Versan</t>
  </si>
  <si>
    <t>Langläufer</t>
  </si>
  <si>
    <t>Unterstützung MWE</t>
  </si>
  <si>
    <t>Dualscreen: Konzept</t>
  </si>
  <si>
    <t>SCRE: RFP überarbeitet nach Review CSC</t>
  </si>
  <si>
    <t>Focus ALM / Abklräungen Lizenz-File</t>
  </si>
  <si>
    <t>AV: RFP finalisiert</t>
  </si>
  <si>
    <t>IN_104733: TE geschlossen, Erstellt, Tel mit Rohner</t>
  </si>
  <si>
    <t>BE_4192: Bearbeitet</t>
  </si>
  <si>
    <t>AV: Überarbeitung RFP / Terminbuchungen / Absprache CSC</t>
  </si>
  <si>
    <t>Dualscreens: Abstimmung CSC</t>
  </si>
  <si>
    <t>eMail ISI - Frage beantwortet</t>
  </si>
  <si>
    <t xml:space="preserve">BE_4919: </t>
  </si>
  <si>
    <t>Reset iPhone - Neuinstallation</t>
  </si>
  <si>
    <t>Ablauf Test Stecker</t>
  </si>
  <si>
    <t>Test Alarme MobileIron</t>
  </si>
  <si>
    <t>SBEAM: RFP Dokument</t>
  </si>
  <si>
    <t>UM_822: Bearbeitet</t>
  </si>
  <si>
    <t>TE_2070: Erstellt / Bearbeitet Tel Olimpio</t>
  </si>
  <si>
    <t>AR KW 7: Tests Tels mit CTD</t>
  </si>
  <si>
    <t>Tel Walter Eggenberger: Frage Headsets</t>
  </si>
  <si>
    <t>BE_4194: Bearbeitet</t>
  </si>
  <si>
    <t>Vorbereitung Service Meeting</t>
  </si>
  <si>
    <t>UM_825: Bearbeitet</t>
  </si>
  <si>
    <t>UM_818: Bearbeitet</t>
  </si>
  <si>
    <t>Service MEeting</t>
  </si>
  <si>
    <t>BE Reinhard</t>
  </si>
  <si>
    <t>Dualscreens: Beschaffung Tel mit Mäse</t>
  </si>
  <si>
    <t>SIX CORE: Tels mit Robi und AM, eMail Swisscom</t>
  </si>
  <si>
    <t>AV: RFP finaliisert</t>
  </si>
  <si>
    <t>BE_4164: BEarbeitet</t>
  </si>
  <si>
    <t>MI Alarme</t>
  </si>
  <si>
    <t>UM_826: Bearbeitet</t>
  </si>
  <si>
    <t>Tel Auskunft Dünnenberger</t>
  </si>
  <si>
    <t>Problem mit SW-Verteilung</t>
  </si>
  <si>
    <t>TE_2056: Bearbeitet</t>
  </si>
  <si>
    <t>Tels / Abklärungen Status INT Testing / Kommunikation</t>
  </si>
  <si>
    <t>AV: Finalisierung RFP</t>
  </si>
  <si>
    <t>BE_4190: Abgeschlossen</t>
  </si>
  <si>
    <t>Hotkey Dial Issue Matz</t>
  </si>
  <si>
    <t>RFP Versand</t>
  </si>
  <si>
    <t>Lieferung Surface Zubehör</t>
  </si>
  <si>
    <t>SBEAM: Finalisierung und Versand RFP</t>
  </si>
  <si>
    <t>Bespr Yin: Prozess iPad</t>
  </si>
  <si>
    <t>VGW Change</t>
  </si>
  <si>
    <t>BE_4201: Bearbeitet</t>
  </si>
  <si>
    <t>Versand RFP CDs / ZIP Splitting</t>
  </si>
  <si>
    <t>BE_4198: Bearbeitet</t>
  </si>
  <si>
    <t>AR KW 7: Status / Tels / Abklärungen</t>
  </si>
  <si>
    <t>Dualscreen: KV unterzeichnung EME / Abklräung für EME Budgepositionen</t>
  </si>
  <si>
    <t xml:space="preserve">BE_4185: Übergabe / Bereitstellung iPAD </t>
  </si>
  <si>
    <t>Freigabe-Meeting</t>
  </si>
  <si>
    <t>Frage SD: Lync</t>
  </si>
  <si>
    <t>HIDS Meldungen / Tel Robi / Austausch Telefone veranlasst</t>
  </si>
  <si>
    <t>Tel CSC</t>
  </si>
  <si>
    <t>Abklärungen Edgesgiht</t>
  </si>
  <si>
    <t>BE_4204: Bearbetet</t>
  </si>
  <si>
    <t>Release Problem Pilot FAT</t>
  </si>
  <si>
    <t>JF LBU</t>
  </si>
  <si>
    <t>AV: Kommunikation Kandidaten</t>
  </si>
  <si>
    <t>Auftrag Edgesight Endpoint</t>
  </si>
  <si>
    <t>EA_2350: Erstellt / Bearbeitet</t>
  </si>
  <si>
    <t>Ausfall CAG</t>
  </si>
  <si>
    <t>BE_4202: Bearbeitet</t>
  </si>
  <si>
    <t>Protokoll ServiceMeeting</t>
  </si>
  <si>
    <t>Untersützung Dani Bänziger - iPad</t>
  </si>
  <si>
    <t>Tel BBG: Gesperrte Sites</t>
  </si>
  <si>
    <t>Abklräungen wegen Incamail / Tels Swisspost</t>
  </si>
  <si>
    <t>Abstimmung Claudia</t>
  </si>
  <si>
    <t>SCRE: Terminbuchungen / Tel TPR RRT / TEl Claudie</t>
  </si>
  <si>
    <t>BE_4205: Bearbeitet</t>
  </si>
  <si>
    <t>CTB-STORAGE</t>
  </si>
  <si>
    <t>Weiterentwicklung Storage-Plattform</t>
  </si>
  <si>
    <t>BE_4196: BEarbeitet</t>
  </si>
  <si>
    <t>FAT Pilot Rückbau / Tels mit CTD / Checks Testing</t>
  </si>
  <si>
    <t>BE_4209: Bearbeitet</t>
  </si>
  <si>
    <t>Surface Arbeitsplatz: Installation / Konfiguration</t>
  </si>
  <si>
    <t>LCM</t>
  </si>
  <si>
    <t>Abklärungen Intranet Server Storage</t>
  </si>
  <si>
    <t>Abklärungen Diskausfall IVR B</t>
  </si>
  <si>
    <t>IE Cache: Testing / Tels / Status</t>
  </si>
  <si>
    <t>eMail / Status Incamail Add-in</t>
  </si>
  <si>
    <t>Austausch Telefone AM: Tel mit Mario Deboni</t>
  </si>
  <si>
    <t>AAW Code Meldungen</t>
  </si>
  <si>
    <t>Workplace: Protokoll / Traktanden</t>
  </si>
  <si>
    <t>Stromadapter</t>
  </si>
  <si>
    <t>Incmail Problem</t>
  </si>
  <si>
    <t>BE_4210:Bearbeitet</t>
  </si>
  <si>
    <t>EA_2353: Erstellt / Abklärungen Vorgehen / Kostendach</t>
  </si>
  <si>
    <t>DLV Sitzungszimmer</t>
  </si>
  <si>
    <t xml:space="preserve">SC-Telefonie: Austausch Disk IVR </t>
  </si>
  <si>
    <t>BE_4211: Bearbeitet</t>
  </si>
  <si>
    <t>Falsche Kategorien / WLAN LAN Unterschied / Tel mit USP Tests - Abgeschlossen</t>
  </si>
  <si>
    <t>DS: Use Cases</t>
  </si>
  <si>
    <t>WLAN Problem: iPhone auslesen</t>
  </si>
  <si>
    <t>BE_4210: Bearbeitet</t>
  </si>
  <si>
    <t>Workplace: Bespr Schnittstellen</t>
  </si>
  <si>
    <t>SCRE: Fragen Spie</t>
  </si>
  <si>
    <t>SC-Telefonie: Problem mit CUIC</t>
  </si>
  <si>
    <t>AR KW 7 Testing Cut-over</t>
  </si>
  <si>
    <t>BE_4212: Abklärungen mit Marcel Stalder / GEspr RHA</t>
  </si>
  <si>
    <t>Untersütztung Matti CCTV</t>
  </si>
  <si>
    <t>BE_4213: Bearbeitet</t>
  </si>
  <si>
    <t>xCode WLAN Problem - Apple SUpport</t>
  </si>
  <si>
    <t>BE_4216: Bearbeitet / TElefon</t>
  </si>
  <si>
    <t>Tel Egli: Anomye Anrufe / Analyse</t>
  </si>
  <si>
    <t>Workplace: Bespr ALA DRD / Variantenbesprechung / Arbeitsplatztypen / Bedarf Sitzungszimmer</t>
  </si>
  <si>
    <t>BE_4178: Abklärungen mit Robi und Isi</t>
  </si>
  <si>
    <t>DLV SiZi: Zusätzlihce Abklärungen mit ELHAG</t>
  </si>
  <si>
    <t>Dualscreen: Info und Excel für IT-Koordinatoren</t>
  </si>
  <si>
    <t>SCRE: KPI Messungen</t>
  </si>
  <si>
    <t>Ausfall Bancomat Amriswil</t>
  </si>
  <si>
    <t>AV: Kontakte Kandidaten Fragen</t>
  </si>
  <si>
    <t>BE_4217: Bearbeitet</t>
  </si>
  <si>
    <t>BE_4203: Bearbeitet</t>
  </si>
  <si>
    <t>SBEAM: Tels mit Lieferanten</t>
  </si>
  <si>
    <t xml:space="preserve">ACL: Kontakt mit Robi und </t>
  </si>
  <si>
    <t>BE_4215: Abgeschlossen</t>
  </si>
  <si>
    <t>Fragen Matti ActivX Komponenten</t>
  </si>
  <si>
    <t>Dualscreen: Excel-Sheet überarebeitet</t>
  </si>
  <si>
    <t>HP Update mit Mittagessen</t>
  </si>
  <si>
    <t>AV: Tels Fragen von Lieferanten</t>
  </si>
  <si>
    <t>Friewall Change MDS Testen</t>
  </si>
  <si>
    <t>RTB-SERVER</t>
  </si>
  <si>
    <t>Betrieb Serverinfrastruktur</t>
  </si>
  <si>
    <t>Frage Roli Server</t>
  </si>
  <si>
    <t>BE_4220: Bearbeitet</t>
  </si>
  <si>
    <t>SCRE: Tel mit Erich</t>
  </si>
  <si>
    <t>Dualscreen: Info raus Tels beantworten</t>
  </si>
  <si>
    <t>Event App Workshop mit Vorbereitung</t>
  </si>
  <si>
    <t>BE_4223: Bearbeitet</t>
  </si>
  <si>
    <t>BE_4225: Bearbeitet</t>
  </si>
  <si>
    <t>Problem One Note CSC</t>
  </si>
  <si>
    <t>Dualscreen: Rückmeldungen / Fragen</t>
  </si>
  <si>
    <t>BR Themen</t>
  </si>
  <si>
    <t>SCCM Framework Swisscom Präsi</t>
  </si>
  <si>
    <t>SBEAM: Lieferungen Besprechungen</t>
  </si>
  <si>
    <t>Dualscreen: Bearbeitung</t>
  </si>
  <si>
    <t>BE_4211: Bearbeietet / Abgeschlossen</t>
  </si>
  <si>
    <t>Brainloop</t>
  </si>
  <si>
    <t>Pendenzenliste übergabe</t>
  </si>
  <si>
    <t>EA_2354: Bearbeitet</t>
  </si>
  <si>
    <t>BE_4230: Bearbeitet / Tel</t>
  </si>
  <si>
    <t>Basis-IT: UKV Telco mit Teo Abstimmung mit ALA</t>
  </si>
  <si>
    <t>SCRE: Versand Verhandlungsdokument</t>
  </si>
  <si>
    <t>Dualscreen: BE erstellt</t>
  </si>
  <si>
    <t>IN_105260: IN erstellt Be geschlossen</t>
  </si>
  <si>
    <t>EA_2360: Abgeschlossen</t>
  </si>
  <si>
    <t>KW 7 Abstimmung</t>
  </si>
  <si>
    <t>AV: Fragekatalog</t>
  </si>
  <si>
    <t>Retests</t>
  </si>
  <si>
    <t>Team-Meeting / JF Vorbereitung</t>
  </si>
  <si>
    <t>Releasethemen / Lessons learned</t>
  </si>
  <si>
    <t>Dualscreen</t>
  </si>
  <si>
    <t>Basis-IT: UKV Telco mit Teo / Abstimmung mit ALA</t>
  </si>
  <si>
    <t>IN_105260: IN erstellt BE geschlossen</t>
  </si>
  <si>
    <t xml:space="preserve">KW7: Abstimmung </t>
  </si>
  <si>
    <t>Team-Meeting / JF Vorberietungne</t>
  </si>
  <si>
    <t>Relasethemen / Lessons learnde</t>
  </si>
  <si>
    <t>Protokoll Mgmt Meeting</t>
  </si>
  <si>
    <t>SCRE: Abstimmungsmeeting / Termine</t>
  </si>
  <si>
    <t>SBEAM: Bespr Down-select / Feedback Lieferanten</t>
  </si>
  <si>
    <t>Unterstützung CRE - CAG</t>
  </si>
  <si>
    <t>BE_4232: Bearbeitet / Abklräungen mit TZU / ISI</t>
  </si>
  <si>
    <t>iOS Problem Analyse</t>
  </si>
  <si>
    <t>Abklärungen SMS Service / Tel Heimbeck</t>
  </si>
  <si>
    <t>BE_4231: Bearbeitet</t>
  </si>
  <si>
    <t>Telefonie Service-Meeting</t>
  </si>
  <si>
    <t>CAG Problem CRE</t>
  </si>
  <si>
    <t>Telefon MyTel</t>
  </si>
  <si>
    <t>BE_4178: Abklärungen mit Robi / Ralph / SFU ISI und USP</t>
  </si>
  <si>
    <t>Tel und Abklräungen IE Enterprise Mode</t>
  </si>
  <si>
    <t>Telco Michael</t>
  </si>
  <si>
    <t>SCRE: Tel Erich</t>
  </si>
  <si>
    <t>AV: Prüfung RFP</t>
  </si>
  <si>
    <t>SMS Passcode mit Vorbereitung</t>
  </si>
  <si>
    <t>Basis-IT: Check UKV</t>
  </si>
  <si>
    <t>AV: Terminierungen / Kommunikation RFP</t>
  </si>
  <si>
    <t>Mousejack</t>
  </si>
  <si>
    <t>SCRE: Tel Wanner Tel Erich</t>
  </si>
  <si>
    <t>SBEAM: Analyse Offerten /Tel MCP</t>
  </si>
  <si>
    <t>One Note Problem - Lösung</t>
  </si>
  <si>
    <t>BE_4196: Tel MRE Status</t>
  </si>
  <si>
    <t>BE_4176: Tel Robi Status</t>
  </si>
  <si>
    <t>Bespr MNK Surface</t>
  </si>
  <si>
    <t>EA_2372: Abgeschlossen</t>
  </si>
  <si>
    <t>IN_104972: Bearbeitet</t>
  </si>
  <si>
    <t>SCRE: Neue Offerte Swisscom</t>
  </si>
  <si>
    <t>Tel  RRT</t>
  </si>
  <si>
    <t>B-S Verschwiegenheitserkläurngen Tel B-S und BBG</t>
  </si>
  <si>
    <t>Bereitstellung Surface für MNK</t>
  </si>
  <si>
    <t>IN_105888: Bearbeitet Analyisiert</t>
  </si>
  <si>
    <t>SBEAM Bespr CSC / Verhandlungsdokumente Termine</t>
  </si>
  <si>
    <t>Tel Oliver Hugelshofer - IE Themen</t>
  </si>
  <si>
    <t>AV: Nutzwertanalyse vorbereitet / Versand Leistungsverzeichnis / Terminabstimmung Michael</t>
  </si>
  <si>
    <t>BE_4266: Bearbeitet</t>
  </si>
  <si>
    <t>TE_2044: Bearbeitet</t>
  </si>
  <si>
    <t>Rücknahme File Sicherunge Schneggenburger</t>
  </si>
  <si>
    <t>Dualscreen: Arbeitsplätze identifizieren / Tel Marcel / Tel GS-Leiter</t>
  </si>
  <si>
    <t>ActiveSync: Analyse</t>
  </si>
  <si>
    <t>Abklärungen iPads für RSH</t>
  </si>
  <si>
    <t>IN_105784: Abklrungen mit Swisscom</t>
  </si>
  <si>
    <t>DS Use Cases</t>
  </si>
  <si>
    <t>BE_4196: Abklärungen mit MRE</t>
  </si>
  <si>
    <t>IN_105786: _Fragen von Diener</t>
  </si>
  <si>
    <t>SBEAM: Rücksendung Beamer</t>
  </si>
  <si>
    <t>Dualscreen: Tels</t>
  </si>
  <si>
    <t>SBEAM: Tel Spirig</t>
  </si>
  <si>
    <t>H110: SiZi TouchPanel</t>
  </si>
  <si>
    <t>DS: RFP</t>
  </si>
  <si>
    <t>Dualscreen: Aufbereitung Daten / Offertanfrage platziert</t>
  </si>
  <si>
    <t>Ausfall PREM</t>
  </si>
  <si>
    <t>MI Meldung Analyse</t>
  </si>
  <si>
    <t>Dualscreen: Anlieferung</t>
  </si>
  <si>
    <t>AV: Kostenzusammenstellung</t>
  </si>
  <si>
    <t>iPhone Problem WBI</t>
  </si>
  <si>
    <t>Sentry Update: Planung</t>
  </si>
  <si>
    <t>SCRE: Neue Offerte analysiert</t>
  </si>
  <si>
    <t>Team Bespr MA-Anlass</t>
  </si>
  <si>
    <t>SCRE: Kosten Status</t>
  </si>
  <si>
    <t>Recherche Accountentsperrung</t>
  </si>
  <si>
    <t>Disk CSC</t>
  </si>
  <si>
    <t>AV: Nachfrage Bodendosen</t>
  </si>
  <si>
    <t>Tel A- Fischer</t>
  </si>
  <si>
    <t>AV: Auftragspakete ALA</t>
  </si>
  <si>
    <t>Workplace: Abstimmung ALA</t>
  </si>
  <si>
    <t>DS; PV</t>
  </si>
  <si>
    <t>Problem Snagit OHU</t>
  </si>
  <si>
    <t>iOS 9.3 Tests und Kommunikation</t>
  </si>
  <si>
    <t>MI Survey</t>
  </si>
  <si>
    <t>AV: Tel B-T</t>
  </si>
  <si>
    <t>Dualscreen Planung Feedback Tägerwilen</t>
  </si>
  <si>
    <t>DS: BV</t>
  </si>
  <si>
    <t>SBEAM: Tel Looser</t>
  </si>
  <si>
    <t xml:space="preserve">SCRE: Terminabstimmung </t>
  </si>
  <si>
    <t>AV: Vorbereitung Präsentaton</t>
  </si>
  <si>
    <t>MDS Update: Koordination</t>
  </si>
  <si>
    <t>TE_2077: Bearbeitet</t>
  </si>
  <si>
    <t>AV: Präsentation Lösung</t>
  </si>
  <si>
    <t>SCRE: Telco RFP GU Rolle</t>
  </si>
  <si>
    <t>normal.dot Anpassung - Tel Romina</t>
  </si>
  <si>
    <t>EA_2361: Bearbeitet</t>
  </si>
  <si>
    <t>Workshop CIRE</t>
  </si>
  <si>
    <t>SBEAM: GoIN Vorbereitet</t>
  </si>
  <si>
    <t>Protokoll IT-Steuerung</t>
  </si>
  <si>
    <t>Mausproblem</t>
  </si>
  <si>
    <t>Standalone: Bereinigung</t>
  </si>
  <si>
    <t>BE_4196: Analyse / Abklräungen / BEspr ISI</t>
  </si>
  <si>
    <t>Dataroom: Bespr Rechtsabteilung offene Fragen Verträge</t>
  </si>
  <si>
    <t>AV:</t>
  </si>
  <si>
    <t>Kabel AKT Eschlikon</t>
  </si>
  <si>
    <t>Enterprise Mode: Status Update</t>
  </si>
  <si>
    <t>Tel Devaux: Problem WLAN</t>
  </si>
  <si>
    <t>Pool Laptop Update</t>
  </si>
  <si>
    <t>SBEAM: Verhandlungen Nachbearbeitungen Entscheidungsgrundlage</t>
  </si>
  <si>
    <t>Normal.dot Anpassungen</t>
  </si>
  <si>
    <t>BE_4232: Tel mit Thomas - weiteres Vorgehen Suisse ID</t>
  </si>
  <si>
    <t>AV: Fragen aufbereitet und versendet</t>
  </si>
  <si>
    <t>SCRE: Tel Wanner - WAN-Verbindungen</t>
  </si>
  <si>
    <t>IN_105784: Tel mit Swisscom / WEiteres Vrogehen / Handlungsoptionen</t>
  </si>
  <si>
    <t>Mail Diener</t>
  </si>
  <si>
    <t>SCRE: Telco Vorabstimmung / Abstimmung</t>
  </si>
  <si>
    <t>AV: Nutzwertanalyse</t>
  </si>
  <si>
    <t>Problem BBG: SMCA Enterprise Mode</t>
  </si>
  <si>
    <t>DocsatWork: Neue Version Testing</t>
  </si>
  <si>
    <t>Tels MRE / RSH / ROE: Abstimmung Auftrag Jens</t>
  </si>
  <si>
    <t>AV: Tel Haller Bild und Ton</t>
  </si>
  <si>
    <t>Apple iPad Pro</t>
  </si>
  <si>
    <t>Vorbereitung iPhone TKO</t>
  </si>
  <si>
    <t>Dualscreens: Tel Marcel / Planung Abstimmung</t>
  </si>
  <si>
    <t>Austausch iPhone TKO</t>
  </si>
  <si>
    <t>AV: Aufbereitung Daten / Erstellung Verhandlungsdokumente / Kosten update</t>
  </si>
  <si>
    <t>SCRE: Abstimmung Beistellpflichten Swisscom</t>
  </si>
  <si>
    <t>SCRE: Beistellpflichten SC - EO erstellt</t>
  </si>
  <si>
    <t>MI Alarme: Analyse</t>
  </si>
  <si>
    <t>Test RSH</t>
  </si>
  <si>
    <t>AV: eMails B-T</t>
  </si>
  <si>
    <t>SCRE: Tel Thomas bzgl. Architekturfragen</t>
  </si>
  <si>
    <t>BE_4232: Test Suisse ID mit TZU</t>
  </si>
  <si>
    <t>iPhone Problem RCO: Tel SD</t>
  </si>
  <si>
    <t>SCRE: eMail Lauener - Architekturen etc.</t>
  </si>
  <si>
    <t>EA_2380: Barbeitet</t>
  </si>
  <si>
    <t>eMails PHS</t>
  </si>
  <si>
    <t>Clickshare: Konzeption AVLAN</t>
  </si>
  <si>
    <t>Unterstützung Hr Steiner - Neuinstallation MI</t>
  </si>
  <si>
    <t>Update Dr. Tax</t>
  </si>
  <si>
    <t>Unterstützung Hr Rohner</t>
  </si>
  <si>
    <t>Unterstützung SD - Bestellung iPad</t>
  </si>
  <si>
    <t xml:space="preserve">AV: Interne Abstimmung / letzte Aktualsiierungen / </t>
  </si>
  <si>
    <t>Abklärungen One-Click-Button</t>
  </si>
  <si>
    <t>BE_4232: Aktivierung Suisse ID</t>
  </si>
  <si>
    <t>SCRE: Tel mit Erich Herzig</t>
  </si>
  <si>
    <t>Barco: Konzept Bespr ISi</t>
  </si>
  <si>
    <t>iPads</t>
  </si>
  <si>
    <t>Dualscreens: Abklärungen Entsorgung Vmaterial</t>
  </si>
  <si>
    <t>SCRE: Fragen</t>
  </si>
  <si>
    <t>SC: Abklärungen Tests Nummer Signalisation</t>
  </si>
  <si>
    <t>BE_4196: Abstimmung MRE / Tests / Abgeschlossene Tasks</t>
  </si>
  <si>
    <t>Dr Tax: Problem nach Einspielung</t>
  </si>
  <si>
    <t>BE_4181: Abklärungen Verträge</t>
  </si>
  <si>
    <t>Enterprise Mode: Status</t>
  </si>
  <si>
    <t>AV: Abklärungen Anderes / Ergänzungen Dokumente</t>
  </si>
  <si>
    <t>Clickshare: Abstimmung ISi</t>
  </si>
  <si>
    <t>SC: CallReports - Gespr RRT / Status B-S</t>
  </si>
  <si>
    <t>SC: Problem NrSignalisation Abstimmung Egli</t>
  </si>
  <si>
    <t xml:space="preserve"> SBEAM: Entscheidungsgrundlage</t>
  </si>
  <si>
    <t>SC: Reports</t>
  </si>
  <si>
    <t>Test Suisse ID</t>
  </si>
  <si>
    <t>Unterstützung Janine iPhone iMessage</t>
  </si>
  <si>
    <t>Unterstützung EME iphone Mails</t>
  </si>
  <si>
    <t>Barco: Abstimmung ISI Bespr</t>
  </si>
  <si>
    <t>Übergabe iPad SD: Abstimmung RJA</t>
  </si>
  <si>
    <t>AV: Vorbereitung JF ALA</t>
  </si>
  <si>
    <t>Unterstützung DRI iPhone</t>
  </si>
  <si>
    <t>MI: Kontrolle Alarme</t>
  </si>
  <si>
    <t>AV: Jour Fixe mit ALA</t>
  </si>
  <si>
    <t>SBEAM: Entscheidungsdoku / Bespr EME / Anpassungen Finalisierung</t>
  </si>
  <si>
    <t>Tel Annaheim: Rückgabe iPhone / Fragen beantwortet</t>
  </si>
  <si>
    <t>eMail Nomasis</t>
  </si>
  <si>
    <t>AV: Abstimmung EME - Finalisierung Dokumente</t>
  </si>
  <si>
    <t>Statusmails</t>
  </si>
  <si>
    <t>One Click Buttons</t>
  </si>
  <si>
    <t>Unterstützung GEY Lapotp Stick</t>
  </si>
  <si>
    <t>iOS 9.3.1 Update</t>
  </si>
  <si>
    <t>Laptop Image Proble Treiber für Pascal Spindler</t>
  </si>
  <si>
    <t>JF mit VOrbereitung</t>
  </si>
  <si>
    <t>Anfrage Angelica Egli beantwortet</t>
  </si>
  <si>
    <t>Anfrage Marco Belz beantwortet</t>
  </si>
  <si>
    <t>AV: Aufbereitung Verhandlungsdokumentaton</t>
  </si>
  <si>
    <t>Bancomat Ausfall</t>
  </si>
  <si>
    <t>SCRE: Verhandlungsdoku GOIN</t>
  </si>
  <si>
    <t>Problem Bernold</t>
  </si>
  <si>
    <t>MI: Fehlermeldungen auf Core überprüft</t>
  </si>
  <si>
    <t>Unterstützung Kundin - Falsch geleitetes Tel</t>
  </si>
  <si>
    <t>Dualscreen: Styropor Abtransport</t>
  </si>
  <si>
    <t>Service MEeting Protokoll etc</t>
  </si>
  <si>
    <t>SCRE: GOIN Dokument</t>
  </si>
  <si>
    <t>Problem ODS Swissbankers</t>
  </si>
  <si>
    <t>Notebook Images</t>
  </si>
  <si>
    <t>BE_4232: Einrichtung Suisse ID mit TZU</t>
  </si>
  <si>
    <t>SCRE: Abstimmung SFU</t>
  </si>
  <si>
    <t>AV: Tels Berwerbung Versand Verhandlungsdokumente</t>
  </si>
  <si>
    <t>SCRE: Call mit Fredi</t>
  </si>
  <si>
    <t>Call CSC</t>
  </si>
  <si>
    <t>PoC Unterlagen für Ricoh</t>
  </si>
  <si>
    <t>Barco: Abklräugnen mit ISi</t>
  </si>
  <si>
    <t>DS: RFP überarbeitet</t>
  </si>
  <si>
    <t>AV: eMAils Auvsio</t>
  </si>
  <si>
    <t>Images</t>
  </si>
  <si>
    <t>Basis-IT: Abklärungen Material Netzwerk</t>
  </si>
  <si>
    <t>IN_106714: Tel mit Ricoh</t>
  </si>
  <si>
    <t>iPAD CL erstellt</t>
  </si>
  <si>
    <t>Störung Telefonie</t>
  </si>
  <si>
    <t>Basis-IT: Abklärungen TEls mit Swisscvom Netzwerk</t>
  </si>
  <si>
    <t>Tel TPS: Zertifikate</t>
  </si>
  <si>
    <t>One Click BUttons mit Ricoh</t>
  </si>
  <si>
    <t>Tels Swisscom Cablecom Amrisweil</t>
  </si>
  <si>
    <t>Reparatursendungen Toshiba und Surface</t>
  </si>
  <si>
    <t>AV: Tel Michael</t>
  </si>
  <si>
    <t>Untersüttzung D. Bänziger iPhone iPad</t>
  </si>
  <si>
    <t>DS: Abstimmung Marketing Renato</t>
  </si>
  <si>
    <t>BE_4315:Bereitstellung Laptop</t>
  </si>
  <si>
    <t>Problem WIFI Apple Support</t>
  </si>
  <si>
    <t>Bespr Mäse Haldimann inkl. Essen</t>
  </si>
  <si>
    <t>Anpassung normal.dotm / OneClick Buttons</t>
  </si>
  <si>
    <t>SC: SMCA Account / Verschwiegenheitserklärungen</t>
  </si>
  <si>
    <t>AV: Kostenzusammenstellung aktualisiert</t>
  </si>
  <si>
    <t>DS: Review änderungen</t>
  </si>
  <si>
    <t>Kontrolle Vorlagen / Aufschalten Intrantet Anleitungen</t>
  </si>
  <si>
    <t>OneNote GPO Anpassungen getestet / Sideeffects</t>
  </si>
  <si>
    <t>IN_106819: Bearbeitet</t>
  </si>
  <si>
    <t>IN_106667: Recherche letzten Fall</t>
  </si>
  <si>
    <t>LCM - Tel mit Raschle / AP-Drucker / WIFI Print / Eco Widget</t>
  </si>
  <si>
    <t>AV: BV ergänzt nach Review USP</t>
  </si>
  <si>
    <t>SBEAM: Retoure Teststellung</t>
  </si>
  <si>
    <t>Tel Martin Schn. Bancomat Märstetten</t>
  </si>
  <si>
    <t>AV: GOIN-Dokumente Review</t>
  </si>
  <si>
    <t>SBEAM: Anlieferung, Einlagerung Geräte - Offerstellung Rollout</t>
  </si>
  <si>
    <t>Basis-IT: Material Netzwerk</t>
  </si>
  <si>
    <t>MI: Prüfung Meldungen</t>
  </si>
  <si>
    <t>Sizi Infra: DLV ELHAG</t>
  </si>
  <si>
    <t>AV: GOIN Bespr mit Vorbereitung</t>
  </si>
  <si>
    <t>Teamviewer: AAW angepasst</t>
  </si>
  <si>
    <t>Tel M. Suter iPhone Viren</t>
  </si>
  <si>
    <t>TechNews Swisscom</t>
  </si>
  <si>
    <t>Standalone Prozessänderungsvorschlag</t>
  </si>
  <si>
    <t>Applikationsverwaltung TBGR</t>
  </si>
  <si>
    <t>IN_106895 Bearbeitet</t>
  </si>
  <si>
    <t>AV: Kosten angepasst ergänzt</t>
  </si>
  <si>
    <t>Standalone: Bespr Isi / Liste bearbeitet</t>
  </si>
  <si>
    <t>ODS Problem: Tel Peter Z.</t>
  </si>
  <si>
    <t>SCRE: Aufbereitung GOIN</t>
  </si>
  <si>
    <t>BE_4181: Gespr USP</t>
  </si>
  <si>
    <t>IN_106804: Gelöst</t>
  </si>
  <si>
    <t>IN_106819: Tel Özcan - Planung Change</t>
  </si>
  <si>
    <t>AVB: Kostenübersicht - Planung</t>
  </si>
  <si>
    <t>DS: Bespr Renato</t>
  </si>
  <si>
    <t>SBEAM: Tel Markus - Status Planung</t>
  </si>
  <si>
    <t>SCRE: Terminabstimmung</t>
  </si>
  <si>
    <t>Tel MRE: Lernplattform Film für Schätzer - TEsts</t>
  </si>
  <si>
    <t>CLs aktualisiert</t>
  </si>
  <si>
    <t>BE_4315: Bearbeitet</t>
  </si>
  <si>
    <t>TaxWare: Update Status Release</t>
  </si>
  <si>
    <t>AV-Technik: Verhandlungsvorbereitung</t>
  </si>
  <si>
    <t>SCRE: GOIN Bespr</t>
  </si>
  <si>
    <t>DS: Anbieter / Kontakt Marketing</t>
  </si>
  <si>
    <t>SBEAM: Angebot ELHAG / Kommunikation</t>
  </si>
  <si>
    <t>Protokoll IT MGMT</t>
  </si>
  <si>
    <t>Planung Scout</t>
  </si>
  <si>
    <t>AV-Technik: 1. Verhandlungstag</t>
  </si>
  <si>
    <t>Problem App Update Steiner</t>
  </si>
  <si>
    <t>B-S: Accounts</t>
  </si>
  <si>
    <t>SBEAM: Kommunikation / Aufträge / Planung</t>
  </si>
  <si>
    <t>Gerät aus Reperatur erhalten: Test / Umfrage ausgefüllt</t>
  </si>
  <si>
    <t>SCRE Verhandlung / Vorbereitung</t>
  </si>
  <si>
    <t>SBEAM: Abstimmung Kreuzlingen</t>
  </si>
  <si>
    <t>SCRE: Abstimmungscall SC Spie</t>
  </si>
  <si>
    <t>MDS Problem</t>
  </si>
  <si>
    <t>JF mit Vorbereitung / Teammeeting</t>
  </si>
  <si>
    <t>SBEAM: Status Tel mit Ivan und Ute Krüger</t>
  </si>
  <si>
    <t>Dualscreen: Tel Feedback Marcel / Tel Bruggmann</t>
  </si>
  <si>
    <t>Problem MDS: Locate Funktion</t>
  </si>
  <si>
    <t>SBEAM / SRS: Tel mit Looser</t>
  </si>
  <si>
    <t>Lifecycle Management</t>
  </si>
  <si>
    <t xml:space="preserve">TeamViewer Issue </t>
  </si>
  <si>
    <t>LCM Sitzungszimmer</t>
  </si>
  <si>
    <t>AV: GL-Entscheidungsdoku</t>
  </si>
  <si>
    <t>Lösungssuche Remottool</t>
  </si>
  <si>
    <t>DS: RFP überarbeiten nach Review USP</t>
  </si>
  <si>
    <t>iPhone Cattaneo</t>
  </si>
  <si>
    <t>Unterstzützung Sabine BZ2229</t>
  </si>
  <si>
    <t>Bespr Renato: Technik für Messen</t>
  </si>
  <si>
    <t>OffMig2016: Vorbereitung / Info sammeln</t>
  </si>
  <si>
    <t>Bespr ALA: DS / AV</t>
  </si>
  <si>
    <t>Lösungssuche Remote Tool</t>
  </si>
  <si>
    <t>Barco Info von Roli: Fragen beantwortet</t>
  </si>
  <si>
    <t>Test Office 2016</t>
  </si>
  <si>
    <t>ERC2: Tel HP Konfigurationen Handlungsspielraum Abklärungen Grafikkarten</t>
  </si>
  <si>
    <t>Meldung / Unterstützung Toni Graf</t>
  </si>
  <si>
    <t>SBEAM: Abklärungen Bankratssaal</t>
  </si>
  <si>
    <t>SCRE: Abstimmung Andi / Stefan - Anbindung Avaloq</t>
  </si>
  <si>
    <t>Tel Erne: SIX CORE Release</t>
  </si>
  <si>
    <t>Probeinstallation Office 2016</t>
  </si>
  <si>
    <t>Tel Anita</t>
  </si>
  <si>
    <t>DS: Erstellung RFP Dokument - Ablauf</t>
  </si>
  <si>
    <t>iPhone neueinrichten Cattaneo</t>
  </si>
  <si>
    <t>Installation Surface (aus Retoure)</t>
  </si>
  <si>
    <t>IN_104401: Kontakt mit Dani - Detailsklärung</t>
  </si>
  <si>
    <t>Bixi Dani: Ticket infos</t>
  </si>
  <si>
    <t>BE_4196: Tel MRE - weiteres Vorgehen</t>
  </si>
  <si>
    <t>HDMI Kabel ausgerissen in STeckborn - Kontakt ELHAG - Kabel holen</t>
  </si>
  <si>
    <t>ERC2: PV erstellen</t>
  </si>
  <si>
    <t>AV: Entscheidungsgrundlage mit EME besprochen</t>
  </si>
  <si>
    <t>SC: Anfrage RRT Hotline 448  Abklärungen Change - Bucher-Suter</t>
  </si>
  <si>
    <t>Problem Bixi: Galaxy Jobs - Gespr Dani / und Gsell</t>
  </si>
  <si>
    <t>Snipping Tool Andreas Bernet</t>
  </si>
  <si>
    <t>ERC2: vorberietungen</t>
  </si>
  <si>
    <t>PC PRoblem</t>
  </si>
  <si>
    <t>Bixi Jobs - Analyse, Abstimmung SC und Dani Prendina</t>
  </si>
  <si>
    <t>MELANI Bericht</t>
  </si>
  <si>
    <t>Anfrage Plancherel: Problem mit eMails</t>
  </si>
  <si>
    <t>SC: Hotline Mess-Roboerter Problem</t>
  </si>
  <si>
    <t>SCRE: SLA KPI Messungen Tel mit Erich</t>
  </si>
  <si>
    <t>MI Meldungen überprüft</t>
  </si>
  <si>
    <t>Projekt- Auftragsplanung</t>
  </si>
  <si>
    <t>Installation Surface</t>
  </si>
  <si>
    <t>AV: Vorbereitung PoC</t>
  </si>
  <si>
    <t>Problem Sizi BZ2132 behoben</t>
  </si>
  <si>
    <t>Installation Test Macbook</t>
  </si>
  <si>
    <t>AV: PoC Novartis Basel - Auviso</t>
  </si>
  <si>
    <t>LCM iPad Air 2 - Akblärungen SD und Swisscom</t>
  </si>
  <si>
    <t>Call SFU: Vorbereitung Confcall</t>
  </si>
  <si>
    <t>Abstimmungscall</t>
  </si>
  <si>
    <t>MI: App Inventory</t>
  </si>
  <si>
    <t>Lync Problem - Olivier Weber</t>
  </si>
  <si>
    <t>Test Clickshare Airplay Abklärungen Mäse</t>
  </si>
  <si>
    <t>Vertragsleistungen / Check / Bespr USP</t>
  </si>
  <si>
    <t>Vorbereitung Verhandlung</t>
  </si>
  <si>
    <t>GL-Antrag / PPT  angepasst ausgedruckt verschickt</t>
  </si>
  <si>
    <t>Workplace: Neue Belegungspläne</t>
  </si>
  <si>
    <t>Verhandlungen / Projektplanung / Protokoll / Verhandlungsdokument</t>
  </si>
  <si>
    <t>SC: Newtest Roboter change</t>
  </si>
  <si>
    <t>Clickshare Test / Firmware Update</t>
  </si>
  <si>
    <t>Aufsetzen MacBook</t>
  </si>
  <si>
    <t>Budgetausblick / Aufwandsschätzungen / Bespr USP</t>
  </si>
  <si>
    <t>DS: BV anpassen</t>
  </si>
  <si>
    <t>iPAD Generalsekretariat - Unterstützung RSH Problemanalyse</t>
  </si>
  <si>
    <t>Barco: Tel mit Mäse / Probleme Airplay iOS-Geräte</t>
  </si>
  <si>
    <t>SAP HANA Apple</t>
  </si>
  <si>
    <t>Virenschutz Review Anpassungen Weisung CL AAWmit BBG</t>
  </si>
  <si>
    <t>SC: B-S Accounts Review / Bestellung</t>
  </si>
  <si>
    <t>Rückbau Barco</t>
  </si>
  <si>
    <t>Unterstützung Simon Gürkan</t>
  </si>
  <si>
    <t>AV: PoC Luzern</t>
  </si>
  <si>
    <t>Telco Abstimuung Proxy</t>
  </si>
  <si>
    <t>Anfrage Anita Win 10</t>
  </si>
  <si>
    <t>SBEAM: Prüfung Rechnung</t>
  </si>
  <si>
    <t>Abklärungen Barco Problem mit Airplay</t>
  </si>
  <si>
    <t>Abklärungen mit Swisscom IPV6 MI</t>
  </si>
  <si>
    <t>AV: Aufwandsschätzung</t>
  </si>
  <si>
    <t>Dualscreen: Aufwandsschätzung</t>
  </si>
  <si>
    <t>Bespr Workshop mit ALA - Status</t>
  </si>
  <si>
    <t>Abstimmung Basis-IT mit RSH</t>
  </si>
  <si>
    <t>Mäse Haldimann: Vor Ort Besuch Barco Clickshare</t>
  </si>
  <si>
    <t>Vorbereitung Workshop MIBAG</t>
  </si>
  <si>
    <t>AV: Bespr EME CSC Videoaufzeichung</t>
  </si>
  <si>
    <t>AV: Präsentation Entscheidungsgrundlage</t>
  </si>
  <si>
    <t>SBEAM: Pendenzen beabreitet Steuerung</t>
  </si>
  <si>
    <t>IN_107488: Abstimmung Analyse mit BBG</t>
  </si>
  <si>
    <t>Tel Marcel: Abklärungen Teamviewer 11</t>
  </si>
  <si>
    <t>Unterstützung MArco - Neuer Benutzer TV im SC</t>
  </si>
  <si>
    <t>Workplace: Arbeitsplatzkonzept</t>
  </si>
  <si>
    <t>IT Mgmt Protokoll</t>
  </si>
  <si>
    <t>Snagit Problem PHS</t>
  </si>
  <si>
    <t xml:space="preserve">Überarbeitung BV Anhang C </t>
  </si>
  <si>
    <t>E2E Messung</t>
  </si>
  <si>
    <t>Workplace: Bespr DRI Arbeitsplatzkonzept</t>
  </si>
  <si>
    <t xml:space="preserve">SCRE: </t>
  </si>
  <si>
    <t>AR KW23: Freigabe Meeting</t>
  </si>
  <si>
    <t>SCRE: Entscheidungsgrundlagen / Kalkulation / Abklärungen Swisscom Bespr CSC</t>
  </si>
  <si>
    <t>SBEAM: Tel Looser / eMail Ivan / Handbuch Beamer</t>
  </si>
  <si>
    <t>AV: Saal Betrieb Workshop mit Vorbereitung</t>
  </si>
  <si>
    <t>Unterstützung Marco Teamviewer Einrichtung</t>
  </si>
  <si>
    <t>Vertragsdokument aktualisert und angepasst</t>
  </si>
  <si>
    <t>STAO System Abklärungen mit Lieferanten</t>
  </si>
  <si>
    <t>Entscheidungdoku</t>
  </si>
  <si>
    <t>Tel Belz Teamviewer</t>
  </si>
  <si>
    <t>MI: Compliance Check</t>
  </si>
  <si>
    <t>Monats Reports</t>
  </si>
  <si>
    <t>Anfrage Anita: Beamer bereitgestellt</t>
  </si>
  <si>
    <t>BE_4364: Bearbeitet</t>
  </si>
  <si>
    <t>Workplace: Bemusterung Büro</t>
  </si>
  <si>
    <t>SBEAM: Einstellungen Beamer Ausbildung</t>
  </si>
  <si>
    <t>UM_850: Bearbeitet</t>
  </si>
  <si>
    <t>GL-Antrag</t>
  </si>
  <si>
    <t>Tel Andi: Jumpin Host</t>
  </si>
  <si>
    <t>AV: GL-Sitzung</t>
  </si>
  <si>
    <t>Brainloop Schirftart Implmentierung</t>
  </si>
  <si>
    <t>BE_4366: Bearbeitet</t>
  </si>
  <si>
    <t>Vor Ort SC Teamviewer Check Probleme besprochen und lösen</t>
  </si>
  <si>
    <t>AV: Abstmmung AV weiteres Vorgehen mit EMe</t>
  </si>
  <si>
    <t>BE_4367: Bearbeitet</t>
  </si>
  <si>
    <t>Workplace: Kozept</t>
  </si>
  <si>
    <t>iOS 932 Test</t>
  </si>
  <si>
    <t>BE_: Abgeschlossen / Kontrolle / Info Controlling Kommunikation</t>
  </si>
  <si>
    <t>CAG Problem Lync Dünnenberger</t>
  </si>
  <si>
    <t>eMAil Anita</t>
  </si>
  <si>
    <t>Suisse ID Abklärungen Installation</t>
  </si>
  <si>
    <t>Überarbeitung Virenschutzformular Abstimmung BBG</t>
  </si>
  <si>
    <t>BE_4365: Bearbeitet / Kontakt USP / Klräung/ abgeschlossen</t>
  </si>
  <si>
    <t>BE_4368: Bearbeitet</t>
  </si>
  <si>
    <t>GL-Folien: Abstimmung mit SFU und EME ANpassungen</t>
  </si>
  <si>
    <t>Projektantrag erstellt</t>
  </si>
  <si>
    <t>SBEAM: Auftrag Ivan SC Gästezugang</t>
  </si>
  <si>
    <t>Remote Lösung iOS Geräte</t>
  </si>
  <si>
    <t>Workplace: Konzept</t>
  </si>
  <si>
    <t>AV: Präsentation Abstimmung Vergabeentscheid</t>
  </si>
  <si>
    <t>Test CAG Apple</t>
  </si>
  <si>
    <t>BE_4359: Bearbeitet</t>
  </si>
  <si>
    <t>AV: Tels mit Bewerbern</t>
  </si>
  <si>
    <t>SCRE: Bespr USP / EME: Entscheidungsgrundlagen</t>
  </si>
  <si>
    <t>AV: Abstimmung Vergabeentscheid / Aufbereitung Fakten</t>
  </si>
  <si>
    <t>Status-Mails</t>
  </si>
  <si>
    <t>Tel Diener: Stand Newtest</t>
  </si>
  <si>
    <t>BE_4371: Bearbeitet</t>
  </si>
  <si>
    <t>BE_4348: BEarbeitet</t>
  </si>
  <si>
    <t>BE_4020: Tel mit Swisscom / Abklärungen / Stand Installation</t>
  </si>
  <si>
    <t>BE_4373: Bearbeitet</t>
  </si>
  <si>
    <t>Test Teamviewer 11</t>
  </si>
  <si>
    <t>Beschaffung Teamviewer</t>
  </si>
  <si>
    <t>BE_4375: Bearbeitet</t>
  </si>
  <si>
    <t>Enterprise MOde Problem - Tels mit Christian Analyse und Tests mit VVA</t>
  </si>
  <si>
    <t>BE_4232: Vor Ort Installation / Netzwerkthemen analyisert / Kontakt mit Quovadis</t>
  </si>
  <si>
    <t>BE_4376: Bearbeitet</t>
  </si>
  <si>
    <t>Info iOS</t>
  </si>
  <si>
    <t>BE_4374: Abgeschlossen / REchnugnskontrolle / Ablage</t>
  </si>
  <si>
    <t>Problem Screen 1131</t>
  </si>
  <si>
    <t>INT-Tests</t>
  </si>
  <si>
    <t>Anfrage Zehnder Steuern MS Lync</t>
  </si>
  <si>
    <t>AV: GL Protokoll</t>
  </si>
  <si>
    <t>BE_4232: Bespr ISi</t>
  </si>
  <si>
    <t>BE_4377: Bearbeitet</t>
  </si>
  <si>
    <t>Dualscreen: Abstimmung Morina - Nachlieferung - Tels Swisscom</t>
  </si>
  <si>
    <t>Tel PRoblem Weber</t>
  </si>
  <si>
    <t>SC Barometer</t>
  </si>
  <si>
    <t>BE_4379: Bearbeitet / TEl Kunde / Bewilligung</t>
  </si>
  <si>
    <t>Laptop Valerie</t>
  </si>
  <si>
    <t>Fragen User iOS</t>
  </si>
  <si>
    <t>Digitalisierung des Büros</t>
  </si>
  <si>
    <t>Bausitzung inkl .Vorbereitung</t>
  </si>
  <si>
    <t>Aufsetzen Laptop Marketing</t>
  </si>
  <si>
    <t>BE_4368: Abgeschlossen</t>
  </si>
  <si>
    <t>BE_4232: rückmeldung Prüfung USP</t>
  </si>
  <si>
    <t>Barco Clickshare Informationnen</t>
  </si>
  <si>
    <t>Tel F. Bantli</t>
  </si>
  <si>
    <t>BAsis-IT: Bespr SFU Netzwerk</t>
  </si>
  <si>
    <t>MI: Status / Tel Baumgartner / Status Stillhart</t>
  </si>
  <si>
    <t>AV: Streaming Thema analysiert / Referenzen angeschaut - Wichtig für GL</t>
  </si>
  <si>
    <t>Umzugstickets mit Tobia / Image Laptops mit Tobias</t>
  </si>
  <si>
    <t>BE_4232: Test mit TZU der Einstellungen der Suisse ID - Problem mit Passwörter - Kontakt mit Quovadis und SIX - Tels TZU Status - Eroflgreich</t>
  </si>
  <si>
    <t>BE_3482: Bearbeitet</t>
  </si>
  <si>
    <t>BE_4380: Bearbeitet</t>
  </si>
  <si>
    <t>BE_4387: BEarbeitet</t>
  </si>
  <si>
    <t>Team Meeting</t>
  </si>
  <si>
    <t>SMART: Review RFP</t>
  </si>
  <si>
    <t>BE_4385: Bearbeitet</t>
  </si>
  <si>
    <t>SMART: Abstimmung mit SFU</t>
  </si>
  <si>
    <t>BE_4378: Tel BBG / TEst Huber</t>
  </si>
  <si>
    <t>NEtzwrekalarme</t>
  </si>
  <si>
    <t>BE_4387: Bearbeitet / TEls SD Bestellung ARP</t>
  </si>
  <si>
    <t>SMART: Befunde eingetragen</t>
  </si>
  <si>
    <t>SBEAM: Abnahme Installation / Einführung GL-Sekretariat / Unterstützung Dualscreen Piccirillo</t>
  </si>
  <si>
    <t>BE_4378: ITSM gepflegt</t>
  </si>
  <si>
    <t>AV: Nutzwertanalyse überarbeitet</t>
  </si>
  <si>
    <t>B-S: Verschwiegenheitserklärungen Accounts überprüft Tel Weibel</t>
  </si>
  <si>
    <t>AV: Bespr EME Vergabeentscheid</t>
  </si>
  <si>
    <t>BE_4378: Tel Huber</t>
  </si>
  <si>
    <t>Dani Neuweiler Problem Laptop</t>
  </si>
  <si>
    <t>Test AccessKey / Tel Support Hotline</t>
  </si>
  <si>
    <t>Pendenzenliste erstellen / Pendenzenübergabe gemacht</t>
  </si>
  <si>
    <t>eMail und Anfrage an Unternehmer / eMail CSC / Gespr EME</t>
  </si>
  <si>
    <t>Langläufer mit Tobias</t>
  </si>
  <si>
    <t>WLAN Probleme Kommunikation Mathys Status</t>
  </si>
  <si>
    <t>Tel P. Zimmermnan AKT Romanshorn</t>
  </si>
  <si>
    <t>BE_4383: Bearbeitet</t>
  </si>
  <si>
    <t>BE_4404: BEarbeitet / ABklräungen mit Romano / Abklärungen und Tests mit Hersteller</t>
  </si>
  <si>
    <t>BE_4406: Bearbeitet</t>
  </si>
  <si>
    <t>iPhone WLAN Problem: eMails Rücksprache mit SFU</t>
  </si>
  <si>
    <t>Swisscom Businsess Center - Test Login</t>
  </si>
  <si>
    <t>SBEAM: Abklärung Rechnung</t>
  </si>
  <si>
    <t>Anfrage RRT: Teamviewer - Abklärungen Rücksprache</t>
  </si>
  <si>
    <t>Abstimmung Vergabeentscheid - Weiteres vorgehen SFU</t>
  </si>
  <si>
    <t>Standalone: Abklärungen nach Mailversand durch SD - Anpassungen und Rückmeldung</t>
  </si>
  <si>
    <t>eMAils nach Ferien / Intranet News / Pendenzenliste</t>
  </si>
  <si>
    <t>EA_2415: Erstellt / ABbstimmung RRT / Feedback Gysel</t>
  </si>
  <si>
    <t>BE_4383: Lizenzen abgelegt - Abgeschlossen</t>
  </si>
  <si>
    <t>Anfrage Wiesenhütter beantwortet</t>
  </si>
  <si>
    <t>Antwort Auvsio erstellt</t>
  </si>
  <si>
    <t>Test Messaging Junk Mails</t>
  </si>
  <si>
    <t>eMails / Intranet etc. nach Abwesenheit</t>
  </si>
  <si>
    <t>Infos SFU - Arbeitseinteilung</t>
  </si>
  <si>
    <t>Dualscreen: Problem Münchwilen</t>
  </si>
  <si>
    <t>Problem Spie Reporting - Firewall / Abklärungen / Tels</t>
  </si>
  <si>
    <t>Review Konzepte</t>
  </si>
  <si>
    <t>DUALS: Tel Huwiler / Steingruber</t>
  </si>
  <si>
    <t>DLP Problem</t>
  </si>
  <si>
    <t>Projektstatus / Planung</t>
  </si>
  <si>
    <t>Konzept Review</t>
  </si>
  <si>
    <t>eMail Reviewer vorbereitet</t>
  </si>
  <si>
    <t>Telco Andi: MS Planung / Releases</t>
  </si>
  <si>
    <t>JF Raumplanung</t>
  </si>
  <si>
    <t>Ausbildungs und Kommunikationskonzept</t>
  </si>
  <si>
    <t xml:space="preserve">Awareness Kampagne </t>
  </si>
  <si>
    <t>Ausbildungs- Komm konzept</t>
  </si>
  <si>
    <t>Vorbereitungsarbeiten Review</t>
  </si>
  <si>
    <t>Baubesichtigung</t>
  </si>
  <si>
    <t>Komm Ausbildungs konzept - Änderungen nach Review</t>
  </si>
  <si>
    <t>JF PL Telco</t>
  </si>
  <si>
    <t>Workplace: Mengenerhebung / ANalyse / Abklräugnen</t>
  </si>
  <si>
    <t>Ausb Komm Konzept</t>
  </si>
  <si>
    <t>Audio Beschaffung H-J SChoop eMAil BE erstellt</t>
  </si>
  <si>
    <t>MI: Check App Update</t>
  </si>
  <si>
    <t>MI: Check Status Devices</t>
  </si>
  <si>
    <t>Service Meeting Vorb: Reports</t>
  </si>
  <si>
    <t>Kontakte: Lösung für Walter und XenMobile</t>
  </si>
  <si>
    <t>Unterstützung Tobias</t>
  </si>
  <si>
    <t>Aktalisierung Konzepte / Versand Kommunikation / Gespr GEY Konzepte</t>
  </si>
  <si>
    <t>Bearbeitung Konzept</t>
  </si>
  <si>
    <t>Tastatur Problem</t>
  </si>
  <si>
    <t>Service Meeting inkl. Vorbereitung / Protokoll</t>
  </si>
  <si>
    <t xml:space="preserve">Tel Tanner </t>
  </si>
  <si>
    <t>iPhone Backup Test für Strebel</t>
  </si>
  <si>
    <t>Umzugsplanung</t>
  </si>
  <si>
    <t>Service Meeting mit Vorbereitung</t>
  </si>
  <si>
    <t>Test iPhone iOS und MI 8.0</t>
  </si>
  <si>
    <t>Gespr Diener Newtestmessungen</t>
  </si>
  <si>
    <t>Analyse Nachbeschaffungen</t>
  </si>
  <si>
    <t>Arbeitsplatzkonzept</t>
  </si>
  <si>
    <t xml:space="preserve">Umzugsplanung:Änderungen nach Review </t>
  </si>
  <si>
    <t>LO-Liste Digitalisierungsbüro</t>
  </si>
  <si>
    <t>Patch Info Ricoh</t>
  </si>
  <si>
    <t>Teamviewer Problem Login Analyse</t>
  </si>
  <si>
    <t>Führungsliste</t>
  </si>
  <si>
    <t>¨Uberabreitung Umzugskonzept</t>
  </si>
  <si>
    <t>Pendenzenübergabe Tobias</t>
  </si>
  <si>
    <t>Problem Teamviewer</t>
  </si>
  <si>
    <t>Befundlisten review Konzepte Bespr SFU / Abklärungen AFI</t>
  </si>
  <si>
    <t>Paperless: LO-Liste</t>
  </si>
  <si>
    <t>iPad Test Backup Wiederherstellung</t>
  </si>
  <si>
    <t>Support Dicket - Analyse Lösung</t>
  </si>
  <si>
    <t>Abklärungen Bloomi Neuinstallation / Tel Mannale</t>
  </si>
  <si>
    <t>BE_4496: User Account angelegt / Rücksprache mit Bättig</t>
  </si>
  <si>
    <t>Support Bantli</t>
  </si>
  <si>
    <t>LO Liste überabreiten n ach Rücksprache SFU</t>
  </si>
  <si>
    <t>Zusammenfügen Ergänzen Workplace und Umzugskonzept - Redaktionelle Anpassungen und Überarbeitung</t>
  </si>
  <si>
    <t>Konzeptreview / Befundlisten</t>
  </si>
  <si>
    <t xml:space="preserve">Umzugsplanung </t>
  </si>
  <si>
    <t>iPad Lobsiger - Tel Caroline - Zurückgesetzt</t>
  </si>
  <si>
    <t>Anfrage Knöpfli Team Mutation</t>
  </si>
  <si>
    <t>Folien Swisscom Briefing</t>
  </si>
  <si>
    <t>Tels RRT: Konzeptreview</t>
  </si>
  <si>
    <t>Tel Wanner: Nachbeschaffung</t>
  </si>
  <si>
    <t>Änderungen nach Review</t>
  </si>
  <si>
    <t>Unterstützung A. Bischofberger</t>
  </si>
  <si>
    <t>Spie: Rückfrage Befunde - Abklräguen</t>
  </si>
  <si>
    <t>Paperless: Use Cases</t>
  </si>
  <si>
    <t>Tel SD: Problem Sizi Bild auf Projektor</t>
  </si>
  <si>
    <t>Iphone Problem Wiesenhütter</t>
  </si>
  <si>
    <t>Telco Befunde Architektur</t>
  </si>
  <si>
    <t>iPhone RLO</t>
  </si>
  <si>
    <t>Befunde Review</t>
  </si>
  <si>
    <t>Use Cases zeichnen</t>
  </si>
  <si>
    <t>Gespr EME</t>
  </si>
  <si>
    <t>Paperless: Use Case zeichnen</t>
  </si>
  <si>
    <t>Inventarmutationen</t>
  </si>
  <si>
    <t>Teamviewer Problem - Analyse Tel Support Tests Tel Service Center</t>
  </si>
  <si>
    <t>Vorbereitung Inventur</t>
  </si>
  <si>
    <t>Logon Fail Problem ASC Telco</t>
  </si>
  <si>
    <t>Bespr MRE: Paperless Checkliste - Möglichkeiten QuickAcess</t>
  </si>
  <si>
    <t>Entsorgen</t>
  </si>
  <si>
    <t>Komm- Ausbildungskonzept Anpassungen nach Review</t>
  </si>
  <si>
    <t>TeamViewer Login PRoblem gelöst</t>
  </si>
  <si>
    <t>Befundlisten durch / hochgeladen - Kommunikation Spie / Teo</t>
  </si>
  <si>
    <t>Gespr EME CSC</t>
  </si>
  <si>
    <t>Inventarkontrolle Vorbereitung</t>
  </si>
  <si>
    <t>eMail Cablecom Abindung WAN</t>
  </si>
  <si>
    <t>Design Xenmobile Diskussion PHS / CSC</t>
  </si>
  <si>
    <t>iPhone Horst Wurm</t>
  </si>
  <si>
    <t>Tel MRE Laptops</t>
  </si>
  <si>
    <t>TElco Abklärungen Failed Logins ASC</t>
  </si>
  <si>
    <t>Tel Erich Herzig - Begriffserklärung</t>
  </si>
  <si>
    <t>Konzepte - Anpassungen nach Review - Tel Roman Roth</t>
  </si>
  <si>
    <t>Abklärungen MDS Kontingentsverwaltung</t>
  </si>
  <si>
    <t>Tel Barbara Failed Logins</t>
  </si>
  <si>
    <t>Tel MRE - Abklärungen Kosten Ausrüstung Ausbildungsräume Kalkulation</t>
  </si>
  <si>
    <t>Anfrage SD - Sync Directory Framework - Abklärungen / TEl Rene Stanger</t>
  </si>
  <si>
    <t>Unterstützung PHS - Video hochladen</t>
  </si>
  <si>
    <t>Konzepte: Finaler Review nach Überarbeitung</t>
  </si>
  <si>
    <t>TeamViewer Konten anlegen / konfigurieren Vor Ort</t>
  </si>
  <si>
    <t>Tel Andi Fischer - Inventarisierung neue Geräte</t>
  </si>
  <si>
    <t>Backup Problem Strebel</t>
  </si>
  <si>
    <t>Umzugstermine Antwort RSH</t>
  </si>
  <si>
    <t>BE_4522: Rücksprache mit SD - Status - Rückmeldung A. Fischer</t>
  </si>
  <si>
    <t>Tel Andi Fischer - Rücksprache bzgl. negative Befunde</t>
  </si>
  <si>
    <t>SLA Report für E. Herzig</t>
  </si>
  <si>
    <t>Rückfrage BBG</t>
  </si>
  <si>
    <t>Versand KOnzepte / Befundlisten</t>
  </si>
  <si>
    <t>Umstellung Cablecom</t>
  </si>
  <si>
    <t>Tel Heimbeck - Sync Problem Intranet Lync</t>
  </si>
  <si>
    <t xml:space="preserve">Tel Andi Fischer - Labels </t>
  </si>
  <si>
    <t>Testing Fehleranalyse Basisrelease</t>
  </si>
  <si>
    <t>Analyse Fehlermeldung - Tel SD - Weiteres Vorgehen definiert</t>
  </si>
  <si>
    <t xml:space="preserve">Befundlisten durchgegangen, Review Konzepte, Versand </t>
  </si>
  <si>
    <t>Abklärung Status Jumpin Accounts</t>
  </si>
  <si>
    <t>Use Cases</t>
  </si>
  <si>
    <t>Tel AFI - Koordination Anbindung Cloud</t>
  </si>
  <si>
    <t>IN_110951: Problem ASC - Abklärungen mit SD und Spie</t>
  </si>
  <si>
    <t>Tel SD: iPhone Wiesenhütter</t>
  </si>
  <si>
    <t>Problem Webseiten - Tel SD Abklärungen</t>
  </si>
  <si>
    <t>Tel A. Diener - Newtest-Messungen</t>
  </si>
  <si>
    <t>Budgetzahlen Beratungscenter - Abklärungen</t>
  </si>
  <si>
    <t>Fragen von Reviewern beantworten - Kontakt mit Spie</t>
  </si>
  <si>
    <t>Befundlisten durchgegangen - letztes Konzept verschickt</t>
  </si>
  <si>
    <t>Tel CTD: Status - WEiteres Vorgehen - TG801423</t>
  </si>
  <si>
    <t>ASC Webplay - Workaround implementiert</t>
  </si>
  <si>
    <t>Präsenation Swisscom Briefing</t>
  </si>
  <si>
    <t>iOS 9.3.5: Tests, Abstimmung ISi, Kommunikation, Tel Etter</t>
  </si>
  <si>
    <t>Tel Joe: Einbindung VGWs</t>
  </si>
  <si>
    <t>BE_4556: Bearbeitet</t>
  </si>
  <si>
    <t>iOS Sicherheitslücke - Artikel - Empfehlungen</t>
  </si>
  <si>
    <t>Unterstützung Hundsbichler</t>
  </si>
  <si>
    <t>Problem MRT - Netzwerkeinrichtung Laptop</t>
  </si>
  <si>
    <t>TeamViewer Support</t>
  </si>
  <si>
    <t>Kompatibilitätsprobem - Analyse und Lösung</t>
  </si>
  <si>
    <t>MI Check</t>
  </si>
  <si>
    <t>JF Telco</t>
  </si>
  <si>
    <t>Befunde besprochen, Listen aktualisiert, Telcos mit RRT, Dave und SD. Bespr mit BBG. Kommunikation mit Spie und Teo</t>
  </si>
  <si>
    <t>Tel Minneci - Fragen zu Adressänderung</t>
  </si>
  <si>
    <t>ConTiki Problem</t>
  </si>
  <si>
    <t>TeamViewer Problem - Kontakt mit Support</t>
  </si>
  <si>
    <t>Gespr Ivan Burri - Weiteres Vorgeben HDMI extenders</t>
  </si>
  <si>
    <t>Tests</t>
  </si>
  <si>
    <t>Konzeptbefunde Bespr ISi SD, Spie</t>
  </si>
  <si>
    <t>Bespr Evaluierung Berater Tool</t>
  </si>
  <si>
    <t>IN_110903: Bearbeitet - Abklräungen mit SD, Spie, OnlinePlattformen</t>
  </si>
  <si>
    <t>Unterstützung PHS mit MI</t>
  </si>
  <si>
    <t>AbstimmungsTelco mit Spie und TKB</t>
  </si>
  <si>
    <t>Swisscom Briefing - Anpassungen - Abstimmung Teo</t>
  </si>
  <si>
    <t>USe Caes</t>
  </si>
  <si>
    <t>Tel Andi Fischer - Reviews Befundlisten</t>
  </si>
  <si>
    <t>IN_110903: Tel mit SD - Weiteres Vorgehen / Abstimmung mit Spie</t>
  </si>
  <si>
    <t>Test ConTiki - Passwortwechsel</t>
  </si>
  <si>
    <t>Zutrittsberechtigungen beantragt - Abstimmung Marlise</t>
  </si>
  <si>
    <t>Kommunikation iOS Update - Rückmeldungen berarbeitet</t>
  </si>
  <si>
    <t>Telco: Befundliste Sicherheits- und Rollenkonzept</t>
  </si>
  <si>
    <t>LO-Liste übertragen in neues Format</t>
  </si>
  <si>
    <t>AD-Gruppen von BBG analysiert - Relevant für Testuserset</t>
  </si>
  <si>
    <t>Kontakt mit Teamviewer Support - Problem Eingrenzung - weiteres Vorgehen</t>
  </si>
  <si>
    <t>Use Casess</t>
  </si>
  <si>
    <t>BE_4327: Rechnungskontrolle</t>
  </si>
  <si>
    <t>Tel SD - Anfrage Inventar</t>
  </si>
  <si>
    <t>Tels mit Andi - Befundungen - Abklärungen - Reviews - Versand</t>
  </si>
  <si>
    <t>Problem CAG</t>
  </si>
  <si>
    <t>Begleitung Spie VGW Einbau</t>
  </si>
  <si>
    <t>MDM Check</t>
  </si>
  <si>
    <t>LCM iPhone Swisscom Bestand</t>
  </si>
  <si>
    <t>Pilot Tests</t>
  </si>
  <si>
    <t>Telco: Abstimmung mit Teo</t>
  </si>
  <si>
    <t>Telco: Abstimmung B-S Spie ISi / Rollen / AD-ACooutn Service Accounts</t>
  </si>
  <si>
    <t>Tel Caroline - Unterstützung Laptop</t>
  </si>
  <si>
    <t>Bereinigung STAO - MCA - Abbau PCs - Fragen beantwortet</t>
  </si>
  <si>
    <t>Anfrage Chaves - Abbau AP-Drucker</t>
  </si>
  <si>
    <t>Anfrage SD - IKV Fax Gerät - Abklärungen Recherche Rückmeldung</t>
  </si>
  <si>
    <t>Test CAG nach SD Anfrage</t>
  </si>
  <si>
    <t>MI CHeck</t>
  </si>
  <si>
    <t xml:space="preserve">Konzeptreviews - Telco Befunde - Vorschläge </t>
  </si>
  <si>
    <t>Antrag MS 3 Abnahme</t>
  </si>
  <si>
    <t>Wireless Problem</t>
  </si>
  <si>
    <t>BE_2122: Bearbeitet - Analyse TEamschaltungen PBA</t>
  </si>
  <si>
    <t xml:space="preserve">Tel CSC </t>
  </si>
  <si>
    <t>Instruktion Kontakte / Workaround EME</t>
  </si>
  <si>
    <t>LCM Sitzungszimmer Infrastruktur - Kontakt mit ELHAG - Handlungsbedarf</t>
  </si>
  <si>
    <t>iOS Update: Kommunikation -Status Rückmeldungen</t>
  </si>
  <si>
    <t>Vorb Service Meeting, Tels Andi Befunde, Abst CSC, Protokoll vorbereitet</t>
  </si>
  <si>
    <t>Rückmeldugnen iOS Update verarbeitet, geprüft Kommunikation mit Usern</t>
  </si>
  <si>
    <t>JF PL</t>
  </si>
  <si>
    <t>Prüfung iCLoud Web Rule Ausnahme - Bespr RHA - tests</t>
  </si>
  <si>
    <t>Kamera Sirnach - Tel Austausch</t>
  </si>
  <si>
    <t>Installation SurfaceHub</t>
  </si>
  <si>
    <t>Tel Thomas Netzwerke</t>
  </si>
  <si>
    <t>Software Blacklist Check</t>
  </si>
  <si>
    <t>iOS Check - Tels User - Liste erstellt</t>
  </si>
  <si>
    <t>Surface Horst installiert inkl .Instruktion PREM Telefonielösung etc...</t>
  </si>
  <si>
    <t>PREM PRoblem</t>
  </si>
  <si>
    <t>ISI Kurs</t>
  </si>
  <si>
    <t>Badge</t>
  </si>
  <si>
    <t>INT tests</t>
  </si>
  <si>
    <t>Artikel von RSH</t>
  </si>
  <si>
    <t>BE_4573: Anfrage SD / Tests</t>
  </si>
  <si>
    <t>LifeCycle Core</t>
  </si>
  <si>
    <t>Tel Grave: Zweimonitore</t>
  </si>
  <si>
    <t>Beamer SC: Abklärungen mit ELHAG</t>
  </si>
  <si>
    <t>Einrichtigung Xenmobile Tests</t>
  </si>
  <si>
    <t>LCM iPhone 7 / iPad Pro 97 - Tels Swisscom</t>
  </si>
  <si>
    <t>Renew Apple Push Cert</t>
  </si>
  <si>
    <t>Check MI</t>
  </si>
  <si>
    <t>BE_4576: Beareitet</t>
  </si>
  <si>
    <t>Netzwerkcheck nach Ausfall Sirnach</t>
  </si>
  <si>
    <t>UM_884: Barbeitet</t>
  </si>
  <si>
    <t>Abklärungen Tests - change Donnerstag - Tels Testersuche</t>
  </si>
  <si>
    <t>INT Tests</t>
  </si>
  <si>
    <t>IAS Problem</t>
  </si>
  <si>
    <t>Assessment Spie User - Mail BBG</t>
  </si>
  <si>
    <t>Instruktion QSIG</t>
  </si>
  <si>
    <t>Halbjahresgespr</t>
  </si>
  <si>
    <t>Bespr Stehtische</t>
  </si>
  <si>
    <t>Anpassungen Newtestmessungen SC</t>
  </si>
  <si>
    <t>Teamveiwer Problem</t>
  </si>
  <si>
    <t>LAN Check</t>
  </si>
  <si>
    <t>TeamviewerProblem Analyse</t>
  </si>
  <si>
    <t>iOS 10 Tests</t>
  </si>
  <si>
    <t>BE_4582: Bearbeitet</t>
  </si>
  <si>
    <t>BE_4579: Bearbeitet</t>
  </si>
  <si>
    <t>Abklärungen Ports / Vor Ort mit Marcel - Tel eMails Joe</t>
  </si>
  <si>
    <t>Tel BBG: Berechtiungen</t>
  </si>
  <si>
    <t xml:space="preserve">Vorbereitung TEst - Gespr Schöni eMail </t>
  </si>
  <si>
    <t>Gespr RJA  und Team - Notebook Verwaltung durch SD</t>
  </si>
  <si>
    <t>BE_4580: BEarbeitet</t>
  </si>
  <si>
    <t>IN_110903: Bearbeitet / Analysiert - Rücksprache mit SD und Heimbeck</t>
  </si>
  <si>
    <t>Tel ITsystems - Anfrage</t>
  </si>
  <si>
    <t>Galaxy Problem - Analyse - Tel SD</t>
  </si>
  <si>
    <t>Abklärungen Testuser</t>
  </si>
  <si>
    <t>Terminabsprache Laptop</t>
  </si>
  <si>
    <t>iOS 10 Update / Tels Swisscom / MI Abklärungen Core Update</t>
  </si>
  <si>
    <t>TicketXpert Mailproblem - Tels Swisscom / SD / Schwarzenbach</t>
  </si>
  <si>
    <t>Nachgefragt Kosten ASC Beratungscenter</t>
  </si>
  <si>
    <t>Abstimmung Valerio - Basisrelease</t>
  </si>
  <si>
    <t>Tel Leticia - Change</t>
  </si>
  <si>
    <t>Neu Installation Worx - Tests - Problembehebung</t>
  </si>
  <si>
    <t>Change UPC</t>
  </si>
  <si>
    <t>LAN CHeck nach Wartung</t>
  </si>
  <si>
    <t>PAtches Swisscom</t>
  </si>
  <si>
    <t>User Account AD Attribute / Tel Spie / SD</t>
  </si>
  <si>
    <t>Rückmeldung BBG - User Spie - Anpassungen</t>
  </si>
  <si>
    <t>Change Core - Testing</t>
  </si>
  <si>
    <t>IKV Szenario SC - Durchsprache mit SFU - Diverse Abklärungen</t>
  </si>
  <si>
    <t>iOS 10 Tests - Kommunikation .- Abstimmung mit SD</t>
  </si>
  <si>
    <t>BE_4585: Bearbeitet</t>
  </si>
  <si>
    <t>Tel Reparaturstelle - iPad Pro / Abklräungen Generalsekretariat</t>
  </si>
  <si>
    <t>BE_4587: Erstellt - Bespr USP</t>
  </si>
  <si>
    <t>Abstimmung VVA Basisrelease</t>
  </si>
  <si>
    <t>Swisscom Change</t>
  </si>
  <si>
    <t>Kommunikation iOS 10</t>
  </si>
  <si>
    <t>Change IKV SC</t>
  </si>
  <si>
    <t>Info Kosten Sprachaufzeichnung für RRT</t>
  </si>
  <si>
    <t>BE_4587: Bearbeitet</t>
  </si>
  <si>
    <t>BE_4522: Bearbeitet</t>
  </si>
  <si>
    <t>BE_4458: Bearbeitet</t>
  </si>
  <si>
    <t>BE_4586: Bearbeitet</t>
  </si>
  <si>
    <t>Inventarkontrolle vorbereitet, überprüft und versendet</t>
  </si>
  <si>
    <t>BE_4588: Bearbeitet</t>
  </si>
  <si>
    <t>Unterstützung Nicole iphone Suche</t>
  </si>
  <si>
    <t>Beantwortung Fragen zu iOS 10</t>
  </si>
  <si>
    <t>Problem Backup Vögeli - Analyse / Kontakt mit SD / Recherche Tests / Backup Restore funktioniert</t>
  </si>
  <si>
    <t>Tel A Fischer PST / Prem Ausfall</t>
  </si>
  <si>
    <t>EA_2466: Kontakt SD / Nachfrage Swisscom</t>
  </si>
  <si>
    <t>Anfrage HR - Zusatzvereinbarung Heimarbeit</t>
  </si>
  <si>
    <t>IN_110903: Status überprüft</t>
  </si>
  <si>
    <t>Spie User / HSR USer - Kontakt BBG</t>
  </si>
  <si>
    <t>Mail Problem TicketXpert - Tels Ruedi - Analyse Tel A. Diener</t>
  </si>
  <si>
    <t>Test Robi - Sprachaufzeichnung</t>
  </si>
  <si>
    <t>Wartung Cablecom</t>
  </si>
  <si>
    <t>Abklärung Jasmin - Stand Review Touch Panel Vor Ort</t>
  </si>
  <si>
    <t>Use Cases erstellen</t>
  </si>
  <si>
    <t>Meldung Stäheli Akku Probleme - Recherche / Tels SD</t>
  </si>
  <si>
    <t>Bespr Worx</t>
  </si>
  <si>
    <t>EA_2466: Bearbeitet</t>
  </si>
  <si>
    <t>IN_110903: Abklräugnen mit Online Plattformen / Analyse PROM, AD, Lync Infos / INT Account / Tests</t>
  </si>
  <si>
    <t>iPhone Problem Vögeli</t>
  </si>
  <si>
    <t>EO_910 Bearbeitet</t>
  </si>
  <si>
    <t xml:space="preserve">Mail Problem TicketXpert </t>
  </si>
  <si>
    <t>Teamviewer Problem eBanking Beratung</t>
  </si>
  <si>
    <t>Erneute Worx installation - Tests MAM</t>
  </si>
  <si>
    <t>Testfallsammlung erstellt</t>
  </si>
  <si>
    <t>LAN Check nach Spie Intervention</t>
  </si>
  <si>
    <t>Fragen zu Inventarkontrolle beantwortet / eMAils ( Hilfestellungen etc...</t>
  </si>
  <si>
    <t>IN_110903: Gelöst</t>
  </si>
  <si>
    <t>TeamViewer Probleme / Verbinden-Button und Account Problem / Tel Belz / Support TeamViewer</t>
  </si>
  <si>
    <t>iPad Pro Generalsekretariat</t>
  </si>
  <si>
    <t>Anfrage Service Accounts</t>
  </si>
  <si>
    <t>IN111036: Verschiedene Tests mit Ronny - Log File gezogen - Weitere Analysen</t>
  </si>
  <si>
    <t>Problem ID Kopieren - Verschiedene Tests an verschiedenen Drucker - Rücksprache mit Ricoh und Kunde - Test mit Knöpfel</t>
  </si>
  <si>
    <t>BE_4589: BEarbeitet</t>
  </si>
  <si>
    <t>BE_4584: Bearbeitet</t>
  </si>
  <si>
    <t>BE_4590: Bearbeitet</t>
  </si>
  <si>
    <t>Auftrag Ports INT</t>
  </si>
  <si>
    <t>Abklräungen Session Limite</t>
  </si>
  <si>
    <t>Tests mit PHS und Oezcan</t>
  </si>
  <si>
    <t>Pikett</t>
  </si>
  <si>
    <t>LAN Check nach Spie Meldung</t>
  </si>
  <si>
    <t>BE_4591: Bearbeitet</t>
  </si>
  <si>
    <t>Tel Bänziger - Unterstützung Inventar</t>
  </si>
  <si>
    <t>UM_888: Bearbeitet</t>
  </si>
  <si>
    <t>EO_914: Weiterverarbeitet</t>
  </si>
  <si>
    <t>Pendenzenliste nachgeführt RSH</t>
  </si>
  <si>
    <t>BE_4592: BEarbeitet</t>
  </si>
  <si>
    <t>Change Swisscom</t>
  </si>
  <si>
    <t>IT-Zufriedenheitsanalyse</t>
  </si>
  <si>
    <t>Tel RBN Absturz iPhone - Tels eMails SD - Probleme iOS 10</t>
  </si>
  <si>
    <t>UM_889: Bearbeitet</t>
  </si>
  <si>
    <t>EA_2429: Abgeschlossen</t>
  </si>
  <si>
    <t>BE_4562: Bearbeitet</t>
  </si>
  <si>
    <t>UM_891: BEarbeitet</t>
  </si>
  <si>
    <t>UM_890: Bearbeitet</t>
  </si>
  <si>
    <t>Unterstützung Schöni Inventar - Recherche Abklärungen</t>
  </si>
  <si>
    <t>Unterstützung TKO - Löscung iPad</t>
  </si>
  <si>
    <t>Neue Laptop Images</t>
  </si>
  <si>
    <t>Analyse Teamviewer Problem - Kontakt TV Support - Tests - Einrichtung neues Laptop für SCD</t>
  </si>
  <si>
    <t>Tel Jürg Wanner</t>
  </si>
  <si>
    <t>Unterstützung Breitenmoser Inventar -Recherche Abklärungen</t>
  </si>
  <si>
    <t>Vor Ort eBanking beratung: Neuinstallation TeamViewer - Problemlösung Verbindungsproblem</t>
  </si>
  <si>
    <t>Vor Ort - Service Center - Auslierfung neues Gerät - Tests</t>
  </si>
  <si>
    <t>Swisscom Barometer</t>
  </si>
  <si>
    <t>BE_4594: Bearbeitet</t>
  </si>
  <si>
    <t>LCM Client</t>
  </si>
  <si>
    <t>Problem iPhone Fankhauser - Untersützung SD / Neuafsetzen Werkszustand - iPhone Suche deaktivieren</t>
  </si>
  <si>
    <t>Testfallsammlung ergänzt / korrigert / angepasst</t>
  </si>
  <si>
    <t>UM_982: Tel Frangoulis - Änderungen an UM TE</t>
  </si>
  <si>
    <t>BE_4595: Bearbeitet</t>
  </si>
  <si>
    <t>Surface Aufsetzen - Instrkution USP</t>
  </si>
  <si>
    <t>Service Accounts- Bespr Roli - Recherche</t>
  </si>
  <si>
    <t>Swisscom Changes - Klräung mit SFU und Andreas Diener</t>
  </si>
  <si>
    <t>Anfrage TZU: Neuer ZV - Testplattform Postinfance - Abklärungen Tels</t>
  </si>
  <si>
    <t>Anfrage Szalatnay: Inventur</t>
  </si>
  <si>
    <t>Anfrage Angi: Signalisation Nummer - Abklärung</t>
  </si>
  <si>
    <t>Tel SD / SPie Diessenhofen Ausfall BRI</t>
  </si>
  <si>
    <t>Anfrage Logistik: Sitz STehtische DS Nachrüstung CPU Halterungen</t>
  </si>
  <si>
    <t>Diverse Anfragen Inventarkontrolle - Unterstützung - Recherche - Abklärungen</t>
  </si>
  <si>
    <t xml:space="preserve">Anfragen Inventarkontrollen - Recherche- Hilfestellungen - Analysen </t>
  </si>
  <si>
    <t>Problem iPhone - tests Analyse</t>
  </si>
  <si>
    <t>OffMig 2016: Unterlagen letztes Projekt</t>
  </si>
  <si>
    <t>Schulung</t>
  </si>
  <si>
    <t>USe Cases</t>
  </si>
  <si>
    <t xml:space="preserve">Tels A Fischer - SW Sourcen und Paketierung </t>
  </si>
  <si>
    <t>Bespr PHS RSH / Sicherheitseinstellungen MAM</t>
  </si>
  <si>
    <t>Webplay Problem Handel</t>
  </si>
  <si>
    <t>BE_4588: Verarbeitet / EDU Plattform - Abklärungen mit MRE</t>
  </si>
  <si>
    <t>iPad Auflistung - Erstellung Abklärungen</t>
  </si>
  <si>
    <t>Bespr SFU - Use Cases</t>
  </si>
  <si>
    <t>Anfrage SC: Abklärungen mit Spie Feedback</t>
  </si>
  <si>
    <t>USe Cases überarbeitet</t>
  </si>
  <si>
    <t>JF VOrberietung</t>
  </si>
  <si>
    <t>UM_889: Erstellt - Verarbeitet</t>
  </si>
  <si>
    <t>IN_111997: Status</t>
  </si>
  <si>
    <t>LCM Sitzungszimmer - ELHAG Testmaterial</t>
  </si>
  <si>
    <t>BE_4588: Bespr MRE / Rückfragen Swisscom</t>
  </si>
  <si>
    <t>Inventarkontrolle Status - Fragen beantworten Analyse Recherche Unterüstzung IT Koordinatoren</t>
  </si>
  <si>
    <t xml:space="preserve">Tel Diener Logismata Fix - Abklärungen mit BIT - Rückmledung  </t>
  </si>
  <si>
    <t>iPAD Datennutzung</t>
  </si>
  <si>
    <t>Anfrage Thomas: Checkliste IKV Szenarien für IKC Manual</t>
  </si>
  <si>
    <t>Meldung Xkyte Update - iPerf</t>
  </si>
  <si>
    <t>TEch Anforderungen</t>
  </si>
  <si>
    <t>eMail Thomas - Links</t>
  </si>
  <si>
    <t>TeamViewer PRoblem Pfund</t>
  </si>
  <si>
    <t>Inventarkontorlle - Hilfeliestung - Kontrolle - Recherche - Korrekturen</t>
  </si>
  <si>
    <t>UM_893: Bearbeitet</t>
  </si>
  <si>
    <t>Workplace: Beschaffungsmengen / Offertanfragen</t>
  </si>
  <si>
    <t>Forecast - Lifecycle - Portfolio kontorlle</t>
  </si>
  <si>
    <t>Testeinbau neue AV-Komponenten BZ2229 / Tests - Fehlersuche - Alternativkomponenten - Komponenten mit ELHAG besprochen und Auftrag erteilt</t>
  </si>
  <si>
    <t>Problem AM INT Sessions blockiert</t>
  </si>
  <si>
    <t>Nachbeschaffungen - Kontakte mit Lieferanten - KV erstellt</t>
  </si>
  <si>
    <t>Paperless: Konzept / Use Cases / Anforderungen</t>
  </si>
  <si>
    <t>Surface USP - Anniversary Update - Stifteingabekonfig</t>
  </si>
  <si>
    <t>Tels SPie - Sprachaufzeichnung - Paketierung</t>
  </si>
  <si>
    <t>Tels Fischer - Badge Vladi</t>
  </si>
  <si>
    <t>Surface USP Anniversary Update</t>
  </si>
  <si>
    <t>Paperless Konzept / Technische Anforderugnen  /Lösungsansätze</t>
  </si>
  <si>
    <t>Test Funktionalitäten (Stifteingaben) Office 2016</t>
  </si>
  <si>
    <t>Inventarkontrolle - Tels mit IT Koordinatoren</t>
  </si>
  <si>
    <t>Ausfall IAS</t>
  </si>
  <si>
    <t>Paperless: Anforderungen Noitzen</t>
  </si>
  <si>
    <t>Inventarkontorlle</t>
  </si>
  <si>
    <t>Tels Andi: Testphasen besprochen</t>
  </si>
  <si>
    <t>Paperless: Bespr SFU - Anforderungen zu Use Cases</t>
  </si>
  <si>
    <t>Paperless: Konzept angepasst nach Bespr</t>
  </si>
  <si>
    <t>Bespr SFU Kriterien iPAd Abgabe - Ideen aufgezeichnet</t>
  </si>
  <si>
    <t>Vorb Service Meeting</t>
  </si>
  <si>
    <t>iOS 10.0.2 - Home Taste</t>
  </si>
  <si>
    <t>BE_4618: ERstellt - Rechnungskontrolle</t>
  </si>
  <si>
    <t>Entscheidungskriterien iPad</t>
  </si>
  <si>
    <t>Vor Ort Support iPhone RBN</t>
  </si>
  <si>
    <t>ASC: Abklärungen Tels Spie ASC - Tests - Tel Mannale</t>
  </si>
  <si>
    <t>BE_4588: Tel MRE - Sourcelieferung - Update</t>
  </si>
  <si>
    <t>BE4496: Abgeschlossen</t>
  </si>
  <si>
    <t>Paperless: Bespr A Lenke Abstimmung Ue Cases / Anforderungen - Weiteres Vorgehen</t>
  </si>
  <si>
    <t>Paperless: Bespr B. Burger  Abstimmung Ue Cases / Anforderungen - Weiteres Vorgehen</t>
  </si>
  <si>
    <t>Tel Ueli - Testunterstützung</t>
  </si>
  <si>
    <t>Paperless: Anpassungen Use Cases und Anforderungen nach Abstimmung</t>
  </si>
  <si>
    <t>Tels Anja Roth ASC</t>
  </si>
  <si>
    <t>Service Meeting - Protokoll vorverfasst</t>
  </si>
  <si>
    <t>Vorb Service Meeting Printing</t>
  </si>
  <si>
    <t>iPhone Schoop - Unterstützung - Warnmeldung</t>
  </si>
  <si>
    <t>JF PL, eMails</t>
  </si>
  <si>
    <t>Printing Problem K. schmid</t>
  </si>
  <si>
    <t>BE_4502: ERstellt / Tel Peter / Abklärungen alter BE</t>
  </si>
  <si>
    <t>JaPla 2017</t>
  </si>
  <si>
    <t>Bereinigung Inventarkontrolle</t>
  </si>
  <si>
    <t>BE_4611: Tel Stalder - Abklärung neue Source</t>
  </si>
  <si>
    <t>Unterstützung T. Gmünder - Twitter - Kontrolle</t>
  </si>
  <si>
    <t>Standalone Doku - 2 STAOS</t>
  </si>
  <si>
    <t>Vorb Service Meeting - Protokoll erstellt</t>
  </si>
  <si>
    <t>Hilfestellung Visio Einbettung SFU</t>
  </si>
  <si>
    <t>Anfrage N. Biegel - Zugriff Berechtigungen - Durchs TicketXpert geführt</t>
  </si>
  <si>
    <t>Anfrage SD: Problem Androids mit Webgate</t>
  </si>
  <si>
    <t>MFP PRoblem Unterstützung</t>
  </si>
  <si>
    <t>Anfrage Mailverkehr EVV - Abklärungen Hilfestellungen Anleitungen - Möglichkeiten</t>
  </si>
  <si>
    <t xml:space="preserve">Tel Vladi / Info </t>
  </si>
  <si>
    <t>Abklärungen Kaufvertrag - Anpassungen - Tel MobilePro - Schepis Fornetic - Abhandlung Beschaffung</t>
  </si>
  <si>
    <t>Finalisierung Konzept / Abstimmung / Erstellung Kommunikation / Tel</t>
  </si>
  <si>
    <t>Problem IE</t>
  </si>
  <si>
    <t>EA_2470: Source</t>
  </si>
  <si>
    <t>INT PRoblem Creditmaster</t>
  </si>
  <si>
    <t>Tel Carina - Weiteres Vorgehen Visio Problem</t>
  </si>
  <si>
    <t>Inv-Kontrolle - Tels eMail GS und aBtielungen Status</t>
  </si>
  <si>
    <t>BE_4545: Rechnungskontrolle</t>
  </si>
  <si>
    <t>Problem Telnummern Kreuzlingen</t>
  </si>
  <si>
    <t>Workplace: Bestellungen / Abklärungen</t>
  </si>
  <si>
    <t>Anfrage ALA AV</t>
  </si>
  <si>
    <t>Prüfung B-S Accounts</t>
  </si>
  <si>
    <t>Tel GK Frauenfeld Niederer - Problem Monitor</t>
  </si>
  <si>
    <t>Tel GK Müllheim - Zweitmonitor - Auftrag erstellt</t>
  </si>
  <si>
    <t>Add-Ins Differenz - Check Analyse</t>
  </si>
  <si>
    <t>OffMig2016: Projektauftrag, Projektstruktur, Organigramm, Masterplan erstellt, Abklräungen Add-ins</t>
  </si>
  <si>
    <t>iPhone Monti: Tel Kunde - Ticket erstellt - Abstimmung SD</t>
  </si>
  <si>
    <t xml:space="preserve"> IN_111036 : Tests mit Ricoh - Logfiles für GeniusBytes</t>
  </si>
  <si>
    <t>Inv Kontrolle Recherche Abstimmung SFU</t>
  </si>
  <si>
    <t>Unterstützung Duplex Tests</t>
  </si>
  <si>
    <t>Netzwoche</t>
  </si>
  <si>
    <t>iPhone RBN</t>
  </si>
  <si>
    <t>INT Tests Duplex</t>
  </si>
  <si>
    <t>Foto Erich</t>
  </si>
  <si>
    <t>Stand Beschaffungen ELHAG - Testmaterial - Termin asprache</t>
  </si>
  <si>
    <t>iPhone Problem Morgenthaler</t>
  </si>
  <si>
    <t>Abklärungen STand WLAN - Tel Ruedi Gespr ALA</t>
  </si>
  <si>
    <t>Feedback iPads</t>
  </si>
  <si>
    <t>Info Lochplatten DRI</t>
  </si>
  <si>
    <t>Inv kontrolle</t>
  </si>
  <si>
    <t>Führungszahlen</t>
  </si>
  <si>
    <t>Verrechnung B-S Wartung</t>
  </si>
  <si>
    <t>Kickoff WPI</t>
  </si>
  <si>
    <t>Rückfrage Ricoh - Printing Test Visio</t>
  </si>
  <si>
    <t>Tel Thomas - ASC Update - Abklärungen</t>
  </si>
  <si>
    <t>PAperless Zugriff Horst</t>
  </si>
  <si>
    <t>Inventar Kontrolle</t>
  </si>
  <si>
    <t>Problem auf TST Server - Test von Secom - Unterstützung STalder</t>
  </si>
  <si>
    <t>Film EME</t>
  </si>
  <si>
    <t>BE_4642: Bearbeitet</t>
  </si>
  <si>
    <t>BE_4644: Bearbeitet</t>
  </si>
  <si>
    <t>BE_4645: BEarbeitet</t>
  </si>
  <si>
    <t>Tel SD - Problem Paket Installation</t>
  </si>
  <si>
    <t>AusfälleTS Farm - Abklärungen mit OCC</t>
  </si>
  <si>
    <t>Tests für ASC</t>
  </si>
  <si>
    <t>Tel Forster Abbau Telefone - Inventarmutationenn</t>
  </si>
  <si>
    <t>Kontrolle B-s Account Tel WEibel - BE erstellt</t>
  </si>
  <si>
    <t xml:space="preserve">Meldung iPad Pro </t>
  </si>
  <si>
    <t>BE_4647: Bearbeitet</t>
  </si>
  <si>
    <t xml:space="preserve">Inventarkontrolle - Recherche - Rückrufe </t>
  </si>
  <si>
    <t>Change swisscom</t>
  </si>
  <si>
    <t>Tel SD Swisscom Change</t>
  </si>
  <si>
    <t>Dualscreens GK Oberthurgau EA erstellt</t>
  </si>
  <si>
    <t>BE_4572: Einrichtung Laptop</t>
  </si>
  <si>
    <t>Laptop Image erstellen</t>
  </si>
  <si>
    <t>BE_4647: Abgeschlossen</t>
  </si>
  <si>
    <t>Abstimmung RPL WPI - Konzeptanpassungen</t>
  </si>
  <si>
    <t>BE_4640: Bearbeitet / Tel ISi</t>
  </si>
  <si>
    <t>IN_112676: Bearbeitet</t>
  </si>
  <si>
    <t>Tel Jürg</t>
  </si>
  <si>
    <t>Gespr T. Nietlispach - Status Sprachaufzeichnung</t>
  </si>
  <si>
    <t>Problem Roman - Abklräungen Swisscom</t>
  </si>
  <si>
    <t>TE_2630: Bearbeitet</t>
  </si>
  <si>
    <t>BE_4648: Bearbeitet</t>
  </si>
  <si>
    <t>Tel Nietlistpach</t>
  </si>
  <si>
    <t>eMail SHU - Add In Office 2016</t>
  </si>
  <si>
    <t>EA_2490: Rückfrage Uslu - Tel STalder</t>
  </si>
  <si>
    <t>Tel BBG - Anfrage Jumpin Spie / B-s</t>
  </si>
  <si>
    <t>Notstromtest Info</t>
  </si>
  <si>
    <t>Telco Ausfall PREM</t>
  </si>
  <si>
    <t>BE_4644: Bearbeitet - Beschaffung</t>
  </si>
  <si>
    <t>Inv Kontrolle</t>
  </si>
  <si>
    <t>EA_2470: Tel Stalder - STatus - Weiteres Vorgehen</t>
  </si>
  <si>
    <t>IN_112425: Überprüfen Status - Rückfrage SD</t>
  </si>
  <si>
    <t>BE_4644: BEarbeitet</t>
  </si>
  <si>
    <t>IN_112676: USer angeleitet</t>
  </si>
  <si>
    <t>Tel Thomas: ASC Sprachaufzeichnungsproblem</t>
  </si>
  <si>
    <t>Anfrage Olimpio - Xenmobile</t>
  </si>
  <si>
    <t>Frage BBG zu MobileIron - Hilfestellung</t>
  </si>
  <si>
    <t>Problem Team-Weiterleitung - Tel Spie - Prüfung Feedback</t>
  </si>
  <si>
    <t>Unterstützung Paredes</t>
  </si>
  <si>
    <t>Untersützung Konvertierung Präsi</t>
  </si>
  <si>
    <t>Abgabe Laptop: Instruktion Screens HDMI etc..</t>
  </si>
  <si>
    <t>Anfrage CSC - Virusscanner</t>
  </si>
  <si>
    <t>Problem Laptop AET</t>
  </si>
  <si>
    <t>Tel VVA / USP Test Duplexdruch</t>
  </si>
  <si>
    <t>Anfrage Soreco für RSH</t>
  </si>
  <si>
    <t>TEam Weiterleitung Abklärungen Spie</t>
  </si>
  <si>
    <t>Tel SD Status Nummer Krezulingen</t>
  </si>
  <si>
    <t>Anfrage Performance - Beantwortet</t>
  </si>
  <si>
    <t>Diverse Anfrage beantwortet</t>
  </si>
  <si>
    <t>Amfrage ISi: Account Alerts</t>
  </si>
  <si>
    <t>Laptop AET - Problemsuche - Bereinigung - Filesicherung</t>
  </si>
  <si>
    <t>BE_4562: Bearbietet</t>
  </si>
  <si>
    <t>Bancomat Ausfall KRE</t>
  </si>
  <si>
    <t>Problem Laptop Kommunikation - Unterstützung Remote</t>
  </si>
  <si>
    <t>BE_4572: Abgeschlossen</t>
  </si>
  <si>
    <t xml:space="preserve">Demo SMC und CUIC </t>
  </si>
  <si>
    <t>Tel Mohler: Installation ARbeitsplatz</t>
  </si>
  <si>
    <t>BE_4612: Tel Bänziger - Abklärungen Rufnummerübernahme neuer Mitarbeiter</t>
  </si>
  <si>
    <t>Unterstützung Martin SChneggenburger Inventar Suche</t>
  </si>
  <si>
    <t>Link Liste bearbeitet</t>
  </si>
  <si>
    <t>Tel Ronny Visio,Problem</t>
  </si>
  <si>
    <t>IN_112712: Abklärungen - Problem - Tel SD</t>
  </si>
  <si>
    <t>Tel Eizo - Beschaffungen Vorstellungen Monitorensortiment</t>
  </si>
  <si>
    <t>Inve Korrekturen</t>
  </si>
  <si>
    <t>Inventarkontrolle</t>
  </si>
  <si>
    <t>Tel Marco Sutter Diessenhofen - TEl Ausfälle</t>
  </si>
  <si>
    <t>TLS SNB -  STatus - Tel SD - Gespr SFU</t>
  </si>
  <si>
    <t>EA_2486: BEarbeitet</t>
  </si>
  <si>
    <t>Abo CSC SIM Karte</t>
  </si>
  <si>
    <t>Nelly Biegel angeleitet - iPhone Problem</t>
  </si>
  <si>
    <t>Pre INT Tests - Unterstützung RRT</t>
  </si>
  <si>
    <t>Abklräungen UKV Strom</t>
  </si>
  <si>
    <t>Inventarkorrekturen</t>
  </si>
  <si>
    <t>Unterstützung RRT - Abklärungen mit Spie und B-S - Berechtigungen</t>
  </si>
  <si>
    <t>Anfrage Horst - Kostenvergeleich</t>
  </si>
  <si>
    <t>eMail Thomas - leere Teams</t>
  </si>
  <si>
    <t>Anfrage Stefan H - Viflow</t>
  </si>
  <si>
    <t>Test PPT iPad</t>
  </si>
  <si>
    <t xml:space="preserve">BE_4661: Fragen beantwortet - BIT Tel - Tel Ueli M </t>
  </si>
  <si>
    <t>Word Excel Problem Ribbon - Analyse Lösung</t>
  </si>
  <si>
    <t>Test iPad für TKO Power Point</t>
  </si>
  <si>
    <t>Status Test SC - Tel RRT</t>
  </si>
  <si>
    <t>Review IKV Manual</t>
  </si>
  <si>
    <t>Status Review Tel ALE Status nachgetragen</t>
  </si>
  <si>
    <t>Laptop Problem  Anita - Tel eMail</t>
  </si>
  <si>
    <t>Anfrage Mirco wegen Laptop</t>
  </si>
  <si>
    <t>Pre Prod Gateway - Telraum mit Thomas - Konfigurationen</t>
  </si>
  <si>
    <t>Unterstützung MVO - Kalender iPhone</t>
  </si>
  <si>
    <t>Paperless: JF inkl. Vorb.</t>
  </si>
  <si>
    <t>Unterstützung Mirko Problem Laptop CAG</t>
  </si>
  <si>
    <t>Hilfestellung Nadine Devaux</t>
  </si>
  <si>
    <t xml:space="preserve">Unterstützung EME iPAD iCloud Einstellungen </t>
  </si>
  <si>
    <t>Test mit iPad - HDX Apps - Touch eingabe</t>
  </si>
  <si>
    <t>Dokus RSH</t>
  </si>
  <si>
    <t>CyberCrime Bericht</t>
  </si>
  <si>
    <t>Pendenzenübergabe</t>
  </si>
  <si>
    <t>Reparatur Laptop Anita</t>
  </si>
  <si>
    <t>Teställe Status - Next steps</t>
  </si>
  <si>
    <t>Status Telefoniebestellung - eMAils Urs</t>
  </si>
  <si>
    <t>MS und Apple News</t>
  </si>
  <si>
    <t>Status Abklärung Rückmeldung Accounts</t>
  </si>
  <si>
    <t>JaPla</t>
  </si>
  <si>
    <t>TE_2125: Unterstützung Erstellung</t>
  </si>
  <si>
    <t>JF inkl. Bespr CSC</t>
  </si>
  <si>
    <t>Pre INT Test: Testfälle Review - Kontakt um Abstimmung RJA und RRT</t>
  </si>
  <si>
    <t>IN_112988: Status - Recherche</t>
  </si>
  <si>
    <t>Unterstützung Lenke Excel Problem</t>
  </si>
  <si>
    <t>Snagit Problem</t>
  </si>
  <si>
    <t>Peissl Memory Stick Problem - Untersütztung Lösung</t>
  </si>
  <si>
    <t>IN_112988: Rückfrage Swisscom - Abstimmung Change</t>
  </si>
  <si>
    <t>Suisse ID Recherche Abklärung</t>
  </si>
  <si>
    <t>iPad CAG Test - Apple Pencil - OneNote</t>
  </si>
  <si>
    <t>Tel Stalder iOS 10.1.1</t>
  </si>
  <si>
    <t>Tel Search Einträge - Recherche Abklärungen Auftrag</t>
  </si>
  <si>
    <t>Call Andi Status ASC - Testing</t>
  </si>
  <si>
    <t>LCM Swisscom</t>
  </si>
  <si>
    <t>Status Call Testing - Durchsprechung Testfälle SD - Weiteres Vorgehen</t>
  </si>
  <si>
    <t>Löschung TelSearch Nummern - Bespr Marketing - eMail Auftrag</t>
  </si>
  <si>
    <t>Frage SD EA_2492: beantwortet</t>
  </si>
  <si>
    <t>Inv Mutationen</t>
  </si>
  <si>
    <t>IN_112988: Change Einspielung - Testing - Confcall - Abschluss</t>
  </si>
  <si>
    <t>EA_2498: Abgeschlossen</t>
  </si>
  <si>
    <t>EA_2496: Status Tel mit Robi</t>
  </si>
  <si>
    <t>Metis Gespräch mit MHB</t>
  </si>
  <si>
    <t>Inventarmutatonen</t>
  </si>
  <si>
    <t>Unterstützung USP Surface</t>
  </si>
  <si>
    <t xml:space="preserve">Tel SD Problem Druckerqueues </t>
  </si>
  <si>
    <t>Confcalls Testing - Status Abklräungen eMails</t>
  </si>
  <si>
    <t>Information AIS</t>
  </si>
  <si>
    <t>eMail SFU</t>
  </si>
  <si>
    <t>KW 46 Prios - Abklräungen Wichtigkeit</t>
  </si>
  <si>
    <t>Pendenzenbearbeitung</t>
  </si>
  <si>
    <t>CIRE: Leistungsmatrix korrigiert</t>
  </si>
  <si>
    <t>Tel Search Einträge  - Tel Melanie Frei Rückfrage</t>
  </si>
  <si>
    <t>BE_4582: Auskunft Release Stand Peter Huber</t>
  </si>
  <si>
    <t>JF Telco Testing STand</t>
  </si>
  <si>
    <t>INT Testing Unterstützung - Problem Sprachaufzeichung</t>
  </si>
  <si>
    <t>iPad Dimitri Roth - Kontakt SD - Anleitung</t>
  </si>
  <si>
    <t>Abstimmung HWU Weiteres Vorgehen</t>
  </si>
  <si>
    <t>Pendenzenüberabe</t>
  </si>
  <si>
    <t>Kontakt Spie Inventar</t>
  </si>
  <si>
    <t>lncident</t>
  </si>
  <si>
    <t>Newtestmessungen</t>
  </si>
  <si>
    <t>Status Calls</t>
  </si>
  <si>
    <t>Tel BBG - Testuserrollen</t>
  </si>
  <si>
    <t>Sprachaufzeichnungsproblem SC - Tel SD - Abklräugnen</t>
  </si>
  <si>
    <t>Abstimmungsmeeting Beratungscenter</t>
  </si>
  <si>
    <t>Anlieferung Screens</t>
  </si>
  <si>
    <t>Inventarmutation Call Status / Tels suchen</t>
  </si>
  <si>
    <t>Call mit RRT Status Testing - WEiteres Vorgehen. Testing am Live</t>
  </si>
  <si>
    <t>Testing VM Media Routing etc...</t>
  </si>
  <si>
    <t>IN_112425: Tel CSC - Weiteres Vorgehen</t>
  </si>
  <si>
    <t>MArkting Laptos- Kontakt DBA  - Abstimmung RSH</t>
  </si>
  <si>
    <t>eMails SFU</t>
  </si>
  <si>
    <t>BC: Kommentare in Kosten für Bänziger</t>
  </si>
  <si>
    <t>Abnhameprotokoll MS4</t>
  </si>
  <si>
    <t>eMails Pendenzen nach Ferien</t>
  </si>
  <si>
    <t>JF und Betriebsthemen</t>
  </si>
  <si>
    <t>Anfrage Picirillo Xenmobile</t>
  </si>
  <si>
    <t>IN_112939: Tests Reproduktionen - Kommentare</t>
  </si>
  <si>
    <t>iPhone Dickel</t>
  </si>
  <si>
    <t>Unterstüzung Fr. Schwarz - eMail Zertifikat - Tel - Feedback HAsler</t>
  </si>
  <si>
    <t>iPhone Frei - Backup - Unterstützung Neuaufsetzen</t>
  </si>
  <si>
    <t>Inventarmutatonen - Kontrolle - Bespr Durchsprache Marcel Tanner - Recherche</t>
  </si>
  <si>
    <t>Inventar Recherche Abklärungen</t>
  </si>
  <si>
    <t>Printing Tests - PowerPoint - Duplex - Optionen - Treiber</t>
  </si>
  <si>
    <t>Zutrittsprobleme - Antrag - Tel Matti - Gespr Matti</t>
  </si>
  <si>
    <t>Gespr CIRE Weiteres Vorgehen</t>
  </si>
  <si>
    <t>BC: PA Fachkonzept / Kickoff Unterlagen</t>
  </si>
  <si>
    <t>eWhiteboard Marktbeobachtung</t>
  </si>
  <si>
    <t>Abstimmung Swisscom Inventar</t>
  </si>
  <si>
    <t>Offertstellungen, Konzepte, Abstimmung RPL, Tel D. Zimmermann</t>
  </si>
  <si>
    <t>Inv Korrekturen</t>
  </si>
  <si>
    <t>Apptimezd</t>
  </si>
  <si>
    <t>iPhone Problem Claudia Connectivity Mac</t>
  </si>
  <si>
    <t>JF Tests Sprachaufzeichnung</t>
  </si>
  <si>
    <t>iPad Marketing Abklräungen</t>
  </si>
  <si>
    <t>Worplace: Nachbeschaffungen</t>
  </si>
  <si>
    <t>MI Bericht</t>
  </si>
  <si>
    <t>iPad Präsi</t>
  </si>
  <si>
    <t>Laptop Images</t>
  </si>
  <si>
    <t>IN_113721: Problemanalyse</t>
  </si>
  <si>
    <t>Fileboxen</t>
  </si>
  <si>
    <t>Problem Zwischenablage - Tel Fehlmann</t>
  </si>
  <si>
    <t>Inv Mutationen Recherche</t>
  </si>
  <si>
    <t>Issue TS Testing</t>
  </si>
  <si>
    <t>Impuls WS</t>
  </si>
  <si>
    <t>Testing Problem Analyse und Lösung - Kommunikation</t>
  </si>
  <si>
    <t>Abstimmung Kunst am Bau</t>
  </si>
  <si>
    <t>Anfrage Bättig: Entsorugen altes Equipment</t>
  </si>
  <si>
    <t>Inv Mutationen - Recherche Analyse mit Spie</t>
  </si>
  <si>
    <t>JF Vorb</t>
  </si>
  <si>
    <t>Problem iPhone</t>
  </si>
  <si>
    <t>JF TeamMeeting</t>
  </si>
  <si>
    <t>TxP</t>
  </si>
  <si>
    <t>LCM TeamViewer 12</t>
  </si>
  <si>
    <t>eMpower Problem</t>
  </si>
  <si>
    <t>LCM HDMI Infra</t>
  </si>
  <si>
    <t>Tec Equipment Finanzseminare</t>
  </si>
  <si>
    <t>Teamschaltungen Auslandskunden</t>
  </si>
  <si>
    <t>LCM MDS</t>
  </si>
  <si>
    <t>REcherche</t>
  </si>
  <si>
    <t>eMails</t>
  </si>
  <si>
    <t>Sizi Ausrüstung</t>
  </si>
  <si>
    <t>Beamer TEst</t>
  </si>
  <si>
    <t>Samsung Präsi</t>
  </si>
  <si>
    <t>Weisungen</t>
  </si>
  <si>
    <t>IN_112939: Bearbeitet Retests Analyse</t>
  </si>
  <si>
    <t>Samsung Produkte - LCM</t>
  </si>
  <si>
    <t>Treffen Mäse Haldimann</t>
  </si>
  <si>
    <t>Dokumente / eAMil  - Ablaufplan - Verechnugnen etc..</t>
  </si>
  <si>
    <t>1.2 BETREUUNGSINT.</t>
  </si>
  <si>
    <t>1.2 Betreuungsintensität ausbauen</t>
  </si>
  <si>
    <t>BC: Bespr USP - Stundenerfassung</t>
  </si>
  <si>
    <t>Neaufsetzen Laptop Marketing</t>
  </si>
  <si>
    <t>Eizo Monitore Proukte</t>
  </si>
  <si>
    <t>BE AN T. Pichler</t>
  </si>
  <si>
    <t>Weisung</t>
  </si>
  <si>
    <t>IN_113721: Nachforschungen</t>
  </si>
  <si>
    <t>HDMI Infrastruktur - Präsentation - Tests mit ELHAG</t>
  </si>
  <si>
    <t>BE_4706: Bespr Roli</t>
  </si>
  <si>
    <t>IN_112939: Neue Tests</t>
  </si>
  <si>
    <t>Bespr Collaboration TEam</t>
  </si>
  <si>
    <t>Unterstützung Lösung MI</t>
  </si>
  <si>
    <t>Test OneNote - Test Citrix</t>
  </si>
  <si>
    <t>Tel A Fischer TE_2140</t>
  </si>
  <si>
    <t>Verschiedene Tels Xenmobile</t>
  </si>
  <si>
    <t>Whiteboardlösung</t>
  </si>
  <si>
    <t>Weisung STAO</t>
  </si>
  <si>
    <t>LAN Monitoring</t>
  </si>
  <si>
    <t>iPhone Pulfer</t>
  </si>
  <si>
    <t>Weisung überarbeitet - Bespr Isi</t>
  </si>
  <si>
    <t>Impuls - Überarbeitung Folien</t>
  </si>
  <si>
    <t>IN_112939 : Bearbeitet / TEsts Analyse</t>
  </si>
  <si>
    <t>iPhone Problem</t>
  </si>
  <si>
    <t>Team Workshop</t>
  </si>
  <si>
    <t>Recherche Auftrag Inv kontrolle</t>
  </si>
  <si>
    <t>Telco Testing ASC</t>
  </si>
  <si>
    <t>Incident PPT</t>
  </si>
  <si>
    <t>Dispatcher</t>
  </si>
  <si>
    <t>Analyse  Whats up</t>
  </si>
  <si>
    <t>Bespr M. Tanner - Umzüge Offerte</t>
  </si>
  <si>
    <t>Unterstützung Thomas Kunz Access Applikation</t>
  </si>
  <si>
    <t>Unterstützung RSC Xenmobile</t>
  </si>
  <si>
    <t>Finanzseminar: Testing Geräte</t>
  </si>
  <si>
    <t>Service Meeting Spie</t>
  </si>
  <si>
    <t>Service Meeting Ricoh</t>
  </si>
  <si>
    <t>Telco ASC Problem</t>
  </si>
  <si>
    <t>Laptop RBN</t>
  </si>
  <si>
    <t>IN_112939: Bearbeitet</t>
  </si>
  <si>
    <t xml:space="preserve">Vorbereitung Patching </t>
  </si>
  <si>
    <t>PAtching Test</t>
  </si>
  <si>
    <t>EMM Buyers Guide</t>
  </si>
  <si>
    <t>IN_113721: Bearbeiter - Status</t>
  </si>
  <si>
    <t>Status JF Disk SFU</t>
  </si>
  <si>
    <t>ewhiteboard</t>
  </si>
  <si>
    <t>MI checks</t>
  </si>
  <si>
    <t>PreProd Tests</t>
  </si>
  <si>
    <t>Copy PAste PRoblem Tests</t>
  </si>
  <si>
    <t>Lan Monitoring</t>
  </si>
  <si>
    <t>IN_112939: Bearbeitet - Tel Swisscom</t>
  </si>
  <si>
    <t>INT Tests ASC</t>
  </si>
  <si>
    <t>Int Retest und Telco</t>
  </si>
  <si>
    <t>Problem Copy PAste - Tests Analyse - Kontakt mit SC und Made in Office</t>
  </si>
  <si>
    <t>Abstimmung Laptops SD</t>
  </si>
  <si>
    <t>AV Install Ausbildung</t>
  </si>
  <si>
    <t>Addin Problem - Kontakt SD / Swisscom / Made in Office / Analysen Tests Tel Manuel</t>
  </si>
  <si>
    <t xml:space="preserve">XenMobile Tests Win 10 </t>
  </si>
  <si>
    <t>Problem Beiblatt Ausruck</t>
  </si>
  <si>
    <t>Monitoring Change</t>
  </si>
  <si>
    <t>Bespr Kaizen</t>
  </si>
  <si>
    <t>Win 10 Security</t>
  </si>
  <si>
    <t>MI Checks</t>
  </si>
  <si>
    <t>BE_4745: Bearbeitet</t>
  </si>
  <si>
    <t>Issues</t>
  </si>
  <si>
    <t>MI RLO</t>
  </si>
  <si>
    <t>Digi Bespr</t>
  </si>
  <si>
    <t>TI&amp;M Lösung Präsi</t>
  </si>
  <si>
    <t>Call Fischer - Inventar</t>
  </si>
  <si>
    <t>Unterstützung Werhounig</t>
  </si>
  <si>
    <t>Weisung Outlook Nutzung</t>
  </si>
  <si>
    <t>Termine 2017</t>
  </si>
  <si>
    <t>Umzüge Kommunikation</t>
  </si>
  <si>
    <t>Bespr MVO - Umbau Romanshorn</t>
  </si>
  <si>
    <t>Frage Lernende beantwortet</t>
  </si>
  <si>
    <t>Unterstützung Zingg Problem eMail auf iPhone</t>
  </si>
  <si>
    <t>eMail iOS 10.2 Anfragen beantwortet</t>
  </si>
  <si>
    <t>Anpassungen Weisung Outlook</t>
  </si>
  <si>
    <t>Workplace: Planung Sizi</t>
  </si>
  <si>
    <t>Disk Events 2017</t>
  </si>
  <si>
    <t>FB UPload Problem</t>
  </si>
  <si>
    <t>Bespr Ivan Umzug Kommunikation</t>
  </si>
  <si>
    <t>Maus Austausch BZ2132</t>
  </si>
  <si>
    <t>Telefon Abbau Szalatnay</t>
  </si>
  <si>
    <t>Bespr Markus Aeschlimann ELHAG</t>
  </si>
  <si>
    <t>Made in Office Tools Präsi</t>
  </si>
  <si>
    <t>Unterstützungen Installation XenMobile</t>
  </si>
  <si>
    <t>Abklärungen HDMI Infrastruktur</t>
  </si>
  <si>
    <t>Intranet Server Speicher</t>
  </si>
  <si>
    <t>Tel Abbau Revision: Rückfragen SD</t>
  </si>
  <si>
    <t>Rollout Xenmobile</t>
  </si>
  <si>
    <t>Bespr</t>
  </si>
  <si>
    <t>Umzug BC - eBanking</t>
  </si>
  <si>
    <t>Analyse Xen</t>
  </si>
  <si>
    <t xml:space="preserve">Team Bespr </t>
  </si>
  <si>
    <t>TElco Bänziger - Teamschaltungen</t>
  </si>
  <si>
    <t>Pendenzen SFU</t>
  </si>
  <si>
    <t>£Umzug STeuern</t>
  </si>
  <si>
    <t>IN_112939: Analysen Kommunikation Made in Office</t>
  </si>
  <si>
    <t>AV: Komponenten Check</t>
  </si>
  <si>
    <t>Test Apple TV</t>
  </si>
  <si>
    <t>Tel SC Performance Issu</t>
  </si>
  <si>
    <t>iPhone Keller</t>
  </si>
  <si>
    <t>WPI COckpit</t>
  </si>
  <si>
    <t>LAN Checks</t>
  </si>
  <si>
    <t>Vorb Release Meeting</t>
  </si>
  <si>
    <t>Bespr Key User</t>
  </si>
  <si>
    <t>Bespr MAM MDM</t>
  </si>
  <si>
    <t>Recherche SMART Kapp</t>
  </si>
  <si>
    <t>Bespr PWD Manager</t>
  </si>
  <si>
    <t>Recherche SMART KAP</t>
  </si>
  <si>
    <t>Dani Z. Handy Kauf Swisscom</t>
  </si>
  <si>
    <t>Unterstützung HWU Xenmobile</t>
  </si>
  <si>
    <t>DLP Change Abklärungen</t>
  </si>
  <si>
    <t>Dispose Sizi Ressource</t>
  </si>
  <si>
    <t>PW Manager Weitere Möglichkeiten</t>
  </si>
  <si>
    <t>Whiteboard</t>
  </si>
  <si>
    <t>Alerting</t>
  </si>
  <si>
    <t>Mobile Endgeräte Präsi</t>
  </si>
  <si>
    <t>Präsi</t>
  </si>
  <si>
    <t>LAN Probleme</t>
  </si>
  <si>
    <t>Issues Tests</t>
  </si>
  <si>
    <t>LCM Screens</t>
  </si>
  <si>
    <t>TG1410</t>
  </si>
  <si>
    <t>Philipp</t>
  </si>
  <si>
    <t>Steger</t>
  </si>
  <si>
    <t>Emails aufarbeiten</t>
  </si>
  <si>
    <t xml:space="preserve">Performance Meldung Manuel </t>
  </si>
  <si>
    <t>Use Cases bearbeiten für SITS</t>
  </si>
  <si>
    <t>IIQ Ctrl SA</t>
  </si>
  <si>
    <t>Citrix Reno</t>
  </si>
  <si>
    <t>Citrix Performance</t>
  </si>
  <si>
    <t>USB Stick Bimetrisch</t>
  </si>
  <si>
    <t>Citrx Xen Mobile Use Cases</t>
  </si>
  <si>
    <t>IIQ Dokumentation</t>
  </si>
  <si>
    <t>IPad Checkliste CAG</t>
  </si>
  <si>
    <t>Perflog Reperatur</t>
  </si>
  <si>
    <t>Jourfix + Vorbereitung</t>
  </si>
  <si>
    <t>Citrix Tech Refresh</t>
  </si>
  <si>
    <t>Ablösung RSA Token</t>
  </si>
  <si>
    <t>Ticket IN_103746</t>
  </si>
  <si>
    <t>Vegleich Vmware Citrix Microsoft</t>
  </si>
  <si>
    <t>Honoris</t>
  </si>
  <si>
    <t>Change Management</t>
  </si>
  <si>
    <t>Ticket Webgemini</t>
  </si>
  <si>
    <t>Inkamail Statistik</t>
  </si>
  <si>
    <t>Citrix Xen Mobile</t>
  </si>
  <si>
    <t>Ausfall Wuppenau</t>
  </si>
  <si>
    <t>Dispatching Tickets</t>
  </si>
  <si>
    <t xml:space="preserve">Citrix Reno </t>
  </si>
  <si>
    <t>ablösung RSA Token</t>
  </si>
  <si>
    <t>Dispatching TIckets</t>
  </si>
  <si>
    <t>Email Auswertungen</t>
  </si>
  <si>
    <t>Switchausfall Whatsapp</t>
  </si>
  <si>
    <t>Ticket Avaloc Notebooks</t>
  </si>
  <si>
    <t>Projektabschluss IIQ</t>
  </si>
  <si>
    <t>Tickets dispatching</t>
  </si>
  <si>
    <t>DIspatching Tickets</t>
  </si>
  <si>
    <t>Ausfall Bankomat</t>
  </si>
  <si>
    <t>GL Präsentation Xen Mobile</t>
  </si>
  <si>
    <t>CAG Ausfall</t>
  </si>
  <si>
    <t>Drucker Ausfall</t>
  </si>
  <si>
    <t>SUpportvertrag Steffen Informatik</t>
  </si>
  <si>
    <t>IIQ IKV TEST</t>
  </si>
  <si>
    <t>IIQ Projektabschluss</t>
  </si>
  <si>
    <t>TXP Tickets bearbeiten</t>
  </si>
  <si>
    <t>Citrix Xen Mobile GL Präsentation</t>
  </si>
  <si>
    <t>KW 07 Release</t>
  </si>
  <si>
    <t>TXP Tickets Bearbeiten</t>
  </si>
  <si>
    <t>Use Cases Terminal Server</t>
  </si>
  <si>
    <t>Vorbereiten Avaloq Schulung</t>
  </si>
  <si>
    <t>Jour Fix</t>
  </si>
  <si>
    <t>GL Präsentation Citrix Xen Mobile</t>
  </si>
  <si>
    <t>Changemanagement offene Changes</t>
  </si>
  <si>
    <t>TYP offene Tickets</t>
  </si>
  <si>
    <t>Lieferobjektliste Tech Refresh</t>
  </si>
  <si>
    <t>Lieferobjekte Tech Refresh</t>
  </si>
  <si>
    <t>Präsentation Xen Mobile</t>
  </si>
  <si>
    <t>Tickets TXP Dispatching</t>
  </si>
  <si>
    <t>Überarbeitung des Konzept XEN Mobile</t>
  </si>
  <si>
    <t>TXP Tickets</t>
  </si>
  <si>
    <t>Arc Place Löschungen</t>
  </si>
  <si>
    <t>Tickets TXP</t>
  </si>
  <si>
    <t>RFP Citrix TS</t>
  </si>
  <si>
    <t>Arbon AP</t>
  </si>
  <si>
    <t>Telefonie Problem Prem</t>
  </si>
  <si>
    <t>SMS Passcode Evaluation</t>
  </si>
  <si>
    <t>CAG Auswertungen</t>
  </si>
  <si>
    <t>Kaizen Meeting</t>
  </si>
  <si>
    <t>Terminalserver Auslastung Auswertung</t>
  </si>
  <si>
    <t>RFP Citrix Tech Refresh</t>
  </si>
  <si>
    <t>TXP Ticket Protection Net</t>
  </si>
  <si>
    <t>Symmantec Enterprice Vault Update</t>
  </si>
  <si>
    <t>Stellvertretung RSH</t>
  </si>
  <si>
    <t>RFP Citrix Terminal Server</t>
  </si>
  <si>
    <t>Lieferobjekte Citrix Xen Mobile</t>
  </si>
  <si>
    <t>XenMobile Termin Planung</t>
  </si>
  <si>
    <t>Ea Swisscom Review</t>
  </si>
  <si>
    <t>SMS Passcode Präsentation</t>
  </si>
  <si>
    <t>Testen AR KW07</t>
  </si>
  <si>
    <t>Edgesight Auslastung</t>
  </si>
  <si>
    <t>Rfp Citrix Tech Refresh</t>
  </si>
  <si>
    <t>SMS Passcode Projektaufgleisung</t>
  </si>
  <si>
    <t>Arc Place Update</t>
  </si>
  <si>
    <t>KW07 Release</t>
  </si>
  <si>
    <t>Gl Präsentation Xen Mobile</t>
  </si>
  <si>
    <t>Protection Net Kreuzlingen</t>
  </si>
  <si>
    <t>KW 7 Release</t>
  </si>
  <si>
    <t>RFP Tech Refresh korrekturen</t>
  </si>
  <si>
    <t>Jourfix Mails bearbeiten</t>
  </si>
  <si>
    <t>Vorbereitung besprechung Offerte XenMobile</t>
  </si>
  <si>
    <t>Txp Tickets bearbeiten</t>
  </si>
  <si>
    <t>Abtimmung Xen Mobile EA</t>
  </si>
  <si>
    <t>Review Handout WOrkshop Citrix Tech Refresh</t>
  </si>
  <si>
    <t>Überarbeitung GL Präsentation</t>
  </si>
  <si>
    <t>Anleitung Incamial für Intranet</t>
  </si>
  <si>
    <t>SMS Passcode Vorstellung vorbereiten</t>
  </si>
  <si>
    <t>Logismata Steuerupdate</t>
  </si>
  <si>
    <t>testen für Basisrelease</t>
  </si>
  <si>
    <t>Citrix Life Demo vorbereiten</t>
  </si>
  <si>
    <t>AISB Meeting vorbereiten</t>
  </si>
  <si>
    <t>Citrix Demo Umgebung Resetten</t>
  </si>
  <si>
    <t>Steuerungsmeeting Handout finalisieren</t>
  </si>
  <si>
    <t>Basis Release Tests</t>
  </si>
  <si>
    <t>AISB vorbereiten</t>
  </si>
  <si>
    <t>LBU Jour fix</t>
  </si>
  <si>
    <t>Abklärungen Webgemini Krankmeldungen</t>
  </si>
  <si>
    <t>Basisrelease Test</t>
  </si>
  <si>
    <t>Handout IT Steuerung erstellen</t>
  </si>
  <si>
    <t>Citrix Xen mobile Demo Umgebung problem</t>
  </si>
  <si>
    <t>Scan to Home Problem</t>
  </si>
  <si>
    <t>RFP Tech Refresh</t>
  </si>
  <si>
    <t>Nutzwertanalyse Beamer</t>
  </si>
  <si>
    <t>Citirx Auswertungen</t>
  </si>
  <si>
    <t>Vorbereitung GL Präsentation</t>
  </si>
  <si>
    <t>Messaging Umlaute Problem</t>
  </si>
  <si>
    <t>Workshop Citrix Tech Refresh</t>
  </si>
  <si>
    <t>Workshop Vorbereitung</t>
  </si>
  <si>
    <t>Abklärungen Maximale Mailgrösse Problem</t>
  </si>
  <si>
    <t>Requisitenbau Xen Mobile Demo</t>
  </si>
  <si>
    <t>Going In Meeting</t>
  </si>
  <si>
    <t>Bearbeitung Pendenzen aus Workshop</t>
  </si>
  <si>
    <t>Bearbeitung Pendenzen aus GoIn</t>
  </si>
  <si>
    <t>TLS Verbindung Etablieren</t>
  </si>
  <si>
    <t>Beamer Tests SBEAM</t>
  </si>
  <si>
    <t>Xen Mobile GoIn Pendenzen</t>
  </si>
  <si>
    <t>TLS Verschlüsselung etablieren</t>
  </si>
  <si>
    <t>Finalisierung Vertragsverhandlung Swisscom</t>
  </si>
  <si>
    <t>Autostarter App</t>
  </si>
  <si>
    <t>AR KW 07 Lessons Learned</t>
  </si>
  <si>
    <t>CIRE Painpoints konsolidieren</t>
  </si>
  <si>
    <t>RFP CIRE</t>
  </si>
  <si>
    <t>Retest SBEAM</t>
  </si>
  <si>
    <t>Verhandlung Citrix Xen Mobile</t>
  </si>
  <si>
    <t>CWI Server Update</t>
  </si>
  <si>
    <t>Umzug Ticket</t>
  </si>
  <si>
    <t>Filebox Poblem TXP</t>
  </si>
  <si>
    <t>Nachführen Jour Fix Mails</t>
  </si>
  <si>
    <t>Incamail Statistik</t>
  </si>
  <si>
    <t>Citrix Worx Demo Umgebung</t>
  </si>
  <si>
    <t>Vorbereitung SMS Passcode Workshop</t>
  </si>
  <si>
    <t>SMS Passcode Vorstellung</t>
  </si>
  <si>
    <t>Nachbearbeitung Workshop</t>
  </si>
  <si>
    <t>CIRE RFP umschreiben</t>
  </si>
  <si>
    <t xml:space="preserve">Autostarter App </t>
  </si>
  <si>
    <t>Cirix Xen Mobile life Demo</t>
  </si>
  <si>
    <t>CIRE Architektur</t>
  </si>
  <si>
    <t xml:space="preserve">SMS Passcode </t>
  </si>
  <si>
    <t>Incamail Release Update</t>
  </si>
  <si>
    <t>Vorstellung Horst Wurm</t>
  </si>
  <si>
    <t>CAG Probleme</t>
  </si>
  <si>
    <t>Treffen Citrix Organisieren</t>
  </si>
  <si>
    <t>Citrix Xen Mobile Administration</t>
  </si>
  <si>
    <t>Citrix Workshop Vorbereitung</t>
  </si>
  <si>
    <t>Jour Fixe und Vorbereiten.</t>
  </si>
  <si>
    <t xml:space="preserve">SBEAM </t>
  </si>
  <si>
    <t>Xen Mobile Vertragsverhandlung</t>
  </si>
  <si>
    <t>XenMobile Projektauftrag</t>
  </si>
  <si>
    <t>Meeting Umbau Arbon</t>
  </si>
  <si>
    <t>Projektauftrag Xen Mobile</t>
  </si>
  <si>
    <t>Meilensteinplanung Xen Mobile</t>
  </si>
  <si>
    <t>SMS Passcode Projektvorbereitungen</t>
  </si>
  <si>
    <t>SAP Hana</t>
  </si>
  <si>
    <t>RFP CItrix Refresh</t>
  </si>
  <si>
    <t>Vertragsverhandlung Xen Mobile</t>
  </si>
  <si>
    <t>CAG Published Desktop Fehlermeldung</t>
  </si>
  <si>
    <t>Treffen Citrix vorbereitung</t>
  </si>
  <si>
    <t>Secure Mail Support</t>
  </si>
  <si>
    <t>Excell Support</t>
  </si>
  <si>
    <t>Vorbereitung Citrix Reno Workshop</t>
  </si>
  <si>
    <t>CAG Published Desktop Fehler</t>
  </si>
  <si>
    <t>Iphone Ticket</t>
  </si>
  <si>
    <t>CIRE Workshop</t>
  </si>
  <si>
    <t>Xen Mobile Projektauftrag Final</t>
  </si>
  <si>
    <t>Auto Starte Applikation</t>
  </si>
  <si>
    <t>CIRE Projketaufgleisung</t>
  </si>
  <si>
    <t>Projektverträge Finalisierung</t>
  </si>
  <si>
    <t>Ticket bearbeitung TXP</t>
  </si>
  <si>
    <t>Bearbeitung IT Umfrage</t>
  </si>
  <si>
    <t>Betriebsvertrag Citirx CIRE</t>
  </si>
  <si>
    <t>KW 24 Release</t>
  </si>
  <si>
    <t>Notebooks installieren</t>
  </si>
  <si>
    <t>TXp Tickets</t>
  </si>
  <si>
    <t>Notebooks Grundinstallation</t>
  </si>
  <si>
    <t>Team Viewer installation</t>
  </si>
  <si>
    <t>Tests Releasing</t>
  </si>
  <si>
    <t>Citrix CCA Ausbildung</t>
  </si>
  <si>
    <t>Passwort Self Service Dienst</t>
  </si>
  <si>
    <t>App Disk Recherchen</t>
  </si>
  <si>
    <t>Email Aufarbeiten</t>
  </si>
  <si>
    <t>Perflog Shrinking</t>
  </si>
  <si>
    <t>Passwort Self Service Konezption</t>
  </si>
  <si>
    <t>ABlösung RSA Token Konzeption</t>
  </si>
  <si>
    <t>Citrix Renovation RFP</t>
  </si>
  <si>
    <t>RFP Citrix Reno</t>
  </si>
  <si>
    <t>SafeNet aufbereitung</t>
  </si>
  <si>
    <t>Projekt initialisierung</t>
  </si>
  <si>
    <t>RFP Citrix</t>
  </si>
  <si>
    <t>WAN Leitung Change</t>
  </si>
  <si>
    <t>Passwort Reset Portal</t>
  </si>
  <si>
    <t>Jourfix Status Updates</t>
  </si>
  <si>
    <t>TP Tickets</t>
  </si>
  <si>
    <t>Betriebsvertrag Citrix</t>
  </si>
  <si>
    <t>CAG Probleme Support</t>
  </si>
  <si>
    <t>AD Revision</t>
  </si>
  <si>
    <t>Team Viewer Hugelshofer</t>
  </si>
  <si>
    <t>Citrix Betriebsvertrag</t>
  </si>
  <si>
    <t>Projekt  Initialisierung</t>
  </si>
  <si>
    <t>CAG Ticket Guarisco</t>
  </si>
  <si>
    <t>Scout Migration</t>
  </si>
  <si>
    <t>Betriebsvertrag Citirx</t>
  </si>
  <si>
    <t>Automatische Löschung verseuchter Mails</t>
  </si>
  <si>
    <t>Auto Starter Applikation</t>
  </si>
  <si>
    <t>Passwort Self Service</t>
  </si>
  <si>
    <t>Lieferobjektliste abgleich</t>
  </si>
  <si>
    <t>Ticket Xpert</t>
  </si>
  <si>
    <t>Folien für Meeting SGKB</t>
  </si>
  <si>
    <t>Kontakt Avantec</t>
  </si>
  <si>
    <t>PL Telco</t>
  </si>
  <si>
    <t>CIRE Fragen und Standpunkte Abstimmung</t>
  </si>
  <si>
    <t>Anforderungskatalog MFA</t>
  </si>
  <si>
    <t>CIRE Antworten von RLE</t>
  </si>
  <si>
    <t>dISPATCHING</t>
  </si>
  <si>
    <t xml:space="preserve">CIRE Meeting </t>
  </si>
  <si>
    <t>Anforderungen MFA</t>
  </si>
  <si>
    <t>Dispatching</t>
  </si>
  <si>
    <t>Netzwerkausfall Wuppenau</t>
  </si>
  <si>
    <t>Xen Mobile Support</t>
  </si>
  <si>
    <t>RFP Citrix Korrekturen</t>
  </si>
  <si>
    <t>Passwort Reset Service Abstimmung</t>
  </si>
  <si>
    <t>Dispatching Aufgaben</t>
  </si>
  <si>
    <t>Jour Fixe</t>
  </si>
  <si>
    <t>Meeting Avantec Mehrfaktor Authentifizierung</t>
  </si>
  <si>
    <t>Webinar Mehrfaktor Authentifizierung</t>
  </si>
  <si>
    <t>Treffen Citrix Dinotronic</t>
  </si>
  <si>
    <t>Ausfall Whatsup Alarm</t>
  </si>
  <si>
    <t>Fragekatalog für Painpoint Meeting</t>
  </si>
  <si>
    <t>Changemanagement</t>
  </si>
  <si>
    <t>Arcplace Löschungen</t>
  </si>
  <si>
    <t>Incamail Auswertungen</t>
  </si>
  <si>
    <t>Dispatching TXP Tickets</t>
  </si>
  <si>
    <t>Abstimmung RFP Citrix</t>
  </si>
  <si>
    <t>AutoStarter App Implementation</t>
  </si>
  <si>
    <t>Webinar Citrix Roadmap</t>
  </si>
  <si>
    <t>Citrix RFP Fiunalisierung</t>
  </si>
  <si>
    <t>TXP Tickets Dispatching</t>
  </si>
  <si>
    <t>Prüfen offene Changes</t>
  </si>
  <si>
    <t>CAG Auswertungen erstellen</t>
  </si>
  <si>
    <t xml:space="preserve">Ticket http://fineo.elso.ch </t>
  </si>
  <si>
    <t>PainPoint Meeting</t>
  </si>
  <si>
    <t>Dinotronic Dienstleistungsabonement</t>
  </si>
  <si>
    <t>RegioGraph</t>
  </si>
  <si>
    <t>Painpoint Meeting CiRe</t>
  </si>
  <si>
    <t xml:space="preserve">Txp Tickets </t>
  </si>
  <si>
    <t>Xen Mobile Konzeption</t>
  </si>
  <si>
    <t>Xen Mobile Konzept Workshop</t>
  </si>
  <si>
    <t>Xen Mobile Kick Off</t>
  </si>
  <si>
    <t>CiRE Abstimmung Intern</t>
  </si>
  <si>
    <t>Messaging Auswertungen</t>
  </si>
  <si>
    <t>Inkamail Support</t>
  </si>
  <si>
    <t>Autostarter Applikation</t>
  </si>
  <si>
    <t>Regiograph Installation</t>
  </si>
  <si>
    <t>Messaging BHB</t>
  </si>
  <si>
    <t>Xen Mobile Detailkonzept</t>
  </si>
  <si>
    <t>CAG Incident</t>
  </si>
  <si>
    <t>Ausarbeiteung Releasingprozess</t>
  </si>
  <si>
    <t>XenMobile Abstimmun</t>
  </si>
  <si>
    <t>Safenet Usecases</t>
  </si>
  <si>
    <t>Incident Fineo</t>
  </si>
  <si>
    <t>Konzeption</t>
  </si>
  <si>
    <t>Absenz aufarbeiten</t>
  </si>
  <si>
    <t>CIRE Abstimmung mit TES</t>
  </si>
  <si>
    <t>Konzeption Detailkonzepte Xen Mobile</t>
  </si>
  <si>
    <t>RFP CIRE überarbeiten</t>
  </si>
  <si>
    <t>Anforderungskatalog Raptor</t>
  </si>
  <si>
    <t>Installation Regio Graph auf TS</t>
  </si>
  <si>
    <t xml:space="preserve">RFP Citrix </t>
  </si>
  <si>
    <t>Kommunikations und Schulungskonzept erstellen</t>
  </si>
  <si>
    <t>RFP CIRE Review</t>
  </si>
  <si>
    <t>RFP überarbeitung</t>
  </si>
  <si>
    <t>Sotrage Ausbau auf Mailserver</t>
  </si>
  <si>
    <t>Regio Graph Neuinstallation</t>
  </si>
  <si>
    <t>Dispatching TXP</t>
  </si>
  <si>
    <t>Ambit Focus Installation</t>
  </si>
  <si>
    <t>Detailkonzept Xen Mobile</t>
  </si>
  <si>
    <t>Bemusterungsbüro einrichten</t>
  </si>
  <si>
    <t>Nicht zustellbare emails AM</t>
  </si>
  <si>
    <t>WPI Dispatching</t>
  </si>
  <si>
    <t>SGKB Meeting Citrix Renovation</t>
  </si>
  <si>
    <t>Citrix RFP finalisieren</t>
  </si>
  <si>
    <t>Workshop Raptor und Monitoring</t>
  </si>
  <si>
    <t>Edoka release kw 23</t>
  </si>
  <si>
    <t>Organisation Workshops Citrix</t>
  </si>
  <si>
    <t>CAG MAc Problem</t>
  </si>
  <si>
    <t>RFP Versenden Release Konzept</t>
  </si>
  <si>
    <t>Detail Konzeption</t>
  </si>
  <si>
    <t>Neues Konzept Passwort ändern für User</t>
  </si>
  <si>
    <t>Citrix Farm Lastauswertung</t>
  </si>
  <si>
    <t>Aufgabenverteilung Ausfall Claudio</t>
  </si>
  <si>
    <t>Applikationsrelease Kw23</t>
  </si>
  <si>
    <t>Testkonzept schreiben</t>
  </si>
  <si>
    <t>WPI Dipatching</t>
  </si>
  <si>
    <t>Ablösung RSA Token Konezption</t>
  </si>
  <si>
    <t>Passwort Wechsel Automation</t>
  </si>
  <si>
    <t>Outlook Umfrage Beratung</t>
  </si>
  <si>
    <t>Lehrlingsbetreuung</t>
  </si>
  <si>
    <t>ODS Zertifikate tausch</t>
  </si>
  <si>
    <t>AR KW27</t>
  </si>
  <si>
    <t>CIRE Workshop Themen</t>
  </si>
  <si>
    <t>Stellvertretung Claudio</t>
  </si>
  <si>
    <t>CIRE Projekt Organisation von Workshops</t>
  </si>
  <si>
    <t>Abnahme ARKW23</t>
  </si>
  <si>
    <t>RSA Ablösung Konzeption</t>
  </si>
  <si>
    <t>Netzausfall Arbon</t>
  </si>
  <si>
    <t>Kaizenbeitrag Passwortwechsel</t>
  </si>
  <si>
    <t>Sichtschutzfolien Beschaffung Kreuzlingen</t>
  </si>
  <si>
    <t>Vorbereitung PL Treffen CIRE</t>
  </si>
  <si>
    <t>Kostenmodelle Ausarbeiten für CIRE</t>
  </si>
  <si>
    <t>Kostenmodelle CIRE</t>
  </si>
  <si>
    <t>Timeline Planung CIRE erstellen</t>
  </si>
  <si>
    <t>Meeting mit SPOC Swisscom zu CIRE</t>
  </si>
  <si>
    <t>Abstimmungsmeeting CIRE RFP</t>
  </si>
  <si>
    <t>Businesslunch/Kennenlernen Jürg Dolder</t>
  </si>
  <si>
    <t xml:space="preserve">One Note auf CAG </t>
  </si>
  <si>
    <t>Installation Cofi-CIf</t>
  </si>
  <si>
    <t>One Note auf CAG</t>
  </si>
  <si>
    <t>Passwort Wechseln Kaizen Beitrag</t>
  </si>
  <si>
    <t>Teamgespräch</t>
  </si>
  <si>
    <t>Patchmanagement</t>
  </si>
  <si>
    <t>Problem mit Outlook Indexierung</t>
  </si>
  <si>
    <t>IT Zufriedenheitsumfrage</t>
  </si>
  <si>
    <t>Führungsgespräch</t>
  </si>
  <si>
    <t>Installation R" Handinstallationen"</t>
  </si>
  <si>
    <t>Bestellung Headset zubehör</t>
  </si>
  <si>
    <t>Fomratierungsproblem mit generischen Mails</t>
  </si>
  <si>
    <t>Abschlussbericht Dual Screens</t>
  </si>
  <si>
    <t xml:space="preserve">Xen Mobile Lizenzen </t>
  </si>
  <si>
    <t>AR KW23 Lessions Learned</t>
  </si>
  <si>
    <t>Schulung Lync Room Board</t>
  </si>
  <si>
    <t>Router FFeld Bankomat</t>
  </si>
  <si>
    <t>Notebook vorbereiten Frau Chavez</t>
  </si>
  <si>
    <t>AD Mangager Vertrag Anpassung</t>
  </si>
  <si>
    <t>Installation R" Programmiersprache"</t>
  </si>
  <si>
    <t>Citrix Renovation, Planung und Abstimmung mit Swisscom</t>
  </si>
  <si>
    <t>Test von TOAD Software</t>
  </si>
  <si>
    <t>Vollkostenrechung CiRE</t>
  </si>
  <si>
    <t xml:space="preserve">Lync Problem </t>
  </si>
  <si>
    <t>SafeNet abklärungen und präzisierungen.</t>
  </si>
  <si>
    <t>AD Manager Passwort Wechsel automation</t>
  </si>
  <si>
    <t>Kw27 Release</t>
  </si>
  <si>
    <t>Packetierung R Software</t>
  </si>
  <si>
    <t>Telefonie Probleme Tests</t>
  </si>
  <si>
    <t>WpI Dispatching</t>
  </si>
  <si>
    <t>Soll/Ist vergleich Dual Screens</t>
  </si>
  <si>
    <t>Vorbereitung Deep Dive Workshop</t>
  </si>
  <si>
    <t>AISB Meeting und Vorbereitung</t>
  </si>
  <si>
    <t>CAG Problematik mit Mac Receiver</t>
  </si>
  <si>
    <t>Edgesight Probleme mit zahlreichen TS</t>
  </si>
  <si>
    <t>Abklärungen betreffend Sicherheitslücken in Routern</t>
  </si>
  <si>
    <t>Dual Screens Aufstellung korrekturen</t>
  </si>
  <si>
    <t>Programmiersprache r" packetierung"</t>
  </si>
  <si>
    <t>AD Revision Ralf Bölsterli</t>
  </si>
  <si>
    <t>Konzeptreview und PL Telco</t>
  </si>
  <si>
    <t>cag auswertung</t>
  </si>
  <si>
    <t>AR Kw 27</t>
  </si>
  <si>
    <t>Vollkostenrechnung Citrix</t>
  </si>
  <si>
    <t>Dispatchin Aufgaben</t>
  </si>
  <si>
    <t>DeepDive Workshop</t>
  </si>
  <si>
    <t>AR KW 27 Pilotabnahme</t>
  </si>
  <si>
    <t>Symantec Tests wegen Release</t>
  </si>
  <si>
    <t>Planuing weiteres vorgehen CIRE und Xen Mobile</t>
  </si>
  <si>
    <t>Autostarter Meeting</t>
  </si>
  <si>
    <t>Jour FIx</t>
  </si>
  <si>
    <t>WPI DIspatching</t>
  </si>
  <si>
    <t>Einrichtung Secure Safe</t>
  </si>
  <si>
    <t>Passwort Rücksetzung ADManager</t>
  </si>
  <si>
    <t>Citrix CIRE Sitzungsprotokoll</t>
  </si>
  <si>
    <t>Dual ScreensAuswertung</t>
  </si>
  <si>
    <t>Änderung Kex User Regigraph</t>
  </si>
  <si>
    <t>Service Desk Support Email Berechtigungen</t>
  </si>
  <si>
    <t>Email Statistik</t>
  </si>
  <si>
    <t>Besprechung CIRE</t>
  </si>
  <si>
    <t>Incamail Versand Support</t>
  </si>
  <si>
    <t>Excel Tests für ISI</t>
  </si>
  <si>
    <t>Beschlüsse aus Deep Dive in RFP einarbeiten</t>
  </si>
  <si>
    <t>Six Core Auflgeisung des Updates</t>
  </si>
  <si>
    <t>Erwerb von Geschäfttelefon</t>
  </si>
  <si>
    <t>Rollenkonzept Xen Mobile</t>
  </si>
  <si>
    <t xml:space="preserve">Lieferobjektliste für CIRE </t>
  </si>
  <si>
    <t>Liste offener Punkte für CIRE</t>
  </si>
  <si>
    <t>Vollkostenrechnung CIRE</t>
  </si>
  <si>
    <t>Video Scripten Xen Mobile</t>
  </si>
  <si>
    <t>Video Xen Mobile erstellen</t>
  </si>
  <si>
    <t>Notebook für Chaves</t>
  </si>
  <si>
    <t>DLP Support Dinotronic</t>
  </si>
  <si>
    <t>Basisrelease Besprechung</t>
  </si>
  <si>
    <t>Cofi CIF Update</t>
  </si>
  <si>
    <t>CAG Support Hr Zimmermann</t>
  </si>
  <si>
    <t>Vorbereitung Kostenworkshop</t>
  </si>
  <si>
    <t>AR KW 27 Lessons Learned</t>
  </si>
  <si>
    <t>Rücksetzung Ipad</t>
  </si>
  <si>
    <t>DLP Support Problem solving</t>
  </si>
  <si>
    <t>Jour Fix CItrix + Vorbereitung</t>
  </si>
  <si>
    <t>Workshop Kostenmodel CIRE</t>
  </si>
  <si>
    <t>Nacharbeiten Kostenworkshop</t>
  </si>
  <si>
    <t>Notebook Frau Chaves</t>
  </si>
  <si>
    <t>Image Film Xen Mobile</t>
  </si>
  <si>
    <t>Energie Optionen Steuerung Martin Reinhard</t>
  </si>
  <si>
    <t>Xen Mobile Film</t>
  </si>
  <si>
    <t>Energie Optionen Steuerung</t>
  </si>
  <si>
    <t>DPL Mail Support</t>
  </si>
  <si>
    <t>Applikationsrelease KW27</t>
  </si>
  <si>
    <t>Rollenkonzept Review</t>
  </si>
  <si>
    <t>Citrix Lizenzen Abklärungen</t>
  </si>
  <si>
    <t>Kopfhörer David Strebel verschicken</t>
  </si>
  <si>
    <t>Planung Releasing Workshop</t>
  </si>
  <si>
    <t>Sprechertext Xen Mobile FIlm</t>
  </si>
  <si>
    <t>Grobkosten Schätzung CIRE</t>
  </si>
  <si>
    <t>BE 4414 Passwortreset</t>
  </si>
  <si>
    <t>Xen Mpbile FIlm und PL SItzung</t>
  </si>
  <si>
    <t>WPI Dispatching div. Tickets</t>
  </si>
  <si>
    <t>User Checklisten vorbereiten</t>
  </si>
  <si>
    <t>Citrix Releasing Information</t>
  </si>
  <si>
    <t>Abstimmung Peter Büchi</t>
  </si>
  <si>
    <t>Cofi CiF Icon Berichtigung</t>
  </si>
  <si>
    <t>Xen Mobie Film Audio</t>
  </si>
  <si>
    <t>CIRE Pilotierung Abklärungen</t>
  </si>
  <si>
    <t>Cire Aufarbeitung Projektstand</t>
  </si>
  <si>
    <t>Basisrelease Planung</t>
  </si>
  <si>
    <t>Wartungsarbeiten Backup Infrastruktur</t>
  </si>
  <si>
    <t>Kostenschätzung prüfung und Beanstandung</t>
  </si>
  <si>
    <t>Anstimmung Rollen und Richtlinien</t>
  </si>
  <si>
    <t>Anforderunskatalog Xen Mobile anpassungen</t>
  </si>
  <si>
    <t>Xen Mobile FIlm Finalisierung</t>
  </si>
  <si>
    <t>Erstellen von neuen CItrix Gruppen und Berechtigungen</t>
  </si>
  <si>
    <t>Inkamail Support De Biasio</t>
  </si>
  <si>
    <t>DB Shrinking SQL</t>
  </si>
  <si>
    <t>Xen Mobile FIlm Review</t>
  </si>
  <si>
    <t>Colaborate Share Problem</t>
  </si>
  <si>
    <t>Emergenzi Patches Review</t>
  </si>
  <si>
    <t>Abstimmung mit P Büchi wegen CIRE</t>
  </si>
  <si>
    <t>Swisscom Angebot Review und Reklamation</t>
  </si>
  <si>
    <t>Notebooks Raphael Reinhard</t>
  </si>
  <si>
    <t>Notebook Mirco Rutz</t>
  </si>
  <si>
    <t>Bloomber Ticket</t>
  </si>
  <si>
    <t>CIRE RFP Finalisieren</t>
  </si>
  <si>
    <t>Xen Mobile Rollenkonzept Review mit Barbara</t>
  </si>
  <si>
    <t>Rollenkonzept Überarbeitung</t>
  </si>
  <si>
    <t>Zahlreiche Telefonie Tickets wegen Umzügen</t>
  </si>
  <si>
    <t>CIRE RFP</t>
  </si>
  <si>
    <t>Reinhard Notebooks</t>
  </si>
  <si>
    <t>Mehrfaktor Authentifizierung Marktvergleich</t>
  </si>
  <si>
    <t>XKite Installation neuste Version</t>
  </si>
  <si>
    <t>Projektvertrag finalisieren</t>
  </si>
  <si>
    <t>Div. Telefonie Tickets Nummernanträge</t>
  </si>
  <si>
    <t>Xen Mobile Projektmanagement</t>
  </si>
  <si>
    <t>RFP 0 Dokument erstellen</t>
  </si>
  <si>
    <t>Zweitbildschirm Abklärungen</t>
  </si>
  <si>
    <t>Notebook Christian Schöttli</t>
  </si>
  <si>
    <t>Abkärungen MFA Evaluation</t>
  </si>
  <si>
    <t>Bestellungen Suprag</t>
  </si>
  <si>
    <t>Richtlinienkonzept review</t>
  </si>
  <si>
    <t>CIRE Preisvergleich ISt/Soll</t>
  </si>
  <si>
    <t>Newtest Messung beuaftragen</t>
  </si>
  <si>
    <t>Dokument 0 RFP</t>
  </si>
  <si>
    <t>Rollenkonzept Xen Mobile Final</t>
  </si>
  <si>
    <t>Changemanagement div Changes</t>
  </si>
  <si>
    <t>Applikationsportfolio für Anhang 8</t>
  </si>
  <si>
    <t>Programmiersprache R Packetierung</t>
  </si>
  <si>
    <t>Benutzerchecklisten Xen Mobile</t>
  </si>
  <si>
    <t>Wpi Dispatching</t>
  </si>
  <si>
    <t>Besprechung Citrix Benchmark</t>
  </si>
  <si>
    <t>Jour Fix und vorbereitung</t>
  </si>
  <si>
    <t>RFP verschicken</t>
  </si>
  <si>
    <t>Citrix Benchmarking</t>
  </si>
  <si>
    <t>CIRE RFP Besprechung</t>
  </si>
  <si>
    <t>Stefan Füllemann Ferienvertretung</t>
  </si>
  <si>
    <t xml:space="preserve">PM Plus Backup </t>
  </si>
  <si>
    <t>Outlook Kunden Support</t>
  </si>
  <si>
    <t>Xen Mobile Checklisten erstellen</t>
  </si>
  <si>
    <t>Citrix Xen App Pilotierung abklärungen</t>
  </si>
  <si>
    <t>Xen Mobile Film veröffentlichen/verschicken</t>
  </si>
  <si>
    <t>Basisrelease vorbereitungen</t>
  </si>
  <si>
    <t>Xen Mobile Pilot vorbereitungen</t>
  </si>
  <si>
    <t>Basisrelease Tests und Abklärungen</t>
  </si>
  <si>
    <t>Telefonie Cloud Anbindung überwachen</t>
  </si>
  <si>
    <t>BasisRelease Issues Tests</t>
  </si>
  <si>
    <t>Fototermin für Intranet</t>
  </si>
  <si>
    <t>Xen Mobile Pilotierung</t>
  </si>
  <si>
    <t xml:space="preserve">Xen Mobile Pilot </t>
  </si>
  <si>
    <t>Basisrelease Issues</t>
  </si>
  <si>
    <t>Benutzercheckliste Session Handling</t>
  </si>
  <si>
    <t>WPI Dispatching Tickets</t>
  </si>
  <si>
    <t>Xen Mobile Pilot</t>
  </si>
  <si>
    <t>Ipad Generalsekretariat</t>
  </si>
  <si>
    <t>Diverse Tickets</t>
  </si>
  <si>
    <t>Basisrelease KW36</t>
  </si>
  <si>
    <t>Citrix Farm Benchmark</t>
  </si>
  <si>
    <t>Xen mobile Pilot</t>
  </si>
  <si>
    <t>Baisrelease Abstimmung</t>
  </si>
  <si>
    <t>Jour Fixe und Vorbereitung</t>
  </si>
  <si>
    <t>Awarnesskampagne</t>
  </si>
  <si>
    <t>Intranetbeitrag Basisrelease</t>
  </si>
  <si>
    <t>Web Gemini Ausfall</t>
  </si>
  <si>
    <t>Proxy Verbindung Netscaler</t>
  </si>
  <si>
    <t>CAG Berechtigungen</t>
  </si>
  <si>
    <t>Standort Gespräch</t>
  </si>
  <si>
    <t>Basis Release EInspielung und Tests</t>
  </si>
  <si>
    <t>Sichtung Offerte CIRE von Swisscom</t>
  </si>
  <si>
    <t>Sichtung Bench Mark Maturity</t>
  </si>
  <si>
    <t>Mail aufarbeitung Ferien</t>
  </si>
  <si>
    <t>CAG Suopport Herr Zimmermann</t>
  </si>
  <si>
    <t xml:space="preserve">Xen Mobile Checkliste </t>
  </si>
  <si>
    <t>Citrix Offerte bearbeitung</t>
  </si>
  <si>
    <t>Bloomberg installation</t>
  </si>
  <si>
    <t>Xen Mobile Pilot Fehlerbehebung</t>
  </si>
  <si>
    <t>Aktualisierung Iphones IOS10</t>
  </si>
  <si>
    <t>Richtlinien XenMobile</t>
  </si>
  <si>
    <t>Bloomber installation</t>
  </si>
  <si>
    <t>Basisrelease Fehlerbehebung und Testing</t>
  </si>
  <si>
    <t xml:space="preserve">Xen Mobile Pilotierung </t>
  </si>
  <si>
    <t>Bloomberg Update hasler Stieger</t>
  </si>
  <si>
    <t>Support MDS Sara Schlegel</t>
  </si>
  <si>
    <t>Entscheidungsunterlagen CIRE erstellen</t>
  </si>
  <si>
    <t>Basisrelease Tests in INT</t>
  </si>
  <si>
    <t>Schulung Xen Mobile</t>
  </si>
  <si>
    <t>Basisrelease Tests</t>
  </si>
  <si>
    <t>Entscheidungsdokument CIRE</t>
  </si>
  <si>
    <t>Feedback Benchmarker</t>
  </si>
  <si>
    <t>Active Sync Abklärungen und Tests</t>
  </si>
  <si>
    <t>Ticketschema für Xen Mobile</t>
  </si>
  <si>
    <t>Tests und Fehlerbehebung</t>
  </si>
  <si>
    <t>Basisrelease Tests und Checkliste anpassung</t>
  </si>
  <si>
    <t>XenMobile Problem Sara Schlegel</t>
  </si>
  <si>
    <t>Xen Mobile Arbeitsanweisungen</t>
  </si>
  <si>
    <t>Basisrelease Meeting und Tests</t>
  </si>
  <si>
    <t>Registrierungsemail Xen Mobie Customizing</t>
  </si>
  <si>
    <t>Xen Mobile Pilotierung und Fehlerbehebung</t>
  </si>
  <si>
    <t xml:space="preserve">Kosten und Leistungsvergleich CIRE </t>
  </si>
  <si>
    <t>HDX Apps aufschaltung Netscaler</t>
  </si>
  <si>
    <t>Session Timeout Problem</t>
  </si>
  <si>
    <t>Abstimmung CIRE Vertragsverhandlung</t>
  </si>
  <si>
    <t>Worx Web test und abschluss</t>
  </si>
  <si>
    <t>Verhandlungsdokument CIRE</t>
  </si>
  <si>
    <t>Xen Mobile Checkliste Update</t>
  </si>
  <si>
    <t>CiRe Verhandlungsdokument erstellen</t>
  </si>
  <si>
    <t>Basisrelease Besprechung und Problemsolving</t>
  </si>
  <si>
    <t>Xen Mobile ITSM Formulare</t>
  </si>
  <si>
    <t>Rolloutplanung</t>
  </si>
  <si>
    <t>Basisrelease Probleme und Lösungsfindung</t>
  </si>
  <si>
    <t>CiRe Vertragsverhandlung Planung</t>
  </si>
  <si>
    <t xml:space="preserve">Problemsolving XenMobile </t>
  </si>
  <si>
    <t>Basisrelease Tests und Abnahme</t>
  </si>
  <si>
    <t>XenMobile Arbeitsanweisungen für Servicedesk</t>
  </si>
  <si>
    <t>Rolloutuser liste erstellen und Anschreiben</t>
  </si>
  <si>
    <t>Txp Tickets lösen</t>
  </si>
  <si>
    <t>Checkliste Kontakte export</t>
  </si>
  <si>
    <t>Rollout Vorbereitung AD Gruppe</t>
  </si>
  <si>
    <t>Pilot Tests bestehende Fehler</t>
  </si>
  <si>
    <t>Servicedesk Arbeitsanweisungen</t>
  </si>
  <si>
    <t xml:space="preserve">Rollout 1. Tranche planung </t>
  </si>
  <si>
    <t>Umsetzung Neue CAG Richtlinien</t>
  </si>
  <si>
    <t>Vergleich SGKB und TKB kosten</t>
  </si>
  <si>
    <t>RFP Anpassen für Ausschreibung</t>
  </si>
  <si>
    <t>Basisrelease</t>
  </si>
  <si>
    <t>Angebotvergleich SGKB TKB</t>
  </si>
  <si>
    <t>Jour Fixe XenMobile</t>
  </si>
  <si>
    <t>Prüfung und versand neue Fehlerlisten</t>
  </si>
  <si>
    <t>RFP Anpassung für Ausschreibung</t>
  </si>
  <si>
    <t>RFP für Ausschreibung vorbereiten</t>
  </si>
  <si>
    <t>Netscaler Timeout anpassen</t>
  </si>
  <si>
    <t>Citrix Usergroup Switzerland</t>
  </si>
  <si>
    <t>Abstimmung CiRe Vertragsverhandlung</t>
  </si>
  <si>
    <t>Aufbereitung Information an Swisscom</t>
  </si>
  <si>
    <t>EV RFP Ausschreibung</t>
  </si>
  <si>
    <t>Ticket  Hr Francia</t>
  </si>
  <si>
    <t>TXp Tickets bereinigung</t>
  </si>
  <si>
    <t>Mail Statistik</t>
  </si>
  <si>
    <t>Xrn Mobile Push notifications</t>
  </si>
  <si>
    <t>Prox einstellungen Webseiten freischaltung</t>
  </si>
  <si>
    <t>RFP Ausschreibung PV</t>
  </si>
  <si>
    <t>Proxy konfiguration für Worx Web</t>
  </si>
  <si>
    <t>Neuinstallation Citrix Secure Hub</t>
  </si>
  <si>
    <t>Drucker Tests Duplex</t>
  </si>
  <si>
    <t>Vorbereitung Offer Hygiene Meeting</t>
  </si>
  <si>
    <t>Kickoff Wokrshop WPI</t>
  </si>
  <si>
    <t>Folien erstellen und Versand Offer Hygiene</t>
  </si>
  <si>
    <t>Projektvertrag für Ausschreibung</t>
  </si>
  <si>
    <t>WPI Dispatching und TXP</t>
  </si>
  <si>
    <t>Jour Fix Xen Mobile</t>
  </si>
  <si>
    <t>Txp Tickets Dispatching</t>
  </si>
  <si>
    <t>Aufarbeitung Stand CIRE</t>
  </si>
  <si>
    <t>Aufarbeitung Stand Xen Mobile</t>
  </si>
  <si>
    <t>Abklärungen Meraki</t>
  </si>
  <si>
    <t>Changes Liste</t>
  </si>
  <si>
    <t>Citrix Excel Liste mit News erstellen</t>
  </si>
  <si>
    <t>Excel Kurs</t>
  </si>
  <si>
    <t>Citrix TS Test und Verifikation</t>
  </si>
  <si>
    <t>ITSM Eintrag für Xen Mobile Applikationen</t>
  </si>
  <si>
    <t>Jahresplanung WPI ausfüllen</t>
  </si>
  <si>
    <t>WPI Dispatching TXP Tickets</t>
  </si>
  <si>
    <t>Proxy Change für Intranet</t>
  </si>
  <si>
    <t>ArcPlace Löschung beauftragen</t>
  </si>
  <si>
    <t>Serverfehler Eventlog Auswertung</t>
  </si>
  <si>
    <t>Abnahmetest Java Update</t>
  </si>
  <si>
    <t>BE_4661 Softwareeinlieferungscheckliste</t>
  </si>
  <si>
    <t>CIRE Auswertung neues Angebot V1.1</t>
  </si>
  <si>
    <t>Apps Update</t>
  </si>
  <si>
    <t>Webinar XenMobile</t>
  </si>
  <si>
    <t>Neues Icon Avaloc Client</t>
  </si>
  <si>
    <t>Lizenzbeschaffung XML Spy</t>
  </si>
  <si>
    <t>Folien CIRE Abstimmung</t>
  </si>
  <si>
    <t>Carlo Ipads Fernwartung</t>
  </si>
  <si>
    <t>KW 44 Release Freigabe</t>
  </si>
  <si>
    <t>Kurzabstimmung CiRe Projekt weiteres Vorgehen</t>
  </si>
  <si>
    <t>Beratung Incamail Kostentransparenz</t>
  </si>
  <si>
    <t>Aktuelle Liste der Pilot Findings</t>
  </si>
  <si>
    <t>Changes KW44</t>
  </si>
  <si>
    <t>Webinar Xen Mobile aufarbeitung</t>
  </si>
  <si>
    <t>Abstimmung CiRE Verhandlungsphase</t>
  </si>
  <si>
    <t>Ausarbeitung Lesitungstemplate für CiRe</t>
  </si>
  <si>
    <t>Löschung Fileboxen</t>
  </si>
  <si>
    <t>Proxy Change Intranet. Neuer Inet Zugang</t>
  </si>
  <si>
    <t>Txp Tickets</t>
  </si>
  <si>
    <t>Ausbildung AIS in Projekten</t>
  </si>
  <si>
    <t xml:space="preserve">XML Spy Beschaffung </t>
  </si>
  <si>
    <t>Installation Secure Hub mit allen Apps</t>
  </si>
  <si>
    <t>Leistungstemplate Finalisierung</t>
  </si>
  <si>
    <t>Benutzercheckliste XenMobile Anpassung</t>
  </si>
  <si>
    <t>Installationsunterstützung XenMobile</t>
  </si>
  <si>
    <t>Kostentemplate Betriebskosten Varianten</t>
  </si>
  <si>
    <t>Dispatchin und TXP Tickets</t>
  </si>
  <si>
    <t>Email Nachbearbeitungen</t>
  </si>
  <si>
    <t>Abgleich Excellisten TKB SGKB</t>
  </si>
  <si>
    <t>Ausleih Notebook vorbereiten</t>
  </si>
  <si>
    <t>Kaizenvorschlag ausarbeiten</t>
  </si>
  <si>
    <t>Basisrelease Lessions Learned</t>
  </si>
  <si>
    <t>Inkamail Auswertung</t>
  </si>
  <si>
    <t>Metis Gespräch</t>
  </si>
  <si>
    <t>Pilotierung XenMobile</t>
  </si>
  <si>
    <t>Proxy für Intranet Server</t>
  </si>
  <si>
    <t>Terminbuchungen CIRE und Absprache</t>
  </si>
  <si>
    <t>Lokalisierungsproblem XenMobile</t>
  </si>
  <si>
    <t>Meeting Kostentransparenz Swisscom</t>
  </si>
  <si>
    <t>Jour FIxe vorbereitung</t>
  </si>
  <si>
    <t xml:space="preserve">Sicherheitslücke Office Apps </t>
  </si>
  <si>
    <t>Management Info Stand Xen Mobile</t>
  </si>
  <si>
    <t>Leitungsunterbrüche Planen und Veto</t>
  </si>
  <si>
    <t>Vorbereitung Excel Kosten Projekt und Betrieb</t>
  </si>
  <si>
    <t>Excel Kosten Anpassung</t>
  </si>
  <si>
    <t>Excel Leistungen Finalisierung</t>
  </si>
  <si>
    <t>Testfälle XenMobile</t>
  </si>
  <si>
    <t>Fehlermeldung Xen Mobile</t>
  </si>
  <si>
    <t>Netzwerk Route einrichten Mit UPC</t>
  </si>
  <si>
    <t>XenMobile Fehlertests Ortung, Sicherheit etc.</t>
  </si>
  <si>
    <t>Meeting TKB/SGKB/SC «Leistungs-Transparenz-Betrieb»</t>
  </si>
  <si>
    <t>Kostensheet und Leistungssheet aufbereiten und versenden</t>
  </si>
  <si>
    <t>Public Apps in Auftrag geben</t>
  </si>
  <si>
    <t>Changes zu XenMobile beauftragen</t>
  </si>
  <si>
    <t>Anpassung der Applikationsdoku im ITSM</t>
  </si>
  <si>
    <t>Installation Suisse ID</t>
  </si>
  <si>
    <t>Neue Secure Apps testen</t>
  </si>
  <si>
    <t xml:space="preserve">Support Hr. Balzan Notebook </t>
  </si>
  <si>
    <t>Excel Passwort reset support</t>
  </si>
  <si>
    <t>Neue CAG Auswertung aufgleisen</t>
  </si>
  <si>
    <t>Bestellung XML Spy</t>
  </si>
  <si>
    <t>Analyse CAG Auswertung diskepanz</t>
  </si>
  <si>
    <t>Neuerstellung der Checklisten</t>
  </si>
  <si>
    <t>PL Meeting</t>
  </si>
  <si>
    <t>Behebung von Fehlern</t>
  </si>
  <si>
    <t>XML Spy Installation</t>
  </si>
  <si>
    <t>Krisensitzung Intranetserver Proxy Acess</t>
  </si>
  <si>
    <t>MDS Support Hr Hundsbickler und Hr Olimpio</t>
  </si>
  <si>
    <t>Proxy für Intranetserver</t>
  </si>
  <si>
    <t>TrueSIng V Pilot</t>
  </si>
  <si>
    <t>TG DL All Incident</t>
  </si>
  <si>
    <t>Vorbereitung Workshop Kosten</t>
  </si>
  <si>
    <t>Überarbeitung Konzepte Xen Mobile</t>
  </si>
  <si>
    <t>Cire Treppe aufbereiten</t>
  </si>
  <si>
    <t>Abstimmungsmeeting Leistungstransparenz</t>
  </si>
  <si>
    <t>Support MDS Generalsekretariat</t>
  </si>
  <si>
    <t>MDS Support Barbara</t>
  </si>
  <si>
    <t>CIRE Meeting in St.Gallen</t>
  </si>
  <si>
    <t>Telefonpartnerschaften Prozess verbesserung</t>
  </si>
  <si>
    <t>Vorbereitung Workshop</t>
  </si>
  <si>
    <t>XenMobile Fehlerbehebung</t>
  </si>
  <si>
    <t>Testfall Liste XenMobile</t>
  </si>
  <si>
    <t>Unterlagen für letzten CIRE Workshop</t>
  </si>
  <si>
    <t>Serverzugriffe beantragen</t>
  </si>
  <si>
    <t>Jour FIxe + Vorbereitung auf Jour Fixe</t>
  </si>
  <si>
    <t>MFA Use Cases erstellen</t>
  </si>
  <si>
    <t>CAG Auswertung bei Swisscom erstreiten</t>
  </si>
  <si>
    <t>Proxyanbindung Cablecom (Intranet Server)</t>
  </si>
  <si>
    <t>XenMobile Doku Anpassung</t>
  </si>
  <si>
    <t>Erklärung zu Leistungs und Kostentransparenz  Projekt</t>
  </si>
  <si>
    <t>Abklärung DateiSave Xen Mobile</t>
  </si>
  <si>
    <t>CAG Auswertung aus Splunk</t>
  </si>
  <si>
    <t>Vertragsprüfung Citrix Betrieb</t>
  </si>
  <si>
    <t>Mail widerherstellung Suchauftrag</t>
  </si>
  <si>
    <t>Livetest Proxy wegen gesperrter Seite</t>
  </si>
  <si>
    <t>Weihnachtskarten</t>
  </si>
  <si>
    <t>Beamertest MicroBeamer</t>
  </si>
  <si>
    <t>Email Suchauftrag wegen gelöschter Datei</t>
  </si>
  <si>
    <t>Self Service Portal TrubleShooting</t>
  </si>
  <si>
    <t>CUGC Excel Sheet erstellen</t>
  </si>
  <si>
    <t>Citrix Serverauslastung Edgesight prüfung</t>
  </si>
  <si>
    <t>Abklärungen und Tests Omnium</t>
  </si>
  <si>
    <t>TLS Vertschlüsselung mit BEKB</t>
  </si>
  <si>
    <t>Weihnachtskarten WPI</t>
  </si>
  <si>
    <t>CAG Reporting</t>
  </si>
  <si>
    <t>Fehlerliste durchgehen</t>
  </si>
  <si>
    <t>Xen Mobile Pilot erweiterung</t>
  </si>
  <si>
    <t>Anpassung der Checklisten</t>
  </si>
  <si>
    <t>IPAD Carlo</t>
  </si>
  <si>
    <t>Omnium Abklärungen und Tests</t>
  </si>
  <si>
    <t xml:space="preserve">Support XenMobile </t>
  </si>
  <si>
    <t>Intranet Proxy Aufschaltung</t>
  </si>
  <si>
    <t>CAG Auswertung NEU</t>
  </si>
  <si>
    <t>Ticket Xpert Einführung</t>
  </si>
  <si>
    <t xml:space="preserve">MDS Support </t>
  </si>
  <si>
    <t>Outlook Support und Recherche</t>
  </si>
  <si>
    <t>Xen Mobile Rollout 1</t>
  </si>
  <si>
    <t>Intranet Proxy</t>
  </si>
  <si>
    <t>Omnium abklärungen</t>
  </si>
  <si>
    <t>Excel Support</t>
  </si>
  <si>
    <t>CAG AUswertungen Neu machen</t>
  </si>
  <si>
    <t>Proxy Probleme mit Cablecom</t>
  </si>
  <si>
    <t>Weisungen Information</t>
  </si>
  <si>
    <t>Going In Citrix Meeting</t>
  </si>
  <si>
    <t>Xen Mobile Rollout</t>
  </si>
  <si>
    <t>Weisung CItrix</t>
  </si>
  <si>
    <t>Fehleranalyse Xen mobile</t>
  </si>
  <si>
    <t>Kurztest Mini Beamer</t>
  </si>
  <si>
    <t>Telefonpartnerschaften Auto Löschung</t>
  </si>
  <si>
    <t>Testfälle Xen Mobile</t>
  </si>
  <si>
    <t>Workshop WPI Vorbereitung</t>
  </si>
  <si>
    <t>Telefonpartnerschaften Autolöschung</t>
  </si>
  <si>
    <t>Vorbereitung CItrix Meeting</t>
  </si>
  <si>
    <t>XenMobile Projektmanagement</t>
  </si>
  <si>
    <t>Jour Fix und Vorbereitung</t>
  </si>
  <si>
    <t>Workshop Teambildung</t>
  </si>
  <si>
    <t>Testphase Omnium</t>
  </si>
  <si>
    <t>AutorisierungFehlher Xen mobile</t>
  </si>
  <si>
    <t>MDS Support Rollout</t>
  </si>
  <si>
    <t>BEKB TLS Verschlüsselung</t>
  </si>
  <si>
    <t>Meeting St.Gallen CIRE</t>
  </si>
  <si>
    <t>ICloud wieder enablen</t>
  </si>
  <si>
    <t>XenMobile rollout Support</t>
  </si>
  <si>
    <t>Account Erstellung XenMobile</t>
  </si>
  <si>
    <t>CAG Sessionübernahme</t>
  </si>
  <si>
    <t>RolloutSupport Xen Mobile</t>
  </si>
  <si>
    <t>Omnium Konklusion</t>
  </si>
  <si>
    <t>Kostenstellenmutationen</t>
  </si>
  <si>
    <t>IGT Plus Löschung auf TS</t>
  </si>
  <si>
    <t>Outllook Fehler beheben</t>
  </si>
  <si>
    <t>Ralph</t>
  </si>
  <si>
    <t>Strähl</t>
  </si>
  <si>
    <t>E-Mail dheck, Tel. anrufe, Honoris</t>
  </si>
  <si>
    <t>Digit.</t>
  </si>
  <si>
    <t>HR Bestellung</t>
  </si>
  <si>
    <t>Jahresplanung/Ferienplanug/etc.</t>
  </si>
  <si>
    <t>Netzwerkausbau besprechen</t>
  </si>
  <si>
    <t>E-Mail check, Tel. anrufe, Honoris</t>
  </si>
  <si>
    <t>Papierloses Büro</t>
  </si>
  <si>
    <t>K/N Analyse überarbeiten, Terminplanung vorbereiten</t>
  </si>
  <si>
    <t>Auftragverständnis klären</t>
  </si>
  <si>
    <t>LO Liste überarbeiten</t>
  </si>
  <si>
    <t>Netzwerk Optima besprechen</t>
  </si>
  <si>
    <t>HR Update Doku prüfen</t>
  </si>
  <si>
    <t>Service-Meeting Unterlagen prüfen</t>
  </si>
  <si>
    <t>Nachtrag Netzwerk prüfen</t>
  </si>
  <si>
    <t>Service-Meeting vorbereitung und durchführung</t>
  </si>
  <si>
    <t>FAZ Auswertung</t>
  </si>
  <si>
    <t>Disk Ausbau DLP Server prüfen und umsetzen</t>
  </si>
  <si>
    <t>RFP</t>
  </si>
  <si>
    <t>E-Mial check, Tel. anrufe, Honoris</t>
  </si>
  <si>
    <t>Service Unterlagen prpfen und Service-Meeting</t>
  </si>
  <si>
    <t>Digitalisierung im Büro</t>
  </si>
  <si>
    <t>HR Update Workshop</t>
  </si>
  <si>
    <t>Software Udpates für Release neu planen</t>
  </si>
  <si>
    <t>Konzepte überarbetien</t>
  </si>
  <si>
    <t>Printing Doku überarbeitet</t>
  </si>
  <si>
    <t>DSL Rückbau, sowe Liste geprüft</t>
  </si>
  <si>
    <t>Meraki Webinar</t>
  </si>
  <si>
    <t>DLP Anpassung</t>
  </si>
  <si>
    <t>Printing Doku Heftklammern erstellen</t>
  </si>
  <si>
    <t>JF, Tickets nachtragen</t>
  </si>
  <si>
    <t>DLP Log auswerten und Logs bereinigen</t>
  </si>
  <si>
    <t>Java Abhängikeit besprechen</t>
  </si>
  <si>
    <t>Digitalisierungsunterlagen prüfen</t>
  </si>
  <si>
    <t>DAT-File bereitstellen</t>
  </si>
  <si>
    <t>Kaizeen</t>
  </si>
  <si>
    <t>Java Update mit Keyusern besprechen</t>
  </si>
  <si>
    <t>RFP Fragen prüfen</t>
  </si>
  <si>
    <t>Printserver Ausfall</t>
  </si>
  <si>
    <t>Rückfragen mit InventX klären</t>
  </si>
  <si>
    <t>Messungen testen</t>
  </si>
  <si>
    <t>Mobiel App</t>
  </si>
  <si>
    <t xml:space="preserve">Sunet Dokumentaiton prüfen </t>
  </si>
  <si>
    <t>Treiber Update</t>
  </si>
  <si>
    <t>Inventx Unterlagen prüfen</t>
  </si>
  <si>
    <t>IAS Report</t>
  </si>
  <si>
    <t>FATCA Upload</t>
  </si>
  <si>
    <t>Aruba Netzwerk</t>
  </si>
  <si>
    <t>Elekt. GL Meeting</t>
  </si>
  <si>
    <t>Konzepte Feedback erstellen</t>
  </si>
  <si>
    <t>Neue Ricoh MA</t>
  </si>
  <si>
    <t>Treesize Abklärung</t>
  </si>
  <si>
    <t>Fragekatalog erstellen</t>
  </si>
  <si>
    <t>E-Mail check, Tel.anrufe, Honoris</t>
  </si>
  <si>
    <t>Ablärung Event App</t>
  </si>
  <si>
    <t>JF, Konzepte anpassen</t>
  </si>
  <si>
    <t>Workshop Abklärungen, Fragen/Antworten Meeting vorbereiten</t>
  </si>
  <si>
    <t>Sunet Doku erstellen</t>
  </si>
  <si>
    <t>E-Mail check,Tel. anrufe, Honoris</t>
  </si>
  <si>
    <t>Event App Zusatz prüfen</t>
  </si>
  <si>
    <t>neue Techniker User erstellen</t>
  </si>
  <si>
    <t>DLP Support DaR</t>
  </si>
  <si>
    <t>Antworten vorbereiten</t>
  </si>
  <si>
    <t>Treibert Update besprechen, planen</t>
  </si>
  <si>
    <t>E-Mail check, Tel. anrufe ,Honoris</t>
  </si>
  <si>
    <t>DLP Server Anpassung</t>
  </si>
  <si>
    <t>E-Mail check,Tel anrufe, Honoris</t>
  </si>
  <si>
    <t>Stv. E-Mails SFU</t>
  </si>
  <si>
    <t>Service Meeting cablecom</t>
  </si>
  <si>
    <t>Sunetplus Beschaffung</t>
  </si>
  <si>
    <t>DLP Funktionserweiterung Meeting</t>
  </si>
  <si>
    <t>HR Server Bestellung erstellen und ausllösen</t>
  </si>
  <si>
    <t>Digi Office</t>
  </si>
  <si>
    <t>Brainloop Meeting</t>
  </si>
  <si>
    <t>Fragen mit U.S.P: klären</t>
  </si>
  <si>
    <t>IAS Support</t>
  </si>
  <si>
    <t>MBO, JF</t>
  </si>
  <si>
    <t>Seucre Dataroom</t>
  </si>
  <si>
    <t>Protection Net Kreuzlingen Hafen Zugangsdaten neu eintragen</t>
  </si>
  <si>
    <t>App</t>
  </si>
  <si>
    <t>Server Offerte Nachtrag</t>
  </si>
  <si>
    <t>AM-ENTWICKLUNG</t>
  </si>
  <si>
    <t>Auftrag für nicht-produktive Leistungsrapportierung AM</t>
  </si>
  <si>
    <t>Treiber Tests</t>
  </si>
  <si>
    <t>Meeting, Abklärungen Netzwerk</t>
  </si>
  <si>
    <t>Storage ITBC Meeting</t>
  </si>
  <si>
    <t>MFP Support</t>
  </si>
  <si>
    <t>Seucre Dataroom Konzepte und Meeting</t>
  </si>
  <si>
    <t>Event App</t>
  </si>
  <si>
    <t>Inventarliste prüfen und feedback geben</t>
  </si>
  <si>
    <t>Treiber Tests Basisrelease</t>
  </si>
  <si>
    <t>E-Mial check,Tel. anrrfue, HOnoris</t>
  </si>
  <si>
    <t>Printertest neuer Treiber</t>
  </si>
  <si>
    <t>One Click Buttons anpassen</t>
  </si>
  <si>
    <t>Brainloop AISB</t>
  </si>
  <si>
    <t>E-Mail check, Tel anrufe, Honoris</t>
  </si>
  <si>
    <t>Worskhop mit Brainloop</t>
  </si>
  <si>
    <t>Meeting mit Invetx</t>
  </si>
  <si>
    <t>Printning Problem</t>
  </si>
  <si>
    <t>Umzüge</t>
  </si>
  <si>
    <t>Präsentation Swisscom</t>
  </si>
  <si>
    <t>RFP Präsentation</t>
  </si>
  <si>
    <t>Dispatching Printproblem</t>
  </si>
  <si>
    <t>Präsentation und Besprechung</t>
  </si>
  <si>
    <t>Inv. prüfen</t>
  </si>
  <si>
    <t>E-Mial check,,Tel. anrufe, Honoris</t>
  </si>
  <si>
    <t>Storage Berechtungsproblem auf Scan Ordner</t>
  </si>
  <si>
    <t>Secure Dataroom App</t>
  </si>
  <si>
    <t>Prinitng Support</t>
  </si>
  <si>
    <t>Inventaranpassungen</t>
  </si>
  <si>
    <t>XHRM Client Inst.</t>
  </si>
  <si>
    <t>E-Mail check, Tel. anrufe, Honoirs</t>
  </si>
  <si>
    <t>All-IP Telefonanschlüsse bestellen</t>
  </si>
  <si>
    <t>XHRM Client</t>
  </si>
  <si>
    <t>Client Umzüge</t>
  </si>
  <si>
    <t>Treiber Update besrpechen</t>
  </si>
  <si>
    <t>Azure Storage Workshop bei MS</t>
  </si>
  <si>
    <t>Vertragsanpassungen</t>
  </si>
  <si>
    <t>SMS Passcode Präsentation und Diskusion</t>
  </si>
  <si>
    <t>Dokus überarbeiten</t>
  </si>
  <si>
    <t>Inventar check durch Ricoh</t>
  </si>
  <si>
    <t>Cloud Sotrage Workshop bei MS</t>
  </si>
  <si>
    <t>Vertrag mit Brainloop prüfen</t>
  </si>
  <si>
    <t>Umzug und Beschaffungsticketrs</t>
  </si>
  <si>
    <t>DLP Support</t>
  </si>
  <si>
    <t>Printing Support, Tel. Umfrage</t>
  </si>
  <si>
    <t>Printing Problem</t>
  </si>
  <si>
    <t>ZEK-Blackbox Doku erstellen ReversIng.</t>
  </si>
  <si>
    <t>Xpertline Planung</t>
  </si>
  <si>
    <t>Awareness Kurs</t>
  </si>
  <si>
    <t>PC Inst. und Umzüge</t>
  </si>
  <si>
    <t>Client INC wegen Profil</t>
  </si>
  <si>
    <t>HR Portal Vorstellung und JF</t>
  </si>
  <si>
    <t>AV Technik Vorstellung</t>
  </si>
  <si>
    <t>E-Mail check, Tel. anure, Honoris</t>
  </si>
  <si>
    <t>Tech. Workshop und Vorbereitung</t>
  </si>
  <si>
    <t>Brainloop GL Antrag und Präsentation</t>
  </si>
  <si>
    <t>Website Überwachung pürfen</t>
  </si>
  <si>
    <t>HR Architektur P&amp;I erarbeiten</t>
  </si>
  <si>
    <t>Sunetplus Test</t>
  </si>
  <si>
    <t>Server Ausbau Support</t>
  </si>
  <si>
    <t>Printing Doku aktualisiert</t>
  </si>
  <si>
    <t>IN_106064</t>
  </si>
  <si>
    <t>Monitoring Doku erstellen</t>
  </si>
  <si>
    <t>iPad Test</t>
  </si>
  <si>
    <t>TM und Newsbericht erstellen</t>
  </si>
  <si>
    <t>Server Doku aktualisierrt</t>
  </si>
  <si>
    <t>ADAI Zugriff Support</t>
  </si>
  <si>
    <t>Netzwerkausbau</t>
  </si>
  <si>
    <t>Release Unterlagen prüfen und Meeting</t>
  </si>
  <si>
    <t>Inventar prüfen</t>
  </si>
  <si>
    <t>WLAN für Clickshare abstimmen</t>
  </si>
  <si>
    <t>AV Abstimmung</t>
  </si>
  <si>
    <t>JF, Unterlange prüfen</t>
  </si>
  <si>
    <t>iPads bereitstellen</t>
  </si>
  <si>
    <t>Issue Arbon, One Clicks anpassen</t>
  </si>
  <si>
    <t>ADAI Support</t>
  </si>
  <si>
    <t>E&amp;S iPad Support</t>
  </si>
  <si>
    <t>Service Meeting Unterlagen prüfen</t>
  </si>
  <si>
    <t>Sunetplus DB einrichten</t>
  </si>
  <si>
    <t xml:space="preserve">Xhrm Server prüfen </t>
  </si>
  <si>
    <t>FATCA File Check</t>
  </si>
  <si>
    <t>Server Vorbereitung</t>
  </si>
  <si>
    <t>Serververtragsprfüfung</t>
  </si>
  <si>
    <t>Xpert.Ivy Doku erweitern</t>
  </si>
  <si>
    <t>Quedokus überarbeiten und testen</t>
  </si>
  <si>
    <t>E-Mail check, Tel .anrufe, Honoris</t>
  </si>
  <si>
    <t>Ivy Doku erstellen</t>
  </si>
  <si>
    <t>Recnungskontrolle</t>
  </si>
  <si>
    <t>Printing absprache weitere Vorgehen Managmenet Meeting</t>
  </si>
  <si>
    <t>DLP Scan Support</t>
  </si>
  <si>
    <t>neue iPads für GL bereitstellen</t>
  </si>
  <si>
    <t>Anpassung E-Banking</t>
  </si>
  <si>
    <t>Printing Tasks besprechen</t>
  </si>
  <si>
    <t>Xpertline Inst. und Konfiguration</t>
  </si>
  <si>
    <t>P&amp;I Workshop</t>
  </si>
  <si>
    <t>Auswertung RFP</t>
  </si>
  <si>
    <t>Umwelpapierbesprechung</t>
  </si>
  <si>
    <t>eDoc Update prüfen</t>
  </si>
  <si>
    <t>Avaloq Template Editor Version Update Support</t>
  </si>
  <si>
    <t>Shortlift Vorbereiten</t>
  </si>
  <si>
    <t>AV Technik Rev. Besuch</t>
  </si>
  <si>
    <t>Systemaufbau</t>
  </si>
  <si>
    <t>Netzwerk Offerte</t>
  </si>
  <si>
    <t>Service Meeting und Unrterlagen prüfen</t>
  </si>
  <si>
    <t>Unterlagen vorbereiten</t>
  </si>
  <si>
    <t>Donwselect</t>
  </si>
  <si>
    <t>E-Mail check, TEl. anrufe, Honoris</t>
  </si>
  <si>
    <t>JF und Thinclient Test</t>
  </si>
  <si>
    <t>MA Support</t>
  </si>
  <si>
    <t>Office Plug Test</t>
  </si>
  <si>
    <t>Inventar prfüen, OneClick Support</t>
  </si>
  <si>
    <t>Citrix CAG Support</t>
  </si>
  <si>
    <t>E-Mail Check, tel.anrufe, Honoris</t>
  </si>
  <si>
    <t>IAM Vorbereitungen</t>
  </si>
  <si>
    <t>eDoc Update vorbereiten,</t>
  </si>
  <si>
    <t>Planung anpassen</t>
  </si>
  <si>
    <t>E-Mail check, Tel. anurfe, Honoris</t>
  </si>
  <si>
    <t>Phase 2 Konzept erstellen</t>
  </si>
  <si>
    <t>IE Enterprise Modus Test</t>
  </si>
  <si>
    <t>Storage Volumen und Rechnungskontrolle</t>
  </si>
  <si>
    <t>Server Support ebusiness</t>
  </si>
  <si>
    <t>Printing INIT Gerät prüfen und Feedback an Ricoh</t>
  </si>
  <si>
    <t>Login Check mit Tobias</t>
  </si>
  <si>
    <t>Widget Vorabklärung</t>
  </si>
  <si>
    <t>SRCA Berechtigungserweiterung mit SITS vorantreiben</t>
  </si>
  <si>
    <t>Rechnungskontrolle</t>
  </si>
  <si>
    <t>Service Account anpassen, Doku anpassen, Share Berechtigung besprechen</t>
  </si>
  <si>
    <t>iPad Bereitstellung</t>
  </si>
  <si>
    <t>DLP Server Funktionen und Zugriff erklären</t>
  </si>
  <si>
    <t>Support MAA Erfassung</t>
  </si>
  <si>
    <t>OneClick Konfig Test für Mitarbeiter</t>
  </si>
  <si>
    <t>Dispatcher übernehmen, Umzügstickets</t>
  </si>
  <si>
    <t>Wochenauswertung Changes</t>
  </si>
  <si>
    <t>Rollout mit Swisscom für Azubi klären, DVI-Kabel prüfen und ausliefern</t>
  </si>
  <si>
    <t>WS Vorbereitung</t>
  </si>
  <si>
    <t>Sitz Stehdisch</t>
  </si>
  <si>
    <t>Twinsafe Support</t>
  </si>
  <si>
    <t>Tel. anrufe, E-Mail check, Honoris</t>
  </si>
  <si>
    <t>Workshiops</t>
  </si>
  <si>
    <t>Workshops</t>
  </si>
  <si>
    <t>Papiertest</t>
  </si>
  <si>
    <t>Migrationssupport</t>
  </si>
  <si>
    <t>neue iPads für GL konfigurieren</t>
  </si>
  <si>
    <t>iPads GL</t>
  </si>
  <si>
    <t>P&amp;I Architektur Telco</t>
  </si>
  <si>
    <t>Service-Meeting Unterlagen prüfen, Eco Widget prfüen</t>
  </si>
  <si>
    <t>MFP Ambessungen, Fragen zu Monitoren beantowrten, Protokolle lesen, Termine abstimmen....</t>
  </si>
  <si>
    <t>Verhandlungsdokument erstellen</t>
  </si>
  <si>
    <t>Adobe CC Beschaffung und Dokumentation klären</t>
  </si>
  <si>
    <t>Abstimmung Going-In</t>
  </si>
  <si>
    <t>E-Mail check, Tel.anrufe, HonoriS</t>
  </si>
  <si>
    <t>Vitruv Printing Prob.</t>
  </si>
  <si>
    <t>Verhandlungsprotokoll prüfen Kostenvergleich erstellen</t>
  </si>
  <si>
    <t>Abstimmungsmeeting, Dokumente anpassen, Archtektur Abkläruing</t>
  </si>
  <si>
    <t>Archteitkur Ablärung mit P&amp;I</t>
  </si>
  <si>
    <t>Duplex Anpassung mit Ricoh besprechen</t>
  </si>
  <si>
    <t>Verhandlungsdokument versenden</t>
  </si>
  <si>
    <t>Printer Emfpang klären</t>
  </si>
  <si>
    <t>IAS Zertifiakt ist abgelaufen</t>
  </si>
  <si>
    <t>GL iPad vor Ort Support</t>
  </si>
  <si>
    <t>CAG Test</t>
  </si>
  <si>
    <t>Neuer Techniker erfassen</t>
  </si>
  <si>
    <t>iPad Rolf Brunner konfigurieren</t>
  </si>
  <si>
    <t>Duplex Durckprolbem</t>
  </si>
  <si>
    <t>IncaMail INC</t>
  </si>
  <si>
    <t>iPad Heinz Huber</t>
  </si>
  <si>
    <t>Duplex Besprechung</t>
  </si>
  <si>
    <t>DLP Suzpport</t>
  </si>
  <si>
    <t>Netzwerkausbau Optima</t>
  </si>
  <si>
    <t>JF, weiters Vorgehen abstimmen, Offene Punkte mit Soreco ansprechen/klären</t>
  </si>
  <si>
    <t>Intranet Dokumente überarbeiten, Duplex Test INT wegen Edoka mit Ricoh</t>
  </si>
  <si>
    <t>Digital Sig. Abklärung</t>
  </si>
  <si>
    <t>E-Mail check, Tel. anufe, Honoris</t>
  </si>
  <si>
    <t>Duplex mit Ricoh abstimmen</t>
  </si>
  <si>
    <t>UKV Pläne prüfen</t>
  </si>
  <si>
    <t>ebusiness crontosign Fahrplan absprechen</t>
  </si>
  <si>
    <t>Abstimmung mit Bild und Ton</t>
  </si>
  <si>
    <t>GL iPad Schulung""</t>
  </si>
  <si>
    <t>Printing Termine umbuchen</t>
  </si>
  <si>
    <t>Adobe Lizenz Check</t>
  </si>
  <si>
    <t>Meeting mit Logistik punkto Kommunikation</t>
  </si>
  <si>
    <t>Umbau Nova Stroage</t>
  </si>
  <si>
    <t>GoingIn Abstimmung</t>
  </si>
  <si>
    <t>Bau Besichtung</t>
  </si>
  <si>
    <t>Abstimmung Prinitng Pendenzen, Inv. Anpassung prüfen, Adr. Anpassung prüfen.</t>
  </si>
  <si>
    <t>Tasks abstimmen</t>
  </si>
  <si>
    <t>AV Technik in Luzern prüfen</t>
  </si>
  <si>
    <t>Korrekturbuchung</t>
  </si>
  <si>
    <t>AV Unterlagen vorbereiten</t>
  </si>
  <si>
    <t>SQL Berechtigung anpassen</t>
  </si>
  <si>
    <t>Duplex und RTB Sendung, BHB nachführen, MFP Papierapassung testen</t>
  </si>
  <si>
    <t>Kostenkontrolle</t>
  </si>
  <si>
    <t>JF und Pendenzen vorbereiten</t>
  </si>
  <si>
    <t>JF, Feedback Pläne aufbereiten</t>
  </si>
  <si>
    <t>PoC Inventx bei Ergon in Zürich</t>
  </si>
  <si>
    <t>Beschaffungsticket</t>
  </si>
  <si>
    <t>IP Adressen für Bixi</t>
  </si>
  <si>
    <t>Papier Auswertung, MFP INT anpassen</t>
  </si>
  <si>
    <t>Optima Beamer Doku</t>
  </si>
  <si>
    <t>Ferienaufarbeitung</t>
  </si>
  <si>
    <t>XHRM Server Reboot</t>
  </si>
  <si>
    <t>ELM Installation</t>
  </si>
  <si>
    <t>Surface Umbau Unterstützung</t>
  </si>
  <si>
    <t>Beamer Konst prüfen und absprechen</t>
  </si>
  <si>
    <t>FATCA Upload inkl. Software Update</t>
  </si>
  <si>
    <t>Xpertline JF</t>
  </si>
  <si>
    <t>Citrix Profilmanager Update von Basisrelease prüfen und dokumentierne</t>
  </si>
  <si>
    <t>iPad Rolf Brunner konfig.</t>
  </si>
  <si>
    <t>Loga 3 Architekturprüfung</t>
  </si>
  <si>
    <t>Anpassung Ivy WS</t>
  </si>
  <si>
    <t>JF, Terminplanabstimmung</t>
  </si>
  <si>
    <t>Beamer Problem in Ausbidlung</t>
  </si>
  <si>
    <t>NP Kostenabstimmung, Unterlagen prüfen</t>
  </si>
  <si>
    <t>E-Mail check, Tel. anrufe, Honrois</t>
  </si>
  <si>
    <t>Xpert Berechtigung erweitern</t>
  </si>
  <si>
    <t>Vorbereiten für RFP LUKB</t>
  </si>
  <si>
    <t>Terminplanung und Dokumente prüfen</t>
  </si>
  <si>
    <t>PoC bei LUKB</t>
  </si>
  <si>
    <t>JF, Netzwerkfeedback prüfen</t>
  </si>
  <si>
    <t>NP Neuplanung</t>
  </si>
  <si>
    <t>Baubesichtigung mit Bild und Ton</t>
  </si>
  <si>
    <t>Architekturkonzept Loga/Loga3</t>
  </si>
  <si>
    <t>Ivy Anpassung</t>
  </si>
  <si>
    <t>Planungsabstimmung</t>
  </si>
  <si>
    <t>ServiceMeeting Unterlagen prüfen</t>
  </si>
  <si>
    <t>Workshop, JF, Ivy Doku, IKV Test</t>
  </si>
  <si>
    <t>Architektur Loga3 überarbeiten</t>
  </si>
  <si>
    <t>Anpassung Duplex</t>
  </si>
  <si>
    <t>Treiber Anpasung testen</t>
  </si>
  <si>
    <t>Planung, JF, LO Abstimmen</t>
  </si>
  <si>
    <t>Printing Duplex vorbereiten</t>
  </si>
  <si>
    <t>JF, Dokumente aktualisiert, Abstimmung DS</t>
  </si>
  <si>
    <t>IAS ZIP File Test</t>
  </si>
  <si>
    <t>E-Mail check, Tel. anrfufe, Honoris</t>
  </si>
  <si>
    <t>Arch. Konzept prüfen</t>
  </si>
  <si>
    <t>Appl. Verst. klären</t>
  </si>
  <si>
    <t>IAS Tests</t>
  </si>
  <si>
    <t>E-Mail check,. Tel. anrufe, Honoris</t>
  </si>
  <si>
    <t>Verhandlungs Inventx</t>
  </si>
  <si>
    <t>Loga3 Arch.</t>
  </si>
  <si>
    <t>Duplex Umstellung vorbereiten</t>
  </si>
  <si>
    <t>IAS Test mit ZIP</t>
  </si>
  <si>
    <t>Offene Punkte besprechen</t>
  </si>
  <si>
    <t>Puntke IX einarbeiten</t>
  </si>
  <si>
    <t>Projekt MbOptions: Kick-Off</t>
  </si>
  <si>
    <t>ID Kopie anpassen</t>
  </si>
  <si>
    <t>IAS Ausnanhmen mit ISI abstimmen</t>
  </si>
  <si>
    <t>Planung aktualisiert, JF</t>
  </si>
  <si>
    <t>Vorstellung PL Nepe Swisscom</t>
  </si>
  <si>
    <t>Ivy Test mit TGI user</t>
  </si>
  <si>
    <t>Basisrelease Tests, Problemanalyse, etc.</t>
  </si>
  <si>
    <t>eDoc Printer Retest</t>
  </si>
  <si>
    <t>Ivy LDAP Anpassung</t>
  </si>
  <si>
    <t>Management Meeting planen</t>
  </si>
  <si>
    <t>Visio Test</t>
  </si>
  <si>
    <t>Netzwerkerweiterung</t>
  </si>
  <si>
    <t>Website Rating Problem (Anaylse, Koordination, etc.)</t>
  </si>
  <si>
    <t>LAN Erweiterung bestellen</t>
  </si>
  <si>
    <t>E-Mail check, Tel. anrfue, Honoris</t>
  </si>
  <si>
    <t>Visio Fehlermeldung INC testen und INC erfassen</t>
  </si>
  <si>
    <t>PROGRAMM NEUER ZV</t>
  </si>
  <si>
    <t>Programm zur Umstellung ZV aufgrund ISO20022</t>
  </si>
  <si>
    <t>Arch. Konzpet mit Conver erstellen</t>
  </si>
  <si>
    <t>Inventar check</t>
  </si>
  <si>
    <t>INI-File Anpassung</t>
  </si>
  <si>
    <t>Retest eDoc Basisrelease</t>
  </si>
  <si>
    <t>Offline Drucker test, Duplex Report besprechen</t>
  </si>
  <si>
    <t>Architektur besprechen, JF</t>
  </si>
  <si>
    <t>E-Mail check, Tel. anrrufe, Honoris</t>
  </si>
  <si>
    <t>Verhandlungsvorbereitung</t>
  </si>
  <si>
    <t>WLAN Auswertung prüfen, LAN Berichte prüfen</t>
  </si>
  <si>
    <t>Sharepoint F. Inst. abstimmen</t>
  </si>
  <si>
    <t>NP Verhandlung mit Swisscom</t>
  </si>
  <si>
    <t>Abstimmung Kosten</t>
  </si>
  <si>
    <t>iPad Austausch und Konfig., Xen Mob. Test und Support</t>
  </si>
  <si>
    <t>HR Migration Final</t>
  </si>
  <si>
    <t>Kostenvergleich SCS/IX besprechen</t>
  </si>
  <si>
    <t>neues iPad konfigurieren</t>
  </si>
  <si>
    <t>Client Umzug</t>
  </si>
  <si>
    <t>Zählerstandkontrolle</t>
  </si>
  <si>
    <t>Clipboard Software Test</t>
  </si>
  <si>
    <t>Internet Server Audit</t>
  </si>
  <si>
    <t>Webtool Software ebusiness bereitstellen</t>
  </si>
  <si>
    <t>Konzept überarbeiten</t>
  </si>
  <si>
    <t>Service Meeting und Vorbereitung</t>
  </si>
  <si>
    <t>Service Meeting und B-Lunch</t>
  </si>
  <si>
    <t>Client Support</t>
  </si>
  <si>
    <t>Div. Tests</t>
  </si>
  <si>
    <t>Servcie-Meeting</t>
  </si>
  <si>
    <t>Webgemini Prolbem</t>
  </si>
  <si>
    <t>Neue Support user erfassen</t>
  </si>
  <si>
    <t>Telefonieausfall wegen UPC Umstellung für SC Projekt.</t>
  </si>
  <si>
    <t>Basisrelease Nachwehen bearbeiten</t>
  </si>
  <si>
    <t>Vorbereitung Verhandlung IX</t>
  </si>
  <si>
    <t>Doku aktualiseren, Telco</t>
  </si>
  <si>
    <t>Verhandlung IX</t>
  </si>
  <si>
    <t>Internet Server Doku erweitern.</t>
  </si>
  <si>
    <t>HDMI Ttransmittertest</t>
  </si>
  <si>
    <t>Citrix Worx Pilot, iOS10 Problem</t>
  </si>
  <si>
    <t>Abstimmung HR Ausbau</t>
  </si>
  <si>
    <t>Dig. Sig. Test</t>
  </si>
  <si>
    <t>Inventar und Rechnungskontrolle</t>
  </si>
  <si>
    <t>Neue Software Invent.</t>
  </si>
  <si>
    <t>Optima NW Ausbau Kosten zusammenstellen</t>
  </si>
  <si>
    <t>Visio Test gemäss Incident</t>
  </si>
  <si>
    <t>IT Umfragen abarbeiten</t>
  </si>
  <si>
    <t>RSA Token App klären</t>
  </si>
  <si>
    <t>Bixi Support</t>
  </si>
  <si>
    <t>Offene Task mit Ricoh abstimmen</t>
  </si>
  <si>
    <t>Xen Mobile Schulung</t>
  </si>
  <si>
    <t>Doku finalisieren</t>
  </si>
  <si>
    <t>Copy Aop für AM</t>
  </si>
  <si>
    <t>Xpert.Ivy DB Log bereinigen</t>
  </si>
  <si>
    <t>Abstimmung Auslösung CLX Verwaltung</t>
  </si>
  <si>
    <t>Arch. Konzept Next</t>
  </si>
  <si>
    <t>Ausgleichbuchung - Duplex Umstelung, Reports auswerten, Rech. Kontrolle, IMACD</t>
  </si>
  <si>
    <t>NW Ausbau</t>
  </si>
  <si>
    <t>Panel Prüfung in Luzern, Baubesichtigung</t>
  </si>
  <si>
    <t>TV Anbindungskonzpet erarbeiten</t>
  </si>
  <si>
    <t>Dig. Signage Tests</t>
  </si>
  <si>
    <t>IE Adobe Plug In INC Test</t>
  </si>
  <si>
    <t>E-Mail check, Tel, anrufe, Honoris</t>
  </si>
  <si>
    <t>Ausbau Offerte prüfen und besprechen, anapssenund freigeben</t>
  </si>
  <si>
    <t>Serviice Meeting Unterlagen prüfen</t>
  </si>
  <si>
    <t>WLAN Ausmessung koordiniert</t>
  </si>
  <si>
    <t>E-Mail check nach Ferien, Tel. anrufe, Honoris</t>
  </si>
  <si>
    <t>Duplex Testfälle</t>
  </si>
  <si>
    <t>Kick Off Team Bildung</t>
  </si>
  <si>
    <t>Netzwerk Umsetzung im Neubau</t>
  </si>
  <si>
    <t>Abschied Erich Org.</t>
  </si>
  <si>
    <t>Anpassung eDoc für SAO BO</t>
  </si>
  <si>
    <t>WLAN AP koord.</t>
  </si>
  <si>
    <t>Java Doku erstellen</t>
  </si>
  <si>
    <t>Kickoff HR Portal</t>
  </si>
  <si>
    <t>WLAN Messung</t>
  </si>
  <si>
    <t>Java Support</t>
  </si>
  <si>
    <t>Status Problem</t>
  </si>
  <si>
    <t>Freigabe Systembau</t>
  </si>
  <si>
    <t>Internet Audit</t>
  </si>
  <si>
    <t>Internet Server Konfig Abklärung</t>
  </si>
  <si>
    <t>Duplex Anpassung</t>
  </si>
  <si>
    <t>JF Otpima, Anpassung Dokumentation</t>
  </si>
  <si>
    <t>Anpassung IE für Cockies</t>
  </si>
  <si>
    <t>Netzwerk Umbau Villa</t>
  </si>
  <si>
    <t>Ultra Edit Installationsdoku erstellt</t>
  </si>
  <si>
    <t>Filer Bereinigung prüfen und besprechen</t>
  </si>
  <si>
    <t>Sitzungszimmer umbau, KVM Switch Test, Apple TV Test</t>
  </si>
  <si>
    <t>AV Offerten prüfen</t>
  </si>
  <si>
    <t>JF, Möbelplanugn mit Logistik besprechen</t>
  </si>
  <si>
    <t>Avaloq Printing Abklärung</t>
  </si>
  <si>
    <t>Ausbidlungsserver Problem</t>
  </si>
  <si>
    <t>Zutrittsberechtigungen für Elhag organisieren</t>
  </si>
  <si>
    <t>INT Server Problem wegen Xpertline beheben</t>
  </si>
  <si>
    <t>Pendenzenübergabe SFU</t>
  </si>
  <si>
    <t>Hardware News zusammenfassen</t>
  </si>
  <si>
    <t>Printing Tests Release</t>
  </si>
  <si>
    <t>IAS Problem analyse</t>
  </si>
  <si>
    <t>XpertHRM Remotesupport Support</t>
  </si>
  <si>
    <t>Performance Problem Anaylse</t>
  </si>
  <si>
    <t>Release Meeting</t>
  </si>
  <si>
    <t>Avaloq Printing Doku erstllen, Duplex Umstellung</t>
  </si>
  <si>
    <t>Duplexumstellung Nacharbeiten</t>
  </si>
  <si>
    <t>Ditto Software Test</t>
  </si>
  <si>
    <t>D+H Support (neues Icon)</t>
  </si>
  <si>
    <t>AV Support bei Clients</t>
  </si>
  <si>
    <t>Kostenzusammenstellung</t>
  </si>
  <si>
    <t>Release Abstimmugn</t>
  </si>
  <si>
    <t>SQL Scirpt Anpassung mit Swisscom</t>
  </si>
  <si>
    <t>PSM Support</t>
  </si>
  <si>
    <t>Arch. Konzept</t>
  </si>
  <si>
    <t>Seminar Finma Richtlinien</t>
  </si>
  <si>
    <t>Bauruntgang</t>
  </si>
  <si>
    <t>JF und Baubesichtigung</t>
  </si>
  <si>
    <t>IE Enterprise Modue Probleme</t>
  </si>
  <si>
    <t>Performance Problem intern kommunizieren.</t>
  </si>
  <si>
    <t>PSM Box Test</t>
  </si>
  <si>
    <t>IE EM Tests</t>
  </si>
  <si>
    <t>Release KW44</t>
  </si>
  <si>
    <t>Release Nacharbeiten</t>
  </si>
  <si>
    <t>Verschwiegenheitserklärungen confer prüfen, scannen, Tickets erfassen</t>
  </si>
  <si>
    <t>Kostnanalyse</t>
  </si>
  <si>
    <t>Report abstimmen</t>
  </si>
  <si>
    <t>UEdit Inst. Abstimmung</t>
  </si>
  <si>
    <t>Abstimmung weitere Vorgehen Digi. Projket.</t>
  </si>
  <si>
    <t>ODS Swissbanker Support (IE)</t>
  </si>
  <si>
    <t>CuteFTP Support</t>
  </si>
  <si>
    <t>Printing PDF A3 Support</t>
  </si>
  <si>
    <t>Website Support</t>
  </si>
  <si>
    <t>Service Meeting vorbereiten</t>
  </si>
  <si>
    <t>Xpert.Ivy DB Support</t>
  </si>
  <si>
    <t>Tel. anrufe, E-Mail check, Tel. anrufe, Honoris</t>
  </si>
  <si>
    <t>Ricoh Invoation Day</t>
  </si>
  <si>
    <t>Avaloq ATE Support</t>
  </si>
  <si>
    <t>HR Portal Arch, Check mit Swisscom</t>
  </si>
  <si>
    <t>Umzuüge</t>
  </si>
  <si>
    <t>Netzwerkumstellung</t>
  </si>
  <si>
    <t>Client Incs</t>
  </si>
  <si>
    <t>E-Mail check, Teil anrufe, Honoris</t>
  </si>
  <si>
    <t>neue Clients bereitstellen</t>
  </si>
  <si>
    <t>Auftrag erstellen und auslösen</t>
  </si>
  <si>
    <t>Kosten für Hosting zusammenstellen</t>
  </si>
  <si>
    <t>Kosten pürfen Bauruntgang, Termine aktualisieren</t>
  </si>
  <si>
    <t>Bixi Support (Lizenzen)</t>
  </si>
  <si>
    <t>Umzugtickets</t>
  </si>
  <si>
    <t>Outlook Support</t>
  </si>
  <si>
    <t>MbOptions Anbindung mti Swisscom klären</t>
  </si>
  <si>
    <t>Pers. Entwicklung mit M. H.</t>
  </si>
  <si>
    <t>Otpima Netzwerk Aufschaltung für Ph. Sec.</t>
  </si>
  <si>
    <t>Duplex Umstellung Analyse</t>
  </si>
  <si>
    <t>Baurundgang</t>
  </si>
  <si>
    <t>Cert Wechsel aller Server prüfen</t>
  </si>
  <si>
    <t>Planung Rednerpult</t>
  </si>
  <si>
    <t>Support User erfassen</t>
  </si>
  <si>
    <t>Nachträge Kosten erstellt</t>
  </si>
  <si>
    <t>HR Server Vorbereitung</t>
  </si>
  <si>
    <t>ODS Problem Anaylse</t>
  </si>
  <si>
    <t>Installation Loga/Loga3</t>
  </si>
  <si>
    <t>Loga Installation</t>
  </si>
  <si>
    <t>JF, Tassk abstimmen</t>
  </si>
  <si>
    <t>Rechungskontrolle</t>
  </si>
  <si>
    <t>Loga Support</t>
  </si>
  <si>
    <t>Xpert.Ivy Sppport</t>
  </si>
  <si>
    <t>SIX Core Releaes Vorbereitung</t>
  </si>
  <si>
    <t>Laptop Vorbereitung</t>
  </si>
  <si>
    <t>User erstellen und Loga Support</t>
  </si>
  <si>
    <t>Xpert.ivy Support</t>
  </si>
  <si>
    <t>Optma Abnahme</t>
  </si>
  <si>
    <t>SRCA Inst.</t>
  </si>
  <si>
    <t>Passwort Test und DMZ Server Test</t>
  </si>
  <si>
    <t>Umzüge und HW Bestellung</t>
  </si>
  <si>
    <t>Neue Client Software Ditto einfführen</t>
  </si>
  <si>
    <t>ProtectionNet Ausfall</t>
  </si>
  <si>
    <t>Abstimmung Ricoh Invoation</t>
  </si>
  <si>
    <t>DLP Abstimmung</t>
  </si>
  <si>
    <t>Optima Baubesichtigung, Planung abstimmen</t>
  </si>
  <si>
    <t>Umzugstickets</t>
  </si>
  <si>
    <t>Bixi Icon auf Citrix Auftrag</t>
  </si>
  <si>
    <t>E-Mail check, Tel. anrufe</t>
  </si>
  <si>
    <t>Software Support</t>
  </si>
  <si>
    <t>TicketXpert Ausbildiung</t>
  </si>
  <si>
    <t>Logismata Support</t>
  </si>
  <si>
    <t>JF MbOptions und Abklärung VPN</t>
  </si>
  <si>
    <t>Abklärung TKB Website SSL Cert.</t>
  </si>
  <si>
    <t>Vorabnahme Bau</t>
  </si>
  <si>
    <t>Kickoff Digi</t>
  </si>
  <si>
    <t>Weisung Schulung</t>
  </si>
  <si>
    <t>Anpassung AV Ref. Pult</t>
  </si>
  <si>
    <t>Zertifikatsanpassung für Internet TKB</t>
  </si>
  <si>
    <t>E-Mail check, Tel.a nrufe, Honoris</t>
  </si>
  <si>
    <t>Loga Support, confer Support</t>
  </si>
  <si>
    <t>Anpassung Weisung</t>
  </si>
  <si>
    <t>Storage Umstellung prüfen</t>
  </si>
  <si>
    <t>Wochenmeeting</t>
  </si>
  <si>
    <t>Printing Tasks</t>
  </si>
  <si>
    <t xml:space="preserve"> Optima Cams freischalten</t>
  </si>
  <si>
    <t>Bauabnahme</t>
  </si>
  <si>
    <t>Immotop Support</t>
  </si>
  <si>
    <t>Zertifiaktsverwaltung aufbauen</t>
  </si>
  <si>
    <t>Printing Utnerlagen prüfen</t>
  </si>
  <si>
    <t>E-mail Cehck, Tel. anrufe, Honoris</t>
  </si>
  <si>
    <t>Abnahme Bau</t>
  </si>
  <si>
    <t>Loge Neubau Besprechung, Besucher Badge beantragen, Beschaffungsumfang aufbereiten</t>
  </si>
  <si>
    <t>Printing Support</t>
  </si>
  <si>
    <t>Abstimmung Projektvorgehen</t>
  </si>
  <si>
    <t>Ausbau Neubau mit Swisscom abstimmen / offene Punkte</t>
  </si>
  <si>
    <t>Printing Termine buchen, Abstimmung Duplex</t>
  </si>
  <si>
    <t>ADManager Support</t>
  </si>
  <si>
    <t>MbOptions DNS Anpassungen</t>
  </si>
  <si>
    <t>Ad Manager Supprt</t>
  </si>
  <si>
    <t>Printing Umstellung besprechen.</t>
  </si>
  <si>
    <t xml:space="preserve">E-Mail check, Tel. anrufe, Honoris </t>
  </si>
  <si>
    <t>ADManager Plus support</t>
  </si>
  <si>
    <t>MbOptions JF</t>
  </si>
  <si>
    <t>Kosten erstellen</t>
  </si>
  <si>
    <t>Termine buchen 2017</t>
  </si>
  <si>
    <t>Dedailplan Meeting</t>
  </si>
  <si>
    <t>Zertifiaktsumgebung erstellen</t>
  </si>
  <si>
    <t>Root Cert Einspielung mit Swisscom vorantreiben.</t>
  </si>
  <si>
    <t>Leitung Altnau</t>
  </si>
  <si>
    <t>E-Mail check, Tel. anrufe,Honoris, E-Mails PHS</t>
  </si>
  <si>
    <t>Abklärung Altnau</t>
  </si>
  <si>
    <t>Unterlagen für IX vorbereiten</t>
  </si>
  <si>
    <t>PFM Initialmeeting</t>
  </si>
  <si>
    <t>Webserver SSL Check</t>
  </si>
  <si>
    <t>JF und Abstimmung Planung Inst.</t>
  </si>
  <si>
    <t>JF und Abstimmung</t>
  </si>
  <si>
    <t>Abstimmung ODS Anbindung</t>
  </si>
  <si>
    <t>Abstimmung mit PL</t>
  </si>
  <si>
    <t>Kostenkontrolle und Inventarcheck</t>
  </si>
  <si>
    <t>Kostenkontrolle, Dokumente aktualisiert, Planung geprüft</t>
  </si>
  <si>
    <t>E-Mail check, Tel. anrufe,Honoris</t>
  </si>
  <si>
    <t>Terminabstimmung</t>
  </si>
  <si>
    <t>Scirpt Test</t>
  </si>
  <si>
    <t>WLAN Test</t>
  </si>
  <si>
    <t>Pendenzen besprechen</t>
  </si>
  <si>
    <t>Update Details besprechen</t>
  </si>
  <si>
    <t>E-Mail check, Tel.anrufe,Honoris</t>
  </si>
  <si>
    <t>Keyuser Thema bespreochen</t>
  </si>
  <si>
    <t>Terminplan intern und mit Soreco abstimmen</t>
  </si>
  <si>
    <t>Bearingpoint Support</t>
  </si>
  <si>
    <t>E-Mail check, TEl. anrufe,Honoris</t>
  </si>
  <si>
    <t>Netzwerkgrundlagen erarbeiten/lesen</t>
  </si>
  <si>
    <t>Netzwerk Altnau Analyse</t>
  </si>
  <si>
    <t>Unterlagen vor Reports aufbereitet</t>
  </si>
  <si>
    <t>Tasks mit Swisscom aufbereiten</t>
  </si>
  <si>
    <t>Bereinigung Inventar</t>
  </si>
  <si>
    <t>Server Check</t>
  </si>
  <si>
    <t>Màngeldokument prüfen</t>
  </si>
  <si>
    <t>Architektur Unterlagen besprechen</t>
  </si>
  <si>
    <t>AP Bereinigung</t>
  </si>
  <si>
    <t>E-Mail check, Tel. anrufe, Honoris, Bereinigungen</t>
  </si>
  <si>
    <t>Bereinigungen</t>
  </si>
  <si>
    <t>Zertifikatsverwaltung einrichten</t>
  </si>
  <si>
    <t>Server BHB prüfen und anpassen</t>
  </si>
  <si>
    <t>TG2940</t>
  </si>
  <si>
    <t>Stefan</t>
  </si>
  <si>
    <t>Füllemann</t>
  </si>
  <si>
    <t>Kleingemüse</t>
  </si>
  <si>
    <t>Ferienplanung</t>
  </si>
  <si>
    <t>Planung/Präsentation/Abstimmung</t>
  </si>
  <si>
    <t>Paymit</t>
  </si>
  <si>
    <t>Umfrageapp</t>
  </si>
  <si>
    <t>SRB</t>
  </si>
  <si>
    <t>Dispatcher Umzüge/Icons</t>
  </si>
  <si>
    <t>Lifecycle</t>
  </si>
  <si>
    <t>RFP Besprechung</t>
  </si>
  <si>
    <t>Lifecycle / WPI Services / SQL PAtch</t>
  </si>
  <si>
    <t>SB</t>
  </si>
  <si>
    <t>BE Gaby</t>
  </si>
  <si>
    <t>SLA</t>
  </si>
  <si>
    <t>.GL Antrag</t>
  </si>
  <si>
    <t>IN Fragen CSC</t>
  </si>
  <si>
    <t>Citrix Update</t>
  </si>
  <si>
    <t>Mobile ID</t>
  </si>
  <si>
    <t>IT Mgmt Meeting</t>
  </si>
  <si>
    <t>Bixi</t>
  </si>
  <si>
    <t>Abbau ISDN</t>
  </si>
  <si>
    <t>Wänne Meeting</t>
  </si>
  <si>
    <t>Planung/JF</t>
  </si>
  <si>
    <t>TYP TEst</t>
  </si>
  <si>
    <t>Lw V</t>
  </si>
  <si>
    <t>Kontrolle Jump£In User / PAtching Daten klären</t>
  </si>
  <si>
    <t>HR System</t>
  </si>
  <si>
    <t>Surface Hub</t>
  </si>
  <si>
    <t>Mail Barbara/URL</t>
  </si>
  <si>
    <t>JF/Teammeeting</t>
  </si>
  <si>
    <t>Patchplanung</t>
  </si>
  <si>
    <t>BV</t>
  </si>
  <si>
    <t>TXP</t>
  </si>
  <si>
    <t>Mails / Kleingemüse / Krank</t>
  </si>
  <si>
    <t>Tel./Frage Claudio</t>
  </si>
  <si>
    <t>Notebook-Mutation</t>
  </si>
  <si>
    <t>LBU Tool</t>
  </si>
  <si>
    <t>Kleingemüse / Mails / Krank</t>
  </si>
  <si>
    <t>Abteilungsauflug/MA Anlass</t>
  </si>
  <si>
    <t>Meraki</t>
  </si>
  <si>
    <t>Skype verbesserung</t>
  </si>
  <si>
    <t>Sercie Meeting</t>
  </si>
  <si>
    <t>Update ASC Budget</t>
  </si>
  <si>
    <t>Enterprise Vault Schlegel</t>
  </si>
  <si>
    <t>.</t>
  </si>
  <si>
    <t>CallTax Reports</t>
  </si>
  <si>
    <t>AKT NEtz</t>
  </si>
  <si>
    <t>Arb-Digi Initial-Meeting</t>
  </si>
  <si>
    <t>Wartung</t>
  </si>
  <si>
    <t>Mail Wänne</t>
  </si>
  <si>
    <t>Serverliste</t>
  </si>
  <si>
    <t>Swisscom SM</t>
  </si>
  <si>
    <t>Metis</t>
  </si>
  <si>
    <t>Tel. Andreas Diener</t>
  </si>
  <si>
    <t>Schwarzenbach/TXP</t>
  </si>
  <si>
    <t>BV AV TEchnik</t>
  </si>
  <si>
    <t>ADSL Probleme BZ</t>
  </si>
  <si>
    <t>MEmory Stick PRoblematik</t>
  </si>
  <si>
    <t>Auswertung für Roli</t>
  </si>
  <si>
    <t>Briefing Stv.</t>
  </si>
  <si>
    <t>Immotop</t>
  </si>
  <si>
    <t>SRB PRoblemlösung</t>
  </si>
  <si>
    <t>AKT NEtzwerkfähig</t>
  </si>
  <si>
    <t>Metis/Patching</t>
  </si>
  <si>
    <t>Besprechung Cablecom</t>
  </si>
  <si>
    <t>Appl-Liste / AV Liste / Lync Ticket</t>
  </si>
  <si>
    <t>SCCM Bereinigung</t>
  </si>
  <si>
    <t>ASC Update</t>
  </si>
  <si>
    <t>CAG Besprechung</t>
  </si>
  <si>
    <t>SQL TrueUp</t>
  </si>
  <si>
    <t>WLAN TKB Mitarbeiter</t>
  </si>
  <si>
    <t>Aufzeichnung Rolf</t>
  </si>
  <si>
    <t>Notebook CSC</t>
  </si>
  <si>
    <t>AV Kostenmodell</t>
  </si>
  <si>
    <t>Netzausfall</t>
  </si>
  <si>
    <t>Mgmt MEeting SPIE / Demo AKB</t>
  </si>
  <si>
    <t>Skype 4 Business</t>
  </si>
  <si>
    <t>Pltfm-Meeting</t>
  </si>
  <si>
    <t>BR</t>
  </si>
  <si>
    <t>Barometer</t>
  </si>
  <si>
    <t>SCUP / ASC Update</t>
  </si>
  <si>
    <t>Mgmt Info Rolf</t>
  </si>
  <si>
    <t>Tel. Fischer / Präsi Mgmt</t>
  </si>
  <si>
    <t>KAm Meeting</t>
  </si>
  <si>
    <t>SM inkl. Business Lunch</t>
  </si>
  <si>
    <t>iPhone</t>
  </si>
  <si>
    <t>U-Lagen CSC lesen</t>
  </si>
  <si>
    <t>U-Modus</t>
  </si>
  <si>
    <t>WLAN Probleme</t>
  </si>
  <si>
    <t>Mgmt MEeting SPIE</t>
  </si>
  <si>
    <t>SRB NEtz / Ersatz GW</t>
  </si>
  <si>
    <t>IKV</t>
  </si>
  <si>
    <t>ImmoTop</t>
  </si>
  <si>
    <t>WLAN Webgate Zugänge</t>
  </si>
  <si>
    <t>WLAN Demo</t>
  </si>
  <si>
    <t>Abstimmung SD</t>
  </si>
  <si>
    <t>Lync PRäsenzprobleme</t>
  </si>
  <si>
    <t>Org. VGW Tausch</t>
  </si>
  <si>
    <t>WebServer</t>
  </si>
  <si>
    <t>Lifecyclemgmt SC / Planung WPI</t>
  </si>
  <si>
    <t>CSH Vertrag</t>
  </si>
  <si>
    <t>Mgmt Meeting</t>
  </si>
  <si>
    <t>NW AKT</t>
  </si>
  <si>
    <t>Netzwerkfähigkeit AKT</t>
  </si>
  <si>
    <t>Webinterface</t>
  </si>
  <si>
    <t>Touchscreen</t>
  </si>
  <si>
    <t>VGW</t>
  </si>
  <si>
    <t>Fragen/Mail/etc.</t>
  </si>
  <si>
    <t>Ausschreibung SC</t>
  </si>
  <si>
    <t>WLAN Problematik</t>
  </si>
  <si>
    <t>Prozessabstimmung</t>
  </si>
  <si>
    <t>WOL Problem</t>
  </si>
  <si>
    <t>SC BV</t>
  </si>
  <si>
    <t>SCCM</t>
  </si>
  <si>
    <t>EdgeSight</t>
  </si>
  <si>
    <t>Formalismus</t>
  </si>
  <si>
    <t>Kleingemüse / Pwd Probleme</t>
  </si>
  <si>
    <t>SCUP PV / SRB</t>
  </si>
  <si>
    <t>Wirrwar Carlo-Webseite</t>
  </si>
  <si>
    <t>Cisco Tel. CSC</t>
  </si>
  <si>
    <t>Patching Sulgen / Abnahme Peter / Mosimann</t>
  </si>
  <si>
    <t>Prem Problem</t>
  </si>
  <si>
    <t xml:space="preserve">SCUP Abstimmung / Überarbeitung </t>
  </si>
  <si>
    <t>Novia</t>
  </si>
  <si>
    <t>Carloclub</t>
  </si>
  <si>
    <t>Router Fraufendl</t>
  </si>
  <si>
    <t>EA</t>
  </si>
  <si>
    <t>Klärung Pakete</t>
  </si>
  <si>
    <t>Abstimmung Teo</t>
  </si>
  <si>
    <t>EA Update</t>
  </si>
  <si>
    <t>Pendenzen</t>
  </si>
  <si>
    <t>Zertifikatsproblem</t>
  </si>
  <si>
    <t>DLP Lizenzen?</t>
  </si>
  <si>
    <t>Abstimmung Pakete etc.</t>
  </si>
  <si>
    <t>Roli</t>
  </si>
  <si>
    <t>Unternehmensmiodus Test</t>
  </si>
  <si>
    <t>AD Fragen ISI</t>
  </si>
  <si>
    <t>Vitruv</t>
  </si>
  <si>
    <t>Fragen Oli</t>
  </si>
  <si>
    <t>Abbau Switches Weinfelden</t>
  </si>
  <si>
    <t>Frauenfeld</t>
  </si>
  <si>
    <t>PC Ciraldo</t>
  </si>
  <si>
    <t>Rechnung MS</t>
  </si>
  <si>
    <t>VGW/adminre</t>
  </si>
  <si>
    <t>TS Umgebung</t>
  </si>
  <si>
    <t>GAA Frauenfeld</t>
  </si>
  <si>
    <t>WOL</t>
  </si>
  <si>
    <t>Fragen Roli Bildimport</t>
  </si>
  <si>
    <t>Pönale</t>
  </si>
  <si>
    <t>Alarmierung</t>
  </si>
  <si>
    <t>Tstuser SPIE / SRB</t>
  </si>
  <si>
    <t>Final Reading</t>
  </si>
  <si>
    <t>Review RFP</t>
  </si>
  <si>
    <t>Kleingemüse / Mails</t>
  </si>
  <si>
    <t xml:space="preserve">Lizenzen </t>
  </si>
  <si>
    <t>XenMobile Vertrag</t>
  </si>
  <si>
    <t>Austausch Disk</t>
  </si>
  <si>
    <t>Pakete</t>
  </si>
  <si>
    <t>JF Andreas</t>
  </si>
  <si>
    <t>Austausch VGW</t>
  </si>
  <si>
    <t>Meeting JAbornik</t>
  </si>
  <si>
    <t>Lizenzen</t>
  </si>
  <si>
    <t>XenMobile</t>
  </si>
  <si>
    <t>KAizen</t>
  </si>
  <si>
    <t>Meeting</t>
  </si>
  <si>
    <t>Klärung Verteilung mit Robi / Fragen Zimmermann</t>
  </si>
  <si>
    <t>VGW / Change für SC Leitung</t>
  </si>
  <si>
    <t>U-Lagen SC</t>
  </si>
  <si>
    <t>JF Mails</t>
  </si>
  <si>
    <t>RFP TEchrefresh lsen</t>
  </si>
  <si>
    <t>SCUP Fragen</t>
  </si>
  <si>
    <t>Abstimmung Verteilung/Rollout PZE und Wojdalski</t>
  </si>
  <si>
    <t>Besprechung Rollout mit Robi, Klärung, etc.</t>
  </si>
  <si>
    <t>SQL Server hin und her</t>
  </si>
  <si>
    <t>MGmt Kopnferenz ITtingen</t>
  </si>
  <si>
    <t>Klärung Anrufe</t>
  </si>
  <si>
    <t>Printing MFP</t>
  </si>
  <si>
    <t>TXP Tests</t>
  </si>
  <si>
    <t>XenMobile / Techrefresh</t>
  </si>
  <si>
    <t>Rolloutablauf</t>
  </si>
  <si>
    <t>JF Ralph treten""</t>
  </si>
  <si>
    <t>HP</t>
  </si>
  <si>
    <t>Intranet</t>
  </si>
  <si>
    <t>Serveranalyse</t>
  </si>
  <si>
    <t>JF MAils</t>
  </si>
  <si>
    <t>Notstromtest</t>
  </si>
  <si>
    <t>Statusprobleme?</t>
  </si>
  <si>
    <t>Proxy Ausnahmen?</t>
  </si>
  <si>
    <t>App Graf?</t>
  </si>
  <si>
    <t>CAG Test SRB</t>
  </si>
  <si>
    <t>Forefront Protectin Alktivierung</t>
  </si>
  <si>
    <t>AllIP</t>
  </si>
  <si>
    <t>SCCM Folien</t>
  </si>
  <si>
    <t>Statusprobleme</t>
  </si>
  <si>
    <t>Rollout</t>
  </si>
  <si>
    <t>TS separate Umgebung</t>
  </si>
  <si>
    <t>ITSM</t>
  </si>
  <si>
    <t>Umfrage CSC</t>
  </si>
  <si>
    <t>Scout</t>
  </si>
  <si>
    <t>CSH</t>
  </si>
  <si>
    <t>CGO</t>
  </si>
  <si>
    <t>BR Tests/Ablauf</t>
  </si>
  <si>
    <t>Klärung Visual Studio Lizenzen/ MSVLC</t>
  </si>
  <si>
    <t>CAG Tests</t>
  </si>
  <si>
    <t>Bandbreite</t>
  </si>
  <si>
    <t>Lw. V:; prüfenm</t>
  </si>
  <si>
    <t>NEue Erkenntnisse..</t>
  </si>
  <si>
    <t>Citrix Vertrag</t>
  </si>
  <si>
    <t>BR PRobleme</t>
  </si>
  <si>
    <t>LBU/JF/Teammeeting/MBO</t>
  </si>
  <si>
    <t>Tel. Ralph AD Revision</t>
  </si>
  <si>
    <t>OFferten</t>
  </si>
  <si>
    <t>PS Anlass</t>
  </si>
  <si>
    <t>SSH Tool</t>
  </si>
  <si>
    <t>IAM Workshop</t>
  </si>
  <si>
    <t>Kleingemüse / MAils CGO</t>
  </si>
  <si>
    <t>Inventx, Bspr., Meeting, U-Lagen</t>
  </si>
  <si>
    <t>Lift/Tel/Umleitung SC</t>
  </si>
  <si>
    <t>LDC Update</t>
  </si>
  <si>
    <t>Kleingemü¨se / Mails CGO</t>
  </si>
  <si>
    <t>LAN Bericht</t>
  </si>
  <si>
    <t>AM KAizen / Praktikant</t>
  </si>
  <si>
    <t>Lw. L:</t>
  </si>
  <si>
    <t>Userprobleme wg. gelöschtem User</t>
  </si>
  <si>
    <t>Dinotronic</t>
  </si>
  <si>
    <t>NB Vorbereiten</t>
  </si>
  <si>
    <t>Verhandlung Worx</t>
  </si>
  <si>
    <t>Bürgi</t>
  </si>
  <si>
    <t>PRäsi etc.</t>
  </si>
  <si>
    <t>Vertrag Invtx suchen</t>
  </si>
  <si>
    <t>PEndenzenliste CGO</t>
  </si>
  <si>
    <t>SA USer Geschichte</t>
  </si>
  <si>
    <t>Rollout-Planung</t>
  </si>
  <si>
    <t>Umleitung 6111</t>
  </si>
  <si>
    <t>iPHone Hundsbichler</t>
  </si>
  <si>
    <t>Client PAletten</t>
  </si>
  <si>
    <t>Fragen ISI</t>
  </si>
  <si>
    <t>$</t>
  </si>
  <si>
    <t>Neuplanung CGO</t>
  </si>
  <si>
    <t>Beamer Eval</t>
  </si>
  <si>
    <t>Taxware?</t>
  </si>
  <si>
    <t>Kleingemüse / MAils CSC / Mails CGO</t>
  </si>
  <si>
    <t>Unterlagen / Verhandlungsprotokoll, Kosten</t>
  </si>
  <si>
    <t>Pilot Sulgen/Avia / Planung</t>
  </si>
  <si>
    <t>IT Mgmt</t>
  </si>
  <si>
    <t>Abstimmung Vertragsunterlagen / Anpassung Verträge / Neuversand</t>
  </si>
  <si>
    <t>Servicemeteing/ Protokoll</t>
  </si>
  <si>
    <t>Vertragsverhandlung</t>
  </si>
  <si>
    <t>Anmeldung Enterprise Vault</t>
  </si>
  <si>
    <t>KMS Probleme</t>
  </si>
  <si>
    <t>Diverses</t>
  </si>
  <si>
    <t>SM</t>
  </si>
  <si>
    <t>Feedback Andreas</t>
  </si>
  <si>
    <t>BR/KW14</t>
  </si>
  <si>
    <t>Bandbreitenerhöhung</t>
  </si>
  <si>
    <t>SCRE</t>
  </si>
  <si>
    <t>Rollout Netz</t>
  </si>
  <si>
    <t>Workshop TS / SMS PAsscode</t>
  </si>
  <si>
    <t>SMS Problem CSC</t>
  </si>
  <si>
    <t>JF/WA</t>
  </si>
  <si>
    <t>Auswertung Mohler und roth</t>
  </si>
  <si>
    <t>Sulgen Redundanztest</t>
  </si>
  <si>
    <t>Release / Icon</t>
  </si>
  <si>
    <t>IT Zufriedenheit</t>
  </si>
  <si>
    <t>6111 / KM Anpassung</t>
  </si>
  <si>
    <t>Lync falsche Version?</t>
  </si>
  <si>
    <t>CallTax Problem</t>
  </si>
  <si>
    <t>Netzumstellung</t>
  </si>
  <si>
    <t>Patch Lync</t>
  </si>
  <si>
    <t>Lw. V</t>
  </si>
  <si>
    <t>NEtzumstellung</t>
  </si>
  <si>
    <t>AV Liste</t>
  </si>
  <si>
    <t>Kleingemüse / MAils CSC</t>
  </si>
  <si>
    <t>Umzüge Arbon</t>
  </si>
  <si>
    <t>Info 6111 an CGO</t>
  </si>
  <si>
    <t>Mehrwertdienste</t>
  </si>
  <si>
    <t>Worxx</t>
  </si>
  <si>
    <t>SM / JF / Vertrag/ Rechnung Swisscom</t>
  </si>
  <si>
    <t>Kleingemüse / Mails CSC</t>
  </si>
  <si>
    <t>Lync Retest</t>
  </si>
  <si>
    <t>TXP Retest</t>
  </si>
  <si>
    <t>IBM Analyst Notebook</t>
  </si>
  <si>
    <t>XenMobile PA</t>
  </si>
  <si>
    <t>Vorb. MEeting 30.03.</t>
  </si>
  <si>
    <t>Vorb. Lessons Learned</t>
  </si>
  <si>
    <t>Mails/Planung</t>
  </si>
  <si>
    <t>Kleingemüse / MAils</t>
  </si>
  <si>
    <t>Prem Störung</t>
  </si>
  <si>
    <t>Umfrage MA Info / WPI Cockpit / Pendenzenübergabe</t>
  </si>
  <si>
    <t>Weder</t>
  </si>
  <si>
    <t>Outlook Revision</t>
  </si>
  <si>
    <t>Lessons Learned</t>
  </si>
  <si>
    <t>Redundanz Avia</t>
  </si>
  <si>
    <t>Unblue</t>
  </si>
  <si>
    <t>MAils nach Ferien</t>
  </si>
  <si>
    <t>Kernteam-Meeting</t>
  </si>
  <si>
    <t>BR Lessons Learned</t>
  </si>
  <si>
    <t>MAils Andreas</t>
  </si>
  <si>
    <t>IT Mgmt MEeting</t>
  </si>
  <si>
    <t>Verhandlung SBEAM</t>
  </si>
  <si>
    <t>AKT Problem + Info SPIE</t>
  </si>
  <si>
    <t>Workshop Beschaffung</t>
  </si>
  <si>
    <t>Claudia</t>
  </si>
  <si>
    <t>WPI Audftrag</t>
  </si>
  <si>
    <t>XenMobile Verträge / Citrix Anh A und B</t>
  </si>
  <si>
    <t>RZ RZ Verbindung?</t>
  </si>
  <si>
    <t>IBM Tool</t>
  </si>
  <si>
    <t>Trna dMicro</t>
  </si>
  <si>
    <t>Führungsmeeting / Teammeeting / PEndenzenübergabe</t>
  </si>
  <si>
    <t>Bewertungsraster / KW14 Tests / Avq Tests / Avq Icons</t>
  </si>
  <si>
    <t>Awareness Schulung</t>
  </si>
  <si>
    <t>Rg Kontrolle</t>
  </si>
  <si>
    <t>Planung Netzwerk-Wechsel</t>
  </si>
  <si>
    <t>Trend Micro</t>
  </si>
  <si>
    <t>Twint Problem CSC</t>
  </si>
  <si>
    <t>Barometer-Mail</t>
  </si>
  <si>
    <t>AV Unterlagen</t>
  </si>
  <si>
    <t>SmartRoom Board</t>
  </si>
  <si>
    <t>KW14</t>
  </si>
  <si>
    <t>Status</t>
  </si>
  <si>
    <t>Tel. CSC</t>
  </si>
  <si>
    <t>Rollout Check</t>
  </si>
  <si>
    <t>Sprachaufzeichnun</t>
  </si>
  <si>
    <t>Zutritt HS / NEtzwerkchange/Probleme</t>
  </si>
  <si>
    <t>Termine Kundendigi / Unterlagen</t>
  </si>
  <si>
    <t>Termin koordination CSC</t>
  </si>
  <si>
    <t>Abstimmung Ralph Bölsterli</t>
  </si>
  <si>
    <t>Vertrag XenMobile</t>
  </si>
  <si>
    <t>Besprechung Glory</t>
  </si>
  <si>
    <t>Vorb. Meeting</t>
  </si>
  <si>
    <t>Aufbereitung NAchhaltigkeit</t>
  </si>
  <si>
    <t>TrendMicro</t>
  </si>
  <si>
    <t>Adobe Acrobat</t>
  </si>
  <si>
    <t>Netz-Change/Kreuzlingen/NAcharbeit/Anpassung CL</t>
  </si>
  <si>
    <t>Prem-PRobleme</t>
  </si>
  <si>
    <t>Umzug Arbon</t>
  </si>
  <si>
    <t>I2 Analytics</t>
  </si>
  <si>
    <t>Pwd Reset</t>
  </si>
  <si>
    <t>Offerte SC</t>
  </si>
  <si>
    <t>NEtzwerk-Issue Arbon / SBB Romanshorn</t>
  </si>
  <si>
    <t>Strategie-MEeting</t>
  </si>
  <si>
    <t>Arcplace</t>
  </si>
  <si>
    <t>KW14 / Demo Tobias</t>
  </si>
  <si>
    <t>Arcplace Event</t>
  </si>
  <si>
    <t>Netzperimeter Inventx/Swisscom</t>
  </si>
  <si>
    <t>TXP PRobleme hin und her</t>
  </si>
  <si>
    <t>Mgmt MEeting</t>
  </si>
  <si>
    <t>Ausfall Kesswil</t>
  </si>
  <si>
    <t>20min</t>
  </si>
  <si>
    <t>Ausbildung</t>
  </si>
  <si>
    <t>Mails</t>
  </si>
  <si>
    <t>Zutritte</t>
  </si>
  <si>
    <t>PV</t>
  </si>
  <si>
    <t>KRisenmgmt</t>
  </si>
  <si>
    <t>Cisco/Microsoft</t>
  </si>
  <si>
    <t>Tickets</t>
  </si>
  <si>
    <t>PREM TEsts</t>
  </si>
  <si>
    <t>EdgeSight PRobleme?</t>
  </si>
  <si>
    <t>Digi Info CSC</t>
  </si>
  <si>
    <t>Messaging</t>
  </si>
  <si>
    <t>Termin/CSC</t>
  </si>
  <si>
    <t>Verträghe</t>
  </si>
  <si>
    <t>Rollout Cablecom</t>
  </si>
  <si>
    <t>CiRe</t>
  </si>
  <si>
    <t>KAM Meting</t>
  </si>
  <si>
    <t>TS Blitz Kaizen</t>
  </si>
  <si>
    <t>MArco</t>
  </si>
  <si>
    <t>Firewall Klärung für Barbara</t>
  </si>
  <si>
    <t>Workshop + Vorbereitung</t>
  </si>
  <si>
    <t>SCUP CSC</t>
  </si>
  <si>
    <t>Telefonie-Störung</t>
  </si>
  <si>
    <t>NEtzprobleme</t>
  </si>
  <si>
    <t>NEtz Change Zollikofen</t>
  </si>
  <si>
    <t>NEtzprobleme Ermatingen</t>
  </si>
  <si>
    <t>Budgetontrolle</t>
  </si>
  <si>
    <t>Netzprobleme Ermatingen /Info RSH/NAcht</t>
  </si>
  <si>
    <t>Umstellung heute Abend</t>
  </si>
  <si>
    <t>Virenscan Exchange</t>
  </si>
  <si>
    <t>Marcel Haldimann</t>
  </si>
  <si>
    <t>Liebi</t>
  </si>
  <si>
    <t>PDF Probleme</t>
  </si>
  <si>
    <t>Besprechung MAintenance Pläne/Vertrag</t>
  </si>
  <si>
    <t>i2 Analyst</t>
  </si>
  <si>
    <t>Druckprobleme</t>
  </si>
  <si>
    <t>SMS</t>
  </si>
  <si>
    <t>Ermatingen</t>
  </si>
  <si>
    <t>WA</t>
  </si>
  <si>
    <t>Info NEtzperimeter an RSH</t>
  </si>
  <si>
    <t>Patching</t>
  </si>
  <si>
    <t>Märstetten</t>
  </si>
  <si>
    <t>EM PAtches</t>
  </si>
  <si>
    <t>AV OFferte</t>
  </si>
  <si>
    <t>Enterprise Vault</t>
  </si>
  <si>
    <t>MAterialienkatalog</t>
  </si>
  <si>
    <t>GoingIn AV Tecfhnik</t>
  </si>
  <si>
    <t>Lohn</t>
  </si>
  <si>
    <t>S1</t>
  </si>
  <si>
    <t>CSH Anhang B/C</t>
  </si>
  <si>
    <t>TelCo die keine war</t>
  </si>
  <si>
    <t>Tel. CSC / Update PREM</t>
  </si>
  <si>
    <t>Aktualisierung Intranet</t>
  </si>
  <si>
    <t>SPIE</t>
  </si>
  <si>
    <t>Materialkatalog</t>
  </si>
  <si>
    <t>Dani Bänziger/Sprachaufzeichnung</t>
  </si>
  <si>
    <t>SQL Patches/Beurteilungsbogen</t>
  </si>
  <si>
    <t>SCRE GoingIn</t>
  </si>
  <si>
    <t>ITMGMT Meeting</t>
  </si>
  <si>
    <t>Grundsätze kontrollieren / Abstimmung mit CSC</t>
  </si>
  <si>
    <t>Skype TEsts CSC</t>
  </si>
  <si>
    <t>Probleme Arbon / MVO / WhatsApp Alarmierung=</t>
  </si>
  <si>
    <t>Neuplanung</t>
  </si>
  <si>
    <t>TXP TEsts</t>
  </si>
  <si>
    <t>i2 Analytics</t>
  </si>
  <si>
    <t>Sprachaufzeichnung Bänziger</t>
  </si>
  <si>
    <t>UltraEdit</t>
  </si>
  <si>
    <t>Telefonieprobleme?</t>
  </si>
  <si>
    <t>Emergency Patches</t>
  </si>
  <si>
    <t>Kundenumfrage</t>
  </si>
  <si>
    <t>Bruggmann</t>
  </si>
  <si>
    <t>WA Liste</t>
  </si>
  <si>
    <t>Neuplanung Rollout</t>
  </si>
  <si>
    <t>Fragen MVO Dualscreen</t>
  </si>
  <si>
    <t>Verzeichnis V:\</t>
  </si>
  <si>
    <t>Probleme Weder</t>
  </si>
  <si>
    <t>SCRE Verhandlung</t>
  </si>
  <si>
    <t>PREM Problem?</t>
  </si>
  <si>
    <t>upc</t>
  </si>
  <si>
    <t>Mimacom</t>
  </si>
  <si>
    <t>Stromunterbruch Seepar</t>
  </si>
  <si>
    <t>Infos</t>
  </si>
  <si>
    <t>Inventarfehler</t>
  </si>
  <si>
    <t>CiRe Verträge</t>
  </si>
  <si>
    <t>CiRE</t>
  </si>
  <si>
    <t>Inventar-Mutationen</t>
  </si>
  <si>
    <t>Diskussion CSC SmartBoard</t>
  </si>
  <si>
    <t>Neuer User</t>
  </si>
  <si>
    <t>MA Anlass</t>
  </si>
  <si>
    <t>Abstimmung Mail Swisscom</t>
  </si>
  <si>
    <t>KAM/Barometer</t>
  </si>
  <si>
    <t>SQS Audit</t>
  </si>
  <si>
    <t>SC</t>
  </si>
  <si>
    <t>Wuppenau</t>
  </si>
  <si>
    <t>OneNote</t>
  </si>
  <si>
    <t>SmartRoomboard</t>
  </si>
  <si>
    <t>SWIFT Files suchen</t>
  </si>
  <si>
    <t>Dunantstrasse</t>
  </si>
  <si>
    <t>SiZi Tel. Problem</t>
  </si>
  <si>
    <t>SCRE PRobleme</t>
  </si>
  <si>
    <t>MS Planung</t>
  </si>
  <si>
    <t>SMS PAssvode</t>
  </si>
  <si>
    <t>INC</t>
  </si>
  <si>
    <t>Projekt Fuchs</t>
  </si>
  <si>
    <t>i2</t>
  </si>
  <si>
    <t>Citrix Meeting</t>
  </si>
  <si>
    <t>Telefonie Probleme Avaloq Wahl</t>
  </si>
  <si>
    <t xml:space="preserve">SC Renovation </t>
  </si>
  <si>
    <t>CiRe BV</t>
  </si>
  <si>
    <t>JumpIn User</t>
  </si>
  <si>
    <t>Ticket Olivier Weber</t>
  </si>
  <si>
    <t>U-LAgen</t>
  </si>
  <si>
    <t>Abstimmung CSC</t>
  </si>
  <si>
    <t>Übergabe CSC</t>
  </si>
  <si>
    <t>Eskalation Weber</t>
  </si>
  <si>
    <t>SCRE VVH</t>
  </si>
  <si>
    <t>Diskuss. Philipp</t>
  </si>
  <si>
    <t>Weber</t>
  </si>
  <si>
    <t>Kleingemüpse</t>
  </si>
  <si>
    <t>TelCo SCRE</t>
  </si>
  <si>
    <t>CiRe Befunde CSC</t>
  </si>
  <si>
    <t>Netzperimeter U-Lagen</t>
  </si>
  <si>
    <t>ServiceNummern</t>
  </si>
  <si>
    <t>SM / SLA</t>
  </si>
  <si>
    <t>IT Mgmt MEeting / Budget / CSC Fragen</t>
  </si>
  <si>
    <t>Vonstappen</t>
  </si>
  <si>
    <t>Proxy</t>
  </si>
  <si>
    <t>Patch</t>
  </si>
  <si>
    <t>KickOff</t>
  </si>
  <si>
    <t>Netzwerk Downselect</t>
  </si>
  <si>
    <t>AGHerbst</t>
  </si>
  <si>
    <t>ISMS Tool</t>
  </si>
  <si>
    <t>Verstappen</t>
  </si>
  <si>
    <t>Angebot</t>
  </si>
  <si>
    <t>Störung Lync</t>
  </si>
  <si>
    <t>CAG MAC?</t>
  </si>
  <si>
    <t>SmartRoom</t>
  </si>
  <si>
    <t>Spoerrung SMS/JumpIn</t>
  </si>
  <si>
    <t>FEF</t>
  </si>
  <si>
    <t>DB Mgmt</t>
  </si>
  <si>
    <t>GL Antrag</t>
  </si>
  <si>
    <t>hä?</t>
  </si>
  <si>
    <t>Serverproblem</t>
  </si>
  <si>
    <t>Abstimmung SRCA Swisscom</t>
  </si>
  <si>
    <t xml:space="preserve">Quontis </t>
  </si>
  <si>
    <t xml:space="preserve">Fragen </t>
  </si>
  <si>
    <t>Lync PRobleme / HD Wechsel</t>
  </si>
  <si>
    <t>JumpIn</t>
  </si>
  <si>
    <t>Citrix</t>
  </si>
  <si>
    <t>Kontrolle Anhang B</t>
  </si>
  <si>
    <t>Tel. Tests</t>
  </si>
  <si>
    <t>LAN/MAN Erneuerung</t>
  </si>
  <si>
    <t>LAN Lifecycle</t>
  </si>
  <si>
    <t>Statusmails / Kontrolle</t>
  </si>
  <si>
    <t>MiFri</t>
  </si>
  <si>
    <t>Lync PRoblem Gubler</t>
  </si>
  <si>
    <t>Telefonie-Tests</t>
  </si>
  <si>
    <t>Folien</t>
  </si>
  <si>
    <t>Entscheid AV</t>
  </si>
  <si>
    <t>Papierstau</t>
  </si>
  <si>
    <t>CSC / Kernteammeeting</t>
  </si>
  <si>
    <t>Lync PRoblem</t>
  </si>
  <si>
    <t>NEtzbandbreite</t>
  </si>
  <si>
    <t>Lync PAtches</t>
  </si>
  <si>
    <t>KAM</t>
  </si>
  <si>
    <t>Lync Weber</t>
  </si>
  <si>
    <t>JumpIn Server SPIE</t>
  </si>
  <si>
    <t>IT Praktikum TVE</t>
  </si>
  <si>
    <t>Patch-Tests</t>
  </si>
  <si>
    <t xml:space="preserve">Kleingemüse </t>
  </si>
  <si>
    <t xml:space="preserve"> </t>
  </si>
  <si>
    <t>Einführung Tobias</t>
  </si>
  <si>
    <t>Korrektur Tobias</t>
  </si>
  <si>
    <t>Korrektur WhatsUp Gold</t>
  </si>
  <si>
    <t>Diskussion CGO</t>
  </si>
  <si>
    <t>LYnc PRobleme/MAil/Tobis Test</t>
  </si>
  <si>
    <t>Anfrage Dinotronic</t>
  </si>
  <si>
    <t>Umzug Shell Tankstelle</t>
  </si>
  <si>
    <t>PAtchplanung</t>
  </si>
  <si>
    <t>Raptor</t>
  </si>
  <si>
    <t>Morningstar Direct</t>
  </si>
  <si>
    <t>WhatsUp Gold Korrektur</t>
  </si>
  <si>
    <t>UServerwaltung SPIE JumpIn Server</t>
  </si>
  <si>
    <t>Honoris Kontrolle / JF / Teammeeting</t>
  </si>
  <si>
    <t>Tel. Berrisch</t>
  </si>
  <si>
    <t>TelCo Pwd</t>
  </si>
  <si>
    <t xml:space="preserve">Tobias: Netzwerk </t>
  </si>
  <si>
    <t>AISB Excel</t>
  </si>
  <si>
    <t>Avq Onboarding / Absprache EME</t>
  </si>
  <si>
    <t>Besprechung mit CGO / Test Video</t>
  </si>
  <si>
    <t>Fragen Claudio</t>
  </si>
  <si>
    <t>MAils Claude / PRodukte</t>
  </si>
  <si>
    <t>UltraEdit Lizenzen</t>
  </si>
  <si>
    <t>Falsche Rechnung / USP</t>
  </si>
  <si>
    <t>Tobias: Providerübersicht</t>
  </si>
  <si>
    <t>Tobias: Standorte Weinfelden/Abgleich NEtzwerk</t>
  </si>
  <si>
    <t>Workplace Konzept mit CSC</t>
  </si>
  <si>
    <t>Diverses mit CSC</t>
  </si>
  <si>
    <t>PEndenznübergabe CGO</t>
  </si>
  <si>
    <t>CiRe RFP Studium</t>
  </si>
  <si>
    <t>Telefonie-Probleme 22/Wigoltingen??</t>
  </si>
  <si>
    <t>Tel. PAtches</t>
  </si>
  <si>
    <t>Anpassung Kostenübersicht SPIE für EME / GL Sitzung</t>
  </si>
  <si>
    <t>CiRe RFP</t>
  </si>
  <si>
    <t>Lync PRobleme</t>
  </si>
  <si>
    <t>MEeting von morgen</t>
  </si>
  <si>
    <t>EM 2016</t>
  </si>
  <si>
    <t>Avaloq inkl. Fahrt ohne Stau</t>
  </si>
  <si>
    <t>Tobis Planung</t>
  </si>
  <si>
    <t>Workshop Inventx</t>
  </si>
  <si>
    <t>Lync Status Probleme</t>
  </si>
  <si>
    <t>Workshop Swisscom</t>
  </si>
  <si>
    <t>Vergleich AV Berater</t>
  </si>
  <si>
    <t>Team-Meetin / JF / und warten darauf</t>
  </si>
  <si>
    <t>Abstimmung mit Tobias, Tests</t>
  </si>
  <si>
    <t>Morning Star</t>
  </si>
  <si>
    <t>Workshop Raptor</t>
  </si>
  <si>
    <t>Vitruv Pwd Policy</t>
  </si>
  <si>
    <t>Hotkey Dialer</t>
  </si>
  <si>
    <t>ISMS Toolbox</t>
  </si>
  <si>
    <t>KW23 / Morning Star</t>
  </si>
  <si>
    <t>Verträge / Abstimmung USP / Abstimmung EME</t>
  </si>
  <si>
    <t>Tel. Fragen zu Mail vom SD wg. Virenschutz</t>
  </si>
  <si>
    <t>Sound CAG</t>
  </si>
  <si>
    <t>WLAN iPhoneMathys</t>
  </si>
  <si>
    <t>TelCo mit Swisscom: NERE</t>
  </si>
  <si>
    <t>Storage (Gerold, USP, MAil RSH)</t>
  </si>
  <si>
    <t>Tobias</t>
  </si>
  <si>
    <t>Citrix UG</t>
  </si>
  <si>
    <t>Tel. Frage Kolb</t>
  </si>
  <si>
    <t>SCRE Verträge aufbereiten und senden</t>
  </si>
  <si>
    <t>Backup/CSH Vertrag mit USP und SHU</t>
  </si>
  <si>
    <t>Smart: Befunde besprechen</t>
  </si>
  <si>
    <t>MiFri RSH</t>
  </si>
  <si>
    <t>Smart Befunde</t>
  </si>
  <si>
    <t>Mail-Problem</t>
  </si>
  <si>
    <t>MAil CSC</t>
  </si>
  <si>
    <t>SM SPIE mit CSC</t>
  </si>
  <si>
    <t>Abstimmung CGO / WA</t>
  </si>
  <si>
    <t>Diskussion AD</t>
  </si>
  <si>
    <t>MiFri Planung</t>
  </si>
  <si>
    <t>SM Andreas Diener</t>
  </si>
  <si>
    <t>Standalone Virenschutz</t>
  </si>
  <si>
    <t>Smart Besprechung mit USP</t>
  </si>
  <si>
    <t>KickOff/LO Liste / Planung / Abstimmung</t>
  </si>
  <si>
    <t>Abstimmung Pfaffenholz</t>
  </si>
  <si>
    <t>KickOff/LO Liste/Abstimmung/PA / Vertrag</t>
  </si>
  <si>
    <t>USP ?</t>
  </si>
  <si>
    <t>AD Diskussion</t>
  </si>
  <si>
    <t>Termine Tobias</t>
  </si>
  <si>
    <t>Natel-Nr. klären / Tobias Fragen dazu</t>
  </si>
  <si>
    <t>Abstimmung ISMS Toolbox</t>
  </si>
  <si>
    <t>Movie</t>
  </si>
  <si>
    <t>Tobias: Telefonie-Info + SC Projekt Info</t>
  </si>
  <si>
    <t>SM Vorbereitung (mit Tobias) und SM selber</t>
  </si>
  <si>
    <t>Tobias: Protection Net Router</t>
  </si>
  <si>
    <t>LO Liste / KickOff Präsi / Verträge (Tel.)</t>
  </si>
  <si>
    <t>SAP</t>
  </si>
  <si>
    <t>SM + Protokoll</t>
  </si>
  <si>
    <t>Tobias: Rechnungskontrolle</t>
  </si>
  <si>
    <t>Termin/Ausbildungsraum</t>
  </si>
  <si>
    <t>SRB Anlieferung</t>
  </si>
  <si>
    <t>Protection Net Router Test mit Tobias</t>
  </si>
  <si>
    <t>Vitruv Auftragsmanager</t>
  </si>
  <si>
    <t>Offerten/Int. Besprechung</t>
  </si>
  <si>
    <t>Olivier Weber</t>
  </si>
  <si>
    <t>WhatsUp Meldungen</t>
  </si>
  <si>
    <t>Security Awareness</t>
  </si>
  <si>
    <t>AV Vertrag finalisieren</t>
  </si>
  <si>
    <t>Zertifikate</t>
  </si>
  <si>
    <t>Checklisten / Klärung / MAil mit Romi wg. Weisung, etc.</t>
  </si>
  <si>
    <t>USP PEndenzen</t>
  </si>
  <si>
    <t>Tel. Andy / Konzeptvorlagen / Status-Excel</t>
  </si>
  <si>
    <t>JumpIn User / Auswertung f. Claudio</t>
  </si>
  <si>
    <t>USP Präsi / Abstimmung Binggeli</t>
  </si>
  <si>
    <t>JF Reporting</t>
  </si>
  <si>
    <t>Rel-Mgmt / Lifecycle-;Mgmt</t>
  </si>
  <si>
    <t>AD Manager</t>
  </si>
  <si>
    <t>CiRe (CSC + PHS)</t>
  </si>
  <si>
    <t>Anpassung IE Cache Setting</t>
  </si>
  <si>
    <t>USer JumpIn Server</t>
  </si>
  <si>
    <t>AM Kaizen / WPI KPI / KuZu</t>
  </si>
  <si>
    <t>SRB Info an Tobias</t>
  </si>
  <si>
    <t>Besprechung</t>
  </si>
  <si>
    <t>Begehung mit Insight</t>
  </si>
  <si>
    <t>MS Vision Day</t>
  </si>
  <si>
    <t>Vertragsanpassungen B+T</t>
  </si>
  <si>
    <t>JF / Zwischengespräch Tobias</t>
  </si>
  <si>
    <t>Natel-Nr. Exchange etc.</t>
  </si>
  <si>
    <t>Business Lunch UPC</t>
  </si>
  <si>
    <t>Printing Fragen SHU</t>
  </si>
  <si>
    <t>KickOff / Projektauftrag / Vertrag Swisscom / Kostenübersicht / TelCo Andi</t>
  </si>
  <si>
    <t>Benutzer-Umfrage</t>
  </si>
  <si>
    <t>Offerte / Besprechung mit Ralph wg. Netzerschliessung</t>
  </si>
  <si>
    <t>Diskussion Speicherplatz Wiesenhütter</t>
  </si>
  <si>
    <t>Verlängerung Intranet</t>
  </si>
  <si>
    <t>AD Manager Vertragswirrwar</t>
  </si>
  <si>
    <t>Anforderung Teamviewer / Teamviewer Website down</t>
  </si>
  <si>
    <t>Pfaffenholz?</t>
  </si>
  <si>
    <t>Surface</t>
  </si>
  <si>
    <t>AV TEchnik Besprechung</t>
  </si>
  <si>
    <t>Eco Widget</t>
  </si>
  <si>
    <t>KickOff/Planung/Andi / Roman Roth</t>
  </si>
  <si>
    <t>Kostenexcel</t>
  </si>
  <si>
    <t>SRB mit Tobias</t>
  </si>
  <si>
    <t>NeRe: Berater-Spez</t>
  </si>
  <si>
    <t>Teamviewer: Auftrag an Tobias / Anforderung Marco Belz / Besprechung mit RSH</t>
  </si>
  <si>
    <t>Tel. PEndenzen Andi Fuischer</t>
  </si>
  <si>
    <t>Strom Frauenfeld</t>
  </si>
  <si>
    <t>JumpIn Server NEuregelung mit SD</t>
  </si>
  <si>
    <t>ADSL Probleme Marketing</t>
  </si>
  <si>
    <t>LUKB Präsi</t>
  </si>
  <si>
    <t>SRB Buchungs-Schulung WPI</t>
  </si>
  <si>
    <t>Programmiersprache R?</t>
  </si>
  <si>
    <t>Frage Huber, ZKB eBanking</t>
  </si>
  <si>
    <t>Standalone-Verifikation Roman</t>
  </si>
  <si>
    <t>Sharepoint/E&amp;Y</t>
  </si>
  <si>
    <t>Begehung mit Polysis wg. Hub</t>
  </si>
  <si>
    <t>XenMobile Konzept</t>
  </si>
  <si>
    <t>Teamviewer: Automatische Abmeldung</t>
  </si>
  <si>
    <t>Fragen Tobias (Dispatching)</t>
  </si>
  <si>
    <t>Abstimmung Standalone-Systeme / NAchbearbeitung / ITSM / Volpez</t>
  </si>
  <si>
    <t>Termine / Verschwiegenheitserklärungen / Detailplanung</t>
  </si>
  <si>
    <t>EME / Einsatz Tobias / Weisung</t>
  </si>
  <si>
    <t>Abstimmung Bemusterung Termin</t>
  </si>
  <si>
    <t>Roaming</t>
  </si>
  <si>
    <t>Teamviewer</t>
  </si>
  <si>
    <t>Blog Wiesenhütter</t>
  </si>
  <si>
    <t>SPIE Sharepoint</t>
  </si>
  <si>
    <t>PL JF/Begehung mit Thomas/Vorbesprechung mit Teo</t>
  </si>
  <si>
    <t>Info Kommunikation</t>
  </si>
  <si>
    <t>OneNote Probleme CSC</t>
  </si>
  <si>
    <t>Zusammenfassung Workshop</t>
  </si>
  <si>
    <t>Tel. PRobleme Weber/Iaconi/Schulung Philipp</t>
  </si>
  <si>
    <t>LUKB</t>
  </si>
  <si>
    <t>Telefonie-Probleme</t>
  </si>
  <si>
    <t>GoingIn</t>
  </si>
  <si>
    <t>Vinschutz</t>
  </si>
  <si>
    <t>PRinting Problem</t>
  </si>
  <si>
    <t>Besprechung Tobias</t>
  </si>
  <si>
    <t>Vertragsverhandlung inkl. NAchbearbeitung</t>
  </si>
  <si>
    <t>Bemusterung B+T Luzern</t>
  </si>
  <si>
    <t>Besprechung NAchhaltigkeit</t>
  </si>
  <si>
    <t>Fullfillment</t>
  </si>
  <si>
    <t>Neuplanung Neo</t>
  </si>
  <si>
    <t>Intranet Dokumente verlängern</t>
  </si>
  <si>
    <t>ITSM Fragen Andreas</t>
  </si>
  <si>
    <t>Budgetierung</t>
  </si>
  <si>
    <t>PRojektauftrag / Abstimmung Swisscom MEeting</t>
  </si>
  <si>
    <t>NERE Berater Spezt</t>
  </si>
  <si>
    <t>SRB und andere Themen mit Theo</t>
  </si>
  <si>
    <t>iPhone Probleme WLAN</t>
  </si>
  <si>
    <t>Frage ESC</t>
  </si>
  <si>
    <t>ISAE Berichte Roli</t>
  </si>
  <si>
    <t>Ausser Haus: Novia, Westcon, SPIE</t>
  </si>
  <si>
    <t>DD Workshop</t>
  </si>
  <si>
    <t>Netz-Perimeter Ergon</t>
  </si>
  <si>
    <t>JF/TM</t>
  </si>
  <si>
    <t>MAC Ticket</t>
  </si>
  <si>
    <t>Fragen Yion</t>
  </si>
  <si>
    <t>SiZi MArcello</t>
  </si>
  <si>
    <t>CiRe Notizen für Dolder</t>
  </si>
  <si>
    <t>CCTV</t>
  </si>
  <si>
    <t>MCAfee EME</t>
  </si>
  <si>
    <t>Tastatur SiZi MArcello</t>
  </si>
  <si>
    <t>ISMS</t>
  </si>
  <si>
    <t>CSC/RHB/Diverses</t>
  </si>
  <si>
    <t>Kontakte-Wirrwar</t>
  </si>
  <si>
    <t>Office Pwd Recovery</t>
  </si>
  <si>
    <t>ALARM Hiestand DLP ???</t>
  </si>
  <si>
    <t>Server Restart: Welcher?</t>
  </si>
  <si>
    <t>Symantec + Trend Micro Anpassung + Hiestand</t>
  </si>
  <si>
    <t>PL Meeting à/ CR001 / PST Sitzung</t>
  </si>
  <si>
    <t>Kleingemüse / MAils aller Anderen / Dispatching</t>
  </si>
  <si>
    <t>ViFlow BE und Fragen Spindler</t>
  </si>
  <si>
    <t>EDOKA Notverteilung</t>
  </si>
  <si>
    <t>Unklarheiten Umzugsaufträge</t>
  </si>
  <si>
    <t>Change mit Claudia</t>
  </si>
  <si>
    <t>Termine</t>
  </si>
  <si>
    <t>DLP</t>
  </si>
  <si>
    <t>Beamer/Leinwand</t>
  </si>
  <si>
    <t>CallRouting 0848</t>
  </si>
  <si>
    <t>Appsense</t>
  </si>
  <si>
    <t>Allmend Probleme?</t>
  </si>
  <si>
    <t>CiRe VKR</t>
  </si>
  <si>
    <t>Umzug DS Angaben?</t>
  </si>
  <si>
    <t>Besprechung Einzelbüro / Einzug</t>
  </si>
  <si>
    <t>DLP Vorbereitung, Philipp, etc.</t>
  </si>
  <si>
    <t>SM SC</t>
  </si>
  <si>
    <t>Probleme Weber</t>
  </si>
  <si>
    <t>Tel. Teo STRB und SCRE</t>
  </si>
  <si>
    <t>Shell Tankstelle / Router und PRotection NEt</t>
  </si>
  <si>
    <t>Piccirillo: Natel-Nummern Outlook/Intranet</t>
  </si>
  <si>
    <t>Enterprise Mode Mails</t>
  </si>
  <si>
    <t>Frage CSC Weisungen</t>
  </si>
  <si>
    <t>JAva Update?</t>
  </si>
  <si>
    <t>KST Auswertung Brigitte Scheidegger</t>
  </si>
  <si>
    <t>ISMS Toolbox Server</t>
  </si>
  <si>
    <t>Storage Abklärungen</t>
  </si>
  <si>
    <t>iPAd Zimmermann</t>
  </si>
  <si>
    <t>KPI</t>
  </si>
  <si>
    <t>Storage Lw V:\</t>
  </si>
  <si>
    <t>Klärung Mobil-Nummern</t>
  </si>
  <si>
    <t>Unklarheiten SiZi DS</t>
  </si>
  <si>
    <t>Airlock Hä? von BArbar</t>
  </si>
  <si>
    <t>Logfiles MSSQL</t>
  </si>
  <si>
    <t>Lifecycle Swisscom</t>
  </si>
  <si>
    <t>Fragen Lobsiger</t>
  </si>
  <si>
    <t>ACL PRoblem</t>
  </si>
  <si>
    <t>LYnc Probl. Weber</t>
  </si>
  <si>
    <t>iPad Zimmermann</t>
  </si>
  <si>
    <t>Bloomberg Problem</t>
  </si>
  <si>
    <t>Termine/Diskussion Schnüriger</t>
  </si>
  <si>
    <t>Toner</t>
  </si>
  <si>
    <t>ACP Klärung</t>
  </si>
  <si>
    <t>UPC Übersicht</t>
  </si>
  <si>
    <t>Ausbau Telefonie Lync</t>
  </si>
  <si>
    <t>Telefonie-PRobleme</t>
  </si>
  <si>
    <t>CiRe VoKoRe</t>
  </si>
  <si>
    <t>U-LAgen Voice UPC</t>
  </si>
  <si>
    <t>NePe Tel. Moser / Planung etc.</t>
  </si>
  <si>
    <t>Chrome</t>
  </si>
  <si>
    <t>Viren</t>
  </si>
  <si>
    <t>KST</t>
  </si>
  <si>
    <t>DLP / Hiestand</t>
  </si>
  <si>
    <t>Bloomberg-Probleme</t>
  </si>
  <si>
    <t>SIX</t>
  </si>
  <si>
    <t>TLS Ralph / Tel</t>
  </si>
  <si>
    <t>Vertragsverhandlungen</t>
  </si>
  <si>
    <t>Fragen CSC</t>
  </si>
  <si>
    <t>Lifecycle Andreas</t>
  </si>
  <si>
    <t>Protokolle / Info Michael / JF CSC / Bemassung MFP</t>
  </si>
  <si>
    <t>Verschwiegenheitserklärung Wyss</t>
  </si>
  <si>
    <t>JF PSH,m SFU, etc. etc.</t>
  </si>
  <si>
    <t>JF / PRobleme</t>
  </si>
  <si>
    <t>Div. BE mit neuen Appl / Chrome</t>
  </si>
  <si>
    <t>Storage ESC</t>
  </si>
  <si>
    <t>Inv Nr. Surface EME</t>
  </si>
  <si>
    <t>Proxy UTM</t>
  </si>
  <si>
    <t>Remote-USer</t>
  </si>
  <si>
    <t>Account Curdin</t>
  </si>
  <si>
    <t>Rechnbungskontrolle</t>
  </si>
  <si>
    <t>CiRe Workshop</t>
  </si>
  <si>
    <t>Lifecycle Andreas Diener</t>
  </si>
  <si>
    <t>Serverbereinigung</t>
  </si>
  <si>
    <t>MDS Strebel/CSC</t>
  </si>
  <si>
    <t>JumpIn Neuregelung</t>
  </si>
  <si>
    <t>CallPilot Frage Burger</t>
  </si>
  <si>
    <t>SRCA</t>
  </si>
  <si>
    <t>Testserver</t>
  </si>
  <si>
    <t>SRB Räumen</t>
  </si>
  <si>
    <t>Konzepte</t>
  </si>
  <si>
    <t>IncaMail Gruppenversand</t>
  </si>
  <si>
    <t>EME</t>
  </si>
  <si>
    <t>Fragen RSH</t>
  </si>
  <si>
    <t>KAizen AM</t>
  </si>
  <si>
    <t>Abstimmung Roadmap/Vorbereitung</t>
  </si>
  <si>
    <t>Konzepte/Planung</t>
  </si>
  <si>
    <t>Roadmap Abstimmung</t>
  </si>
  <si>
    <t>PRI</t>
  </si>
  <si>
    <t>iPAD</t>
  </si>
  <si>
    <t>Fragen USP</t>
  </si>
  <si>
    <t>Kostenvergleich</t>
  </si>
  <si>
    <t>Planun g / Konzepte / Claudio</t>
  </si>
  <si>
    <t>Kosten</t>
  </si>
  <si>
    <t>Tobias / Tickets</t>
  </si>
  <si>
    <t>PoC LUKB + Portect7 Oerlikon</t>
  </si>
  <si>
    <t>TS Verrechnung</t>
  </si>
  <si>
    <t>Ansch.üsse</t>
  </si>
  <si>
    <t>.VPNB Verbindung</t>
  </si>
  <si>
    <t>Kostenübersicht</t>
  </si>
  <si>
    <t>SCRE Releasing</t>
  </si>
  <si>
    <t>PRäsi</t>
  </si>
  <si>
    <t>DLP PHilipp</t>
  </si>
  <si>
    <t>Fragen Tobias</t>
  </si>
  <si>
    <t>JF / Planung / Konzepte</t>
  </si>
  <si>
    <t>Vorb. Workshop</t>
  </si>
  <si>
    <t>Surface Anbindung H+S</t>
  </si>
  <si>
    <t>Besprechung NeRe</t>
  </si>
  <si>
    <t>Storage</t>
  </si>
  <si>
    <t>Konzepte / Mail etc.</t>
  </si>
  <si>
    <t>Nachbesprechung</t>
  </si>
  <si>
    <t>Bereinigung Whitelist</t>
  </si>
  <si>
    <t>Beurteilung Tobias</t>
  </si>
  <si>
    <t>RSH</t>
  </si>
  <si>
    <t>Unterlagen HDB</t>
  </si>
  <si>
    <t>Lync Ptches</t>
  </si>
  <si>
    <t>AKT/LDC</t>
  </si>
  <si>
    <t>Netzwerkprobleme</t>
  </si>
  <si>
    <t>JF Neuplanung</t>
  </si>
  <si>
    <t>Scout Info HDB</t>
  </si>
  <si>
    <t>JF, Tel. CSC</t>
  </si>
  <si>
    <t>Test / Retest</t>
  </si>
  <si>
    <t>Simulation</t>
  </si>
  <si>
    <t>IAS Probes</t>
  </si>
  <si>
    <t>NewTest MEssung SC</t>
  </si>
  <si>
    <t>MAterial Umnlad</t>
  </si>
  <si>
    <t>Präsentation USP</t>
  </si>
  <si>
    <t>Konzepte  / JF / Anschluss / Andi / Pendenzen Teo / PRI</t>
  </si>
  <si>
    <t>File Curdin</t>
  </si>
  <si>
    <t>Applikationsübersicht / Kostenübersicht / EME</t>
  </si>
  <si>
    <t>Tel. Change</t>
  </si>
  <si>
    <t xml:space="preserve">Konzepte CGO / PRI </t>
  </si>
  <si>
    <t>Verhandlung / Vorbereitung / Diskussion mit Schnüringer</t>
  </si>
  <si>
    <t>Konzept mit CGO</t>
  </si>
  <si>
    <t>Kobler/Hügli</t>
  </si>
  <si>
    <t>JF/Status</t>
  </si>
  <si>
    <t>VPN Versuche mit Teoi</t>
  </si>
  <si>
    <t>Storage Ausbau</t>
  </si>
  <si>
    <t>SM Swisscom</t>
  </si>
  <si>
    <t>Terminverschiebungen CSC</t>
  </si>
  <si>
    <t>Workshop IT</t>
  </si>
  <si>
    <t>Bundles</t>
  </si>
  <si>
    <t>CAG/User Horst Wurm</t>
  </si>
  <si>
    <t>Pndenzenübergabe vorbereiten</t>
  </si>
  <si>
    <t>Umfrage SPIE</t>
  </si>
  <si>
    <t>Besprechung EME NERE</t>
  </si>
  <si>
    <t>Besprechung EME wg. CGO</t>
  </si>
  <si>
    <t>Spital Frauenfeld</t>
  </si>
  <si>
    <t>PRI Anschluss</t>
  </si>
  <si>
    <t>ELHAG/Kabel/etc.</t>
  </si>
  <si>
    <t>Kleingemüse / Mails aufarbeiten</t>
  </si>
  <si>
    <t>Besprechung CSC/RSH</t>
  </si>
  <si>
    <t>JF / Besprechung Teo</t>
  </si>
  <si>
    <t>Schoop</t>
  </si>
  <si>
    <t>Pendenzenübergabe CSC</t>
  </si>
  <si>
    <t>Zwischenbeurteilung</t>
  </si>
  <si>
    <t>Vorbereitung 15.09.</t>
  </si>
  <si>
    <t>NeRe Auftrag</t>
  </si>
  <si>
    <t>XenMobile einrichten</t>
  </si>
  <si>
    <t>SPIE Testuser</t>
  </si>
  <si>
    <t>Abstimmung SPIE User</t>
  </si>
  <si>
    <t>SPIE Meeting</t>
  </si>
  <si>
    <t>USP PRäsentation</t>
  </si>
  <si>
    <t>JF Swisscom</t>
  </si>
  <si>
    <t>Dolder</t>
  </si>
  <si>
    <t>NetScaler</t>
  </si>
  <si>
    <t>Organisation Mitagessen EME</t>
  </si>
  <si>
    <t>Besprechung mit Valerio</t>
  </si>
  <si>
    <t>Testuser</t>
  </si>
  <si>
    <t>Vortrag IAS</t>
  </si>
  <si>
    <t>UPC Event</t>
  </si>
  <si>
    <t>Kleingemüse / Mails CSC / Mails RSH</t>
  </si>
  <si>
    <t>Rufnummer EME</t>
  </si>
  <si>
    <t>Moscilllo</t>
  </si>
  <si>
    <t>Smart</t>
  </si>
  <si>
    <t>PAtches</t>
  </si>
  <si>
    <t xml:space="preserve">Smart </t>
  </si>
  <si>
    <t>IKV SC</t>
  </si>
  <si>
    <t>TelCo</t>
  </si>
  <si>
    <t>Abstimmung Basisrelease</t>
  </si>
  <si>
    <t>Video Cisco</t>
  </si>
  <si>
    <t>Diskussionen PHS</t>
  </si>
  <si>
    <t>Event-Tool MArketing</t>
  </si>
  <si>
    <t>PRäsi Notruiftelefone AS Aufzüher</t>
  </si>
  <si>
    <t>NePE GL Antrag</t>
  </si>
  <si>
    <t>Info EME</t>
  </si>
  <si>
    <t>Essen Spie</t>
  </si>
  <si>
    <t>Patching AFI</t>
  </si>
  <si>
    <t>SMART Teo</t>
  </si>
  <si>
    <t>Smart TEsts</t>
  </si>
  <si>
    <t>Abschied EME</t>
  </si>
  <si>
    <t>PRoblem CSC</t>
  </si>
  <si>
    <t>Testfälöle, Change, Fragen</t>
  </si>
  <si>
    <t>Abschlussevent NeRe</t>
  </si>
  <si>
    <t>TelCos, PRobleme</t>
  </si>
  <si>
    <t>Telefon Claudio</t>
  </si>
  <si>
    <t>Credit MAster Netz</t>
  </si>
  <si>
    <t>Info Programm KuDigi</t>
  </si>
  <si>
    <t>Schulung XenMobile</t>
  </si>
  <si>
    <t>Routerchange</t>
  </si>
  <si>
    <t>O:</t>
  </si>
  <si>
    <t>Büro-Digi</t>
  </si>
  <si>
    <t>Telefon Swisscom/Inventx</t>
  </si>
  <si>
    <t>Vorbereitung CiRe Abstimmung</t>
  </si>
  <si>
    <t>Software/Diskussion Thomas</t>
  </si>
  <si>
    <t>BR TEsts</t>
  </si>
  <si>
    <t>Telefonieausfall Diessenhofen</t>
  </si>
  <si>
    <t>IAM René</t>
  </si>
  <si>
    <t>Verlängerungen</t>
  </si>
  <si>
    <t>EME Fragen Budget</t>
  </si>
  <si>
    <t>Mauszeiger</t>
  </si>
  <si>
    <t>Lw. O</t>
  </si>
  <si>
    <t>Abstimmungen, Test, Etc.</t>
  </si>
  <si>
    <t>Suche Telefon</t>
  </si>
  <si>
    <t>Patches</t>
  </si>
  <si>
    <t>Datenübermittlung Thomas Zürcher</t>
  </si>
  <si>
    <t>Abstimmung XiRe / SW Inst</t>
  </si>
  <si>
    <t>Telefon suchen</t>
  </si>
  <si>
    <t>Tel. Tests, UIserliste</t>
  </si>
  <si>
    <t>PRäsi / Absprache mit EME</t>
  </si>
  <si>
    <t>NB Incident</t>
  </si>
  <si>
    <t>TelCo/Info/Agenteninfo</t>
  </si>
  <si>
    <t>SLA Prio</t>
  </si>
  <si>
    <t>Netzausfall NAcht</t>
  </si>
  <si>
    <t>IT Mgmt Meeting inkl. OneNote</t>
  </si>
  <si>
    <t>Notebok Dünnenberger</t>
  </si>
  <si>
    <t>Tel. Suche</t>
  </si>
  <si>
    <t>Klärung Outlook Signatur</t>
  </si>
  <si>
    <t>Software, Mail, Testinformationen</t>
  </si>
  <si>
    <t>Logitmata</t>
  </si>
  <si>
    <t>Rahmenvertrag H+S</t>
  </si>
  <si>
    <t>o:</t>
  </si>
  <si>
    <t>CiRe Relmgmt</t>
  </si>
  <si>
    <t>Tel. CiRe</t>
  </si>
  <si>
    <t>Zertifikate TXP</t>
  </si>
  <si>
    <t>Releasetests</t>
  </si>
  <si>
    <t>PROM PRobleme</t>
  </si>
  <si>
    <t>Termin PL Vorstellung</t>
  </si>
  <si>
    <t>Muraro iPhone</t>
  </si>
  <si>
    <t>Andi Tel. / Abklärungen / Sprachaufzeichnung</t>
  </si>
  <si>
    <t>Ressourcenplanung</t>
  </si>
  <si>
    <t>CiRe Befundliste</t>
  </si>
  <si>
    <t>Zertifikate, Tests, GW Wechsel</t>
  </si>
  <si>
    <t>BR Tests</t>
  </si>
  <si>
    <t>Internet Probleme</t>
  </si>
  <si>
    <t>JF, WPI Cockpit</t>
  </si>
  <si>
    <t>Badges SPIE, TEsts, Anja Roth, Mannale</t>
  </si>
  <si>
    <t>SLA U-Lagen</t>
  </si>
  <si>
    <t>Kleingemü¨se / MAils RSH</t>
  </si>
  <si>
    <t>Tests, _Mails, Aufträge, JF</t>
  </si>
  <si>
    <t>CSC, Cockpit</t>
  </si>
  <si>
    <t>XernMobile zuhören</t>
  </si>
  <si>
    <t>Absage</t>
  </si>
  <si>
    <t>LAngläufer</t>
  </si>
  <si>
    <t>2wayTrust, Tests, Daten kopieren, etc.</t>
  </si>
  <si>
    <t>Brief, Vertrag</t>
  </si>
  <si>
    <t>?Diskussion?</t>
  </si>
  <si>
    <t>Business Lunch</t>
  </si>
  <si>
    <t>Kleingemüse / Tel. cSC</t>
  </si>
  <si>
    <t>Mgmt MEeting Spie</t>
  </si>
  <si>
    <t>Citrix Ausschreibung</t>
  </si>
  <si>
    <t>eDoc PRinter PRo</t>
  </si>
  <si>
    <t>Redundanz-Tests</t>
  </si>
  <si>
    <t>GMP</t>
  </si>
  <si>
    <t>Tests, Koordination, etc.</t>
  </si>
  <si>
    <t>Service MEeting Swisscom  MEssaging SLA Vertrags-Wirrwar</t>
  </si>
  <si>
    <t>PA Beratungscenter</t>
  </si>
  <si>
    <t>Neues Tool R+C</t>
  </si>
  <si>
    <t>Finma Upload</t>
  </si>
  <si>
    <t>Sprachaufzeichnung / Koord.</t>
  </si>
  <si>
    <t>Stick/CGO</t>
  </si>
  <si>
    <t>GMP Incident</t>
  </si>
  <si>
    <t>Inventory-Fragen CGO</t>
  </si>
  <si>
    <t>Omnium</t>
  </si>
  <si>
    <t>Div, TEsts</t>
  </si>
  <si>
    <t>Diskussion Swisscom PRoxy()"</t>
  </si>
  <si>
    <t>Busdgetfragen USP</t>
  </si>
  <si>
    <t>iPad CGO</t>
  </si>
  <si>
    <t>SCRE PL, TEst Sprachaufzeichnung</t>
  </si>
  <si>
    <t>NeRe</t>
  </si>
  <si>
    <t>OFfice PRobleme INT</t>
  </si>
  <si>
    <t>WPI Workshop</t>
  </si>
  <si>
    <t>PRogramm Diskussion</t>
  </si>
  <si>
    <t>Notebook Beerli</t>
  </si>
  <si>
    <t>Zwetifikate / Hasler</t>
  </si>
  <si>
    <t>Digi PRogramm</t>
  </si>
  <si>
    <t>Telefon HAsler / Vincenco</t>
  </si>
  <si>
    <t>DigiBoard</t>
  </si>
  <si>
    <t>eforesight</t>
  </si>
  <si>
    <t>Lunch USP</t>
  </si>
  <si>
    <t>Sprachaufzeichnung / Diverses</t>
  </si>
  <si>
    <t>Diverses / GPO</t>
  </si>
  <si>
    <t>Umleitungsprobleme</t>
  </si>
  <si>
    <t>WS Digitalisierung</t>
  </si>
  <si>
    <t>TEst</t>
  </si>
  <si>
    <t>WS Programm</t>
  </si>
  <si>
    <t>ASC PowerPlay / Testphase / Diverses / Rechte</t>
  </si>
  <si>
    <t>Vertrag überarbeiten</t>
  </si>
  <si>
    <t>KV Screens</t>
  </si>
  <si>
    <t>Winterzeit / Lifecycle</t>
  </si>
  <si>
    <t>Java Test / TelCo / Roman / Tests / Auftrag</t>
  </si>
  <si>
    <t>JF / Teammetting</t>
  </si>
  <si>
    <t>Programm</t>
  </si>
  <si>
    <t>ImmoTop Neuorganisation</t>
  </si>
  <si>
    <t>Natel Abo für MAtti</t>
  </si>
  <si>
    <t>KW46</t>
  </si>
  <si>
    <t>TEsts / Fragen / Unklarheiten</t>
  </si>
  <si>
    <t>Vertrag Screens</t>
  </si>
  <si>
    <t>ViFlow / CashInsight</t>
  </si>
  <si>
    <t>?</t>
  </si>
  <si>
    <t>TEsts / Unterstützung / CbC / IKV MAnual</t>
  </si>
  <si>
    <t>Business Lunch Insight</t>
  </si>
  <si>
    <t>ComWiDa Icon</t>
  </si>
  <si>
    <t>Update ASC</t>
  </si>
  <si>
    <t>Vorb.  / Abstimmung</t>
  </si>
  <si>
    <t>Beratungscenter</t>
  </si>
  <si>
    <t>TelCo / Status / Tests</t>
  </si>
  <si>
    <t>KW 44</t>
  </si>
  <si>
    <t>FSSO</t>
  </si>
  <si>
    <t>Kleingem¨üse</t>
  </si>
  <si>
    <t>CiRe/2Fak</t>
  </si>
  <si>
    <t>PaperLess / Konzept</t>
  </si>
  <si>
    <t>Moser / Vertrag</t>
  </si>
  <si>
    <t>PEndenzenübergabe</t>
  </si>
  <si>
    <t>Tests / Fragen / Diverses</t>
  </si>
  <si>
    <t>IAS</t>
  </si>
  <si>
    <t>Kleingemüse / Mails nach Ferien</t>
  </si>
  <si>
    <t>Info CSC</t>
  </si>
  <si>
    <t>JF / Aktueller Stand Pendenzen / TEsts etc. / MS 4</t>
  </si>
  <si>
    <t>Citrix Reno / NAchbearbeitung / Excel</t>
  </si>
  <si>
    <t>Stand div. EO/EA</t>
  </si>
  <si>
    <t>Abstimmung DHU</t>
  </si>
  <si>
    <t>Tests / ASC / Einspiuelung / MOBE</t>
  </si>
  <si>
    <t>JF Plattformmgt</t>
  </si>
  <si>
    <t>Ausfallbericht</t>
  </si>
  <si>
    <t>ComWiDa</t>
  </si>
  <si>
    <t>Diverse Abstimmungen CSC / Termine</t>
  </si>
  <si>
    <t>Lifecycle SPIE</t>
  </si>
  <si>
    <t>Qualistandards MAil</t>
  </si>
  <si>
    <t>Tel. Unterbruch Steckborn</t>
  </si>
  <si>
    <t>JumpIn Lösung</t>
  </si>
  <si>
    <t>Termine Cutover  etc. buchen / Tests / PROD</t>
  </si>
  <si>
    <t>Termine Absprache mit PSH</t>
  </si>
  <si>
    <t>IKV Bericht</t>
  </si>
  <si>
    <t>CiRE, Abstimmungen</t>
  </si>
  <si>
    <t>TEsts / TelCos / etc.</t>
  </si>
  <si>
    <t>SM Telefonie</t>
  </si>
  <si>
    <t>SM UPC</t>
  </si>
  <si>
    <t>Abstimmung JumpIn Server</t>
  </si>
  <si>
    <t>WPI Services</t>
  </si>
  <si>
    <t>NePe Vertrag</t>
  </si>
  <si>
    <t>Fehler, Tests, etc. PREPROD</t>
  </si>
  <si>
    <t>NePE Vertrag, Abstimmung mit Andreas</t>
  </si>
  <si>
    <t>Kostenabklärungen Verifizieren / KST klären / Cashout kläaren</t>
  </si>
  <si>
    <t>U-Lagen, Besprechung CSC</t>
  </si>
  <si>
    <t>Rechnungen</t>
  </si>
  <si>
    <t>TelCo / Tests</t>
  </si>
  <si>
    <t>PA prüfen</t>
  </si>
  <si>
    <t>Vorbereitung Surface Hub</t>
  </si>
  <si>
    <t>Anstimmungsworkshop Anz. Agenten/Umzüge</t>
  </si>
  <si>
    <t>Lifecycle Spie</t>
  </si>
  <si>
    <t>Projektsilo</t>
  </si>
  <si>
    <t>Kompatibilitätsmodus</t>
  </si>
  <si>
    <t>TelCo, Diverses</t>
  </si>
  <si>
    <t>SHUB</t>
  </si>
  <si>
    <t>AISB Abstimmung</t>
  </si>
  <si>
    <t>TelCo, Abstimmung, ASC, Tests</t>
  </si>
  <si>
    <t>UPC Voice</t>
  </si>
  <si>
    <t>Abstimmung USP</t>
  </si>
  <si>
    <t>Tests / PreProd / Abstimmung Roman</t>
  </si>
  <si>
    <t>UCIC Updatet</t>
  </si>
  <si>
    <t>MAils etc. Restl. Tag Krank</t>
  </si>
  <si>
    <t>PreProd Tests mit SPIE</t>
  </si>
  <si>
    <t>Diskussion Zugriff auf Server</t>
  </si>
  <si>
    <t>SRB Update</t>
  </si>
  <si>
    <t>Optima</t>
  </si>
  <si>
    <t>SRB Diskussion TKB</t>
  </si>
  <si>
    <t>ASC Umstellung, IKV MAnual</t>
  </si>
  <si>
    <t>Anpassung Korrespondenzadresse</t>
  </si>
  <si>
    <t>INT Retest</t>
  </si>
  <si>
    <t>PowerPlay Verteilung</t>
  </si>
  <si>
    <t>JF, Teammeeting, Div.</t>
  </si>
  <si>
    <t>Weisung Workplace</t>
  </si>
  <si>
    <t>Konzept anpassen, Hin und her, Tests</t>
  </si>
  <si>
    <t>Migrationsplanung, Tests</t>
  </si>
  <si>
    <t>Netzwerk XenMobile für Philipp</t>
  </si>
  <si>
    <t>U-Lagen UPC</t>
  </si>
  <si>
    <t>O</t>
  </si>
  <si>
    <t>LifeRay Demo</t>
  </si>
  <si>
    <t>Konferenzspinne</t>
  </si>
  <si>
    <t>Callmanager Probleme</t>
  </si>
  <si>
    <t>Tests, TelCo, etc.</t>
  </si>
  <si>
    <t>TXP TEst</t>
  </si>
  <si>
    <t>Dunantstrasse Beamer</t>
  </si>
  <si>
    <t>UPC, Mobile Abos</t>
  </si>
  <si>
    <t>Ricoh Beamer</t>
  </si>
  <si>
    <t>Frage Philip</t>
  </si>
  <si>
    <t>Weihnachtskarten / WA / Status-Fragen CSC</t>
  </si>
  <si>
    <t>U-Lagen letztes MEetin</t>
  </si>
  <si>
    <t>Tests, Planung, Tel, Changes, Tel. Uslu, Reklamation</t>
  </si>
  <si>
    <t>U-Lagen Roman</t>
  </si>
  <si>
    <t>JumpIn Wahnsinn</t>
  </si>
  <si>
    <t>NeRe Workshops</t>
  </si>
  <si>
    <t>apppackaging</t>
  </si>
  <si>
    <t>Samsung</t>
  </si>
  <si>
    <t>JF, TEam-MEeting</t>
  </si>
  <si>
    <t>Planung, Tests, etc., TelCo</t>
  </si>
  <si>
    <t>Präsi CGO/CSC</t>
  </si>
  <si>
    <t>TXP NEues Schema</t>
  </si>
  <si>
    <t>KickOff Digi</t>
  </si>
  <si>
    <t>TEsts</t>
  </si>
  <si>
    <t>Weisungswesen</t>
  </si>
  <si>
    <t>Tests / Umstellung ASC</t>
  </si>
  <si>
    <t>Tel.-Tests</t>
  </si>
  <si>
    <t>Bila Swisscom</t>
  </si>
  <si>
    <t>Biometric</t>
  </si>
  <si>
    <t>Mannale / Sprachaufzeichnung / Rechnung / NAcht</t>
  </si>
  <si>
    <t>EA TrueUp</t>
  </si>
  <si>
    <t>Pen Test mit CSC</t>
  </si>
  <si>
    <t>Führungsworkshop</t>
  </si>
  <si>
    <t>EA/Liz. VS Ent MSDN</t>
  </si>
  <si>
    <t>Weisung CGO</t>
  </si>
  <si>
    <t>Filer</t>
  </si>
  <si>
    <t>JF CSC CiRe</t>
  </si>
  <si>
    <t>JF CSC NePe</t>
  </si>
  <si>
    <t>JF CSC Optima</t>
  </si>
  <si>
    <t>Div. Fragen CSC / Auftrag Webservices</t>
  </si>
  <si>
    <t>Awareness</t>
  </si>
  <si>
    <t>Kontingent / Fragen USP</t>
  </si>
  <si>
    <t>Greuterhof</t>
  </si>
  <si>
    <t>Altnau</t>
  </si>
  <si>
    <t>Vorstudie</t>
  </si>
  <si>
    <t>Tel. am Vortag verbucht</t>
  </si>
  <si>
    <t>CiRe Fragen CSC</t>
  </si>
  <si>
    <t>INC Forti, INC Wuppenau</t>
  </si>
  <si>
    <t>Sitzung</t>
  </si>
  <si>
    <t>Changeliste</t>
  </si>
  <si>
    <t>Diskussion CSC</t>
  </si>
  <si>
    <t>JF, PreCutover</t>
  </si>
  <si>
    <t>Weisung Storage</t>
  </si>
  <si>
    <t>SCRA USer Spie / Verifikation / PRozessanpassung mit Roli</t>
  </si>
  <si>
    <t>WPI Team</t>
  </si>
  <si>
    <t>TrueUp</t>
  </si>
  <si>
    <t>Verbesserung Spie QS Tests</t>
  </si>
  <si>
    <t>BE UVM</t>
  </si>
  <si>
    <t>Fehler, Telco, Roman</t>
  </si>
  <si>
    <t>Protection NEt</t>
  </si>
  <si>
    <t>Altnau und Konsorten</t>
  </si>
  <si>
    <t>Neubau / Ausfälle Altnau?</t>
  </si>
  <si>
    <t>IT Strategie</t>
  </si>
  <si>
    <t>Spie JumpIn</t>
  </si>
  <si>
    <t>Mobile Kontingent</t>
  </si>
  <si>
    <t>BE Bearbeitung / Fragen CSC</t>
  </si>
  <si>
    <t>CPE Monitoring, ;Mailprobleme</t>
  </si>
  <si>
    <t>PRotection NEt</t>
  </si>
  <si>
    <t>Assassement</t>
  </si>
  <si>
    <t>Alarming</t>
  </si>
  <si>
    <t>ASC / PowerPlay Pro / Webwallboard / MoH</t>
  </si>
  <si>
    <t>CuKa Notebook / 7z</t>
  </si>
  <si>
    <t>INC Wilen b. Wil etc.</t>
  </si>
  <si>
    <t>Abstimmung CiRe</t>
  </si>
  <si>
    <t>Bürglen/Kreuzlingen</t>
  </si>
  <si>
    <t>Be Bearbeitung</t>
  </si>
  <si>
    <t>Serverkontrolle</t>
  </si>
  <si>
    <t>EMMK</t>
  </si>
  <si>
    <t>ITSM/TXP Anpassung</t>
  </si>
  <si>
    <t>Protection Net Bürglen</t>
  </si>
  <si>
    <t>Neueinrichtung Alerts</t>
  </si>
  <si>
    <t>BE</t>
  </si>
  <si>
    <t>Telefonie-Frage Hutter</t>
  </si>
  <si>
    <t>NB Cuka</t>
  </si>
  <si>
    <t>Konzepte/Kosten UPC</t>
  </si>
  <si>
    <t>Milensteine</t>
  </si>
  <si>
    <t>NEtzalarm</t>
  </si>
  <si>
    <t>Status/TEsts</t>
  </si>
  <si>
    <t>Weisung Mob. Endgeräte</t>
  </si>
  <si>
    <t>Planungs-WS</t>
  </si>
  <si>
    <t>BE$</t>
  </si>
  <si>
    <t>Termien 201276</t>
  </si>
  <si>
    <t>Termien e20127</t>
  </si>
  <si>
    <t>Citrix Diskussion CSC</t>
  </si>
  <si>
    <t>TXP Tests vorbereiten</t>
  </si>
  <si>
    <t>Tests / Sprachaufzeichnugn Hanel</t>
  </si>
  <si>
    <t>Cisco</t>
  </si>
  <si>
    <t>PEndenzenliste / WPI Workshop</t>
  </si>
  <si>
    <t>Ausfälle 4 Standorte</t>
  </si>
  <si>
    <t>Citrix Auswertungen</t>
  </si>
  <si>
    <t>Alerts</t>
  </si>
  <si>
    <t>Händler-Telefon</t>
  </si>
  <si>
    <t>AD Manager / Baro</t>
  </si>
  <si>
    <t>£AD MAnager PRoblemeingrenzung / Auftrag</t>
  </si>
  <si>
    <t>JF NePE</t>
  </si>
  <si>
    <t>TI&amp;M Präsentation lesen</t>
  </si>
  <si>
    <t>Citrix Select</t>
  </si>
  <si>
    <t>Ausfälle Standorte</t>
  </si>
  <si>
    <t>ASC, Anpassung LO Liste</t>
  </si>
  <si>
    <t>WhatsUp</t>
  </si>
  <si>
    <t>Lync Swisscom Filter</t>
  </si>
  <si>
    <t>JF / Teammeeting / Architektur</t>
  </si>
  <si>
    <t>USP</t>
  </si>
  <si>
    <t>XenMobile CSC</t>
  </si>
  <si>
    <t>WPI CTB</t>
  </si>
  <si>
    <t>WPI RTB</t>
  </si>
  <si>
    <t>WPI Ausbildung</t>
  </si>
  <si>
    <t>Proj HR SYS</t>
  </si>
  <si>
    <t>Proj neuer ZV</t>
  </si>
  <si>
    <t>Progr Beratungsdigi</t>
  </si>
  <si>
    <t>Proj Papier Sparen</t>
  </si>
  <si>
    <t>Proj Eval NePe</t>
  </si>
  <si>
    <t>Progr Digitalisierung</t>
  </si>
  <si>
    <t>Proj DigiPF</t>
  </si>
  <si>
    <t>Proj RedWebseite</t>
  </si>
  <si>
    <t>Proj KWP1</t>
  </si>
  <si>
    <t>Proj Geschäftsmodell</t>
  </si>
  <si>
    <t>Proj XenMobile</t>
  </si>
  <si>
    <t>Proj SCRE2016</t>
  </si>
  <si>
    <t>Mitarbeitertabelle</t>
  </si>
  <si>
    <t>curdin.schenkel@tkb.ch</t>
  </si>
  <si>
    <t>claudio.goetz@tkb.ch</t>
  </si>
  <si>
    <t>philipp.steger@tkb.ch</t>
  </si>
  <si>
    <t>ralph.straehl@tkb.ch</t>
  </si>
  <si>
    <t>stefan.fuellemann@tkb.ch</t>
  </si>
  <si>
    <t>TG8465</t>
  </si>
  <si>
    <t>#MA</t>
  </si>
  <si>
    <t>#Datum</t>
  </si>
  <si>
    <t>WPI Führung</t>
  </si>
  <si>
    <t>#Anz Std.</t>
  </si>
  <si>
    <t>#Projekt</t>
  </si>
  <si>
    <t>#Aktivität</t>
  </si>
  <si>
    <t>Proj Optima</t>
  </si>
  <si>
    <t>Progr Nachhaltigkeit</t>
  </si>
  <si>
    <t>Hauptprojekt</t>
  </si>
  <si>
    <t>SubProjekt</t>
  </si>
  <si>
    <t>Vorbereitung IGCCH</t>
  </si>
  <si>
    <t>KuZu Swisscom</t>
  </si>
  <si>
    <t>Abstimmung RLE, Sichtung Vertragsentwürfe</t>
  </si>
  <si>
    <t>Feedback HWU GL-Antrag BYOD und Verarbeitung</t>
  </si>
  <si>
    <t>Information an SFU w/BYOD und digitales Witheboard</t>
  </si>
  <si>
    <t>Abstimmung mit SFU w/Lizenzablauf Edgesight und Citrix</t>
  </si>
  <si>
    <t>Beschaffungsanträge (externe HD für ISI)</t>
  </si>
  <si>
    <t>Umfrage w/Jourfix Projekte</t>
  </si>
  <si>
    <t>Jour-Fix mit SDM Swisscom (A. Diener)</t>
  </si>
  <si>
    <t>Projekt Jourfixe</t>
  </si>
  <si>
    <t>Abstimmung CIRE Vertrag</t>
  </si>
  <si>
    <t>Kaizen inkl. Nachbearbeitung</t>
  </si>
  <si>
    <t>IGC CH</t>
  </si>
  <si>
    <t>Teammeeting, Jour Fix-Termine mit MA</t>
  </si>
  <si>
    <t>Lifecycle-Unterlagen</t>
  </si>
  <si>
    <t>Feedback Vertragsverhandlung an SFU</t>
  </si>
  <si>
    <t>Abstimmung mit upc Cablecom</t>
  </si>
  <si>
    <t>Bespr. mit Claude Colombo</t>
  </si>
  <si>
    <t>Abstimmung mit GEY</t>
  </si>
  <si>
    <t>Keyuser-Optimierung</t>
  </si>
  <si>
    <t>Abstimmung mit R. Vettori</t>
  </si>
  <si>
    <t>Abstimmung Architektur</t>
  </si>
  <si>
    <t>Abstimmung RZ-Change</t>
  </si>
  <si>
    <t>Abstimmung mit CGO w/Made in Office</t>
  </si>
  <si>
    <t>Vorbesprechung Verhandlung</t>
  </si>
  <si>
    <t>Abstimmung mit RJA, Auswertung analyiseren</t>
  </si>
  <si>
    <t>IGC-Gründungsarbeiten</t>
  </si>
  <si>
    <t>Intranetmeldung</t>
  </si>
  <si>
    <t>WPI-Cockpit vorbereiten</t>
  </si>
  <si>
    <t>Abstimmung Changemanagement mit CGO</t>
  </si>
  <si>
    <t>Abstimmung mit GEY w/Scout-Change</t>
  </si>
  <si>
    <t>Projekt-JF koordinieren</t>
  </si>
  <si>
    <t>Problem-Issue Sync</t>
  </si>
  <si>
    <t>WEB-Grundlagen</t>
  </si>
  <si>
    <t>Abstimmung CIRE Vorgehen</t>
  </si>
  <si>
    <t>JF Teil RTB</t>
  </si>
  <si>
    <t>JF Teil CTB</t>
  </si>
  <si>
    <t>Antrag AISB Passwortverwaltung</t>
  </si>
  <si>
    <t>Kundenfeedback w/Umzug bearbeiten</t>
  </si>
  <si>
    <t>Ausnahmeantrag Paredes</t>
  </si>
  <si>
    <t>WS CMS e_spirit</t>
  </si>
  <si>
    <t>JF mit Mitarbeitern / Teammeeting</t>
  </si>
  <si>
    <t>Meeting GoIn</t>
  </si>
  <si>
    <t>Vorabstimmung</t>
  </si>
  <si>
    <t>Info AFP-Layer</t>
  </si>
  <si>
    <t xml:space="preserve">Verhandlung CIRE, Abstimmung mit Peter Büchi, </t>
  </si>
  <si>
    <t>Vorabstimmung mit Rolf Brunner wegen EDOKA bereitstellung</t>
  </si>
  <si>
    <t xml:space="preserve">Probleme w/HDB-Umstellung </t>
  </si>
  <si>
    <t>CIRE PV Vertrag</t>
  </si>
  <si>
    <t>Verhandlung SPIE w/IP Migration Telefonie</t>
  </si>
  <si>
    <t>Business-Lunch SPIE</t>
  </si>
  <si>
    <t>Probleme w/HDB-Umstellung</t>
  </si>
  <si>
    <t>GL-Antrag mit Wartezeit</t>
  </si>
  <si>
    <t>Feedback FINMA-Rundschreiben-Kommentar von Microsoft</t>
  </si>
  <si>
    <t>ALUMNI ITBM</t>
  </si>
  <si>
    <t>Umbuchung Personalworkshop w/MA-Info von RBN</t>
  </si>
  <si>
    <t>CIRE Verhandlung PV vorbereiten</t>
  </si>
  <si>
    <t xml:space="preserve">Workshop: EDOKA-Dokumenten-Zugriff für FK </t>
  </si>
  <si>
    <t>IGC-Abstimmungsmeeting inkl. Vorbereitung</t>
  </si>
  <si>
    <t>Vorbereitung/Abklärung BYOD-Strategie-Umsetzung</t>
  </si>
  <si>
    <t>Vorbereitung / Durchführung 	SC-Baromeeting</t>
  </si>
  <si>
    <t>Feedback Reporting</t>
  </si>
  <si>
    <t>Umfrage Computerworld</t>
  </si>
  <si>
    <t>Ausbildungsantrag CSC</t>
  </si>
  <si>
    <t>Architekturabstimmung mit Inventx / GEY / Marco Schnüriger</t>
  </si>
  <si>
    <t>Abklärungen für EDOKA-Doks Digital für FK</t>
  </si>
  <si>
    <t>Diverse Tests MAM/MDM</t>
  </si>
  <si>
    <t>Verhandlungsgrundlage Mobile-Abos</t>
  </si>
  <si>
    <t>Antrag CIO-Workshop</t>
  </si>
  <si>
    <t>Nachfassaktion IGCCH</t>
  </si>
  <si>
    <t>Jourfix mit MA</t>
  </si>
  <si>
    <t>Lizenzmodell-Workshop Citrix</t>
  </si>
  <si>
    <t>Schulterblick UX-Desgin</t>
  </si>
  <si>
    <t>Verhandlungsabstimmung Mobile-Abos</t>
  </si>
  <si>
    <t>Problematik Intranet/Vertriebsreporting via CAG</t>
  </si>
  <si>
    <t>Taskkontrolle/Administration</t>
  </si>
  <si>
    <t>WEBINAR LED</t>
  </si>
  <si>
    <t xml:space="preserve">Mgmt-Meeting mit Citrix (T. Vetsch) </t>
  </si>
  <si>
    <t>Testing MDM/MAM</t>
  </si>
  <si>
    <t>Jahres-Terminkoordination (Ferienplanung usw.)</t>
  </si>
  <si>
    <t>Proof Bechtle Competenc Day Event - Anmeldung</t>
  </si>
  <si>
    <t>Verhandlung Mobile-Abos an SC</t>
  </si>
  <si>
    <t>IGC-CH Vorbereitungsarbeiten</t>
  </si>
  <si>
    <t>WPI-N&amp;WE</t>
  </si>
  <si>
    <t>WPI-Changemonitor</t>
  </si>
  <si>
    <t>Status Verträge</t>
  </si>
  <si>
    <t>Testing / Incidentmanag</t>
  </si>
  <si>
    <t>a.o. Jourfix Andreas Diener</t>
  </si>
  <si>
    <t>TRILA</t>
  </si>
  <si>
    <t>Bearbeitung BYOD-Liste</t>
  </si>
  <si>
    <t>Taskkontrolle/Admin</t>
  </si>
  <si>
    <t>Abstimmung der verschiedenen JF</t>
  </si>
  <si>
    <t>Jourfix CIRE</t>
  </si>
  <si>
    <t>Abstimmung Draft PA</t>
  </si>
  <si>
    <t>Terminkoord. JF MESOF</t>
  </si>
  <si>
    <t>Abstimmung WPI-Büro</t>
  </si>
  <si>
    <t>JF HWU CTB</t>
  </si>
  <si>
    <t>JF HWU RTB</t>
  </si>
  <si>
    <t>JF Optima und Abstimmung Mehrkosten</t>
  </si>
  <si>
    <t>Review Finalisierter BV</t>
  </si>
  <si>
    <t>IGCCH Reminder und Finalisierung Unterlagen</t>
  </si>
  <si>
    <t xml:space="preserve">CIRE Vorbereitung Verhandlung PV / BV </t>
  </si>
  <si>
    <t>Issue App-Inst beheben mit SC</t>
  </si>
  <si>
    <t>JF mit allen Teammembers und Teammeeting</t>
  </si>
  <si>
    <t>Gründungsevent IGCCH</t>
  </si>
  <si>
    <t>Verhandlung CIRE</t>
  </si>
  <si>
    <t>Nachbearbeitung</t>
  </si>
  <si>
    <t>TI&amp;M Workshop</t>
  </si>
  <si>
    <t>MDM-Xen-Mobile-Probleme</t>
  </si>
  <si>
    <t xml:space="preserve"> IN_113147 SAP-Zugriff via Citrix funktioniert nicht</t>
  </si>
  <si>
    <t>Vorbereitung Einsatz Lehrling bei WPI</t>
  </si>
  <si>
    <t>Kommunikation BYOD</t>
  </si>
  <si>
    <t>Vorbereitung BYOD-Liste für Entscheidung</t>
  </si>
  <si>
    <t xml:space="preserve">LBUs </t>
  </si>
  <si>
    <t>Vorbereitung Personelles</t>
  </si>
  <si>
    <t>JF MESOF</t>
  </si>
  <si>
    <t>LBU CSC</t>
  </si>
  <si>
    <t>ALL-IP-Thema</t>
  </si>
  <si>
    <t>Mtmg-Meeting SPIE</t>
  </si>
  <si>
    <t>JF mit Mitarbeiter</t>
  </si>
  <si>
    <t>Feedback an CEO SPIE</t>
  </si>
  <si>
    <t>Abklärung w/Regel für Versand von Nachrichten</t>
  </si>
  <si>
    <t>Architekturabstimmung mit GEY</t>
  </si>
  <si>
    <t>Review Offerte upc für ALL-IP / Bespr. mit SFU / Abstimmung mit USP für Businesscaseberechnung</t>
  </si>
  <si>
    <t>Vorbereitung für Aquise Impuls-Workshop</t>
  </si>
  <si>
    <t>Koordination AP für Sasha (Umzug PLs erfolgt später)</t>
  </si>
  <si>
    <t>LBU CGO, LED Entwicklung mit SFU, CGO</t>
  </si>
  <si>
    <t>Statusbericht</t>
  </si>
  <si>
    <t>Skype for Business-Usergroup</t>
  </si>
  <si>
    <t>Kickoff</t>
  </si>
  <si>
    <t>Präsidiumsarbeit IGC-CH</t>
  </si>
  <si>
    <t>KM übernehmen</t>
  </si>
  <si>
    <t>Koordination Ti&amp;M WS</t>
  </si>
  <si>
    <t>Abstimmung mit HWU</t>
  </si>
  <si>
    <t>Fehler Lync</t>
  </si>
  <si>
    <t>Aquise Impulse-Workshop bei DU</t>
  </si>
  <si>
    <t>Vertragsreview</t>
  </si>
  <si>
    <t>Cockpit</t>
  </si>
  <si>
    <t>Bespr. Zugriff EDOKA-Dok via XenMobile mit ISi und B. Scheidegger</t>
  </si>
  <si>
    <t>Aquise Fast-Lane Impuls-WS</t>
  </si>
  <si>
    <t>Jour-Fix HWU</t>
  </si>
  <si>
    <t>Vorbereitung Eskalation SC</t>
  </si>
  <si>
    <t>MESOF JF</t>
  </si>
  <si>
    <t>Lösungsdesign EDOKA-Doks für XenMobile</t>
  </si>
  <si>
    <t>Eskalation SC</t>
  </si>
  <si>
    <t>Lizenz-Offerte Citrix</t>
  </si>
  <si>
    <t>Review Monatsreporting SPIE</t>
  </si>
  <si>
    <t>Review SSID Connect</t>
  </si>
  <si>
    <t>Review Monatsreporting upc/U.S.P.</t>
  </si>
  <si>
    <t>JF Teammembers, + LED Vorgespräch RSH + LBU RSH</t>
  </si>
  <si>
    <t>Anforderungen Optima / Schreiben an GL</t>
  </si>
  <si>
    <t>Lync-Issue (Sync-Problem Kontakte)</t>
  </si>
  <si>
    <t>Retest Update HUB</t>
  </si>
  <si>
    <t>Koordination wegen CLX-Workshop und Inhalt</t>
  </si>
  <si>
    <t>Abstimmung Inhalte externe Revision</t>
  </si>
  <si>
    <t>Review Reporting Swisscom</t>
  </si>
  <si>
    <t>Verhandlung mit Citrix w/Liz</t>
  </si>
  <si>
    <t>IGC-CH Problematik mit Bechtle</t>
  </si>
  <si>
    <t>IKV Handel / PC-Bedarf SGKB</t>
  </si>
  <si>
    <t>Verhandlung" CIRE w/Releasepolitik "</t>
  </si>
  <si>
    <t>Impulsworkshop-Aquise</t>
  </si>
  <si>
    <t>Review PA MESOF (Teil Office)</t>
  </si>
  <si>
    <t>Review PA MESOF (Teil Messaging)</t>
  </si>
  <si>
    <t>Frage von A.Schweizer w/Brainloop für BR</t>
  </si>
  <si>
    <t>Review Grundlagendokument Architektur Digitalisierung</t>
  </si>
  <si>
    <t>Review IAM-Konzept CLX/Ergon</t>
  </si>
  <si>
    <t>Bearbeitung Personelles IGC-CH (Sekretariat Bechtle)</t>
  </si>
  <si>
    <t>NDA-Grundlage für IGC-CH erarbeiten</t>
  </si>
  <si>
    <t>Draft CIRE-GL-Antrag</t>
  </si>
  <si>
    <t>Vorbereitung Board-Meeting IGC-CH</t>
  </si>
  <si>
    <t>Changemanagement SC</t>
  </si>
  <si>
    <t>Abstimmungsmeeting Ricoh für Impuls-WS</t>
  </si>
  <si>
    <t>Abstimmung HWU w/CLX-Ergon SST</t>
  </si>
  <si>
    <t>Abnahme Netzperimeter MS2</t>
  </si>
  <si>
    <t>IT-Grundlagen-Architektur WS WPI</t>
  </si>
  <si>
    <t xml:space="preserve"> Constag AG</t>
  </si>
  <si>
    <t>Feedback SC abstimmen, Besprechung mit R. Leiser</t>
  </si>
  <si>
    <t>Vervollständigung Ansprechpartner Impuls-WS</t>
  </si>
  <si>
    <t xml:space="preserve">Fragen von ESC beantwortet wegen Reporting und FINMA-Fragen. </t>
  </si>
  <si>
    <t>Abstimmung mit Peter Büchi w/Personellen Fragen IGCCH</t>
  </si>
  <si>
    <t>Abstimmung mti Anita Schweizer w/BR-Geräten</t>
  </si>
  <si>
    <t>Vorbereitung CIO-HSG</t>
  </si>
  <si>
    <t>CIO Dialog HSG</t>
  </si>
  <si>
    <t>eForsight</t>
  </si>
  <si>
    <t>JF CIRE</t>
  </si>
  <si>
    <t>IKV-Test Storage</t>
  </si>
  <si>
    <t>Abstimmung Referenzbesuch Hirslanden</t>
  </si>
  <si>
    <t>Review Vertragsdraft</t>
  </si>
  <si>
    <t>Personal-Workshop</t>
  </si>
  <si>
    <t>Jourfixe mit allen MA</t>
  </si>
  <si>
    <t>Review Folien Hirslanden</t>
  </si>
  <si>
    <t>Feedback w/XenMobile Lizenzen</t>
  </si>
  <si>
    <t>allgemeine Administration</t>
  </si>
  <si>
    <t>CIRE-Themen bearbeiten</t>
  </si>
  <si>
    <t>Koordination ti&amp;m Workshops usw.</t>
  </si>
  <si>
    <t>Review Vertragsentwurf Ablösung AllIP</t>
  </si>
  <si>
    <t>Diverse Tests durchgeführt (Update SW)</t>
  </si>
  <si>
    <t>Reviewbefunde intern abstimmen</t>
  </si>
  <si>
    <t>Nach"-Verhandlung CIRE w/Lizenzen"</t>
  </si>
  <si>
    <t>Support H.P. Hutter</t>
  </si>
  <si>
    <t>Review Dokumente</t>
  </si>
  <si>
    <t>Jourfix mit allen Mitarbeitern</t>
  </si>
  <si>
    <t>Jourfix mit HWU (Anteil Betrieb).</t>
  </si>
  <si>
    <t>Jourfix mit HWU (Anteil CTB)</t>
  </si>
  <si>
    <t>Terminkoordination w/Ausfall CSC</t>
  </si>
  <si>
    <t>Review NePe-Konzepte</t>
  </si>
  <si>
    <t>Feedack R. Käling w/Beamer-Teststellung</t>
  </si>
  <si>
    <t>LED-Vorbereitung</t>
  </si>
  <si>
    <t>Vorbereitung Verhandlung mit R. Leiser w/Lizenzen</t>
  </si>
  <si>
    <t>Feedback w/Ricoh Offerte</t>
  </si>
  <si>
    <t>diverse WPI-Aufträge</t>
  </si>
  <si>
    <t>Ressourcenplanung/IST/SOLL-Vergleich Januar berechnen</t>
  </si>
  <si>
    <t>Vorschlag Anpassung Keyuser-Aufgabe</t>
  </si>
  <si>
    <t>Organisation ALUMNI-Treffen IT-Business-Management</t>
  </si>
  <si>
    <t>Impulsworkshop / Teilnehmerkoordn.</t>
  </si>
  <si>
    <t>Verhandlung CIRE/XenMobile</t>
  </si>
  <si>
    <t>Change-Review Swisscom</t>
  </si>
  <si>
    <t>Feedback Status an SFU</t>
  </si>
  <si>
    <t>Kontrolle Investitionsbudget</t>
  </si>
  <si>
    <t>Gespräch mit J. Realini</t>
  </si>
  <si>
    <t>Impuls-WS/Fast-Lane</t>
  </si>
  <si>
    <t xml:space="preserve">Gesamtplanungsabstimmung </t>
  </si>
  <si>
    <t>Abstimmung mit St. Raschle</t>
  </si>
  <si>
    <t>Phising-Mail</t>
  </si>
  <si>
    <t>Feedback an und Abstimmung mit HWU w/PA MESOF</t>
  </si>
  <si>
    <t>Termin und Taskabstimmungen RSH/SFU</t>
  </si>
  <si>
    <t>Eskalation IN_116579</t>
  </si>
  <si>
    <t>Abstimmung Offerte und weiteres Vorgehen von Ricoh</t>
  </si>
  <si>
    <t>Webinar Citrix Update</t>
  </si>
  <si>
    <t>Abstimmung Abnahme Konzeptphase NePe</t>
  </si>
  <si>
    <t>Analyse Datenzuwachs</t>
  </si>
  <si>
    <t>Dok.Studium PFM</t>
  </si>
  <si>
    <t>Impuls-Workshop</t>
  </si>
  <si>
    <t>Empfunde Arbeitsbelastung</t>
  </si>
  <si>
    <t>Abstimmung IGCCH mit Lisbet Gruber (Sekretariat</t>
  </si>
  <si>
    <t>Umfrage B. Burger w/HR-Portal-Lösung</t>
  </si>
  <si>
    <t>Feedback an HWU w/Bef.Runde</t>
  </si>
  <si>
    <t>Umfrage Microsoft</t>
  </si>
  <si>
    <t>Abnahme MS Konzepte</t>
  </si>
  <si>
    <t>Review SLA/Betriebs- und Sec.Reporting SPIE</t>
  </si>
  <si>
    <t>Problem mit Worddatei lokal Thomas Müller</t>
  </si>
  <si>
    <t>INC-Feedback Leuenberger</t>
  </si>
  <si>
    <t>Vorbereitung nächste Woche</t>
  </si>
  <si>
    <t>Aquise Impuls-WS, Abstimmung mit CGO</t>
  </si>
  <si>
    <t>Abstimmung mit CGO</t>
  </si>
  <si>
    <t>Vorbereitung Impuls-WS</t>
  </si>
  <si>
    <t>Auswertung Personalplanung</t>
  </si>
  <si>
    <t>Input Walter Eggensberger GS Rhorn w/Avq Kredit-Check an MNK</t>
  </si>
  <si>
    <t>Verhandlung Proxi</t>
  </si>
  <si>
    <t>Abstimmung ASI/RBN</t>
  </si>
  <si>
    <t>Jourfix HWU Anteil Betrieb</t>
  </si>
  <si>
    <t>Jourfix HWU Anteil CTB</t>
  </si>
  <si>
    <t>Drehbuch GL-Event</t>
  </si>
  <si>
    <t>Vorbereitung f. Sasha (IT-Lehrling)</t>
  </si>
  <si>
    <t>Impulsworkshop</t>
  </si>
  <si>
    <t>Vorbereitung Team-Meeting</t>
  </si>
  <si>
    <t>CIRE GL Antrag</t>
  </si>
  <si>
    <t>Vorbereitung Teammeeting / Abstimmung mit MHU wegen Workshop</t>
  </si>
  <si>
    <t>Avq-Workshop</t>
  </si>
  <si>
    <t>Teammeeting / Abstimmung Keyuser</t>
  </si>
  <si>
    <t>Ausbildung Lehrling</t>
  </si>
  <si>
    <t>Jourfix mit allen MA, LED-Initalgespräch mit PHS</t>
  </si>
  <si>
    <t>Abstimmung mit R. Leiser (CIRE, XenMobile, Workplace-Service-Vertrag)</t>
  </si>
  <si>
    <t>Review Sasha Keller w/Rechtekonfiguration</t>
  </si>
  <si>
    <t>Review Service-Report SC</t>
  </si>
  <si>
    <t>Abstimmung mit CGO w/Impulsworkshop</t>
  </si>
  <si>
    <t xml:space="preserve">X-Days Anmeldung (inkl. Problembehbung w/IE-Absturz) / Vorbereitung  </t>
  </si>
  <si>
    <t>IGCH-Board-Meeting</t>
  </si>
  <si>
    <t>Vorbereitungsarbeiten Workshop</t>
  </si>
  <si>
    <t>ITBM-ALLUMNI</t>
  </si>
  <si>
    <t>Blitz-Kaizen / Zertifikate</t>
  </si>
  <si>
    <t>Abstimmung mit SHU</t>
  </si>
  <si>
    <t>LED-Führungsausbildung</t>
  </si>
  <si>
    <t>Feedback Vertrag</t>
  </si>
  <si>
    <t>Issue PREM</t>
  </si>
  <si>
    <t>Prog.Meeting Digi</t>
  </si>
  <si>
    <t xml:space="preserve">Abstimmung mit SPIE </t>
  </si>
  <si>
    <t>LBUs abschliessen</t>
  </si>
  <si>
    <t>Demo PFM</t>
  </si>
  <si>
    <t>Lync Usergroup Schweiz</t>
  </si>
  <si>
    <t>Ausbildung Lehrling Thema Provider-Mgmt</t>
  </si>
  <si>
    <t>Verhandlung Abo-Preise</t>
  </si>
  <si>
    <t>Abstimmung MESOF</t>
  </si>
  <si>
    <t>Ausbildung Lehrling Stao Infra</t>
  </si>
  <si>
    <t>CIRE-Kickoff</t>
  </si>
  <si>
    <t>SIGG-Unterlagen studieren</t>
  </si>
  <si>
    <t>Feedback auf Prozess UE</t>
  </si>
  <si>
    <t>überarbeitung GL-Antrag</t>
  </si>
  <si>
    <t>überarbeitung DU-Kommunikatin XenMobile</t>
  </si>
  <si>
    <t>Angebot SC für neue Abo-Modell prüfen und Feedback geben</t>
  </si>
  <si>
    <t>Lohnantrag WPI-Team, Stellungnahme LBU</t>
  </si>
  <si>
    <t>Jourfix Termine buchen bis Ende Jahr für CIRE</t>
  </si>
  <si>
    <t>IGC-CH Arbeit</t>
  </si>
  <si>
    <t>Trila</t>
  </si>
  <si>
    <t>Lohnabstimmung HWU</t>
  </si>
  <si>
    <t>Changekontrolle</t>
  </si>
  <si>
    <t>Beschaffungen prüfen</t>
  </si>
  <si>
    <t>Verhandlung SC Abo-Preis</t>
  </si>
  <si>
    <t>Anpassungen GL-Antrag nach finaler Verhandlung mit SC</t>
  </si>
  <si>
    <t>Umbuchung Management-Meeting</t>
  </si>
  <si>
    <t>Kaizen vorbereitung/durchführung/nachbereitung</t>
  </si>
  <si>
    <t>Workshop und Nachbesprechung</t>
  </si>
  <si>
    <t>überarbeitung (nach Datenverluste) der GL-Anträge</t>
  </si>
  <si>
    <t>Vorbereitung Keynote</t>
  </si>
  <si>
    <t>Swisscom-Baro-Meeting</t>
  </si>
  <si>
    <t>WPI-Workshop mit Personal</t>
  </si>
  <si>
    <t>Vorbereitung MESOF PV</t>
  </si>
  <si>
    <t>Jour Fix HWU</t>
  </si>
  <si>
    <t>Demo GL</t>
  </si>
  <si>
    <t>Überarbeitung GL-Anträge</t>
  </si>
  <si>
    <t>Jourfix XenMobile</t>
  </si>
  <si>
    <t>Aufbereitung Status FAST-LANE-WPI</t>
  </si>
  <si>
    <t>Keynote SPIE vorbereiten</t>
  </si>
  <si>
    <t>Citrix Renovation</t>
  </si>
  <si>
    <t>Feedback auf internen PA erstellt</t>
  </si>
  <si>
    <t>Jourfix NERE</t>
  </si>
  <si>
    <t>Speicherplatzproblem lösen</t>
  </si>
  <si>
    <t>Feedback mit HWU mit anschliessender Überarbeitung</t>
  </si>
  <si>
    <t>Lizenzofferte Citrix prüfen</t>
  </si>
  <si>
    <t>Nachfassen HWU w/Werkabnahme</t>
  </si>
  <si>
    <t>Abstimmung weiteres Vorgehen SMART</t>
  </si>
  <si>
    <t>Lizenzverhandlung Citrix</t>
  </si>
  <si>
    <t>Administration (Wochenvorbereitung)</t>
  </si>
  <si>
    <t>Taskmanagement</t>
  </si>
  <si>
    <t xml:space="preserve">Abstimmung PA, Xen-Mobile-Weisung </t>
  </si>
  <si>
    <t>Vorstellung Misteli wgen Prime-Computer</t>
  </si>
  <si>
    <t>Tickets bearbeiten</t>
  </si>
  <si>
    <t>Abstimmung CRs</t>
  </si>
  <si>
    <t>Abstimmung Terminplanung Red.Website</t>
  </si>
  <si>
    <t>X-Days</t>
  </si>
  <si>
    <t>x-Days</t>
  </si>
  <si>
    <t>Lizenzoptimierung</t>
  </si>
  <si>
    <t>XenMobile Issues</t>
  </si>
  <si>
    <t>JF-Vorbereitung / Durchführen mit CGO (Rest am Freitag)</t>
  </si>
  <si>
    <t>Europainstitut Uni Zürich, Fintech Seminar</t>
  </si>
  <si>
    <t>Administratives</t>
  </si>
  <si>
    <t>Vorbereitung Jourfixe/Teammeeting</t>
  </si>
  <si>
    <t>IT-Lehrling Statusabstimmung</t>
  </si>
  <si>
    <t>Demo Smart-Hub</t>
  </si>
  <si>
    <t>Jourfix Projekt XenMobile, PHS, RSH, CGO, SFU, Team-Meeting</t>
  </si>
  <si>
    <t>Abstimmung mit HWU und Team w/Auftrag</t>
  </si>
  <si>
    <t>Abstimmung Healt-W. Tool (A...)</t>
  </si>
  <si>
    <t>Erstinfo Abaneo Flurin</t>
  </si>
  <si>
    <t>Change-Mgmt</t>
  </si>
  <si>
    <t>KuZu SC</t>
  </si>
  <si>
    <t>Abklärung Honoris-Buchungen</t>
  </si>
  <si>
    <t>Keynote SPIE-Event</t>
  </si>
  <si>
    <t>Bechtle Compentence Day 2017</t>
  </si>
  <si>
    <t>Bechtle Kompetence Day 2017</t>
  </si>
  <si>
    <t>Zutrittsberechtigung USA</t>
  </si>
  <si>
    <t>Request-Management Kaizen-Idee R. Zingg</t>
  </si>
  <si>
    <t>Abstimmung mit T. Gadola w/Fahrplan</t>
  </si>
  <si>
    <t xml:space="preserve">Abstimmung mit </t>
  </si>
  <si>
    <t>Auftrag wegen BR Max Soller</t>
  </si>
  <si>
    <t>Abstimmung Xen-Mobile-Issues</t>
  </si>
  <si>
    <t>Demo TKB-Marktplatz</t>
  </si>
  <si>
    <t>Abstimmung mit ISi/HWU</t>
  </si>
  <si>
    <t>Jour Fix MA</t>
  </si>
  <si>
    <t>Brifing SC NERE</t>
  </si>
  <si>
    <t>Beamer-Geschichte</t>
  </si>
  <si>
    <t>Ausfall Amriswil</t>
  </si>
  <si>
    <t>Austausch M. Liebi und P. Horvath</t>
  </si>
  <si>
    <t>Nachführen Protokoll</t>
  </si>
  <si>
    <t>Ausfall Tel. Amriswil</t>
  </si>
  <si>
    <t>Sichtung LED und Vorbereitung weiteres Vorgehen</t>
  </si>
  <si>
    <t>Honoris-Controlling gem. Auftrag ITC</t>
  </si>
  <si>
    <t>4.3 BER-TOOLS EINF.</t>
  </si>
  <si>
    <t>4.3 Beratungstools einführen</t>
  </si>
  <si>
    <t>ADANEO Abstimmung mit D. Strebel, D. Bänziger, T. Hilpert, F. Schenkel, S. Romano</t>
  </si>
  <si>
    <t>Abwesenheit PHS</t>
  </si>
  <si>
    <t>Abstimmung Change AvqCRM Aufruf aus Telefonieplattform</t>
  </si>
  <si>
    <t>Abstimmung weiteres Vorgehen w/Rahmenvertrag Inventx (Anhang Servicemanagement)</t>
  </si>
  <si>
    <t>Logfiles Extrakt an PHS für Issue-Analyse</t>
  </si>
  <si>
    <t>Swisscom Barometer-Meeting</t>
  </si>
  <si>
    <t>Digi-Prg Meeting</t>
  </si>
  <si>
    <t>Info SC wegen Paketierungs-Portal-Lösung</t>
  </si>
  <si>
    <t>Abstimmungen w/Adaneo</t>
  </si>
  <si>
    <t>LED-Input Lehrling</t>
  </si>
  <si>
    <t>CR DDoS</t>
  </si>
  <si>
    <t>Brifing von TGA w/RfP</t>
  </si>
  <si>
    <t>IGC-Board inkl. Nachbearbeitung</t>
  </si>
  <si>
    <t>Offertprüfung und Abstimmung mit SFU</t>
  </si>
  <si>
    <t>Administration vor Ferien</t>
  </si>
  <si>
    <t>Vorbereitungsarbeiten</t>
  </si>
  <si>
    <t>Zügelaktion Büro</t>
  </si>
  <si>
    <t>Aquise Mitglieder Hotelplan CIO</t>
  </si>
  <si>
    <t>Administration nach Ferien</t>
  </si>
  <si>
    <t>Gespräch mit First-IT Stefan Thadey</t>
  </si>
  <si>
    <t>ITMGMT-Meeting</t>
  </si>
  <si>
    <t>Trila, anschliessend Bila</t>
  </si>
  <si>
    <t>Jourfix SHU</t>
  </si>
  <si>
    <t>Einführung LUP für SFU</t>
  </si>
  <si>
    <t>Antwort S. Thadey w/IGCCH</t>
  </si>
  <si>
    <t>Calltracer-Problem auf Citrix</t>
  </si>
  <si>
    <t>Vorbereitung AISB</t>
  </si>
  <si>
    <t xml:space="preserve">Kurzabstimmung </t>
  </si>
  <si>
    <t>Leistungsverzeichnis für LUP erstellen</t>
  </si>
  <si>
    <t>Eskalation w/Verzug Anforderungen</t>
  </si>
  <si>
    <t>Defekt iPhone Rolf Brunner</t>
  </si>
  <si>
    <t>JF mit Mitarbeitern</t>
  </si>
  <si>
    <t>Abstimmung mit Ueli Sager</t>
  </si>
  <si>
    <t>Vorabstimmung intern und Information WBI, ALE. Abstimmungsmeeting</t>
  </si>
  <si>
    <t>WLAN-Liste überprüfen</t>
  </si>
  <si>
    <t>Problem von N. Quiqerez</t>
  </si>
  <si>
    <t>Review Verhandlungsdokument All-IP</t>
  </si>
  <si>
    <t>Unterstützung BR Max Soller</t>
  </si>
  <si>
    <t>Review Service-Reporting SPIE</t>
  </si>
  <si>
    <t>Personelle Veränderungen SPIE (B. Gyr), Abstimmungstermin koordinieren mit K. Brocci (GL SPIE)</t>
  </si>
  <si>
    <t>Problem mit SC-Extranetanmeldung  von Yin</t>
  </si>
  <si>
    <t>Konzept-Review</t>
  </si>
  <si>
    <t>LUP mit SFU durchgehen</t>
  </si>
  <si>
    <t>Eskalation AV-Technikraum Neubau</t>
  </si>
  <si>
    <t>Anfrage BeCe w/Terminbuchungen via Outlook</t>
  </si>
  <si>
    <t>Support RBN w/CAG</t>
  </si>
  <si>
    <t>LED Vorbereiten alle MA</t>
  </si>
  <si>
    <t>Review Vorbereitung Impuls-Workshop</t>
  </si>
  <si>
    <t>Review Vorschlag Workplace-Strategie</t>
  </si>
  <si>
    <t>Administration Betrieb</t>
  </si>
  <si>
    <t>Review 	Service-Katalog WPI</t>
  </si>
  <si>
    <t>LED-Gespräche mit allen MA</t>
  </si>
  <si>
    <t>Abstimmung AISB-Thema mit HWU</t>
  </si>
  <si>
    <t>IGCCH-Board-Meeting und Nachbearbeitung</t>
  </si>
  <si>
    <t>Installation Digi-Board</t>
  </si>
  <si>
    <t>Abstimmung Rapportierung</t>
  </si>
  <si>
    <t>Anpassung Rahmenvertrag Inventx für Netzperimeter</t>
  </si>
  <si>
    <t>Anforderungen Auth.Broker TKB für Fremde</t>
  </si>
  <si>
    <t>Bespr. Planungsimpact News aus verschiedenen Meetings</t>
  </si>
  <si>
    <t>WPI-Interne Abstimmung Digitalisierung</t>
  </si>
  <si>
    <t>Bespr. M. Reinhard w/Lernplattform Stati</t>
  </si>
  <si>
    <t>Besprechung GoIn Netzwerk-Cyberrisiken upc/USP</t>
  </si>
  <si>
    <t>Vorbereitung auf Digiboard inl. Teilnahme</t>
  </si>
  <si>
    <t>Service-Meeting mit Lunch</t>
  </si>
  <si>
    <t>Feedback an RBN w/AV-Technik-Issue</t>
  </si>
  <si>
    <t>Installation digi Screen Büro CSC</t>
  </si>
  <si>
    <t>Workshop CAG-Silo</t>
  </si>
  <si>
    <t>Workshop weiteres Vorgehen Impuls-WS</t>
  </si>
  <si>
    <t>MA-Anlass</t>
  </si>
  <si>
    <t>Aufbereitung Verhandlungsstrategie WPI-Services, Abstimmung mit SGKB</t>
  </si>
  <si>
    <t>Vorabstimmung / Vorbereitung Meeting Cyberrisks</t>
  </si>
  <si>
    <t>PST-Auschuss Telco</t>
  </si>
  <si>
    <t>Issue O365 Account mit SFU lösen</t>
  </si>
  <si>
    <t>Cyper-Risk-Meeting upc/USP inkl. Nachbesprechung mit upc</t>
  </si>
  <si>
    <t>Taskcontrolling / Vorbereitung nächste Woche</t>
  </si>
  <si>
    <t>LUP</t>
  </si>
  <si>
    <t>GL-Antrag prüfen / leicht anpassen</t>
  </si>
  <si>
    <t>Review 2. Konzepte</t>
  </si>
  <si>
    <t>neue Verantwortungsbereiche Ausprägen</t>
  </si>
  <si>
    <t>Telefonie-Issue</t>
  </si>
  <si>
    <t>Trila-Meeting HWU/MNK/CSC</t>
  </si>
  <si>
    <t>KM-Prozess abstimmen</t>
  </si>
  <si>
    <t>Txp bearbeiten</t>
  </si>
  <si>
    <t>Verhandlung mit upc</t>
  </si>
  <si>
    <t>LUP Abstimmung und Anpassungen</t>
  </si>
  <si>
    <t>Abklärungen WPI-Beschaffungen</t>
  </si>
  <si>
    <t>Barometermeeting mit SC</t>
  </si>
  <si>
    <t>Abschlussfest SCRE</t>
  </si>
  <si>
    <t>CIRE-Konzeptreview abstimmen</t>
  </si>
  <si>
    <t>MESOF</t>
  </si>
  <si>
    <t>Update Messaging und Office</t>
  </si>
  <si>
    <t>Feedbackabstimmung KWP</t>
  </si>
  <si>
    <t>Touchboard-Installation</t>
  </si>
  <si>
    <t>Vorbereitung JF Horst</t>
  </si>
  <si>
    <t>Jourfix Mitarbeiter, Teammeeting</t>
  </si>
  <si>
    <t>Abstimmung RV-Inventix w/Netzperimeter</t>
  </si>
  <si>
    <t>Abstimmung weiteres Vorgehen w/MTAN inkl. Anpassung</t>
  </si>
  <si>
    <t>Abstimmung mit SGKB</t>
  </si>
  <si>
    <t>IGCCH Eventvorbereitung</t>
  </si>
  <si>
    <t>Taskkontrolle Run-the-Bank</t>
  </si>
  <si>
    <t>Provider-Eval MTAN</t>
  </si>
  <si>
    <t xml:space="preserve">Feedback SC auf Paketierungs-Befunde </t>
  </si>
  <si>
    <t>Abstimmung mit D. Bänziger</t>
  </si>
  <si>
    <t>Abstimmung GL-Antrag XenMobile</t>
  </si>
  <si>
    <t>ISi-Assessment-Mgmt Vorstellung</t>
  </si>
  <si>
    <t>Change-Überprüfung SC</t>
  </si>
  <si>
    <t>Kennenlernen W. Schweizer (Nachfolge U. Sager)</t>
  </si>
  <si>
    <t>NERE</t>
  </si>
  <si>
    <t>Netzwerkrenovation</t>
  </si>
  <si>
    <t>Abstimmung und Feedback an SC</t>
  </si>
  <si>
    <t>Status-Telco Bachcount und anschliessend Feedback</t>
  </si>
  <si>
    <t>GAP-Analyse Cypercrime-Befragung SPIE</t>
  </si>
  <si>
    <t>Abstimmung Digi-Programm und anschliessend KWP und Digi-Plattform</t>
  </si>
  <si>
    <t>Abstimmung mit Andreas Diener (Jourfix Provider)</t>
  </si>
  <si>
    <t>Beratung H.P. Hutter MDS Themen</t>
  </si>
  <si>
    <t>Vorstellung Citrixe Share Service</t>
  </si>
  <si>
    <t>IGCHCH Event-Koordination</t>
  </si>
  <si>
    <t>Abstimmung neuer Prozess SW-Bereitstellung SC</t>
  </si>
  <si>
    <t>Vorbereitung JF MA</t>
  </si>
  <si>
    <t>Kaizen inkl. Vorbereitung</t>
  </si>
  <si>
    <t>JF, Teammeeting</t>
  </si>
  <si>
    <t>JF mit SHU / Vertrag durchsprechen</t>
  </si>
  <si>
    <t>JF mit WPI-Vertretern</t>
  </si>
  <si>
    <t>div. Betriebsissues</t>
  </si>
  <si>
    <t>Reviewbefundung Releasekonzept</t>
  </si>
  <si>
    <t>Gespräch mit TKO w/Issues</t>
  </si>
  <si>
    <t>Aufbereitung Abstimmungsdossier für SGKB</t>
  </si>
  <si>
    <t>Abstimmung mit Citrix-Schweiz</t>
  </si>
  <si>
    <t>CTB-NEPER</t>
  </si>
  <si>
    <t>Weiterentwicklung Netzperimeter</t>
  </si>
  <si>
    <t>Abstimmung mit ESC w/MTAN-Ablösung</t>
  </si>
  <si>
    <t>LED-Feedback geben</t>
  </si>
  <si>
    <t>Überarbeitung GL-Antrag</t>
  </si>
  <si>
    <t>Präsentation für Kundenbesuch SYNLAB</t>
  </si>
  <si>
    <t>Austausch mit SPIE-Mgmt / Workshop Digitalisierung</t>
  </si>
  <si>
    <t>Cyber-Risk-Befragung SPIE</t>
  </si>
  <si>
    <t>WPI-Budget</t>
  </si>
  <si>
    <t>Abstimmung mit SFU / Reflektion Cybercrime-Meeting</t>
  </si>
  <si>
    <t>Abstimmung weiteres Vorgehen AISB für CIRE</t>
  </si>
  <si>
    <t>Abstimmung weiteres Vorgehen MF-Auth.</t>
  </si>
  <si>
    <t>diverse Abstimmungsgespräche im Kontext IGCCH</t>
  </si>
  <si>
    <t>CloudAgent Ausschreibungs-Tool / Lieferantenpräsentation</t>
  </si>
  <si>
    <t>CIRE Release Konzept durchgehen der Befunde</t>
  </si>
  <si>
    <t>Thema Installation von Infrastruktur im Kontext Netzperimeter</t>
  </si>
  <si>
    <t>Thema Zuständigkeiten / weiteres Vorgehen KWP</t>
  </si>
  <si>
    <t>IGC-CH-Bearbeitung</t>
  </si>
  <si>
    <t>Fragebogen Digitalisierung beantworten</t>
  </si>
  <si>
    <t>Feedback wegen IAS-Thema der SC</t>
  </si>
  <si>
    <t>ALUMNI</t>
  </si>
  <si>
    <t>Besuch und Gespräch mit Stefe Mayer, CEO Citrix Schweiz</t>
  </si>
  <si>
    <t>Taskkontrolle / Administration / diverse Betriebs-Themen beantworten</t>
  </si>
  <si>
    <t>IGC-CH Personalfrage klären</t>
  </si>
  <si>
    <t>Offertprüfungen</t>
  </si>
  <si>
    <t>Review RV-Anpassung Invents</t>
  </si>
  <si>
    <t>Abstimmung Kundenpräsentation Synlab mit SFU</t>
  </si>
  <si>
    <t>Abstimmung KWP-SST und allgemein Abhängigkeiten</t>
  </si>
  <si>
    <t>Abstimmung PST Notwendigkeit usw.</t>
  </si>
  <si>
    <t xml:space="preserve">Statusupdate </t>
  </si>
  <si>
    <t>Management-Meeting inkl. Lunch</t>
  </si>
  <si>
    <t>Review Vertrag</t>
  </si>
  <si>
    <t>diverse Abstimmungen</t>
  </si>
  <si>
    <t>Abstimmung w/Lizenztransfer inkl. Vorb.</t>
  </si>
  <si>
    <t>Abstimmung Positionierung Serverstack im Netzperimeterumfeld</t>
  </si>
  <si>
    <t>Bankenmarktplatz</t>
  </si>
  <si>
    <t>Abstimmung ALUMNI-Treffen Cisco</t>
  </si>
  <si>
    <t>Abstimmung Blockchain</t>
  </si>
  <si>
    <t>Feedback HWU GL-Info</t>
  </si>
  <si>
    <t>Status der Vorhaben mit SC updaten / Vorbereitung Gespräch R. Leiser</t>
  </si>
  <si>
    <t>Gespräch mit Ueli Sager / Abstimmung weiteres Vorgehen</t>
  </si>
  <si>
    <t>Kommunikationsupdate BYOD</t>
  </si>
  <si>
    <t>Kundenreferenzbesuch SYNLAB</t>
  </si>
  <si>
    <t>Abstimmung mit Caroline Kirchner</t>
  </si>
  <si>
    <t>Jourfix mit PLs</t>
  </si>
  <si>
    <t>Review Service-Reporting</t>
  </si>
  <si>
    <t>Service-Meeting mit Nachbesprechung</t>
  </si>
  <si>
    <t>Testing Updates</t>
  </si>
  <si>
    <t>Investitionsbudget Kontrolle</t>
  </si>
  <si>
    <t>ALUMNI 2. Treffen organisieren</t>
  </si>
  <si>
    <t>Abstimmung w/CIRE</t>
  </si>
  <si>
    <t>Betriebs-Issues</t>
  </si>
  <si>
    <t>Formulierung BYOD-Strategie-Kommunikation</t>
  </si>
  <si>
    <t>Auswertung CAG-Zugriff ausserhalb Bürozeit für HWU</t>
  </si>
  <si>
    <t>Abstimmung mit Citrix w/Releasing-Möglichkeiten</t>
  </si>
  <si>
    <t>IGC-CH Abstimmung mit Board w/Durchführung</t>
  </si>
  <si>
    <t>Trila HWU</t>
  </si>
  <si>
    <t>Elektronisches Kundendossier mit Chr.Schöttli, Brigitte Scheidegger und Marco</t>
  </si>
  <si>
    <t xml:space="preserve">Abstimmung Releasingkonzept </t>
  </si>
  <si>
    <t>Vorbereitung BARO-Meeting SC</t>
  </si>
  <si>
    <t>div. Tickets / Rückfragen</t>
  </si>
  <si>
    <t>Service-Meeting Ricoh</t>
  </si>
  <si>
    <t>RTB-AV</t>
  </si>
  <si>
    <t>Betrieb AV-Technik</t>
  </si>
  <si>
    <t>Abschluss AV-Technik Teil mit WSDG</t>
  </si>
  <si>
    <t>Feedback Kommunikation</t>
  </si>
  <si>
    <t>Sichtung Service-Report Inventx</t>
  </si>
  <si>
    <t>Personelles (Referenzauskunft)</t>
  </si>
  <si>
    <t>Terminkoordination mit SGKB</t>
  </si>
  <si>
    <t>RTB-NEPER</t>
  </si>
  <si>
    <t>Betrieb Netzperimeter</t>
  </si>
  <si>
    <t>Service-Meeting Inventx vorbereiten</t>
  </si>
  <si>
    <t>JF Digitalisierung im Team</t>
  </si>
  <si>
    <t>Abklärungen/Feedback Performance Citrix</t>
  </si>
  <si>
    <t>Review Vertrag Citrix Sharefile</t>
  </si>
  <si>
    <t>Feedback w/Java-Lizenzierung</t>
  </si>
  <si>
    <t>Review CIRE-Konzepte</t>
  </si>
  <si>
    <t>Service-Meeting Inventx inkl. Nachbesprechung mit Helmut</t>
  </si>
  <si>
    <t>Strategische Request mit Citrix CEO abstimmen</t>
  </si>
  <si>
    <t>Referat Digitalisierung im Finanzbereich Abstimmung mit Prof. Dr. U. Baumöl, St. Gallen</t>
  </si>
  <si>
    <t>Abstimmung mit SGKB w/Workplace-Vertragsverlängerung</t>
  </si>
  <si>
    <t>Finalisierung Kommunikationsvorschlag</t>
  </si>
  <si>
    <t>Führungsreporting</t>
  </si>
  <si>
    <t>Wochenvorbereitung</t>
  </si>
  <si>
    <t>GL-Antrag / Kommunikation durchsprechen und anpassen</t>
  </si>
  <si>
    <t xml:space="preserve">Goal Based Wealth Mgmt / Prototyping </t>
  </si>
  <si>
    <t>Prüfung Kundenreklamation</t>
  </si>
  <si>
    <t>Weiterleitung FASTLANE Avq</t>
  </si>
  <si>
    <t>Lifecyclemgmt Telefonie</t>
  </si>
  <si>
    <t>div. Abstimmungen</t>
  </si>
  <si>
    <t>Nachverhandlung MTAN</t>
  </si>
  <si>
    <t>Beratung Clientevaluation Jürg Gabathuler</t>
  </si>
  <si>
    <t>Abstimmung mit Melani Frei</t>
  </si>
  <si>
    <t>IDC-Event Future Workplace, Zürich</t>
  </si>
  <si>
    <t>Jourfix RSH</t>
  </si>
  <si>
    <t>Jourfix NERE inkl. Vorbereitung</t>
  </si>
  <si>
    <t>Durchsprache Konzeptabnahme</t>
  </si>
  <si>
    <t>IGC-Personelles</t>
  </si>
  <si>
    <t>JF WPI</t>
  </si>
  <si>
    <t>JF MA</t>
  </si>
  <si>
    <t>Problem mit Security Patch abstimmen</t>
  </si>
  <si>
    <t>WPI_362</t>
  </si>
  <si>
    <t>ISi-Assessments</t>
  </si>
  <si>
    <t>Vorbereitung WPI-Cockpit / Trila</t>
  </si>
  <si>
    <t>Abstimmung Kennzahlen-Reporting</t>
  </si>
  <si>
    <t>Status PoC Bereitstellung</t>
  </si>
  <si>
    <t>GL-Antrag MTAN Vertragsanpassung</t>
  </si>
  <si>
    <t>Anpassung GL-Antrag BYOD</t>
  </si>
  <si>
    <t>Trila HWU, MNK, CSC</t>
  </si>
  <si>
    <t>Review Konzept</t>
  </si>
  <si>
    <t>PoC Eskalation</t>
  </si>
  <si>
    <t>Prüfung und Folgeauftrag w/Lifecyclemgmt</t>
  </si>
  <si>
    <t>neue Citrix-Services</t>
  </si>
  <si>
    <t>GL-Antrag All-IP / Providerwechsel</t>
  </si>
  <si>
    <t>Vertragsmgmt-Tool</t>
  </si>
  <si>
    <t>Eskalationsmanagement</t>
  </si>
  <si>
    <t>Issue mit 3 Notebooks</t>
  </si>
  <si>
    <t>Update MTAN GL-Antrag</t>
  </si>
  <si>
    <t>Update Fixnet GL-Antrag</t>
  </si>
  <si>
    <t>Besuch T. Roorda, IT-Leiter Fisba</t>
  </si>
  <si>
    <t>Jourfix WPI</t>
  </si>
  <si>
    <t>Präsentation ÖKK vorbereiten</t>
  </si>
  <si>
    <t>LED-Gespräche, Jourfix und Teammeeting</t>
  </si>
  <si>
    <t>FAST-LANE-WPI</t>
  </si>
  <si>
    <t>PoC Teilnahme und Abstimmung mit PLs</t>
  </si>
  <si>
    <t>Austausch mit UIS Bank Linth zum Thema Workplace-Strategie und Digitalisierung</t>
  </si>
  <si>
    <t>Housekeeping</t>
  </si>
  <si>
    <t>Abstimmung MTAN GL-Antrag mit David</t>
  </si>
  <si>
    <t>Vorbereitung und Abstimmung Auswertung SC Angebot</t>
  </si>
  <si>
    <t>Probleme Whatsup</t>
  </si>
  <si>
    <t>FAST-LANE-Anträge behandeln</t>
  </si>
  <si>
    <t>Investitionsbudget-Hochrechnung</t>
  </si>
  <si>
    <t>Feedback Lifecycle-Dokument Swisscom</t>
  </si>
  <si>
    <t>Auftrag an CGO w/RBN Handy</t>
  </si>
  <si>
    <t>Revisionsvorbereitung</t>
  </si>
  <si>
    <t>CIRE-PoC</t>
  </si>
  <si>
    <t>Bespr. GL-Anträge mit HWU</t>
  </si>
  <si>
    <t>Bespr. FASTLANE mit MNK, Nirti</t>
  </si>
  <si>
    <t>Changemanagement Swisscom</t>
  </si>
  <si>
    <t>Einführung neues CIP Abstimmung Workshop mit Swisscom</t>
  </si>
  <si>
    <t>Einführung ins Krisenmanagement</t>
  </si>
  <si>
    <t>Vorort-Support T. Koller</t>
  </si>
  <si>
    <t>GL-Antrag behandeln</t>
  </si>
  <si>
    <t>GL-Antrag All-IP behandeln</t>
  </si>
  <si>
    <t>GL-Antrag MTAN behandeln</t>
  </si>
  <si>
    <t>Austausch mit ökk</t>
  </si>
  <si>
    <t>Programm-Digi-Meeting</t>
  </si>
  <si>
    <t>PST und Business-Lunch</t>
  </si>
  <si>
    <t>Abschlussfest NePe</t>
  </si>
  <si>
    <t>Weisungsüberarbeitung</t>
  </si>
  <si>
    <t>Jourfix RSH, PHS</t>
  </si>
  <si>
    <t>Jourfix MESOF</t>
  </si>
  <si>
    <t>Abstimmung mit SFU w/WPI-Kostenentwicklung</t>
  </si>
  <si>
    <t>Abstimmung weiteres Vorgehen BYOD/XenMobile/Abo-Anpassung mit CGO/PHS</t>
  </si>
  <si>
    <t>Anpassung Kommunikation</t>
  </si>
  <si>
    <t>Abstimmung NERE Vorgehen</t>
  </si>
  <si>
    <t>Abstimmung BYOD-Kommunikation mit HWU</t>
  </si>
  <si>
    <t>Onepage für HWU</t>
  </si>
  <si>
    <t>JF-Klären</t>
  </si>
  <si>
    <t>Bereitstellung Silo</t>
  </si>
  <si>
    <t>Abstimmung mit Recht w/Schenkungsvertrag</t>
  </si>
  <si>
    <t>Abklärungen und Feedback w/Antrag Messaging-SST zu EDOKA / Bulk Import</t>
  </si>
  <si>
    <t>Eskalation Releasing</t>
  </si>
  <si>
    <t>Eskalation SILO-Bereitstellung</t>
  </si>
  <si>
    <t>Bespr. mit SGKB w/Vertragsverlängerungen</t>
  </si>
  <si>
    <t>Issue mit O365 Account</t>
  </si>
  <si>
    <t>Bespr. mit SFU WPI-Kostenentwicklung</t>
  </si>
  <si>
    <t>Referenz Ricoh</t>
  </si>
  <si>
    <t>Referenz B+S / SPIE</t>
  </si>
  <si>
    <t>Rollenkonzept CIP-Swisscom, Probleme bearbeiten mit Rollenzuweisung</t>
  </si>
  <si>
    <t>Monatscontrolling</t>
  </si>
  <si>
    <t>Reorganisationantrag IGCCH</t>
  </si>
  <si>
    <t>Grundlage für Powerpoint erstellt</t>
  </si>
  <si>
    <t>Service-Meeting SPIE</t>
  </si>
  <si>
    <t>Abstimmung Martin Reinhard</t>
  </si>
  <si>
    <t>Change-Controlling</t>
  </si>
  <si>
    <t>Service-Meeting upc/U.S.P.</t>
  </si>
  <si>
    <t>Vorbesprechung ProjektInit upc Voice</t>
  </si>
  <si>
    <t>Bila Andreas Diener</t>
  </si>
  <si>
    <t>CIP-Rollenkonzept</t>
  </si>
  <si>
    <t>Service-Meeting inl. Nachbereitung</t>
  </si>
  <si>
    <t>Vorbereitung IT-Revision Enduse-Computing</t>
  </si>
  <si>
    <t>Vorbereitung IT Mgmt-Workshop</t>
  </si>
  <si>
    <t>Abstimmung mit HWU w/Erfassungs-Strategie CTB/RTB</t>
  </si>
  <si>
    <t>Feedack Anfrage Secure eMail</t>
  </si>
  <si>
    <t xml:space="preserve">Vorbereitung BYOD-Liste </t>
  </si>
  <si>
    <t>Finalisierung BYOD Weisung/Kommunikation</t>
  </si>
  <si>
    <t>JF NERE</t>
  </si>
  <si>
    <t>CIP Rollenkonzept</t>
  </si>
  <si>
    <t>Jourfix SFU und abstimmung KuZu</t>
  </si>
  <si>
    <t>Unterschriften Verträge upc Voice</t>
  </si>
  <si>
    <t>Treffen mit Citrix in Schaffhausen</t>
  </si>
  <si>
    <t>Prüfung Feedback MiFri-Planung</t>
  </si>
  <si>
    <t>Prüfung KPI-Reporting</t>
  </si>
  <si>
    <t>Jourfix CGO</t>
  </si>
  <si>
    <t>Abstimmung mit Andreas Diener</t>
  </si>
  <si>
    <t xml:space="preserve">Abstimmung </t>
  </si>
  <si>
    <t>Bespr. mit SFU</t>
  </si>
  <si>
    <t>Organisation Auslandszugriff GL</t>
  </si>
  <si>
    <t>Abklärungen wegen Abkündigung ucp-Protokoll beim SMS-Large-Account</t>
  </si>
  <si>
    <t>Feedback an Herr Günthert SC, wegen IoT im Hypobereich</t>
  </si>
  <si>
    <t>Feedback an Jürg Dolder</t>
  </si>
  <si>
    <t>NDAs bearbeiten IGCCH</t>
  </si>
  <si>
    <t>Taskmgmt</t>
  </si>
  <si>
    <t>Review Releasekonzept</t>
  </si>
  <si>
    <t>Vorbereitung externe Revision Thema End user Computing</t>
  </si>
  <si>
    <t>Vorbereitung IT-Workshop</t>
  </si>
  <si>
    <t>Abstimmung weiteres Vorgehen RPC-SST</t>
  </si>
  <si>
    <t>UPCVOICE</t>
  </si>
  <si>
    <t>upc Voice</t>
  </si>
  <si>
    <t>Kickoff und Lunch</t>
  </si>
  <si>
    <t>MDS Problem Nathalie Q. vor Ort lösen</t>
  </si>
  <si>
    <t>Messaging-Herausforderung w/Kündigung eines Users lösen</t>
  </si>
  <si>
    <t>Abstimmung mit Helmut Moser w/Einbindung KWP und RPC-SST</t>
  </si>
  <si>
    <t>Taskkontrolle / Feedback eMail usw</t>
  </si>
  <si>
    <t>Bila mit RBN</t>
  </si>
  <si>
    <t>Vorbesprechung Proxi und anschliessende Besprchung mit R. Leiser</t>
  </si>
  <si>
    <t>Issue wegen CIP-Migration SC</t>
  </si>
  <si>
    <t>Workshop Future Workplace mit SC</t>
  </si>
  <si>
    <t>Swisscom Baro-Meeting inkl. Lunch</t>
  </si>
  <si>
    <t>eMails-Beantworten</t>
  </si>
  <si>
    <t>Organisation Workshop Selfservice AD-Passwort-Reset mit Citrix</t>
  </si>
  <si>
    <t>ITMGMT-Unterlagen für Workshop fertigstellen</t>
  </si>
  <si>
    <t>Nachbesprechung mit Elisabeth Schai w/Thema Verhalten Roland</t>
  </si>
  <si>
    <t>Nachverhandlung Mobile-Abo-Vertrag</t>
  </si>
  <si>
    <t>CIP-Migrationsprobleme</t>
  </si>
  <si>
    <t>Service-Meeting-SC</t>
  </si>
  <si>
    <t>Klärung Vertragsübergang</t>
  </si>
  <si>
    <t>JF mit CGO, SFU, PHS</t>
  </si>
  <si>
    <t>Auftrag zum weiteren Vorgehen platzieren</t>
  </si>
  <si>
    <t>JF vorziehen</t>
  </si>
  <si>
    <t>Abstimmung Vertragskündigung MDS-Service bei SC (Lifecycle-Service-Teil)</t>
  </si>
  <si>
    <t>Vorbereitung Abstimmung SGKB</t>
  </si>
  <si>
    <t>Taskkontrolle / Übergabe w/Ferien</t>
  </si>
  <si>
    <t>Vorbereitung / Durchführung Austauschmeeting SGKB</t>
  </si>
  <si>
    <t>Abstimmung mit Caroline Kirchner w/Self-Service-Workshop</t>
  </si>
  <si>
    <t>Sichten Pendenzen nach Ferien</t>
  </si>
  <si>
    <t>Abstimmung Status mit Steve Meier, CEO Citrix</t>
  </si>
  <si>
    <t>Feedback ALUMNI ITBM10</t>
  </si>
  <si>
    <t>Abstimmung Kaizen</t>
  </si>
  <si>
    <t>Team-Abstimmung Stati</t>
  </si>
  <si>
    <t>Business Lunch Office.ch / Labriola</t>
  </si>
  <si>
    <t>Abstimmung mit Ricoh</t>
  </si>
  <si>
    <t>Taskkontrolle / Changereview / Txp-Auswertung</t>
  </si>
  <si>
    <t>GAZ-Controlling und abstimmung PHS</t>
  </si>
  <si>
    <t>Kaizen-Board WPI</t>
  </si>
  <si>
    <t>Abstimmung IT-Revision</t>
  </si>
  <si>
    <t>Digit.Handlungsoptionen im Digital Signage</t>
  </si>
  <si>
    <t>Digi-Board</t>
  </si>
  <si>
    <t>JF HWU RTB-Teil</t>
  </si>
  <si>
    <t>JF HWU CTB-Teil</t>
  </si>
  <si>
    <t>JF mit PHS</t>
  </si>
  <si>
    <t>BeratungsDigitalisierung: Meeting Peter Schläpfer</t>
  </si>
  <si>
    <t>JF mit CGO</t>
  </si>
  <si>
    <t>MESOF JF, Aussprache mit PLs, Eskalationen</t>
  </si>
  <si>
    <t>Austausch mit Ricoh (Impulsworkshop - weiteres Vorgehen).</t>
  </si>
  <si>
    <t>offene Issues</t>
  </si>
  <si>
    <t>Migration Honoris ThurCloud</t>
  </si>
  <si>
    <t>Jourfix und anschliessender Austausch PST (Bernhard)</t>
  </si>
  <si>
    <t>Austausch/Abstimmung mit Bernhard</t>
  </si>
  <si>
    <t>Abklärung SMTP Portanpassung für Herokuapp</t>
  </si>
  <si>
    <t>Testing Lync-Probleme CAG</t>
  </si>
  <si>
    <t>Datenmigration Honoris</t>
  </si>
  <si>
    <t>IGC-CH Pendenzen bearbeiten</t>
  </si>
  <si>
    <t>IT-Strategie-Überarbeitung</t>
  </si>
  <si>
    <t>CHROM Handlungsoptionen prüfen mit SC/WPI-Team</t>
  </si>
  <si>
    <t>IT-Revision vorbereiten</t>
  </si>
  <si>
    <t>Treffen mit Axacom wegen IGCCH</t>
  </si>
  <si>
    <t>Abstimmung weiteres Vorgehen Citrix Psw-Reset Selfservice</t>
  </si>
  <si>
    <t>Honoris-Migration</t>
  </si>
  <si>
    <t>Feedback an Peter Schläpfer auf Grobkonzept-Entwurf</t>
  </si>
  <si>
    <t>Vorbereitung Meeting mit SGKB</t>
  </si>
  <si>
    <t>Vorbereitung Service-Meeting Inx</t>
  </si>
  <si>
    <t>Citrix-Issues AD-Passwort-Selfservice</t>
  </si>
  <si>
    <t>Issues und Status abstimmen</t>
  </si>
  <si>
    <t xml:space="preserve">Eskalation mit SC </t>
  </si>
  <si>
    <t>Referenzauskunft</t>
  </si>
  <si>
    <t>Problem mit Umsetzung MTAN-Vertrag / Eskalation bei SC</t>
  </si>
  <si>
    <t>Big-Picture für Revision</t>
  </si>
  <si>
    <t>SBB-Referenz abstimmen mit SC</t>
  </si>
  <si>
    <t>Abstimmung BYOD Umsetzung</t>
  </si>
  <si>
    <t xml:space="preserve">Eskalation CIRE Bereitstellung / Abnahmebereitschaft </t>
  </si>
  <si>
    <t>IGCCH Board-Meeting und Nachbereitung</t>
  </si>
  <si>
    <t>Telco w/AD-Passwort-Reset-Service Citrix</t>
  </si>
  <si>
    <t>Telco w/IGCCH Board-Change</t>
  </si>
  <si>
    <t>IT-Strategie-Sounding GL Durchsprechen</t>
  </si>
  <si>
    <t>CR Call-Tracer</t>
  </si>
  <si>
    <t>MTAN Eskalation</t>
  </si>
  <si>
    <t>Neuer ABO-Vertrag</t>
  </si>
  <si>
    <t xml:space="preserve">IGC-CH Personelles </t>
  </si>
  <si>
    <t>Aufbereitung BYOD-Entscheid GL</t>
  </si>
  <si>
    <t>neues Projekt Kundeneröffnung</t>
  </si>
  <si>
    <t>AAW für Zeiterfassung neu / Migrationsvorbereitung</t>
  </si>
  <si>
    <t>Abstimmung mit D. Rüegg</t>
  </si>
  <si>
    <t>Trila-Meeting</t>
  </si>
  <si>
    <t>Abstimmung Chrom mit LUKB</t>
  </si>
  <si>
    <t>Dinotronic Citrix-Day</t>
  </si>
  <si>
    <t>Eröffnungstag / Issue MFP</t>
  </si>
  <si>
    <t>PST Telco</t>
  </si>
  <si>
    <t>diverse kleine Projektarbeiten</t>
  </si>
  <si>
    <t>Digital Signage vorbereitungen PoC</t>
  </si>
  <si>
    <t>Honoris-Migration bearbeiten</t>
  </si>
  <si>
    <t>Austausch mit UNI-SG (Digitalisierung und Business-Aligment).</t>
  </si>
  <si>
    <t>RTB-Anteil JF HWU</t>
  </si>
  <si>
    <t>CTB-Anteil JF HWU</t>
  </si>
  <si>
    <t>Workshop Digital Signage</t>
  </si>
  <si>
    <t>Eskal Mgmt CIRE</t>
  </si>
  <si>
    <t xml:space="preserve">Auskünfte neue Abos </t>
  </si>
  <si>
    <t>Vorbereitung / Durchführung JF mit MA inkl. Teammeeting</t>
  </si>
  <si>
    <t>Abstimmung mit VonArx, Huwei</t>
  </si>
  <si>
    <t>Kundenbefragung Citrix</t>
  </si>
  <si>
    <t>Terminkoordination Cyber-Risk-Meetings</t>
  </si>
  <si>
    <t>Zusammenfassung Onenotes TKB</t>
  </si>
  <si>
    <t>Problem mit Kategorien (alles neu erfassen)</t>
  </si>
  <si>
    <t>Fragekatalog für Peter Schläpfer z.H. Logismata</t>
  </si>
  <si>
    <t>Abklärung Surface Pen</t>
  </si>
  <si>
    <t>Beratungs-Digitalisierung</t>
  </si>
  <si>
    <t>IT-Mgmt-Workshop</t>
  </si>
  <si>
    <t>JF und Nachbereitung</t>
  </si>
  <si>
    <t>Honorismigration</t>
  </si>
  <si>
    <t>ISi Externe HDD</t>
  </si>
  <si>
    <t>XenMobile Issue</t>
  </si>
  <si>
    <t>Ergo Maus Frei - Rückgabe Alte</t>
  </si>
  <si>
    <t>Tel TD Romansorn</t>
  </si>
  <si>
    <t>2. Monitor GK West</t>
  </si>
  <si>
    <t>Tel Inv Mutation</t>
  </si>
  <si>
    <t>Bancomat Router Problem</t>
  </si>
  <si>
    <t xml:space="preserve">CID </t>
  </si>
  <si>
    <t>Empower Problem</t>
  </si>
  <si>
    <t>iPhone Egli</t>
  </si>
  <si>
    <t>Vorb Kaizen</t>
  </si>
  <si>
    <t>JF Digi</t>
  </si>
  <si>
    <t>Probleme Div User iPhone</t>
  </si>
  <si>
    <t>Pating Tel Plattform</t>
  </si>
  <si>
    <t>Abklärungen Snagit - Offertanfrage</t>
  </si>
  <si>
    <t>Kursanmeldungen - Inhalt</t>
  </si>
  <si>
    <t>JF VOrb</t>
  </si>
  <si>
    <t>Abstimmung SCOUT</t>
  </si>
  <si>
    <t>DLP Change</t>
  </si>
  <si>
    <t>SiZi Infra - HDMI Ausrüstung</t>
  </si>
  <si>
    <t>Team-Meeting$</t>
  </si>
  <si>
    <t>Untersützung Huber</t>
  </si>
  <si>
    <t>Sprachaufz Tests</t>
  </si>
  <si>
    <t>Präsi GMC</t>
  </si>
  <si>
    <t>Musterarbeitsplatz Besichtigung</t>
  </si>
  <si>
    <t>Kontakt MAdeinOffice - Empower Problem</t>
  </si>
  <si>
    <t>Meeting Key User</t>
  </si>
  <si>
    <t>Outlook Einstellungen</t>
  </si>
  <si>
    <t>Baubesichtigung B-T</t>
  </si>
  <si>
    <t>Anfrage B Scheidegger</t>
  </si>
  <si>
    <t>Abklärungen Spie Telefonie</t>
  </si>
  <si>
    <t>Ausfall Disk IVR SC</t>
  </si>
  <si>
    <t>SC Changes</t>
  </si>
  <si>
    <t>Bespr.: Abstimmungsmeeting LO</t>
  </si>
  <si>
    <t>Abklärungen Made in Office / OneOffixx</t>
  </si>
  <si>
    <t>BEs</t>
  </si>
  <si>
    <t>Prüfung SiZi Infra / eMails Otmar</t>
  </si>
  <si>
    <t>Rechnungskontrollen</t>
  </si>
  <si>
    <t>Lokales OFfice</t>
  </si>
  <si>
    <t>Demonstration Surface Hub</t>
  </si>
  <si>
    <t>Disk Edoka Mobile</t>
  </si>
  <si>
    <t>Abklärungen Umzug Kommunikation</t>
  </si>
  <si>
    <t>Tickets Dispatching</t>
  </si>
  <si>
    <t>Abklärungen Dr Tax Neue Updates Lizenzen</t>
  </si>
  <si>
    <t>Diverse Abklärungen für Umzugsaktion</t>
  </si>
  <si>
    <t>Umstellung Sprachaufzeichnung Handel</t>
  </si>
  <si>
    <t>Laptops</t>
  </si>
  <si>
    <t>Update Laptos</t>
  </si>
  <si>
    <t>Bereitstellung Laptops für WBI und PSP</t>
  </si>
  <si>
    <t>iPAds PP</t>
  </si>
  <si>
    <t>Beschaffung Folien</t>
  </si>
  <si>
    <t>Doku HypoPlus</t>
  </si>
  <si>
    <t>Empower Präsi Abklärungen Anforderungen Gespr MRE</t>
  </si>
  <si>
    <t>Tel T. Kunz Update dr. Tax</t>
  </si>
  <si>
    <t>Limitaitonen</t>
  </si>
  <si>
    <t>JF Vorbereitet</t>
  </si>
  <si>
    <t>ServiceMeeting Ricoh</t>
  </si>
  <si>
    <t>JF mit Vorb</t>
  </si>
  <si>
    <t>TeamMeeting</t>
  </si>
  <si>
    <t>Image Z30 - Neuaufsetzen Laptop RCO</t>
  </si>
  <si>
    <t>Hilfestellung Roth / Vogel Problembehbungen</t>
  </si>
  <si>
    <t>Printing Tests</t>
  </si>
  <si>
    <t>JF AV</t>
  </si>
  <si>
    <t>PM / Abklärungen</t>
  </si>
  <si>
    <t>BHB Review</t>
  </si>
  <si>
    <t>STAO</t>
  </si>
  <si>
    <t>Snagit / Snipping Tool</t>
  </si>
  <si>
    <t>Umzüge Compliance</t>
  </si>
  <si>
    <t>CL SiZi</t>
  </si>
  <si>
    <t>Bancomat Märstetten</t>
  </si>
  <si>
    <t>LAN UPC Problem</t>
  </si>
  <si>
    <t>Spie ESsen</t>
  </si>
  <si>
    <t>Neuer Imagebau Laptop Z930</t>
  </si>
  <si>
    <t>CLs Sizi</t>
  </si>
  <si>
    <t>Win 10 Tests</t>
  </si>
  <si>
    <t>Eizo Monitore</t>
  </si>
  <si>
    <t>Bau Laptop Image</t>
  </si>
  <si>
    <t>Rückmeldung BHB</t>
  </si>
  <si>
    <t>MFPs Printers</t>
  </si>
  <si>
    <t xml:space="preserve">SiZi MAterial </t>
  </si>
  <si>
    <t>MI Meldungen</t>
  </si>
  <si>
    <t>Samsung Terminverschiebung - Tel Mäse</t>
  </si>
  <si>
    <t xml:space="preserve">Roomz </t>
  </si>
  <si>
    <t>SiZi Problem</t>
  </si>
  <si>
    <t>Workplace: Ausrtüstungen - Bespr Ruedi - Anpassungen etc</t>
  </si>
  <si>
    <t>BYOD: Liste</t>
  </si>
  <si>
    <t>SiZi CL / Kiste suchen</t>
  </si>
  <si>
    <t>Sprachaufzeichnung</t>
  </si>
  <si>
    <t>Empower: Fragebogen Stakeholder</t>
  </si>
  <si>
    <t>Ausfall Incamail</t>
  </si>
  <si>
    <t>Ausfall TKB WEbsite</t>
  </si>
  <si>
    <t>Aufsetzen Laptops</t>
  </si>
  <si>
    <t>JF Mit Vorbereitung</t>
  </si>
  <si>
    <t>BC: Abstimmung MVO</t>
  </si>
  <si>
    <t>BYOD: Liste überarbeiten</t>
  </si>
  <si>
    <t>Nachbearbeitung Incamail</t>
  </si>
  <si>
    <t>Workplace: Baurundgang Bespr Nachbearbeitung</t>
  </si>
  <si>
    <t>BYOD: Liste ergänzt</t>
  </si>
  <si>
    <t>DLP Upgrade</t>
  </si>
  <si>
    <t>Sprachaufzeichung: Abklräungen ASC und SC</t>
  </si>
  <si>
    <t>Tel VVA: Snipping Tool</t>
  </si>
  <si>
    <t>TeamViewer Akblärungen Lizenen</t>
  </si>
  <si>
    <t>Tel eBanking Virtual Box</t>
  </si>
  <si>
    <t>Abklärungen UPC TV</t>
  </si>
  <si>
    <t>Account Swisscom</t>
  </si>
  <si>
    <t>Tel Ruedi: Planung</t>
  </si>
  <si>
    <t>Workplace: Konzept überarbeiten</t>
  </si>
  <si>
    <t>Workplace: Abstimmung Umzüge</t>
  </si>
  <si>
    <t>Abstimmung Swisscom</t>
  </si>
  <si>
    <t>BYOD: Liste ergänzen</t>
  </si>
  <si>
    <t>Inventardaten Serverini</t>
  </si>
  <si>
    <t>LED Webinar</t>
  </si>
  <si>
    <t>BE_4809: Teamviewer Lizenzen bestellt - ITSM - Kontakt eBAnking</t>
  </si>
  <si>
    <t>Telco: Ablauf Cutover SC</t>
  </si>
  <si>
    <t>Telco: ABlauf ASC</t>
  </si>
  <si>
    <t>Abklärungen Anfrage Anja</t>
  </si>
  <si>
    <t>Abstimmung AP Empfang - Vettiger - RSH</t>
  </si>
  <si>
    <t>Planung Komm-Plattform: Check</t>
  </si>
  <si>
    <t>BYOD: Anfrage Spano</t>
  </si>
  <si>
    <t>Anfrage eBanking Beratung: Abklärungen Beantowrtung</t>
  </si>
  <si>
    <t>Vorb TM</t>
  </si>
  <si>
    <t>Check Incmail</t>
  </si>
  <si>
    <t>BYOD Liste</t>
  </si>
  <si>
    <t>Digital Banking Studie</t>
  </si>
  <si>
    <t>Tel Oezcan Fire</t>
  </si>
  <si>
    <t>DLP Update</t>
  </si>
  <si>
    <t>Abklärungen Telefonie, DS</t>
  </si>
  <si>
    <t>Teamviewer Problem Update</t>
  </si>
  <si>
    <t>Sprachaufzeichnung Anja</t>
  </si>
  <si>
    <t>Benutzer-Liste BBG</t>
  </si>
  <si>
    <t>Workplace: Planung Drucker</t>
  </si>
  <si>
    <t>MESOF: Abstimmung SHU</t>
  </si>
  <si>
    <t>Workplace: Kostenzusammstellung / Abklärungen</t>
  </si>
  <si>
    <t>Abstimmung Auswertungen</t>
  </si>
  <si>
    <t>Anfrage Handel BEKB Tool</t>
  </si>
  <si>
    <t>Kontrollrundgang ELHAG RPL</t>
  </si>
  <si>
    <t>PPTX mit MP4</t>
  </si>
  <si>
    <t>Abkl. KST 1. OG Empfang mit Logisitk</t>
  </si>
  <si>
    <t>Xenmobile Problem</t>
  </si>
  <si>
    <t>Laptop Isi</t>
  </si>
  <si>
    <t>Printing Test</t>
  </si>
  <si>
    <t>BYOD: Verträge - Bespr USP</t>
  </si>
  <si>
    <t>Pendenzen PHS</t>
  </si>
  <si>
    <t>Telco Carina - Printerrolloutplanung angepasst</t>
  </si>
  <si>
    <t>Sizi Screens - Tels Ivan - Abklärungen DRD</t>
  </si>
  <si>
    <t>Swisscom Shop</t>
  </si>
  <si>
    <t>Unterstützung SD: iPad Problem Lenmke</t>
  </si>
  <si>
    <t>Abklärungen JAVA Lizenzen</t>
  </si>
  <si>
    <t>Bespr Kosten Umzüge CSC</t>
  </si>
  <si>
    <t>Problem TS Server - Kontakt SD - Analyse</t>
  </si>
  <si>
    <t>Abklärungen Phishing / SPAM - mit ISi</t>
  </si>
  <si>
    <t>Abklärung Lizenzsituation Workplace</t>
  </si>
  <si>
    <t>Disk WBI Xenmobile</t>
  </si>
  <si>
    <t>Abklärungen DLP Upgrade</t>
  </si>
  <si>
    <t>Anfrage Ricoh</t>
  </si>
  <si>
    <t>Abklärungen Dr Tax</t>
  </si>
  <si>
    <t>Org Microsoft Meeting</t>
  </si>
  <si>
    <t>Bespr Ruedi SiZi / Verkabelung / Screens</t>
  </si>
  <si>
    <t>LBU Vorbereitung</t>
  </si>
  <si>
    <t>Koordination DLP Upgrade</t>
  </si>
  <si>
    <t>Problem Newhome</t>
  </si>
  <si>
    <t>LBU LD</t>
  </si>
  <si>
    <t>Abklärungen SC DWH Daten</t>
  </si>
  <si>
    <t>Change Dr. Tax</t>
  </si>
  <si>
    <t>Vorb Versand Boxen SiZi</t>
  </si>
  <si>
    <t>Cut-Over</t>
  </si>
  <si>
    <t>Vorb DLP Change</t>
  </si>
  <si>
    <t>Nach Cut-Over</t>
  </si>
  <si>
    <t>Abstimmung SHU Fahrplan</t>
  </si>
  <si>
    <t>Vorb DLP Upgarde</t>
  </si>
  <si>
    <t>Abklärungen TV UPC</t>
  </si>
  <si>
    <t>Bereitstellung Laptop DOB</t>
  </si>
  <si>
    <t>Abklärungen Zutrittt Polysys</t>
  </si>
  <si>
    <t>Anfrage SD . Restanzen</t>
  </si>
  <si>
    <t>Tel Anfragen IT Koordinatoren - sitzungszimmer</t>
  </si>
  <si>
    <t>Anfragen ISi VerwaltungsGUI</t>
  </si>
  <si>
    <t>Laptops Marketing</t>
  </si>
  <si>
    <t xml:space="preserve">Anfragen Abteilungen </t>
  </si>
  <si>
    <t>Telco Ablärungen Telefonie Sizi Ausrüstung Abstimmung RPL</t>
  </si>
  <si>
    <t>LCM Client / Future WP / Digi Studie</t>
  </si>
  <si>
    <t>Callout Problem Analyse Tels mit Thomas</t>
  </si>
  <si>
    <t>Info Boxen</t>
  </si>
  <si>
    <t>Tel Kunde für Headset im EWB</t>
  </si>
  <si>
    <t xml:space="preserve">Rückfragen Badges Ricoh - Termin Ausbildung AV </t>
  </si>
  <si>
    <t>BV Fax- SMS Service</t>
  </si>
  <si>
    <t>MI PRoblem</t>
  </si>
  <si>
    <t>IT Grundlagen</t>
  </si>
  <si>
    <t>Telefonie Themen / Empfangslösung</t>
  </si>
  <si>
    <t>Disk Weiteres Vorgehen</t>
  </si>
  <si>
    <t>Dell Tel / LCM Informationen Ausschreibungen weiteres Vorgehen</t>
  </si>
  <si>
    <t>Abstimmung Impuls Workstation</t>
  </si>
  <si>
    <t>Fragen SD - Pool Laptops - Abstimmung AAW</t>
  </si>
  <si>
    <t>Abklärungen zusätzliche AP</t>
  </si>
  <si>
    <t xml:space="preserve">Vorb IKV </t>
  </si>
  <si>
    <t>IT Grundlagen Workshop WPI inkl. Vorb</t>
  </si>
  <si>
    <t>Regelung Zutritte Ricoh</t>
  </si>
  <si>
    <t>Planung / Anfragen / SiZi / Status / TV Screen</t>
  </si>
  <si>
    <t>MESOF Verträge</t>
  </si>
  <si>
    <t>Now How Transfer Laptops</t>
  </si>
  <si>
    <t>IKV Test</t>
  </si>
  <si>
    <t>Abstimmung D. Beerli - Projektarchiv</t>
  </si>
  <si>
    <t>Review Fachkonzept</t>
  </si>
  <si>
    <t xml:space="preserve">AVQ Doku </t>
  </si>
  <si>
    <t>Änderungen KST - Update Konzept</t>
  </si>
  <si>
    <t>Workshop und Nachbearbeitung</t>
  </si>
  <si>
    <t>Analyse Bloomi</t>
  </si>
  <si>
    <t>Abklärungen Handel APs</t>
  </si>
  <si>
    <t>Screens</t>
  </si>
  <si>
    <t>Workshop Sharefile</t>
  </si>
  <si>
    <t>Abklärungen Org SiZi Tels Handel</t>
  </si>
  <si>
    <t>Teamviewer CL</t>
  </si>
  <si>
    <t>WS Vorb Kontakt Terminierungen</t>
  </si>
  <si>
    <t>Handel Display Halterungen</t>
  </si>
  <si>
    <t>Update Reportings</t>
  </si>
  <si>
    <t>Ausfall Bancomat Romanshorn</t>
  </si>
  <si>
    <t>Schulung AV</t>
  </si>
  <si>
    <t>Prom Problem</t>
  </si>
  <si>
    <t>Abklärungen Printing / Telefone / AP 1. OG Kundenempfang</t>
  </si>
  <si>
    <t>Orga Impuls WS</t>
  </si>
  <si>
    <t>TV CL</t>
  </si>
  <si>
    <t>Abklärungen Problem Service Center</t>
  </si>
  <si>
    <t>Beamer Test</t>
  </si>
  <si>
    <t>Windows 10 Abklärungen</t>
  </si>
  <si>
    <t>Lync Problem Analyse Lösung</t>
  </si>
  <si>
    <t>Terminkoordination Impuls Workshop</t>
  </si>
  <si>
    <t>Stand Umplanung und letzte Organisationen</t>
  </si>
  <si>
    <t>Workplace: Begleitung Trouble-Shooting Umzüge</t>
  </si>
  <si>
    <t>Pendenzenliste: Übergabe</t>
  </si>
  <si>
    <t>Impuls WS Vorb</t>
  </si>
  <si>
    <t>Abstimmung RSH / Tels Ivan Marcel Ueli</t>
  </si>
  <si>
    <t>Anfrage SoftwareOne Mind Manager</t>
  </si>
  <si>
    <t>Anmeldung Innovation Days HP</t>
  </si>
  <si>
    <t>TI&amp;M Unterlagen</t>
  </si>
  <si>
    <t>Schenkungsvetrag mit Recht - Abstimmung</t>
  </si>
  <si>
    <t>Impuls Workshop</t>
  </si>
  <si>
    <t>CL Neuaufsetzen</t>
  </si>
  <si>
    <t>Impuls Workshops</t>
  </si>
  <si>
    <t>Honoris Problem</t>
  </si>
  <si>
    <t>Mind Manager Lizenz</t>
  </si>
  <si>
    <t>Team Meeting Key User</t>
  </si>
  <si>
    <t>Ausfall GS Steckborn</t>
  </si>
  <si>
    <t>Impuls Workshop - Teilnehmer</t>
  </si>
  <si>
    <t>Key User Besrp</t>
  </si>
  <si>
    <t>Bespr KST</t>
  </si>
  <si>
    <t>Workplace: Abstimmung ELHAG Weitere Arbeiten</t>
  </si>
  <si>
    <t>Tel RBO: HUP</t>
  </si>
  <si>
    <t>Abklärungen Tel Problem BZ2224</t>
  </si>
  <si>
    <t>Status Laptop Staging SD / Weiteres Vorgehen / Neue Fälle</t>
  </si>
  <si>
    <t>Abklärung Rechnung ELHAG</t>
  </si>
  <si>
    <t>Workplace Abstimmung: HS Umzüge MIBAG / Planungsänderung Konzept</t>
  </si>
  <si>
    <t>Impuls Workshop - Liste aufbereitet / Teilnehmer</t>
  </si>
  <si>
    <t>Bespr Mängelliste</t>
  </si>
  <si>
    <t>Korrekturen KST</t>
  </si>
  <si>
    <t>BlitzKaizen</t>
  </si>
  <si>
    <t xml:space="preserve">Tel Change </t>
  </si>
  <si>
    <t>Telefonie Probleme</t>
  </si>
  <si>
    <t>Anpassungen BHB</t>
  </si>
  <si>
    <t>Privacy Filer - Versand</t>
  </si>
  <si>
    <t>Telefonie Change</t>
  </si>
  <si>
    <t>Neuplanungen / Abklärungen HS / Sizi Terminierungen</t>
  </si>
  <si>
    <t>MESOF: RFP Review</t>
  </si>
  <si>
    <t>Planung HS MFP / AP-Drucker</t>
  </si>
  <si>
    <t>MESOF: Bespr SHU / RFP / Weiteres Vorgehen</t>
  </si>
  <si>
    <t>Tel Tes INT / PROD</t>
  </si>
  <si>
    <t>Bearbeitung Restanzen / Dokument Werkabnhame</t>
  </si>
  <si>
    <t>Ricoh Innovation Day</t>
  </si>
  <si>
    <t xml:space="preserve">Fachkonzept </t>
  </si>
  <si>
    <t>PROM PREM SIzI Tests</t>
  </si>
  <si>
    <t>Review DWH Anforderungen / Offertanfragen</t>
  </si>
  <si>
    <t>Bespr ALE - KWP</t>
  </si>
  <si>
    <t>Vorb MS Innovation Day</t>
  </si>
  <si>
    <t>Implus Workshop</t>
  </si>
  <si>
    <t>Projekt JF</t>
  </si>
  <si>
    <t>SiZi Konfig</t>
  </si>
  <si>
    <t>Printer Planung HS - Abbau Sulgen</t>
  </si>
  <si>
    <t>MESOF: Verhandlungsdoku</t>
  </si>
  <si>
    <t>BFM Slides</t>
  </si>
  <si>
    <t>Impuls Workshop - Nachbearbeitung</t>
  </si>
  <si>
    <t>Abklärungen Sizi mit Kommunikaiton / Headsets</t>
  </si>
  <si>
    <t>BYOD: Schenkungsvertrag - Bespr USP</t>
  </si>
  <si>
    <t>Einführung Sasha</t>
  </si>
  <si>
    <t>Tel Probleme</t>
  </si>
  <si>
    <t>SWAP Swisscom</t>
  </si>
  <si>
    <t xml:space="preserve">Laptop Image - </t>
  </si>
  <si>
    <t>Teammeeting mit Vorb</t>
  </si>
  <si>
    <t>Koordinaton Sizi</t>
  </si>
  <si>
    <t>Disk Austausch RSH - Worplace Strategie</t>
  </si>
  <si>
    <t>MS Innovation Day</t>
  </si>
  <si>
    <t>Samsung Zürich</t>
  </si>
  <si>
    <t>Planung Sizi Neubau - rollboys - Umbau Raum</t>
  </si>
  <si>
    <t>Workstation SGKB</t>
  </si>
  <si>
    <t>Fragen Laptops</t>
  </si>
  <si>
    <t>LCM Laptops / Nomasis Event Disk PHS</t>
  </si>
  <si>
    <t>Fragen iOS 10.3</t>
  </si>
  <si>
    <t>Einbau Overlay - Tests</t>
  </si>
  <si>
    <t xml:space="preserve">TEst Adobe Reader </t>
  </si>
  <si>
    <t xml:space="preserve">Problem IE </t>
  </si>
  <si>
    <t>Kosten BC</t>
  </si>
  <si>
    <t>SMTP Bedarf Middleware</t>
  </si>
  <si>
    <t>Spitch</t>
  </si>
  <si>
    <t>MESOF Unterlagen</t>
  </si>
  <si>
    <t>Rechnungen - Kostenzusammenstellung - Bespr USP</t>
  </si>
  <si>
    <t>ASC Problem</t>
  </si>
  <si>
    <t>LCM Screen / Whiteboard</t>
  </si>
  <si>
    <t>Office PDF Porblem</t>
  </si>
  <si>
    <t xml:space="preserve">Koordination </t>
  </si>
  <si>
    <t>Bespr MRE - Ausbildungsräume - Recherche</t>
  </si>
  <si>
    <t>Recherche Exchange</t>
  </si>
  <si>
    <t>Bearbeitung Impuls WS</t>
  </si>
  <si>
    <t>TEam MEeting</t>
  </si>
  <si>
    <t>Impluse Vorschläge Lösungen - Analyse</t>
  </si>
  <si>
    <t>Replanning Printer</t>
  </si>
  <si>
    <t>Abklärungen Redhat</t>
  </si>
  <si>
    <t>Abklärung SQL</t>
  </si>
  <si>
    <t>Konzeptreview Notification</t>
  </si>
  <si>
    <t>REcherchen USB C</t>
  </si>
  <si>
    <t>Dispatcher Aufgaben</t>
  </si>
  <si>
    <t>INT Testing</t>
  </si>
  <si>
    <t>Abklärungen SQL Server</t>
  </si>
  <si>
    <t>Abklärungen EUREX</t>
  </si>
  <si>
    <t>Dispatcher - Unterstützung Sascha</t>
  </si>
  <si>
    <t>Fachkonzept Notification</t>
  </si>
  <si>
    <t>HP Solutions Day 2017</t>
  </si>
  <si>
    <t>IT MGMT Meeting</t>
  </si>
  <si>
    <t>Aufträge Tel Provisionierung SiZi</t>
  </si>
  <si>
    <t>Workshop Konzepte</t>
  </si>
  <si>
    <t>Glory Change</t>
  </si>
  <si>
    <t>Implus Workshop Nacjhbearbeitung</t>
  </si>
  <si>
    <t>Touchscreen Beratung</t>
  </si>
  <si>
    <t>Macbook Marketing</t>
  </si>
  <si>
    <t>Rückbau Themen</t>
  </si>
  <si>
    <t>AV Installation Ausbildung</t>
  </si>
  <si>
    <t>Umzugsthemen Rathausstrasse</t>
  </si>
  <si>
    <t>Vorstellung Swisscom Paketierungs Lösung</t>
  </si>
  <si>
    <t>Umzugsfragen / SiZi</t>
  </si>
  <si>
    <t>Messaging Vertrag</t>
  </si>
  <si>
    <t>Kontakt Ruedi Rückbau UKV Villa</t>
  </si>
  <si>
    <t>Kaizenmeeting</t>
  </si>
  <si>
    <t>eMail Kommunikation - Meeting - Abklärungen</t>
  </si>
  <si>
    <t>Impuls Vorschläge</t>
  </si>
  <si>
    <t>Rückbau Villa - Vor Ort - Abklärungen</t>
  </si>
  <si>
    <t>Abstimmung Ricoh</t>
  </si>
  <si>
    <t>Disptacher mit Sasha</t>
  </si>
  <si>
    <t>Filmaufnahmen</t>
  </si>
  <si>
    <t>Abklärungen Java</t>
  </si>
  <si>
    <t>Anfrage / Tel HP TEstgerät</t>
  </si>
  <si>
    <t>IT Kosten</t>
  </si>
  <si>
    <t>Kontakt Schäfer</t>
  </si>
  <si>
    <t>Abstimmung SD / HS SiZi</t>
  </si>
  <si>
    <t>Abklärungen Pythagoras</t>
  </si>
  <si>
    <t>INT Tests / Retests</t>
  </si>
  <si>
    <t>CL Neuaufsetzen aktualisieren</t>
  </si>
  <si>
    <t>Java Thema</t>
  </si>
  <si>
    <t>Review Fachkonzept Termin</t>
  </si>
  <si>
    <t>Telefone HS</t>
  </si>
  <si>
    <t>MFP / Recht</t>
  </si>
  <si>
    <t>Daisynet Install Ausbildung</t>
  </si>
  <si>
    <t>Vertrag Messaging</t>
  </si>
  <si>
    <t>LCM SiZi Monitore Laptops</t>
  </si>
  <si>
    <t>Kaizen Themen</t>
  </si>
  <si>
    <t>Vor Ort - Koordination - Troubleshooting - Konfig Sizi</t>
  </si>
  <si>
    <t>JF TEamMeeting Abstimmung Budget</t>
  </si>
  <si>
    <t>REview Secure Postfach</t>
  </si>
  <si>
    <t>Logismata Abklärung - Auftragsaufwände</t>
  </si>
  <si>
    <t>Nachwehen Umzug</t>
  </si>
  <si>
    <t>CLs aktualisiert erstellt</t>
  </si>
  <si>
    <t>Beratungsinfrastruktur</t>
  </si>
  <si>
    <t>Abstimmung Pythagoras</t>
  </si>
  <si>
    <t>iOS TEsts</t>
  </si>
  <si>
    <t>Nomais Breakfast Event</t>
  </si>
  <si>
    <t>Video PV</t>
  </si>
  <si>
    <t>Abklärungen Inv / Spinne HF011</t>
  </si>
  <si>
    <t>Abklärungen Bing Übersetzung</t>
  </si>
  <si>
    <t>DWH Reporting</t>
  </si>
  <si>
    <t>Prozessverbesserungen</t>
  </si>
  <si>
    <t>TEam meeting</t>
  </si>
  <si>
    <t>Abstimmung SFU Weiteres Vorgehen</t>
  </si>
  <si>
    <t>Restanzen bearbeitet</t>
  </si>
  <si>
    <t>Wartung B-S Cloud Info</t>
  </si>
  <si>
    <t>Terminierung Spie - Abstimmung Terminplan Ausbau BC</t>
  </si>
  <si>
    <t>Logismata Abklärungen</t>
  </si>
  <si>
    <t>Amazon Web Services</t>
  </si>
  <si>
    <t>Abstimmung RSH</t>
  </si>
  <si>
    <t>PPT Austausch SHKB</t>
  </si>
  <si>
    <t>Abkärungen Doras Tel</t>
  </si>
  <si>
    <t>Betriebsvertrag erstellen</t>
  </si>
  <si>
    <t>Abstimmung RHA - eMail Lösung</t>
  </si>
  <si>
    <t>Abklärungen Kontigent</t>
  </si>
  <si>
    <t>Honoris Buchungen</t>
  </si>
  <si>
    <t>Swisscom LifeCycle</t>
  </si>
  <si>
    <t>Surface Weder</t>
  </si>
  <si>
    <t>Headsets SC</t>
  </si>
  <si>
    <t>Spitch: Meilensteinplanung / LO-Liste / Ressourcenplanung</t>
  </si>
  <si>
    <t>RFP erstellen</t>
  </si>
  <si>
    <t>Tel Marting Pythagoras</t>
  </si>
  <si>
    <t>Architektur / Kontakt Pythagoras</t>
  </si>
  <si>
    <t>Ausbildung: STand AV Installation / Macbook</t>
  </si>
  <si>
    <t>Dispatcher Changes</t>
  </si>
  <si>
    <t>Anpassungen BV / Zeitplan Abklärungen Stand Konzepte</t>
  </si>
  <si>
    <t>Besuch Mäse Haldimann</t>
  </si>
  <si>
    <t>Abklärungen Office Lizenzen</t>
  </si>
  <si>
    <t>Headset SC</t>
  </si>
  <si>
    <t>Umstellung und Einführung TKO</t>
  </si>
  <si>
    <t>Unterstüztung Bürgi</t>
  </si>
  <si>
    <t>Check RFP</t>
  </si>
  <si>
    <t>Feedback Liste GL</t>
  </si>
  <si>
    <t>GRC Tool auf CAG / Xenmobile - Tel mit RBL</t>
  </si>
  <si>
    <t>Zertifikate AM</t>
  </si>
  <si>
    <t>Telco Pythagoras Installatino Client</t>
  </si>
  <si>
    <t>Recherche Telefonksoten</t>
  </si>
  <si>
    <t>Problem GUI auf MFP</t>
  </si>
  <si>
    <t>Unterstützung Mirco CAG</t>
  </si>
  <si>
    <t>Frage Dateigrösse Huwiler</t>
  </si>
  <si>
    <t>Bespr Stand weiteres Vrogehen</t>
  </si>
  <si>
    <t>ABklärungen Kofphörer</t>
  </si>
  <si>
    <t>Telco Microsoft</t>
  </si>
  <si>
    <t>Dr Tax</t>
  </si>
  <si>
    <t>Tests SC Telefonie</t>
  </si>
  <si>
    <t>Problem IE Swisscom Extranet</t>
  </si>
  <si>
    <t>Sennheiser Headsets SC Telfonie</t>
  </si>
  <si>
    <t>Umbau Comliance</t>
  </si>
  <si>
    <t>Planung BC - Call Spie</t>
  </si>
  <si>
    <t>Planung Screen BZ2218</t>
  </si>
  <si>
    <t>Info Update</t>
  </si>
  <si>
    <t>Abstimmung Spitch</t>
  </si>
  <si>
    <t>LED</t>
  </si>
  <si>
    <t>Telco Abstimmung Ricoh Impuls</t>
  </si>
  <si>
    <t>Abstimmung Fachkonzept Postfach</t>
  </si>
  <si>
    <t>Unterstützung AVE</t>
  </si>
  <si>
    <t>Abstimmung Workplace Strategie</t>
  </si>
  <si>
    <t>Installation SCreen</t>
  </si>
  <si>
    <t>Abstimmung Issues - Vorgehen GL</t>
  </si>
  <si>
    <t>Xkyte Installation - Unterstützung UML / iPerf</t>
  </si>
  <si>
    <t>Führungskontrolle - Auftrag CSC</t>
  </si>
  <si>
    <t>Abstimmung GEY - WBI Anfrage ALE</t>
  </si>
  <si>
    <t>Review RFP / Abstimmungen / JF Digi</t>
  </si>
  <si>
    <t>Instruktion Recht - Gruppenmailbox und Regeln einrichten - Vor Ort</t>
  </si>
  <si>
    <t>Unterstützung Teamviewer Service Center</t>
  </si>
  <si>
    <t>Service Meeting - Vorb Telco Protokoll</t>
  </si>
  <si>
    <t>Abstimmung PL</t>
  </si>
  <si>
    <t>Service Meeting Vorb Essen Protokoll</t>
  </si>
  <si>
    <t>Inventarbereinigungen</t>
  </si>
  <si>
    <t>Überarbeitung Betriebsvetrag</t>
  </si>
  <si>
    <t>Anforderungen / Use Cases PV</t>
  </si>
  <si>
    <t>Unterstützung Tests Quiquerez</t>
  </si>
  <si>
    <t>Install Screen Tests</t>
  </si>
  <si>
    <t>Impuls Abstimmung Vorbereitung Abklärungen</t>
  </si>
  <si>
    <t xml:space="preserve">Status Dr Tax </t>
  </si>
  <si>
    <t>Abstimmung CSC HUW</t>
  </si>
  <si>
    <t>JF/Teameeting</t>
  </si>
  <si>
    <t>eBanking Issue</t>
  </si>
  <si>
    <t>Inventardaten GS</t>
  </si>
  <si>
    <t>Bespr Tel RRT - Headsets</t>
  </si>
  <si>
    <t>Telefonie Krise</t>
  </si>
  <si>
    <t>CL PRinting Intranet</t>
  </si>
  <si>
    <t>TEl SD Unterüstzung iOS Update</t>
  </si>
  <si>
    <t>Awareness Kamapgne</t>
  </si>
  <si>
    <t>Folien angepasst Austausch SHKB</t>
  </si>
  <si>
    <t>Freigabe Meeting / Nachbearbeitung Abklärungen</t>
  </si>
  <si>
    <t>Telco JF Spie</t>
  </si>
  <si>
    <t>Abstimmung BI Reportin</t>
  </si>
  <si>
    <t>iPhone WLAN Quiquerez</t>
  </si>
  <si>
    <t>Matz iPhone Problem</t>
  </si>
  <si>
    <t>Anfrage S. Brunner</t>
  </si>
  <si>
    <t>Review Sicheres Online Postfach</t>
  </si>
  <si>
    <t>Rapportierung</t>
  </si>
  <si>
    <t>HP Elite Book</t>
  </si>
  <si>
    <t>Besuch ARP</t>
  </si>
  <si>
    <t>SHKB: Anpassung Teamviewer</t>
  </si>
  <si>
    <t>Anfrage BIT Taxware Update</t>
  </si>
  <si>
    <t>Austausch SHKB</t>
  </si>
  <si>
    <t>Problem SSO Altnau</t>
  </si>
  <si>
    <t>Protection Net: Bestellung Laptops</t>
  </si>
  <si>
    <t>Tel Ruedi Tschirren - Rechnungstellung</t>
  </si>
  <si>
    <t>Vorschläge Impuls Workshop</t>
  </si>
  <si>
    <t>Führungskennzahlen</t>
  </si>
  <si>
    <t>Prototkolle Digi</t>
  </si>
  <si>
    <t>Badge Spie</t>
  </si>
  <si>
    <t>Vorschläge Impus Workshop</t>
  </si>
  <si>
    <t>Status Einträge</t>
  </si>
  <si>
    <t>Projektstatus</t>
  </si>
  <si>
    <t>Planungüberprüfung</t>
  </si>
  <si>
    <t>Abaneo AP</t>
  </si>
  <si>
    <t>Händler Arbeitplätze Video Bespr</t>
  </si>
  <si>
    <t>Prüfung Offerte Pytagoras</t>
  </si>
  <si>
    <t>WPI_128: Surface Installation</t>
  </si>
  <si>
    <t>Update Problem SC Notebooks</t>
  </si>
  <si>
    <t>Pytagoras: Rückmeldung OFferte</t>
  </si>
  <si>
    <t>Abaneo: Raumliste / Tel Bespr</t>
  </si>
  <si>
    <t>Arcplace Löschung</t>
  </si>
  <si>
    <t>Prozesse</t>
  </si>
  <si>
    <t>Cisco Varianten vergleich</t>
  </si>
  <si>
    <t>Telefonie Störung</t>
  </si>
  <si>
    <t>WPI_152: Offerte Pythagoras - Abstimmung MNK / ESC</t>
  </si>
  <si>
    <t>JF Projekt Spie</t>
  </si>
  <si>
    <t>Tel / Feedback TKO / Briefing PHS / Dokumentation</t>
  </si>
  <si>
    <t>Unterlagen PST</t>
  </si>
  <si>
    <t>Xenmobile: Bespr PHS / PPT Unterstüztung</t>
  </si>
  <si>
    <t>EV Feedback / Sichtung</t>
  </si>
  <si>
    <t>DWH Reporting: Routings / Architektur Bespr SFU</t>
  </si>
  <si>
    <t>Unterstützung PHS - Teamschaltungen</t>
  </si>
  <si>
    <t>Vorschläge Impulse</t>
  </si>
  <si>
    <t>Impuls: Abklärungen mit Steuern / Ausbildung / FK</t>
  </si>
  <si>
    <t>Bespr Planung / Vor Ort Besichtigung</t>
  </si>
  <si>
    <t>Grobplanung Umbau BC / Offertanfragen</t>
  </si>
  <si>
    <t>Select Services</t>
  </si>
  <si>
    <t>Packetierungs Tool Präsi SFU</t>
  </si>
  <si>
    <t>Pencil CSC</t>
  </si>
  <si>
    <t>Abklärungen / Auftrag Arcplace Löschung</t>
  </si>
  <si>
    <t>Abstimmung Windows Variante TS</t>
  </si>
  <si>
    <t>Abstimmung Sicheres Online Posftach</t>
  </si>
  <si>
    <t>Anfragen Spie / ELHAG Abklärungen STand</t>
  </si>
  <si>
    <t>Anfrage Weder Pythagoras</t>
  </si>
  <si>
    <t>Abschluss Kosten / BEspr Ruedi Tel Ivan</t>
  </si>
  <si>
    <t>Rückgabe Laptop Spindler</t>
  </si>
  <si>
    <t>Offert und Ablaubespr mit Ruedi ELHAG</t>
  </si>
  <si>
    <t>Kommunikation - Aufbereitung Liste - Impuls</t>
  </si>
  <si>
    <t>Digi Umfrage MS</t>
  </si>
  <si>
    <t>Betriebsmeeting</t>
  </si>
  <si>
    <t>Tel Mäse</t>
  </si>
  <si>
    <t>Besichtigung Auditorium - ME Dirk</t>
  </si>
  <si>
    <t>JF Telco Spie</t>
  </si>
  <si>
    <t>REchnungskontrolle</t>
  </si>
  <si>
    <t>Status eBanking eMail Problem</t>
  </si>
  <si>
    <t>Planung / Offerte BECE</t>
  </si>
  <si>
    <t>iPad CSC</t>
  </si>
  <si>
    <t>Releaseplanung</t>
  </si>
  <si>
    <t>eMails Intranet nach Ferien</t>
  </si>
  <si>
    <t>Tel Bantli iPhone</t>
  </si>
  <si>
    <t>Online Postfach</t>
  </si>
  <si>
    <t>MiFi Planung</t>
  </si>
  <si>
    <t>JF DIGI</t>
  </si>
  <si>
    <t>Abklärung mit BBG Mail Zertifikat iOS</t>
  </si>
  <si>
    <t>Abklärungen bzgl. Ressourcen und Buchungszeitraum</t>
  </si>
  <si>
    <t>Abklärungen SD Einstellungen Richtliinen</t>
  </si>
  <si>
    <t>Update Status nach ferien</t>
  </si>
  <si>
    <t>RFP / Status / PST Unterlagen</t>
  </si>
  <si>
    <t>SC Headsets Tel</t>
  </si>
  <si>
    <t>Copy Paste Problem</t>
  </si>
  <si>
    <t>Problemlösung Screen Installation</t>
  </si>
  <si>
    <t>Projektplanung</t>
  </si>
  <si>
    <t>Abklärungen Schirftarten</t>
  </si>
  <si>
    <t>Anfrage SC - Snagit</t>
  </si>
  <si>
    <t>Kostenkontrolle / Projektplanung / offerte</t>
  </si>
  <si>
    <t>Finalisierung Konzept</t>
  </si>
  <si>
    <t>Hosted Exchange Markbeobachtung</t>
  </si>
  <si>
    <t>Snagit Tests</t>
  </si>
  <si>
    <t>Überarbeitung CL</t>
  </si>
  <si>
    <t>Kontakt Swisscom Inventar</t>
  </si>
  <si>
    <t>CTB-AV</t>
  </si>
  <si>
    <t>Weiterentwicklung AV-Technik</t>
  </si>
  <si>
    <t>Tel Martin Ausbildungsraum</t>
  </si>
  <si>
    <t>Vertragsdoku</t>
  </si>
  <si>
    <t>Unterstüztung CSC Surface Station</t>
  </si>
  <si>
    <t>Dokumentenstore</t>
  </si>
  <si>
    <t>Offerten / Dokumente durchlesen</t>
  </si>
  <si>
    <t>Unterstützung Yin Etiketten</t>
  </si>
  <si>
    <t>Test iOs 10.3.2.</t>
  </si>
  <si>
    <t>Contovista Unterlagen</t>
  </si>
  <si>
    <t>Abklärungen zu Headsets / Auftrag weiterverarbeitet</t>
  </si>
  <si>
    <t>Offerte Aufträge Planungen</t>
  </si>
  <si>
    <t>Abklärung Ressource Rathausstrasse</t>
  </si>
  <si>
    <t>Untersützung SD Schweizer</t>
  </si>
  <si>
    <t>Baromeeting Protokoll</t>
  </si>
  <si>
    <t>LifeCycle Meeting Spie</t>
  </si>
  <si>
    <t>Abstimmung SFU Weiters Vorgehen nach WS Avaloq</t>
  </si>
  <si>
    <t>Abstimmung DWH Reporting</t>
  </si>
  <si>
    <t>Bearbeitung Feedback Rückfragen</t>
  </si>
  <si>
    <t>überprüfen</t>
  </si>
  <si>
    <t>CL aktualisieren</t>
  </si>
  <si>
    <t>Crowdfunding Bericht</t>
  </si>
  <si>
    <t>Tests Powerpoint Copy Paste</t>
  </si>
  <si>
    <t>CL Snagit Intranet</t>
  </si>
  <si>
    <t>Incident Powerpoint Brugger</t>
  </si>
  <si>
    <t>Mgmt Meeting Protokoll</t>
  </si>
  <si>
    <t>Kopfhörer</t>
  </si>
  <si>
    <t>Abstimmung / Planung</t>
  </si>
  <si>
    <t>LCM Client / Kontakt Telco HP / Neue Produkte</t>
  </si>
  <si>
    <t>RFP Unterlagen</t>
  </si>
  <si>
    <t>Bausitzung Besichtigung Installationen</t>
  </si>
  <si>
    <t>CLs anpassen</t>
  </si>
  <si>
    <t>MI Xenmobile Check</t>
  </si>
  <si>
    <t>Kontakt HP Teststellung</t>
  </si>
  <si>
    <t>Einführung Telefonie TD Leiter</t>
  </si>
  <si>
    <t>Bespr Druckmaschine</t>
  </si>
  <si>
    <t>Abklärungen Swisscom Druckmaschnie Netzwerk</t>
  </si>
  <si>
    <t>Abklärungen eMail Vereinbarungen Produkt Mgmt / BIT / Comp</t>
  </si>
  <si>
    <t>Auto Answer Umstellung SC - Kontakt mit B-S</t>
  </si>
  <si>
    <t>Abklärungen Snagit Beratungscenter</t>
  </si>
  <si>
    <t>Aufträge Umzüge</t>
  </si>
  <si>
    <t>Bespr Sitz- Stehtische Ablauf Varianten Bau</t>
  </si>
  <si>
    <t>Abklärungen iPad SWAP</t>
  </si>
  <si>
    <t>e Foresight</t>
  </si>
  <si>
    <t>JF mit Vorbereitung</t>
  </si>
  <si>
    <t>Bespr Empower</t>
  </si>
  <si>
    <t>TEsts x360</t>
  </si>
  <si>
    <t>Angebotsanfrage Snagit</t>
  </si>
  <si>
    <t>Abklärungen Druckerei</t>
  </si>
  <si>
    <t>Unterstützung Silvan Word / Schriftarten</t>
  </si>
  <si>
    <t>iPhone CLs</t>
  </si>
  <si>
    <t>Test x360</t>
  </si>
  <si>
    <t>Telco Provider / Detailbesprechung Vor Ort Besichtigung</t>
  </si>
  <si>
    <t>Protokolle / Mails / Planungen</t>
  </si>
  <si>
    <t>SC-Telefonie: Portkonfigurationen Sysdoku</t>
  </si>
  <si>
    <t>Update Kosten</t>
  </si>
  <si>
    <t>UKV Auftrag Leitung ELHAG</t>
  </si>
  <si>
    <t>Incamail Problem</t>
  </si>
  <si>
    <t>Hochrechung Inv Bduget</t>
  </si>
  <si>
    <t>LC MDS Swiscom</t>
  </si>
  <si>
    <t>Proxy Problem</t>
  </si>
  <si>
    <t>Beratung Steuern Labeldrucker</t>
  </si>
  <si>
    <t>Blacklist</t>
  </si>
  <si>
    <t>Abklärungen Portbelegungen / Verkabelungen</t>
  </si>
  <si>
    <t>Stand / Rückmeldungen / ABklärungen Auto answer</t>
  </si>
  <si>
    <t>RFI Unterlagen</t>
  </si>
  <si>
    <t xml:space="preserve">Neue ERkenntnisse Fachanforderung Postfach </t>
  </si>
  <si>
    <t>Auto answer Problem Umstellung SC</t>
  </si>
  <si>
    <t>Mailtest BKB</t>
  </si>
  <si>
    <t xml:space="preserve">ME Mäse </t>
  </si>
  <si>
    <t>REchnungskontrollen</t>
  </si>
  <si>
    <t>Abklärungen iPhones Kristenstab</t>
  </si>
  <si>
    <t>SQL Patching</t>
  </si>
  <si>
    <t>Umzug Netzwerk Switch</t>
  </si>
  <si>
    <t>iPad Pros</t>
  </si>
  <si>
    <t>Test HP Laptop</t>
  </si>
  <si>
    <t>Mgmgt Protokoll</t>
  </si>
  <si>
    <t>One Note Test</t>
  </si>
  <si>
    <t>Bespr SHU - Testing</t>
  </si>
  <si>
    <t>e-Foresight</t>
  </si>
  <si>
    <t>RFI-Unterlagen</t>
  </si>
  <si>
    <t>Abklärungen</t>
  </si>
  <si>
    <t>Ankündigung Swisscom 5G</t>
  </si>
  <si>
    <t>Impuls</t>
  </si>
  <si>
    <t>JF LED</t>
  </si>
  <si>
    <t>Hotkey Dialer Problem - Tests - Analyse</t>
  </si>
  <si>
    <t>Abstimmung Umzüge / MVO / Swisscom / spie</t>
  </si>
  <si>
    <t>Impuls WS Vorschläge</t>
  </si>
  <si>
    <t>Problem Surface Pen / Google Chrome - Analyse Test Recherche</t>
  </si>
  <si>
    <t>Snagit Lifecycle Offerte / Auftrag / Abklärungen</t>
  </si>
  <si>
    <t>Abklärungen SAP Installationen</t>
  </si>
  <si>
    <t>Tests Visio /  Shape einstellungen etc..</t>
  </si>
  <si>
    <t>Impuls wS</t>
  </si>
  <si>
    <t>Netzwerk Beratungscenter</t>
  </si>
  <si>
    <t>CLs Hotspot / Unterstützung User</t>
  </si>
  <si>
    <t>Abklärungen Analyse Wartemusik SC</t>
  </si>
  <si>
    <t>Tests Nitro PDF</t>
  </si>
  <si>
    <t>Snagit Auftrag</t>
  </si>
  <si>
    <t xml:space="preserve">CUIC Neues User SC </t>
  </si>
  <si>
    <t>PRoblem MDS Problem</t>
  </si>
  <si>
    <t>Problem Sprachaufzeichnung</t>
  </si>
  <si>
    <t>Einspielung Xkyte</t>
  </si>
  <si>
    <t>Bespr Umzüge Arbon Amriswil Romanshorn</t>
  </si>
  <si>
    <t>Netzwerkausfall Bischofszell</t>
  </si>
  <si>
    <t>Changes</t>
  </si>
  <si>
    <t>Impulse</t>
  </si>
  <si>
    <t>Tel Mäse Haldimann Screens</t>
  </si>
  <si>
    <t>Umzüge Arbon Romanshorn Amriswil</t>
  </si>
  <si>
    <t>Säbuerung MDS Portale</t>
  </si>
  <si>
    <t>Abklärungen Netzwerkrückbau Felsenstrasse / Rathausstrasse / Umbau Bancomaten HS / Einsatz Cashcorner</t>
  </si>
  <si>
    <t>Umzug Beratungscenter</t>
  </si>
  <si>
    <t>Bespr SHU: Outlook Plug in Mail Check</t>
  </si>
  <si>
    <t>Tests HP Display</t>
  </si>
  <si>
    <t>Sitzungszimmer - Anfrage Santarsieri</t>
  </si>
  <si>
    <t>SC: Ansagetexte zu Laut - Abklärungen</t>
  </si>
  <si>
    <t>Dispatcher Aufgaben Ticket WPIs etc</t>
  </si>
  <si>
    <t>Mitarbeiterumfrage</t>
  </si>
  <si>
    <t>Präsentation x360 / display</t>
  </si>
  <si>
    <t>iPhone David</t>
  </si>
  <si>
    <t>Bespr DLP mit Roli</t>
  </si>
  <si>
    <t>Unterstzüung Kommunikation Adobe CC</t>
  </si>
  <si>
    <t>Fragen Tonina Xenmobile</t>
  </si>
  <si>
    <t>Nachbesprechungen Telefonie B-s</t>
  </si>
  <si>
    <t>Bestellung Lautsprecher</t>
  </si>
  <si>
    <t>eMail PHS</t>
  </si>
  <si>
    <t>Changes IMACs / Telco</t>
  </si>
  <si>
    <t>O365</t>
  </si>
  <si>
    <t>Unterstützung UME</t>
  </si>
  <si>
    <t>Unterstützung CAg</t>
  </si>
  <si>
    <t>CIP Testing</t>
  </si>
  <si>
    <t>PDF Nitro Testing</t>
  </si>
  <si>
    <t>Lieferung Headsets / Abklärungen Beratungscenter</t>
  </si>
  <si>
    <t>ti&amp;m Unterlagen / finalisierung / versand</t>
  </si>
  <si>
    <t>Nitro Pdf Tests</t>
  </si>
  <si>
    <t>Telco</t>
  </si>
  <si>
    <t>Tel B-S Wartemusik</t>
  </si>
  <si>
    <t>Tel Ivan</t>
  </si>
  <si>
    <t>Tel Ruedi Gespr Dario ADSL DS</t>
  </si>
  <si>
    <t>Office CSC</t>
  </si>
  <si>
    <t>Aufträge Snagit</t>
  </si>
  <si>
    <t>Abstimmung Umzüge Arbon</t>
  </si>
  <si>
    <t>Planung / Aufträge 2. Phase</t>
  </si>
  <si>
    <t>Disclaimer Problem</t>
  </si>
  <si>
    <t>CL Snaigt Bildschirme</t>
  </si>
  <si>
    <t>Unterstützung Gaby</t>
  </si>
  <si>
    <t>Disk Status PreINT</t>
  </si>
  <si>
    <t>Change USP</t>
  </si>
  <si>
    <t>Ergo Tastatur</t>
  </si>
  <si>
    <t>Changevorbereitung / Terminierungen</t>
  </si>
  <si>
    <t>Abstimmung Roli Zingg - Printscreen Optionen</t>
  </si>
  <si>
    <t>ODS Problem</t>
  </si>
  <si>
    <t>PDF CLs Impuls</t>
  </si>
  <si>
    <t>Snagit Lizenzen</t>
  </si>
  <si>
    <t>Mesof Themen Verträge etc..</t>
  </si>
  <si>
    <t>PDF LCM / Abklärungen / Tel Nitro / Tests</t>
  </si>
  <si>
    <t>Pythagoras Abstimmung / Präsenation / Nachbearbeitung</t>
  </si>
  <si>
    <t>Abstimmung SITS Spie Arbon</t>
  </si>
  <si>
    <t>Abklärungen Bancomatentausch Weinfelden</t>
  </si>
  <si>
    <t>Status abstimung / offene Fragen Bespr MVO</t>
  </si>
  <si>
    <t>Unterstützung PoC</t>
  </si>
  <si>
    <t>Kommunikation Rollout</t>
  </si>
  <si>
    <t>Ticket BYOD for all / Bespr ISi Unterlagen eingereicht</t>
  </si>
  <si>
    <t>CLs erstellen / Kommunikation</t>
  </si>
  <si>
    <t>JF / Verträge</t>
  </si>
  <si>
    <t>Tel DRD - Fax Abklärungen mit Ricoh</t>
  </si>
  <si>
    <t>Bespr Renato - DS für Romanshorn und Weinfelden</t>
  </si>
  <si>
    <t>Kommunikationen / Tel Beerli Nachhaltigkeitesthemen / Feedback Rückmeldungen</t>
  </si>
  <si>
    <t>Ausfall Bancomat</t>
  </si>
  <si>
    <t>Abklärungen Bancomat Cahscorner Weinfelden Siwsscom</t>
  </si>
  <si>
    <t>Kommujnikation Intranet CLs</t>
  </si>
  <si>
    <t>Abstimmung SFU</t>
  </si>
  <si>
    <t>Bausitzung</t>
  </si>
  <si>
    <t>Digi Cam</t>
  </si>
  <si>
    <t>Absitmmung Umzug BC Sirnach</t>
  </si>
  <si>
    <t>Abklärungen Logistmata Update</t>
  </si>
  <si>
    <t>Abstimmung ISi BYOD Zuteilung</t>
  </si>
  <si>
    <t>Tests O 365</t>
  </si>
  <si>
    <t>MiO Problem Tests Analyse</t>
  </si>
  <si>
    <t>Ausbau Kapa Server</t>
  </si>
  <si>
    <t>Upload Change USP</t>
  </si>
  <si>
    <t>Abklärungen Move Mitwwoch</t>
  </si>
  <si>
    <t>Detailabstimmungen</t>
  </si>
  <si>
    <t>Detailbesprechung ti&amp;m  Vorb Nachb</t>
  </si>
  <si>
    <t>Budgetplanung</t>
  </si>
  <si>
    <t>Office 365</t>
  </si>
  <si>
    <t>Anfkat / Use Cases</t>
  </si>
  <si>
    <t>LCM Secure Memory Stick</t>
  </si>
  <si>
    <t>Telefonie Ausfall</t>
  </si>
  <si>
    <t>Tel Ausfall</t>
  </si>
  <si>
    <t>Diskausbau</t>
  </si>
  <si>
    <t>Replanning Abbau Ost</t>
  </si>
  <si>
    <t>ADAI Anbindung Proxy</t>
  </si>
  <si>
    <t>Xenmobile Updates</t>
  </si>
  <si>
    <t>Einstellungen</t>
  </si>
  <si>
    <t>SC Telefonie Updte</t>
  </si>
  <si>
    <t>Verträge MDs Bespr USP</t>
  </si>
  <si>
    <t>Status / abklärungen Kommunikation</t>
  </si>
  <si>
    <t>Deep Dive Future Workspace</t>
  </si>
  <si>
    <t>Bespr Ausbildung / B-T Vor Ort - Anforderungsbesprechnung</t>
  </si>
  <si>
    <t>Stauts SC Telefonie - Anfrage Meury</t>
  </si>
  <si>
    <t>Detailabstimmung Umbau Ost</t>
  </si>
  <si>
    <t>ADAI Change</t>
  </si>
  <si>
    <t>Vertragsdokumente</t>
  </si>
  <si>
    <t>Vor Ort Besichtigung - Start Phase Umbau Ost / Replanning MFP Move  / Abstimmung ELHAG</t>
  </si>
  <si>
    <t>JFs</t>
  </si>
  <si>
    <t>Foresight</t>
  </si>
  <si>
    <t>Rückmeldung ti&amp;m</t>
  </si>
  <si>
    <t>Bespr René MDS</t>
  </si>
  <si>
    <t>Planung Romanshorn DS / AV</t>
  </si>
  <si>
    <t>Tonerbestellung Recherche</t>
  </si>
  <si>
    <t>Tests MNK ADAI</t>
  </si>
  <si>
    <t>Abstimmung DRG AVQ Integration Server</t>
  </si>
  <si>
    <t>CUIC Problem SC</t>
  </si>
  <si>
    <t>Terminplanung</t>
  </si>
  <si>
    <t>Abklärungen AVQ Export</t>
  </si>
  <si>
    <t>Abklärungen SC Telefonie Changes</t>
  </si>
  <si>
    <t>Unterlagen ti&amp;m</t>
  </si>
  <si>
    <t>Call Ricoh Reportin</t>
  </si>
  <si>
    <t>Call Nitro</t>
  </si>
  <si>
    <t>Rollout XenMobile</t>
  </si>
  <si>
    <t>Tel-Problem Test</t>
  </si>
  <si>
    <t>Kommunikation Quittung Abstimmung Mariella</t>
  </si>
  <si>
    <t>IncaMail</t>
  </si>
  <si>
    <t>Abklärungen ARGO</t>
  </si>
  <si>
    <t>Analyse TXP</t>
  </si>
  <si>
    <t>Unterstüztung Popp</t>
  </si>
  <si>
    <t>Tel Anita Schweizer - Bankrat iPads</t>
  </si>
  <si>
    <t>Tel Andi Fischer Pendenzen SC-Telefonie</t>
  </si>
  <si>
    <t>Beschaffung Macbook</t>
  </si>
  <si>
    <t>Zugriff ODWEK</t>
  </si>
  <si>
    <t>Ausfall Tel</t>
  </si>
  <si>
    <t>Komp Modus ticketxpert</t>
  </si>
  <si>
    <t>DispatcherAufgaben</t>
  </si>
  <si>
    <t>Status / Anpassungen</t>
  </si>
  <si>
    <t>Impuls Feedbacks, Lösungen</t>
  </si>
  <si>
    <t>Abklärungen Toner Neubau</t>
  </si>
  <si>
    <t>ABo Kommunikation</t>
  </si>
  <si>
    <t>Tests Telefonie</t>
  </si>
  <si>
    <t>Ticket Prozesse</t>
  </si>
  <si>
    <t>Tests Projektsilo / Activation KEy</t>
  </si>
  <si>
    <t>Macbook</t>
  </si>
  <si>
    <t>Tel Fischer / Bespr Ausblick SC</t>
  </si>
  <si>
    <t>Tests TicketXpert</t>
  </si>
  <si>
    <t>Auftrag USP SMTP TKB</t>
  </si>
  <si>
    <t>Word Einstellungen</t>
  </si>
  <si>
    <t>Tel TEsts</t>
  </si>
  <si>
    <t>Abstimmung SHU</t>
  </si>
  <si>
    <t>Abstimmung Planungsänderungen / Tels Tschirren Steingruber</t>
  </si>
  <si>
    <t>AV Planung Romanshorn - Ideen Marktbeobachtung</t>
  </si>
  <si>
    <t xml:space="preserve">Tests </t>
  </si>
  <si>
    <t>Abklärungen GS Romanshorn - Tel Dirk - Terminabstimmung - Auftrag</t>
  </si>
  <si>
    <t>JF Teammeeting</t>
  </si>
  <si>
    <t>One Note / CAG</t>
  </si>
  <si>
    <t>Test Nitro</t>
  </si>
  <si>
    <t>Anruf Xenmobile</t>
  </si>
  <si>
    <t>Org DS Meeting / Tel Dirk / Recherche</t>
  </si>
  <si>
    <t>EV Finalisierung</t>
  </si>
  <si>
    <t xml:space="preserve">Change Analyse MNK </t>
  </si>
  <si>
    <t>Bespr USP Invenstititionen</t>
  </si>
  <si>
    <t>Workplace Strategie</t>
  </si>
  <si>
    <t>Incamail</t>
  </si>
  <si>
    <t>Komunikation Abos - Abstimmung USP - SFU</t>
  </si>
  <si>
    <t>Rückbau Rathausstrase, Villa Aufträge Abstimmung etc.</t>
  </si>
  <si>
    <t>Tel ERich  / Abklärungen SD Eröffnungsprozess</t>
  </si>
  <si>
    <t>Abstimmung Änderungen Vorgehen</t>
  </si>
  <si>
    <t>MDM Buyers Guide</t>
  </si>
  <si>
    <t>SIX CORE</t>
  </si>
  <si>
    <t>Update Hardware Arcplace</t>
  </si>
  <si>
    <t>Status Umbauarbeiten</t>
  </si>
  <si>
    <t>Überarbeitung / Abstimmung</t>
  </si>
  <si>
    <t>Strategie Workshop</t>
  </si>
  <si>
    <t>Unterstützung Weinzerl</t>
  </si>
  <si>
    <t>Bespr SC - Prozesse</t>
  </si>
  <si>
    <t>IT AUdit</t>
  </si>
  <si>
    <t>Word Ueli M</t>
  </si>
  <si>
    <t>Abstimmung / Status / Tests / Termine</t>
  </si>
  <si>
    <t>Issues Prozesse Eröffnung / Call Spie / Abklärungen Aufbereitung</t>
  </si>
  <si>
    <t>Telco Roberto</t>
  </si>
  <si>
    <t>Bespr MFA</t>
  </si>
  <si>
    <t>SiZI Doku</t>
  </si>
  <si>
    <t>Mails SFU</t>
  </si>
  <si>
    <t>Mobile Abo Kommunikation Abstimmung REcht</t>
  </si>
  <si>
    <t>Telefonie Check</t>
  </si>
  <si>
    <t>Abo Vereinbarung überarbeiten und Abklärungen</t>
  </si>
  <si>
    <t>Abstimmung Martin Lauener Offerte</t>
  </si>
  <si>
    <t>Bespr DS</t>
  </si>
  <si>
    <t>Abstimmung Kommunikation Rechtsabteilung</t>
  </si>
  <si>
    <t>SIX CORE Abklärungen</t>
  </si>
  <si>
    <t>Anfrage DBE bzgl. SCRE</t>
  </si>
  <si>
    <t>SC: Abstimmung Eröffnungsprozess</t>
  </si>
  <si>
    <t>Abstimmung Spie weiteres Vorgehen Tel Probleme</t>
  </si>
  <si>
    <t>Vorgehen unrated websites</t>
  </si>
  <si>
    <t>Unterstützung Zimmermann iPhone</t>
  </si>
  <si>
    <t>Telco PREM Probleme</t>
  </si>
  <si>
    <t>Abklärungen Google Chrome Loomis Webshop</t>
  </si>
  <si>
    <t>Abklärungen Umplanungne Sqaurebox</t>
  </si>
  <si>
    <t>Telco PRem Problem</t>
  </si>
  <si>
    <t>Check und Versand Abokondiitionen</t>
  </si>
  <si>
    <t>eMails Status Gespr SHU</t>
  </si>
  <si>
    <t>IN_120940: Abklärungen Status</t>
  </si>
  <si>
    <t>Recherche DS</t>
  </si>
  <si>
    <t>Xenmobile: Unterstützung Urs Baumgartner</t>
  </si>
  <si>
    <t>JF mit Gespr Werner</t>
  </si>
  <si>
    <t>Serivce Meeting mit Vorb und Protokoll</t>
  </si>
  <si>
    <t>PRoblem PDF aus Ticket für Ricoh</t>
  </si>
  <si>
    <t>Service Meeting mit Vorb und Protokoll</t>
  </si>
  <si>
    <t>Abklärungen Stand Loomis Webshop</t>
  </si>
  <si>
    <t>Abstimmung IT Audit Citrix Enduser Computing</t>
  </si>
  <si>
    <t>Lifecycle DB akutalisieren</t>
  </si>
  <si>
    <t>WLAN Analyse mit SD</t>
  </si>
  <si>
    <t>REchnugnskontrolle</t>
  </si>
  <si>
    <t>Abklärungen Lizenzen Visio Project</t>
  </si>
  <si>
    <t>Abstimmung Weiteres Vorgehen</t>
  </si>
  <si>
    <t>Abstimmung Ruedi Abbau Rathausstrasse</t>
  </si>
  <si>
    <t>Abstimmung Finding</t>
  </si>
  <si>
    <t>Neuer Account</t>
  </si>
  <si>
    <t>Dispatcher Pendenzen</t>
  </si>
  <si>
    <t>Call Unblue</t>
  </si>
  <si>
    <t>Abstimmung Roberto</t>
  </si>
  <si>
    <t>Abstimmung Ani Fischer</t>
  </si>
  <si>
    <t>Abklräugne Stand / Installation Sqaure Box / Abschlusrechnugnen / arbeiten</t>
  </si>
  <si>
    <t>IT Revison Vorb</t>
  </si>
  <si>
    <t>Incamail Stat</t>
  </si>
  <si>
    <t>Tel PREM</t>
  </si>
  <si>
    <t>Bespr Browser</t>
  </si>
  <si>
    <t>Abklärungen Regeln</t>
  </si>
  <si>
    <t>TicketXpert</t>
  </si>
  <si>
    <t>CallTracer Change</t>
  </si>
  <si>
    <t>Arbeiten Projektabschluss</t>
  </si>
  <si>
    <t>Telc Abstimmung Direktcalls SC</t>
  </si>
  <si>
    <t>Statusmeeting Vorb Nachb</t>
  </si>
  <si>
    <t>eMails sFU</t>
  </si>
  <si>
    <t>Bespr MVO Arbon TV</t>
  </si>
  <si>
    <t>Komm Abklärungnen Bespr Diskussionen BYOD ABos</t>
  </si>
  <si>
    <t>Abklärungen BIng Problem</t>
  </si>
  <si>
    <t>Xenmobile Change</t>
  </si>
  <si>
    <t>Abschlussarbeiten</t>
  </si>
  <si>
    <t>ABklärungen  Adobe CC</t>
  </si>
  <si>
    <t>Abklärungen Adobe CC</t>
  </si>
  <si>
    <t>Digi Chat</t>
  </si>
  <si>
    <t>Bespr Spitch USP Kosten NextYear</t>
  </si>
  <si>
    <t>Folien Beratungsdigitalisierung</t>
  </si>
  <si>
    <t>Bing Problem</t>
  </si>
  <si>
    <t xml:space="preserve">ABklärungen </t>
  </si>
  <si>
    <t>Einführung Immotop -Bespr Gaby - Tel CTD auf FAT</t>
  </si>
  <si>
    <t>Amriswil: ABklärungen zusätzlicher Switch</t>
  </si>
  <si>
    <t>Call Cisco</t>
  </si>
  <si>
    <t>Bespr Gurtner Scanning OCR Scan to mail/home</t>
  </si>
  <si>
    <t>Abklärungen Problem Rufnummernweiterleitung - Tels mit Cisco</t>
  </si>
  <si>
    <t>Call HP Teststellung / Ausschreibung</t>
  </si>
  <si>
    <t>MDS BYOD Liste aktualisieren</t>
  </si>
  <si>
    <t>TicketXpert: CID Daten</t>
  </si>
  <si>
    <t>Testroboter Endgerät down</t>
  </si>
  <si>
    <t>Adobe Lizenzen</t>
  </si>
  <si>
    <t>Xenmobile: Check MI USer</t>
  </si>
  <si>
    <t>TS Tests</t>
  </si>
  <si>
    <t>ODWEK Auftrag - Reopen Abklärungen</t>
  </si>
  <si>
    <t>Tel Binggeli IAS Thema</t>
  </si>
  <si>
    <t>PREM Tests</t>
  </si>
  <si>
    <t>FAT-Tests</t>
  </si>
  <si>
    <t>Rollout Adobe CC</t>
  </si>
  <si>
    <t>Abklärungen E2E MEssungen SC</t>
  </si>
  <si>
    <t>Problem Bancomat Erlen - Unterstützung</t>
  </si>
  <si>
    <t>Workshop Präsentation</t>
  </si>
  <si>
    <t>Telco: Initialisierung Planung Vor Ort besichtungen</t>
  </si>
  <si>
    <t>JF TM Vorb</t>
  </si>
  <si>
    <t>Status Findings Abstimmung SHU</t>
  </si>
  <si>
    <t>Rollout Abstimmung dAdobe CC</t>
  </si>
  <si>
    <t>PREM Change</t>
  </si>
  <si>
    <t>Lync Problem</t>
  </si>
  <si>
    <t>Telco EV Messaging</t>
  </si>
  <si>
    <t>Switch Amriswil</t>
  </si>
  <si>
    <t>Abstimmung Minor Change ASC</t>
  </si>
  <si>
    <t>Change ODWEK</t>
  </si>
  <si>
    <t>Abstimmung Calltracer Change / Auftrag</t>
  </si>
  <si>
    <t>Abstimmung / Kommunikation Änderungen / Abos / MobileIron Check / Reminders</t>
  </si>
  <si>
    <t>Telefonie Themen / Service Center / ASC / Diskaustausch</t>
  </si>
  <si>
    <t>Infomeeting WSDG DS-Romanshorn</t>
  </si>
  <si>
    <t>PDF CL / Verfikation Mannale</t>
  </si>
  <si>
    <t>INT Client Staging</t>
  </si>
  <si>
    <t>JF vorb</t>
  </si>
  <si>
    <t>Vorb Abstimmungsmeeting</t>
  </si>
  <si>
    <t>DSwiss Meeting</t>
  </si>
  <si>
    <t>TEst TicketXpert CID</t>
  </si>
  <si>
    <t>Tests / Mails etc</t>
  </si>
  <si>
    <t>Telco Diskaustausch</t>
  </si>
  <si>
    <t>Telco Immotop</t>
  </si>
  <si>
    <t>SPAM Thema</t>
  </si>
  <si>
    <t>Kurzeval Hp Laptop</t>
  </si>
  <si>
    <t>Tests / JF</t>
  </si>
  <si>
    <t>Pendenzenliste</t>
  </si>
  <si>
    <t>CAG PREM Testuserabgeholt / Kontakt SD</t>
  </si>
  <si>
    <t>Anfragen Abos Xenmobile</t>
  </si>
  <si>
    <t>CONTRACT MGT</t>
  </si>
  <si>
    <t>Vertragswesen zentralisieren</t>
  </si>
  <si>
    <t>Unblu: rückfragen</t>
  </si>
  <si>
    <t>Abstimmung Fischer Lang</t>
  </si>
  <si>
    <t>Diskaustausch</t>
  </si>
  <si>
    <t>TEsts Outlook Teleofnie</t>
  </si>
  <si>
    <t>Interne Abstimmung CIRE Vertrag</t>
  </si>
  <si>
    <t>Durcharbeit aller Emails nach Ferien</t>
  </si>
  <si>
    <t>CAG Report</t>
  </si>
  <si>
    <t>Ausarbeitung Team Meeting</t>
  </si>
  <si>
    <t>Xen Mobile Stand</t>
  </si>
  <si>
    <t>Präsentation Surfrace Hub</t>
  </si>
  <si>
    <t>Verhandlungsdokument PV Cire</t>
  </si>
  <si>
    <t>Xen Mobile Retest Windows</t>
  </si>
  <si>
    <t>Jour Fixe CIRE und Xen Mobile</t>
  </si>
  <si>
    <t>Release Xen Mobile Version</t>
  </si>
  <si>
    <t>Fehlermeldungen von XenMobile Server</t>
  </si>
  <si>
    <t>Client Support Patricia Dütsch</t>
  </si>
  <si>
    <t>Messaging Report erstellen und verschickken</t>
  </si>
  <si>
    <t>Awareness Kampagne ISI</t>
  </si>
  <si>
    <t>Going In Meetin CiRE BV Vertrag</t>
  </si>
  <si>
    <t>Edgesight Problem neue Verison</t>
  </si>
  <si>
    <t xml:space="preserve">XenMobile zugriff aus dem Ausland </t>
  </si>
  <si>
    <t xml:space="preserve">TSSettings bereinigung </t>
  </si>
  <si>
    <t>IN_113147 Tracking des Tickets</t>
  </si>
  <si>
    <t>Scout Migration Vorbereitung</t>
  </si>
  <si>
    <t>Vertragsverhandlung Citrix</t>
  </si>
  <si>
    <t>Überarbeitung Citrix Vertrag</t>
  </si>
  <si>
    <t>Support Xen Mobile</t>
  </si>
  <si>
    <t>Scout Migration Tests</t>
  </si>
  <si>
    <t>Xen Mobile und CAG Auslandzugriff Abklärungen</t>
  </si>
  <si>
    <t>Lan Monitoring Widerherstellung</t>
  </si>
  <si>
    <t>Proxy für Intranet Server Verbindungsherstellung</t>
  </si>
  <si>
    <t>Xen Mobile Retest und Umstellung auf MAM</t>
  </si>
  <si>
    <t>Abstimmung CIRE PV</t>
  </si>
  <si>
    <t>Auslandzugriff CAG und XenMobile</t>
  </si>
  <si>
    <t>Anhang 8 Softwareliste neu erstellen</t>
  </si>
  <si>
    <t>Finalisieren und Versand Verhandlungdoku</t>
  </si>
  <si>
    <t>Problemticket App installation aus Secure Hub</t>
  </si>
  <si>
    <t>XenMobile unter Windows Phone Install und Test</t>
  </si>
  <si>
    <t>Domänenverschlüsselung mit BEKB</t>
  </si>
  <si>
    <t>Anfrage Flurin Schenkel für Server</t>
  </si>
  <si>
    <t>Bestellung TGE Account für SC Mitarbeiter</t>
  </si>
  <si>
    <t>Ticket Iphone Herr Pfund</t>
  </si>
  <si>
    <t>Auslandzugriff für HDX Apps</t>
  </si>
  <si>
    <t>CItrix Lizenzen Meeting und Business Lunch</t>
  </si>
  <si>
    <t>Jour Fix CIRE und XenMobile</t>
  </si>
  <si>
    <t>Policy für Exchange Automatische Partnerschaften löschen</t>
  </si>
  <si>
    <t>BEKB Emailverschlüsselung</t>
  </si>
  <si>
    <t>Umsetuzng BYOD Strategie</t>
  </si>
  <si>
    <t>ABklärungen Citrix Lizenzen mit Swisscom</t>
  </si>
  <si>
    <t>TGE Account Luis Geiser bestellen</t>
  </si>
  <si>
    <t>Korrekturen PV Verhandlung</t>
  </si>
  <si>
    <t>Bischofzell Link Down</t>
  </si>
  <si>
    <t>Fire Applikation auf TS Performance Test</t>
  </si>
  <si>
    <t>en Mobiel Ticket Wegen Installtationsfehler</t>
  </si>
  <si>
    <t>Switch ausfall Bahnhofstrasse 1</t>
  </si>
  <si>
    <t>Prüfung Citrix BV Final</t>
  </si>
  <si>
    <t>Nachtrag für Dienstag</t>
  </si>
  <si>
    <t>Nachtrag für Mittwoch</t>
  </si>
  <si>
    <t>Nachtrag für Donnestag</t>
  </si>
  <si>
    <t>Email nachbearbeitung Ferien</t>
  </si>
  <si>
    <t>XenMobile Authentisierung Fehler</t>
  </si>
  <si>
    <t>Bearing Point Fire</t>
  </si>
  <si>
    <t>Bearingpoint Fire</t>
  </si>
  <si>
    <t>Fehlerbehebung XenMobile</t>
  </si>
  <si>
    <t>Edgesight tests Problemlösung</t>
  </si>
  <si>
    <t>Auslandzugriff CAG HDX</t>
  </si>
  <si>
    <t>Dispatcher Aufgaben erledigen</t>
  </si>
  <si>
    <t>Checkliste Passwortwechsel aktualisieren</t>
  </si>
  <si>
    <t>Ticketschema WPI anpassung</t>
  </si>
  <si>
    <t>Workshop IT Grundlagen</t>
  </si>
  <si>
    <t>Liste der Offenen Changes</t>
  </si>
  <si>
    <t>Inkamail Statistik und Mail Statistik</t>
  </si>
  <si>
    <t>CAG AUswertungen</t>
  </si>
  <si>
    <t>XenMobile Proxy Problematik</t>
  </si>
  <si>
    <t>System Dkoumentation XenMobile</t>
  </si>
  <si>
    <t>Information Passwort Reset an ISI</t>
  </si>
  <si>
    <t>Auslandproblematik XenMobile Lösung</t>
  </si>
  <si>
    <t>Lizenzübertrag Citrix Lizenzen</t>
  </si>
  <si>
    <t>Hilfestellung Enduser</t>
  </si>
  <si>
    <t>CIre und XenMobile jourFIxe</t>
  </si>
  <si>
    <t>Vertragsfinalisierung CIRE</t>
  </si>
  <si>
    <t xml:space="preserve">Email Statistik Incamail </t>
  </si>
  <si>
    <t>Lizenzübertragung Citrix</t>
  </si>
  <si>
    <t>Aulandzugirff XenMobile</t>
  </si>
  <si>
    <t>CIRE Vertragsprüfung</t>
  </si>
  <si>
    <t>Iphone Züblin Hannes</t>
  </si>
  <si>
    <t>XenMobile Support Installation mit User</t>
  </si>
  <si>
    <t>Mind Mager abklärungen Weber</t>
  </si>
  <si>
    <t>Zertifikataustausch INT</t>
  </si>
  <si>
    <t>Entscheidungsdoku Session Timeout</t>
  </si>
  <si>
    <t>Vorstellung Share File</t>
  </si>
  <si>
    <t>Ticket Schema WPI Ticket</t>
  </si>
  <si>
    <t>Bestellung Baumgartner Dario</t>
  </si>
  <si>
    <t>Auto Löschung Telefonpartnerschaften.</t>
  </si>
  <si>
    <t>GL Antrag Grafik</t>
  </si>
  <si>
    <t>Offene Changes Disatching</t>
  </si>
  <si>
    <t>Mindjet Ticket</t>
  </si>
  <si>
    <t>Vertragsanpassung XenMobile</t>
  </si>
  <si>
    <t>Vertragsdurchsicht CIRe</t>
  </si>
  <si>
    <t>Auslandzugriff Doku XenMobile</t>
  </si>
  <si>
    <t>Telefonpartnerschaften</t>
  </si>
  <si>
    <t>Cockpit und Barometer</t>
  </si>
  <si>
    <t>LED Vorbereitung</t>
  </si>
  <si>
    <t>Xen Mobile Email Anzahl</t>
  </si>
  <si>
    <t>User Support Xen Mobile</t>
  </si>
  <si>
    <t>Vertragsfinalisierung Citrix</t>
  </si>
  <si>
    <t>Lizenzübertrag Citrix</t>
  </si>
  <si>
    <t>Kontaktgruppe XenMobile</t>
  </si>
  <si>
    <t>Info Anlass Thurgauerhof</t>
  </si>
  <si>
    <t xml:space="preserve">XenMobile Verbesserungsvorschläge </t>
  </si>
  <si>
    <t>Meeting mit VP XenMobile</t>
  </si>
  <si>
    <t>Support Rolf Brunner</t>
  </si>
  <si>
    <t>Drucker ausfall</t>
  </si>
  <si>
    <t>User Info und Feedback abholen</t>
  </si>
  <si>
    <t>Benutzercheckliste MAM</t>
  </si>
  <si>
    <t>Maximum Offline Period anheben</t>
  </si>
  <si>
    <t>Umstellung MDM MAM</t>
  </si>
  <si>
    <t>Diverse Tests Mailanzahl</t>
  </si>
  <si>
    <t>Maus bestellung USP</t>
  </si>
  <si>
    <t>Account beschaffung Robi Woidalski</t>
  </si>
  <si>
    <t xml:space="preserve">Beschaffung Lizenzinformationen </t>
  </si>
  <si>
    <t>Abklärung Rechnungen XenMobile</t>
  </si>
  <si>
    <t>VPN Connectis Problem</t>
  </si>
  <si>
    <t>Besichtigung Neubau</t>
  </si>
  <si>
    <t>TXP Tichets</t>
  </si>
  <si>
    <t>Client Ticket SSD für Rechner</t>
  </si>
  <si>
    <t>Citrix News VP Infos</t>
  </si>
  <si>
    <t>XenMobile Tests Problemlösung</t>
  </si>
  <si>
    <t>XenMobile Rollout</t>
  </si>
  <si>
    <t>Kalender Attachments unter XenMobile</t>
  </si>
  <si>
    <t>Offerten einholen für Mobile Internet</t>
  </si>
  <si>
    <t>Meeting Proxy für XenMobile</t>
  </si>
  <si>
    <t>Planung Kick Off Cire</t>
  </si>
  <si>
    <t>Apero bestellen Cire Kick Off</t>
  </si>
  <si>
    <t>CiRE Vertrag Final Reading</t>
  </si>
  <si>
    <t>MFA Usecases und RSA Abkärungen</t>
  </si>
  <si>
    <t>Screenshot Möglichkeit XenMobile</t>
  </si>
  <si>
    <t>Neuer Mobile Vertrag Verhandlungen</t>
  </si>
  <si>
    <t>Issues XenMobile</t>
  </si>
  <si>
    <t>Pilotuser abholen Xen Mobile</t>
  </si>
  <si>
    <t>Abklärungen TS Settings</t>
  </si>
  <si>
    <t>Mail App Verschwinden SecureMail</t>
  </si>
  <si>
    <t>LBU/ LED</t>
  </si>
  <si>
    <t>Ressourcenplanung Prüfen</t>
  </si>
  <si>
    <t>Mailanzahl Fehler XenMobile</t>
  </si>
  <si>
    <t>Citrix Webinar Mobility</t>
  </si>
  <si>
    <t>Notebook für Ausbildung</t>
  </si>
  <si>
    <t>Citrix Vertrag durch Proxy ergänzen</t>
  </si>
  <si>
    <t>CIRE PL Kickoff Initialisierung</t>
  </si>
  <si>
    <t>Prüfungsvorbereitung Citrix</t>
  </si>
  <si>
    <t>Erstellen Ferienplan CIRE</t>
  </si>
  <si>
    <t>Umstellung Supportmailbox XenMobile</t>
  </si>
  <si>
    <t>Weisungsanpassung BYOD</t>
  </si>
  <si>
    <t>Kickoff Folien Cire</t>
  </si>
  <si>
    <t>GL Antrag Überarbeitung</t>
  </si>
  <si>
    <t>XenMobile Support</t>
  </si>
  <si>
    <t>Benutzer Abholen per Telefon</t>
  </si>
  <si>
    <t>Weisungsanpassungen BYOD</t>
  </si>
  <si>
    <t>Cire Projekt Intialisierung</t>
  </si>
  <si>
    <t>Performance Issue</t>
  </si>
  <si>
    <t>Lieferobjektliste Cire</t>
  </si>
  <si>
    <t>Anfrage Iphone 7</t>
  </si>
  <si>
    <t>Konklusion Stand XenMobile</t>
  </si>
  <si>
    <t>Cire Lieferobjektliste und Präsentation Vorbereitung</t>
  </si>
  <si>
    <t>XenMobile Problemlösung</t>
  </si>
  <si>
    <t>Natel Go Präsentation/Verhandlung</t>
  </si>
  <si>
    <t>Cire KickOff</t>
  </si>
  <si>
    <t>CIre PL Abstimmung</t>
  </si>
  <si>
    <t>Xen Mobile Supportumstellung</t>
  </si>
  <si>
    <t>ISI Anfrage betreffend Publishings</t>
  </si>
  <si>
    <t>Vorstellung XenMobile Projekt an Lehrling</t>
  </si>
  <si>
    <t>Vorstellung Cire an Lehrling</t>
  </si>
  <si>
    <t>Anfrage betreffend Lizenzen</t>
  </si>
  <si>
    <t>Lieferobjektliste CIre</t>
  </si>
  <si>
    <t>Protokoll Barometer Meeting</t>
  </si>
  <si>
    <t>TS Settings Bereinigung</t>
  </si>
  <si>
    <t>XenMobile bei Rolf Brunner</t>
  </si>
  <si>
    <t>CIRE Projektauftrag</t>
  </si>
  <si>
    <t>Xenapp Webcast</t>
  </si>
  <si>
    <t>Workshops Buchen und vorbereiten</t>
  </si>
  <si>
    <t>Silvia Brunner Fire Support</t>
  </si>
  <si>
    <t>Workshop WPI Islikon</t>
  </si>
  <si>
    <t>Projektauftra CIRE</t>
  </si>
  <si>
    <t>Honoris eintragen</t>
  </si>
  <si>
    <t>XenMobile Fehler</t>
  </si>
  <si>
    <t>ReleaseNotes XM</t>
  </si>
  <si>
    <t>PL Abstimmung</t>
  </si>
  <si>
    <t>Telefonpartnerschaften Change</t>
  </si>
  <si>
    <t>Microsoft Meeting</t>
  </si>
  <si>
    <t>BR KW 18</t>
  </si>
  <si>
    <t>Entwicklung XenMobile QUick Edit</t>
  </si>
  <si>
    <t>Session Kill Self Service Change</t>
  </si>
  <si>
    <t>Telco Aufsetzung Fehler Mailanzeige</t>
  </si>
  <si>
    <t>Meeting Auslandzugriff</t>
  </si>
  <si>
    <t>Citrix Lizenzen Meeting</t>
  </si>
  <si>
    <t>XenMobile Testaufträge und Tesflight</t>
  </si>
  <si>
    <t xml:space="preserve">LED </t>
  </si>
  <si>
    <t>Abstimmung Projektauftrag</t>
  </si>
  <si>
    <t>Abstimmung Weisung</t>
  </si>
  <si>
    <t>Problemlösung XenMobile</t>
  </si>
  <si>
    <t>Weisung BYOD anpassen</t>
  </si>
  <si>
    <t>CIRE Konzeptphase</t>
  </si>
  <si>
    <t>CiRE Projektauftrag</t>
  </si>
  <si>
    <t>XenMobile Problembehebung</t>
  </si>
  <si>
    <t>MFA Lösung erarbeiten</t>
  </si>
  <si>
    <t>Weisung BYOD</t>
  </si>
  <si>
    <t>CAG Support</t>
  </si>
  <si>
    <t>Basisrelease KW18</t>
  </si>
  <si>
    <t>Cire PL</t>
  </si>
  <si>
    <t>Cire Lizenzen</t>
  </si>
  <si>
    <t>AISB Folien</t>
  </si>
  <si>
    <t>Jour FIxe + Vorbereitung</t>
  </si>
  <si>
    <t>RoadMap Beschaffung CIRE</t>
  </si>
  <si>
    <t>XenMobile Betrieb</t>
  </si>
  <si>
    <t>Lizenzen einpflegen</t>
  </si>
  <si>
    <t>CiRe Projektauftrag</t>
  </si>
  <si>
    <t>Support XenMobile</t>
  </si>
  <si>
    <t>BYOD Weisung</t>
  </si>
  <si>
    <t>Release 10 XenMobile</t>
  </si>
  <si>
    <t>Lizenzen CIRe</t>
  </si>
  <si>
    <t xml:space="preserve">HR Portal </t>
  </si>
  <si>
    <t>AISB Vorbereitung</t>
  </si>
  <si>
    <t>HR Systeme Support</t>
  </si>
  <si>
    <t>Netzwerk Support (Matti)</t>
  </si>
  <si>
    <t>Konzept Review CIRE</t>
  </si>
  <si>
    <t>Rollout XenMobile GL</t>
  </si>
  <si>
    <t xml:space="preserve">CIRE Konzeption </t>
  </si>
  <si>
    <t>Auslandzugriff XenMobile</t>
  </si>
  <si>
    <t>AISB vorbereitung</t>
  </si>
  <si>
    <t>Konzept Workshop</t>
  </si>
  <si>
    <t xml:space="preserve">Citrix Support Programm </t>
  </si>
  <si>
    <t>Konzeptionelles Auslandzugriff</t>
  </si>
  <si>
    <t>Mehrfaktor Authentisierung Finma Regulatorien</t>
  </si>
  <si>
    <t>Softwar Master Liste CIRE</t>
  </si>
  <si>
    <t xml:space="preserve">Jour Fixe </t>
  </si>
  <si>
    <t>XenMobile Release Test</t>
  </si>
  <si>
    <t>Citrix Share File</t>
  </si>
  <si>
    <t>BatchCount XenMobile</t>
  </si>
  <si>
    <t>CIRE RAS Silo</t>
  </si>
  <si>
    <t>ShareFile Konzeption</t>
  </si>
  <si>
    <t xml:space="preserve">Share File Testing </t>
  </si>
  <si>
    <t>BIC Portal A Diener</t>
  </si>
  <si>
    <t>Messaging auswertungen</t>
  </si>
  <si>
    <t>CIRE Konzeption</t>
  </si>
  <si>
    <t>Windows unter XenMobile</t>
  </si>
  <si>
    <t>Testing Basisrelease</t>
  </si>
  <si>
    <t>RAS SIlo CIre</t>
  </si>
  <si>
    <t>Share File Webinar</t>
  </si>
  <si>
    <t>XenMobile Tests</t>
  </si>
  <si>
    <t>CIRE Konzeption RAS</t>
  </si>
  <si>
    <t>XenMobile Einstellungen</t>
  </si>
  <si>
    <t>Checkliste Aktualisierungen</t>
  </si>
  <si>
    <t>Konzeptworkshop CIRE</t>
  </si>
  <si>
    <t>GL Installation</t>
  </si>
  <si>
    <t>MFA Authentisierung</t>
  </si>
  <si>
    <t>Sharefile Folien</t>
  </si>
  <si>
    <t>AISB Workshop</t>
  </si>
  <si>
    <t>PL Abstimmung CIRE</t>
  </si>
  <si>
    <t>Auslandzugriff XENMOB</t>
  </si>
  <si>
    <t>AISB Checkliste</t>
  </si>
  <si>
    <t>Konzeption CIRE</t>
  </si>
  <si>
    <t>WPI Basis Release</t>
  </si>
  <si>
    <t>RAS Silo Konzeption</t>
  </si>
  <si>
    <t>Migrationskonzept CIRE</t>
  </si>
  <si>
    <t>Dintoronic Meeting Ras Silo</t>
  </si>
  <si>
    <t>TS Auslastung</t>
  </si>
  <si>
    <t>AISB Folien Sharefile</t>
  </si>
  <si>
    <t>Breakfstevent Mobility</t>
  </si>
  <si>
    <t>Share File Folien</t>
  </si>
  <si>
    <t>XenMobile Auslandzugriff</t>
  </si>
  <si>
    <t>Azure CLoud Services Schulung</t>
  </si>
  <si>
    <t>CIRE PL Meeting</t>
  </si>
  <si>
    <t>XenMobile GL Rollout</t>
  </si>
  <si>
    <t>Aufarbeiten der Emails</t>
  </si>
  <si>
    <t>Auslandzugriff Fehler</t>
  </si>
  <si>
    <t>Batch Count Fehler</t>
  </si>
  <si>
    <t>Windows Geräte Ausrollung</t>
  </si>
  <si>
    <t>SecureWeb Freischaltung</t>
  </si>
  <si>
    <t>Citrix Server Auslastung</t>
  </si>
  <si>
    <t>Lizenzusammenstellung CIRE</t>
  </si>
  <si>
    <t>Einlesen neue XenMobile Lizenzen</t>
  </si>
  <si>
    <t>Share File Konzeption</t>
  </si>
  <si>
    <t>TicketXpert Dispatching</t>
  </si>
  <si>
    <t>Meeting CIRE Review</t>
  </si>
  <si>
    <t>Konzept Change RSA</t>
  </si>
  <si>
    <t>Konzeptworkshop CAG + Vorbereitung Nacharbeit</t>
  </si>
  <si>
    <t>Konzept Review CIRe</t>
  </si>
  <si>
    <t>Select Chat XenMobile Helpdesk</t>
  </si>
  <si>
    <t>TXp Dipatching</t>
  </si>
  <si>
    <t>Präsentation SHKB</t>
  </si>
  <si>
    <t xml:space="preserve">GL Antrag </t>
  </si>
  <si>
    <t>Cire PS Meeting</t>
  </si>
  <si>
    <t>Lizenzierung CIRE</t>
  </si>
  <si>
    <t>Arbeitszeit Planung</t>
  </si>
  <si>
    <t>Vorbereitung SH KB Präsentation</t>
  </si>
  <si>
    <t>FW Change für Webseiten Freischaltung</t>
  </si>
  <si>
    <t>Austausch SH KB</t>
  </si>
  <si>
    <t>Citrix Zertifizierung</t>
  </si>
  <si>
    <t>GL Antrag BYOD</t>
  </si>
  <si>
    <t>Ticket XPert Automatische Ticket generierung</t>
  </si>
  <si>
    <t>Abstimmung Konzepte</t>
  </si>
  <si>
    <t>Übergabe Messaging Tasks</t>
  </si>
  <si>
    <t>Überarbeitung Ausbildungskonzept</t>
  </si>
  <si>
    <t>Pl Abstimmung</t>
  </si>
  <si>
    <t>Meeting XenMobile unter Win</t>
  </si>
  <si>
    <t>JourFixe</t>
  </si>
  <si>
    <t>Abstimmgun Ticket System Supportanfragen</t>
  </si>
  <si>
    <t>Berger Verbesserungen</t>
  </si>
  <si>
    <t>Releaseplanung Zukünftig</t>
  </si>
  <si>
    <t>Test konzept Überabreiten</t>
  </si>
  <si>
    <t>Passwortliste</t>
  </si>
  <si>
    <t>ServiceDesk Support Notebook</t>
  </si>
  <si>
    <t>CAG Release Test Swisscom</t>
  </si>
  <si>
    <t>BYOD GL Antrag</t>
  </si>
  <si>
    <t>Meeting GYOD GL Antrag</t>
  </si>
  <si>
    <t>Kennenlernen Werner Schweizer</t>
  </si>
  <si>
    <t>Ticket Telefonie Umleitungen</t>
  </si>
  <si>
    <t>Select Services Test</t>
  </si>
  <si>
    <t>Select Service Präsentation</t>
  </si>
  <si>
    <t>Softwareinliferung</t>
  </si>
  <si>
    <t>Projektarbeit für D.Bänziger</t>
  </si>
  <si>
    <t>ITSM einträge</t>
  </si>
  <si>
    <t>Applikationslisten CIRE MESOF</t>
  </si>
  <si>
    <t>Sharefile Überarbeitung</t>
  </si>
  <si>
    <t>Win 2016 Server</t>
  </si>
  <si>
    <t>Umstellung Secure Web</t>
  </si>
  <si>
    <t>Projektarbeit Mesof</t>
  </si>
  <si>
    <t>MFA Inventix</t>
  </si>
  <si>
    <t>Passwort Excel</t>
  </si>
  <si>
    <t>Share File</t>
  </si>
  <si>
    <t>MFA Lösung RSA</t>
  </si>
  <si>
    <t>Wartungsplanung XenMobile</t>
  </si>
  <si>
    <t xml:space="preserve">Share File </t>
  </si>
  <si>
    <t>STV. Claudio</t>
  </si>
  <si>
    <t>Cire POC</t>
  </si>
  <si>
    <t>RSA Online Test</t>
  </si>
  <si>
    <t>Abstimmung Release Konzept</t>
  </si>
  <si>
    <t>Xkyte Projekt support</t>
  </si>
  <si>
    <t>CItrix Cloud Services</t>
  </si>
  <si>
    <t>CIRE Lizenzen</t>
  </si>
  <si>
    <t>XenMobile Support Organisation</t>
  </si>
  <si>
    <t>BYOD Antrag</t>
  </si>
  <si>
    <t>XenMobile Secure Web</t>
  </si>
  <si>
    <t>CIRE FIlm</t>
  </si>
  <si>
    <t>Referenz Case</t>
  </si>
  <si>
    <t>MFA Lösung</t>
  </si>
  <si>
    <t>Dispatching Tasks</t>
  </si>
  <si>
    <t>Citrix Lizenzen</t>
  </si>
  <si>
    <t>CIRE PST Bericht</t>
  </si>
  <si>
    <t>AR KW24</t>
  </si>
  <si>
    <t>Kozeption CIRE</t>
  </si>
  <si>
    <t>POC CIRE</t>
  </si>
  <si>
    <t>Schulungen Buchen</t>
  </si>
  <si>
    <t>WPI Diaptching Allg</t>
  </si>
  <si>
    <t>BYOD Kommunikation</t>
  </si>
  <si>
    <t>XenMobile Release Update</t>
  </si>
  <si>
    <t>Konzept Review CiRE</t>
  </si>
  <si>
    <t>ShareFilfe Konzeption</t>
  </si>
  <si>
    <t>Releasing Meeting</t>
  </si>
  <si>
    <t>XenMobile neue Features</t>
  </si>
  <si>
    <t>XenMobile FW Changes</t>
  </si>
  <si>
    <t>WPI Tickets TXP</t>
  </si>
  <si>
    <t>Review Konzeption CIRE</t>
  </si>
  <si>
    <t>Mitarbeiter Information</t>
  </si>
  <si>
    <t>Messaging Report</t>
  </si>
  <si>
    <t>ShareFile Offerte</t>
  </si>
  <si>
    <t>Mittelfristplanung</t>
  </si>
  <si>
    <t>XenMobile Webinar</t>
  </si>
  <si>
    <t xml:space="preserve">XenMobile Support </t>
  </si>
  <si>
    <t>AR KW 24</t>
  </si>
  <si>
    <t>PL Meeting CIRE</t>
  </si>
  <si>
    <t xml:space="preserve">XenMobile </t>
  </si>
  <si>
    <t>ArKW24</t>
  </si>
  <si>
    <t>CUGCH</t>
  </si>
  <si>
    <t>Ticket XPert</t>
  </si>
  <si>
    <t>Unterstützung XenMobile User</t>
  </si>
  <si>
    <t>Intranet Beitrag aktualisierung</t>
  </si>
  <si>
    <t xml:space="preserve">Checkliste Iphone </t>
  </si>
  <si>
    <t>Zeitplanung</t>
  </si>
  <si>
    <t>BYOD Strategie Umsetzung</t>
  </si>
  <si>
    <t>CIRE Ausbildung</t>
  </si>
  <si>
    <t>XenMobile und IPhone Support</t>
  </si>
  <si>
    <t>Share File Offerte</t>
  </si>
  <si>
    <t>CIRE POC</t>
  </si>
  <si>
    <t>CIRE Konzeptabnahme</t>
  </si>
  <si>
    <t>Iphone H.Huber</t>
  </si>
  <si>
    <t>CIRE Systembau</t>
  </si>
  <si>
    <t>Dispatcher vertretung</t>
  </si>
  <si>
    <t>XenMobile Customizing</t>
  </si>
  <si>
    <t>Jour Fixe CItrix</t>
  </si>
  <si>
    <t>MDS Support. Iphone Austausch</t>
  </si>
  <si>
    <t>CIRE Kommunikation</t>
  </si>
  <si>
    <t>Auslandzugriff Lösung</t>
  </si>
  <si>
    <t>MDS Support</t>
  </si>
  <si>
    <t>CIRE Cutover Planung</t>
  </si>
  <si>
    <t>HDX Apps Probleme</t>
  </si>
  <si>
    <t>Abgelaufene DMS Dokumente</t>
  </si>
  <si>
    <t xml:space="preserve">Hr Systeme Support </t>
  </si>
  <si>
    <t>Testfall Sammlung</t>
  </si>
  <si>
    <t>CUGC Treffen</t>
  </si>
  <si>
    <t xml:space="preserve">Test Control UP </t>
  </si>
  <si>
    <t>Ceritfikate Erneuerun Xen Server</t>
  </si>
  <si>
    <t>Applikationsbereitstellung CIRE</t>
  </si>
  <si>
    <t>Citrix Lifecycle</t>
  </si>
  <si>
    <t>Ökk Referenz Case</t>
  </si>
  <si>
    <t>Präsentation Ökk</t>
  </si>
  <si>
    <t>Lifecyclemanagement</t>
  </si>
  <si>
    <t xml:space="preserve">Email VErschlüsselung TKB </t>
  </si>
  <si>
    <t>XenMobile GL Antrag</t>
  </si>
  <si>
    <t>ÖKK Präsentation</t>
  </si>
  <si>
    <t>PST CIre</t>
  </si>
  <si>
    <t>Iphone David Strebel</t>
  </si>
  <si>
    <t>XenMobile Problem Solving</t>
  </si>
  <si>
    <t>Sharefile Konzeption</t>
  </si>
  <si>
    <t>Iphone Strebel Support</t>
  </si>
  <si>
    <t>POC Tests</t>
  </si>
  <si>
    <t>Farm Berechtigungen</t>
  </si>
  <si>
    <t>AUslandzugriff XenMobile</t>
  </si>
  <si>
    <t>Aufarbeitung CIre</t>
  </si>
  <si>
    <t>Email Bearbeitung</t>
  </si>
  <si>
    <t>MESOF Abklärugen</t>
  </si>
  <si>
    <t>Offerte ShareFile</t>
  </si>
  <si>
    <t>txp Tickets</t>
  </si>
  <si>
    <t>Extranet Zuriff</t>
  </si>
  <si>
    <t>MDS Business Case</t>
  </si>
  <si>
    <t>Rollout Xen Mobile</t>
  </si>
  <si>
    <t>CIRE Look and Feel</t>
  </si>
  <si>
    <t>CIRE Werbe FIlm</t>
  </si>
  <si>
    <t>BYOD Ausrollung</t>
  </si>
  <si>
    <t>CIRE Paketierung</t>
  </si>
  <si>
    <t>ImageFilm CIre</t>
  </si>
  <si>
    <t>CAG CIRE</t>
  </si>
  <si>
    <t>EV Sharefile</t>
  </si>
  <si>
    <t>PV Sharefile</t>
  </si>
  <si>
    <t>Kassenarbeitsplätze</t>
  </si>
  <si>
    <t>Cutomizing Store Front</t>
  </si>
  <si>
    <t>Sharefile Verträge</t>
  </si>
  <si>
    <t>Netscaler Customizing</t>
  </si>
  <si>
    <t>Storage Cire fü App V</t>
  </si>
  <si>
    <t>Safenet Folien</t>
  </si>
  <si>
    <t>CIRe APllikations Bereitstellung</t>
  </si>
  <si>
    <t>MFA Folien für AISB</t>
  </si>
  <si>
    <t>WPi Tickets</t>
  </si>
  <si>
    <t>CIRe PL Abstimmung</t>
  </si>
  <si>
    <t>CIRE Monatsbericht</t>
  </si>
  <si>
    <t>LO Liste Aktualisierung</t>
  </si>
  <si>
    <t>Workshop WP Strategie</t>
  </si>
  <si>
    <t>LO Liste ShareFile</t>
  </si>
  <si>
    <t>MFA AISB Folien</t>
  </si>
  <si>
    <t>WPI Aufgaben</t>
  </si>
  <si>
    <t>Kaizen Tasks</t>
  </si>
  <si>
    <t>MDS Support SD</t>
  </si>
  <si>
    <t>MDS Support Heinz Huber</t>
  </si>
  <si>
    <t>Safenet Offerte</t>
  </si>
  <si>
    <t>XenMobile Problemlösung Netscaler</t>
  </si>
  <si>
    <t xml:space="preserve">AD Passwort Change </t>
  </si>
  <si>
    <t>CAG Auswertung</t>
  </si>
  <si>
    <t>I-TEX Group Trading</t>
  </si>
  <si>
    <t>BYOD</t>
  </si>
  <si>
    <t>CIRE Packetierung</t>
  </si>
  <si>
    <t>CIRE PL</t>
  </si>
  <si>
    <t>Input Accel</t>
  </si>
  <si>
    <t>BYOD Strategie</t>
  </si>
  <si>
    <t>Share File Projekt initial</t>
  </si>
  <si>
    <t>Revision Citrix Infrastrukur</t>
  </si>
  <si>
    <t>Weisung GL Sitzung</t>
  </si>
  <si>
    <t>Abklärungen Lifecylce XenApp</t>
  </si>
  <si>
    <t>Axure Verlängerung</t>
  </si>
  <si>
    <t>BYOD Weisung und Kommunikation</t>
  </si>
  <si>
    <t>Six Core</t>
  </si>
  <si>
    <t>Kickoff Share File</t>
  </si>
  <si>
    <t>Sharefile</t>
  </si>
  <si>
    <t>SafeNet</t>
  </si>
  <si>
    <t>Findings Liste CIRE</t>
  </si>
  <si>
    <t>Citrix Image Film</t>
  </si>
  <si>
    <t>Galaxy</t>
  </si>
  <si>
    <t>Cire</t>
  </si>
  <si>
    <t>JourFIxe</t>
  </si>
  <si>
    <t xml:space="preserve">CIRE </t>
  </si>
  <si>
    <t>ShareFile</t>
  </si>
  <si>
    <t>Safenet</t>
  </si>
  <si>
    <t>Cire INT Abnahme</t>
  </si>
  <si>
    <t>Invetar Check</t>
  </si>
  <si>
    <t>Sourcen für Updtae vorbereiten</t>
  </si>
  <si>
    <t>Zek Besprechung mit GEY</t>
  </si>
  <si>
    <t>NeRe Vorbereitungen</t>
  </si>
  <si>
    <t>Swissbankers Inc Support</t>
  </si>
  <si>
    <t>Cert mit AM Abstimmen</t>
  </si>
  <si>
    <t>Digi Abstimmung WPI JF</t>
  </si>
  <si>
    <t>ZEK Abstimmung neue Version</t>
  </si>
  <si>
    <t>DLP Abstimmungsmeeting</t>
  </si>
  <si>
    <t>Architektur besprechen</t>
  </si>
  <si>
    <t>Abstimmung mit PL, Abstimmung mit Berater, Unterlagen vorbereiten, 2 Faktor Auth. Meeting, Abstimmung WPI</t>
  </si>
  <si>
    <t>Jahres Termine buchen, Monatsbericht prüfen</t>
  </si>
  <si>
    <t>Keyuser Abstimmung im Team</t>
  </si>
  <si>
    <t>Baubesichtigung, JF, Tasks abstimmen...</t>
  </si>
  <si>
    <t>Inventar und Protokoll prüfen</t>
  </si>
  <si>
    <t>Umstellung Altnau besprechen, HDB Info Abstimmen</t>
  </si>
  <si>
    <t>Anpassung next sso zugriff, Xpertline Update Vorbereitung</t>
  </si>
  <si>
    <t>Printing Script einbinden und INT Test</t>
  </si>
  <si>
    <t>HR Update INT</t>
  </si>
  <si>
    <t>Fatca Upload</t>
  </si>
  <si>
    <t>MbOptions Telco und Dokumente nachführen.</t>
  </si>
  <si>
    <t>JF mit CSC</t>
  </si>
  <si>
    <t>AV JF und Dokumente nachführen</t>
  </si>
  <si>
    <t>Abstimmung NeRe</t>
  </si>
  <si>
    <t>PST</t>
  </si>
  <si>
    <t>FATCA Upload V2</t>
  </si>
  <si>
    <t>Hostprint bei Erweiterungsbau Anpassungen</t>
  </si>
  <si>
    <t>WLAN Abnahmedokument pürfen</t>
  </si>
  <si>
    <t>Proxy Dokument erstellen</t>
  </si>
  <si>
    <t>Kickoff Unterlagen erstellen</t>
  </si>
  <si>
    <t>Duplex Umstellung mit Test</t>
  </si>
  <si>
    <t>Cert Doku erstellen, Cert für Node1 und 2 erstellen</t>
  </si>
  <si>
    <t>Abstimmung NePe</t>
  </si>
  <si>
    <t>Projektionshintergrund Detailsbesprechung</t>
  </si>
  <si>
    <t>IN_113147</t>
  </si>
  <si>
    <t>Keyuserliste prüfen</t>
  </si>
  <si>
    <t>Wochen Meeting, Doku anpassen und Installationsabstimmung</t>
  </si>
  <si>
    <t>Disk Check Webserver (Logs ADManag.)</t>
  </si>
  <si>
    <t>AV in Betriebnahme vor Ort, Internetanschluss konfigurieren</t>
  </si>
  <si>
    <t>Präsentation erstellt</t>
  </si>
  <si>
    <t>DundH Doku anpassen</t>
  </si>
  <si>
    <t>Lieferobjekte erarbeiten</t>
  </si>
  <si>
    <t>DLP Vorbereitungen</t>
  </si>
  <si>
    <t>AV PC Vorbereitungen</t>
  </si>
  <si>
    <t>TKB Cert beantragen und Dokumentieren</t>
  </si>
  <si>
    <t>E-Mail check, TEl.a nrufe, HOnoris</t>
  </si>
  <si>
    <t>Unterlagen mit IX abstimmen, Kickoff Meeting</t>
  </si>
  <si>
    <t>Cert Unterstützung NewHome</t>
  </si>
  <si>
    <t>DLP Software bereitstellen</t>
  </si>
  <si>
    <t>Doku angepasst</t>
  </si>
  <si>
    <t>Abnahme LAN, AV Hardware Abnahme, offene Punkte besprechen und Lösungen eruieren</t>
  </si>
  <si>
    <t>Duplex Umstellung, Probleme besprechen und Lösungen etablieren</t>
  </si>
  <si>
    <t>DLP Neuinstallation</t>
  </si>
  <si>
    <t>Edge Sight Test</t>
  </si>
  <si>
    <t>Cookie Tests</t>
  </si>
  <si>
    <t>Duplex Umstellung mit Kuda besprechen</t>
  </si>
  <si>
    <t>E-Mail check, Tell. anrufe, Honoris</t>
  </si>
  <si>
    <t>Update Xpert.HRM PROD</t>
  </si>
  <si>
    <t>E-Mail check, Tel. anrufe, HOnoris</t>
  </si>
  <si>
    <t>LBU, LED</t>
  </si>
  <si>
    <t>Update HR System</t>
  </si>
  <si>
    <t>Abstimmung CLX Anbindung IAM</t>
  </si>
  <si>
    <t>AV, First Strike Go Live""</t>
  </si>
  <si>
    <t>Servicemeeting</t>
  </si>
  <si>
    <t>Wochenmeeting, Statusupdate</t>
  </si>
  <si>
    <t>Impuls Workshop Vorbereitung</t>
  </si>
  <si>
    <t>Release Abstimmung</t>
  </si>
  <si>
    <t>IT Gurndlagendokument besprechen</t>
  </si>
  <si>
    <t>Storage Backup Details mit Rev. besprechen</t>
  </si>
  <si>
    <t>PST Dokument abstimmen</t>
  </si>
  <si>
    <t>E-Mail checik, Tel. anrufe, Honoris</t>
  </si>
  <si>
    <t>Fremwährung</t>
  </si>
  <si>
    <t>Proxy Config.</t>
  </si>
  <si>
    <t>AV Vorbereitung</t>
  </si>
  <si>
    <t>E-Mail check, Tel., anufe, HOnoris</t>
  </si>
  <si>
    <t>Update Vorbereitung</t>
  </si>
  <si>
    <t>Inventar Check</t>
  </si>
  <si>
    <t>Netzwerk Nachträge, INCs</t>
  </si>
  <si>
    <t>AV Schulung</t>
  </si>
  <si>
    <t>Projekt Nepe</t>
  </si>
  <si>
    <t>Lizenzinfo von SoftwareOne</t>
  </si>
  <si>
    <t>JF, Vorbereitung und Abstimmung</t>
  </si>
  <si>
    <t>Icon Support</t>
  </si>
  <si>
    <t>Xpertline Update</t>
  </si>
  <si>
    <t>AV Support</t>
  </si>
  <si>
    <t>IKV Abstimmung</t>
  </si>
  <si>
    <t>Printing Inventar check</t>
  </si>
  <si>
    <t>LAN Ausbau, MFP Test, LAN Test, HDMI Extender Test</t>
  </si>
  <si>
    <t>Abstimmung weiteres Vorgehen.</t>
  </si>
  <si>
    <t>Proxy Doku erweitert</t>
  </si>
  <si>
    <t>Schulung Empfang Neubau, div. Support Neubau</t>
  </si>
  <si>
    <t>Vorbereitung Update mit Swisscom</t>
  </si>
  <si>
    <t>Client Tickets</t>
  </si>
  <si>
    <t>Optima Umzüge und Empfang</t>
  </si>
  <si>
    <t>Mimakom</t>
  </si>
  <si>
    <t>Vorbereitung Inst.</t>
  </si>
  <si>
    <t>Rech. Kontrolle, Printvol check</t>
  </si>
  <si>
    <t>Printertest Neubau</t>
  </si>
  <si>
    <t>Printing</t>
  </si>
  <si>
    <t>Server</t>
  </si>
  <si>
    <t>Netzwerk</t>
  </si>
  <si>
    <t>Release Tests</t>
  </si>
  <si>
    <t>MFP E-Mail Tests Neubau</t>
  </si>
  <si>
    <t>Konzepte besprechen</t>
  </si>
  <si>
    <t>Umzügen Neuba</t>
  </si>
  <si>
    <t>Linzenz Inst.</t>
  </si>
  <si>
    <t>Loga Support, E-Mail konfig. mit SCS besprechen</t>
  </si>
  <si>
    <t>PST Dokumente vorbereiten, abstimmen und versenden.</t>
  </si>
  <si>
    <t>MFP Umzuge mit TD</t>
  </si>
  <si>
    <t>Release</t>
  </si>
  <si>
    <t>Bearingpoint Umsetzung PROD unterstützen</t>
  </si>
  <si>
    <t>Office Installation</t>
  </si>
  <si>
    <t>AV Planung, Dokus erstellen</t>
  </si>
  <si>
    <t>IAS Update besprechen</t>
  </si>
  <si>
    <t>Storage Update und IKV</t>
  </si>
  <si>
    <t>Avaloq Printing prüfen</t>
  </si>
  <si>
    <t>Vorbereitung Mailversand</t>
  </si>
  <si>
    <t>Abstimmung PFM</t>
  </si>
  <si>
    <t>Umzug Bankplatz</t>
  </si>
  <si>
    <t>Impulsworkshops</t>
  </si>
  <si>
    <t>E-Mail chec,k, Tel. anrufe, Honoris</t>
  </si>
  <si>
    <t>Telco, Vorbereitung weitere SRCA User, Vorbereitung Inst.</t>
  </si>
  <si>
    <t>Servicemeeting Unterlagen prüfen</t>
  </si>
  <si>
    <t>Dokus erstellen, Berechtigungsantärge erfassen</t>
  </si>
  <si>
    <t>Xpert.HRM Server Anpassungen</t>
  </si>
  <si>
    <t>ix.Cloud Abstimmung</t>
  </si>
  <si>
    <t>NeRe Dokumente geprüft</t>
  </si>
  <si>
    <t>Service Meeting, Abstimmung Duplex</t>
  </si>
  <si>
    <t>Netzwerk Standortcheck, Call mit UPC</t>
  </si>
  <si>
    <t>Umzüge nachbearbeitung</t>
  </si>
  <si>
    <t>DLP Abstimmung Lösung Swisscom</t>
  </si>
  <si>
    <t>Blitzkaizen Certs</t>
  </si>
  <si>
    <t>Abstimmung RZ Anbindung</t>
  </si>
  <si>
    <t>Viflow Update</t>
  </si>
  <si>
    <t>Regiograph Update</t>
  </si>
  <si>
    <t>Vorbereitung Optima AV Abnahme</t>
  </si>
  <si>
    <t>Vorbereitung Management Meeting</t>
  </si>
  <si>
    <t>Netzwerk Amriswil check,, IP Check für ISI</t>
  </si>
  <si>
    <t>AV Abnahme</t>
  </si>
  <si>
    <t>Vorbereitung Loga Inst</t>
  </si>
  <si>
    <t>Konzepte prüfen</t>
  </si>
  <si>
    <t>Udate Loga</t>
  </si>
  <si>
    <t>Netzwerkauswertung für ISI</t>
  </si>
  <si>
    <t>Loga3 Update</t>
  </si>
  <si>
    <t>Xpertline Schnittstellen Support</t>
  </si>
  <si>
    <t>NeRe Abstimmung mit T. Gadola</t>
  </si>
  <si>
    <t>Update Unterstützung Schnittstelle</t>
  </si>
  <si>
    <t>Teambilldung mit HR</t>
  </si>
  <si>
    <t>NePe Dokus</t>
  </si>
  <si>
    <t>JF, Task abstimmen, Dokus vorbereiten</t>
  </si>
  <si>
    <t>Microsoft Event</t>
  </si>
  <si>
    <t>HR Support</t>
  </si>
  <si>
    <t>AV Supporrt</t>
  </si>
  <si>
    <t>IAS Firmware Update</t>
  </si>
  <si>
    <t>TicketXpert Testsupport</t>
  </si>
  <si>
    <t>Inv. check</t>
  </si>
  <si>
    <t>NeRe Dokuemnte prüfen</t>
  </si>
  <si>
    <t>Viflow Ablage prüfen</t>
  </si>
  <si>
    <t>HR Telco und Abstimmung, Update Support</t>
  </si>
  <si>
    <t>AV Abstimunng wegen ersten Events</t>
  </si>
  <si>
    <t>AV Anpassung Bild</t>
  </si>
  <si>
    <t>PFM Worskshop</t>
  </si>
  <si>
    <t>Rechnungskontrolel, Inventarcheck</t>
  </si>
  <si>
    <t>DSL Leitung Neubau, Accesspoint HS</t>
  </si>
  <si>
    <t>Telco und Support</t>
  </si>
  <si>
    <t>Printing Arbeitsbereich</t>
  </si>
  <si>
    <t>Update Support</t>
  </si>
  <si>
    <t>RFP Review</t>
  </si>
  <si>
    <t>PFM</t>
  </si>
  <si>
    <t>JF, TM</t>
  </si>
  <si>
    <t>Installation und Dokumentation RegioGraph 2017</t>
  </si>
  <si>
    <t>Inv. Kont.</t>
  </si>
  <si>
    <t>Dokumente ix.cloud</t>
  </si>
  <si>
    <t>Digi Unterlagen sichten, Monatsreport</t>
  </si>
  <si>
    <t>Pendenzenaufarbeitung</t>
  </si>
  <si>
    <t>Inst. Support</t>
  </si>
  <si>
    <t>Inv. check, Unterlagen prüfen</t>
  </si>
  <si>
    <t>TM</t>
  </si>
  <si>
    <t>MS4</t>
  </si>
  <si>
    <t>E-Mials, Tel. anrufe</t>
  </si>
  <si>
    <t>JF, Systemsupport</t>
  </si>
  <si>
    <t>Sharefile Webinar</t>
  </si>
  <si>
    <t>DDOS Abklärung</t>
  </si>
  <si>
    <t>iOS Update Tests</t>
  </si>
  <si>
    <t>E-Mail checik, TEl. anrufe, Honoris</t>
  </si>
  <si>
    <t>System Support, Dokus erstellen</t>
  </si>
  <si>
    <t>BHB</t>
  </si>
  <si>
    <t>Log Tests</t>
  </si>
  <si>
    <t xml:space="preserve">E-Mails, Tel. anrufe, </t>
  </si>
  <si>
    <t>Visio Tests</t>
  </si>
  <si>
    <t>DB Anpassungen</t>
  </si>
  <si>
    <t>Stiorage INC auf Webserver, Rechn. Kont.</t>
  </si>
  <si>
    <t>AV</t>
  </si>
  <si>
    <t xml:space="preserve">E-Mail check, Tel. anrufe, </t>
  </si>
  <si>
    <t>Aufbau SQL DB</t>
  </si>
  <si>
    <t>TKB Website SSL Cert Anpassung</t>
  </si>
  <si>
    <t>Abnahme AV, Schulung AV</t>
  </si>
  <si>
    <t>E-Mail check, Tel. anurfe, Honoirs</t>
  </si>
  <si>
    <t>Vorbereitung Bewerber3 Inst</t>
  </si>
  <si>
    <t>JF, Abstimming Kosten</t>
  </si>
  <si>
    <t>SMCA Doku erstellen</t>
  </si>
  <si>
    <t>FinePirnt Doku erstellen</t>
  </si>
  <si>
    <t>Notifcation Modul</t>
  </si>
  <si>
    <t>Anpassung Cert</t>
  </si>
  <si>
    <t>Abschlussbericht</t>
  </si>
  <si>
    <t>NeRe Konzepte besprechen</t>
  </si>
  <si>
    <t>Werkabnahme, Abstimmung Bodendosen</t>
  </si>
  <si>
    <t>Wochenmeeting, Vorbereitung Abschlussbericht</t>
  </si>
  <si>
    <t>MFP Firmware Update</t>
  </si>
  <si>
    <t>Wochemmeeting und System Support</t>
  </si>
  <si>
    <t>IAM Tests</t>
  </si>
  <si>
    <t>Meeting Notification, IAM Tests</t>
  </si>
  <si>
    <t>Ausbildung AWS</t>
  </si>
  <si>
    <t>Server Dokus erstellt</t>
  </si>
  <si>
    <t>AIL</t>
  </si>
  <si>
    <t>Printer Log Analyse</t>
  </si>
  <si>
    <t>Impuls WS Abstimmung</t>
  </si>
  <si>
    <t>Ausgleichsbuchung</t>
  </si>
  <si>
    <t>SMCA Filetransfer</t>
  </si>
  <si>
    <t>AV DSL Leitung</t>
  </si>
  <si>
    <t>KWP Sec. Konzept Review, Notofication Infos einholen.</t>
  </si>
  <si>
    <t>MFP INC</t>
  </si>
  <si>
    <t>Kosten prüfen</t>
  </si>
  <si>
    <t>Notification</t>
  </si>
  <si>
    <t>JF, Udpate Vorbereitung</t>
  </si>
  <si>
    <t>AV Rechnungskontrolle</t>
  </si>
  <si>
    <t>Installationsvorbereitung Berwerber3</t>
  </si>
  <si>
    <t>AIL, CLX-PRC SST Abstimmung</t>
  </si>
  <si>
    <t>Update FP und Doku</t>
  </si>
  <si>
    <t>Abstimmung Notification</t>
  </si>
  <si>
    <t>Inv. Check, Mon. Reports prüfen, Toner INC mit Ricoh abstimmen.</t>
  </si>
  <si>
    <t>Bewerber 3 Uddate</t>
  </si>
  <si>
    <t>Nacharbeiten</t>
  </si>
  <si>
    <t>Loga Update</t>
  </si>
  <si>
    <t>impuls Workshop Abstimmung</t>
  </si>
  <si>
    <t>Eventtools Meeting und Vorbereitung</t>
  </si>
  <si>
    <t>Grundlagen für Offerte TKB Website erarbeiten</t>
  </si>
  <si>
    <t>Optima Restanzen abarbeiten</t>
  </si>
  <si>
    <t>Notification Unterlagen erstellen</t>
  </si>
  <si>
    <t>AP Renew Unterlagen prüfen</t>
  </si>
  <si>
    <t>Support</t>
  </si>
  <si>
    <t>DLP auf IAS Alternative Meeting</t>
  </si>
  <si>
    <t>Abstimmung mit Ergon und ISPIN</t>
  </si>
  <si>
    <t>E-Mail check, Tel. anrufe,HOnoris</t>
  </si>
  <si>
    <t>FP Support</t>
  </si>
  <si>
    <t>Restanzen abarbeiten</t>
  </si>
  <si>
    <t>Iventar Abklärung für ITSM</t>
  </si>
  <si>
    <t>RPC Schnittstelle Ablärung</t>
  </si>
  <si>
    <t>JF und AD User Support</t>
  </si>
  <si>
    <t>Abstimmungsmeetings, IKV Tests</t>
  </si>
  <si>
    <t>E-Mail check, Tel., anrufe, Honoris</t>
  </si>
  <si>
    <t>Viflow Systemkonfig.</t>
  </si>
  <si>
    <t>Teammeeting, JF</t>
  </si>
  <si>
    <t>Rechnugnskontrolle, INC Support</t>
  </si>
  <si>
    <t>System Support</t>
  </si>
  <si>
    <t>IAM Abklärungen und Vorbereitung</t>
  </si>
  <si>
    <t>FW Change mit SCS abstimmen</t>
  </si>
  <si>
    <t>Verbrauchsmat. für GL Sek. beschaffen, Inv. check</t>
  </si>
  <si>
    <t>DB Support</t>
  </si>
  <si>
    <t>Viflow GPO Test</t>
  </si>
  <si>
    <t>Terminplanug prüfen, PST Dokumente prüfen, WAF Lizenzen klären</t>
  </si>
  <si>
    <t>4. OG PC konfig.</t>
  </si>
  <si>
    <t>PL Abschlussbericht</t>
  </si>
  <si>
    <t>Server Support</t>
  </si>
  <si>
    <t>Abstimmungsmeeting Aufbau TKB Website/Portal und Vorbereitung</t>
  </si>
  <si>
    <t>Abstimmuingsmieetng</t>
  </si>
  <si>
    <t>Vorstellung Citrix Portal</t>
  </si>
  <si>
    <t>Abstimmung Storage Portal Swisscom</t>
  </si>
  <si>
    <t>PL Abschluss</t>
  </si>
  <si>
    <t>Kaizen, JF</t>
  </si>
  <si>
    <t>AV Ausbau für Marketing abstimmen und Autrag vorbereiten</t>
  </si>
  <si>
    <t>Unterlagen prüfen, Dokumentation nachführen</t>
  </si>
  <si>
    <t>Abstimmung AIL</t>
  </si>
  <si>
    <t>Pythagoras Abklärungen und Systemdoku</t>
  </si>
  <si>
    <t>Offertanfrage erstellen</t>
  </si>
  <si>
    <t>INC mit Ricoh status abstimmen, Service Meeting und IKV Termine neu koordinieren.</t>
  </si>
  <si>
    <t>Proxy Support</t>
  </si>
  <si>
    <t>Pythagoras Abklärung</t>
  </si>
  <si>
    <t>Systemsupport</t>
  </si>
  <si>
    <t>AV Restanzen</t>
  </si>
  <si>
    <t>IKV Vorbereitung</t>
  </si>
  <si>
    <t>Unterlagen prüfen und für Sitzung vorbereiten</t>
  </si>
  <si>
    <t>Gemini Ausgleichsbuchung</t>
  </si>
  <si>
    <t>Loga3 Anpassungen</t>
  </si>
  <si>
    <t>Abstimmung Digi</t>
  </si>
  <si>
    <t>Offerte für Marketing erstellen</t>
  </si>
  <si>
    <t>MifFri Planung</t>
  </si>
  <si>
    <t>Slides vorbereiten</t>
  </si>
  <si>
    <t>Omnium Support</t>
  </si>
  <si>
    <t>Inv. Check</t>
  </si>
  <si>
    <t>Lizenzklärung mit Ergon</t>
  </si>
  <si>
    <t xml:space="preserve">Proxy Doku </t>
  </si>
  <si>
    <t>E-Mail check, Tel anurfe, Honoris</t>
  </si>
  <si>
    <t>Ricoh Mngt Meeting</t>
  </si>
  <si>
    <t>Reporting prüfen</t>
  </si>
  <si>
    <t>Inventar Abgleich</t>
  </si>
  <si>
    <t>Pythagoars Offerte klären, abstimmen und weitere vorgehen planen, Doku nachführen</t>
  </si>
  <si>
    <t>Ergon Lizenzen klären</t>
  </si>
  <si>
    <t>Abstimmungsmeeting Aufbau, Unterlagen prüfen</t>
  </si>
  <si>
    <t>E-Mial check, Tel anrufe, Honoris</t>
  </si>
  <si>
    <t>Service Meeting Vorbereitung</t>
  </si>
  <si>
    <t>SMCA Server Rolllen Erweiterung</t>
  </si>
  <si>
    <t>Neuer AV installieren und dokumentieren</t>
  </si>
  <si>
    <t>IAM Meeting</t>
  </si>
  <si>
    <t>WSDG Abnahme</t>
  </si>
  <si>
    <t>AV Doku erstellen und mit SD abstimmen</t>
  </si>
  <si>
    <t>Inventar check und Rechnungskontrolle</t>
  </si>
  <si>
    <t>DDOS Vorbereitung</t>
  </si>
  <si>
    <t>AP Zählerstand von ITK einfordern</t>
  </si>
  <si>
    <t>Meeting und Unterlagen prüfen</t>
  </si>
  <si>
    <t>E-Mails check</t>
  </si>
  <si>
    <t>Loga3 Support</t>
  </si>
  <si>
    <t>DDOS Abstimmung</t>
  </si>
  <si>
    <t>Inventar Anpassung</t>
  </si>
  <si>
    <t>AV Engineering</t>
  </si>
  <si>
    <t>Auth Broker Dokumente lesen und vorbereiten</t>
  </si>
  <si>
    <t>IAS URL Anpassung</t>
  </si>
  <si>
    <t>IW Tasks abstimmen</t>
  </si>
  <si>
    <t>AS400 Printserver Rckbau</t>
  </si>
  <si>
    <t>Inv. anpassen.</t>
  </si>
  <si>
    <t>DDOS</t>
  </si>
  <si>
    <t>DMS Dokumente prüfen</t>
  </si>
  <si>
    <t>Intranet Dokumente aktualiseren</t>
  </si>
  <si>
    <t>WAF LIc Unterlagen aufbereiten</t>
  </si>
  <si>
    <t>Anpassung für Projekt Abbanero</t>
  </si>
  <si>
    <t>Doku SMCA Aktualisiert</t>
  </si>
  <si>
    <t>AV Restanzen finalisieren</t>
  </si>
  <si>
    <t>SMCA Doku erweitert</t>
  </si>
  <si>
    <t>Auth Broker Dokument erstellen</t>
  </si>
  <si>
    <t>E-Mail check, nach Ferien</t>
  </si>
  <si>
    <t>Abstimmung CLX Schnittstelle</t>
  </si>
  <si>
    <t>Lifecycle Informationen aktualisieren</t>
  </si>
  <si>
    <t>Digi Abstimmung, Unterlagen aktualisieren</t>
  </si>
  <si>
    <t>Update Ditto Software, Vorbereitung Update AGIS Software</t>
  </si>
  <si>
    <t>Toner bestellen und Inventar für Bankplatz vorbereiten</t>
  </si>
  <si>
    <t>Citirx Testst</t>
  </si>
  <si>
    <t>HR JF, Loga Support</t>
  </si>
  <si>
    <t>Abkärung ID Provider</t>
  </si>
  <si>
    <t>E-Mail check, Tel. anruf,e Honoris</t>
  </si>
  <si>
    <t>Archteitktur PFM und AIL mit GEY aufbereiten und abstimmen.</t>
  </si>
  <si>
    <t>Inv Anpassung</t>
  </si>
  <si>
    <t>Cire Tests</t>
  </si>
  <si>
    <t>Offerten erstellen</t>
  </si>
  <si>
    <t>2FA Offerte erstellen, CLX-RPC Meeting</t>
  </si>
  <si>
    <t>Service Meeting vorbereiten und Tonerlieferung für Bankplatz zustellen, Inv. prüfen</t>
  </si>
  <si>
    <t>AP Strategie</t>
  </si>
  <si>
    <t>Offerten mit Inventx abstimmen</t>
  </si>
  <si>
    <t>Exchange Optionen vorberieten und mit SHU abstimmen</t>
  </si>
  <si>
    <t>Dokus anpassen/erstelen</t>
  </si>
  <si>
    <t>E-Mail check nach Ferien</t>
  </si>
  <si>
    <t>Unterlangen lesen und prüfen</t>
  </si>
  <si>
    <t>DLP Lizenz Renewel</t>
  </si>
  <si>
    <t>ABANEO</t>
  </si>
  <si>
    <t>Projekt Anlageberatung/Ansatz neu</t>
  </si>
  <si>
    <t>Unterlange PRF abstimmen</t>
  </si>
  <si>
    <t>Fastlane</t>
  </si>
  <si>
    <t>Lifecycle aktualisieren</t>
  </si>
  <si>
    <t>Offerte Website prüfen, PFM Abstimmungsmeeting</t>
  </si>
  <si>
    <t>Drucker Queue Bereinigung</t>
  </si>
  <si>
    <t>Proxy Abklärung</t>
  </si>
  <si>
    <t>Offerte Internet Server abstimmen und Unterlagen für IX vorbereiten</t>
  </si>
  <si>
    <t xml:space="preserve">Lizenz Renew Analyse wegen GB </t>
  </si>
  <si>
    <t>SMCA Doku</t>
  </si>
  <si>
    <t>Infrastruktur Aufbau</t>
  </si>
  <si>
    <t>Rückbau cf Software</t>
  </si>
  <si>
    <t>Ident. Prov., Offerte PFM prüfen</t>
  </si>
  <si>
    <t>Duplex check</t>
  </si>
  <si>
    <t>URL Filter Support</t>
  </si>
  <si>
    <t>Citrix Tests</t>
  </si>
  <si>
    <t>Outlook Anpassung</t>
  </si>
  <si>
    <t>Offerte PFM intern abstimmen</t>
  </si>
  <si>
    <t>Client Anpassung für Appl. R</t>
  </si>
  <si>
    <t>FL</t>
  </si>
  <si>
    <t>Marketing Film prüfen</t>
  </si>
  <si>
    <t>R Offerte erstellen</t>
  </si>
  <si>
    <t>Offerte CV mit IX abstimmen</t>
  </si>
  <si>
    <t>Duplex Auswertiung Offerte erstellt</t>
  </si>
  <si>
    <t>SIX Support</t>
  </si>
  <si>
    <t>Reports prüfen</t>
  </si>
  <si>
    <t>Pendezen besprechen</t>
  </si>
  <si>
    <t>Abstimmung PFM, Offete prüfen</t>
  </si>
  <si>
    <t>cf-Software Rückbau</t>
  </si>
  <si>
    <t>SSL Cert Renew</t>
  </si>
  <si>
    <t>Ausfall Eschenz</t>
  </si>
  <si>
    <t>HR JF</t>
  </si>
  <si>
    <t>Azure IX Vorstellung</t>
  </si>
  <si>
    <t>AP Drucktest</t>
  </si>
  <si>
    <t>Protectionnet Ausfall</t>
  </si>
  <si>
    <t>Cert Erneuerung TKB Website</t>
  </si>
  <si>
    <t>Abstimmung Serverzugriff, Offerte finalisieren</t>
  </si>
  <si>
    <t>AP Drudkertest</t>
  </si>
  <si>
    <t>Abstimmung IAM (Ergon/Ispin)</t>
  </si>
  <si>
    <t>Cert Renewel</t>
  </si>
  <si>
    <t>Offerte Avaloq</t>
  </si>
  <si>
    <t>Bloomberg Paketketierung</t>
  </si>
  <si>
    <t>IMACS</t>
  </si>
  <si>
    <t>Focus ALM Update prüfen</t>
  </si>
  <si>
    <t>Neuer AP Druckertest</t>
  </si>
  <si>
    <t>Viflow Update Vorbereitungen, Finepirnt Update Vorbereitungen</t>
  </si>
  <si>
    <t>PFM Abstimmung</t>
  </si>
  <si>
    <t>TLS Verschl. mit UBS Details klären</t>
  </si>
  <si>
    <t>Printing Fehlermldung Analyse und Abstimmung mit Ricoh</t>
  </si>
  <si>
    <t>Xper.HRM Doku aktualisiert</t>
  </si>
  <si>
    <t>Inventar nachführen</t>
  </si>
  <si>
    <t>CIRE Tests</t>
  </si>
  <si>
    <t>PFM BHB, Unterlagen Avaloq Offete prüfen</t>
  </si>
  <si>
    <t>Workpalce UseCaes prüfen</t>
  </si>
  <si>
    <t>Patch Problem</t>
  </si>
  <si>
    <t>Adressen INC</t>
  </si>
  <si>
    <t>Abstimmung Avaloq Offerte</t>
  </si>
  <si>
    <t>Doku PFM erstellt</t>
  </si>
  <si>
    <t>ADSL Asbau, ADAI Switch wechsel</t>
  </si>
  <si>
    <t>Immtop Top Installation</t>
  </si>
  <si>
    <t>Client</t>
  </si>
  <si>
    <t>Fragren Claudia</t>
  </si>
  <si>
    <t>Klärung Lizenzfrage CSC</t>
  </si>
  <si>
    <t>CiRe Vertrag</t>
  </si>
  <si>
    <t>Abstimmung mit CSC</t>
  </si>
  <si>
    <t>KAizen Spindler</t>
  </si>
  <si>
    <t>Altnau mit Ralph</t>
  </si>
  <si>
    <t>Serverprobleme</t>
  </si>
  <si>
    <t>PowerPlay</t>
  </si>
  <si>
    <t>PRobleme Huber</t>
  </si>
  <si>
    <t>Webenwicklung</t>
  </si>
  <si>
    <t>Lizenz</t>
  </si>
  <si>
    <t>Kleingemüe / Mails aufarbeiten</t>
  </si>
  <si>
    <t>Bereinigung TSSettings</t>
  </si>
  <si>
    <t>Hotfiy NEuterminierung</t>
  </si>
  <si>
    <t>Cire Verhandlung, Horst, CSC, Termin</t>
  </si>
  <si>
    <t>DBs für Roli</t>
  </si>
  <si>
    <t>WLAN</t>
  </si>
  <si>
    <t>WLAN USer PRime</t>
  </si>
  <si>
    <t>KeyUser</t>
  </si>
  <si>
    <t>ASC Key</t>
  </si>
  <si>
    <t>Planung verifiz</t>
  </si>
  <si>
    <t>ASC Cutover, PowerPlay, MEdiaRouting</t>
  </si>
  <si>
    <t>SLA, Wilen etc.</t>
  </si>
  <si>
    <t>Abklärungen HR Projekt</t>
  </si>
  <si>
    <t>CiRe VVH + NAchbearbeitung</t>
  </si>
  <si>
    <t>JF / Avaloq</t>
  </si>
  <si>
    <t>Abstimmung DRG</t>
  </si>
  <si>
    <t>AuskunftCDB wg. HDB Mig</t>
  </si>
  <si>
    <t>PAtch-Tests</t>
  </si>
  <si>
    <t>ORg. Team-MEeting</t>
  </si>
  <si>
    <t>Ausfälle GAA Standorte?</t>
  </si>
  <si>
    <t>Webtechnologien</t>
  </si>
  <si>
    <t>Pwd PRobleme</t>
  </si>
  <si>
    <t>JF CiRe</t>
  </si>
  <si>
    <t>Verträge, JF, Terminierung, Vertrag mit PHS</t>
  </si>
  <si>
    <t>HDB Umstellung / Abklärung Server, Proxy, Hin und Her</t>
  </si>
  <si>
    <t>GAL / Lync</t>
  </si>
  <si>
    <t>WLAN AP Romanshorn</t>
  </si>
  <si>
    <t>SLA Spie</t>
  </si>
  <si>
    <t>SLA UCP</t>
  </si>
  <si>
    <t>CiRe VVH</t>
  </si>
  <si>
    <t>TXP Test</t>
  </si>
  <si>
    <t>Sprachaufzeichnung Test</t>
  </si>
  <si>
    <t>Kleingemüse / Mails RSH</t>
  </si>
  <si>
    <t>PowerPlay Pro Test, Planung, Info</t>
  </si>
  <si>
    <t>Vertrag mit USP</t>
  </si>
  <si>
    <t>Unterstützung ZEK Problem Adi</t>
  </si>
  <si>
    <t>Probleme Rolf Brunner</t>
  </si>
  <si>
    <t>Cutover-Planung</t>
  </si>
  <si>
    <t>Drucker Müllheim</t>
  </si>
  <si>
    <t>Druckerprobleme?</t>
  </si>
  <si>
    <t>Office / PHS</t>
  </si>
  <si>
    <t>HR Probleme</t>
  </si>
  <si>
    <t>CiRe Vertragsverhandlung</t>
  </si>
  <si>
    <t>PL Meeting NePe</t>
  </si>
  <si>
    <t>Test/Koord. Logismata</t>
  </si>
  <si>
    <t>Terminplanung etc., Zugriff Chilles, Test nach HDB</t>
  </si>
  <si>
    <t>EIZO</t>
  </si>
  <si>
    <t>SLA Report Swisscom (Neu)</t>
  </si>
  <si>
    <t>Protokoll SM</t>
  </si>
  <si>
    <t>Finma Mail von Curdin</t>
  </si>
  <si>
    <t>Telefonie-Problemew</t>
  </si>
  <si>
    <t>WhatsUpü Probleme nach HDB</t>
  </si>
  <si>
    <t>Konzepte Claudio</t>
  </si>
  <si>
    <t>Termin Samsung</t>
  </si>
  <si>
    <t>Romanshorn</t>
  </si>
  <si>
    <t>Telefon mit Silvia Brunner</t>
  </si>
  <si>
    <t>Alerting WhatsUp</t>
  </si>
  <si>
    <t>Rechte B+S</t>
  </si>
  <si>
    <t>Tel.-Tests / Entsperrung SPIE</t>
  </si>
  <si>
    <t>Kleingemüse / MAils RSH</t>
  </si>
  <si>
    <t>JF, Team-Meeting</t>
  </si>
  <si>
    <t>Citrix Lizenz inkl. Busines Lunch</t>
  </si>
  <si>
    <t>Mobile Abos?</t>
  </si>
  <si>
    <t>Drehbuch etc.</t>
  </si>
  <si>
    <t>Telewfone suchen</t>
  </si>
  <si>
    <t>Kleingemüpse / Mails Ralph</t>
  </si>
  <si>
    <t>Netzproblem Münsterlingen</t>
  </si>
  <si>
    <t>NeRe mit Teo</t>
  </si>
  <si>
    <t>Lync CSC</t>
  </si>
  <si>
    <t>Test nach KW05, Planubng Cutover</t>
  </si>
  <si>
    <t>GE Problem CCTV</t>
  </si>
  <si>
    <t>4 Standorte</t>
  </si>
  <si>
    <t>SQL Zugriff =&gt; Roli</t>
  </si>
  <si>
    <t>OFfice anpassungen SHU</t>
  </si>
  <si>
    <t>Dispatcher-Planung</t>
  </si>
  <si>
    <t>PL</t>
  </si>
  <si>
    <t>TPL MEeting</t>
  </si>
  <si>
    <t>IAM/CLX Dokument</t>
  </si>
  <si>
    <t>IMAC Telefon</t>
  </si>
  <si>
    <t>OneNote Vadini</t>
  </si>
  <si>
    <t>Vertrag</t>
  </si>
  <si>
    <t>Cisco Sparks Event</t>
  </si>
  <si>
    <t>Pendenzen Ralph</t>
  </si>
  <si>
    <t>SIP</t>
  </si>
  <si>
    <t>Tel.-Problem Bischofszell</t>
  </si>
  <si>
    <t>BV Citrix</t>
  </si>
  <si>
    <t>WLAN PRobleme</t>
  </si>
  <si>
    <t>Bila Diener</t>
  </si>
  <si>
    <t>Anita Schweizer</t>
  </si>
  <si>
    <t>SHUB Thaddey</t>
  </si>
  <si>
    <t>Intranet NEws / JF</t>
  </si>
  <si>
    <t>Büro</t>
  </si>
  <si>
    <t>Cisco Lizenzen</t>
  </si>
  <si>
    <t>HD Webserver</t>
  </si>
  <si>
    <t>Releasemgmt für KW05</t>
  </si>
  <si>
    <t>Review BV / PV</t>
  </si>
  <si>
    <t>NePe</t>
  </si>
  <si>
    <t>BYOD PRüfung</t>
  </si>
  <si>
    <t>Cutover Besprechung</t>
  </si>
  <si>
    <t>PEndenzen Steger</t>
  </si>
  <si>
    <t>Kleingemüse / Störungen</t>
  </si>
  <si>
    <t>BV / PV Vertragsverhandlung</t>
  </si>
  <si>
    <t>SQL Tests</t>
  </si>
  <si>
    <t>Spitch mit Roman</t>
  </si>
  <si>
    <t>Cutover mit Roman</t>
  </si>
  <si>
    <t>DB Liust Rechte</t>
  </si>
  <si>
    <t>BBG</t>
  </si>
  <si>
    <t>XenMobile Problem</t>
  </si>
  <si>
    <t>JF Absagen</t>
  </si>
  <si>
    <t>KeyUSer Liste</t>
  </si>
  <si>
    <t>Anfrage Doler</t>
  </si>
  <si>
    <t>Beratungcenter</t>
  </si>
  <si>
    <t>Citrix EdgeSight</t>
  </si>
  <si>
    <t>Morning Star Problem</t>
  </si>
  <si>
    <t>BE/UM</t>
  </si>
  <si>
    <t>Anleitung IP Phones</t>
  </si>
  <si>
    <t>Abstimmung XenMobile Fehler / Offline Einstellung</t>
  </si>
  <si>
    <t>Abstimmung BYODF mit CSC</t>
  </si>
  <si>
    <t>Tel. Özcan</t>
  </si>
  <si>
    <t>BYOD Präsi</t>
  </si>
  <si>
    <t>Tel. Domenic Sprecher</t>
  </si>
  <si>
    <t>HSTS</t>
  </si>
  <si>
    <t>Fragen CGO</t>
  </si>
  <si>
    <t>UPC OFferte</t>
  </si>
  <si>
    <t>Cutover</t>
  </si>
  <si>
    <t>JAva???</t>
  </si>
  <si>
    <t>Gegenüberstellung Citrix Lizenzen</t>
  </si>
  <si>
    <t>LBU</t>
  </si>
  <si>
    <t>Kleingempüse</t>
  </si>
  <si>
    <t>WPI Notebook</t>
  </si>
  <si>
    <t>TXP Anpassung</t>
  </si>
  <si>
    <t>BE Ruedi</t>
  </si>
  <si>
    <t>Citrix Lizenzierung</t>
  </si>
  <si>
    <t>BE Huber</t>
  </si>
  <si>
    <t>TExte / Vorbereitung / Cutover</t>
  </si>
  <si>
    <t>Kaizen JAbornik</t>
  </si>
  <si>
    <t>Change Netzh</t>
  </si>
  <si>
    <t>Cutoverbegleitung</t>
  </si>
  <si>
    <t>Fehlerbehebung</t>
  </si>
  <si>
    <t>Abstimmung Plattform</t>
  </si>
  <si>
    <t>Visual studio</t>
  </si>
  <si>
    <t>JF (mit Unterbrüchen)Verbeserungspotential</t>
  </si>
  <si>
    <t>TS PRoblem</t>
  </si>
  <si>
    <t>BE/UM/WPI</t>
  </si>
  <si>
    <t>CiRE Verträge / CSC / USP</t>
  </si>
  <si>
    <t>Nachteinsatz Telefonie</t>
  </si>
  <si>
    <t>XenMobile Fragen</t>
  </si>
  <si>
    <t>SCRE Probleme</t>
  </si>
  <si>
    <t>ChangeRequest</t>
  </si>
  <si>
    <t>Handels-PC</t>
  </si>
  <si>
    <t>Abstimmung / Koordination</t>
  </si>
  <si>
    <t>Spitch/SLA Report</t>
  </si>
  <si>
    <t>CiRe MAil</t>
  </si>
  <si>
    <t>JF, IKV Test, TEsts, Tel. Umstellung</t>
  </si>
  <si>
    <t>ASC</t>
  </si>
  <si>
    <t>BV UPC Voice</t>
  </si>
  <si>
    <t>Andreas</t>
  </si>
  <si>
    <t>UVM PRoblem</t>
  </si>
  <si>
    <t>IKV Test Bericht</t>
  </si>
  <si>
    <t>CiRe/etc.</t>
  </si>
  <si>
    <t>UPC</t>
  </si>
  <si>
    <t>Kleingemüse / CSC</t>
  </si>
  <si>
    <t>Folien Hirslanden</t>
  </si>
  <si>
    <t>JF CSC</t>
  </si>
  <si>
    <t>Biometri</t>
  </si>
  <si>
    <t>Fehler</t>
  </si>
  <si>
    <t>Problem" SCRE"</t>
  </si>
  <si>
    <t>Cisco Clock Bug</t>
  </si>
  <si>
    <t>Avq Ticket</t>
  </si>
  <si>
    <t>Tel. URs Rüesch</t>
  </si>
  <si>
    <t>Brainloo</t>
  </si>
  <si>
    <t>XenMobile  mit PSH</t>
  </si>
  <si>
    <t>Vorb. Ext. Revision</t>
  </si>
  <si>
    <t>Ext. Revision</t>
  </si>
  <si>
    <t>EA, EO, etc.</t>
  </si>
  <si>
    <t>Riskportfolio</t>
  </si>
  <si>
    <t>Hirslanden</t>
  </si>
  <si>
    <t>SQL Mgmt Studio</t>
  </si>
  <si>
    <t>Kleingemüse / Mail CSC</t>
  </si>
  <si>
    <t>Besprechung Telefonie-Reporting</t>
  </si>
  <si>
    <t>Status-Telco, Avaloq ISsue, Fehler</t>
  </si>
  <si>
    <t>HD Tausch Erich</t>
  </si>
  <si>
    <t>Termin</t>
  </si>
  <si>
    <t>Diskussion Roli</t>
  </si>
  <si>
    <t>Tel. Silvia</t>
  </si>
  <si>
    <t>Besprechung mit Andreas</t>
  </si>
  <si>
    <t>SoftwareOne</t>
  </si>
  <si>
    <t>Barometer inkl. Tel. CSC</t>
  </si>
  <si>
    <t>Kaderkonferenz</t>
  </si>
  <si>
    <t>TXP mit Roli</t>
  </si>
  <si>
    <t>TI&amp;M Besuch</t>
  </si>
  <si>
    <t>Tel Andi</t>
  </si>
  <si>
    <t>Probleme Silvia</t>
  </si>
  <si>
    <t>Probleme Silvia...</t>
  </si>
  <si>
    <t>Problem ImmoTop</t>
  </si>
  <si>
    <t>Rechnungsknotrolle</t>
  </si>
  <si>
    <t>Hirslanden Tel. Andi, CSC, etc.</t>
  </si>
  <si>
    <t>Risk-Mgmt</t>
  </si>
  <si>
    <t>Fragen Barbara</t>
  </si>
  <si>
    <t>Trading</t>
  </si>
  <si>
    <t>Tests / Info Gilles</t>
  </si>
  <si>
    <t>Admin-User</t>
  </si>
  <si>
    <t>QS Review IT Grundlagen</t>
  </si>
  <si>
    <t>Konzepte NePE</t>
  </si>
  <si>
    <t>Vertrag Swisscom</t>
  </si>
  <si>
    <t>Ergebnisbericht Digibanking</t>
  </si>
  <si>
    <t>Weiss wirklich nicht was ich noch alles gemacht habe</t>
  </si>
  <si>
    <t>Pishing</t>
  </si>
  <si>
    <t>Digi Board Meeting inkl. TelCo im Anschluss</t>
  </si>
  <si>
    <t>Hirslansden inkl. Vorbereitung</t>
  </si>
  <si>
    <t>Problem Rolf?</t>
  </si>
  <si>
    <t>Vorbereitung Praktikant</t>
  </si>
  <si>
    <t>SCRE vor ORt</t>
  </si>
  <si>
    <t>Telefon mit CSC</t>
  </si>
  <si>
    <t>Termine Sasha Keller / Einführung</t>
  </si>
  <si>
    <t>UPC Voice, ESC</t>
  </si>
  <si>
    <t>CUIC TEsts</t>
  </si>
  <si>
    <t>PRoblem Ruedi Schwarzenbach</t>
  </si>
  <si>
    <t>QPI Auswertungen</t>
  </si>
  <si>
    <t>ITSM (mit PRoblemen)</t>
  </si>
  <si>
    <t>Neuplanung Umstellung FAZ</t>
  </si>
  <si>
    <t>PRoblem T360 Handelstool</t>
  </si>
  <si>
    <t>Kostenübersicht UPC</t>
  </si>
  <si>
    <t>GRC Toolbox</t>
  </si>
  <si>
    <t>TelCo Andi Fischer</t>
  </si>
  <si>
    <t>Bettina</t>
  </si>
  <si>
    <t>Notebooks für Manuel (Bereitstellung macht PRobleme)</t>
  </si>
  <si>
    <t>Pishing Barbara</t>
  </si>
  <si>
    <t>Kosten UPC mit USP</t>
  </si>
  <si>
    <t>HR Umfrage</t>
  </si>
  <si>
    <t>Citrix Störung / Infos / Tel CSC</t>
  </si>
  <si>
    <t>Seltsamer Fall?</t>
  </si>
  <si>
    <t>Test T360 Tool</t>
  </si>
  <si>
    <t>NEubau</t>
  </si>
  <si>
    <t>Handels-Tool</t>
  </si>
  <si>
    <t>Fehler WPI Auftrag?</t>
  </si>
  <si>
    <t>Löschung USer (erschwert da TXP nicht funktioniert)</t>
  </si>
  <si>
    <t>Ominöser Anruf</t>
  </si>
  <si>
    <t>CUIC Tests</t>
  </si>
  <si>
    <t>Diskussion Raphael Scheiwiller</t>
  </si>
  <si>
    <t>Proxy Diskussion</t>
  </si>
  <si>
    <t>Bespr. mit Dominik Beerli</t>
  </si>
  <si>
    <t>Fall Kreuzlingen?</t>
  </si>
  <si>
    <t>00 Test</t>
  </si>
  <si>
    <t>DLP Anforderung Roli</t>
  </si>
  <si>
    <t>T360 / GRC</t>
  </si>
  <si>
    <t>CSC / Sasha</t>
  </si>
  <si>
    <t>PAckaging Factory</t>
  </si>
  <si>
    <t xml:space="preserve">IKV Bericht / Phone Agent / Alex </t>
  </si>
  <si>
    <t>Review IT Grundlagen</t>
  </si>
  <si>
    <t xml:space="preserve">SM </t>
  </si>
  <si>
    <t>360T</t>
  </si>
  <si>
    <t>Portal</t>
  </si>
  <si>
    <t>Token _UPC</t>
  </si>
  <si>
    <t>Statusmeeting</t>
  </si>
  <si>
    <t>Ablösung PRotection Net</t>
  </si>
  <si>
    <t>Umbau Romanshorn</t>
  </si>
  <si>
    <t>Werkabnahme</t>
  </si>
  <si>
    <t>PA</t>
  </si>
  <si>
    <t>AP HS</t>
  </si>
  <si>
    <t>Ticket</t>
  </si>
  <si>
    <t>Teammeting</t>
  </si>
  <si>
    <t>Patch probleme TXP</t>
  </si>
  <si>
    <t>Sasha Keller</t>
  </si>
  <si>
    <t>TXP mit LO</t>
  </si>
  <si>
    <t>NeRe Besprechung</t>
  </si>
  <si>
    <t>Smart Bepsrechung</t>
  </si>
  <si>
    <t>PRI Amriswilerstrasse / Grossstörung Swisscom</t>
  </si>
  <si>
    <t>Microsoft</t>
  </si>
  <si>
    <t>JF SFU</t>
  </si>
  <si>
    <t>TXP PAtch</t>
  </si>
  <si>
    <t>CiRe PA</t>
  </si>
  <si>
    <t>Weisung Mob Endgeräte</t>
  </si>
  <si>
    <t>SCRE PK</t>
  </si>
  <si>
    <t>Lync Anforderung</t>
  </si>
  <si>
    <t>NePe RFP Abstmmung</t>
  </si>
  <si>
    <t>PDF Problem USP / Claudia Fisch</t>
  </si>
  <si>
    <t>Emergency PAtches</t>
  </si>
  <si>
    <t>Umzug</t>
  </si>
  <si>
    <t>Organisation Ausbildung OneNote mit Martin</t>
  </si>
  <si>
    <t>Programm Meeting</t>
  </si>
  <si>
    <t>Umbau Romanshoirn</t>
  </si>
  <si>
    <t>Incident Report</t>
  </si>
  <si>
    <t>WPI Workshop Protokoll</t>
  </si>
  <si>
    <t>ASC Fragen Priska</t>
  </si>
  <si>
    <t>Lifecycle Telefonie</t>
  </si>
  <si>
    <t>NEue PAketierulg</t>
  </si>
  <si>
    <t>Tests/Bettina</t>
  </si>
  <si>
    <t>Schrofenpark</t>
  </si>
  <si>
    <t>Toolbox</t>
  </si>
  <si>
    <t>Anforderungen Romanshorn (LWL)=</t>
  </si>
  <si>
    <t>E2E, Testaufgebot</t>
  </si>
  <si>
    <t>Circuit Nummern</t>
  </si>
  <si>
    <t>Pwd Wechel</t>
  </si>
  <si>
    <t>Weisungen Sasha</t>
  </si>
  <si>
    <t>RFP BV</t>
  </si>
  <si>
    <t>Circuit Nummern, Protection Net</t>
  </si>
  <si>
    <t>CGO / Spracherkennung?</t>
  </si>
  <si>
    <t>Tel. Horvath</t>
  </si>
  <si>
    <t>Protection Net</t>
  </si>
  <si>
    <t>GRC</t>
  </si>
  <si>
    <t>wisscom Circuit</t>
  </si>
  <si>
    <t>MS Surface Inst. / Demo / Teo</t>
  </si>
  <si>
    <t>RfP Besprechung</t>
  </si>
  <si>
    <t>Testaufgebot</t>
  </si>
  <si>
    <t>Fachanforderungen</t>
  </si>
  <si>
    <t>Iè/URL Sperrung</t>
  </si>
  <si>
    <t>Anpassung TXP</t>
  </si>
  <si>
    <t>Demo Surface Hub</t>
  </si>
  <si>
    <t>Verfügbarkeit MobileShop</t>
  </si>
  <si>
    <t xml:space="preserve">Verarbeitung Feedback </t>
  </si>
  <si>
    <t xml:space="preserve">Feedback Swisscom </t>
  </si>
  <si>
    <t>Feedback SPIE</t>
  </si>
  <si>
    <t>Protectin NEt</t>
  </si>
  <si>
    <t>Öffnungszeiten</t>
  </si>
  <si>
    <t>Abschlussbericht SCRE</t>
  </si>
  <si>
    <t>Tests SCRE</t>
  </si>
  <si>
    <t>Amriswil</t>
  </si>
  <si>
    <t>PSH Hilfe</t>
  </si>
  <si>
    <t>Surface Hub / Ratgeb</t>
  </si>
  <si>
    <t>TXP Fehler</t>
  </si>
  <si>
    <t>Besprechung Protection Net</t>
  </si>
  <si>
    <t>USB Typ C</t>
  </si>
  <si>
    <t>TXP REL16</t>
  </si>
  <si>
    <t>TicketXpert Release 2016</t>
  </si>
  <si>
    <t>Test</t>
  </si>
  <si>
    <t>MS ORdner</t>
  </si>
  <si>
    <t>IAM</t>
  </si>
  <si>
    <t>ProtectionNet</t>
  </si>
  <si>
    <t>DLP Scanning</t>
  </si>
  <si>
    <t>Soreco</t>
  </si>
  <si>
    <t>Abstimmung Redesign Website</t>
  </si>
  <si>
    <t>Unklarheiten AISB / AISB</t>
  </si>
  <si>
    <t>Probleme CCTV</t>
  </si>
  <si>
    <t>Klärung EDOKA Anpassung</t>
  </si>
  <si>
    <t>AP BP1</t>
  </si>
  <si>
    <t>XwnMobile Testauftrag</t>
  </si>
  <si>
    <t>PRobleme Bettina</t>
  </si>
  <si>
    <t>DLP Anfrage</t>
  </si>
  <si>
    <t>FAZ</t>
  </si>
  <si>
    <t>Schrofen</t>
  </si>
  <si>
    <t>Adapter SiZi</t>
  </si>
  <si>
    <t>BP AP</t>
  </si>
  <si>
    <t>UPC Feedback</t>
  </si>
  <si>
    <t>Tel. Teo / NERE / Surface Hub</t>
  </si>
  <si>
    <t>Projektabschlussbericht SCRE</t>
  </si>
  <si>
    <t>Anforderung Telefonie</t>
  </si>
  <si>
    <t>LED Sasha</t>
  </si>
  <si>
    <t>Lync GAL</t>
  </si>
  <si>
    <t>Telefon William</t>
  </si>
  <si>
    <t>Ressourcenplanung Erklärung CSC</t>
  </si>
  <si>
    <t>SQL Rechte prüfen</t>
  </si>
  <si>
    <t>SQL Job Probleme Kuqoi</t>
  </si>
  <si>
    <t xml:space="preserve">
</t>
  </si>
  <si>
    <t>Roland Zingg</t>
  </si>
  <si>
    <t>Kleingemüse / NEuplanung Termine CSC</t>
  </si>
  <si>
    <t>UPC Voice inkl. Diskussion CSC</t>
  </si>
  <si>
    <t>Protokoll IT Steuerung</t>
  </si>
  <si>
    <t>Terminfindung UPC</t>
  </si>
  <si>
    <t>INC Erstellung</t>
  </si>
  <si>
    <t>Bereinigung SCRE Projektrollen</t>
  </si>
  <si>
    <t>CCTV MAtti</t>
  </si>
  <si>
    <t>PAtching SQL Cluster</t>
  </si>
  <si>
    <t>Barometer Meeting</t>
  </si>
  <si>
    <t>iPhone Logfile Probleme</t>
  </si>
  <si>
    <t>SM Swisscom / Inkl. Abgleich Service Bericht</t>
  </si>
  <si>
    <t>GRC Icon</t>
  </si>
  <si>
    <t>Berechtigungen aufräumen SC</t>
  </si>
  <si>
    <t>JF / PEndenzen</t>
  </si>
  <si>
    <t>SCRE BEreinigung Admins</t>
  </si>
  <si>
    <t>Telefone holen</t>
  </si>
  <si>
    <t>Pendenzenliste / SLA User</t>
  </si>
  <si>
    <t>ImmoTop 2</t>
  </si>
  <si>
    <t>Spanning Tree</t>
  </si>
  <si>
    <t>Franziska Bodenplatten</t>
  </si>
  <si>
    <t>CGO Doofe Frage</t>
  </si>
  <si>
    <t>Tel. TEst</t>
  </si>
  <si>
    <t>Termine PEter</t>
  </si>
  <si>
    <t>tgf1120</t>
  </si>
  <si>
    <t>Lync Profil</t>
  </si>
  <si>
    <t>LoginZeit FAZ</t>
  </si>
  <si>
    <t>URL Express Sperrung</t>
  </si>
  <si>
    <t>TXP Anpassungen</t>
  </si>
  <si>
    <t>Kleingempüse/ Mails CSC</t>
  </si>
  <si>
    <t>ReTEst LYnc</t>
  </si>
  <si>
    <t>Workshop CiRe inkl. Vorbereitung</t>
  </si>
  <si>
    <t>Abstimmung Abnahme AV</t>
  </si>
  <si>
    <t>TXP Anpassungen / Retests</t>
  </si>
  <si>
    <t>KAPA Planung für Horst</t>
  </si>
  <si>
    <t>Sasha Tel.- Umstellung</t>
  </si>
  <si>
    <t>Serverlieste Ralph</t>
  </si>
  <si>
    <t>Ausbau Beratungscenter</t>
  </si>
  <si>
    <t>WhatsUpo</t>
  </si>
  <si>
    <t>Abnahme AV Raum</t>
  </si>
  <si>
    <t>Unterlagen UPC/GAP Analyse</t>
  </si>
  <si>
    <t>Security Info von ESC lesen</t>
  </si>
  <si>
    <t>Brainstorming StoreFront Passwort Rücksetzung</t>
  </si>
  <si>
    <t>JF / Team</t>
  </si>
  <si>
    <t>GAP UPC</t>
  </si>
  <si>
    <t xml:space="preserve">Bespr. </t>
  </si>
  <si>
    <t>Tel. Andi Fischer, OFferte,</t>
  </si>
  <si>
    <t>SD Kommunikatino SPIE</t>
  </si>
  <si>
    <t>NeRe Doku</t>
  </si>
  <si>
    <t>SSL GRC</t>
  </si>
  <si>
    <t>Doppelter Mailverkehr</t>
  </si>
  <si>
    <t>WrapUp</t>
  </si>
  <si>
    <t>SC TEsts</t>
  </si>
  <si>
    <t>Abstimmung DRU</t>
  </si>
  <si>
    <t>IX Vertragsanpassungen</t>
  </si>
  <si>
    <t>GRC SSL</t>
  </si>
  <si>
    <t>JAva Klärung</t>
  </si>
  <si>
    <t>FixNet Anschlüsse Änderungen</t>
  </si>
  <si>
    <t>Drittleistungen</t>
  </si>
  <si>
    <t>WrapUp Status</t>
  </si>
  <si>
    <t>IE Bing</t>
  </si>
  <si>
    <t>Besprechung Directory Framewort</t>
  </si>
  <si>
    <t>Versand UPC Anforderungen</t>
  </si>
  <si>
    <t>ISO Zertifizierung</t>
  </si>
  <si>
    <t>Kleingempüse / MAils CSC</t>
  </si>
  <si>
    <t>Planung/Koordination</t>
  </si>
  <si>
    <t>SMART</t>
  </si>
  <si>
    <t>PEndenzenübergabe PHS</t>
  </si>
  <si>
    <t xml:space="preserve"> Basisrelease</t>
  </si>
  <si>
    <t>Kleingemüse  MAils CVSC</t>
  </si>
  <si>
    <t>Unterstützung Christian</t>
  </si>
  <si>
    <t>Unterstützung Tröhler iCloud</t>
  </si>
  <si>
    <t>06.04. CiRe Konzeptworkshop</t>
  </si>
  <si>
    <t>06.04. ICMF Tagung</t>
  </si>
  <si>
    <t>07.04. Surface Hub Club</t>
  </si>
  <si>
    <t>7.04. JG</t>
  </si>
  <si>
    <t>07.04. Kleingemüse</t>
  </si>
  <si>
    <t>Kleingemüse / AP einrichten</t>
  </si>
  <si>
    <t>Tel. Ruedi</t>
  </si>
  <si>
    <t>RfP Voice</t>
  </si>
  <si>
    <t>RAS Token</t>
  </si>
  <si>
    <t>TXP Auswertung</t>
  </si>
  <si>
    <t>Test/Planung Einspielung</t>
  </si>
  <si>
    <t>NAchfassen Bruno Röösli</t>
  </si>
  <si>
    <t>VVH vorbereiten</t>
  </si>
  <si>
    <t>Protection Net Planung, Anleitung</t>
  </si>
  <si>
    <t>Zutritte HF</t>
  </si>
  <si>
    <t xml:space="preserve">WA </t>
  </si>
  <si>
    <t>Diskussion CSC Berger / Unterlagen Berger / JF / Teammeeting</t>
  </si>
  <si>
    <t>Umstellung FixNet, Umstellung Erlen</t>
  </si>
  <si>
    <t>Tel. Peter, VVH</t>
  </si>
  <si>
    <t>Erlen Unterbruch</t>
  </si>
  <si>
    <t>iPhone Rolf Brunner</t>
  </si>
  <si>
    <t>CWI Umstellung</t>
  </si>
  <si>
    <t>RFP Komm Apps</t>
  </si>
  <si>
    <t>Router Ausfälle mit UPC</t>
  </si>
  <si>
    <t>Finalisierung UPC Voice</t>
  </si>
  <si>
    <t>JF Andreas, Appl Liste, etc.</t>
  </si>
  <si>
    <t>Restanzen SCRE</t>
  </si>
  <si>
    <t>einmal mehr: O365 Lizenzen</t>
  </si>
  <si>
    <t>Leistungsübersicht</t>
  </si>
  <si>
    <t>WPI Kosten</t>
  </si>
  <si>
    <t>SHKB Präsi Netz</t>
  </si>
  <si>
    <t>ZEK Zerzifikatz</t>
  </si>
  <si>
    <t>Appl-Liste</t>
  </si>
  <si>
    <t>Arbeiten Leitungsnetz</t>
  </si>
  <si>
    <t>Präsentationsvorbereitung</t>
  </si>
  <si>
    <t>PhoneAgent TEsts, Tel. Bettina</t>
  </si>
  <si>
    <t>LED / Diverses CSC</t>
  </si>
  <si>
    <t>BV Prüfen, übernahme Chat/Cobrowsing in RFP</t>
  </si>
  <si>
    <t>LUB KickOff</t>
  </si>
  <si>
    <t>Berger KickOff</t>
  </si>
  <si>
    <t>Test und Planung SC Update</t>
  </si>
  <si>
    <t>Anfreas Neuweiler / ASC Neo</t>
  </si>
  <si>
    <t>SLA MEssuingen Andreas Diener</t>
  </si>
  <si>
    <t>CallTax Update</t>
  </si>
  <si>
    <t>Abstimmung GAP Analyse</t>
  </si>
  <si>
    <t>PRoblem EDOKA mit SHU (Ausbildung)</t>
  </si>
  <si>
    <t>Fragen Andi</t>
  </si>
  <si>
    <t>TXP Umstellung: Fehler</t>
  </si>
  <si>
    <t>Twint Problem Kunde</t>
  </si>
  <si>
    <t>Citrix Lizenzfragen USP</t>
  </si>
  <si>
    <t>SLA MEssungen</t>
  </si>
  <si>
    <t>RFP / Abstimmung CGO</t>
  </si>
  <si>
    <t>Hin und her mit Andi</t>
  </si>
  <si>
    <t>CAG Zugriff</t>
  </si>
  <si>
    <t>Kontingent</t>
  </si>
  <si>
    <t>EDOKA Update / EMPower Update</t>
  </si>
  <si>
    <t>Forti DELP</t>
  </si>
  <si>
    <t>PAtch-Test</t>
  </si>
  <si>
    <t>Mitarbeiteranlass</t>
  </si>
  <si>
    <t>PSH über Strebel</t>
  </si>
  <si>
    <t>WPI Service</t>
  </si>
  <si>
    <t>s</t>
  </si>
  <si>
    <t>SLAs an USP</t>
  </si>
  <si>
    <t>Releasekonzept</t>
  </si>
  <si>
    <t>OneNote Problem</t>
  </si>
  <si>
    <t>UPC Voince GoingIn</t>
  </si>
  <si>
    <t>Beprechung Umzüge mit MVO</t>
  </si>
  <si>
    <t>Team-MEeting</t>
  </si>
  <si>
    <t>ProtectionNet Umstellungen</t>
  </si>
  <si>
    <t>Tel. Störung</t>
  </si>
  <si>
    <t>Auswertung Bruno</t>
  </si>
  <si>
    <t>Verschw-Erklärung</t>
  </si>
  <si>
    <t>GAPè Analyse Versand</t>
  </si>
  <si>
    <t>IAS DLP</t>
  </si>
  <si>
    <t>Vorberhandlung Voice</t>
  </si>
  <si>
    <t>PotectionNEt</t>
  </si>
  <si>
    <t>Awarenes</t>
  </si>
  <si>
    <t>SHKB</t>
  </si>
  <si>
    <t>SCRE Abschlussevent</t>
  </si>
  <si>
    <t>ProtectionNEt</t>
  </si>
  <si>
    <t>Excel-Übertrag</t>
  </si>
  <si>
    <t>Excel PRoblem,</t>
  </si>
  <si>
    <t>Telefonie Rechte Roli</t>
  </si>
  <si>
    <t>NeRe Abstimmung JF</t>
  </si>
  <si>
    <t>Protection Net Amriswilerstr. 12</t>
  </si>
  <si>
    <t>PWd Excel</t>
  </si>
  <si>
    <t>SC TEsts / Headset / inkl. Avaloq Probleme INT</t>
  </si>
  <si>
    <t>Rechte für Telefonie-Tests</t>
  </si>
  <si>
    <t>Notebook Weder / PC Brunner</t>
  </si>
  <si>
    <t>TelCo Swisscom</t>
  </si>
  <si>
    <t>Excel</t>
  </si>
  <si>
    <t>Abschlussbericht, diverses mit Andi</t>
  </si>
  <si>
    <t>Kleingemsüe</t>
  </si>
  <si>
    <t>Netzprobleme / Telefonieprobleme Altnau</t>
  </si>
  <si>
    <t>Ausbildungsplanung</t>
  </si>
  <si>
    <t>Fragen Philipp</t>
  </si>
  <si>
    <t>PAckaging Portal</t>
  </si>
  <si>
    <t>Tel. Changes</t>
  </si>
  <si>
    <t>Tel.-Probleme</t>
  </si>
  <si>
    <t>Schlüssel / KM HB</t>
  </si>
  <si>
    <t>Langläufer Telefonie</t>
  </si>
  <si>
    <t>Directory Framework</t>
  </si>
  <si>
    <t>Abstimmung mit Horst</t>
  </si>
  <si>
    <t>GAP SPie</t>
  </si>
  <si>
    <t>Kleingesmüe</t>
  </si>
  <si>
    <t>Auftrag überwachung gem. CSC</t>
  </si>
  <si>
    <t>AV Liste Andreas</t>
  </si>
  <si>
    <t>Austausch CAG Token inkl. TEst</t>
  </si>
  <si>
    <t>Arbeit am RFP</t>
  </si>
  <si>
    <t>Select</t>
  </si>
  <si>
    <t>SW Bereittellung</t>
  </si>
  <si>
    <t>Bila</t>
  </si>
  <si>
    <t>Kleingemüse (irgendwas fehlt, keine Ahnung was=)</t>
  </si>
  <si>
    <t>Bruno Röösli</t>
  </si>
  <si>
    <t>JF CSC Teammeeting, etc.</t>
  </si>
  <si>
    <t>Erich Kobler</t>
  </si>
  <si>
    <t>Tel. Andi Fischer</t>
  </si>
  <si>
    <t>Protection NEt und CCTV</t>
  </si>
  <si>
    <t>AllIP / ProtectionNEt</t>
  </si>
  <si>
    <t>Offerte Swisscom</t>
  </si>
  <si>
    <t>ITSM Tests</t>
  </si>
  <si>
    <t>Abstimmung Valerio ImmoTOP</t>
  </si>
  <si>
    <t>SMARt</t>
  </si>
  <si>
    <t>sb004343</t>
  </si>
  <si>
    <t>IP  Swisscom</t>
  </si>
  <si>
    <t>SLA User</t>
  </si>
  <si>
    <t>Präsentation Synlabn</t>
  </si>
  <si>
    <t>Abstimmung CyberRisk</t>
  </si>
  <si>
    <t>DNS Probleme Altnau</t>
  </si>
  <si>
    <t>Honoris Ablösung</t>
  </si>
  <si>
    <t>Abstimmung Fragen Swisscom</t>
  </si>
  <si>
    <t>Vorstellung CloudNet</t>
  </si>
  <si>
    <t>Abstimmung Konzept</t>
  </si>
  <si>
    <t>Abstimmung mit Ralph</t>
  </si>
  <si>
    <t>Ausführungen CSC</t>
  </si>
  <si>
    <t>Release-Konzept</t>
  </si>
  <si>
    <t>Proxy, Fragen RSH</t>
  </si>
  <si>
    <t>Umzug Dunantstrasse</t>
  </si>
  <si>
    <t>Dispatching / SW Installation</t>
  </si>
  <si>
    <t>WLAN Problem</t>
  </si>
  <si>
    <t>Proxy die xte</t>
  </si>
  <si>
    <t>Fragen Thomas Lauten... wg. XenMobile</t>
  </si>
  <si>
    <t>Absrtimmung Projekt, Weitergabe an Team</t>
  </si>
  <si>
    <t>Diskussion mit RSH</t>
  </si>
  <si>
    <t>Bildschirmhalterungen die xte</t>
  </si>
  <si>
    <t>DWH CUIC</t>
  </si>
  <si>
    <t>Potection NEt</t>
  </si>
  <si>
    <t>ODS Problerm?</t>
  </si>
  <si>
    <t>DigiPlattform MEeting</t>
  </si>
  <si>
    <t>Changeliste inkl. Fragen CSC</t>
  </si>
  <si>
    <t>Vorbereitung synlab</t>
  </si>
  <si>
    <t>Bila SC</t>
  </si>
  <si>
    <t>TXP Anpassung Test</t>
  </si>
  <si>
    <t>Test PA</t>
  </si>
  <si>
    <t>DWH Zugriff</t>
  </si>
  <si>
    <t>Anpassung/Test</t>
  </si>
  <si>
    <t>Klingemüse</t>
  </si>
  <si>
    <t>Kaizen AM</t>
  </si>
  <si>
    <t>Div. Tickets/ispatcher</t>
  </si>
  <si>
    <t>BHB SCRE</t>
  </si>
  <si>
    <t>Weisung Sprachaufzeichnung</t>
  </si>
  <si>
    <t>Anfrage USP</t>
  </si>
  <si>
    <t>Serverauslastung Berger</t>
  </si>
  <si>
    <t>Referenzauskünfte</t>
  </si>
  <si>
    <t>GAA Weinfelden</t>
  </si>
  <si>
    <t>synlab</t>
  </si>
  <si>
    <t>Fragen Andreas Matti</t>
  </si>
  <si>
    <t>CIP</t>
  </si>
  <si>
    <t>SLA Netzwerk</t>
  </si>
  <si>
    <t>SLA SPIOE</t>
  </si>
  <si>
    <t>Planung PFM inkl. Nachtrgl. Abstimmung mit MNI/GEY</t>
  </si>
  <si>
    <t>ServiceMeeting</t>
  </si>
  <si>
    <t>Frage CSC</t>
  </si>
  <si>
    <t>Meeting CLX</t>
  </si>
  <si>
    <t>Barometer MEeting</t>
  </si>
  <si>
    <t>SM PRotokoll</t>
  </si>
  <si>
    <t>PRotectionNet</t>
  </si>
  <si>
    <t>SM Protokoll</t>
  </si>
  <si>
    <t>Termin UPC</t>
  </si>
  <si>
    <t>Rückbau IVR Swisscom</t>
  </si>
  <si>
    <t>Logismata Release meeting inkl. Vorbereitung</t>
  </si>
  <si>
    <t>CIP Portal</t>
  </si>
  <si>
    <t>0800er Problem / Klärungen / Infos</t>
  </si>
  <si>
    <t>Routerprobleme</t>
  </si>
  <si>
    <t>Changeliste (Probleme=</t>
  </si>
  <si>
    <t>Umzug Wenk / Hubi</t>
  </si>
  <si>
    <t>Kleingemse</t>
  </si>
  <si>
    <t>JF etc.</t>
  </si>
  <si>
    <t>Dispatching neue Aufträge, Xkyte</t>
  </si>
  <si>
    <t>CallTax Schulung</t>
  </si>
  <si>
    <t>Adaptergeschichte (welche? Burri, etc.)</t>
  </si>
  <si>
    <t>Offerte, Besprechung DDOS</t>
  </si>
  <si>
    <t>PRojektbarometer</t>
  </si>
  <si>
    <t>IE PRobleme</t>
  </si>
  <si>
    <t>Printing Janine</t>
  </si>
  <si>
    <t>Umzüge mit CGO</t>
  </si>
  <si>
    <t>Adapter</t>
  </si>
  <si>
    <t>MAil SPIE</t>
  </si>
  <si>
    <t>Info CGO über Aufgabenteilung gem. Workshop</t>
  </si>
  <si>
    <t>Tel. CRQ Loginprobleme</t>
  </si>
  <si>
    <t>ProtectionNet (inkl. Rechnungen)</t>
  </si>
  <si>
    <t>HSR Script</t>
  </si>
  <si>
    <t>Citrix ShareFile</t>
  </si>
  <si>
    <t>MiFriPlanung</t>
  </si>
  <si>
    <t>Adobe Update</t>
  </si>
  <si>
    <t>Tel. SGKB</t>
  </si>
  <si>
    <t>Terminierung morgen</t>
  </si>
  <si>
    <t>Adapter, Diskussion Surface Hub</t>
  </si>
  <si>
    <t>JF Digi mit CSC</t>
  </si>
  <si>
    <t>Sript SPIE</t>
  </si>
  <si>
    <t>ImmoTOp</t>
  </si>
  <si>
    <t>Avaloq</t>
  </si>
  <si>
    <t>Schöttli inkl. Diversen Fragen</t>
  </si>
  <si>
    <t>Störung 04:00 inkl. NAchbearbeitung Andi</t>
  </si>
  <si>
    <t>Protection NEt (inkl. Dunantstrasse)</t>
  </si>
  <si>
    <t>Test CallTay</t>
  </si>
  <si>
    <t>CRQ TEst</t>
  </si>
  <si>
    <t>CllTax</t>
  </si>
  <si>
    <t>Unerlagen/Workshop</t>
  </si>
  <si>
    <t>Tel. Dani / Info CGO</t>
  </si>
  <si>
    <t>Konzeptreview (inkl. Druckprobleme)</t>
  </si>
  <si>
    <t>SPIER MEeting</t>
  </si>
  <si>
    <t>Plattformmeeting und anschl. Abstimmung mit Dani Rüegg</t>
  </si>
  <si>
    <t>TEst Anpassng TXP</t>
  </si>
  <si>
    <t>CallTAx</t>
  </si>
  <si>
    <t>Konzeptreview</t>
  </si>
  <si>
    <t>Budget mit USP</t>
  </si>
  <si>
    <t>Umtellung Telefonie</t>
  </si>
  <si>
    <t>Tiuckets / XKyte / ImmoTop</t>
  </si>
  <si>
    <t>Abstimmun gKonzepte</t>
  </si>
  <si>
    <t>Patch inkl. Termin/Vorbereitung</t>
  </si>
  <si>
    <t>CiRe JF</t>
  </si>
  <si>
    <t>ProtectionNET</t>
  </si>
  <si>
    <t>Logismata Problem (nicht installiert)</t>
  </si>
  <si>
    <t>Telco Andi Fischer</t>
  </si>
  <si>
    <t>UPOC Voice / AISB</t>
  </si>
  <si>
    <t>Abstimmung mit Teo</t>
  </si>
  <si>
    <t>IncaMail Ausfall</t>
  </si>
  <si>
    <t>PAtchprobleme</t>
  </si>
  <si>
    <t>PRobleme Tastatur/Maus</t>
  </si>
  <si>
    <t>Test Incamail Samstag</t>
  </si>
  <si>
    <t>UPC Voice / AISB / GL Präsentation</t>
  </si>
  <si>
    <t>Diverse kleine Dispatcheraufgaben (TXP Bearbeitung)</t>
  </si>
  <si>
    <t>HDB</t>
  </si>
  <si>
    <t>Releasingkonzept</t>
  </si>
  <si>
    <t>Vorbereitung OneNote Demo</t>
  </si>
  <si>
    <t>OneNote Demo</t>
  </si>
  <si>
    <t>CiRe Abstimmung / JF / Pendenzenübergabe mit PHS, TelCo</t>
  </si>
  <si>
    <t>LED, Lifecycle Info CSC</t>
  </si>
  <si>
    <t>Scheuss</t>
  </si>
  <si>
    <t>Abstimmung SQL Instanzen / RSH</t>
  </si>
  <si>
    <t>Inventar</t>
  </si>
  <si>
    <t>AM Kaizen</t>
  </si>
  <si>
    <t>Verschw-Erklärung / Inventar</t>
  </si>
  <si>
    <t>OneNote Rolf</t>
  </si>
  <si>
    <t>Adobe Paketierung</t>
  </si>
  <si>
    <t>Präsi ÖKK</t>
  </si>
  <si>
    <t>TelCo, Info an Team</t>
  </si>
  <si>
    <t>Pytera Ransomware</t>
  </si>
  <si>
    <t>JF / Team-MEeting inkl. Vorbereitung</t>
  </si>
  <si>
    <t>CallTax</t>
  </si>
  <si>
    <t>INC SPIE</t>
  </si>
  <si>
    <t>Abstimmung CSC, USP, Teo</t>
  </si>
  <si>
    <t>CiRe Besprechung</t>
  </si>
  <si>
    <t>Abstimmung</t>
  </si>
  <si>
    <t>Patch/Petyra, TelCo, MAils, Info, Tests</t>
  </si>
  <si>
    <t>Adobe</t>
  </si>
  <si>
    <t>EA für Philipp</t>
  </si>
  <si>
    <t>Protokoll lesne</t>
  </si>
  <si>
    <t>Projektportfolio Ressourcen</t>
  </si>
  <si>
    <t>CIP Rechte</t>
  </si>
  <si>
    <t>Krisenmgmt</t>
  </si>
  <si>
    <t>TelCo ÖKK</t>
  </si>
  <si>
    <t>Tests B+S</t>
  </si>
  <si>
    <t>Ausfall Bischofszell</t>
  </si>
  <si>
    <t>B+S Tests</t>
  </si>
  <si>
    <t xml:space="preserve">Telefon Avaloq </t>
  </si>
  <si>
    <t>Versand RfP</t>
  </si>
  <si>
    <t>CallTax , Diverses AndiTelefonie, SQ Server</t>
  </si>
  <si>
    <t>NeRE</t>
  </si>
  <si>
    <t>Monitore</t>
  </si>
  <si>
    <t>Serverauswertungen</t>
  </si>
  <si>
    <t>Telefon 20:30 Schwarzenbach</t>
  </si>
  <si>
    <t>NAchstellung Unterbruch</t>
  </si>
  <si>
    <t>Abstimmung NetApp Changes</t>
  </si>
  <si>
    <t>Pendenzenü¨bergabe</t>
  </si>
  <si>
    <t>JF/Vorbereitung/Team-Info</t>
  </si>
  <si>
    <t>Aufbereitung Zahlen für WPI Services</t>
  </si>
  <si>
    <t>Strebel</t>
  </si>
  <si>
    <t>Abstimmung Integration Server Problem</t>
  </si>
  <si>
    <t>Lightroom</t>
  </si>
  <si>
    <t>TS CALS</t>
  </si>
  <si>
    <t>Zusammentragen Zahlen WPI Services (Archiv etc.)</t>
  </si>
  <si>
    <t>JF, TelCo CSC</t>
  </si>
  <si>
    <t>Tel. CSC Umbuchen Tel. Termin</t>
  </si>
  <si>
    <t>Umbuchung</t>
  </si>
  <si>
    <t>Neues PST Protokoll</t>
  </si>
  <si>
    <t>PoC Infos, Befunde etc.</t>
  </si>
  <si>
    <t>Feiertage suchen im alten SC System</t>
  </si>
  <si>
    <t>Avaloq Integration Server</t>
  </si>
  <si>
    <t>Zutritt</t>
  </si>
  <si>
    <t>Abstimmung WPI Zahlen</t>
  </si>
  <si>
    <t>Tel. TEsts</t>
  </si>
  <si>
    <t>Kleingemüse, Mails RSH</t>
  </si>
  <si>
    <t>SM inkl. Vorbereitung und nachfolgender Besprechung</t>
  </si>
  <si>
    <t>SM inkl. Vorbereitung</t>
  </si>
  <si>
    <t>INC Vermittlung</t>
  </si>
  <si>
    <t>WPI Zahlen</t>
  </si>
  <si>
    <t>Conferencing System Zugriff</t>
  </si>
  <si>
    <t>Problem Baumgartner</t>
  </si>
  <si>
    <t>GRC Problem</t>
  </si>
  <si>
    <t>Kleingemüse, MAils RSH</t>
  </si>
  <si>
    <t>CIP Berechtigungen</t>
  </si>
  <si>
    <t>Sprachauz</t>
  </si>
  <si>
    <t>Infra Website prüfen</t>
  </si>
  <si>
    <t>NeRe mit Swisscom</t>
  </si>
  <si>
    <t>Inventx SLA</t>
  </si>
  <si>
    <t>PoC Fragen/Hilfen</t>
  </si>
  <si>
    <t>Abstimmung ISI wg. Telefonie-Script</t>
  </si>
  <si>
    <t>Budgetbesprechung</t>
  </si>
  <si>
    <t>Impulsabstimmung</t>
  </si>
  <si>
    <t>Abstimmung upc (Versuch)</t>
  </si>
  <si>
    <t>Findings, PoC, Werner</t>
  </si>
  <si>
    <t>erneute Abstimmung ISI Stelle</t>
  </si>
  <si>
    <t>Weiss nicht mehr was ich noch gemacht habe, war aber sehr aktiv an diesem Tag</t>
  </si>
  <si>
    <t>Stv, RSH Meeting PFM</t>
  </si>
  <si>
    <t>Mobile Vertrag</t>
  </si>
  <si>
    <t>Inventx Offerte</t>
  </si>
  <si>
    <t>Kleingemüse / Mails RSH, CSC</t>
  </si>
  <si>
    <t>Offerte Webseite</t>
  </si>
  <si>
    <t>JF / KuZu CSC</t>
  </si>
  <si>
    <t>JF Inventx inkl. Vorbereitung</t>
  </si>
  <si>
    <t>Kleingemüse / Mails RSH / Mails CSC</t>
  </si>
  <si>
    <t>Change NetApp (3x Test, lange Wartezeit da Fehler</t>
  </si>
  <si>
    <t>Offerten Swisscom: SQL Analyse, GPO erklären</t>
  </si>
  <si>
    <t>Rollenkonzept CIP</t>
  </si>
  <si>
    <t>Natel Go</t>
  </si>
  <si>
    <t>Prem Probleme: Ganze Bank, dann CSC</t>
  </si>
  <si>
    <t>Protectas</t>
  </si>
  <si>
    <t>Protection Net/ Frauenfeld, Rechnungen</t>
  </si>
  <si>
    <t>Test mit CGO Bild versenden</t>
  </si>
  <si>
    <t>NCR Cashcorner Fragen Ralpgh</t>
  </si>
  <si>
    <t>Mopnatsberichte, KPI, etc.</t>
  </si>
  <si>
    <t>upc Protokoll</t>
  </si>
  <si>
    <t>RPC Verhandlung/Offerte bei CSC mit DRU</t>
  </si>
  <si>
    <t>Abstimmung CSC / Folien pinseln, KickOff, Erste Besprechung mit Roberto</t>
  </si>
  <si>
    <t>ADAI / Fragen Barbara</t>
  </si>
  <si>
    <t>Verifikation Sprachaufzeichnung</t>
  </si>
  <si>
    <t>Neues NAtelAbo / Tel. CSC</t>
  </si>
  <si>
    <t>SMS an 7400 kommt nicht. Warum?</t>
  </si>
  <si>
    <t>Proxy Abstimmung CSC/René Leiser inkl. Vorbereitung</t>
  </si>
  <si>
    <t>JF inkl. Business Lunch</t>
  </si>
  <si>
    <t>Mobile Vertrag Abstimmung CSC / René Leiser</t>
  </si>
  <si>
    <t>Agile Workplace</t>
  </si>
  <si>
    <t>CIP Einverständnis erklärungen</t>
  </si>
  <si>
    <t>Barometer Protokoll</t>
  </si>
  <si>
    <t>Termine USP</t>
  </si>
  <si>
    <t>Abstimmung IKV Test mit Lukas</t>
  </si>
  <si>
    <t>Info Philipp Stand</t>
  </si>
  <si>
    <t>Tel. bzgl. Crontovista / Internet Webseite</t>
  </si>
  <si>
    <t>GPO</t>
  </si>
  <si>
    <t>Terminabstimmung ESX Probleme</t>
  </si>
  <si>
    <t>DCS</t>
  </si>
  <si>
    <t>Rolil, nochmals Roli, schon wieder Roli</t>
  </si>
  <si>
    <t>CIP Probleme</t>
  </si>
  <si>
    <t>PPT PRobleme</t>
  </si>
  <si>
    <t>Prüdfung CPE</t>
  </si>
  <si>
    <t>??</t>
  </si>
  <si>
    <t>Abstimmung WBI Infrastruktur Webseite inkl. Vorbereitung / Vertrag</t>
  </si>
  <si>
    <t>JF / Pendenzen</t>
  </si>
  <si>
    <t>Ueli Sager / Philipp suchen</t>
  </si>
  <si>
    <t>Flexcom</t>
  </si>
  <si>
    <t>SCOUT</t>
  </si>
  <si>
    <t>Profil etc.</t>
  </si>
  <si>
    <t>Kleingemüse / Mails CSC/RSH</t>
  </si>
  <si>
    <t>PSTProtokoll, Mail Dani Stand Webseite</t>
  </si>
  <si>
    <t>Weisung anpassung Intranet</t>
  </si>
  <si>
    <t>Nummernzusammenstellung</t>
  </si>
  <si>
    <t>Ticketstatus</t>
  </si>
  <si>
    <t>Abschluss Vettiger</t>
  </si>
  <si>
    <t>VorOrt HS, Rössli</t>
  </si>
  <si>
    <t>Liste</t>
  </si>
  <si>
    <t>Münchwilen?</t>
  </si>
  <si>
    <t>Kleingemüse, Mails CSC</t>
  </si>
  <si>
    <t>Tel. Helmut Moser wg. Unblu</t>
  </si>
  <si>
    <t>Org. Aufgaben</t>
  </si>
  <si>
    <t>Patch/Planung</t>
  </si>
  <si>
    <t>Patchprobleme Galaxy</t>
  </si>
  <si>
    <t>Klärung ablauf,. Verantwortlichkeiten etc.</t>
  </si>
  <si>
    <t>PREM Ausfälle</t>
  </si>
  <si>
    <t>Abstimmun gPeter</t>
  </si>
  <si>
    <t>Filer Umstellung SCOUT mit RSH</t>
  </si>
  <si>
    <t>Sharefile Vertrag PSH</t>
  </si>
  <si>
    <t>Failover Nachstellen</t>
  </si>
  <si>
    <t>Tel. ani Gsell</t>
  </si>
  <si>
    <t>MS Patch Probleme Stalder</t>
  </si>
  <si>
    <t>AGIS Alt</t>
  </si>
  <si>
    <t>Protection NEt, Kommunikation Swisscom</t>
  </si>
  <si>
    <t>Rufnummernliste, Planung, Ellenbroek, VorOrt, Vertrag</t>
  </si>
  <si>
    <t>Betriebspreise</t>
  </si>
  <si>
    <t>Abo Vertrag</t>
  </si>
  <si>
    <t>ESX Reboot SPIE</t>
  </si>
  <si>
    <t>Infra Webseite mit RSH</t>
  </si>
  <si>
    <t>Kleingemüse, MAils CSC</t>
  </si>
  <si>
    <t>ProtectionNet inkl. Reise nach Wängi</t>
  </si>
  <si>
    <t>StoreFront Kategorien</t>
  </si>
  <si>
    <t>JF (inkl. Vorbereitung), Teammeeting</t>
  </si>
  <si>
    <t>Telefonie-Probleme? PROM, PREM</t>
  </si>
  <si>
    <t>Telefon Swisscom</t>
  </si>
  <si>
    <t>Budget Urs (inkl. Vorbereitung</t>
  </si>
  <si>
    <t>Thomas, Failover</t>
  </si>
  <si>
    <t>Kleingemüse inkl. Mails CSC</t>
  </si>
  <si>
    <t>Fragenkatalog Unblu</t>
  </si>
  <si>
    <t>Betriebspreise Tel</t>
  </si>
  <si>
    <t>Schläpfer</t>
  </si>
  <si>
    <t>BHB Anpassung CUIC</t>
  </si>
  <si>
    <t>Tel. Peter, Jürg, Claude</t>
  </si>
  <si>
    <t>UP Budgetzahlen</t>
  </si>
  <si>
    <t>Upload</t>
  </si>
  <si>
    <t>RSH bzgl. Infa Webseite / Tel. Dani</t>
  </si>
  <si>
    <t>Unblu</t>
  </si>
  <si>
    <t>Unrated Websites</t>
  </si>
  <si>
    <t>Problem CreditMaster</t>
  </si>
  <si>
    <t>Teelfonie-Tests</t>
  </si>
  <si>
    <t>Impuls Mails</t>
  </si>
  <si>
    <t>Lifecycle DB</t>
  </si>
  <si>
    <t>UCP</t>
  </si>
  <si>
    <t>PA, Planung</t>
  </si>
  <si>
    <t>RPC</t>
  </si>
  <si>
    <t>PEndenzenübergabe vorbereiten</t>
  </si>
  <si>
    <t>Film</t>
  </si>
  <si>
    <t>Failover Test</t>
  </si>
  <si>
    <t>Revision: Unterlagen zusammensuchen</t>
  </si>
  <si>
    <t>HUP</t>
  </si>
  <si>
    <t>Failover Durchführung</t>
  </si>
  <si>
    <t>Prem Probleme inkl. Testst, Retestst etc.</t>
  </si>
  <si>
    <t>WPI Zahlen: Diagramme korrigeiren etc.</t>
  </si>
  <si>
    <t>Adobe Creative Cloud</t>
  </si>
  <si>
    <t>Cisco DNA?</t>
  </si>
  <si>
    <t>Proj CIRE</t>
  </si>
  <si>
    <t>Proj Ber.Tool</t>
  </si>
  <si>
    <t>Proj MESOF</t>
  </si>
  <si>
    <t>WPI Projekte</t>
  </si>
  <si>
    <t>Proj NERE</t>
  </si>
  <si>
    <t>Proj UPC Voice</t>
  </si>
  <si>
    <t>Proj ABANEO</t>
  </si>
  <si>
    <t>#Parent-Projekt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</si>
</sst>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0"/>
      <color theme="1"/>
      <name val="Futura Book"/>
      <family val="2"/>
    </font>
    <font>
      <sz val="10"/>
      <color theme="1"/>
      <name val="Futura Book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Futura Book"/>
      <family val="2"/>
    </font>
    <font>
      <b/>
      <sz val="13"/>
      <color theme="3"/>
      <name val="Futura Book"/>
      <family val="2"/>
    </font>
    <font>
      <b/>
      <sz val="11"/>
      <color theme="3"/>
      <name val="Futura Book"/>
      <family val="2"/>
    </font>
    <font>
      <sz val="10"/>
      <color rgb="FF006100"/>
      <name val="Futura Book"/>
      <family val="2"/>
    </font>
    <font>
      <sz val="10"/>
      <color rgb="FF9C0006"/>
      <name val="Futura Book"/>
      <family val="2"/>
    </font>
    <font>
      <sz val="10"/>
      <color rgb="FF9C6500"/>
      <name val="Futura Book"/>
      <family val="2"/>
    </font>
    <font>
      <sz val="10"/>
      <color rgb="FF3F3F76"/>
      <name val="Futura Book"/>
      <family val="2"/>
    </font>
    <font>
      <b/>
      <sz val="10"/>
      <color rgb="FF3F3F3F"/>
      <name val="Futura Book"/>
      <family val="2"/>
    </font>
    <font>
      <b/>
      <sz val="10"/>
      <color rgb="FFFA7D00"/>
      <name val="Futura Book"/>
      <family val="2"/>
    </font>
    <font>
      <sz val="10"/>
      <color rgb="FFFA7D00"/>
      <name val="Futura Book"/>
      <family val="2"/>
    </font>
    <font>
      <b/>
      <sz val="10"/>
      <color theme="0"/>
      <name val="Futura Book"/>
      <family val="2"/>
    </font>
    <font>
      <sz val="10"/>
      <color rgb="FFFF0000"/>
      <name val="Futura Book"/>
      <family val="2"/>
    </font>
    <font>
      <i/>
      <sz val="10"/>
      <color rgb="FF7F7F7F"/>
      <name val="Futura Book"/>
      <family val="2"/>
    </font>
    <font>
      <b/>
      <sz val="10"/>
      <color theme="1"/>
      <name val="Futura Book"/>
      <family val="2"/>
    </font>
    <font>
      <sz val="10"/>
      <color theme="0"/>
      <name val="Futura Book"/>
      <family val="2"/>
    </font>
    <font>
      <sz val="10"/>
      <color rgb="FF333333"/>
      <name val="Verdana"/>
      <family val="2"/>
    </font>
    <font>
      <u/>
      <sz val="10"/>
      <color theme="10"/>
      <name val="Futura Book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FD32F"/>
        <bgColor indexed="64"/>
      </patternFill>
    </fill>
    <fill>
      <patternFill patternType="solid">
        <fgColor theme="6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 applyNumberFormat="0" applyFill="0" applyBorder="0" applyAlignment="0" applyProtection="0"/>
  </cellStyleXfs>
  <cellXfs count="14">
    <xf numFmtId="0" fontId="0" fillId="0" borderId="0" xfId="0"/>
    <xf numFmtId="0" fontId="19" fillId="0" borderId="0" xfId="42"/>
    <xf numFmtId="0" fontId="0" fillId="33" borderId="10" xfId="0" applyFill="1" applyBorder="1"/>
    <xf numFmtId="0" fontId="0" fillId="0" borderId="10" xfId="0" applyBorder="1"/>
    <xf numFmtId="0" fontId="18" fillId="0" borderId="10" xfId="0" applyFont="1" applyBorder="1"/>
    <xf numFmtId="0" fontId="0" fillId="0" borderId="10" xfId="0" applyFill="1" applyBorder="1"/>
    <xf numFmtId="0" fontId="0" fillId="34" borderId="10" xfId="0" applyFill="1" applyBorder="1"/>
    <xf numFmtId="0" fontId="0" fillId="35" borderId="10" xfId="0" applyFill="1" applyBorder="1"/>
    <xf numFmtId="14" fontId="0" fillId="35" borderId="10" xfId="0" applyNumberFormat="1" applyFill="1" applyBorder="1"/>
    <xf numFmtId="0" fontId="0" fillId="0" borderId="11" xfId="0" applyFill="1" applyBorder="1"/>
    <xf numFmtId="0" fontId="0" fillId="0" borderId="0" xfId="0" applyBorder="1"/>
    <xf numFmtId="0" fontId="0" fillId="0" borderId="0" xfId="0" applyFill="1" applyBorder="1"/>
    <xf numFmtId="0" fontId="0" fillId="0" borderId="0" xfId="0"/>
    <xf numFmtId="0" fontId="0" fillId="0" borderId="0" xfId="0" applyAlignment="1">
      <alignment wrapText="1"/>
    </xf>
  </cellXfs>
  <cellStyles count="43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Hyperlink" xfId="42" builtinId="8"/>
    <cellStyle name="Neutral" xfId="8" builtinId="28" customBuiltin="1"/>
    <cellStyle name="Notiz" xfId="15" builtinId="10" customBuiltin="1"/>
    <cellStyle name="Schlecht" xfId="7" builtinId="27" customBuiltin="1"/>
    <cellStyle name="Stand.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mailto:philipp.steger@tkb.ch" TargetMode="External"/><Relationship Id="rId4" Type="http://schemas.openxmlformats.org/officeDocument/2006/relationships/hyperlink" Target="mailto:ralph.straehl@tkb.ch" TargetMode="External"/><Relationship Id="rId5" Type="http://schemas.openxmlformats.org/officeDocument/2006/relationships/hyperlink" Target="mailto:stefan.fuellemann@tkb.ch" TargetMode="External"/><Relationship Id="rId6" Type="http://schemas.openxmlformats.org/officeDocument/2006/relationships/printerSettings" Target="../printerSettings/printerSettings1.bin"/><Relationship Id="rId1" Type="http://schemas.openxmlformats.org/officeDocument/2006/relationships/hyperlink" Target="mailto:curdin.schenkel@tkb.ch" TargetMode="External"/><Relationship Id="rId2" Type="http://schemas.openxmlformats.org/officeDocument/2006/relationships/hyperlink" Target="mailto:claudio.goetz@tkb.c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764"/>
  <sheetViews>
    <sheetView tabSelected="1" workbookViewId="0">
      <pane ySplit="1" topLeftCell="A2" activePane="bottomLeft" state="frozen"/>
      <selection activeCell="E1" sqref="E1"/>
      <selection pane="bottomLeft" activeCell="C28" sqref="C28"/>
    </sheetView>
  </sheetViews>
  <sheetFormatPr baseColWidth="10" defaultRowHeight="14" outlineLevelCol="1" x14ac:dyDescent="0.2"/>
  <cols>
    <col min="1" max="1" width="22.6640625" customWidth="1" outlineLevel="1"/>
    <col min="2" max="2" width="15.6640625" bestFit="1" customWidth="1" outlineLevel="1"/>
    <col min="3" max="3" width="15.5" style="12" bestFit="1" customWidth="1" outlineLevel="1"/>
    <col min="4" max="4" width="11.6640625" customWidth="1" outlineLevel="1"/>
    <col min="5" max="5" width="126.6640625" customWidth="1" outlineLevel="1"/>
    <col min="6" max="6" width="11" customWidth="1" outlineLevel="1"/>
    <col min="7" max="7" width="10" customWidth="1"/>
    <col min="8" max="8" width="8.6640625" customWidth="1"/>
    <col min="11" max="11" width="19" bestFit="1" customWidth="1"/>
    <col min="12" max="12" width="32.33203125" bestFit="1" customWidth="1"/>
    <col min="13" max="13" width="6.83203125" bestFit="1" customWidth="1"/>
    <col min="14" max="14" width="18.83203125" bestFit="1" customWidth="1"/>
    <col min="15" max="15" width="19.83203125" bestFit="1" customWidth="1"/>
    <col min="16" max="16" width="18" bestFit="1" customWidth="1"/>
    <col min="17" max="17" width="19.33203125" bestFit="1" customWidth="1"/>
    <col min="19" max="19" width="126.6640625" bestFit="1" customWidth="1"/>
  </cols>
  <sheetData>
    <row r="1" spans="1:54" x14ac:dyDescent="0.2">
      <c r="A1" s="2" t="s">
        <v>5100</v>
      </c>
      <c r="B1" s="2" t="s">
        <v>5104</v>
      </c>
      <c r="C1" s="2" t="s">
        <v>8649</v>
      </c>
      <c r="D1" s="2" t="s">
        <v>5103</v>
      </c>
      <c r="E1" s="2" t="s">
        <v>5105</v>
      </c>
      <c r="F1" s="2" t="s">
        <v>5101</v>
      </c>
      <c r="G1" t="s">
        <v>0</v>
      </c>
      <c r="H1" t="s">
        <v>1</v>
      </c>
      <c r="I1" t="s">
        <v>2</v>
      </c>
      <c r="J1" t="s">
        <v>3</v>
      </c>
      <c r="K1" t="s">
        <v>4</v>
      </c>
      <c r="L1" t="s">
        <v>5</v>
      </c>
      <c r="M1" t="s">
        <v>6</v>
      </c>
      <c r="N1" t="s">
        <v>7</v>
      </c>
      <c r="O1" t="s">
        <v>8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t="s">
        <v>14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23</v>
      </c>
      <c r="AE1" t="s">
        <v>24</v>
      </c>
      <c r="AF1" t="s">
        <v>25</v>
      </c>
      <c r="AG1" t="s">
        <v>26</v>
      </c>
      <c r="AH1" t="s">
        <v>27</v>
      </c>
      <c r="AI1" t="s">
        <v>28</v>
      </c>
      <c r="AJ1" t="s">
        <v>29</v>
      </c>
      <c r="AK1" t="s">
        <v>30</v>
      </c>
      <c r="AL1" t="s">
        <v>31</v>
      </c>
      <c r="AM1" t="s">
        <v>32</v>
      </c>
      <c r="AN1" t="s">
        <v>33</v>
      </c>
      <c r="AO1" t="s">
        <v>34</v>
      </c>
      <c r="AP1" t="s">
        <v>35</v>
      </c>
      <c r="AQ1" t="s">
        <v>35</v>
      </c>
      <c r="AR1" t="s">
        <v>36</v>
      </c>
      <c r="AS1" t="s">
        <v>37</v>
      </c>
      <c r="AT1" t="s">
        <v>38</v>
      </c>
      <c r="AU1" t="s">
        <v>39</v>
      </c>
      <c r="AV1" t="s">
        <v>40</v>
      </c>
      <c r="AW1" t="s">
        <v>41</v>
      </c>
      <c r="AX1" t="s">
        <v>42</v>
      </c>
      <c r="AY1" t="s">
        <v>43</v>
      </c>
      <c r="AZ1" t="s">
        <v>44</v>
      </c>
      <c r="BA1" t="s">
        <v>45</v>
      </c>
      <c r="BB1" t="s">
        <v>43</v>
      </c>
    </row>
    <row r="2" spans="1:54" x14ac:dyDescent="0.2">
      <c r="A2" s="7" t="str">
        <f>VLOOKUP(G2,'Matching-Tabelle'!$A$76:$B$80,2,FALSE)</f>
        <v>curdin.schenkel@tkb.ch</v>
      </c>
      <c r="B2" s="7" t="str">
        <f>VLOOKUP(J2,'Matching-Tabelle'!$A$1:$B$66,2,FALSE)</f>
        <v>WPI CTB</v>
      </c>
      <c r="C2" s="7" t="str">
        <f>IF(VLOOKUP(J2,'Matching-Tabelle'!$A$1:$CB$66,3,FALSE)=0,"",VLOOKUP(J2,'Matching-Tabelle'!$A$1:$CB$66,3,FALSE))</f>
        <v/>
      </c>
      <c r="D2" s="7">
        <v>1.25</v>
      </c>
      <c r="E2" s="7" t="s">
        <v>84</v>
      </c>
      <c r="F2" s="8">
        <v>42373</v>
      </c>
      <c r="G2" t="s">
        <v>46</v>
      </c>
      <c r="H2" t="s">
        <v>47</v>
      </c>
      <c r="I2" t="s">
        <v>48</v>
      </c>
      <c r="J2">
        <v>14</v>
      </c>
      <c r="K2" t="s">
        <v>82</v>
      </c>
      <c r="L2" t="s">
        <v>83</v>
      </c>
      <c r="M2">
        <v>990001</v>
      </c>
      <c r="N2" t="s">
        <v>51</v>
      </c>
      <c r="O2">
        <v>1.25</v>
      </c>
      <c r="Q2">
        <v>1.25</v>
      </c>
      <c r="S2" t="s">
        <v>84</v>
      </c>
      <c r="AE2">
        <v>12</v>
      </c>
      <c r="AF2">
        <v>7.6</v>
      </c>
      <c r="AG2">
        <v>5</v>
      </c>
      <c r="AH2" t="s">
        <v>53</v>
      </c>
      <c r="AI2" t="s">
        <v>54</v>
      </c>
      <c r="AJ2">
        <v>2</v>
      </c>
      <c r="AK2">
        <v>1</v>
      </c>
      <c r="AL2">
        <v>1</v>
      </c>
      <c r="AM2" t="s">
        <v>55</v>
      </c>
      <c r="AN2" t="s">
        <v>56</v>
      </c>
      <c r="AP2">
        <v>1</v>
      </c>
      <c r="AQ2" t="s">
        <v>57</v>
      </c>
      <c r="AR2">
        <v>0</v>
      </c>
      <c r="AW2" t="s">
        <v>58</v>
      </c>
      <c r="AX2">
        <v>0</v>
      </c>
      <c r="AY2">
        <v>2</v>
      </c>
      <c r="AZ2">
        <v>1.25</v>
      </c>
      <c r="BA2">
        <v>1.25</v>
      </c>
      <c r="BB2" t="s">
        <v>59</v>
      </c>
    </row>
    <row r="3" spans="1:54" x14ac:dyDescent="0.2">
      <c r="A3" s="7" t="str">
        <f>VLOOKUP(G3,'Matching-Tabelle'!$A$76:$B$80,2,FALSE)</f>
        <v>curdin.schenkel@tkb.ch</v>
      </c>
      <c r="B3" s="7" t="str">
        <f>VLOOKUP(J3,'Matching-Tabelle'!$A$1:$B$66,2,FALSE)</f>
        <v>WPI CTB</v>
      </c>
      <c r="C3" s="7" t="str">
        <f>IF(VLOOKUP(J3,'Matching-Tabelle'!$A$1:$CB$66,3,FALSE)=0,"",VLOOKUP(J3,'Matching-Tabelle'!$A$1:$CB$66,3,FALSE))</f>
        <v/>
      </c>
      <c r="D3" s="7">
        <v>3.5</v>
      </c>
      <c r="E3" s="7" t="s">
        <v>85</v>
      </c>
      <c r="F3" s="8">
        <v>42374</v>
      </c>
      <c r="G3" t="s">
        <v>46</v>
      </c>
      <c r="H3" t="s">
        <v>47</v>
      </c>
      <c r="I3" t="s">
        <v>48</v>
      </c>
      <c r="J3">
        <v>14</v>
      </c>
      <c r="K3" t="s">
        <v>82</v>
      </c>
      <c r="L3" t="s">
        <v>83</v>
      </c>
      <c r="M3">
        <v>990001</v>
      </c>
      <c r="N3" t="s">
        <v>51</v>
      </c>
      <c r="O3">
        <v>3.5</v>
      </c>
      <c r="Q3">
        <v>3.5</v>
      </c>
      <c r="S3" t="s">
        <v>85</v>
      </c>
      <c r="AE3">
        <v>12</v>
      </c>
      <c r="AF3">
        <v>7.6</v>
      </c>
      <c r="AG3">
        <v>5</v>
      </c>
      <c r="AH3" t="s">
        <v>53</v>
      </c>
      <c r="AI3" t="s">
        <v>54</v>
      </c>
      <c r="AJ3">
        <v>2</v>
      </c>
      <c r="AK3">
        <v>1</v>
      </c>
      <c r="AL3">
        <v>1</v>
      </c>
      <c r="AM3" t="s">
        <v>55</v>
      </c>
      <c r="AN3" t="s">
        <v>56</v>
      </c>
      <c r="AP3">
        <v>1</v>
      </c>
      <c r="AQ3" t="s">
        <v>57</v>
      </c>
      <c r="AR3">
        <v>0</v>
      </c>
      <c r="AW3" t="s">
        <v>58</v>
      </c>
      <c r="AX3">
        <v>0</v>
      </c>
      <c r="AY3">
        <v>2</v>
      </c>
      <c r="AZ3">
        <v>3.5</v>
      </c>
      <c r="BA3">
        <v>3.5</v>
      </c>
      <c r="BB3" t="s">
        <v>59</v>
      </c>
    </row>
    <row r="4" spans="1:54" x14ac:dyDescent="0.2">
      <c r="A4" s="7" t="str">
        <f>VLOOKUP(G4,'Matching-Tabelle'!$A$76:$B$80,2,FALSE)</f>
        <v>curdin.schenkel@tkb.ch</v>
      </c>
      <c r="B4" s="7" t="str">
        <f>VLOOKUP(J4,'Matching-Tabelle'!$A$1:$B$66,2,FALSE)</f>
        <v>WPI CTB</v>
      </c>
      <c r="C4" s="7" t="str">
        <f>IF(VLOOKUP(J4,'Matching-Tabelle'!$A$1:$CB$66,3,FALSE)=0,"",VLOOKUP(J4,'Matching-Tabelle'!$A$1:$CB$66,3,FALSE))</f>
        <v/>
      </c>
      <c r="D4" s="7">
        <v>2</v>
      </c>
      <c r="E4" s="7" t="s">
        <v>86</v>
      </c>
      <c r="F4" s="8">
        <v>42374</v>
      </c>
      <c r="G4" t="s">
        <v>46</v>
      </c>
      <c r="H4" t="s">
        <v>47</v>
      </c>
      <c r="I4" t="s">
        <v>48</v>
      </c>
      <c r="J4">
        <v>14</v>
      </c>
      <c r="K4" t="s">
        <v>82</v>
      </c>
      <c r="L4" t="s">
        <v>83</v>
      </c>
      <c r="M4">
        <v>990001</v>
      </c>
      <c r="N4" t="s">
        <v>51</v>
      </c>
      <c r="O4">
        <v>2</v>
      </c>
      <c r="Q4">
        <v>2</v>
      </c>
      <c r="S4" t="s">
        <v>86</v>
      </c>
      <c r="AE4">
        <v>12</v>
      </c>
      <c r="AF4">
        <v>7.6</v>
      </c>
      <c r="AG4">
        <v>5</v>
      </c>
      <c r="AH4" t="s">
        <v>53</v>
      </c>
      <c r="AI4" t="s">
        <v>54</v>
      </c>
      <c r="AJ4">
        <v>2</v>
      </c>
      <c r="AK4">
        <v>1</v>
      </c>
      <c r="AL4">
        <v>1</v>
      </c>
      <c r="AM4" t="s">
        <v>55</v>
      </c>
      <c r="AN4" t="s">
        <v>56</v>
      </c>
      <c r="AP4">
        <v>1</v>
      </c>
      <c r="AQ4" t="s">
        <v>57</v>
      </c>
      <c r="AR4">
        <v>0</v>
      </c>
      <c r="AW4" t="s">
        <v>58</v>
      </c>
      <c r="AX4">
        <v>0</v>
      </c>
      <c r="AY4">
        <v>2</v>
      </c>
      <c r="AZ4">
        <v>2</v>
      </c>
      <c r="BA4">
        <v>2</v>
      </c>
      <c r="BB4" t="s">
        <v>59</v>
      </c>
    </row>
    <row r="5" spans="1:54" x14ac:dyDescent="0.2">
      <c r="A5" s="7" t="str">
        <f>VLOOKUP(G5,'Matching-Tabelle'!$A$76:$B$80,2,FALSE)</f>
        <v>curdin.schenkel@tkb.ch</v>
      </c>
      <c r="B5" s="7" t="str">
        <f>VLOOKUP(J5,'Matching-Tabelle'!$A$1:$B$66,2,FALSE)</f>
        <v>WPI CTB</v>
      </c>
      <c r="C5" s="7" t="str">
        <f>IF(VLOOKUP(J5,'Matching-Tabelle'!$A$1:$CB$66,3,FALSE)=0,"",VLOOKUP(J5,'Matching-Tabelle'!$A$1:$CB$66,3,FALSE))</f>
        <v/>
      </c>
      <c r="D5" s="7">
        <v>0.5</v>
      </c>
      <c r="E5" s="7" t="s">
        <v>106</v>
      </c>
      <c r="F5" s="8">
        <v>42375</v>
      </c>
      <c r="G5" t="s">
        <v>46</v>
      </c>
      <c r="H5" t="s">
        <v>47</v>
      </c>
      <c r="I5" t="s">
        <v>48</v>
      </c>
      <c r="J5">
        <v>14</v>
      </c>
      <c r="K5" t="s">
        <v>82</v>
      </c>
      <c r="L5" t="s">
        <v>83</v>
      </c>
      <c r="M5">
        <v>990001</v>
      </c>
      <c r="N5" t="s">
        <v>51</v>
      </c>
      <c r="O5">
        <v>0.5</v>
      </c>
      <c r="Q5">
        <v>0.5</v>
      </c>
      <c r="S5" t="s">
        <v>106</v>
      </c>
      <c r="AE5">
        <v>12</v>
      </c>
      <c r="AF5">
        <v>7.6</v>
      </c>
      <c r="AG5">
        <v>5</v>
      </c>
      <c r="AH5" t="s">
        <v>53</v>
      </c>
      <c r="AI5" t="s">
        <v>54</v>
      </c>
      <c r="AJ5">
        <v>2</v>
      </c>
      <c r="AK5">
        <v>1</v>
      </c>
      <c r="AL5">
        <v>1</v>
      </c>
      <c r="AM5" t="s">
        <v>55</v>
      </c>
      <c r="AN5" t="s">
        <v>56</v>
      </c>
      <c r="AP5">
        <v>1</v>
      </c>
      <c r="AQ5" t="s">
        <v>57</v>
      </c>
      <c r="AR5">
        <v>0</v>
      </c>
      <c r="AW5" t="s">
        <v>58</v>
      </c>
      <c r="AX5">
        <v>0</v>
      </c>
      <c r="AY5">
        <v>2</v>
      </c>
      <c r="AZ5">
        <v>0.5</v>
      </c>
      <c r="BA5">
        <v>0.5</v>
      </c>
      <c r="BB5" t="s">
        <v>59</v>
      </c>
    </row>
    <row r="6" spans="1:54" x14ac:dyDescent="0.2">
      <c r="A6" s="7" t="str">
        <f>VLOOKUP(G6,'Matching-Tabelle'!$A$76:$B$80,2,FALSE)</f>
        <v>curdin.schenkel@tkb.ch</v>
      </c>
      <c r="B6" s="7" t="str">
        <f>VLOOKUP(J6,'Matching-Tabelle'!$A$1:$B$66,2,FALSE)</f>
        <v>WPI CTB</v>
      </c>
      <c r="C6" s="7" t="str">
        <f>IF(VLOOKUP(J6,'Matching-Tabelle'!$A$1:$CB$66,3,FALSE)=0,"",VLOOKUP(J6,'Matching-Tabelle'!$A$1:$CB$66,3,FALSE))</f>
        <v/>
      </c>
      <c r="D6" s="7">
        <v>12</v>
      </c>
      <c r="E6" s="7" t="s">
        <v>163</v>
      </c>
      <c r="F6" s="8">
        <v>42390</v>
      </c>
      <c r="G6" t="s">
        <v>46</v>
      </c>
      <c r="H6" t="s">
        <v>47</v>
      </c>
      <c r="I6" t="s">
        <v>48</v>
      </c>
      <c r="J6">
        <v>14</v>
      </c>
      <c r="K6" t="s">
        <v>82</v>
      </c>
      <c r="L6" t="s">
        <v>83</v>
      </c>
      <c r="M6">
        <v>990001</v>
      </c>
      <c r="N6" t="s">
        <v>51</v>
      </c>
      <c r="O6">
        <v>12</v>
      </c>
      <c r="Q6">
        <v>12</v>
      </c>
      <c r="S6" t="s">
        <v>163</v>
      </c>
      <c r="AE6">
        <v>12</v>
      </c>
      <c r="AF6">
        <v>7.6</v>
      </c>
      <c r="AG6">
        <v>5</v>
      </c>
      <c r="AH6" t="s">
        <v>53</v>
      </c>
      <c r="AI6" t="s">
        <v>54</v>
      </c>
      <c r="AJ6">
        <v>2</v>
      </c>
      <c r="AK6">
        <v>1</v>
      </c>
      <c r="AL6">
        <v>1</v>
      </c>
      <c r="AM6" t="s">
        <v>55</v>
      </c>
      <c r="AN6" t="s">
        <v>56</v>
      </c>
      <c r="AP6">
        <v>1</v>
      </c>
      <c r="AQ6" t="s">
        <v>57</v>
      </c>
      <c r="AR6">
        <v>0</v>
      </c>
      <c r="AW6" t="s">
        <v>58</v>
      </c>
      <c r="AX6">
        <v>0</v>
      </c>
      <c r="AY6">
        <v>2</v>
      </c>
      <c r="AZ6">
        <v>12</v>
      </c>
      <c r="BA6">
        <v>12</v>
      </c>
      <c r="BB6" t="s">
        <v>59</v>
      </c>
    </row>
    <row r="7" spans="1:54" x14ac:dyDescent="0.2">
      <c r="A7" s="7" t="str">
        <f>VLOOKUP(G7,'Matching-Tabelle'!$A$76:$B$80,2,FALSE)</f>
        <v>curdin.schenkel@tkb.ch</v>
      </c>
      <c r="B7" s="7" t="str">
        <f>VLOOKUP(J7,'Matching-Tabelle'!$A$1:$B$66,2,FALSE)</f>
        <v>WPI CTB</v>
      </c>
      <c r="C7" s="7" t="str">
        <f>IF(VLOOKUP(J7,'Matching-Tabelle'!$A$1:$CB$66,3,FALSE)=0,"",VLOOKUP(J7,'Matching-Tabelle'!$A$1:$CB$66,3,FALSE))</f>
        <v/>
      </c>
      <c r="D7" s="7">
        <v>1.5</v>
      </c>
      <c r="E7" s="7" t="s">
        <v>178</v>
      </c>
      <c r="F7" s="8">
        <v>42395</v>
      </c>
      <c r="G7" t="s">
        <v>46</v>
      </c>
      <c r="H7" t="s">
        <v>47</v>
      </c>
      <c r="I7" t="s">
        <v>48</v>
      </c>
      <c r="J7">
        <v>14</v>
      </c>
      <c r="K7" t="s">
        <v>82</v>
      </c>
      <c r="L7" t="s">
        <v>83</v>
      </c>
      <c r="M7">
        <v>990001</v>
      </c>
      <c r="N7" t="s">
        <v>51</v>
      </c>
      <c r="O7">
        <v>1.5</v>
      </c>
      <c r="Q7">
        <v>1.5</v>
      </c>
      <c r="S7" t="s">
        <v>178</v>
      </c>
      <c r="AE7">
        <v>12</v>
      </c>
      <c r="AF7">
        <v>7.6</v>
      </c>
      <c r="AG7">
        <v>5</v>
      </c>
      <c r="AH7" t="s">
        <v>53</v>
      </c>
      <c r="AI7" t="s">
        <v>54</v>
      </c>
      <c r="AJ7">
        <v>2</v>
      </c>
      <c r="AK7">
        <v>1</v>
      </c>
      <c r="AL7">
        <v>1</v>
      </c>
      <c r="AM7" t="s">
        <v>55</v>
      </c>
      <c r="AN7" t="s">
        <v>56</v>
      </c>
      <c r="AP7">
        <v>1</v>
      </c>
      <c r="AQ7" t="s">
        <v>57</v>
      </c>
      <c r="AR7">
        <v>0</v>
      </c>
      <c r="AW7" t="s">
        <v>58</v>
      </c>
      <c r="AX7">
        <v>0</v>
      </c>
      <c r="AY7">
        <v>2</v>
      </c>
      <c r="AZ7">
        <v>1.5</v>
      </c>
      <c r="BA7">
        <v>1.5</v>
      </c>
      <c r="BB7" t="s">
        <v>59</v>
      </c>
    </row>
    <row r="8" spans="1:54" x14ac:dyDescent="0.2">
      <c r="A8" s="7" t="str">
        <f>VLOOKUP(G8,'Matching-Tabelle'!$A$76:$B$80,2,FALSE)</f>
        <v>curdin.schenkel@tkb.ch</v>
      </c>
      <c r="B8" s="7" t="str">
        <f>VLOOKUP(J8,'Matching-Tabelle'!$A$1:$B$66,2,FALSE)</f>
        <v>WPI CTB</v>
      </c>
      <c r="C8" s="7" t="str">
        <f>IF(VLOOKUP(J8,'Matching-Tabelle'!$A$1:$CB$66,3,FALSE)=0,"",VLOOKUP(J8,'Matching-Tabelle'!$A$1:$CB$66,3,FALSE))</f>
        <v/>
      </c>
      <c r="D8" s="7">
        <v>2.5</v>
      </c>
      <c r="E8" s="7" t="s">
        <v>199</v>
      </c>
      <c r="F8" s="8">
        <v>42402</v>
      </c>
      <c r="G8" t="s">
        <v>46</v>
      </c>
      <c r="H8" t="s">
        <v>47</v>
      </c>
      <c r="I8" t="s">
        <v>48</v>
      </c>
      <c r="J8">
        <v>14</v>
      </c>
      <c r="K8" t="s">
        <v>82</v>
      </c>
      <c r="L8" t="s">
        <v>83</v>
      </c>
      <c r="M8">
        <v>990001</v>
      </c>
      <c r="N8" t="s">
        <v>51</v>
      </c>
      <c r="O8">
        <v>2.5</v>
      </c>
      <c r="Q8">
        <v>2.5</v>
      </c>
      <c r="S8" t="s">
        <v>199</v>
      </c>
      <c r="AE8">
        <v>12</v>
      </c>
      <c r="AF8">
        <v>7.6</v>
      </c>
      <c r="AG8">
        <v>5</v>
      </c>
      <c r="AH8" t="s">
        <v>53</v>
      </c>
      <c r="AI8" t="s">
        <v>54</v>
      </c>
      <c r="AJ8">
        <v>2</v>
      </c>
      <c r="AK8">
        <v>1</v>
      </c>
      <c r="AL8">
        <v>1</v>
      </c>
      <c r="AM8" t="s">
        <v>55</v>
      </c>
      <c r="AN8" t="s">
        <v>56</v>
      </c>
      <c r="AP8">
        <v>1</v>
      </c>
      <c r="AQ8" t="s">
        <v>57</v>
      </c>
      <c r="AR8">
        <v>0</v>
      </c>
      <c r="AW8" t="s">
        <v>58</v>
      </c>
      <c r="AX8">
        <v>0</v>
      </c>
      <c r="AY8">
        <v>2</v>
      </c>
      <c r="AZ8">
        <v>2.5</v>
      </c>
      <c r="BA8">
        <v>2.5</v>
      </c>
      <c r="BB8" t="s">
        <v>59</v>
      </c>
    </row>
    <row r="9" spans="1:54" x14ac:dyDescent="0.2">
      <c r="A9" s="7" t="str">
        <f>VLOOKUP(G9,'Matching-Tabelle'!$A$76:$B$80,2,FALSE)</f>
        <v>curdin.schenkel@tkb.ch</v>
      </c>
      <c r="B9" s="7" t="str">
        <f>VLOOKUP(J9,'Matching-Tabelle'!$A$1:$B$66,2,FALSE)</f>
        <v>WPI CTB</v>
      </c>
      <c r="C9" s="7" t="str">
        <f>IF(VLOOKUP(J9,'Matching-Tabelle'!$A$1:$CB$66,3,FALSE)=0,"",VLOOKUP(J9,'Matching-Tabelle'!$A$1:$CB$66,3,FALSE))</f>
        <v/>
      </c>
      <c r="D9" s="7">
        <v>1</v>
      </c>
      <c r="E9" s="7" t="s">
        <v>219</v>
      </c>
      <c r="F9" s="8">
        <v>42408</v>
      </c>
      <c r="G9" t="s">
        <v>46</v>
      </c>
      <c r="H9" t="s">
        <v>47</v>
      </c>
      <c r="I9" t="s">
        <v>48</v>
      </c>
      <c r="J9">
        <v>14</v>
      </c>
      <c r="K9" t="s">
        <v>82</v>
      </c>
      <c r="L9" t="s">
        <v>83</v>
      </c>
      <c r="M9">
        <v>990001</v>
      </c>
      <c r="N9" t="s">
        <v>51</v>
      </c>
      <c r="O9">
        <v>1</v>
      </c>
      <c r="Q9">
        <v>1</v>
      </c>
      <c r="S9" t="s">
        <v>219</v>
      </c>
      <c r="AE9">
        <v>12</v>
      </c>
      <c r="AF9">
        <v>7.6</v>
      </c>
      <c r="AG9">
        <v>5</v>
      </c>
      <c r="AH9" t="s">
        <v>53</v>
      </c>
      <c r="AI9" t="s">
        <v>54</v>
      </c>
      <c r="AJ9">
        <v>2</v>
      </c>
      <c r="AK9">
        <v>1</v>
      </c>
      <c r="AL9">
        <v>1</v>
      </c>
      <c r="AM9" t="s">
        <v>55</v>
      </c>
      <c r="AN9" t="s">
        <v>56</v>
      </c>
      <c r="AP9">
        <v>1</v>
      </c>
      <c r="AQ9" t="s">
        <v>57</v>
      </c>
      <c r="AR9">
        <v>0</v>
      </c>
      <c r="AW9" t="s">
        <v>58</v>
      </c>
      <c r="AX9">
        <v>0</v>
      </c>
      <c r="AY9">
        <v>2</v>
      </c>
      <c r="AZ9">
        <v>1</v>
      </c>
      <c r="BA9">
        <v>1</v>
      </c>
      <c r="BB9" t="s">
        <v>59</v>
      </c>
    </row>
    <row r="10" spans="1:54" x14ac:dyDescent="0.2">
      <c r="A10" s="7" t="str">
        <f>VLOOKUP(G10,'Matching-Tabelle'!$A$76:$B$80,2,FALSE)</f>
        <v>curdin.schenkel@tkb.ch</v>
      </c>
      <c r="B10" s="7" t="str">
        <f>VLOOKUP(J10,'Matching-Tabelle'!$A$1:$B$66,2,FALSE)</f>
        <v>WPI CTB</v>
      </c>
      <c r="C10" s="7" t="str">
        <f>IF(VLOOKUP(J10,'Matching-Tabelle'!$A$1:$CB$66,3,FALSE)=0,"",VLOOKUP(J10,'Matching-Tabelle'!$A$1:$CB$66,3,FALSE))</f>
        <v/>
      </c>
      <c r="D10" s="7">
        <v>1</v>
      </c>
      <c r="E10" s="7" t="s">
        <v>86</v>
      </c>
      <c r="F10" s="8">
        <v>42408</v>
      </c>
      <c r="G10" t="s">
        <v>46</v>
      </c>
      <c r="H10" t="s">
        <v>47</v>
      </c>
      <c r="I10" t="s">
        <v>48</v>
      </c>
      <c r="J10">
        <v>14</v>
      </c>
      <c r="K10" t="s">
        <v>82</v>
      </c>
      <c r="L10" t="s">
        <v>83</v>
      </c>
      <c r="M10">
        <v>990001</v>
      </c>
      <c r="N10" t="s">
        <v>51</v>
      </c>
      <c r="O10">
        <v>1</v>
      </c>
      <c r="Q10">
        <v>1</v>
      </c>
      <c r="S10" t="s">
        <v>86</v>
      </c>
      <c r="AE10">
        <v>12</v>
      </c>
      <c r="AF10">
        <v>7.6</v>
      </c>
      <c r="AG10">
        <v>5</v>
      </c>
      <c r="AH10" t="s">
        <v>53</v>
      </c>
      <c r="AI10" t="s">
        <v>54</v>
      </c>
      <c r="AJ10">
        <v>2</v>
      </c>
      <c r="AK10">
        <v>1</v>
      </c>
      <c r="AL10">
        <v>1</v>
      </c>
      <c r="AM10" t="s">
        <v>55</v>
      </c>
      <c r="AN10" t="s">
        <v>56</v>
      </c>
      <c r="AP10">
        <v>1</v>
      </c>
      <c r="AQ10" t="s">
        <v>57</v>
      </c>
      <c r="AR10">
        <v>0</v>
      </c>
      <c r="AW10" t="s">
        <v>58</v>
      </c>
      <c r="AX10">
        <v>0</v>
      </c>
      <c r="AY10">
        <v>2</v>
      </c>
      <c r="AZ10">
        <v>1</v>
      </c>
      <c r="BA10">
        <v>1</v>
      </c>
      <c r="BB10" t="s">
        <v>59</v>
      </c>
    </row>
    <row r="11" spans="1:54" x14ac:dyDescent="0.2">
      <c r="A11" s="7" t="str">
        <f>VLOOKUP(G11,'Matching-Tabelle'!$A$76:$B$80,2,FALSE)</f>
        <v>curdin.schenkel@tkb.ch</v>
      </c>
      <c r="B11" s="7" t="str">
        <f>VLOOKUP(J11,'Matching-Tabelle'!$A$1:$B$66,2,FALSE)</f>
        <v>WPI CTB</v>
      </c>
      <c r="C11" s="7" t="str">
        <f>IF(VLOOKUP(J11,'Matching-Tabelle'!$A$1:$CB$66,3,FALSE)=0,"",VLOOKUP(J11,'Matching-Tabelle'!$A$1:$CB$66,3,FALSE))</f>
        <v/>
      </c>
      <c r="D11" s="7">
        <v>4.5</v>
      </c>
      <c r="E11" s="7" t="s">
        <v>229</v>
      </c>
      <c r="F11" s="8">
        <v>42410</v>
      </c>
      <c r="G11" t="s">
        <v>46</v>
      </c>
      <c r="H11" t="s">
        <v>47</v>
      </c>
      <c r="I11" t="s">
        <v>48</v>
      </c>
      <c r="J11">
        <v>14</v>
      </c>
      <c r="K11" t="s">
        <v>82</v>
      </c>
      <c r="L11" t="s">
        <v>83</v>
      </c>
      <c r="M11">
        <v>990001</v>
      </c>
      <c r="N11" t="s">
        <v>51</v>
      </c>
      <c r="O11">
        <v>4.5</v>
      </c>
      <c r="Q11">
        <v>4.5</v>
      </c>
      <c r="S11" t="s">
        <v>229</v>
      </c>
      <c r="AE11">
        <v>12</v>
      </c>
      <c r="AF11">
        <v>7.6</v>
      </c>
      <c r="AG11">
        <v>5</v>
      </c>
      <c r="AH11" t="s">
        <v>53</v>
      </c>
      <c r="AI11" t="s">
        <v>54</v>
      </c>
      <c r="AJ11">
        <v>2</v>
      </c>
      <c r="AK11">
        <v>1</v>
      </c>
      <c r="AL11">
        <v>1</v>
      </c>
      <c r="AM11" t="s">
        <v>55</v>
      </c>
      <c r="AN11" t="s">
        <v>56</v>
      </c>
      <c r="AP11">
        <v>1</v>
      </c>
      <c r="AQ11" t="s">
        <v>57</v>
      </c>
      <c r="AR11">
        <v>0</v>
      </c>
      <c r="AW11" t="s">
        <v>58</v>
      </c>
      <c r="AX11">
        <v>0</v>
      </c>
      <c r="AY11">
        <v>2</v>
      </c>
      <c r="AZ11">
        <v>4.5</v>
      </c>
      <c r="BA11">
        <v>4.5</v>
      </c>
      <c r="BB11" t="s">
        <v>59</v>
      </c>
    </row>
    <row r="12" spans="1:54" x14ac:dyDescent="0.2">
      <c r="A12" s="7" t="str">
        <f>VLOOKUP(G12,'Matching-Tabelle'!$A$76:$B$80,2,FALSE)</f>
        <v>curdin.schenkel@tkb.ch</v>
      </c>
      <c r="B12" s="7" t="str">
        <f>VLOOKUP(J12,'Matching-Tabelle'!$A$1:$B$66,2,FALSE)</f>
        <v>WPI CTB</v>
      </c>
      <c r="C12" s="7" t="str">
        <f>IF(VLOOKUP(J12,'Matching-Tabelle'!$A$1:$CB$66,3,FALSE)=0,"",VLOOKUP(J12,'Matching-Tabelle'!$A$1:$CB$66,3,FALSE))</f>
        <v/>
      </c>
      <c r="D12" s="7">
        <v>1</v>
      </c>
      <c r="E12" s="7" t="s">
        <v>233</v>
      </c>
      <c r="F12" s="8">
        <v>42422</v>
      </c>
      <c r="G12" t="s">
        <v>46</v>
      </c>
      <c r="H12" t="s">
        <v>47</v>
      </c>
      <c r="I12" t="s">
        <v>48</v>
      </c>
      <c r="J12">
        <v>14</v>
      </c>
      <c r="K12" t="s">
        <v>82</v>
      </c>
      <c r="L12" t="s">
        <v>83</v>
      </c>
      <c r="M12">
        <v>990001</v>
      </c>
      <c r="N12" t="s">
        <v>51</v>
      </c>
      <c r="O12">
        <v>1</v>
      </c>
      <c r="Q12">
        <v>1</v>
      </c>
      <c r="S12" t="s">
        <v>233</v>
      </c>
      <c r="AE12">
        <v>12</v>
      </c>
      <c r="AF12">
        <v>7.6</v>
      </c>
      <c r="AG12">
        <v>5</v>
      </c>
      <c r="AH12" t="s">
        <v>53</v>
      </c>
      <c r="AI12" t="s">
        <v>54</v>
      </c>
      <c r="AJ12">
        <v>2</v>
      </c>
      <c r="AK12">
        <v>1</v>
      </c>
      <c r="AL12">
        <v>1</v>
      </c>
      <c r="AM12" t="s">
        <v>55</v>
      </c>
      <c r="AN12" t="s">
        <v>56</v>
      </c>
      <c r="AP12">
        <v>1</v>
      </c>
      <c r="AQ12" t="s">
        <v>57</v>
      </c>
      <c r="AR12">
        <v>0</v>
      </c>
      <c r="AW12" t="s">
        <v>58</v>
      </c>
      <c r="AX12">
        <v>0</v>
      </c>
      <c r="AY12">
        <v>2</v>
      </c>
      <c r="AZ12">
        <v>1</v>
      </c>
      <c r="BA12">
        <v>1</v>
      </c>
      <c r="BB12" t="s">
        <v>59</v>
      </c>
    </row>
    <row r="13" spans="1:54" x14ac:dyDescent="0.2">
      <c r="A13" s="7" t="str">
        <f>VLOOKUP(G13,'Matching-Tabelle'!$A$76:$B$80,2,FALSE)</f>
        <v>curdin.schenkel@tkb.ch</v>
      </c>
      <c r="B13" s="7" t="str">
        <f>VLOOKUP(J13,'Matching-Tabelle'!$A$1:$B$66,2,FALSE)</f>
        <v>WPI CTB</v>
      </c>
      <c r="C13" s="7" t="str">
        <f>IF(VLOOKUP(J13,'Matching-Tabelle'!$A$1:$CB$66,3,FALSE)=0,"",VLOOKUP(J13,'Matching-Tabelle'!$A$1:$CB$66,3,FALSE))</f>
        <v/>
      </c>
      <c r="D13" s="7">
        <v>1.5</v>
      </c>
      <c r="E13" s="7" t="s">
        <v>239</v>
      </c>
      <c r="F13" s="8">
        <v>42422</v>
      </c>
      <c r="G13" t="s">
        <v>46</v>
      </c>
      <c r="H13" t="s">
        <v>47</v>
      </c>
      <c r="I13" t="s">
        <v>48</v>
      </c>
      <c r="J13">
        <v>14</v>
      </c>
      <c r="K13" t="s">
        <v>82</v>
      </c>
      <c r="L13" t="s">
        <v>83</v>
      </c>
      <c r="M13">
        <v>990001</v>
      </c>
      <c r="N13" t="s">
        <v>51</v>
      </c>
      <c r="O13">
        <v>1.5</v>
      </c>
      <c r="Q13">
        <v>1.5</v>
      </c>
      <c r="S13" t="s">
        <v>239</v>
      </c>
      <c r="AE13">
        <v>12</v>
      </c>
      <c r="AF13">
        <v>7.6</v>
      </c>
      <c r="AG13">
        <v>5</v>
      </c>
      <c r="AH13" t="s">
        <v>53</v>
      </c>
      <c r="AI13" t="s">
        <v>54</v>
      </c>
      <c r="AJ13">
        <v>2</v>
      </c>
      <c r="AK13">
        <v>1</v>
      </c>
      <c r="AL13">
        <v>1</v>
      </c>
      <c r="AM13" t="s">
        <v>55</v>
      </c>
      <c r="AN13" t="s">
        <v>56</v>
      </c>
      <c r="AP13">
        <v>1</v>
      </c>
      <c r="AQ13" t="s">
        <v>57</v>
      </c>
      <c r="AR13">
        <v>0</v>
      </c>
      <c r="AW13" t="s">
        <v>58</v>
      </c>
      <c r="AX13">
        <v>0</v>
      </c>
      <c r="AY13">
        <v>2</v>
      </c>
      <c r="AZ13">
        <v>1.5</v>
      </c>
      <c r="BA13">
        <v>1.5</v>
      </c>
      <c r="BB13" t="s">
        <v>59</v>
      </c>
    </row>
    <row r="14" spans="1:54" x14ac:dyDescent="0.2">
      <c r="A14" s="7" t="str">
        <f>VLOOKUP(G14,'Matching-Tabelle'!$A$76:$B$80,2,FALSE)</f>
        <v>curdin.schenkel@tkb.ch</v>
      </c>
      <c r="B14" s="7" t="str">
        <f>VLOOKUP(J14,'Matching-Tabelle'!$A$1:$B$66,2,FALSE)</f>
        <v>WPI CTB</v>
      </c>
      <c r="C14" s="7" t="str">
        <f>IF(VLOOKUP(J14,'Matching-Tabelle'!$A$1:$CB$66,3,FALSE)=0,"",VLOOKUP(J14,'Matching-Tabelle'!$A$1:$CB$66,3,FALSE))</f>
        <v/>
      </c>
      <c r="D14" s="7">
        <v>1</v>
      </c>
      <c r="E14" s="7" t="s">
        <v>240</v>
      </c>
      <c r="F14" s="8">
        <v>42422</v>
      </c>
      <c r="G14" t="s">
        <v>46</v>
      </c>
      <c r="H14" t="s">
        <v>47</v>
      </c>
      <c r="I14" t="s">
        <v>48</v>
      </c>
      <c r="J14">
        <v>14</v>
      </c>
      <c r="K14" t="s">
        <v>82</v>
      </c>
      <c r="L14" t="s">
        <v>83</v>
      </c>
      <c r="M14">
        <v>990001</v>
      </c>
      <c r="N14" t="s">
        <v>51</v>
      </c>
      <c r="O14">
        <v>1</v>
      </c>
      <c r="Q14">
        <v>1</v>
      </c>
      <c r="S14" t="s">
        <v>240</v>
      </c>
      <c r="AE14">
        <v>12</v>
      </c>
      <c r="AF14">
        <v>7.6</v>
      </c>
      <c r="AG14">
        <v>5</v>
      </c>
      <c r="AH14" t="s">
        <v>53</v>
      </c>
      <c r="AI14" t="s">
        <v>54</v>
      </c>
      <c r="AJ14">
        <v>2</v>
      </c>
      <c r="AK14">
        <v>1</v>
      </c>
      <c r="AL14">
        <v>1</v>
      </c>
      <c r="AM14" t="s">
        <v>55</v>
      </c>
      <c r="AN14" t="s">
        <v>56</v>
      </c>
      <c r="AP14">
        <v>1</v>
      </c>
      <c r="AQ14" t="s">
        <v>57</v>
      </c>
      <c r="AR14">
        <v>0</v>
      </c>
      <c r="AW14" t="s">
        <v>58</v>
      </c>
      <c r="AX14">
        <v>0</v>
      </c>
      <c r="AY14">
        <v>2</v>
      </c>
      <c r="AZ14">
        <v>1</v>
      </c>
      <c r="BA14">
        <v>1</v>
      </c>
      <c r="BB14" t="s">
        <v>59</v>
      </c>
    </row>
    <row r="15" spans="1:54" x14ac:dyDescent="0.2">
      <c r="A15" s="7" t="str">
        <f>VLOOKUP(G15,'Matching-Tabelle'!$A$76:$B$80,2,FALSE)</f>
        <v>curdin.schenkel@tkb.ch</v>
      </c>
      <c r="B15" s="7" t="str">
        <f>VLOOKUP(J15,'Matching-Tabelle'!$A$1:$B$66,2,FALSE)</f>
        <v>WPI CTB</v>
      </c>
      <c r="C15" s="7" t="str">
        <f>IF(VLOOKUP(J15,'Matching-Tabelle'!$A$1:$CB$66,3,FALSE)=0,"",VLOOKUP(J15,'Matching-Tabelle'!$A$1:$CB$66,3,FALSE))</f>
        <v/>
      </c>
      <c r="D15" s="7">
        <v>2</v>
      </c>
      <c r="E15" s="7" t="s">
        <v>242</v>
      </c>
      <c r="F15" s="8">
        <v>42423</v>
      </c>
      <c r="G15" t="s">
        <v>46</v>
      </c>
      <c r="H15" t="s">
        <v>47</v>
      </c>
      <c r="I15" t="s">
        <v>48</v>
      </c>
      <c r="J15">
        <v>14</v>
      </c>
      <c r="K15" t="s">
        <v>82</v>
      </c>
      <c r="L15" t="s">
        <v>83</v>
      </c>
      <c r="M15">
        <v>990001</v>
      </c>
      <c r="N15" t="s">
        <v>51</v>
      </c>
      <c r="O15">
        <v>2</v>
      </c>
      <c r="Q15">
        <v>2</v>
      </c>
      <c r="S15" t="s">
        <v>242</v>
      </c>
      <c r="AE15">
        <v>12</v>
      </c>
      <c r="AF15">
        <v>7.6</v>
      </c>
      <c r="AG15">
        <v>5</v>
      </c>
      <c r="AH15" t="s">
        <v>53</v>
      </c>
      <c r="AI15" t="s">
        <v>54</v>
      </c>
      <c r="AJ15">
        <v>2</v>
      </c>
      <c r="AK15">
        <v>1</v>
      </c>
      <c r="AL15">
        <v>1</v>
      </c>
      <c r="AM15" t="s">
        <v>55</v>
      </c>
      <c r="AN15" t="s">
        <v>56</v>
      </c>
      <c r="AP15">
        <v>1</v>
      </c>
      <c r="AQ15" t="s">
        <v>57</v>
      </c>
      <c r="AR15">
        <v>0</v>
      </c>
      <c r="AW15" t="s">
        <v>58</v>
      </c>
      <c r="AX15">
        <v>0</v>
      </c>
      <c r="AY15">
        <v>2</v>
      </c>
      <c r="AZ15">
        <v>2</v>
      </c>
      <c r="BA15">
        <v>2</v>
      </c>
      <c r="BB15" t="s">
        <v>59</v>
      </c>
    </row>
    <row r="16" spans="1:54" x14ac:dyDescent="0.2">
      <c r="A16" s="7" t="str">
        <f>VLOOKUP(G16,'Matching-Tabelle'!$A$76:$B$80,2,FALSE)</f>
        <v>curdin.schenkel@tkb.ch</v>
      </c>
      <c r="B16" s="7" t="str">
        <f>VLOOKUP(J16,'Matching-Tabelle'!$A$1:$B$66,2,FALSE)</f>
        <v>WPI CTB</v>
      </c>
      <c r="C16" s="7" t="str">
        <f>IF(VLOOKUP(J16,'Matching-Tabelle'!$A$1:$CB$66,3,FALSE)=0,"",VLOOKUP(J16,'Matching-Tabelle'!$A$1:$CB$66,3,FALSE))</f>
        <v/>
      </c>
      <c r="D16" s="7">
        <v>2.5</v>
      </c>
      <c r="E16" s="7" t="s">
        <v>246</v>
      </c>
      <c r="F16" s="8">
        <v>42423</v>
      </c>
      <c r="G16" t="s">
        <v>46</v>
      </c>
      <c r="H16" t="s">
        <v>47</v>
      </c>
      <c r="I16" t="s">
        <v>48</v>
      </c>
      <c r="J16">
        <v>14</v>
      </c>
      <c r="K16" t="s">
        <v>82</v>
      </c>
      <c r="L16" t="s">
        <v>83</v>
      </c>
      <c r="M16">
        <v>990001</v>
      </c>
      <c r="N16" t="s">
        <v>51</v>
      </c>
      <c r="O16">
        <v>2.5</v>
      </c>
      <c r="Q16">
        <v>2.5</v>
      </c>
      <c r="S16" t="s">
        <v>246</v>
      </c>
      <c r="AE16">
        <v>12</v>
      </c>
      <c r="AF16">
        <v>7.6</v>
      </c>
      <c r="AG16">
        <v>5</v>
      </c>
      <c r="AH16" t="s">
        <v>53</v>
      </c>
      <c r="AI16" t="s">
        <v>54</v>
      </c>
      <c r="AJ16">
        <v>2</v>
      </c>
      <c r="AK16">
        <v>1</v>
      </c>
      <c r="AL16">
        <v>1</v>
      </c>
      <c r="AM16" t="s">
        <v>55</v>
      </c>
      <c r="AN16" t="s">
        <v>56</v>
      </c>
      <c r="AP16">
        <v>1</v>
      </c>
      <c r="AQ16" t="s">
        <v>57</v>
      </c>
      <c r="AR16">
        <v>0</v>
      </c>
      <c r="AW16" t="s">
        <v>58</v>
      </c>
      <c r="AX16">
        <v>0</v>
      </c>
      <c r="AY16">
        <v>2</v>
      </c>
      <c r="AZ16">
        <v>2.5</v>
      </c>
      <c r="BA16">
        <v>2.5</v>
      </c>
      <c r="BB16" t="s">
        <v>59</v>
      </c>
    </row>
    <row r="17" spans="1:54" x14ac:dyDescent="0.2">
      <c r="A17" s="7" t="str">
        <f>VLOOKUP(G17,'Matching-Tabelle'!$A$76:$B$80,2,FALSE)</f>
        <v>curdin.schenkel@tkb.ch</v>
      </c>
      <c r="B17" s="7" t="str">
        <f>VLOOKUP(J17,'Matching-Tabelle'!$A$1:$B$66,2,FALSE)</f>
        <v>WPI CTB</v>
      </c>
      <c r="C17" s="7" t="str">
        <f>IF(VLOOKUP(J17,'Matching-Tabelle'!$A$1:$CB$66,3,FALSE)=0,"",VLOOKUP(J17,'Matching-Tabelle'!$A$1:$CB$66,3,FALSE))</f>
        <v/>
      </c>
      <c r="D17" s="7">
        <v>1</v>
      </c>
      <c r="E17" s="7" t="s">
        <v>254</v>
      </c>
      <c r="F17" s="8">
        <v>42424</v>
      </c>
      <c r="G17" t="s">
        <v>46</v>
      </c>
      <c r="H17" t="s">
        <v>47</v>
      </c>
      <c r="I17" t="s">
        <v>48</v>
      </c>
      <c r="J17">
        <v>14</v>
      </c>
      <c r="K17" t="s">
        <v>82</v>
      </c>
      <c r="L17" t="s">
        <v>83</v>
      </c>
      <c r="M17">
        <v>990001</v>
      </c>
      <c r="N17" t="s">
        <v>51</v>
      </c>
      <c r="O17">
        <v>1</v>
      </c>
      <c r="Q17">
        <v>1</v>
      </c>
      <c r="S17" t="s">
        <v>254</v>
      </c>
      <c r="AE17">
        <v>12</v>
      </c>
      <c r="AF17">
        <v>7.6</v>
      </c>
      <c r="AG17">
        <v>5</v>
      </c>
      <c r="AH17" t="s">
        <v>53</v>
      </c>
      <c r="AI17" t="s">
        <v>54</v>
      </c>
      <c r="AJ17">
        <v>2</v>
      </c>
      <c r="AK17">
        <v>1</v>
      </c>
      <c r="AL17">
        <v>1</v>
      </c>
      <c r="AM17" t="s">
        <v>55</v>
      </c>
      <c r="AN17" t="s">
        <v>56</v>
      </c>
      <c r="AP17">
        <v>1</v>
      </c>
      <c r="AQ17" t="s">
        <v>57</v>
      </c>
      <c r="AR17">
        <v>0</v>
      </c>
      <c r="AW17" t="s">
        <v>58</v>
      </c>
      <c r="AX17">
        <v>0</v>
      </c>
      <c r="AY17">
        <v>2</v>
      </c>
      <c r="AZ17">
        <v>1</v>
      </c>
      <c r="BA17">
        <v>1</v>
      </c>
      <c r="BB17" t="s">
        <v>59</v>
      </c>
    </row>
    <row r="18" spans="1:54" x14ac:dyDescent="0.2">
      <c r="A18" s="7" t="str">
        <f>VLOOKUP(G18,'Matching-Tabelle'!$A$76:$B$80,2,FALSE)</f>
        <v>curdin.schenkel@tkb.ch</v>
      </c>
      <c r="B18" s="7" t="str">
        <f>VLOOKUP(J18,'Matching-Tabelle'!$A$1:$B$66,2,FALSE)</f>
        <v>WPI CTB</v>
      </c>
      <c r="C18" s="7" t="str">
        <f>IF(VLOOKUP(J18,'Matching-Tabelle'!$A$1:$CB$66,3,FALSE)=0,"",VLOOKUP(J18,'Matching-Tabelle'!$A$1:$CB$66,3,FALSE))</f>
        <v/>
      </c>
      <c r="D18" s="7">
        <v>1.5</v>
      </c>
      <c r="E18" s="7" t="s">
        <v>259</v>
      </c>
      <c r="F18" s="8">
        <v>42425</v>
      </c>
      <c r="G18" t="s">
        <v>46</v>
      </c>
      <c r="H18" t="s">
        <v>47</v>
      </c>
      <c r="I18" t="s">
        <v>48</v>
      </c>
      <c r="J18">
        <v>14</v>
      </c>
      <c r="K18" t="s">
        <v>82</v>
      </c>
      <c r="L18" t="s">
        <v>83</v>
      </c>
      <c r="M18">
        <v>990001</v>
      </c>
      <c r="N18" t="s">
        <v>51</v>
      </c>
      <c r="O18">
        <v>1.5</v>
      </c>
      <c r="Q18">
        <v>1.5</v>
      </c>
      <c r="S18" t="s">
        <v>259</v>
      </c>
      <c r="AE18">
        <v>12</v>
      </c>
      <c r="AF18">
        <v>7.6</v>
      </c>
      <c r="AG18">
        <v>5</v>
      </c>
      <c r="AH18" t="s">
        <v>53</v>
      </c>
      <c r="AI18" t="s">
        <v>54</v>
      </c>
      <c r="AJ18">
        <v>2</v>
      </c>
      <c r="AK18">
        <v>1</v>
      </c>
      <c r="AL18">
        <v>1</v>
      </c>
      <c r="AM18" t="s">
        <v>55</v>
      </c>
      <c r="AN18" t="s">
        <v>56</v>
      </c>
      <c r="AP18">
        <v>1</v>
      </c>
      <c r="AQ18" t="s">
        <v>57</v>
      </c>
      <c r="AR18">
        <v>0</v>
      </c>
      <c r="AW18" t="s">
        <v>58</v>
      </c>
      <c r="AX18">
        <v>0</v>
      </c>
      <c r="AY18">
        <v>2</v>
      </c>
      <c r="AZ18">
        <v>1.5</v>
      </c>
      <c r="BA18">
        <v>1.5</v>
      </c>
      <c r="BB18" t="s">
        <v>59</v>
      </c>
    </row>
    <row r="19" spans="1:54" x14ac:dyDescent="0.2">
      <c r="A19" s="7" t="str">
        <f>VLOOKUP(G19,'Matching-Tabelle'!$A$76:$B$80,2,FALSE)</f>
        <v>curdin.schenkel@tkb.ch</v>
      </c>
      <c r="B19" s="7" t="str">
        <f>VLOOKUP(J19,'Matching-Tabelle'!$A$1:$B$66,2,FALSE)</f>
        <v>WPI CTB</v>
      </c>
      <c r="C19" s="7" t="str">
        <f>IF(VLOOKUP(J19,'Matching-Tabelle'!$A$1:$CB$66,3,FALSE)=0,"",VLOOKUP(J19,'Matching-Tabelle'!$A$1:$CB$66,3,FALSE))</f>
        <v/>
      </c>
      <c r="D19" s="7">
        <v>0.25</v>
      </c>
      <c r="E19" s="7" t="s">
        <v>276</v>
      </c>
      <c r="F19" s="8">
        <v>42432</v>
      </c>
      <c r="G19" t="s">
        <v>46</v>
      </c>
      <c r="H19" t="s">
        <v>47</v>
      </c>
      <c r="I19" t="s">
        <v>48</v>
      </c>
      <c r="J19">
        <v>14</v>
      </c>
      <c r="K19" t="s">
        <v>82</v>
      </c>
      <c r="L19" t="s">
        <v>83</v>
      </c>
      <c r="M19">
        <v>990001</v>
      </c>
      <c r="N19" t="s">
        <v>51</v>
      </c>
      <c r="O19">
        <v>0.25</v>
      </c>
      <c r="Q19">
        <v>0.25</v>
      </c>
      <c r="S19" t="s">
        <v>276</v>
      </c>
      <c r="AE19">
        <v>12</v>
      </c>
      <c r="AF19">
        <v>7.6</v>
      </c>
      <c r="AG19">
        <v>5</v>
      </c>
      <c r="AH19" t="s">
        <v>53</v>
      </c>
      <c r="AI19" t="s">
        <v>54</v>
      </c>
      <c r="AJ19">
        <v>2</v>
      </c>
      <c r="AK19">
        <v>1</v>
      </c>
      <c r="AL19">
        <v>1</v>
      </c>
      <c r="AM19" t="s">
        <v>55</v>
      </c>
      <c r="AN19" t="s">
        <v>56</v>
      </c>
      <c r="AP19">
        <v>1</v>
      </c>
      <c r="AQ19" t="s">
        <v>57</v>
      </c>
      <c r="AR19">
        <v>0</v>
      </c>
      <c r="AW19" t="s">
        <v>58</v>
      </c>
      <c r="AX19">
        <v>0</v>
      </c>
      <c r="AY19">
        <v>2</v>
      </c>
      <c r="AZ19">
        <v>0.25</v>
      </c>
      <c r="BA19">
        <v>0.25</v>
      </c>
      <c r="BB19" t="s">
        <v>59</v>
      </c>
    </row>
    <row r="20" spans="1:54" x14ac:dyDescent="0.2">
      <c r="A20" s="7" t="str">
        <f>VLOOKUP(G20,'Matching-Tabelle'!$A$76:$B$80,2,FALSE)</f>
        <v>curdin.schenkel@tkb.ch</v>
      </c>
      <c r="B20" s="7" t="str">
        <f>VLOOKUP(J20,'Matching-Tabelle'!$A$1:$B$66,2,FALSE)</f>
        <v>WPI CTB</v>
      </c>
      <c r="C20" s="7" t="str">
        <f>IF(VLOOKUP(J20,'Matching-Tabelle'!$A$1:$CB$66,3,FALSE)=0,"",VLOOKUP(J20,'Matching-Tabelle'!$A$1:$CB$66,3,FALSE))</f>
        <v/>
      </c>
      <c r="D20" s="7">
        <v>1.5</v>
      </c>
      <c r="E20" s="7" t="s">
        <v>277</v>
      </c>
      <c r="F20" s="8">
        <v>42432</v>
      </c>
      <c r="G20" t="s">
        <v>46</v>
      </c>
      <c r="H20" t="s">
        <v>47</v>
      </c>
      <c r="I20" t="s">
        <v>48</v>
      </c>
      <c r="J20">
        <v>14</v>
      </c>
      <c r="K20" t="s">
        <v>82</v>
      </c>
      <c r="L20" t="s">
        <v>83</v>
      </c>
      <c r="M20">
        <v>990001</v>
      </c>
      <c r="N20" t="s">
        <v>51</v>
      </c>
      <c r="O20">
        <v>1.5</v>
      </c>
      <c r="Q20">
        <v>1.5</v>
      </c>
      <c r="S20" t="s">
        <v>277</v>
      </c>
      <c r="AE20">
        <v>12</v>
      </c>
      <c r="AF20">
        <v>7.6</v>
      </c>
      <c r="AG20">
        <v>5</v>
      </c>
      <c r="AH20" t="s">
        <v>53</v>
      </c>
      <c r="AI20" t="s">
        <v>54</v>
      </c>
      <c r="AJ20">
        <v>2</v>
      </c>
      <c r="AK20">
        <v>1</v>
      </c>
      <c r="AL20">
        <v>1</v>
      </c>
      <c r="AM20" t="s">
        <v>55</v>
      </c>
      <c r="AN20" t="s">
        <v>56</v>
      </c>
      <c r="AP20">
        <v>1</v>
      </c>
      <c r="AQ20" t="s">
        <v>57</v>
      </c>
      <c r="AR20">
        <v>0</v>
      </c>
      <c r="AW20" t="s">
        <v>58</v>
      </c>
      <c r="AX20">
        <v>0</v>
      </c>
      <c r="AY20">
        <v>2</v>
      </c>
      <c r="AZ20">
        <v>1.5</v>
      </c>
      <c r="BA20">
        <v>1.5</v>
      </c>
      <c r="BB20" t="s">
        <v>59</v>
      </c>
    </row>
    <row r="21" spans="1:54" x14ac:dyDescent="0.2">
      <c r="A21" s="7" t="str">
        <f>VLOOKUP(G21,'Matching-Tabelle'!$A$76:$B$80,2,FALSE)</f>
        <v>curdin.schenkel@tkb.ch</v>
      </c>
      <c r="B21" s="7" t="str">
        <f>VLOOKUP(J21,'Matching-Tabelle'!$A$1:$B$66,2,FALSE)</f>
        <v>WPI CTB</v>
      </c>
      <c r="C21" s="7" t="str">
        <f>IF(VLOOKUP(J21,'Matching-Tabelle'!$A$1:$CB$66,3,FALSE)=0,"",VLOOKUP(J21,'Matching-Tabelle'!$A$1:$CB$66,3,FALSE))</f>
        <v/>
      </c>
      <c r="D21" s="7">
        <v>1</v>
      </c>
      <c r="E21" s="7" t="s">
        <v>288</v>
      </c>
      <c r="F21" s="8">
        <v>42438</v>
      </c>
      <c r="G21" t="s">
        <v>46</v>
      </c>
      <c r="H21" t="s">
        <v>47</v>
      </c>
      <c r="I21" t="s">
        <v>48</v>
      </c>
      <c r="J21">
        <v>14</v>
      </c>
      <c r="K21" t="s">
        <v>82</v>
      </c>
      <c r="L21" t="s">
        <v>83</v>
      </c>
      <c r="M21">
        <v>990001</v>
      </c>
      <c r="N21" t="s">
        <v>51</v>
      </c>
      <c r="O21">
        <v>1</v>
      </c>
      <c r="Q21">
        <v>1</v>
      </c>
      <c r="S21" t="s">
        <v>288</v>
      </c>
      <c r="AE21">
        <v>12</v>
      </c>
      <c r="AF21">
        <v>7.6</v>
      </c>
      <c r="AG21">
        <v>5</v>
      </c>
      <c r="AH21" t="s">
        <v>53</v>
      </c>
      <c r="AI21" t="s">
        <v>54</v>
      </c>
      <c r="AJ21">
        <v>2</v>
      </c>
      <c r="AK21">
        <v>1</v>
      </c>
      <c r="AL21">
        <v>1</v>
      </c>
      <c r="AM21" t="s">
        <v>55</v>
      </c>
      <c r="AN21" t="s">
        <v>56</v>
      </c>
      <c r="AP21">
        <v>1</v>
      </c>
      <c r="AQ21" t="s">
        <v>57</v>
      </c>
      <c r="AR21">
        <v>0</v>
      </c>
      <c r="AW21" t="s">
        <v>58</v>
      </c>
      <c r="AX21">
        <v>0</v>
      </c>
      <c r="AY21">
        <v>2</v>
      </c>
      <c r="AZ21">
        <v>1</v>
      </c>
      <c r="BA21">
        <v>1</v>
      </c>
      <c r="BB21" t="s">
        <v>59</v>
      </c>
    </row>
    <row r="22" spans="1:54" x14ac:dyDescent="0.2">
      <c r="A22" s="7" t="str">
        <f>VLOOKUP(G22,'Matching-Tabelle'!$A$76:$B$80,2,FALSE)</f>
        <v>curdin.schenkel@tkb.ch</v>
      </c>
      <c r="B22" s="7" t="str">
        <f>VLOOKUP(J22,'Matching-Tabelle'!$A$1:$B$66,2,FALSE)</f>
        <v>WPI CTB</v>
      </c>
      <c r="C22" s="7" t="str">
        <f>IF(VLOOKUP(J22,'Matching-Tabelle'!$A$1:$CB$66,3,FALSE)=0,"",VLOOKUP(J22,'Matching-Tabelle'!$A$1:$CB$66,3,FALSE))</f>
        <v/>
      </c>
      <c r="D22" s="7">
        <v>0.5</v>
      </c>
      <c r="E22" s="7" t="s">
        <v>289</v>
      </c>
      <c r="F22" s="8">
        <v>42438</v>
      </c>
      <c r="G22" t="s">
        <v>46</v>
      </c>
      <c r="H22" t="s">
        <v>47</v>
      </c>
      <c r="I22" t="s">
        <v>48</v>
      </c>
      <c r="J22">
        <v>14</v>
      </c>
      <c r="K22" t="s">
        <v>82</v>
      </c>
      <c r="L22" t="s">
        <v>83</v>
      </c>
      <c r="M22">
        <v>990001</v>
      </c>
      <c r="N22" t="s">
        <v>51</v>
      </c>
      <c r="O22">
        <v>0.5</v>
      </c>
      <c r="Q22">
        <v>0.5</v>
      </c>
      <c r="S22" t="s">
        <v>289</v>
      </c>
      <c r="AE22">
        <v>12</v>
      </c>
      <c r="AF22">
        <v>7.6</v>
      </c>
      <c r="AG22">
        <v>5</v>
      </c>
      <c r="AH22" t="s">
        <v>53</v>
      </c>
      <c r="AI22" t="s">
        <v>54</v>
      </c>
      <c r="AJ22">
        <v>2</v>
      </c>
      <c r="AK22">
        <v>1</v>
      </c>
      <c r="AL22">
        <v>1</v>
      </c>
      <c r="AM22" t="s">
        <v>55</v>
      </c>
      <c r="AN22" t="s">
        <v>56</v>
      </c>
      <c r="AP22">
        <v>1</v>
      </c>
      <c r="AQ22" t="s">
        <v>57</v>
      </c>
      <c r="AR22">
        <v>0</v>
      </c>
      <c r="AW22" t="s">
        <v>58</v>
      </c>
      <c r="AX22">
        <v>0</v>
      </c>
      <c r="AY22">
        <v>2</v>
      </c>
      <c r="AZ22">
        <v>0.5</v>
      </c>
      <c r="BA22">
        <v>0.5</v>
      </c>
      <c r="BB22" t="s">
        <v>59</v>
      </c>
    </row>
    <row r="23" spans="1:54" x14ac:dyDescent="0.2">
      <c r="A23" s="7" t="str">
        <f>VLOOKUP(G23,'Matching-Tabelle'!$A$76:$B$80,2,FALSE)</f>
        <v>curdin.schenkel@tkb.ch</v>
      </c>
      <c r="B23" s="7" t="str">
        <f>VLOOKUP(J23,'Matching-Tabelle'!$A$1:$B$66,2,FALSE)</f>
        <v>WPI CTB</v>
      </c>
      <c r="C23" s="7" t="str">
        <f>IF(VLOOKUP(J23,'Matching-Tabelle'!$A$1:$CB$66,3,FALSE)=0,"",VLOOKUP(J23,'Matching-Tabelle'!$A$1:$CB$66,3,FALSE))</f>
        <v/>
      </c>
      <c r="D23" s="7">
        <v>2</v>
      </c>
      <c r="E23" s="7" t="s">
        <v>297</v>
      </c>
      <c r="F23" s="8">
        <v>42439</v>
      </c>
      <c r="G23" t="s">
        <v>46</v>
      </c>
      <c r="H23" t="s">
        <v>47</v>
      </c>
      <c r="I23" t="s">
        <v>48</v>
      </c>
      <c r="J23">
        <v>14</v>
      </c>
      <c r="K23" t="s">
        <v>82</v>
      </c>
      <c r="L23" t="s">
        <v>83</v>
      </c>
      <c r="M23">
        <v>990001</v>
      </c>
      <c r="N23" t="s">
        <v>51</v>
      </c>
      <c r="O23">
        <v>2</v>
      </c>
      <c r="Q23">
        <v>2</v>
      </c>
      <c r="S23" t="s">
        <v>297</v>
      </c>
      <c r="AE23">
        <v>12</v>
      </c>
      <c r="AF23">
        <v>7.6</v>
      </c>
      <c r="AG23">
        <v>5</v>
      </c>
      <c r="AH23" t="s">
        <v>53</v>
      </c>
      <c r="AI23" t="s">
        <v>54</v>
      </c>
      <c r="AJ23">
        <v>2</v>
      </c>
      <c r="AK23">
        <v>1</v>
      </c>
      <c r="AL23">
        <v>1</v>
      </c>
      <c r="AM23" t="s">
        <v>55</v>
      </c>
      <c r="AN23" t="s">
        <v>56</v>
      </c>
      <c r="AP23">
        <v>1</v>
      </c>
      <c r="AQ23" t="s">
        <v>57</v>
      </c>
      <c r="AR23">
        <v>0</v>
      </c>
      <c r="AW23" t="s">
        <v>58</v>
      </c>
      <c r="AX23">
        <v>0</v>
      </c>
      <c r="AY23">
        <v>2</v>
      </c>
      <c r="AZ23">
        <v>2</v>
      </c>
      <c r="BA23">
        <v>2</v>
      </c>
      <c r="BB23" t="s">
        <v>59</v>
      </c>
    </row>
    <row r="24" spans="1:54" x14ac:dyDescent="0.2">
      <c r="A24" s="7" t="str">
        <f>VLOOKUP(G24,'Matching-Tabelle'!$A$76:$B$80,2,FALSE)</f>
        <v>curdin.schenkel@tkb.ch</v>
      </c>
      <c r="B24" s="7" t="str">
        <f>VLOOKUP(J24,'Matching-Tabelle'!$A$1:$B$66,2,FALSE)</f>
        <v>WPI CTB</v>
      </c>
      <c r="C24" s="7" t="str">
        <f>IF(VLOOKUP(J24,'Matching-Tabelle'!$A$1:$CB$66,3,FALSE)=0,"",VLOOKUP(J24,'Matching-Tabelle'!$A$1:$CB$66,3,FALSE))</f>
        <v/>
      </c>
      <c r="D24" s="7">
        <v>2</v>
      </c>
      <c r="E24" s="7" t="s">
        <v>301</v>
      </c>
      <c r="F24" s="8">
        <v>42443</v>
      </c>
      <c r="G24" t="s">
        <v>46</v>
      </c>
      <c r="H24" t="s">
        <v>47</v>
      </c>
      <c r="I24" t="s">
        <v>48</v>
      </c>
      <c r="J24">
        <v>14</v>
      </c>
      <c r="K24" t="s">
        <v>82</v>
      </c>
      <c r="L24" t="s">
        <v>83</v>
      </c>
      <c r="M24">
        <v>990001</v>
      </c>
      <c r="N24" t="s">
        <v>51</v>
      </c>
      <c r="O24">
        <v>2</v>
      </c>
      <c r="Q24">
        <v>2</v>
      </c>
      <c r="S24" t="s">
        <v>301</v>
      </c>
      <c r="AE24">
        <v>12</v>
      </c>
      <c r="AF24">
        <v>7.6</v>
      </c>
      <c r="AG24">
        <v>5</v>
      </c>
      <c r="AH24" t="s">
        <v>53</v>
      </c>
      <c r="AI24" t="s">
        <v>54</v>
      </c>
      <c r="AJ24">
        <v>2</v>
      </c>
      <c r="AK24">
        <v>1</v>
      </c>
      <c r="AL24">
        <v>1</v>
      </c>
      <c r="AM24" t="s">
        <v>55</v>
      </c>
      <c r="AN24" t="s">
        <v>56</v>
      </c>
      <c r="AP24">
        <v>1</v>
      </c>
      <c r="AQ24" t="s">
        <v>57</v>
      </c>
      <c r="AR24">
        <v>0</v>
      </c>
      <c r="AW24" t="s">
        <v>58</v>
      </c>
      <c r="AX24">
        <v>0</v>
      </c>
      <c r="AY24">
        <v>2</v>
      </c>
      <c r="AZ24">
        <v>2</v>
      </c>
      <c r="BA24">
        <v>2</v>
      </c>
      <c r="BB24" t="s">
        <v>59</v>
      </c>
    </row>
    <row r="25" spans="1:54" x14ac:dyDescent="0.2">
      <c r="A25" s="7" t="str">
        <f>VLOOKUP(G25,'Matching-Tabelle'!$A$76:$B$80,2,FALSE)</f>
        <v>curdin.schenkel@tkb.ch</v>
      </c>
      <c r="B25" s="7" t="str">
        <f>VLOOKUP(J25,'Matching-Tabelle'!$A$1:$B$66,2,FALSE)</f>
        <v>WPI CTB</v>
      </c>
      <c r="C25" s="7" t="str">
        <f>IF(VLOOKUP(J25,'Matching-Tabelle'!$A$1:$CB$66,3,FALSE)=0,"",VLOOKUP(J25,'Matching-Tabelle'!$A$1:$CB$66,3,FALSE))</f>
        <v/>
      </c>
      <c r="D25" s="7">
        <v>1</v>
      </c>
      <c r="E25" s="7" t="s">
        <v>305</v>
      </c>
      <c r="F25" s="8">
        <v>42444</v>
      </c>
      <c r="G25" t="s">
        <v>46</v>
      </c>
      <c r="H25" t="s">
        <v>47</v>
      </c>
      <c r="I25" t="s">
        <v>48</v>
      </c>
      <c r="J25">
        <v>14</v>
      </c>
      <c r="K25" t="s">
        <v>82</v>
      </c>
      <c r="L25" t="s">
        <v>83</v>
      </c>
      <c r="M25">
        <v>990001</v>
      </c>
      <c r="N25" t="s">
        <v>51</v>
      </c>
      <c r="O25">
        <v>1</v>
      </c>
      <c r="Q25">
        <v>1</v>
      </c>
      <c r="S25" t="s">
        <v>305</v>
      </c>
      <c r="AE25">
        <v>12</v>
      </c>
      <c r="AF25">
        <v>7.6</v>
      </c>
      <c r="AG25">
        <v>5</v>
      </c>
      <c r="AH25" t="s">
        <v>53</v>
      </c>
      <c r="AI25" t="s">
        <v>54</v>
      </c>
      <c r="AJ25">
        <v>2</v>
      </c>
      <c r="AK25">
        <v>1</v>
      </c>
      <c r="AL25">
        <v>1</v>
      </c>
      <c r="AM25" t="s">
        <v>55</v>
      </c>
      <c r="AN25" t="s">
        <v>56</v>
      </c>
      <c r="AP25">
        <v>1</v>
      </c>
      <c r="AQ25" t="s">
        <v>57</v>
      </c>
      <c r="AR25">
        <v>0</v>
      </c>
      <c r="AW25" t="s">
        <v>58</v>
      </c>
      <c r="AX25">
        <v>0</v>
      </c>
      <c r="AY25">
        <v>2</v>
      </c>
      <c r="AZ25">
        <v>1</v>
      </c>
      <c r="BA25">
        <v>1</v>
      </c>
      <c r="BB25" t="s">
        <v>59</v>
      </c>
    </row>
    <row r="26" spans="1:54" x14ac:dyDescent="0.2">
      <c r="A26" s="7" t="str">
        <f>VLOOKUP(G26,'Matching-Tabelle'!$A$76:$B$80,2,FALSE)</f>
        <v>curdin.schenkel@tkb.ch</v>
      </c>
      <c r="B26" s="7" t="str">
        <f>VLOOKUP(J26,'Matching-Tabelle'!$A$1:$B$66,2,FALSE)</f>
        <v>WPI CTB</v>
      </c>
      <c r="C26" s="7" t="str">
        <f>IF(VLOOKUP(J26,'Matching-Tabelle'!$A$1:$CB$66,3,FALSE)=0,"",VLOOKUP(J26,'Matching-Tabelle'!$A$1:$CB$66,3,FALSE))</f>
        <v/>
      </c>
      <c r="D26" s="7">
        <v>2</v>
      </c>
      <c r="E26" s="7" t="s">
        <v>309</v>
      </c>
      <c r="F26" s="8">
        <v>42450</v>
      </c>
      <c r="G26" t="s">
        <v>46</v>
      </c>
      <c r="H26" t="s">
        <v>47</v>
      </c>
      <c r="I26" t="s">
        <v>48</v>
      </c>
      <c r="J26">
        <v>14</v>
      </c>
      <c r="K26" t="s">
        <v>82</v>
      </c>
      <c r="L26" t="s">
        <v>83</v>
      </c>
      <c r="M26">
        <v>990001</v>
      </c>
      <c r="N26" t="s">
        <v>51</v>
      </c>
      <c r="O26">
        <v>2</v>
      </c>
      <c r="Q26">
        <v>2</v>
      </c>
      <c r="S26" t="s">
        <v>309</v>
      </c>
      <c r="AE26">
        <v>12</v>
      </c>
      <c r="AF26">
        <v>7.6</v>
      </c>
      <c r="AG26">
        <v>5</v>
      </c>
      <c r="AH26" t="s">
        <v>53</v>
      </c>
      <c r="AI26" t="s">
        <v>54</v>
      </c>
      <c r="AJ26">
        <v>2</v>
      </c>
      <c r="AK26">
        <v>1</v>
      </c>
      <c r="AL26">
        <v>1</v>
      </c>
      <c r="AM26" t="s">
        <v>55</v>
      </c>
      <c r="AN26" t="s">
        <v>56</v>
      </c>
      <c r="AP26">
        <v>1</v>
      </c>
      <c r="AQ26" t="s">
        <v>57</v>
      </c>
      <c r="AR26">
        <v>0</v>
      </c>
      <c r="AW26" t="s">
        <v>58</v>
      </c>
      <c r="AX26">
        <v>0</v>
      </c>
      <c r="AY26">
        <v>2</v>
      </c>
      <c r="AZ26">
        <v>2</v>
      </c>
      <c r="BA26">
        <v>2</v>
      </c>
      <c r="BB26" t="s">
        <v>59</v>
      </c>
    </row>
    <row r="27" spans="1:54" x14ac:dyDescent="0.2">
      <c r="A27" s="7" t="str">
        <f>VLOOKUP(G27,'Matching-Tabelle'!$A$76:$B$80,2,FALSE)</f>
        <v>curdin.schenkel@tkb.ch</v>
      </c>
      <c r="B27" s="7" t="str">
        <f>VLOOKUP(J27,'Matching-Tabelle'!$A$1:$B$66,2,FALSE)</f>
        <v>WPI CTB</v>
      </c>
      <c r="C27" s="7" t="str">
        <f>IF(VLOOKUP(J27,'Matching-Tabelle'!$A$1:$CB$66,3,FALSE)=0,"",VLOOKUP(J27,'Matching-Tabelle'!$A$1:$CB$66,3,FALSE))</f>
        <v/>
      </c>
      <c r="D27" s="7">
        <v>0.5</v>
      </c>
      <c r="E27" s="7" t="s">
        <v>310</v>
      </c>
      <c r="F27" s="8">
        <v>42450</v>
      </c>
      <c r="G27" t="s">
        <v>46</v>
      </c>
      <c r="H27" t="s">
        <v>47</v>
      </c>
      <c r="I27" t="s">
        <v>48</v>
      </c>
      <c r="J27">
        <v>14</v>
      </c>
      <c r="K27" t="s">
        <v>82</v>
      </c>
      <c r="L27" t="s">
        <v>83</v>
      </c>
      <c r="M27">
        <v>990001</v>
      </c>
      <c r="N27" t="s">
        <v>51</v>
      </c>
      <c r="O27">
        <v>0.5</v>
      </c>
      <c r="Q27">
        <v>0.5</v>
      </c>
      <c r="S27" t="s">
        <v>310</v>
      </c>
      <c r="AE27">
        <v>12</v>
      </c>
      <c r="AF27">
        <v>7.6</v>
      </c>
      <c r="AG27">
        <v>5</v>
      </c>
      <c r="AH27" t="s">
        <v>53</v>
      </c>
      <c r="AI27" t="s">
        <v>54</v>
      </c>
      <c r="AJ27">
        <v>2</v>
      </c>
      <c r="AK27">
        <v>1</v>
      </c>
      <c r="AL27">
        <v>1</v>
      </c>
      <c r="AM27" t="s">
        <v>55</v>
      </c>
      <c r="AN27" t="s">
        <v>56</v>
      </c>
      <c r="AP27">
        <v>1</v>
      </c>
      <c r="AQ27" t="s">
        <v>57</v>
      </c>
      <c r="AR27">
        <v>0</v>
      </c>
      <c r="AW27" t="s">
        <v>58</v>
      </c>
      <c r="AX27">
        <v>0</v>
      </c>
      <c r="AY27">
        <v>2</v>
      </c>
      <c r="AZ27">
        <v>0.5</v>
      </c>
      <c r="BA27">
        <v>0.5</v>
      </c>
      <c r="BB27" t="s">
        <v>59</v>
      </c>
    </row>
    <row r="28" spans="1:54" x14ac:dyDescent="0.2">
      <c r="A28" s="7" t="str">
        <f>VLOOKUP(G28,'Matching-Tabelle'!$A$76:$B$80,2,FALSE)</f>
        <v>curdin.schenkel@tkb.ch</v>
      </c>
      <c r="B28" s="7" t="str">
        <f>VLOOKUP(J28,'Matching-Tabelle'!$A$1:$B$66,2,FALSE)</f>
        <v>WPI CTB</v>
      </c>
      <c r="C28" s="7" t="str">
        <f>IF(VLOOKUP(J28,'Matching-Tabelle'!$A$1:$CB$66,3,FALSE)=0,"",VLOOKUP(J28,'Matching-Tabelle'!$A$1:$CB$66,3,FALSE))</f>
        <v/>
      </c>
      <c r="D28" s="7">
        <v>2</v>
      </c>
      <c r="E28" s="7" t="s">
        <v>328</v>
      </c>
      <c r="F28" s="8">
        <v>42472</v>
      </c>
      <c r="G28" t="s">
        <v>46</v>
      </c>
      <c r="H28" t="s">
        <v>47</v>
      </c>
      <c r="I28" t="s">
        <v>48</v>
      </c>
      <c r="J28">
        <v>14</v>
      </c>
      <c r="K28" t="s">
        <v>82</v>
      </c>
      <c r="L28" t="s">
        <v>83</v>
      </c>
      <c r="M28">
        <v>990001</v>
      </c>
      <c r="N28" t="s">
        <v>51</v>
      </c>
      <c r="O28">
        <v>2</v>
      </c>
      <c r="Q28">
        <v>2</v>
      </c>
      <c r="S28" t="s">
        <v>328</v>
      </c>
      <c r="AE28">
        <v>12</v>
      </c>
      <c r="AF28">
        <v>7.6</v>
      </c>
      <c r="AG28">
        <v>5</v>
      </c>
      <c r="AH28" t="s">
        <v>53</v>
      </c>
      <c r="AI28" t="s">
        <v>54</v>
      </c>
      <c r="AJ28">
        <v>2</v>
      </c>
      <c r="AK28">
        <v>1</v>
      </c>
      <c r="AL28">
        <v>1</v>
      </c>
      <c r="AM28" t="s">
        <v>55</v>
      </c>
      <c r="AN28" t="s">
        <v>56</v>
      </c>
      <c r="AP28">
        <v>1</v>
      </c>
      <c r="AQ28" t="s">
        <v>57</v>
      </c>
      <c r="AR28">
        <v>0</v>
      </c>
      <c r="AW28" t="s">
        <v>58</v>
      </c>
      <c r="AX28">
        <v>0</v>
      </c>
      <c r="AY28">
        <v>2</v>
      </c>
      <c r="AZ28">
        <v>2</v>
      </c>
      <c r="BA28">
        <v>2</v>
      </c>
      <c r="BB28" t="s">
        <v>59</v>
      </c>
    </row>
    <row r="29" spans="1:54" x14ac:dyDescent="0.2">
      <c r="A29" s="7" t="str">
        <f>VLOOKUP(G29,'Matching-Tabelle'!$A$76:$B$80,2,FALSE)</f>
        <v>curdin.schenkel@tkb.ch</v>
      </c>
      <c r="B29" s="7" t="str">
        <f>VLOOKUP(J29,'Matching-Tabelle'!$A$1:$B$66,2,FALSE)</f>
        <v>WPI CTB</v>
      </c>
      <c r="C29" s="7" t="str">
        <f>IF(VLOOKUP(J29,'Matching-Tabelle'!$A$1:$CB$66,3,FALSE)=0,"",VLOOKUP(J29,'Matching-Tabelle'!$A$1:$CB$66,3,FALSE))</f>
        <v/>
      </c>
      <c r="D29" s="7">
        <v>2.5</v>
      </c>
      <c r="E29" s="7" t="s">
        <v>358</v>
      </c>
      <c r="F29" s="8">
        <v>42483</v>
      </c>
      <c r="G29" t="s">
        <v>46</v>
      </c>
      <c r="H29" t="s">
        <v>47</v>
      </c>
      <c r="I29" t="s">
        <v>48</v>
      </c>
      <c r="J29">
        <v>14</v>
      </c>
      <c r="K29" t="s">
        <v>82</v>
      </c>
      <c r="L29" t="s">
        <v>83</v>
      </c>
      <c r="M29">
        <v>990001</v>
      </c>
      <c r="N29" t="s">
        <v>51</v>
      </c>
      <c r="O29">
        <v>2.5</v>
      </c>
      <c r="Q29">
        <v>2.5</v>
      </c>
      <c r="S29" t="s">
        <v>358</v>
      </c>
      <c r="AE29">
        <v>12</v>
      </c>
      <c r="AF29">
        <v>7.6</v>
      </c>
      <c r="AG29">
        <v>5</v>
      </c>
      <c r="AH29" t="s">
        <v>53</v>
      </c>
      <c r="AI29" t="s">
        <v>54</v>
      </c>
      <c r="AJ29">
        <v>2</v>
      </c>
      <c r="AK29">
        <v>1</v>
      </c>
      <c r="AL29">
        <v>1</v>
      </c>
      <c r="AM29" t="s">
        <v>55</v>
      </c>
      <c r="AN29" t="s">
        <v>56</v>
      </c>
      <c r="AP29">
        <v>1</v>
      </c>
      <c r="AQ29" t="s">
        <v>57</v>
      </c>
      <c r="AR29">
        <v>0</v>
      </c>
      <c r="AW29" t="s">
        <v>58</v>
      </c>
      <c r="AX29">
        <v>0</v>
      </c>
      <c r="AY29">
        <v>2</v>
      </c>
      <c r="AZ29">
        <v>2.5</v>
      </c>
      <c r="BA29">
        <v>2.5</v>
      </c>
      <c r="BB29" t="s">
        <v>59</v>
      </c>
    </row>
    <row r="30" spans="1:54" x14ac:dyDescent="0.2">
      <c r="A30" s="7" t="str">
        <f>VLOOKUP(G30,'Matching-Tabelle'!$A$76:$B$80,2,FALSE)</f>
        <v>curdin.schenkel@tkb.ch</v>
      </c>
      <c r="B30" s="7" t="str">
        <f>VLOOKUP(J30,'Matching-Tabelle'!$A$1:$B$66,2,FALSE)</f>
        <v>WPI CTB</v>
      </c>
      <c r="C30" s="7" t="str">
        <f>IF(VLOOKUP(J30,'Matching-Tabelle'!$A$1:$CB$66,3,FALSE)=0,"",VLOOKUP(J30,'Matching-Tabelle'!$A$1:$CB$66,3,FALSE))</f>
        <v/>
      </c>
      <c r="D30" s="7">
        <v>2.75</v>
      </c>
      <c r="E30" s="7" t="s">
        <v>363</v>
      </c>
      <c r="F30" s="8">
        <v>42485</v>
      </c>
      <c r="G30" t="s">
        <v>46</v>
      </c>
      <c r="H30" t="s">
        <v>47</v>
      </c>
      <c r="I30" t="s">
        <v>48</v>
      </c>
      <c r="J30">
        <v>14</v>
      </c>
      <c r="K30" t="s">
        <v>82</v>
      </c>
      <c r="L30" t="s">
        <v>83</v>
      </c>
      <c r="M30">
        <v>990001</v>
      </c>
      <c r="N30" t="s">
        <v>51</v>
      </c>
      <c r="O30">
        <v>2.75</v>
      </c>
      <c r="Q30">
        <v>2.75</v>
      </c>
      <c r="S30" t="s">
        <v>363</v>
      </c>
      <c r="AE30">
        <v>12</v>
      </c>
      <c r="AF30">
        <v>7.6</v>
      </c>
      <c r="AG30">
        <v>5</v>
      </c>
      <c r="AH30" t="s">
        <v>53</v>
      </c>
      <c r="AI30" t="s">
        <v>54</v>
      </c>
      <c r="AJ30">
        <v>2</v>
      </c>
      <c r="AK30">
        <v>1</v>
      </c>
      <c r="AL30">
        <v>1</v>
      </c>
      <c r="AM30" t="s">
        <v>55</v>
      </c>
      <c r="AN30" t="s">
        <v>56</v>
      </c>
      <c r="AP30">
        <v>1</v>
      </c>
      <c r="AQ30" t="s">
        <v>57</v>
      </c>
      <c r="AR30">
        <v>0</v>
      </c>
      <c r="AW30" t="s">
        <v>58</v>
      </c>
      <c r="AX30">
        <v>0</v>
      </c>
      <c r="AY30">
        <v>2</v>
      </c>
      <c r="AZ30">
        <v>2.75</v>
      </c>
      <c r="BA30">
        <v>2.75</v>
      </c>
      <c r="BB30" t="s">
        <v>59</v>
      </c>
    </row>
    <row r="31" spans="1:54" x14ac:dyDescent="0.2">
      <c r="A31" s="7" t="str">
        <f>VLOOKUP(G31,'Matching-Tabelle'!$A$76:$B$80,2,FALSE)</f>
        <v>curdin.schenkel@tkb.ch</v>
      </c>
      <c r="B31" s="7" t="str">
        <f>VLOOKUP(J31,'Matching-Tabelle'!$A$1:$B$66,2,FALSE)</f>
        <v>WPI CTB</v>
      </c>
      <c r="C31" s="7" t="str">
        <f>IF(VLOOKUP(J31,'Matching-Tabelle'!$A$1:$CB$66,3,FALSE)=0,"",VLOOKUP(J31,'Matching-Tabelle'!$A$1:$CB$66,3,FALSE))</f>
        <v/>
      </c>
      <c r="D31" s="7">
        <v>4.5</v>
      </c>
      <c r="E31" s="7" t="s">
        <v>368</v>
      </c>
      <c r="F31" s="8">
        <v>42487</v>
      </c>
      <c r="G31" t="s">
        <v>46</v>
      </c>
      <c r="H31" t="s">
        <v>47</v>
      </c>
      <c r="I31" t="s">
        <v>48</v>
      </c>
      <c r="J31">
        <v>14</v>
      </c>
      <c r="K31" t="s">
        <v>82</v>
      </c>
      <c r="L31" t="s">
        <v>83</v>
      </c>
      <c r="M31">
        <v>990001</v>
      </c>
      <c r="N31" t="s">
        <v>51</v>
      </c>
      <c r="O31">
        <v>4.5</v>
      </c>
      <c r="Q31">
        <v>4.5</v>
      </c>
      <c r="S31" t="s">
        <v>368</v>
      </c>
      <c r="AE31">
        <v>12</v>
      </c>
      <c r="AF31">
        <v>7.6</v>
      </c>
      <c r="AG31">
        <v>5</v>
      </c>
      <c r="AH31" t="s">
        <v>53</v>
      </c>
      <c r="AI31" t="s">
        <v>54</v>
      </c>
      <c r="AJ31">
        <v>2</v>
      </c>
      <c r="AK31">
        <v>1</v>
      </c>
      <c r="AL31">
        <v>1</v>
      </c>
      <c r="AM31" t="s">
        <v>55</v>
      </c>
      <c r="AN31" t="s">
        <v>56</v>
      </c>
      <c r="AP31">
        <v>1</v>
      </c>
      <c r="AQ31" t="s">
        <v>57</v>
      </c>
      <c r="AR31">
        <v>0</v>
      </c>
      <c r="AW31" t="s">
        <v>58</v>
      </c>
      <c r="AX31">
        <v>0</v>
      </c>
      <c r="AY31">
        <v>2</v>
      </c>
      <c r="AZ31">
        <v>4.5</v>
      </c>
      <c r="BA31">
        <v>4.5</v>
      </c>
      <c r="BB31" t="s">
        <v>59</v>
      </c>
    </row>
    <row r="32" spans="1:54" x14ac:dyDescent="0.2">
      <c r="A32" s="7" t="str">
        <f>VLOOKUP(G32,'Matching-Tabelle'!$A$76:$B$80,2,FALSE)</f>
        <v>curdin.schenkel@tkb.ch</v>
      </c>
      <c r="B32" s="7" t="str">
        <f>VLOOKUP(J32,'Matching-Tabelle'!$A$1:$B$66,2,FALSE)</f>
        <v>WPI CTB</v>
      </c>
      <c r="C32" s="7" t="str">
        <f>IF(VLOOKUP(J32,'Matching-Tabelle'!$A$1:$CB$66,3,FALSE)=0,"",VLOOKUP(J32,'Matching-Tabelle'!$A$1:$CB$66,3,FALSE))</f>
        <v/>
      </c>
      <c r="D32" s="7">
        <v>1</v>
      </c>
      <c r="E32" s="7" t="s">
        <v>375</v>
      </c>
      <c r="F32" s="8">
        <v>42488</v>
      </c>
      <c r="G32" t="s">
        <v>46</v>
      </c>
      <c r="H32" t="s">
        <v>47</v>
      </c>
      <c r="I32" t="s">
        <v>48</v>
      </c>
      <c r="J32">
        <v>14</v>
      </c>
      <c r="K32" t="s">
        <v>82</v>
      </c>
      <c r="L32" t="s">
        <v>83</v>
      </c>
      <c r="M32">
        <v>990001</v>
      </c>
      <c r="N32" t="s">
        <v>51</v>
      </c>
      <c r="O32">
        <v>1</v>
      </c>
      <c r="Q32">
        <v>1</v>
      </c>
      <c r="S32" t="s">
        <v>375</v>
      </c>
      <c r="AE32">
        <v>12</v>
      </c>
      <c r="AF32">
        <v>7.6</v>
      </c>
      <c r="AG32">
        <v>5</v>
      </c>
      <c r="AH32" t="s">
        <v>53</v>
      </c>
      <c r="AI32" t="s">
        <v>54</v>
      </c>
      <c r="AJ32">
        <v>2</v>
      </c>
      <c r="AK32">
        <v>1</v>
      </c>
      <c r="AL32">
        <v>1</v>
      </c>
      <c r="AM32" t="s">
        <v>55</v>
      </c>
      <c r="AN32" t="s">
        <v>56</v>
      </c>
      <c r="AP32">
        <v>1</v>
      </c>
      <c r="AQ32" t="s">
        <v>57</v>
      </c>
      <c r="AR32">
        <v>0</v>
      </c>
      <c r="AW32" t="s">
        <v>58</v>
      </c>
      <c r="AX32">
        <v>0</v>
      </c>
      <c r="AY32">
        <v>2</v>
      </c>
      <c r="AZ32">
        <v>1</v>
      </c>
      <c r="BA32">
        <v>1</v>
      </c>
      <c r="BB32" t="s">
        <v>59</v>
      </c>
    </row>
    <row r="33" spans="1:54" x14ac:dyDescent="0.2">
      <c r="A33" s="7" t="str">
        <f>VLOOKUP(G33,'Matching-Tabelle'!$A$76:$B$80,2,FALSE)</f>
        <v>curdin.schenkel@tkb.ch</v>
      </c>
      <c r="B33" s="7" t="str">
        <f>VLOOKUP(J33,'Matching-Tabelle'!$A$1:$B$66,2,FALSE)</f>
        <v>WPI CTB</v>
      </c>
      <c r="C33" s="7" t="str">
        <f>IF(VLOOKUP(J33,'Matching-Tabelle'!$A$1:$CB$66,3,FALSE)=0,"",VLOOKUP(J33,'Matching-Tabelle'!$A$1:$CB$66,3,FALSE))</f>
        <v/>
      </c>
      <c r="D33" s="7">
        <v>0.5</v>
      </c>
      <c r="E33" s="7" t="s">
        <v>392</v>
      </c>
      <c r="F33" s="8">
        <v>42494</v>
      </c>
      <c r="G33" t="s">
        <v>46</v>
      </c>
      <c r="H33" t="s">
        <v>47</v>
      </c>
      <c r="I33" t="s">
        <v>48</v>
      </c>
      <c r="J33">
        <v>14</v>
      </c>
      <c r="K33" t="s">
        <v>82</v>
      </c>
      <c r="L33" t="s">
        <v>83</v>
      </c>
      <c r="M33">
        <v>990001</v>
      </c>
      <c r="N33" t="s">
        <v>51</v>
      </c>
      <c r="O33">
        <v>0.5</v>
      </c>
      <c r="Q33">
        <v>0.5</v>
      </c>
      <c r="S33" t="s">
        <v>392</v>
      </c>
      <c r="AE33">
        <v>12</v>
      </c>
      <c r="AF33">
        <v>7.6</v>
      </c>
      <c r="AG33">
        <v>5</v>
      </c>
      <c r="AH33" t="s">
        <v>53</v>
      </c>
      <c r="AI33" t="s">
        <v>54</v>
      </c>
      <c r="AJ33">
        <v>2</v>
      </c>
      <c r="AK33">
        <v>1</v>
      </c>
      <c r="AL33">
        <v>1</v>
      </c>
      <c r="AM33" t="s">
        <v>55</v>
      </c>
      <c r="AN33" t="s">
        <v>56</v>
      </c>
      <c r="AP33">
        <v>1</v>
      </c>
      <c r="AQ33" t="s">
        <v>57</v>
      </c>
      <c r="AR33">
        <v>0</v>
      </c>
      <c r="AW33" t="s">
        <v>58</v>
      </c>
      <c r="AX33">
        <v>0</v>
      </c>
      <c r="AY33">
        <v>2</v>
      </c>
      <c r="AZ33">
        <v>0.5</v>
      </c>
      <c r="BA33">
        <v>0.5</v>
      </c>
      <c r="BB33" t="s">
        <v>59</v>
      </c>
    </row>
    <row r="34" spans="1:54" x14ac:dyDescent="0.2">
      <c r="A34" s="7" t="str">
        <f>VLOOKUP(G34,'Matching-Tabelle'!$A$76:$B$80,2,FALSE)</f>
        <v>curdin.schenkel@tkb.ch</v>
      </c>
      <c r="B34" s="7" t="str">
        <f>VLOOKUP(J34,'Matching-Tabelle'!$A$1:$B$66,2,FALSE)</f>
        <v>WPI CTB</v>
      </c>
      <c r="C34" s="7" t="str">
        <f>IF(VLOOKUP(J34,'Matching-Tabelle'!$A$1:$CB$66,3,FALSE)=0,"",VLOOKUP(J34,'Matching-Tabelle'!$A$1:$CB$66,3,FALSE))</f>
        <v/>
      </c>
      <c r="D34" s="7">
        <v>4.5</v>
      </c>
      <c r="E34" s="7" t="s">
        <v>393</v>
      </c>
      <c r="F34" s="8">
        <v>42494</v>
      </c>
      <c r="G34" t="s">
        <v>46</v>
      </c>
      <c r="H34" t="s">
        <v>47</v>
      </c>
      <c r="I34" t="s">
        <v>48</v>
      </c>
      <c r="J34">
        <v>14</v>
      </c>
      <c r="K34" t="s">
        <v>82</v>
      </c>
      <c r="L34" t="s">
        <v>83</v>
      </c>
      <c r="M34">
        <v>990001</v>
      </c>
      <c r="N34" t="s">
        <v>51</v>
      </c>
      <c r="O34">
        <v>4.5</v>
      </c>
      <c r="Q34">
        <v>4.5</v>
      </c>
      <c r="S34" t="s">
        <v>393</v>
      </c>
      <c r="AE34">
        <v>12</v>
      </c>
      <c r="AF34">
        <v>7.6</v>
      </c>
      <c r="AG34">
        <v>5</v>
      </c>
      <c r="AH34" t="s">
        <v>53</v>
      </c>
      <c r="AI34" t="s">
        <v>54</v>
      </c>
      <c r="AJ34">
        <v>2</v>
      </c>
      <c r="AK34">
        <v>1</v>
      </c>
      <c r="AL34">
        <v>1</v>
      </c>
      <c r="AM34" t="s">
        <v>55</v>
      </c>
      <c r="AN34" t="s">
        <v>56</v>
      </c>
      <c r="AP34">
        <v>1</v>
      </c>
      <c r="AQ34" t="s">
        <v>57</v>
      </c>
      <c r="AR34">
        <v>0</v>
      </c>
      <c r="AW34" t="s">
        <v>58</v>
      </c>
      <c r="AX34">
        <v>0</v>
      </c>
      <c r="AY34">
        <v>2</v>
      </c>
      <c r="AZ34">
        <v>4.5</v>
      </c>
      <c r="BA34">
        <v>4.5</v>
      </c>
      <c r="BB34" t="s">
        <v>59</v>
      </c>
    </row>
    <row r="35" spans="1:54" x14ac:dyDescent="0.2">
      <c r="A35" s="7" t="str">
        <f>VLOOKUP(G35,'Matching-Tabelle'!$A$76:$B$80,2,FALSE)</f>
        <v>curdin.schenkel@tkb.ch</v>
      </c>
      <c r="B35" s="7" t="str">
        <f>VLOOKUP(J35,'Matching-Tabelle'!$A$1:$B$66,2,FALSE)</f>
        <v>WPI CTB</v>
      </c>
      <c r="C35" s="7" t="str">
        <f>IF(VLOOKUP(J35,'Matching-Tabelle'!$A$1:$CB$66,3,FALSE)=0,"",VLOOKUP(J35,'Matching-Tabelle'!$A$1:$CB$66,3,FALSE))</f>
        <v/>
      </c>
      <c r="D35" s="7">
        <v>1</v>
      </c>
      <c r="E35" s="7" t="s">
        <v>404</v>
      </c>
      <c r="F35" s="8">
        <v>42500</v>
      </c>
      <c r="G35" t="s">
        <v>46</v>
      </c>
      <c r="H35" t="s">
        <v>47</v>
      </c>
      <c r="I35" t="s">
        <v>48</v>
      </c>
      <c r="J35">
        <v>14</v>
      </c>
      <c r="K35" t="s">
        <v>82</v>
      </c>
      <c r="L35" t="s">
        <v>83</v>
      </c>
      <c r="M35">
        <v>990001</v>
      </c>
      <c r="N35" t="s">
        <v>51</v>
      </c>
      <c r="O35">
        <v>1</v>
      </c>
      <c r="Q35">
        <v>1</v>
      </c>
      <c r="S35" t="s">
        <v>404</v>
      </c>
      <c r="AE35">
        <v>12</v>
      </c>
      <c r="AF35">
        <v>7.6</v>
      </c>
      <c r="AG35">
        <v>5</v>
      </c>
      <c r="AH35" t="s">
        <v>53</v>
      </c>
      <c r="AI35" t="s">
        <v>54</v>
      </c>
      <c r="AJ35">
        <v>2</v>
      </c>
      <c r="AK35">
        <v>1</v>
      </c>
      <c r="AL35">
        <v>1</v>
      </c>
      <c r="AM35" t="s">
        <v>55</v>
      </c>
      <c r="AN35" t="s">
        <v>56</v>
      </c>
      <c r="AP35">
        <v>1</v>
      </c>
      <c r="AQ35" t="s">
        <v>57</v>
      </c>
      <c r="AR35">
        <v>0</v>
      </c>
      <c r="AW35" t="s">
        <v>58</v>
      </c>
      <c r="AX35">
        <v>0</v>
      </c>
      <c r="AY35">
        <v>2</v>
      </c>
      <c r="AZ35">
        <v>1</v>
      </c>
      <c r="BA35">
        <v>1</v>
      </c>
      <c r="BB35" t="s">
        <v>59</v>
      </c>
    </row>
    <row r="36" spans="1:54" x14ac:dyDescent="0.2">
      <c r="A36" s="7" t="str">
        <f>VLOOKUP(G36,'Matching-Tabelle'!$A$76:$B$80,2,FALSE)</f>
        <v>curdin.schenkel@tkb.ch</v>
      </c>
      <c r="B36" s="7" t="str">
        <f>VLOOKUP(J36,'Matching-Tabelle'!$A$1:$B$66,2,FALSE)</f>
        <v>WPI CTB</v>
      </c>
      <c r="C36" s="7" t="str">
        <f>IF(VLOOKUP(J36,'Matching-Tabelle'!$A$1:$CB$66,3,FALSE)=0,"",VLOOKUP(J36,'Matching-Tabelle'!$A$1:$CB$66,3,FALSE))</f>
        <v/>
      </c>
      <c r="D36" s="7">
        <v>1</v>
      </c>
      <c r="E36" s="7" t="s">
        <v>405</v>
      </c>
      <c r="F36" s="8">
        <v>42500</v>
      </c>
      <c r="G36" t="s">
        <v>46</v>
      </c>
      <c r="H36" t="s">
        <v>47</v>
      </c>
      <c r="I36" t="s">
        <v>48</v>
      </c>
      <c r="J36">
        <v>14</v>
      </c>
      <c r="K36" t="s">
        <v>82</v>
      </c>
      <c r="L36" t="s">
        <v>83</v>
      </c>
      <c r="M36">
        <v>990001</v>
      </c>
      <c r="N36" t="s">
        <v>51</v>
      </c>
      <c r="O36">
        <v>1</v>
      </c>
      <c r="Q36">
        <v>1</v>
      </c>
      <c r="S36" t="s">
        <v>405</v>
      </c>
      <c r="AE36">
        <v>12</v>
      </c>
      <c r="AF36">
        <v>7.6</v>
      </c>
      <c r="AG36">
        <v>5</v>
      </c>
      <c r="AH36" t="s">
        <v>53</v>
      </c>
      <c r="AI36" t="s">
        <v>54</v>
      </c>
      <c r="AJ36">
        <v>2</v>
      </c>
      <c r="AK36">
        <v>1</v>
      </c>
      <c r="AL36">
        <v>1</v>
      </c>
      <c r="AM36" t="s">
        <v>55</v>
      </c>
      <c r="AN36" t="s">
        <v>56</v>
      </c>
      <c r="AP36">
        <v>1</v>
      </c>
      <c r="AQ36" t="s">
        <v>57</v>
      </c>
      <c r="AR36">
        <v>0</v>
      </c>
      <c r="AW36" t="s">
        <v>58</v>
      </c>
      <c r="AX36">
        <v>0</v>
      </c>
      <c r="AY36">
        <v>2</v>
      </c>
      <c r="AZ36">
        <v>1</v>
      </c>
      <c r="BA36">
        <v>1</v>
      </c>
      <c r="BB36" t="s">
        <v>59</v>
      </c>
    </row>
    <row r="37" spans="1:54" x14ac:dyDescent="0.2">
      <c r="A37" s="7" t="str">
        <f>VLOOKUP(G37,'Matching-Tabelle'!$A$76:$B$80,2,FALSE)</f>
        <v>curdin.schenkel@tkb.ch</v>
      </c>
      <c r="B37" s="7" t="str">
        <f>VLOOKUP(J37,'Matching-Tabelle'!$A$1:$B$66,2,FALSE)</f>
        <v>WPI CTB</v>
      </c>
      <c r="C37" s="7" t="str">
        <f>IF(VLOOKUP(J37,'Matching-Tabelle'!$A$1:$CB$66,3,FALSE)=0,"",VLOOKUP(J37,'Matching-Tabelle'!$A$1:$CB$66,3,FALSE))</f>
        <v/>
      </c>
      <c r="D37" s="7">
        <v>1</v>
      </c>
      <c r="E37" s="7" t="s">
        <v>85</v>
      </c>
      <c r="F37" s="8">
        <v>42514</v>
      </c>
      <c r="G37" t="s">
        <v>46</v>
      </c>
      <c r="H37" t="s">
        <v>47</v>
      </c>
      <c r="I37" t="s">
        <v>48</v>
      </c>
      <c r="J37">
        <v>14</v>
      </c>
      <c r="K37" t="s">
        <v>82</v>
      </c>
      <c r="L37" t="s">
        <v>83</v>
      </c>
      <c r="M37">
        <v>990001</v>
      </c>
      <c r="N37" t="s">
        <v>51</v>
      </c>
      <c r="O37">
        <v>1</v>
      </c>
      <c r="Q37">
        <v>1</v>
      </c>
      <c r="S37" t="s">
        <v>85</v>
      </c>
      <c r="AE37">
        <v>12</v>
      </c>
      <c r="AF37">
        <v>7.6</v>
      </c>
      <c r="AG37">
        <v>5</v>
      </c>
      <c r="AH37" t="s">
        <v>53</v>
      </c>
      <c r="AI37" t="s">
        <v>54</v>
      </c>
      <c r="AJ37">
        <v>2</v>
      </c>
      <c r="AK37">
        <v>1</v>
      </c>
      <c r="AL37">
        <v>1</v>
      </c>
      <c r="AM37" t="s">
        <v>55</v>
      </c>
      <c r="AN37" t="s">
        <v>56</v>
      </c>
      <c r="AP37">
        <v>1</v>
      </c>
      <c r="AQ37" t="s">
        <v>57</v>
      </c>
      <c r="AR37">
        <v>0</v>
      </c>
      <c r="AW37" t="s">
        <v>58</v>
      </c>
      <c r="AX37">
        <v>0</v>
      </c>
      <c r="AY37">
        <v>2</v>
      </c>
      <c r="AZ37">
        <v>1</v>
      </c>
      <c r="BA37">
        <v>1</v>
      </c>
      <c r="BB37" t="s">
        <v>59</v>
      </c>
    </row>
    <row r="38" spans="1:54" x14ac:dyDescent="0.2">
      <c r="A38" s="7" t="str">
        <f>VLOOKUP(G38,'Matching-Tabelle'!$A$76:$B$80,2,FALSE)</f>
        <v>curdin.schenkel@tkb.ch</v>
      </c>
      <c r="B38" s="7" t="str">
        <f>VLOOKUP(J38,'Matching-Tabelle'!$A$1:$B$66,2,FALSE)</f>
        <v>WPI CTB</v>
      </c>
      <c r="C38" s="7" t="str">
        <f>IF(VLOOKUP(J38,'Matching-Tabelle'!$A$1:$CB$66,3,FALSE)=0,"",VLOOKUP(J38,'Matching-Tabelle'!$A$1:$CB$66,3,FALSE))</f>
        <v/>
      </c>
      <c r="D38" s="7">
        <v>1</v>
      </c>
      <c r="E38" s="7" t="s">
        <v>470</v>
      </c>
      <c r="F38" s="8">
        <v>42524</v>
      </c>
      <c r="G38" t="s">
        <v>46</v>
      </c>
      <c r="H38" t="s">
        <v>47</v>
      </c>
      <c r="I38" t="s">
        <v>48</v>
      </c>
      <c r="J38">
        <v>14</v>
      </c>
      <c r="K38" t="s">
        <v>82</v>
      </c>
      <c r="L38" t="s">
        <v>83</v>
      </c>
      <c r="M38">
        <v>990001</v>
      </c>
      <c r="N38" t="s">
        <v>51</v>
      </c>
      <c r="O38">
        <v>1</v>
      </c>
      <c r="Q38">
        <v>1</v>
      </c>
      <c r="S38" t="s">
        <v>470</v>
      </c>
      <c r="AE38">
        <v>12</v>
      </c>
      <c r="AF38">
        <v>7.6</v>
      </c>
      <c r="AG38">
        <v>5</v>
      </c>
      <c r="AH38" t="s">
        <v>53</v>
      </c>
      <c r="AI38" t="s">
        <v>54</v>
      </c>
      <c r="AJ38">
        <v>2</v>
      </c>
      <c r="AK38">
        <v>1</v>
      </c>
      <c r="AL38">
        <v>1</v>
      </c>
      <c r="AM38" t="s">
        <v>55</v>
      </c>
      <c r="AN38" t="s">
        <v>56</v>
      </c>
      <c r="AP38">
        <v>1</v>
      </c>
      <c r="AQ38" t="s">
        <v>57</v>
      </c>
      <c r="AR38">
        <v>0</v>
      </c>
      <c r="AW38" t="s">
        <v>58</v>
      </c>
      <c r="AX38">
        <v>0</v>
      </c>
      <c r="AY38">
        <v>2</v>
      </c>
      <c r="AZ38">
        <v>1</v>
      </c>
      <c r="BA38">
        <v>1</v>
      </c>
      <c r="BB38" t="s">
        <v>59</v>
      </c>
    </row>
    <row r="39" spans="1:54" x14ac:dyDescent="0.2">
      <c r="A39" s="7" t="str">
        <f>VLOOKUP(G39,'Matching-Tabelle'!$A$76:$B$80,2,FALSE)</f>
        <v>curdin.schenkel@tkb.ch</v>
      </c>
      <c r="B39" s="7" t="str">
        <f>VLOOKUP(J39,'Matching-Tabelle'!$A$1:$B$66,2,FALSE)</f>
        <v>WPI CTB</v>
      </c>
      <c r="C39" s="7" t="str">
        <f>IF(VLOOKUP(J39,'Matching-Tabelle'!$A$1:$CB$66,3,FALSE)=0,"",VLOOKUP(J39,'Matching-Tabelle'!$A$1:$CB$66,3,FALSE))</f>
        <v/>
      </c>
      <c r="D39" s="7">
        <v>2</v>
      </c>
      <c r="E39" s="7" t="s">
        <v>478</v>
      </c>
      <c r="F39" s="8">
        <v>42528</v>
      </c>
      <c r="G39" t="s">
        <v>46</v>
      </c>
      <c r="H39" t="s">
        <v>47</v>
      </c>
      <c r="I39" t="s">
        <v>48</v>
      </c>
      <c r="J39">
        <v>14</v>
      </c>
      <c r="K39" t="s">
        <v>82</v>
      </c>
      <c r="L39" t="s">
        <v>83</v>
      </c>
      <c r="M39">
        <v>990001</v>
      </c>
      <c r="N39" t="s">
        <v>51</v>
      </c>
      <c r="O39">
        <v>2</v>
      </c>
      <c r="Q39">
        <v>2</v>
      </c>
      <c r="S39" t="s">
        <v>478</v>
      </c>
      <c r="AE39">
        <v>12</v>
      </c>
      <c r="AF39">
        <v>7.6</v>
      </c>
      <c r="AG39">
        <v>5</v>
      </c>
      <c r="AH39" t="s">
        <v>53</v>
      </c>
      <c r="AI39" t="s">
        <v>54</v>
      </c>
      <c r="AJ39">
        <v>2</v>
      </c>
      <c r="AK39">
        <v>1</v>
      </c>
      <c r="AL39">
        <v>1</v>
      </c>
      <c r="AM39" t="s">
        <v>55</v>
      </c>
      <c r="AN39" t="s">
        <v>56</v>
      </c>
      <c r="AP39">
        <v>1</v>
      </c>
      <c r="AQ39" t="s">
        <v>57</v>
      </c>
      <c r="AR39">
        <v>0</v>
      </c>
      <c r="AW39" t="s">
        <v>58</v>
      </c>
      <c r="AX39">
        <v>0</v>
      </c>
      <c r="AY39">
        <v>2</v>
      </c>
      <c r="AZ39">
        <v>2</v>
      </c>
      <c r="BA39">
        <v>2</v>
      </c>
      <c r="BB39" t="s">
        <v>59</v>
      </c>
    </row>
    <row r="40" spans="1:54" x14ac:dyDescent="0.2">
      <c r="A40" s="7" t="str">
        <f>VLOOKUP(G40,'Matching-Tabelle'!$A$76:$B$80,2,FALSE)</f>
        <v>curdin.schenkel@tkb.ch</v>
      </c>
      <c r="B40" s="7" t="str">
        <f>VLOOKUP(J40,'Matching-Tabelle'!$A$1:$B$66,2,FALSE)</f>
        <v>WPI CTB</v>
      </c>
      <c r="C40" s="7" t="str">
        <f>IF(VLOOKUP(J40,'Matching-Tabelle'!$A$1:$CB$66,3,FALSE)=0,"",VLOOKUP(J40,'Matching-Tabelle'!$A$1:$CB$66,3,FALSE))</f>
        <v/>
      </c>
      <c r="D40" s="7">
        <v>1</v>
      </c>
      <c r="E40" s="7" t="s">
        <v>496</v>
      </c>
      <c r="F40" s="8">
        <v>42534</v>
      </c>
      <c r="G40" t="s">
        <v>46</v>
      </c>
      <c r="H40" t="s">
        <v>47</v>
      </c>
      <c r="I40" t="s">
        <v>48</v>
      </c>
      <c r="J40">
        <v>14</v>
      </c>
      <c r="K40" t="s">
        <v>82</v>
      </c>
      <c r="L40" t="s">
        <v>83</v>
      </c>
      <c r="M40">
        <v>990001</v>
      </c>
      <c r="N40" t="s">
        <v>51</v>
      </c>
      <c r="O40">
        <v>1</v>
      </c>
      <c r="Q40">
        <v>1</v>
      </c>
      <c r="S40" t="s">
        <v>496</v>
      </c>
      <c r="AE40">
        <v>12</v>
      </c>
      <c r="AF40">
        <v>7.6</v>
      </c>
      <c r="AG40">
        <v>5</v>
      </c>
      <c r="AH40" t="s">
        <v>53</v>
      </c>
      <c r="AI40" t="s">
        <v>54</v>
      </c>
      <c r="AJ40">
        <v>2</v>
      </c>
      <c r="AK40">
        <v>1</v>
      </c>
      <c r="AL40">
        <v>1</v>
      </c>
      <c r="AM40" t="s">
        <v>55</v>
      </c>
      <c r="AN40" t="s">
        <v>56</v>
      </c>
      <c r="AP40">
        <v>1</v>
      </c>
      <c r="AQ40" t="s">
        <v>57</v>
      </c>
      <c r="AR40">
        <v>0</v>
      </c>
      <c r="AW40" t="s">
        <v>58</v>
      </c>
      <c r="AX40">
        <v>0</v>
      </c>
      <c r="AY40">
        <v>2</v>
      </c>
      <c r="AZ40">
        <v>1</v>
      </c>
      <c r="BA40">
        <v>1</v>
      </c>
      <c r="BB40" t="s">
        <v>59</v>
      </c>
    </row>
    <row r="41" spans="1:54" x14ac:dyDescent="0.2">
      <c r="A41" s="7" t="str">
        <f>VLOOKUP(G41,'Matching-Tabelle'!$A$76:$B$80,2,FALSE)</f>
        <v>curdin.schenkel@tkb.ch</v>
      </c>
      <c r="B41" s="7" t="str">
        <f>VLOOKUP(J41,'Matching-Tabelle'!$A$1:$B$66,2,FALSE)</f>
        <v>WPI CTB</v>
      </c>
      <c r="C41" s="7" t="str">
        <f>IF(VLOOKUP(J41,'Matching-Tabelle'!$A$1:$CB$66,3,FALSE)=0,"",VLOOKUP(J41,'Matching-Tabelle'!$A$1:$CB$66,3,FALSE))</f>
        <v/>
      </c>
      <c r="D41" s="7">
        <v>3</v>
      </c>
      <c r="E41" s="7" t="s">
        <v>502</v>
      </c>
      <c r="F41" s="8">
        <v>42537</v>
      </c>
      <c r="G41" t="s">
        <v>46</v>
      </c>
      <c r="H41" t="s">
        <v>47</v>
      </c>
      <c r="I41" t="s">
        <v>48</v>
      </c>
      <c r="J41">
        <v>14</v>
      </c>
      <c r="K41" t="s">
        <v>82</v>
      </c>
      <c r="L41" t="s">
        <v>83</v>
      </c>
      <c r="M41">
        <v>990001</v>
      </c>
      <c r="N41" t="s">
        <v>51</v>
      </c>
      <c r="O41">
        <v>3</v>
      </c>
      <c r="Q41">
        <v>3</v>
      </c>
      <c r="S41" t="s">
        <v>502</v>
      </c>
      <c r="AE41">
        <v>12</v>
      </c>
      <c r="AF41">
        <v>7.6</v>
      </c>
      <c r="AG41">
        <v>5</v>
      </c>
      <c r="AH41" t="s">
        <v>53</v>
      </c>
      <c r="AI41" t="s">
        <v>54</v>
      </c>
      <c r="AJ41">
        <v>2</v>
      </c>
      <c r="AK41">
        <v>1</v>
      </c>
      <c r="AL41">
        <v>1</v>
      </c>
      <c r="AM41" t="s">
        <v>55</v>
      </c>
      <c r="AN41" t="s">
        <v>56</v>
      </c>
      <c r="AP41">
        <v>1</v>
      </c>
      <c r="AQ41" t="s">
        <v>57</v>
      </c>
      <c r="AR41">
        <v>0</v>
      </c>
      <c r="AW41" t="s">
        <v>58</v>
      </c>
      <c r="AX41">
        <v>0</v>
      </c>
      <c r="AY41">
        <v>2</v>
      </c>
      <c r="AZ41">
        <v>3</v>
      </c>
      <c r="BA41">
        <v>3</v>
      </c>
      <c r="BB41" t="s">
        <v>59</v>
      </c>
    </row>
    <row r="42" spans="1:54" x14ac:dyDescent="0.2">
      <c r="A42" s="7" t="str">
        <f>VLOOKUP(G42,'Matching-Tabelle'!$A$76:$B$80,2,FALSE)</f>
        <v>curdin.schenkel@tkb.ch</v>
      </c>
      <c r="B42" s="7" t="str">
        <f>VLOOKUP(J42,'Matching-Tabelle'!$A$1:$B$66,2,FALSE)</f>
        <v>WPI CTB</v>
      </c>
      <c r="C42" s="7" t="str">
        <f>IF(VLOOKUP(J42,'Matching-Tabelle'!$A$1:$CB$66,3,FALSE)=0,"",VLOOKUP(J42,'Matching-Tabelle'!$A$1:$CB$66,3,FALSE))</f>
        <v/>
      </c>
      <c r="D42" s="7">
        <v>0.5</v>
      </c>
      <c r="E42" s="7" t="s">
        <v>516</v>
      </c>
      <c r="F42" s="8">
        <v>42548</v>
      </c>
      <c r="G42" t="s">
        <v>46</v>
      </c>
      <c r="H42" t="s">
        <v>47</v>
      </c>
      <c r="I42" t="s">
        <v>48</v>
      </c>
      <c r="J42">
        <v>14</v>
      </c>
      <c r="K42" t="s">
        <v>82</v>
      </c>
      <c r="L42" t="s">
        <v>83</v>
      </c>
      <c r="M42">
        <v>990001</v>
      </c>
      <c r="N42" t="s">
        <v>51</v>
      </c>
      <c r="O42">
        <v>0.5</v>
      </c>
      <c r="Q42">
        <v>0.5</v>
      </c>
      <c r="S42" t="s">
        <v>516</v>
      </c>
      <c r="AE42">
        <v>12</v>
      </c>
      <c r="AF42">
        <v>7.6</v>
      </c>
      <c r="AG42">
        <v>5</v>
      </c>
      <c r="AH42" t="s">
        <v>53</v>
      </c>
      <c r="AI42" t="s">
        <v>54</v>
      </c>
      <c r="AJ42">
        <v>2</v>
      </c>
      <c r="AK42">
        <v>1</v>
      </c>
      <c r="AL42">
        <v>1</v>
      </c>
      <c r="AM42" t="s">
        <v>55</v>
      </c>
      <c r="AN42" t="s">
        <v>56</v>
      </c>
      <c r="AP42">
        <v>1</v>
      </c>
      <c r="AQ42" t="s">
        <v>57</v>
      </c>
      <c r="AR42">
        <v>0</v>
      </c>
      <c r="AW42" t="s">
        <v>58</v>
      </c>
      <c r="AX42">
        <v>0</v>
      </c>
      <c r="AY42">
        <v>2</v>
      </c>
      <c r="AZ42">
        <v>0.5</v>
      </c>
      <c r="BA42">
        <v>0.5</v>
      </c>
      <c r="BB42" t="s">
        <v>59</v>
      </c>
    </row>
    <row r="43" spans="1:54" x14ac:dyDescent="0.2">
      <c r="A43" s="7" t="str">
        <f>VLOOKUP(G43,'Matching-Tabelle'!$A$76:$B$80,2,FALSE)</f>
        <v>curdin.schenkel@tkb.ch</v>
      </c>
      <c r="B43" s="7" t="str">
        <f>VLOOKUP(J43,'Matching-Tabelle'!$A$1:$B$66,2,FALSE)</f>
        <v>WPI CTB</v>
      </c>
      <c r="C43" s="7" t="str">
        <f>IF(VLOOKUP(J43,'Matching-Tabelle'!$A$1:$CB$66,3,FALSE)=0,"",VLOOKUP(J43,'Matching-Tabelle'!$A$1:$CB$66,3,FALSE))</f>
        <v/>
      </c>
      <c r="D43" s="7">
        <v>0.25</v>
      </c>
      <c r="E43" s="7" t="s">
        <v>517</v>
      </c>
      <c r="F43" s="8">
        <v>42548</v>
      </c>
      <c r="G43" t="s">
        <v>46</v>
      </c>
      <c r="H43" t="s">
        <v>47</v>
      </c>
      <c r="I43" t="s">
        <v>48</v>
      </c>
      <c r="J43">
        <v>14</v>
      </c>
      <c r="K43" t="s">
        <v>82</v>
      </c>
      <c r="L43" t="s">
        <v>83</v>
      </c>
      <c r="M43">
        <v>990001</v>
      </c>
      <c r="N43" t="s">
        <v>51</v>
      </c>
      <c r="O43">
        <v>0.25</v>
      </c>
      <c r="Q43">
        <v>0.25</v>
      </c>
      <c r="S43" t="s">
        <v>517</v>
      </c>
      <c r="AE43">
        <v>12</v>
      </c>
      <c r="AF43">
        <v>7.6</v>
      </c>
      <c r="AG43">
        <v>5</v>
      </c>
      <c r="AH43" t="s">
        <v>53</v>
      </c>
      <c r="AI43" t="s">
        <v>54</v>
      </c>
      <c r="AJ43">
        <v>2</v>
      </c>
      <c r="AK43">
        <v>1</v>
      </c>
      <c r="AL43">
        <v>1</v>
      </c>
      <c r="AM43" t="s">
        <v>55</v>
      </c>
      <c r="AN43" t="s">
        <v>56</v>
      </c>
      <c r="AP43">
        <v>1</v>
      </c>
      <c r="AQ43" t="s">
        <v>57</v>
      </c>
      <c r="AR43">
        <v>0</v>
      </c>
      <c r="AW43" t="s">
        <v>58</v>
      </c>
      <c r="AX43">
        <v>0</v>
      </c>
      <c r="AY43">
        <v>2</v>
      </c>
      <c r="AZ43">
        <v>0.25</v>
      </c>
      <c r="BA43">
        <v>0.25</v>
      </c>
      <c r="BB43" t="s">
        <v>59</v>
      </c>
    </row>
    <row r="44" spans="1:54" x14ac:dyDescent="0.2">
      <c r="A44" s="7" t="str">
        <f>VLOOKUP(G44,'Matching-Tabelle'!$A$76:$B$80,2,FALSE)</f>
        <v>curdin.schenkel@tkb.ch</v>
      </c>
      <c r="B44" s="7" t="str">
        <f>VLOOKUP(J44,'Matching-Tabelle'!$A$1:$B$66,2,FALSE)</f>
        <v>WPI CTB</v>
      </c>
      <c r="C44" s="7" t="str">
        <f>IF(VLOOKUP(J44,'Matching-Tabelle'!$A$1:$CB$66,3,FALSE)=0,"",VLOOKUP(J44,'Matching-Tabelle'!$A$1:$CB$66,3,FALSE))</f>
        <v/>
      </c>
      <c r="D44" s="7">
        <v>2</v>
      </c>
      <c r="E44" s="7" t="s">
        <v>518</v>
      </c>
      <c r="F44" s="8">
        <v>42548</v>
      </c>
      <c r="G44" t="s">
        <v>46</v>
      </c>
      <c r="H44" t="s">
        <v>47</v>
      </c>
      <c r="I44" t="s">
        <v>48</v>
      </c>
      <c r="J44">
        <v>14</v>
      </c>
      <c r="K44" t="s">
        <v>82</v>
      </c>
      <c r="L44" t="s">
        <v>83</v>
      </c>
      <c r="M44">
        <v>990001</v>
      </c>
      <c r="N44" t="s">
        <v>51</v>
      </c>
      <c r="O44">
        <v>2</v>
      </c>
      <c r="Q44">
        <v>2</v>
      </c>
      <c r="S44" t="s">
        <v>518</v>
      </c>
      <c r="AE44">
        <v>12</v>
      </c>
      <c r="AF44">
        <v>7.6</v>
      </c>
      <c r="AG44">
        <v>5</v>
      </c>
      <c r="AH44" t="s">
        <v>53</v>
      </c>
      <c r="AI44" t="s">
        <v>54</v>
      </c>
      <c r="AJ44">
        <v>2</v>
      </c>
      <c r="AK44">
        <v>1</v>
      </c>
      <c r="AL44">
        <v>1</v>
      </c>
      <c r="AM44" t="s">
        <v>55</v>
      </c>
      <c r="AN44" t="s">
        <v>56</v>
      </c>
      <c r="AP44">
        <v>1</v>
      </c>
      <c r="AQ44" t="s">
        <v>57</v>
      </c>
      <c r="AR44">
        <v>0</v>
      </c>
      <c r="AW44" t="s">
        <v>58</v>
      </c>
      <c r="AX44">
        <v>0</v>
      </c>
      <c r="AY44">
        <v>2</v>
      </c>
      <c r="AZ44">
        <v>2</v>
      </c>
      <c r="BA44">
        <v>2</v>
      </c>
      <c r="BB44" t="s">
        <v>59</v>
      </c>
    </row>
    <row r="45" spans="1:54" x14ac:dyDescent="0.2">
      <c r="A45" s="7" t="str">
        <f>VLOOKUP(G45,'Matching-Tabelle'!$A$76:$B$80,2,FALSE)</f>
        <v>curdin.schenkel@tkb.ch</v>
      </c>
      <c r="B45" s="7" t="str">
        <f>VLOOKUP(J45,'Matching-Tabelle'!$A$1:$B$66,2,FALSE)</f>
        <v>WPI CTB</v>
      </c>
      <c r="C45" s="7" t="str">
        <f>IF(VLOOKUP(J45,'Matching-Tabelle'!$A$1:$CB$66,3,FALSE)=0,"",VLOOKUP(J45,'Matching-Tabelle'!$A$1:$CB$66,3,FALSE))</f>
        <v/>
      </c>
      <c r="D45" s="7">
        <v>1</v>
      </c>
      <c r="E45" s="7" t="s">
        <v>259</v>
      </c>
      <c r="F45" s="8">
        <v>42549</v>
      </c>
      <c r="G45" t="s">
        <v>46</v>
      </c>
      <c r="H45" t="s">
        <v>47</v>
      </c>
      <c r="I45" t="s">
        <v>48</v>
      </c>
      <c r="J45">
        <v>14</v>
      </c>
      <c r="K45" t="s">
        <v>82</v>
      </c>
      <c r="L45" t="s">
        <v>83</v>
      </c>
      <c r="M45">
        <v>990001</v>
      </c>
      <c r="N45" t="s">
        <v>51</v>
      </c>
      <c r="O45">
        <v>1</v>
      </c>
      <c r="Q45">
        <v>1</v>
      </c>
      <c r="S45" t="s">
        <v>259</v>
      </c>
      <c r="AE45">
        <v>12</v>
      </c>
      <c r="AF45">
        <v>7.6</v>
      </c>
      <c r="AG45">
        <v>5</v>
      </c>
      <c r="AH45" t="s">
        <v>53</v>
      </c>
      <c r="AI45" t="s">
        <v>54</v>
      </c>
      <c r="AJ45">
        <v>2</v>
      </c>
      <c r="AK45">
        <v>1</v>
      </c>
      <c r="AL45">
        <v>1</v>
      </c>
      <c r="AM45" t="s">
        <v>55</v>
      </c>
      <c r="AN45" t="s">
        <v>56</v>
      </c>
      <c r="AP45">
        <v>1</v>
      </c>
      <c r="AQ45" t="s">
        <v>57</v>
      </c>
      <c r="AR45">
        <v>0</v>
      </c>
      <c r="AW45" t="s">
        <v>58</v>
      </c>
      <c r="AX45">
        <v>0</v>
      </c>
      <c r="AY45">
        <v>2</v>
      </c>
      <c r="AZ45">
        <v>1</v>
      </c>
      <c r="BA45">
        <v>1</v>
      </c>
      <c r="BB45" t="s">
        <v>59</v>
      </c>
    </row>
    <row r="46" spans="1:54" x14ac:dyDescent="0.2">
      <c r="A46" s="7" t="str">
        <f>VLOOKUP(G46,'Matching-Tabelle'!$A$76:$B$80,2,FALSE)</f>
        <v>curdin.schenkel@tkb.ch</v>
      </c>
      <c r="B46" s="7" t="str">
        <f>VLOOKUP(J46,'Matching-Tabelle'!$A$1:$B$66,2,FALSE)</f>
        <v>WPI CTB</v>
      </c>
      <c r="C46" s="7" t="str">
        <f>IF(VLOOKUP(J46,'Matching-Tabelle'!$A$1:$CB$66,3,FALSE)=0,"",VLOOKUP(J46,'Matching-Tabelle'!$A$1:$CB$66,3,FALSE))</f>
        <v/>
      </c>
      <c r="D46" s="7">
        <v>1.5</v>
      </c>
      <c r="E46" s="7" t="s">
        <v>525</v>
      </c>
      <c r="F46" s="8">
        <v>42550</v>
      </c>
      <c r="G46" t="s">
        <v>46</v>
      </c>
      <c r="H46" t="s">
        <v>47</v>
      </c>
      <c r="I46" t="s">
        <v>48</v>
      </c>
      <c r="J46">
        <v>14</v>
      </c>
      <c r="K46" t="s">
        <v>82</v>
      </c>
      <c r="L46" t="s">
        <v>83</v>
      </c>
      <c r="M46">
        <v>990001</v>
      </c>
      <c r="N46" t="s">
        <v>51</v>
      </c>
      <c r="O46">
        <v>1.5</v>
      </c>
      <c r="Q46">
        <v>1.5</v>
      </c>
      <c r="S46" t="s">
        <v>525</v>
      </c>
      <c r="AE46">
        <v>12</v>
      </c>
      <c r="AF46">
        <v>7.6</v>
      </c>
      <c r="AG46">
        <v>5</v>
      </c>
      <c r="AH46" t="s">
        <v>53</v>
      </c>
      <c r="AI46" t="s">
        <v>54</v>
      </c>
      <c r="AJ46">
        <v>2</v>
      </c>
      <c r="AK46">
        <v>1</v>
      </c>
      <c r="AL46">
        <v>1</v>
      </c>
      <c r="AM46" t="s">
        <v>55</v>
      </c>
      <c r="AN46" t="s">
        <v>56</v>
      </c>
      <c r="AP46">
        <v>1</v>
      </c>
      <c r="AQ46" t="s">
        <v>57</v>
      </c>
      <c r="AR46">
        <v>0</v>
      </c>
      <c r="AW46" t="s">
        <v>58</v>
      </c>
      <c r="AX46">
        <v>0</v>
      </c>
      <c r="AY46">
        <v>2</v>
      </c>
      <c r="AZ46">
        <v>1.5</v>
      </c>
      <c r="BA46">
        <v>1.5</v>
      </c>
      <c r="BB46" t="s">
        <v>59</v>
      </c>
    </row>
    <row r="47" spans="1:54" x14ac:dyDescent="0.2">
      <c r="A47" s="7" t="str">
        <f>VLOOKUP(G47,'Matching-Tabelle'!$A$76:$B$80,2,FALSE)</f>
        <v>curdin.schenkel@tkb.ch</v>
      </c>
      <c r="B47" s="7" t="str">
        <f>VLOOKUP(J47,'Matching-Tabelle'!$A$1:$B$66,2,FALSE)</f>
        <v>WPI CTB</v>
      </c>
      <c r="C47" s="7" t="str">
        <f>IF(VLOOKUP(J47,'Matching-Tabelle'!$A$1:$CB$66,3,FALSE)=0,"",VLOOKUP(J47,'Matching-Tabelle'!$A$1:$CB$66,3,FALSE))</f>
        <v/>
      </c>
      <c r="D47" s="7">
        <v>2</v>
      </c>
      <c r="E47" s="7" t="s">
        <v>558</v>
      </c>
      <c r="F47" s="8">
        <v>42571</v>
      </c>
      <c r="G47" t="s">
        <v>46</v>
      </c>
      <c r="H47" t="s">
        <v>47</v>
      </c>
      <c r="I47" t="s">
        <v>48</v>
      </c>
      <c r="J47">
        <v>14</v>
      </c>
      <c r="K47" t="s">
        <v>82</v>
      </c>
      <c r="L47" t="s">
        <v>83</v>
      </c>
      <c r="M47">
        <v>990001</v>
      </c>
      <c r="N47" t="s">
        <v>51</v>
      </c>
      <c r="O47">
        <v>2</v>
      </c>
      <c r="Q47">
        <v>2</v>
      </c>
      <c r="S47" t="s">
        <v>558</v>
      </c>
      <c r="AE47">
        <v>12</v>
      </c>
      <c r="AF47">
        <v>7.6</v>
      </c>
      <c r="AG47">
        <v>5</v>
      </c>
      <c r="AH47" t="s">
        <v>53</v>
      </c>
      <c r="AI47" t="s">
        <v>54</v>
      </c>
      <c r="AJ47">
        <v>2</v>
      </c>
      <c r="AK47">
        <v>1</v>
      </c>
      <c r="AL47">
        <v>1</v>
      </c>
      <c r="AM47" t="s">
        <v>55</v>
      </c>
      <c r="AN47" t="s">
        <v>56</v>
      </c>
      <c r="AP47">
        <v>1</v>
      </c>
      <c r="AQ47" t="s">
        <v>57</v>
      </c>
      <c r="AR47">
        <v>0</v>
      </c>
      <c r="AW47" t="s">
        <v>58</v>
      </c>
      <c r="AX47">
        <v>0</v>
      </c>
      <c r="AY47">
        <v>2</v>
      </c>
      <c r="AZ47">
        <v>2</v>
      </c>
      <c r="BA47">
        <v>2</v>
      </c>
      <c r="BB47" t="s">
        <v>59</v>
      </c>
    </row>
    <row r="48" spans="1:54" x14ac:dyDescent="0.2">
      <c r="A48" s="7" t="str">
        <f>VLOOKUP(G48,'Matching-Tabelle'!$A$76:$B$80,2,FALSE)</f>
        <v>curdin.schenkel@tkb.ch</v>
      </c>
      <c r="B48" s="7" t="str">
        <f>VLOOKUP(J48,'Matching-Tabelle'!$A$1:$B$66,2,FALSE)</f>
        <v>WPI CTB</v>
      </c>
      <c r="C48" s="7" t="str">
        <f>IF(VLOOKUP(J48,'Matching-Tabelle'!$A$1:$CB$66,3,FALSE)=0,"",VLOOKUP(J48,'Matching-Tabelle'!$A$1:$CB$66,3,FALSE))</f>
        <v/>
      </c>
      <c r="D48" s="7">
        <v>0.5</v>
      </c>
      <c r="E48" s="7" t="s">
        <v>190</v>
      </c>
      <c r="F48" s="8">
        <v>42604</v>
      </c>
      <c r="G48" t="s">
        <v>46</v>
      </c>
      <c r="H48" t="s">
        <v>47</v>
      </c>
      <c r="I48" t="s">
        <v>48</v>
      </c>
      <c r="J48">
        <v>14</v>
      </c>
      <c r="K48" t="s">
        <v>82</v>
      </c>
      <c r="L48" t="s">
        <v>83</v>
      </c>
      <c r="M48">
        <v>990001</v>
      </c>
      <c r="N48" t="s">
        <v>51</v>
      </c>
      <c r="O48">
        <v>0.5</v>
      </c>
      <c r="Q48">
        <v>0.5</v>
      </c>
      <c r="S48" t="s">
        <v>190</v>
      </c>
      <c r="AE48">
        <v>12</v>
      </c>
      <c r="AF48">
        <v>7.6</v>
      </c>
      <c r="AG48">
        <v>5</v>
      </c>
      <c r="AH48" t="s">
        <v>53</v>
      </c>
      <c r="AI48" t="s">
        <v>54</v>
      </c>
      <c r="AJ48">
        <v>2</v>
      </c>
      <c r="AK48">
        <v>1</v>
      </c>
      <c r="AL48">
        <v>1</v>
      </c>
      <c r="AM48" t="s">
        <v>55</v>
      </c>
      <c r="AN48" t="s">
        <v>56</v>
      </c>
      <c r="AP48">
        <v>1</v>
      </c>
      <c r="AQ48" t="s">
        <v>57</v>
      </c>
      <c r="AR48">
        <v>0</v>
      </c>
      <c r="AW48" t="s">
        <v>58</v>
      </c>
      <c r="AX48">
        <v>0</v>
      </c>
      <c r="AY48">
        <v>2</v>
      </c>
      <c r="AZ48">
        <v>0.5</v>
      </c>
      <c r="BA48">
        <v>0.5</v>
      </c>
      <c r="BB48" t="s">
        <v>59</v>
      </c>
    </row>
    <row r="49" spans="1:54" x14ac:dyDescent="0.2">
      <c r="A49" s="7" t="str">
        <f>VLOOKUP(G49,'Matching-Tabelle'!$A$76:$B$80,2,FALSE)</f>
        <v>curdin.schenkel@tkb.ch</v>
      </c>
      <c r="B49" s="7" t="str">
        <f>VLOOKUP(J49,'Matching-Tabelle'!$A$1:$B$66,2,FALSE)</f>
        <v>WPI CTB</v>
      </c>
      <c r="C49" s="7" t="str">
        <f>IF(VLOOKUP(J49,'Matching-Tabelle'!$A$1:$CB$66,3,FALSE)=0,"",VLOOKUP(J49,'Matching-Tabelle'!$A$1:$CB$66,3,FALSE))</f>
        <v/>
      </c>
      <c r="D49" s="7">
        <v>0.5</v>
      </c>
      <c r="E49" s="7" t="s">
        <v>573</v>
      </c>
      <c r="F49" s="8">
        <v>42604</v>
      </c>
      <c r="G49" t="s">
        <v>46</v>
      </c>
      <c r="H49" t="s">
        <v>47</v>
      </c>
      <c r="I49" t="s">
        <v>48</v>
      </c>
      <c r="J49">
        <v>14</v>
      </c>
      <c r="K49" t="s">
        <v>82</v>
      </c>
      <c r="L49" t="s">
        <v>83</v>
      </c>
      <c r="M49">
        <v>990001</v>
      </c>
      <c r="N49" t="s">
        <v>51</v>
      </c>
      <c r="O49">
        <v>0.5</v>
      </c>
      <c r="Q49">
        <v>0.5</v>
      </c>
      <c r="S49" t="s">
        <v>573</v>
      </c>
      <c r="AE49">
        <v>12</v>
      </c>
      <c r="AF49">
        <v>7.6</v>
      </c>
      <c r="AG49">
        <v>5</v>
      </c>
      <c r="AH49" t="s">
        <v>53</v>
      </c>
      <c r="AI49" t="s">
        <v>54</v>
      </c>
      <c r="AJ49">
        <v>2</v>
      </c>
      <c r="AK49">
        <v>1</v>
      </c>
      <c r="AL49">
        <v>1</v>
      </c>
      <c r="AM49" t="s">
        <v>55</v>
      </c>
      <c r="AN49" t="s">
        <v>56</v>
      </c>
      <c r="AP49">
        <v>1</v>
      </c>
      <c r="AQ49" t="s">
        <v>57</v>
      </c>
      <c r="AR49">
        <v>0</v>
      </c>
      <c r="AW49" t="s">
        <v>58</v>
      </c>
      <c r="AX49">
        <v>0</v>
      </c>
      <c r="AY49">
        <v>2</v>
      </c>
      <c r="AZ49">
        <v>0.5</v>
      </c>
      <c r="BA49">
        <v>0.5</v>
      </c>
      <c r="BB49" t="s">
        <v>59</v>
      </c>
    </row>
    <row r="50" spans="1:54" x14ac:dyDescent="0.2">
      <c r="A50" s="7" t="str">
        <f>VLOOKUP(G50,'Matching-Tabelle'!$A$76:$B$80,2,FALSE)</f>
        <v>curdin.schenkel@tkb.ch</v>
      </c>
      <c r="B50" s="7" t="str">
        <f>VLOOKUP(J50,'Matching-Tabelle'!$A$1:$B$66,2,FALSE)</f>
        <v>WPI CTB</v>
      </c>
      <c r="C50" s="7" t="str">
        <f>IF(VLOOKUP(J50,'Matching-Tabelle'!$A$1:$CB$66,3,FALSE)=0,"",VLOOKUP(J50,'Matching-Tabelle'!$A$1:$CB$66,3,FALSE))</f>
        <v/>
      </c>
      <c r="D50" s="7">
        <v>1</v>
      </c>
      <c r="E50" s="7" t="s">
        <v>281</v>
      </c>
      <c r="F50" s="8">
        <v>42605</v>
      </c>
      <c r="G50" t="s">
        <v>46</v>
      </c>
      <c r="H50" t="s">
        <v>47</v>
      </c>
      <c r="I50" t="s">
        <v>48</v>
      </c>
      <c r="J50">
        <v>14</v>
      </c>
      <c r="K50" t="s">
        <v>82</v>
      </c>
      <c r="L50" t="s">
        <v>83</v>
      </c>
      <c r="M50">
        <v>990001</v>
      </c>
      <c r="N50" t="s">
        <v>51</v>
      </c>
      <c r="O50">
        <v>1</v>
      </c>
      <c r="Q50">
        <v>1</v>
      </c>
      <c r="S50" t="s">
        <v>281</v>
      </c>
      <c r="AE50">
        <v>12</v>
      </c>
      <c r="AF50">
        <v>7.6</v>
      </c>
      <c r="AG50">
        <v>5</v>
      </c>
      <c r="AH50" t="s">
        <v>53</v>
      </c>
      <c r="AI50" t="s">
        <v>54</v>
      </c>
      <c r="AJ50">
        <v>2</v>
      </c>
      <c r="AK50">
        <v>1</v>
      </c>
      <c r="AL50">
        <v>1</v>
      </c>
      <c r="AM50" t="s">
        <v>55</v>
      </c>
      <c r="AN50" t="s">
        <v>56</v>
      </c>
      <c r="AP50">
        <v>1</v>
      </c>
      <c r="AQ50" t="s">
        <v>57</v>
      </c>
      <c r="AR50">
        <v>0</v>
      </c>
      <c r="AW50" t="s">
        <v>58</v>
      </c>
      <c r="AX50">
        <v>0</v>
      </c>
      <c r="AY50">
        <v>2</v>
      </c>
      <c r="AZ50">
        <v>1</v>
      </c>
      <c r="BA50">
        <v>1</v>
      </c>
      <c r="BB50" t="s">
        <v>59</v>
      </c>
    </row>
    <row r="51" spans="1:54" x14ac:dyDescent="0.2">
      <c r="A51" s="7" t="str">
        <f>VLOOKUP(G51,'Matching-Tabelle'!$A$76:$B$80,2,FALSE)</f>
        <v>curdin.schenkel@tkb.ch</v>
      </c>
      <c r="B51" s="7" t="str">
        <f>VLOOKUP(J51,'Matching-Tabelle'!$A$1:$B$66,2,FALSE)</f>
        <v>WPI CTB</v>
      </c>
      <c r="C51" s="7" t="str">
        <f>IF(VLOOKUP(J51,'Matching-Tabelle'!$A$1:$CB$66,3,FALSE)=0,"",VLOOKUP(J51,'Matching-Tabelle'!$A$1:$CB$66,3,FALSE))</f>
        <v/>
      </c>
      <c r="D51" s="7">
        <v>1</v>
      </c>
      <c r="E51" s="7" t="s">
        <v>582</v>
      </c>
      <c r="F51" s="8">
        <v>42605</v>
      </c>
      <c r="G51" t="s">
        <v>46</v>
      </c>
      <c r="H51" t="s">
        <v>47</v>
      </c>
      <c r="I51" t="s">
        <v>48</v>
      </c>
      <c r="J51">
        <v>14</v>
      </c>
      <c r="K51" t="s">
        <v>82</v>
      </c>
      <c r="L51" t="s">
        <v>83</v>
      </c>
      <c r="M51">
        <v>990001</v>
      </c>
      <c r="N51" t="s">
        <v>51</v>
      </c>
      <c r="O51">
        <v>1</v>
      </c>
      <c r="Q51">
        <v>1</v>
      </c>
      <c r="S51" t="s">
        <v>582</v>
      </c>
      <c r="AE51">
        <v>12</v>
      </c>
      <c r="AF51">
        <v>7.6</v>
      </c>
      <c r="AG51">
        <v>5</v>
      </c>
      <c r="AH51" t="s">
        <v>53</v>
      </c>
      <c r="AI51" t="s">
        <v>54</v>
      </c>
      <c r="AJ51">
        <v>2</v>
      </c>
      <c r="AK51">
        <v>1</v>
      </c>
      <c r="AL51">
        <v>1</v>
      </c>
      <c r="AM51" t="s">
        <v>55</v>
      </c>
      <c r="AN51" t="s">
        <v>56</v>
      </c>
      <c r="AP51">
        <v>1</v>
      </c>
      <c r="AQ51" t="s">
        <v>57</v>
      </c>
      <c r="AR51">
        <v>0</v>
      </c>
      <c r="AW51" t="s">
        <v>58</v>
      </c>
      <c r="AX51">
        <v>0</v>
      </c>
      <c r="AY51">
        <v>2</v>
      </c>
      <c r="AZ51">
        <v>1</v>
      </c>
      <c r="BA51">
        <v>1</v>
      </c>
      <c r="BB51" t="s">
        <v>59</v>
      </c>
    </row>
    <row r="52" spans="1:54" x14ac:dyDescent="0.2">
      <c r="A52" s="7" t="str">
        <f>VLOOKUP(G52,'Matching-Tabelle'!$A$76:$B$80,2,FALSE)</f>
        <v>curdin.schenkel@tkb.ch</v>
      </c>
      <c r="B52" s="7" t="str">
        <f>VLOOKUP(J52,'Matching-Tabelle'!$A$1:$B$66,2,FALSE)</f>
        <v>WPI CTB</v>
      </c>
      <c r="C52" s="7" t="str">
        <f>IF(VLOOKUP(J52,'Matching-Tabelle'!$A$1:$CB$66,3,FALSE)=0,"",VLOOKUP(J52,'Matching-Tabelle'!$A$1:$CB$66,3,FALSE))</f>
        <v/>
      </c>
      <c r="D52" s="7">
        <v>0.25</v>
      </c>
      <c r="E52" s="7" t="s">
        <v>605</v>
      </c>
      <c r="F52" s="8">
        <v>42614</v>
      </c>
      <c r="G52" t="s">
        <v>46</v>
      </c>
      <c r="H52" t="s">
        <v>47</v>
      </c>
      <c r="I52" t="s">
        <v>48</v>
      </c>
      <c r="J52">
        <v>14</v>
      </c>
      <c r="K52" t="s">
        <v>82</v>
      </c>
      <c r="L52" t="s">
        <v>83</v>
      </c>
      <c r="M52">
        <v>990001</v>
      </c>
      <c r="N52" t="s">
        <v>51</v>
      </c>
      <c r="O52">
        <v>0.25</v>
      </c>
      <c r="Q52">
        <v>0.25</v>
      </c>
      <c r="S52" t="s">
        <v>605</v>
      </c>
      <c r="AE52">
        <v>12</v>
      </c>
      <c r="AF52">
        <v>7.6</v>
      </c>
      <c r="AG52">
        <v>5</v>
      </c>
      <c r="AH52" t="s">
        <v>53</v>
      </c>
      <c r="AI52" t="s">
        <v>54</v>
      </c>
      <c r="AJ52">
        <v>2</v>
      </c>
      <c r="AK52">
        <v>1</v>
      </c>
      <c r="AL52">
        <v>1</v>
      </c>
      <c r="AM52" t="s">
        <v>55</v>
      </c>
      <c r="AN52" t="s">
        <v>56</v>
      </c>
      <c r="AP52">
        <v>1</v>
      </c>
      <c r="AQ52" t="s">
        <v>57</v>
      </c>
      <c r="AR52">
        <v>0</v>
      </c>
      <c r="AW52" t="s">
        <v>58</v>
      </c>
      <c r="AX52">
        <v>0</v>
      </c>
      <c r="AY52">
        <v>2</v>
      </c>
      <c r="AZ52">
        <v>0.25</v>
      </c>
      <c r="BA52">
        <v>0.25</v>
      </c>
      <c r="BB52" t="s">
        <v>59</v>
      </c>
    </row>
    <row r="53" spans="1:54" x14ac:dyDescent="0.2">
      <c r="A53" s="7" t="str">
        <f>VLOOKUP(G53,'Matching-Tabelle'!$A$76:$B$80,2,FALSE)</f>
        <v>curdin.schenkel@tkb.ch</v>
      </c>
      <c r="B53" s="7" t="str">
        <f>VLOOKUP(J53,'Matching-Tabelle'!$A$1:$B$66,2,FALSE)</f>
        <v>WPI CTB</v>
      </c>
      <c r="C53" s="7" t="str">
        <f>IF(VLOOKUP(J53,'Matching-Tabelle'!$A$1:$CB$66,3,FALSE)=0,"",VLOOKUP(J53,'Matching-Tabelle'!$A$1:$CB$66,3,FALSE))</f>
        <v/>
      </c>
      <c r="D53" s="7">
        <v>0.75</v>
      </c>
      <c r="E53" s="7" t="s">
        <v>615</v>
      </c>
      <c r="F53" s="8">
        <v>42615</v>
      </c>
      <c r="G53" t="s">
        <v>46</v>
      </c>
      <c r="H53" t="s">
        <v>47</v>
      </c>
      <c r="I53" t="s">
        <v>48</v>
      </c>
      <c r="J53">
        <v>14</v>
      </c>
      <c r="K53" t="s">
        <v>82</v>
      </c>
      <c r="L53" t="s">
        <v>83</v>
      </c>
      <c r="M53">
        <v>990001</v>
      </c>
      <c r="N53" t="s">
        <v>51</v>
      </c>
      <c r="O53">
        <v>0.75</v>
      </c>
      <c r="Q53">
        <v>0.75</v>
      </c>
      <c r="S53" t="s">
        <v>615</v>
      </c>
      <c r="AE53">
        <v>12</v>
      </c>
      <c r="AF53">
        <v>7.6</v>
      </c>
      <c r="AG53">
        <v>5</v>
      </c>
      <c r="AH53" t="s">
        <v>53</v>
      </c>
      <c r="AI53" t="s">
        <v>54</v>
      </c>
      <c r="AJ53">
        <v>2</v>
      </c>
      <c r="AK53">
        <v>1</v>
      </c>
      <c r="AL53">
        <v>1</v>
      </c>
      <c r="AM53" t="s">
        <v>55</v>
      </c>
      <c r="AN53" t="s">
        <v>56</v>
      </c>
      <c r="AP53">
        <v>1</v>
      </c>
      <c r="AQ53" t="s">
        <v>57</v>
      </c>
      <c r="AR53">
        <v>0</v>
      </c>
      <c r="AW53" t="s">
        <v>58</v>
      </c>
      <c r="AX53">
        <v>0</v>
      </c>
      <c r="AY53">
        <v>2</v>
      </c>
      <c r="AZ53">
        <v>0.75</v>
      </c>
      <c r="BA53">
        <v>0.75</v>
      </c>
      <c r="BB53" t="s">
        <v>59</v>
      </c>
    </row>
    <row r="54" spans="1:54" x14ac:dyDescent="0.2">
      <c r="A54" s="7" t="str">
        <f>VLOOKUP(G54,'Matching-Tabelle'!$A$76:$B$80,2,FALSE)</f>
        <v>curdin.schenkel@tkb.ch</v>
      </c>
      <c r="B54" s="7" t="str">
        <f>VLOOKUP(J54,'Matching-Tabelle'!$A$1:$B$66,2,FALSE)</f>
        <v>WPI CTB</v>
      </c>
      <c r="C54" s="7" t="str">
        <f>IF(VLOOKUP(J54,'Matching-Tabelle'!$A$1:$CB$66,3,FALSE)=0,"",VLOOKUP(J54,'Matching-Tabelle'!$A$1:$CB$66,3,FALSE))</f>
        <v/>
      </c>
      <c r="D54" s="7">
        <v>1</v>
      </c>
      <c r="E54" s="7" t="s">
        <v>619</v>
      </c>
      <c r="F54" s="8">
        <v>42618</v>
      </c>
      <c r="G54" t="s">
        <v>46</v>
      </c>
      <c r="H54" t="s">
        <v>47</v>
      </c>
      <c r="I54" t="s">
        <v>48</v>
      </c>
      <c r="J54">
        <v>14</v>
      </c>
      <c r="K54" t="s">
        <v>82</v>
      </c>
      <c r="L54" t="s">
        <v>83</v>
      </c>
      <c r="M54">
        <v>990001</v>
      </c>
      <c r="N54" t="s">
        <v>51</v>
      </c>
      <c r="O54">
        <v>1</v>
      </c>
      <c r="Q54">
        <v>1</v>
      </c>
      <c r="S54" t="s">
        <v>619</v>
      </c>
      <c r="AE54">
        <v>12</v>
      </c>
      <c r="AF54">
        <v>7.6</v>
      </c>
      <c r="AG54">
        <v>5</v>
      </c>
      <c r="AH54" t="s">
        <v>53</v>
      </c>
      <c r="AI54" t="s">
        <v>54</v>
      </c>
      <c r="AJ54">
        <v>2</v>
      </c>
      <c r="AK54">
        <v>1</v>
      </c>
      <c r="AL54">
        <v>1</v>
      </c>
      <c r="AM54" t="s">
        <v>55</v>
      </c>
      <c r="AN54" t="s">
        <v>56</v>
      </c>
      <c r="AP54">
        <v>1</v>
      </c>
      <c r="AQ54" t="s">
        <v>57</v>
      </c>
      <c r="AR54">
        <v>0</v>
      </c>
      <c r="AW54" t="s">
        <v>58</v>
      </c>
      <c r="AX54">
        <v>0</v>
      </c>
      <c r="AY54">
        <v>2</v>
      </c>
      <c r="AZ54">
        <v>1</v>
      </c>
      <c r="BA54">
        <v>1</v>
      </c>
      <c r="BB54" t="s">
        <v>59</v>
      </c>
    </row>
    <row r="55" spans="1:54" x14ac:dyDescent="0.2">
      <c r="A55" s="7" t="str">
        <f>VLOOKUP(G55,'Matching-Tabelle'!$A$76:$B$80,2,FALSE)</f>
        <v>curdin.schenkel@tkb.ch</v>
      </c>
      <c r="B55" s="7" t="str">
        <f>VLOOKUP(J55,'Matching-Tabelle'!$A$1:$B$66,2,FALSE)</f>
        <v>WPI CTB</v>
      </c>
      <c r="C55" s="7" t="str">
        <f>IF(VLOOKUP(J55,'Matching-Tabelle'!$A$1:$CB$66,3,FALSE)=0,"",VLOOKUP(J55,'Matching-Tabelle'!$A$1:$CB$66,3,FALSE))</f>
        <v/>
      </c>
      <c r="D55" s="7">
        <v>1</v>
      </c>
      <c r="E55" s="7" t="s">
        <v>85</v>
      </c>
      <c r="F55" s="8">
        <v>42618</v>
      </c>
      <c r="G55" t="s">
        <v>46</v>
      </c>
      <c r="H55" t="s">
        <v>47</v>
      </c>
      <c r="I55" t="s">
        <v>48</v>
      </c>
      <c r="J55">
        <v>14</v>
      </c>
      <c r="K55" t="s">
        <v>82</v>
      </c>
      <c r="L55" t="s">
        <v>83</v>
      </c>
      <c r="M55">
        <v>990001</v>
      </c>
      <c r="N55" t="s">
        <v>51</v>
      </c>
      <c r="O55">
        <v>1</v>
      </c>
      <c r="Q55">
        <v>1</v>
      </c>
      <c r="S55" t="s">
        <v>85</v>
      </c>
      <c r="AE55">
        <v>12</v>
      </c>
      <c r="AF55">
        <v>7.6</v>
      </c>
      <c r="AG55">
        <v>5</v>
      </c>
      <c r="AH55" t="s">
        <v>53</v>
      </c>
      <c r="AI55" t="s">
        <v>54</v>
      </c>
      <c r="AJ55">
        <v>2</v>
      </c>
      <c r="AK55">
        <v>1</v>
      </c>
      <c r="AL55">
        <v>1</v>
      </c>
      <c r="AM55" t="s">
        <v>55</v>
      </c>
      <c r="AN55" t="s">
        <v>56</v>
      </c>
      <c r="AP55">
        <v>1</v>
      </c>
      <c r="AQ55" t="s">
        <v>57</v>
      </c>
      <c r="AR55">
        <v>0</v>
      </c>
      <c r="AW55" t="s">
        <v>58</v>
      </c>
      <c r="AX55">
        <v>0</v>
      </c>
      <c r="AY55">
        <v>2</v>
      </c>
      <c r="AZ55">
        <v>1</v>
      </c>
      <c r="BA55">
        <v>1</v>
      </c>
      <c r="BB55" t="s">
        <v>59</v>
      </c>
    </row>
    <row r="56" spans="1:54" x14ac:dyDescent="0.2">
      <c r="A56" s="7" t="str">
        <f>VLOOKUP(G56,'Matching-Tabelle'!$A$76:$B$80,2,FALSE)</f>
        <v>curdin.schenkel@tkb.ch</v>
      </c>
      <c r="B56" s="7" t="str">
        <f>VLOOKUP(J56,'Matching-Tabelle'!$A$1:$B$66,2,FALSE)</f>
        <v>WPI CTB</v>
      </c>
      <c r="C56" s="7" t="str">
        <f>IF(VLOOKUP(J56,'Matching-Tabelle'!$A$1:$CB$66,3,FALSE)=0,"",VLOOKUP(J56,'Matching-Tabelle'!$A$1:$CB$66,3,FALSE))</f>
        <v/>
      </c>
      <c r="D56" s="7">
        <v>0.5</v>
      </c>
      <c r="E56" s="7" t="s">
        <v>629</v>
      </c>
      <c r="F56" s="8">
        <v>42625</v>
      </c>
      <c r="G56" t="s">
        <v>46</v>
      </c>
      <c r="H56" t="s">
        <v>47</v>
      </c>
      <c r="I56" t="s">
        <v>48</v>
      </c>
      <c r="J56">
        <v>14</v>
      </c>
      <c r="K56" t="s">
        <v>82</v>
      </c>
      <c r="L56" t="s">
        <v>83</v>
      </c>
      <c r="M56">
        <v>990001</v>
      </c>
      <c r="N56" t="s">
        <v>51</v>
      </c>
      <c r="O56">
        <v>0.5</v>
      </c>
      <c r="Q56">
        <v>0.5</v>
      </c>
      <c r="S56" t="s">
        <v>629</v>
      </c>
      <c r="AE56">
        <v>12</v>
      </c>
      <c r="AF56">
        <v>7.6</v>
      </c>
      <c r="AG56">
        <v>5</v>
      </c>
      <c r="AH56" t="s">
        <v>53</v>
      </c>
      <c r="AI56" t="s">
        <v>54</v>
      </c>
      <c r="AJ56">
        <v>2</v>
      </c>
      <c r="AK56">
        <v>1</v>
      </c>
      <c r="AL56">
        <v>1</v>
      </c>
      <c r="AM56" t="s">
        <v>55</v>
      </c>
      <c r="AN56" t="s">
        <v>56</v>
      </c>
      <c r="AP56">
        <v>1</v>
      </c>
      <c r="AQ56" t="s">
        <v>57</v>
      </c>
      <c r="AR56">
        <v>0</v>
      </c>
      <c r="AW56" t="s">
        <v>58</v>
      </c>
      <c r="AX56">
        <v>0</v>
      </c>
      <c r="AY56">
        <v>2</v>
      </c>
      <c r="AZ56">
        <v>0.5</v>
      </c>
      <c r="BA56">
        <v>0.5</v>
      </c>
      <c r="BB56" t="s">
        <v>59</v>
      </c>
    </row>
    <row r="57" spans="1:54" x14ac:dyDescent="0.2">
      <c r="A57" s="7" t="str">
        <f>VLOOKUP(G57,'Matching-Tabelle'!$A$76:$B$80,2,FALSE)</f>
        <v>curdin.schenkel@tkb.ch</v>
      </c>
      <c r="B57" s="7" t="str">
        <f>VLOOKUP(J57,'Matching-Tabelle'!$A$1:$B$66,2,FALSE)</f>
        <v>WPI CTB</v>
      </c>
      <c r="C57" s="7" t="str">
        <f>IF(VLOOKUP(J57,'Matching-Tabelle'!$A$1:$CB$66,3,FALSE)=0,"",VLOOKUP(J57,'Matching-Tabelle'!$A$1:$CB$66,3,FALSE))</f>
        <v/>
      </c>
      <c r="D57" s="7">
        <v>2</v>
      </c>
      <c r="E57" s="7" t="s">
        <v>632</v>
      </c>
      <c r="F57" s="8">
        <v>42625</v>
      </c>
      <c r="G57" t="s">
        <v>46</v>
      </c>
      <c r="H57" t="s">
        <v>47</v>
      </c>
      <c r="I57" t="s">
        <v>48</v>
      </c>
      <c r="J57">
        <v>14</v>
      </c>
      <c r="K57" t="s">
        <v>82</v>
      </c>
      <c r="L57" t="s">
        <v>83</v>
      </c>
      <c r="M57">
        <v>990001</v>
      </c>
      <c r="N57" t="s">
        <v>51</v>
      </c>
      <c r="O57">
        <v>2</v>
      </c>
      <c r="Q57">
        <v>2</v>
      </c>
      <c r="S57" t="s">
        <v>632</v>
      </c>
      <c r="AE57">
        <v>12</v>
      </c>
      <c r="AF57">
        <v>7.6</v>
      </c>
      <c r="AG57">
        <v>5</v>
      </c>
      <c r="AH57" t="s">
        <v>53</v>
      </c>
      <c r="AI57" t="s">
        <v>54</v>
      </c>
      <c r="AJ57">
        <v>2</v>
      </c>
      <c r="AK57">
        <v>1</v>
      </c>
      <c r="AL57">
        <v>1</v>
      </c>
      <c r="AM57" t="s">
        <v>55</v>
      </c>
      <c r="AN57" t="s">
        <v>56</v>
      </c>
      <c r="AP57">
        <v>1</v>
      </c>
      <c r="AQ57" t="s">
        <v>57</v>
      </c>
      <c r="AR57">
        <v>0</v>
      </c>
      <c r="AW57" t="s">
        <v>58</v>
      </c>
      <c r="AX57">
        <v>0</v>
      </c>
      <c r="AY57">
        <v>2</v>
      </c>
      <c r="AZ57">
        <v>2</v>
      </c>
      <c r="BA57">
        <v>2</v>
      </c>
      <c r="BB57" t="s">
        <v>59</v>
      </c>
    </row>
    <row r="58" spans="1:54" x14ac:dyDescent="0.2">
      <c r="A58" s="7" t="str">
        <f>VLOOKUP(G58,'Matching-Tabelle'!$A$76:$B$80,2,FALSE)</f>
        <v>curdin.schenkel@tkb.ch</v>
      </c>
      <c r="B58" s="7" t="str">
        <f>VLOOKUP(J58,'Matching-Tabelle'!$A$1:$B$66,2,FALSE)</f>
        <v>WPI CTB</v>
      </c>
      <c r="C58" s="7" t="str">
        <f>IF(VLOOKUP(J58,'Matching-Tabelle'!$A$1:$CB$66,3,FALSE)=0,"",VLOOKUP(J58,'Matching-Tabelle'!$A$1:$CB$66,3,FALSE))</f>
        <v/>
      </c>
      <c r="D58" s="7">
        <v>4</v>
      </c>
      <c r="E58" s="7" t="s">
        <v>644</v>
      </c>
      <c r="F58" s="8">
        <v>42653</v>
      </c>
      <c r="G58" t="s">
        <v>46</v>
      </c>
      <c r="H58" t="s">
        <v>47</v>
      </c>
      <c r="I58" t="s">
        <v>48</v>
      </c>
      <c r="J58">
        <v>14</v>
      </c>
      <c r="K58" t="s">
        <v>82</v>
      </c>
      <c r="L58" t="s">
        <v>83</v>
      </c>
      <c r="M58">
        <v>990001</v>
      </c>
      <c r="N58" t="s">
        <v>51</v>
      </c>
      <c r="O58">
        <v>4</v>
      </c>
      <c r="Q58">
        <v>4</v>
      </c>
      <c r="S58" t="s">
        <v>644</v>
      </c>
      <c r="AE58">
        <v>12</v>
      </c>
      <c r="AF58">
        <v>7.6</v>
      </c>
      <c r="AG58">
        <v>5</v>
      </c>
      <c r="AH58" t="s">
        <v>53</v>
      </c>
      <c r="AI58" t="s">
        <v>54</v>
      </c>
      <c r="AJ58">
        <v>2</v>
      </c>
      <c r="AK58">
        <v>1</v>
      </c>
      <c r="AL58">
        <v>1</v>
      </c>
      <c r="AM58" t="s">
        <v>55</v>
      </c>
      <c r="AN58" t="s">
        <v>56</v>
      </c>
      <c r="AP58">
        <v>1</v>
      </c>
      <c r="AQ58" t="s">
        <v>57</v>
      </c>
      <c r="AR58">
        <v>0</v>
      </c>
      <c r="AW58" t="s">
        <v>58</v>
      </c>
      <c r="AX58">
        <v>0</v>
      </c>
      <c r="AY58">
        <v>2</v>
      </c>
      <c r="AZ58">
        <v>4</v>
      </c>
      <c r="BA58">
        <v>4</v>
      </c>
      <c r="BB58" t="s">
        <v>59</v>
      </c>
    </row>
    <row r="59" spans="1:54" x14ac:dyDescent="0.2">
      <c r="A59" s="7" t="str">
        <f>VLOOKUP(G59,'Matching-Tabelle'!$A$76:$B$80,2,FALSE)</f>
        <v>curdin.schenkel@tkb.ch</v>
      </c>
      <c r="B59" s="7" t="str">
        <f>VLOOKUP(J59,'Matching-Tabelle'!$A$1:$B$66,2,FALSE)</f>
        <v>WPI CTB</v>
      </c>
      <c r="C59" s="7" t="str">
        <f>IF(VLOOKUP(J59,'Matching-Tabelle'!$A$1:$CB$66,3,FALSE)=0,"",VLOOKUP(J59,'Matching-Tabelle'!$A$1:$CB$66,3,FALSE))</f>
        <v/>
      </c>
      <c r="D59" s="7">
        <v>1</v>
      </c>
      <c r="E59" s="7" t="s">
        <v>650</v>
      </c>
      <c r="F59" s="8">
        <v>42659</v>
      </c>
      <c r="G59" t="s">
        <v>46</v>
      </c>
      <c r="H59" t="s">
        <v>47</v>
      </c>
      <c r="I59" t="s">
        <v>48</v>
      </c>
      <c r="J59">
        <v>14</v>
      </c>
      <c r="K59" t="s">
        <v>82</v>
      </c>
      <c r="L59" t="s">
        <v>83</v>
      </c>
      <c r="M59">
        <v>990001</v>
      </c>
      <c r="N59" t="s">
        <v>51</v>
      </c>
      <c r="O59">
        <v>1</v>
      </c>
      <c r="Q59">
        <v>1</v>
      </c>
      <c r="S59" t="s">
        <v>650</v>
      </c>
      <c r="AE59">
        <v>12</v>
      </c>
      <c r="AF59">
        <v>7.6</v>
      </c>
      <c r="AG59">
        <v>5</v>
      </c>
      <c r="AH59" t="s">
        <v>53</v>
      </c>
      <c r="AI59" t="s">
        <v>54</v>
      </c>
      <c r="AJ59">
        <v>2</v>
      </c>
      <c r="AK59">
        <v>1</v>
      </c>
      <c r="AL59">
        <v>1</v>
      </c>
      <c r="AM59" t="s">
        <v>55</v>
      </c>
      <c r="AN59" t="s">
        <v>56</v>
      </c>
      <c r="AP59">
        <v>1</v>
      </c>
      <c r="AQ59" t="s">
        <v>57</v>
      </c>
      <c r="AR59">
        <v>0</v>
      </c>
      <c r="AW59" t="s">
        <v>58</v>
      </c>
      <c r="AX59">
        <v>0</v>
      </c>
      <c r="AY59">
        <v>2</v>
      </c>
      <c r="AZ59">
        <v>1</v>
      </c>
      <c r="BA59">
        <v>1</v>
      </c>
      <c r="BB59" t="s">
        <v>59</v>
      </c>
    </row>
    <row r="60" spans="1:54" x14ac:dyDescent="0.2">
      <c r="A60" s="7" t="str">
        <f>VLOOKUP(G60,'Matching-Tabelle'!$A$76:$B$80,2,FALSE)</f>
        <v>curdin.schenkel@tkb.ch</v>
      </c>
      <c r="B60" s="7" t="str">
        <f>VLOOKUP(J60,'Matching-Tabelle'!$A$1:$B$66,2,FALSE)</f>
        <v>WPI CTB</v>
      </c>
      <c r="C60" s="7" t="str">
        <f>IF(VLOOKUP(J60,'Matching-Tabelle'!$A$1:$CB$66,3,FALSE)=0,"",VLOOKUP(J60,'Matching-Tabelle'!$A$1:$CB$66,3,FALSE))</f>
        <v/>
      </c>
      <c r="D60" s="7">
        <v>8</v>
      </c>
      <c r="E60" s="7" t="s">
        <v>651</v>
      </c>
      <c r="F60" s="8">
        <v>42660</v>
      </c>
      <c r="G60" t="s">
        <v>46</v>
      </c>
      <c r="H60" t="s">
        <v>47</v>
      </c>
      <c r="I60" t="s">
        <v>48</v>
      </c>
      <c r="J60">
        <v>14</v>
      </c>
      <c r="K60" t="s">
        <v>82</v>
      </c>
      <c r="L60" t="s">
        <v>83</v>
      </c>
      <c r="M60">
        <v>990001</v>
      </c>
      <c r="N60" t="s">
        <v>51</v>
      </c>
      <c r="O60">
        <v>8</v>
      </c>
      <c r="Q60">
        <v>8</v>
      </c>
      <c r="S60" t="s">
        <v>651</v>
      </c>
      <c r="AE60">
        <v>12</v>
      </c>
      <c r="AF60">
        <v>7.6</v>
      </c>
      <c r="AG60">
        <v>5</v>
      </c>
      <c r="AH60" t="s">
        <v>53</v>
      </c>
      <c r="AI60" t="s">
        <v>54</v>
      </c>
      <c r="AJ60">
        <v>2</v>
      </c>
      <c r="AK60">
        <v>1</v>
      </c>
      <c r="AL60">
        <v>1</v>
      </c>
      <c r="AM60" t="s">
        <v>55</v>
      </c>
      <c r="AN60" t="s">
        <v>56</v>
      </c>
      <c r="AP60">
        <v>1</v>
      </c>
      <c r="AQ60" t="s">
        <v>57</v>
      </c>
      <c r="AR60">
        <v>0</v>
      </c>
      <c r="AW60" t="s">
        <v>58</v>
      </c>
      <c r="AX60">
        <v>0</v>
      </c>
      <c r="AY60">
        <v>2</v>
      </c>
      <c r="AZ60">
        <v>8</v>
      </c>
      <c r="BA60">
        <v>8</v>
      </c>
      <c r="BB60" t="s">
        <v>59</v>
      </c>
    </row>
    <row r="61" spans="1:54" x14ac:dyDescent="0.2">
      <c r="A61" s="7" t="str">
        <f>VLOOKUP(G61,'Matching-Tabelle'!$A$76:$B$80,2,FALSE)</f>
        <v>curdin.schenkel@tkb.ch</v>
      </c>
      <c r="B61" s="7" t="str">
        <f>VLOOKUP(J61,'Matching-Tabelle'!$A$1:$B$66,2,FALSE)</f>
        <v>WPI CTB</v>
      </c>
      <c r="C61" s="7" t="str">
        <f>IF(VLOOKUP(J61,'Matching-Tabelle'!$A$1:$CB$66,3,FALSE)=0,"",VLOOKUP(J61,'Matching-Tabelle'!$A$1:$CB$66,3,FALSE))</f>
        <v/>
      </c>
      <c r="D61" s="7">
        <v>0.5</v>
      </c>
      <c r="E61" s="7" t="s">
        <v>655</v>
      </c>
      <c r="F61" s="8">
        <v>42661</v>
      </c>
      <c r="G61" t="s">
        <v>46</v>
      </c>
      <c r="H61" t="s">
        <v>47</v>
      </c>
      <c r="I61" t="s">
        <v>48</v>
      </c>
      <c r="J61">
        <v>14</v>
      </c>
      <c r="K61" t="s">
        <v>82</v>
      </c>
      <c r="L61" t="s">
        <v>83</v>
      </c>
      <c r="M61">
        <v>990001</v>
      </c>
      <c r="N61" t="s">
        <v>51</v>
      </c>
      <c r="O61">
        <v>0.5</v>
      </c>
      <c r="Q61">
        <v>0.5</v>
      </c>
      <c r="S61" t="s">
        <v>655</v>
      </c>
      <c r="AE61">
        <v>12</v>
      </c>
      <c r="AF61">
        <v>7.6</v>
      </c>
      <c r="AG61">
        <v>5</v>
      </c>
      <c r="AH61" t="s">
        <v>53</v>
      </c>
      <c r="AI61" t="s">
        <v>54</v>
      </c>
      <c r="AJ61">
        <v>2</v>
      </c>
      <c r="AK61">
        <v>1</v>
      </c>
      <c r="AL61">
        <v>1</v>
      </c>
      <c r="AM61" t="s">
        <v>55</v>
      </c>
      <c r="AN61" t="s">
        <v>56</v>
      </c>
      <c r="AP61">
        <v>1</v>
      </c>
      <c r="AQ61" t="s">
        <v>57</v>
      </c>
      <c r="AR61">
        <v>0</v>
      </c>
      <c r="AW61" t="s">
        <v>58</v>
      </c>
      <c r="AX61">
        <v>0</v>
      </c>
      <c r="AY61">
        <v>2</v>
      </c>
      <c r="AZ61">
        <v>0.5</v>
      </c>
      <c r="BA61">
        <v>0.5</v>
      </c>
      <c r="BB61" t="s">
        <v>59</v>
      </c>
    </row>
    <row r="62" spans="1:54" x14ac:dyDescent="0.2">
      <c r="A62" s="7" t="str">
        <f>VLOOKUP(G62,'Matching-Tabelle'!$A$76:$B$80,2,FALSE)</f>
        <v>curdin.schenkel@tkb.ch</v>
      </c>
      <c r="B62" s="7" t="str">
        <f>VLOOKUP(J62,'Matching-Tabelle'!$A$1:$B$66,2,FALSE)</f>
        <v>WPI CTB</v>
      </c>
      <c r="C62" s="7" t="str">
        <f>IF(VLOOKUP(J62,'Matching-Tabelle'!$A$1:$CB$66,3,FALSE)=0,"",VLOOKUP(J62,'Matching-Tabelle'!$A$1:$CB$66,3,FALSE))</f>
        <v/>
      </c>
      <c r="D62" s="7">
        <v>2.5</v>
      </c>
      <c r="E62" s="7" t="s">
        <v>656</v>
      </c>
      <c r="F62" s="8">
        <v>42661</v>
      </c>
      <c r="G62" t="s">
        <v>46</v>
      </c>
      <c r="H62" t="s">
        <v>47</v>
      </c>
      <c r="I62" t="s">
        <v>48</v>
      </c>
      <c r="J62">
        <v>14</v>
      </c>
      <c r="K62" t="s">
        <v>82</v>
      </c>
      <c r="L62" t="s">
        <v>83</v>
      </c>
      <c r="M62">
        <v>990001</v>
      </c>
      <c r="N62" t="s">
        <v>51</v>
      </c>
      <c r="O62">
        <v>2.5</v>
      </c>
      <c r="Q62">
        <v>2.5</v>
      </c>
      <c r="S62" t="s">
        <v>656</v>
      </c>
      <c r="AE62">
        <v>12</v>
      </c>
      <c r="AF62">
        <v>7.6</v>
      </c>
      <c r="AG62">
        <v>5</v>
      </c>
      <c r="AH62" t="s">
        <v>53</v>
      </c>
      <c r="AI62" t="s">
        <v>54</v>
      </c>
      <c r="AJ62">
        <v>2</v>
      </c>
      <c r="AK62">
        <v>1</v>
      </c>
      <c r="AL62">
        <v>1</v>
      </c>
      <c r="AM62" t="s">
        <v>55</v>
      </c>
      <c r="AN62" t="s">
        <v>56</v>
      </c>
      <c r="AP62">
        <v>1</v>
      </c>
      <c r="AQ62" t="s">
        <v>57</v>
      </c>
      <c r="AR62">
        <v>0</v>
      </c>
      <c r="AW62" t="s">
        <v>58</v>
      </c>
      <c r="AX62">
        <v>0</v>
      </c>
      <c r="AY62">
        <v>2</v>
      </c>
      <c r="AZ62">
        <v>2.5</v>
      </c>
      <c r="BA62">
        <v>2.5</v>
      </c>
      <c r="BB62" t="s">
        <v>59</v>
      </c>
    </row>
    <row r="63" spans="1:54" x14ac:dyDescent="0.2">
      <c r="A63" s="7" t="str">
        <f>VLOOKUP(G63,'Matching-Tabelle'!$A$76:$B$80,2,FALSE)</f>
        <v>curdin.schenkel@tkb.ch</v>
      </c>
      <c r="B63" s="7" t="str">
        <f>VLOOKUP(J63,'Matching-Tabelle'!$A$1:$B$66,2,FALSE)</f>
        <v>WPI CTB</v>
      </c>
      <c r="C63" s="7" t="str">
        <f>IF(VLOOKUP(J63,'Matching-Tabelle'!$A$1:$CB$66,3,FALSE)=0,"",VLOOKUP(J63,'Matching-Tabelle'!$A$1:$CB$66,3,FALSE))</f>
        <v/>
      </c>
      <c r="D63" s="7">
        <v>4.5</v>
      </c>
      <c r="E63" s="7" t="s">
        <v>657</v>
      </c>
      <c r="F63" s="8">
        <v>42668</v>
      </c>
      <c r="G63" t="s">
        <v>46</v>
      </c>
      <c r="H63" t="s">
        <v>47</v>
      </c>
      <c r="I63" t="s">
        <v>48</v>
      </c>
      <c r="J63">
        <v>14</v>
      </c>
      <c r="K63" t="s">
        <v>82</v>
      </c>
      <c r="L63" t="s">
        <v>83</v>
      </c>
      <c r="M63">
        <v>990001</v>
      </c>
      <c r="N63" t="s">
        <v>51</v>
      </c>
      <c r="O63">
        <v>4.5</v>
      </c>
      <c r="Q63">
        <v>4.5</v>
      </c>
      <c r="S63" t="s">
        <v>657</v>
      </c>
      <c r="AE63">
        <v>12</v>
      </c>
      <c r="AF63">
        <v>7.6</v>
      </c>
      <c r="AG63">
        <v>5</v>
      </c>
      <c r="AH63" t="s">
        <v>53</v>
      </c>
      <c r="AI63" t="s">
        <v>54</v>
      </c>
      <c r="AJ63">
        <v>2</v>
      </c>
      <c r="AK63">
        <v>1</v>
      </c>
      <c r="AL63">
        <v>1</v>
      </c>
      <c r="AM63" t="s">
        <v>55</v>
      </c>
      <c r="AN63" t="s">
        <v>56</v>
      </c>
      <c r="AP63">
        <v>1</v>
      </c>
      <c r="AQ63" t="s">
        <v>57</v>
      </c>
      <c r="AR63">
        <v>0</v>
      </c>
      <c r="AW63" t="s">
        <v>58</v>
      </c>
      <c r="AX63">
        <v>0</v>
      </c>
      <c r="AY63">
        <v>2</v>
      </c>
      <c r="AZ63">
        <v>4.5</v>
      </c>
      <c r="BA63">
        <v>4.5</v>
      </c>
      <c r="BB63" t="s">
        <v>59</v>
      </c>
    </row>
    <row r="64" spans="1:54" x14ac:dyDescent="0.2">
      <c r="A64" s="7" t="str">
        <f>VLOOKUP(G64,'Matching-Tabelle'!$A$76:$B$80,2,FALSE)</f>
        <v>curdin.schenkel@tkb.ch</v>
      </c>
      <c r="B64" s="7" t="str">
        <f>VLOOKUP(J64,'Matching-Tabelle'!$A$1:$B$66,2,FALSE)</f>
        <v>WPI CTB</v>
      </c>
      <c r="C64" s="7" t="str">
        <f>IF(VLOOKUP(J64,'Matching-Tabelle'!$A$1:$CB$66,3,FALSE)=0,"",VLOOKUP(J64,'Matching-Tabelle'!$A$1:$CB$66,3,FALSE))</f>
        <v/>
      </c>
      <c r="D64" s="7">
        <v>8.5</v>
      </c>
      <c r="E64" s="7" t="s">
        <v>659</v>
      </c>
      <c r="F64" s="8">
        <v>42669</v>
      </c>
      <c r="G64" t="s">
        <v>46</v>
      </c>
      <c r="H64" t="s">
        <v>47</v>
      </c>
      <c r="I64" t="s">
        <v>48</v>
      </c>
      <c r="J64">
        <v>14</v>
      </c>
      <c r="K64" t="s">
        <v>82</v>
      </c>
      <c r="L64" t="s">
        <v>83</v>
      </c>
      <c r="M64">
        <v>990001</v>
      </c>
      <c r="N64" t="s">
        <v>51</v>
      </c>
      <c r="O64">
        <v>8.5</v>
      </c>
      <c r="Q64">
        <v>8.5</v>
      </c>
      <c r="S64" t="s">
        <v>659</v>
      </c>
      <c r="AE64">
        <v>12</v>
      </c>
      <c r="AF64">
        <v>7.6</v>
      </c>
      <c r="AG64">
        <v>5</v>
      </c>
      <c r="AH64" t="s">
        <v>53</v>
      </c>
      <c r="AI64" t="s">
        <v>54</v>
      </c>
      <c r="AJ64">
        <v>2</v>
      </c>
      <c r="AK64">
        <v>1</v>
      </c>
      <c r="AL64">
        <v>1</v>
      </c>
      <c r="AM64" t="s">
        <v>55</v>
      </c>
      <c r="AN64" t="s">
        <v>56</v>
      </c>
      <c r="AP64">
        <v>1</v>
      </c>
      <c r="AQ64" t="s">
        <v>57</v>
      </c>
      <c r="AR64">
        <v>0</v>
      </c>
      <c r="AW64" t="s">
        <v>58</v>
      </c>
      <c r="AX64">
        <v>0</v>
      </c>
      <c r="AY64">
        <v>2</v>
      </c>
      <c r="AZ64">
        <v>8.5</v>
      </c>
      <c r="BA64">
        <v>8.5</v>
      </c>
      <c r="BB64" t="s">
        <v>59</v>
      </c>
    </row>
    <row r="65" spans="1:54" x14ac:dyDescent="0.2">
      <c r="A65" s="7" t="str">
        <f>VLOOKUP(G65,'Matching-Tabelle'!$A$76:$B$80,2,FALSE)</f>
        <v>curdin.schenkel@tkb.ch</v>
      </c>
      <c r="B65" s="7" t="str">
        <f>VLOOKUP(J65,'Matching-Tabelle'!$A$1:$B$66,2,FALSE)</f>
        <v>WPI CTB</v>
      </c>
      <c r="C65" s="7" t="str">
        <f>IF(VLOOKUP(J65,'Matching-Tabelle'!$A$1:$CB$66,3,FALSE)=0,"",VLOOKUP(J65,'Matching-Tabelle'!$A$1:$CB$66,3,FALSE))</f>
        <v/>
      </c>
      <c r="D65" s="7">
        <v>4</v>
      </c>
      <c r="E65" s="7" t="s">
        <v>660</v>
      </c>
      <c r="F65" s="8">
        <v>42670</v>
      </c>
      <c r="G65" t="s">
        <v>46</v>
      </c>
      <c r="H65" t="s">
        <v>47</v>
      </c>
      <c r="I65" t="s">
        <v>48</v>
      </c>
      <c r="J65">
        <v>14</v>
      </c>
      <c r="K65" t="s">
        <v>82</v>
      </c>
      <c r="L65" t="s">
        <v>83</v>
      </c>
      <c r="M65">
        <v>990001</v>
      </c>
      <c r="N65" t="s">
        <v>51</v>
      </c>
      <c r="O65">
        <v>4</v>
      </c>
      <c r="Q65">
        <v>4</v>
      </c>
      <c r="S65" t="s">
        <v>660</v>
      </c>
      <c r="AE65">
        <v>12</v>
      </c>
      <c r="AF65">
        <v>7.6</v>
      </c>
      <c r="AG65">
        <v>5</v>
      </c>
      <c r="AH65" t="s">
        <v>53</v>
      </c>
      <c r="AI65" t="s">
        <v>54</v>
      </c>
      <c r="AJ65">
        <v>2</v>
      </c>
      <c r="AK65">
        <v>1</v>
      </c>
      <c r="AL65">
        <v>1</v>
      </c>
      <c r="AM65" t="s">
        <v>55</v>
      </c>
      <c r="AN65" t="s">
        <v>56</v>
      </c>
      <c r="AP65">
        <v>1</v>
      </c>
      <c r="AQ65" t="s">
        <v>57</v>
      </c>
      <c r="AR65">
        <v>0</v>
      </c>
      <c r="AW65" t="s">
        <v>58</v>
      </c>
      <c r="AX65">
        <v>0</v>
      </c>
      <c r="AY65">
        <v>2</v>
      </c>
      <c r="AZ65">
        <v>4</v>
      </c>
      <c r="BA65">
        <v>4</v>
      </c>
      <c r="BB65" t="s">
        <v>59</v>
      </c>
    </row>
    <row r="66" spans="1:54" x14ac:dyDescent="0.2">
      <c r="A66" s="7" t="str">
        <f>VLOOKUP(G66,'Matching-Tabelle'!$A$76:$B$80,2,FALSE)</f>
        <v>curdin.schenkel@tkb.ch</v>
      </c>
      <c r="B66" s="7" t="str">
        <f>VLOOKUP(J66,'Matching-Tabelle'!$A$1:$B$66,2,FALSE)</f>
        <v>WPI CTB</v>
      </c>
      <c r="C66" s="7" t="str">
        <f>IF(VLOOKUP(J66,'Matching-Tabelle'!$A$1:$CB$66,3,FALSE)=0,"",VLOOKUP(J66,'Matching-Tabelle'!$A$1:$CB$66,3,FALSE))</f>
        <v/>
      </c>
      <c r="D66" s="7">
        <v>5</v>
      </c>
      <c r="E66" s="7" t="s">
        <v>661</v>
      </c>
      <c r="F66" s="8">
        <v>42670</v>
      </c>
      <c r="G66" t="s">
        <v>46</v>
      </c>
      <c r="H66" t="s">
        <v>47</v>
      </c>
      <c r="I66" t="s">
        <v>48</v>
      </c>
      <c r="J66">
        <v>14</v>
      </c>
      <c r="K66" t="s">
        <v>82</v>
      </c>
      <c r="L66" t="s">
        <v>83</v>
      </c>
      <c r="M66">
        <v>990001</v>
      </c>
      <c r="N66" t="s">
        <v>51</v>
      </c>
      <c r="O66">
        <v>5</v>
      </c>
      <c r="Q66">
        <v>5</v>
      </c>
      <c r="S66" t="s">
        <v>661</v>
      </c>
      <c r="AE66">
        <v>12</v>
      </c>
      <c r="AF66">
        <v>7.6</v>
      </c>
      <c r="AG66">
        <v>5</v>
      </c>
      <c r="AH66" t="s">
        <v>53</v>
      </c>
      <c r="AI66" t="s">
        <v>54</v>
      </c>
      <c r="AJ66">
        <v>2</v>
      </c>
      <c r="AK66">
        <v>1</v>
      </c>
      <c r="AL66">
        <v>1</v>
      </c>
      <c r="AM66" t="s">
        <v>55</v>
      </c>
      <c r="AN66" t="s">
        <v>56</v>
      </c>
      <c r="AP66">
        <v>1</v>
      </c>
      <c r="AQ66" t="s">
        <v>57</v>
      </c>
      <c r="AR66">
        <v>0</v>
      </c>
      <c r="AW66" t="s">
        <v>58</v>
      </c>
      <c r="AX66">
        <v>0</v>
      </c>
      <c r="AY66">
        <v>2</v>
      </c>
      <c r="AZ66">
        <v>5</v>
      </c>
      <c r="BA66">
        <v>5</v>
      </c>
      <c r="BB66" t="s">
        <v>59</v>
      </c>
    </row>
    <row r="67" spans="1:54" x14ac:dyDescent="0.2">
      <c r="A67" s="7" t="str">
        <f>VLOOKUP(G67,'Matching-Tabelle'!$A$76:$B$80,2,FALSE)</f>
        <v>curdin.schenkel@tkb.ch</v>
      </c>
      <c r="B67" s="7" t="str">
        <f>VLOOKUP(J67,'Matching-Tabelle'!$A$1:$B$66,2,FALSE)</f>
        <v>WPI CTB</v>
      </c>
      <c r="C67" s="7" t="str">
        <f>IF(VLOOKUP(J67,'Matching-Tabelle'!$A$1:$CB$66,3,FALSE)=0,"",VLOOKUP(J67,'Matching-Tabelle'!$A$1:$CB$66,3,FALSE))</f>
        <v/>
      </c>
      <c r="D67" s="7">
        <v>4</v>
      </c>
      <c r="E67" s="7" t="s">
        <v>662</v>
      </c>
      <c r="F67" s="8">
        <v>42671</v>
      </c>
      <c r="G67" t="s">
        <v>46</v>
      </c>
      <c r="H67" t="s">
        <v>47</v>
      </c>
      <c r="I67" t="s">
        <v>48</v>
      </c>
      <c r="J67">
        <v>14</v>
      </c>
      <c r="K67" t="s">
        <v>82</v>
      </c>
      <c r="L67" t="s">
        <v>83</v>
      </c>
      <c r="M67">
        <v>990001</v>
      </c>
      <c r="N67" t="s">
        <v>51</v>
      </c>
      <c r="O67">
        <v>4</v>
      </c>
      <c r="Q67">
        <v>4</v>
      </c>
      <c r="S67" t="s">
        <v>662</v>
      </c>
      <c r="AE67">
        <v>12</v>
      </c>
      <c r="AF67">
        <v>7.6</v>
      </c>
      <c r="AG67">
        <v>5</v>
      </c>
      <c r="AH67" t="s">
        <v>53</v>
      </c>
      <c r="AI67" t="s">
        <v>54</v>
      </c>
      <c r="AJ67">
        <v>2</v>
      </c>
      <c r="AK67">
        <v>1</v>
      </c>
      <c r="AL67">
        <v>1</v>
      </c>
      <c r="AM67" t="s">
        <v>55</v>
      </c>
      <c r="AN67" t="s">
        <v>56</v>
      </c>
      <c r="AP67">
        <v>1</v>
      </c>
      <c r="AQ67" t="s">
        <v>57</v>
      </c>
      <c r="AR67">
        <v>0</v>
      </c>
      <c r="AW67" t="s">
        <v>58</v>
      </c>
      <c r="AX67">
        <v>0</v>
      </c>
      <c r="AY67">
        <v>2</v>
      </c>
      <c r="AZ67">
        <v>4</v>
      </c>
      <c r="BA67">
        <v>4</v>
      </c>
      <c r="BB67" t="s">
        <v>59</v>
      </c>
    </row>
    <row r="68" spans="1:54" x14ac:dyDescent="0.2">
      <c r="A68" s="7" t="str">
        <f>VLOOKUP(G68,'Matching-Tabelle'!$A$76:$B$80,2,FALSE)</f>
        <v>curdin.schenkel@tkb.ch</v>
      </c>
      <c r="B68" s="7" t="str">
        <f>VLOOKUP(J68,'Matching-Tabelle'!$A$1:$B$66,2,FALSE)</f>
        <v>WPI CTB</v>
      </c>
      <c r="C68" s="7" t="str">
        <f>IF(VLOOKUP(J68,'Matching-Tabelle'!$A$1:$CB$66,3,FALSE)=0,"",VLOOKUP(J68,'Matching-Tabelle'!$A$1:$CB$66,3,FALSE))</f>
        <v/>
      </c>
      <c r="D68" s="7">
        <v>4</v>
      </c>
      <c r="E68" s="7" t="s">
        <v>665</v>
      </c>
      <c r="F68" s="8">
        <v>42672</v>
      </c>
      <c r="G68" t="s">
        <v>46</v>
      </c>
      <c r="H68" t="s">
        <v>47</v>
      </c>
      <c r="I68" t="s">
        <v>48</v>
      </c>
      <c r="J68">
        <v>14</v>
      </c>
      <c r="K68" t="s">
        <v>82</v>
      </c>
      <c r="L68" t="s">
        <v>83</v>
      </c>
      <c r="M68">
        <v>990001</v>
      </c>
      <c r="N68" t="s">
        <v>51</v>
      </c>
      <c r="O68">
        <v>4</v>
      </c>
      <c r="Q68">
        <v>4</v>
      </c>
      <c r="S68" t="s">
        <v>665</v>
      </c>
      <c r="AE68">
        <v>12</v>
      </c>
      <c r="AF68">
        <v>7.6</v>
      </c>
      <c r="AG68">
        <v>5</v>
      </c>
      <c r="AH68" t="s">
        <v>53</v>
      </c>
      <c r="AI68" t="s">
        <v>54</v>
      </c>
      <c r="AJ68">
        <v>2</v>
      </c>
      <c r="AK68">
        <v>1</v>
      </c>
      <c r="AL68">
        <v>1</v>
      </c>
      <c r="AM68" t="s">
        <v>55</v>
      </c>
      <c r="AN68" t="s">
        <v>56</v>
      </c>
      <c r="AP68">
        <v>1</v>
      </c>
      <c r="AQ68" t="s">
        <v>57</v>
      </c>
      <c r="AR68">
        <v>0</v>
      </c>
      <c r="AW68" t="s">
        <v>58</v>
      </c>
      <c r="AX68">
        <v>0</v>
      </c>
      <c r="AY68">
        <v>2</v>
      </c>
      <c r="AZ68">
        <v>4</v>
      </c>
      <c r="BA68">
        <v>4</v>
      </c>
      <c r="BB68" t="s">
        <v>59</v>
      </c>
    </row>
    <row r="69" spans="1:54" x14ac:dyDescent="0.2">
      <c r="A69" s="7" t="str">
        <f>VLOOKUP(G69,'Matching-Tabelle'!$A$76:$B$80,2,FALSE)</f>
        <v>curdin.schenkel@tkb.ch</v>
      </c>
      <c r="B69" s="7" t="str">
        <f>VLOOKUP(J69,'Matching-Tabelle'!$A$1:$B$66,2,FALSE)</f>
        <v>WPI CTB</v>
      </c>
      <c r="C69" s="7" t="str">
        <f>IF(VLOOKUP(J69,'Matching-Tabelle'!$A$1:$CB$66,3,FALSE)=0,"",VLOOKUP(J69,'Matching-Tabelle'!$A$1:$CB$66,3,FALSE))</f>
        <v/>
      </c>
      <c r="D69" s="7">
        <v>1.5</v>
      </c>
      <c r="E69" s="7" t="s">
        <v>668</v>
      </c>
      <c r="F69" s="8">
        <v>42674</v>
      </c>
      <c r="G69" t="s">
        <v>46</v>
      </c>
      <c r="H69" t="s">
        <v>47</v>
      </c>
      <c r="I69" t="s">
        <v>48</v>
      </c>
      <c r="J69">
        <v>14</v>
      </c>
      <c r="K69" t="s">
        <v>82</v>
      </c>
      <c r="L69" t="s">
        <v>83</v>
      </c>
      <c r="M69">
        <v>990001</v>
      </c>
      <c r="N69" t="s">
        <v>51</v>
      </c>
      <c r="O69">
        <v>1.5</v>
      </c>
      <c r="Q69">
        <v>1.5</v>
      </c>
      <c r="S69" t="s">
        <v>668</v>
      </c>
      <c r="AE69">
        <v>12</v>
      </c>
      <c r="AF69">
        <v>7.6</v>
      </c>
      <c r="AG69">
        <v>5</v>
      </c>
      <c r="AH69" t="s">
        <v>53</v>
      </c>
      <c r="AI69" t="s">
        <v>54</v>
      </c>
      <c r="AJ69">
        <v>2</v>
      </c>
      <c r="AK69">
        <v>1</v>
      </c>
      <c r="AL69">
        <v>1</v>
      </c>
      <c r="AM69" t="s">
        <v>55</v>
      </c>
      <c r="AN69" t="s">
        <v>56</v>
      </c>
      <c r="AP69">
        <v>1</v>
      </c>
      <c r="AQ69" t="s">
        <v>57</v>
      </c>
      <c r="AR69">
        <v>0</v>
      </c>
      <c r="AW69" t="s">
        <v>58</v>
      </c>
      <c r="AX69">
        <v>0</v>
      </c>
      <c r="AY69">
        <v>2</v>
      </c>
      <c r="AZ69">
        <v>1.5</v>
      </c>
      <c r="BA69">
        <v>1.5</v>
      </c>
      <c r="BB69" t="s">
        <v>59</v>
      </c>
    </row>
    <row r="70" spans="1:54" x14ac:dyDescent="0.2">
      <c r="A70" s="7" t="str">
        <f>VLOOKUP(G70,'Matching-Tabelle'!$A$76:$B$80,2,FALSE)</f>
        <v>curdin.schenkel@tkb.ch</v>
      </c>
      <c r="B70" s="7" t="str">
        <f>VLOOKUP(J70,'Matching-Tabelle'!$A$1:$B$66,2,FALSE)</f>
        <v>WPI CTB</v>
      </c>
      <c r="C70" s="7" t="str">
        <f>IF(VLOOKUP(J70,'Matching-Tabelle'!$A$1:$CB$66,3,FALSE)=0,"",VLOOKUP(J70,'Matching-Tabelle'!$A$1:$CB$66,3,FALSE))</f>
        <v/>
      </c>
      <c r="D70" s="7">
        <v>1.25</v>
      </c>
      <c r="E70" s="7" t="s">
        <v>677</v>
      </c>
      <c r="F70" s="8">
        <v>42676</v>
      </c>
      <c r="G70" t="s">
        <v>46</v>
      </c>
      <c r="H70" t="s">
        <v>47</v>
      </c>
      <c r="I70" t="s">
        <v>48</v>
      </c>
      <c r="J70">
        <v>14</v>
      </c>
      <c r="K70" t="s">
        <v>82</v>
      </c>
      <c r="L70" t="s">
        <v>83</v>
      </c>
      <c r="M70">
        <v>990001</v>
      </c>
      <c r="N70" t="s">
        <v>51</v>
      </c>
      <c r="O70">
        <v>1.25</v>
      </c>
      <c r="Q70">
        <v>1.25</v>
      </c>
      <c r="S70" t="s">
        <v>677</v>
      </c>
      <c r="AE70">
        <v>12</v>
      </c>
      <c r="AF70">
        <v>7.6</v>
      </c>
      <c r="AG70">
        <v>5</v>
      </c>
      <c r="AH70" t="s">
        <v>53</v>
      </c>
      <c r="AI70" t="s">
        <v>54</v>
      </c>
      <c r="AJ70">
        <v>2</v>
      </c>
      <c r="AK70">
        <v>1</v>
      </c>
      <c r="AL70">
        <v>1</v>
      </c>
      <c r="AM70" t="s">
        <v>55</v>
      </c>
      <c r="AN70" t="s">
        <v>56</v>
      </c>
      <c r="AP70">
        <v>1</v>
      </c>
      <c r="AQ70" t="s">
        <v>57</v>
      </c>
      <c r="AR70">
        <v>0</v>
      </c>
      <c r="AW70" t="s">
        <v>58</v>
      </c>
      <c r="AX70">
        <v>0</v>
      </c>
      <c r="AY70">
        <v>2</v>
      </c>
      <c r="AZ70">
        <v>1.25</v>
      </c>
      <c r="BA70">
        <v>1.25</v>
      </c>
      <c r="BB70" t="s">
        <v>59</v>
      </c>
    </row>
    <row r="71" spans="1:54" x14ac:dyDescent="0.2">
      <c r="A71" s="7" t="str">
        <f>VLOOKUP(G71,'Matching-Tabelle'!$A$76:$B$80,2,FALSE)</f>
        <v>curdin.schenkel@tkb.ch</v>
      </c>
      <c r="B71" s="7" t="str">
        <f>VLOOKUP(J71,'Matching-Tabelle'!$A$1:$B$66,2,FALSE)</f>
        <v>WPI CTB</v>
      </c>
      <c r="C71" s="7" t="str">
        <f>IF(VLOOKUP(J71,'Matching-Tabelle'!$A$1:$CB$66,3,FALSE)=0,"",VLOOKUP(J71,'Matching-Tabelle'!$A$1:$CB$66,3,FALSE))</f>
        <v/>
      </c>
      <c r="D71" s="7">
        <v>4</v>
      </c>
      <c r="E71" s="7" t="s">
        <v>680</v>
      </c>
      <c r="F71" s="8">
        <v>42677</v>
      </c>
      <c r="G71" t="s">
        <v>46</v>
      </c>
      <c r="H71" t="s">
        <v>47</v>
      </c>
      <c r="I71" t="s">
        <v>48</v>
      </c>
      <c r="J71">
        <v>14</v>
      </c>
      <c r="K71" t="s">
        <v>82</v>
      </c>
      <c r="L71" t="s">
        <v>83</v>
      </c>
      <c r="M71">
        <v>990001</v>
      </c>
      <c r="N71" t="s">
        <v>51</v>
      </c>
      <c r="O71">
        <v>4</v>
      </c>
      <c r="Q71">
        <v>4</v>
      </c>
      <c r="S71" t="s">
        <v>680</v>
      </c>
      <c r="AE71">
        <v>12</v>
      </c>
      <c r="AF71">
        <v>7.6</v>
      </c>
      <c r="AG71">
        <v>5</v>
      </c>
      <c r="AH71" t="s">
        <v>53</v>
      </c>
      <c r="AI71" t="s">
        <v>54</v>
      </c>
      <c r="AJ71">
        <v>2</v>
      </c>
      <c r="AK71">
        <v>1</v>
      </c>
      <c r="AL71">
        <v>1</v>
      </c>
      <c r="AM71" t="s">
        <v>55</v>
      </c>
      <c r="AN71" t="s">
        <v>56</v>
      </c>
      <c r="AP71">
        <v>1</v>
      </c>
      <c r="AQ71" t="s">
        <v>57</v>
      </c>
      <c r="AR71">
        <v>0</v>
      </c>
      <c r="AW71" t="s">
        <v>58</v>
      </c>
      <c r="AX71">
        <v>0</v>
      </c>
      <c r="AY71">
        <v>2</v>
      </c>
      <c r="AZ71">
        <v>4</v>
      </c>
      <c r="BA71">
        <v>4</v>
      </c>
      <c r="BB71" t="s">
        <v>59</v>
      </c>
    </row>
    <row r="72" spans="1:54" x14ac:dyDescent="0.2">
      <c r="A72" s="7" t="str">
        <f>VLOOKUP(G72,'Matching-Tabelle'!$A$76:$B$80,2,FALSE)</f>
        <v>curdin.schenkel@tkb.ch</v>
      </c>
      <c r="B72" s="7" t="str">
        <f>VLOOKUP(J72,'Matching-Tabelle'!$A$1:$B$66,2,FALSE)</f>
        <v>WPI CTB</v>
      </c>
      <c r="C72" s="7" t="str">
        <f>IF(VLOOKUP(J72,'Matching-Tabelle'!$A$1:$CB$66,3,FALSE)=0,"",VLOOKUP(J72,'Matching-Tabelle'!$A$1:$CB$66,3,FALSE))</f>
        <v/>
      </c>
      <c r="D72" s="7">
        <v>2.5</v>
      </c>
      <c r="E72" s="7" t="s">
        <v>682</v>
      </c>
      <c r="F72" s="8">
        <v>42677</v>
      </c>
      <c r="G72" t="s">
        <v>46</v>
      </c>
      <c r="H72" t="s">
        <v>47</v>
      </c>
      <c r="I72" t="s">
        <v>48</v>
      </c>
      <c r="J72">
        <v>14</v>
      </c>
      <c r="K72" t="s">
        <v>82</v>
      </c>
      <c r="L72" t="s">
        <v>83</v>
      </c>
      <c r="M72">
        <v>990001</v>
      </c>
      <c r="N72" t="s">
        <v>51</v>
      </c>
      <c r="O72">
        <v>2.5</v>
      </c>
      <c r="Q72">
        <v>2.5</v>
      </c>
      <c r="S72" t="s">
        <v>682</v>
      </c>
      <c r="AE72">
        <v>12</v>
      </c>
      <c r="AF72">
        <v>7.6</v>
      </c>
      <c r="AG72">
        <v>5</v>
      </c>
      <c r="AH72" t="s">
        <v>53</v>
      </c>
      <c r="AI72" t="s">
        <v>54</v>
      </c>
      <c r="AJ72">
        <v>2</v>
      </c>
      <c r="AK72">
        <v>1</v>
      </c>
      <c r="AL72">
        <v>1</v>
      </c>
      <c r="AM72" t="s">
        <v>55</v>
      </c>
      <c r="AN72" t="s">
        <v>56</v>
      </c>
      <c r="AP72">
        <v>1</v>
      </c>
      <c r="AQ72" t="s">
        <v>57</v>
      </c>
      <c r="AR72">
        <v>0</v>
      </c>
      <c r="AW72" t="s">
        <v>58</v>
      </c>
      <c r="AX72">
        <v>0</v>
      </c>
      <c r="AY72">
        <v>2</v>
      </c>
      <c r="AZ72">
        <v>2.5</v>
      </c>
      <c r="BA72">
        <v>2.5</v>
      </c>
      <c r="BB72" t="s">
        <v>59</v>
      </c>
    </row>
    <row r="73" spans="1:54" x14ac:dyDescent="0.2">
      <c r="A73" s="7" t="str">
        <f>VLOOKUP(G73,'Matching-Tabelle'!$A$76:$B$80,2,FALSE)</f>
        <v>curdin.schenkel@tkb.ch</v>
      </c>
      <c r="B73" s="7" t="str">
        <f>VLOOKUP(J73,'Matching-Tabelle'!$A$1:$B$66,2,FALSE)</f>
        <v>WPI CTB</v>
      </c>
      <c r="C73" s="7" t="str">
        <f>IF(VLOOKUP(J73,'Matching-Tabelle'!$A$1:$CB$66,3,FALSE)=0,"",VLOOKUP(J73,'Matching-Tabelle'!$A$1:$CB$66,3,FALSE))</f>
        <v/>
      </c>
      <c r="D73" s="7">
        <v>1.5</v>
      </c>
      <c r="E73" s="7" t="s">
        <v>259</v>
      </c>
      <c r="F73" s="8">
        <v>42677</v>
      </c>
      <c r="G73" t="s">
        <v>46</v>
      </c>
      <c r="H73" t="s">
        <v>47</v>
      </c>
      <c r="I73" t="s">
        <v>48</v>
      </c>
      <c r="J73">
        <v>14</v>
      </c>
      <c r="K73" t="s">
        <v>82</v>
      </c>
      <c r="L73" t="s">
        <v>83</v>
      </c>
      <c r="M73">
        <v>990001</v>
      </c>
      <c r="N73" t="s">
        <v>51</v>
      </c>
      <c r="O73">
        <v>1.5</v>
      </c>
      <c r="Q73">
        <v>1.5</v>
      </c>
      <c r="S73" t="s">
        <v>259</v>
      </c>
      <c r="AE73">
        <v>12</v>
      </c>
      <c r="AF73">
        <v>7.6</v>
      </c>
      <c r="AG73">
        <v>5</v>
      </c>
      <c r="AH73" t="s">
        <v>53</v>
      </c>
      <c r="AI73" t="s">
        <v>54</v>
      </c>
      <c r="AJ73">
        <v>2</v>
      </c>
      <c r="AK73">
        <v>1</v>
      </c>
      <c r="AL73">
        <v>1</v>
      </c>
      <c r="AM73" t="s">
        <v>55</v>
      </c>
      <c r="AN73" t="s">
        <v>56</v>
      </c>
      <c r="AP73">
        <v>1</v>
      </c>
      <c r="AQ73" t="s">
        <v>57</v>
      </c>
      <c r="AR73">
        <v>0</v>
      </c>
      <c r="AW73" t="s">
        <v>58</v>
      </c>
      <c r="AX73">
        <v>0</v>
      </c>
      <c r="AY73">
        <v>2</v>
      </c>
      <c r="AZ73">
        <v>1.5</v>
      </c>
      <c r="BA73">
        <v>1.5</v>
      </c>
      <c r="BB73" t="s">
        <v>59</v>
      </c>
    </row>
    <row r="74" spans="1:54" x14ac:dyDescent="0.2">
      <c r="A74" s="7" t="str">
        <f>VLOOKUP(G74,'Matching-Tabelle'!$A$76:$B$80,2,FALSE)</f>
        <v>curdin.schenkel@tkb.ch</v>
      </c>
      <c r="B74" s="7" t="str">
        <f>VLOOKUP(J74,'Matching-Tabelle'!$A$1:$B$66,2,FALSE)</f>
        <v>WPI CTB</v>
      </c>
      <c r="C74" s="7" t="str">
        <f>IF(VLOOKUP(J74,'Matching-Tabelle'!$A$1:$CB$66,3,FALSE)=0,"",VLOOKUP(J74,'Matching-Tabelle'!$A$1:$CB$66,3,FALSE))</f>
        <v/>
      </c>
      <c r="D74" s="7">
        <v>0.5</v>
      </c>
      <c r="E74" s="7" t="s">
        <v>685</v>
      </c>
      <c r="F74" s="8">
        <v>42678</v>
      </c>
      <c r="G74" t="s">
        <v>46</v>
      </c>
      <c r="H74" t="s">
        <v>47</v>
      </c>
      <c r="I74" t="s">
        <v>48</v>
      </c>
      <c r="J74">
        <v>14</v>
      </c>
      <c r="K74" t="s">
        <v>82</v>
      </c>
      <c r="L74" t="s">
        <v>83</v>
      </c>
      <c r="M74">
        <v>990001</v>
      </c>
      <c r="N74" t="s">
        <v>51</v>
      </c>
      <c r="O74">
        <v>0.5</v>
      </c>
      <c r="Q74">
        <v>0.5</v>
      </c>
      <c r="S74" t="s">
        <v>685</v>
      </c>
      <c r="AE74">
        <v>12</v>
      </c>
      <c r="AF74">
        <v>7.6</v>
      </c>
      <c r="AG74">
        <v>5</v>
      </c>
      <c r="AH74" t="s">
        <v>53</v>
      </c>
      <c r="AI74" t="s">
        <v>54</v>
      </c>
      <c r="AJ74">
        <v>2</v>
      </c>
      <c r="AK74">
        <v>1</v>
      </c>
      <c r="AL74">
        <v>1</v>
      </c>
      <c r="AM74" t="s">
        <v>55</v>
      </c>
      <c r="AN74" t="s">
        <v>56</v>
      </c>
      <c r="AP74">
        <v>1</v>
      </c>
      <c r="AQ74" t="s">
        <v>57</v>
      </c>
      <c r="AR74">
        <v>0</v>
      </c>
      <c r="AW74" t="s">
        <v>58</v>
      </c>
      <c r="AX74">
        <v>0</v>
      </c>
      <c r="AY74">
        <v>2</v>
      </c>
      <c r="AZ74">
        <v>0.5</v>
      </c>
      <c r="BA74">
        <v>0.5</v>
      </c>
      <c r="BB74" t="s">
        <v>59</v>
      </c>
    </row>
    <row r="75" spans="1:54" x14ac:dyDescent="0.2">
      <c r="A75" s="7" t="str">
        <f>VLOOKUP(G75,'Matching-Tabelle'!$A$76:$B$80,2,FALSE)</f>
        <v>curdin.schenkel@tkb.ch</v>
      </c>
      <c r="B75" s="7" t="str">
        <f>VLOOKUP(J75,'Matching-Tabelle'!$A$1:$B$66,2,FALSE)</f>
        <v>WPI CTB</v>
      </c>
      <c r="C75" s="7" t="str">
        <f>IF(VLOOKUP(J75,'Matching-Tabelle'!$A$1:$CB$66,3,FALSE)=0,"",VLOOKUP(J75,'Matching-Tabelle'!$A$1:$CB$66,3,FALSE))</f>
        <v/>
      </c>
      <c r="D75" s="7">
        <v>3</v>
      </c>
      <c r="E75" s="7" t="s">
        <v>686</v>
      </c>
      <c r="F75" s="8">
        <v>42678</v>
      </c>
      <c r="G75" t="s">
        <v>46</v>
      </c>
      <c r="H75" t="s">
        <v>47</v>
      </c>
      <c r="I75" t="s">
        <v>48</v>
      </c>
      <c r="J75">
        <v>14</v>
      </c>
      <c r="K75" t="s">
        <v>82</v>
      </c>
      <c r="L75" t="s">
        <v>83</v>
      </c>
      <c r="M75">
        <v>990001</v>
      </c>
      <c r="N75" t="s">
        <v>51</v>
      </c>
      <c r="O75">
        <v>3</v>
      </c>
      <c r="Q75">
        <v>3</v>
      </c>
      <c r="S75" t="s">
        <v>686</v>
      </c>
      <c r="AE75">
        <v>12</v>
      </c>
      <c r="AF75">
        <v>7.6</v>
      </c>
      <c r="AG75">
        <v>5</v>
      </c>
      <c r="AH75" t="s">
        <v>53</v>
      </c>
      <c r="AI75" t="s">
        <v>54</v>
      </c>
      <c r="AJ75">
        <v>2</v>
      </c>
      <c r="AK75">
        <v>1</v>
      </c>
      <c r="AL75">
        <v>1</v>
      </c>
      <c r="AM75" t="s">
        <v>55</v>
      </c>
      <c r="AN75" t="s">
        <v>56</v>
      </c>
      <c r="AP75">
        <v>1</v>
      </c>
      <c r="AQ75" t="s">
        <v>57</v>
      </c>
      <c r="AR75">
        <v>0</v>
      </c>
      <c r="AW75" t="s">
        <v>58</v>
      </c>
      <c r="AX75">
        <v>0</v>
      </c>
      <c r="AY75">
        <v>2</v>
      </c>
      <c r="AZ75">
        <v>3</v>
      </c>
      <c r="BA75">
        <v>3</v>
      </c>
      <c r="BB75" t="s">
        <v>59</v>
      </c>
    </row>
    <row r="76" spans="1:54" x14ac:dyDescent="0.2">
      <c r="A76" s="7" t="str">
        <f>VLOOKUP(G76,'Matching-Tabelle'!$A$76:$B$80,2,FALSE)</f>
        <v>curdin.schenkel@tkb.ch</v>
      </c>
      <c r="B76" s="7" t="str">
        <f>VLOOKUP(J76,'Matching-Tabelle'!$A$1:$B$66,2,FALSE)</f>
        <v>WPI CTB</v>
      </c>
      <c r="C76" s="7" t="str">
        <f>IF(VLOOKUP(J76,'Matching-Tabelle'!$A$1:$CB$66,3,FALSE)=0,"",VLOOKUP(J76,'Matching-Tabelle'!$A$1:$CB$66,3,FALSE))</f>
        <v/>
      </c>
      <c r="D76" s="7">
        <v>1</v>
      </c>
      <c r="E76" s="7" t="s">
        <v>692</v>
      </c>
      <c r="F76" s="8">
        <v>42680</v>
      </c>
      <c r="G76" t="s">
        <v>46</v>
      </c>
      <c r="H76" t="s">
        <v>47</v>
      </c>
      <c r="I76" t="s">
        <v>48</v>
      </c>
      <c r="J76">
        <v>14</v>
      </c>
      <c r="K76" t="s">
        <v>82</v>
      </c>
      <c r="L76" t="s">
        <v>83</v>
      </c>
      <c r="M76">
        <v>990001</v>
      </c>
      <c r="N76" t="s">
        <v>51</v>
      </c>
      <c r="O76">
        <v>1</v>
      </c>
      <c r="Q76">
        <v>1</v>
      </c>
      <c r="S76" t="s">
        <v>692</v>
      </c>
      <c r="AE76">
        <v>12</v>
      </c>
      <c r="AF76">
        <v>7.6</v>
      </c>
      <c r="AG76">
        <v>5</v>
      </c>
      <c r="AH76" t="s">
        <v>53</v>
      </c>
      <c r="AI76" t="s">
        <v>54</v>
      </c>
      <c r="AJ76">
        <v>2</v>
      </c>
      <c r="AK76">
        <v>1</v>
      </c>
      <c r="AL76">
        <v>1</v>
      </c>
      <c r="AM76" t="s">
        <v>55</v>
      </c>
      <c r="AN76" t="s">
        <v>56</v>
      </c>
      <c r="AP76">
        <v>1</v>
      </c>
      <c r="AQ76" t="s">
        <v>57</v>
      </c>
      <c r="AR76">
        <v>0</v>
      </c>
      <c r="AW76" t="s">
        <v>58</v>
      </c>
      <c r="AX76">
        <v>0</v>
      </c>
      <c r="AY76">
        <v>2</v>
      </c>
      <c r="AZ76">
        <v>1</v>
      </c>
      <c r="BA76">
        <v>1</v>
      </c>
      <c r="BB76" t="s">
        <v>59</v>
      </c>
    </row>
    <row r="77" spans="1:54" x14ac:dyDescent="0.2">
      <c r="A77" s="7" t="str">
        <f>VLOOKUP(G77,'Matching-Tabelle'!$A$76:$B$80,2,FALSE)</f>
        <v>curdin.schenkel@tkb.ch</v>
      </c>
      <c r="B77" s="7" t="str">
        <f>VLOOKUP(J77,'Matching-Tabelle'!$A$1:$B$66,2,FALSE)</f>
        <v>WPI CTB</v>
      </c>
      <c r="C77" s="7" t="str">
        <f>IF(VLOOKUP(J77,'Matching-Tabelle'!$A$1:$CB$66,3,FALSE)=0,"",VLOOKUP(J77,'Matching-Tabelle'!$A$1:$CB$66,3,FALSE))</f>
        <v/>
      </c>
      <c r="D77" s="7">
        <v>1</v>
      </c>
      <c r="E77" s="7" t="s">
        <v>694</v>
      </c>
      <c r="F77" s="8">
        <v>42680</v>
      </c>
      <c r="G77" t="s">
        <v>46</v>
      </c>
      <c r="H77" t="s">
        <v>47</v>
      </c>
      <c r="I77" t="s">
        <v>48</v>
      </c>
      <c r="J77">
        <v>14</v>
      </c>
      <c r="K77" t="s">
        <v>82</v>
      </c>
      <c r="L77" t="s">
        <v>83</v>
      </c>
      <c r="M77">
        <v>990001</v>
      </c>
      <c r="N77" t="s">
        <v>51</v>
      </c>
      <c r="O77">
        <v>1</v>
      </c>
      <c r="Q77">
        <v>1</v>
      </c>
      <c r="S77" t="s">
        <v>694</v>
      </c>
      <c r="AE77">
        <v>12</v>
      </c>
      <c r="AF77">
        <v>7.6</v>
      </c>
      <c r="AG77">
        <v>5</v>
      </c>
      <c r="AH77" t="s">
        <v>53</v>
      </c>
      <c r="AI77" t="s">
        <v>54</v>
      </c>
      <c r="AJ77">
        <v>2</v>
      </c>
      <c r="AK77">
        <v>1</v>
      </c>
      <c r="AL77">
        <v>1</v>
      </c>
      <c r="AM77" t="s">
        <v>55</v>
      </c>
      <c r="AN77" t="s">
        <v>56</v>
      </c>
      <c r="AP77">
        <v>1</v>
      </c>
      <c r="AQ77" t="s">
        <v>57</v>
      </c>
      <c r="AR77">
        <v>0</v>
      </c>
      <c r="AW77" t="s">
        <v>58</v>
      </c>
      <c r="AX77">
        <v>0</v>
      </c>
      <c r="AY77">
        <v>2</v>
      </c>
      <c r="AZ77">
        <v>1</v>
      </c>
      <c r="BA77">
        <v>1</v>
      </c>
      <c r="BB77" t="s">
        <v>59</v>
      </c>
    </row>
    <row r="78" spans="1:54" x14ac:dyDescent="0.2">
      <c r="A78" s="7" t="str">
        <f>VLOOKUP(G78,'Matching-Tabelle'!$A$76:$B$80,2,FALSE)</f>
        <v>curdin.schenkel@tkb.ch</v>
      </c>
      <c r="B78" s="7" t="str">
        <f>VLOOKUP(J78,'Matching-Tabelle'!$A$1:$B$66,2,FALSE)</f>
        <v>WPI CTB</v>
      </c>
      <c r="C78" s="7" t="str">
        <f>IF(VLOOKUP(J78,'Matching-Tabelle'!$A$1:$CB$66,3,FALSE)=0,"",VLOOKUP(J78,'Matching-Tabelle'!$A$1:$CB$66,3,FALSE))</f>
        <v/>
      </c>
      <c r="D78" s="7">
        <v>0.5</v>
      </c>
      <c r="E78" s="7" t="s">
        <v>697</v>
      </c>
      <c r="F78" s="8">
        <v>42681</v>
      </c>
      <c r="G78" t="s">
        <v>46</v>
      </c>
      <c r="H78" t="s">
        <v>47</v>
      </c>
      <c r="I78" t="s">
        <v>48</v>
      </c>
      <c r="J78">
        <v>14</v>
      </c>
      <c r="K78" t="s">
        <v>82</v>
      </c>
      <c r="L78" t="s">
        <v>83</v>
      </c>
      <c r="M78">
        <v>990001</v>
      </c>
      <c r="N78" t="s">
        <v>51</v>
      </c>
      <c r="O78">
        <v>0.5</v>
      </c>
      <c r="Q78">
        <v>0.5</v>
      </c>
      <c r="S78" t="s">
        <v>697</v>
      </c>
      <c r="AE78">
        <v>12</v>
      </c>
      <c r="AF78">
        <v>7.6</v>
      </c>
      <c r="AG78">
        <v>5</v>
      </c>
      <c r="AH78" t="s">
        <v>53</v>
      </c>
      <c r="AI78" t="s">
        <v>54</v>
      </c>
      <c r="AJ78">
        <v>2</v>
      </c>
      <c r="AK78">
        <v>1</v>
      </c>
      <c r="AL78">
        <v>1</v>
      </c>
      <c r="AM78" t="s">
        <v>55</v>
      </c>
      <c r="AN78" t="s">
        <v>56</v>
      </c>
      <c r="AP78">
        <v>1</v>
      </c>
      <c r="AQ78" t="s">
        <v>57</v>
      </c>
      <c r="AR78">
        <v>0</v>
      </c>
      <c r="AW78" t="s">
        <v>58</v>
      </c>
      <c r="AX78">
        <v>0</v>
      </c>
      <c r="AY78">
        <v>2</v>
      </c>
      <c r="AZ78">
        <v>0.5</v>
      </c>
      <c r="BA78">
        <v>0.5</v>
      </c>
      <c r="BB78" t="s">
        <v>59</v>
      </c>
    </row>
    <row r="79" spans="1:54" x14ac:dyDescent="0.2">
      <c r="A79" s="7" t="str">
        <f>VLOOKUP(G79,'Matching-Tabelle'!$A$76:$B$80,2,FALSE)</f>
        <v>curdin.schenkel@tkb.ch</v>
      </c>
      <c r="B79" s="7" t="str">
        <f>VLOOKUP(J79,'Matching-Tabelle'!$A$1:$B$66,2,FALSE)</f>
        <v>WPI CTB</v>
      </c>
      <c r="C79" s="7" t="str">
        <f>IF(VLOOKUP(J79,'Matching-Tabelle'!$A$1:$CB$66,3,FALSE)=0,"",VLOOKUP(J79,'Matching-Tabelle'!$A$1:$CB$66,3,FALSE))</f>
        <v/>
      </c>
      <c r="D79" s="7">
        <v>0.5</v>
      </c>
      <c r="E79" s="7" t="s">
        <v>698</v>
      </c>
      <c r="F79" s="8">
        <v>42681</v>
      </c>
      <c r="G79" t="s">
        <v>46</v>
      </c>
      <c r="H79" t="s">
        <v>47</v>
      </c>
      <c r="I79" t="s">
        <v>48</v>
      </c>
      <c r="J79">
        <v>14</v>
      </c>
      <c r="K79" t="s">
        <v>82</v>
      </c>
      <c r="L79" t="s">
        <v>83</v>
      </c>
      <c r="M79">
        <v>990001</v>
      </c>
      <c r="N79" t="s">
        <v>51</v>
      </c>
      <c r="O79">
        <v>0.5</v>
      </c>
      <c r="Q79">
        <v>0.5</v>
      </c>
      <c r="S79" t="s">
        <v>698</v>
      </c>
      <c r="AE79">
        <v>12</v>
      </c>
      <c r="AF79">
        <v>7.6</v>
      </c>
      <c r="AG79">
        <v>5</v>
      </c>
      <c r="AH79" t="s">
        <v>53</v>
      </c>
      <c r="AI79" t="s">
        <v>54</v>
      </c>
      <c r="AJ79">
        <v>2</v>
      </c>
      <c r="AK79">
        <v>1</v>
      </c>
      <c r="AL79">
        <v>1</v>
      </c>
      <c r="AM79" t="s">
        <v>55</v>
      </c>
      <c r="AN79" t="s">
        <v>56</v>
      </c>
      <c r="AP79">
        <v>1</v>
      </c>
      <c r="AQ79" t="s">
        <v>57</v>
      </c>
      <c r="AR79">
        <v>0</v>
      </c>
      <c r="AW79" t="s">
        <v>58</v>
      </c>
      <c r="AX79">
        <v>0</v>
      </c>
      <c r="AY79">
        <v>2</v>
      </c>
      <c r="AZ79">
        <v>0.5</v>
      </c>
      <c r="BA79">
        <v>0.5</v>
      </c>
      <c r="BB79" t="s">
        <v>59</v>
      </c>
    </row>
    <row r="80" spans="1:54" x14ac:dyDescent="0.2">
      <c r="A80" s="7" t="str">
        <f>VLOOKUP(G80,'Matching-Tabelle'!$A$76:$B$80,2,FALSE)</f>
        <v>curdin.schenkel@tkb.ch</v>
      </c>
      <c r="B80" s="7" t="str">
        <f>VLOOKUP(J80,'Matching-Tabelle'!$A$1:$B$66,2,FALSE)</f>
        <v>WPI CTB</v>
      </c>
      <c r="C80" s="7" t="str">
        <f>IF(VLOOKUP(J80,'Matching-Tabelle'!$A$1:$CB$66,3,FALSE)=0,"",VLOOKUP(J80,'Matching-Tabelle'!$A$1:$CB$66,3,FALSE))</f>
        <v/>
      </c>
      <c r="D80" s="7">
        <v>0.75</v>
      </c>
      <c r="E80" s="7" t="s">
        <v>85</v>
      </c>
      <c r="F80" s="8">
        <v>42681</v>
      </c>
      <c r="G80" t="s">
        <v>46</v>
      </c>
      <c r="H80" t="s">
        <v>47</v>
      </c>
      <c r="I80" t="s">
        <v>48</v>
      </c>
      <c r="J80">
        <v>14</v>
      </c>
      <c r="K80" t="s">
        <v>82</v>
      </c>
      <c r="L80" t="s">
        <v>83</v>
      </c>
      <c r="M80">
        <v>990001</v>
      </c>
      <c r="N80" t="s">
        <v>51</v>
      </c>
      <c r="O80">
        <v>0.75</v>
      </c>
      <c r="Q80">
        <v>0.75</v>
      </c>
      <c r="S80" t="s">
        <v>85</v>
      </c>
      <c r="AE80">
        <v>12</v>
      </c>
      <c r="AF80">
        <v>7.6</v>
      </c>
      <c r="AG80">
        <v>5</v>
      </c>
      <c r="AH80" t="s">
        <v>53</v>
      </c>
      <c r="AI80" t="s">
        <v>54</v>
      </c>
      <c r="AJ80">
        <v>2</v>
      </c>
      <c r="AK80">
        <v>1</v>
      </c>
      <c r="AL80">
        <v>1</v>
      </c>
      <c r="AM80" t="s">
        <v>55</v>
      </c>
      <c r="AN80" t="s">
        <v>56</v>
      </c>
      <c r="AP80">
        <v>1</v>
      </c>
      <c r="AQ80" t="s">
        <v>57</v>
      </c>
      <c r="AR80">
        <v>0</v>
      </c>
      <c r="AW80" t="s">
        <v>58</v>
      </c>
      <c r="AX80">
        <v>0</v>
      </c>
      <c r="AY80">
        <v>2</v>
      </c>
      <c r="AZ80">
        <v>0.75</v>
      </c>
      <c r="BA80">
        <v>0.75</v>
      </c>
      <c r="BB80" t="s">
        <v>59</v>
      </c>
    </row>
    <row r="81" spans="1:54" x14ac:dyDescent="0.2">
      <c r="A81" s="7" t="str">
        <f>VLOOKUP(G81,'Matching-Tabelle'!$A$76:$B$80,2,FALSE)</f>
        <v>curdin.schenkel@tkb.ch</v>
      </c>
      <c r="B81" s="7" t="str">
        <f>VLOOKUP(J81,'Matching-Tabelle'!$A$1:$B$66,2,FALSE)</f>
        <v>WPI CTB</v>
      </c>
      <c r="C81" s="7" t="str">
        <f>IF(VLOOKUP(J81,'Matching-Tabelle'!$A$1:$CB$66,3,FALSE)=0,"",VLOOKUP(J81,'Matching-Tabelle'!$A$1:$CB$66,3,FALSE))</f>
        <v/>
      </c>
      <c r="D81" s="7">
        <v>0.75</v>
      </c>
      <c r="E81" s="7" t="s">
        <v>709</v>
      </c>
      <c r="F81" s="8">
        <v>42682</v>
      </c>
      <c r="G81" t="s">
        <v>46</v>
      </c>
      <c r="H81" t="s">
        <v>47</v>
      </c>
      <c r="I81" t="s">
        <v>48</v>
      </c>
      <c r="J81">
        <v>14</v>
      </c>
      <c r="K81" t="s">
        <v>82</v>
      </c>
      <c r="L81" t="s">
        <v>83</v>
      </c>
      <c r="M81">
        <v>990001</v>
      </c>
      <c r="N81" t="s">
        <v>51</v>
      </c>
      <c r="O81">
        <v>0.75</v>
      </c>
      <c r="Q81">
        <v>0.75</v>
      </c>
      <c r="S81" t="s">
        <v>709</v>
      </c>
      <c r="AE81">
        <v>12</v>
      </c>
      <c r="AF81">
        <v>7.6</v>
      </c>
      <c r="AG81">
        <v>5</v>
      </c>
      <c r="AH81" t="s">
        <v>53</v>
      </c>
      <c r="AI81" t="s">
        <v>54</v>
      </c>
      <c r="AJ81">
        <v>2</v>
      </c>
      <c r="AK81">
        <v>1</v>
      </c>
      <c r="AL81">
        <v>1</v>
      </c>
      <c r="AM81" t="s">
        <v>55</v>
      </c>
      <c r="AN81" t="s">
        <v>56</v>
      </c>
      <c r="AP81">
        <v>1</v>
      </c>
      <c r="AQ81" t="s">
        <v>57</v>
      </c>
      <c r="AR81">
        <v>0</v>
      </c>
      <c r="AW81" t="s">
        <v>58</v>
      </c>
      <c r="AX81">
        <v>0</v>
      </c>
      <c r="AY81">
        <v>2</v>
      </c>
      <c r="AZ81">
        <v>0.75</v>
      </c>
      <c r="BA81">
        <v>0.75</v>
      </c>
      <c r="BB81" t="s">
        <v>59</v>
      </c>
    </row>
    <row r="82" spans="1:54" x14ac:dyDescent="0.2">
      <c r="A82" s="7" t="str">
        <f>VLOOKUP(G82,'Matching-Tabelle'!$A$76:$B$80,2,FALSE)</f>
        <v>curdin.schenkel@tkb.ch</v>
      </c>
      <c r="B82" s="7" t="str">
        <f>VLOOKUP(J82,'Matching-Tabelle'!$A$1:$B$66,2,FALSE)</f>
        <v>WPI CTB</v>
      </c>
      <c r="C82" s="7" t="str">
        <f>IF(VLOOKUP(J82,'Matching-Tabelle'!$A$1:$CB$66,3,FALSE)=0,"",VLOOKUP(J82,'Matching-Tabelle'!$A$1:$CB$66,3,FALSE))</f>
        <v/>
      </c>
      <c r="D82" s="7">
        <v>2</v>
      </c>
      <c r="E82" s="7" t="s">
        <v>713</v>
      </c>
      <c r="F82" s="8">
        <v>42684</v>
      </c>
      <c r="G82" t="s">
        <v>46</v>
      </c>
      <c r="H82" t="s">
        <v>47</v>
      </c>
      <c r="I82" t="s">
        <v>48</v>
      </c>
      <c r="J82">
        <v>14</v>
      </c>
      <c r="K82" t="s">
        <v>82</v>
      </c>
      <c r="L82" t="s">
        <v>83</v>
      </c>
      <c r="M82">
        <v>990001</v>
      </c>
      <c r="N82" t="s">
        <v>51</v>
      </c>
      <c r="O82">
        <v>2</v>
      </c>
      <c r="Q82">
        <v>2</v>
      </c>
      <c r="S82" t="s">
        <v>713</v>
      </c>
      <c r="AE82">
        <v>12</v>
      </c>
      <c r="AF82">
        <v>7.6</v>
      </c>
      <c r="AG82">
        <v>5</v>
      </c>
      <c r="AH82" t="s">
        <v>53</v>
      </c>
      <c r="AI82" t="s">
        <v>54</v>
      </c>
      <c r="AJ82">
        <v>2</v>
      </c>
      <c r="AK82">
        <v>1</v>
      </c>
      <c r="AL82">
        <v>1</v>
      </c>
      <c r="AM82" t="s">
        <v>55</v>
      </c>
      <c r="AN82" t="s">
        <v>56</v>
      </c>
      <c r="AP82">
        <v>1</v>
      </c>
      <c r="AQ82" t="s">
        <v>57</v>
      </c>
      <c r="AR82">
        <v>0</v>
      </c>
      <c r="AW82" t="s">
        <v>58</v>
      </c>
      <c r="AX82">
        <v>0</v>
      </c>
      <c r="AY82">
        <v>2</v>
      </c>
      <c r="AZ82">
        <v>2</v>
      </c>
      <c r="BA82">
        <v>2</v>
      </c>
      <c r="BB82" t="s">
        <v>59</v>
      </c>
    </row>
    <row r="83" spans="1:54" x14ac:dyDescent="0.2">
      <c r="A83" s="7" t="str">
        <f>VLOOKUP(G83,'Matching-Tabelle'!$A$76:$B$80,2,FALSE)</f>
        <v>curdin.schenkel@tkb.ch</v>
      </c>
      <c r="B83" s="7" t="str">
        <f>VLOOKUP(J83,'Matching-Tabelle'!$A$1:$B$66,2,FALSE)</f>
        <v>WPI CTB</v>
      </c>
      <c r="C83" s="7" t="str">
        <f>IF(VLOOKUP(J83,'Matching-Tabelle'!$A$1:$CB$66,3,FALSE)=0,"",VLOOKUP(J83,'Matching-Tabelle'!$A$1:$CB$66,3,FALSE))</f>
        <v/>
      </c>
      <c r="D83" s="7">
        <v>1</v>
      </c>
      <c r="E83" s="7" t="s">
        <v>716</v>
      </c>
      <c r="F83" s="8">
        <v>42684</v>
      </c>
      <c r="G83" t="s">
        <v>46</v>
      </c>
      <c r="H83" t="s">
        <v>47</v>
      </c>
      <c r="I83" t="s">
        <v>48</v>
      </c>
      <c r="J83">
        <v>14</v>
      </c>
      <c r="K83" t="s">
        <v>82</v>
      </c>
      <c r="L83" t="s">
        <v>83</v>
      </c>
      <c r="M83">
        <v>990001</v>
      </c>
      <c r="N83" t="s">
        <v>51</v>
      </c>
      <c r="O83">
        <v>1</v>
      </c>
      <c r="Q83">
        <v>1</v>
      </c>
      <c r="S83" t="s">
        <v>716</v>
      </c>
      <c r="AE83">
        <v>12</v>
      </c>
      <c r="AF83">
        <v>7.6</v>
      </c>
      <c r="AG83">
        <v>5</v>
      </c>
      <c r="AH83" t="s">
        <v>53</v>
      </c>
      <c r="AI83" t="s">
        <v>54</v>
      </c>
      <c r="AJ83">
        <v>2</v>
      </c>
      <c r="AK83">
        <v>1</v>
      </c>
      <c r="AL83">
        <v>1</v>
      </c>
      <c r="AM83" t="s">
        <v>55</v>
      </c>
      <c r="AN83" t="s">
        <v>56</v>
      </c>
      <c r="AP83">
        <v>1</v>
      </c>
      <c r="AQ83" t="s">
        <v>57</v>
      </c>
      <c r="AR83">
        <v>0</v>
      </c>
      <c r="AW83" t="s">
        <v>58</v>
      </c>
      <c r="AX83">
        <v>0</v>
      </c>
      <c r="AY83">
        <v>2</v>
      </c>
      <c r="AZ83">
        <v>1</v>
      </c>
      <c r="BA83">
        <v>1</v>
      </c>
      <c r="BB83" t="s">
        <v>59</v>
      </c>
    </row>
    <row r="84" spans="1:54" x14ac:dyDescent="0.2">
      <c r="A84" s="7" t="str">
        <f>VLOOKUP(G84,'Matching-Tabelle'!$A$76:$B$80,2,FALSE)</f>
        <v>curdin.schenkel@tkb.ch</v>
      </c>
      <c r="B84" s="7" t="str">
        <f>VLOOKUP(J84,'Matching-Tabelle'!$A$1:$B$66,2,FALSE)</f>
        <v>WPI CTB</v>
      </c>
      <c r="C84" s="7" t="str">
        <f>IF(VLOOKUP(J84,'Matching-Tabelle'!$A$1:$CB$66,3,FALSE)=0,"",VLOOKUP(J84,'Matching-Tabelle'!$A$1:$CB$66,3,FALSE))</f>
        <v/>
      </c>
      <c r="D84" s="7">
        <v>2</v>
      </c>
      <c r="E84" s="7" t="s">
        <v>728</v>
      </c>
      <c r="F84" s="8">
        <v>42689</v>
      </c>
      <c r="G84" t="s">
        <v>46</v>
      </c>
      <c r="H84" t="s">
        <v>47</v>
      </c>
      <c r="I84" t="s">
        <v>48</v>
      </c>
      <c r="J84">
        <v>14</v>
      </c>
      <c r="K84" t="s">
        <v>82</v>
      </c>
      <c r="L84" t="s">
        <v>83</v>
      </c>
      <c r="M84">
        <v>990001</v>
      </c>
      <c r="N84" t="s">
        <v>51</v>
      </c>
      <c r="O84">
        <v>2</v>
      </c>
      <c r="Q84">
        <v>2</v>
      </c>
      <c r="S84" t="s">
        <v>728</v>
      </c>
      <c r="AE84">
        <v>12</v>
      </c>
      <c r="AF84">
        <v>7.6</v>
      </c>
      <c r="AG84">
        <v>5</v>
      </c>
      <c r="AH84" t="s">
        <v>53</v>
      </c>
      <c r="AI84" t="s">
        <v>54</v>
      </c>
      <c r="AJ84">
        <v>2</v>
      </c>
      <c r="AK84">
        <v>1</v>
      </c>
      <c r="AL84">
        <v>1</v>
      </c>
      <c r="AM84" t="s">
        <v>55</v>
      </c>
      <c r="AN84" t="s">
        <v>56</v>
      </c>
      <c r="AP84">
        <v>1</v>
      </c>
      <c r="AQ84" t="s">
        <v>57</v>
      </c>
      <c r="AR84">
        <v>0</v>
      </c>
      <c r="AW84" t="s">
        <v>58</v>
      </c>
      <c r="AX84">
        <v>0</v>
      </c>
      <c r="AY84">
        <v>2</v>
      </c>
      <c r="AZ84">
        <v>2</v>
      </c>
      <c r="BA84">
        <v>2</v>
      </c>
      <c r="BB84" t="s">
        <v>59</v>
      </c>
    </row>
    <row r="85" spans="1:54" x14ac:dyDescent="0.2">
      <c r="A85" s="7" t="str">
        <f>VLOOKUP(G85,'Matching-Tabelle'!$A$76:$B$80,2,FALSE)</f>
        <v>curdin.schenkel@tkb.ch</v>
      </c>
      <c r="B85" s="7" t="str">
        <f>VLOOKUP(J85,'Matching-Tabelle'!$A$1:$B$66,2,FALSE)</f>
        <v>WPI CTB</v>
      </c>
      <c r="C85" s="7" t="str">
        <f>IF(VLOOKUP(J85,'Matching-Tabelle'!$A$1:$CB$66,3,FALSE)=0,"",VLOOKUP(J85,'Matching-Tabelle'!$A$1:$CB$66,3,FALSE))</f>
        <v/>
      </c>
      <c r="D85" s="7">
        <v>0.5</v>
      </c>
      <c r="E85" s="7" t="s">
        <v>731</v>
      </c>
      <c r="F85" s="8">
        <v>42689</v>
      </c>
      <c r="G85" t="s">
        <v>46</v>
      </c>
      <c r="H85" t="s">
        <v>47</v>
      </c>
      <c r="I85" t="s">
        <v>48</v>
      </c>
      <c r="J85">
        <v>14</v>
      </c>
      <c r="K85" t="s">
        <v>82</v>
      </c>
      <c r="L85" t="s">
        <v>83</v>
      </c>
      <c r="M85">
        <v>990001</v>
      </c>
      <c r="N85" t="s">
        <v>51</v>
      </c>
      <c r="O85">
        <v>0.5</v>
      </c>
      <c r="Q85">
        <v>0.5</v>
      </c>
      <c r="S85" t="s">
        <v>731</v>
      </c>
      <c r="AE85">
        <v>12</v>
      </c>
      <c r="AF85">
        <v>7.6</v>
      </c>
      <c r="AG85">
        <v>5</v>
      </c>
      <c r="AH85" t="s">
        <v>53</v>
      </c>
      <c r="AI85" t="s">
        <v>54</v>
      </c>
      <c r="AJ85">
        <v>2</v>
      </c>
      <c r="AK85">
        <v>1</v>
      </c>
      <c r="AL85">
        <v>1</v>
      </c>
      <c r="AM85" t="s">
        <v>55</v>
      </c>
      <c r="AN85" t="s">
        <v>56</v>
      </c>
      <c r="AP85">
        <v>1</v>
      </c>
      <c r="AQ85" t="s">
        <v>57</v>
      </c>
      <c r="AR85">
        <v>0</v>
      </c>
      <c r="AW85" t="s">
        <v>58</v>
      </c>
      <c r="AX85">
        <v>0</v>
      </c>
      <c r="AY85">
        <v>2</v>
      </c>
      <c r="AZ85">
        <v>0.5</v>
      </c>
      <c r="BA85">
        <v>0.5</v>
      </c>
      <c r="BB85" t="s">
        <v>59</v>
      </c>
    </row>
    <row r="86" spans="1:54" x14ac:dyDescent="0.2">
      <c r="A86" s="7" t="str">
        <f>VLOOKUP(G86,'Matching-Tabelle'!$A$76:$B$80,2,FALSE)</f>
        <v>curdin.schenkel@tkb.ch</v>
      </c>
      <c r="B86" s="7" t="str">
        <f>VLOOKUP(J86,'Matching-Tabelle'!$A$1:$B$66,2,FALSE)</f>
        <v>WPI CTB</v>
      </c>
      <c r="C86" s="7" t="str">
        <f>IF(VLOOKUP(J86,'Matching-Tabelle'!$A$1:$CB$66,3,FALSE)=0,"",VLOOKUP(J86,'Matching-Tabelle'!$A$1:$CB$66,3,FALSE))</f>
        <v/>
      </c>
      <c r="D86" s="7">
        <v>1</v>
      </c>
      <c r="E86" s="7" t="s">
        <v>733</v>
      </c>
      <c r="F86" s="8">
        <v>42695</v>
      </c>
      <c r="G86" t="s">
        <v>46</v>
      </c>
      <c r="H86" t="s">
        <v>47</v>
      </c>
      <c r="I86" t="s">
        <v>48</v>
      </c>
      <c r="J86">
        <v>14</v>
      </c>
      <c r="K86" t="s">
        <v>82</v>
      </c>
      <c r="L86" t="s">
        <v>83</v>
      </c>
      <c r="M86">
        <v>990001</v>
      </c>
      <c r="N86" t="s">
        <v>51</v>
      </c>
      <c r="O86">
        <v>1</v>
      </c>
      <c r="Q86">
        <v>1</v>
      </c>
      <c r="S86" t="s">
        <v>733</v>
      </c>
      <c r="AE86">
        <v>12</v>
      </c>
      <c r="AF86">
        <v>7.6</v>
      </c>
      <c r="AG86">
        <v>5</v>
      </c>
      <c r="AH86" t="s">
        <v>53</v>
      </c>
      <c r="AI86" t="s">
        <v>54</v>
      </c>
      <c r="AJ86">
        <v>2</v>
      </c>
      <c r="AK86">
        <v>1</v>
      </c>
      <c r="AL86">
        <v>1</v>
      </c>
      <c r="AM86" t="s">
        <v>55</v>
      </c>
      <c r="AN86" t="s">
        <v>56</v>
      </c>
      <c r="AP86">
        <v>1</v>
      </c>
      <c r="AQ86" t="s">
        <v>57</v>
      </c>
      <c r="AR86">
        <v>0</v>
      </c>
      <c r="AW86" t="s">
        <v>58</v>
      </c>
      <c r="AX86">
        <v>0</v>
      </c>
      <c r="AY86">
        <v>2</v>
      </c>
      <c r="AZ86">
        <v>1</v>
      </c>
      <c r="BA86">
        <v>1</v>
      </c>
      <c r="BB86" t="s">
        <v>59</v>
      </c>
    </row>
    <row r="87" spans="1:54" x14ac:dyDescent="0.2">
      <c r="A87" s="7" t="str">
        <f>VLOOKUP(G87,'Matching-Tabelle'!$A$76:$B$80,2,FALSE)</f>
        <v>curdin.schenkel@tkb.ch</v>
      </c>
      <c r="B87" s="7" t="str">
        <f>VLOOKUP(J87,'Matching-Tabelle'!$A$1:$B$66,2,FALSE)</f>
        <v>WPI CTB</v>
      </c>
      <c r="C87" s="7" t="str">
        <f>IF(VLOOKUP(J87,'Matching-Tabelle'!$A$1:$CB$66,3,FALSE)=0,"",VLOOKUP(J87,'Matching-Tabelle'!$A$1:$CB$66,3,FALSE))</f>
        <v/>
      </c>
      <c r="D87" s="7">
        <v>0.5</v>
      </c>
      <c r="E87" s="7" t="s">
        <v>740</v>
      </c>
      <c r="F87" s="8">
        <v>42697</v>
      </c>
      <c r="G87" t="s">
        <v>46</v>
      </c>
      <c r="H87" t="s">
        <v>47</v>
      </c>
      <c r="I87" t="s">
        <v>48</v>
      </c>
      <c r="J87">
        <v>14</v>
      </c>
      <c r="K87" t="s">
        <v>82</v>
      </c>
      <c r="L87" t="s">
        <v>83</v>
      </c>
      <c r="M87">
        <v>990001</v>
      </c>
      <c r="N87" t="s">
        <v>51</v>
      </c>
      <c r="O87">
        <v>0.5</v>
      </c>
      <c r="Q87">
        <v>0.5</v>
      </c>
      <c r="S87" t="s">
        <v>740</v>
      </c>
      <c r="AE87">
        <v>12</v>
      </c>
      <c r="AF87">
        <v>7.6</v>
      </c>
      <c r="AG87">
        <v>5</v>
      </c>
      <c r="AH87" t="s">
        <v>53</v>
      </c>
      <c r="AI87" t="s">
        <v>54</v>
      </c>
      <c r="AJ87">
        <v>2</v>
      </c>
      <c r="AK87">
        <v>1</v>
      </c>
      <c r="AL87">
        <v>1</v>
      </c>
      <c r="AM87" t="s">
        <v>55</v>
      </c>
      <c r="AN87" t="s">
        <v>56</v>
      </c>
      <c r="AP87">
        <v>1</v>
      </c>
      <c r="AQ87" t="s">
        <v>57</v>
      </c>
      <c r="AR87">
        <v>0</v>
      </c>
      <c r="AW87" t="s">
        <v>58</v>
      </c>
      <c r="AX87">
        <v>0</v>
      </c>
      <c r="AY87">
        <v>2</v>
      </c>
      <c r="AZ87">
        <v>0.5</v>
      </c>
      <c r="BA87">
        <v>0.5</v>
      </c>
      <c r="BB87" t="s">
        <v>59</v>
      </c>
    </row>
    <row r="88" spans="1:54" x14ac:dyDescent="0.2">
      <c r="A88" s="7" t="str">
        <f>VLOOKUP(G88,'Matching-Tabelle'!$A$76:$B$80,2,FALSE)</f>
        <v>curdin.schenkel@tkb.ch</v>
      </c>
      <c r="B88" s="7" t="str">
        <f>VLOOKUP(J88,'Matching-Tabelle'!$A$1:$B$66,2,FALSE)</f>
        <v>WPI CTB</v>
      </c>
      <c r="C88" s="7" t="str">
        <f>IF(VLOOKUP(J88,'Matching-Tabelle'!$A$1:$CB$66,3,FALSE)=0,"",VLOOKUP(J88,'Matching-Tabelle'!$A$1:$CB$66,3,FALSE))</f>
        <v/>
      </c>
      <c r="D88" s="7">
        <v>2.5</v>
      </c>
      <c r="E88" s="7" t="s">
        <v>743</v>
      </c>
      <c r="F88" s="8">
        <v>42697</v>
      </c>
      <c r="G88" t="s">
        <v>46</v>
      </c>
      <c r="H88" t="s">
        <v>47</v>
      </c>
      <c r="I88" t="s">
        <v>48</v>
      </c>
      <c r="J88">
        <v>14</v>
      </c>
      <c r="K88" t="s">
        <v>82</v>
      </c>
      <c r="L88" t="s">
        <v>83</v>
      </c>
      <c r="M88">
        <v>990001</v>
      </c>
      <c r="N88" t="s">
        <v>51</v>
      </c>
      <c r="O88">
        <v>2.5</v>
      </c>
      <c r="Q88">
        <v>2.5</v>
      </c>
      <c r="S88" t="s">
        <v>743</v>
      </c>
      <c r="AE88">
        <v>12</v>
      </c>
      <c r="AF88">
        <v>7.6</v>
      </c>
      <c r="AG88">
        <v>5</v>
      </c>
      <c r="AH88" t="s">
        <v>53</v>
      </c>
      <c r="AI88" t="s">
        <v>54</v>
      </c>
      <c r="AJ88">
        <v>2</v>
      </c>
      <c r="AK88">
        <v>1</v>
      </c>
      <c r="AL88">
        <v>1</v>
      </c>
      <c r="AM88" t="s">
        <v>55</v>
      </c>
      <c r="AN88" t="s">
        <v>56</v>
      </c>
      <c r="AP88">
        <v>1</v>
      </c>
      <c r="AQ88" t="s">
        <v>57</v>
      </c>
      <c r="AR88">
        <v>0</v>
      </c>
      <c r="AW88" t="s">
        <v>58</v>
      </c>
      <c r="AX88">
        <v>0</v>
      </c>
      <c r="AY88">
        <v>2</v>
      </c>
      <c r="AZ88">
        <v>2.5</v>
      </c>
      <c r="BA88">
        <v>2.5</v>
      </c>
      <c r="BB88" t="s">
        <v>59</v>
      </c>
    </row>
    <row r="89" spans="1:54" x14ac:dyDescent="0.2">
      <c r="A89" s="7" t="str">
        <f>VLOOKUP(G89,'Matching-Tabelle'!$A$76:$B$80,2,FALSE)</f>
        <v>curdin.schenkel@tkb.ch</v>
      </c>
      <c r="B89" s="7" t="str">
        <f>VLOOKUP(J89,'Matching-Tabelle'!$A$1:$B$66,2,FALSE)</f>
        <v>WPI CTB</v>
      </c>
      <c r="C89" s="7" t="str">
        <f>IF(VLOOKUP(J89,'Matching-Tabelle'!$A$1:$CB$66,3,FALSE)=0,"",VLOOKUP(J89,'Matching-Tabelle'!$A$1:$CB$66,3,FALSE))</f>
        <v/>
      </c>
      <c r="D89" s="7">
        <v>4.5</v>
      </c>
      <c r="E89" s="7" t="s">
        <v>749</v>
      </c>
      <c r="F89" s="8">
        <v>42698</v>
      </c>
      <c r="G89" t="s">
        <v>46</v>
      </c>
      <c r="H89" t="s">
        <v>47</v>
      </c>
      <c r="I89" t="s">
        <v>48</v>
      </c>
      <c r="J89">
        <v>14</v>
      </c>
      <c r="K89" t="s">
        <v>82</v>
      </c>
      <c r="L89" t="s">
        <v>83</v>
      </c>
      <c r="M89">
        <v>990001</v>
      </c>
      <c r="N89" t="s">
        <v>51</v>
      </c>
      <c r="O89">
        <v>4.5</v>
      </c>
      <c r="Q89">
        <v>4.5</v>
      </c>
      <c r="S89" t="s">
        <v>749</v>
      </c>
      <c r="AE89">
        <v>12</v>
      </c>
      <c r="AF89">
        <v>7.6</v>
      </c>
      <c r="AG89">
        <v>5</v>
      </c>
      <c r="AH89" t="s">
        <v>53</v>
      </c>
      <c r="AI89" t="s">
        <v>54</v>
      </c>
      <c r="AJ89">
        <v>2</v>
      </c>
      <c r="AK89">
        <v>1</v>
      </c>
      <c r="AL89">
        <v>1</v>
      </c>
      <c r="AM89" t="s">
        <v>55</v>
      </c>
      <c r="AN89" t="s">
        <v>56</v>
      </c>
      <c r="AP89">
        <v>1</v>
      </c>
      <c r="AQ89" t="s">
        <v>57</v>
      </c>
      <c r="AR89">
        <v>0</v>
      </c>
      <c r="AW89" t="s">
        <v>58</v>
      </c>
      <c r="AX89">
        <v>0</v>
      </c>
      <c r="AY89">
        <v>2</v>
      </c>
      <c r="AZ89">
        <v>4.5</v>
      </c>
      <c r="BA89">
        <v>4.5</v>
      </c>
      <c r="BB89" t="s">
        <v>59</v>
      </c>
    </row>
    <row r="90" spans="1:54" x14ac:dyDescent="0.2">
      <c r="A90" s="7" t="str">
        <f>VLOOKUP(G90,'Matching-Tabelle'!$A$76:$B$80,2,FALSE)</f>
        <v>curdin.schenkel@tkb.ch</v>
      </c>
      <c r="B90" s="7" t="str">
        <f>VLOOKUP(J90,'Matching-Tabelle'!$A$1:$B$66,2,FALSE)</f>
        <v>WPI CTB</v>
      </c>
      <c r="C90" s="7" t="str">
        <f>IF(VLOOKUP(J90,'Matching-Tabelle'!$A$1:$CB$66,3,FALSE)=0,"",VLOOKUP(J90,'Matching-Tabelle'!$A$1:$CB$66,3,FALSE))</f>
        <v/>
      </c>
      <c r="D90" s="7">
        <v>2.5</v>
      </c>
      <c r="E90" s="7" t="s">
        <v>761</v>
      </c>
      <c r="F90" s="8">
        <v>42704</v>
      </c>
      <c r="G90" t="s">
        <v>46</v>
      </c>
      <c r="H90" t="s">
        <v>47</v>
      </c>
      <c r="I90" t="s">
        <v>48</v>
      </c>
      <c r="J90">
        <v>14</v>
      </c>
      <c r="K90" t="s">
        <v>82</v>
      </c>
      <c r="L90" t="s">
        <v>83</v>
      </c>
      <c r="M90">
        <v>990001</v>
      </c>
      <c r="N90" t="s">
        <v>51</v>
      </c>
      <c r="O90">
        <v>2.5</v>
      </c>
      <c r="Q90">
        <v>2.5</v>
      </c>
      <c r="S90" t="s">
        <v>761</v>
      </c>
      <c r="AE90">
        <v>12</v>
      </c>
      <c r="AF90">
        <v>7.6</v>
      </c>
      <c r="AG90">
        <v>5</v>
      </c>
      <c r="AH90" t="s">
        <v>53</v>
      </c>
      <c r="AI90" t="s">
        <v>54</v>
      </c>
      <c r="AJ90">
        <v>2</v>
      </c>
      <c r="AK90">
        <v>1</v>
      </c>
      <c r="AL90">
        <v>1</v>
      </c>
      <c r="AM90" t="s">
        <v>55</v>
      </c>
      <c r="AN90" t="s">
        <v>56</v>
      </c>
      <c r="AP90">
        <v>1</v>
      </c>
      <c r="AQ90" t="s">
        <v>57</v>
      </c>
      <c r="AR90">
        <v>0</v>
      </c>
      <c r="AW90" t="s">
        <v>58</v>
      </c>
      <c r="AX90">
        <v>0</v>
      </c>
      <c r="AY90">
        <v>2</v>
      </c>
      <c r="AZ90">
        <v>2.5</v>
      </c>
      <c r="BA90">
        <v>2.5</v>
      </c>
      <c r="BB90" t="s">
        <v>59</v>
      </c>
    </row>
    <row r="91" spans="1:54" x14ac:dyDescent="0.2">
      <c r="A91" s="7" t="str">
        <f>VLOOKUP(G91,'Matching-Tabelle'!$A$76:$B$80,2,FALSE)</f>
        <v>curdin.schenkel@tkb.ch</v>
      </c>
      <c r="B91" s="7" t="str">
        <f>VLOOKUP(J91,'Matching-Tabelle'!$A$1:$B$66,2,FALSE)</f>
        <v>WPI CTB</v>
      </c>
      <c r="C91" s="7" t="str">
        <f>IF(VLOOKUP(J91,'Matching-Tabelle'!$A$1:$CB$66,3,FALSE)=0,"",VLOOKUP(J91,'Matching-Tabelle'!$A$1:$CB$66,3,FALSE))</f>
        <v/>
      </c>
      <c r="D91" s="7">
        <v>0.5</v>
      </c>
      <c r="E91" s="7" t="s">
        <v>762</v>
      </c>
      <c r="F91" s="8">
        <v>42704</v>
      </c>
      <c r="G91" t="s">
        <v>46</v>
      </c>
      <c r="H91" t="s">
        <v>47</v>
      </c>
      <c r="I91" t="s">
        <v>48</v>
      </c>
      <c r="J91">
        <v>14</v>
      </c>
      <c r="K91" t="s">
        <v>82</v>
      </c>
      <c r="L91" t="s">
        <v>83</v>
      </c>
      <c r="M91">
        <v>990001</v>
      </c>
      <c r="N91" t="s">
        <v>51</v>
      </c>
      <c r="O91">
        <v>0.5</v>
      </c>
      <c r="Q91">
        <v>0.5</v>
      </c>
      <c r="S91" t="s">
        <v>762</v>
      </c>
      <c r="AE91">
        <v>12</v>
      </c>
      <c r="AF91">
        <v>7.6</v>
      </c>
      <c r="AG91">
        <v>5</v>
      </c>
      <c r="AH91" t="s">
        <v>53</v>
      </c>
      <c r="AI91" t="s">
        <v>54</v>
      </c>
      <c r="AJ91">
        <v>2</v>
      </c>
      <c r="AK91">
        <v>1</v>
      </c>
      <c r="AL91">
        <v>1</v>
      </c>
      <c r="AM91" t="s">
        <v>55</v>
      </c>
      <c r="AN91" t="s">
        <v>56</v>
      </c>
      <c r="AP91">
        <v>1</v>
      </c>
      <c r="AQ91" t="s">
        <v>57</v>
      </c>
      <c r="AR91">
        <v>0</v>
      </c>
      <c r="AW91" t="s">
        <v>58</v>
      </c>
      <c r="AX91">
        <v>0</v>
      </c>
      <c r="AY91">
        <v>2</v>
      </c>
      <c r="AZ91">
        <v>0.5</v>
      </c>
      <c r="BA91">
        <v>0.5</v>
      </c>
      <c r="BB91" t="s">
        <v>59</v>
      </c>
    </row>
    <row r="92" spans="1:54" x14ac:dyDescent="0.2">
      <c r="A92" s="7" t="str">
        <f>VLOOKUP(G92,'Matching-Tabelle'!$A$76:$B$80,2,FALSE)</f>
        <v>curdin.schenkel@tkb.ch</v>
      </c>
      <c r="B92" s="7" t="str">
        <f>VLOOKUP(J92,'Matching-Tabelle'!$A$1:$B$66,2,FALSE)</f>
        <v>WPI CTB</v>
      </c>
      <c r="C92" s="7" t="str">
        <f>IF(VLOOKUP(J92,'Matching-Tabelle'!$A$1:$CB$66,3,FALSE)=0,"",VLOOKUP(J92,'Matching-Tabelle'!$A$1:$CB$66,3,FALSE))</f>
        <v/>
      </c>
      <c r="D92" s="7">
        <v>0.75</v>
      </c>
      <c r="E92" s="7" t="s">
        <v>768</v>
      </c>
      <c r="F92" s="8">
        <v>42709</v>
      </c>
      <c r="G92" t="s">
        <v>46</v>
      </c>
      <c r="H92" t="s">
        <v>47</v>
      </c>
      <c r="I92" t="s">
        <v>48</v>
      </c>
      <c r="J92">
        <v>14</v>
      </c>
      <c r="K92" t="s">
        <v>82</v>
      </c>
      <c r="L92" t="s">
        <v>83</v>
      </c>
      <c r="M92">
        <v>990001</v>
      </c>
      <c r="N92" t="s">
        <v>51</v>
      </c>
      <c r="O92">
        <v>0.75</v>
      </c>
      <c r="Q92">
        <v>0.75</v>
      </c>
      <c r="S92" t="s">
        <v>768</v>
      </c>
      <c r="AE92">
        <v>12</v>
      </c>
      <c r="AF92">
        <v>7.6</v>
      </c>
      <c r="AG92">
        <v>5</v>
      </c>
      <c r="AH92" t="s">
        <v>53</v>
      </c>
      <c r="AI92" t="s">
        <v>54</v>
      </c>
      <c r="AJ92">
        <v>2</v>
      </c>
      <c r="AK92">
        <v>1</v>
      </c>
      <c r="AL92">
        <v>1</v>
      </c>
      <c r="AM92" t="s">
        <v>55</v>
      </c>
      <c r="AN92" t="s">
        <v>56</v>
      </c>
      <c r="AP92">
        <v>1</v>
      </c>
      <c r="AQ92" t="s">
        <v>57</v>
      </c>
      <c r="AR92">
        <v>0</v>
      </c>
      <c r="AW92" t="s">
        <v>58</v>
      </c>
      <c r="AX92">
        <v>0</v>
      </c>
      <c r="AY92">
        <v>2</v>
      </c>
      <c r="AZ92">
        <v>0.75</v>
      </c>
      <c r="BA92">
        <v>0.75</v>
      </c>
      <c r="BB92" t="s">
        <v>59</v>
      </c>
    </row>
    <row r="93" spans="1:54" x14ac:dyDescent="0.2">
      <c r="A93" s="7" t="str">
        <f>VLOOKUP(G93,'Matching-Tabelle'!$A$76:$B$80,2,FALSE)</f>
        <v>curdin.schenkel@tkb.ch</v>
      </c>
      <c r="B93" s="7" t="str">
        <f>VLOOKUP(J93,'Matching-Tabelle'!$A$1:$B$66,2,FALSE)</f>
        <v>WPI CTB</v>
      </c>
      <c r="C93" s="7" t="str">
        <f>IF(VLOOKUP(J93,'Matching-Tabelle'!$A$1:$CB$66,3,FALSE)=0,"",VLOOKUP(J93,'Matching-Tabelle'!$A$1:$CB$66,3,FALSE))</f>
        <v/>
      </c>
      <c r="D93" s="7">
        <v>0.25</v>
      </c>
      <c r="E93" s="7" t="s">
        <v>773</v>
      </c>
      <c r="F93" s="8">
        <v>42709</v>
      </c>
      <c r="G93" t="s">
        <v>46</v>
      </c>
      <c r="H93" t="s">
        <v>47</v>
      </c>
      <c r="I93" t="s">
        <v>48</v>
      </c>
      <c r="J93">
        <v>14</v>
      </c>
      <c r="K93" t="s">
        <v>82</v>
      </c>
      <c r="L93" t="s">
        <v>83</v>
      </c>
      <c r="M93">
        <v>990001</v>
      </c>
      <c r="N93" t="s">
        <v>51</v>
      </c>
      <c r="O93">
        <v>0.25</v>
      </c>
      <c r="Q93">
        <v>0.25</v>
      </c>
      <c r="S93" t="s">
        <v>773</v>
      </c>
      <c r="AE93">
        <v>12</v>
      </c>
      <c r="AF93">
        <v>7.6</v>
      </c>
      <c r="AG93">
        <v>5</v>
      </c>
      <c r="AH93" t="s">
        <v>53</v>
      </c>
      <c r="AI93" t="s">
        <v>54</v>
      </c>
      <c r="AJ93">
        <v>2</v>
      </c>
      <c r="AK93">
        <v>1</v>
      </c>
      <c r="AL93">
        <v>1</v>
      </c>
      <c r="AM93" t="s">
        <v>55</v>
      </c>
      <c r="AN93" t="s">
        <v>56</v>
      </c>
      <c r="AP93">
        <v>1</v>
      </c>
      <c r="AQ93" t="s">
        <v>57</v>
      </c>
      <c r="AR93">
        <v>0</v>
      </c>
      <c r="AW93" t="s">
        <v>58</v>
      </c>
      <c r="AX93">
        <v>0</v>
      </c>
      <c r="AY93">
        <v>2</v>
      </c>
      <c r="AZ93">
        <v>0.25</v>
      </c>
      <c r="BA93">
        <v>0.25</v>
      </c>
      <c r="BB93" t="s">
        <v>59</v>
      </c>
    </row>
    <row r="94" spans="1:54" x14ac:dyDescent="0.2">
      <c r="A94" s="7" t="str">
        <f>VLOOKUP(G94,'Matching-Tabelle'!$A$76:$B$80,2,FALSE)</f>
        <v>curdin.schenkel@tkb.ch</v>
      </c>
      <c r="B94" s="7" t="str">
        <f>VLOOKUP(J94,'Matching-Tabelle'!$A$1:$B$66,2,FALSE)</f>
        <v>WPI CTB</v>
      </c>
      <c r="C94" s="7" t="str">
        <f>IF(VLOOKUP(J94,'Matching-Tabelle'!$A$1:$CB$66,3,FALSE)=0,"",VLOOKUP(J94,'Matching-Tabelle'!$A$1:$CB$66,3,FALSE))</f>
        <v/>
      </c>
      <c r="D94" s="7">
        <v>0.75</v>
      </c>
      <c r="E94" s="7" t="s">
        <v>774</v>
      </c>
      <c r="F94" s="8">
        <v>42709</v>
      </c>
      <c r="G94" t="s">
        <v>46</v>
      </c>
      <c r="H94" t="s">
        <v>47</v>
      </c>
      <c r="I94" t="s">
        <v>48</v>
      </c>
      <c r="J94">
        <v>14</v>
      </c>
      <c r="K94" t="s">
        <v>82</v>
      </c>
      <c r="L94" t="s">
        <v>83</v>
      </c>
      <c r="M94">
        <v>990001</v>
      </c>
      <c r="N94" t="s">
        <v>51</v>
      </c>
      <c r="O94">
        <v>0.75</v>
      </c>
      <c r="Q94">
        <v>0.75</v>
      </c>
      <c r="S94" t="s">
        <v>774</v>
      </c>
      <c r="AE94">
        <v>12</v>
      </c>
      <c r="AF94">
        <v>7.6</v>
      </c>
      <c r="AG94">
        <v>5</v>
      </c>
      <c r="AH94" t="s">
        <v>53</v>
      </c>
      <c r="AI94" t="s">
        <v>54</v>
      </c>
      <c r="AJ94">
        <v>2</v>
      </c>
      <c r="AK94">
        <v>1</v>
      </c>
      <c r="AL94">
        <v>1</v>
      </c>
      <c r="AM94" t="s">
        <v>55</v>
      </c>
      <c r="AN94" t="s">
        <v>56</v>
      </c>
      <c r="AP94">
        <v>1</v>
      </c>
      <c r="AQ94" t="s">
        <v>57</v>
      </c>
      <c r="AR94">
        <v>0</v>
      </c>
      <c r="AW94" t="s">
        <v>58</v>
      </c>
      <c r="AX94">
        <v>0</v>
      </c>
      <c r="AY94">
        <v>2</v>
      </c>
      <c r="AZ94">
        <v>0.75</v>
      </c>
      <c r="BA94">
        <v>0.75</v>
      </c>
      <c r="BB94" t="s">
        <v>59</v>
      </c>
    </row>
    <row r="95" spans="1:54" x14ac:dyDescent="0.2">
      <c r="A95" s="7" t="str">
        <f>VLOOKUP(G95,'Matching-Tabelle'!$A$76:$B$80,2,FALSE)</f>
        <v>curdin.schenkel@tkb.ch</v>
      </c>
      <c r="B95" s="7" t="str">
        <f>VLOOKUP(J95,'Matching-Tabelle'!$A$1:$B$66,2,FALSE)</f>
        <v>WPI CTB</v>
      </c>
      <c r="C95" s="7" t="str">
        <f>IF(VLOOKUP(J95,'Matching-Tabelle'!$A$1:$CB$66,3,FALSE)=0,"",VLOOKUP(J95,'Matching-Tabelle'!$A$1:$CB$66,3,FALSE))</f>
        <v/>
      </c>
      <c r="D95" s="7">
        <v>7</v>
      </c>
      <c r="E95" s="7" t="s">
        <v>776</v>
      </c>
      <c r="F95" s="8">
        <v>42710</v>
      </c>
      <c r="G95" t="s">
        <v>46</v>
      </c>
      <c r="H95" t="s">
        <v>47</v>
      </c>
      <c r="I95" t="s">
        <v>48</v>
      </c>
      <c r="J95">
        <v>14</v>
      </c>
      <c r="K95" t="s">
        <v>82</v>
      </c>
      <c r="L95" t="s">
        <v>83</v>
      </c>
      <c r="M95">
        <v>990001</v>
      </c>
      <c r="N95" t="s">
        <v>51</v>
      </c>
      <c r="O95">
        <v>7</v>
      </c>
      <c r="Q95">
        <v>7</v>
      </c>
      <c r="S95" t="s">
        <v>776</v>
      </c>
      <c r="AE95">
        <v>12</v>
      </c>
      <c r="AF95">
        <v>7.6</v>
      </c>
      <c r="AG95">
        <v>5</v>
      </c>
      <c r="AH95" t="s">
        <v>53</v>
      </c>
      <c r="AI95" t="s">
        <v>54</v>
      </c>
      <c r="AJ95">
        <v>2</v>
      </c>
      <c r="AK95">
        <v>1</v>
      </c>
      <c r="AL95">
        <v>1</v>
      </c>
      <c r="AM95" t="s">
        <v>55</v>
      </c>
      <c r="AN95" t="s">
        <v>56</v>
      </c>
      <c r="AP95">
        <v>1</v>
      </c>
      <c r="AQ95" t="s">
        <v>57</v>
      </c>
      <c r="AR95">
        <v>0</v>
      </c>
      <c r="AW95" t="s">
        <v>58</v>
      </c>
      <c r="AX95">
        <v>0</v>
      </c>
      <c r="AY95">
        <v>2</v>
      </c>
      <c r="AZ95">
        <v>7</v>
      </c>
      <c r="BA95">
        <v>7</v>
      </c>
      <c r="BB95" t="s">
        <v>59</v>
      </c>
    </row>
    <row r="96" spans="1:54" x14ac:dyDescent="0.2">
      <c r="A96" s="7" t="str">
        <f>VLOOKUP(G96,'Matching-Tabelle'!$A$76:$B$80,2,FALSE)</f>
        <v>curdin.schenkel@tkb.ch</v>
      </c>
      <c r="B96" s="7" t="str">
        <f>VLOOKUP(J96,'Matching-Tabelle'!$A$1:$B$66,2,FALSE)</f>
        <v>WPI CTB</v>
      </c>
      <c r="C96" s="7" t="str">
        <f>IF(VLOOKUP(J96,'Matching-Tabelle'!$A$1:$CB$66,3,FALSE)=0,"",VLOOKUP(J96,'Matching-Tabelle'!$A$1:$CB$66,3,FALSE))</f>
        <v/>
      </c>
      <c r="D96" s="7">
        <v>4</v>
      </c>
      <c r="E96" s="7" t="s">
        <v>777</v>
      </c>
      <c r="F96" s="8">
        <v>42711</v>
      </c>
      <c r="G96" t="s">
        <v>46</v>
      </c>
      <c r="H96" t="s">
        <v>47</v>
      </c>
      <c r="I96" t="s">
        <v>48</v>
      </c>
      <c r="J96">
        <v>14</v>
      </c>
      <c r="K96" t="s">
        <v>82</v>
      </c>
      <c r="L96" t="s">
        <v>83</v>
      </c>
      <c r="M96">
        <v>990001</v>
      </c>
      <c r="N96" t="s">
        <v>51</v>
      </c>
      <c r="O96">
        <v>4</v>
      </c>
      <c r="Q96">
        <v>4</v>
      </c>
      <c r="S96" t="s">
        <v>777</v>
      </c>
      <c r="AE96">
        <v>12</v>
      </c>
      <c r="AF96">
        <v>7.6</v>
      </c>
      <c r="AG96">
        <v>5</v>
      </c>
      <c r="AH96" t="s">
        <v>53</v>
      </c>
      <c r="AI96" t="s">
        <v>54</v>
      </c>
      <c r="AJ96">
        <v>2</v>
      </c>
      <c r="AK96">
        <v>1</v>
      </c>
      <c r="AL96">
        <v>1</v>
      </c>
      <c r="AM96" t="s">
        <v>55</v>
      </c>
      <c r="AN96" t="s">
        <v>56</v>
      </c>
      <c r="AP96">
        <v>1</v>
      </c>
      <c r="AQ96" t="s">
        <v>57</v>
      </c>
      <c r="AR96">
        <v>0</v>
      </c>
      <c r="AW96" t="s">
        <v>58</v>
      </c>
      <c r="AX96">
        <v>0</v>
      </c>
      <c r="AY96">
        <v>2</v>
      </c>
      <c r="AZ96">
        <v>4</v>
      </c>
      <c r="BA96">
        <v>4</v>
      </c>
      <c r="BB96" t="s">
        <v>59</v>
      </c>
    </row>
    <row r="97" spans="1:54" x14ac:dyDescent="0.2">
      <c r="A97" s="7" t="str">
        <f>VLOOKUP(G97,'Matching-Tabelle'!$A$76:$B$80,2,FALSE)</f>
        <v>curdin.schenkel@tkb.ch</v>
      </c>
      <c r="B97" s="7" t="str">
        <f>VLOOKUP(J97,'Matching-Tabelle'!$A$1:$B$66,2,FALSE)</f>
        <v>WPI CTB</v>
      </c>
      <c r="C97" s="7" t="str">
        <f>IF(VLOOKUP(J97,'Matching-Tabelle'!$A$1:$CB$66,3,FALSE)=0,"",VLOOKUP(J97,'Matching-Tabelle'!$A$1:$CB$66,3,FALSE))</f>
        <v/>
      </c>
      <c r="D97" s="7">
        <v>1</v>
      </c>
      <c r="E97" s="7" t="s">
        <v>778</v>
      </c>
      <c r="F97" s="8">
        <v>42711</v>
      </c>
      <c r="G97" t="s">
        <v>46</v>
      </c>
      <c r="H97" t="s">
        <v>47</v>
      </c>
      <c r="I97" t="s">
        <v>48</v>
      </c>
      <c r="J97">
        <v>14</v>
      </c>
      <c r="K97" t="s">
        <v>82</v>
      </c>
      <c r="L97" t="s">
        <v>83</v>
      </c>
      <c r="M97">
        <v>990001</v>
      </c>
      <c r="N97" t="s">
        <v>51</v>
      </c>
      <c r="O97">
        <v>1</v>
      </c>
      <c r="Q97">
        <v>1</v>
      </c>
      <c r="S97" t="s">
        <v>778</v>
      </c>
      <c r="AE97">
        <v>12</v>
      </c>
      <c r="AF97">
        <v>7.6</v>
      </c>
      <c r="AG97">
        <v>5</v>
      </c>
      <c r="AH97" t="s">
        <v>53</v>
      </c>
      <c r="AI97" t="s">
        <v>54</v>
      </c>
      <c r="AJ97">
        <v>2</v>
      </c>
      <c r="AK97">
        <v>1</v>
      </c>
      <c r="AL97">
        <v>1</v>
      </c>
      <c r="AM97" t="s">
        <v>55</v>
      </c>
      <c r="AN97" t="s">
        <v>56</v>
      </c>
      <c r="AP97">
        <v>1</v>
      </c>
      <c r="AQ97" t="s">
        <v>57</v>
      </c>
      <c r="AR97">
        <v>0</v>
      </c>
      <c r="AW97" t="s">
        <v>58</v>
      </c>
      <c r="AX97">
        <v>0</v>
      </c>
      <c r="AY97">
        <v>2</v>
      </c>
      <c r="AZ97">
        <v>1</v>
      </c>
      <c r="BA97">
        <v>1</v>
      </c>
      <c r="BB97" t="s">
        <v>59</v>
      </c>
    </row>
    <row r="98" spans="1:54" x14ac:dyDescent="0.2">
      <c r="A98" s="7" t="str">
        <f>VLOOKUP(G98,'Matching-Tabelle'!$A$76:$B$80,2,FALSE)</f>
        <v>curdin.schenkel@tkb.ch</v>
      </c>
      <c r="B98" s="7" t="str">
        <f>VLOOKUP(J98,'Matching-Tabelle'!$A$1:$B$66,2,FALSE)</f>
        <v>WPI CTB</v>
      </c>
      <c r="C98" s="7" t="str">
        <f>IF(VLOOKUP(J98,'Matching-Tabelle'!$A$1:$CB$66,3,FALSE)=0,"",VLOOKUP(J98,'Matching-Tabelle'!$A$1:$CB$66,3,FALSE))</f>
        <v/>
      </c>
      <c r="D98" s="7">
        <v>1.5</v>
      </c>
      <c r="E98" s="7" t="s">
        <v>779</v>
      </c>
      <c r="F98" s="8">
        <v>42711</v>
      </c>
      <c r="G98" t="s">
        <v>46</v>
      </c>
      <c r="H98" t="s">
        <v>47</v>
      </c>
      <c r="I98" t="s">
        <v>48</v>
      </c>
      <c r="J98">
        <v>14</v>
      </c>
      <c r="K98" t="s">
        <v>82</v>
      </c>
      <c r="L98" t="s">
        <v>83</v>
      </c>
      <c r="M98">
        <v>990001</v>
      </c>
      <c r="N98" t="s">
        <v>51</v>
      </c>
      <c r="O98">
        <v>1.5</v>
      </c>
      <c r="Q98">
        <v>1.5</v>
      </c>
      <c r="S98" t="s">
        <v>779</v>
      </c>
      <c r="AE98">
        <v>12</v>
      </c>
      <c r="AF98">
        <v>7.6</v>
      </c>
      <c r="AG98">
        <v>5</v>
      </c>
      <c r="AH98" t="s">
        <v>53</v>
      </c>
      <c r="AI98" t="s">
        <v>54</v>
      </c>
      <c r="AJ98">
        <v>2</v>
      </c>
      <c r="AK98">
        <v>1</v>
      </c>
      <c r="AL98">
        <v>1</v>
      </c>
      <c r="AM98" t="s">
        <v>55</v>
      </c>
      <c r="AN98" t="s">
        <v>56</v>
      </c>
      <c r="AP98">
        <v>1</v>
      </c>
      <c r="AQ98" t="s">
        <v>57</v>
      </c>
      <c r="AR98">
        <v>0</v>
      </c>
      <c r="AW98" t="s">
        <v>58</v>
      </c>
      <c r="AX98">
        <v>0</v>
      </c>
      <c r="AY98">
        <v>2</v>
      </c>
      <c r="AZ98">
        <v>1.5</v>
      </c>
      <c r="BA98">
        <v>1.5</v>
      </c>
      <c r="BB98" t="s">
        <v>59</v>
      </c>
    </row>
    <row r="99" spans="1:54" x14ac:dyDescent="0.2">
      <c r="A99" s="7" t="str">
        <f>VLOOKUP(G99,'Matching-Tabelle'!$A$76:$B$80,2,FALSE)</f>
        <v>curdin.schenkel@tkb.ch</v>
      </c>
      <c r="B99" s="7" t="str">
        <f>VLOOKUP(J99,'Matching-Tabelle'!$A$1:$B$66,2,FALSE)</f>
        <v>WPI CTB</v>
      </c>
      <c r="C99" s="7" t="str">
        <f>IF(VLOOKUP(J99,'Matching-Tabelle'!$A$1:$CB$66,3,FALSE)=0,"",VLOOKUP(J99,'Matching-Tabelle'!$A$1:$CB$66,3,FALSE))</f>
        <v/>
      </c>
      <c r="D99" s="7">
        <v>2</v>
      </c>
      <c r="E99" s="7" t="s">
        <v>781</v>
      </c>
      <c r="F99" s="8">
        <v>42712</v>
      </c>
      <c r="G99" t="s">
        <v>46</v>
      </c>
      <c r="H99" t="s">
        <v>47</v>
      </c>
      <c r="I99" t="s">
        <v>48</v>
      </c>
      <c r="J99">
        <v>14</v>
      </c>
      <c r="K99" t="s">
        <v>82</v>
      </c>
      <c r="L99" t="s">
        <v>83</v>
      </c>
      <c r="M99">
        <v>990001</v>
      </c>
      <c r="N99" t="s">
        <v>51</v>
      </c>
      <c r="O99">
        <v>2</v>
      </c>
      <c r="Q99">
        <v>2</v>
      </c>
      <c r="S99" t="s">
        <v>781</v>
      </c>
      <c r="AE99">
        <v>12</v>
      </c>
      <c r="AF99">
        <v>7.6</v>
      </c>
      <c r="AG99">
        <v>5</v>
      </c>
      <c r="AH99" t="s">
        <v>53</v>
      </c>
      <c r="AI99" t="s">
        <v>54</v>
      </c>
      <c r="AJ99">
        <v>2</v>
      </c>
      <c r="AK99">
        <v>1</v>
      </c>
      <c r="AL99">
        <v>1</v>
      </c>
      <c r="AM99" t="s">
        <v>55</v>
      </c>
      <c r="AN99" t="s">
        <v>56</v>
      </c>
      <c r="AP99">
        <v>1</v>
      </c>
      <c r="AQ99" t="s">
        <v>57</v>
      </c>
      <c r="AR99">
        <v>0</v>
      </c>
      <c r="AW99" t="s">
        <v>58</v>
      </c>
      <c r="AX99">
        <v>0</v>
      </c>
      <c r="AY99">
        <v>2</v>
      </c>
      <c r="AZ99">
        <v>2</v>
      </c>
      <c r="BA99">
        <v>2</v>
      </c>
      <c r="BB99" t="s">
        <v>59</v>
      </c>
    </row>
    <row r="100" spans="1:54" x14ac:dyDescent="0.2">
      <c r="A100" s="7" t="str">
        <f>VLOOKUP(G100,'Matching-Tabelle'!$A$76:$B$80,2,FALSE)</f>
        <v>curdin.schenkel@tkb.ch</v>
      </c>
      <c r="B100" s="7" t="str">
        <f>VLOOKUP(J100,'Matching-Tabelle'!$A$1:$B$66,2,FALSE)</f>
        <v>WPI CTB</v>
      </c>
      <c r="C100" s="7" t="str">
        <f>IF(VLOOKUP(J100,'Matching-Tabelle'!$A$1:$CB$66,3,FALSE)=0,"",VLOOKUP(J100,'Matching-Tabelle'!$A$1:$CB$66,3,FALSE))</f>
        <v/>
      </c>
      <c r="D100" s="7">
        <v>0.75</v>
      </c>
      <c r="E100" s="7" t="s">
        <v>794</v>
      </c>
      <c r="F100" s="8">
        <v>42716</v>
      </c>
      <c r="G100" t="s">
        <v>46</v>
      </c>
      <c r="H100" t="s">
        <v>47</v>
      </c>
      <c r="I100" t="s">
        <v>48</v>
      </c>
      <c r="J100">
        <v>14</v>
      </c>
      <c r="K100" t="s">
        <v>82</v>
      </c>
      <c r="L100" t="s">
        <v>83</v>
      </c>
      <c r="M100">
        <v>990001</v>
      </c>
      <c r="N100" t="s">
        <v>51</v>
      </c>
      <c r="O100">
        <v>0.75</v>
      </c>
      <c r="Q100">
        <v>0.75</v>
      </c>
      <c r="S100" t="s">
        <v>794</v>
      </c>
      <c r="AE100">
        <v>12</v>
      </c>
      <c r="AF100">
        <v>7.6</v>
      </c>
      <c r="AG100">
        <v>5</v>
      </c>
      <c r="AH100" t="s">
        <v>53</v>
      </c>
      <c r="AI100" t="s">
        <v>54</v>
      </c>
      <c r="AJ100">
        <v>2</v>
      </c>
      <c r="AK100">
        <v>1</v>
      </c>
      <c r="AL100">
        <v>1</v>
      </c>
      <c r="AM100" t="s">
        <v>55</v>
      </c>
      <c r="AN100" t="s">
        <v>56</v>
      </c>
      <c r="AP100">
        <v>1</v>
      </c>
      <c r="AQ100" t="s">
        <v>57</v>
      </c>
      <c r="AR100">
        <v>0</v>
      </c>
      <c r="AW100" t="s">
        <v>58</v>
      </c>
      <c r="AX100">
        <v>0</v>
      </c>
      <c r="AY100">
        <v>2</v>
      </c>
      <c r="AZ100">
        <v>0.75</v>
      </c>
      <c r="BA100">
        <v>0.75</v>
      </c>
      <c r="BB100" t="s">
        <v>59</v>
      </c>
    </row>
    <row r="101" spans="1:54" x14ac:dyDescent="0.2">
      <c r="A101" s="7" t="str">
        <f>VLOOKUP(G101,'Matching-Tabelle'!$A$76:$B$80,2,FALSE)</f>
        <v>curdin.schenkel@tkb.ch</v>
      </c>
      <c r="B101" s="7" t="str">
        <f>VLOOKUP(J101,'Matching-Tabelle'!$A$1:$B$66,2,FALSE)</f>
        <v>WPI CTB</v>
      </c>
      <c r="C101" s="7" t="str">
        <f>IF(VLOOKUP(J101,'Matching-Tabelle'!$A$1:$CB$66,3,FALSE)=0,"",VLOOKUP(J101,'Matching-Tabelle'!$A$1:$CB$66,3,FALSE))</f>
        <v/>
      </c>
      <c r="D101" s="7">
        <v>2</v>
      </c>
      <c r="E101" s="7" t="s">
        <v>801</v>
      </c>
      <c r="F101" s="8">
        <v>42717</v>
      </c>
      <c r="G101" t="s">
        <v>46</v>
      </c>
      <c r="H101" t="s">
        <v>47</v>
      </c>
      <c r="I101" t="s">
        <v>48</v>
      </c>
      <c r="J101">
        <v>14</v>
      </c>
      <c r="K101" t="s">
        <v>82</v>
      </c>
      <c r="L101" t="s">
        <v>83</v>
      </c>
      <c r="M101">
        <v>990001</v>
      </c>
      <c r="N101" t="s">
        <v>51</v>
      </c>
      <c r="O101">
        <v>2</v>
      </c>
      <c r="Q101">
        <v>2</v>
      </c>
      <c r="S101" t="s">
        <v>801</v>
      </c>
      <c r="AE101">
        <v>12</v>
      </c>
      <c r="AF101">
        <v>7.6</v>
      </c>
      <c r="AG101">
        <v>5</v>
      </c>
      <c r="AH101" t="s">
        <v>53</v>
      </c>
      <c r="AI101" t="s">
        <v>54</v>
      </c>
      <c r="AJ101">
        <v>2</v>
      </c>
      <c r="AK101">
        <v>1</v>
      </c>
      <c r="AL101">
        <v>1</v>
      </c>
      <c r="AM101" t="s">
        <v>55</v>
      </c>
      <c r="AN101" t="s">
        <v>56</v>
      </c>
      <c r="AP101">
        <v>1</v>
      </c>
      <c r="AQ101" t="s">
        <v>57</v>
      </c>
      <c r="AR101">
        <v>0</v>
      </c>
      <c r="AW101" t="s">
        <v>58</v>
      </c>
      <c r="AX101">
        <v>0</v>
      </c>
      <c r="AY101">
        <v>2</v>
      </c>
      <c r="AZ101">
        <v>2</v>
      </c>
      <c r="BA101">
        <v>2</v>
      </c>
      <c r="BB101" t="s">
        <v>59</v>
      </c>
    </row>
    <row r="102" spans="1:54" x14ac:dyDescent="0.2">
      <c r="A102" s="7" t="str">
        <f>VLOOKUP(G102,'Matching-Tabelle'!$A$76:$B$80,2,FALSE)</f>
        <v>curdin.schenkel@tkb.ch</v>
      </c>
      <c r="B102" s="7" t="str">
        <f>VLOOKUP(J102,'Matching-Tabelle'!$A$1:$B$66,2,FALSE)</f>
        <v>WPI CTB</v>
      </c>
      <c r="C102" s="7" t="str">
        <f>IF(VLOOKUP(J102,'Matching-Tabelle'!$A$1:$CB$66,3,FALSE)=0,"",VLOOKUP(J102,'Matching-Tabelle'!$A$1:$CB$66,3,FALSE))</f>
        <v/>
      </c>
      <c r="D102" s="7">
        <v>0.75</v>
      </c>
      <c r="E102" s="7" t="s">
        <v>803</v>
      </c>
      <c r="F102" s="8">
        <v>42718</v>
      </c>
      <c r="G102" t="s">
        <v>46</v>
      </c>
      <c r="H102" t="s">
        <v>47</v>
      </c>
      <c r="I102" t="s">
        <v>48</v>
      </c>
      <c r="J102">
        <v>14</v>
      </c>
      <c r="K102" t="s">
        <v>82</v>
      </c>
      <c r="L102" t="s">
        <v>83</v>
      </c>
      <c r="M102">
        <v>990001</v>
      </c>
      <c r="N102" t="s">
        <v>51</v>
      </c>
      <c r="O102">
        <v>0.75</v>
      </c>
      <c r="Q102">
        <v>0.75</v>
      </c>
      <c r="S102" t="s">
        <v>803</v>
      </c>
      <c r="AE102">
        <v>12</v>
      </c>
      <c r="AF102">
        <v>7.6</v>
      </c>
      <c r="AG102">
        <v>5</v>
      </c>
      <c r="AH102" t="s">
        <v>53</v>
      </c>
      <c r="AI102" t="s">
        <v>54</v>
      </c>
      <c r="AJ102">
        <v>2</v>
      </c>
      <c r="AK102">
        <v>1</v>
      </c>
      <c r="AL102">
        <v>1</v>
      </c>
      <c r="AM102" t="s">
        <v>55</v>
      </c>
      <c r="AN102" t="s">
        <v>56</v>
      </c>
      <c r="AP102">
        <v>1</v>
      </c>
      <c r="AQ102" t="s">
        <v>57</v>
      </c>
      <c r="AR102">
        <v>0</v>
      </c>
      <c r="AW102" t="s">
        <v>58</v>
      </c>
      <c r="AX102">
        <v>0</v>
      </c>
      <c r="AY102">
        <v>2</v>
      </c>
      <c r="AZ102">
        <v>0.75</v>
      </c>
      <c r="BA102">
        <v>0.75</v>
      </c>
      <c r="BB102" t="s">
        <v>59</v>
      </c>
    </row>
    <row r="103" spans="1:54" x14ac:dyDescent="0.2">
      <c r="A103" s="7" t="str">
        <f>VLOOKUP(G103,'Matching-Tabelle'!$A$76:$B$80,2,FALSE)</f>
        <v>curdin.schenkel@tkb.ch</v>
      </c>
      <c r="B103" s="7" t="str">
        <f>VLOOKUP(J103,'Matching-Tabelle'!$A$1:$B$66,2,FALSE)</f>
        <v>WPI CTB</v>
      </c>
      <c r="C103" s="7" t="str">
        <f>IF(VLOOKUP(J103,'Matching-Tabelle'!$A$1:$CB$66,3,FALSE)=0,"",VLOOKUP(J103,'Matching-Tabelle'!$A$1:$CB$66,3,FALSE))</f>
        <v/>
      </c>
      <c r="D103" s="7">
        <v>1.5</v>
      </c>
      <c r="E103" s="7" t="s">
        <v>806</v>
      </c>
      <c r="F103" s="8">
        <v>42718</v>
      </c>
      <c r="G103" t="s">
        <v>46</v>
      </c>
      <c r="H103" t="s">
        <v>47</v>
      </c>
      <c r="I103" t="s">
        <v>48</v>
      </c>
      <c r="J103">
        <v>14</v>
      </c>
      <c r="K103" t="s">
        <v>82</v>
      </c>
      <c r="L103" t="s">
        <v>83</v>
      </c>
      <c r="M103">
        <v>990001</v>
      </c>
      <c r="N103" t="s">
        <v>51</v>
      </c>
      <c r="O103">
        <v>1.5</v>
      </c>
      <c r="Q103">
        <v>1.5</v>
      </c>
      <c r="S103" t="s">
        <v>806</v>
      </c>
      <c r="AE103">
        <v>12</v>
      </c>
      <c r="AF103">
        <v>7.6</v>
      </c>
      <c r="AG103">
        <v>5</v>
      </c>
      <c r="AH103" t="s">
        <v>53</v>
      </c>
      <c r="AI103" t="s">
        <v>54</v>
      </c>
      <c r="AJ103">
        <v>2</v>
      </c>
      <c r="AK103">
        <v>1</v>
      </c>
      <c r="AL103">
        <v>1</v>
      </c>
      <c r="AM103" t="s">
        <v>55</v>
      </c>
      <c r="AN103" t="s">
        <v>56</v>
      </c>
      <c r="AP103">
        <v>1</v>
      </c>
      <c r="AQ103" t="s">
        <v>57</v>
      </c>
      <c r="AR103">
        <v>0</v>
      </c>
      <c r="AW103" t="s">
        <v>58</v>
      </c>
      <c r="AX103">
        <v>0</v>
      </c>
      <c r="AY103">
        <v>2</v>
      </c>
      <c r="AZ103">
        <v>1.5</v>
      </c>
      <c r="BA103">
        <v>1.5</v>
      </c>
      <c r="BB103" t="s">
        <v>59</v>
      </c>
    </row>
    <row r="104" spans="1:54" x14ac:dyDescent="0.2">
      <c r="A104" s="7" t="str">
        <f>VLOOKUP(G104,'Matching-Tabelle'!$A$76:$B$80,2,FALSE)</f>
        <v>curdin.schenkel@tkb.ch</v>
      </c>
      <c r="B104" s="7" t="str">
        <f>VLOOKUP(J104,'Matching-Tabelle'!$A$1:$B$66,2,FALSE)</f>
        <v>WPI CTB</v>
      </c>
      <c r="C104" s="7" t="str">
        <f>IF(VLOOKUP(J104,'Matching-Tabelle'!$A$1:$CB$66,3,FALSE)=0,"",VLOOKUP(J104,'Matching-Tabelle'!$A$1:$CB$66,3,FALSE))</f>
        <v/>
      </c>
      <c r="D104" s="7">
        <v>2.5</v>
      </c>
      <c r="E104" s="7" t="s">
        <v>829</v>
      </c>
      <c r="F104" s="8">
        <v>42725</v>
      </c>
      <c r="G104" t="s">
        <v>46</v>
      </c>
      <c r="H104" t="s">
        <v>47</v>
      </c>
      <c r="I104" t="s">
        <v>48</v>
      </c>
      <c r="J104">
        <v>14</v>
      </c>
      <c r="K104" t="s">
        <v>82</v>
      </c>
      <c r="L104" t="s">
        <v>83</v>
      </c>
      <c r="M104">
        <v>990001</v>
      </c>
      <c r="N104" t="s">
        <v>51</v>
      </c>
      <c r="O104">
        <v>2.5</v>
      </c>
      <c r="Q104">
        <v>2.5</v>
      </c>
      <c r="S104" t="s">
        <v>829</v>
      </c>
      <c r="AE104">
        <v>12</v>
      </c>
      <c r="AF104">
        <v>7.6</v>
      </c>
      <c r="AG104">
        <v>5</v>
      </c>
      <c r="AH104" t="s">
        <v>53</v>
      </c>
      <c r="AI104" t="s">
        <v>54</v>
      </c>
      <c r="AJ104">
        <v>2</v>
      </c>
      <c r="AK104">
        <v>1</v>
      </c>
      <c r="AL104">
        <v>1</v>
      </c>
      <c r="AM104" t="s">
        <v>55</v>
      </c>
      <c r="AN104" t="s">
        <v>56</v>
      </c>
      <c r="AP104">
        <v>1</v>
      </c>
      <c r="AQ104" t="s">
        <v>57</v>
      </c>
      <c r="AR104">
        <v>0</v>
      </c>
      <c r="AW104" t="s">
        <v>58</v>
      </c>
      <c r="AX104">
        <v>0</v>
      </c>
      <c r="AY104">
        <v>2</v>
      </c>
      <c r="AZ104">
        <v>2.5</v>
      </c>
      <c r="BA104">
        <v>2.5</v>
      </c>
      <c r="BB104" t="s">
        <v>59</v>
      </c>
    </row>
    <row r="105" spans="1:54" x14ac:dyDescent="0.2">
      <c r="A105" s="7" t="str">
        <f>VLOOKUP(G105,'Matching-Tabelle'!$A$76:$B$80,2,FALSE)</f>
        <v>curdin.schenkel@tkb.ch</v>
      </c>
      <c r="B105" s="7" t="str">
        <f>VLOOKUP(J105,'Matching-Tabelle'!$A$1:$B$66,2,FALSE)</f>
        <v>WPI CTB</v>
      </c>
      <c r="C105" s="7" t="str">
        <f>IF(VLOOKUP(J105,'Matching-Tabelle'!$A$1:$CB$66,3,FALSE)=0,"",VLOOKUP(J105,'Matching-Tabelle'!$A$1:$CB$66,3,FALSE))</f>
        <v/>
      </c>
      <c r="D105" s="7">
        <v>1</v>
      </c>
      <c r="E105" s="7" t="s">
        <v>835</v>
      </c>
      <c r="F105" s="8">
        <v>42726</v>
      </c>
      <c r="G105" t="s">
        <v>46</v>
      </c>
      <c r="H105" t="s">
        <v>47</v>
      </c>
      <c r="I105" t="s">
        <v>48</v>
      </c>
      <c r="J105">
        <v>14</v>
      </c>
      <c r="K105" t="s">
        <v>82</v>
      </c>
      <c r="L105" t="s">
        <v>83</v>
      </c>
      <c r="M105">
        <v>990001</v>
      </c>
      <c r="N105" t="s">
        <v>51</v>
      </c>
      <c r="O105">
        <v>1</v>
      </c>
      <c r="Q105">
        <v>1</v>
      </c>
      <c r="S105" t="s">
        <v>835</v>
      </c>
      <c r="AE105">
        <v>12</v>
      </c>
      <c r="AF105">
        <v>7.6</v>
      </c>
      <c r="AG105">
        <v>5</v>
      </c>
      <c r="AH105" t="s">
        <v>53</v>
      </c>
      <c r="AI105" t="s">
        <v>54</v>
      </c>
      <c r="AJ105">
        <v>2</v>
      </c>
      <c r="AK105">
        <v>1</v>
      </c>
      <c r="AL105">
        <v>1</v>
      </c>
      <c r="AM105" t="s">
        <v>55</v>
      </c>
      <c r="AN105" t="s">
        <v>56</v>
      </c>
      <c r="AP105">
        <v>1</v>
      </c>
      <c r="AQ105" t="s">
        <v>57</v>
      </c>
      <c r="AR105">
        <v>0</v>
      </c>
      <c r="AW105" t="s">
        <v>58</v>
      </c>
      <c r="AX105">
        <v>0</v>
      </c>
      <c r="AY105">
        <v>2</v>
      </c>
      <c r="AZ105">
        <v>1</v>
      </c>
      <c r="BA105">
        <v>1</v>
      </c>
      <c r="BB105" t="s">
        <v>59</v>
      </c>
    </row>
    <row r="106" spans="1:54" x14ac:dyDescent="0.2">
      <c r="A106" s="7" t="str">
        <f>VLOOKUP(G106,'Matching-Tabelle'!$A$76:$B$80,2,FALSE)</f>
        <v>curdin.schenkel@tkb.ch</v>
      </c>
      <c r="B106" s="7" t="str">
        <f>VLOOKUP(J106,'Matching-Tabelle'!$A$1:$B$66,2,FALSE)</f>
        <v>WPI CTB</v>
      </c>
      <c r="C106" s="7" t="str">
        <f>IF(VLOOKUP(J106,'Matching-Tabelle'!$A$1:$CB$66,3,FALSE)=0,"",VLOOKUP(J106,'Matching-Tabelle'!$A$1:$CB$66,3,FALSE))</f>
        <v/>
      </c>
      <c r="D106" s="7">
        <v>0.5</v>
      </c>
      <c r="E106" s="7" t="s">
        <v>836</v>
      </c>
      <c r="F106" s="8">
        <v>42726</v>
      </c>
      <c r="G106" t="s">
        <v>46</v>
      </c>
      <c r="H106" t="s">
        <v>47</v>
      </c>
      <c r="I106" t="s">
        <v>48</v>
      </c>
      <c r="J106">
        <v>14</v>
      </c>
      <c r="K106" t="s">
        <v>82</v>
      </c>
      <c r="L106" t="s">
        <v>83</v>
      </c>
      <c r="M106">
        <v>990001</v>
      </c>
      <c r="N106" t="s">
        <v>51</v>
      </c>
      <c r="O106">
        <v>0.5</v>
      </c>
      <c r="Q106">
        <v>0.5</v>
      </c>
      <c r="S106" t="s">
        <v>836</v>
      </c>
      <c r="AE106">
        <v>12</v>
      </c>
      <c r="AF106">
        <v>7.6</v>
      </c>
      <c r="AG106">
        <v>5</v>
      </c>
      <c r="AH106" t="s">
        <v>53</v>
      </c>
      <c r="AI106" t="s">
        <v>54</v>
      </c>
      <c r="AJ106">
        <v>2</v>
      </c>
      <c r="AK106">
        <v>1</v>
      </c>
      <c r="AL106">
        <v>1</v>
      </c>
      <c r="AM106" t="s">
        <v>55</v>
      </c>
      <c r="AN106" t="s">
        <v>56</v>
      </c>
      <c r="AP106">
        <v>1</v>
      </c>
      <c r="AQ106" t="s">
        <v>57</v>
      </c>
      <c r="AR106">
        <v>0</v>
      </c>
      <c r="AW106" t="s">
        <v>58</v>
      </c>
      <c r="AX106">
        <v>0</v>
      </c>
      <c r="AY106">
        <v>2</v>
      </c>
      <c r="AZ106">
        <v>0.5</v>
      </c>
      <c r="BA106">
        <v>0.5</v>
      </c>
      <c r="BB106" t="s">
        <v>59</v>
      </c>
    </row>
    <row r="107" spans="1:54" x14ac:dyDescent="0.2">
      <c r="A107" s="7" t="str">
        <f>VLOOKUP(G107,'Matching-Tabelle'!$A$76:$B$80,2,FALSE)</f>
        <v>curdin.schenkel@tkb.ch</v>
      </c>
      <c r="B107" s="7" t="str">
        <f>VLOOKUP(J107,'Matching-Tabelle'!$A$1:$B$66,2,FALSE)</f>
        <v>WPI CTB</v>
      </c>
      <c r="C107" s="7" t="str">
        <f>IF(VLOOKUP(J107,'Matching-Tabelle'!$A$1:$CB$66,3,FALSE)=0,"",VLOOKUP(J107,'Matching-Tabelle'!$A$1:$CB$66,3,FALSE))</f>
        <v/>
      </c>
      <c r="D107" s="7">
        <v>1</v>
      </c>
      <c r="E107" s="7" t="s">
        <v>837</v>
      </c>
      <c r="F107" s="8">
        <v>42727</v>
      </c>
      <c r="G107" t="s">
        <v>46</v>
      </c>
      <c r="H107" t="s">
        <v>47</v>
      </c>
      <c r="I107" t="s">
        <v>48</v>
      </c>
      <c r="J107">
        <v>14</v>
      </c>
      <c r="K107" t="s">
        <v>82</v>
      </c>
      <c r="L107" t="s">
        <v>83</v>
      </c>
      <c r="M107">
        <v>990001</v>
      </c>
      <c r="N107" t="s">
        <v>51</v>
      </c>
      <c r="O107">
        <v>1</v>
      </c>
      <c r="Q107">
        <v>1</v>
      </c>
      <c r="S107" t="s">
        <v>837</v>
      </c>
      <c r="AE107">
        <v>12</v>
      </c>
      <c r="AF107">
        <v>7.6</v>
      </c>
      <c r="AG107">
        <v>5</v>
      </c>
      <c r="AH107" t="s">
        <v>53</v>
      </c>
      <c r="AI107" t="s">
        <v>54</v>
      </c>
      <c r="AJ107">
        <v>2</v>
      </c>
      <c r="AK107">
        <v>1</v>
      </c>
      <c r="AL107">
        <v>1</v>
      </c>
      <c r="AM107" t="s">
        <v>55</v>
      </c>
      <c r="AN107" t="s">
        <v>56</v>
      </c>
      <c r="AP107">
        <v>1</v>
      </c>
      <c r="AQ107" t="s">
        <v>57</v>
      </c>
      <c r="AR107">
        <v>0</v>
      </c>
      <c r="AW107" t="s">
        <v>58</v>
      </c>
      <c r="AX107">
        <v>0</v>
      </c>
      <c r="AY107">
        <v>2</v>
      </c>
      <c r="AZ107">
        <v>1</v>
      </c>
      <c r="BA107">
        <v>1</v>
      </c>
      <c r="BB107" t="s">
        <v>59</v>
      </c>
    </row>
    <row r="108" spans="1:54" x14ac:dyDescent="0.2">
      <c r="A108" s="7" t="str">
        <f>VLOOKUP(G108,'Matching-Tabelle'!$A$76:$B$80,2,FALSE)</f>
        <v>curdin.schenkel@tkb.ch</v>
      </c>
      <c r="B108" s="7" t="str">
        <f>VLOOKUP(J108,'Matching-Tabelle'!$A$1:$B$66,2,FALSE)</f>
        <v>WPI CTB</v>
      </c>
      <c r="C108" s="7" t="str">
        <f>IF(VLOOKUP(J108,'Matching-Tabelle'!$A$1:$CB$66,3,FALSE)=0,"",VLOOKUP(J108,'Matching-Tabelle'!$A$1:$CB$66,3,FALSE))</f>
        <v/>
      </c>
      <c r="D108" s="7">
        <v>1</v>
      </c>
      <c r="E108" s="7" t="s">
        <v>839</v>
      </c>
      <c r="F108" s="8">
        <v>42727</v>
      </c>
      <c r="G108" t="s">
        <v>46</v>
      </c>
      <c r="H108" t="s">
        <v>47</v>
      </c>
      <c r="I108" t="s">
        <v>48</v>
      </c>
      <c r="J108">
        <v>14</v>
      </c>
      <c r="K108" t="s">
        <v>82</v>
      </c>
      <c r="L108" t="s">
        <v>83</v>
      </c>
      <c r="M108">
        <v>990001</v>
      </c>
      <c r="N108" t="s">
        <v>51</v>
      </c>
      <c r="O108">
        <v>1</v>
      </c>
      <c r="Q108">
        <v>1</v>
      </c>
      <c r="S108" t="s">
        <v>839</v>
      </c>
      <c r="AE108">
        <v>12</v>
      </c>
      <c r="AF108">
        <v>7.6</v>
      </c>
      <c r="AG108">
        <v>5</v>
      </c>
      <c r="AH108" t="s">
        <v>53</v>
      </c>
      <c r="AI108" t="s">
        <v>54</v>
      </c>
      <c r="AJ108">
        <v>2</v>
      </c>
      <c r="AK108">
        <v>1</v>
      </c>
      <c r="AL108">
        <v>1</v>
      </c>
      <c r="AM108" t="s">
        <v>55</v>
      </c>
      <c r="AN108" t="s">
        <v>56</v>
      </c>
      <c r="AP108">
        <v>1</v>
      </c>
      <c r="AQ108" t="s">
        <v>57</v>
      </c>
      <c r="AR108">
        <v>0</v>
      </c>
      <c r="AW108" t="s">
        <v>58</v>
      </c>
      <c r="AX108">
        <v>0</v>
      </c>
      <c r="AY108">
        <v>2</v>
      </c>
      <c r="AZ108">
        <v>1</v>
      </c>
      <c r="BA108">
        <v>1</v>
      </c>
      <c r="BB108" t="s">
        <v>59</v>
      </c>
    </row>
    <row r="109" spans="1:54" x14ac:dyDescent="0.2">
      <c r="A109" s="7" t="str">
        <f>VLOOKUP(G109,'Matching-Tabelle'!$A$76:$B$80,2,FALSE)</f>
        <v>curdin.schenkel@tkb.ch</v>
      </c>
      <c r="B109" s="7" t="str">
        <f>VLOOKUP(J109,'Matching-Tabelle'!$A$1:$B$66,2,FALSE)</f>
        <v>WPI CTB</v>
      </c>
      <c r="C109" s="7" t="str">
        <f>IF(VLOOKUP(J109,'Matching-Tabelle'!$A$1:$CB$66,3,FALSE)=0,"",VLOOKUP(J109,'Matching-Tabelle'!$A$1:$CB$66,3,FALSE))</f>
        <v/>
      </c>
      <c r="D109" s="7">
        <v>4</v>
      </c>
      <c r="E109" s="7" t="s">
        <v>842</v>
      </c>
      <c r="F109" s="8">
        <v>42728</v>
      </c>
      <c r="G109" t="s">
        <v>46</v>
      </c>
      <c r="H109" t="s">
        <v>47</v>
      </c>
      <c r="I109" t="s">
        <v>48</v>
      </c>
      <c r="J109">
        <v>14</v>
      </c>
      <c r="K109" t="s">
        <v>82</v>
      </c>
      <c r="L109" t="s">
        <v>83</v>
      </c>
      <c r="M109">
        <v>990001</v>
      </c>
      <c r="N109" t="s">
        <v>51</v>
      </c>
      <c r="O109">
        <v>4</v>
      </c>
      <c r="Q109">
        <v>4</v>
      </c>
      <c r="S109" t="s">
        <v>842</v>
      </c>
      <c r="AE109">
        <v>12</v>
      </c>
      <c r="AF109">
        <v>7.6</v>
      </c>
      <c r="AG109">
        <v>5</v>
      </c>
      <c r="AH109" t="s">
        <v>53</v>
      </c>
      <c r="AI109" t="s">
        <v>54</v>
      </c>
      <c r="AJ109">
        <v>2</v>
      </c>
      <c r="AK109">
        <v>1</v>
      </c>
      <c r="AL109">
        <v>1</v>
      </c>
      <c r="AM109" t="s">
        <v>55</v>
      </c>
      <c r="AN109" t="s">
        <v>56</v>
      </c>
      <c r="AP109">
        <v>1</v>
      </c>
      <c r="AQ109" t="s">
        <v>57</v>
      </c>
      <c r="AR109">
        <v>0</v>
      </c>
      <c r="AW109" t="s">
        <v>58</v>
      </c>
      <c r="AX109">
        <v>0</v>
      </c>
      <c r="AY109">
        <v>2</v>
      </c>
      <c r="AZ109">
        <v>4</v>
      </c>
      <c r="BA109">
        <v>4</v>
      </c>
      <c r="BB109" t="s">
        <v>59</v>
      </c>
    </row>
    <row r="110" spans="1:54" x14ac:dyDescent="0.2">
      <c r="A110" s="7" t="str">
        <f>VLOOKUP(G110,'Matching-Tabelle'!$A$76:$B$80,2,FALSE)</f>
        <v>curdin.schenkel@tkb.ch</v>
      </c>
      <c r="B110" s="7" t="str">
        <f>VLOOKUP(J110,'Matching-Tabelle'!$A$1:$B$66,2,FALSE)</f>
        <v>WPI CTB</v>
      </c>
      <c r="C110" s="7" t="str">
        <f>IF(VLOOKUP(J110,'Matching-Tabelle'!$A$1:$CB$66,3,FALSE)=0,"",VLOOKUP(J110,'Matching-Tabelle'!$A$1:$CB$66,3,FALSE))</f>
        <v/>
      </c>
      <c r="D110" s="7">
        <v>2</v>
      </c>
      <c r="E110" s="7" t="s">
        <v>844</v>
      </c>
      <c r="F110" s="8">
        <v>42729</v>
      </c>
      <c r="G110" t="s">
        <v>46</v>
      </c>
      <c r="H110" t="s">
        <v>47</v>
      </c>
      <c r="I110" t="s">
        <v>48</v>
      </c>
      <c r="J110">
        <v>14</v>
      </c>
      <c r="K110" t="s">
        <v>82</v>
      </c>
      <c r="L110" t="s">
        <v>83</v>
      </c>
      <c r="M110">
        <v>990001</v>
      </c>
      <c r="N110" t="s">
        <v>51</v>
      </c>
      <c r="O110">
        <v>2</v>
      </c>
      <c r="Q110">
        <v>2</v>
      </c>
      <c r="S110" t="s">
        <v>844</v>
      </c>
      <c r="AE110">
        <v>12</v>
      </c>
      <c r="AF110">
        <v>7.6</v>
      </c>
      <c r="AG110">
        <v>5</v>
      </c>
      <c r="AH110" t="s">
        <v>53</v>
      </c>
      <c r="AI110" t="s">
        <v>54</v>
      </c>
      <c r="AJ110">
        <v>2</v>
      </c>
      <c r="AK110">
        <v>1</v>
      </c>
      <c r="AL110">
        <v>1</v>
      </c>
      <c r="AM110" t="s">
        <v>55</v>
      </c>
      <c r="AN110" t="s">
        <v>56</v>
      </c>
      <c r="AP110">
        <v>1</v>
      </c>
      <c r="AQ110" t="s">
        <v>57</v>
      </c>
      <c r="AR110">
        <v>0</v>
      </c>
      <c r="AW110" t="s">
        <v>58</v>
      </c>
      <c r="AX110">
        <v>0</v>
      </c>
      <c r="AY110">
        <v>2</v>
      </c>
      <c r="AZ110">
        <v>2</v>
      </c>
      <c r="BA110">
        <v>2</v>
      </c>
      <c r="BB110" t="s">
        <v>59</v>
      </c>
    </row>
    <row r="111" spans="1:54" x14ac:dyDescent="0.2">
      <c r="A111" s="7" t="str">
        <f>VLOOKUP(G111,'Matching-Tabelle'!$A$76:$B$80,2,FALSE)</f>
        <v>curdin.schenkel@tkb.ch</v>
      </c>
      <c r="B111" s="7" t="str">
        <f>VLOOKUP(J111,'Matching-Tabelle'!$A$1:$B$66,2,FALSE)</f>
        <v>WPI CTB</v>
      </c>
      <c r="C111" s="7" t="str">
        <f>IF(VLOOKUP(J111,'Matching-Tabelle'!$A$1:$CB$66,3,FALSE)=0,"",VLOOKUP(J111,'Matching-Tabelle'!$A$1:$CB$66,3,FALSE))</f>
        <v/>
      </c>
      <c r="D111" s="7">
        <v>2.5</v>
      </c>
      <c r="E111" s="7" t="s">
        <v>847</v>
      </c>
      <c r="F111" s="8">
        <v>42731</v>
      </c>
      <c r="G111" t="s">
        <v>46</v>
      </c>
      <c r="H111" t="s">
        <v>47</v>
      </c>
      <c r="I111" t="s">
        <v>48</v>
      </c>
      <c r="J111">
        <v>14</v>
      </c>
      <c r="K111" t="s">
        <v>82</v>
      </c>
      <c r="L111" t="s">
        <v>83</v>
      </c>
      <c r="M111">
        <v>990001</v>
      </c>
      <c r="N111" t="s">
        <v>51</v>
      </c>
      <c r="O111">
        <v>2.5</v>
      </c>
      <c r="Q111">
        <v>2.5</v>
      </c>
      <c r="S111" t="s">
        <v>847</v>
      </c>
      <c r="AE111">
        <v>12</v>
      </c>
      <c r="AF111">
        <v>7.6</v>
      </c>
      <c r="AG111">
        <v>5</v>
      </c>
      <c r="AH111" t="s">
        <v>53</v>
      </c>
      <c r="AI111" t="s">
        <v>54</v>
      </c>
      <c r="AJ111">
        <v>2</v>
      </c>
      <c r="AK111">
        <v>1</v>
      </c>
      <c r="AL111">
        <v>1</v>
      </c>
      <c r="AM111" t="s">
        <v>55</v>
      </c>
      <c r="AN111" t="s">
        <v>56</v>
      </c>
      <c r="AP111">
        <v>1</v>
      </c>
      <c r="AQ111" t="s">
        <v>57</v>
      </c>
      <c r="AR111">
        <v>0</v>
      </c>
      <c r="AW111" t="s">
        <v>58</v>
      </c>
      <c r="AX111">
        <v>0</v>
      </c>
      <c r="AY111">
        <v>2</v>
      </c>
      <c r="AZ111">
        <v>2.5</v>
      </c>
      <c r="BA111">
        <v>2.5</v>
      </c>
      <c r="BB111" t="s">
        <v>59</v>
      </c>
    </row>
    <row r="112" spans="1:54" x14ac:dyDescent="0.2">
      <c r="A112" s="7" t="str">
        <f>VLOOKUP(G112,'Matching-Tabelle'!$A$76:$B$80,2,FALSE)</f>
        <v>curdin.schenkel@tkb.ch</v>
      </c>
      <c r="B112" s="7" t="str">
        <f>VLOOKUP(J112,'Matching-Tabelle'!$A$1:$B$66,2,FALSE)</f>
        <v>WPI CTB</v>
      </c>
      <c r="C112" s="7" t="str">
        <f>IF(VLOOKUP(J112,'Matching-Tabelle'!$A$1:$CB$66,3,FALSE)=0,"",VLOOKUP(J112,'Matching-Tabelle'!$A$1:$CB$66,3,FALSE))</f>
        <v/>
      </c>
      <c r="D112" s="7">
        <v>0.5</v>
      </c>
      <c r="E112" s="7" t="s">
        <v>760</v>
      </c>
      <c r="F112" s="8">
        <v>42731</v>
      </c>
      <c r="G112" t="s">
        <v>46</v>
      </c>
      <c r="H112" t="s">
        <v>47</v>
      </c>
      <c r="I112" t="s">
        <v>48</v>
      </c>
      <c r="J112">
        <v>14</v>
      </c>
      <c r="K112" t="s">
        <v>82</v>
      </c>
      <c r="L112" t="s">
        <v>83</v>
      </c>
      <c r="M112">
        <v>990001</v>
      </c>
      <c r="N112" t="s">
        <v>51</v>
      </c>
      <c r="O112">
        <v>0.5</v>
      </c>
      <c r="Q112">
        <v>0.5</v>
      </c>
      <c r="S112" t="s">
        <v>760</v>
      </c>
      <c r="AE112">
        <v>12</v>
      </c>
      <c r="AF112">
        <v>7.6</v>
      </c>
      <c r="AG112">
        <v>5</v>
      </c>
      <c r="AH112" t="s">
        <v>53</v>
      </c>
      <c r="AI112" t="s">
        <v>54</v>
      </c>
      <c r="AJ112">
        <v>2</v>
      </c>
      <c r="AK112">
        <v>1</v>
      </c>
      <c r="AL112">
        <v>1</v>
      </c>
      <c r="AM112" t="s">
        <v>55</v>
      </c>
      <c r="AN112" t="s">
        <v>56</v>
      </c>
      <c r="AP112">
        <v>1</v>
      </c>
      <c r="AQ112" t="s">
        <v>57</v>
      </c>
      <c r="AR112">
        <v>0</v>
      </c>
      <c r="AW112" t="s">
        <v>58</v>
      </c>
      <c r="AX112">
        <v>0</v>
      </c>
      <c r="AY112">
        <v>2</v>
      </c>
      <c r="AZ112">
        <v>0.5</v>
      </c>
      <c r="BA112">
        <v>0.5</v>
      </c>
      <c r="BB112" t="s">
        <v>59</v>
      </c>
    </row>
    <row r="113" spans="1:54" x14ac:dyDescent="0.2">
      <c r="A113" s="7" t="str">
        <f>VLOOKUP(G113,'Matching-Tabelle'!$A$76:$B$80,2,FALSE)</f>
        <v>curdin.schenkel@tkb.ch</v>
      </c>
      <c r="B113" s="7" t="str">
        <f>VLOOKUP(J113,'Matching-Tabelle'!$A$1:$B$66,2,FALSE)</f>
        <v>WPI CTB</v>
      </c>
      <c r="C113" s="7" t="str">
        <f>IF(VLOOKUP(J113,'Matching-Tabelle'!$A$1:$CB$66,3,FALSE)=0,"",VLOOKUP(J113,'Matching-Tabelle'!$A$1:$CB$66,3,FALSE))</f>
        <v/>
      </c>
      <c r="D113" s="7">
        <v>0.25</v>
      </c>
      <c r="E113" s="7" t="s">
        <v>849</v>
      </c>
      <c r="F113" s="8">
        <v>42731</v>
      </c>
      <c r="G113" t="s">
        <v>46</v>
      </c>
      <c r="H113" t="s">
        <v>47</v>
      </c>
      <c r="I113" t="s">
        <v>48</v>
      </c>
      <c r="J113">
        <v>14</v>
      </c>
      <c r="K113" t="s">
        <v>82</v>
      </c>
      <c r="L113" t="s">
        <v>83</v>
      </c>
      <c r="M113">
        <v>990001</v>
      </c>
      <c r="N113" t="s">
        <v>51</v>
      </c>
      <c r="O113">
        <v>0.25</v>
      </c>
      <c r="Q113">
        <v>0.25</v>
      </c>
      <c r="S113" t="s">
        <v>849</v>
      </c>
      <c r="AE113">
        <v>12</v>
      </c>
      <c r="AF113">
        <v>7.6</v>
      </c>
      <c r="AG113">
        <v>5</v>
      </c>
      <c r="AH113" t="s">
        <v>53</v>
      </c>
      <c r="AI113" t="s">
        <v>54</v>
      </c>
      <c r="AJ113">
        <v>2</v>
      </c>
      <c r="AK113">
        <v>1</v>
      </c>
      <c r="AL113">
        <v>1</v>
      </c>
      <c r="AM113" t="s">
        <v>55</v>
      </c>
      <c r="AN113" t="s">
        <v>56</v>
      </c>
      <c r="AP113">
        <v>1</v>
      </c>
      <c r="AQ113" t="s">
        <v>57</v>
      </c>
      <c r="AR113">
        <v>0</v>
      </c>
      <c r="AW113" t="s">
        <v>58</v>
      </c>
      <c r="AX113">
        <v>0</v>
      </c>
      <c r="AY113">
        <v>2</v>
      </c>
      <c r="AZ113">
        <v>0.25</v>
      </c>
      <c r="BA113">
        <v>0.25</v>
      </c>
      <c r="BB113" t="s">
        <v>59</v>
      </c>
    </row>
    <row r="114" spans="1:54" x14ac:dyDescent="0.2">
      <c r="A114" s="7" t="str">
        <f>VLOOKUP(G114,'Matching-Tabelle'!$A$76:$B$80,2,FALSE)</f>
        <v>curdin.schenkel@tkb.ch</v>
      </c>
      <c r="B114" s="7" t="str">
        <f>VLOOKUP(J114,'Matching-Tabelle'!$A$1:$B$66,2,FALSE)</f>
        <v>WPI CTB</v>
      </c>
      <c r="C114" s="7" t="str">
        <f>IF(VLOOKUP(J114,'Matching-Tabelle'!$A$1:$CB$66,3,FALSE)=0,"",VLOOKUP(J114,'Matching-Tabelle'!$A$1:$CB$66,3,FALSE))</f>
        <v/>
      </c>
      <c r="D114" s="7">
        <v>1</v>
      </c>
      <c r="E114" s="7" t="s">
        <v>852</v>
      </c>
      <c r="F114" s="8">
        <v>42732</v>
      </c>
      <c r="G114" t="s">
        <v>46</v>
      </c>
      <c r="H114" t="s">
        <v>47</v>
      </c>
      <c r="I114" t="s">
        <v>48</v>
      </c>
      <c r="J114">
        <v>14</v>
      </c>
      <c r="K114" t="s">
        <v>82</v>
      </c>
      <c r="L114" t="s">
        <v>83</v>
      </c>
      <c r="M114">
        <v>990001</v>
      </c>
      <c r="N114" t="s">
        <v>51</v>
      </c>
      <c r="O114">
        <v>1</v>
      </c>
      <c r="Q114">
        <v>1</v>
      </c>
      <c r="S114" t="s">
        <v>852</v>
      </c>
      <c r="AE114">
        <v>12</v>
      </c>
      <c r="AF114">
        <v>7.6</v>
      </c>
      <c r="AG114">
        <v>5</v>
      </c>
      <c r="AH114" t="s">
        <v>53</v>
      </c>
      <c r="AI114" t="s">
        <v>54</v>
      </c>
      <c r="AJ114">
        <v>2</v>
      </c>
      <c r="AK114">
        <v>1</v>
      </c>
      <c r="AL114">
        <v>1</v>
      </c>
      <c r="AM114" t="s">
        <v>55</v>
      </c>
      <c r="AN114" t="s">
        <v>56</v>
      </c>
      <c r="AP114">
        <v>1</v>
      </c>
      <c r="AQ114" t="s">
        <v>57</v>
      </c>
      <c r="AR114">
        <v>0</v>
      </c>
      <c r="AW114" t="s">
        <v>58</v>
      </c>
      <c r="AX114">
        <v>0</v>
      </c>
      <c r="AY114">
        <v>2</v>
      </c>
      <c r="AZ114">
        <v>1</v>
      </c>
      <c r="BA114">
        <v>1</v>
      </c>
      <c r="BB114" t="s">
        <v>59</v>
      </c>
    </row>
    <row r="115" spans="1:54" x14ac:dyDescent="0.2">
      <c r="A115" s="7" t="str">
        <f>VLOOKUP(G115,'Matching-Tabelle'!$A$76:$B$80,2,FALSE)</f>
        <v>curdin.schenkel@tkb.ch</v>
      </c>
      <c r="B115" s="7" t="str">
        <f>VLOOKUP(J115,'Matching-Tabelle'!$A$1:$B$66,2,FALSE)</f>
        <v>WPI CTB</v>
      </c>
      <c r="C115" s="7" t="str">
        <f>IF(VLOOKUP(J115,'Matching-Tabelle'!$A$1:$CB$66,3,FALSE)=0,"",VLOOKUP(J115,'Matching-Tabelle'!$A$1:$CB$66,3,FALSE))</f>
        <v/>
      </c>
      <c r="D115" s="7">
        <v>0.25</v>
      </c>
      <c r="E115" s="7" t="s">
        <v>853</v>
      </c>
      <c r="F115" s="8">
        <v>42732</v>
      </c>
      <c r="G115" t="s">
        <v>46</v>
      </c>
      <c r="H115" t="s">
        <v>47</v>
      </c>
      <c r="I115" t="s">
        <v>48</v>
      </c>
      <c r="J115">
        <v>14</v>
      </c>
      <c r="K115" t="s">
        <v>82</v>
      </c>
      <c r="L115" t="s">
        <v>83</v>
      </c>
      <c r="M115">
        <v>990001</v>
      </c>
      <c r="N115" t="s">
        <v>51</v>
      </c>
      <c r="O115">
        <v>0.25</v>
      </c>
      <c r="Q115">
        <v>0.25</v>
      </c>
      <c r="S115" t="s">
        <v>853</v>
      </c>
      <c r="AE115">
        <v>12</v>
      </c>
      <c r="AF115">
        <v>7.6</v>
      </c>
      <c r="AG115">
        <v>5</v>
      </c>
      <c r="AH115" t="s">
        <v>53</v>
      </c>
      <c r="AI115" t="s">
        <v>54</v>
      </c>
      <c r="AJ115">
        <v>2</v>
      </c>
      <c r="AK115">
        <v>1</v>
      </c>
      <c r="AL115">
        <v>1</v>
      </c>
      <c r="AM115" t="s">
        <v>55</v>
      </c>
      <c r="AN115" t="s">
        <v>56</v>
      </c>
      <c r="AP115">
        <v>1</v>
      </c>
      <c r="AQ115" t="s">
        <v>57</v>
      </c>
      <c r="AR115">
        <v>0</v>
      </c>
      <c r="AW115" t="s">
        <v>58</v>
      </c>
      <c r="AX115">
        <v>0</v>
      </c>
      <c r="AY115">
        <v>2</v>
      </c>
      <c r="AZ115">
        <v>0.25</v>
      </c>
      <c r="BA115">
        <v>0.25</v>
      </c>
      <c r="BB115" t="s">
        <v>59</v>
      </c>
    </row>
    <row r="116" spans="1:54" x14ac:dyDescent="0.2">
      <c r="A116" s="7" t="str">
        <f>VLOOKUP(G116,'Matching-Tabelle'!$A$76:$B$80,2,FALSE)</f>
        <v>curdin.schenkel@tkb.ch</v>
      </c>
      <c r="B116" s="7" t="str">
        <f>VLOOKUP(J116,'Matching-Tabelle'!$A$1:$B$66,2,FALSE)</f>
        <v>WPI CTB</v>
      </c>
      <c r="C116" s="7" t="str">
        <f>IF(VLOOKUP(J116,'Matching-Tabelle'!$A$1:$CB$66,3,FALSE)=0,"",VLOOKUP(J116,'Matching-Tabelle'!$A$1:$CB$66,3,FALSE))</f>
        <v/>
      </c>
      <c r="D116" s="7">
        <v>1</v>
      </c>
      <c r="E116" s="7" t="s">
        <v>855</v>
      </c>
      <c r="F116" s="8">
        <v>42732</v>
      </c>
      <c r="G116" t="s">
        <v>46</v>
      </c>
      <c r="H116" t="s">
        <v>47</v>
      </c>
      <c r="I116" t="s">
        <v>48</v>
      </c>
      <c r="J116">
        <v>14</v>
      </c>
      <c r="K116" t="s">
        <v>82</v>
      </c>
      <c r="L116" t="s">
        <v>83</v>
      </c>
      <c r="M116">
        <v>990001</v>
      </c>
      <c r="N116" t="s">
        <v>51</v>
      </c>
      <c r="O116">
        <v>1</v>
      </c>
      <c r="Q116">
        <v>1</v>
      </c>
      <c r="S116" t="s">
        <v>855</v>
      </c>
      <c r="AE116">
        <v>12</v>
      </c>
      <c r="AF116">
        <v>7.6</v>
      </c>
      <c r="AG116">
        <v>5</v>
      </c>
      <c r="AH116" t="s">
        <v>53</v>
      </c>
      <c r="AI116" t="s">
        <v>54</v>
      </c>
      <c r="AJ116">
        <v>2</v>
      </c>
      <c r="AK116">
        <v>1</v>
      </c>
      <c r="AL116">
        <v>1</v>
      </c>
      <c r="AM116" t="s">
        <v>55</v>
      </c>
      <c r="AN116" t="s">
        <v>56</v>
      </c>
      <c r="AP116">
        <v>1</v>
      </c>
      <c r="AQ116" t="s">
        <v>57</v>
      </c>
      <c r="AR116">
        <v>0</v>
      </c>
      <c r="AW116" t="s">
        <v>58</v>
      </c>
      <c r="AX116">
        <v>0</v>
      </c>
      <c r="AY116">
        <v>2</v>
      </c>
      <c r="AZ116">
        <v>1</v>
      </c>
      <c r="BA116">
        <v>1</v>
      </c>
      <c r="BB116" t="s">
        <v>59</v>
      </c>
    </row>
    <row r="117" spans="1:54" x14ac:dyDescent="0.2">
      <c r="A117" s="7" t="str">
        <f>VLOOKUP(G117,'Matching-Tabelle'!$A$76:$B$80,2,FALSE)</f>
        <v>curdin.schenkel@tkb.ch</v>
      </c>
      <c r="B117" s="7" t="str">
        <f>VLOOKUP(J117,'Matching-Tabelle'!$A$1:$B$66,2,FALSE)</f>
        <v>WPI CTB</v>
      </c>
      <c r="C117" s="7" t="str">
        <f>IF(VLOOKUP(J117,'Matching-Tabelle'!$A$1:$CB$66,3,FALSE)=0,"",VLOOKUP(J117,'Matching-Tabelle'!$A$1:$CB$66,3,FALSE))</f>
        <v/>
      </c>
      <c r="D117" s="7">
        <v>2</v>
      </c>
      <c r="E117" s="7" t="s">
        <v>857</v>
      </c>
      <c r="F117" s="8">
        <v>42732</v>
      </c>
      <c r="G117" t="s">
        <v>46</v>
      </c>
      <c r="H117" t="s">
        <v>47</v>
      </c>
      <c r="I117" t="s">
        <v>48</v>
      </c>
      <c r="J117">
        <v>14</v>
      </c>
      <c r="K117" t="s">
        <v>82</v>
      </c>
      <c r="L117" t="s">
        <v>83</v>
      </c>
      <c r="M117">
        <v>990001</v>
      </c>
      <c r="N117" t="s">
        <v>51</v>
      </c>
      <c r="O117">
        <v>2</v>
      </c>
      <c r="Q117">
        <v>2</v>
      </c>
      <c r="S117" t="s">
        <v>857</v>
      </c>
      <c r="AE117">
        <v>12</v>
      </c>
      <c r="AF117">
        <v>7.6</v>
      </c>
      <c r="AG117">
        <v>5</v>
      </c>
      <c r="AH117" t="s">
        <v>53</v>
      </c>
      <c r="AI117" t="s">
        <v>54</v>
      </c>
      <c r="AJ117">
        <v>2</v>
      </c>
      <c r="AK117">
        <v>1</v>
      </c>
      <c r="AL117">
        <v>1</v>
      </c>
      <c r="AM117" t="s">
        <v>55</v>
      </c>
      <c r="AN117" t="s">
        <v>56</v>
      </c>
      <c r="AP117">
        <v>1</v>
      </c>
      <c r="AQ117" t="s">
        <v>57</v>
      </c>
      <c r="AR117">
        <v>0</v>
      </c>
      <c r="AW117" t="s">
        <v>58</v>
      </c>
      <c r="AX117">
        <v>0</v>
      </c>
      <c r="AY117">
        <v>2</v>
      </c>
      <c r="AZ117">
        <v>2</v>
      </c>
      <c r="BA117">
        <v>2</v>
      </c>
      <c r="BB117" t="s">
        <v>59</v>
      </c>
    </row>
    <row r="118" spans="1:54" x14ac:dyDescent="0.2">
      <c r="A118" s="7" t="str">
        <f>VLOOKUP(G118,'Matching-Tabelle'!$A$76:$B$80,2,FALSE)</f>
        <v>curdin.schenkel@tkb.ch</v>
      </c>
      <c r="B118" s="7" t="str">
        <f>VLOOKUP(J118,'Matching-Tabelle'!$A$1:$B$66,2,FALSE)</f>
        <v>WPI CTB</v>
      </c>
      <c r="C118" s="7" t="str">
        <f>IF(VLOOKUP(J118,'Matching-Tabelle'!$A$1:$CB$66,3,FALSE)=0,"",VLOOKUP(J118,'Matching-Tabelle'!$A$1:$CB$66,3,FALSE))</f>
        <v/>
      </c>
      <c r="D118" s="7">
        <v>1</v>
      </c>
      <c r="E118" s="7" t="s">
        <v>860</v>
      </c>
      <c r="F118" s="8">
        <v>42733</v>
      </c>
      <c r="G118" t="s">
        <v>46</v>
      </c>
      <c r="H118" t="s">
        <v>47</v>
      </c>
      <c r="I118" t="s">
        <v>48</v>
      </c>
      <c r="J118">
        <v>14</v>
      </c>
      <c r="K118" t="s">
        <v>82</v>
      </c>
      <c r="L118" t="s">
        <v>83</v>
      </c>
      <c r="M118">
        <v>990001</v>
      </c>
      <c r="N118" t="s">
        <v>51</v>
      </c>
      <c r="O118">
        <v>1</v>
      </c>
      <c r="Q118">
        <v>1</v>
      </c>
      <c r="S118" t="s">
        <v>860</v>
      </c>
      <c r="AE118">
        <v>12</v>
      </c>
      <c r="AF118">
        <v>7.6</v>
      </c>
      <c r="AG118">
        <v>5</v>
      </c>
      <c r="AH118" t="s">
        <v>53</v>
      </c>
      <c r="AI118" t="s">
        <v>54</v>
      </c>
      <c r="AJ118">
        <v>2</v>
      </c>
      <c r="AK118">
        <v>1</v>
      </c>
      <c r="AL118">
        <v>1</v>
      </c>
      <c r="AM118" t="s">
        <v>55</v>
      </c>
      <c r="AN118" t="s">
        <v>56</v>
      </c>
      <c r="AP118">
        <v>1</v>
      </c>
      <c r="AQ118" t="s">
        <v>57</v>
      </c>
      <c r="AR118">
        <v>0</v>
      </c>
      <c r="AW118" t="s">
        <v>58</v>
      </c>
      <c r="AX118">
        <v>0</v>
      </c>
      <c r="AY118">
        <v>2</v>
      </c>
      <c r="AZ118">
        <v>1</v>
      </c>
      <c r="BA118">
        <v>1</v>
      </c>
      <c r="BB118" t="s">
        <v>59</v>
      </c>
    </row>
    <row r="119" spans="1:54" x14ac:dyDescent="0.2">
      <c r="A119" s="7" t="str">
        <f>VLOOKUP(G119,'Matching-Tabelle'!$A$76:$B$80,2,FALSE)</f>
        <v>curdin.schenkel@tkb.ch</v>
      </c>
      <c r="B119" s="7" t="str">
        <f>VLOOKUP(J119,'Matching-Tabelle'!$A$1:$B$66,2,FALSE)</f>
        <v>WPI CTB</v>
      </c>
      <c r="C119" s="7" t="str">
        <f>IF(VLOOKUP(J119,'Matching-Tabelle'!$A$1:$CB$66,3,FALSE)=0,"",VLOOKUP(J119,'Matching-Tabelle'!$A$1:$CB$66,3,FALSE))</f>
        <v/>
      </c>
      <c r="D119" s="7">
        <v>1.5</v>
      </c>
      <c r="E119" s="7" t="s">
        <v>596</v>
      </c>
      <c r="F119" s="8">
        <v>42612</v>
      </c>
      <c r="G119" t="s">
        <v>46</v>
      </c>
      <c r="H119" t="s">
        <v>47</v>
      </c>
      <c r="I119" t="s">
        <v>48</v>
      </c>
      <c r="J119">
        <v>18</v>
      </c>
      <c r="K119" t="s">
        <v>594</v>
      </c>
      <c r="L119" t="s">
        <v>595</v>
      </c>
      <c r="M119">
        <v>990001</v>
      </c>
      <c r="N119" t="s">
        <v>51</v>
      </c>
      <c r="O119">
        <v>1.5</v>
      </c>
      <c r="Q119">
        <v>1.5</v>
      </c>
      <c r="S119" t="s">
        <v>596</v>
      </c>
      <c r="AE119">
        <v>12</v>
      </c>
      <c r="AF119">
        <v>7.6</v>
      </c>
      <c r="AG119">
        <v>5</v>
      </c>
      <c r="AH119" t="s">
        <v>53</v>
      </c>
      <c r="AI119" t="s">
        <v>54</v>
      </c>
      <c r="AJ119">
        <v>2</v>
      </c>
      <c r="AK119">
        <v>1</v>
      </c>
      <c r="AL119">
        <v>1</v>
      </c>
      <c r="AM119" t="s">
        <v>55</v>
      </c>
      <c r="AN119" t="s">
        <v>56</v>
      </c>
      <c r="AP119">
        <v>1</v>
      </c>
      <c r="AQ119" t="s">
        <v>57</v>
      </c>
      <c r="AR119">
        <v>0</v>
      </c>
      <c r="AW119" t="s">
        <v>58</v>
      </c>
      <c r="AX119">
        <v>0</v>
      </c>
      <c r="AY119">
        <v>2</v>
      </c>
      <c r="AZ119">
        <v>1.5</v>
      </c>
      <c r="BA119">
        <v>1.5</v>
      </c>
      <c r="BB119" t="s">
        <v>59</v>
      </c>
    </row>
    <row r="120" spans="1:54" x14ac:dyDescent="0.2">
      <c r="A120" s="7" t="str">
        <f>VLOOKUP(G120,'Matching-Tabelle'!$A$76:$B$80,2,FALSE)</f>
        <v>curdin.schenkel@tkb.ch</v>
      </c>
      <c r="B120" s="7" t="str">
        <f>VLOOKUP(J120,'Matching-Tabelle'!$A$1:$B$66,2,FALSE)</f>
        <v>WPI RTB</v>
      </c>
      <c r="C120" s="7" t="str">
        <f>IF(VLOOKUP(J120,'Matching-Tabelle'!$A$1:$CB$66,3,FALSE)=0,"",VLOOKUP(J120,'Matching-Tabelle'!$A$1:$CB$66,3,FALSE))</f>
        <v/>
      </c>
      <c r="D120" s="7">
        <v>2.5</v>
      </c>
      <c r="E120" s="7" t="s">
        <v>147</v>
      </c>
      <c r="F120" s="8">
        <v>42386</v>
      </c>
      <c r="G120" t="s">
        <v>46</v>
      </c>
      <c r="H120" t="s">
        <v>47</v>
      </c>
      <c r="I120" t="s">
        <v>48</v>
      </c>
      <c r="J120">
        <v>19</v>
      </c>
      <c r="K120" t="s">
        <v>145</v>
      </c>
      <c r="L120" t="s">
        <v>146</v>
      </c>
      <c r="M120">
        <v>990001</v>
      </c>
      <c r="N120" t="s">
        <v>51</v>
      </c>
      <c r="O120">
        <v>2.5</v>
      </c>
      <c r="Q120">
        <v>2.5</v>
      </c>
      <c r="S120" t="s">
        <v>147</v>
      </c>
      <c r="AE120">
        <v>12</v>
      </c>
      <c r="AF120">
        <v>7.6</v>
      </c>
      <c r="AG120">
        <v>5</v>
      </c>
      <c r="AH120" t="s">
        <v>53</v>
      </c>
      <c r="AI120" t="s">
        <v>54</v>
      </c>
      <c r="AJ120">
        <v>2</v>
      </c>
      <c r="AK120">
        <v>1</v>
      </c>
      <c r="AL120">
        <v>1</v>
      </c>
      <c r="AM120" t="s">
        <v>55</v>
      </c>
      <c r="AN120" t="s">
        <v>56</v>
      </c>
      <c r="AP120">
        <v>1</v>
      </c>
      <c r="AQ120" t="s">
        <v>57</v>
      </c>
      <c r="AR120">
        <v>0</v>
      </c>
      <c r="AW120" t="s">
        <v>58</v>
      </c>
      <c r="AX120">
        <v>0</v>
      </c>
      <c r="AY120">
        <v>2</v>
      </c>
      <c r="AZ120">
        <v>2.5</v>
      </c>
      <c r="BA120">
        <v>2.5</v>
      </c>
      <c r="BB120" t="s">
        <v>59</v>
      </c>
    </row>
    <row r="121" spans="1:54" x14ac:dyDescent="0.2">
      <c r="A121" s="7" t="str">
        <f>VLOOKUP(G121,'Matching-Tabelle'!$A$76:$B$80,2,FALSE)</f>
        <v>curdin.schenkel@tkb.ch</v>
      </c>
      <c r="B121" s="7" t="str">
        <f>VLOOKUP(J121,'Matching-Tabelle'!$A$1:$B$66,2,FALSE)</f>
        <v>WPI RTB</v>
      </c>
      <c r="C121" s="7" t="str">
        <f>IF(VLOOKUP(J121,'Matching-Tabelle'!$A$1:$CB$66,3,FALSE)=0,"",VLOOKUP(J121,'Matching-Tabelle'!$A$1:$CB$66,3,FALSE))</f>
        <v/>
      </c>
      <c r="D121" s="7">
        <v>1</v>
      </c>
      <c r="E121" s="7" t="s">
        <v>153</v>
      </c>
      <c r="F121" s="8">
        <v>42387</v>
      </c>
      <c r="G121" t="s">
        <v>46</v>
      </c>
      <c r="H121" t="s">
        <v>47</v>
      </c>
      <c r="I121" t="s">
        <v>48</v>
      </c>
      <c r="J121">
        <v>19</v>
      </c>
      <c r="K121" t="s">
        <v>145</v>
      </c>
      <c r="L121" t="s">
        <v>146</v>
      </c>
      <c r="M121">
        <v>990001</v>
      </c>
      <c r="N121" t="s">
        <v>51</v>
      </c>
      <c r="O121">
        <v>1</v>
      </c>
      <c r="Q121">
        <v>1</v>
      </c>
      <c r="S121" t="s">
        <v>153</v>
      </c>
      <c r="AE121">
        <v>12</v>
      </c>
      <c r="AF121">
        <v>7.6</v>
      </c>
      <c r="AG121">
        <v>5</v>
      </c>
      <c r="AH121" t="s">
        <v>53</v>
      </c>
      <c r="AI121" t="s">
        <v>54</v>
      </c>
      <c r="AJ121">
        <v>2</v>
      </c>
      <c r="AK121">
        <v>1</v>
      </c>
      <c r="AL121">
        <v>1</v>
      </c>
      <c r="AM121" t="s">
        <v>55</v>
      </c>
      <c r="AN121" t="s">
        <v>56</v>
      </c>
      <c r="AP121">
        <v>1</v>
      </c>
      <c r="AQ121" t="s">
        <v>57</v>
      </c>
      <c r="AR121">
        <v>0</v>
      </c>
      <c r="AW121" t="s">
        <v>58</v>
      </c>
      <c r="AX121">
        <v>0</v>
      </c>
      <c r="AY121">
        <v>2</v>
      </c>
      <c r="AZ121">
        <v>1</v>
      </c>
      <c r="BA121">
        <v>1</v>
      </c>
      <c r="BB121" t="s">
        <v>59</v>
      </c>
    </row>
    <row r="122" spans="1:54" x14ac:dyDescent="0.2">
      <c r="A122" s="7" t="str">
        <f>VLOOKUP(G122,'Matching-Tabelle'!$A$76:$B$80,2,FALSE)</f>
        <v>curdin.schenkel@tkb.ch</v>
      </c>
      <c r="B122" s="7" t="str">
        <f>VLOOKUP(J122,'Matching-Tabelle'!$A$1:$B$66,2,FALSE)</f>
        <v>WPI RTB</v>
      </c>
      <c r="C122" s="7" t="str">
        <f>IF(VLOOKUP(J122,'Matching-Tabelle'!$A$1:$CB$66,3,FALSE)=0,"",VLOOKUP(J122,'Matching-Tabelle'!$A$1:$CB$66,3,FALSE))</f>
        <v/>
      </c>
      <c r="D122" s="7">
        <v>0.25</v>
      </c>
      <c r="E122" s="7" t="s">
        <v>536</v>
      </c>
      <c r="F122" s="8">
        <v>42555</v>
      </c>
      <c r="G122" t="s">
        <v>46</v>
      </c>
      <c r="H122" t="s">
        <v>47</v>
      </c>
      <c r="I122" t="s">
        <v>48</v>
      </c>
      <c r="J122">
        <v>19</v>
      </c>
      <c r="K122" t="s">
        <v>145</v>
      </c>
      <c r="L122" t="s">
        <v>146</v>
      </c>
      <c r="M122">
        <v>990001</v>
      </c>
      <c r="N122" t="s">
        <v>51</v>
      </c>
      <c r="O122">
        <v>0.25</v>
      </c>
      <c r="Q122">
        <v>0.25</v>
      </c>
      <c r="S122" t="s">
        <v>536</v>
      </c>
      <c r="AE122">
        <v>12</v>
      </c>
      <c r="AF122">
        <v>7.6</v>
      </c>
      <c r="AG122">
        <v>5</v>
      </c>
      <c r="AH122" t="s">
        <v>53</v>
      </c>
      <c r="AI122" t="s">
        <v>54</v>
      </c>
      <c r="AJ122">
        <v>2</v>
      </c>
      <c r="AK122">
        <v>1</v>
      </c>
      <c r="AL122">
        <v>1</v>
      </c>
      <c r="AM122" t="s">
        <v>55</v>
      </c>
      <c r="AN122" t="s">
        <v>56</v>
      </c>
      <c r="AP122">
        <v>1</v>
      </c>
      <c r="AQ122" t="s">
        <v>57</v>
      </c>
      <c r="AR122">
        <v>0</v>
      </c>
      <c r="AW122" t="s">
        <v>58</v>
      </c>
      <c r="AX122">
        <v>0</v>
      </c>
      <c r="AY122">
        <v>2</v>
      </c>
      <c r="AZ122">
        <v>0.25</v>
      </c>
      <c r="BA122">
        <v>0.25</v>
      </c>
      <c r="BB122" t="s">
        <v>59</v>
      </c>
    </row>
    <row r="123" spans="1:54" x14ac:dyDescent="0.2">
      <c r="A123" s="7" t="str">
        <f>VLOOKUP(G123,'Matching-Tabelle'!$A$76:$B$80,2,FALSE)</f>
        <v>curdin.schenkel@tkb.ch</v>
      </c>
      <c r="B123" s="7" t="str">
        <f>VLOOKUP(J123,'Matching-Tabelle'!$A$1:$B$66,2,FALSE)</f>
        <v>WPI RTB</v>
      </c>
      <c r="C123" s="7" t="str">
        <f>IF(VLOOKUP(J123,'Matching-Tabelle'!$A$1:$CB$66,3,FALSE)=0,"",VLOOKUP(J123,'Matching-Tabelle'!$A$1:$CB$66,3,FALSE))</f>
        <v/>
      </c>
      <c r="D123" s="7">
        <v>0.75</v>
      </c>
      <c r="E123" s="7" t="s">
        <v>607</v>
      </c>
      <c r="F123" s="8">
        <v>42614</v>
      </c>
      <c r="G123" t="s">
        <v>46</v>
      </c>
      <c r="H123" t="s">
        <v>47</v>
      </c>
      <c r="I123" t="s">
        <v>48</v>
      </c>
      <c r="J123">
        <v>19</v>
      </c>
      <c r="K123" t="s">
        <v>145</v>
      </c>
      <c r="L123" t="s">
        <v>146</v>
      </c>
      <c r="M123">
        <v>990001</v>
      </c>
      <c r="N123" t="s">
        <v>51</v>
      </c>
      <c r="O123">
        <v>0.75</v>
      </c>
      <c r="Q123">
        <v>0.75</v>
      </c>
      <c r="S123" t="s">
        <v>607</v>
      </c>
      <c r="AE123">
        <v>12</v>
      </c>
      <c r="AF123">
        <v>7.6</v>
      </c>
      <c r="AG123">
        <v>5</v>
      </c>
      <c r="AH123" t="s">
        <v>53</v>
      </c>
      <c r="AI123" t="s">
        <v>54</v>
      </c>
      <c r="AJ123">
        <v>2</v>
      </c>
      <c r="AK123">
        <v>1</v>
      </c>
      <c r="AL123">
        <v>1</v>
      </c>
      <c r="AM123" t="s">
        <v>55</v>
      </c>
      <c r="AN123" t="s">
        <v>56</v>
      </c>
      <c r="AP123">
        <v>1</v>
      </c>
      <c r="AQ123" t="s">
        <v>57</v>
      </c>
      <c r="AR123">
        <v>0</v>
      </c>
      <c r="AW123" t="s">
        <v>58</v>
      </c>
      <c r="AX123">
        <v>0</v>
      </c>
      <c r="AY123">
        <v>2</v>
      </c>
      <c r="AZ123">
        <v>0.75</v>
      </c>
      <c r="BA123">
        <v>0.75</v>
      </c>
      <c r="BB123" t="s">
        <v>59</v>
      </c>
    </row>
    <row r="124" spans="1:54" x14ac:dyDescent="0.2">
      <c r="A124" s="7" t="str">
        <f>VLOOKUP(G124,'Matching-Tabelle'!$A$76:$B$80,2,FALSE)</f>
        <v>curdin.schenkel@tkb.ch</v>
      </c>
      <c r="B124" s="7" t="str">
        <f>VLOOKUP(J124,'Matching-Tabelle'!$A$1:$B$66,2,FALSE)</f>
        <v>WPI RTB</v>
      </c>
      <c r="C124" s="7" t="str">
        <f>IF(VLOOKUP(J124,'Matching-Tabelle'!$A$1:$CB$66,3,FALSE)=0,"",VLOOKUP(J124,'Matching-Tabelle'!$A$1:$CB$66,3,FALSE))</f>
        <v/>
      </c>
      <c r="D124" s="7">
        <v>1</v>
      </c>
      <c r="E124" s="7" t="s">
        <v>678</v>
      </c>
      <c r="F124" s="8">
        <v>42676</v>
      </c>
      <c r="G124" t="s">
        <v>46</v>
      </c>
      <c r="H124" t="s">
        <v>47</v>
      </c>
      <c r="I124" t="s">
        <v>48</v>
      </c>
      <c r="J124">
        <v>19</v>
      </c>
      <c r="K124" t="s">
        <v>145</v>
      </c>
      <c r="L124" t="s">
        <v>146</v>
      </c>
      <c r="M124">
        <v>990001</v>
      </c>
      <c r="N124" t="s">
        <v>51</v>
      </c>
      <c r="O124">
        <v>1</v>
      </c>
      <c r="Q124">
        <v>1</v>
      </c>
      <c r="S124" t="s">
        <v>678</v>
      </c>
      <c r="AE124">
        <v>12</v>
      </c>
      <c r="AF124">
        <v>7.6</v>
      </c>
      <c r="AG124">
        <v>5</v>
      </c>
      <c r="AH124" t="s">
        <v>53</v>
      </c>
      <c r="AI124" t="s">
        <v>54</v>
      </c>
      <c r="AJ124">
        <v>2</v>
      </c>
      <c r="AK124">
        <v>1</v>
      </c>
      <c r="AL124">
        <v>1</v>
      </c>
      <c r="AM124" t="s">
        <v>55</v>
      </c>
      <c r="AN124" t="s">
        <v>56</v>
      </c>
      <c r="AP124">
        <v>1</v>
      </c>
      <c r="AQ124" t="s">
        <v>57</v>
      </c>
      <c r="AR124">
        <v>0</v>
      </c>
      <c r="AW124" t="s">
        <v>58</v>
      </c>
      <c r="AX124">
        <v>0</v>
      </c>
      <c r="AY124">
        <v>2</v>
      </c>
      <c r="AZ124">
        <v>1</v>
      </c>
      <c r="BA124">
        <v>1</v>
      </c>
      <c r="BB124" t="s">
        <v>59</v>
      </c>
    </row>
    <row r="125" spans="1:54" x14ac:dyDescent="0.2">
      <c r="A125" s="7" t="str">
        <f>VLOOKUP(G125,'Matching-Tabelle'!$A$76:$B$80,2,FALSE)</f>
        <v>curdin.schenkel@tkb.ch</v>
      </c>
      <c r="B125" s="7" t="str">
        <f>VLOOKUP(J125,'Matching-Tabelle'!$A$1:$B$66,2,FALSE)</f>
        <v>WPI RTB</v>
      </c>
      <c r="C125" s="7" t="str">
        <f>IF(VLOOKUP(J125,'Matching-Tabelle'!$A$1:$CB$66,3,FALSE)=0,"",VLOOKUP(J125,'Matching-Tabelle'!$A$1:$CB$66,3,FALSE))</f>
        <v/>
      </c>
      <c r="D125" s="7">
        <v>0.75</v>
      </c>
      <c r="E125" s="7" t="s">
        <v>706</v>
      </c>
      <c r="F125" s="8">
        <v>42682</v>
      </c>
      <c r="G125" t="s">
        <v>46</v>
      </c>
      <c r="H125" t="s">
        <v>47</v>
      </c>
      <c r="I125" t="s">
        <v>48</v>
      </c>
      <c r="J125">
        <v>19</v>
      </c>
      <c r="K125" t="s">
        <v>145</v>
      </c>
      <c r="L125" t="s">
        <v>146</v>
      </c>
      <c r="M125">
        <v>990001</v>
      </c>
      <c r="N125" t="s">
        <v>51</v>
      </c>
      <c r="O125">
        <v>0.75</v>
      </c>
      <c r="Q125">
        <v>0.75</v>
      </c>
      <c r="S125" t="s">
        <v>706</v>
      </c>
      <c r="AE125">
        <v>12</v>
      </c>
      <c r="AF125">
        <v>7.6</v>
      </c>
      <c r="AG125">
        <v>5</v>
      </c>
      <c r="AH125" t="s">
        <v>53</v>
      </c>
      <c r="AI125" t="s">
        <v>54</v>
      </c>
      <c r="AJ125">
        <v>2</v>
      </c>
      <c r="AK125">
        <v>1</v>
      </c>
      <c r="AL125">
        <v>1</v>
      </c>
      <c r="AM125" t="s">
        <v>55</v>
      </c>
      <c r="AN125" t="s">
        <v>56</v>
      </c>
      <c r="AP125">
        <v>1</v>
      </c>
      <c r="AQ125" t="s">
        <v>57</v>
      </c>
      <c r="AR125">
        <v>0</v>
      </c>
      <c r="AW125" t="s">
        <v>58</v>
      </c>
      <c r="AX125">
        <v>0</v>
      </c>
      <c r="AY125">
        <v>2</v>
      </c>
      <c r="AZ125">
        <v>0.75</v>
      </c>
      <c r="BA125">
        <v>0.75</v>
      </c>
      <c r="BB125" t="s">
        <v>59</v>
      </c>
    </row>
    <row r="126" spans="1:54" x14ac:dyDescent="0.2">
      <c r="A126" s="7" t="str">
        <f>VLOOKUP(G126,'Matching-Tabelle'!$A$76:$B$80,2,FALSE)</f>
        <v>curdin.schenkel@tkb.ch</v>
      </c>
      <c r="B126" s="7" t="str">
        <f>VLOOKUP(J126,'Matching-Tabelle'!$A$1:$B$66,2,FALSE)</f>
        <v>WPI RTB</v>
      </c>
      <c r="C126" s="7" t="str">
        <f>IF(VLOOKUP(J126,'Matching-Tabelle'!$A$1:$CB$66,3,FALSE)=0,"",VLOOKUP(J126,'Matching-Tabelle'!$A$1:$CB$66,3,FALSE))</f>
        <v/>
      </c>
      <c r="D126" s="7">
        <v>1.5</v>
      </c>
      <c r="E126" s="7" t="s">
        <v>738</v>
      </c>
      <c r="F126" s="8">
        <v>42695</v>
      </c>
      <c r="G126" t="s">
        <v>46</v>
      </c>
      <c r="H126" t="s">
        <v>47</v>
      </c>
      <c r="I126" t="s">
        <v>48</v>
      </c>
      <c r="J126">
        <v>19</v>
      </c>
      <c r="K126" t="s">
        <v>145</v>
      </c>
      <c r="L126" t="s">
        <v>146</v>
      </c>
      <c r="M126">
        <v>990001</v>
      </c>
      <c r="N126" t="s">
        <v>51</v>
      </c>
      <c r="O126">
        <v>1.5</v>
      </c>
      <c r="Q126">
        <v>1.5</v>
      </c>
      <c r="S126" t="s">
        <v>738</v>
      </c>
      <c r="AE126">
        <v>12</v>
      </c>
      <c r="AF126">
        <v>7.6</v>
      </c>
      <c r="AG126">
        <v>5</v>
      </c>
      <c r="AH126" t="s">
        <v>53</v>
      </c>
      <c r="AI126" t="s">
        <v>54</v>
      </c>
      <c r="AJ126">
        <v>2</v>
      </c>
      <c r="AK126">
        <v>1</v>
      </c>
      <c r="AL126">
        <v>1</v>
      </c>
      <c r="AM126" t="s">
        <v>55</v>
      </c>
      <c r="AN126" t="s">
        <v>56</v>
      </c>
      <c r="AP126">
        <v>1</v>
      </c>
      <c r="AQ126" t="s">
        <v>57</v>
      </c>
      <c r="AR126">
        <v>0</v>
      </c>
      <c r="AW126" t="s">
        <v>58</v>
      </c>
      <c r="AX126">
        <v>0</v>
      </c>
      <c r="AY126">
        <v>2</v>
      </c>
      <c r="AZ126">
        <v>1.5</v>
      </c>
      <c r="BA126">
        <v>1.5</v>
      </c>
      <c r="BB126" t="s">
        <v>59</v>
      </c>
    </row>
    <row r="127" spans="1:54" x14ac:dyDescent="0.2">
      <c r="A127" s="7" t="str">
        <f>VLOOKUP(G127,'Matching-Tabelle'!$A$76:$B$80,2,FALSE)</f>
        <v>curdin.schenkel@tkb.ch</v>
      </c>
      <c r="B127" s="7" t="str">
        <f>VLOOKUP(J127,'Matching-Tabelle'!$A$1:$B$66,2,FALSE)</f>
        <v>WPI RTB</v>
      </c>
      <c r="C127" s="7" t="str">
        <f>IF(VLOOKUP(J127,'Matching-Tabelle'!$A$1:$CB$66,3,FALSE)=0,"",VLOOKUP(J127,'Matching-Tabelle'!$A$1:$CB$66,3,FALSE))</f>
        <v/>
      </c>
      <c r="D127" s="7">
        <v>1</v>
      </c>
      <c r="E127" s="7" t="s">
        <v>744</v>
      </c>
      <c r="F127" s="8">
        <v>42697</v>
      </c>
      <c r="G127" t="s">
        <v>46</v>
      </c>
      <c r="H127" t="s">
        <v>47</v>
      </c>
      <c r="I127" t="s">
        <v>48</v>
      </c>
      <c r="J127">
        <v>19</v>
      </c>
      <c r="K127" t="s">
        <v>145</v>
      </c>
      <c r="L127" t="s">
        <v>146</v>
      </c>
      <c r="M127">
        <v>990001</v>
      </c>
      <c r="N127" t="s">
        <v>51</v>
      </c>
      <c r="O127">
        <v>1</v>
      </c>
      <c r="Q127">
        <v>1</v>
      </c>
      <c r="S127" t="s">
        <v>744</v>
      </c>
      <c r="AE127">
        <v>12</v>
      </c>
      <c r="AF127">
        <v>7.6</v>
      </c>
      <c r="AG127">
        <v>5</v>
      </c>
      <c r="AH127" t="s">
        <v>53</v>
      </c>
      <c r="AI127" t="s">
        <v>54</v>
      </c>
      <c r="AJ127">
        <v>2</v>
      </c>
      <c r="AK127">
        <v>1</v>
      </c>
      <c r="AL127">
        <v>1</v>
      </c>
      <c r="AM127" t="s">
        <v>55</v>
      </c>
      <c r="AN127" t="s">
        <v>56</v>
      </c>
      <c r="AP127">
        <v>1</v>
      </c>
      <c r="AQ127" t="s">
        <v>57</v>
      </c>
      <c r="AR127">
        <v>0</v>
      </c>
      <c r="AW127" t="s">
        <v>58</v>
      </c>
      <c r="AX127">
        <v>0</v>
      </c>
      <c r="AY127">
        <v>2</v>
      </c>
      <c r="AZ127">
        <v>1</v>
      </c>
      <c r="BA127">
        <v>1</v>
      </c>
      <c r="BB127" t="s">
        <v>59</v>
      </c>
    </row>
    <row r="128" spans="1:54" x14ac:dyDescent="0.2">
      <c r="A128" s="7" t="str">
        <f>VLOOKUP(G128,'Matching-Tabelle'!$A$76:$B$80,2,FALSE)</f>
        <v>curdin.schenkel@tkb.ch</v>
      </c>
      <c r="B128" s="7" t="str">
        <f>VLOOKUP(J128,'Matching-Tabelle'!$A$1:$B$66,2,FALSE)</f>
        <v>WPI RTB</v>
      </c>
      <c r="C128" s="7" t="str">
        <f>IF(VLOOKUP(J128,'Matching-Tabelle'!$A$1:$CB$66,3,FALSE)=0,"",VLOOKUP(J128,'Matching-Tabelle'!$A$1:$CB$66,3,FALSE))</f>
        <v/>
      </c>
      <c r="D128" s="7">
        <v>1</v>
      </c>
      <c r="E128" s="7" t="s">
        <v>746</v>
      </c>
      <c r="F128" s="8">
        <v>42698</v>
      </c>
      <c r="G128" t="s">
        <v>46</v>
      </c>
      <c r="H128" t="s">
        <v>47</v>
      </c>
      <c r="I128" t="s">
        <v>48</v>
      </c>
      <c r="J128">
        <v>19</v>
      </c>
      <c r="K128" t="s">
        <v>145</v>
      </c>
      <c r="L128" t="s">
        <v>146</v>
      </c>
      <c r="M128">
        <v>990001</v>
      </c>
      <c r="N128" t="s">
        <v>51</v>
      </c>
      <c r="O128">
        <v>1</v>
      </c>
      <c r="Q128">
        <v>1</v>
      </c>
      <c r="S128" t="s">
        <v>746</v>
      </c>
      <c r="AE128">
        <v>12</v>
      </c>
      <c r="AF128">
        <v>7.6</v>
      </c>
      <c r="AG128">
        <v>5</v>
      </c>
      <c r="AH128" t="s">
        <v>53</v>
      </c>
      <c r="AI128" t="s">
        <v>54</v>
      </c>
      <c r="AJ128">
        <v>2</v>
      </c>
      <c r="AK128">
        <v>1</v>
      </c>
      <c r="AL128">
        <v>1</v>
      </c>
      <c r="AM128" t="s">
        <v>55</v>
      </c>
      <c r="AN128" t="s">
        <v>56</v>
      </c>
      <c r="AP128">
        <v>1</v>
      </c>
      <c r="AQ128" t="s">
        <v>57</v>
      </c>
      <c r="AR128">
        <v>0</v>
      </c>
      <c r="AW128" t="s">
        <v>58</v>
      </c>
      <c r="AX128">
        <v>0</v>
      </c>
      <c r="AY128">
        <v>2</v>
      </c>
      <c r="AZ128">
        <v>1</v>
      </c>
      <c r="BA128">
        <v>1</v>
      </c>
      <c r="BB128" t="s">
        <v>59</v>
      </c>
    </row>
    <row r="129" spans="1:54" x14ac:dyDescent="0.2">
      <c r="A129" s="7" t="str">
        <f>VLOOKUP(G129,'Matching-Tabelle'!$A$76:$B$80,2,FALSE)</f>
        <v>curdin.schenkel@tkb.ch</v>
      </c>
      <c r="B129" s="7" t="str">
        <f>VLOOKUP(J129,'Matching-Tabelle'!$A$1:$B$66,2,FALSE)</f>
        <v>WPI RTB</v>
      </c>
      <c r="C129" s="7" t="str">
        <f>IF(VLOOKUP(J129,'Matching-Tabelle'!$A$1:$CB$66,3,FALSE)=0,"",VLOOKUP(J129,'Matching-Tabelle'!$A$1:$CB$66,3,FALSE))</f>
        <v/>
      </c>
      <c r="D129" s="7">
        <v>2</v>
      </c>
      <c r="E129" s="7" t="s">
        <v>825</v>
      </c>
      <c r="F129" s="8">
        <v>42724</v>
      </c>
      <c r="G129" t="s">
        <v>46</v>
      </c>
      <c r="H129" t="s">
        <v>47</v>
      </c>
      <c r="I129" t="s">
        <v>48</v>
      </c>
      <c r="J129">
        <v>19</v>
      </c>
      <c r="K129" t="s">
        <v>145</v>
      </c>
      <c r="L129" t="s">
        <v>146</v>
      </c>
      <c r="M129">
        <v>990001</v>
      </c>
      <c r="N129" t="s">
        <v>51</v>
      </c>
      <c r="O129">
        <v>2</v>
      </c>
      <c r="Q129">
        <v>2</v>
      </c>
      <c r="S129" t="s">
        <v>825</v>
      </c>
      <c r="AE129">
        <v>12</v>
      </c>
      <c r="AF129">
        <v>7.6</v>
      </c>
      <c r="AG129">
        <v>5</v>
      </c>
      <c r="AH129" t="s">
        <v>53</v>
      </c>
      <c r="AI129" t="s">
        <v>54</v>
      </c>
      <c r="AJ129">
        <v>2</v>
      </c>
      <c r="AK129">
        <v>1</v>
      </c>
      <c r="AL129">
        <v>1</v>
      </c>
      <c r="AM129" t="s">
        <v>55</v>
      </c>
      <c r="AN129" t="s">
        <v>56</v>
      </c>
      <c r="AP129">
        <v>1</v>
      </c>
      <c r="AQ129" t="s">
        <v>57</v>
      </c>
      <c r="AR129">
        <v>0</v>
      </c>
      <c r="AW129" t="s">
        <v>58</v>
      </c>
      <c r="AX129">
        <v>0</v>
      </c>
      <c r="AY129">
        <v>2</v>
      </c>
      <c r="AZ129">
        <v>2</v>
      </c>
      <c r="BA129">
        <v>2</v>
      </c>
      <c r="BB129" t="s">
        <v>59</v>
      </c>
    </row>
    <row r="130" spans="1:54" x14ac:dyDescent="0.2">
      <c r="A130" s="7" t="str">
        <f>VLOOKUP(G130,'Matching-Tabelle'!$A$76:$B$80,2,FALSE)</f>
        <v>curdin.schenkel@tkb.ch</v>
      </c>
      <c r="B130" s="7" t="str">
        <f>VLOOKUP(J130,'Matching-Tabelle'!$A$1:$B$66,2,FALSE)</f>
        <v>WPI RTB</v>
      </c>
      <c r="C130" s="7" t="str">
        <f>IF(VLOOKUP(J130,'Matching-Tabelle'!$A$1:$CB$66,3,FALSE)=0,"",VLOOKUP(J130,'Matching-Tabelle'!$A$1:$CB$66,3,FALSE))</f>
        <v/>
      </c>
      <c r="D130" s="7">
        <v>1</v>
      </c>
      <c r="E130" s="7" t="s">
        <v>831</v>
      </c>
      <c r="F130" s="8">
        <v>42725</v>
      </c>
      <c r="G130" t="s">
        <v>46</v>
      </c>
      <c r="H130" t="s">
        <v>47</v>
      </c>
      <c r="I130" t="s">
        <v>48</v>
      </c>
      <c r="J130">
        <v>19</v>
      </c>
      <c r="K130" t="s">
        <v>145</v>
      </c>
      <c r="L130" t="s">
        <v>146</v>
      </c>
      <c r="M130">
        <v>990001</v>
      </c>
      <c r="N130" t="s">
        <v>51</v>
      </c>
      <c r="O130">
        <v>1</v>
      </c>
      <c r="Q130">
        <v>1</v>
      </c>
      <c r="S130" t="s">
        <v>831</v>
      </c>
      <c r="AE130">
        <v>12</v>
      </c>
      <c r="AF130">
        <v>7.6</v>
      </c>
      <c r="AG130">
        <v>5</v>
      </c>
      <c r="AH130" t="s">
        <v>53</v>
      </c>
      <c r="AI130" t="s">
        <v>54</v>
      </c>
      <c r="AJ130">
        <v>2</v>
      </c>
      <c r="AK130">
        <v>1</v>
      </c>
      <c r="AL130">
        <v>1</v>
      </c>
      <c r="AM130" t="s">
        <v>55</v>
      </c>
      <c r="AN130" t="s">
        <v>56</v>
      </c>
      <c r="AP130">
        <v>1</v>
      </c>
      <c r="AQ130" t="s">
        <v>57</v>
      </c>
      <c r="AR130">
        <v>0</v>
      </c>
      <c r="AW130" t="s">
        <v>58</v>
      </c>
      <c r="AX130">
        <v>0</v>
      </c>
      <c r="AY130">
        <v>2</v>
      </c>
      <c r="AZ130">
        <v>1</v>
      </c>
      <c r="BA130">
        <v>1</v>
      </c>
      <c r="BB130" t="s">
        <v>59</v>
      </c>
    </row>
    <row r="131" spans="1:54" x14ac:dyDescent="0.2">
      <c r="A131" s="7" t="str">
        <f>VLOOKUP(G131,'Matching-Tabelle'!$A$76:$B$80,2,FALSE)</f>
        <v>curdin.schenkel@tkb.ch</v>
      </c>
      <c r="B131" s="7" t="str">
        <f>VLOOKUP(J131,'Matching-Tabelle'!$A$1:$B$66,2,FALSE)</f>
        <v>WPI RTB</v>
      </c>
      <c r="C131" s="7" t="str">
        <f>IF(VLOOKUP(J131,'Matching-Tabelle'!$A$1:$CB$66,3,FALSE)=0,"",VLOOKUP(J131,'Matching-Tabelle'!$A$1:$CB$66,3,FALSE))</f>
        <v/>
      </c>
      <c r="D131" s="7">
        <v>0.75</v>
      </c>
      <c r="E131" s="7" t="s">
        <v>840</v>
      </c>
      <c r="F131" s="8">
        <v>42727</v>
      </c>
      <c r="G131" t="s">
        <v>46</v>
      </c>
      <c r="H131" t="s">
        <v>47</v>
      </c>
      <c r="I131" t="s">
        <v>48</v>
      </c>
      <c r="J131">
        <v>19</v>
      </c>
      <c r="K131" t="s">
        <v>145</v>
      </c>
      <c r="L131" t="s">
        <v>146</v>
      </c>
      <c r="M131">
        <v>990001</v>
      </c>
      <c r="N131" t="s">
        <v>51</v>
      </c>
      <c r="O131">
        <v>0.75</v>
      </c>
      <c r="Q131">
        <v>0.75</v>
      </c>
      <c r="S131" t="s">
        <v>840</v>
      </c>
      <c r="AE131">
        <v>12</v>
      </c>
      <c r="AF131">
        <v>7.6</v>
      </c>
      <c r="AG131">
        <v>5</v>
      </c>
      <c r="AH131" t="s">
        <v>53</v>
      </c>
      <c r="AI131" t="s">
        <v>54</v>
      </c>
      <c r="AJ131">
        <v>2</v>
      </c>
      <c r="AK131">
        <v>1</v>
      </c>
      <c r="AL131">
        <v>1</v>
      </c>
      <c r="AM131" t="s">
        <v>55</v>
      </c>
      <c r="AN131" t="s">
        <v>56</v>
      </c>
      <c r="AP131">
        <v>1</v>
      </c>
      <c r="AQ131" t="s">
        <v>57</v>
      </c>
      <c r="AR131">
        <v>0</v>
      </c>
      <c r="AW131" t="s">
        <v>58</v>
      </c>
      <c r="AX131">
        <v>0</v>
      </c>
      <c r="AY131">
        <v>2</v>
      </c>
      <c r="AZ131">
        <v>0.75</v>
      </c>
      <c r="BA131">
        <v>0.75</v>
      </c>
      <c r="BB131" t="s">
        <v>59</v>
      </c>
    </row>
    <row r="132" spans="1:54" x14ac:dyDescent="0.2">
      <c r="A132" s="7" t="str">
        <f>VLOOKUP(G132,'Matching-Tabelle'!$A$76:$B$80,2,FALSE)</f>
        <v>curdin.schenkel@tkb.ch</v>
      </c>
      <c r="B132" s="7" t="str">
        <f>VLOOKUP(J132,'Matching-Tabelle'!$A$1:$B$66,2,FALSE)</f>
        <v>WPI RTB</v>
      </c>
      <c r="C132" s="7" t="str">
        <f>IF(VLOOKUP(J132,'Matching-Tabelle'!$A$1:$CB$66,3,FALSE)=0,"",VLOOKUP(J132,'Matching-Tabelle'!$A$1:$CB$66,3,FALSE))</f>
        <v/>
      </c>
      <c r="D132" s="7">
        <v>2</v>
      </c>
      <c r="E132" s="7" t="s">
        <v>843</v>
      </c>
      <c r="F132" s="8">
        <v>42729</v>
      </c>
      <c r="G132" t="s">
        <v>46</v>
      </c>
      <c r="H132" t="s">
        <v>47</v>
      </c>
      <c r="I132" t="s">
        <v>48</v>
      </c>
      <c r="J132">
        <v>19</v>
      </c>
      <c r="K132" t="s">
        <v>145</v>
      </c>
      <c r="L132" t="s">
        <v>146</v>
      </c>
      <c r="M132">
        <v>990001</v>
      </c>
      <c r="N132" t="s">
        <v>51</v>
      </c>
      <c r="O132">
        <v>2</v>
      </c>
      <c r="Q132">
        <v>2</v>
      </c>
      <c r="S132" t="s">
        <v>843</v>
      </c>
      <c r="AE132">
        <v>12</v>
      </c>
      <c r="AF132">
        <v>7.6</v>
      </c>
      <c r="AG132">
        <v>5</v>
      </c>
      <c r="AH132" t="s">
        <v>53</v>
      </c>
      <c r="AI132" t="s">
        <v>54</v>
      </c>
      <c r="AJ132">
        <v>2</v>
      </c>
      <c r="AK132">
        <v>1</v>
      </c>
      <c r="AL132">
        <v>1</v>
      </c>
      <c r="AM132" t="s">
        <v>55</v>
      </c>
      <c r="AN132" t="s">
        <v>56</v>
      </c>
      <c r="AP132">
        <v>1</v>
      </c>
      <c r="AQ132" t="s">
        <v>57</v>
      </c>
      <c r="AR132">
        <v>0</v>
      </c>
      <c r="AW132" t="s">
        <v>58</v>
      </c>
      <c r="AX132">
        <v>0</v>
      </c>
      <c r="AY132">
        <v>2</v>
      </c>
      <c r="AZ132">
        <v>2</v>
      </c>
      <c r="BA132">
        <v>2</v>
      </c>
      <c r="BB132" t="s">
        <v>59</v>
      </c>
    </row>
    <row r="133" spans="1:54" x14ac:dyDescent="0.2">
      <c r="A133" s="7" t="str">
        <f>VLOOKUP(G133,'Matching-Tabelle'!$A$76:$B$80,2,FALSE)</f>
        <v>curdin.schenkel@tkb.ch</v>
      </c>
      <c r="B133" s="7" t="str">
        <f>VLOOKUP(J133,'Matching-Tabelle'!$A$1:$B$66,2,FALSE)</f>
        <v>WPI RTB</v>
      </c>
      <c r="C133" s="7" t="str">
        <f>IF(VLOOKUP(J133,'Matching-Tabelle'!$A$1:$CB$66,3,FALSE)=0,"",VLOOKUP(J133,'Matching-Tabelle'!$A$1:$CB$66,3,FALSE))</f>
        <v/>
      </c>
      <c r="D133" s="7">
        <v>0.5</v>
      </c>
      <c r="E133" s="7" t="s">
        <v>97</v>
      </c>
      <c r="F133" s="8">
        <v>42375</v>
      </c>
      <c r="G133" t="s">
        <v>46</v>
      </c>
      <c r="H133" t="s">
        <v>47</v>
      </c>
      <c r="I133" t="s">
        <v>48</v>
      </c>
      <c r="J133">
        <v>20</v>
      </c>
      <c r="K133" t="s">
        <v>95</v>
      </c>
      <c r="L133" t="s">
        <v>96</v>
      </c>
      <c r="M133">
        <v>990001</v>
      </c>
      <c r="N133" t="s">
        <v>51</v>
      </c>
      <c r="O133">
        <v>0.5</v>
      </c>
      <c r="Q133">
        <v>0.5</v>
      </c>
      <c r="S133" t="s">
        <v>97</v>
      </c>
      <c r="AE133">
        <v>12</v>
      </c>
      <c r="AF133">
        <v>7.6</v>
      </c>
      <c r="AG133">
        <v>5</v>
      </c>
      <c r="AH133" t="s">
        <v>53</v>
      </c>
      <c r="AI133" t="s">
        <v>54</v>
      </c>
      <c r="AJ133">
        <v>2</v>
      </c>
      <c r="AK133">
        <v>1</v>
      </c>
      <c r="AL133">
        <v>1</v>
      </c>
      <c r="AM133" t="s">
        <v>55</v>
      </c>
      <c r="AN133" t="s">
        <v>56</v>
      </c>
      <c r="AP133">
        <v>1</v>
      </c>
      <c r="AQ133" t="s">
        <v>57</v>
      </c>
      <c r="AR133">
        <v>0</v>
      </c>
      <c r="AW133" t="s">
        <v>58</v>
      </c>
      <c r="AX133">
        <v>0</v>
      </c>
      <c r="AY133">
        <v>2</v>
      </c>
      <c r="AZ133">
        <v>0.5</v>
      </c>
      <c r="BA133">
        <v>0.5</v>
      </c>
      <c r="BB133" t="s">
        <v>59</v>
      </c>
    </row>
    <row r="134" spans="1:54" x14ac:dyDescent="0.2">
      <c r="A134" s="7" t="str">
        <f>VLOOKUP(G134,'Matching-Tabelle'!$A$76:$B$80,2,FALSE)</f>
        <v>curdin.schenkel@tkb.ch</v>
      </c>
      <c r="B134" s="7" t="str">
        <f>VLOOKUP(J134,'Matching-Tabelle'!$A$1:$B$66,2,FALSE)</f>
        <v>WPI RTB</v>
      </c>
      <c r="C134" s="7" t="str">
        <f>IF(VLOOKUP(J134,'Matching-Tabelle'!$A$1:$CB$66,3,FALSE)=0,"",VLOOKUP(J134,'Matching-Tabelle'!$A$1:$CB$66,3,FALSE))</f>
        <v/>
      </c>
      <c r="D134" s="7">
        <v>0.25</v>
      </c>
      <c r="E134" s="7" t="s">
        <v>141</v>
      </c>
      <c r="F134" s="8">
        <v>42381</v>
      </c>
      <c r="G134" t="s">
        <v>46</v>
      </c>
      <c r="H134" t="s">
        <v>47</v>
      </c>
      <c r="I134" t="s">
        <v>48</v>
      </c>
      <c r="J134">
        <v>20</v>
      </c>
      <c r="K134" t="s">
        <v>95</v>
      </c>
      <c r="L134" t="s">
        <v>96</v>
      </c>
      <c r="M134">
        <v>990001</v>
      </c>
      <c r="N134" t="s">
        <v>51</v>
      </c>
      <c r="O134">
        <v>0.25</v>
      </c>
      <c r="Q134">
        <v>0.25</v>
      </c>
      <c r="S134" t="s">
        <v>141</v>
      </c>
      <c r="AE134">
        <v>12</v>
      </c>
      <c r="AF134">
        <v>7.6</v>
      </c>
      <c r="AG134">
        <v>5</v>
      </c>
      <c r="AH134" t="s">
        <v>53</v>
      </c>
      <c r="AI134" t="s">
        <v>54</v>
      </c>
      <c r="AJ134">
        <v>2</v>
      </c>
      <c r="AK134">
        <v>1</v>
      </c>
      <c r="AL134">
        <v>1</v>
      </c>
      <c r="AM134" t="s">
        <v>55</v>
      </c>
      <c r="AN134" t="s">
        <v>56</v>
      </c>
      <c r="AP134">
        <v>1</v>
      </c>
      <c r="AQ134" t="s">
        <v>57</v>
      </c>
      <c r="AR134">
        <v>0</v>
      </c>
      <c r="AW134" t="s">
        <v>58</v>
      </c>
      <c r="AX134">
        <v>0</v>
      </c>
      <c r="AY134">
        <v>2</v>
      </c>
      <c r="AZ134">
        <v>0.25</v>
      </c>
      <c r="BA134">
        <v>0.25</v>
      </c>
      <c r="BB134" t="s">
        <v>59</v>
      </c>
    </row>
    <row r="135" spans="1:54" x14ac:dyDescent="0.2">
      <c r="A135" s="7" t="str">
        <f>VLOOKUP(G135,'Matching-Tabelle'!$A$76:$B$80,2,FALSE)</f>
        <v>curdin.schenkel@tkb.ch</v>
      </c>
      <c r="B135" s="7" t="str">
        <f>VLOOKUP(J135,'Matching-Tabelle'!$A$1:$B$66,2,FALSE)</f>
        <v>WPI RTB</v>
      </c>
      <c r="C135" s="7" t="str">
        <f>IF(VLOOKUP(J135,'Matching-Tabelle'!$A$1:$CB$66,3,FALSE)=0,"",VLOOKUP(J135,'Matching-Tabelle'!$A$1:$CB$66,3,FALSE))</f>
        <v/>
      </c>
      <c r="D135" s="7">
        <v>3</v>
      </c>
      <c r="E135" s="7" t="s">
        <v>156</v>
      </c>
      <c r="F135" s="8">
        <v>42387</v>
      </c>
      <c r="G135" t="s">
        <v>46</v>
      </c>
      <c r="H135" t="s">
        <v>47</v>
      </c>
      <c r="I135" t="s">
        <v>48</v>
      </c>
      <c r="J135">
        <v>20</v>
      </c>
      <c r="K135" t="s">
        <v>95</v>
      </c>
      <c r="L135" t="s">
        <v>96</v>
      </c>
      <c r="M135">
        <v>990001</v>
      </c>
      <c r="N135" t="s">
        <v>51</v>
      </c>
      <c r="O135">
        <v>3</v>
      </c>
      <c r="Q135">
        <v>3</v>
      </c>
      <c r="S135" t="s">
        <v>156</v>
      </c>
      <c r="AE135">
        <v>12</v>
      </c>
      <c r="AF135">
        <v>7.6</v>
      </c>
      <c r="AG135">
        <v>5</v>
      </c>
      <c r="AH135" t="s">
        <v>53</v>
      </c>
      <c r="AI135" t="s">
        <v>54</v>
      </c>
      <c r="AJ135">
        <v>2</v>
      </c>
      <c r="AK135">
        <v>1</v>
      </c>
      <c r="AL135">
        <v>1</v>
      </c>
      <c r="AM135" t="s">
        <v>55</v>
      </c>
      <c r="AN135" t="s">
        <v>56</v>
      </c>
      <c r="AP135">
        <v>1</v>
      </c>
      <c r="AQ135" t="s">
        <v>57</v>
      </c>
      <c r="AR135">
        <v>0</v>
      </c>
      <c r="AW135" t="s">
        <v>58</v>
      </c>
      <c r="AX135">
        <v>0</v>
      </c>
      <c r="AY135">
        <v>2</v>
      </c>
      <c r="AZ135">
        <v>3</v>
      </c>
      <c r="BA135">
        <v>3</v>
      </c>
      <c r="BB135" t="s">
        <v>59</v>
      </c>
    </row>
    <row r="136" spans="1:54" x14ac:dyDescent="0.2">
      <c r="A136" s="7" t="str">
        <f>VLOOKUP(G136,'Matching-Tabelle'!$A$76:$B$80,2,FALSE)</f>
        <v>curdin.schenkel@tkb.ch</v>
      </c>
      <c r="B136" s="7" t="str">
        <f>VLOOKUP(J136,'Matching-Tabelle'!$A$1:$B$66,2,FALSE)</f>
        <v>WPI RTB</v>
      </c>
      <c r="C136" s="7" t="str">
        <f>IF(VLOOKUP(J136,'Matching-Tabelle'!$A$1:$CB$66,3,FALSE)=0,"",VLOOKUP(J136,'Matching-Tabelle'!$A$1:$CB$66,3,FALSE))</f>
        <v/>
      </c>
      <c r="D136" s="7">
        <v>1</v>
      </c>
      <c r="E136" s="7" t="s">
        <v>122</v>
      </c>
      <c r="F136" s="8">
        <v>42439</v>
      </c>
      <c r="G136" t="s">
        <v>46</v>
      </c>
      <c r="H136" t="s">
        <v>47</v>
      </c>
      <c r="I136" t="s">
        <v>48</v>
      </c>
      <c r="J136">
        <v>20</v>
      </c>
      <c r="K136" t="s">
        <v>95</v>
      </c>
      <c r="L136" t="s">
        <v>96</v>
      </c>
      <c r="M136">
        <v>990001</v>
      </c>
      <c r="N136" t="s">
        <v>51</v>
      </c>
      <c r="O136">
        <v>1</v>
      </c>
      <c r="Q136">
        <v>1</v>
      </c>
      <c r="S136" t="s">
        <v>122</v>
      </c>
      <c r="AE136">
        <v>12</v>
      </c>
      <c r="AF136">
        <v>7.6</v>
      </c>
      <c r="AG136">
        <v>5</v>
      </c>
      <c r="AH136" t="s">
        <v>53</v>
      </c>
      <c r="AI136" t="s">
        <v>54</v>
      </c>
      <c r="AJ136">
        <v>2</v>
      </c>
      <c r="AK136">
        <v>1</v>
      </c>
      <c r="AL136">
        <v>1</v>
      </c>
      <c r="AM136" t="s">
        <v>55</v>
      </c>
      <c r="AN136" t="s">
        <v>56</v>
      </c>
      <c r="AP136">
        <v>1</v>
      </c>
      <c r="AQ136" t="s">
        <v>57</v>
      </c>
      <c r="AR136">
        <v>0</v>
      </c>
      <c r="AW136" t="s">
        <v>58</v>
      </c>
      <c r="AX136">
        <v>0</v>
      </c>
      <c r="AY136">
        <v>2</v>
      </c>
      <c r="AZ136">
        <v>1</v>
      </c>
      <c r="BA136">
        <v>1</v>
      </c>
      <c r="BB136" t="s">
        <v>59</v>
      </c>
    </row>
    <row r="137" spans="1:54" x14ac:dyDescent="0.2">
      <c r="A137" s="7" t="str">
        <f>VLOOKUP(G137,'Matching-Tabelle'!$A$76:$B$80,2,FALSE)</f>
        <v>curdin.schenkel@tkb.ch</v>
      </c>
      <c r="B137" s="7" t="str">
        <f>VLOOKUP(J137,'Matching-Tabelle'!$A$1:$B$66,2,FALSE)</f>
        <v>WPI RTB</v>
      </c>
      <c r="C137" s="7" t="str">
        <f>IF(VLOOKUP(J137,'Matching-Tabelle'!$A$1:$CB$66,3,FALSE)=0,"",VLOOKUP(J137,'Matching-Tabelle'!$A$1:$CB$66,3,FALSE))</f>
        <v/>
      </c>
      <c r="D137" s="7">
        <v>1</v>
      </c>
      <c r="E137" s="7" t="s">
        <v>122</v>
      </c>
      <c r="F137" s="8">
        <v>42472</v>
      </c>
      <c r="G137" t="s">
        <v>46</v>
      </c>
      <c r="H137" t="s">
        <v>47</v>
      </c>
      <c r="I137" t="s">
        <v>48</v>
      </c>
      <c r="J137">
        <v>20</v>
      </c>
      <c r="K137" t="s">
        <v>95</v>
      </c>
      <c r="L137" t="s">
        <v>96</v>
      </c>
      <c r="M137">
        <v>990001</v>
      </c>
      <c r="N137" t="s">
        <v>51</v>
      </c>
      <c r="O137">
        <v>1</v>
      </c>
      <c r="Q137">
        <v>1</v>
      </c>
      <c r="S137" t="s">
        <v>122</v>
      </c>
      <c r="AE137">
        <v>12</v>
      </c>
      <c r="AF137">
        <v>7.6</v>
      </c>
      <c r="AG137">
        <v>5</v>
      </c>
      <c r="AH137" t="s">
        <v>53</v>
      </c>
      <c r="AI137" t="s">
        <v>54</v>
      </c>
      <c r="AJ137">
        <v>2</v>
      </c>
      <c r="AK137">
        <v>1</v>
      </c>
      <c r="AL137">
        <v>1</v>
      </c>
      <c r="AM137" t="s">
        <v>55</v>
      </c>
      <c r="AN137" t="s">
        <v>56</v>
      </c>
      <c r="AP137">
        <v>1</v>
      </c>
      <c r="AQ137" t="s">
        <v>57</v>
      </c>
      <c r="AR137">
        <v>0</v>
      </c>
      <c r="AW137" t="s">
        <v>58</v>
      </c>
      <c r="AX137">
        <v>0</v>
      </c>
      <c r="AY137">
        <v>2</v>
      </c>
      <c r="AZ137">
        <v>1</v>
      </c>
      <c r="BA137">
        <v>1</v>
      </c>
      <c r="BB137" t="s">
        <v>59</v>
      </c>
    </row>
    <row r="138" spans="1:54" x14ac:dyDescent="0.2">
      <c r="A138" s="7" t="str">
        <f>VLOOKUP(G138,'Matching-Tabelle'!$A$76:$B$80,2,FALSE)</f>
        <v>curdin.schenkel@tkb.ch</v>
      </c>
      <c r="B138" s="7" t="str">
        <f>VLOOKUP(J138,'Matching-Tabelle'!$A$1:$B$66,2,FALSE)</f>
        <v>WPI RTB</v>
      </c>
      <c r="C138" s="7" t="str">
        <f>IF(VLOOKUP(J138,'Matching-Tabelle'!$A$1:$CB$66,3,FALSE)=0,"",VLOOKUP(J138,'Matching-Tabelle'!$A$1:$CB$66,3,FALSE))</f>
        <v/>
      </c>
      <c r="D138" s="7">
        <v>1</v>
      </c>
      <c r="E138" s="7" t="s">
        <v>356</v>
      </c>
      <c r="F138" s="8">
        <v>42482</v>
      </c>
      <c r="G138" t="s">
        <v>46</v>
      </c>
      <c r="H138" t="s">
        <v>47</v>
      </c>
      <c r="I138" t="s">
        <v>48</v>
      </c>
      <c r="J138">
        <v>20</v>
      </c>
      <c r="K138" t="s">
        <v>95</v>
      </c>
      <c r="L138" t="s">
        <v>96</v>
      </c>
      <c r="M138">
        <v>990001</v>
      </c>
      <c r="N138" t="s">
        <v>51</v>
      </c>
      <c r="O138">
        <v>1</v>
      </c>
      <c r="Q138">
        <v>1</v>
      </c>
      <c r="S138" t="s">
        <v>356</v>
      </c>
      <c r="AE138">
        <v>12</v>
      </c>
      <c r="AF138">
        <v>7.6</v>
      </c>
      <c r="AG138">
        <v>5</v>
      </c>
      <c r="AH138" t="s">
        <v>53</v>
      </c>
      <c r="AI138" t="s">
        <v>54</v>
      </c>
      <c r="AJ138">
        <v>2</v>
      </c>
      <c r="AK138">
        <v>1</v>
      </c>
      <c r="AL138">
        <v>1</v>
      </c>
      <c r="AM138" t="s">
        <v>55</v>
      </c>
      <c r="AN138" t="s">
        <v>56</v>
      </c>
      <c r="AP138">
        <v>1</v>
      </c>
      <c r="AQ138" t="s">
        <v>57</v>
      </c>
      <c r="AR138">
        <v>0</v>
      </c>
      <c r="AW138" t="s">
        <v>58</v>
      </c>
      <c r="AX138">
        <v>0</v>
      </c>
      <c r="AY138">
        <v>2</v>
      </c>
      <c r="AZ138">
        <v>1</v>
      </c>
      <c r="BA138">
        <v>1</v>
      </c>
      <c r="BB138" t="s">
        <v>59</v>
      </c>
    </row>
    <row r="139" spans="1:54" x14ac:dyDescent="0.2">
      <c r="A139" s="7" t="str">
        <f>VLOOKUP(G139,'Matching-Tabelle'!$A$76:$B$80,2,FALSE)</f>
        <v>curdin.schenkel@tkb.ch</v>
      </c>
      <c r="B139" s="7" t="str">
        <f>VLOOKUP(J139,'Matching-Tabelle'!$A$1:$B$66,2,FALSE)</f>
        <v>WPI RTB</v>
      </c>
      <c r="C139" s="7" t="str">
        <f>IF(VLOOKUP(J139,'Matching-Tabelle'!$A$1:$CB$66,3,FALSE)=0,"",VLOOKUP(J139,'Matching-Tabelle'!$A$1:$CB$66,3,FALSE))</f>
        <v/>
      </c>
      <c r="D139" s="7">
        <v>0.25</v>
      </c>
      <c r="E139" s="7" t="s">
        <v>477</v>
      </c>
      <c r="F139" s="8">
        <v>42528</v>
      </c>
      <c r="G139" t="s">
        <v>46</v>
      </c>
      <c r="H139" t="s">
        <v>47</v>
      </c>
      <c r="I139" t="s">
        <v>48</v>
      </c>
      <c r="J139">
        <v>20</v>
      </c>
      <c r="K139" t="s">
        <v>95</v>
      </c>
      <c r="L139" t="s">
        <v>96</v>
      </c>
      <c r="M139">
        <v>990001</v>
      </c>
      <c r="N139" t="s">
        <v>51</v>
      </c>
      <c r="O139">
        <v>0.25</v>
      </c>
      <c r="Q139">
        <v>0.25</v>
      </c>
      <c r="S139" t="s">
        <v>477</v>
      </c>
      <c r="AE139">
        <v>12</v>
      </c>
      <c r="AF139">
        <v>7.6</v>
      </c>
      <c r="AG139">
        <v>5</v>
      </c>
      <c r="AH139" t="s">
        <v>53</v>
      </c>
      <c r="AI139" t="s">
        <v>54</v>
      </c>
      <c r="AJ139">
        <v>2</v>
      </c>
      <c r="AK139">
        <v>1</v>
      </c>
      <c r="AL139">
        <v>1</v>
      </c>
      <c r="AM139" t="s">
        <v>55</v>
      </c>
      <c r="AN139" t="s">
        <v>56</v>
      </c>
      <c r="AP139">
        <v>1</v>
      </c>
      <c r="AQ139" t="s">
        <v>57</v>
      </c>
      <c r="AR139">
        <v>0</v>
      </c>
      <c r="AW139" t="s">
        <v>58</v>
      </c>
      <c r="AX139">
        <v>0</v>
      </c>
      <c r="AY139">
        <v>2</v>
      </c>
      <c r="AZ139">
        <v>0.25</v>
      </c>
      <c r="BA139">
        <v>0.25</v>
      </c>
      <c r="BB139" t="s">
        <v>59</v>
      </c>
    </row>
    <row r="140" spans="1:54" x14ac:dyDescent="0.2">
      <c r="A140" s="7" t="str">
        <f>VLOOKUP(G140,'Matching-Tabelle'!$A$76:$B$80,2,FALSE)</f>
        <v>curdin.schenkel@tkb.ch</v>
      </c>
      <c r="B140" s="7" t="str">
        <f>VLOOKUP(J140,'Matching-Tabelle'!$A$1:$B$66,2,FALSE)</f>
        <v>WPI RTB</v>
      </c>
      <c r="C140" s="7" t="str">
        <f>IF(VLOOKUP(J140,'Matching-Tabelle'!$A$1:$CB$66,3,FALSE)=0,"",VLOOKUP(J140,'Matching-Tabelle'!$A$1:$CB$66,3,FALSE))</f>
        <v/>
      </c>
      <c r="D140" s="7">
        <v>2</v>
      </c>
      <c r="E140" s="7" t="s">
        <v>592</v>
      </c>
      <c r="F140" s="8">
        <v>42611</v>
      </c>
      <c r="G140" t="s">
        <v>46</v>
      </c>
      <c r="H140" t="s">
        <v>47</v>
      </c>
      <c r="I140" t="s">
        <v>48</v>
      </c>
      <c r="J140">
        <v>20</v>
      </c>
      <c r="K140" t="s">
        <v>95</v>
      </c>
      <c r="L140" t="s">
        <v>96</v>
      </c>
      <c r="M140">
        <v>990001</v>
      </c>
      <c r="N140" t="s">
        <v>51</v>
      </c>
      <c r="O140">
        <v>2</v>
      </c>
      <c r="Q140">
        <v>2</v>
      </c>
      <c r="S140" t="s">
        <v>592</v>
      </c>
      <c r="AE140">
        <v>12</v>
      </c>
      <c r="AF140">
        <v>7.6</v>
      </c>
      <c r="AG140">
        <v>5</v>
      </c>
      <c r="AH140" t="s">
        <v>53</v>
      </c>
      <c r="AI140" t="s">
        <v>54</v>
      </c>
      <c r="AJ140">
        <v>2</v>
      </c>
      <c r="AK140">
        <v>1</v>
      </c>
      <c r="AL140">
        <v>1</v>
      </c>
      <c r="AM140" t="s">
        <v>55</v>
      </c>
      <c r="AN140" t="s">
        <v>56</v>
      </c>
      <c r="AP140">
        <v>1</v>
      </c>
      <c r="AQ140" t="s">
        <v>57</v>
      </c>
      <c r="AR140">
        <v>0</v>
      </c>
      <c r="AW140" t="s">
        <v>58</v>
      </c>
      <c r="AX140">
        <v>0</v>
      </c>
      <c r="AY140">
        <v>2</v>
      </c>
      <c r="AZ140">
        <v>2</v>
      </c>
      <c r="BA140">
        <v>2</v>
      </c>
      <c r="BB140" t="s">
        <v>59</v>
      </c>
    </row>
    <row r="141" spans="1:54" x14ac:dyDescent="0.2">
      <c r="A141" s="7" t="str">
        <f>VLOOKUP(G141,'Matching-Tabelle'!$A$76:$B$80,2,FALSE)</f>
        <v>curdin.schenkel@tkb.ch</v>
      </c>
      <c r="B141" s="7" t="str">
        <f>VLOOKUP(J141,'Matching-Tabelle'!$A$1:$B$66,2,FALSE)</f>
        <v>WPI RTB</v>
      </c>
      <c r="C141" s="7" t="str">
        <f>IF(VLOOKUP(J141,'Matching-Tabelle'!$A$1:$CB$66,3,FALSE)=0,"",VLOOKUP(J141,'Matching-Tabelle'!$A$1:$CB$66,3,FALSE))</f>
        <v/>
      </c>
      <c r="D141" s="7">
        <v>0.25</v>
      </c>
      <c r="E141" s="7" t="s">
        <v>601</v>
      </c>
      <c r="F141" s="8">
        <v>42612</v>
      </c>
      <c r="G141" t="s">
        <v>46</v>
      </c>
      <c r="H141" t="s">
        <v>47</v>
      </c>
      <c r="I141" t="s">
        <v>48</v>
      </c>
      <c r="J141">
        <v>20</v>
      </c>
      <c r="K141" t="s">
        <v>95</v>
      </c>
      <c r="L141" t="s">
        <v>96</v>
      </c>
      <c r="M141">
        <v>990001</v>
      </c>
      <c r="N141" t="s">
        <v>51</v>
      </c>
      <c r="O141">
        <v>0.25</v>
      </c>
      <c r="Q141">
        <v>0.25</v>
      </c>
      <c r="S141" t="s">
        <v>601</v>
      </c>
      <c r="AE141">
        <v>12</v>
      </c>
      <c r="AF141">
        <v>7.6</v>
      </c>
      <c r="AG141">
        <v>5</v>
      </c>
      <c r="AH141" t="s">
        <v>53</v>
      </c>
      <c r="AI141" t="s">
        <v>54</v>
      </c>
      <c r="AJ141">
        <v>2</v>
      </c>
      <c r="AK141">
        <v>1</v>
      </c>
      <c r="AL141">
        <v>1</v>
      </c>
      <c r="AM141" t="s">
        <v>55</v>
      </c>
      <c r="AN141" t="s">
        <v>56</v>
      </c>
      <c r="AP141">
        <v>1</v>
      </c>
      <c r="AQ141" t="s">
        <v>57</v>
      </c>
      <c r="AR141">
        <v>0</v>
      </c>
      <c r="AW141" t="s">
        <v>58</v>
      </c>
      <c r="AX141">
        <v>0</v>
      </c>
      <c r="AY141">
        <v>2</v>
      </c>
      <c r="AZ141">
        <v>0.25</v>
      </c>
      <c r="BA141">
        <v>0.25</v>
      </c>
      <c r="BB141" t="s">
        <v>59</v>
      </c>
    </row>
    <row r="142" spans="1:54" x14ac:dyDescent="0.2">
      <c r="A142" s="7" t="str">
        <f>VLOOKUP(G142,'Matching-Tabelle'!$A$76:$B$80,2,FALSE)</f>
        <v>curdin.schenkel@tkb.ch</v>
      </c>
      <c r="B142" s="7" t="str">
        <f>VLOOKUP(J142,'Matching-Tabelle'!$A$1:$B$66,2,FALSE)</f>
        <v>WPI RTB</v>
      </c>
      <c r="C142" s="7" t="str">
        <f>IF(VLOOKUP(J142,'Matching-Tabelle'!$A$1:$CB$66,3,FALSE)=0,"",VLOOKUP(J142,'Matching-Tabelle'!$A$1:$CB$66,3,FALSE))</f>
        <v/>
      </c>
      <c r="D142" s="7">
        <v>8.5</v>
      </c>
      <c r="E142" s="7" t="s">
        <v>711</v>
      </c>
      <c r="F142" s="8">
        <v>42683</v>
      </c>
      <c r="G142" t="s">
        <v>46</v>
      </c>
      <c r="H142" t="s">
        <v>47</v>
      </c>
      <c r="I142" t="s">
        <v>48</v>
      </c>
      <c r="J142">
        <v>20</v>
      </c>
      <c r="K142" t="s">
        <v>95</v>
      </c>
      <c r="L142" t="s">
        <v>96</v>
      </c>
      <c r="M142">
        <v>990001</v>
      </c>
      <c r="N142" t="s">
        <v>51</v>
      </c>
      <c r="O142">
        <v>8.5</v>
      </c>
      <c r="Q142">
        <v>8.5</v>
      </c>
      <c r="S142" t="s">
        <v>711</v>
      </c>
      <c r="AE142">
        <v>12</v>
      </c>
      <c r="AF142">
        <v>7.6</v>
      </c>
      <c r="AG142">
        <v>5</v>
      </c>
      <c r="AH142" t="s">
        <v>53</v>
      </c>
      <c r="AI142" t="s">
        <v>54</v>
      </c>
      <c r="AJ142">
        <v>2</v>
      </c>
      <c r="AK142">
        <v>1</v>
      </c>
      <c r="AL142">
        <v>1</v>
      </c>
      <c r="AM142" t="s">
        <v>55</v>
      </c>
      <c r="AN142" t="s">
        <v>56</v>
      </c>
      <c r="AP142">
        <v>1</v>
      </c>
      <c r="AQ142" t="s">
        <v>57</v>
      </c>
      <c r="AR142">
        <v>0</v>
      </c>
      <c r="AW142" t="s">
        <v>58</v>
      </c>
      <c r="AX142">
        <v>0</v>
      </c>
      <c r="AY142">
        <v>2</v>
      </c>
      <c r="AZ142">
        <v>8.5</v>
      </c>
      <c r="BA142">
        <v>8.5</v>
      </c>
      <c r="BB142" t="s">
        <v>59</v>
      </c>
    </row>
    <row r="143" spans="1:54" x14ac:dyDescent="0.2">
      <c r="A143" s="7" t="str">
        <f>VLOOKUP(G143,'Matching-Tabelle'!$A$76:$B$80,2,FALSE)</f>
        <v>curdin.schenkel@tkb.ch</v>
      </c>
      <c r="B143" s="7" t="str">
        <f>VLOOKUP(J143,'Matching-Tabelle'!$A$1:$B$66,2,FALSE)</f>
        <v>WPI RTB</v>
      </c>
      <c r="C143" s="7" t="str">
        <f>IF(VLOOKUP(J143,'Matching-Tabelle'!$A$1:$CB$66,3,FALSE)=0,"",VLOOKUP(J143,'Matching-Tabelle'!$A$1:$CB$66,3,FALSE))</f>
        <v/>
      </c>
      <c r="D143" s="7">
        <v>1</v>
      </c>
      <c r="E143" s="7" t="s">
        <v>783</v>
      </c>
      <c r="F143" s="8">
        <v>42713</v>
      </c>
      <c r="G143" t="s">
        <v>46</v>
      </c>
      <c r="H143" t="s">
        <v>47</v>
      </c>
      <c r="I143" t="s">
        <v>48</v>
      </c>
      <c r="J143">
        <v>20</v>
      </c>
      <c r="K143" t="s">
        <v>95</v>
      </c>
      <c r="L143" t="s">
        <v>96</v>
      </c>
      <c r="M143">
        <v>990001</v>
      </c>
      <c r="N143" t="s">
        <v>51</v>
      </c>
      <c r="O143">
        <v>1</v>
      </c>
      <c r="Q143">
        <v>1</v>
      </c>
      <c r="S143" t="s">
        <v>783</v>
      </c>
      <c r="AE143">
        <v>12</v>
      </c>
      <c r="AF143">
        <v>7.6</v>
      </c>
      <c r="AG143">
        <v>5</v>
      </c>
      <c r="AH143" t="s">
        <v>53</v>
      </c>
      <c r="AI143" t="s">
        <v>54</v>
      </c>
      <c r="AJ143">
        <v>2</v>
      </c>
      <c r="AK143">
        <v>1</v>
      </c>
      <c r="AL143">
        <v>1</v>
      </c>
      <c r="AM143" t="s">
        <v>55</v>
      </c>
      <c r="AN143" t="s">
        <v>56</v>
      </c>
      <c r="AP143">
        <v>1</v>
      </c>
      <c r="AQ143" t="s">
        <v>57</v>
      </c>
      <c r="AR143">
        <v>0</v>
      </c>
      <c r="AW143" t="s">
        <v>58</v>
      </c>
      <c r="AX143">
        <v>0</v>
      </c>
      <c r="AY143">
        <v>2</v>
      </c>
      <c r="AZ143">
        <v>1</v>
      </c>
      <c r="BA143">
        <v>1</v>
      </c>
      <c r="BB143" t="s">
        <v>59</v>
      </c>
    </row>
    <row r="144" spans="1:54" x14ac:dyDescent="0.2">
      <c r="A144" s="7" t="str">
        <f>VLOOKUP(G144,'Matching-Tabelle'!$A$76:$B$80,2,FALSE)</f>
        <v>curdin.schenkel@tkb.ch</v>
      </c>
      <c r="B144" s="7" t="str">
        <f>VLOOKUP(J144,'Matching-Tabelle'!$A$1:$B$66,2,FALSE)</f>
        <v>WPI RTB</v>
      </c>
      <c r="C144" s="7" t="str">
        <f>IF(VLOOKUP(J144,'Matching-Tabelle'!$A$1:$CB$66,3,FALSE)=0,"",VLOOKUP(J144,'Matching-Tabelle'!$A$1:$CB$66,3,FALSE))</f>
        <v/>
      </c>
      <c r="D144" s="7">
        <v>1</v>
      </c>
      <c r="E144" s="7" t="s">
        <v>819</v>
      </c>
      <c r="F144" s="8">
        <v>42723</v>
      </c>
      <c r="G144" t="s">
        <v>46</v>
      </c>
      <c r="H144" t="s">
        <v>47</v>
      </c>
      <c r="I144" t="s">
        <v>48</v>
      </c>
      <c r="J144">
        <v>20</v>
      </c>
      <c r="K144" t="s">
        <v>95</v>
      </c>
      <c r="L144" t="s">
        <v>96</v>
      </c>
      <c r="M144">
        <v>990001</v>
      </c>
      <c r="N144" t="s">
        <v>51</v>
      </c>
      <c r="O144">
        <v>1</v>
      </c>
      <c r="Q144">
        <v>1</v>
      </c>
      <c r="S144" t="s">
        <v>819</v>
      </c>
      <c r="AE144">
        <v>12</v>
      </c>
      <c r="AF144">
        <v>7.6</v>
      </c>
      <c r="AG144">
        <v>5</v>
      </c>
      <c r="AH144" t="s">
        <v>53</v>
      </c>
      <c r="AI144" t="s">
        <v>54</v>
      </c>
      <c r="AJ144">
        <v>2</v>
      </c>
      <c r="AK144">
        <v>1</v>
      </c>
      <c r="AL144">
        <v>1</v>
      </c>
      <c r="AM144" t="s">
        <v>55</v>
      </c>
      <c r="AN144" t="s">
        <v>56</v>
      </c>
      <c r="AP144">
        <v>1</v>
      </c>
      <c r="AQ144" t="s">
        <v>57</v>
      </c>
      <c r="AR144">
        <v>0</v>
      </c>
      <c r="AW144" t="s">
        <v>58</v>
      </c>
      <c r="AX144">
        <v>0</v>
      </c>
      <c r="AY144">
        <v>2</v>
      </c>
      <c r="AZ144">
        <v>1</v>
      </c>
      <c r="BA144">
        <v>1</v>
      </c>
      <c r="BB144" t="s">
        <v>59</v>
      </c>
    </row>
    <row r="145" spans="1:54" x14ac:dyDescent="0.2">
      <c r="A145" s="7" t="str">
        <f>VLOOKUP(G145,'Matching-Tabelle'!$A$76:$B$80,2,FALSE)</f>
        <v>curdin.schenkel@tkb.ch</v>
      </c>
      <c r="B145" s="7" t="str">
        <f>VLOOKUP(J145,'Matching-Tabelle'!$A$1:$B$66,2,FALSE)</f>
        <v>WPI RTB</v>
      </c>
      <c r="C145" s="7" t="str">
        <f>IF(VLOOKUP(J145,'Matching-Tabelle'!$A$1:$CB$66,3,FALSE)=0,"",VLOOKUP(J145,'Matching-Tabelle'!$A$1:$CB$66,3,FALSE))</f>
        <v/>
      </c>
      <c r="D145" s="7">
        <v>0.75</v>
      </c>
      <c r="E145" s="7" t="s">
        <v>119</v>
      </c>
      <c r="F145" s="8">
        <v>42376</v>
      </c>
      <c r="G145" t="s">
        <v>46</v>
      </c>
      <c r="H145" t="s">
        <v>47</v>
      </c>
      <c r="I145" t="s">
        <v>48</v>
      </c>
      <c r="J145">
        <v>21</v>
      </c>
      <c r="K145" t="s">
        <v>117</v>
      </c>
      <c r="L145" t="s">
        <v>118</v>
      </c>
      <c r="M145">
        <v>990001</v>
      </c>
      <c r="N145" t="s">
        <v>51</v>
      </c>
      <c r="O145">
        <v>0.75</v>
      </c>
      <c r="Q145">
        <v>0.75</v>
      </c>
      <c r="S145" t="s">
        <v>119</v>
      </c>
      <c r="AE145">
        <v>12</v>
      </c>
      <c r="AF145">
        <v>7.6</v>
      </c>
      <c r="AG145">
        <v>5</v>
      </c>
      <c r="AH145" t="s">
        <v>53</v>
      </c>
      <c r="AI145" t="s">
        <v>54</v>
      </c>
      <c r="AJ145">
        <v>2</v>
      </c>
      <c r="AK145">
        <v>1</v>
      </c>
      <c r="AL145">
        <v>1</v>
      </c>
      <c r="AM145" t="s">
        <v>55</v>
      </c>
      <c r="AN145" t="s">
        <v>56</v>
      </c>
      <c r="AP145">
        <v>1</v>
      </c>
      <c r="AQ145" t="s">
        <v>57</v>
      </c>
      <c r="AR145">
        <v>0</v>
      </c>
      <c r="AW145" t="s">
        <v>58</v>
      </c>
      <c r="AX145">
        <v>0</v>
      </c>
      <c r="AY145">
        <v>2</v>
      </c>
      <c r="AZ145">
        <v>0.75</v>
      </c>
      <c r="BA145">
        <v>0.75</v>
      </c>
      <c r="BB145" t="s">
        <v>59</v>
      </c>
    </row>
    <row r="146" spans="1:54" x14ac:dyDescent="0.2">
      <c r="A146" s="7" t="str">
        <f>VLOOKUP(G146,'Matching-Tabelle'!$A$76:$B$80,2,FALSE)</f>
        <v>curdin.schenkel@tkb.ch</v>
      </c>
      <c r="B146" s="7" t="str">
        <f>VLOOKUP(J146,'Matching-Tabelle'!$A$1:$B$66,2,FALSE)</f>
        <v>WPI RTB</v>
      </c>
      <c r="C146" s="7" t="str">
        <f>IF(VLOOKUP(J146,'Matching-Tabelle'!$A$1:$CB$66,3,FALSE)=0,"",VLOOKUP(J146,'Matching-Tabelle'!$A$1:$CB$66,3,FALSE))</f>
        <v/>
      </c>
      <c r="D146" s="7">
        <v>1</v>
      </c>
      <c r="E146" s="7" t="s">
        <v>122</v>
      </c>
      <c r="F146" s="8">
        <v>42377</v>
      </c>
      <c r="G146" t="s">
        <v>46</v>
      </c>
      <c r="H146" t="s">
        <v>47</v>
      </c>
      <c r="I146" t="s">
        <v>48</v>
      </c>
      <c r="J146">
        <v>21</v>
      </c>
      <c r="K146" t="s">
        <v>117</v>
      </c>
      <c r="L146" t="s">
        <v>118</v>
      </c>
      <c r="M146">
        <v>990001</v>
      </c>
      <c r="N146" t="s">
        <v>51</v>
      </c>
      <c r="O146">
        <v>1</v>
      </c>
      <c r="Q146">
        <v>1</v>
      </c>
      <c r="S146" t="s">
        <v>122</v>
      </c>
      <c r="AE146">
        <v>12</v>
      </c>
      <c r="AF146">
        <v>7.6</v>
      </c>
      <c r="AG146">
        <v>5</v>
      </c>
      <c r="AH146" t="s">
        <v>53</v>
      </c>
      <c r="AI146" t="s">
        <v>54</v>
      </c>
      <c r="AJ146">
        <v>2</v>
      </c>
      <c r="AK146">
        <v>1</v>
      </c>
      <c r="AL146">
        <v>1</v>
      </c>
      <c r="AM146" t="s">
        <v>55</v>
      </c>
      <c r="AN146" t="s">
        <v>56</v>
      </c>
      <c r="AP146">
        <v>1</v>
      </c>
      <c r="AQ146" t="s">
        <v>57</v>
      </c>
      <c r="AR146">
        <v>0</v>
      </c>
      <c r="AW146" t="s">
        <v>58</v>
      </c>
      <c r="AX146">
        <v>0</v>
      </c>
      <c r="AY146">
        <v>2</v>
      </c>
      <c r="AZ146">
        <v>1</v>
      </c>
      <c r="BA146">
        <v>1</v>
      </c>
      <c r="BB146" t="s">
        <v>59</v>
      </c>
    </row>
    <row r="147" spans="1:54" x14ac:dyDescent="0.2">
      <c r="A147" s="7" t="str">
        <f>VLOOKUP(G147,'Matching-Tabelle'!$A$76:$B$80,2,FALSE)</f>
        <v>curdin.schenkel@tkb.ch</v>
      </c>
      <c r="B147" s="7" t="str">
        <f>VLOOKUP(J147,'Matching-Tabelle'!$A$1:$B$66,2,FALSE)</f>
        <v>WPI RTB</v>
      </c>
      <c r="C147" s="7" t="str">
        <f>IF(VLOOKUP(J147,'Matching-Tabelle'!$A$1:$CB$66,3,FALSE)=0,"",VLOOKUP(J147,'Matching-Tabelle'!$A$1:$CB$66,3,FALSE))</f>
        <v/>
      </c>
      <c r="D147" s="7">
        <v>1.5</v>
      </c>
      <c r="E147" s="7" t="s">
        <v>158</v>
      </c>
      <c r="F147" s="8">
        <v>42388</v>
      </c>
      <c r="G147" t="s">
        <v>46</v>
      </c>
      <c r="H147" t="s">
        <v>47</v>
      </c>
      <c r="I147" t="s">
        <v>48</v>
      </c>
      <c r="J147">
        <v>21</v>
      </c>
      <c r="K147" t="s">
        <v>117</v>
      </c>
      <c r="L147" t="s">
        <v>118</v>
      </c>
      <c r="M147">
        <v>990001</v>
      </c>
      <c r="N147" t="s">
        <v>51</v>
      </c>
      <c r="O147">
        <v>1.5</v>
      </c>
      <c r="Q147">
        <v>1.5</v>
      </c>
      <c r="S147" t="s">
        <v>158</v>
      </c>
      <c r="AE147">
        <v>12</v>
      </c>
      <c r="AF147">
        <v>7.6</v>
      </c>
      <c r="AG147">
        <v>5</v>
      </c>
      <c r="AH147" t="s">
        <v>53</v>
      </c>
      <c r="AI147" t="s">
        <v>54</v>
      </c>
      <c r="AJ147">
        <v>2</v>
      </c>
      <c r="AK147">
        <v>1</v>
      </c>
      <c r="AL147">
        <v>1</v>
      </c>
      <c r="AM147" t="s">
        <v>55</v>
      </c>
      <c r="AN147" t="s">
        <v>56</v>
      </c>
      <c r="AP147">
        <v>1</v>
      </c>
      <c r="AQ147" t="s">
        <v>57</v>
      </c>
      <c r="AR147">
        <v>0</v>
      </c>
      <c r="AW147" t="s">
        <v>58</v>
      </c>
      <c r="AX147">
        <v>0</v>
      </c>
      <c r="AY147">
        <v>2</v>
      </c>
      <c r="AZ147">
        <v>1.5</v>
      </c>
      <c r="BA147">
        <v>1.5</v>
      </c>
      <c r="BB147" t="s">
        <v>59</v>
      </c>
    </row>
    <row r="148" spans="1:54" x14ac:dyDescent="0.2">
      <c r="A148" s="7" t="str">
        <f>VLOOKUP(G148,'Matching-Tabelle'!$A$76:$B$80,2,FALSE)</f>
        <v>curdin.schenkel@tkb.ch</v>
      </c>
      <c r="B148" s="7" t="str">
        <f>VLOOKUP(J148,'Matching-Tabelle'!$A$1:$B$66,2,FALSE)</f>
        <v>WPI RTB</v>
      </c>
      <c r="C148" s="7" t="str">
        <f>IF(VLOOKUP(J148,'Matching-Tabelle'!$A$1:$CB$66,3,FALSE)=0,"",VLOOKUP(J148,'Matching-Tabelle'!$A$1:$CB$66,3,FALSE))</f>
        <v/>
      </c>
      <c r="D148" s="7">
        <v>0.75</v>
      </c>
      <c r="E148" s="7" t="s">
        <v>90</v>
      </c>
      <c r="F148" s="8">
        <v>42408</v>
      </c>
      <c r="G148" t="s">
        <v>46</v>
      </c>
      <c r="H148" t="s">
        <v>47</v>
      </c>
      <c r="I148" t="s">
        <v>48</v>
      </c>
      <c r="J148">
        <v>21</v>
      </c>
      <c r="K148" t="s">
        <v>117</v>
      </c>
      <c r="L148" t="s">
        <v>118</v>
      </c>
      <c r="M148">
        <v>990001</v>
      </c>
      <c r="N148" t="s">
        <v>51</v>
      </c>
      <c r="O148">
        <v>0.75</v>
      </c>
      <c r="Q148">
        <v>0.75</v>
      </c>
      <c r="S148" t="s">
        <v>90</v>
      </c>
      <c r="AE148">
        <v>12</v>
      </c>
      <c r="AF148">
        <v>7.6</v>
      </c>
      <c r="AG148">
        <v>5</v>
      </c>
      <c r="AH148" t="s">
        <v>53</v>
      </c>
      <c r="AI148" t="s">
        <v>54</v>
      </c>
      <c r="AJ148">
        <v>2</v>
      </c>
      <c r="AK148">
        <v>1</v>
      </c>
      <c r="AL148">
        <v>1</v>
      </c>
      <c r="AM148" t="s">
        <v>55</v>
      </c>
      <c r="AN148" t="s">
        <v>56</v>
      </c>
      <c r="AP148">
        <v>1</v>
      </c>
      <c r="AQ148" t="s">
        <v>57</v>
      </c>
      <c r="AR148">
        <v>0</v>
      </c>
      <c r="AW148" t="s">
        <v>58</v>
      </c>
      <c r="AX148">
        <v>0</v>
      </c>
      <c r="AY148">
        <v>2</v>
      </c>
      <c r="AZ148">
        <v>0.75</v>
      </c>
      <c r="BA148">
        <v>0.75</v>
      </c>
      <c r="BB148" t="s">
        <v>59</v>
      </c>
    </row>
    <row r="149" spans="1:54" x14ac:dyDescent="0.2">
      <c r="A149" s="7" t="str">
        <f>VLOOKUP(G149,'Matching-Tabelle'!$A$76:$B$80,2,FALSE)</f>
        <v>curdin.schenkel@tkb.ch</v>
      </c>
      <c r="B149" s="7" t="str">
        <f>VLOOKUP(J149,'Matching-Tabelle'!$A$1:$B$66,2,FALSE)</f>
        <v>WPI RTB</v>
      </c>
      <c r="C149" s="7" t="str">
        <f>IF(VLOOKUP(J149,'Matching-Tabelle'!$A$1:$CB$66,3,FALSE)=0,"",VLOOKUP(J149,'Matching-Tabelle'!$A$1:$CB$66,3,FALSE))</f>
        <v/>
      </c>
      <c r="D149" s="7">
        <v>1</v>
      </c>
      <c r="E149" s="7" t="s">
        <v>122</v>
      </c>
      <c r="F149" s="8">
        <v>42409</v>
      </c>
      <c r="G149" t="s">
        <v>46</v>
      </c>
      <c r="H149" t="s">
        <v>47</v>
      </c>
      <c r="I149" t="s">
        <v>48</v>
      </c>
      <c r="J149">
        <v>21</v>
      </c>
      <c r="K149" t="s">
        <v>117</v>
      </c>
      <c r="L149" t="s">
        <v>118</v>
      </c>
      <c r="M149">
        <v>990001</v>
      </c>
      <c r="N149" t="s">
        <v>51</v>
      </c>
      <c r="O149">
        <v>1</v>
      </c>
      <c r="Q149">
        <v>1</v>
      </c>
      <c r="S149" t="s">
        <v>122</v>
      </c>
      <c r="AE149">
        <v>12</v>
      </c>
      <c r="AF149">
        <v>7.6</v>
      </c>
      <c r="AG149">
        <v>5</v>
      </c>
      <c r="AH149" t="s">
        <v>53</v>
      </c>
      <c r="AI149" t="s">
        <v>54</v>
      </c>
      <c r="AJ149">
        <v>2</v>
      </c>
      <c r="AK149">
        <v>1</v>
      </c>
      <c r="AL149">
        <v>1</v>
      </c>
      <c r="AM149" t="s">
        <v>55</v>
      </c>
      <c r="AN149" t="s">
        <v>56</v>
      </c>
      <c r="AP149">
        <v>1</v>
      </c>
      <c r="AQ149" t="s">
        <v>57</v>
      </c>
      <c r="AR149">
        <v>0</v>
      </c>
      <c r="AW149" t="s">
        <v>58</v>
      </c>
      <c r="AX149">
        <v>0</v>
      </c>
      <c r="AY149">
        <v>2</v>
      </c>
      <c r="AZ149">
        <v>1</v>
      </c>
      <c r="BA149">
        <v>1</v>
      </c>
      <c r="BB149" t="s">
        <v>59</v>
      </c>
    </row>
    <row r="150" spans="1:54" x14ac:dyDescent="0.2">
      <c r="A150" s="7" t="str">
        <f>VLOOKUP(G150,'Matching-Tabelle'!$A$76:$B$80,2,FALSE)</f>
        <v>curdin.schenkel@tkb.ch</v>
      </c>
      <c r="B150" s="7" t="str">
        <f>VLOOKUP(J150,'Matching-Tabelle'!$A$1:$B$66,2,FALSE)</f>
        <v>WPI RTB</v>
      </c>
      <c r="C150" s="7" t="str">
        <f>IF(VLOOKUP(J150,'Matching-Tabelle'!$A$1:$CB$66,3,FALSE)=0,"",VLOOKUP(J150,'Matching-Tabelle'!$A$1:$CB$66,3,FALSE))</f>
        <v/>
      </c>
      <c r="D150" s="7">
        <v>4.5</v>
      </c>
      <c r="E150" s="7" t="s">
        <v>272</v>
      </c>
      <c r="F150" s="8">
        <v>42431</v>
      </c>
      <c r="G150" t="s">
        <v>46</v>
      </c>
      <c r="H150" t="s">
        <v>47</v>
      </c>
      <c r="I150" t="s">
        <v>48</v>
      </c>
      <c r="J150">
        <v>21</v>
      </c>
      <c r="K150" t="s">
        <v>117</v>
      </c>
      <c r="L150" t="s">
        <v>118</v>
      </c>
      <c r="M150">
        <v>990001</v>
      </c>
      <c r="N150" t="s">
        <v>51</v>
      </c>
      <c r="O150">
        <v>4.5</v>
      </c>
      <c r="Q150">
        <v>4.5</v>
      </c>
      <c r="S150" t="s">
        <v>272</v>
      </c>
      <c r="AE150">
        <v>12</v>
      </c>
      <c r="AF150">
        <v>7.6</v>
      </c>
      <c r="AG150">
        <v>5</v>
      </c>
      <c r="AH150" t="s">
        <v>53</v>
      </c>
      <c r="AI150" t="s">
        <v>54</v>
      </c>
      <c r="AJ150">
        <v>2</v>
      </c>
      <c r="AK150">
        <v>1</v>
      </c>
      <c r="AL150">
        <v>1</v>
      </c>
      <c r="AM150" t="s">
        <v>55</v>
      </c>
      <c r="AN150" t="s">
        <v>56</v>
      </c>
      <c r="AP150">
        <v>1</v>
      </c>
      <c r="AQ150" t="s">
        <v>57</v>
      </c>
      <c r="AR150">
        <v>0</v>
      </c>
      <c r="AW150" t="s">
        <v>58</v>
      </c>
      <c r="AX150">
        <v>0</v>
      </c>
      <c r="AY150">
        <v>2</v>
      </c>
      <c r="AZ150">
        <v>4.5</v>
      </c>
      <c r="BA150">
        <v>4.5</v>
      </c>
      <c r="BB150" t="s">
        <v>59</v>
      </c>
    </row>
    <row r="151" spans="1:54" x14ac:dyDescent="0.2">
      <c r="A151" s="7" t="str">
        <f>VLOOKUP(G151,'Matching-Tabelle'!$A$76:$B$80,2,FALSE)</f>
        <v>curdin.schenkel@tkb.ch</v>
      </c>
      <c r="B151" s="7" t="str">
        <f>VLOOKUP(J151,'Matching-Tabelle'!$A$1:$B$66,2,FALSE)</f>
        <v>WPI RTB</v>
      </c>
      <c r="C151" s="7" t="str">
        <f>IF(VLOOKUP(J151,'Matching-Tabelle'!$A$1:$CB$66,3,FALSE)=0,"",VLOOKUP(J151,'Matching-Tabelle'!$A$1:$CB$66,3,FALSE))</f>
        <v/>
      </c>
      <c r="D151" s="7">
        <v>0.25</v>
      </c>
      <c r="E151" s="7" t="s">
        <v>290</v>
      </c>
      <c r="F151" s="8">
        <v>42438</v>
      </c>
      <c r="G151" t="s">
        <v>46</v>
      </c>
      <c r="H151" t="s">
        <v>47</v>
      </c>
      <c r="I151" t="s">
        <v>48</v>
      </c>
      <c r="J151">
        <v>21</v>
      </c>
      <c r="K151" t="s">
        <v>117</v>
      </c>
      <c r="L151" t="s">
        <v>118</v>
      </c>
      <c r="M151">
        <v>990001</v>
      </c>
      <c r="N151" t="s">
        <v>51</v>
      </c>
      <c r="O151">
        <v>0.25</v>
      </c>
      <c r="Q151">
        <v>0.25</v>
      </c>
      <c r="S151" t="s">
        <v>290</v>
      </c>
      <c r="AE151">
        <v>12</v>
      </c>
      <c r="AF151">
        <v>7.6</v>
      </c>
      <c r="AG151">
        <v>5</v>
      </c>
      <c r="AH151" t="s">
        <v>53</v>
      </c>
      <c r="AI151" t="s">
        <v>54</v>
      </c>
      <c r="AJ151">
        <v>2</v>
      </c>
      <c r="AK151">
        <v>1</v>
      </c>
      <c r="AL151">
        <v>1</v>
      </c>
      <c r="AM151" t="s">
        <v>55</v>
      </c>
      <c r="AN151" t="s">
        <v>56</v>
      </c>
      <c r="AP151">
        <v>1</v>
      </c>
      <c r="AQ151" t="s">
        <v>57</v>
      </c>
      <c r="AR151">
        <v>0</v>
      </c>
      <c r="AW151" t="s">
        <v>58</v>
      </c>
      <c r="AX151">
        <v>0</v>
      </c>
      <c r="AY151">
        <v>2</v>
      </c>
      <c r="AZ151">
        <v>0.25</v>
      </c>
      <c r="BA151">
        <v>0.25</v>
      </c>
      <c r="BB151" t="s">
        <v>59</v>
      </c>
    </row>
    <row r="152" spans="1:54" x14ac:dyDescent="0.2">
      <c r="A152" s="7" t="str">
        <f>VLOOKUP(G152,'Matching-Tabelle'!$A$76:$B$80,2,FALSE)</f>
        <v>curdin.schenkel@tkb.ch</v>
      </c>
      <c r="B152" s="7" t="str">
        <f>VLOOKUP(J152,'Matching-Tabelle'!$A$1:$B$66,2,FALSE)</f>
        <v>WPI RTB</v>
      </c>
      <c r="C152" s="7" t="str">
        <f>IF(VLOOKUP(J152,'Matching-Tabelle'!$A$1:$CB$66,3,FALSE)=0,"",VLOOKUP(J152,'Matching-Tabelle'!$A$1:$CB$66,3,FALSE))</f>
        <v/>
      </c>
      <c r="D152" s="7">
        <v>0.25</v>
      </c>
      <c r="E152" s="7" t="s">
        <v>321</v>
      </c>
      <c r="F152" s="8">
        <v>42452</v>
      </c>
      <c r="G152" t="s">
        <v>46</v>
      </c>
      <c r="H152" t="s">
        <v>47</v>
      </c>
      <c r="I152" t="s">
        <v>48</v>
      </c>
      <c r="J152">
        <v>21</v>
      </c>
      <c r="K152" t="s">
        <v>117</v>
      </c>
      <c r="L152" t="s">
        <v>118</v>
      </c>
      <c r="M152">
        <v>990001</v>
      </c>
      <c r="N152" t="s">
        <v>51</v>
      </c>
      <c r="O152">
        <v>0.25</v>
      </c>
      <c r="Q152">
        <v>0.25</v>
      </c>
      <c r="S152" t="s">
        <v>321</v>
      </c>
      <c r="AE152">
        <v>12</v>
      </c>
      <c r="AF152">
        <v>7.6</v>
      </c>
      <c r="AG152">
        <v>5</v>
      </c>
      <c r="AH152" t="s">
        <v>53</v>
      </c>
      <c r="AI152" t="s">
        <v>54</v>
      </c>
      <c r="AJ152">
        <v>2</v>
      </c>
      <c r="AK152">
        <v>1</v>
      </c>
      <c r="AL152">
        <v>1</v>
      </c>
      <c r="AM152" t="s">
        <v>55</v>
      </c>
      <c r="AN152" t="s">
        <v>56</v>
      </c>
      <c r="AP152">
        <v>1</v>
      </c>
      <c r="AQ152" t="s">
        <v>57</v>
      </c>
      <c r="AR152">
        <v>0</v>
      </c>
      <c r="AW152" t="s">
        <v>58</v>
      </c>
      <c r="AX152">
        <v>0</v>
      </c>
      <c r="AY152">
        <v>2</v>
      </c>
      <c r="AZ152">
        <v>0.25</v>
      </c>
      <c r="BA152">
        <v>0.25</v>
      </c>
      <c r="BB152" t="s">
        <v>59</v>
      </c>
    </row>
    <row r="153" spans="1:54" x14ac:dyDescent="0.2">
      <c r="A153" s="7" t="str">
        <f>VLOOKUP(G153,'Matching-Tabelle'!$A$76:$B$80,2,FALSE)</f>
        <v>curdin.schenkel@tkb.ch</v>
      </c>
      <c r="B153" s="7" t="str">
        <f>VLOOKUP(J153,'Matching-Tabelle'!$A$1:$B$66,2,FALSE)</f>
        <v>WPI RTB</v>
      </c>
      <c r="C153" s="7" t="str">
        <f>IF(VLOOKUP(J153,'Matching-Tabelle'!$A$1:$CB$66,3,FALSE)=0,"",VLOOKUP(J153,'Matching-Tabelle'!$A$1:$CB$66,3,FALSE))</f>
        <v/>
      </c>
      <c r="D153" s="7">
        <v>1.5</v>
      </c>
      <c r="E153" s="7" t="s">
        <v>434</v>
      </c>
      <c r="F153" s="8">
        <v>42516</v>
      </c>
      <c r="G153" t="s">
        <v>46</v>
      </c>
      <c r="H153" t="s">
        <v>47</v>
      </c>
      <c r="I153" t="s">
        <v>48</v>
      </c>
      <c r="J153">
        <v>21</v>
      </c>
      <c r="K153" t="s">
        <v>117</v>
      </c>
      <c r="L153" t="s">
        <v>118</v>
      </c>
      <c r="M153">
        <v>990001</v>
      </c>
      <c r="N153" t="s">
        <v>51</v>
      </c>
      <c r="O153">
        <v>1.5</v>
      </c>
      <c r="Q153">
        <v>1.5</v>
      </c>
      <c r="S153" t="s">
        <v>434</v>
      </c>
      <c r="AE153">
        <v>12</v>
      </c>
      <c r="AF153">
        <v>7.6</v>
      </c>
      <c r="AG153">
        <v>5</v>
      </c>
      <c r="AH153" t="s">
        <v>53</v>
      </c>
      <c r="AI153" t="s">
        <v>54</v>
      </c>
      <c r="AJ153">
        <v>2</v>
      </c>
      <c r="AK153">
        <v>1</v>
      </c>
      <c r="AL153">
        <v>1</v>
      </c>
      <c r="AM153" t="s">
        <v>55</v>
      </c>
      <c r="AN153" t="s">
        <v>56</v>
      </c>
      <c r="AP153">
        <v>1</v>
      </c>
      <c r="AQ153" t="s">
        <v>57</v>
      </c>
      <c r="AR153">
        <v>0</v>
      </c>
      <c r="AW153" t="s">
        <v>58</v>
      </c>
      <c r="AX153">
        <v>0</v>
      </c>
      <c r="AY153">
        <v>2</v>
      </c>
      <c r="AZ153">
        <v>1.5</v>
      </c>
      <c r="BA153">
        <v>1.5</v>
      </c>
      <c r="BB153" t="s">
        <v>59</v>
      </c>
    </row>
    <row r="154" spans="1:54" x14ac:dyDescent="0.2">
      <c r="A154" s="7" t="str">
        <f>VLOOKUP(G154,'Matching-Tabelle'!$A$76:$B$80,2,FALSE)</f>
        <v>curdin.schenkel@tkb.ch</v>
      </c>
      <c r="B154" s="7" t="str">
        <f>VLOOKUP(J154,'Matching-Tabelle'!$A$1:$B$66,2,FALSE)</f>
        <v>WPI RTB</v>
      </c>
      <c r="C154" s="7" t="str">
        <f>IF(VLOOKUP(J154,'Matching-Tabelle'!$A$1:$CB$66,3,FALSE)=0,"",VLOOKUP(J154,'Matching-Tabelle'!$A$1:$CB$66,3,FALSE))</f>
        <v/>
      </c>
      <c r="D154" s="7">
        <v>0.25</v>
      </c>
      <c r="E154" s="7" t="s">
        <v>466</v>
      </c>
      <c r="F154" s="8">
        <v>42524</v>
      </c>
      <c r="G154" t="s">
        <v>46</v>
      </c>
      <c r="H154" t="s">
        <v>47</v>
      </c>
      <c r="I154" t="s">
        <v>48</v>
      </c>
      <c r="J154">
        <v>21</v>
      </c>
      <c r="K154" t="s">
        <v>117</v>
      </c>
      <c r="L154" t="s">
        <v>118</v>
      </c>
      <c r="M154">
        <v>990001</v>
      </c>
      <c r="N154" t="s">
        <v>51</v>
      </c>
      <c r="O154">
        <v>0.25</v>
      </c>
      <c r="Q154">
        <v>0.25</v>
      </c>
      <c r="S154" t="s">
        <v>466</v>
      </c>
      <c r="AE154">
        <v>12</v>
      </c>
      <c r="AF154">
        <v>7.6</v>
      </c>
      <c r="AG154">
        <v>5</v>
      </c>
      <c r="AH154" t="s">
        <v>53</v>
      </c>
      <c r="AI154" t="s">
        <v>54</v>
      </c>
      <c r="AJ154">
        <v>2</v>
      </c>
      <c r="AK154">
        <v>1</v>
      </c>
      <c r="AL154">
        <v>1</v>
      </c>
      <c r="AM154" t="s">
        <v>55</v>
      </c>
      <c r="AN154" t="s">
        <v>56</v>
      </c>
      <c r="AP154">
        <v>1</v>
      </c>
      <c r="AQ154" t="s">
        <v>57</v>
      </c>
      <c r="AR154">
        <v>0</v>
      </c>
      <c r="AW154" t="s">
        <v>58</v>
      </c>
      <c r="AX154">
        <v>0</v>
      </c>
      <c r="AY154">
        <v>2</v>
      </c>
      <c r="AZ154">
        <v>0.25</v>
      </c>
      <c r="BA154">
        <v>0.25</v>
      </c>
      <c r="BB154" t="s">
        <v>59</v>
      </c>
    </row>
    <row r="155" spans="1:54" x14ac:dyDescent="0.2">
      <c r="A155" s="7" t="str">
        <f>VLOOKUP(G155,'Matching-Tabelle'!$A$76:$B$80,2,FALSE)</f>
        <v>curdin.schenkel@tkb.ch</v>
      </c>
      <c r="B155" s="7" t="str">
        <f>VLOOKUP(J155,'Matching-Tabelle'!$A$1:$B$66,2,FALSE)</f>
        <v>WPI RTB</v>
      </c>
      <c r="C155" s="7" t="str">
        <f>IF(VLOOKUP(J155,'Matching-Tabelle'!$A$1:$CB$66,3,FALSE)=0,"",VLOOKUP(J155,'Matching-Tabelle'!$A$1:$CB$66,3,FALSE))</f>
        <v/>
      </c>
      <c r="D155" s="7">
        <v>4</v>
      </c>
      <c r="E155" s="7" t="s">
        <v>508</v>
      </c>
      <c r="F155" s="8">
        <v>42538</v>
      </c>
      <c r="G155" t="s">
        <v>46</v>
      </c>
      <c r="H155" t="s">
        <v>47</v>
      </c>
      <c r="I155" t="s">
        <v>48</v>
      </c>
      <c r="J155">
        <v>21</v>
      </c>
      <c r="K155" t="s">
        <v>117</v>
      </c>
      <c r="L155" t="s">
        <v>118</v>
      </c>
      <c r="M155">
        <v>990001</v>
      </c>
      <c r="N155" t="s">
        <v>51</v>
      </c>
      <c r="O155">
        <v>4</v>
      </c>
      <c r="Q155">
        <v>4</v>
      </c>
      <c r="S155" t="s">
        <v>508</v>
      </c>
      <c r="AE155">
        <v>12</v>
      </c>
      <c r="AF155">
        <v>7.6</v>
      </c>
      <c r="AG155">
        <v>5</v>
      </c>
      <c r="AH155" t="s">
        <v>53</v>
      </c>
      <c r="AI155" t="s">
        <v>54</v>
      </c>
      <c r="AJ155">
        <v>2</v>
      </c>
      <c r="AK155">
        <v>1</v>
      </c>
      <c r="AL155">
        <v>1</v>
      </c>
      <c r="AM155" t="s">
        <v>55</v>
      </c>
      <c r="AN155" t="s">
        <v>56</v>
      </c>
      <c r="AP155">
        <v>1</v>
      </c>
      <c r="AQ155" t="s">
        <v>57</v>
      </c>
      <c r="AR155">
        <v>0</v>
      </c>
      <c r="AW155" t="s">
        <v>58</v>
      </c>
      <c r="AX155">
        <v>0</v>
      </c>
      <c r="AY155">
        <v>2</v>
      </c>
      <c r="AZ155">
        <v>4</v>
      </c>
      <c r="BA155">
        <v>4</v>
      </c>
      <c r="BB155" t="s">
        <v>59</v>
      </c>
    </row>
    <row r="156" spans="1:54" x14ac:dyDescent="0.2">
      <c r="A156" s="7" t="str">
        <f>VLOOKUP(G156,'Matching-Tabelle'!$A$76:$B$80,2,FALSE)</f>
        <v>curdin.schenkel@tkb.ch</v>
      </c>
      <c r="B156" s="7" t="str">
        <f>VLOOKUP(J156,'Matching-Tabelle'!$A$1:$B$66,2,FALSE)</f>
        <v>WPI RTB</v>
      </c>
      <c r="C156" s="7" t="str">
        <f>IF(VLOOKUP(J156,'Matching-Tabelle'!$A$1:$CB$66,3,FALSE)=0,"",VLOOKUP(J156,'Matching-Tabelle'!$A$1:$CB$66,3,FALSE))</f>
        <v/>
      </c>
      <c r="D156" s="7">
        <v>0.75</v>
      </c>
      <c r="E156" s="7" t="s">
        <v>626</v>
      </c>
      <c r="F156" s="8">
        <v>42622</v>
      </c>
      <c r="G156" t="s">
        <v>46</v>
      </c>
      <c r="H156" t="s">
        <v>47</v>
      </c>
      <c r="I156" t="s">
        <v>48</v>
      </c>
      <c r="J156">
        <v>21</v>
      </c>
      <c r="K156" t="s">
        <v>117</v>
      </c>
      <c r="L156" t="s">
        <v>118</v>
      </c>
      <c r="M156">
        <v>990001</v>
      </c>
      <c r="N156" t="s">
        <v>51</v>
      </c>
      <c r="O156">
        <v>0.75</v>
      </c>
      <c r="Q156">
        <v>0.75</v>
      </c>
      <c r="S156" t="s">
        <v>626</v>
      </c>
      <c r="AE156">
        <v>12</v>
      </c>
      <c r="AF156">
        <v>7.6</v>
      </c>
      <c r="AG156">
        <v>5</v>
      </c>
      <c r="AH156" t="s">
        <v>53</v>
      </c>
      <c r="AI156" t="s">
        <v>54</v>
      </c>
      <c r="AJ156">
        <v>2</v>
      </c>
      <c r="AK156">
        <v>1</v>
      </c>
      <c r="AL156">
        <v>1</v>
      </c>
      <c r="AM156" t="s">
        <v>55</v>
      </c>
      <c r="AN156" t="s">
        <v>56</v>
      </c>
      <c r="AP156">
        <v>1</v>
      </c>
      <c r="AQ156" t="s">
        <v>57</v>
      </c>
      <c r="AR156">
        <v>0</v>
      </c>
      <c r="AW156" t="s">
        <v>58</v>
      </c>
      <c r="AX156">
        <v>0</v>
      </c>
      <c r="AY156">
        <v>2</v>
      </c>
      <c r="AZ156">
        <v>0.75</v>
      </c>
      <c r="BA156">
        <v>0.75</v>
      </c>
      <c r="BB156" t="s">
        <v>59</v>
      </c>
    </row>
    <row r="157" spans="1:54" x14ac:dyDescent="0.2">
      <c r="A157" s="7" t="str">
        <f>VLOOKUP(G157,'Matching-Tabelle'!$A$76:$B$80,2,FALSE)</f>
        <v>curdin.schenkel@tkb.ch</v>
      </c>
      <c r="B157" s="7" t="str">
        <f>VLOOKUP(J157,'Matching-Tabelle'!$A$1:$B$66,2,FALSE)</f>
        <v>WPI RTB</v>
      </c>
      <c r="C157" s="7" t="str">
        <f>IF(VLOOKUP(J157,'Matching-Tabelle'!$A$1:$CB$66,3,FALSE)=0,"",VLOOKUP(J157,'Matching-Tabelle'!$A$1:$CB$66,3,FALSE))</f>
        <v/>
      </c>
      <c r="D157" s="7">
        <v>1.5</v>
      </c>
      <c r="E157" s="7" t="s">
        <v>646</v>
      </c>
      <c r="F157" s="8">
        <v>42653</v>
      </c>
      <c r="G157" t="s">
        <v>46</v>
      </c>
      <c r="H157" t="s">
        <v>47</v>
      </c>
      <c r="I157" t="s">
        <v>48</v>
      </c>
      <c r="J157">
        <v>21</v>
      </c>
      <c r="K157" t="s">
        <v>117</v>
      </c>
      <c r="L157" t="s">
        <v>118</v>
      </c>
      <c r="M157">
        <v>990001</v>
      </c>
      <c r="N157" t="s">
        <v>51</v>
      </c>
      <c r="O157">
        <v>1.5</v>
      </c>
      <c r="Q157">
        <v>1.5</v>
      </c>
      <c r="S157" t="s">
        <v>646</v>
      </c>
      <c r="AE157">
        <v>12</v>
      </c>
      <c r="AF157">
        <v>7.6</v>
      </c>
      <c r="AG157">
        <v>5</v>
      </c>
      <c r="AH157" t="s">
        <v>53</v>
      </c>
      <c r="AI157" t="s">
        <v>54</v>
      </c>
      <c r="AJ157">
        <v>2</v>
      </c>
      <c r="AK157">
        <v>1</v>
      </c>
      <c r="AL157">
        <v>1</v>
      </c>
      <c r="AM157" t="s">
        <v>55</v>
      </c>
      <c r="AN157" t="s">
        <v>56</v>
      </c>
      <c r="AP157">
        <v>1</v>
      </c>
      <c r="AQ157" t="s">
        <v>57</v>
      </c>
      <c r="AR157">
        <v>0</v>
      </c>
      <c r="AW157" t="s">
        <v>58</v>
      </c>
      <c r="AX157">
        <v>0</v>
      </c>
      <c r="AY157">
        <v>2</v>
      </c>
      <c r="AZ157">
        <v>1.5</v>
      </c>
      <c r="BA157">
        <v>1.5</v>
      </c>
      <c r="BB157" t="s">
        <v>59</v>
      </c>
    </row>
    <row r="158" spans="1:54" x14ac:dyDescent="0.2">
      <c r="A158" s="7" t="str">
        <f>VLOOKUP(G158,'Matching-Tabelle'!$A$76:$B$80,2,FALSE)</f>
        <v>curdin.schenkel@tkb.ch</v>
      </c>
      <c r="B158" s="7" t="str">
        <f>VLOOKUP(J158,'Matching-Tabelle'!$A$1:$B$66,2,FALSE)</f>
        <v>WPI RTB</v>
      </c>
      <c r="C158" s="7" t="str">
        <f>IF(VLOOKUP(J158,'Matching-Tabelle'!$A$1:$CB$66,3,FALSE)=0,"",VLOOKUP(J158,'Matching-Tabelle'!$A$1:$CB$66,3,FALSE))</f>
        <v/>
      </c>
      <c r="D158" s="7">
        <v>1</v>
      </c>
      <c r="E158" s="7" t="s">
        <v>783</v>
      </c>
      <c r="F158" s="8">
        <v>42713</v>
      </c>
      <c r="G158" t="s">
        <v>46</v>
      </c>
      <c r="H158" t="s">
        <v>47</v>
      </c>
      <c r="I158" t="s">
        <v>48</v>
      </c>
      <c r="J158">
        <v>21</v>
      </c>
      <c r="K158" t="s">
        <v>117</v>
      </c>
      <c r="L158" t="s">
        <v>118</v>
      </c>
      <c r="M158">
        <v>990001</v>
      </c>
      <c r="N158" t="s">
        <v>51</v>
      </c>
      <c r="O158">
        <v>1</v>
      </c>
      <c r="Q158">
        <v>1</v>
      </c>
      <c r="S158" t="s">
        <v>783</v>
      </c>
      <c r="AE158">
        <v>12</v>
      </c>
      <c r="AF158">
        <v>7.6</v>
      </c>
      <c r="AG158">
        <v>5</v>
      </c>
      <c r="AH158" t="s">
        <v>53</v>
      </c>
      <c r="AI158" t="s">
        <v>54</v>
      </c>
      <c r="AJ158">
        <v>2</v>
      </c>
      <c r="AK158">
        <v>1</v>
      </c>
      <c r="AL158">
        <v>1</v>
      </c>
      <c r="AM158" t="s">
        <v>55</v>
      </c>
      <c r="AN158" t="s">
        <v>56</v>
      </c>
      <c r="AP158">
        <v>1</v>
      </c>
      <c r="AQ158" t="s">
        <v>57</v>
      </c>
      <c r="AR158">
        <v>0</v>
      </c>
      <c r="AW158" t="s">
        <v>58</v>
      </c>
      <c r="AX158">
        <v>0</v>
      </c>
      <c r="AY158">
        <v>2</v>
      </c>
      <c r="AZ158">
        <v>1</v>
      </c>
      <c r="BA158">
        <v>1</v>
      </c>
      <c r="BB158" t="s">
        <v>59</v>
      </c>
    </row>
    <row r="159" spans="1:54" x14ac:dyDescent="0.2">
      <c r="A159" s="7" t="str">
        <f>VLOOKUP(G159,'Matching-Tabelle'!$A$76:$B$80,2,FALSE)</f>
        <v>curdin.schenkel@tkb.ch</v>
      </c>
      <c r="B159" s="7" t="str">
        <f>VLOOKUP(J159,'Matching-Tabelle'!$A$1:$B$66,2,FALSE)</f>
        <v>WPI RTB</v>
      </c>
      <c r="C159" s="7" t="str">
        <f>IF(VLOOKUP(J159,'Matching-Tabelle'!$A$1:$CB$66,3,FALSE)=0,"",VLOOKUP(J159,'Matching-Tabelle'!$A$1:$CB$66,3,FALSE))</f>
        <v/>
      </c>
      <c r="D159" s="7">
        <v>0.75</v>
      </c>
      <c r="E159" s="7" t="s">
        <v>90</v>
      </c>
      <c r="F159" s="8">
        <v>42374</v>
      </c>
      <c r="G159" t="s">
        <v>46</v>
      </c>
      <c r="H159" t="s">
        <v>47</v>
      </c>
      <c r="I159" t="s">
        <v>48</v>
      </c>
      <c r="J159">
        <v>22</v>
      </c>
      <c r="K159" t="s">
        <v>88</v>
      </c>
      <c r="L159" t="s">
        <v>89</v>
      </c>
      <c r="M159">
        <v>990001</v>
      </c>
      <c r="N159" t="s">
        <v>51</v>
      </c>
      <c r="O159">
        <v>0.75</v>
      </c>
      <c r="Q159">
        <v>0.75</v>
      </c>
      <c r="S159" t="s">
        <v>90</v>
      </c>
      <c r="AE159">
        <v>12</v>
      </c>
      <c r="AF159">
        <v>7.6</v>
      </c>
      <c r="AG159">
        <v>5</v>
      </c>
      <c r="AH159" t="s">
        <v>53</v>
      </c>
      <c r="AI159" t="s">
        <v>54</v>
      </c>
      <c r="AJ159">
        <v>2</v>
      </c>
      <c r="AK159">
        <v>1</v>
      </c>
      <c r="AL159">
        <v>1</v>
      </c>
      <c r="AM159" t="s">
        <v>55</v>
      </c>
      <c r="AN159" t="s">
        <v>56</v>
      </c>
      <c r="AP159">
        <v>1</v>
      </c>
      <c r="AQ159" t="s">
        <v>57</v>
      </c>
      <c r="AR159">
        <v>0</v>
      </c>
      <c r="AW159" t="s">
        <v>58</v>
      </c>
      <c r="AX159">
        <v>0</v>
      </c>
      <c r="AY159">
        <v>2</v>
      </c>
      <c r="AZ159">
        <v>0.75</v>
      </c>
      <c r="BA159">
        <v>0.75</v>
      </c>
      <c r="BB159" t="s">
        <v>59</v>
      </c>
    </row>
    <row r="160" spans="1:54" x14ac:dyDescent="0.2">
      <c r="A160" s="7" t="str">
        <f>VLOOKUP(G160,'Matching-Tabelle'!$A$76:$B$80,2,FALSE)</f>
        <v>curdin.schenkel@tkb.ch</v>
      </c>
      <c r="B160" s="7" t="str">
        <f>VLOOKUP(J160,'Matching-Tabelle'!$A$1:$B$66,2,FALSE)</f>
        <v>WPI RTB</v>
      </c>
      <c r="C160" s="7" t="str">
        <f>IF(VLOOKUP(J160,'Matching-Tabelle'!$A$1:$CB$66,3,FALSE)=0,"",VLOOKUP(J160,'Matching-Tabelle'!$A$1:$CB$66,3,FALSE))</f>
        <v/>
      </c>
      <c r="D160" s="7">
        <v>1</v>
      </c>
      <c r="E160" s="7" t="s">
        <v>108</v>
      </c>
      <c r="F160" s="8">
        <v>42375</v>
      </c>
      <c r="G160" t="s">
        <v>46</v>
      </c>
      <c r="H160" t="s">
        <v>47</v>
      </c>
      <c r="I160" t="s">
        <v>48</v>
      </c>
      <c r="J160">
        <v>22</v>
      </c>
      <c r="K160" t="s">
        <v>88</v>
      </c>
      <c r="L160" t="s">
        <v>89</v>
      </c>
      <c r="M160">
        <v>990001</v>
      </c>
      <c r="N160" t="s">
        <v>51</v>
      </c>
      <c r="O160">
        <v>1</v>
      </c>
      <c r="Q160">
        <v>1</v>
      </c>
      <c r="S160" t="s">
        <v>108</v>
      </c>
      <c r="AE160">
        <v>12</v>
      </c>
      <c r="AF160">
        <v>7.6</v>
      </c>
      <c r="AG160">
        <v>5</v>
      </c>
      <c r="AH160" t="s">
        <v>53</v>
      </c>
      <c r="AI160" t="s">
        <v>54</v>
      </c>
      <c r="AJ160">
        <v>2</v>
      </c>
      <c r="AK160">
        <v>1</v>
      </c>
      <c r="AL160">
        <v>1</v>
      </c>
      <c r="AM160" t="s">
        <v>55</v>
      </c>
      <c r="AN160" t="s">
        <v>56</v>
      </c>
      <c r="AP160">
        <v>1</v>
      </c>
      <c r="AQ160" t="s">
        <v>57</v>
      </c>
      <c r="AR160">
        <v>0</v>
      </c>
      <c r="AW160" t="s">
        <v>58</v>
      </c>
      <c r="AX160">
        <v>0</v>
      </c>
      <c r="AY160">
        <v>2</v>
      </c>
      <c r="AZ160">
        <v>1</v>
      </c>
      <c r="BA160">
        <v>1</v>
      </c>
      <c r="BB160" t="s">
        <v>59</v>
      </c>
    </row>
    <row r="161" spans="1:54" x14ac:dyDescent="0.2">
      <c r="A161" s="7" t="str">
        <f>VLOOKUP(G161,'Matching-Tabelle'!$A$76:$B$80,2,FALSE)</f>
        <v>curdin.schenkel@tkb.ch</v>
      </c>
      <c r="B161" s="7" t="str">
        <f>VLOOKUP(J161,'Matching-Tabelle'!$A$1:$B$66,2,FALSE)</f>
        <v>WPI RTB</v>
      </c>
      <c r="C161" s="7" t="str">
        <f>IF(VLOOKUP(J161,'Matching-Tabelle'!$A$1:$CB$66,3,FALSE)=0,"",VLOOKUP(J161,'Matching-Tabelle'!$A$1:$CB$66,3,FALSE))</f>
        <v/>
      </c>
      <c r="D161" s="7">
        <v>0.5</v>
      </c>
      <c r="E161" s="7" t="s">
        <v>132</v>
      </c>
      <c r="F161" s="8">
        <v>42380</v>
      </c>
      <c r="G161" t="s">
        <v>46</v>
      </c>
      <c r="H161" t="s">
        <v>47</v>
      </c>
      <c r="I161" t="s">
        <v>48</v>
      </c>
      <c r="J161">
        <v>22</v>
      </c>
      <c r="K161" t="s">
        <v>88</v>
      </c>
      <c r="L161" t="s">
        <v>89</v>
      </c>
      <c r="M161">
        <v>990001</v>
      </c>
      <c r="N161" t="s">
        <v>51</v>
      </c>
      <c r="O161">
        <v>0.5</v>
      </c>
      <c r="Q161">
        <v>0.5</v>
      </c>
      <c r="S161" t="s">
        <v>132</v>
      </c>
      <c r="AE161">
        <v>12</v>
      </c>
      <c r="AF161">
        <v>7.6</v>
      </c>
      <c r="AG161">
        <v>5</v>
      </c>
      <c r="AH161" t="s">
        <v>53</v>
      </c>
      <c r="AI161" t="s">
        <v>54</v>
      </c>
      <c r="AJ161">
        <v>2</v>
      </c>
      <c r="AK161">
        <v>1</v>
      </c>
      <c r="AL161">
        <v>1</v>
      </c>
      <c r="AM161" t="s">
        <v>55</v>
      </c>
      <c r="AN161" t="s">
        <v>56</v>
      </c>
      <c r="AP161">
        <v>1</v>
      </c>
      <c r="AQ161" t="s">
        <v>57</v>
      </c>
      <c r="AR161">
        <v>0</v>
      </c>
      <c r="AW161" t="s">
        <v>58</v>
      </c>
      <c r="AX161">
        <v>0</v>
      </c>
      <c r="AY161">
        <v>2</v>
      </c>
      <c r="AZ161">
        <v>0.5</v>
      </c>
      <c r="BA161">
        <v>0.5</v>
      </c>
      <c r="BB161" t="s">
        <v>59</v>
      </c>
    </row>
    <row r="162" spans="1:54" x14ac:dyDescent="0.2">
      <c r="A162" s="7" t="str">
        <f>VLOOKUP(G162,'Matching-Tabelle'!$A$76:$B$80,2,FALSE)</f>
        <v>curdin.schenkel@tkb.ch</v>
      </c>
      <c r="B162" s="7" t="str">
        <f>VLOOKUP(J162,'Matching-Tabelle'!$A$1:$B$66,2,FALSE)</f>
        <v>WPI RTB</v>
      </c>
      <c r="C162" s="7" t="str">
        <f>IF(VLOOKUP(J162,'Matching-Tabelle'!$A$1:$CB$66,3,FALSE)=0,"",VLOOKUP(J162,'Matching-Tabelle'!$A$1:$CB$66,3,FALSE))</f>
        <v/>
      </c>
      <c r="D162" s="7">
        <v>0.25</v>
      </c>
      <c r="E162" s="7" t="s">
        <v>133</v>
      </c>
      <c r="F162" s="8">
        <v>42380</v>
      </c>
      <c r="G162" t="s">
        <v>46</v>
      </c>
      <c r="H162" t="s">
        <v>47</v>
      </c>
      <c r="I162" t="s">
        <v>48</v>
      </c>
      <c r="J162">
        <v>22</v>
      </c>
      <c r="K162" t="s">
        <v>88</v>
      </c>
      <c r="L162" t="s">
        <v>89</v>
      </c>
      <c r="M162">
        <v>990001</v>
      </c>
      <c r="N162" t="s">
        <v>51</v>
      </c>
      <c r="O162">
        <v>0.25</v>
      </c>
      <c r="Q162">
        <v>0.25</v>
      </c>
      <c r="S162" t="s">
        <v>133</v>
      </c>
      <c r="AE162">
        <v>12</v>
      </c>
      <c r="AF162">
        <v>7.6</v>
      </c>
      <c r="AG162">
        <v>5</v>
      </c>
      <c r="AH162" t="s">
        <v>53</v>
      </c>
      <c r="AI162" t="s">
        <v>54</v>
      </c>
      <c r="AJ162">
        <v>2</v>
      </c>
      <c r="AK162">
        <v>1</v>
      </c>
      <c r="AL162">
        <v>1</v>
      </c>
      <c r="AM162" t="s">
        <v>55</v>
      </c>
      <c r="AN162" t="s">
        <v>56</v>
      </c>
      <c r="AP162">
        <v>1</v>
      </c>
      <c r="AQ162" t="s">
        <v>57</v>
      </c>
      <c r="AR162">
        <v>0</v>
      </c>
      <c r="AW162" t="s">
        <v>58</v>
      </c>
      <c r="AX162">
        <v>0</v>
      </c>
      <c r="AY162">
        <v>2</v>
      </c>
      <c r="AZ162">
        <v>0.25</v>
      </c>
      <c r="BA162">
        <v>0.25</v>
      </c>
      <c r="BB162" t="s">
        <v>59</v>
      </c>
    </row>
    <row r="163" spans="1:54" x14ac:dyDescent="0.2">
      <c r="A163" s="7" t="str">
        <f>VLOOKUP(G163,'Matching-Tabelle'!$A$76:$B$80,2,FALSE)</f>
        <v>curdin.schenkel@tkb.ch</v>
      </c>
      <c r="B163" s="7" t="str">
        <f>VLOOKUP(J163,'Matching-Tabelle'!$A$1:$B$66,2,FALSE)</f>
        <v>WPI RTB</v>
      </c>
      <c r="C163" s="7" t="str">
        <f>IF(VLOOKUP(J163,'Matching-Tabelle'!$A$1:$CB$66,3,FALSE)=0,"",VLOOKUP(J163,'Matching-Tabelle'!$A$1:$CB$66,3,FALSE))</f>
        <v/>
      </c>
      <c r="D163" s="7">
        <v>4</v>
      </c>
      <c r="E163" s="7" t="s">
        <v>159</v>
      </c>
      <c r="F163" s="8">
        <v>42388</v>
      </c>
      <c r="G163" t="s">
        <v>46</v>
      </c>
      <c r="H163" t="s">
        <v>47</v>
      </c>
      <c r="I163" t="s">
        <v>48</v>
      </c>
      <c r="J163">
        <v>22</v>
      </c>
      <c r="K163" t="s">
        <v>88</v>
      </c>
      <c r="L163" t="s">
        <v>89</v>
      </c>
      <c r="M163">
        <v>990001</v>
      </c>
      <c r="N163" t="s">
        <v>51</v>
      </c>
      <c r="O163">
        <v>4</v>
      </c>
      <c r="Q163">
        <v>4</v>
      </c>
      <c r="S163" t="s">
        <v>159</v>
      </c>
      <c r="AE163">
        <v>12</v>
      </c>
      <c r="AF163">
        <v>7.6</v>
      </c>
      <c r="AG163">
        <v>5</v>
      </c>
      <c r="AH163" t="s">
        <v>53</v>
      </c>
      <c r="AI163" t="s">
        <v>54</v>
      </c>
      <c r="AJ163">
        <v>2</v>
      </c>
      <c r="AK163">
        <v>1</v>
      </c>
      <c r="AL163">
        <v>1</v>
      </c>
      <c r="AM163" t="s">
        <v>55</v>
      </c>
      <c r="AN163" t="s">
        <v>56</v>
      </c>
      <c r="AP163">
        <v>1</v>
      </c>
      <c r="AQ163" t="s">
        <v>57</v>
      </c>
      <c r="AR163">
        <v>0</v>
      </c>
      <c r="AW163" t="s">
        <v>58</v>
      </c>
      <c r="AX163">
        <v>0</v>
      </c>
      <c r="AY163">
        <v>2</v>
      </c>
      <c r="AZ163">
        <v>4</v>
      </c>
      <c r="BA163">
        <v>4</v>
      </c>
      <c r="BB163" t="s">
        <v>59</v>
      </c>
    </row>
    <row r="164" spans="1:54" x14ac:dyDescent="0.2">
      <c r="A164" s="7" t="str">
        <f>VLOOKUP(G164,'Matching-Tabelle'!$A$76:$B$80,2,FALSE)</f>
        <v>curdin.schenkel@tkb.ch</v>
      </c>
      <c r="B164" s="7" t="str">
        <f>VLOOKUP(J164,'Matching-Tabelle'!$A$1:$B$66,2,FALSE)</f>
        <v>WPI RTB</v>
      </c>
      <c r="C164" s="7" t="str">
        <f>IF(VLOOKUP(J164,'Matching-Tabelle'!$A$1:$CB$66,3,FALSE)=0,"",VLOOKUP(J164,'Matching-Tabelle'!$A$1:$CB$66,3,FALSE))</f>
        <v/>
      </c>
      <c r="D164" s="7">
        <v>6</v>
      </c>
      <c r="E164" s="7" t="s">
        <v>176</v>
      </c>
      <c r="F164" s="8">
        <v>42395</v>
      </c>
      <c r="G164" t="s">
        <v>46</v>
      </c>
      <c r="H164" t="s">
        <v>47</v>
      </c>
      <c r="I164" t="s">
        <v>48</v>
      </c>
      <c r="J164">
        <v>22</v>
      </c>
      <c r="K164" t="s">
        <v>88</v>
      </c>
      <c r="L164" t="s">
        <v>89</v>
      </c>
      <c r="M164">
        <v>990001</v>
      </c>
      <c r="N164" t="s">
        <v>51</v>
      </c>
      <c r="O164">
        <v>6</v>
      </c>
      <c r="Q164">
        <v>6</v>
      </c>
      <c r="S164" t="s">
        <v>176</v>
      </c>
      <c r="AE164">
        <v>12</v>
      </c>
      <c r="AF164">
        <v>7.6</v>
      </c>
      <c r="AG164">
        <v>5</v>
      </c>
      <c r="AH164" t="s">
        <v>53</v>
      </c>
      <c r="AI164" t="s">
        <v>54</v>
      </c>
      <c r="AJ164">
        <v>2</v>
      </c>
      <c r="AK164">
        <v>1</v>
      </c>
      <c r="AL164">
        <v>1</v>
      </c>
      <c r="AM164" t="s">
        <v>55</v>
      </c>
      <c r="AN164" t="s">
        <v>56</v>
      </c>
      <c r="AP164">
        <v>1</v>
      </c>
      <c r="AQ164" t="s">
        <v>57</v>
      </c>
      <c r="AR164">
        <v>0</v>
      </c>
      <c r="AW164" t="s">
        <v>58</v>
      </c>
      <c r="AX164">
        <v>0</v>
      </c>
      <c r="AY164">
        <v>2</v>
      </c>
      <c r="AZ164">
        <v>6</v>
      </c>
      <c r="BA164">
        <v>6</v>
      </c>
      <c r="BB164" t="s">
        <v>59</v>
      </c>
    </row>
    <row r="165" spans="1:54" x14ac:dyDescent="0.2">
      <c r="A165" s="7" t="str">
        <f>VLOOKUP(G165,'Matching-Tabelle'!$A$76:$B$80,2,FALSE)</f>
        <v>curdin.schenkel@tkb.ch</v>
      </c>
      <c r="B165" s="7" t="str">
        <f>VLOOKUP(J165,'Matching-Tabelle'!$A$1:$B$66,2,FALSE)</f>
        <v>WPI RTB</v>
      </c>
      <c r="C165" s="7" t="str">
        <f>IF(VLOOKUP(J165,'Matching-Tabelle'!$A$1:$CB$66,3,FALSE)=0,"",VLOOKUP(J165,'Matching-Tabelle'!$A$1:$CB$66,3,FALSE))</f>
        <v/>
      </c>
      <c r="D165" s="7">
        <v>0.25</v>
      </c>
      <c r="E165" s="7" t="s">
        <v>182</v>
      </c>
      <c r="F165" s="8">
        <v>42396</v>
      </c>
      <c r="G165" t="s">
        <v>46</v>
      </c>
      <c r="H165" t="s">
        <v>47</v>
      </c>
      <c r="I165" t="s">
        <v>48</v>
      </c>
      <c r="J165">
        <v>22</v>
      </c>
      <c r="K165" t="s">
        <v>88</v>
      </c>
      <c r="L165" t="s">
        <v>89</v>
      </c>
      <c r="M165">
        <v>990001</v>
      </c>
      <c r="N165" t="s">
        <v>51</v>
      </c>
      <c r="O165">
        <v>0.25</v>
      </c>
      <c r="Q165">
        <v>0.25</v>
      </c>
      <c r="S165" t="s">
        <v>182</v>
      </c>
      <c r="AE165">
        <v>12</v>
      </c>
      <c r="AF165">
        <v>7.6</v>
      </c>
      <c r="AG165">
        <v>5</v>
      </c>
      <c r="AH165" t="s">
        <v>53</v>
      </c>
      <c r="AI165" t="s">
        <v>54</v>
      </c>
      <c r="AJ165">
        <v>2</v>
      </c>
      <c r="AK165">
        <v>1</v>
      </c>
      <c r="AL165">
        <v>1</v>
      </c>
      <c r="AM165" t="s">
        <v>55</v>
      </c>
      <c r="AN165" t="s">
        <v>56</v>
      </c>
      <c r="AP165">
        <v>1</v>
      </c>
      <c r="AQ165" t="s">
        <v>57</v>
      </c>
      <c r="AR165">
        <v>0</v>
      </c>
      <c r="AW165" t="s">
        <v>58</v>
      </c>
      <c r="AX165">
        <v>0</v>
      </c>
      <c r="AY165">
        <v>2</v>
      </c>
      <c r="AZ165">
        <v>0.25</v>
      </c>
      <c r="BA165">
        <v>0.25</v>
      </c>
      <c r="BB165" t="s">
        <v>59</v>
      </c>
    </row>
    <row r="166" spans="1:54" x14ac:dyDescent="0.2">
      <c r="A166" s="7" t="str">
        <f>VLOOKUP(G166,'Matching-Tabelle'!$A$76:$B$80,2,FALSE)</f>
        <v>curdin.schenkel@tkb.ch</v>
      </c>
      <c r="B166" s="7" t="str">
        <f>VLOOKUP(J166,'Matching-Tabelle'!$A$1:$B$66,2,FALSE)</f>
        <v>WPI RTB</v>
      </c>
      <c r="C166" s="7" t="str">
        <f>IF(VLOOKUP(J166,'Matching-Tabelle'!$A$1:$CB$66,3,FALSE)=0,"",VLOOKUP(J166,'Matching-Tabelle'!$A$1:$CB$66,3,FALSE))</f>
        <v/>
      </c>
      <c r="D166" s="7">
        <v>1</v>
      </c>
      <c r="E166" s="7" t="s">
        <v>206</v>
      </c>
      <c r="F166" s="8">
        <v>42405</v>
      </c>
      <c r="G166" t="s">
        <v>46</v>
      </c>
      <c r="H166" t="s">
        <v>47</v>
      </c>
      <c r="I166" t="s">
        <v>48</v>
      </c>
      <c r="J166">
        <v>22</v>
      </c>
      <c r="K166" t="s">
        <v>88</v>
      </c>
      <c r="L166" t="s">
        <v>89</v>
      </c>
      <c r="M166">
        <v>990001</v>
      </c>
      <c r="N166" t="s">
        <v>51</v>
      </c>
      <c r="O166">
        <v>1</v>
      </c>
      <c r="Q166">
        <v>1</v>
      </c>
      <c r="S166" t="s">
        <v>206</v>
      </c>
      <c r="AE166">
        <v>12</v>
      </c>
      <c r="AF166">
        <v>7.6</v>
      </c>
      <c r="AG166">
        <v>5</v>
      </c>
      <c r="AH166" t="s">
        <v>53</v>
      </c>
      <c r="AI166" t="s">
        <v>54</v>
      </c>
      <c r="AJ166">
        <v>2</v>
      </c>
      <c r="AK166">
        <v>1</v>
      </c>
      <c r="AL166">
        <v>1</v>
      </c>
      <c r="AM166" t="s">
        <v>55</v>
      </c>
      <c r="AN166" t="s">
        <v>56</v>
      </c>
      <c r="AP166">
        <v>1</v>
      </c>
      <c r="AQ166" t="s">
        <v>57</v>
      </c>
      <c r="AR166">
        <v>0</v>
      </c>
      <c r="AW166" t="s">
        <v>58</v>
      </c>
      <c r="AX166">
        <v>0</v>
      </c>
      <c r="AY166">
        <v>2</v>
      </c>
      <c r="AZ166">
        <v>1</v>
      </c>
      <c r="BA166">
        <v>1</v>
      </c>
      <c r="BB166" t="s">
        <v>59</v>
      </c>
    </row>
    <row r="167" spans="1:54" x14ac:dyDescent="0.2">
      <c r="A167" s="7" t="str">
        <f>VLOOKUP(G167,'Matching-Tabelle'!$A$76:$B$80,2,FALSE)</f>
        <v>curdin.schenkel@tkb.ch</v>
      </c>
      <c r="B167" s="7" t="str">
        <f>VLOOKUP(J167,'Matching-Tabelle'!$A$1:$B$66,2,FALSE)</f>
        <v>WPI RTB</v>
      </c>
      <c r="C167" s="7" t="str">
        <f>IF(VLOOKUP(J167,'Matching-Tabelle'!$A$1:$CB$66,3,FALSE)=0,"",VLOOKUP(J167,'Matching-Tabelle'!$A$1:$CB$66,3,FALSE))</f>
        <v/>
      </c>
      <c r="D167" s="7">
        <v>2</v>
      </c>
      <c r="E167" s="7" t="s">
        <v>222</v>
      </c>
      <c r="F167" s="8">
        <v>42409</v>
      </c>
      <c r="G167" t="s">
        <v>46</v>
      </c>
      <c r="H167" t="s">
        <v>47</v>
      </c>
      <c r="I167" t="s">
        <v>48</v>
      </c>
      <c r="J167">
        <v>22</v>
      </c>
      <c r="K167" t="s">
        <v>88</v>
      </c>
      <c r="L167" t="s">
        <v>89</v>
      </c>
      <c r="M167">
        <v>990001</v>
      </c>
      <c r="N167" t="s">
        <v>51</v>
      </c>
      <c r="O167">
        <v>2</v>
      </c>
      <c r="Q167">
        <v>2</v>
      </c>
      <c r="S167" t="s">
        <v>222</v>
      </c>
      <c r="AE167">
        <v>12</v>
      </c>
      <c r="AF167">
        <v>7.6</v>
      </c>
      <c r="AG167">
        <v>5</v>
      </c>
      <c r="AH167" t="s">
        <v>53</v>
      </c>
      <c r="AI167" t="s">
        <v>54</v>
      </c>
      <c r="AJ167">
        <v>2</v>
      </c>
      <c r="AK167">
        <v>1</v>
      </c>
      <c r="AL167">
        <v>1</v>
      </c>
      <c r="AM167" t="s">
        <v>55</v>
      </c>
      <c r="AN167" t="s">
        <v>56</v>
      </c>
      <c r="AP167">
        <v>1</v>
      </c>
      <c r="AQ167" t="s">
        <v>57</v>
      </c>
      <c r="AR167">
        <v>0</v>
      </c>
      <c r="AW167" t="s">
        <v>58</v>
      </c>
      <c r="AX167">
        <v>0</v>
      </c>
      <c r="AY167">
        <v>2</v>
      </c>
      <c r="AZ167">
        <v>2</v>
      </c>
      <c r="BA167">
        <v>2</v>
      </c>
      <c r="BB167" t="s">
        <v>59</v>
      </c>
    </row>
    <row r="168" spans="1:54" x14ac:dyDescent="0.2">
      <c r="A168" s="7" t="str">
        <f>VLOOKUP(G168,'Matching-Tabelle'!$A$76:$B$80,2,FALSE)</f>
        <v>curdin.schenkel@tkb.ch</v>
      </c>
      <c r="B168" s="7" t="str">
        <f>VLOOKUP(J168,'Matching-Tabelle'!$A$1:$B$66,2,FALSE)</f>
        <v>WPI RTB</v>
      </c>
      <c r="C168" s="7" t="str">
        <f>IF(VLOOKUP(J168,'Matching-Tabelle'!$A$1:$CB$66,3,FALSE)=0,"",VLOOKUP(J168,'Matching-Tabelle'!$A$1:$CB$66,3,FALSE))</f>
        <v/>
      </c>
      <c r="D168" s="7">
        <v>1</v>
      </c>
      <c r="E168" s="7" t="s">
        <v>234</v>
      </c>
      <c r="F168" s="8">
        <v>42422</v>
      </c>
      <c r="G168" t="s">
        <v>46</v>
      </c>
      <c r="H168" t="s">
        <v>47</v>
      </c>
      <c r="I168" t="s">
        <v>48</v>
      </c>
      <c r="J168">
        <v>22</v>
      </c>
      <c r="K168" t="s">
        <v>88</v>
      </c>
      <c r="L168" t="s">
        <v>89</v>
      </c>
      <c r="M168">
        <v>990001</v>
      </c>
      <c r="N168" t="s">
        <v>51</v>
      </c>
      <c r="O168">
        <v>1</v>
      </c>
      <c r="Q168">
        <v>1</v>
      </c>
      <c r="S168" t="s">
        <v>234</v>
      </c>
      <c r="AE168">
        <v>12</v>
      </c>
      <c r="AF168">
        <v>7.6</v>
      </c>
      <c r="AG168">
        <v>5</v>
      </c>
      <c r="AH168" t="s">
        <v>53</v>
      </c>
      <c r="AI168" t="s">
        <v>54</v>
      </c>
      <c r="AJ168">
        <v>2</v>
      </c>
      <c r="AK168">
        <v>1</v>
      </c>
      <c r="AL168">
        <v>1</v>
      </c>
      <c r="AM168" t="s">
        <v>55</v>
      </c>
      <c r="AN168" t="s">
        <v>56</v>
      </c>
      <c r="AP168">
        <v>1</v>
      </c>
      <c r="AQ168" t="s">
        <v>57</v>
      </c>
      <c r="AR168">
        <v>0</v>
      </c>
      <c r="AW168" t="s">
        <v>58</v>
      </c>
      <c r="AX168">
        <v>0</v>
      </c>
      <c r="AY168">
        <v>2</v>
      </c>
      <c r="AZ168">
        <v>1</v>
      </c>
      <c r="BA168">
        <v>1</v>
      </c>
      <c r="BB168" t="s">
        <v>59</v>
      </c>
    </row>
    <row r="169" spans="1:54" x14ac:dyDescent="0.2">
      <c r="A169" s="7" t="str">
        <f>VLOOKUP(G169,'Matching-Tabelle'!$A$76:$B$80,2,FALSE)</f>
        <v>curdin.schenkel@tkb.ch</v>
      </c>
      <c r="B169" s="7" t="str">
        <f>VLOOKUP(J169,'Matching-Tabelle'!$A$1:$B$66,2,FALSE)</f>
        <v>WPI RTB</v>
      </c>
      <c r="C169" s="7" t="str">
        <f>IF(VLOOKUP(J169,'Matching-Tabelle'!$A$1:$CB$66,3,FALSE)=0,"",VLOOKUP(J169,'Matching-Tabelle'!$A$1:$CB$66,3,FALSE))</f>
        <v/>
      </c>
      <c r="D169" s="7">
        <v>0.5</v>
      </c>
      <c r="E169" s="7" t="s">
        <v>264</v>
      </c>
      <c r="F169" s="8">
        <v>42426</v>
      </c>
      <c r="G169" t="s">
        <v>46</v>
      </c>
      <c r="H169" t="s">
        <v>47</v>
      </c>
      <c r="I169" t="s">
        <v>48</v>
      </c>
      <c r="J169">
        <v>22</v>
      </c>
      <c r="K169" t="s">
        <v>88</v>
      </c>
      <c r="L169" t="s">
        <v>89</v>
      </c>
      <c r="M169">
        <v>990001</v>
      </c>
      <c r="N169" t="s">
        <v>51</v>
      </c>
      <c r="O169">
        <v>0.5</v>
      </c>
      <c r="Q169">
        <v>0.5</v>
      </c>
      <c r="S169" t="s">
        <v>264</v>
      </c>
      <c r="AE169">
        <v>12</v>
      </c>
      <c r="AF169">
        <v>7.6</v>
      </c>
      <c r="AG169">
        <v>5</v>
      </c>
      <c r="AH169" t="s">
        <v>53</v>
      </c>
      <c r="AI169" t="s">
        <v>54</v>
      </c>
      <c r="AJ169">
        <v>2</v>
      </c>
      <c r="AK169">
        <v>1</v>
      </c>
      <c r="AL169">
        <v>1</v>
      </c>
      <c r="AM169" t="s">
        <v>55</v>
      </c>
      <c r="AN169" t="s">
        <v>56</v>
      </c>
      <c r="AP169">
        <v>1</v>
      </c>
      <c r="AQ169" t="s">
        <v>57</v>
      </c>
      <c r="AR169">
        <v>0</v>
      </c>
      <c r="AW169" t="s">
        <v>58</v>
      </c>
      <c r="AX169">
        <v>0</v>
      </c>
      <c r="AY169">
        <v>2</v>
      </c>
      <c r="AZ169">
        <v>0.5</v>
      </c>
      <c r="BA169">
        <v>0.5</v>
      </c>
      <c r="BB169" t="s">
        <v>59</v>
      </c>
    </row>
    <row r="170" spans="1:54" x14ac:dyDescent="0.2">
      <c r="A170" s="7" t="str">
        <f>VLOOKUP(G170,'Matching-Tabelle'!$A$76:$B$80,2,FALSE)</f>
        <v>curdin.schenkel@tkb.ch</v>
      </c>
      <c r="B170" s="7" t="str">
        <f>VLOOKUP(J170,'Matching-Tabelle'!$A$1:$B$66,2,FALSE)</f>
        <v>WPI RTB</v>
      </c>
      <c r="C170" s="7" t="str">
        <f>IF(VLOOKUP(J170,'Matching-Tabelle'!$A$1:$CB$66,3,FALSE)=0,"",VLOOKUP(J170,'Matching-Tabelle'!$A$1:$CB$66,3,FALSE))</f>
        <v/>
      </c>
      <c r="D170" s="7">
        <v>1</v>
      </c>
      <c r="E170" s="7" t="s">
        <v>355</v>
      </c>
      <c r="F170" s="8">
        <v>42482</v>
      </c>
      <c r="G170" t="s">
        <v>46</v>
      </c>
      <c r="H170" t="s">
        <v>47</v>
      </c>
      <c r="I170" t="s">
        <v>48</v>
      </c>
      <c r="J170">
        <v>22</v>
      </c>
      <c r="K170" t="s">
        <v>88</v>
      </c>
      <c r="L170" t="s">
        <v>89</v>
      </c>
      <c r="M170">
        <v>990001</v>
      </c>
      <c r="N170" t="s">
        <v>51</v>
      </c>
      <c r="O170">
        <v>1</v>
      </c>
      <c r="Q170">
        <v>1</v>
      </c>
      <c r="S170" t="s">
        <v>355</v>
      </c>
      <c r="AE170">
        <v>12</v>
      </c>
      <c r="AF170">
        <v>7.6</v>
      </c>
      <c r="AG170">
        <v>5</v>
      </c>
      <c r="AH170" t="s">
        <v>53</v>
      </c>
      <c r="AI170" t="s">
        <v>54</v>
      </c>
      <c r="AJ170">
        <v>2</v>
      </c>
      <c r="AK170">
        <v>1</v>
      </c>
      <c r="AL170">
        <v>1</v>
      </c>
      <c r="AM170" t="s">
        <v>55</v>
      </c>
      <c r="AN170" t="s">
        <v>56</v>
      </c>
      <c r="AP170">
        <v>1</v>
      </c>
      <c r="AQ170" t="s">
        <v>57</v>
      </c>
      <c r="AR170">
        <v>0</v>
      </c>
      <c r="AW170" t="s">
        <v>58</v>
      </c>
      <c r="AX170">
        <v>0</v>
      </c>
      <c r="AY170">
        <v>2</v>
      </c>
      <c r="AZ170">
        <v>1</v>
      </c>
      <c r="BA170">
        <v>1</v>
      </c>
      <c r="BB170" t="s">
        <v>59</v>
      </c>
    </row>
    <row r="171" spans="1:54" x14ac:dyDescent="0.2">
      <c r="A171" s="7" t="str">
        <f>VLOOKUP(G171,'Matching-Tabelle'!$A$76:$B$80,2,FALSE)</f>
        <v>curdin.schenkel@tkb.ch</v>
      </c>
      <c r="B171" s="7" t="str">
        <f>VLOOKUP(J171,'Matching-Tabelle'!$A$1:$B$66,2,FALSE)</f>
        <v>WPI RTB</v>
      </c>
      <c r="C171" s="7" t="str">
        <f>IF(VLOOKUP(J171,'Matching-Tabelle'!$A$1:$CB$66,3,FALSE)=0,"",VLOOKUP(J171,'Matching-Tabelle'!$A$1:$CB$66,3,FALSE))</f>
        <v/>
      </c>
      <c r="D171" s="7">
        <v>1.25</v>
      </c>
      <c r="E171" s="7" t="s">
        <v>386</v>
      </c>
      <c r="F171" s="8">
        <v>42493</v>
      </c>
      <c r="G171" t="s">
        <v>46</v>
      </c>
      <c r="H171" t="s">
        <v>47</v>
      </c>
      <c r="I171" t="s">
        <v>48</v>
      </c>
      <c r="J171">
        <v>22</v>
      </c>
      <c r="K171" t="s">
        <v>88</v>
      </c>
      <c r="L171" t="s">
        <v>89</v>
      </c>
      <c r="M171">
        <v>990001</v>
      </c>
      <c r="N171" t="s">
        <v>51</v>
      </c>
      <c r="O171">
        <v>1.25</v>
      </c>
      <c r="Q171">
        <v>1.25</v>
      </c>
      <c r="S171" t="s">
        <v>386</v>
      </c>
      <c r="AE171">
        <v>12</v>
      </c>
      <c r="AF171">
        <v>7.6</v>
      </c>
      <c r="AG171">
        <v>5</v>
      </c>
      <c r="AH171" t="s">
        <v>53</v>
      </c>
      <c r="AI171" t="s">
        <v>54</v>
      </c>
      <c r="AJ171">
        <v>2</v>
      </c>
      <c r="AK171">
        <v>1</v>
      </c>
      <c r="AL171">
        <v>1</v>
      </c>
      <c r="AM171" t="s">
        <v>55</v>
      </c>
      <c r="AN171" t="s">
        <v>56</v>
      </c>
      <c r="AP171">
        <v>1</v>
      </c>
      <c r="AQ171" t="s">
        <v>57</v>
      </c>
      <c r="AR171">
        <v>0</v>
      </c>
      <c r="AW171" t="s">
        <v>58</v>
      </c>
      <c r="AX171">
        <v>0</v>
      </c>
      <c r="AY171">
        <v>2</v>
      </c>
      <c r="AZ171">
        <v>1.25</v>
      </c>
      <c r="BA171">
        <v>1.25</v>
      </c>
      <c r="BB171" t="s">
        <v>59</v>
      </c>
    </row>
    <row r="172" spans="1:54" x14ac:dyDescent="0.2">
      <c r="A172" s="7" t="str">
        <f>VLOOKUP(G172,'Matching-Tabelle'!$A$76:$B$80,2,FALSE)</f>
        <v>curdin.schenkel@tkb.ch</v>
      </c>
      <c r="B172" s="7" t="str">
        <f>VLOOKUP(J172,'Matching-Tabelle'!$A$1:$B$66,2,FALSE)</f>
        <v>WPI RTB</v>
      </c>
      <c r="C172" s="7" t="str">
        <f>IF(VLOOKUP(J172,'Matching-Tabelle'!$A$1:$CB$66,3,FALSE)=0,"",VLOOKUP(J172,'Matching-Tabelle'!$A$1:$CB$66,3,FALSE))</f>
        <v/>
      </c>
      <c r="D172" s="7">
        <v>0.75</v>
      </c>
      <c r="E172" s="7" t="s">
        <v>90</v>
      </c>
      <c r="F172" s="8">
        <v>42495</v>
      </c>
      <c r="G172" t="s">
        <v>46</v>
      </c>
      <c r="H172" t="s">
        <v>47</v>
      </c>
      <c r="I172" t="s">
        <v>48</v>
      </c>
      <c r="J172">
        <v>22</v>
      </c>
      <c r="K172" t="s">
        <v>88</v>
      </c>
      <c r="L172" t="s">
        <v>89</v>
      </c>
      <c r="M172">
        <v>990001</v>
      </c>
      <c r="N172" t="s">
        <v>51</v>
      </c>
      <c r="O172">
        <v>0.75</v>
      </c>
      <c r="Q172">
        <v>0.75</v>
      </c>
      <c r="S172" t="s">
        <v>90</v>
      </c>
      <c r="AE172">
        <v>12</v>
      </c>
      <c r="AF172">
        <v>7.6</v>
      </c>
      <c r="AG172">
        <v>5</v>
      </c>
      <c r="AH172" t="s">
        <v>53</v>
      </c>
      <c r="AI172" t="s">
        <v>54</v>
      </c>
      <c r="AJ172">
        <v>2</v>
      </c>
      <c r="AK172">
        <v>1</v>
      </c>
      <c r="AL172">
        <v>1</v>
      </c>
      <c r="AM172" t="s">
        <v>55</v>
      </c>
      <c r="AN172" t="s">
        <v>56</v>
      </c>
      <c r="AP172">
        <v>1</v>
      </c>
      <c r="AQ172" t="s">
        <v>57</v>
      </c>
      <c r="AR172">
        <v>0</v>
      </c>
      <c r="AW172" t="s">
        <v>58</v>
      </c>
      <c r="AX172">
        <v>0</v>
      </c>
      <c r="AY172">
        <v>2</v>
      </c>
      <c r="AZ172">
        <v>0.75</v>
      </c>
      <c r="BA172">
        <v>0.75</v>
      </c>
      <c r="BB172" t="s">
        <v>59</v>
      </c>
    </row>
    <row r="173" spans="1:54" x14ac:dyDescent="0.2">
      <c r="A173" s="7" t="str">
        <f>VLOOKUP(G173,'Matching-Tabelle'!$A$76:$B$80,2,FALSE)</f>
        <v>curdin.schenkel@tkb.ch</v>
      </c>
      <c r="B173" s="7" t="str">
        <f>VLOOKUP(J173,'Matching-Tabelle'!$A$1:$B$66,2,FALSE)</f>
        <v>WPI RTB</v>
      </c>
      <c r="C173" s="7" t="str">
        <f>IF(VLOOKUP(J173,'Matching-Tabelle'!$A$1:$CB$66,3,FALSE)=0,"",VLOOKUP(J173,'Matching-Tabelle'!$A$1:$CB$66,3,FALSE))</f>
        <v/>
      </c>
      <c r="D173" s="7">
        <v>1.25</v>
      </c>
      <c r="E173" s="7" t="s">
        <v>206</v>
      </c>
      <c r="F173" s="8">
        <v>42527</v>
      </c>
      <c r="G173" t="s">
        <v>46</v>
      </c>
      <c r="H173" t="s">
        <v>47</v>
      </c>
      <c r="I173" t="s">
        <v>48</v>
      </c>
      <c r="J173">
        <v>22</v>
      </c>
      <c r="K173" t="s">
        <v>88</v>
      </c>
      <c r="L173" t="s">
        <v>89</v>
      </c>
      <c r="M173">
        <v>990001</v>
      </c>
      <c r="N173" t="s">
        <v>51</v>
      </c>
      <c r="O173">
        <v>1.25</v>
      </c>
      <c r="Q173">
        <v>1.25</v>
      </c>
      <c r="S173" t="s">
        <v>206</v>
      </c>
      <c r="AE173">
        <v>12</v>
      </c>
      <c r="AF173">
        <v>7.6</v>
      </c>
      <c r="AG173">
        <v>5</v>
      </c>
      <c r="AH173" t="s">
        <v>53</v>
      </c>
      <c r="AI173" t="s">
        <v>54</v>
      </c>
      <c r="AJ173">
        <v>2</v>
      </c>
      <c r="AK173">
        <v>1</v>
      </c>
      <c r="AL173">
        <v>1</v>
      </c>
      <c r="AM173" t="s">
        <v>55</v>
      </c>
      <c r="AN173" t="s">
        <v>56</v>
      </c>
      <c r="AP173">
        <v>1</v>
      </c>
      <c r="AQ173" t="s">
        <v>57</v>
      </c>
      <c r="AR173">
        <v>0</v>
      </c>
      <c r="AW173" t="s">
        <v>58</v>
      </c>
      <c r="AX173">
        <v>0</v>
      </c>
      <c r="AY173">
        <v>2</v>
      </c>
      <c r="AZ173">
        <v>1.25</v>
      </c>
      <c r="BA173">
        <v>1.25</v>
      </c>
      <c r="BB173" t="s">
        <v>59</v>
      </c>
    </row>
    <row r="174" spans="1:54" x14ac:dyDescent="0.2">
      <c r="A174" s="7" t="str">
        <f>VLOOKUP(G174,'Matching-Tabelle'!$A$76:$B$80,2,FALSE)</f>
        <v>curdin.schenkel@tkb.ch</v>
      </c>
      <c r="B174" s="7" t="str">
        <f>VLOOKUP(J174,'Matching-Tabelle'!$A$1:$B$66,2,FALSE)</f>
        <v>WPI RTB</v>
      </c>
      <c r="C174" s="7" t="str">
        <f>IF(VLOOKUP(J174,'Matching-Tabelle'!$A$1:$CB$66,3,FALSE)=0,"",VLOOKUP(J174,'Matching-Tabelle'!$A$1:$CB$66,3,FALSE))</f>
        <v/>
      </c>
      <c r="D174" s="7">
        <v>2</v>
      </c>
      <c r="E174" s="7" t="s">
        <v>519</v>
      </c>
      <c r="F174" s="8">
        <v>42548</v>
      </c>
      <c r="G174" t="s">
        <v>46</v>
      </c>
      <c r="H174" t="s">
        <v>47</v>
      </c>
      <c r="I174" t="s">
        <v>48</v>
      </c>
      <c r="J174">
        <v>22</v>
      </c>
      <c r="K174" t="s">
        <v>88</v>
      </c>
      <c r="L174" t="s">
        <v>89</v>
      </c>
      <c r="M174">
        <v>990001</v>
      </c>
      <c r="N174" t="s">
        <v>51</v>
      </c>
      <c r="O174">
        <v>2</v>
      </c>
      <c r="Q174">
        <v>2</v>
      </c>
      <c r="S174" t="s">
        <v>519</v>
      </c>
      <c r="AE174">
        <v>12</v>
      </c>
      <c r="AF174">
        <v>7.6</v>
      </c>
      <c r="AG174">
        <v>5</v>
      </c>
      <c r="AH174" t="s">
        <v>53</v>
      </c>
      <c r="AI174" t="s">
        <v>54</v>
      </c>
      <c r="AJ174">
        <v>2</v>
      </c>
      <c r="AK174">
        <v>1</v>
      </c>
      <c r="AL174">
        <v>1</v>
      </c>
      <c r="AM174" t="s">
        <v>55</v>
      </c>
      <c r="AN174" t="s">
        <v>56</v>
      </c>
      <c r="AP174">
        <v>1</v>
      </c>
      <c r="AQ174" t="s">
        <v>57</v>
      </c>
      <c r="AR174">
        <v>0</v>
      </c>
      <c r="AW174" t="s">
        <v>58</v>
      </c>
      <c r="AX174">
        <v>0</v>
      </c>
      <c r="AY174">
        <v>2</v>
      </c>
      <c r="AZ174">
        <v>2</v>
      </c>
      <c r="BA174">
        <v>2</v>
      </c>
      <c r="BB174" t="s">
        <v>59</v>
      </c>
    </row>
    <row r="175" spans="1:54" x14ac:dyDescent="0.2">
      <c r="A175" s="7" t="str">
        <f>VLOOKUP(G175,'Matching-Tabelle'!$A$76:$B$80,2,FALSE)</f>
        <v>curdin.schenkel@tkb.ch</v>
      </c>
      <c r="B175" s="7" t="str">
        <f>VLOOKUP(J175,'Matching-Tabelle'!$A$1:$B$66,2,FALSE)</f>
        <v>WPI RTB</v>
      </c>
      <c r="C175" s="7" t="str">
        <f>IF(VLOOKUP(J175,'Matching-Tabelle'!$A$1:$CB$66,3,FALSE)=0,"",VLOOKUP(J175,'Matching-Tabelle'!$A$1:$CB$66,3,FALSE))</f>
        <v/>
      </c>
      <c r="D175" s="7">
        <v>0.5</v>
      </c>
      <c r="E175" s="7" t="s">
        <v>532</v>
      </c>
      <c r="F175" s="8">
        <v>42552</v>
      </c>
      <c r="G175" t="s">
        <v>46</v>
      </c>
      <c r="H175" t="s">
        <v>47</v>
      </c>
      <c r="I175" t="s">
        <v>48</v>
      </c>
      <c r="J175">
        <v>22</v>
      </c>
      <c r="K175" t="s">
        <v>88</v>
      </c>
      <c r="L175" t="s">
        <v>89</v>
      </c>
      <c r="M175">
        <v>990001</v>
      </c>
      <c r="N175" t="s">
        <v>51</v>
      </c>
      <c r="O175">
        <v>0.5</v>
      </c>
      <c r="Q175">
        <v>0.5</v>
      </c>
      <c r="S175" t="s">
        <v>532</v>
      </c>
      <c r="AE175">
        <v>12</v>
      </c>
      <c r="AF175">
        <v>7.6</v>
      </c>
      <c r="AG175">
        <v>5</v>
      </c>
      <c r="AH175" t="s">
        <v>53</v>
      </c>
      <c r="AI175" t="s">
        <v>54</v>
      </c>
      <c r="AJ175">
        <v>2</v>
      </c>
      <c r="AK175">
        <v>1</v>
      </c>
      <c r="AL175">
        <v>1</v>
      </c>
      <c r="AM175" t="s">
        <v>55</v>
      </c>
      <c r="AN175" t="s">
        <v>56</v>
      </c>
      <c r="AP175">
        <v>1</v>
      </c>
      <c r="AQ175" t="s">
        <v>57</v>
      </c>
      <c r="AR175">
        <v>0</v>
      </c>
      <c r="AW175" t="s">
        <v>58</v>
      </c>
      <c r="AX175">
        <v>0</v>
      </c>
      <c r="AY175">
        <v>2</v>
      </c>
      <c r="AZ175">
        <v>0.5</v>
      </c>
      <c r="BA175">
        <v>0.5</v>
      </c>
      <c r="BB175" t="s">
        <v>59</v>
      </c>
    </row>
    <row r="176" spans="1:54" x14ac:dyDescent="0.2">
      <c r="A176" s="7" t="str">
        <f>VLOOKUP(G176,'Matching-Tabelle'!$A$76:$B$80,2,FALSE)</f>
        <v>curdin.schenkel@tkb.ch</v>
      </c>
      <c r="B176" s="7" t="str">
        <f>VLOOKUP(J176,'Matching-Tabelle'!$A$1:$B$66,2,FALSE)</f>
        <v>WPI RTB</v>
      </c>
      <c r="C176" s="7" t="str">
        <f>IF(VLOOKUP(J176,'Matching-Tabelle'!$A$1:$CB$66,3,FALSE)=0,"",VLOOKUP(J176,'Matching-Tabelle'!$A$1:$CB$66,3,FALSE))</f>
        <v/>
      </c>
      <c r="D176" s="7">
        <v>1</v>
      </c>
      <c r="E176" s="7" t="s">
        <v>584</v>
      </c>
      <c r="F176" s="8">
        <v>42606</v>
      </c>
      <c r="G176" t="s">
        <v>46</v>
      </c>
      <c r="H176" t="s">
        <v>47</v>
      </c>
      <c r="I176" t="s">
        <v>48</v>
      </c>
      <c r="J176">
        <v>22</v>
      </c>
      <c r="K176" t="s">
        <v>88</v>
      </c>
      <c r="L176" t="s">
        <v>89</v>
      </c>
      <c r="M176">
        <v>990001</v>
      </c>
      <c r="N176" t="s">
        <v>51</v>
      </c>
      <c r="O176">
        <v>1</v>
      </c>
      <c r="Q176">
        <v>1</v>
      </c>
      <c r="S176" t="s">
        <v>584</v>
      </c>
      <c r="AE176">
        <v>12</v>
      </c>
      <c r="AF176">
        <v>7.6</v>
      </c>
      <c r="AG176">
        <v>5</v>
      </c>
      <c r="AH176" t="s">
        <v>53</v>
      </c>
      <c r="AI176" t="s">
        <v>54</v>
      </c>
      <c r="AJ176">
        <v>2</v>
      </c>
      <c r="AK176">
        <v>1</v>
      </c>
      <c r="AL176">
        <v>1</v>
      </c>
      <c r="AM176" t="s">
        <v>55</v>
      </c>
      <c r="AN176" t="s">
        <v>56</v>
      </c>
      <c r="AP176">
        <v>1</v>
      </c>
      <c r="AQ176" t="s">
        <v>57</v>
      </c>
      <c r="AR176">
        <v>0</v>
      </c>
      <c r="AW176" t="s">
        <v>58</v>
      </c>
      <c r="AX176">
        <v>0</v>
      </c>
      <c r="AY176">
        <v>2</v>
      </c>
      <c r="AZ176">
        <v>1</v>
      </c>
      <c r="BA176">
        <v>1</v>
      </c>
      <c r="BB176" t="s">
        <v>59</v>
      </c>
    </row>
    <row r="177" spans="1:54" x14ac:dyDescent="0.2">
      <c r="A177" s="7" t="str">
        <f>VLOOKUP(G177,'Matching-Tabelle'!$A$76:$B$80,2,FALSE)</f>
        <v>curdin.schenkel@tkb.ch</v>
      </c>
      <c r="B177" s="7" t="str">
        <f>VLOOKUP(J177,'Matching-Tabelle'!$A$1:$B$66,2,FALSE)</f>
        <v>WPI RTB</v>
      </c>
      <c r="C177" s="7" t="str">
        <f>IF(VLOOKUP(J177,'Matching-Tabelle'!$A$1:$CB$66,3,FALSE)=0,"",VLOOKUP(J177,'Matching-Tabelle'!$A$1:$CB$66,3,FALSE))</f>
        <v/>
      </c>
      <c r="D177" s="7">
        <v>0.75</v>
      </c>
      <c r="E177" s="7" t="s">
        <v>626</v>
      </c>
      <c r="F177" s="8">
        <v>42622</v>
      </c>
      <c r="G177" t="s">
        <v>46</v>
      </c>
      <c r="H177" t="s">
        <v>47</v>
      </c>
      <c r="I177" t="s">
        <v>48</v>
      </c>
      <c r="J177">
        <v>22</v>
      </c>
      <c r="K177" t="s">
        <v>88</v>
      </c>
      <c r="L177" t="s">
        <v>89</v>
      </c>
      <c r="M177">
        <v>990001</v>
      </c>
      <c r="N177" t="s">
        <v>51</v>
      </c>
      <c r="O177">
        <v>0.75</v>
      </c>
      <c r="Q177">
        <v>0.75</v>
      </c>
      <c r="S177" t="s">
        <v>626</v>
      </c>
      <c r="AE177">
        <v>12</v>
      </c>
      <c r="AF177">
        <v>7.6</v>
      </c>
      <c r="AG177">
        <v>5</v>
      </c>
      <c r="AH177" t="s">
        <v>53</v>
      </c>
      <c r="AI177" t="s">
        <v>54</v>
      </c>
      <c r="AJ177">
        <v>2</v>
      </c>
      <c r="AK177">
        <v>1</v>
      </c>
      <c r="AL177">
        <v>1</v>
      </c>
      <c r="AM177" t="s">
        <v>55</v>
      </c>
      <c r="AN177" t="s">
        <v>56</v>
      </c>
      <c r="AP177">
        <v>1</v>
      </c>
      <c r="AQ177" t="s">
        <v>57</v>
      </c>
      <c r="AR177">
        <v>0</v>
      </c>
      <c r="AW177" t="s">
        <v>58</v>
      </c>
      <c r="AX177">
        <v>0</v>
      </c>
      <c r="AY177">
        <v>2</v>
      </c>
      <c r="AZ177">
        <v>0.75</v>
      </c>
      <c r="BA177">
        <v>0.75</v>
      </c>
      <c r="BB177" t="s">
        <v>59</v>
      </c>
    </row>
    <row r="178" spans="1:54" x14ac:dyDescent="0.2">
      <c r="A178" s="7" t="str">
        <f>VLOOKUP(G178,'Matching-Tabelle'!$A$76:$B$80,2,FALSE)</f>
        <v>curdin.schenkel@tkb.ch</v>
      </c>
      <c r="B178" s="7" t="str">
        <f>VLOOKUP(J178,'Matching-Tabelle'!$A$1:$B$66,2,FALSE)</f>
        <v>WPI RTB</v>
      </c>
      <c r="C178" s="7" t="str">
        <f>IF(VLOOKUP(J178,'Matching-Tabelle'!$A$1:$CB$66,3,FALSE)=0,"",VLOOKUP(J178,'Matching-Tabelle'!$A$1:$CB$66,3,FALSE))</f>
        <v/>
      </c>
      <c r="D178" s="7">
        <v>1</v>
      </c>
      <c r="E178" s="7" t="s">
        <v>751</v>
      </c>
      <c r="F178" s="8">
        <v>42703</v>
      </c>
      <c r="G178" t="s">
        <v>46</v>
      </c>
      <c r="H178" t="s">
        <v>47</v>
      </c>
      <c r="I178" t="s">
        <v>48</v>
      </c>
      <c r="J178">
        <v>22</v>
      </c>
      <c r="K178" t="s">
        <v>88</v>
      </c>
      <c r="L178" t="s">
        <v>89</v>
      </c>
      <c r="M178">
        <v>990001</v>
      </c>
      <c r="N178" t="s">
        <v>51</v>
      </c>
      <c r="O178">
        <v>1</v>
      </c>
      <c r="Q178">
        <v>1</v>
      </c>
      <c r="S178" t="s">
        <v>751</v>
      </c>
      <c r="AE178">
        <v>12</v>
      </c>
      <c r="AF178">
        <v>7.6</v>
      </c>
      <c r="AG178">
        <v>5</v>
      </c>
      <c r="AH178" t="s">
        <v>53</v>
      </c>
      <c r="AI178" t="s">
        <v>54</v>
      </c>
      <c r="AJ178">
        <v>2</v>
      </c>
      <c r="AK178">
        <v>1</v>
      </c>
      <c r="AL178">
        <v>1</v>
      </c>
      <c r="AM178" t="s">
        <v>55</v>
      </c>
      <c r="AN178" t="s">
        <v>56</v>
      </c>
      <c r="AP178">
        <v>1</v>
      </c>
      <c r="AQ178" t="s">
        <v>57</v>
      </c>
      <c r="AR178">
        <v>0</v>
      </c>
      <c r="AW178" t="s">
        <v>58</v>
      </c>
      <c r="AX178">
        <v>0</v>
      </c>
      <c r="AY178">
        <v>2</v>
      </c>
      <c r="AZ178">
        <v>1</v>
      </c>
      <c r="BA178">
        <v>1</v>
      </c>
      <c r="BB178" t="s">
        <v>59</v>
      </c>
    </row>
    <row r="179" spans="1:54" x14ac:dyDescent="0.2">
      <c r="A179" s="7" t="str">
        <f>VLOOKUP(G179,'Matching-Tabelle'!$A$76:$B$80,2,FALSE)</f>
        <v>curdin.schenkel@tkb.ch</v>
      </c>
      <c r="B179" s="7" t="str">
        <f>VLOOKUP(J179,'Matching-Tabelle'!$A$1:$B$66,2,FALSE)</f>
        <v>WPI RTB</v>
      </c>
      <c r="C179" s="7" t="str">
        <f>IF(VLOOKUP(J179,'Matching-Tabelle'!$A$1:$CB$66,3,FALSE)=0,"",VLOOKUP(J179,'Matching-Tabelle'!$A$1:$CB$66,3,FALSE))</f>
        <v/>
      </c>
      <c r="D179" s="7">
        <v>1.5</v>
      </c>
      <c r="E179" s="7" t="s">
        <v>75</v>
      </c>
      <c r="F179" s="8">
        <v>42373</v>
      </c>
      <c r="G179" t="s">
        <v>46</v>
      </c>
      <c r="H179" t="s">
        <v>47</v>
      </c>
      <c r="I179" t="s">
        <v>48</v>
      </c>
      <c r="J179">
        <v>24</v>
      </c>
      <c r="K179" t="s">
        <v>73</v>
      </c>
      <c r="L179" t="s">
        <v>74</v>
      </c>
      <c r="M179">
        <v>990001</v>
      </c>
      <c r="N179" t="s">
        <v>51</v>
      </c>
      <c r="O179">
        <v>1.5</v>
      </c>
      <c r="Q179">
        <v>1.5</v>
      </c>
      <c r="S179" t="s">
        <v>75</v>
      </c>
      <c r="AE179">
        <v>12</v>
      </c>
      <c r="AF179">
        <v>7.6</v>
      </c>
      <c r="AG179">
        <v>5</v>
      </c>
      <c r="AH179" t="s">
        <v>53</v>
      </c>
      <c r="AI179" t="s">
        <v>54</v>
      </c>
      <c r="AJ179">
        <v>2</v>
      </c>
      <c r="AK179">
        <v>1</v>
      </c>
      <c r="AL179">
        <v>1</v>
      </c>
      <c r="AM179" t="s">
        <v>55</v>
      </c>
      <c r="AN179" t="s">
        <v>56</v>
      </c>
      <c r="AP179">
        <v>1</v>
      </c>
      <c r="AQ179" t="s">
        <v>57</v>
      </c>
      <c r="AR179">
        <v>0</v>
      </c>
      <c r="AW179" t="s">
        <v>58</v>
      </c>
      <c r="AX179">
        <v>0</v>
      </c>
      <c r="AY179">
        <v>2</v>
      </c>
      <c r="AZ179">
        <v>1.5</v>
      </c>
      <c r="BA179">
        <v>1.5</v>
      </c>
      <c r="BB179" t="s">
        <v>59</v>
      </c>
    </row>
    <row r="180" spans="1:54" x14ac:dyDescent="0.2">
      <c r="A180" s="7" t="str">
        <f>VLOOKUP(G180,'Matching-Tabelle'!$A$76:$B$80,2,FALSE)</f>
        <v>curdin.schenkel@tkb.ch</v>
      </c>
      <c r="B180" s="7" t="str">
        <f>VLOOKUP(J180,'Matching-Tabelle'!$A$1:$B$66,2,FALSE)</f>
        <v>WPI RTB</v>
      </c>
      <c r="C180" s="7" t="str">
        <f>IF(VLOOKUP(J180,'Matching-Tabelle'!$A$1:$CB$66,3,FALSE)=0,"",VLOOKUP(J180,'Matching-Tabelle'!$A$1:$CB$66,3,FALSE))</f>
        <v/>
      </c>
      <c r="D180" s="7">
        <v>0.25</v>
      </c>
      <c r="E180" s="7" t="s">
        <v>87</v>
      </c>
      <c r="F180" s="8">
        <v>42374</v>
      </c>
      <c r="G180" t="s">
        <v>46</v>
      </c>
      <c r="H180" t="s">
        <v>47</v>
      </c>
      <c r="I180" t="s">
        <v>48</v>
      </c>
      <c r="J180">
        <v>24</v>
      </c>
      <c r="K180" t="s">
        <v>73</v>
      </c>
      <c r="L180" t="s">
        <v>74</v>
      </c>
      <c r="M180">
        <v>990001</v>
      </c>
      <c r="N180" t="s">
        <v>51</v>
      </c>
      <c r="O180">
        <v>0.25</v>
      </c>
      <c r="Q180">
        <v>0.25</v>
      </c>
      <c r="S180" t="s">
        <v>87</v>
      </c>
      <c r="AE180">
        <v>12</v>
      </c>
      <c r="AF180">
        <v>7.6</v>
      </c>
      <c r="AG180">
        <v>5</v>
      </c>
      <c r="AH180" t="s">
        <v>53</v>
      </c>
      <c r="AI180" t="s">
        <v>54</v>
      </c>
      <c r="AJ180">
        <v>2</v>
      </c>
      <c r="AK180">
        <v>1</v>
      </c>
      <c r="AL180">
        <v>1</v>
      </c>
      <c r="AM180" t="s">
        <v>55</v>
      </c>
      <c r="AN180" t="s">
        <v>56</v>
      </c>
      <c r="AP180">
        <v>1</v>
      </c>
      <c r="AQ180" t="s">
        <v>57</v>
      </c>
      <c r="AR180">
        <v>0</v>
      </c>
      <c r="AW180" t="s">
        <v>58</v>
      </c>
      <c r="AX180">
        <v>0</v>
      </c>
      <c r="AY180">
        <v>2</v>
      </c>
      <c r="AZ180">
        <v>0.25</v>
      </c>
      <c r="BA180">
        <v>0.25</v>
      </c>
      <c r="BB180" t="s">
        <v>59</v>
      </c>
    </row>
    <row r="181" spans="1:54" x14ac:dyDescent="0.2">
      <c r="A181" s="7" t="str">
        <f>VLOOKUP(G181,'Matching-Tabelle'!$A$76:$B$80,2,FALSE)</f>
        <v>curdin.schenkel@tkb.ch</v>
      </c>
      <c r="B181" s="7" t="str">
        <f>VLOOKUP(J181,'Matching-Tabelle'!$A$1:$B$66,2,FALSE)</f>
        <v>WPI RTB</v>
      </c>
      <c r="C181" s="7" t="str">
        <f>IF(VLOOKUP(J181,'Matching-Tabelle'!$A$1:$CB$66,3,FALSE)=0,"",VLOOKUP(J181,'Matching-Tabelle'!$A$1:$CB$66,3,FALSE))</f>
        <v/>
      </c>
      <c r="D181" s="7">
        <v>1</v>
      </c>
      <c r="E181" s="7" t="s">
        <v>93</v>
      </c>
      <c r="F181" s="8">
        <v>42374</v>
      </c>
      <c r="G181" t="s">
        <v>46</v>
      </c>
      <c r="H181" t="s">
        <v>47</v>
      </c>
      <c r="I181" t="s">
        <v>48</v>
      </c>
      <c r="J181">
        <v>24</v>
      </c>
      <c r="K181" t="s">
        <v>73</v>
      </c>
      <c r="L181" t="s">
        <v>74</v>
      </c>
      <c r="M181">
        <v>990001</v>
      </c>
      <c r="N181" t="s">
        <v>51</v>
      </c>
      <c r="O181">
        <v>1</v>
      </c>
      <c r="Q181">
        <v>1</v>
      </c>
      <c r="S181" t="s">
        <v>93</v>
      </c>
      <c r="AE181">
        <v>12</v>
      </c>
      <c r="AF181">
        <v>7.6</v>
      </c>
      <c r="AG181">
        <v>5</v>
      </c>
      <c r="AH181" t="s">
        <v>53</v>
      </c>
      <c r="AI181" t="s">
        <v>54</v>
      </c>
      <c r="AJ181">
        <v>2</v>
      </c>
      <c r="AK181">
        <v>1</v>
      </c>
      <c r="AL181">
        <v>1</v>
      </c>
      <c r="AM181" t="s">
        <v>55</v>
      </c>
      <c r="AN181" t="s">
        <v>56</v>
      </c>
      <c r="AP181">
        <v>1</v>
      </c>
      <c r="AQ181" t="s">
        <v>57</v>
      </c>
      <c r="AR181">
        <v>0</v>
      </c>
      <c r="AW181" t="s">
        <v>58</v>
      </c>
      <c r="AX181">
        <v>0</v>
      </c>
      <c r="AY181">
        <v>2</v>
      </c>
      <c r="AZ181">
        <v>1</v>
      </c>
      <c r="BA181">
        <v>1</v>
      </c>
      <c r="BB181" t="s">
        <v>59</v>
      </c>
    </row>
    <row r="182" spans="1:54" x14ac:dyDescent="0.2">
      <c r="A182" s="7" t="str">
        <f>VLOOKUP(G182,'Matching-Tabelle'!$A$76:$B$80,2,FALSE)</f>
        <v>curdin.schenkel@tkb.ch</v>
      </c>
      <c r="B182" s="7" t="str">
        <f>VLOOKUP(J182,'Matching-Tabelle'!$A$1:$B$66,2,FALSE)</f>
        <v>WPI RTB</v>
      </c>
      <c r="C182" s="7" t="str">
        <f>IF(VLOOKUP(J182,'Matching-Tabelle'!$A$1:$CB$66,3,FALSE)=0,"",VLOOKUP(J182,'Matching-Tabelle'!$A$1:$CB$66,3,FALSE))</f>
        <v/>
      </c>
      <c r="D182" s="7">
        <v>0.25</v>
      </c>
      <c r="E182" s="7" t="s">
        <v>94</v>
      </c>
      <c r="F182" s="8">
        <v>42374</v>
      </c>
      <c r="G182" t="s">
        <v>46</v>
      </c>
      <c r="H182" t="s">
        <v>47</v>
      </c>
      <c r="I182" t="s">
        <v>48</v>
      </c>
      <c r="J182">
        <v>24</v>
      </c>
      <c r="K182" t="s">
        <v>73</v>
      </c>
      <c r="L182" t="s">
        <v>74</v>
      </c>
      <c r="M182">
        <v>990001</v>
      </c>
      <c r="N182" t="s">
        <v>51</v>
      </c>
      <c r="O182">
        <v>0.25</v>
      </c>
      <c r="Q182">
        <v>0.25</v>
      </c>
      <c r="S182" t="s">
        <v>94</v>
      </c>
      <c r="AE182">
        <v>12</v>
      </c>
      <c r="AF182">
        <v>7.6</v>
      </c>
      <c r="AG182">
        <v>5</v>
      </c>
      <c r="AH182" t="s">
        <v>53</v>
      </c>
      <c r="AI182" t="s">
        <v>54</v>
      </c>
      <c r="AJ182">
        <v>2</v>
      </c>
      <c r="AK182">
        <v>1</v>
      </c>
      <c r="AL182">
        <v>1</v>
      </c>
      <c r="AM182" t="s">
        <v>55</v>
      </c>
      <c r="AN182" t="s">
        <v>56</v>
      </c>
      <c r="AP182">
        <v>1</v>
      </c>
      <c r="AQ182" t="s">
        <v>57</v>
      </c>
      <c r="AR182">
        <v>0</v>
      </c>
      <c r="AW182" t="s">
        <v>58</v>
      </c>
      <c r="AX182">
        <v>0</v>
      </c>
      <c r="AY182">
        <v>2</v>
      </c>
      <c r="AZ182">
        <v>0.25</v>
      </c>
      <c r="BA182">
        <v>0.25</v>
      </c>
      <c r="BB182" t="s">
        <v>59</v>
      </c>
    </row>
    <row r="183" spans="1:54" x14ac:dyDescent="0.2">
      <c r="A183" s="7" t="str">
        <f>VLOOKUP(G183,'Matching-Tabelle'!$A$76:$B$80,2,FALSE)</f>
        <v>curdin.schenkel@tkb.ch</v>
      </c>
      <c r="B183" s="7" t="str">
        <f>VLOOKUP(J183,'Matching-Tabelle'!$A$1:$B$66,2,FALSE)</f>
        <v>WPI RTB</v>
      </c>
      <c r="C183" s="7" t="str">
        <f>IF(VLOOKUP(J183,'Matching-Tabelle'!$A$1:$CB$66,3,FALSE)=0,"",VLOOKUP(J183,'Matching-Tabelle'!$A$1:$CB$66,3,FALSE))</f>
        <v/>
      </c>
      <c r="D183" s="7">
        <v>2</v>
      </c>
      <c r="E183" s="7" t="s">
        <v>98</v>
      </c>
      <c r="F183" s="8">
        <v>42375</v>
      </c>
      <c r="G183" t="s">
        <v>46</v>
      </c>
      <c r="H183" t="s">
        <v>47</v>
      </c>
      <c r="I183" t="s">
        <v>48</v>
      </c>
      <c r="J183">
        <v>24</v>
      </c>
      <c r="K183" t="s">
        <v>73</v>
      </c>
      <c r="L183" t="s">
        <v>74</v>
      </c>
      <c r="M183">
        <v>990001</v>
      </c>
      <c r="N183" t="s">
        <v>51</v>
      </c>
      <c r="O183">
        <v>2</v>
      </c>
      <c r="Q183">
        <v>2</v>
      </c>
      <c r="S183" t="s">
        <v>98</v>
      </c>
      <c r="AE183">
        <v>12</v>
      </c>
      <c r="AF183">
        <v>7.6</v>
      </c>
      <c r="AG183">
        <v>5</v>
      </c>
      <c r="AH183" t="s">
        <v>53</v>
      </c>
      <c r="AI183" t="s">
        <v>54</v>
      </c>
      <c r="AJ183">
        <v>2</v>
      </c>
      <c r="AK183">
        <v>1</v>
      </c>
      <c r="AL183">
        <v>1</v>
      </c>
      <c r="AM183" t="s">
        <v>55</v>
      </c>
      <c r="AN183" t="s">
        <v>56</v>
      </c>
      <c r="AP183">
        <v>1</v>
      </c>
      <c r="AQ183" t="s">
        <v>57</v>
      </c>
      <c r="AR183">
        <v>0</v>
      </c>
      <c r="AW183" t="s">
        <v>58</v>
      </c>
      <c r="AX183">
        <v>0</v>
      </c>
      <c r="AY183">
        <v>2</v>
      </c>
      <c r="AZ183">
        <v>2</v>
      </c>
      <c r="BA183">
        <v>2</v>
      </c>
      <c r="BB183" t="s">
        <v>59</v>
      </c>
    </row>
    <row r="184" spans="1:54" x14ac:dyDescent="0.2">
      <c r="A184" s="7" t="str">
        <f>VLOOKUP(G184,'Matching-Tabelle'!$A$76:$B$80,2,FALSE)</f>
        <v>curdin.schenkel@tkb.ch</v>
      </c>
      <c r="B184" s="7" t="str">
        <f>VLOOKUP(J184,'Matching-Tabelle'!$A$1:$B$66,2,FALSE)</f>
        <v>WPI RTB</v>
      </c>
      <c r="C184" s="7" t="str">
        <f>IF(VLOOKUP(J184,'Matching-Tabelle'!$A$1:$CB$66,3,FALSE)=0,"",VLOOKUP(J184,'Matching-Tabelle'!$A$1:$CB$66,3,FALSE))</f>
        <v/>
      </c>
      <c r="D184" s="7">
        <v>0.5</v>
      </c>
      <c r="E184" s="7" t="s">
        <v>107</v>
      </c>
      <c r="F184" s="8">
        <v>42375</v>
      </c>
      <c r="G184" t="s">
        <v>46</v>
      </c>
      <c r="H184" t="s">
        <v>47</v>
      </c>
      <c r="I184" t="s">
        <v>48</v>
      </c>
      <c r="J184">
        <v>24</v>
      </c>
      <c r="K184" t="s">
        <v>73</v>
      </c>
      <c r="L184" t="s">
        <v>74</v>
      </c>
      <c r="M184">
        <v>990001</v>
      </c>
      <c r="N184" t="s">
        <v>51</v>
      </c>
      <c r="O184">
        <v>0.5</v>
      </c>
      <c r="Q184">
        <v>0.5</v>
      </c>
      <c r="S184" t="s">
        <v>107</v>
      </c>
      <c r="AE184">
        <v>12</v>
      </c>
      <c r="AF184">
        <v>7.6</v>
      </c>
      <c r="AG184">
        <v>5</v>
      </c>
      <c r="AH184" t="s">
        <v>53</v>
      </c>
      <c r="AI184" t="s">
        <v>54</v>
      </c>
      <c r="AJ184">
        <v>2</v>
      </c>
      <c r="AK184">
        <v>1</v>
      </c>
      <c r="AL184">
        <v>1</v>
      </c>
      <c r="AM184" t="s">
        <v>55</v>
      </c>
      <c r="AN184" t="s">
        <v>56</v>
      </c>
      <c r="AP184">
        <v>1</v>
      </c>
      <c r="AQ184" t="s">
        <v>57</v>
      </c>
      <c r="AR184">
        <v>0</v>
      </c>
      <c r="AW184" t="s">
        <v>58</v>
      </c>
      <c r="AX184">
        <v>0</v>
      </c>
      <c r="AY184">
        <v>2</v>
      </c>
      <c r="AZ184">
        <v>0.5</v>
      </c>
      <c r="BA184">
        <v>0.5</v>
      </c>
      <c r="BB184" t="s">
        <v>59</v>
      </c>
    </row>
    <row r="185" spans="1:54" x14ac:dyDescent="0.2">
      <c r="A185" s="7" t="str">
        <f>VLOOKUP(G185,'Matching-Tabelle'!$A$76:$B$80,2,FALSE)</f>
        <v>curdin.schenkel@tkb.ch</v>
      </c>
      <c r="B185" s="7" t="str">
        <f>VLOOKUP(J185,'Matching-Tabelle'!$A$1:$B$66,2,FALSE)</f>
        <v>WPI RTB</v>
      </c>
      <c r="C185" s="7" t="str">
        <f>IF(VLOOKUP(J185,'Matching-Tabelle'!$A$1:$CB$66,3,FALSE)=0,"",VLOOKUP(J185,'Matching-Tabelle'!$A$1:$CB$66,3,FALSE))</f>
        <v/>
      </c>
      <c r="D185" s="7">
        <v>4</v>
      </c>
      <c r="E185" s="7" t="s">
        <v>109</v>
      </c>
      <c r="F185" s="8">
        <v>42376</v>
      </c>
      <c r="G185" t="s">
        <v>46</v>
      </c>
      <c r="H185" t="s">
        <v>47</v>
      </c>
      <c r="I185" t="s">
        <v>48</v>
      </c>
      <c r="J185">
        <v>24</v>
      </c>
      <c r="K185" t="s">
        <v>73</v>
      </c>
      <c r="L185" t="s">
        <v>74</v>
      </c>
      <c r="M185">
        <v>990001</v>
      </c>
      <c r="N185" t="s">
        <v>51</v>
      </c>
      <c r="O185">
        <v>4</v>
      </c>
      <c r="Q185">
        <v>4</v>
      </c>
      <c r="S185" t="s">
        <v>109</v>
      </c>
      <c r="AE185">
        <v>12</v>
      </c>
      <c r="AF185">
        <v>7.6</v>
      </c>
      <c r="AG185">
        <v>5</v>
      </c>
      <c r="AH185" t="s">
        <v>53</v>
      </c>
      <c r="AI185" t="s">
        <v>54</v>
      </c>
      <c r="AJ185">
        <v>2</v>
      </c>
      <c r="AK185">
        <v>1</v>
      </c>
      <c r="AL185">
        <v>1</v>
      </c>
      <c r="AM185" t="s">
        <v>55</v>
      </c>
      <c r="AN185" t="s">
        <v>56</v>
      </c>
      <c r="AP185">
        <v>1</v>
      </c>
      <c r="AQ185" t="s">
        <v>57</v>
      </c>
      <c r="AR185">
        <v>0</v>
      </c>
      <c r="AW185" t="s">
        <v>58</v>
      </c>
      <c r="AX185">
        <v>0</v>
      </c>
      <c r="AY185">
        <v>2</v>
      </c>
      <c r="AZ185">
        <v>4</v>
      </c>
      <c r="BA185">
        <v>4</v>
      </c>
      <c r="BB185" t="s">
        <v>59</v>
      </c>
    </row>
    <row r="186" spans="1:54" x14ac:dyDescent="0.2">
      <c r="A186" s="7" t="str">
        <f>VLOOKUP(G186,'Matching-Tabelle'!$A$76:$B$80,2,FALSE)</f>
        <v>curdin.schenkel@tkb.ch</v>
      </c>
      <c r="B186" s="7" t="str">
        <f>VLOOKUP(J186,'Matching-Tabelle'!$A$1:$B$66,2,FALSE)</f>
        <v>WPI RTB</v>
      </c>
      <c r="C186" s="7" t="str">
        <f>IF(VLOOKUP(J186,'Matching-Tabelle'!$A$1:$CB$66,3,FALSE)=0,"",VLOOKUP(J186,'Matching-Tabelle'!$A$1:$CB$66,3,FALSE))</f>
        <v/>
      </c>
      <c r="D186" s="7">
        <v>0.75</v>
      </c>
      <c r="E186" s="7" t="s">
        <v>120</v>
      </c>
      <c r="F186" s="8">
        <v>42376</v>
      </c>
      <c r="G186" t="s">
        <v>46</v>
      </c>
      <c r="H186" t="s">
        <v>47</v>
      </c>
      <c r="I186" t="s">
        <v>48</v>
      </c>
      <c r="J186">
        <v>24</v>
      </c>
      <c r="K186" t="s">
        <v>73</v>
      </c>
      <c r="L186" t="s">
        <v>74</v>
      </c>
      <c r="M186">
        <v>990001</v>
      </c>
      <c r="N186" t="s">
        <v>51</v>
      </c>
      <c r="O186">
        <v>0.75</v>
      </c>
      <c r="Q186">
        <v>0.75</v>
      </c>
      <c r="S186" t="s">
        <v>120</v>
      </c>
      <c r="AE186">
        <v>12</v>
      </c>
      <c r="AF186">
        <v>7.6</v>
      </c>
      <c r="AG186">
        <v>5</v>
      </c>
      <c r="AH186" t="s">
        <v>53</v>
      </c>
      <c r="AI186" t="s">
        <v>54</v>
      </c>
      <c r="AJ186">
        <v>2</v>
      </c>
      <c r="AK186">
        <v>1</v>
      </c>
      <c r="AL186">
        <v>1</v>
      </c>
      <c r="AM186" t="s">
        <v>55</v>
      </c>
      <c r="AN186" t="s">
        <v>56</v>
      </c>
      <c r="AP186">
        <v>1</v>
      </c>
      <c r="AQ186" t="s">
        <v>57</v>
      </c>
      <c r="AR186">
        <v>0</v>
      </c>
      <c r="AW186" t="s">
        <v>58</v>
      </c>
      <c r="AX186">
        <v>0</v>
      </c>
      <c r="AY186">
        <v>2</v>
      </c>
      <c r="AZ186">
        <v>0.75</v>
      </c>
      <c r="BA186">
        <v>0.75</v>
      </c>
      <c r="BB186" t="s">
        <v>59</v>
      </c>
    </row>
    <row r="187" spans="1:54" x14ac:dyDescent="0.2">
      <c r="A187" s="7" t="str">
        <f>VLOOKUP(G187,'Matching-Tabelle'!$A$76:$B$80,2,FALSE)</f>
        <v>curdin.schenkel@tkb.ch</v>
      </c>
      <c r="B187" s="7" t="str">
        <f>VLOOKUP(J187,'Matching-Tabelle'!$A$1:$B$66,2,FALSE)</f>
        <v>WPI RTB</v>
      </c>
      <c r="C187" s="7" t="str">
        <f>IF(VLOOKUP(J187,'Matching-Tabelle'!$A$1:$CB$66,3,FALSE)=0,"",VLOOKUP(J187,'Matching-Tabelle'!$A$1:$CB$66,3,FALSE))</f>
        <v/>
      </c>
      <c r="D187" s="7">
        <v>1</v>
      </c>
      <c r="E187" s="7" t="s">
        <v>87</v>
      </c>
      <c r="F187" s="8">
        <v>42377</v>
      </c>
      <c r="G187" t="s">
        <v>46</v>
      </c>
      <c r="H187" t="s">
        <v>47</v>
      </c>
      <c r="I187" t="s">
        <v>48</v>
      </c>
      <c r="J187">
        <v>24</v>
      </c>
      <c r="K187" t="s">
        <v>73</v>
      </c>
      <c r="L187" t="s">
        <v>74</v>
      </c>
      <c r="M187">
        <v>990001</v>
      </c>
      <c r="N187" t="s">
        <v>51</v>
      </c>
      <c r="O187">
        <v>1</v>
      </c>
      <c r="Q187">
        <v>1</v>
      </c>
      <c r="S187" t="s">
        <v>87</v>
      </c>
      <c r="AE187">
        <v>12</v>
      </c>
      <c r="AF187">
        <v>7.6</v>
      </c>
      <c r="AG187">
        <v>5</v>
      </c>
      <c r="AH187" t="s">
        <v>53</v>
      </c>
      <c r="AI187" t="s">
        <v>54</v>
      </c>
      <c r="AJ187">
        <v>2</v>
      </c>
      <c r="AK187">
        <v>1</v>
      </c>
      <c r="AL187">
        <v>1</v>
      </c>
      <c r="AM187" t="s">
        <v>55</v>
      </c>
      <c r="AN187" t="s">
        <v>56</v>
      </c>
      <c r="AP187">
        <v>1</v>
      </c>
      <c r="AQ187" t="s">
        <v>57</v>
      </c>
      <c r="AR187">
        <v>0</v>
      </c>
      <c r="AW187" t="s">
        <v>58</v>
      </c>
      <c r="AX187">
        <v>0</v>
      </c>
      <c r="AY187">
        <v>2</v>
      </c>
      <c r="AZ187">
        <v>1</v>
      </c>
      <c r="BA187">
        <v>1</v>
      </c>
      <c r="BB187" t="s">
        <v>59</v>
      </c>
    </row>
    <row r="188" spans="1:54" x14ac:dyDescent="0.2">
      <c r="A188" s="7" t="str">
        <f>VLOOKUP(G188,'Matching-Tabelle'!$A$76:$B$80,2,FALSE)</f>
        <v>curdin.schenkel@tkb.ch</v>
      </c>
      <c r="B188" s="7" t="str">
        <f>VLOOKUP(J188,'Matching-Tabelle'!$A$1:$B$66,2,FALSE)</f>
        <v>WPI RTB</v>
      </c>
      <c r="C188" s="7" t="str">
        <f>IF(VLOOKUP(J188,'Matching-Tabelle'!$A$1:$CB$66,3,FALSE)=0,"",VLOOKUP(J188,'Matching-Tabelle'!$A$1:$CB$66,3,FALSE))</f>
        <v/>
      </c>
      <c r="D188" s="7">
        <v>2</v>
      </c>
      <c r="E188" s="7" t="s">
        <v>87</v>
      </c>
      <c r="F188" s="8">
        <v>42380</v>
      </c>
      <c r="G188" t="s">
        <v>46</v>
      </c>
      <c r="H188" t="s">
        <v>47</v>
      </c>
      <c r="I188" t="s">
        <v>48</v>
      </c>
      <c r="J188">
        <v>24</v>
      </c>
      <c r="K188" t="s">
        <v>73</v>
      </c>
      <c r="L188" t="s">
        <v>74</v>
      </c>
      <c r="M188">
        <v>990001</v>
      </c>
      <c r="N188" t="s">
        <v>51</v>
      </c>
      <c r="O188">
        <v>2</v>
      </c>
      <c r="Q188">
        <v>2</v>
      </c>
      <c r="S188" t="s">
        <v>87</v>
      </c>
      <c r="AE188">
        <v>12</v>
      </c>
      <c r="AF188">
        <v>7.6</v>
      </c>
      <c r="AG188">
        <v>5</v>
      </c>
      <c r="AH188" t="s">
        <v>53</v>
      </c>
      <c r="AI188" t="s">
        <v>54</v>
      </c>
      <c r="AJ188">
        <v>2</v>
      </c>
      <c r="AK188">
        <v>1</v>
      </c>
      <c r="AL188">
        <v>1</v>
      </c>
      <c r="AM188" t="s">
        <v>55</v>
      </c>
      <c r="AN188" t="s">
        <v>56</v>
      </c>
      <c r="AP188">
        <v>1</v>
      </c>
      <c r="AQ188" t="s">
        <v>57</v>
      </c>
      <c r="AR188">
        <v>0</v>
      </c>
      <c r="AW188" t="s">
        <v>58</v>
      </c>
      <c r="AX188">
        <v>0</v>
      </c>
      <c r="AY188">
        <v>2</v>
      </c>
      <c r="AZ188">
        <v>2</v>
      </c>
      <c r="BA188">
        <v>2</v>
      </c>
      <c r="BB188" t="s">
        <v>59</v>
      </c>
    </row>
    <row r="189" spans="1:54" x14ac:dyDescent="0.2">
      <c r="A189" s="7" t="str">
        <f>VLOOKUP(G189,'Matching-Tabelle'!$A$76:$B$80,2,FALSE)</f>
        <v>curdin.schenkel@tkb.ch</v>
      </c>
      <c r="B189" s="7" t="str">
        <f>VLOOKUP(J189,'Matching-Tabelle'!$A$1:$B$66,2,FALSE)</f>
        <v>WPI RTB</v>
      </c>
      <c r="C189" s="7" t="str">
        <f>IF(VLOOKUP(J189,'Matching-Tabelle'!$A$1:$CB$66,3,FALSE)=0,"",VLOOKUP(J189,'Matching-Tabelle'!$A$1:$CB$66,3,FALSE))</f>
        <v/>
      </c>
      <c r="D189" s="7">
        <v>0.25</v>
      </c>
      <c r="E189" s="7" t="s">
        <v>139</v>
      </c>
      <c r="F189" s="8">
        <v>42381</v>
      </c>
      <c r="G189" t="s">
        <v>46</v>
      </c>
      <c r="H189" t="s">
        <v>47</v>
      </c>
      <c r="I189" t="s">
        <v>48</v>
      </c>
      <c r="J189">
        <v>24</v>
      </c>
      <c r="K189" t="s">
        <v>73</v>
      </c>
      <c r="L189" t="s">
        <v>74</v>
      </c>
      <c r="M189">
        <v>990001</v>
      </c>
      <c r="N189" t="s">
        <v>51</v>
      </c>
      <c r="O189">
        <v>0.25</v>
      </c>
      <c r="Q189">
        <v>0.25</v>
      </c>
      <c r="S189" t="s">
        <v>139</v>
      </c>
      <c r="AE189">
        <v>12</v>
      </c>
      <c r="AF189">
        <v>7.6</v>
      </c>
      <c r="AG189">
        <v>5</v>
      </c>
      <c r="AH189" t="s">
        <v>53</v>
      </c>
      <c r="AI189" t="s">
        <v>54</v>
      </c>
      <c r="AJ189">
        <v>2</v>
      </c>
      <c r="AK189">
        <v>1</v>
      </c>
      <c r="AL189">
        <v>1</v>
      </c>
      <c r="AM189" t="s">
        <v>55</v>
      </c>
      <c r="AN189" t="s">
        <v>56</v>
      </c>
      <c r="AP189">
        <v>1</v>
      </c>
      <c r="AQ189" t="s">
        <v>57</v>
      </c>
      <c r="AR189">
        <v>0</v>
      </c>
      <c r="AW189" t="s">
        <v>58</v>
      </c>
      <c r="AX189">
        <v>0</v>
      </c>
      <c r="AY189">
        <v>2</v>
      </c>
      <c r="AZ189">
        <v>0.25</v>
      </c>
      <c r="BA189">
        <v>0.25</v>
      </c>
      <c r="BB189" t="s">
        <v>59</v>
      </c>
    </row>
    <row r="190" spans="1:54" x14ac:dyDescent="0.2">
      <c r="A190" s="7" t="str">
        <f>VLOOKUP(G190,'Matching-Tabelle'!$A$76:$B$80,2,FALSE)</f>
        <v>curdin.schenkel@tkb.ch</v>
      </c>
      <c r="B190" s="7" t="str">
        <f>VLOOKUP(J190,'Matching-Tabelle'!$A$1:$B$66,2,FALSE)</f>
        <v>WPI RTB</v>
      </c>
      <c r="C190" s="7" t="str">
        <f>IF(VLOOKUP(J190,'Matching-Tabelle'!$A$1:$CB$66,3,FALSE)=0,"",VLOOKUP(J190,'Matching-Tabelle'!$A$1:$CB$66,3,FALSE))</f>
        <v/>
      </c>
      <c r="D190" s="7">
        <v>1</v>
      </c>
      <c r="E190" s="7" t="s">
        <v>87</v>
      </c>
      <c r="F190" s="8">
        <v>42386</v>
      </c>
      <c r="G190" t="s">
        <v>46</v>
      </c>
      <c r="H190" t="s">
        <v>47</v>
      </c>
      <c r="I190" t="s">
        <v>48</v>
      </c>
      <c r="J190">
        <v>24</v>
      </c>
      <c r="K190" t="s">
        <v>73</v>
      </c>
      <c r="L190" t="s">
        <v>74</v>
      </c>
      <c r="M190">
        <v>990001</v>
      </c>
      <c r="N190" t="s">
        <v>51</v>
      </c>
      <c r="O190">
        <v>1</v>
      </c>
      <c r="Q190">
        <v>1</v>
      </c>
      <c r="S190" t="s">
        <v>87</v>
      </c>
      <c r="AE190">
        <v>12</v>
      </c>
      <c r="AF190">
        <v>7.6</v>
      </c>
      <c r="AG190">
        <v>5</v>
      </c>
      <c r="AH190" t="s">
        <v>53</v>
      </c>
      <c r="AI190" t="s">
        <v>54</v>
      </c>
      <c r="AJ190">
        <v>2</v>
      </c>
      <c r="AK190">
        <v>1</v>
      </c>
      <c r="AL190">
        <v>1</v>
      </c>
      <c r="AM190" t="s">
        <v>55</v>
      </c>
      <c r="AN190" t="s">
        <v>56</v>
      </c>
      <c r="AP190">
        <v>1</v>
      </c>
      <c r="AQ190" t="s">
        <v>57</v>
      </c>
      <c r="AR190">
        <v>0</v>
      </c>
      <c r="AW190" t="s">
        <v>58</v>
      </c>
      <c r="AX190">
        <v>0</v>
      </c>
      <c r="AY190">
        <v>2</v>
      </c>
      <c r="AZ190">
        <v>1</v>
      </c>
      <c r="BA190">
        <v>1</v>
      </c>
      <c r="BB190" t="s">
        <v>59</v>
      </c>
    </row>
    <row r="191" spans="1:54" x14ac:dyDescent="0.2">
      <c r="A191" s="7" t="str">
        <f>VLOOKUP(G191,'Matching-Tabelle'!$A$76:$B$80,2,FALSE)</f>
        <v>curdin.schenkel@tkb.ch</v>
      </c>
      <c r="B191" s="7" t="str">
        <f>VLOOKUP(J191,'Matching-Tabelle'!$A$1:$B$66,2,FALSE)</f>
        <v>WPI RTB</v>
      </c>
      <c r="C191" s="7" t="str">
        <f>IF(VLOOKUP(J191,'Matching-Tabelle'!$A$1:$CB$66,3,FALSE)=0,"",VLOOKUP(J191,'Matching-Tabelle'!$A$1:$CB$66,3,FALSE))</f>
        <v/>
      </c>
      <c r="D191" s="7">
        <v>0.75</v>
      </c>
      <c r="E191" s="7" t="s">
        <v>152</v>
      </c>
      <c r="F191" s="8">
        <v>42387</v>
      </c>
      <c r="G191" t="s">
        <v>46</v>
      </c>
      <c r="H191" t="s">
        <v>47</v>
      </c>
      <c r="I191" t="s">
        <v>48</v>
      </c>
      <c r="J191">
        <v>24</v>
      </c>
      <c r="K191" t="s">
        <v>73</v>
      </c>
      <c r="L191" t="s">
        <v>74</v>
      </c>
      <c r="M191">
        <v>990001</v>
      </c>
      <c r="N191" t="s">
        <v>51</v>
      </c>
      <c r="O191">
        <v>0.75</v>
      </c>
      <c r="Q191">
        <v>0.75</v>
      </c>
      <c r="S191" t="s">
        <v>152</v>
      </c>
      <c r="AE191">
        <v>12</v>
      </c>
      <c r="AF191">
        <v>7.6</v>
      </c>
      <c r="AG191">
        <v>5</v>
      </c>
      <c r="AH191" t="s">
        <v>53</v>
      </c>
      <c r="AI191" t="s">
        <v>54</v>
      </c>
      <c r="AJ191">
        <v>2</v>
      </c>
      <c r="AK191">
        <v>1</v>
      </c>
      <c r="AL191">
        <v>1</v>
      </c>
      <c r="AM191" t="s">
        <v>55</v>
      </c>
      <c r="AN191" t="s">
        <v>56</v>
      </c>
      <c r="AP191">
        <v>1</v>
      </c>
      <c r="AQ191" t="s">
        <v>57</v>
      </c>
      <c r="AR191">
        <v>0</v>
      </c>
      <c r="AW191" t="s">
        <v>58</v>
      </c>
      <c r="AX191">
        <v>0</v>
      </c>
      <c r="AY191">
        <v>2</v>
      </c>
      <c r="AZ191">
        <v>0.75</v>
      </c>
      <c r="BA191">
        <v>0.75</v>
      </c>
      <c r="BB191" t="s">
        <v>59</v>
      </c>
    </row>
    <row r="192" spans="1:54" x14ac:dyDescent="0.2">
      <c r="A192" s="7" t="str">
        <f>VLOOKUP(G192,'Matching-Tabelle'!$A$76:$B$80,2,FALSE)</f>
        <v>curdin.schenkel@tkb.ch</v>
      </c>
      <c r="B192" s="7" t="str">
        <f>VLOOKUP(J192,'Matching-Tabelle'!$A$1:$B$66,2,FALSE)</f>
        <v>WPI RTB</v>
      </c>
      <c r="C192" s="7" t="str">
        <f>IF(VLOOKUP(J192,'Matching-Tabelle'!$A$1:$CB$66,3,FALSE)=0,"",VLOOKUP(J192,'Matching-Tabelle'!$A$1:$CB$66,3,FALSE))</f>
        <v/>
      </c>
      <c r="D192" s="7">
        <v>1</v>
      </c>
      <c r="E192" s="7" t="s">
        <v>87</v>
      </c>
      <c r="F192" s="8">
        <v>42387</v>
      </c>
      <c r="G192" t="s">
        <v>46</v>
      </c>
      <c r="H192" t="s">
        <v>47</v>
      </c>
      <c r="I192" t="s">
        <v>48</v>
      </c>
      <c r="J192">
        <v>24</v>
      </c>
      <c r="K192" t="s">
        <v>73</v>
      </c>
      <c r="L192" t="s">
        <v>74</v>
      </c>
      <c r="M192">
        <v>990001</v>
      </c>
      <c r="N192" t="s">
        <v>51</v>
      </c>
      <c r="O192">
        <v>1</v>
      </c>
      <c r="Q192">
        <v>1</v>
      </c>
      <c r="S192" t="s">
        <v>87</v>
      </c>
      <c r="AE192">
        <v>12</v>
      </c>
      <c r="AF192">
        <v>7.6</v>
      </c>
      <c r="AG192">
        <v>5</v>
      </c>
      <c r="AH192" t="s">
        <v>53</v>
      </c>
      <c r="AI192" t="s">
        <v>54</v>
      </c>
      <c r="AJ192">
        <v>2</v>
      </c>
      <c r="AK192">
        <v>1</v>
      </c>
      <c r="AL192">
        <v>1</v>
      </c>
      <c r="AM192" t="s">
        <v>55</v>
      </c>
      <c r="AN192" t="s">
        <v>56</v>
      </c>
      <c r="AP192">
        <v>1</v>
      </c>
      <c r="AQ192" t="s">
        <v>57</v>
      </c>
      <c r="AR192">
        <v>0</v>
      </c>
      <c r="AW192" t="s">
        <v>58</v>
      </c>
      <c r="AX192">
        <v>0</v>
      </c>
      <c r="AY192">
        <v>2</v>
      </c>
      <c r="AZ192">
        <v>1</v>
      </c>
      <c r="BA192">
        <v>1</v>
      </c>
      <c r="BB192" t="s">
        <v>59</v>
      </c>
    </row>
    <row r="193" spans="1:54" x14ac:dyDescent="0.2">
      <c r="A193" s="7" t="str">
        <f>VLOOKUP(G193,'Matching-Tabelle'!$A$76:$B$80,2,FALSE)</f>
        <v>curdin.schenkel@tkb.ch</v>
      </c>
      <c r="B193" s="7" t="str">
        <f>VLOOKUP(J193,'Matching-Tabelle'!$A$1:$B$66,2,FALSE)</f>
        <v>WPI RTB</v>
      </c>
      <c r="C193" s="7" t="str">
        <f>IF(VLOOKUP(J193,'Matching-Tabelle'!$A$1:$CB$66,3,FALSE)=0,"",VLOOKUP(J193,'Matching-Tabelle'!$A$1:$CB$66,3,FALSE))</f>
        <v/>
      </c>
      <c r="D193" s="7">
        <v>2</v>
      </c>
      <c r="E193" s="7" t="s">
        <v>162</v>
      </c>
      <c r="F193" s="8">
        <v>42388</v>
      </c>
      <c r="G193" t="s">
        <v>46</v>
      </c>
      <c r="H193" t="s">
        <v>47</v>
      </c>
      <c r="I193" t="s">
        <v>48</v>
      </c>
      <c r="J193">
        <v>24</v>
      </c>
      <c r="K193" t="s">
        <v>73</v>
      </c>
      <c r="L193" t="s">
        <v>74</v>
      </c>
      <c r="M193">
        <v>990001</v>
      </c>
      <c r="N193" t="s">
        <v>51</v>
      </c>
      <c r="O193">
        <v>2</v>
      </c>
      <c r="Q193">
        <v>2</v>
      </c>
      <c r="S193" t="s">
        <v>162</v>
      </c>
      <c r="AE193">
        <v>12</v>
      </c>
      <c r="AF193">
        <v>7.6</v>
      </c>
      <c r="AG193">
        <v>5</v>
      </c>
      <c r="AH193" t="s">
        <v>53</v>
      </c>
      <c r="AI193" t="s">
        <v>54</v>
      </c>
      <c r="AJ193">
        <v>2</v>
      </c>
      <c r="AK193">
        <v>1</v>
      </c>
      <c r="AL193">
        <v>1</v>
      </c>
      <c r="AM193" t="s">
        <v>55</v>
      </c>
      <c r="AN193" t="s">
        <v>56</v>
      </c>
      <c r="AP193">
        <v>1</v>
      </c>
      <c r="AQ193" t="s">
        <v>57</v>
      </c>
      <c r="AR193">
        <v>0</v>
      </c>
      <c r="AW193" t="s">
        <v>58</v>
      </c>
      <c r="AX193">
        <v>0</v>
      </c>
      <c r="AY193">
        <v>2</v>
      </c>
      <c r="AZ193">
        <v>2</v>
      </c>
      <c r="BA193">
        <v>2</v>
      </c>
      <c r="BB193" t="s">
        <v>59</v>
      </c>
    </row>
    <row r="194" spans="1:54" x14ac:dyDescent="0.2">
      <c r="A194" s="7" t="str">
        <f>VLOOKUP(G194,'Matching-Tabelle'!$A$76:$B$80,2,FALSE)</f>
        <v>curdin.schenkel@tkb.ch</v>
      </c>
      <c r="B194" s="7" t="str">
        <f>VLOOKUP(J194,'Matching-Tabelle'!$A$1:$B$66,2,FALSE)</f>
        <v>WPI RTB</v>
      </c>
      <c r="C194" s="7" t="str">
        <f>IF(VLOOKUP(J194,'Matching-Tabelle'!$A$1:$CB$66,3,FALSE)=0,"",VLOOKUP(J194,'Matching-Tabelle'!$A$1:$CB$66,3,FALSE))</f>
        <v/>
      </c>
      <c r="D194" s="7">
        <v>3.5</v>
      </c>
      <c r="E194" s="7" t="s">
        <v>170</v>
      </c>
      <c r="F194" s="8">
        <v>42394</v>
      </c>
      <c r="G194" t="s">
        <v>46</v>
      </c>
      <c r="H194" t="s">
        <v>47</v>
      </c>
      <c r="I194" t="s">
        <v>48</v>
      </c>
      <c r="J194">
        <v>24</v>
      </c>
      <c r="K194" t="s">
        <v>73</v>
      </c>
      <c r="L194" t="s">
        <v>74</v>
      </c>
      <c r="M194">
        <v>990001</v>
      </c>
      <c r="N194" t="s">
        <v>51</v>
      </c>
      <c r="O194">
        <v>3.5</v>
      </c>
      <c r="Q194">
        <v>3.5</v>
      </c>
      <c r="S194" t="s">
        <v>170</v>
      </c>
      <c r="AE194">
        <v>12</v>
      </c>
      <c r="AF194">
        <v>7.6</v>
      </c>
      <c r="AG194">
        <v>5</v>
      </c>
      <c r="AH194" t="s">
        <v>53</v>
      </c>
      <c r="AI194" t="s">
        <v>54</v>
      </c>
      <c r="AJ194">
        <v>2</v>
      </c>
      <c r="AK194">
        <v>1</v>
      </c>
      <c r="AL194">
        <v>1</v>
      </c>
      <c r="AM194" t="s">
        <v>55</v>
      </c>
      <c r="AN194" t="s">
        <v>56</v>
      </c>
      <c r="AP194">
        <v>1</v>
      </c>
      <c r="AQ194" t="s">
        <v>57</v>
      </c>
      <c r="AR194">
        <v>0</v>
      </c>
      <c r="AW194" t="s">
        <v>58</v>
      </c>
      <c r="AX194">
        <v>0</v>
      </c>
      <c r="AY194">
        <v>2</v>
      </c>
      <c r="AZ194">
        <v>3.5</v>
      </c>
      <c r="BA194">
        <v>3.5</v>
      </c>
      <c r="BB194" t="s">
        <v>59</v>
      </c>
    </row>
    <row r="195" spans="1:54" x14ac:dyDescent="0.2">
      <c r="A195" s="7" t="str">
        <f>VLOOKUP(G195,'Matching-Tabelle'!$A$76:$B$80,2,FALSE)</f>
        <v>curdin.schenkel@tkb.ch</v>
      </c>
      <c r="B195" s="7" t="str">
        <f>VLOOKUP(J195,'Matching-Tabelle'!$A$1:$B$66,2,FALSE)</f>
        <v>WPI RTB</v>
      </c>
      <c r="C195" s="7" t="str">
        <f>IF(VLOOKUP(J195,'Matching-Tabelle'!$A$1:$CB$66,3,FALSE)=0,"",VLOOKUP(J195,'Matching-Tabelle'!$A$1:$CB$66,3,FALSE))</f>
        <v/>
      </c>
      <c r="D195" s="7">
        <v>1</v>
      </c>
      <c r="E195" s="7" t="s">
        <v>87</v>
      </c>
      <c r="F195" s="8">
        <v>42395</v>
      </c>
      <c r="G195" t="s">
        <v>46</v>
      </c>
      <c r="H195" t="s">
        <v>47</v>
      </c>
      <c r="I195" t="s">
        <v>48</v>
      </c>
      <c r="J195">
        <v>24</v>
      </c>
      <c r="K195" t="s">
        <v>73</v>
      </c>
      <c r="L195" t="s">
        <v>74</v>
      </c>
      <c r="M195">
        <v>990001</v>
      </c>
      <c r="N195" t="s">
        <v>51</v>
      </c>
      <c r="O195">
        <v>1</v>
      </c>
      <c r="Q195">
        <v>1</v>
      </c>
      <c r="S195" t="s">
        <v>87</v>
      </c>
      <c r="AE195">
        <v>12</v>
      </c>
      <c r="AF195">
        <v>7.6</v>
      </c>
      <c r="AG195">
        <v>5</v>
      </c>
      <c r="AH195" t="s">
        <v>53</v>
      </c>
      <c r="AI195" t="s">
        <v>54</v>
      </c>
      <c r="AJ195">
        <v>2</v>
      </c>
      <c r="AK195">
        <v>1</v>
      </c>
      <c r="AL195">
        <v>1</v>
      </c>
      <c r="AM195" t="s">
        <v>55</v>
      </c>
      <c r="AN195" t="s">
        <v>56</v>
      </c>
      <c r="AP195">
        <v>1</v>
      </c>
      <c r="AQ195" t="s">
        <v>57</v>
      </c>
      <c r="AR195">
        <v>0</v>
      </c>
      <c r="AW195" t="s">
        <v>58</v>
      </c>
      <c r="AX195">
        <v>0</v>
      </c>
      <c r="AY195">
        <v>2</v>
      </c>
      <c r="AZ195">
        <v>1</v>
      </c>
      <c r="BA195">
        <v>1</v>
      </c>
      <c r="BB195" t="s">
        <v>59</v>
      </c>
    </row>
    <row r="196" spans="1:54" x14ac:dyDescent="0.2">
      <c r="A196" s="7" t="str">
        <f>VLOOKUP(G196,'Matching-Tabelle'!$A$76:$B$80,2,FALSE)</f>
        <v>curdin.schenkel@tkb.ch</v>
      </c>
      <c r="B196" s="7" t="str">
        <f>VLOOKUP(J196,'Matching-Tabelle'!$A$1:$B$66,2,FALSE)</f>
        <v>WPI RTB</v>
      </c>
      <c r="C196" s="7" t="str">
        <f>IF(VLOOKUP(J196,'Matching-Tabelle'!$A$1:$CB$66,3,FALSE)=0,"",VLOOKUP(J196,'Matching-Tabelle'!$A$1:$CB$66,3,FALSE))</f>
        <v/>
      </c>
      <c r="D196" s="7">
        <v>1</v>
      </c>
      <c r="E196" s="7" t="s">
        <v>177</v>
      </c>
      <c r="F196" s="8">
        <v>42395</v>
      </c>
      <c r="G196" t="s">
        <v>46</v>
      </c>
      <c r="H196" t="s">
        <v>47</v>
      </c>
      <c r="I196" t="s">
        <v>48</v>
      </c>
      <c r="J196">
        <v>24</v>
      </c>
      <c r="K196" t="s">
        <v>73</v>
      </c>
      <c r="L196" t="s">
        <v>74</v>
      </c>
      <c r="M196">
        <v>990001</v>
      </c>
      <c r="N196" t="s">
        <v>51</v>
      </c>
      <c r="O196">
        <v>1</v>
      </c>
      <c r="Q196">
        <v>1</v>
      </c>
      <c r="S196" t="s">
        <v>177</v>
      </c>
      <c r="AE196">
        <v>12</v>
      </c>
      <c r="AF196">
        <v>7.6</v>
      </c>
      <c r="AG196">
        <v>5</v>
      </c>
      <c r="AH196" t="s">
        <v>53</v>
      </c>
      <c r="AI196" t="s">
        <v>54</v>
      </c>
      <c r="AJ196">
        <v>2</v>
      </c>
      <c r="AK196">
        <v>1</v>
      </c>
      <c r="AL196">
        <v>1</v>
      </c>
      <c r="AM196" t="s">
        <v>55</v>
      </c>
      <c r="AN196" t="s">
        <v>56</v>
      </c>
      <c r="AP196">
        <v>1</v>
      </c>
      <c r="AQ196" t="s">
        <v>57</v>
      </c>
      <c r="AR196">
        <v>0</v>
      </c>
      <c r="AW196" t="s">
        <v>58</v>
      </c>
      <c r="AX196">
        <v>0</v>
      </c>
      <c r="AY196">
        <v>2</v>
      </c>
      <c r="AZ196">
        <v>1</v>
      </c>
      <c r="BA196">
        <v>1</v>
      </c>
      <c r="BB196" t="s">
        <v>59</v>
      </c>
    </row>
    <row r="197" spans="1:54" x14ac:dyDescent="0.2">
      <c r="A197" s="7" t="str">
        <f>VLOOKUP(G197,'Matching-Tabelle'!$A$76:$B$80,2,FALSE)</f>
        <v>curdin.schenkel@tkb.ch</v>
      </c>
      <c r="B197" s="7" t="str">
        <f>VLOOKUP(J197,'Matching-Tabelle'!$A$1:$B$66,2,FALSE)</f>
        <v>WPI RTB</v>
      </c>
      <c r="C197" s="7" t="str">
        <f>IF(VLOOKUP(J197,'Matching-Tabelle'!$A$1:$CB$66,3,FALSE)=0,"",VLOOKUP(J197,'Matching-Tabelle'!$A$1:$CB$66,3,FALSE))</f>
        <v/>
      </c>
      <c r="D197" s="7">
        <v>2</v>
      </c>
      <c r="E197" s="7" t="s">
        <v>179</v>
      </c>
      <c r="F197" s="8">
        <v>42396</v>
      </c>
      <c r="G197" t="s">
        <v>46</v>
      </c>
      <c r="H197" t="s">
        <v>47</v>
      </c>
      <c r="I197" t="s">
        <v>48</v>
      </c>
      <c r="J197">
        <v>24</v>
      </c>
      <c r="K197" t="s">
        <v>73</v>
      </c>
      <c r="L197" t="s">
        <v>74</v>
      </c>
      <c r="M197">
        <v>990001</v>
      </c>
      <c r="N197" t="s">
        <v>51</v>
      </c>
      <c r="O197">
        <v>2</v>
      </c>
      <c r="Q197">
        <v>2</v>
      </c>
      <c r="S197" t="s">
        <v>179</v>
      </c>
      <c r="AE197">
        <v>12</v>
      </c>
      <c r="AF197">
        <v>7.6</v>
      </c>
      <c r="AG197">
        <v>5</v>
      </c>
      <c r="AH197" t="s">
        <v>53</v>
      </c>
      <c r="AI197" t="s">
        <v>54</v>
      </c>
      <c r="AJ197">
        <v>2</v>
      </c>
      <c r="AK197">
        <v>1</v>
      </c>
      <c r="AL197">
        <v>1</v>
      </c>
      <c r="AM197" t="s">
        <v>55</v>
      </c>
      <c r="AN197" t="s">
        <v>56</v>
      </c>
      <c r="AP197">
        <v>1</v>
      </c>
      <c r="AQ197" t="s">
        <v>57</v>
      </c>
      <c r="AR197">
        <v>0</v>
      </c>
      <c r="AW197" t="s">
        <v>58</v>
      </c>
      <c r="AX197">
        <v>0</v>
      </c>
      <c r="AY197">
        <v>2</v>
      </c>
      <c r="AZ197">
        <v>2</v>
      </c>
      <c r="BA197">
        <v>2</v>
      </c>
      <c r="BB197" t="s">
        <v>59</v>
      </c>
    </row>
    <row r="198" spans="1:54" x14ac:dyDescent="0.2">
      <c r="A198" s="7" t="str">
        <f>VLOOKUP(G198,'Matching-Tabelle'!$A$76:$B$80,2,FALSE)</f>
        <v>curdin.schenkel@tkb.ch</v>
      </c>
      <c r="B198" s="7" t="str">
        <f>VLOOKUP(J198,'Matching-Tabelle'!$A$1:$B$66,2,FALSE)</f>
        <v>WPI RTB</v>
      </c>
      <c r="C198" s="7" t="str">
        <f>IF(VLOOKUP(J198,'Matching-Tabelle'!$A$1:$CB$66,3,FALSE)=0,"",VLOOKUP(J198,'Matching-Tabelle'!$A$1:$CB$66,3,FALSE))</f>
        <v/>
      </c>
      <c r="D198" s="7">
        <v>3.25</v>
      </c>
      <c r="E198" s="7" t="s">
        <v>87</v>
      </c>
      <c r="F198" s="8">
        <v>42398</v>
      </c>
      <c r="G198" t="s">
        <v>46</v>
      </c>
      <c r="H198" t="s">
        <v>47</v>
      </c>
      <c r="I198" t="s">
        <v>48</v>
      </c>
      <c r="J198">
        <v>24</v>
      </c>
      <c r="K198" t="s">
        <v>73</v>
      </c>
      <c r="L198" t="s">
        <v>74</v>
      </c>
      <c r="M198">
        <v>990001</v>
      </c>
      <c r="N198" t="s">
        <v>51</v>
      </c>
      <c r="O198">
        <v>3.25</v>
      </c>
      <c r="Q198">
        <v>3.25</v>
      </c>
      <c r="S198" t="s">
        <v>87</v>
      </c>
      <c r="AE198">
        <v>12</v>
      </c>
      <c r="AF198">
        <v>7.6</v>
      </c>
      <c r="AG198">
        <v>5</v>
      </c>
      <c r="AH198" t="s">
        <v>53</v>
      </c>
      <c r="AI198" t="s">
        <v>54</v>
      </c>
      <c r="AJ198">
        <v>2</v>
      </c>
      <c r="AK198">
        <v>1</v>
      </c>
      <c r="AL198">
        <v>1</v>
      </c>
      <c r="AM198" t="s">
        <v>55</v>
      </c>
      <c r="AN198" t="s">
        <v>56</v>
      </c>
      <c r="AP198">
        <v>1</v>
      </c>
      <c r="AQ198" t="s">
        <v>57</v>
      </c>
      <c r="AR198">
        <v>0</v>
      </c>
      <c r="AW198" t="s">
        <v>58</v>
      </c>
      <c r="AX198">
        <v>0</v>
      </c>
      <c r="AY198">
        <v>2</v>
      </c>
      <c r="AZ198">
        <v>3.25</v>
      </c>
      <c r="BA198">
        <v>3.25</v>
      </c>
      <c r="BB198" t="s">
        <v>59</v>
      </c>
    </row>
    <row r="199" spans="1:54" x14ac:dyDescent="0.2">
      <c r="A199" s="7" t="str">
        <f>VLOOKUP(G199,'Matching-Tabelle'!$A$76:$B$80,2,FALSE)</f>
        <v>curdin.schenkel@tkb.ch</v>
      </c>
      <c r="B199" s="7" t="str">
        <f>VLOOKUP(J199,'Matching-Tabelle'!$A$1:$B$66,2,FALSE)</f>
        <v>WPI RTB</v>
      </c>
      <c r="C199" s="7" t="str">
        <f>IF(VLOOKUP(J199,'Matching-Tabelle'!$A$1:$CB$66,3,FALSE)=0,"",VLOOKUP(J199,'Matching-Tabelle'!$A$1:$CB$66,3,FALSE))</f>
        <v/>
      </c>
      <c r="D199" s="7">
        <v>0.5</v>
      </c>
      <c r="E199" s="7" t="s">
        <v>190</v>
      </c>
      <c r="F199" s="8">
        <v>42401</v>
      </c>
      <c r="G199" t="s">
        <v>46</v>
      </c>
      <c r="H199" t="s">
        <v>47</v>
      </c>
      <c r="I199" t="s">
        <v>48</v>
      </c>
      <c r="J199">
        <v>24</v>
      </c>
      <c r="K199" t="s">
        <v>73</v>
      </c>
      <c r="L199" t="s">
        <v>74</v>
      </c>
      <c r="M199">
        <v>990001</v>
      </c>
      <c r="N199" t="s">
        <v>51</v>
      </c>
      <c r="O199">
        <v>0.5</v>
      </c>
      <c r="Q199">
        <v>0.5</v>
      </c>
      <c r="S199" t="s">
        <v>190</v>
      </c>
      <c r="AE199">
        <v>12</v>
      </c>
      <c r="AF199">
        <v>7.6</v>
      </c>
      <c r="AG199">
        <v>5</v>
      </c>
      <c r="AH199" t="s">
        <v>53</v>
      </c>
      <c r="AI199" t="s">
        <v>54</v>
      </c>
      <c r="AJ199">
        <v>2</v>
      </c>
      <c r="AK199">
        <v>1</v>
      </c>
      <c r="AL199">
        <v>1</v>
      </c>
      <c r="AM199" t="s">
        <v>55</v>
      </c>
      <c r="AN199" t="s">
        <v>56</v>
      </c>
      <c r="AP199">
        <v>1</v>
      </c>
      <c r="AQ199" t="s">
        <v>57</v>
      </c>
      <c r="AR199">
        <v>0</v>
      </c>
      <c r="AW199" t="s">
        <v>58</v>
      </c>
      <c r="AX199">
        <v>0</v>
      </c>
      <c r="AY199">
        <v>2</v>
      </c>
      <c r="AZ199">
        <v>0.5</v>
      </c>
      <c r="BA199">
        <v>0.5</v>
      </c>
      <c r="BB199" t="s">
        <v>59</v>
      </c>
    </row>
    <row r="200" spans="1:54" x14ac:dyDescent="0.2">
      <c r="A200" s="7" t="str">
        <f>VLOOKUP(G200,'Matching-Tabelle'!$A$76:$B$80,2,FALSE)</f>
        <v>curdin.schenkel@tkb.ch</v>
      </c>
      <c r="B200" s="7" t="str">
        <f>VLOOKUP(J200,'Matching-Tabelle'!$A$1:$B$66,2,FALSE)</f>
        <v>WPI RTB</v>
      </c>
      <c r="C200" s="7" t="str">
        <f>IF(VLOOKUP(J200,'Matching-Tabelle'!$A$1:$CB$66,3,FALSE)=0,"",VLOOKUP(J200,'Matching-Tabelle'!$A$1:$CB$66,3,FALSE))</f>
        <v/>
      </c>
      <c r="D200" s="7">
        <v>1</v>
      </c>
      <c r="E200" s="7" t="s">
        <v>195</v>
      </c>
      <c r="F200" s="8">
        <v>42401</v>
      </c>
      <c r="G200" t="s">
        <v>46</v>
      </c>
      <c r="H200" t="s">
        <v>47</v>
      </c>
      <c r="I200" t="s">
        <v>48</v>
      </c>
      <c r="J200">
        <v>24</v>
      </c>
      <c r="K200" t="s">
        <v>73</v>
      </c>
      <c r="L200" t="s">
        <v>74</v>
      </c>
      <c r="M200">
        <v>990001</v>
      </c>
      <c r="N200" t="s">
        <v>51</v>
      </c>
      <c r="O200">
        <v>1</v>
      </c>
      <c r="Q200">
        <v>1</v>
      </c>
      <c r="S200" t="s">
        <v>195</v>
      </c>
      <c r="AE200">
        <v>12</v>
      </c>
      <c r="AF200">
        <v>7.6</v>
      </c>
      <c r="AG200">
        <v>5</v>
      </c>
      <c r="AH200" t="s">
        <v>53</v>
      </c>
      <c r="AI200" t="s">
        <v>54</v>
      </c>
      <c r="AJ200">
        <v>2</v>
      </c>
      <c r="AK200">
        <v>1</v>
      </c>
      <c r="AL200">
        <v>1</v>
      </c>
      <c r="AM200" t="s">
        <v>55</v>
      </c>
      <c r="AN200" t="s">
        <v>56</v>
      </c>
      <c r="AP200">
        <v>1</v>
      </c>
      <c r="AQ200" t="s">
        <v>57</v>
      </c>
      <c r="AR200">
        <v>0</v>
      </c>
      <c r="AW200" t="s">
        <v>58</v>
      </c>
      <c r="AX200">
        <v>0</v>
      </c>
      <c r="AY200">
        <v>2</v>
      </c>
      <c r="AZ200">
        <v>1</v>
      </c>
      <c r="BA200">
        <v>1</v>
      </c>
      <c r="BB200" t="s">
        <v>59</v>
      </c>
    </row>
    <row r="201" spans="1:54" x14ac:dyDescent="0.2">
      <c r="A201" s="7" t="str">
        <f>VLOOKUP(G201,'Matching-Tabelle'!$A$76:$B$80,2,FALSE)</f>
        <v>curdin.schenkel@tkb.ch</v>
      </c>
      <c r="B201" s="7" t="str">
        <f>VLOOKUP(J201,'Matching-Tabelle'!$A$1:$B$66,2,FALSE)</f>
        <v>WPI RTB</v>
      </c>
      <c r="C201" s="7" t="str">
        <f>IF(VLOOKUP(J201,'Matching-Tabelle'!$A$1:$CB$66,3,FALSE)=0,"",VLOOKUP(J201,'Matching-Tabelle'!$A$1:$CB$66,3,FALSE))</f>
        <v/>
      </c>
      <c r="D201" s="7">
        <v>1.25</v>
      </c>
      <c r="E201" s="7" t="s">
        <v>200</v>
      </c>
      <c r="F201" s="8">
        <v>42402</v>
      </c>
      <c r="G201" t="s">
        <v>46</v>
      </c>
      <c r="H201" t="s">
        <v>47</v>
      </c>
      <c r="I201" t="s">
        <v>48</v>
      </c>
      <c r="J201">
        <v>24</v>
      </c>
      <c r="K201" t="s">
        <v>73</v>
      </c>
      <c r="L201" t="s">
        <v>74</v>
      </c>
      <c r="M201">
        <v>990001</v>
      </c>
      <c r="N201" t="s">
        <v>51</v>
      </c>
      <c r="O201">
        <v>1.25</v>
      </c>
      <c r="Q201">
        <v>1.25</v>
      </c>
      <c r="S201" t="s">
        <v>200</v>
      </c>
      <c r="AE201">
        <v>12</v>
      </c>
      <c r="AF201">
        <v>7.6</v>
      </c>
      <c r="AG201">
        <v>5</v>
      </c>
      <c r="AH201" t="s">
        <v>53</v>
      </c>
      <c r="AI201" t="s">
        <v>54</v>
      </c>
      <c r="AJ201">
        <v>2</v>
      </c>
      <c r="AK201">
        <v>1</v>
      </c>
      <c r="AL201">
        <v>1</v>
      </c>
      <c r="AM201" t="s">
        <v>55</v>
      </c>
      <c r="AN201" t="s">
        <v>56</v>
      </c>
      <c r="AP201">
        <v>1</v>
      </c>
      <c r="AQ201" t="s">
        <v>57</v>
      </c>
      <c r="AR201">
        <v>0</v>
      </c>
      <c r="AW201" t="s">
        <v>58</v>
      </c>
      <c r="AX201">
        <v>0</v>
      </c>
      <c r="AY201">
        <v>2</v>
      </c>
      <c r="AZ201">
        <v>1.25</v>
      </c>
      <c r="BA201">
        <v>1.25</v>
      </c>
      <c r="BB201" t="s">
        <v>59</v>
      </c>
    </row>
    <row r="202" spans="1:54" x14ac:dyDescent="0.2">
      <c r="A202" s="7" t="str">
        <f>VLOOKUP(G202,'Matching-Tabelle'!$A$76:$B$80,2,FALSE)</f>
        <v>curdin.schenkel@tkb.ch</v>
      </c>
      <c r="B202" s="7" t="str">
        <f>VLOOKUP(J202,'Matching-Tabelle'!$A$1:$B$66,2,FALSE)</f>
        <v>WPI RTB</v>
      </c>
      <c r="C202" s="7" t="str">
        <f>IF(VLOOKUP(J202,'Matching-Tabelle'!$A$1:$CB$66,3,FALSE)=0,"",VLOOKUP(J202,'Matching-Tabelle'!$A$1:$CB$66,3,FALSE))</f>
        <v/>
      </c>
      <c r="D202" s="7">
        <v>2</v>
      </c>
      <c r="E202" s="7" t="s">
        <v>203</v>
      </c>
      <c r="F202" s="8">
        <v>42403</v>
      </c>
      <c r="G202" t="s">
        <v>46</v>
      </c>
      <c r="H202" t="s">
        <v>47</v>
      </c>
      <c r="I202" t="s">
        <v>48</v>
      </c>
      <c r="J202">
        <v>24</v>
      </c>
      <c r="K202" t="s">
        <v>73</v>
      </c>
      <c r="L202" t="s">
        <v>74</v>
      </c>
      <c r="M202">
        <v>990001</v>
      </c>
      <c r="N202" t="s">
        <v>51</v>
      </c>
      <c r="O202">
        <v>2</v>
      </c>
      <c r="Q202">
        <v>2</v>
      </c>
      <c r="S202" t="s">
        <v>203</v>
      </c>
      <c r="AE202">
        <v>12</v>
      </c>
      <c r="AF202">
        <v>7.6</v>
      </c>
      <c r="AG202">
        <v>5</v>
      </c>
      <c r="AH202" t="s">
        <v>53</v>
      </c>
      <c r="AI202" t="s">
        <v>54</v>
      </c>
      <c r="AJ202">
        <v>2</v>
      </c>
      <c r="AK202">
        <v>1</v>
      </c>
      <c r="AL202">
        <v>1</v>
      </c>
      <c r="AM202" t="s">
        <v>55</v>
      </c>
      <c r="AN202" t="s">
        <v>56</v>
      </c>
      <c r="AP202">
        <v>1</v>
      </c>
      <c r="AQ202" t="s">
        <v>57</v>
      </c>
      <c r="AR202">
        <v>0</v>
      </c>
      <c r="AW202" t="s">
        <v>58</v>
      </c>
      <c r="AX202">
        <v>0</v>
      </c>
      <c r="AY202">
        <v>2</v>
      </c>
      <c r="AZ202">
        <v>2</v>
      </c>
      <c r="BA202">
        <v>2</v>
      </c>
      <c r="BB202" t="s">
        <v>59</v>
      </c>
    </row>
    <row r="203" spans="1:54" x14ac:dyDescent="0.2">
      <c r="A203" s="7" t="str">
        <f>VLOOKUP(G203,'Matching-Tabelle'!$A$76:$B$80,2,FALSE)</f>
        <v>curdin.schenkel@tkb.ch</v>
      </c>
      <c r="B203" s="7" t="str">
        <f>VLOOKUP(J203,'Matching-Tabelle'!$A$1:$B$66,2,FALSE)</f>
        <v>WPI RTB</v>
      </c>
      <c r="C203" s="7" t="str">
        <f>IF(VLOOKUP(J203,'Matching-Tabelle'!$A$1:$CB$66,3,FALSE)=0,"",VLOOKUP(J203,'Matching-Tabelle'!$A$1:$CB$66,3,FALSE))</f>
        <v/>
      </c>
      <c r="D203" s="7">
        <v>2</v>
      </c>
      <c r="E203" s="7" t="s">
        <v>87</v>
      </c>
      <c r="F203" s="8">
        <v>42403</v>
      </c>
      <c r="G203" t="s">
        <v>46</v>
      </c>
      <c r="H203" t="s">
        <v>47</v>
      </c>
      <c r="I203" t="s">
        <v>48</v>
      </c>
      <c r="J203">
        <v>24</v>
      </c>
      <c r="K203" t="s">
        <v>73</v>
      </c>
      <c r="L203" t="s">
        <v>74</v>
      </c>
      <c r="M203">
        <v>990001</v>
      </c>
      <c r="N203" t="s">
        <v>51</v>
      </c>
      <c r="O203">
        <v>2</v>
      </c>
      <c r="Q203">
        <v>2</v>
      </c>
      <c r="S203" t="s">
        <v>87</v>
      </c>
      <c r="AE203">
        <v>12</v>
      </c>
      <c r="AF203">
        <v>7.6</v>
      </c>
      <c r="AG203">
        <v>5</v>
      </c>
      <c r="AH203" t="s">
        <v>53</v>
      </c>
      <c r="AI203" t="s">
        <v>54</v>
      </c>
      <c r="AJ203">
        <v>2</v>
      </c>
      <c r="AK203">
        <v>1</v>
      </c>
      <c r="AL203">
        <v>1</v>
      </c>
      <c r="AM203" t="s">
        <v>55</v>
      </c>
      <c r="AN203" t="s">
        <v>56</v>
      </c>
      <c r="AP203">
        <v>1</v>
      </c>
      <c r="AQ203" t="s">
        <v>57</v>
      </c>
      <c r="AR203">
        <v>0</v>
      </c>
      <c r="AW203" t="s">
        <v>58</v>
      </c>
      <c r="AX203">
        <v>0</v>
      </c>
      <c r="AY203">
        <v>2</v>
      </c>
      <c r="AZ203">
        <v>2</v>
      </c>
      <c r="BA203">
        <v>2</v>
      </c>
      <c r="BB203" t="s">
        <v>59</v>
      </c>
    </row>
    <row r="204" spans="1:54" x14ac:dyDescent="0.2">
      <c r="A204" s="7" t="str">
        <f>VLOOKUP(G204,'Matching-Tabelle'!$A$76:$B$80,2,FALSE)</f>
        <v>curdin.schenkel@tkb.ch</v>
      </c>
      <c r="B204" s="7" t="str">
        <f>VLOOKUP(J204,'Matching-Tabelle'!$A$1:$B$66,2,FALSE)</f>
        <v>WPI RTB</v>
      </c>
      <c r="C204" s="7" t="str">
        <f>IF(VLOOKUP(J204,'Matching-Tabelle'!$A$1:$CB$66,3,FALSE)=0,"",VLOOKUP(J204,'Matching-Tabelle'!$A$1:$CB$66,3,FALSE))</f>
        <v/>
      </c>
      <c r="D204" s="7">
        <v>4</v>
      </c>
      <c r="E204" s="7" t="s">
        <v>204</v>
      </c>
      <c r="F204" s="8">
        <v>42404</v>
      </c>
      <c r="G204" t="s">
        <v>46</v>
      </c>
      <c r="H204" t="s">
        <v>47</v>
      </c>
      <c r="I204" t="s">
        <v>48</v>
      </c>
      <c r="J204">
        <v>24</v>
      </c>
      <c r="K204" t="s">
        <v>73</v>
      </c>
      <c r="L204" t="s">
        <v>74</v>
      </c>
      <c r="M204">
        <v>990001</v>
      </c>
      <c r="N204" t="s">
        <v>51</v>
      </c>
      <c r="O204">
        <v>4</v>
      </c>
      <c r="Q204">
        <v>4</v>
      </c>
      <c r="S204" t="s">
        <v>204</v>
      </c>
      <c r="AE204">
        <v>12</v>
      </c>
      <c r="AF204">
        <v>7.6</v>
      </c>
      <c r="AG204">
        <v>5</v>
      </c>
      <c r="AH204" t="s">
        <v>53</v>
      </c>
      <c r="AI204" t="s">
        <v>54</v>
      </c>
      <c r="AJ204">
        <v>2</v>
      </c>
      <c r="AK204">
        <v>1</v>
      </c>
      <c r="AL204">
        <v>1</v>
      </c>
      <c r="AM204" t="s">
        <v>55</v>
      </c>
      <c r="AN204" t="s">
        <v>56</v>
      </c>
      <c r="AP204">
        <v>1</v>
      </c>
      <c r="AQ204" t="s">
        <v>57</v>
      </c>
      <c r="AR204">
        <v>0</v>
      </c>
      <c r="AW204" t="s">
        <v>58</v>
      </c>
      <c r="AX204">
        <v>0</v>
      </c>
      <c r="AY204">
        <v>2</v>
      </c>
      <c r="AZ204">
        <v>4</v>
      </c>
      <c r="BA204">
        <v>4</v>
      </c>
      <c r="BB204" t="s">
        <v>59</v>
      </c>
    </row>
    <row r="205" spans="1:54" x14ac:dyDescent="0.2">
      <c r="A205" s="7" t="str">
        <f>VLOOKUP(G205,'Matching-Tabelle'!$A$76:$B$80,2,FALSE)</f>
        <v>curdin.schenkel@tkb.ch</v>
      </c>
      <c r="B205" s="7" t="str">
        <f>VLOOKUP(J205,'Matching-Tabelle'!$A$1:$B$66,2,FALSE)</f>
        <v>WPI RTB</v>
      </c>
      <c r="C205" s="7" t="str">
        <f>IF(VLOOKUP(J205,'Matching-Tabelle'!$A$1:$CB$66,3,FALSE)=0,"",VLOOKUP(J205,'Matching-Tabelle'!$A$1:$CB$66,3,FALSE))</f>
        <v/>
      </c>
      <c r="D205" s="7">
        <v>1.5</v>
      </c>
      <c r="E205" s="7" t="s">
        <v>87</v>
      </c>
      <c r="F205" s="8">
        <v>42404</v>
      </c>
      <c r="G205" t="s">
        <v>46</v>
      </c>
      <c r="H205" t="s">
        <v>47</v>
      </c>
      <c r="I205" t="s">
        <v>48</v>
      </c>
      <c r="J205">
        <v>24</v>
      </c>
      <c r="K205" t="s">
        <v>73</v>
      </c>
      <c r="L205" t="s">
        <v>74</v>
      </c>
      <c r="M205">
        <v>990001</v>
      </c>
      <c r="N205" t="s">
        <v>51</v>
      </c>
      <c r="O205">
        <v>1.5</v>
      </c>
      <c r="Q205">
        <v>1.5</v>
      </c>
      <c r="S205" t="s">
        <v>87</v>
      </c>
      <c r="AE205">
        <v>12</v>
      </c>
      <c r="AF205">
        <v>7.6</v>
      </c>
      <c r="AG205">
        <v>5</v>
      </c>
      <c r="AH205" t="s">
        <v>53</v>
      </c>
      <c r="AI205" t="s">
        <v>54</v>
      </c>
      <c r="AJ205">
        <v>2</v>
      </c>
      <c r="AK205">
        <v>1</v>
      </c>
      <c r="AL205">
        <v>1</v>
      </c>
      <c r="AM205" t="s">
        <v>55</v>
      </c>
      <c r="AN205" t="s">
        <v>56</v>
      </c>
      <c r="AP205">
        <v>1</v>
      </c>
      <c r="AQ205" t="s">
        <v>57</v>
      </c>
      <c r="AR205">
        <v>0</v>
      </c>
      <c r="AW205" t="s">
        <v>58</v>
      </c>
      <c r="AX205">
        <v>0</v>
      </c>
      <c r="AY205">
        <v>2</v>
      </c>
      <c r="AZ205">
        <v>1.5</v>
      </c>
      <c r="BA205">
        <v>1.5</v>
      </c>
      <c r="BB205" t="s">
        <v>59</v>
      </c>
    </row>
    <row r="206" spans="1:54" x14ac:dyDescent="0.2">
      <c r="A206" s="7" t="str">
        <f>VLOOKUP(G206,'Matching-Tabelle'!$A$76:$B$80,2,FALSE)</f>
        <v>curdin.schenkel@tkb.ch</v>
      </c>
      <c r="B206" s="7" t="str">
        <f>VLOOKUP(J206,'Matching-Tabelle'!$A$1:$B$66,2,FALSE)</f>
        <v>WPI RTB</v>
      </c>
      <c r="C206" s="7" t="str">
        <f>IF(VLOOKUP(J206,'Matching-Tabelle'!$A$1:$CB$66,3,FALSE)=0,"",VLOOKUP(J206,'Matching-Tabelle'!$A$1:$CB$66,3,FALSE))</f>
        <v/>
      </c>
      <c r="D206" s="7">
        <v>1</v>
      </c>
      <c r="E206" s="7" t="s">
        <v>203</v>
      </c>
      <c r="F206" s="8">
        <v>42405</v>
      </c>
      <c r="G206" t="s">
        <v>46</v>
      </c>
      <c r="H206" t="s">
        <v>47</v>
      </c>
      <c r="I206" t="s">
        <v>48</v>
      </c>
      <c r="J206">
        <v>24</v>
      </c>
      <c r="K206" t="s">
        <v>73</v>
      </c>
      <c r="L206" t="s">
        <v>74</v>
      </c>
      <c r="M206">
        <v>990001</v>
      </c>
      <c r="N206" t="s">
        <v>51</v>
      </c>
      <c r="O206">
        <v>1</v>
      </c>
      <c r="Q206">
        <v>1</v>
      </c>
      <c r="S206" t="s">
        <v>203</v>
      </c>
      <c r="AE206">
        <v>12</v>
      </c>
      <c r="AF206">
        <v>7.6</v>
      </c>
      <c r="AG206">
        <v>5</v>
      </c>
      <c r="AH206" t="s">
        <v>53</v>
      </c>
      <c r="AI206" t="s">
        <v>54</v>
      </c>
      <c r="AJ206">
        <v>2</v>
      </c>
      <c r="AK206">
        <v>1</v>
      </c>
      <c r="AL206">
        <v>1</v>
      </c>
      <c r="AM206" t="s">
        <v>55</v>
      </c>
      <c r="AN206" t="s">
        <v>56</v>
      </c>
      <c r="AP206">
        <v>1</v>
      </c>
      <c r="AQ206" t="s">
        <v>57</v>
      </c>
      <c r="AR206">
        <v>0</v>
      </c>
      <c r="AW206" t="s">
        <v>58</v>
      </c>
      <c r="AX206">
        <v>0</v>
      </c>
      <c r="AY206">
        <v>2</v>
      </c>
      <c r="AZ206">
        <v>1</v>
      </c>
      <c r="BA206">
        <v>1</v>
      </c>
      <c r="BB206" t="s">
        <v>59</v>
      </c>
    </row>
    <row r="207" spans="1:54" x14ac:dyDescent="0.2">
      <c r="A207" s="7" t="str">
        <f>VLOOKUP(G207,'Matching-Tabelle'!$A$76:$B$80,2,FALSE)</f>
        <v>curdin.schenkel@tkb.ch</v>
      </c>
      <c r="B207" s="7" t="str">
        <f>VLOOKUP(J207,'Matching-Tabelle'!$A$1:$B$66,2,FALSE)</f>
        <v>WPI RTB</v>
      </c>
      <c r="C207" s="7" t="str">
        <f>IF(VLOOKUP(J207,'Matching-Tabelle'!$A$1:$CB$66,3,FALSE)=0,"",VLOOKUP(J207,'Matching-Tabelle'!$A$1:$CB$66,3,FALSE))</f>
        <v/>
      </c>
      <c r="D207" s="7">
        <v>1</v>
      </c>
      <c r="E207" s="7" t="s">
        <v>87</v>
      </c>
      <c r="F207" s="8">
        <v>42405</v>
      </c>
      <c r="G207" t="s">
        <v>46</v>
      </c>
      <c r="H207" t="s">
        <v>47</v>
      </c>
      <c r="I207" t="s">
        <v>48</v>
      </c>
      <c r="J207">
        <v>24</v>
      </c>
      <c r="K207" t="s">
        <v>73</v>
      </c>
      <c r="L207" t="s">
        <v>74</v>
      </c>
      <c r="M207">
        <v>990001</v>
      </c>
      <c r="N207" t="s">
        <v>51</v>
      </c>
      <c r="O207">
        <v>1</v>
      </c>
      <c r="Q207">
        <v>1</v>
      </c>
      <c r="S207" t="s">
        <v>87</v>
      </c>
      <c r="AE207">
        <v>12</v>
      </c>
      <c r="AF207">
        <v>7.6</v>
      </c>
      <c r="AG207">
        <v>5</v>
      </c>
      <c r="AH207" t="s">
        <v>53</v>
      </c>
      <c r="AI207" t="s">
        <v>54</v>
      </c>
      <c r="AJ207">
        <v>2</v>
      </c>
      <c r="AK207">
        <v>1</v>
      </c>
      <c r="AL207">
        <v>1</v>
      </c>
      <c r="AM207" t="s">
        <v>55</v>
      </c>
      <c r="AN207" t="s">
        <v>56</v>
      </c>
      <c r="AP207">
        <v>1</v>
      </c>
      <c r="AQ207" t="s">
        <v>57</v>
      </c>
      <c r="AR207">
        <v>0</v>
      </c>
      <c r="AW207" t="s">
        <v>58</v>
      </c>
      <c r="AX207">
        <v>0</v>
      </c>
      <c r="AY207">
        <v>2</v>
      </c>
      <c r="AZ207">
        <v>1</v>
      </c>
      <c r="BA207">
        <v>1</v>
      </c>
      <c r="BB207" t="s">
        <v>59</v>
      </c>
    </row>
    <row r="208" spans="1:54" x14ac:dyDescent="0.2">
      <c r="A208" s="7" t="str">
        <f>VLOOKUP(G208,'Matching-Tabelle'!$A$76:$B$80,2,FALSE)</f>
        <v>curdin.schenkel@tkb.ch</v>
      </c>
      <c r="B208" s="7" t="str">
        <f>VLOOKUP(J208,'Matching-Tabelle'!$A$1:$B$66,2,FALSE)</f>
        <v>WPI RTB</v>
      </c>
      <c r="C208" s="7" t="str">
        <f>IF(VLOOKUP(J208,'Matching-Tabelle'!$A$1:$CB$66,3,FALSE)=0,"",VLOOKUP(J208,'Matching-Tabelle'!$A$1:$CB$66,3,FALSE))</f>
        <v/>
      </c>
      <c r="D208" s="7">
        <v>1.5</v>
      </c>
      <c r="E208" s="7" t="s">
        <v>87</v>
      </c>
      <c r="F208" s="8">
        <v>42408</v>
      </c>
      <c r="G208" t="s">
        <v>46</v>
      </c>
      <c r="H208" t="s">
        <v>47</v>
      </c>
      <c r="I208" t="s">
        <v>48</v>
      </c>
      <c r="J208">
        <v>24</v>
      </c>
      <c r="K208" t="s">
        <v>73</v>
      </c>
      <c r="L208" t="s">
        <v>74</v>
      </c>
      <c r="M208">
        <v>990001</v>
      </c>
      <c r="N208" t="s">
        <v>51</v>
      </c>
      <c r="O208">
        <v>1.5</v>
      </c>
      <c r="Q208">
        <v>1.5</v>
      </c>
      <c r="S208" t="s">
        <v>87</v>
      </c>
      <c r="AE208">
        <v>12</v>
      </c>
      <c r="AF208">
        <v>7.6</v>
      </c>
      <c r="AG208">
        <v>5</v>
      </c>
      <c r="AH208" t="s">
        <v>53</v>
      </c>
      <c r="AI208" t="s">
        <v>54</v>
      </c>
      <c r="AJ208">
        <v>2</v>
      </c>
      <c r="AK208">
        <v>1</v>
      </c>
      <c r="AL208">
        <v>1</v>
      </c>
      <c r="AM208" t="s">
        <v>55</v>
      </c>
      <c r="AN208" t="s">
        <v>56</v>
      </c>
      <c r="AP208">
        <v>1</v>
      </c>
      <c r="AQ208" t="s">
        <v>57</v>
      </c>
      <c r="AR208">
        <v>0</v>
      </c>
      <c r="AW208" t="s">
        <v>58</v>
      </c>
      <c r="AX208">
        <v>0</v>
      </c>
      <c r="AY208">
        <v>2</v>
      </c>
      <c r="AZ208">
        <v>1.5</v>
      </c>
      <c r="BA208">
        <v>1.5</v>
      </c>
      <c r="BB208" t="s">
        <v>59</v>
      </c>
    </row>
    <row r="209" spans="1:54" x14ac:dyDescent="0.2">
      <c r="A209" s="7" t="str">
        <f>VLOOKUP(G209,'Matching-Tabelle'!$A$76:$B$80,2,FALSE)</f>
        <v>curdin.schenkel@tkb.ch</v>
      </c>
      <c r="B209" s="7" t="str">
        <f>VLOOKUP(J209,'Matching-Tabelle'!$A$1:$B$66,2,FALSE)</f>
        <v>WPI RTB</v>
      </c>
      <c r="C209" s="7" t="str">
        <f>IF(VLOOKUP(J209,'Matching-Tabelle'!$A$1:$CB$66,3,FALSE)=0,"",VLOOKUP(J209,'Matching-Tabelle'!$A$1:$CB$66,3,FALSE))</f>
        <v/>
      </c>
      <c r="D209" s="7">
        <v>1</v>
      </c>
      <c r="E209" s="7" t="s">
        <v>87</v>
      </c>
      <c r="F209" s="8">
        <v>42409</v>
      </c>
      <c r="G209" t="s">
        <v>46</v>
      </c>
      <c r="H209" t="s">
        <v>47</v>
      </c>
      <c r="I209" t="s">
        <v>48</v>
      </c>
      <c r="J209">
        <v>24</v>
      </c>
      <c r="K209" t="s">
        <v>73</v>
      </c>
      <c r="L209" t="s">
        <v>74</v>
      </c>
      <c r="M209">
        <v>990001</v>
      </c>
      <c r="N209" t="s">
        <v>51</v>
      </c>
      <c r="O209">
        <v>1</v>
      </c>
      <c r="Q209">
        <v>1</v>
      </c>
      <c r="S209" t="s">
        <v>87</v>
      </c>
      <c r="AE209">
        <v>12</v>
      </c>
      <c r="AF209">
        <v>7.6</v>
      </c>
      <c r="AG209">
        <v>5</v>
      </c>
      <c r="AH209" t="s">
        <v>53</v>
      </c>
      <c r="AI209" t="s">
        <v>54</v>
      </c>
      <c r="AJ209">
        <v>2</v>
      </c>
      <c r="AK209">
        <v>1</v>
      </c>
      <c r="AL209">
        <v>1</v>
      </c>
      <c r="AM209" t="s">
        <v>55</v>
      </c>
      <c r="AN209" t="s">
        <v>56</v>
      </c>
      <c r="AP209">
        <v>1</v>
      </c>
      <c r="AQ209" t="s">
        <v>57</v>
      </c>
      <c r="AR209">
        <v>0</v>
      </c>
      <c r="AW209" t="s">
        <v>58</v>
      </c>
      <c r="AX209">
        <v>0</v>
      </c>
      <c r="AY209">
        <v>2</v>
      </c>
      <c r="AZ209">
        <v>1</v>
      </c>
      <c r="BA209">
        <v>1</v>
      </c>
      <c r="BB209" t="s">
        <v>59</v>
      </c>
    </row>
    <row r="210" spans="1:54" x14ac:dyDescent="0.2">
      <c r="A210" s="7" t="str">
        <f>VLOOKUP(G210,'Matching-Tabelle'!$A$76:$B$80,2,FALSE)</f>
        <v>curdin.schenkel@tkb.ch</v>
      </c>
      <c r="B210" s="7" t="str">
        <f>VLOOKUP(J210,'Matching-Tabelle'!$A$1:$B$66,2,FALSE)</f>
        <v>WPI RTB</v>
      </c>
      <c r="C210" s="7" t="str">
        <f>IF(VLOOKUP(J210,'Matching-Tabelle'!$A$1:$CB$66,3,FALSE)=0,"",VLOOKUP(J210,'Matching-Tabelle'!$A$1:$CB$66,3,FALSE))</f>
        <v/>
      </c>
      <c r="D210" s="7">
        <v>4</v>
      </c>
      <c r="E210" s="7" t="s">
        <v>223</v>
      </c>
      <c r="F210" s="8">
        <v>42409</v>
      </c>
      <c r="G210" t="s">
        <v>46</v>
      </c>
      <c r="H210" t="s">
        <v>47</v>
      </c>
      <c r="I210" t="s">
        <v>48</v>
      </c>
      <c r="J210">
        <v>24</v>
      </c>
      <c r="K210" t="s">
        <v>73</v>
      </c>
      <c r="L210" t="s">
        <v>74</v>
      </c>
      <c r="M210">
        <v>990001</v>
      </c>
      <c r="N210" t="s">
        <v>51</v>
      </c>
      <c r="O210">
        <v>4</v>
      </c>
      <c r="Q210">
        <v>4</v>
      </c>
      <c r="S210" t="s">
        <v>223</v>
      </c>
      <c r="AE210">
        <v>12</v>
      </c>
      <c r="AF210">
        <v>7.6</v>
      </c>
      <c r="AG210">
        <v>5</v>
      </c>
      <c r="AH210" t="s">
        <v>53</v>
      </c>
      <c r="AI210" t="s">
        <v>54</v>
      </c>
      <c r="AJ210">
        <v>2</v>
      </c>
      <c r="AK210">
        <v>1</v>
      </c>
      <c r="AL210">
        <v>1</v>
      </c>
      <c r="AM210" t="s">
        <v>55</v>
      </c>
      <c r="AN210" t="s">
        <v>56</v>
      </c>
      <c r="AP210">
        <v>1</v>
      </c>
      <c r="AQ210" t="s">
        <v>57</v>
      </c>
      <c r="AR210">
        <v>0</v>
      </c>
      <c r="AW210" t="s">
        <v>58</v>
      </c>
      <c r="AX210">
        <v>0</v>
      </c>
      <c r="AY210">
        <v>2</v>
      </c>
      <c r="AZ210">
        <v>4</v>
      </c>
      <c r="BA210">
        <v>4</v>
      </c>
      <c r="BB210" t="s">
        <v>59</v>
      </c>
    </row>
    <row r="211" spans="1:54" x14ac:dyDescent="0.2">
      <c r="A211" s="7" t="str">
        <f>VLOOKUP(G211,'Matching-Tabelle'!$A$76:$B$80,2,FALSE)</f>
        <v>curdin.schenkel@tkb.ch</v>
      </c>
      <c r="B211" s="7" t="str">
        <f>VLOOKUP(J211,'Matching-Tabelle'!$A$1:$B$66,2,FALSE)</f>
        <v>WPI RTB</v>
      </c>
      <c r="C211" s="7" t="str">
        <f>IF(VLOOKUP(J211,'Matching-Tabelle'!$A$1:$CB$66,3,FALSE)=0,"",VLOOKUP(J211,'Matching-Tabelle'!$A$1:$CB$66,3,FALSE))</f>
        <v/>
      </c>
      <c r="D211" s="7">
        <v>1</v>
      </c>
      <c r="E211" s="7" t="s">
        <v>98</v>
      </c>
      <c r="F211" s="8">
        <v>42410</v>
      </c>
      <c r="G211" t="s">
        <v>46</v>
      </c>
      <c r="H211" t="s">
        <v>47</v>
      </c>
      <c r="I211" t="s">
        <v>48</v>
      </c>
      <c r="J211">
        <v>24</v>
      </c>
      <c r="K211" t="s">
        <v>73</v>
      </c>
      <c r="L211" t="s">
        <v>74</v>
      </c>
      <c r="M211">
        <v>990001</v>
      </c>
      <c r="N211" t="s">
        <v>51</v>
      </c>
      <c r="O211">
        <v>1</v>
      </c>
      <c r="Q211">
        <v>1</v>
      </c>
      <c r="S211" t="s">
        <v>98</v>
      </c>
      <c r="AE211">
        <v>12</v>
      </c>
      <c r="AF211">
        <v>7.6</v>
      </c>
      <c r="AG211">
        <v>5</v>
      </c>
      <c r="AH211" t="s">
        <v>53</v>
      </c>
      <c r="AI211" t="s">
        <v>54</v>
      </c>
      <c r="AJ211">
        <v>2</v>
      </c>
      <c r="AK211">
        <v>1</v>
      </c>
      <c r="AL211">
        <v>1</v>
      </c>
      <c r="AM211" t="s">
        <v>55</v>
      </c>
      <c r="AN211" t="s">
        <v>56</v>
      </c>
      <c r="AP211">
        <v>1</v>
      </c>
      <c r="AQ211" t="s">
        <v>57</v>
      </c>
      <c r="AR211">
        <v>0</v>
      </c>
      <c r="AW211" t="s">
        <v>58</v>
      </c>
      <c r="AX211">
        <v>0</v>
      </c>
      <c r="AY211">
        <v>2</v>
      </c>
      <c r="AZ211">
        <v>1</v>
      </c>
      <c r="BA211">
        <v>1</v>
      </c>
      <c r="BB211" t="s">
        <v>59</v>
      </c>
    </row>
    <row r="212" spans="1:54" x14ac:dyDescent="0.2">
      <c r="A212" s="7" t="str">
        <f>VLOOKUP(G212,'Matching-Tabelle'!$A$76:$B$80,2,FALSE)</f>
        <v>curdin.schenkel@tkb.ch</v>
      </c>
      <c r="B212" s="7" t="str">
        <f>VLOOKUP(J212,'Matching-Tabelle'!$A$1:$B$66,2,FALSE)</f>
        <v>WPI RTB</v>
      </c>
      <c r="C212" s="7" t="str">
        <f>IF(VLOOKUP(J212,'Matching-Tabelle'!$A$1:$CB$66,3,FALSE)=0,"",VLOOKUP(J212,'Matching-Tabelle'!$A$1:$CB$66,3,FALSE))</f>
        <v/>
      </c>
      <c r="D212" s="7">
        <v>4</v>
      </c>
      <c r="E212" s="7" t="s">
        <v>231</v>
      </c>
      <c r="F212" s="8">
        <v>42412</v>
      </c>
      <c r="G212" t="s">
        <v>46</v>
      </c>
      <c r="H212" t="s">
        <v>47</v>
      </c>
      <c r="I212" t="s">
        <v>48</v>
      </c>
      <c r="J212">
        <v>24</v>
      </c>
      <c r="K212" t="s">
        <v>73</v>
      </c>
      <c r="L212" t="s">
        <v>74</v>
      </c>
      <c r="M212">
        <v>990001</v>
      </c>
      <c r="N212" t="s">
        <v>51</v>
      </c>
      <c r="O212">
        <v>4</v>
      </c>
      <c r="Q212">
        <v>4</v>
      </c>
      <c r="S212" t="s">
        <v>231</v>
      </c>
      <c r="AE212">
        <v>12</v>
      </c>
      <c r="AF212">
        <v>7.6</v>
      </c>
      <c r="AG212">
        <v>5</v>
      </c>
      <c r="AH212" t="s">
        <v>53</v>
      </c>
      <c r="AI212" t="s">
        <v>54</v>
      </c>
      <c r="AJ212">
        <v>2</v>
      </c>
      <c r="AK212">
        <v>1</v>
      </c>
      <c r="AL212">
        <v>1</v>
      </c>
      <c r="AM212" t="s">
        <v>55</v>
      </c>
      <c r="AN212" t="s">
        <v>56</v>
      </c>
      <c r="AP212">
        <v>1</v>
      </c>
      <c r="AQ212" t="s">
        <v>57</v>
      </c>
      <c r="AR212">
        <v>0</v>
      </c>
      <c r="AW212" t="s">
        <v>58</v>
      </c>
      <c r="AX212">
        <v>0</v>
      </c>
      <c r="AY212">
        <v>2</v>
      </c>
      <c r="AZ212">
        <v>4</v>
      </c>
      <c r="BA212">
        <v>4</v>
      </c>
      <c r="BB212" t="s">
        <v>59</v>
      </c>
    </row>
    <row r="213" spans="1:54" x14ac:dyDescent="0.2">
      <c r="A213" s="7" t="str">
        <f>VLOOKUP(G213,'Matching-Tabelle'!$A$76:$B$80,2,FALSE)</f>
        <v>curdin.schenkel@tkb.ch</v>
      </c>
      <c r="B213" s="7" t="str">
        <f>VLOOKUP(J213,'Matching-Tabelle'!$A$1:$B$66,2,FALSE)</f>
        <v>WPI RTB</v>
      </c>
      <c r="C213" s="7" t="str">
        <f>IF(VLOOKUP(J213,'Matching-Tabelle'!$A$1:$CB$66,3,FALSE)=0,"",VLOOKUP(J213,'Matching-Tabelle'!$A$1:$CB$66,3,FALSE))</f>
        <v/>
      </c>
      <c r="D213" s="7">
        <v>2.5</v>
      </c>
      <c r="E213" s="7" t="s">
        <v>232</v>
      </c>
      <c r="F213" s="8">
        <v>42422</v>
      </c>
      <c r="G213" t="s">
        <v>46</v>
      </c>
      <c r="H213" t="s">
        <v>47</v>
      </c>
      <c r="I213" t="s">
        <v>48</v>
      </c>
      <c r="J213">
        <v>24</v>
      </c>
      <c r="K213" t="s">
        <v>73</v>
      </c>
      <c r="L213" t="s">
        <v>74</v>
      </c>
      <c r="M213">
        <v>990001</v>
      </c>
      <c r="N213" t="s">
        <v>51</v>
      </c>
      <c r="O213">
        <v>2.5</v>
      </c>
      <c r="Q213">
        <v>2.5</v>
      </c>
      <c r="S213" t="s">
        <v>232</v>
      </c>
      <c r="AE213">
        <v>12</v>
      </c>
      <c r="AF213">
        <v>7.6</v>
      </c>
      <c r="AG213">
        <v>5</v>
      </c>
      <c r="AH213" t="s">
        <v>53</v>
      </c>
      <c r="AI213" t="s">
        <v>54</v>
      </c>
      <c r="AJ213">
        <v>2</v>
      </c>
      <c r="AK213">
        <v>1</v>
      </c>
      <c r="AL213">
        <v>1</v>
      </c>
      <c r="AM213" t="s">
        <v>55</v>
      </c>
      <c r="AN213" t="s">
        <v>56</v>
      </c>
      <c r="AP213">
        <v>1</v>
      </c>
      <c r="AQ213" t="s">
        <v>57</v>
      </c>
      <c r="AR213">
        <v>0</v>
      </c>
      <c r="AW213" t="s">
        <v>58</v>
      </c>
      <c r="AX213">
        <v>0</v>
      </c>
      <c r="AY213">
        <v>2</v>
      </c>
      <c r="AZ213">
        <v>2.5</v>
      </c>
      <c r="BA213">
        <v>2.5</v>
      </c>
      <c r="BB213" t="s">
        <v>59</v>
      </c>
    </row>
    <row r="214" spans="1:54" x14ac:dyDescent="0.2">
      <c r="A214" s="7" t="str">
        <f>VLOOKUP(G214,'Matching-Tabelle'!$A$76:$B$80,2,FALSE)</f>
        <v>curdin.schenkel@tkb.ch</v>
      </c>
      <c r="B214" s="7" t="str">
        <f>VLOOKUP(J214,'Matching-Tabelle'!$A$1:$B$66,2,FALSE)</f>
        <v>WPI RTB</v>
      </c>
      <c r="C214" s="7" t="str">
        <f>IF(VLOOKUP(J214,'Matching-Tabelle'!$A$1:$CB$66,3,FALSE)=0,"",VLOOKUP(J214,'Matching-Tabelle'!$A$1:$CB$66,3,FALSE))</f>
        <v/>
      </c>
      <c r="D214" s="7">
        <v>1.75</v>
      </c>
      <c r="E214" s="7" t="s">
        <v>87</v>
      </c>
      <c r="F214" s="8">
        <v>42423</v>
      </c>
      <c r="G214" t="s">
        <v>46</v>
      </c>
      <c r="H214" t="s">
        <v>47</v>
      </c>
      <c r="I214" t="s">
        <v>48</v>
      </c>
      <c r="J214">
        <v>24</v>
      </c>
      <c r="K214" t="s">
        <v>73</v>
      </c>
      <c r="L214" t="s">
        <v>74</v>
      </c>
      <c r="M214">
        <v>990001</v>
      </c>
      <c r="N214" t="s">
        <v>51</v>
      </c>
      <c r="O214">
        <v>1.75</v>
      </c>
      <c r="Q214">
        <v>1.75</v>
      </c>
      <c r="S214" t="s">
        <v>87</v>
      </c>
      <c r="AE214">
        <v>12</v>
      </c>
      <c r="AF214">
        <v>7.6</v>
      </c>
      <c r="AG214">
        <v>5</v>
      </c>
      <c r="AH214" t="s">
        <v>53</v>
      </c>
      <c r="AI214" t="s">
        <v>54</v>
      </c>
      <c r="AJ214">
        <v>2</v>
      </c>
      <c r="AK214">
        <v>1</v>
      </c>
      <c r="AL214">
        <v>1</v>
      </c>
      <c r="AM214" t="s">
        <v>55</v>
      </c>
      <c r="AN214" t="s">
        <v>56</v>
      </c>
      <c r="AP214">
        <v>1</v>
      </c>
      <c r="AQ214" t="s">
        <v>57</v>
      </c>
      <c r="AR214">
        <v>0</v>
      </c>
      <c r="AW214" t="s">
        <v>58</v>
      </c>
      <c r="AX214">
        <v>0</v>
      </c>
      <c r="AY214">
        <v>2</v>
      </c>
      <c r="AZ214">
        <v>1.75</v>
      </c>
      <c r="BA214">
        <v>1.75</v>
      </c>
      <c r="BB214" t="s">
        <v>59</v>
      </c>
    </row>
    <row r="215" spans="1:54" x14ac:dyDescent="0.2">
      <c r="A215" s="7" t="str">
        <f>VLOOKUP(G215,'Matching-Tabelle'!$A$76:$B$80,2,FALSE)</f>
        <v>curdin.schenkel@tkb.ch</v>
      </c>
      <c r="B215" s="7" t="str">
        <f>VLOOKUP(J215,'Matching-Tabelle'!$A$1:$B$66,2,FALSE)</f>
        <v>WPI RTB</v>
      </c>
      <c r="C215" s="7" t="str">
        <f>IF(VLOOKUP(J215,'Matching-Tabelle'!$A$1:$CB$66,3,FALSE)=0,"",VLOOKUP(J215,'Matching-Tabelle'!$A$1:$CB$66,3,FALSE))</f>
        <v/>
      </c>
      <c r="D215" s="7">
        <v>1.5</v>
      </c>
      <c r="E215" s="7" t="s">
        <v>250</v>
      </c>
      <c r="F215" s="8">
        <v>42424</v>
      </c>
      <c r="G215" t="s">
        <v>46</v>
      </c>
      <c r="H215" t="s">
        <v>47</v>
      </c>
      <c r="I215" t="s">
        <v>48</v>
      </c>
      <c r="J215">
        <v>24</v>
      </c>
      <c r="K215" t="s">
        <v>73</v>
      </c>
      <c r="L215" t="s">
        <v>74</v>
      </c>
      <c r="M215">
        <v>990001</v>
      </c>
      <c r="N215" t="s">
        <v>51</v>
      </c>
      <c r="O215">
        <v>1.5</v>
      </c>
      <c r="Q215">
        <v>1.5</v>
      </c>
      <c r="S215" t="s">
        <v>250</v>
      </c>
      <c r="AE215">
        <v>12</v>
      </c>
      <c r="AF215">
        <v>7.6</v>
      </c>
      <c r="AG215">
        <v>5</v>
      </c>
      <c r="AH215" t="s">
        <v>53</v>
      </c>
      <c r="AI215" t="s">
        <v>54</v>
      </c>
      <c r="AJ215">
        <v>2</v>
      </c>
      <c r="AK215">
        <v>1</v>
      </c>
      <c r="AL215">
        <v>1</v>
      </c>
      <c r="AM215" t="s">
        <v>55</v>
      </c>
      <c r="AN215" t="s">
        <v>56</v>
      </c>
      <c r="AP215">
        <v>1</v>
      </c>
      <c r="AQ215" t="s">
        <v>57</v>
      </c>
      <c r="AR215">
        <v>0</v>
      </c>
      <c r="AW215" t="s">
        <v>58</v>
      </c>
      <c r="AX215">
        <v>0</v>
      </c>
      <c r="AY215">
        <v>2</v>
      </c>
      <c r="AZ215">
        <v>1.5</v>
      </c>
      <c r="BA215">
        <v>1.5</v>
      </c>
      <c r="BB215" t="s">
        <v>59</v>
      </c>
    </row>
    <row r="216" spans="1:54" x14ac:dyDescent="0.2">
      <c r="A216" s="7" t="str">
        <f>VLOOKUP(G216,'Matching-Tabelle'!$A$76:$B$80,2,FALSE)</f>
        <v>curdin.schenkel@tkb.ch</v>
      </c>
      <c r="B216" s="7" t="str">
        <f>VLOOKUP(J216,'Matching-Tabelle'!$A$1:$B$66,2,FALSE)</f>
        <v>WPI RTB</v>
      </c>
      <c r="C216" s="7" t="str">
        <f>IF(VLOOKUP(J216,'Matching-Tabelle'!$A$1:$CB$66,3,FALSE)=0,"",VLOOKUP(J216,'Matching-Tabelle'!$A$1:$CB$66,3,FALSE))</f>
        <v/>
      </c>
      <c r="D216" s="7">
        <v>2</v>
      </c>
      <c r="E216" s="7" t="s">
        <v>260</v>
      </c>
      <c r="F216" s="8">
        <v>42425</v>
      </c>
      <c r="G216" t="s">
        <v>46</v>
      </c>
      <c r="H216" t="s">
        <v>47</v>
      </c>
      <c r="I216" t="s">
        <v>48</v>
      </c>
      <c r="J216">
        <v>24</v>
      </c>
      <c r="K216" t="s">
        <v>73</v>
      </c>
      <c r="L216" t="s">
        <v>74</v>
      </c>
      <c r="M216">
        <v>990001</v>
      </c>
      <c r="N216" t="s">
        <v>51</v>
      </c>
      <c r="O216">
        <v>2</v>
      </c>
      <c r="Q216">
        <v>2</v>
      </c>
      <c r="S216" t="s">
        <v>260</v>
      </c>
      <c r="AE216">
        <v>12</v>
      </c>
      <c r="AF216">
        <v>7.6</v>
      </c>
      <c r="AG216">
        <v>5</v>
      </c>
      <c r="AH216" t="s">
        <v>53</v>
      </c>
      <c r="AI216" t="s">
        <v>54</v>
      </c>
      <c r="AJ216">
        <v>2</v>
      </c>
      <c r="AK216">
        <v>1</v>
      </c>
      <c r="AL216">
        <v>1</v>
      </c>
      <c r="AM216" t="s">
        <v>55</v>
      </c>
      <c r="AN216" t="s">
        <v>56</v>
      </c>
      <c r="AP216">
        <v>1</v>
      </c>
      <c r="AQ216" t="s">
        <v>57</v>
      </c>
      <c r="AR216">
        <v>0</v>
      </c>
      <c r="AW216" t="s">
        <v>58</v>
      </c>
      <c r="AX216">
        <v>0</v>
      </c>
      <c r="AY216">
        <v>2</v>
      </c>
      <c r="AZ216">
        <v>2</v>
      </c>
      <c r="BA216">
        <v>2</v>
      </c>
      <c r="BB216" t="s">
        <v>59</v>
      </c>
    </row>
    <row r="217" spans="1:54" x14ac:dyDescent="0.2">
      <c r="A217" s="7" t="str">
        <f>VLOOKUP(G217,'Matching-Tabelle'!$A$76:$B$80,2,FALSE)</f>
        <v>curdin.schenkel@tkb.ch</v>
      </c>
      <c r="B217" s="7" t="str">
        <f>VLOOKUP(J217,'Matching-Tabelle'!$A$1:$B$66,2,FALSE)</f>
        <v>WPI RTB</v>
      </c>
      <c r="C217" s="7" t="str">
        <f>IF(VLOOKUP(J217,'Matching-Tabelle'!$A$1:$CB$66,3,FALSE)=0,"",VLOOKUP(J217,'Matching-Tabelle'!$A$1:$CB$66,3,FALSE))</f>
        <v/>
      </c>
      <c r="D217" s="7">
        <v>1</v>
      </c>
      <c r="E217" s="7" t="s">
        <v>87</v>
      </c>
      <c r="F217" s="8">
        <v>42425</v>
      </c>
      <c r="G217" t="s">
        <v>46</v>
      </c>
      <c r="H217" t="s">
        <v>47</v>
      </c>
      <c r="I217" t="s">
        <v>48</v>
      </c>
      <c r="J217">
        <v>24</v>
      </c>
      <c r="K217" t="s">
        <v>73</v>
      </c>
      <c r="L217" t="s">
        <v>74</v>
      </c>
      <c r="M217">
        <v>990001</v>
      </c>
      <c r="N217" t="s">
        <v>51</v>
      </c>
      <c r="O217">
        <v>1</v>
      </c>
      <c r="Q217">
        <v>1</v>
      </c>
      <c r="S217" t="s">
        <v>87</v>
      </c>
      <c r="AE217">
        <v>12</v>
      </c>
      <c r="AF217">
        <v>7.6</v>
      </c>
      <c r="AG217">
        <v>5</v>
      </c>
      <c r="AH217" t="s">
        <v>53</v>
      </c>
      <c r="AI217" t="s">
        <v>54</v>
      </c>
      <c r="AJ217">
        <v>2</v>
      </c>
      <c r="AK217">
        <v>1</v>
      </c>
      <c r="AL217">
        <v>1</v>
      </c>
      <c r="AM217" t="s">
        <v>55</v>
      </c>
      <c r="AN217" t="s">
        <v>56</v>
      </c>
      <c r="AP217">
        <v>1</v>
      </c>
      <c r="AQ217" t="s">
        <v>57</v>
      </c>
      <c r="AR217">
        <v>0</v>
      </c>
      <c r="AW217" t="s">
        <v>58</v>
      </c>
      <c r="AX217">
        <v>0</v>
      </c>
      <c r="AY217">
        <v>2</v>
      </c>
      <c r="AZ217">
        <v>1</v>
      </c>
      <c r="BA217">
        <v>1</v>
      </c>
      <c r="BB217" t="s">
        <v>59</v>
      </c>
    </row>
    <row r="218" spans="1:54" x14ac:dyDescent="0.2">
      <c r="A218" s="7" t="str">
        <f>VLOOKUP(G218,'Matching-Tabelle'!$A$76:$B$80,2,FALSE)</f>
        <v>curdin.schenkel@tkb.ch</v>
      </c>
      <c r="B218" s="7" t="str">
        <f>VLOOKUP(J218,'Matching-Tabelle'!$A$1:$B$66,2,FALSE)</f>
        <v>WPI RTB</v>
      </c>
      <c r="C218" s="7" t="str">
        <f>IF(VLOOKUP(J218,'Matching-Tabelle'!$A$1:$CB$66,3,FALSE)=0,"",VLOOKUP(J218,'Matching-Tabelle'!$A$1:$CB$66,3,FALSE))</f>
        <v/>
      </c>
      <c r="D218" s="7">
        <v>2</v>
      </c>
      <c r="E218" s="7" t="s">
        <v>87</v>
      </c>
      <c r="F218" s="8">
        <v>42426</v>
      </c>
      <c r="G218" t="s">
        <v>46</v>
      </c>
      <c r="H218" t="s">
        <v>47</v>
      </c>
      <c r="I218" t="s">
        <v>48</v>
      </c>
      <c r="J218">
        <v>24</v>
      </c>
      <c r="K218" t="s">
        <v>73</v>
      </c>
      <c r="L218" t="s">
        <v>74</v>
      </c>
      <c r="M218">
        <v>990001</v>
      </c>
      <c r="N218" t="s">
        <v>51</v>
      </c>
      <c r="O218">
        <v>2</v>
      </c>
      <c r="Q218">
        <v>2</v>
      </c>
      <c r="S218" t="s">
        <v>87</v>
      </c>
      <c r="AE218">
        <v>12</v>
      </c>
      <c r="AF218">
        <v>7.6</v>
      </c>
      <c r="AG218">
        <v>5</v>
      </c>
      <c r="AH218" t="s">
        <v>53</v>
      </c>
      <c r="AI218" t="s">
        <v>54</v>
      </c>
      <c r="AJ218">
        <v>2</v>
      </c>
      <c r="AK218">
        <v>1</v>
      </c>
      <c r="AL218">
        <v>1</v>
      </c>
      <c r="AM218" t="s">
        <v>55</v>
      </c>
      <c r="AN218" t="s">
        <v>56</v>
      </c>
      <c r="AP218">
        <v>1</v>
      </c>
      <c r="AQ218" t="s">
        <v>57</v>
      </c>
      <c r="AR218">
        <v>0</v>
      </c>
      <c r="AW218" t="s">
        <v>58</v>
      </c>
      <c r="AX218">
        <v>0</v>
      </c>
      <c r="AY218">
        <v>2</v>
      </c>
      <c r="AZ218">
        <v>2</v>
      </c>
      <c r="BA218">
        <v>2</v>
      </c>
      <c r="BB218" t="s">
        <v>59</v>
      </c>
    </row>
    <row r="219" spans="1:54" x14ac:dyDescent="0.2">
      <c r="A219" s="7" t="str">
        <f>VLOOKUP(G219,'Matching-Tabelle'!$A$76:$B$80,2,FALSE)</f>
        <v>curdin.schenkel@tkb.ch</v>
      </c>
      <c r="B219" s="7" t="str">
        <f>VLOOKUP(J219,'Matching-Tabelle'!$A$1:$B$66,2,FALSE)</f>
        <v>WPI RTB</v>
      </c>
      <c r="C219" s="7" t="str">
        <f>IF(VLOOKUP(J219,'Matching-Tabelle'!$A$1:$CB$66,3,FALSE)=0,"",VLOOKUP(J219,'Matching-Tabelle'!$A$1:$CB$66,3,FALSE))</f>
        <v/>
      </c>
      <c r="D219" s="7">
        <v>1</v>
      </c>
      <c r="E219" s="7" t="s">
        <v>87</v>
      </c>
      <c r="F219" s="8">
        <v>42431</v>
      </c>
      <c r="G219" t="s">
        <v>46</v>
      </c>
      <c r="H219" t="s">
        <v>47</v>
      </c>
      <c r="I219" t="s">
        <v>48</v>
      </c>
      <c r="J219">
        <v>24</v>
      </c>
      <c r="K219" t="s">
        <v>73</v>
      </c>
      <c r="L219" t="s">
        <v>74</v>
      </c>
      <c r="M219">
        <v>990001</v>
      </c>
      <c r="N219" t="s">
        <v>51</v>
      </c>
      <c r="O219">
        <v>1</v>
      </c>
      <c r="Q219">
        <v>1</v>
      </c>
      <c r="S219" t="s">
        <v>87</v>
      </c>
      <c r="AE219">
        <v>12</v>
      </c>
      <c r="AF219">
        <v>7.6</v>
      </c>
      <c r="AG219">
        <v>5</v>
      </c>
      <c r="AH219" t="s">
        <v>53</v>
      </c>
      <c r="AI219" t="s">
        <v>54</v>
      </c>
      <c r="AJ219">
        <v>2</v>
      </c>
      <c r="AK219">
        <v>1</v>
      </c>
      <c r="AL219">
        <v>1</v>
      </c>
      <c r="AM219" t="s">
        <v>55</v>
      </c>
      <c r="AN219" t="s">
        <v>56</v>
      </c>
      <c r="AP219">
        <v>1</v>
      </c>
      <c r="AQ219" t="s">
        <v>57</v>
      </c>
      <c r="AR219">
        <v>0</v>
      </c>
      <c r="AW219" t="s">
        <v>58</v>
      </c>
      <c r="AX219">
        <v>0</v>
      </c>
      <c r="AY219">
        <v>2</v>
      </c>
      <c r="AZ219">
        <v>1</v>
      </c>
      <c r="BA219">
        <v>1</v>
      </c>
      <c r="BB219" t="s">
        <v>59</v>
      </c>
    </row>
    <row r="220" spans="1:54" x14ac:dyDescent="0.2">
      <c r="A220" s="7" t="str">
        <f>VLOOKUP(G220,'Matching-Tabelle'!$A$76:$B$80,2,FALSE)</f>
        <v>curdin.schenkel@tkb.ch</v>
      </c>
      <c r="B220" s="7" t="str">
        <f>VLOOKUP(J220,'Matching-Tabelle'!$A$1:$B$66,2,FALSE)</f>
        <v>WPI RTB</v>
      </c>
      <c r="C220" s="7" t="str">
        <f>IF(VLOOKUP(J220,'Matching-Tabelle'!$A$1:$CB$66,3,FALSE)=0,"",VLOOKUP(J220,'Matching-Tabelle'!$A$1:$CB$66,3,FALSE))</f>
        <v/>
      </c>
      <c r="D220" s="7">
        <v>1</v>
      </c>
      <c r="E220" s="7" t="s">
        <v>275</v>
      </c>
      <c r="F220" s="8">
        <v>42432</v>
      </c>
      <c r="G220" t="s">
        <v>46</v>
      </c>
      <c r="H220" t="s">
        <v>47</v>
      </c>
      <c r="I220" t="s">
        <v>48</v>
      </c>
      <c r="J220">
        <v>24</v>
      </c>
      <c r="K220" t="s">
        <v>73</v>
      </c>
      <c r="L220" t="s">
        <v>74</v>
      </c>
      <c r="M220">
        <v>990001</v>
      </c>
      <c r="N220" t="s">
        <v>51</v>
      </c>
      <c r="O220">
        <v>1</v>
      </c>
      <c r="Q220">
        <v>1</v>
      </c>
      <c r="S220" t="s">
        <v>275</v>
      </c>
      <c r="AE220">
        <v>12</v>
      </c>
      <c r="AF220">
        <v>7.6</v>
      </c>
      <c r="AG220">
        <v>5</v>
      </c>
      <c r="AH220" t="s">
        <v>53</v>
      </c>
      <c r="AI220" t="s">
        <v>54</v>
      </c>
      <c r="AJ220">
        <v>2</v>
      </c>
      <c r="AK220">
        <v>1</v>
      </c>
      <c r="AL220">
        <v>1</v>
      </c>
      <c r="AM220" t="s">
        <v>55</v>
      </c>
      <c r="AN220" t="s">
        <v>56</v>
      </c>
      <c r="AP220">
        <v>1</v>
      </c>
      <c r="AQ220" t="s">
        <v>57</v>
      </c>
      <c r="AR220">
        <v>0</v>
      </c>
      <c r="AW220" t="s">
        <v>58</v>
      </c>
      <c r="AX220">
        <v>0</v>
      </c>
      <c r="AY220">
        <v>2</v>
      </c>
      <c r="AZ220">
        <v>1</v>
      </c>
      <c r="BA220">
        <v>1</v>
      </c>
      <c r="BB220" t="s">
        <v>59</v>
      </c>
    </row>
    <row r="221" spans="1:54" x14ac:dyDescent="0.2">
      <c r="A221" s="7" t="str">
        <f>VLOOKUP(G221,'Matching-Tabelle'!$A$76:$B$80,2,FALSE)</f>
        <v>curdin.schenkel@tkb.ch</v>
      </c>
      <c r="B221" s="7" t="str">
        <f>VLOOKUP(J221,'Matching-Tabelle'!$A$1:$B$66,2,FALSE)</f>
        <v>WPI RTB</v>
      </c>
      <c r="C221" s="7" t="str">
        <f>IF(VLOOKUP(J221,'Matching-Tabelle'!$A$1:$CB$66,3,FALSE)=0,"",VLOOKUP(J221,'Matching-Tabelle'!$A$1:$CB$66,3,FALSE))</f>
        <v/>
      </c>
      <c r="D221" s="7">
        <v>4</v>
      </c>
      <c r="E221" s="7" t="s">
        <v>87</v>
      </c>
      <c r="F221" s="8">
        <v>42433</v>
      </c>
      <c r="G221" t="s">
        <v>46</v>
      </c>
      <c r="H221" t="s">
        <v>47</v>
      </c>
      <c r="I221" t="s">
        <v>48</v>
      </c>
      <c r="J221">
        <v>24</v>
      </c>
      <c r="K221" t="s">
        <v>73</v>
      </c>
      <c r="L221" t="s">
        <v>74</v>
      </c>
      <c r="M221">
        <v>990001</v>
      </c>
      <c r="N221" t="s">
        <v>51</v>
      </c>
      <c r="O221">
        <v>4</v>
      </c>
      <c r="Q221">
        <v>4</v>
      </c>
      <c r="S221" t="s">
        <v>87</v>
      </c>
      <c r="AE221">
        <v>12</v>
      </c>
      <c r="AF221">
        <v>7.6</v>
      </c>
      <c r="AG221">
        <v>5</v>
      </c>
      <c r="AH221" t="s">
        <v>53</v>
      </c>
      <c r="AI221" t="s">
        <v>54</v>
      </c>
      <c r="AJ221">
        <v>2</v>
      </c>
      <c r="AK221">
        <v>1</v>
      </c>
      <c r="AL221">
        <v>1</v>
      </c>
      <c r="AM221" t="s">
        <v>55</v>
      </c>
      <c r="AN221" t="s">
        <v>56</v>
      </c>
      <c r="AP221">
        <v>1</v>
      </c>
      <c r="AQ221" t="s">
        <v>57</v>
      </c>
      <c r="AR221">
        <v>0</v>
      </c>
      <c r="AW221" t="s">
        <v>58</v>
      </c>
      <c r="AX221">
        <v>0</v>
      </c>
      <c r="AY221">
        <v>2</v>
      </c>
      <c r="AZ221">
        <v>4</v>
      </c>
      <c r="BA221">
        <v>4</v>
      </c>
      <c r="BB221" t="s">
        <v>59</v>
      </c>
    </row>
    <row r="222" spans="1:54" x14ac:dyDescent="0.2">
      <c r="A222" s="7" t="str">
        <f>VLOOKUP(G222,'Matching-Tabelle'!$A$76:$B$80,2,FALSE)</f>
        <v>curdin.schenkel@tkb.ch</v>
      </c>
      <c r="B222" s="7" t="str">
        <f>VLOOKUP(J222,'Matching-Tabelle'!$A$1:$B$66,2,FALSE)</f>
        <v>WPI RTB</v>
      </c>
      <c r="C222" s="7" t="str">
        <f>IF(VLOOKUP(J222,'Matching-Tabelle'!$A$1:$CB$66,3,FALSE)=0,"",VLOOKUP(J222,'Matching-Tabelle'!$A$1:$CB$66,3,FALSE))</f>
        <v/>
      </c>
      <c r="D222" s="7">
        <v>3</v>
      </c>
      <c r="E222" s="7" t="s">
        <v>284</v>
      </c>
      <c r="F222" s="8">
        <v>42436</v>
      </c>
      <c r="G222" t="s">
        <v>46</v>
      </c>
      <c r="H222" t="s">
        <v>47</v>
      </c>
      <c r="I222" t="s">
        <v>48</v>
      </c>
      <c r="J222">
        <v>24</v>
      </c>
      <c r="K222" t="s">
        <v>73</v>
      </c>
      <c r="L222" t="s">
        <v>74</v>
      </c>
      <c r="M222">
        <v>990001</v>
      </c>
      <c r="N222" t="s">
        <v>51</v>
      </c>
      <c r="O222">
        <v>3</v>
      </c>
      <c r="Q222">
        <v>3</v>
      </c>
      <c r="S222" t="s">
        <v>284</v>
      </c>
      <c r="AE222">
        <v>12</v>
      </c>
      <c r="AF222">
        <v>7.6</v>
      </c>
      <c r="AG222">
        <v>5</v>
      </c>
      <c r="AH222" t="s">
        <v>53</v>
      </c>
      <c r="AI222" t="s">
        <v>54</v>
      </c>
      <c r="AJ222">
        <v>2</v>
      </c>
      <c r="AK222">
        <v>1</v>
      </c>
      <c r="AL222">
        <v>1</v>
      </c>
      <c r="AM222" t="s">
        <v>55</v>
      </c>
      <c r="AN222" t="s">
        <v>56</v>
      </c>
      <c r="AP222">
        <v>1</v>
      </c>
      <c r="AQ222" t="s">
        <v>57</v>
      </c>
      <c r="AR222">
        <v>0</v>
      </c>
      <c r="AW222" t="s">
        <v>58</v>
      </c>
      <c r="AX222">
        <v>0</v>
      </c>
      <c r="AY222">
        <v>2</v>
      </c>
      <c r="AZ222">
        <v>3</v>
      </c>
      <c r="BA222">
        <v>3</v>
      </c>
      <c r="BB222" t="s">
        <v>59</v>
      </c>
    </row>
    <row r="223" spans="1:54" x14ac:dyDescent="0.2">
      <c r="A223" s="7" t="str">
        <f>VLOOKUP(G223,'Matching-Tabelle'!$A$76:$B$80,2,FALSE)</f>
        <v>curdin.schenkel@tkb.ch</v>
      </c>
      <c r="B223" s="7" t="str">
        <f>VLOOKUP(J223,'Matching-Tabelle'!$A$1:$B$66,2,FALSE)</f>
        <v>WPI RTB</v>
      </c>
      <c r="C223" s="7" t="str">
        <f>IF(VLOOKUP(J223,'Matching-Tabelle'!$A$1:$CB$66,3,FALSE)=0,"",VLOOKUP(J223,'Matching-Tabelle'!$A$1:$CB$66,3,FALSE))</f>
        <v/>
      </c>
      <c r="D223" s="7">
        <v>4.5</v>
      </c>
      <c r="E223" s="7" t="s">
        <v>292</v>
      </c>
      <c r="F223" s="8">
        <v>42439</v>
      </c>
      <c r="G223" t="s">
        <v>46</v>
      </c>
      <c r="H223" t="s">
        <v>47</v>
      </c>
      <c r="I223" t="s">
        <v>48</v>
      </c>
      <c r="J223">
        <v>24</v>
      </c>
      <c r="K223" t="s">
        <v>73</v>
      </c>
      <c r="L223" t="s">
        <v>74</v>
      </c>
      <c r="M223">
        <v>990001</v>
      </c>
      <c r="N223" t="s">
        <v>51</v>
      </c>
      <c r="O223">
        <v>4.5</v>
      </c>
      <c r="Q223">
        <v>4.5</v>
      </c>
      <c r="S223" t="s">
        <v>292</v>
      </c>
      <c r="AE223">
        <v>12</v>
      </c>
      <c r="AF223">
        <v>7.6</v>
      </c>
      <c r="AG223">
        <v>5</v>
      </c>
      <c r="AH223" t="s">
        <v>53</v>
      </c>
      <c r="AI223" t="s">
        <v>54</v>
      </c>
      <c r="AJ223">
        <v>2</v>
      </c>
      <c r="AK223">
        <v>1</v>
      </c>
      <c r="AL223">
        <v>1</v>
      </c>
      <c r="AM223" t="s">
        <v>55</v>
      </c>
      <c r="AN223" t="s">
        <v>56</v>
      </c>
      <c r="AP223">
        <v>1</v>
      </c>
      <c r="AQ223" t="s">
        <v>57</v>
      </c>
      <c r="AR223">
        <v>0</v>
      </c>
      <c r="AW223" t="s">
        <v>58</v>
      </c>
      <c r="AX223">
        <v>0</v>
      </c>
      <c r="AY223">
        <v>2</v>
      </c>
      <c r="AZ223">
        <v>4.5</v>
      </c>
      <c r="BA223">
        <v>4.5</v>
      </c>
      <c r="BB223" t="s">
        <v>59</v>
      </c>
    </row>
    <row r="224" spans="1:54" x14ac:dyDescent="0.2">
      <c r="A224" s="7" t="str">
        <f>VLOOKUP(G224,'Matching-Tabelle'!$A$76:$B$80,2,FALSE)</f>
        <v>curdin.schenkel@tkb.ch</v>
      </c>
      <c r="B224" s="7" t="str">
        <f>VLOOKUP(J224,'Matching-Tabelle'!$A$1:$B$66,2,FALSE)</f>
        <v>WPI RTB</v>
      </c>
      <c r="C224" s="7" t="str">
        <f>IF(VLOOKUP(J224,'Matching-Tabelle'!$A$1:$CB$66,3,FALSE)=0,"",VLOOKUP(J224,'Matching-Tabelle'!$A$1:$CB$66,3,FALSE))</f>
        <v/>
      </c>
      <c r="D224" s="7">
        <v>2</v>
      </c>
      <c r="E224" s="7" t="s">
        <v>203</v>
      </c>
      <c r="F224" s="8">
        <v>42440</v>
      </c>
      <c r="G224" t="s">
        <v>46</v>
      </c>
      <c r="H224" t="s">
        <v>47</v>
      </c>
      <c r="I224" t="s">
        <v>48</v>
      </c>
      <c r="J224">
        <v>24</v>
      </c>
      <c r="K224" t="s">
        <v>73</v>
      </c>
      <c r="L224" t="s">
        <v>74</v>
      </c>
      <c r="M224">
        <v>990001</v>
      </c>
      <c r="N224" t="s">
        <v>51</v>
      </c>
      <c r="O224">
        <v>2</v>
      </c>
      <c r="Q224">
        <v>2</v>
      </c>
      <c r="S224" t="s">
        <v>203</v>
      </c>
      <c r="AE224">
        <v>12</v>
      </c>
      <c r="AF224">
        <v>7.6</v>
      </c>
      <c r="AG224">
        <v>5</v>
      </c>
      <c r="AH224" t="s">
        <v>53</v>
      </c>
      <c r="AI224" t="s">
        <v>54</v>
      </c>
      <c r="AJ224">
        <v>2</v>
      </c>
      <c r="AK224">
        <v>1</v>
      </c>
      <c r="AL224">
        <v>1</v>
      </c>
      <c r="AM224" t="s">
        <v>55</v>
      </c>
      <c r="AN224" t="s">
        <v>56</v>
      </c>
      <c r="AP224">
        <v>1</v>
      </c>
      <c r="AQ224" t="s">
        <v>57</v>
      </c>
      <c r="AR224">
        <v>0</v>
      </c>
      <c r="AW224" t="s">
        <v>58</v>
      </c>
      <c r="AX224">
        <v>0</v>
      </c>
      <c r="AY224">
        <v>2</v>
      </c>
      <c r="AZ224">
        <v>2</v>
      </c>
      <c r="BA224">
        <v>2</v>
      </c>
      <c r="BB224" t="s">
        <v>59</v>
      </c>
    </row>
    <row r="225" spans="1:54" x14ac:dyDescent="0.2">
      <c r="A225" s="7" t="str">
        <f>VLOOKUP(G225,'Matching-Tabelle'!$A$76:$B$80,2,FALSE)</f>
        <v>curdin.schenkel@tkb.ch</v>
      </c>
      <c r="B225" s="7" t="str">
        <f>VLOOKUP(J225,'Matching-Tabelle'!$A$1:$B$66,2,FALSE)</f>
        <v>WPI RTB</v>
      </c>
      <c r="C225" s="7" t="str">
        <f>IF(VLOOKUP(J225,'Matching-Tabelle'!$A$1:$CB$66,3,FALSE)=0,"",VLOOKUP(J225,'Matching-Tabelle'!$A$1:$CB$66,3,FALSE))</f>
        <v/>
      </c>
      <c r="D225" s="7">
        <v>1</v>
      </c>
      <c r="E225" s="7" t="s">
        <v>87</v>
      </c>
      <c r="F225" s="8">
        <v>42443</v>
      </c>
      <c r="G225" t="s">
        <v>46</v>
      </c>
      <c r="H225" t="s">
        <v>47</v>
      </c>
      <c r="I225" t="s">
        <v>48</v>
      </c>
      <c r="J225">
        <v>24</v>
      </c>
      <c r="K225" t="s">
        <v>73</v>
      </c>
      <c r="L225" t="s">
        <v>74</v>
      </c>
      <c r="M225">
        <v>990001</v>
      </c>
      <c r="N225" t="s">
        <v>51</v>
      </c>
      <c r="O225">
        <v>1</v>
      </c>
      <c r="Q225">
        <v>1</v>
      </c>
      <c r="S225" t="s">
        <v>87</v>
      </c>
      <c r="AE225">
        <v>12</v>
      </c>
      <c r="AF225">
        <v>7.6</v>
      </c>
      <c r="AG225">
        <v>5</v>
      </c>
      <c r="AH225" t="s">
        <v>53</v>
      </c>
      <c r="AI225" t="s">
        <v>54</v>
      </c>
      <c r="AJ225">
        <v>2</v>
      </c>
      <c r="AK225">
        <v>1</v>
      </c>
      <c r="AL225">
        <v>1</v>
      </c>
      <c r="AM225" t="s">
        <v>55</v>
      </c>
      <c r="AN225" t="s">
        <v>56</v>
      </c>
      <c r="AP225">
        <v>1</v>
      </c>
      <c r="AQ225" t="s">
        <v>57</v>
      </c>
      <c r="AR225">
        <v>0</v>
      </c>
      <c r="AW225" t="s">
        <v>58</v>
      </c>
      <c r="AX225">
        <v>0</v>
      </c>
      <c r="AY225">
        <v>2</v>
      </c>
      <c r="AZ225">
        <v>1</v>
      </c>
      <c r="BA225">
        <v>1</v>
      </c>
      <c r="BB225" t="s">
        <v>59</v>
      </c>
    </row>
    <row r="226" spans="1:54" x14ac:dyDescent="0.2">
      <c r="A226" s="7" t="str">
        <f>VLOOKUP(G226,'Matching-Tabelle'!$A$76:$B$80,2,FALSE)</f>
        <v>curdin.schenkel@tkb.ch</v>
      </c>
      <c r="B226" s="7" t="str">
        <f>VLOOKUP(J226,'Matching-Tabelle'!$A$1:$B$66,2,FALSE)</f>
        <v>WPI RTB</v>
      </c>
      <c r="C226" s="7" t="str">
        <f>IF(VLOOKUP(J226,'Matching-Tabelle'!$A$1:$CB$66,3,FALSE)=0,"",VLOOKUP(J226,'Matching-Tabelle'!$A$1:$CB$66,3,FALSE))</f>
        <v/>
      </c>
      <c r="D226" s="7">
        <v>1</v>
      </c>
      <c r="E226" s="7" t="s">
        <v>87</v>
      </c>
      <c r="F226" s="8">
        <v>42444</v>
      </c>
      <c r="G226" t="s">
        <v>46</v>
      </c>
      <c r="H226" t="s">
        <v>47</v>
      </c>
      <c r="I226" t="s">
        <v>48</v>
      </c>
      <c r="J226">
        <v>24</v>
      </c>
      <c r="K226" t="s">
        <v>73</v>
      </c>
      <c r="L226" t="s">
        <v>74</v>
      </c>
      <c r="M226">
        <v>990001</v>
      </c>
      <c r="N226" t="s">
        <v>51</v>
      </c>
      <c r="O226">
        <v>1</v>
      </c>
      <c r="Q226">
        <v>1</v>
      </c>
      <c r="S226" t="s">
        <v>87</v>
      </c>
      <c r="AE226">
        <v>12</v>
      </c>
      <c r="AF226">
        <v>7.6</v>
      </c>
      <c r="AG226">
        <v>5</v>
      </c>
      <c r="AH226" t="s">
        <v>53</v>
      </c>
      <c r="AI226" t="s">
        <v>54</v>
      </c>
      <c r="AJ226">
        <v>2</v>
      </c>
      <c r="AK226">
        <v>1</v>
      </c>
      <c r="AL226">
        <v>1</v>
      </c>
      <c r="AM226" t="s">
        <v>55</v>
      </c>
      <c r="AN226" t="s">
        <v>56</v>
      </c>
      <c r="AP226">
        <v>1</v>
      </c>
      <c r="AQ226" t="s">
        <v>57</v>
      </c>
      <c r="AR226">
        <v>0</v>
      </c>
      <c r="AW226" t="s">
        <v>58</v>
      </c>
      <c r="AX226">
        <v>0</v>
      </c>
      <c r="AY226">
        <v>2</v>
      </c>
      <c r="AZ226">
        <v>1</v>
      </c>
      <c r="BA226">
        <v>1</v>
      </c>
      <c r="BB226" t="s">
        <v>59</v>
      </c>
    </row>
    <row r="227" spans="1:54" x14ac:dyDescent="0.2">
      <c r="A227" s="7" t="str">
        <f>VLOOKUP(G227,'Matching-Tabelle'!$A$76:$B$80,2,FALSE)</f>
        <v>curdin.schenkel@tkb.ch</v>
      </c>
      <c r="B227" s="7" t="str">
        <f>VLOOKUP(J227,'Matching-Tabelle'!$A$1:$B$66,2,FALSE)</f>
        <v>WPI RTB</v>
      </c>
      <c r="C227" s="7" t="str">
        <f>IF(VLOOKUP(J227,'Matching-Tabelle'!$A$1:$CB$66,3,FALSE)=0,"",VLOOKUP(J227,'Matching-Tabelle'!$A$1:$CB$66,3,FALSE))</f>
        <v/>
      </c>
      <c r="D227" s="7">
        <v>1</v>
      </c>
      <c r="E227" s="7" t="s">
        <v>250</v>
      </c>
      <c r="F227" s="8">
        <v>42450</v>
      </c>
      <c r="G227" t="s">
        <v>46</v>
      </c>
      <c r="H227" t="s">
        <v>47</v>
      </c>
      <c r="I227" t="s">
        <v>48</v>
      </c>
      <c r="J227">
        <v>24</v>
      </c>
      <c r="K227" t="s">
        <v>73</v>
      </c>
      <c r="L227" t="s">
        <v>74</v>
      </c>
      <c r="M227">
        <v>990001</v>
      </c>
      <c r="N227" t="s">
        <v>51</v>
      </c>
      <c r="O227">
        <v>1</v>
      </c>
      <c r="Q227">
        <v>1</v>
      </c>
      <c r="S227" t="s">
        <v>250</v>
      </c>
      <c r="AE227">
        <v>12</v>
      </c>
      <c r="AF227">
        <v>7.6</v>
      </c>
      <c r="AG227">
        <v>5</v>
      </c>
      <c r="AH227" t="s">
        <v>53</v>
      </c>
      <c r="AI227" t="s">
        <v>54</v>
      </c>
      <c r="AJ227">
        <v>2</v>
      </c>
      <c r="AK227">
        <v>1</v>
      </c>
      <c r="AL227">
        <v>1</v>
      </c>
      <c r="AM227" t="s">
        <v>55</v>
      </c>
      <c r="AN227" t="s">
        <v>56</v>
      </c>
      <c r="AP227">
        <v>1</v>
      </c>
      <c r="AQ227" t="s">
        <v>57</v>
      </c>
      <c r="AR227">
        <v>0</v>
      </c>
      <c r="AW227" t="s">
        <v>58</v>
      </c>
      <c r="AX227">
        <v>0</v>
      </c>
      <c r="AY227">
        <v>2</v>
      </c>
      <c r="AZ227">
        <v>1</v>
      </c>
      <c r="BA227">
        <v>1</v>
      </c>
      <c r="BB227" t="s">
        <v>59</v>
      </c>
    </row>
    <row r="228" spans="1:54" x14ac:dyDescent="0.2">
      <c r="A228" s="7" t="str">
        <f>VLOOKUP(G228,'Matching-Tabelle'!$A$76:$B$80,2,FALSE)</f>
        <v>curdin.schenkel@tkb.ch</v>
      </c>
      <c r="B228" s="7" t="str">
        <f>VLOOKUP(J228,'Matching-Tabelle'!$A$1:$B$66,2,FALSE)</f>
        <v>WPI RTB</v>
      </c>
      <c r="C228" s="7" t="str">
        <f>IF(VLOOKUP(J228,'Matching-Tabelle'!$A$1:$CB$66,3,FALSE)=0,"",VLOOKUP(J228,'Matching-Tabelle'!$A$1:$CB$66,3,FALSE))</f>
        <v/>
      </c>
      <c r="D228" s="7">
        <v>3</v>
      </c>
      <c r="E228" s="7" t="s">
        <v>311</v>
      </c>
      <c r="F228" s="8">
        <v>42450</v>
      </c>
      <c r="G228" t="s">
        <v>46</v>
      </c>
      <c r="H228" t="s">
        <v>47</v>
      </c>
      <c r="I228" t="s">
        <v>48</v>
      </c>
      <c r="J228">
        <v>24</v>
      </c>
      <c r="K228" t="s">
        <v>73</v>
      </c>
      <c r="L228" t="s">
        <v>74</v>
      </c>
      <c r="M228">
        <v>990001</v>
      </c>
      <c r="N228" t="s">
        <v>51</v>
      </c>
      <c r="O228">
        <v>3</v>
      </c>
      <c r="Q228">
        <v>3</v>
      </c>
      <c r="S228" t="s">
        <v>311</v>
      </c>
      <c r="AE228">
        <v>12</v>
      </c>
      <c r="AF228">
        <v>7.6</v>
      </c>
      <c r="AG228">
        <v>5</v>
      </c>
      <c r="AH228" t="s">
        <v>53</v>
      </c>
      <c r="AI228" t="s">
        <v>54</v>
      </c>
      <c r="AJ228">
        <v>2</v>
      </c>
      <c r="AK228">
        <v>1</v>
      </c>
      <c r="AL228">
        <v>1</v>
      </c>
      <c r="AM228" t="s">
        <v>55</v>
      </c>
      <c r="AN228" t="s">
        <v>56</v>
      </c>
      <c r="AP228">
        <v>1</v>
      </c>
      <c r="AQ228" t="s">
        <v>57</v>
      </c>
      <c r="AR228">
        <v>0</v>
      </c>
      <c r="AW228" t="s">
        <v>58</v>
      </c>
      <c r="AX228">
        <v>0</v>
      </c>
      <c r="AY228">
        <v>2</v>
      </c>
      <c r="AZ228">
        <v>3</v>
      </c>
      <c r="BA228">
        <v>3</v>
      </c>
      <c r="BB228" t="s">
        <v>59</v>
      </c>
    </row>
    <row r="229" spans="1:54" x14ac:dyDescent="0.2">
      <c r="A229" s="7" t="str">
        <f>VLOOKUP(G229,'Matching-Tabelle'!$A$76:$B$80,2,FALSE)</f>
        <v>curdin.schenkel@tkb.ch</v>
      </c>
      <c r="B229" s="7" t="str">
        <f>VLOOKUP(J229,'Matching-Tabelle'!$A$1:$B$66,2,FALSE)</f>
        <v>WPI RTB</v>
      </c>
      <c r="C229" s="7" t="str">
        <f>IF(VLOOKUP(J229,'Matching-Tabelle'!$A$1:$CB$66,3,FALSE)=0,"",VLOOKUP(J229,'Matching-Tabelle'!$A$1:$CB$66,3,FALSE))</f>
        <v/>
      </c>
      <c r="D229" s="7">
        <v>4</v>
      </c>
      <c r="E229" s="7" t="s">
        <v>315</v>
      </c>
      <c r="F229" s="8">
        <v>42451</v>
      </c>
      <c r="G229" t="s">
        <v>46</v>
      </c>
      <c r="H229" t="s">
        <v>47</v>
      </c>
      <c r="I229" t="s">
        <v>48</v>
      </c>
      <c r="J229">
        <v>24</v>
      </c>
      <c r="K229" t="s">
        <v>73</v>
      </c>
      <c r="L229" t="s">
        <v>74</v>
      </c>
      <c r="M229">
        <v>990001</v>
      </c>
      <c r="N229" t="s">
        <v>51</v>
      </c>
      <c r="O229">
        <v>4</v>
      </c>
      <c r="Q229">
        <v>4</v>
      </c>
      <c r="S229" t="s">
        <v>315</v>
      </c>
      <c r="AE229">
        <v>12</v>
      </c>
      <c r="AF229">
        <v>7.6</v>
      </c>
      <c r="AG229">
        <v>5</v>
      </c>
      <c r="AH229" t="s">
        <v>53</v>
      </c>
      <c r="AI229" t="s">
        <v>54</v>
      </c>
      <c r="AJ229">
        <v>2</v>
      </c>
      <c r="AK229">
        <v>1</v>
      </c>
      <c r="AL229">
        <v>1</v>
      </c>
      <c r="AM229" t="s">
        <v>55</v>
      </c>
      <c r="AN229" t="s">
        <v>56</v>
      </c>
      <c r="AP229">
        <v>1</v>
      </c>
      <c r="AQ229" t="s">
        <v>57</v>
      </c>
      <c r="AR229">
        <v>0</v>
      </c>
      <c r="AW229" t="s">
        <v>58</v>
      </c>
      <c r="AX229">
        <v>0</v>
      </c>
      <c r="AY229">
        <v>2</v>
      </c>
      <c r="AZ229">
        <v>4</v>
      </c>
      <c r="BA229">
        <v>4</v>
      </c>
      <c r="BB229" t="s">
        <v>59</v>
      </c>
    </row>
    <row r="230" spans="1:54" x14ac:dyDescent="0.2">
      <c r="A230" s="7" t="str">
        <f>VLOOKUP(G230,'Matching-Tabelle'!$A$76:$B$80,2,FALSE)</f>
        <v>curdin.schenkel@tkb.ch</v>
      </c>
      <c r="B230" s="7" t="str">
        <f>VLOOKUP(J230,'Matching-Tabelle'!$A$1:$B$66,2,FALSE)</f>
        <v>WPI RTB</v>
      </c>
      <c r="C230" s="7" t="str">
        <f>IF(VLOOKUP(J230,'Matching-Tabelle'!$A$1:$CB$66,3,FALSE)=0,"",VLOOKUP(J230,'Matching-Tabelle'!$A$1:$CB$66,3,FALSE))</f>
        <v/>
      </c>
      <c r="D230" s="7">
        <v>0.25</v>
      </c>
      <c r="E230" s="7" t="s">
        <v>319</v>
      </c>
      <c r="F230" s="8">
        <v>42452</v>
      </c>
      <c r="G230" t="s">
        <v>46</v>
      </c>
      <c r="H230" t="s">
        <v>47</v>
      </c>
      <c r="I230" t="s">
        <v>48</v>
      </c>
      <c r="J230">
        <v>24</v>
      </c>
      <c r="K230" t="s">
        <v>73</v>
      </c>
      <c r="L230" t="s">
        <v>74</v>
      </c>
      <c r="M230">
        <v>990001</v>
      </c>
      <c r="N230" t="s">
        <v>51</v>
      </c>
      <c r="O230">
        <v>0.25</v>
      </c>
      <c r="Q230">
        <v>0.25</v>
      </c>
      <c r="S230" t="s">
        <v>319</v>
      </c>
      <c r="AE230">
        <v>12</v>
      </c>
      <c r="AF230">
        <v>7.6</v>
      </c>
      <c r="AG230">
        <v>5</v>
      </c>
      <c r="AH230" t="s">
        <v>53</v>
      </c>
      <c r="AI230" t="s">
        <v>54</v>
      </c>
      <c r="AJ230">
        <v>2</v>
      </c>
      <c r="AK230">
        <v>1</v>
      </c>
      <c r="AL230">
        <v>1</v>
      </c>
      <c r="AM230" t="s">
        <v>55</v>
      </c>
      <c r="AN230" t="s">
        <v>56</v>
      </c>
      <c r="AP230">
        <v>1</v>
      </c>
      <c r="AQ230" t="s">
        <v>57</v>
      </c>
      <c r="AR230">
        <v>0</v>
      </c>
      <c r="AW230" t="s">
        <v>58</v>
      </c>
      <c r="AX230">
        <v>0</v>
      </c>
      <c r="AY230">
        <v>2</v>
      </c>
      <c r="AZ230">
        <v>0.25</v>
      </c>
      <c r="BA230">
        <v>0.25</v>
      </c>
      <c r="BB230" t="s">
        <v>59</v>
      </c>
    </row>
    <row r="231" spans="1:54" x14ac:dyDescent="0.2">
      <c r="A231" s="7" t="str">
        <f>VLOOKUP(G231,'Matching-Tabelle'!$A$76:$B$80,2,FALSE)</f>
        <v>curdin.schenkel@tkb.ch</v>
      </c>
      <c r="B231" s="7" t="str">
        <f>VLOOKUP(J231,'Matching-Tabelle'!$A$1:$B$66,2,FALSE)</f>
        <v>WPI RTB</v>
      </c>
      <c r="C231" s="7" t="str">
        <f>IF(VLOOKUP(J231,'Matching-Tabelle'!$A$1:$CB$66,3,FALSE)=0,"",VLOOKUP(J231,'Matching-Tabelle'!$A$1:$CB$66,3,FALSE))</f>
        <v/>
      </c>
      <c r="D231" s="7">
        <v>1</v>
      </c>
      <c r="E231" s="7" t="s">
        <v>87</v>
      </c>
      <c r="F231" s="8">
        <v>42452</v>
      </c>
      <c r="G231" t="s">
        <v>46</v>
      </c>
      <c r="H231" t="s">
        <v>47</v>
      </c>
      <c r="I231" t="s">
        <v>48</v>
      </c>
      <c r="J231">
        <v>24</v>
      </c>
      <c r="K231" t="s">
        <v>73</v>
      </c>
      <c r="L231" t="s">
        <v>74</v>
      </c>
      <c r="M231">
        <v>990001</v>
      </c>
      <c r="N231" t="s">
        <v>51</v>
      </c>
      <c r="O231">
        <v>1</v>
      </c>
      <c r="Q231">
        <v>1</v>
      </c>
      <c r="S231" t="s">
        <v>87</v>
      </c>
      <c r="AE231">
        <v>12</v>
      </c>
      <c r="AF231">
        <v>7.6</v>
      </c>
      <c r="AG231">
        <v>5</v>
      </c>
      <c r="AH231" t="s">
        <v>53</v>
      </c>
      <c r="AI231" t="s">
        <v>54</v>
      </c>
      <c r="AJ231">
        <v>2</v>
      </c>
      <c r="AK231">
        <v>1</v>
      </c>
      <c r="AL231">
        <v>1</v>
      </c>
      <c r="AM231" t="s">
        <v>55</v>
      </c>
      <c r="AN231" t="s">
        <v>56</v>
      </c>
      <c r="AP231">
        <v>1</v>
      </c>
      <c r="AQ231" t="s">
        <v>57</v>
      </c>
      <c r="AR231">
        <v>0</v>
      </c>
      <c r="AW231" t="s">
        <v>58</v>
      </c>
      <c r="AX231">
        <v>0</v>
      </c>
      <c r="AY231">
        <v>2</v>
      </c>
      <c r="AZ231">
        <v>1</v>
      </c>
      <c r="BA231">
        <v>1</v>
      </c>
      <c r="BB231" t="s">
        <v>59</v>
      </c>
    </row>
    <row r="232" spans="1:54" x14ac:dyDescent="0.2">
      <c r="A232" s="7" t="str">
        <f>VLOOKUP(G232,'Matching-Tabelle'!$A$76:$B$80,2,FALSE)</f>
        <v>curdin.schenkel@tkb.ch</v>
      </c>
      <c r="B232" s="7" t="str">
        <f>VLOOKUP(J232,'Matching-Tabelle'!$A$1:$B$66,2,FALSE)</f>
        <v>WPI RTB</v>
      </c>
      <c r="C232" s="7" t="str">
        <f>IF(VLOOKUP(J232,'Matching-Tabelle'!$A$1:$CB$66,3,FALSE)=0,"",VLOOKUP(J232,'Matching-Tabelle'!$A$1:$CB$66,3,FALSE))</f>
        <v/>
      </c>
      <c r="D232" s="7">
        <v>4</v>
      </c>
      <c r="E232" s="7" t="s">
        <v>322</v>
      </c>
      <c r="F232" s="8">
        <v>42453</v>
      </c>
      <c r="G232" t="s">
        <v>46</v>
      </c>
      <c r="H232" t="s">
        <v>47</v>
      </c>
      <c r="I232" t="s">
        <v>48</v>
      </c>
      <c r="J232">
        <v>24</v>
      </c>
      <c r="K232" t="s">
        <v>73</v>
      </c>
      <c r="L232" t="s">
        <v>74</v>
      </c>
      <c r="M232">
        <v>990001</v>
      </c>
      <c r="N232" t="s">
        <v>51</v>
      </c>
      <c r="O232">
        <v>4</v>
      </c>
      <c r="Q232">
        <v>4</v>
      </c>
      <c r="S232" t="s">
        <v>322</v>
      </c>
      <c r="AE232">
        <v>12</v>
      </c>
      <c r="AF232">
        <v>7.6</v>
      </c>
      <c r="AG232">
        <v>5</v>
      </c>
      <c r="AH232" t="s">
        <v>53</v>
      </c>
      <c r="AI232" t="s">
        <v>54</v>
      </c>
      <c r="AJ232">
        <v>2</v>
      </c>
      <c r="AK232">
        <v>1</v>
      </c>
      <c r="AL232">
        <v>1</v>
      </c>
      <c r="AM232" t="s">
        <v>55</v>
      </c>
      <c r="AN232" t="s">
        <v>56</v>
      </c>
      <c r="AP232">
        <v>1</v>
      </c>
      <c r="AQ232" t="s">
        <v>57</v>
      </c>
      <c r="AR232">
        <v>0</v>
      </c>
      <c r="AW232" t="s">
        <v>58</v>
      </c>
      <c r="AX232">
        <v>0</v>
      </c>
      <c r="AY232">
        <v>2</v>
      </c>
      <c r="AZ232">
        <v>4</v>
      </c>
      <c r="BA232">
        <v>4</v>
      </c>
      <c r="BB232" t="s">
        <v>59</v>
      </c>
    </row>
    <row r="233" spans="1:54" x14ac:dyDescent="0.2">
      <c r="A233" s="7" t="str">
        <f>VLOOKUP(G233,'Matching-Tabelle'!$A$76:$B$80,2,FALSE)</f>
        <v>curdin.schenkel@tkb.ch</v>
      </c>
      <c r="B233" s="7" t="str">
        <f>VLOOKUP(J233,'Matching-Tabelle'!$A$1:$B$66,2,FALSE)</f>
        <v>WPI RTB</v>
      </c>
      <c r="C233" s="7" t="str">
        <f>IF(VLOOKUP(J233,'Matching-Tabelle'!$A$1:$CB$66,3,FALSE)=0,"",VLOOKUP(J233,'Matching-Tabelle'!$A$1:$CB$66,3,FALSE))</f>
        <v/>
      </c>
      <c r="D233" s="7">
        <v>4</v>
      </c>
      <c r="E233" s="7" t="s">
        <v>324</v>
      </c>
      <c r="F233" s="8">
        <v>42470</v>
      </c>
      <c r="G233" t="s">
        <v>46</v>
      </c>
      <c r="H233" t="s">
        <v>47</v>
      </c>
      <c r="I233" t="s">
        <v>48</v>
      </c>
      <c r="J233">
        <v>24</v>
      </c>
      <c r="K233" t="s">
        <v>73</v>
      </c>
      <c r="L233" t="s">
        <v>74</v>
      </c>
      <c r="M233">
        <v>990001</v>
      </c>
      <c r="N233" t="s">
        <v>51</v>
      </c>
      <c r="O233">
        <v>4</v>
      </c>
      <c r="Q233">
        <v>4</v>
      </c>
      <c r="S233" t="s">
        <v>324</v>
      </c>
      <c r="AE233">
        <v>12</v>
      </c>
      <c r="AF233">
        <v>7.6</v>
      </c>
      <c r="AG233">
        <v>5</v>
      </c>
      <c r="AH233" t="s">
        <v>53</v>
      </c>
      <c r="AI233" t="s">
        <v>54</v>
      </c>
      <c r="AJ233">
        <v>2</v>
      </c>
      <c r="AK233">
        <v>1</v>
      </c>
      <c r="AL233">
        <v>1</v>
      </c>
      <c r="AM233" t="s">
        <v>55</v>
      </c>
      <c r="AN233" t="s">
        <v>56</v>
      </c>
      <c r="AP233">
        <v>1</v>
      </c>
      <c r="AQ233" t="s">
        <v>57</v>
      </c>
      <c r="AR233">
        <v>0</v>
      </c>
      <c r="AW233" t="s">
        <v>58</v>
      </c>
      <c r="AX233">
        <v>0</v>
      </c>
      <c r="AY233">
        <v>2</v>
      </c>
      <c r="AZ233">
        <v>4</v>
      </c>
      <c r="BA233">
        <v>4</v>
      </c>
      <c r="BB233" t="s">
        <v>59</v>
      </c>
    </row>
    <row r="234" spans="1:54" x14ac:dyDescent="0.2">
      <c r="A234" s="7" t="str">
        <f>VLOOKUP(G234,'Matching-Tabelle'!$A$76:$B$80,2,FALSE)</f>
        <v>curdin.schenkel@tkb.ch</v>
      </c>
      <c r="B234" s="7" t="str">
        <f>VLOOKUP(J234,'Matching-Tabelle'!$A$1:$B$66,2,FALSE)</f>
        <v>WPI RTB</v>
      </c>
      <c r="C234" s="7" t="str">
        <f>IF(VLOOKUP(J234,'Matching-Tabelle'!$A$1:$CB$66,3,FALSE)=0,"",VLOOKUP(J234,'Matching-Tabelle'!$A$1:$CB$66,3,FALSE))</f>
        <v/>
      </c>
      <c r="D234" s="7">
        <v>4.5</v>
      </c>
      <c r="E234" s="7" t="s">
        <v>326</v>
      </c>
      <c r="F234" s="8">
        <v>42471</v>
      </c>
      <c r="G234" t="s">
        <v>46</v>
      </c>
      <c r="H234" t="s">
        <v>47</v>
      </c>
      <c r="I234" t="s">
        <v>48</v>
      </c>
      <c r="J234">
        <v>24</v>
      </c>
      <c r="K234" t="s">
        <v>73</v>
      </c>
      <c r="L234" t="s">
        <v>74</v>
      </c>
      <c r="M234">
        <v>990001</v>
      </c>
      <c r="N234" t="s">
        <v>51</v>
      </c>
      <c r="O234">
        <v>4.5</v>
      </c>
      <c r="Q234">
        <v>4.5</v>
      </c>
      <c r="S234" t="s">
        <v>326</v>
      </c>
      <c r="AE234">
        <v>12</v>
      </c>
      <c r="AF234">
        <v>7.6</v>
      </c>
      <c r="AG234">
        <v>5</v>
      </c>
      <c r="AH234" t="s">
        <v>53</v>
      </c>
      <c r="AI234" t="s">
        <v>54</v>
      </c>
      <c r="AJ234">
        <v>2</v>
      </c>
      <c r="AK234">
        <v>1</v>
      </c>
      <c r="AL234">
        <v>1</v>
      </c>
      <c r="AM234" t="s">
        <v>55</v>
      </c>
      <c r="AN234" t="s">
        <v>56</v>
      </c>
      <c r="AP234">
        <v>1</v>
      </c>
      <c r="AQ234" t="s">
        <v>57</v>
      </c>
      <c r="AR234">
        <v>0</v>
      </c>
      <c r="AW234" t="s">
        <v>58</v>
      </c>
      <c r="AX234">
        <v>0</v>
      </c>
      <c r="AY234">
        <v>2</v>
      </c>
      <c r="AZ234">
        <v>4.5</v>
      </c>
      <c r="BA234">
        <v>4.5</v>
      </c>
      <c r="BB234" t="s">
        <v>59</v>
      </c>
    </row>
    <row r="235" spans="1:54" x14ac:dyDescent="0.2">
      <c r="A235" s="7" t="str">
        <f>VLOOKUP(G235,'Matching-Tabelle'!$A$76:$B$80,2,FALSE)</f>
        <v>curdin.schenkel@tkb.ch</v>
      </c>
      <c r="B235" s="7" t="str">
        <f>VLOOKUP(J235,'Matching-Tabelle'!$A$1:$B$66,2,FALSE)</f>
        <v>WPI RTB</v>
      </c>
      <c r="C235" s="7" t="str">
        <f>IF(VLOOKUP(J235,'Matching-Tabelle'!$A$1:$CB$66,3,FALSE)=0,"",VLOOKUP(J235,'Matching-Tabelle'!$A$1:$CB$66,3,FALSE))</f>
        <v/>
      </c>
      <c r="D235" s="7">
        <v>1</v>
      </c>
      <c r="E235" s="7" t="s">
        <v>87</v>
      </c>
      <c r="F235" s="8">
        <v>42472</v>
      </c>
      <c r="G235" t="s">
        <v>46</v>
      </c>
      <c r="H235" t="s">
        <v>47</v>
      </c>
      <c r="I235" t="s">
        <v>48</v>
      </c>
      <c r="J235">
        <v>24</v>
      </c>
      <c r="K235" t="s">
        <v>73</v>
      </c>
      <c r="L235" t="s">
        <v>74</v>
      </c>
      <c r="M235">
        <v>990001</v>
      </c>
      <c r="N235" t="s">
        <v>51</v>
      </c>
      <c r="O235">
        <v>1</v>
      </c>
      <c r="Q235">
        <v>1</v>
      </c>
      <c r="S235" t="s">
        <v>87</v>
      </c>
      <c r="AE235">
        <v>12</v>
      </c>
      <c r="AF235">
        <v>7.6</v>
      </c>
      <c r="AG235">
        <v>5</v>
      </c>
      <c r="AH235" t="s">
        <v>53</v>
      </c>
      <c r="AI235" t="s">
        <v>54</v>
      </c>
      <c r="AJ235">
        <v>2</v>
      </c>
      <c r="AK235">
        <v>1</v>
      </c>
      <c r="AL235">
        <v>1</v>
      </c>
      <c r="AM235" t="s">
        <v>55</v>
      </c>
      <c r="AN235" t="s">
        <v>56</v>
      </c>
      <c r="AP235">
        <v>1</v>
      </c>
      <c r="AQ235" t="s">
        <v>57</v>
      </c>
      <c r="AR235">
        <v>0</v>
      </c>
      <c r="AW235" t="s">
        <v>58</v>
      </c>
      <c r="AX235">
        <v>0</v>
      </c>
      <c r="AY235">
        <v>2</v>
      </c>
      <c r="AZ235">
        <v>1</v>
      </c>
      <c r="BA235">
        <v>1</v>
      </c>
      <c r="BB235" t="s">
        <v>59</v>
      </c>
    </row>
    <row r="236" spans="1:54" x14ac:dyDescent="0.2">
      <c r="A236" s="7" t="str">
        <f>VLOOKUP(G236,'Matching-Tabelle'!$A$76:$B$80,2,FALSE)</f>
        <v>curdin.schenkel@tkb.ch</v>
      </c>
      <c r="B236" s="7" t="str">
        <f>VLOOKUP(J236,'Matching-Tabelle'!$A$1:$B$66,2,FALSE)</f>
        <v>WPI RTB</v>
      </c>
      <c r="C236" s="7" t="str">
        <f>IF(VLOOKUP(J236,'Matching-Tabelle'!$A$1:$CB$66,3,FALSE)=0,"",VLOOKUP(J236,'Matching-Tabelle'!$A$1:$CB$66,3,FALSE))</f>
        <v/>
      </c>
      <c r="D236" s="7">
        <v>0.5</v>
      </c>
      <c r="E236" s="7" t="s">
        <v>329</v>
      </c>
      <c r="F236" s="8">
        <v>42472</v>
      </c>
      <c r="G236" t="s">
        <v>46</v>
      </c>
      <c r="H236" t="s">
        <v>47</v>
      </c>
      <c r="I236" t="s">
        <v>48</v>
      </c>
      <c r="J236">
        <v>24</v>
      </c>
      <c r="K236" t="s">
        <v>73</v>
      </c>
      <c r="L236" t="s">
        <v>74</v>
      </c>
      <c r="M236">
        <v>990001</v>
      </c>
      <c r="N236" t="s">
        <v>51</v>
      </c>
      <c r="O236">
        <v>0.5</v>
      </c>
      <c r="Q236">
        <v>0.5</v>
      </c>
      <c r="S236" t="s">
        <v>329</v>
      </c>
      <c r="AE236">
        <v>12</v>
      </c>
      <c r="AF236">
        <v>7.6</v>
      </c>
      <c r="AG236">
        <v>5</v>
      </c>
      <c r="AH236" t="s">
        <v>53</v>
      </c>
      <c r="AI236" t="s">
        <v>54</v>
      </c>
      <c r="AJ236">
        <v>2</v>
      </c>
      <c r="AK236">
        <v>1</v>
      </c>
      <c r="AL236">
        <v>1</v>
      </c>
      <c r="AM236" t="s">
        <v>55</v>
      </c>
      <c r="AN236" t="s">
        <v>56</v>
      </c>
      <c r="AP236">
        <v>1</v>
      </c>
      <c r="AQ236" t="s">
        <v>57</v>
      </c>
      <c r="AR236">
        <v>0</v>
      </c>
      <c r="AW236" t="s">
        <v>58</v>
      </c>
      <c r="AX236">
        <v>0</v>
      </c>
      <c r="AY236">
        <v>2</v>
      </c>
      <c r="AZ236">
        <v>0.5</v>
      </c>
      <c r="BA236">
        <v>0.5</v>
      </c>
      <c r="BB236" t="s">
        <v>59</v>
      </c>
    </row>
    <row r="237" spans="1:54" x14ac:dyDescent="0.2">
      <c r="A237" s="7" t="str">
        <f>VLOOKUP(G237,'Matching-Tabelle'!$A$76:$B$80,2,FALSE)</f>
        <v>curdin.schenkel@tkb.ch</v>
      </c>
      <c r="B237" s="7" t="str">
        <f>VLOOKUP(J237,'Matching-Tabelle'!$A$1:$B$66,2,FALSE)</f>
        <v>WPI RTB</v>
      </c>
      <c r="C237" s="7" t="str">
        <f>IF(VLOOKUP(J237,'Matching-Tabelle'!$A$1:$CB$66,3,FALSE)=0,"",VLOOKUP(J237,'Matching-Tabelle'!$A$1:$CB$66,3,FALSE))</f>
        <v/>
      </c>
      <c r="D237" s="7">
        <v>1</v>
      </c>
      <c r="E237" s="7" t="s">
        <v>330</v>
      </c>
      <c r="F237" s="8">
        <v>42472</v>
      </c>
      <c r="G237" t="s">
        <v>46</v>
      </c>
      <c r="H237" t="s">
        <v>47</v>
      </c>
      <c r="I237" t="s">
        <v>48</v>
      </c>
      <c r="J237">
        <v>24</v>
      </c>
      <c r="K237" t="s">
        <v>73</v>
      </c>
      <c r="L237" t="s">
        <v>74</v>
      </c>
      <c r="M237">
        <v>990001</v>
      </c>
      <c r="N237" t="s">
        <v>51</v>
      </c>
      <c r="O237">
        <v>1</v>
      </c>
      <c r="Q237">
        <v>1</v>
      </c>
      <c r="S237" t="s">
        <v>330</v>
      </c>
      <c r="AE237">
        <v>12</v>
      </c>
      <c r="AF237">
        <v>7.6</v>
      </c>
      <c r="AG237">
        <v>5</v>
      </c>
      <c r="AH237" t="s">
        <v>53</v>
      </c>
      <c r="AI237" t="s">
        <v>54</v>
      </c>
      <c r="AJ237">
        <v>2</v>
      </c>
      <c r="AK237">
        <v>1</v>
      </c>
      <c r="AL237">
        <v>1</v>
      </c>
      <c r="AM237" t="s">
        <v>55</v>
      </c>
      <c r="AN237" t="s">
        <v>56</v>
      </c>
      <c r="AP237">
        <v>1</v>
      </c>
      <c r="AQ237" t="s">
        <v>57</v>
      </c>
      <c r="AR237">
        <v>0</v>
      </c>
      <c r="AW237" t="s">
        <v>58</v>
      </c>
      <c r="AX237">
        <v>0</v>
      </c>
      <c r="AY237">
        <v>2</v>
      </c>
      <c r="AZ237">
        <v>1</v>
      </c>
      <c r="BA237">
        <v>1</v>
      </c>
      <c r="BB237" t="s">
        <v>59</v>
      </c>
    </row>
    <row r="238" spans="1:54" x14ac:dyDescent="0.2">
      <c r="A238" s="7" t="str">
        <f>VLOOKUP(G238,'Matching-Tabelle'!$A$76:$B$80,2,FALSE)</f>
        <v>curdin.schenkel@tkb.ch</v>
      </c>
      <c r="B238" s="7" t="str">
        <f>VLOOKUP(J238,'Matching-Tabelle'!$A$1:$B$66,2,FALSE)</f>
        <v>WPI RTB</v>
      </c>
      <c r="C238" s="7" t="str">
        <f>IF(VLOOKUP(J238,'Matching-Tabelle'!$A$1:$CB$66,3,FALSE)=0,"",VLOOKUP(J238,'Matching-Tabelle'!$A$1:$CB$66,3,FALSE))</f>
        <v/>
      </c>
      <c r="D238" s="7">
        <v>3.5</v>
      </c>
      <c r="E238" s="7" t="s">
        <v>334</v>
      </c>
      <c r="F238" s="8">
        <v>42477</v>
      </c>
      <c r="G238" t="s">
        <v>46</v>
      </c>
      <c r="H238" t="s">
        <v>47</v>
      </c>
      <c r="I238" t="s">
        <v>48</v>
      </c>
      <c r="J238">
        <v>24</v>
      </c>
      <c r="K238" t="s">
        <v>73</v>
      </c>
      <c r="L238" t="s">
        <v>74</v>
      </c>
      <c r="M238">
        <v>990001</v>
      </c>
      <c r="N238" t="s">
        <v>51</v>
      </c>
      <c r="O238">
        <v>3.5</v>
      </c>
      <c r="Q238">
        <v>3.5</v>
      </c>
      <c r="S238" t="s">
        <v>334</v>
      </c>
      <c r="AE238">
        <v>12</v>
      </c>
      <c r="AF238">
        <v>7.6</v>
      </c>
      <c r="AG238">
        <v>5</v>
      </c>
      <c r="AH238" t="s">
        <v>53</v>
      </c>
      <c r="AI238" t="s">
        <v>54</v>
      </c>
      <c r="AJ238">
        <v>2</v>
      </c>
      <c r="AK238">
        <v>1</v>
      </c>
      <c r="AL238">
        <v>1</v>
      </c>
      <c r="AM238" t="s">
        <v>55</v>
      </c>
      <c r="AN238" t="s">
        <v>56</v>
      </c>
      <c r="AP238">
        <v>1</v>
      </c>
      <c r="AQ238" t="s">
        <v>57</v>
      </c>
      <c r="AR238">
        <v>0</v>
      </c>
      <c r="AW238" t="s">
        <v>58</v>
      </c>
      <c r="AX238">
        <v>0</v>
      </c>
      <c r="AY238">
        <v>2</v>
      </c>
      <c r="AZ238">
        <v>3.5</v>
      </c>
      <c r="BA238">
        <v>3.5</v>
      </c>
      <c r="BB238" t="s">
        <v>59</v>
      </c>
    </row>
    <row r="239" spans="1:54" x14ac:dyDescent="0.2">
      <c r="A239" s="7" t="str">
        <f>VLOOKUP(G239,'Matching-Tabelle'!$A$76:$B$80,2,FALSE)</f>
        <v>curdin.schenkel@tkb.ch</v>
      </c>
      <c r="B239" s="7" t="str">
        <f>VLOOKUP(J239,'Matching-Tabelle'!$A$1:$B$66,2,FALSE)</f>
        <v>WPI RTB</v>
      </c>
      <c r="C239" s="7" t="str">
        <f>IF(VLOOKUP(J239,'Matching-Tabelle'!$A$1:$CB$66,3,FALSE)=0,"",VLOOKUP(J239,'Matching-Tabelle'!$A$1:$CB$66,3,FALSE))</f>
        <v/>
      </c>
      <c r="D239" s="7">
        <v>1</v>
      </c>
      <c r="E239" s="7" t="s">
        <v>335</v>
      </c>
      <c r="F239" s="8">
        <v>42478</v>
      </c>
      <c r="G239" t="s">
        <v>46</v>
      </c>
      <c r="H239" t="s">
        <v>47</v>
      </c>
      <c r="I239" t="s">
        <v>48</v>
      </c>
      <c r="J239">
        <v>24</v>
      </c>
      <c r="K239" t="s">
        <v>73</v>
      </c>
      <c r="L239" t="s">
        <v>74</v>
      </c>
      <c r="M239">
        <v>990001</v>
      </c>
      <c r="N239" t="s">
        <v>51</v>
      </c>
      <c r="O239">
        <v>1</v>
      </c>
      <c r="Q239">
        <v>1</v>
      </c>
      <c r="S239" t="s">
        <v>335</v>
      </c>
      <c r="AE239">
        <v>12</v>
      </c>
      <c r="AF239">
        <v>7.6</v>
      </c>
      <c r="AG239">
        <v>5</v>
      </c>
      <c r="AH239" t="s">
        <v>53</v>
      </c>
      <c r="AI239" t="s">
        <v>54</v>
      </c>
      <c r="AJ239">
        <v>2</v>
      </c>
      <c r="AK239">
        <v>1</v>
      </c>
      <c r="AL239">
        <v>1</v>
      </c>
      <c r="AM239" t="s">
        <v>55</v>
      </c>
      <c r="AN239" t="s">
        <v>56</v>
      </c>
      <c r="AP239">
        <v>1</v>
      </c>
      <c r="AQ239" t="s">
        <v>57</v>
      </c>
      <c r="AR239">
        <v>0</v>
      </c>
      <c r="AW239" t="s">
        <v>58</v>
      </c>
      <c r="AX239">
        <v>0</v>
      </c>
      <c r="AY239">
        <v>2</v>
      </c>
      <c r="AZ239">
        <v>1</v>
      </c>
      <c r="BA239">
        <v>1</v>
      </c>
      <c r="BB239" t="s">
        <v>59</v>
      </c>
    </row>
    <row r="240" spans="1:54" x14ac:dyDescent="0.2">
      <c r="A240" s="7" t="str">
        <f>VLOOKUP(G240,'Matching-Tabelle'!$A$76:$B$80,2,FALSE)</f>
        <v>curdin.schenkel@tkb.ch</v>
      </c>
      <c r="B240" s="7" t="str">
        <f>VLOOKUP(J240,'Matching-Tabelle'!$A$1:$B$66,2,FALSE)</f>
        <v>WPI RTB</v>
      </c>
      <c r="C240" s="7" t="str">
        <f>IF(VLOOKUP(J240,'Matching-Tabelle'!$A$1:$CB$66,3,FALSE)=0,"",VLOOKUP(J240,'Matching-Tabelle'!$A$1:$CB$66,3,FALSE))</f>
        <v/>
      </c>
      <c r="D240" s="7">
        <v>0.25</v>
      </c>
      <c r="E240" s="7" t="s">
        <v>342</v>
      </c>
      <c r="F240" s="8">
        <v>42479</v>
      </c>
      <c r="G240" t="s">
        <v>46</v>
      </c>
      <c r="H240" t="s">
        <v>47</v>
      </c>
      <c r="I240" t="s">
        <v>48</v>
      </c>
      <c r="J240">
        <v>24</v>
      </c>
      <c r="K240" t="s">
        <v>73</v>
      </c>
      <c r="L240" t="s">
        <v>74</v>
      </c>
      <c r="M240">
        <v>990001</v>
      </c>
      <c r="N240" t="s">
        <v>51</v>
      </c>
      <c r="O240">
        <v>0.25</v>
      </c>
      <c r="Q240">
        <v>0.25</v>
      </c>
      <c r="S240" t="s">
        <v>342</v>
      </c>
      <c r="AE240">
        <v>12</v>
      </c>
      <c r="AF240">
        <v>7.6</v>
      </c>
      <c r="AG240">
        <v>5</v>
      </c>
      <c r="AH240" t="s">
        <v>53</v>
      </c>
      <c r="AI240" t="s">
        <v>54</v>
      </c>
      <c r="AJ240">
        <v>2</v>
      </c>
      <c r="AK240">
        <v>1</v>
      </c>
      <c r="AL240">
        <v>1</v>
      </c>
      <c r="AM240" t="s">
        <v>55</v>
      </c>
      <c r="AN240" t="s">
        <v>56</v>
      </c>
      <c r="AP240">
        <v>1</v>
      </c>
      <c r="AQ240" t="s">
        <v>57</v>
      </c>
      <c r="AR240">
        <v>0</v>
      </c>
      <c r="AW240" t="s">
        <v>58</v>
      </c>
      <c r="AX240">
        <v>0</v>
      </c>
      <c r="AY240">
        <v>2</v>
      </c>
      <c r="AZ240">
        <v>0.25</v>
      </c>
      <c r="BA240">
        <v>0.25</v>
      </c>
      <c r="BB240" t="s">
        <v>59</v>
      </c>
    </row>
    <row r="241" spans="1:54" x14ac:dyDescent="0.2">
      <c r="A241" s="7" t="str">
        <f>VLOOKUP(G241,'Matching-Tabelle'!$A$76:$B$80,2,FALSE)</f>
        <v>curdin.schenkel@tkb.ch</v>
      </c>
      <c r="B241" s="7" t="str">
        <f>VLOOKUP(J241,'Matching-Tabelle'!$A$1:$B$66,2,FALSE)</f>
        <v>WPI RTB</v>
      </c>
      <c r="C241" s="7" t="str">
        <f>IF(VLOOKUP(J241,'Matching-Tabelle'!$A$1:$CB$66,3,FALSE)=0,"",VLOOKUP(J241,'Matching-Tabelle'!$A$1:$CB$66,3,FALSE))</f>
        <v/>
      </c>
      <c r="D241" s="7">
        <v>2</v>
      </c>
      <c r="E241" s="7" t="s">
        <v>344</v>
      </c>
      <c r="F241" s="8">
        <v>42479</v>
      </c>
      <c r="G241" t="s">
        <v>46</v>
      </c>
      <c r="H241" t="s">
        <v>47</v>
      </c>
      <c r="I241" t="s">
        <v>48</v>
      </c>
      <c r="J241">
        <v>24</v>
      </c>
      <c r="K241" t="s">
        <v>73</v>
      </c>
      <c r="L241" t="s">
        <v>74</v>
      </c>
      <c r="M241">
        <v>990001</v>
      </c>
      <c r="N241" t="s">
        <v>51</v>
      </c>
      <c r="O241">
        <v>2</v>
      </c>
      <c r="Q241">
        <v>2</v>
      </c>
      <c r="S241" t="s">
        <v>344</v>
      </c>
      <c r="AE241">
        <v>12</v>
      </c>
      <c r="AF241">
        <v>7.6</v>
      </c>
      <c r="AG241">
        <v>5</v>
      </c>
      <c r="AH241" t="s">
        <v>53</v>
      </c>
      <c r="AI241" t="s">
        <v>54</v>
      </c>
      <c r="AJ241">
        <v>2</v>
      </c>
      <c r="AK241">
        <v>1</v>
      </c>
      <c r="AL241">
        <v>1</v>
      </c>
      <c r="AM241" t="s">
        <v>55</v>
      </c>
      <c r="AN241" t="s">
        <v>56</v>
      </c>
      <c r="AP241">
        <v>1</v>
      </c>
      <c r="AQ241" t="s">
        <v>57</v>
      </c>
      <c r="AR241">
        <v>0</v>
      </c>
      <c r="AW241" t="s">
        <v>58</v>
      </c>
      <c r="AX241">
        <v>0</v>
      </c>
      <c r="AY241">
        <v>2</v>
      </c>
      <c r="AZ241">
        <v>2</v>
      </c>
      <c r="BA241">
        <v>2</v>
      </c>
      <c r="BB241" t="s">
        <v>59</v>
      </c>
    </row>
    <row r="242" spans="1:54" x14ac:dyDescent="0.2">
      <c r="A242" s="7" t="str">
        <f>VLOOKUP(G242,'Matching-Tabelle'!$A$76:$B$80,2,FALSE)</f>
        <v>curdin.schenkel@tkb.ch</v>
      </c>
      <c r="B242" s="7" t="str">
        <f>VLOOKUP(J242,'Matching-Tabelle'!$A$1:$B$66,2,FALSE)</f>
        <v>WPI RTB</v>
      </c>
      <c r="C242" s="7" t="str">
        <f>IF(VLOOKUP(J242,'Matching-Tabelle'!$A$1:$CB$66,3,FALSE)=0,"",VLOOKUP(J242,'Matching-Tabelle'!$A$1:$CB$66,3,FALSE))</f>
        <v/>
      </c>
      <c r="D242" s="7">
        <v>1.5</v>
      </c>
      <c r="E242" s="7" t="s">
        <v>345</v>
      </c>
      <c r="F242" s="8">
        <v>42479</v>
      </c>
      <c r="G242" t="s">
        <v>46</v>
      </c>
      <c r="H242" t="s">
        <v>47</v>
      </c>
      <c r="I242" t="s">
        <v>48</v>
      </c>
      <c r="J242">
        <v>24</v>
      </c>
      <c r="K242" t="s">
        <v>73</v>
      </c>
      <c r="L242" t="s">
        <v>74</v>
      </c>
      <c r="M242">
        <v>990001</v>
      </c>
      <c r="N242" t="s">
        <v>51</v>
      </c>
      <c r="O242">
        <v>1.5</v>
      </c>
      <c r="Q242">
        <v>1.5</v>
      </c>
      <c r="S242" t="s">
        <v>345</v>
      </c>
      <c r="AE242">
        <v>12</v>
      </c>
      <c r="AF242">
        <v>7.6</v>
      </c>
      <c r="AG242">
        <v>5</v>
      </c>
      <c r="AH242" t="s">
        <v>53</v>
      </c>
      <c r="AI242" t="s">
        <v>54</v>
      </c>
      <c r="AJ242">
        <v>2</v>
      </c>
      <c r="AK242">
        <v>1</v>
      </c>
      <c r="AL242">
        <v>1</v>
      </c>
      <c r="AM242" t="s">
        <v>55</v>
      </c>
      <c r="AN242" t="s">
        <v>56</v>
      </c>
      <c r="AP242">
        <v>1</v>
      </c>
      <c r="AQ242" t="s">
        <v>57</v>
      </c>
      <c r="AR242">
        <v>0</v>
      </c>
      <c r="AW242" t="s">
        <v>58</v>
      </c>
      <c r="AX242">
        <v>0</v>
      </c>
      <c r="AY242">
        <v>2</v>
      </c>
      <c r="AZ242">
        <v>1.5</v>
      </c>
      <c r="BA242">
        <v>1.5</v>
      </c>
      <c r="BB242" t="s">
        <v>59</v>
      </c>
    </row>
    <row r="243" spans="1:54" x14ac:dyDescent="0.2">
      <c r="A243" s="7" t="str">
        <f>VLOOKUP(G243,'Matching-Tabelle'!$A$76:$B$80,2,FALSE)</f>
        <v>curdin.schenkel@tkb.ch</v>
      </c>
      <c r="B243" s="7" t="str">
        <f>VLOOKUP(J243,'Matching-Tabelle'!$A$1:$B$66,2,FALSE)</f>
        <v>WPI RTB</v>
      </c>
      <c r="C243" s="7" t="str">
        <f>IF(VLOOKUP(J243,'Matching-Tabelle'!$A$1:$CB$66,3,FALSE)=0,"",VLOOKUP(J243,'Matching-Tabelle'!$A$1:$CB$66,3,FALSE))</f>
        <v/>
      </c>
      <c r="D243" s="7">
        <v>1</v>
      </c>
      <c r="E243" s="7" t="s">
        <v>350</v>
      </c>
      <c r="F243" s="8">
        <v>42479</v>
      </c>
      <c r="G243" t="s">
        <v>46</v>
      </c>
      <c r="H243" t="s">
        <v>47</v>
      </c>
      <c r="I243" t="s">
        <v>48</v>
      </c>
      <c r="J243">
        <v>24</v>
      </c>
      <c r="K243" t="s">
        <v>73</v>
      </c>
      <c r="L243" t="s">
        <v>74</v>
      </c>
      <c r="M243">
        <v>990001</v>
      </c>
      <c r="N243" t="s">
        <v>51</v>
      </c>
      <c r="O243">
        <v>1</v>
      </c>
      <c r="Q243">
        <v>1</v>
      </c>
      <c r="S243" t="s">
        <v>350</v>
      </c>
      <c r="AE243">
        <v>12</v>
      </c>
      <c r="AF243">
        <v>7.6</v>
      </c>
      <c r="AG243">
        <v>5</v>
      </c>
      <c r="AH243" t="s">
        <v>53</v>
      </c>
      <c r="AI243" t="s">
        <v>54</v>
      </c>
      <c r="AJ243">
        <v>2</v>
      </c>
      <c r="AK243">
        <v>1</v>
      </c>
      <c r="AL243">
        <v>1</v>
      </c>
      <c r="AM243" t="s">
        <v>55</v>
      </c>
      <c r="AN243" t="s">
        <v>56</v>
      </c>
      <c r="AP243">
        <v>1</v>
      </c>
      <c r="AQ243" t="s">
        <v>57</v>
      </c>
      <c r="AR243">
        <v>0</v>
      </c>
      <c r="AW243" t="s">
        <v>58</v>
      </c>
      <c r="AX243">
        <v>0</v>
      </c>
      <c r="AY243">
        <v>2</v>
      </c>
      <c r="AZ243">
        <v>1</v>
      </c>
      <c r="BA243">
        <v>1</v>
      </c>
      <c r="BB243" t="s">
        <v>59</v>
      </c>
    </row>
    <row r="244" spans="1:54" x14ac:dyDescent="0.2">
      <c r="A244" s="7" t="str">
        <f>VLOOKUP(G244,'Matching-Tabelle'!$A$76:$B$80,2,FALSE)</f>
        <v>curdin.schenkel@tkb.ch</v>
      </c>
      <c r="B244" s="7" t="str">
        <f>VLOOKUP(J244,'Matching-Tabelle'!$A$1:$B$66,2,FALSE)</f>
        <v>WPI RTB</v>
      </c>
      <c r="C244" s="7" t="str">
        <f>IF(VLOOKUP(J244,'Matching-Tabelle'!$A$1:$CB$66,3,FALSE)=0,"",VLOOKUP(J244,'Matching-Tabelle'!$A$1:$CB$66,3,FALSE))</f>
        <v/>
      </c>
      <c r="D244" s="7">
        <v>0.5</v>
      </c>
      <c r="E244" s="7" t="s">
        <v>87</v>
      </c>
      <c r="F244" s="8">
        <v>42480</v>
      </c>
      <c r="G244" t="s">
        <v>46</v>
      </c>
      <c r="H244" t="s">
        <v>47</v>
      </c>
      <c r="I244" t="s">
        <v>48</v>
      </c>
      <c r="J244">
        <v>24</v>
      </c>
      <c r="K244" t="s">
        <v>73</v>
      </c>
      <c r="L244" t="s">
        <v>74</v>
      </c>
      <c r="M244">
        <v>990001</v>
      </c>
      <c r="N244" t="s">
        <v>51</v>
      </c>
      <c r="O244">
        <v>0.5</v>
      </c>
      <c r="Q244">
        <v>0.5</v>
      </c>
      <c r="S244" t="s">
        <v>87</v>
      </c>
      <c r="AE244">
        <v>12</v>
      </c>
      <c r="AF244">
        <v>7.6</v>
      </c>
      <c r="AG244">
        <v>5</v>
      </c>
      <c r="AH244" t="s">
        <v>53</v>
      </c>
      <c r="AI244" t="s">
        <v>54</v>
      </c>
      <c r="AJ244">
        <v>2</v>
      </c>
      <c r="AK244">
        <v>1</v>
      </c>
      <c r="AL244">
        <v>1</v>
      </c>
      <c r="AM244" t="s">
        <v>55</v>
      </c>
      <c r="AN244" t="s">
        <v>56</v>
      </c>
      <c r="AP244">
        <v>1</v>
      </c>
      <c r="AQ244" t="s">
        <v>57</v>
      </c>
      <c r="AR244">
        <v>0</v>
      </c>
      <c r="AW244" t="s">
        <v>58</v>
      </c>
      <c r="AX244">
        <v>0</v>
      </c>
      <c r="AY244">
        <v>2</v>
      </c>
      <c r="AZ244">
        <v>0.5</v>
      </c>
      <c r="BA244">
        <v>0.5</v>
      </c>
      <c r="BB244" t="s">
        <v>59</v>
      </c>
    </row>
    <row r="245" spans="1:54" x14ac:dyDescent="0.2">
      <c r="A245" s="7" t="str">
        <f>VLOOKUP(G245,'Matching-Tabelle'!$A$76:$B$80,2,FALSE)</f>
        <v>curdin.schenkel@tkb.ch</v>
      </c>
      <c r="B245" s="7" t="str">
        <f>VLOOKUP(J245,'Matching-Tabelle'!$A$1:$B$66,2,FALSE)</f>
        <v>WPI RTB</v>
      </c>
      <c r="C245" s="7" t="str">
        <f>IF(VLOOKUP(J245,'Matching-Tabelle'!$A$1:$CB$66,3,FALSE)=0,"",VLOOKUP(J245,'Matching-Tabelle'!$A$1:$CB$66,3,FALSE))</f>
        <v/>
      </c>
      <c r="D245" s="7">
        <v>2</v>
      </c>
      <c r="E245" s="7" t="s">
        <v>87</v>
      </c>
      <c r="F245" s="8">
        <v>42482</v>
      </c>
      <c r="G245" t="s">
        <v>46</v>
      </c>
      <c r="H245" t="s">
        <v>47</v>
      </c>
      <c r="I245" t="s">
        <v>48</v>
      </c>
      <c r="J245">
        <v>24</v>
      </c>
      <c r="K245" t="s">
        <v>73</v>
      </c>
      <c r="L245" t="s">
        <v>74</v>
      </c>
      <c r="M245">
        <v>990001</v>
      </c>
      <c r="N245" t="s">
        <v>51</v>
      </c>
      <c r="O245">
        <v>2</v>
      </c>
      <c r="Q245">
        <v>2</v>
      </c>
      <c r="S245" t="s">
        <v>87</v>
      </c>
      <c r="AE245">
        <v>12</v>
      </c>
      <c r="AF245">
        <v>7.6</v>
      </c>
      <c r="AG245">
        <v>5</v>
      </c>
      <c r="AH245" t="s">
        <v>53</v>
      </c>
      <c r="AI245" t="s">
        <v>54</v>
      </c>
      <c r="AJ245">
        <v>2</v>
      </c>
      <c r="AK245">
        <v>1</v>
      </c>
      <c r="AL245">
        <v>1</v>
      </c>
      <c r="AM245" t="s">
        <v>55</v>
      </c>
      <c r="AN245" t="s">
        <v>56</v>
      </c>
      <c r="AP245">
        <v>1</v>
      </c>
      <c r="AQ245" t="s">
        <v>57</v>
      </c>
      <c r="AR245">
        <v>0</v>
      </c>
      <c r="AW245" t="s">
        <v>58</v>
      </c>
      <c r="AX245">
        <v>0</v>
      </c>
      <c r="AY245">
        <v>2</v>
      </c>
      <c r="AZ245">
        <v>2</v>
      </c>
      <c r="BA245">
        <v>2</v>
      </c>
      <c r="BB245" t="s">
        <v>59</v>
      </c>
    </row>
    <row r="246" spans="1:54" x14ac:dyDescent="0.2">
      <c r="A246" s="7" t="str">
        <f>VLOOKUP(G246,'Matching-Tabelle'!$A$76:$B$80,2,FALSE)</f>
        <v>curdin.schenkel@tkb.ch</v>
      </c>
      <c r="B246" s="7" t="str">
        <f>VLOOKUP(J246,'Matching-Tabelle'!$A$1:$B$66,2,FALSE)</f>
        <v>WPI RTB</v>
      </c>
      <c r="C246" s="7" t="str">
        <f>IF(VLOOKUP(J246,'Matching-Tabelle'!$A$1:$CB$66,3,FALSE)=0,"",VLOOKUP(J246,'Matching-Tabelle'!$A$1:$CB$66,3,FALSE))</f>
        <v/>
      </c>
      <c r="D246" s="7">
        <v>1</v>
      </c>
      <c r="E246" s="7" t="s">
        <v>87</v>
      </c>
      <c r="F246" s="8">
        <v>42485</v>
      </c>
      <c r="G246" t="s">
        <v>46</v>
      </c>
      <c r="H246" t="s">
        <v>47</v>
      </c>
      <c r="I246" t="s">
        <v>48</v>
      </c>
      <c r="J246">
        <v>24</v>
      </c>
      <c r="K246" t="s">
        <v>73</v>
      </c>
      <c r="L246" t="s">
        <v>74</v>
      </c>
      <c r="M246">
        <v>990001</v>
      </c>
      <c r="N246" t="s">
        <v>51</v>
      </c>
      <c r="O246">
        <v>1</v>
      </c>
      <c r="Q246">
        <v>1</v>
      </c>
      <c r="S246" t="s">
        <v>87</v>
      </c>
      <c r="AE246">
        <v>12</v>
      </c>
      <c r="AF246">
        <v>7.6</v>
      </c>
      <c r="AG246">
        <v>5</v>
      </c>
      <c r="AH246" t="s">
        <v>53</v>
      </c>
      <c r="AI246" t="s">
        <v>54</v>
      </c>
      <c r="AJ246">
        <v>2</v>
      </c>
      <c r="AK246">
        <v>1</v>
      </c>
      <c r="AL246">
        <v>1</v>
      </c>
      <c r="AM246" t="s">
        <v>55</v>
      </c>
      <c r="AN246" t="s">
        <v>56</v>
      </c>
      <c r="AP246">
        <v>1</v>
      </c>
      <c r="AQ246" t="s">
        <v>57</v>
      </c>
      <c r="AR246">
        <v>0</v>
      </c>
      <c r="AW246" t="s">
        <v>58</v>
      </c>
      <c r="AX246">
        <v>0</v>
      </c>
      <c r="AY246">
        <v>2</v>
      </c>
      <c r="AZ246">
        <v>1</v>
      </c>
      <c r="BA246">
        <v>1</v>
      </c>
      <c r="BB246" t="s">
        <v>59</v>
      </c>
    </row>
    <row r="247" spans="1:54" x14ac:dyDescent="0.2">
      <c r="A247" s="7" t="str">
        <f>VLOOKUP(G247,'Matching-Tabelle'!$A$76:$B$80,2,FALSE)</f>
        <v>curdin.schenkel@tkb.ch</v>
      </c>
      <c r="B247" s="7" t="str">
        <f>VLOOKUP(J247,'Matching-Tabelle'!$A$1:$B$66,2,FALSE)</f>
        <v>WPI RTB</v>
      </c>
      <c r="C247" s="7" t="str">
        <f>IF(VLOOKUP(J247,'Matching-Tabelle'!$A$1:$CB$66,3,FALSE)=0,"",VLOOKUP(J247,'Matching-Tabelle'!$A$1:$CB$66,3,FALSE))</f>
        <v/>
      </c>
      <c r="D247" s="7">
        <v>1</v>
      </c>
      <c r="E247" s="7" t="s">
        <v>87</v>
      </c>
      <c r="F247" s="8">
        <v>42486</v>
      </c>
      <c r="G247" t="s">
        <v>46</v>
      </c>
      <c r="H247" t="s">
        <v>47</v>
      </c>
      <c r="I247" t="s">
        <v>48</v>
      </c>
      <c r="J247">
        <v>24</v>
      </c>
      <c r="K247" t="s">
        <v>73</v>
      </c>
      <c r="L247" t="s">
        <v>74</v>
      </c>
      <c r="M247">
        <v>990001</v>
      </c>
      <c r="N247" t="s">
        <v>51</v>
      </c>
      <c r="O247">
        <v>1</v>
      </c>
      <c r="Q247">
        <v>1</v>
      </c>
      <c r="S247" t="s">
        <v>87</v>
      </c>
      <c r="AE247">
        <v>12</v>
      </c>
      <c r="AF247">
        <v>7.6</v>
      </c>
      <c r="AG247">
        <v>5</v>
      </c>
      <c r="AH247" t="s">
        <v>53</v>
      </c>
      <c r="AI247" t="s">
        <v>54</v>
      </c>
      <c r="AJ247">
        <v>2</v>
      </c>
      <c r="AK247">
        <v>1</v>
      </c>
      <c r="AL247">
        <v>1</v>
      </c>
      <c r="AM247" t="s">
        <v>55</v>
      </c>
      <c r="AN247" t="s">
        <v>56</v>
      </c>
      <c r="AP247">
        <v>1</v>
      </c>
      <c r="AQ247" t="s">
        <v>57</v>
      </c>
      <c r="AR247">
        <v>0</v>
      </c>
      <c r="AW247" t="s">
        <v>58</v>
      </c>
      <c r="AX247">
        <v>0</v>
      </c>
      <c r="AY247">
        <v>2</v>
      </c>
      <c r="AZ247">
        <v>1</v>
      </c>
      <c r="BA247">
        <v>1</v>
      </c>
      <c r="BB247" t="s">
        <v>59</v>
      </c>
    </row>
    <row r="248" spans="1:54" x14ac:dyDescent="0.2">
      <c r="A248" s="7" t="str">
        <f>VLOOKUP(G248,'Matching-Tabelle'!$A$76:$B$80,2,FALSE)</f>
        <v>curdin.schenkel@tkb.ch</v>
      </c>
      <c r="B248" s="7" t="str">
        <f>VLOOKUP(J248,'Matching-Tabelle'!$A$1:$B$66,2,FALSE)</f>
        <v>WPI RTB</v>
      </c>
      <c r="C248" s="7" t="str">
        <f>IF(VLOOKUP(J248,'Matching-Tabelle'!$A$1:$CB$66,3,FALSE)=0,"",VLOOKUP(J248,'Matching-Tabelle'!$A$1:$CB$66,3,FALSE))</f>
        <v/>
      </c>
      <c r="D248" s="7">
        <v>1</v>
      </c>
      <c r="E248" s="7" t="s">
        <v>87</v>
      </c>
      <c r="F248" s="8">
        <v>42487</v>
      </c>
      <c r="G248" t="s">
        <v>46</v>
      </c>
      <c r="H248" t="s">
        <v>47</v>
      </c>
      <c r="I248" t="s">
        <v>48</v>
      </c>
      <c r="J248">
        <v>24</v>
      </c>
      <c r="K248" t="s">
        <v>73</v>
      </c>
      <c r="L248" t="s">
        <v>74</v>
      </c>
      <c r="M248">
        <v>990001</v>
      </c>
      <c r="N248" t="s">
        <v>51</v>
      </c>
      <c r="O248">
        <v>1</v>
      </c>
      <c r="Q248">
        <v>1</v>
      </c>
      <c r="S248" t="s">
        <v>87</v>
      </c>
      <c r="AE248">
        <v>12</v>
      </c>
      <c r="AF248">
        <v>7.6</v>
      </c>
      <c r="AG248">
        <v>5</v>
      </c>
      <c r="AH248" t="s">
        <v>53</v>
      </c>
      <c r="AI248" t="s">
        <v>54</v>
      </c>
      <c r="AJ248">
        <v>2</v>
      </c>
      <c r="AK248">
        <v>1</v>
      </c>
      <c r="AL248">
        <v>1</v>
      </c>
      <c r="AM248" t="s">
        <v>55</v>
      </c>
      <c r="AN248" t="s">
        <v>56</v>
      </c>
      <c r="AP248">
        <v>1</v>
      </c>
      <c r="AQ248" t="s">
        <v>57</v>
      </c>
      <c r="AR248">
        <v>0</v>
      </c>
      <c r="AW248" t="s">
        <v>58</v>
      </c>
      <c r="AX248">
        <v>0</v>
      </c>
      <c r="AY248">
        <v>2</v>
      </c>
      <c r="AZ248">
        <v>1</v>
      </c>
      <c r="BA248">
        <v>1</v>
      </c>
      <c r="BB248" t="s">
        <v>59</v>
      </c>
    </row>
    <row r="249" spans="1:54" x14ac:dyDescent="0.2">
      <c r="A249" s="7" t="str">
        <f>VLOOKUP(G249,'Matching-Tabelle'!$A$76:$B$80,2,FALSE)</f>
        <v>curdin.schenkel@tkb.ch</v>
      </c>
      <c r="B249" s="7" t="str">
        <f>VLOOKUP(J249,'Matching-Tabelle'!$A$1:$B$66,2,FALSE)</f>
        <v>WPI RTB</v>
      </c>
      <c r="C249" s="7" t="str">
        <f>IF(VLOOKUP(J249,'Matching-Tabelle'!$A$1:$CB$66,3,FALSE)=0,"",VLOOKUP(J249,'Matching-Tabelle'!$A$1:$CB$66,3,FALSE))</f>
        <v/>
      </c>
      <c r="D249" s="7">
        <v>2</v>
      </c>
      <c r="E249" s="7" t="s">
        <v>203</v>
      </c>
      <c r="F249" s="8">
        <v>42489</v>
      </c>
      <c r="G249" t="s">
        <v>46</v>
      </c>
      <c r="H249" t="s">
        <v>47</v>
      </c>
      <c r="I249" t="s">
        <v>48</v>
      </c>
      <c r="J249">
        <v>24</v>
      </c>
      <c r="K249" t="s">
        <v>73</v>
      </c>
      <c r="L249" t="s">
        <v>74</v>
      </c>
      <c r="M249">
        <v>990001</v>
      </c>
      <c r="N249" t="s">
        <v>51</v>
      </c>
      <c r="O249">
        <v>2</v>
      </c>
      <c r="Q249">
        <v>2</v>
      </c>
      <c r="S249" t="s">
        <v>203</v>
      </c>
      <c r="AE249">
        <v>12</v>
      </c>
      <c r="AF249">
        <v>7.6</v>
      </c>
      <c r="AG249">
        <v>5</v>
      </c>
      <c r="AH249" t="s">
        <v>53</v>
      </c>
      <c r="AI249" t="s">
        <v>54</v>
      </c>
      <c r="AJ249">
        <v>2</v>
      </c>
      <c r="AK249">
        <v>1</v>
      </c>
      <c r="AL249">
        <v>1</v>
      </c>
      <c r="AM249" t="s">
        <v>55</v>
      </c>
      <c r="AN249" t="s">
        <v>56</v>
      </c>
      <c r="AP249">
        <v>1</v>
      </c>
      <c r="AQ249" t="s">
        <v>57</v>
      </c>
      <c r="AR249">
        <v>0</v>
      </c>
      <c r="AW249" t="s">
        <v>58</v>
      </c>
      <c r="AX249">
        <v>0</v>
      </c>
      <c r="AY249">
        <v>2</v>
      </c>
      <c r="AZ249">
        <v>2</v>
      </c>
      <c r="BA249">
        <v>2</v>
      </c>
      <c r="BB249" t="s">
        <v>59</v>
      </c>
    </row>
    <row r="250" spans="1:54" x14ac:dyDescent="0.2">
      <c r="A250" s="7" t="str">
        <f>VLOOKUP(G250,'Matching-Tabelle'!$A$76:$B$80,2,FALSE)</f>
        <v>curdin.schenkel@tkb.ch</v>
      </c>
      <c r="B250" s="7" t="str">
        <f>VLOOKUP(J250,'Matching-Tabelle'!$A$1:$B$66,2,FALSE)</f>
        <v>WPI RTB</v>
      </c>
      <c r="C250" s="7" t="str">
        <f>IF(VLOOKUP(J250,'Matching-Tabelle'!$A$1:$CB$66,3,FALSE)=0,"",VLOOKUP(J250,'Matching-Tabelle'!$A$1:$CB$66,3,FALSE))</f>
        <v/>
      </c>
      <c r="D250" s="7">
        <v>2</v>
      </c>
      <c r="E250" s="7" t="s">
        <v>87</v>
      </c>
      <c r="F250" s="8">
        <v>42490</v>
      </c>
      <c r="G250" t="s">
        <v>46</v>
      </c>
      <c r="H250" t="s">
        <v>47</v>
      </c>
      <c r="I250" t="s">
        <v>48</v>
      </c>
      <c r="J250">
        <v>24</v>
      </c>
      <c r="K250" t="s">
        <v>73</v>
      </c>
      <c r="L250" t="s">
        <v>74</v>
      </c>
      <c r="M250">
        <v>990001</v>
      </c>
      <c r="N250" t="s">
        <v>51</v>
      </c>
      <c r="O250">
        <v>2</v>
      </c>
      <c r="Q250">
        <v>2</v>
      </c>
      <c r="S250" t="s">
        <v>87</v>
      </c>
      <c r="AE250">
        <v>12</v>
      </c>
      <c r="AF250">
        <v>7.6</v>
      </c>
      <c r="AG250">
        <v>5</v>
      </c>
      <c r="AH250" t="s">
        <v>53</v>
      </c>
      <c r="AI250" t="s">
        <v>54</v>
      </c>
      <c r="AJ250">
        <v>2</v>
      </c>
      <c r="AK250">
        <v>1</v>
      </c>
      <c r="AL250">
        <v>1</v>
      </c>
      <c r="AM250" t="s">
        <v>55</v>
      </c>
      <c r="AN250" t="s">
        <v>56</v>
      </c>
      <c r="AP250">
        <v>1</v>
      </c>
      <c r="AQ250" t="s">
        <v>57</v>
      </c>
      <c r="AR250">
        <v>0</v>
      </c>
      <c r="AW250" t="s">
        <v>58</v>
      </c>
      <c r="AX250">
        <v>0</v>
      </c>
      <c r="AY250">
        <v>2</v>
      </c>
      <c r="AZ250">
        <v>2</v>
      </c>
      <c r="BA250">
        <v>2</v>
      </c>
      <c r="BB250" t="s">
        <v>59</v>
      </c>
    </row>
    <row r="251" spans="1:54" x14ac:dyDescent="0.2">
      <c r="A251" s="7" t="str">
        <f>VLOOKUP(G251,'Matching-Tabelle'!$A$76:$B$80,2,FALSE)</f>
        <v>curdin.schenkel@tkb.ch</v>
      </c>
      <c r="B251" s="7" t="str">
        <f>VLOOKUP(J251,'Matching-Tabelle'!$A$1:$B$66,2,FALSE)</f>
        <v>WPI RTB</v>
      </c>
      <c r="C251" s="7" t="str">
        <f>IF(VLOOKUP(J251,'Matching-Tabelle'!$A$1:$CB$66,3,FALSE)=0,"",VLOOKUP(J251,'Matching-Tabelle'!$A$1:$CB$66,3,FALSE))</f>
        <v/>
      </c>
      <c r="D251" s="7">
        <v>0.25</v>
      </c>
      <c r="E251" s="7" t="s">
        <v>380</v>
      </c>
      <c r="F251" s="8">
        <v>42491</v>
      </c>
      <c r="G251" t="s">
        <v>46</v>
      </c>
      <c r="H251" t="s">
        <v>47</v>
      </c>
      <c r="I251" t="s">
        <v>48</v>
      </c>
      <c r="J251">
        <v>24</v>
      </c>
      <c r="K251" t="s">
        <v>73</v>
      </c>
      <c r="L251" t="s">
        <v>74</v>
      </c>
      <c r="M251">
        <v>990001</v>
      </c>
      <c r="N251" t="s">
        <v>51</v>
      </c>
      <c r="O251">
        <v>0.25</v>
      </c>
      <c r="Q251">
        <v>0.25</v>
      </c>
      <c r="S251" t="s">
        <v>380</v>
      </c>
      <c r="AE251">
        <v>12</v>
      </c>
      <c r="AF251">
        <v>7.6</v>
      </c>
      <c r="AG251">
        <v>5</v>
      </c>
      <c r="AH251" t="s">
        <v>53</v>
      </c>
      <c r="AI251" t="s">
        <v>54</v>
      </c>
      <c r="AJ251">
        <v>2</v>
      </c>
      <c r="AK251">
        <v>1</v>
      </c>
      <c r="AL251">
        <v>1</v>
      </c>
      <c r="AM251" t="s">
        <v>55</v>
      </c>
      <c r="AN251" t="s">
        <v>56</v>
      </c>
      <c r="AP251">
        <v>1</v>
      </c>
      <c r="AQ251" t="s">
        <v>57</v>
      </c>
      <c r="AR251">
        <v>0</v>
      </c>
      <c r="AW251" t="s">
        <v>58</v>
      </c>
      <c r="AX251">
        <v>0</v>
      </c>
      <c r="AY251">
        <v>2</v>
      </c>
      <c r="AZ251">
        <v>0.25</v>
      </c>
      <c r="BA251">
        <v>0.25</v>
      </c>
      <c r="BB251" t="s">
        <v>59</v>
      </c>
    </row>
    <row r="252" spans="1:54" x14ac:dyDescent="0.2">
      <c r="A252" s="7" t="str">
        <f>VLOOKUP(G252,'Matching-Tabelle'!$A$76:$B$80,2,FALSE)</f>
        <v>curdin.schenkel@tkb.ch</v>
      </c>
      <c r="B252" s="7" t="str">
        <f>VLOOKUP(J252,'Matching-Tabelle'!$A$1:$B$66,2,FALSE)</f>
        <v>WPI RTB</v>
      </c>
      <c r="C252" s="7" t="str">
        <f>IF(VLOOKUP(J252,'Matching-Tabelle'!$A$1:$CB$66,3,FALSE)=0,"",VLOOKUP(J252,'Matching-Tabelle'!$A$1:$CB$66,3,FALSE))</f>
        <v/>
      </c>
      <c r="D252" s="7">
        <v>1</v>
      </c>
      <c r="E252" s="7" t="s">
        <v>381</v>
      </c>
      <c r="F252" s="8">
        <v>42491</v>
      </c>
      <c r="G252" t="s">
        <v>46</v>
      </c>
      <c r="H252" t="s">
        <v>47</v>
      </c>
      <c r="I252" t="s">
        <v>48</v>
      </c>
      <c r="J252">
        <v>24</v>
      </c>
      <c r="K252" t="s">
        <v>73</v>
      </c>
      <c r="L252" t="s">
        <v>74</v>
      </c>
      <c r="M252">
        <v>990001</v>
      </c>
      <c r="N252" t="s">
        <v>51</v>
      </c>
      <c r="O252">
        <v>1</v>
      </c>
      <c r="Q252">
        <v>1</v>
      </c>
      <c r="S252" t="s">
        <v>381</v>
      </c>
      <c r="AE252">
        <v>12</v>
      </c>
      <c r="AF252">
        <v>7.6</v>
      </c>
      <c r="AG252">
        <v>5</v>
      </c>
      <c r="AH252" t="s">
        <v>53</v>
      </c>
      <c r="AI252" t="s">
        <v>54</v>
      </c>
      <c r="AJ252">
        <v>2</v>
      </c>
      <c r="AK252">
        <v>1</v>
      </c>
      <c r="AL252">
        <v>1</v>
      </c>
      <c r="AM252" t="s">
        <v>55</v>
      </c>
      <c r="AN252" t="s">
        <v>56</v>
      </c>
      <c r="AP252">
        <v>1</v>
      </c>
      <c r="AQ252" t="s">
        <v>57</v>
      </c>
      <c r="AR252">
        <v>0</v>
      </c>
      <c r="AW252" t="s">
        <v>58</v>
      </c>
      <c r="AX252">
        <v>0</v>
      </c>
      <c r="AY252">
        <v>2</v>
      </c>
      <c r="AZ252">
        <v>1</v>
      </c>
      <c r="BA252">
        <v>1</v>
      </c>
      <c r="BB252" t="s">
        <v>59</v>
      </c>
    </row>
    <row r="253" spans="1:54" x14ac:dyDescent="0.2">
      <c r="A253" s="7" t="str">
        <f>VLOOKUP(G253,'Matching-Tabelle'!$A$76:$B$80,2,FALSE)</f>
        <v>curdin.schenkel@tkb.ch</v>
      </c>
      <c r="B253" s="7" t="str">
        <f>VLOOKUP(J253,'Matching-Tabelle'!$A$1:$B$66,2,FALSE)</f>
        <v>WPI RTB</v>
      </c>
      <c r="C253" s="7" t="str">
        <f>IF(VLOOKUP(J253,'Matching-Tabelle'!$A$1:$CB$66,3,FALSE)=0,"",VLOOKUP(J253,'Matching-Tabelle'!$A$1:$CB$66,3,FALSE))</f>
        <v/>
      </c>
      <c r="D253" s="7">
        <v>0.25</v>
      </c>
      <c r="E253" s="7" t="s">
        <v>382</v>
      </c>
      <c r="F253" s="8">
        <v>42491</v>
      </c>
      <c r="G253" t="s">
        <v>46</v>
      </c>
      <c r="H253" t="s">
        <v>47</v>
      </c>
      <c r="I253" t="s">
        <v>48</v>
      </c>
      <c r="J253">
        <v>24</v>
      </c>
      <c r="K253" t="s">
        <v>73</v>
      </c>
      <c r="L253" t="s">
        <v>74</v>
      </c>
      <c r="M253">
        <v>990001</v>
      </c>
      <c r="N253" t="s">
        <v>51</v>
      </c>
      <c r="O253">
        <v>0.25</v>
      </c>
      <c r="Q253">
        <v>0.25</v>
      </c>
      <c r="S253" t="s">
        <v>382</v>
      </c>
      <c r="AE253">
        <v>12</v>
      </c>
      <c r="AF253">
        <v>7.6</v>
      </c>
      <c r="AG253">
        <v>5</v>
      </c>
      <c r="AH253" t="s">
        <v>53</v>
      </c>
      <c r="AI253" t="s">
        <v>54</v>
      </c>
      <c r="AJ253">
        <v>2</v>
      </c>
      <c r="AK253">
        <v>1</v>
      </c>
      <c r="AL253">
        <v>1</v>
      </c>
      <c r="AM253" t="s">
        <v>55</v>
      </c>
      <c r="AN253" t="s">
        <v>56</v>
      </c>
      <c r="AP253">
        <v>1</v>
      </c>
      <c r="AQ253" t="s">
        <v>57</v>
      </c>
      <c r="AR253">
        <v>0</v>
      </c>
      <c r="AW253" t="s">
        <v>58</v>
      </c>
      <c r="AX253">
        <v>0</v>
      </c>
      <c r="AY253">
        <v>2</v>
      </c>
      <c r="AZ253">
        <v>0.25</v>
      </c>
      <c r="BA253">
        <v>0.25</v>
      </c>
      <c r="BB253" t="s">
        <v>59</v>
      </c>
    </row>
    <row r="254" spans="1:54" x14ac:dyDescent="0.2">
      <c r="A254" s="7" t="str">
        <f>VLOOKUP(G254,'Matching-Tabelle'!$A$76:$B$80,2,FALSE)</f>
        <v>curdin.schenkel@tkb.ch</v>
      </c>
      <c r="B254" s="7" t="str">
        <f>VLOOKUP(J254,'Matching-Tabelle'!$A$1:$B$66,2,FALSE)</f>
        <v>WPI RTB</v>
      </c>
      <c r="C254" s="7" t="str">
        <f>IF(VLOOKUP(J254,'Matching-Tabelle'!$A$1:$CB$66,3,FALSE)=0,"",VLOOKUP(J254,'Matching-Tabelle'!$A$1:$CB$66,3,FALSE))</f>
        <v/>
      </c>
      <c r="D254" s="7">
        <v>0.5</v>
      </c>
      <c r="E254" s="7" t="s">
        <v>87</v>
      </c>
      <c r="F254" s="8">
        <v>42492</v>
      </c>
      <c r="G254" t="s">
        <v>46</v>
      </c>
      <c r="H254" t="s">
        <v>47</v>
      </c>
      <c r="I254" t="s">
        <v>48</v>
      </c>
      <c r="J254">
        <v>24</v>
      </c>
      <c r="K254" t="s">
        <v>73</v>
      </c>
      <c r="L254" t="s">
        <v>74</v>
      </c>
      <c r="M254">
        <v>990001</v>
      </c>
      <c r="N254" t="s">
        <v>51</v>
      </c>
      <c r="O254">
        <v>0.5</v>
      </c>
      <c r="Q254">
        <v>0.5</v>
      </c>
      <c r="S254" t="s">
        <v>87</v>
      </c>
      <c r="AE254">
        <v>12</v>
      </c>
      <c r="AF254">
        <v>7.6</v>
      </c>
      <c r="AG254">
        <v>5</v>
      </c>
      <c r="AH254" t="s">
        <v>53</v>
      </c>
      <c r="AI254" t="s">
        <v>54</v>
      </c>
      <c r="AJ254">
        <v>2</v>
      </c>
      <c r="AK254">
        <v>1</v>
      </c>
      <c r="AL254">
        <v>1</v>
      </c>
      <c r="AM254" t="s">
        <v>55</v>
      </c>
      <c r="AN254" t="s">
        <v>56</v>
      </c>
      <c r="AP254">
        <v>1</v>
      </c>
      <c r="AQ254" t="s">
        <v>57</v>
      </c>
      <c r="AR254">
        <v>0</v>
      </c>
      <c r="AW254" t="s">
        <v>58</v>
      </c>
      <c r="AX254">
        <v>0</v>
      </c>
      <c r="AY254">
        <v>2</v>
      </c>
      <c r="AZ254">
        <v>0.5</v>
      </c>
      <c r="BA254">
        <v>0.5</v>
      </c>
      <c r="BB254" t="s">
        <v>59</v>
      </c>
    </row>
    <row r="255" spans="1:54" x14ac:dyDescent="0.2">
      <c r="A255" s="7" t="str">
        <f>VLOOKUP(G255,'Matching-Tabelle'!$A$76:$B$80,2,FALSE)</f>
        <v>curdin.schenkel@tkb.ch</v>
      </c>
      <c r="B255" s="7" t="str">
        <f>VLOOKUP(J255,'Matching-Tabelle'!$A$1:$B$66,2,FALSE)</f>
        <v>WPI RTB</v>
      </c>
      <c r="C255" s="7" t="str">
        <f>IF(VLOOKUP(J255,'Matching-Tabelle'!$A$1:$CB$66,3,FALSE)=0,"",VLOOKUP(J255,'Matching-Tabelle'!$A$1:$CB$66,3,FALSE))</f>
        <v/>
      </c>
      <c r="D255" s="7">
        <v>0.75</v>
      </c>
      <c r="E255" s="7" t="s">
        <v>190</v>
      </c>
      <c r="F255" s="8">
        <v>42493</v>
      </c>
      <c r="G255" t="s">
        <v>46</v>
      </c>
      <c r="H255" t="s">
        <v>47</v>
      </c>
      <c r="I255" t="s">
        <v>48</v>
      </c>
      <c r="J255">
        <v>24</v>
      </c>
      <c r="K255" t="s">
        <v>73</v>
      </c>
      <c r="L255" t="s">
        <v>74</v>
      </c>
      <c r="M255">
        <v>990001</v>
      </c>
      <c r="N255" t="s">
        <v>51</v>
      </c>
      <c r="O255">
        <v>0.75</v>
      </c>
      <c r="Q255">
        <v>0.75</v>
      </c>
      <c r="S255" t="s">
        <v>190</v>
      </c>
      <c r="AE255">
        <v>12</v>
      </c>
      <c r="AF255">
        <v>7.6</v>
      </c>
      <c r="AG255">
        <v>5</v>
      </c>
      <c r="AH255" t="s">
        <v>53</v>
      </c>
      <c r="AI255" t="s">
        <v>54</v>
      </c>
      <c r="AJ255">
        <v>2</v>
      </c>
      <c r="AK255">
        <v>1</v>
      </c>
      <c r="AL255">
        <v>1</v>
      </c>
      <c r="AM255" t="s">
        <v>55</v>
      </c>
      <c r="AN255" t="s">
        <v>56</v>
      </c>
      <c r="AP255">
        <v>1</v>
      </c>
      <c r="AQ255" t="s">
        <v>57</v>
      </c>
      <c r="AR255">
        <v>0</v>
      </c>
      <c r="AW255" t="s">
        <v>58</v>
      </c>
      <c r="AX255">
        <v>0</v>
      </c>
      <c r="AY255">
        <v>2</v>
      </c>
      <c r="AZ255">
        <v>0.75</v>
      </c>
      <c r="BA255">
        <v>0.75</v>
      </c>
      <c r="BB255" t="s">
        <v>59</v>
      </c>
    </row>
    <row r="256" spans="1:54" x14ac:dyDescent="0.2">
      <c r="A256" s="7" t="str">
        <f>VLOOKUP(G256,'Matching-Tabelle'!$A$76:$B$80,2,FALSE)</f>
        <v>curdin.schenkel@tkb.ch</v>
      </c>
      <c r="B256" s="7" t="str">
        <f>VLOOKUP(J256,'Matching-Tabelle'!$A$1:$B$66,2,FALSE)</f>
        <v>WPI RTB</v>
      </c>
      <c r="C256" s="7" t="str">
        <f>IF(VLOOKUP(J256,'Matching-Tabelle'!$A$1:$CB$66,3,FALSE)=0,"",VLOOKUP(J256,'Matching-Tabelle'!$A$1:$CB$66,3,FALSE))</f>
        <v/>
      </c>
      <c r="D256" s="7">
        <v>1.5</v>
      </c>
      <c r="E256" s="7" t="s">
        <v>87</v>
      </c>
      <c r="F256" s="8">
        <v>42493</v>
      </c>
      <c r="G256" t="s">
        <v>46</v>
      </c>
      <c r="H256" t="s">
        <v>47</v>
      </c>
      <c r="I256" t="s">
        <v>48</v>
      </c>
      <c r="J256">
        <v>24</v>
      </c>
      <c r="K256" t="s">
        <v>73</v>
      </c>
      <c r="L256" t="s">
        <v>74</v>
      </c>
      <c r="M256">
        <v>990001</v>
      </c>
      <c r="N256" t="s">
        <v>51</v>
      </c>
      <c r="O256">
        <v>1.5</v>
      </c>
      <c r="Q256">
        <v>1.5</v>
      </c>
      <c r="S256" t="s">
        <v>87</v>
      </c>
      <c r="AE256">
        <v>12</v>
      </c>
      <c r="AF256">
        <v>7.6</v>
      </c>
      <c r="AG256">
        <v>5</v>
      </c>
      <c r="AH256" t="s">
        <v>53</v>
      </c>
      <c r="AI256" t="s">
        <v>54</v>
      </c>
      <c r="AJ256">
        <v>2</v>
      </c>
      <c r="AK256">
        <v>1</v>
      </c>
      <c r="AL256">
        <v>1</v>
      </c>
      <c r="AM256" t="s">
        <v>55</v>
      </c>
      <c r="AN256" t="s">
        <v>56</v>
      </c>
      <c r="AP256">
        <v>1</v>
      </c>
      <c r="AQ256" t="s">
        <v>57</v>
      </c>
      <c r="AR256">
        <v>0</v>
      </c>
      <c r="AW256" t="s">
        <v>58</v>
      </c>
      <c r="AX256">
        <v>0</v>
      </c>
      <c r="AY256">
        <v>2</v>
      </c>
      <c r="AZ256">
        <v>1.5</v>
      </c>
      <c r="BA256">
        <v>1.5</v>
      </c>
      <c r="BB256" t="s">
        <v>59</v>
      </c>
    </row>
    <row r="257" spans="1:54" x14ac:dyDescent="0.2">
      <c r="A257" s="7" t="str">
        <f>VLOOKUP(G257,'Matching-Tabelle'!$A$76:$B$80,2,FALSE)</f>
        <v>curdin.schenkel@tkb.ch</v>
      </c>
      <c r="B257" s="7" t="str">
        <f>VLOOKUP(J257,'Matching-Tabelle'!$A$1:$B$66,2,FALSE)</f>
        <v>WPI RTB</v>
      </c>
      <c r="C257" s="7" t="str">
        <f>IF(VLOOKUP(J257,'Matching-Tabelle'!$A$1:$CB$66,3,FALSE)=0,"",VLOOKUP(J257,'Matching-Tabelle'!$A$1:$CB$66,3,FALSE))</f>
        <v/>
      </c>
      <c r="D257" s="7">
        <v>2</v>
      </c>
      <c r="E257" s="7" t="s">
        <v>87</v>
      </c>
      <c r="F257" s="8">
        <v>42495</v>
      </c>
      <c r="G257" t="s">
        <v>46</v>
      </c>
      <c r="H257" t="s">
        <v>47</v>
      </c>
      <c r="I257" t="s">
        <v>48</v>
      </c>
      <c r="J257">
        <v>24</v>
      </c>
      <c r="K257" t="s">
        <v>73</v>
      </c>
      <c r="L257" t="s">
        <v>74</v>
      </c>
      <c r="M257">
        <v>990001</v>
      </c>
      <c r="N257" t="s">
        <v>51</v>
      </c>
      <c r="O257">
        <v>2</v>
      </c>
      <c r="Q257">
        <v>2</v>
      </c>
      <c r="S257" t="s">
        <v>87</v>
      </c>
      <c r="AE257">
        <v>12</v>
      </c>
      <c r="AF257">
        <v>7.6</v>
      </c>
      <c r="AG257">
        <v>5</v>
      </c>
      <c r="AH257" t="s">
        <v>53</v>
      </c>
      <c r="AI257" t="s">
        <v>54</v>
      </c>
      <c r="AJ257">
        <v>2</v>
      </c>
      <c r="AK257">
        <v>1</v>
      </c>
      <c r="AL257">
        <v>1</v>
      </c>
      <c r="AM257" t="s">
        <v>55</v>
      </c>
      <c r="AN257" t="s">
        <v>56</v>
      </c>
      <c r="AP257">
        <v>1</v>
      </c>
      <c r="AQ257" t="s">
        <v>57</v>
      </c>
      <c r="AR257">
        <v>0</v>
      </c>
      <c r="AW257" t="s">
        <v>58</v>
      </c>
      <c r="AX257">
        <v>0</v>
      </c>
      <c r="AY257">
        <v>2</v>
      </c>
      <c r="AZ257">
        <v>2</v>
      </c>
      <c r="BA257">
        <v>2</v>
      </c>
      <c r="BB257" t="s">
        <v>59</v>
      </c>
    </row>
    <row r="258" spans="1:54" x14ac:dyDescent="0.2">
      <c r="A258" s="7" t="str">
        <f>VLOOKUP(G258,'Matching-Tabelle'!$A$76:$B$80,2,FALSE)</f>
        <v>curdin.schenkel@tkb.ch</v>
      </c>
      <c r="B258" s="7" t="str">
        <f>VLOOKUP(J258,'Matching-Tabelle'!$A$1:$B$66,2,FALSE)</f>
        <v>WPI RTB</v>
      </c>
      <c r="C258" s="7" t="str">
        <f>IF(VLOOKUP(J258,'Matching-Tabelle'!$A$1:$CB$66,3,FALSE)=0,"",VLOOKUP(J258,'Matching-Tabelle'!$A$1:$CB$66,3,FALSE))</f>
        <v/>
      </c>
      <c r="D258" s="7">
        <v>2</v>
      </c>
      <c r="E258" s="7" t="s">
        <v>203</v>
      </c>
      <c r="F258" s="8">
        <v>42495</v>
      </c>
      <c r="G258" t="s">
        <v>46</v>
      </c>
      <c r="H258" t="s">
        <v>47</v>
      </c>
      <c r="I258" t="s">
        <v>48</v>
      </c>
      <c r="J258">
        <v>24</v>
      </c>
      <c r="K258" t="s">
        <v>73</v>
      </c>
      <c r="L258" t="s">
        <v>74</v>
      </c>
      <c r="M258">
        <v>990001</v>
      </c>
      <c r="N258" t="s">
        <v>51</v>
      </c>
      <c r="O258">
        <v>2</v>
      </c>
      <c r="Q258">
        <v>2</v>
      </c>
      <c r="S258" t="s">
        <v>203</v>
      </c>
      <c r="AE258">
        <v>12</v>
      </c>
      <c r="AF258">
        <v>7.6</v>
      </c>
      <c r="AG258">
        <v>5</v>
      </c>
      <c r="AH258" t="s">
        <v>53</v>
      </c>
      <c r="AI258" t="s">
        <v>54</v>
      </c>
      <c r="AJ258">
        <v>2</v>
      </c>
      <c r="AK258">
        <v>1</v>
      </c>
      <c r="AL258">
        <v>1</v>
      </c>
      <c r="AM258" t="s">
        <v>55</v>
      </c>
      <c r="AN258" t="s">
        <v>56</v>
      </c>
      <c r="AP258">
        <v>1</v>
      </c>
      <c r="AQ258" t="s">
        <v>57</v>
      </c>
      <c r="AR258">
        <v>0</v>
      </c>
      <c r="AW258" t="s">
        <v>58</v>
      </c>
      <c r="AX258">
        <v>0</v>
      </c>
      <c r="AY258">
        <v>2</v>
      </c>
      <c r="AZ258">
        <v>2</v>
      </c>
      <c r="BA258">
        <v>2</v>
      </c>
      <c r="BB258" t="s">
        <v>59</v>
      </c>
    </row>
    <row r="259" spans="1:54" x14ac:dyDescent="0.2">
      <c r="A259" s="7" t="str">
        <f>VLOOKUP(G259,'Matching-Tabelle'!$A$76:$B$80,2,FALSE)</f>
        <v>curdin.schenkel@tkb.ch</v>
      </c>
      <c r="B259" s="7" t="str">
        <f>VLOOKUP(J259,'Matching-Tabelle'!$A$1:$B$66,2,FALSE)</f>
        <v>WPI RTB</v>
      </c>
      <c r="C259" s="7" t="str">
        <f>IF(VLOOKUP(J259,'Matching-Tabelle'!$A$1:$CB$66,3,FALSE)=0,"",VLOOKUP(J259,'Matching-Tabelle'!$A$1:$CB$66,3,FALSE))</f>
        <v/>
      </c>
      <c r="D259" s="7">
        <v>2</v>
      </c>
      <c r="E259" s="7" t="s">
        <v>87</v>
      </c>
      <c r="F259" s="8">
        <v>42496</v>
      </c>
      <c r="G259" t="s">
        <v>46</v>
      </c>
      <c r="H259" t="s">
        <v>47</v>
      </c>
      <c r="I259" t="s">
        <v>48</v>
      </c>
      <c r="J259">
        <v>24</v>
      </c>
      <c r="K259" t="s">
        <v>73</v>
      </c>
      <c r="L259" t="s">
        <v>74</v>
      </c>
      <c r="M259">
        <v>990001</v>
      </c>
      <c r="N259" t="s">
        <v>51</v>
      </c>
      <c r="O259">
        <v>2</v>
      </c>
      <c r="Q259">
        <v>2</v>
      </c>
      <c r="S259" t="s">
        <v>87</v>
      </c>
      <c r="AE259">
        <v>12</v>
      </c>
      <c r="AF259">
        <v>7.6</v>
      </c>
      <c r="AG259">
        <v>5</v>
      </c>
      <c r="AH259" t="s">
        <v>53</v>
      </c>
      <c r="AI259" t="s">
        <v>54</v>
      </c>
      <c r="AJ259">
        <v>2</v>
      </c>
      <c r="AK259">
        <v>1</v>
      </c>
      <c r="AL259">
        <v>1</v>
      </c>
      <c r="AM259" t="s">
        <v>55</v>
      </c>
      <c r="AN259" t="s">
        <v>56</v>
      </c>
      <c r="AP259">
        <v>1</v>
      </c>
      <c r="AQ259" t="s">
        <v>57</v>
      </c>
      <c r="AR259">
        <v>0</v>
      </c>
      <c r="AW259" t="s">
        <v>58</v>
      </c>
      <c r="AX259">
        <v>0</v>
      </c>
      <c r="AY259">
        <v>2</v>
      </c>
      <c r="AZ259">
        <v>2</v>
      </c>
      <c r="BA259">
        <v>2</v>
      </c>
      <c r="BB259" t="s">
        <v>59</v>
      </c>
    </row>
    <row r="260" spans="1:54" x14ac:dyDescent="0.2">
      <c r="A260" s="7" t="str">
        <f>VLOOKUP(G260,'Matching-Tabelle'!$A$76:$B$80,2,FALSE)</f>
        <v>curdin.schenkel@tkb.ch</v>
      </c>
      <c r="B260" s="7" t="str">
        <f>VLOOKUP(J260,'Matching-Tabelle'!$A$1:$B$66,2,FALSE)</f>
        <v>WPI RTB</v>
      </c>
      <c r="C260" s="7" t="str">
        <f>IF(VLOOKUP(J260,'Matching-Tabelle'!$A$1:$CB$66,3,FALSE)=0,"",VLOOKUP(J260,'Matching-Tabelle'!$A$1:$CB$66,3,FALSE))</f>
        <v/>
      </c>
      <c r="D260" s="7">
        <v>2</v>
      </c>
      <c r="E260" s="7" t="s">
        <v>87</v>
      </c>
      <c r="F260" s="8">
        <v>42500</v>
      </c>
      <c r="G260" t="s">
        <v>46</v>
      </c>
      <c r="H260" t="s">
        <v>47</v>
      </c>
      <c r="I260" t="s">
        <v>48</v>
      </c>
      <c r="J260">
        <v>24</v>
      </c>
      <c r="K260" t="s">
        <v>73</v>
      </c>
      <c r="L260" t="s">
        <v>74</v>
      </c>
      <c r="M260">
        <v>990001</v>
      </c>
      <c r="N260" t="s">
        <v>51</v>
      </c>
      <c r="O260">
        <v>2</v>
      </c>
      <c r="Q260">
        <v>2</v>
      </c>
      <c r="S260" t="s">
        <v>87</v>
      </c>
      <c r="AE260">
        <v>12</v>
      </c>
      <c r="AF260">
        <v>7.6</v>
      </c>
      <c r="AG260">
        <v>5</v>
      </c>
      <c r="AH260" t="s">
        <v>53</v>
      </c>
      <c r="AI260" t="s">
        <v>54</v>
      </c>
      <c r="AJ260">
        <v>2</v>
      </c>
      <c r="AK260">
        <v>1</v>
      </c>
      <c r="AL260">
        <v>1</v>
      </c>
      <c r="AM260" t="s">
        <v>55</v>
      </c>
      <c r="AN260" t="s">
        <v>56</v>
      </c>
      <c r="AP260">
        <v>1</v>
      </c>
      <c r="AQ260" t="s">
        <v>57</v>
      </c>
      <c r="AR260">
        <v>0</v>
      </c>
      <c r="AW260" t="s">
        <v>58</v>
      </c>
      <c r="AX260">
        <v>0</v>
      </c>
      <c r="AY260">
        <v>2</v>
      </c>
      <c r="AZ260">
        <v>2</v>
      </c>
      <c r="BA260">
        <v>2</v>
      </c>
      <c r="BB260" t="s">
        <v>59</v>
      </c>
    </row>
    <row r="261" spans="1:54" x14ac:dyDescent="0.2">
      <c r="A261" s="7" t="str">
        <f>VLOOKUP(G261,'Matching-Tabelle'!$A$76:$B$80,2,FALSE)</f>
        <v>curdin.schenkel@tkb.ch</v>
      </c>
      <c r="B261" s="7" t="str">
        <f>VLOOKUP(J261,'Matching-Tabelle'!$A$1:$B$66,2,FALSE)</f>
        <v>WPI RTB</v>
      </c>
      <c r="C261" s="7" t="str">
        <f>IF(VLOOKUP(J261,'Matching-Tabelle'!$A$1:$CB$66,3,FALSE)=0,"",VLOOKUP(J261,'Matching-Tabelle'!$A$1:$CB$66,3,FALSE))</f>
        <v/>
      </c>
      <c r="D261" s="7">
        <v>1</v>
      </c>
      <c r="E261" s="7" t="s">
        <v>177</v>
      </c>
      <c r="F261" s="8">
        <v>42500</v>
      </c>
      <c r="G261" t="s">
        <v>46</v>
      </c>
      <c r="H261" t="s">
        <v>47</v>
      </c>
      <c r="I261" t="s">
        <v>48</v>
      </c>
      <c r="J261">
        <v>24</v>
      </c>
      <c r="K261" t="s">
        <v>73</v>
      </c>
      <c r="L261" t="s">
        <v>74</v>
      </c>
      <c r="M261">
        <v>990001</v>
      </c>
      <c r="N261" t="s">
        <v>51</v>
      </c>
      <c r="O261">
        <v>1</v>
      </c>
      <c r="Q261">
        <v>1</v>
      </c>
      <c r="S261" t="s">
        <v>177</v>
      </c>
      <c r="AE261">
        <v>12</v>
      </c>
      <c r="AF261">
        <v>7.6</v>
      </c>
      <c r="AG261">
        <v>5</v>
      </c>
      <c r="AH261" t="s">
        <v>53</v>
      </c>
      <c r="AI261" t="s">
        <v>54</v>
      </c>
      <c r="AJ261">
        <v>2</v>
      </c>
      <c r="AK261">
        <v>1</v>
      </c>
      <c r="AL261">
        <v>1</v>
      </c>
      <c r="AM261" t="s">
        <v>55</v>
      </c>
      <c r="AN261" t="s">
        <v>56</v>
      </c>
      <c r="AP261">
        <v>1</v>
      </c>
      <c r="AQ261" t="s">
        <v>57</v>
      </c>
      <c r="AR261">
        <v>0</v>
      </c>
      <c r="AW261" t="s">
        <v>58</v>
      </c>
      <c r="AX261">
        <v>0</v>
      </c>
      <c r="AY261">
        <v>2</v>
      </c>
      <c r="AZ261">
        <v>1</v>
      </c>
      <c r="BA261">
        <v>1</v>
      </c>
      <c r="BB261" t="s">
        <v>59</v>
      </c>
    </row>
    <row r="262" spans="1:54" x14ac:dyDescent="0.2">
      <c r="A262" s="7" t="str">
        <f>VLOOKUP(G262,'Matching-Tabelle'!$A$76:$B$80,2,FALSE)</f>
        <v>curdin.schenkel@tkb.ch</v>
      </c>
      <c r="B262" s="7" t="str">
        <f>VLOOKUP(J262,'Matching-Tabelle'!$A$1:$B$66,2,FALSE)</f>
        <v>WPI RTB</v>
      </c>
      <c r="C262" s="7" t="str">
        <f>IF(VLOOKUP(J262,'Matching-Tabelle'!$A$1:$CB$66,3,FALSE)=0,"",VLOOKUP(J262,'Matching-Tabelle'!$A$1:$CB$66,3,FALSE))</f>
        <v/>
      </c>
      <c r="D262" s="7">
        <v>1</v>
      </c>
      <c r="E262" s="7" t="s">
        <v>403</v>
      </c>
      <c r="F262" s="8">
        <v>42500</v>
      </c>
      <c r="G262" t="s">
        <v>46</v>
      </c>
      <c r="H262" t="s">
        <v>47</v>
      </c>
      <c r="I262" t="s">
        <v>48</v>
      </c>
      <c r="J262">
        <v>24</v>
      </c>
      <c r="K262" t="s">
        <v>73</v>
      </c>
      <c r="L262" t="s">
        <v>74</v>
      </c>
      <c r="M262">
        <v>990001</v>
      </c>
      <c r="N262" t="s">
        <v>51</v>
      </c>
      <c r="O262">
        <v>1</v>
      </c>
      <c r="Q262">
        <v>1</v>
      </c>
      <c r="S262" t="s">
        <v>403</v>
      </c>
      <c r="AE262">
        <v>12</v>
      </c>
      <c r="AF262">
        <v>7.6</v>
      </c>
      <c r="AG262">
        <v>5</v>
      </c>
      <c r="AH262" t="s">
        <v>53</v>
      </c>
      <c r="AI262" t="s">
        <v>54</v>
      </c>
      <c r="AJ262">
        <v>2</v>
      </c>
      <c r="AK262">
        <v>1</v>
      </c>
      <c r="AL262">
        <v>1</v>
      </c>
      <c r="AM262" t="s">
        <v>55</v>
      </c>
      <c r="AN262" t="s">
        <v>56</v>
      </c>
      <c r="AP262">
        <v>1</v>
      </c>
      <c r="AQ262" t="s">
        <v>57</v>
      </c>
      <c r="AR262">
        <v>0</v>
      </c>
      <c r="AW262" t="s">
        <v>58</v>
      </c>
      <c r="AX262">
        <v>0</v>
      </c>
      <c r="AY262">
        <v>2</v>
      </c>
      <c r="AZ262">
        <v>1</v>
      </c>
      <c r="BA262">
        <v>1</v>
      </c>
      <c r="BB262" t="s">
        <v>59</v>
      </c>
    </row>
    <row r="263" spans="1:54" x14ac:dyDescent="0.2">
      <c r="A263" s="7" t="str">
        <f>VLOOKUP(G263,'Matching-Tabelle'!$A$76:$B$80,2,FALSE)</f>
        <v>curdin.schenkel@tkb.ch</v>
      </c>
      <c r="B263" s="7" t="str">
        <f>VLOOKUP(J263,'Matching-Tabelle'!$A$1:$B$66,2,FALSE)</f>
        <v>WPI RTB</v>
      </c>
      <c r="C263" s="7" t="str">
        <f>IF(VLOOKUP(J263,'Matching-Tabelle'!$A$1:$CB$66,3,FALSE)=0,"",VLOOKUP(J263,'Matching-Tabelle'!$A$1:$CB$66,3,FALSE))</f>
        <v/>
      </c>
      <c r="D263" s="7">
        <v>1</v>
      </c>
      <c r="E263" s="7" t="s">
        <v>413</v>
      </c>
      <c r="F263" s="8">
        <v>42501</v>
      </c>
      <c r="G263" t="s">
        <v>46</v>
      </c>
      <c r="H263" t="s">
        <v>47</v>
      </c>
      <c r="I263" t="s">
        <v>48</v>
      </c>
      <c r="J263">
        <v>24</v>
      </c>
      <c r="K263" t="s">
        <v>73</v>
      </c>
      <c r="L263" t="s">
        <v>74</v>
      </c>
      <c r="M263">
        <v>990001</v>
      </c>
      <c r="N263" t="s">
        <v>51</v>
      </c>
      <c r="O263">
        <v>1</v>
      </c>
      <c r="Q263">
        <v>1</v>
      </c>
      <c r="S263" t="s">
        <v>413</v>
      </c>
      <c r="AE263">
        <v>12</v>
      </c>
      <c r="AF263">
        <v>7.6</v>
      </c>
      <c r="AG263">
        <v>5</v>
      </c>
      <c r="AH263" t="s">
        <v>53</v>
      </c>
      <c r="AI263" t="s">
        <v>54</v>
      </c>
      <c r="AJ263">
        <v>2</v>
      </c>
      <c r="AK263">
        <v>1</v>
      </c>
      <c r="AL263">
        <v>1</v>
      </c>
      <c r="AM263" t="s">
        <v>55</v>
      </c>
      <c r="AN263" t="s">
        <v>56</v>
      </c>
      <c r="AP263">
        <v>1</v>
      </c>
      <c r="AQ263" t="s">
        <v>57</v>
      </c>
      <c r="AR263">
        <v>0</v>
      </c>
      <c r="AW263" t="s">
        <v>58</v>
      </c>
      <c r="AX263">
        <v>0</v>
      </c>
      <c r="AY263">
        <v>2</v>
      </c>
      <c r="AZ263">
        <v>1</v>
      </c>
      <c r="BA263">
        <v>1</v>
      </c>
      <c r="BB263" t="s">
        <v>59</v>
      </c>
    </row>
    <row r="264" spans="1:54" x14ac:dyDescent="0.2">
      <c r="A264" s="7" t="str">
        <f>VLOOKUP(G264,'Matching-Tabelle'!$A$76:$B$80,2,FALSE)</f>
        <v>curdin.schenkel@tkb.ch</v>
      </c>
      <c r="B264" s="7" t="str">
        <f>VLOOKUP(J264,'Matching-Tabelle'!$A$1:$B$66,2,FALSE)</f>
        <v>WPI RTB</v>
      </c>
      <c r="C264" s="7" t="str">
        <f>IF(VLOOKUP(J264,'Matching-Tabelle'!$A$1:$CB$66,3,FALSE)=0,"",VLOOKUP(J264,'Matching-Tabelle'!$A$1:$CB$66,3,FALSE))</f>
        <v/>
      </c>
      <c r="D264" s="7">
        <v>1</v>
      </c>
      <c r="E264" s="7" t="s">
        <v>415</v>
      </c>
      <c r="F264" s="8">
        <v>42501</v>
      </c>
      <c r="G264" t="s">
        <v>46</v>
      </c>
      <c r="H264" t="s">
        <v>47</v>
      </c>
      <c r="I264" t="s">
        <v>48</v>
      </c>
      <c r="J264">
        <v>24</v>
      </c>
      <c r="K264" t="s">
        <v>73</v>
      </c>
      <c r="L264" t="s">
        <v>74</v>
      </c>
      <c r="M264">
        <v>990001</v>
      </c>
      <c r="N264" t="s">
        <v>51</v>
      </c>
      <c r="O264">
        <v>1</v>
      </c>
      <c r="Q264">
        <v>1</v>
      </c>
      <c r="S264" t="s">
        <v>415</v>
      </c>
      <c r="AE264">
        <v>12</v>
      </c>
      <c r="AF264">
        <v>7.6</v>
      </c>
      <c r="AG264">
        <v>5</v>
      </c>
      <c r="AH264" t="s">
        <v>53</v>
      </c>
      <c r="AI264" t="s">
        <v>54</v>
      </c>
      <c r="AJ264">
        <v>2</v>
      </c>
      <c r="AK264">
        <v>1</v>
      </c>
      <c r="AL264">
        <v>1</v>
      </c>
      <c r="AM264" t="s">
        <v>55</v>
      </c>
      <c r="AN264" t="s">
        <v>56</v>
      </c>
      <c r="AP264">
        <v>1</v>
      </c>
      <c r="AQ264" t="s">
        <v>57</v>
      </c>
      <c r="AR264">
        <v>0</v>
      </c>
      <c r="AW264" t="s">
        <v>58</v>
      </c>
      <c r="AX264">
        <v>0</v>
      </c>
      <c r="AY264">
        <v>2</v>
      </c>
      <c r="AZ264">
        <v>1</v>
      </c>
      <c r="BA264">
        <v>1</v>
      </c>
      <c r="BB264" t="s">
        <v>59</v>
      </c>
    </row>
    <row r="265" spans="1:54" x14ac:dyDescent="0.2">
      <c r="A265" s="7" t="str">
        <f>VLOOKUP(G265,'Matching-Tabelle'!$A$76:$B$80,2,FALSE)</f>
        <v>curdin.schenkel@tkb.ch</v>
      </c>
      <c r="B265" s="7" t="str">
        <f>VLOOKUP(J265,'Matching-Tabelle'!$A$1:$B$66,2,FALSE)</f>
        <v>WPI RTB</v>
      </c>
      <c r="C265" s="7" t="str">
        <f>IF(VLOOKUP(J265,'Matching-Tabelle'!$A$1:$CB$66,3,FALSE)=0,"",VLOOKUP(J265,'Matching-Tabelle'!$A$1:$CB$66,3,FALSE))</f>
        <v/>
      </c>
      <c r="D265" s="7">
        <v>2.25</v>
      </c>
      <c r="E265" s="7" t="s">
        <v>416</v>
      </c>
      <c r="F265" s="8">
        <v>42502</v>
      </c>
      <c r="G265" t="s">
        <v>46</v>
      </c>
      <c r="H265" t="s">
        <v>47</v>
      </c>
      <c r="I265" t="s">
        <v>48</v>
      </c>
      <c r="J265">
        <v>24</v>
      </c>
      <c r="K265" t="s">
        <v>73</v>
      </c>
      <c r="L265" t="s">
        <v>74</v>
      </c>
      <c r="M265">
        <v>990001</v>
      </c>
      <c r="N265" t="s">
        <v>51</v>
      </c>
      <c r="O265">
        <v>2.25</v>
      </c>
      <c r="Q265">
        <v>2.25</v>
      </c>
      <c r="S265" t="s">
        <v>416</v>
      </c>
      <c r="AE265">
        <v>12</v>
      </c>
      <c r="AF265">
        <v>7.6</v>
      </c>
      <c r="AG265">
        <v>5</v>
      </c>
      <c r="AH265" t="s">
        <v>53</v>
      </c>
      <c r="AI265" t="s">
        <v>54</v>
      </c>
      <c r="AJ265">
        <v>2</v>
      </c>
      <c r="AK265">
        <v>1</v>
      </c>
      <c r="AL265">
        <v>1</v>
      </c>
      <c r="AM265" t="s">
        <v>55</v>
      </c>
      <c r="AN265" t="s">
        <v>56</v>
      </c>
      <c r="AP265">
        <v>1</v>
      </c>
      <c r="AQ265" t="s">
        <v>57</v>
      </c>
      <c r="AR265">
        <v>0</v>
      </c>
      <c r="AW265" t="s">
        <v>58</v>
      </c>
      <c r="AX265">
        <v>0</v>
      </c>
      <c r="AY265">
        <v>2</v>
      </c>
      <c r="AZ265">
        <v>2.25</v>
      </c>
      <c r="BA265">
        <v>2.25</v>
      </c>
      <c r="BB265" t="s">
        <v>59</v>
      </c>
    </row>
    <row r="266" spans="1:54" x14ac:dyDescent="0.2">
      <c r="A266" s="7" t="str">
        <f>VLOOKUP(G266,'Matching-Tabelle'!$A$76:$B$80,2,FALSE)</f>
        <v>curdin.schenkel@tkb.ch</v>
      </c>
      <c r="B266" s="7" t="str">
        <f>VLOOKUP(J266,'Matching-Tabelle'!$A$1:$B$66,2,FALSE)</f>
        <v>WPI RTB</v>
      </c>
      <c r="C266" s="7" t="str">
        <f>IF(VLOOKUP(J266,'Matching-Tabelle'!$A$1:$CB$66,3,FALSE)=0,"",VLOOKUP(J266,'Matching-Tabelle'!$A$1:$CB$66,3,FALSE))</f>
        <v/>
      </c>
      <c r="D266" s="7">
        <v>1</v>
      </c>
      <c r="E266" s="7" t="s">
        <v>87</v>
      </c>
      <c r="F266" s="8">
        <v>42503</v>
      </c>
      <c r="G266" t="s">
        <v>46</v>
      </c>
      <c r="H266" t="s">
        <v>47</v>
      </c>
      <c r="I266" t="s">
        <v>48</v>
      </c>
      <c r="J266">
        <v>24</v>
      </c>
      <c r="K266" t="s">
        <v>73</v>
      </c>
      <c r="L266" t="s">
        <v>74</v>
      </c>
      <c r="M266">
        <v>990001</v>
      </c>
      <c r="N266" t="s">
        <v>51</v>
      </c>
      <c r="O266">
        <v>1</v>
      </c>
      <c r="Q266">
        <v>1</v>
      </c>
      <c r="S266" t="s">
        <v>87</v>
      </c>
      <c r="AE266">
        <v>12</v>
      </c>
      <c r="AF266">
        <v>7.6</v>
      </c>
      <c r="AG266">
        <v>5</v>
      </c>
      <c r="AH266" t="s">
        <v>53</v>
      </c>
      <c r="AI266" t="s">
        <v>54</v>
      </c>
      <c r="AJ266">
        <v>2</v>
      </c>
      <c r="AK266">
        <v>1</v>
      </c>
      <c r="AL266">
        <v>1</v>
      </c>
      <c r="AM266" t="s">
        <v>55</v>
      </c>
      <c r="AN266" t="s">
        <v>56</v>
      </c>
      <c r="AP266">
        <v>1</v>
      </c>
      <c r="AQ266" t="s">
        <v>57</v>
      </c>
      <c r="AR266">
        <v>0</v>
      </c>
      <c r="AW266" t="s">
        <v>58</v>
      </c>
      <c r="AX266">
        <v>0</v>
      </c>
      <c r="AY266">
        <v>2</v>
      </c>
      <c r="AZ266">
        <v>1</v>
      </c>
      <c r="BA266">
        <v>1</v>
      </c>
      <c r="BB266" t="s">
        <v>59</v>
      </c>
    </row>
    <row r="267" spans="1:54" x14ac:dyDescent="0.2">
      <c r="A267" s="7" t="str">
        <f>VLOOKUP(G267,'Matching-Tabelle'!$A$76:$B$80,2,FALSE)</f>
        <v>curdin.schenkel@tkb.ch</v>
      </c>
      <c r="B267" s="7" t="str">
        <f>VLOOKUP(J267,'Matching-Tabelle'!$A$1:$B$66,2,FALSE)</f>
        <v>WPI RTB</v>
      </c>
      <c r="C267" s="7" t="str">
        <f>IF(VLOOKUP(J267,'Matching-Tabelle'!$A$1:$CB$66,3,FALSE)=0,"",VLOOKUP(J267,'Matching-Tabelle'!$A$1:$CB$66,3,FALSE))</f>
        <v/>
      </c>
      <c r="D267" s="7">
        <v>1</v>
      </c>
      <c r="E267" s="7" t="s">
        <v>419</v>
      </c>
      <c r="F267" s="8">
        <v>42503</v>
      </c>
      <c r="G267" t="s">
        <v>46</v>
      </c>
      <c r="H267" t="s">
        <v>47</v>
      </c>
      <c r="I267" t="s">
        <v>48</v>
      </c>
      <c r="J267">
        <v>24</v>
      </c>
      <c r="K267" t="s">
        <v>73</v>
      </c>
      <c r="L267" t="s">
        <v>74</v>
      </c>
      <c r="M267">
        <v>990001</v>
      </c>
      <c r="N267" t="s">
        <v>51</v>
      </c>
      <c r="O267">
        <v>1</v>
      </c>
      <c r="Q267">
        <v>1</v>
      </c>
      <c r="S267" t="s">
        <v>419</v>
      </c>
      <c r="AE267">
        <v>12</v>
      </c>
      <c r="AF267">
        <v>7.6</v>
      </c>
      <c r="AG267">
        <v>5</v>
      </c>
      <c r="AH267" t="s">
        <v>53</v>
      </c>
      <c r="AI267" t="s">
        <v>54</v>
      </c>
      <c r="AJ267">
        <v>2</v>
      </c>
      <c r="AK267">
        <v>1</v>
      </c>
      <c r="AL267">
        <v>1</v>
      </c>
      <c r="AM267" t="s">
        <v>55</v>
      </c>
      <c r="AN267" t="s">
        <v>56</v>
      </c>
      <c r="AP267">
        <v>1</v>
      </c>
      <c r="AQ267" t="s">
        <v>57</v>
      </c>
      <c r="AR267">
        <v>0</v>
      </c>
      <c r="AW267" t="s">
        <v>58</v>
      </c>
      <c r="AX267">
        <v>0</v>
      </c>
      <c r="AY267">
        <v>2</v>
      </c>
      <c r="AZ267">
        <v>1</v>
      </c>
      <c r="BA267">
        <v>1</v>
      </c>
      <c r="BB267" t="s">
        <v>59</v>
      </c>
    </row>
    <row r="268" spans="1:54" x14ac:dyDescent="0.2">
      <c r="A268" s="7" t="str">
        <f>VLOOKUP(G268,'Matching-Tabelle'!$A$76:$B$80,2,FALSE)</f>
        <v>curdin.schenkel@tkb.ch</v>
      </c>
      <c r="B268" s="7" t="str">
        <f>VLOOKUP(J268,'Matching-Tabelle'!$A$1:$B$66,2,FALSE)</f>
        <v>WPI RTB</v>
      </c>
      <c r="C268" s="7" t="str">
        <f>IF(VLOOKUP(J268,'Matching-Tabelle'!$A$1:$CB$66,3,FALSE)=0,"",VLOOKUP(J268,'Matching-Tabelle'!$A$1:$CB$66,3,FALSE))</f>
        <v/>
      </c>
      <c r="D268" s="7">
        <v>2</v>
      </c>
      <c r="E268" s="7" t="s">
        <v>425</v>
      </c>
      <c r="F268" s="8">
        <v>42512</v>
      </c>
      <c r="G268" t="s">
        <v>46</v>
      </c>
      <c r="H268" t="s">
        <v>47</v>
      </c>
      <c r="I268" t="s">
        <v>48</v>
      </c>
      <c r="J268">
        <v>24</v>
      </c>
      <c r="K268" t="s">
        <v>73</v>
      </c>
      <c r="L268" t="s">
        <v>74</v>
      </c>
      <c r="M268">
        <v>990001</v>
      </c>
      <c r="N268" t="s">
        <v>51</v>
      </c>
      <c r="O268">
        <v>2</v>
      </c>
      <c r="Q268">
        <v>2</v>
      </c>
      <c r="S268" t="s">
        <v>425</v>
      </c>
      <c r="AE268">
        <v>12</v>
      </c>
      <c r="AF268">
        <v>7.6</v>
      </c>
      <c r="AG268">
        <v>5</v>
      </c>
      <c r="AH268" t="s">
        <v>53</v>
      </c>
      <c r="AI268" t="s">
        <v>54</v>
      </c>
      <c r="AJ268">
        <v>2</v>
      </c>
      <c r="AK268">
        <v>1</v>
      </c>
      <c r="AL268">
        <v>1</v>
      </c>
      <c r="AM268" t="s">
        <v>55</v>
      </c>
      <c r="AN268" t="s">
        <v>56</v>
      </c>
      <c r="AP268">
        <v>1</v>
      </c>
      <c r="AQ268" t="s">
        <v>57</v>
      </c>
      <c r="AR268">
        <v>0</v>
      </c>
      <c r="AW268" t="s">
        <v>58</v>
      </c>
      <c r="AX268">
        <v>0</v>
      </c>
      <c r="AY268">
        <v>2</v>
      </c>
      <c r="AZ268">
        <v>2</v>
      </c>
      <c r="BA268">
        <v>2</v>
      </c>
      <c r="BB268" t="s">
        <v>59</v>
      </c>
    </row>
    <row r="269" spans="1:54" x14ac:dyDescent="0.2">
      <c r="A269" s="7" t="str">
        <f>VLOOKUP(G269,'Matching-Tabelle'!$A$76:$B$80,2,FALSE)</f>
        <v>curdin.schenkel@tkb.ch</v>
      </c>
      <c r="B269" s="7" t="str">
        <f>VLOOKUP(J269,'Matching-Tabelle'!$A$1:$B$66,2,FALSE)</f>
        <v>WPI RTB</v>
      </c>
      <c r="C269" s="7" t="str">
        <f>IF(VLOOKUP(J269,'Matching-Tabelle'!$A$1:$CB$66,3,FALSE)=0,"",VLOOKUP(J269,'Matching-Tabelle'!$A$1:$CB$66,3,FALSE))</f>
        <v/>
      </c>
      <c r="D269" s="7">
        <v>2</v>
      </c>
      <c r="E269" s="7" t="s">
        <v>426</v>
      </c>
      <c r="F269" s="8">
        <v>42514</v>
      </c>
      <c r="G269" t="s">
        <v>46</v>
      </c>
      <c r="H269" t="s">
        <v>47</v>
      </c>
      <c r="I269" t="s">
        <v>48</v>
      </c>
      <c r="J269">
        <v>24</v>
      </c>
      <c r="K269" t="s">
        <v>73</v>
      </c>
      <c r="L269" t="s">
        <v>74</v>
      </c>
      <c r="M269">
        <v>990001</v>
      </c>
      <c r="N269" t="s">
        <v>51</v>
      </c>
      <c r="O269">
        <v>2</v>
      </c>
      <c r="Q269">
        <v>2</v>
      </c>
      <c r="S269" t="s">
        <v>426</v>
      </c>
      <c r="AE269">
        <v>12</v>
      </c>
      <c r="AF269">
        <v>7.6</v>
      </c>
      <c r="AG269">
        <v>5</v>
      </c>
      <c r="AH269" t="s">
        <v>53</v>
      </c>
      <c r="AI269" t="s">
        <v>54</v>
      </c>
      <c r="AJ269">
        <v>2</v>
      </c>
      <c r="AK269">
        <v>1</v>
      </c>
      <c r="AL269">
        <v>1</v>
      </c>
      <c r="AM269" t="s">
        <v>55</v>
      </c>
      <c r="AN269" t="s">
        <v>56</v>
      </c>
      <c r="AP269">
        <v>1</v>
      </c>
      <c r="AQ269" t="s">
        <v>57</v>
      </c>
      <c r="AR269">
        <v>0</v>
      </c>
      <c r="AW269" t="s">
        <v>58</v>
      </c>
      <c r="AX269">
        <v>0</v>
      </c>
      <c r="AY269">
        <v>2</v>
      </c>
      <c r="AZ269">
        <v>2</v>
      </c>
      <c r="BA269">
        <v>2</v>
      </c>
      <c r="BB269" t="s">
        <v>59</v>
      </c>
    </row>
    <row r="270" spans="1:54" x14ac:dyDescent="0.2">
      <c r="A270" s="7" t="str">
        <f>VLOOKUP(G270,'Matching-Tabelle'!$A$76:$B$80,2,FALSE)</f>
        <v>curdin.schenkel@tkb.ch</v>
      </c>
      <c r="B270" s="7" t="str">
        <f>VLOOKUP(J270,'Matching-Tabelle'!$A$1:$B$66,2,FALSE)</f>
        <v>WPI RTB</v>
      </c>
      <c r="C270" s="7" t="str">
        <f>IF(VLOOKUP(J270,'Matching-Tabelle'!$A$1:$CB$66,3,FALSE)=0,"",VLOOKUP(J270,'Matching-Tabelle'!$A$1:$CB$66,3,FALSE))</f>
        <v/>
      </c>
      <c r="D270" s="7">
        <v>0.5</v>
      </c>
      <c r="E270" s="7" t="s">
        <v>428</v>
      </c>
      <c r="F270" s="8">
        <v>42515</v>
      </c>
      <c r="G270" t="s">
        <v>46</v>
      </c>
      <c r="H270" t="s">
        <v>47</v>
      </c>
      <c r="I270" t="s">
        <v>48</v>
      </c>
      <c r="J270">
        <v>24</v>
      </c>
      <c r="K270" t="s">
        <v>73</v>
      </c>
      <c r="L270" t="s">
        <v>74</v>
      </c>
      <c r="M270">
        <v>990001</v>
      </c>
      <c r="N270" t="s">
        <v>51</v>
      </c>
      <c r="O270">
        <v>0.5</v>
      </c>
      <c r="Q270">
        <v>0.5</v>
      </c>
      <c r="S270" t="s">
        <v>428</v>
      </c>
      <c r="AE270">
        <v>12</v>
      </c>
      <c r="AF270">
        <v>7.6</v>
      </c>
      <c r="AG270">
        <v>5</v>
      </c>
      <c r="AH270" t="s">
        <v>53</v>
      </c>
      <c r="AI270" t="s">
        <v>54</v>
      </c>
      <c r="AJ270">
        <v>2</v>
      </c>
      <c r="AK270">
        <v>1</v>
      </c>
      <c r="AL270">
        <v>1</v>
      </c>
      <c r="AM270" t="s">
        <v>55</v>
      </c>
      <c r="AN270" t="s">
        <v>56</v>
      </c>
      <c r="AP270">
        <v>1</v>
      </c>
      <c r="AQ270" t="s">
        <v>57</v>
      </c>
      <c r="AR270">
        <v>0</v>
      </c>
      <c r="AW270" t="s">
        <v>58</v>
      </c>
      <c r="AX270">
        <v>0</v>
      </c>
      <c r="AY270">
        <v>2</v>
      </c>
      <c r="AZ270">
        <v>0.5</v>
      </c>
      <c r="BA270">
        <v>0.5</v>
      </c>
      <c r="BB270" t="s">
        <v>59</v>
      </c>
    </row>
    <row r="271" spans="1:54" x14ac:dyDescent="0.2">
      <c r="A271" s="7" t="str">
        <f>VLOOKUP(G271,'Matching-Tabelle'!$A$76:$B$80,2,FALSE)</f>
        <v>curdin.schenkel@tkb.ch</v>
      </c>
      <c r="B271" s="7" t="str">
        <f>VLOOKUP(J271,'Matching-Tabelle'!$A$1:$B$66,2,FALSE)</f>
        <v>WPI RTB</v>
      </c>
      <c r="C271" s="7" t="str">
        <f>IF(VLOOKUP(J271,'Matching-Tabelle'!$A$1:$CB$66,3,FALSE)=0,"",VLOOKUP(J271,'Matching-Tabelle'!$A$1:$CB$66,3,FALSE))</f>
        <v/>
      </c>
      <c r="D271" s="7">
        <v>2</v>
      </c>
      <c r="E271" s="7" t="s">
        <v>87</v>
      </c>
      <c r="F271" s="8">
        <v>42515</v>
      </c>
      <c r="G271" t="s">
        <v>46</v>
      </c>
      <c r="H271" t="s">
        <v>47</v>
      </c>
      <c r="I271" t="s">
        <v>48</v>
      </c>
      <c r="J271">
        <v>24</v>
      </c>
      <c r="K271" t="s">
        <v>73</v>
      </c>
      <c r="L271" t="s">
        <v>74</v>
      </c>
      <c r="M271">
        <v>990001</v>
      </c>
      <c r="N271" t="s">
        <v>51</v>
      </c>
      <c r="O271">
        <v>2</v>
      </c>
      <c r="Q271">
        <v>2</v>
      </c>
      <c r="S271" t="s">
        <v>87</v>
      </c>
      <c r="AE271">
        <v>12</v>
      </c>
      <c r="AF271">
        <v>7.6</v>
      </c>
      <c r="AG271">
        <v>5</v>
      </c>
      <c r="AH271" t="s">
        <v>53</v>
      </c>
      <c r="AI271" t="s">
        <v>54</v>
      </c>
      <c r="AJ271">
        <v>2</v>
      </c>
      <c r="AK271">
        <v>1</v>
      </c>
      <c r="AL271">
        <v>1</v>
      </c>
      <c r="AM271" t="s">
        <v>55</v>
      </c>
      <c r="AN271" t="s">
        <v>56</v>
      </c>
      <c r="AP271">
        <v>1</v>
      </c>
      <c r="AQ271" t="s">
        <v>57</v>
      </c>
      <c r="AR271">
        <v>0</v>
      </c>
      <c r="AW271" t="s">
        <v>58</v>
      </c>
      <c r="AX271">
        <v>0</v>
      </c>
      <c r="AY271">
        <v>2</v>
      </c>
      <c r="AZ271">
        <v>2</v>
      </c>
      <c r="BA271">
        <v>2</v>
      </c>
      <c r="BB271" t="s">
        <v>59</v>
      </c>
    </row>
    <row r="272" spans="1:54" x14ac:dyDescent="0.2">
      <c r="A272" s="7" t="str">
        <f>VLOOKUP(G272,'Matching-Tabelle'!$A$76:$B$80,2,FALSE)</f>
        <v>curdin.schenkel@tkb.ch</v>
      </c>
      <c r="B272" s="7" t="str">
        <f>VLOOKUP(J272,'Matching-Tabelle'!$A$1:$B$66,2,FALSE)</f>
        <v>WPI RTB</v>
      </c>
      <c r="C272" s="7" t="str">
        <f>IF(VLOOKUP(J272,'Matching-Tabelle'!$A$1:$CB$66,3,FALSE)=0,"",VLOOKUP(J272,'Matching-Tabelle'!$A$1:$CB$66,3,FALSE))</f>
        <v/>
      </c>
      <c r="D272" s="7">
        <v>2</v>
      </c>
      <c r="E272" s="7" t="s">
        <v>87</v>
      </c>
      <c r="F272" s="8">
        <v>42516</v>
      </c>
      <c r="G272" t="s">
        <v>46</v>
      </c>
      <c r="H272" t="s">
        <v>47</v>
      </c>
      <c r="I272" t="s">
        <v>48</v>
      </c>
      <c r="J272">
        <v>24</v>
      </c>
      <c r="K272" t="s">
        <v>73</v>
      </c>
      <c r="L272" t="s">
        <v>74</v>
      </c>
      <c r="M272">
        <v>990001</v>
      </c>
      <c r="N272" t="s">
        <v>51</v>
      </c>
      <c r="O272">
        <v>2</v>
      </c>
      <c r="Q272">
        <v>2</v>
      </c>
      <c r="S272" t="s">
        <v>87</v>
      </c>
      <c r="AE272">
        <v>12</v>
      </c>
      <c r="AF272">
        <v>7.6</v>
      </c>
      <c r="AG272">
        <v>5</v>
      </c>
      <c r="AH272" t="s">
        <v>53</v>
      </c>
      <c r="AI272" t="s">
        <v>54</v>
      </c>
      <c r="AJ272">
        <v>2</v>
      </c>
      <c r="AK272">
        <v>1</v>
      </c>
      <c r="AL272">
        <v>1</v>
      </c>
      <c r="AM272" t="s">
        <v>55</v>
      </c>
      <c r="AN272" t="s">
        <v>56</v>
      </c>
      <c r="AP272">
        <v>1</v>
      </c>
      <c r="AQ272" t="s">
        <v>57</v>
      </c>
      <c r="AR272">
        <v>0</v>
      </c>
      <c r="AW272" t="s">
        <v>58</v>
      </c>
      <c r="AX272">
        <v>0</v>
      </c>
      <c r="AY272">
        <v>2</v>
      </c>
      <c r="AZ272">
        <v>2</v>
      </c>
      <c r="BA272">
        <v>2</v>
      </c>
      <c r="BB272" t="s">
        <v>59</v>
      </c>
    </row>
    <row r="273" spans="1:54" x14ac:dyDescent="0.2">
      <c r="A273" s="7" t="str">
        <f>VLOOKUP(G273,'Matching-Tabelle'!$A$76:$B$80,2,FALSE)</f>
        <v>curdin.schenkel@tkb.ch</v>
      </c>
      <c r="B273" s="7" t="str">
        <f>VLOOKUP(J273,'Matching-Tabelle'!$A$1:$B$66,2,FALSE)</f>
        <v>WPI RTB</v>
      </c>
      <c r="C273" s="7" t="str">
        <f>IF(VLOOKUP(J273,'Matching-Tabelle'!$A$1:$CB$66,3,FALSE)=0,"",VLOOKUP(J273,'Matching-Tabelle'!$A$1:$CB$66,3,FALSE))</f>
        <v/>
      </c>
      <c r="D273" s="7">
        <v>1</v>
      </c>
      <c r="E273" s="7" t="s">
        <v>87</v>
      </c>
      <c r="F273" s="8">
        <v>42517</v>
      </c>
      <c r="G273" t="s">
        <v>46</v>
      </c>
      <c r="H273" t="s">
        <v>47</v>
      </c>
      <c r="I273" t="s">
        <v>48</v>
      </c>
      <c r="J273">
        <v>24</v>
      </c>
      <c r="K273" t="s">
        <v>73</v>
      </c>
      <c r="L273" t="s">
        <v>74</v>
      </c>
      <c r="M273">
        <v>990001</v>
      </c>
      <c r="N273" t="s">
        <v>51</v>
      </c>
      <c r="O273">
        <v>1</v>
      </c>
      <c r="Q273">
        <v>1</v>
      </c>
      <c r="S273" t="s">
        <v>87</v>
      </c>
      <c r="AE273">
        <v>12</v>
      </c>
      <c r="AF273">
        <v>7.6</v>
      </c>
      <c r="AG273">
        <v>5</v>
      </c>
      <c r="AH273" t="s">
        <v>53</v>
      </c>
      <c r="AI273" t="s">
        <v>54</v>
      </c>
      <c r="AJ273">
        <v>2</v>
      </c>
      <c r="AK273">
        <v>1</v>
      </c>
      <c r="AL273">
        <v>1</v>
      </c>
      <c r="AM273" t="s">
        <v>55</v>
      </c>
      <c r="AN273" t="s">
        <v>56</v>
      </c>
      <c r="AP273">
        <v>1</v>
      </c>
      <c r="AQ273" t="s">
        <v>57</v>
      </c>
      <c r="AR273">
        <v>0</v>
      </c>
      <c r="AW273" t="s">
        <v>58</v>
      </c>
      <c r="AX273">
        <v>0</v>
      </c>
      <c r="AY273">
        <v>2</v>
      </c>
      <c r="AZ273">
        <v>1</v>
      </c>
      <c r="BA273">
        <v>1</v>
      </c>
      <c r="BB273" t="s">
        <v>59</v>
      </c>
    </row>
    <row r="274" spans="1:54" x14ac:dyDescent="0.2">
      <c r="A274" s="7" t="str">
        <f>VLOOKUP(G274,'Matching-Tabelle'!$A$76:$B$80,2,FALSE)</f>
        <v>curdin.schenkel@tkb.ch</v>
      </c>
      <c r="B274" s="7" t="str">
        <f>VLOOKUP(J274,'Matching-Tabelle'!$A$1:$B$66,2,FALSE)</f>
        <v>WPI RTB</v>
      </c>
      <c r="C274" s="7" t="str">
        <f>IF(VLOOKUP(J274,'Matching-Tabelle'!$A$1:$CB$66,3,FALSE)=0,"",VLOOKUP(J274,'Matching-Tabelle'!$A$1:$CB$66,3,FALSE))</f>
        <v/>
      </c>
      <c r="D274" s="7">
        <v>1.5</v>
      </c>
      <c r="E274" s="7" t="s">
        <v>87</v>
      </c>
      <c r="F274" s="8">
        <v>42520</v>
      </c>
      <c r="G274" t="s">
        <v>46</v>
      </c>
      <c r="H274" t="s">
        <v>47</v>
      </c>
      <c r="I274" t="s">
        <v>48</v>
      </c>
      <c r="J274">
        <v>24</v>
      </c>
      <c r="K274" t="s">
        <v>73</v>
      </c>
      <c r="L274" t="s">
        <v>74</v>
      </c>
      <c r="M274">
        <v>990001</v>
      </c>
      <c r="N274" t="s">
        <v>51</v>
      </c>
      <c r="O274">
        <v>1.5</v>
      </c>
      <c r="Q274">
        <v>1.5</v>
      </c>
      <c r="S274" t="s">
        <v>87</v>
      </c>
      <c r="AE274">
        <v>12</v>
      </c>
      <c r="AF274">
        <v>7.6</v>
      </c>
      <c r="AG274">
        <v>5</v>
      </c>
      <c r="AH274" t="s">
        <v>53</v>
      </c>
      <c r="AI274" t="s">
        <v>54</v>
      </c>
      <c r="AJ274">
        <v>2</v>
      </c>
      <c r="AK274">
        <v>1</v>
      </c>
      <c r="AL274">
        <v>1</v>
      </c>
      <c r="AM274" t="s">
        <v>55</v>
      </c>
      <c r="AN274" t="s">
        <v>56</v>
      </c>
      <c r="AP274">
        <v>1</v>
      </c>
      <c r="AQ274" t="s">
        <v>57</v>
      </c>
      <c r="AR274">
        <v>0</v>
      </c>
      <c r="AW274" t="s">
        <v>58</v>
      </c>
      <c r="AX274">
        <v>0</v>
      </c>
      <c r="AY274">
        <v>2</v>
      </c>
      <c r="AZ274">
        <v>1.5</v>
      </c>
      <c r="BA274">
        <v>1.5</v>
      </c>
      <c r="BB274" t="s">
        <v>59</v>
      </c>
    </row>
    <row r="275" spans="1:54" x14ac:dyDescent="0.2">
      <c r="A275" s="7" t="str">
        <f>VLOOKUP(G275,'Matching-Tabelle'!$A$76:$B$80,2,FALSE)</f>
        <v>curdin.schenkel@tkb.ch</v>
      </c>
      <c r="B275" s="7" t="str">
        <f>VLOOKUP(J275,'Matching-Tabelle'!$A$1:$B$66,2,FALSE)</f>
        <v>WPI RTB</v>
      </c>
      <c r="C275" s="7" t="str">
        <f>IF(VLOOKUP(J275,'Matching-Tabelle'!$A$1:$CB$66,3,FALSE)=0,"",VLOOKUP(J275,'Matching-Tabelle'!$A$1:$CB$66,3,FALSE))</f>
        <v/>
      </c>
      <c r="D275" s="7">
        <v>2</v>
      </c>
      <c r="E275" s="7" t="s">
        <v>87</v>
      </c>
      <c r="F275" s="8">
        <v>42522</v>
      </c>
      <c r="G275" t="s">
        <v>46</v>
      </c>
      <c r="H275" t="s">
        <v>47</v>
      </c>
      <c r="I275" t="s">
        <v>48</v>
      </c>
      <c r="J275">
        <v>24</v>
      </c>
      <c r="K275" t="s">
        <v>73</v>
      </c>
      <c r="L275" t="s">
        <v>74</v>
      </c>
      <c r="M275">
        <v>990001</v>
      </c>
      <c r="N275" t="s">
        <v>51</v>
      </c>
      <c r="O275">
        <v>2</v>
      </c>
      <c r="Q275">
        <v>2</v>
      </c>
      <c r="S275" t="s">
        <v>87</v>
      </c>
      <c r="AE275">
        <v>12</v>
      </c>
      <c r="AF275">
        <v>7.6</v>
      </c>
      <c r="AG275">
        <v>5</v>
      </c>
      <c r="AH275" t="s">
        <v>53</v>
      </c>
      <c r="AI275" t="s">
        <v>54</v>
      </c>
      <c r="AJ275">
        <v>2</v>
      </c>
      <c r="AK275">
        <v>1</v>
      </c>
      <c r="AL275">
        <v>1</v>
      </c>
      <c r="AM275" t="s">
        <v>55</v>
      </c>
      <c r="AN275" t="s">
        <v>56</v>
      </c>
      <c r="AP275">
        <v>1</v>
      </c>
      <c r="AQ275" t="s">
        <v>57</v>
      </c>
      <c r="AR275">
        <v>0</v>
      </c>
      <c r="AW275" t="s">
        <v>58</v>
      </c>
      <c r="AX275">
        <v>0</v>
      </c>
      <c r="AY275">
        <v>2</v>
      </c>
      <c r="AZ275">
        <v>2</v>
      </c>
      <c r="BA275">
        <v>2</v>
      </c>
      <c r="BB275" t="s">
        <v>59</v>
      </c>
    </row>
    <row r="276" spans="1:54" x14ac:dyDescent="0.2">
      <c r="A276" s="7" t="str">
        <f>VLOOKUP(G276,'Matching-Tabelle'!$A$76:$B$80,2,FALSE)</f>
        <v>curdin.schenkel@tkb.ch</v>
      </c>
      <c r="B276" s="7" t="str">
        <f>VLOOKUP(J276,'Matching-Tabelle'!$A$1:$B$66,2,FALSE)</f>
        <v>WPI RTB</v>
      </c>
      <c r="C276" s="7" t="str">
        <f>IF(VLOOKUP(J276,'Matching-Tabelle'!$A$1:$CB$66,3,FALSE)=0,"",VLOOKUP(J276,'Matching-Tabelle'!$A$1:$CB$66,3,FALSE))</f>
        <v/>
      </c>
      <c r="D276" s="7">
        <v>1.25</v>
      </c>
      <c r="E276" s="7" t="s">
        <v>474</v>
      </c>
      <c r="F276" s="8">
        <v>42528</v>
      </c>
      <c r="G276" t="s">
        <v>46</v>
      </c>
      <c r="H276" t="s">
        <v>47</v>
      </c>
      <c r="I276" t="s">
        <v>48</v>
      </c>
      <c r="J276">
        <v>24</v>
      </c>
      <c r="K276" t="s">
        <v>73</v>
      </c>
      <c r="L276" t="s">
        <v>74</v>
      </c>
      <c r="M276">
        <v>990001</v>
      </c>
      <c r="N276" t="s">
        <v>51</v>
      </c>
      <c r="O276">
        <v>1.25</v>
      </c>
      <c r="Q276">
        <v>1.25</v>
      </c>
      <c r="S276" t="s">
        <v>474</v>
      </c>
      <c r="AE276">
        <v>12</v>
      </c>
      <c r="AF276">
        <v>7.6</v>
      </c>
      <c r="AG276">
        <v>5</v>
      </c>
      <c r="AH276" t="s">
        <v>53</v>
      </c>
      <c r="AI276" t="s">
        <v>54</v>
      </c>
      <c r="AJ276">
        <v>2</v>
      </c>
      <c r="AK276">
        <v>1</v>
      </c>
      <c r="AL276">
        <v>1</v>
      </c>
      <c r="AM276" t="s">
        <v>55</v>
      </c>
      <c r="AN276" t="s">
        <v>56</v>
      </c>
      <c r="AP276">
        <v>1</v>
      </c>
      <c r="AQ276" t="s">
        <v>57</v>
      </c>
      <c r="AR276">
        <v>0</v>
      </c>
      <c r="AW276" t="s">
        <v>58</v>
      </c>
      <c r="AX276">
        <v>0</v>
      </c>
      <c r="AY276">
        <v>2</v>
      </c>
      <c r="AZ276">
        <v>1.25</v>
      </c>
      <c r="BA276">
        <v>1.25</v>
      </c>
      <c r="BB276" t="s">
        <v>59</v>
      </c>
    </row>
    <row r="277" spans="1:54" x14ac:dyDescent="0.2">
      <c r="A277" s="7" t="str">
        <f>VLOOKUP(G277,'Matching-Tabelle'!$A$76:$B$80,2,FALSE)</f>
        <v>curdin.schenkel@tkb.ch</v>
      </c>
      <c r="B277" s="7" t="str">
        <f>VLOOKUP(J277,'Matching-Tabelle'!$A$1:$B$66,2,FALSE)</f>
        <v>WPI RTB</v>
      </c>
      <c r="C277" s="7" t="str">
        <f>IF(VLOOKUP(J277,'Matching-Tabelle'!$A$1:$CB$66,3,FALSE)=0,"",VLOOKUP(J277,'Matching-Tabelle'!$A$1:$CB$66,3,FALSE))</f>
        <v/>
      </c>
      <c r="D277" s="7">
        <v>1</v>
      </c>
      <c r="E277" s="7" t="s">
        <v>476</v>
      </c>
      <c r="F277" s="8">
        <v>42528</v>
      </c>
      <c r="G277" t="s">
        <v>46</v>
      </c>
      <c r="H277" t="s">
        <v>47</v>
      </c>
      <c r="I277" t="s">
        <v>48</v>
      </c>
      <c r="J277">
        <v>24</v>
      </c>
      <c r="K277" t="s">
        <v>73</v>
      </c>
      <c r="L277" t="s">
        <v>74</v>
      </c>
      <c r="M277">
        <v>990001</v>
      </c>
      <c r="N277" t="s">
        <v>51</v>
      </c>
      <c r="O277">
        <v>1</v>
      </c>
      <c r="Q277">
        <v>1</v>
      </c>
      <c r="S277" t="s">
        <v>476</v>
      </c>
      <c r="AE277">
        <v>12</v>
      </c>
      <c r="AF277">
        <v>7.6</v>
      </c>
      <c r="AG277">
        <v>5</v>
      </c>
      <c r="AH277" t="s">
        <v>53</v>
      </c>
      <c r="AI277" t="s">
        <v>54</v>
      </c>
      <c r="AJ277">
        <v>2</v>
      </c>
      <c r="AK277">
        <v>1</v>
      </c>
      <c r="AL277">
        <v>1</v>
      </c>
      <c r="AM277" t="s">
        <v>55</v>
      </c>
      <c r="AN277" t="s">
        <v>56</v>
      </c>
      <c r="AP277">
        <v>1</v>
      </c>
      <c r="AQ277" t="s">
        <v>57</v>
      </c>
      <c r="AR277">
        <v>0</v>
      </c>
      <c r="AW277" t="s">
        <v>58</v>
      </c>
      <c r="AX277">
        <v>0</v>
      </c>
      <c r="AY277">
        <v>2</v>
      </c>
      <c r="AZ277">
        <v>1</v>
      </c>
      <c r="BA277">
        <v>1</v>
      </c>
      <c r="BB277" t="s">
        <v>59</v>
      </c>
    </row>
    <row r="278" spans="1:54" x14ac:dyDescent="0.2">
      <c r="A278" s="7" t="str">
        <f>VLOOKUP(G278,'Matching-Tabelle'!$A$76:$B$80,2,FALSE)</f>
        <v>curdin.schenkel@tkb.ch</v>
      </c>
      <c r="B278" s="7" t="str">
        <f>VLOOKUP(J278,'Matching-Tabelle'!$A$1:$B$66,2,FALSE)</f>
        <v>WPI RTB</v>
      </c>
      <c r="C278" s="7" t="str">
        <f>IF(VLOOKUP(J278,'Matching-Tabelle'!$A$1:$CB$66,3,FALSE)=0,"",VLOOKUP(J278,'Matching-Tabelle'!$A$1:$CB$66,3,FALSE))</f>
        <v/>
      </c>
      <c r="D278" s="7">
        <v>2</v>
      </c>
      <c r="E278" s="7" t="s">
        <v>481</v>
      </c>
      <c r="F278" s="8">
        <v>42529</v>
      </c>
      <c r="G278" t="s">
        <v>46</v>
      </c>
      <c r="H278" t="s">
        <v>47</v>
      </c>
      <c r="I278" t="s">
        <v>48</v>
      </c>
      <c r="J278">
        <v>24</v>
      </c>
      <c r="K278" t="s">
        <v>73</v>
      </c>
      <c r="L278" t="s">
        <v>74</v>
      </c>
      <c r="M278">
        <v>990001</v>
      </c>
      <c r="N278" t="s">
        <v>51</v>
      </c>
      <c r="O278">
        <v>2</v>
      </c>
      <c r="Q278">
        <v>2</v>
      </c>
      <c r="S278" t="s">
        <v>481</v>
      </c>
      <c r="AE278">
        <v>12</v>
      </c>
      <c r="AF278">
        <v>7.6</v>
      </c>
      <c r="AG278">
        <v>5</v>
      </c>
      <c r="AH278" t="s">
        <v>53</v>
      </c>
      <c r="AI278" t="s">
        <v>54</v>
      </c>
      <c r="AJ278">
        <v>2</v>
      </c>
      <c r="AK278">
        <v>1</v>
      </c>
      <c r="AL278">
        <v>1</v>
      </c>
      <c r="AM278" t="s">
        <v>55</v>
      </c>
      <c r="AN278" t="s">
        <v>56</v>
      </c>
      <c r="AP278">
        <v>1</v>
      </c>
      <c r="AQ278" t="s">
        <v>57</v>
      </c>
      <c r="AR278">
        <v>0</v>
      </c>
      <c r="AW278" t="s">
        <v>58</v>
      </c>
      <c r="AX278">
        <v>0</v>
      </c>
      <c r="AY278">
        <v>2</v>
      </c>
      <c r="AZ278">
        <v>2</v>
      </c>
      <c r="BA278">
        <v>2</v>
      </c>
      <c r="BB278" t="s">
        <v>59</v>
      </c>
    </row>
    <row r="279" spans="1:54" x14ac:dyDescent="0.2">
      <c r="A279" s="7" t="str">
        <f>VLOOKUP(G279,'Matching-Tabelle'!$A$76:$B$80,2,FALSE)</f>
        <v>curdin.schenkel@tkb.ch</v>
      </c>
      <c r="B279" s="7" t="str">
        <f>VLOOKUP(J279,'Matching-Tabelle'!$A$1:$B$66,2,FALSE)</f>
        <v>WPI RTB</v>
      </c>
      <c r="C279" s="7" t="str">
        <f>IF(VLOOKUP(J279,'Matching-Tabelle'!$A$1:$CB$66,3,FALSE)=0,"",VLOOKUP(J279,'Matching-Tabelle'!$A$1:$CB$66,3,FALSE))</f>
        <v/>
      </c>
      <c r="D279" s="7">
        <v>2</v>
      </c>
      <c r="E279" s="7" t="s">
        <v>87</v>
      </c>
      <c r="F279" s="8">
        <v>42530</v>
      </c>
      <c r="G279" t="s">
        <v>46</v>
      </c>
      <c r="H279" t="s">
        <v>47</v>
      </c>
      <c r="I279" t="s">
        <v>48</v>
      </c>
      <c r="J279">
        <v>24</v>
      </c>
      <c r="K279" t="s">
        <v>73</v>
      </c>
      <c r="L279" t="s">
        <v>74</v>
      </c>
      <c r="M279">
        <v>990001</v>
      </c>
      <c r="N279" t="s">
        <v>51</v>
      </c>
      <c r="O279">
        <v>2</v>
      </c>
      <c r="Q279">
        <v>2</v>
      </c>
      <c r="S279" t="s">
        <v>87</v>
      </c>
      <c r="AE279">
        <v>12</v>
      </c>
      <c r="AF279">
        <v>7.6</v>
      </c>
      <c r="AG279">
        <v>5</v>
      </c>
      <c r="AH279" t="s">
        <v>53</v>
      </c>
      <c r="AI279" t="s">
        <v>54</v>
      </c>
      <c r="AJ279">
        <v>2</v>
      </c>
      <c r="AK279">
        <v>1</v>
      </c>
      <c r="AL279">
        <v>1</v>
      </c>
      <c r="AM279" t="s">
        <v>55</v>
      </c>
      <c r="AN279" t="s">
        <v>56</v>
      </c>
      <c r="AP279">
        <v>1</v>
      </c>
      <c r="AQ279" t="s">
        <v>57</v>
      </c>
      <c r="AR279">
        <v>0</v>
      </c>
      <c r="AW279" t="s">
        <v>58</v>
      </c>
      <c r="AX279">
        <v>0</v>
      </c>
      <c r="AY279">
        <v>2</v>
      </c>
      <c r="AZ279">
        <v>2</v>
      </c>
      <c r="BA279">
        <v>2</v>
      </c>
      <c r="BB279" t="s">
        <v>59</v>
      </c>
    </row>
    <row r="280" spans="1:54" x14ac:dyDescent="0.2">
      <c r="A280" s="7" t="str">
        <f>VLOOKUP(G280,'Matching-Tabelle'!$A$76:$B$80,2,FALSE)</f>
        <v>curdin.schenkel@tkb.ch</v>
      </c>
      <c r="B280" s="7" t="str">
        <f>VLOOKUP(J280,'Matching-Tabelle'!$A$1:$B$66,2,FALSE)</f>
        <v>WPI RTB</v>
      </c>
      <c r="C280" s="7" t="str">
        <f>IF(VLOOKUP(J280,'Matching-Tabelle'!$A$1:$CB$66,3,FALSE)=0,"",VLOOKUP(J280,'Matching-Tabelle'!$A$1:$CB$66,3,FALSE))</f>
        <v/>
      </c>
      <c r="D280" s="7">
        <v>1</v>
      </c>
      <c r="E280" s="7" t="s">
        <v>488</v>
      </c>
      <c r="F280" s="8">
        <v>42531</v>
      </c>
      <c r="G280" t="s">
        <v>46</v>
      </c>
      <c r="H280" t="s">
        <v>47</v>
      </c>
      <c r="I280" t="s">
        <v>48</v>
      </c>
      <c r="J280">
        <v>24</v>
      </c>
      <c r="K280" t="s">
        <v>73</v>
      </c>
      <c r="L280" t="s">
        <v>74</v>
      </c>
      <c r="M280">
        <v>990001</v>
      </c>
      <c r="N280" t="s">
        <v>51</v>
      </c>
      <c r="O280">
        <v>1</v>
      </c>
      <c r="Q280">
        <v>1</v>
      </c>
      <c r="S280" t="s">
        <v>488</v>
      </c>
      <c r="AE280">
        <v>12</v>
      </c>
      <c r="AF280">
        <v>7.6</v>
      </c>
      <c r="AG280">
        <v>5</v>
      </c>
      <c r="AH280" t="s">
        <v>53</v>
      </c>
      <c r="AI280" t="s">
        <v>54</v>
      </c>
      <c r="AJ280">
        <v>2</v>
      </c>
      <c r="AK280">
        <v>1</v>
      </c>
      <c r="AL280">
        <v>1</v>
      </c>
      <c r="AM280" t="s">
        <v>55</v>
      </c>
      <c r="AN280" t="s">
        <v>56</v>
      </c>
      <c r="AP280">
        <v>1</v>
      </c>
      <c r="AQ280" t="s">
        <v>57</v>
      </c>
      <c r="AR280">
        <v>0</v>
      </c>
      <c r="AW280" t="s">
        <v>58</v>
      </c>
      <c r="AX280">
        <v>0</v>
      </c>
      <c r="AY280">
        <v>2</v>
      </c>
      <c r="AZ280">
        <v>1</v>
      </c>
      <c r="BA280">
        <v>1</v>
      </c>
      <c r="BB280" t="s">
        <v>59</v>
      </c>
    </row>
    <row r="281" spans="1:54" x14ac:dyDescent="0.2">
      <c r="A281" s="7" t="str">
        <f>VLOOKUP(G281,'Matching-Tabelle'!$A$76:$B$80,2,FALSE)</f>
        <v>curdin.schenkel@tkb.ch</v>
      </c>
      <c r="B281" s="7" t="str">
        <f>VLOOKUP(J281,'Matching-Tabelle'!$A$1:$B$66,2,FALSE)</f>
        <v>WPI RTB</v>
      </c>
      <c r="C281" s="7" t="str">
        <f>IF(VLOOKUP(J281,'Matching-Tabelle'!$A$1:$CB$66,3,FALSE)=0,"",VLOOKUP(J281,'Matching-Tabelle'!$A$1:$CB$66,3,FALSE))</f>
        <v/>
      </c>
      <c r="D281" s="7">
        <v>2</v>
      </c>
      <c r="E281" s="7" t="s">
        <v>87</v>
      </c>
      <c r="F281" s="8">
        <v>42531</v>
      </c>
      <c r="G281" t="s">
        <v>46</v>
      </c>
      <c r="H281" t="s">
        <v>47</v>
      </c>
      <c r="I281" t="s">
        <v>48</v>
      </c>
      <c r="J281">
        <v>24</v>
      </c>
      <c r="K281" t="s">
        <v>73</v>
      </c>
      <c r="L281" t="s">
        <v>74</v>
      </c>
      <c r="M281">
        <v>990001</v>
      </c>
      <c r="N281" t="s">
        <v>51</v>
      </c>
      <c r="O281">
        <v>2</v>
      </c>
      <c r="Q281">
        <v>2</v>
      </c>
      <c r="S281" t="s">
        <v>87</v>
      </c>
      <c r="AE281">
        <v>12</v>
      </c>
      <c r="AF281">
        <v>7.6</v>
      </c>
      <c r="AG281">
        <v>5</v>
      </c>
      <c r="AH281" t="s">
        <v>53</v>
      </c>
      <c r="AI281" t="s">
        <v>54</v>
      </c>
      <c r="AJ281">
        <v>2</v>
      </c>
      <c r="AK281">
        <v>1</v>
      </c>
      <c r="AL281">
        <v>1</v>
      </c>
      <c r="AM281" t="s">
        <v>55</v>
      </c>
      <c r="AN281" t="s">
        <v>56</v>
      </c>
      <c r="AP281">
        <v>1</v>
      </c>
      <c r="AQ281" t="s">
        <v>57</v>
      </c>
      <c r="AR281">
        <v>0</v>
      </c>
      <c r="AW281" t="s">
        <v>58</v>
      </c>
      <c r="AX281">
        <v>0</v>
      </c>
      <c r="AY281">
        <v>2</v>
      </c>
      <c r="AZ281">
        <v>2</v>
      </c>
      <c r="BA281">
        <v>2</v>
      </c>
      <c r="BB281" t="s">
        <v>59</v>
      </c>
    </row>
    <row r="282" spans="1:54" x14ac:dyDescent="0.2">
      <c r="A282" s="7" t="str">
        <f>VLOOKUP(G282,'Matching-Tabelle'!$A$76:$B$80,2,FALSE)</f>
        <v>curdin.schenkel@tkb.ch</v>
      </c>
      <c r="B282" s="7" t="str">
        <f>VLOOKUP(J282,'Matching-Tabelle'!$A$1:$B$66,2,FALSE)</f>
        <v>WPI RTB</v>
      </c>
      <c r="C282" s="7" t="str">
        <f>IF(VLOOKUP(J282,'Matching-Tabelle'!$A$1:$CB$66,3,FALSE)=0,"",VLOOKUP(J282,'Matching-Tabelle'!$A$1:$CB$66,3,FALSE))</f>
        <v/>
      </c>
      <c r="D282" s="7">
        <v>1.5</v>
      </c>
      <c r="E282" s="7" t="s">
        <v>493</v>
      </c>
      <c r="F282" s="8">
        <v>42533</v>
      </c>
      <c r="G282" t="s">
        <v>46</v>
      </c>
      <c r="H282" t="s">
        <v>47</v>
      </c>
      <c r="I282" t="s">
        <v>48</v>
      </c>
      <c r="J282">
        <v>24</v>
      </c>
      <c r="K282" t="s">
        <v>73</v>
      </c>
      <c r="L282" t="s">
        <v>74</v>
      </c>
      <c r="M282">
        <v>990001</v>
      </c>
      <c r="N282" t="s">
        <v>51</v>
      </c>
      <c r="O282">
        <v>1.5</v>
      </c>
      <c r="Q282">
        <v>1.5</v>
      </c>
      <c r="S282" t="s">
        <v>493</v>
      </c>
      <c r="AE282">
        <v>12</v>
      </c>
      <c r="AF282">
        <v>7.6</v>
      </c>
      <c r="AG282">
        <v>5</v>
      </c>
      <c r="AH282" t="s">
        <v>53</v>
      </c>
      <c r="AI282" t="s">
        <v>54</v>
      </c>
      <c r="AJ282">
        <v>2</v>
      </c>
      <c r="AK282">
        <v>1</v>
      </c>
      <c r="AL282">
        <v>1</v>
      </c>
      <c r="AM282" t="s">
        <v>55</v>
      </c>
      <c r="AN282" t="s">
        <v>56</v>
      </c>
      <c r="AP282">
        <v>1</v>
      </c>
      <c r="AQ282" t="s">
        <v>57</v>
      </c>
      <c r="AR282">
        <v>0</v>
      </c>
      <c r="AW282" t="s">
        <v>58</v>
      </c>
      <c r="AX282">
        <v>0</v>
      </c>
      <c r="AY282">
        <v>2</v>
      </c>
      <c r="AZ282">
        <v>1.5</v>
      </c>
      <c r="BA282">
        <v>1.5</v>
      </c>
      <c r="BB282" t="s">
        <v>59</v>
      </c>
    </row>
    <row r="283" spans="1:54" x14ac:dyDescent="0.2">
      <c r="A283" s="7" t="str">
        <f>VLOOKUP(G283,'Matching-Tabelle'!$A$76:$B$80,2,FALSE)</f>
        <v>curdin.schenkel@tkb.ch</v>
      </c>
      <c r="B283" s="7" t="str">
        <f>VLOOKUP(J283,'Matching-Tabelle'!$A$1:$B$66,2,FALSE)</f>
        <v>WPI RTB</v>
      </c>
      <c r="C283" s="7" t="str">
        <f>IF(VLOOKUP(J283,'Matching-Tabelle'!$A$1:$CB$66,3,FALSE)=0,"",VLOOKUP(J283,'Matching-Tabelle'!$A$1:$CB$66,3,FALSE))</f>
        <v/>
      </c>
      <c r="D283" s="7">
        <v>1</v>
      </c>
      <c r="E283" s="7" t="s">
        <v>493</v>
      </c>
      <c r="F283" s="8">
        <v>42534</v>
      </c>
      <c r="G283" t="s">
        <v>46</v>
      </c>
      <c r="H283" t="s">
        <v>47</v>
      </c>
      <c r="I283" t="s">
        <v>48</v>
      </c>
      <c r="J283">
        <v>24</v>
      </c>
      <c r="K283" t="s">
        <v>73</v>
      </c>
      <c r="L283" t="s">
        <v>74</v>
      </c>
      <c r="M283">
        <v>990001</v>
      </c>
      <c r="N283" t="s">
        <v>51</v>
      </c>
      <c r="O283">
        <v>1</v>
      </c>
      <c r="Q283">
        <v>1</v>
      </c>
      <c r="S283" t="s">
        <v>493</v>
      </c>
      <c r="AE283">
        <v>12</v>
      </c>
      <c r="AF283">
        <v>7.6</v>
      </c>
      <c r="AG283">
        <v>5</v>
      </c>
      <c r="AH283" t="s">
        <v>53</v>
      </c>
      <c r="AI283" t="s">
        <v>54</v>
      </c>
      <c r="AJ283">
        <v>2</v>
      </c>
      <c r="AK283">
        <v>1</v>
      </c>
      <c r="AL283">
        <v>1</v>
      </c>
      <c r="AM283" t="s">
        <v>55</v>
      </c>
      <c r="AN283" t="s">
        <v>56</v>
      </c>
      <c r="AP283">
        <v>1</v>
      </c>
      <c r="AQ283" t="s">
        <v>57</v>
      </c>
      <c r="AR283">
        <v>0</v>
      </c>
      <c r="AW283" t="s">
        <v>58</v>
      </c>
      <c r="AX283">
        <v>0</v>
      </c>
      <c r="AY283">
        <v>2</v>
      </c>
      <c r="AZ283">
        <v>1</v>
      </c>
      <c r="BA283">
        <v>1</v>
      </c>
      <c r="BB283" t="s">
        <v>59</v>
      </c>
    </row>
    <row r="284" spans="1:54" x14ac:dyDescent="0.2">
      <c r="A284" s="7" t="str">
        <f>VLOOKUP(G284,'Matching-Tabelle'!$A$76:$B$80,2,FALSE)</f>
        <v>curdin.schenkel@tkb.ch</v>
      </c>
      <c r="B284" s="7" t="str">
        <f>VLOOKUP(J284,'Matching-Tabelle'!$A$1:$B$66,2,FALSE)</f>
        <v>WPI RTB</v>
      </c>
      <c r="C284" s="7" t="str">
        <f>IF(VLOOKUP(J284,'Matching-Tabelle'!$A$1:$CB$66,3,FALSE)=0,"",VLOOKUP(J284,'Matching-Tabelle'!$A$1:$CB$66,3,FALSE))</f>
        <v/>
      </c>
      <c r="D284" s="7">
        <v>2</v>
      </c>
      <c r="E284" s="7" t="s">
        <v>87</v>
      </c>
      <c r="F284" s="8">
        <v>42534</v>
      </c>
      <c r="G284" t="s">
        <v>46</v>
      </c>
      <c r="H284" t="s">
        <v>47</v>
      </c>
      <c r="I284" t="s">
        <v>48</v>
      </c>
      <c r="J284">
        <v>24</v>
      </c>
      <c r="K284" t="s">
        <v>73</v>
      </c>
      <c r="L284" t="s">
        <v>74</v>
      </c>
      <c r="M284">
        <v>990001</v>
      </c>
      <c r="N284" t="s">
        <v>51</v>
      </c>
      <c r="O284">
        <v>2</v>
      </c>
      <c r="Q284">
        <v>2</v>
      </c>
      <c r="S284" t="s">
        <v>87</v>
      </c>
      <c r="AE284">
        <v>12</v>
      </c>
      <c r="AF284">
        <v>7.6</v>
      </c>
      <c r="AG284">
        <v>5</v>
      </c>
      <c r="AH284" t="s">
        <v>53</v>
      </c>
      <c r="AI284" t="s">
        <v>54</v>
      </c>
      <c r="AJ284">
        <v>2</v>
      </c>
      <c r="AK284">
        <v>1</v>
      </c>
      <c r="AL284">
        <v>1</v>
      </c>
      <c r="AM284" t="s">
        <v>55</v>
      </c>
      <c r="AN284" t="s">
        <v>56</v>
      </c>
      <c r="AP284">
        <v>1</v>
      </c>
      <c r="AQ284" t="s">
        <v>57</v>
      </c>
      <c r="AR284">
        <v>0</v>
      </c>
      <c r="AW284" t="s">
        <v>58</v>
      </c>
      <c r="AX284">
        <v>0</v>
      </c>
      <c r="AY284">
        <v>2</v>
      </c>
      <c r="AZ284">
        <v>2</v>
      </c>
      <c r="BA284">
        <v>2</v>
      </c>
      <c r="BB284" t="s">
        <v>59</v>
      </c>
    </row>
    <row r="285" spans="1:54" x14ac:dyDescent="0.2">
      <c r="A285" s="7" t="str">
        <f>VLOOKUP(G285,'Matching-Tabelle'!$A$76:$B$80,2,FALSE)</f>
        <v>curdin.schenkel@tkb.ch</v>
      </c>
      <c r="B285" s="7" t="str">
        <f>VLOOKUP(J285,'Matching-Tabelle'!$A$1:$B$66,2,FALSE)</f>
        <v>WPI RTB</v>
      </c>
      <c r="C285" s="7" t="str">
        <f>IF(VLOOKUP(J285,'Matching-Tabelle'!$A$1:$CB$66,3,FALSE)=0,"",VLOOKUP(J285,'Matching-Tabelle'!$A$1:$CB$66,3,FALSE))</f>
        <v/>
      </c>
      <c r="D285" s="7">
        <v>0.75</v>
      </c>
      <c r="E285" s="7" t="s">
        <v>499</v>
      </c>
      <c r="F285" s="8">
        <v>42535</v>
      </c>
      <c r="G285" t="s">
        <v>46</v>
      </c>
      <c r="H285" t="s">
        <v>47</v>
      </c>
      <c r="I285" t="s">
        <v>48</v>
      </c>
      <c r="J285">
        <v>24</v>
      </c>
      <c r="K285" t="s">
        <v>73</v>
      </c>
      <c r="L285" t="s">
        <v>74</v>
      </c>
      <c r="M285">
        <v>990001</v>
      </c>
      <c r="N285" t="s">
        <v>51</v>
      </c>
      <c r="O285">
        <v>0.75</v>
      </c>
      <c r="Q285">
        <v>0.75</v>
      </c>
      <c r="S285" t="s">
        <v>499</v>
      </c>
      <c r="AE285">
        <v>12</v>
      </c>
      <c r="AF285">
        <v>7.6</v>
      </c>
      <c r="AG285">
        <v>5</v>
      </c>
      <c r="AH285" t="s">
        <v>53</v>
      </c>
      <c r="AI285" t="s">
        <v>54</v>
      </c>
      <c r="AJ285">
        <v>2</v>
      </c>
      <c r="AK285">
        <v>1</v>
      </c>
      <c r="AL285">
        <v>1</v>
      </c>
      <c r="AM285" t="s">
        <v>55</v>
      </c>
      <c r="AN285" t="s">
        <v>56</v>
      </c>
      <c r="AP285">
        <v>1</v>
      </c>
      <c r="AQ285" t="s">
        <v>57</v>
      </c>
      <c r="AR285">
        <v>0</v>
      </c>
      <c r="AW285" t="s">
        <v>58</v>
      </c>
      <c r="AX285">
        <v>0</v>
      </c>
      <c r="AY285">
        <v>2</v>
      </c>
      <c r="AZ285">
        <v>0.75</v>
      </c>
      <c r="BA285">
        <v>0.75</v>
      </c>
      <c r="BB285" t="s">
        <v>59</v>
      </c>
    </row>
    <row r="286" spans="1:54" x14ac:dyDescent="0.2">
      <c r="A286" s="7" t="str">
        <f>VLOOKUP(G286,'Matching-Tabelle'!$A$76:$B$80,2,FALSE)</f>
        <v>curdin.schenkel@tkb.ch</v>
      </c>
      <c r="B286" s="7" t="str">
        <f>VLOOKUP(J286,'Matching-Tabelle'!$A$1:$B$66,2,FALSE)</f>
        <v>WPI RTB</v>
      </c>
      <c r="C286" s="7" t="str">
        <f>IF(VLOOKUP(J286,'Matching-Tabelle'!$A$1:$CB$66,3,FALSE)=0,"",VLOOKUP(J286,'Matching-Tabelle'!$A$1:$CB$66,3,FALSE))</f>
        <v/>
      </c>
      <c r="D286" s="7">
        <v>2</v>
      </c>
      <c r="E286" s="7" t="s">
        <v>503</v>
      </c>
      <c r="F286" s="8">
        <v>42537</v>
      </c>
      <c r="G286" t="s">
        <v>46</v>
      </c>
      <c r="H286" t="s">
        <v>47</v>
      </c>
      <c r="I286" t="s">
        <v>48</v>
      </c>
      <c r="J286">
        <v>24</v>
      </c>
      <c r="K286" t="s">
        <v>73</v>
      </c>
      <c r="L286" t="s">
        <v>74</v>
      </c>
      <c r="M286">
        <v>990001</v>
      </c>
      <c r="N286" t="s">
        <v>51</v>
      </c>
      <c r="O286">
        <v>2</v>
      </c>
      <c r="Q286">
        <v>2</v>
      </c>
      <c r="S286" t="s">
        <v>503</v>
      </c>
      <c r="AE286">
        <v>12</v>
      </c>
      <c r="AF286">
        <v>7.6</v>
      </c>
      <c r="AG286">
        <v>5</v>
      </c>
      <c r="AH286" t="s">
        <v>53</v>
      </c>
      <c r="AI286" t="s">
        <v>54</v>
      </c>
      <c r="AJ286">
        <v>2</v>
      </c>
      <c r="AK286">
        <v>1</v>
      </c>
      <c r="AL286">
        <v>1</v>
      </c>
      <c r="AM286" t="s">
        <v>55</v>
      </c>
      <c r="AN286" t="s">
        <v>56</v>
      </c>
      <c r="AP286">
        <v>1</v>
      </c>
      <c r="AQ286" t="s">
        <v>57</v>
      </c>
      <c r="AR286">
        <v>0</v>
      </c>
      <c r="AW286" t="s">
        <v>58</v>
      </c>
      <c r="AX286">
        <v>0</v>
      </c>
      <c r="AY286">
        <v>2</v>
      </c>
      <c r="AZ286">
        <v>2</v>
      </c>
      <c r="BA286">
        <v>2</v>
      </c>
      <c r="BB286" t="s">
        <v>59</v>
      </c>
    </row>
    <row r="287" spans="1:54" x14ac:dyDescent="0.2">
      <c r="A287" s="7" t="str">
        <f>VLOOKUP(G287,'Matching-Tabelle'!$A$76:$B$80,2,FALSE)</f>
        <v>curdin.schenkel@tkb.ch</v>
      </c>
      <c r="B287" s="7" t="str">
        <f>VLOOKUP(J287,'Matching-Tabelle'!$A$1:$B$66,2,FALSE)</f>
        <v>WPI RTB</v>
      </c>
      <c r="C287" s="7" t="str">
        <f>IF(VLOOKUP(J287,'Matching-Tabelle'!$A$1:$CB$66,3,FALSE)=0,"",VLOOKUP(J287,'Matching-Tabelle'!$A$1:$CB$66,3,FALSE))</f>
        <v/>
      </c>
      <c r="D287" s="7">
        <v>3</v>
      </c>
      <c r="E287" s="7" t="s">
        <v>507</v>
      </c>
      <c r="F287" s="8">
        <v>42538</v>
      </c>
      <c r="G287" t="s">
        <v>46</v>
      </c>
      <c r="H287" t="s">
        <v>47</v>
      </c>
      <c r="I287" t="s">
        <v>48</v>
      </c>
      <c r="J287">
        <v>24</v>
      </c>
      <c r="K287" t="s">
        <v>73</v>
      </c>
      <c r="L287" t="s">
        <v>74</v>
      </c>
      <c r="M287">
        <v>990001</v>
      </c>
      <c r="N287" t="s">
        <v>51</v>
      </c>
      <c r="O287">
        <v>3</v>
      </c>
      <c r="Q287">
        <v>3</v>
      </c>
      <c r="S287" t="s">
        <v>507</v>
      </c>
      <c r="AE287">
        <v>12</v>
      </c>
      <c r="AF287">
        <v>7.6</v>
      </c>
      <c r="AG287">
        <v>5</v>
      </c>
      <c r="AH287" t="s">
        <v>53</v>
      </c>
      <c r="AI287" t="s">
        <v>54</v>
      </c>
      <c r="AJ287">
        <v>2</v>
      </c>
      <c r="AK287">
        <v>1</v>
      </c>
      <c r="AL287">
        <v>1</v>
      </c>
      <c r="AM287" t="s">
        <v>55</v>
      </c>
      <c r="AN287" t="s">
        <v>56</v>
      </c>
      <c r="AP287">
        <v>1</v>
      </c>
      <c r="AQ287" t="s">
        <v>57</v>
      </c>
      <c r="AR287">
        <v>0</v>
      </c>
      <c r="AW287" t="s">
        <v>58</v>
      </c>
      <c r="AX287">
        <v>0</v>
      </c>
      <c r="AY287">
        <v>2</v>
      </c>
      <c r="AZ287">
        <v>3</v>
      </c>
      <c r="BA287">
        <v>3</v>
      </c>
      <c r="BB287" t="s">
        <v>59</v>
      </c>
    </row>
    <row r="288" spans="1:54" x14ac:dyDescent="0.2">
      <c r="A288" s="7" t="str">
        <f>VLOOKUP(G288,'Matching-Tabelle'!$A$76:$B$80,2,FALSE)</f>
        <v>curdin.schenkel@tkb.ch</v>
      </c>
      <c r="B288" s="7" t="str">
        <f>VLOOKUP(J288,'Matching-Tabelle'!$A$1:$B$66,2,FALSE)</f>
        <v>WPI RTB</v>
      </c>
      <c r="C288" s="7" t="str">
        <f>IF(VLOOKUP(J288,'Matching-Tabelle'!$A$1:$CB$66,3,FALSE)=0,"",VLOOKUP(J288,'Matching-Tabelle'!$A$1:$CB$66,3,FALSE))</f>
        <v/>
      </c>
      <c r="D288" s="7">
        <v>2</v>
      </c>
      <c r="E288" s="7" t="s">
        <v>87</v>
      </c>
      <c r="F288" s="8">
        <v>42541</v>
      </c>
      <c r="G288" t="s">
        <v>46</v>
      </c>
      <c r="H288" t="s">
        <v>47</v>
      </c>
      <c r="I288" t="s">
        <v>48</v>
      </c>
      <c r="J288">
        <v>24</v>
      </c>
      <c r="K288" t="s">
        <v>73</v>
      </c>
      <c r="L288" t="s">
        <v>74</v>
      </c>
      <c r="M288">
        <v>990001</v>
      </c>
      <c r="N288" t="s">
        <v>51</v>
      </c>
      <c r="O288">
        <v>2</v>
      </c>
      <c r="Q288">
        <v>2</v>
      </c>
      <c r="S288" t="s">
        <v>87</v>
      </c>
      <c r="AE288">
        <v>12</v>
      </c>
      <c r="AF288">
        <v>7.6</v>
      </c>
      <c r="AG288">
        <v>5</v>
      </c>
      <c r="AH288" t="s">
        <v>53</v>
      </c>
      <c r="AI288" t="s">
        <v>54</v>
      </c>
      <c r="AJ288">
        <v>2</v>
      </c>
      <c r="AK288">
        <v>1</v>
      </c>
      <c r="AL288">
        <v>1</v>
      </c>
      <c r="AM288" t="s">
        <v>55</v>
      </c>
      <c r="AN288" t="s">
        <v>56</v>
      </c>
      <c r="AP288">
        <v>1</v>
      </c>
      <c r="AQ288" t="s">
        <v>57</v>
      </c>
      <c r="AR288">
        <v>0</v>
      </c>
      <c r="AW288" t="s">
        <v>58</v>
      </c>
      <c r="AX288">
        <v>0</v>
      </c>
      <c r="AY288">
        <v>2</v>
      </c>
      <c r="AZ288">
        <v>2</v>
      </c>
      <c r="BA288">
        <v>2</v>
      </c>
      <c r="BB288" t="s">
        <v>59</v>
      </c>
    </row>
    <row r="289" spans="1:54" x14ac:dyDescent="0.2">
      <c r="A289" s="7" t="str">
        <f>VLOOKUP(G289,'Matching-Tabelle'!$A$76:$B$80,2,FALSE)</f>
        <v>curdin.schenkel@tkb.ch</v>
      </c>
      <c r="B289" s="7" t="str">
        <f>VLOOKUP(J289,'Matching-Tabelle'!$A$1:$B$66,2,FALSE)</f>
        <v>WPI RTB</v>
      </c>
      <c r="C289" s="7" t="str">
        <f>IF(VLOOKUP(J289,'Matching-Tabelle'!$A$1:$CB$66,3,FALSE)=0,"",VLOOKUP(J289,'Matching-Tabelle'!$A$1:$CB$66,3,FALSE))</f>
        <v/>
      </c>
      <c r="D289" s="7">
        <v>3</v>
      </c>
      <c r="E289" s="7" t="s">
        <v>515</v>
      </c>
      <c r="F289" s="8">
        <v>42547</v>
      </c>
      <c r="G289" t="s">
        <v>46</v>
      </c>
      <c r="H289" t="s">
        <v>47</v>
      </c>
      <c r="I289" t="s">
        <v>48</v>
      </c>
      <c r="J289">
        <v>24</v>
      </c>
      <c r="K289" t="s">
        <v>73</v>
      </c>
      <c r="L289" t="s">
        <v>74</v>
      </c>
      <c r="M289">
        <v>990001</v>
      </c>
      <c r="N289" t="s">
        <v>51</v>
      </c>
      <c r="O289">
        <v>3</v>
      </c>
      <c r="Q289">
        <v>3</v>
      </c>
      <c r="S289" t="s">
        <v>515</v>
      </c>
      <c r="AE289">
        <v>12</v>
      </c>
      <c r="AF289">
        <v>7.6</v>
      </c>
      <c r="AG289">
        <v>5</v>
      </c>
      <c r="AH289" t="s">
        <v>53</v>
      </c>
      <c r="AI289" t="s">
        <v>54</v>
      </c>
      <c r="AJ289">
        <v>2</v>
      </c>
      <c r="AK289">
        <v>1</v>
      </c>
      <c r="AL289">
        <v>1</v>
      </c>
      <c r="AM289" t="s">
        <v>55</v>
      </c>
      <c r="AN289" t="s">
        <v>56</v>
      </c>
      <c r="AP289">
        <v>1</v>
      </c>
      <c r="AQ289" t="s">
        <v>57</v>
      </c>
      <c r="AR289">
        <v>0</v>
      </c>
      <c r="AW289" t="s">
        <v>58</v>
      </c>
      <c r="AX289">
        <v>0</v>
      </c>
      <c r="AY289">
        <v>2</v>
      </c>
      <c r="AZ289">
        <v>3</v>
      </c>
      <c r="BA289">
        <v>3</v>
      </c>
      <c r="BB289" t="s">
        <v>59</v>
      </c>
    </row>
    <row r="290" spans="1:54" x14ac:dyDescent="0.2">
      <c r="A290" s="7" t="str">
        <f>VLOOKUP(G290,'Matching-Tabelle'!$A$76:$B$80,2,FALSE)</f>
        <v>curdin.schenkel@tkb.ch</v>
      </c>
      <c r="B290" s="7" t="str">
        <f>VLOOKUP(J290,'Matching-Tabelle'!$A$1:$B$66,2,FALSE)</f>
        <v>WPI RTB</v>
      </c>
      <c r="C290" s="7" t="str">
        <f>IF(VLOOKUP(J290,'Matching-Tabelle'!$A$1:$CB$66,3,FALSE)=0,"",VLOOKUP(J290,'Matching-Tabelle'!$A$1:$CB$66,3,FALSE))</f>
        <v/>
      </c>
      <c r="D290" s="7">
        <v>1</v>
      </c>
      <c r="E290" s="7" t="s">
        <v>87</v>
      </c>
      <c r="F290" s="8">
        <v>42551</v>
      </c>
      <c r="G290" t="s">
        <v>46</v>
      </c>
      <c r="H290" t="s">
        <v>47</v>
      </c>
      <c r="I290" t="s">
        <v>48</v>
      </c>
      <c r="J290">
        <v>24</v>
      </c>
      <c r="K290" t="s">
        <v>73</v>
      </c>
      <c r="L290" t="s">
        <v>74</v>
      </c>
      <c r="M290">
        <v>990001</v>
      </c>
      <c r="N290" t="s">
        <v>51</v>
      </c>
      <c r="O290">
        <v>1</v>
      </c>
      <c r="Q290">
        <v>1</v>
      </c>
      <c r="S290" t="s">
        <v>87</v>
      </c>
      <c r="AE290">
        <v>12</v>
      </c>
      <c r="AF290">
        <v>7.6</v>
      </c>
      <c r="AG290">
        <v>5</v>
      </c>
      <c r="AH290" t="s">
        <v>53</v>
      </c>
      <c r="AI290" t="s">
        <v>54</v>
      </c>
      <c r="AJ290">
        <v>2</v>
      </c>
      <c r="AK290">
        <v>1</v>
      </c>
      <c r="AL290">
        <v>1</v>
      </c>
      <c r="AM290" t="s">
        <v>55</v>
      </c>
      <c r="AN290" t="s">
        <v>56</v>
      </c>
      <c r="AP290">
        <v>1</v>
      </c>
      <c r="AQ290" t="s">
        <v>57</v>
      </c>
      <c r="AR290">
        <v>0</v>
      </c>
      <c r="AW290" t="s">
        <v>58</v>
      </c>
      <c r="AX290">
        <v>0</v>
      </c>
      <c r="AY290">
        <v>2</v>
      </c>
      <c r="AZ290">
        <v>1</v>
      </c>
      <c r="BA290">
        <v>1</v>
      </c>
      <c r="BB290" t="s">
        <v>59</v>
      </c>
    </row>
    <row r="291" spans="1:54" x14ac:dyDescent="0.2">
      <c r="A291" s="7" t="str">
        <f>VLOOKUP(G291,'Matching-Tabelle'!$A$76:$B$80,2,FALSE)</f>
        <v>curdin.schenkel@tkb.ch</v>
      </c>
      <c r="B291" s="7" t="str">
        <f>VLOOKUP(J291,'Matching-Tabelle'!$A$1:$B$66,2,FALSE)</f>
        <v>WPI RTB</v>
      </c>
      <c r="C291" s="7" t="str">
        <f>IF(VLOOKUP(J291,'Matching-Tabelle'!$A$1:$CB$66,3,FALSE)=0,"",VLOOKUP(J291,'Matching-Tabelle'!$A$1:$CB$66,3,FALSE))</f>
        <v/>
      </c>
      <c r="D291" s="7">
        <v>4</v>
      </c>
      <c r="E291" s="7" t="s">
        <v>531</v>
      </c>
      <c r="F291" s="8">
        <v>42552</v>
      </c>
      <c r="G291" t="s">
        <v>46</v>
      </c>
      <c r="H291" t="s">
        <v>47</v>
      </c>
      <c r="I291" t="s">
        <v>48</v>
      </c>
      <c r="J291">
        <v>24</v>
      </c>
      <c r="K291" t="s">
        <v>73</v>
      </c>
      <c r="L291" t="s">
        <v>74</v>
      </c>
      <c r="M291">
        <v>990001</v>
      </c>
      <c r="N291" t="s">
        <v>51</v>
      </c>
      <c r="O291">
        <v>4</v>
      </c>
      <c r="Q291">
        <v>4</v>
      </c>
      <c r="S291" t="s">
        <v>531</v>
      </c>
      <c r="AE291">
        <v>12</v>
      </c>
      <c r="AF291">
        <v>7.6</v>
      </c>
      <c r="AG291">
        <v>5</v>
      </c>
      <c r="AH291" t="s">
        <v>53</v>
      </c>
      <c r="AI291" t="s">
        <v>54</v>
      </c>
      <c r="AJ291">
        <v>2</v>
      </c>
      <c r="AK291">
        <v>1</v>
      </c>
      <c r="AL291">
        <v>1</v>
      </c>
      <c r="AM291" t="s">
        <v>55</v>
      </c>
      <c r="AN291" t="s">
        <v>56</v>
      </c>
      <c r="AP291">
        <v>1</v>
      </c>
      <c r="AQ291" t="s">
        <v>57</v>
      </c>
      <c r="AR291">
        <v>0</v>
      </c>
      <c r="AW291" t="s">
        <v>58</v>
      </c>
      <c r="AX291">
        <v>0</v>
      </c>
      <c r="AY291">
        <v>2</v>
      </c>
      <c r="AZ291">
        <v>4</v>
      </c>
      <c r="BA291">
        <v>4</v>
      </c>
      <c r="BB291" t="s">
        <v>59</v>
      </c>
    </row>
    <row r="292" spans="1:54" x14ac:dyDescent="0.2">
      <c r="A292" s="7" t="str">
        <f>VLOOKUP(G292,'Matching-Tabelle'!$A$76:$B$80,2,FALSE)</f>
        <v>curdin.schenkel@tkb.ch</v>
      </c>
      <c r="B292" s="7" t="str">
        <f>VLOOKUP(J292,'Matching-Tabelle'!$A$1:$B$66,2,FALSE)</f>
        <v>WPI RTB</v>
      </c>
      <c r="C292" s="7" t="str">
        <f>IF(VLOOKUP(J292,'Matching-Tabelle'!$A$1:$CB$66,3,FALSE)=0,"",VLOOKUP(J292,'Matching-Tabelle'!$A$1:$CB$66,3,FALSE))</f>
        <v/>
      </c>
      <c r="D292" s="7">
        <v>1</v>
      </c>
      <c r="E292" s="7" t="s">
        <v>87</v>
      </c>
      <c r="F292" s="8">
        <v>42555</v>
      </c>
      <c r="G292" t="s">
        <v>46</v>
      </c>
      <c r="H292" t="s">
        <v>47</v>
      </c>
      <c r="I292" t="s">
        <v>48</v>
      </c>
      <c r="J292">
        <v>24</v>
      </c>
      <c r="K292" t="s">
        <v>73</v>
      </c>
      <c r="L292" t="s">
        <v>74</v>
      </c>
      <c r="M292">
        <v>990001</v>
      </c>
      <c r="N292" t="s">
        <v>51</v>
      </c>
      <c r="O292">
        <v>1</v>
      </c>
      <c r="Q292">
        <v>1</v>
      </c>
      <c r="S292" t="s">
        <v>87</v>
      </c>
      <c r="AE292">
        <v>12</v>
      </c>
      <c r="AF292">
        <v>7.6</v>
      </c>
      <c r="AG292">
        <v>5</v>
      </c>
      <c r="AH292" t="s">
        <v>53</v>
      </c>
      <c r="AI292" t="s">
        <v>54</v>
      </c>
      <c r="AJ292">
        <v>2</v>
      </c>
      <c r="AK292">
        <v>1</v>
      </c>
      <c r="AL292">
        <v>1</v>
      </c>
      <c r="AM292" t="s">
        <v>55</v>
      </c>
      <c r="AN292" t="s">
        <v>56</v>
      </c>
      <c r="AP292">
        <v>1</v>
      </c>
      <c r="AQ292" t="s">
        <v>57</v>
      </c>
      <c r="AR292">
        <v>0</v>
      </c>
      <c r="AW292" t="s">
        <v>58</v>
      </c>
      <c r="AX292">
        <v>0</v>
      </c>
      <c r="AY292">
        <v>2</v>
      </c>
      <c r="AZ292">
        <v>1</v>
      </c>
      <c r="BA292">
        <v>1</v>
      </c>
      <c r="BB292" t="s">
        <v>59</v>
      </c>
    </row>
    <row r="293" spans="1:54" x14ac:dyDescent="0.2">
      <c r="A293" s="7" t="str">
        <f>VLOOKUP(G293,'Matching-Tabelle'!$A$76:$B$80,2,FALSE)</f>
        <v>curdin.schenkel@tkb.ch</v>
      </c>
      <c r="B293" s="7" t="str">
        <f>VLOOKUP(J293,'Matching-Tabelle'!$A$1:$B$66,2,FALSE)</f>
        <v>WPI RTB</v>
      </c>
      <c r="C293" s="7" t="str">
        <f>IF(VLOOKUP(J293,'Matching-Tabelle'!$A$1:$CB$66,3,FALSE)=0,"",VLOOKUP(J293,'Matching-Tabelle'!$A$1:$CB$66,3,FALSE))</f>
        <v/>
      </c>
      <c r="D293" s="7">
        <v>3</v>
      </c>
      <c r="E293" s="7" t="s">
        <v>87</v>
      </c>
      <c r="F293" s="8">
        <v>42558</v>
      </c>
      <c r="G293" t="s">
        <v>46</v>
      </c>
      <c r="H293" t="s">
        <v>47</v>
      </c>
      <c r="I293" t="s">
        <v>48</v>
      </c>
      <c r="J293">
        <v>24</v>
      </c>
      <c r="K293" t="s">
        <v>73</v>
      </c>
      <c r="L293" t="s">
        <v>74</v>
      </c>
      <c r="M293">
        <v>990001</v>
      </c>
      <c r="N293" t="s">
        <v>51</v>
      </c>
      <c r="O293">
        <v>3</v>
      </c>
      <c r="Q293">
        <v>3</v>
      </c>
      <c r="S293" t="s">
        <v>87</v>
      </c>
      <c r="AE293">
        <v>12</v>
      </c>
      <c r="AF293">
        <v>7.6</v>
      </c>
      <c r="AG293">
        <v>5</v>
      </c>
      <c r="AH293" t="s">
        <v>53</v>
      </c>
      <c r="AI293" t="s">
        <v>54</v>
      </c>
      <c r="AJ293">
        <v>2</v>
      </c>
      <c r="AK293">
        <v>1</v>
      </c>
      <c r="AL293">
        <v>1</v>
      </c>
      <c r="AM293" t="s">
        <v>55</v>
      </c>
      <c r="AN293" t="s">
        <v>56</v>
      </c>
      <c r="AP293">
        <v>1</v>
      </c>
      <c r="AQ293" t="s">
        <v>57</v>
      </c>
      <c r="AR293">
        <v>0</v>
      </c>
      <c r="AW293" t="s">
        <v>58</v>
      </c>
      <c r="AX293">
        <v>0</v>
      </c>
      <c r="AY293">
        <v>2</v>
      </c>
      <c r="AZ293">
        <v>3</v>
      </c>
      <c r="BA293">
        <v>3</v>
      </c>
      <c r="BB293" t="s">
        <v>59</v>
      </c>
    </row>
    <row r="294" spans="1:54" x14ac:dyDescent="0.2">
      <c r="A294" s="7" t="str">
        <f>VLOOKUP(G294,'Matching-Tabelle'!$A$76:$B$80,2,FALSE)</f>
        <v>curdin.schenkel@tkb.ch</v>
      </c>
      <c r="B294" s="7" t="str">
        <f>VLOOKUP(J294,'Matching-Tabelle'!$A$1:$B$66,2,FALSE)</f>
        <v>WPI RTB</v>
      </c>
      <c r="C294" s="7" t="str">
        <f>IF(VLOOKUP(J294,'Matching-Tabelle'!$A$1:$CB$66,3,FALSE)=0,"",VLOOKUP(J294,'Matching-Tabelle'!$A$1:$CB$66,3,FALSE))</f>
        <v/>
      </c>
      <c r="D294" s="7">
        <v>2.25</v>
      </c>
      <c r="E294" s="7" t="s">
        <v>203</v>
      </c>
      <c r="F294" s="8">
        <v>42559</v>
      </c>
      <c r="G294" t="s">
        <v>46</v>
      </c>
      <c r="H294" t="s">
        <v>47</v>
      </c>
      <c r="I294" t="s">
        <v>48</v>
      </c>
      <c r="J294">
        <v>24</v>
      </c>
      <c r="K294" t="s">
        <v>73</v>
      </c>
      <c r="L294" t="s">
        <v>74</v>
      </c>
      <c r="M294">
        <v>990001</v>
      </c>
      <c r="N294" t="s">
        <v>51</v>
      </c>
      <c r="O294">
        <v>2.25</v>
      </c>
      <c r="Q294">
        <v>2.25</v>
      </c>
      <c r="S294" t="s">
        <v>203</v>
      </c>
      <c r="AE294">
        <v>12</v>
      </c>
      <c r="AF294">
        <v>7.6</v>
      </c>
      <c r="AG294">
        <v>5</v>
      </c>
      <c r="AH294" t="s">
        <v>53</v>
      </c>
      <c r="AI294" t="s">
        <v>54</v>
      </c>
      <c r="AJ294">
        <v>2</v>
      </c>
      <c r="AK294">
        <v>1</v>
      </c>
      <c r="AL294">
        <v>1</v>
      </c>
      <c r="AM294" t="s">
        <v>55</v>
      </c>
      <c r="AN294" t="s">
        <v>56</v>
      </c>
      <c r="AP294">
        <v>1</v>
      </c>
      <c r="AQ294" t="s">
        <v>57</v>
      </c>
      <c r="AR294">
        <v>0</v>
      </c>
      <c r="AW294" t="s">
        <v>58</v>
      </c>
      <c r="AX294">
        <v>0</v>
      </c>
      <c r="AY294">
        <v>2</v>
      </c>
      <c r="AZ294">
        <v>2.25</v>
      </c>
      <c r="BA294">
        <v>2.25</v>
      </c>
      <c r="BB294" t="s">
        <v>59</v>
      </c>
    </row>
    <row r="295" spans="1:54" x14ac:dyDescent="0.2">
      <c r="A295" s="7" t="str">
        <f>VLOOKUP(G295,'Matching-Tabelle'!$A$76:$B$80,2,FALSE)</f>
        <v>curdin.schenkel@tkb.ch</v>
      </c>
      <c r="B295" s="7" t="str">
        <f>VLOOKUP(J295,'Matching-Tabelle'!$A$1:$B$66,2,FALSE)</f>
        <v>WPI RTB</v>
      </c>
      <c r="C295" s="7" t="str">
        <f>IF(VLOOKUP(J295,'Matching-Tabelle'!$A$1:$CB$66,3,FALSE)=0,"",VLOOKUP(J295,'Matching-Tabelle'!$A$1:$CB$66,3,FALSE))</f>
        <v/>
      </c>
      <c r="D295" s="7">
        <v>1</v>
      </c>
      <c r="E295" s="7" t="s">
        <v>87</v>
      </c>
      <c r="F295" s="8">
        <v>42569</v>
      </c>
      <c r="G295" t="s">
        <v>46</v>
      </c>
      <c r="H295" t="s">
        <v>47</v>
      </c>
      <c r="I295" t="s">
        <v>48</v>
      </c>
      <c r="J295">
        <v>24</v>
      </c>
      <c r="K295" t="s">
        <v>73</v>
      </c>
      <c r="L295" t="s">
        <v>74</v>
      </c>
      <c r="M295">
        <v>990001</v>
      </c>
      <c r="N295" t="s">
        <v>51</v>
      </c>
      <c r="O295">
        <v>1</v>
      </c>
      <c r="Q295">
        <v>1</v>
      </c>
      <c r="S295" t="s">
        <v>87</v>
      </c>
      <c r="AE295">
        <v>12</v>
      </c>
      <c r="AF295">
        <v>7.6</v>
      </c>
      <c r="AG295">
        <v>5</v>
      </c>
      <c r="AH295" t="s">
        <v>53</v>
      </c>
      <c r="AI295" t="s">
        <v>54</v>
      </c>
      <c r="AJ295">
        <v>2</v>
      </c>
      <c r="AK295">
        <v>1</v>
      </c>
      <c r="AL295">
        <v>1</v>
      </c>
      <c r="AM295" t="s">
        <v>55</v>
      </c>
      <c r="AN295" t="s">
        <v>56</v>
      </c>
      <c r="AP295">
        <v>1</v>
      </c>
      <c r="AQ295" t="s">
        <v>57</v>
      </c>
      <c r="AR295">
        <v>0</v>
      </c>
      <c r="AW295" t="s">
        <v>58</v>
      </c>
      <c r="AX295">
        <v>0</v>
      </c>
      <c r="AY295">
        <v>2</v>
      </c>
      <c r="AZ295">
        <v>1</v>
      </c>
      <c r="BA295">
        <v>1</v>
      </c>
      <c r="BB295" t="s">
        <v>59</v>
      </c>
    </row>
    <row r="296" spans="1:54" x14ac:dyDescent="0.2">
      <c r="A296" s="7" t="str">
        <f>VLOOKUP(G296,'Matching-Tabelle'!$A$76:$B$80,2,FALSE)</f>
        <v>curdin.schenkel@tkb.ch</v>
      </c>
      <c r="B296" s="7" t="str">
        <f>VLOOKUP(J296,'Matching-Tabelle'!$A$1:$B$66,2,FALSE)</f>
        <v>WPI RTB</v>
      </c>
      <c r="C296" s="7" t="str">
        <f>IF(VLOOKUP(J296,'Matching-Tabelle'!$A$1:$CB$66,3,FALSE)=0,"",VLOOKUP(J296,'Matching-Tabelle'!$A$1:$CB$66,3,FALSE))</f>
        <v/>
      </c>
      <c r="D296" s="7">
        <v>2.5</v>
      </c>
      <c r="E296" s="7" t="s">
        <v>560</v>
      </c>
      <c r="F296" s="8">
        <v>42571</v>
      </c>
      <c r="G296" t="s">
        <v>46</v>
      </c>
      <c r="H296" t="s">
        <v>47</v>
      </c>
      <c r="I296" t="s">
        <v>48</v>
      </c>
      <c r="J296">
        <v>24</v>
      </c>
      <c r="K296" t="s">
        <v>73</v>
      </c>
      <c r="L296" t="s">
        <v>74</v>
      </c>
      <c r="M296">
        <v>990001</v>
      </c>
      <c r="N296" t="s">
        <v>51</v>
      </c>
      <c r="O296">
        <v>2.5</v>
      </c>
      <c r="Q296">
        <v>2.5</v>
      </c>
      <c r="S296" t="s">
        <v>560</v>
      </c>
      <c r="AE296">
        <v>12</v>
      </c>
      <c r="AF296">
        <v>7.6</v>
      </c>
      <c r="AG296">
        <v>5</v>
      </c>
      <c r="AH296" t="s">
        <v>53</v>
      </c>
      <c r="AI296" t="s">
        <v>54</v>
      </c>
      <c r="AJ296">
        <v>2</v>
      </c>
      <c r="AK296">
        <v>1</v>
      </c>
      <c r="AL296">
        <v>1</v>
      </c>
      <c r="AM296" t="s">
        <v>55</v>
      </c>
      <c r="AN296" t="s">
        <v>56</v>
      </c>
      <c r="AP296">
        <v>1</v>
      </c>
      <c r="AQ296" t="s">
        <v>57</v>
      </c>
      <c r="AR296">
        <v>0</v>
      </c>
      <c r="AW296" t="s">
        <v>58</v>
      </c>
      <c r="AX296">
        <v>0</v>
      </c>
      <c r="AY296">
        <v>2</v>
      </c>
      <c r="AZ296">
        <v>2.5</v>
      </c>
      <c r="BA296">
        <v>2.5</v>
      </c>
      <c r="BB296" t="s">
        <v>59</v>
      </c>
    </row>
    <row r="297" spans="1:54" x14ac:dyDescent="0.2">
      <c r="A297" s="7" t="str">
        <f>VLOOKUP(G297,'Matching-Tabelle'!$A$76:$B$80,2,FALSE)</f>
        <v>curdin.schenkel@tkb.ch</v>
      </c>
      <c r="B297" s="7" t="str">
        <f>VLOOKUP(J297,'Matching-Tabelle'!$A$1:$B$66,2,FALSE)</f>
        <v>WPI RTB</v>
      </c>
      <c r="C297" s="7" t="str">
        <f>IF(VLOOKUP(J297,'Matching-Tabelle'!$A$1:$CB$66,3,FALSE)=0,"",VLOOKUP(J297,'Matching-Tabelle'!$A$1:$CB$66,3,FALSE))</f>
        <v/>
      </c>
      <c r="D297" s="7">
        <v>1</v>
      </c>
      <c r="E297" s="7" t="s">
        <v>87</v>
      </c>
      <c r="F297" s="8">
        <v>42571</v>
      </c>
      <c r="G297" t="s">
        <v>46</v>
      </c>
      <c r="H297" t="s">
        <v>47</v>
      </c>
      <c r="I297" t="s">
        <v>48</v>
      </c>
      <c r="J297">
        <v>24</v>
      </c>
      <c r="K297" t="s">
        <v>73</v>
      </c>
      <c r="L297" t="s">
        <v>74</v>
      </c>
      <c r="M297">
        <v>990001</v>
      </c>
      <c r="N297" t="s">
        <v>51</v>
      </c>
      <c r="O297">
        <v>1</v>
      </c>
      <c r="Q297">
        <v>1</v>
      </c>
      <c r="S297" t="s">
        <v>87</v>
      </c>
      <c r="AE297">
        <v>12</v>
      </c>
      <c r="AF297">
        <v>7.6</v>
      </c>
      <c r="AG297">
        <v>5</v>
      </c>
      <c r="AH297" t="s">
        <v>53</v>
      </c>
      <c r="AI297" t="s">
        <v>54</v>
      </c>
      <c r="AJ297">
        <v>2</v>
      </c>
      <c r="AK297">
        <v>1</v>
      </c>
      <c r="AL297">
        <v>1</v>
      </c>
      <c r="AM297" t="s">
        <v>55</v>
      </c>
      <c r="AN297" t="s">
        <v>56</v>
      </c>
      <c r="AP297">
        <v>1</v>
      </c>
      <c r="AQ297" t="s">
        <v>57</v>
      </c>
      <c r="AR297">
        <v>0</v>
      </c>
      <c r="AW297" t="s">
        <v>58</v>
      </c>
      <c r="AX297">
        <v>0</v>
      </c>
      <c r="AY297">
        <v>2</v>
      </c>
      <c r="AZ297">
        <v>1</v>
      </c>
      <c r="BA297">
        <v>1</v>
      </c>
      <c r="BB297" t="s">
        <v>59</v>
      </c>
    </row>
    <row r="298" spans="1:54" x14ac:dyDescent="0.2">
      <c r="A298" s="7" t="str">
        <f>VLOOKUP(G298,'Matching-Tabelle'!$A$76:$B$80,2,FALSE)</f>
        <v>curdin.schenkel@tkb.ch</v>
      </c>
      <c r="B298" s="7" t="str">
        <f>VLOOKUP(J298,'Matching-Tabelle'!$A$1:$B$66,2,FALSE)</f>
        <v>WPI RTB</v>
      </c>
      <c r="C298" s="7" t="str">
        <f>IF(VLOOKUP(J298,'Matching-Tabelle'!$A$1:$CB$66,3,FALSE)=0,"",VLOOKUP(J298,'Matching-Tabelle'!$A$1:$CB$66,3,FALSE))</f>
        <v/>
      </c>
      <c r="D298" s="7">
        <v>1</v>
      </c>
      <c r="E298" s="7" t="s">
        <v>87</v>
      </c>
      <c r="F298" s="8">
        <v>42572</v>
      </c>
      <c r="G298" t="s">
        <v>46</v>
      </c>
      <c r="H298" t="s">
        <v>47</v>
      </c>
      <c r="I298" t="s">
        <v>48</v>
      </c>
      <c r="J298">
        <v>24</v>
      </c>
      <c r="K298" t="s">
        <v>73</v>
      </c>
      <c r="L298" t="s">
        <v>74</v>
      </c>
      <c r="M298">
        <v>990001</v>
      </c>
      <c r="N298" t="s">
        <v>51</v>
      </c>
      <c r="O298">
        <v>1</v>
      </c>
      <c r="Q298">
        <v>1</v>
      </c>
      <c r="S298" t="s">
        <v>87</v>
      </c>
      <c r="AE298">
        <v>12</v>
      </c>
      <c r="AF298">
        <v>7.6</v>
      </c>
      <c r="AG298">
        <v>5</v>
      </c>
      <c r="AH298" t="s">
        <v>53</v>
      </c>
      <c r="AI298" t="s">
        <v>54</v>
      </c>
      <c r="AJ298">
        <v>2</v>
      </c>
      <c r="AK298">
        <v>1</v>
      </c>
      <c r="AL298">
        <v>1</v>
      </c>
      <c r="AM298" t="s">
        <v>55</v>
      </c>
      <c r="AN298" t="s">
        <v>56</v>
      </c>
      <c r="AP298">
        <v>1</v>
      </c>
      <c r="AQ298" t="s">
        <v>57</v>
      </c>
      <c r="AR298">
        <v>0</v>
      </c>
      <c r="AW298" t="s">
        <v>58</v>
      </c>
      <c r="AX298">
        <v>0</v>
      </c>
      <c r="AY298">
        <v>2</v>
      </c>
      <c r="AZ298">
        <v>1</v>
      </c>
      <c r="BA298">
        <v>1</v>
      </c>
      <c r="BB298" t="s">
        <v>59</v>
      </c>
    </row>
    <row r="299" spans="1:54" x14ac:dyDescent="0.2">
      <c r="A299" s="7" t="str">
        <f>VLOOKUP(G299,'Matching-Tabelle'!$A$76:$B$80,2,FALSE)</f>
        <v>curdin.schenkel@tkb.ch</v>
      </c>
      <c r="B299" s="7" t="str">
        <f>VLOOKUP(J299,'Matching-Tabelle'!$A$1:$B$66,2,FALSE)</f>
        <v>WPI RTB</v>
      </c>
      <c r="C299" s="7" t="str">
        <f>IF(VLOOKUP(J299,'Matching-Tabelle'!$A$1:$CB$66,3,FALSE)=0,"",VLOOKUP(J299,'Matching-Tabelle'!$A$1:$CB$66,3,FALSE))</f>
        <v/>
      </c>
      <c r="D299" s="7">
        <v>0.5</v>
      </c>
      <c r="E299" s="7" t="s">
        <v>566</v>
      </c>
      <c r="F299" s="8">
        <v>42572</v>
      </c>
      <c r="G299" t="s">
        <v>46</v>
      </c>
      <c r="H299" t="s">
        <v>47</v>
      </c>
      <c r="I299" t="s">
        <v>48</v>
      </c>
      <c r="J299">
        <v>24</v>
      </c>
      <c r="K299" t="s">
        <v>73</v>
      </c>
      <c r="L299" t="s">
        <v>74</v>
      </c>
      <c r="M299">
        <v>990001</v>
      </c>
      <c r="N299" t="s">
        <v>51</v>
      </c>
      <c r="O299">
        <v>0.5</v>
      </c>
      <c r="Q299">
        <v>0.5</v>
      </c>
      <c r="S299" t="s">
        <v>566</v>
      </c>
      <c r="AE299">
        <v>12</v>
      </c>
      <c r="AF299">
        <v>7.6</v>
      </c>
      <c r="AG299">
        <v>5</v>
      </c>
      <c r="AH299" t="s">
        <v>53</v>
      </c>
      <c r="AI299" t="s">
        <v>54</v>
      </c>
      <c r="AJ299">
        <v>2</v>
      </c>
      <c r="AK299">
        <v>1</v>
      </c>
      <c r="AL299">
        <v>1</v>
      </c>
      <c r="AM299" t="s">
        <v>55</v>
      </c>
      <c r="AN299" t="s">
        <v>56</v>
      </c>
      <c r="AP299">
        <v>1</v>
      </c>
      <c r="AQ299" t="s">
        <v>57</v>
      </c>
      <c r="AR299">
        <v>0</v>
      </c>
      <c r="AW299" t="s">
        <v>58</v>
      </c>
      <c r="AX299">
        <v>0</v>
      </c>
      <c r="AY299">
        <v>2</v>
      </c>
      <c r="AZ299">
        <v>0.5</v>
      </c>
      <c r="BA299">
        <v>0.5</v>
      </c>
      <c r="BB299" t="s">
        <v>59</v>
      </c>
    </row>
    <row r="300" spans="1:54" x14ac:dyDescent="0.2">
      <c r="A300" s="7" t="str">
        <f>VLOOKUP(G300,'Matching-Tabelle'!$A$76:$B$80,2,FALSE)</f>
        <v>curdin.schenkel@tkb.ch</v>
      </c>
      <c r="B300" s="7" t="str">
        <f>VLOOKUP(J300,'Matching-Tabelle'!$A$1:$B$66,2,FALSE)</f>
        <v>WPI RTB</v>
      </c>
      <c r="C300" s="7" t="str">
        <f>IF(VLOOKUP(J300,'Matching-Tabelle'!$A$1:$CB$66,3,FALSE)=0,"",VLOOKUP(J300,'Matching-Tabelle'!$A$1:$CB$66,3,FALSE))</f>
        <v/>
      </c>
      <c r="D300" s="7">
        <v>2</v>
      </c>
      <c r="E300" s="7" t="s">
        <v>87</v>
      </c>
      <c r="F300" s="8">
        <v>42573</v>
      </c>
      <c r="G300" t="s">
        <v>46</v>
      </c>
      <c r="H300" t="s">
        <v>47</v>
      </c>
      <c r="I300" t="s">
        <v>48</v>
      </c>
      <c r="J300">
        <v>24</v>
      </c>
      <c r="K300" t="s">
        <v>73</v>
      </c>
      <c r="L300" t="s">
        <v>74</v>
      </c>
      <c r="M300">
        <v>990001</v>
      </c>
      <c r="N300" t="s">
        <v>51</v>
      </c>
      <c r="O300">
        <v>2</v>
      </c>
      <c r="Q300">
        <v>2</v>
      </c>
      <c r="S300" t="s">
        <v>87</v>
      </c>
      <c r="AE300">
        <v>12</v>
      </c>
      <c r="AF300">
        <v>7.6</v>
      </c>
      <c r="AG300">
        <v>5</v>
      </c>
      <c r="AH300" t="s">
        <v>53</v>
      </c>
      <c r="AI300" t="s">
        <v>54</v>
      </c>
      <c r="AJ300">
        <v>2</v>
      </c>
      <c r="AK300">
        <v>1</v>
      </c>
      <c r="AL300">
        <v>1</v>
      </c>
      <c r="AM300" t="s">
        <v>55</v>
      </c>
      <c r="AN300" t="s">
        <v>56</v>
      </c>
      <c r="AP300">
        <v>1</v>
      </c>
      <c r="AQ300" t="s">
        <v>57</v>
      </c>
      <c r="AR300">
        <v>0</v>
      </c>
      <c r="AW300" t="s">
        <v>58</v>
      </c>
      <c r="AX300">
        <v>0</v>
      </c>
      <c r="AY300">
        <v>2</v>
      </c>
      <c r="AZ300">
        <v>2</v>
      </c>
      <c r="BA300">
        <v>2</v>
      </c>
      <c r="BB300" t="s">
        <v>59</v>
      </c>
    </row>
    <row r="301" spans="1:54" x14ac:dyDescent="0.2">
      <c r="A301" s="7" t="str">
        <f>VLOOKUP(G301,'Matching-Tabelle'!$A$76:$B$80,2,FALSE)</f>
        <v>curdin.schenkel@tkb.ch</v>
      </c>
      <c r="B301" s="7" t="str">
        <f>VLOOKUP(J301,'Matching-Tabelle'!$A$1:$B$66,2,FALSE)</f>
        <v>WPI RTB</v>
      </c>
      <c r="C301" s="7" t="str">
        <f>IF(VLOOKUP(J301,'Matching-Tabelle'!$A$1:$CB$66,3,FALSE)=0,"",VLOOKUP(J301,'Matching-Tabelle'!$A$1:$CB$66,3,FALSE))</f>
        <v/>
      </c>
      <c r="D301" s="7">
        <v>0.5</v>
      </c>
      <c r="E301" s="7" t="s">
        <v>87</v>
      </c>
      <c r="F301" s="8">
        <v>42605</v>
      </c>
      <c r="G301" t="s">
        <v>46</v>
      </c>
      <c r="H301" t="s">
        <v>47</v>
      </c>
      <c r="I301" t="s">
        <v>48</v>
      </c>
      <c r="J301">
        <v>24</v>
      </c>
      <c r="K301" t="s">
        <v>73</v>
      </c>
      <c r="L301" t="s">
        <v>74</v>
      </c>
      <c r="M301">
        <v>990001</v>
      </c>
      <c r="N301" t="s">
        <v>51</v>
      </c>
      <c r="O301">
        <v>0.5</v>
      </c>
      <c r="Q301">
        <v>0.5</v>
      </c>
      <c r="S301" t="s">
        <v>87</v>
      </c>
      <c r="AE301">
        <v>12</v>
      </c>
      <c r="AF301">
        <v>7.6</v>
      </c>
      <c r="AG301">
        <v>5</v>
      </c>
      <c r="AH301" t="s">
        <v>53</v>
      </c>
      <c r="AI301" t="s">
        <v>54</v>
      </c>
      <c r="AJ301">
        <v>2</v>
      </c>
      <c r="AK301">
        <v>1</v>
      </c>
      <c r="AL301">
        <v>1</v>
      </c>
      <c r="AM301" t="s">
        <v>55</v>
      </c>
      <c r="AN301" t="s">
        <v>56</v>
      </c>
      <c r="AP301">
        <v>1</v>
      </c>
      <c r="AQ301" t="s">
        <v>57</v>
      </c>
      <c r="AR301">
        <v>0</v>
      </c>
      <c r="AW301" t="s">
        <v>58</v>
      </c>
      <c r="AX301">
        <v>0</v>
      </c>
      <c r="AY301">
        <v>2</v>
      </c>
      <c r="AZ301">
        <v>0.5</v>
      </c>
      <c r="BA301">
        <v>0.5</v>
      </c>
      <c r="BB301" t="s">
        <v>59</v>
      </c>
    </row>
    <row r="302" spans="1:54" x14ac:dyDescent="0.2">
      <c r="A302" s="7" t="str">
        <f>VLOOKUP(G302,'Matching-Tabelle'!$A$76:$B$80,2,FALSE)</f>
        <v>curdin.schenkel@tkb.ch</v>
      </c>
      <c r="B302" s="7" t="str">
        <f>VLOOKUP(J302,'Matching-Tabelle'!$A$1:$B$66,2,FALSE)</f>
        <v>WPI RTB</v>
      </c>
      <c r="C302" s="7" t="str">
        <f>IF(VLOOKUP(J302,'Matching-Tabelle'!$A$1:$CB$66,3,FALSE)=0,"",VLOOKUP(J302,'Matching-Tabelle'!$A$1:$CB$66,3,FALSE))</f>
        <v/>
      </c>
      <c r="D302" s="7">
        <v>1</v>
      </c>
      <c r="E302" s="7" t="s">
        <v>581</v>
      </c>
      <c r="F302" s="8">
        <v>42605</v>
      </c>
      <c r="G302" t="s">
        <v>46</v>
      </c>
      <c r="H302" t="s">
        <v>47</v>
      </c>
      <c r="I302" t="s">
        <v>48</v>
      </c>
      <c r="J302">
        <v>24</v>
      </c>
      <c r="K302" t="s">
        <v>73</v>
      </c>
      <c r="L302" t="s">
        <v>74</v>
      </c>
      <c r="M302">
        <v>990001</v>
      </c>
      <c r="N302" t="s">
        <v>51</v>
      </c>
      <c r="O302">
        <v>1</v>
      </c>
      <c r="Q302">
        <v>1</v>
      </c>
      <c r="S302" t="s">
        <v>581</v>
      </c>
      <c r="AE302">
        <v>12</v>
      </c>
      <c r="AF302">
        <v>7.6</v>
      </c>
      <c r="AG302">
        <v>5</v>
      </c>
      <c r="AH302" t="s">
        <v>53</v>
      </c>
      <c r="AI302" t="s">
        <v>54</v>
      </c>
      <c r="AJ302">
        <v>2</v>
      </c>
      <c r="AK302">
        <v>1</v>
      </c>
      <c r="AL302">
        <v>1</v>
      </c>
      <c r="AM302" t="s">
        <v>55</v>
      </c>
      <c r="AN302" t="s">
        <v>56</v>
      </c>
      <c r="AP302">
        <v>1</v>
      </c>
      <c r="AQ302" t="s">
        <v>57</v>
      </c>
      <c r="AR302">
        <v>0</v>
      </c>
      <c r="AW302" t="s">
        <v>58</v>
      </c>
      <c r="AX302">
        <v>0</v>
      </c>
      <c r="AY302">
        <v>2</v>
      </c>
      <c r="AZ302">
        <v>1</v>
      </c>
      <c r="BA302">
        <v>1</v>
      </c>
      <c r="BB302" t="s">
        <v>59</v>
      </c>
    </row>
    <row r="303" spans="1:54" x14ac:dyDescent="0.2">
      <c r="A303" s="7" t="str">
        <f>VLOOKUP(G303,'Matching-Tabelle'!$A$76:$B$80,2,FALSE)</f>
        <v>curdin.schenkel@tkb.ch</v>
      </c>
      <c r="B303" s="7" t="str">
        <f>VLOOKUP(J303,'Matching-Tabelle'!$A$1:$B$66,2,FALSE)</f>
        <v>WPI RTB</v>
      </c>
      <c r="C303" s="7" t="str">
        <f>IF(VLOOKUP(J303,'Matching-Tabelle'!$A$1:$CB$66,3,FALSE)=0,"",VLOOKUP(J303,'Matching-Tabelle'!$A$1:$CB$66,3,FALSE))</f>
        <v/>
      </c>
      <c r="D303" s="7">
        <v>1.5</v>
      </c>
      <c r="E303" s="7" t="s">
        <v>250</v>
      </c>
      <c r="F303" s="8">
        <v>42606</v>
      </c>
      <c r="G303" t="s">
        <v>46</v>
      </c>
      <c r="H303" t="s">
        <v>47</v>
      </c>
      <c r="I303" t="s">
        <v>48</v>
      </c>
      <c r="J303">
        <v>24</v>
      </c>
      <c r="K303" t="s">
        <v>73</v>
      </c>
      <c r="L303" t="s">
        <v>74</v>
      </c>
      <c r="M303">
        <v>990001</v>
      </c>
      <c r="N303" t="s">
        <v>51</v>
      </c>
      <c r="O303">
        <v>1.5</v>
      </c>
      <c r="Q303">
        <v>1.5</v>
      </c>
      <c r="S303" t="s">
        <v>250</v>
      </c>
      <c r="AE303">
        <v>12</v>
      </c>
      <c r="AF303">
        <v>7.6</v>
      </c>
      <c r="AG303">
        <v>5</v>
      </c>
      <c r="AH303" t="s">
        <v>53</v>
      </c>
      <c r="AI303" t="s">
        <v>54</v>
      </c>
      <c r="AJ303">
        <v>2</v>
      </c>
      <c r="AK303">
        <v>1</v>
      </c>
      <c r="AL303">
        <v>1</v>
      </c>
      <c r="AM303" t="s">
        <v>55</v>
      </c>
      <c r="AN303" t="s">
        <v>56</v>
      </c>
      <c r="AP303">
        <v>1</v>
      </c>
      <c r="AQ303" t="s">
        <v>57</v>
      </c>
      <c r="AR303">
        <v>0</v>
      </c>
      <c r="AW303" t="s">
        <v>58</v>
      </c>
      <c r="AX303">
        <v>0</v>
      </c>
      <c r="AY303">
        <v>2</v>
      </c>
      <c r="AZ303">
        <v>1.5</v>
      </c>
      <c r="BA303">
        <v>1.5</v>
      </c>
      <c r="BB303" t="s">
        <v>59</v>
      </c>
    </row>
    <row r="304" spans="1:54" x14ac:dyDescent="0.2">
      <c r="A304" s="7" t="str">
        <f>VLOOKUP(G304,'Matching-Tabelle'!$A$76:$B$80,2,FALSE)</f>
        <v>curdin.schenkel@tkb.ch</v>
      </c>
      <c r="B304" s="7" t="str">
        <f>VLOOKUP(J304,'Matching-Tabelle'!$A$1:$B$66,2,FALSE)</f>
        <v>WPI RTB</v>
      </c>
      <c r="C304" s="7" t="str">
        <f>IF(VLOOKUP(J304,'Matching-Tabelle'!$A$1:$CB$66,3,FALSE)=0,"",VLOOKUP(J304,'Matching-Tabelle'!$A$1:$CB$66,3,FALSE))</f>
        <v/>
      </c>
      <c r="D304" s="7">
        <v>3</v>
      </c>
      <c r="E304" s="7" t="s">
        <v>588</v>
      </c>
      <c r="F304" s="8">
        <v>42607</v>
      </c>
      <c r="G304" t="s">
        <v>46</v>
      </c>
      <c r="H304" t="s">
        <v>47</v>
      </c>
      <c r="I304" t="s">
        <v>48</v>
      </c>
      <c r="J304">
        <v>24</v>
      </c>
      <c r="K304" t="s">
        <v>73</v>
      </c>
      <c r="L304" t="s">
        <v>74</v>
      </c>
      <c r="M304">
        <v>990001</v>
      </c>
      <c r="N304" t="s">
        <v>51</v>
      </c>
      <c r="O304">
        <v>3</v>
      </c>
      <c r="Q304">
        <v>3</v>
      </c>
      <c r="S304" t="s">
        <v>588</v>
      </c>
      <c r="AE304">
        <v>12</v>
      </c>
      <c r="AF304">
        <v>7.6</v>
      </c>
      <c r="AG304">
        <v>5</v>
      </c>
      <c r="AH304" t="s">
        <v>53</v>
      </c>
      <c r="AI304" t="s">
        <v>54</v>
      </c>
      <c r="AJ304">
        <v>2</v>
      </c>
      <c r="AK304">
        <v>1</v>
      </c>
      <c r="AL304">
        <v>1</v>
      </c>
      <c r="AM304" t="s">
        <v>55</v>
      </c>
      <c r="AN304" t="s">
        <v>56</v>
      </c>
      <c r="AP304">
        <v>1</v>
      </c>
      <c r="AQ304" t="s">
        <v>57</v>
      </c>
      <c r="AR304">
        <v>0</v>
      </c>
      <c r="AW304" t="s">
        <v>58</v>
      </c>
      <c r="AX304">
        <v>0</v>
      </c>
      <c r="AY304">
        <v>2</v>
      </c>
      <c r="AZ304">
        <v>3</v>
      </c>
      <c r="BA304">
        <v>3</v>
      </c>
      <c r="BB304" t="s">
        <v>59</v>
      </c>
    </row>
    <row r="305" spans="1:54" x14ac:dyDescent="0.2">
      <c r="A305" s="7" t="str">
        <f>VLOOKUP(G305,'Matching-Tabelle'!$A$76:$B$80,2,FALSE)</f>
        <v>curdin.schenkel@tkb.ch</v>
      </c>
      <c r="B305" s="7" t="str">
        <f>VLOOKUP(J305,'Matching-Tabelle'!$A$1:$B$66,2,FALSE)</f>
        <v>WPI RTB</v>
      </c>
      <c r="C305" s="7" t="str">
        <f>IF(VLOOKUP(J305,'Matching-Tabelle'!$A$1:$CB$66,3,FALSE)=0,"",VLOOKUP(J305,'Matching-Tabelle'!$A$1:$CB$66,3,FALSE))</f>
        <v/>
      </c>
      <c r="D305" s="7">
        <v>4</v>
      </c>
      <c r="E305" s="7" t="s">
        <v>292</v>
      </c>
      <c r="F305" s="8">
        <v>42608</v>
      </c>
      <c r="G305" t="s">
        <v>46</v>
      </c>
      <c r="H305" t="s">
        <v>47</v>
      </c>
      <c r="I305" t="s">
        <v>48</v>
      </c>
      <c r="J305">
        <v>24</v>
      </c>
      <c r="K305" t="s">
        <v>73</v>
      </c>
      <c r="L305" t="s">
        <v>74</v>
      </c>
      <c r="M305">
        <v>990001</v>
      </c>
      <c r="N305" t="s">
        <v>51</v>
      </c>
      <c r="O305">
        <v>4</v>
      </c>
      <c r="Q305">
        <v>4</v>
      </c>
      <c r="S305" t="s">
        <v>292</v>
      </c>
      <c r="AE305">
        <v>12</v>
      </c>
      <c r="AF305">
        <v>7.6</v>
      </c>
      <c r="AG305">
        <v>5</v>
      </c>
      <c r="AH305" t="s">
        <v>53</v>
      </c>
      <c r="AI305" t="s">
        <v>54</v>
      </c>
      <c r="AJ305">
        <v>2</v>
      </c>
      <c r="AK305">
        <v>1</v>
      </c>
      <c r="AL305">
        <v>1</v>
      </c>
      <c r="AM305" t="s">
        <v>55</v>
      </c>
      <c r="AN305" t="s">
        <v>56</v>
      </c>
      <c r="AP305">
        <v>1</v>
      </c>
      <c r="AQ305" t="s">
        <v>57</v>
      </c>
      <c r="AR305">
        <v>0</v>
      </c>
      <c r="AW305" t="s">
        <v>58</v>
      </c>
      <c r="AX305">
        <v>0</v>
      </c>
      <c r="AY305">
        <v>2</v>
      </c>
      <c r="AZ305">
        <v>4</v>
      </c>
      <c r="BA305">
        <v>4</v>
      </c>
      <c r="BB305" t="s">
        <v>59</v>
      </c>
    </row>
    <row r="306" spans="1:54" x14ac:dyDescent="0.2">
      <c r="A306" s="7" t="str">
        <f>VLOOKUP(G306,'Matching-Tabelle'!$A$76:$B$80,2,FALSE)</f>
        <v>curdin.schenkel@tkb.ch</v>
      </c>
      <c r="B306" s="7" t="str">
        <f>VLOOKUP(J306,'Matching-Tabelle'!$A$1:$B$66,2,FALSE)</f>
        <v>WPI RTB</v>
      </c>
      <c r="C306" s="7" t="str">
        <f>IF(VLOOKUP(J306,'Matching-Tabelle'!$A$1:$CB$66,3,FALSE)=0,"",VLOOKUP(J306,'Matching-Tabelle'!$A$1:$CB$66,3,FALSE))</f>
        <v/>
      </c>
      <c r="D306" s="7">
        <v>1</v>
      </c>
      <c r="E306" s="7" t="s">
        <v>87</v>
      </c>
      <c r="F306" s="8">
        <v>42611</v>
      </c>
      <c r="G306" t="s">
        <v>46</v>
      </c>
      <c r="H306" t="s">
        <v>47</v>
      </c>
      <c r="I306" t="s">
        <v>48</v>
      </c>
      <c r="J306">
        <v>24</v>
      </c>
      <c r="K306" t="s">
        <v>73</v>
      </c>
      <c r="L306" t="s">
        <v>74</v>
      </c>
      <c r="M306">
        <v>990001</v>
      </c>
      <c r="N306" t="s">
        <v>51</v>
      </c>
      <c r="O306">
        <v>1</v>
      </c>
      <c r="Q306">
        <v>1</v>
      </c>
      <c r="S306" t="s">
        <v>87</v>
      </c>
      <c r="AE306">
        <v>12</v>
      </c>
      <c r="AF306">
        <v>7.6</v>
      </c>
      <c r="AG306">
        <v>5</v>
      </c>
      <c r="AH306" t="s">
        <v>53</v>
      </c>
      <c r="AI306" t="s">
        <v>54</v>
      </c>
      <c r="AJ306">
        <v>2</v>
      </c>
      <c r="AK306">
        <v>1</v>
      </c>
      <c r="AL306">
        <v>1</v>
      </c>
      <c r="AM306" t="s">
        <v>55</v>
      </c>
      <c r="AN306" t="s">
        <v>56</v>
      </c>
      <c r="AP306">
        <v>1</v>
      </c>
      <c r="AQ306" t="s">
        <v>57</v>
      </c>
      <c r="AR306">
        <v>0</v>
      </c>
      <c r="AW306" t="s">
        <v>58</v>
      </c>
      <c r="AX306">
        <v>0</v>
      </c>
      <c r="AY306">
        <v>2</v>
      </c>
      <c r="AZ306">
        <v>1</v>
      </c>
      <c r="BA306">
        <v>1</v>
      </c>
      <c r="BB306" t="s">
        <v>59</v>
      </c>
    </row>
    <row r="307" spans="1:54" x14ac:dyDescent="0.2">
      <c r="A307" s="7" t="str">
        <f>VLOOKUP(G307,'Matching-Tabelle'!$A$76:$B$80,2,FALSE)</f>
        <v>curdin.schenkel@tkb.ch</v>
      </c>
      <c r="B307" s="7" t="str">
        <f>VLOOKUP(J307,'Matching-Tabelle'!$A$1:$B$66,2,FALSE)</f>
        <v>WPI RTB</v>
      </c>
      <c r="C307" s="7" t="str">
        <f>IF(VLOOKUP(J307,'Matching-Tabelle'!$A$1:$CB$66,3,FALSE)=0,"",VLOOKUP(J307,'Matching-Tabelle'!$A$1:$CB$66,3,FALSE))</f>
        <v/>
      </c>
      <c r="D307" s="7">
        <v>1</v>
      </c>
      <c r="E307" s="7" t="s">
        <v>87</v>
      </c>
      <c r="F307" s="8">
        <v>42612</v>
      </c>
      <c r="G307" t="s">
        <v>46</v>
      </c>
      <c r="H307" t="s">
        <v>47</v>
      </c>
      <c r="I307" t="s">
        <v>48</v>
      </c>
      <c r="J307">
        <v>24</v>
      </c>
      <c r="K307" t="s">
        <v>73</v>
      </c>
      <c r="L307" t="s">
        <v>74</v>
      </c>
      <c r="M307">
        <v>990001</v>
      </c>
      <c r="N307" t="s">
        <v>51</v>
      </c>
      <c r="O307">
        <v>1</v>
      </c>
      <c r="Q307">
        <v>1</v>
      </c>
      <c r="S307" t="s">
        <v>87</v>
      </c>
      <c r="AE307">
        <v>12</v>
      </c>
      <c r="AF307">
        <v>7.6</v>
      </c>
      <c r="AG307">
        <v>5</v>
      </c>
      <c r="AH307" t="s">
        <v>53</v>
      </c>
      <c r="AI307" t="s">
        <v>54</v>
      </c>
      <c r="AJ307">
        <v>2</v>
      </c>
      <c r="AK307">
        <v>1</v>
      </c>
      <c r="AL307">
        <v>1</v>
      </c>
      <c r="AM307" t="s">
        <v>55</v>
      </c>
      <c r="AN307" t="s">
        <v>56</v>
      </c>
      <c r="AP307">
        <v>1</v>
      </c>
      <c r="AQ307" t="s">
        <v>57</v>
      </c>
      <c r="AR307">
        <v>0</v>
      </c>
      <c r="AW307" t="s">
        <v>58</v>
      </c>
      <c r="AX307">
        <v>0</v>
      </c>
      <c r="AY307">
        <v>2</v>
      </c>
      <c r="AZ307">
        <v>1</v>
      </c>
      <c r="BA307">
        <v>1</v>
      </c>
      <c r="BB307" t="s">
        <v>59</v>
      </c>
    </row>
    <row r="308" spans="1:54" x14ac:dyDescent="0.2">
      <c r="A308" s="7" t="str">
        <f>VLOOKUP(G308,'Matching-Tabelle'!$A$76:$B$80,2,FALSE)</f>
        <v>curdin.schenkel@tkb.ch</v>
      </c>
      <c r="B308" s="7" t="str">
        <f>VLOOKUP(J308,'Matching-Tabelle'!$A$1:$B$66,2,FALSE)</f>
        <v>WPI RTB</v>
      </c>
      <c r="C308" s="7" t="str">
        <f>IF(VLOOKUP(J308,'Matching-Tabelle'!$A$1:$CB$66,3,FALSE)=0,"",VLOOKUP(J308,'Matching-Tabelle'!$A$1:$CB$66,3,FALSE))</f>
        <v/>
      </c>
      <c r="D308" s="7">
        <v>1</v>
      </c>
      <c r="E308" s="7" t="s">
        <v>107</v>
      </c>
      <c r="F308" s="8">
        <v>42614</v>
      </c>
      <c r="G308" t="s">
        <v>46</v>
      </c>
      <c r="H308" t="s">
        <v>47</v>
      </c>
      <c r="I308" t="s">
        <v>48</v>
      </c>
      <c r="J308">
        <v>24</v>
      </c>
      <c r="K308" t="s">
        <v>73</v>
      </c>
      <c r="L308" t="s">
        <v>74</v>
      </c>
      <c r="M308">
        <v>990001</v>
      </c>
      <c r="N308" t="s">
        <v>51</v>
      </c>
      <c r="O308">
        <v>1</v>
      </c>
      <c r="Q308">
        <v>1</v>
      </c>
      <c r="S308" t="s">
        <v>107</v>
      </c>
      <c r="AE308">
        <v>12</v>
      </c>
      <c r="AF308">
        <v>7.6</v>
      </c>
      <c r="AG308">
        <v>5</v>
      </c>
      <c r="AH308" t="s">
        <v>53</v>
      </c>
      <c r="AI308" t="s">
        <v>54</v>
      </c>
      <c r="AJ308">
        <v>2</v>
      </c>
      <c r="AK308">
        <v>1</v>
      </c>
      <c r="AL308">
        <v>1</v>
      </c>
      <c r="AM308" t="s">
        <v>55</v>
      </c>
      <c r="AN308" t="s">
        <v>56</v>
      </c>
      <c r="AP308">
        <v>1</v>
      </c>
      <c r="AQ308" t="s">
        <v>57</v>
      </c>
      <c r="AR308">
        <v>0</v>
      </c>
      <c r="AW308" t="s">
        <v>58</v>
      </c>
      <c r="AX308">
        <v>0</v>
      </c>
      <c r="AY308">
        <v>2</v>
      </c>
      <c r="AZ308">
        <v>1</v>
      </c>
      <c r="BA308">
        <v>1</v>
      </c>
      <c r="BB308" t="s">
        <v>59</v>
      </c>
    </row>
    <row r="309" spans="1:54" x14ac:dyDescent="0.2">
      <c r="A309" s="7" t="str">
        <f>VLOOKUP(G309,'Matching-Tabelle'!$A$76:$B$80,2,FALSE)</f>
        <v>curdin.schenkel@tkb.ch</v>
      </c>
      <c r="B309" s="7" t="str">
        <f>VLOOKUP(J309,'Matching-Tabelle'!$A$1:$B$66,2,FALSE)</f>
        <v>WPI RTB</v>
      </c>
      <c r="C309" s="7" t="str">
        <f>IF(VLOOKUP(J309,'Matching-Tabelle'!$A$1:$CB$66,3,FALSE)=0,"",VLOOKUP(J309,'Matching-Tabelle'!$A$1:$CB$66,3,FALSE))</f>
        <v/>
      </c>
      <c r="D309" s="7">
        <v>2</v>
      </c>
      <c r="E309" s="7" t="s">
        <v>87</v>
      </c>
      <c r="F309" s="8">
        <v>42615</v>
      </c>
      <c r="G309" t="s">
        <v>46</v>
      </c>
      <c r="H309" t="s">
        <v>47</v>
      </c>
      <c r="I309" t="s">
        <v>48</v>
      </c>
      <c r="J309">
        <v>24</v>
      </c>
      <c r="K309" t="s">
        <v>73</v>
      </c>
      <c r="L309" t="s">
        <v>74</v>
      </c>
      <c r="M309">
        <v>990001</v>
      </c>
      <c r="N309" t="s">
        <v>51</v>
      </c>
      <c r="O309">
        <v>2</v>
      </c>
      <c r="Q309">
        <v>2</v>
      </c>
      <c r="S309" t="s">
        <v>87</v>
      </c>
      <c r="AE309">
        <v>12</v>
      </c>
      <c r="AF309">
        <v>7.6</v>
      </c>
      <c r="AG309">
        <v>5</v>
      </c>
      <c r="AH309" t="s">
        <v>53</v>
      </c>
      <c r="AI309" t="s">
        <v>54</v>
      </c>
      <c r="AJ309">
        <v>2</v>
      </c>
      <c r="AK309">
        <v>1</v>
      </c>
      <c r="AL309">
        <v>1</v>
      </c>
      <c r="AM309" t="s">
        <v>55</v>
      </c>
      <c r="AN309" t="s">
        <v>56</v>
      </c>
      <c r="AP309">
        <v>1</v>
      </c>
      <c r="AQ309" t="s">
        <v>57</v>
      </c>
      <c r="AR309">
        <v>0</v>
      </c>
      <c r="AW309" t="s">
        <v>58</v>
      </c>
      <c r="AX309">
        <v>0</v>
      </c>
      <c r="AY309">
        <v>2</v>
      </c>
      <c r="AZ309">
        <v>2</v>
      </c>
      <c r="BA309">
        <v>2</v>
      </c>
      <c r="BB309" t="s">
        <v>59</v>
      </c>
    </row>
    <row r="310" spans="1:54" x14ac:dyDescent="0.2">
      <c r="A310" s="7" t="str">
        <f>VLOOKUP(G310,'Matching-Tabelle'!$A$76:$B$80,2,FALSE)</f>
        <v>curdin.schenkel@tkb.ch</v>
      </c>
      <c r="B310" s="7" t="str">
        <f>VLOOKUP(J310,'Matching-Tabelle'!$A$1:$B$66,2,FALSE)</f>
        <v>WPI RTB</v>
      </c>
      <c r="C310" s="7" t="str">
        <f>IF(VLOOKUP(J310,'Matching-Tabelle'!$A$1:$CB$66,3,FALSE)=0,"",VLOOKUP(J310,'Matching-Tabelle'!$A$1:$CB$66,3,FALSE))</f>
        <v/>
      </c>
      <c r="D310" s="7">
        <v>1</v>
      </c>
      <c r="E310" s="7" t="s">
        <v>87</v>
      </c>
      <c r="F310" s="8">
        <v>42618</v>
      </c>
      <c r="G310" t="s">
        <v>46</v>
      </c>
      <c r="H310" t="s">
        <v>47</v>
      </c>
      <c r="I310" t="s">
        <v>48</v>
      </c>
      <c r="J310">
        <v>24</v>
      </c>
      <c r="K310" t="s">
        <v>73</v>
      </c>
      <c r="L310" t="s">
        <v>74</v>
      </c>
      <c r="M310">
        <v>990001</v>
      </c>
      <c r="N310" t="s">
        <v>51</v>
      </c>
      <c r="O310">
        <v>1</v>
      </c>
      <c r="Q310">
        <v>1</v>
      </c>
      <c r="S310" t="s">
        <v>87</v>
      </c>
      <c r="AE310">
        <v>12</v>
      </c>
      <c r="AF310">
        <v>7.6</v>
      </c>
      <c r="AG310">
        <v>5</v>
      </c>
      <c r="AH310" t="s">
        <v>53</v>
      </c>
      <c r="AI310" t="s">
        <v>54</v>
      </c>
      <c r="AJ310">
        <v>2</v>
      </c>
      <c r="AK310">
        <v>1</v>
      </c>
      <c r="AL310">
        <v>1</v>
      </c>
      <c r="AM310" t="s">
        <v>55</v>
      </c>
      <c r="AN310" t="s">
        <v>56</v>
      </c>
      <c r="AP310">
        <v>1</v>
      </c>
      <c r="AQ310" t="s">
        <v>57</v>
      </c>
      <c r="AR310">
        <v>0</v>
      </c>
      <c r="AW310" t="s">
        <v>58</v>
      </c>
      <c r="AX310">
        <v>0</v>
      </c>
      <c r="AY310">
        <v>2</v>
      </c>
      <c r="AZ310">
        <v>1</v>
      </c>
      <c r="BA310">
        <v>1</v>
      </c>
      <c r="BB310" t="s">
        <v>59</v>
      </c>
    </row>
    <row r="311" spans="1:54" x14ac:dyDescent="0.2">
      <c r="A311" s="7" t="str">
        <f>VLOOKUP(G311,'Matching-Tabelle'!$A$76:$B$80,2,FALSE)</f>
        <v>curdin.schenkel@tkb.ch</v>
      </c>
      <c r="B311" s="7" t="str">
        <f>VLOOKUP(J311,'Matching-Tabelle'!$A$1:$B$66,2,FALSE)</f>
        <v>WPI RTB</v>
      </c>
      <c r="C311" s="7" t="str">
        <f>IF(VLOOKUP(J311,'Matching-Tabelle'!$A$1:$CB$66,3,FALSE)=0,"",VLOOKUP(J311,'Matching-Tabelle'!$A$1:$CB$66,3,FALSE))</f>
        <v/>
      </c>
      <c r="D311" s="7">
        <v>1.5</v>
      </c>
      <c r="E311" s="7" t="s">
        <v>623</v>
      </c>
      <c r="F311" s="8">
        <v>42621</v>
      </c>
      <c r="G311" t="s">
        <v>46</v>
      </c>
      <c r="H311" t="s">
        <v>47</v>
      </c>
      <c r="I311" t="s">
        <v>48</v>
      </c>
      <c r="J311">
        <v>24</v>
      </c>
      <c r="K311" t="s">
        <v>73</v>
      </c>
      <c r="L311" t="s">
        <v>74</v>
      </c>
      <c r="M311">
        <v>990001</v>
      </c>
      <c r="N311" t="s">
        <v>51</v>
      </c>
      <c r="O311">
        <v>1.5</v>
      </c>
      <c r="Q311">
        <v>1.5</v>
      </c>
      <c r="S311" t="s">
        <v>623</v>
      </c>
      <c r="AE311">
        <v>12</v>
      </c>
      <c r="AF311">
        <v>7.6</v>
      </c>
      <c r="AG311">
        <v>5</v>
      </c>
      <c r="AH311" t="s">
        <v>53</v>
      </c>
      <c r="AI311" t="s">
        <v>54</v>
      </c>
      <c r="AJ311">
        <v>2</v>
      </c>
      <c r="AK311">
        <v>1</v>
      </c>
      <c r="AL311">
        <v>1</v>
      </c>
      <c r="AM311" t="s">
        <v>55</v>
      </c>
      <c r="AN311" t="s">
        <v>56</v>
      </c>
      <c r="AP311">
        <v>1</v>
      </c>
      <c r="AQ311" t="s">
        <v>57</v>
      </c>
      <c r="AR311">
        <v>0</v>
      </c>
      <c r="AW311" t="s">
        <v>58</v>
      </c>
      <c r="AX311">
        <v>0</v>
      </c>
      <c r="AY311">
        <v>2</v>
      </c>
      <c r="AZ311">
        <v>1.5</v>
      </c>
      <c r="BA311">
        <v>1.5</v>
      </c>
      <c r="BB311" t="s">
        <v>59</v>
      </c>
    </row>
    <row r="312" spans="1:54" x14ac:dyDescent="0.2">
      <c r="A312" s="7" t="str">
        <f>VLOOKUP(G312,'Matching-Tabelle'!$A$76:$B$80,2,FALSE)</f>
        <v>curdin.schenkel@tkb.ch</v>
      </c>
      <c r="B312" s="7" t="str">
        <f>VLOOKUP(J312,'Matching-Tabelle'!$A$1:$B$66,2,FALSE)</f>
        <v>WPI RTB</v>
      </c>
      <c r="C312" s="7" t="str">
        <f>IF(VLOOKUP(J312,'Matching-Tabelle'!$A$1:$CB$66,3,FALSE)=0,"",VLOOKUP(J312,'Matching-Tabelle'!$A$1:$CB$66,3,FALSE))</f>
        <v/>
      </c>
      <c r="D312" s="7">
        <v>1</v>
      </c>
      <c r="E312" s="7" t="s">
        <v>87</v>
      </c>
      <c r="F312" s="8">
        <v>42622</v>
      </c>
      <c r="G312" t="s">
        <v>46</v>
      </c>
      <c r="H312" t="s">
        <v>47</v>
      </c>
      <c r="I312" t="s">
        <v>48</v>
      </c>
      <c r="J312">
        <v>24</v>
      </c>
      <c r="K312" t="s">
        <v>73</v>
      </c>
      <c r="L312" t="s">
        <v>74</v>
      </c>
      <c r="M312">
        <v>990001</v>
      </c>
      <c r="N312" t="s">
        <v>51</v>
      </c>
      <c r="O312">
        <v>1</v>
      </c>
      <c r="Q312">
        <v>1</v>
      </c>
      <c r="S312" t="s">
        <v>87</v>
      </c>
      <c r="AE312">
        <v>12</v>
      </c>
      <c r="AF312">
        <v>7.6</v>
      </c>
      <c r="AG312">
        <v>5</v>
      </c>
      <c r="AH312" t="s">
        <v>53</v>
      </c>
      <c r="AI312" t="s">
        <v>54</v>
      </c>
      <c r="AJ312">
        <v>2</v>
      </c>
      <c r="AK312">
        <v>1</v>
      </c>
      <c r="AL312">
        <v>1</v>
      </c>
      <c r="AM312" t="s">
        <v>55</v>
      </c>
      <c r="AN312" t="s">
        <v>56</v>
      </c>
      <c r="AP312">
        <v>1</v>
      </c>
      <c r="AQ312" t="s">
        <v>57</v>
      </c>
      <c r="AR312">
        <v>0</v>
      </c>
      <c r="AW312" t="s">
        <v>58</v>
      </c>
      <c r="AX312">
        <v>0</v>
      </c>
      <c r="AY312">
        <v>2</v>
      </c>
      <c r="AZ312">
        <v>1</v>
      </c>
      <c r="BA312">
        <v>1</v>
      </c>
      <c r="BB312" t="s">
        <v>59</v>
      </c>
    </row>
    <row r="313" spans="1:54" x14ac:dyDescent="0.2">
      <c r="A313" s="7" t="str">
        <f>VLOOKUP(G313,'Matching-Tabelle'!$A$76:$B$80,2,FALSE)</f>
        <v>curdin.schenkel@tkb.ch</v>
      </c>
      <c r="B313" s="7" t="str">
        <f>VLOOKUP(J313,'Matching-Tabelle'!$A$1:$B$66,2,FALSE)</f>
        <v>WPI RTB</v>
      </c>
      <c r="C313" s="7" t="str">
        <f>IF(VLOOKUP(J313,'Matching-Tabelle'!$A$1:$CB$66,3,FALSE)=0,"",VLOOKUP(J313,'Matching-Tabelle'!$A$1:$CB$66,3,FALSE))</f>
        <v/>
      </c>
      <c r="D313" s="7">
        <v>3</v>
      </c>
      <c r="E313" s="7" t="s">
        <v>203</v>
      </c>
      <c r="F313" s="8">
        <v>42622</v>
      </c>
      <c r="G313" t="s">
        <v>46</v>
      </c>
      <c r="H313" t="s">
        <v>47</v>
      </c>
      <c r="I313" t="s">
        <v>48</v>
      </c>
      <c r="J313">
        <v>24</v>
      </c>
      <c r="K313" t="s">
        <v>73</v>
      </c>
      <c r="L313" t="s">
        <v>74</v>
      </c>
      <c r="M313">
        <v>990001</v>
      </c>
      <c r="N313" t="s">
        <v>51</v>
      </c>
      <c r="O313">
        <v>3</v>
      </c>
      <c r="Q313">
        <v>3</v>
      </c>
      <c r="S313" t="s">
        <v>203</v>
      </c>
      <c r="AE313">
        <v>12</v>
      </c>
      <c r="AF313">
        <v>7.6</v>
      </c>
      <c r="AG313">
        <v>5</v>
      </c>
      <c r="AH313" t="s">
        <v>53</v>
      </c>
      <c r="AI313" t="s">
        <v>54</v>
      </c>
      <c r="AJ313">
        <v>2</v>
      </c>
      <c r="AK313">
        <v>1</v>
      </c>
      <c r="AL313">
        <v>1</v>
      </c>
      <c r="AM313" t="s">
        <v>55</v>
      </c>
      <c r="AN313" t="s">
        <v>56</v>
      </c>
      <c r="AP313">
        <v>1</v>
      </c>
      <c r="AQ313" t="s">
        <v>57</v>
      </c>
      <c r="AR313">
        <v>0</v>
      </c>
      <c r="AW313" t="s">
        <v>58</v>
      </c>
      <c r="AX313">
        <v>0</v>
      </c>
      <c r="AY313">
        <v>2</v>
      </c>
      <c r="AZ313">
        <v>3</v>
      </c>
      <c r="BA313">
        <v>3</v>
      </c>
      <c r="BB313" t="s">
        <v>59</v>
      </c>
    </row>
    <row r="314" spans="1:54" x14ac:dyDescent="0.2">
      <c r="A314" s="7" t="str">
        <f>VLOOKUP(G314,'Matching-Tabelle'!$A$76:$B$80,2,FALSE)</f>
        <v>curdin.schenkel@tkb.ch</v>
      </c>
      <c r="B314" s="7" t="str">
        <f>VLOOKUP(J314,'Matching-Tabelle'!$A$1:$B$66,2,FALSE)</f>
        <v>WPI RTB</v>
      </c>
      <c r="C314" s="7" t="str">
        <f>IF(VLOOKUP(J314,'Matching-Tabelle'!$A$1:$CB$66,3,FALSE)=0,"",VLOOKUP(J314,'Matching-Tabelle'!$A$1:$CB$66,3,FALSE))</f>
        <v/>
      </c>
      <c r="D314" s="7">
        <v>0.5</v>
      </c>
      <c r="E314" s="7" t="s">
        <v>190</v>
      </c>
      <c r="F314" s="8">
        <v>42625</v>
      </c>
      <c r="G314" t="s">
        <v>46</v>
      </c>
      <c r="H314" t="s">
        <v>47</v>
      </c>
      <c r="I314" t="s">
        <v>48</v>
      </c>
      <c r="J314">
        <v>24</v>
      </c>
      <c r="K314" t="s">
        <v>73</v>
      </c>
      <c r="L314" t="s">
        <v>74</v>
      </c>
      <c r="M314">
        <v>990001</v>
      </c>
      <c r="N314" t="s">
        <v>51</v>
      </c>
      <c r="O314">
        <v>0.5</v>
      </c>
      <c r="Q314">
        <v>0.5</v>
      </c>
      <c r="S314" t="s">
        <v>190</v>
      </c>
      <c r="AE314">
        <v>12</v>
      </c>
      <c r="AF314">
        <v>7.6</v>
      </c>
      <c r="AG314">
        <v>5</v>
      </c>
      <c r="AH314" t="s">
        <v>53</v>
      </c>
      <c r="AI314" t="s">
        <v>54</v>
      </c>
      <c r="AJ314">
        <v>2</v>
      </c>
      <c r="AK314">
        <v>1</v>
      </c>
      <c r="AL314">
        <v>1</v>
      </c>
      <c r="AM314" t="s">
        <v>55</v>
      </c>
      <c r="AN314" t="s">
        <v>56</v>
      </c>
      <c r="AP314">
        <v>1</v>
      </c>
      <c r="AQ314" t="s">
        <v>57</v>
      </c>
      <c r="AR314">
        <v>0</v>
      </c>
      <c r="AW314" t="s">
        <v>58</v>
      </c>
      <c r="AX314">
        <v>0</v>
      </c>
      <c r="AY314">
        <v>2</v>
      </c>
      <c r="AZ314">
        <v>0.5</v>
      </c>
      <c r="BA314">
        <v>0.5</v>
      </c>
      <c r="BB314" t="s">
        <v>59</v>
      </c>
    </row>
    <row r="315" spans="1:54" x14ac:dyDescent="0.2">
      <c r="A315" s="7" t="str">
        <f>VLOOKUP(G315,'Matching-Tabelle'!$A$76:$B$80,2,FALSE)</f>
        <v>curdin.schenkel@tkb.ch</v>
      </c>
      <c r="B315" s="7" t="str">
        <f>VLOOKUP(J315,'Matching-Tabelle'!$A$1:$B$66,2,FALSE)</f>
        <v>WPI RTB</v>
      </c>
      <c r="C315" s="7" t="str">
        <f>IF(VLOOKUP(J315,'Matching-Tabelle'!$A$1:$CB$66,3,FALSE)=0,"",VLOOKUP(J315,'Matching-Tabelle'!$A$1:$CB$66,3,FALSE))</f>
        <v/>
      </c>
      <c r="D315" s="7">
        <v>0.5</v>
      </c>
      <c r="E315" s="7" t="s">
        <v>630</v>
      </c>
      <c r="F315" s="8">
        <v>42625</v>
      </c>
      <c r="G315" t="s">
        <v>46</v>
      </c>
      <c r="H315" t="s">
        <v>47</v>
      </c>
      <c r="I315" t="s">
        <v>48</v>
      </c>
      <c r="J315">
        <v>24</v>
      </c>
      <c r="K315" t="s">
        <v>73</v>
      </c>
      <c r="L315" t="s">
        <v>74</v>
      </c>
      <c r="M315">
        <v>990001</v>
      </c>
      <c r="N315" t="s">
        <v>51</v>
      </c>
      <c r="O315">
        <v>0.5</v>
      </c>
      <c r="Q315">
        <v>0.5</v>
      </c>
      <c r="S315" t="s">
        <v>630</v>
      </c>
      <c r="AE315">
        <v>12</v>
      </c>
      <c r="AF315">
        <v>7.6</v>
      </c>
      <c r="AG315">
        <v>5</v>
      </c>
      <c r="AH315" t="s">
        <v>53</v>
      </c>
      <c r="AI315" t="s">
        <v>54</v>
      </c>
      <c r="AJ315">
        <v>2</v>
      </c>
      <c r="AK315">
        <v>1</v>
      </c>
      <c r="AL315">
        <v>1</v>
      </c>
      <c r="AM315" t="s">
        <v>55</v>
      </c>
      <c r="AN315" t="s">
        <v>56</v>
      </c>
      <c r="AP315">
        <v>1</v>
      </c>
      <c r="AQ315" t="s">
        <v>57</v>
      </c>
      <c r="AR315">
        <v>0</v>
      </c>
      <c r="AW315" t="s">
        <v>58</v>
      </c>
      <c r="AX315">
        <v>0</v>
      </c>
      <c r="AY315">
        <v>2</v>
      </c>
      <c r="AZ315">
        <v>0.5</v>
      </c>
      <c r="BA315">
        <v>0.5</v>
      </c>
      <c r="BB315" t="s">
        <v>59</v>
      </c>
    </row>
    <row r="316" spans="1:54" x14ac:dyDescent="0.2">
      <c r="A316" s="7" t="str">
        <f>VLOOKUP(G316,'Matching-Tabelle'!$A$76:$B$80,2,FALSE)</f>
        <v>curdin.schenkel@tkb.ch</v>
      </c>
      <c r="B316" s="7" t="str">
        <f>VLOOKUP(J316,'Matching-Tabelle'!$A$1:$B$66,2,FALSE)</f>
        <v>WPI RTB</v>
      </c>
      <c r="C316" s="7" t="str">
        <f>IF(VLOOKUP(J316,'Matching-Tabelle'!$A$1:$CB$66,3,FALSE)=0,"",VLOOKUP(J316,'Matching-Tabelle'!$A$1:$CB$66,3,FALSE))</f>
        <v/>
      </c>
      <c r="D316" s="7">
        <v>1</v>
      </c>
      <c r="E316" s="7" t="s">
        <v>638</v>
      </c>
      <c r="F316" s="8">
        <v>42626</v>
      </c>
      <c r="G316" t="s">
        <v>46</v>
      </c>
      <c r="H316" t="s">
        <v>47</v>
      </c>
      <c r="I316" t="s">
        <v>48</v>
      </c>
      <c r="J316">
        <v>24</v>
      </c>
      <c r="K316" t="s">
        <v>73</v>
      </c>
      <c r="L316" t="s">
        <v>74</v>
      </c>
      <c r="M316">
        <v>990001</v>
      </c>
      <c r="N316" t="s">
        <v>51</v>
      </c>
      <c r="O316">
        <v>1</v>
      </c>
      <c r="Q316">
        <v>1</v>
      </c>
      <c r="S316" t="s">
        <v>638</v>
      </c>
      <c r="AE316">
        <v>12</v>
      </c>
      <c r="AF316">
        <v>7.6</v>
      </c>
      <c r="AG316">
        <v>5</v>
      </c>
      <c r="AH316" t="s">
        <v>53</v>
      </c>
      <c r="AI316" t="s">
        <v>54</v>
      </c>
      <c r="AJ316">
        <v>2</v>
      </c>
      <c r="AK316">
        <v>1</v>
      </c>
      <c r="AL316">
        <v>1</v>
      </c>
      <c r="AM316" t="s">
        <v>55</v>
      </c>
      <c r="AN316" t="s">
        <v>56</v>
      </c>
      <c r="AP316">
        <v>1</v>
      </c>
      <c r="AQ316" t="s">
        <v>57</v>
      </c>
      <c r="AR316">
        <v>0</v>
      </c>
      <c r="AW316" t="s">
        <v>58</v>
      </c>
      <c r="AX316">
        <v>0</v>
      </c>
      <c r="AY316">
        <v>2</v>
      </c>
      <c r="AZ316">
        <v>1</v>
      </c>
      <c r="BA316">
        <v>1</v>
      </c>
      <c r="BB316" t="s">
        <v>59</v>
      </c>
    </row>
    <row r="317" spans="1:54" x14ac:dyDescent="0.2">
      <c r="A317" s="7" t="str">
        <f>VLOOKUP(G317,'Matching-Tabelle'!$A$76:$B$80,2,FALSE)</f>
        <v>curdin.schenkel@tkb.ch</v>
      </c>
      <c r="B317" s="7" t="str">
        <f>VLOOKUP(J317,'Matching-Tabelle'!$A$1:$B$66,2,FALSE)</f>
        <v>WPI RTB</v>
      </c>
      <c r="C317" s="7" t="str">
        <f>IF(VLOOKUP(J317,'Matching-Tabelle'!$A$1:$CB$66,3,FALSE)=0,"",VLOOKUP(J317,'Matching-Tabelle'!$A$1:$CB$66,3,FALSE))</f>
        <v/>
      </c>
      <c r="D317" s="7">
        <v>1</v>
      </c>
      <c r="E317" s="7" t="s">
        <v>639</v>
      </c>
      <c r="F317" s="8">
        <v>42626</v>
      </c>
      <c r="G317" t="s">
        <v>46</v>
      </c>
      <c r="H317" t="s">
        <v>47</v>
      </c>
      <c r="I317" t="s">
        <v>48</v>
      </c>
      <c r="J317">
        <v>24</v>
      </c>
      <c r="K317" t="s">
        <v>73</v>
      </c>
      <c r="L317" t="s">
        <v>74</v>
      </c>
      <c r="M317">
        <v>990001</v>
      </c>
      <c r="N317" t="s">
        <v>51</v>
      </c>
      <c r="O317">
        <v>1</v>
      </c>
      <c r="Q317">
        <v>1</v>
      </c>
      <c r="S317" t="s">
        <v>639</v>
      </c>
      <c r="AE317">
        <v>12</v>
      </c>
      <c r="AF317">
        <v>7.6</v>
      </c>
      <c r="AG317">
        <v>5</v>
      </c>
      <c r="AH317" t="s">
        <v>53</v>
      </c>
      <c r="AI317" t="s">
        <v>54</v>
      </c>
      <c r="AJ317">
        <v>2</v>
      </c>
      <c r="AK317">
        <v>1</v>
      </c>
      <c r="AL317">
        <v>1</v>
      </c>
      <c r="AM317" t="s">
        <v>55</v>
      </c>
      <c r="AN317" t="s">
        <v>56</v>
      </c>
      <c r="AP317">
        <v>1</v>
      </c>
      <c r="AQ317" t="s">
        <v>57</v>
      </c>
      <c r="AR317">
        <v>0</v>
      </c>
      <c r="AW317" t="s">
        <v>58</v>
      </c>
      <c r="AX317">
        <v>0</v>
      </c>
      <c r="AY317">
        <v>2</v>
      </c>
      <c r="AZ317">
        <v>1</v>
      </c>
      <c r="BA317">
        <v>1</v>
      </c>
      <c r="BB317" t="s">
        <v>59</v>
      </c>
    </row>
    <row r="318" spans="1:54" x14ac:dyDescent="0.2">
      <c r="A318" s="7" t="str">
        <f>VLOOKUP(G318,'Matching-Tabelle'!$A$76:$B$80,2,FALSE)</f>
        <v>curdin.schenkel@tkb.ch</v>
      </c>
      <c r="B318" s="7" t="str">
        <f>VLOOKUP(J318,'Matching-Tabelle'!$A$1:$B$66,2,FALSE)</f>
        <v>WPI RTB</v>
      </c>
      <c r="C318" s="7" t="str">
        <f>IF(VLOOKUP(J318,'Matching-Tabelle'!$A$1:$CB$66,3,FALSE)=0,"",VLOOKUP(J318,'Matching-Tabelle'!$A$1:$CB$66,3,FALSE))</f>
        <v/>
      </c>
      <c r="D318" s="7">
        <v>8</v>
      </c>
      <c r="E318" s="7" t="s">
        <v>640</v>
      </c>
      <c r="F318" s="8">
        <v>42635</v>
      </c>
      <c r="G318" t="s">
        <v>46</v>
      </c>
      <c r="H318" t="s">
        <v>47</v>
      </c>
      <c r="I318" t="s">
        <v>48</v>
      </c>
      <c r="J318">
        <v>24</v>
      </c>
      <c r="K318" t="s">
        <v>73</v>
      </c>
      <c r="L318" t="s">
        <v>74</v>
      </c>
      <c r="M318">
        <v>990001</v>
      </c>
      <c r="N318" t="s">
        <v>51</v>
      </c>
      <c r="O318">
        <v>8</v>
      </c>
      <c r="Q318">
        <v>8</v>
      </c>
      <c r="S318" t="s">
        <v>640</v>
      </c>
      <c r="AE318">
        <v>12</v>
      </c>
      <c r="AF318">
        <v>7.6</v>
      </c>
      <c r="AG318">
        <v>5</v>
      </c>
      <c r="AH318" t="s">
        <v>53</v>
      </c>
      <c r="AI318" t="s">
        <v>54</v>
      </c>
      <c r="AJ318">
        <v>2</v>
      </c>
      <c r="AK318">
        <v>1</v>
      </c>
      <c r="AL318">
        <v>1</v>
      </c>
      <c r="AM318" t="s">
        <v>55</v>
      </c>
      <c r="AN318" t="s">
        <v>56</v>
      </c>
      <c r="AP318">
        <v>1</v>
      </c>
      <c r="AQ318" t="s">
        <v>57</v>
      </c>
      <c r="AR318">
        <v>0</v>
      </c>
      <c r="AW318" t="s">
        <v>58</v>
      </c>
      <c r="AX318">
        <v>0</v>
      </c>
      <c r="AY318">
        <v>2</v>
      </c>
      <c r="AZ318">
        <v>8</v>
      </c>
      <c r="BA318">
        <v>8</v>
      </c>
      <c r="BB318" t="s">
        <v>59</v>
      </c>
    </row>
    <row r="319" spans="1:54" x14ac:dyDescent="0.2">
      <c r="A319" s="7" t="str">
        <f>VLOOKUP(G319,'Matching-Tabelle'!$A$76:$B$80,2,FALSE)</f>
        <v>curdin.schenkel@tkb.ch</v>
      </c>
      <c r="B319" s="7" t="str">
        <f>VLOOKUP(J319,'Matching-Tabelle'!$A$1:$B$66,2,FALSE)</f>
        <v>WPI RTB</v>
      </c>
      <c r="C319" s="7" t="str">
        <f>IF(VLOOKUP(J319,'Matching-Tabelle'!$A$1:$CB$66,3,FALSE)=0,"",VLOOKUP(J319,'Matching-Tabelle'!$A$1:$CB$66,3,FALSE))</f>
        <v/>
      </c>
      <c r="D319" s="7">
        <v>4</v>
      </c>
      <c r="E319" s="7" t="s">
        <v>641</v>
      </c>
      <c r="F319" s="8">
        <v>42636</v>
      </c>
      <c r="G319" t="s">
        <v>46</v>
      </c>
      <c r="H319" t="s">
        <v>47</v>
      </c>
      <c r="I319" t="s">
        <v>48</v>
      </c>
      <c r="J319">
        <v>24</v>
      </c>
      <c r="K319" t="s">
        <v>73</v>
      </c>
      <c r="L319" t="s">
        <v>74</v>
      </c>
      <c r="M319">
        <v>990001</v>
      </c>
      <c r="N319" t="s">
        <v>51</v>
      </c>
      <c r="O319">
        <v>4</v>
      </c>
      <c r="Q319">
        <v>4</v>
      </c>
      <c r="S319" t="s">
        <v>641</v>
      </c>
      <c r="AE319">
        <v>12</v>
      </c>
      <c r="AF319">
        <v>7.6</v>
      </c>
      <c r="AG319">
        <v>5</v>
      </c>
      <c r="AH319" t="s">
        <v>53</v>
      </c>
      <c r="AI319" t="s">
        <v>54</v>
      </c>
      <c r="AJ319">
        <v>2</v>
      </c>
      <c r="AK319">
        <v>1</v>
      </c>
      <c r="AL319">
        <v>1</v>
      </c>
      <c r="AM319" t="s">
        <v>55</v>
      </c>
      <c r="AN319" t="s">
        <v>56</v>
      </c>
      <c r="AP319">
        <v>1</v>
      </c>
      <c r="AQ319" t="s">
        <v>57</v>
      </c>
      <c r="AR319">
        <v>0</v>
      </c>
      <c r="AW319" t="s">
        <v>58</v>
      </c>
      <c r="AX319">
        <v>0</v>
      </c>
      <c r="AY319">
        <v>2</v>
      </c>
      <c r="AZ319">
        <v>4</v>
      </c>
      <c r="BA319">
        <v>4</v>
      </c>
      <c r="BB319" t="s">
        <v>59</v>
      </c>
    </row>
    <row r="320" spans="1:54" x14ac:dyDescent="0.2">
      <c r="A320" s="7" t="str">
        <f>VLOOKUP(G320,'Matching-Tabelle'!$A$76:$B$80,2,FALSE)</f>
        <v>curdin.schenkel@tkb.ch</v>
      </c>
      <c r="B320" s="7" t="str">
        <f>VLOOKUP(J320,'Matching-Tabelle'!$A$1:$B$66,2,FALSE)</f>
        <v>WPI RTB</v>
      </c>
      <c r="C320" s="7" t="str">
        <f>IF(VLOOKUP(J320,'Matching-Tabelle'!$A$1:$CB$66,3,FALSE)=0,"",VLOOKUP(J320,'Matching-Tabelle'!$A$1:$CB$66,3,FALSE))</f>
        <v/>
      </c>
      <c r="D320" s="7">
        <v>0.75</v>
      </c>
      <c r="E320" s="7" t="s">
        <v>190</v>
      </c>
      <c r="F320" s="8">
        <v>42653</v>
      </c>
      <c r="G320" t="s">
        <v>46</v>
      </c>
      <c r="H320" t="s">
        <v>47</v>
      </c>
      <c r="I320" t="s">
        <v>48</v>
      </c>
      <c r="J320">
        <v>24</v>
      </c>
      <c r="K320" t="s">
        <v>73</v>
      </c>
      <c r="L320" t="s">
        <v>74</v>
      </c>
      <c r="M320">
        <v>990001</v>
      </c>
      <c r="N320" t="s">
        <v>51</v>
      </c>
      <c r="O320">
        <v>0.75</v>
      </c>
      <c r="Q320">
        <v>0.75</v>
      </c>
      <c r="S320" t="s">
        <v>190</v>
      </c>
      <c r="AE320">
        <v>12</v>
      </c>
      <c r="AF320">
        <v>7.6</v>
      </c>
      <c r="AG320">
        <v>5</v>
      </c>
      <c r="AH320" t="s">
        <v>53</v>
      </c>
      <c r="AI320" t="s">
        <v>54</v>
      </c>
      <c r="AJ320">
        <v>2</v>
      </c>
      <c r="AK320">
        <v>1</v>
      </c>
      <c r="AL320">
        <v>1</v>
      </c>
      <c r="AM320" t="s">
        <v>55</v>
      </c>
      <c r="AN320" t="s">
        <v>56</v>
      </c>
      <c r="AP320">
        <v>1</v>
      </c>
      <c r="AQ320" t="s">
        <v>57</v>
      </c>
      <c r="AR320">
        <v>0</v>
      </c>
      <c r="AW320" t="s">
        <v>58</v>
      </c>
      <c r="AX320">
        <v>0</v>
      </c>
      <c r="AY320">
        <v>2</v>
      </c>
      <c r="AZ320">
        <v>0.75</v>
      </c>
      <c r="BA320">
        <v>0.75</v>
      </c>
      <c r="BB320" t="s">
        <v>59</v>
      </c>
    </row>
    <row r="321" spans="1:54" x14ac:dyDescent="0.2">
      <c r="A321" s="7" t="str">
        <f>VLOOKUP(G321,'Matching-Tabelle'!$A$76:$B$80,2,FALSE)</f>
        <v>curdin.schenkel@tkb.ch</v>
      </c>
      <c r="B321" s="7" t="str">
        <f>VLOOKUP(J321,'Matching-Tabelle'!$A$1:$B$66,2,FALSE)</f>
        <v>WPI RTB</v>
      </c>
      <c r="C321" s="7" t="str">
        <f>IF(VLOOKUP(J321,'Matching-Tabelle'!$A$1:$CB$66,3,FALSE)=0,"",VLOOKUP(J321,'Matching-Tabelle'!$A$1:$CB$66,3,FALSE))</f>
        <v/>
      </c>
      <c r="D321" s="7">
        <v>0.5</v>
      </c>
      <c r="E321" s="7" t="s">
        <v>643</v>
      </c>
      <c r="F321" s="8">
        <v>42653</v>
      </c>
      <c r="G321" t="s">
        <v>46</v>
      </c>
      <c r="H321" t="s">
        <v>47</v>
      </c>
      <c r="I321" t="s">
        <v>48</v>
      </c>
      <c r="J321">
        <v>24</v>
      </c>
      <c r="K321" t="s">
        <v>73</v>
      </c>
      <c r="L321" t="s">
        <v>74</v>
      </c>
      <c r="M321">
        <v>990001</v>
      </c>
      <c r="N321" t="s">
        <v>51</v>
      </c>
      <c r="O321">
        <v>0.5</v>
      </c>
      <c r="Q321">
        <v>0.5</v>
      </c>
      <c r="S321" t="s">
        <v>643</v>
      </c>
      <c r="AE321">
        <v>12</v>
      </c>
      <c r="AF321">
        <v>7.6</v>
      </c>
      <c r="AG321">
        <v>5</v>
      </c>
      <c r="AH321" t="s">
        <v>53</v>
      </c>
      <c r="AI321" t="s">
        <v>54</v>
      </c>
      <c r="AJ321">
        <v>2</v>
      </c>
      <c r="AK321">
        <v>1</v>
      </c>
      <c r="AL321">
        <v>1</v>
      </c>
      <c r="AM321" t="s">
        <v>55</v>
      </c>
      <c r="AN321" t="s">
        <v>56</v>
      </c>
      <c r="AP321">
        <v>1</v>
      </c>
      <c r="AQ321" t="s">
        <v>57</v>
      </c>
      <c r="AR321">
        <v>0</v>
      </c>
      <c r="AW321" t="s">
        <v>58</v>
      </c>
      <c r="AX321">
        <v>0</v>
      </c>
      <c r="AY321">
        <v>2</v>
      </c>
      <c r="AZ321">
        <v>0.5</v>
      </c>
      <c r="BA321">
        <v>0.5</v>
      </c>
      <c r="BB321" t="s">
        <v>59</v>
      </c>
    </row>
    <row r="322" spans="1:54" x14ac:dyDescent="0.2">
      <c r="A322" s="7" t="str">
        <f>VLOOKUP(G322,'Matching-Tabelle'!$A$76:$B$80,2,FALSE)</f>
        <v>curdin.schenkel@tkb.ch</v>
      </c>
      <c r="B322" s="7" t="str">
        <f>VLOOKUP(J322,'Matching-Tabelle'!$A$1:$B$66,2,FALSE)</f>
        <v>WPI RTB</v>
      </c>
      <c r="C322" s="7" t="str">
        <f>IF(VLOOKUP(J322,'Matching-Tabelle'!$A$1:$CB$66,3,FALSE)=0,"",VLOOKUP(J322,'Matching-Tabelle'!$A$1:$CB$66,3,FALSE))</f>
        <v/>
      </c>
      <c r="D322" s="7">
        <v>1</v>
      </c>
      <c r="E322" s="7" t="s">
        <v>649</v>
      </c>
      <c r="F322" s="8">
        <v>42654</v>
      </c>
      <c r="G322" t="s">
        <v>46</v>
      </c>
      <c r="H322" t="s">
        <v>47</v>
      </c>
      <c r="I322" t="s">
        <v>48</v>
      </c>
      <c r="J322">
        <v>24</v>
      </c>
      <c r="K322" t="s">
        <v>73</v>
      </c>
      <c r="L322" t="s">
        <v>74</v>
      </c>
      <c r="M322">
        <v>990001</v>
      </c>
      <c r="N322" t="s">
        <v>51</v>
      </c>
      <c r="O322">
        <v>1</v>
      </c>
      <c r="Q322">
        <v>1</v>
      </c>
      <c r="S322" t="s">
        <v>649</v>
      </c>
      <c r="AE322">
        <v>12</v>
      </c>
      <c r="AF322">
        <v>7.6</v>
      </c>
      <c r="AG322">
        <v>5</v>
      </c>
      <c r="AH322" t="s">
        <v>53</v>
      </c>
      <c r="AI322" t="s">
        <v>54</v>
      </c>
      <c r="AJ322">
        <v>2</v>
      </c>
      <c r="AK322">
        <v>1</v>
      </c>
      <c r="AL322">
        <v>1</v>
      </c>
      <c r="AM322" t="s">
        <v>55</v>
      </c>
      <c r="AN322" t="s">
        <v>56</v>
      </c>
      <c r="AP322">
        <v>1</v>
      </c>
      <c r="AQ322" t="s">
        <v>57</v>
      </c>
      <c r="AR322">
        <v>0</v>
      </c>
      <c r="AW322" t="s">
        <v>58</v>
      </c>
      <c r="AX322">
        <v>0</v>
      </c>
      <c r="AY322">
        <v>2</v>
      </c>
      <c r="AZ322">
        <v>1</v>
      </c>
      <c r="BA322">
        <v>1</v>
      </c>
      <c r="BB322" t="s">
        <v>59</v>
      </c>
    </row>
    <row r="323" spans="1:54" x14ac:dyDescent="0.2">
      <c r="A323" s="7" t="str">
        <f>VLOOKUP(G323,'Matching-Tabelle'!$A$76:$B$80,2,FALSE)</f>
        <v>curdin.schenkel@tkb.ch</v>
      </c>
      <c r="B323" s="7" t="str">
        <f>VLOOKUP(J323,'Matching-Tabelle'!$A$1:$B$66,2,FALSE)</f>
        <v>WPI RTB</v>
      </c>
      <c r="C323" s="7" t="str">
        <f>IF(VLOOKUP(J323,'Matching-Tabelle'!$A$1:$CB$66,3,FALSE)=0,"",VLOOKUP(J323,'Matching-Tabelle'!$A$1:$CB$66,3,FALSE))</f>
        <v/>
      </c>
      <c r="D323" s="7">
        <v>4</v>
      </c>
      <c r="E323" s="7" t="s">
        <v>650</v>
      </c>
      <c r="F323" s="8">
        <v>42659</v>
      </c>
      <c r="G323" t="s">
        <v>46</v>
      </c>
      <c r="H323" t="s">
        <v>47</v>
      </c>
      <c r="I323" t="s">
        <v>48</v>
      </c>
      <c r="J323">
        <v>24</v>
      </c>
      <c r="K323" t="s">
        <v>73</v>
      </c>
      <c r="L323" t="s">
        <v>74</v>
      </c>
      <c r="M323">
        <v>999001</v>
      </c>
      <c r="N323" t="s">
        <v>552</v>
      </c>
      <c r="O323">
        <v>4</v>
      </c>
      <c r="Q323">
        <v>4</v>
      </c>
      <c r="S323" t="s">
        <v>650</v>
      </c>
      <c r="AE323">
        <v>12</v>
      </c>
      <c r="AF323">
        <v>7.6</v>
      </c>
      <c r="AG323">
        <v>5</v>
      </c>
      <c r="AH323" t="s">
        <v>53</v>
      </c>
      <c r="AI323" t="s">
        <v>54</v>
      </c>
      <c r="AJ323">
        <v>2</v>
      </c>
      <c r="AK323">
        <v>1</v>
      </c>
      <c r="AL323">
        <v>1</v>
      </c>
      <c r="AM323" t="s">
        <v>55</v>
      </c>
      <c r="AN323" t="s">
        <v>56</v>
      </c>
      <c r="AP323">
        <v>1</v>
      </c>
      <c r="AQ323" t="s">
        <v>57</v>
      </c>
      <c r="AR323">
        <v>0</v>
      </c>
      <c r="AW323" t="s">
        <v>58</v>
      </c>
      <c r="AX323">
        <v>0</v>
      </c>
      <c r="AY323">
        <v>2</v>
      </c>
      <c r="AZ323">
        <v>4</v>
      </c>
      <c r="BA323">
        <v>4</v>
      </c>
      <c r="BB323" t="s">
        <v>59</v>
      </c>
    </row>
    <row r="324" spans="1:54" x14ac:dyDescent="0.2">
      <c r="A324" s="7" t="str">
        <f>VLOOKUP(G324,'Matching-Tabelle'!$A$76:$B$80,2,FALSE)</f>
        <v>curdin.schenkel@tkb.ch</v>
      </c>
      <c r="B324" s="7" t="str">
        <f>VLOOKUP(J324,'Matching-Tabelle'!$A$1:$B$66,2,FALSE)</f>
        <v>WPI RTB</v>
      </c>
      <c r="C324" s="7" t="str">
        <f>IF(VLOOKUP(J324,'Matching-Tabelle'!$A$1:$CB$66,3,FALSE)=0,"",VLOOKUP(J324,'Matching-Tabelle'!$A$1:$CB$66,3,FALSE))</f>
        <v/>
      </c>
      <c r="D324" s="7">
        <v>2.5</v>
      </c>
      <c r="E324" s="7" t="s">
        <v>87</v>
      </c>
      <c r="F324" s="8">
        <v>42661</v>
      </c>
      <c r="G324" t="s">
        <v>46</v>
      </c>
      <c r="H324" t="s">
        <v>47</v>
      </c>
      <c r="I324" t="s">
        <v>48</v>
      </c>
      <c r="J324">
        <v>24</v>
      </c>
      <c r="K324" t="s">
        <v>73</v>
      </c>
      <c r="L324" t="s">
        <v>74</v>
      </c>
      <c r="M324">
        <v>990001</v>
      </c>
      <c r="N324" t="s">
        <v>51</v>
      </c>
      <c r="O324">
        <v>2.5</v>
      </c>
      <c r="Q324">
        <v>2.5</v>
      </c>
      <c r="S324" t="s">
        <v>87</v>
      </c>
      <c r="AE324">
        <v>12</v>
      </c>
      <c r="AF324">
        <v>7.6</v>
      </c>
      <c r="AG324">
        <v>5</v>
      </c>
      <c r="AH324" t="s">
        <v>53</v>
      </c>
      <c r="AI324" t="s">
        <v>54</v>
      </c>
      <c r="AJ324">
        <v>2</v>
      </c>
      <c r="AK324">
        <v>1</v>
      </c>
      <c r="AL324">
        <v>1</v>
      </c>
      <c r="AM324" t="s">
        <v>55</v>
      </c>
      <c r="AN324" t="s">
        <v>56</v>
      </c>
      <c r="AP324">
        <v>1</v>
      </c>
      <c r="AQ324" t="s">
        <v>57</v>
      </c>
      <c r="AR324">
        <v>0</v>
      </c>
      <c r="AW324" t="s">
        <v>58</v>
      </c>
      <c r="AX324">
        <v>0</v>
      </c>
      <c r="AY324">
        <v>2</v>
      </c>
      <c r="AZ324">
        <v>2.5</v>
      </c>
      <c r="BA324">
        <v>2.5</v>
      </c>
      <c r="BB324" t="s">
        <v>59</v>
      </c>
    </row>
    <row r="325" spans="1:54" x14ac:dyDescent="0.2">
      <c r="A325" s="7" t="str">
        <f>VLOOKUP(G325,'Matching-Tabelle'!$A$76:$B$80,2,FALSE)</f>
        <v>curdin.schenkel@tkb.ch</v>
      </c>
      <c r="B325" s="7" t="str">
        <f>VLOOKUP(J325,'Matching-Tabelle'!$A$1:$B$66,2,FALSE)</f>
        <v>WPI RTB</v>
      </c>
      <c r="C325" s="7" t="str">
        <f>IF(VLOOKUP(J325,'Matching-Tabelle'!$A$1:$CB$66,3,FALSE)=0,"",VLOOKUP(J325,'Matching-Tabelle'!$A$1:$CB$66,3,FALSE))</f>
        <v/>
      </c>
      <c r="D325" s="7">
        <v>4</v>
      </c>
      <c r="E325" s="7" t="s">
        <v>303</v>
      </c>
      <c r="F325" s="8">
        <v>42667</v>
      </c>
      <c r="G325" t="s">
        <v>46</v>
      </c>
      <c r="H325" t="s">
        <v>47</v>
      </c>
      <c r="I325" t="s">
        <v>48</v>
      </c>
      <c r="J325">
        <v>24</v>
      </c>
      <c r="K325" t="s">
        <v>73</v>
      </c>
      <c r="L325" t="s">
        <v>74</v>
      </c>
      <c r="M325">
        <v>990001</v>
      </c>
      <c r="N325" t="s">
        <v>51</v>
      </c>
      <c r="O325">
        <v>4</v>
      </c>
      <c r="Q325">
        <v>4</v>
      </c>
      <c r="S325" t="s">
        <v>303</v>
      </c>
      <c r="AE325">
        <v>12</v>
      </c>
      <c r="AF325">
        <v>7.6</v>
      </c>
      <c r="AG325">
        <v>5</v>
      </c>
      <c r="AH325" t="s">
        <v>53</v>
      </c>
      <c r="AI325" t="s">
        <v>54</v>
      </c>
      <c r="AJ325">
        <v>2</v>
      </c>
      <c r="AK325">
        <v>1</v>
      </c>
      <c r="AL325">
        <v>1</v>
      </c>
      <c r="AM325" t="s">
        <v>55</v>
      </c>
      <c r="AN325" t="s">
        <v>56</v>
      </c>
      <c r="AP325">
        <v>1</v>
      </c>
      <c r="AQ325" t="s">
        <v>57</v>
      </c>
      <c r="AR325">
        <v>0</v>
      </c>
      <c r="AW325" t="s">
        <v>58</v>
      </c>
      <c r="AX325">
        <v>0</v>
      </c>
      <c r="AY325">
        <v>2</v>
      </c>
      <c r="AZ325">
        <v>4</v>
      </c>
      <c r="BA325">
        <v>4</v>
      </c>
      <c r="BB325" t="s">
        <v>59</v>
      </c>
    </row>
    <row r="326" spans="1:54" x14ac:dyDescent="0.2">
      <c r="A326" s="7" t="str">
        <f>VLOOKUP(G326,'Matching-Tabelle'!$A$76:$B$80,2,FALSE)</f>
        <v>curdin.schenkel@tkb.ch</v>
      </c>
      <c r="B326" s="7" t="str">
        <f>VLOOKUP(J326,'Matching-Tabelle'!$A$1:$B$66,2,FALSE)</f>
        <v>WPI RTB</v>
      </c>
      <c r="C326" s="7" t="str">
        <f>IF(VLOOKUP(J326,'Matching-Tabelle'!$A$1:$CB$66,3,FALSE)=0,"",VLOOKUP(J326,'Matching-Tabelle'!$A$1:$CB$66,3,FALSE))</f>
        <v/>
      </c>
      <c r="D326" s="7">
        <v>4.5</v>
      </c>
      <c r="E326" s="7" t="s">
        <v>203</v>
      </c>
      <c r="F326" s="8">
        <v>42667</v>
      </c>
      <c r="G326" t="s">
        <v>46</v>
      </c>
      <c r="H326" t="s">
        <v>47</v>
      </c>
      <c r="I326" t="s">
        <v>48</v>
      </c>
      <c r="J326">
        <v>24</v>
      </c>
      <c r="K326" t="s">
        <v>73</v>
      </c>
      <c r="L326" t="s">
        <v>74</v>
      </c>
      <c r="M326">
        <v>990001</v>
      </c>
      <c r="N326" t="s">
        <v>51</v>
      </c>
      <c r="O326">
        <v>4.5</v>
      </c>
      <c r="Q326">
        <v>4.5</v>
      </c>
      <c r="S326" t="s">
        <v>203</v>
      </c>
      <c r="AE326">
        <v>12</v>
      </c>
      <c r="AF326">
        <v>7.6</v>
      </c>
      <c r="AG326">
        <v>5</v>
      </c>
      <c r="AH326" t="s">
        <v>53</v>
      </c>
      <c r="AI326" t="s">
        <v>54</v>
      </c>
      <c r="AJ326">
        <v>2</v>
      </c>
      <c r="AK326">
        <v>1</v>
      </c>
      <c r="AL326">
        <v>1</v>
      </c>
      <c r="AM326" t="s">
        <v>55</v>
      </c>
      <c r="AN326" t="s">
        <v>56</v>
      </c>
      <c r="AP326">
        <v>1</v>
      </c>
      <c r="AQ326" t="s">
        <v>57</v>
      </c>
      <c r="AR326">
        <v>0</v>
      </c>
      <c r="AW326" t="s">
        <v>58</v>
      </c>
      <c r="AX326">
        <v>0</v>
      </c>
      <c r="AY326">
        <v>2</v>
      </c>
      <c r="AZ326">
        <v>4.5</v>
      </c>
      <c r="BA326">
        <v>4.5</v>
      </c>
      <c r="BB326" t="s">
        <v>59</v>
      </c>
    </row>
    <row r="327" spans="1:54" x14ac:dyDescent="0.2">
      <c r="A327" s="7" t="str">
        <f>VLOOKUP(G327,'Matching-Tabelle'!$A$76:$B$80,2,FALSE)</f>
        <v>curdin.schenkel@tkb.ch</v>
      </c>
      <c r="B327" s="7" t="str">
        <f>VLOOKUP(J327,'Matching-Tabelle'!$A$1:$B$66,2,FALSE)</f>
        <v>WPI RTB</v>
      </c>
      <c r="C327" s="7" t="str">
        <f>IF(VLOOKUP(J327,'Matching-Tabelle'!$A$1:$CB$66,3,FALSE)=0,"",VLOOKUP(J327,'Matching-Tabelle'!$A$1:$CB$66,3,FALSE))</f>
        <v/>
      </c>
      <c r="D327" s="7">
        <v>2</v>
      </c>
      <c r="E327" s="7" t="s">
        <v>87</v>
      </c>
      <c r="F327" s="8">
        <v>42668</v>
      </c>
      <c r="G327" t="s">
        <v>46</v>
      </c>
      <c r="H327" t="s">
        <v>47</v>
      </c>
      <c r="I327" t="s">
        <v>48</v>
      </c>
      <c r="J327">
        <v>24</v>
      </c>
      <c r="K327" t="s">
        <v>73</v>
      </c>
      <c r="L327" t="s">
        <v>74</v>
      </c>
      <c r="M327">
        <v>990001</v>
      </c>
      <c r="N327" t="s">
        <v>51</v>
      </c>
      <c r="O327">
        <v>2</v>
      </c>
      <c r="Q327">
        <v>2</v>
      </c>
      <c r="S327" t="s">
        <v>87</v>
      </c>
      <c r="AE327">
        <v>12</v>
      </c>
      <c r="AF327">
        <v>7.6</v>
      </c>
      <c r="AG327">
        <v>5</v>
      </c>
      <c r="AH327" t="s">
        <v>53</v>
      </c>
      <c r="AI327" t="s">
        <v>54</v>
      </c>
      <c r="AJ327">
        <v>2</v>
      </c>
      <c r="AK327">
        <v>1</v>
      </c>
      <c r="AL327">
        <v>1</v>
      </c>
      <c r="AM327" t="s">
        <v>55</v>
      </c>
      <c r="AN327" t="s">
        <v>56</v>
      </c>
      <c r="AP327">
        <v>1</v>
      </c>
      <c r="AQ327" t="s">
        <v>57</v>
      </c>
      <c r="AR327">
        <v>0</v>
      </c>
      <c r="AW327" t="s">
        <v>58</v>
      </c>
      <c r="AX327">
        <v>0</v>
      </c>
      <c r="AY327">
        <v>2</v>
      </c>
      <c r="AZ327">
        <v>2</v>
      </c>
      <c r="BA327">
        <v>2</v>
      </c>
      <c r="BB327" t="s">
        <v>59</v>
      </c>
    </row>
    <row r="328" spans="1:54" x14ac:dyDescent="0.2">
      <c r="A328" s="7" t="str">
        <f>VLOOKUP(G328,'Matching-Tabelle'!$A$76:$B$80,2,FALSE)</f>
        <v>curdin.schenkel@tkb.ch</v>
      </c>
      <c r="B328" s="7" t="str">
        <f>VLOOKUP(J328,'Matching-Tabelle'!$A$1:$B$66,2,FALSE)</f>
        <v>WPI RTB</v>
      </c>
      <c r="C328" s="7" t="str">
        <f>IF(VLOOKUP(J328,'Matching-Tabelle'!$A$1:$CB$66,3,FALSE)=0,"",VLOOKUP(J328,'Matching-Tabelle'!$A$1:$CB$66,3,FALSE))</f>
        <v/>
      </c>
      <c r="D328" s="7">
        <v>4.5</v>
      </c>
      <c r="E328" s="7" t="s">
        <v>663</v>
      </c>
      <c r="F328" s="8">
        <v>42671</v>
      </c>
      <c r="G328" t="s">
        <v>46</v>
      </c>
      <c r="H328" t="s">
        <v>47</v>
      </c>
      <c r="I328" t="s">
        <v>48</v>
      </c>
      <c r="J328">
        <v>24</v>
      </c>
      <c r="K328" t="s">
        <v>73</v>
      </c>
      <c r="L328" t="s">
        <v>74</v>
      </c>
      <c r="M328">
        <v>990001</v>
      </c>
      <c r="N328" t="s">
        <v>51</v>
      </c>
      <c r="O328">
        <v>4.5</v>
      </c>
      <c r="Q328">
        <v>4.5</v>
      </c>
      <c r="S328" t="s">
        <v>663</v>
      </c>
      <c r="AE328">
        <v>12</v>
      </c>
      <c r="AF328">
        <v>7.6</v>
      </c>
      <c r="AG328">
        <v>5</v>
      </c>
      <c r="AH328" t="s">
        <v>53</v>
      </c>
      <c r="AI328" t="s">
        <v>54</v>
      </c>
      <c r="AJ328">
        <v>2</v>
      </c>
      <c r="AK328">
        <v>1</v>
      </c>
      <c r="AL328">
        <v>1</v>
      </c>
      <c r="AM328" t="s">
        <v>55</v>
      </c>
      <c r="AN328" t="s">
        <v>56</v>
      </c>
      <c r="AP328">
        <v>1</v>
      </c>
      <c r="AQ328" t="s">
        <v>57</v>
      </c>
      <c r="AR328">
        <v>0</v>
      </c>
      <c r="AW328" t="s">
        <v>58</v>
      </c>
      <c r="AX328">
        <v>0</v>
      </c>
      <c r="AY328">
        <v>2</v>
      </c>
      <c r="AZ328">
        <v>4.5</v>
      </c>
      <c r="BA328">
        <v>4.5</v>
      </c>
      <c r="BB328" t="s">
        <v>59</v>
      </c>
    </row>
    <row r="329" spans="1:54" x14ac:dyDescent="0.2">
      <c r="A329" s="7" t="str">
        <f>VLOOKUP(G329,'Matching-Tabelle'!$A$76:$B$80,2,FALSE)</f>
        <v>curdin.schenkel@tkb.ch</v>
      </c>
      <c r="B329" s="7" t="str">
        <f>VLOOKUP(J329,'Matching-Tabelle'!$A$1:$B$66,2,FALSE)</f>
        <v>WPI RTB</v>
      </c>
      <c r="C329" s="7" t="str">
        <f>IF(VLOOKUP(J329,'Matching-Tabelle'!$A$1:$CB$66,3,FALSE)=0,"",VLOOKUP(J329,'Matching-Tabelle'!$A$1:$CB$66,3,FALSE))</f>
        <v/>
      </c>
      <c r="D329" s="7">
        <v>0.5</v>
      </c>
      <c r="E329" s="7" t="s">
        <v>190</v>
      </c>
      <c r="F329" s="8">
        <v>42675</v>
      </c>
      <c r="G329" t="s">
        <v>46</v>
      </c>
      <c r="H329" t="s">
        <v>47</v>
      </c>
      <c r="I329" t="s">
        <v>48</v>
      </c>
      <c r="J329">
        <v>24</v>
      </c>
      <c r="K329" t="s">
        <v>73</v>
      </c>
      <c r="L329" t="s">
        <v>74</v>
      </c>
      <c r="M329">
        <v>990001</v>
      </c>
      <c r="N329" t="s">
        <v>51</v>
      </c>
      <c r="O329">
        <v>0.5</v>
      </c>
      <c r="Q329">
        <v>0.5</v>
      </c>
      <c r="S329" t="s">
        <v>190</v>
      </c>
      <c r="AE329">
        <v>12</v>
      </c>
      <c r="AF329">
        <v>7.6</v>
      </c>
      <c r="AG329">
        <v>5</v>
      </c>
      <c r="AH329" t="s">
        <v>53</v>
      </c>
      <c r="AI329" t="s">
        <v>54</v>
      </c>
      <c r="AJ329">
        <v>2</v>
      </c>
      <c r="AK329">
        <v>1</v>
      </c>
      <c r="AL329">
        <v>1</v>
      </c>
      <c r="AM329" t="s">
        <v>55</v>
      </c>
      <c r="AN329" t="s">
        <v>56</v>
      </c>
      <c r="AP329">
        <v>1</v>
      </c>
      <c r="AQ329" t="s">
        <v>57</v>
      </c>
      <c r="AR329">
        <v>0</v>
      </c>
      <c r="AW329" t="s">
        <v>58</v>
      </c>
      <c r="AX329">
        <v>0</v>
      </c>
      <c r="AY329">
        <v>2</v>
      </c>
      <c r="AZ329">
        <v>0.5</v>
      </c>
      <c r="BA329">
        <v>0.5</v>
      </c>
      <c r="BB329" t="s">
        <v>59</v>
      </c>
    </row>
    <row r="330" spans="1:54" x14ac:dyDescent="0.2">
      <c r="A330" s="7" t="str">
        <f>VLOOKUP(G330,'Matching-Tabelle'!$A$76:$B$80,2,FALSE)</f>
        <v>curdin.schenkel@tkb.ch</v>
      </c>
      <c r="B330" s="7" t="str">
        <f>VLOOKUP(J330,'Matching-Tabelle'!$A$1:$B$66,2,FALSE)</f>
        <v>WPI RTB</v>
      </c>
      <c r="C330" s="7" t="str">
        <f>IF(VLOOKUP(J330,'Matching-Tabelle'!$A$1:$CB$66,3,FALSE)=0,"",VLOOKUP(J330,'Matching-Tabelle'!$A$1:$CB$66,3,FALSE))</f>
        <v/>
      </c>
      <c r="D330" s="7">
        <v>1</v>
      </c>
      <c r="E330" s="7" t="s">
        <v>674</v>
      </c>
      <c r="F330" s="8">
        <v>42675</v>
      </c>
      <c r="G330" t="s">
        <v>46</v>
      </c>
      <c r="H330" t="s">
        <v>47</v>
      </c>
      <c r="I330" t="s">
        <v>48</v>
      </c>
      <c r="J330">
        <v>24</v>
      </c>
      <c r="K330" t="s">
        <v>73</v>
      </c>
      <c r="L330" t="s">
        <v>74</v>
      </c>
      <c r="M330">
        <v>990001</v>
      </c>
      <c r="N330" t="s">
        <v>51</v>
      </c>
      <c r="O330">
        <v>1</v>
      </c>
      <c r="Q330">
        <v>1</v>
      </c>
      <c r="S330" t="s">
        <v>674</v>
      </c>
      <c r="AE330">
        <v>12</v>
      </c>
      <c r="AF330">
        <v>7.6</v>
      </c>
      <c r="AG330">
        <v>5</v>
      </c>
      <c r="AH330" t="s">
        <v>53</v>
      </c>
      <c r="AI330" t="s">
        <v>54</v>
      </c>
      <c r="AJ330">
        <v>2</v>
      </c>
      <c r="AK330">
        <v>1</v>
      </c>
      <c r="AL330">
        <v>1</v>
      </c>
      <c r="AM330" t="s">
        <v>55</v>
      </c>
      <c r="AN330" t="s">
        <v>56</v>
      </c>
      <c r="AP330">
        <v>1</v>
      </c>
      <c r="AQ330" t="s">
        <v>57</v>
      </c>
      <c r="AR330">
        <v>0</v>
      </c>
      <c r="AW330" t="s">
        <v>58</v>
      </c>
      <c r="AX330">
        <v>0</v>
      </c>
      <c r="AY330">
        <v>2</v>
      </c>
      <c r="AZ330">
        <v>1</v>
      </c>
      <c r="BA330">
        <v>1</v>
      </c>
      <c r="BB330" t="s">
        <v>59</v>
      </c>
    </row>
    <row r="331" spans="1:54" x14ac:dyDescent="0.2">
      <c r="A331" s="7" t="str">
        <f>VLOOKUP(G331,'Matching-Tabelle'!$A$76:$B$80,2,FALSE)</f>
        <v>curdin.schenkel@tkb.ch</v>
      </c>
      <c r="B331" s="7" t="str">
        <f>VLOOKUP(J331,'Matching-Tabelle'!$A$1:$B$66,2,FALSE)</f>
        <v>WPI RTB</v>
      </c>
      <c r="C331" s="7" t="str">
        <f>IF(VLOOKUP(J331,'Matching-Tabelle'!$A$1:$CB$66,3,FALSE)=0,"",VLOOKUP(J331,'Matching-Tabelle'!$A$1:$CB$66,3,FALSE))</f>
        <v/>
      </c>
      <c r="D331" s="7">
        <v>1</v>
      </c>
      <c r="E331" s="7" t="s">
        <v>87</v>
      </c>
      <c r="F331" s="8">
        <v>42675</v>
      </c>
      <c r="G331" t="s">
        <v>46</v>
      </c>
      <c r="H331" t="s">
        <v>47</v>
      </c>
      <c r="I331" t="s">
        <v>48</v>
      </c>
      <c r="J331">
        <v>24</v>
      </c>
      <c r="K331" t="s">
        <v>73</v>
      </c>
      <c r="L331" t="s">
        <v>74</v>
      </c>
      <c r="M331">
        <v>990001</v>
      </c>
      <c r="N331" t="s">
        <v>51</v>
      </c>
      <c r="O331">
        <v>1</v>
      </c>
      <c r="Q331">
        <v>1</v>
      </c>
      <c r="S331" t="s">
        <v>87</v>
      </c>
      <c r="AE331">
        <v>12</v>
      </c>
      <c r="AF331">
        <v>7.6</v>
      </c>
      <c r="AG331">
        <v>5</v>
      </c>
      <c r="AH331" t="s">
        <v>53</v>
      </c>
      <c r="AI331" t="s">
        <v>54</v>
      </c>
      <c r="AJ331">
        <v>2</v>
      </c>
      <c r="AK331">
        <v>1</v>
      </c>
      <c r="AL331">
        <v>1</v>
      </c>
      <c r="AM331" t="s">
        <v>55</v>
      </c>
      <c r="AN331" t="s">
        <v>56</v>
      </c>
      <c r="AP331">
        <v>1</v>
      </c>
      <c r="AQ331" t="s">
        <v>57</v>
      </c>
      <c r="AR331">
        <v>0</v>
      </c>
      <c r="AW331" t="s">
        <v>58</v>
      </c>
      <c r="AX331">
        <v>0</v>
      </c>
      <c r="AY331">
        <v>2</v>
      </c>
      <c r="AZ331">
        <v>1</v>
      </c>
      <c r="BA331">
        <v>1</v>
      </c>
      <c r="BB331" t="s">
        <v>59</v>
      </c>
    </row>
    <row r="332" spans="1:54" x14ac:dyDescent="0.2">
      <c r="A332" s="7" t="str">
        <f>VLOOKUP(G332,'Matching-Tabelle'!$A$76:$B$80,2,FALSE)</f>
        <v>curdin.schenkel@tkb.ch</v>
      </c>
      <c r="B332" s="7" t="str">
        <f>VLOOKUP(J332,'Matching-Tabelle'!$A$1:$B$66,2,FALSE)</f>
        <v>WPI RTB</v>
      </c>
      <c r="C332" s="7" t="str">
        <f>IF(VLOOKUP(J332,'Matching-Tabelle'!$A$1:$CB$66,3,FALSE)=0,"",VLOOKUP(J332,'Matching-Tabelle'!$A$1:$CB$66,3,FALSE))</f>
        <v/>
      </c>
      <c r="D332" s="7">
        <v>1</v>
      </c>
      <c r="E332" s="7" t="s">
        <v>86</v>
      </c>
      <c r="F332" s="8">
        <v>42676</v>
      </c>
      <c r="G332" t="s">
        <v>46</v>
      </c>
      <c r="H332" t="s">
        <v>47</v>
      </c>
      <c r="I332" t="s">
        <v>48</v>
      </c>
      <c r="J332">
        <v>24</v>
      </c>
      <c r="K332" t="s">
        <v>73</v>
      </c>
      <c r="L332" t="s">
        <v>74</v>
      </c>
      <c r="M332">
        <v>990001</v>
      </c>
      <c r="N332" t="s">
        <v>51</v>
      </c>
      <c r="O332">
        <v>1</v>
      </c>
      <c r="Q332">
        <v>1</v>
      </c>
      <c r="S332" t="s">
        <v>86</v>
      </c>
      <c r="AE332">
        <v>12</v>
      </c>
      <c r="AF332">
        <v>7.6</v>
      </c>
      <c r="AG332">
        <v>5</v>
      </c>
      <c r="AH332" t="s">
        <v>53</v>
      </c>
      <c r="AI332" t="s">
        <v>54</v>
      </c>
      <c r="AJ332">
        <v>2</v>
      </c>
      <c r="AK332">
        <v>1</v>
      </c>
      <c r="AL332">
        <v>1</v>
      </c>
      <c r="AM332" t="s">
        <v>55</v>
      </c>
      <c r="AN332" t="s">
        <v>56</v>
      </c>
      <c r="AP332">
        <v>1</v>
      </c>
      <c r="AQ332" t="s">
        <v>57</v>
      </c>
      <c r="AR332">
        <v>0</v>
      </c>
      <c r="AW332" t="s">
        <v>58</v>
      </c>
      <c r="AX332">
        <v>0</v>
      </c>
      <c r="AY332">
        <v>2</v>
      </c>
      <c r="AZ332">
        <v>1</v>
      </c>
      <c r="BA332">
        <v>1</v>
      </c>
      <c r="BB332" t="s">
        <v>59</v>
      </c>
    </row>
    <row r="333" spans="1:54" x14ac:dyDescent="0.2">
      <c r="A333" s="7" t="str">
        <f>VLOOKUP(G333,'Matching-Tabelle'!$A$76:$B$80,2,FALSE)</f>
        <v>curdin.schenkel@tkb.ch</v>
      </c>
      <c r="B333" s="7" t="str">
        <f>VLOOKUP(J333,'Matching-Tabelle'!$A$1:$B$66,2,FALSE)</f>
        <v>WPI RTB</v>
      </c>
      <c r="C333" s="7" t="str">
        <f>IF(VLOOKUP(J333,'Matching-Tabelle'!$A$1:$CB$66,3,FALSE)=0,"",VLOOKUP(J333,'Matching-Tabelle'!$A$1:$CB$66,3,FALSE))</f>
        <v/>
      </c>
      <c r="D333" s="7">
        <v>1.5</v>
      </c>
      <c r="E333" s="7" t="s">
        <v>87</v>
      </c>
      <c r="F333" s="8">
        <v>42676</v>
      </c>
      <c r="G333" t="s">
        <v>46</v>
      </c>
      <c r="H333" t="s">
        <v>47</v>
      </c>
      <c r="I333" t="s">
        <v>48</v>
      </c>
      <c r="J333">
        <v>24</v>
      </c>
      <c r="K333" t="s">
        <v>73</v>
      </c>
      <c r="L333" t="s">
        <v>74</v>
      </c>
      <c r="M333">
        <v>990001</v>
      </c>
      <c r="N333" t="s">
        <v>51</v>
      </c>
      <c r="O333">
        <v>1.5</v>
      </c>
      <c r="Q333">
        <v>1.5</v>
      </c>
      <c r="S333" t="s">
        <v>87</v>
      </c>
      <c r="AE333">
        <v>12</v>
      </c>
      <c r="AF333">
        <v>7.6</v>
      </c>
      <c r="AG333">
        <v>5</v>
      </c>
      <c r="AH333" t="s">
        <v>53</v>
      </c>
      <c r="AI333" t="s">
        <v>54</v>
      </c>
      <c r="AJ333">
        <v>2</v>
      </c>
      <c r="AK333">
        <v>1</v>
      </c>
      <c r="AL333">
        <v>1</v>
      </c>
      <c r="AM333" t="s">
        <v>55</v>
      </c>
      <c r="AN333" t="s">
        <v>56</v>
      </c>
      <c r="AP333">
        <v>1</v>
      </c>
      <c r="AQ333" t="s">
        <v>57</v>
      </c>
      <c r="AR333">
        <v>0</v>
      </c>
      <c r="AW333" t="s">
        <v>58</v>
      </c>
      <c r="AX333">
        <v>0</v>
      </c>
      <c r="AY333">
        <v>2</v>
      </c>
      <c r="AZ333">
        <v>1.5</v>
      </c>
      <c r="BA333">
        <v>1.5</v>
      </c>
      <c r="BB333" t="s">
        <v>59</v>
      </c>
    </row>
    <row r="334" spans="1:54" x14ac:dyDescent="0.2">
      <c r="A334" s="7" t="str">
        <f>VLOOKUP(G334,'Matching-Tabelle'!$A$76:$B$80,2,FALSE)</f>
        <v>curdin.schenkel@tkb.ch</v>
      </c>
      <c r="B334" s="7" t="str">
        <f>VLOOKUP(J334,'Matching-Tabelle'!$A$1:$B$66,2,FALSE)</f>
        <v>WPI RTB</v>
      </c>
      <c r="C334" s="7" t="str">
        <f>IF(VLOOKUP(J334,'Matching-Tabelle'!$A$1:$CB$66,3,FALSE)=0,"",VLOOKUP(J334,'Matching-Tabelle'!$A$1:$CB$66,3,FALSE))</f>
        <v/>
      </c>
      <c r="D334" s="7">
        <v>1</v>
      </c>
      <c r="E334" s="7" t="s">
        <v>87</v>
      </c>
      <c r="F334" s="8">
        <v>42677</v>
      </c>
      <c r="G334" t="s">
        <v>46</v>
      </c>
      <c r="H334" t="s">
        <v>47</v>
      </c>
      <c r="I334" t="s">
        <v>48</v>
      </c>
      <c r="J334">
        <v>24</v>
      </c>
      <c r="K334" t="s">
        <v>73</v>
      </c>
      <c r="L334" t="s">
        <v>74</v>
      </c>
      <c r="M334">
        <v>990001</v>
      </c>
      <c r="N334" t="s">
        <v>51</v>
      </c>
      <c r="O334">
        <v>1</v>
      </c>
      <c r="Q334">
        <v>1</v>
      </c>
      <c r="S334" t="s">
        <v>87</v>
      </c>
      <c r="AE334">
        <v>12</v>
      </c>
      <c r="AF334">
        <v>7.6</v>
      </c>
      <c r="AG334">
        <v>5</v>
      </c>
      <c r="AH334" t="s">
        <v>53</v>
      </c>
      <c r="AI334" t="s">
        <v>54</v>
      </c>
      <c r="AJ334">
        <v>2</v>
      </c>
      <c r="AK334">
        <v>1</v>
      </c>
      <c r="AL334">
        <v>1</v>
      </c>
      <c r="AM334" t="s">
        <v>55</v>
      </c>
      <c r="AN334" t="s">
        <v>56</v>
      </c>
      <c r="AP334">
        <v>1</v>
      </c>
      <c r="AQ334" t="s">
        <v>57</v>
      </c>
      <c r="AR334">
        <v>0</v>
      </c>
      <c r="AW334" t="s">
        <v>58</v>
      </c>
      <c r="AX334">
        <v>0</v>
      </c>
      <c r="AY334">
        <v>2</v>
      </c>
      <c r="AZ334">
        <v>1</v>
      </c>
      <c r="BA334">
        <v>1</v>
      </c>
      <c r="BB334" t="s">
        <v>59</v>
      </c>
    </row>
    <row r="335" spans="1:54" x14ac:dyDescent="0.2">
      <c r="A335" s="7" t="str">
        <f>VLOOKUP(G335,'Matching-Tabelle'!$A$76:$B$80,2,FALSE)</f>
        <v>curdin.schenkel@tkb.ch</v>
      </c>
      <c r="B335" s="7" t="str">
        <f>VLOOKUP(J335,'Matching-Tabelle'!$A$1:$B$66,2,FALSE)</f>
        <v>WPI RTB</v>
      </c>
      <c r="C335" s="7" t="str">
        <f>IF(VLOOKUP(J335,'Matching-Tabelle'!$A$1:$CB$66,3,FALSE)=0,"",VLOOKUP(J335,'Matching-Tabelle'!$A$1:$CB$66,3,FALSE))</f>
        <v/>
      </c>
      <c r="D335" s="7">
        <v>1</v>
      </c>
      <c r="E335" s="7" t="s">
        <v>681</v>
      </c>
      <c r="F335" s="8">
        <v>42677</v>
      </c>
      <c r="G335" t="s">
        <v>46</v>
      </c>
      <c r="H335" t="s">
        <v>47</v>
      </c>
      <c r="I335" t="s">
        <v>48</v>
      </c>
      <c r="J335">
        <v>24</v>
      </c>
      <c r="K335" t="s">
        <v>73</v>
      </c>
      <c r="L335" t="s">
        <v>74</v>
      </c>
      <c r="M335">
        <v>990001</v>
      </c>
      <c r="N335" t="s">
        <v>51</v>
      </c>
      <c r="O335">
        <v>1</v>
      </c>
      <c r="Q335">
        <v>1</v>
      </c>
      <c r="S335" t="s">
        <v>681</v>
      </c>
      <c r="AE335">
        <v>12</v>
      </c>
      <c r="AF335">
        <v>7.6</v>
      </c>
      <c r="AG335">
        <v>5</v>
      </c>
      <c r="AH335" t="s">
        <v>53</v>
      </c>
      <c r="AI335" t="s">
        <v>54</v>
      </c>
      <c r="AJ335">
        <v>2</v>
      </c>
      <c r="AK335">
        <v>1</v>
      </c>
      <c r="AL335">
        <v>1</v>
      </c>
      <c r="AM335" t="s">
        <v>55</v>
      </c>
      <c r="AN335" t="s">
        <v>56</v>
      </c>
      <c r="AP335">
        <v>1</v>
      </c>
      <c r="AQ335" t="s">
        <v>57</v>
      </c>
      <c r="AR335">
        <v>0</v>
      </c>
      <c r="AW335" t="s">
        <v>58</v>
      </c>
      <c r="AX335">
        <v>0</v>
      </c>
      <c r="AY335">
        <v>2</v>
      </c>
      <c r="AZ335">
        <v>1</v>
      </c>
      <c r="BA335">
        <v>1</v>
      </c>
      <c r="BB335" t="s">
        <v>59</v>
      </c>
    </row>
    <row r="336" spans="1:54" x14ac:dyDescent="0.2">
      <c r="A336" s="7" t="str">
        <f>VLOOKUP(G336,'Matching-Tabelle'!$A$76:$B$80,2,FALSE)</f>
        <v>curdin.schenkel@tkb.ch</v>
      </c>
      <c r="B336" s="7" t="str">
        <f>VLOOKUP(J336,'Matching-Tabelle'!$A$1:$B$66,2,FALSE)</f>
        <v>WPI RTB</v>
      </c>
      <c r="C336" s="7" t="str">
        <f>IF(VLOOKUP(J336,'Matching-Tabelle'!$A$1:$CB$66,3,FALSE)=0,"",VLOOKUP(J336,'Matching-Tabelle'!$A$1:$CB$66,3,FALSE))</f>
        <v/>
      </c>
      <c r="D336" s="7">
        <v>1</v>
      </c>
      <c r="E336" s="7" t="s">
        <v>684</v>
      </c>
      <c r="F336" s="8">
        <v>42678</v>
      </c>
      <c r="G336" t="s">
        <v>46</v>
      </c>
      <c r="H336" t="s">
        <v>47</v>
      </c>
      <c r="I336" t="s">
        <v>48</v>
      </c>
      <c r="J336">
        <v>24</v>
      </c>
      <c r="K336" t="s">
        <v>73</v>
      </c>
      <c r="L336" t="s">
        <v>74</v>
      </c>
      <c r="M336">
        <v>990001</v>
      </c>
      <c r="N336" t="s">
        <v>51</v>
      </c>
      <c r="O336">
        <v>1</v>
      </c>
      <c r="Q336">
        <v>1</v>
      </c>
      <c r="S336" t="s">
        <v>684</v>
      </c>
      <c r="AE336">
        <v>12</v>
      </c>
      <c r="AF336">
        <v>7.6</v>
      </c>
      <c r="AG336">
        <v>5</v>
      </c>
      <c r="AH336" t="s">
        <v>53</v>
      </c>
      <c r="AI336" t="s">
        <v>54</v>
      </c>
      <c r="AJ336">
        <v>2</v>
      </c>
      <c r="AK336">
        <v>1</v>
      </c>
      <c r="AL336">
        <v>1</v>
      </c>
      <c r="AM336" t="s">
        <v>55</v>
      </c>
      <c r="AN336" t="s">
        <v>56</v>
      </c>
      <c r="AP336">
        <v>1</v>
      </c>
      <c r="AQ336" t="s">
        <v>57</v>
      </c>
      <c r="AR336">
        <v>0</v>
      </c>
      <c r="AW336" t="s">
        <v>58</v>
      </c>
      <c r="AX336">
        <v>0</v>
      </c>
      <c r="AY336">
        <v>2</v>
      </c>
      <c r="AZ336">
        <v>1</v>
      </c>
      <c r="BA336">
        <v>1</v>
      </c>
      <c r="BB336" t="s">
        <v>59</v>
      </c>
    </row>
    <row r="337" spans="1:54" x14ac:dyDescent="0.2">
      <c r="A337" s="7" t="str">
        <f>VLOOKUP(G337,'Matching-Tabelle'!$A$76:$B$80,2,FALSE)</f>
        <v>curdin.schenkel@tkb.ch</v>
      </c>
      <c r="B337" s="7" t="str">
        <f>VLOOKUP(J337,'Matching-Tabelle'!$A$1:$B$66,2,FALSE)</f>
        <v>WPI RTB</v>
      </c>
      <c r="C337" s="7" t="str">
        <f>IF(VLOOKUP(J337,'Matching-Tabelle'!$A$1:$CB$66,3,FALSE)=0,"",VLOOKUP(J337,'Matching-Tabelle'!$A$1:$CB$66,3,FALSE))</f>
        <v/>
      </c>
      <c r="D337" s="7">
        <v>1</v>
      </c>
      <c r="E337" s="7" t="s">
        <v>87</v>
      </c>
      <c r="F337" s="8">
        <v>42680</v>
      </c>
      <c r="G337" t="s">
        <v>46</v>
      </c>
      <c r="H337" t="s">
        <v>47</v>
      </c>
      <c r="I337" t="s">
        <v>48</v>
      </c>
      <c r="J337">
        <v>24</v>
      </c>
      <c r="K337" t="s">
        <v>73</v>
      </c>
      <c r="L337" t="s">
        <v>74</v>
      </c>
      <c r="M337">
        <v>990001</v>
      </c>
      <c r="N337" t="s">
        <v>51</v>
      </c>
      <c r="O337">
        <v>1</v>
      </c>
      <c r="Q337">
        <v>1</v>
      </c>
      <c r="S337" t="s">
        <v>87</v>
      </c>
      <c r="AE337">
        <v>12</v>
      </c>
      <c r="AF337">
        <v>7.6</v>
      </c>
      <c r="AG337">
        <v>5</v>
      </c>
      <c r="AH337" t="s">
        <v>53</v>
      </c>
      <c r="AI337" t="s">
        <v>54</v>
      </c>
      <c r="AJ337">
        <v>2</v>
      </c>
      <c r="AK337">
        <v>1</v>
      </c>
      <c r="AL337">
        <v>1</v>
      </c>
      <c r="AM337" t="s">
        <v>55</v>
      </c>
      <c r="AN337" t="s">
        <v>56</v>
      </c>
      <c r="AP337">
        <v>1</v>
      </c>
      <c r="AQ337" t="s">
        <v>57</v>
      </c>
      <c r="AR337">
        <v>0</v>
      </c>
      <c r="AW337" t="s">
        <v>58</v>
      </c>
      <c r="AX337">
        <v>0</v>
      </c>
      <c r="AY337">
        <v>2</v>
      </c>
      <c r="AZ337">
        <v>1</v>
      </c>
      <c r="BA337">
        <v>1</v>
      </c>
      <c r="BB337" t="s">
        <v>59</v>
      </c>
    </row>
    <row r="338" spans="1:54" x14ac:dyDescent="0.2">
      <c r="A338" s="7" t="str">
        <f>VLOOKUP(G338,'Matching-Tabelle'!$A$76:$B$80,2,FALSE)</f>
        <v>curdin.schenkel@tkb.ch</v>
      </c>
      <c r="B338" s="7" t="str">
        <f>VLOOKUP(J338,'Matching-Tabelle'!$A$1:$B$66,2,FALSE)</f>
        <v>WPI RTB</v>
      </c>
      <c r="C338" s="7" t="str">
        <f>IF(VLOOKUP(J338,'Matching-Tabelle'!$A$1:$CB$66,3,FALSE)=0,"",VLOOKUP(J338,'Matching-Tabelle'!$A$1:$CB$66,3,FALSE))</f>
        <v/>
      </c>
      <c r="D338" s="7">
        <v>1</v>
      </c>
      <c r="E338" s="7" t="s">
        <v>87</v>
      </c>
      <c r="F338" s="8">
        <v>42681</v>
      </c>
      <c r="G338" t="s">
        <v>46</v>
      </c>
      <c r="H338" t="s">
        <v>47</v>
      </c>
      <c r="I338" t="s">
        <v>48</v>
      </c>
      <c r="J338">
        <v>24</v>
      </c>
      <c r="K338" t="s">
        <v>73</v>
      </c>
      <c r="L338" t="s">
        <v>74</v>
      </c>
      <c r="M338">
        <v>990001</v>
      </c>
      <c r="N338" t="s">
        <v>51</v>
      </c>
      <c r="O338">
        <v>1</v>
      </c>
      <c r="Q338">
        <v>1</v>
      </c>
      <c r="S338" t="s">
        <v>87</v>
      </c>
      <c r="AE338">
        <v>12</v>
      </c>
      <c r="AF338">
        <v>7.6</v>
      </c>
      <c r="AG338">
        <v>5</v>
      </c>
      <c r="AH338" t="s">
        <v>53</v>
      </c>
      <c r="AI338" t="s">
        <v>54</v>
      </c>
      <c r="AJ338">
        <v>2</v>
      </c>
      <c r="AK338">
        <v>1</v>
      </c>
      <c r="AL338">
        <v>1</v>
      </c>
      <c r="AM338" t="s">
        <v>55</v>
      </c>
      <c r="AN338" t="s">
        <v>56</v>
      </c>
      <c r="AP338">
        <v>1</v>
      </c>
      <c r="AQ338" t="s">
        <v>57</v>
      </c>
      <c r="AR338">
        <v>0</v>
      </c>
      <c r="AW338" t="s">
        <v>58</v>
      </c>
      <c r="AX338">
        <v>0</v>
      </c>
      <c r="AY338">
        <v>2</v>
      </c>
      <c r="AZ338">
        <v>1</v>
      </c>
      <c r="BA338">
        <v>1</v>
      </c>
      <c r="BB338" t="s">
        <v>59</v>
      </c>
    </row>
    <row r="339" spans="1:54" x14ac:dyDescent="0.2">
      <c r="A339" s="7" t="str">
        <f>VLOOKUP(G339,'Matching-Tabelle'!$A$76:$B$80,2,FALSE)</f>
        <v>curdin.schenkel@tkb.ch</v>
      </c>
      <c r="B339" s="7" t="str">
        <f>VLOOKUP(J339,'Matching-Tabelle'!$A$1:$B$66,2,FALSE)</f>
        <v>WPI RTB</v>
      </c>
      <c r="C339" s="7" t="str">
        <f>IF(VLOOKUP(J339,'Matching-Tabelle'!$A$1:$CB$66,3,FALSE)=0,"",VLOOKUP(J339,'Matching-Tabelle'!$A$1:$CB$66,3,FALSE))</f>
        <v/>
      </c>
      <c r="D339" s="7">
        <v>1.5</v>
      </c>
      <c r="E339" s="7" t="s">
        <v>710</v>
      </c>
      <c r="F339" s="8">
        <v>42682</v>
      </c>
      <c r="G339" t="s">
        <v>46</v>
      </c>
      <c r="H339" t="s">
        <v>47</v>
      </c>
      <c r="I339" t="s">
        <v>48</v>
      </c>
      <c r="J339">
        <v>24</v>
      </c>
      <c r="K339" t="s">
        <v>73</v>
      </c>
      <c r="L339" t="s">
        <v>74</v>
      </c>
      <c r="M339">
        <v>990001</v>
      </c>
      <c r="N339" t="s">
        <v>51</v>
      </c>
      <c r="O339">
        <v>1.5</v>
      </c>
      <c r="Q339">
        <v>1.5</v>
      </c>
      <c r="S339" t="s">
        <v>710</v>
      </c>
      <c r="AE339">
        <v>12</v>
      </c>
      <c r="AF339">
        <v>7.6</v>
      </c>
      <c r="AG339">
        <v>5</v>
      </c>
      <c r="AH339" t="s">
        <v>53</v>
      </c>
      <c r="AI339" t="s">
        <v>54</v>
      </c>
      <c r="AJ339">
        <v>2</v>
      </c>
      <c r="AK339">
        <v>1</v>
      </c>
      <c r="AL339">
        <v>1</v>
      </c>
      <c r="AM339" t="s">
        <v>55</v>
      </c>
      <c r="AN339" t="s">
        <v>56</v>
      </c>
      <c r="AP339">
        <v>1</v>
      </c>
      <c r="AQ339" t="s">
        <v>57</v>
      </c>
      <c r="AR339">
        <v>0</v>
      </c>
      <c r="AW339" t="s">
        <v>58</v>
      </c>
      <c r="AX339">
        <v>0</v>
      </c>
      <c r="AY339">
        <v>2</v>
      </c>
      <c r="AZ339">
        <v>1.5</v>
      </c>
      <c r="BA339">
        <v>1.5</v>
      </c>
      <c r="BB339" t="s">
        <v>59</v>
      </c>
    </row>
    <row r="340" spans="1:54" x14ac:dyDescent="0.2">
      <c r="A340" s="7" t="str">
        <f>VLOOKUP(G340,'Matching-Tabelle'!$A$76:$B$80,2,FALSE)</f>
        <v>curdin.schenkel@tkb.ch</v>
      </c>
      <c r="B340" s="7" t="str">
        <f>VLOOKUP(J340,'Matching-Tabelle'!$A$1:$B$66,2,FALSE)</f>
        <v>WPI RTB</v>
      </c>
      <c r="C340" s="7" t="str">
        <f>IF(VLOOKUP(J340,'Matching-Tabelle'!$A$1:$CB$66,3,FALSE)=0,"",VLOOKUP(J340,'Matching-Tabelle'!$A$1:$CB$66,3,FALSE))</f>
        <v/>
      </c>
      <c r="D340" s="7">
        <v>2</v>
      </c>
      <c r="E340" s="7" t="s">
        <v>712</v>
      </c>
      <c r="F340" s="8">
        <v>42684</v>
      </c>
      <c r="G340" t="s">
        <v>46</v>
      </c>
      <c r="H340" t="s">
        <v>47</v>
      </c>
      <c r="I340" t="s">
        <v>48</v>
      </c>
      <c r="J340">
        <v>24</v>
      </c>
      <c r="K340" t="s">
        <v>73</v>
      </c>
      <c r="L340" t="s">
        <v>74</v>
      </c>
      <c r="M340">
        <v>990001</v>
      </c>
      <c r="N340" t="s">
        <v>51</v>
      </c>
      <c r="O340">
        <v>2</v>
      </c>
      <c r="Q340">
        <v>2</v>
      </c>
      <c r="S340" t="s">
        <v>712</v>
      </c>
      <c r="AE340">
        <v>12</v>
      </c>
      <c r="AF340">
        <v>7.6</v>
      </c>
      <c r="AG340">
        <v>5</v>
      </c>
      <c r="AH340" t="s">
        <v>53</v>
      </c>
      <c r="AI340" t="s">
        <v>54</v>
      </c>
      <c r="AJ340">
        <v>2</v>
      </c>
      <c r="AK340">
        <v>1</v>
      </c>
      <c r="AL340">
        <v>1</v>
      </c>
      <c r="AM340" t="s">
        <v>55</v>
      </c>
      <c r="AN340" t="s">
        <v>56</v>
      </c>
      <c r="AP340">
        <v>1</v>
      </c>
      <c r="AQ340" t="s">
        <v>57</v>
      </c>
      <c r="AR340">
        <v>0</v>
      </c>
      <c r="AW340" t="s">
        <v>58</v>
      </c>
      <c r="AX340">
        <v>0</v>
      </c>
      <c r="AY340">
        <v>2</v>
      </c>
      <c r="AZ340">
        <v>2</v>
      </c>
      <c r="BA340">
        <v>2</v>
      </c>
      <c r="BB340" t="s">
        <v>59</v>
      </c>
    </row>
    <row r="341" spans="1:54" x14ac:dyDescent="0.2">
      <c r="A341" s="7" t="str">
        <f>VLOOKUP(G341,'Matching-Tabelle'!$A$76:$B$80,2,FALSE)</f>
        <v>curdin.schenkel@tkb.ch</v>
      </c>
      <c r="B341" s="7" t="str">
        <f>VLOOKUP(J341,'Matching-Tabelle'!$A$1:$B$66,2,FALSE)</f>
        <v>WPI RTB</v>
      </c>
      <c r="C341" s="7" t="str">
        <f>IF(VLOOKUP(J341,'Matching-Tabelle'!$A$1:$CB$66,3,FALSE)=0,"",VLOOKUP(J341,'Matching-Tabelle'!$A$1:$CB$66,3,FALSE))</f>
        <v/>
      </c>
      <c r="D341" s="7">
        <v>1</v>
      </c>
      <c r="E341" s="7" t="s">
        <v>714</v>
      </c>
      <c r="F341" s="8">
        <v>42684</v>
      </c>
      <c r="G341" t="s">
        <v>46</v>
      </c>
      <c r="H341" t="s">
        <v>47</v>
      </c>
      <c r="I341" t="s">
        <v>48</v>
      </c>
      <c r="J341">
        <v>24</v>
      </c>
      <c r="K341" t="s">
        <v>73</v>
      </c>
      <c r="L341" t="s">
        <v>74</v>
      </c>
      <c r="M341">
        <v>990001</v>
      </c>
      <c r="N341" t="s">
        <v>51</v>
      </c>
      <c r="O341">
        <v>1</v>
      </c>
      <c r="Q341">
        <v>1</v>
      </c>
      <c r="S341" t="s">
        <v>714</v>
      </c>
      <c r="AE341">
        <v>12</v>
      </c>
      <c r="AF341">
        <v>7.6</v>
      </c>
      <c r="AG341">
        <v>5</v>
      </c>
      <c r="AH341" t="s">
        <v>53</v>
      </c>
      <c r="AI341" t="s">
        <v>54</v>
      </c>
      <c r="AJ341">
        <v>2</v>
      </c>
      <c r="AK341">
        <v>1</v>
      </c>
      <c r="AL341">
        <v>1</v>
      </c>
      <c r="AM341" t="s">
        <v>55</v>
      </c>
      <c r="AN341" t="s">
        <v>56</v>
      </c>
      <c r="AP341">
        <v>1</v>
      </c>
      <c r="AQ341" t="s">
        <v>57</v>
      </c>
      <c r="AR341">
        <v>0</v>
      </c>
      <c r="AW341" t="s">
        <v>58</v>
      </c>
      <c r="AX341">
        <v>0</v>
      </c>
      <c r="AY341">
        <v>2</v>
      </c>
      <c r="AZ341">
        <v>1</v>
      </c>
      <c r="BA341">
        <v>1</v>
      </c>
      <c r="BB341" t="s">
        <v>59</v>
      </c>
    </row>
    <row r="342" spans="1:54" x14ac:dyDescent="0.2">
      <c r="A342" s="7" t="str">
        <f>VLOOKUP(G342,'Matching-Tabelle'!$A$76:$B$80,2,FALSE)</f>
        <v>curdin.schenkel@tkb.ch</v>
      </c>
      <c r="B342" s="7" t="str">
        <f>VLOOKUP(J342,'Matching-Tabelle'!$A$1:$B$66,2,FALSE)</f>
        <v>WPI RTB</v>
      </c>
      <c r="C342" s="7" t="str">
        <f>IF(VLOOKUP(J342,'Matching-Tabelle'!$A$1:$CB$66,3,FALSE)=0,"",VLOOKUP(J342,'Matching-Tabelle'!$A$1:$CB$66,3,FALSE))</f>
        <v/>
      </c>
      <c r="D342" s="7">
        <v>2</v>
      </c>
      <c r="E342" s="7" t="s">
        <v>715</v>
      </c>
      <c r="F342" s="8">
        <v>42684</v>
      </c>
      <c r="G342" t="s">
        <v>46</v>
      </c>
      <c r="H342" t="s">
        <v>47</v>
      </c>
      <c r="I342" t="s">
        <v>48</v>
      </c>
      <c r="J342">
        <v>24</v>
      </c>
      <c r="K342" t="s">
        <v>73</v>
      </c>
      <c r="L342" t="s">
        <v>74</v>
      </c>
      <c r="M342">
        <v>990001</v>
      </c>
      <c r="N342" t="s">
        <v>51</v>
      </c>
      <c r="O342">
        <v>2</v>
      </c>
      <c r="Q342">
        <v>2</v>
      </c>
      <c r="S342" t="s">
        <v>715</v>
      </c>
      <c r="AE342">
        <v>12</v>
      </c>
      <c r="AF342">
        <v>7.6</v>
      </c>
      <c r="AG342">
        <v>5</v>
      </c>
      <c r="AH342" t="s">
        <v>53</v>
      </c>
      <c r="AI342" t="s">
        <v>54</v>
      </c>
      <c r="AJ342">
        <v>2</v>
      </c>
      <c r="AK342">
        <v>1</v>
      </c>
      <c r="AL342">
        <v>1</v>
      </c>
      <c r="AM342" t="s">
        <v>55</v>
      </c>
      <c r="AN342" t="s">
        <v>56</v>
      </c>
      <c r="AP342">
        <v>1</v>
      </c>
      <c r="AQ342" t="s">
        <v>57</v>
      </c>
      <c r="AR342">
        <v>0</v>
      </c>
      <c r="AW342" t="s">
        <v>58</v>
      </c>
      <c r="AX342">
        <v>0</v>
      </c>
      <c r="AY342">
        <v>2</v>
      </c>
      <c r="AZ342">
        <v>2</v>
      </c>
      <c r="BA342">
        <v>2</v>
      </c>
      <c r="BB342" t="s">
        <v>59</v>
      </c>
    </row>
    <row r="343" spans="1:54" x14ac:dyDescent="0.2">
      <c r="A343" s="7" t="str">
        <f>VLOOKUP(G343,'Matching-Tabelle'!$A$76:$B$80,2,FALSE)</f>
        <v>curdin.schenkel@tkb.ch</v>
      </c>
      <c r="B343" s="7" t="str">
        <f>VLOOKUP(J343,'Matching-Tabelle'!$A$1:$B$66,2,FALSE)</f>
        <v>WPI RTB</v>
      </c>
      <c r="C343" s="7" t="str">
        <f>IF(VLOOKUP(J343,'Matching-Tabelle'!$A$1:$CB$66,3,FALSE)=0,"",VLOOKUP(J343,'Matching-Tabelle'!$A$1:$CB$66,3,FALSE))</f>
        <v/>
      </c>
      <c r="D343" s="7">
        <v>0.5</v>
      </c>
      <c r="E343" s="7" t="s">
        <v>722</v>
      </c>
      <c r="F343" s="8">
        <v>42688</v>
      </c>
      <c r="G343" t="s">
        <v>46</v>
      </c>
      <c r="H343" t="s">
        <v>47</v>
      </c>
      <c r="I343" t="s">
        <v>48</v>
      </c>
      <c r="J343">
        <v>24</v>
      </c>
      <c r="K343" t="s">
        <v>73</v>
      </c>
      <c r="L343" t="s">
        <v>74</v>
      </c>
      <c r="M343">
        <v>990001</v>
      </c>
      <c r="N343" t="s">
        <v>51</v>
      </c>
      <c r="O343">
        <v>0.5</v>
      </c>
      <c r="Q343">
        <v>0.5</v>
      </c>
      <c r="S343" t="s">
        <v>722</v>
      </c>
      <c r="AE343">
        <v>12</v>
      </c>
      <c r="AF343">
        <v>7.6</v>
      </c>
      <c r="AG343">
        <v>5</v>
      </c>
      <c r="AH343" t="s">
        <v>53</v>
      </c>
      <c r="AI343" t="s">
        <v>54</v>
      </c>
      <c r="AJ343">
        <v>2</v>
      </c>
      <c r="AK343">
        <v>1</v>
      </c>
      <c r="AL343">
        <v>1</v>
      </c>
      <c r="AM343" t="s">
        <v>55</v>
      </c>
      <c r="AN343" t="s">
        <v>56</v>
      </c>
      <c r="AP343">
        <v>1</v>
      </c>
      <c r="AQ343" t="s">
        <v>57</v>
      </c>
      <c r="AR343">
        <v>0</v>
      </c>
      <c r="AW343" t="s">
        <v>58</v>
      </c>
      <c r="AX343">
        <v>0</v>
      </c>
      <c r="AY343">
        <v>2</v>
      </c>
      <c r="AZ343">
        <v>0.5</v>
      </c>
      <c r="BA343">
        <v>0.5</v>
      </c>
      <c r="BB343" t="s">
        <v>59</v>
      </c>
    </row>
    <row r="344" spans="1:54" x14ac:dyDescent="0.2">
      <c r="A344" s="7" t="str">
        <f>VLOOKUP(G344,'Matching-Tabelle'!$A$76:$B$80,2,FALSE)</f>
        <v>curdin.schenkel@tkb.ch</v>
      </c>
      <c r="B344" s="7" t="str">
        <f>VLOOKUP(J344,'Matching-Tabelle'!$A$1:$B$66,2,FALSE)</f>
        <v>WPI RTB</v>
      </c>
      <c r="C344" s="7" t="str">
        <f>IF(VLOOKUP(J344,'Matching-Tabelle'!$A$1:$CB$66,3,FALSE)=0,"",VLOOKUP(J344,'Matching-Tabelle'!$A$1:$CB$66,3,FALSE))</f>
        <v/>
      </c>
      <c r="D344" s="7">
        <v>1</v>
      </c>
      <c r="E344" s="7" t="s">
        <v>87</v>
      </c>
      <c r="F344" s="8">
        <v>42688</v>
      </c>
      <c r="G344" t="s">
        <v>46</v>
      </c>
      <c r="H344" t="s">
        <v>47</v>
      </c>
      <c r="I344" t="s">
        <v>48</v>
      </c>
      <c r="J344">
        <v>24</v>
      </c>
      <c r="K344" t="s">
        <v>73</v>
      </c>
      <c r="L344" t="s">
        <v>74</v>
      </c>
      <c r="M344">
        <v>990001</v>
      </c>
      <c r="N344" t="s">
        <v>51</v>
      </c>
      <c r="O344">
        <v>1</v>
      </c>
      <c r="Q344">
        <v>1</v>
      </c>
      <c r="S344" t="s">
        <v>87</v>
      </c>
      <c r="AE344">
        <v>12</v>
      </c>
      <c r="AF344">
        <v>7.6</v>
      </c>
      <c r="AG344">
        <v>5</v>
      </c>
      <c r="AH344" t="s">
        <v>53</v>
      </c>
      <c r="AI344" t="s">
        <v>54</v>
      </c>
      <c r="AJ344">
        <v>2</v>
      </c>
      <c r="AK344">
        <v>1</v>
      </c>
      <c r="AL344">
        <v>1</v>
      </c>
      <c r="AM344" t="s">
        <v>55</v>
      </c>
      <c r="AN344" t="s">
        <v>56</v>
      </c>
      <c r="AP344">
        <v>1</v>
      </c>
      <c r="AQ344" t="s">
        <v>57</v>
      </c>
      <c r="AR344">
        <v>0</v>
      </c>
      <c r="AW344" t="s">
        <v>58</v>
      </c>
      <c r="AX344">
        <v>0</v>
      </c>
      <c r="AY344">
        <v>2</v>
      </c>
      <c r="AZ344">
        <v>1</v>
      </c>
      <c r="BA344">
        <v>1</v>
      </c>
      <c r="BB344" t="s">
        <v>59</v>
      </c>
    </row>
    <row r="345" spans="1:54" x14ac:dyDescent="0.2">
      <c r="A345" s="7" t="str">
        <f>VLOOKUP(G345,'Matching-Tabelle'!$A$76:$B$80,2,FALSE)</f>
        <v>curdin.schenkel@tkb.ch</v>
      </c>
      <c r="B345" s="7" t="str">
        <f>VLOOKUP(J345,'Matching-Tabelle'!$A$1:$B$66,2,FALSE)</f>
        <v>WPI RTB</v>
      </c>
      <c r="C345" s="7" t="str">
        <f>IF(VLOOKUP(J345,'Matching-Tabelle'!$A$1:$CB$66,3,FALSE)=0,"",VLOOKUP(J345,'Matching-Tabelle'!$A$1:$CB$66,3,FALSE))</f>
        <v/>
      </c>
      <c r="D345" s="7">
        <v>1</v>
      </c>
      <c r="E345" s="7" t="s">
        <v>87</v>
      </c>
      <c r="F345" s="8">
        <v>42689</v>
      </c>
      <c r="G345" t="s">
        <v>46</v>
      </c>
      <c r="H345" t="s">
        <v>47</v>
      </c>
      <c r="I345" t="s">
        <v>48</v>
      </c>
      <c r="J345">
        <v>24</v>
      </c>
      <c r="K345" t="s">
        <v>73</v>
      </c>
      <c r="L345" t="s">
        <v>74</v>
      </c>
      <c r="M345">
        <v>990001</v>
      </c>
      <c r="N345" t="s">
        <v>51</v>
      </c>
      <c r="O345">
        <v>1</v>
      </c>
      <c r="Q345">
        <v>1</v>
      </c>
      <c r="S345" t="s">
        <v>87</v>
      </c>
      <c r="AE345">
        <v>12</v>
      </c>
      <c r="AF345">
        <v>7.6</v>
      </c>
      <c r="AG345">
        <v>5</v>
      </c>
      <c r="AH345" t="s">
        <v>53</v>
      </c>
      <c r="AI345" t="s">
        <v>54</v>
      </c>
      <c r="AJ345">
        <v>2</v>
      </c>
      <c r="AK345">
        <v>1</v>
      </c>
      <c r="AL345">
        <v>1</v>
      </c>
      <c r="AM345" t="s">
        <v>55</v>
      </c>
      <c r="AN345" t="s">
        <v>56</v>
      </c>
      <c r="AP345">
        <v>1</v>
      </c>
      <c r="AQ345" t="s">
        <v>57</v>
      </c>
      <c r="AR345">
        <v>0</v>
      </c>
      <c r="AW345" t="s">
        <v>58</v>
      </c>
      <c r="AX345">
        <v>0</v>
      </c>
      <c r="AY345">
        <v>2</v>
      </c>
      <c r="AZ345">
        <v>1</v>
      </c>
      <c r="BA345">
        <v>1</v>
      </c>
      <c r="BB345" t="s">
        <v>59</v>
      </c>
    </row>
    <row r="346" spans="1:54" x14ac:dyDescent="0.2">
      <c r="A346" s="7" t="str">
        <f>VLOOKUP(G346,'Matching-Tabelle'!$A$76:$B$80,2,FALSE)</f>
        <v>curdin.schenkel@tkb.ch</v>
      </c>
      <c r="B346" s="7" t="str">
        <f>VLOOKUP(J346,'Matching-Tabelle'!$A$1:$B$66,2,FALSE)</f>
        <v>WPI RTB</v>
      </c>
      <c r="C346" s="7" t="str">
        <f>IF(VLOOKUP(J346,'Matching-Tabelle'!$A$1:$CB$66,3,FALSE)=0,"",VLOOKUP(J346,'Matching-Tabelle'!$A$1:$CB$66,3,FALSE))</f>
        <v/>
      </c>
      <c r="D346" s="7">
        <v>1</v>
      </c>
      <c r="E346" s="7" t="s">
        <v>729</v>
      </c>
      <c r="F346" s="8">
        <v>42689</v>
      </c>
      <c r="G346" t="s">
        <v>46</v>
      </c>
      <c r="H346" t="s">
        <v>47</v>
      </c>
      <c r="I346" t="s">
        <v>48</v>
      </c>
      <c r="J346">
        <v>24</v>
      </c>
      <c r="K346" t="s">
        <v>73</v>
      </c>
      <c r="L346" t="s">
        <v>74</v>
      </c>
      <c r="M346">
        <v>990001</v>
      </c>
      <c r="N346" t="s">
        <v>51</v>
      </c>
      <c r="O346">
        <v>1</v>
      </c>
      <c r="Q346">
        <v>1</v>
      </c>
      <c r="S346" t="s">
        <v>729</v>
      </c>
      <c r="AE346">
        <v>12</v>
      </c>
      <c r="AF346">
        <v>7.6</v>
      </c>
      <c r="AG346">
        <v>5</v>
      </c>
      <c r="AH346" t="s">
        <v>53</v>
      </c>
      <c r="AI346" t="s">
        <v>54</v>
      </c>
      <c r="AJ346">
        <v>2</v>
      </c>
      <c r="AK346">
        <v>1</v>
      </c>
      <c r="AL346">
        <v>1</v>
      </c>
      <c r="AM346" t="s">
        <v>55</v>
      </c>
      <c r="AN346" t="s">
        <v>56</v>
      </c>
      <c r="AP346">
        <v>1</v>
      </c>
      <c r="AQ346" t="s">
        <v>57</v>
      </c>
      <c r="AR346">
        <v>0</v>
      </c>
      <c r="AW346" t="s">
        <v>58</v>
      </c>
      <c r="AX346">
        <v>0</v>
      </c>
      <c r="AY346">
        <v>2</v>
      </c>
      <c r="AZ346">
        <v>1</v>
      </c>
      <c r="BA346">
        <v>1</v>
      </c>
      <c r="BB346" t="s">
        <v>59</v>
      </c>
    </row>
    <row r="347" spans="1:54" x14ac:dyDescent="0.2">
      <c r="A347" s="7" t="str">
        <f>VLOOKUP(G347,'Matching-Tabelle'!$A$76:$B$80,2,FALSE)</f>
        <v>curdin.schenkel@tkb.ch</v>
      </c>
      <c r="B347" s="7" t="str">
        <f>VLOOKUP(J347,'Matching-Tabelle'!$A$1:$B$66,2,FALSE)</f>
        <v>WPI RTB</v>
      </c>
      <c r="C347" s="7" t="str">
        <f>IF(VLOOKUP(J347,'Matching-Tabelle'!$A$1:$CB$66,3,FALSE)=0,"",VLOOKUP(J347,'Matching-Tabelle'!$A$1:$CB$66,3,FALSE))</f>
        <v/>
      </c>
      <c r="D347" s="7">
        <v>0.5</v>
      </c>
      <c r="E347" s="7" t="s">
        <v>730</v>
      </c>
      <c r="F347" s="8">
        <v>42689</v>
      </c>
      <c r="G347" t="s">
        <v>46</v>
      </c>
      <c r="H347" t="s">
        <v>47</v>
      </c>
      <c r="I347" t="s">
        <v>48</v>
      </c>
      <c r="J347">
        <v>24</v>
      </c>
      <c r="K347" t="s">
        <v>73</v>
      </c>
      <c r="L347" t="s">
        <v>74</v>
      </c>
      <c r="M347">
        <v>990001</v>
      </c>
      <c r="N347" t="s">
        <v>51</v>
      </c>
      <c r="O347">
        <v>0.5</v>
      </c>
      <c r="Q347">
        <v>0.5</v>
      </c>
      <c r="S347" t="s">
        <v>730</v>
      </c>
      <c r="AE347">
        <v>12</v>
      </c>
      <c r="AF347">
        <v>7.6</v>
      </c>
      <c r="AG347">
        <v>5</v>
      </c>
      <c r="AH347" t="s">
        <v>53</v>
      </c>
      <c r="AI347" t="s">
        <v>54</v>
      </c>
      <c r="AJ347">
        <v>2</v>
      </c>
      <c r="AK347">
        <v>1</v>
      </c>
      <c r="AL347">
        <v>1</v>
      </c>
      <c r="AM347" t="s">
        <v>55</v>
      </c>
      <c r="AN347" t="s">
        <v>56</v>
      </c>
      <c r="AP347">
        <v>1</v>
      </c>
      <c r="AQ347" t="s">
        <v>57</v>
      </c>
      <c r="AR347">
        <v>0</v>
      </c>
      <c r="AW347" t="s">
        <v>58</v>
      </c>
      <c r="AX347">
        <v>0</v>
      </c>
      <c r="AY347">
        <v>2</v>
      </c>
      <c r="AZ347">
        <v>0.5</v>
      </c>
      <c r="BA347">
        <v>0.5</v>
      </c>
      <c r="BB347" t="s">
        <v>59</v>
      </c>
    </row>
    <row r="348" spans="1:54" x14ac:dyDescent="0.2">
      <c r="A348" s="7" t="str">
        <f>VLOOKUP(G348,'Matching-Tabelle'!$A$76:$B$80,2,FALSE)</f>
        <v>curdin.schenkel@tkb.ch</v>
      </c>
      <c r="B348" s="7" t="str">
        <f>VLOOKUP(J348,'Matching-Tabelle'!$A$1:$B$66,2,FALSE)</f>
        <v>WPI RTB</v>
      </c>
      <c r="C348" s="7" t="str">
        <f>IF(VLOOKUP(J348,'Matching-Tabelle'!$A$1:$CB$66,3,FALSE)=0,"",VLOOKUP(J348,'Matching-Tabelle'!$A$1:$CB$66,3,FALSE))</f>
        <v/>
      </c>
      <c r="D348" s="7">
        <v>1</v>
      </c>
      <c r="E348" s="7" t="s">
        <v>190</v>
      </c>
      <c r="F348" s="8">
        <v>42695</v>
      </c>
      <c r="G348" t="s">
        <v>46</v>
      </c>
      <c r="H348" t="s">
        <v>47</v>
      </c>
      <c r="I348" t="s">
        <v>48</v>
      </c>
      <c r="J348">
        <v>24</v>
      </c>
      <c r="K348" t="s">
        <v>73</v>
      </c>
      <c r="L348" t="s">
        <v>74</v>
      </c>
      <c r="M348">
        <v>990001</v>
      </c>
      <c r="N348" t="s">
        <v>51</v>
      </c>
      <c r="O348">
        <v>1</v>
      </c>
      <c r="Q348">
        <v>1</v>
      </c>
      <c r="S348" t="s">
        <v>190</v>
      </c>
      <c r="AE348">
        <v>12</v>
      </c>
      <c r="AF348">
        <v>7.6</v>
      </c>
      <c r="AG348">
        <v>5</v>
      </c>
      <c r="AH348" t="s">
        <v>53</v>
      </c>
      <c r="AI348" t="s">
        <v>54</v>
      </c>
      <c r="AJ348">
        <v>2</v>
      </c>
      <c r="AK348">
        <v>1</v>
      </c>
      <c r="AL348">
        <v>1</v>
      </c>
      <c r="AM348" t="s">
        <v>55</v>
      </c>
      <c r="AN348" t="s">
        <v>56</v>
      </c>
      <c r="AP348">
        <v>1</v>
      </c>
      <c r="AQ348" t="s">
        <v>57</v>
      </c>
      <c r="AR348">
        <v>0</v>
      </c>
      <c r="AW348" t="s">
        <v>58</v>
      </c>
      <c r="AX348">
        <v>0</v>
      </c>
      <c r="AY348">
        <v>2</v>
      </c>
      <c r="AZ348">
        <v>1</v>
      </c>
      <c r="BA348">
        <v>1</v>
      </c>
      <c r="BB348" t="s">
        <v>59</v>
      </c>
    </row>
    <row r="349" spans="1:54" x14ac:dyDescent="0.2">
      <c r="A349" s="7" t="str">
        <f>VLOOKUP(G349,'Matching-Tabelle'!$A$76:$B$80,2,FALSE)</f>
        <v>curdin.schenkel@tkb.ch</v>
      </c>
      <c r="B349" s="7" t="str">
        <f>VLOOKUP(J349,'Matching-Tabelle'!$A$1:$B$66,2,FALSE)</f>
        <v>WPI RTB</v>
      </c>
      <c r="C349" s="7" t="str">
        <f>IF(VLOOKUP(J349,'Matching-Tabelle'!$A$1:$CB$66,3,FALSE)=0,"",VLOOKUP(J349,'Matching-Tabelle'!$A$1:$CB$66,3,FALSE))</f>
        <v/>
      </c>
      <c r="D349" s="7">
        <v>1</v>
      </c>
      <c r="E349" s="7" t="s">
        <v>87</v>
      </c>
      <c r="F349" s="8">
        <v>42695</v>
      </c>
      <c r="G349" t="s">
        <v>46</v>
      </c>
      <c r="H349" t="s">
        <v>47</v>
      </c>
      <c r="I349" t="s">
        <v>48</v>
      </c>
      <c r="J349">
        <v>24</v>
      </c>
      <c r="K349" t="s">
        <v>73</v>
      </c>
      <c r="L349" t="s">
        <v>74</v>
      </c>
      <c r="M349">
        <v>990001</v>
      </c>
      <c r="N349" t="s">
        <v>51</v>
      </c>
      <c r="O349">
        <v>1</v>
      </c>
      <c r="Q349">
        <v>1</v>
      </c>
      <c r="S349" t="s">
        <v>87</v>
      </c>
      <c r="AE349">
        <v>12</v>
      </c>
      <c r="AF349">
        <v>7.6</v>
      </c>
      <c r="AG349">
        <v>5</v>
      </c>
      <c r="AH349" t="s">
        <v>53</v>
      </c>
      <c r="AI349" t="s">
        <v>54</v>
      </c>
      <c r="AJ349">
        <v>2</v>
      </c>
      <c r="AK349">
        <v>1</v>
      </c>
      <c r="AL349">
        <v>1</v>
      </c>
      <c r="AM349" t="s">
        <v>55</v>
      </c>
      <c r="AN349" t="s">
        <v>56</v>
      </c>
      <c r="AP349">
        <v>1</v>
      </c>
      <c r="AQ349" t="s">
        <v>57</v>
      </c>
      <c r="AR349">
        <v>0</v>
      </c>
      <c r="AW349" t="s">
        <v>58</v>
      </c>
      <c r="AX349">
        <v>0</v>
      </c>
      <c r="AY349">
        <v>2</v>
      </c>
      <c r="AZ349">
        <v>1</v>
      </c>
      <c r="BA349">
        <v>1</v>
      </c>
      <c r="BB349" t="s">
        <v>59</v>
      </c>
    </row>
    <row r="350" spans="1:54" x14ac:dyDescent="0.2">
      <c r="A350" s="7" t="str">
        <f>VLOOKUP(G350,'Matching-Tabelle'!$A$76:$B$80,2,FALSE)</f>
        <v>curdin.schenkel@tkb.ch</v>
      </c>
      <c r="B350" s="7" t="str">
        <f>VLOOKUP(J350,'Matching-Tabelle'!$A$1:$B$66,2,FALSE)</f>
        <v>WPI RTB</v>
      </c>
      <c r="C350" s="7" t="str">
        <f>IF(VLOOKUP(J350,'Matching-Tabelle'!$A$1:$CB$66,3,FALSE)=0,"",VLOOKUP(J350,'Matching-Tabelle'!$A$1:$CB$66,3,FALSE))</f>
        <v/>
      </c>
      <c r="D350" s="7">
        <v>1</v>
      </c>
      <c r="E350" s="7" t="s">
        <v>87</v>
      </c>
      <c r="F350" s="8">
        <v>42696</v>
      </c>
      <c r="G350" t="s">
        <v>46</v>
      </c>
      <c r="H350" t="s">
        <v>47</v>
      </c>
      <c r="I350" t="s">
        <v>48</v>
      </c>
      <c r="J350">
        <v>24</v>
      </c>
      <c r="K350" t="s">
        <v>73</v>
      </c>
      <c r="L350" t="s">
        <v>74</v>
      </c>
      <c r="M350">
        <v>990001</v>
      </c>
      <c r="N350" t="s">
        <v>51</v>
      </c>
      <c r="O350">
        <v>1</v>
      </c>
      <c r="Q350">
        <v>1</v>
      </c>
      <c r="S350" t="s">
        <v>87</v>
      </c>
      <c r="AE350">
        <v>12</v>
      </c>
      <c r="AF350">
        <v>7.6</v>
      </c>
      <c r="AG350">
        <v>5</v>
      </c>
      <c r="AH350" t="s">
        <v>53</v>
      </c>
      <c r="AI350" t="s">
        <v>54</v>
      </c>
      <c r="AJ350">
        <v>2</v>
      </c>
      <c r="AK350">
        <v>1</v>
      </c>
      <c r="AL350">
        <v>1</v>
      </c>
      <c r="AM350" t="s">
        <v>55</v>
      </c>
      <c r="AN350" t="s">
        <v>56</v>
      </c>
      <c r="AP350">
        <v>1</v>
      </c>
      <c r="AQ350" t="s">
        <v>57</v>
      </c>
      <c r="AR350">
        <v>0</v>
      </c>
      <c r="AW350" t="s">
        <v>58</v>
      </c>
      <c r="AX350">
        <v>0</v>
      </c>
      <c r="AY350">
        <v>2</v>
      </c>
      <c r="AZ350">
        <v>1</v>
      </c>
      <c r="BA350">
        <v>1</v>
      </c>
      <c r="BB350" t="s">
        <v>59</v>
      </c>
    </row>
    <row r="351" spans="1:54" x14ac:dyDescent="0.2">
      <c r="A351" s="7" t="str">
        <f>VLOOKUP(G351,'Matching-Tabelle'!$A$76:$B$80,2,FALSE)</f>
        <v>curdin.schenkel@tkb.ch</v>
      </c>
      <c r="B351" s="7" t="str">
        <f>VLOOKUP(J351,'Matching-Tabelle'!$A$1:$B$66,2,FALSE)</f>
        <v>WPI RTB</v>
      </c>
      <c r="C351" s="7" t="str">
        <f>IF(VLOOKUP(J351,'Matching-Tabelle'!$A$1:$CB$66,3,FALSE)=0,"",VLOOKUP(J351,'Matching-Tabelle'!$A$1:$CB$66,3,FALSE))</f>
        <v/>
      </c>
      <c r="D351" s="7">
        <v>2</v>
      </c>
      <c r="E351" s="7" t="s">
        <v>87</v>
      </c>
      <c r="F351" s="8">
        <v>42697</v>
      </c>
      <c r="G351" t="s">
        <v>46</v>
      </c>
      <c r="H351" t="s">
        <v>47</v>
      </c>
      <c r="I351" t="s">
        <v>48</v>
      </c>
      <c r="J351">
        <v>24</v>
      </c>
      <c r="K351" t="s">
        <v>73</v>
      </c>
      <c r="L351" t="s">
        <v>74</v>
      </c>
      <c r="M351">
        <v>990001</v>
      </c>
      <c r="N351" t="s">
        <v>51</v>
      </c>
      <c r="O351">
        <v>2</v>
      </c>
      <c r="Q351">
        <v>2</v>
      </c>
      <c r="S351" t="s">
        <v>87</v>
      </c>
      <c r="AE351">
        <v>12</v>
      </c>
      <c r="AF351">
        <v>7.6</v>
      </c>
      <c r="AG351">
        <v>5</v>
      </c>
      <c r="AH351" t="s">
        <v>53</v>
      </c>
      <c r="AI351" t="s">
        <v>54</v>
      </c>
      <c r="AJ351">
        <v>2</v>
      </c>
      <c r="AK351">
        <v>1</v>
      </c>
      <c r="AL351">
        <v>1</v>
      </c>
      <c r="AM351" t="s">
        <v>55</v>
      </c>
      <c r="AN351" t="s">
        <v>56</v>
      </c>
      <c r="AP351">
        <v>1</v>
      </c>
      <c r="AQ351" t="s">
        <v>57</v>
      </c>
      <c r="AR351">
        <v>0</v>
      </c>
      <c r="AW351" t="s">
        <v>58</v>
      </c>
      <c r="AX351">
        <v>0</v>
      </c>
      <c r="AY351">
        <v>2</v>
      </c>
      <c r="AZ351">
        <v>2</v>
      </c>
      <c r="BA351">
        <v>2</v>
      </c>
      <c r="BB351" t="s">
        <v>59</v>
      </c>
    </row>
    <row r="352" spans="1:54" x14ac:dyDescent="0.2">
      <c r="A352" s="7" t="str">
        <f>VLOOKUP(G352,'Matching-Tabelle'!$A$76:$B$80,2,FALSE)</f>
        <v>curdin.schenkel@tkb.ch</v>
      </c>
      <c r="B352" s="7" t="str">
        <f>VLOOKUP(J352,'Matching-Tabelle'!$A$1:$B$66,2,FALSE)</f>
        <v>WPI RTB</v>
      </c>
      <c r="C352" s="7" t="str">
        <f>IF(VLOOKUP(J352,'Matching-Tabelle'!$A$1:$CB$66,3,FALSE)=0,"",VLOOKUP(J352,'Matching-Tabelle'!$A$1:$CB$66,3,FALSE))</f>
        <v/>
      </c>
      <c r="D352" s="7">
        <v>3.5</v>
      </c>
      <c r="E352" s="7" t="s">
        <v>748</v>
      </c>
      <c r="F352" s="8">
        <v>42698</v>
      </c>
      <c r="G352" t="s">
        <v>46</v>
      </c>
      <c r="H352" t="s">
        <v>47</v>
      </c>
      <c r="I352" t="s">
        <v>48</v>
      </c>
      <c r="J352">
        <v>24</v>
      </c>
      <c r="K352" t="s">
        <v>73</v>
      </c>
      <c r="L352" t="s">
        <v>74</v>
      </c>
      <c r="M352">
        <v>990001</v>
      </c>
      <c r="N352" t="s">
        <v>51</v>
      </c>
      <c r="O352">
        <v>3.5</v>
      </c>
      <c r="Q352">
        <v>3.5</v>
      </c>
      <c r="S352" t="s">
        <v>748</v>
      </c>
      <c r="AE352">
        <v>12</v>
      </c>
      <c r="AF352">
        <v>7.6</v>
      </c>
      <c r="AG352">
        <v>5</v>
      </c>
      <c r="AH352" t="s">
        <v>53</v>
      </c>
      <c r="AI352" t="s">
        <v>54</v>
      </c>
      <c r="AJ352">
        <v>2</v>
      </c>
      <c r="AK352">
        <v>1</v>
      </c>
      <c r="AL352">
        <v>1</v>
      </c>
      <c r="AM352" t="s">
        <v>55</v>
      </c>
      <c r="AN352" t="s">
        <v>56</v>
      </c>
      <c r="AP352">
        <v>1</v>
      </c>
      <c r="AQ352" t="s">
        <v>57</v>
      </c>
      <c r="AR352">
        <v>0</v>
      </c>
      <c r="AW352" t="s">
        <v>58</v>
      </c>
      <c r="AX352">
        <v>0</v>
      </c>
      <c r="AY352">
        <v>2</v>
      </c>
      <c r="AZ352">
        <v>3.5</v>
      </c>
      <c r="BA352">
        <v>3.5</v>
      </c>
      <c r="BB352" t="s">
        <v>59</v>
      </c>
    </row>
    <row r="353" spans="1:54" x14ac:dyDescent="0.2">
      <c r="A353" s="7" t="str">
        <f>VLOOKUP(G353,'Matching-Tabelle'!$A$76:$B$80,2,FALSE)</f>
        <v>curdin.schenkel@tkb.ch</v>
      </c>
      <c r="B353" s="7" t="str">
        <f>VLOOKUP(J353,'Matching-Tabelle'!$A$1:$B$66,2,FALSE)</f>
        <v>WPI RTB</v>
      </c>
      <c r="C353" s="7" t="str">
        <f>IF(VLOOKUP(J353,'Matching-Tabelle'!$A$1:$CB$66,3,FALSE)=0,"",VLOOKUP(J353,'Matching-Tabelle'!$A$1:$CB$66,3,FALSE))</f>
        <v/>
      </c>
      <c r="D353" s="7">
        <v>1</v>
      </c>
      <c r="E353" s="7" t="s">
        <v>87</v>
      </c>
      <c r="F353" s="8">
        <v>42703</v>
      </c>
      <c r="G353" t="s">
        <v>46</v>
      </c>
      <c r="H353" t="s">
        <v>47</v>
      </c>
      <c r="I353" t="s">
        <v>48</v>
      </c>
      <c r="J353">
        <v>24</v>
      </c>
      <c r="K353" t="s">
        <v>73</v>
      </c>
      <c r="L353" t="s">
        <v>74</v>
      </c>
      <c r="M353">
        <v>990001</v>
      </c>
      <c r="N353" t="s">
        <v>51</v>
      </c>
      <c r="O353">
        <v>1</v>
      </c>
      <c r="Q353">
        <v>1</v>
      </c>
      <c r="S353" t="s">
        <v>87</v>
      </c>
      <c r="AE353">
        <v>12</v>
      </c>
      <c r="AF353">
        <v>7.6</v>
      </c>
      <c r="AG353">
        <v>5</v>
      </c>
      <c r="AH353" t="s">
        <v>53</v>
      </c>
      <c r="AI353" t="s">
        <v>54</v>
      </c>
      <c r="AJ353">
        <v>2</v>
      </c>
      <c r="AK353">
        <v>1</v>
      </c>
      <c r="AL353">
        <v>1</v>
      </c>
      <c r="AM353" t="s">
        <v>55</v>
      </c>
      <c r="AN353" t="s">
        <v>56</v>
      </c>
      <c r="AP353">
        <v>1</v>
      </c>
      <c r="AQ353" t="s">
        <v>57</v>
      </c>
      <c r="AR353">
        <v>0</v>
      </c>
      <c r="AW353" t="s">
        <v>58</v>
      </c>
      <c r="AX353">
        <v>0</v>
      </c>
      <c r="AY353">
        <v>2</v>
      </c>
      <c r="AZ353">
        <v>1</v>
      </c>
      <c r="BA353">
        <v>1</v>
      </c>
      <c r="BB353" t="s">
        <v>59</v>
      </c>
    </row>
    <row r="354" spans="1:54" x14ac:dyDescent="0.2">
      <c r="A354" s="7" t="str">
        <f>VLOOKUP(G354,'Matching-Tabelle'!$A$76:$B$80,2,FALSE)</f>
        <v>curdin.schenkel@tkb.ch</v>
      </c>
      <c r="B354" s="7" t="str">
        <f>VLOOKUP(J354,'Matching-Tabelle'!$A$1:$B$66,2,FALSE)</f>
        <v>WPI RTB</v>
      </c>
      <c r="C354" s="7" t="str">
        <f>IF(VLOOKUP(J354,'Matching-Tabelle'!$A$1:$CB$66,3,FALSE)=0,"",VLOOKUP(J354,'Matching-Tabelle'!$A$1:$CB$66,3,FALSE))</f>
        <v/>
      </c>
      <c r="D354" s="7">
        <v>0.75</v>
      </c>
      <c r="E354" s="7" t="s">
        <v>760</v>
      </c>
      <c r="F354" s="8">
        <v>42704</v>
      </c>
      <c r="G354" t="s">
        <v>46</v>
      </c>
      <c r="H354" t="s">
        <v>47</v>
      </c>
      <c r="I354" t="s">
        <v>48</v>
      </c>
      <c r="J354">
        <v>24</v>
      </c>
      <c r="K354" t="s">
        <v>73</v>
      </c>
      <c r="L354" t="s">
        <v>74</v>
      </c>
      <c r="M354">
        <v>990001</v>
      </c>
      <c r="N354" t="s">
        <v>51</v>
      </c>
      <c r="O354">
        <v>0.75</v>
      </c>
      <c r="Q354">
        <v>0.75</v>
      </c>
      <c r="S354" t="s">
        <v>760</v>
      </c>
      <c r="AE354">
        <v>12</v>
      </c>
      <c r="AF354">
        <v>7.6</v>
      </c>
      <c r="AG354">
        <v>5</v>
      </c>
      <c r="AH354" t="s">
        <v>53</v>
      </c>
      <c r="AI354" t="s">
        <v>54</v>
      </c>
      <c r="AJ354">
        <v>2</v>
      </c>
      <c r="AK354">
        <v>1</v>
      </c>
      <c r="AL354">
        <v>1</v>
      </c>
      <c r="AM354" t="s">
        <v>55</v>
      </c>
      <c r="AN354" t="s">
        <v>56</v>
      </c>
      <c r="AP354">
        <v>1</v>
      </c>
      <c r="AQ354" t="s">
        <v>57</v>
      </c>
      <c r="AR354">
        <v>0</v>
      </c>
      <c r="AW354" t="s">
        <v>58</v>
      </c>
      <c r="AX354">
        <v>0</v>
      </c>
      <c r="AY354">
        <v>2</v>
      </c>
      <c r="AZ354">
        <v>0.75</v>
      </c>
      <c r="BA354">
        <v>0.75</v>
      </c>
      <c r="BB354" t="s">
        <v>59</v>
      </c>
    </row>
    <row r="355" spans="1:54" x14ac:dyDescent="0.2">
      <c r="A355" s="7" t="str">
        <f>VLOOKUP(G355,'Matching-Tabelle'!$A$76:$B$80,2,FALSE)</f>
        <v>curdin.schenkel@tkb.ch</v>
      </c>
      <c r="B355" s="7" t="str">
        <f>VLOOKUP(J355,'Matching-Tabelle'!$A$1:$B$66,2,FALSE)</f>
        <v>WPI RTB</v>
      </c>
      <c r="C355" s="7" t="str">
        <f>IF(VLOOKUP(J355,'Matching-Tabelle'!$A$1:$CB$66,3,FALSE)=0,"",VLOOKUP(J355,'Matching-Tabelle'!$A$1:$CB$66,3,FALSE))</f>
        <v/>
      </c>
      <c r="D355" s="7">
        <v>4.5</v>
      </c>
      <c r="E355" s="7" t="s">
        <v>763</v>
      </c>
      <c r="F355" s="8">
        <v>42705</v>
      </c>
      <c r="G355" t="s">
        <v>46</v>
      </c>
      <c r="H355" t="s">
        <v>47</v>
      </c>
      <c r="I355" t="s">
        <v>48</v>
      </c>
      <c r="J355">
        <v>24</v>
      </c>
      <c r="K355" t="s">
        <v>73</v>
      </c>
      <c r="L355" t="s">
        <v>74</v>
      </c>
      <c r="M355">
        <v>990001</v>
      </c>
      <c r="N355" t="s">
        <v>51</v>
      </c>
      <c r="O355">
        <v>4.5</v>
      </c>
      <c r="Q355">
        <v>4.5</v>
      </c>
      <c r="S355" t="s">
        <v>763</v>
      </c>
      <c r="AE355">
        <v>12</v>
      </c>
      <c r="AF355">
        <v>7.6</v>
      </c>
      <c r="AG355">
        <v>5</v>
      </c>
      <c r="AH355" t="s">
        <v>53</v>
      </c>
      <c r="AI355" t="s">
        <v>54</v>
      </c>
      <c r="AJ355">
        <v>2</v>
      </c>
      <c r="AK355">
        <v>1</v>
      </c>
      <c r="AL355">
        <v>1</v>
      </c>
      <c r="AM355" t="s">
        <v>55</v>
      </c>
      <c r="AN355" t="s">
        <v>56</v>
      </c>
      <c r="AP355">
        <v>1</v>
      </c>
      <c r="AQ355" t="s">
        <v>57</v>
      </c>
      <c r="AR355">
        <v>0</v>
      </c>
      <c r="AW355" t="s">
        <v>58</v>
      </c>
      <c r="AX355">
        <v>0</v>
      </c>
      <c r="AY355">
        <v>2</v>
      </c>
      <c r="AZ355">
        <v>4.5</v>
      </c>
      <c r="BA355">
        <v>4.5</v>
      </c>
      <c r="BB355" t="s">
        <v>59</v>
      </c>
    </row>
    <row r="356" spans="1:54" x14ac:dyDescent="0.2">
      <c r="A356" s="7" t="str">
        <f>VLOOKUP(G356,'Matching-Tabelle'!$A$76:$B$80,2,FALSE)</f>
        <v>curdin.schenkel@tkb.ch</v>
      </c>
      <c r="B356" s="7" t="str">
        <f>VLOOKUP(J356,'Matching-Tabelle'!$A$1:$B$66,2,FALSE)</f>
        <v>WPI RTB</v>
      </c>
      <c r="C356" s="7" t="str">
        <f>IF(VLOOKUP(J356,'Matching-Tabelle'!$A$1:$CB$66,3,FALSE)=0,"",VLOOKUP(J356,'Matching-Tabelle'!$A$1:$CB$66,3,FALSE))</f>
        <v/>
      </c>
      <c r="D356" s="7">
        <v>1</v>
      </c>
      <c r="E356" s="7" t="s">
        <v>767</v>
      </c>
      <c r="F356" s="8">
        <v>42709</v>
      </c>
      <c r="G356" t="s">
        <v>46</v>
      </c>
      <c r="H356" t="s">
        <v>47</v>
      </c>
      <c r="I356" t="s">
        <v>48</v>
      </c>
      <c r="J356">
        <v>24</v>
      </c>
      <c r="K356" t="s">
        <v>73</v>
      </c>
      <c r="L356" t="s">
        <v>74</v>
      </c>
      <c r="M356">
        <v>990001</v>
      </c>
      <c r="N356" t="s">
        <v>51</v>
      </c>
      <c r="O356">
        <v>1</v>
      </c>
      <c r="Q356">
        <v>1</v>
      </c>
      <c r="S356" t="s">
        <v>767</v>
      </c>
      <c r="AE356">
        <v>12</v>
      </c>
      <c r="AF356">
        <v>7.6</v>
      </c>
      <c r="AG356">
        <v>5</v>
      </c>
      <c r="AH356" t="s">
        <v>53</v>
      </c>
      <c r="AI356" t="s">
        <v>54</v>
      </c>
      <c r="AJ356">
        <v>2</v>
      </c>
      <c r="AK356">
        <v>1</v>
      </c>
      <c r="AL356">
        <v>1</v>
      </c>
      <c r="AM356" t="s">
        <v>55</v>
      </c>
      <c r="AN356" t="s">
        <v>56</v>
      </c>
      <c r="AP356">
        <v>1</v>
      </c>
      <c r="AQ356" t="s">
        <v>57</v>
      </c>
      <c r="AR356">
        <v>0</v>
      </c>
      <c r="AW356" t="s">
        <v>58</v>
      </c>
      <c r="AX356">
        <v>0</v>
      </c>
      <c r="AY356">
        <v>2</v>
      </c>
      <c r="AZ356">
        <v>1</v>
      </c>
      <c r="BA356">
        <v>1</v>
      </c>
      <c r="BB356" t="s">
        <v>59</v>
      </c>
    </row>
    <row r="357" spans="1:54" x14ac:dyDescent="0.2">
      <c r="A357" s="7" t="str">
        <f>VLOOKUP(G357,'Matching-Tabelle'!$A$76:$B$80,2,FALSE)</f>
        <v>curdin.schenkel@tkb.ch</v>
      </c>
      <c r="B357" s="7" t="str">
        <f>VLOOKUP(J357,'Matching-Tabelle'!$A$1:$B$66,2,FALSE)</f>
        <v>WPI RTB</v>
      </c>
      <c r="C357" s="7" t="str">
        <f>IF(VLOOKUP(J357,'Matching-Tabelle'!$A$1:$CB$66,3,FALSE)=0,"",VLOOKUP(J357,'Matching-Tabelle'!$A$1:$CB$66,3,FALSE))</f>
        <v/>
      </c>
      <c r="D357" s="7">
        <v>0.75</v>
      </c>
      <c r="E357" s="7" t="s">
        <v>87</v>
      </c>
      <c r="F357" s="8">
        <v>42709</v>
      </c>
      <c r="G357" t="s">
        <v>46</v>
      </c>
      <c r="H357" t="s">
        <v>47</v>
      </c>
      <c r="I357" t="s">
        <v>48</v>
      </c>
      <c r="J357">
        <v>24</v>
      </c>
      <c r="K357" t="s">
        <v>73</v>
      </c>
      <c r="L357" t="s">
        <v>74</v>
      </c>
      <c r="M357">
        <v>990001</v>
      </c>
      <c r="N357" t="s">
        <v>51</v>
      </c>
      <c r="O357">
        <v>0.75</v>
      </c>
      <c r="Q357">
        <v>0.75</v>
      </c>
      <c r="S357" t="s">
        <v>87</v>
      </c>
      <c r="AE357">
        <v>12</v>
      </c>
      <c r="AF357">
        <v>7.6</v>
      </c>
      <c r="AG357">
        <v>5</v>
      </c>
      <c r="AH357" t="s">
        <v>53</v>
      </c>
      <c r="AI357" t="s">
        <v>54</v>
      </c>
      <c r="AJ357">
        <v>2</v>
      </c>
      <c r="AK357">
        <v>1</v>
      </c>
      <c r="AL357">
        <v>1</v>
      </c>
      <c r="AM357" t="s">
        <v>55</v>
      </c>
      <c r="AN357" t="s">
        <v>56</v>
      </c>
      <c r="AP357">
        <v>1</v>
      </c>
      <c r="AQ357" t="s">
        <v>57</v>
      </c>
      <c r="AR357">
        <v>0</v>
      </c>
      <c r="AW357" t="s">
        <v>58</v>
      </c>
      <c r="AX357">
        <v>0</v>
      </c>
      <c r="AY357">
        <v>2</v>
      </c>
      <c r="AZ357">
        <v>0.75</v>
      </c>
      <c r="BA357">
        <v>0.75</v>
      </c>
      <c r="BB357" t="s">
        <v>59</v>
      </c>
    </row>
    <row r="358" spans="1:54" x14ac:dyDescent="0.2">
      <c r="A358" s="7" t="str">
        <f>VLOOKUP(G358,'Matching-Tabelle'!$A$76:$B$80,2,FALSE)</f>
        <v>curdin.schenkel@tkb.ch</v>
      </c>
      <c r="B358" s="7" t="str">
        <f>VLOOKUP(J358,'Matching-Tabelle'!$A$1:$B$66,2,FALSE)</f>
        <v>WPI RTB</v>
      </c>
      <c r="C358" s="7" t="str">
        <f>IF(VLOOKUP(J358,'Matching-Tabelle'!$A$1:$CB$66,3,FALSE)=0,"",VLOOKUP(J358,'Matching-Tabelle'!$A$1:$CB$66,3,FALSE))</f>
        <v/>
      </c>
      <c r="D358" s="7">
        <v>1</v>
      </c>
      <c r="E358" s="7" t="s">
        <v>87</v>
      </c>
      <c r="F358" s="8">
        <v>42711</v>
      </c>
      <c r="G358" t="s">
        <v>46</v>
      </c>
      <c r="H358" t="s">
        <v>47</v>
      </c>
      <c r="I358" t="s">
        <v>48</v>
      </c>
      <c r="J358">
        <v>24</v>
      </c>
      <c r="K358" t="s">
        <v>73</v>
      </c>
      <c r="L358" t="s">
        <v>74</v>
      </c>
      <c r="M358">
        <v>990001</v>
      </c>
      <c r="N358" t="s">
        <v>51</v>
      </c>
      <c r="O358">
        <v>1</v>
      </c>
      <c r="Q358">
        <v>1</v>
      </c>
      <c r="S358" t="s">
        <v>87</v>
      </c>
      <c r="AE358">
        <v>12</v>
      </c>
      <c r="AF358">
        <v>7.6</v>
      </c>
      <c r="AG358">
        <v>5</v>
      </c>
      <c r="AH358" t="s">
        <v>53</v>
      </c>
      <c r="AI358" t="s">
        <v>54</v>
      </c>
      <c r="AJ358">
        <v>2</v>
      </c>
      <c r="AK358">
        <v>1</v>
      </c>
      <c r="AL358">
        <v>1</v>
      </c>
      <c r="AM358" t="s">
        <v>55</v>
      </c>
      <c r="AN358" t="s">
        <v>56</v>
      </c>
      <c r="AP358">
        <v>1</v>
      </c>
      <c r="AQ358" t="s">
        <v>57</v>
      </c>
      <c r="AR358">
        <v>0</v>
      </c>
      <c r="AW358" t="s">
        <v>58</v>
      </c>
      <c r="AX358">
        <v>0</v>
      </c>
      <c r="AY358">
        <v>2</v>
      </c>
      <c r="AZ358">
        <v>1</v>
      </c>
      <c r="BA358">
        <v>1</v>
      </c>
      <c r="BB358" t="s">
        <v>59</v>
      </c>
    </row>
    <row r="359" spans="1:54" x14ac:dyDescent="0.2">
      <c r="A359" s="7" t="str">
        <f>VLOOKUP(G359,'Matching-Tabelle'!$A$76:$B$80,2,FALSE)</f>
        <v>curdin.schenkel@tkb.ch</v>
      </c>
      <c r="B359" s="7" t="str">
        <f>VLOOKUP(J359,'Matching-Tabelle'!$A$1:$B$66,2,FALSE)</f>
        <v>WPI RTB</v>
      </c>
      <c r="C359" s="7" t="str">
        <f>IF(VLOOKUP(J359,'Matching-Tabelle'!$A$1:$CB$66,3,FALSE)=0,"",VLOOKUP(J359,'Matching-Tabelle'!$A$1:$CB$66,3,FALSE))</f>
        <v/>
      </c>
      <c r="D359" s="7">
        <v>3</v>
      </c>
      <c r="E359" s="7" t="s">
        <v>780</v>
      </c>
      <c r="F359" s="8">
        <v>42711</v>
      </c>
      <c r="G359" t="s">
        <v>46</v>
      </c>
      <c r="H359" t="s">
        <v>47</v>
      </c>
      <c r="I359" t="s">
        <v>48</v>
      </c>
      <c r="J359">
        <v>24</v>
      </c>
      <c r="K359" t="s">
        <v>73</v>
      </c>
      <c r="L359" t="s">
        <v>74</v>
      </c>
      <c r="M359">
        <v>990001</v>
      </c>
      <c r="N359" t="s">
        <v>51</v>
      </c>
      <c r="O359">
        <v>3</v>
      </c>
      <c r="Q359">
        <v>3</v>
      </c>
      <c r="S359" t="s">
        <v>780</v>
      </c>
      <c r="AE359">
        <v>12</v>
      </c>
      <c r="AF359">
        <v>7.6</v>
      </c>
      <c r="AG359">
        <v>5</v>
      </c>
      <c r="AH359" t="s">
        <v>53</v>
      </c>
      <c r="AI359" t="s">
        <v>54</v>
      </c>
      <c r="AJ359">
        <v>2</v>
      </c>
      <c r="AK359">
        <v>1</v>
      </c>
      <c r="AL359">
        <v>1</v>
      </c>
      <c r="AM359" t="s">
        <v>55</v>
      </c>
      <c r="AN359" t="s">
        <v>56</v>
      </c>
      <c r="AP359">
        <v>1</v>
      </c>
      <c r="AQ359" t="s">
        <v>57</v>
      </c>
      <c r="AR359">
        <v>0</v>
      </c>
      <c r="AW359" t="s">
        <v>58</v>
      </c>
      <c r="AX359">
        <v>0</v>
      </c>
      <c r="AY359">
        <v>2</v>
      </c>
      <c r="AZ359">
        <v>3</v>
      </c>
      <c r="BA359">
        <v>3</v>
      </c>
      <c r="BB359" t="s">
        <v>59</v>
      </c>
    </row>
    <row r="360" spans="1:54" x14ac:dyDescent="0.2">
      <c r="A360" s="7" t="str">
        <f>VLOOKUP(G360,'Matching-Tabelle'!$A$76:$B$80,2,FALSE)</f>
        <v>curdin.schenkel@tkb.ch</v>
      </c>
      <c r="B360" s="7" t="str">
        <f>VLOOKUP(J360,'Matching-Tabelle'!$A$1:$B$66,2,FALSE)</f>
        <v>WPI RTB</v>
      </c>
      <c r="C360" s="7" t="str">
        <f>IF(VLOOKUP(J360,'Matching-Tabelle'!$A$1:$CB$66,3,FALSE)=0,"",VLOOKUP(J360,'Matching-Tabelle'!$A$1:$CB$66,3,FALSE))</f>
        <v/>
      </c>
      <c r="D360" s="7">
        <v>2</v>
      </c>
      <c r="E360" s="7" t="s">
        <v>781</v>
      </c>
      <c r="F360" s="8">
        <v>42712</v>
      </c>
      <c r="G360" t="s">
        <v>46</v>
      </c>
      <c r="H360" t="s">
        <v>47</v>
      </c>
      <c r="I360" t="s">
        <v>48</v>
      </c>
      <c r="J360">
        <v>24</v>
      </c>
      <c r="K360" t="s">
        <v>73</v>
      </c>
      <c r="L360" t="s">
        <v>74</v>
      </c>
      <c r="M360">
        <v>990001</v>
      </c>
      <c r="N360" t="s">
        <v>51</v>
      </c>
      <c r="O360">
        <v>2</v>
      </c>
      <c r="Q360">
        <v>2</v>
      </c>
      <c r="S360" t="s">
        <v>781</v>
      </c>
      <c r="AE360">
        <v>12</v>
      </c>
      <c r="AF360">
        <v>7.6</v>
      </c>
      <c r="AG360">
        <v>5</v>
      </c>
      <c r="AH360" t="s">
        <v>53</v>
      </c>
      <c r="AI360" t="s">
        <v>54</v>
      </c>
      <c r="AJ360">
        <v>2</v>
      </c>
      <c r="AK360">
        <v>1</v>
      </c>
      <c r="AL360">
        <v>1</v>
      </c>
      <c r="AM360" t="s">
        <v>55</v>
      </c>
      <c r="AN360" t="s">
        <v>56</v>
      </c>
      <c r="AP360">
        <v>1</v>
      </c>
      <c r="AQ360" t="s">
        <v>57</v>
      </c>
      <c r="AR360">
        <v>0</v>
      </c>
      <c r="AW360" t="s">
        <v>58</v>
      </c>
      <c r="AX360">
        <v>0</v>
      </c>
      <c r="AY360">
        <v>2</v>
      </c>
      <c r="AZ360">
        <v>2</v>
      </c>
      <c r="BA360">
        <v>2</v>
      </c>
      <c r="BB360" t="s">
        <v>59</v>
      </c>
    </row>
    <row r="361" spans="1:54" x14ac:dyDescent="0.2">
      <c r="A361" s="7" t="str">
        <f>VLOOKUP(G361,'Matching-Tabelle'!$A$76:$B$80,2,FALSE)</f>
        <v>curdin.schenkel@tkb.ch</v>
      </c>
      <c r="B361" s="7" t="str">
        <f>VLOOKUP(J361,'Matching-Tabelle'!$A$1:$B$66,2,FALSE)</f>
        <v>WPI RTB</v>
      </c>
      <c r="C361" s="7" t="str">
        <f>IF(VLOOKUP(J361,'Matching-Tabelle'!$A$1:$CB$66,3,FALSE)=0,"",VLOOKUP(J361,'Matching-Tabelle'!$A$1:$CB$66,3,FALSE))</f>
        <v/>
      </c>
      <c r="D361" s="7">
        <v>0.75</v>
      </c>
      <c r="E361" s="7" t="s">
        <v>790</v>
      </c>
      <c r="F361" s="8">
        <v>42716</v>
      </c>
      <c r="G361" t="s">
        <v>46</v>
      </c>
      <c r="H361" t="s">
        <v>47</v>
      </c>
      <c r="I361" t="s">
        <v>48</v>
      </c>
      <c r="J361">
        <v>24</v>
      </c>
      <c r="K361" t="s">
        <v>73</v>
      </c>
      <c r="L361" t="s">
        <v>74</v>
      </c>
      <c r="M361">
        <v>990001</v>
      </c>
      <c r="N361" t="s">
        <v>51</v>
      </c>
      <c r="O361">
        <v>0.75</v>
      </c>
      <c r="Q361">
        <v>0.75</v>
      </c>
      <c r="S361" t="s">
        <v>790</v>
      </c>
      <c r="AE361">
        <v>12</v>
      </c>
      <c r="AF361">
        <v>7.6</v>
      </c>
      <c r="AG361">
        <v>5</v>
      </c>
      <c r="AH361" t="s">
        <v>53</v>
      </c>
      <c r="AI361" t="s">
        <v>54</v>
      </c>
      <c r="AJ361">
        <v>2</v>
      </c>
      <c r="AK361">
        <v>1</v>
      </c>
      <c r="AL361">
        <v>1</v>
      </c>
      <c r="AM361" t="s">
        <v>55</v>
      </c>
      <c r="AN361" t="s">
        <v>56</v>
      </c>
      <c r="AP361">
        <v>1</v>
      </c>
      <c r="AQ361" t="s">
        <v>57</v>
      </c>
      <c r="AR361">
        <v>0</v>
      </c>
      <c r="AW361" t="s">
        <v>58</v>
      </c>
      <c r="AX361">
        <v>0</v>
      </c>
      <c r="AY361">
        <v>2</v>
      </c>
      <c r="AZ361">
        <v>0.75</v>
      </c>
      <c r="BA361">
        <v>0.75</v>
      </c>
      <c r="BB361" t="s">
        <v>59</v>
      </c>
    </row>
    <row r="362" spans="1:54" x14ac:dyDescent="0.2">
      <c r="A362" s="7" t="str">
        <f>VLOOKUP(G362,'Matching-Tabelle'!$A$76:$B$80,2,FALSE)</f>
        <v>curdin.schenkel@tkb.ch</v>
      </c>
      <c r="B362" s="7" t="str">
        <f>VLOOKUP(J362,'Matching-Tabelle'!$A$1:$B$66,2,FALSE)</f>
        <v>WPI RTB</v>
      </c>
      <c r="C362" s="7" t="str">
        <f>IF(VLOOKUP(J362,'Matching-Tabelle'!$A$1:$CB$66,3,FALSE)=0,"",VLOOKUP(J362,'Matching-Tabelle'!$A$1:$CB$66,3,FALSE))</f>
        <v/>
      </c>
      <c r="D362" s="7">
        <v>3</v>
      </c>
      <c r="E362" s="7"/>
      <c r="F362" s="8">
        <v>42716</v>
      </c>
      <c r="G362" t="s">
        <v>46</v>
      </c>
      <c r="H362" t="s">
        <v>47</v>
      </c>
      <c r="I362" t="s">
        <v>48</v>
      </c>
      <c r="J362">
        <v>24</v>
      </c>
      <c r="K362" t="s">
        <v>73</v>
      </c>
      <c r="L362" t="s">
        <v>74</v>
      </c>
      <c r="M362">
        <v>990001</v>
      </c>
      <c r="N362" t="s">
        <v>51</v>
      </c>
      <c r="O362">
        <v>3</v>
      </c>
      <c r="Q362">
        <v>3</v>
      </c>
      <c r="AE362">
        <v>12</v>
      </c>
      <c r="AF362">
        <v>7.6</v>
      </c>
      <c r="AG362">
        <v>5</v>
      </c>
      <c r="AH362" t="s">
        <v>53</v>
      </c>
      <c r="AI362" t="s">
        <v>54</v>
      </c>
      <c r="AJ362">
        <v>2</v>
      </c>
      <c r="AK362">
        <v>1</v>
      </c>
      <c r="AL362">
        <v>1</v>
      </c>
      <c r="AM362" t="s">
        <v>55</v>
      </c>
      <c r="AN362" t="s">
        <v>56</v>
      </c>
      <c r="AP362">
        <v>1</v>
      </c>
      <c r="AQ362" t="s">
        <v>57</v>
      </c>
      <c r="AR362">
        <v>0</v>
      </c>
      <c r="AW362" t="s">
        <v>58</v>
      </c>
      <c r="AX362">
        <v>0</v>
      </c>
      <c r="AY362">
        <v>2</v>
      </c>
      <c r="AZ362">
        <v>3</v>
      </c>
      <c r="BA362">
        <v>3</v>
      </c>
      <c r="BB362" t="s">
        <v>59</v>
      </c>
    </row>
    <row r="363" spans="1:54" x14ac:dyDescent="0.2">
      <c r="A363" s="7" t="str">
        <f>VLOOKUP(G363,'Matching-Tabelle'!$A$76:$B$80,2,FALSE)</f>
        <v>curdin.schenkel@tkb.ch</v>
      </c>
      <c r="B363" s="7" t="str">
        <f>VLOOKUP(J363,'Matching-Tabelle'!$A$1:$B$66,2,FALSE)</f>
        <v>WPI RTB</v>
      </c>
      <c r="C363" s="7" t="str">
        <f>IF(VLOOKUP(J363,'Matching-Tabelle'!$A$1:$CB$66,3,FALSE)=0,"",VLOOKUP(J363,'Matching-Tabelle'!$A$1:$CB$66,3,FALSE))</f>
        <v/>
      </c>
      <c r="D363" s="7">
        <v>1</v>
      </c>
      <c r="E363" s="7" t="s">
        <v>797</v>
      </c>
      <c r="F363" s="8">
        <v>42717</v>
      </c>
      <c r="G363" t="s">
        <v>46</v>
      </c>
      <c r="H363" t="s">
        <v>47</v>
      </c>
      <c r="I363" t="s">
        <v>48</v>
      </c>
      <c r="J363">
        <v>24</v>
      </c>
      <c r="K363" t="s">
        <v>73</v>
      </c>
      <c r="L363" t="s">
        <v>74</v>
      </c>
      <c r="M363">
        <v>990001</v>
      </c>
      <c r="N363" t="s">
        <v>51</v>
      </c>
      <c r="O363">
        <v>1</v>
      </c>
      <c r="Q363">
        <v>1</v>
      </c>
      <c r="S363" t="s">
        <v>797</v>
      </c>
      <c r="AE363">
        <v>12</v>
      </c>
      <c r="AF363">
        <v>7.6</v>
      </c>
      <c r="AG363">
        <v>5</v>
      </c>
      <c r="AH363" t="s">
        <v>53</v>
      </c>
      <c r="AI363" t="s">
        <v>54</v>
      </c>
      <c r="AJ363">
        <v>2</v>
      </c>
      <c r="AK363">
        <v>1</v>
      </c>
      <c r="AL363">
        <v>1</v>
      </c>
      <c r="AM363" t="s">
        <v>55</v>
      </c>
      <c r="AN363" t="s">
        <v>56</v>
      </c>
      <c r="AP363">
        <v>1</v>
      </c>
      <c r="AQ363" t="s">
        <v>57</v>
      </c>
      <c r="AR363">
        <v>0</v>
      </c>
      <c r="AW363" t="s">
        <v>58</v>
      </c>
      <c r="AX363">
        <v>0</v>
      </c>
      <c r="AY363">
        <v>2</v>
      </c>
      <c r="AZ363">
        <v>1</v>
      </c>
      <c r="BA363">
        <v>1</v>
      </c>
      <c r="BB363" t="s">
        <v>59</v>
      </c>
    </row>
    <row r="364" spans="1:54" x14ac:dyDescent="0.2">
      <c r="A364" s="7" t="str">
        <f>VLOOKUP(G364,'Matching-Tabelle'!$A$76:$B$80,2,FALSE)</f>
        <v>curdin.schenkel@tkb.ch</v>
      </c>
      <c r="B364" s="7" t="str">
        <f>VLOOKUP(J364,'Matching-Tabelle'!$A$1:$B$66,2,FALSE)</f>
        <v>WPI RTB</v>
      </c>
      <c r="C364" s="7" t="str">
        <f>IF(VLOOKUP(J364,'Matching-Tabelle'!$A$1:$CB$66,3,FALSE)=0,"",VLOOKUP(J364,'Matching-Tabelle'!$A$1:$CB$66,3,FALSE))</f>
        <v/>
      </c>
      <c r="D364" s="7">
        <v>0.5</v>
      </c>
      <c r="E364" s="7" t="s">
        <v>798</v>
      </c>
      <c r="F364" s="8">
        <v>42717</v>
      </c>
      <c r="G364" t="s">
        <v>46</v>
      </c>
      <c r="H364" t="s">
        <v>47</v>
      </c>
      <c r="I364" t="s">
        <v>48</v>
      </c>
      <c r="J364">
        <v>24</v>
      </c>
      <c r="K364" t="s">
        <v>73</v>
      </c>
      <c r="L364" t="s">
        <v>74</v>
      </c>
      <c r="M364">
        <v>990001</v>
      </c>
      <c r="N364" t="s">
        <v>51</v>
      </c>
      <c r="O364">
        <v>0.5</v>
      </c>
      <c r="Q364">
        <v>0.5</v>
      </c>
      <c r="S364" t="s">
        <v>798</v>
      </c>
      <c r="AE364">
        <v>12</v>
      </c>
      <c r="AF364">
        <v>7.6</v>
      </c>
      <c r="AG364">
        <v>5</v>
      </c>
      <c r="AH364" t="s">
        <v>53</v>
      </c>
      <c r="AI364" t="s">
        <v>54</v>
      </c>
      <c r="AJ364">
        <v>2</v>
      </c>
      <c r="AK364">
        <v>1</v>
      </c>
      <c r="AL364">
        <v>1</v>
      </c>
      <c r="AM364" t="s">
        <v>55</v>
      </c>
      <c r="AN364" t="s">
        <v>56</v>
      </c>
      <c r="AP364">
        <v>1</v>
      </c>
      <c r="AQ364" t="s">
        <v>57</v>
      </c>
      <c r="AR364">
        <v>0</v>
      </c>
      <c r="AW364" t="s">
        <v>58</v>
      </c>
      <c r="AX364">
        <v>0</v>
      </c>
      <c r="AY364">
        <v>2</v>
      </c>
      <c r="AZ364">
        <v>0.5</v>
      </c>
      <c r="BA364">
        <v>0.5</v>
      </c>
      <c r="BB364" t="s">
        <v>59</v>
      </c>
    </row>
    <row r="365" spans="1:54" x14ac:dyDescent="0.2">
      <c r="A365" s="7" t="str">
        <f>VLOOKUP(G365,'Matching-Tabelle'!$A$76:$B$80,2,FALSE)</f>
        <v>curdin.schenkel@tkb.ch</v>
      </c>
      <c r="B365" s="7" t="str">
        <f>VLOOKUP(J365,'Matching-Tabelle'!$A$1:$B$66,2,FALSE)</f>
        <v>WPI RTB</v>
      </c>
      <c r="C365" s="7" t="str">
        <f>IF(VLOOKUP(J365,'Matching-Tabelle'!$A$1:$CB$66,3,FALSE)=0,"",VLOOKUP(J365,'Matching-Tabelle'!$A$1:$CB$66,3,FALSE))</f>
        <v/>
      </c>
      <c r="D365" s="7">
        <v>0.75</v>
      </c>
      <c r="E365" s="7" t="s">
        <v>87</v>
      </c>
      <c r="F365" s="8">
        <v>42718</v>
      </c>
      <c r="G365" t="s">
        <v>46</v>
      </c>
      <c r="H365" t="s">
        <v>47</v>
      </c>
      <c r="I365" t="s">
        <v>48</v>
      </c>
      <c r="J365">
        <v>24</v>
      </c>
      <c r="K365" t="s">
        <v>73</v>
      </c>
      <c r="L365" t="s">
        <v>74</v>
      </c>
      <c r="M365">
        <v>990001</v>
      </c>
      <c r="N365" t="s">
        <v>51</v>
      </c>
      <c r="O365">
        <v>0.75</v>
      </c>
      <c r="Q365">
        <v>0.75</v>
      </c>
      <c r="S365" t="s">
        <v>87</v>
      </c>
      <c r="AE365">
        <v>12</v>
      </c>
      <c r="AF365">
        <v>7.6</v>
      </c>
      <c r="AG365">
        <v>5</v>
      </c>
      <c r="AH365" t="s">
        <v>53</v>
      </c>
      <c r="AI365" t="s">
        <v>54</v>
      </c>
      <c r="AJ365">
        <v>2</v>
      </c>
      <c r="AK365">
        <v>1</v>
      </c>
      <c r="AL365">
        <v>1</v>
      </c>
      <c r="AM365" t="s">
        <v>55</v>
      </c>
      <c r="AN365" t="s">
        <v>56</v>
      </c>
      <c r="AP365">
        <v>1</v>
      </c>
      <c r="AQ365" t="s">
        <v>57</v>
      </c>
      <c r="AR365">
        <v>0</v>
      </c>
      <c r="AW365" t="s">
        <v>58</v>
      </c>
      <c r="AX365">
        <v>0</v>
      </c>
      <c r="AY365">
        <v>2</v>
      </c>
      <c r="AZ365">
        <v>0.75</v>
      </c>
      <c r="BA365">
        <v>0.75</v>
      </c>
      <c r="BB365" t="s">
        <v>59</v>
      </c>
    </row>
    <row r="366" spans="1:54" x14ac:dyDescent="0.2">
      <c r="A366" s="7" t="str">
        <f>VLOOKUP(G366,'Matching-Tabelle'!$A$76:$B$80,2,FALSE)</f>
        <v>curdin.schenkel@tkb.ch</v>
      </c>
      <c r="B366" s="7" t="str">
        <f>VLOOKUP(J366,'Matching-Tabelle'!$A$1:$B$66,2,FALSE)</f>
        <v>WPI RTB</v>
      </c>
      <c r="C366" s="7" t="str">
        <f>IF(VLOOKUP(J366,'Matching-Tabelle'!$A$1:$CB$66,3,FALSE)=0,"",VLOOKUP(J366,'Matching-Tabelle'!$A$1:$CB$66,3,FALSE))</f>
        <v/>
      </c>
      <c r="D366" s="7">
        <v>1</v>
      </c>
      <c r="E366" s="7" t="s">
        <v>804</v>
      </c>
      <c r="F366" s="8">
        <v>42718</v>
      </c>
      <c r="G366" t="s">
        <v>46</v>
      </c>
      <c r="H366" t="s">
        <v>47</v>
      </c>
      <c r="I366" t="s">
        <v>48</v>
      </c>
      <c r="J366">
        <v>24</v>
      </c>
      <c r="K366" t="s">
        <v>73</v>
      </c>
      <c r="L366" t="s">
        <v>74</v>
      </c>
      <c r="M366">
        <v>990001</v>
      </c>
      <c r="N366" t="s">
        <v>51</v>
      </c>
      <c r="O366">
        <v>1</v>
      </c>
      <c r="Q366">
        <v>1</v>
      </c>
      <c r="S366" t="s">
        <v>804</v>
      </c>
      <c r="AE366">
        <v>12</v>
      </c>
      <c r="AF366">
        <v>7.6</v>
      </c>
      <c r="AG366">
        <v>5</v>
      </c>
      <c r="AH366" t="s">
        <v>53</v>
      </c>
      <c r="AI366" t="s">
        <v>54</v>
      </c>
      <c r="AJ366">
        <v>2</v>
      </c>
      <c r="AK366">
        <v>1</v>
      </c>
      <c r="AL366">
        <v>1</v>
      </c>
      <c r="AM366" t="s">
        <v>55</v>
      </c>
      <c r="AN366" t="s">
        <v>56</v>
      </c>
      <c r="AP366">
        <v>1</v>
      </c>
      <c r="AQ366" t="s">
        <v>57</v>
      </c>
      <c r="AR366">
        <v>0</v>
      </c>
      <c r="AW366" t="s">
        <v>58</v>
      </c>
      <c r="AX366">
        <v>0</v>
      </c>
      <c r="AY366">
        <v>2</v>
      </c>
      <c r="AZ366">
        <v>1</v>
      </c>
      <c r="BA366">
        <v>1</v>
      </c>
      <c r="BB366" t="s">
        <v>59</v>
      </c>
    </row>
    <row r="367" spans="1:54" x14ac:dyDescent="0.2">
      <c r="A367" s="7" t="str">
        <f>VLOOKUP(G367,'Matching-Tabelle'!$A$76:$B$80,2,FALSE)</f>
        <v>curdin.schenkel@tkb.ch</v>
      </c>
      <c r="B367" s="7" t="str">
        <f>VLOOKUP(J367,'Matching-Tabelle'!$A$1:$B$66,2,FALSE)</f>
        <v>WPI RTB</v>
      </c>
      <c r="C367" s="7" t="str">
        <f>IF(VLOOKUP(J367,'Matching-Tabelle'!$A$1:$CB$66,3,FALSE)=0,"",VLOOKUP(J367,'Matching-Tabelle'!$A$1:$CB$66,3,FALSE))</f>
        <v/>
      </c>
      <c r="D367" s="7">
        <v>2</v>
      </c>
      <c r="E367" s="7" t="s">
        <v>807</v>
      </c>
      <c r="F367" s="8">
        <v>42718</v>
      </c>
      <c r="G367" t="s">
        <v>46</v>
      </c>
      <c r="H367" t="s">
        <v>47</v>
      </c>
      <c r="I367" t="s">
        <v>48</v>
      </c>
      <c r="J367">
        <v>24</v>
      </c>
      <c r="K367" t="s">
        <v>73</v>
      </c>
      <c r="L367" t="s">
        <v>74</v>
      </c>
      <c r="M367">
        <v>990001</v>
      </c>
      <c r="N367" t="s">
        <v>51</v>
      </c>
      <c r="O367">
        <v>2</v>
      </c>
      <c r="Q367">
        <v>2</v>
      </c>
      <c r="S367" t="s">
        <v>807</v>
      </c>
      <c r="AE367">
        <v>12</v>
      </c>
      <c r="AF367">
        <v>7.6</v>
      </c>
      <c r="AG367">
        <v>5</v>
      </c>
      <c r="AH367" t="s">
        <v>53</v>
      </c>
      <c r="AI367" t="s">
        <v>54</v>
      </c>
      <c r="AJ367">
        <v>2</v>
      </c>
      <c r="AK367">
        <v>1</v>
      </c>
      <c r="AL367">
        <v>1</v>
      </c>
      <c r="AM367" t="s">
        <v>55</v>
      </c>
      <c r="AN367" t="s">
        <v>56</v>
      </c>
      <c r="AP367">
        <v>1</v>
      </c>
      <c r="AQ367" t="s">
        <v>57</v>
      </c>
      <c r="AR367">
        <v>0</v>
      </c>
      <c r="AW367" t="s">
        <v>58</v>
      </c>
      <c r="AX367">
        <v>0</v>
      </c>
      <c r="AY367">
        <v>2</v>
      </c>
      <c r="AZ367">
        <v>2</v>
      </c>
      <c r="BA367">
        <v>2</v>
      </c>
      <c r="BB367" t="s">
        <v>59</v>
      </c>
    </row>
    <row r="368" spans="1:54" x14ac:dyDescent="0.2">
      <c r="A368" s="7" t="str">
        <f>VLOOKUP(G368,'Matching-Tabelle'!$A$76:$B$80,2,FALSE)</f>
        <v>curdin.schenkel@tkb.ch</v>
      </c>
      <c r="B368" s="7" t="str">
        <f>VLOOKUP(J368,'Matching-Tabelle'!$A$1:$B$66,2,FALSE)</f>
        <v>WPI RTB</v>
      </c>
      <c r="C368" s="7" t="str">
        <f>IF(VLOOKUP(J368,'Matching-Tabelle'!$A$1:$CB$66,3,FALSE)=0,"",VLOOKUP(J368,'Matching-Tabelle'!$A$1:$CB$66,3,FALSE))</f>
        <v/>
      </c>
      <c r="D368" s="7">
        <v>1</v>
      </c>
      <c r="E368" s="7" t="s">
        <v>808</v>
      </c>
      <c r="F368" s="8">
        <v>42718</v>
      </c>
      <c r="G368" t="s">
        <v>46</v>
      </c>
      <c r="H368" t="s">
        <v>47</v>
      </c>
      <c r="I368" t="s">
        <v>48</v>
      </c>
      <c r="J368">
        <v>24</v>
      </c>
      <c r="K368" t="s">
        <v>73</v>
      </c>
      <c r="L368" t="s">
        <v>74</v>
      </c>
      <c r="M368">
        <v>990001</v>
      </c>
      <c r="N368" t="s">
        <v>51</v>
      </c>
      <c r="O368">
        <v>1</v>
      </c>
      <c r="Q368">
        <v>1</v>
      </c>
      <c r="S368" t="s">
        <v>808</v>
      </c>
      <c r="AE368">
        <v>12</v>
      </c>
      <c r="AF368">
        <v>7.6</v>
      </c>
      <c r="AG368">
        <v>5</v>
      </c>
      <c r="AH368" t="s">
        <v>53</v>
      </c>
      <c r="AI368" t="s">
        <v>54</v>
      </c>
      <c r="AJ368">
        <v>2</v>
      </c>
      <c r="AK368">
        <v>1</v>
      </c>
      <c r="AL368">
        <v>1</v>
      </c>
      <c r="AM368" t="s">
        <v>55</v>
      </c>
      <c r="AN368" t="s">
        <v>56</v>
      </c>
      <c r="AP368">
        <v>1</v>
      </c>
      <c r="AQ368" t="s">
        <v>57</v>
      </c>
      <c r="AR368">
        <v>0</v>
      </c>
      <c r="AW368" t="s">
        <v>58</v>
      </c>
      <c r="AX368">
        <v>0</v>
      </c>
      <c r="AY368">
        <v>2</v>
      </c>
      <c r="AZ368">
        <v>1</v>
      </c>
      <c r="BA368">
        <v>1</v>
      </c>
      <c r="BB368" t="s">
        <v>59</v>
      </c>
    </row>
    <row r="369" spans="1:54" x14ac:dyDescent="0.2">
      <c r="A369" s="7" t="str">
        <f>VLOOKUP(G369,'Matching-Tabelle'!$A$76:$B$80,2,FALSE)</f>
        <v>curdin.schenkel@tkb.ch</v>
      </c>
      <c r="B369" s="7" t="str">
        <f>VLOOKUP(J369,'Matching-Tabelle'!$A$1:$B$66,2,FALSE)</f>
        <v>WPI RTB</v>
      </c>
      <c r="C369" s="7" t="str">
        <f>IF(VLOOKUP(J369,'Matching-Tabelle'!$A$1:$CB$66,3,FALSE)=0,"",VLOOKUP(J369,'Matching-Tabelle'!$A$1:$CB$66,3,FALSE))</f>
        <v/>
      </c>
      <c r="D369" s="7">
        <v>2.5</v>
      </c>
      <c r="E369" s="7" t="s">
        <v>426</v>
      </c>
      <c r="F369" s="8">
        <v>42720</v>
      </c>
      <c r="G369" t="s">
        <v>46</v>
      </c>
      <c r="H369" t="s">
        <v>47</v>
      </c>
      <c r="I369" t="s">
        <v>48</v>
      </c>
      <c r="J369">
        <v>24</v>
      </c>
      <c r="K369" t="s">
        <v>73</v>
      </c>
      <c r="L369" t="s">
        <v>74</v>
      </c>
      <c r="M369">
        <v>990001</v>
      </c>
      <c r="N369" t="s">
        <v>51</v>
      </c>
      <c r="O369">
        <v>2.5</v>
      </c>
      <c r="Q369">
        <v>2.5</v>
      </c>
      <c r="S369" t="s">
        <v>426</v>
      </c>
      <c r="AE369">
        <v>12</v>
      </c>
      <c r="AF369">
        <v>7.6</v>
      </c>
      <c r="AG369">
        <v>5</v>
      </c>
      <c r="AH369" t="s">
        <v>53</v>
      </c>
      <c r="AI369" t="s">
        <v>54</v>
      </c>
      <c r="AJ369">
        <v>2</v>
      </c>
      <c r="AK369">
        <v>1</v>
      </c>
      <c r="AL369">
        <v>1</v>
      </c>
      <c r="AM369" t="s">
        <v>55</v>
      </c>
      <c r="AN369" t="s">
        <v>56</v>
      </c>
      <c r="AP369">
        <v>1</v>
      </c>
      <c r="AQ369" t="s">
        <v>57</v>
      </c>
      <c r="AR369">
        <v>0</v>
      </c>
      <c r="AW369" t="s">
        <v>58</v>
      </c>
      <c r="AX369">
        <v>0</v>
      </c>
      <c r="AY369">
        <v>2</v>
      </c>
      <c r="AZ369">
        <v>2.5</v>
      </c>
      <c r="BA369">
        <v>2.5</v>
      </c>
      <c r="BB369" t="s">
        <v>59</v>
      </c>
    </row>
    <row r="370" spans="1:54" x14ac:dyDescent="0.2">
      <c r="A370" s="7" t="str">
        <f>VLOOKUP(G370,'Matching-Tabelle'!$A$76:$B$80,2,FALSE)</f>
        <v>curdin.schenkel@tkb.ch</v>
      </c>
      <c r="B370" s="7" t="str">
        <f>VLOOKUP(J370,'Matching-Tabelle'!$A$1:$B$66,2,FALSE)</f>
        <v>WPI RTB</v>
      </c>
      <c r="C370" s="7" t="str">
        <f>IF(VLOOKUP(J370,'Matching-Tabelle'!$A$1:$CB$66,3,FALSE)=0,"",VLOOKUP(J370,'Matching-Tabelle'!$A$1:$CB$66,3,FALSE))</f>
        <v/>
      </c>
      <c r="D370" s="7">
        <v>4.5</v>
      </c>
      <c r="E370" s="7" t="s">
        <v>820</v>
      </c>
      <c r="F370" s="8">
        <v>42723</v>
      </c>
      <c r="G370" t="s">
        <v>46</v>
      </c>
      <c r="H370" t="s">
        <v>47</v>
      </c>
      <c r="I370" t="s">
        <v>48</v>
      </c>
      <c r="J370">
        <v>24</v>
      </c>
      <c r="K370" t="s">
        <v>73</v>
      </c>
      <c r="L370" t="s">
        <v>74</v>
      </c>
      <c r="M370">
        <v>990001</v>
      </c>
      <c r="N370" t="s">
        <v>51</v>
      </c>
      <c r="O370">
        <v>4.5</v>
      </c>
      <c r="Q370">
        <v>4.5</v>
      </c>
      <c r="S370" t="s">
        <v>820</v>
      </c>
      <c r="AE370">
        <v>12</v>
      </c>
      <c r="AF370">
        <v>7.6</v>
      </c>
      <c r="AG370">
        <v>5</v>
      </c>
      <c r="AH370" t="s">
        <v>53</v>
      </c>
      <c r="AI370" t="s">
        <v>54</v>
      </c>
      <c r="AJ370">
        <v>2</v>
      </c>
      <c r="AK370">
        <v>1</v>
      </c>
      <c r="AL370">
        <v>1</v>
      </c>
      <c r="AM370" t="s">
        <v>55</v>
      </c>
      <c r="AN370" t="s">
        <v>56</v>
      </c>
      <c r="AP370">
        <v>1</v>
      </c>
      <c r="AQ370" t="s">
        <v>57</v>
      </c>
      <c r="AR370">
        <v>0</v>
      </c>
      <c r="AW370" t="s">
        <v>58</v>
      </c>
      <c r="AX370">
        <v>0</v>
      </c>
      <c r="AY370">
        <v>2</v>
      </c>
      <c r="AZ370">
        <v>4.5</v>
      </c>
      <c r="BA370">
        <v>4.5</v>
      </c>
      <c r="BB370" t="s">
        <v>59</v>
      </c>
    </row>
    <row r="371" spans="1:54" x14ac:dyDescent="0.2">
      <c r="A371" s="7" t="str">
        <f>VLOOKUP(G371,'Matching-Tabelle'!$A$76:$B$80,2,FALSE)</f>
        <v>curdin.schenkel@tkb.ch</v>
      </c>
      <c r="B371" s="7" t="str">
        <f>VLOOKUP(J371,'Matching-Tabelle'!$A$1:$B$66,2,FALSE)</f>
        <v>WPI RTB</v>
      </c>
      <c r="C371" s="7" t="str">
        <f>IF(VLOOKUP(J371,'Matching-Tabelle'!$A$1:$CB$66,3,FALSE)=0,"",VLOOKUP(J371,'Matching-Tabelle'!$A$1:$CB$66,3,FALSE))</f>
        <v/>
      </c>
      <c r="D371" s="7">
        <v>0.5</v>
      </c>
      <c r="E371" s="7" t="s">
        <v>822</v>
      </c>
      <c r="F371" s="8">
        <v>42724</v>
      </c>
      <c r="G371" t="s">
        <v>46</v>
      </c>
      <c r="H371" t="s">
        <v>47</v>
      </c>
      <c r="I371" t="s">
        <v>48</v>
      </c>
      <c r="J371">
        <v>24</v>
      </c>
      <c r="K371" t="s">
        <v>73</v>
      </c>
      <c r="L371" t="s">
        <v>74</v>
      </c>
      <c r="M371">
        <v>990001</v>
      </c>
      <c r="N371" t="s">
        <v>51</v>
      </c>
      <c r="O371">
        <v>0.5</v>
      </c>
      <c r="Q371">
        <v>0.5</v>
      </c>
      <c r="S371" t="s">
        <v>822</v>
      </c>
      <c r="AE371">
        <v>12</v>
      </c>
      <c r="AF371">
        <v>7.6</v>
      </c>
      <c r="AG371">
        <v>5</v>
      </c>
      <c r="AH371" t="s">
        <v>53</v>
      </c>
      <c r="AI371" t="s">
        <v>54</v>
      </c>
      <c r="AJ371">
        <v>2</v>
      </c>
      <c r="AK371">
        <v>1</v>
      </c>
      <c r="AL371">
        <v>1</v>
      </c>
      <c r="AM371" t="s">
        <v>55</v>
      </c>
      <c r="AN371" t="s">
        <v>56</v>
      </c>
      <c r="AP371">
        <v>1</v>
      </c>
      <c r="AQ371" t="s">
        <v>57</v>
      </c>
      <c r="AR371">
        <v>0</v>
      </c>
      <c r="AW371" t="s">
        <v>58</v>
      </c>
      <c r="AX371">
        <v>0</v>
      </c>
      <c r="AY371">
        <v>2</v>
      </c>
      <c r="AZ371">
        <v>0.5</v>
      </c>
      <c r="BA371">
        <v>0.5</v>
      </c>
      <c r="BB371" t="s">
        <v>59</v>
      </c>
    </row>
    <row r="372" spans="1:54" x14ac:dyDescent="0.2">
      <c r="A372" s="7" t="str">
        <f>VLOOKUP(G372,'Matching-Tabelle'!$A$76:$B$80,2,FALSE)</f>
        <v>curdin.schenkel@tkb.ch</v>
      </c>
      <c r="B372" s="7" t="str">
        <f>VLOOKUP(J372,'Matching-Tabelle'!$A$1:$B$66,2,FALSE)</f>
        <v>WPI RTB</v>
      </c>
      <c r="C372" s="7" t="str">
        <f>IF(VLOOKUP(J372,'Matching-Tabelle'!$A$1:$CB$66,3,FALSE)=0,"",VLOOKUP(J372,'Matching-Tabelle'!$A$1:$CB$66,3,FALSE))</f>
        <v/>
      </c>
      <c r="D372" s="7">
        <v>0.25</v>
      </c>
      <c r="E372" s="7" t="s">
        <v>823</v>
      </c>
      <c r="F372" s="8">
        <v>42724</v>
      </c>
      <c r="G372" t="s">
        <v>46</v>
      </c>
      <c r="H372" t="s">
        <v>47</v>
      </c>
      <c r="I372" t="s">
        <v>48</v>
      </c>
      <c r="J372">
        <v>24</v>
      </c>
      <c r="K372" t="s">
        <v>73</v>
      </c>
      <c r="L372" t="s">
        <v>74</v>
      </c>
      <c r="M372">
        <v>990001</v>
      </c>
      <c r="N372" t="s">
        <v>51</v>
      </c>
      <c r="O372">
        <v>0.25</v>
      </c>
      <c r="Q372">
        <v>0.25</v>
      </c>
      <c r="S372" t="s">
        <v>823</v>
      </c>
      <c r="AE372">
        <v>12</v>
      </c>
      <c r="AF372">
        <v>7.6</v>
      </c>
      <c r="AG372">
        <v>5</v>
      </c>
      <c r="AH372" t="s">
        <v>53</v>
      </c>
      <c r="AI372" t="s">
        <v>54</v>
      </c>
      <c r="AJ372">
        <v>2</v>
      </c>
      <c r="AK372">
        <v>1</v>
      </c>
      <c r="AL372">
        <v>1</v>
      </c>
      <c r="AM372" t="s">
        <v>55</v>
      </c>
      <c r="AN372" t="s">
        <v>56</v>
      </c>
      <c r="AP372">
        <v>1</v>
      </c>
      <c r="AQ372" t="s">
        <v>57</v>
      </c>
      <c r="AR372">
        <v>0</v>
      </c>
      <c r="AW372" t="s">
        <v>58</v>
      </c>
      <c r="AX372">
        <v>0</v>
      </c>
      <c r="AY372">
        <v>2</v>
      </c>
      <c r="AZ372">
        <v>0.25</v>
      </c>
      <c r="BA372">
        <v>0.25</v>
      </c>
      <c r="BB372" t="s">
        <v>59</v>
      </c>
    </row>
    <row r="373" spans="1:54" x14ac:dyDescent="0.2">
      <c r="A373" s="7" t="str">
        <f>VLOOKUP(G373,'Matching-Tabelle'!$A$76:$B$80,2,FALSE)</f>
        <v>curdin.schenkel@tkb.ch</v>
      </c>
      <c r="B373" s="7" t="str">
        <f>VLOOKUP(J373,'Matching-Tabelle'!$A$1:$B$66,2,FALSE)</f>
        <v>WPI RTB</v>
      </c>
      <c r="C373" s="7" t="str">
        <f>IF(VLOOKUP(J373,'Matching-Tabelle'!$A$1:$CB$66,3,FALSE)=0,"",VLOOKUP(J373,'Matching-Tabelle'!$A$1:$CB$66,3,FALSE))</f>
        <v/>
      </c>
      <c r="D373" s="7">
        <v>1</v>
      </c>
      <c r="E373" s="7" t="s">
        <v>87</v>
      </c>
      <c r="F373" s="8">
        <v>42724</v>
      </c>
      <c r="G373" t="s">
        <v>46</v>
      </c>
      <c r="H373" t="s">
        <v>47</v>
      </c>
      <c r="I373" t="s">
        <v>48</v>
      </c>
      <c r="J373">
        <v>24</v>
      </c>
      <c r="K373" t="s">
        <v>73</v>
      </c>
      <c r="L373" t="s">
        <v>74</v>
      </c>
      <c r="M373">
        <v>990001</v>
      </c>
      <c r="N373" t="s">
        <v>51</v>
      </c>
      <c r="O373">
        <v>1</v>
      </c>
      <c r="Q373">
        <v>1</v>
      </c>
      <c r="S373" t="s">
        <v>87</v>
      </c>
      <c r="AE373">
        <v>12</v>
      </c>
      <c r="AF373">
        <v>7.6</v>
      </c>
      <c r="AG373">
        <v>5</v>
      </c>
      <c r="AH373" t="s">
        <v>53</v>
      </c>
      <c r="AI373" t="s">
        <v>54</v>
      </c>
      <c r="AJ373">
        <v>2</v>
      </c>
      <c r="AK373">
        <v>1</v>
      </c>
      <c r="AL373">
        <v>1</v>
      </c>
      <c r="AM373" t="s">
        <v>55</v>
      </c>
      <c r="AN373" t="s">
        <v>56</v>
      </c>
      <c r="AP373">
        <v>1</v>
      </c>
      <c r="AQ373" t="s">
        <v>57</v>
      </c>
      <c r="AR373">
        <v>0</v>
      </c>
      <c r="AW373" t="s">
        <v>58</v>
      </c>
      <c r="AX373">
        <v>0</v>
      </c>
      <c r="AY373">
        <v>2</v>
      </c>
      <c r="AZ373">
        <v>1</v>
      </c>
      <c r="BA373">
        <v>1</v>
      </c>
      <c r="BB373" t="s">
        <v>59</v>
      </c>
    </row>
    <row r="374" spans="1:54" x14ac:dyDescent="0.2">
      <c r="A374" s="7" t="str">
        <f>VLOOKUP(G374,'Matching-Tabelle'!$A$76:$B$80,2,FALSE)</f>
        <v>curdin.schenkel@tkb.ch</v>
      </c>
      <c r="B374" s="7" t="str">
        <f>VLOOKUP(J374,'Matching-Tabelle'!$A$1:$B$66,2,FALSE)</f>
        <v>WPI RTB</v>
      </c>
      <c r="C374" s="7" t="str">
        <f>IF(VLOOKUP(J374,'Matching-Tabelle'!$A$1:$CB$66,3,FALSE)=0,"",VLOOKUP(J374,'Matching-Tabelle'!$A$1:$CB$66,3,FALSE))</f>
        <v/>
      </c>
      <c r="D374" s="7">
        <v>1.5</v>
      </c>
      <c r="E374" s="7" t="s">
        <v>828</v>
      </c>
      <c r="F374" s="8">
        <v>42725</v>
      </c>
      <c r="G374" t="s">
        <v>46</v>
      </c>
      <c r="H374" t="s">
        <v>47</v>
      </c>
      <c r="I374" t="s">
        <v>48</v>
      </c>
      <c r="J374">
        <v>24</v>
      </c>
      <c r="K374" t="s">
        <v>73</v>
      </c>
      <c r="L374" t="s">
        <v>74</v>
      </c>
      <c r="M374">
        <v>990001</v>
      </c>
      <c r="N374" t="s">
        <v>51</v>
      </c>
      <c r="O374">
        <v>1.5</v>
      </c>
      <c r="Q374">
        <v>1.5</v>
      </c>
      <c r="S374" t="s">
        <v>828</v>
      </c>
      <c r="AE374">
        <v>12</v>
      </c>
      <c r="AF374">
        <v>7.6</v>
      </c>
      <c r="AG374">
        <v>5</v>
      </c>
      <c r="AH374" t="s">
        <v>53</v>
      </c>
      <c r="AI374" t="s">
        <v>54</v>
      </c>
      <c r="AJ374">
        <v>2</v>
      </c>
      <c r="AK374">
        <v>1</v>
      </c>
      <c r="AL374">
        <v>1</v>
      </c>
      <c r="AM374" t="s">
        <v>55</v>
      </c>
      <c r="AN374" t="s">
        <v>56</v>
      </c>
      <c r="AP374">
        <v>1</v>
      </c>
      <c r="AQ374" t="s">
        <v>57</v>
      </c>
      <c r="AR374">
        <v>0</v>
      </c>
      <c r="AW374" t="s">
        <v>58</v>
      </c>
      <c r="AX374">
        <v>0</v>
      </c>
      <c r="AY374">
        <v>2</v>
      </c>
      <c r="AZ374">
        <v>1.5</v>
      </c>
      <c r="BA374">
        <v>1.5</v>
      </c>
      <c r="BB374" t="s">
        <v>59</v>
      </c>
    </row>
    <row r="375" spans="1:54" x14ac:dyDescent="0.2">
      <c r="A375" s="7" t="str">
        <f>VLOOKUP(G375,'Matching-Tabelle'!$A$76:$B$80,2,FALSE)</f>
        <v>curdin.schenkel@tkb.ch</v>
      </c>
      <c r="B375" s="7" t="str">
        <f>VLOOKUP(J375,'Matching-Tabelle'!$A$1:$B$66,2,FALSE)</f>
        <v>WPI RTB</v>
      </c>
      <c r="C375" s="7" t="str">
        <f>IF(VLOOKUP(J375,'Matching-Tabelle'!$A$1:$CB$66,3,FALSE)=0,"",VLOOKUP(J375,'Matching-Tabelle'!$A$1:$CB$66,3,FALSE))</f>
        <v/>
      </c>
      <c r="D375" s="7">
        <v>1</v>
      </c>
      <c r="E375" s="7" t="s">
        <v>87</v>
      </c>
      <c r="F375" s="8">
        <v>42725</v>
      </c>
      <c r="G375" t="s">
        <v>46</v>
      </c>
      <c r="H375" t="s">
        <v>47</v>
      </c>
      <c r="I375" t="s">
        <v>48</v>
      </c>
      <c r="J375">
        <v>24</v>
      </c>
      <c r="K375" t="s">
        <v>73</v>
      </c>
      <c r="L375" t="s">
        <v>74</v>
      </c>
      <c r="M375">
        <v>990001</v>
      </c>
      <c r="N375" t="s">
        <v>51</v>
      </c>
      <c r="O375">
        <v>1</v>
      </c>
      <c r="Q375">
        <v>1</v>
      </c>
      <c r="S375" t="s">
        <v>87</v>
      </c>
      <c r="AE375">
        <v>12</v>
      </c>
      <c r="AF375">
        <v>7.6</v>
      </c>
      <c r="AG375">
        <v>5</v>
      </c>
      <c r="AH375" t="s">
        <v>53</v>
      </c>
      <c r="AI375" t="s">
        <v>54</v>
      </c>
      <c r="AJ375">
        <v>2</v>
      </c>
      <c r="AK375">
        <v>1</v>
      </c>
      <c r="AL375">
        <v>1</v>
      </c>
      <c r="AM375" t="s">
        <v>55</v>
      </c>
      <c r="AN375" t="s">
        <v>56</v>
      </c>
      <c r="AP375">
        <v>1</v>
      </c>
      <c r="AQ375" t="s">
        <v>57</v>
      </c>
      <c r="AR375">
        <v>0</v>
      </c>
      <c r="AW375" t="s">
        <v>58</v>
      </c>
      <c r="AX375">
        <v>0</v>
      </c>
      <c r="AY375">
        <v>2</v>
      </c>
      <c r="AZ375">
        <v>1</v>
      </c>
      <c r="BA375">
        <v>1</v>
      </c>
      <c r="BB375" t="s">
        <v>59</v>
      </c>
    </row>
    <row r="376" spans="1:54" x14ac:dyDescent="0.2">
      <c r="A376" s="7" t="str">
        <f>VLOOKUP(G376,'Matching-Tabelle'!$A$76:$B$80,2,FALSE)</f>
        <v>curdin.schenkel@tkb.ch</v>
      </c>
      <c r="B376" s="7" t="str">
        <f>VLOOKUP(J376,'Matching-Tabelle'!$A$1:$B$66,2,FALSE)</f>
        <v>WPI RTB</v>
      </c>
      <c r="C376" s="7" t="str">
        <f>IF(VLOOKUP(J376,'Matching-Tabelle'!$A$1:$CB$66,3,FALSE)=0,"",VLOOKUP(J376,'Matching-Tabelle'!$A$1:$CB$66,3,FALSE))</f>
        <v/>
      </c>
      <c r="D376" s="7">
        <v>4</v>
      </c>
      <c r="E376" s="7" t="s">
        <v>834</v>
      </c>
      <c r="F376" s="8">
        <v>42726</v>
      </c>
      <c r="G376" t="s">
        <v>46</v>
      </c>
      <c r="H376" t="s">
        <v>47</v>
      </c>
      <c r="I376" t="s">
        <v>48</v>
      </c>
      <c r="J376">
        <v>24</v>
      </c>
      <c r="K376" t="s">
        <v>73</v>
      </c>
      <c r="L376" t="s">
        <v>74</v>
      </c>
      <c r="M376">
        <v>990001</v>
      </c>
      <c r="N376" t="s">
        <v>51</v>
      </c>
      <c r="O376">
        <v>4</v>
      </c>
      <c r="Q376">
        <v>4</v>
      </c>
      <c r="S376" t="s">
        <v>834</v>
      </c>
      <c r="AE376">
        <v>12</v>
      </c>
      <c r="AF376">
        <v>7.6</v>
      </c>
      <c r="AG376">
        <v>5</v>
      </c>
      <c r="AH376" t="s">
        <v>53</v>
      </c>
      <c r="AI376" t="s">
        <v>54</v>
      </c>
      <c r="AJ376">
        <v>2</v>
      </c>
      <c r="AK376">
        <v>1</v>
      </c>
      <c r="AL376">
        <v>1</v>
      </c>
      <c r="AM376" t="s">
        <v>55</v>
      </c>
      <c r="AN376" t="s">
        <v>56</v>
      </c>
      <c r="AP376">
        <v>1</v>
      </c>
      <c r="AQ376" t="s">
        <v>57</v>
      </c>
      <c r="AR376">
        <v>0</v>
      </c>
      <c r="AW376" t="s">
        <v>58</v>
      </c>
      <c r="AX376">
        <v>0</v>
      </c>
      <c r="AY376">
        <v>2</v>
      </c>
      <c r="AZ376">
        <v>4</v>
      </c>
      <c r="BA376">
        <v>4</v>
      </c>
      <c r="BB376" t="s">
        <v>59</v>
      </c>
    </row>
    <row r="377" spans="1:54" x14ac:dyDescent="0.2">
      <c r="A377" s="7" t="str">
        <f>VLOOKUP(G377,'Matching-Tabelle'!$A$76:$B$80,2,FALSE)</f>
        <v>curdin.schenkel@tkb.ch</v>
      </c>
      <c r="B377" s="7" t="str">
        <f>VLOOKUP(J377,'Matching-Tabelle'!$A$1:$B$66,2,FALSE)</f>
        <v>WPI RTB</v>
      </c>
      <c r="C377" s="7" t="str">
        <f>IF(VLOOKUP(J377,'Matching-Tabelle'!$A$1:$CB$66,3,FALSE)=0,"",VLOOKUP(J377,'Matching-Tabelle'!$A$1:$CB$66,3,FALSE))</f>
        <v/>
      </c>
      <c r="D377" s="7">
        <v>0.5</v>
      </c>
      <c r="E377" s="7" t="s">
        <v>87</v>
      </c>
      <c r="F377" s="8">
        <v>42731</v>
      </c>
      <c r="G377" t="s">
        <v>46</v>
      </c>
      <c r="H377" t="s">
        <v>47</v>
      </c>
      <c r="I377" t="s">
        <v>48</v>
      </c>
      <c r="J377">
        <v>24</v>
      </c>
      <c r="K377" t="s">
        <v>73</v>
      </c>
      <c r="L377" t="s">
        <v>74</v>
      </c>
      <c r="M377">
        <v>990001</v>
      </c>
      <c r="N377" t="s">
        <v>51</v>
      </c>
      <c r="O377">
        <v>0.5</v>
      </c>
      <c r="Q377">
        <v>0.5</v>
      </c>
      <c r="S377" t="s">
        <v>87</v>
      </c>
      <c r="AE377">
        <v>12</v>
      </c>
      <c r="AF377">
        <v>7.6</v>
      </c>
      <c r="AG377">
        <v>5</v>
      </c>
      <c r="AH377" t="s">
        <v>53</v>
      </c>
      <c r="AI377" t="s">
        <v>54</v>
      </c>
      <c r="AJ377">
        <v>2</v>
      </c>
      <c r="AK377">
        <v>1</v>
      </c>
      <c r="AL377">
        <v>1</v>
      </c>
      <c r="AM377" t="s">
        <v>55</v>
      </c>
      <c r="AN377" t="s">
        <v>56</v>
      </c>
      <c r="AP377">
        <v>1</v>
      </c>
      <c r="AQ377" t="s">
        <v>57</v>
      </c>
      <c r="AR377">
        <v>0</v>
      </c>
      <c r="AW377" t="s">
        <v>58</v>
      </c>
      <c r="AX377">
        <v>0</v>
      </c>
      <c r="AY377">
        <v>2</v>
      </c>
      <c r="AZ377">
        <v>0.5</v>
      </c>
      <c r="BA377">
        <v>0.5</v>
      </c>
      <c r="BB377" t="s">
        <v>59</v>
      </c>
    </row>
    <row r="378" spans="1:54" x14ac:dyDescent="0.2">
      <c r="A378" s="7" t="str">
        <f>VLOOKUP(G378,'Matching-Tabelle'!$A$76:$B$80,2,FALSE)</f>
        <v>curdin.schenkel@tkb.ch</v>
      </c>
      <c r="B378" s="7" t="str">
        <f>VLOOKUP(J378,'Matching-Tabelle'!$A$1:$B$66,2,FALSE)</f>
        <v>WPI RTB</v>
      </c>
      <c r="C378" s="7" t="str">
        <f>IF(VLOOKUP(J378,'Matching-Tabelle'!$A$1:$CB$66,3,FALSE)=0,"",VLOOKUP(J378,'Matching-Tabelle'!$A$1:$CB$66,3,FALSE))</f>
        <v/>
      </c>
      <c r="D378" s="7">
        <v>1</v>
      </c>
      <c r="E378" s="7" t="s">
        <v>851</v>
      </c>
      <c r="F378" s="8">
        <v>42732</v>
      </c>
      <c r="G378" t="s">
        <v>46</v>
      </c>
      <c r="H378" t="s">
        <v>47</v>
      </c>
      <c r="I378" t="s">
        <v>48</v>
      </c>
      <c r="J378">
        <v>24</v>
      </c>
      <c r="K378" t="s">
        <v>73</v>
      </c>
      <c r="L378" t="s">
        <v>74</v>
      </c>
      <c r="M378">
        <v>990001</v>
      </c>
      <c r="N378" t="s">
        <v>51</v>
      </c>
      <c r="O378">
        <v>1</v>
      </c>
      <c r="Q378">
        <v>1</v>
      </c>
      <c r="S378" t="s">
        <v>851</v>
      </c>
      <c r="AE378">
        <v>12</v>
      </c>
      <c r="AF378">
        <v>7.6</v>
      </c>
      <c r="AG378">
        <v>5</v>
      </c>
      <c r="AH378" t="s">
        <v>53</v>
      </c>
      <c r="AI378" t="s">
        <v>54</v>
      </c>
      <c r="AJ378">
        <v>2</v>
      </c>
      <c r="AK378">
        <v>1</v>
      </c>
      <c r="AL378">
        <v>1</v>
      </c>
      <c r="AM378" t="s">
        <v>55</v>
      </c>
      <c r="AN378" t="s">
        <v>56</v>
      </c>
      <c r="AP378">
        <v>1</v>
      </c>
      <c r="AQ378" t="s">
        <v>57</v>
      </c>
      <c r="AR378">
        <v>0</v>
      </c>
      <c r="AW378" t="s">
        <v>58</v>
      </c>
      <c r="AX378">
        <v>0</v>
      </c>
      <c r="AY378">
        <v>2</v>
      </c>
      <c r="AZ378">
        <v>1</v>
      </c>
      <c r="BA378">
        <v>1</v>
      </c>
      <c r="BB378" t="s">
        <v>59</v>
      </c>
    </row>
    <row r="379" spans="1:54" x14ac:dyDescent="0.2">
      <c r="A379" s="7" t="str">
        <f>VLOOKUP(G379,'Matching-Tabelle'!$A$76:$B$80,2,FALSE)</f>
        <v>curdin.schenkel@tkb.ch</v>
      </c>
      <c r="B379" s="7" t="str">
        <f>VLOOKUP(J379,'Matching-Tabelle'!$A$1:$B$66,2,FALSE)</f>
        <v>WPI RTB</v>
      </c>
      <c r="C379" s="7" t="str">
        <f>IF(VLOOKUP(J379,'Matching-Tabelle'!$A$1:$CB$66,3,FALSE)=0,"",VLOOKUP(J379,'Matching-Tabelle'!$A$1:$CB$66,3,FALSE))</f>
        <v/>
      </c>
      <c r="D379" s="7">
        <v>3.5</v>
      </c>
      <c r="E379" s="7" t="s">
        <v>866</v>
      </c>
      <c r="F379" s="8">
        <v>42734</v>
      </c>
      <c r="G379" t="s">
        <v>46</v>
      </c>
      <c r="H379" t="s">
        <v>47</v>
      </c>
      <c r="I379" t="s">
        <v>48</v>
      </c>
      <c r="J379">
        <v>24</v>
      </c>
      <c r="K379" t="s">
        <v>73</v>
      </c>
      <c r="L379" t="s">
        <v>74</v>
      </c>
      <c r="M379">
        <v>990001</v>
      </c>
      <c r="N379" t="s">
        <v>51</v>
      </c>
      <c r="O379">
        <v>3.5</v>
      </c>
      <c r="Q379">
        <v>3.5</v>
      </c>
      <c r="S379" t="s">
        <v>866</v>
      </c>
      <c r="AE379">
        <v>12</v>
      </c>
      <c r="AF379">
        <v>7.6</v>
      </c>
      <c r="AG379">
        <v>5</v>
      </c>
      <c r="AH379" t="s">
        <v>53</v>
      </c>
      <c r="AI379" t="s">
        <v>54</v>
      </c>
      <c r="AJ379">
        <v>2</v>
      </c>
      <c r="AK379">
        <v>1</v>
      </c>
      <c r="AL379">
        <v>1</v>
      </c>
      <c r="AM379" t="s">
        <v>55</v>
      </c>
      <c r="AN379" t="s">
        <v>56</v>
      </c>
      <c r="AP379">
        <v>1</v>
      </c>
      <c r="AQ379" t="s">
        <v>57</v>
      </c>
      <c r="AR379">
        <v>0</v>
      </c>
      <c r="AW379" t="s">
        <v>58</v>
      </c>
      <c r="AX379">
        <v>0</v>
      </c>
      <c r="AY379">
        <v>2</v>
      </c>
      <c r="AZ379">
        <v>3.5</v>
      </c>
      <c r="BA379">
        <v>3.5</v>
      </c>
      <c r="BB379" t="s">
        <v>59</v>
      </c>
    </row>
    <row r="380" spans="1:54" x14ac:dyDescent="0.2">
      <c r="A380" s="7" t="str">
        <f>VLOOKUP(G380,'Matching-Tabelle'!$A$76:$B$80,2,FALSE)</f>
        <v>curdin.schenkel@tkb.ch</v>
      </c>
      <c r="B380" s="7" t="str">
        <f>VLOOKUP(J380,'Matching-Tabelle'!$A$1:$B$66,2,FALSE)</f>
        <v>WPI RTB</v>
      </c>
      <c r="C380" s="7" t="str">
        <f>IF(VLOOKUP(J380,'Matching-Tabelle'!$A$1:$CB$66,3,FALSE)=0,"",VLOOKUP(J380,'Matching-Tabelle'!$A$1:$CB$66,3,FALSE))</f>
        <v/>
      </c>
      <c r="D380" s="7">
        <v>1</v>
      </c>
      <c r="E380" s="7" t="s">
        <v>194</v>
      </c>
      <c r="F380" s="8">
        <v>42401</v>
      </c>
      <c r="G380" t="s">
        <v>46</v>
      </c>
      <c r="H380" t="s">
        <v>47</v>
      </c>
      <c r="I380" t="s">
        <v>48</v>
      </c>
      <c r="J380">
        <v>25</v>
      </c>
      <c r="K380" t="s">
        <v>192</v>
      </c>
      <c r="L380" t="s">
        <v>193</v>
      </c>
      <c r="M380">
        <v>990001</v>
      </c>
      <c r="N380" t="s">
        <v>51</v>
      </c>
      <c r="O380">
        <v>1</v>
      </c>
      <c r="Q380">
        <v>1</v>
      </c>
      <c r="S380" t="s">
        <v>194</v>
      </c>
      <c r="AE380">
        <v>12</v>
      </c>
      <c r="AF380">
        <v>7.6</v>
      </c>
      <c r="AG380">
        <v>5</v>
      </c>
      <c r="AH380" t="s">
        <v>53</v>
      </c>
      <c r="AI380" t="s">
        <v>54</v>
      </c>
      <c r="AJ380">
        <v>2</v>
      </c>
      <c r="AK380">
        <v>1</v>
      </c>
      <c r="AL380">
        <v>1</v>
      </c>
      <c r="AM380" t="s">
        <v>55</v>
      </c>
      <c r="AN380" t="s">
        <v>56</v>
      </c>
      <c r="AP380">
        <v>1</v>
      </c>
      <c r="AQ380" t="s">
        <v>57</v>
      </c>
      <c r="AR380">
        <v>0</v>
      </c>
      <c r="AW380" t="s">
        <v>58</v>
      </c>
      <c r="AX380">
        <v>0</v>
      </c>
      <c r="AY380">
        <v>2</v>
      </c>
      <c r="AZ380">
        <v>1</v>
      </c>
      <c r="BA380">
        <v>1</v>
      </c>
      <c r="BB380" t="s">
        <v>59</v>
      </c>
    </row>
    <row r="381" spans="1:54" x14ac:dyDescent="0.2">
      <c r="A381" s="7" t="str">
        <f>VLOOKUP(G381,'Matching-Tabelle'!$A$76:$B$80,2,FALSE)</f>
        <v>curdin.schenkel@tkb.ch</v>
      </c>
      <c r="B381" s="7" t="str">
        <f>VLOOKUP(J381,'Matching-Tabelle'!$A$1:$B$66,2,FALSE)</f>
        <v>WPI RTB</v>
      </c>
      <c r="C381" s="7" t="str">
        <f>IF(VLOOKUP(J381,'Matching-Tabelle'!$A$1:$CB$66,3,FALSE)=0,"",VLOOKUP(J381,'Matching-Tabelle'!$A$1:$CB$66,3,FALSE))</f>
        <v/>
      </c>
      <c r="D381" s="7">
        <v>1</v>
      </c>
      <c r="E381" s="7" t="s">
        <v>567</v>
      </c>
      <c r="F381" s="8">
        <v>42573</v>
      </c>
      <c r="G381" t="s">
        <v>46</v>
      </c>
      <c r="H381" t="s">
        <v>47</v>
      </c>
      <c r="I381" t="s">
        <v>48</v>
      </c>
      <c r="J381">
        <v>25</v>
      </c>
      <c r="K381" t="s">
        <v>192</v>
      </c>
      <c r="L381" t="s">
        <v>193</v>
      </c>
      <c r="M381">
        <v>990001</v>
      </c>
      <c r="N381" t="s">
        <v>51</v>
      </c>
      <c r="O381">
        <v>1</v>
      </c>
      <c r="Q381">
        <v>1</v>
      </c>
      <c r="S381" t="s">
        <v>567</v>
      </c>
      <c r="AE381">
        <v>12</v>
      </c>
      <c r="AF381">
        <v>7.6</v>
      </c>
      <c r="AG381">
        <v>5</v>
      </c>
      <c r="AH381" t="s">
        <v>53</v>
      </c>
      <c r="AI381" t="s">
        <v>54</v>
      </c>
      <c r="AJ381">
        <v>2</v>
      </c>
      <c r="AK381">
        <v>1</v>
      </c>
      <c r="AL381">
        <v>1</v>
      </c>
      <c r="AM381" t="s">
        <v>55</v>
      </c>
      <c r="AN381" t="s">
        <v>56</v>
      </c>
      <c r="AP381">
        <v>1</v>
      </c>
      <c r="AQ381" t="s">
        <v>57</v>
      </c>
      <c r="AR381">
        <v>0</v>
      </c>
      <c r="AW381" t="s">
        <v>58</v>
      </c>
      <c r="AX381">
        <v>0</v>
      </c>
      <c r="AY381">
        <v>2</v>
      </c>
      <c r="AZ381">
        <v>1</v>
      </c>
      <c r="BA381">
        <v>1</v>
      </c>
      <c r="BB381" t="s">
        <v>59</v>
      </c>
    </row>
    <row r="382" spans="1:54" x14ac:dyDescent="0.2">
      <c r="A382" s="7" t="str">
        <f>VLOOKUP(G382,'Matching-Tabelle'!$A$76:$B$80,2,FALSE)</f>
        <v>curdin.schenkel@tkb.ch</v>
      </c>
      <c r="B382" s="7" t="str">
        <f>VLOOKUP(J382,'Matching-Tabelle'!$A$1:$B$66,2,FALSE)</f>
        <v>WPI RTB</v>
      </c>
      <c r="C382" s="7" t="str">
        <f>IF(VLOOKUP(J382,'Matching-Tabelle'!$A$1:$CB$66,3,FALSE)=0,"",VLOOKUP(J382,'Matching-Tabelle'!$A$1:$CB$66,3,FALSE))</f>
        <v/>
      </c>
      <c r="D382" s="7">
        <v>2</v>
      </c>
      <c r="E382" s="7" t="s">
        <v>569</v>
      </c>
      <c r="F382" s="8">
        <v>42573</v>
      </c>
      <c r="G382" t="s">
        <v>46</v>
      </c>
      <c r="H382" t="s">
        <v>47</v>
      </c>
      <c r="I382" t="s">
        <v>48</v>
      </c>
      <c r="J382">
        <v>25</v>
      </c>
      <c r="K382" t="s">
        <v>192</v>
      </c>
      <c r="L382" t="s">
        <v>193</v>
      </c>
      <c r="M382">
        <v>990001</v>
      </c>
      <c r="N382" t="s">
        <v>51</v>
      </c>
      <c r="O382">
        <v>2</v>
      </c>
      <c r="Q382">
        <v>2</v>
      </c>
      <c r="S382" t="s">
        <v>569</v>
      </c>
      <c r="AE382">
        <v>12</v>
      </c>
      <c r="AF382">
        <v>7.6</v>
      </c>
      <c r="AG382">
        <v>5</v>
      </c>
      <c r="AH382" t="s">
        <v>53</v>
      </c>
      <c r="AI382" t="s">
        <v>54</v>
      </c>
      <c r="AJ382">
        <v>2</v>
      </c>
      <c r="AK382">
        <v>1</v>
      </c>
      <c r="AL382">
        <v>1</v>
      </c>
      <c r="AM382" t="s">
        <v>55</v>
      </c>
      <c r="AN382" t="s">
        <v>56</v>
      </c>
      <c r="AP382">
        <v>1</v>
      </c>
      <c r="AQ382" t="s">
        <v>57</v>
      </c>
      <c r="AR382">
        <v>0</v>
      </c>
      <c r="AW382" t="s">
        <v>58</v>
      </c>
      <c r="AX382">
        <v>0</v>
      </c>
      <c r="AY382">
        <v>2</v>
      </c>
      <c r="AZ382">
        <v>2</v>
      </c>
      <c r="BA382">
        <v>2</v>
      </c>
      <c r="BB382" t="s">
        <v>59</v>
      </c>
    </row>
    <row r="383" spans="1:54" x14ac:dyDescent="0.2">
      <c r="A383" s="7" t="str">
        <f>VLOOKUP(G383,'Matching-Tabelle'!$A$76:$B$80,2,FALSE)</f>
        <v>curdin.schenkel@tkb.ch</v>
      </c>
      <c r="B383" s="7" t="str">
        <f>VLOOKUP(J383,'Matching-Tabelle'!$A$1:$B$66,2,FALSE)</f>
        <v>WPI RTB</v>
      </c>
      <c r="C383" s="7" t="str">
        <f>IF(VLOOKUP(J383,'Matching-Tabelle'!$A$1:$CB$66,3,FALSE)=0,"",VLOOKUP(J383,'Matching-Tabelle'!$A$1:$CB$66,3,FALSE))</f>
        <v/>
      </c>
      <c r="D383" s="7">
        <v>0.5</v>
      </c>
      <c r="E383" s="7" t="s">
        <v>597</v>
      </c>
      <c r="F383" s="8">
        <v>42612</v>
      </c>
      <c r="G383" t="s">
        <v>46</v>
      </c>
      <c r="H383" t="s">
        <v>47</v>
      </c>
      <c r="I383" t="s">
        <v>48</v>
      </c>
      <c r="J383">
        <v>25</v>
      </c>
      <c r="K383" t="s">
        <v>192</v>
      </c>
      <c r="L383" t="s">
        <v>193</v>
      </c>
      <c r="M383">
        <v>990001</v>
      </c>
      <c r="N383" t="s">
        <v>51</v>
      </c>
      <c r="O383">
        <v>0.5</v>
      </c>
      <c r="Q383">
        <v>0.5</v>
      </c>
      <c r="S383" t="s">
        <v>597</v>
      </c>
      <c r="AE383">
        <v>12</v>
      </c>
      <c r="AF383">
        <v>7.6</v>
      </c>
      <c r="AG383">
        <v>5</v>
      </c>
      <c r="AH383" t="s">
        <v>53</v>
      </c>
      <c r="AI383" t="s">
        <v>54</v>
      </c>
      <c r="AJ383">
        <v>2</v>
      </c>
      <c r="AK383">
        <v>1</v>
      </c>
      <c r="AL383">
        <v>1</v>
      </c>
      <c r="AM383" t="s">
        <v>55</v>
      </c>
      <c r="AN383" t="s">
        <v>56</v>
      </c>
      <c r="AP383">
        <v>1</v>
      </c>
      <c r="AQ383" t="s">
        <v>57</v>
      </c>
      <c r="AR383">
        <v>0</v>
      </c>
      <c r="AW383" t="s">
        <v>58</v>
      </c>
      <c r="AX383">
        <v>0</v>
      </c>
      <c r="AY383">
        <v>2</v>
      </c>
      <c r="AZ383">
        <v>0.5</v>
      </c>
      <c r="BA383">
        <v>0.5</v>
      </c>
      <c r="BB383" t="s">
        <v>59</v>
      </c>
    </row>
    <row r="384" spans="1:54" x14ac:dyDescent="0.2">
      <c r="A384" s="7" t="str">
        <f>VLOOKUP(G384,'Matching-Tabelle'!$A$76:$B$80,2,FALSE)</f>
        <v>curdin.schenkel@tkb.ch</v>
      </c>
      <c r="B384" s="7" t="str">
        <f>VLOOKUP(J384,'Matching-Tabelle'!$A$1:$B$66,2,FALSE)</f>
        <v>WPI RTB</v>
      </c>
      <c r="C384" s="7" t="str">
        <f>IF(VLOOKUP(J384,'Matching-Tabelle'!$A$1:$CB$66,3,FALSE)=0,"",VLOOKUP(J384,'Matching-Tabelle'!$A$1:$CB$66,3,FALSE))</f>
        <v/>
      </c>
      <c r="D384" s="7">
        <v>0.5</v>
      </c>
      <c r="E384" s="7" t="s">
        <v>812</v>
      </c>
      <c r="F384" s="8">
        <v>42720</v>
      </c>
      <c r="G384" t="s">
        <v>46</v>
      </c>
      <c r="H384" t="s">
        <v>47</v>
      </c>
      <c r="I384" t="s">
        <v>48</v>
      </c>
      <c r="J384">
        <v>25</v>
      </c>
      <c r="K384" t="s">
        <v>192</v>
      </c>
      <c r="L384" t="s">
        <v>193</v>
      </c>
      <c r="M384">
        <v>990001</v>
      </c>
      <c r="N384" t="s">
        <v>51</v>
      </c>
      <c r="O384">
        <v>0.5</v>
      </c>
      <c r="Q384">
        <v>0.5</v>
      </c>
      <c r="S384" t="s">
        <v>812</v>
      </c>
      <c r="AE384">
        <v>12</v>
      </c>
      <c r="AF384">
        <v>7.6</v>
      </c>
      <c r="AG384">
        <v>5</v>
      </c>
      <c r="AH384" t="s">
        <v>53</v>
      </c>
      <c r="AI384" t="s">
        <v>54</v>
      </c>
      <c r="AJ384">
        <v>2</v>
      </c>
      <c r="AK384">
        <v>1</v>
      </c>
      <c r="AL384">
        <v>1</v>
      </c>
      <c r="AM384" t="s">
        <v>55</v>
      </c>
      <c r="AN384" t="s">
        <v>56</v>
      </c>
      <c r="AP384">
        <v>1</v>
      </c>
      <c r="AQ384" t="s">
        <v>57</v>
      </c>
      <c r="AR384">
        <v>0</v>
      </c>
      <c r="AW384" t="s">
        <v>58</v>
      </c>
      <c r="AX384">
        <v>0</v>
      </c>
      <c r="AY384">
        <v>2</v>
      </c>
      <c r="AZ384">
        <v>0.5</v>
      </c>
      <c r="BA384">
        <v>0.5</v>
      </c>
      <c r="BB384" t="s">
        <v>59</v>
      </c>
    </row>
    <row r="385" spans="1:54" x14ac:dyDescent="0.2">
      <c r="A385" s="7" t="str">
        <f>VLOOKUP(G385,'Matching-Tabelle'!$A$76:$B$80,2,FALSE)</f>
        <v>curdin.schenkel@tkb.ch</v>
      </c>
      <c r="B385" s="7" t="str">
        <f>VLOOKUP(J385,'Matching-Tabelle'!$A$1:$B$66,2,FALSE)</f>
        <v>WPI RTB</v>
      </c>
      <c r="C385" s="7" t="str">
        <f>IF(VLOOKUP(J385,'Matching-Tabelle'!$A$1:$CB$66,3,FALSE)=0,"",VLOOKUP(J385,'Matching-Tabelle'!$A$1:$CB$66,3,FALSE))</f>
        <v/>
      </c>
      <c r="D385" s="7">
        <v>0.5</v>
      </c>
      <c r="E385" s="7" t="s">
        <v>816</v>
      </c>
      <c r="F385" s="8">
        <v>42723</v>
      </c>
      <c r="G385" t="s">
        <v>46</v>
      </c>
      <c r="H385" t="s">
        <v>47</v>
      </c>
      <c r="I385" t="s">
        <v>48</v>
      </c>
      <c r="J385">
        <v>25</v>
      </c>
      <c r="K385" t="s">
        <v>192</v>
      </c>
      <c r="L385" t="s">
        <v>193</v>
      </c>
      <c r="M385">
        <v>990001</v>
      </c>
      <c r="N385" t="s">
        <v>51</v>
      </c>
      <c r="O385">
        <v>0.5</v>
      </c>
      <c r="Q385">
        <v>0.5</v>
      </c>
      <c r="S385" t="s">
        <v>816</v>
      </c>
      <c r="AE385">
        <v>12</v>
      </c>
      <c r="AF385">
        <v>7.6</v>
      </c>
      <c r="AG385">
        <v>5</v>
      </c>
      <c r="AH385" t="s">
        <v>53</v>
      </c>
      <c r="AI385" t="s">
        <v>54</v>
      </c>
      <c r="AJ385">
        <v>2</v>
      </c>
      <c r="AK385">
        <v>1</v>
      </c>
      <c r="AL385">
        <v>1</v>
      </c>
      <c r="AM385" t="s">
        <v>55</v>
      </c>
      <c r="AN385" t="s">
        <v>56</v>
      </c>
      <c r="AP385">
        <v>1</v>
      </c>
      <c r="AQ385" t="s">
        <v>57</v>
      </c>
      <c r="AR385">
        <v>0</v>
      </c>
      <c r="AW385" t="s">
        <v>58</v>
      </c>
      <c r="AX385">
        <v>0</v>
      </c>
      <c r="AY385">
        <v>2</v>
      </c>
      <c r="AZ385">
        <v>0.5</v>
      </c>
      <c r="BA385">
        <v>0.5</v>
      </c>
      <c r="BB385" t="s">
        <v>59</v>
      </c>
    </row>
    <row r="386" spans="1:54" x14ac:dyDescent="0.2">
      <c r="A386" s="7" t="str">
        <f>VLOOKUP(G386,'Matching-Tabelle'!$A$76:$B$80,2,FALSE)</f>
        <v>curdin.schenkel@tkb.ch</v>
      </c>
      <c r="B386" s="7" t="str">
        <f>VLOOKUP(J386,'Matching-Tabelle'!$A$1:$B$66,2,FALSE)</f>
        <v>WPI RTB</v>
      </c>
      <c r="C386" s="7" t="str">
        <f>IF(VLOOKUP(J386,'Matching-Tabelle'!$A$1:$CB$66,3,FALSE)=0,"",VLOOKUP(J386,'Matching-Tabelle'!$A$1:$CB$66,3,FALSE))</f>
        <v/>
      </c>
      <c r="D386" s="7">
        <v>0.75</v>
      </c>
      <c r="E386" s="7" t="s">
        <v>841</v>
      </c>
      <c r="F386" s="8">
        <v>42727</v>
      </c>
      <c r="G386" t="s">
        <v>46</v>
      </c>
      <c r="H386" t="s">
        <v>47</v>
      </c>
      <c r="I386" t="s">
        <v>48</v>
      </c>
      <c r="J386">
        <v>25</v>
      </c>
      <c r="K386" t="s">
        <v>192</v>
      </c>
      <c r="L386" t="s">
        <v>193</v>
      </c>
      <c r="M386">
        <v>990001</v>
      </c>
      <c r="N386" t="s">
        <v>51</v>
      </c>
      <c r="O386">
        <v>0.75</v>
      </c>
      <c r="Q386">
        <v>0.75</v>
      </c>
      <c r="S386" t="s">
        <v>841</v>
      </c>
      <c r="AE386">
        <v>12</v>
      </c>
      <c r="AF386">
        <v>7.6</v>
      </c>
      <c r="AG386">
        <v>5</v>
      </c>
      <c r="AH386" t="s">
        <v>53</v>
      </c>
      <c r="AI386" t="s">
        <v>54</v>
      </c>
      <c r="AJ386">
        <v>2</v>
      </c>
      <c r="AK386">
        <v>1</v>
      </c>
      <c r="AL386">
        <v>1</v>
      </c>
      <c r="AM386" t="s">
        <v>55</v>
      </c>
      <c r="AN386" t="s">
        <v>56</v>
      </c>
      <c r="AP386">
        <v>1</v>
      </c>
      <c r="AQ386" t="s">
        <v>57</v>
      </c>
      <c r="AR386">
        <v>0</v>
      </c>
      <c r="AW386" t="s">
        <v>58</v>
      </c>
      <c r="AX386">
        <v>0</v>
      </c>
      <c r="AY386">
        <v>2</v>
      </c>
      <c r="AZ386">
        <v>0.75</v>
      </c>
      <c r="BA386">
        <v>0.75</v>
      </c>
      <c r="BB386" t="s">
        <v>59</v>
      </c>
    </row>
    <row r="387" spans="1:54" x14ac:dyDescent="0.2">
      <c r="A387" s="7" t="str">
        <f>VLOOKUP(G387,'Matching-Tabelle'!$A$76:$B$80,2,FALSE)</f>
        <v>curdin.schenkel@tkb.ch</v>
      </c>
      <c r="B387" s="7" t="str">
        <f>VLOOKUP(J387,'Matching-Tabelle'!$A$1:$B$66,2,FALSE)</f>
        <v>WPI Führung</v>
      </c>
      <c r="C387" s="7" t="str">
        <f>IF(VLOOKUP(J387,'Matching-Tabelle'!$A$1:$CB$66,3,FALSE)=0,"",VLOOKUP(J387,'Matching-Tabelle'!$A$1:$CB$66,3,FALSE))</f>
        <v/>
      </c>
      <c r="D387" s="7">
        <v>0.5</v>
      </c>
      <c r="E387" s="7" t="s">
        <v>132</v>
      </c>
      <c r="F387" s="8">
        <v>42380</v>
      </c>
      <c r="G387" t="s">
        <v>46</v>
      </c>
      <c r="H387" t="s">
        <v>47</v>
      </c>
      <c r="I387" t="s">
        <v>48</v>
      </c>
      <c r="J387">
        <v>26</v>
      </c>
      <c r="K387" t="s">
        <v>130</v>
      </c>
      <c r="L387" t="s">
        <v>131</v>
      </c>
      <c r="M387">
        <v>990001</v>
      </c>
      <c r="N387" t="s">
        <v>51</v>
      </c>
      <c r="O387">
        <v>0.5</v>
      </c>
      <c r="Q387">
        <v>0.5</v>
      </c>
      <c r="S387" t="s">
        <v>132</v>
      </c>
      <c r="AE387">
        <v>12</v>
      </c>
      <c r="AF387">
        <v>7.6</v>
      </c>
      <c r="AG387">
        <v>5</v>
      </c>
      <c r="AH387" t="s">
        <v>53</v>
      </c>
      <c r="AI387" t="s">
        <v>54</v>
      </c>
      <c r="AJ387">
        <v>2</v>
      </c>
      <c r="AK387">
        <v>1</v>
      </c>
      <c r="AL387">
        <v>1</v>
      </c>
      <c r="AM387" t="s">
        <v>55</v>
      </c>
      <c r="AN387" t="s">
        <v>56</v>
      </c>
      <c r="AP387">
        <v>1</v>
      </c>
      <c r="AQ387" t="s">
        <v>57</v>
      </c>
      <c r="AR387">
        <v>0</v>
      </c>
      <c r="AW387" t="s">
        <v>58</v>
      </c>
      <c r="AX387">
        <v>0</v>
      </c>
      <c r="AY387">
        <v>2</v>
      </c>
      <c r="AZ387">
        <v>0.5</v>
      </c>
      <c r="BA387">
        <v>0.5</v>
      </c>
      <c r="BB387" t="s">
        <v>59</v>
      </c>
    </row>
    <row r="388" spans="1:54" x14ac:dyDescent="0.2">
      <c r="A388" s="7" t="str">
        <f>VLOOKUP(G388,'Matching-Tabelle'!$A$76:$B$80,2,FALSE)</f>
        <v>curdin.schenkel@tkb.ch</v>
      </c>
      <c r="B388" s="7" t="str">
        <f>VLOOKUP(J388,'Matching-Tabelle'!$A$1:$B$66,2,FALSE)</f>
        <v>WPI Führung</v>
      </c>
      <c r="C388" s="7" t="str">
        <f>IF(VLOOKUP(J388,'Matching-Tabelle'!$A$1:$CB$66,3,FALSE)=0,"",VLOOKUP(J388,'Matching-Tabelle'!$A$1:$CB$66,3,FALSE))</f>
        <v/>
      </c>
      <c r="D388" s="7">
        <v>4.5</v>
      </c>
      <c r="E388" s="7" t="s">
        <v>164</v>
      </c>
      <c r="F388" s="8">
        <v>42391</v>
      </c>
      <c r="G388" t="s">
        <v>46</v>
      </c>
      <c r="H388" t="s">
        <v>47</v>
      </c>
      <c r="I388" t="s">
        <v>48</v>
      </c>
      <c r="J388">
        <v>26</v>
      </c>
      <c r="K388" t="s">
        <v>130</v>
      </c>
      <c r="L388" t="s">
        <v>131</v>
      </c>
      <c r="M388">
        <v>990001</v>
      </c>
      <c r="N388" t="s">
        <v>51</v>
      </c>
      <c r="O388">
        <v>4.5</v>
      </c>
      <c r="Q388">
        <v>4.5</v>
      </c>
      <c r="S388" t="s">
        <v>164</v>
      </c>
      <c r="AE388">
        <v>12</v>
      </c>
      <c r="AF388">
        <v>7.6</v>
      </c>
      <c r="AG388">
        <v>5</v>
      </c>
      <c r="AH388" t="s">
        <v>53</v>
      </c>
      <c r="AI388" t="s">
        <v>54</v>
      </c>
      <c r="AJ388">
        <v>2</v>
      </c>
      <c r="AK388">
        <v>1</v>
      </c>
      <c r="AL388">
        <v>1</v>
      </c>
      <c r="AM388" t="s">
        <v>55</v>
      </c>
      <c r="AN388" t="s">
        <v>56</v>
      </c>
      <c r="AP388">
        <v>1</v>
      </c>
      <c r="AQ388" t="s">
        <v>57</v>
      </c>
      <c r="AR388">
        <v>0</v>
      </c>
      <c r="AW388" t="s">
        <v>58</v>
      </c>
      <c r="AX388">
        <v>0</v>
      </c>
      <c r="AY388">
        <v>2</v>
      </c>
      <c r="AZ388">
        <v>4.5</v>
      </c>
      <c r="BA388">
        <v>4.5</v>
      </c>
      <c r="BB388" t="s">
        <v>59</v>
      </c>
    </row>
    <row r="389" spans="1:54" x14ac:dyDescent="0.2">
      <c r="A389" s="7" t="str">
        <f>VLOOKUP(G389,'Matching-Tabelle'!$A$76:$B$80,2,FALSE)</f>
        <v>curdin.schenkel@tkb.ch</v>
      </c>
      <c r="B389" s="7" t="str">
        <f>VLOOKUP(J389,'Matching-Tabelle'!$A$1:$B$66,2,FALSE)</f>
        <v>WPI Führung</v>
      </c>
      <c r="C389" s="7" t="str">
        <f>IF(VLOOKUP(J389,'Matching-Tabelle'!$A$1:$CB$66,3,FALSE)=0,"",VLOOKUP(J389,'Matching-Tabelle'!$A$1:$CB$66,3,FALSE))</f>
        <v/>
      </c>
      <c r="D389" s="7">
        <v>3</v>
      </c>
      <c r="E389" s="7" t="s">
        <v>166</v>
      </c>
      <c r="F389" s="8">
        <v>42391</v>
      </c>
      <c r="G389" t="s">
        <v>46</v>
      </c>
      <c r="H389" t="s">
        <v>47</v>
      </c>
      <c r="I389" t="s">
        <v>48</v>
      </c>
      <c r="J389">
        <v>26</v>
      </c>
      <c r="K389" t="s">
        <v>130</v>
      </c>
      <c r="L389" t="s">
        <v>131</v>
      </c>
      <c r="M389">
        <v>990001</v>
      </c>
      <c r="N389" t="s">
        <v>51</v>
      </c>
      <c r="O389">
        <v>3</v>
      </c>
      <c r="Q389">
        <v>3</v>
      </c>
      <c r="S389" t="s">
        <v>166</v>
      </c>
      <c r="AE389">
        <v>12</v>
      </c>
      <c r="AF389">
        <v>7.6</v>
      </c>
      <c r="AG389">
        <v>5</v>
      </c>
      <c r="AH389" t="s">
        <v>53</v>
      </c>
      <c r="AI389" t="s">
        <v>54</v>
      </c>
      <c r="AJ389">
        <v>2</v>
      </c>
      <c r="AK389">
        <v>1</v>
      </c>
      <c r="AL389">
        <v>1</v>
      </c>
      <c r="AM389" t="s">
        <v>55</v>
      </c>
      <c r="AN389" t="s">
        <v>56</v>
      </c>
      <c r="AP389">
        <v>1</v>
      </c>
      <c r="AQ389" t="s">
        <v>57</v>
      </c>
      <c r="AR389">
        <v>0</v>
      </c>
      <c r="AW389" t="s">
        <v>58</v>
      </c>
      <c r="AX389">
        <v>0</v>
      </c>
      <c r="AY389">
        <v>2</v>
      </c>
      <c r="AZ389">
        <v>3</v>
      </c>
      <c r="BA389">
        <v>3</v>
      </c>
      <c r="BB389" t="s">
        <v>59</v>
      </c>
    </row>
    <row r="390" spans="1:54" x14ac:dyDescent="0.2">
      <c r="A390" s="7" t="str">
        <f>VLOOKUP(G390,'Matching-Tabelle'!$A$76:$B$80,2,FALSE)</f>
        <v>curdin.schenkel@tkb.ch</v>
      </c>
      <c r="B390" s="7" t="str">
        <f>VLOOKUP(J390,'Matching-Tabelle'!$A$1:$B$66,2,FALSE)</f>
        <v>WPI Führung</v>
      </c>
      <c r="C390" s="7" t="str">
        <f>IF(VLOOKUP(J390,'Matching-Tabelle'!$A$1:$CB$66,3,FALSE)=0,"",VLOOKUP(J390,'Matching-Tabelle'!$A$1:$CB$66,3,FALSE))</f>
        <v/>
      </c>
      <c r="D390" s="7">
        <v>1</v>
      </c>
      <c r="E390" s="7" t="s">
        <v>228</v>
      </c>
      <c r="F390" s="8">
        <v>42410</v>
      </c>
      <c r="G390" t="s">
        <v>46</v>
      </c>
      <c r="H390" t="s">
        <v>47</v>
      </c>
      <c r="I390" t="s">
        <v>48</v>
      </c>
      <c r="J390">
        <v>26</v>
      </c>
      <c r="K390" t="s">
        <v>130</v>
      </c>
      <c r="L390" t="s">
        <v>131</v>
      </c>
      <c r="M390">
        <v>990001</v>
      </c>
      <c r="N390" t="s">
        <v>51</v>
      </c>
      <c r="O390">
        <v>1</v>
      </c>
      <c r="Q390">
        <v>1</v>
      </c>
      <c r="S390" t="s">
        <v>228</v>
      </c>
      <c r="AE390">
        <v>12</v>
      </c>
      <c r="AF390">
        <v>7.6</v>
      </c>
      <c r="AG390">
        <v>5</v>
      </c>
      <c r="AH390" t="s">
        <v>53</v>
      </c>
      <c r="AI390" t="s">
        <v>54</v>
      </c>
      <c r="AJ390">
        <v>2</v>
      </c>
      <c r="AK390">
        <v>1</v>
      </c>
      <c r="AL390">
        <v>1</v>
      </c>
      <c r="AM390" t="s">
        <v>55</v>
      </c>
      <c r="AN390" t="s">
        <v>56</v>
      </c>
      <c r="AP390">
        <v>1</v>
      </c>
      <c r="AQ390" t="s">
        <v>57</v>
      </c>
      <c r="AR390">
        <v>0</v>
      </c>
      <c r="AW390" t="s">
        <v>58</v>
      </c>
      <c r="AX390">
        <v>0</v>
      </c>
      <c r="AY390">
        <v>2</v>
      </c>
      <c r="AZ390">
        <v>1</v>
      </c>
      <c r="BA390">
        <v>1</v>
      </c>
      <c r="BB390" t="s">
        <v>59</v>
      </c>
    </row>
    <row r="391" spans="1:54" x14ac:dyDescent="0.2">
      <c r="A391" s="7" t="str">
        <f>VLOOKUP(G391,'Matching-Tabelle'!$A$76:$B$80,2,FALSE)</f>
        <v>curdin.schenkel@tkb.ch</v>
      </c>
      <c r="B391" s="7" t="str">
        <f>VLOOKUP(J391,'Matching-Tabelle'!$A$1:$B$66,2,FALSE)</f>
        <v>WPI Führung</v>
      </c>
      <c r="C391" s="7" t="str">
        <f>IF(VLOOKUP(J391,'Matching-Tabelle'!$A$1:$CB$66,3,FALSE)=0,"",VLOOKUP(J391,'Matching-Tabelle'!$A$1:$CB$66,3,FALSE))</f>
        <v/>
      </c>
      <c r="D391" s="7">
        <v>4.5</v>
      </c>
      <c r="E391" s="7" t="s">
        <v>230</v>
      </c>
      <c r="F391" s="8">
        <v>42412</v>
      </c>
      <c r="G391" t="s">
        <v>46</v>
      </c>
      <c r="H391" t="s">
        <v>47</v>
      </c>
      <c r="I391" t="s">
        <v>48</v>
      </c>
      <c r="J391">
        <v>26</v>
      </c>
      <c r="K391" t="s">
        <v>130</v>
      </c>
      <c r="L391" t="s">
        <v>131</v>
      </c>
      <c r="M391">
        <v>990001</v>
      </c>
      <c r="N391" t="s">
        <v>51</v>
      </c>
      <c r="O391">
        <v>4.5</v>
      </c>
      <c r="Q391">
        <v>4.5</v>
      </c>
      <c r="S391" t="s">
        <v>230</v>
      </c>
      <c r="AE391">
        <v>12</v>
      </c>
      <c r="AF391">
        <v>7.6</v>
      </c>
      <c r="AG391">
        <v>5</v>
      </c>
      <c r="AH391" t="s">
        <v>53</v>
      </c>
      <c r="AI391" t="s">
        <v>54</v>
      </c>
      <c r="AJ391">
        <v>2</v>
      </c>
      <c r="AK391">
        <v>1</v>
      </c>
      <c r="AL391">
        <v>1</v>
      </c>
      <c r="AM391" t="s">
        <v>55</v>
      </c>
      <c r="AN391" t="s">
        <v>56</v>
      </c>
      <c r="AP391">
        <v>1</v>
      </c>
      <c r="AQ391" t="s">
        <v>57</v>
      </c>
      <c r="AR391">
        <v>0</v>
      </c>
      <c r="AW391" t="s">
        <v>58</v>
      </c>
      <c r="AX391">
        <v>0</v>
      </c>
      <c r="AY391">
        <v>2</v>
      </c>
      <c r="AZ391">
        <v>4.5</v>
      </c>
      <c r="BA391">
        <v>4.5</v>
      </c>
      <c r="BB391" t="s">
        <v>59</v>
      </c>
    </row>
    <row r="392" spans="1:54" x14ac:dyDescent="0.2">
      <c r="A392" s="7" t="str">
        <f>VLOOKUP(G392,'Matching-Tabelle'!$A$76:$B$80,2,FALSE)</f>
        <v>curdin.schenkel@tkb.ch</v>
      </c>
      <c r="B392" s="7" t="str">
        <f>VLOOKUP(J392,'Matching-Tabelle'!$A$1:$B$66,2,FALSE)</f>
        <v>WPI Führung</v>
      </c>
      <c r="C392" s="7" t="str">
        <f>IF(VLOOKUP(J392,'Matching-Tabelle'!$A$1:$CB$66,3,FALSE)=0,"",VLOOKUP(J392,'Matching-Tabelle'!$A$1:$CB$66,3,FALSE))</f>
        <v/>
      </c>
      <c r="D392" s="7">
        <v>2.5</v>
      </c>
      <c r="E392" s="7" t="s">
        <v>257</v>
      </c>
      <c r="F392" s="8">
        <v>42425</v>
      </c>
      <c r="G392" t="s">
        <v>46</v>
      </c>
      <c r="H392" t="s">
        <v>47</v>
      </c>
      <c r="I392" t="s">
        <v>48</v>
      </c>
      <c r="J392">
        <v>26</v>
      </c>
      <c r="K392" t="s">
        <v>130</v>
      </c>
      <c r="L392" t="s">
        <v>131</v>
      </c>
      <c r="M392">
        <v>990001</v>
      </c>
      <c r="N392" t="s">
        <v>51</v>
      </c>
      <c r="O392">
        <v>2.5</v>
      </c>
      <c r="Q392">
        <v>2.5</v>
      </c>
      <c r="S392" t="s">
        <v>257</v>
      </c>
      <c r="AE392">
        <v>12</v>
      </c>
      <c r="AF392">
        <v>7.6</v>
      </c>
      <c r="AG392">
        <v>5</v>
      </c>
      <c r="AH392" t="s">
        <v>53</v>
      </c>
      <c r="AI392" t="s">
        <v>54</v>
      </c>
      <c r="AJ392">
        <v>2</v>
      </c>
      <c r="AK392">
        <v>1</v>
      </c>
      <c r="AL392">
        <v>1</v>
      </c>
      <c r="AM392" t="s">
        <v>55</v>
      </c>
      <c r="AN392" t="s">
        <v>56</v>
      </c>
      <c r="AP392">
        <v>1</v>
      </c>
      <c r="AQ392" t="s">
        <v>57</v>
      </c>
      <c r="AR392">
        <v>0</v>
      </c>
      <c r="AW392" t="s">
        <v>58</v>
      </c>
      <c r="AX392">
        <v>0</v>
      </c>
      <c r="AY392">
        <v>2</v>
      </c>
      <c r="AZ392">
        <v>2.5</v>
      </c>
      <c r="BA392">
        <v>2.5</v>
      </c>
      <c r="BB392" t="s">
        <v>59</v>
      </c>
    </row>
    <row r="393" spans="1:54" x14ac:dyDescent="0.2">
      <c r="A393" s="7" t="str">
        <f>VLOOKUP(G393,'Matching-Tabelle'!$A$76:$B$80,2,FALSE)</f>
        <v>curdin.schenkel@tkb.ch</v>
      </c>
      <c r="B393" s="7" t="str">
        <f>VLOOKUP(J393,'Matching-Tabelle'!$A$1:$B$66,2,FALSE)</f>
        <v>WPI Führung</v>
      </c>
      <c r="C393" s="7" t="str">
        <f>IF(VLOOKUP(J393,'Matching-Tabelle'!$A$1:$CB$66,3,FALSE)=0,"",VLOOKUP(J393,'Matching-Tabelle'!$A$1:$CB$66,3,FALSE))</f>
        <v/>
      </c>
      <c r="D393" s="7">
        <v>2.5</v>
      </c>
      <c r="E393" s="7" t="s">
        <v>258</v>
      </c>
      <c r="F393" s="8">
        <v>42425</v>
      </c>
      <c r="G393" t="s">
        <v>46</v>
      </c>
      <c r="H393" t="s">
        <v>47</v>
      </c>
      <c r="I393" t="s">
        <v>48</v>
      </c>
      <c r="J393">
        <v>26</v>
      </c>
      <c r="K393" t="s">
        <v>130</v>
      </c>
      <c r="L393" t="s">
        <v>131</v>
      </c>
      <c r="M393">
        <v>990001</v>
      </c>
      <c r="N393" t="s">
        <v>51</v>
      </c>
      <c r="O393">
        <v>2.5</v>
      </c>
      <c r="Q393">
        <v>2.5</v>
      </c>
      <c r="S393" t="s">
        <v>258</v>
      </c>
      <c r="AE393">
        <v>12</v>
      </c>
      <c r="AF393">
        <v>7.6</v>
      </c>
      <c r="AG393">
        <v>5</v>
      </c>
      <c r="AH393" t="s">
        <v>53</v>
      </c>
      <c r="AI393" t="s">
        <v>54</v>
      </c>
      <c r="AJ393">
        <v>2</v>
      </c>
      <c r="AK393">
        <v>1</v>
      </c>
      <c r="AL393">
        <v>1</v>
      </c>
      <c r="AM393" t="s">
        <v>55</v>
      </c>
      <c r="AN393" t="s">
        <v>56</v>
      </c>
      <c r="AP393">
        <v>1</v>
      </c>
      <c r="AQ393" t="s">
        <v>57</v>
      </c>
      <c r="AR393">
        <v>0</v>
      </c>
      <c r="AW393" t="s">
        <v>58</v>
      </c>
      <c r="AX393">
        <v>0</v>
      </c>
      <c r="AY393">
        <v>2</v>
      </c>
      <c r="AZ393">
        <v>2.5</v>
      </c>
      <c r="BA393">
        <v>2.5</v>
      </c>
      <c r="BB393" t="s">
        <v>59</v>
      </c>
    </row>
    <row r="394" spans="1:54" x14ac:dyDescent="0.2">
      <c r="A394" s="7" t="str">
        <f>VLOOKUP(G394,'Matching-Tabelle'!$A$76:$B$80,2,FALSE)</f>
        <v>curdin.schenkel@tkb.ch</v>
      </c>
      <c r="B394" s="7" t="str">
        <f>VLOOKUP(J394,'Matching-Tabelle'!$A$1:$B$66,2,FALSE)</f>
        <v>WPI Führung</v>
      </c>
      <c r="C394" s="7" t="str">
        <f>IF(VLOOKUP(J394,'Matching-Tabelle'!$A$1:$CB$66,3,FALSE)=0,"",VLOOKUP(J394,'Matching-Tabelle'!$A$1:$CB$66,3,FALSE))</f>
        <v/>
      </c>
      <c r="D394" s="7">
        <v>2.5</v>
      </c>
      <c r="E394" s="7" t="s">
        <v>271</v>
      </c>
      <c r="F394" s="8">
        <v>42431</v>
      </c>
      <c r="G394" t="s">
        <v>46</v>
      </c>
      <c r="H394" t="s">
        <v>47</v>
      </c>
      <c r="I394" t="s">
        <v>48</v>
      </c>
      <c r="J394">
        <v>26</v>
      </c>
      <c r="K394" t="s">
        <v>130</v>
      </c>
      <c r="L394" t="s">
        <v>131</v>
      </c>
      <c r="M394">
        <v>990001</v>
      </c>
      <c r="N394" t="s">
        <v>51</v>
      </c>
      <c r="O394">
        <v>2.5</v>
      </c>
      <c r="Q394">
        <v>2.5</v>
      </c>
      <c r="S394" t="s">
        <v>271</v>
      </c>
      <c r="AE394">
        <v>12</v>
      </c>
      <c r="AF394">
        <v>7.6</v>
      </c>
      <c r="AG394">
        <v>5</v>
      </c>
      <c r="AH394" t="s">
        <v>53</v>
      </c>
      <c r="AI394" t="s">
        <v>54</v>
      </c>
      <c r="AJ394">
        <v>2</v>
      </c>
      <c r="AK394">
        <v>1</v>
      </c>
      <c r="AL394">
        <v>1</v>
      </c>
      <c r="AM394" t="s">
        <v>55</v>
      </c>
      <c r="AN394" t="s">
        <v>56</v>
      </c>
      <c r="AP394">
        <v>1</v>
      </c>
      <c r="AQ394" t="s">
        <v>57</v>
      </c>
      <c r="AR394">
        <v>0</v>
      </c>
      <c r="AW394" t="s">
        <v>58</v>
      </c>
      <c r="AX394">
        <v>0</v>
      </c>
      <c r="AY394">
        <v>2</v>
      </c>
      <c r="AZ394">
        <v>2.5</v>
      </c>
      <c r="BA394">
        <v>2.5</v>
      </c>
      <c r="BB394" t="s">
        <v>59</v>
      </c>
    </row>
    <row r="395" spans="1:54" x14ac:dyDescent="0.2">
      <c r="A395" s="7" t="str">
        <f>VLOOKUP(G395,'Matching-Tabelle'!$A$76:$B$80,2,FALSE)</f>
        <v>curdin.schenkel@tkb.ch</v>
      </c>
      <c r="B395" s="7" t="str">
        <f>VLOOKUP(J395,'Matching-Tabelle'!$A$1:$B$66,2,FALSE)</f>
        <v>WPI Führung</v>
      </c>
      <c r="C395" s="7" t="str">
        <f>IF(VLOOKUP(J395,'Matching-Tabelle'!$A$1:$CB$66,3,FALSE)=0,"",VLOOKUP(J395,'Matching-Tabelle'!$A$1:$CB$66,3,FALSE))</f>
        <v/>
      </c>
      <c r="D395" s="7">
        <v>2.5</v>
      </c>
      <c r="E395" s="7" t="s">
        <v>302</v>
      </c>
      <c r="F395" s="8">
        <v>42443</v>
      </c>
      <c r="G395" t="s">
        <v>46</v>
      </c>
      <c r="H395" t="s">
        <v>47</v>
      </c>
      <c r="I395" t="s">
        <v>48</v>
      </c>
      <c r="J395">
        <v>26</v>
      </c>
      <c r="K395" t="s">
        <v>130</v>
      </c>
      <c r="L395" t="s">
        <v>131</v>
      </c>
      <c r="M395">
        <v>990001</v>
      </c>
      <c r="N395" t="s">
        <v>51</v>
      </c>
      <c r="O395">
        <v>2.5</v>
      </c>
      <c r="Q395">
        <v>2.5</v>
      </c>
      <c r="S395" t="s">
        <v>302</v>
      </c>
      <c r="AE395">
        <v>12</v>
      </c>
      <c r="AF395">
        <v>7.6</v>
      </c>
      <c r="AG395">
        <v>5</v>
      </c>
      <c r="AH395" t="s">
        <v>53</v>
      </c>
      <c r="AI395" t="s">
        <v>54</v>
      </c>
      <c r="AJ395">
        <v>2</v>
      </c>
      <c r="AK395">
        <v>1</v>
      </c>
      <c r="AL395">
        <v>1</v>
      </c>
      <c r="AM395" t="s">
        <v>55</v>
      </c>
      <c r="AN395" t="s">
        <v>56</v>
      </c>
      <c r="AP395">
        <v>1</v>
      </c>
      <c r="AQ395" t="s">
        <v>57</v>
      </c>
      <c r="AR395">
        <v>0</v>
      </c>
      <c r="AW395" t="s">
        <v>58</v>
      </c>
      <c r="AX395">
        <v>0</v>
      </c>
      <c r="AY395">
        <v>2</v>
      </c>
      <c r="AZ395">
        <v>2.5</v>
      </c>
      <c r="BA395">
        <v>2.5</v>
      </c>
      <c r="BB395" t="s">
        <v>59</v>
      </c>
    </row>
    <row r="396" spans="1:54" x14ac:dyDescent="0.2">
      <c r="A396" s="7" t="str">
        <f>VLOOKUP(G396,'Matching-Tabelle'!$A$76:$B$80,2,FALSE)</f>
        <v>curdin.schenkel@tkb.ch</v>
      </c>
      <c r="B396" s="7" t="str">
        <f>VLOOKUP(J396,'Matching-Tabelle'!$A$1:$B$66,2,FALSE)</f>
        <v>WPI Führung</v>
      </c>
      <c r="C396" s="7" t="str">
        <f>IF(VLOOKUP(J396,'Matching-Tabelle'!$A$1:$CB$66,3,FALSE)=0,"",VLOOKUP(J396,'Matching-Tabelle'!$A$1:$CB$66,3,FALSE))</f>
        <v/>
      </c>
      <c r="D396" s="7">
        <v>4</v>
      </c>
      <c r="E396" s="7" t="s">
        <v>303</v>
      </c>
      <c r="F396" s="8">
        <v>42444</v>
      </c>
      <c r="G396" t="s">
        <v>46</v>
      </c>
      <c r="H396" t="s">
        <v>47</v>
      </c>
      <c r="I396" t="s">
        <v>48</v>
      </c>
      <c r="J396">
        <v>26</v>
      </c>
      <c r="K396" t="s">
        <v>130</v>
      </c>
      <c r="L396" t="s">
        <v>131</v>
      </c>
      <c r="M396">
        <v>990001</v>
      </c>
      <c r="N396" t="s">
        <v>51</v>
      </c>
      <c r="O396">
        <v>4</v>
      </c>
      <c r="Q396">
        <v>4</v>
      </c>
      <c r="S396" t="s">
        <v>303</v>
      </c>
      <c r="AE396">
        <v>12</v>
      </c>
      <c r="AF396">
        <v>7.6</v>
      </c>
      <c r="AG396">
        <v>5</v>
      </c>
      <c r="AH396" t="s">
        <v>53</v>
      </c>
      <c r="AI396" t="s">
        <v>54</v>
      </c>
      <c r="AJ396">
        <v>2</v>
      </c>
      <c r="AK396">
        <v>1</v>
      </c>
      <c r="AL396">
        <v>1</v>
      </c>
      <c r="AM396" t="s">
        <v>55</v>
      </c>
      <c r="AN396" t="s">
        <v>56</v>
      </c>
      <c r="AP396">
        <v>1</v>
      </c>
      <c r="AQ396" t="s">
        <v>57</v>
      </c>
      <c r="AR396">
        <v>0</v>
      </c>
      <c r="AW396" t="s">
        <v>58</v>
      </c>
      <c r="AX396">
        <v>0</v>
      </c>
      <c r="AY396">
        <v>2</v>
      </c>
      <c r="AZ396">
        <v>4</v>
      </c>
      <c r="BA396">
        <v>4</v>
      </c>
      <c r="BB396" t="s">
        <v>59</v>
      </c>
    </row>
    <row r="397" spans="1:54" x14ac:dyDescent="0.2">
      <c r="A397" s="7" t="str">
        <f>VLOOKUP(G397,'Matching-Tabelle'!$A$76:$B$80,2,FALSE)</f>
        <v>curdin.schenkel@tkb.ch</v>
      </c>
      <c r="B397" s="7" t="str">
        <f>VLOOKUP(J397,'Matching-Tabelle'!$A$1:$B$66,2,FALSE)</f>
        <v>WPI Führung</v>
      </c>
      <c r="C397" s="7" t="str">
        <f>IF(VLOOKUP(J397,'Matching-Tabelle'!$A$1:$CB$66,3,FALSE)=0,"",VLOOKUP(J397,'Matching-Tabelle'!$A$1:$CB$66,3,FALSE))</f>
        <v/>
      </c>
      <c r="D397" s="7">
        <v>0.5</v>
      </c>
      <c r="E397" s="7" t="s">
        <v>306</v>
      </c>
      <c r="F397" s="8">
        <v>42444</v>
      </c>
      <c r="G397" t="s">
        <v>46</v>
      </c>
      <c r="H397" t="s">
        <v>47</v>
      </c>
      <c r="I397" t="s">
        <v>48</v>
      </c>
      <c r="J397">
        <v>26</v>
      </c>
      <c r="K397" t="s">
        <v>130</v>
      </c>
      <c r="L397" t="s">
        <v>131</v>
      </c>
      <c r="M397">
        <v>990001</v>
      </c>
      <c r="N397" t="s">
        <v>51</v>
      </c>
      <c r="O397">
        <v>0.5</v>
      </c>
      <c r="Q397">
        <v>0.5</v>
      </c>
      <c r="S397" t="s">
        <v>306</v>
      </c>
      <c r="AE397">
        <v>12</v>
      </c>
      <c r="AF397">
        <v>7.6</v>
      </c>
      <c r="AG397">
        <v>5</v>
      </c>
      <c r="AH397" t="s">
        <v>53</v>
      </c>
      <c r="AI397" t="s">
        <v>54</v>
      </c>
      <c r="AJ397">
        <v>2</v>
      </c>
      <c r="AK397">
        <v>1</v>
      </c>
      <c r="AL397">
        <v>1</v>
      </c>
      <c r="AM397" t="s">
        <v>55</v>
      </c>
      <c r="AN397" t="s">
        <v>56</v>
      </c>
      <c r="AP397">
        <v>1</v>
      </c>
      <c r="AQ397" t="s">
        <v>57</v>
      </c>
      <c r="AR397">
        <v>0</v>
      </c>
      <c r="AW397" t="s">
        <v>58</v>
      </c>
      <c r="AX397">
        <v>0</v>
      </c>
      <c r="AY397">
        <v>2</v>
      </c>
      <c r="AZ397">
        <v>0.5</v>
      </c>
      <c r="BA397">
        <v>0.5</v>
      </c>
      <c r="BB397" t="s">
        <v>59</v>
      </c>
    </row>
    <row r="398" spans="1:54" x14ac:dyDescent="0.2">
      <c r="A398" s="7" t="str">
        <f>VLOOKUP(G398,'Matching-Tabelle'!$A$76:$B$80,2,FALSE)</f>
        <v>curdin.schenkel@tkb.ch</v>
      </c>
      <c r="B398" s="7" t="str">
        <f>VLOOKUP(J398,'Matching-Tabelle'!$A$1:$B$66,2,FALSE)</f>
        <v>WPI Führung</v>
      </c>
      <c r="C398" s="7" t="str">
        <f>IF(VLOOKUP(J398,'Matching-Tabelle'!$A$1:$CB$66,3,FALSE)=0,"",VLOOKUP(J398,'Matching-Tabelle'!$A$1:$CB$66,3,FALSE))</f>
        <v/>
      </c>
      <c r="D398" s="7">
        <v>1</v>
      </c>
      <c r="E398" s="7" t="s">
        <v>318</v>
      </c>
      <c r="F398" s="8">
        <v>42452</v>
      </c>
      <c r="G398" t="s">
        <v>46</v>
      </c>
      <c r="H398" t="s">
        <v>47</v>
      </c>
      <c r="I398" t="s">
        <v>48</v>
      </c>
      <c r="J398">
        <v>26</v>
      </c>
      <c r="K398" t="s">
        <v>130</v>
      </c>
      <c r="L398" t="s">
        <v>131</v>
      </c>
      <c r="M398">
        <v>990001</v>
      </c>
      <c r="N398" t="s">
        <v>51</v>
      </c>
      <c r="O398">
        <v>1</v>
      </c>
      <c r="Q398">
        <v>1</v>
      </c>
      <c r="S398" t="s">
        <v>318</v>
      </c>
      <c r="AE398">
        <v>12</v>
      </c>
      <c r="AF398">
        <v>7.6</v>
      </c>
      <c r="AG398">
        <v>5</v>
      </c>
      <c r="AH398" t="s">
        <v>53</v>
      </c>
      <c r="AI398" t="s">
        <v>54</v>
      </c>
      <c r="AJ398">
        <v>2</v>
      </c>
      <c r="AK398">
        <v>1</v>
      </c>
      <c r="AL398">
        <v>1</v>
      </c>
      <c r="AM398" t="s">
        <v>55</v>
      </c>
      <c r="AN398" t="s">
        <v>56</v>
      </c>
      <c r="AP398">
        <v>1</v>
      </c>
      <c r="AQ398" t="s">
        <v>57</v>
      </c>
      <c r="AR398">
        <v>0</v>
      </c>
      <c r="AW398" t="s">
        <v>58</v>
      </c>
      <c r="AX398">
        <v>0</v>
      </c>
      <c r="AY398">
        <v>2</v>
      </c>
      <c r="AZ398">
        <v>1</v>
      </c>
      <c r="BA398">
        <v>1</v>
      </c>
      <c r="BB398" t="s">
        <v>59</v>
      </c>
    </row>
    <row r="399" spans="1:54" x14ac:dyDescent="0.2">
      <c r="A399" s="7" t="str">
        <f>VLOOKUP(G399,'Matching-Tabelle'!$A$76:$B$80,2,FALSE)</f>
        <v>curdin.schenkel@tkb.ch</v>
      </c>
      <c r="B399" s="7" t="str">
        <f>VLOOKUP(J399,'Matching-Tabelle'!$A$1:$B$66,2,FALSE)</f>
        <v>WPI Führung</v>
      </c>
      <c r="C399" s="7" t="str">
        <f>IF(VLOOKUP(J399,'Matching-Tabelle'!$A$1:$CB$66,3,FALSE)=0,"",VLOOKUP(J399,'Matching-Tabelle'!$A$1:$CB$66,3,FALSE))</f>
        <v/>
      </c>
      <c r="D399" s="7">
        <v>2</v>
      </c>
      <c r="E399" s="7" t="s">
        <v>336</v>
      </c>
      <c r="F399" s="8">
        <v>42478</v>
      </c>
      <c r="G399" t="s">
        <v>46</v>
      </c>
      <c r="H399" t="s">
        <v>47</v>
      </c>
      <c r="I399" t="s">
        <v>48</v>
      </c>
      <c r="J399">
        <v>26</v>
      </c>
      <c r="K399" t="s">
        <v>130</v>
      </c>
      <c r="L399" t="s">
        <v>131</v>
      </c>
      <c r="M399">
        <v>990001</v>
      </c>
      <c r="N399" t="s">
        <v>51</v>
      </c>
      <c r="O399">
        <v>2</v>
      </c>
      <c r="Q399">
        <v>2</v>
      </c>
      <c r="S399" t="s">
        <v>336</v>
      </c>
      <c r="AE399">
        <v>12</v>
      </c>
      <c r="AF399">
        <v>7.6</v>
      </c>
      <c r="AG399">
        <v>5</v>
      </c>
      <c r="AH399" t="s">
        <v>53</v>
      </c>
      <c r="AI399" t="s">
        <v>54</v>
      </c>
      <c r="AJ399">
        <v>2</v>
      </c>
      <c r="AK399">
        <v>1</v>
      </c>
      <c r="AL399">
        <v>1</v>
      </c>
      <c r="AM399" t="s">
        <v>55</v>
      </c>
      <c r="AN399" t="s">
        <v>56</v>
      </c>
      <c r="AP399">
        <v>1</v>
      </c>
      <c r="AQ399" t="s">
        <v>57</v>
      </c>
      <c r="AR399">
        <v>0</v>
      </c>
      <c r="AW399" t="s">
        <v>58</v>
      </c>
      <c r="AX399">
        <v>0</v>
      </c>
      <c r="AY399">
        <v>2</v>
      </c>
      <c r="AZ399">
        <v>2</v>
      </c>
      <c r="BA399">
        <v>2</v>
      </c>
      <c r="BB399" t="s">
        <v>59</v>
      </c>
    </row>
    <row r="400" spans="1:54" x14ac:dyDescent="0.2">
      <c r="A400" s="7" t="str">
        <f>VLOOKUP(G400,'Matching-Tabelle'!$A$76:$B$80,2,FALSE)</f>
        <v>curdin.schenkel@tkb.ch</v>
      </c>
      <c r="B400" s="7" t="str">
        <f>VLOOKUP(J400,'Matching-Tabelle'!$A$1:$B$66,2,FALSE)</f>
        <v>WPI Führung</v>
      </c>
      <c r="C400" s="7" t="str">
        <f>IF(VLOOKUP(J400,'Matching-Tabelle'!$A$1:$CB$66,3,FALSE)=0,"",VLOOKUP(J400,'Matching-Tabelle'!$A$1:$CB$66,3,FALSE))</f>
        <v/>
      </c>
      <c r="D400" s="7">
        <v>0.5</v>
      </c>
      <c r="E400" s="7" t="s">
        <v>346</v>
      </c>
      <c r="F400" s="8">
        <v>42479</v>
      </c>
      <c r="G400" t="s">
        <v>46</v>
      </c>
      <c r="H400" t="s">
        <v>47</v>
      </c>
      <c r="I400" t="s">
        <v>48</v>
      </c>
      <c r="J400">
        <v>26</v>
      </c>
      <c r="K400" t="s">
        <v>130</v>
      </c>
      <c r="L400" t="s">
        <v>131</v>
      </c>
      <c r="M400">
        <v>990001</v>
      </c>
      <c r="N400" t="s">
        <v>51</v>
      </c>
      <c r="O400">
        <v>0.5</v>
      </c>
      <c r="Q400">
        <v>0.5</v>
      </c>
      <c r="S400" t="s">
        <v>346</v>
      </c>
      <c r="AE400">
        <v>12</v>
      </c>
      <c r="AF400">
        <v>7.6</v>
      </c>
      <c r="AG400">
        <v>5</v>
      </c>
      <c r="AH400" t="s">
        <v>53</v>
      </c>
      <c r="AI400" t="s">
        <v>54</v>
      </c>
      <c r="AJ400">
        <v>2</v>
      </c>
      <c r="AK400">
        <v>1</v>
      </c>
      <c r="AL400">
        <v>1</v>
      </c>
      <c r="AM400" t="s">
        <v>55</v>
      </c>
      <c r="AN400" t="s">
        <v>56</v>
      </c>
      <c r="AP400">
        <v>1</v>
      </c>
      <c r="AQ400" t="s">
        <v>57</v>
      </c>
      <c r="AR400">
        <v>0</v>
      </c>
      <c r="AW400" t="s">
        <v>58</v>
      </c>
      <c r="AX400">
        <v>0</v>
      </c>
      <c r="AY400">
        <v>2</v>
      </c>
      <c r="AZ400">
        <v>0.5</v>
      </c>
      <c r="BA400">
        <v>0.5</v>
      </c>
      <c r="BB400" t="s">
        <v>59</v>
      </c>
    </row>
    <row r="401" spans="1:54" x14ac:dyDescent="0.2">
      <c r="A401" s="7" t="str">
        <f>VLOOKUP(G401,'Matching-Tabelle'!$A$76:$B$80,2,FALSE)</f>
        <v>curdin.schenkel@tkb.ch</v>
      </c>
      <c r="B401" s="7" t="str">
        <f>VLOOKUP(J401,'Matching-Tabelle'!$A$1:$B$66,2,FALSE)</f>
        <v>WPI Führung</v>
      </c>
      <c r="C401" s="7" t="str">
        <f>IF(VLOOKUP(J401,'Matching-Tabelle'!$A$1:$CB$66,3,FALSE)=0,"",VLOOKUP(J401,'Matching-Tabelle'!$A$1:$CB$66,3,FALSE))</f>
        <v/>
      </c>
      <c r="D401" s="7">
        <v>4.5</v>
      </c>
      <c r="E401" s="7" t="s">
        <v>354</v>
      </c>
      <c r="F401" s="8">
        <v>42482</v>
      </c>
      <c r="G401" t="s">
        <v>46</v>
      </c>
      <c r="H401" t="s">
        <v>47</v>
      </c>
      <c r="I401" t="s">
        <v>48</v>
      </c>
      <c r="J401">
        <v>26</v>
      </c>
      <c r="K401" t="s">
        <v>130</v>
      </c>
      <c r="L401" t="s">
        <v>131</v>
      </c>
      <c r="M401">
        <v>990001</v>
      </c>
      <c r="N401" t="s">
        <v>51</v>
      </c>
      <c r="O401">
        <v>4.5</v>
      </c>
      <c r="Q401">
        <v>4.5</v>
      </c>
      <c r="S401" t="s">
        <v>354</v>
      </c>
      <c r="AE401">
        <v>12</v>
      </c>
      <c r="AF401">
        <v>7.6</v>
      </c>
      <c r="AG401">
        <v>5</v>
      </c>
      <c r="AH401" t="s">
        <v>53</v>
      </c>
      <c r="AI401" t="s">
        <v>54</v>
      </c>
      <c r="AJ401">
        <v>2</v>
      </c>
      <c r="AK401">
        <v>1</v>
      </c>
      <c r="AL401">
        <v>1</v>
      </c>
      <c r="AM401" t="s">
        <v>55</v>
      </c>
      <c r="AN401" t="s">
        <v>56</v>
      </c>
      <c r="AP401">
        <v>1</v>
      </c>
      <c r="AQ401" t="s">
        <v>57</v>
      </c>
      <c r="AR401">
        <v>0</v>
      </c>
      <c r="AW401" t="s">
        <v>58</v>
      </c>
      <c r="AX401">
        <v>0</v>
      </c>
      <c r="AY401">
        <v>2</v>
      </c>
      <c r="AZ401">
        <v>4.5</v>
      </c>
      <c r="BA401">
        <v>4.5</v>
      </c>
      <c r="BB401" t="s">
        <v>59</v>
      </c>
    </row>
    <row r="402" spans="1:54" x14ac:dyDescent="0.2">
      <c r="A402" s="7" t="str">
        <f>VLOOKUP(G402,'Matching-Tabelle'!$A$76:$B$80,2,FALSE)</f>
        <v>curdin.schenkel@tkb.ch</v>
      </c>
      <c r="B402" s="7" t="str">
        <f>VLOOKUP(J402,'Matching-Tabelle'!$A$1:$B$66,2,FALSE)</f>
        <v>WPI Führung</v>
      </c>
      <c r="C402" s="7" t="str">
        <f>IF(VLOOKUP(J402,'Matching-Tabelle'!$A$1:$CB$66,3,FALSE)=0,"",VLOOKUP(J402,'Matching-Tabelle'!$A$1:$CB$66,3,FALSE))</f>
        <v/>
      </c>
      <c r="D402" s="7">
        <v>1</v>
      </c>
      <c r="E402" s="7" t="s">
        <v>361</v>
      </c>
      <c r="F402" s="8">
        <v>42485</v>
      </c>
      <c r="G402" t="s">
        <v>46</v>
      </c>
      <c r="H402" t="s">
        <v>47</v>
      </c>
      <c r="I402" t="s">
        <v>48</v>
      </c>
      <c r="J402">
        <v>26</v>
      </c>
      <c r="K402" t="s">
        <v>130</v>
      </c>
      <c r="L402" t="s">
        <v>131</v>
      </c>
      <c r="M402">
        <v>990001</v>
      </c>
      <c r="N402" t="s">
        <v>51</v>
      </c>
      <c r="O402">
        <v>1</v>
      </c>
      <c r="Q402">
        <v>1</v>
      </c>
      <c r="S402" t="s">
        <v>361</v>
      </c>
      <c r="AE402">
        <v>12</v>
      </c>
      <c r="AF402">
        <v>7.6</v>
      </c>
      <c r="AG402">
        <v>5</v>
      </c>
      <c r="AH402" t="s">
        <v>53</v>
      </c>
      <c r="AI402" t="s">
        <v>54</v>
      </c>
      <c r="AJ402">
        <v>2</v>
      </c>
      <c r="AK402">
        <v>1</v>
      </c>
      <c r="AL402">
        <v>1</v>
      </c>
      <c r="AM402" t="s">
        <v>55</v>
      </c>
      <c r="AN402" t="s">
        <v>56</v>
      </c>
      <c r="AP402">
        <v>1</v>
      </c>
      <c r="AQ402" t="s">
        <v>57</v>
      </c>
      <c r="AR402">
        <v>0</v>
      </c>
      <c r="AW402" t="s">
        <v>58</v>
      </c>
      <c r="AX402">
        <v>0</v>
      </c>
      <c r="AY402">
        <v>2</v>
      </c>
      <c r="AZ402">
        <v>1</v>
      </c>
      <c r="BA402">
        <v>1</v>
      </c>
      <c r="BB402" t="s">
        <v>59</v>
      </c>
    </row>
    <row r="403" spans="1:54" x14ac:dyDescent="0.2">
      <c r="A403" s="7" t="str">
        <f>VLOOKUP(G403,'Matching-Tabelle'!$A$76:$B$80,2,FALSE)</f>
        <v>curdin.schenkel@tkb.ch</v>
      </c>
      <c r="B403" s="7" t="str">
        <f>VLOOKUP(J403,'Matching-Tabelle'!$A$1:$B$66,2,FALSE)</f>
        <v>WPI Führung</v>
      </c>
      <c r="C403" s="7" t="str">
        <f>IF(VLOOKUP(J403,'Matching-Tabelle'!$A$1:$CB$66,3,FALSE)=0,"",VLOOKUP(J403,'Matching-Tabelle'!$A$1:$CB$66,3,FALSE))</f>
        <v/>
      </c>
      <c r="D403" s="7">
        <v>4</v>
      </c>
      <c r="E403" s="7" t="s">
        <v>371</v>
      </c>
      <c r="F403" s="8">
        <v>42488</v>
      </c>
      <c r="G403" t="s">
        <v>46</v>
      </c>
      <c r="H403" t="s">
        <v>47</v>
      </c>
      <c r="I403" t="s">
        <v>48</v>
      </c>
      <c r="J403">
        <v>26</v>
      </c>
      <c r="K403" t="s">
        <v>130</v>
      </c>
      <c r="L403" t="s">
        <v>131</v>
      </c>
      <c r="M403">
        <v>990001</v>
      </c>
      <c r="N403" t="s">
        <v>51</v>
      </c>
      <c r="O403">
        <v>4</v>
      </c>
      <c r="Q403">
        <v>4</v>
      </c>
      <c r="S403" t="s">
        <v>371</v>
      </c>
      <c r="AE403">
        <v>12</v>
      </c>
      <c r="AF403">
        <v>7.6</v>
      </c>
      <c r="AG403">
        <v>5</v>
      </c>
      <c r="AH403" t="s">
        <v>53</v>
      </c>
      <c r="AI403" t="s">
        <v>54</v>
      </c>
      <c r="AJ403">
        <v>2</v>
      </c>
      <c r="AK403">
        <v>1</v>
      </c>
      <c r="AL403">
        <v>1</v>
      </c>
      <c r="AM403" t="s">
        <v>55</v>
      </c>
      <c r="AN403" t="s">
        <v>56</v>
      </c>
      <c r="AP403">
        <v>1</v>
      </c>
      <c r="AQ403" t="s">
        <v>57</v>
      </c>
      <c r="AR403">
        <v>0</v>
      </c>
      <c r="AW403" t="s">
        <v>58</v>
      </c>
      <c r="AX403">
        <v>0</v>
      </c>
      <c r="AY403">
        <v>2</v>
      </c>
      <c r="AZ403">
        <v>4</v>
      </c>
      <c r="BA403">
        <v>4</v>
      </c>
      <c r="BB403" t="s">
        <v>59</v>
      </c>
    </row>
    <row r="404" spans="1:54" x14ac:dyDescent="0.2">
      <c r="A404" s="7" t="str">
        <f>VLOOKUP(G404,'Matching-Tabelle'!$A$76:$B$80,2,FALSE)</f>
        <v>curdin.schenkel@tkb.ch</v>
      </c>
      <c r="B404" s="7" t="str">
        <f>VLOOKUP(J404,'Matching-Tabelle'!$A$1:$B$66,2,FALSE)</f>
        <v>WPI Führung</v>
      </c>
      <c r="C404" s="7" t="str">
        <f>IF(VLOOKUP(J404,'Matching-Tabelle'!$A$1:$CB$66,3,FALSE)=0,"",VLOOKUP(J404,'Matching-Tabelle'!$A$1:$CB$66,3,FALSE))</f>
        <v/>
      </c>
      <c r="D404" s="7">
        <v>1</v>
      </c>
      <c r="E404" s="7" t="s">
        <v>406</v>
      </c>
      <c r="F404" s="8">
        <v>42501</v>
      </c>
      <c r="G404" t="s">
        <v>46</v>
      </c>
      <c r="H404" t="s">
        <v>47</v>
      </c>
      <c r="I404" t="s">
        <v>48</v>
      </c>
      <c r="J404">
        <v>26</v>
      </c>
      <c r="K404" t="s">
        <v>130</v>
      </c>
      <c r="L404" t="s">
        <v>131</v>
      </c>
      <c r="M404">
        <v>990001</v>
      </c>
      <c r="N404" t="s">
        <v>51</v>
      </c>
      <c r="O404">
        <v>1</v>
      </c>
      <c r="Q404">
        <v>1</v>
      </c>
      <c r="S404" t="s">
        <v>406</v>
      </c>
      <c r="AE404">
        <v>12</v>
      </c>
      <c r="AF404">
        <v>7.6</v>
      </c>
      <c r="AG404">
        <v>5</v>
      </c>
      <c r="AH404" t="s">
        <v>53</v>
      </c>
      <c r="AI404" t="s">
        <v>54</v>
      </c>
      <c r="AJ404">
        <v>2</v>
      </c>
      <c r="AK404">
        <v>1</v>
      </c>
      <c r="AL404">
        <v>1</v>
      </c>
      <c r="AM404" t="s">
        <v>55</v>
      </c>
      <c r="AN404" t="s">
        <v>56</v>
      </c>
      <c r="AP404">
        <v>1</v>
      </c>
      <c r="AQ404" t="s">
        <v>57</v>
      </c>
      <c r="AR404">
        <v>0</v>
      </c>
      <c r="AW404" t="s">
        <v>58</v>
      </c>
      <c r="AX404">
        <v>0</v>
      </c>
      <c r="AY404">
        <v>2</v>
      </c>
      <c r="AZ404">
        <v>1</v>
      </c>
      <c r="BA404">
        <v>1</v>
      </c>
      <c r="BB404" t="s">
        <v>59</v>
      </c>
    </row>
    <row r="405" spans="1:54" x14ac:dyDescent="0.2">
      <c r="A405" s="7" t="str">
        <f>VLOOKUP(G405,'Matching-Tabelle'!$A$76:$B$80,2,FALSE)</f>
        <v>curdin.schenkel@tkb.ch</v>
      </c>
      <c r="B405" s="7" t="str">
        <f>VLOOKUP(J405,'Matching-Tabelle'!$A$1:$B$66,2,FALSE)</f>
        <v>WPI Führung</v>
      </c>
      <c r="C405" s="7" t="str">
        <f>IF(VLOOKUP(J405,'Matching-Tabelle'!$A$1:$CB$66,3,FALSE)=0,"",VLOOKUP(J405,'Matching-Tabelle'!$A$1:$CB$66,3,FALSE))</f>
        <v/>
      </c>
      <c r="D405" s="7">
        <v>1.5</v>
      </c>
      <c r="E405" s="7" t="s">
        <v>431</v>
      </c>
      <c r="F405" s="8">
        <v>42515</v>
      </c>
      <c r="G405" t="s">
        <v>46</v>
      </c>
      <c r="H405" t="s">
        <v>47</v>
      </c>
      <c r="I405" t="s">
        <v>48</v>
      </c>
      <c r="J405">
        <v>26</v>
      </c>
      <c r="K405" t="s">
        <v>130</v>
      </c>
      <c r="L405" t="s">
        <v>131</v>
      </c>
      <c r="M405">
        <v>990001</v>
      </c>
      <c r="N405" t="s">
        <v>51</v>
      </c>
      <c r="O405">
        <v>1.5</v>
      </c>
      <c r="Q405">
        <v>1.5</v>
      </c>
      <c r="S405" t="s">
        <v>431</v>
      </c>
      <c r="AE405">
        <v>12</v>
      </c>
      <c r="AF405">
        <v>7.6</v>
      </c>
      <c r="AG405">
        <v>5</v>
      </c>
      <c r="AH405" t="s">
        <v>53</v>
      </c>
      <c r="AI405" t="s">
        <v>54</v>
      </c>
      <c r="AJ405">
        <v>2</v>
      </c>
      <c r="AK405">
        <v>1</v>
      </c>
      <c r="AL405">
        <v>1</v>
      </c>
      <c r="AM405" t="s">
        <v>55</v>
      </c>
      <c r="AN405" t="s">
        <v>56</v>
      </c>
      <c r="AP405">
        <v>1</v>
      </c>
      <c r="AQ405" t="s">
        <v>57</v>
      </c>
      <c r="AR405">
        <v>0</v>
      </c>
      <c r="AW405" t="s">
        <v>58</v>
      </c>
      <c r="AX405">
        <v>0</v>
      </c>
      <c r="AY405">
        <v>2</v>
      </c>
      <c r="AZ405">
        <v>1.5</v>
      </c>
      <c r="BA405">
        <v>1.5</v>
      </c>
      <c r="BB405" t="s">
        <v>59</v>
      </c>
    </row>
    <row r="406" spans="1:54" x14ac:dyDescent="0.2">
      <c r="A406" s="7" t="str">
        <f>VLOOKUP(G406,'Matching-Tabelle'!$A$76:$B$80,2,FALSE)</f>
        <v>curdin.schenkel@tkb.ch</v>
      </c>
      <c r="B406" s="7" t="str">
        <f>VLOOKUP(J406,'Matching-Tabelle'!$A$1:$B$66,2,FALSE)</f>
        <v>WPI Führung</v>
      </c>
      <c r="C406" s="7" t="str">
        <f>IF(VLOOKUP(J406,'Matching-Tabelle'!$A$1:$CB$66,3,FALSE)=0,"",VLOOKUP(J406,'Matching-Tabelle'!$A$1:$CB$66,3,FALSE))</f>
        <v/>
      </c>
      <c r="D406" s="7">
        <v>4</v>
      </c>
      <c r="E406" s="7" t="s">
        <v>433</v>
      </c>
      <c r="F406" s="8">
        <v>42516</v>
      </c>
      <c r="G406" t="s">
        <v>46</v>
      </c>
      <c r="H406" t="s">
        <v>47</v>
      </c>
      <c r="I406" t="s">
        <v>48</v>
      </c>
      <c r="J406">
        <v>26</v>
      </c>
      <c r="K406" t="s">
        <v>130</v>
      </c>
      <c r="L406" t="s">
        <v>131</v>
      </c>
      <c r="M406">
        <v>990001</v>
      </c>
      <c r="N406" t="s">
        <v>51</v>
      </c>
      <c r="O406">
        <v>4</v>
      </c>
      <c r="Q406">
        <v>4</v>
      </c>
      <c r="S406" t="s">
        <v>433</v>
      </c>
      <c r="AE406">
        <v>12</v>
      </c>
      <c r="AF406">
        <v>7.6</v>
      </c>
      <c r="AG406">
        <v>5</v>
      </c>
      <c r="AH406" t="s">
        <v>53</v>
      </c>
      <c r="AI406" t="s">
        <v>54</v>
      </c>
      <c r="AJ406">
        <v>2</v>
      </c>
      <c r="AK406">
        <v>1</v>
      </c>
      <c r="AL406">
        <v>1</v>
      </c>
      <c r="AM406" t="s">
        <v>55</v>
      </c>
      <c r="AN406" t="s">
        <v>56</v>
      </c>
      <c r="AP406">
        <v>1</v>
      </c>
      <c r="AQ406" t="s">
        <v>57</v>
      </c>
      <c r="AR406">
        <v>0</v>
      </c>
      <c r="AW406" t="s">
        <v>58</v>
      </c>
      <c r="AX406">
        <v>0</v>
      </c>
      <c r="AY406">
        <v>2</v>
      </c>
      <c r="AZ406">
        <v>4</v>
      </c>
      <c r="BA406">
        <v>4</v>
      </c>
      <c r="BB406" t="s">
        <v>59</v>
      </c>
    </row>
    <row r="407" spans="1:54" x14ac:dyDescent="0.2">
      <c r="A407" s="7" t="str">
        <f>VLOOKUP(G407,'Matching-Tabelle'!$A$76:$B$80,2,FALSE)</f>
        <v>curdin.schenkel@tkb.ch</v>
      </c>
      <c r="B407" s="7" t="str">
        <f>VLOOKUP(J407,'Matching-Tabelle'!$A$1:$B$66,2,FALSE)</f>
        <v>WPI Führung</v>
      </c>
      <c r="C407" s="7" t="str">
        <f>IF(VLOOKUP(J407,'Matching-Tabelle'!$A$1:$CB$66,3,FALSE)=0,"",VLOOKUP(J407,'Matching-Tabelle'!$A$1:$CB$66,3,FALSE))</f>
        <v/>
      </c>
      <c r="D407" s="7">
        <v>4</v>
      </c>
      <c r="E407" s="7" t="s">
        <v>460</v>
      </c>
      <c r="F407" s="8">
        <v>42523</v>
      </c>
      <c r="G407" t="s">
        <v>46</v>
      </c>
      <c r="H407" t="s">
        <v>47</v>
      </c>
      <c r="I407" t="s">
        <v>48</v>
      </c>
      <c r="J407">
        <v>26</v>
      </c>
      <c r="K407" t="s">
        <v>130</v>
      </c>
      <c r="L407" t="s">
        <v>131</v>
      </c>
      <c r="M407">
        <v>990001</v>
      </c>
      <c r="N407" t="s">
        <v>51</v>
      </c>
      <c r="O407">
        <v>4</v>
      </c>
      <c r="Q407">
        <v>4</v>
      </c>
      <c r="S407" t="s">
        <v>460</v>
      </c>
      <c r="AE407">
        <v>12</v>
      </c>
      <c r="AF407">
        <v>7.6</v>
      </c>
      <c r="AG407">
        <v>5</v>
      </c>
      <c r="AH407" t="s">
        <v>53</v>
      </c>
      <c r="AI407" t="s">
        <v>54</v>
      </c>
      <c r="AJ407">
        <v>2</v>
      </c>
      <c r="AK407">
        <v>1</v>
      </c>
      <c r="AL407">
        <v>1</v>
      </c>
      <c r="AM407" t="s">
        <v>55</v>
      </c>
      <c r="AN407" t="s">
        <v>56</v>
      </c>
      <c r="AP407">
        <v>1</v>
      </c>
      <c r="AQ407" t="s">
        <v>57</v>
      </c>
      <c r="AR407">
        <v>0</v>
      </c>
      <c r="AW407" t="s">
        <v>58</v>
      </c>
      <c r="AX407">
        <v>0</v>
      </c>
      <c r="AY407">
        <v>2</v>
      </c>
      <c r="AZ407">
        <v>4</v>
      </c>
      <c r="BA407">
        <v>4</v>
      </c>
      <c r="BB407" t="s">
        <v>59</v>
      </c>
    </row>
    <row r="408" spans="1:54" x14ac:dyDescent="0.2">
      <c r="A408" s="7" t="str">
        <f>VLOOKUP(G408,'Matching-Tabelle'!$A$76:$B$80,2,FALSE)</f>
        <v>curdin.schenkel@tkb.ch</v>
      </c>
      <c r="B408" s="7" t="str">
        <f>VLOOKUP(J408,'Matching-Tabelle'!$A$1:$B$66,2,FALSE)</f>
        <v>WPI Führung</v>
      </c>
      <c r="C408" s="7" t="str">
        <f>IF(VLOOKUP(J408,'Matching-Tabelle'!$A$1:$CB$66,3,FALSE)=0,"",VLOOKUP(J408,'Matching-Tabelle'!$A$1:$CB$66,3,FALSE))</f>
        <v/>
      </c>
      <c r="D408" s="7">
        <v>1.25</v>
      </c>
      <c r="E408" s="7" t="s">
        <v>472</v>
      </c>
      <c r="F408" s="8">
        <v>42527</v>
      </c>
      <c r="G408" t="s">
        <v>46</v>
      </c>
      <c r="H408" t="s">
        <v>47</v>
      </c>
      <c r="I408" t="s">
        <v>48</v>
      </c>
      <c r="J408">
        <v>26</v>
      </c>
      <c r="K408" t="s">
        <v>130</v>
      </c>
      <c r="L408" t="s">
        <v>131</v>
      </c>
      <c r="M408">
        <v>990001</v>
      </c>
      <c r="N408" t="s">
        <v>51</v>
      </c>
      <c r="O408">
        <v>1.25</v>
      </c>
      <c r="Q408">
        <v>1.25</v>
      </c>
      <c r="S408" t="s">
        <v>472</v>
      </c>
      <c r="AE408">
        <v>12</v>
      </c>
      <c r="AF408">
        <v>7.6</v>
      </c>
      <c r="AG408">
        <v>5</v>
      </c>
      <c r="AH408" t="s">
        <v>53</v>
      </c>
      <c r="AI408" t="s">
        <v>54</v>
      </c>
      <c r="AJ408">
        <v>2</v>
      </c>
      <c r="AK408">
        <v>1</v>
      </c>
      <c r="AL408">
        <v>1</v>
      </c>
      <c r="AM408" t="s">
        <v>55</v>
      </c>
      <c r="AN408" t="s">
        <v>56</v>
      </c>
      <c r="AP408">
        <v>1</v>
      </c>
      <c r="AQ408" t="s">
        <v>57</v>
      </c>
      <c r="AR408">
        <v>0</v>
      </c>
      <c r="AW408" t="s">
        <v>58</v>
      </c>
      <c r="AX408">
        <v>0</v>
      </c>
      <c r="AY408">
        <v>2</v>
      </c>
      <c r="AZ408">
        <v>1.25</v>
      </c>
      <c r="BA408">
        <v>1.25</v>
      </c>
      <c r="BB408" t="s">
        <v>59</v>
      </c>
    </row>
    <row r="409" spans="1:54" x14ac:dyDescent="0.2">
      <c r="A409" s="7" t="str">
        <f>VLOOKUP(G409,'Matching-Tabelle'!$A$76:$B$80,2,FALSE)</f>
        <v>curdin.schenkel@tkb.ch</v>
      </c>
      <c r="B409" s="7" t="str">
        <f>VLOOKUP(J409,'Matching-Tabelle'!$A$1:$B$66,2,FALSE)</f>
        <v>WPI Führung</v>
      </c>
      <c r="C409" s="7" t="str">
        <f>IF(VLOOKUP(J409,'Matching-Tabelle'!$A$1:$CB$66,3,FALSE)=0,"",VLOOKUP(J409,'Matching-Tabelle'!$A$1:$CB$66,3,FALSE))</f>
        <v/>
      </c>
      <c r="D409" s="7">
        <v>1.5</v>
      </c>
      <c r="E409" s="7" t="s">
        <v>473</v>
      </c>
      <c r="F409" s="8">
        <v>42528</v>
      </c>
      <c r="G409" t="s">
        <v>46</v>
      </c>
      <c r="H409" t="s">
        <v>47</v>
      </c>
      <c r="I409" t="s">
        <v>48</v>
      </c>
      <c r="J409">
        <v>26</v>
      </c>
      <c r="K409" t="s">
        <v>130</v>
      </c>
      <c r="L409" t="s">
        <v>131</v>
      </c>
      <c r="M409">
        <v>990001</v>
      </c>
      <c r="N409" t="s">
        <v>51</v>
      </c>
      <c r="O409">
        <v>1.5</v>
      </c>
      <c r="Q409">
        <v>1.5</v>
      </c>
      <c r="S409" t="s">
        <v>473</v>
      </c>
      <c r="AE409">
        <v>12</v>
      </c>
      <c r="AF409">
        <v>7.6</v>
      </c>
      <c r="AG409">
        <v>5</v>
      </c>
      <c r="AH409" t="s">
        <v>53</v>
      </c>
      <c r="AI409" t="s">
        <v>54</v>
      </c>
      <c r="AJ409">
        <v>2</v>
      </c>
      <c r="AK409">
        <v>1</v>
      </c>
      <c r="AL409">
        <v>1</v>
      </c>
      <c r="AM409" t="s">
        <v>55</v>
      </c>
      <c r="AN409" t="s">
        <v>56</v>
      </c>
      <c r="AP409">
        <v>1</v>
      </c>
      <c r="AQ409" t="s">
        <v>57</v>
      </c>
      <c r="AR409">
        <v>0</v>
      </c>
      <c r="AW409" t="s">
        <v>58</v>
      </c>
      <c r="AX409">
        <v>0</v>
      </c>
      <c r="AY409">
        <v>2</v>
      </c>
      <c r="AZ409">
        <v>1.5</v>
      </c>
      <c r="BA409">
        <v>1.5</v>
      </c>
      <c r="BB409" t="s">
        <v>59</v>
      </c>
    </row>
    <row r="410" spans="1:54" x14ac:dyDescent="0.2">
      <c r="A410" s="7" t="str">
        <f>VLOOKUP(G410,'Matching-Tabelle'!$A$76:$B$80,2,FALSE)</f>
        <v>curdin.schenkel@tkb.ch</v>
      </c>
      <c r="B410" s="7" t="str">
        <f>VLOOKUP(J410,'Matching-Tabelle'!$A$1:$B$66,2,FALSE)</f>
        <v>WPI Führung</v>
      </c>
      <c r="C410" s="7" t="str">
        <f>IF(VLOOKUP(J410,'Matching-Tabelle'!$A$1:$CB$66,3,FALSE)=0,"",VLOOKUP(J410,'Matching-Tabelle'!$A$1:$CB$66,3,FALSE))</f>
        <v/>
      </c>
      <c r="D410" s="7">
        <v>4</v>
      </c>
      <c r="E410" s="7" t="s">
        <v>479</v>
      </c>
      <c r="F410" s="8">
        <v>42529</v>
      </c>
      <c r="G410" t="s">
        <v>46</v>
      </c>
      <c r="H410" t="s">
        <v>47</v>
      </c>
      <c r="I410" t="s">
        <v>48</v>
      </c>
      <c r="J410">
        <v>26</v>
      </c>
      <c r="K410" t="s">
        <v>130</v>
      </c>
      <c r="L410" t="s">
        <v>131</v>
      </c>
      <c r="M410">
        <v>990001</v>
      </c>
      <c r="N410" t="s">
        <v>51</v>
      </c>
      <c r="O410">
        <v>4</v>
      </c>
      <c r="Q410">
        <v>4</v>
      </c>
      <c r="S410" t="s">
        <v>479</v>
      </c>
      <c r="AE410">
        <v>12</v>
      </c>
      <c r="AF410">
        <v>7.6</v>
      </c>
      <c r="AG410">
        <v>5</v>
      </c>
      <c r="AH410" t="s">
        <v>53</v>
      </c>
      <c r="AI410" t="s">
        <v>54</v>
      </c>
      <c r="AJ410">
        <v>2</v>
      </c>
      <c r="AK410">
        <v>1</v>
      </c>
      <c r="AL410">
        <v>1</v>
      </c>
      <c r="AM410" t="s">
        <v>55</v>
      </c>
      <c r="AN410" t="s">
        <v>56</v>
      </c>
      <c r="AP410">
        <v>1</v>
      </c>
      <c r="AQ410" t="s">
        <v>57</v>
      </c>
      <c r="AR410">
        <v>0</v>
      </c>
      <c r="AW410" t="s">
        <v>58</v>
      </c>
      <c r="AX410">
        <v>0</v>
      </c>
      <c r="AY410">
        <v>2</v>
      </c>
      <c r="AZ410">
        <v>4</v>
      </c>
      <c r="BA410">
        <v>4</v>
      </c>
      <c r="BB410" t="s">
        <v>59</v>
      </c>
    </row>
    <row r="411" spans="1:54" x14ac:dyDescent="0.2">
      <c r="A411" s="7" t="str">
        <f>VLOOKUP(G411,'Matching-Tabelle'!$A$76:$B$80,2,FALSE)</f>
        <v>curdin.schenkel@tkb.ch</v>
      </c>
      <c r="B411" s="7" t="str">
        <f>VLOOKUP(J411,'Matching-Tabelle'!$A$1:$B$66,2,FALSE)</f>
        <v>WPI Führung</v>
      </c>
      <c r="C411" s="7" t="str">
        <f>IF(VLOOKUP(J411,'Matching-Tabelle'!$A$1:$CB$66,3,FALSE)=0,"",VLOOKUP(J411,'Matching-Tabelle'!$A$1:$CB$66,3,FALSE))</f>
        <v/>
      </c>
      <c r="D411" s="7">
        <v>0.25</v>
      </c>
      <c r="E411" s="7" t="s">
        <v>487</v>
      </c>
      <c r="F411" s="8">
        <v>42531</v>
      </c>
      <c r="G411" t="s">
        <v>46</v>
      </c>
      <c r="H411" t="s">
        <v>47</v>
      </c>
      <c r="I411" t="s">
        <v>48</v>
      </c>
      <c r="J411">
        <v>26</v>
      </c>
      <c r="K411" t="s">
        <v>130</v>
      </c>
      <c r="L411" t="s">
        <v>131</v>
      </c>
      <c r="M411">
        <v>990001</v>
      </c>
      <c r="N411" t="s">
        <v>51</v>
      </c>
      <c r="O411">
        <v>0.25</v>
      </c>
      <c r="Q411">
        <v>0.25</v>
      </c>
      <c r="S411" t="s">
        <v>487</v>
      </c>
      <c r="AE411">
        <v>12</v>
      </c>
      <c r="AF411">
        <v>7.6</v>
      </c>
      <c r="AG411">
        <v>5</v>
      </c>
      <c r="AH411" t="s">
        <v>53</v>
      </c>
      <c r="AI411" t="s">
        <v>54</v>
      </c>
      <c r="AJ411">
        <v>2</v>
      </c>
      <c r="AK411">
        <v>1</v>
      </c>
      <c r="AL411">
        <v>1</v>
      </c>
      <c r="AM411" t="s">
        <v>55</v>
      </c>
      <c r="AN411" t="s">
        <v>56</v>
      </c>
      <c r="AP411">
        <v>1</v>
      </c>
      <c r="AQ411" t="s">
        <v>57</v>
      </c>
      <c r="AR411">
        <v>0</v>
      </c>
      <c r="AW411" t="s">
        <v>58</v>
      </c>
      <c r="AX411">
        <v>0</v>
      </c>
      <c r="AY411">
        <v>2</v>
      </c>
      <c r="AZ411">
        <v>0.25</v>
      </c>
      <c r="BA411">
        <v>0.25</v>
      </c>
      <c r="BB411" t="s">
        <v>59</v>
      </c>
    </row>
    <row r="412" spans="1:54" x14ac:dyDescent="0.2">
      <c r="A412" s="7" t="str">
        <f>VLOOKUP(G412,'Matching-Tabelle'!$A$76:$B$80,2,FALSE)</f>
        <v>curdin.schenkel@tkb.ch</v>
      </c>
      <c r="B412" s="7" t="str">
        <f>VLOOKUP(J412,'Matching-Tabelle'!$A$1:$B$66,2,FALSE)</f>
        <v>WPI Führung</v>
      </c>
      <c r="C412" s="7" t="str">
        <f>IF(VLOOKUP(J412,'Matching-Tabelle'!$A$1:$CB$66,3,FALSE)=0,"",VLOOKUP(J412,'Matching-Tabelle'!$A$1:$CB$66,3,FALSE))</f>
        <v/>
      </c>
      <c r="D412" s="7">
        <v>0.5</v>
      </c>
      <c r="E412" s="7" t="s">
        <v>523</v>
      </c>
      <c r="F412" s="8">
        <v>42550</v>
      </c>
      <c r="G412" t="s">
        <v>46</v>
      </c>
      <c r="H412" t="s">
        <v>47</v>
      </c>
      <c r="I412" t="s">
        <v>48</v>
      </c>
      <c r="J412">
        <v>26</v>
      </c>
      <c r="K412" t="s">
        <v>130</v>
      </c>
      <c r="L412" t="s">
        <v>131</v>
      </c>
      <c r="M412">
        <v>990001</v>
      </c>
      <c r="N412" t="s">
        <v>51</v>
      </c>
      <c r="O412">
        <v>0.5</v>
      </c>
      <c r="Q412">
        <v>0.5</v>
      </c>
      <c r="S412" t="s">
        <v>523</v>
      </c>
      <c r="AE412">
        <v>12</v>
      </c>
      <c r="AF412">
        <v>7.6</v>
      </c>
      <c r="AG412">
        <v>5</v>
      </c>
      <c r="AH412" t="s">
        <v>53</v>
      </c>
      <c r="AI412" t="s">
        <v>54</v>
      </c>
      <c r="AJ412">
        <v>2</v>
      </c>
      <c r="AK412">
        <v>1</v>
      </c>
      <c r="AL412">
        <v>1</v>
      </c>
      <c r="AM412" t="s">
        <v>55</v>
      </c>
      <c r="AN412" t="s">
        <v>56</v>
      </c>
      <c r="AP412">
        <v>1</v>
      </c>
      <c r="AQ412" t="s">
        <v>57</v>
      </c>
      <c r="AR412">
        <v>0</v>
      </c>
      <c r="AW412" t="s">
        <v>58</v>
      </c>
      <c r="AX412">
        <v>0</v>
      </c>
      <c r="AY412">
        <v>2</v>
      </c>
      <c r="AZ412">
        <v>0.5</v>
      </c>
      <c r="BA412">
        <v>0.5</v>
      </c>
      <c r="BB412" t="s">
        <v>59</v>
      </c>
    </row>
    <row r="413" spans="1:54" x14ac:dyDescent="0.2">
      <c r="A413" s="7" t="str">
        <f>VLOOKUP(G413,'Matching-Tabelle'!$A$76:$B$80,2,FALSE)</f>
        <v>curdin.schenkel@tkb.ch</v>
      </c>
      <c r="B413" s="7" t="str">
        <f>VLOOKUP(J413,'Matching-Tabelle'!$A$1:$B$66,2,FALSE)</f>
        <v>WPI Führung</v>
      </c>
      <c r="C413" s="7" t="str">
        <f>IF(VLOOKUP(J413,'Matching-Tabelle'!$A$1:$CB$66,3,FALSE)=0,"",VLOOKUP(J413,'Matching-Tabelle'!$A$1:$CB$66,3,FALSE))</f>
        <v/>
      </c>
      <c r="D413" s="7">
        <v>4.26</v>
      </c>
      <c r="E413" s="7" t="s">
        <v>546</v>
      </c>
      <c r="F413" s="8">
        <v>42558</v>
      </c>
      <c r="G413" t="s">
        <v>46</v>
      </c>
      <c r="H413" t="s">
        <v>47</v>
      </c>
      <c r="I413" t="s">
        <v>48</v>
      </c>
      <c r="J413">
        <v>26</v>
      </c>
      <c r="K413" t="s">
        <v>130</v>
      </c>
      <c r="L413" t="s">
        <v>131</v>
      </c>
      <c r="M413">
        <v>990001</v>
      </c>
      <c r="N413" t="s">
        <v>51</v>
      </c>
      <c r="O413">
        <v>4.26</v>
      </c>
      <c r="Q413">
        <v>4.26</v>
      </c>
      <c r="S413" t="s">
        <v>546</v>
      </c>
      <c r="AE413">
        <v>12</v>
      </c>
      <c r="AF413">
        <v>7.6</v>
      </c>
      <c r="AG413">
        <v>5</v>
      </c>
      <c r="AH413" t="s">
        <v>53</v>
      </c>
      <c r="AI413" t="s">
        <v>54</v>
      </c>
      <c r="AJ413">
        <v>2</v>
      </c>
      <c r="AK413">
        <v>1</v>
      </c>
      <c r="AL413">
        <v>1</v>
      </c>
      <c r="AM413" t="s">
        <v>55</v>
      </c>
      <c r="AN413" t="s">
        <v>56</v>
      </c>
      <c r="AP413">
        <v>1</v>
      </c>
      <c r="AQ413" t="s">
        <v>57</v>
      </c>
      <c r="AR413">
        <v>0</v>
      </c>
      <c r="AW413" t="s">
        <v>58</v>
      </c>
      <c r="AX413">
        <v>0</v>
      </c>
      <c r="AY413">
        <v>2</v>
      </c>
      <c r="AZ413">
        <v>4.26</v>
      </c>
      <c r="BA413">
        <v>4.26</v>
      </c>
      <c r="BB413" t="s">
        <v>59</v>
      </c>
    </row>
    <row r="414" spans="1:54" x14ac:dyDescent="0.2">
      <c r="A414" s="7" t="str">
        <f>VLOOKUP(G414,'Matching-Tabelle'!$A$76:$B$80,2,FALSE)</f>
        <v>curdin.schenkel@tkb.ch</v>
      </c>
      <c r="B414" s="7" t="str">
        <f>VLOOKUP(J414,'Matching-Tabelle'!$A$1:$B$66,2,FALSE)</f>
        <v>WPI Führung</v>
      </c>
      <c r="C414" s="7" t="str">
        <f>IF(VLOOKUP(J414,'Matching-Tabelle'!$A$1:$CB$66,3,FALSE)=0,"",VLOOKUP(J414,'Matching-Tabelle'!$A$1:$CB$66,3,FALSE))</f>
        <v/>
      </c>
      <c r="D414" s="7">
        <v>2</v>
      </c>
      <c r="E414" s="7" t="s">
        <v>336</v>
      </c>
      <c r="F414" s="8">
        <v>42571</v>
      </c>
      <c r="G414" t="s">
        <v>46</v>
      </c>
      <c r="H414" t="s">
        <v>47</v>
      </c>
      <c r="I414" t="s">
        <v>48</v>
      </c>
      <c r="J414">
        <v>26</v>
      </c>
      <c r="K414" t="s">
        <v>130</v>
      </c>
      <c r="L414" t="s">
        <v>131</v>
      </c>
      <c r="M414">
        <v>990001</v>
      </c>
      <c r="N414" t="s">
        <v>51</v>
      </c>
      <c r="O414">
        <v>2</v>
      </c>
      <c r="Q414">
        <v>2</v>
      </c>
      <c r="S414" t="s">
        <v>336</v>
      </c>
      <c r="AE414">
        <v>12</v>
      </c>
      <c r="AF414">
        <v>7.6</v>
      </c>
      <c r="AG414">
        <v>5</v>
      </c>
      <c r="AH414" t="s">
        <v>53</v>
      </c>
      <c r="AI414" t="s">
        <v>54</v>
      </c>
      <c r="AJ414">
        <v>2</v>
      </c>
      <c r="AK414">
        <v>1</v>
      </c>
      <c r="AL414">
        <v>1</v>
      </c>
      <c r="AM414" t="s">
        <v>55</v>
      </c>
      <c r="AN414" t="s">
        <v>56</v>
      </c>
      <c r="AP414">
        <v>1</v>
      </c>
      <c r="AQ414" t="s">
        <v>57</v>
      </c>
      <c r="AR414">
        <v>0</v>
      </c>
      <c r="AW414" t="s">
        <v>58</v>
      </c>
      <c r="AX414">
        <v>0</v>
      </c>
      <c r="AY414">
        <v>2</v>
      </c>
      <c r="AZ414">
        <v>2</v>
      </c>
      <c r="BA414">
        <v>2</v>
      </c>
      <c r="BB414" t="s">
        <v>59</v>
      </c>
    </row>
    <row r="415" spans="1:54" x14ac:dyDescent="0.2">
      <c r="A415" s="7" t="str">
        <f>VLOOKUP(G415,'Matching-Tabelle'!$A$76:$B$80,2,FALSE)</f>
        <v>curdin.schenkel@tkb.ch</v>
      </c>
      <c r="B415" s="7" t="str">
        <f>VLOOKUP(J415,'Matching-Tabelle'!$A$1:$B$66,2,FALSE)</f>
        <v>WPI Führung</v>
      </c>
      <c r="C415" s="7" t="str">
        <f>IF(VLOOKUP(J415,'Matching-Tabelle'!$A$1:$CB$66,3,FALSE)=0,"",VLOOKUP(J415,'Matching-Tabelle'!$A$1:$CB$66,3,FALSE))</f>
        <v/>
      </c>
      <c r="D415" s="7">
        <v>1</v>
      </c>
      <c r="E415" s="7" t="s">
        <v>562</v>
      </c>
      <c r="F415" s="8">
        <v>42572</v>
      </c>
      <c r="G415" t="s">
        <v>46</v>
      </c>
      <c r="H415" t="s">
        <v>47</v>
      </c>
      <c r="I415" t="s">
        <v>48</v>
      </c>
      <c r="J415">
        <v>26</v>
      </c>
      <c r="K415" t="s">
        <v>130</v>
      </c>
      <c r="L415" t="s">
        <v>131</v>
      </c>
      <c r="M415">
        <v>990001</v>
      </c>
      <c r="N415" t="s">
        <v>51</v>
      </c>
      <c r="O415">
        <v>1</v>
      </c>
      <c r="Q415">
        <v>1</v>
      </c>
      <c r="S415" t="s">
        <v>562</v>
      </c>
      <c r="AE415">
        <v>12</v>
      </c>
      <c r="AF415">
        <v>7.6</v>
      </c>
      <c r="AG415">
        <v>5</v>
      </c>
      <c r="AH415" t="s">
        <v>53</v>
      </c>
      <c r="AI415" t="s">
        <v>54</v>
      </c>
      <c r="AJ415">
        <v>2</v>
      </c>
      <c r="AK415">
        <v>1</v>
      </c>
      <c r="AL415">
        <v>1</v>
      </c>
      <c r="AM415" t="s">
        <v>55</v>
      </c>
      <c r="AN415" t="s">
        <v>56</v>
      </c>
      <c r="AP415">
        <v>1</v>
      </c>
      <c r="AQ415" t="s">
        <v>57</v>
      </c>
      <c r="AR415">
        <v>0</v>
      </c>
      <c r="AW415" t="s">
        <v>58</v>
      </c>
      <c r="AX415">
        <v>0</v>
      </c>
      <c r="AY415">
        <v>2</v>
      </c>
      <c r="AZ415">
        <v>1</v>
      </c>
      <c r="BA415">
        <v>1</v>
      </c>
      <c r="BB415" t="s">
        <v>59</v>
      </c>
    </row>
    <row r="416" spans="1:54" x14ac:dyDescent="0.2">
      <c r="A416" s="7" t="str">
        <f>VLOOKUP(G416,'Matching-Tabelle'!$A$76:$B$80,2,FALSE)</f>
        <v>curdin.schenkel@tkb.ch</v>
      </c>
      <c r="B416" s="7" t="str">
        <f>VLOOKUP(J416,'Matching-Tabelle'!$A$1:$B$66,2,FALSE)</f>
        <v>WPI Führung</v>
      </c>
      <c r="C416" s="7" t="str">
        <f>IF(VLOOKUP(J416,'Matching-Tabelle'!$A$1:$CB$66,3,FALSE)=0,"",VLOOKUP(J416,'Matching-Tabelle'!$A$1:$CB$66,3,FALSE))</f>
        <v/>
      </c>
      <c r="D416" s="7">
        <v>0.5</v>
      </c>
      <c r="E416" s="7" t="s">
        <v>574</v>
      </c>
      <c r="F416" s="8">
        <v>42604</v>
      </c>
      <c r="G416" t="s">
        <v>46</v>
      </c>
      <c r="H416" t="s">
        <v>47</v>
      </c>
      <c r="I416" t="s">
        <v>48</v>
      </c>
      <c r="J416">
        <v>26</v>
      </c>
      <c r="K416" t="s">
        <v>130</v>
      </c>
      <c r="L416" t="s">
        <v>131</v>
      </c>
      <c r="M416">
        <v>990001</v>
      </c>
      <c r="N416" t="s">
        <v>51</v>
      </c>
      <c r="O416">
        <v>0.5</v>
      </c>
      <c r="Q416">
        <v>0.5</v>
      </c>
      <c r="S416" t="s">
        <v>574</v>
      </c>
      <c r="AE416">
        <v>12</v>
      </c>
      <c r="AF416">
        <v>7.6</v>
      </c>
      <c r="AG416">
        <v>5</v>
      </c>
      <c r="AH416" t="s">
        <v>53</v>
      </c>
      <c r="AI416" t="s">
        <v>54</v>
      </c>
      <c r="AJ416">
        <v>2</v>
      </c>
      <c r="AK416">
        <v>1</v>
      </c>
      <c r="AL416">
        <v>1</v>
      </c>
      <c r="AM416" t="s">
        <v>55</v>
      </c>
      <c r="AN416" t="s">
        <v>56</v>
      </c>
      <c r="AP416">
        <v>1</v>
      </c>
      <c r="AQ416" t="s">
        <v>57</v>
      </c>
      <c r="AR416">
        <v>0</v>
      </c>
      <c r="AW416" t="s">
        <v>58</v>
      </c>
      <c r="AX416">
        <v>0</v>
      </c>
      <c r="AY416">
        <v>2</v>
      </c>
      <c r="AZ416">
        <v>0.5</v>
      </c>
      <c r="BA416">
        <v>0.5</v>
      </c>
      <c r="BB416" t="s">
        <v>59</v>
      </c>
    </row>
    <row r="417" spans="1:54" x14ac:dyDescent="0.2">
      <c r="A417" s="7" t="str">
        <f>VLOOKUP(G417,'Matching-Tabelle'!$A$76:$B$80,2,FALSE)</f>
        <v>curdin.schenkel@tkb.ch</v>
      </c>
      <c r="B417" s="7" t="str">
        <f>VLOOKUP(J417,'Matching-Tabelle'!$A$1:$B$66,2,FALSE)</f>
        <v>WPI Führung</v>
      </c>
      <c r="C417" s="7" t="str">
        <f>IF(VLOOKUP(J417,'Matching-Tabelle'!$A$1:$CB$66,3,FALSE)=0,"",VLOOKUP(J417,'Matching-Tabelle'!$A$1:$CB$66,3,FALSE))</f>
        <v/>
      </c>
      <c r="D417" s="7">
        <v>2</v>
      </c>
      <c r="E417" s="7" t="s">
        <v>336</v>
      </c>
      <c r="F417" s="8">
        <v>42606</v>
      </c>
      <c r="G417" t="s">
        <v>46</v>
      </c>
      <c r="H417" t="s">
        <v>47</v>
      </c>
      <c r="I417" t="s">
        <v>48</v>
      </c>
      <c r="J417">
        <v>26</v>
      </c>
      <c r="K417" t="s">
        <v>130</v>
      </c>
      <c r="L417" t="s">
        <v>131</v>
      </c>
      <c r="M417">
        <v>990001</v>
      </c>
      <c r="N417" t="s">
        <v>51</v>
      </c>
      <c r="O417">
        <v>2</v>
      </c>
      <c r="Q417">
        <v>2</v>
      </c>
      <c r="S417" t="s">
        <v>336</v>
      </c>
      <c r="AE417">
        <v>12</v>
      </c>
      <c r="AF417">
        <v>7.6</v>
      </c>
      <c r="AG417">
        <v>5</v>
      </c>
      <c r="AH417" t="s">
        <v>53</v>
      </c>
      <c r="AI417" t="s">
        <v>54</v>
      </c>
      <c r="AJ417">
        <v>2</v>
      </c>
      <c r="AK417">
        <v>1</v>
      </c>
      <c r="AL417">
        <v>1</v>
      </c>
      <c r="AM417" t="s">
        <v>55</v>
      </c>
      <c r="AN417" t="s">
        <v>56</v>
      </c>
      <c r="AP417">
        <v>1</v>
      </c>
      <c r="AQ417" t="s">
        <v>57</v>
      </c>
      <c r="AR417">
        <v>0</v>
      </c>
      <c r="AW417" t="s">
        <v>58</v>
      </c>
      <c r="AX417">
        <v>0</v>
      </c>
      <c r="AY417">
        <v>2</v>
      </c>
      <c r="AZ417">
        <v>2</v>
      </c>
      <c r="BA417">
        <v>2</v>
      </c>
      <c r="BB417" t="s">
        <v>59</v>
      </c>
    </row>
    <row r="418" spans="1:54" x14ac:dyDescent="0.2">
      <c r="A418" s="7" t="str">
        <f>VLOOKUP(G418,'Matching-Tabelle'!$A$76:$B$80,2,FALSE)</f>
        <v>curdin.schenkel@tkb.ch</v>
      </c>
      <c r="B418" s="7" t="str">
        <f>VLOOKUP(J418,'Matching-Tabelle'!$A$1:$B$66,2,FALSE)</f>
        <v>WPI Führung</v>
      </c>
      <c r="C418" s="7" t="str">
        <f>IF(VLOOKUP(J418,'Matching-Tabelle'!$A$1:$CB$66,3,FALSE)=0,"",VLOOKUP(J418,'Matching-Tabelle'!$A$1:$CB$66,3,FALSE))</f>
        <v/>
      </c>
      <c r="D418" s="7">
        <v>1</v>
      </c>
      <c r="E418" s="7" t="s">
        <v>606</v>
      </c>
      <c r="F418" s="8">
        <v>42614</v>
      </c>
      <c r="G418" t="s">
        <v>46</v>
      </c>
      <c r="H418" t="s">
        <v>47</v>
      </c>
      <c r="I418" t="s">
        <v>48</v>
      </c>
      <c r="J418">
        <v>26</v>
      </c>
      <c r="K418" t="s">
        <v>130</v>
      </c>
      <c r="L418" t="s">
        <v>131</v>
      </c>
      <c r="M418">
        <v>990001</v>
      </c>
      <c r="N418" t="s">
        <v>51</v>
      </c>
      <c r="O418">
        <v>1</v>
      </c>
      <c r="Q418">
        <v>1</v>
      </c>
      <c r="S418" t="s">
        <v>606</v>
      </c>
      <c r="AE418">
        <v>12</v>
      </c>
      <c r="AF418">
        <v>7.6</v>
      </c>
      <c r="AG418">
        <v>5</v>
      </c>
      <c r="AH418" t="s">
        <v>53</v>
      </c>
      <c r="AI418" t="s">
        <v>54</v>
      </c>
      <c r="AJ418">
        <v>2</v>
      </c>
      <c r="AK418">
        <v>1</v>
      </c>
      <c r="AL418">
        <v>1</v>
      </c>
      <c r="AM418" t="s">
        <v>55</v>
      </c>
      <c r="AN418" t="s">
        <v>56</v>
      </c>
      <c r="AP418">
        <v>1</v>
      </c>
      <c r="AQ418" t="s">
        <v>57</v>
      </c>
      <c r="AR418">
        <v>0</v>
      </c>
      <c r="AW418" t="s">
        <v>58</v>
      </c>
      <c r="AX418">
        <v>0</v>
      </c>
      <c r="AY418">
        <v>2</v>
      </c>
      <c r="AZ418">
        <v>1</v>
      </c>
      <c r="BA418">
        <v>1</v>
      </c>
      <c r="BB418" t="s">
        <v>59</v>
      </c>
    </row>
    <row r="419" spans="1:54" x14ac:dyDescent="0.2">
      <c r="A419" s="7" t="str">
        <f>VLOOKUP(G419,'Matching-Tabelle'!$A$76:$B$80,2,FALSE)</f>
        <v>curdin.schenkel@tkb.ch</v>
      </c>
      <c r="B419" s="7" t="str">
        <f>VLOOKUP(J419,'Matching-Tabelle'!$A$1:$B$66,2,FALSE)</f>
        <v>WPI Führung</v>
      </c>
      <c r="C419" s="7" t="str">
        <f>IF(VLOOKUP(J419,'Matching-Tabelle'!$A$1:$CB$66,3,FALSE)=0,"",VLOOKUP(J419,'Matching-Tabelle'!$A$1:$CB$66,3,FALSE))</f>
        <v/>
      </c>
      <c r="D419" s="7">
        <v>4.3499999999999996</v>
      </c>
      <c r="E419" s="7"/>
      <c r="F419" s="8">
        <v>42621</v>
      </c>
      <c r="G419" t="s">
        <v>46</v>
      </c>
      <c r="H419" t="s">
        <v>47</v>
      </c>
      <c r="I419" t="s">
        <v>48</v>
      </c>
      <c r="J419">
        <v>26</v>
      </c>
      <c r="K419" t="s">
        <v>130</v>
      </c>
      <c r="L419" t="s">
        <v>131</v>
      </c>
      <c r="M419">
        <v>990001</v>
      </c>
      <c r="N419" t="s">
        <v>51</v>
      </c>
      <c r="O419">
        <v>4.3499999999999996</v>
      </c>
      <c r="Q419">
        <v>4.3499999999999996</v>
      </c>
      <c r="AE419">
        <v>12</v>
      </c>
      <c r="AF419">
        <v>7.6</v>
      </c>
      <c r="AG419">
        <v>5</v>
      </c>
      <c r="AH419" t="s">
        <v>53</v>
      </c>
      <c r="AI419" t="s">
        <v>54</v>
      </c>
      <c r="AJ419">
        <v>2</v>
      </c>
      <c r="AK419">
        <v>1</v>
      </c>
      <c r="AL419">
        <v>1</v>
      </c>
      <c r="AM419" t="s">
        <v>55</v>
      </c>
      <c r="AN419" t="s">
        <v>56</v>
      </c>
      <c r="AP419">
        <v>1</v>
      </c>
      <c r="AQ419" t="s">
        <v>57</v>
      </c>
      <c r="AR419">
        <v>0</v>
      </c>
      <c r="AW419" t="s">
        <v>58</v>
      </c>
      <c r="AX419">
        <v>0</v>
      </c>
      <c r="AY419">
        <v>2</v>
      </c>
      <c r="AZ419">
        <v>4.3499999999999996</v>
      </c>
      <c r="BA419">
        <v>4.3499999999999996</v>
      </c>
      <c r="BB419" t="s">
        <v>59</v>
      </c>
    </row>
    <row r="420" spans="1:54" x14ac:dyDescent="0.2">
      <c r="A420" s="7" t="str">
        <f>VLOOKUP(G420,'Matching-Tabelle'!$A$76:$B$80,2,FALSE)</f>
        <v>curdin.schenkel@tkb.ch</v>
      </c>
      <c r="B420" s="7" t="str">
        <f>VLOOKUP(J420,'Matching-Tabelle'!$A$1:$B$66,2,FALSE)</f>
        <v>WPI Führung</v>
      </c>
      <c r="C420" s="7" t="str">
        <f>IF(VLOOKUP(J420,'Matching-Tabelle'!$A$1:$CB$66,3,FALSE)=0,"",VLOOKUP(J420,'Matching-Tabelle'!$A$1:$CB$66,3,FALSE))</f>
        <v/>
      </c>
      <c r="D420" s="7">
        <v>1.5</v>
      </c>
      <c r="E420" s="7" t="s">
        <v>625</v>
      </c>
      <c r="F420" s="8">
        <v>42622</v>
      </c>
      <c r="G420" t="s">
        <v>46</v>
      </c>
      <c r="H420" t="s">
        <v>47</v>
      </c>
      <c r="I420" t="s">
        <v>48</v>
      </c>
      <c r="J420">
        <v>26</v>
      </c>
      <c r="K420" t="s">
        <v>130</v>
      </c>
      <c r="L420" t="s">
        <v>131</v>
      </c>
      <c r="M420">
        <v>990001</v>
      </c>
      <c r="N420" t="s">
        <v>51</v>
      </c>
      <c r="O420">
        <v>1.5</v>
      </c>
      <c r="Q420">
        <v>1.5</v>
      </c>
      <c r="S420" t="s">
        <v>625</v>
      </c>
      <c r="AE420">
        <v>12</v>
      </c>
      <c r="AF420">
        <v>7.6</v>
      </c>
      <c r="AG420">
        <v>5</v>
      </c>
      <c r="AH420" t="s">
        <v>53</v>
      </c>
      <c r="AI420" t="s">
        <v>54</v>
      </c>
      <c r="AJ420">
        <v>2</v>
      </c>
      <c r="AK420">
        <v>1</v>
      </c>
      <c r="AL420">
        <v>1</v>
      </c>
      <c r="AM420" t="s">
        <v>55</v>
      </c>
      <c r="AN420" t="s">
        <v>56</v>
      </c>
      <c r="AP420">
        <v>1</v>
      </c>
      <c r="AQ420" t="s">
        <v>57</v>
      </c>
      <c r="AR420">
        <v>0</v>
      </c>
      <c r="AW420" t="s">
        <v>58</v>
      </c>
      <c r="AX420">
        <v>0</v>
      </c>
      <c r="AY420">
        <v>2</v>
      </c>
      <c r="AZ420">
        <v>1.5</v>
      </c>
      <c r="BA420">
        <v>1.5</v>
      </c>
      <c r="BB420" t="s">
        <v>59</v>
      </c>
    </row>
    <row r="421" spans="1:54" x14ac:dyDescent="0.2">
      <c r="A421" s="7" t="str">
        <f>VLOOKUP(G421,'Matching-Tabelle'!$A$76:$B$80,2,FALSE)</f>
        <v>curdin.schenkel@tkb.ch</v>
      </c>
      <c r="B421" s="7" t="str">
        <f>VLOOKUP(J421,'Matching-Tabelle'!$A$1:$B$66,2,FALSE)</f>
        <v>WPI Führung</v>
      </c>
      <c r="C421" s="7" t="str">
        <f>IF(VLOOKUP(J421,'Matching-Tabelle'!$A$1:$CB$66,3,FALSE)=0,"",VLOOKUP(J421,'Matching-Tabelle'!$A$1:$CB$66,3,FALSE))</f>
        <v/>
      </c>
      <c r="D421" s="7">
        <v>1</v>
      </c>
      <c r="E421" s="7" t="s">
        <v>633</v>
      </c>
      <c r="F421" s="8">
        <v>42625</v>
      </c>
      <c r="G421" t="s">
        <v>46</v>
      </c>
      <c r="H421" t="s">
        <v>47</v>
      </c>
      <c r="I421" t="s">
        <v>48</v>
      </c>
      <c r="J421">
        <v>26</v>
      </c>
      <c r="K421" t="s">
        <v>130</v>
      </c>
      <c r="L421" t="s">
        <v>131</v>
      </c>
      <c r="M421">
        <v>990001</v>
      </c>
      <c r="N421" t="s">
        <v>51</v>
      </c>
      <c r="O421">
        <v>1</v>
      </c>
      <c r="Q421">
        <v>1</v>
      </c>
      <c r="S421" t="s">
        <v>633</v>
      </c>
      <c r="AE421">
        <v>12</v>
      </c>
      <c r="AF421">
        <v>7.6</v>
      </c>
      <c r="AG421">
        <v>5</v>
      </c>
      <c r="AH421" t="s">
        <v>53</v>
      </c>
      <c r="AI421" t="s">
        <v>54</v>
      </c>
      <c r="AJ421">
        <v>2</v>
      </c>
      <c r="AK421">
        <v>1</v>
      </c>
      <c r="AL421">
        <v>1</v>
      </c>
      <c r="AM421" t="s">
        <v>55</v>
      </c>
      <c r="AN421" t="s">
        <v>56</v>
      </c>
      <c r="AP421">
        <v>1</v>
      </c>
      <c r="AQ421" t="s">
        <v>57</v>
      </c>
      <c r="AR421">
        <v>0</v>
      </c>
      <c r="AW421" t="s">
        <v>58</v>
      </c>
      <c r="AX421">
        <v>0</v>
      </c>
      <c r="AY421">
        <v>2</v>
      </c>
      <c r="AZ421">
        <v>1</v>
      </c>
      <c r="BA421">
        <v>1</v>
      </c>
      <c r="BB421" t="s">
        <v>59</v>
      </c>
    </row>
    <row r="422" spans="1:54" x14ac:dyDescent="0.2">
      <c r="A422" s="7" t="str">
        <f>VLOOKUP(G422,'Matching-Tabelle'!$A$76:$B$80,2,FALSE)</f>
        <v>curdin.schenkel@tkb.ch</v>
      </c>
      <c r="B422" s="7" t="str">
        <f>VLOOKUP(J422,'Matching-Tabelle'!$A$1:$B$66,2,FALSE)</f>
        <v>WPI Führung</v>
      </c>
      <c r="C422" s="7" t="str">
        <f>IF(VLOOKUP(J422,'Matching-Tabelle'!$A$1:$CB$66,3,FALSE)=0,"",VLOOKUP(J422,'Matching-Tabelle'!$A$1:$CB$66,3,FALSE))</f>
        <v/>
      </c>
      <c r="D422" s="7">
        <v>0.75</v>
      </c>
      <c r="E422" s="7" t="s">
        <v>652</v>
      </c>
      <c r="F422" s="8">
        <v>42660</v>
      </c>
      <c r="G422" t="s">
        <v>46</v>
      </c>
      <c r="H422" t="s">
        <v>47</v>
      </c>
      <c r="I422" t="s">
        <v>48</v>
      </c>
      <c r="J422">
        <v>26</v>
      </c>
      <c r="K422" t="s">
        <v>130</v>
      </c>
      <c r="L422" t="s">
        <v>131</v>
      </c>
      <c r="M422">
        <v>990001</v>
      </c>
      <c r="N422" t="s">
        <v>51</v>
      </c>
      <c r="O422">
        <v>0.75</v>
      </c>
      <c r="Q422">
        <v>0.75</v>
      </c>
      <c r="S422" t="s">
        <v>652</v>
      </c>
      <c r="AE422">
        <v>12</v>
      </c>
      <c r="AF422">
        <v>7.6</v>
      </c>
      <c r="AG422">
        <v>5</v>
      </c>
      <c r="AH422" t="s">
        <v>53</v>
      </c>
      <c r="AI422" t="s">
        <v>54</v>
      </c>
      <c r="AJ422">
        <v>2</v>
      </c>
      <c r="AK422">
        <v>1</v>
      </c>
      <c r="AL422">
        <v>1</v>
      </c>
      <c r="AM422" t="s">
        <v>55</v>
      </c>
      <c r="AN422" t="s">
        <v>56</v>
      </c>
      <c r="AP422">
        <v>1</v>
      </c>
      <c r="AQ422" t="s">
        <v>57</v>
      </c>
      <c r="AR422">
        <v>0</v>
      </c>
      <c r="AW422" t="s">
        <v>58</v>
      </c>
      <c r="AX422">
        <v>0</v>
      </c>
      <c r="AY422">
        <v>2</v>
      </c>
      <c r="AZ422">
        <v>0.75</v>
      </c>
      <c r="BA422">
        <v>0.75</v>
      </c>
      <c r="BB422" t="s">
        <v>59</v>
      </c>
    </row>
    <row r="423" spans="1:54" x14ac:dyDescent="0.2">
      <c r="A423" s="7" t="str">
        <f>VLOOKUP(G423,'Matching-Tabelle'!$A$76:$B$80,2,FALSE)</f>
        <v>curdin.schenkel@tkb.ch</v>
      </c>
      <c r="B423" s="7" t="str">
        <f>VLOOKUP(J423,'Matching-Tabelle'!$A$1:$B$66,2,FALSE)</f>
        <v>WPI Führung</v>
      </c>
      <c r="C423" s="7" t="str">
        <f>IF(VLOOKUP(J423,'Matching-Tabelle'!$A$1:$CB$66,3,FALSE)=0,"",VLOOKUP(J423,'Matching-Tabelle'!$A$1:$CB$66,3,FALSE))</f>
        <v/>
      </c>
      <c r="D423" s="7">
        <v>0.75</v>
      </c>
      <c r="E423" s="7" t="s">
        <v>653</v>
      </c>
      <c r="F423" s="8">
        <v>42661</v>
      </c>
      <c r="G423" t="s">
        <v>46</v>
      </c>
      <c r="H423" t="s">
        <v>47</v>
      </c>
      <c r="I423" t="s">
        <v>48</v>
      </c>
      <c r="J423">
        <v>26</v>
      </c>
      <c r="K423" t="s">
        <v>130</v>
      </c>
      <c r="L423" t="s">
        <v>131</v>
      </c>
      <c r="M423">
        <v>990001</v>
      </c>
      <c r="N423" t="s">
        <v>51</v>
      </c>
      <c r="O423">
        <v>0.75</v>
      </c>
      <c r="Q423">
        <v>0.75</v>
      </c>
      <c r="S423" t="s">
        <v>653</v>
      </c>
      <c r="AE423">
        <v>12</v>
      </c>
      <c r="AF423">
        <v>7.6</v>
      </c>
      <c r="AG423">
        <v>5</v>
      </c>
      <c r="AH423" t="s">
        <v>53</v>
      </c>
      <c r="AI423" t="s">
        <v>54</v>
      </c>
      <c r="AJ423">
        <v>2</v>
      </c>
      <c r="AK423">
        <v>1</v>
      </c>
      <c r="AL423">
        <v>1</v>
      </c>
      <c r="AM423" t="s">
        <v>55</v>
      </c>
      <c r="AN423" t="s">
        <v>56</v>
      </c>
      <c r="AP423">
        <v>1</v>
      </c>
      <c r="AQ423" t="s">
        <v>57</v>
      </c>
      <c r="AR423">
        <v>0</v>
      </c>
      <c r="AW423" t="s">
        <v>58</v>
      </c>
      <c r="AX423">
        <v>0</v>
      </c>
      <c r="AY423">
        <v>2</v>
      </c>
      <c r="AZ423">
        <v>0.75</v>
      </c>
      <c r="BA423">
        <v>0.75</v>
      </c>
      <c r="BB423" t="s">
        <v>59</v>
      </c>
    </row>
    <row r="424" spans="1:54" x14ac:dyDescent="0.2">
      <c r="A424" s="7" t="str">
        <f>VLOOKUP(G424,'Matching-Tabelle'!$A$76:$B$80,2,FALSE)</f>
        <v>curdin.schenkel@tkb.ch</v>
      </c>
      <c r="B424" s="7" t="str">
        <f>VLOOKUP(J424,'Matching-Tabelle'!$A$1:$B$66,2,FALSE)</f>
        <v>WPI Führung</v>
      </c>
      <c r="C424" s="7" t="str">
        <f>IF(VLOOKUP(J424,'Matching-Tabelle'!$A$1:$CB$66,3,FALSE)=0,"",VLOOKUP(J424,'Matching-Tabelle'!$A$1:$CB$66,3,FALSE))</f>
        <v/>
      </c>
      <c r="D424" s="7">
        <v>1.5</v>
      </c>
      <c r="E424" s="7" t="s">
        <v>707</v>
      </c>
      <c r="F424" s="8">
        <v>42682</v>
      </c>
      <c r="G424" t="s">
        <v>46</v>
      </c>
      <c r="H424" t="s">
        <v>47</v>
      </c>
      <c r="I424" t="s">
        <v>48</v>
      </c>
      <c r="J424">
        <v>26</v>
      </c>
      <c r="K424" t="s">
        <v>130</v>
      </c>
      <c r="L424" t="s">
        <v>131</v>
      </c>
      <c r="M424">
        <v>990001</v>
      </c>
      <c r="N424" t="s">
        <v>51</v>
      </c>
      <c r="O424">
        <v>1.5</v>
      </c>
      <c r="Q424">
        <v>1.5</v>
      </c>
      <c r="S424" t="s">
        <v>707</v>
      </c>
      <c r="AE424">
        <v>12</v>
      </c>
      <c r="AF424">
        <v>7.6</v>
      </c>
      <c r="AG424">
        <v>5</v>
      </c>
      <c r="AH424" t="s">
        <v>53</v>
      </c>
      <c r="AI424" t="s">
        <v>54</v>
      </c>
      <c r="AJ424">
        <v>2</v>
      </c>
      <c r="AK424">
        <v>1</v>
      </c>
      <c r="AL424">
        <v>1</v>
      </c>
      <c r="AM424" t="s">
        <v>55</v>
      </c>
      <c r="AN424" t="s">
        <v>56</v>
      </c>
      <c r="AP424">
        <v>1</v>
      </c>
      <c r="AQ424" t="s">
        <v>57</v>
      </c>
      <c r="AR424">
        <v>0</v>
      </c>
      <c r="AW424" t="s">
        <v>58</v>
      </c>
      <c r="AX424">
        <v>0</v>
      </c>
      <c r="AY424">
        <v>2</v>
      </c>
      <c r="AZ424">
        <v>1.5</v>
      </c>
      <c r="BA424">
        <v>1.5</v>
      </c>
      <c r="BB424" t="s">
        <v>59</v>
      </c>
    </row>
    <row r="425" spans="1:54" x14ac:dyDescent="0.2">
      <c r="A425" s="7" t="str">
        <f>VLOOKUP(G425,'Matching-Tabelle'!$A$76:$B$80,2,FALSE)</f>
        <v>curdin.schenkel@tkb.ch</v>
      </c>
      <c r="B425" s="7" t="str">
        <f>VLOOKUP(J425,'Matching-Tabelle'!$A$1:$B$66,2,FALSE)</f>
        <v>WPI Führung</v>
      </c>
      <c r="C425" s="7" t="str">
        <f>IF(VLOOKUP(J425,'Matching-Tabelle'!$A$1:$CB$66,3,FALSE)=0,"",VLOOKUP(J425,'Matching-Tabelle'!$A$1:$CB$66,3,FALSE))</f>
        <v/>
      </c>
      <c r="D425" s="7">
        <v>1</v>
      </c>
      <c r="E425" s="7" t="s">
        <v>726</v>
      </c>
      <c r="F425" s="8">
        <v>42688</v>
      </c>
      <c r="G425" t="s">
        <v>46</v>
      </c>
      <c r="H425" t="s">
        <v>47</v>
      </c>
      <c r="I425" t="s">
        <v>48</v>
      </c>
      <c r="J425">
        <v>26</v>
      </c>
      <c r="K425" t="s">
        <v>130</v>
      </c>
      <c r="L425" t="s">
        <v>131</v>
      </c>
      <c r="M425">
        <v>990001</v>
      </c>
      <c r="N425" t="s">
        <v>51</v>
      </c>
      <c r="O425">
        <v>1</v>
      </c>
      <c r="Q425">
        <v>1</v>
      </c>
      <c r="S425" t="s">
        <v>726</v>
      </c>
      <c r="AE425">
        <v>12</v>
      </c>
      <c r="AF425">
        <v>7.6</v>
      </c>
      <c r="AG425">
        <v>5</v>
      </c>
      <c r="AH425" t="s">
        <v>53</v>
      </c>
      <c r="AI425" t="s">
        <v>54</v>
      </c>
      <c r="AJ425">
        <v>2</v>
      </c>
      <c r="AK425">
        <v>1</v>
      </c>
      <c r="AL425">
        <v>1</v>
      </c>
      <c r="AM425" t="s">
        <v>55</v>
      </c>
      <c r="AN425" t="s">
        <v>56</v>
      </c>
      <c r="AP425">
        <v>1</v>
      </c>
      <c r="AQ425" t="s">
        <v>57</v>
      </c>
      <c r="AR425">
        <v>0</v>
      </c>
      <c r="AW425" t="s">
        <v>58</v>
      </c>
      <c r="AX425">
        <v>0</v>
      </c>
      <c r="AY425">
        <v>2</v>
      </c>
      <c r="AZ425">
        <v>1</v>
      </c>
      <c r="BA425">
        <v>1</v>
      </c>
      <c r="BB425" t="s">
        <v>59</v>
      </c>
    </row>
    <row r="426" spans="1:54" x14ac:dyDescent="0.2">
      <c r="A426" s="7" t="str">
        <f>VLOOKUP(G426,'Matching-Tabelle'!$A$76:$B$80,2,FALSE)</f>
        <v>curdin.schenkel@tkb.ch</v>
      </c>
      <c r="B426" s="7" t="str">
        <f>VLOOKUP(J426,'Matching-Tabelle'!$A$1:$B$66,2,FALSE)</f>
        <v>WPI Führung</v>
      </c>
      <c r="C426" s="7" t="str">
        <f>IF(VLOOKUP(J426,'Matching-Tabelle'!$A$1:$CB$66,3,FALSE)=0,"",VLOOKUP(J426,'Matching-Tabelle'!$A$1:$CB$66,3,FALSE))</f>
        <v/>
      </c>
      <c r="D426" s="7">
        <v>0.5</v>
      </c>
      <c r="E426" s="7" t="s">
        <v>732</v>
      </c>
      <c r="F426" s="8">
        <v>42689</v>
      </c>
      <c r="G426" t="s">
        <v>46</v>
      </c>
      <c r="H426" t="s">
        <v>47</v>
      </c>
      <c r="I426" t="s">
        <v>48</v>
      </c>
      <c r="J426">
        <v>26</v>
      </c>
      <c r="K426" t="s">
        <v>130</v>
      </c>
      <c r="L426" t="s">
        <v>131</v>
      </c>
      <c r="M426">
        <v>990001</v>
      </c>
      <c r="N426" t="s">
        <v>51</v>
      </c>
      <c r="O426">
        <v>0.5</v>
      </c>
      <c r="Q426">
        <v>0.5</v>
      </c>
      <c r="S426" t="s">
        <v>732</v>
      </c>
      <c r="AE426">
        <v>12</v>
      </c>
      <c r="AF426">
        <v>7.6</v>
      </c>
      <c r="AG426">
        <v>5</v>
      </c>
      <c r="AH426" t="s">
        <v>53</v>
      </c>
      <c r="AI426" t="s">
        <v>54</v>
      </c>
      <c r="AJ426">
        <v>2</v>
      </c>
      <c r="AK426">
        <v>1</v>
      </c>
      <c r="AL426">
        <v>1</v>
      </c>
      <c r="AM426" t="s">
        <v>55</v>
      </c>
      <c r="AN426" t="s">
        <v>56</v>
      </c>
      <c r="AP426">
        <v>1</v>
      </c>
      <c r="AQ426" t="s">
        <v>57</v>
      </c>
      <c r="AR426">
        <v>0</v>
      </c>
      <c r="AW426" t="s">
        <v>58</v>
      </c>
      <c r="AX426">
        <v>0</v>
      </c>
      <c r="AY426">
        <v>2</v>
      </c>
      <c r="AZ426">
        <v>0.5</v>
      </c>
      <c r="BA426">
        <v>0.5</v>
      </c>
      <c r="BB426" t="s">
        <v>59</v>
      </c>
    </row>
    <row r="427" spans="1:54" x14ac:dyDescent="0.2">
      <c r="A427" s="7" t="str">
        <f>VLOOKUP(G427,'Matching-Tabelle'!$A$76:$B$80,2,FALSE)</f>
        <v>curdin.schenkel@tkb.ch</v>
      </c>
      <c r="B427" s="7" t="str">
        <f>VLOOKUP(J427,'Matching-Tabelle'!$A$1:$B$66,2,FALSE)</f>
        <v>WPI Führung</v>
      </c>
      <c r="C427" s="7" t="str">
        <f>IF(VLOOKUP(J427,'Matching-Tabelle'!$A$1:$CB$66,3,FALSE)=0,"",VLOOKUP(J427,'Matching-Tabelle'!$A$1:$CB$66,3,FALSE))</f>
        <v/>
      </c>
      <c r="D427" s="7">
        <v>1</v>
      </c>
      <c r="E427" s="7" t="s">
        <v>107</v>
      </c>
      <c r="F427" s="8">
        <v>42704</v>
      </c>
      <c r="G427" t="s">
        <v>46</v>
      </c>
      <c r="H427" t="s">
        <v>47</v>
      </c>
      <c r="I427" t="s">
        <v>48</v>
      </c>
      <c r="J427">
        <v>26</v>
      </c>
      <c r="K427" t="s">
        <v>130</v>
      </c>
      <c r="L427" t="s">
        <v>131</v>
      </c>
      <c r="M427">
        <v>990001</v>
      </c>
      <c r="N427" t="s">
        <v>51</v>
      </c>
      <c r="O427">
        <v>1</v>
      </c>
      <c r="Q427">
        <v>1</v>
      </c>
      <c r="S427" t="s">
        <v>107</v>
      </c>
      <c r="AE427">
        <v>12</v>
      </c>
      <c r="AF427">
        <v>7.6</v>
      </c>
      <c r="AG427">
        <v>5</v>
      </c>
      <c r="AH427" t="s">
        <v>53</v>
      </c>
      <c r="AI427" t="s">
        <v>54</v>
      </c>
      <c r="AJ427">
        <v>2</v>
      </c>
      <c r="AK427">
        <v>1</v>
      </c>
      <c r="AL427">
        <v>1</v>
      </c>
      <c r="AM427" t="s">
        <v>55</v>
      </c>
      <c r="AN427" t="s">
        <v>56</v>
      </c>
      <c r="AP427">
        <v>1</v>
      </c>
      <c r="AQ427" t="s">
        <v>57</v>
      </c>
      <c r="AR427">
        <v>0</v>
      </c>
      <c r="AW427" t="s">
        <v>58</v>
      </c>
      <c r="AX427">
        <v>0</v>
      </c>
      <c r="AY427">
        <v>2</v>
      </c>
      <c r="AZ427">
        <v>1</v>
      </c>
      <c r="BA427">
        <v>1</v>
      </c>
      <c r="BB427" t="s">
        <v>59</v>
      </c>
    </row>
    <row r="428" spans="1:54" x14ac:dyDescent="0.2">
      <c r="A428" s="7" t="str">
        <f>VLOOKUP(G428,'Matching-Tabelle'!$A$76:$B$80,2,FALSE)</f>
        <v>curdin.schenkel@tkb.ch</v>
      </c>
      <c r="B428" s="7" t="str">
        <f>VLOOKUP(J428,'Matching-Tabelle'!$A$1:$B$66,2,FALSE)</f>
        <v>WPI Führung</v>
      </c>
      <c r="C428" s="7" t="str">
        <f>IF(VLOOKUP(J428,'Matching-Tabelle'!$A$1:$CB$66,3,FALSE)=0,"",VLOOKUP(J428,'Matching-Tabelle'!$A$1:$CB$66,3,FALSE))</f>
        <v/>
      </c>
      <c r="D428" s="7">
        <v>1</v>
      </c>
      <c r="E428" s="7" t="s">
        <v>799</v>
      </c>
      <c r="F428" s="8">
        <v>42717</v>
      </c>
      <c r="G428" t="s">
        <v>46</v>
      </c>
      <c r="H428" t="s">
        <v>47</v>
      </c>
      <c r="I428" t="s">
        <v>48</v>
      </c>
      <c r="J428">
        <v>26</v>
      </c>
      <c r="K428" t="s">
        <v>130</v>
      </c>
      <c r="L428" t="s">
        <v>131</v>
      </c>
      <c r="M428">
        <v>990001</v>
      </c>
      <c r="N428" t="s">
        <v>51</v>
      </c>
      <c r="O428">
        <v>1</v>
      </c>
      <c r="Q428">
        <v>1</v>
      </c>
      <c r="S428" t="s">
        <v>799</v>
      </c>
      <c r="AE428">
        <v>12</v>
      </c>
      <c r="AF428">
        <v>7.6</v>
      </c>
      <c r="AG428">
        <v>5</v>
      </c>
      <c r="AH428" t="s">
        <v>53</v>
      </c>
      <c r="AI428" t="s">
        <v>54</v>
      </c>
      <c r="AJ428">
        <v>2</v>
      </c>
      <c r="AK428">
        <v>1</v>
      </c>
      <c r="AL428">
        <v>1</v>
      </c>
      <c r="AM428" t="s">
        <v>55</v>
      </c>
      <c r="AN428" t="s">
        <v>56</v>
      </c>
      <c r="AP428">
        <v>1</v>
      </c>
      <c r="AQ428" t="s">
        <v>57</v>
      </c>
      <c r="AR428">
        <v>0</v>
      </c>
      <c r="AW428" t="s">
        <v>58</v>
      </c>
      <c r="AX428">
        <v>0</v>
      </c>
      <c r="AY428">
        <v>2</v>
      </c>
      <c r="AZ428">
        <v>1</v>
      </c>
      <c r="BA428">
        <v>1</v>
      </c>
      <c r="BB428" t="s">
        <v>59</v>
      </c>
    </row>
    <row r="429" spans="1:54" x14ac:dyDescent="0.2">
      <c r="A429" s="7" t="str">
        <f>VLOOKUP(G429,'Matching-Tabelle'!$A$76:$B$80,2,FALSE)</f>
        <v>curdin.schenkel@tkb.ch</v>
      </c>
      <c r="B429" s="7" t="str">
        <f>VLOOKUP(J429,'Matching-Tabelle'!$A$1:$B$66,2,FALSE)</f>
        <v>WPI Führung</v>
      </c>
      <c r="C429" s="7" t="str">
        <f>IF(VLOOKUP(J429,'Matching-Tabelle'!$A$1:$CB$66,3,FALSE)=0,"",VLOOKUP(J429,'Matching-Tabelle'!$A$1:$CB$66,3,FALSE))</f>
        <v/>
      </c>
      <c r="D429" s="7">
        <v>4</v>
      </c>
      <c r="E429" s="7" t="s">
        <v>800</v>
      </c>
      <c r="F429" s="8">
        <v>42717</v>
      </c>
      <c r="G429" t="s">
        <v>46</v>
      </c>
      <c r="H429" t="s">
        <v>47</v>
      </c>
      <c r="I429" t="s">
        <v>48</v>
      </c>
      <c r="J429">
        <v>26</v>
      </c>
      <c r="K429" t="s">
        <v>130</v>
      </c>
      <c r="L429" t="s">
        <v>131</v>
      </c>
      <c r="M429">
        <v>990001</v>
      </c>
      <c r="N429" t="s">
        <v>51</v>
      </c>
      <c r="O429">
        <v>4</v>
      </c>
      <c r="Q429">
        <v>4</v>
      </c>
      <c r="S429" t="s">
        <v>800</v>
      </c>
      <c r="AE429">
        <v>12</v>
      </c>
      <c r="AF429">
        <v>7.6</v>
      </c>
      <c r="AG429">
        <v>5</v>
      </c>
      <c r="AH429" t="s">
        <v>53</v>
      </c>
      <c r="AI429" t="s">
        <v>54</v>
      </c>
      <c r="AJ429">
        <v>2</v>
      </c>
      <c r="AK429">
        <v>1</v>
      </c>
      <c r="AL429">
        <v>1</v>
      </c>
      <c r="AM429" t="s">
        <v>55</v>
      </c>
      <c r="AN429" t="s">
        <v>56</v>
      </c>
      <c r="AP429">
        <v>1</v>
      </c>
      <c r="AQ429" t="s">
        <v>57</v>
      </c>
      <c r="AR429">
        <v>0</v>
      </c>
      <c r="AW429" t="s">
        <v>58</v>
      </c>
      <c r="AX429">
        <v>0</v>
      </c>
      <c r="AY429">
        <v>2</v>
      </c>
      <c r="AZ429">
        <v>4</v>
      </c>
      <c r="BA429">
        <v>4</v>
      </c>
      <c r="BB429" t="s">
        <v>59</v>
      </c>
    </row>
    <row r="430" spans="1:54" x14ac:dyDescent="0.2">
      <c r="A430" s="7" t="str">
        <f>VLOOKUP(G430,'Matching-Tabelle'!$A$76:$B$80,2,FALSE)</f>
        <v>curdin.schenkel@tkb.ch</v>
      </c>
      <c r="B430" s="7" t="str">
        <f>VLOOKUP(J430,'Matching-Tabelle'!$A$1:$B$66,2,FALSE)</f>
        <v>WPI Führung</v>
      </c>
      <c r="C430" s="7" t="str">
        <f>IF(VLOOKUP(J430,'Matching-Tabelle'!$A$1:$CB$66,3,FALSE)=0,"",VLOOKUP(J430,'Matching-Tabelle'!$A$1:$CB$66,3,FALSE))</f>
        <v/>
      </c>
      <c r="D430" s="7">
        <v>0.75</v>
      </c>
      <c r="E430" s="7" t="s">
        <v>846</v>
      </c>
      <c r="F430" s="8">
        <v>42731</v>
      </c>
      <c r="G430" t="s">
        <v>46</v>
      </c>
      <c r="H430" t="s">
        <v>47</v>
      </c>
      <c r="I430" t="s">
        <v>48</v>
      </c>
      <c r="J430">
        <v>26</v>
      </c>
      <c r="K430" t="s">
        <v>130</v>
      </c>
      <c r="L430" t="s">
        <v>131</v>
      </c>
      <c r="M430">
        <v>990001</v>
      </c>
      <c r="N430" t="s">
        <v>51</v>
      </c>
      <c r="O430">
        <v>0.75</v>
      </c>
      <c r="Q430">
        <v>0.75</v>
      </c>
      <c r="S430" t="s">
        <v>846</v>
      </c>
      <c r="AE430">
        <v>12</v>
      </c>
      <c r="AF430">
        <v>7.6</v>
      </c>
      <c r="AG430">
        <v>5</v>
      </c>
      <c r="AH430" t="s">
        <v>53</v>
      </c>
      <c r="AI430" t="s">
        <v>54</v>
      </c>
      <c r="AJ430">
        <v>2</v>
      </c>
      <c r="AK430">
        <v>1</v>
      </c>
      <c r="AL430">
        <v>1</v>
      </c>
      <c r="AM430" t="s">
        <v>55</v>
      </c>
      <c r="AN430" t="s">
        <v>56</v>
      </c>
      <c r="AP430">
        <v>1</v>
      </c>
      <c r="AQ430" t="s">
        <v>57</v>
      </c>
      <c r="AR430">
        <v>0</v>
      </c>
      <c r="AW430" t="s">
        <v>58</v>
      </c>
      <c r="AX430">
        <v>0</v>
      </c>
      <c r="AY430">
        <v>2</v>
      </c>
      <c r="AZ430">
        <v>0.75</v>
      </c>
      <c r="BA430">
        <v>0.75</v>
      </c>
      <c r="BB430" t="s">
        <v>59</v>
      </c>
    </row>
    <row r="431" spans="1:54" x14ac:dyDescent="0.2">
      <c r="A431" s="7" t="str">
        <f>VLOOKUP(G431,'Matching-Tabelle'!$A$76:$B$80,2,FALSE)</f>
        <v>curdin.schenkel@tkb.ch</v>
      </c>
      <c r="B431" s="7" t="str">
        <f>VLOOKUP(J431,'Matching-Tabelle'!$A$1:$B$66,2,FALSE)</f>
        <v>WPI RTB</v>
      </c>
      <c r="C431" s="7" t="str">
        <f>IF(VLOOKUP(J431,'Matching-Tabelle'!$A$1:$CB$66,3,FALSE)=0,"",VLOOKUP(J431,'Matching-Tabelle'!$A$1:$CB$66,3,FALSE))</f>
        <v/>
      </c>
      <c r="D431" s="7">
        <v>1</v>
      </c>
      <c r="E431" s="7" t="s">
        <v>113</v>
      </c>
      <c r="F431" s="8">
        <v>42376</v>
      </c>
      <c r="G431" t="s">
        <v>46</v>
      </c>
      <c r="H431" t="s">
        <v>47</v>
      </c>
      <c r="I431" t="s">
        <v>48</v>
      </c>
      <c r="J431">
        <v>28</v>
      </c>
      <c r="K431" t="s">
        <v>111</v>
      </c>
      <c r="L431" t="s">
        <v>112</v>
      </c>
      <c r="M431">
        <v>990001</v>
      </c>
      <c r="N431" t="s">
        <v>51</v>
      </c>
      <c r="O431">
        <v>1</v>
      </c>
      <c r="Q431">
        <v>1</v>
      </c>
      <c r="S431" t="s">
        <v>113</v>
      </c>
      <c r="AE431">
        <v>12</v>
      </c>
      <c r="AF431">
        <v>7.6</v>
      </c>
      <c r="AG431">
        <v>5</v>
      </c>
      <c r="AH431" t="s">
        <v>53</v>
      </c>
      <c r="AI431" t="s">
        <v>54</v>
      </c>
      <c r="AJ431">
        <v>2</v>
      </c>
      <c r="AK431">
        <v>1</v>
      </c>
      <c r="AL431">
        <v>1</v>
      </c>
      <c r="AM431" t="s">
        <v>55</v>
      </c>
      <c r="AN431" t="s">
        <v>56</v>
      </c>
      <c r="AP431">
        <v>1</v>
      </c>
      <c r="AQ431" t="s">
        <v>57</v>
      </c>
      <c r="AR431">
        <v>0</v>
      </c>
      <c r="AW431" t="s">
        <v>58</v>
      </c>
      <c r="AX431">
        <v>0</v>
      </c>
      <c r="AY431">
        <v>2</v>
      </c>
      <c r="AZ431">
        <v>1</v>
      </c>
      <c r="BA431">
        <v>1</v>
      </c>
      <c r="BB431" t="s">
        <v>59</v>
      </c>
    </row>
    <row r="432" spans="1:54" x14ac:dyDescent="0.2">
      <c r="A432" s="7" t="str">
        <f>VLOOKUP(G432,'Matching-Tabelle'!$A$76:$B$80,2,FALSE)</f>
        <v>curdin.schenkel@tkb.ch</v>
      </c>
      <c r="B432" s="7" t="str">
        <f>VLOOKUP(J432,'Matching-Tabelle'!$A$1:$B$66,2,FALSE)</f>
        <v>WPI RTB</v>
      </c>
      <c r="C432" s="7" t="str">
        <f>IF(VLOOKUP(J432,'Matching-Tabelle'!$A$1:$CB$66,3,FALSE)=0,"",VLOOKUP(J432,'Matching-Tabelle'!$A$1:$CB$66,3,FALSE))</f>
        <v/>
      </c>
      <c r="D432" s="7">
        <v>1</v>
      </c>
      <c r="E432" s="7" t="s">
        <v>220</v>
      </c>
      <c r="F432" s="8">
        <v>42408</v>
      </c>
      <c r="G432" t="s">
        <v>46</v>
      </c>
      <c r="H432" t="s">
        <v>47</v>
      </c>
      <c r="I432" t="s">
        <v>48</v>
      </c>
      <c r="J432">
        <v>28</v>
      </c>
      <c r="K432" t="s">
        <v>111</v>
      </c>
      <c r="L432" t="s">
        <v>112</v>
      </c>
      <c r="M432">
        <v>990001</v>
      </c>
      <c r="N432" t="s">
        <v>51</v>
      </c>
      <c r="O432">
        <v>1</v>
      </c>
      <c r="Q432">
        <v>1</v>
      </c>
      <c r="S432" t="s">
        <v>220</v>
      </c>
      <c r="AE432">
        <v>12</v>
      </c>
      <c r="AF432">
        <v>7.6</v>
      </c>
      <c r="AG432">
        <v>5</v>
      </c>
      <c r="AH432" t="s">
        <v>53</v>
      </c>
      <c r="AI432" t="s">
        <v>54</v>
      </c>
      <c r="AJ432">
        <v>2</v>
      </c>
      <c r="AK432">
        <v>1</v>
      </c>
      <c r="AL432">
        <v>1</v>
      </c>
      <c r="AM432" t="s">
        <v>55</v>
      </c>
      <c r="AN432" t="s">
        <v>56</v>
      </c>
      <c r="AP432">
        <v>1</v>
      </c>
      <c r="AQ432" t="s">
        <v>57</v>
      </c>
      <c r="AR432">
        <v>0</v>
      </c>
      <c r="AW432" t="s">
        <v>58</v>
      </c>
      <c r="AX432">
        <v>0</v>
      </c>
      <c r="AY432">
        <v>2</v>
      </c>
      <c r="AZ432">
        <v>1</v>
      </c>
      <c r="BA432">
        <v>1</v>
      </c>
      <c r="BB432" t="s">
        <v>59</v>
      </c>
    </row>
    <row r="433" spans="1:54" x14ac:dyDescent="0.2">
      <c r="A433" s="7" t="str">
        <f>VLOOKUP(G433,'Matching-Tabelle'!$A$76:$B$80,2,FALSE)</f>
        <v>curdin.schenkel@tkb.ch</v>
      </c>
      <c r="B433" s="7" t="str">
        <f>VLOOKUP(J433,'Matching-Tabelle'!$A$1:$B$66,2,FALSE)</f>
        <v>WPI RTB</v>
      </c>
      <c r="C433" s="7" t="str">
        <f>IF(VLOOKUP(J433,'Matching-Tabelle'!$A$1:$CB$66,3,FALSE)=0,"",VLOOKUP(J433,'Matching-Tabelle'!$A$1:$CB$66,3,FALSE))</f>
        <v/>
      </c>
      <c r="D433" s="7">
        <v>1</v>
      </c>
      <c r="E433" s="7" t="s">
        <v>238</v>
      </c>
      <c r="F433" s="8">
        <v>42422</v>
      </c>
      <c r="G433" t="s">
        <v>46</v>
      </c>
      <c r="H433" t="s">
        <v>47</v>
      </c>
      <c r="I433" t="s">
        <v>48</v>
      </c>
      <c r="J433">
        <v>29</v>
      </c>
      <c r="K433" t="s">
        <v>236</v>
      </c>
      <c r="L433" t="s">
        <v>237</v>
      </c>
      <c r="M433">
        <v>990001</v>
      </c>
      <c r="N433" t="s">
        <v>51</v>
      </c>
      <c r="O433">
        <v>1</v>
      </c>
      <c r="Q433">
        <v>1</v>
      </c>
      <c r="S433" t="s">
        <v>238</v>
      </c>
      <c r="AE433">
        <v>12</v>
      </c>
      <c r="AF433">
        <v>7.6</v>
      </c>
      <c r="AG433">
        <v>5</v>
      </c>
      <c r="AH433" t="s">
        <v>53</v>
      </c>
      <c r="AI433" t="s">
        <v>54</v>
      </c>
      <c r="AJ433">
        <v>2</v>
      </c>
      <c r="AK433">
        <v>1</v>
      </c>
      <c r="AL433">
        <v>1</v>
      </c>
      <c r="AM433" t="s">
        <v>55</v>
      </c>
      <c r="AN433" t="s">
        <v>56</v>
      </c>
      <c r="AP433">
        <v>1</v>
      </c>
      <c r="AQ433" t="s">
        <v>57</v>
      </c>
      <c r="AR433">
        <v>0</v>
      </c>
      <c r="AW433" t="s">
        <v>58</v>
      </c>
      <c r="AX433">
        <v>0</v>
      </c>
      <c r="AY433">
        <v>2</v>
      </c>
      <c r="AZ433">
        <v>1</v>
      </c>
      <c r="BA433">
        <v>1</v>
      </c>
      <c r="BB433" t="s">
        <v>59</v>
      </c>
    </row>
    <row r="434" spans="1:54" x14ac:dyDescent="0.2">
      <c r="A434" s="7" t="str">
        <f>VLOOKUP(G434,'Matching-Tabelle'!$A$76:$B$80,2,FALSE)</f>
        <v>curdin.schenkel@tkb.ch</v>
      </c>
      <c r="B434" s="7" t="str">
        <f>VLOOKUP(J434,'Matching-Tabelle'!$A$1:$B$66,2,FALSE)</f>
        <v>WPI RTB</v>
      </c>
      <c r="C434" s="7" t="str">
        <f>IF(VLOOKUP(J434,'Matching-Tabelle'!$A$1:$CB$66,3,FALSE)=0,"",VLOOKUP(J434,'Matching-Tabelle'!$A$1:$CB$66,3,FALSE))</f>
        <v/>
      </c>
      <c r="D434" s="7">
        <v>0.5</v>
      </c>
      <c r="E434" s="7" t="s">
        <v>793</v>
      </c>
      <c r="F434" s="8">
        <v>42716</v>
      </c>
      <c r="G434" t="s">
        <v>46</v>
      </c>
      <c r="H434" t="s">
        <v>47</v>
      </c>
      <c r="I434" t="s">
        <v>48</v>
      </c>
      <c r="J434">
        <v>30</v>
      </c>
      <c r="K434" t="s">
        <v>791</v>
      </c>
      <c r="L434" t="s">
        <v>792</v>
      </c>
      <c r="M434">
        <v>990001</v>
      </c>
      <c r="N434" t="s">
        <v>51</v>
      </c>
      <c r="O434">
        <v>0.5</v>
      </c>
      <c r="Q434">
        <v>0.5</v>
      </c>
      <c r="S434" t="s">
        <v>793</v>
      </c>
      <c r="AE434">
        <v>12</v>
      </c>
      <c r="AF434">
        <v>7.6</v>
      </c>
      <c r="AG434">
        <v>5</v>
      </c>
      <c r="AH434" t="s">
        <v>53</v>
      </c>
      <c r="AI434" t="s">
        <v>54</v>
      </c>
      <c r="AJ434">
        <v>2</v>
      </c>
      <c r="AK434">
        <v>1</v>
      </c>
      <c r="AL434">
        <v>1</v>
      </c>
      <c r="AM434" t="s">
        <v>55</v>
      </c>
      <c r="AN434" t="s">
        <v>56</v>
      </c>
      <c r="AP434">
        <v>1</v>
      </c>
      <c r="AQ434" t="s">
        <v>57</v>
      </c>
      <c r="AR434">
        <v>0</v>
      </c>
      <c r="AW434" t="s">
        <v>58</v>
      </c>
      <c r="AX434">
        <v>0</v>
      </c>
      <c r="AY434">
        <v>2</v>
      </c>
      <c r="AZ434">
        <v>0.5</v>
      </c>
      <c r="BA434">
        <v>0.5</v>
      </c>
      <c r="BB434" t="s">
        <v>59</v>
      </c>
    </row>
    <row r="435" spans="1:54" x14ac:dyDescent="0.2">
      <c r="A435" s="7" t="str">
        <f>VLOOKUP(G435,'Matching-Tabelle'!$A$76:$B$80,2,FALSE)</f>
        <v>curdin.schenkel@tkb.ch</v>
      </c>
      <c r="B435" s="7" t="str">
        <f>VLOOKUP(J435,'Matching-Tabelle'!$A$1:$B$66,2,FALSE)</f>
        <v>WPI RTB</v>
      </c>
      <c r="C435" s="7" t="str">
        <f>IF(VLOOKUP(J435,'Matching-Tabelle'!$A$1:$CB$66,3,FALSE)=0,"",VLOOKUP(J435,'Matching-Tabelle'!$A$1:$CB$66,3,FALSE))</f>
        <v/>
      </c>
      <c r="D435" s="7">
        <v>0.75</v>
      </c>
      <c r="E435" s="7" t="s">
        <v>789</v>
      </c>
      <c r="F435" s="8">
        <v>42716</v>
      </c>
      <c r="G435" t="s">
        <v>46</v>
      </c>
      <c r="H435" t="s">
        <v>47</v>
      </c>
      <c r="I435" t="s">
        <v>48</v>
      </c>
      <c r="J435">
        <v>31</v>
      </c>
      <c r="K435" t="s">
        <v>787</v>
      </c>
      <c r="L435" t="s">
        <v>788</v>
      </c>
      <c r="M435">
        <v>990001</v>
      </c>
      <c r="N435" t="s">
        <v>51</v>
      </c>
      <c r="O435">
        <v>0.75</v>
      </c>
      <c r="Q435">
        <v>0.75</v>
      </c>
      <c r="S435" t="s">
        <v>789</v>
      </c>
      <c r="AE435">
        <v>12</v>
      </c>
      <c r="AF435">
        <v>7.6</v>
      </c>
      <c r="AG435">
        <v>5</v>
      </c>
      <c r="AH435" t="s">
        <v>53</v>
      </c>
      <c r="AI435" t="s">
        <v>54</v>
      </c>
      <c r="AJ435">
        <v>2</v>
      </c>
      <c r="AK435">
        <v>1</v>
      </c>
      <c r="AL435">
        <v>1</v>
      </c>
      <c r="AM435" t="s">
        <v>55</v>
      </c>
      <c r="AN435" t="s">
        <v>56</v>
      </c>
      <c r="AP435">
        <v>1</v>
      </c>
      <c r="AQ435" t="s">
        <v>57</v>
      </c>
      <c r="AR435">
        <v>0</v>
      </c>
      <c r="AW435" t="s">
        <v>58</v>
      </c>
      <c r="AX435">
        <v>0</v>
      </c>
      <c r="AY435">
        <v>2</v>
      </c>
      <c r="AZ435">
        <v>0.75</v>
      </c>
      <c r="BA435">
        <v>0.75</v>
      </c>
      <c r="BB435" t="s">
        <v>59</v>
      </c>
    </row>
    <row r="436" spans="1:54" x14ac:dyDescent="0.2">
      <c r="A436" s="7" t="str">
        <f>VLOOKUP(G436,'Matching-Tabelle'!$A$76:$B$80,2,FALSE)</f>
        <v>curdin.schenkel@tkb.ch</v>
      </c>
      <c r="B436" s="7" t="str">
        <f>VLOOKUP(J436,'Matching-Tabelle'!$A$1:$B$66,2,FALSE)</f>
        <v>WPI RTB</v>
      </c>
      <c r="C436" s="7" t="str">
        <f>IF(VLOOKUP(J436,'Matching-Tabelle'!$A$1:$CB$66,3,FALSE)=0,"",VLOOKUP(J436,'Matching-Tabelle'!$A$1:$CB$66,3,FALSE))</f>
        <v/>
      </c>
      <c r="D436" s="7">
        <v>0.5</v>
      </c>
      <c r="E436" s="7" t="s">
        <v>610</v>
      </c>
      <c r="F436" s="8">
        <v>42614</v>
      </c>
      <c r="G436" t="s">
        <v>46</v>
      </c>
      <c r="H436" t="s">
        <v>47</v>
      </c>
      <c r="I436" t="s">
        <v>48</v>
      </c>
      <c r="J436">
        <v>35</v>
      </c>
      <c r="K436" t="s">
        <v>608</v>
      </c>
      <c r="L436" t="s">
        <v>609</v>
      </c>
      <c r="M436">
        <v>990001</v>
      </c>
      <c r="N436" t="s">
        <v>51</v>
      </c>
      <c r="O436">
        <v>0.5</v>
      </c>
      <c r="Q436">
        <v>0.5</v>
      </c>
      <c r="S436" t="s">
        <v>610</v>
      </c>
      <c r="AE436">
        <v>12</v>
      </c>
      <c r="AF436">
        <v>7.6</v>
      </c>
      <c r="AG436">
        <v>5</v>
      </c>
      <c r="AH436" t="s">
        <v>53</v>
      </c>
      <c r="AI436" t="s">
        <v>54</v>
      </c>
      <c r="AJ436">
        <v>2</v>
      </c>
      <c r="AK436">
        <v>1</v>
      </c>
      <c r="AL436">
        <v>1</v>
      </c>
      <c r="AM436" t="s">
        <v>55</v>
      </c>
      <c r="AN436" t="s">
        <v>56</v>
      </c>
      <c r="AP436">
        <v>1</v>
      </c>
      <c r="AQ436" t="s">
        <v>57</v>
      </c>
      <c r="AR436">
        <v>0</v>
      </c>
      <c r="AW436" t="s">
        <v>58</v>
      </c>
      <c r="AX436">
        <v>0</v>
      </c>
      <c r="AY436">
        <v>2</v>
      </c>
      <c r="AZ436">
        <v>0.5</v>
      </c>
      <c r="BA436">
        <v>0.5</v>
      </c>
      <c r="BB436" t="s">
        <v>59</v>
      </c>
    </row>
    <row r="437" spans="1:54" x14ac:dyDescent="0.2">
      <c r="A437" s="7" t="str">
        <f>VLOOKUP(G437,'Matching-Tabelle'!$A$76:$B$80,2,FALSE)</f>
        <v>curdin.schenkel@tkb.ch</v>
      </c>
      <c r="B437" s="7" t="str">
        <f>VLOOKUP(J437,'Matching-Tabelle'!$A$1:$B$66,2,FALSE)</f>
        <v>WPI CTB</v>
      </c>
      <c r="C437" s="7" t="str">
        <f>IF(VLOOKUP(J437,'Matching-Tabelle'!$A$1:$CB$66,3,FALSE)=0,"",VLOOKUP(J437,'Matching-Tabelle'!$A$1:$CB$66,3,FALSE))</f>
        <v/>
      </c>
      <c r="D437" s="7">
        <v>2.5</v>
      </c>
      <c r="E437" s="7" t="s">
        <v>340</v>
      </c>
      <c r="F437" s="8">
        <v>42478</v>
      </c>
      <c r="G437" t="s">
        <v>46</v>
      </c>
      <c r="H437" t="s">
        <v>47</v>
      </c>
      <c r="I437" t="s">
        <v>48</v>
      </c>
      <c r="J437">
        <v>61</v>
      </c>
      <c r="K437" t="s">
        <v>338</v>
      </c>
      <c r="L437" t="s">
        <v>339</v>
      </c>
      <c r="M437">
        <v>990001</v>
      </c>
      <c r="N437" t="s">
        <v>51</v>
      </c>
      <c r="O437">
        <v>2.5</v>
      </c>
      <c r="Q437">
        <v>2.5</v>
      </c>
      <c r="S437" t="s">
        <v>340</v>
      </c>
      <c r="AE437">
        <v>12</v>
      </c>
      <c r="AF437">
        <v>7.6</v>
      </c>
      <c r="AG437">
        <v>5</v>
      </c>
      <c r="AH437" t="s">
        <v>53</v>
      </c>
      <c r="AI437" t="s">
        <v>54</v>
      </c>
      <c r="AJ437">
        <v>2</v>
      </c>
      <c r="AK437">
        <v>1</v>
      </c>
      <c r="AL437">
        <v>1</v>
      </c>
      <c r="AM437" t="s">
        <v>55</v>
      </c>
      <c r="AN437" t="s">
        <v>56</v>
      </c>
      <c r="AP437">
        <v>1</v>
      </c>
      <c r="AQ437" t="s">
        <v>57</v>
      </c>
      <c r="AR437">
        <v>0</v>
      </c>
      <c r="AW437" t="s">
        <v>58</v>
      </c>
      <c r="AX437">
        <v>0</v>
      </c>
      <c r="AY437">
        <v>2</v>
      </c>
      <c r="AZ437">
        <v>2.5</v>
      </c>
      <c r="BA437">
        <v>2.5</v>
      </c>
      <c r="BB437" t="s">
        <v>59</v>
      </c>
    </row>
    <row r="438" spans="1:54" x14ac:dyDescent="0.2">
      <c r="A438" s="7" t="str">
        <f>VLOOKUP(G438,'Matching-Tabelle'!$A$76:$B$80,2,FALSE)</f>
        <v>curdin.schenkel@tkb.ch</v>
      </c>
      <c r="B438" s="7" t="str">
        <f>VLOOKUP(J438,'Matching-Tabelle'!$A$1:$B$66,2,FALSE)</f>
        <v>WPI Ausbildung</v>
      </c>
      <c r="C438" s="7" t="str">
        <f>IF(VLOOKUP(J438,'Matching-Tabelle'!$A$1:$CB$66,3,FALSE)=0,"",VLOOKUP(J438,'Matching-Tabelle'!$A$1:$CB$66,3,FALSE))</f>
        <v/>
      </c>
      <c r="D438" s="7">
        <v>4</v>
      </c>
      <c r="E438" s="7" t="s">
        <v>65</v>
      </c>
      <c r="F438" s="8">
        <v>42372</v>
      </c>
      <c r="G438" t="s">
        <v>46</v>
      </c>
      <c r="H438" t="s">
        <v>47</v>
      </c>
      <c r="I438" t="s">
        <v>48</v>
      </c>
      <c r="J438">
        <v>99</v>
      </c>
      <c r="K438" t="s">
        <v>63</v>
      </c>
      <c r="L438" t="s">
        <v>64</v>
      </c>
      <c r="M438">
        <v>990001</v>
      </c>
      <c r="N438" t="s">
        <v>51</v>
      </c>
      <c r="O438">
        <v>4</v>
      </c>
      <c r="Q438">
        <v>4</v>
      </c>
      <c r="S438" t="s">
        <v>65</v>
      </c>
      <c r="AE438">
        <v>12</v>
      </c>
      <c r="AF438">
        <v>7.6</v>
      </c>
      <c r="AG438">
        <v>5</v>
      </c>
      <c r="AH438" t="s">
        <v>53</v>
      </c>
      <c r="AI438" t="s">
        <v>54</v>
      </c>
      <c r="AJ438">
        <v>2</v>
      </c>
      <c r="AK438">
        <v>1</v>
      </c>
      <c r="AL438">
        <v>1</v>
      </c>
      <c r="AM438" t="s">
        <v>55</v>
      </c>
      <c r="AN438" t="s">
        <v>56</v>
      </c>
      <c r="AP438">
        <v>1</v>
      </c>
      <c r="AQ438" t="s">
        <v>57</v>
      </c>
      <c r="AR438">
        <v>0</v>
      </c>
      <c r="AW438" t="s">
        <v>58</v>
      </c>
      <c r="AX438">
        <v>0</v>
      </c>
      <c r="AY438">
        <v>2</v>
      </c>
      <c r="AZ438">
        <v>4</v>
      </c>
      <c r="BA438">
        <v>4</v>
      </c>
      <c r="BB438" t="s">
        <v>59</v>
      </c>
    </row>
    <row r="439" spans="1:54" x14ac:dyDescent="0.2">
      <c r="A439" s="7" t="str">
        <f>VLOOKUP(G439,'Matching-Tabelle'!$A$76:$B$80,2,FALSE)</f>
        <v>curdin.schenkel@tkb.ch</v>
      </c>
      <c r="B439" s="7" t="str">
        <f>VLOOKUP(J439,'Matching-Tabelle'!$A$1:$B$66,2,FALSE)</f>
        <v>WPI Ausbildung</v>
      </c>
      <c r="C439" s="7" t="str">
        <f>IF(VLOOKUP(J439,'Matching-Tabelle'!$A$1:$CB$66,3,FALSE)=0,"",VLOOKUP(J439,'Matching-Tabelle'!$A$1:$CB$66,3,FALSE))</f>
        <v/>
      </c>
      <c r="D439" s="7">
        <v>3</v>
      </c>
      <c r="E439" s="7" t="s">
        <v>128</v>
      </c>
      <c r="F439" s="8">
        <v>42377</v>
      </c>
      <c r="G439" t="s">
        <v>46</v>
      </c>
      <c r="H439" t="s">
        <v>47</v>
      </c>
      <c r="I439" t="s">
        <v>48</v>
      </c>
      <c r="J439">
        <v>99</v>
      </c>
      <c r="K439" t="s">
        <v>63</v>
      </c>
      <c r="L439" t="s">
        <v>64</v>
      </c>
      <c r="M439">
        <v>990001</v>
      </c>
      <c r="N439" t="s">
        <v>51</v>
      </c>
      <c r="O439">
        <v>3</v>
      </c>
      <c r="Q439">
        <v>3</v>
      </c>
      <c r="S439" t="s">
        <v>128</v>
      </c>
      <c r="AE439">
        <v>12</v>
      </c>
      <c r="AF439">
        <v>7.6</v>
      </c>
      <c r="AG439">
        <v>5</v>
      </c>
      <c r="AH439" t="s">
        <v>53</v>
      </c>
      <c r="AI439" t="s">
        <v>54</v>
      </c>
      <c r="AJ439">
        <v>2</v>
      </c>
      <c r="AK439">
        <v>1</v>
      </c>
      <c r="AL439">
        <v>1</v>
      </c>
      <c r="AM439" t="s">
        <v>55</v>
      </c>
      <c r="AN439" t="s">
        <v>56</v>
      </c>
      <c r="AP439">
        <v>1</v>
      </c>
      <c r="AQ439" t="s">
        <v>57</v>
      </c>
      <c r="AR439">
        <v>0</v>
      </c>
      <c r="AW439" t="s">
        <v>58</v>
      </c>
      <c r="AX439">
        <v>0</v>
      </c>
      <c r="AY439">
        <v>2</v>
      </c>
      <c r="AZ439">
        <v>3</v>
      </c>
      <c r="BA439">
        <v>3</v>
      </c>
      <c r="BB439" t="s">
        <v>59</v>
      </c>
    </row>
    <row r="440" spans="1:54" x14ac:dyDescent="0.2">
      <c r="A440" s="7" t="str">
        <f>VLOOKUP(G440,'Matching-Tabelle'!$A$76:$B$80,2,FALSE)</f>
        <v>curdin.schenkel@tkb.ch</v>
      </c>
      <c r="B440" s="7" t="str">
        <f>VLOOKUP(J440,'Matching-Tabelle'!$A$1:$B$66,2,FALSE)</f>
        <v>WPI Ausbildung</v>
      </c>
      <c r="C440" s="7" t="str">
        <f>IF(VLOOKUP(J440,'Matching-Tabelle'!$A$1:$CB$66,3,FALSE)=0,"",VLOOKUP(J440,'Matching-Tabelle'!$A$1:$CB$66,3,FALSE))</f>
        <v/>
      </c>
      <c r="D440" s="7">
        <v>9</v>
      </c>
      <c r="E440" s="7" t="s">
        <v>144</v>
      </c>
      <c r="F440" s="8">
        <v>42382</v>
      </c>
      <c r="G440" t="s">
        <v>46</v>
      </c>
      <c r="H440" t="s">
        <v>47</v>
      </c>
      <c r="I440" t="s">
        <v>48</v>
      </c>
      <c r="J440">
        <v>99</v>
      </c>
      <c r="K440" t="s">
        <v>63</v>
      </c>
      <c r="L440" t="s">
        <v>64</v>
      </c>
      <c r="M440">
        <v>990001</v>
      </c>
      <c r="N440" t="s">
        <v>51</v>
      </c>
      <c r="O440">
        <v>9</v>
      </c>
      <c r="Q440">
        <v>9</v>
      </c>
      <c r="S440" t="s">
        <v>144</v>
      </c>
      <c r="AE440">
        <v>12</v>
      </c>
      <c r="AF440">
        <v>7.6</v>
      </c>
      <c r="AG440">
        <v>5</v>
      </c>
      <c r="AH440" t="s">
        <v>53</v>
      </c>
      <c r="AI440" t="s">
        <v>54</v>
      </c>
      <c r="AJ440">
        <v>2</v>
      </c>
      <c r="AK440">
        <v>1</v>
      </c>
      <c r="AL440">
        <v>1</v>
      </c>
      <c r="AM440" t="s">
        <v>55</v>
      </c>
      <c r="AN440" t="s">
        <v>56</v>
      </c>
      <c r="AP440">
        <v>1</v>
      </c>
      <c r="AQ440" t="s">
        <v>57</v>
      </c>
      <c r="AR440">
        <v>0</v>
      </c>
      <c r="AW440" t="s">
        <v>58</v>
      </c>
      <c r="AX440">
        <v>0</v>
      </c>
      <c r="AY440">
        <v>2</v>
      </c>
      <c r="AZ440">
        <v>9</v>
      </c>
      <c r="BA440">
        <v>9</v>
      </c>
      <c r="BB440" t="s">
        <v>59</v>
      </c>
    </row>
    <row r="441" spans="1:54" x14ac:dyDescent="0.2">
      <c r="A441" s="7" t="str">
        <f>VLOOKUP(G441,'Matching-Tabelle'!$A$76:$B$80,2,FALSE)</f>
        <v>curdin.schenkel@tkb.ch</v>
      </c>
      <c r="B441" s="7" t="str">
        <f>VLOOKUP(J441,'Matching-Tabelle'!$A$1:$B$66,2,FALSE)</f>
        <v>WPI Ausbildung</v>
      </c>
      <c r="C441" s="7" t="str">
        <f>IF(VLOOKUP(J441,'Matching-Tabelle'!$A$1:$CB$66,3,FALSE)=0,"",VLOOKUP(J441,'Matching-Tabelle'!$A$1:$CB$66,3,FALSE))</f>
        <v/>
      </c>
      <c r="D441" s="7">
        <v>9</v>
      </c>
      <c r="E441" s="7" t="s">
        <v>144</v>
      </c>
      <c r="F441" s="8">
        <v>42383</v>
      </c>
      <c r="G441" t="s">
        <v>46</v>
      </c>
      <c r="H441" t="s">
        <v>47</v>
      </c>
      <c r="I441" t="s">
        <v>48</v>
      </c>
      <c r="J441">
        <v>99</v>
      </c>
      <c r="K441" t="s">
        <v>63</v>
      </c>
      <c r="L441" t="s">
        <v>64</v>
      </c>
      <c r="M441">
        <v>990001</v>
      </c>
      <c r="N441" t="s">
        <v>51</v>
      </c>
      <c r="O441">
        <v>9</v>
      </c>
      <c r="Q441">
        <v>9</v>
      </c>
      <c r="S441" t="s">
        <v>144</v>
      </c>
      <c r="AE441">
        <v>12</v>
      </c>
      <c r="AF441">
        <v>7.6</v>
      </c>
      <c r="AG441">
        <v>5</v>
      </c>
      <c r="AH441" t="s">
        <v>53</v>
      </c>
      <c r="AI441" t="s">
        <v>54</v>
      </c>
      <c r="AJ441">
        <v>2</v>
      </c>
      <c r="AK441">
        <v>1</v>
      </c>
      <c r="AL441">
        <v>1</v>
      </c>
      <c r="AM441" t="s">
        <v>55</v>
      </c>
      <c r="AN441" t="s">
        <v>56</v>
      </c>
      <c r="AP441">
        <v>1</v>
      </c>
      <c r="AQ441" t="s">
        <v>57</v>
      </c>
      <c r="AR441">
        <v>0</v>
      </c>
      <c r="AW441" t="s">
        <v>58</v>
      </c>
      <c r="AX441">
        <v>0</v>
      </c>
      <c r="AY441">
        <v>2</v>
      </c>
      <c r="AZ441">
        <v>9</v>
      </c>
      <c r="BA441">
        <v>9</v>
      </c>
      <c r="BB441" t="s">
        <v>59</v>
      </c>
    </row>
    <row r="442" spans="1:54" x14ac:dyDescent="0.2">
      <c r="A442" s="7" t="str">
        <f>VLOOKUP(G442,'Matching-Tabelle'!$A$76:$B$80,2,FALSE)</f>
        <v>curdin.schenkel@tkb.ch</v>
      </c>
      <c r="B442" s="7" t="str">
        <f>VLOOKUP(J442,'Matching-Tabelle'!$A$1:$B$66,2,FALSE)</f>
        <v>WPI Ausbildung</v>
      </c>
      <c r="C442" s="7" t="str">
        <f>IF(VLOOKUP(J442,'Matching-Tabelle'!$A$1:$CB$66,3,FALSE)=0,"",VLOOKUP(J442,'Matching-Tabelle'!$A$1:$CB$66,3,FALSE))</f>
        <v/>
      </c>
      <c r="D442" s="7">
        <v>9</v>
      </c>
      <c r="E442" s="7" t="s">
        <v>144</v>
      </c>
      <c r="F442" s="8">
        <v>42384</v>
      </c>
      <c r="G442" t="s">
        <v>46</v>
      </c>
      <c r="H442" t="s">
        <v>47</v>
      </c>
      <c r="I442" t="s">
        <v>48</v>
      </c>
      <c r="J442">
        <v>99</v>
      </c>
      <c r="K442" t="s">
        <v>63</v>
      </c>
      <c r="L442" t="s">
        <v>64</v>
      </c>
      <c r="M442">
        <v>990001</v>
      </c>
      <c r="N442" t="s">
        <v>51</v>
      </c>
      <c r="O442">
        <v>9</v>
      </c>
      <c r="Q442">
        <v>9</v>
      </c>
      <c r="S442" t="s">
        <v>144</v>
      </c>
      <c r="AE442">
        <v>12</v>
      </c>
      <c r="AF442">
        <v>7.6</v>
      </c>
      <c r="AG442">
        <v>5</v>
      </c>
      <c r="AH442" t="s">
        <v>53</v>
      </c>
      <c r="AI442" t="s">
        <v>54</v>
      </c>
      <c r="AJ442">
        <v>2</v>
      </c>
      <c r="AK442">
        <v>1</v>
      </c>
      <c r="AL442">
        <v>1</v>
      </c>
      <c r="AM442" t="s">
        <v>55</v>
      </c>
      <c r="AN442" t="s">
        <v>56</v>
      </c>
      <c r="AP442">
        <v>1</v>
      </c>
      <c r="AQ442" t="s">
        <v>57</v>
      </c>
      <c r="AR442">
        <v>0</v>
      </c>
      <c r="AW442" t="s">
        <v>58</v>
      </c>
      <c r="AX442">
        <v>0</v>
      </c>
      <c r="AY442">
        <v>2</v>
      </c>
      <c r="AZ442">
        <v>9</v>
      </c>
      <c r="BA442">
        <v>9</v>
      </c>
      <c r="BB442" t="s">
        <v>59</v>
      </c>
    </row>
    <row r="443" spans="1:54" x14ac:dyDescent="0.2">
      <c r="A443" s="7" t="str">
        <f>VLOOKUP(G443,'Matching-Tabelle'!$A$76:$B$80,2,FALSE)</f>
        <v>curdin.schenkel@tkb.ch</v>
      </c>
      <c r="B443" s="7" t="str">
        <f>VLOOKUP(J443,'Matching-Tabelle'!$A$1:$B$66,2,FALSE)</f>
        <v>WPI Ausbildung</v>
      </c>
      <c r="C443" s="7" t="str">
        <f>IF(VLOOKUP(J443,'Matching-Tabelle'!$A$1:$CB$66,3,FALSE)=0,"",VLOOKUP(J443,'Matching-Tabelle'!$A$1:$CB$66,3,FALSE))</f>
        <v/>
      </c>
      <c r="D443" s="7">
        <v>2</v>
      </c>
      <c r="E443" s="7" t="s">
        <v>187</v>
      </c>
      <c r="F443" s="8">
        <v>42398</v>
      </c>
      <c r="G443" t="s">
        <v>46</v>
      </c>
      <c r="H443" t="s">
        <v>47</v>
      </c>
      <c r="I443" t="s">
        <v>48</v>
      </c>
      <c r="J443">
        <v>99</v>
      </c>
      <c r="K443" t="s">
        <v>63</v>
      </c>
      <c r="L443" t="s">
        <v>64</v>
      </c>
      <c r="M443">
        <v>990001</v>
      </c>
      <c r="N443" t="s">
        <v>51</v>
      </c>
      <c r="O443">
        <v>2</v>
      </c>
      <c r="Q443">
        <v>2</v>
      </c>
      <c r="S443" t="s">
        <v>187</v>
      </c>
      <c r="AE443">
        <v>12</v>
      </c>
      <c r="AF443">
        <v>7.6</v>
      </c>
      <c r="AG443">
        <v>5</v>
      </c>
      <c r="AH443" t="s">
        <v>53</v>
      </c>
      <c r="AI443" t="s">
        <v>54</v>
      </c>
      <c r="AJ443">
        <v>2</v>
      </c>
      <c r="AK443">
        <v>1</v>
      </c>
      <c r="AL443">
        <v>1</v>
      </c>
      <c r="AM443" t="s">
        <v>55</v>
      </c>
      <c r="AN443" t="s">
        <v>56</v>
      </c>
      <c r="AP443">
        <v>1</v>
      </c>
      <c r="AQ443" t="s">
        <v>57</v>
      </c>
      <c r="AR443">
        <v>0</v>
      </c>
      <c r="AW443" t="s">
        <v>58</v>
      </c>
      <c r="AX443">
        <v>0</v>
      </c>
      <c r="AY443">
        <v>2</v>
      </c>
      <c r="AZ443">
        <v>2</v>
      </c>
      <c r="BA443">
        <v>2</v>
      </c>
      <c r="BB443" t="s">
        <v>59</v>
      </c>
    </row>
    <row r="444" spans="1:54" x14ac:dyDescent="0.2">
      <c r="A444" s="7" t="str">
        <f>VLOOKUP(G444,'Matching-Tabelle'!$A$76:$B$80,2,FALSE)</f>
        <v>curdin.schenkel@tkb.ch</v>
      </c>
      <c r="B444" s="7" t="str">
        <f>VLOOKUP(J444,'Matching-Tabelle'!$A$1:$B$66,2,FALSE)</f>
        <v>WPI Ausbildung</v>
      </c>
      <c r="C444" s="7" t="str">
        <f>IF(VLOOKUP(J444,'Matching-Tabelle'!$A$1:$CB$66,3,FALSE)=0,"",VLOOKUP(J444,'Matching-Tabelle'!$A$1:$CB$66,3,FALSE))</f>
        <v/>
      </c>
      <c r="D444" s="7">
        <v>9</v>
      </c>
      <c r="E444" s="7" t="s">
        <v>307</v>
      </c>
      <c r="F444" s="8">
        <v>42445</v>
      </c>
      <c r="G444" t="s">
        <v>46</v>
      </c>
      <c r="H444" t="s">
        <v>47</v>
      </c>
      <c r="I444" t="s">
        <v>48</v>
      </c>
      <c r="J444">
        <v>99</v>
      </c>
      <c r="K444" t="s">
        <v>63</v>
      </c>
      <c r="L444" t="s">
        <v>64</v>
      </c>
      <c r="M444">
        <v>990001</v>
      </c>
      <c r="N444" t="s">
        <v>51</v>
      </c>
      <c r="O444">
        <v>9</v>
      </c>
      <c r="Q444">
        <v>9</v>
      </c>
      <c r="S444" t="s">
        <v>307</v>
      </c>
      <c r="AE444">
        <v>12</v>
      </c>
      <c r="AF444">
        <v>7.6</v>
      </c>
      <c r="AG444">
        <v>5</v>
      </c>
      <c r="AH444" t="s">
        <v>53</v>
      </c>
      <c r="AI444" t="s">
        <v>54</v>
      </c>
      <c r="AJ444">
        <v>2</v>
      </c>
      <c r="AK444">
        <v>1</v>
      </c>
      <c r="AL444">
        <v>1</v>
      </c>
      <c r="AM444" t="s">
        <v>55</v>
      </c>
      <c r="AN444" t="s">
        <v>56</v>
      </c>
      <c r="AP444">
        <v>1</v>
      </c>
      <c r="AQ444" t="s">
        <v>57</v>
      </c>
      <c r="AR444">
        <v>0</v>
      </c>
      <c r="AW444" t="s">
        <v>58</v>
      </c>
      <c r="AX444">
        <v>0</v>
      </c>
      <c r="AY444">
        <v>2</v>
      </c>
      <c r="AZ444">
        <v>9</v>
      </c>
      <c r="BA444">
        <v>9</v>
      </c>
      <c r="BB444" t="s">
        <v>59</v>
      </c>
    </row>
    <row r="445" spans="1:54" x14ac:dyDescent="0.2">
      <c r="A445" s="7" t="str">
        <f>VLOOKUP(G445,'Matching-Tabelle'!$A$76:$B$80,2,FALSE)</f>
        <v>curdin.schenkel@tkb.ch</v>
      </c>
      <c r="B445" s="7" t="str">
        <f>VLOOKUP(J445,'Matching-Tabelle'!$A$1:$B$66,2,FALSE)</f>
        <v>WPI Ausbildung</v>
      </c>
      <c r="C445" s="7" t="str">
        <f>IF(VLOOKUP(J445,'Matching-Tabelle'!$A$1:$CB$66,3,FALSE)=0,"",VLOOKUP(J445,'Matching-Tabelle'!$A$1:$CB$66,3,FALSE))</f>
        <v/>
      </c>
      <c r="D445" s="7">
        <v>12</v>
      </c>
      <c r="E445" s="7" t="s">
        <v>307</v>
      </c>
      <c r="F445" s="8">
        <v>42446</v>
      </c>
      <c r="G445" t="s">
        <v>46</v>
      </c>
      <c r="H445" t="s">
        <v>47</v>
      </c>
      <c r="I445" t="s">
        <v>48</v>
      </c>
      <c r="J445">
        <v>99</v>
      </c>
      <c r="K445" t="s">
        <v>63</v>
      </c>
      <c r="L445" t="s">
        <v>64</v>
      </c>
      <c r="M445">
        <v>990001</v>
      </c>
      <c r="N445" t="s">
        <v>51</v>
      </c>
      <c r="O445">
        <v>12</v>
      </c>
      <c r="Q445">
        <v>12</v>
      </c>
      <c r="S445" t="s">
        <v>307</v>
      </c>
      <c r="AE445">
        <v>12</v>
      </c>
      <c r="AF445">
        <v>7.6</v>
      </c>
      <c r="AG445">
        <v>5</v>
      </c>
      <c r="AH445" t="s">
        <v>53</v>
      </c>
      <c r="AI445" t="s">
        <v>54</v>
      </c>
      <c r="AJ445">
        <v>2</v>
      </c>
      <c r="AK445">
        <v>1</v>
      </c>
      <c r="AL445">
        <v>1</v>
      </c>
      <c r="AM445" t="s">
        <v>55</v>
      </c>
      <c r="AN445" t="s">
        <v>56</v>
      </c>
      <c r="AP445">
        <v>1</v>
      </c>
      <c r="AQ445" t="s">
        <v>57</v>
      </c>
      <c r="AR445">
        <v>0</v>
      </c>
      <c r="AW445" t="s">
        <v>58</v>
      </c>
      <c r="AX445">
        <v>0</v>
      </c>
      <c r="AY445">
        <v>2</v>
      </c>
      <c r="AZ445">
        <v>12</v>
      </c>
      <c r="BA445">
        <v>12</v>
      </c>
      <c r="BB445" t="s">
        <v>59</v>
      </c>
    </row>
    <row r="446" spans="1:54" x14ac:dyDescent="0.2">
      <c r="A446" s="7" t="str">
        <f>VLOOKUP(G446,'Matching-Tabelle'!$A$76:$B$80,2,FALSE)</f>
        <v>curdin.schenkel@tkb.ch</v>
      </c>
      <c r="B446" s="7" t="str">
        <f>VLOOKUP(J446,'Matching-Tabelle'!$A$1:$B$66,2,FALSE)</f>
        <v>WPI Ausbildung</v>
      </c>
      <c r="C446" s="7" t="str">
        <f>IF(VLOOKUP(J446,'Matching-Tabelle'!$A$1:$CB$66,3,FALSE)=0,"",VLOOKUP(J446,'Matching-Tabelle'!$A$1:$CB$66,3,FALSE))</f>
        <v/>
      </c>
      <c r="D446" s="7">
        <v>9</v>
      </c>
      <c r="E446" s="7" t="s">
        <v>308</v>
      </c>
      <c r="F446" s="8">
        <v>42447</v>
      </c>
      <c r="G446" t="s">
        <v>46</v>
      </c>
      <c r="H446" t="s">
        <v>47</v>
      </c>
      <c r="I446" t="s">
        <v>48</v>
      </c>
      <c r="J446">
        <v>99</v>
      </c>
      <c r="K446" t="s">
        <v>63</v>
      </c>
      <c r="L446" t="s">
        <v>64</v>
      </c>
      <c r="M446">
        <v>990001</v>
      </c>
      <c r="N446" t="s">
        <v>51</v>
      </c>
      <c r="O446">
        <v>9</v>
      </c>
      <c r="Q446">
        <v>9</v>
      </c>
      <c r="S446" t="s">
        <v>308</v>
      </c>
      <c r="AE446">
        <v>12</v>
      </c>
      <c r="AF446">
        <v>7.6</v>
      </c>
      <c r="AG446">
        <v>5</v>
      </c>
      <c r="AH446" t="s">
        <v>53</v>
      </c>
      <c r="AI446" t="s">
        <v>54</v>
      </c>
      <c r="AJ446">
        <v>2</v>
      </c>
      <c r="AK446">
        <v>1</v>
      </c>
      <c r="AL446">
        <v>1</v>
      </c>
      <c r="AM446" t="s">
        <v>55</v>
      </c>
      <c r="AN446" t="s">
        <v>56</v>
      </c>
      <c r="AP446">
        <v>1</v>
      </c>
      <c r="AQ446" t="s">
        <v>57</v>
      </c>
      <c r="AR446">
        <v>0</v>
      </c>
      <c r="AW446" t="s">
        <v>58</v>
      </c>
      <c r="AX446">
        <v>0</v>
      </c>
      <c r="AY446">
        <v>2</v>
      </c>
      <c r="AZ446">
        <v>9</v>
      </c>
      <c r="BA446">
        <v>9</v>
      </c>
      <c r="BB446" t="s">
        <v>59</v>
      </c>
    </row>
    <row r="447" spans="1:54" x14ac:dyDescent="0.2">
      <c r="A447" s="7" t="str">
        <f>VLOOKUP(G447,'Matching-Tabelle'!$A$76:$B$80,2,FALSE)</f>
        <v>curdin.schenkel@tkb.ch</v>
      </c>
      <c r="B447" s="7" t="str">
        <f>VLOOKUP(J447,'Matching-Tabelle'!$A$1:$B$66,2,FALSE)</f>
        <v>WPI Ausbildung</v>
      </c>
      <c r="C447" s="7" t="str">
        <f>IF(VLOOKUP(J447,'Matching-Tabelle'!$A$1:$CB$66,3,FALSE)=0,"",VLOOKUP(J447,'Matching-Tabelle'!$A$1:$CB$66,3,FALSE))</f>
        <v/>
      </c>
      <c r="D447" s="7">
        <v>4</v>
      </c>
      <c r="E447" s="7" t="s">
        <v>327</v>
      </c>
      <c r="F447" s="8">
        <v>42471</v>
      </c>
      <c r="G447" t="s">
        <v>46</v>
      </c>
      <c r="H447" t="s">
        <v>47</v>
      </c>
      <c r="I447" t="s">
        <v>48</v>
      </c>
      <c r="J447">
        <v>99</v>
      </c>
      <c r="K447" t="s">
        <v>63</v>
      </c>
      <c r="L447" t="s">
        <v>64</v>
      </c>
      <c r="M447">
        <v>990001</v>
      </c>
      <c r="N447" t="s">
        <v>51</v>
      </c>
      <c r="O447">
        <v>4</v>
      </c>
      <c r="Q447">
        <v>4</v>
      </c>
      <c r="S447" t="s">
        <v>327</v>
      </c>
      <c r="AE447">
        <v>12</v>
      </c>
      <c r="AF447">
        <v>7.6</v>
      </c>
      <c r="AG447">
        <v>5</v>
      </c>
      <c r="AH447" t="s">
        <v>53</v>
      </c>
      <c r="AI447" t="s">
        <v>54</v>
      </c>
      <c r="AJ447">
        <v>2</v>
      </c>
      <c r="AK447">
        <v>1</v>
      </c>
      <c r="AL447">
        <v>1</v>
      </c>
      <c r="AM447" t="s">
        <v>55</v>
      </c>
      <c r="AN447" t="s">
        <v>56</v>
      </c>
      <c r="AP447">
        <v>1</v>
      </c>
      <c r="AQ447" t="s">
        <v>57</v>
      </c>
      <c r="AR447">
        <v>0</v>
      </c>
      <c r="AW447" t="s">
        <v>58</v>
      </c>
      <c r="AX447">
        <v>0</v>
      </c>
      <c r="AY447">
        <v>2</v>
      </c>
      <c r="AZ447">
        <v>4</v>
      </c>
      <c r="BA447">
        <v>4</v>
      </c>
      <c r="BB447" t="s">
        <v>59</v>
      </c>
    </row>
    <row r="448" spans="1:54" x14ac:dyDescent="0.2">
      <c r="A448" s="7" t="str">
        <f>VLOOKUP(G448,'Matching-Tabelle'!$A$76:$B$80,2,FALSE)</f>
        <v>curdin.schenkel@tkb.ch</v>
      </c>
      <c r="B448" s="7" t="str">
        <f>VLOOKUP(J448,'Matching-Tabelle'!$A$1:$B$66,2,FALSE)</f>
        <v>WPI Ausbildung</v>
      </c>
      <c r="C448" s="7" t="str">
        <f>IF(VLOOKUP(J448,'Matching-Tabelle'!$A$1:$CB$66,3,FALSE)=0,"",VLOOKUP(J448,'Matching-Tabelle'!$A$1:$CB$66,3,FALSE))</f>
        <v/>
      </c>
      <c r="D448" s="7">
        <v>10</v>
      </c>
      <c r="E448" s="7" t="s">
        <v>308</v>
      </c>
      <c r="F448" s="8">
        <v>42473</v>
      </c>
      <c r="G448" t="s">
        <v>46</v>
      </c>
      <c r="H448" t="s">
        <v>47</v>
      </c>
      <c r="I448" t="s">
        <v>48</v>
      </c>
      <c r="J448">
        <v>99</v>
      </c>
      <c r="K448" t="s">
        <v>63</v>
      </c>
      <c r="L448" t="s">
        <v>64</v>
      </c>
      <c r="M448">
        <v>990001</v>
      </c>
      <c r="N448" t="s">
        <v>51</v>
      </c>
      <c r="O448">
        <v>10</v>
      </c>
      <c r="Q448">
        <v>10</v>
      </c>
      <c r="S448" t="s">
        <v>308</v>
      </c>
      <c r="AE448">
        <v>12</v>
      </c>
      <c r="AF448">
        <v>7.6</v>
      </c>
      <c r="AG448">
        <v>5</v>
      </c>
      <c r="AH448" t="s">
        <v>53</v>
      </c>
      <c r="AI448" t="s">
        <v>54</v>
      </c>
      <c r="AJ448">
        <v>2</v>
      </c>
      <c r="AK448">
        <v>1</v>
      </c>
      <c r="AL448">
        <v>1</v>
      </c>
      <c r="AM448" t="s">
        <v>55</v>
      </c>
      <c r="AN448" t="s">
        <v>56</v>
      </c>
      <c r="AP448">
        <v>1</v>
      </c>
      <c r="AQ448" t="s">
        <v>57</v>
      </c>
      <c r="AR448">
        <v>0</v>
      </c>
      <c r="AW448" t="s">
        <v>58</v>
      </c>
      <c r="AX448">
        <v>0</v>
      </c>
      <c r="AY448">
        <v>2</v>
      </c>
      <c r="AZ448">
        <v>10</v>
      </c>
      <c r="BA448">
        <v>10</v>
      </c>
      <c r="BB448" t="s">
        <v>59</v>
      </c>
    </row>
    <row r="449" spans="1:54" x14ac:dyDescent="0.2">
      <c r="A449" s="7" t="str">
        <f>VLOOKUP(G449,'Matching-Tabelle'!$A$76:$B$80,2,FALSE)</f>
        <v>curdin.schenkel@tkb.ch</v>
      </c>
      <c r="B449" s="7" t="str">
        <f>VLOOKUP(J449,'Matching-Tabelle'!$A$1:$B$66,2,FALSE)</f>
        <v>WPI Ausbildung</v>
      </c>
      <c r="C449" s="7" t="str">
        <f>IF(VLOOKUP(J449,'Matching-Tabelle'!$A$1:$CB$66,3,FALSE)=0,"",VLOOKUP(J449,'Matching-Tabelle'!$A$1:$CB$66,3,FALSE))</f>
        <v/>
      </c>
      <c r="D449" s="7">
        <v>12</v>
      </c>
      <c r="E449" s="7" t="s">
        <v>308</v>
      </c>
      <c r="F449" s="8">
        <v>42474</v>
      </c>
      <c r="G449" t="s">
        <v>46</v>
      </c>
      <c r="H449" t="s">
        <v>47</v>
      </c>
      <c r="I449" t="s">
        <v>48</v>
      </c>
      <c r="J449">
        <v>99</v>
      </c>
      <c r="K449" t="s">
        <v>63</v>
      </c>
      <c r="L449" t="s">
        <v>64</v>
      </c>
      <c r="M449">
        <v>990001</v>
      </c>
      <c r="N449" t="s">
        <v>51</v>
      </c>
      <c r="O449">
        <v>12</v>
      </c>
      <c r="Q449">
        <v>12</v>
      </c>
      <c r="S449" t="s">
        <v>308</v>
      </c>
      <c r="AE449">
        <v>12</v>
      </c>
      <c r="AF449">
        <v>7.6</v>
      </c>
      <c r="AG449">
        <v>5</v>
      </c>
      <c r="AH449" t="s">
        <v>53</v>
      </c>
      <c r="AI449" t="s">
        <v>54</v>
      </c>
      <c r="AJ449">
        <v>2</v>
      </c>
      <c r="AK449">
        <v>1</v>
      </c>
      <c r="AL449">
        <v>1</v>
      </c>
      <c r="AM449" t="s">
        <v>55</v>
      </c>
      <c r="AN449" t="s">
        <v>56</v>
      </c>
      <c r="AP449">
        <v>1</v>
      </c>
      <c r="AQ449" t="s">
        <v>57</v>
      </c>
      <c r="AR449">
        <v>0</v>
      </c>
      <c r="AW449" t="s">
        <v>58</v>
      </c>
      <c r="AX449">
        <v>0</v>
      </c>
      <c r="AY449">
        <v>2</v>
      </c>
      <c r="AZ449">
        <v>12</v>
      </c>
      <c r="BA449">
        <v>12</v>
      </c>
      <c r="BB449" t="s">
        <v>59</v>
      </c>
    </row>
    <row r="450" spans="1:54" x14ac:dyDescent="0.2">
      <c r="A450" s="7" t="str">
        <f>VLOOKUP(G450,'Matching-Tabelle'!$A$76:$B$80,2,FALSE)</f>
        <v>curdin.schenkel@tkb.ch</v>
      </c>
      <c r="B450" s="7" t="str">
        <f>VLOOKUP(J450,'Matching-Tabelle'!$A$1:$B$66,2,FALSE)</f>
        <v>WPI Ausbildung</v>
      </c>
      <c r="C450" s="7" t="str">
        <f>IF(VLOOKUP(J450,'Matching-Tabelle'!$A$1:$CB$66,3,FALSE)=0,"",VLOOKUP(J450,'Matching-Tabelle'!$A$1:$CB$66,3,FALSE))</f>
        <v/>
      </c>
      <c r="D450" s="7">
        <v>8</v>
      </c>
      <c r="E450" s="7" t="s">
        <v>308</v>
      </c>
      <c r="F450" s="8">
        <v>42475</v>
      </c>
      <c r="G450" t="s">
        <v>46</v>
      </c>
      <c r="H450" t="s">
        <v>47</v>
      </c>
      <c r="I450" t="s">
        <v>48</v>
      </c>
      <c r="J450">
        <v>99</v>
      </c>
      <c r="K450" t="s">
        <v>63</v>
      </c>
      <c r="L450" t="s">
        <v>64</v>
      </c>
      <c r="M450">
        <v>990001</v>
      </c>
      <c r="N450" t="s">
        <v>51</v>
      </c>
      <c r="O450">
        <v>8</v>
      </c>
      <c r="Q450">
        <v>8</v>
      </c>
      <c r="S450" t="s">
        <v>308</v>
      </c>
      <c r="AE450">
        <v>12</v>
      </c>
      <c r="AF450">
        <v>7.6</v>
      </c>
      <c r="AG450">
        <v>5</v>
      </c>
      <c r="AH450" t="s">
        <v>53</v>
      </c>
      <c r="AI450" t="s">
        <v>54</v>
      </c>
      <c r="AJ450">
        <v>2</v>
      </c>
      <c r="AK450">
        <v>1</v>
      </c>
      <c r="AL450">
        <v>1</v>
      </c>
      <c r="AM450" t="s">
        <v>55</v>
      </c>
      <c r="AN450" t="s">
        <v>56</v>
      </c>
      <c r="AP450">
        <v>1</v>
      </c>
      <c r="AQ450" t="s">
        <v>57</v>
      </c>
      <c r="AR450">
        <v>0</v>
      </c>
      <c r="AW450" t="s">
        <v>58</v>
      </c>
      <c r="AX450">
        <v>0</v>
      </c>
      <c r="AY450">
        <v>2</v>
      </c>
      <c r="AZ450">
        <v>8</v>
      </c>
      <c r="BA450">
        <v>8</v>
      </c>
      <c r="BB450" t="s">
        <v>59</v>
      </c>
    </row>
    <row r="451" spans="1:54" x14ac:dyDescent="0.2">
      <c r="A451" s="7" t="str">
        <f>VLOOKUP(G451,'Matching-Tabelle'!$A$76:$B$80,2,FALSE)</f>
        <v>curdin.schenkel@tkb.ch</v>
      </c>
      <c r="B451" s="7" t="str">
        <f>VLOOKUP(J451,'Matching-Tabelle'!$A$1:$B$66,2,FALSE)</f>
        <v>WPI Ausbildung</v>
      </c>
      <c r="C451" s="7" t="str">
        <f>IF(VLOOKUP(J451,'Matching-Tabelle'!$A$1:$CB$66,3,FALSE)=0,"",VLOOKUP(J451,'Matching-Tabelle'!$A$1:$CB$66,3,FALSE))</f>
        <v/>
      </c>
      <c r="D451" s="7">
        <v>4</v>
      </c>
      <c r="E451" s="7" t="s">
        <v>359</v>
      </c>
      <c r="F451" s="8">
        <v>42483</v>
      </c>
      <c r="G451" t="s">
        <v>46</v>
      </c>
      <c r="H451" t="s">
        <v>47</v>
      </c>
      <c r="I451" t="s">
        <v>48</v>
      </c>
      <c r="J451">
        <v>99</v>
      </c>
      <c r="K451" t="s">
        <v>63</v>
      </c>
      <c r="L451" t="s">
        <v>64</v>
      </c>
      <c r="M451">
        <v>990001</v>
      </c>
      <c r="N451" t="s">
        <v>51</v>
      </c>
      <c r="O451">
        <v>4</v>
      </c>
      <c r="Q451">
        <v>4</v>
      </c>
      <c r="S451" t="s">
        <v>359</v>
      </c>
      <c r="AE451">
        <v>12</v>
      </c>
      <c r="AF451">
        <v>7.6</v>
      </c>
      <c r="AG451">
        <v>5</v>
      </c>
      <c r="AH451" t="s">
        <v>53</v>
      </c>
      <c r="AI451" t="s">
        <v>54</v>
      </c>
      <c r="AJ451">
        <v>2</v>
      </c>
      <c r="AK451">
        <v>1</v>
      </c>
      <c r="AL451">
        <v>1</v>
      </c>
      <c r="AM451" t="s">
        <v>55</v>
      </c>
      <c r="AN451" t="s">
        <v>56</v>
      </c>
      <c r="AP451">
        <v>1</v>
      </c>
      <c r="AQ451" t="s">
        <v>57</v>
      </c>
      <c r="AR451">
        <v>0</v>
      </c>
      <c r="AW451" t="s">
        <v>58</v>
      </c>
      <c r="AX451">
        <v>0</v>
      </c>
      <c r="AY451">
        <v>2</v>
      </c>
      <c r="AZ451">
        <v>4</v>
      </c>
      <c r="BA451">
        <v>4</v>
      </c>
      <c r="BB451" t="s">
        <v>59</v>
      </c>
    </row>
    <row r="452" spans="1:54" x14ac:dyDescent="0.2">
      <c r="A452" s="7" t="str">
        <f>VLOOKUP(G452,'Matching-Tabelle'!$A$76:$B$80,2,FALSE)</f>
        <v>curdin.schenkel@tkb.ch</v>
      </c>
      <c r="B452" s="7" t="str">
        <f>VLOOKUP(J452,'Matching-Tabelle'!$A$1:$B$66,2,FALSE)</f>
        <v>WPI Ausbildung</v>
      </c>
      <c r="C452" s="7" t="str">
        <f>IF(VLOOKUP(J452,'Matching-Tabelle'!$A$1:$CB$66,3,FALSE)=0,"",VLOOKUP(J452,'Matching-Tabelle'!$A$1:$CB$66,3,FALSE))</f>
        <v/>
      </c>
      <c r="D452" s="7">
        <v>2.5</v>
      </c>
      <c r="E452" s="7" t="s">
        <v>367</v>
      </c>
      <c r="F452" s="8">
        <v>42486</v>
      </c>
      <c r="G452" t="s">
        <v>46</v>
      </c>
      <c r="H452" t="s">
        <v>47</v>
      </c>
      <c r="I452" t="s">
        <v>48</v>
      </c>
      <c r="J452">
        <v>99</v>
      </c>
      <c r="K452" t="s">
        <v>63</v>
      </c>
      <c r="L452" t="s">
        <v>64</v>
      </c>
      <c r="M452">
        <v>990001</v>
      </c>
      <c r="N452" t="s">
        <v>51</v>
      </c>
      <c r="O452">
        <v>2.5</v>
      </c>
      <c r="Q452">
        <v>2.5</v>
      </c>
      <c r="S452" t="s">
        <v>367</v>
      </c>
      <c r="AE452">
        <v>12</v>
      </c>
      <c r="AF452">
        <v>7.6</v>
      </c>
      <c r="AG452">
        <v>5</v>
      </c>
      <c r="AH452" t="s">
        <v>53</v>
      </c>
      <c r="AI452" t="s">
        <v>54</v>
      </c>
      <c r="AJ452">
        <v>2</v>
      </c>
      <c r="AK452">
        <v>1</v>
      </c>
      <c r="AL452">
        <v>1</v>
      </c>
      <c r="AM452" t="s">
        <v>55</v>
      </c>
      <c r="AN452" t="s">
        <v>56</v>
      </c>
      <c r="AP452">
        <v>1</v>
      </c>
      <c r="AQ452" t="s">
        <v>57</v>
      </c>
      <c r="AR452">
        <v>0</v>
      </c>
      <c r="AW452" t="s">
        <v>58</v>
      </c>
      <c r="AX452">
        <v>0</v>
      </c>
      <c r="AY452">
        <v>2</v>
      </c>
      <c r="AZ452">
        <v>2.5</v>
      </c>
      <c r="BA452">
        <v>2.5</v>
      </c>
      <c r="BB452" t="s">
        <v>59</v>
      </c>
    </row>
    <row r="453" spans="1:54" x14ac:dyDescent="0.2">
      <c r="A453" s="7" t="str">
        <f>VLOOKUP(G453,'Matching-Tabelle'!$A$76:$B$80,2,FALSE)</f>
        <v>curdin.schenkel@tkb.ch</v>
      </c>
      <c r="B453" s="7" t="str">
        <f>VLOOKUP(J453,'Matching-Tabelle'!$A$1:$B$66,2,FALSE)</f>
        <v>WPI Ausbildung</v>
      </c>
      <c r="C453" s="7" t="str">
        <f>IF(VLOOKUP(J453,'Matching-Tabelle'!$A$1:$CB$66,3,FALSE)=0,"",VLOOKUP(J453,'Matching-Tabelle'!$A$1:$CB$66,3,FALSE))</f>
        <v/>
      </c>
      <c r="D453" s="7">
        <v>2</v>
      </c>
      <c r="E453" s="7" t="s">
        <v>370</v>
      </c>
      <c r="F453" s="8">
        <v>42487</v>
      </c>
      <c r="G453" t="s">
        <v>46</v>
      </c>
      <c r="H453" t="s">
        <v>47</v>
      </c>
      <c r="I453" t="s">
        <v>48</v>
      </c>
      <c r="J453">
        <v>99</v>
      </c>
      <c r="K453" t="s">
        <v>63</v>
      </c>
      <c r="L453" t="s">
        <v>64</v>
      </c>
      <c r="M453">
        <v>990001</v>
      </c>
      <c r="N453" t="s">
        <v>51</v>
      </c>
      <c r="O453">
        <v>2</v>
      </c>
      <c r="Q453">
        <v>2</v>
      </c>
      <c r="S453" t="s">
        <v>370</v>
      </c>
      <c r="AE453">
        <v>12</v>
      </c>
      <c r="AF453">
        <v>7.6</v>
      </c>
      <c r="AG453">
        <v>5</v>
      </c>
      <c r="AH453" t="s">
        <v>53</v>
      </c>
      <c r="AI453" t="s">
        <v>54</v>
      </c>
      <c r="AJ453">
        <v>2</v>
      </c>
      <c r="AK453">
        <v>1</v>
      </c>
      <c r="AL453">
        <v>1</v>
      </c>
      <c r="AM453" t="s">
        <v>55</v>
      </c>
      <c r="AN453" t="s">
        <v>56</v>
      </c>
      <c r="AP453">
        <v>1</v>
      </c>
      <c r="AQ453" t="s">
        <v>57</v>
      </c>
      <c r="AR453">
        <v>0</v>
      </c>
      <c r="AW453" t="s">
        <v>58</v>
      </c>
      <c r="AX453">
        <v>0</v>
      </c>
      <c r="AY453">
        <v>2</v>
      </c>
      <c r="AZ453">
        <v>2</v>
      </c>
      <c r="BA453">
        <v>2</v>
      </c>
      <c r="BB453" t="s">
        <v>59</v>
      </c>
    </row>
    <row r="454" spans="1:54" x14ac:dyDescent="0.2">
      <c r="A454" s="7" t="str">
        <f>VLOOKUP(G454,'Matching-Tabelle'!$A$76:$B$80,2,FALSE)</f>
        <v>curdin.schenkel@tkb.ch</v>
      </c>
      <c r="B454" s="7" t="str">
        <f>VLOOKUP(J454,'Matching-Tabelle'!$A$1:$B$66,2,FALSE)</f>
        <v>WPI Ausbildung</v>
      </c>
      <c r="C454" s="7" t="str">
        <f>IF(VLOOKUP(J454,'Matching-Tabelle'!$A$1:$CB$66,3,FALSE)=0,"",VLOOKUP(J454,'Matching-Tabelle'!$A$1:$CB$66,3,FALSE))</f>
        <v/>
      </c>
      <c r="D454" s="7">
        <v>4</v>
      </c>
      <c r="E454" s="7" t="s">
        <v>379</v>
      </c>
      <c r="F454" s="8">
        <v>42490</v>
      </c>
      <c r="G454" t="s">
        <v>46</v>
      </c>
      <c r="H454" t="s">
        <v>47</v>
      </c>
      <c r="I454" t="s">
        <v>48</v>
      </c>
      <c r="J454">
        <v>99</v>
      </c>
      <c r="K454" t="s">
        <v>63</v>
      </c>
      <c r="L454" t="s">
        <v>64</v>
      </c>
      <c r="M454">
        <v>990001</v>
      </c>
      <c r="N454" t="s">
        <v>51</v>
      </c>
      <c r="O454">
        <v>4</v>
      </c>
      <c r="Q454">
        <v>4</v>
      </c>
      <c r="S454" t="s">
        <v>379</v>
      </c>
      <c r="AE454">
        <v>12</v>
      </c>
      <c r="AF454">
        <v>7.6</v>
      </c>
      <c r="AG454">
        <v>5</v>
      </c>
      <c r="AH454" t="s">
        <v>53</v>
      </c>
      <c r="AI454" t="s">
        <v>54</v>
      </c>
      <c r="AJ454">
        <v>2</v>
      </c>
      <c r="AK454">
        <v>1</v>
      </c>
      <c r="AL454">
        <v>1</v>
      </c>
      <c r="AM454" t="s">
        <v>55</v>
      </c>
      <c r="AN454" t="s">
        <v>56</v>
      </c>
      <c r="AP454">
        <v>1</v>
      </c>
      <c r="AQ454" t="s">
        <v>57</v>
      </c>
      <c r="AR454">
        <v>0</v>
      </c>
      <c r="AW454" t="s">
        <v>58</v>
      </c>
      <c r="AX454">
        <v>0</v>
      </c>
      <c r="AY454">
        <v>2</v>
      </c>
      <c r="AZ454">
        <v>4</v>
      </c>
      <c r="BA454">
        <v>4</v>
      </c>
      <c r="BB454" t="s">
        <v>59</v>
      </c>
    </row>
    <row r="455" spans="1:54" x14ac:dyDescent="0.2">
      <c r="A455" s="7" t="str">
        <f>VLOOKUP(G455,'Matching-Tabelle'!$A$76:$B$80,2,FALSE)</f>
        <v>curdin.schenkel@tkb.ch</v>
      </c>
      <c r="B455" s="7" t="str">
        <f>VLOOKUP(J455,'Matching-Tabelle'!$A$1:$B$66,2,FALSE)</f>
        <v>WPI Ausbildung</v>
      </c>
      <c r="C455" s="7" t="str">
        <f>IF(VLOOKUP(J455,'Matching-Tabelle'!$A$1:$CB$66,3,FALSE)=0,"",VLOOKUP(J455,'Matching-Tabelle'!$A$1:$CB$66,3,FALSE))</f>
        <v/>
      </c>
      <c r="D455" s="7">
        <v>8</v>
      </c>
      <c r="E455" s="7" t="s">
        <v>383</v>
      </c>
      <c r="F455" s="8">
        <v>42491</v>
      </c>
      <c r="G455" t="s">
        <v>46</v>
      </c>
      <c r="H455" t="s">
        <v>47</v>
      </c>
      <c r="I455" t="s">
        <v>48</v>
      </c>
      <c r="J455">
        <v>99</v>
      </c>
      <c r="K455" t="s">
        <v>63</v>
      </c>
      <c r="L455" t="s">
        <v>64</v>
      </c>
      <c r="M455">
        <v>990001</v>
      </c>
      <c r="N455" t="s">
        <v>51</v>
      </c>
      <c r="O455">
        <v>8</v>
      </c>
      <c r="Q455">
        <v>8</v>
      </c>
      <c r="S455" t="s">
        <v>383</v>
      </c>
      <c r="AE455">
        <v>12</v>
      </c>
      <c r="AF455">
        <v>7.6</v>
      </c>
      <c r="AG455">
        <v>5</v>
      </c>
      <c r="AH455" t="s">
        <v>53</v>
      </c>
      <c r="AI455" t="s">
        <v>54</v>
      </c>
      <c r="AJ455">
        <v>2</v>
      </c>
      <c r="AK455">
        <v>1</v>
      </c>
      <c r="AL455">
        <v>1</v>
      </c>
      <c r="AM455" t="s">
        <v>55</v>
      </c>
      <c r="AN455" t="s">
        <v>56</v>
      </c>
      <c r="AP455">
        <v>1</v>
      </c>
      <c r="AQ455" t="s">
        <v>57</v>
      </c>
      <c r="AR455">
        <v>0</v>
      </c>
      <c r="AW455" t="s">
        <v>58</v>
      </c>
      <c r="AX455">
        <v>0</v>
      </c>
      <c r="AY455">
        <v>2</v>
      </c>
      <c r="AZ455">
        <v>8</v>
      </c>
      <c r="BA455">
        <v>8</v>
      </c>
      <c r="BB455" t="s">
        <v>59</v>
      </c>
    </row>
    <row r="456" spans="1:54" x14ac:dyDescent="0.2">
      <c r="A456" s="7" t="str">
        <f>VLOOKUP(G456,'Matching-Tabelle'!$A$76:$B$80,2,FALSE)</f>
        <v>curdin.schenkel@tkb.ch</v>
      </c>
      <c r="B456" s="7" t="str">
        <f>VLOOKUP(J456,'Matching-Tabelle'!$A$1:$B$66,2,FALSE)</f>
        <v>WPI Ausbildung</v>
      </c>
      <c r="C456" s="7" t="str">
        <f>IF(VLOOKUP(J456,'Matching-Tabelle'!$A$1:$CB$66,3,FALSE)=0,"",VLOOKUP(J456,'Matching-Tabelle'!$A$1:$CB$66,3,FALSE))</f>
        <v/>
      </c>
      <c r="D456" s="7">
        <v>1.5</v>
      </c>
      <c r="E456" s="7" t="s">
        <v>370</v>
      </c>
      <c r="F456" s="8">
        <v>42492</v>
      </c>
      <c r="G456" t="s">
        <v>46</v>
      </c>
      <c r="H456" t="s">
        <v>47</v>
      </c>
      <c r="I456" t="s">
        <v>48</v>
      </c>
      <c r="J456">
        <v>99</v>
      </c>
      <c r="K456" t="s">
        <v>63</v>
      </c>
      <c r="L456" t="s">
        <v>64</v>
      </c>
      <c r="M456">
        <v>990001</v>
      </c>
      <c r="N456" t="s">
        <v>51</v>
      </c>
      <c r="O456">
        <v>1.5</v>
      </c>
      <c r="Q456">
        <v>1.5</v>
      </c>
      <c r="S456" t="s">
        <v>370</v>
      </c>
      <c r="AE456">
        <v>12</v>
      </c>
      <c r="AF456">
        <v>7.6</v>
      </c>
      <c r="AG456">
        <v>5</v>
      </c>
      <c r="AH456" t="s">
        <v>53</v>
      </c>
      <c r="AI456" t="s">
        <v>54</v>
      </c>
      <c r="AJ456">
        <v>2</v>
      </c>
      <c r="AK456">
        <v>1</v>
      </c>
      <c r="AL456">
        <v>1</v>
      </c>
      <c r="AM456" t="s">
        <v>55</v>
      </c>
      <c r="AN456" t="s">
        <v>56</v>
      </c>
      <c r="AP456">
        <v>1</v>
      </c>
      <c r="AQ456" t="s">
        <v>57</v>
      </c>
      <c r="AR456">
        <v>0</v>
      </c>
      <c r="AW456" t="s">
        <v>58</v>
      </c>
      <c r="AX456">
        <v>0</v>
      </c>
      <c r="AY456">
        <v>2</v>
      </c>
      <c r="AZ456">
        <v>1.5</v>
      </c>
      <c r="BA456">
        <v>1.5</v>
      </c>
      <c r="BB456" t="s">
        <v>59</v>
      </c>
    </row>
    <row r="457" spans="1:54" x14ac:dyDescent="0.2">
      <c r="A457" s="7" t="str">
        <f>VLOOKUP(G457,'Matching-Tabelle'!$A$76:$B$80,2,FALSE)</f>
        <v>curdin.schenkel@tkb.ch</v>
      </c>
      <c r="B457" s="7" t="str">
        <f>VLOOKUP(J457,'Matching-Tabelle'!$A$1:$B$66,2,FALSE)</f>
        <v>WPI Ausbildung</v>
      </c>
      <c r="C457" s="7" t="str">
        <f>IF(VLOOKUP(J457,'Matching-Tabelle'!$A$1:$CB$66,3,FALSE)=0,"",VLOOKUP(J457,'Matching-Tabelle'!$A$1:$CB$66,3,FALSE))</f>
        <v/>
      </c>
      <c r="D457" s="7">
        <v>6.5</v>
      </c>
      <c r="E457" s="7" t="s">
        <v>370</v>
      </c>
      <c r="F457" s="8">
        <v>42496</v>
      </c>
      <c r="G457" t="s">
        <v>46</v>
      </c>
      <c r="H457" t="s">
        <v>47</v>
      </c>
      <c r="I457" t="s">
        <v>48</v>
      </c>
      <c r="J457">
        <v>99</v>
      </c>
      <c r="K457" t="s">
        <v>63</v>
      </c>
      <c r="L457" t="s">
        <v>64</v>
      </c>
      <c r="M457">
        <v>990001</v>
      </c>
      <c r="N457" t="s">
        <v>51</v>
      </c>
      <c r="O457">
        <v>6.5</v>
      </c>
      <c r="Q457">
        <v>6.5</v>
      </c>
      <c r="S457" t="s">
        <v>370</v>
      </c>
      <c r="AE457">
        <v>12</v>
      </c>
      <c r="AF457">
        <v>7.6</v>
      </c>
      <c r="AG457">
        <v>5</v>
      </c>
      <c r="AH457" t="s">
        <v>53</v>
      </c>
      <c r="AI457" t="s">
        <v>54</v>
      </c>
      <c r="AJ457">
        <v>2</v>
      </c>
      <c r="AK457">
        <v>1</v>
      </c>
      <c r="AL457">
        <v>1</v>
      </c>
      <c r="AM457" t="s">
        <v>55</v>
      </c>
      <c r="AN457" t="s">
        <v>56</v>
      </c>
      <c r="AP457">
        <v>1</v>
      </c>
      <c r="AQ457" t="s">
        <v>57</v>
      </c>
      <c r="AR457">
        <v>0</v>
      </c>
      <c r="AW457" t="s">
        <v>58</v>
      </c>
      <c r="AX457">
        <v>0</v>
      </c>
      <c r="AY457">
        <v>2</v>
      </c>
      <c r="AZ457">
        <v>6.5</v>
      </c>
      <c r="BA457">
        <v>6.5</v>
      </c>
      <c r="BB457" t="s">
        <v>59</v>
      </c>
    </row>
    <row r="458" spans="1:54" x14ac:dyDescent="0.2">
      <c r="A458" s="7" t="str">
        <f>VLOOKUP(G458,'Matching-Tabelle'!$A$76:$B$80,2,FALSE)</f>
        <v>curdin.schenkel@tkb.ch</v>
      </c>
      <c r="B458" s="7" t="str">
        <f>VLOOKUP(J458,'Matching-Tabelle'!$A$1:$B$66,2,FALSE)</f>
        <v>WPI Ausbildung</v>
      </c>
      <c r="C458" s="7" t="str">
        <f>IF(VLOOKUP(J458,'Matching-Tabelle'!$A$1:$CB$66,3,FALSE)=0,"",VLOOKUP(J458,'Matching-Tabelle'!$A$1:$CB$66,3,FALSE))</f>
        <v/>
      </c>
      <c r="D458" s="7">
        <v>2</v>
      </c>
      <c r="E458" s="7" t="s">
        <v>400</v>
      </c>
      <c r="F458" s="8">
        <v>42499</v>
      </c>
      <c r="G458" t="s">
        <v>46</v>
      </c>
      <c r="H458" t="s">
        <v>47</v>
      </c>
      <c r="I458" t="s">
        <v>48</v>
      </c>
      <c r="J458">
        <v>99</v>
      </c>
      <c r="K458" t="s">
        <v>63</v>
      </c>
      <c r="L458" t="s">
        <v>64</v>
      </c>
      <c r="M458">
        <v>990001</v>
      </c>
      <c r="N458" t="s">
        <v>51</v>
      </c>
      <c r="O458">
        <v>2</v>
      </c>
      <c r="Q458">
        <v>2</v>
      </c>
      <c r="S458" t="s">
        <v>400</v>
      </c>
      <c r="AE458">
        <v>12</v>
      </c>
      <c r="AF458">
        <v>7.6</v>
      </c>
      <c r="AG458">
        <v>5</v>
      </c>
      <c r="AH458" t="s">
        <v>53</v>
      </c>
      <c r="AI458" t="s">
        <v>54</v>
      </c>
      <c r="AJ458">
        <v>2</v>
      </c>
      <c r="AK458">
        <v>1</v>
      </c>
      <c r="AL458">
        <v>1</v>
      </c>
      <c r="AM458" t="s">
        <v>55</v>
      </c>
      <c r="AN458" t="s">
        <v>56</v>
      </c>
      <c r="AP458">
        <v>1</v>
      </c>
      <c r="AQ458" t="s">
        <v>57</v>
      </c>
      <c r="AR458">
        <v>0</v>
      </c>
      <c r="AW458" t="s">
        <v>58</v>
      </c>
      <c r="AX458">
        <v>0</v>
      </c>
      <c r="AY458">
        <v>2</v>
      </c>
      <c r="AZ458">
        <v>2</v>
      </c>
      <c r="BA458">
        <v>2</v>
      </c>
      <c r="BB458" t="s">
        <v>59</v>
      </c>
    </row>
    <row r="459" spans="1:54" x14ac:dyDescent="0.2">
      <c r="A459" s="7" t="str">
        <f>VLOOKUP(G459,'Matching-Tabelle'!$A$76:$B$80,2,FALSE)</f>
        <v>curdin.schenkel@tkb.ch</v>
      </c>
      <c r="B459" s="7" t="str">
        <f>VLOOKUP(J459,'Matching-Tabelle'!$A$1:$B$66,2,FALSE)</f>
        <v>WPI Ausbildung</v>
      </c>
      <c r="C459" s="7" t="str">
        <f>IF(VLOOKUP(J459,'Matching-Tabelle'!$A$1:$CB$66,3,FALSE)=0,"",VLOOKUP(J459,'Matching-Tabelle'!$A$1:$CB$66,3,FALSE))</f>
        <v/>
      </c>
      <c r="D459" s="7">
        <v>4</v>
      </c>
      <c r="E459" s="7" t="s">
        <v>423</v>
      </c>
      <c r="F459" s="8">
        <v>42507</v>
      </c>
      <c r="G459" t="s">
        <v>46</v>
      </c>
      <c r="H459" t="s">
        <v>47</v>
      </c>
      <c r="I459" t="s">
        <v>48</v>
      </c>
      <c r="J459">
        <v>99</v>
      </c>
      <c r="K459" t="s">
        <v>63</v>
      </c>
      <c r="L459" t="s">
        <v>64</v>
      </c>
      <c r="M459">
        <v>990001</v>
      </c>
      <c r="N459" t="s">
        <v>51</v>
      </c>
      <c r="O459">
        <v>4</v>
      </c>
      <c r="Q459">
        <v>4</v>
      </c>
      <c r="S459" t="s">
        <v>423</v>
      </c>
      <c r="AE459">
        <v>12</v>
      </c>
      <c r="AF459">
        <v>7.6</v>
      </c>
      <c r="AG459">
        <v>5</v>
      </c>
      <c r="AH459" t="s">
        <v>53</v>
      </c>
      <c r="AI459" t="s">
        <v>54</v>
      </c>
      <c r="AJ459">
        <v>2</v>
      </c>
      <c r="AK459">
        <v>1</v>
      </c>
      <c r="AL459">
        <v>1</v>
      </c>
      <c r="AM459" t="s">
        <v>55</v>
      </c>
      <c r="AN459" t="s">
        <v>56</v>
      </c>
      <c r="AP459">
        <v>1</v>
      </c>
      <c r="AQ459" t="s">
        <v>57</v>
      </c>
      <c r="AR459">
        <v>0</v>
      </c>
      <c r="AW459" t="s">
        <v>58</v>
      </c>
      <c r="AX459">
        <v>0</v>
      </c>
      <c r="AY459">
        <v>2</v>
      </c>
      <c r="AZ459">
        <v>4</v>
      </c>
      <c r="BA459">
        <v>4</v>
      </c>
      <c r="BB459" t="s">
        <v>59</v>
      </c>
    </row>
    <row r="460" spans="1:54" x14ac:dyDescent="0.2">
      <c r="A460" s="7" t="str">
        <f>VLOOKUP(G460,'Matching-Tabelle'!$A$76:$B$80,2,FALSE)</f>
        <v>curdin.schenkel@tkb.ch</v>
      </c>
      <c r="B460" s="7" t="str">
        <f>VLOOKUP(J460,'Matching-Tabelle'!$A$1:$B$66,2,FALSE)</f>
        <v>WPI Ausbildung</v>
      </c>
      <c r="C460" s="7" t="str">
        <f>IF(VLOOKUP(J460,'Matching-Tabelle'!$A$1:$CB$66,3,FALSE)=0,"",VLOOKUP(J460,'Matching-Tabelle'!$A$1:$CB$66,3,FALSE))</f>
        <v/>
      </c>
      <c r="D460" s="7">
        <v>9</v>
      </c>
      <c r="E460" s="7" t="s">
        <v>308</v>
      </c>
      <c r="F460" s="8">
        <v>42508</v>
      </c>
      <c r="G460" t="s">
        <v>46</v>
      </c>
      <c r="H460" t="s">
        <v>47</v>
      </c>
      <c r="I460" t="s">
        <v>48</v>
      </c>
      <c r="J460">
        <v>99</v>
      </c>
      <c r="K460" t="s">
        <v>63</v>
      </c>
      <c r="L460" t="s">
        <v>64</v>
      </c>
      <c r="M460">
        <v>990001</v>
      </c>
      <c r="N460" t="s">
        <v>51</v>
      </c>
      <c r="O460">
        <v>9</v>
      </c>
      <c r="Q460">
        <v>9</v>
      </c>
      <c r="S460" t="s">
        <v>308</v>
      </c>
      <c r="AE460">
        <v>12</v>
      </c>
      <c r="AF460">
        <v>7.6</v>
      </c>
      <c r="AG460">
        <v>5</v>
      </c>
      <c r="AH460" t="s">
        <v>53</v>
      </c>
      <c r="AI460" t="s">
        <v>54</v>
      </c>
      <c r="AJ460">
        <v>2</v>
      </c>
      <c r="AK460">
        <v>1</v>
      </c>
      <c r="AL460">
        <v>1</v>
      </c>
      <c r="AM460" t="s">
        <v>55</v>
      </c>
      <c r="AN460" t="s">
        <v>56</v>
      </c>
      <c r="AP460">
        <v>1</v>
      </c>
      <c r="AQ460" t="s">
        <v>57</v>
      </c>
      <c r="AR460">
        <v>0</v>
      </c>
      <c r="AW460" t="s">
        <v>58</v>
      </c>
      <c r="AX460">
        <v>0</v>
      </c>
      <c r="AY460">
        <v>2</v>
      </c>
      <c r="AZ460">
        <v>9</v>
      </c>
      <c r="BA460">
        <v>9</v>
      </c>
      <c r="BB460" t="s">
        <v>59</v>
      </c>
    </row>
    <row r="461" spans="1:54" x14ac:dyDescent="0.2">
      <c r="A461" s="7" t="str">
        <f>VLOOKUP(G461,'Matching-Tabelle'!$A$76:$B$80,2,FALSE)</f>
        <v>curdin.schenkel@tkb.ch</v>
      </c>
      <c r="B461" s="7" t="str">
        <f>VLOOKUP(J461,'Matching-Tabelle'!$A$1:$B$66,2,FALSE)</f>
        <v>WPI Ausbildung</v>
      </c>
      <c r="C461" s="7" t="str">
        <f>IF(VLOOKUP(J461,'Matching-Tabelle'!$A$1:$CB$66,3,FALSE)=0,"",VLOOKUP(J461,'Matching-Tabelle'!$A$1:$CB$66,3,FALSE))</f>
        <v/>
      </c>
      <c r="D461" s="7">
        <v>12</v>
      </c>
      <c r="E461" s="7" t="s">
        <v>308</v>
      </c>
      <c r="F461" s="8">
        <v>42509</v>
      </c>
      <c r="G461" t="s">
        <v>46</v>
      </c>
      <c r="H461" t="s">
        <v>47</v>
      </c>
      <c r="I461" t="s">
        <v>48</v>
      </c>
      <c r="J461">
        <v>99</v>
      </c>
      <c r="K461" t="s">
        <v>63</v>
      </c>
      <c r="L461" t="s">
        <v>64</v>
      </c>
      <c r="M461">
        <v>990001</v>
      </c>
      <c r="N461" t="s">
        <v>51</v>
      </c>
      <c r="O461">
        <v>12</v>
      </c>
      <c r="Q461">
        <v>12</v>
      </c>
      <c r="S461" t="s">
        <v>308</v>
      </c>
      <c r="AE461">
        <v>12</v>
      </c>
      <c r="AF461">
        <v>7.6</v>
      </c>
      <c r="AG461">
        <v>5</v>
      </c>
      <c r="AH461" t="s">
        <v>53</v>
      </c>
      <c r="AI461" t="s">
        <v>54</v>
      </c>
      <c r="AJ461">
        <v>2</v>
      </c>
      <c r="AK461">
        <v>1</v>
      </c>
      <c r="AL461">
        <v>1</v>
      </c>
      <c r="AM461" t="s">
        <v>55</v>
      </c>
      <c r="AN461" t="s">
        <v>56</v>
      </c>
      <c r="AP461">
        <v>1</v>
      </c>
      <c r="AQ461" t="s">
        <v>57</v>
      </c>
      <c r="AR461">
        <v>0</v>
      </c>
      <c r="AW461" t="s">
        <v>58</v>
      </c>
      <c r="AX461">
        <v>0</v>
      </c>
      <c r="AY461">
        <v>2</v>
      </c>
      <c r="AZ461">
        <v>12</v>
      </c>
      <c r="BA461">
        <v>12</v>
      </c>
      <c r="BB461" t="s">
        <v>59</v>
      </c>
    </row>
    <row r="462" spans="1:54" x14ac:dyDescent="0.2">
      <c r="A462" s="7" t="str">
        <f>VLOOKUP(G462,'Matching-Tabelle'!$A$76:$B$80,2,FALSE)</f>
        <v>curdin.schenkel@tkb.ch</v>
      </c>
      <c r="B462" s="7" t="str">
        <f>VLOOKUP(J462,'Matching-Tabelle'!$A$1:$B$66,2,FALSE)</f>
        <v>WPI Ausbildung</v>
      </c>
      <c r="C462" s="7" t="str">
        <f>IF(VLOOKUP(J462,'Matching-Tabelle'!$A$1:$CB$66,3,FALSE)=0,"",VLOOKUP(J462,'Matching-Tabelle'!$A$1:$CB$66,3,FALSE))</f>
        <v/>
      </c>
      <c r="D462" s="7">
        <v>9</v>
      </c>
      <c r="E462" s="7" t="s">
        <v>308</v>
      </c>
      <c r="F462" s="8">
        <v>42510</v>
      </c>
      <c r="G462" t="s">
        <v>46</v>
      </c>
      <c r="H462" t="s">
        <v>47</v>
      </c>
      <c r="I462" t="s">
        <v>48</v>
      </c>
      <c r="J462">
        <v>99</v>
      </c>
      <c r="K462" t="s">
        <v>63</v>
      </c>
      <c r="L462" t="s">
        <v>64</v>
      </c>
      <c r="M462">
        <v>990001</v>
      </c>
      <c r="N462" t="s">
        <v>51</v>
      </c>
      <c r="O462">
        <v>9</v>
      </c>
      <c r="Q462">
        <v>9</v>
      </c>
      <c r="S462" t="s">
        <v>308</v>
      </c>
      <c r="AE462">
        <v>12</v>
      </c>
      <c r="AF462">
        <v>7.6</v>
      </c>
      <c r="AG462">
        <v>5</v>
      </c>
      <c r="AH462" t="s">
        <v>53</v>
      </c>
      <c r="AI462" t="s">
        <v>54</v>
      </c>
      <c r="AJ462">
        <v>2</v>
      </c>
      <c r="AK462">
        <v>1</v>
      </c>
      <c r="AL462">
        <v>1</v>
      </c>
      <c r="AM462" t="s">
        <v>55</v>
      </c>
      <c r="AN462" t="s">
        <v>56</v>
      </c>
      <c r="AP462">
        <v>1</v>
      </c>
      <c r="AQ462" t="s">
        <v>57</v>
      </c>
      <c r="AR462">
        <v>0</v>
      </c>
      <c r="AW462" t="s">
        <v>58</v>
      </c>
      <c r="AX462">
        <v>0</v>
      </c>
      <c r="AY462">
        <v>2</v>
      </c>
      <c r="AZ462">
        <v>9</v>
      </c>
      <c r="BA462">
        <v>9</v>
      </c>
      <c r="BB462" t="s">
        <v>59</v>
      </c>
    </row>
    <row r="463" spans="1:54" x14ac:dyDescent="0.2">
      <c r="A463" s="7" t="str">
        <f>VLOOKUP(G463,'Matching-Tabelle'!$A$76:$B$80,2,FALSE)</f>
        <v>curdin.schenkel@tkb.ch</v>
      </c>
      <c r="B463" s="7" t="str">
        <f>VLOOKUP(J463,'Matching-Tabelle'!$A$1:$B$66,2,FALSE)</f>
        <v>WPI Ausbildung</v>
      </c>
      <c r="C463" s="7" t="str">
        <f>IF(VLOOKUP(J463,'Matching-Tabelle'!$A$1:$CB$66,3,FALSE)=0,"",VLOOKUP(J463,'Matching-Tabelle'!$A$1:$CB$66,3,FALSE))</f>
        <v/>
      </c>
      <c r="D463" s="7">
        <v>3</v>
      </c>
      <c r="E463" s="7" t="s">
        <v>427</v>
      </c>
      <c r="F463" s="8">
        <v>42514</v>
      </c>
      <c r="G463" t="s">
        <v>46</v>
      </c>
      <c r="H463" t="s">
        <v>47</v>
      </c>
      <c r="I463" t="s">
        <v>48</v>
      </c>
      <c r="J463">
        <v>99</v>
      </c>
      <c r="K463" t="s">
        <v>63</v>
      </c>
      <c r="L463" t="s">
        <v>64</v>
      </c>
      <c r="M463">
        <v>990001</v>
      </c>
      <c r="N463" t="s">
        <v>51</v>
      </c>
      <c r="O463">
        <v>3</v>
      </c>
      <c r="Q463">
        <v>3</v>
      </c>
      <c r="S463" t="s">
        <v>427</v>
      </c>
      <c r="AE463">
        <v>12</v>
      </c>
      <c r="AF463">
        <v>7.6</v>
      </c>
      <c r="AG463">
        <v>5</v>
      </c>
      <c r="AH463" t="s">
        <v>53</v>
      </c>
      <c r="AI463" t="s">
        <v>54</v>
      </c>
      <c r="AJ463">
        <v>2</v>
      </c>
      <c r="AK463">
        <v>1</v>
      </c>
      <c r="AL463">
        <v>1</v>
      </c>
      <c r="AM463" t="s">
        <v>55</v>
      </c>
      <c r="AN463" t="s">
        <v>56</v>
      </c>
      <c r="AP463">
        <v>1</v>
      </c>
      <c r="AQ463" t="s">
        <v>57</v>
      </c>
      <c r="AR463">
        <v>0</v>
      </c>
      <c r="AW463" t="s">
        <v>58</v>
      </c>
      <c r="AX463">
        <v>0</v>
      </c>
      <c r="AY463">
        <v>2</v>
      </c>
      <c r="AZ463">
        <v>3</v>
      </c>
      <c r="BA463">
        <v>3</v>
      </c>
      <c r="BB463" t="s">
        <v>59</v>
      </c>
    </row>
    <row r="464" spans="1:54" x14ac:dyDescent="0.2">
      <c r="A464" s="7" t="str">
        <f>VLOOKUP(G464,'Matching-Tabelle'!$A$76:$B$80,2,FALSE)</f>
        <v>curdin.schenkel@tkb.ch</v>
      </c>
      <c r="B464" s="7" t="str">
        <f>VLOOKUP(J464,'Matching-Tabelle'!$A$1:$B$66,2,FALSE)</f>
        <v>WPI Ausbildung</v>
      </c>
      <c r="C464" s="7" t="str">
        <f>IF(VLOOKUP(J464,'Matching-Tabelle'!$A$1:$CB$66,3,FALSE)=0,"",VLOOKUP(J464,'Matching-Tabelle'!$A$1:$CB$66,3,FALSE))</f>
        <v/>
      </c>
      <c r="D464" s="7">
        <v>4</v>
      </c>
      <c r="E464" s="7" t="s">
        <v>370</v>
      </c>
      <c r="F464" s="8">
        <v>42520</v>
      </c>
      <c r="G464" t="s">
        <v>46</v>
      </c>
      <c r="H464" t="s">
        <v>47</v>
      </c>
      <c r="I464" t="s">
        <v>48</v>
      </c>
      <c r="J464">
        <v>99</v>
      </c>
      <c r="K464" t="s">
        <v>63</v>
      </c>
      <c r="L464" t="s">
        <v>64</v>
      </c>
      <c r="M464">
        <v>990001</v>
      </c>
      <c r="N464" t="s">
        <v>51</v>
      </c>
      <c r="O464">
        <v>4</v>
      </c>
      <c r="Q464">
        <v>4</v>
      </c>
      <c r="S464" t="s">
        <v>370</v>
      </c>
      <c r="AE464">
        <v>12</v>
      </c>
      <c r="AF464">
        <v>7.6</v>
      </c>
      <c r="AG464">
        <v>5</v>
      </c>
      <c r="AH464" t="s">
        <v>53</v>
      </c>
      <c r="AI464" t="s">
        <v>54</v>
      </c>
      <c r="AJ464">
        <v>2</v>
      </c>
      <c r="AK464">
        <v>1</v>
      </c>
      <c r="AL464">
        <v>1</v>
      </c>
      <c r="AM464" t="s">
        <v>55</v>
      </c>
      <c r="AN464" t="s">
        <v>56</v>
      </c>
      <c r="AP464">
        <v>1</v>
      </c>
      <c r="AQ464" t="s">
        <v>57</v>
      </c>
      <c r="AR464">
        <v>0</v>
      </c>
      <c r="AW464" t="s">
        <v>58</v>
      </c>
      <c r="AX464">
        <v>0</v>
      </c>
      <c r="AY464">
        <v>2</v>
      </c>
      <c r="AZ464">
        <v>4</v>
      </c>
      <c r="BA464">
        <v>4</v>
      </c>
      <c r="BB464" t="s">
        <v>59</v>
      </c>
    </row>
    <row r="465" spans="1:54" x14ac:dyDescent="0.2">
      <c r="A465" s="7" t="str">
        <f>VLOOKUP(G465,'Matching-Tabelle'!$A$76:$B$80,2,FALSE)</f>
        <v>curdin.schenkel@tkb.ch</v>
      </c>
      <c r="B465" s="7" t="str">
        <f>VLOOKUP(J465,'Matching-Tabelle'!$A$1:$B$66,2,FALSE)</f>
        <v>WPI Ausbildung</v>
      </c>
      <c r="C465" s="7" t="str">
        <f>IF(VLOOKUP(J465,'Matching-Tabelle'!$A$1:$CB$66,3,FALSE)=0,"",VLOOKUP(J465,'Matching-Tabelle'!$A$1:$CB$66,3,FALSE))</f>
        <v/>
      </c>
      <c r="D465" s="7">
        <v>2.5</v>
      </c>
      <c r="E465" s="7" t="s">
        <v>448</v>
      </c>
      <c r="F465" s="8">
        <v>42521</v>
      </c>
      <c r="G465" t="s">
        <v>46</v>
      </c>
      <c r="H465" t="s">
        <v>47</v>
      </c>
      <c r="I465" t="s">
        <v>48</v>
      </c>
      <c r="J465">
        <v>99</v>
      </c>
      <c r="K465" t="s">
        <v>63</v>
      </c>
      <c r="L465" t="s">
        <v>64</v>
      </c>
      <c r="M465">
        <v>990001</v>
      </c>
      <c r="N465" t="s">
        <v>51</v>
      </c>
      <c r="O465">
        <v>2.5</v>
      </c>
      <c r="Q465">
        <v>2.5</v>
      </c>
      <c r="S465" t="s">
        <v>448</v>
      </c>
      <c r="AE465">
        <v>12</v>
      </c>
      <c r="AF465">
        <v>7.6</v>
      </c>
      <c r="AG465">
        <v>5</v>
      </c>
      <c r="AH465" t="s">
        <v>53</v>
      </c>
      <c r="AI465" t="s">
        <v>54</v>
      </c>
      <c r="AJ465">
        <v>2</v>
      </c>
      <c r="AK465">
        <v>1</v>
      </c>
      <c r="AL465">
        <v>1</v>
      </c>
      <c r="AM465" t="s">
        <v>55</v>
      </c>
      <c r="AN465" t="s">
        <v>56</v>
      </c>
      <c r="AP465">
        <v>1</v>
      </c>
      <c r="AQ465" t="s">
        <v>57</v>
      </c>
      <c r="AR465">
        <v>0</v>
      </c>
      <c r="AW465" t="s">
        <v>58</v>
      </c>
      <c r="AX465">
        <v>0</v>
      </c>
      <c r="AY465">
        <v>2</v>
      </c>
      <c r="AZ465">
        <v>2.5</v>
      </c>
      <c r="BA465">
        <v>2.5</v>
      </c>
      <c r="BB465" t="s">
        <v>59</v>
      </c>
    </row>
    <row r="466" spans="1:54" x14ac:dyDescent="0.2">
      <c r="A466" s="7" t="str">
        <f>VLOOKUP(G466,'Matching-Tabelle'!$A$76:$B$80,2,FALSE)</f>
        <v>curdin.schenkel@tkb.ch</v>
      </c>
      <c r="B466" s="7" t="str">
        <f>VLOOKUP(J466,'Matching-Tabelle'!$A$1:$B$66,2,FALSE)</f>
        <v>WPI Ausbildung</v>
      </c>
      <c r="C466" s="7" t="str">
        <f>IF(VLOOKUP(J466,'Matching-Tabelle'!$A$1:$CB$66,3,FALSE)=0,"",VLOOKUP(J466,'Matching-Tabelle'!$A$1:$CB$66,3,FALSE))</f>
        <v/>
      </c>
      <c r="D466" s="7">
        <v>2</v>
      </c>
      <c r="E466" s="7" t="s">
        <v>370</v>
      </c>
      <c r="F466" s="8">
        <v>42524</v>
      </c>
      <c r="G466" t="s">
        <v>46</v>
      </c>
      <c r="H466" t="s">
        <v>47</v>
      </c>
      <c r="I466" t="s">
        <v>48</v>
      </c>
      <c r="J466">
        <v>99</v>
      </c>
      <c r="K466" t="s">
        <v>63</v>
      </c>
      <c r="L466" t="s">
        <v>64</v>
      </c>
      <c r="M466">
        <v>990001</v>
      </c>
      <c r="N466" t="s">
        <v>51</v>
      </c>
      <c r="O466">
        <v>2</v>
      </c>
      <c r="Q466">
        <v>2</v>
      </c>
      <c r="S466" t="s">
        <v>370</v>
      </c>
      <c r="AE466">
        <v>12</v>
      </c>
      <c r="AF466">
        <v>7.6</v>
      </c>
      <c r="AG466">
        <v>5</v>
      </c>
      <c r="AH466" t="s">
        <v>53</v>
      </c>
      <c r="AI466" t="s">
        <v>54</v>
      </c>
      <c r="AJ466">
        <v>2</v>
      </c>
      <c r="AK466">
        <v>1</v>
      </c>
      <c r="AL466">
        <v>1</v>
      </c>
      <c r="AM466" t="s">
        <v>55</v>
      </c>
      <c r="AN466" t="s">
        <v>56</v>
      </c>
      <c r="AP466">
        <v>1</v>
      </c>
      <c r="AQ466" t="s">
        <v>57</v>
      </c>
      <c r="AR466">
        <v>0</v>
      </c>
      <c r="AW466" t="s">
        <v>58</v>
      </c>
      <c r="AX466">
        <v>0</v>
      </c>
      <c r="AY466">
        <v>2</v>
      </c>
      <c r="AZ466">
        <v>2</v>
      </c>
      <c r="BA466">
        <v>2</v>
      </c>
      <c r="BB466" t="s">
        <v>59</v>
      </c>
    </row>
    <row r="467" spans="1:54" x14ac:dyDescent="0.2">
      <c r="A467" s="7" t="str">
        <f>VLOOKUP(G467,'Matching-Tabelle'!$A$76:$B$80,2,FALSE)</f>
        <v>curdin.schenkel@tkb.ch</v>
      </c>
      <c r="B467" s="7" t="str">
        <f>VLOOKUP(J467,'Matching-Tabelle'!$A$1:$B$66,2,FALSE)</f>
        <v>WPI Ausbildung</v>
      </c>
      <c r="C467" s="7" t="str">
        <f>IF(VLOOKUP(J467,'Matching-Tabelle'!$A$1:$CB$66,3,FALSE)=0,"",VLOOKUP(J467,'Matching-Tabelle'!$A$1:$CB$66,3,FALSE))</f>
        <v/>
      </c>
      <c r="D467" s="7">
        <v>5</v>
      </c>
      <c r="E467" s="7" t="s">
        <v>471</v>
      </c>
      <c r="F467" s="8">
        <v>42527</v>
      </c>
      <c r="G467" t="s">
        <v>46</v>
      </c>
      <c r="H467" t="s">
        <v>47</v>
      </c>
      <c r="I467" t="s">
        <v>48</v>
      </c>
      <c r="J467">
        <v>99</v>
      </c>
      <c r="K467" t="s">
        <v>63</v>
      </c>
      <c r="L467" t="s">
        <v>64</v>
      </c>
      <c r="M467">
        <v>990001</v>
      </c>
      <c r="N467" t="s">
        <v>51</v>
      </c>
      <c r="O467">
        <v>5</v>
      </c>
      <c r="Q467">
        <v>5</v>
      </c>
      <c r="S467" t="s">
        <v>471</v>
      </c>
      <c r="AE467">
        <v>12</v>
      </c>
      <c r="AF467">
        <v>7.6</v>
      </c>
      <c r="AG467">
        <v>5</v>
      </c>
      <c r="AH467" t="s">
        <v>53</v>
      </c>
      <c r="AI467" t="s">
        <v>54</v>
      </c>
      <c r="AJ467">
        <v>2</v>
      </c>
      <c r="AK467">
        <v>1</v>
      </c>
      <c r="AL467">
        <v>1</v>
      </c>
      <c r="AM467" t="s">
        <v>55</v>
      </c>
      <c r="AN467" t="s">
        <v>56</v>
      </c>
      <c r="AP467">
        <v>1</v>
      </c>
      <c r="AQ467" t="s">
        <v>57</v>
      </c>
      <c r="AR467">
        <v>0</v>
      </c>
      <c r="AW467" t="s">
        <v>58</v>
      </c>
      <c r="AX467">
        <v>0</v>
      </c>
      <c r="AY467">
        <v>2</v>
      </c>
      <c r="AZ467">
        <v>5</v>
      </c>
      <c r="BA467">
        <v>5</v>
      </c>
      <c r="BB467" t="s">
        <v>59</v>
      </c>
    </row>
    <row r="468" spans="1:54" x14ac:dyDescent="0.2">
      <c r="A468" s="7" t="str">
        <f>VLOOKUP(G468,'Matching-Tabelle'!$A$76:$B$80,2,FALSE)</f>
        <v>curdin.schenkel@tkb.ch</v>
      </c>
      <c r="B468" s="7" t="str">
        <f>VLOOKUP(J468,'Matching-Tabelle'!$A$1:$B$66,2,FALSE)</f>
        <v>WPI Ausbildung</v>
      </c>
      <c r="C468" s="7" t="str">
        <f>IF(VLOOKUP(J468,'Matching-Tabelle'!$A$1:$CB$66,3,FALSE)=0,"",VLOOKUP(J468,'Matching-Tabelle'!$A$1:$CB$66,3,FALSE))</f>
        <v/>
      </c>
      <c r="D468" s="7">
        <v>2</v>
      </c>
      <c r="E468" s="7" t="s">
        <v>509</v>
      </c>
      <c r="F468" s="8">
        <v>42538</v>
      </c>
      <c r="G468" t="s">
        <v>46</v>
      </c>
      <c r="H468" t="s">
        <v>47</v>
      </c>
      <c r="I468" t="s">
        <v>48</v>
      </c>
      <c r="J468">
        <v>99</v>
      </c>
      <c r="K468" t="s">
        <v>63</v>
      </c>
      <c r="L468" t="s">
        <v>64</v>
      </c>
      <c r="M468">
        <v>990001</v>
      </c>
      <c r="N468" t="s">
        <v>51</v>
      </c>
      <c r="O468">
        <v>2</v>
      </c>
      <c r="Q468">
        <v>2</v>
      </c>
      <c r="S468" t="s">
        <v>509</v>
      </c>
      <c r="AE468">
        <v>12</v>
      </c>
      <c r="AF468">
        <v>7.6</v>
      </c>
      <c r="AG468">
        <v>5</v>
      </c>
      <c r="AH468" t="s">
        <v>53</v>
      </c>
      <c r="AI468" t="s">
        <v>54</v>
      </c>
      <c r="AJ468">
        <v>2</v>
      </c>
      <c r="AK468">
        <v>1</v>
      </c>
      <c r="AL468">
        <v>1</v>
      </c>
      <c r="AM468" t="s">
        <v>55</v>
      </c>
      <c r="AN468" t="s">
        <v>56</v>
      </c>
      <c r="AP468">
        <v>1</v>
      </c>
      <c r="AQ468" t="s">
        <v>57</v>
      </c>
      <c r="AR468">
        <v>0</v>
      </c>
      <c r="AW468" t="s">
        <v>58</v>
      </c>
      <c r="AX468">
        <v>0</v>
      </c>
      <c r="AY468">
        <v>2</v>
      </c>
      <c r="AZ468">
        <v>2</v>
      </c>
      <c r="BA468">
        <v>2</v>
      </c>
      <c r="BB468" t="s">
        <v>59</v>
      </c>
    </row>
    <row r="469" spans="1:54" x14ac:dyDescent="0.2">
      <c r="A469" s="7" t="str">
        <f>VLOOKUP(G469,'Matching-Tabelle'!$A$76:$B$80,2,FALSE)</f>
        <v>curdin.schenkel@tkb.ch</v>
      </c>
      <c r="B469" s="7" t="str">
        <f>VLOOKUP(J469,'Matching-Tabelle'!$A$1:$B$66,2,FALSE)</f>
        <v>WPI Ausbildung</v>
      </c>
      <c r="C469" s="7" t="str">
        <f>IF(VLOOKUP(J469,'Matching-Tabelle'!$A$1:$CB$66,3,FALSE)=0,"",VLOOKUP(J469,'Matching-Tabelle'!$A$1:$CB$66,3,FALSE))</f>
        <v/>
      </c>
      <c r="D469" s="7">
        <v>6</v>
      </c>
      <c r="E469" s="7" t="s">
        <v>308</v>
      </c>
      <c r="F469" s="8">
        <v>42541</v>
      </c>
      <c r="G469" t="s">
        <v>46</v>
      </c>
      <c r="H469" t="s">
        <v>47</v>
      </c>
      <c r="I469" t="s">
        <v>48</v>
      </c>
      <c r="J469">
        <v>99</v>
      </c>
      <c r="K469" t="s">
        <v>63</v>
      </c>
      <c r="L469" t="s">
        <v>64</v>
      </c>
      <c r="M469">
        <v>990001</v>
      </c>
      <c r="N469" t="s">
        <v>51</v>
      </c>
      <c r="O469">
        <v>6</v>
      </c>
      <c r="Q469">
        <v>6</v>
      </c>
      <c r="S469" t="s">
        <v>308</v>
      </c>
      <c r="AE469">
        <v>12</v>
      </c>
      <c r="AF469">
        <v>7.6</v>
      </c>
      <c r="AG469">
        <v>5</v>
      </c>
      <c r="AH469" t="s">
        <v>53</v>
      </c>
      <c r="AI469" t="s">
        <v>54</v>
      </c>
      <c r="AJ469">
        <v>2</v>
      </c>
      <c r="AK469">
        <v>1</v>
      </c>
      <c r="AL469">
        <v>1</v>
      </c>
      <c r="AM469" t="s">
        <v>55</v>
      </c>
      <c r="AN469" t="s">
        <v>56</v>
      </c>
      <c r="AP469">
        <v>1</v>
      </c>
      <c r="AQ469" t="s">
        <v>57</v>
      </c>
      <c r="AR469">
        <v>0</v>
      </c>
      <c r="AW469" t="s">
        <v>58</v>
      </c>
      <c r="AX469">
        <v>0</v>
      </c>
      <c r="AY469">
        <v>2</v>
      </c>
      <c r="AZ469">
        <v>6</v>
      </c>
      <c r="BA469">
        <v>6</v>
      </c>
      <c r="BB469" t="s">
        <v>59</v>
      </c>
    </row>
    <row r="470" spans="1:54" x14ac:dyDescent="0.2">
      <c r="A470" s="7" t="str">
        <f>VLOOKUP(G470,'Matching-Tabelle'!$A$76:$B$80,2,FALSE)</f>
        <v>curdin.schenkel@tkb.ch</v>
      </c>
      <c r="B470" s="7" t="str">
        <f>VLOOKUP(J470,'Matching-Tabelle'!$A$1:$B$66,2,FALSE)</f>
        <v>WPI Ausbildung</v>
      </c>
      <c r="C470" s="7" t="str">
        <f>IF(VLOOKUP(J470,'Matching-Tabelle'!$A$1:$CB$66,3,FALSE)=0,"",VLOOKUP(J470,'Matching-Tabelle'!$A$1:$CB$66,3,FALSE))</f>
        <v/>
      </c>
      <c r="D470" s="7">
        <v>9</v>
      </c>
      <c r="E470" s="7" t="s">
        <v>308</v>
      </c>
      <c r="F470" s="8">
        <v>42543</v>
      </c>
      <c r="G470" t="s">
        <v>46</v>
      </c>
      <c r="H470" t="s">
        <v>47</v>
      </c>
      <c r="I470" t="s">
        <v>48</v>
      </c>
      <c r="J470">
        <v>99</v>
      </c>
      <c r="K470" t="s">
        <v>63</v>
      </c>
      <c r="L470" t="s">
        <v>64</v>
      </c>
      <c r="M470">
        <v>990001</v>
      </c>
      <c r="N470" t="s">
        <v>51</v>
      </c>
      <c r="O470">
        <v>9</v>
      </c>
      <c r="Q470">
        <v>9</v>
      </c>
      <c r="S470" t="s">
        <v>308</v>
      </c>
      <c r="AE470">
        <v>12</v>
      </c>
      <c r="AF470">
        <v>7.6</v>
      </c>
      <c r="AG470">
        <v>5</v>
      </c>
      <c r="AH470" t="s">
        <v>53</v>
      </c>
      <c r="AI470" t="s">
        <v>54</v>
      </c>
      <c r="AJ470">
        <v>2</v>
      </c>
      <c r="AK470">
        <v>1</v>
      </c>
      <c r="AL470">
        <v>1</v>
      </c>
      <c r="AM470" t="s">
        <v>55</v>
      </c>
      <c r="AN470" t="s">
        <v>56</v>
      </c>
      <c r="AP470">
        <v>1</v>
      </c>
      <c r="AQ470" t="s">
        <v>57</v>
      </c>
      <c r="AR470">
        <v>0</v>
      </c>
      <c r="AW470" t="s">
        <v>58</v>
      </c>
      <c r="AX470">
        <v>0</v>
      </c>
      <c r="AY470">
        <v>2</v>
      </c>
      <c r="AZ470">
        <v>9</v>
      </c>
      <c r="BA470">
        <v>9</v>
      </c>
      <c r="BB470" t="s">
        <v>59</v>
      </c>
    </row>
    <row r="471" spans="1:54" x14ac:dyDescent="0.2">
      <c r="A471" s="7" t="str">
        <f>VLOOKUP(G471,'Matching-Tabelle'!$A$76:$B$80,2,FALSE)</f>
        <v>curdin.schenkel@tkb.ch</v>
      </c>
      <c r="B471" s="7" t="str">
        <f>VLOOKUP(J471,'Matching-Tabelle'!$A$1:$B$66,2,FALSE)</f>
        <v>WPI Ausbildung</v>
      </c>
      <c r="C471" s="7" t="str">
        <f>IF(VLOOKUP(J471,'Matching-Tabelle'!$A$1:$CB$66,3,FALSE)=0,"",VLOOKUP(J471,'Matching-Tabelle'!$A$1:$CB$66,3,FALSE))</f>
        <v/>
      </c>
      <c r="D471" s="7">
        <v>12</v>
      </c>
      <c r="E471" s="7" t="s">
        <v>308</v>
      </c>
      <c r="F471" s="8">
        <v>42544</v>
      </c>
      <c r="G471" t="s">
        <v>46</v>
      </c>
      <c r="H471" t="s">
        <v>47</v>
      </c>
      <c r="I471" t="s">
        <v>48</v>
      </c>
      <c r="J471">
        <v>99</v>
      </c>
      <c r="K471" t="s">
        <v>63</v>
      </c>
      <c r="L471" t="s">
        <v>64</v>
      </c>
      <c r="M471">
        <v>990001</v>
      </c>
      <c r="N471" t="s">
        <v>51</v>
      </c>
      <c r="O471">
        <v>12</v>
      </c>
      <c r="Q471">
        <v>12</v>
      </c>
      <c r="S471" t="s">
        <v>308</v>
      </c>
      <c r="AE471">
        <v>12</v>
      </c>
      <c r="AF471">
        <v>7.6</v>
      </c>
      <c r="AG471">
        <v>5</v>
      </c>
      <c r="AH471" t="s">
        <v>53</v>
      </c>
      <c r="AI471" t="s">
        <v>54</v>
      </c>
      <c r="AJ471">
        <v>2</v>
      </c>
      <c r="AK471">
        <v>1</v>
      </c>
      <c r="AL471">
        <v>1</v>
      </c>
      <c r="AM471" t="s">
        <v>55</v>
      </c>
      <c r="AN471" t="s">
        <v>56</v>
      </c>
      <c r="AP471">
        <v>1</v>
      </c>
      <c r="AQ471" t="s">
        <v>57</v>
      </c>
      <c r="AR471">
        <v>0</v>
      </c>
      <c r="AW471" t="s">
        <v>58</v>
      </c>
      <c r="AX471">
        <v>0</v>
      </c>
      <c r="AY471">
        <v>2</v>
      </c>
      <c r="AZ471">
        <v>12</v>
      </c>
      <c r="BA471">
        <v>12</v>
      </c>
      <c r="BB471" t="s">
        <v>59</v>
      </c>
    </row>
    <row r="472" spans="1:54" x14ac:dyDescent="0.2">
      <c r="A472" s="7" t="str">
        <f>VLOOKUP(G472,'Matching-Tabelle'!$A$76:$B$80,2,FALSE)</f>
        <v>curdin.schenkel@tkb.ch</v>
      </c>
      <c r="B472" s="7" t="str">
        <f>VLOOKUP(J472,'Matching-Tabelle'!$A$1:$B$66,2,FALSE)</f>
        <v>WPI Ausbildung</v>
      </c>
      <c r="C472" s="7" t="str">
        <f>IF(VLOOKUP(J472,'Matching-Tabelle'!$A$1:$CB$66,3,FALSE)=0,"",VLOOKUP(J472,'Matching-Tabelle'!$A$1:$CB$66,3,FALSE))</f>
        <v/>
      </c>
      <c r="D472" s="7">
        <v>8</v>
      </c>
      <c r="E472" s="7" t="s">
        <v>308</v>
      </c>
      <c r="F472" s="8">
        <v>42545</v>
      </c>
      <c r="G472" t="s">
        <v>46</v>
      </c>
      <c r="H472" t="s">
        <v>47</v>
      </c>
      <c r="I472" t="s">
        <v>48</v>
      </c>
      <c r="J472">
        <v>99</v>
      </c>
      <c r="K472" t="s">
        <v>63</v>
      </c>
      <c r="L472" t="s">
        <v>64</v>
      </c>
      <c r="M472">
        <v>990001</v>
      </c>
      <c r="N472" t="s">
        <v>51</v>
      </c>
      <c r="O472">
        <v>8</v>
      </c>
      <c r="Q472">
        <v>8</v>
      </c>
      <c r="S472" t="s">
        <v>308</v>
      </c>
      <c r="AE472">
        <v>12</v>
      </c>
      <c r="AF472">
        <v>7.6</v>
      </c>
      <c r="AG472">
        <v>5</v>
      </c>
      <c r="AH472" t="s">
        <v>53</v>
      </c>
      <c r="AI472" t="s">
        <v>54</v>
      </c>
      <c r="AJ472">
        <v>2</v>
      </c>
      <c r="AK472">
        <v>1</v>
      </c>
      <c r="AL472">
        <v>1</v>
      </c>
      <c r="AM472" t="s">
        <v>55</v>
      </c>
      <c r="AN472" t="s">
        <v>56</v>
      </c>
      <c r="AP472">
        <v>1</v>
      </c>
      <c r="AQ472" t="s">
        <v>57</v>
      </c>
      <c r="AR472">
        <v>0</v>
      </c>
      <c r="AW472" t="s">
        <v>58</v>
      </c>
      <c r="AX472">
        <v>0</v>
      </c>
      <c r="AY472">
        <v>2</v>
      </c>
      <c r="AZ472">
        <v>8</v>
      </c>
      <c r="BA472">
        <v>8</v>
      </c>
      <c r="BB472" t="s">
        <v>59</v>
      </c>
    </row>
    <row r="473" spans="1:54" x14ac:dyDescent="0.2">
      <c r="A473" s="7" t="str">
        <f>VLOOKUP(G473,'Matching-Tabelle'!$A$76:$B$80,2,FALSE)</f>
        <v>curdin.schenkel@tkb.ch</v>
      </c>
      <c r="B473" s="7" t="str">
        <f>VLOOKUP(J473,'Matching-Tabelle'!$A$1:$B$66,2,FALSE)</f>
        <v>WPI Ausbildung</v>
      </c>
      <c r="C473" s="7" t="str">
        <f>IF(VLOOKUP(J473,'Matching-Tabelle'!$A$1:$CB$66,3,FALSE)=0,"",VLOOKUP(J473,'Matching-Tabelle'!$A$1:$CB$66,3,FALSE))</f>
        <v/>
      </c>
      <c r="D473" s="7">
        <v>2.5</v>
      </c>
      <c r="E473" s="7" t="s">
        <v>379</v>
      </c>
      <c r="F473" s="8">
        <v>42548</v>
      </c>
      <c r="G473" t="s">
        <v>46</v>
      </c>
      <c r="H473" t="s">
        <v>47</v>
      </c>
      <c r="I473" t="s">
        <v>48</v>
      </c>
      <c r="J473">
        <v>99</v>
      </c>
      <c r="K473" t="s">
        <v>63</v>
      </c>
      <c r="L473" t="s">
        <v>64</v>
      </c>
      <c r="M473">
        <v>990001</v>
      </c>
      <c r="N473" t="s">
        <v>51</v>
      </c>
      <c r="O473">
        <v>2.5</v>
      </c>
      <c r="Q473">
        <v>2.5</v>
      </c>
      <c r="S473" t="s">
        <v>379</v>
      </c>
      <c r="AE473">
        <v>12</v>
      </c>
      <c r="AF473">
        <v>7.6</v>
      </c>
      <c r="AG473">
        <v>5</v>
      </c>
      <c r="AH473" t="s">
        <v>53</v>
      </c>
      <c r="AI473" t="s">
        <v>54</v>
      </c>
      <c r="AJ473">
        <v>2</v>
      </c>
      <c r="AK473">
        <v>1</v>
      </c>
      <c r="AL473">
        <v>1</v>
      </c>
      <c r="AM473" t="s">
        <v>55</v>
      </c>
      <c r="AN473" t="s">
        <v>56</v>
      </c>
      <c r="AP473">
        <v>1</v>
      </c>
      <c r="AQ473" t="s">
        <v>57</v>
      </c>
      <c r="AR473">
        <v>0</v>
      </c>
      <c r="AW473" t="s">
        <v>58</v>
      </c>
      <c r="AX473">
        <v>0</v>
      </c>
      <c r="AY473">
        <v>2</v>
      </c>
      <c r="AZ473">
        <v>2.5</v>
      </c>
      <c r="BA473">
        <v>2.5</v>
      </c>
      <c r="BB473" t="s">
        <v>59</v>
      </c>
    </row>
    <row r="474" spans="1:54" x14ac:dyDescent="0.2">
      <c r="A474" s="7" t="str">
        <f>VLOOKUP(G474,'Matching-Tabelle'!$A$76:$B$80,2,FALSE)</f>
        <v>curdin.schenkel@tkb.ch</v>
      </c>
      <c r="B474" s="7" t="str">
        <f>VLOOKUP(J474,'Matching-Tabelle'!$A$1:$B$66,2,FALSE)</f>
        <v>WPI Ausbildung</v>
      </c>
      <c r="C474" s="7" t="str">
        <f>IF(VLOOKUP(J474,'Matching-Tabelle'!$A$1:$CB$66,3,FALSE)=0,"",VLOOKUP(J474,'Matching-Tabelle'!$A$1:$CB$66,3,FALSE))</f>
        <v/>
      </c>
      <c r="D474" s="7">
        <v>2.5</v>
      </c>
      <c r="E474" s="7" t="s">
        <v>379</v>
      </c>
      <c r="F474" s="8">
        <v>42555</v>
      </c>
      <c r="G474" t="s">
        <v>46</v>
      </c>
      <c r="H474" t="s">
        <v>47</v>
      </c>
      <c r="I474" t="s">
        <v>48</v>
      </c>
      <c r="J474">
        <v>99</v>
      </c>
      <c r="K474" t="s">
        <v>63</v>
      </c>
      <c r="L474" t="s">
        <v>64</v>
      </c>
      <c r="M474">
        <v>990001</v>
      </c>
      <c r="N474" t="s">
        <v>51</v>
      </c>
      <c r="O474">
        <v>2.5</v>
      </c>
      <c r="Q474">
        <v>2.5</v>
      </c>
      <c r="S474" t="s">
        <v>379</v>
      </c>
      <c r="AE474">
        <v>12</v>
      </c>
      <c r="AF474">
        <v>7.6</v>
      </c>
      <c r="AG474">
        <v>5</v>
      </c>
      <c r="AH474" t="s">
        <v>53</v>
      </c>
      <c r="AI474" t="s">
        <v>54</v>
      </c>
      <c r="AJ474">
        <v>2</v>
      </c>
      <c r="AK474">
        <v>1</v>
      </c>
      <c r="AL474">
        <v>1</v>
      </c>
      <c r="AM474" t="s">
        <v>55</v>
      </c>
      <c r="AN474" t="s">
        <v>56</v>
      </c>
      <c r="AP474">
        <v>1</v>
      </c>
      <c r="AQ474" t="s">
        <v>57</v>
      </c>
      <c r="AR474">
        <v>0</v>
      </c>
      <c r="AW474" t="s">
        <v>58</v>
      </c>
      <c r="AX474">
        <v>0</v>
      </c>
      <c r="AY474">
        <v>2</v>
      </c>
      <c r="AZ474">
        <v>2.5</v>
      </c>
      <c r="BA474">
        <v>2.5</v>
      </c>
      <c r="BB474" t="s">
        <v>59</v>
      </c>
    </row>
    <row r="475" spans="1:54" x14ac:dyDescent="0.2">
      <c r="A475" s="7" t="str">
        <f>VLOOKUP(G475,'Matching-Tabelle'!$A$76:$B$80,2,FALSE)</f>
        <v>curdin.schenkel@tkb.ch</v>
      </c>
      <c r="B475" s="7" t="str">
        <f>VLOOKUP(J475,'Matching-Tabelle'!$A$1:$B$66,2,FALSE)</f>
        <v>WPI Ausbildung</v>
      </c>
      <c r="C475" s="7" t="str">
        <f>IF(VLOOKUP(J475,'Matching-Tabelle'!$A$1:$CB$66,3,FALSE)=0,"",VLOOKUP(J475,'Matching-Tabelle'!$A$1:$CB$66,3,FALSE))</f>
        <v/>
      </c>
      <c r="D475" s="7">
        <v>4.5</v>
      </c>
      <c r="E475" s="7" t="s">
        <v>308</v>
      </c>
      <c r="F475" s="8">
        <v>42559</v>
      </c>
      <c r="G475" t="s">
        <v>46</v>
      </c>
      <c r="H475" t="s">
        <v>47</v>
      </c>
      <c r="I475" t="s">
        <v>48</v>
      </c>
      <c r="J475">
        <v>99</v>
      </c>
      <c r="K475" t="s">
        <v>63</v>
      </c>
      <c r="L475" t="s">
        <v>64</v>
      </c>
      <c r="M475">
        <v>990001</v>
      </c>
      <c r="N475" t="s">
        <v>51</v>
      </c>
      <c r="O475">
        <v>4.5</v>
      </c>
      <c r="Q475">
        <v>4.5</v>
      </c>
      <c r="S475" t="s">
        <v>308</v>
      </c>
      <c r="AE475">
        <v>12</v>
      </c>
      <c r="AF475">
        <v>7.6</v>
      </c>
      <c r="AG475">
        <v>5</v>
      </c>
      <c r="AH475" t="s">
        <v>53</v>
      </c>
      <c r="AI475" t="s">
        <v>54</v>
      </c>
      <c r="AJ475">
        <v>2</v>
      </c>
      <c r="AK475">
        <v>1</v>
      </c>
      <c r="AL475">
        <v>1</v>
      </c>
      <c r="AM475" t="s">
        <v>55</v>
      </c>
      <c r="AN475" t="s">
        <v>56</v>
      </c>
      <c r="AP475">
        <v>1</v>
      </c>
      <c r="AQ475" t="s">
        <v>57</v>
      </c>
      <c r="AR475">
        <v>0</v>
      </c>
      <c r="AW475" t="s">
        <v>58</v>
      </c>
      <c r="AX475">
        <v>0</v>
      </c>
      <c r="AY475">
        <v>2</v>
      </c>
      <c r="AZ475">
        <v>4.5</v>
      </c>
      <c r="BA475">
        <v>4.5</v>
      </c>
      <c r="BB475" t="s">
        <v>59</v>
      </c>
    </row>
    <row r="476" spans="1:54" x14ac:dyDescent="0.2">
      <c r="A476" s="7" t="str">
        <f>VLOOKUP(G476,'Matching-Tabelle'!$A$76:$B$80,2,FALSE)</f>
        <v>curdin.schenkel@tkb.ch</v>
      </c>
      <c r="B476" s="7" t="str">
        <f>VLOOKUP(J476,'Matching-Tabelle'!$A$1:$B$66,2,FALSE)</f>
        <v>WPI Ausbildung</v>
      </c>
      <c r="C476" s="7" t="str">
        <f>IF(VLOOKUP(J476,'Matching-Tabelle'!$A$1:$CB$66,3,FALSE)=0,"",VLOOKUP(J476,'Matching-Tabelle'!$A$1:$CB$66,3,FALSE))</f>
        <v/>
      </c>
      <c r="D476" s="7">
        <v>12</v>
      </c>
      <c r="E476" s="7" t="s">
        <v>548</v>
      </c>
      <c r="F476" s="8">
        <v>42560</v>
      </c>
      <c r="G476" t="s">
        <v>46</v>
      </c>
      <c r="H476" t="s">
        <v>47</v>
      </c>
      <c r="I476" t="s">
        <v>48</v>
      </c>
      <c r="J476">
        <v>99</v>
      </c>
      <c r="K476" t="s">
        <v>63</v>
      </c>
      <c r="L476" t="s">
        <v>64</v>
      </c>
      <c r="M476">
        <v>990001</v>
      </c>
      <c r="N476" t="s">
        <v>51</v>
      </c>
      <c r="O476">
        <v>12</v>
      </c>
      <c r="Q476">
        <v>12</v>
      </c>
      <c r="S476" t="s">
        <v>548</v>
      </c>
      <c r="AE476">
        <v>12</v>
      </c>
      <c r="AF476">
        <v>7.6</v>
      </c>
      <c r="AG476">
        <v>5</v>
      </c>
      <c r="AH476" t="s">
        <v>53</v>
      </c>
      <c r="AI476" t="s">
        <v>54</v>
      </c>
      <c r="AJ476">
        <v>2</v>
      </c>
      <c r="AK476">
        <v>1</v>
      </c>
      <c r="AL476">
        <v>1</v>
      </c>
      <c r="AM476" t="s">
        <v>55</v>
      </c>
      <c r="AN476" t="s">
        <v>56</v>
      </c>
      <c r="AP476">
        <v>1</v>
      </c>
      <c r="AQ476" t="s">
        <v>57</v>
      </c>
      <c r="AR476">
        <v>0</v>
      </c>
      <c r="AW476" t="s">
        <v>58</v>
      </c>
      <c r="AX476">
        <v>0</v>
      </c>
      <c r="AY476">
        <v>2</v>
      </c>
      <c r="AZ476">
        <v>12</v>
      </c>
      <c r="BA476">
        <v>12</v>
      </c>
      <c r="BB476" t="s">
        <v>59</v>
      </c>
    </row>
    <row r="477" spans="1:54" x14ac:dyDescent="0.2">
      <c r="A477" s="7" t="str">
        <f>VLOOKUP(G477,'Matching-Tabelle'!$A$76:$B$80,2,FALSE)</f>
        <v>curdin.schenkel@tkb.ch</v>
      </c>
      <c r="B477" s="7" t="str">
        <f>VLOOKUP(J477,'Matching-Tabelle'!$A$1:$B$66,2,FALSE)</f>
        <v>WPI Ausbildung</v>
      </c>
      <c r="C477" s="7" t="str">
        <f>IF(VLOOKUP(J477,'Matching-Tabelle'!$A$1:$CB$66,3,FALSE)=0,"",VLOOKUP(J477,'Matching-Tabelle'!$A$1:$CB$66,3,FALSE))</f>
        <v/>
      </c>
      <c r="D477" s="7">
        <v>5</v>
      </c>
      <c r="E477" s="7" t="s">
        <v>549</v>
      </c>
      <c r="F477" s="8">
        <v>42561</v>
      </c>
      <c r="G477" t="s">
        <v>46</v>
      </c>
      <c r="H477" t="s">
        <v>47</v>
      </c>
      <c r="I477" t="s">
        <v>48</v>
      </c>
      <c r="J477">
        <v>99</v>
      </c>
      <c r="K477" t="s">
        <v>63</v>
      </c>
      <c r="L477" t="s">
        <v>64</v>
      </c>
      <c r="M477">
        <v>990001</v>
      </c>
      <c r="N477" t="s">
        <v>51</v>
      </c>
      <c r="O477">
        <v>5</v>
      </c>
      <c r="Q477">
        <v>5</v>
      </c>
      <c r="S477" t="s">
        <v>549</v>
      </c>
      <c r="AE477">
        <v>12</v>
      </c>
      <c r="AF477">
        <v>7.6</v>
      </c>
      <c r="AG477">
        <v>5</v>
      </c>
      <c r="AH477" t="s">
        <v>53</v>
      </c>
      <c r="AI477" t="s">
        <v>54</v>
      </c>
      <c r="AJ477">
        <v>2</v>
      </c>
      <c r="AK477">
        <v>1</v>
      </c>
      <c r="AL477">
        <v>1</v>
      </c>
      <c r="AM477" t="s">
        <v>55</v>
      </c>
      <c r="AN477" t="s">
        <v>56</v>
      </c>
      <c r="AP477">
        <v>1</v>
      </c>
      <c r="AQ477" t="s">
        <v>57</v>
      </c>
      <c r="AR477">
        <v>0</v>
      </c>
      <c r="AW477" t="s">
        <v>58</v>
      </c>
      <c r="AX477">
        <v>0</v>
      </c>
      <c r="AY477">
        <v>2</v>
      </c>
      <c r="AZ477">
        <v>5</v>
      </c>
      <c r="BA477">
        <v>5</v>
      </c>
      <c r="BB477" t="s">
        <v>59</v>
      </c>
    </row>
    <row r="478" spans="1:54" x14ac:dyDescent="0.2">
      <c r="A478" s="7" t="str">
        <f>VLOOKUP(G478,'Matching-Tabelle'!$A$76:$B$80,2,FALSE)</f>
        <v>curdin.schenkel@tkb.ch</v>
      </c>
      <c r="B478" s="7" t="str">
        <f>VLOOKUP(J478,'Matching-Tabelle'!$A$1:$B$66,2,FALSE)</f>
        <v>WPI Ausbildung</v>
      </c>
      <c r="C478" s="7" t="str">
        <f>IF(VLOOKUP(J478,'Matching-Tabelle'!$A$1:$CB$66,3,FALSE)=0,"",VLOOKUP(J478,'Matching-Tabelle'!$A$1:$CB$66,3,FALSE))</f>
        <v/>
      </c>
      <c r="D478" s="7">
        <v>4</v>
      </c>
      <c r="E478" s="7" t="s">
        <v>370</v>
      </c>
      <c r="F478" s="8">
        <v>42562</v>
      </c>
      <c r="G478" t="s">
        <v>46</v>
      </c>
      <c r="H478" t="s">
        <v>47</v>
      </c>
      <c r="I478" t="s">
        <v>48</v>
      </c>
      <c r="J478">
        <v>99</v>
      </c>
      <c r="K478" t="s">
        <v>63</v>
      </c>
      <c r="L478" t="s">
        <v>64</v>
      </c>
      <c r="M478">
        <v>990001</v>
      </c>
      <c r="N478" t="s">
        <v>51</v>
      </c>
      <c r="O478">
        <v>4</v>
      </c>
      <c r="Q478">
        <v>4</v>
      </c>
      <c r="S478" t="s">
        <v>370</v>
      </c>
      <c r="AE478">
        <v>12</v>
      </c>
      <c r="AF478">
        <v>7.6</v>
      </c>
      <c r="AG478">
        <v>5</v>
      </c>
      <c r="AH478" t="s">
        <v>53</v>
      </c>
      <c r="AI478" t="s">
        <v>54</v>
      </c>
      <c r="AJ478">
        <v>2</v>
      </c>
      <c r="AK478">
        <v>1</v>
      </c>
      <c r="AL478">
        <v>1</v>
      </c>
      <c r="AM478" t="s">
        <v>55</v>
      </c>
      <c r="AN478" t="s">
        <v>56</v>
      </c>
      <c r="AP478">
        <v>1</v>
      </c>
      <c r="AQ478" t="s">
        <v>57</v>
      </c>
      <c r="AR478">
        <v>0</v>
      </c>
      <c r="AW478" t="s">
        <v>58</v>
      </c>
      <c r="AX478">
        <v>0</v>
      </c>
      <c r="AY478">
        <v>2</v>
      </c>
      <c r="AZ478">
        <v>4</v>
      </c>
      <c r="BA478">
        <v>4</v>
      </c>
      <c r="BB478" t="s">
        <v>59</v>
      </c>
    </row>
    <row r="479" spans="1:54" x14ac:dyDescent="0.2">
      <c r="A479" s="7" t="str">
        <f>VLOOKUP(G479,'Matching-Tabelle'!$A$76:$B$80,2,FALSE)</f>
        <v>curdin.schenkel@tkb.ch</v>
      </c>
      <c r="B479" s="7" t="str">
        <f>VLOOKUP(J479,'Matching-Tabelle'!$A$1:$B$66,2,FALSE)</f>
        <v>WPI Ausbildung</v>
      </c>
      <c r="C479" s="7" t="str">
        <f>IF(VLOOKUP(J479,'Matching-Tabelle'!$A$1:$CB$66,3,FALSE)=0,"",VLOOKUP(J479,'Matching-Tabelle'!$A$1:$CB$66,3,FALSE))</f>
        <v/>
      </c>
      <c r="D479" s="7">
        <v>15</v>
      </c>
      <c r="E479" s="7" t="s">
        <v>551</v>
      </c>
      <c r="F479" s="8">
        <v>42564</v>
      </c>
      <c r="G479" t="s">
        <v>46</v>
      </c>
      <c r="H479" t="s">
        <v>47</v>
      </c>
      <c r="I479" t="s">
        <v>48</v>
      </c>
      <c r="J479">
        <v>99</v>
      </c>
      <c r="K479" t="s">
        <v>63</v>
      </c>
      <c r="L479" t="s">
        <v>64</v>
      </c>
      <c r="M479">
        <v>990001</v>
      </c>
      <c r="N479" t="s">
        <v>51</v>
      </c>
      <c r="O479">
        <v>15</v>
      </c>
      <c r="Q479">
        <v>15</v>
      </c>
      <c r="S479" t="s">
        <v>551</v>
      </c>
      <c r="AE479">
        <v>12</v>
      </c>
      <c r="AF479">
        <v>7.6</v>
      </c>
      <c r="AG479">
        <v>5</v>
      </c>
      <c r="AH479" t="s">
        <v>53</v>
      </c>
      <c r="AI479" t="s">
        <v>54</v>
      </c>
      <c r="AJ479">
        <v>2</v>
      </c>
      <c r="AK479">
        <v>1</v>
      </c>
      <c r="AL479">
        <v>1</v>
      </c>
      <c r="AM479" t="s">
        <v>55</v>
      </c>
      <c r="AN479" t="s">
        <v>56</v>
      </c>
      <c r="AP479">
        <v>1</v>
      </c>
      <c r="AQ479" t="s">
        <v>57</v>
      </c>
      <c r="AR479">
        <v>0</v>
      </c>
      <c r="AW479" t="s">
        <v>58</v>
      </c>
      <c r="AX479">
        <v>0</v>
      </c>
      <c r="AY479">
        <v>2</v>
      </c>
      <c r="AZ479">
        <v>15</v>
      </c>
      <c r="BA479">
        <v>15</v>
      </c>
      <c r="BB479" t="s">
        <v>59</v>
      </c>
    </row>
    <row r="480" spans="1:54" x14ac:dyDescent="0.2">
      <c r="A480" s="7" t="str">
        <f>VLOOKUP(G480,'Matching-Tabelle'!$A$76:$B$80,2,FALSE)</f>
        <v>curdin.schenkel@tkb.ch</v>
      </c>
      <c r="B480" s="7" t="str">
        <f>VLOOKUP(J480,'Matching-Tabelle'!$A$1:$B$66,2,FALSE)</f>
        <v>WPI Ausbildung</v>
      </c>
      <c r="C480" s="7" t="str">
        <f>IF(VLOOKUP(J480,'Matching-Tabelle'!$A$1:$CB$66,3,FALSE)=0,"",VLOOKUP(J480,'Matching-Tabelle'!$A$1:$CB$66,3,FALSE))</f>
        <v/>
      </c>
      <c r="D480" s="7">
        <v>12</v>
      </c>
      <c r="E480" s="7" t="s">
        <v>551</v>
      </c>
      <c r="F480" s="8">
        <v>42565</v>
      </c>
      <c r="G480" t="s">
        <v>46</v>
      </c>
      <c r="H480" t="s">
        <v>47</v>
      </c>
      <c r="I480" t="s">
        <v>48</v>
      </c>
      <c r="J480">
        <v>99</v>
      </c>
      <c r="K480" t="s">
        <v>63</v>
      </c>
      <c r="L480" t="s">
        <v>64</v>
      </c>
      <c r="M480">
        <v>999001</v>
      </c>
      <c r="N480" t="s">
        <v>552</v>
      </c>
      <c r="O480">
        <v>12</v>
      </c>
      <c r="Q480">
        <v>12</v>
      </c>
      <c r="S480" t="s">
        <v>551</v>
      </c>
      <c r="AE480">
        <v>12</v>
      </c>
      <c r="AF480">
        <v>7.6</v>
      </c>
      <c r="AG480">
        <v>5</v>
      </c>
      <c r="AH480" t="s">
        <v>53</v>
      </c>
      <c r="AI480" t="s">
        <v>54</v>
      </c>
      <c r="AJ480">
        <v>2</v>
      </c>
      <c r="AK480">
        <v>1</v>
      </c>
      <c r="AL480">
        <v>1</v>
      </c>
      <c r="AM480" t="s">
        <v>55</v>
      </c>
      <c r="AN480" t="s">
        <v>56</v>
      </c>
      <c r="AP480">
        <v>1</v>
      </c>
      <c r="AQ480" t="s">
        <v>57</v>
      </c>
      <c r="AR480">
        <v>0</v>
      </c>
      <c r="AW480" t="s">
        <v>58</v>
      </c>
      <c r="AX480">
        <v>0</v>
      </c>
      <c r="AY480">
        <v>2</v>
      </c>
      <c r="AZ480">
        <v>12</v>
      </c>
      <c r="BA480">
        <v>12</v>
      </c>
      <c r="BB480" t="s">
        <v>59</v>
      </c>
    </row>
    <row r="481" spans="1:54" x14ac:dyDescent="0.2">
      <c r="A481" s="7" t="str">
        <f>VLOOKUP(G481,'Matching-Tabelle'!$A$76:$B$80,2,FALSE)</f>
        <v>curdin.schenkel@tkb.ch</v>
      </c>
      <c r="B481" s="7" t="str">
        <f>VLOOKUP(J481,'Matching-Tabelle'!$A$1:$B$66,2,FALSE)</f>
        <v>WPI Ausbildung</v>
      </c>
      <c r="C481" s="7" t="str">
        <f>IF(VLOOKUP(J481,'Matching-Tabelle'!$A$1:$CB$66,3,FALSE)=0,"",VLOOKUP(J481,'Matching-Tabelle'!$A$1:$CB$66,3,FALSE))</f>
        <v/>
      </c>
      <c r="D481" s="7">
        <v>9</v>
      </c>
      <c r="E481" s="7" t="s">
        <v>551</v>
      </c>
      <c r="F481" s="8">
        <v>42566</v>
      </c>
      <c r="G481" t="s">
        <v>46</v>
      </c>
      <c r="H481" t="s">
        <v>47</v>
      </c>
      <c r="I481" t="s">
        <v>48</v>
      </c>
      <c r="J481">
        <v>99</v>
      </c>
      <c r="K481" t="s">
        <v>63</v>
      </c>
      <c r="L481" t="s">
        <v>64</v>
      </c>
      <c r="M481">
        <v>990001</v>
      </c>
      <c r="N481" t="s">
        <v>51</v>
      </c>
      <c r="O481">
        <v>9</v>
      </c>
      <c r="Q481">
        <v>9</v>
      </c>
      <c r="S481" t="s">
        <v>551</v>
      </c>
      <c r="AE481">
        <v>12</v>
      </c>
      <c r="AF481">
        <v>7.6</v>
      </c>
      <c r="AG481">
        <v>5</v>
      </c>
      <c r="AH481" t="s">
        <v>53</v>
      </c>
      <c r="AI481" t="s">
        <v>54</v>
      </c>
      <c r="AJ481">
        <v>2</v>
      </c>
      <c r="AK481">
        <v>1</v>
      </c>
      <c r="AL481">
        <v>1</v>
      </c>
      <c r="AM481" t="s">
        <v>55</v>
      </c>
      <c r="AN481" t="s">
        <v>56</v>
      </c>
      <c r="AP481">
        <v>1</v>
      </c>
      <c r="AQ481" t="s">
        <v>57</v>
      </c>
      <c r="AR481">
        <v>0</v>
      </c>
      <c r="AW481" t="s">
        <v>58</v>
      </c>
      <c r="AX481">
        <v>0</v>
      </c>
      <c r="AY481">
        <v>2</v>
      </c>
      <c r="AZ481">
        <v>9</v>
      </c>
      <c r="BA481">
        <v>9</v>
      </c>
      <c r="BB481" t="s">
        <v>59</v>
      </c>
    </row>
    <row r="482" spans="1:54" x14ac:dyDescent="0.2">
      <c r="A482" s="7" t="str">
        <f>VLOOKUP(G482,'Matching-Tabelle'!$A$76:$B$80,2,FALSE)</f>
        <v>curdin.schenkel@tkb.ch</v>
      </c>
      <c r="B482" s="7" t="str">
        <f>VLOOKUP(J482,'Matching-Tabelle'!$A$1:$B$66,2,FALSE)</f>
        <v>WPI Ausbildung</v>
      </c>
      <c r="C482" s="7" t="str">
        <f>IF(VLOOKUP(J482,'Matching-Tabelle'!$A$1:$CB$66,3,FALSE)=0,"",VLOOKUP(J482,'Matching-Tabelle'!$A$1:$CB$66,3,FALSE))</f>
        <v/>
      </c>
      <c r="D482" s="7">
        <v>2</v>
      </c>
      <c r="E482" s="7" t="s">
        <v>585</v>
      </c>
      <c r="F482" s="8">
        <v>42606</v>
      </c>
      <c r="G482" t="s">
        <v>46</v>
      </c>
      <c r="H482" t="s">
        <v>47</v>
      </c>
      <c r="I482" t="s">
        <v>48</v>
      </c>
      <c r="J482">
        <v>99</v>
      </c>
      <c r="K482" t="s">
        <v>63</v>
      </c>
      <c r="L482" t="s">
        <v>64</v>
      </c>
      <c r="M482">
        <v>990001</v>
      </c>
      <c r="N482" t="s">
        <v>51</v>
      </c>
      <c r="O482">
        <v>2</v>
      </c>
      <c r="Q482">
        <v>2</v>
      </c>
      <c r="S482" t="s">
        <v>585</v>
      </c>
      <c r="AE482">
        <v>12</v>
      </c>
      <c r="AF482">
        <v>7.6</v>
      </c>
      <c r="AG482">
        <v>5</v>
      </c>
      <c r="AH482" t="s">
        <v>53</v>
      </c>
      <c r="AI482" t="s">
        <v>54</v>
      </c>
      <c r="AJ482">
        <v>2</v>
      </c>
      <c r="AK482">
        <v>1</v>
      </c>
      <c r="AL482">
        <v>1</v>
      </c>
      <c r="AM482" t="s">
        <v>55</v>
      </c>
      <c r="AN482" t="s">
        <v>56</v>
      </c>
      <c r="AP482">
        <v>1</v>
      </c>
      <c r="AQ482" t="s">
        <v>57</v>
      </c>
      <c r="AR482">
        <v>0</v>
      </c>
      <c r="AW482" t="s">
        <v>58</v>
      </c>
      <c r="AX482">
        <v>0</v>
      </c>
      <c r="AY482">
        <v>2</v>
      </c>
      <c r="AZ482">
        <v>2</v>
      </c>
      <c r="BA482">
        <v>2</v>
      </c>
      <c r="BB482" t="s">
        <v>59</v>
      </c>
    </row>
    <row r="483" spans="1:54" x14ac:dyDescent="0.2">
      <c r="A483" s="7" t="str">
        <f>VLOOKUP(G483,'Matching-Tabelle'!$A$76:$B$80,2,FALSE)</f>
        <v>curdin.schenkel@tkb.ch</v>
      </c>
      <c r="B483" s="7" t="str">
        <f>VLOOKUP(J483,'Matching-Tabelle'!$A$1:$B$66,2,FALSE)</f>
        <v>WPI Ausbildung</v>
      </c>
      <c r="C483" s="7" t="str">
        <f>IF(VLOOKUP(J483,'Matching-Tabelle'!$A$1:$CB$66,3,FALSE)=0,"",VLOOKUP(J483,'Matching-Tabelle'!$A$1:$CB$66,3,FALSE))</f>
        <v/>
      </c>
      <c r="D483" s="7">
        <v>4</v>
      </c>
      <c r="E483" s="7" t="s">
        <v>400</v>
      </c>
      <c r="F483" s="8">
        <v>42608</v>
      </c>
      <c r="G483" t="s">
        <v>46</v>
      </c>
      <c r="H483" t="s">
        <v>47</v>
      </c>
      <c r="I483" t="s">
        <v>48</v>
      </c>
      <c r="J483">
        <v>99</v>
      </c>
      <c r="K483" t="s">
        <v>63</v>
      </c>
      <c r="L483" t="s">
        <v>64</v>
      </c>
      <c r="M483">
        <v>990001</v>
      </c>
      <c r="N483" t="s">
        <v>51</v>
      </c>
      <c r="O483">
        <v>4</v>
      </c>
      <c r="Q483">
        <v>4</v>
      </c>
      <c r="S483" t="s">
        <v>400</v>
      </c>
      <c r="AE483">
        <v>12</v>
      </c>
      <c r="AF483">
        <v>7.6</v>
      </c>
      <c r="AG483">
        <v>5</v>
      </c>
      <c r="AH483" t="s">
        <v>53</v>
      </c>
      <c r="AI483" t="s">
        <v>54</v>
      </c>
      <c r="AJ483">
        <v>2</v>
      </c>
      <c r="AK483">
        <v>1</v>
      </c>
      <c r="AL483">
        <v>1</v>
      </c>
      <c r="AM483" t="s">
        <v>55</v>
      </c>
      <c r="AN483" t="s">
        <v>56</v>
      </c>
      <c r="AP483">
        <v>1</v>
      </c>
      <c r="AQ483" t="s">
        <v>57</v>
      </c>
      <c r="AR483">
        <v>0</v>
      </c>
      <c r="AW483" t="s">
        <v>58</v>
      </c>
      <c r="AX483">
        <v>0</v>
      </c>
      <c r="AY483">
        <v>2</v>
      </c>
      <c r="AZ483">
        <v>4</v>
      </c>
      <c r="BA483">
        <v>4</v>
      </c>
      <c r="BB483" t="s">
        <v>59</v>
      </c>
    </row>
    <row r="484" spans="1:54" x14ac:dyDescent="0.2">
      <c r="A484" s="7" t="str">
        <f>VLOOKUP(G484,'Matching-Tabelle'!$A$76:$B$80,2,FALSE)</f>
        <v>curdin.schenkel@tkb.ch</v>
      </c>
      <c r="B484" s="7" t="str">
        <f>VLOOKUP(J484,'Matching-Tabelle'!$A$1:$B$66,2,FALSE)</f>
        <v>WPI Ausbildung</v>
      </c>
      <c r="C484" s="7" t="str">
        <f>IF(VLOOKUP(J484,'Matching-Tabelle'!$A$1:$CB$66,3,FALSE)=0,"",VLOOKUP(J484,'Matching-Tabelle'!$A$1:$CB$66,3,FALSE))</f>
        <v/>
      </c>
      <c r="D484" s="7">
        <v>14</v>
      </c>
      <c r="E484" s="7" t="s">
        <v>427</v>
      </c>
      <c r="F484" s="8">
        <v>42609</v>
      </c>
      <c r="G484" t="s">
        <v>46</v>
      </c>
      <c r="H484" t="s">
        <v>47</v>
      </c>
      <c r="I484" t="s">
        <v>48</v>
      </c>
      <c r="J484">
        <v>99</v>
      </c>
      <c r="K484" t="s">
        <v>63</v>
      </c>
      <c r="L484" t="s">
        <v>64</v>
      </c>
      <c r="M484">
        <v>990001</v>
      </c>
      <c r="N484" t="s">
        <v>51</v>
      </c>
      <c r="O484">
        <v>14</v>
      </c>
      <c r="Q484">
        <v>14</v>
      </c>
      <c r="S484" t="s">
        <v>427</v>
      </c>
      <c r="AE484">
        <v>12</v>
      </c>
      <c r="AF484">
        <v>7.6</v>
      </c>
      <c r="AG484">
        <v>5</v>
      </c>
      <c r="AH484" t="s">
        <v>53</v>
      </c>
      <c r="AI484" t="s">
        <v>54</v>
      </c>
      <c r="AJ484">
        <v>2</v>
      </c>
      <c r="AK484">
        <v>1</v>
      </c>
      <c r="AL484">
        <v>1</v>
      </c>
      <c r="AM484" t="s">
        <v>55</v>
      </c>
      <c r="AN484" t="s">
        <v>56</v>
      </c>
      <c r="AP484">
        <v>1</v>
      </c>
      <c r="AQ484" t="s">
        <v>57</v>
      </c>
      <c r="AR484">
        <v>0</v>
      </c>
      <c r="AW484" t="s">
        <v>58</v>
      </c>
      <c r="AX484">
        <v>0</v>
      </c>
      <c r="AY484">
        <v>2</v>
      </c>
      <c r="AZ484">
        <v>14</v>
      </c>
      <c r="BA484">
        <v>14</v>
      </c>
      <c r="BB484" t="s">
        <v>59</v>
      </c>
    </row>
    <row r="485" spans="1:54" x14ac:dyDescent="0.2">
      <c r="A485" s="7" t="str">
        <f>VLOOKUP(G485,'Matching-Tabelle'!$A$76:$B$80,2,FALSE)</f>
        <v>curdin.schenkel@tkb.ch</v>
      </c>
      <c r="B485" s="7" t="str">
        <f>VLOOKUP(J485,'Matching-Tabelle'!$A$1:$B$66,2,FALSE)</f>
        <v>WPI Ausbildung</v>
      </c>
      <c r="C485" s="7" t="str">
        <f>IF(VLOOKUP(J485,'Matching-Tabelle'!$A$1:$CB$66,3,FALSE)=0,"",VLOOKUP(J485,'Matching-Tabelle'!$A$1:$CB$66,3,FALSE))</f>
        <v/>
      </c>
      <c r="D485" s="7">
        <v>4</v>
      </c>
      <c r="E485" s="7" t="s">
        <v>427</v>
      </c>
      <c r="F485" s="8">
        <v>42610</v>
      </c>
      <c r="G485" t="s">
        <v>46</v>
      </c>
      <c r="H485" t="s">
        <v>47</v>
      </c>
      <c r="I485" t="s">
        <v>48</v>
      </c>
      <c r="J485">
        <v>99</v>
      </c>
      <c r="K485" t="s">
        <v>63</v>
      </c>
      <c r="L485" t="s">
        <v>64</v>
      </c>
      <c r="M485">
        <v>990001</v>
      </c>
      <c r="N485" t="s">
        <v>51</v>
      </c>
      <c r="O485">
        <v>4</v>
      </c>
      <c r="Q485">
        <v>4</v>
      </c>
      <c r="S485" t="s">
        <v>427</v>
      </c>
      <c r="AE485">
        <v>12</v>
      </c>
      <c r="AF485">
        <v>7.6</v>
      </c>
      <c r="AG485">
        <v>5</v>
      </c>
      <c r="AH485" t="s">
        <v>53</v>
      </c>
      <c r="AI485" t="s">
        <v>54</v>
      </c>
      <c r="AJ485">
        <v>2</v>
      </c>
      <c r="AK485">
        <v>1</v>
      </c>
      <c r="AL485">
        <v>1</v>
      </c>
      <c r="AM485" t="s">
        <v>55</v>
      </c>
      <c r="AN485" t="s">
        <v>56</v>
      </c>
      <c r="AP485">
        <v>1</v>
      </c>
      <c r="AQ485" t="s">
        <v>57</v>
      </c>
      <c r="AR485">
        <v>0</v>
      </c>
      <c r="AW485" t="s">
        <v>58</v>
      </c>
      <c r="AX485">
        <v>0</v>
      </c>
      <c r="AY485">
        <v>2</v>
      </c>
      <c r="AZ485">
        <v>4</v>
      </c>
      <c r="BA485">
        <v>4</v>
      </c>
      <c r="BB485" t="s">
        <v>59</v>
      </c>
    </row>
    <row r="486" spans="1:54" x14ac:dyDescent="0.2">
      <c r="A486" s="7" t="str">
        <f>VLOOKUP(G486,'Matching-Tabelle'!$A$76:$B$80,2,FALSE)</f>
        <v>curdin.schenkel@tkb.ch</v>
      </c>
      <c r="B486" s="7" t="str">
        <f>VLOOKUP(J486,'Matching-Tabelle'!$A$1:$B$66,2,FALSE)</f>
        <v>WPI Ausbildung</v>
      </c>
      <c r="C486" s="7" t="str">
        <f>IF(VLOOKUP(J486,'Matching-Tabelle'!$A$1:$CB$66,3,FALSE)=0,"",VLOOKUP(J486,'Matching-Tabelle'!$A$1:$CB$66,3,FALSE))</f>
        <v/>
      </c>
      <c r="D486" s="7">
        <v>14</v>
      </c>
      <c r="E486" s="7" t="s">
        <v>370</v>
      </c>
      <c r="F486" s="8">
        <v>42623</v>
      </c>
      <c r="G486" t="s">
        <v>46</v>
      </c>
      <c r="H486" t="s">
        <v>47</v>
      </c>
      <c r="I486" t="s">
        <v>48</v>
      </c>
      <c r="J486">
        <v>99</v>
      </c>
      <c r="K486" t="s">
        <v>63</v>
      </c>
      <c r="L486" t="s">
        <v>64</v>
      </c>
      <c r="M486">
        <v>990001</v>
      </c>
      <c r="N486" t="s">
        <v>51</v>
      </c>
      <c r="O486">
        <v>14</v>
      </c>
      <c r="Q486">
        <v>14</v>
      </c>
      <c r="S486" t="s">
        <v>370</v>
      </c>
      <c r="AE486">
        <v>12</v>
      </c>
      <c r="AF486">
        <v>7.6</v>
      </c>
      <c r="AG486">
        <v>5</v>
      </c>
      <c r="AH486" t="s">
        <v>53</v>
      </c>
      <c r="AI486" t="s">
        <v>54</v>
      </c>
      <c r="AJ486">
        <v>2</v>
      </c>
      <c r="AK486">
        <v>1</v>
      </c>
      <c r="AL486">
        <v>1</v>
      </c>
      <c r="AM486" t="s">
        <v>55</v>
      </c>
      <c r="AN486" t="s">
        <v>56</v>
      </c>
      <c r="AP486">
        <v>1</v>
      </c>
      <c r="AQ486" t="s">
        <v>57</v>
      </c>
      <c r="AR486">
        <v>0</v>
      </c>
      <c r="AW486" t="s">
        <v>58</v>
      </c>
      <c r="AX486">
        <v>0</v>
      </c>
      <c r="AY486">
        <v>2</v>
      </c>
      <c r="AZ486">
        <v>14</v>
      </c>
      <c r="BA486">
        <v>14</v>
      </c>
      <c r="BB486" t="s">
        <v>59</v>
      </c>
    </row>
    <row r="487" spans="1:54" x14ac:dyDescent="0.2">
      <c r="A487" s="7" t="str">
        <f>VLOOKUP(G487,'Matching-Tabelle'!$A$76:$B$80,2,FALSE)</f>
        <v>curdin.schenkel@tkb.ch</v>
      </c>
      <c r="B487" s="7" t="str">
        <f>VLOOKUP(J487,'Matching-Tabelle'!$A$1:$B$66,2,FALSE)</f>
        <v>WPI Ausbildung</v>
      </c>
      <c r="C487" s="7" t="str">
        <f>IF(VLOOKUP(J487,'Matching-Tabelle'!$A$1:$CB$66,3,FALSE)=0,"",VLOOKUP(J487,'Matching-Tabelle'!$A$1:$CB$66,3,FALSE))</f>
        <v/>
      </c>
      <c r="D487" s="7">
        <v>14</v>
      </c>
      <c r="E487" s="7" t="s">
        <v>308</v>
      </c>
      <c r="F487" s="8">
        <v>42627</v>
      </c>
      <c r="G487" t="s">
        <v>46</v>
      </c>
      <c r="H487" t="s">
        <v>47</v>
      </c>
      <c r="I487" t="s">
        <v>48</v>
      </c>
      <c r="J487">
        <v>99</v>
      </c>
      <c r="K487" t="s">
        <v>63</v>
      </c>
      <c r="L487" t="s">
        <v>64</v>
      </c>
      <c r="M487">
        <v>990001</v>
      </c>
      <c r="N487" t="s">
        <v>51</v>
      </c>
      <c r="O487">
        <v>14</v>
      </c>
      <c r="Q487">
        <v>14</v>
      </c>
      <c r="S487" t="s">
        <v>308</v>
      </c>
      <c r="AE487">
        <v>12</v>
      </c>
      <c r="AF487">
        <v>7.6</v>
      </c>
      <c r="AG487">
        <v>5</v>
      </c>
      <c r="AH487" t="s">
        <v>53</v>
      </c>
      <c r="AI487" t="s">
        <v>54</v>
      </c>
      <c r="AJ487">
        <v>2</v>
      </c>
      <c r="AK487">
        <v>1</v>
      </c>
      <c r="AL487">
        <v>1</v>
      </c>
      <c r="AM487" t="s">
        <v>55</v>
      </c>
      <c r="AN487" t="s">
        <v>56</v>
      </c>
      <c r="AP487">
        <v>1</v>
      </c>
      <c r="AQ487" t="s">
        <v>57</v>
      </c>
      <c r="AR487">
        <v>0</v>
      </c>
      <c r="AW487" t="s">
        <v>58</v>
      </c>
      <c r="AX487">
        <v>0</v>
      </c>
      <c r="AY487">
        <v>2</v>
      </c>
      <c r="AZ487">
        <v>14</v>
      </c>
      <c r="BA487">
        <v>14</v>
      </c>
      <c r="BB487" t="s">
        <v>59</v>
      </c>
    </row>
    <row r="488" spans="1:54" x14ac:dyDescent="0.2">
      <c r="A488" s="7" t="str">
        <f>VLOOKUP(G488,'Matching-Tabelle'!$A$76:$B$80,2,FALSE)</f>
        <v>curdin.schenkel@tkb.ch</v>
      </c>
      <c r="B488" s="7" t="str">
        <f>VLOOKUP(J488,'Matching-Tabelle'!$A$1:$B$66,2,FALSE)</f>
        <v>WPI Ausbildung</v>
      </c>
      <c r="C488" s="7" t="str">
        <f>IF(VLOOKUP(J488,'Matching-Tabelle'!$A$1:$CB$66,3,FALSE)=0,"",VLOOKUP(J488,'Matching-Tabelle'!$A$1:$CB$66,3,FALSE))</f>
        <v/>
      </c>
      <c r="D488" s="7">
        <v>10</v>
      </c>
      <c r="E488" s="7" t="s">
        <v>308</v>
      </c>
      <c r="F488" s="8">
        <v>42628</v>
      </c>
      <c r="G488" t="s">
        <v>46</v>
      </c>
      <c r="H488" t="s">
        <v>47</v>
      </c>
      <c r="I488" t="s">
        <v>48</v>
      </c>
      <c r="J488">
        <v>99</v>
      </c>
      <c r="K488" t="s">
        <v>63</v>
      </c>
      <c r="L488" t="s">
        <v>64</v>
      </c>
      <c r="M488">
        <v>990001</v>
      </c>
      <c r="N488" t="s">
        <v>51</v>
      </c>
      <c r="O488">
        <v>10</v>
      </c>
      <c r="Q488">
        <v>10</v>
      </c>
      <c r="S488" t="s">
        <v>308</v>
      </c>
      <c r="AE488">
        <v>12</v>
      </c>
      <c r="AF488">
        <v>7.6</v>
      </c>
      <c r="AG488">
        <v>5</v>
      </c>
      <c r="AH488" t="s">
        <v>53</v>
      </c>
      <c r="AI488" t="s">
        <v>54</v>
      </c>
      <c r="AJ488">
        <v>2</v>
      </c>
      <c r="AK488">
        <v>1</v>
      </c>
      <c r="AL488">
        <v>1</v>
      </c>
      <c r="AM488" t="s">
        <v>55</v>
      </c>
      <c r="AN488" t="s">
        <v>56</v>
      </c>
      <c r="AP488">
        <v>1</v>
      </c>
      <c r="AQ488" t="s">
        <v>57</v>
      </c>
      <c r="AR488">
        <v>0</v>
      </c>
      <c r="AW488" t="s">
        <v>58</v>
      </c>
      <c r="AX488">
        <v>0</v>
      </c>
      <c r="AY488">
        <v>2</v>
      </c>
      <c r="AZ488">
        <v>10</v>
      </c>
      <c r="BA488">
        <v>10</v>
      </c>
      <c r="BB488" t="s">
        <v>59</v>
      </c>
    </row>
    <row r="489" spans="1:54" x14ac:dyDescent="0.2">
      <c r="A489" s="7" t="str">
        <f>VLOOKUP(G489,'Matching-Tabelle'!$A$76:$B$80,2,FALSE)</f>
        <v>curdin.schenkel@tkb.ch</v>
      </c>
      <c r="B489" s="7" t="str">
        <f>VLOOKUP(J489,'Matching-Tabelle'!$A$1:$B$66,2,FALSE)</f>
        <v>WPI Ausbildung</v>
      </c>
      <c r="C489" s="7" t="str">
        <f>IF(VLOOKUP(J489,'Matching-Tabelle'!$A$1:$CB$66,3,FALSE)=0,"",VLOOKUP(J489,'Matching-Tabelle'!$A$1:$CB$66,3,FALSE))</f>
        <v/>
      </c>
      <c r="D489" s="7">
        <v>8</v>
      </c>
      <c r="E489" s="7" t="s">
        <v>308</v>
      </c>
      <c r="F489" s="8">
        <v>42629</v>
      </c>
      <c r="G489" t="s">
        <v>46</v>
      </c>
      <c r="H489" t="s">
        <v>47</v>
      </c>
      <c r="I489" t="s">
        <v>48</v>
      </c>
      <c r="J489">
        <v>99</v>
      </c>
      <c r="K489" t="s">
        <v>63</v>
      </c>
      <c r="L489" t="s">
        <v>64</v>
      </c>
      <c r="M489">
        <v>990001</v>
      </c>
      <c r="N489" t="s">
        <v>51</v>
      </c>
      <c r="O489">
        <v>8</v>
      </c>
      <c r="Q489">
        <v>8</v>
      </c>
      <c r="S489" t="s">
        <v>308</v>
      </c>
      <c r="AE489">
        <v>12</v>
      </c>
      <c r="AF489">
        <v>7.6</v>
      </c>
      <c r="AG489">
        <v>5</v>
      </c>
      <c r="AH489" t="s">
        <v>53</v>
      </c>
      <c r="AI489" t="s">
        <v>54</v>
      </c>
      <c r="AJ489">
        <v>2</v>
      </c>
      <c r="AK489">
        <v>1</v>
      </c>
      <c r="AL489">
        <v>1</v>
      </c>
      <c r="AM489" t="s">
        <v>55</v>
      </c>
      <c r="AN489" t="s">
        <v>56</v>
      </c>
      <c r="AP489">
        <v>1</v>
      </c>
      <c r="AQ489" t="s">
        <v>57</v>
      </c>
      <c r="AR489">
        <v>0</v>
      </c>
      <c r="AW489" t="s">
        <v>58</v>
      </c>
      <c r="AX489">
        <v>0</v>
      </c>
      <c r="AY489">
        <v>2</v>
      </c>
      <c r="AZ489">
        <v>8</v>
      </c>
      <c r="BA489">
        <v>8</v>
      </c>
      <c r="BB489" t="s">
        <v>59</v>
      </c>
    </row>
    <row r="490" spans="1:54" x14ac:dyDescent="0.2">
      <c r="A490" s="7" t="str">
        <f>VLOOKUP(G490,'Matching-Tabelle'!$A$76:$B$80,2,FALSE)</f>
        <v>curdin.schenkel@tkb.ch</v>
      </c>
      <c r="B490" s="7" t="str">
        <f>VLOOKUP(J490,'Matching-Tabelle'!$A$1:$B$66,2,FALSE)</f>
        <v>WPI Ausbildung</v>
      </c>
      <c r="C490" s="7" t="str">
        <f>IF(VLOOKUP(J490,'Matching-Tabelle'!$A$1:$CB$66,3,FALSE)=0,"",VLOOKUP(J490,'Matching-Tabelle'!$A$1:$CB$66,3,FALSE))</f>
        <v/>
      </c>
      <c r="D490" s="7">
        <v>10</v>
      </c>
      <c r="E490" s="7" t="s">
        <v>400</v>
      </c>
      <c r="F490" s="8">
        <v>42630</v>
      </c>
      <c r="G490" t="s">
        <v>46</v>
      </c>
      <c r="H490" t="s">
        <v>47</v>
      </c>
      <c r="I490" t="s">
        <v>48</v>
      </c>
      <c r="J490">
        <v>99</v>
      </c>
      <c r="K490" t="s">
        <v>63</v>
      </c>
      <c r="L490" t="s">
        <v>64</v>
      </c>
      <c r="M490">
        <v>990001</v>
      </c>
      <c r="N490" t="s">
        <v>51</v>
      </c>
      <c r="O490">
        <v>10</v>
      </c>
      <c r="Q490">
        <v>10</v>
      </c>
      <c r="S490" t="s">
        <v>400</v>
      </c>
      <c r="AE490">
        <v>12</v>
      </c>
      <c r="AF490">
        <v>7.6</v>
      </c>
      <c r="AG490">
        <v>5</v>
      </c>
      <c r="AH490" t="s">
        <v>53</v>
      </c>
      <c r="AI490" t="s">
        <v>54</v>
      </c>
      <c r="AJ490">
        <v>2</v>
      </c>
      <c r="AK490">
        <v>1</v>
      </c>
      <c r="AL490">
        <v>1</v>
      </c>
      <c r="AM490" t="s">
        <v>55</v>
      </c>
      <c r="AN490" t="s">
        <v>56</v>
      </c>
      <c r="AP490">
        <v>1</v>
      </c>
      <c r="AQ490" t="s">
        <v>57</v>
      </c>
      <c r="AR490">
        <v>0</v>
      </c>
      <c r="AW490" t="s">
        <v>58</v>
      </c>
      <c r="AX490">
        <v>0</v>
      </c>
      <c r="AY490">
        <v>2</v>
      </c>
      <c r="AZ490">
        <v>10</v>
      </c>
      <c r="BA490">
        <v>10</v>
      </c>
      <c r="BB490" t="s">
        <v>59</v>
      </c>
    </row>
    <row r="491" spans="1:54" x14ac:dyDescent="0.2">
      <c r="A491" s="7" t="str">
        <f>VLOOKUP(G491,'Matching-Tabelle'!$A$76:$B$80,2,FALSE)</f>
        <v>curdin.schenkel@tkb.ch</v>
      </c>
      <c r="B491" s="7" t="str">
        <f>VLOOKUP(J491,'Matching-Tabelle'!$A$1:$B$66,2,FALSE)</f>
        <v>WPI Ausbildung</v>
      </c>
      <c r="C491" s="7" t="str">
        <f>IF(VLOOKUP(J491,'Matching-Tabelle'!$A$1:$CB$66,3,FALSE)=0,"",VLOOKUP(J491,'Matching-Tabelle'!$A$1:$CB$66,3,FALSE))</f>
        <v/>
      </c>
      <c r="D491" s="7">
        <v>7</v>
      </c>
      <c r="E491" s="7" t="s">
        <v>370</v>
      </c>
      <c r="F491" s="8">
        <v>42632</v>
      </c>
      <c r="G491" t="s">
        <v>46</v>
      </c>
      <c r="H491" t="s">
        <v>47</v>
      </c>
      <c r="I491" t="s">
        <v>48</v>
      </c>
      <c r="J491">
        <v>99</v>
      </c>
      <c r="K491" t="s">
        <v>63</v>
      </c>
      <c r="L491" t="s">
        <v>64</v>
      </c>
      <c r="M491">
        <v>990001</v>
      </c>
      <c r="N491" t="s">
        <v>51</v>
      </c>
      <c r="O491">
        <v>7</v>
      </c>
      <c r="Q491">
        <v>7</v>
      </c>
      <c r="S491" t="s">
        <v>370</v>
      </c>
      <c r="AE491">
        <v>12</v>
      </c>
      <c r="AF491">
        <v>7.6</v>
      </c>
      <c r="AG491">
        <v>5</v>
      </c>
      <c r="AH491" t="s">
        <v>53</v>
      </c>
      <c r="AI491" t="s">
        <v>54</v>
      </c>
      <c r="AJ491">
        <v>2</v>
      </c>
      <c r="AK491">
        <v>1</v>
      </c>
      <c r="AL491">
        <v>1</v>
      </c>
      <c r="AM491" t="s">
        <v>55</v>
      </c>
      <c r="AN491" t="s">
        <v>56</v>
      </c>
      <c r="AP491">
        <v>1</v>
      </c>
      <c r="AQ491" t="s">
        <v>57</v>
      </c>
      <c r="AR491">
        <v>0</v>
      </c>
      <c r="AW491" t="s">
        <v>58</v>
      </c>
      <c r="AX491">
        <v>0</v>
      </c>
      <c r="AY491">
        <v>2</v>
      </c>
      <c r="AZ491">
        <v>7</v>
      </c>
      <c r="BA491">
        <v>7</v>
      </c>
      <c r="BB491" t="s">
        <v>59</v>
      </c>
    </row>
    <row r="492" spans="1:54" x14ac:dyDescent="0.2">
      <c r="A492" s="7" t="str">
        <f>VLOOKUP(G492,'Matching-Tabelle'!$A$76:$B$80,2,FALSE)</f>
        <v>curdin.schenkel@tkb.ch</v>
      </c>
      <c r="B492" s="7" t="str">
        <f>VLOOKUP(J492,'Matching-Tabelle'!$A$1:$B$66,2,FALSE)</f>
        <v>WPI Ausbildung</v>
      </c>
      <c r="C492" s="7" t="str">
        <f>IF(VLOOKUP(J492,'Matching-Tabelle'!$A$1:$CB$66,3,FALSE)=0,"",VLOOKUP(J492,'Matching-Tabelle'!$A$1:$CB$66,3,FALSE))</f>
        <v/>
      </c>
      <c r="D492" s="7">
        <v>9</v>
      </c>
      <c r="E492" s="7" t="s">
        <v>370</v>
      </c>
      <c r="F492" s="8">
        <v>42633</v>
      </c>
      <c r="G492" t="s">
        <v>46</v>
      </c>
      <c r="H492" t="s">
        <v>47</v>
      </c>
      <c r="I492" t="s">
        <v>48</v>
      </c>
      <c r="J492">
        <v>99</v>
      </c>
      <c r="K492" t="s">
        <v>63</v>
      </c>
      <c r="L492" t="s">
        <v>64</v>
      </c>
      <c r="M492">
        <v>990001</v>
      </c>
      <c r="N492" t="s">
        <v>51</v>
      </c>
      <c r="O492">
        <v>9</v>
      </c>
      <c r="Q492">
        <v>9</v>
      </c>
      <c r="S492" t="s">
        <v>370</v>
      </c>
      <c r="AE492">
        <v>12</v>
      </c>
      <c r="AF492">
        <v>7.6</v>
      </c>
      <c r="AG492">
        <v>5</v>
      </c>
      <c r="AH492" t="s">
        <v>53</v>
      </c>
      <c r="AI492" t="s">
        <v>54</v>
      </c>
      <c r="AJ492">
        <v>2</v>
      </c>
      <c r="AK492">
        <v>1</v>
      </c>
      <c r="AL492">
        <v>1</v>
      </c>
      <c r="AM492" t="s">
        <v>55</v>
      </c>
      <c r="AN492" t="s">
        <v>56</v>
      </c>
      <c r="AP492">
        <v>1</v>
      </c>
      <c r="AQ492" t="s">
        <v>57</v>
      </c>
      <c r="AR492">
        <v>0</v>
      </c>
      <c r="AW492" t="s">
        <v>58</v>
      </c>
      <c r="AX492">
        <v>0</v>
      </c>
      <c r="AY492">
        <v>2</v>
      </c>
      <c r="AZ492">
        <v>9</v>
      </c>
      <c r="BA492">
        <v>9</v>
      </c>
      <c r="BB492" t="s">
        <v>59</v>
      </c>
    </row>
    <row r="493" spans="1:54" x14ac:dyDescent="0.2">
      <c r="A493" s="7" t="str">
        <f>VLOOKUP(G493,'Matching-Tabelle'!$A$76:$B$80,2,FALSE)</f>
        <v>curdin.schenkel@tkb.ch</v>
      </c>
      <c r="B493" s="7" t="str">
        <f>VLOOKUP(J493,'Matching-Tabelle'!$A$1:$B$66,2,FALSE)</f>
        <v>WPI Ausbildung</v>
      </c>
      <c r="C493" s="7" t="str">
        <f>IF(VLOOKUP(J493,'Matching-Tabelle'!$A$1:$CB$66,3,FALSE)=0,"",VLOOKUP(J493,'Matching-Tabelle'!$A$1:$CB$66,3,FALSE))</f>
        <v/>
      </c>
      <c r="D493" s="7">
        <v>7</v>
      </c>
      <c r="E493" s="7" t="s">
        <v>370</v>
      </c>
      <c r="F493" s="8">
        <v>42634</v>
      </c>
      <c r="G493" t="s">
        <v>46</v>
      </c>
      <c r="H493" t="s">
        <v>47</v>
      </c>
      <c r="I493" t="s">
        <v>48</v>
      </c>
      <c r="J493">
        <v>99</v>
      </c>
      <c r="K493" t="s">
        <v>63</v>
      </c>
      <c r="L493" t="s">
        <v>64</v>
      </c>
      <c r="M493">
        <v>990001</v>
      </c>
      <c r="N493" t="s">
        <v>51</v>
      </c>
      <c r="O493">
        <v>7</v>
      </c>
      <c r="Q493">
        <v>7</v>
      </c>
      <c r="S493" t="s">
        <v>370</v>
      </c>
      <c r="AE493">
        <v>12</v>
      </c>
      <c r="AF493">
        <v>7.6</v>
      </c>
      <c r="AG493">
        <v>5</v>
      </c>
      <c r="AH493" t="s">
        <v>53</v>
      </c>
      <c r="AI493" t="s">
        <v>54</v>
      </c>
      <c r="AJ493">
        <v>2</v>
      </c>
      <c r="AK493">
        <v>1</v>
      </c>
      <c r="AL493">
        <v>1</v>
      </c>
      <c r="AM493" t="s">
        <v>55</v>
      </c>
      <c r="AN493" t="s">
        <v>56</v>
      </c>
      <c r="AP493">
        <v>1</v>
      </c>
      <c r="AQ493" t="s">
        <v>57</v>
      </c>
      <c r="AR493">
        <v>0</v>
      </c>
      <c r="AW493" t="s">
        <v>58</v>
      </c>
      <c r="AX493">
        <v>0</v>
      </c>
      <c r="AY493">
        <v>2</v>
      </c>
      <c r="AZ493">
        <v>7</v>
      </c>
      <c r="BA493">
        <v>7</v>
      </c>
      <c r="BB493" t="s">
        <v>59</v>
      </c>
    </row>
    <row r="494" spans="1:54" x14ac:dyDescent="0.2">
      <c r="A494" s="7" t="str">
        <f>VLOOKUP(G494,'Matching-Tabelle'!$A$76:$B$80,2,FALSE)</f>
        <v>curdin.schenkel@tkb.ch</v>
      </c>
      <c r="B494" s="7" t="str">
        <f>VLOOKUP(J494,'Matching-Tabelle'!$A$1:$B$66,2,FALSE)</f>
        <v>WPI Ausbildung</v>
      </c>
      <c r="C494" s="7" t="str">
        <f>IF(VLOOKUP(J494,'Matching-Tabelle'!$A$1:$CB$66,3,FALSE)=0,"",VLOOKUP(J494,'Matching-Tabelle'!$A$1:$CB$66,3,FALSE))</f>
        <v/>
      </c>
      <c r="D494" s="7">
        <v>8</v>
      </c>
      <c r="E494" s="7" t="s">
        <v>379</v>
      </c>
      <c r="F494" s="8">
        <v>42654</v>
      </c>
      <c r="G494" t="s">
        <v>46</v>
      </c>
      <c r="H494" t="s">
        <v>47</v>
      </c>
      <c r="I494" t="s">
        <v>48</v>
      </c>
      <c r="J494">
        <v>99</v>
      </c>
      <c r="K494" t="s">
        <v>63</v>
      </c>
      <c r="L494" t="s">
        <v>64</v>
      </c>
      <c r="M494">
        <v>990001</v>
      </c>
      <c r="N494" t="s">
        <v>51</v>
      </c>
      <c r="O494">
        <v>8</v>
      </c>
      <c r="Q494">
        <v>8</v>
      </c>
      <c r="S494" t="s">
        <v>379</v>
      </c>
      <c r="AE494">
        <v>12</v>
      </c>
      <c r="AF494">
        <v>7.6</v>
      </c>
      <c r="AG494">
        <v>5</v>
      </c>
      <c r="AH494" t="s">
        <v>53</v>
      </c>
      <c r="AI494" t="s">
        <v>54</v>
      </c>
      <c r="AJ494">
        <v>2</v>
      </c>
      <c r="AK494">
        <v>1</v>
      </c>
      <c r="AL494">
        <v>1</v>
      </c>
      <c r="AM494" t="s">
        <v>55</v>
      </c>
      <c r="AN494" t="s">
        <v>56</v>
      </c>
      <c r="AP494">
        <v>1</v>
      </c>
      <c r="AQ494" t="s">
        <v>57</v>
      </c>
      <c r="AR494">
        <v>0</v>
      </c>
      <c r="AW494" t="s">
        <v>58</v>
      </c>
      <c r="AX494">
        <v>0</v>
      </c>
      <c r="AY494">
        <v>2</v>
      </c>
      <c r="AZ494">
        <v>8</v>
      </c>
      <c r="BA494">
        <v>8</v>
      </c>
      <c r="BB494" t="s">
        <v>59</v>
      </c>
    </row>
    <row r="495" spans="1:54" x14ac:dyDescent="0.2">
      <c r="A495" s="7" t="str">
        <f>VLOOKUP(G495,'Matching-Tabelle'!$A$76:$B$80,2,FALSE)</f>
        <v>curdin.schenkel@tkb.ch</v>
      </c>
      <c r="B495" s="7" t="str">
        <f>VLOOKUP(J495,'Matching-Tabelle'!$A$1:$B$66,2,FALSE)</f>
        <v>WPI Ausbildung</v>
      </c>
      <c r="C495" s="7" t="str">
        <f>IF(VLOOKUP(J495,'Matching-Tabelle'!$A$1:$CB$66,3,FALSE)=0,"",VLOOKUP(J495,'Matching-Tabelle'!$A$1:$CB$66,3,FALSE))</f>
        <v/>
      </c>
      <c r="D495" s="7">
        <v>9</v>
      </c>
      <c r="E495" s="7" t="s">
        <v>308</v>
      </c>
      <c r="F495" s="8">
        <v>42662</v>
      </c>
      <c r="G495" t="s">
        <v>46</v>
      </c>
      <c r="H495" t="s">
        <v>47</v>
      </c>
      <c r="I495" t="s">
        <v>48</v>
      </c>
      <c r="J495">
        <v>99</v>
      </c>
      <c r="K495" t="s">
        <v>63</v>
      </c>
      <c r="L495" t="s">
        <v>64</v>
      </c>
      <c r="M495">
        <v>990001</v>
      </c>
      <c r="N495" t="s">
        <v>51</v>
      </c>
      <c r="O495">
        <v>9</v>
      </c>
      <c r="Q495">
        <v>9</v>
      </c>
      <c r="S495" t="s">
        <v>308</v>
      </c>
      <c r="AE495">
        <v>12</v>
      </c>
      <c r="AF495">
        <v>7.6</v>
      </c>
      <c r="AG495">
        <v>5</v>
      </c>
      <c r="AH495" t="s">
        <v>53</v>
      </c>
      <c r="AI495" t="s">
        <v>54</v>
      </c>
      <c r="AJ495">
        <v>2</v>
      </c>
      <c r="AK495">
        <v>1</v>
      </c>
      <c r="AL495">
        <v>1</v>
      </c>
      <c r="AM495" t="s">
        <v>55</v>
      </c>
      <c r="AN495" t="s">
        <v>56</v>
      </c>
      <c r="AP495">
        <v>1</v>
      </c>
      <c r="AQ495" t="s">
        <v>57</v>
      </c>
      <c r="AR495">
        <v>0</v>
      </c>
      <c r="AW495" t="s">
        <v>58</v>
      </c>
      <c r="AX495">
        <v>0</v>
      </c>
      <c r="AY495">
        <v>2</v>
      </c>
      <c r="AZ495">
        <v>9</v>
      </c>
      <c r="BA495">
        <v>9</v>
      </c>
      <c r="BB495" t="s">
        <v>59</v>
      </c>
    </row>
    <row r="496" spans="1:54" x14ac:dyDescent="0.2">
      <c r="A496" s="7" t="str">
        <f>VLOOKUP(G496,'Matching-Tabelle'!$A$76:$B$80,2,FALSE)</f>
        <v>curdin.schenkel@tkb.ch</v>
      </c>
      <c r="B496" s="7" t="str">
        <f>VLOOKUP(J496,'Matching-Tabelle'!$A$1:$B$66,2,FALSE)</f>
        <v>WPI Ausbildung</v>
      </c>
      <c r="C496" s="7" t="str">
        <f>IF(VLOOKUP(J496,'Matching-Tabelle'!$A$1:$CB$66,3,FALSE)=0,"",VLOOKUP(J496,'Matching-Tabelle'!$A$1:$CB$66,3,FALSE))</f>
        <v/>
      </c>
      <c r="D496" s="7">
        <v>13</v>
      </c>
      <c r="E496" s="7" t="s">
        <v>308</v>
      </c>
      <c r="F496" s="8">
        <v>42663</v>
      </c>
      <c r="G496" t="s">
        <v>46</v>
      </c>
      <c r="H496" t="s">
        <v>47</v>
      </c>
      <c r="I496" t="s">
        <v>48</v>
      </c>
      <c r="J496">
        <v>99</v>
      </c>
      <c r="K496" t="s">
        <v>63</v>
      </c>
      <c r="L496" t="s">
        <v>64</v>
      </c>
      <c r="M496">
        <v>990001</v>
      </c>
      <c r="N496" t="s">
        <v>51</v>
      </c>
      <c r="O496">
        <v>13</v>
      </c>
      <c r="Q496">
        <v>13</v>
      </c>
      <c r="S496" t="s">
        <v>308</v>
      </c>
      <c r="AE496">
        <v>12</v>
      </c>
      <c r="AF496">
        <v>7.6</v>
      </c>
      <c r="AG496">
        <v>5</v>
      </c>
      <c r="AH496" t="s">
        <v>53</v>
      </c>
      <c r="AI496" t="s">
        <v>54</v>
      </c>
      <c r="AJ496">
        <v>2</v>
      </c>
      <c r="AK496">
        <v>1</v>
      </c>
      <c r="AL496">
        <v>1</v>
      </c>
      <c r="AM496" t="s">
        <v>55</v>
      </c>
      <c r="AN496" t="s">
        <v>56</v>
      </c>
      <c r="AP496">
        <v>1</v>
      </c>
      <c r="AQ496" t="s">
        <v>57</v>
      </c>
      <c r="AR496">
        <v>0</v>
      </c>
      <c r="AW496" t="s">
        <v>58</v>
      </c>
      <c r="AX496">
        <v>0</v>
      </c>
      <c r="AY496">
        <v>2</v>
      </c>
      <c r="AZ496">
        <v>13</v>
      </c>
      <c r="BA496">
        <v>13</v>
      </c>
      <c r="BB496" t="s">
        <v>59</v>
      </c>
    </row>
    <row r="497" spans="1:54" x14ac:dyDescent="0.2">
      <c r="A497" s="7" t="str">
        <f>VLOOKUP(G497,'Matching-Tabelle'!$A$76:$B$80,2,FALSE)</f>
        <v>curdin.schenkel@tkb.ch</v>
      </c>
      <c r="B497" s="7" t="str">
        <f>VLOOKUP(J497,'Matching-Tabelle'!$A$1:$B$66,2,FALSE)</f>
        <v>WPI Ausbildung</v>
      </c>
      <c r="C497" s="7" t="str">
        <f>IF(VLOOKUP(J497,'Matching-Tabelle'!$A$1:$CB$66,3,FALSE)=0,"",VLOOKUP(J497,'Matching-Tabelle'!$A$1:$CB$66,3,FALSE))</f>
        <v/>
      </c>
      <c r="D497" s="7">
        <v>9</v>
      </c>
      <c r="E497" s="7" t="s">
        <v>308</v>
      </c>
      <c r="F497" s="8">
        <v>42664</v>
      </c>
      <c r="G497" t="s">
        <v>46</v>
      </c>
      <c r="H497" t="s">
        <v>47</v>
      </c>
      <c r="I497" t="s">
        <v>48</v>
      </c>
      <c r="J497">
        <v>99</v>
      </c>
      <c r="K497" t="s">
        <v>63</v>
      </c>
      <c r="L497" t="s">
        <v>64</v>
      </c>
      <c r="M497">
        <v>990001</v>
      </c>
      <c r="N497" t="s">
        <v>51</v>
      </c>
      <c r="O497">
        <v>9</v>
      </c>
      <c r="Q497">
        <v>9</v>
      </c>
      <c r="S497" t="s">
        <v>308</v>
      </c>
      <c r="AE497">
        <v>12</v>
      </c>
      <c r="AF497">
        <v>7.6</v>
      </c>
      <c r="AG497">
        <v>5</v>
      </c>
      <c r="AH497" t="s">
        <v>53</v>
      </c>
      <c r="AI497" t="s">
        <v>54</v>
      </c>
      <c r="AJ497">
        <v>2</v>
      </c>
      <c r="AK497">
        <v>1</v>
      </c>
      <c r="AL497">
        <v>1</v>
      </c>
      <c r="AM497" t="s">
        <v>55</v>
      </c>
      <c r="AN497" t="s">
        <v>56</v>
      </c>
      <c r="AP497">
        <v>1</v>
      </c>
      <c r="AQ497" t="s">
        <v>57</v>
      </c>
      <c r="AR497">
        <v>0</v>
      </c>
      <c r="AW497" t="s">
        <v>58</v>
      </c>
      <c r="AX497">
        <v>0</v>
      </c>
      <c r="AY497">
        <v>2</v>
      </c>
      <c r="AZ497">
        <v>9</v>
      </c>
      <c r="BA497">
        <v>9</v>
      </c>
      <c r="BB497" t="s">
        <v>59</v>
      </c>
    </row>
    <row r="498" spans="1:54" x14ac:dyDescent="0.2">
      <c r="A498" s="7" t="str">
        <f>VLOOKUP(G498,'Matching-Tabelle'!$A$76:$B$80,2,FALSE)</f>
        <v>curdin.schenkel@tkb.ch</v>
      </c>
      <c r="B498" s="7" t="str">
        <f>VLOOKUP(J498,'Matching-Tabelle'!$A$1:$B$66,2,FALSE)</f>
        <v>WPI Ausbildung</v>
      </c>
      <c r="C498" s="7" t="str">
        <f>IF(VLOOKUP(J498,'Matching-Tabelle'!$A$1:$CB$66,3,FALSE)=0,"",VLOOKUP(J498,'Matching-Tabelle'!$A$1:$CB$66,3,FALSE))</f>
        <v/>
      </c>
      <c r="D498" s="7">
        <v>4</v>
      </c>
      <c r="E498" s="7" t="s">
        <v>658</v>
      </c>
      <c r="F498" s="8">
        <v>42668</v>
      </c>
      <c r="G498" t="s">
        <v>46</v>
      </c>
      <c r="H498" t="s">
        <v>47</v>
      </c>
      <c r="I498" t="s">
        <v>48</v>
      </c>
      <c r="J498">
        <v>99</v>
      </c>
      <c r="K498" t="s">
        <v>63</v>
      </c>
      <c r="L498" t="s">
        <v>64</v>
      </c>
      <c r="M498">
        <v>990001</v>
      </c>
      <c r="N498" t="s">
        <v>51</v>
      </c>
      <c r="O498">
        <v>4</v>
      </c>
      <c r="Q498">
        <v>4</v>
      </c>
      <c r="S498" t="s">
        <v>658</v>
      </c>
      <c r="AE498">
        <v>12</v>
      </c>
      <c r="AF498">
        <v>7.6</v>
      </c>
      <c r="AG498">
        <v>5</v>
      </c>
      <c r="AH498" t="s">
        <v>53</v>
      </c>
      <c r="AI498" t="s">
        <v>54</v>
      </c>
      <c r="AJ498">
        <v>2</v>
      </c>
      <c r="AK498">
        <v>1</v>
      </c>
      <c r="AL498">
        <v>1</v>
      </c>
      <c r="AM498" t="s">
        <v>55</v>
      </c>
      <c r="AN498" t="s">
        <v>56</v>
      </c>
      <c r="AP498">
        <v>1</v>
      </c>
      <c r="AQ498" t="s">
        <v>57</v>
      </c>
      <c r="AR498">
        <v>0</v>
      </c>
      <c r="AW498" t="s">
        <v>58</v>
      </c>
      <c r="AX498">
        <v>0</v>
      </c>
      <c r="AY498">
        <v>2</v>
      </c>
      <c r="AZ498">
        <v>4</v>
      </c>
      <c r="BA498">
        <v>4</v>
      </c>
      <c r="BB498" t="s">
        <v>59</v>
      </c>
    </row>
    <row r="499" spans="1:54" x14ac:dyDescent="0.2">
      <c r="A499" s="7" t="str">
        <f>VLOOKUP(G499,'Matching-Tabelle'!$A$76:$B$80,2,FALSE)</f>
        <v>curdin.schenkel@tkb.ch</v>
      </c>
      <c r="B499" s="7" t="str">
        <f>VLOOKUP(J499,'Matching-Tabelle'!$A$1:$B$66,2,FALSE)</f>
        <v>WPI Ausbildung</v>
      </c>
      <c r="C499" s="7" t="str">
        <f>IF(VLOOKUP(J499,'Matching-Tabelle'!$A$1:$CB$66,3,FALSE)=0,"",VLOOKUP(J499,'Matching-Tabelle'!$A$1:$CB$66,3,FALSE))</f>
        <v/>
      </c>
      <c r="D499" s="7">
        <v>1</v>
      </c>
      <c r="E499" s="7" t="s">
        <v>688</v>
      </c>
      <c r="F499" s="8">
        <v>42678</v>
      </c>
      <c r="G499" t="s">
        <v>46</v>
      </c>
      <c r="H499" t="s">
        <v>47</v>
      </c>
      <c r="I499" t="s">
        <v>48</v>
      </c>
      <c r="J499">
        <v>99</v>
      </c>
      <c r="K499" t="s">
        <v>63</v>
      </c>
      <c r="L499" t="s">
        <v>64</v>
      </c>
      <c r="M499">
        <v>990001</v>
      </c>
      <c r="N499" t="s">
        <v>51</v>
      </c>
      <c r="O499">
        <v>1</v>
      </c>
      <c r="Q499">
        <v>1</v>
      </c>
      <c r="S499" t="s">
        <v>688</v>
      </c>
      <c r="AE499">
        <v>12</v>
      </c>
      <c r="AF499">
        <v>7.6</v>
      </c>
      <c r="AG499">
        <v>5</v>
      </c>
      <c r="AH499" t="s">
        <v>53</v>
      </c>
      <c r="AI499" t="s">
        <v>54</v>
      </c>
      <c r="AJ499">
        <v>2</v>
      </c>
      <c r="AK499">
        <v>1</v>
      </c>
      <c r="AL499">
        <v>1</v>
      </c>
      <c r="AM499" t="s">
        <v>55</v>
      </c>
      <c r="AN499" t="s">
        <v>56</v>
      </c>
      <c r="AP499">
        <v>1</v>
      </c>
      <c r="AQ499" t="s">
        <v>57</v>
      </c>
      <c r="AR499">
        <v>0</v>
      </c>
      <c r="AW499" t="s">
        <v>58</v>
      </c>
      <c r="AX499">
        <v>0</v>
      </c>
      <c r="AY499">
        <v>2</v>
      </c>
      <c r="AZ499">
        <v>1</v>
      </c>
      <c r="BA499">
        <v>1</v>
      </c>
      <c r="BB499" t="s">
        <v>59</v>
      </c>
    </row>
    <row r="500" spans="1:54" x14ac:dyDescent="0.2">
      <c r="A500" s="7" t="str">
        <f>VLOOKUP(G500,'Matching-Tabelle'!$A$76:$B$80,2,FALSE)</f>
        <v>curdin.schenkel@tkb.ch</v>
      </c>
      <c r="B500" s="7" t="str">
        <f>VLOOKUP(J500,'Matching-Tabelle'!$A$1:$B$66,2,FALSE)</f>
        <v>WPI Ausbildung</v>
      </c>
      <c r="C500" s="7" t="str">
        <f>IF(VLOOKUP(J500,'Matching-Tabelle'!$A$1:$CB$66,3,FALSE)=0,"",VLOOKUP(J500,'Matching-Tabelle'!$A$1:$CB$66,3,FALSE))</f>
        <v/>
      </c>
      <c r="D500" s="7">
        <v>10</v>
      </c>
      <c r="E500" s="7" t="s">
        <v>308</v>
      </c>
      <c r="F500" s="8">
        <v>42690</v>
      </c>
      <c r="G500" t="s">
        <v>46</v>
      </c>
      <c r="H500" t="s">
        <v>47</v>
      </c>
      <c r="I500" t="s">
        <v>48</v>
      </c>
      <c r="J500">
        <v>99</v>
      </c>
      <c r="K500" t="s">
        <v>63</v>
      </c>
      <c r="L500" t="s">
        <v>64</v>
      </c>
      <c r="M500">
        <v>990001</v>
      </c>
      <c r="N500" t="s">
        <v>51</v>
      </c>
      <c r="O500">
        <v>10</v>
      </c>
      <c r="Q500">
        <v>10</v>
      </c>
      <c r="S500" t="s">
        <v>308</v>
      </c>
      <c r="AE500">
        <v>12</v>
      </c>
      <c r="AF500">
        <v>7.6</v>
      </c>
      <c r="AG500">
        <v>5</v>
      </c>
      <c r="AH500" t="s">
        <v>53</v>
      </c>
      <c r="AI500" t="s">
        <v>54</v>
      </c>
      <c r="AJ500">
        <v>2</v>
      </c>
      <c r="AK500">
        <v>1</v>
      </c>
      <c r="AL500">
        <v>1</v>
      </c>
      <c r="AM500" t="s">
        <v>55</v>
      </c>
      <c r="AN500" t="s">
        <v>56</v>
      </c>
      <c r="AP500">
        <v>1</v>
      </c>
      <c r="AQ500" t="s">
        <v>57</v>
      </c>
      <c r="AR500">
        <v>0</v>
      </c>
      <c r="AW500" t="s">
        <v>58</v>
      </c>
      <c r="AX500">
        <v>0</v>
      </c>
      <c r="AY500">
        <v>2</v>
      </c>
      <c r="AZ500">
        <v>10</v>
      </c>
      <c r="BA500">
        <v>10</v>
      </c>
      <c r="BB500" t="s">
        <v>59</v>
      </c>
    </row>
    <row r="501" spans="1:54" x14ac:dyDescent="0.2">
      <c r="A501" s="7" t="str">
        <f>VLOOKUP(G501,'Matching-Tabelle'!$A$76:$B$80,2,FALSE)</f>
        <v>curdin.schenkel@tkb.ch</v>
      </c>
      <c r="B501" s="7" t="str">
        <f>VLOOKUP(J501,'Matching-Tabelle'!$A$1:$B$66,2,FALSE)</f>
        <v>WPI Ausbildung</v>
      </c>
      <c r="C501" s="7" t="str">
        <f>IF(VLOOKUP(J501,'Matching-Tabelle'!$A$1:$CB$66,3,FALSE)=0,"",VLOOKUP(J501,'Matching-Tabelle'!$A$1:$CB$66,3,FALSE))</f>
        <v/>
      </c>
      <c r="D501" s="7">
        <v>14</v>
      </c>
      <c r="E501" s="7" t="s">
        <v>308</v>
      </c>
      <c r="F501" s="8">
        <v>42691</v>
      </c>
      <c r="G501" t="s">
        <v>46</v>
      </c>
      <c r="H501" t="s">
        <v>47</v>
      </c>
      <c r="I501" t="s">
        <v>48</v>
      </c>
      <c r="J501">
        <v>99</v>
      </c>
      <c r="K501" t="s">
        <v>63</v>
      </c>
      <c r="L501" t="s">
        <v>64</v>
      </c>
      <c r="M501">
        <v>990001</v>
      </c>
      <c r="N501" t="s">
        <v>51</v>
      </c>
      <c r="O501">
        <v>14</v>
      </c>
      <c r="Q501">
        <v>14</v>
      </c>
      <c r="S501" t="s">
        <v>308</v>
      </c>
      <c r="AE501">
        <v>12</v>
      </c>
      <c r="AF501">
        <v>7.6</v>
      </c>
      <c r="AG501">
        <v>5</v>
      </c>
      <c r="AH501" t="s">
        <v>53</v>
      </c>
      <c r="AI501" t="s">
        <v>54</v>
      </c>
      <c r="AJ501">
        <v>2</v>
      </c>
      <c r="AK501">
        <v>1</v>
      </c>
      <c r="AL501">
        <v>1</v>
      </c>
      <c r="AM501" t="s">
        <v>55</v>
      </c>
      <c r="AN501" t="s">
        <v>56</v>
      </c>
      <c r="AP501">
        <v>1</v>
      </c>
      <c r="AQ501" t="s">
        <v>57</v>
      </c>
      <c r="AR501">
        <v>0</v>
      </c>
      <c r="AW501" t="s">
        <v>58</v>
      </c>
      <c r="AX501">
        <v>0</v>
      </c>
      <c r="AY501">
        <v>2</v>
      </c>
      <c r="AZ501">
        <v>14</v>
      </c>
      <c r="BA501">
        <v>14</v>
      </c>
      <c r="BB501" t="s">
        <v>59</v>
      </c>
    </row>
    <row r="502" spans="1:54" x14ac:dyDescent="0.2">
      <c r="A502" s="7" t="str">
        <f>VLOOKUP(G502,'Matching-Tabelle'!$A$76:$B$80,2,FALSE)</f>
        <v>curdin.schenkel@tkb.ch</v>
      </c>
      <c r="B502" s="7" t="str">
        <f>VLOOKUP(J502,'Matching-Tabelle'!$A$1:$B$66,2,FALSE)</f>
        <v>WPI Ausbildung</v>
      </c>
      <c r="C502" s="7" t="str">
        <f>IF(VLOOKUP(J502,'Matching-Tabelle'!$A$1:$CB$66,3,FALSE)=0,"",VLOOKUP(J502,'Matching-Tabelle'!$A$1:$CB$66,3,FALSE))</f>
        <v/>
      </c>
      <c r="D502" s="7">
        <v>9</v>
      </c>
      <c r="E502" s="7" t="s">
        <v>308</v>
      </c>
      <c r="F502" s="8">
        <v>42692</v>
      </c>
      <c r="G502" t="s">
        <v>46</v>
      </c>
      <c r="H502" t="s">
        <v>47</v>
      </c>
      <c r="I502" t="s">
        <v>48</v>
      </c>
      <c r="J502">
        <v>99</v>
      </c>
      <c r="K502" t="s">
        <v>63</v>
      </c>
      <c r="L502" t="s">
        <v>64</v>
      </c>
      <c r="M502">
        <v>990001</v>
      </c>
      <c r="N502" t="s">
        <v>51</v>
      </c>
      <c r="O502">
        <v>9</v>
      </c>
      <c r="Q502">
        <v>9</v>
      </c>
      <c r="S502" t="s">
        <v>308</v>
      </c>
      <c r="AE502">
        <v>12</v>
      </c>
      <c r="AF502">
        <v>7.6</v>
      </c>
      <c r="AG502">
        <v>5</v>
      </c>
      <c r="AH502" t="s">
        <v>53</v>
      </c>
      <c r="AI502" t="s">
        <v>54</v>
      </c>
      <c r="AJ502">
        <v>2</v>
      </c>
      <c r="AK502">
        <v>1</v>
      </c>
      <c r="AL502">
        <v>1</v>
      </c>
      <c r="AM502" t="s">
        <v>55</v>
      </c>
      <c r="AN502" t="s">
        <v>56</v>
      </c>
      <c r="AP502">
        <v>1</v>
      </c>
      <c r="AQ502" t="s">
        <v>57</v>
      </c>
      <c r="AR502">
        <v>0</v>
      </c>
      <c r="AW502" t="s">
        <v>58</v>
      </c>
      <c r="AX502">
        <v>0</v>
      </c>
      <c r="AY502">
        <v>2</v>
      </c>
      <c r="AZ502">
        <v>9</v>
      </c>
      <c r="BA502">
        <v>9</v>
      </c>
      <c r="BB502" t="s">
        <v>59</v>
      </c>
    </row>
    <row r="503" spans="1:54" x14ac:dyDescent="0.2">
      <c r="A503" s="7" t="str">
        <f>VLOOKUP(G503,'Matching-Tabelle'!$A$76:$B$80,2,FALSE)</f>
        <v>curdin.schenkel@tkb.ch</v>
      </c>
      <c r="B503" s="7" t="str">
        <f>VLOOKUP(J503,'Matching-Tabelle'!$A$1:$B$66,2,FALSE)</f>
        <v>Proj Optima</v>
      </c>
      <c r="C503" s="7" t="str">
        <f>IF(VLOOKUP(J503,'Matching-Tabelle'!$A$1:$CB$66,3,FALSE)=0,"",VLOOKUP(J503,'Matching-Tabelle'!$A$1:$CB$66,3,FALSE))</f>
        <v/>
      </c>
      <c r="D503" s="7">
        <v>3.25</v>
      </c>
      <c r="E503" s="7" t="s">
        <v>81</v>
      </c>
      <c r="F503" s="8">
        <v>42373</v>
      </c>
      <c r="G503" t="s">
        <v>46</v>
      </c>
      <c r="H503" t="s">
        <v>47</v>
      </c>
      <c r="I503" t="s">
        <v>48</v>
      </c>
      <c r="J503">
        <v>211</v>
      </c>
      <c r="K503" t="s">
        <v>79</v>
      </c>
      <c r="L503" t="s">
        <v>80</v>
      </c>
      <c r="M503">
        <v>990001</v>
      </c>
      <c r="N503" t="s">
        <v>51</v>
      </c>
      <c r="O503">
        <v>3.25</v>
      </c>
      <c r="Q503">
        <v>3.25</v>
      </c>
      <c r="S503" t="s">
        <v>81</v>
      </c>
      <c r="AE503">
        <v>12</v>
      </c>
      <c r="AF503">
        <v>7.6</v>
      </c>
      <c r="AG503">
        <v>5</v>
      </c>
      <c r="AH503" t="s">
        <v>53</v>
      </c>
      <c r="AI503" t="s">
        <v>54</v>
      </c>
      <c r="AJ503">
        <v>2</v>
      </c>
      <c r="AK503">
        <v>1</v>
      </c>
      <c r="AL503">
        <v>1</v>
      </c>
      <c r="AM503" t="s">
        <v>55</v>
      </c>
      <c r="AN503" t="s">
        <v>56</v>
      </c>
      <c r="AP503">
        <v>1</v>
      </c>
      <c r="AQ503" t="s">
        <v>57</v>
      </c>
      <c r="AR503">
        <v>0</v>
      </c>
      <c r="AW503" t="s">
        <v>58</v>
      </c>
      <c r="AX503">
        <v>0</v>
      </c>
      <c r="AY503">
        <v>2</v>
      </c>
      <c r="AZ503">
        <v>3.25</v>
      </c>
      <c r="BA503">
        <v>3.25</v>
      </c>
      <c r="BB503" t="s">
        <v>59</v>
      </c>
    </row>
    <row r="504" spans="1:54" x14ac:dyDescent="0.2">
      <c r="A504" s="7" t="str">
        <f>VLOOKUP(G504,'Matching-Tabelle'!$A$76:$B$80,2,FALSE)</f>
        <v>curdin.schenkel@tkb.ch</v>
      </c>
      <c r="B504" s="7" t="str">
        <f>VLOOKUP(J504,'Matching-Tabelle'!$A$1:$B$66,2,FALSE)</f>
        <v>Proj Optima</v>
      </c>
      <c r="C504" s="7" t="str">
        <f>IF(VLOOKUP(J504,'Matching-Tabelle'!$A$1:$CB$66,3,FALSE)=0,"",VLOOKUP(J504,'Matching-Tabelle'!$A$1:$CB$66,3,FALSE))</f>
        <v/>
      </c>
      <c r="D504" s="7">
        <v>2</v>
      </c>
      <c r="E504" s="7" t="s">
        <v>115</v>
      </c>
      <c r="F504" s="8">
        <v>42376</v>
      </c>
      <c r="G504" t="s">
        <v>46</v>
      </c>
      <c r="H504" t="s">
        <v>47</v>
      </c>
      <c r="I504" t="s">
        <v>48</v>
      </c>
      <c r="J504">
        <v>211</v>
      </c>
      <c r="K504" t="s">
        <v>79</v>
      </c>
      <c r="L504" t="s">
        <v>80</v>
      </c>
      <c r="M504">
        <v>990001</v>
      </c>
      <c r="N504" t="s">
        <v>51</v>
      </c>
      <c r="O504">
        <v>2</v>
      </c>
      <c r="Q504">
        <v>2</v>
      </c>
      <c r="S504" t="s">
        <v>115</v>
      </c>
      <c r="AE504">
        <v>12</v>
      </c>
      <c r="AF504">
        <v>7.6</v>
      </c>
      <c r="AG504">
        <v>5</v>
      </c>
      <c r="AH504" t="s">
        <v>53</v>
      </c>
      <c r="AI504" t="s">
        <v>54</v>
      </c>
      <c r="AJ504">
        <v>2</v>
      </c>
      <c r="AK504">
        <v>1</v>
      </c>
      <c r="AL504">
        <v>1</v>
      </c>
      <c r="AM504" t="s">
        <v>55</v>
      </c>
      <c r="AN504" t="s">
        <v>56</v>
      </c>
      <c r="AP504">
        <v>1</v>
      </c>
      <c r="AQ504" t="s">
        <v>57</v>
      </c>
      <c r="AR504">
        <v>0</v>
      </c>
      <c r="AW504" t="s">
        <v>58</v>
      </c>
      <c r="AX504">
        <v>0</v>
      </c>
      <c r="AY504">
        <v>2</v>
      </c>
      <c r="AZ504">
        <v>2</v>
      </c>
      <c r="BA504">
        <v>2</v>
      </c>
      <c r="BB504" t="s">
        <v>59</v>
      </c>
    </row>
    <row r="505" spans="1:54" x14ac:dyDescent="0.2">
      <c r="A505" s="7" t="str">
        <f>VLOOKUP(G505,'Matching-Tabelle'!$A$76:$B$80,2,FALSE)</f>
        <v>curdin.schenkel@tkb.ch</v>
      </c>
      <c r="B505" s="7" t="str">
        <f>VLOOKUP(J505,'Matching-Tabelle'!$A$1:$B$66,2,FALSE)</f>
        <v>Proj Optima</v>
      </c>
      <c r="C505" s="7" t="str">
        <f>IF(VLOOKUP(J505,'Matching-Tabelle'!$A$1:$CB$66,3,FALSE)=0,"",VLOOKUP(J505,'Matching-Tabelle'!$A$1:$CB$66,3,FALSE))</f>
        <v/>
      </c>
      <c r="D505" s="7">
        <v>1.5</v>
      </c>
      <c r="E505" s="7" t="s">
        <v>210</v>
      </c>
      <c r="F505" s="8">
        <v>42405</v>
      </c>
      <c r="G505" t="s">
        <v>46</v>
      </c>
      <c r="H505" t="s">
        <v>47</v>
      </c>
      <c r="I505" t="s">
        <v>48</v>
      </c>
      <c r="J505">
        <v>211</v>
      </c>
      <c r="K505" t="s">
        <v>79</v>
      </c>
      <c r="L505" t="s">
        <v>80</v>
      </c>
      <c r="M505">
        <v>990001</v>
      </c>
      <c r="N505" t="s">
        <v>51</v>
      </c>
      <c r="O505">
        <v>1.5</v>
      </c>
      <c r="Q505">
        <v>1.5</v>
      </c>
      <c r="S505" t="s">
        <v>210</v>
      </c>
      <c r="AE505">
        <v>12</v>
      </c>
      <c r="AF505">
        <v>7.6</v>
      </c>
      <c r="AG505">
        <v>5</v>
      </c>
      <c r="AH505" t="s">
        <v>53</v>
      </c>
      <c r="AI505" t="s">
        <v>54</v>
      </c>
      <c r="AJ505">
        <v>2</v>
      </c>
      <c r="AK505">
        <v>1</v>
      </c>
      <c r="AL505">
        <v>1</v>
      </c>
      <c r="AM505" t="s">
        <v>55</v>
      </c>
      <c r="AN505" t="s">
        <v>56</v>
      </c>
      <c r="AP505">
        <v>1</v>
      </c>
      <c r="AQ505" t="s">
        <v>57</v>
      </c>
      <c r="AR505">
        <v>0</v>
      </c>
      <c r="AW505" t="s">
        <v>58</v>
      </c>
      <c r="AX505">
        <v>0</v>
      </c>
      <c r="AY505">
        <v>2</v>
      </c>
      <c r="AZ505">
        <v>1.5</v>
      </c>
      <c r="BA505">
        <v>1.5</v>
      </c>
      <c r="BB505" t="s">
        <v>59</v>
      </c>
    </row>
    <row r="506" spans="1:54" x14ac:dyDescent="0.2">
      <c r="A506" s="7" t="str">
        <f>VLOOKUP(G506,'Matching-Tabelle'!$A$76:$B$80,2,FALSE)</f>
        <v>curdin.schenkel@tkb.ch</v>
      </c>
      <c r="B506" s="7" t="str">
        <f>VLOOKUP(J506,'Matching-Tabelle'!$A$1:$B$66,2,FALSE)</f>
        <v>Proj Optima</v>
      </c>
      <c r="C506" s="7" t="str">
        <f>IF(VLOOKUP(J506,'Matching-Tabelle'!$A$1:$CB$66,3,FALSE)=0,"",VLOOKUP(J506,'Matching-Tabelle'!$A$1:$CB$66,3,FALSE))</f>
        <v/>
      </c>
      <c r="D506" s="7">
        <v>0.5</v>
      </c>
      <c r="E506" s="7" t="s">
        <v>213</v>
      </c>
      <c r="F506" s="8">
        <v>42408</v>
      </c>
      <c r="G506" t="s">
        <v>46</v>
      </c>
      <c r="H506" t="s">
        <v>47</v>
      </c>
      <c r="I506" t="s">
        <v>48</v>
      </c>
      <c r="J506">
        <v>211</v>
      </c>
      <c r="K506" t="s">
        <v>79</v>
      </c>
      <c r="L506" t="s">
        <v>80</v>
      </c>
      <c r="M506">
        <v>990001</v>
      </c>
      <c r="N506" t="s">
        <v>51</v>
      </c>
      <c r="O506">
        <v>0.5</v>
      </c>
      <c r="Q506">
        <v>0.5</v>
      </c>
      <c r="S506" t="s">
        <v>213</v>
      </c>
      <c r="AE506">
        <v>12</v>
      </c>
      <c r="AF506">
        <v>7.6</v>
      </c>
      <c r="AG506">
        <v>5</v>
      </c>
      <c r="AH506" t="s">
        <v>53</v>
      </c>
      <c r="AI506" t="s">
        <v>54</v>
      </c>
      <c r="AJ506">
        <v>2</v>
      </c>
      <c r="AK506">
        <v>1</v>
      </c>
      <c r="AL506">
        <v>1</v>
      </c>
      <c r="AM506" t="s">
        <v>55</v>
      </c>
      <c r="AN506" t="s">
        <v>56</v>
      </c>
      <c r="AP506">
        <v>1</v>
      </c>
      <c r="AQ506" t="s">
        <v>57</v>
      </c>
      <c r="AR506">
        <v>0</v>
      </c>
      <c r="AW506" t="s">
        <v>58</v>
      </c>
      <c r="AX506">
        <v>0</v>
      </c>
      <c r="AY506">
        <v>2</v>
      </c>
      <c r="AZ506">
        <v>0.5</v>
      </c>
      <c r="BA506">
        <v>0.5</v>
      </c>
      <c r="BB506" t="s">
        <v>59</v>
      </c>
    </row>
    <row r="507" spans="1:54" x14ac:dyDescent="0.2">
      <c r="A507" s="7" t="str">
        <f>VLOOKUP(G507,'Matching-Tabelle'!$A$76:$B$80,2,FALSE)</f>
        <v>curdin.schenkel@tkb.ch</v>
      </c>
      <c r="B507" s="7" t="str">
        <f>VLOOKUP(J507,'Matching-Tabelle'!$A$1:$B$66,2,FALSE)</f>
        <v>Proj Optima</v>
      </c>
      <c r="C507" s="7" t="str">
        <f>IF(VLOOKUP(J507,'Matching-Tabelle'!$A$1:$CB$66,3,FALSE)=0,"",VLOOKUP(J507,'Matching-Tabelle'!$A$1:$CB$66,3,FALSE))</f>
        <v/>
      </c>
      <c r="D507" s="7">
        <v>0.75</v>
      </c>
      <c r="E507" s="7" t="s">
        <v>249</v>
      </c>
      <c r="F507" s="8">
        <v>42423</v>
      </c>
      <c r="G507" t="s">
        <v>46</v>
      </c>
      <c r="H507" t="s">
        <v>47</v>
      </c>
      <c r="I507" t="s">
        <v>48</v>
      </c>
      <c r="J507">
        <v>211</v>
      </c>
      <c r="K507" t="s">
        <v>79</v>
      </c>
      <c r="L507" t="s">
        <v>80</v>
      </c>
      <c r="M507">
        <v>990001</v>
      </c>
      <c r="N507" t="s">
        <v>51</v>
      </c>
      <c r="O507">
        <v>0.75</v>
      </c>
      <c r="Q507">
        <v>0.75</v>
      </c>
      <c r="S507" t="s">
        <v>249</v>
      </c>
      <c r="AE507">
        <v>12</v>
      </c>
      <c r="AF507">
        <v>7.6</v>
      </c>
      <c r="AG507">
        <v>5</v>
      </c>
      <c r="AH507" t="s">
        <v>53</v>
      </c>
      <c r="AI507" t="s">
        <v>54</v>
      </c>
      <c r="AJ507">
        <v>2</v>
      </c>
      <c r="AK507">
        <v>1</v>
      </c>
      <c r="AL507">
        <v>1</v>
      </c>
      <c r="AM507" t="s">
        <v>55</v>
      </c>
      <c r="AN507" t="s">
        <v>56</v>
      </c>
      <c r="AP507">
        <v>1</v>
      </c>
      <c r="AQ507" t="s">
        <v>57</v>
      </c>
      <c r="AR507">
        <v>0</v>
      </c>
      <c r="AW507" t="s">
        <v>58</v>
      </c>
      <c r="AX507">
        <v>0</v>
      </c>
      <c r="AY507">
        <v>2</v>
      </c>
      <c r="AZ507">
        <v>0.75</v>
      </c>
      <c r="BA507">
        <v>0.75</v>
      </c>
      <c r="BB507" t="s">
        <v>59</v>
      </c>
    </row>
    <row r="508" spans="1:54" x14ac:dyDescent="0.2">
      <c r="A508" s="7" t="str">
        <f>VLOOKUP(G508,'Matching-Tabelle'!$A$76:$B$80,2,FALSE)</f>
        <v>curdin.schenkel@tkb.ch</v>
      </c>
      <c r="B508" s="7" t="str">
        <f>VLOOKUP(J508,'Matching-Tabelle'!$A$1:$B$66,2,FALSE)</f>
        <v>Proj Optima</v>
      </c>
      <c r="C508" s="7" t="str">
        <f>IF(VLOOKUP(J508,'Matching-Tabelle'!$A$1:$CB$66,3,FALSE)=0,"",VLOOKUP(J508,'Matching-Tabelle'!$A$1:$CB$66,3,FALSE))</f>
        <v/>
      </c>
      <c r="D508" s="7">
        <v>0.75</v>
      </c>
      <c r="E508" s="7" t="s">
        <v>253</v>
      </c>
      <c r="F508" s="8">
        <v>42424</v>
      </c>
      <c r="G508" t="s">
        <v>46</v>
      </c>
      <c r="H508" t="s">
        <v>47</v>
      </c>
      <c r="I508" t="s">
        <v>48</v>
      </c>
      <c r="J508">
        <v>211</v>
      </c>
      <c r="K508" t="s">
        <v>79</v>
      </c>
      <c r="L508" t="s">
        <v>80</v>
      </c>
      <c r="M508">
        <v>990001</v>
      </c>
      <c r="N508" t="s">
        <v>51</v>
      </c>
      <c r="O508">
        <v>0.75</v>
      </c>
      <c r="Q508">
        <v>0.75</v>
      </c>
      <c r="S508" t="s">
        <v>253</v>
      </c>
      <c r="AE508">
        <v>12</v>
      </c>
      <c r="AF508">
        <v>7.6</v>
      </c>
      <c r="AG508">
        <v>5</v>
      </c>
      <c r="AH508" t="s">
        <v>53</v>
      </c>
      <c r="AI508" t="s">
        <v>54</v>
      </c>
      <c r="AJ508">
        <v>2</v>
      </c>
      <c r="AK508">
        <v>1</v>
      </c>
      <c r="AL508">
        <v>1</v>
      </c>
      <c r="AM508" t="s">
        <v>55</v>
      </c>
      <c r="AN508" t="s">
        <v>56</v>
      </c>
      <c r="AP508">
        <v>1</v>
      </c>
      <c r="AQ508" t="s">
        <v>57</v>
      </c>
      <c r="AR508">
        <v>0</v>
      </c>
      <c r="AW508" t="s">
        <v>58</v>
      </c>
      <c r="AX508">
        <v>0</v>
      </c>
      <c r="AY508">
        <v>2</v>
      </c>
      <c r="AZ508">
        <v>0.75</v>
      </c>
      <c r="BA508">
        <v>0.75</v>
      </c>
      <c r="BB508" t="s">
        <v>59</v>
      </c>
    </row>
    <row r="509" spans="1:54" x14ac:dyDescent="0.2">
      <c r="A509" s="7" t="str">
        <f>VLOOKUP(G509,'Matching-Tabelle'!$A$76:$B$80,2,FALSE)</f>
        <v>curdin.schenkel@tkb.ch</v>
      </c>
      <c r="B509" s="7" t="str">
        <f>VLOOKUP(J509,'Matching-Tabelle'!$A$1:$B$66,2,FALSE)</f>
        <v>Proj Optima</v>
      </c>
      <c r="C509" s="7" t="str">
        <f>IF(VLOOKUP(J509,'Matching-Tabelle'!$A$1:$CB$66,3,FALSE)=0,"",VLOOKUP(J509,'Matching-Tabelle'!$A$1:$CB$66,3,FALSE))</f>
        <v/>
      </c>
      <c r="D509" s="7">
        <v>7</v>
      </c>
      <c r="E509" s="7" t="s">
        <v>316</v>
      </c>
      <c r="F509" s="8">
        <v>42452</v>
      </c>
      <c r="G509" t="s">
        <v>46</v>
      </c>
      <c r="H509" t="s">
        <v>47</v>
      </c>
      <c r="I509" t="s">
        <v>48</v>
      </c>
      <c r="J509">
        <v>211</v>
      </c>
      <c r="K509" t="s">
        <v>79</v>
      </c>
      <c r="L509" t="s">
        <v>80</v>
      </c>
      <c r="M509">
        <v>990001</v>
      </c>
      <c r="N509" t="s">
        <v>51</v>
      </c>
      <c r="O509">
        <v>7</v>
      </c>
      <c r="Q509">
        <v>7</v>
      </c>
      <c r="S509" t="s">
        <v>316</v>
      </c>
      <c r="AE509">
        <v>12</v>
      </c>
      <c r="AF509">
        <v>7.6</v>
      </c>
      <c r="AG509">
        <v>5</v>
      </c>
      <c r="AH509" t="s">
        <v>53</v>
      </c>
      <c r="AI509" t="s">
        <v>54</v>
      </c>
      <c r="AJ509">
        <v>2</v>
      </c>
      <c r="AK509">
        <v>1</v>
      </c>
      <c r="AL509">
        <v>1</v>
      </c>
      <c r="AM509" t="s">
        <v>55</v>
      </c>
      <c r="AN509" t="s">
        <v>56</v>
      </c>
      <c r="AP509">
        <v>1</v>
      </c>
      <c r="AQ509" t="s">
        <v>57</v>
      </c>
      <c r="AR509">
        <v>0</v>
      </c>
      <c r="AW509" t="s">
        <v>58</v>
      </c>
      <c r="AX509">
        <v>0</v>
      </c>
      <c r="AY509">
        <v>2</v>
      </c>
      <c r="AZ509">
        <v>7</v>
      </c>
      <c r="BA509">
        <v>7</v>
      </c>
      <c r="BB509" t="s">
        <v>59</v>
      </c>
    </row>
    <row r="510" spans="1:54" x14ac:dyDescent="0.2">
      <c r="A510" s="7" t="str">
        <f>VLOOKUP(G510,'Matching-Tabelle'!$A$76:$B$80,2,FALSE)</f>
        <v>curdin.schenkel@tkb.ch</v>
      </c>
      <c r="B510" s="7" t="str">
        <f>VLOOKUP(J510,'Matching-Tabelle'!$A$1:$B$66,2,FALSE)</f>
        <v>Proj Optima</v>
      </c>
      <c r="C510" s="7" t="str">
        <f>IF(VLOOKUP(J510,'Matching-Tabelle'!$A$1:$CB$66,3,FALSE)=0,"",VLOOKUP(J510,'Matching-Tabelle'!$A$1:$CB$66,3,FALSE))</f>
        <v/>
      </c>
      <c r="D510" s="7">
        <v>2</v>
      </c>
      <c r="E510" s="7" t="s">
        <v>337</v>
      </c>
      <c r="F510" s="8">
        <v>42478</v>
      </c>
      <c r="G510" t="s">
        <v>46</v>
      </c>
      <c r="H510" t="s">
        <v>47</v>
      </c>
      <c r="I510" t="s">
        <v>48</v>
      </c>
      <c r="J510">
        <v>211</v>
      </c>
      <c r="K510" t="s">
        <v>79</v>
      </c>
      <c r="L510" t="s">
        <v>80</v>
      </c>
      <c r="M510">
        <v>990001</v>
      </c>
      <c r="N510" t="s">
        <v>51</v>
      </c>
      <c r="O510">
        <v>2</v>
      </c>
      <c r="Q510">
        <v>2</v>
      </c>
      <c r="S510" t="s">
        <v>337</v>
      </c>
      <c r="AE510">
        <v>12</v>
      </c>
      <c r="AF510">
        <v>7.6</v>
      </c>
      <c r="AG510">
        <v>5</v>
      </c>
      <c r="AH510" t="s">
        <v>53</v>
      </c>
      <c r="AI510" t="s">
        <v>54</v>
      </c>
      <c r="AJ510">
        <v>2</v>
      </c>
      <c r="AK510">
        <v>1</v>
      </c>
      <c r="AL510">
        <v>1</v>
      </c>
      <c r="AM510" t="s">
        <v>55</v>
      </c>
      <c r="AN510" t="s">
        <v>56</v>
      </c>
      <c r="AP510">
        <v>1</v>
      </c>
      <c r="AQ510" t="s">
        <v>57</v>
      </c>
      <c r="AR510">
        <v>0</v>
      </c>
      <c r="AW510" t="s">
        <v>58</v>
      </c>
      <c r="AX510">
        <v>0</v>
      </c>
      <c r="AY510">
        <v>2</v>
      </c>
      <c r="AZ510">
        <v>2</v>
      </c>
      <c r="BA510">
        <v>2</v>
      </c>
      <c r="BB510" t="s">
        <v>59</v>
      </c>
    </row>
    <row r="511" spans="1:54" x14ac:dyDescent="0.2">
      <c r="A511" s="7" t="str">
        <f>VLOOKUP(G511,'Matching-Tabelle'!$A$76:$B$80,2,FALSE)</f>
        <v>curdin.schenkel@tkb.ch</v>
      </c>
      <c r="B511" s="7" t="str">
        <f>VLOOKUP(J511,'Matching-Tabelle'!$A$1:$B$66,2,FALSE)</f>
        <v>Proj Optima</v>
      </c>
      <c r="C511" s="7" t="str">
        <f>IF(VLOOKUP(J511,'Matching-Tabelle'!$A$1:$CB$66,3,FALSE)=0,"",VLOOKUP(J511,'Matching-Tabelle'!$A$1:$CB$66,3,FALSE))</f>
        <v/>
      </c>
      <c r="D511" s="7">
        <v>8.5</v>
      </c>
      <c r="E511" s="7" t="s">
        <v>351</v>
      </c>
      <c r="F511" s="8">
        <v>42480</v>
      </c>
      <c r="G511" t="s">
        <v>46</v>
      </c>
      <c r="H511" t="s">
        <v>47</v>
      </c>
      <c r="I511" t="s">
        <v>48</v>
      </c>
      <c r="J511">
        <v>211</v>
      </c>
      <c r="K511" t="s">
        <v>79</v>
      </c>
      <c r="L511" t="s">
        <v>80</v>
      </c>
      <c r="M511">
        <v>990001</v>
      </c>
      <c r="N511" t="s">
        <v>51</v>
      </c>
      <c r="O511">
        <v>8.5</v>
      </c>
      <c r="Q511">
        <v>8.5</v>
      </c>
      <c r="S511" t="s">
        <v>351</v>
      </c>
      <c r="AE511">
        <v>12</v>
      </c>
      <c r="AF511">
        <v>7.6</v>
      </c>
      <c r="AG511">
        <v>5</v>
      </c>
      <c r="AH511" t="s">
        <v>53</v>
      </c>
      <c r="AI511" t="s">
        <v>54</v>
      </c>
      <c r="AJ511">
        <v>2</v>
      </c>
      <c r="AK511">
        <v>1</v>
      </c>
      <c r="AL511">
        <v>1</v>
      </c>
      <c r="AM511" t="s">
        <v>55</v>
      </c>
      <c r="AN511" t="s">
        <v>56</v>
      </c>
      <c r="AP511">
        <v>1</v>
      </c>
      <c r="AQ511" t="s">
        <v>57</v>
      </c>
      <c r="AR511">
        <v>0</v>
      </c>
      <c r="AW511" t="s">
        <v>58</v>
      </c>
      <c r="AX511">
        <v>0</v>
      </c>
      <c r="AY511">
        <v>2</v>
      </c>
      <c r="AZ511">
        <v>8.5</v>
      </c>
      <c r="BA511">
        <v>8.5</v>
      </c>
      <c r="BB511" t="s">
        <v>59</v>
      </c>
    </row>
    <row r="512" spans="1:54" x14ac:dyDescent="0.2">
      <c r="A512" s="7" t="str">
        <f>VLOOKUP(G512,'Matching-Tabelle'!$A$76:$B$80,2,FALSE)</f>
        <v>curdin.schenkel@tkb.ch</v>
      </c>
      <c r="B512" s="7" t="str">
        <f>VLOOKUP(J512,'Matching-Tabelle'!$A$1:$B$66,2,FALSE)</f>
        <v>Proj Optima</v>
      </c>
      <c r="C512" s="7" t="str">
        <f>IF(VLOOKUP(J512,'Matching-Tabelle'!$A$1:$CB$66,3,FALSE)=0,"",VLOOKUP(J512,'Matching-Tabelle'!$A$1:$CB$66,3,FALSE))</f>
        <v/>
      </c>
      <c r="D512" s="7">
        <v>10</v>
      </c>
      <c r="E512" s="7" t="s">
        <v>384</v>
      </c>
      <c r="F512" s="8">
        <v>42492</v>
      </c>
      <c r="G512" t="s">
        <v>46</v>
      </c>
      <c r="H512" t="s">
        <v>47</v>
      </c>
      <c r="I512" t="s">
        <v>48</v>
      </c>
      <c r="J512">
        <v>211</v>
      </c>
      <c r="K512" t="s">
        <v>79</v>
      </c>
      <c r="L512" t="s">
        <v>80</v>
      </c>
      <c r="M512">
        <v>990001</v>
      </c>
      <c r="N512" t="s">
        <v>51</v>
      </c>
      <c r="O512">
        <v>10</v>
      </c>
      <c r="Q512">
        <v>10</v>
      </c>
      <c r="S512" t="s">
        <v>384</v>
      </c>
      <c r="AE512">
        <v>12</v>
      </c>
      <c r="AF512">
        <v>7.6</v>
      </c>
      <c r="AG512">
        <v>5</v>
      </c>
      <c r="AH512" t="s">
        <v>53</v>
      </c>
      <c r="AI512" t="s">
        <v>54</v>
      </c>
      <c r="AJ512">
        <v>2</v>
      </c>
      <c r="AK512">
        <v>1</v>
      </c>
      <c r="AL512">
        <v>1</v>
      </c>
      <c r="AM512" t="s">
        <v>55</v>
      </c>
      <c r="AN512" t="s">
        <v>56</v>
      </c>
      <c r="AP512">
        <v>1</v>
      </c>
      <c r="AQ512" t="s">
        <v>57</v>
      </c>
      <c r="AR512">
        <v>0</v>
      </c>
      <c r="AW512" t="s">
        <v>58</v>
      </c>
      <c r="AX512">
        <v>0</v>
      </c>
      <c r="AY512">
        <v>2</v>
      </c>
      <c r="AZ512">
        <v>10</v>
      </c>
      <c r="BA512">
        <v>10</v>
      </c>
      <c r="BB512" t="s">
        <v>59</v>
      </c>
    </row>
    <row r="513" spans="1:54" x14ac:dyDescent="0.2">
      <c r="A513" s="7" t="str">
        <f>VLOOKUP(G513,'Matching-Tabelle'!$A$76:$B$80,2,FALSE)</f>
        <v>curdin.schenkel@tkb.ch</v>
      </c>
      <c r="B513" s="7" t="str">
        <f>VLOOKUP(J513,'Matching-Tabelle'!$A$1:$B$66,2,FALSE)</f>
        <v>Proj Optima</v>
      </c>
      <c r="C513" s="7" t="str">
        <f>IF(VLOOKUP(J513,'Matching-Tabelle'!$A$1:$CB$66,3,FALSE)=0,"",VLOOKUP(J513,'Matching-Tabelle'!$A$1:$CB$66,3,FALSE))</f>
        <v/>
      </c>
      <c r="D513" s="7">
        <v>8.5</v>
      </c>
      <c r="E513" s="7" t="s">
        <v>399</v>
      </c>
      <c r="F513" s="8">
        <v>42499</v>
      </c>
      <c r="G513" t="s">
        <v>46</v>
      </c>
      <c r="H513" t="s">
        <v>47</v>
      </c>
      <c r="I513" t="s">
        <v>48</v>
      </c>
      <c r="J513">
        <v>211</v>
      </c>
      <c r="K513" t="s">
        <v>79</v>
      </c>
      <c r="L513" t="s">
        <v>80</v>
      </c>
      <c r="M513">
        <v>990001</v>
      </c>
      <c r="N513" t="s">
        <v>51</v>
      </c>
      <c r="O513">
        <v>8.5</v>
      </c>
      <c r="Q513">
        <v>8.5</v>
      </c>
      <c r="S513" t="s">
        <v>399</v>
      </c>
      <c r="AE513">
        <v>12</v>
      </c>
      <c r="AF513">
        <v>7.6</v>
      </c>
      <c r="AG513">
        <v>5</v>
      </c>
      <c r="AH513" t="s">
        <v>53</v>
      </c>
      <c r="AI513" t="s">
        <v>54</v>
      </c>
      <c r="AJ513">
        <v>2</v>
      </c>
      <c r="AK513">
        <v>1</v>
      </c>
      <c r="AL513">
        <v>1</v>
      </c>
      <c r="AM513" t="s">
        <v>55</v>
      </c>
      <c r="AN513" t="s">
        <v>56</v>
      </c>
      <c r="AP513">
        <v>1</v>
      </c>
      <c r="AQ513" t="s">
        <v>57</v>
      </c>
      <c r="AR513">
        <v>0</v>
      </c>
      <c r="AW513" t="s">
        <v>58</v>
      </c>
      <c r="AX513">
        <v>0</v>
      </c>
      <c r="AY513">
        <v>2</v>
      </c>
      <c r="AZ513">
        <v>8.5</v>
      </c>
      <c r="BA513">
        <v>8.5</v>
      </c>
      <c r="BB513" t="s">
        <v>59</v>
      </c>
    </row>
    <row r="514" spans="1:54" x14ac:dyDescent="0.2">
      <c r="A514" s="7" t="str">
        <f>VLOOKUP(G514,'Matching-Tabelle'!$A$76:$B$80,2,FALSE)</f>
        <v>curdin.schenkel@tkb.ch</v>
      </c>
      <c r="B514" s="7" t="str">
        <f>VLOOKUP(J514,'Matching-Tabelle'!$A$1:$B$66,2,FALSE)</f>
        <v>Proj Optima</v>
      </c>
      <c r="C514" s="7" t="str">
        <f>IF(VLOOKUP(J514,'Matching-Tabelle'!$A$1:$CB$66,3,FALSE)=0,"",VLOOKUP(J514,'Matching-Tabelle'!$A$1:$CB$66,3,FALSE))</f>
        <v/>
      </c>
      <c r="D514" s="7">
        <v>2</v>
      </c>
      <c r="E514" s="7" t="s">
        <v>401</v>
      </c>
      <c r="F514" s="8">
        <v>42500</v>
      </c>
      <c r="G514" t="s">
        <v>46</v>
      </c>
      <c r="H514" t="s">
        <v>47</v>
      </c>
      <c r="I514" t="s">
        <v>48</v>
      </c>
      <c r="J514">
        <v>211</v>
      </c>
      <c r="K514" t="s">
        <v>79</v>
      </c>
      <c r="L514" t="s">
        <v>80</v>
      </c>
      <c r="M514">
        <v>990001</v>
      </c>
      <c r="N514" t="s">
        <v>51</v>
      </c>
      <c r="O514">
        <v>2</v>
      </c>
      <c r="Q514">
        <v>2</v>
      </c>
      <c r="S514" t="s">
        <v>401</v>
      </c>
      <c r="AE514">
        <v>12</v>
      </c>
      <c r="AF514">
        <v>7.6</v>
      </c>
      <c r="AG514">
        <v>5</v>
      </c>
      <c r="AH514" t="s">
        <v>53</v>
      </c>
      <c r="AI514" t="s">
        <v>54</v>
      </c>
      <c r="AJ514">
        <v>2</v>
      </c>
      <c r="AK514">
        <v>1</v>
      </c>
      <c r="AL514">
        <v>1</v>
      </c>
      <c r="AM514" t="s">
        <v>55</v>
      </c>
      <c r="AN514" t="s">
        <v>56</v>
      </c>
      <c r="AP514">
        <v>1</v>
      </c>
      <c r="AQ514" t="s">
        <v>57</v>
      </c>
      <c r="AR514">
        <v>0</v>
      </c>
      <c r="AW514" t="s">
        <v>58</v>
      </c>
      <c r="AX514">
        <v>0</v>
      </c>
      <c r="AY514">
        <v>2</v>
      </c>
      <c r="AZ514">
        <v>2</v>
      </c>
      <c r="BA514">
        <v>2</v>
      </c>
      <c r="BB514" t="s">
        <v>59</v>
      </c>
    </row>
    <row r="515" spans="1:54" x14ac:dyDescent="0.2">
      <c r="A515" s="7" t="str">
        <f>VLOOKUP(G515,'Matching-Tabelle'!$A$76:$B$80,2,FALSE)</f>
        <v>curdin.schenkel@tkb.ch</v>
      </c>
      <c r="B515" s="7" t="str">
        <f>VLOOKUP(J515,'Matching-Tabelle'!$A$1:$B$66,2,FALSE)</f>
        <v>Proj Optima</v>
      </c>
      <c r="C515" s="7" t="str">
        <f>IF(VLOOKUP(J515,'Matching-Tabelle'!$A$1:$CB$66,3,FALSE)=0,"",VLOOKUP(J515,'Matching-Tabelle'!$A$1:$CB$66,3,FALSE))</f>
        <v/>
      </c>
      <c r="D515" s="7">
        <v>2</v>
      </c>
      <c r="E515" s="7" t="s">
        <v>422</v>
      </c>
      <c r="F515" s="8">
        <v>42503</v>
      </c>
      <c r="G515" t="s">
        <v>46</v>
      </c>
      <c r="H515" t="s">
        <v>47</v>
      </c>
      <c r="I515" t="s">
        <v>48</v>
      </c>
      <c r="J515">
        <v>211</v>
      </c>
      <c r="K515" t="s">
        <v>79</v>
      </c>
      <c r="L515" t="s">
        <v>80</v>
      </c>
      <c r="M515">
        <v>990001</v>
      </c>
      <c r="N515" t="s">
        <v>51</v>
      </c>
      <c r="O515">
        <v>2</v>
      </c>
      <c r="Q515">
        <v>2</v>
      </c>
      <c r="S515" t="s">
        <v>422</v>
      </c>
      <c r="AE515">
        <v>12</v>
      </c>
      <c r="AF515">
        <v>7.6</v>
      </c>
      <c r="AG515">
        <v>5</v>
      </c>
      <c r="AH515" t="s">
        <v>53</v>
      </c>
      <c r="AI515" t="s">
        <v>54</v>
      </c>
      <c r="AJ515">
        <v>2</v>
      </c>
      <c r="AK515">
        <v>1</v>
      </c>
      <c r="AL515">
        <v>1</v>
      </c>
      <c r="AM515" t="s">
        <v>55</v>
      </c>
      <c r="AN515" t="s">
        <v>56</v>
      </c>
      <c r="AP515">
        <v>1</v>
      </c>
      <c r="AQ515" t="s">
        <v>57</v>
      </c>
      <c r="AR515">
        <v>0</v>
      </c>
      <c r="AW515" t="s">
        <v>58</v>
      </c>
      <c r="AX515">
        <v>0</v>
      </c>
      <c r="AY515">
        <v>2</v>
      </c>
      <c r="AZ515">
        <v>2</v>
      </c>
      <c r="BA515">
        <v>2</v>
      </c>
      <c r="BB515" t="s">
        <v>59</v>
      </c>
    </row>
    <row r="516" spans="1:54" x14ac:dyDescent="0.2">
      <c r="A516" s="7" t="str">
        <f>VLOOKUP(G516,'Matching-Tabelle'!$A$76:$B$80,2,FALSE)</f>
        <v>curdin.schenkel@tkb.ch</v>
      </c>
      <c r="B516" s="7" t="str">
        <f>VLOOKUP(J516,'Matching-Tabelle'!$A$1:$B$66,2,FALSE)</f>
        <v>Proj Optima</v>
      </c>
      <c r="C516" s="7" t="str">
        <f>IF(VLOOKUP(J516,'Matching-Tabelle'!$A$1:$CB$66,3,FALSE)=0,"",VLOOKUP(J516,'Matching-Tabelle'!$A$1:$CB$66,3,FALSE))</f>
        <v/>
      </c>
      <c r="D516" s="7">
        <v>1</v>
      </c>
      <c r="E516" s="7" t="s">
        <v>441</v>
      </c>
      <c r="F516" s="8">
        <v>42517</v>
      </c>
      <c r="G516" t="s">
        <v>46</v>
      </c>
      <c r="H516" t="s">
        <v>47</v>
      </c>
      <c r="I516" t="s">
        <v>48</v>
      </c>
      <c r="J516">
        <v>211</v>
      </c>
      <c r="K516" t="s">
        <v>79</v>
      </c>
      <c r="L516" t="s">
        <v>80</v>
      </c>
      <c r="M516">
        <v>990001</v>
      </c>
      <c r="N516" t="s">
        <v>51</v>
      </c>
      <c r="O516">
        <v>1</v>
      </c>
      <c r="Q516">
        <v>1</v>
      </c>
      <c r="S516" t="s">
        <v>441</v>
      </c>
      <c r="AE516">
        <v>12</v>
      </c>
      <c r="AF516">
        <v>7.6</v>
      </c>
      <c r="AG516">
        <v>5</v>
      </c>
      <c r="AH516" t="s">
        <v>53</v>
      </c>
      <c r="AI516" t="s">
        <v>54</v>
      </c>
      <c r="AJ516">
        <v>2</v>
      </c>
      <c r="AK516">
        <v>1</v>
      </c>
      <c r="AL516">
        <v>1</v>
      </c>
      <c r="AM516" t="s">
        <v>55</v>
      </c>
      <c r="AN516" t="s">
        <v>56</v>
      </c>
      <c r="AP516">
        <v>1</v>
      </c>
      <c r="AQ516" t="s">
        <v>57</v>
      </c>
      <c r="AR516">
        <v>0</v>
      </c>
      <c r="AW516" t="s">
        <v>58</v>
      </c>
      <c r="AX516">
        <v>0</v>
      </c>
      <c r="AY516">
        <v>2</v>
      </c>
      <c r="AZ516">
        <v>1</v>
      </c>
      <c r="BA516">
        <v>1</v>
      </c>
      <c r="BB516" t="s">
        <v>59</v>
      </c>
    </row>
    <row r="517" spans="1:54" x14ac:dyDescent="0.2">
      <c r="A517" s="7" t="str">
        <f>VLOOKUP(G517,'Matching-Tabelle'!$A$76:$B$80,2,FALSE)</f>
        <v>curdin.schenkel@tkb.ch</v>
      </c>
      <c r="B517" s="7" t="str">
        <f>VLOOKUP(J517,'Matching-Tabelle'!$A$1:$B$66,2,FALSE)</f>
        <v>Proj Optima</v>
      </c>
      <c r="C517" s="7" t="str">
        <f>IF(VLOOKUP(J517,'Matching-Tabelle'!$A$1:$CB$66,3,FALSE)=0,"",VLOOKUP(J517,'Matching-Tabelle'!$A$1:$CB$66,3,FALSE))</f>
        <v/>
      </c>
      <c r="D517" s="7">
        <v>4</v>
      </c>
      <c r="E517" s="7" t="s">
        <v>445</v>
      </c>
      <c r="F517" s="8">
        <v>42521</v>
      </c>
      <c r="G517" t="s">
        <v>46</v>
      </c>
      <c r="H517" t="s">
        <v>47</v>
      </c>
      <c r="I517" t="s">
        <v>48</v>
      </c>
      <c r="J517">
        <v>211</v>
      </c>
      <c r="K517" t="s">
        <v>79</v>
      </c>
      <c r="L517" t="s">
        <v>80</v>
      </c>
      <c r="M517">
        <v>990001</v>
      </c>
      <c r="N517" t="s">
        <v>51</v>
      </c>
      <c r="O517">
        <v>4</v>
      </c>
      <c r="Q517">
        <v>4</v>
      </c>
      <c r="S517" t="s">
        <v>445</v>
      </c>
      <c r="AE517">
        <v>12</v>
      </c>
      <c r="AF517">
        <v>7.6</v>
      </c>
      <c r="AG517">
        <v>5</v>
      </c>
      <c r="AH517" t="s">
        <v>53</v>
      </c>
      <c r="AI517" t="s">
        <v>54</v>
      </c>
      <c r="AJ517">
        <v>2</v>
      </c>
      <c r="AK517">
        <v>1</v>
      </c>
      <c r="AL517">
        <v>1</v>
      </c>
      <c r="AM517" t="s">
        <v>55</v>
      </c>
      <c r="AN517" t="s">
        <v>56</v>
      </c>
      <c r="AP517">
        <v>1</v>
      </c>
      <c r="AQ517" t="s">
        <v>57</v>
      </c>
      <c r="AR517">
        <v>0</v>
      </c>
      <c r="AW517" t="s">
        <v>58</v>
      </c>
      <c r="AX517">
        <v>0</v>
      </c>
      <c r="AY517">
        <v>2</v>
      </c>
      <c r="AZ517">
        <v>4</v>
      </c>
      <c r="BA517">
        <v>4</v>
      </c>
      <c r="BB517" t="s">
        <v>59</v>
      </c>
    </row>
    <row r="518" spans="1:54" x14ac:dyDescent="0.2">
      <c r="A518" s="7" t="str">
        <f>VLOOKUP(G518,'Matching-Tabelle'!$A$76:$B$80,2,FALSE)</f>
        <v>curdin.schenkel@tkb.ch</v>
      </c>
      <c r="B518" s="7" t="str">
        <f>VLOOKUP(J518,'Matching-Tabelle'!$A$1:$B$66,2,FALSE)</f>
        <v>Proj Optima</v>
      </c>
      <c r="C518" s="7" t="str">
        <f>IF(VLOOKUP(J518,'Matching-Tabelle'!$A$1:$CB$66,3,FALSE)=0,"",VLOOKUP(J518,'Matching-Tabelle'!$A$1:$CB$66,3,FALSE))</f>
        <v/>
      </c>
      <c r="D518" s="7">
        <v>1</v>
      </c>
      <c r="E518" s="7" t="s">
        <v>451</v>
      </c>
      <c r="F518" s="8">
        <v>42521</v>
      </c>
      <c r="G518" t="s">
        <v>46</v>
      </c>
      <c r="H518" t="s">
        <v>47</v>
      </c>
      <c r="I518" t="s">
        <v>48</v>
      </c>
      <c r="J518">
        <v>211</v>
      </c>
      <c r="K518" t="s">
        <v>79</v>
      </c>
      <c r="L518" t="s">
        <v>80</v>
      </c>
      <c r="M518">
        <v>990001</v>
      </c>
      <c r="N518" t="s">
        <v>51</v>
      </c>
      <c r="O518">
        <v>1</v>
      </c>
      <c r="Q518">
        <v>1</v>
      </c>
      <c r="S518" t="s">
        <v>451</v>
      </c>
      <c r="AE518">
        <v>12</v>
      </c>
      <c r="AF518">
        <v>7.6</v>
      </c>
      <c r="AG518">
        <v>5</v>
      </c>
      <c r="AH518" t="s">
        <v>53</v>
      </c>
      <c r="AI518" t="s">
        <v>54</v>
      </c>
      <c r="AJ518">
        <v>2</v>
      </c>
      <c r="AK518">
        <v>1</v>
      </c>
      <c r="AL518">
        <v>1</v>
      </c>
      <c r="AM518" t="s">
        <v>55</v>
      </c>
      <c r="AN518" t="s">
        <v>56</v>
      </c>
      <c r="AP518">
        <v>1</v>
      </c>
      <c r="AQ518" t="s">
        <v>57</v>
      </c>
      <c r="AR518">
        <v>0</v>
      </c>
      <c r="AW518" t="s">
        <v>58</v>
      </c>
      <c r="AX518">
        <v>0</v>
      </c>
      <c r="AY518">
        <v>2</v>
      </c>
      <c r="AZ518">
        <v>1</v>
      </c>
      <c r="BA518">
        <v>1</v>
      </c>
      <c r="BB518" t="s">
        <v>59</v>
      </c>
    </row>
    <row r="519" spans="1:54" x14ac:dyDescent="0.2">
      <c r="A519" s="7" t="str">
        <f>VLOOKUP(G519,'Matching-Tabelle'!$A$76:$B$80,2,FALSE)</f>
        <v>curdin.schenkel@tkb.ch</v>
      </c>
      <c r="B519" s="7" t="str">
        <f>VLOOKUP(J519,'Matching-Tabelle'!$A$1:$B$66,2,FALSE)</f>
        <v>Proj Optima</v>
      </c>
      <c r="C519" s="7" t="str">
        <f>IF(VLOOKUP(J519,'Matching-Tabelle'!$A$1:$CB$66,3,FALSE)=0,"",VLOOKUP(J519,'Matching-Tabelle'!$A$1:$CB$66,3,FALSE))</f>
        <v/>
      </c>
      <c r="D519" s="7">
        <v>1</v>
      </c>
      <c r="E519" s="7" t="s">
        <v>452</v>
      </c>
      <c r="F519" s="8">
        <v>42521</v>
      </c>
      <c r="G519" t="s">
        <v>46</v>
      </c>
      <c r="H519" t="s">
        <v>47</v>
      </c>
      <c r="I519" t="s">
        <v>48</v>
      </c>
      <c r="J519">
        <v>211</v>
      </c>
      <c r="K519" t="s">
        <v>79</v>
      </c>
      <c r="L519" t="s">
        <v>80</v>
      </c>
      <c r="M519">
        <v>990001</v>
      </c>
      <c r="N519" t="s">
        <v>51</v>
      </c>
      <c r="O519">
        <v>1</v>
      </c>
      <c r="Q519">
        <v>1</v>
      </c>
      <c r="S519" t="s">
        <v>452</v>
      </c>
      <c r="AE519">
        <v>12</v>
      </c>
      <c r="AF519">
        <v>7.6</v>
      </c>
      <c r="AG519">
        <v>5</v>
      </c>
      <c r="AH519" t="s">
        <v>53</v>
      </c>
      <c r="AI519" t="s">
        <v>54</v>
      </c>
      <c r="AJ519">
        <v>2</v>
      </c>
      <c r="AK519">
        <v>1</v>
      </c>
      <c r="AL519">
        <v>1</v>
      </c>
      <c r="AM519" t="s">
        <v>55</v>
      </c>
      <c r="AN519" t="s">
        <v>56</v>
      </c>
      <c r="AP519">
        <v>1</v>
      </c>
      <c r="AQ519" t="s">
        <v>57</v>
      </c>
      <c r="AR519">
        <v>0</v>
      </c>
      <c r="AW519" t="s">
        <v>58</v>
      </c>
      <c r="AX519">
        <v>0</v>
      </c>
      <c r="AY519">
        <v>2</v>
      </c>
      <c r="AZ519">
        <v>1</v>
      </c>
      <c r="BA519">
        <v>1</v>
      </c>
      <c r="BB519" t="s">
        <v>59</v>
      </c>
    </row>
    <row r="520" spans="1:54" x14ac:dyDescent="0.2">
      <c r="A520" s="7" t="str">
        <f>VLOOKUP(G520,'Matching-Tabelle'!$A$76:$B$80,2,FALSE)</f>
        <v>curdin.schenkel@tkb.ch</v>
      </c>
      <c r="B520" s="7" t="str">
        <f>VLOOKUP(J520,'Matching-Tabelle'!$A$1:$B$66,2,FALSE)</f>
        <v>Proj Optima</v>
      </c>
      <c r="C520" s="7" t="str">
        <f>IF(VLOOKUP(J520,'Matching-Tabelle'!$A$1:$CB$66,3,FALSE)=0,"",VLOOKUP(J520,'Matching-Tabelle'!$A$1:$CB$66,3,FALSE))</f>
        <v/>
      </c>
      <c r="D520" s="7">
        <v>2.5</v>
      </c>
      <c r="E520" s="7" t="s">
        <v>458</v>
      </c>
      <c r="F520" s="8">
        <v>42522</v>
      </c>
      <c r="G520" t="s">
        <v>46</v>
      </c>
      <c r="H520" t="s">
        <v>47</v>
      </c>
      <c r="I520" t="s">
        <v>48</v>
      </c>
      <c r="J520">
        <v>211</v>
      </c>
      <c r="K520" t="s">
        <v>79</v>
      </c>
      <c r="L520" t="s">
        <v>80</v>
      </c>
      <c r="M520">
        <v>990001</v>
      </c>
      <c r="N520" t="s">
        <v>51</v>
      </c>
      <c r="O520">
        <v>2.5</v>
      </c>
      <c r="Q520">
        <v>2.5</v>
      </c>
      <c r="S520" t="s">
        <v>458</v>
      </c>
      <c r="AE520">
        <v>12</v>
      </c>
      <c r="AF520">
        <v>7.6</v>
      </c>
      <c r="AG520">
        <v>5</v>
      </c>
      <c r="AH520" t="s">
        <v>53</v>
      </c>
      <c r="AI520" t="s">
        <v>54</v>
      </c>
      <c r="AJ520">
        <v>2</v>
      </c>
      <c r="AK520">
        <v>1</v>
      </c>
      <c r="AL520">
        <v>1</v>
      </c>
      <c r="AM520" t="s">
        <v>55</v>
      </c>
      <c r="AN520" t="s">
        <v>56</v>
      </c>
      <c r="AP520">
        <v>1</v>
      </c>
      <c r="AQ520" t="s">
        <v>57</v>
      </c>
      <c r="AR520">
        <v>0</v>
      </c>
      <c r="AW520" t="s">
        <v>58</v>
      </c>
      <c r="AX520">
        <v>0</v>
      </c>
      <c r="AY520">
        <v>2</v>
      </c>
      <c r="AZ520">
        <v>2.5</v>
      </c>
      <c r="BA520">
        <v>2.5</v>
      </c>
      <c r="BB520" t="s">
        <v>59</v>
      </c>
    </row>
    <row r="521" spans="1:54" x14ac:dyDescent="0.2">
      <c r="A521" s="7" t="str">
        <f>VLOOKUP(G521,'Matching-Tabelle'!$A$76:$B$80,2,FALSE)</f>
        <v>curdin.schenkel@tkb.ch</v>
      </c>
      <c r="B521" s="7" t="str">
        <f>VLOOKUP(J521,'Matching-Tabelle'!$A$1:$B$66,2,FALSE)</f>
        <v>Proj Optima</v>
      </c>
      <c r="C521" s="7" t="str">
        <f>IF(VLOOKUP(J521,'Matching-Tabelle'!$A$1:$CB$66,3,FALSE)=0,"",VLOOKUP(J521,'Matching-Tabelle'!$A$1:$CB$66,3,FALSE))</f>
        <v/>
      </c>
      <c r="D521" s="7">
        <v>0.25</v>
      </c>
      <c r="E521" s="7" t="s">
        <v>461</v>
      </c>
      <c r="F521" s="8">
        <v>42523</v>
      </c>
      <c r="G521" t="s">
        <v>46</v>
      </c>
      <c r="H521" t="s">
        <v>47</v>
      </c>
      <c r="I521" t="s">
        <v>48</v>
      </c>
      <c r="J521">
        <v>211</v>
      </c>
      <c r="K521" t="s">
        <v>79</v>
      </c>
      <c r="L521" t="s">
        <v>80</v>
      </c>
      <c r="M521">
        <v>990001</v>
      </c>
      <c r="N521" t="s">
        <v>51</v>
      </c>
      <c r="O521">
        <v>0.25</v>
      </c>
      <c r="Q521">
        <v>0.25</v>
      </c>
      <c r="S521" t="s">
        <v>461</v>
      </c>
      <c r="AE521">
        <v>12</v>
      </c>
      <c r="AF521">
        <v>7.6</v>
      </c>
      <c r="AG521">
        <v>5</v>
      </c>
      <c r="AH521" t="s">
        <v>53</v>
      </c>
      <c r="AI521" t="s">
        <v>54</v>
      </c>
      <c r="AJ521">
        <v>2</v>
      </c>
      <c r="AK521">
        <v>1</v>
      </c>
      <c r="AL521">
        <v>1</v>
      </c>
      <c r="AM521" t="s">
        <v>55</v>
      </c>
      <c r="AN521" t="s">
        <v>56</v>
      </c>
      <c r="AP521">
        <v>1</v>
      </c>
      <c r="AQ521" t="s">
        <v>57</v>
      </c>
      <c r="AR521">
        <v>0</v>
      </c>
      <c r="AW521" t="s">
        <v>58</v>
      </c>
      <c r="AX521">
        <v>0</v>
      </c>
      <c r="AY521">
        <v>2</v>
      </c>
      <c r="AZ521">
        <v>0.25</v>
      </c>
      <c r="BA521">
        <v>0.25</v>
      </c>
      <c r="BB521" t="s">
        <v>59</v>
      </c>
    </row>
    <row r="522" spans="1:54" x14ac:dyDescent="0.2">
      <c r="A522" s="7" t="str">
        <f>VLOOKUP(G522,'Matching-Tabelle'!$A$76:$B$80,2,FALSE)</f>
        <v>curdin.schenkel@tkb.ch</v>
      </c>
      <c r="B522" s="7" t="str">
        <f>VLOOKUP(J522,'Matching-Tabelle'!$A$1:$B$66,2,FALSE)</f>
        <v>Proj Optima</v>
      </c>
      <c r="C522" s="7" t="str">
        <f>IF(VLOOKUP(J522,'Matching-Tabelle'!$A$1:$CB$66,3,FALSE)=0,"",VLOOKUP(J522,'Matching-Tabelle'!$A$1:$CB$66,3,FALSE))</f>
        <v/>
      </c>
      <c r="D522" s="7">
        <v>2</v>
      </c>
      <c r="E522" s="7" t="s">
        <v>480</v>
      </c>
      <c r="F522" s="8">
        <v>42529</v>
      </c>
      <c r="G522" t="s">
        <v>46</v>
      </c>
      <c r="H522" t="s">
        <v>47</v>
      </c>
      <c r="I522" t="s">
        <v>48</v>
      </c>
      <c r="J522">
        <v>211</v>
      </c>
      <c r="K522" t="s">
        <v>79</v>
      </c>
      <c r="L522" t="s">
        <v>80</v>
      </c>
      <c r="M522">
        <v>990001</v>
      </c>
      <c r="N522" t="s">
        <v>51</v>
      </c>
      <c r="O522">
        <v>2</v>
      </c>
      <c r="Q522">
        <v>2</v>
      </c>
      <c r="S522" t="s">
        <v>480</v>
      </c>
      <c r="AE522">
        <v>12</v>
      </c>
      <c r="AF522">
        <v>7.6</v>
      </c>
      <c r="AG522">
        <v>5</v>
      </c>
      <c r="AH522" t="s">
        <v>53</v>
      </c>
      <c r="AI522" t="s">
        <v>54</v>
      </c>
      <c r="AJ522">
        <v>2</v>
      </c>
      <c r="AK522">
        <v>1</v>
      </c>
      <c r="AL522">
        <v>1</v>
      </c>
      <c r="AM522" t="s">
        <v>55</v>
      </c>
      <c r="AN522" t="s">
        <v>56</v>
      </c>
      <c r="AP522">
        <v>1</v>
      </c>
      <c r="AQ522" t="s">
        <v>57</v>
      </c>
      <c r="AR522">
        <v>0</v>
      </c>
      <c r="AW522" t="s">
        <v>58</v>
      </c>
      <c r="AX522">
        <v>0</v>
      </c>
      <c r="AY522">
        <v>2</v>
      </c>
      <c r="AZ522">
        <v>2</v>
      </c>
      <c r="BA522">
        <v>2</v>
      </c>
      <c r="BB522" t="s">
        <v>59</v>
      </c>
    </row>
    <row r="523" spans="1:54" x14ac:dyDescent="0.2">
      <c r="A523" s="7" t="str">
        <f>VLOOKUP(G523,'Matching-Tabelle'!$A$76:$B$80,2,FALSE)</f>
        <v>curdin.schenkel@tkb.ch</v>
      </c>
      <c r="B523" s="7" t="str">
        <f>VLOOKUP(J523,'Matching-Tabelle'!$A$1:$B$66,2,FALSE)</f>
        <v>Proj Optima</v>
      </c>
      <c r="C523" s="7" t="str">
        <f>IF(VLOOKUP(J523,'Matching-Tabelle'!$A$1:$CB$66,3,FALSE)=0,"",VLOOKUP(J523,'Matching-Tabelle'!$A$1:$CB$66,3,FALSE))</f>
        <v/>
      </c>
      <c r="D523" s="7">
        <v>4.5</v>
      </c>
      <c r="E523" s="7" t="s">
        <v>484</v>
      </c>
      <c r="F523" s="8">
        <v>42530</v>
      </c>
      <c r="G523" t="s">
        <v>46</v>
      </c>
      <c r="H523" t="s">
        <v>47</v>
      </c>
      <c r="I523" t="s">
        <v>48</v>
      </c>
      <c r="J523">
        <v>211</v>
      </c>
      <c r="K523" t="s">
        <v>79</v>
      </c>
      <c r="L523" t="s">
        <v>80</v>
      </c>
      <c r="M523">
        <v>990001</v>
      </c>
      <c r="N523" t="s">
        <v>51</v>
      </c>
      <c r="O523">
        <v>4.5</v>
      </c>
      <c r="Q523">
        <v>4.5</v>
      </c>
      <c r="S523" t="s">
        <v>484</v>
      </c>
      <c r="AE523">
        <v>12</v>
      </c>
      <c r="AF523">
        <v>7.6</v>
      </c>
      <c r="AG523">
        <v>5</v>
      </c>
      <c r="AH523" t="s">
        <v>53</v>
      </c>
      <c r="AI523" t="s">
        <v>54</v>
      </c>
      <c r="AJ523">
        <v>2</v>
      </c>
      <c r="AK523">
        <v>1</v>
      </c>
      <c r="AL523">
        <v>1</v>
      </c>
      <c r="AM523" t="s">
        <v>55</v>
      </c>
      <c r="AN523" t="s">
        <v>56</v>
      </c>
      <c r="AP523">
        <v>1</v>
      </c>
      <c r="AQ523" t="s">
        <v>57</v>
      </c>
      <c r="AR523">
        <v>0</v>
      </c>
      <c r="AW523" t="s">
        <v>58</v>
      </c>
      <c r="AX523">
        <v>0</v>
      </c>
      <c r="AY523">
        <v>2</v>
      </c>
      <c r="AZ523">
        <v>4.5</v>
      </c>
      <c r="BA523">
        <v>4.5</v>
      </c>
      <c r="BB523" t="s">
        <v>59</v>
      </c>
    </row>
    <row r="524" spans="1:54" x14ac:dyDescent="0.2">
      <c r="A524" s="7" t="str">
        <f>VLOOKUP(G524,'Matching-Tabelle'!$A$76:$B$80,2,FALSE)</f>
        <v>curdin.schenkel@tkb.ch</v>
      </c>
      <c r="B524" s="7" t="str">
        <f>VLOOKUP(J524,'Matching-Tabelle'!$A$1:$B$66,2,FALSE)</f>
        <v>Proj Optima</v>
      </c>
      <c r="C524" s="7" t="str">
        <f>IF(VLOOKUP(J524,'Matching-Tabelle'!$A$1:$CB$66,3,FALSE)=0,"",VLOOKUP(J524,'Matching-Tabelle'!$A$1:$CB$66,3,FALSE))</f>
        <v/>
      </c>
      <c r="D524" s="7">
        <v>0.5</v>
      </c>
      <c r="E524" s="7" t="s">
        <v>485</v>
      </c>
      <c r="F524" s="8">
        <v>42530</v>
      </c>
      <c r="G524" t="s">
        <v>46</v>
      </c>
      <c r="H524" t="s">
        <v>47</v>
      </c>
      <c r="I524" t="s">
        <v>48</v>
      </c>
      <c r="J524">
        <v>211</v>
      </c>
      <c r="K524" t="s">
        <v>79</v>
      </c>
      <c r="L524" t="s">
        <v>80</v>
      </c>
      <c r="M524">
        <v>990001</v>
      </c>
      <c r="N524" t="s">
        <v>51</v>
      </c>
      <c r="O524">
        <v>0.5</v>
      </c>
      <c r="Q524">
        <v>0.5</v>
      </c>
      <c r="S524" t="s">
        <v>485</v>
      </c>
      <c r="AE524">
        <v>12</v>
      </c>
      <c r="AF524">
        <v>7.6</v>
      </c>
      <c r="AG524">
        <v>5</v>
      </c>
      <c r="AH524" t="s">
        <v>53</v>
      </c>
      <c r="AI524" t="s">
        <v>54</v>
      </c>
      <c r="AJ524">
        <v>2</v>
      </c>
      <c r="AK524">
        <v>1</v>
      </c>
      <c r="AL524">
        <v>1</v>
      </c>
      <c r="AM524" t="s">
        <v>55</v>
      </c>
      <c r="AN524" t="s">
        <v>56</v>
      </c>
      <c r="AP524">
        <v>1</v>
      </c>
      <c r="AQ524" t="s">
        <v>57</v>
      </c>
      <c r="AR524">
        <v>0</v>
      </c>
      <c r="AW524" t="s">
        <v>58</v>
      </c>
      <c r="AX524">
        <v>0</v>
      </c>
      <c r="AY524">
        <v>2</v>
      </c>
      <c r="AZ524">
        <v>0.5</v>
      </c>
      <c r="BA524">
        <v>0.5</v>
      </c>
      <c r="BB524" t="s">
        <v>59</v>
      </c>
    </row>
    <row r="525" spans="1:54" x14ac:dyDescent="0.2">
      <c r="A525" s="7" t="str">
        <f>VLOOKUP(G525,'Matching-Tabelle'!$A$76:$B$80,2,FALSE)</f>
        <v>curdin.schenkel@tkb.ch</v>
      </c>
      <c r="B525" s="7" t="str">
        <f>VLOOKUP(J525,'Matching-Tabelle'!$A$1:$B$66,2,FALSE)</f>
        <v>Proj Optima</v>
      </c>
      <c r="C525" s="7" t="str">
        <f>IF(VLOOKUP(J525,'Matching-Tabelle'!$A$1:$CB$66,3,FALSE)=0,"",VLOOKUP(J525,'Matching-Tabelle'!$A$1:$CB$66,3,FALSE))</f>
        <v/>
      </c>
      <c r="D525" s="7">
        <v>0.25</v>
      </c>
      <c r="E525" s="7" t="s">
        <v>491</v>
      </c>
      <c r="F525" s="8">
        <v>42531</v>
      </c>
      <c r="G525" t="s">
        <v>46</v>
      </c>
      <c r="H525" t="s">
        <v>47</v>
      </c>
      <c r="I525" t="s">
        <v>48</v>
      </c>
      <c r="J525">
        <v>211</v>
      </c>
      <c r="K525" t="s">
        <v>79</v>
      </c>
      <c r="L525" t="s">
        <v>80</v>
      </c>
      <c r="M525">
        <v>990001</v>
      </c>
      <c r="N525" t="s">
        <v>51</v>
      </c>
      <c r="O525">
        <v>0.25</v>
      </c>
      <c r="Q525">
        <v>0.25</v>
      </c>
      <c r="S525" t="s">
        <v>491</v>
      </c>
      <c r="AE525">
        <v>12</v>
      </c>
      <c r="AF525">
        <v>7.6</v>
      </c>
      <c r="AG525">
        <v>5</v>
      </c>
      <c r="AH525" t="s">
        <v>53</v>
      </c>
      <c r="AI525" t="s">
        <v>54</v>
      </c>
      <c r="AJ525">
        <v>2</v>
      </c>
      <c r="AK525">
        <v>1</v>
      </c>
      <c r="AL525">
        <v>1</v>
      </c>
      <c r="AM525" t="s">
        <v>55</v>
      </c>
      <c r="AN525" t="s">
        <v>56</v>
      </c>
      <c r="AP525">
        <v>1</v>
      </c>
      <c r="AQ525" t="s">
        <v>57</v>
      </c>
      <c r="AR525">
        <v>0</v>
      </c>
      <c r="AW525" t="s">
        <v>58</v>
      </c>
      <c r="AX525">
        <v>0</v>
      </c>
      <c r="AY525">
        <v>2</v>
      </c>
      <c r="AZ525">
        <v>0.25</v>
      </c>
      <c r="BA525">
        <v>0.25</v>
      </c>
      <c r="BB525" t="s">
        <v>59</v>
      </c>
    </row>
    <row r="526" spans="1:54" x14ac:dyDescent="0.2">
      <c r="A526" s="7" t="str">
        <f>VLOOKUP(G526,'Matching-Tabelle'!$A$76:$B$80,2,FALSE)</f>
        <v>curdin.schenkel@tkb.ch</v>
      </c>
      <c r="B526" s="7" t="str">
        <f>VLOOKUP(J526,'Matching-Tabelle'!$A$1:$B$66,2,FALSE)</f>
        <v>Proj Optima</v>
      </c>
      <c r="C526" s="7" t="str">
        <f>IF(VLOOKUP(J526,'Matching-Tabelle'!$A$1:$CB$66,3,FALSE)=0,"",VLOOKUP(J526,'Matching-Tabelle'!$A$1:$CB$66,3,FALSE))</f>
        <v/>
      </c>
      <c r="D526" s="7">
        <v>0.25</v>
      </c>
      <c r="E526" s="7" t="s">
        <v>492</v>
      </c>
      <c r="F526" s="8">
        <v>42531</v>
      </c>
      <c r="G526" t="s">
        <v>46</v>
      </c>
      <c r="H526" t="s">
        <v>47</v>
      </c>
      <c r="I526" t="s">
        <v>48</v>
      </c>
      <c r="J526">
        <v>211</v>
      </c>
      <c r="K526" t="s">
        <v>79</v>
      </c>
      <c r="L526" t="s">
        <v>80</v>
      </c>
      <c r="M526">
        <v>990001</v>
      </c>
      <c r="N526" t="s">
        <v>51</v>
      </c>
      <c r="O526">
        <v>0.25</v>
      </c>
      <c r="Q526">
        <v>0.25</v>
      </c>
      <c r="S526" t="s">
        <v>492</v>
      </c>
      <c r="AE526">
        <v>12</v>
      </c>
      <c r="AF526">
        <v>7.6</v>
      </c>
      <c r="AG526">
        <v>5</v>
      </c>
      <c r="AH526" t="s">
        <v>53</v>
      </c>
      <c r="AI526" t="s">
        <v>54</v>
      </c>
      <c r="AJ526">
        <v>2</v>
      </c>
      <c r="AK526">
        <v>1</v>
      </c>
      <c r="AL526">
        <v>1</v>
      </c>
      <c r="AM526" t="s">
        <v>55</v>
      </c>
      <c r="AN526" t="s">
        <v>56</v>
      </c>
      <c r="AP526">
        <v>1</v>
      </c>
      <c r="AQ526" t="s">
        <v>57</v>
      </c>
      <c r="AR526">
        <v>0</v>
      </c>
      <c r="AW526" t="s">
        <v>58</v>
      </c>
      <c r="AX526">
        <v>0</v>
      </c>
      <c r="AY526">
        <v>2</v>
      </c>
      <c r="AZ526">
        <v>0.25</v>
      </c>
      <c r="BA526">
        <v>0.25</v>
      </c>
      <c r="BB526" t="s">
        <v>59</v>
      </c>
    </row>
    <row r="527" spans="1:54" x14ac:dyDescent="0.2">
      <c r="A527" s="7" t="str">
        <f>VLOOKUP(G527,'Matching-Tabelle'!$A$76:$B$80,2,FALSE)</f>
        <v>curdin.schenkel@tkb.ch</v>
      </c>
      <c r="B527" s="7" t="str">
        <f>VLOOKUP(J527,'Matching-Tabelle'!$A$1:$B$66,2,FALSE)</f>
        <v>Proj Optima</v>
      </c>
      <c r="C527" s="7" t="str">
        <f>IF(VLOOKUP(J527,'Matching-Tabelle'!$A$1:$CB$66,3,FALSE)=0,"",VLOOKUP(J527,'Matching-Tabelle'!$A$1:$CB$66,3,FALSE))</f>
        <v/>
      </c>
      <c r="D527" s="7">
        <v>3</v>
      </c>
      <c r="E527" s="7" t="s">
        <v>497</v>
      </c>
      <c r="F527" s="8">
        <v>42534</v>
      </c>
      <c r="G527" t="s">
        <v>46</v>
      </c>
      <c r="H527" t="s">
        <v>47</v>
      </c>
      <c r="I527" t="s">
        <v>48</v>
      </c>
      <c r="J527">
        <v>211</v>
      </c>
      <c r="K527" t="s">
        <v>79</v>
      </c>
      <c r="L527" t="s">
        <v>80</v>
      </c>
      <c r="M527">
        <v>990001</v>
      </c>
      <c r="N527" t="s">
        <v>51</v>
      </c>
      <c r="O527">
        <v>3</v>
      </c>
      <c r="Q527">
        <v>3</v>
      </c>
      <c r="S527" t="s">
        <v>497</v>
      </c>
      <c r="AE527">
        <v>12</v>
      </c>
      <c r="AF527">
        <v>7.6</v>
      </c>
      <c r="AG527">
        <v>5</v>
      </c>
      <c r="AH527" t="s">
        <v>53</v>
      </c>
      <c r="AI527" t="s">
        <v>54</v>
      </c>
      <c r="AJ527">
        <v>2</v>
      </c>
      <c r="AK527">
        <v>1</v>
      </c>
      <c r="AL527">
        <v>1</v>
      </c>
      <c r="AM527" t="s">
        <v>55</v>
      </c>
      <c r="AN527" t="s">
        <v>56</v>
      </c>
      <c r="AP527">
        <v>1</v>
      </c>
      <c r="AQ527" t="s">
        <v>57</v>
      </c>
      <c r="AR527">
        <v>0</v>
      </c>
      <c r="AW527" t="s">
        <v>58</v>
      </c>
      <c r="AX527">
        <v>0</v>
      </c>
      <c r="AY527">
        <v>2</v>
      </c>
      <c r="AZ527">
        <v>3</v>
      </c>
      <c r="BA527">
        <v>3</v>
      </c>
      <c r="BB527" t="s">
        <v>59</v>
      </c>
    </row>
    <row r="528" spans="1:54" x14ac:dyDescent="0.2">
      <c r="A528" s="7" t="str">
        <f>VLOOKUP(G528,'Matching-Tabelle'!$A$76:$B$80,2,FALSE)</f>
        <v>curdin.schenkel@tkb.ch</v>
      </c>
      <c r="B528" s="7" t="str">
        <f>VLOOKUP(J528,'Matching-Tabelle'!$A$1:$B$66,2,FALSE)</f>
        <v>Proj Optima</v>
      </c>
      <c r="C528" s="7" t="str">
        <f>IF(VLOOKUP(J528,'Matching-Tabelle'!$A$1:$CB$66,3,FALSE)=0,"",VLOOKUP(J528,'Matching-Tabelle'!$A$1:$CB$66,3,FALSE))</f>
        <v/>
      </c>
      <c r="D528" s="7">
        <v>7</v>
      </c>
      <c r="E528" s="7" t="s">
        <v>500</v>
      </c>
      <c r="F528" s="8">
        <v>42535</v>
      </c>
      <c r="G528" t="s">
        <v>46</v>
      </c>
      <c r="H528" t="s">
        <v>47</v>
      </c>
      <c r="I528" t="s">
        <v>48</v>
      </c>
      <c r="J528">
        <v>211</v>
      </c>
      <c r="K528" t="s">
        <v>79</v>
      </c>
      <c r="L528" t="s">
        <v>80</v>
      </c>
      <c r="M528">
        <v>990001</v>
      </c>
      <c r="N528" t="s">
        <v>51</v>
      </c>
      <c r="O528">
        <v>7</v>
      </c>
      <c r="Q528">
        <v>7</v>
      </c>
      <c r="S528" t="s">
        <v>500</v>
      </c>
      <c r="AE528">
        <v>12</v>
      </c>
      <c r="AF528">
        <v>7.6</v>
      </c>
      <c r="AG528">
        <v>5</v>
      </c>
      <c r="AH528" t="s">
        <v>53</v>
      </c>
      <c r="AI528" t="s">
        <v>54</v>
      </c>
      <c r="AJ528">
        <v>2</v>
      </c>
      <c r="AK528">
        <v>1</v>
      </c>
      <c r="AL528">
        <v>1</v>
      </c>
      <c r="AM528" t="s">
        <v>55</v>
      </c>
      <c r="AN528" t="s">
        <v>56</v>
      </c>
      <c r="AP528">
        <v>1</v>
      </c>
      <c r="AQ528" t="s">
        <v>57</v>
      </c>
      <c r="AR528">
        <v>0</v>
      </c>
      <c r="AW528" t="s">
        <v>58</v>
      </c>
      <c r="AX528">
        <v>0</v>
      </c>
      <c r="AY528">
        <v>2</v>
      </c>
      <c r="AZ528">
        <v>7</v>
      </c>
      <c r="BA528">
        <v>7</v>
      </c>
      <c r="BB528" t="s">
        <v>59</v>
      </c>
    </row>
    <row r="529" spans="1:54" x14ac:dyDescent="0.2">
      <c r="A529" s="7" t="str">
        <f>VLOOKUP(G529,'Matching-Tabelle'!$A$76:$B$80,2,FALSE)</f>
        <v>curdin.schenkel@tkb.ch</v>
      </c>
      <c r="B529" s="7" t="str">
        <f>VLOOKUP(J529,'Matching-Tabelle'!$A$1:$B$66,2,FALSE)</f>
        <v>Proj Optima</v>
      </c>
      <c r="C529" s="7" t="str">
        <f>IF(VLOOKUP(J529,'Matching-Tabelle'!$A$1:$CB$66,3,FALSE)=0,"",VLOOKUP(J529,'Matching-Tabelle'!$A$1:$CB$66,3,FALSE))</f>
        <v/>
      </c>
      <c r="D529" s="7">
        <v>0.5</v>
      </c>
      <c r="E529" s="7" t="s">
        <v>504</v>
      </c>
      <c r="F529" s="8">
        <v>42537</v>
      </c>
      <c r="G529" t="s">
        <v>46</v>
      </c>
      <c r="H529" t="s">
        <v>47</v>
      </c>
      <c r="I529" t="s">
        <v>48</v>
      </c>
      <c r="J529">
        <v>211</v>
      </c>
      <c r="K529" t="s">
        <v>79</v>
      </c>
      <c r="L529" t="s">
        <v>80</v>
      </c>
      <c r="M529">
        <v>990001</v>
      </c>
      <c r="N529" t="s">
        <v>51</v>
      </c>
      <c r="O529">
        <v>0.5</v>
      </c>
      <c r="Q529">
        <v>0.5</v>
      </c>
      <c r="S529" t="s">
        <v>504</v>
      </c>
      <c r="AE529">
        <v>12</v>
      </c>
      <c r="AF529">
        <v>7.6</v>
      </c>
      <c r="AG529">
        <v>5</v>
      </c>
      <c r="AH529" t="s">
        <v>53</v>
      </c>
      <c r="AI529" t="s">
        <v>54</v>
      </c>
      <c r="AJ529">
        <v>2</v>
      </c>
      <c r="AK529">
        <v>1</v>
      </c>
      <c r="AL529">
        <v>1</v>
      </c>
      <c r="AM529" t="s">
        <v>55</v>
      </c>
      <c r="AN529" t="s">
        <v>56</v>
      </c>
      <c r="AP529">
        <v>1</v>
      </c>
      <c r="AQ529" t="s">
        <v>57</v>
      </c>
      <c r="AR529">
        <v>0</v>
      </c>
      <c r="AW529" t="s">
        <v>58</v>
      </c>
      <c r="AX529">
        <v>0</v>
      </c>
      <c r="AY529">
        <v>2</v>
      </c>
      <c r="AZ529">
        <v>0.5</v>
      </c>
      <c r="BA529">
        <v>0.5</v>
      </c>
      <c r="BB529" t="s">
        <v>59</v>
      </c>
    </row>
    <row r="530" spans="1:54" x14ac:dyDescent="0.2">
      <c r="A530" s="7" t="str">
        <f>VLOOKUP(G530,'Matching-Tabelle'!$A$76:$B$80,2,FALSE)</f>
        <v>curdin.schenkel@tkb.ch</v>
      </c>
      <c r="B530" s="7" t="str">
        <f>VLOOKUP(J530,'Matching-Tabelle'!$A$1:$B$66,2,FALSE)</f>
        <v>Proj Optima</v>
      </c>
      <c r="C530" s="7" t="str">
        <f>IF(VLOOKUP(J530,'Matching-Tabelle'!$A$1:$CB$66,3,FALSE)=0,"",VLOOKUP(J530,'Matching-Tabelle'!$A$1:$CB$66,3,FALSE))</f>
        <v/>
      </c>
      <c r="D530" s="7">
        <v>0.5</v>
      </c>
      <c r="E530" s="7" t="s">
        <v>505</v>
      </c>
      <c r="F530" s="8">
        <v>42537</v>
      </c>
      <c r="G530" t="s">
        <v>46</v>
      </c>
      <c r="H530" t="s">
        <v>47</v>
      </c>
      <c r="I530" t="s">
        <v>48</v>
      </c>
      <c r="J530">
        <v>211</v>
      </c>
      <c r="K530" t="s">
        <v>79</v>
      </c>
      <c r="L530" t="s">
        <v>80</v>
      </c>
      <c r="M530">
        <v>990001</v>
      </c>
      <c r="N530" t="s">
        <v>51</v>
      </c>
      <c r="O530">
        <v>0.5</v>
      </c>
      <c r="Q530">
        <v>0.5</v>
      </c>
      <c r="S530" t="s">
        <v>505</v>
      </c>
      <c r="AE530">
        <v>12</v>
      </c>
      <c r="AF530">
        <v>7.6</v>
      </c>
      <c r="AG530">
        <v>5</v>
      </c>
      <c r="AH530" t="s">
        <v>53</v>
      </c>
      <c r="AI530" t="s">
        <v>54</v>
      </c>
      <c r="AJ530">
        <v>2</v>
      </c>
      <c r="AK530">
        <v>1</v>
      </c>
      <c r="AL530">
        <v>1</v>
      </c>
      <c r="AM530" t="s">
        <v>55</v>
      </c>
      <c r="AN530" t="s">
        <v>56</v>
      </c>
      <c r="AP530">
        <v>1</v>
      </c>
      <c r="AQ530" t="s">
        <v>57</v>
      </c>
      <c r="AR530">
        <v>0</v>
      </c>
      <c r="AW530" t="s">
        <v>58</v>
      </c>
      <c r="AX530">
        <v>0</v>
      </c>
      <c r="AY530">
        <v>2</v>
      </c>
      <c r="AZ530">
        <v>0.5</v>
      </c>
      <c r="BA530">
        <v>0.5</v>
      </c>
      <c r="BB530" t="s">
        <v>59</v>
      </c>
    </row>
    <row r="531" spans="1:54" x14ac:dyDescent="0.2">
      <c r="A531" s="7" t="str">
        <f>VLOOKUP(G531,'Matching-Tabelle'!$A$76:$B$80,2,FALSE)</f>
        <v>curdin.schenkel@tkb.ch</v>
      </c>
      <c r="B531" s="7" t="str">
        <f>VLOOKUP(J531,'Matching-Tabelle'!$A$1:$B$66,2,FALSE)</f>
        <v>Proj Optima</v>
      </c>
      <c r="C531" s="7" t="str">
        <f>IF(VLOOKUP(J531,'Matching-Tabelle'!$A$1:$CB$66,3,FALSE)=0,"",VLOOKUP(J531,'Matching-Tabelle'!$A$1:$CB$66,3,FALSE))</f>
        <v/>
      </c>
      <c r="D531" s="7">
        <v>2</v>
      </c>
      <c r="E531" s="7" t="s">
        <v>510</v>
      </c>
      <c r="F531" s="8">
        <v>42541</v>
      </c>
      <c r="G531" t="s">
        <v>46</v>
      </c>
      <c r="H531" t="s">
        <v>47</v>
      </c>
      <c r="I531" t="s">
        <v>48</v>
      </c>
      <c r="J531">
        <v>211</v>
      </c>
      <c r="K531" t="s">
        <v>79</v>
      </c>
      <c r="L531" t="s">
        <v>80</v>
      </c>
      <c r="M531">
        <v>990001</v>
      </c>
      <c r="N531" t="s">
        <v>51</v>
      </c>
      <c r="O531">
        <v>2</v>
      </c>
      <c r="Q531">
        <v>2</v>
      </c>
      <c r="S531" t="s">
        <v>510</v>
      </c>
      <c r="AE531">
        <v>12</v>
      </c>
      <c r="AF531">
        <v>7.6</v>
      </c>
      <c r="AG531">
        <v>5</v>
      </c>
      <c r="AH531" t="s">
        <v>53</v>
      </c>
      <c r="AI531" t="s">
        <v>54</v>
      </c>
      <c r="AJ531">
        <v>2</v>
      </c>
      <c r="AK531">
        <v>1</v>
      </c>
      <c r="AL531">
        <v>1</v>
      </c>
      <c r="AM531" t="s">
        <v>55</v>
      </c>
      <c r="AN531" t="s">
        <v>56</v>
      </c>
      <c r="AP531">
        <v>1</v>
      </c>
      <c r="AQ531" t="s">
        <v>57</v>
      </c>
      <c r="AR531">
        <v>0</v>
      </c>
      <c r="AW531" t="s">
        <v>58</v>
      </c>
      <c r="AX531">
        <v>0</v>
      </c>
      <c r="AY531">
        <v>2</v>
      </c>
      <c r="AZ531">
        <v>2</v>
      </c>
      <c r="BA531">
        <v>2</v>
      </c>
      <c r="BB531" t="s">
        <v>59</v>
      </c>
    </row>
    <row r="532" spans="1:54" x14ac:dyDescent="0.2">
      <c r="A532" s="7" t="str">
        <f>VLOOKUP(G532,'Matching-Tabelle'!$A$76:$B$80,2,FALSE)</f>
        <v>curdin.schenkel@tkb.ch</v>
      </c>
      <c r="B532" s="7" t="str">
        <f>VLOOKUP(J532,'Matching-Tabelle'!$A$1:$B$66,2,FALSE)</f>
        <v>Proj Optima</v>
      </c>
      <c r="C532" s="7" t="str">
        <f>IF(VLOOKUP(J532,'Matching-Tabelle'!$A$1:$CB$66,3,FALSE)=0,"",VLOOKUP(J532,'Matching-Tabelle'!$A$1:$CB$66,3,FALSE))</f>
        <v/>
      </c>
      <c r="D532" s="7">
        <v>4.5</v>
      </c>
      <c r="E532" s="7" t="s">
        <v>511</v>
      </c>
      <c r="F532" s="8">
        <v>42542</v>
      </c>
      <c r="G532" t="s">
        <v>46</v>
      </c>
      <c r="H532" t="s">
        <v>47</v>
      </c>
      <c r="I532" t="s">
        <v>48</v>
      </c>
      <c r="J532">
        <v>211</v>
      </c>
      <c r="K532" t="s">
        <v>79</v>
      </c>
      <c r="L532" t="s">
        <v>80</v>
      </c>
      <c r="M532">
        <v>990001</v>
      </c>
      <c r="N532" t="s">
        <v>51</v>
      </c>
      <c r="O532">
        <v>4.5</v>
      </c>
      <c r="Q532">
        <v>4.5</v>
      </c>
      <c r="S532" t="s">
        <v>511</v>
      </c>
      <c r="AE532">
        <v>12</v>
      </c>
      <c r="AF532">
        <v>7.6</v>
      </c>
      <c r="AG532">
        <v>5</v>
      </c>
      <c r="AH532" t="s">
        <v>53</v>
      </c>
      <c r="AI532" t="s">
        <v>54</v>
      </c>
      <c r="AJ532">
        <v>2</v>
      </c>
      <c r="AK532">
        <v>1</v>
      </c>
      <c r="AL532">
        <v>1</v>
      </c>
      <c r="AM532" t="s">
        <v>55</v>
      </c>
      <c r="AN532" t="s">
        <v>56</v>
      </c>
      <c r="AP532">
        <v>1</v>
      </c>
      <c r="AQ532" t="s">
        <v>57</v>
      </c>
      <c r="AR532">
        <v>0</v>
      </c>
      <c r="AW532" t="s">
        <v>58</v>
      </c>
      <c r="AX532">
        <v>0</v>
      </c>
      <c r="AY532">
        <v>2</v>
      </c>
      <c r="AZ532">
        <v>4.5</v>
      </c>
      <c r="BA532">
        <v>4.5</v>
      </c>
      <c r="BB532" t="s">
        <v>59</v>
      </c>
    </row>
    <row r="533" spans="1:54" x14ac:dyDescent="0.2">
      <c r="A533" s="7" t="str">
        <f>VLOOKUP(G533,'Matching-Tabelle'!$A$76:$B$80,2,FALSE)</f>
        <v>curdin.schenkel@tkb.ch</v>
      </c>
      <c r="B533" s="7" t="str">
        <f>VLOOKUP(J533,'Matching-Tabelle'!$A$1:$B$66,2,FALSE)</f>
        <v>Proj Optima</v>
      </c>
      <c r="C533" s="7" t="str">
        <f>IF(VLOOKUP(J533,'Matching-Tabelle'!$A$1:$CB$66,3,FALSE)=0,"",VLOOKUP(J533,'Matching-Tabelle'!$A$1:$CB$66,3,FALSE))</f>
        <v/>
      </c>
      <c r="D533" s="7">
        <v>0.5</v>
      </c>
      <c r="E533" s="7" t="s">
        <v>522</v>
      </c>
      <c r="F533" s="8">
        <v>42550</v>
      </c>
      <c r="G533" t="s">
        <v>46</v>
      </c>
      <c r="H533" t="s">
        <v>47</v>
      </c>
      <c r="I533" t="s">
        <v>48</v>
      </c>
      <c r="J533">
        <v>211</v>
      </c>
      <c r="K533" t="s">
        <v>79</v>
      </c>
      <c r="L533" t="s">
        <v>80</v>
      </c>
      <c r="M533">
        <v>990001</v>
      </c>
      <c r="N533" t="s">
        <v>51</v>
      </c>
      <c r="O533">
        <v>0.5</v>
      </c>
      <c r="Q533">
        <v>0.5</v>
      </c>
      <c r="S533" t="s">
        <v>522</v>
      </c>
      <c r="AE533">
        <v>12</v>
      </c>
      <c r="AF533">
        <v>7.6</v>
      </c>
      <c r="AG533">
        <v>5</v>
      </c>
      <c r="AH533" t="s">
        <v>53</v>
      </c>
      <c r="AI533" t="s">
        <v>54</v>
      </c>
      <c r="AJ533">
        <v>2</v>
      </c>
      <c r="AK533">
        <v>1</v>
      </c>
      <c r="AL533">
        <v>1</v>
      </c>
      <c r="AM533" t="s">
        <v>55</v>
      </c>
      <c r="AN533" t="s">
        <v>56</v>
      </c>
      <c r="AP533">
        <v>1</v>
      </c>
      <c r="AQ533" t="s">
        <v>57</v>
      </c>
      <c r="AR533">
        <v>0</v>
      </c>
      <c r="AW533" t="s">
        <v>58</v>
      </c>
      <c r="AX533">
        <v>0</v>
      </c>
      <c r="AY533">
        <v>2</v>
      </c>
      <c r="AZ533">
        <v>0.5</v>
      </c>
      <c r="BA533">
        <v>0.5</v>
      </c>
      <c r="BB533" t="s">
        <v>59</v>
      </c>
    </row>
    <row r="534" spans="1:54" x14ac:dyDescent="0.2">
      <c r="A534" s="7" t="str">
        <f>VLOOKUP(G534,'Matching-Tabelle'!$A$76:$B$80,2,FALSE)</f>
        <v>curdin.schenkel@tkb.ch</v>
      </c>
      <c r="B534" s="7" t="str">
        <f>VLOOKUP(J534,'Matching-Tabelle'!$A$1:$B$66,2,FALSE)</f>
        <v>Proj Optima</v>
      </c>
      <c r="C534" s="7" t="str">
        <f>IF(VLOOKUP(J534,'Matching-Tabelle'!$A$1:$CB$66,3,FALSE)=0,"",VLOOKUP(J534,'Matching-Tabelle'!$A$1:$CB$66,3,FALSE))</f>
        <v/>
      </c>
      <c r="D534" s="7">
        <v>5</v>
      </c>
      <c r="E534" s="7" t="s">
        <v>530</v>
      </c>
      <c r="F534" s="8">
        <v>42551</v>
      </c>
      <c r="G534" t="s">
        <v>46</v>
      </c>
      <c r="H534" t="s">
        <v>47</v>
      </c>
      <c r="I534" t="s">
        <v>48</v>
      </c>
      <c r="J534">
        <v>211</v>
      </c>
      <c r="K534" t="s">
        <v>79</v>
      </c>
      <c r="L534" t="s">
        <v>80</v>
      </c>
      <c r="M534">
        <v>990001</v>
      </c>
      <c r="N534" t="s">
        <v>51</v>
      </c>
      <c r="O534">
        <v>5</v>
      </c>
      <c r="Q534">
        <v>5</v>
      </c>
      <c r="S534" t="s">
        <v>530</v>
      </c>
      <c r="AE534">
        <v>12</v>
      </c>
      <c r="AF534">
        <v>7.6</v>
      </c>
      <c r="AG534">
        <v>5</v>
      </c>
      <c r="AH534" t="s">
        <v>53</v>
      </c>
      <c r="AI534" t="s">
        <v>54</v>
      </c>
      <c r="AJ534">
        <v>2</v>
      </c>
      <c r="AK534">
        <v>1</v>
      </c>
      <c r="AL534">
        <v>1</v>
      </c>
      <c r="AM534" t="s">
        <v>55</v>
      </c>
      <c r="AN534" t="s">
        <v>56</v>
      </c>
      <c r="AP534">
        <v>1</v>
      </c>
      <c r="AQ534" t="s">
        <v>57</v>
      </c>
      <c r="AR534">
        <v>0</v>
      </c>
      <c r="AW534" t="s">
        <v>58</v>
      </c>
      <c r="AX534">
        <v>0</v>
      </c>
      <c r="AY534">
        <v>2</v>
      </c>
      <c r="AZ534">
        <v>5</v>
      </c>
      <c r="BA534">
        <v>5</v>
      </c>
      <c r="BB534" t="s">
        <v>59</v>
      </c>
    </row>
    <row r="535" spans="1:54" x14ac:dyDescent="0.2">
      <c r="A535" s="7" t="str">
        <f>VLOOKUP(G535,'Matching-Tabelle'!$A$76:$B$80,2,FALSE)</f>
        <v>curdin.schenkel@tkb.ch</v>
      </c>
      <c r="B535" s="7" t="str">
        <f>VLOOKUP(J535,'Matching-Tabelle'!$A$1:$B$66,2,FALSE)</f>
        <v>Proj Optima</v>
      </c>
      <c r="C535" s="7" t="str">
        <f>IF(VLOOKUP(J535,'Matching-Tabelle'!$A$1:$CB$66,3,FALSE)=0,"",VLOOKUP(J535,'Matching-Tabelle'!$A$1:$CB$66,3,FALSE))</f>
        <v/>
      </c>
      <c r="D535" s="7">
        <v>1.3</v>
      </c>
      <c r="E535" s="7" t="s">
        <v>559</v>
      </c>
      <c r="F535" s="8">
        <v>42571</v>
      </c>
      <c r="G535" t="s">
        <v>46</v>
      </c>
      <c r="H535" t="s">
        <v>47</v>
      </c>
      <c r="I535" t="s">
        <v>48</v>
      </c>
      <c r="J535">
        <v>211</v>
      </c>
      <c r="K535" t="s">
        <v>79</v>
      </c>
      <c r="L535" t="s">
        <v>80</v>
      </c>
      <c r="M535">
        <v>990001</v>
      </c>
      <c r="N535" t="s">
        <v>51</v>
      </c>
      <c r="O535">
        <v>1.3</v>
      </c>
      <c r="Q535">
        <v>1.3</v>
      </c>
      <c r="S535" t="s">
        <v>559</v>
      </c>
      <c r="AE535">
        <v>12</v>
      </c>
      <c r="AF535">
        <v>7.6</v>
      </c>
      <c r="AG535">
        <v>5</v>
      </c>
      <c r="AH535" t="s">
        <v>53</v>
      </c>
      <c r="AI535" t="s">
        <v>54</v>
      </c>
      <c r="AJ535">
        <v>2</v>
      </c>
      <c r="AK535">
        <v>1</v>
      </c>
      <c r="AL535">
        <v>1</v>
      </c>
      <c r="AM535" t="s">
        <v>55</v>
      </c>
      <c r="AN535" t="s">
        <v>56</v>
      </c>
      <c r="AP535">
        <v>1</v>
      </c>
      <c r="AQ535" t="s">
        <v>57</v>
      </c>
      <c r="AR535">
        <v>0</v>
      </c>
      <c r="AW535" t="s">
        <v>58</v>
      </c>
      <c r="AX535">
        <v>0</v>
      </c>
      <c r="AY535">
        <v>2</v>
      </c>
      <c r="AZ535">
        <v>1.3</v>
      </c>
      <c r="BA535">
        <v>1.3</v>
      </c>
      <c r="BB535" t="s">
        <v>59</v>
      </c>
    </row>
    <row r="536" spans="1:54" x14ac:dyDescent="0.2">
      <c r="A536" s="7" t="str">
        <f>VLOOKUP(G536,'Matching-Tabelle'!$A$76:$B$80,2,FALSE)</f>
        <v>curdin.schenkel@tkb.ch</v>
      </c>
      <c r="B536" s="7" t="str">
        <f>VLOOKUP(J536,'Matching-Tabelle'!$A$1:$B$66,2,FALSE)</f>
        <v>Proj Optima</v>
      </c>
      <c r="C536" s="7" t="str">
        <f>IF(VLOOKUP(J536,'Matching-Tabelle'!$A$1:$CB$66,3,FALSE)=0,"",VLOOKUP(J536,'Matching-Tabelle'!$A$1:$CB$66,3,FALSE))</f>
        <v/>
      </c>
      <c r="D536" s="7">
        <v>0.5</v>
      </c>
      <c r="E536" s="7" t="s">
        <v>180</v>
      </c>
      <c r="F536" s="8">
        <v>42605</v>
      </c>
      <c r="G536" t="s">
        <v>46</v>
      </c>
      <c r="H536" t="s">
        <v>47</v>
      </c>
      <c r="I536" t="s">
        <v>48</v>
      </c>
      <c r="J536">
        <v>211</v>
      </c>
      <c r="K536" t="s">
        <v>79</v>
      </c>
      <c r="L536" t="s">
        <v>80</v>
      </c>
      <c r="M536">
        <v>990001</v>
      </c>
      <c r="N536" t="s">
        <v>51</v>
      </c>
      <c r="O536">
        <v>0.5</v>
      </c>
      <c r="Q536">
        <v>0.5</v>
      </c>
      <c r="S536" t="s">
        <v>180</v>
      </c>
      <c r="AE536">
        <v>12</v>
      </c>
      <c r="AF536">
        <v>7.6</v>
      </c>
      <c r="AG536">
        <v>5</v>
      </c>
      <c r="AH536" t="s">
        <v>53</v>
      </c>
      <c r="AI536" t="s">
        <v>54</v>
      </c>
      <c r="AJ536">
        <v>2</v>
      </c>
      <c r="AK536">
        <v>1</v>
      </c>
      <c r="AL536">
        <v>1</v>
      </c>
      <c r="AM536" t="s">
        <v>55</v>
      </c>
      <c r="AN536" t="s">
        <v>56</v>
      </c>
      <c r="AP536">
        <v>1</v>
      </c>
      <c r="AQ536" t="s">
        <v>57</v>
      </c>
      <c r="AR536">
        <v>0</v>
      </c>
      <c r="AW536" t="s">
        <v>58</v>
      </c>
      <c r="AX536">
        <v>0</v>
      </c>
      <c r="AY536">
        <v>2</v>
      </c>
      <c r="AZ536">
        <v>0.5</v>
      </c>
      <c r="BA536">
        <v>0.5</v>
      </c>
      <c r="BB536" t="s">
        <v>59</v>
      </c>
    </row>
    <row r="537" spans="1:54" x14ac:dyDescent="0.2">
      <c r="A537" s="7" t="str">
        <f>VLOOKUP(G537,'Matching-Tabelle'!$A$76:$B$80,2,FALSE)</f>
        <v>curdin.schenkel@tkb.ch</v>
      </c>
      <c r="B537" s="7" t="str">
        <f>VLOOKUP(J537,'Matching-Tabelle'!$A$1:$B$66,2,FALSE)</f>
        <v>Proj Optima</v>
      </c>
      <c r="C537" s="7" t="str">
        <f>IF(VLOOKUP(J537,'Matching-Tabelle'!$A$1:$CB$66,3,FALSE)=0,"",VLOOKUP(J537,'Matching-Tabelle'!$A$1:$CB$66,3,FALSE))</f>
        <v/>
      </c>
      <c r="D537" s="7">
        <v>0.25</v>
      </c>
      <c r="E537" s="7" t="s">
        <v>757</v>
      </c>
      <c r="F537" s="8">
        <v>42704</v>
      </c>
      <c r="G537" t="s">
        <v>46</v>
      </c>
      <c r="H537" t="s">
        <v>47</v>
      </c>
      <c r="I537" t="s">
        <v>48</v>
      </c>
      <c r="J537">
        <v>211</v>
      </c>
      <c r="K537" t="s">
        <v>79</v>
      </c>
      <c r="L537" t="s">
        <v>80</v>
      </c>
      <c r="M537">
        <v>990001</v>
      </c>
      <c r="N537" t="s">
        <v>51</v>
      </c>
      <c r="O537">
        <v>0.25</v>
      </c>
      <c r="Q537">
        <v>0.25</v>
      </c>
      <c r="S537" t="s">
        <v>757</v>
      </c>
      <c r="AE537">
        <v>12</v>
      </c>
      <c r="AF537">
        <v>7.6</v>
      </c>
      <c r="AG537">
        <v>5</v>
      </c>
      <c r="AH537" t="s">
        <v>53</v>
      </c>
      <c r="AI537" t="s">
        <v>54</v>
      </c>
      <c r="AJ537">
        <v>2</v>
      </c>
      <c r="AK537">
        <v>1</v>
      </c>
      <c r="AL537">
        <v>1</v>
      </c>
      <c r="AM537" t="s">
        <v>55</v>
      </c>
      <c r="AN537" t="s">
        <v>56</v>
      </c>
      <c r="AP537">
        <v>1</v>
      </c>
      <c r="AQ537" t="s">
        <v>57</v>
      </c>
      <c r="AR537">
        <v>0</v>
      </c>
      <c r="AW537" t="s">
        <v>58</v>
      </c>
      <c r="AX537">
        <v>0</v>
      </c>
      <c r="AY537">
        <v>2</v>
      </c>
      <c r="AZ537">
        <v>0.25</v>
      </c>
      <c r="BA537">
        <v>0.25</v>
      </c>
      <c r="BB537" t="s">
        <v>59</v>
      </c>
    </row>
    <row r="538" spans="1:54" x14ac:dyDescent="0.2">
      <c r="A538" s="7" t="str">
        <f>VLOOKUP(G538,'Matching-Tabelle'!$A$76:$B$80,2,FALSE)</f>
        <v>curdin.schenkel@tkb.ch</v>
      </c>
      <c r="B538" s="7" t="str">
        <f>VLOOKUP(J538,'Matching-Tabelle'!$A$1:$B$66,2,FALSE)</f>
        <v>Proj Optima</v>
      </c>
      <c r="C538" s="7" t="str">
        <f>IF(VLOOKUP(J538,'Matching-Tabelle'!$A$1:$CB$66,3,FALSE)=0,"",VLOOKUP(J538,'Matching-Tabelle'!$A$1:$CB$66,3,FALSE))</f>
        <v/>
      </c>
      <c r="D538" s="7">
        <v>0.5</v>
      </c>
      <c r="E538" s="7" t="s">
        <v>766</v>
      </c>
      <c r="F538" s="8">
        <v>42709</v>
      </c>
      <c r="G538" t="s">
        <v>46</v>
      </c>
      <c r="H538" t="s">
        <v>47</v>
      </c>
      <c r="I538" t="s">
        <v>48</v>
      </c>
      <c r="J538">
        <v>211</v>
      </c>
      <c r="K538" t="s">
        <v>79</v>
      </c>
      <c r="L538" t="s">
        <v>80</v>
      </c>
      <c r="M538">
        <v>990001</v>
      </c>
      <c r="N538" t="s">
        <v>51</v>
      </c>
      <c r="O538">
        <v>0.5</v>
      </c>
      <c r="Q538">
        <v>0.5</v>
      </c>
      <c r="S538" t="s">
        <v>766</v>
      </c>
      <c r="AE538">
        <v>12</v>
      </c>
      <c r="AF538">
        <v>7.6</v>
      </c>
      <c r="AG538">
        <v>5</v>
      </c>
      <c r="AH538" t="s">
        <v>53</v>
      </c>
      <c r="AI538" t="s">
        <v>54</v>
      </c>
      <c r="AJ538">
        <v>2</v>
      </c>
      <c r="AK538">
        <v>1</v>
      </c>
      <c r="AL538">
        <v>1</v>
      </c>
      <c r="AM538" t="s">
        <v>55</v>
      </c>
      <c r="AN538" t="s">
        <v>56</v>
      </c>
      <c r="AP538">
        <v>1</v>
      </c>
      <c r="AQ538" t="s">
        <v>57</v>
      </c>
      <c r="AR538">
        <v>0</v>
      </c>
      <c r="AW538" t="s">
        <v>58</v>
      </c>
      <c r="AX538">
        <v>0</v>
      </c>
      <c r="AY538">
        <v>2</v>
      </c>
      <c r="AZ538">
        <v>0.5</v>
      </c>
      <c r="BA538">
        <v>0.5</v>
      </c>
      <c r="BB538" t="s">
        <v>59</v>
      </c>
    </row>
    <row r="539" spans="1:54" x14ac:dyDescent="0.2">
      <c r="A539" s="7" t="str">
        <f>VLOOKUP(G539,'Matching-Tabelle'!$A$76:$B$80,2,FALSE)</f>
        <v>curdin.schenkel@tkb.ch</v>
      </c>
      <c r="B539" s="7" t="str">
        <f>VLOOKUP(J539,'Matching-Tabelle'!$A$1:$B$66,2,FALSE)</f>
        <v>Proj Optima</v>
      </c>
      <c r="C539" s="7" t="str">
        <f>IF(VLOOKUP(J539,'Matching-Tabelle'!$A$1:$CB$66,3,FALSE)=0,"",VLOOKUP(J539,'Matching-Tabelle'!$A$1:$CB$66,3,FALSE))</f>
        <v/>
      </c>
      <c r="D539" s="7">
        <v>0.25</v>
      </c>
      <c r="E539" s="7" t="s">
        <v>856</v>
      </c>
      <c r="F539" s="8">
        <v>42732</v>
      </c>
      <c r="G539" t="s">
        <v>46</v>
      </c>
      <c r="H539" t="s">
        <v>47</v>
      </c>
      <c r="I539" t="s">
        <v>48</v>
      </c>
      <c r="J539">
        <v>211</v>
      </c>
      <c r="K539" t="s">
        <v>79</v>
      </c>
      <c r="L539" t="s">
        <v>80</v>
      </c>
      <c r="M539">
        <v>990001</v>
      </c>
      <c r="N539" t="s">
        <v>51</v>
      </c>
      <c r="O539">
        <v>0.25</v>
      </c>
      <c r="Q539">
        <v>0.25</v>
      </c>
      <c r="S539" t="s">
        <v>856</v>
      </c>
      <c r="AE539">
        <v>12</v>
      </c>
      <c r="AF539">
        <v>7.6</v>
      </c>
      <c r="AG539">
        <v>5</v>
      </c>
      <c r="AH539" t="s">
        <v>53</v>
      </c>
      <c r="AI539" t="s">
        <v>54</v>
      </c>
      <c r="AJ539">
        <v>2</v>
      </c>
      <c r="AK539">
        <v>1</v>
      </c>
      <c r="AL539">
        <v>1</v>
      </c>
      <c r="AM539" t="s">
        <v>55</v>
      </c>
      <c r="AN539" t="s">
        <v>56</v>
      </c>
      <c r="AP539">
        <v>1</v>
      </c>
      <c r="AQ539" t="s">
        <v>57</v>
      </c>
      <c r="AR539">
        <v>0</v>
      </c>
      <c r="AW539" t="s">
        <v>58</v>
      </c>
      <c r="AX539">
        <v>0</v>
      </c>
      <c r="AY539">
        <v>2</v>
      </c>
      <c r="AZ539">
        <v>0.25</v>
      </c>
      <c r="BA539">
        <v>0.25</v>
      </c>
      <c r="BB539" t="s">
        <v>59</v>
      </c>
    </row>
    <row r="540" spans="1:54" x14ac:dyDescent="0.2">
      <c r="A540" s="7" t="str">
        <f>VLOOKUP(G540,'Matching-Tabelle'!$A$76:$B$80,2,FALSE)</f>
        <v>curdin.schenkel@tkb.ch</v>
      </c>
      <c r="B540" s="7" t="str">
        <f>VLOOKUP(J540,'Matching-Tabelle'!$A$1:$B$66,2,FALSE)</f>
        <v>Progr Digitalisierung</v>
      </c>
      <c r="C540" s="7" t="str">
        <f>IF(VLOOKUP(J540,'Matching-Tabelle'!$A$1:$CB$66,3,FALSE)=0,"",VLOOKUP(J540,'Matching-Tabelle'!$A$1:$CB$66,3,FALSE))</f>
        <v/>
      </c>
      <c r="D540" s="7">
        <v>0.25</v>
      </c>
      <c r="E540" s="7" t="s">
        <v>78</v>
      </c>
      <c r="F540" s="8">
        <v>42373</v>
      </c>
      <c r="G540" t="s">
        <v>46</v>
      </c>
      <c r="H540" t="s">
        <v>47</v>
      </c>
      <c r="I540" t="s">
        <v>48</v>
      </c>
      <c r="J540">
        <v>224</v>
      </c>
      <c r="K540" t="s">
        <v>76</v>
      </c>
      <c r="L540" t="s">
        <v>77</v>
      </c>
      <c r="M540">
        <v>990001</v>
      </c>
      <c r="N540" t="s">
        <v>51</v>
      </c>
      <c r="O540">
        <v>0.25</v>
      </c>
      <c r="Q540">
        <v>0.25</v>
      </c>
      <c r="S540" t="s">
        <v>78</v>
      </c>
      <c r="AE540">
        <v>12</v>
      </c>
      <c r="AF540">
        <v>7.6</v>
      </c>
      <c r="AG540">
        <v>5</v>
      </c>
      <c r="AH540" t="s">
        <v>53</v>
      </c>
      <c r="AI540" t="s">
        <v>54</v>
      </c>
      <c r="AJ540">
        <v>2</v>
      </c>
      <c r="AK540">
        <v>1</v>
      </c>
      <c r="AL540">
        <v>1</v>
      </c>
      <c r="AM540" t="s">
        <v>55</v>
      </c>
      <c r="AN540" t="s">
        <v>56</v>
      </c>
      <c r="AP540">
        <v>1</v>
      </c>
      <c r="AQ540" t="s">
        <v>57</v>
      </c>
      <c r="AR540">
        <v>0</v>
      </c>
      <c r="AW540" t="s">
        <v>58</v>
      </c>
      <c r="AX540">
        <v>0</v>
      </c>
      <c r="AY540">
        <v>2</v>
      </c>
      <c r="AZ540">
        <v>0.25</v>
      </c>
      <c r="BA540">
        <v>0.25</v>
      </c>
      <c r="BB540" t="s">
        <v>59</v>
      </c>
    </row>
    <row r="541" spans="1:54" x14ac:dyDescent="0.2">
      <c r="A541" s="7" t="str">
        <f>VLOOKUP(G541,'Matching-Tabelle'!$A$76:$B$80,2,FALSE)</f>
        <v>curdin.schenkel@tkb.ch</v>
      </c>
      <c r="B541" s="7" t="str">
        <f>VLOOKUP(J541,'Matching-Tabelle'!$A$1:$B$66,2,FALSE)</f>
        <v>Progr Digitalisierung</v>
      </c>
      <c r="C541" s="7" t="str">
        <f>IF(VLOOKUP(J541,'Matching-Tabelle'!$A$1:$CB$66,3,FALSE)=0,"",VLOOKUP(J541,'Matching-Tabelle'!$A$1:$CB$66,3,FALSE))</f>
        <v/>
      </c>
      <c r="D541" s="7">
        <v>1</v>
      </c>
      <c r="E541" s="7" t="s">
        <v>92</v>
      </c>
      <c r="F541" s="8">
        <v>42374</v>
      </c>
      <c r="G541" t="s">
        <v>46</v>
      </c>
      <c r="H541" t="s">
        <v>47</v>
      </c>
      <c r="I541" t="s">
        <v>48</v>
      </c>
      <c r="J541">
        <v>224</v>
      </c>
      <c r="K541" t="s">
        <v>76</v>
      </c>
      <c r="L541" t="s">
        <v>77</v>
      </c>
      <c r="M541">
        <v>990001</v>
      </c>
      <c r="N541" t="s">
        <v>51</v>
      </c>
      <c r="O541">
        <v>1</v>
      </c>
      <c r="Q541">
        <v>1</v>
      </c>
      <c r="S541" t="s">
        <v>92</v>
      </c>
      <c r="AE541">
        <v>12</v>
      </c>
      <c r="AF541">
        <v>7.6</v>
      </c>
      <c r="AG541">
        <v>5</v>
      </c>
      <c r="AH541" t="s">
        <v>53</v>
      </c>
      <c r="AI541" t="s">
        <v>54</v>
      </c>
      <c r="AJ541">
        <v>2</v>
      </c>
      <c r="AK541">
        <v>1</v>
      </c>
      <c r="AL541">
        <v>1</v>
      </c>
      <c r="AM541" t="s">
        <v>55</v>
      </c>
      <c r="AN541" t="s">
        <v>56</v>
      </c>
      <c r="AP541">
        <v>1</v>
      </c>
      <c r="AQ541" t="s">
        <v>57</v>
      </c>
      <c r="AR541">
        <v>0</v>
      </c>
      <c r="AW541" t="s">
        <v>58</v>
      </c>
      <c r="AX541">
        <v>0</v>
      </c>
      <c r="AY541">
        <v>2</v>
      </c>
      <c r="AZ541">
        <v>1</v>
      </c>
      <c r="BA541">
        <v>1</v>
      </c>
      <c r="BB541" t="s">
        <v>59</v>
      </c>
    </row>
    <row r="542" spans="1:54" x14ac:dyDescent="0.2">
      <c r="A542" s="7" t="str">
        <f>VLOOKUP(G542,'Matching-Tabelle'!$A$76:$B$80,2,FALSE)</f>
        <v>curdin.schenkel@tkb.ch</v>
      </c>
      <c r="B542" s="7" t="str">
        <f>VLOOKUP(J542,'Matching-Tabelle'!$A$1:$B$66,2,FALSE)</f>
        <v>Progr Digitalisierung</v>
      </c>
      <c r="C542" s="7" t="str">
        <f>IF(VLOOKUP(J542,'Matching-Tabelle'!$A$1:$CB$66,3,FALSE)=0,"",VLOOKUP(J542,'Matching-Tabelle'!$A$1:$CB$66,3,FALSE))</f>
        <v/>
      </c>
      <c r="D542" s="7">
        <v>2.5</v>
      </c>
      <c r="E542" s="7" t="s">
        <v>104</v>
      </c>
      <c r="F542" s="8">
        <v>42375</v>
      </c>
      <c r="G542" t="s">
        <v>46</v>
      </c>
      <c r="H542" t="s">
        <v>47</v>
      </c>
      <c r="I542" t="s">
        <v>48</v>
      </c>
      <c r="J542">
        <v>224</v>
      </c>
      <c r="K542" t="s">
        <v>76</v>
      </c>
      <c r="L542" t="s">
        <v>77</v>
      </c>
      <c r="M542">
        <v>990001</v>
      </c>
      <c r="N542" t="s">
        <v>51</v>
      </c>
      <c r="O542">
        <v>2.5</v>
      </c>
      <c r="Q542">
        <v>2.5</v>
      </c>
      <c r="S542" t="s">
        <v>104</v>
      </c>
      <c r="AE542">
        <v>12</v>
      </c>
      <c r="AF542">
        <v>7.6</v>
      </c>
      <c r="AG542">
        <v>5</v>
      </c>
      <c r="AH542" t="s">
        <v>53</v>
      </c>
      <c r="AI542" t="s">
        <v>54</v>
      </c>
      <c r="AJ542">
        <v>2</v>
      </c>
      <c r="AK542">
        <v>1</v>
      </c>
      <c r="AL542">
        <v>1</v>
      </c>
      <c r="AM542" t="s">
        <v>55</v>
      </c>
      <c r="AN542" t="s">
        <v>56</v>
      </c>
      <c r="AP542">
        <v>1</v>
      </c>
      <c r="AQ542" t="s">
        <v>57</v>
      </c>
      <c r="AR542">
        <v>0</v>
      </c>
      <c r="AW542" t="s">
        <v>58</v>
      </c>
      <c r="AX542">
        <v>0</v>
      </c>
      <c r="AY542">
        <v>2</v>
      </c>
      <c r="AZ542">
        <v>2.5</v>
      </c>
      <c r="BA542">
        <v>2.5</v>
      </c>
      <c r="BB542" t="s">
        <v>59</v>
      </c>
    </row>
    <row r="543" spans="1:54" x14ac:dyDescent="0.2">
      <c r="A543" s="7" t="str">
        <f>VLOOKUP(G543,'Matching-Tabelle'!$A$76:$B$80,2,FALSE)</f>
        <v>curdin.schenkel@tkb.ch</v>
      </c>
      <c r="B543" s="7" t="str">
        <f>VLOOKUP(J543,'Matching-Tabelle'!$A$1:$B$66,2,FALSE)</f>
        <v>Progr Digitalisierung</v>
      </c>
      <c r="C543" s="7" t="str">
        <f>IF(VLOOKUP(J543,'Matching-Tabelle'!$A$1:$CB$66,3,FALSE)=0,"",VLOOKUP(J543,'Matching-Tabelle'!$A$1:$CB$66,3,FALSE))</f>
        <v/>
      </c>
      <c r="D543" s="7">
        <v>1.75</v>
      </c>
      <c r="E543" s="7" t="s">
        <v>121</v>
      </c>
      <c r="F543" s="8">
        <v>42377</v>
      </c>
      <c r="G543" t="s">
        <v>46</v>
      </c>
      <c r="H543" t="s">
        <v>47</v>
      </c>
      <c r="I543" t="s">
        <v>48</v>
      </c>
      <c r="J543">
        <v>224</v>
      </c>
      <c r="K543" t="s">
        <v>76</v>
      </c>
      <c r="L543" t="s">
        <v>77</v>
      </c>
      <c r="M543">
        <v>990001</v>
      </c>
      <c r="N543" t="s">
        <v>51</v>
      </c>
      <c r="O543">
        <v>1.75</v>
      </c>
      <c r="Q543">
        <v>1.75</v>
      </c>
      <c r="S543" t="s">
        <v>121</v>
      </c>
      <c r="AE543">
        <v>12</v>
      </c>
      <c r="AF543">
        <v>7.6</v>
      </c>
      <c r="AG543">
        <v>5</v>
      </c>
      <c r="AH543" t="s">
        <v>53</v>
      </c>
      <c r="AI543" t="s">
        <v>54</v>
      </c>
      <c r="AJ543">
        <v>2</v>
      </c>
      <c r="AK543">
        <v>1</v>
      </c>
      <c r="AL543">
        <v>1</v>
      </c>
      <c r="AM543" t="s">
        <v>55</v>
      </c>
      <c r="AN543" t="s">
        <v>56</v>
      </c>
      <c r="AP543">
        <v>1</v>
      </c>
      <c r="AQ543" t="s">
        <v>57</v>
      </c>
      <c r="AR543">
        <v>0</v>
      </c>
      <c r="AW543" t="s">
        <v>58</v>
      </c>
      <c r="AX543">
        <v>0</v>
      </c>
      <c r="AY543">
        <v>2</v>
      </c>
      <c r="AZ543">
        <v>1.75</v>
      </c>
      <c r="BA543">
        <v>1.75</v>
      </c>
      <c r="BB543" t="s">
        <v>59</v>
      </c>
    </row>
    <row r="544" spans="1:54" x14ac:dyDescent="0.2">
      <c r="A544" s="7" t="str">
        <f>VLOOKUP(G544,'Matching-Tabelle'!$A$76:$B$80,2,FALSE)</f>
        <v>curdin.schenkel@tkb.ch</v>
      </c>
      <c r="B544" s="7" t="str">
        <f>VLOOKUP(J544,'Matching-Tabelle'!$A$1:$B$66,2,FALSE)</f>
        <v>Progr Digitalisierung</v>
      </c>
      <c r="C544" s="7" t="str">
        <f>IF(VLOOKUP(J544,'Matching-Tabelle'!$A$1:$CB$66,3,FALSE)=0,"",VLOOKUP(J544,'Matching-Tabelle'!$A$1:$CB$66,3,FALSE))</f>
        <v/>
      </c>
      <c r="D544" s="7">
        <v>2</v>
      </c>
      <c r="E544" s="7" t="s">
        <v>157</v>
      </c>
      <c r="F544" s="8">
        <v>42387</v>
      </c>
      <c r="G544" t="s">
        <v>46</v>
      </c>
      <c r="H544" t="s">
        <v>47</v>
      </c>
      <c r="I544" t="s">
        <v>48</v>
      </c>
      <c r="J544">
        <v>224</v>
      </c>
      <c r="K544" t="s">
        <v>76</v>
      </c>
      <c r="L544" t="s">
        <v>77</v>
      </c>
      <c r="M544">
        <v>990001</v>
      </c>
      <c r="N544" t="s">
        <v>51</v>
      </c>
      <c r="O544">
        <v>2</v>
      </c>
      <c r="Q544">
        <v>2</v>
      </c>
      <c r="S544" t="s">
        <v>157</v>
      </c>
      <c r="AE544">
        <v>12</v>
      </c>
      <c r="AF544">
        <v>7.6</v>
      </c>
      <c r="AG544">
        <v>5</v>
      </c>
      <c r="AH544" t="s">
        <v>53</v>
      </c>
      <c r="AI544" t="s">
        <v>54</v>
      </c>
      <c r="AJ544">
        <v>2</v>
      </c>
      <c r="AK544">
        <v>1</v>
      </c>
      <c r="AL544">
        <v>1</v>
      </c>
      <c r="AM544" t="s">
        <v>55</v>
      </c>
      <c r="AN544" t="s">
        <v>56</v>
      </c>
      <c r="AP544">
        <v>1</v>
      </c>
      <c r="AQ544" t="s">
        <v>57</v>
      </c>
      <c r="AR544">
        <v>0</v>
      </c>
      <c r="AW544" t="s">
        <v>58</v>
      </c>
      <c r="AX544">
        <v>0</v>
      </c>
      <c r="AY544">
        <v>2</v>
      </c>
      <c r="AZ544">
        <v>2</v>
      </c>
      <c r="BA544">
        <v>2</v>
      </c>
      <c r="BB544" t="s">
        <v>59</v>
      </c>
    </row>
    <row r="545" spans="1:54" x14ac:dyDescent="0.2">
      <c r="A545" s="7" t="str">
        <f>VLOOKUP(G545,'Matching-Tabelle'!$A$76:$B$80,2,FALSE)</f>
        <v>curdin.schenkel@tkb.ch</v>
      </c>
      <c r="B545" s="7" t="str">
        <f>VLOOKUP(J545,'Matching-Tabelle'!$A$1:$B$66,2,FALSE)</f>
        <v>Progr Digitalisierung</v>
      </c>
      <c r="C545" s="7" t="str">
        <f>IF(VLOOKUP(J545,'Matching-Tabelle'!$A$1:$CB$66,3,FALSE)=0,"",VLOOKUP(J545,'Matching-Tabelle'!$A$1:$CB$66,3,FALSE))</f>
        <v/>
      </c>
      <c r="D545" s="7">
        <v>1</v>
      </c>
      <c r="E545" s="7" t="s">
        <v>169</v>
      </c>
      <c r="F545" s="8">
        <v>42394</v>
      </c>
      <c r="G545" t="s">
        <v>46</v>
      </c>
      <c r="H545" t="s">
        <v>47</v>
      </c>
      <c r="I545" t="s">
        <v>48</v>
      </c>
      <c r="J545">
        <v>224</v>
      </c>
      <c r="K545" t="s">
        <v>76</v>
      </c>
      <c r="L545" t="s">
        <v>77</v>
      </c>
      <c r="M545">
        <v>990001</v>
      </c>
      <c r="N545" t="s">
        <v>51</v>
      </c>
      <c r="O545">
        <v>1</v>
      </c>
      <c r="Q545">
        <v>1</v>
      </c>
      <c r="S545" t="s">
        <v>169</v>
      </c>
      <c r="AE545">
        <v>12</v>
      </c>
      <c r="AF545">
        <v>7.6</v>
      </c>
      <c r="AG545">
        <v>5</v>
      </c>
      <c r="AH545" t="s">
        <v>53</v>
      </c>
      <c r="AI545" t="s">
        <v>54</v>
      </c>
      <c r="AJ545">
        <v>2</v>
      </c>
      <c r="AK545">
        <v>1</v>
      </c>
      <c r="AL545">
        <v>1</v>
      </c>
      <c r="AM545" t="s">
        <v>55</v>
      </c>
      <c r="AN545" t="s">
        <v>56</v>
      </c>
      <c r="AP545">
        <v>1</v>
      </c>
      <c r="AQ545" t="s">
        <v>57</v>
      </c>
      <c r="AR545">
        <v>0</v>
      </c>
      <c r="AW545" t="s">
        <v>58</v>
      </c>
      <c r="AX545">
        <v>0</v>
      </c>
      <c r="AY545">
        <v>2</v>
      </c>
      <c r="AZ545">
        <v>1</v>
      </c>
      <c r="BA545">
        <v>1</v>
      </c>
      <c r="BB545" t="s">
        <v>59</v>
      </c>
    </row>
    <row r="546" spans="1:54" x14ac:dyDescent="0.2">
      <c r="A546" s="7" t="str">
        <f>VLOOKUP(G546,'Matching-Tabelle'!$A$76:$B$80,2,FALSE)</f>
        <v>curdin.schenkel@tkb.ch</v>
      </c>
      <c r="B546" s="7" t="str">
        <f>VLOOKUP(J546,'Matching-Tabelle'!$A$1:$B$66,2,FALSE)</f>
        <v>Progr Digitalisierung</v>
      </c>
      <c r="C546" s="7" t="str">
        <f>IF(VLOOKUP(J546,'Matching-Tabelle'!$A$1:$CB$66,3,FALSE)=0,"",VLOOKUP(J546,'Matching-Tabelle'!$A$1:$CB$66,3,FALSE))</f>
        <v/>
      </c>
      <c r="D546" s="7">
        <v>2.5</v>
      </c>
      <c r="E546" s="7" t="s">
        <v>175</v>
      </c>
      <c r="F546" s="8">
        <v>42395</v>
      </c>
      <c r="G546" t="s">
        <v>46</v>
      </c>
      <c r="H546" t="s">
        <v>47</v>
      </c>
      <c r="I546" t="s">
        <v>48</v>
      </c>
      <c r="J546">
        <v>224</v>
      </c>
      <c r="K546" t="s">
        <v>76</v>
      </c>
      <c r="L546" t="s">
        <v>77</v>
      </c>
      <c r="M546">
        <v>990001</v>
      </c>
      <c r="N546" t="s">
        <v>51</v>
      </c>
      <c r="O546">
        <v>2.5</v>
      </c>
      <c r="Q546">
        <v>2.5</v>
      </c>
      <c r="S546" t="s">
        <v>175</v>
      </c>
      <c r="AE546">
        <v>12</v>
      </c>
      <c r="AF546">
        <v>7.6</v>
      </c>
      <c r="AG546">
        <v>5</v>
      </c>
      <c r="AH546" t="s">
        <v>53</v>
      </c>
      <c r="AI546" t="s">
        <v>54</v>
      </c>
      <c r="AJ546">
        <v>2</v>
      </c>
      <c r="AK546">
        <v>1</v>
      </c>
      <c r="AL546">
        <v>1</v>
      </c>
      <c r="AM546" t="s">
        <v>55</v>
      </c>
      <c r="AN546" t="s">
        <v>56</v>
      </c>
      <c r="AP546">
        <v>1</v>
      </c>
      <c r="AQ546" t="s">
        <v>57</v>
      </c>
      <c r="AR546">
        <v>0</v>
      </c>
      <c r="AW546" t="s">
        <v>58</v>
      </c>
      <c r="AX546">
        <v>0</v>
      </c>
      <c r="AY546">
        <v>2</v>
      </c>
      <c r="AZ546">
        <v>2.5</v>
      </c>
      <c r="BA546">
        <v>2.5</v>
      </c>
      <c r="BB546" t="s">
        <v>59</v>
      </c>
    </row>
    <row r="547" spans="1:54" x14ac:dyDescent="0.2">
      <c r="A547" s="7" t="str">
        <f>VLOOKUP(G547,'Matching-Tabelle'!$A$76:$B$80,2,FALSE)</f>
        <v>curdin.schenkel@tkb.ch</v>
      </c>
      <c r="B547" s="7" t="str">
        <f>VLOOKUP(J547,'Matching-Tabelle'!$A$1:$B$66,2,FALSE)</f>
        <v>Progr Digitalisierung</v>
      </c>
      <c r="C547" s="7" t="str">
        <f>IF(VLOOKUP(J547,'Matching-Tabelle'!$A$1:$CB$66,3,FALSE)=0,"",VLOOKUP(J547,'Matching-Tabelle'!$A$1:$CB$66,3,FALSE))</f>
        <v/>
      </c>
      <c r="D547" s="7">
        <v>2</v>
      </c>
      <c r="E547" s="7" t="s">
        <v>201</v>
      </c>
      <c r="F547" s="8">
        <v>42402</v>
      </c>
      <c r="G547" t="s">
        <v>46</v>
      </c>
      <c r="H547" t="s">
        <v>47</v>
      </c>
      <c r="I547" t="s">
        <v>48</v>
      </c>
      <c r="J547">
        <v>224</v>
      </c>
      <c r="K547" t="s">
        <v>76</v>
      </c>
      <c r="L547" t="s">
        <v>77</v>
      </c>
      <c r="M547">
        <v>990001</v>
      </c>
      <c r="N547" t="s">
        <v>51</v>
      </c>
      <c r="O547">
        <v>2</v>
      </c>
      <c r="Q547">
        <v>2</v>
      </c>
      <c r="S547" t="s">
        <v>201</v>
      </c>
      <c r="AE547">
        <v>12</v>
      </c>
      <c r="AF547">
        <v>7.6</v>
      </c>
      <c r="AG547">
        <v>5</v>
      </c>
      <c r="AH547" t="s">
        <v>53</v>
      </c>
      <c r="AI547" t="s">
        <v>54</v>
      </c>
      <c r="AJ547">
        <v>2</v>
      </c>
      <c r="AK547">
        <v>1</v>
      </c>
      <c r="AL547">
        <v>1</v>
      </c>
      <c r="AM547" t="s">
        <v>55</v>
      </c>
      <c r="AN547" t="s">
        <v>56</v>
      </c>
      <c r="AP547">
        <v>1</v>
      </c>
      <c r="AQ547" t="s">
        <v>57</v>
      </c>
      <c r="AR547">
        <v>0</v>
      </c>
      <c r="AW547" t="s">
        <v>58</v>
      </c>
      <c r="AX547">
        <v>0</v>
      </c>
      <c r="AY547">
        <v>2</v>
      </c>
      <c r="AZ547">
        <v>2</v>
      </c>
      <c r="BA547">
        <v>2</v>
      </c>
      <c r="BB547" t="s">
        <v>59</v>
      </c>
    </row>
    <row r="548" spans="1:54" x14ac:dyDescent="0.2">
      <c r="A548" s="7" t="str">
        <f>VLOOKUP(G548,'Matching-Tabelle'!$A$76:$B$80,2,FALSE)</f>
        <v>curdin.schenkel@tkb.ch</v>
      </c>
      <c r="B548" s="7" t="str">
        <f>VLOOKUP(J548,'Matching-Tabelle'!$A$1:$B$66,2,FALSE)</f>
        <v>Progr Digitalisierung</v>
      </c>
      <c r="C548" s="7" t="str">
        <f>IF(VLOOKUP(J548,'Matching-Tabelle'!$A$1:$CB$66,3,FALSE)=0,"",VLOOKUP(J548,'Matching-Tabelle'!$A$1:$CB$66,3,FALSE))</f>
        <v/>
      </c>
      <c r="D548" s="7">
        <v>0.5</v>
      </c>
      <c r="E548" s="7" t="s">
        <v>211</v>
      </c>
      <c r="F548" s="8">
        <v>42405</v>
      </c>
      <c r="G548" t="s">
        <v>46</v>
      </c>
      <c r="H548" t="s">
        <v>47</v>
      </c>
      <c r="I548" t="s">
        <v>48</v>
      </c>
      <c r="J548">
        <v>224</v>
      </c>
      <c r="K548" t="s">
        <v>76</v>
      </c>
      <c r="L548" t="s">
        <v>77</v>
      </c>
      <c r="M548">
        <v>990001</v>
      </c>
      <c r="N548" t="s">
        <v>51</v>
      </c>
      <c r="O548">
        <v>0.5</v>
      </c>
      <c r="Q548">
        <v>0.5</v>
      </c>
      <c r="S548" t="s">
        <v>211</v>
      </c>
      <c r="AE548">
        <v>12</v>
      </c>
      <c r="AF548">
        <v>7.6</v>
      </c>
      <c r="AG548">
        <v>5</v>
      </c>
      <c r="AH548" t="s">
        <v>53</v>
      </c>
      <c r="AI548" t="s">
        <v>54</v>
      </c>
      <c r="AJ548">
        <v>2</v>
      </c>
      <c r="AK548">
        <v>1</v>
      </c>
      <c r="AL548">
        <v>1</v>
      </c>
      <c r="AM548" t="s">
        <v>55</v>
      </c>
      <c r="AN548" t="s">
        <v>56</v>
      </c>
      <c r="AP548">
        <v>1</v>
      </c>
      <c r="AQ548" t="s">
        <v>57</v>
      </c>
      <c r="AR548">
        <v>0</v>
      </c>
      <c r="AW548" t="s">
        <v>58</v>
      </c>
      <c r="AX548">
        <v>0</v>
      </c>
      <c r="AY548">
        <v>2</v>
      </c>
      <c r="AZ548">
        <v>0.5</v>
      </c>
      <c r="BA548">
        <v>0.5</v>
      </c>
      <c r="BB548" t="s">
        <v>59</v>
      </c>
    </row>
    <row r="549" spans="1:54" x14ac:dyDescent="0.2">
      <c r="A549" s="7" t="str">
        <f>VLOOKUP(G549,'Matching-Tabelle'!$A$76:$B$80,2,FALSE)</f>
        <v>curdin.schenkel@tkb.ch</v>
      </c>
      <c r="B549" s="7" t="str">
        <f>VLOOKUP(J549,'Matching-Tabelle'!$A$1:$B$66,2,FALSE)</f>
        <v>Progr Digitalisierung</v>
      </c>
      <c r="C549" s="7" t="str">
        <f>IF(VLOOKUP(J549,'Matching-Tabelle'!$A$1:$CB$66,3,FALSE)=0,"",VLOOKUP(J549,'Matching-Tabelle'!$A$1:$CB$66,3,FALSE))</f>
        <v/>
      </c>
      <c r="D549" s="7">
        <v>1.25</v>
      </c>
      <c r="E549" s="7" t="s">
        <v>214</v>
      </c>
      <c r="F549" s="8">
        <v>42408</v>
      </c>
      <c r="G549" t="s">
        <v>46</v>
      </c>
      <c r="H549" t="s">
        <v>47</v>
      </c>
      <c r="I549" t="s">
        <v>48</v>
      </c>
      <c r="J549">
        <v>224</v>
      </c>
      <c r="K549" t="s">
        <v>76</v>
      </c>
      <c r="L549" t="s">
        <v>77</v>
      </c>
      <c r="M549">
        <v>990001</v>
      </c>
      <c r="N549" t="s">
        <v>51</v>
      </c>
      <c r="O549">
        <v>1.25</v>
      </c>
      <c r="Q549">
        <v>1.25</v>
      </c>
      <c r="S549" t="s">
        <v>214</v>
      </c>
      <c r="AE549">
        <v>12</v>
      </c>
      <c r="AF549">
        <v>7.6</v>
      </c>
      <c r="AG549">
        <v>5</v>
      </c>
      <c r="AH549" t="s">
        <v>53</v>
      </c>
      <c r="AI549" t="s">
        <v>54</v>
      </c>
      <c r="AJ549">
        <v>2</v>
      </c>
      <c r="AK549">
        <v>1</v>
      </c>
      <c r="AL549">
        <v>1</v>
      </c>
      <c r="AM549" t="s">
        <v>55</v>
      </c>
      <c r="AN549" t="s">
        <v>56</v>
      </c>
      <c r="AP549">
        <v>1</v>
      </c>
      <c r="AQ549" t="s">
        <v>57</v>
      </c>
      <c r="AR549">
        <v>0</v>
      </c>
      <c r="AW549" t="s">
        <v>58</v>
      </c>
      <c r="AX549">
        <v>0</v>
      </c>
      <c r="AY549">
        <v>2</v>
      </c>
      <c r="AZ549">
        <v>1.25</v>
      </c>
      <c r="BA549">
        <v>1.25</v>
      </c>
      <c r="BB549" t="s">
        <v>59</v>
      </c>
    </row>
    <row r="550" spans="1:54" x14ac:dyDescent="0.2">
      <c r="A550" s="7" t="str">
        <f>VLOOKUP(G550,'Matching-Tabelle'!$A$76:$B$80,2,FALSE)</f>
        <v>curdin.schenkel@tkb.ch</v>
      </c>
      <c r="B550" s="7" t="str">
        <f>VLOOKUP(J550,'Matching-Tabelle'!$A$1:$B$66,2,FALSE)</f>
        <v>Progr Digitalisierung</v>
      </c>
      <c r="C550" s="7" t="str">
        <f>IF(VLOOKUP(J550,'Matching-Tabelle'!$A$1:$CB$66,3,FALSE)=0,"",VLOOKUP(J550,'Matching-Tabelle'!$A$1:$CB$66,3,FALSE))</f>
        <v/>
      </c>
      <c r="D550" s="7">
        <v>1</v>
      </c>
      <c r="E550" s="7" t="s">
        <v>215</v>
      </c>
      <c r="F550" s="8">
        <v>42408</v>
      </c>
      <c r="G550" t="s">
        <v>46</v>
      </c>
      <c r="H550" t="s">
        <v>47</v>
      </c>
      <c r="I550" t="s">
        <v>48</v>
      </c>
      <c r="J550">
        <v>224</v>
      </c>
      <c r="K550" t="s">
        <v>76</v>
      </c>
      <c r="L550" t="s">
        <v>77</v>
      </c>
      <c r="M550">
        <v>990001</v>
      </c>
      <c r="N550" t="s">
        <v>51</v>
      </c>
      <c r="O550">
        <v>1</v>
      </c>
      <c r="Q550">
        <v>1</v>
      </c>
      <c r="S550" t="s">
        <v>215</v>
      </c>
      <c r="AE550">
        <v>12</v>
      </c>
      <c r="AF550">
        <v>7.6</v>
      </c>
      <c r="AG550">
        <v>5</v>
      </c>
      <c r="AH550" t="s">
        <v>53</v>
      </c>
      <c r="AI550" t="s">
        <v>54</v>
      </c>
      <c r="AJ550">
        <v>2</v>
      </c>
      <c r="AK550">
        <v>1</v>
      </c>
      <c r="AL550">
        <v>1</v>
      </c>
      <c r="AM550" t="s">
        <v>55</v>
      </c>
      <c r="AN550" t="s">
        <v>56</v>
      </c>
      <c r="AP550">
        <v>1</v>
      </c>
      <c r="AQ550" t="s">
        <v>57</v>
      </c>
      <c r="AR550">
        <v>0</v>
      </c>
      <c r="AW550" t="s">
        <v>58</v>
      </c>
      <c r="AX550">
        <v>0</v>
      </c>
      <c r="AY550">
        <v>2</v>
      </c>
      <c r="AZ550">
        <v>1</v>
      </c>
      <c r="BA550">
        <v>1</v>
      </c>
      <c r="BB550" t="s">
        <v>59</v>
      </c>
    </row>
    <row r="551" spans="1:54" x14ac:dyDescent="0.2">
      <c r="A551" s="7" t="str">
        <f>VLOOKUP(G551,'Matching-Tabelle'!$A$76:$B$80,2,FALSE)</f>
        <v>curdin.schenkel@tkb.ch</v>
      </c>
      <c r="B551" s="7" t="str">
        <f>VLOOKUP(J551,'Matching-Tabelle'!$A$1:$B$66,2,FALSE)</f>
        <v>Progr Digitalisierung</v>
      </c>
      <c r="C551" s="7" t="str">
        <f>IF(VLOOKUP(J551,'Matching-Tabelle'!$A$1:$CB$66,3,FALSE)=0,"",VLOOKUP(J551,'Matching-Tabelle'!$A$1:$CB$66,3,FALSE))</f>
        <v/>
      </c>
      <c r="D551" s="7">
        <v>2</v>
      </c>
      <c r="E551" s="7" t="s">
        <v>227</v>
      </c>
      <c r="F551" s="8">
        <v>42410</v>
      </c>
      <c r="G551" t="s">
        <v>46</v>
      </c>
      <c r="H551" t="s">
        <v>47</v>
      </c>
      <c r="I551" t="s">
        <v>48</v>
      </c>
      <c r="J551">
        <v>224</v>
      </c>
      <c r="K551" t="s">
        <v>76</v>
      </c>
      <c r="L551" t="s">
        <v>77</v>
      </c>
      <c r="M551">
        <v>990001</v>
      </c>
      <c r="N551" t="s">
        <v>51</v>
      </c>
      <c r="O551">
        <v>2</v>
      </c>
      <c r="Q551">
        <v>2</v>
      </c>
      <c r="S551" t="s">
        <v>227</v>
      </c>
      <c r="AE551">
        <v>12</v>
      </c>
      <c r="AF551">
        <v>7.6</v>
      </c>
      <c r="AG551">
        <v>5</v>
      </c>
      <c r="AH551" t="s">
        <v>53</v>
      </c>
      <c r="AI551" t="s">
        <v>54</v>
      </c>
      <c r="AJ551">
        <v>2</v>
      </c>
      <c r="AK551">
        <v>1</v>
      </c>
      <c r="AL551">
        <v>1</v>
      </c>
      <c r="AM551" t="s">
        <v>55</v>
      </c>
      <c r="AN551" t="s">
        <v>56</v>
      </c>
      <c r="AP551">
        <v>1</v>
      </c>
      <c r="AQ551" t="s">
        <v>57</v>
      </c>
      <c r="AR551">
        <v>0</v>
      </c>
      <c r="AW551" t="s">
        <v>58</v>
      </c>
      <c r="AX551">
        <v>0</v>
      </c>
      <c r="AY551">
        <v>2</v>
      </c>
      <c r="AZ551">
        <v>2</v>
      </c>
      <c r="BA551">
        <v>2</v>
      </c>
      <c r="BB551" t="s">
        <v>59</v>
      </c>
    </row>
    <row r="552" spans="1:54" x14ac:dyDescent="0.2">
      <c r="A552" s="7" t="str">
        <f>VLOOKUP(G552,'Matching-Tabelle'!$A$76:$B$80,2,FALSE)</f>
        <v>curdin.schenkel@tkb.ch</v>
      </c>
      <c r="B552" s="7" t="str">
        <f>VLOOKUP(J552,'Matching-Tabelle'!$A$1:$B$66,2,FALSE)</f>
        <v>Progr Digitalisierung</v>
      </c>
      <c r="C552" s="7" t="str">
        <f>IF(VLOOKUP(J552,'Matching-Tabelle'!$A$1:$CB$66,3,FALSE)=0,"",VLOOKUP(J552,'Matching-Tabelle'!$A$1:$CB$66,3,FALSE))</f>
        <v/>
      </c>
      <c r="D552" s="7">
        <v>1</v>
      </c>
      <c r="E552" s="7" t="s">
        <v>265</v>
      </c>
      <c r="F552" s="8">
        <v>42426</v>
      </c>
      <c r="G552" t="s">
        <v>46</v>
      </c>
      <c r="H552" t="s">
        <v>47</v>
      </c>
      <c r="I552" t="s">
        <v>48</v>
      </c>
      <c r="J552">
        <v>224</v>
      </c>
      <c r="K552" t="s">
        <v>76</v>
      </c>
      <c r="L552" t="s">
        <v>77</v>
      </c>
      <c r="M552">
        <v>990001</v>
      </c>
      <c r="N552" t="s">
        <v>51</v>
      </c>
      <c r="O552">
        <v>1</v>
      </c>
      <c r="Q552">
        <v>1</v>
      </c>
      <c r="S552" t="s">
        <v>265</v>
      </c>
      <c r="AE552">
        <v>12</v>
      </c>
      <c r="AF552">
        <v>7.6</v>
      </c>
      <c r="AG552">
        <v>5</v>
      </c>
      <c r="AH552" t="s">
        <v>53</v>
      </c>
      <c r="AI552" t="s">
        <v>54</v>
      </c>
      <c r="AJ552">
        <v>2</v>
      </c>
      <c r="AK552">
        <v>1</v>
      </c>
      <c r="AL552">
        <v>1</v>
      </c>
      <c r="AM552" t="s">
        <v>55</v>
      </c>
      <c r="AN552" t="s">
        <v>56</v>
      </c>
      <c r="AP552">
        <v>1</v>
      </c>
      <c r="AQ552" t="s">
        <v>57</v>
      </c>
      <c r="AR552">
        <v>0</v>
      </c>
      <c r="AW552" t="s">
        <v>58</v>
      </c>
      <c r="AX552">
        <v>0</v>
      </c>
      <c r="AY552">
        <v>2</v>
      </c>
      <c r="AZ552">
        <v>1</v>
      </c>
      <c r="BA552">
        <v>1</v>
      </c>
      <c r="BB552" t="s">
        <v>59</v>
      </c>
    </row>
    <row r="553" spans="1:54" x14ac:dyDescent="0.2">
      <c r="A553" s="7" t="str">
        <f>VLOOKUP(G553,'Matching-Tabelle'!$A$76:$B$80,2,FALSE)</f>
        <v>curdin.schenkel@tkb.ch</v>
      </c>
      <c r="B553" s="7" t="str">
        <f>VLOOKUP(J553,'Matching-Tabelle'!$A$1:$B$66,2,FALSE)</f>
        <v>Progr Digitalisierung</v>
      </c>
      <c r="C553" s="7" t="str">
        <f>IF(VLOOKUP(J553,'Matching-Tabelle'!$A$1:$CB$66,3,FALSE)=0,"",VLOOKUP(J553,'Matching-Tabelle'!$A$1:$CB$66,3,FALSE))</f>
        <v/>
      </c>
      <c r="D553" s="7">
        <v>4.5</v>
      </c>
      <c r="E553" s="7" t="s">
        <v>325</v>
      </c>
      <c r="F553" s="8">
        <v>42471</v>
      </c>
      <c r="G553" t="s">
        <v>46</v>
      </c>
      <c r="H553" t="s">
        <v>47</v>
      </c>
      <c r="I553" t="s">
        <v>48</v>
      </c>
      <c r="J553">
        <v>224</v>
      </c>
      <c r="K553" t="s">
        <v>76</v>
      </c>
      <c r="L553" t="s">
        <v>77</v>
      </c>
      <c r="M553">
        <v>990001</v>
      </c>
      <c r="N553" t="s">
        <v>51</v>
      </c>
      <c r="O553">
        <v>4.5</v>
      </c>
      <c r="Q553">
        <v>4.5</v>
      </c>
      <c r="S553" t="s">
        <v>325</v>
      </c>
      <c r="AE553">
        <v>12</v>
      </c>
      <c r="AF553">
        <v>7.6</v>
      </c>
      <c r="AG553">
        <v>5</v>
      </c>
      <c r="AH553" t="s">
        <v>53</v>
      </c>
      <c r="AI553" t="s">
        <v>54</v>
      </c>
      <c r="AJ553">
        <v>2</v>
      </c>
      <c r="AK553">
        <v>1</v>
      </c>
      <c r="AL553">
        <v>1</v>
      </c>
      <c r="AM553" t="s">
        <v>55</v>
      </c>
      <c r="AN553" t="s">
        <v>56</v>
      </c>
      <c r="AP553">
        <v>1</v>
      </c>
      <c r="AQ553" t="s">
        <v>57</v>
      </c>
      <c r="AR553">
        <v>0</v>
      </c>
      <c r="AW553" t="s">
        <v>58</v>
      </c>
      <c r="AX553">
        <v>0</v>
      </c>
      <c r="AY553">
        <v>2</v>
      </c>
      <c r="AZ553">
        <v>4.5</v>
      </c>
      <c r="BA553">
        <v>4.5</v>
      </c>
      <c r="BB553" t="s">
        <v>59</v>
      </c>
    </row>
    <row r="554" spans="1:54" x14ac:dyDescent="0.2">
      <c r="A554" s="7" t="str">
        <f>VLOOKUP(G554,'Matching-Tabelle'!$A$76:$B$80,2,FALSE)</f>
        <v>curdin.schenkel@tkb.ch</v>
      </c>
      <c r="B554" s="7" t="str">
        <f>VLOOKUP(J554,'Matching-Tabelle'!$A$1:$B$66,2,FALSE)</f>
        <v>Progr Digitalisierung</v>
      </c>
      <c r="C554" s="7" t="str">
        <f>IF(VLOOKUP(J554,'Matching-Tabelle'!$A$1:$CB$66,3,FALSE)=0,"",VLOOKUP(J554,'Matching-Tabelle'!$A$1:$CB$66,3,FALSE))</f>
        <v/>
      </c>
      <c r="D554" s="7">
        <v>6.5</v>
      </c>
      <c r="E554" s="7" t="s">
        <v>353</v>
      </c>
      <c r="F554" s="8">
        <v>42481</v>
      </c>
      <c r="G554" t="s">
        <v>46</v>
      </c>
      <c r="H554" t="s">
        <v>47</v>
      </c>
      <c r="I554" t="s">
        <v>48</v>
      </c>
      <c r="J554">
        <v>224</v>
      </c>
      <c r="K554" t="s">
        <v>76</v>
      </c>
      <c r="L554" t="s">
        <v>77</v>
      </c>
      <c r="M554">
        <v>990001</v>
      </c>
      <c r="N554" t="s">
        <v>51</v>
      </c>
      <c r="O554">
        <v>6.5</v>
      </c>
      <c r="Q554">
        <v>6.5</v>
      </c>
      <c r="S554" t="s">
        <v>353</v>
      </c>
      <c r="AE554">
        <v>12</v>
      </c>
      <c r="AF554">
        <v>7.6</v>
      </c>
      <c r="AG554">
        <v>5</v>
      </c>
      <c r="AH554" t="s">
        <v>53</v>
      </c>
      <c r="AI554" t="s">
        <v>54</v>
      </c>
      <c r="AJ554">
        <v>2</v>
      </c>
      <c r="AK554">
        <v>1</v>
      </c>
      <c r="AL554">
        <v>1</v>
      </c>
      <c r="AM554" t="s">
        <v>55</v>
      </c>
      <c r="AN554" t="s">
        <v>56</v>
      </c>
      <c r="AP554">
        <v>1</v>
      </c>
      <c r="AQ554" t="s">
        <v>57</v>
      </c>
      <c r="AR554">
        <v>0</v>
      </c>
      <c r="AW554" t="s">
        <v>58</v>
      </c>
      <c r="AX554">
        <v>0</v>
      </c>
      <c r="AY554">
        <v>2</v>
      </c>
      <c r="AZ554">
        <v>6.5</v>
      </c>
      <c r="BA554">
        <v>6.5</v>
      </c>
      <c r="BB554" t="s">
        <v>59</v>
      </c>
    </row>
    <row r="555" spans="1:54" x14ac:dyDescent="0.2">
      <c r="A555" s="7" t="str">
        <f>VLOOKUP(G555,'Matching-Tabelle'!$A$76:$B$80,2,FALSE)</f>
        <v>curdin.schenkel@tkb.ch</v>
      </c>
      <c r="B555" s="7" t="str">
        <f>VLOOKUP(J555,'Matching-Tabelle'!$A$1:$B$66,2,FALSE)</f>
        <v>Progr Digitalisierung</v>
      </c>
      <c r="C555" s="7" t="str">
        <f>IF(VLOOKUP(J555,'Matching-Tabelle'!$A$1:$CB$66,3,FALSE)=0,"",VLOOKUP(J555,'Matching-Tabelle'!$A$1:$CB$66,3,FALSE))</f>
        <v/>
      </c>
      <c r="D555" s="7">
        <v>4.5</v>
      </c>
      <c r="E555" s="7" t="s">
        <v>388</v>
      </c>
      <c r="F555" s="8">
        <v>42493</v>
      </c>
      <c r="G555" t="s">
        <v>46</v>
      </c>
      <c r="H555" t="s">
        <v>47</v>
      </c>
      <c r="I555" t="s">
        <v>48</v>
      </c>
      <c r="J555">
        <v>224</v>
      </c>
      <c r="K555" t="s">
        <v>76</v>
      </c>
      <c r="L555" t="s">
        <v>77</v>
      </c>
      <c r="M555">
        <v>990001</v>
      </c>
      <c r="N555" t="s">
        <v>51</v>
      </c>
      <c r="O555">
        <v>4.5</v>
      </c>
      <c r="Q555">
        <v>4.5</v>
      </c>
      <c r="S555" t="s">
        <v>388</v>
      </c>
      <c r="AE555">
        <v>12</v>
      </c>
      <c r="AF555">
        <v>7.6</v>
      </c>
      <c r="AG555">
        <v>5</v>
      </c>
      <c r="AH555" t="s">
        <v>53</v>
      </c>
      <c r="AI555" t="s">
        <v>54</v>
      </c>
      <c r="AJ555">
        <v>2</v>
      </c>
      <c r="AK555">
        <v>1</v>
      </c>
      <c r="AL555">
        <v>1</v>
      </c>
      <c r="AM555" t="s">
        <v>55</v>
      </c>
      <c r="AN555" t="s">
        <v>56</v>
      </c>
      <c r="AP555">
        <v>1</v>
      </c>
      <c r="AQ555" t="s">
        <v>57</v>
      </c>
      <c r="AR555">
        <v>0</v>
      </c>
      <c r="AW555" t="s">
        <v>58</v>
      </c>
      <c r="AX555">
        <v>0</v>
      </c>
      <c r="AY555">
        <v>2</v>
      </c>
      <c r="AZ555">
        <v>4.5</v>
      </c>
      <c r="BA555">
        <v>4.5</v>
      </c>
      <c r="BB555" t="s">
        <v>59</v>
      </c>
    </row>
    <row r="556" spans="1:54" x14ac:dyDescent="0.2">
      <c r="A556" s="7" t="str">
        <f>VLOOKUP(G556,'Matching-Tabelle'!$A$76:$B$80,2,FALSE)</f>
        <v>curdin.schenkel@tkb.ch</v>
      </c>
      <c r="B556" s="7" t="str">
        <f>VLOOKUP(J556,'Matching-Tabelle'!$A$1:$B$66,2,FALSE)</f>
        <v>Progr Digitalisierung</v>
      </c>
      <c r="C556" s="7" t="str">
        <f>IF(VLOOKUP(J556,'Matching-Tabelle'!$A$1:$CB$66,3,FALSE)=0,"",VLOOKUP(J556,'Matching-Tabelle'!$A$1:$CB$66,3,FALSE))</f>
        <v/>
      </c>
      <c r="D556" s="7">
        <v>0.25</v>
      </c>
      <c r="E556" s="7" t="s">
        <v>395</v>
      </c>
      <c r="F556" s="8">
        <v>42495</v>
      </c>
      <c r="G556" t="s">
        <v>46</v>
      </c>
      <c r="H556" t="s">
        <v>47</v>
      </c>
      <c r="I556" t="s">
        <v>48</v>
      </c>
      <c r="J556">
        <v>224</v>
      </c>
      <c r="K556" t="s">
        <v>76</v>
      </c>
      <c r="L556" t="s">
        <v>77</v>
      </c>
      <c r="M556">
        <v>990001</v>
      </c>
      <c r="N556" t="s">
        <v>51</v>
      </c>
      <c r="O556">
        <v>0.25</v>
      </c>
      <c r="Q556">
        <v>0.25</v>
      </c>
      <c r="S556" t="s">
        <v>395</v>
      </c>
      <c r="AE556">
        <v>12</v>
      </c>
      <c r="AF556">
        <v>7.6</v>
      </c>
      <c r="AG556">
        <v>5</v>
      </c>
      <c r="AH556" t="s">
        <v>53</v>
      </c>
      <c r="AI556" t="s">
        <v>54</v>
      </c>
      <c r="AJ556">
        <v>2</v>
      </c>
      <c r="AK556">
        <v>1</v>
      </c>
      <c r="AL556">
        <v>1</v>
      </c>
      <c r="AM556" t="s">
        <v>55</v>
      </c>
      <c r="AN556" t="s">
        <v>56</v>
      </c>
      <c r="AP556">
        <v>1</v>
      </c>
      <c r="AQ556" t="s">
        <v>57</v>
      </c>
      <c r="AR556">
        <v>0</v>
      </c>
      <c r="AW556" t="s">
        <v>58</v>
      </c>
      <c r="AX556">
        <v>0</v>
      </c>
      <c r="AY556">
        <v>2</v>
      </c>
      <c r="AZ556">
        <v>0.25</v>
      </c>
      <c r="BA556">
        <v>0.25</v>
      </c>
      <c r="BB556" t="s">
        <v>59</v>
      </c>
    </row>
    <row r="557" spans="1:54" x14ac:dyDescent="0.2">
      <c r="A557" s="7" t="str">
        <f>VLOOKUP(G557,'Matching-Tabelle'!$A$76:$B$80,2,FALSE)</f>
        <v>curdin.schenkel@tkb.ch</v>
      </c>
      <c r="B557" s="7" t="str">
        <f>VLOOKUP(J557,'Matching-Tabelle'!$A$1:$B$66,2,FALSE)</f>
        <v>Progr Digitalisierung</v>
      </c>
      <c r="C557" s="7" t="str">
        <f>IF(VLOOKUP(J557,'Matching-Tabelle'!$A$1:$CB$66,3,FALSE)=0,"",VLOOKUP(J557,'Matching-Tabelle'!$A$1:$CB$66,3,FALSE))</f>
        <v/>
      </c>
      <c r="D557" s="7">
        <v>1</v>
      </c>
      <c r="E557" s="7" t="s">
        <v>395</v>
      </c>
      <c r="F557" s="8">
        <v>42501</v>
      </c>
      <c r="G557" t="s">
        <v>46</v>
      </c>
      <c r="H557" t="s">
        <v>47</v>
      </c>
      <c r="I557" t="s">
        <v>48</v>
      </c>
      <c r="J557">
        <v>224</v>
      </c>
      <c r="K557" t="s">
        <v>76</v>
      </c>
      <c r="L557" t="s">
        <v>77</v>
      </c>
      <c r="M557">
        <v>990001</v>
      </c>
      <c r="N557" t="s">
        <v>51</v>
      </c>
      <c r="O557">
        <v>1</v>
      </c>
      <c r="Q557">
        <v>1</v>
      </c>
      <c r="S557" t="s">
        <v>395</v>
      </c>
      <c r="AE557">
        <v>12</v>
      </c>
      <c r="AF557">
        <v>7.6</v>
      </c>
      <c r="AG557">
        <v>5</v>
      </c>
      <c r="AH557" t="s">
        <v>53</v>
      </c>
      <c r="AI557" t="s">
        <v>54</v>
      </c>
      <c r="AJ557">
        <v>2</v>
      </c>
      <c r="AK557">
        <v>1</v>
      </c>
      <c r="AL557">
        <v>1</v>
      </c>
      <c r="AM557" t="s">
        <v>55</v>
      </c>
      <c r="AN557" t="s">
        <v>56</v>
      </c>
      <c r="AP557">
        <v>1</v>
      </c>
      <c r="AQ557" t="s">
        <v>57</v>
      </c>
      <c r="AR557">
        <v>0</v>
      </c>
      <c r="AW557" t="s">
        <v>58</v>
      </c>
      <c r="AX557">
        <v>0</v>
      </c>
      <c r="AY557">
        <v>2</v>
      </c>
      <c r="AZ557">
        <v>1</v>
      </c>
      <c r="BA557">
        <v>1</v>
      </c>
      <c r="BB557" t="s">
        <v>59</v>
      </c>
    </row>
    <row r="558" spans="1:54" x14ac:dyDescent="0.2">
      <c r="A558" s="7" t="str">
        <f>VLOOKUP(G558,'Matching-Tabelle'!$A$76:$B$80,2,FALSE)</f>
        <v>curdin.schenkel@tkb.ch</v>
      </c>
      <c r="B558" s="7" t="str">
        <f>VLOOKUP(J558,'Matching-Tabelle'!$A$1:$B$66,2,FALSE)</f>
        <v>Progr Digitalisierung</v>
      </c>
      <c r="C558" s="7" t="str">
        <f>IF(VLOOKUP(J558,'Matching-Tabelle'!$A$1:$CB$66,3,FALSE)=0,"",VLOOKUP(J558,'Matching-Tabelle'!$A$1:$CB$66,3,FALSE))</f>
        <v/>
      </c>
      <c r="D558" s="7">
        <v>3</v>
      </c>
      <c r="E558" s="7" t="s">
        <v>483</v>
      </c>
      <c r="F558" s="8">
        <v>42530</v>
      </c>
      <c r="G558" t="s">
        <v>46</v>
      </c>
      <c r="H558" t="s">
        <v>47</v>
      </c>
      <c r="I558" t="s">
        <v>48</v>
      </c>
      <c r="J558">
        <v>224</v>
      </c>
      <c r="K558" t="s">
        <v>76</v>
      </c>
      <c r="L558" t="s">
        <v>77</v>
      </c>
      <c r="M558">
        <v>990001</v>
      </c>
      <c r="N558" t="s">
        <v>51</v>
      </c>
      <c r="O558">
        <v>3</v>
      </c>
      <c r="Q558">
        <v>3</v>
      </c>
      <c r="S558" t="s">
        <v>483</v>
      </c>
      <c r="AE558">
        <v>12</v>
      </c>
      <c r="AF558">
        <v>7.6</v>
      </c>
      <c r="AG558">
        <v>5</v>
      </c>
      <c r="AH558" t="s">
        <v>53</v>
      </c>
      <c r="AI558" t="s">
        <v>54</v>
      </c>
      <c r="AJ558">
        <v>2</v>
      </c>
      <c r="AK558">
        <v>1</v>
      </c>
      <c r="AL558">
        <v>1</v>
      </c>
      <c r="AM558" t="s">
        <v>55</v>
      </c>
      <c r="AN558" t="s">
        <v>56</v>
      </c>
      <c r="AP558">
        <v>1</v>
      </c>
      <c r="AQ558" t="s">
        <v>57</v>
      </c>
      <c r="AR558">
        <v>0</v>
      </c>
      <c r="AW558" t="s">
        <v>58</v>
      </c>
      <c r="AX558">
        <v>0</v>
      </c>
      <c r="AY558">
        <v>2</v>
      </c>
      <c r="AZ558">
        <v>3</v>
      </c>
      <c r="BA558">
        <v>3</v>
      </c>
      <c r="BB558" t="s">
        <v>59</v>
      </c>
    </row>
    <row r="559" spans="1:54" x14ac:dyDescent="0.2">
      <c r="A559" s="7" t="str">
        <f>VLOOKUP(G559,'Matching-Tabelle'!$A$76:$B$80,2,FALSE)</f>
        <v>curdin.schenkel@tkb.ch</v>
      </c>
      <c r="B559" s="7" t="str">
        <f>VLOOKUP(J559,'Matching-Tabelle'!$A$1:$B$66,2,FALSE)</f>
        <v>Progr Digitalisierung</v>
      </c>
      <c r="C559" s="7" t="str">
        <f>IF(VLOOKUP(J559,'Matching-Tabelle'!$A$1:$CB$66,3,FALSE)=0,"",VLOOKUP(J559,'Matching-Tabelle'!$A$1:$CB$66,3,FALSE))</f>
        <v/>
      </c>
      <c r="D559" s="7">
        <v>3</v>
      </c>
      <c r="E559" s="7" t="s">
        <v>325</v>
      </c>
      <c r="F559" s="8">
        <v>42531</v>
      </c>
      <c r="G559" t="s">
        <v>46</v>
      </c>
      <c r="H559" t="s">
        <v>47</v>
      </c>
      <c r="I559" t="s">
        <v>48</v>
      </c>
      <c r="J559">
        <v>224</v>
      </c>
      <c r="K559" t="s">
        <v>76</v>
      </c>
      <c r="L559" t="s">
        <v>77</v>
      </c>
      <c r="M559">
        <v>990001</v>
      </c>
      <c r="N559" t="s">
        <v>51</v>
      </c>
      <c r="O559">
        <v>3</v>
      </c>
      <c r="Q559">
        <v>3</v>
      </c>
      <c r="S559" t="s">
        <v>325</v>
      </c>
      <c r="AE559">
        <v>12</v>
      </c>
      <c r="AF559">
        <v>7.6</v>
      </c>
      <c r="AG559">
        <v>5</v>
      </c>
      <c r="AH559" t="s">
        <v>53</v>
      </c>
      <c r="AI559" t="s">
        <v>54</v>
      </c>
      <c r="AJ559">
        <v>2</v>
      </c>
      <c r="AK559">
        <v>1</v>
      </c>
      <c r="AL559">
        <v>1</v>
      </c>
      <c r="AM559" t="s">
        <v>55</v>
      </c>
      <c r="AN559" t="s">
        <v>56</v>
      </c>
      <c r="AP559">
        <v>1</v>
      </c>
      <c r="AQ559" t="s">
        <v>57</v>
      </c>
      <c r="AR559">
        <v>0</v>
      </c>
      <c r="AW559" t="s">
        <v>58</v>
      </c>
      <c r="AX559">
        <v>0</v>
      </c>
      <c r="AY559">
        <v>2</v>
      </c>
      <c r="AZ559">
        <v>3</v>
      </c>
      <c r="BA559">
        <v>3</v>
      </c>
      <c r="BB559" t="s">
        <v>59</v>
      </c>
    </row>
    <row r="560" spans="1:54" x14ac:dyDescent="0.2">
      <c r="A560" s="7" t="str">
        <f>VLOOKUP(G560,'Matching-Tabelle'!$A$76:$B$80,2,FALSE)</f>
        <v>curdin.schenkel@tkb.ch</v>
      </c>
      <c r="B560" s="7" t="str">
        <f>VLOOKUP(J560,'Matching-Tabelle'!$A$1:$B$66,2,FALSE)</f>
        <v>Progr Digitalisierung</v>
      </c>
      <c r="C560" s="7" t="str">
        <f>IF(VLOOKUP(J560,'Matching-Tabelle'!$A$1:$CB$66,3,FALSE)=0,"",VLOOKUP(J560,'Matching-Tabelle'!$A$1:$CB$66,3,FALSE))</f>
        <v/>
      </c>
      <c r="D560" s="7">
        <v>0.25</v>
      </c>
      <c r="E560" s="7" t="s">
        <v>486</v>
      </c>
      <c r="F560" s="8">
        <v>42531</v>
      </c>
      <c r="G560" t="s">
        <v>46</v>
      </c>
      <c r="H560" t="s">
        <v>47</v>
      </c>
      <c r="I560" t="s">
        <v>48</v>
      </c>
      <c r="J560">
        <v>224</v>
      </c>
      <c r="K560" t="s">
        <v>76</v>
      </c>
      <c r="L560" t="s">
        <v>77</v>
      </c>
      <c r="M560">
        <v>990001</v>
      </c>
      <c r="N560" t="s">
        <v>51</v>
      </c>
      <c r="O560">
        <v>0.25</v>
      </c>
      <c r="Q560">
        <v>0.25</v>
      </c>
      <c r="S560" t="s">
        <v>486</v>
      </c>
      <c r="AE560">
        <v>12</v>
      </c>
      <c r="AF560">
        <v>7.6</v>
      </c>
      <c r="AG560">
        <v>5</v>
      </c>
      <c r="AH560" t="s">
        <v>53</v>
      </c>
      <c r="AI560" t="s">
        <v>54</v>
      </c>
      <c r="AJ560">
        <v>2</v>
      </c>
      <c r="AK560">
        <v>1</v>
      </c>
      <c r="AL560">
        <v>1</v>
      </c>
      <c r="AM560" t="s">
        <v>55</v>
      </c>
      <c r="AN560" t="s">
        <v>56</v>
      </c>
      <c r="AP560">
        <v>1</v>
      </c>
      <c r="AQ560" t="s">
        <v>57</v>
      </c>
      <c r="AR560">
        <v>0</v>
      </c>
      <c r="AW560" t="s">
        <v>58</v>
      </c>
      <c r="AX560">
        <v>0</v>
      </c>
      <c r="AY560">
        <v>2</v>
      </c>
      <c r="AZ560">
        <v>0.25</v>
      </c>
      <c r="BA560">
        <v>0.25</v>
      </c>
      <c r="BB560" t="s">
        <v>59</v>
      </c>
    </row>
    <row r="561" spans="1:54" x14ac:dyDescent="0.2">
      <c r="A561" s="7" t="str">
        <f>VLOOKUP(G561,'Matching-Tabelle'!$A$76:$B$80,2,FALSE)</f>
        <v>curdin.schenkel@tkb.ch</v>
      </c>
      <c r="B561" s="7" t="str">
        <f>VLOOKUP(J561,'Matching-Tabelle'!$A$1:$B$66,2,FALSE)</f>
        <v>Progr Digitalisierung</v>
      </c>
      <c r="C561" s="7" t="str">
        <f>IF(VLOOKUP(J561,'Matching-Tabelle'!$A$1:$CB$66,3,FALSE)=0,"",VLOOKUP(J561,'Matching-Tabelle'!$A$1:$CB$66,3,FALSE))</f>
        <v/>
      </c>
      <c r="D561" s="7">
        <v>1</v>
      </c>
      <c r="E561" s="7" t="s">
        <v>514</v>
      </c>
      <c r="F561" s="8">
        <v>42547</v>
      </c>
      <c r="G561" t="s">
        <v>46</v>
      </c>
      <c r="H561" t="s">
        <v>47</v>
      </c>
      <c r="I561" t="s">
        <v>48</v>
      </c>
      <c r="J561">
        <v>224</v>
      </c>
      <c r="K561" t="s">
        <v>76</v>
      </c>
      <c r="L561" t="s">
        <v>77</v>
      </c>
      <c r="M561">
        <v>990001</v>
      </c>
      <c r="N561" t="s">
        <v>51</v>
      </c>
      <c r="O561">
        <v>1</v>
      </c>
      <c r="Q561">
        <v>1</v>
      </c>
      <c r="S561" t="s">
        <v>514</v>
      </c>
      <c r="AE561">
        <v>12</v>
      </c>
      <c r="AF561">
        <v>7.6</v>
      </c>
      <c r="AG561">
        <v>5</v>
      </c>
      <c r="AH561" t="s">
        <v>53</v>
      </c>
      <c r="AI561" t="s">
        <v>54</v>
      </c>
      <c r="AJ561">
        <v>2</v>
      </c>
      <c r="AK561">
        <v>1</v>
      </c>
      <c r="AL561">
        <v>1</v>
      </c>
      <c r="AM561" t="s">
        <v>55</v>
      </c>
      <c r="AN561" t="s">
        <v>56</v>
      </c>
      <c r="AP561">
        <v>1</v>
      </c>
      <c r="AQ561" t="s">
        <v>57</v>
      </c>
      <c r="AR561">
        <v>0</v>
      </c>
      <c r="AW561" t="s">
        <v>58</v>
      </c>
      <c r="AX561">
        <v>0</v>
      </c>
      <c r="AY561">
        <v>2</v>
      </c>
      <c r="AZ561">
        <v>1</v>
      </c>
      <c r="BA561">
        <v>1</v>
      </c>
      <c r="BB561" t="s">
        <v>59</v>
      </c>
    </row>
    <row r="562" spans="1:54" x14ac:dyDescent="0.2">
      <c r="A562" s="7" t="str">
        <f>VLOOKUP(G562,'Matching-Tabelle'!$A$76:$B$80,2,FALSE)</f>
        <v>curdin.schenkel@tkb.ch</v>
      </c>
      <c r="B562" s="7" t="str">
        <f>VLOOKUP(J562,'Matching-Tabelle'!$A$1:$B$66,2,FALSE)</f>
        <v>Progr Digitalisierung</v>
      </c>
      <c r="C562" s="7" t="str">
        <f>IF(VLOOKUP(J562,'Matching-Tabelle'!$A$1:$CB$66,3,FALSE)=0,"",VLOOKUP(J562,'Matching-Tabelle'!$A$1:$CB$66,3,FALSE))</f>
        <v/>
      </c>
      <c r="D562" s="7">
        <v>4</v>
      </c>
      <c r="E562" s="7" t="s">
        <v>325</v>
      </c>
      <c r="F562" s="8">
        <v>42548</v>
      </c>
      <c r="G562" t="s">
        <v>46</v>
      </c>
      <c r="H562" t="s">
        <v>47</v>
      </c>
      <c r="I562" t="s">
        <v>48</v>
      </c>
      <c r="J562">
        <v>224</v>
      </c>
      <c r="K562" t="s">
        <v>76</v>
      </c>
      <c r="L562" t="s">
        <v>77</v>
      </c>
      <c r="M562">
        <v>990001</v>
      </c>
      <c r="N562" t="s">
        <v>51</v>
      </c>
      <c r="O562">
        <v>4</v>
      </c>
      <c r="Q562">
        <v>4</v>
      </c>
      <c r="S562" t="s">
        <v>325</v>
      </c>
      <c r="AE562">
        <v>12</v>
      </c>
      <c r="AF562">
        <v>7.6</v>
      </c>
      <c r="AG562">
        <v>5</v>
      </c>
      <c r="AH562" t="s">
        <v>53</v>
      </c>
      <c r="AI562" t="s">
        <v>54</v>
      </c>
      <c r="AJ562">
        <v>2</v>
      </c>
      <c r="AK562">
        <v>1</v>
      </c>
      <c r="AL562">
        <v>1</v>
      </c>
      <c r="AM562" t="s">
        <v>55</v>
      </c>
      <c r="AN562" t="s">
        <v>56</v>
      </c>
      <c r="AP562">
        <v>1</v>
      </c>
      <c r="AQ562" t="s">
        <v>57</v>
      </c>
      <c r="AR562">
        <v>0</v>
      </c>
      <c r="AW562" t="s">
        <v>58</v>
      </c>
      <c r="AX562">
        <v>0</v>
      </c>
      <c r="AY562">
        <v>2</v>
      </c>
      <c r="AZ562">
        <v>4</v>
      </c>
      <c r="BA562">
        <v>4</v>
      </c>
      <c r="BB562" t="s">
        <v>59</v>
      </c>
    </row>
    <row r="563" spans="1:54" x14ac:dyDescent="0.2">
      <c r="A563" s="7" t="str">
        <f>VLOOKUP(G563,'Matching-Tabelle'!$A$76:$B$80,2,FALSE)</f>
        <v>curdin.schenkel@tkb.ch</v>
      </c>
      <c r="B563" s="7" t="str">
        <f>VLOOKUP(J563,'Matching-Tabelle'!$A$1:$B$66,2,FALSE)</f>
        <v>Progr Digitalisierung</v>
      </c>
      <c r="C563" s="7" t="str">
        <f>IF(VLOOKUP(J563,'Matching-Tabelle'!$A$1:$CB$66,3,FALSE)=0,"",VLOOKUP(J563,'Matching-Tabelle'!$A$1:$CB$66,3,FALSE))</f>
        <v/>
      </c>
      <c r="D563" s="7">
        <v>1.5</v>
      </c>
      <c r="E563" s="7" t="s">
        <v>529</v>
      </c>
      <c r="F563" s="8">
        <v>42551</v>
      </c>
      <c r="G563" t="s">
        <v>46</v>
      </c>
      <c r="H563" t="s">
        <v>47</v>
      </c>
      <c r="I563" t="s">
        <v>48</v>
      </c>
      <c r="J563">
        <v>224</v>
      </c>
      <c r="K563" t="s">
        <v>76</v>
      </c>
      <c r="L563" t="s">
        <v>77</v>
      </c>
      <c r="M563">
        <v>990001</v>
      </c>
      <c r="N563" t="s">
        <v>51</v>
      </c>
      <c r="O563">
        <v>1.5</v>
      </c>
      <c r="Q563">
        <v>1.5</v>
      </c>
      <c r="S563" t="s">
        <v>529</v>
      </c>
      <c r="AE563">
        <v>12</v>
      </c>
      <c r="AF563">
        <v>7.6</v>
      </c>
      <c r="AG563">
        <v>5</v>
      </c>
      <c r="AH563" t="s">
        <v>53</v>
      </c>
      <c r="AI563" t="s">
        <v>54</v>
      </c>
      <c r="AJ563">
        <v>2</v>
      </c>
      <c r="AK563">
        <v>1</v>
      </c>
      <c r="AL563">
        <v>1</v>
      </c>
      <c r="AM563" t="s">
        <v>55</v>
      </c>
      <c r="AN563" t="s">
        <v>56</v>
      </c>
      <c r="AP563">
        <v>1</v>
      </c>
      <c r="AQ563" t="s">
        <v>57</v>
      </c>
      <c r="AR563">
        <v>0</v>
      </c>
      <c r="AW563" t="s">
        <v>58</v>
      </c>
      <c r="AX563">
        <v>0</v>
      </c>
      <c r="AY563">
        <v>2</v>
      </c>
      <c r="AZ563">
        <v>1.5</v>
      </c>
      <c r="BA563">
        <v>1.5</v>
      </c>
      <c r="BB563" t="s">
        <v>59</v>
      </c>
    </row>
    <row r="564" spans="1:54" x14ac:dyDescent="0.2">
      <c r="A564" s="7" t="str">
        <f>VLOOKUP(G564,'Matching-Tabelle'!$A$76:$B$80,2,FALSE)</f>
        <v>curdin.schenkel@tkb.ch</v>
      </c>
      <c r="B564" s="7" t="str">
        <f>VLOOKUP(J564,'Matching-Tabelle'!$A$1:$B$66,2,FALSE)</f>
        <v>Progr Digitalisierung</v>
      </c>
      <c r="C564" s="7" t="str">
        <f>IF(VLOOKUP(J564,'Matching-Tabelle'!$A$1:$CB$66,3,FALSE)=0,"",VLOOKUP(J564,'Matching-Tabelle'!$A$1:$CB$66,3,FALSE))</f>
        <v/>
      </c>
      <c r="D564" s="7">
        <v>0.75</v>
      </c>
      <c r="E564" s="7" t="s">
        <v>568</v>
      </c>
      <c r="F564" s="8">
        <v>42573</v>
      </c>
      <c r="G564" t="s">
        <v>46</v>
      </c>
      <c r="H564" t="s">
        <v>47</v>
      </c>
      <c r="I564" t="s">
        <v>48</v>
      </c>
      <c r="J564">
        <v>224</v>
      </c>
      <c r="K564" t="s">
        <v>76</v>
      </c>
      <c r="L564" t="s">
        <v>77</v>
      </c>
      <c r="M564">
        <v>990001</v>
      </c>
      <c r="N564" t="s">
        <v>51</v>
      </c>
      <c r="O564">
        <v>0.75</v>
      </c>
      <c r="Q564">
        <v>0.75</v>
      </c>
      <c r="S564" t="s">
        <v>568</v>
      </c>
      <c r="AE564">
        <v>12</v>
      </c>
      <c r="AF564">
        <v>7.6</v>
      </c>
      <c r="AG564">
        <v>5</v>
      </c>
      <c r="AH564" t="s">
        <v>53</v>
      </c>
      <c r="AI564" t="s">
        <v>54</v>
      </c>
      <c r="AJ564">
        <v>2</v>
      </c>
      <c r="AK564">
        <v>1</v>
      </c>
      <c r="AL564">
        <v>1</v>
      </c>
      <c r="AM564" t="s">
        <v>55</v>
      </c>
      <c r="AN564" t="s">
        <v>56</v>
      </c>
      <c r="AP564">
        <v>1</v>
      </c>
      <c r="AQ564" t="s">
        <v>57</v>
      </c>
      <c r="AR564">
        <v>0</v>
      </c>
      <c r="AW564" t="s">
        <v>58</v>
      </c>
      <c r="AX564">
        <v>0</v>
      </c>
      <c r="AY564">
        <v>2</v>
      </c>
      <c r="AZ564">
        <v>0.75</v>
      </c>
      <c r="BA564">
        <v>0.75</v>
      </c>
      <c r="BB564" t="s">
        <v>59</v>
      </c>
    </row>
    <row r="565" spans="1:54" x14ac:dyDescent="0.2">
      <c r="A565" s="7" t="str">
        <f>VLOOKUP(G565,'Matching-Tabelle'!$A$76:$B$80,2,FALSE)</f>
        <v>curdin.schenkel@tkb.ch</v>
      </c>
      <c r="B565" s="7" t="str">
        <f>VLOOKUP(J565,'Matching-Tabelle'!$A$1:$B$66,2,FALSE)</f>
        <v>Progr Digitalisierung</v>
      </c>
      <c r="C565" s="7" t="str">
        <f>IF(VLOOKUP(J565,'Matching-Tabelle'!$A$1:$CB$66,3,FALSE)=0,"",VLOOKUP(J565,'Matching-Tabelle'!$A$1:$CB$66,3,FALSE))</f>
        <v/>
      </c>
      <c r="D565" s="7">
        <v>2</v>
      </c>
      <c r="E565" s="7" t="s">
        <v>577</v>
      </c>
      <c r="F565" s="8">
        <v>42604</v>
      </c>
      <c r="G565" t="s">
        <v>46</v>
      </c>
      <c r="H565" t="s">
        <v>47</v>
      </c>
      <c r="I565" t="s">
        <v>48</v>
      </c>
      <c r="J565">
        <v>224</v>
      </c>
      <c r="K565" t="s">
        <v>76</v>
      </c>
      <c r="L565" t="s">
        <v>77</v>
      </c>
      <c r="M565">
        <v>990001</v>
      </c>
      <c r="N565" t="s">
        <v>51</v>
      </c>
      <c r="O565">
        <v>2</v>
      </c>
      <c r="Q565">
        <v>2</v>
      </c>
      <c r="S565" t="s">
        <v>577</v>
      </c>
      <c r="AE565">
        <v>12</v>
      </c>
      <c r="AF565">
        <v>7.6</v>
      </c>
      <c r="AG565">
        <v>5</v>
      </c>
      <c r="AH565" t="s">
        <v>53</v>
      </c>
      <c r="AI565" t="s">
        <v>54</v>
      </c>
      <c r="AJ565">
        <v>2</v>
      </c>
      <c r="AK565">
        <v>1</v>
      </c>
      <c r="AL565">
        <v>1</v>
      </c>
      <c r="AM565" t="s">
        <v>55</v>
      </c>
      <c r="AN565" t="s">
        <v>56</v>
      </c>
      <c r="AP565">
        <v>1</v>
      </c>
      <c r="AQ565" t="s">
        <v>57</v>
      </c>
      <c r="AR565">
        <v>0</v>
      </c>
      <c r="AW565" t="s">
        <v>58</v>
      </c>
      <c r="AX565">
        <v>0</v>
      </c>
      <c r="AY565">
        <v>2</v>
      </c>
      <c r="AZ565">
        <v>2</v>
      </c>
      <c r="BA565">
        <v>2</v>
      </c>
      <c r="BB565" t="s">
        <v>59</v>
      </c>
    </row>
    <row r="566" spans="1:54" x14ac:dyDescent="0.2">
      <c r="A566" s="7" t="str">
        <f>VLOOKUP(G566,'Matching-Tabelle'!$A$76:$B$80,2,FALSE)</f>
        <v>curdin.schenkel@tkb.ch</v>
      </c>
      <c r="B566" s="7" t="str">
        <f>VLOOKUP(J566,'Matching-Tabelle'!$A$1:$B$66,2,FALSE)</f>
        <v>Progr Digitalisierung</v>
      </c>
      <c r="C566" s="7" t="str">
        <f>IF(VLOOKUP(J566,'Matching-Tabelle'!$A$1:$CB$66,3,FALSE)=0,"",VLOOKUP(J566,'Matching-Tabelle'!$A$1:$CB$66,3,FALSE))</f>
        <v/>
      </c>
      <c r="D566" s="7">
        <v>0.5</v>
      </c>
      <c r="E566" s="7" t="s">
        <v>586</v>
      </c>
      <c r="F566" s="8">
        <v>42606</v>
      </c>
      <c r="G566" t="s">
        <v>46</v>
      </c>
      <c r="H566" t="s">
        <v>47</v>
      </c>
      <c r="I566" t="s">
        <v>48</v>
      </c>
      <c r="J566">
        <v>224</v>
      </c>
      <c r="K566" t="s">
        <v>76</v>
      </c>
      <c r="L566" t="s">
        <v>77</v>
      </c>
      <c r="M566">
        <v>990001</v>
      </c>
      <c r="N566" t="s">
        <v>51</v>
      </c>
      <c r="O566">
        <v>0.5</v>
      </c>
      <c r="Q566">
        <v>0.5</v>
      </c>
      <c r="S566" t="s">
        <v>586</v>
      </c>
      <c r="AE566">
        <v>12</v>
      </c>
      <c r="AF566">
        <v>7.6</v>
      </c>
      <c r="AG566">
        <v>5</v>
      </c>
      <c r="AH566" t="s">
        <v>53</v>
      </c>
      <c r="AI566" t="s">
        <v>54</v>
      </c>
      <c r="AJ566">
        <v>2</v>
      </c>
      <c r="AK566">
        <v>1</v>
      </c>
      <c r="AL566">
        <v>1</v>
      </c>
      <c r="AM566" t="s">
        <v>55</v>
      </c>
      <c r="AN566" t="s">
        <v>56</v>
      </c>
      <c r="AP566">
        <v>1</v>
      </c>
      <c r="AQ566" t="s">
        <v>57</v>
      </c>
      <c r="AR566">
        <v>0</v>
      </c>
      <c r="AW566" t="s">
        <v>58</v>
      </c>
      <c r="AX566">
        <v>0</v>
      </c>
      <c r="AY566">
        <v>2</v>
      </c>
      <c r="AZ566">
        <v>0.5</v>
      </c>
      <c r="BA566">
        <v>0.5</v>
      </c>
      <c r="BB566" t="s">
        <v>59</v>
      </c>
    </row>
    <row r="567" spans="1:54" x14ac:dyDescent="0.2">
      <c r="A567" s="7" t="str">
        <f>VLOOKUP(G567,'Matching-Tabelle'!$A$76:$B$80,2,FALSE)</f>
        <v>curdin.schenkel@tkb.ch</v>
      </c>
      <c r="B567" s="7" t="str">
        <f>VLOOKUP(J567,'Matching-Tabelle'!$A$1:$B$66,2,FALSE)</f>
        <v>Progr Digitalisierung</v>
      </c>
      <c r="C567" s="7" t="str">
        <f>IF(VLOOKUP(J567,'Matching-Tabelle'!$A$1:$CB$66,3,FALSE)=0,"",VLOOKUP(J567,'Matching-Tabelle'!$A$1:$CB$66,3,FALSE))</f>
        <v/>
      </c>
      <c r="D567" s="7">
        <v>2</v>
      </c>
      <c r="E567" s="7" t="s">
        <v>590</v>
      </c>
      <c r="F567" s="8">
        <v>42608</v>
      </c>
      <c r="G567" t="s">
        <v>46</v>
      </c>
      <c r="H567" t="s">
        <v>47</v>
      </c>
      <c r="I567" t="s">
        <v>48</v>
      </c>
      <c r="J567">
        <v>224</v>
      </c>
      <c r="K567" t="s">
        <v>76</v>
      </c>
      <c r="L567" t="s">
        <v>77</v>
      </c>
      <c r="M567">
        <v>990001</v>
      </c>
      <c r="N567" t="s">
        <v>51</v>
      </c>
      <c r="O567">
        <v>2</v>
      </c>
      <c r="Q567">
        <v>2</v>
      </c>
      <c r="S567" t="s">
        <v>590</v>
      </c>
      <c r="AE567">
        <v>12</v>
      </c>
      <c r="AF567">
        <v>7.6</v>
      </c>
      <c r="AG567">
        <v>5</v>
      </c>
      <c r="AH567" t="s">
        <v>53</v>
      </c>
      <c r="AI567" t="s">
        <v>54</v>
      </c>
      <c r="AJ567">
        <v>2</v>
      </c>
      <c r="AK567">
        <v>1</v>
      </c>
      <c r="AL567">
        <v>1</v>
      </c>
      <c r="AM567" t="s">
        <v>55</v>
      </c>
      <c r="AN567" t="s">
        <v>56</v>
      </c>
      <c r="AP567">
        <v>1</v>
      </c>
      <c r="AQ567" t="s">
        <v>57</v>
      </c>
      <c r="AR567">
        <v>0</v>
      </c>
      <c r="AW567" t="s">
        <v>58</v>
      </c>
      <c r="AX567">
        <v>0</v>
      </c>
      <c r="AY567">
        <v>2</v>
      </c>
      <c r="AZ567">
        <v>2</v>
      </c>
      <c r="BA567">
        <v>2</v>
      </c>
      <c r="BB567" t="s">
        <v>59</v>
      </c>
    </row>
    <row r="568" spans="1:54" x14ac:dyDescent="0.2">
      <c r="A568" s="7" t="str">
        <f>VLOOKUP(G568,'Matching-Tabelle'!$A$76:$B$80,2,FALSE)</f>
        <v>curdin.schenkel@tkb.ch</v>
      </c>
      <c r="B568" s="7" t="str">
        <f>VLOOKUP(J568,'Matching-Tabelle'!$A$1:$B$66,2,FALSE)</f>
        <v>Progr Digitalisierung</v>
      </c>
      <c r="C568" s="7" t="str">
        <f>IF(VLOOKUP(J568,'Matching-Tabelle'!$A$1:$CB$66,3,FALSE)=0,"",VLOOKUP(J568,'Matching-Tabelle'!$A$1:$CB$66,3,FALSE))</f>
        <v/>
      </c>
      <c r="D568" s="7">
        <v>1.5</v>
      </c>
      <c r="E568" s="7" t="s">
        <v>591</v>
      </c>
      <c r="F568" s="8">
        <v>42611</v>
      </c>
      <c r="G568" t="s">
        <v>46</v>
      </c>
      <c r="H568" t="s">
        <v>47</v>
      </c>
      <c r="I568" t="s">
        <v>48</v>
      </c>
      <c r="J568">
        <v>224</v>
      </c>
      <c r="K568" t="s">
        <v>76</v>
      </c>
      <c r="L568" t="s">
        <v>77</v>
      </c>
      <c r="M568">
        <v>990001</v>
      </c>
      <c r="N568" t="s">
        <v>51</v>
      </c>
      <c r="O568">
        <v>1.5</v>
      </c>
      <c r="Q568">
        <v>1.5</v>
      </c>
      <c r="S568" t="s">
        <v>591</v>
      </c>
      <c r="AE568">
        <v>12</v>
      </c>
      <c r="AF568">
        <v>7.6</v>
      </c>
      <c r="AG568">
        <v>5</v>
      </c>
      <c r="AH568" t="s">
        <v>53</v>
      </c>
      <c r="AI568" t="s">
        <v>54</v>
      </c>
      <c r="AJ568">
        <v>2</v>
      </c>
      <c r="AK568">
        <v>1</v>
      </c>
      <c r="AL568">
        <v>1</v>
      </c>
      <c r="AM568" t="s">
        <v>55</v>
      </c>
      <c r="AN568" t="s">
        <v>56</v>
      </c>
      <c r="AP568">
        <v>1</v>
      </c>
      <c r="AQ568" t="s">
        <v>57</v>
      </c>
      <c r="AR568">
        <v>0</v>
      </c>
      <c r="AW568" t="s">
        <v>58</v>
      </c>
      <c r="AX568">
        <v>0</v>
      </c>
      <c r="AY568">
        <v>2</v>
      </c>
      <c r="AZ568">
        <v>1.5</v>
      </c>
      <c r="BA568">
        <v>1.5</v>
      </c>
      <c r="BB568" t="s">
        <v>59</v>
      </c>
    </row>
    <row r="569" spans="1:54" x14ac:dyDescent="0.2">
      <c r="A569" s="7" t="str">
        <f>VLOOKUP(G569,'Matching-Tabelle'!$A$76:$B$80,2,FALSE)</f>
        <v>curdin.schenkel@tkb.ch</v>
      </c>
      <c r="B569" s="7" t="str">
        <f>VLOOKUP(J569,'Matching-Tabelle'!$A$1:$B$66,2,FALSE)</f>
        <v>Progr Digitalisierung</v>
      </c>
      <c r="C569" s="7" t="str">
        <f>IF(VLOOKUP(J569,'Matching-Tabelle'!$A$1:$CB$66,3,FALSE)=0,"",VLOOKUP(J569,'Matching-Tabelle'!$A$1:$CB$66,3,FALSE))</f>
        <v/>
      </c>
      <c r="D569" s="7">
        <v>0.75</v>
      </c>
      <c r="E569" s="7" t="s">
        <v>598</v>
      </c>
      <c r="F569" s="8">
        <v>42612</v>
      </c>
      <c r="G569" t="s">
        <v>46</v>
      </c>
      <c r="H569" t="s">
        <v>47</v>
      </c>
      <c r="I569" t="s">
        <v>48</v>
      </c>
      <c r="J569">
        <v>224</v>
      </c>
      <c r="K569" t="s">
        <v>76</v>
      </c>
      <c r="L569" t="s">
        <v>77</v>
      </c>
      <c r="M569">
        <v>990001</v>
      </c>
      <c r="N569" t="s">
        <v>51</v>
      </c>
      <c r="O569">
        <v>0.75</v>
      </c>
      <c r="Q569">
        <v>0.75</v>
      </c>
      <c r="S569" t="s">
        <v>598</v>
      </c>
      <c r="AE569">
        <v>12</v>
      </c>
      <c r="AF569">
        <v>7.6</v>
      </c>
      <c r="AG569">
        <v>5</v>
      </c>
      <c r="AH569" t="s">
        <v>53</v>
      </c>
      <c r="AI569" t="s">
        <v>54</v>
      </c>
      <c r="AJ569">
        <v>2</v>
      </c>
      <c r="AK569">
        <v>1</v>
      </c>
      <c r="AL569">
        <v>1</v>
      </c>
      <c r="AM569" t="s">
        <v>55</v>
      </c>
      <c r="AN569" t="s">
        <v>56</v>
      </c>
      <c r="AP569">
        <v>1</v>
      </c>
      <c r="AQ569" t="s">
        <v>57</v>
      </c>
      <c r="AR569">
        <v>0</v>
      </c>
      <c r="AW569" t="s">
        <v>58</v>
      </c>
      <c r="AX569">
        <v>0</v>
      </c>
      <c r="AY569">
        <v>2</v>
      </c>
      <c r="AZ569">
        <v>0.75</v>
      </c>
      <c r="BA569">
        <v>0.75</v>
      </c>
      <c r="BB569" t="s">
        <v>59</v>
      </c>
    </row>
    <row r="570" spans="1:54" x14ac:dyDescent="0.2">
      <c r="A570" s="7" t="str">
        <f>VLOOKUP(G570,'Matching-Tabelle'!$A$76:$B$80,2,FALSE)</f>
        <v>curdin.schenkel@tkb.ch</v>
      </c>
      <c r="B570" s="7" t="str">
        <f>VLOOKUP(J570,'Matching-Tabelle'!$A$1:$B$66,2,FALSE)</f>
        <v>Progr Digitalisierung</v>
      </c>
      <c r="C570" s="7" t="str">
        <f>IF(VLOOKUP(J570,'Matching-Tabelle'!$A$1:$CB$66,3,FALSE)=0,"",VLOOKUP(J570,'Matching-Tabelle'!$A$1:$CB$66,3,FALSE))</f>
        <v/>
      </c>
      <c r="D570" s="7">
        <v>8.5</v>
      </c>
      <c r="E570" s="7" t="s">
        <v>621</v>
      </c>
      <c r="F570" s="8">
        <v>42619</v>
      </c>
      <c r="G570" t="s">
        <v>46</v>
      </c>
      <c r="H570" t="s">
        <v>47</v>
      </c>
      <c r="I570" t="s">
        <v>48</v>
      </c>
      <c r="J570">
        <v>224</v>
      </c>
      <c r="K570" t="s">
        <v>76</v>
      </c>
      <c r="L570" t="s">
        <v>77</v>
      </c>
      <c r="M570">
        <v>990001</v>
      </c>
      <c r="N570" t="s">
        <v>51</v>
      </c>
      <c r="O570">
        <v>8.5</v>
      </c>
      <c r="Q570">
        <v>8.5</v>
      </c>
      <c r="S570" t="s">
        <v>621</v>
      </c>
      <c r="AE570">
        <v>12</v>
      </c>
      <c r="AF570">
        <v>7.6</v>
      </c>
      <c r="AG570">
        <v>5</v>
      </c>
      <c r="AH570" t="s">
        <v>53</v>
      </c>
      <c r="AI570" t="s">
        <v>54</v>
      </c>
      <c r="AJ570">
        <v>2</v>
      </c>
      <c r="AK570">
        <v>1</v>
      </c>
      <c r="AL570">
        <v>1</v>
      </c>
      <c r="AM570" t="s">
        <v>55</v>
      </c>
      <c r="AN570" t="s">
        <v>56</v>
      </c>
      <c r="AP570">
        <v>1</v>
      </c>
      <c r="AQ570" t="s">
        <v>57</v>
      </c>
      <c r="AR570">
        <v>0</v>
      </c>
      <c r="AW570" t="s">
        <v>58</v>
      </c>
      <c r="AX570">
        <v>0</v>
      </c>
      <c r="AY570">
        <v>2</v>
      </c>
      <c r="AZ570">
        <v>8.5</v>
      </c>
      <c r="BA570">
        <v>8.5</v>
      </c>
      <c r="BB570" t="s">
        <v>59</v>
      </c>
    </row>
    <row r="571" spans="1:54" x14ac:dyDescent="0.2">
      <c r="A571" s="7" t="str">
        <f>VLOOKUP(G571,'Matching-Tabelle'!$A$76:$B$80,2,FALSE)</f>
        <v>curdin.schenkel@tkb.ch</v>
      </c>
      <c r="B571" s="7" t="str">
        <f>VLOOKUP(J571,'Matching-Tabelle'!$A$1:$B$66,2,FALSE)</f>
        <v>Progr Digitalisierung</v>
      </c>
      <c r="C571" s="7" t="str">
        <f>IF(VLOOKUP(J571,'Matching-Tabelle'!$A$1:$CB$66,3,FALSE)=0,"",VLOOKUP(J571,'Matching-Tabelle'!$A$1:$CB$66,3,FALSE))</f>
        <v/>
      </c>
      <c r="D571" s="7">
        <v>2.5</v>
      </c>
      <c r="E571" s="7" t="s">
        <v>637</v>
      </c>
      <c r="F571" s="8">
        <v>42626</v>
      </c>
      <c r="G571" t="s">
        <v>46</v>
      </c>
      <c r="H571" t="s">
        <v>47</v>
      </c>
      <c r="I571" t="s">
        <v>48</v>
      </c>
      <c r="J571">
        <v>224</v>
      </c>
      <c r="K571" t="s">
        <v>76</v>
      </c>
      <c r="L571" t="s">
        <v>77</v>
      </c>
      <c r="M571">
        <v>990001</v>
      </c>
      <c r="N571" t="s">
        <v>51</v>
      </c>
      <c r="O571">
        <v>2.5</v>
      </c>
      <c r="Q571">
        <v>2.5</v>
      </c>
      <c r="S571" t="s">
        <v>637</v>
      </c>
      <c r="AE571">
        <v>12</v>
      </c>
      <c r="AF571">
        <v>7.6</v>
      </c>
      <c r="AG571">
        <v>5</v>
      </c>
      <c r="AH571" t="s">
        <v>53</v>
      </c>
      <c r="AI571" t="s">
        <v>54</v>
      </c>
      <c r="AJ571">
        <v>2</v>
      </c>
      <c r="AK571">
        <v>1</v>
      </c>
      <c r="AL571">
        <v>1</v>
      </c>
      <c r="AM571" t="s">
        <v>55</v>
      </c>
      <c r="AN571" t="s">
        <v>56</v>
      </c>
      <c r="AP571">
        <v>1</v>
      </c>
      <c r="AQ571" t="s">
        <v>57</v>
      </c>
      <c r="AR571">
        <v>0</v>
      </c>
      <c r="AW571" t="s">
        <v>58</v>
      </c>
      <c r="AX571">
        <v>0</v>
      </c>
      <c r="AY571">
        <v>2</v>
      </c>
      <c r="AZ571">
        <v>2.5</v>
      </c>
      <c r="BA571">
        <v>2.5</v>
      </c>
      <c r="BB571" t="s">
        <v>59</v>
      </c>
    </row>
    <row r="572" spans="1:54" x14ac:dyDescent="0.2">
      <c r="A572" s="7" t="str">
        <f>VLOOKUP(G572,'Matching-Tabelle'!$A$76:$B$80,2,FALSE)</f>
        <v>curdin.schenkel@tkb.ch</v>
      </c>
      <c r="B572" s="7" t="str">
        <f>VLOOKUP(J572,'Matching-Tabelle'!$A$1:$B$66,2,FALSE)</f>
        <v>Progr Digitalisierung</v>
      </c>
      <c r="C572" s="7" t="str">
        <f>IF(VLOOKUP(J572,'Matching-Tabelle'!$A$1:$CB$66,3,FALSE)=0,"",VLOOKUP(J572,'Matching-Tabelle'!$A$1:$CB$66,3,FALSE))</f>
        <v/>
      </c>
      <c r="D572" s="7">
        <v>4</v>
      </c>
      <c r="E572" s="7" t="s">
        <v>672</v>
      </c>
      <c r="F572" s="8">
        <v>42675</v>
      </c>
      <c r="G572" t="s">
        <v>46</v>
      </c>
      <c r="H572" t="s">
        <v>47</v>
      </c>
      <c r="I572" t="s">
        <v>48</v>
      </c>
      <c r="J572">
        <v>224</v>
      </c>
      <c r="K572" t="s">
        <v>76</v>
      </c>
      <c r="L572" t="s">
        <v>77</v>
      </c>
      <c r="M572">
        <v>990001</v>
      </c>
      <c r="N572" t="s">
        <v>51</v>
      </c>
      <c r="O572">
        <v>4</v>
      </c>
      <c r="Q572">
        <v>4</v>
      </c>
      <c r="S572" t="s">
        <v>672</v>
      </c>
      <c r="AE572">
        <v>12</v>
      </c>
      <c r="AF572">
        <v>7.6</v>
      </c>
      <c r="AG572">
        <v>5</v>
      </c>
      <c r="AH572" t="s">
        <v>53</v>
      </c>
      <c r="AI572" t="s">
        <v>54</v>
      </c>
      <c r="AJ572">
        <v>2</v>
      </c>
      <c r="AK572">
        <v>1</v>
      </c>
      <c r="AL572">
        <v>1</v>
      </c>
      <c r="AM572" t="s">
        <v>55</v>
      </c>
      <c r="AN572" t="s">
        <v>56</v>
      </c>
      <c r="AP572">
        <v>1</v>
      </c>
      <c r="AQ572" t="s">
        <v>57</v>
      </c>
      <c r="AR572">
        <v>0</v>
      </c>
      <c r="AW572" t="s">
        <v>58</v>
      </c>
      <c r="AX572">
        <v>0</v>
      </c>
      <c r="AY572">
        <v>2</v>
      </c>
      <c r="AZ572">
        <v>4</v>
      </c>
      <c r="BA572">
        <v>4</v>
      </c>
      <c r="BB572" t="s">
        <v>59</v>
      </c>
    </row>
    <row r="573" spans="1:54" x14ac:dyDescent="0.2">
      <c r="A573" s="7" t="str">
        <f>VLOOKUP(G573,'Matching-Tabelle'!$A$76:$B$80,2,FALSE)</f>
        <v>curdin.schenkel@tkb.ch</v>
      </c>
      <c r="B573" s="7" t="str">
        <f>VLOOKUP(J573,'Matching-Tabelle'!$A$1:$B$66,2,FALSE)</f>
        <v>Progr Digitalisierung</v>
      </c>
      <c r="C573" s="7" t="str">
        <f>IF(VLOOKUP(J573,'Matching-Tabelle'!$A$1:$CB$66,3,FALSE)=0,"",VLOOKUP(J573,'Matching-Tabelle'!$A$1:$CB$66,3,FALSE))</f>
        <v/>
      </c>
      <c r="D573" s="7">
        <v>3.5</v>
      </c>
      <c r="E573" s="7" t="s">
        <v>695</v>
      </c>
      <c r="F573" s="8">
        <v>42681</v>
      </c>
      <c r="G573" t="s">
        <v>46</v>
      </c>
      <c r="H573" t="s">
        <v>47</v>
      </c>
      <c r="I573" t="s">
        <v>48</v>
      </c>
      <c r="J573">
        <v>224</v>
      </c>
      <c r="K573" t="s">
        <v>76</v>
      </c>
      <c r="L573" t="s">
        <v>77</v>
      </c>
      <c r="M573">
        <v>990001</v>
      </c>
      <c r="N573" t="s">
        <v>51</v>
      </c>
      <c r="O573">
        <v>3.5</v>
      </c>
      <c r="Q573">
        <v>3.5</v>
      </c>
      <c r="S573" t="s">
        <v>695</v>
      </c>
      <c r="AE573">
        <v>12</v>
      </c>
      <c r="AF573">
        <v>7.6</v>
      </c>
      <c r="AG573">
        <v>5</v>
      </c>
      <c r="AH573" t="s">
        <v>53</v>
      </c>
      <c r="AI573" t="s">
        <v>54</v>
      </c>
      <c r="AJ573">
        <v>2</v>
      </c>
      <c r="AK573">
        <v>1</v>
      </c>
      <c r="AL573">
        <v>1</v>
      </c>
      <c r="AM573" t="s">
        <v>55</v>
      </c>
      <c r="AN573" t="s">
        <v>56</v>
      </c>
      <c r="AP573">
        <v>1</v>
      </c>
      <c r="AQ573" t="s">
        <v>57</v>
      </c>
      <c r="AR573">
        <v>0</v>
      </c>
      <c r="AW573" t="s">
        <v>58</v>
      </c>
      <c r="AX573">
        <v>0</v>
      </c>
      <c r="AY573">
        <v>2</v>
      </c>
      <c r="AZ573">
        <v>3.5</v>
      </c>
      <c r="BA573">
        <v>3.5</v>
      </c>
      <c r="BB573" t="s">
        <v>59</v>
      </c>
    </row>
    <row r="574" spans="1:54" x14ac:dyDescent="0.2">
      <c r="A574" s="7" t="str">
        <f>VLOOKUP(G574,'Matching-Tabelle'!$A$76:$B$80,2,FALSE)</f>
        <v>curdin.schenkel@tkb.ch</v>
      </c>
      <c r="B574" s="7" t="str">
        <f>VLOOKUP(J574,'Matching-Tabelle'!$A$1:$B$66,2,FALSE)</f>
        <v>Progr Digitalisierung</v>
      </c>
      <c r="C574" s="7" t="str">
        <f>IF(VLOOKUP(J574,'Matching-Tabelle'!$A$1:$CB$66,3,FALSE)=0,"",VLOOKUP(J574,'Matching-Tabelle'!$A$1:$CB$66,3,FALSE))</f>
        <v/>
      </c>
      <c r="D574" s="7">
        <v>1.5</v>
      </c>
      <c r="E574" s="7" t="s">
        <v>755</v>
      </c>
      <c r="F574" s="8">
        <v>42703</v>
      </c>
      <c r="G574" t="s">
        <v>46</v>
      </c>
      <c r="H574" t="s">
        <v>47</v>
      </c>
      <c r="I574" t="s">
        <v>48</v>
      </c>
      <c r="J574">
        <v>224</v>
      </c>
      <c r="K574" t="s">
        <v>76</v>
      </c>
      <c r="L574" t="s">
        <v>77</v>
      </c>
      <c r="M574">
        <v>990001</v>
      </c>
      <c r="N574" t="s">
        <v>51</v>
      </c>
      <c r="O574">
        <v>1.5</v>
      </c>
      <c r="Q574">
        <v>1.5</v>
      </c>
      <c r="S574" t="s">
        <v>755</v>
      </c>
      <c r="AE574">
        <v>12</v>
      </c>
      <c r="AF574">
        <v>7.6</v>
      </c>
      <c r="AG574">
        <v>5</v>
      </c>
      <c r="AH574" t="s">
        <v>53</v>
      </c>
      <c r="AI574" t="s">
        <v>54</v>
      </c>
      <c r="AJ574">
        <v>2</v>
      </c>
      <c r="AK574">
        <v>1</v>
      </c>
      <c r="AL574">
        <v>1</v>
      </c>
      <c r="AM574" t="s">
        <v>55</v>
      </c>
      <c r="AN574" t="s">
        <v>56</v>
      </c>
      <c r="AP574">
        <v>1</v>
      </c>
      <c r="AQ574" t="s">
        <v>57</v>
      </c>
      <c r="AR574">
        <v>0</v>
      </c>
      <c r="AW574" t="s">
        <v>58</v>
      </c>
      <c r="AX574">
        <v>0</v>
      </c>
      <c r="AY574">
        <v>2</v>
      </c>
      <c r="AZ574">
        <v>1.5</v>
      </c>
      <c r="BA574">
        <v>1.5</v>
      </c>
      <c r="BB574" t="s">
        <v>59</v>
      </c>
    </row>
    <row r="575" spans="1:54" x14ac:dyDescent="0.2">
      <c r="A575" s="7" t="str">
        <f>VLOOKUP(G575,'Matching-Tabelle'!$A$76:$B$80,2,FALSE)</f>
        <v>curdin.schenkel@tkb.ch</v>
      </c>
      <c r="B575" s="7" t="str">
        <f>VLOOKUP(J575,'Matching-Tabelle'!$A$1:$B$66,2,FALSE)</f>
        <v>Progr Digitalisierung</v>
      </c>
      <c r="C575" s="7" t="str">
        <f>IF(VLOOKUP(J575,'Matching-Tabelle'!$A$1:$CB$66,3,FALSE)=0,"",VLOOKUP(J575,'Matching-Tabelle'!$A$1:$CB$66,3,FALSE))</f>
        <v/>
      </c>
      <c r="D575" s="7">
        <v>1.5</v>
      </c>
      <c r="E575" s="7" t="s">
        <v>765</v>
      </c>
      <c r="F575" s="8">
        <v>42705</v>
      </c>
      <c r="G575" t="s">
        <v>46</v>
      </c>
      <c r="H575" t="s">
        <v>47</v>
      </c>
      <c r="I575" t="s">
        <v>48</v>
      </c>
      <c r="J575">
        <v>224</v>
      </c>
      <c r="K575" t="s">
        <v>76</v>
      </c>
      <c r="L575" t="s">
        <v>77</v>
      </c>
      <c r="M575">
        <v>990001</v>
      </c>
      <c r="N575" t="s">
        <v>51</v>
      </c>
      <c r="O575">
        <v>1.5</v>
      </c>
      <c r="Q575">
        <v>1.5</v>
      </c>
      <c r="S575" t="s">
        <v>765</v>
      </c>
      <c r="AE575">
        <v>12</v>
      </c>
      <c r="AF575">
        <v>7.6</v>
      </c>
      <c r="AG575">
        <v>5</v>
      </c>
      <c r="AH575" t="s">
        <v>53</v>
      </c>
      <c r="AI575" t="s">
        <v>54</v>
      </c>
      <c r="AJ575">
        <v>2</v>
      </c>
      <c r="AK575">
        <v>1</v>
      </c>
      <c r="AL575">
        <v>1</v>
      </c>
      <c r="AM575" t="s">
        <v>55</v>
      </c>
      <c r="AN575" t="s">
        <v>56</v>
      </c>
      <c r="AP575">
        <v>1</v>
      </c>
      <c r="AQ575" t="s">
        <v>57</v>
      </c>
      <c r="AR575">
        <v>0</v>
      </c>
      <c r="AW575" t="s">
        <v>58</v>
      </c>
      <c r="AX575">
        <v>0</v>
      </c>
      <c r="AY575">
        <v>2</v>
      </c>
      <c r="AZ575">
        <v>1.5</v>
      </c>
      <c r="BA575">
        <v>1.5</v>
      </c>
      <c r="BB575" t="s">
        <v>59</v>
      </c>
    </row>
    <row r="576" spans="1:54" x14ac:dyDescent="0.2">
      <c r="A576" s="7" t="str">
        <f>VLOOKUP(G576,'Matching-Tabelle'!$A$76:$B$80,2,FALSE)</f>
        <v>curdin.schenkel@tkb.ch</v>
      </c>
      <c r="B576" s="7" t="str">
        <f>VLOOKUP(J576,'Matching-Tabelle'!$A$1:$B$66,2,FALSE)</f>
        <v>Proj Eval NePe</v>
      </c>
      <c r="C576" s="7" t="str">
        <f>IF(VLOOKUP(J576,'Matching-Tabelle'!$A$1:$CB$66,3,FALSE)=0,"",VLOOKUP(J576,'Matching-Tabelle'!$A$1:$CB$66,3,FALSE))</f>
        <v>WPI Projekte</v>
      </c>
      <c r="D576" s="7">
        <v>0.5</v>
      </c>
      <c r="E576" s="7" t="s">
        <v>174</v>
      </c>
      <c r="F576" s="8">
        <v>42394</v>
      </c>
      <c r="G576" t="s">
        <v>46</v>
      </c>
      <c r="H576" t="s">
        <v>47</v>
      </c>
      <c r="I576" t="s">
        <v>48</v>
      </c>
      <c r="J576">
        <v>225</v>
      </c>
      <c r="K576" t="s">
        <v>172</v>
      </c>
      <c r="L576" t="s">
        <v>173</v>
      </c>
      <c r="M576">
        <v>990001</v>
      </c>
      <c r="N576" t="s">
        <v>51</v>
      </c>
      <c r="O576">
        <v>0.5</v>
      </c>
      <c r="Q576">
        <v>0.5</v>
      </c>
      <c r="S576" t="s">
        <v>174</v>
      </c>
      <c r="AE576">
        <v>12</v>
      </c>
      <c r="AF576">
        <v>7.6</v>
      </c>
      <c r="AG576">
        <v>5</v>
      </c>
      <c r="AH576" t="s">
        <v>53</v>
      </c>
      <c r="AI576" t="s">
        <v>54</v>
      </c>
      <c r="AJ576">
        <v>2</v>
      </c>
      <c r="AK576">
        <v>1</v>
      </c>
      <c r="AL576">
        <v>1</v>
      </c>
      <c r="AM576" t="s">
        <v>55</v>
      </c>
      <c r="AN576" t="s">
        <v>56</v>
      </c>
      <c r="AP576">
        <v>1</v>
      </c>
      <c r="AQ576" t="s">
        <v>57</v>
      </c>
      <c r="AR576">
        <v>0</v>
      </c>
      <c r="AW576" t="s">
        <v>58</v>
      </c>
      <c r="AX576">
        <v>0</v>
      </c>
      <c r="AY576">
        <v>2</v>
      </c>
      <c r="AZ576">
        <v>0.5</v>
      </c>
      <c r="BA576">
        <v>0.5</v>
      </c>
      <c r="BB576" t="s">
        <v>59</v>
      </c>
    </row>
    <row r="577" spans="1:54" x14ac:dyDescent="0.2">
      <c r="A577" s="7" t="str">
        <f>VLOOKUP(G577,'Matching-Tabelle'!$A$76:$B$80,2,FALSE)</f>
        <v>curdin.schenkel@tkb.ch</v>
      </c>
      <c r="B577" s="7" t="str">
        <f>VLOOKUP(J577,'Matching-Tabelle'!$A$1:$B$66,2,FALSE)</f>
        <v>Proj Eval NePe</v>
      </c>
      <c r="C577" s="7" t="str">
        <f>IF(VLOOKUP(J577,'Matching-Tabelle'!$A$1:$CB$66,3,FALSE)=0,"",VLOOKUP(J577,'Matching-Tabelle'!$A$1:$CB$66,3,FALSE))</f>
        <v>WPI Projekte</v>
      </c>
      <c r="D577" s="7">
        <v>1</v>
      </c>
      <c r="E577" s="7" t="s">
        <v>180</v>
      </c>
      <c r="F577" s="8">
        <v>42396</v>
      </c>
      <c r="G577" t="s">
        <v>46</v>
      </c>
      <c r="H577" t="s">
        <v>47</v>
      </c>
      <c r="I577" t="s">
        <v>48</v>
      </c>
      <c r="J577">
        <v>225</v>
      </c>
      <c r="K577" t="s">
        <v>172</v>
      </c>
      <c r="L577" t="s">
        <v>173</v>
      </c>
      <c r="M577">
        <v>990001</v>
      </c>
      <c r="N577" t="s">
        <v>51</v>
      </c>
      <c r="O577">
        <v>1</v>
      </c>
      <c r="Q577">
        <v>1</v>
      </c>
      <c r="S577" t="s">
        <v>180</v>
      </c>
      <c r="AE577">
        <v>12</v>
      </c>
      <c r="AF577">
        <v>7.6</v>
      </c>
      <c r="AG577">
        <v>5</v>
      </c>
      <c r="AH577" t="s">
        <v>53</v>
      </c>
      <c r="AI577" t="s">
        <v>54</v>
      </c>
      <c r="AJ577">
        <v>2</v>
      </c>
      <c r="AK577">
        <v>1</v>
      </c>
      <c r="AL577">
        <v>1</v>
      </c>
      <c r="AM577" t="s">
        <v>55</v>
      </c>
      <c r="AN577" t="s">
        <v>56</v>
      </c>
      <c r="AP577">
        <v>1</v>
      </c>
      <c r="AQ577" t="s">
        <v>57</v>
      </c>
      <c r="AR577">
        <v>0</v>
      </c>
      <c r="AW577" t="s">
        <v>58</v>
      </c>
      <c r="AX577">
        <v>0</v>
      </c>
      <c r="AY577">
        <v>2</v>
      </c>
      <c r="AZ577">
        <v>1</v>
      </c>
      <c r="BA577">
        <v>1</v>
      </c>
      <c r="BB577" t="s">
        <v>59</v>
      </c>
    </row>
    <row r="578" spans="1:54" x14ac:dyDescent="0.2">
      <c r="A578" s="7" t="str">
        <f>VLOOKUP(G578,'Matching-Tabelle'!$A$76:$B$80,2,FALSE)</f>
        <v>curdin.schenkel@tkb.ch</v>
      </c>
      <c r="B578" s="7" t="str">
        <f>VLOOKUP(J578,'Matching-Tabelle'!$A$1:$B$66,2,FALSE)</f>
        <v>Proj Eval NePe</v>
      </c>
      <c r="C578" s="7" t="str">
        <f>IF(VLOOKUP(J578,'Matching-Tabelle'!$A$1:$CB$66,3,FALSE)=0,"",VLOOKUP(J578,'Matching-Tabelle'!$A$1:$CB$66,3,FALSE))</f>
        <v>WPI Projekte</v>
      </c>
      <c r="D578" s="7">
        <v>2</v>
      </c>
      <c r="E578" s="7" t="s">
        <v>183</v>
      </c>
      <c r="F578" s="8">
        <v>42396</v>
      </c>
      <c r="G578" t="s">
        <v>46</v>
      </c>
      <c r="H578" t="s">
        <v>47</v>
      </c>
      <c r="I578" t="s">
        <v>48</v>
      </c>
      <c r="J578">
        <v>225</v>
      </c>
      <c r="K578" t="s">
        <v>172</v>
      </c>
      <c r="L578" t="s">
        <v>173</v>
      </c>
      <c r="M578">
        <v>990001</v>
      </c>
      <c r="N578" t="s">
        <v>51</v>
      </c>
      <c r="O578">
        <v>2</v>
      </c>
      <c r="Q578">
        <v>2</v>
      </c>
      <c r="S578" t="s">
        <v>183</v>
      </c>
      <c r="AE578">
        <v>12</v>
      </c>
      <c r="AF578">
        <v>7.6</v>
      </c>
      <c r="AG578">
        <v>5</v>
      </c>
      <c r="AH578" t="s">
        <v>53</v>
      </c>
      <c r="AI578" t="s">
        <v>54</v>
      </c>
      <c r="AJ578">
        <v>2</v>
      </c>
      <c r="AK578">
        <v>1</v>
      </c>
      <c r="AL578">
        <v>1</v>
      </c>
      <c r="AM578" t="s">
        <v>55</v>
      </c>
      <c r="AN578" t="s">
        <v>56</v>
      </c>
      <c r="AP578">
        <v>1</v>
      </c>
      <c r="AQ578" t="s">
        <v>57</v>
      </c>
      <c r="AR578">
        <v>0</v>
      </c>
      <c r="AW578" t="s">
        <v>58</v>
      </c>
      <c r="AX578">
        <v>0</v>
      </c>
      <c r="AY578">
        <v>2</v>
      </c>
      <c r="AZ578">
        <v>2</v>
      </c>
      <c r="BA578">
        <v>2</v>
      </c>
      <c r="BB578" t="s">
        <v>59</v>
      </c>
    </row>
    <row r="579" spans="1:54" x14ac:dyDescent="0.2">
      <c r="A579" s="7" t="str">
        <f>VLOOKUP(G579,'Matching-Tabelle'!$A$76:$B$80,2,FALSE)</f>
        <v>curdin.schenkel@tkb.ch</v>
      </c>
      <c r="B579" s="7" t="str">
        <f>VLOOKUP(J579,'Matching-Tabelle'!$A$1:$B$66,2,FALSE)</f>
        <v>Proj Eval NePe</v>
      </c>
      <c r="C579" s="7" t="str">
        <f>IF(VLOOKUP(J579,'Matching-Tabelle'!$A$1:$CB$66,3,FALSE)=0,"",VLOOKUP(J579,'Matching-Tabelle'!$A$1:$CB$66,3,FALSE))</f>
        <v>WPI Projekte</v>
      </c>
      <c r="D579" s="7">
        <v>0.25</v>
      </c>
      <c r="E579" s="7" t="s">
        <v>245</v>
      </c>
      <c r="F579" s="8">
        <v>42423</v>
      </c>
      <c r="G579" t="s">
        <v>46</v>
      </c>
      <c r="H579" t="s">
        <v>47</v>
      </c>
      <c r="I579" t="s">
        <v>48</v>
      </c>
      <c r="J579">
        <v>225</v>
      </c>
      <c r="K579" t="s">
        <v>172</v>
      </c>
      <c r="L579" t="s">
        <v>173</v>
      </c>
      <c r="M579">
        <v>990001</v>
      </c>
      <c r="N579" t="s">
        <v>51</v>
      </c>
      <c r="O579">
        <v>0.25</v>
      </c>
      <c r="Q579">
        <v>0.25</v>
      </c>
      <c r="S579" t="s">
        <v>245</v>
      </c>
      <c r="AE579">
        <v>12</v>
      </c>
      <c r="AF579">
        <v>7.6</v>
      </c>
      <c r="AG579">
        <v>5</v>
      </c>
      <c r="AH579" t="s">
        <v>53</v>
      </c>
      <c r="AI579" t="s">
        <v>54</v>
      </c>
      <c r="AJ579">
        <v>2</v>
      </c>
      <c r="AK579">
        <v>1</v>
      </c>
      <c r="AL579">
        <v>1</v>
      </c>
      <c r="AM579" t="s">
        <v>55</v>
      </c>
      <c r="AN579" t="s">
        <v>56</v>
      </c>
      <c r="AP579">
        <v>1</v>
      </c>
      <c r="AQ579" t="s">
        <v>57</v>
      </c>
      <c r="AR579">
        <v>0</v>
      </c>
      <c r="AW579" t="s">
        <v>58</v>
      </c>
      <c r="AX579">
        <v>0</v>
      </c>
      <c r="AY579">
        <v>2</v>
      </c>
      <c r="AZ579">
        <v>0.25</v>
      </c>
      <c r="BA579">
        <v>0.25</v>
      </c>
      <c r="BB579" t="s">
        <v>59</v>
      </c>
    </row>
    <row r="580" spans="1:54" x14ac:dyDescent="0.2">
      <c r="A580" s="7" t="str">
        <f>VLOOKUP(G580,'Matching-Tabelle'!$A$76:$B$80,2,FALSE)</f>
        <v>curdin.schenkel@tkb.ch</v>
      </c>
      <c r="B580" s="7" t="str">
        <f>VLOOKUP(J580,'Matching-Tabelle'!$A$1:$B$66,2,FALSE)</f>
        <v>Proj Eval NePe</v>
      </c>
      <c r="C580" s="7" t="str">
        <f>IF(VLOOKUP(J580,'Matching-Tabelle'!$A$1:$CB$66,3,FALSE)=0,"",VLOOKUP(J580,'Matching-Tabelle'!$A$1:$CB$66,3,FALSE))</f>
        <v>WPI Projekte</v>
      </c>
      <c r="D580" s="7">
        <v>0.75</v>
      </c>
      <c r="E580" s="7" t="s">
        <v>248</v>
      </c>
      <c r="F580" s="8">
        <v>42423</v>
      </c>
      <c r="G580" t="s">
        <v>46</v>
      </c>
      <c r="H580" t="s">
        <v>47</v>
      </c>
      <c r="I580" t="s">
        <v>48</v>
      </c>
      <c r="J580">
        <v>225</v>
      </c>
      <c r="K580" t="s">
        <v>172</v>
      </c>
      <c r="L580" t="s">
        <v>173</v>
      </c>
      <c r="M580">
        <v>990001</v>
      </c>
      <c r="N580" t="s">
        <v>51</v>
      </c>
      <c r="O580">
        <v>0.75</v>
      </c>
      <c r="Q580">
        <v>0.75</v>
      </c>
      <c r="S580" t="s">
        <v>248</v>
      </c>
      <c r="AE580">
        <v>12</v>
      </c>
      <c r="AF580">
        <v>7.6</v>
      </c>
      <c r="AG580">
        <v>5</v>
      </c>
      <c r="AH580" t="s">
        <v>53</v>
      </c>
      <c r="AI580" t="s">
        <v>54</v>
      </c>
      <c r="AJ580">
        <v>2</v>
      </c>
      <c r="AK580">
        <v>1</v>
      </c>
      <c r="AL580">
        <v>1</v>
      </c>
      <c r="AM580" t="s">
        <v>55</v>
      </c>
      <c r="AN580" t="s">
        <v>56</v>
      </c>
      <c r="AP580">
        <v>1</v>
      </c>
      <c r="AQ580" t="s">
        <v>57</v>
      </c>
      <c r="AR580">
        <v>0</v>
      </c>
      <c r="AW580" t="s">
        <v>58</v>
      </c>
      <c r="AX580">
        <v>0</v>
      </c>
      <c r="AY580">
        <v>2</v>
      </c>
      <c r="AZ580">
        <v>0.75</v>
      </c>
      <c r="BA580">
        <v>0.75</v>
      </c>
      <c r="BB580" t="s">
        <v>59</v>
      </c>
    </row>
    <row r="581" spans="1:54" x14ac:dyDescent="0.2">
      <c r="A581" s="7" t="str">
        <f>VLOOKUP(G581,'Matching-Tabelle'!$A$76:$B$80,2,FALSE)</f>
        <v>curdin.schenkel@tkb.ch</v>
      </c>
      <c r="B581" s="7" t="str">
        <f>VLOOKUP(J581,'Matching-Tabelle'!$A$1:$B$66,2,FALSE)</f>
        <v>Proj Eval NePe</v>
      </c>
      <c r="C581" s="7" t="str">
        <f>IF(VLOOKUP(J581,'Matching-Tabelle'!$A$1:$CB$66,3,FALSE)=0,"",VLOOKUP(J581,'Matching-Tabelle'!$A$1:$CB$66,3,FALSE))</f>
        <v>WPI Projekte</v>
      </c>
      <c r="D581" s="7">
        <v>2</v>
      </c>
      <c r="E581" s="7" t="s">
        <v>256</v>
      </c>
      <c r="F581" s="8">
        <v>42424</v>
      </c>
      <c r="G581" t="s">
        <v>46</v>
      </c>
      <c r="H581" t="s">
        <v>47</v>
      </c>
      <c r="I581" t="s">
        <v>48</v>
      </c>
      <c r="J581">
        <v>225</v>
      </c>
      <c r="K581" t="s">
        <v>172</v>
      </c>
      <c r="L581" t="s">
        <v>173</v>
      </c>
      <c r="M581">
        <v>990001</v>
      </c>
      <c r="N581" t="s">
        <v>51</v>
      </c>
      <c r="O581">
        <v>2</v>
      </c>
      <c r="Q581">
        <v>2</v>
      </c>
      <c r="S581" t="s">
        <v>256</v>
      </c>
      <c r="AE581">
        <v>12</v>
      </c>
      <c r="AF581">
        <v>7.6</v>
      </c>
      <c r="AG581">
        <v>5</v>
      </c>
      <c r="AH581" t="s">
        <v>53</v>
      </c>
      <c r="AI581" t="s">
        <v>54</v>
      </c>
      <c r="AJ581">
        <v>2</v>
      </c>
      <c r="AK581">
        <v>1</v>
      </c>
      <c r="AL581">
        <v>1</v>
      </c>
      <c r="AM581" t="s">
        <v>55</v>
      </c>
      <c r="AN581" t="s">
        <v>56</v>
      </c>
      <c r="AP581">
        <v>1</v>
      </c>
      <c r="AQ581" t="s">
        <v>57</v>
      </c>
      <c r="AR581">
        <v>0</v>
      </c>
      <c r="AW581" t="s">
        <v>58</v>
      </c>
      <c r="AX581">
        <v>0</v>
      </c>
      <c r="AY581">
        <v>2</v>
      </c>
      <c r="AZ581">
        <v>2</v>
      </c>
      <c r="BA581">
        <v>2</v>
      </c>
      <c r="BB581" t="s">
        <v>59</v>
      </c>
    </row>
    <row r="582" spans="1:54" x14ac:dyDescent="0.2">
      <c r="A582" s="7" t="str">
        <f>VLOOKUP(G582,'Matching-Tabelle'!$A$76:$B$80,2,FALSE)</f>
        <v>curdin.schenkel@tkb.ch</v>
      </c>
      <c r="B582" s="7" t="str">
        <f>VLOOKUP(J582,'Matching-Tabelle'!$A$1:$B$66,2,FALSE)</f>
        <v>Proj Eval NePe</v>
      </c>
      <c r="C582" s="7" t="str">
        <f>IF(VLOOKUP(J582,'Matching-Tabelle'!$A$1:$CB$66,3,FALSE)=0,"",VLOOKUP(J582,'Matching-Tabelle'!$A$1:$CB$66,3,FALSE))</f>
        <v>WPI Projekte</v>
      </c>
      <c r="D582" s="7">
        <v>4</v>
      </c>
      <c r="E582" s="7" t="s">
        <v>262</v>
      </c>
      <c r="F582" s="8">
        <v>42426</v>
      </c>
      <c r="G582" t="s">
        <v>46</v>
      </c>
      <c r="H582" t="s">
        <v>47</v>
      </c>
      <c r="I582" t="s">
        <v>48</v>
      </c>
      <c r="J582">
        <v>225</v>
      </c>
      <c r="K582" t="s">
        <v>172</v>
      </c>
      <c r="L582" t="s">
        <v>173</v>
      </c>
      <c r="M582">
        <v>990001</v>
      </c>
      <c r="N582" t="s">
        <v>51</v>
      </c>
      <c r="O582">
        <v>4</v>
      </c>
      <c r="Q582">
        <v>4</v>
      </c>
      <c r="S582" t="s">
        <v>262</v>
      </c>
      <c r="AE582">
        <v>12</v>
      </c>
      <c r="AF582">
        <v>7.6</v>
      </c>
      <c r="AG582">
        <v>5</v>
      </c>
      <c r="AH582" t="s">
        <v>53</v>
      </c>
      <c r="AI582" t="s">
        <v>54</v>
      </c>
      <c r="AJ582">
        <v>2</v>
      </c>
      <c r="AK582">
        <v>1</v>
      </c>
      <c r="AL582">
        <v>1</v>
      </c>
      <c r="AM582" t="s">
        <v>55</v>
      </c>
      <c r="AN582" t="s">
        <v>56</v>
      </c>
      <c r="AP582">
        <v>1</v>
      </c>
      <c r="AQ582" t="s">
        <v>57</v>
      </c>
      <c r="AR582">
        <v>0</v>
      </c>
      <c r="AW582" t="s">
        <v>58</v>
      </c>
      <c r="AX582">
        <v>0</v>
      </c>
      <c r="AY582">
        <v>2</v>
      </c>
      <c r="AZ582">
        <v>4</v>
      </c>
      <c r="BA582">
        <v>4</v>
      </c>
      <c r="BB582" t="s">
        <v>59</v>
      </c>
    </row>
    <row r="583" spans="1:54" x14ac:dyDescent="0.2">
      <c r="A583" s="7" t="str">
        <f>VLOOKUP(G583,'Matching-Tabelle'!$A$76:$B$80,2,FALSE)</f>
        <v>curdin.schenkel@tkb.ch</v>
      </c>
      <c r="B583" s="7" t="str">
        <f>VLOOKUP(J583,'Matching-Tabelle'!$A$1:$B$66,2,FALSE)</f>
        <v>Proj Eval NePe</v>
      </c>
      <c r="C583" s="7" t="str">
        <f>IF(VLOOKUP(J583,'Matching-Tabelle'!$A$1:$CB$66,3,FALSE)=0,"",VLOOKUP(J583,'Matching-Tabelle'!$A$1:$CB$66,3,FALSE))</f>
        <v>WPI Projekte</v>
      </c>
      <c r="D583" s="7">
        <v>1</v>
      </c>
      <c r="E583" s="7" t="s">
        <v>263</v>
      </c>
      <c r="F583" s="8">
        <v>42426</v>
      </c>
      <c r="G583" t="s">
        <v>46</v>
      </c>
      <c r="H583" t="s">
        <v>47</v>
      </c>
      <c r="I583" t="s">
        <v>48</v>
      </c>
      <c r="J583">
        <v>225</v>
      </c>
      <c r="K583" t="s">
        <v>172</v>
      </c>
      <c r="L583" t="s">
        <v>173</v>
      </c>
      <c r="M583">
        <v>990001</v>
      </c>
      <c r="N583" t="s">
        <v>51</v>
      </c>
      <c r="O583">
        <v>1</v>
      </c>
      <c r="Q583">
        <v>1</v>
      </c>
      <c r="S583" t="s">
        <v>263</v>
      </c>
      <c r="AE583">
        <v>12</v>
      </c>
      <c r="AF583">
        <v>7.6</v>
      </c>
      <c r="AG583">
        <v>5</v>
      </c>
      <c r="AH583" t="s">
        <v>53</v>
      </c>
      <c r="AI583" t="s">
        <v>54</v>
      </c>
      <c r="AJ583">
        <v>2</v>
      </c>
      <c r="AK583">
        <v>1</v>
      </c>
      <c r="AL583">
        <v>1</v>
      </c>
      <c r="AM583" t="s">
        <v>55</v>
      </c>
      <c r="AN583" t="s">
        <v>56</v>
      </c>
      <c r="AP583">
        <v>1</v>
      </c>
      <c r="AQ583" t="s">
        <v>57</v>
      </c>
      <c r="AR583">
        <v>0</v>
      </c>
      <c r="AW583" t="s">
        <v>58</v>
      </c>
      <c r="AX583">
        <v>0</v>
      </c>
      <c r="AY583">
        <v>2</v>
      </c>
      <c r="AZ583">
        <v>1</v>
      </c>
      <c r="BA583">
        <v>1</v>
      </c>
      <c r="BB583" t="s">
        <v>59</v>
      </c>
    </row>
    <row r="584" spans="1:54" x14ac:dyDescent="0.2">
      <c r="A584" s="7" t="str">
        <f>VLOOKUP(G584,'Matching-Tabelle'!$A$76:$B$80,2,FALSE)</f>
        <v>curdin.schenkel@tkb.ch</v>
      </c>
      <c r="B584" s="7" t="str">
        <f>VLOOKUP(J584,'Matching-Tabelle'!$A$1:$B$66,2,FALSE)</f>
        <v>Proj Eval NePe</v>
      </c>
      <c r="C584" s="7" t="str">
        <f>IF(VLOOKUP(J584,'Matching-Tabelle'!$A$1:$CB$66,3,FALSE)=0,"",VLOOKUP(J584,'Matching-Tabelle'!$A$1:$CB$66,3,FALSE))</f>
        <v>WPI Projekte</v>
      </c>
      <c r="D584" s="7">
        <v>6.5</v>
      </c>
      <c r="E584" s="7" t="s">
        <v>267</v>
      </c>
      <c r="F584" s="8">
        <v>42429</v>
      </c>
      <c r="G584" t="s">
        <v>46</v>
      </c>
      <c r="H584" t="s">
        <v>47</v>
      </c>
      <c r="I584" t="s">
        <v>48</v>
      </c>
      <c r="J584">
        <v>225</v>
      </c>
      <c r="K584" t="s">
        <v>172</v>
      </c>
      <c r="L584" t="s">
        <v>173</v>
      </c>
      <c r="M584">
        <v>990001</v>
      </c>
      <c r="N584" t="s">
        <v>51</v>
      </c>
      <c r="O584">
        <v>6.5</v>
      </c>
      <c r="Q584">
        <v>6.5</v>
      </c>
      <c r="S584" t="s">
        <v>267</v>
      </c>
      <c r="AE584">
        <v>12</v>
      </c>
      <c r="AF584">
        <v>7.6</v>
      </c>
      <c r="AG584">
        <v>5</v>
      </c>
      <c r="AH584" t="s">
        <v>53</v>
      </c>
      <c r="AI584" t="s">
        <v>54</v>
      </c>
      <c r="AJ584">
        <v>2</v>
      </c>
      <c r="AK584">
        <v>1</v>
      </c>
      <c r="AL584">
        <v>1</v>
      </c>
      <c r="AM584" t="s">
        <v>55</v>
      </c>
      <c r="AN584" t="s">
        <v>56</v>
      </c>
      <c r="AP584">
        <v>1</v>
      </c>
      <c r="AQ584" t="s">
        <v>57</v>
      </c>
      <c r="AR584">
        <v>0</v>
      </c>
      <c r="AW584" t="s">
        <v>58</v>
      </c>
      <c r="AX584">
        <v>0</v>
      </c>
      <c r="AY584">
        <v>2</v>
      </c>
      <c r="AZ584">
        <v>6.5</v>
      </c>
      <c r="BA584">
        <v>6.5</v>
      </c>
      <c r="BB584" t="s">
        <v>59</v>
      </c>
    </row>
    <row r="585" spans="1:54" x14ac:dyDescent="0.2">
      <c r="A585" s="7" t="str">
        <f>VLOOKUP(G585,'Matching-Tabelle'!$A$76:$B$80,2,FALSE)</f>
        <v>curdin.schenkel@tkb.ch</v>
      </c>
      <c r="B585" s="7" t="str">
        <f>VLOOKUP(J585,'Matching-Tabelle'!$A$1:$B$66,2,FALSE)</f>
        <v>Proj Eval NePe</v>
      </c>
      <c r="C585" s="7" t="str">
        <f>IF(VLOOKUP(J585,'Matching-Tabelle'!$A$1:$CB$66,3,FALSE)=0,"",VLOOKUP(J585,'Matching-Tabelle'!$A$1:$CB$66,3,FALSE))</f>
        <v>WPI Projekte</v>
      </c>
      <c r="D585" s="7">
        <v>8.5</v>
      </c>
      <c r="E585" s="7" t="s">
        <v>270</v>
      </c>
      <c r="F585" s="8">
        <v>42430</v>
      </c>
      <c r="G585" t="s">
        <v>46</v>
      </c>
      <c r="H585" t="s">
        <v>47</v>
      </c>
      <c r="I585" t="s">
        <v>48</v>
      </c>
      <c r="J585">
        <v>225</v>
      </c>
      <c r="K585" t="s">
        <v>172</v>
      </c>
      <c r="L585" t="s">
        <v>173</v>
      </c>
      <c r="M585">
        <v>990001</v>
      </c>
      <c r="N585" t="s">
        <v>51</v>
      </c>
      <c r="O585">
        <v>8.5</v>
      </c>
      <c r="Q585">
        <v>8.5</v>
      </c>
      <c r="S585" t="s">
        <v>270</v>
      </c>
      <c r="AE585">
        <v>12</v>
      </c>
      <c r="AF585">
        <v>7.6</v>
      </c>
      <c r="AG585">
        <v>5</v>
      </c>
      <c r="AH585" t="s">
        <v>53</v>
      </c>
      <c r="AI585" t="s">
        <v>54</v>
      </c>
      <c r="AJ585">
        <v>2</v>
      </c>
      <c r="AK585">
        <v>1</v>
      </c>
      <c r="AL585">
        <v>1</v>
      </c>
      <c r="AM585" t="s">
        <v>55</v>
      </c>
      <c r="AN585" t="s">
        <v>56</v>
      </c>
      <c r="AP585">
        <v>1</v>
      </c>
      <c r="AQ585" t="s">
        <v>57</v>
      </c>
      <c r="AR585">
        <v>0</v>
      </c>
      <c r="AW585" t="s">
        <v>58</v>
      </c>
      <c r="AX585">
        <v>0</v>
      </c>
      <c r="AY585">
        <v>2</v>
      </c>
      <c r="AZ585">
        <v>8.5</v>
      </c>
      <c r="BA585">
        <v>8.5</v>
      </c>
      <c r="BB585" t="s">
        <v>59</v>
      </c>
    </row>
    <row r="586" spans="1:54" x14ac:dyDescent="0.2">
      <c r="A586" s="7" t="str">
        <f>VLOOKUP(G586,'Matching-Tabelle'!$A$76:$B$80,2,FALSE)</f>
        <v>curdin.schenkel@tkb.ch</v>
      </c>
      <c r="B586" s="7" t="str">
        <f>VLOOKUP(J586,'Matching-Tabelle'!$A$1:$B$66,2,FALSE)</f>
        <v>Proj Eval NePe</v>
      </c>
      <c r="C586" s="7" t="str">
        <f>IF(VLOOKUP(J586,'Matching-Tabelle'!$A$1:$CB$66,3,FALSE)=0,"",VLOOKUP(J586,'Matching-Tabelle'!$A$1:$CB$66,3,FALSE))</f>
        <v>WPI Projekte</v>
      </c>
      <c r="D586" s="7">
        <v>1</v>
      </c>
      <c r="E586" s="7" t="s">
        <v>280</v>
      </c>
      <c r="F586" s="8">
        <v>42433</v>
      </c>
      <c r="G586" t="s">
        <v>46</v>
      </c>
      <c r="H586" t="s">
        <v>47</v>
      </c>
      <c r="I586" t="s">
        <v>48</v>
      </c>
      <c r="J586">
        <v>225</v>
      </c>
      <c r="K586" t="s">
        <v>172</v>
      </c>
      <c r="L586" t="s">
        <v>173</v>
      </c>
      <c r="M586">
        <v>990001</v>
      </c>
      <c r="N586" t="s">
        <v>51</v>
      </c>
      <c r="O586">
        <v>1</v>
      </c>
      <c r="Q586">
        <v>1</v>
      </c>
      <c r="S586" t="s">
        <v>280</v>
      </c>
      <c r="AE586">
        <v>12</v>
      </c>
      <c r="AF586">
        <v>7.6</v>
      </c>
      <c r="AG586">
        <v>5</v>
      </c>
      <c r="AH586" t="s">
        <v>53</v>
      </c>
      <c r="AI586" t="s">
        <v>54</v>
      </c>
      <c r="AJ586">
        <v>2</v>
      </c>
      <c r="AK586">
        <v>1</v>
      </c>
      <c r="AL586">
        <v>1</v>
      </c>
      <c r="AM586" t="s">
        <v>55</v>
      </c>
      <c r="AN586" t="s">
        <v>56</v>
      </c>
      <c r="AP586">
        <v>1</v>
      </c>
      <c r="AQ586" t="s">
        <v>57</v>
      </c>
      <c r="AR586">
        <v>0</v>
      </c>
      <c r="AW586" t="s">
        <v>58</v>
      </c>
      <c r="AX586">
        <v>0</v>
      </c>
      <c r="AY586">
        <v>2</v>
      </c>
      <c r="AZ586">
        <v>1</v>
      </c>
      <c r="BA586">
        <v>1</v>
      </c>
      <c r="BB586" t="s">
        <v>59</v>
      </c>
    </row>
    <row r="587" spans="1:54" x14ac:dyDescent="0.2">
      <c r="A587" s="7" t="str">
        <f>VLOOKUP(G587,'Matching-Tabelle'!$A$76:$B$80,2,FALSE)</f>
        <v>curdin.schenkel@tkb.ch</v>
      </c>
      <c r="B587" s="7" t="str">
        <f>VLOOKUP(J587,'Matching-Tabelle'!$A$1:$B$66,2,FALSE)</f>
        <v>Proj Eval NePe</v>
      </c>
      <c r="C587" s="7" t="str">
        <f>IF(VLOOKUP(J587,'Matching-Tabelle'!$A$1:$CB$66,3,FALSE)=0,"",VLOOKUP(J587,'Matching-Tabelle'!$A$1:$CB$66,3,FALSE))</f>
        <v>WPI Projekte</v>
      </c>
      <c r="D587" s="7">
        <v>1</v>
      </c>
      <c r="E587" s="7" t="s">
        <v>281</v>
      </c>
      <c r="F587" s="8">
        <v>42433</v>
      </c>
      <c r="G587" t="s">
        <v>46</v>
      </c>
      <c r="H587" t="s">
        <v>47</v>
      </c>
      <c r="I587" t="s">
        <v>48</v>
      </c>
      <c r="J587">
        <v>225</v>
      </c>
      <c r="K587" t="s">
        <v>172</v>
      </c>
      <c r="L587" t="s">
        <v>173</v>
      </c>
      <c r="M587">
        <v>990001</v>
      </c>
      <c r="N587" t="s">
        <v>51</v>
      </c>
      <c r="O587">
        <v>1</v>
      </c>
      <c r="Q587">
        <v>1</v>
      </c>
      <c r="S587" t="s">
        <v>281</v>
      </c>
      <c r="AE587">
        <v>12</v>
      </c>
      <c r="AF587">
        <v>7.6</v>
      </c>
      <c r="AG587">
        <v>5</v>
      </c>
      <c r="AH587" t="s">
        <v>53</v>
      </c>
      <c r="AI587" t="s">
        <v>54</v>
      </c>
      <c r="AJ587">
        <v>2</v>
      </c>
      <c r="AK587">
        <v>1</v>
      </c>
      <c r="AL587">
        <v>1</v>
      </c>
      <c r="AM587" t="s">
        <v>55</v>
      </c>
      <c r="AN587" t="s">
        <v>56</v>
      </c>
      <c r="AP587">
        <v>1</v>
      </c>
      <c r="AQ587" t="s">
        <v>57</v>
      </c>
      <c r="AR587">
        <v>0</v>
      </c>
      <c r="AW587" t="s">
        <v>58</v>
      </c>
      <c r="AX587">
        <v>0</v>
      </c>
      <c r="AY587">
        <v>2</v>
      </c>
      <c r="AZ587">
        <v>1</v>
      </c>
      <c r="BA587">
        <v>1</v>
      </c>
      <c r="BB587" t="s">
        <v>59</v>
      </c>
    </row>
    <row r="588" spans="1:54" x14ac:dyDescent="0.2">
      <c r="A588" s="7" t="str">
        <f>VLOOKUP(G588,'Matching-Tabelle'!$A$76:$B$80,2,FALSE)</f>
        <v>curdin.schenkel@tkb.ch</v>
      </c>
      <c r="B588" s="7" t="str">
        <f>VLOOKUP(J588,'Matching-Tabelle'!$A$1:$B$66,2,FALSE)</f>
        <v>Proj Eval NePe</v>
      </c>
      <c r="C588" s="7" t="str">
        <f>IF(VLOOKUP(J588,'Matching-Tabelle'!$A$1:$CB$66,3,FALSE)=0,"",VLOOKUP(J588,'Matching-Tabelle'!$A$1:$CB$66,3,FALSE))</f>
        <v>WPI Projekte</v>
      </c>
      <c r="D588" s="7">
        <v>0.25</v>
      </c>
      <c r="E588" s="7" t="s">
        <v>394</v>
      </c>
      <c r="F588" s="8">
        <v>42495</v>
      </c>
      <c r="G588" t="s">
        <v>46</v>
      </c>
      <c r="H588" t="s">
        <v>47</v>
      </c>
      <c r="I588" t="s">
        <v>48</v>
      </c>
      <c r="J588">
        <v>225</v>
      </c>
      <c r="K588" t="s">
        <v>172</v>
      </c>
      <c r="L588" t="s">
        <v>173</v>
      </c>
      <c r="M588">
        <v>990001</v>
      </c>
      <c r="N588" t="s">
        <v>51</v>
      </c>
      <c r="O588">
        <v>0.25</v>
      </c>
      <c r="Q588">
        <v>0.25</v>
      </c>
      <c r="S588" t="s">
        <v>394</v>
      </c>
      <c r="AE588">
        <v>12</v>
      </c>
      <c r="AF588">
        <v>7.6</v>
      </c>
      <c r="AG588">
        <v>5</v>
      </c>
      <c r="AH588" t="s">
        <v>53</v>
      </c>
      <c r="AI588" t="s">
        <v>54</v>
      </c>
      <c r="AJ588">
        <v>2</v>
      </c>
      <c r="AK588">
        <v>1</v>
      </c>
      <c r="AL588">
        <v>1</v>
      </c>
      <c r="AM588" t="s">
        <v>55</v>
      </c>
      <c r="AN588" t="s">
        <v>56</v>
      </c>
      <c r="AP588">
        <v>1</v>
      </c>
      <c r="AQ588" t="s">
        <v>57</v>
      </c>
      <c r="AR588">
        <v>0</v>
      </c>
      <c r="AW588" t="s">
        <v>58</v>
      </c>
      <c r="AX588">
        <v>0</v>
      </c>
      <c r="AY588">
        <v>2</v>
      </c>
      <c r="AZ588">
        <v>0.25</v>
      </c>
      <c r="BA588">
        <v>0.25</v>
      </c>
      <c r="BB588" t="s">
        <v>59</v>
      </c>
    </row>
    <row r="589" spans="1:54" x14ac:dyDescent="0.2">
      <c r="A589" s="7" t="str">
        <f>VLOOKUP(G589,'Matching-Tabelle'!$A$76:$B$80,2,FALSE)</f>
        <v>curdin.schenkel@tkb.ch</v>
      </c>
      <c r="B589" s="7" t="str">
        <f>VLOOKUP(J589,'Matching-Tabelle'!$A$1:$B$66,2,FALSE)</f>
        <v>Proj Eval NePe</v>
      </c>
      <c r="C589" s="7" t="str">
        <f>IF(VLOOKUP(J589,'Matching-Tabelle'!$A$1:$CB$66,3,FALSE)=0,"",VLOOKUP(J589,'Matching-Tabelle'!$A$1:$CB$66,3,FALSE))</f>
        <v>WPI Projekte</v>
      </c>
      <c r="D589" s="7">
        <v>2</v>
      </c>
      <c r="E589" s="7" t="s">
        <v>398</v>
      </c>
      <c r="F589" s="8">
        <v>42501</v>
      </c>
      <c r="G589" t="s">
        <v>46</v>
      </c>
      <c r="H589" t="s">
        <v>47</v>
      </c>
      <c r="I589" t="s">
        <v>48</v>
      </c>
      <c r="J589">
        <v>225</v>
      </c>
      <c r="K589" t="s">
        <v>172</v>
      </c>
      <c r="L589" t="s">
        <v>173</v>
      </c>
      <c r="M589">
        <v>990001</v>
      </c>
      <c r="N589" t="s">
        <v>51</v>
      </c>
      <c r="O589">
        <v>2</v>
      </c>
      <c r="Q589">
        <v>2</v>
      </c>
      <c r="S589" t="s">
        <v>398</v>
      </c>
      <c r="AE589">
        <v>12</v>
      </c>
      <c r="AF589">
        <v>7.6</v>
      </c>
      <c r="AG589">
        <v>5</v>
      </c>
      <c r="AH589" t="s">
        <v>53</v>
      </c>
      <c r="AI589" t="s">
        <v>54</v>
      </c>
      <c r="AJ589">
        <v>2</v>
      </c>
      <c r="AK589">
        <v>1</v>
      </c>
      <c r="AL589">
        <v>1</v>
      </c>
      <c r="AM589" t="s">
        <v>55</v>
      </c>
      <c r="AN589" t="s">
        <v>56</v>
      </c>
      <c r="AP589">
        <v>1</v>
      </c>
      <c r="AQ589" t="s">
        <v>57</v>
      </c>
      <c r="AR589">
        <v>0</v>
      </c>
      <c r="AW589" t="s">
        <v>58</v>
      </c>
      <c r="AX589">
        <v>0</v>
      </c>
      <c r="AY589">
        <v>2</v>
      </c>
      <c r="AZ589">
        <v>2</v>
      </c>
      <c r="BA589">
        <v>2</v>
      </c>
      <c r="BB589" t="s">
        <v>59</v>
      </c>
    </row>
    <row r="590" spans="1:54" x14ac:dyDescent="0.2">
      <c r="A590" s="7" t="str">
        <f>VLOOKUP(G590,'Matching-Tabelle'!$A$76:$B$80,2,FALSE)</f>
        <v>curdin.schenkel@tkb.ch</v>
      </c>
      <c r="B590" s="7" t="str">
        <f>VLOOKUP(J590,'Matching-Tabelle'!$A$1:$B$66,2,FALSE)</f>
        <v>Proj Eval NePe</v>
      </c>
      <c r="C590" s="7" t="str">
        <f>IF(VLOOKUP(J590,'Matching-Tabelle'!$A$1:$CB$66,3,FALSE)=0,"",VLOOKUP(J590,'Matching-Tabelle'!$A$1:$CB$66,3,FALSE))</f>
        <v>WPI Projekte</v>
      </c>
      <c r="D590" s="7">
        <v>0.5</v>
      </c>
      <c r="E590" s="7" t="s">
        <v>414</v>
      </c>
      <c r="F590" s="8">
        <v>42501</v>
      </c>
      <c r="G590" t="s">
        <v>46</v>
      </c>
      <c r="H590" t="s">
        <v>47</v>
      </c>
      <c r="I590" t="s">
        <v>48</v>
      </c>
      <c r="J590">
        <v>225</v>
      </c>
      <c r="K590" t="s">
        <v>172</v>
      </c>
      <c r="L590" t="s">
        <v>173</v>
      </c>
      <c r="M590">
        <v>990001</v>
      </c>
      <c r="N590" t="s">
        <v>51</v>
      </c>
      <c r="O590">
        <v>0.5</v>
      </c>
      <c r="Q590">
        <v>0.5</v>
      </c>
      <c r="S590" t="s">
        <v>414</v>
      </c>
      <c r="AE590">
        <v>12</v>
      </c>
      <c r="AF590">
        <v>7.6</v>
      </c>
      <c r="AG590">
        <v>5</v>
      </c>
      <c r="AH590" t="s">
        <v>53</v>
      </c>
      <c r="AI590" t="s">
        <v>54</v>
      </c>
      <c r="AJ590">
        <v>2</v>
      </c>
      <c r="AK590">
        <v>1</v>
      </c>
      <c r="AL590">
        <v>1</v>
      </c>
      <c r="AM590" t="s">
        <v>55</v>
      </c>
      <c r="AN590" t="s">
        <v>56</v>
      </c>
      <c r="AP590">
        <v>1</v>
      </c>
      <c r="AQ590" t="s">
        <v>57</v>
      </c>
      <c r="AR590">
        <v>0</v>
      </c>
      <c r="AW590" t="s">
        <v>58</v>
      </c>
      <c r="AX590">
        <v>0</v>
      </c>
      <c r="AY590">
        <v>2</v>
      </c>
      <c r="AZ590">
        <v>0.5</v>
      </c>
      <c r="BA590">
        <v>0.5</v>
      </c>
      <c r="BB590" t="s">
        <v>59</v>
      </c>
    </row>
    <row r="591" spans="1:54" x14ac:dyDescent="0.2">
      <c r="A591" s="7" t="str">
        <f>VLOOKUP(G591,'Matching-Tabelle'!$A$76:$B$80,2,FALSE)</f>
        <v>curdin.schenkel@tkb.ch</v>
      </c>
      <c r="B591" s="7" t="str">
        <f>VLOOKUP(J591,'Matching-Tabelle'!$A$1:$B$66,2,FALSE)</f>
        <v>Proj Eval NePe</v>
      </c>
      <c r="C591" s="7" t="str">
        <f>IF(VLOOKUP(J591,'Matching-Tabelle'!$A$1:$CB$66,3,FALSE)=0,"",VLOOKUP(J591,'Matching-Tabelle'!$A$1:$CB$66,3,FALSE))</f>
        <v>WPI Projekte</v>
      </c>
      <c r="D591" s="7">
        <v>2</v>
      </c>
      <c r="E591" s="7" t="s">
        <v>417</v>
      </c>
      <c r="F591" s="8">
        <v>42502</v>
      </c>
      <c r="G591" t="s">
        <v>46</v>
      </c>
      <c r="H591" t="s">
        <v>47</v>
      </c>
      <c r="I591" t="s">
        <v>48</v>
      </c>
      <c r="J591">
        <v>225</v>
      </c>
      <c r="K591" t="s">
        <v>172</v>
      </c>
      <c r="L591" t="s">
        <v>173</v>
      </c>
      <c r="M591">
        <v>990001</v>
      </c>
      <c r="N591" t="s">
        <v>51</v>
      </c>
      <c r="O591">
        <v>2</v>
      </c>
      <c r="Q591">
        <v>2</v>
      </c>
      <c r="S591" t="s">
        <v>417</v>
      </c>
      <c r="AE591">
        <v>12</v>
      </c>
      <c r="AF591">
        <v>7.6</v>
      </c>
      <c r="AG591">
        <v>5</v>
      </c>
      <c r="AH591" t="s">
        <v>53</v>
      </c>
      <c r="AI591" t="s">
        <v>54</v>
      </c>
      <c r="AJ591">
        <v>2</v>
      </c>
      <c r="AK591">
        <v>1</v>
      </c>
      <c r="AL591">
        <v>1</v>
      </c>
      <c r="AM591" t="s">
        <v>55</v>
      </c>
      <c r="AN591" t="s">
        <v>56</v>
      </c>
      <c r="AP591">
        <v>1</v>
      </c>
      <c r="AQ591" t="s">
        <v>57</v>
      </c>
      <c r="AR591">
        <v>0</v>
      </c>
      <c r="AW591" t="s">
        <v>58</v>
      </c>
      <c r="AX591">
        <v>0</v>
      </c>
      <c r="AY591">
        <v>2</v>
      </c>
      <c r="AZ591">
        <v>2</v>
      </c>
      <c r="BA591">
        <v>2</v>
      </c>
      <c r="BB591" t="s">
        <v>59</v>
      </c>
    </row>
    <row r="592" spans="1:54" x14ac:dyDescent="0.2">
      <c r="A592" s="7" t="str">
        <f>VLOOKUP(G592,'Matching-Tabelle'!$A$76:$B$80,2,FALSE)</f>
        <v>curdin.schenkel@tkb.ch</v>
      </c>
      <c r="B592" s="7" t="str">
        <f>VLOOKUP(J592,'Matching-Tabelle'!$A$1:$B$66,2,FALSE)</f>
        <v>Proj Eval NePe</v>
      </c>
      <c r="C592" s="7" t="str">
        <f>IF(VLOOKUP(J592,'Matching-Tabelle'!$A$1:$CB$66,3,FALSE)=0,"",VLOOKUP(J592,'Matching-Tabelle'!$A$1:$CB$66,3,FALSE))</f>
        <v>WPI Projekte</v>
      </c>
      <c r="D592" s="7">
        <v>3.5</v>
      </c>
      <c r="E592" s="7" t="s">
        <v>420</v>
      </c>
      <c r="F592" s="8">
        <v>42503</v>
      </c>
      <c r="G592" t="s">
        <v>46</v>
      </c>
      <c r="H592" t="s">
        <v>47</v>
      </c>
      <c r="I592" t="s">
        <v>48</v>
      </c>
      <c r="J592">
        <v>225</v>
      </c>
      <c r="K592" t="s">
        <v>172</v>
      </c>
      <c r="L592" t="s">
        <v>173</v>
      </c>
      <c r="M592">
        <v>990001</v>
      </c>
      <c r="N592" t="s">
        <v>51</v>
      </c>
      <c r="O592">
        <v>3.5</v>
      </c>
      <c r="Q592">
        <v>3.5</v>
      </c>
      <c r="S592" t="s">
        <v>420</v>
      </c>
      <c r="AE592">
        <v>12</v>
      </c>
      <c r="AF592">
        <v>7.6</v>
      </c>
      <c r="AG592">
        <v>5</v>
      </c>
      <c r="AH592" t="s">
        <v>53</v>
      </c>
      <c r="AI592" t="s">
        <v>54</v>
      </c>
      <c r="AJ592">
        <v>2</v>
      </c>
      <c r="AK592">
        <v>1</v>
      </c>
      <c r="AL592">
        <v>1</v>
      </c>
      <c r="AM592" t="s">
        <v>55</v>
      </c>
      <c r="AN592" t="s">
        <v>56</v>
      </c>
      <c r="AP592">
        <v>1</v>
      </c>
      <c r="AQ592" t="s">
        <v>57</v>
      </c>
      <c r="AR592">
        <v>0</v>
      </c>
      <c r="AW592" t="s">
        <v>58</v>
      </c>
      <c r="AX592">
        <v>0</v>
      </c>
      <c r="AY592">
        <v>2</v>
      </c>
      <c r="AZ592">
        <v>3.5</v>
      </c>
      <c r="BA592">
        <v>3.5</v>
      </c>
      <c r="BB592" t="s">
        <v>59</v>
      </c>
    </row>
    <row r="593" spans="1:54" x14ac:dyDescent="0.2">
      <c r="A593" s="7" t="str">
        <f>VLOOKUP(G593,'Matching-Tabelle'!$A$76:$B$80,2,FALSE)</f>
        <v>curdin.schenkel@tkb.ch</v>
      </c>
      <c r="B593" s="7" t="str">
        <f>VLOOKUP(J593,'Matching-Tabelle'!$A$1:$B$66,2,FALSE)</f>
        <v>Proj Eval NePe</v>
      </c>
      <c r="C593" s="7" t="str">
        <f>IF(VLOOKUP(J593,'Matching-Tabelle'!$A$1:$CB$66,3,FALSE)=0,"",VLOOKUP(J593,'Matching-Tabelle'!$A$1:$CB$66,3,FALSE))</f>
        <v>WPI Projekte</v>
      </c>
      <c r="D593" s="7">
        <v>0.25</v>
      </c>
      <c r="E593" s="7" t="s">
        <v>437</v>
      </c>
      <c r="F593" s="8">
        <v>42516</v>
      </c>
      <c r="G593" t="s">
        <v>46</v>
      </c>
      <c r="H593" t="s">
        <v>47</v>
      </c>
      <c r="I593" t="s">
        <v>48</v>
      </c>
      <c r="J593">
        <v>225</v>
      </c>
      <c r="K593" t="s">
        <v>172</v>
      </c>
      <c r="L593" t="s">
        <v>173</v>
      </c>
      <c r="M593">
        <v>990001</v>
      </c>
      <c r="N593" t="s">
        <v>51</v>
      </c>
      <c r="O593">
        <v>0.25</v>
      </c>
      <c r="Q593">
        <v>0.25</v>
      </c>
      <c r="S593" t="s">
        <v>437</v>
      </c>
      <c r="AE593">
        <v>12</v>
      </c>
      <c r="AF593">
        <v>7.6</v>
      </c>
      <c r="AG593">
        <v>5</v>
      </c>
      <c r="AH593" t="s">
        <v>53</v>
      </c>
      <c r="AI593" t="s">
        <v>54</v>
      </c>
      <c r="AJ593">
        <v>2</v>
      </c>
      <c r="AK593">
        <v>1</v>
      </c>
      <c r="AL593">
        <v>1</v>
      </c>
      <c r="AM593" t="s">
        <v>55</v>
      </c>
      <c r="AN593" t="s">
        <v>56</v>
      </c>
      <c r="AP593">
        <v>1</v>
      </c>
      <c r="AQ593" t="s">
        <v>57</v>
      </c>
      <c r="AR593">
        <v>0</v>
      </c>
      <c r="AW593" t="s">
        <v>58</v>
      </c>
      <c r="AX593">
        <v>0</v>
      </c>
      <c r="AY593">
        <v>2</v>
      </c>
      <c r="AZ593">
        <v>0.25</v>
      </c>
      <c r="BA593">
        <v>0.25</v>
      </c>
      <c r="BB593" t="s">
        <v>59</v>
      </c>
    </row>
    <row r="594" spans="1:54" x14ac:dyDescent="0.2">
      <c r="A594" s="7" t="str">
        <f>VLOOKUP(G594,'Matching-Tabelle'!$A$76:$B$80,2,FALSE)</f>
        <v>curdin.schenkel@tkb.ch</v>
      </c>
      <c r="B594" s="7" t="str">
        <f>VLOOKUP(J594,'Matching-Tabelle'!$A$1:$B$66,2,FALSE)</f>
        <v>Proj Eval NePe</v>
      </c>
      <c r="C594" s="7" t="str">
        <f>IF(VLOOKUP(J594,'Matching-Tabelle'!$A$1:$CB$66,3,FALSE)=0,"",VLOOKUP(J594,'Matching-Tabelle'!$A$1:$CB$66,3,FALSE))</f>
        <v>WPI Projekte</v>
      </c>
      <c r="D594" s="7">
        <v>1</v>
      </c>
      <c r="E594" s="7" t="s">
        <v>442</v>
      </c>
      <c r="F594" s="8">
        <v>42520</v>
      </c>
      <c r="G594" t="s">
        <v>46</v>
      </c>
      <c r="H594" t="s">
        <v>47</v>
      </c>
      <c r="I594" t="s">
        <v>48</v>
      </c>
      <c r="J594">
        <v>225</v>
      </c>
      <c r="K594" t="s">
        <v>172</v>
      </c>
      <c r="L594" t="s">
        <v>173</v>
      </c>
      <c r="M594">
        <v>990001</v>
      </c>
      <c r="N594" t="s">
        <v>51</v>
      </c>
      <c r="O594">
        <v>1</v>
      </c>
      <c r="Q594">
        <v>1</v>
      </c>
      <c r="S594" t="s">
        <v>442</v>
      </c>
      <c r="AE594">
        <v>12</v>
      </c>
      <c r="AF594">
        <v>7.6</v>
      </c>
      <c r="AG594">
        <v>5</v>
      </c>
      <c r="AH594" t="s">
        <v>53</v>
      </c>
      <c r="AI594" t="s">
        <v>54</v>
      </c>
      <c r="AJ594">
        <v>2</v>
      </c>
      <c r="AK594">
        <v>1</v>
      </c>
      <c r="AL594">
        <v>1</v>
      </c>
      <c r="AM594" t="s">
        <v>55</v>
      </c>
      <c r="AN594" t="s">
        <v>56</v>
      </c>
      <c r="AP594">
        <v>1</v>
      </c>
      <c r="AQ594" t="s">
        <v>57</v>
      </c>
      <c r="AR594">
        <v>0</v>
      </c>
      <c r="AW594" t="s">
        <v>58</v>
      </c>
      <c r="AX594">
        <v>0</v>
      </c>
      <c r="AY594">
        <v>2</v>
      </c>
      <c r="AZ594">
        <v>1</v>
      </c>
      <c r="BA594">
        <v>1</v>
      </c>
      <c r="BB594" t="s">
        <v>59</v>
      </c>
    </row>
    <row r="595" spans="1:54" x14ac:dyDescent="0.2">
      <c r="A595" s="7" t="str">
        <f>VLOOKUP(G595,'Matching-Tabelle'!$A$76:$B$80,2,FALSE)</f>
        <v>curdin.schenkel@tkb.ch</v>
      </c>
      <c r="B595" s="7" t="str">
        <f>VLOOKUP(J595,'Matching-Tabelle'!$A$1:$B$66,2,FALSE)</f>
        <v>Proj Eval NePe</v>
      </c>
      <c r="C595" s="7" t="str">
        <f>IF(VLOOKUP(J595,'Matching-Tabelle'!$A$1:$CB$66,3,FALSE)=0,"",VLOOKUP(J595,'Matching-Tabelle'!$A$1:$CB$66,3,FALSE))</f>
        <v>WPI Projekte</v>
      </c>
      <c r="D595" s="7">
        <v>0.5</v>
      </c>
      <c r="E595" s="7" t="s">
        <v>444</v>
      </c>
      <c r="F595" s="8">
        <v>42520</v>
      </c>
      <c r="G595" t="s">
        <v>46</v>
      </c>
      <c r="H595" t="s">
        <v>47</v>
      </c>
      <c r="I595" t="s">
        <v>48</v>
      </c>
      <c r="J595">
        <v>225</v>
      </c>
      <c r="K595" t="s">
        <v>172</v>
      </c>
      <c r="L595" t="s">
        <v>173</v>
      </c>
      <c r="M595">
        <v>990001</v>
      </c>
      <c r="N595" t="s">
        <v>51</v>
      </c>
      <c r="O595">
        <v>0.5</v>
      </c>
      <c r="Q595">
        <v>0.5</v>
      </c>
      <c r="S595" t="s">
        <v>444</v>
      </c>
      <c r="AE595">
        <v>12</v>
      </c>
      <c r="AF595">
        <v>7.6</v>
      </c>
      <c r="AG595">
        <v>5</v>
      </c>
      <c r="AH595" t="s">
        <v>53</v>
      </c>
      <c r="AI595" t="s">
        <v>54</v>
      </c>
      <c r="AJ595">
        <v>2</v>
      </c>
      <c r="AK595">
        <v>1</v>
      </c>
      <c r="AL595">
        <v>1</v>
      </c>
      <c r="AM595" t="s">
        <v>55</v>
      </c>
      <c r="AN595" t="s">
        <v>56</v>
      </c>
      <c r="AP595">
        <v>1</v>
      </c>
      <c r="AQ595" t="s">
        <v>57</v>
      </c>
      <c r="AR595">
        <v>0</v>
      </c>
      <c r="AW595" t="s">
        <v>58</v>
      </c>
      <c r="AX595">
        <v>0</v>
      </c>
      <c r="AY595">
        <v>2</v>
      </c>
      <c r="AZ595">
        <v>0.5</v>
      </c>
      <c r="BA595">
        <v>0.5</v>
      </c>
      <c r="BB595" t="s">
        <v>59</v>
      </c>
    </row>
    <row r="596" spans="1:54" x14ac:dyDescent="0.2">
      <c r="A596" s="7" t="str">
        <f>VLOOKUP(G596,'Matching-Tabelle'!$A$76:$B$80,2,FALSE)</f>
        <v>curdin.schenkel@tkb.ch</v>
      </c>
      <c r="B596" s="7" t="str">
        <f>VLOOKUP(J596,'Matching-Tabelle'!$A$1:$B$66,2,FALSE)</f>
        <v>Proj Eval NePe</v>
      </c>
      <c r="C596" s="7" t="str">
        <f>IF(VLOOKUP(J596,'Matching-Tabelle'!$A$1:$CB$66,3,FALSE)=0,"",VLOOKUP(J596,'Matching-Tabelle'!$A$1:$CB$66,3,FALSE))</f>
        <v>WPI Projekte</v>
      </c>
      <c r="D596" s="7">
        <v>4.5</v>
      </c>
      <c r="E596" s="7" t="s">
        <v>494</v>
      </c>
      <c r="F596" s="8">
        <v>42533</v>
      </c>
      <c r="G596" t="s">
        <v>46</v>
      </c>
      <c r="H596" t="s">
        <v>47</v>
      </c>
      <c r="I596" t="s">
        <v>48</v>
      </c>
      <c r="J596">
        <v>225</v>
      </c>
      <c r="K596" t="s">
        <v>172</v>
      </c>
      <c r="L596" t="s">
        <v>173</v>
      </c>
      <c r="M596">
        <v>990001</v>
      </c>
      <c r="N596" t="s">
        <v>51</v>
      </c>
      <c r="O596">
        <v>4.5</v>
      </c>
      <c r="Q596">
        <v>4.5</v>
      </c>
      <c r="S596" t="s">
        <v>494</v>
      </c>
      <c r="AE596">
        <v>12</v>
      </c>
      <c r="AF596">
        <v>7.6</v>
      </c>
      <c r="AG596">
        <v>5</v>
      </c>
      <c r="AH596" t="s">
        <v>53</v>
      </c>
      <c r="AI596" t="s">
        <v>54</v>
      </c>
      <c r="AJ596">
        <v>2</v>
      </c>
      <c r="AK596">
        <v>1</v>
      </c>
      <c r="AL596">
        <v>1</v>
      </c>
      <c r="AM596" t="s">
        <v>55</v>
      </c>
      <c r="AN596" t="s">
        <v>56</v>
      </c>
      <c r="AP596">
        <v>1</v>
      </c>
      <c r="AQ596" t="s">
        <v>57</v>
      </c>
      <c r="AR596">
        <v>0</v>
      </c>
      <c r="AW596" t="s">
        <v>58</v>
      </c>
      <c r="AX596">
        <v>0</v>
      </c>
      <c r="AY596">
        <v>2</v>
      </c>
      <c r="AZ596">
        <v>4.5</v>
      </c>
      <c r="BA596">
        <v>4.5</v>
      </c>
      <c r="BB596" t="s">
        <v>59</v>
      </c>
    </row>
    <row r="597" spans="1:54" x14ac:dyDescent="0.2">
      <c r="A597" s="7" t="str">
        <f>VLOOKUP(G597,'Matching-Tabelle'!$A$76:$B$80,2,FALSE)</f>
        <v>curdin.schenkel@tkb.ch</v>
      </c>
      <c r="B597" s="7" t="str">
        <f>VLOOKUP(J597,'Matching-Tabelle'!$A$1:$B$66,2,FALSE)</f>
        <v>Proj Eval NePe</v>
      </c>
      <c r="C597" s="7" t="str">
        <f>IF(VLOOKUP(J597,'Matching-Tabelle'!$A$1:$CB$66,3,FALSE)=0,"",VLOOKUP(J597,'Matching-Tabelle'!$A$1:$CB$66,3,FALSE))</f>
        <v>WPI Projekte</v>
      </c>
      <c r="D597" s="7">
        <v>2.5</v>
      </c>
      <c r="E597" s="7" t="s">
        <v>495</v>
      </c>
      <c r="F597" s="8">
        <v>42534</v>
      </c>
      <c r="G597" t="s">
        <v>46</v>
      </c>
      <c r="H597" t="s">
        <v>47</v>
      </c>
      <c r="I597" t="s">
        <v>48</v>
      </c>
      <c r="J597">
        <v>225</v>
      </c>
      <c r="K597" t="s">
        <v>172</v>
      </c>
      <c r="L597" t="s">
        <v>173</v>
      </c>
      <c r="M597">
        <v>990001</v>
      </c>
      <c r="N597" t="s">
        <v>51</v>
      </c>
      <c r="O597">
        <v>2.5</v>
      </c>
      <c r="Q597">
        <v>2.5</v>
      </c>
      <c r="S597" t="s">
        <v>495</v>
      </c>
      <c r="AE597">
        <v>12</v>
      </c>
      <c r="AF597">
        <v>7.6</v>
      </c>
      <c r="AG597">
        <v>5</v>
      </c>
      <c r="AH597" t="s">
        <v>53</v>
      </c>
      <c r="AI597" t="s">
        <v>54</v>
      </c>
      <c r="AJ597">
        <v>2</v>
      </c>
      <c r="AK597">
        <v>1</v>
      </c>
      <c r="AL597">
        <v>1</v>
      </c>
      <c r="AM597" t="s">
        <v>55</v>
      </c>
      <c r="AN597" t="s">
        <v>56</v>
      </c>
      <c r="AP597">
        <v>1</v>
      </c>
      <c r="AQ597" t="s">
        <v>57</v>
      </c>
      <c r="AR597">
        <v>0</v>
      </c>
      <c r="AW597" t="s">
        <v>58</v>
      </c>
      <c r="AX597">
        <v>0</v>
      </c>
      <c r="AY597">
        <v>2</v>
      </c>
      <c r="AZ597">
        <v>2.5</v>
      </c>
      <c r="BA597">
        <v>2.5</v>
      </c>
      <c r="BB597" t="s">
        <v>59</v>
      </c>
    </row>
    <row r="598" spans="1:54" x14ac:dyDescent="0.2">
      <c r="A598" s="7" t="str">
        <f>VLOOKUP(G598,'Matching-Tabelle'!$A$76:$B$80,2,FALSE)</f>
        <v>curdin.schenkel@tkb.ch</v>
      </c>
      <c r="B598" s="7" t="str">
        <f>VLOOKUP(J598,'Matching-Tabelle'!$A$1:$B$66,2,FALSE)</f>
        <v>Proj Eval NePe</v>
      </c>
      <c r="C598" s="7" t="str">
        <f>IF(VLOOKUP(J598,'Matching-Tabelle'!$A$1:$CB$66,3,FALSE)=0,"",VLOOKUP(J598,'Matching-Tabelle'!$A$1:$CB$66,3,FALSE))</f>
        <v>WPI Projekte</v>
      </c>
      <c r="D598" s="7">
        <v>8.5</v>
      </c>
      <c r="E598" s="7" t="s">
        <v>524</v>
      </c>
      <c r="F598" s="8">
        <v>42550</v>
      </c>
      <c r="G598" t="s">
        <v>46</v>
      </c>
      <c r="H598" t="s">
        <v>47</v>
      </c>
      <c r="I598" t="s">
        <v>48</v>
      </c>
      <c r="J598">
        <v>225</v>
      </c>
      <c r="K598" t="s">
        <v>172</v>
      </c>
      <c r="L598" t="s">
        <v>173</v>
      </c>
      <c r="M598">
        <v>990001</v>
      </c>
      <c r="N598" t="s">
        <v>51</v>
      </c>
      <c r="O598">
        <v>8.5</v>
      </c>
      <c r="Q598">
        <v>8.5</v>
      </c>
      <c r="S598" t="s">
        <v>524</v>
      </c>
      <c r="AE598">
        <v>12</v>
      </c>
      <c r="AF598">
        <v>7.6</v>
      </c>
      <c r="AG598">
        <v>5</v>
      </c>
      <c r="AH598" t="s">
        <v>53</v>
      </c>
      <c r="AI598" t="s">
        <v>54</v>
      </c>
      <c r="AJ598">
        <v>2</v>
      </c>
      <c r="AK598">
        <v>1</v>
      </c>
      <c r="AL598">
        <v>1</v>
      </c>
      <c r="AM598" t="s">
        <v>55</v>
      </c>
      <c r="AN598" t="s">
        <v>56</v>
      </c>
      <c r="AP598">
        <v>1</v>
      </c>
      <c r="AQ598" t="s">
        <v>57</v>
      </c>
      <c r="AR598">
        <v>0</v>
      </c>
      <c r="AW598" t="s">
        <v>58</v>
      </c>
      <c r="AX598">
        <v>0</v>
      </c>
      <c r="AY598">
        <v>2</v>
      </c>
      <c r="AZ598">
        <v>8.5</v>
      </c>
      <c r="BA598">
        <v>8.5</v>
      </c>
      <c r="BB598" t="s">
        <v>59</v>
      </c>
    </row>
    <row r="599" spans="1:54" x14ac:dyDescent="0.2">
      <c r="A599" s="7" t="str">
        <f>VLOOKUP(G599,'Matching-Tabelle'!$A$76:$B$80,2,FALSE)</f>
        <v>curdin.schenkel@tkb.ch</v>
      </c>
      <c r="B599" s="7" t="str">
        <f>VLOOKUP(J599,'Matching-Tabelle'!$A$1:$B$66,2,FALSE)</f>
        <v>Proj Eval NePe</v>
      </c>
      <c r="C599" s="7" t="str">
        <f>IF(VLOOKUP(J599,'Matching-Tabelle'!$A$1:$CB$66,3,FALSE)=0,"",VLOOKUP(J599,'Matching-Tabelle'!$A$1:$CB$66,3,FALSE))</f>
        <v>WPI Projekte</v>
      </c>
      <c r="D599" s="7">
        <v>12</v>
      </c>
      <c r="E599" s="7" t="s">
        <v>537</v>
      </c>
      <c r="F599" s="8">
        <v>42557</v>
      </c>
      <c r="G599" t="s">
        <v>46</v>
      </c>
      <c r="H599" t="s">
        <v>47</v>
      </c>
      <c r="I599" t="s">
        <v>48</v>
      </c>
      <c r="J599">
        <v>225</v>
      </c>
      <c r="K599" t="s">
        <v>172</v>
      </c>
      <c r="L599" t="s">
        <v>173</v>
      </c>
      <c r="M599">
        <v>990001</v>
      </c>
      <c r="N599" t="s">
        <v>51</v>
      </c>
      <c r="O599">
        <v>12</v>
      </c>
      <c r="Q599">
        <v>12</v>
      </c>
      <c r="S599" t="s">
        <v>537</v>
      </c>
      <c r="AE599">
        <v>12</v>
      </c>
      <c r="AF599">
        <v>7.6</v>
      </c>
      <c r="AG599">
        <v>5</v>
      </c>
      <c r="AH599" t="s">
        <v>53</v>
      </c>
      <c r="AI599" t="s">
        <v>54</v>
      </c>
      <c r="AJ599">
        <v>2</v>
      </c>
      <c r="AK599">
        <v>1</v>
      </c>
      <c r="AL599">
        <v>1</v>
      </c>
      <c r="AM599" t="s">
        <v>55</v>
      </c>
      <c r="AN599" t="s">
        <v>56</v>
      </c>
      <c r="AP599">
        <v>1</v>
      </c>
      <c r="AQ599" t="s">
        <v>57</v>
      </c>
      <c r="AR599">
        <v>0</v>
      </c>
      <c r="AW599" t="s">
        <v>58</v>
      </c>
      <c r="AX599">
        <v>0</v>
      </c>
      <c r="AY599">
        <v>2</v>
      </c>
      <c r="AZ599">
        <v>12</v>
      </c>
      <c r="BA599">
        <v>12</v>
      </c>
      <c r="BB599" t="s">
        <v>59</v>
      </c>
    </row>
    <row r="600" spans="1:54" x14ac:dyDescent="0.2">
      <c r="A600" s="7" t="str">
        <f>VLOOKUP(G600,'Matching-Tabelle'!$A$76:$B$80,2,FALSE)</f>
        <v>curdin.schenkel@tkb.ch</v>
      </c>
      <c r="B600" s="7" t="str">
        <f>VLOOKUP(J600,'Matching-Tabelle'!$A$1:$B$66,2,FALSE)</f>
        <v>Proj Eval NePe</v>
      </c>
      <c r="C600" s="7" t="str">
        <f>IF(VLOOKUP(J600,'Matching-Tabelle'!$A$1:$CB$66,3,FALSE)=0,"",VLOOKUP(J600,'Matching-Tabelle'!$A$1:$CB$66,3,FALSE))</f>
        <v>WPI Projekte</v>
      </c>
      <c r="D600" s="7">
        <v>0.25</v>
      </c>
      <c r="E600" s="7" t="s">
        <v>541</v>
      </c>
      <c r="F600" s="8">
        <v>42558</v>
      </c>
      <c r="G600" t="s">
        <v>46</v>
      </c>
      <c r="H600" t="s">
        <v>47</v>
      </c>
      <c r="I600" t="s">
        <v>48</v>
      </c>
      <c r="J600">
        <v>225</v>
      </c>
      <c r="K600" t="s">
        <v>172</v>
      </c>
      <c r="L600" t="s">
        <v>173</v>
      </c>
      <c r="M600">
        <v>990001</v>
      </c>
      <c r="N600" t="s">
        <v>51</v>
      </c>
      <c r="O600">
        <v>0.25</v>
      </c>
      <c r="Q600">
        <v>0.25</v>
      </c>
      <c r="S600" t="s">
        <v>541</v>
      </c>
      <c r="AE600">
        <v>12</v>
      </c>
      <c r="AF600">
        <v>7.6</v>
      </c>
      <c r="AG600">
        <v>5</v>
      </c>
      <c r="AH600" t="s">
        <v>53</v>
      </c>
      <c r="AI600" t="s">
        <v>54</v>
      </c>
      <c r="AJ600">
        <v>2</v>
      </c>
      <c r="AK600">
        <v>1</v>
      </c>
      <c r="AL600">
        <v>1</v>
      </c>
      <c r="AM600" t="s">
        <v>55</v>
      </c>
      <c r="AN600" t="s">
        <v>56</v>
      </c>
      <c r="AP600">
        <v>1</v>
      </c>
      <c r="AQ600" t="s">
        <v>57</v>
      </c>
      <c r="AR600">
        <v>0</v>
      </c>
      <c r="AW600" t="s">
        <v>58</v>
      </c>
      <c r="AX600">
        <v>0</v>
      </c>
      <c r="AY600">
        <v>2</v>
      </c>
      <c r="AZ600">
        <v>0.25</v>
      </c>
      <c r="BA600">
        <v>0.25</v>
      </c>
      <c r="BB600" t="s">
        <v>59</v>
      </c>
    </row>
    <row r="601" spans="1:54" x14ac:dyDescent="0.2">
      <c r="A601" s="7" t="str">
        <f>VLOOKUP(G601,'Matching-Tabelle'!$A$76:$B$80,2,FALSE)</f>
        <v>curdin.schenkel@tkb.ch</v>
      </c>
      <c r="B601" s="7" t="str">
        <f>VLOOKUP(J601,'Matching-Tabelle'!$A$1:$B$66,2,FALSE)</f>
        <v>Proj Eval NePe</v>
      </c>
      <c r="C601" s="7" t="str">
        <f>IF(VLOOKUP(J601,'Matching-Tabelle'!$A$1:$CB$66,3,FALSE)=0,"",VLOOKUP(J601,'Matching-Tabelle'!$A$1:$CB$66,3,FALSE))</f>
        <v>WPI Projekte</v>
      </c>
      <c r="D601" s="7">
        <v>1</v>
      </c>
      <c r="E601" s="7" t="s">
        <v>554</v>
      </c>
      <c r="F601" s="8">
        <v>42569</v>
      </c>
      <c r="G601" t="s">
        <v>46</v>
      </c>
      <c r="H601" t="s">
        <v>47</v>
      </c>
      <c r="I601" t="s">
        <v>48</v>
      </c>
      <c r="J601">
        <v>225</v>
      </c>
      <c r="K601" t="s">
        <v>172</v>
      </c>
      <c r="L601" t="s">
        <v>173</v>
      </c>
      <c r="M601">
        <v>990001</v>
      </c>
      <c r="N601" t="s">
        <v>51</v>
      </c>
      <c r="O601">
        <v>1</v>
      </c>
      <c r="Q601">
        <v>1</v>
      </c>
      <c r="S601" t="s">
        <v>554</v>
      </c>
      <c r="AE601">
        <v>12</v>
      </c>
      <c r="AF601">
        <v>7.6</v>
      </c>
      <c r="AG601">
        <v>5</v>
      </c>
      <c r="AH601" t="s">
        <v>53</v>
      </c>
      <c r="AI601" t="s">
        <v>54</v>
      </c>
      <c r="AJ601">
        <v>2</v>
      </c>
      <c r="AK601">
        <v>1</v>
      </c>
      <c r="AL601">
        <v>1</v>
      </c>
      <c r="AM601" t="s">
        <v>55</v>
      </c>
      <c r="AN601" t="s">
        <v>56</v>
      </c>
      <c r="AP601">
        <v>1</v>
      </c>
      <c r="AQ601" t="s">
        <v>57</v>
      </c>
      <c r="AR601">
        <v>0</v>
      </c>
      <c r="AW601" t="s">
        <v>58</v>
      </c>
      <c r="AX601">
        <v>0</v>
      </c>
      <c r="AY601">
        <v>2</v>
      </c>
      <c r="AZ601">
        <v>1</v>
      </c>
      <c r="BA601">
        <v>1</v>
      </c>
      <c r="BB601" t="s">
        <v>59</v>
      </c>
    </row>
    <row r="602" spans="1:54" x14ac:dyDescent="0.2">
      <c r="A602" s="7" t="str">
        <f>VLOOKUP(G602,'Matching-Tabelle'!$A$76:$B$80,2,FALSE)</f>
        <v>curdin.schenkel@tkb.ch</v>
      </c>
      <c r="B602" s="7" t="str">
        <f>VLOOKUP(J602,'Matching-Tabelle'!$A$1:$B$66,2,FALSE)</f>
        <v>Proj Eval NePe</v>
      </c>
      <c r="C602" s="7" t="str">
        <f>IF(VLOOKUP(J602,'Matching-Tabelle'!$A$1:$CB$66,3,FALSE)=0,"",VLOOKUP(J602,'Matching-Tabelle'!$A$1:$CB$66,3,FALSE))</f>
        <v>WPI Projekte</v>
      </c>
      <c r="D602" s="7">
        <v>10</v>
      </c>
      <c r="E602" s="7" t="s">
        <v>557</v>
      </c>
      <c r="F602" s="8">
        <v>42570</v>
      </c>
      <c r="G602" t="s">
        <v>46</v>
      </c>
      <c r="H602" t="s">
        <v>47</v>
      </c>
      <c r="I602" t="s">
        <v>48</v>
      </c>
      <c r="J602">
        <v>225</v>
      </c>
      <c r="K602" t="s">
        <v>172</v>
      </c>
      <c r="L602" t="s">
        <v>173</v>
      </c>
      <c r="M602">
        <v>990001</v>
      </c>
      <c r="N602" t="s">
        <v>51</v>
      </c>
      <c r="O602">
        <v>10</v>
      </c>
      <c r="Q602">
        <v>10</v>
      </c>
      <c r="S602" t="s">
        <v>557</v>
      </c>
      <c r="AE602">
        <v>12</v>
      </c>
      <c r="AF602">
        <v>7.6</v>
      </c>
      <c r="AG602">
        <v>5</v>
      </c>
      <c r="AH602" t="s">
        <v>53</v>
      </c>
      <c r="AI602" t="s">
        <v>54</v>
      </c>
      <c r="AJ602">
        <v>2</v>
      </c>
      <c r="AK602">
        <v>1</v>
      </c>
      <c r="AL602">
        <v>1</v>
      </c>
      <c r="AM602" t="s">
        <v>55</v>
      </c>
      <c r="AN602" t="s">
        <v>56</v>
      </c>
      <c r="AP602">
        <v>1</v>
      </c>
      <c r="AQ602" t="s">
        <v>57</v>
      </c>
      <c r="AR602">
        <v>0</v>
      </c>
      <c r="AW602" t="s">
        <v>58</v>
      </c>
      <c r="AX602">
        <v>0</v>
      </c>
      <c r="AY602">
        <v>2</v>
      </c>
      <c r="AZ602">
        <v>10</v>
      </c>
      <c r="BA602">
        <v>10</v>
      </c>
      <c r="BB602" t="s">
        <v>59</v>
      </c>
    </row>
    <row r="603" spans="1:54" x14ac:dyDescent="0.2">
      <c r="A603" s="7" t="str">
        <f>VLOOKUP(G603,'Matching-Tabelle'!$A$76:$B$80,2,FALSE)</f>
        <v>curdin.schenkel@tkb.ch</v>
      </c>
      <c r="B603" s="7" t="str">
        <f>VLOOKUP(J603,'Matching-Tabelle'!$A$1:$B$66,2,FALSE)</f>
        <v>Proj Eval NePe</v>
      </c>
      <c r="C603" s="7" t="str">
        <f>IF(VLOOKUP(J603,'Matching-Tabelle'!$A$1:$CB$66,3,FALSE)=0,"",VLOOKUP(J603,'Matching-Tabelle'!$A$1:$CB$66,3,FALSE))</f>
        <v>WPI Projekte</v>
      </c>
      <c r="D603" s="7">
        <v>1</v>
      </c>
      <c r="E603" s="7" t="s">
        <v>107</v>
      </c>
      <c r="F603" s="8">
        <v>42604</v>
      </c>
      <c r="G603" t="s">
        <v>46</v>
      </c>
      <c r="H603" t="s">
        <v>47</v>
      </c>
      <c r="I603" t="s">
        <v>48</v>
      </c>
      <c r="J603">
        <v>225</v>
      </c>
      <c r="K603" t="s">
        <v>172</v>
      </c>
      <c r="L603" t="s">
        <v>173</v>
      </c>
      <c r="M603">
        <v>990001</v>
      </c>
      <c r="N603" t="s">
        <v>51</v>
      </c>
      <c r="O603">
        <v>1</v>
      </c>
      <c r="Q603">
        <v>1</v>
      </c>
      <c r="S603" t="s">
        <v>107</v>
      </c>
      <c r="AE603">
        <v>12</v>
      </c>
      <c r="AF603">
        <v>7.6</v>
      </c>
      <c r="AG603">
        <v>5</v>
      </c>
      <c r="AH603" t="s">
        <v>53</v>
      </c>
      <c r="AI603" t="s">
        <v>54</v>
      </c>
      <c r="AJ603">
        <v>2</v>
      </c>
      <c r="AK603">
        <v>1</v>
      </c>
      <c r="AL603">
        <v>1</v>
      </c>
      <c r="AM603" t="s">
        <v>55</v>
      </c>
      <c r="AN603" t="s">
        <v>56</v>
      </c>
      <c r="AP603">
        <v>1</v>
      </c>
      <c r="AQ603" t="s">
        <v>57</v>
      </c>
      <c r="AR603">
        <v>0</v>
      </c>
      <c r="AW603" t="s">
        <v>58</v>
      </c>
      <c r="AX603">
        <v>0</v>
      </c>
      <c r="AY603">
        <v>2</v>
      </c>
      <c r="AZ603">
        <v>1</v>
      </c>
      <c r="BA603">
        <v>1</v>
      </c>
      <c r="BB603" t="s">
        <v>59</v>
      </c>
    </row>
    <row r="604" spans="1:54" x14ac:dyDescent="0.2">
      <c r="A604" s="7" t="str">
        <f>VLOOKUP(G604,'Matching-Tabelle'!$A$76:$B$80,2,FALSE)</f>
        <v>curdin.schenkel@tkb.ch</v>
      </c>
      <c r="B604" s="7" t="str">
        <f>VLOOKUP(J604,'Matching-Tabelle'!$A$1:$B$66,2,FALSE)</f>
        <v>Proj Eval NePe</v>
      </c>
      <c r="C604" s="7" t="str">
        <f>IF(VLOOKUP(J604,'Matching-Tabelle'!$A$1:$CB$66,3,FALSE)=0,"",VLOOKUP(J604,'Matching-Tabelle'!$A$1:$CB$66,3,FALSE))</f>
        <v>WPI Projekte</v>
      </c>
      <c r="D604" s="7">
        <v>2</v>
      </c>
      <c r="E604" s="7" t="s">
        <v>578</v>
      </c>
      <c r="F604" s="8">
        <v>42604</v>
      </c>
      <c r="G604" t="s">
        <v>46</v>
      </c>
      <c r="H604" t="s">
        <v>47</v>
      </c>
      <c r="I604" t="s">
        <v>48</v>
      </c>
      <c r="J604">
        <v>225</v>
      </c>
      <c r="K604" t="s">
        <v>172</v>
      </c>
      <c r="L604" t="s">
        <v>173</v>
      </c>
      <c r="M604">
        <v>990001</v>
      </c>
      <c r="N604" t="s">
        <v>51</v>
      </c>
      <c r="O604">
        <v>2</v>
      </c>
      <c r="Q604">
        <v>2</v>
      </c>
      <c r="S604" t="s">
        <v>578</v>
      </c>
      <c r="AE604">
        <v>12</v>
      </c>
      <c r="AF604">
        <v>7.6</v>
      </c>
      <c r="AG604">
        <v>5</v>
      </c>
      <c r="AH604" t="s">
        <v>53</v>
      </c>
      <c r="AI604" t="s">
        <v>54</v>
      </c>
      <c r="AJ604">
        <v>2</v>
      </c>
      <c r="AK604">
        <v>1</v>
      </c>
      <c r="AL604">
        <v>1</v>
      </c>
      <c r="AM604" t="s">
        <v>55</v>
      </c>
      <c r="AN604" t="s">
        <v>56</v>
      </c>
      <c r="AP604">
        <v>1</v>
      </c>
      <c r="AQ604" t="s">
        <v>57</v>
      </c>
      <c r="AR604">
        <v>0</v>
      </c>
      <c r="AW604" t="s">
        <v>58</v>
      </c>
      <c r="AX604">
        <v>0</v>
      </c>
      <c r="AY604">
        <v>2</v>
      </c>
      <c r="AZ604">
        <v>2</v>
      </c>
      <c r="BA604">
        <v>2</v>
      </c>
      <c r="BB604" t="s">
        <v>59</v>
      </c>
    </row>
    <row r="605" spans="1:54" x14ac:dyDescent="0.2">
      <c r="A605" s="7" t="str">
        <f>VLOOKUP(G605,'Matching-Tabelle'!$A$76:$B$80,2,FALSE)</f>
        <v>curdin.schenkel@tkb.ch</v>
      </c>
      <c r="B605" s="7" t="str">
        <f>VLOOKUP(J605,'Matching-Tabelle'!$A$1:$B$66,2,FALSE)</f>
        <v>Proj Eval NePe</v>
      </c>
      <c r="C605" s="7" t="str">
        <f>IF(VLOOKUP(J605,'Matching-Tabelle'!$A$1:$CB$66,3,FALSE)=0,"",VLOOKUP(J605,'Matching-Tabelle'!$A$1:$CB$66,3,FALSE))</f>
        <v>WPI Projekte</v>
      </c>
      <c r="D605" s="7">
        <v>1</v>
      </c>
      <c r="E605" s="7" t="s">
        <v>589</v>
      </c>
      <c r="F605" s="8">
        <v>42607</v>
      </c>
      <c r="G605" t="s">
        <v>46</v>
      </c>
      <c r="H605" t="s">
        <v>47</v>
      </c>
      <c r="I605" t="s">
        <v>48</v>
      </c>
      <c r="J605">
        <v>225</v>
      </c>
      <c r="K605" t="s">
        <v>172</v>
      </c>
      <c r="L605" t="s">
        <v>173</v>
      </c>
      <c r="M605">
        <v>990001</v>
      </c>
      <c r="N605" t="s">
        <v>51</v>
      </c>
      <c r="O605">
        <v>1</v>
      </c>
      <c r="Q605">
        <v>1</v>
      </c>
      <c r="S605" t="s">
        <v>589</v>
      </c>
      <c r="AE605">
        <v>12</v>
      </c>
      <c r="AF605">
        <v>7.6</v>
      </c>
      <c r="AG605">
        <v>5</v>
      </c>
      <c r="AH605" t="s">
        <v>53</v>
      </c>
      <c r="AI605" t="s">
        <v>54</v>
      </c>
      <c r="AJ605">
        <v>2</v>
      </c>
      <c r="AK605">
        <v>1</v>
      </c>
      <c r="AL605">
        <v>1</v>
      </c>
      <c r="AM605" t="s">
        <v>55</v>
      </c>
      <c r="AN605" t="s">
        <v>56</v>
      </c>
      <c r="AP605">
        <v>1</v>
      </c>
      <c r="AQ605" t="s">
        <v>57</v>
      </c>
      <c r="AR605">
        <v>0</v>
      </c>
      <c r="AW605" t="s">
        <v>58</v>
      </c>
      <c r="AX605">
        <v>0</v>
      </c>
      <c r="AY605">
        <v>2</v>
      </c>
      <c r="AZ605">
        <v>1</v>
      </c>
      <c r="BA605">
        <v>1</v>
      </c>
      <c r="BB605" t="s">
        <v>59</v>
      </c>
    </row>
    <row r="606" spans="1:54" x14ac:dyDescent="0.2">
      <c r="A606" s="7" t="str">
        <f>VLOOKUP(G606,'Matching-Tabelle'!$A$76:$B$80,2,FALSE)</f>
        <v>curdin.schenkel@tkb.ch</v>
      </c>
      <c r="B606" s="7" t="str">
        <f>VLOOKUP(J606,'Matching-Tabelle'!$A$1:$B$66,2,FALSE)</f>
        <v>Proj Eval NePe</v>
      </c>
      <c r="C606" s="7" t="str">
        <f>IF(VLOOKUP(J606,'Matching-Tabelle'!$A$1:$CB$66,3,FALSE)=0,"",VLOOKUP(J606,'Matching-Tabelle'!$A$1:$CB$66,3,FALSE))</f>
        <v>WPI Projekte</v>
      </c>
      <c r="D606" s="7">
        <v>4</v>
      </c>
      <c r="E606" s="7" t="s">
        <v>602</v>
      </c>
      <c r="F606" s="8">
        <v>42612</v>
      </c>
      <c r="G606" t="s">
        <v>46</v>
      </c>
      <c r="H606" t="s">
        <v>47</v>
      </c>
      <c r="I606" t="s">
        <v>48</v>
      </c>
      <c r="J606">
        <v>225</v>
      </c>
      <c r="K606" t="s">
        <v>172</v>
      </c>
      <c r="L606" t="s">
        <v>173</v>
      </c>
      <c r="M606">
        <v>990001</v>
      </c>
      <c r="N606" t="s">
        <v>51</v>
      </c>
      <c r="O606">
        <v>4</v>
      </c>
      <c r="Q606">
        <v>4</v>
      </c>
      <c r="S606" t="s">
        <v>602</v>
      </c>
      <c r="AE606">
        <v>12</v>
      </c>
      <c r="AF606">
        <v>7.6</v>
      </c>
      <c r="AG606">
        <v>5</v>
      </c>
      <c r="AH606" t="s">
        <v>53</v>
      </c>
      <c r="AI606" t="s">
        <v>54</v>
      </c>
      <c r="AJ606">
        <v>2</v>
      </c>
      <c r="AK606">
        <v>1</v>
      </c>
      <c r="AL606">
        <v>1</v>
      </c>
      <c r="AM606" t="s">
        <v>55</v>
      </c>
      <c r="AN606" t="s">
        <v>56</v>
      </c>
      <c r="AP606">
        <v>1</v>
      </c>
      <c r="AQ606" t="s">
        <v>57</v>
      </c>
      <c r="AR606">
        <v>0</v>
      </c>
      <c r="AW606" t="s">
        <v>58</v>
      </c>
      <c r="AX606">
        <v>0</v>
      </c>
      <c r="AY606">
        <v>2</v>
      </c>
      <c r="AZ606">
        <v>4</v>
      </c>
      <c r="BA606">
        <v>4</v>
      </c>
      <c r="BB606" t="s">
        <v>59</v>
      </c>
    </row>
    <row r="607" spans="1:54" x14ac:dyDescent="0.2">
      <c r="A607" s="7" t="str">
        <f>VLOOKUP(G607,'Matching-Tabelle'!$A$76:$B$80,2,FALSE)</f>
        <v>curdin.schenkel@tkb.ch</v>
      </c>
      <c r="B607" s="7" t="str">
        <f>VLOOKUP(J607,'Matching-Tabelle'!$A$1:$B$66,2,FALSE)</f>
        <v>Proj Eval NePe</v>
      </c>
      <c r="C607" s="7" t="str">
        <f>IF(VLOOKUP(J607,'Matching-Tabelle'!$A$1:$CB$66,3,FALSE)=0,"",VLOOKUP(J607,'Matching-Tabelle'!$A$1:$CB$66,3,FALSE))</f>
        <v>WPI Projekte</v>
      </c>
      <c r="D607" s="7">
        <v>8</v>
      </c>
      <c r="E607" s="7" t="s">
        <v>603</v>
      </c>
      <c r="F607" s="8">
        <v>42613</v>
      </c>
      <c r="G607" t="s">
        <v>46</v>
      </c>
      <c r="H607" t="s">
        <v>47</v>
      </c>
      <c r="I607" t="s">
        <v>48</v>
      </c>
      <c r="J607">
        <v>225</v>
      </c>
      <c r="K607" t="s">
        <v>172</v>
      </c>
      <c r="L607" t="s">
        <v>173</v>
      </c>
      <c r="M607">
        <v>990001</v>
      </c>
      <c r="N607" t="s">
        <v>51</v>
      </c>
      <c r="O607">
        <v>8</v>
      </c>
      <c r="Q607">
        <v>8</v>
      </c>
      <c r="S607" t="s">
        <v>603</v>
      </c>
      <c r="AE607">
        <v>12</v>
      </c>
      <c r="AF607">
        <v>7.6</v>
      </c>
      <c r="AG607">
        <v>5</v>
      </c>
      <c r="AH607" t="s">
        <v>53</v>
      </c>
      <c r="AI607" t="s">
        <v>54</v>
      </c>
      <c r="AJ607">
        <v>2</v>
      </c>
      <c r="AK607">
        <v>1</v>
      </c>
      <c r="AL607">
        <v>1</v>
      </c>
      <c r="AM607" t="s">
        <v>55</v>
      </c>
      <c r="AN607" t="s">
        <v>56</v>
      </c>
      <c r="AP607">
        <v>1</v>
      </c>
      <c r="AQ607" t="s">
        <v>57</v>
      </c>
      <c r="AR607">
        <v>0</v>
      </c>
      <c r="AW607" t="s">
        <v>58</v>
      </c>
      <c r="AX607">
        <v>0</v>
      </c>
      <c r="AY607">
        <v>2</v>
      </c>
      <c r="AZ607">
        <v>8</v>
      </c>
      <c r="BA607">
        <v>8</v>
      </c>
      <c r="BB607" t="s">
        <v>59</v>
      </c>
    </row>
    <row r="608" spans="1:54" x14ac:dyDescent="0.2">
      <c r="A608" s="7" t="str">
        <f>VLOOKUP(G608,'Matching-Tabelle'!$A$76:$B$80,2,FALSE)</f>
        <v>curdin.schenkel@tkb.ch</v>
      </c>
      <c r="B608" s="7" t="str">
        <f>VLOOKUP(J608,'Matching-Tabelle'!$A$1:$B$66,2,FALSE)</f>
        <v>Proj Eval NePe</v>
      </c>
      <c r="C608" s="7" t="str">
        <f>IF(VLOOKUP(J608,'Matching-Tabelle'!$A$1:$CB$66,3,FALSE)=0,"",VLOOKUP(J608,'Matching-Tabelle'!$A$1:$CB$66,3,FALSE))</f>
        <v>WPI Projekte</v>
      </c>
      <c r="D608" s="7">
        <v>4</v>
      </c>
      <c r="E608" s="7" t="s">
        <v>612</v>
      </c>
      <c r="F608" s="8">
        <v>42614</v>
      </c>
      <c r="G608" t="s">
        <v>46</v>
      </c>
      <c r="H608" t="s">
        <v>47</v>
      </c>
      <c r="I608" t="s">
        <v>48</v>
      </c>
      <c r="J608">
        <v>225</v>
      </c>
      <c r="K608" t="s">
        <v>172</v>
      </c>
      <c r="L608" t="s">
        <v>173</v>
      </c>
      <c r="M608">
        <v>990001</v>
      </c>
      <c r="N608" t="s">
        <v>51</v>
      </c>
      <c r="O608">
        <v>4</v>
      </c>
      <c r="Q608">
        <v>4</v>
      </c>
      <c r="S608" t="s">
        <v>612</v>
      </c>
      <c r="AE608">
        <v>12</v>
      </c>
      <c r="AF608">
        <v>7.6</v>
      </c>
      <c r="AG608">
        <v>5</v>
      </c>
      <c r="AH608" t="s">
        <v>53</v>
      </c>
      <c r="AI608" t="s">
        <v>54</v>
      </c>
      <c r="AJ608">
        <v>2</v>
      </c>
      <c r="AK608">
        <v>1</v>
      </c>
      <c r="AL608">
        <v>1</v>
      </c>
      <c r="AM608" t="s">
        <v>55</v>
      </c>
      <c r="AN608" t="s">
        <v>56</v>
      </c>
      <c r="AP608">
        <v>1</v>
      </c>
      <c r="AQ608" t="s">
        <v>57</v>
      </c>
      <c r="AR608">
        <v>0</v>
      </c>
      <c r="AW608" t="s">
        <v>58</v>
      </c>
      <c r="AX608">
        <v>0</v>
      </c>
      <c r="AY608">
        <v>2</v>
      </c>
      <c r="AZ608">
        <v>4</v>
      </c>
      <c r="BA608">
        <v>4</v>
      </c>
      <c r="BB608" t="s">
        <v>59</v>
      </c>
    </row>
    <row r="609" spans="1:54" x14ac:dyDescent="0.2">
      <c r="A609" s="7" t="str">
        <f>VLOOKUP(G609,'Matching-Tabelle'!$A$76:$B$80,2,FALSE)</f>
        <v>curdin.schenkel@tkb.ch</v>
      </c>
      <c r="B609" s="7" t="str">
        <f>VLOOKUP(J609,'Matching-Tabelle'!$A$1:$B$66,2,FALSE)</f>
        <v>Proj Eval NePe</v>
      </c>
      <c r="C609" s="7" t="str">
        <f>IF(VLOOKUP(J609,'Matching-Tabelle'!$A$1:$CB$66,3,FALSE)=0,"",VLOOKUP(J609,'Matching-Tabelle'!$A$1:$CB$66,3,FALSE))</f>
        <v>WPI Projekte</v>
      </c>
      <c r="D609" s="7">
        <v>3</v>
      </c>
      <c r="E609" s="7" t="s">
        <v>613</v>
      </c>
      <c r="F609" s="8">
        <v>42615</v>
      </c>
      <c r="G609" t="s">
        <v>46</v>
      </c>
      <c r="H609" t="s">
        <v>47</v>
      </c>
      <c r="I609" t="s">
        <v>48</v>
      </c>
      <c r="J609">
        <v>225</v>
      </c>
      <c r="K609" t="s">
        <v>172</v>
      </c>
      <c r="L609" t="s">
        <v>173</v>
      </c>
      <c r="M609">
        <v>990001</v>
      </c>
      <c r="N609" t="s">
        <v>51</v>
      </c>
      <c r="O609">
        <v>3</v>
      </c>
      <c r="Q609">
        <v>3</v>
      </c>
      <c r="S609" t="s">
        <v>613</v>
      </c>
      <c r="AE609">
        <v>12</v>
      </c>
      <c r="AF609">
        <v>7.6</v>
      </c>
      <c r="AG609">
        <v>5</v>
      </c>
      <c r="AH609" t="s">
        <v>53</v>
      </c>
      <c r="AI609" t="s">
        <v>54</v>
      </c>
      <c r="AJ609">
        <v>2</v>
      </c>
      <c r="AK609">
        <v>1</v>
      </c>
      <c r="AL609">
        <v>1</v>
      </c>
      <c r="AM609" t="s">
        <v>55</v>
      </c>
      <c r="AN609" t="s">
        <v>56</v>
      </c>
      <c r="AP609">
        <v>1</v>
      </c>
      <c r="AQ609" t="s">
        <v>57</v>
      </c>
      <c r="AR609">
        <v>0</v>
      </c>
      <c r="AW609" t="s">
        <v>58</v>
      </c>
      <c r="AX609">
        <v>0</v>
      </c>
      <c r="AY609">
        <v>2</v>
      </c>
      <c r="AZ609">
        <v>3</v>
      </c>
      <c r="BA609">
        <v>3</v>
      </c>
      <c r="BB609" t="s">
        <v>59</v>
      </c>
    </row>
    <row r="610" spans="1:54" x14ac:dyDescent="0.2">
      <c r="A610" s="7" t="str">
        <f>VLOOKUP(G610,'Matching-Tabelle'!$A$76:$B$80,2,FALSE)</f>
        <v>curdin.schenkel@tkb.ch</v>
      </c>
      <c r="B610" s="7" t="str">
        <f>VLOOKUP(J610,'Matching-Tabelle'!$A$1:$B$66,2,FALSE)</f>
        <v>Proj Eval NePe</v>
      </c>
      <c r="C610" s="7" t="str">
        <f>IF(VLOOKUP(J610,'Matching-Tabelle'!$A$1:$CB$66,3,FALSE)=0,"",VLOOKUP(J610,'Matching-Tabelle'!$A$1:$CB$66,3,FALSE))</f>
        <v>WPI Projekte</v>
      </c>
      <c r="D610" s="7">
        <v>4.3</v>
      </c>
      <c r="E610" s="7" t="s">
        <v>618</v>
      </c>
      <c r="F610" s="8">
        <v>42618</v>
      </c>
      <c r="G610" t="s">
        <v>46</v>
      </c>
      <c r="H610" t="s">
        <v>47</v>
      </c>
      <c r="I610" t="s">
        <v>48</v>
      </c>
      <c r="J610">
        <v>225</v>
      </c>
      <c r="K610" t="s">
        <v>172</v>
      </c>
      <c r="L610" t="s">
        <v>173</v>
      </c>
      <c r="M610">
        <v>990001</v>
      </c>
      <c r="N610" t="s">
        <v>51</v>
      </c>
      <c r="O610">
        <v>4.3</v>
      </c>
      <c r="Q610">
        <v>4.3</v>
      </c>
      <c r="S610" t="s">
        <v>618</v>
      </c>
      <c r="AE610">
        <v>12</v>
      </c>
      <c r="AF610">
        <v>7.6</v>
      </c>
      <c r="AG610">
        <v>5</v>
      </c>
      <c r="AH610" t="s">
        <v>53</v>
      </c>
      <c r="AI610" t="s">
        <v>54</v>
      </c>
      <c r="AJ610">
        <v>2</v>
      </c>
      <c r="AK610">
        <v>1</v>
      </c>
      <c r="AL610">
        <v>1</v>
      </c>
      <c r="AM610" t="s">
        <v>55</v>
      </c>
      <c r="AN610" t="s">
        <v>56</v>
      </c>
      <c r="AP610">
        <v>1</v>
      </c>
      <c r="AQ610" t="s">
        <v>57</v>
      </c>
      <c r="AR610">
        <v>0</v>
      </c>
      <c r="AW610" t="s">
        <v>58</v>
      </c>
      <c r="AX610">
        <v>0</v>
      </c>
      <c r="AY610">
        <v>2</v>
      </c>
      <c r="AZ610">
        <v>4.3</v>
      </c>
      <c r="BA610">
        <v>4.3</v>
      </c>
      <c r="BB610" t="s">
        <v>59</v>
      </c>
    </row>
    <row r="611" spans="1:54" x14ac:dyDescent="0.2">
      <c r="A611" s="7" t="str">
        <f>VLOOKUP(G611,'Matching-Tabelle'!$A$76:$B$80,2,FALSE)</f>
        <v>curdin.schenkel@tkb.ch</v>
      </c>
      <c r="B611" s="7" t="str">
        <f>VLOOKUP(J611,'Matching-Tabelle'!$A$1:$B$66,2,FALSE)</f>
        <v>Proj Eval NePe</v>
      </c>
      <c r="C611" s="7" t="str">
        <f>IF(VLOOKUP(J611,'Matching-Tabelle'!$A$1:$CB$66,3,FALSE)=0,"",VLOOKUP(J611,'Matching-Tabelle'!$A$1:$CB$66,3,FALSE))</f>
        <v>WPI Projekte</v>
      </c>
      <c r="D611" s="7">
        <v>1</v>
      </c>
      <c r="E611" s="7" t="s">
        <v>627</v>
      </c>
      <c r="F611" s="8">
        <v>42622</v>
      </c>
      <c r="G611" t="s">
        <v>46</v>
      </c>
      <c r="H611" t="s">
        <v>47</v>
      </c>
      <c r="I611" t="s">
        <v>48</v>
      </c>
      <c r="J611">
        <v>225</v>
      </c>
      <c r="K611" t="s">
        <v>172</v>
      </c>
      <c r="L611" t="s">
        <v>173</v>
      </c>
      <c r="M611">
        <v>990001</v>
      </c>
      <c r="N611" t="s">
        <v>51</v>
      </c>
      <c r="O611">
        <v>1</v>
      </c>
      <c r="Q611">
        <v>1</v>
      </c>
      <c r="S611" t="s">
        <v>627</v>
      </c>
      <c r="AE611">
        <v>12</v>
      </c>
      <c r="AF611">
        <v>7.6</v>
      </c>
      <c r="AG611">
        <v>5</v>
      </c>
      <c r="AH611" t="s">
        <v>53</v>
      </c>
      <c r="AI611" t="s">
        <v>54</v>
      </c>
      <c r="AJ611">
        <v>2</v>
      </c>
      <c r="AK611">
        <v>1</v>
      </c>
      <c r="AL611">
        <v>1</v>
      </c>
      <c r="AM611" t="s">
        <v>55</v>
      </c>
      <c r="AN611" t="s">
        <v>56</v>
      </c>
      <c r="AP611">
        <v>1</v>
      </c>
      <c r="AQ611" t="s">
        <v>57</v>
      </c>
      <c r="AR611">
        <v>0</v>
      </c>
      <c r="AW611" t="s">
        <v>58</v>
      </c>
      <c r="AX611">
        <v>0</v>
      </c>
      <c r="AY611">
        <v>2</v>
      </c>
      <c r="AZ611">
        <v>1</v>
      </c>
      <c r="BA611">
        <v>1</v>
      </c>
      <c r="BB611" t="s">
        <v>59</v>
      </c>
    </row>
    <row r="612" spans="1:54" x14ac:dyDescent="0.2">
      <c r="A612" s="7" t="str">
        <f>VLOOKUP(G612,'Matching-Tabelle'!$A$76:$B$80,2,FALSE)</f>
        <v>curdin.schenkel@tkb.ch</v>
      </c>
      <c r="B612" s="7" t="str">
        <f>VLOOKUP(J612,'Matching-Tabelle'!$A$1:$B$66,2,FALSE)</f>
        <v>Proj Eval NePe</v>
      </c>
      <c r="C612" s="7" t="str">
        <f>IF(VLOOKUP(J612,'Matching-Tabelle'!$A$1:$CB$66,3,FALSE)=0,"",VLOOKUP(J612,'Matching-Tabelle'!$A$1:$CB$66,3,FALSE))</f>
        <v>WPI Projekte</v>
      </c>
      <c r="D612" s="7">
        <v>3</v>
      </c>
      <c r="E612" s="7" t="s">
        <v>631</v>
      </c>
      <c r="F612" s="8">
        <v>42625</v>
      </c>
      <c r="G612" t="s">
        <v>46</v>
      </c>
      <c r="H612" t="s">
        <v>47</v>
      </c>
      <c r="I612" t="s">
        <v>48</v>
      </c>
      <c r="J612">
        <v>225</v>
      </c>
      <c r="K612" t="s">
        <v>172</v>
      </c>
      <c r="L612" t="s">
        <v>173</v>
      </c>
      <c r="M612">
        <v>990001</v>
      </c>
      <c r="N612" t="s">
        <v>51</v>
      </c>
      <c r="O612">
        <v>3</v>
      </c>
      <c r="Q612">
        <v>3</v>
      </c>
      <c r="S612" t="s">
        <v>631</v>
      </c>
      <c r="AE612">
        <v>12</v>
      </c>
      <c r="AF612">
        <v>7.6</v>
      </c>
      <c r="AG612">
        <v>5</v>
      </c>
      <c r="AH612" t="s">
        <v>53</v>
      </c>
      <c r="AI612" t="s">
        <v>54</v>
      </c>
      <c r="AJ612">
        <v>2</v>
      </c>
      <c r="AK612">
        <v>1</v>
      </c>
      <c r="AL612">
        <v>1</v>
      </c>
      <c r="AM612" t="s">
        <v>55</v>
      </c>
      <c r="AN612" t="s">
        <v>56</v>
      </c>
      <c r="AP612">
        <v>1</v>
      </c>
      <c r="AQ612" t="s">
        <v>57</v>
      </c>
      <c r="AR612">
        <v>0</v>
      </c>
      <c r="AW612" t="s">
        <v>58</v>
      </c>
      <c r="AX612">
        <v>0</v>
      </c>
      <c r="AY612">
        <v>2</v>
      </c>
      <c r="AZ612">
        <v>3</v>
      </c>
      <c r="BA612">
        <v>3</v>
      </c>
      <c r="BB612" t="s">
        <v>59</v>
      </c>
    </row>
    <row r="613" spans="1:54" x14ac:dyDescent="0.2">
      <c r="A613" s="7" t="str">
        <f>VLOOKUP(G613,'Matching-Tabelle'!$A$76:$B$80,2,FALSE)</f>
        <v>curdin.schenkel@tkb.ch</v>
      </c>
      <c r="B613" s="7" t="str">
        <f>VLOOKUP(J613,'Matching-Tabelle'!$A$1:$B$66,2,FALSE)</f>
        <v>Proj Eval NePe</v>
      </c>
      <c r="C613" s="7" t="str">
        <f>IF(VLOOKUP(J613,'Matching-Tabelle'!$A$1:$CB$66,3,FALSE)=0,"",VLOOKUP(J613,'Matching-Tabelle'!$A$1:$CB$66,3,FALSE))</f>
        <v>WPI Projekte</v>
      </c>
      <c r="D613" s="7">
        <v>3.5</v>
      </c>
      <c r="E613" s="7" t="s">
        <v>636</v>
      </c>
      <c r="F613" s="8">
        <v>42626</v>
      </c>
      <c r="G613" t="s">
        <v>46</v>
      </c>
      <c r="H613" t="s">
        <v>47</v>
      </c>
      <c r="I613" t="s">
        <v>48</v>
      </c>
      <c r="J613">
        <v>225</v>
      </c>
      <c r="K613" t="s">
        <v>172</v>
      </c>
      <c r="L613" t="s">
        <v>173</v>
      </c>
      <c r="M613">
        <v>990001</v>
      </c>
      <c r="N613" t="s">
        <v>51</v>
      </c>
      <c r="O613">
        <v>3.5</v>
      </c>
      <c r="Q613">
        <v>3.5</v>
      </c>
      <c r="S613" t="s">
        <v>636</v>
      </c>
      <c r="AE613">
        <v>12</v>
      </c>
      <c r="AF613">
        <v>7.6</v>
      </c>
      <c r="AG613">
        <v>5</v>
      </c>
      <c r="AH613" t="s">
        <v>53</v>
      </c>
      <c r="AI613" t="s">
        <v>54</v>
      </c>
      <c r="AJ613">
        <v>2</v>
      </c>
      <c r="AK613">
        <v>1</v>
      </c>
      <c r="AL613">
        <v>1</v>
      </c>
      <c r="AM613" t="s">
        <v>55</v>
      </c>
      <c r="AN613" t="s">
        <v>56</v>
      </c>
      <c r="AP613">
        <v>1</v>
      </c>
      <c r="AQ613" t="s">
        <v>57</v>
      </c>
      <c r="AR613">
        <v>0</v>
      </c>
      <c r="AW613" t="s">
        <v>58</v>
      </c>
      <c r="AX613">
        <v>0</v>
      </c>
      <c r="AY613">
        <v>2</v>
      </c>
      <c r="AZ613">
        <v>3.5</v>
      </c>
      <c r="BA613">
        <v>3.5</v>
      </c>
      <c r="BB613" t="s">
        <v>59</v>
      </c>
    </row>
    <row r="614" spans="1:54" x14ac:dyDescent="0.2">
      <c r="A614" s="7" t="str">
        <f>VLOOKUP(G614,'Matching-Tabelle'!$A$76:$B$80,2,FALSE)</f>
        <v>curdin.schenkel@tkb.ch</v>
      </c>
      <c r="B614" s="7" t="str">
        <f>VLOOKUP(J614,'Matching-Tabelle'!$A$1:$B$66,2,FALSE)</f>
        <v>Proj Eval NePe</v>
      </c>
      <c r="C614" s="7" t="str">
        <f>IF(VLOOKUP(J614,'Matching-Tabelle'!$A$1:$CB$66,3,FALSE)=0,"",VLOOKUP(J614,'Matching-Tabelle'!$A$1:$CB$66,3,FALSE))</f>
        <v>WPI Projekte</v>
      </c>
      <c r="D614" s="7">
        <v>0.7</v>
      </c>
      <c r="E614" s="7"/>
      <c r="F614" s="8">
        <v>42653</v>
      </c>
      <c r="G614" t="s">
        <v>46</v>
      </c>
      <c r="H614" t="s">
        <v>47</v>
      </c>
      <c r="I614" t="s">
        <v>48</v>
      </c>
      <c r="J614">
        <v>225</v>
      </c>
      <c r="K614" t="s">
        <v>172</v>
      </c>
      <c r="L614" t="s">
        <v>173</v>
      </c>
      <c r="M614">
        <v>990001</v>
      </c>
      <c r="N614" t="s">
        <v>51</v>
      </c>
      <c r="O614">
        <v>0.7</v>
      </c>
      <c r="Q614">
        <v>0.7</v>
      </c>
      <c r="AE614">
        <v>12</v>
      </c>
      <c r="AF614">
        <v>7.6</v>
      </c>
      <c r="AG614">
        <v>5</v>
      </c>
      <c r="AH614" t="s">
        <v>53</v>
      </c>
      <c r="AI614" t="s">
        <v>54</v>
      </c>
      <c r="AJ614">
        <v>2</v>
      </c>
      <c r="AK614">
        <v>1</v>
      </c>
      <c r="AL614">
        <v>1</v>
      </c>
      <c r="AM614" t="s">
        <v>55</v>
      </c>
      <c r="AN614" t="s">
        <v>56</v>
      </c>
      <c r="AP614">
        <v>1</v>
      </c>
      <c r="AQ614" t="s">
        <v>57</v>
      </c>
      <c r="AR614">
        <v>0</v>
      </c>
      <c r="AW614" t="s">
        <v>58</v>
      </c>
      <c r="AX614">
        <v>0</v>
      </c>
      <c r="AY614">
        <v>2</v>
      </c>
      <c r="AZ614">
        <v>0.7</v>
      </c>
      <c r="BA614">
        <v>0.7</v>
      </c>
      <c r="BB614" t="s">
        <v>59</v>
      </c>
    </row>
    <row r="615" spans="1:54" x14ac:dyDescent="0.2">
      <c r="A615" s="7" t="str">
        <f>VLOOKUP(G615,'Matching-Tabelle'!$A$76:$B$80,2,FALSE)</f>
        <v>curdin.schenkel@tkb.ch</v>
      </c>
      <c r="B615" s="7" t="str">
        <f>VLOOKUP(J615,'Matching-Tabelle'!$A$1:$B$66,2,FALSE)</f>
        <v>Proj Eval NePe</v>
      </c>
      <c r="C615" s="7" t="str">
        <f>IF(VLOOKUP(J615,'Matching-Tabelle'!$A$1:$CB$66,3,FALSE)=0,"",VLOOKUP(J615,'Matching-Tabelle'!$A$1:$CB$66,3,FALSE))</f>
        <v>WPI Projekte</v>
      </c>
      <c r="D615" s="7">
        <v>1.5</v>
      </c>
      <c r="E615" s="7" t="s">
        <v>645</v>
      </c>
      <c r="F615" s="8">
        <v>42653</v>
      </c>
      <c r="G615" t="s">
        <v>46</v>
      </c>
      <c r="H615" t="s">
        <v>47</v>
      </c>
      <c r="I615" t="s">
        <v>48</v>
      </c>
      <c r="J615">
        <v>225</v>
      </c>
      <c r="K615" t="s">
        <v>172</v>
      </c>
      <c r="L615" t="s">
        <v>173</v>
      </c>
      <c r="M615">
        <v>990001</v>
      </c>
      <c r="N615" t="s">
        <v>51</v>
      </c>
      <c r="O615">
        <v>1.5</v>
      </c>
      <c r="Q615">
        <v>1.5</v>
      </c>
      <c r="S615" t="s">
        <v>645</v>
      </c>
      <c r="AE615">
        <v>12</v>
      </c>
      <c r="AF615">
        <v>7.6</v>
      </c>
      <c r="AG615">
        <v>5</v>
      </c>
      <c r="AH615" t="s">
        <v>53</v>
      </c>
      <c r="AI615" t="s">
        <v>54</v>
      </c>
      <c r="AJ615">
        <v>2</v>
      </c>
      <c r="AK615">
        <v>1</v>
      </c>
      <c r="AL615">
        <v>1</v>
      </c>
      <c r="AM615" t="s">
        <v>55</v>
      </c>
      <c r="AN615" t="s">
        <v>56</v>
      </c>
      <c r="AP615">
        <v>1</v>
      </c>
      <c r="AQ615" t="s">
        <v>57</v>
      </c>
      <c r="AR615">
        <v>0</v>
      </c>
      <c r="AW615" t="s">
        <v>58</v>
      </c>
      <c r="AX615">
        <v>0</v>
      </c>
      <c r="AY615">
        <v>2</v>
      </c>
      <c r="AZ615">
        <v>1.5</v>
      </c>
      <c r="BA615">
        <v>1.5</v>
      </c>
      <c r="BB615" t="s">
        <v>59</v>
      </c>
    </row>
    <row r="616" spans="1:54" x14ac:dyDescent="0.2">
      <c r="A616" s="7" t="str">
        <f>VLOOKUP(G616,'Matching-Tabelle'!$A$76:$B$80,2,FALSE)</f>
        <v>curdin.schenkel@tkb.ch</v>
      </c>
      <c r="B616" s="7" t="str">
        <f>VLOOKUP(J616,'Matching-Tabelle'!$A$1:$B$66,2,FALSE)</f>
        <v>Proj Eval NePe</v>
      </c>
      <c r="C616" s="7" t="str">
        <f>IF(VLOOKUP(J616,'Matching-Tabelle'!$A$1:$CB$66,3,FALSE)=0,"",VLOOKUP(J616,'Matching-Tabelle'!$A$1:$CB$66,3,FALSE))</f>
        <v>WPI Projekte</v>
      </c>
      <c r="D616" s="7">
        <v>2</v>
      </c>
      <c r="E616" s="7" t="s">
        <v>647</v>
      </c>
      <c r="F616" s="8">
        <v>42654</v>
      </c>
      <c r="G616" t="s">
        <v>46</v>
      </c>
      <c r="H616" t="s">
        <v>47</v>
      </c>
      <c r="I616" t="s">
        <v>48</v>
      </c>
      <c r="J616">
        <v>225</v>
      </c>
      <c r="K616" t="s">
        <v>172</v>
      </c>
      <c r="L616" t="s">
        <v>173</v>
      </c>
      <c r="M616">
        <v>990001</v>
      </c>
      <c r="N616" t="s">
        <v>51</v>
      </c>
      <c r="O616">
        <v>2</v>
      </c>
      <c r="Q616">
        <v>2</v>
      </c>
      <c r="S616" t="s">
        <v>647</v>
      </c>
      <c r="AE616">
        <v>12</v>
      </c>
      <c r="AF616">
        <v>7.6</v>
      </c>
      <c r="AG616">
        <v>5</v>
      </c>
      <c r="AH616" t="s">
        <v>53</v>
      </c>
      <c r="AI616" t="s">
        <v>54</v>
      </c>
      <c r="AJ616">
        <v>2</v>
      </c>
      <c r="AK616">
        <v>1</v>
      </c>
      <c r="AL616">
        <v>1</v>
      </c>
      <c r="AM616" t="s">
        <v>55</v>
      </c>
      <c r="AN616" t="s">
        <v>56</v>
      </c>
      <c r="AP616">
        <v>1</v>
      </c>
      <c r="AQ616" t="s">
        <v>57</v>
      </c>
      <c r="AR616">
        <v>0</v>
      </c>
      <c r="AW616" t="s">
        <v>58</v>
      </c>
      <c r="AX616">
        <v>0</v>
      </c>
      <c r="AY616">
        <v>2</v>
      </c>
      <c r="AZ616">
        <v>2</v>
      </c>
      <c r="BA616">
        <v>2</v>
      </c>
      <c r="BB616" t="s">
        <v>59</v>
      </c>
    </row>
    <row r="617" spans="1:54" x14ac:dyDescent="0.2">
      <c r="A617" s="7" t="str">
        <f>VLOOKUP(G617,'Matching-Tabelle'!$A$76:$B$80,2,FALSE)</f>
        <v>curdin.schenkel@tkb.ch</v>
      </c>
      <c r="B617" s="7" t="str">
        <f>VLOOKUP(J617,'Matching-Tabelle'!$A$1:$B$66,2,FALSE)</f>
        <v>WPI CTB</v>
      </c>
      <c r="C617" s="7" t="str">
        <f>IF(VLOOKUP(J617,'Matching-Tabelle'!$A$1:$CB$66,3,FALSE)=0,"",VLOOKUP(J617,'Matching-Tabelle'!$A$1:$CB$66,3,FALSE))</f>
        <v/>
      </c>
      <c r="D617" s="7">
        <v>0.5</v>
      </c>
      <c r="E617" s="7" t="s">
        <v>68</v>
      </c>
      <c r="F617" s="8">
        <v>42373</v>
      </c>
      <c r="G617" t="s">
        <v>46</v>
      </c>
      <c r="H617" t="s">
        <v>47</v>
      </c>
      <c r="I617" t="s">
        <v>48</v>
      </c>
      <c r="J617">
        <v>919</v>
      </c>
      <c r="K617" t="s">
        <v>66</v>
      </c>
      <c r="L617" t="s">
        <v>67</v>
      </c>
      <c r="M617">
        <v>990001</v>
      </c>
      <c r="N617" t="s">
        <v>51</v>
      </c>
      <c r="O617">
        <v>0.5</v>
      </c>
      <c r="Q617">
        <v>0.5</v>
      </c>
      <c r="S617" t="s">
        <v>68</v>
      </c>
      <c r="AE617">
        <v>12</v>
      </c>
      <c r="AF617">
        <v>7.6</v>
      </c>
      <c r="AG617">
        <v>5</v>
      </c>
      <c r="AH617" t="s">
        <v>53</v>
      </c>
      <c r="AI617" t="s">
        <v>54</v>
      </c>
      <c r="AJ617">
        <v>2</v>
      </c>
      <c r="AK617">
        <v>1</v>
      </c>
      <c r="AL617">
        <v>1</v>
      </c>
      <c r="AM617" t="s">
        <v>55</v>
      </c>
      <c r="AN617" t="s">
        <v>56</v>
      </c>
      <c r="AP617">
        <v>1</v>
      </c>
      <c r="AQ617" t="s">
        <v>57</v>
      </c>
      <c r="AR617">
        <v>0</v>
      </c>
      <c r="AW617" t="s">
        <v>58</v>
      </c>
      <c r="AX617">
        <v>0</v>
      </c>
      <c r="AY617">
        <v>2</v>
      </c>
      <c r="AZ617">
        <v>0.5</v>
      </c>
      <c r="BA617">
        <v>0.5</v>
      </c>
      <c r="BB617" t="s">
        <v>59</v>
      </c>
    </row>
    <row r="618" spans="1:54" x14ac:dyDescent="0.2">
      <c r="A618" s="7" t="str">
        <f>VLOOKUP(G618,'Matching-Tabelle'!$A$76:$B$80,2,FALSE)</f>
        <v>curdin.schenkel@tkb.ch</v>
      </c>
      <c r="B618" s="7" t="str">
        <f>VLOOKUP(J618,'Matching-Tabelle'!$A$1:$B$66,2,FALSE)</f>
        <v>WPI CTB</v>
      </c>
      <c r="C618" s="7" t="str">
        <f>IF(VLOOKUP(J618,'Matching-Tabelle'!$A$1:$CB$66,3,FALSE)=0,"",VLOOKUP(J618,'Matching-Tabelle'!$A$1:$CB$66,3,FALSE))</f>
        <v/>
      </c>
      <c r="D618" s="7">
        <v>1</v>
      </c>
      <c r="E618" s="7" t="s">
        <v>102</v>
      </c>
      <c r="F618" s="8">
        <v>42375</v>
      </c>
      <c r="G618" t="s">
        <v>46</v>
      </c>
      <c r="H618" t="s">
        <v>47</v>
      </c>
      <c r="I618" t="s">
        <v>48</v>
      </c>
      <c r="J618">
        <v>919</v>
      </c>
      <c r="K618" t="s">
        <v>66</v>
      </c>
      <c r="L618" t="s">
        <v>67</v>
      </c>
      <c r="M618">
        <v>990001</v>
      </c>
      <c r="N618" t="s">
        <v>51</v>
      </c>
      <c r="O618">
        <v>1</v>
      </c>
      <c r="Q618">
        <v>1</v>
      </c>
      <c r="S618" t="s">
        <v>102</v>
      </c>
      <c r="AE618">
        <v>12</v>
      </c>
      <c r="AF618">
        <v>7.6</v>
      </c>
      <c r="AG618">
        <v>5</v>
      </c>
      <c r="AH618" t="s">
        <v>53</v>
      </c>
      <c r="AI618" t="s">
        <v>54</v>
      </c>
      <c r="AJ618">
        <v>2</v>
      </c>
      <c r="AK618">
        <v>1</v>
      </c>
      <c r="AL618">
        <v>1</v>
      </c>
      <c r="AM618" t="s">
        <v>55</v>
      </c>
      <c r="AN618" t="s">
        <v>56</v>
      </c>
      <c r="AP618">
        <v>1</v>
      </c>
      <c r="AQ618" t="s">
        <v>57</v>
      </c>
      <c r="AR618">
        <v>0</v>
      </c>
      <c r="AW618" t="s">
        <v>58</v>
      </c>
      <c r="AX618">
        <v>0</v>
      </c>
      <c r="AY618">
        <v>2</v>
      </c>
      <c r="AZ618">
        <v>1</v>
      </c>
      <c r="BA618">
        <v>1</v>
      </c>
      <c r="BB618" t="s">
        <v>59</v>
      </c>
    </row>
    <row r="619" spans="1:54" x14ac:dyDescent="0.2">
      <c r="A619" s="7" t="str">
        <f>VLOOKUP(G619,'Matching-Tabelle'!$A$76:$B$80,2,FALSE)</f>
        <v>curdin.schenkel@tkb.ch</v>
      </c>
      <c r="B619" s="7" t="str">
        <f>VLOOKUP(J619,'Matching-Tabelle'!$A$1:$B$66,2,FALSE)</f>
        <v>WPI CTB</v>
      </c>
      <c r="C619" s="7" t="str">
        <f>IF(VLOOKUP(J619,'Matching-Tabelle'!$A$1:$CB$66,3,FALSE)=0,"",VLOOKUP(J619,'Matching-Tabelle'!$A$1:$CB$66,3,FALSE))</f>
        <v/>
      </c>
      <c r="D619" s="7">
        <v>0.5</v>
      </c>
      <c r="E619" s="7" t="s">
        <v>114</v>
      </c>
      <c r="F619" s="8">
        <v>42376</v>
      </c>
      <c r="G619" t="s">
        <v>46</v>
      </c>
      <c r="H619" t="s">
        <v>47</v>
      </c>
      <c r="I619" t="s">
        <v>48</v>
      </c>
      <c r="J619">
        <v>919</v>
      </c>
      <c r="K619" t="s">
        <v>66</v>
      </c>
      <c r="L619" t="s">
        <v>67</v>
      </c>
      <c r="M619">
        <v>990001</v>
      </c>
      <c r="N619" t="s">
        <v>51</v>
      </c>
      <c r="O619">
        <v>0.5</v>
      </c>
      <c r="Q619">
        <v>0.5</v>
      </c>
      <c r="S619" t="s">
        <v>114</v>
      </c>
      <c r="AE619">
        <v>12</v>
      </c>
      <c r="AF619">
        <v>7.6</v>
      </c>
      <c r="AG619">
        <v>5</v>
      </c>
      <c r="AH619" t="s">
        <v>53</v>
      </c>
      <c r="AI619" t="s">
        <v>54</v>
      </c>
      <c r="AJ619">
        <v>2</v>
      </c>
      <c r="AK619">
        <v>1</v>
      </c>
      <c r="AL619">
        <v>1</v>
      </c>
      <c r="AM619" t="s">
        <v>55</v>
      </c>
      <c r="AN619" t="s">
        <v>56</v>
      </c>
      <c r="AP619">
        <v>1</v>
      </c>
      <c r="AQ619" t="s">
        <v>57</v>
      </c>
      <c r="AR619">
        <v>0</v>
      </c>
      <c r="AW619" t="s">
        <v>58</v>
      </c>
      <c r="AX619">
        <v>0</v>
      </c>
      <c r="AY619">
        <v>2</v>
      </c>
      <c r="AZ619">
        <v>0.5</v>
      </c>
      <c r="BA619">
        <v>0.5</v>
      </c>
      <c r="BB619" t="s">
        <v>59</v>
      </c>
    </row>
    <row r="620" spans="1:54" x14ac:dyDescent="0.2">
      <c r="A620" s="7" t="str">
        <f>VLOOKUP(G620,'Matching-Tabelle'!$A$76:$B$80,2,FALSE)</f>
        <v>curdin.schenkel@tkb.ch</v>
      </c>
      <c r="B620" s="7" t="str">
        <f>VLOOKUP(J620,'Matching-Tabelle'!$A$1:$B$66,2,FALSE)</f>
        <v>WPI CTB</v>
      </c>
      <c r="C620" s="7" t="str">
        <f>IF(VLOOKUP(J620,'Matching-Tabelle'!$A$1:$CB$66,3,FALSE)=0,"",VLOOKUP(J620,'Matching-Tabelle'!$A$1:$CB$66,3,FALSE))</f>
        <v/>
      </c>
      <c r="D620" s="7">
        <v>1</v>
      </c>
      <c r="E620" s="7" t="s">
        <v>137</v>
      </c>
      <c r="F620" s="8">
        <v>42380</v>
      </c>
      <c r="G620" t="s">
        <v>46</v>
      </c>
      <c r="H620" t="s">
        <v>47</v>
      </c>
      <c r="I620" t="s">
        <v>48</v>
      </c>
      <c r="J620">
        <v>919</v>
      </c>
      <c r="K620" t="s">
        <v>66</v>
      </c>
      <c r="L620" t="s">
        <v>67</v>
      </c>
      <c r="M620">
        <v>990001</v>
      </c>
      <c r="N620" t="s">
        <v>51</v>
      </c>
      <c r="O620">
        <v>1</v>
      </c>
      <c r="Q620">
        <v>1</v>
      </c>
      <c r="S620" t="s">
        <v>137</v>
      </c>
      <c r="AE620">
        <v>12</v>
      </c>
      <c r="AF620">
        <v>7.6</v>
      </c>
      <c r="AG620">
        <v>5</v>
      </c>
      <c r="AH620" t="s">
        <v>53</v>
      </c>
      <c r="AI620" t="s">
        <v>54</v>
      </c>
      <c r="AJ620">
        <v>2</v>
      </c>
      <c r="AK620">
        <v>1</v>
      </c>
      <c r="AL620">
        <v>1</v>
      </c>
      <c r="AM620" t="s">
        <v>55</v>
      </c>
      <c r="AN620" t="s">
        <v>56</v>
      </c>
      <c r="AP620">
        <v>1</v>
      </c>
      <c r="AQ620" t="s">
        <v>57</v>
      </c>
      <c r="AR620">
        <v>0</v>
      </c>
      <c r="AW620" t="s">
        <v>58</v>
      </c>
      <c r="AX620">
        <v>0</v>
      </c>
      <c r="AY620">
        <v>2</v>
      </c>
      <c r="AZ620">
        <v>1</v>
      </c>
      <c r="BA620">
        <v>1</v>
      </c>
      <c r="BB620" t="s">
        <v>59</v>
      </c>
    </row>
    <row r="621" spans="1:54" x14ac:dyDescent="0.2">
      <c r="A621" s="7" t="str">
        <f>VLOOKUP(G621,'Matching-Tabelle'!$A$76:$B$80,2,FALSE)</f>
        <v>curdin.schenkel@tkb.ch</v>
      </c>
      <c r="B621" s="7" t="str">
        <f>VLOOKUP(J621,'Matching-Tabelle'!$A$1:$B$66,2,FALSE)</f>
        <v>WPI CTB</v>
      </c>
      <c r="C621" s="7" t="str">
        <f>IF(VLOOKUP(J621,'Matching-Tabelle'!$A$1:$CB$66,3,FALSE)=0,"",VLOOKUP(J621,'Matching-Tabelle'!$A$1:$CB$66,3,FALSE))</f>
        <v/>
      </c>
      <c r="D621" s="7">
        <v>1.25</v>
      </c>
      <c r="E621" s="7" t="s">
        <v>140</v>
      </c>
      <c r="F621" s="8">
        <v>42381</v>
      </c>
      <c r="G621" t="s">
        <v>46</v>
      </c>
      <c r="H621" t="s">
        <v>47</v>
      </c>
      <c r="I621" t="s">
        <v>48</v>
      </c>
      <c r="J621">
        <v>919</v>
      </c>
      <c r="K621" t="s">
        <v>66</v>
      </c>
      <c r="L621" t="s">
        <v>67</v>
      </c>
      <c r="M621">
        <v>990001</v>
      </c>
      <c r="N621" t="s">
        <v>51</v>
      </c>
      <c r="O621">
        <v>1.25</v>
      </c>
      <c r="Q621">
        <v>1.25</v>
      </c>
      <c r="S621" t="s">
        <v>140</v>
      </c>
      <c r="AE621">
        <v>12</v>
      </c>
      <c r="AF621">
        <v>7.6</v>
      </c>
      <c r="AG621">
        <v>5</v>
      </c>
      <c r="AH621" t="s">
        <v>53</v>
      </c>
      <c r="AI621" t="s">
        <v>54</v>
      </c>
      <c r="AJ621">
        <v>2</v>
      </c>
      <c r="AK621">
        <v>1</v>
      </c>
      <c r="AL621">
        <v>1</v>
      </c>
      <c r="AM621" t="s">
        <v>55</v>
      </c>
      <c r="AN621" t="s">
        <v>56</v>
      </c>
      <c r="AP621">
        <v>1</v>
      </c>
      <c r="AQ621" t="s">
        <v>57</v>
      </c>
      <c r="AR621">
        <v>0</v>
      </c>
      <c r="AW621" t="s">
        <v>58</v>
      </c>
      <c r="AX621">
        <v>0</v>
      </c>
      <c r="AY621">
        <v>2</v>
      </c>
      <c r="AZ621">
        <v>1.25</v>
      </c>
      <c r="BA621">
        <v>1.25</v>
      </c>
      <c r="BB621" t="s">
        <v>59</v>
      </c>
    </row>
    <row r="622" spans="1:54" x14ac:dyDescent="0.2">
      <c r="A622" s="7" t="str">
        <f>VLOOKUP(G622,'Matching-Tabelle'!$A$76:$B$80,2,FALSE)</f>
        <v>curdin.schenkel@tkb.ch</v>
      </c>
      <c r="B622" s="7" t="str">
        <f>VLOOKUP(J622,'Matching-Tabelle'!$A$1:$B$66,2,FALSE)</f>
        <v>WPI CTB</v>
      </c>
      <c r="C622" s="7" t="str">
        <f>IF(VLOOKUP(J622,'Matching-Tabelle'!$A$1:$CB$66,3,FALSE)=0,"",VLOOKUP(J622,'Matching-Tabelle'!$A$1:$CB$66,3,FALSE))</f>
        <v/>
      </c>
      <c r="D622" s="7">
        <v>0.5</v>
      </c>
      <c r="E622" s="7" t="s">
        <v>151</v>
      </c>
      <c r="F622" s="8">
        <v>42386</v>
      </c>
      <c r="G622" t="s">
        <v>46</v>
      </c>
      <c r="H622" t="s">
        <v>47</v>
      </c>
      <c r="I622" t="s">
        <v>48</v>
      </c>
      <c r="J622">
        <v>919</v>
      </c>
      <c r="K622" t="s">
        <v>66</v>
      </c>
      <c r="L622" t="s">
        <v>67</v>
      </c>
      <c r="M622">
        <v>990001</v>
      </c>
      <c r="N622" t="s">
        <v>51</v>
      </c>
      <c r="O622">
        <v>0.5</v>
      </c>
      <c r="Q622">
        <v>0.5</v>
      </c>
      <c r="S622" t="s">
        <v>151</v>
      </c>
      <c r="AE622">
        <v>12</v>
      </c>
      <c r="AF622">
        <v>7.6</v>
      </c>
      <c r="AG622">
        <v>5</v>
      </c>
      <c r="AH622" t="s">
        <v>53</v>
      </c>
      <c r="AI622" t="s">
        <v>54</v>
      </c>
      <c r="AJ622">
        <v>2</v>
      </c>
      <c r="AK622">
        <v>1</v>
      </c>
      <c r="AL622">
        <v>1</v>
      </c>
      <c r="AM622" t="s">
        <v>55</v>
      </c>
      <c r="AN622" t="s">
        <v>56</v>
      </c>
      <c r="AP622">
        <v>1</v>
      </c>
      <c r="AQ622" t="s">
        <v>57</v>
      </c>
      <c r="AR622">
        <v>0</v>
      </c>
      <c r="AW622" t="s">
        <v>58</v>
      </c>
      <c r="AX622">
        <v>0</v>
      </c>
      <c r="AY622">
        <v>2</v>
      </c>
      <c r="AZ622">
        <v>0.5</v>
      </c>
      <c r="BA622">
        <v>0.5</v>
      </c>
      <c r="BB622" t="s">
        <v>59</v>
      </c>
    </row>
    <row r="623" spans="1:54" x14ac:dyDescent="0.2">
      <c r="A623" s="7" t="str">
        <f>VLOOKUP(G623,'Matching-Tabelle'!$A$76:$B$80,2,FALSE)</f>
        <v>curdin.schenkel@tkb.ch</v>
      </c>
      <c r="B623" s="7" t="str">
        <f>VLOOKUP(J623,'Matching-Tabelle'!$A$1:$B$66,2,FALSE)</f>
        <v>WPI CTB</v>
      </c>
      <c r="C623" s="7" t="str">
        <f>IF(VLOOKUP(J623,'Matching-Tabelle'!$A$1:$CB$66,3,FALSE)=0,"",VLOOKUP(J623,'Matching-Tabelle'!$A$1:$CB$66,3,FALSE))</f>
        <v/>
      </c>
      <c r="D623" s="7">
        <v>2.5</v>
      </c>
      <c r="E623" s="7" t="s">
        <v>165</v>
      </c>
      <c r="F623" s="8">
        <v>42391</v>
      </c>
      <c r="G623" t="s">
        <v>46</v>
      </c>
      <c r="H623" t="s">
        <v>47</v>
      </c>
      <c r="I623" t="s">
        <v>48</v>
      </c>
      <c r="J623">
        <v>919</v>
      </c>
      <c r="K623" t="s">
        <v>66</v>
      </c>
      <c r="L623" t="s">
        <v>67</v>
      </c>
      <c r="M623">
        <v>990001</v>
      </c>
      <c r="N623" t="s">
        <v>51</v>
      </c>
      <c r="O623">
        <v>2.5</v>
      </c>
      <c r="Q623">
        <v>2.5</v>
      </c>
      <c r="S623" t="s">
        <v>165</v>
      </c>
      <c r="AE623">
        <v>12</v>
      </c>
      <c r="AF623">
        <v>7.6</v>
      </c>
      <c r="AG623">
        <v>5</v>
      </c>
      <c r="AH623" t="s">
        <v>53</v>
      </c>
      <c r="AI623" t="s">
        <v>54</v>
      </c>
      <c r="AJ623">
        <v>2</v>
      </c>
      <c r="AK623">
        <v>1</v>
      </c>
      <c r="AL623">
        <v>1</v>
      </c>
      <c r="AM623" t="s">
        <v>55</v>
      </c>
      <c r="AN623" t="s">
        <v>56</v>
      </c>
      <c r="AP623">
        <v>1</v>
      </c>
      <c r="AQ623" t="s">
        <v>57</v>
      </c>
      <c r="AR623">
        <v>0</v>
      </c>
      <c r="AW623" t="s">
        <v>58</v>
      </c>
      <c r="AX623">
        <v>0</v>
      </c>
      <c r="AY623">
        <v>2</v>
      </c>
      <c r="AZ623">
        <v>2.5</v>
      </c>
      <c r="BA623">
        <v>2.5</v>
      </c>
      <c r="BB623" t="s">
        <v>59</v>
      </c>
    </row>
    <row r="624" spans="1:54" x14ac:dyDescent="0.2">
      <c r="A624" s="7" t="str">
        <f>VLOOKUP(G624,'Matching-Tabelle'!$A$76:$B$80,2,FALSE)</f>
        <v>curdin.schenkel@tkb.ch</v>
      </c>
      <c r="B624" s="7" t="str">
        <f>VLOOKUP(J624,'Matching-Tabelle'!$A$1:$B$66,2,FALSE)</f>
        <v>WPI CTB</v>
      </c>
      <c r="C624" s="7" t="str">
        <f>IF(VLOOKUP(J624,'Matching-Tabelle'!$A$1:$CB$66,3,FALSE)=0,"",VLOOKUP(J624,'Matching-Tabelle'!$A$1:$CB$66,3,FALSE))</f>
        <v/>
      </c>
      <c r="D624" s="7">
        <v>1</v>
      </c>
      <c r="E624" s="7" t="s">
        <v>171</v>
      </c>
      <c r="F624" s="8">
        <v>42394</v>
      </c>
      <c r="G624" t="s">
        <v>46</v>
      </c>
      <c r="H624" t="s">
        <v>47</v>
      </c>
      <c r="I624" t="s">
        <v>48</v>
      </c>
      <c r="J624">
        <v>919</v>
      </c>
      <c r="K624" t="s">
        <v>66</v>
      </c>
      <c r="L624" t="s">
        <v>67</v>
      </c>
      <c r="M624">
        <v>990001</v>
      </c>
      <c r="N624" t="s">
        <v>51</v>
      </c>
      <c r="O624">
        <v>1</v>
      </c>
      <c r="Q624">
        <v>1</v>
      </c>
      <c r="S624" t="s">
        <v>171</v>
      </c>
      <c r="AE624">
        <v>12</v>
      </c>
      <c r="AF624">
        <v>7.6</v>
      </c>
      <c r="AG624">
        <v>5</v>
      </c>
      <c r="AH624" t="s">
        <v>53</v>
      </c>
      <c r="AI624" t="s">
        <v>54</v>
      </c>
      <c r="AJ624">
        <v>2</v>
      </c>
      <c r="AK624">
        <v>1</v>
      </c>
      <c r="AL624">
        <v>1</v>
      </c>
      <c r="AM624" t="s">
        <v>55</v>
      </c>
      <c r="AN624" t="s">
        <v>56</v>
      </c>
      <c r="AP624">
        <v>1</v>
      </c>
      <c r="AQ624" t="s">
        <v>57</v>
      </c>
      <c r="AR624">
        <v>0</v>
      </c>
      <c r="AW624" t="s">
        <v>58</v>
      </c>
      <c r="AX624">
        <v>0</v>
      </c>
      <c r="AY624">
        <v>2</v>
      </c>
      <c r="AZ624">
        <v>1</v>
      </c>
      <c r="BA624">
        <v>1</v>
      </c>
      <c r="BB624" t="s">
        <v>59</v>
      </c>
    </row>
    <row r="625" spans="1:54" x14ac:dyDescent="0.2">
      <c r="A625" s="7" t="str">
        <f>VLOOKUP(G625,'Matching-Tabelle'!$A$76:$B$80,2,FALSE)</f>
        <v>curdin.schenkel@tkb.ch</v>
      </c>
      <c r="B625" s="7" t="str">
        <f>VLOOKUP(J625,'Matching-Tabelle'!$A$1:$B$66,2,FALSE)</f>
        <v>WPI CTB</v>
      </c>
      <c r="C625" s="7" t="str">
        <f>IF(VLOOKUP(J625,'Matching-Tabelle'!$A$1:$CB$66,3,FALSE)=0,"",VLOOKUP(J625,'Matching-Tabelle'!$A$1:$CB$66,3,FALSE))</f>
        <v/>
      </c>
      <c r="D625" s="7">
        <v>4.5</v>
      </c>
      <c r="E625" s="7" t="s">
        <v>181</v>
      </c>
      <c r="F625" s="8">
        <v>42396</v>
      </c>
      <c r="G625" t="s">
        <v>46</v>
      </c>
      <c r="H625" t="s">
        <v>47</v>
      </c>
      <c r="I625" t="s">
        <v>48</v>
      </c>
      <c r="J625">
        <v>919</v>
      </c>
      <c r="K625" t="s">
        <v>66</v>
      </c>
      <c r="L625" t="s">
        <v>67</v>
      </c>
      <c r="M625">
        <v>990001</v>
      </c>
      <c r="N625" t="s">
        <v>51</v>
      </c>
      <c r="O625">
        <v>4.5</v>
      </c>
      <c r="Q625">
        <v>4.5</v>
      </c>
      <c r="S625" t="s">
        <v>181</v>
      </c>
      <c r="AE625">
        <v>12</v>
      </c>
      <c r="AF625">
        <v>7.6</v>
      </c>
      <c r="AG625">
        <v>5</v>
      </c>
      <c r="AH625" t="s">
        <v>53</v>
      </c>
      <c r="AI625" t="s">
        <v>54</v>
      </c>
      <c r="AJ625">
        <v>2</v>
      </c>
      <c r="AK625">
        <v>1</v>
      </c>
      <c r="AL625">
        <v>1</v>
      </c>
      <c r="AM625" t="s">
        <v>55</v>
      </c>
      <c r="AN625" t="s">
        <v>56</v>
      </c>
      <c r="AP625">
        <v>1</v>
      </c>
      <c r="AQ625" t="s">
        <v>57</v>
      </c>
      <c r="AR625">
        <v>0</v>
      </c>
      <c r="AW625" t="s">
        <v>58</v>
      </c>
      <c r="AX625">
        <v>0</v>
      </c>
      <c r="AY625">
        <v>2</v>
      </c>
      <c r="AZ625">
        <v>4.5</v>
      </c>
      <c r="BA625">
        <v>4.5</v>
      </c>
      <c r="BB625" t="s">
        <v>59</v>
      </c>
    </row>
    <row r="626" spans="1:54" x14ac:dyDescent="0.2">
      <c r="A626" s="7" t="str">
        <f>VLOOKUP(G626,'Matching-Tabelle'!$A$76:$B$80,2,FALSE)</f>
        <v>curdin.schenkel@tkb.ch</v>
      </c>
      <c r="B626" s="7" t="str">
        <f>VLOOKUP(J626,'Matching-Tabelle'!$A$1:$B$66,2,FALSE)</f>
        <v>WPI CTB</v>
      </c>
      <c r="C626" s="7" t="str">
        <f>IF(VLOOKUP(J626,'Matching-Tabelle'!$A$1:$CB$66,3,FALSE)=0,"",VLOOKUP(J626,'Matching-Tabelle'!$A$1:$CB$66,3,FALSE))</f>
        <v/>
      </c>
      <c r="D626" s="7">
        <v>3</v>
      </c>
      <c r="E626" s="7" t="s">
        <v>188</v>
      </c>
      <c r="F626" s="8">
        <v>42400</v>
      </c>
      <c r="G626" t="s">
        <v>46</v>
      </c>
      <c r="H626" t="s">
        <v>47</v>
      </c>
      <c r="I626" t="s">
        <v>48</v>
      </c>
      <c r="J626">
        <v>919</v>
      </c>
      <c r="K626" t="s">
        <v>66</v>
      </c>
      <c r="L626" t="s">
        <v>67</v>
      </c>
      <c r="M626">
        <v>990001</v>
      </c>
      <c r="N626" t="s">
        <v>51</v>
      </c>
      <c r="O626">
        <v>3</v>
      </c>
      <c r="Q626">
        <v>3</v>
      </c>
      <c r="S626" t="s">
        <v>188</v>
      </c>
      <c r="AE626">
        <v>12</v>
      </c>
      <c r="AF626">
        <v>7.6</v>
      </c>
      <c r="AG626">
        <v>5</v>
      </c>
      <c r="AH626" t="s">
        <v>53</v>
      </c>
      <c r="AI626" t="s">
        <v>54</v>
      </c>
      <c r="AJ626">
        <v>2</v>
      </c>
      <c r="AK626">
        <v>1</v>
      </c>
      <c r="AL626">
        <v>1</v>
      </c>
      <c r="AM626" t="s">
        <v>55</v>
      </c>
      <c r="AN626" t="s">
        <v>56</v>
      </c>
      <c r="AP626">
        <v>1</v>
      </c>
      <c r="AQ626" t="s">
        <v>57</v>
      </c>
      <c r="AR626">
        <v>0</v>
      </c>
      <c r="AW626" t="s">
        <v>58</v>
      </c>
      <c r="AX626">
        <v>0</v>
      </c>
      <c r="AY626">
        <v>2</v>
      </c>
      <c r="AZ626">
        <v>3</v>
      </c>
      <c r="BA626">
        <v>3</v>
      </c>
      <c r="BB626" t="s">
        <v>59</v>
      </c>
    </row>
    <row r="627" spans="1:54" x14ac:dyDescent="0.2">
      <c r="A627" s="7" t="str">
        <f>VLOOKUP(G627,'Matching-Tabelle'!$A$76:$B$80,2,FALSE)</f>
        <v>curdin.schenkel@tkb.ch</v>
      </c>
      <c r="B627" s="7" t="str">
        <f>VLOOKUP(J627,'Matching-Tabelle'!$A$1:$B$66,2,FALSE)</f>
        <v>WPI CTB</v>
      </c>
      <c r="C627" s="7" t="str">
        <f>IF(VLOOKUP(J627,'Matching-Tabelle'!$A$1:$CB$66,3,FALSE)=0,"",VLOOKUP(J627,'Matching-Tabelle'!$A$1:$CB$66,3,FALSE))</f>
        <v/>
      </c>
      <c r="D627" s="7">
        <v>0.5</v>
      </c>
      <c r="E627" s="7" t="s">
        <v>198</v>
      </c>
      <c r="F627" s="8">
        <v>42402</v>
      </c>
      <c r="G627" t="s">
        <v>46</v>
      </c>
      <c r="H627" t="s">
        <v>47</v>
      </c>
      <c r="I627" t="s">
        <v>48</v>
      </c>
      <c r="J627">
        <v>919</v>
      </c>
      <c r="K627" t="s">
        <v>66</v>
      </c>
      <c r="L627" t="s">
        <v>67</v>
      </c>
      <c r="M627">
        <v>990001</v>
      </c>
      <c r="N627" t="s">
        <v>51</v>
      </c>
      <c r="O627">
        <v>0.5</v>
      </c>
      <c r="Q627">
        <v>0.5</v>
      </c>
      <c r="S627" t="s">
        <v>198</v>
      </c>
      <c r="AE627">
        <v>12</v>
      </c>
      <c r="AF627">
        <v>7.6</v>
      </c>
      <c r="AG627">
        <v>5</v>
      </c>
      <c r="AH627" t="s">
        <v>53</v>
      </c>
      <c r="AI627" t="s">
        <v>54</v>
      </c>
      <c r="AJ627">
        <v>2</v>
      </c>
      <c r="AK627">
        <v>1</v>
      </c>
      <c r="AL627">
        <v>1</v>
      </c>
      <c r="AM627" t="s">
        <v>55</v>
      </c>
      <c r="AN627" t="s">
        <v>56</v>
      </c>
      <c r="AP627">
        <v>1</v>
      </c>
      <c r="AQ627" t="s">
        <v>57</v>
      </c>
      <c r="AR627">
        <v>0</v>
      </c>
      <c r="AW627" t="s">
        <v>58</v>
      </c>
      <c r="AX627">
        <v>0</v>
      </c>
      <c r="AY627">
        <v>2</v>
      </c>
      <c r="AZ627">
        <v>0.5</v>
      </c>
      <c r="BA627">
        <v>0.5</v>
      </c>
      <c r="BB627" t="s">
        <v>59</v>
      </c>
    </row>
    <row r="628" spans="1:54" x14ac:dyDescent="0.2">
      <c r="A628" s="7" t="str">
        <f>VLOOKUP(G628,'Matching-Tabelle'!$A$76:$B$80,2,FALSE)</f>
        <v>curdin.schenkel@tkb.ch</v>
      </c>
      <c r="B628" s="7" t="str">
        <f>VLOOKUP(J628,'Matching-Tabelle'!$A$1:$B$66,2,FALSE)</f>
        <v>WPI CTB</v>
      </c>
      <c r="C628" s="7" t="str">
        <f>IF(VLOOKUP(J628,'Matching-Tabelle'!$A$1:$CB$66,3,FALSE)=0,"",VLOOKUP(J628,'Matching-Tabelle'!$A$1:$CB$66,3,FALSE))</f>
        <v/>
      </c>
      <c r="D628" s="7">
        <v>1</v>
      </c>
      <c r="E628" s="7" t="s">
        <v>202</v>
      </c>
      <c r="F628" s="8">
        <v>42402</v>
      </c>
      <c r="G628" t="s">
        <v>46</v>
      </c>
      <c r="H628" t="s">
        <v>47</v>
      </c>
      <c r="I628" t="s">
        <v>48</v>
      </c>
      <c r="J628">
        <v>919</v>
      </c>
      <c r="K628" t="s">
        <v>66</v>
      </c>
      <c r="L628" t="s">
        <v>67</v>
      </c>
      <c r="M628">
        <v>990001</v>
      </c>
      <c r="N628" t="s">
        <v>51</v>
      </c>
      <c r="O628">
        <v>1</v>
      </c>
      <c r="Q628">
        <v>1</v>
      </c>
      <c r="S628" t="s">
        <v>202</v>
      </c>
      <c r="AE628">
        <v>12</v>
      </c>
      <c r="AF628">
        <v>7.6</v>
      </c>
      <c r="AG628">
        <v>5</v>
      </c>
      <c r="AH628" t="s">
        <v>53</v>
      </c>
      <c r="AI628" t="s">
        <v>54</v>
      </c>
      <c r="AJ628">
        <v>2</v>
      </c>
      <c r="AK628">
        <v>1</v>
      </c>
      <c r="AL628">
        <v>1</v>
      </c>
      <c r="AM628" t="s">
        <v>55</v>
      </c>
      <c r="AN628" t="s">
        <v>56</v>
      </c>
      <c r="AP628">
        <v>1</v>
      </c>
      <c r="AQ628" t="s">
        <v>57</v>
      </c>
      <c r="AR628">
        <v>0</v>
      </c>
      <c r="AW628" t="s">
        <v>58</v>
      </c>
      <c r="AX628">
        <v>0</v>
      </c>
      <c r="AY628">
        <v>2</v>
      </c>
      <c r="AZ628">
        <v>1</v>
      </c>
      <c r="BA628">
        <v>1</v>
      </c>
      <c r="BB628" t="s">
        <v>59</v>
      </c>
    </row>
    <row r="629" spans="1:54" x14ac:dyDescent="0.2">
      <c r="A629" s="7" t="str">
        <f>VLOOKUP(G629,'Matching-Tabelle'!$A$76:$B$80,2,FALSE)</f>
        <v>curdin.schenkel@tkb.ch</v>
      </c>
      <c r="B629" s="7" t="str">
        <f>VLOOKUP(J629,'Matching-Tabelle'!$A$1:$B$66,2,FALSE)</f>
        <v>WPI CTB</v>
      </c>
      <c r="C629" s="7" t="str">
        <f>IF(VLOOKUP(J629,'Matching-Tabelle'!$A$1:$CB$66,3,FALSE)=0,"",VLOOKUP(J629,'Matching-Tabelle'!$A$1:$CB$66,3,FALSE))</f>
        <v/>
      </c>
      <c r="D629" s="7">
        <v>2</v>
      </c>
      <c r="E629" s="7" t="s">
        <v>205</v>
      </c>
      <c r="F629" s="8">
        <v>42404</v>
      </c>
      <c r="G629" t="s">
        <v>46</v>
      </c>
      <c r="H629" t="s">
        <v>47</v>
      </c>
      <c r="I629" t="s">
        <v>48</v>
      </c>
      <c r="J629">
        <v>919</v>
      </c>
      <c r="K629" t="s">
        <v>66</v>
      </c>
      <c r="L629" t="s">
        <v>67</v>
      </c>
      <c r="M629">
        <v>990001</v>
      </c>
      <c r="N629" t="s">
        <v>51</v>
      </c>
      <c r="O629">
        <v>2</v>
      </c>
      <c r="Q629">
        <v>2</v>
      </c>
      <c r="S629" t="s">
        <v>205</v>
      </c>
      <c r="AE629">
        <v>12</v>
      </c>
      <c r="AF629">
        <v>7.6</v>
      </c>
      <c r="AG629">
        <v>5</v>
      </c>
      <c r="AH629" t="s">
        <v>53</v>
      </c>
      <c r="AI629" t="s">
        <v>54</v>
      </c>
      <c r="AJ629">
        <v>2</v>
      </c>
      <c r="AK629">
        <v>1</v>
      </c>
      <c r="AL629">
        <v>1</v>
      </c>
      <c r="AM629" t="s">
        <v>55</v>
      </c>
      <c r="AN629" t="s">
        <v>56</v>
      </c>
      <c r="AP629">
        <v>1</v>
      </c>
      <c r="AQ629" t="s">
        <v>57</v>
      </c>
      <c r="AR629">
        <v>0</v>
      </c>
      <c r="AW629" t="s">
        <v>58</v>
      </c>
      <c r="AX629">
        <v>0</v>
      </c>
      <c r="AY629">
        <v>2</v>
      </c>
      <c r="AZ629">
        <v>2</v>
      </c>
      <c r="BA629">
        <v>2</v>
      </c>
      <c r="BB629" t="s">
        <v>59</v>
      </c>
    </row>
    <row r="630" spans="1:54" x14ac:dyDescent="0.2">
      <c r="A630" s="7" t="str">
        <f>VLOOKUP(G630,'Matching-Tabelle'!$A$76:$B$80,2,FALSE)</f>
        <v>curdin.schenkel@tkb.ch</v>
      </c>
      <c r="B630" s="7" t="str">
        <f>VLOOKUP(J630,'Matching-Tabelle'!$A$1:$B$66,2,FALSE)</f>
        <v>WPI CTB</v>
      </c>
      <c r="C630" s="7" t="str">
        <f>IF(VLOOKUP(J630,'Matching-Tabelle'!$A$1:$CB$66,3,FALSE)=0,"",VLOOKUP(J630,'Matching-Tabelle'!$A$1:$CB$66,3,FALSE))</f>
        <v/>
      </c>
      <c r="D630" s="7">
        <v>0.75</v>
      </c>
      <c r="E630" s="7" t="s">
        <v>212</v>
      </c>
      <c r="F630" s="8">
        <v>42408</v>
      </c>
      <c r="G630" t="s">
        <v>46</v>
      </c>
      <c r="H630" t="s">
        <v>47</v>
      </c>
      <c r="I630" t="s">
        <v>48</v>
      </c>
      <c r="J630">
        <v>919</v>
      </c>
      <c r="K630" t="s">
        <v>66</v>
      </c>
      <c r="L630" t="s">
        <v>67</v>
      </c>
      <c r="M630">
        <v>990001</v>
      </c>
      <c r="N630" t="s">
        <v>51</v>
      </c>
      <c r="O630">
        <v>0.75</v>
      </c>
      <c r="Q630">
        <v>0.75</v>
      </c>
      <c r="S630" t="s">
        <v>212</v>
      </c>
      <c r="AE630">
        <v>12</v>
      </c>
      <c r="AF630">
        <v>7.6</v>
      </c>
      <c r="AG630">
        <v>5</v>
      </c>
      <c r="AH630" t="s">
        <v>53</v>
      </c>
      <c r="AI630" t="s">
        <v>54</v>
      </c>
      <c r="AJ630">
        <v>2</v>
      </c>
      <c r="AK630">
        <v>1</v>
      </c>
      <c r="AL630">
        <v>1</v>
      </c>
      <c r="AM630" t="s">
        <v>55</v>
      </c>
      <c r="AN630" t="s">
        <v>56</v>
      </c>
      <c r="AP630">
        <v>1</v>
      </c>
      <c r="AQ630" t="s">
        <v>57</v>
      </c>
      <c r="AR630">
        <v>0</v>
      </c>
      <c r="AW630" t="s">
        <v>58</v>
      </c>
      <c r="AX630">
        <v>0</v>
      </c>
      <c r="AY630">
        <v>2</v>
      </c>
      <c r="AZ630">
        <v>0.75</v>
      </c>
      <c r="BA630">
        <v>0.75</v>
      </c>
      <c r="BB630" t="s">
        <v>59</v>
      </c>
    </row>
    <row r="631" spans="1:54" x14ac:dyDescent="0.2">
      <c r="A631" s="7" t="str">
        <f>VLOOKUP(G631,'Matching-Tabelle'!$A$76:$B$80,2,FALSE)</f>
        <v>curdin.schenkel@tkb.ch</v>
      </c>
      <c r="B631" s="7" t="str">
        <f>VLOOKUP(J631,'Matching-Tabelle'!$A$1:$B$66,2,FALSE)</f>
        <v>WPI CTB</v>
      </c>
      <c r="C631" s="7" t="str">
        <f>IF(VLOOKUP(J631,'Matching-Tabelle'!$A$1:$CB$66,3,FALSE)=0,"",VLOOKUP(J631,'Matching-Tabelle'!$A$1:$CB$66,3,FALSE))</f>
        <v/>
      </c>
      <c r="D631" s="7">
        <v>1</v>
      </c>
      <c r="E631" s="7" t="s">
        <v>221</v>
      </c>
      <c r="F631" s="8">
        <v>42409</v>
      </c>
      <c r="G631" t="s">
        <v>46</v>
      </c>
      <c r="H631" t="s">
        <v>47</v>
      </c>
      <c r="I631" t="s">
        <v>48</v>
      </c>
      <c r="J631">
        <v>919</v>
      </c>
      <c r="K631" t="s">
        <v>66</v>
      </c>
      <c r="L631" t="s">
        <v>67</v>
      </c>
      <c r="M631">
        <v>990001</v>
      </c>
      <c r="N631" t="s">
        <v>51</v>
      </c>
      <c r="O631">
        <v>1</v>
      </c>
      <c r="Q631">
        <v>1</v>
      </c>
      <c r="S631" t="s">
        <v>221</v>
      </c>
      <c r="AE631">
        <v>12</v>
      </c>
      <c r="AF631">
        <v>7.6</v>
      </c>
      <c r="AG631">
        <v>5</v>
      </c>
      <c r="AH631" t="s">
        <v>53</v>
      </c>
      <c r="AI631" t="s">
        <v>54</v>
      </c>
      <c r="AJ631">
        <v>2</v>
      </c>
      <c r="AK631">
        <v>1</v>
      </c>
      <c r="AL631">
        <v>1</v>
      </c>
      <c r="AM631" t="s">
        <v>55</v>
      </c>
      <c r="AN631" t="s">
        <v>56</v>
      </c>
      <c r="AP631">
        <v>1</v>
      </c>
      <c r="AQ631" t="s">
        <v>57</v>
      </c>
      <c r="AR631">
        <v>0</v>
      </c>
      <c r="AW631" t="s">
        <v>58</v>
      </c>
      <c r="AX631">
        <v>0</v>
      </c>
      <c r="AY631">
        <v>2</v>
      </c>
      <c r="AZ631">
        <v>1</v>
      </c>
      <c r="BA631">
        <v>1</v>
      </c>
      <c r="BB631" t="s">
        <v>59</v>
      </c>
    </row>
    <row r="632" spans="1:54" x14ac:dyDescent="0.2">
      <c r="A632" s="7" t="str">
        <f>VLOOKUP(G632,'Matching-Tabelle'!$A$76:$B$80,2,FALSE)</f>
        <v>curdin.schenkel@tkb.ch</v>
      </c>
      <c r="B632" s="7" t="str">
        <f>VLOOKUP(J632,'Matching-Tabelle'!$A$1:$B$66,2,FALSE)</f>
        <v>WPI CTB</v>
      </c>
      <c r="C632" s="7" t="str">
        <f>IF(VLOOKUP(J632,'Matching-Tabelle'!$A$1:$CB$66,3,FALSE)=0,"",VLOOKUP(J632,'Matching-Tabelle'!$A$1:$CB$66,3,FALSE))</f>
        <v/>
      </c>
      <c r="D632" s="7">
        <v>1</v>
      </c>
      <c r="E632" s="7" t="s">
        <v>261</v>
      </c>
      <c r="F632" s="8">
        <v>42425</v>
      </c>
      <c r="G632" t="s">
        <v>46</v>
      </c>
      <c r="H632" t="s">
        <v>47</v>
      </c>
      <c r="I632" t="s">
        <v>48</v>
      </c>
      <c r="J632">
        <v>919</v>
      </c>
      <c r="K632" t="s">
        <v>66</v>
      </c>
      <c r="L632" t="s">
        <v>67</v>
      </c>
      <c r="M632">
        <v>990001</v>
      </c>
      <c r="N632" t="s">
        <v>51</v>
      </c>
      <c r="O632">
        <v>1</v>
      </c>
      <c r="Q632">
        <v>1</v>
      </c>
      <c r="S632" t="s">
        <v>261</v>
      </c>
      <c r="AE632">
        <v>12</v>
      </c>
      <c r="AF632">
        <v>7.6</v>
      </c>
      <c r="AG632">
        <v>5</v>
      </c>
      <c r="AH632" t="s">
        <v>53</v>
      </c>
      <c r="AI632" t="s">
        <v>54</v>
      </c>
      <c r="AJ632">
        <v>2</v>
      </c>
      <c r="AK632">
        <v>1</v>
      </c>
      <c r="AL632">
        <v>1</v>
      </c>
      <c r="AM632" t="s">
        <v>55</v>
      </c>
      <c r="AN632" t="s">
        <v>56</v>
      </c>
      <c r="AP632">
        <v>1</v>
      </c>
      <c r="AQ632" t="s">
        <v>57</v>
      </c>
      <c r="AR632">
        <v>0</v>
      </c>
      <c r="AW632" t="s">
        <v>58</v>
      </c>
      <c r="AX632">
        <v>0</v>
      </c>
      <c r="AY632">
        <v>2</v>
      </c>
      <c r="AZ632">
        <v>1</v>
      </c>
      <c r="BA632">
        <v>1</v>
      </c>
      <c r="BB632" t="s">
        <v>59</v>
      </c>
    </row>
    <row r="633" spans="1:54" x14ac:dyDescent="0.2">
      <c r="A633" s="7" t="str">
        <f>VLOOKUP(G633,'Matching-Tabelle'!$A$76:$B$80,2,FALSE)</f>
        <v>curdin.schenkel@tkb.ch</v>
      </c>
      <c r="B633" s="7" t="str">
        <f>VLOOKUP(J633,'Matching-Tabelle'!$A$1:$B$66,2,FALSE)</f>
        <v>WPI CTB</v>
      </c>
      <c r="C633" s="7" t="str">
        <f>IF(VLOOKUP(J633,'Matching-Tabelle'!$A$1:$CB$66,3,FALSE)=0,"",VLOOKUP(J633,'Matching-Tabelle'!$A$1:$CB$66,3,FALSE))</f>
        <v/>
      </c>
      <c r="D633" s="7">
        <v>2</v>
      </c>
      <c r="E633" s="7" t="s">
        <v>266</v>
      </c>
      <c r="F633" s="8">
        <v>42426</v>
      </c>
      <c r="G633" t="s">
        <v>46</v>
      </c>
      <c r="H633" t="s">
        <v>47</v>
      </c>
      <c r="I633" t="s">
        <v>48</v>
      </c>
      <c r="J633">
        <v>919</v>
      </c>
      <c r="K633" t="s">
        <v>66</v>
      </c>
      <c r="L633" t="s">
        <v>67</v>
      </c>
      <c r="M633">
        <v>990001</v>
      </c>
      <c r="N633" t="s">
        <v>51</v>
      </c>
      <c r="O633">
        <v>2</v>
      </c>
      <c r="Q633">
        <v>2</v>
      </c>
      <c r="S633" t="s">
        <v>266</v>
      </c>
      <c r="AE633">
        <v>12</v>
      </c>
      <c r="AF633">
        <v>7.6</v>
      </c>
      <c r="AG633">
        <v>5</v>
      </c>
      <c r="AH633" t="s">
        <v>53</v>
      </c>
      <c r="AI633" t="s">
        <v>54</v>
      </c>
      <c r="AJ633">
        <v>2</v>
      </c>
      <c r="AK633">
        <v>1</v>
      </c>
      <c r="AL633">
        <v>1</v>
      </c>
      <c r="AM633" t="s">
        <v>55</v>
      </c>
      <c r="AN633" t="s">
        <v>56</v>
      </c>
      <c r="AP633">
        <v>1</v>
      </c>
      <c r="AQ633" t="s">
        <v>57</v>
      </c>
      <c r="AR633">
        <v>0</v>
      </c>
      <c r="AW633" t="s">
        <v>58</v>
      </c>
      <c r="AX633">
        <v>0</v>
      </c>
      <c r="AY633">
        <v>2</v>
      </c>
      <c r="AZ633">
        <v>2</v>
      </c>
      <c r="BA633">
        <v>2</v>
      </c>
      <c r="BB633" t="s">
        <v>59</v>
      </c>
    </row>
    <row r="634" spans="1:54" x14ac:dyDescent="0.2">
      <c r="A634" s="7" t="str">
        <f>VLOOKUP(G634,'Matching-Tabelle'!$A$76:$B$80,2,FALSE)</f>
        <v>curdin.schenkel@tkb.ch</v>
      </c>
      <c r="B634" s="7" t="str">
        <f>VLOOKUP(J634,'Matching-Tabelle'!$A$1:$B$66,2,FALSE)</f>
        <v>WPI CTB</v>
      </c>
      <c r="C634" s="7" t="str">
        <f>IF(VLOOKUP(J634,'Matching-Tabelle'!$A$1:$CB$66,3,FALSE)=0,"",VLOOKUP(J634,'Matching-Tabelle'!$A$1:$CB$66,3,FALSE))</f>
        <v/>
      </c>
      <c r="D634" s="7">
        <v>0.5</v>
      </c>
      <c r="E634" s="7" t="s">
        <v>268</v>
      </c>
      <c r="F634" s="8">
        <v>42429</v>
      </c>
      <c r="G634" t="s">
        <v>46</v>
      </c>
      <c r="H634" t="s">
        <v>47</v>
      </c>
      <c r="I634" t="s">
        <v>48</v>
      </c>
      <c r="J634">
        <v>919</v>
      </c>
      <c r="K634" t="s">
        <v>66</v>
      </c>
      <c r="L634" t="s">
        <v>67</v>
      </c>
      <c r="M634">
        <v>990001</v>
      </c>
      <c r="N634" t="s">
        <v>51</v>
      </c>
      <c r="O634">
        <v>0.5</v>
      </c>
      <c r="Q634">
        <v>0.5</v>
      </c>
      <c r="S634" t="s">
        <v>268</v>
      </c>
      <c r="AE634">
        <v>12</v>
      </c>
      <c r="AF634">
        <v>7.6</v>
      </c>
      <c r="AG634">
        <v>5</v>
      </c>
      <c r="AH634" t="s">
        <v>53</v>
      </c>
      <c r="AI634" t="s">
        <v>54</v>
      </c>
      <c r="AJ634">
        <v>2</v>
      </c>
      <c r="AK634">
        <v>1</v>
      </c>
      <c r="AL634">
        <v>1</v>
      </c>
      <c r="AM634" t="s">
        <v>55</v>
      </c>
      <c r="AN634" t="s">
        <v>56</v>
      </c>
      <c r="AP634">
        <v>1</v>
      </c>
      <c r="AQ634" t="s">
        <v>57</v>
      </c>
      <c r="AR634">
        <v>0</v>
      </c>
      <c r="AW634" t="s">
        <v>58</v>
      </c>
      <c r="AX634">
        <v>0</v>
      </c>
      <c r="AY634">
        <v>2</v>
      </c>
      <c r="AZ634">
        <v>0.5</v>
      </c>
      <c r="BA634">
        <v>0.5</v>
      </c>
      <c r="BB634" t="s">
        <v>59</v>
      </c>
    </row>
    <row r="635" spans="1:54" x14ac:dyDescent="0.2">
      <c r="A635" s="7" t="str">
        <f>VLOOKUP(G635,'Matching-Tabelle'!$A$76:$B$80,2,FALSE)</f>
        <v>curdin.schenkel@tkb.ch</v>
      </c>
      <c r="B635" s="7" t="str">
        <f>VLOOKUP(J635,'Matching-Tabelle'!$A$1:$B$66,2,FALSE)</f>
        <v>WPI CTB</v>
      </c>
      <c r="C635" s="7" t="str">
        <f>IF(VLOOKUP(J635,'Matching-Tabelle'!$A$1:$CB$66,3,FALSE)=0,"",VLOOKUP(J635,'Matching-Tabelle'!$A$1:$CB$66,3,FALSE))</f>
        <v/>
      </c>
      <c r="D635" s="7">
        <v>2.5</v>
      </c>
      <c r="E635" s="7" t="s">
        <v>269</v>
      </c>
      <c r="F635" s="8">
        <v>42429</v>
      </c>
      <c r="G635" t="s">
        <v>46</v>
      </c>
      <c r="H635" t="s">
        <v>47</v>
      </c>
      <c r="I635" t="s">
        <v>48</v>
      </c>
      <c r="J635">
        <v>919</v>
      </c>
      <c r="K635" t="s">
        <v>66</v>
      </c>
      <c r="L635" t="s">
        <v>67</v>
      </c>
      <c r="M635">
        <v>990001</v>
      </c>
      <c r="N635" t="s">
        <v>51</v>
      </c>
      <c r="O635">
        <v>2.5</v>
      </c>
      <c r="Q635">
        <v>2.5</v>
      </c>
      <c r="S635" t="s">
        <v>269</v>
      </c>
      <c r="AE635">
        <v>12</v>
      </c>
      <c r="AF635">
        <v>7.6</v>
      </c>
      <c r="AG635">
        <v>5</v>
      </c>
      <c r="AH635" t="s">
        <v>53</v>
      </c>
      <c r="AI635" t="s">
        <v>54</v>
      </c>
      <c r="AJ635">
        <v>2</v>
      </c>
      <c r="AK635">
        <v>1</v>
      </c>
      <c r="AL635">
        <v>1</v>
      </c>
      <c r="AM635" t="s">
        <v>55</v>
      </c>
      <c r="AN635" t="s">
        <v>56</v>
      </c>
      <c r="AP635">
        <v>1</v>
      </c>
      <c r="AQ635" t="s">
        <v>57</v>
      </c>
      <c r="AR635">
        <v>0</v>
      </c>
      <c r="AW635" t="s">
        <v>58</v>
      </c>
      <c r="AX635">
        <v>0</v>
      </c>
      <c r="AY635">
        <v>2</v>
      </c>
      <c r="AZ635">
        <v>2.5</v>
      </c>
      <c r="BA635">
        <v>2.5</v>
      </c>
      <c r="BB635" t="s">
        <v>59</v>
      </c>
    </row>
    <row r="636" spans="1:54" x14ac:dyDescent="0.2">
      <c r="A636" s="7" t="str">
        <f>VLOOKUP(G636,'Matching-Tabelle'!$A$76:$B$80,2,FALSE)</f>
        <v>curdin.schenkel@tkb.ch</v>
      </c>
      <c r="B636" s="7" t="str">
        <f>VLOOKUP(J636,'Matching-Tabelle'!$A$1:$B$66,2,FALSE)</f>
        <v>WPI CTB</v>
      </c>
      <c r="C636" s="7" t="str">
        <f>IF(VLOOKUP(J636,'Matching-Tabelle'!$A$1:$CB$66,3,FALSE)=0,"",VLOOKUP(J636,'Matching-Tabelle'!$A$1:$CB$66,3,FALSE))</f>
        <v/>
      </c>
      <c r="D636" s="7">
        <v>3.5</v>
      </c>
      <c r="E636" s="7" t="s">
        <v>273</v>
      </c>
      <c r="F636" s="8">
        <v>42431</v>
      </c>
      <c r="G636" t="s">
        <v>46</v>
      </c>
      <c r="H636" t="s">
        <v>47</v>
      </c>
      <c r="I636" t="s">
        <v>48</v>
      </c>
      <c r="J636">
        <v>919</v>
      </c>
      <c r="K636" t="s">
        <v>66</v>
      </c>
      <c r="L636" t="s">
        <v>67</v>
      </c>
      <c r="M636">
        <v>990001</v>
      </c>
      <c r="N636" t="s">
        <v>51</v>
      </c>
      <c r="O636">
        <v>3.5</v>
      </c>
      <c r="Q636">
        <v>3.5</v>
      </c>
      <c r="S636" t="s">
        <v>273</v>
      </c>
      <c r="AE636">
        <v>12</v>
      </c>
      <c r="AF636">
        <v>7.6</v>
      </c>
      <c r="AG636">
        <v>5</v>
      </c>
      <c r="AH636" t="s">
        <v>53</v>
      </c>
      <c r="AI636" t="s">
        <v>54</v>
      </c>
      <c r="AJ636">
        <v>2</v>
      </c>
      <c r="AK636">
        <v>1</v>
      </c>
      <c r="AL636">
        <v>1</v>
      </c>
      <c r="AM636" t="s">
        <v>55</v>
      </c>
      <c r="AN636" t="s">
        <v>56</v>
      </c>
      <c r="AP636">
        <v>1</v>
      </c>
      <c r="AQ636" t="s">
        <v>57</v>
      </c>
      <c r="AR636">
        <v>0</v>
      </c>
      <c r="AW636" t="s">
        <v>58</v>
      </c>
      <c r="AX636">
        <v>0</v>
      </c>
      <c r="AY636">
        <v>2</v>
      </c>
      <c r="AZ636">
        <v>3.5</v>
      </c>
      <c r="BA636">
        <v>3.5</v>
      </c>
      <c r="BB636" t="s">
        <v>59</v>
      </c>
    </row>
    <row r="637" spans="1:54" x14ac:dyDescent="0.2">
      <c r="A637" s="7" t="str">
        <f>VLOOKUP(G637,'Matching-Tabelle'!$A$76:$B$80,2,FALSE)</f>
        <v>curdin.schenkel@tkb.ch</v>
      </c>
      <c r="B637" s="7" t="str">
        <f>VLOOKUP(J637,'Matching-Tabelle'!$A$1:$B$66,2,FALSE)</f>
        <v>WPI CTB</v>
      </c>
      <c r="C637" s="7" t="str">
        <f>IF(VLOOKUP(J637,'Matching-Tabelle'!$A$1:$CB$66,3,FALSE)=0,"",VLOOKUP(J637,'Matching-Tabelle'!$A$1:$CB$66,3,FALSE))</f>
        <v/>
      </c>
      <c r="D637" s="7">
        <v>3</v>
      </c>
      <c r="E637" s="7" t="s">
        <v>274</v>
      </c>
      <c r="F637" s="8">
        <v>42432</v>
      </c>
      <c r="G637" t="s">
        <v>46</v>
      </c>
      <c r="H637" t="s">
        <v>47</v>
      </c>
      <c r="I637" t="s">
        <v>48</v>
      </c>
      <c r="J637">
        <v>919</v>
      </c>
      <c r="K637" t="s">
        <v>66</v>
      </c>
      <c r="L637" t="s">
        <v>67</v>
      </c>
      <c r="M637">
        <v>990001</v>
      </c>
      <c r="N637" t="s">
        <v>51</v>
      </c>
      <c r="O637">
        <v>3</v>
      </c>
      <c r="Q637">
        <v>3</v>
      </c>
      <c r="S637" t="s">
        <v>274</v>
      </c>
      <c r="AE637">
        <v>12</v>
      </c>
      <c r="AF637">
        <v>7.6</v>
      </c>
      <c r="AG637">
        <v>5</v>
      </c>
      <c r="AH637" t="s">
        <v>53</v>
      </c>
      <c r="AI637" t="s">
        <v>54</v>
      </c>
      <c r="AJ637">
        <v>2</v>
      </c>
      <c r="AK637">
        <v>1</v>
      </c>
      <c r="AL637">
        <v>1</v>
      </c>
      <c r="AM637" t="s">
        <v>55</v>
      </c>
      <c r="AN637" t="s">
        <v>56</v>
      </c>
      <c r="AP637">
        <v>1</v>
      </c>
      <c r="AQ637" t="s">
        <v>57</v>
      </c>
      <c r="AR637">
        <v>0</v>
      </c>
      <c r="AW637" t="s">
        <v>58</v>
      </c>
      <c r="AX637">
        <v>0</v>
      </c>
      <c r="AY637">
        <v>2</v>
      </c>
      <c r="AZ637">
        <v>3</v>
      </c>
      <c r="BA637">
        <v>3</v>
      </c>
      <c r="BB637" t="s">
        <v>59</v>
      </c>
    </row>
    <row r="638" spans="1:54" x14ac:dyDescent="0.2">
      <c r="A638" s="7" t="str">
        <f>VLOOKUP(G638,'Matching-Tabelle'!$A$76:$B$80,2,FALSE)</f>
        <v>curdin.schenkel@tkb.ch</v>
      </c>
      <c r="B638" s="7" t="str">
        <f>VLOOKUP(J638,'Matching-Tabelle'!$A$1:$B$66,2,FALSE)</f>
        <v>WPI CTB</v>
      </c>
      <c r="C638" s="7" t="str">
        <f>IF(VLOOKUP(J638,'Matching-Tabelle'!$A$1:$CB$66,3,FALSE)=0,"",VLOOKUP(J638,'Matching-Tabelle'!$A$1:$CB$66,3,FALSE))</f>
        <v/>
      </c>
      <c r="D638" s="7">
        <v>4</v>
      </c>
      <c r="E638" s="7" t="s">
        <v>279</v>
      </c>
      <c r="F638" s="8">
        <v>42433</v>
      </c>
      <c r="G638" t="s">
        <v>46</v>
      </c>
      <c r="H638" t="s">
        <v>47</v>
      </c>
      <c r="I638" t="s">
        <v>48</v>
      </c>
      <c r="J638">
        <v>919</v>
      </c>
      <c r="K638" t="s">
        <v>66</v>
      </c>
      <c r="L638" t="s">
        <v>67</v>
      </c>
      <c r="M638">
        <v>990001</v>
      </c>
      <c r="N638" t="s">
        <v>51</v>
      </c>
      <c r="O638">
        <v>4</v>
      </c>
      <c r="Q638">
        <v>4</v>
      </c>
      <c r="S638" t="s">
        <v>279</v>
      </c>
      <c r="AE638">
        <v>12</v>
      </c>
      <c r="AF638">
        <v>7.6</v>
      </c>
      <c r="AG638">
        <v>5</v>
      </c>
      <c r="AH638" t="s">
        <v>53</v>
      </c>
      <c r="AI638" t="s">
        <v>54</v>
      </c>
      <c r="AJ638">
        <v>2</v>
      </c>
      <c r="AK638">
        <v>1</v>
      </c>
      <c r="AL638">
        <v>1</v>
      </c>
      <c r="AM638" t="s">
        <v>55</v>
      </c>
      <c r="AN638" t="s">
        <v>56</v>
      </c>
      <c r="AP638">
        <v>1</v>
      </c>
      <c r="AQ638" t="s">
        <v>57</v>
      </c>
      <c r="AR638">
        <v>0</v>
      </c>
      <c r="AW638" t="s">
        <v>58</v>
      </c>
      <c r="AX638">
        <v>0</v>
      </c>
      <c r="AY638">
        <v>2</v>
      </c>
      <c r="AZ638">
        <v>4</v>
      </c>
      <c r="BA638">
        <v>4</v>
      </c>
      <c r="BB638" t="s">
        <v>59</v>
      </c>
    </row>
    <row r="639" spans="1:54" x14ac:dyDescent="0.2">
      <c r="A639" s="7" t="str">
        <f>VLOOKUP(G639,'Matching-Tabelle'!$A$76:$B$80,2,FALSE)</f>
        <v>curdin.schenkel@tkb.ch</v>
      </c>
      <c r="B639" s="7" t="str">
        <f>VLOOKUP(J639,'Matching-Tabelle'!$A$1:$B$66,2,FALSE)</f>
        <v>WPI CTB</v>
      </c>
      <c r="C639" s="7" t="str">
        <f>IF(VLOOKUP(J639,'Matching-Tabelle'!$A$1:$CB$66,3,FALSE)=0,"",VLOOKUP(J639,'Matching-Tabelle'!$A$1:$CB$66,3,FALSE))</f>
        <v/>
      </c>
      <c r="D639" s="7">
        <v>2</v>
      </c>
      <c r="E639" s="7" t="s">
        <v>283</v>
      </c>
      <c r="F639" s="8">
        <v>42436</v>
      </c>
      <c r="G639" t="s">
        <v>46</v>
      </c>
      <c r="H639" t="s">
        <v>47</v>
      </c>
      <c r="I639" t="s">
        <v>48</v>
      </c>
      <c r="J639">
        <v>919</v>
      </c>
      <c r="K639" t="s">
        <v>66</v>
      </c>
      <c r="L639" t="s">
        <v>67</v>
      </c>
      <c r="M639">
        <v>990001</v>
      </c>
      <c r="N639" t="s">
        <v>51</v>
      </c>
      <c r="O639">
        <v>2</v>
      </c>
      <c r="Q639">
        <v>2</v>
      </c>
      <c r="S639" t="s">
        <v>283</v>
      </c>
      <c r="AE639">
        <v>12</v>
      </c>
      <c r="AF639">
        <v>7.6</v>
      </c>
      <c r="AG639">
        <v>5</v>
      </c>
      <c r="AH639" t="s">
        <v>53</v>
      </c>
      <c r="AI639" t="s">
        <v>54</v>
      </c>
      <c r="AJ639">
        <v>2</v>
      </c>
      <c r="AK639">
        <v>1</v>
      </c>
      <c r="AL639">
        <v>1</v>
      </c>
      <c r="AM639" t="s">
        <v>55</v>
      </c>
      <c r="AN639" t="s">
        <v>56</v>
      </c>
      <c r="AP639">
        <v>1</v>
      </c>
      <c r="AQ639" t="s">
        <v>57</v>
      </c>
      <c r="AR639">
        <v>0</v>
      </c>
      <c r="AW639" t="s">
        <v>58</v>
      </c>
      <c r="AX639">
        <v>0</v>
      </c>
      <c r="AY639">
        <v>2</v>
      </c>
      <c r="AZ639">
        <v>2</v>
      </c>
      <c r="BA639">
        <v>2</v>
      </c>
      <c r="BB639" t="s">
        <v>59</v>
      </c>
    </row>
    <row r="640" spans="1:54" x14ac:dyDescent="0.2">
      <c r="A640" s="7" t="str">
        <f>VLOOKUP(G640,'Matching-Tabelle'!$A$76:$B$80,2,FALSE)</f>
        <v>curdin.schenkel@tkb.ch</v>
      </c>
      <c r="B640" s="7" t="str">
        <f>VLOOKUP(J640,'Matching-Tabelle'!$A$1:$B$66,2,FALSE)</f>
        <v>WPI CTB</v>
      </c>
      <c r="C640" s="7" t="str">
        <f>IF(VLOOKUP(J640,'Matching-Tabelle'!$A$1:$CB$66,3,FALSE)=0,"",VLOOKUP(J640,'Matching-Tabelle'!$A$1:$CB$66,3,FALSE))</f>
        <v/>
      </c>
      <c r="D640" s="7">
        <v>3</v>
      </c>
      <c r="E640" s="7" t="s">
        <v>286</v>
      </c>
      <c r="F640" s="8">
        <v>42438</v>
      </c>
      <c r="G640" t="s">
        <v>46</v>
      </c>
      <c r="H640" t="s">
        <v>47</v>
      </c>
      <c r="I640" t="s">
        <v>48</v>
      </c>
      <c r="J640">
        <v>919</v>
      </c>
      <c r="K640" t="s">
        <v>66</v>
      </c>
      <c r="L640" t="s">
        <v>67</v>
      </c>
      <c r="M640">
        <v>990001</v>
      </c>
      <c r="N640" t="s">
        <v>51</v>
      </c>
      <c r="O640">
        <v>3</v>
      </c>
      <c r="Q640">
        <v>3</v>
      </c>
      <c r="S640" t="s">
        <v>286</v>
      </c>
      <c r="AE640">
        <v>12</v>
      </c>
      <c r="AF640">
        <v>7.6</v>
      </c>
      <c r="AG640">
        <v>5</v>
      </c>
      <c r="AH640" t="s">
        <v>53</v>
      </c>
      <c r="AI640" t="s">
        <v>54</v>
      </c>
      <c r="AJ640">
        <v>2</v>
      </c>
      <c r="AK640">
        <v>1</v>
      </c>
      <c r="AL640">
        <v>1</v>
      </c>
      <c r="AM640" t="s">
        <v>55</v>
      </c>
      <c r="AN640" t="s">
        <v>56</v>
      </c>
      <c r="AP640">
        <v>1</v>
      </c>
      <c r="AQ640" t="s">
        <v>57</v>
      </c>
      <c r="AR640">
        <v>0</v>
      </c>
      <c r="AW640" t="s">
        <v>58</v>
      </c>
      <c r="AX640">
        <v>0</v>
      </c>
      <c r="AY640">
        <v>2</v>
      </c>
      <c r="AZ640">
        <v>3</v>
      </c>
      <c r="BA640">
        <v>3</v>
      </c>
      <c r="BB640" t="s">
        <v>59</v>
      </c>
    </row>
    <row r="641" spans="1:54" x14ac:dyDescent="0.2">
      <c r="A641" s="7" t="str">
        <f>VLOOKUP(G641,'Matching-Tabelle'!$A$76:$B$80,2,FALSE)</f>
        <v>curdin.schenkel@tkb.ch</v>
      </c>
      <c r="B641" s="7" t="str">
        <f>VLOOKUP(J641,'Matching-Tabelle'!$A$1:$B$66,2,FALSE)</f>
        <v>WPI CTB</v>
      </c>
      <c r="C641" s="7" t="str">
        <f>IF(VLOOKUP(J641,'Matching-Tabelle'!$A$1:$CB$66,3,FALSE)=0,"",VLOOKUP(J641,'Matching-Tabelle'!$A$1:$CB$66,3,FALSE))</f>
        <v/>
      </c>
      <c r="D641" s="7">
        <v>0.5</v>
      </c>
      <c r="E641" s="7" t="s">
        <v>287</v>
      </c>
      <c r="F641" s="8">
        <v>42438</v>
      </c>
      <c r="G641" t="s">
        <v>46</v>
      </c>
      <c r="H641" t="s">
        <v>47</v>
      </c>
      <c r="I641" t="s">
        <v>48</v>
      </c>
      <c r="J641">
        <v>919</v>
      </c>
      <c r="K641" t="s">
        <v>66</v>
      </c>
      <c r="L641" t="s">
        <v>67</v>
      </c>
      <c r="M641">
        <v>990001</v>
      </c>
      <c r="N641" t="s">
        <v>51</v>
      </c>
      <c r="O641">
        <v>0.5</v>
      </c>
      <c r="Q641">
        <v>0.5</v>
      </c>
      <c r="S641" t="s">
        <v>287</v>
      </c>
      <c r="AE641">
        <v>12</v>
      </c>
      <c r="AF641">
        <v>7.6</v>
      </c>
      <c r="AG641">
        <v>5</v>
      </c>
      <c r="AH641" t="s">
        <v>53</v>
      </c>
      <c r="AI641" t="s">
        <v>54</v>
      </c>
      <c r="AJ641">
        <v>2</v>
      </c>
      <c r="AK641">
        <v>1</v>
      </c>
      <c r="AL641">
        <v>1</v>
      </c>
      <c r="AM641" t="s">
        <v>55</v>
      </c>
      <c r="AN641" t="s">
        <v>56</v>
      </c>
      <c r="AP641">
        <v>1</v>
      </c>
      <c r="AQ641" t="s">
        <v>57</v>
      </c>
      <c r="AR641">
        <v>0</v>
      </c>
      <c r="AW641" t="s">
        <v>58</v>
      </c>
      <c r="AX641">
        <v>0</v>
      </c>
      <c r="AY641">
        <v>2</v>
      </c>
      <c r="AZ641">
        <v>0.5</v>
      </c>
      <c r="BA641">
        <v>0.5</v>
      </c>
      <c r="BB641" t="s">
        <v>59</v>
      </c>
    </row>
    <row r="642" spans="1:54" x14ac:dyDescent="0.2">
      <c r="A642" s="7" t="str">
        <f>VLOOKUP(G642,'Matching-Tabelle'!$A$76:$B$80,2,FALSE)</f>
        <v>curdin.schenkel@tkb.ch</v>
      </c>
      <c r="B642" s="7" t="str">
        <f>VLOOKUP(J642,'Matching-Tabelle'!$A$1:$B$66,2,FALSE)</f>
        <v>WPI CTB</v>
      </c>
      <c r="C642" s="7" t="str">
        <f>IF(VLOOKUP(J642,'Matching-Tabelle'!$A$1:$CB$66,3,FALSE)=0,"",VLOOKUP(J642,'Matching-Tabelle'!$A$1:$CB$66,3,FALSE))</f>
        <v/>
      </c>
      <c r="D642" s="7">
        <v>1.5</v>
      </c>
      <c r="E642" s="7" t="s">
        <v>293</v>
      </c>
      <c r="F642" s="8">
        <v>42439</v>
      </c>
      <c r="G642" t="s">
        <v>46</v>
      </c>
      <c r="H642" t="s">
        <v>47</v>
      </c>
      <c r="I642" t="s">
        <v>48</v>
      </c>
      <c r="J642">
        <v>919</v>
      </c>
      <c r="K642" t="s">
        <v>66</v>
      </c>
      <c r="L642" t="s">
        <v>67</v>
      </c>
      <c r="M642">
        <v>990001</v>
      </c>
      <c r="N642" t="s">
        <v>51</v>
      </c>
      <c r="O642">
        <v>1.5</v>
      </c>
      <c r="Q642">
        <v>1.5</v>
      </c>
      <c r="S642" t="s">
        <v>293</v>
      </c>
      <c r="AE642">
        <v>12</v>
      </c>
      <c r="AF642">
        <v>7.6</v>
      </c>
      <c r="AG642">
        <v>5</v>
      </c>
      <c r="AH642" t="s">
        <v>53</v>
      </c>
      <c r="AI642" t="s">
        <v>54</v>
      </c>
      <c r="AJ642">
        <v>2</v>
      </c>
      <c r="AK642">
        <v>1</v>
      </c>
      <c r="AL642">
        <v>1</v>
      </c>
      <c r="AM642" t="s">
        <v>55</v>
      </c>
      <c r="AN642" t="s">
        <v>56</v>
      </c>
      <c r="AP642">
        <v>1</v>
      </c>
      <c r="AQ642" t="s">
        <v>57</v>
      </c>
      <c r="AR642">
        <v>0</v>
      </c>
      <c r="AW642" t="s">
        <v>58</v>
      </c>
      <c r="AX642">
        <v>0</v>
      </c>
      <c r="AY642">
        <v>2</v>
      </c>
      <c r="AZ642">
        <v>1.5</v>
      </c>
      <c r="BA642">
        <v>1.5</v>
      </c>
      <c r="BB642" t="s">
        <v>59</v>
      </c>
    </row>
    <row r="643" spans="1:54" x14ac:dyDescent="0.2">
      <c r="A643" s="7" t="str">
        <f>VLOOKUP(G643,'Matching-Tabelle'!$A$76:$B$80,2,FALSE)</f>
        <v>curdin.schenkel@tkb.ch</v>
      </c>
      <c r="B643" s="7" t="str">
        <f>VLOOKUP(J643,'Matching-Tabelle'!$A$1:$B$66,2,FALSE)</f>
        <v>WPI CTB</v>
      </c>
      <c r="C643" s="7" t="str">
        <f>IF(VLOOKUP(J643,'Matching-Tabelle'!$A$1:$CB$66,3,FALSE)=0,"",VLOOKUP(J643,'Matching-Tabelle'!$A$1:$CB$66,3,FALSE))</f>
        <v/>
      </c>
      <c r="D643" s="7">
        <v>3</v>
      </c>
      <c r="E643" s="7" t="s">
        <v>298</v>
      </c>
      <c r="F643" s="8">
        <v>42440</v>
      </c>
      <c r="G643" t="s">
        <v>46</v>
      </c>
      <c r="H643" t="s">
        <v>47</v>
      </c>
      <c r="I643" t="s">
        <v>48</v>
      </c>
      <c r="J643">
        <v>919</v>
      </c>
      <c r="K643" t="s">
        <v>66</v>
      </c>
      <c r="L643" t="s">
        <v>67</v>
      </c>
      <c r="M643">
        <v>990001</v>
      </c>
      <c r="N643" t="s">
        <v>51</v>
      </c>
      <c r="O643">
        <v>3</v>
      </c>
      <c r="Q643">
        <v>3</v>
      </c>
      <c r="S643" t="s">
        <v>298</v>
      </c>
      <c r="AE643">
        <v>12</v>
      </c>
      <c r="AF643">
        <v>7.6</v>
      </c>
      <c r="AG643">
        <v>5</v>
      </c>
      <c r="AH643" t="s">
        <v>53</v>
      </c>
      <c r="AI643" t="s">
        <v>54</v>
      </c>
      <c r="AJ643">
        <v>2</v>
      </c>
      <c r="AK643">
        <v>1</v>
      </c>
      <c r="AL643">
        <v>1</v>
      </c>
      <c r="AM643" t="s">
        <v>55</v>
      </c>
      <c r="AN643" t="s">
        <v>56</v>
      </c>
      <c r="AP643">
        <v>1</v>
      </c>
      <c r="AQ643" t="s">
        <v>57</v>
      </c>
      <c r="AR643">
        <v>0</v>
      </c>
      <c r="AW643" t="s">
        <v>58</v>
      </c>
      <c r="AX643">
        <v>0</v>
      </c>
      <c r="AY643">
        <v>2</v>
      </c>
      <c r="AZ643">
        <v>3</v>
      </c>
      <c r="BA643">
        <v>3</v>
      </c>
      <c r="BB643" t="s">
        <v>59</v>
      </c>
    </row>
    <row r="644" spans="1:54" x14ac:dyDescent="0.2">
      <c r="A644" s="7" t="str">
        <f>VLOOKUP(G644,'Matching-Tabelle'!$A$76:$B$80,2,FALSE)</f>
        <v>curdin.schenkel@tkb.ch</v>
      </c>
      <c r="B644" s="7" t="str">
        <f>VLOOKUP(J644,'Matching-Tabelle'!$A$1:$B$66,2,FALSE)</f>
        <v>WPI CTB</v>
      </c>
      <c r="C644" s="7" t="str">
        <f>IF(VLOOKUP(J644,'Matching-Tabelle'!$A$1:$CB$66,3,FALSE)=0,"",VLOOKUP(J644,'Matching-Tabelle'!$A$1:$CB$66,3,FALSE))</f>
        <v/>
      </c>
      <c r="D644" s="7">
        <v>3</v>
      </c>
      <c r="E644" s="7" t="s">
        <v>299</v>
      </c>
      <c r="F644" s="8">
        <v>42440</v>
      </c>
      <c r="G644" t="s">
        <v>46</v>
      </c>
      <c r="H644" t="s">
        <v>47</v>
      </c>
      <c r="I644" t="s">
        <v>48</v>
      </c>
      <c r="J644">
        <v>919</v>
      </c>
      <c r="K644" t="s">
        <v>66</v>
      </c>
      <c r="L644" t="s">
        <v>67</v>
      </c>
      <c r="M644">
        <v>990001</v>
      </c>
      <c r="N644" t="s">
        <v>51</v>
      </c>
      <c r="O644">
        <v>3</v>
      </c>
      <c r="Q644">
        <v>3</v>
      </c>
      <c r="S644" t="s">
        <v>299</v>
      </c>
      <c r="AE644">
        <v>12</v>
      </c>
      <c r="AF644">
        <v>7.6</v>
      </c>
      <c r="AG644">
        <v>5</v>
      </c>
      <c r="AH644" t="s">
        <v>53</v>
      </c>
      <c r="AI644" t="s">
        <v>54</v>
      </c>
      <c r="AJ644">
        <v>2</v>
      </c>
      <c r="AK644">
        <v>1</v>
      </c>
      <c r="AL644">
        <v>1</v>
      </c>
      <c r="AM644" t="s">
        <v>55</v>
      </c>
      <c r="AN644" t="s">
        <v>56</v>
      </c>
      <c r="AP644">
        <v>1</v>
      </c>
      <c r="AQ644" t="s">
        <v>57</v>
      </c>
      <c r="AR644">
        <v>0</v>
      </c>
      <c r="AW644" t="s">
        <v>58</v>
      </c>
      <c r="AX644">
        <v>0</v>
      </c>
      <c r="AY644">
        <v>2</v>
      </c>
      <c r="AZ644">
        <v>3</v>
      </c>
      <c r="BA644">
        <v>3</v>
      </c>
      <c r="BB644" t="s">
        <v>59</v>
      </c>
    </row>
    <row r="645" spans="1:54" x14ac:dyDescent="0.2">
      <c r="A645" s="7" t="str">
        <f>VLOOKUP(G645,'Matching-Tabelle'!$A$76:$B$80,2,FALSE)</f>
        <v>curdin.schenkel@tkb.ch</v>
      </c>
      <c r="B645" s="7" t="str">
        <f>VLOOKUP(J645,'Matching-Tabelle'!$A$1:$B$66,2,FALSE)</f>
        <v>WPI CTB</v>
      </c>
      <c r="C645" s="7" t="str">
        <f>IF(VLOOKUP(J645,'Matching-Tabelle'!$A$1:$CB$66,3,FALSE)=0,"",VLOOKUP(J645,'Matching-Tabelle'!$A$1:$CB$66,3,FALSE))</f>
        <v/>
      </c>
      <c r="D645" s="7">
        <v>3</v>
      </c>
      <c r="E645" s="7" t="s">
        <v>304</v>
      </c>
      <c r="F645" s="8">
        <v>42444</v>
      </c>
      <c r="G645" t="s">
        <v>46</v>
      </c>
      <c r="H645" t="s">
        <v>47</v>
      </c>
      <c r="I645" t="s">
        <v>48</v>
      </c>
      <c r="J645">
        <v>919</v>
      </c>
      <c r="K645" t="s">
        <v>66</v>
      </c>
      <c r="L645" t="s">
        <v>67</v>
      </c>
      <c r="M645">
        <v>990001</v>
      </c>
      <c r="N645" t="s">
        <v>51</v>
      </c>
      <c r="O645">
        <v>3</v>
      </c>
      <c r="Q645">
        <v>3</v>
      </c>
      <c r="S645" t="s">
        <v>304</v>
      </c>
      <c r="AE645">
        <v>12</v>
      </c>
      <c r="AF645">
        <v>7.6</v>
      </c>
      <c r="AG645">
        <v>5</v>
      </c>
      <c r="AH645" t="s">
        <v>53</v>
      </c>
      <c r="AI645" t="s">
        <v>54</v>
      </c>
      <c r="AJ645">
        <v>2</v>
      </c>
      <c r="AK645">
        <v>1</v>
      </c>
      <c r="AL645">
        <v>1</v>
      </c>
      <c r="AM645" t="s">
        <v>55</v>
      </c>
      <c r="AN645" t="s">
        <v>56</v>
      </c>
      <c r="AP645">
        <v>1</v>
      </c>
      <c r="AQ645" t="s">
        <v>57</v>
      </c>
      <c r="AR645">
        <v>0</v>
      </c>
      <c r="AW645" t="s">
        <v>58</v>
      </c>
      <c r="AX645">
        <v>0</v>
      </c>
      <c r="AY645">
        <v>2</v>
      </c>
      <c r="AZ645">
        <v>3</v>
      </c>
      <c r="BA645">
        <v>3</v>
      </c>
      <c r="BB645" t="s">
        <v>59</v>
      </c>
    </row>
    <row r="646" spans="1:54" x14ac:dyDescent="0.2">
      <c r="A646" s="7" t="str">
        <f>VLOOKUP(G646,'Matching-Tabelle'!$A$76:$B$80,2,FALSE)</f>
        <v>curdin.schenkel@tkb.ch</v>
      </c>
      <c r="B646" s="7" t="str">
        <f>VLOOKUP(J646,'Matching-Tabelle'!$A$1:$B$66,2,FALSE)</f>
        <v>WPI CTB</v>
      </c>
      <c r="C646" s="7" t="str">
        <f>IF(VLOOKUP(J646,'Matching-Tabelle'!$A$1:$CB$66,3,FALSE)=0,"",VLOOKUP(J646,'Matching-Tabelle'!$A$1:$CB$66,3,FALSE))</f>
        <v/>
      </c>
      <c r="D646" s="7">
        <v>1</v>
      </c>
      <c r="E646" s="7" t="s">
        <v>312</v>
      </c>
      <c r="F646" s="8">
        <v>42450</v>
      </c>
      <c r="G646" t="s">
        <v>46</v>
      </c>
      <c r="H646" t="s">
        <v>47</v>
      </c>
      <c r="I646" t="s">
        <v>48</v>
      </c>
      <c r="J646">
        <v>919</v>
      </c>
      <c r="K646" t="s">
        <v>66</v>
      </c>
      <c r="L646" t="s">
        <v>67</v>
      </c>
      <c r="M646">
        <v>990001</v>
      </c>
      <c r="N646" t="s">
        <v>51</v>
      </c>
      <c r="O646">
        <v>1</v>
      </c>
      <c r="Q646">
        <v>1</v>
      </c>
      <c r="S646" t="s">
        <v>312</v>
      </c>
      <c r="AE646">
        <v>12</v>
      </c>
      <c r="AF646">
        <v>7.6</v>
      </c>
      <c r="AG646">
        <v>5</v>
      </c>
      <c r="AH646" t="s">
        <v>53</v>
      </c>
      <c r="AI646" t="s">
        <v>54</v>
      </c>
      <c r="AJ646">
        <v>2</v>
      </c>
      <c r="AK646">
        <v>1</v>
      </c>
      <c r="AL646">
        <v>1</v>
      </c>
      <c r="AM646" t="s">
        <v>55</v>
      </c>
      <c r="AN646" t="s">
        <v>56</v>
      </c>
      <c r="AP646">
        <v>1</v>
      </c>
      <c r="AQ646" t="s">
        <v>57</v>
      </c>
      <c r="AR646">
        <v>0</v>
      </c>
      <c r="AW646" t="s">
        <v>58</v>
      </c>
      <c r="AX646">
        <v>0</v>
      </c>
      <c r="AY646">
        <v>2</v>
      </c>
      <c r="AZ646">
        <v>1</v>
      </c>
      <c r="BA646">
        <v>1</v>
      </c>
      <c r="BB646" t="s">
        <v>59</v>
      </c>
    </row>
    <row r="647" spans="1:54" x14ac:dyDescent="0.2">
      <c r="A647" s="7" t="str">
        <f>VLOOKUP(G647,'Matching-Tabelle'!$A$76:$B$80,2,FALSE)</f>
        <v>curdin.schenkel@tkb.ch</v>
      </c>
      <c r="B647" s="7" t="str">
        <f>VLOOKUP(J647,'Matching-Tabelle'!$A$1:$B$66,2,FALSE)</f>
        <v>WPI CTB</v>
      </c>
      <c r="C647" s="7" t="str">
        <f>IF(VLOOKUP(J647,'Matching-Tabelle'!$A$1:$CB$66,3,FALSE)=0,"",VLOOKUP(J647,'Matching-Tabelle'!$A$1:$CB$66,3,FALSE))</f>
        <v/>
      </c>
      <c r="D647" s="7">
        <v>1</v>
      </c>
      <c r="E647" s="7" t="s">
        <v>313</v>
      </c>
      <c r="F647" s="8">
        <v>42450</v>
      </c>
      <c r="G647" t="s">
        <v>46</v>
      </c>
      <c r="H647" t="s">
        <v>47</v>
      </c>
      <c r="I647" t="s">
        <v>48</v>
      </c>
      <c r="J647">
        <v>919</v>
      </c>
      <c r="K647" t="s">
        <v>66</v>
      </c>
      <c r="L647" t="s">
        <v>67</v>
      </c>
      <c r="M647">
        <v>990001</v>
      </c>
      <c r="N647" t="s">
        <v>51</v>
      </c>
      <c r="O647">
        <v>1</v>
      </c>
      <c r="Q647">
        <v>1</v>
      </c>
      <c r="S647" t="s">
        <v>313</v>
      </c>
      <c r="AE647">
        <v>12</v>
      </c>
      <c r="AF647">
        <v>7.6</v>
      </c>
      <c r="AG647">
        <v>5</v>
      </c>
      <c r="AH647" t="s">
        <v>53</v>
      </c>
      <c r="AI647" t="s">
        <v>54</v>
      </c>
      <c r="AJ647">
        <v>2</v>
      </c>
      <c r="AK647">
        <v>1</v>
      </c>
      <c r="AL647">
        <v>1</v>
      </c>
      <c r="AM647" t="s">
        <v>55</v>
      </c>
      <c r="AN647" t="s">
        <v>56</v>
      </c>
      <c r="AP647">
        <v>1</v>
      </c>
      <c r="AQ647" t="s">
        <v>57</v>
      </c>
      <c r="AR647">
        <v>0</v>
      </c>
      <c r="AW647" t="s">
        <v>58</v>
      </c>
      <c r="AX647">
        <v>0</v>
      </c>
      <c r="AY647">
        <v>2</v>
      </c>
      <c r="AZ647">
        <v>1</v>
      </c>
      <c r="BA647">
        <v>1</v>
      </c>
      <c r="BB647" t="s">
        <v>59</v>
      </c>
    </row>
    <row r="648" spans="1:54" x14ac:dyDescent="0.2">
      <c r="A648" s="7" t="str">
        <f>VLOOKUP(G648,'Matching-Tabelle'!$A$76:$B$80,2,FALSE)</f>
        <v>curdin.schenkel@tkb.ch</v>
      </c>
      <c r="B648" s="7" t="str">
        <f>VLOOKUP(J648,'Matching-Tabelle'!$A$1:$B$66,2,FALSE)</f>
        <v>WPI CTB</v>
      </c>
      <c r="C648" s="7" t="str">
        <f>IF(VLOOKUP(J648,'Matching-Tabelle'!$A$1:$CB$66,3,FALSE)=0,"",VLOOKUP(J648,'Matching-Tabelle'!$A$1:$CB$66,3,FALSE))</f>
        <v/>
      </c>
      <c r="D648" s="7">
        <v>2</v>
      </c>
      <c r="E648" s="7" t="s">
        <v>323</v>
      </c>
      <c r="F648" s="8">
        <v>42453</v>
      </c>
      <c r="G648" t="s">
        <v>46</v>
      </c>
      <c r="H648" t="s">
        <v>47</v>
      </c>
      <c r="I648" t="s">
        <v>48</v>
      </c>
      <c r="J648">
        <v>919</v>
      </c>
      <c r="K648" t="s">
        <v>66</v>
      </c>
      <c r="L648" t="s">
        <v>67</v>
      </c>
      <c r="M648">
        <v>990001</v>
      </c>
      <c r="N648" t="s">
        <v>51</v>
      </c>
      <c r="O648">
        <v>2</v>
      </c>
      <c r="Q648">
        <v>2</v>
      </c>
      <c r="S648" t="s">
        <v>323</v>
      </c>
      <c r="AE648">
        <v>12</v>
      </c>
      <c r="AF648">
        <v>7.6</v>
      </c>
      <c r="AG648">
        <v>5</v>
      </c>
      <c r="AH648" t="s">
        <v>53</v>
      </c>
      <c r="AI648" t="s">
        <v>54</v>
      </c>
      <c r="AJ648">
        <v>2</v>
      </c>
      <c r="AK648">
        <v>1</v>
      </c>
      <c r="AL648">
        <v>1</v>
      </c>
      <c r="AM648" t="s">
        <v>55</v>
      </c>
      <c r="AN648" t="s">
        <v>56</v>
      </c>
      <c r="AP648">
        <v>1</v>
      </c>
      <c r="AQ648" t="s">
        <v>57</v>
      </c>
      <c r="AR648">
        <v>0</v>
      </c>
      <c r="AW648" t="s">
        <v>58</v>
      </c>
      <c r="AX648">
        <v>0</v>
      </c>
      <c r="AY648">
        <v>2</v>
      </c>
      <c r="AZ648">
        <v>2</v>
      </c>
      <c r="BA648">
        <v>2</v>
      </c>
      <c r="BB648" t="s">
        <v>59</v>
      </c>
    </row>
    <row r="649" spans="1:54" x14ac:dyDescent="0.2">
      <c r="A649" s="7" t="str">
        <f>VLOOKUP(G649,'Matching-Tabelle'!$A$76:$B$80,2,FALSE)</f>
        <v>curdin.schenkel@tkb.ch</v>
      </c>
      <c r="B649" s="7" t="str">
        <f>VLOOKUP(J649,'Matching-Tabelle'!$A$1:$B$66,2,FALSE)</f>
        <v>WPI CTB</v>
      </c>
      <c r="C649" s="7" t="str">
        <f>IF(VLOOKUP(J649,'Matching-Tabelle'!$A$1:$CB$66,3,FALSE)=0,"",VLOOKUP(J649,'Matching-Tabelle'!$A$1:$CB$66,3,FALSE))</f>
        <v/>
      </c>
      <c r="D649" s="7">
        <v>1</v>
      </c>
      <c r="E649" s="7" t="s">
        <v>331</v>
      </c>
      <c r="F649" s="8">
        <v>42472</v>
      </c>
      <c r="G649" t="s">
        <v>46</v>
      </c>
      <c r="H649" t="s">
        <v>47</v>
      </c>
      <c r="I649" t="s">
        <v>48</v>
      </c>
      <c r="J649">
        <v>919</v>
      </c>
      <c r="K649" t="s">
        <v>66</v>
      </c>
      <c r="L649" t="s">
        <v>67</v>
      </c>
      <c r="M649">
        <v>990001</v>
      </c>
      <c r="N649" t="s">
        <v>51</v>
      </c>
      <c r="O649">
        <v>1</v>
      </c>
      <c r="Q649">
        <v>1</v>
      </c>
      <c r="S649" t="s">
        <v>331</v>
      </c>
      <c r="AE649">
        <v>12</v>
      </c>
      <c r="AF649">
        <v>7.6</v>
      </c>
      <c r="AG649">
        <v>5</v>
      </c>
      <c r="AH649" t="s">
        <v>53</v>
      </c>
      <c r="AI649" t="s">
        <v>54</v>
      </c>
      <c r="AJ649">
        <v>2</v>
      </c>
      <c r="AK649">
        <v>1</v>
      </c>
      <c r="AL649">
        <v>1</v>
      </c>
      <c r="AM649" t="s">
        <v>55</v>
      </c>
      <c r="AN649" t="s">
        <v>56</v>
      </c>
      <c r="AP649">
        <v>1</v>
      </c>
      <c r="AQ649" t="s">
        <v>57</v>
      </c>
      <c r="AR649">
        <v>0</v>
      </c>
      <c r="AW649" t="s">
        <v>58</v>
      </c>
      <c r="AX649">
        <v>0</v>
      </c>
      <c r="AY649">
        <v>2</v>
      </c>
      <c r="AZ649">
        <v>1</v>
      </c>
      <c r="BA649">
        <v>1</v>
      </c>
      <c r="BB649" t="s">
        <v>59</v>
      </c>
    </row>
    <row r="650" spans="1:54" x14ac:dyDescent="0.2">
      <c r="A650" s="7" t="str">
        <f>VLOOKUP(G650,'Matching-Tabelle'!$A$76:$B$80,2,FALSE)</f>
        <v>curdin.schenkel@tkb.ch</v>
      </c>
      <c r="B650" s="7" t="str">
        <f>VLOOKUP(J650,'Matching-Tabelle'!$A$1:$B$66,2,FALSE)</f>
        <v>WPI CTB</v>
      </c>
      <c r="C650" s="7" t="str">
        <f>IF(VLOOKUP(J650,'Matching-Tabelle'!$A$1:$CB$66,3,FALSE)=0,"",VLOOKUP(J650,'Matching-Tabelle'!$A$1:$CB$66,3,FALSE))</f>
        <v/>
      </c>
      <c r="D650" s="7">
        <v>0.25</v>
      </c>
      <c r="E650" s="7" t="s">
        <v>343</v>
      </c>
      <c r="F650" s="8">
        <v>42479</v>
      </c>
      <c r="G650" t="s">
        <v>46</v>
      </c>
      <c r="H650" t="s">
        <v>47</v>
      </c>
      <c r="I650" t="s">
        <v>48</v>
      </c>
      <c r="J650">
        <v>919</v>
      </c>
      <c r="K650" t="s">
        <v>66</v>
      </c>
      <c r="L650" t="s">
        <v>67</v>
      </c>
      <c r="M650">
        <v>990001</v>
      </c>
      <c r="N650" t="s">
        <v>51</v>
      </c>
      <c r="O650">
        <v>0.25</v>
      </c>
      <c r="Q650">
        <v>0.25</v>
      </c>
      <c r="S650" t="s">
        <v>343</v>
      </c>
      <c r="AE650">
        <v>12</v>
      </c>
      <c r="AF650">
        <v>7.6</v>
      </c>
      <c r="AG650">
        <v>5</v>
      </c>
      <c r="AH650" t="s">
        <v>53</v>
      </c>
      <c r="AI650" t="s">
        <v>54</v>
      </c>
      <c r="AJ650">
        <v>2</v>
      </c>
      <c r="AK650">
        <v>1</v>
      </c>
      <c r="AL650">
        <v>1</v>
      </c>
      <c r="AM650" t="s">
        <v>55</v>
      </c>
      <c r="AN650" t="s">
        <v>56</v>
      </c>
      <c r="AP650">
        <v>1</v>
      </c>
      <c r="AQ650" t="s">
        <v>57</v>
      </c>
      <c r="AR650">
        <v>0</v>
      </c>
      <c r="AW650" t="s">
        <v>58</v>
      </c>
      <c r="AX650">
        <v>0</v>
      </c>
      <c r="AY650">
        <v>2</v>
      </c>
      <c r="AZ650">
        <v>0.25</v>
      </c>
      <c r="BA650">
        <v>0.25</v>
      </c>
      <c r="BB650" t="s">
        <v>59</v>
      </c>
    </row>
    <row r="651" spans="1:54" x14ac:dyDescent="0.2">
      <c r="A651" s="7" t="str">
        <f>VLOOKUP(G651,'Matching-Tabelle'!$A$76:$B$80,2,FALSE)</f>
        <v>curdin.schenkel@tkb.ch</v>
      </c>
      <c r="B651" s="7" t="str">
        <f>VLOOKUP(J651,'Matching-Tabelle'!$A$1:$B$66,2,FALSE)</f>
        <v>WPI CTB</v>
      </c>
      <c r="C651" s="7" t="str">
        <f>IF(VLOOKUP(J651,'Matching-Tabelle'!$A$1:$CB$66,3,FALSE)=0,"",VLOOKUP(J651,'Matching-Tabelle'!$A$1:$CB$66,3,FALSE))</f>
        <v/>
      </c>
      <c r="D651" s="7">
        <v>1</v>
      </c>
      <c r="E651" s="7" t="s">
        <v>357</v>
      </c>
      <c r="F651" s="8">
        <v>42482</v>
      </c>
      <c r="G651" t="s">
        <v>46</v>
      </c>
      <c r="H651" t="s">
        <v>47</v>
      </c>
      <c r="I651" t="s">
        <v>48</v>
      </c>
      <c r="J651">
        <v>919</v>
      </c>
      <c r="K651" t="s">
        <v>66</v>
      </c>
      <c r="L651" t="s">
        <v>67</v>
      </c>
      <c r="M651">
        <v>990001</v>
      </c>
      <c r="N651" t="s">
        <v>51</v>
      </c>
      <c r="O651">
        <v>1</v>
      </c>
      <c r="Q651">
        <v>1</v>
      </c>
      <c r="S651" t="s">
        <v>357</v>
      </c>
      <c r="AE651">
        <v>12</v>
      </c>
      <c r="AF651">
        <v>7.6</v>
      </c>
      <c r="AG651">
        <v>5</v>
      </c>
      <c r="AH651" t="s">
        <v>53</v>
      </c>
      <c r="AI651" t="s">
        <v>54</v>
      </c>
      <c r="AJ651">
        <v>2</v>
      </c>
      <c r="AK651">
        <v>1</v>
      </c>
      <c r="AL651">
        <v>1</v>
      </c>
      <c r="AM651" t="s">
        <v>55</v>
      </c>
      <c r="AN651" t="s">
        <v>56</v>
      </c>
      <c r="AP651">
        <v>1</v>
      </c>
      <c r="AQ651" t="s">
        <v>57</v>
      </c>
      <c r="AR651">
        <v>0</v>
      </c>
      <c r="AW651" t="s">
        <v>58</v>
      </c>
      <c r="AX651">
        <v>0</v>
      </c>
      <c r="AY651">
        <v>2</v>
      </c>
      <c r="AZ651">
        <v>1</v>
      </c>
      <c r="BA651">
        <v>1</v>
      </c>
      <c r="BB651" t="s">
        <v>59</v>
      </c>
    </row>
    <row r="652" spans="1:54" x14ac:dyDescent="0.2">
      <c r="A652" s="7" t="str">
        <f>VLOOKUP(G652,'Matching-Tabelle'!$A$76:$B$80,2,FALSE)</f>
        <v>curdin.schenkel@tkb.ch</v>
      </c>
      <c r="B652" s="7" t="str">
        <f>VLOOKUP(J652,'Matching-Tabelle'!$A$1:$B$66,2,FALSE)</f>
        <v>WPI CTB</v>
      </c>
      <c r="C652" s="7" t="str">
        <f>IF(VLOOKUP(J652,'Matching-Tabelle'!$A$1:$CB$66,3,FALSE)=0,"",VLOOKUP(J652,'Matching-Tabelle'!$A$1:$CB$66,3,FALSE))</f>
        <v/>
      </c>
      <c r="D652" s="7">
        <v>1</v>
      </c>
      <c r="E652" s="7" t="s">
        <v>365</v>
      </c>
      <c r="F652" s="8">
        <v>42486</v>
      </c>
      <c r="G652" t="s">
        <v>46</v>
      </c>
      <c r="H652" t="s">
        <v>47</v>
      </c>
      <c r="I652" t="s">
        <v>48</v>
      </c>
      <c r="J652">
        <v>919</v>
      </c>
      <c r="K652" t="s">
        <v>66</v>
      </c>
      <c r="L652" t="s">
        <v>67</v>
      </c>
      <c r="M652">
        <v>990001</v>
      </c>
      <c r="N652" t="s">
        <v>51</v>
      </c>
      <c r="O652">
        <v>1</v>
      </c>
      <c r="Q652">
        <v>1</v>
      </c>
      <c r="S652" t="s">
        <v>365</v>
      </c>
      <c r="AE652">
        <v>12</v>
      </c>
      <c r="AF652">
        <v>7.6</v>
      </c>
      <c r="AG652">
        <v>5</v>
      </c>
      <c r="AH652" t="s">
        <v>53</v>
      </c>
      <c r="AI652" t="s">
        <v>54</v>
      </c>
      <c r="AJ652">
        <v>2</v>
      </c>
      <c r="AK652">
        <v>1</v>
      </c>
      <c r="AL652">
        <v>1</v>
      </c>
      <c r="AM652" t="s">
        <v>55</v>
      </c>
      <c r="AN652" t="s">
        <v>56</v>
      </c>
      <c r="AP652">
        <v>1</v>
      </c>
      <c r="AQ652" t="s">
        <v>57</v>
      </c>
      <c r="AR652">
        <v>0</v>
      </c>
      <c r="AW652" t="s">
        <v>58</v>
      </c>
      <c r="AX652">
        <v>0</v>
      </c>
      <c r="AY652">
        <v>2</v>
      </c>
      <c r="AZ652">
        <v>1</v>
      </c>
      <c r="BA652">
        <v>1</v>
      </c>
      <c r="BB652" t="s">
        <v>59</v>
      </c>
    </row>
    <row r="653" spans="1:54" x14ac:dyDescent="0.2">
      <c r="A653" s="7" t="str">
        <f>VLOOKUP(G653,'Matching-Tabelle'!$A$76:$B$80,2,FALSE)</f>
        <v>curdin.schenkel@tkb.ch</v>
      </c>
      <c r="B653" s="7" t="str">
        <f>VLOOKUP(J653,'Matching-Tabelle'!$A$1:$B$66,2,FALSE)</f>
        <v>WPI CTB</v>
      </c>
      <c r="C653" s="7" t="str">
        <f>IF(VLOOKUP(J653,'Matching-Tabelle'!$A$1:$CB$66,3,FALSE)=0,"",VLOOKUP(J653,'Matching-Tabelle'!$A$1:$CB$66,3,FALSE))</f>
        <v/>
      </c>
      <c r="D653" s="7">
        <v>0.5</v>
      </c>
      <c r="E653" s="7" t="s">
        <v>366</v>
      </c>
      <c r="F653" s="8">
        <v>42486</v>
      </c>
      <c r="G653" t="s">
        <v>46</v>
      </c>
      <c r="H653" t="s">
        <v>47</v>
      </c>
      <c r="I653" t="s">
        <v>48</v>
      </c>
      <c r="J653">
        <v>919</v>
      </c>
      <c r="K653" t="s">
        <v>66</v>
      </c>
      <c r="L653" t="s">
        <v>67</v>
      </c>
      <c r="M653">
        <v>990001</v>
      </c>
      <c r="N653" t="s">
        <v>51</v>
      </c>
      <c r="O653">
        <v>0.5</v>
      </c>
      <c r="Q653">
        <v>0.5</v>
      </c>
      <c r="S653" t="s">
        <v>366</v>
      </c>
      <c r="AE653">
        <v>12</v>
      </c>
      <c r="AF653">
        <v>7.6</v>
      </c>
      <c r="AG653">
        <v>5</v>
      </c>
      <c r="AH653" t="s">
        <v>53</v>
      </c>
      <c r="AI653" t="s">
        <v>54</v>
      </c>
      <c r="AJ653">
        <v>2</v>
      </c>
      <c r="AK653">
        <v>1</v>
      </c>
      <c r="AL653">
        <v>1</v>
      </c>
      <c r="AM653" t="s">
        <v>55</v>
      </c>
      <c r="AN653" t="s">
        <v>56</v>
      </c>
      <c r="AP653">
        <v>1</v>
      </c>
      <c r="AQ653" t="s">
        <v>57</v>
      </c>
      <c r="AR653">
        <v>0</v>
      </c>
      <c r="AW653" t="s">
        <v>58</v>
      </c>
      <c r="AX653">
        <v>0</v>
      </c>
      <c r="AY653">
        <v>2</v>
      </c>
      <c r="AZ653">
        <v>0.5</v>
      </c>
      <c r="BA653">
        <v>0.5</v>
      </c>
      <c r="BB653" t="s">
        <v>59</v>
      </c>
    </row>
    <row r="654" spans="1:54" x14ac:dyDescent="0.2">
      <c r="A654" s="7" t="str">
        <f>VLOOKUP(G654,'Matching-Tabelle'!$A$76:$B$80,2,FALSE)</f>
        <v>curdin.schenkel@tkb.ch</v>
      </c>
      <c r="B654" s="7" t="str">
        <f>VLOOKUP(J654,'Matching-Tabelle'!$A$1:$B$66,2,FALSE)</f>
        <v>WPI CTB</v>
      </c>
      <c r="C654" s="7" t="str">
        <f>IF(VLOOKUP(J654,'Matching-Tabelle'!$A$1:$CB$66,3,FALSE)=0,"",VLOOKUP(J654,'Matching-Tabelle'!$A$1:$CB$66,3,FALSE))</f>
        <v/>
      </c>
      <c r="D654" s="7">
        <v>1</v>
      </c>
      <c r="E654" s="7" t="s">
        <v>369</v>
      </c>
      <c r="F654" s="8">
        <v>42487</v>
      </c>
      <c r="G654" t="s">
        <v>46</v>
      </c>
      <c r="H654" t="s">
        <v>47</v>
      </c>
      <c r="I654" t="s">
        <v>48</v>
      </c>
      <c r="J654">
        <v>919</v>
      </c>
      <c r="K654" t="s">
        <v>66</v>
      </c>
      <c r="L654" t="s">
        <v>67</v>
      </c>
      <c r="M654">
        <v>990001</v>
      </c>
      <c r="N654" t="s">
        <v>51</v>
      </c>
      <c r="O654">
        <v>1</v>
      </c>
      <c r="Q654">
        <v>1</v>
      </c>
      <c r="S654" t="s">
        <v>369</v>
      </c>
      <c r="AE654">
        <v>12</v>
      </c>
      <c r="AF654">
        <v>7.6</v>
      </c>
      <c r="AG654">
        <v>5</v>
      </c>
      <c r="AH654" t="s">
        <v>53</v>
      </c>
      <c r="AI654" t="s">
        <v>54</v>
      </c>
      <c r="AJ654">
        <v>2</v>
      </c>
      <c r="AK654">
        <v>1</v>
      </c>
      <c r="AL654">
        <v>1</v>
      </c>
      <c r="AM654" t="s">
        <v>55</v>
      </c>
      <c r="AN654" t="s">
        <v>56</v>
      </c>
      <c r="AP654">
        <v>1</v>
      </c>
      <c r="AQ654" t="s">
        <v>57</v>
      </c>
      <c r="AR654">
        <v>0</v>
      </c>
      <c r="AW654" t="s">
        <v>58</v>
      </c>
      <c r="AX654">
        <v>0</v>
      </c>
      <c r="AY654">
        <v>2</v>
      </c>
      <c r="AZ654">
        <v>1</v>
      </c>
      <c r="BA654">
        <v>1</v>
      </c>
      <c r="BB654" t="s">
        <v>59</v>
      </c>
    </row>
    <row r="655" spans="1:54" x14ac:dyDescent="0.2">
      <c r="A655" s="7" t="str">
        <f>VLOOKUP(G655,'Matching-Tabelle'!$A$76:$B$80,2,FALSE)</f>
        <v>curdin.schenkel@tkb.ch</v>
      </c>
      <c r="B655" s="7" t="str">
        <f>VLOOKUP(J655,'Matching-Tabelle'!$A$1:$B$66,2,FALSE)</f>
        <v>WPI CTB</v>
      </c>
      <c r="C655" s="7" t="str">
        <f>IF(VLOOKUP(J655,'Matching-Tabelle'!$A$1:$CB$66,3,FALSE)=0,"",VLOOKUP(J655,'Matching-Tabelle'!$A$1:$CB$66,3,FALSE))</f>
        <v/>
      </c>
      <c r="D655" s="7">
        <v>1</v>
      </c>
      <c r="E655" s="7" t="s">
        <v>372</v>
      </c>
      <c r="F655" s="8">
        <v>42488</v>
      </c>
      <c r="G655" t="s">
        <v>46</v>
      </c>
      <c r="H655" t="s">
        <v>47</v>
      </c>
      <c r="I655" t="s">
        <v>48</v>
      </c>
      <c r="J655">
        <v>919</v>
      </c>
      <c r="K655" t="s">
        <v>66</v>
      </c>
      <c r="L655" t="s">
        <v>67</v>
      </c>
      <c r="M655">
        <v>990001</v>
      </c>
      <c r="N655" t="s">
        <v>51</v>
      </c>
      <c r="O655">
        <v>1</v>
      </c>
      <c r="Q655">
        <v>1</v>
      </c>
      <c r="S655" t="s">
        <v>372</v>
      </c>
      <c r="AE655">
        <v>12</v>
      </c>
      <c r="AF655">
        <v>7.6</v>
      </c>
      <c r="AG655">
        <v>5</v>
      </c>
      <c r="AH655" t="s">
        <v>53</v>
      </c>
      <c r="AI655" t="s">
        <v>54</v>
      </c>
      <c r="AJ655">
        <v>2</v>
      </c>
      <c r="AK655">
        <v>1</v>
      </c>
      <c r="AL655">
        <v>1</v>
      </c>
      <c r="AM655" t="s">
        <v>55</v>
      </c>
      <c r="AN655" t="s">
        <v>56</v>
      </c>
      <c r="AP655">
        <v>1</v>
      </c>
      <c r="AQ655" t="s">
        <v>57</v>
      </c>
      <c r="AR655">
        <v>0</v>
      </c>
      <c r="AW655" t="s">
        <v>58</v>
      </c>
      <c r="AX655">
        <v>0</v>
      </c>
      <c r="AY655">
        <v>2</v>
      </c>
      <c r="AZ655">
        <v>1</v>
      </c>
      <c r="BA655">
        <v>1</v>
      </c>
      <c r="BB655" t="s">
        <v>59</v>
      </c>
    </row>
    <row r="656" spans="1:54" x14ac:dyDescent="0.2">
      <c r="A656" s="7" t="str">
        <f>VLOOKUP(G656,'Matching-Tabelle'!$A$76:$B$80,2,FALSE)</f>
        <v>curdin.schenkel@tkb.ch</v>
      </c>
      <c r="B656" s="7" t="str">
        <f>VLOOKUP(J656,'Matching-Tabelle'!$A$1:$B$66,2,FALSE)</f>
        <v>WPI CTB</v>
      </c>
      <c r="C656" s="7" t="str">
        <f>IF(VLOOKUP(J656,'Matching-Tabelle'!$A$1:$CB$66,3,FALSE)=0,"",VLOOKUP(J656,'Matching-Tabelle'!$A$1:$CB$66,3,FALSE))</f>
        <v/>
      </c>
      <c r="D656" s="7">
        <v>3</v>
      </c>
      <c r="E656" s="7" t="s">
        <v>376</v>
      </c>
      <c r="F656" s="8">
        <v>42489</v>
      </c>
      <c r="G656" t="s">
        <v>46</v>
      </c>
      <c r="H656" t="s">
        <v>47</v>
      </c>
      <c r="I656" t="s">
        <v>48</v>
      </c>
      <c r="J656">
        <v>919</v>
      </c>
      <c r="K656" t="s">
        <v>66</v>
      </c>
      <c r="L656" t="s">
        <v>67</v>
      </c>
      <c r="M656">
        <v>990001</v>
      </c>
      <c r="N656" t="s">
        <v>51</v>
      </c>
      <c r="O656">
        <v>3</v>
      </c>
      <c r="Q656">
        <v>3</v>
      </c>
      <c r="S656" t="s">
        <v>376</v>
      </c>
      <c r="AE656">
        <v>12</v>
      </c>
      <c r="AF656">
        <v>7.6</v>
      </c>
      <c r="AG656">
        <v>5</v>
      </c>
      <c r="AH656" t="s">
        <v>53</v>
      </c>
      <c r="AI656" t="s">
        <v>54</v>
      </c>
      <c r="AJ656">
        <v>2</v>
      </c>
      <c r="AK656">
        <v>1</v>
      </c>
      <c r="AL656">
        <v>1</v>
      </c>
      <c r="AM656" t="s">
        <v>55</v>
      </c>
      <c r="AN656" t="s">
        <v>56</v>
      </c>
      <c r="AP656">
        <v>1</v>
      </c>
      <c r="AQ656" t="s">
        <v>57</v>
      </c>
      <c r="AR656">
        <v>0</v>
      </c>
      <c r="AW656" t="s">
        <v>58</v>
      </c>
      <c r="AX656">
        <v>0</v>
      </c>
      <c r="AY656">
        <v>2</v>
      </c>
      <c r="AZ656">
        <v>3</v>
      </c>
      <c r="BA656">
        <v>3</v>
      </c>
      <c r="BB656" t="s">
        <v>59</v>
      </c>
    </row>
    <row r="657" spans="1:54" x14ac:dyDescent="0.2">
      <c r="A657" s="7" t="str">
        <f>VLOOKUP(G657,'Matching-Tabelle'!$A$76:$B$80,2,FALSE)</f>
        <v>curdin.schenkel@tkb.ch</v>
      </c>
      <c r="B657" s="7" t="str">
        <f>VLOOKUP(J657,'Matching-Tabelle'!$A$1:$B$66,2,FALSE)</f>
        <v>WPI CTB</v>
      </c>
      <c r="C657" s="7" t="str">
        <f>IF(VLOOKUP(J657,'Matching-Tabelle'!$A$1:$CB$66,3,FALSE)=0,"",VLOOKUP(J657,'Matching-Tabelle'!$A$1:$CB$66,3,FALSE))</f>
        <v/>
      </c>
      <c r="D657" s="7">
        <v>1</v>
      </c>
      <c r="E657" s="7" t="s">
        <v>377</v>
      </c>
      <c r="F657" s="8">
        <v>42489</v>
      </c>
      <c r="G657" t="s">
        <v>46</v>
      </c>
      <c r="H657" t="s">
        <v>47</v>
      </c>
      <c r="I657" t="s">
        <v>48</v>
      </c>
      <c r="J657">
        <v>919</v>
      </c>
      <c r="K657" t="s">
        <v>66</v>
      </c>
      <c r="L657" t="s">
        <v>67</v>
      </c>
      <c r="M657">
        <v>990001</v>
      </c>
      <c r="N657" t="s">
        <v>51</v>
      </c>
      <c r="O657">
        <v>1</v>
      </c>
      <c r="Q657">
        <v>1</v>
      </c>
      <c r="S657" t="s">
        <v>377</v>
      </c>
      <c r="AE657">
        <v>12</v>
      </c>
      <c r="AF657">
        <v>7.6</v>
      </c>
      <c r="AG657">
        <v>5</v>
      </c>
      <c r="AH657" t="s">
        <v>53</v>
      </c>
      <c r="AI657" t="s">
        <v>54</v>
      </c>
      <c r="AJ657">
        <v>2</v>
      </c>
      <c r="AK657">
        <v>1</v>
      </c>
      <c r="AL657">
        <v>1</v>
      </c>
      <c r="AM657" t="s">
        <v>55</v>
      </c>
      <c r="AN657" t="s">
        <v>56</v>
      </c>
      <c r="AP657">
        <v>1</v>
      </c>
      <c r="AQ657" t="s">
        <v>57</v>
      </c>
      <c r="AR657">
        <v>0</v>
      </c>
      <c r="AW657" t="s">
        <v>58</v>
      </c>
      <c r="AX657">
        <v>0</v>
      </c>
      <c r="AY657">
        <v>2</v>
      </c>
      <c r="AZ657">
        <v>1</v>
      </c>
      <c r="BA657">
        <v>1</v>
      </c>
      <c r="BB657" t="s">
        <v>59</v>
      </c>
    </row>
    <row r="658" spans="1:54" x14ac:dyDescent="0.2">
      <c r="A658" s="7" t="str">
        <f>VLOOKUP(G658,'Matching-Tabelle'!$A$76:$B$80,2,FALSE)</f>
        <v>curdin.schenkel@tkb.ch</v>
      </c>
      <c r="B658" s="7" t="str">
        <f>VLOOKUP(J658,'Matching-Tabelle'!$A$1:$B$66,2,FALSE)</f>
        <v>WPI CTB</v>
      </c>
      <c r="C658" s="7" t="str">
        <f>IF(VLOOKUP(J658,'Matching-Tabelle'!$A$1:$CB$66,3,FALSE)=0,"",VLOOKUP(J658,'Matching-Tabelle'!$A$1:$CB$66,3,FALSE))</f>
        <v/>
      </c>
      <c r="D658" s="7">
        <v>2</v>
      </c>
      <c r="E658" s="7" t="s">
        <v>378</v>
      </c>
      <c r="F658" s="8">
        <v>42490</v>
      </c>
      <c r="G658" t="s">
        <v>46</v>
      </c>
      <c r="H658" t="s">
        <v>47</v>
      </c>
      <c r="I658" t="s">
        <v>48</v>
      </c>
      <c r="J658">
        <v>919</v>
      </c>
      <c r="K658" t="s">
        <v>66</v>
      </c>
      <c r="L658" t="s">
        <v>67</v>
      </c>
      <c r="M658">
        <v>990001</v>
      </c>
      <c r="N658" t="s">
        <v>51</v>
      </c>
      <c r="O658">
        <v>2</v>
      </c>
      <c r="Q658">
        <v>2</v>
      </c>
      <c r="S658" t="s">
        <v>378</v>
      </c>
      <c r="AE658">
        <v>12</v>
      </c>
      <c r="AF658">
        <v>7.6</v>
      </c>
      <c r="AG658">
        <v>5</v>
      </c>
      <c r="AH658" t="s">
        <v>53</v>
      </c>
      <c r="AI658" t="s">
        <v>54</v>
      </c>
      <c r="AJ658">
        <v>2</v>
      </c>
      <c r="AK658">
        <v>1</v>
      </c>
      <c r="AL658">
        <v>1</v>
      </c>
      <c r="AM658" t="s">
        <v>55</v>
      </c>
      <c r="AN658" t="s">
        <v>56</v>
      </c>
      <c r="AP658">
        <v>1</v>
      </c>
      <c r="AQ658" t="s">
        <v>57</v>
      </c>
      <c r="AR658">
        <v>0</v>
      </c>
      <c r="AW658" t="s">
        <v>58</v>
      </c>
      <c r="AX658">
        <v>0</v>
      </c>
      <c r="AY658">
        <v>2</v>
      </c>
      <c r="AZ658">
        <v>2</v>
      </c>
      <c r="BA658">
        <v>2</v>
      </c>
      <c r="BB658" t="s">
        <v>59</v>
      </c>
    </row>
    <row r="659" spans="1:54" x14ac:dyDescent="0.2">
      <c r="A659" s="7" t="str">
        <f>VLOOKUP(G659,'Matching-Tabelle'!$A$76:$B$80,2,FALSE)</f>
        <v>curdin.schenkel@tkb.ch</v>
      </c>
      <c r="B659" s="7" t="str">
        <f>VLOOKUP(J659,'Matching-Tabelle'!$A$1:$B$66,2,FALSE)</f>
        <v>WPI CTB</v>
      </c>
      <c r="C659" s="7" t="str">
        <f>IF(VLOOKUP(J659,'Matching-Tabelle'!$A$1:$CB$66,3,FALSE)=0,"",VLOOKUP(J659,'Matching-Tabelle'!$A$1:$CB$66,3,FALSE))</f>
        <v/>
      </c>
      <c r="D659" s="7">
        <v>0.25</v>
      </c>
      <c r="E659" s="7" t="s">
        <v>390</v>
      </c>
      <c r="F659" s="8">
        <v>42493</v>
      </c>
      <c r="G659" t="s">
        <v>46</v>
      </c>
      <c r="H659" t="s">
        <v>47</v>
      </c>
      <c r="I659" t="s">
        <v>48</v>
      </c>
      <c r="J659">
        <v>919</v>
      </c>
      <c r="K659" t="s">
        <v>66</v>
      </c>
      <c r="L659" t="s">
        <v>67</v>
      </c>
      <c r="M659">
        <v>990001</v>
      </c>
      <c r="N659" t="s">
        <v>51</v>
      </c>
      <c r="O659">
        <v>0.25</v>
      </c>
      <c r="Q659">
        <v>0.25</v>
      </c>
      <c r="S659" t="s">
        <v>390</v>
      </c>
      <c r="AE659">
        <v>12</v>
      </c>
      <c r="AF659">
        <v>7.6</v>
      </c>
      <c r="AG659">
        <v>5</v>
      </c>
      <c r="AH659" t="s">
        <v>53</v>
      </c>
      <c r="AI659" t="s">
        <v>54</v>
      </c>
      <c r="AJ659">
        <v>2</v>
      </c>
      <c r="AK659">
        <v>1</v>
      </c>
      <c r="AL659">
        <v>1</v>
      </c>
      <c r="AM659" t="s">
        <v>55</v>
      </c>
      <c r="AN659" t="s">
        <v>56</v>
      </c>
      <c r="AP659">
        <v>1</v>
      </c>
      <c r="AQ659" t="s">
        <v>57</v>
      </c>
      <c r="AR659">
        <v>0</v>
      </c>
      <c r="AW659" t="s">
        <v>58</v>
      </c>
      <c r="AX659">
        <v>0</v>
      </c>
      <c r="AY659">
        <v>2</v>
      </c>
      <c r="AZ659">
        <v>0.25</v>
      </c>
      <c r="BA659">
        <v>0.25</v>
      </c>
      <c r="BB659" t="s">
        <v>59</v>
      </c>
    </row>
    <row r="660" spans="1:54" x14ac:dyDescent="0.2">
      <c r="A660" s="7" t="str">
        <f>VLOOKUP(G660,'Matching-Tabelle'!$A$76:$B$80,2,FALSE)</f>
        <v>curdin.schenkel@tkb.ch</v>
      </c>
      <c r="B660" s="7" t="str">
        <f>VLOOKUP(J660,'Matching-Tabelle'!$A$1:$B$66,2,FALSE)</f>
        <v>WPI CTB</v>
      </c>
      <c r="C660" s="7" t="str">
        <f>IF(VLOOKUP(J660,'Matching-Tabelle'!$A$1:$CB$66,3,FALSE)=0,"",VLOOKUP(J660,'Matching-Tabelle'!$A$1:$CB$66,3,FALSE))</f>
        <v/>
      </c>
      <c r="D660" s="7">
        <v>2</v>
      </c>
      <c r="E660" s="7" t="s">
        <v>396</v>
      </c>
      <c r="F660" s="8">
        <v>42496</v>
      </c>
      <c r="G660" t="s">
        <v>46</v>
      </c>
      <c r="H660" t="s">
        <v>47</v>
      </c>
      <c r="I660" t="s">
        <v>48</v>
      </c>
      <c r="J660">
        <v>919</v>
      </c>
      <c r="K660" t="s">
        <v>66</v>
      </c>
      <c r="L660" t="s">
        <v>67</v>
      </c>
      <c r="M660">
        <v>990001</v>
      </c>
      <c r="N660" t="s">
        <v>51</v>
      </c>
      <c r="O660">
        <v>2</v>
      </c>
      <c r="Q660">
        <v>2</v>
      </c>
      <c r="S660" t="s">
        <v>396</v>
      </c>
      <c r="AE660">
        <v>12</v>
      </c>
      <c r="AF660">
        <v>7.6</v>
      </c>
      <c r="AG660">
        <v>5</v>
      </c>
      <c r="AH660" t="s">
        <v>53</v>
      </c>
      <c r="AI660" t="s">
        <v>54</v>
      </c>
      <c r="AJ660">
        <v>2</v>
      </c>
      <c r="AK660">
        <v>1</v>
      </c>
      <c r="AL660">
        <v>1</v>
      </c>
      <c r="AM660" t="s">
        <v>55</v>
      </c>
      <c r="AN660" t="s">
        <v>56</v>
      </c>
      <c r="AP660">
        <v>1</v>
      </c>
      <c r="AQ660" t="s">
        <v>57</v>
      </c>
      <c r="AR660">
        <v>0</v>
      </c>
      <c r="AW660" t="s">
        <v>58</v>
      </c>
      <c r="AX660">
        <v>0</v>
      </c>
      <c r="AY660">
        <v>2</v>
      </c>
      <c r="AZ660">
        <v>2</v>
      </c>
      <c r="BA660">
        <v>2</v>
      </c>
      <c r="BB660" t="s">
        <v>59</v>
      </c>
    </row>
    <row r="661" spans="1:54" x14ac:dyDescent="0.2">
      <c r="A661" s="7" t="str">
        <f>VLOOKUP(G661,'Matching-Tabelle'!$A$76:$B$80,2,FALSE)</f>
        <v>curdin.schenkel@tkb.ch</v>
      </c>
      <c r="B661" s="7" t="str">
        <f>VLOOKUP(J661,'Matching-Tabelle'!$A$1:$B$66,2,FALSE)</f>
        <v>WPI CTB</v>
      </c>
      <c r="C661" s="7" t="str">
        <f>IF(VLOOKUP(J661,'Matching-Tabelle'!$A$1:$CB$66,3,FALSE)=0,"",VLOOKUP(J661,'Matching-Tabelle'!$A$1:$CB$66,3,FALSE))</f>
        <v/>
      </c>
      <c r="D661" s="7">
        <v>4</v>
      </c>
      <c r="E661" s="7" t="s">
        <v>397</v>
      </c>
      <c r="F661" s="8">
        <v>42497</v>
      </c>
      <c r="G661" t="s">
        <v>46</v>
      </c>
      <c r="H661" t="s">
        <v>47</v>
      </c>
      <c r="I661" t="s">
        <v>48</v>
      </c>
      <c r="J661">
        <v>919</v>
      </c>
      <c r="K661" t="s">
        <v>66</v>
      </c>
      <c r="L661" t="s">
        <v>67</v>
      </c>
      <c r="M661">
        <v>990001</v>
      </c>
      <c r="N661" t="s">
        <v>51</v>
      </c>
      <c r="O661">
        <v>4</v>
      </c>
      <c r="Q661">
        <v>4</v>
      </c>
      <c r="S661" t="s">
        <v>397</v>
      </c>
      <c r="AE661">
        <v>12</v>
      </c>
      <c r="AF661">
        <v>7.6</v>
      </c>
      <c r="AG661">
        <v>5</v>
      </c>
      <c r="AH661" t="s">
        <v>53</v>
      </c>
      <c r="AI661" t="s">
        <v>54</v>
      </c>
      <c r="AJ661">
        <v>2</v>
      </c>
      <c r="AK661">
        <v>1</v>
      </c>
      <c r="AL661">
        <v>1</v>
      </c>
      <c r="AM661" t="s">
        <v>55</v>
      </c>
      <c r="AN661" t="s">
        <v>56</v>
      </c>
      <c r="AP661">
        <v>1</v>
      </c>
      <c r="AQ661" t="s">
        <v>57</v>
      </c>
      <c r="AR661">
        <v>0</v>
      </c>
      <c r="AW661" t="s">
        <v>58</v>
      </c>
      <c r="AX661">
        <v>0</v>
      </c>
      <c r="AY661">
        <v>2</v>
      </c>
      <c r="AZ661">
        <v>4</v>
      </c>
      <c r="BA661">
        <v>4</v>
      </c>
      <c r="BB661" t="s">
        <v>59</v>
      </c>
    </row>
    <row r="662" spans="1:54" x14ac:dyDescent="0.2">
      <c r="A662" s="7" t="str">
        <f>VLOOKUP(G662,'Matching-Tabelle'!$A$76:$B$80,2,FALSE)</f>
        <v>curdin.schenkel@tkb.ch</v>
      </c>
      <c r="B662" s="7" t="str">
        <f>VLOOKUP(J662,'Matching-Tabelle'!$A$1:$B$66,2,FALSE)</f>
        <v>WPI CTB</v>
      </c>
      <c r="C662" s="7" t="str">
        <f>IF(VLOOKUP(J662,'Matching-Tabelle'!$A$1:$CB$66,3,FALSE)=0,"",VLOOKUP(J662,'Matching-Tabelle'!$A$1:$CB$66,3,FALSE))</f>
        <v/>
      </c>
      <c r="D662" s="7">
        <v>2</v>
      </c>
      <c r="E662" s="7" t="s">
        <v>402</v>
      </c>
      <c r="F662" s="8">
        <v>42500</v>
      </c>
      <c r="G662" t="s">
        <v>46</v>
      </c>
      <c r="H662" t="s">
        <v>47</v>
      </c>
      <c r="I662" t="s">
        <v>48</v>
      </c>
      <c r="J662">
        <v>919</v>
      </c>
      <c r="K662" t="s">
        <v>66</v>
      </c>
      <c r="L662" t="s">
        <v>67</v>
      </c>
      <c r="M662">
        <v>990001</v>
      </c>
      <c r="N662" t="s">
        <v>51</v>
      </c>
      <c r="O662">
        <v>2</v>
      </c>
      <c r="Q662">
        <v>2</v>
      </c>
      <c r="S662" t="s">
        <v>402</v>
      </c>
      <c r="AE662">
        <v>12</v>
      </c>
      <c r="AF662">
        <v>7.6</v>
      </c>
      <c r="AG662">
        <v>5</v>
      </c>
      <c r="AH662" t="s">
        <v>53</v>
      </c>
      <c r="AI662" t="s">
        <v>54</v>
      </c>
      <c r="AJ662">
        <v>2</v>
      </c>
      <c r="AK662">
        <v>1</v>
      </c>
      <c r="AL662">
        <v>1</v>
      </c>
      <c r="AM662" t="s">
        <v>55</v>
      </c>
      <c r="AN662" t="s">
        <v>56</v>
      </c>
      <c r="AP662">
        <v>1</v>
      </c>
      <c r="AQ662" t="s">
        <v>57</v>
      </c>
      <c r="AR662">
        <v>0</v>
      </c>
      <c r="AW662" t="s">
        <v>58</v>
      </c>
      <c r="AX662">
        <v>0</v>
      </c>
      <c r="AY662">
        <v>2</v>
      </c>
      <c r="AZ662">
        <v>2</v>
      </c>
      <c r="BA662">
        <v>2</v>
      </c>
      <c r="BB662" t="s">
        <v>59</v>
      </c>
    </row>
    <row r="663" spans="1:54" x14ac:dyDescent="0.2">
      <c r="A663" s="7" t="str">
        <f>VLOOKUP(G663,'Matching-Tabelle'!$A$76:$B$80,2,FALSE)</f>
        <v>curdin.schenkel@tkb.ch</v>
      </c>
      <c r="B663" s="7" t="str">
        <f>VLOOKUP(J663,'Matching-Tabelle'!$A$1:$B$66,2,FALSE)</f>
        <v>WPI CTB</v>
      </c>
      <c r="C663" s="7" t="str">
        <f>IF(VLOOKUP(J663,'Matching-Tabelle'!$A$1:$CB$66,3,FALSE)=0,"",VLOOKUP(J663,'Matching-Tabelle'!$A$1:$CB$66,3,FALSE))</f>
        <v/>
      </c>
      <c r="D663" s="7">
        <v>2</v>
      </c>
      <c r="E663" s="7" t="s">
        <v>412</v>
      </c>
      <c r="F663" s="8">
        <v>42501</v>
      </c>
      <c r="G663" t="s">
        <v>46</v>
      </c>
      <c r="H663" t="s">
        <v>47</v>
      </c>
      <c r="I663" t="s">
        <v>48</v>
      </c>
      <c r="J663">
        <v>919</v>
      </c>
      <c r="K663" t="s">
        <v>66</v>
      </c>
      <c r="L663" t="s">
        <v>67</v>
      </c>
      <c r="M663">
        <v>990001</v>
      </c>
      <c r="N663" t="s">
        <v>51</v>
      </c>
      <c r="O663">
        <v>2</v>
      </c>
      <c r="Q663">
        <v>2</v>
      </c>
      <c r="S663" t="s">
        <v>412</v>
      </c>
      <c r="AE663">
        <v>12</v>
      </c>
      <c r="AF663">
        <v>7.6</v>
      </c>
      <c r="AG663">
        <v>5</v>
      </c>
      <c r="AH663" t="s">
        <v>53</v>
      </c>
      <c r="AI663" t="s">
        <v>54</v>
      </c>
      <c r="AJ663">
        <v>2</v>
      </c>
      <c r="AK663">
        <v>1</v>
      </c>
      <c r="AL663">
        <v>1</v>
      </c>
      <c r="AM663" t="s">
        <v>55</v>
      </c>
      <c r="AN663" t="s">
        <v>56</v>
      </c>
      <c r="AP663">
        <v>1</v>
      </c>
      <c r="AQ663" t="s">
        <v>57</v>
      </c>
      <c r="AR663">
        <v>0</v>
      </c>
      <c r="AW663" t="s">
        <v>58</v>
      </c>
      <c r="AX663">
        <v>0</v>
      </c>
      <c r="AY663">
        <v>2</v>
      </c>
      <c r="AZ663">
        <v>2</v>
      </c>
      <c r="BA663">
        <v>2</v>
      </c>
      <c r="BB663" t="s">
        <v>59</v>
      </c>
    </row>
    <row r="664" spans="1:54" x14ac:dyDescent="0.2">
      <c r="A664" s="7" t="str">
        <f>VLOOKUP(G664,'Matching-Tabelle'!$A$76:$B$80,2,FALSE)</f>
        <v>curdin.schenkel@tkb.ch</v>
      </c>
      <c r="B664" s="7" t="str">
        <f>VLOOKUP(J664,'Matching-Tabelle'!$A$1:$B$66,2,FALSE)</f>
        <v>WPI CTB</v>
      </c>
      <c r="C664" s="7" t="str">
        <f>IF(VLOOKUP(J664,'Matching-Tabelle'!$A$1:$CB$66,3,FALSE)=0,"",VLOOKUP(J664,'Matching-Tabelle'!$A$1:$CB$66,3,FALSE))</f>
        <v/>
      </c>
      <c r="D664" s="7">
        <v>2</v>
      </c>
      <c r="E664" s="7" t="s">
        <v>421</v>
      </c>
      <c r="F664" s="8">
        <v>42503</v>
      </c>
      <c r="G664" t="s">
        <v>46</v>
      </c>
      <c r="H664" t="s">
        <v>47</v>
      </c>
      <c r="I664" t="s">
        <v>48</v>
      </c>
      <c r="J664">
        <v>919</v>
      </c>
      <c r="K664" t="s">
        <v>66</v>
      </c>
      <c r="L664" t="s">
        <v>67</v>
      </c>
      <c r="M664">
        <v>990001</v>
      </c>
      <c r="N664" t="s">
        <v>51</v>
      </c>
      <c r="O664">
        <v>2</v>
      </c>
      <c r="Q664">
        <v>2</v>
      </c>
      <c r="S664" t="s">
        <v>421</v>
      </c>
      <c r="AE664">
        <v>12</v>
      </c>
      <c r="AF664">
        <v>7.6</v>
      </c>
      <c r="AG664">
        <v>5</v>
      </c>
      <c r="AH664" t="s">
        <v>53</v>
      </c>
      <c r="AI664" t="s">
        <v>54</v>
      </c>
      <c r="AJ664">
        <v>2</v>
      </c>
      <c r="AK664">
        <v>1</v>
      </c>
      <c r="AL664">
        <v>1</v>
      </c>
      <c r="AM664" t="s">
        <v>55</v>
      </c>
      <c r="AN664" t="s">
        <v>56</v>
      </c>
      <c r="AP664">
        <v>1</v>
      </c>
      <c r="AQ664" t="s">
        <v>57</v>
      </c>
      <c r="AR664">
        <v>0</v>
      </c>
      <c r="AW664" t="s">
        <v>58</v>
      </c>
      <c r="AX664">
        <v>0</v>
      </c>
      <c r="AY664">
        <v>2</v>
      </c>
      <c r="AZ664">
        <v>2</v>
      </c>
      <c r="BA664">
        <v>2</v>
      </c>
      <c r="BB664" t="s">
        <v>59</v>
      </c>
    </row>
    <row r="665" spans="1:54" x14ac:dyDescent="0.2">
      <c r="A665" s="7" t="str">
        <f>VLOOKUP(G665,'Matching-Tabelle'!$A$76:$B$80,2,FALSE)</f>
        <v>curdin.schenkel@tkb.ch</v>
      </c>
      <c r="B665" s="7" t="str">
        <f>VLOOKUP(J665,'Matching-Tabelle'!$A$1:$B$66,2,FALSE)</f>
        <v>WPI CTB</v>
      </c>
      <c r="C665" s="7" t="str">
        <f>IF(VLOOKUP(J665,'Matching-Tabelle'!$A$1:$CB$66,3,FALSE)=0,"",VLOOKUP(J665,'Matching-Tabelle'!$A$1:$CB$66,3,FALSE))</f>
        <v/>
      </c>
      <c r="D665" s="7">
        <v>1</v>
      </c>
      <c r="E665" s="7" t="s">
        <v>424</v>
      </c>
      <c r="F665" s="8">
        <v>42510</v>
      </c>
      <c r="G665" t="s">
        <v>46</v>
      </c>
      <c r="H665" t="s">
        <v>47</v>
      </c>
      <c r="I665" t="s">
        <v>48</v>
      </c>
      <c r="J665">
        <v>919</v>
      </c>
      <c r="K665" t="s">
        <v>66</v>
      </c>
      <c r="L665" t="s">
        <v>67</v>
      </c>
      <c r="M665">
        <v>990001</v>
      </c>
      <c r="N665" t="s">
        <v>51</v>
      </c>
      <c r="O665">
        <v>1</v>
      </c>
      <c r="Q665">
        <v>1</v>
      </c>
      <c r="S665" t="s">
        <v>424</v>
      </c>
      <c r="AE665">
        <v>12</v>
      </c>
      <c r="AF665">
        <v>7.6</v>
      </c>
      <c r="AG665">
        <v>5</v>
      </c>
      <c r="AH665" t="s">
        <v>53</v>
      </c>
      <c r="AI665" t="s">
        <v>54</v>
      </c>
      <c r="AJ665">
        <v>2</v>
      </c>
      <c r="AK665">
        <v>1</v>
      </c>
      <c r="AL665">
        <v>1</v>
      </c>
      <c r="AM665" t="s">
        <v>55</v>
      </c>
      <c r="AN665" t="s">
        <v>56</v>
      </c>
      <c r="AP665">
        <v>1</v>
      </c>
      <c r="AQ665" t="s">
        <v>57</v>
      </c>
      <c r="AR665">
        <v>0</v>
      </c>
      <c r="AW665" t="s">
        <v>58</v>
      </c>
      <c r="AX665">
        <v>0</v>
      </c>
      <c r="AY665">
        <v>2</v>
      </c>
      <c r="AZ665">
        <v>1</v>
      </c>
      <c r="BA665">
        <v>1</v>
      </c>
      <c r="BB665" t="s">
        <v>59</v>
      </c>
    </row>
    <row r="666" spans="1:54" x14ac:dyDescent="0.2">
      <c r="A666" s="7" t="str">
        <f>VLOOKUP(G666,'Matching-Tabelle'!$A$76:$B$80,2,FALSE)</f>
        <v>curdin.schenkel@tkb.ch</v>
      </c>
      <c r="B666" s="7" t="str">
        <f>VLOOKUP(J666,'Matching-Tabelle'!$A$1:$B$66,2,FALSE)</f>
        <v>WPI CTB</v>
      </c>
      <c r="C666" s="7" t="str">
        <f>IF(VLOOKUP(J666,'Matching-Tabelle'!$A$1:$CB$66,3,FALSE)=0,"",VLOOKUP(J666,'Matching-Tabelle'!$A$1:$CB$66,3,FALSE))</f>
        <v/>
      </c>
      <c r="D666" s="7">
        <v>0.5</v>
      </c>
      <c r="E666" s="7" t="s">
        <v>430</v>
      </c>
      <c r="F666" s="8">
        <v>42515</v>
      </c>
      <c r="G666" t="s">
        <v>46</v>
      </c>
      <c r="H666" t="s">
        <v>47</v>
      </c>
      <c r="I666" t="s">
        <v>48</v>
      </c>
      <c r="J666">
        <v>919</v>
      </c>
      <c r="K666" t="s">
        <v>66</v>
      </c>
      <c r="L666" t="s">
        <v>67</v>
      </c>
      <c r="M666">
        <v>990001</v>
      </c>
      <c r="N666" t="s">
        <v>51</v>
      </c>
      <c r="O666">
        <v>0.5</v>
      </c>
      <c r="Q666">
        <v>0.5</v>
      </c>
      <c r="S666" t="s">
        <v>430</v>
      </c>
      <c r="AE666">
        <v>12</v>
      </c>
      <c r="AF666">
        <v>7.6</v>
      </c>
      <c r="AG666">
        <v>5</v>
      </c>
      <c r="AH666" t="s">
        <v>53</v>
      </c>
      <c r="AI666" t="s">
        <v>54</v>
      </c>
      <c r="AJ666">
        <v>2</v>
      </c>
      <c r="AK666">
        <v>1</v>
      </c>
      <c r="AL666">
        <v>1</v>
      </c>
      <c r="AM666" t="s">
        <v>55</v>
      </c>
      <c r="AN666" t="s">
        <v>56</v>
      </c>
      <c r="AP666">
        <v>1</v>
      </c>
      <c r="AQ666" t="s">
        <v>57</v>
      </c>
      <c r="AR666">
        <v>0</v>
      </c>
      <c r="AW666" t="s">
        <v>58</v>
      </c>
      <c r="AX666">
        <v>0</v>
      </c>
      <c r="AY666">
        <v>2</v>
      </c>
      <c r="AZ666">
        <v>0.5</v>
      </c>
      <c r="BA666">
        <v>0.5</v>
      </c>
      <c r="BB666" t="s">
        <v>59</v>
      </c>
    </row>
    <row r="667" spans="1:54" x14ac:dyDescent="0.2">
      <c r="A667" s="7" t="str">
        <f>VLOOKUP(G667,'Matching-Tabelle'!$A$76:$B$80,2,FALSE)</f>
        <v>curdin.schenkel@tkb.ch</v>
      </c>
      <c r="B667" s="7" t="str">
        <f>VLOOKUP(J667,'Matching-Tabelle'!$A$1:$B$66,2,FALSE)</f>
        <v>WPI CTB</v>
      </c>
      <c r="C667" s="7" t="str">
        <f>IF(VLOOKUP(J667,'Matching-Tabelle'!$A$1:$CB$66,3,FALSE)=0,"",VLOOKUP(J667,'Matching-Tabelle'!$A$1:$CB$66,3,FALSE))</f>
        <v/>
      </c>
      <c r="D667" s="7">
        <v>0.25</v>
      </c>
      <c r="E667" s="7" t="s">
        <v>436</v>
      </c>
      <c r="F667" s="8">
        <v>42516</v>
      </c>
      <c r="G667" t="s">
        <v>46</v>
      </c>
      <c r="H667" t="s">
        <v>47</v>
      </c>
      <c r="I667" t="s">
        <v>48</v>
      </c>
      <c r="J667">
        <v>919</v>
      </c>
      <c r="K667" t="s">
        <v>66</v>
      </c>
      <c r="L667" t="s">
        <v>67</v>
      </c>
      <c r="M667">
        <v>990001</v>
      </c>
      <c r="N667" t="s">
        <v>51</v>
      </c>
      <c r="O667">
        <v>0.25</v>
      </c>
      <c r="Q667">
        <v>0.25</v>
      </c>
      <c r="S667" t="s">
        <v>436</v>
      </c>
      <c r="AE667">
        <v>12</v>
      </c>
      <c r="AF667">
        <v>7.6</v>
      </c>
      <c r="AG667">
        <v>5</v>
      </c>
      <c r="AH667" t="s">
        <v>53</v>
      </c>
      <c r="AI667" t="s">
        <v>54</v>
      </c>
      <c r="AJ667">
        <v>2</v>
      </c>
      <c r="AK667">
        <v>1</v>
      </c>
      <c r="AL667">
        <v>1</v>
      </c>
      <c r="AM667" t="s">
        <v>55</v>
      </c>
      <c r="AN667" t="s">
        <v>56</v>
      </c>
      <c r="AP667">
        <v>1</v>
      </c>
      <c r="AQ667" t="s">
        <v>57</v>
      </c>
      <c r="AR667">
        <v>0</v>
      </c>
      <c r="AW667" t="s">
        <v>58</v>
      </c>
      <c r="AX667">
        <v>0</v>
      </c>
      <c r="AY667">
        <v>2</v>
      </c>
      <c r="AZ667">
        <v>0.25</v>
      </c>
      <c r="BA667">
        <v>0.25</v>
      </c>
      <c r="BB667" t="s">
        <v>59</v>
      </c>
    </row>
    <row r="668" spans="1:54" x14ac:dyDescent="0.2">
      <c r="A668" s="7" t="str">
        <f>VLOOKUP(G668,'Matching-Tabelle'!$A$76:$B$80,2,FALSE)</f>
        <v>curdin.schenkel@tkb.ch</v>
      </c>
      <c r="B668" s="7" t="str">
        <f>VLOOKUP(J668,'Matching-Tabelle'!$A$1:$B$66,2,FALSE)</f>
        <v>WPI CTB</v>
      </c>
      <c r="C668" s="7" t="str">
        <f>IF(VLOOKUP(J668,'Matching-Tabelle'!$A$1:$CB$66,3,FALSE)=0,"",VLOOKUP(J668,'Matching-Tabelle'!$A$1:$CB$66,3,FALSE))</f>
        <v/>
      </c>
      <c r="D668" s="7">
        <v>4.5</v>
      </c>
      <c r="E668" s="7" t="s">
        <v>439</v>
      </c>
      <c r="F668" s="8">
        <v>42517</v>
      </c>
      <c r="G668" t="s">
        <v>46</v>
      </c>
      <c r="H668" t="s">
        <v>47</v>
      </c>
      <c r="I668" t="s">
        <v>48</v>
      </c>
      <c r="J668">
        <v>919</v>
      </c>
      <c r="K668" t="s">
        <v>66</v>
      </c>
      <c r="L668" t="s">
        <v>67</v>
      </c>
      <c r="M668">
        <v>990001</v>
      </c>
      <c r="N668" t="s">
        <v>51</v>
      </c>
      <c r="O668">
        <v>4.5</v>
      </c>
      <c r="Q668">
        <v>4.5</v>
      </c>
      <c r="S668" t="s">
        <v>439</v>
      </c>
      <c r="AE668">
        <v>12</v>
      </c>
      <c r="AF668">
        <v>7.6</v>
      </c>
      <c r="AG668">
        <v>5</v>
      </c>
      <c r="AH668" t="s">
        <v>53</v>
      </c>
      <c r="AI668" t="s">
        <v>54</v>
      </c>
      <c r="AJ668">
        <v>2</v>
      </c>
      <c r="AK668">
        <v>1</v>
      </c>
      <c r="AL668">
        <v>1</v>
      </c>
      <c r="AM668" t="s">
        <v>55</v>
      </c>
      <c r="AN668" t="s">
        <v>56</v>
      </c>
      <c r="AP668">
        <v>1</v>
      </c>
      <c r="AQ668" t="s">
        <v>57</v>
      </c>
      <c r="AR668">
        <v>0</v>
      </c>
      <c r="AW668" t="s">
        <v>58</v>
      </c>
      <c r="AX668">
        <v>0</v>
      </c>
      <c r="AY668">
        <v>2</v>
      </c>
      <c r="AZ668">
        <v>4.5</v>
      </c>
      <c r="BA668">
        <v>4.5</v>
      </c>
      <c r="BB668" t="s">
        <v>59</v>
      </c>
    </row>
    <row r="669" spans="1:54" x14ac:dyDescent="0.2">
      <c r="A669" s="7" t="str">
        <f>VLOOKUP(G669,'Matching-Tabelle'!$A$76:$B$80,2,FALSE)</f>
        <v>curdin.schenkel@tkb.ch</v>
      </c>
      <c r="B669" s="7" t="str">
        <f>VLOOKUP(J669,'Matching-Tabelle'!$A$1:$B$66,2,FALSE)</f>
        <v>WPI CTB</v>
      </c>
      <c r="C669" s="7" t="str">
        <f>IF(VLOOKUP(J669,'Matching-Tabelle'!$A$1:$CB$66,3,FALSE)=0,"",VLOOKUP(J669,'Matching-Tabelle'!$A$1:$CB$66,3,FALSE))</f>
        <v/>
      </c>
      <c r="D669" s="7">
        <v>1</v>
      </c>
      <c r="E669" s="7" t="s">
        <v>443</v>
      </c>
      <c r="F669" s="8">
        <v>42520</v>
      </c>
      <c r="G669" t="s">
        <v>46</v>
      </c>
      <c r="H669" t="s">
        <v>47</v>
      </c>
      <c r="I669" t="s">
        <v>48</v>
      </c>
      <c r="J669">
        <v>919</v>
      </c>
      <c r="K669" t="s">
        <v>66</v>
      </c>
      <c r="L669" t="s">
        <v>67</v>
      </c>
      <c r="M669">
        <v>990001</v>
      </c>
      <c r="N669" t="s">
        <v>51</v>
      </c>
      <c r="O669">
        <v>1</v>
      </c>
      <c r="Q669">
        <v>1</v>
      </c>
      <c r="S669" t="s">
        <v>443</v>
      </c>
      <c r="AE669">
        <v>12</v>
      </c>
      <c r="AF669">
        <v>7.6</v>
      </c>
      <c r="AG669">
        <v>5</v>
      </c>
      <c r="AH669" t="s">
        <v>53</v>
      </c>
      <c r="AI669" t="s">
        <v>54</v>
      </c>
      <c r="AJ669">
        <v>2</v>
      </c>
      <c r="AK669">
        <v>1</v>
      </c>
      <c r="AL669">
        <v>1</v>
      </c>
      <c r="AM669" t="s">
        <v>55</v>
      </c>
      <c r="AN669" t="s">
        <v>56</v>
      </c>
      <c r="AP669">
        <v>1</v>
      </c>
      <c r="AQ669" t="s">
        <v>57</v>
      </c>
      <c r="AR669">
        <v>0</v>
      </c>
      <c r="AW669" t="s">
        <v>58</v>
      </c>
      <c r="AX669">
        <v>0</v>
      </c>
      <c r="AY669">
        <v>2</v>
      </c>
      <c r="AZ669">
        <v>1</v>
      </c>
      <c r="BA669">
        <v>1</v>
      </c>
      <c r="BB669" t="s">
        <v>59</v>
      </c>
    </row>
    <row r="670" spans="1:54" x14ac:dyDescent="0.2">
      <c r="A670" s="7" t="str">
        <f>VLOOKUP(G670,'Matching-Tabelle'!$A$76:$B$80,2,FALSE)</f>
        <v>curdin.schenkel@tkb.ch</v>
      </c>
      <c r="B670" s="7" t="str">
        <f>VLOOKUP(J670,'Matching-Tabelle'!$A$1:$B$66,2,FALSE)</f>
        <v>WPI CTB</v>
      </c>
      <c r="C670" s="7" t="str">
        <f>IF(VLOOKUP(J670,'Matching-Tabelle'!$A$1:$CB$66,3,FALSE)=0,"",VLOOKUP(J670,'Matching-Tabelle'!$A$1:$CB$66,3,FALSE))</f>
        <v/>
      </c>
      <c r="D670" s="7">
        <v>0.25</v>
      </c>
      <c r="E670" s="7" t="s">
        <v>446</v>
      </c>
      <c r="F670" s="8">
        <v>42521</v>
      </c>
      <c r="G670" t="s">
        <v>46</v>
      </c>
      <c r="H670" t="s">
        <v>47</v>
      </c>
      <c r="I670" t="s">
        <v>48</v>
      </c>
      <c r="J670">
        <v>919</v>
      </c>
      <c r="K670" t="s">
        <v>66</v>
      </c>
      <c r="L670" t="s">
        <v>67</v>
      </c>
      <c r="M670">
        <v>990001</v>
      </c>
      <c r="N670" t="s">
        <v>51</v>
      </c>
      <c r="O670">
        <v>0.25</v>
      </c>
      <c r="Q670">
        <v>0.25</v>
      </c>
      <c r="S670" t="s">
        <v>446</v>
      </c>
      <c r="AE670">
        <v>12</v>
      </c>
      <c r="AF670">
        <v>7.6</v>
      </c>
      <c r="AG670">
        <v>5</v>
      </c>
      <c r="AH670" t="s">
        <v>53</v>
      </c>
      <c r="AI670" t="s">
        <v>54</v>
      </c>
      <c r="AJ670">
        <v>2</v>
      </c>
      <c r="AK670">
        <v>1</v>
      </c>
      <c r="AL670">
        <v>1</v>
      </c>
      <c r="AM670" t="s">
        <v>55</v>
      </c>
      <c r="AN670" t="s">
        <v>56</v>
      </c>
      <c r="AP670">
        <v>1</v>
      </c>
      <c r="AQ670" t="s">
        <v>57</v>
      </c>
      <c r="AR670">
        <v>0</v>
      </c>
      <c r="AW670" t="s">
        <v>58</v>
      </c>
      <c r="AX670">
        <v>0</v>
      </c>
      <c r="AY670">
        <v>2</v>
      </c>
      <c r="AZ670">
        <v>0.25</v>
      </c>
      <c r="BA670">
        <v>0.25</v>
      </c>
      <c r="BB670" t="s">
        <v>59</v>
      </c>
    </row>
    <row r="671" spans="1:54" x14ac:dyDescent="0.2">
      <c r="A671" s="7" t="str">
        <f>VLOOKUP(G671,'Matching-Tabelle'!$A$76:$B$80,2,FALSE)</f>
        <v>curdin.schenkel@tkb.ch</v>
      </c>
      <c r="B671" s="7" t="str">
        <f>VLOOKUP(J671,'Matching-Tabelle'!$A$1:$B$66,2,FALSE)</f>
        <v>WPI CTB</v>
      </c>
      <c r="C671" s="7" t="str">
        <f>IF(VLOOKUP(J671,'Matching-Tabelle'!$A$1:$CB$66,3,FALSE)=0,"",VLOOKUP(J671,'Matching-Tabelle'!$A$1:$CB$66,3,FALSE))</f>
        <v/>
      </c>
      <c r="D671" s="7">
        <v>0.5</v>
      </c>
      <c r="E671" s="7" t="s">
        <v>454</v>
      </c>
      <c r="F671" s="8">
        <v>42521</v>
      </c>
      <c r="G671" t="s">
        <v>46</v>
      </c>
      <c r="H671" t="s">
        <v>47</v>
      </c>
      <c r="I671" t="s">
        <v>48</v>
      </c>
      <c r="J671">
        <v>919</v>
      </c>
      <c r="K671" t="s">
        <v>66</v>
      </c>
      <c r="L671" t="s">
        <v>67</v>
      </c>
      <c r="M671">
        <v>990001</v>
      </c>
      <c r="N671" t="s">
        <v>51</v>
      </c>
      <c r="O671">
        <v>0.5</v>
      </c>
      <c r="Q671">
        <v>0.5</v>
      </c>
      <c r="S671" t="s">
        <v>454</v>
      </c>
      <c r="AE671">
        <v>12</v>
      </c>
      <c r="AF671">
        <v>7.6</v>
      </c>
      <c r="AG671">
        <v>5</v>
      </c>
      <c r="AH671" t="s">
        <v>53</v>
      </c>
      <c r="AI671" t="s">
        <v>54</v>
      </c>
      <c r="AJ671">
        <v>2</v>
      </c>
      <c r="AK671">
        <v>1</v>
      </c>
      <c r="AL671">
        <v>1</v>
      </c>
      <c r="AM671" t="s">
        <v>55</v>
      </c>
      <c r="AN671" t="s">
        <v>56</v>
      </c>
      <c r="AP671">
        <v>1</v>
      </c>
      <c r="AQ671" t="s">
        <v>57</v>
      </c>
      <c r="AR671">
        <v>0</v>
      </c>
      <c r="AW671" t="s">
        <v>58</v>
      </c>
      <c r="AX671">
        <v>0</v>
      </c>
      <c r="AY671">
        <v>2</v>
      </c>
      <c r="AZ671">
        <v>0.5</v>
      </c>
      <c r="BA671">
        <v>0.5</v>
      </c>
      <c r="BB671" t="s">
        <v>59</v>
      </c>
    </row>
    <row r="672" spans="1:54" x14ac:dyDescent="0.2">
      <c r="A672" s="7" t="str">
        <f>VLOOKUP(G672,'Matching-Tabelle'!$A$76:$B$80,2,FALSE)</f>
        <v>curdin.schenkel@tkb.ch</v>
      </c>
      <c r="B672" s="7" t="str">
        <f>VLOOKUP(J672,'Matching-Tabelle'!$A$1:$B$66,2,FALSE)</f>
        <v>WPI CTB</v>
      </c>
      <c r="C672" s="7" t="str">
        <f>IF(VLOOKUP(J672,'Matching-Tabelle'!$A$1:$CB$66,3,FALSE)=0,"",VLOOKUP(J672,'Matching-Tabelle'!$A$1:$CB$66,3,FALSE))</f>
        <v/>
      </c>
      <c r="D672" s="7">
        <v>4</v>
      </c>
      <c r="E672" s="7" t="s">
        <v>455</v>
      </c>
      <c r="F672" s="8">
        <v>42522</v>
      </c>
      <c r="G672" t="s">
        <v>46</v>
      </c>
      <c r="H672" t="s">
        <v>47</v>
      </c>
      <c r="I672" t="s">
        <v>48</v>
      </c>
      <c r="J672">
        <v>919</v>
      </c>
      <c r="K672" t="s">
        <v>66</v>
      </c>
      <c r="L672" t="s">
        <v>67</v>
      </c>
      <c r="M672">
        <v>990001</v>
      </c>
      <c r="N672" t="s">
        <v>51</v>
      </c>
      <c r="O672">
        <v>4</v>
      </c>
      <c r="Q672">
        <v>4</v>
      </c>
      <c r="S672" t="s">
        <v>455</v>
      </c>
      <c r="AE672">
        <v>12</v>
      </c>
      <c r="AF672">
        <v>7.6</v>
      </c>
      <c r="AG672">
        <v>5</v>
      </c>
      <c r="AH672" t="s">
        <v>53</v>
      </c>
      <c r="AI672" t="s">
        <v>54</v>
      </c>
      <c r="AJ672">
        <v>2</v>
      </c>
      <c r="AK672">
        <v>1</v>
      </c>
      <c r="AL672">
        <v>1</v>
      </c>
      <c r="AM672" t="s">
        <v>55</v>
      </c>
      <c r="AN672" t="s">
        <v>56</v>
      </c>
      <c r="AP672">
        <v>1</v>
      </c>
      <c r="AQ672" t="s">
        <v>57</v>
      </c>
      <c r="AR672">
        <v>0</v>
      </c>
      <c r="AW672" t="s">
        <v>58</v>
      </c>
      <c r="AX672">
        <v>0</v>
      </c>
      <c r="AY672">
        <v>2</v>
      </c>
      <c r="AZ672">
        <v>4</v>
      </c>
      <c r="BA672">
        <v>4</v>
      </c>
      <c r="BB672" t="s">
        <v>59</v>
      </c>
    </row>
    <row r="673" spans="1:54" x14ac:dyDescent="0.2">
      <c r="A673" s="7" t="str">
        <f>VLOOKUP(G673,'Matching-Tabelle'!$A$76:$B$80,2,FALSE)</f>
        <v>curdin.schenkel@tkb.ch</v>
      </c>
      <c r="B673" s="7" t="str">
        <f>VLOOKUP(J673,'Matching-Tabelle'!$A$1:$B$66,2,FALSE)</f>
        <v>WPI CTB</v>
      </c>
      <c r="C673" s="7" t="str">
        <f>IF(VLOOKUP(J673,'Matching-Tabelle'!$A$1:$CB$66,3,FALSE)=0,"",VLOOKUP(J673,'Matching-Tabelle'!$A$1:$CB$66,3,FALSE))</f>
        <v/>
      </c>
      <c r="D673" s="7">
        <v>0.5</v>
      </c>
      <c r="E673" s="7" t="s">
        <v>457</v>
      </c>
      <c r="F673" s="8">
        <v>42522</v>
      </c>
      <c r="G673" t="s">
        <v>46</v>
      </c>
      <c r="H673" t="s">
        <v>47</v>
      </c>
      <c r="I673" t="s">
        <v>48</v>
      </c>
      <c r="J673">
        <v>919</v>
      </c>
      <c r="K673" t="s">
        <v>66</v>
      </c>
      <c r="L673" t="s">
        <v>67</v>
      </c>
      <c r="M673">
        <v>990001</v>
      </c>
      <c r="N673" t="s">
        <v>51</v>
      </c>
      <c r="O673">
        <v>0.5</v>
      </c>
      <c r="Q673">
        <v>0.5</v>
      </c>
      <c r="S673" t="s">
        <v>457</v>
      </c>
      <c r="AE673">
        <v>12</v>
      </c>
      <c r="AF673">
        <v>7.6</v>
      </c>
      <c r="AG673">
        <v>5</v>
      </c>
      <c r="AH673" t="s">
        <v>53</v>
      </c>
      <c r="AI673" t="s">
        <v>54</v>
      </c>
      <c r="AJ673">
        <v>2</v>
      </c>
      <c r="AK673">
        <v>1</v>
      </c>
      <c r="AL673">
        <v>1</v>
      </c>
      <c r="AM673" t="s">
        <v>55</v>
      </c>
      <c r="AN673" t="s">
        <v>56</v>
      </c>
      <c r="AP673">
        <v>1</v>
      </c>
      <c r="AQ673" t="s">
        <v>57</v>
      </c>
      <c r="AR673">
        <v>0</v>
      </c>
      <c r="AW673" t="s">
        <v>58</v>
      </c>
      <c r="AX673">
        <v>0</v>
      </c>
      <c r="AY673">
        <v>2</v>
      </c>
      <c r="AZ673">
        <v>0.5</v>
      </c>
      <c r="BA673">
        <v>0.5</v>
      </c>
      <c r="BB673" t="s">
        <v>59</v>
      </c>
    </row>
    <row r="674" spans="1:54" x14ac:dyDescent="0.2">
      <c r="A674" s="7" t="str">
        <f>VLOOKUP(G674,'Matching-Tabelle'!$A$76:$B$80,2,FALSE)</f>
        <v>curdin.schenkel@tkb.ch</v>
      </c>
      <c r="B674" s="7" t="str">
        <f>VLOOKUP(J674,'Matching-Tabelle'!$A$1:$B$66,2,FALSE)</f>
        <v>WPI CTB</v>
      </c>
      <c r="C674" s="7" t="str">
        <f>IF(VLOOKUP(J674,'Matching-Tabelle'!$A$1:$CB$66,3,FALSE)=0,"",VLOOKUP(J674,'Matching-Tabelle'!$A$1:$CB$66,3,FALSE))</f>
        <v/>
      </c>
      <c r="D674" s="7">
        <v>0.5</v>
      </c>
      <c r="E674" s="7" t="s">
        <v>459</v>
      </c>
      <c r="F674" s="8">
        <v>42522</v>
      </c>
      <c r="G674" t="s">
        <v>46</v>
      </c>
      <c r="H674" t="s">
        <v>47</v>
      </c>
      <c r="I674" t="s">
        <v>48</v>
      </c>
      <c r="J674">
        <v>919</v>
      </c>
      <c r="K674" t="s">
        <v>66</v>
      </c>
      <c r="L674" t="s">
        <v>67</v>
      </c>
      <c r="M674">
        <v>990001</v>
      </c>
      <c r="N674" t="s">
        <v>51</v>
      </c>
      <c r="O674">
        <v>0.5</v>
      </c>
      <c r="Q674">
        <v>0.5</v>
      </c>
      <c r="S674" t="s">
        <v>459</v>
      </c>
      <c r="AE674">
        <v>12</v>
      </c>
      <c r="AF674">
        <v>7.6</v>
      </c>
      <c r="AG674">
        <v>5</v>
      </c>
      <c r="AH674" t="s">
        <v>53</v>
      </c>
      <c r="AI674" t="s">
        <v>54</v>
      </c>
      <c r="AJ674">
        <v>2</v>
      </c>
      <c r="AK674">
        <v>1</v>
      </c>
      <c r="AL674">
        <v>1</v>
      </c>
      <c r="AM674" t="s">
        <v>55</v>
      </c>
      <c r="AN674" t="s">
        <v>56</v>
      </c>
      <c r="AP674">
        <v>1</v>
      </c>
      <c r="AQ674" t="s">
        <v>57</v>
      </c>
      <c r="AR674">
        <v>0</v>
      </c>
      <c r="AW674" t="s">
        <v>58</v>
      </c>
      <c r="AX674">
        <v>0</v>
      </c>
      <c r="AY674">
        <v>2</v>
      </c>
      <c r="AZ674">
        <v>0.5</v>
      </c>
      <c r="BA674">
        <v>0.5</v>
      </c>
      <c r="BB674" t="s">
        <v>59</v>
      </c>
    </row>
    <row r="675" spans="1:54" x14ac:dyDescent="0.2">
      <c r="A675" s="7" t="str">
        <f>VLOOKUP(G675,'Matching-Tabelle'!$A$76:$B$80,2,FALSE)</f>
        <v>curdin.schenkel@tkb.ch</v>
      </c>
      <c r="B675" s="7" t="str">
        <f>VLOOKUP(J675,'Matching-Tabelle'!$A$1:$B$66,2,FALSE)</f>
        <v>WPI CTB</v>
      </c>
      <c r="C675" s="7" t="str">
        <f>IF(VLOOKUP(J675,'Matching-Tabelle'!$A$1:$CB$66,3,FALSE)=0,"",VLOOKUP(J675,'Matching-Tabelle'!$A$1:$CB$66,3,FALSE))</f>
        <v/>
      </c>
      <c r="D675" s="7">
        <v>3</v>
      </c>
      <c r="E675" s="7" t="s">
        <v>462</v>
      </c>
      <c r="F675" s="8">
        <v>42523</v>
      </c>
      <c r="G675" t="s">
        <v>46</v>
      </c>
      <c r="H675" t="s">
        <v>47</v>
      </c>
      <c r="I675" t="s">
        <v>48</v>
      </c>
      <c r="J675">
        <v>919</v>
      </c>
      <c r="K675" t="s">
        <v>66</v>
      </c>
      <c r="L675" t="s">
        <v>67</v>
      </c>
      <c r="M675">
        <v>990001</v>
      </c>
      <c r="N675" t="s">
        <v>51</v>
      </c>
      <c r="O675">
        <v>3</v>
      </c>
      <c r="Q675">
        <v>3</v>
      </c>
      <c r="S675" t="s">
        <v>462</v>
      </c>
      <c r="AE675">
        <v>12</v>
      </c>
      <c r="AF675">
        <v>7.6</v>
      </c>
      <c r="AG675">
        <v>5</v>
      </c>
      <c r="AH675" t="s">
        <v>53</v>
      </c>
      <c r="AI675" t="s">
        <v>54</v>
      </c>
      <c r="AJ675">
        <v>2</v>
      </c>
      <c r="AK675">
        <v>1</v>
      </c>
      <c r="AL675">
        <v>1</v>
      </c>
      <c r="AM675" t="s">
        <v>55</v>
      </c>
      <c r="AN675" t="s">
        <v>56</v>
      </c>
      <c r="AP675">
        <v>1</v>
      </c>
      <c r="AQ675" t="s">
        <v>57</v>
      </c>
      <c r="AR675">
        <v>0</v>
      </c>
      <c r="AW675" t="s">
        <v>58</v>
      </c>
      <c r="AX675">
        <v>0</v>
      </c>
      <c r="AY675">
        <v>2</v>
      </c>
      <c r="AZ675">
        <v>3</v>
      </c>
      <c r="BA675">
        <v>3</v>
      </c>
      <c r="BB675" t="s">
        <v>59</v>
      </c>
    </row>
    <row r="676" spans="1:54" x14ac:dyDescent="0.2">
      <c r="A676" s="7" t="str">
        <f>VLOOKUP(G676,'Matching-Tabelle'!$A$76:$B$80,2,FALSE)</f>
        <v>curdin.schenkel@tkb.ch</v>
      </c>
      <c r="B676" s="7" t="str">
        <f>VLOOKUP(J676,'Matching-Tabelle'!$A$1:$B$66,2,FALSE)</f>
        <v>WPI CTB</v>
      </c>
      <c r="C676" s="7" t="str">
        <f>IF(VLOOKUP(J676,'Matching-Tabelle'!$A$1:$CB$66,3,FALSE)=0,"",VLOOKUP(J676,'Matching-Tabelle'!$A$1:$CB$66,3,FALSE))</f>
        <v/>
      </c>
      <c r="D676" s="7">
        <v>1</v>
      </c>
      <c r="E676" s="7" t="s">
        <v>463</v>
      </c>
      <c r="F676" s="8">
        <v>42523</v>
      </c>
      <c r="G676" t="s">
        <v>46</v>
      </c>
      <c r="H676" t="s">
        <v>47</v>
      </c>
      <c r="I676" t="s">
        <v>48</v>
      </c>
      <c r="J676">
        <v>919</v>
      </c>
      <c r="K676" t="s">
        <v>66</v>
      </c>
      <c r="L676" t="s">
        <v>67</v>
      </c>
      <c r="M676">
        <v>990001</v>
      </c>
      <c r="N676" t="s">
        <v>51</v>
      </c>
      <c r="O676">
        <v>1</v>
      </c>
      <c r="Q676">
        <v>1</v>
      </c>
      <c r="S676" t="s">
        <v>463</v>
      </c>
      <c r="AE676">
        <v>12</v>
      </c>
      <c r="AF676">
        <v>7.6</v>
      </c>
      <c r="AG676">
        <v>5</v>
      </c>
      <c r="AH676" t="s">
        <v>53</v>
      </c>
      <c r="AI676" t="s">
        <v>54</v>
      </c>
      <c r="AJ676">
        <v>2</v>
      </c>
      <c r="AK676">
        <v>1</v>
      </c>
      <c r="AL676">
        <v>1</v>
      </c>
      <c r="AM676" t="s">
        <v>55</v>
      </c>
      <c r="AN676" t="s">
        <v>56</v>
      </c>
      <c r="AP676">
        <v>1</v>
      </c>
      <c r="AQ676" t="s">
        <v>57</v>
      </c>
      <c r="AR676">
        <v>0</v>
      </c>
      <c r="AW676" t="s">
        <v>58</v>
      </c>
      <c r="AX676">
        <v>0</v>
      </c>
      <c r="AY676">
        <v>2</v>
      </c>
      <c r="AZ676">
        <v>1</v>
      </c>
      <c r="BA676">
        <v>1</v>
      </c>
      <c r="BB676" t="s">
        <v>59</v>
      </c>
    </row>
    <row r="677" spans="1:54" x14ac:dyDescent="0.2">
      <c r="A677" s="7" t="str">
        <f>VLOOKUP(G677,'Matching-Tabelle'!$A$76:$B$80,2,FALSE)</f>
        <v>curdin.schenkel@tkb.ch</v>
      </c>
      <c r="B677" s="7" t="str">
        <f>VLOOKUP(J677,'Matching-Tabelle'!$A$1:$B$66,2,FALSE)</f>
        <v>WPI CTB</v>
      </c>
      <c r="C677" s="7" t="str">
        <f>IF(VLOOKUP(J677,'Matching-Tabelle'!$A$1:$CB$66,3,FALSE)=0,"",VLOOKUP(J677,'Matching-Tabelle'!$A$1:$CB$66,3,FALSE))</f>
        <v/>
      </c>
      <c r="D677" s="7">
        <v>4</v>
      </c>
      <c r="E677" s="7" t="s">
        <v>464</v>
      </c>
      <c r="F677" s="8">
        <v>42524</v>
      </c>
      <c r="G677" t="s">
        <v>46</v>
      </c>
      <c r="H677" t="s">
        <v>47</v>
      </c>
      <c r="I677" t="s">
        <v>48</v>
      </c>
      <c r="J677">
        <v>919</v>
      </c>
      <c r="K677" t="s">
        <v>66</v>
      </c>
      <c r="L677" t="s">
        <v>67</v>
      </c>
      <c r="M677">
        <v>990001</v>
      </c>
      <c r="N677" t="s">
        <v>51</v>
      </c>
      <c r="O677">
        <v>4</v>
      </c>
      <c r="Q677">
        <v>4</v>
      </c>
      <c r="S677" t="s">
        <v>464</v>
      </c>
      <c r="AE677">
        <v>12</v>
      </c>
      <c r="AF677">
        <v>7.6</v>
      </c>
      <c r="AG677">
        <v>5</v>
      </c>
      <c r="AH677" t="s">
        <v>53</v>
      </c>
      <c r="AI677" t="s">
        <v>54</v>
      </c>
      <c r="AJ677">
        <v>2</v>
      </c>
      <c r="AK677">
        <v>1</v>
      </c>
      <c r="AL677">
        <v>1</v>
      </c>
      <c r="AM677" t="s">
        <v>55</v>
      </c>
      <c r="AN677" t="s">
        <v>56</v>
      </c>
      <c r="AP677">
        <v>1</v>
      </c>
      <c r="AQ677" t="s">
        <v>57</v>
      </c>
      <c r="AR677">
        <v>0</v>
      </c>
      <c r="AW677" t="s">
        <v>58</v>
      </c>
      <c r="AX677">
        <v>0</v>
      </c>
      <c r="AY677">
        <v>2</v>
      </c>
      <c r="AZ677">
        <v>4</v>
      </c>
      <c r="BA677">
        <v>4</v>
      </c>
      <c r="BB677" t="s">
        <v>59</v>
      </c>
    </row>
    <row r="678" spans="1:54" x14ac:dyDescent="0.2">
      <c r="A678" s="7" t="str">
        <f>VLOOKUP(G678,'Matching-Tabelle'!$A$76:$B$80,2,FALSE)</f>
        <v>curdin.schenkel@tkb.ch</v>
      </c>
      <c r="B678" s="7" t="str">
        <f>VLOOKUP(J678,'Matching-Tabelle'!$A$1:$B$66,2,FALSE)</f>
        <v>WPI CTB</v>
      </c>
      <c r="C678" s="7" t="str">
        <f>IF(VLOOKUP(J678,'Matching-Tabelle'!$A$1:$CB$66,3,FALSE)=0,"",VLOOKUP(J678,'Matching-Tabelle'!$A$1:$CB$66,3,FALSE))</f>
        <v/>
      </c>
      <c r="D678" s="7">
        <v>1.25</v>
      </c>
      <c r="E678" s="7" t="s">
        <v>467</v>
      </c>
      <c r="F678" s="8">
        <v>42524</v>
      </c>
      <c r="G678" t="s">
        <v>46</v>
      </c>
      <c r="H678" t="s">
        <v>47</v>
      </c>
      <c r="I678" t="s">
        <v>48</v>
      </c>
      <c r="J678">
        <v>919</v>
      </c>
      <c r="K678" t="s">
        <v>66</v>
      </c>
      <c r="L678" t="s">
        <v>67</v>
      </c>
      <c r="M678">
        <v>990001</v>
      </c>
      <c r="N678" t="s">
        <v>51</v>
      </c>
      <c r="O678">
        <v>1.25</v>
      </c>
      <c r="Q678">
        <v>1.25</v>
      </c>
      <c r="S678" t="s">
        <v>467</v>
      </c>
      <c r="AE678">
        <v>12</v>
      </c>
      <c r="AF678">
        <v>7.6</v>
      </c>
      <c r="AG678">
        <v>5</v>
      </c>
      <c r="AH678" t="s">
        <v>53</v>
      </c>
      <c r="AI678" t="s">
        <v>54</v>
      </c>
      <c r="AJ678">
        <v>2</v>
      </c>
      <c r="AK678">
        <v>1</v>
      </c>
      <c r="AL678">
        <v>1</v>
      </c>
      <c r="AM678" t="s">
        <v>55</v>
      </c>
      <c r="AN678" t="s">
        <v>56</v>
      </c>
      <c r="AP678">
        <v>1</v>
      </c>
      <c r="AQ678" t="s">
        <v>57</v>
      </c>
      <c r="AR678">
        <v>0</v>
      </c>
      <c r="AW678" t="s">
        <v>58</v>
      </c>
      <c r="AX678">
        <v>0</v>
      </c>
      <c r="AY678">
        <v>2</v>
      </c>
      <c r="AZ678">
        <v>1.25</v>
      </c>
      <c r="BA678">
        <v>1.25</v>
      </c>
      <c r="BB678" t="s">
        <v>59</v>
      </c>
    </row>
    <row r="679" spans="1:54" x14ac:dyDescent="0.2">
      <c r="A679" s="7" t="str">
        <f>VLOOKUP(G679,'Matching-Tabelle'!$A$76:$B$80,2,FALSE)</f>
        <v>curdin.schenkel@tkb.ch</v>
      </c>
      <c r="B679" s="7" t="str">
        <f>VLOOKUP(J679,'Matching-Tabelle'!$A$1:$B$66,2,FALSE)</f>
        <v>WPI CTB</v>
      </c>
      <c r="C679" s="7" t="str">
        <f>IF(VLOOKUP(J679,'Matching-Tabelle'!$A$1:$CB$66,3,FALSE)=0,"",VLOOKUP(J679,'Matching-Tabelle'!$A$1:$CB$66,3,FALSE))</f>
        <v/>
      </c>
      <c r="D679" s="7">
        <v>1.25</v>
      </c>
      <c r="E679" s="7" t="s">
        <v>475</v>
      </c>
      <c r="F679" s="8">
        <v>42528</v>
      </c>
      <c r="G679" t="s">
        <v>46</v>
      </c>
      <c r="H679" t="s">
        <v>47</v>
      </c>
      <c r="I679" t="s">
        <v>48</v>
      </c>
      <c r="J679">
        <v>919</v>
      </c>
      <c r="K679" t="s">
        <v>66</v>
      </c>
      <c r="L679" t="s">
        <v>67</v>
      </c>
      <c r="M679">
        <v>990001</v>
      </c>
      <c r="N679" t="s">
        <v>51</v>
      </c>
      <c r="O679">
        <v>1.25</v>
      </c>
      <c r="Q679">
        <v>1.25</v>
      </c>
      <c r="S679" t="s">
        <v>475</v>
      </c>
      <c r="AE679">
        <v>12</v>
      </c>
      <c r="AF679">
        <v>7.6</v>
      </c>
      <c r="AG679">
        <v>5</v>
      </c>
      <c r="AH679" t="s">
        <v>53</v>
      </c>
      <c r="AI679" t="s">
        <v>54</v>
      </c>
      <c r="AJ679">
        <v>2</v>
      </c>
      <c r="AK679">
        <v>1</v>
      </c>
      <c r="AL679">
        <v>1</v>
      </c>
      <c r="AM679" t="s">
        <v>55</v>
      </c>
      <c r="AN679" t="s">
        <v>56</v>
      </c>
      <c r="AP679">
        <v>1</v>
      </c>
      <c r="AQ679" t="s">
        <v>57</v>
      </c>
      <c r="AR679">
        <v>0</v>
      </c>
      <c r="AW679" t="s">
        <v>58</v>
      </c>
      <c r="AX679">
        <v>0</v>
      </c>
      <c r="AY679">
        <v>2</v>
      </c>
      <c r="AZ679">
        <v>1.25</v>
      </c>
      <c r="BA679">
        <v>1.25</v>
      </c>
      <c r="BB679" t="s">
        <v>59</v>
      </c>
    </row>
    <row r="680" spans="1:54" x14ac:dyDescent="0.2">
      <c r="A680" s="7" t="str">
        <f>VLOOKUP(G680,'Matching-Tabelle'!$A$76:$B$80,2,FALSE)</f>
        <v>curdin.schenkel@tkb.ch</v>
      </c>
      <c r="B680" s="7" t="str">
        <f>VLOOKUP(J680,'Matching-Tabelle'!$A$1:$B$66,2,FALSE)</f>
        <v>WPI CTB</v>
      </c>
      <c r="C680" s="7" t="str">
        <f>IF(VLOOKUP(J680,'Matching-Tabelle'!$A$1:$CB$66,3,FALSE)=0,"",VLOOKUP(J680,'Matching-Tabelle'!$A$1:$CB$66,3,FALSE))</f>
        <v/>
      </c>
      <c r="D680" s="7">
        <v>1.5</v>
      </c>
      <c r="E680" s="7" t="s">
        <v>482</v>
      </c>
      <c r="F680" s="8">
        <v>42529</v>
      </c>
      <c r="G680" t="s">
        <v>46</v>
      </c>
      <c r="H680" t="s">
        <v>47</v>
      </c>
      <c r="I680" t="s">
        <v>48</v>
      </c>
      <c r="J680">
        <v>919</v>
      </c>
      <c r="K680" t="s">
        <v>66</v>
      </c>
      <c r="L680" t="s">
        <v>67</v>
      </c>
      <c r="M680">
        <v>990001</v>
      </c>
      <c r="N680" t="s">
        <v>51</v>
      </c>
      <c r="O680">
        <v>1.5</v>
      </c>
      <c r="Q680">
        <v>1.5</v>
      </c>
      <c r="S680" t="s">
        <v>482</v>
      </c>
      <c r="AE680">
        <v>12</v>
      </c>
      <c r="AF680">
        <v>7.6</v>
      </c>
      <c r="AG680">
        <v>5</v>
      </c>
      <c r="AH680" t="s">
        <v>53</v>
      </c>
      <c r="AI680" t="s">
        <v>54</v>
      </c>
      <c r="AJ680">
        <v>2</v>
      </c>
      <c r="AK680">
        <v>1</v>
      </c>
      <c r="AL680">
        <v>1</v>
      </c>
      <c r="AM680" t="s">
        <v>55</v>
      </c>
      <c r="AN680" t="s">
        <v>56</v>
      </c>
      <c r="AP680">
        <v>1</v>
      </c>
      <c r="AQ680" t="s">
        <v>57</v>
      </c>
      <c r="AR680">
        <v>0</v>
      </c>
      <c r="AW680" t="s">
        <v>58</v>
      </c>
      <c r="AX680">
        <v>0</v>
      </c>
      <c r="AY680">
        <v>2</v>
      </c>
      <c r="AZ680">
        <v>1.5</v>
      </c>
      <c r="BA680">
        <v>1.5</v>
      </c>
      <c r="BB680" t="s">
        <v>59</v>
      </c>
    </row>
    <row r="681" spans="1:54" x14ac:dyDescent="0.2">
      <c r="A681" s="7" t="str">
        <f>VLOOKUP(G681,'Matching-Tabelle'!$A$76:$B$80,2,FALSE)</f>
        <v>curdin.schenkel@tkb.ch</v>
      </c>
      <c r="B681" s="7" t="str">
        <f>VLOOKUP(J681,'Matching-Tabelle'!$A$1:$B$66,2,FALSE)</f>
        <v>WPI CTB</v>
      </c>
      <c r="C681" s="7" t="str">
        <f>IF(VLOOKUP(J681,'Matching-Tabelle'!$A$1:$CB$66,3,FALSE)=0,"",VLOOKUP(J681,'Matching-Tabelle'!$A$1:$CB$66,3,FALSE))</f>
        <v/>
      </c>
      <c r="D681" s="7">
        <v>1</v>
      </c>
      <c r="E681" s="7" t="s">
        <v>490</v>
      </c>
      <c r="F681" s="8">
        <v>42531</v>
      </c>
      <c r="G681" t="s">
        <v>46</v>
      </c>
      <c r="H681" t="s">
        <v>47</v>
      </c>
      <c r="I681" t="s">
        <v>48</v>
      </c>
      <c r="J681">
        <v>919</v>
      </c>
      <c r="K681" t="s">
        <v>66</v>
      </c>
      <c r="L681" t="s">
        <v>67</v>
      </c>
      <c r="M681">
        <v>990001</v>
      </c>
      <c r="N681" t="s">
        <v>51</v>
      </c>
      <c r="O681">
        <v>1</v>
      </c>
      <c r="Q681">
        <v>1</v>
      </c>
      <c r="S681" t="s">
        <v>490</v>
      </c>
      <c r="AE681">
        <v>12</v>
      </c>
      <c r="AF681">
        <v>7.6</v>
      </c>
      <c r="AG681">
        <v>5</v>
      </c>
      <c r="AH681" t="s">
        <v>53</v>
      </c>
      <c r="AI681" t="s">
        <v>54</v>
      </c>
      <c r="AJ681">
        <v>2</v>
      </c>
      <c r="AK681">
        <v>1</v>
      </c>
      <c r="AL681">
        <v>1</v>
      </c>
      <c r="AM681" t="s">
        <v>55</v>
      </c>
      <c r="AN681" t="s">
        <v>56</v>
      </c>
      <c r="AP681">
        <v>1</v>
      </c>
      <c r="AQ681" t="s">
        <v>57</v>
      </c>
      <c r="AR681">
        <v>0</v>
      </c>
      <c r="AW681" t="s">
        <v>58</v>
      </c>
      <c r="AX681">
        <v>0</v>
      </c>
      <c r="AY681">
        <v>2</v>
      </c>
      <c r="AZ681">
        <v>1</v>
      </c>
      <c r="BA681">
        <v>1</v>
      </c>
      <c r="BB681" t="s">
        <v>59</v>
      </c>
    </row>
    <row r="682" spans="1:54" x14ac:dyDescent="0.2">
      <c r="A682" s="7" t="str">
        <f>VLOOKUP(G682,'Matching-Tabelle'!$A$76:$B$80,2,FALSE)</f>
        <v>curdin.schenkel@tkb.ch</v>
      </c>
      <c r="B682" s="7" t="str">
        <f>VLOOKUP(J682,'Matching-Tabelle'!$A$1:$B$66,2,FALSE)</f>
        <v>WPI CTB</v>
      </c>
      <c r="C682" s="7" t="str">
        <f>IF(VLOOKUP(J682,'Matching-Tabelle'!$A$1:$CB$66,3,FALSE)=0,"",VLOOKUP(J682,'Matching-Tabelle'!$A$1:$CB$66,3,FALSE))</f>
        <v/>
      </c>
      <c r="D682" s="7">
        <v>1</v>
      </c>
      <c r="E682" s="7" t="s">
        <v>475</v>
      </c>
      <c r="F682" s="8">
        <v>42531</v>
      </c>
      <c r="G682" t="s">
        <v>46</v>
      </c>
      <c r="H682" t="s">
        <v>47</v>
      </c>
      <c r="I682" t="s">
        <v>48</v>
      </c>
      <c r="J682">
        <v>919</v>
      </c>
      <c r="K682" t="s">
        <v>66</v>
      </c>
      <c r="L682" t="s">
        <v>67</v>
      </c>
      <c r="M682">
        <v>990001</v>
      </c>
      <c r="N682" t="s">
        <v>51</v>
      </c>
      <c r="O682">
        <v>1</v>
      </c>
      <c r="Q682">
        <v>1</v>
      </c>
      <c r="S682" t="s">
        <v>475</v>
      </c>
      <c r="AE682">
        <v>12</v>
      </c>
      <c r="AF682">
        <v>7.6</v>
      </c>
      <c r="AG682">
        <v>5</v>
      </c>
      <c r="AH682" t="s">
        <v>53</v>
      </c>
      <c r="AI682" t="s">
        <v>54</v>
      </c>
      <c r="AJ682">
        <v>2</v>
      </c>
      <c r="AK682">
        <v>1</v>
      </c>
      <c r="AL682">
        <v>1</v>
      </c>
      <c r="AM682" t="s">
        <v>55</v>
      </c>
      <c r="AN682" t="s">
        <v>56</v>
      </c>
      <c r="AP682">
        <v>1</v>
      </c>
      <c r="AQ682" t="s">
        <v>57</v>
      </c>
      <c r="AR682">
        <v>0</v>
      </c>
      <c r="AW682" t="s">
        <v>58</v>
      </c>
      <c r="AX682">
        <v>0</v>
      </c>
      <c r="AY682">
        <v>2</v>
      </c>
      <c r="AZ682">
        <v>1</v>
      </c>
      <c r="BA682">
        <v>1</v>
      </c>
      <c r="BB682" t="s">
        <v>59</v>
      </c>
    </row>
    <row r="683" spans="1:54" x14ac:dyDescent="0.2">
      <c r="A683" s="7" t="str">
        <f>VLOOKUP(G683,'Matching-Tabelle'!$A$76:$B$80,2,FALSE)</f>
        <v>curdin.schenkel@tkb.ch</v>
      </c>
      <c r="B683" s="7" t="str">
        <f>VLOOKUP(J683,'Matching-Tabelle'!$A$1:$B$66,2,FALSE)</f>
        <v>WPI CTB</v>
      </c>
      <c r="C683" s="7" t="str">
        <f>IF(VLOOKUP(J683,'Matching-Tabelle'!$A$1:$CB$66,3,FALSE)=0,"",VLOOKUP(J683,'Matching-Tabelle'!$A$1:$CB$66,3,FALSE))</f>
        <v/>
      </c>
      <c r="D683" s="7">
        <v>1</v>
      </c>
      <c r="E683" s="7" t="s">
        <v>501</v>
      </c>
      <c r="F683" s="8">
        <v>42535</v>
      </c>
      <c r="G683" t="s">
        <v>46</v>
      </c>
      <c r="H683" t="s">
        <v>47</v>
      </c>
      <c r="I683" t="s">
        <v>48</v>
      </c>
      <c r="J683">
        <v>919</v>
      </c>
      <c r="K683" t="s">
        <v>66</v>
      </c>
      <c r="L683" t="s">
        <v>67</v>
      </c>
      <c r="M683">
        <v>990001</v>
      </c>
      <c r="N683" t="s">
        <v>51</v>
      </c>
      <c r="O683">
        <v>1</v>
      </c>
      <c r="Q683">
        <v>1</v>
      </c>
      <c r="S683" t="s">
        <v>501</v>
      </c>
      <c r="AE683">
        <v>12</v>
      </c>
      <c r="AF683">
        <v>7.6</v>
      </c>
      <c r="AG683">
        <v>5</v>
      </c>
      <c r="AH683" t="s">
        <v>53</v>
      </c>
      <c r="AI683" t="s">
        <v>54</v>
      </c>
      <c r="AJ683">
        <v>2</v>
      </c>
      <c r="AK683">
        <v>1</v>
      </c>
      <c r="AL683">
        <v>1</v>
      </c>
      <c r="AM683" t="s">
        <v>55</v>
      </c>
      <c r="AN683" t="s">
        <v>56</v>
      </c>
      <c r="AP683">
        <v>1</v>
      </c>
      <c r="AQ683" t="s">
        <v>57</v>
      </c>
      <c r="AR683">
        <v>0</v>
      </c>
      <c r="AW683" t="s">
        <v>58</v>
      </c>
      <c r="AX683">
        <v>0</v>
      </c>
      <c r="AY683">
        <v>2</v>
      </c>
      <c r="AZ683">
        <v>1</v>
      </c>
      <c r="BA683">
        <v>1</v>
      </c>
      <c r="BB683" t="s">
        <v>59</v>
      </c>
    </row>
    <row r="684" spans="1:54" x14ac:dyDescent="0.2">
      <c r="A684" s="7" t="str">
        <f>VLOOKUP(G684,'Matching-Tabelle'!$A$76:$B$80,2,FALSE)</f>
        <v>curdin.schenkel@tkb.ch</v>
      </c>
      <c r="B684" s="7" t="str">
        <f>VLOOKUP(J684,'Matching-Tabelle'!$A$1:$B$66,2,FALSE)</f>
        <v>WPI CTB</v>
      </c>
      <c r="C684" s="7" t="str">
        <f>IF(VLOOKUP(J684,'Matching-Tabelle'!$A$1:$CB$66,3,FALSE)=0,"",VLOOKUP(J684,'Matching-Tabelle'!$A$1:$CB$66,3,FALSE))</f>
        <v/>
      </c>
      <c r="D684" s="7">
        <v>0.5</v>
      </c>
      <c r="E684" s="7" t="s">
        <v>475</v>
      </c>
      <c r="F684" s="8">
        <v>42535</v>
      </c>
      <c r="G684" t="s">
        <v>46</v>
      </c>
      <c r="H684" t="s">
        <v>47</v>
      </c>
      <c r="I684" t="s">
        <v>48</v>
      </c>
      <c r="J684">
        <v>919</v>
      </c>
      <c r="K684" t="s">
        <v>66</v>
      </c>
      <c r="L684" t="s">
        <v>67</v>
      </c>
      <c r="M684">
        <v>990001</v>
      </c>
      <c r="N684" t="s">
        <v>51</v>
      </c>
      <c r="O684">
        <v>0.5</v>
      </c>
      <c r="Q684">
        <v>0.5</v>
      </c>
      <c r="S684" t="s">
        <v>475</v>
      </c>
      <c r="AE684">
        <v>12</v>
      </c>
      <c r="AF684">
        <v>7.6</v>
      </c>
      <c r="AG684">
        <v>5</v>
      </c>
      <c r="AH684" t="s">
        <v>53</v>
      </c>
      <c r="AI684" t="s">
        <v>54</v>
      </c>
      <c r="AJ684">
        <v>2</v>
      </c>
      <c r="AK684">
        <v>1</v>
      </c>
      <c r="AL684">
        <v>1</v>
      </c>
      <c r="AM684" t="s">
        <v>55</v>
      </c>
      <c r="AN684" t="s">
        <v>56</v>
      </c>
      <c r="AP684">
        <v>1</v>
      </c>
      <c r="AQ684" t="s">
        <v>57</v>
      </c>
      <c r="AR684">
        <v>0</v>
      </c>
      <c r="AW684" t="s">
        <v>58</v>
      </c>
      <c r="AX684">
        <v>0</v>
      </c>
      <c r="AY684">
        <v>2</v>
      </c>
      <c r="AZ684">
        <v>0.5</v>
      </c>
      <c r="BA684">
        <v>0.5</v>
      </c>
      <c r="BB684" t="s">
        <v>59</v>
      </c>
    </row>
    <row r="685" spans="1:54" x14ac:dyDescent="0.2">
      <c r="A685" s="7" t="str">
        <f>VLOOKUP(G685,'Matching-Tabelle'!$A$76:$B$80,2,FALSE)</f>
        <v>curdin.schenkel@tkb.ch</v>
      </c>
      <c r="B685" s="7" t="str">
        <f>VLOOKUP(J685,'Matching-Tabelle'!$A$1:$B$66,2,FALSE)</f>
        <v>WPI CTB</v>
      </c>
      <c r="C685" s="7" t="str">
        <f>IF(VLOOKUP(J685,'Matching-Tabelle'!$A$1:$CB$66,3,FALSE)=0,"",VLOOKUP(J685,'Matching-Tabelle'!$A$1:$CB$66,3,FALSE))</f>
        <v/>
      </c>
      <c r="D685" s="7">
        <v>2</v>
      </c>
      <c r="E685" s="7" t="s">
        <v>506</v>
      </c>
      <c r="F685" s="8">
        <v>42537</v>
      </c>
      <c r="G685" t="s">
        <v>46</v>
      </c>
      <c r="H685" t="s">
        <v>47</v>
      </c>
      <c r="I685" t="s">
        <v>48</v>
      </c>
      <c r="J685">
        <v>919</v>
      </c>
      <c r="K685" t="s">
        <v>66</v>
      </c>
      <c r="L685" t="s">
        <v>67</v>
      </c>
      <c r="M685">
        <v>990001</v>
      </c>
      <c r="N685" t="s">
        <v>51</v>
      </c>
      <c r="O685">
        <v>2</v>
      </c>
      <c r="Q685">
        <v>2</v>
      </c>
      <c r="S685" t="s">
        <v>506</v>
      </c>
      <c r="AE685">
        <v>12</v>
      </c>
      <c r="AF685">
        <v>7.6</v>
      </c>
      <c r="AG685">
        <v>5</v>
      </c>
      <c r="AH685" t="s">
        <v>53</v>
      </c>
      <c r="AI685" t="s">
        <v>54</v>
      </c>
      <c r="AJ685">
        <v>2</v>
      </c>
      <c r="AK685">
        <v>1</v>
      </c>
      <c r="AL685">
        <v>1</v>
      </c>
      <c r="AM685" t="s">
        <v>55</v>
      </c>
      <c r="AN685" t="s">
        <v>56</v>
      </c>
      <c r="AP685">
        <v>1</v>
      </c>
      <c r="AQ685" t="s">
        <v>57</v>
      </c>
      <c r="AR685">
        <v>0</v>
      </c>
      <c r="AW685" t="s">
        <v>58</v>
      </c>
      <c r="AX685">
        <v>0</v>
      </c>
      <c r="AY685">
        <v>2</v>
      </c>
      <c r="AZ685">
        <v>2</v>
      </c>
      <c r="BA685">
        <v>2</v>
      </c>
      <c r="BB685" t="s">
        <v>59</v>
      </c>
    </row>
    <row r="686" spans="1:54" x14ac:dyDescent="0.2">
      <c r="A686" s="7" t="str">
        <f>VLOOKUP(G686,'Matching-Tabelle'!$A$76:$B$80,2,FALSE)</f>
        <v>curdin.schenkel@tkb.ch</v>
      </c>
      <c r="B686" s="7" t="str">
        <f>VLOOKUP(J686,'Matching-Tabelle'!$A$1:$B$66,2,FALSE)</f>
        <v>WPI CTB</v>
      </c>
      <c r="C686" s="7" t="str">
        <f>IF(VLOOKUP(J686,'Matching-Tabelle'!$A$1:$CB$66,3,FALSE)=0,"",VLOOKUP(J686,'Matching-Tabelle'!$A$1:$CB$66,3,FALSE))</f>
        <v/>
      </c>
      <c r="D686" s="7">
        <v>2</v>
      </c>
      <c r="E686" s="7" t="s">
        <v>475</v>
      </c>
      <c r="F686" s="8">
        <v>42537</v>
      </c>
      <c r="G686" t="s">
        <v>46</v>
      </c>
      <c r="H686" t="s">
        <v>47</v>
      </c>
      <c r="I686" t="s">
        <v>48</v>
      </c>
      <c r="J686">
        <v>919</v>
      </c>
      <c r="K686" t="s">
        <v>66</v>
      </c>
      <c r="L686" t="s">
        <v>67</v>
      </c>
      <c r="M686">
        <v>990001</v>
      </c>
      <c r="N686" t="s">
        <v>51</v>
      </c>
      <c r="O686">
        <v>2</v>
      </c>
      <c r="Q686">
        <v>2</v>
      </c>
      <c r="S686" t="s">
        <v>475</v>
      </c>
      <c r="AE686">
        <v>12</v>
      </c>
      <c r="AF686">
        <v>7.6</v>
      </c>
      <c r="AG686">
        <v>5</v>
      </c>
      <c r="AH686" t="s">
        <v>53</v>
      </c>
      <c r="AI686" t="s">
        <v>54</v>
      </c>
      <c r="AJ686">
        <v>2</v>
      </c>
      <c r="AK686">
        <v>1</v>
      </c>
      <c r="AL686">
        <v>1</v>
      </c>
      <c r="AM686" t="s">
        <v>55</v>
      </c>
      <c r="AN686" t="s">
        <v>56</v>
      </c>
      <c r="AP686">
        <v>1</v>
      </c>
      <c r="AQ686" t="s">
        <v>57</v>
      </c>
      <c r="AR686">
        <v>0</v>
      </c>
      <c r="AW686" t="s">
        <v>58</v>
      </c>
      <c r="AX686">
        <v>0</v>
      </c>
      <c r="AY686">
        <v>2</v>
      </c>
      <c r="AZ686">
        <v>2</v>
      </c>
      <c r="BA686">
        <v>2</v>
      </c>
      <c r="BB686" t="s">
        <v>59</v>
      </c>
    </row>
    <row r="687" spans="1:54" x14ac:dyDescent="0.2">
      <c r="A687" s="7" t="str">
        <f>VLOOKUP(G687,'Matching-Tabelle'!$A$76:$B$80,2,FALSE)</f>
        <v>curdin.schenkel@tkb.ch</v>
      </c>
      <c r="B687" s="7" t="str">
        <f>VLOOKUP(J687,'Matching-Tabelle'!$A$1:$B$66,2,FALSE)</f>
        <v>WPI CTB</v>
      </c>
      <c r="C687" s="7" t="str">
        <f>IF(VLOOKUP(J687,'Matching-Tabelle'!$A$1:$CB$66,3,FALSE)=0,"",VLOOKUP(J687,'Matching-Tabelle'!$A$1:$CB$66,3,FALSE))</f>
        <v/>
      </c>
      <c r="D687" s="7">
        <v>3</v>
      </c>
      <c r="E687" s="7" t="s">
        <v>475</v>
      </c>
      <c r="F687" s="8">
        <v>42542</v>
      </c>
      <c r="G687" t="s">
        <v>46</v>
      </c>
      <c r="H687" t="s">
        <v>47</v>
      </c>
      <c r="I687" t="s">
        <v>48</v>
      </c>
      <c r="J687">
        <v>919</v>
      </c>
      <c r="K687" t="s">
        <v>66</v>
      </c>
      <c r="L687" t="s">
        <v>67</v>
      </c>
      <c r="M687">
        <v>990001</v>
      </c>
      <c r="N687" t="s">
        <v>51</v>
      </c>
      <c r="O687">
        <v>3</v>
      </c>
      <c r="Q687">
        <v>3</v>
      </c>
      <c r="S687" t="s">
        <v>475</v>
      </c>
      <c r="AE687">
        <v>12</v>
      </c>
      <c r="AF687">
        <v>7.6</v>
      </c>
      <c r="AG687">
        <v>5</v>
      </c>
      <c r="AH687" t="s">
        <v>53</v>
      </c>
      <c r="AI687" t="s">
        <v>54</v>
      </c>
      <c r="AJ687">
        <v>2</v>
      </c>
      <c r="AK687">
        <v>1</v>
      </c>
      <c r="AL687">
        <v>1</v>
      </c>
      <c r="AM687" t="s">
        <v>55</v>
      </c>
      <c r="AN687" t="s">
        <v>56</v>
      </c>
      <c r="AP687">
        <v>1</v>
      </c>
      <c r="AQ687" t="s">
        <v>57</v>
      </c>
      <c r="AR687">
        <v>0</v>
      </c>
      <c r="AW687" t="s">
        <v>58</v>
      </c>
      <c r="AX687">
        <v>0</v>
      </c>
      <c r="AY687">
        <v>2</v>
      </c>
      <c r="AZ687">
        <v>3</v>
      </c>
      <c r="BA687">
        <v>3</v>
      </c>
      <c r="BB687" t="s">
        <v>59</v>
      </c>
    </row>
    <row r="688" spans="1:54" x14ac:dyDescent="0.2">
      <c r="A688" s="7" t="str">
        <f>VLOOKUP(G688,'Matching-Tabelle'!$A$76:$B$80,2,FALSE)</f>
        <v>curdin.schenkel@tkb.ch</v>
      </c>
      <c r="B688" s="7" t="str">
        <f>VLOOKUP(J688,'Matching-Tabelle'!$A$1:$B$66,2,FALSE)</f>
        <v>WPI CTB</v>
      </c>
      <c r="C688" s="7" t="str">
        <f>IF(VLOOKUP(J688,'Matching-Tabelle'!$A$1:$CB$66,3,FALSE)=0,"",VLOOKUP(J688,'Matching-Tabelle'!$A$1:$CB$66,3,FALSE))</f>
        <v/>
      </c>
      <c r="D688" s="7">
        <v>1.5</v>
      </c>
      <c r="E688" s="7" t="s">
        <v>513</v>
      </c>
      <c r="F688" s="8">
        <v>42542</v>
      </c>
      <c r="G688" t="s">
        <v>46</v>
      </c>
      <c r="H688" t="s">
        <v>47</v>
      </c>
      <c r="I688" t="s">
        <v>48</v>
      </c>
      <c r="J688">
        <v>919</v>
      </c>
      <c r="K688" t="s">
        <v>66</v>
      </c>
      <c r="L688" t="s">
        <v>67</v>
      </c>
      <c r="M688">
        <v>990001</v>
      </c>
      <c r="N688" t="s">
        <v>51</v>
      </c>
      <c r="O688">
        <v>1.5</v>
      </c>
      <c r="Q688">
        <v>1.5</v>
      </c>
      <c r="S688" t="s">
        <v>513</v>
      </c>
      <c r="AE688">
        <v>12</v>
      </c>
      <c r="AF688">
        <v>7.6</v>
      </c>
      <c r="AG688">
        <v>5</v>
      </c>
      <c r="AH688" t="s">
        <v>53</v>
      </c>
      <c r="AI688" t="s">
        <v>54</v>
      </c>
      <c r="AJ688">
        <v>2</v>
      </c>
      <c r="AK688">
        <v>1</v>
      </c>
      <c r="AL688">
        <v>1</v>
      </c>
      <c r="AM688" t="s">
        <v>55</v>
      </c>
      <c r="AN688" t="s">
        <v>56</v>
      </c>
      <c r="AP688">
        <v>1</v>
      </c>
      <c r="AQ688" t="s">
        <v>57</v>
      </c>
      <c r="AR688">
        <v>0</v>
      </c>
      <c r="AW688" t="s">
        <v>58</v>
      </c>
      <c r="AX688">
        <v>0</v>
      </c>
      <c r="AY688">
        <v>2</v>
      </c>
      <c r="AZ688">
        <v>1.5</v>
      </c>
      <c r="BA688">
        <v>1.5</v>
      </c>
      <c r="BB688" t="s">
        <v>59</v>
      </c>
    </row>
    <row r="689" spans="1:54" x14ac:dyDescent="0.2">
      <c r="A689" s="7" t="str">
        <f>VLOOKUP(G689,'Matching-Tabelle'!$A$76:$B$80,2,FALSE)</f>
        <v>curdin.schenkel@tkb.ch</v>
      </c>
      <c r="B689" s="7" t="str">
        <f>VLOOKUP(J689,'Matching-Tabelle'!$A$1:$B$66,2,FALSE)</f>
        <v>WPI CTB</v>
      </c>
      <c r="C689" s="7" t="str">
        <f>IF(VLOOKUP(J689,'Matching-Tabelle'!$A$1:$CB$66,3,FALSE)=0,"",VLOOKUP(J689,'Matching-Tabelle'!$A$1:$CB$66,3,FALSE))</f>
        <v/>
      </c>
      <c r="D689" s="7">
        <v>0.5</v>
      </c>
      <c r="E689" s="7" t="s">
        <v>372</v>
      </c>
      <c r="F689" s="8">
        <v>42542</v>
      </c>
      <c r="G689" t="s">
        <v>46</v>
      </c>
      <c r="H689" t="s">
        <v>47</v>
      </c>
      <c r="I689" t="s">
        <v>48</v>
      </c>
      <c r="J689">
        <v>919</v>
      </c>
      <c r="K689" t="s">
        <v>66</v>
      </c>
      <c r="L689" t="s">
        <v>67</v>
      </c>
      <c r="M689">
        <v>990001</v>
      </c>
      <c r="N689" t="s">
        <v>51</v>
      </c>
      <c r="O689">
        <v>0.5</v>
      </c>
      <c r="Q689">
        <v>0.5</v>
      </c>
      <c r="S689" t="s">
        <v>372</v>
      </c>
      <c r="AE689">
        <v>12</v>
      </c>
      <c r="AF689">
        <v>7.6</v>
      </c>
      <c r="AG689">
        <v>5</v>
      </c>
      <c r="AH689" t="s">
        <v>53</v>
      </c>
      <c r="AI689" t="s">
        <v>54</v>
      </c>
      <c r="AJ689">
        <v>2</v>
      </c>
      <c r="AK689">
        <v>1</v>
      </c>
      <c r="AL689">
        <v>1</v>
      </c>
      <c r="AM689" t="s">
        <v>55</v>
      </c>
      <c r="AN689" t="s">
        <v>56</v>
      </c>
      <c r="AP689">
        <v>1</v>
      </c>
      <c r="AQ689" t="s">
        <v>57</v>
      </c>
      <c r="AR689">
        <v>0</v>
      </c>
      <c r="AW689" t="s">
        <v>58</v>
      </c>
      <c r="AX689">
        <v>0</v>
      </c>
      <c r="AY689">
        <v>2</v>
      </c>
      <c r="AZ689">
        <v>0.5</v>
      </c>
      <c r="BA689">
        <v>0.5</v>
      </c>
      <c r="BB689" t="s">
        <v>59</v>
      </c>
    </row>
    <row r="690" spans="1:54" x14ac:dyDescent="0.2">
      <c r="A690" s="7" t="str">
        <f>VLOOKUP(G690,'Matching-Tabelle'!$A$76:$B$80,2,FALSE)</f>
        <v>curdin.schenkel@tkb.ch</v>
      </c>
      <c r="B690" s="7" t="str">
        <f>VLOOKUP(J690,'Matching-Tabelle'!$A$1:$B$66,2,FALSE)</f>
        <v>WPI CTB</v>
      </c>
      <c r="C690" s="7" t="str">
        <f>IF(VLOOKUP(J690,'Matching-Tabelle'!$A$1:$CB$66,3,FALSE)=0,"",VLOOKUP(J690,'Matching-Tabelle'!$A$1:$CB$66,3,FALSE))</f>
        <v/>
      </c>
      <c r="D690" s="7">
        <v>1</v>
      </c>
      <c r="E690" s="7" t="s">
        <v>521</v>
      </c>
      <c r="F690" s="8">
        <v>42549</v>
      </c>
      <c r="G690" t="s">
        <v>46</v>
      </c>
      <c r="H690" t="s">
        <v>47</v>
      </c>
      <c r="I690" t="s">
        <v>48</v>
      </c>
      <c r="J690">
        <v>919</v>
      </c>
      <c r="K690" t="s">
        <v>66</v>
      </c>
      <c r="L690" t="s">
        <v>67</v>
      </c>
      <c r="M690">
        <v>990001</v>
      </c>
      <c r="N690" t="s">
        <v>51</v>
      </c>
      <c r="O690">
        <v>1</v>
      </c>
      <c r="Q690">
        <v>1</v>
      </c>
      <c r="S690" t="s">
        <v>521</v>
      </c>
      <c r="AE690">
        <v>12</v>
      </c>
      <c r="AF690">
        <v>7.6</v>
      </c>
      <c r="AG690">
        <v>5</v>
      </c>
      <c r="AH690" t="s">
        <v>53</v>
      </c>
      <c r="AI690" t="s">
        <v>54</v>
      </c>
      <c r="AJ690">
        <v>2</v>
      </c>
      <c r="AK690">
        <v>1</v>
      </c>
      <c r="AL690">
        <v>1</v>
      </c>
      <c r="AM690" t="s">
        <v>55</v>
      </c>
      <c r="AN690" t="s">
        <v>56</v>
      </c>
      <c r="AP690">
        <v>1</v>
      </c>
      <c r="AQ690" t="s">
        <v>57</v>
      </c>
      <c r="AR690">
        <v>0</v>
      </c>
      <c r="AW690" t="s">
        <v>58</v>
      </c>
      <c r="AX690">
        <v>0</v>
      </c>
      <c r="AY690">
        <v>2</v>
      </c>
      <c r="AZ690">
        <v>1</v>
      </c>
      <c r="BA690">
        <v>1</v>
      </c>
      <c r="BB690" t="s">
        <v>59</v>
      </c>
    </row>
    <row r="691" spans="1:54" x14ac:dyDescent="0.2">
      <c r="A691" s="7" t="str">
        <f>VLOOKUP(G691,'Matching-Tabelle'!$A$76:$B$80,2,FALSE)</f>
        <v>curdin.schenkel@tkb.ch</v>
      </c>
      <c r="B691" s="7" t="str">
        <f>VLOOKUP(J691,'Matching-Tabelle'!$A$1:$B$66,2,FALSE)</f>
        <v>WPI CTB</v>
      </c>
      <c r="C691" s="7" t="str">
        <f>IF(VLOOKUP(J691,'Matching-Tabelle'!$A$1:$CB$66,3,FALSE)=0,"",VLOOKUP(J691,'Matching-Tabelle'!$A$1:$CB$66,3,FALSE))</f>
        <v/>
      </c>
      <c r="D691" s="7">
        <v>2</v>
      </c>
      <c r="E691" s="7" t="s">
        <v>475</v>
      </c>
      <c r="F691" s="8">
        <v>42552</v>
      </c>
      <c r="G691" t="s">
        <v>46</v>
      </c>
      <c r="H691" t="s">
        <v>47</v>
      </c>
      <c r="I691" t="s">
        <v>48</v>
      </c>
      <c r="J691">
        <v>919</v>
      </c>
      <c r="K691" t="s">
        <v>66</v>
      </c>
      <c r="L691" t="s">
        <v>67</v>
      </c>
      <c r="M691">
        <v>990001</v>
      </c>
      <c r="N691" t="s">
        <v>51</v>
      </c>
      <c r="O691">
        <v>2</v>
      </c>
      <c r="Q691">
        <v>2</v>
      </c>
      <c r="S691" t="s">
        <v>475</v>
      </c>
      <c r="AE691">
        <v>12</v>
      </c>
      <c r="AF691">
        <v>7.6</v>
      </c>
      <c r="AG691">
        <v>5</v>
      </c>
      <c r="AH691" t="s">
        <v>53</v>
      </c>
      <c r="AI691" t="s">
        <v>54</v>
      </c>
      <c r="AJ691">
        <v>2</v>
      </c>
      <c r="AK691">
        <v>1</v>
      </c>
      <c r="AL691">
        <v>1</v>
      </c>
      <c r="AM691" t="s">
        <v>55</v>
      </c>
      <c r="AN691" t="s">
        <v>56</v>
      </c>
      <c r="AP691">
        <v>1</v>
      </c>
      <c r="AQ691" t="s">
        <v>57</v>
      </c>
      <c r="AR691">
        <v>0</v>
      </c>
      <c r="AW691" t="s">
        <v>58</v>
      </c>
      <c r="AX691">
        <v>0</v>
      </c>
      <c r="AY691">
        <v>2</v>
      </c>
      <c r="AZ691">
        <v>2</v>
      </c>
      <c r="BA691">
        <v>2</v>
      </c>
      <c r="BB691" t="s">
        <v>59</v>
      </c>
    </row>
    <row r="692" spans="1:54" x14ac:dyDescent="0.2">
      <c r="A692" s="7" t="str">
        <f>VLOOKUP(G692,'Matching-Tabelle'!$A$76:$B$80,2,FALSE)</f>
        <v>curdin.schenkel@tkb.ch</v>
      </c>
      <c r="B692" s="7" t="str">
        <f>VLOOKUP(J692,'Matching-Tabelle'!$A$1:$B$66,2,FALSE)</f>
        <v>WPI CTB</v>
      </c>
      <c r="C692" s="7" t="str">
        <f>IF(VLOOKUP(J692,'Matching-Tabelle'!$A$1:$CB$66,3,FALSE)=0,"",VLOOKUP(J692,'Matching-Tabelle'!$A$1:$CB$66,3,FALSE))</f>
        <v/>
      </c>
      <c r="D692" s="7">
        <v>0.5</v>
      </c>
      <c r="E692" s="7" t="s">
        <v>533</v>
      </c>
      <c r="F692" s="8">
        <v>42552</v>
      </c>
      <c r="G692" t="s">
        <v>46</v>
      </c>
      <c r="H692" t="s">
        <v>47</v>
      </c>
      <c r="I692" t="s">
        <v>48</v>
      </c>
      <c r="J692">
        <v>919</v>
      </c>
      <c r="K692" t="s">
        <v>66</v>
      </c>
      <c r="L692" t="s">
        <v>67</v>
      </c>
      <c r="M692">
        <v>990001</v>
      </c>
      <c r="N692" t="s">
        <v>51</v>
      </c>
      <c r="O692">
        <v>0.5</v>
      </c>
      <c r="Q692">
        <v>0.5</v>
      </c>
      <c r="S692" t="s">
        <v>533</v>
      </c>
      <c r="AE692">
        <v>12</v>
      </c>
      <c r="AF692">
        <v>7.6</v>
      </c>
      <c r="AG692">
        <v>5</v>
      </c>
      <c r="AH692" t="s">
        <v>53</v>
      </c>
      <c r="AI692" t="s">
        <v>54</v>
      </c>
      <c r="AJ692">
        <v>2</v>
      </c>
      <c r="AK692">
        <v>1</v>
      </c>
      <c r="AL692">
        <v>1</v>
      </c>
      <c r="AM692" t="s">
        <v>55</v>
      </c>
      <c r="AN692" t="s">
        <v>56</v>
      </c>
      <c r="AP692">
        <v>1</v>
      </c>
      <c r="AQ692" t="s">
        <v>57</v>
      </c>
      <c r="AR692">
        <v>0</v>
      </c>
      <c r="AW692" t="s">
        <v>58</v>
      </c>
      <c r="AX692">
        <v>0</v>
      </c>
      <c r="AY692">
        <v>2</v>
      </c>
      <c r="AZ692">
        <v>0.5</v>
      </c>
      <c r="BA692">
        <v>0.5</v>
      </c>
      <c r="BB692" t="s">
        <v>59</v>
      </c>
    </row>
    <row r="693" spans="1:54" x14ac:dyDescent="0.2">
      <c r="A693" s="7" t="str">
        <f>VLOOKUP(G693,'Matching-Tabelle'!$A$76:$B$80,2,FALSE)</f>
        <v>curdin.schenkel@tkb.ch</v>
      </c>
      <c r="B693" s="7" t="str">
        <f>VLOOKUP(J693,'Matching-Tabelle'!$A$1:$B$66,2,FALSE)</f>
        <v>WPI CTB</v>
      </c>
      <c r="C693" s="7" t="str">
        <f>IF(VLOOKUP(J693,'Matching-Tabelle'!$A$1:$CB$66,3,FALSE)=0,"",VLOOKUP(J693,'Matching-Tabelle'!$A$1:$CB$66,3,FALSE))</f>
        <v/>
      </c>
      <c r="D693" s="7">
        <v>0.25</v>
      </c>
      <c r="E693" s="7" t="s">
        <v>545</v>
      </c>
      <c r="F693" s="8">
        <v>42558</v>
      </c>
      <c r="G693" t="s">
        <v>46</v>
      </c>
      <c r="H693" t="s">
        <v>47</v>
      </c>
      <c r="I693" t="s">
        <v>48</v>
      </c>
      <c r="J693">
        <v>919</v>
      </c>
      <c r="K693" t="s">
        <v>66</v>
      </c>
      <c r="L693" t="s">
        <v>67</v>
      </c>
      <c r="M693">
        <v>990001</v>
      </c>
      <c r="N693" t="s">
        <v>51</v>
      </c>
      <c r="O693">
        <v>0.25</v>
      </c>
      <c r="Q693">
        <v>0.25</v>
      </c>
      <c r="S693" t="s">
        <v>545</v>
      </c>
      <c r="AE693">
        <v>12</v>
      </c>
      <c r="AF693">
        <v>7.6</v>
      </c>
      <c r="AG693">
        <v>5</v>
      </c>
      <c r="AH693" t="s">
        <v>53</v>
      </c>
      <c r="AI693" t="s">
        <v>54</v>
      </c>
      <c r="AJ693">
        <v>2</v>
      </c>
      <c r="AK693">
        <v>1</v>
      </c>
      <c r="AL693">
        <v>1</v>
      </c>
      <c r="AM693" t="s">
        <v>55</v>
      </c>
      <c r="AN693" t="s">
        <v>56</v>
      </c>
      <c r="AP693">
        <v>1</v>
      </c>
      <c r="AQ693" t="s">
        <v>57</v>
      </c>
      <c r="AR693">
        <v>0</v>
      </c>
      <c r="AW693" t="s">
        <v>58</v>
      </c>
      <c r="AX693">
        <v>0</v>
      </c>
      <c r="AY693">
        <v>2</v>
      </c>
      <c r="AZ693">
        <v>0.25</v>
      </c>
      <c r="BA693">
        <v>0.25</v>
      </c>
      <c r="BB693" t="s">
        <v>59</v>
      </c>
    </row>
    <row r="694" spans="1:54" x14ac:dyDescent="0.2">
      <c r="A694" s="7" t="str">
        <f>VLOOKUP(G694,'Matching-Tabelle'!$A$76:$B$80,2,FALSE)</f>
        <v>curdin.schenkel@tkb.ch</v>
      </c>
      <c r="B694" s="7" t="str">
        <f>VLOOKUP(J694,'Matching-Tabelle'!$A$1:$B$66,2,FALSE)</f>
        <v>WPI CTB</v>
      </c>
      <c r="C694" s="7" t="str">
        <f>IF(VLOOKUP(J694,'Matching-Tabelle'!$A$1:$CB$66,3,FALSE)=0,"",VLOOKUP(J694,'Matching-Tabelle'!$A$1:$CB$66,3,FALSE))</f>
        <v/>
      </c>
      <c r="D694" s="7">
        <v>3</v>
      </c>
      <c r="E694" s="7" t="s">
        <v>547</v>
      </c>
      <c r="F694" s="8">
        <v>42559</v>
      </c>
      <c r="G694" t="s">
        <v>46</v>
      </c>
      <c r="H694" t="s">
        <v>47</v>
      </c>
      <c r="I694" t="s">
        <v>48</v>
      </c>
      <c r="J694">
        <v>919</v>
      </c>
      <c r="K694" t="s">
        <v>66</v>
      </c>
      <c r="L694" t="s">
        <v>67</v>
      </c>
      <c r="M694">
        <v>990001</v>
      </c>
      <c r="N694" t="s">
        <v>51</v>
      </c>
      <c r="O694">
        <v>3</v>
      </c>
      <c r="Q694">
        <v>3</v>
      </c>
      <c r="S694" t="s">
        <v>547</v>
      </c>
      <c r="AE694">
        <v>12</v>
      </c>
      <c r="AF694">
        <v>7.6</v>
      </c>
      <c r="AG694">
        <v>5</v>
      </c>
      <c r="AH694" t="s">
        <v>53</v>
      </c>
      <c r="AI694" t="s">
        <v>54</v>
      </c>
      <c r="AJ694">
        <v>2</v>
      </c>
      <c r="AK694">
        <v>1</v>
      </c>
      <c r="AL694">
        <v>1</v>
      </c>
      <c r="AM694" t="s">
        <v>55</v>
      </c>
      <c r="AN694" t="s">
        <v>56</v>
      </c>
      <c r="AP694">
        <v>1</v>
      </c>
      <c r="AQ694" t="s">
        <v>57</v>
      </c>
      <c r="AR694">
        <v>0</v>
      </c>
      <c r="AW694" t="s">
        <v>58</v>
      </c>
      <c r="AX694">
        <v>0</v>
      </c>
      <c r="AY694">
        <v>2</v>
      </c>
      <c r="AZ694">
        <v>3</v>
      </c>
      <c r="BA694">
        <v>3</v>
      </c>
      <c r="BB694" t="s">
        <v>59</v>
      </c>
    </row>
    <row r="695" spans="1:54" x14ac:dyDescent="0.2">
      <c r="A695" s="7" t="str">
        <f>VLOOKUP(G695,'Matching-Tabelle'!$A$76:$B$80,2,FALSE)</f>
        <v>curdin.schenkel@tkb.ch</v>
      </c>
      <c r="B695" s="7" t="str">
        <f>VLOOKUP(J695,'Matching-Tabelle'!$A$1:$B$66,2,FALSE)</f>
        <v>WPI CTB</v>
      </c>
      <c r="C695" s="7" t="str">
        <f>IF(VLOOKUP(J695,'Matching-Tabelle'!$A$1:$CB$66,3,FALSE)=0,"",VLOOKUP(J695,'Matching-Tabelle'!$A$1:$CB$66,3,FALSE))</f>
        <v/>
      </c>
      <c r="D695" s="7">
        <v>8.5</v>
      </c>
      <c r="E695" s="7" t="s">
        <v>550</v>
      </c>
      <c r="F695" s="8">
        <v>42563</v>
      </c>
      <c r="G695" t="s">
        <v>46</v>
      </c>
      <c r="H695" t="s">
        <v>47</v>
      </c>
      <c r="I695" t="s">
        <v>48</v>
      </c>
      <c r="J695">
        <v>919</v>
      </c>
      <c r="K695" t="s">
        <v>66</v>
      </c>
      <c r="L695" t="s">
        <v>67</v>
      </c>
      <c r="M695">
        <v>990001</v>
      </c>
      <c r="N695" t="s">
        <v>51</v>
      </c>
      <c r="O695">
        <v>8.5</v>
      </c>
      <c r="Q695">
        <v>8.5</v>
      </c>
      <c r="S695" t="s">
        <v>550</v>
      </c>
      <c r="AE695">
        <v>12</v>
      </c>
      <c r="AF695">
        <v>7.6</v>
      </c>
      <c r="AG695">
        <v>5</v>
      </c>
      <c r="AH695" t="s">
        <v>53</v>
      </c>
      <c r="AI695" t="s">
        <v>54</v>
      </c>
      <c r="AJ695">
        <v>2</v>
      </c>
      <c r="AK695">
        <v>1</v>
      </c>
      <c r="AL695">
        <v>1</v>
      </c>
      <c r="AM695" t="s">
        <v>55</v>
      </c>
      <c r="AN695" t="s">
        <v>56</v>
      </c>
      <c r="AP695">
        <v>1</v>
      </c>
      <c r="AQ695" t="s">
        <v>57</v>
      </c>
      <c r="AR695">
        <v>0</v>
      </c>
      <c r="AW695" t="s">
        <v>58</v>
      </c>
      <c r="AX695">
        <v>0</v>
      </c>
      <c r="AY695">
        <v>2</v>
      </c>
      <c r="AZ695">
        <v>8.5</v>
      </c>
      <c r="BA695">
        <v>8.5</v>
      </c>
      <c r="BB695" t="s">
        <v>59</v>
      </c>
    </row>
    <row r="696" spans="1:54" x14ac:dyDescent="0.2">
      <c r="A696" s="7" t="str">
        <f>VLOOKUP(G696,'Matching-Tabelle'!$A$76:$B$80,2,FALSE)</f>
        <v>curdin.schenkel@tkb.ch</v>
      </c>
      <c r="B696" s="7" t="str">
        <f>VLOOKUP(J696,'Matching-Tabelle'!$A$1:$B$66,2,FALSE)</f>
        <v>WPI CTB</v>
      </c>
      <c r="C696" s="7" t="str">
        <f>IF(VLOOKUP(J696,'Matching-Tabelle'!$A$1:$CB$66,3,FALSE)=0,"",VLOOKUP(J696,'Matching-Tabelle'!$A$1:$CB$66,3,FALSE))</f>
        <v/>
      </c>
      <c r="D696" s="7">
        <v>0.5</v>
      </c>
      <c r="E696" s="7" t="s">
        <v>564</v>
      </c>
      <c r="F696" s="8">
        <v>42572</v>
      </c>
      <c r="G696" t="s">
        <v>46</v>
      </c>
      <c r="H696" t="s">
        <v>47</v>
      </c>
      <c r="I696" t="s">
        <v>48</v>
      </c>
      <c r="J696">
        <v>919</v>
      </c>
      <c r="K696" t="s">
        <v>66</v>
      </c>
      <c r="L696" t="s">
        <v>67</v>
      </c>
      <c r="M696">
        <v>990001</v>
      </c>
      <c r="N696" t="s">
        <v>51</v>
      </c>
      <c r="O696">
        <v>0.5</v>
      </c>
      <c r="Q696">
        <v>0.5</v>
      </c>
      <c r="S696" t="s">
        <v>564</v>
      </c>
      <c r="AE696">
        <v>12</v>
      </c>
      <c r="AF696">
        <v>7.6</v>
      </c>
      <c r="AG696">
        <v>5</v>
      </c>
      <c r="AH696" t="s">
        <v>53</v>
      </c>
      <c r="AI696" t="s">
        <v>54</v>
      </c>
      <c r="AJ696">
        <v>2</v>
      </c>
      <c r="AK696">
        <v>1</v>
      </c>
      <c r="AL696">
        <v>1</v>
      </c>
      <c r="AM696" t="s">
        <v>55</v>
      </c>
      <c r="AN696" t="s">
        <v>56</v>
      </c>
      <c r="AP696">
        <v>1</v>
      </c>
      <c r="AQ696" t="s">
        <v>57</v>
      </c>
      <c r="AR696">
        <v>0</v>
      </c>
      <c r="AW696" t="s">
        <v>58</v>
      </c>
      <c r="AX696">
        <v>0</v>
      </c>
      <c r="AY696">
        <v>2</v>
      </c>
      <c r="AZ696">
        <v>0.5</v>
      </c>
      <c r="BA696">
        <v>0.5</v>
      </c>
      <c r="BB696" t="s">
        <v>59</v>
      </c>
    </row>
    <row r="697" spans="1:54" x14ac:dyDescent="0.2">
      <c r="A697" s="7" t="str">
        <f>VLOOKUP(G697,'Matching-Tabelle'!$A$76:$B$80,2,FALSE)</f>
        <v>curdin.schenkel@tkb.ch</v>
      </c>
      <c r="B697" s="7" t="str">
        <f>VLOOKUP(J697,'Matching-Tabelle'!$A$1:$B$66,2,FALSE)</f>
        <v>WPI CTB</v>
      </c>
      <c r="C697" s="7" t="str">
        <f>IF(VLOOKUP(J697,'Matching-Tabelle'!$A$1:$CB$66,3,FALSE)=0,"",VLOOKUP(J697,'Matching-Tabelle'!$A$1:$CB$66,3,FALSE))</f>
        <v/>
      </c>
      <c r="D697" s="7">
        <v>4</v>
      </c>
      <c r="E697" s="7" t="s">
        <v>565</v>
      </c>
      <c r="F697" s="8">
        <v>42572</v>
      </c>
      <c r="G697" t="s">
        <v>46</v>
      </c>
      <c r="H697" t="s">
        <v>47</v>
      </c>
      <c r="I697" t="s">
        <v>48</v>
      </c>
      <c r="J697">
        <v>919</v>
      </c>
      <c r="K697" t="s">
        <v>66</v>
      </c>
      <c r="L697" t="s">
        <v>67</v>
      </c>
      <c r="M697">
        <v>990001</v>
      </c>
      <c r="N697" t="s">
        <v>51</v>
      </c>
      <c r="O697">
        <v>4</v>
      </c>
      <c r="Q697">
        <v>4</v>
      </c>
      <c r="S697" t="s">
        <v>565</v>
      </c>
      <c r="AE697">
        <v>12</v>
      </c>
      <c r="AF697">
        <v>7.6</v>
      </c>
      <c r="AG697">
        <v>5</v>
      </c>
      <c r="AH697" t="s">
        <v>53</v>
      </c>
      <c r="AI697" t="s">
        <v>54</v>
      </c>
      <c r="AJ697">
        <v>2</v>
      </c>
      <c r="AK697">
        <v>1</v>
      </c>
      <c r="AL697">
        <v>1</v>
      </c>
      <c r="AM697" t="s">
        <v>55</v>
      </c>
      <c r="AN697" t="s">
        <v>56</v>
      </c>
      <c r="AP697">
        <v>1</v>
      </c>
      <c r="AQ697" t="s">
        <v>57</v>
      </c>
      <c r="AR697">
        <v>0</v>
      </c>
      <c r="AW697" t="s">
        <v>58</v>
      </c>
      <c r="AX697">
        <v>0</v>
      </c>
      <c r="AY697">
        <v>2</v>
      </c>
      <c r="AZ697">
        <v>4</v>
      </c>
      <c r="BA697">
        <v>4</v>
      </c>
      <c r="BB697" t="s">
        <v>59</v>
      </c>
    </row>
    <row r="698" spans="1:54" x14ac:dyDescent="0.2">
      <c r="A698" s="7" t="str">
        <f>VLOOKUP(G698,'Matching-Tabelle'!$A$76:$B$80,2,FALSE)</f>
        <v>curdin.schenkel@tkb.ch</v>
      </c>
      <c r="B698" s="7" t="str">
        <f>VLOOKUP(J698,'Matching-Tabelle'!$A$1:$B$66,2,FALSE)</f>
        <v>WPI CTB</v>
      </c>
      <c r="C698" s="7" t="str">
        <f>IF(VLOOKUP(J698,'Matching-Tabelle'!$A$1:$CB$66,3,FALSE)=0,"",VLOOKUP(J698,'Matching-Tabelle'!$A$1:$CB$66,3,FALSE))</f>
        <v/>
      </c>
      <c r="D698" s="7">
        <v>1</v>
      </c>
      <c r="E698" s="7" t="s">
        <v>570</v>
      </c>
      <c r="F698" s="8">
        <v>42573</v>
      </c>
      <c r="G698" t="s">
        <v>46</v>
      </c>
      <c r="H698" t="s">
        <v>47</v>
      </c>
      <c r="I698" t="s">
        <v>48</v>
      </c>
      <c r="J698">
        <v>919</v>
      </c>
      <c r="K698" t="s">
        <v>66</v>
      </c>
      <c r="L698" t="s">
        <v>67</v>
      </c>
      <c r="M698">
        <v>990001</v>
      </c>
      <c r="N698" t="s">
        <v>51</v>
      </c>
      <c r="O698">
        <v>1</v>
      </c>
      <c r="Q698">
        <v>1</v>
      </c>
      <c r="S698" t="s">
        <v>570</v>
      </c>
      <c r="AE698">
        <v>12</v>
      </c>
      <c r="AF698">
        <v>7.6</v>
      </c>
      <c r="AG698">
        <v>5</v>
      </c>
      <c r="AH698" t="s">
        <v>53</v>
      </c>
      <c r="AI698" t="s">
        <v>54</v>
      </c>
      <c r="AJ698">
        <v>2</v>
      </c>
      <c r="AK698">
        <v>1</v>
      </c>
      <c r="AL698">
        <v>1</v>
      </c>
      <c r="AM698" t="s">
        <v>55</v>
      </c>
      <c r="AN698" t="s">
        <v>56</v>
      </c>
      <c r="AP698">
        <v>1</v>
      </c>
      <c r="AQ698" t="s">
        <v>57</v>
      </c>
      <c r="AR698">
        <v>0</v>
      </c>
      <c r="AW698" t="s">
        <v>58</v>
      </c>
      <c r="AX698">
        <v>0</v>
      </c>
      <c r="AY698">
        <v>2</v>
      </c>
      <c r="AZ698">
        <v>1</v>
      </c>
      <c r="BA698">
        <v>1</v>
      </c>
      <c r="BB698" t="s">
        <v>59</v>
      </c>
    </row>
    <row r="699" spans="1:54" x14ac:dyDescent="0.2">
      <c r="A699" s="7" t="str">
        <f>VLOOKUP(G699,'Matching-Tabelle'!$A$76:$B$80,2,FALSE)</f>
        <v>curdin.schenkel@tkb.ch</v>
      </c>
      <c r="B699" s="7" t="str">
        <f>VLOOKUP(J699,'Matching-Tabelle'!$A$1:$B$66,2,FALSE)</f>
        <v>WPI CTB</v>
      </c>
      <c r="C699" s="7" t="str">
        <f>IF(VLOOKUP(J699,'Matching-Tabelle'!$A$1:$CB$66,3,FALSE)=0,"",VLOOKUP(J699,'Matching-Tabelle'!$A$1:$CB$66,3,FALSE))</f>
        <v/>
      </c>
      <c r="D699" s="7">
        <v>0.5</v>
      </c>
      <c r="E699" s="7" t="s">
        <v>571</v>
      </c>
      <c r="F699" s="8">
        <v>42604</v>
      </c>
      <c r="G699" t="s">
        <v>46</v>
      </c>
      <c r="H699" t="s">
        <v>47</v>
      </c>
      <c r="I699" t="s">
        <v>48</v>
      </c>
      <c r="J699">
        <v>919</v>
      </c>
      <c r="K699" t="s">
        <v>66</v>
      </c>
      <c r="L699" t="s">
        <v>67</v>
      </c>
      <c r="M699">
        <v>990001</v>
      </c>
      <c r="N699" t="s">
        <v>51</v>
      </c>
      <c r="O699">
        <v>0.5</v>
      </c>
      <c r="Q699">
        <v>0.5</v>
      </c>
      <c r="S699" t="s">
        <v>571</v>
      </c>
      <c r="AE699">
        <v>12</v>
      </c>
      <c r="AF699">
        <v>7.6</v>
      </c>
      <c r="AG699">
        <v>5</v>
      </c>
      <c r="AH699" t="s">
        <v>53</v>
      </c>
      <c r="AI699" t="s">
        <v>54</v>
      </c>
      <c r="AJ699">
        <v>2</v>
      </c>
      <c r="AK699">
        <v>1</v>
      </c>
      <c r="AL699">
        <v>1</v>
      </c>
      <c r="AM699" t="s">
        <v>55</v>
      </c>
      <c r="AN699" t="s">
        <v>56</v>
      </c>
      <c r="AP699">
        <v>1</v>
      </c>
      <c r="AQ699" t="s">
        <v>57</v>
      </c>
      <c r="AR699">
        <v>0</v>
      </c>
      <c r="AW699" t="s">
        <v>58</v>
      </c>
      <c r="AX699">
        <v>0</v>
      </c>
      <c r="AY699">
        <v>2</v>
      </c>
      <c r="AZ699">
        <v>0.5</v>
      </c>
      <c r="BA699">
        <v>0.5</v>
      </c>
      <c r="BB699" t="s">
        <v>59</v>
      </c>
    </row>
    <row r="700" spans="1:54" x14ac:dyDescent="0.2">
      <c r="A700" s="7" t="str">
        <f>VLOOKUP(G700,'Matching-Tabelle'!$A$76:$B$80,2,FALSE)</f>
        <v>curdin.schenkel@tkb.ch</v>
      </c>
      <c r="B700" s="7" t="str">
        <f>VLOOKUP(J700,'Matching-Tabelle'!$A$1:$B$66,2,FALSE)</f>
        <v>WPI CTB</v>
      </c>
      <c r="C700" s="7" t="str">
        <f>IF(VLOOKUP(J700,'Matching-Tabelle'!$A$1:$CB$66,3,FALSE)=0,"",VLOOKUP(J700,'Matching-Tabelle'!$A$1:$CB$66,3,FALSE))</f>
        <v/>
      </c>
      <c r="D700" s="7">
        <v>5</v>
      </c>
      <c r="E700" s="7" t="s">
        <v>580</v>
      </c>
      <c r="F700" s="8">
        <v>42605</v>
      </c>
      <c r="G700" t="s">
        <v>46</v>
      </c>
      <c r="H700" t="s">
        <v>47</v>
      </c>
      <c r="I700" t="s">
        <v>48</v>
      </c>
      <c r="J700">
        <v>919</v>
      </c>
      <c r="K700" t="s">
        <v>66</v>
      </c>
      <c r="L700" t="s">
        <v>67</v>
      </c>
      <c r="M700">
        <v>990001</v>
      </c>
      <c r="N700" t="s">
        <v>51</v>
      </c>
      <c r="O700">
        <v>5</v>
      </c>
      <c r="Q700">
        <v>5</v>
      </c>
      <c r="S700" t="s">
        <v>580</v>
      </c>
      <c r="AE700">
        <v>12</v>
      </c>
      <c r="AF700">
        <v>7.6</v>
      </c>
      <c r="AG700">
        <v>5</v>
      </c>
      <c r="AH700" t="s">
        <v>53</v>
      </c>
      <c r="AI700" t="s">
        <v>54</v>
      </c>
      <c r="AJ700">
        <v>2</v>
      </c>
      <c r="AK700">
        <v>1</v>
      </c>
      <c r="AL700">
        <v>1</v>
      </c>
      <c r="AM700" t="s">
        <v>55</v>
      </c>
      <c r="AN700" t="s">
        <v>56</v>
      </c>
      <c r="AP700">
        <v>1</v>
      </c>
      <c r="AQ700" t="s">
        <v>57</v>
      </c>
      <c r="AR700">
        <v>0</v>
      </c>
      <c r="AW700" t="s">
        <v>58</v>
      </c>
      <c r="AX700">
        <v>0</v>
      </c>
      <c r="AY700">
        <v>2</v>
      </c>
      <c r="AZ700">
        <v>5</v>
      </c>
      <c r="BA700">
        <v>5</v>
      </c>
      <c r="BB700" t="s">
        <v>59</v>
      </c>
    </row>
    <row r="701" spans="1:54" x14ac:dyDescent="0.2">
      <c r="A701" s="7" t="str">
        <f>VLOOKUP(G701,'Matching-Tabelle'!$A$76:$B$80,2,FALSE)</f>
        <v>curdin.schenkel@tkb.ch</v>
      </c>
      <c r="B701" s="7" t="str">
        <f>VLOOKUP(J701,'Matching-Tabelle'!$A$1:$B$66,2,FALSE)</f>
        <v>WPI CTB</v>
      </c>
      <c r="C701" s="7" t="str">
        <f>IF(VLOOKUP(J701,'Matching-Tabelle'!$A$1:$CB$66,3,FALSE)=0,"",VLOOKUP(J701,'Matching-Tabelle'!$A$1:$CB$66,3,FALSE))</f>
        <v/>
      </c>
      <c r="D701" s="7">
        <v>4</v>
      </c>
      <c r="E701" s="7" t="s">
        <v>583</v>
      </c>
      <c r="F701" s="8">
        <v>42606</v>
      </c>
      <c r="G701" t="s">
        <v>46</v>
      </c>
      <c r="H701" t="s">
        <v>47</v>
      </c>
      <c r="I701" t="s">
        <v>48</v>
      </c>
      <c r="J701">
        <v>919</v>
      </c>
      <c r="K701" t="s">
        <v>66</v>
      </c>
      <c r="L701" t="s">
        <v>67</v>
      </c>
      <c r="M701">
        <v>990001</v>
      </c>
      <c r="N701" t="s">
        <v>51</v>
      </c>
      <c r="O701">
        <v>4</v>
      </c>
      <c r="Q701">
        <v>4</v>
      </c>
      <c r="S701" t="s">
        <v>583</v>
      </c>
      <c r="AE701">
        <v>12</v>
      </c>
      <c r="AF701">
        <v>7.6</v>
      </c>
      <c r="AG701">
        <v>5</v>
      </c>
      <c r="AH701" t="s">
        <v>53</v>
      </c>
      <c r="AI701" t="s">
        <v>54</v>
      </c>
      <c r="AJ701">
        <v>2</v>
      </c>
      <c r="AK701">
        <v>1</v>
      </c>
      <c r="AL701">
        <v>1</v>
      </c>
      <c r="AM701" t="s">
        <v>55</v>
      </c>
      <c r="AN701" t="s">
        <v>56</v>
      </c>
      <c r="AP701">
        <v>1</v>
      </c>
      <c r="AQ701" t="s">
        <v>57</v>
      </c>
      <c r="AR701">
        <v>0</v>
      </c>
      <c r="AW701" t="s">
        <v>58</v>
      </c>
      <c r="AX701">
        <v>0</v>
      </c>
      <c r="AY701">
        <v>2</v>
      </c>
      <c r="AZ701">
        <v>4</v>
      </c>
      <c r="BA701">
        <v>4</v>
      </c>
      <c r="BB701" t="s">
        <v>59</v>
      </c>
    </row>
    <row r="702" spans="1:54" x14ac:dyDescent="0.2">
      <c r="A702" s="7" t="str">
        <f>VLOOKUP(G702,'Matching-Tabelle'!$A$76:$B$80,2,FALSE)</f>
        <v>curdin.schenkel@tkb.ch</v>
      </c>
      <c r="B702" s="7" t="str">
        <f>VLOOKUP(J702,'Matching-Tabelle'!$A$1:$B$66,2,FALSE)</f>
        <v>WPI CTB</v>
      </c>
      <c r="C702" s="7" t="str">
        <f>IF(VLOOKUP(J702,'Matching-Tabelle'!$A$1:$CB$66,3,FALSE)=0,"",VLOOKUP(J702,'Matching-Tabelle'!$A$1:$CB$66,3,FALSE))</f>
        <v/>
      </c>
      <c r="D702" s="7">
        <v>3</v>
      </c>
      <c r="E702" s="7" t="s">
        <v>587</v>
      </c>
      <c r="F702" s="8">
        <v>42607</v>
      </c>
      <c r="G702" t="s">
        <v>46</v>
      </c>
      <c r="H702" t="s">
        <v>47</v>
      </c>
      <c r="I702" t="s">
        <v>48</v>
      </c>
      <c r="J702">
        <v>919</v>
      </c>
      <c r="K702" t="s">
        <v>66</v>
      </c>
      <c r="L702" t="s">
        <v>67</v>
      </c>
      <c r="M702">
        <v>990001</v>
      </c>
      <c r="N702" t="s">
        <v>51</v>
      </c>
      <c r="O702">
        <v>3</v>
      </c>
      <c r="Q702">
        <v>3</v>
      </c>
      <c r="S702" t="s">
        <v>587</v>
      </c>
      <c r="AE702">
        <v>12</v>
      </c>
      <c r="AF702">
        <v>7.6</v>
      </c>
      <c r="AG702">
        <v>5</v>
      </c>
      <c r="AH702" t="s">
        <v>53</v>
      </c>
      <c r="AI702" t="s">
        <v>54</v>
      </c>
      <c r="AJ702">
        <v>2</v>
      </c>
      <c r="AK702">
        <v>1</v>
      </c>
      <c r="AL702">
        <v>1</v>
      </c>
      <c r="AM702" t="s">
        <v>55</v>
      </c>
      <c r="AN702" t="s">
        <v>56</v>
      </c>
      <c r="AP702">
        <v>1</v>
      </c>
      <c r="AQ702" t="s">
        <v>57</v>
      </c>
      <c r="AR702">
        <v>0</v>
      </c>
      <c r="AW702" t="s">
        <v>58</v>
      </c>
      <c r="AX702">
        <v>0</v>
      </c>
      <c r="AY702">
        <v>2</v>
      </c>
      <c r="AZ702">
        <v>3</v>
      </c>
      <c r="BA702">
        <v>3</v>
      </c>
      <c r="BB702" t="s">
        <v>59</v>
      </c>
    </row>
    <row r="703" spans="1:54" x14ac:dyDescent="0.2">
      <c r="A703" s="7" t="str">
        <f>VLOOKUP(G703,'Matching-Tabelle'!$A$76:$B$80,2,FALSE)</f>
        <v>curdin.schenkel@tkb.ch</v>
      </c>
      <c r="B703" s="7" t="str">
        <f>VLOOKUP(J703,'Matching-Tabelle'!$A$1:$B$66,2,FALSE)</f>
        <v>WPI CTB</v>
      </c>
      <c r="C703" s="7" t="str">
        <f>IF(VLOOKUP(J703,'Matching-Tabelle'!$A$1:$CB$66,3,FALSE)=0,"",VLOOKUP(J703,'Matching-Tabelle'!$A$1:$CB$66,3,FALSE))</f>
        <v/>
      </c>
      <c r="D703" s="7">
        <v>2</v>
      </c>
      <c r="E703" s="7" t="s">
        <v>475</v>
      </c>
      <c r="F703" s="8">
        <v>42607</v>
      </c>
      <c r="G703" t="s">
        <v>46</v>
      </c>
      <c r="H703" t="s">
        <v>47</v>
      </c>
      <c r="I703" t="s">
        <v>48</v>
      </c>
      <c r="J703">
        <v>919</v>
      </c>
      <c r="K703" t="s">
        <v>66</v>
      </c>
      <c r="L703" t="s">
        <v>67</v>
      </c>
      <c r="M703">
        <v>990001</v>
      </c>
      <c r="N703" t="s">
        <v>51</v>
      </c>
      <c r="O703">
        <v>2</v>
      </c>
      <c r="Q703">
        <v>2</v>
      </c>
      <c r="S703" t="s">
        <v>475</v>
      </c>
      <c r="AE703">
        <v>12</v>
      </c>
      <c r="AF703">
        <v>7.6</v>
      </c>
      <c r="AG703">
        <v>5</v>
      </c>
      <c r="AH703" t="s">
        <v>53</v>
      </c>
      <c r="AI703" t="s">
        <v>54</v>
      </c>
      <c r="AJ703">
        <v>2</v>
      </c>
      <c r="AK703">
        <v>1</v>
      </c>
      <c r="AL703">
        <v>1</v>
      </c>
      <c r="AM703" t="s">
        <v>55</v>
      </c>
      <c r="AN703" t="s">
        <v>56</v>
      </c>
      <c r="AP703">
        <v>1</v>
      </c>
      <c r="AQ703" t="s">
        <v>57</v>
      </c>
      <c r="AR703">
        <v>0</v>
      </c>
      <c r="AW703" t="s">
        <v>58</v>
      </c>
      <c r="AX703">
        <v>0</v>
      </c>
      <c r="AY703">
        <v>2</v>
      </c>
      <c r="AZ703">
        <v>2</v>
      </c>
      <c r="BA703">
        <v>2</v>
      </c>
      <c r="BB703" t="s">
        <v>59</v>
      </c>
    </row>
    <row r="704" spans="1:54" x14ac:dyDescent="0.2">
      <c r="A704" s="7" t="str">
        <f>VLOOKUP(G704,'Matching-Tabelle'!$A$76:$B$80,2,FALSE)</f>
        <v>curdin.schenkel@tkb.ch</v>
      </c>
      <c r="B704" s="7" t="str">
        <f>VLOOKUP(J704,'Matching-Tabelle'!$A$1:$B$66,2,FALSE)</f>
        <v>WPI CTB</v>
      </c>
      <c r="C704" s="7" t="str">
        <f>IF(VLOOKUP(J704,'Matching-Tabelle'!$A$1:$CB$66,3,FALSE)=0,"",VLOOKUP(J704,'Matching-Tabelle'!$A$1:$CB$66,3,FALSE))</f>
        <v/>
      </c>
      <c r="D704" s="7">
        <v>1</v>
      </c>
      <c r="E704" s="7" t="s">
        <v>604</v>
      </c>
      <c r="F704" s="8">
        <v>42613</v>
      </c>
      <c r="G704" t="s">
        <v>46</v>
      </c>
      <c r="H704" t="s">
        <v>47</v>
      </c>
      <c r="I704" t="s">
        <v>48</v>
      </c>
      <c r="J704">
        <v>919</v>
      </c>
      <c r="K704" t="s">
        <v>66</v>
      </c>
      <c r="L704" t="s">
        <v>67</v>
      </c>
      <c r="M704">
        <v>990001</v>
      </c>
      <c r="N704" t="s">
        <v>51</v>
      </c>
      <c r="O704">
        <v>1</v>
      </c>
      <c r="Q704">
        <v>1</v>
      </c>
      <c r="S704" t="s">
        <v>604</v>
      </c>
      <c r="AE704">
        <v>12</v>
      </c>
      <c r="AF704">
        <v>7.6</v>
      </c>
      <c r="AG704">
        <v>5</v>
      </c>
      <c r="AH704" t="s">
        <v>53</v>
      </c>
      <c r="AI704" t="s">
        <v>54</v>
      </c>
      <c r="AJ704">
        <v>2</v>
      </c>
      <c r="AK704">
        <v>1</v>
      </c>
      <c r="AL704">
        <v>1</v>
      </c>
      <c r="AM704" t="s">
        <v>55</v>
      </c>
      <c r="AN704" t="s">
        <v>56</v>
      </c>
      <c r="AP704">
        <v>1</v>
      </c>
      <c r="AQ704" t="s">
        <v>57</v>
      </c>
      <c r="AR704">
        <v>0</v>
      </c>
      <c r="AW704" t="s">
        <v>58</v>
      </c>
      <c r="AX704">
        <v>0</v>
      </c>
      <c r="AY704">
        <v>2</v>
      </c>
      <c r="AZ704">
        <v>1</v>
      </c>
      <c r="BA704">
        <v>1</v>
      </c>
      <c r="BB704" t="s">
        <v>59</v>
      </c>
    </row>
    <row r="705" spans="1:54" x14ac:dyDescent="0.2">
      <c r="A705" s="7" t="str">
        <f>VLOOKUP(G705,'Matching-Tabelle'!$A$76:$B$80,2,FALSE)</f>
        <v>curdin.schenkel@tkb.ch</v>
      </c>
      <c r="B705" s="7" t="str">
        <f>VLOOKUP(J705,'Matching-Tabelle'!$A$1:$B$66,2,FALSE)</f>
        <v>WPI CTB</v>
      </c>
      <c r="C705" s="7" t="str">
        <f>IF(VLOOKUP(J705,'Matching-Tabelle'!$A$1:$CB$66,3,FALSE)=0,"",VLOOKUP(J705,'Matching-Tabelle'!$A$1:$CB$66,3,FALSE))</f>
        <v/>
      </c>
      <c r="D705" s="7">
        <v>1</v>
      </c>
      <c r="E705" s="7" t="s">
        <v>634</v>
      </c>
      <c r="F705" s="8">
        <v>42625</v>
      </c>
      <c r="G705" t="s">
        <v>46</v>
      </c>
      <c r="H705" t="s">
        <v>47</v>
      </c>
      <c r="I705" t="s">
        <v>48</v>
      </c>
      <c r="J705">
        <v>919</v>
      </c>
      <c r="K705" t="s">
        <v>66</v>
      </c>
      <c r="L705" t="s">
        <v>67</v>
      </c>
      <c r="M705">
        <v>990001</v>
      </c>
      <c r="N705" t="s">
        <v>51</v>
      </c>
      <c r="O705">
        <v>1</v>
      </c>
      <c r="Q705">
        <v>1</v>
      </c>
      <c r="S705" t="s">
        <v>634</v>
      </c>
      <c r="AE705">
        <v>12</v>
      </c>
      <c r="AF705">
        <v>7.6</v>
      </c>
      <c r="AG705">
        <v>5</v>
      </c>
      <c r="AH705" t="s">
        <v>53</v>
      </c>
      <c r="AI705" t="s">
        <v>54</v>
      </c>
      <c r="AJ705">
        <v>2</v>
      </c>
      <c r="AK705">
        <v>1</v>
      </c>
      <c r="AL705">
        <v>1</v>
      </c>
      <c r="AM705" t="s">
        <v>55</v>
      </c>
      <c r="AN705" t="s">
        <v>56</v>
      </c>
      <c r="AP705">
        <v>1</v>
      </c>
      <c r="AQ705" t="s">
        <v>57</v>
      </c>
      <c r="AR705">
        <v>0</v>
      </c>
      <c r="AW705" t="s">
        <v>58</v>
      </c>
      <c r="AX705">
        <v>0</v>
      </c>
      <c r="AY705">
        <v>2</v>
      </c>
      <c r="AZ705">
        <v>1</v>
      </c>
      <c r="BA705">
        <v>1</v>
      </c>
      <c r="BB705" t="s">
        <v>59</v>
      </c>
    </row>
    <row r="706" spans="1:54" x14ac:dyDescent="0.2">
      <c r="A706" s="7" t="str">
        <f>VLOOKUP(G706,'Matching-Tabelle'!$A$76:$B$80,2,FALSE)</f>
        <v>curdin.schenkel@tkb.ch</v>
      </c>
      <c r="B706" s="7" t="str">
        <f>VLOOKUP(J706,'Matching-Tabelle'!$A$1:$B$66,2,FALSE)</f>
        <v>WPI CTB</v>
      </c>
      <c r="C706" s="7" t="str">
        <f>IF(VLOOKUP(J706,'Matching-Tabelle'!$A$1:$CB$66,3,FALSE)=0,"",VLOOKUP(J706,'Matching-Tabelle'!$A$1:$CB$66,3,FALSE))</f>
        <v/>
      </c>
      <c r="D706" s="7">
        <v>0.5</v>
      </c>
      <c r="E706" s="7" t="s">
        <v>634</v>
      </c>
      <c r="F706" s="8">
        <v>42626</v>
      </c>
      <c r="G706" t="s">
        <v>46</v>
      </c>
      <c r="H706" t="s">
        <v>47</v>
      </c>
      <c r="I706" t="s">
        <v>48</v>
      </c>
      <c r="J706">
        <v>919</v>
      </c>
      <c r="K706" t="s">
        <v>66</v>
      </c>
      <c r="L706" t="s">
        <v>67</v>
      </c>
      <c r="M706">
        <v>990001</v>
      </c>
      <c r="N706" t="s">
        <v>51</v>
      </c>
      <c r="O706">
        <v>0.5</v>
      </c>
      <c r="Q706">
        <v>0.5</v>
      </c>
      <c r="S706" t="s">
        <v>634</v>
      </c>
      <c r="AE706">
        <v>12</v>
      </c>
      <c r="AF706">
        <v>7.6</v>
      </c>
      <c r="AG706">
        <v>5</v>
      </c>
      <c r="AH706" t="s">
        <v>53</v>
      </c>
      <c r="AI706" t="s">
        <v>54</v>
      </c>
      <c r="AJ706">
        <v>2</v>
      </c>
      <c r="AK706">
        <v>1</v>
      </c>
      <c r="AL706">
        <v>1</v>
      </c>
      <c r="AM706" t="s">
        <v>55</v>
      </c>
      <c r="AN706" t="s">
        <v>56</v>
      </c>
      <c r="AP706">
        <v>1</v>
      </c>
      <c r="AQ706" t="s">
        <v>57</v>
      </c>
      <c r="AR706">
        <v>0</v>
      </c>
      <c r="AW706" t="s">
        <v>58</v>
      </c>
      <c r="AX706">
        <v>0</v>
      </c>
      <c r="AY706">
        <v>2</v>
      </c>
      <c r="AZ706">
        <v>0.5</v>
      </c>
      <c r="BA706">
        <v>0.5</v>
      </c>
      <c r="BB706" t="s">
        <v>59</v>
      </c>
    </row>
    <row r="707" spans="1:54" x14ac:dyDescent="0.2">
      <c r="A707" s="7" t="str">
        <f>VLOOKUP(G707,'Matching-Tabelle'!$A$76:$B$80,2,FALSE)</f>
        <v>curdin.schenkel@tkb.ch</v>
      </c>
      <c r="B707" s="7" t="str">
        <f>VLOOKUP(J707,'Matching-Tabelle'!$A$1:$B$66,2,FALSE)</f>
        <v>WPI CTB</v>
      </c>
      <c r="C707" s="7" t="str">
        <f>IF(VLOOKUP(J707,'Matching-Tabelle'!$A$1:$CB$66,3,FALSE)=0,"",VLOOKUP(J707,'Matching-Tabelle'!$A$1:$CB$66,3,FALSE))</f>
        <v/>
      </c>
      <c r="D707" s="7">
        <v>1.5</v>
      </c>
      <c r="E707" s="7" t="s">
        <v>475</v>
      </c>
      <c r="F707" s="8">
        <v>42632</v>
      </c>
      <c r="G707" t="s">
        <v>46</v>
      </c>
      <c r="H707" t="s">
        <v>47</v>
      </c>
      <c r="I707" t="s">
        <v>48</v>
      </c>
      <c r="J707">
        <v>919</v>
      </c>
      <c r="K707" t="s">
        <v>66</v>
      </c>
      <c r="L707" t="s">
        <v>67</v>
      </c>
      <c r="M707">
        <v>999001</v>
      </c>
      <c r="N707" t="s">
        <v>552</v>
      </c>
      <c r="O707">
        <v>1.5</v>
      </c>
      <c r="Q707">
        <v>1.5</v>
      </c>
      <c r="S707" t="s">
        <v>475</v>
      </c>
      <c r="AE707">
        <v>12</v>
      </c>
      <c r="AF707">
        <v>7.6</v>
      </c>
      <c r="AG707">
        <v>5</v>
      </c>
      <c r="AH707" t="s">
        <v>53</v>
      </c>
      <c r="AI707" t="s">
        <v>54</v>
      </c>
      <c r="AJ707">
        <v>2</v>
      </c>
      <c r="AK707">
        <v>1</v>
      </c>
      <c r="AL707">
        <v>1</v>
      </c>
      <c r="AM707" t="s">
        <v>55</v>
      </c>
      <c r="AN707" t="s">
        <v>56</v>
      </c>
      <c r="AP707">
        <v>1</v>
      </c>
      <c r="AQ707" t="s">
        <v>57</v>
      </c>
      <c r="AR707">
        <v>0</v>
      </c>
      <c r="AW707" t="s">
        <v>58</v>
      </c>
      <c r="AX707">
        <v>0</v>
      </c>
      <c r="AY707">
        <v>2</v>
      </c>
      <c r="AZ707">
        <v>1.5</v>
      </c>
      <c r="BA707">
        <v>1.5</v>
      </c>
      <c r="BB707" t="s">
        <v>59</v>
      </c>
    </row>
    <row r="708" spans="1:54" x14ac:dyDescent="0.2">
      <c r="A708" s="7" t="str">
        <f>VLOOKUP(G708,'Matching-Tabelle'!$A$76:$B$80,2,FALSE)</f>
        <v>curdin.schenkel@tkb.ch</v>
      </c>
      <c r="B708" s="7" t="str">
        <f>VLOOKUP(J708,'Matching-Tabelle'!$A$1:$B$66,2,FALSE)</f>
        <v>WPI CTB</v>
      </c>
      <c r="C708" s="7" t="str">
        <f>IF(VLOOKUP(J708,'Matching-Tabelle'!$A$1:$CB$66,3,FALSE)=0,"",VLOOKUP(J708,'Matching-Tabelle'!$A$1:$CB$66,3,FALSE))</f>
        <v/>
      </c>
      <c r="D708" s="7">
        <v>3</v>
      </c>
      <c r="E708" s="7" t="s">
        <v>634</v>
      </c>
      <c r="F708" s="8">
        <v>42635</v>
      </c>
      <c r="G708" t="s">
        <v>46</v>
      </c>
      <c r="H708" t="s">
        <v>47</v>
      </c>
      <c r="I708" t="s">
        <v>48</v>
      </c>
      <c r="J708">
        <v>919</v>
      </c>
      <c r="K708" t="s">
        <v>66</v>
      </c>
      <c r="L708" t="s">
        <v>67</v>
      </c>
      <c r="M708">
        <v>990001</v>
      </c>
      <c r="N708" t="s">
        <v>51</v>
      </c>
      <c r="O708">
        <v>3</v>
      </c>
      <c r="Q708">
        <v>3</v>
      </c>
      <c r="S708" t="s">
        <v>634</v>
      </c>
      <c r="AE708">
        <v>12</v>
      </c>
      <c r="AF708">
        <v>7.6</v>
      </c>
      <c r="AG708">
        <v>5</v>
      </c>
      <c r="AH708" t="s">
        <v>53</v>
      </c>
      <c r="AI708" t="s">
        <v>54</v>
      </c>
      <c r="AJ708">
        <v>2</v>
      </c>
      <c r="AK708">
        <v>1</v>
      </c>
      <c r="AL708">
        <v>1</v>
      </c>
      <c r="AM708" t="s">
        <v>55</v>
      </c>
      <c r="AN708" t="s">
        <v>56</v>
      </c>
      <c r="AP708">
        <v>1</v>
      </c>
      <c r="AQ708" t="s">
        <v>57</v>
      </c>
      <c r="AR708">
        <v>0</v>
      </c>
      <c r="AW708" t="s">
        <v>58</v>
      </c>
      <c r="AX708">
        <v>0</v>
      </c>
      <c r="AY708">
        <v>2</v>
      </c>
      <c r="AZ708">
        <v>3</v>
      </c>
      <c r="BA708">
        <v>3</v>
      </c>
      <c r="BB708" t="s">
        <v>59</v>
      </c>
    </row>
    <row r="709" spans="1:54" x14ac:dyDescent="0.2">
      <c r="A709" s="7" t="str">
        <f>VLOOKUP(G709,'Matching-Tabelle'!$A$76:$B$80,2,FALSE)</f>
        <v>curdin.schenkel@tkb.ch</v>
      </c>
      <c r="B709" s="7" t="str">
        <f>VLOOKUP(J709,'Matching-Tabelle'!$A$1:$B$66,2,FALSE)</f>
        <v>WPI CTB</v>
      </c>
      <c r="C709" s="7" t="str">
        <f>IF(VLOOKUP(J709,'Matching-Tabelle'!$A$1:$CB$66,3,FALSE)=0,"",VLOOKUP(J709,'Matching-Tabelle'!$A$1:$CB$66,3,FALSE))</f>
        <v/>
      </c>
      <c r="D709" s="7">
        <v>2</v>
      </c>
      <c r="E709" s="7" t="s">
        <v>648</v>
      </c>
      <c r="F709" s="8">
        <v>42654</v>
      </c>
      <c r="G709" t="s">
        <v>46</v>
      </c>
      <c r="H709" t="s">
        <v>47</v>
      </c>
      <c r="I709" t="s">
        <v>48</v>
      </c>
      <c r="J709">
        <v>919</v>
      </c>
      <c r="K709" t="s">
        <v>66</v>
      </c>
      <c r="L709" t="s">
        <v>67</v>
      </c>
      <c r="M709">
        <v>990001</v>
      </c>
      <c r="N709" t="s">
        <v>51</v>
      </c>
      <c r="O709">
        <v>2</v>
      </c>
      <c r="Q709">
        <v>2</v>
      </c>
      <c r="S709" t="s">
        <v>648</v>
      </c>
      <c r="AE709">
        <v>12</v>
      </c>
      <c r="AF709">
        <v>7.6</v>
      </c>
      <c r="AG709">
        <v>5</v>
      </c>
      <c r="AH709" t="s">
        <v>53</v>
      </c>
      <c r="AI709" t="s">
        <v>54</v>
      </c>
      <c r="AJ709">
        <v>2</v>
      </c>
      <c r="AK709">
        <v>1</v>
      </c>
      <c r="AL709">
        <v>1</v>
      </c>
      <c r="AM709" t="s">
        <v>55</v>
      </c>
      <c r="AN709" t="s">
        <v>56</v>
      </c>
      <c r="AP709">
        <v>1</v>
      </c>
      <c r="AQ709" t="s">
        <v>57</v>
      </c>
      <c r="AR709">
        <v>0</v>
      </c>
      <c r="AW709" t="s">
        <v>58</v>
      </c>
      <c r="AX709">
        <v>0</v>
      </c>
      <c r="AY709">
        <v>2</v>
      </c>
      <c r="AZ709">
        <v>2</v>
      </c>
      <c r="BA709">
        <v>2</v>
      </c>
      <c r="BB709" t="s">
        <v>59</v>
      </c>
    </row>
    <row r="710" spans="1:54" x14ac:dyDescent="0.2">
      <c r="A710" s="7" t="str">
        <f>VLOOKUP(G710,'Matching-Tabelle'!$A$76:$B$80,2,FALSE)</f>
        <v>curdin.schenkel@tkb.ch</v>
      </c>
      <c r="B710" s="7" t="str">
        <f>VLOOKUP(J710,'Matching-Tabelle'!$A$1:$B$66,2,FALSE)</f>
        <v>WPI CTB</v>
      </c>
      <c r="C710" s="7" t="str">
        <f>IF(VLOOKUP(J710,'Matching-Tabelle'!$A$1:$CB$66,3,FALSE)=0,"",VLOOKUP(J710,'Matching-Tabelle'!$A$1:$CB$66,3,FALSE))</f>
        <v/>
      </c>
      <c r="D710" s="7">
        <v>2</v>
      </c>
      <c r="E710" s="7" t="s">
        <v>654</v>
      </c>
      <c r="F710" s="8">
        <v>42661</v>
      </c>
      <c r="G710" t="s">
        <v>46</v>
      </c>
      <c r="H710" t="s">
        <v>47</v>
      </c>
      <c r="I710" t="s">
        <v>48</v>
      </c>
      <c r="J710">
        <v>919</v>
      </c>
      <c r="K710" t="s">
        <v>66</v>
      </c>
      <c r="L710" t="s">
        <v>67</v>
      </c>
      <c r="M710">
        <v>990001</v>
      </c>
      <c r="N710" t="s">
        <v>51</v>
      </c>
      <c r="O710">
        <v>2</v>
      </c>
      <c r="Q710">
        <v>2</v>
      </c>
      <c r="S710" t="s">
        <v>654</v>
      </c>
      <c r="AE710">
        <v>12</v>
      </c>
      <c r="AF710">
        <v>7.6</v>
      </c>
      <c r="AG710">
        <v>5</v>
      </c>
      <c r="AH710" t="s">
        <v>53</v>
      </c>
      <c r="AI710" t="s">
        <v>54</v>
      </c>
      <c r="AJ710">
        <v>2</v>
      </c>
      <c r="AK710">
        <v>1</v>
      </c>
      <c r="AL710">
        <v>1</v>
      </c>
      <c r="AM710" t="s">
        <v>55</v>
      </c>
      <c r="AN710" t="s">
        <v>56</v>
      </c>
      <c r="AP710">
        <v>1</v>
      </c>
      <c r="AQ710" t="s">
        <v>57</v>
      </c>
      <c r="AR710">
        <v>0</v>
      </c>
      <c r="AW710" t="s">
        <v>58</v>
      </c>
      <c r="AX710">
        <v>0</v>
      </c>
      <c r="AY710">
        <v>2</v>
      </c>
      <c r="AZ710">
        <v>2</v>
      </c>
      <c r="BA710">
        <v>2</v>
      </c>
      <c r="BB710" t="s">
        <v>59</v>
      </c>
    </row>
    <row r="711" spans="1:54" x14ac:dyDescent="0.2">
      <c r="A711" s="7" t="str">
        <f>VLOOKUP(G711,'Matching-Tabelle'!$A$76:$B$80,2,FALSE)</f>
        <v>curdin.schenkel@tkb.ch</v>
      </c>
      <c r="B711" s="7" t="str">
        <f>VLOOKUP(J711,'Matching-Tabelle'!$A$1:$B$66,2,FALSE)</f>
        <v>WPI CTB</v>
      </c>
      <c r="C711" s="7" t="str">
        <f>IF(VLOOKUP(J711,'Matching-Tabelle'!$A$1:$CB$66,3,FALSE)=0,"",VLOOKUP(J711,'Matching-Tabelle'!$A$1:$CB$66,3,FALSE))</f>
        <v/>
      </c>
      <c r="D711" s="7">
        <v>1</v>
      </c>
      <c r="E711" s="7" t="s">
        <v>664</v>
      </c>
      <c r="F711" s="8">
        <v>42671</v>
      </c>
      <c r="G711" t="s">
        <v>46</v>
      </c>
      <c r="H711" t="s">
        <v>47</v>
      </c>
      <c r="I711" t="s">
        <v>48</v>
      </c>
      <c r="J711">
        <v>919</v>
      </c>
      <c r="K711" t="s">
        <v>66</v>
      </c>
      <c r="L711" t="s">
        <v>67</v>
      </c>
      <c r="M711">
        <v>990001</v>
      </c>
      <c r="N711" t="s">
        <v>51</v>
      </c>
      <c r="O711">
        <v>1</v>
      </c>
      <c r="Q711">
        <v>1</v>
      </c>
      <c r="S711" t="s">
        <v>664</v>
      </c>
      <c r="AE711">
        <v>12</v>
      </c>
      <c r="AF711">
        <v>7.6</v>
      </c>
      <c r="AG711">
        <v>5</v>
      </c>
      <c r="AH711" t="s">
        <v>53</v>
      </c>
      <c r="AI711" t="s">
        <v>54</v>
      </c>
      <c r="AJ711">
        <v>2</v>
      </c>
      <c r="AK711">
        <v>1</v>
      </c>
      <c r="AL711">
        <v>1</v>
      </c>
      <c r="AM711" t="s">
        <v>55</v>
      </c>
      <c r="AN711" t="s">
        <v>56</v>
      </c>
      <c r="AP711">
        <v>1</v>
      </c>
      <c r="AQ711" t="s">
        <v>57</v>
      </c>
      <c r="AR711">
        <v>0</v>
      </c>
      <c r="AW711" t="s">
        <v>58</v>
      </c>
      <c r="AX711">
        <v>0</v>
      </c>
      <c r="AY711">
        <v>2</v>
      </c>
      <c r="AZ711">
        <v>1</v>
      </c>
      <c r="BA711">
        <v>1</v>
      </c>
      <c r="BB711" t="s">
        <v>59</v>
      </c>
    </row>
    <row r="712" spans="1:54" x14ac:dyDescent="0.2">
      <c r="A712" s="7" t="str">
        <f>VLOOKUP(G712,'Matching-Tabelle'!$A$76:$B$80,2,FALSE)</f>
        <v>curdin.schenkel@tkb.ch</v>
      </c>
      <c r="B712" s="7" t="str">
        <f>VLOOKUP(J712,'Matching-Tabelle'!$A$1:$B$66,2,FALSE)</f>
        <v>WPI CTB</v>
      </c>
      <c r="C712" s="7" t="str">
        <f>IF(VLOOKUP(J712,'Matching-Tabelle'!$A$1:$CB$66,3,FALSE)=0,"",VLOOKUP(J712,'Matching-Tabelle'!$A$1:$CB$66,3,FALSE))</f>
        <v/>
      </c>
      <c r="D712" s="7">
        <v>1.25</v>
      </c>
      <c r="E712" s="7" t="s">
        <v>669</v>
      </c>
      <c r="F712" s="8">
        <v>42674</v>
      </c>
      <c r="G712" t="s">
        <v>46</v>
      </c>
      <c r="H712" t="s">
        <v>47</v>
      </c>
      <c r="I712" t="s">
        <v>48</v>
      </c>
      <c r="J712">
        <v>919</v>
      </c>
      <c r="K712" t="s">
        <v>66</v>
      </c>
      <c r="L712" t="s">
        <v>67</v>
      </c>
      <c r="M712">
        <v>990001</v>
      </c>
      <c r="N712" t="s">
        <v>51</v>
      </c>
      <c r="O712">
        <v>1.25</v>
      </c>
      <c r="Q712">
        <v>1.25</v>
      </c>
      <c r="S712" t="s">
        <v>669</v>
      </c>
      <c r="AE712">
        <v>12</v>
      </c>
      <c r="AF712">
        <v>7.6</v>
      </c>
      <c r="AG712">
        <v>5</v>
      </c>
      <c r="AH712" t="s">
        <v>53</v>
      </c>
      <c r="AI712" t="s">
        <v>54</v>
      </c>
      <c r="AJ712">
        <v>2</v>
      </c>
      <c r="AK712">
        <v>1</v>
      </c>
      <c r="AL712">
        <v>1</v>
      </c>
      <c r="AM712" t="s">
        <v>55</v>
      </c>
      <c r="AN712" t="s">
        <v>56</v>
      </c>
      <c r="AP712">
        <v>1</v>
      </c>
      <c r="AQ712" t="s">
        <v>57</v>
      </c>
      <c r="AR712">
        <v>0</v>
      </c>
      <c r="AW712" t="s">
        <v>58</v>
      </c>
      <c r="AX712">
        <v>0</v>
      </c>
      <c r="AY712">
        <v>2</v>
      </c>
      <c r="AZ712">
        <v>1.25</v>
      </c>
      <c r="BA712">
        <v>1.25</v>
      </c>
      <c r="BB712" t="s">
        <v>59</v>
      </c>
    </row>
    <row r="713" spans="1:54" x14ac:dyDescent="0.2">
      <c r="A713" s="7" t="str">
        <f>VLOOKUP(G713,'Matching-Tabelle'!$A$76:$B$80,2,FALSE)</f>
        <v>curdin.schenkel@tkb.ch</v>
      </c>
      <c r="B713" s="7" t="str">
        <f>VLOOKUP(J713,'Matching-Tabelle'!$A$1:$B$66,2,FALSE)</f>
        <v>WPI CTB</v>
      </c>
      <c r="C713" s="7" t="str">
        <f>IF(VLOOKUP(J713,'Matching-Tabelle'!$A$1:$CB$66,3,FALSE)=0,"",VLOOKUP(J713,'Matching-Tabelle'!$A$1:$CB$66,3,FALSE))</f>
        <v/>
      </c>
      <c r="D713" s="7">
        <v>2</v>
      </c>
      <c r="E713" s="7" t="s">
        <v>670</v>
      </c>
      <c r="F713" s="8">
        <v>42674</v>
      </c>
      <c r="G713" t="s">
        <v>46</v>
      </c>
      <c r="H713" t="s">
        <v>47</v>
      </c>
      <c r="I713" t="s">
        <v>48</v>
      </c>
      <c r="J713">
        <v>919</v>
      </c>
      <c r="K713" t="s">
        <v>66</v>
      </c>
      <c r="L713" t="s">
        <v>67</v>
      </c>
      <c r="M713">
        <v>990001</v>
      </c>
      <c r="N713" t="s">
        <v>51</v>
      </c>
      <c r="O713">
        <v>2</v>
      </c>
      <c r="Q713">
        <v>2</v>
      </c>
      <c r="S713" t="s">
        <v>670</v>
      </c>
      <c r="AE713">
        <v>12</v>
      </c>
      <c r="AF713">
        <v>7.6</v>
      </c>
      <c r="AG713">
        <v>5</v>
      </c>
      <c r="AH713" t="s">
        <v>53</v>
      </c>
      <c r="AI713" t="s">
        <v>54</v>
      </c>
      <c r="AJ713">
        <v>2</v>
      </c>
      <c r="AK713">
        <v>1</v>
      </c>
      <c r="AL713">
        <v>1</v>
      </c>
      <c r="AM713" t="s">
        <v>55</v>
      </c>
      <c r="AN713" t="s">
        <v>56</v>
      </c>
      <c r="AP713">
        <v>1</v>
      </c>
      <c r="AQ713" t="s">
        <v>57</v>
      </c>
      <c r="AR713">
        <v>0</v>
      </c>
      <c r="AW713" t="s">
        <v>58</v>
      </c>
      <c r="AX713">
        <v>0</v>
      </c>
      <c r="AY713">
        <v>2</v>
      </c>
      <c r="AZ713">
        <v>2</v>
      </c>
      <c r="BA713">
        <v>2</v>
      </c>
      <c r="BB713" t="s">
        <v>59</v>
      </c>
    </row>
    <row r="714" spans="1:54" x14ac:dyDescent="0.2">
      <c r="A714" s="7" t="str">
        <f>VLOOKUP(G714,'Matching-Tabelle'!$A$76:$B$80,2,FALSE)</f>
        <v>curdin.schenkel@tkb.ch</v>
      </c>
      <c r="B714" s="7" t="str">
        <f>VLOOKUP(J714,'Matching-Tabelle'!$A$1:$B$66,2,FALSE)</f>
        <v>WPI CTB</v>
      </c>
      <c r="C714" s="7" t="str">
        <f>IF(VLOOKUP(J714,'Matching-Tabelle'!$A$1:$CB$66,3,FALSE)=0,"",VLOOKUP(J714,'Matching-Tabelle'!$A$1:$CB$66,3,FALSE))</f>
        <v/>
      </c>
      <c r="D714" s="7">
        <v>1.5</v>
      </c>
      <c r="E714" s="7" t="s">
        <v>475</v>
      </c>
      <c r="F714" s="8">
        <v>42674</v>
      </c>
      <c r="G714" t="s">
        <v>46</v>
      </c>
      <c r="H714" t="s">
        <v>47</v>
      </c>
      <c r="I714" t="s">
        <v>48</v>
      </c>
      <c r="J714">
        <v>919</v>
      </c>
      <c r="K714" t="s">
        <v>66</v>
      </c>
      <c r="L714" t="s">
        <v>67</v>
      </c>
      <c r="M714">
        <v>990001</v>
      </c>
      <c r="N714" t="s">
        <v>51</v>
      </c>
      <c r="O714">
        <v>1.5</v>
      </c>
      <c r="Q714">
        <v>1.5</v>
      </c>
      <c r="S714" t="s">
        <v>475</v>
      </c>
      <c r="AE714">
        <v>12</v>
      </c>
      <c r="AF714">
        <v>7.6</v>
      </c>
      <c r="AG714">
        <v>5</v>
      </c>
      <c r="AH714" t="s">
        <v>53</v>
      </c>
      <c r="AI714" t="s">
        <v>54</v>
      </c>
      <c r="AJ714">
        <v>2</v>
      </c>
      <c r="AK714">
        <v>1</v>
      </c>
      <c r="AL714">
        <v>1</v>
      </c>
      <c r="AM714" t="s">
        <v>55</v>
      </c>
      <c r="AN714" t="s">
        <v>56</v>
      </c>
      <c r="AP714">
        <v>1</v>
      </c>
      <c r="AQ714" t="s">
        <v>57</v>
      </c>
      <c r="AR714">
        <v>0</v>
      </c>
      <c r="AW714" t="s">
        <v>58</v>
      </c>
      <c r="AX714">
        <v>0</v>
      </c>
      <c r="AY714">
        <v>2</v>
      </c>
      <c r="AZ714">
        <v>1.5</v>
      </c>
      <c r="BA714">
        <v>1.5</v>
      </c>
      <c r="BB714" t="s">
        <v>59</v>
      </c>
    </row>
    <row r="715" spans="1:54" x14ac:dyDescent="0.2">
      <c r="A715" s="7" t="str">
        <f>VLOOKUP(G715,'Matching-Tabelle'!$A$76:$B$80,2,FALSE)</f>
        <v>curdin.schenkel@tkb.ch</v>
      </c>
      <c r="B715" s="7" t="str">
        <f>VLOOKUP(J715,'Matching-Tabelle'!$A$1:$B$66,2,FALSE)</f>
        <v>WPI CTB</v>
      </c>
      <c r="C715" s="7" t="str">
        <f>IF(VLOOKUP(J715,'Matching-Tabelle'!$A$1:$CB$66,3,FALSE)=0,"",VLOOKUP(J715,'Matching-Tabelle'!$A$1:$CB$66,3,FALSE))</f>
        <v/>
      </c>
      <c r="D715" s="7">
        <v>4</v>
      </c>
      <c r="E715" s="7" t="s">
        <v>673</v>
      </c>
      <c r="F715" s="8">
        <v>42675</v>
      </c>
      <c r="G715" t="s">
        <v>46</v>
      </c>
      <c r="H715" t="s">
        <v>47</v>
      </c>
      <c r="I715" t="s">
        <v>48</v>
      </c>
      <c r="J715">
        <v>919</v>
      </c>
      <c r="K715" t="s">
        <v>66</v>
      </c>
      <c r="L715" t="s">
        <v>67</v>
      </c>
      <c r="M715">
        <v>990001</v>
      </c>
      <c r="N715" t="s">
        <v>51</v>
      </c>
      <c r="O715">
        <v>4</v>
      </c>
      <c r="Q715">
        <v>4</v>
      </c>
      <c r="S715" t="s">
        <v>673</v>
      </c>
      <c r="AE715">
        <v>12</v>
      </c>
      <c r="AF715">
        <v>7.6</v>
      </c>
      <c r="AG715">
        <v>5</v>
      </c>
      <c r="AH715" t="s">
        <v>53</v>
      </c>
      <c r="AI715" t="s">
        <v>54</v>
      </c>
      <c r="AJ715">
        <v>2</v>
      </c>
      <c r="AK715">
        <v>1</v>
      </c>
      <c r="AL715">
        <v>1</v>
      </c>
      <c r="AM715" t="s">
        <v>55</v>
      </c>
      <c r="AN715" t="s">
        <v>56</v>
      </c>
      <c r="AP715">
        <v>1</v>
      </c>
      <c r="AQ715" t="s">
        <v>57</v>
      </c>
      <c r="AR715">
        <v>0</v>
      </c>
      <c r="AW715" t="s">
        <v>58</v>
      </c>
      <c r="AX715">
        <v>0</v>
      </c>
      <c r="AY715">
        <v>2</v>
      </c>
      <c r="AZ715">
        <v>4</v>
      </c>
      <c r="BA715">
        <v>4</v>
      </c>
      <c r="BB715" t="s">
        <v>59</v>
      </c>
    </row>
    <row r="716" spans="1:54" x14ac:dyDescent="0.2">
      <c r="A716" s="7" t="str">
        <f>VLOOKUP(G716,'Matching-Tabelle'!$A$76:$B$80,2,FALSE)</f>
        <v>curdin.schenkel@tkb.ch</v>
      </c>
      <c r="B716" s="7" t="str">
        <f>VLOOKUP(J716,'Matching-Tabelle'!$A$1:$B$66,2,FALSE)</f>
        <v>WPI CTB</v>
      </c>
      <c r="C716" s="7" t="str">
        <f>IF(VLOOKUP(J716,'Matching-Tabelle'!$A$1:$CB$66,3,FALSE)=0,"",VLOOKUP(J716,'Matching-Tabelle'!$A$1:$CB$66,3,FALSE))</f>
        <v/>
      </c>
      <c r="D716" s="7">
        <v>4</v>
      </c>
      <c r="E716" s="7" t="s">
        <v>675</v>
      </c>
      <c r="F716" s="8">
        <v>42676</v>
      </c>
      <c r="G716" t="s">
        <v>46</v>
      </c>
      <c r="H716" t="s">
        <v>47</v>
      </c>
      <c r="I716" t="s">
        <v>48</v>
      </c>
      <c r="J716">
        <v>919</v>
      </c>
      <c r="K716" t="s">
        <v>66</v>
      </c>
      <c r="L716" t="s">
        <v>67</v>
      </c>
      <c r="M716">
        <v>990001</v>
      </c>
      <c r="N716" t="s">
        <v>51</v>
      </c>
      <c r="O716">
        <v>4</v>
      </c>
      <c r="Q716">
        <v>4</v>
      </c>
      <c r="S716" t="s">
        <v>675</v>
      </c>
      <c r="AE716">
        <v>12</v>
      </c>
      <c r="AF716">
        <v>7.6</v>
      </c>
      <c r="AG716">
        <v>5</v>
      </c>
      <c r="AH716" t="s">
        <v>53</v>
      </c>
      <c r="AI716" t="s">
        <v>54</v>
      </c>
      <c r="AJ716">
        <v>2</v>
      </c>
      <c r="AK716">
        <v>1</v>
      </c>
      <c r="AL716">
        <v>1</v>
      </c>
      <c r="AM716" t="s">
        <v>55</v>
      </c>
      <c r="AN716" t="s">
        <v>56</v>
      </c>
      <c r="AP716">
        <v>1</v>
      </c>
      <c r="AQ716" t="s">
        <v>57</v>
      </c>
      <c r="AR716">
        <v>0</v>
      </c>
      <c r="AW716" t="s">
        <v>58</v>
      </c>
      <c r="AX716">
        <v>0</v>
      </c>
      <c r="AY716">
        <v>2</v>
      </c>
      <c r="AZ716">
        <v>4</v>
      </c>
      <c r="BA716">
        <v>4</v>
      </c>
      <c r="BB716" t="s">
        <v>59</v>
      </c>
    </row>
    <row r="717" spans="1:54" x14ac:dyDescent="0.2">
      <c r="A717" s="7" t="str">
        <f>VLOOKUP(G717,'Matching-Tabelle'!$A$76:$B$80,2,FALSE)</f>
        <v>curdin.schenkel@tkb.ch</v>
      </c>
      <c r="B717" s="7" t="str">
        <f>VLOOKUP(J717,'Matching-Tabelle'!$A$1:$B$66,2,FALSE)</f>
        <v>WPI CTB</v>
      </c>
      <c r="C717" s="7" t="str">
        <f>IF(VLOOKUP(J717,'Matching-Tabelle'!$A$1:$CB$66,3,FALSE)=0,"",VLOOKUP(J717,'Matching-Tabelle'!$A$1:$CB$66,3,FALSE))</f>
        <v/>
      </c>
      <c r="D717" s="7">
        <v>1</v>
      </c>
      <c r="E717" s="7" t="s">
        <v>683</v>
      </c>
      <c r="F717" s="8">
        <v>42677</v>
      </c>
      <c r="G717" t="s">
        <v>46</v>
      </c>
      <c r="H717" t="s">
        <v>47</v>
      </c>
      <c r="I717" t="s">
        <v>48</v>
      </c>
      <c r="J717">
        <v>919</v>
      </c>
      <c r="K717" t="s">
        <v>66</v>
      </c>
      <c r="L717" t="s">
        <v>67</v>
      </c>
      <c r="M717">
        <v>990001</v>
      </c>
      <c r="N717" t="s">
        <v>51</v>
      </c>
      <c r="O717">
        <v>1</v>
      </c>
      <c r="Q717">
        <v>1</v>
      </c>
      <c r="S717" t="s">
        <v>683</v>
      </c>
      <c r="AE717">
        <v>12</v>
      </c>
      <c r="AF717">
        <v>7.6</v>
      </c>
      <c r="AG717">
        <v>5</v>
      </c>
      <c r="AH717" t="s">
        <v>53</v>
      </c>
      <c r="AI717" t="s">
        <v>54</v>
      </c>
      <c r="AJ717">
        <v>2</v>
      </c>
      <c r="AK717">
        <v>1</v>
      </c>
      <c r="AL717">
        <v>1</v>
      </c>
      <c r="AM717" t="s">
        <v>55</v>
      </c>
      <c r="AN717" t="s">
        <v>56</v>
      </c>
      <c r="AP717">
        <v>1</v>
      </c>
      <c r="AQ717" t="s">
        <v>57</v>
      </c>
      <c r="AR717">
        <v>0</v>
      </c>
      <c r="AW717" t="s">
        <v>58</v>
      </c>
      <c r="AX717">
        <v>0</v>
      </c>
      <c r="AY717">
        <v>2</v>
      </c>
      <c r="AZ717">
        <v>1</v>
      </c>
      <c r="BA717">
        <v>1</v>
      </c>
      <c r="BB717" t="s">
        <v>59</v>
      </c>
    </row>
    <row r="718" spans="1:54" x14ac:dyDescent="0.2">
      <c r="A718" s="7" t="str">
        <f>VLOOKUP(G718,'Matching-Tabelle'!$A$76:$B$80,2,FALSE)</f>
        <v>curdin.schenkel@tkb.ch</v>
      </c>
      <c r="B718" s="7" t="str">
        <f>VLOOKUP(J718,'Matching-Tabelle'!$A$1:$B$66,2,FALSE)</f>
        <v>WPI CTB</v>
      </c>
      <c r="C718" s="7" t="str">
        <f>IF(VLOOKUP(J718,'Matching-Tabelle'!$A$1:$CB$66,3,FALSE)=0,"",VLOOKUP(J718,'Matching-Tabelle'!$A$1:$CB$66,3,FALSE))</f>
        <v/>
      </c>
      <c r="D718" s="7">
        <v>2.5</v>
      </c>
      <c r="E718" s="7" t="s">
        <v>687</v>
      </c>
      <c r="F718" s="8">
        <v>42678</v>
      </c>
      <c r="G718" t="s">
        <v>46</v>
      </c>
      <c r="H718" t="s">
        <v>47</v>
      </c>
      <c r="I718" t="s">
        <v>48</v>
      </c>
      <c r="J718">
        <v>919</v>
      </c>
      <c r="K718" t="s">
        <v>66</v>
      </c>
      <c r="L718" t="s">
        <v>67</v>
      </c>
      <c r="M718">
        <v>990001</v>
      </c>
      <c r="N718" t="s">
        <v>51</v>
      </c>
      <c r="O718">
        <v>2.5</v>
      </c>
      <c r="Q718">
        <v>2.5</v>
      </c>
      <c r="S718" t="s">
        <v>687</v>
      </c>
      <c r="AE718">
        <v>12</v>
      </c>
      <c r="AF718">
        <v>7.6</v>
      </c>
      <c r="AG718">
        <v>5</v>
      </c>
      <c r="AH718" t="s">
        <v>53</v>
      </c>
      <c r="AI718" t="s">
        <v>54</v>
      </c>
      <c r="AJ718">
        <v>2</v>
      </c>
      <c r="AK718">
        <v>1</v>
      </c>
      <c r="AL718">
        <v>1</v>
      </c>
      <c r="AM718" t="s">
        <v>55</v>
      </c>
      <c r="AN718" t="s">
        <v>56</v>
      </c>
      <c r="AP718">
        <v>1</v>
      </c>
      <c r="AQ718" t="s">
        <v>57</v>
      </c>
      <c r="AR718">
        <v>0</v>
      </c>
      <c r="AW718" t="s">
        <v>58</v>
      </c>
      <c r="AX718">
        <v>0</v>
      </c>
      <c r="AY718">
        <v>2</v>
      </c>
      <c r="AZ718">
        <v>2.5</v>
      </c>
      <c r="BA718">
        <v>2.5</v>
      </c>
      <c r="BB718" t="s">
        <v>59</v>
      </c>
    </row>
    <row r="719" spans="1:54" x14ac:dyDescent="0.2">
      <c r="A719" s="7" t="str">
        <f>VLOOKUP(G719,'Matching-Tabelle'!$A$76:$B$80,2,FALSE)</f>
        <v>curdin.schenkel@tkb.ch</v>
      </c>
      <c r="B719" s="7" t="str">
        <f>VLOOKUP(J719,'Matching-Tabelle'!$A$1:$B$66,2,FALSE)</f>
        <v>WPI CTB</v>
      </c>
      <c r="C719" s="7" t="str">
        <f>IF(VLOOKUP(J719,'Matching-Tabelle'!$A$1:$CB$66,3,FALSE)=0,"",VLOOKUP(J719,'Matching-Tabelle'!$A$1:$CB$66,3,FALSE))</f>
        <v/>
      </c>
      <c r="D719" s="7">
        <v>2</v>
      </c>
      <c r="E719" s="7" t="s">
        <v>699</v>
      </c>
      <c r="F719" s="8">
        <v>42681</v>
      </c>
      <c r="G719" t="s">
        <v>46</v>
      </c>
      <c r="H719" t="s">
        <v>47</v>
      </c>
      <c r="I719" t="s">
        <v>48</v>
      </c>
      <c r="J719">
        <v>919</v>
      </c>
      <c r="K719" t="s">
        <v>66</v>
      </c>
      <c r="L719" t="s">
        <v>67</v>
      </c>
      <c r="M719">
        <v>990001</v>
      </c>
      <c r="N719" t="s">
        <v>51</v>
      </c>
      <c r="O719">
        <v>2</v>
      </c>
      <c r="Q719">
        <v>2</v>
      </c>
      <c r="S719" t="s">
        <v>699</v>
      </c>
      <c r="AE719">
        <v>12</v>
      </c>
      <c r="AF719">
        <v>7.6</v>
      </c>
      <c r="AG719">
        <v>5</v>
      </c>
      <c r="AH719" t="s">
        <v>53</v>
      </c>
      <c r="AI719" t="s">
        <v>54</v>
      </c>
      <c r="AJ719">
        <v>2</v>
      </c>
      <c r="AK719">
        <v>1</v>
      </c>
      <c r="AL719">
        <v>1</v>
      </c>
      <c r="AM719" t="s">
        <v>55</v>
      </c>
      <c r="AN719" t="s">
        <v>56</v>
      </c>
      <c r="AP719">
        <v>1</v>
      </c>
      <c r="AQ719" t="s">
        <v>57</v>
      </c>
      <c r="AR719">
        <v>0</v>
      </c>
      <c r="AW719" t="s">
        <v>58</v>
      </c>
      <c r="AX719">
        <v>0</v>
      </c>
      <c r="AY719">
        <v>2</v>
      </c>
      <c r="AZ719">
        <v>2</v>
      </c>
      <c r="BA719">
        <v>2</v>
      </c>
      <c r="BB719" t="s">
        <v>59</v>
      </c>
    </row>
    <row r="720" spans="1:54" x14ac:dyDescent="0.2">
      <c r="A720" s="7" t="str">
        <f>VLOOKUP(G720,'Matching-Tabelle'!$A$76:$B$80,2,FALSE)</f>
        <v>curdin.schenkel@tkb.ch</v>
      </c>
      <c r="B720" s="7" t="str">
        <f>VLOOKUP(J720,'Matching-Tabelle'!$A$1:$B$66,2,FALSE)</f>
        <v>WPI CTB</v>
      </c>
      <c r="C720" s="7" t="str">
        <f>IF(VLOOKUP(J720,'Matching-Tabelle'!$A$1:$CB$66,3,FALSE)=0,"",VLOOKUP(J720,'Matching-Tabelle'!$A$1:$CB$66,3,FALSE))</f>
        <v/>
      </c>
      <c r="D720" s="7">
        <v>1.5</v>
      </c>
      <c r="E720" s="7" t="s">
        <v>708</v>
      </c>
      <c r="F720" s="8">
        <v>42682</v>
      </c>
      <c r="G720" t="s">
        <v>46</v>
      </c>
      <c r="H720" t="s">
        <v>47</v>
      </c>
      <c r="I720" t="s">
        <v>48</v>
      </c>
      <c r="J720">
        <v>919</v>
      </c>
      <c r="K720" t="s">
        <v>66</v>
      </c>
      <c r="L720" t="s">
        <v>67</v>
      </c>
      <c r="M720">
        <v>990001</v>
      </c>
      <c r="N720" t="s">
        <v>51</v>
      </c>
      <c r="O720">
        <v>1.5</v>
      </c>
      <c r="Q720">
        <v>1.5</v>
      </c>
      <c r="S720" t="s">
        <v>708</v>
      </c>
      <c r="AE720">
        <v>12</v>
      </c>
      <c r="AF720">
        <v>7.6</v>
      </c>
      <c r="AG720">
        <v>5</v>
      </c>
      <c r="AH720" t="s">
        <v>53</v>
      </c>
      <c r="AI720" t="s">
        <v>54</v>
      </c>
      <c r="AJ720">
        <v>2</v>
      </c>
      <c r="AK720">
        <v>1</v>
      </c>
      <c r="AL720">
        <v>1</v>
      </c>
      <c r="AM720" t="s">
        <v>55</v>
      </c>
      <c r="AN720" t="s">
        <v>56</v>
      </c>
      <c r="AP720">
        <v>1</v>
      </c>
      <c r="AQ720" t="s">
        <v>57</v>
      </c>
      <c r="AR720">
        <v>0</v>
      </c>
      <c r="AW720" t="s">
        <v>58</v>
      </c>
      <c r="AX720">
        <v>0</v>
      </c>
      <c r="AY720">
        <v>2</v>
      </c>
      <c r="AZ720">
        <v>1.5</v>
      </c>
      <c r="BA720">
        <v>1.5</v>
      </c>
      <c r="BB720" t="s">
        <v>59</v>
      </c>
    </row>
    <row r="721" spans="1:54" x14ac:dyDescent="0.2">
      <c r="A721" s="7" t="str">
        <f>VLOOKUP(G721,'Matching-Tabelle'!$A$76:$B$80,2,FALSE)</f>
        <v>curdin.schenkel@tkb.ch</v>
      </c>
      <c r="B721" s="7" t="str">
        <f>VLOOKUP(J721,'Matching-Tabelle'!$A$1:$B$66,2,FALSE)</f>
        <v>WPI CTB</v>
      </c>
      <c r="C721" s="7" t="str">
        <f>IF(VLOOKUP(J721,'Matching-Tabelle'!$A$1:$CB$66,3,FALSE)=0,"",VLOOKUP(J721,'Matching-Tabelle'!$A$1:$CB$66,3,FALSE))</f>
        <v/>
      </c>
      <c r="D721" s="7">
        <v>1</v>
      </c>
      <c r="E721" s="7" t="s">
        <v>717</v>
      </c>
      <c r="F721" s="8">
        <v>42684</v>
      </c>
      <c r="G721" t="s">
        <v>46</v>
      </c>
      <c r="H721" t="s">
        <v>47</v>
      </c>
      <c r="I721" t="s">
        <v>48</v>
      </c>
      <c r="J721">
        <v>919</v>
      </c>
      <c r="K721" t="s">
        <v>66</v>
      </c>
      <c r="L721" t="s">
        <v>67</v>
      </c>
      <c r="M721">
        <v>990001</v>
      </c>
      <c r="N721" t="s">
        <v>51</v>
      </c>
      <c r="O721">
        <v>1</v>
      </c>
      <c r="Q721">
        <v>1</v>
      </c>
      <c r="S721" t="s">
        <v>717</v>
      </c>
      <c r="AE721">
        <v>12</v>
      </c>
      <c r="AF721">
        <v>7.6</v>
      </c>
      <c r="AG721">
        <v>5</v>
      </c>
      <c r="AH721" t="s">
        <v>53</v>
      </c>
      <c r="AI721" t="s">
        <v>54</v>
      </c>
      <c r="AJ721">
        <v>2</v>
      </c>
      <c r="AK721">
        <v>1</v>
      </c>
      <c r="AL721">
        <v>1</v>
      </c>
      <c r="AM721" t="s">
        <v>55</v>
      </c>
      <c r="AN721" t="s">
        <v>56</v>
      </c>
      <c r="AP721">
        <v>1</v>
      </c>
      <c r="AQ721" t="s">
        <v>57</v>
      </c>
      <c r="AR721">
        <v>0</v>
      </c>
      <c r="AW721" t="s">
        <v>58</v>
      </c>
      <c r="AX721">
        <v>0</v>
      </c>
      <c r="AY721">
        <v>2</v>
      </c>
      <c r="AZ721">
        <v>1</v>
      </c>
      <c r="BA721">
        <v>1</v>
      </c>
      <c r="BB721" t="s">
        <v>59</v>
      </c>
    </row>
    <row r="722" spans="1:54" x14ac:dyDescent="0.2">
      <c r="A722" s="7" t="str">
        <f>VLOOKUP(G722,'Matching-Tabelle'!$A$76:$B$80,2,FALSE)</f>
        <v>curdin.schenkel@tkb.ch</v>
      </c>
      <c r="B722" s="7" t="str">
        <f>VLOOKUP(J722,'Matching-Tabelle'!$A$1:$B$66,2,FALSE)</f>
        <v>WPI CTB</v>
      </c>
      <c r="C722" s="7" t="str">
        <f>IF(VLOOKUP(J722,'Matching-Tabelle'!$A$1:$CB$66,3,FALSE)=0,"",VLOOKUP(J722,'Matching-Tabelle'!$A$1:$CB$66,3,FALSE))</f>
        <v/>
      </c>
      <c r="D722" s="7">
        <v>0.75</v>
      </c>
      <c r="E722" s="7" t="s">
        <v>721</v>
      </c>
      <c r="F722" s="8">
        <v>42686</v>
      </c>
      <c r="G722" t="s">
        <v>46</v>
      </c>
      <c r="H722" t="s">
        <v>47</v>
      </c>
      <c r="I722" t="s">
        <v>48</v>
      </c>
      <c r="J722">
        <v>919</v>
      </c>
      <c r="K722" t="s">
        <v>66</v>
      </c>
      <c r="L722" t="s">
        <v>67</v>
      </c>
      <c r="M722">
        <v>990001</v>
      </c>
      <c r="N722" t="s">
        <v>51</v>
      </c>
      <c r="O722">
        <v>0.75</v>
      </c>
      <c r="Q722">
        <v>0.75</v>
      </c>
      <c r="S722" t="s">
        <v>721</v>
      </c>
      <c r="AE722">
        <v>12</v>
      </c>
      <c r="AF722">
        <v>7.6</v>
      </c>
      <c r="AG722">
        <v>5</v>
      </c>
      <c r="AH722" t="s">
        <v>53</v>
      </c>
      <c r="AI722" t="s">
        <v>54</v>
      </c>
      <c r="AJ722">
        <v>2</v>
      </c>
      <c r="AK722">
        <v>1</v>
      </c>
      <c r="AL722">
        <v>1</v>
      </c>
      <c r="AM722" t="s">
        <v>55</v>
      </c>
      <c r="AN722" t="s">
        <v>56</v>
      </c>
      <c r="AP722">
        <v>1</v>
      </c>
      <c r="AQ722" t="s">
        <v>57</v>
      </c>
      <c r="AR722">
        <v>0</v>
      </c>
      <c r="AW722" t="s">
        <v>58</v>
      </c>
      <c r="AX722">
        <v>0</v>
      </c>
      <c r="AY722">
        <v>2</v>
      </c>
      <c r="AZ722">
        <v>0.75</v>
      </c>
      <c r="BA722">
        <v>0.75</v>
      </c>
      <c r="BB722" t="s">
        <v>59</v>
      </c>
    </row>
    <row r="723" spans="1:54" x14ac:dyDescent="0.2">
      <c r="A723" s="7" t="str">
        <f>VLOOKUP(G723,'Matching-Tabelle'!$A$76:$B$80,2,FALSE)</f>
        <v>curdin.schenkel@tkb.ch</v>
      </c>
      <c r="B723" s="7" t="str">
        <f>VLOOKUP(J723,'Matching-Tabelle'!$A$1:$B$66,2,FALSE)</f>
        <v>WPI CTB</v>
      </c>
      <c r="C723" s="7" t="str">
        <f>IF(VLOOKUP(J723,'Matching-Tabelle'!$A$1:$CB$66,3,FALSE)=0,"",VLOOKUP(J723,'Matching-Tabelle'!$A$1:$CB$66,3,FALSE))</f>
        <v/>
      </c>
      <c r="D723" s="7">
        <v>4</v>
      </c>
      <c r="E723" s="7" t="s">
        <v>723</v>
      </c>
      <c r="F723" s="8">
        <v>42688</v>
      </c>
      <c r="G723" t="s">
        <v>46</v>
      </c>
      <c r="H723" t="s">
        <v>47</v>
      </c>
      <c r="I723" t="s">
        <v>48</v>
      </c>
      <c r="J723">
        <v>919</v>
      </c>
      <c r="K723" t="s">
        <v>66</v>
      </c>
      <c r="L723" t="s">
        <v>67</v>
      </c>
      <c r="M723">
        <v>990001</v>
      </c>
      <c r="N723" t="s">
        <v>51</v>
      </c>
      <c r="O723">
        <v>4</v>
      </c>
      <c r="Q723">
        <v>4</v>
      </c>
      <c r="S723" t="s">
        <v>723</v>
      </c>
      <c r="AE723">
        <v>12</v>
      </c>
      <c r="AF723">
        <v>7.6</v>
      </c>
      <c r="AG723">
        <v>5</v>
      </c>
      <c r="AH723" t="s">
        <v>53</v>
      </c>
      <c r="AI723" t="s">
        <v>54</v>
      </c>
      <c r="AJ723">
        <v>2</v>
      </c>
      <c r="AK723">
        <v>1</v>
      </c>
      <c r="AL723">
        <v>1</v>
      </c>
      <c r="AM723" t="s">
        <v>55</v>
      </c>
      <c r="AN723" t="s">
        <v>56</v>
      </c>
      <c r="AP723">
        <v>1</v>
      </c>
      <c r="AQ723" t="s">
        <v>57</v>
      </c>
      <c r="AR723">
        <v>0</v>
      </c>
      <c r="AW723" t="s">
        <v>58</v>
      </c>
      <c r="AX723">
        <v>0</v>
      </c>
      <c r="AY723">
        <v>2</v>
      </c>
      <c r="AZ723">
        <v>4</v>
      </c>
      <c r="BA723">
        <v>4</v>
      </c>
      <c r="BB723" t="s">
        <v>59</v>
      </c>
    </row>
    <row r="724" spans="1:54" x14ac:dyDescent="0.2">
      <c r="A724" s="7" t="str">
        <f>VLOOKUP(G724,'Matching-Tabelle'!$A$76:$B$80,2,FALSE)</f>
        <v>curdin.schenkel@tkb.ch</v>
      </c>
      <c r="B724" s="7" t="str">
        <f>VLOOKUP(J724,'Matching-Tabelle'!$A$1:$B$66,2,FALSE)</f>
        <v>WPI CTB</v>
      </c>
      <c r="C724" s="7" t="str">
        <f>IF(VLOOKUP(J724,'Matching-Tabelle'!$A$1:$CB$66,3,FALSE)=0,"",VLOOKUP(J724,'Matching-Tabelle'!$A$1:$CB$66,3,FALSE))</f>
        <v/>
      </c>
      <c r="D724" s="7">
        <v>1</v>
      </c>
      <c r="E724" s="7" t="s">
        <v>725</v>
      </c>
      <c r="F724" s="8">
        <v>42688</v>
      </c>
      <c r="G724" t="s">
        <v>46</v>
      </c>
      <c r="H724" t="s">
        <v>47</v>
      </c>
      <c r="I724" t="s">
        <v>48</v>
      </c>
      <c r="J724">
        <v>919</v>
      </c>
      <c r="K724" t="s">
        <v>66</v>
      </c>
      <c r="L724" t="s">
        <v>67</v>
      </c>
      <c r="M724">
        <v>999001</v>
      </c>
      <c r="N724" t="s">
        <v>552</v>
      </c>
      <c r="O724">
        <v>1</v>
      </c>
      <c r="Q724">
        <v>1</v>
      </c>
      <c r="S724" t="s">
        <v>725</v>
      </c>
      <c r="AE724">
        <v>12</v>
      </c>
      <c r="AF724">
        <v>7.6</v>
      </c>
      <c r="AG724">
        <v>5</v>
      </c>
      <c r="AH724" t="s">
        <v>53</v>
      </c>
      <c r="AI724" t="s">
        <v>54</v>
      </c>
      <c r="AJ724">
        <v>2</v>
      </c>
      <c r="AK724">
        <v>1</v>
      </c>
      <c r="AL724">
        <v>1</v>
      </c>
      <c r="AM724" t="s">
        <v>55</v>
      </c>
      <c r="AN724" t="s">
        <v>56</v>
      </c>
      <c r="AP724">
        <v>1</v>
      </c>
      <c r="AQ724" t="s">
        <v>57</v>
      </c>
      <c r="AR724">
        <v>0</v>
      </c>
      <c r="AW724" t="s">
        <v>58</v>
      </c>
      <c r="AX724">
        <v>0</v>
      </c>
      <c r="AY724">
        <v>2</v>
      </c>
      <c r="AZ724">
        <v>1</v>
      </c>
      <c r="BA724">
        <v>1</v>
      </c>
      <c r="BB724" t="s">
        <v>59</v>
      </c>
    </row>
    <row r="725" spans="1:54" x14ac:dyDescent="0.2">
      <c r="A725" s="7" t="str">
        <f>VLOOKUP(G725,'Matching-Tabelle'!$A$76:$B$80,2,FALSE)</f>
        <v>curdin.schenkel@tkb.ch</v>
      </c>
      <c r="B725" s="7" t="str">
        <f>VLOOKUP(J725,'Matching-Tabelle'!$A$1:$B$66,2,FALSE)</f>
        <v>WPI CTB</v>
      </c>
      <c r="C725" s="7" t="str">
        <f>IF(VLOOKUP(J725,'Matching-Tabelle'!$A$1:$CB$66,3,FALSE)=0,"",VLOOKUP(J725,'Matching-Tabelle'!$A$1:$CB$66,3,FALSE))</f>
        <v/>
      </c>
      <c r="D725" s="7">
        <v>1.5</v>
      </c>
      <c r="E725" s="7" t="s">
        <v>735</v>
      </c>
      <c r="F725" s="8">
        <v>42695</v>
      </c>
      <c r="G725" t="s">
        <v>46</v>
      </c>
      <c r="H725" t="s">
        <v>47</v>
      </c>
      <c r="I725" t="s">
        <v>48</v>
      </c>
      <c r="J725">
        <v>919</v>
      </c>
      <c r="K725" t="s">
        <v>66</v>
      </c>
      <c r="L725" t="s">
        <v>67</v>
      </c>
      <c r="M725">
        <v>990001</v>
      </c>
      <c r="N725" t="s">
        <v>51</v>
      </c>
      <c r="O725">
        <v>1.5</v>
      </c>
      <c r="Q725">
        <v>1.5</v>
      </c>
      <c r="S725" t="s">
        <v>735</v>
      </c>
      <c r="AE725">
        <v>12</v>
      </c>
      <c r="AF725">
        <v>7.6</v>
      </c>
      <c r="AG725">
        <v>5</v>
      </c>
      <c r="AH725" t="s">
        <v>53</v>
      </c>
      <c r="AI725" t="s">
        <v>54</v>
      </c>
      <c r="AJ725">
        <v>2</v>
      </c>
      <c r="AK725">
        <v>1</v>
      </c>
      <c r="AL725">
        <v>1</v>
      </c>
      <c r="AM725" t="s">
        <v>55</v>
      </c>
      <c r="AN725" t="s">
        <v>56</v>
      </c>
      <c r="AP725">
        <v>1</v>
      </c>
      <c r="AQ725" t="s">
        <v>57</v>
      </c>
      <c r="AR725">
        <v>0</v>
      </c>
      <c r="AW725" t="s">
        <v>58</v>
      </c>
      <c r="AX725">
        <v>0</v>
      </c>
      <c r="AY725">
        <v>2</v>
      </c>
      <c r="AZ725">
        <v>1.5</v>
      </c>
      <c r="BA725">
        <v>1.5</v>
      </c>
      <c r="BB725" t="s">
        <v>59</v>
      </c>
    </row>
    <row r="726" spans="1:54" x14ac:dyDescent="0.2">
      <c r="A726" s="7" t="str">
        <f>VLOOKUP(G726,'Matching-Tabelle'!$A$76:$B$80,2,FALSE)</f>
        <v>curdin.schenkel@tkb.ch</v>
      </c>
      <c r="B726" s="7" t="str">
        <f>VLOOKUP(J726,'Matching-Tabelle'!$A$1:$B$66,2,FALSE)</f>
        <v>WPI CTB</v>
      </c>
      <c r="C726" s="7" t="str">
        <f>IF(VLOOKUP(J726,'Matching-Tabelle'!$A$1:$CB$66,3,FALSE)=0,"",VLOOKUP(J726,'Matching-Tabelle'!$A$1:$CB$66,3,FALSE))</f>
        <v/>
      </c>
      <c r="D726" s="7">
        <v>1.5</v>
      </c>
      <c r="E726" s="7" t="s">
        <v>737</v>
      </c>
      <c r="F726" s="8">
        <v>42695</v>
      </c>
      <c r="G726" t="s">
        <v>46</v>
      </c>
      <c r="H726" t="s">
        <v>47</v>
      </c>
      <c r="I726" t="s">
        <v>48</v>
      </c>
      <c r="J726">
        <v>919</v>
      </c>
      <c r="K726" t="s">
        <v>66</v>
      </c>
      <c r="L726" t="s">
        <v>67</v>
      </c>
      <c r="M726">
        <v>990001</v>
      </c>
      <c r="N726" t="s">
        <v>51</v>
      </c>
      <c r="O726">
        <v>1.5</v>
      </c>
      <c r="Q726">
        <v>1.5</v>
      </c>
      <c r="S726" t="s">
        <v>737</v>
      </c>
      <c r="AE726">
        <v>12</v>
      </c>
      <c r="AF726">
        <v>7.6</v>
      </c>
      <c r="AG726">
        <v>5</v>
      </c>
      <c r="AH726" t="s">
        <v>53</v>
      </c>
      <c r="AI726" t="s">
        <v>54</v>
      </c>
      <c r="AJ726">
        <v>2</v>
      </c>
      <c r="AK726">
        <v>1</v>
      </c>
      <c r="AL726">
        <v>1</v>
      </c>
      <c r="AM726" t="s">
        <v>55</v>
      </c>
      <c r="AN726" t="s">
        <v>56</v>
      </c>
      <c r="AP726">
        <v>1</v>
      </c>
      <c r="AQ726" t="s">
        <v>57</v>
      </c>
      <c r="AR726">
        <v>0</v>
      </c>
      <c r="AW726" t="s">
        <v>58</v>
      </c>
      <c r="AX726">
        <v>0</v>
      </c>
      <c r="AY726">
        <v>2</v>
      </c>
      <c r="AZ726">
        <v>1.5</v>
      </c>
      <c r="BA726">
        <v>1.5</v>
      </c>
      <c r="BB726" t="s">
        <v>59</v>
      </c>
    </row>
    <row r="727" spans="1:54" x14ac:dyDescent="0.2">
      <c r="A727" s="7" t="str">
        <f>VLOOKUP(G727,'Matching-Tabelle'!$A$76:$B$80,2,FALSE)</f>
        <v>curdin.schenkel@tkb.ch</v>
      </c>
      <c r="B727" s="7" t="str">
        <f>VLOOKUP(J727,'Matching-Tabelle'!$A$1:$B$66,2,FALSE)</f>
        <v>WPI CTB</v>
      </c>
      <c r="C727" s="7" t="str">
        <f>IF(VLOOKUP(J727,'Matching-Tabelle'!$A$1:$CB$66,3,FALSE)=0,"",VLOOKUP(J727,'Matching-Tabelle'!$A$1:$CB$66,3,FALSE))</f>
        <v/>
      </c>
      <c r="D727" s="7">
        <v>2.5</v>
      </c>
      <c r="E727" s="7" t="s">
        <v>514</v>
      </c>
      <c r="F727" s="8">
        <v>42696</v>
      </c>
      <c r="G727" t="s">
        <v>46</v>
      </c>
      <c r="H727" t="s">
        <v>47</v>
      </c>
      <c r="I727" t="s">
        <v>48</v>
      </c>
      <c r="J727">
        <v>919</v>
      </c>
      <c r="K727" t="s">
        <v>66</v>
      </c>
      <c r="L727" t="s">
        <v>67</v>
      </c>
      <c r="M727">
        <v>990001</v>
      </c>
      <c r="N727" t="s">
        <v>51</v>
      </c>
      <c r="O727">
        <v>2.5</v>
      </c>
      <c r="Q727">
        <v>2.5</v>
      </c>
      <c r="S727" t="s">
        <v>514</v>
      </c>
      <c r="AE727">
        <v>12</v>
      </c>
      <c r="AF727">
        <v>7.6</v>
      </c>
      <c r="AG727">
        <v>5</v>
      </c>
      <c r="AH727" t="s">
        <v>53</v>
      </c>
      <c r="AI727" t="s">
        <v>54</v>
      </c>
      <c r="AJ727">
        <v>2</v>
      </c>
      <c r="AK727">
        <v>1</v>
      </c>
      <c r="AL727">
        <v>1</v>
      </c>
      <c r="AM727" t="s">
        <v>55</v>
      </c>
      <c r="AN727" t="s">
        <v>56</v>
      </c>
      <c r="AP727">
        <v>1</v>
      </c>
      <c r="AQ727" t="s">
        <v>57</v>
      </c>
      <c r="AR727">
        <v>0</v>
      </c>
      <c r="AW727" t="s">
        <v>58</v>
      </c>
      <c r="AX727">
        <v>0</v>
      </c>
      <c r="AY727">
        <v>2</v>
      </c>
      <c r="AZ727">
        <v>2.5</v>
      </c>
      <c r="BA727">
        <v>2.5</v>
      </c>
      <c r="BB727" t="s">
        <v>59</v>
      </c>
    </row>
    <row r="728" spans="1:54" x14ac:dyDescent="0.2">
      <c r="A728" s="7" t="str">
        <f>VLOOKUP(G728,'Matching-Tabelle'!$A$76:$B$80,2,FALSE)</f>
        <v>curdin.schenkel@tkb.ch</v>
      </c>
      <c r="B728" s="7" t="str">
        <f>VLOOKUP(J728,'Matching-Tabelle'!$A$1:$B$66,2,FALSE)</f>
        <v>WPI CTB</v>
      </c>
      <c r="C728" s="7" t="str">
        <f>IF(VLOOKUP(J728,'Matching-Tabelle'!$A$1:$CB$66,3,FALSE)=0,"",VLOOKUP(J728,'Matching-Tabelle'!$A$1:$CB$66,3,FALSE))</f>
        <v/>
      </c>
      <c r="D728" s="7">
        <v>5</v>
      </c>
      <c r="E728" s="7" t="s">
        <v>739</v>
      </c>
      <c r="F728" s="8">
        <v>42696</v>
      </c>
      <c r="G728" t="s">
        <v>46</v>
      </c>
      <c r="H728" t="s">
        <v>47</v>
      </c>
      <c r="I728" t="s">
        <v>48</v>
      </c>
      <c r="J728">
        <v>919</v>
      </c>
      <c r="K728" t="s">
        <v>66</v>
      </c>
      <c r="L728" t="s">
        <v>67</v>
      </c>
      <c r="M728">
        <v>990001</v>
      </c>
      <c r="N728" t="s">
        <v>51</v>
      </c>
      <c r="O728">
        <v>5</v>
      </c>
      <c r="Q728">
        <v>5</v>
      </c>
      <c r="S728" t="s">
        <v>739</v>
      </c>
      <c r="AE728">
        <v>12</v>
      </c>
      <c r="AF728">
        <v>7.6</v>
      </c>
      <c r="AG728">
        <v>5</v>
      </c>
      <c r="AH728" t="s">
        <v>53</v>
      </c>
      <c r="AI728" t="s">
        <v>54</v>
      </c>
      <c r="AJ728">
        <v>2</v>
      </c>
      <c r="AK728">
        <v>1</v>
      </c>
      <c r="AL728">
        <v>1</v>
      </c>
      <c r="AM728" t="s">
        <v>55</v>
      </c>
      <c r="AN728" t="s">
        <v>56</v>
      </c>
      <c r="AP728">
        <v>1</v>
      </c>
      <c r="AQ728" t="s">
        <v>57</v>
      </c>
      <c r="AR728">
        <v>0</v>
      </c>
      <c r="AW728" t="s">
        <v>58</v>
      </c>
      <c r="AX728">
        <v>0</v>
      </c>
      <c r="AY728">
        <v>2</v>
      </c>
      <c r="AZ728">
        <v>5</v>
      </c>
      <c r="BA728">
        <v>5</v>
      </c>
      <c r="BB728" t="s">
        <v>59</v>
      </c>
    </row>
    <row r="729" spans="1:54" x14ac:dyDescent="0.2">
      <c r="A729" s="7" t="str">
        <f>VLOOKUP(G729,'Matching-Tabelle'!$A$76:$B$80,2,FALSE)</f>
        <v>curdin.schenkel@tkb.ch</v>
      </c>
      <c r="B729" s="7" t="str">
        <f>VLOOKUP(J729,'Matching-Tabelle'!$A$1:$B$66,2,FALSE)</f>
        <v>WPI CTB</v>
      </c>
      <c r="C729" s="7" t="str">
        <f>IF(VLOOKUP(J729,'Matching-Tabelle'!$A$1:$CB$66,3,FALSE)=0,"",VLOOKUP(J729,'Matching-Tabelle'!$A$1:$CB$66,3,FALSE))</f>
        <v/>
      </c>
      <c r="D729" s="7">
        <v>1</v>
      </c>
      <c r="E729" s="7" t="s">
        <v>741</v>
      </c>
      <c r="F729" s="8">
        <v>42697</v>
      </c>
      <c r="G729" t="s">
        <v>46</v>
      </c>
      <c r="H729" t="s">
        <v>47</v>
      </c>
      <c r="I729" t="s">
        <v>48</v>
      </c>
      <c r="J729">
        <v>919</v>
      </c>
      <c r="K729" t="s">
        <v>66</v>
      </c>
      <c r="L729" t="s">
        <v>67</v>
      </c>
      <c r="M729">
        <v>990001</v>
      </c>
      <c r="N729" t="s">
        <v>51</v>
      </c>
      <c r="O729">
        <v>1</v>
      </c>
      <c r="Q729">
        <v>1</v>
      </c>
      <c r="S729" t="s">
        <v>741</v>
      </c>
      <c r="AE729">
        <v>12</v>
      </c>
      <c r="AF729">
        <v>7.6</v>
      </c>
      <c r="AG729">
        <v>5</v>
      </c>
      <c r="AH729" t="s">
        <v>53</v>
      </c>
      <c r="AI729" t="s">
        <v>54</v>
      </c>
      <c r="AJ729">
        <v>2</v>
      </c>
      <c r="AK729">
        <v>1</v>
      </c>
      <c r="AL729">
        <v>1</v>
      </c>
      <c r="AM729" t="s">
        <v>55</v>
      </c>
      <c r="AN729" t="s">
        <v>56</v>
      </c>
      <c r="AP729">
        <v>1</v>
      </c>
      <c r="AQ729" t="s">
        <v>57</v>
      </c>
      <c r="AR729">
        <v>0</v>
      </c>
      <c r="AW729" t="s">
        <v>58</v>
      </c>
      <c r="AX729">
        <v>0</v>
      </c>
      <c r="AY729">
        <v>2</v>
      </c>
      <c r="AZ729">
        <v>1</v>
      </c>
      <c r="BA729">
        <v>1</v>
      </c>
      <c r="BB729" t="s">
        <v>59</v>
      </c>
    </row>
    <row r="730" spans="1:54" x14ac:dyDescent="0.2">
      <c r="A730" s="7" t="str">
        <f>VLOOKUP(G730,'Matching-Tabelle'!$A$76:$B$80,2,FALSE)</f>
        <v>curdin.schenkel@tkb.ch</v>
      </c>
      <c r="B730" s="7" t="str">
        <f>VLOOKUP(J730,'Matching-Tabelle'!$A$1:$B$66,2,FALSE)</f>
        <v>WPI CTB</v>
      </c>
      <c r="C730" s="7" t="str">
        <f>IF(VLOOKUP(J730,'Matching-Tabelle'!$A$1:$CB$66,3,FALSE)=0,"",VLOOKUP(J730,'Matching-Tabelle'!$A$1:$CB$66,3,FALSE))</f>
        <v/>
      </c>
      <c r="D730" s="7">
        <v>1.5</v>
      </c>
      <c r="E730" s="7" t="s">
        <v>747</v>
      </c>
      <c r="F730" s="8">
        <v>42698</v>
      </c>
      <c r="G730" t="s">
        <v>46</v>
      </c>
      <c r="H730" t="s">
        <v>47</v>
      </c>
      <c r="I730" t="s">
        <v>48</v>
      </c>
      <c r="J730">
        <v>919</v>
      </c>
      <c r="K730" t="s">
        <v>66</v>
      </c>
      <c r="L730" t="s">
        <v>67</v>
      </c>
      <c r="M730">
        <v>990001</v>
      </c>
      <c r="N730" t="s">
        <v>51</v>
      </c>
      <c r="O730">
        <v>1.5</v>
      </c>
      <c r="Q730">
        <v>1.5</v>
      </c>
      <c r="S730" t="s">
        <v>747</v>
      </c>
      <c r="AE730">
        <v>12</v>
      </c>
      <c r="AF730">
        <v>7.6</v>
      </c>
      <c r="AG730">
        <v>5</v>
      </c>
      <c r="AH730" t="s">
        <v>53</v>
      </c>
      <c r="AI730" t="s">
        <v>54</v>
      </c>
      <c r="AJ730">
        <v>2</v>
      </c>
      <c r="AK730">
        <v>1</v>
      </c>
      <c r="AL730">
        <v>1</v>
      </c>
      <c r="AM730" t="s">
        <v>55</v>
      </c>
      <c r="AN730" t="s">
        <v>56</v>
      </c>
      <c r="AP730">
        <v>1</v>
      </c>
      <c r="AQ730" t="s">
        <v>57</v>
      </c>
      <c r="AR730">
        <v>0</v>
      </c>
      <c r="AW730" t="s">
        <v>58</v>
      </c>
      <c r="AX730">
        <v>0</v>
      </c>
      <c r="AY730">
        <v>2</v>
      </c>
      <c r="AZ730">
        <v>1.5</v>
      </c>
      <c r="BA730">
        <v>1.5</v>
      </c>
      <c r="BB730" t="s">
        <v>59</v>
      </c>
    </row>
    <row r="731" spans="1:54" x14ac:dyDescent="0.2">
      <c r="A731" s="7" t="str">
        <f>VLOOKUP(G731,'Matching-Tabelle'!$A$76:$B$80,2,FALSE)</f>
        <v>curdin.schenkel@tkb.ch</v>
      </c>
      <c r="B731" s="7" t="str">
        <f>VLOOKUP(J731,'Matching-Tabelle'!$A$1:$B$66,2,FALSE)</f>
        <v>WPI CTB</v>
      </c>
      <c r="C731" s="7" t="str">
        <f>IF(VLOOKUP(J731,'Matching-Tabelle'!$A$1:$CB$66,3,FALSE)=0,"",VLOOKUP(J731,'Matching-Tabelle'!$A$1:$CB$66,3,FALSE))</f>
        <v/>
      </c>
      <c r="D731" s="7">
        <v>2</v>
      </c>
      <c r="E731" s="7" t="s">
        <v>750</v>
      </c>
      <c r="F731" s="8">
        <v>42703</v>
      </c>
      <c r="G731" t="s">
        <v>46</v>
      </c>
      <c r="H731" t="s">
        <v>47</v>
      </c>
      <c r="I731" t="s">
        <v>48</v>
      </c>
      <c r="J731">
        <v>919</v>
      </c>
      <c r="K731" t="s">
        <v>66</v>
      </c>
      <c r="L731" t="s">
        <v>67</v>
      </c>
      <c r="M731">
        <v>990001</v>
      </c>
      <c r="N731" t="s">
        <v>51</v>
      </c>
      <c r="O731">
        <v>2</v>
      </c>
      <c r="Q731">
        <v>2</v>
      </c>
      <c r="S731" t="s">
        <v>750</v>
      </c>
      <c r="AE731">
        <v>12</v>
      </c>
      <c r="AF731">
        <v>7.6</v>
      </c>
      <c r="AG731">
        <v>5</v>
      </c>
      <c r="AH731" t="s">
        <v>53</v>
      </c>
      <c r="AI731" t="s">
        <v>54</v>
      </c>
      <c r="AJ731">
        <v>2</v>
      </c>
      <c r="AK731">
        <v>1</v>
      </c>
      <c r="AL731">
        <v>1</v>
      </c>
      <c r="AM731" t="s">
        <v>55</v>
      </c>
      <c r="AN731" t="s">
        <v>56</v>
      </c>
      <c r="AP731">
        <v>1</v>
      </c>
      <c r="AQ731" t="s">
        <v>57</v>
      </c>
      <c r="AR731">
        <v>0</v>
      </c>
      <c r="AW731" t="s">
        <v>58</v>
      </c>
      <c r="AX731">
        <v>0</v>
      </c>
      <c r="AY731">
        <v>2</v>
      </c>
      <c r="AZ731">
        <v>2</v>
      </c>
      <c r="BA731">
        <v>2</v>
      </c>
      <c r="BB731" t="s">
        <v>59</v>
      </c>
    </row>
    <row r="732" spans="1:54" x14ac:dyDescent="0.2">
      <c r="A732" s="7" t="str">
        <f>VLOOKUP(G732,'Matching-Tabelle'!$A$76:$B$80,2,FALSE)</f>
        <v>curdin.schenkel@tkb.ch</v>
      </c>
      <c r="B732" s="7" t="str">
        <f>VLOOKUP(J732,'Matching-Tabelle'!$A$1:$B$66,2,FALSE)</f>
        <v>WPI CTB</v>
      </c>
      <c r="C732" s="7" t="str">
        <f>IF(VLOOKUP(J732,'Matching-Tabelle'!$A$1:$CB$66,3,FALSE)=0,"",VLOOKUP(J732,'Matching-Tabelle'!$A$1:$CB$66,3,FALSE))</f>
        <v/>
      </c>
      <c r="D732" s="7">
        <v>1</v>
      </c>
      <c r="E732" s="7" t="s">
        <v>725</v>
      </c>
      <c r="F732" s="8">
        <v>42704</v>
      </c>
      <c r="G732" t="s">
        <v>46</v>
      </c>
      <c r="H732" t="s">
        <v>47</v>
      </c>
      <c r="I732" t="s">
        <v>48</v>
      </c>
      <c r="J732">
        <v>919</v>
      </c>
      <c r="K732" t="s">
        <v>66</v>
      </c>
      <c r="L732" t="s">
        <v>67</v>
      </c>
      <c r="M732">
        <v>990001</v>
      </c>
      <c r="N732" t="s">
        <v>51</v>
      </c>
      <c r="O732">
        <v>1</v>
      </c>
      <c r="Q732">
        <v>1</v>
      </c>
      <c r="S732" t="s">
        <v>725</v>
      </c>
      <c r="AE732">
        <v>12</v>
      </c>
      <c r="AF732">
        <v>7.6</v>
      </c>
      <c r="AG732">
        <v>5</v>
      </c>
      <c r="AH732" t="s">
        <v>53</v>
      </c>
      <c r="AI732" t="s">
        <v>54</v>
      </c>
      <c r="AJ732">
        <v>2</v>
      </c>
      <c r="AK732">
        <v>1</v>
      </c>
      <c r="AL732">
        <v>1</v>
      </c>
      <c r="AM732" t="s">
        <v>55</v>
      </c>
      <c r="AN732" t="s">
        <v>56</v>
      </c>
      <c r="AP732">
        <v>1</v>
      </c>
      <c r="AQ732" t="s">
        <v>57</v>
      </c>
      <c r="AR732">
        <v>0</v>
      </c>
      <c r="AW732" t="s">
        <v>58</v>
      </c>
      <c r="AX732">
        <v>0</v>
      </c>
      <c r="AY732">
        <v>2</v>
      </c>
      <c r="AZ732">
        <v>1</v>
      </c>
      <c r="BA732">
        <v>1</v>
      </c>
      <c r="BB732" t="s">
        <v>59</v>
      </c>
    </row>
    <row r="733" spans="1:54" x14ac:dyDescent="0.2">
      <c r="A733" s="7" t="str">
        <f>VLOOKUP(G733,'Matching-Tabelle'!$A$76:$B$80,2,FALSE)</f>
        <v>curdin.schenkel@tkb.ch</v>
      </c>
      <c r="B733" s="7" t="str">
        <f>VLOOKUP(J733,'Matching-Tabelle'!$A$1:$B$66,2,FALSE)</f>
        <v>WPI CTB</v>
      </c>
      <c r="C733" s="7" t="str">
        <f>IF(VLOOKUP(J733,'Matching-Tabelle'!$A$1:$CB$66,3,FALSE)=0,"",VLOOKUP(J733,'Matching-Tabelle'!$A$1:$CB$66,3,FALSE))</f>
        <v/>
      </c>
      <c r="D733" s="7">
        <v>1</v>
      </c>
      <c r="E733" s="7" t="s">
        <v>687</v>
      </c>
      <c r="F733" s="8">
        <v>42705</v>
      </c>
      <c r="G733" t="s">
        <v>46</v>
      </c>
      <c r="H733" t="s">
        <v>47</v>
      </c>
      <c r="I733" t="s">
        <v>48</v>
      </c>
      <c r="J733">
        <v>919</v>
      </c>
      <c r="K733" t="s">
        <v>66</v>
      </c>
      <c r="L733" t="s">
        <v>67</v>
      </c>
      <c r="M733">
        <v>990001</v>
      </c>
      <c r="N733" t="s">
        <v>51</v>
      </c>
      <c r="O733">
        <v>1</v>
      </c>
      <c r="Q733">
        <v>1</v>
      </c>
      <c r="S733" t="s">
        <v>687</v>
      </c>
      <c r="AE733">
        <v>12</v>
      </c>
      <c r="AF733">
        <v>7.6</v>
      </c>
      <c r="AG733">
        <v>5</v>
      </c>
      <c r="AH733" t="s">
        <v>53</v>
      </c>
      <c r="AI733" t="s">
        <v>54</v>
      </c>
      <c r="AJ733">
        <v>2</v>
      </c>
      <c r="AK733">
        <v>1</v>
      </c>
      <c r="AL733">
        <v>1</v>
      </c>
      <c r="AM733" t="s">
        <v>55</v>
      </c>
      <c r="AN733" t="s">
        <v>56</v>
      </c>
      <c r="AP733">
        <v>1</v>
      </c>
      <c r="AQ733" t="s">
        <v>57</v>
      </c>
      <c r="AR733">
        <v>0</v>
      </c>
      <c r="AW733" t="s">
        <v>58</v>
      </c>
      <c r="AX733">
        <v>0</v>
      </c>
      <c r="AY733">
        <v>2</v>
      </c>
      <c r="AZ733">
        <v>1</v>
      </c>
      <c r="BA733">
        <v>1</v>
      </c>
      <c r="BB733" t="s">
        <v>59</v>
      </c>
    </row>
    <row r="734" spans="1:54" x14ac:dyDescent="0.2">
      <c r="A734" s="7" t="str">
        <f>VLOOKUP(G734,'Matching-Tabelle'!$A$76:$B$80,2,FALSE)</f>
        <v>curdin.schenkel@tkb.ch</v>
      </c>
      <c r="B734" s="7" t="str">
        <f>VLOOKUP(J734,'Matching-Tabelle'!$A$1:$B$66,2,FALSE)</f>
        <v>WPI CTB</v>
      </c>
      <c r="C734" s="7" t="str">
        <f>IF(VLOOKUP(J734,'Matching-Tabelle'!$A$1:$CB$66,3,FALSE)=0,"",VLOOKUP(J734,'Matching-Tabelle'!$A$1:$CB$66,3,FALSE))</f>
        <v/>
      </c>
      <c r="D734" s="7">
        <v>2</v>
      </c>
      <c r="E734" s="7" t="s">
        <v>769</v>
      </c>
      <c r="F734" s="8">
        <v>42709</v>
      </c>
      <c r="G734" t="s">
        <v>46</v>
      </c>
      <c r="H734" t="s">
        <v>47</v>
      </c>
      <c r="I734" t="s">
        <v>48</v>
      </c>
      <c r="J734">
        <v>919</v>
      </c>
      <c r="K734" t="s">
        <v>66</v>
      </c>
      <c r="L734" t="s">
        <v>67</v>
      </c>
      <c r="M734">
        <v>990001</v>
      </c>
      <c r="N734" t="s">
        <v>51</v>
      </c>
      <c r="O734">
        <v>2</v>
      </c>
      <c r="Q734">
        <v>2</v>
      </c>
      <c r="S734" t="s">
        <v>769</v>
      </c>
      <c r="AE734">
        <v>12</v>
      </c>
      <c r="AF734">
        <v>7.6</v>
      </c>
      <c r="AG734">
        <v>5</v>
      </c>
      <c r="AH734" t="s">
        <v>53</v>
      </c>
      <c r="AI734" t="s">
        <v>54</v>
      </c>
      <c r="AJ734">
        <v>2</v>
      </c>
      <c r="AK734">
        <v>1</v>
      </c>
      <c r="AL734">
        <v>1</v>
      </c>
      <c r="AM734" t="s">
        <v>55</v>
      </c>
      <c r="AN734" t="s">
        <v>56</v>
      </c>
      <c r="AP734">
        <v>1</v>
      </c>
      <c r="AQ734" t="s">
        <v>57</v>
      </c>
      <c r="AR734">
        <v>0</v>
      </c>
      <c r="AW734" t="s">
        <v>58</v>
      </c>
      <c r="AX734">
        <v>0</v>
      </c>
      <c r="AY734">
        <v>2</v>
      </c>
      <c r="AZ734">
        <v>2</v>
      </c>
      <c r="BA734">
        <v>2</v>
      </c>
      <c r="BB734" t="s">
        <v>59</v>
      </c>
    </row>
    <row r="735" spans="1:54" x14ac:dyDescent="0.2">
      <c r="A735" s="7" t="str">
        <f>VLOOKUP(G735,'Matching-Tabelle'!$A$76:$B$80,2,FALSE)</f>
        <v>curdin.schenkel@tkb.ch</v>
      </c>
      <c r="B735" s="7" t="str">
        <f>VLOOKUP(J735,'Matching-Tabelle'!$A$1:$B$66,2,FALSE)</f>
        <v>WPI CTB</v>
      </c>
      <c r="C735" s="7" t="str">
        <f>IF(VLOOKUP(J735,'Matching-Tabelle'!$A$1:$CB$66,3,FALSE)=0,"",VLOOKUP(J735,'Matching-Tabelle'!$A$1:$CB$66,3,FALSE))</f>
        <v/>
      </c>
      <c r="D735" s="7">
        <v>0.5</v>
      </c>
      <c r="E735" s="7" t="s">
        <v>725</v>
      </c>
      <c r="F735" s="8">
        <v>42710</v>
      </c>
      <c r="G735" t="s">
        <v>46</v>
      </c>
      <c r="H735" t="s">
        <v>47</v>
      </c>
      <c r="I735" t="s">
        <v>48</v>
      </c>
      <c r="J735">
        <v>919</v>
      </c>
      <c r="K735" t="s">
        <v>66</v>
      </c>
      <c r="L735" t="s">
        <v>67</v>
      </c>
      <c r="M735">
        <v>990001</v>
      </c>
      <c r="N735" t="s">
        <v>51</v>
      </c>
      <c r="O735">
        <v>0.5</v>
      </c>
      <c r="Q735">
        <v>0.5</v>
      </c>
      <c r="S735" t="s">
        <v>725</v>
      </c>
      <c r="AE735">
        <v>12</v>
      </c>
      <c r="AF735">
        <v>7.6</v>
      </c>
      <c r="AG735">
        <v>5</v>
      </c>
      <c r="AH735" t="s">
        <v>53</v>
      </c>
      <c r="AI735" t="s">
        <v>54</v>
      </c>
      <c r="AJ735">
        <v>2</v>
      </c>
      <c r="AK735">
        <v>1</v>
      </c>
      <c r="AL735">
        <v>1</v>
      </c>
      <c r="AM735" t="s">
        <v>55</v>
      </c>
      <c r="AN735" t="s">
        <v>56</v>
      </c>
      <c r="AP735">
        <v>1</v>
      </c>
      <c r="AQ735" t="s">
        <v>57</v>
      </c>
      <c r="AR735">
        <v>0</v>
      </c>
      <c r="AW735" t="s">
        <v>58</v>
      </c>
      <c r="AX735">
        <v>0</v>
      </c>
      <c r="AY735">
        <v>2</v>
      </c>
      <c r="AZ735">
        <v>0.5</v>
      </c>
      <c r="BA735">
        <v>0.5</v>
      </c>
      <c r="BB735" t="s">
        <v>59</v>
      </c>
    </row>
    <row r="736" spans="1:54" x14ac:dyDescent="0.2">
      <c r="A736" s="7" t="str">
        <f>VLOOKUP(G736,'Matching-Tabelle'!$A$76:$B$80,2,FALSE)</f>
        <v>curdin.schenkel@tkb.ch</v>
      </c>
      <c r="B736" s="7" t="str">
        <f>VLOOKUP(J736,'Matching-Tabelle'!$A$1:$B$66,2,FALSE)</f>
        <v>WPI CTB</v>
      </c>
      <c r="C736" s="7" t="str">
        <f>IF(VLOOKUP(J736,'Matching-Tabelle'!$A$1:$CB$66,3,FALSE)=0,"",VLOOKUP(J736,'Matching-Tabelle'!$A$1:$CB$66,3,FALSE))</f>
        <v/>
      </c>
      <c r="D736" s="7">
        <v>5</v>
      </c>
      <c r="E736" s="7" t="s">
        <v>782</v>
      </c>
      <c r="F736" s="8">
        <v>42712</v>
      </c>
      <c r="G736" t="s">
        <v>46</v>
      </c>
      <c r="H736" t="s">
        <v>47</v>
      </c>
      <c r="I736" t="s">
        <v>48</v>
      </c>
      <c r="J736">
        <v>919</v>
      </c>
      <c r="K736" t="s">
        <v>66</v>
      </c>
      <c r="L736" t="s">
        <v>67</v>
      </c>
      <c r="M736">
        <v>990001</v>
      </c>
      <c r="N736" t="s">
        <v>51</v>
      </c>
      <c r="O736">
        <v>5</v>
      </c>
      <c r="Q736">
        <v>5</v>
      </c>
      <c r="S736" t="s">
        <v>782</v>
      </c>
      <c r="AE736">
        <v>12</v>
      </c>
      <c r="AF736">
        <v>7.6</v>
      </c>
      <c r="AG736">
        <v>5</v>
      </c>
      <c r="AH736" t="s">
        <v>53</v>
      </c>
      <c r="AI736" t="s">
        <v>54</v>
      </c>
      <c r="AJ736">
        <v>2</v>
      </c>
      <c r="AK736">
        <v>1</v>
      </c>
      <c r="AL736">
        <v>1</v>
      </c>
      <c r="AM736" t="s">
        <v>55</v>
      </c>
      <c r="AN736" t="s">
        <v>56</v>
      </c>
      <c r="AP736">
        <v>1</v>
      </c>
      <c r="AQ736" t="s">
        <v>57</v>
      </c>
      <c r="AR736">
        <v>0</v>
      </c>
      <c r="AW736" t="s">
        <v>58</v>
      </c>
      <c r="AX736">
        <v>0</v>
      </c>
      <c r="AY736">
        <v>2</v>
      </c>
      <c r="AZ736">
        <v>5</v>
      </c>
      <c r="BA736">
        <v>5</v>
      </c>
      <c r="BB736" t="s">
        <v>59</v>
      </c>
    </row>
    <row r="737" spans="1:54" x14ac:dyDescent="0.2">
      <c r="A737" s="7" t="str">
        <f>VLOOKUP(G737,'Matching-Tabelle'!$A$76:$B$80,2,FALSE)</f>
        <v>curdin.schenkel@tkb.ch</v>
      </c>
      <c r="B737" s="7" t="str">
        <f>VLOOKUP(J737,'Matching-Tabelle'!$A$1:$B$66,2,FALSE)</f>
        <v>WPI CTB</v>
      </c>
      <c r="C737" s="7" t="str">
        <f>IF(VLOOKUP(J737,'Matching-Tabelle'!$A$1:$CB$66,3,FALSE)=0,"",VLOOKUP(J737,'Matching-Tabelle'!$A$1:$CB$66,3,FALSE))</f>
        <v/>
      </c>
      <c r="D737" s="7">
        <v>2</v>
      </c>
      <c r="E737" s="7" t="s">
        <v>687</v>
      </c>
      <c r="F737" s="8">
        <v>42713</v>
      </c>
      <c r="G737" t="s">
        <v>46</v>
      </c>
      <c r="H737" t="s">
        <v>47</v>
      </c>
      <c r="I737" t="s">
        <v>48</v>
      </c>
      <c r="J737">
        <v>919</v>
      </c>
      <c r="K737" t="s">
        <v>66</v>
      </c>
      <c r="L737" t="s">
        <v>67</v>
      </c>
      <c r="M737">
        <v>990001</v>
      </c>
      <c r="N737" t="s">
        <v>51</v>
      </c>
      <c r="O737">
        <v>2</v>
      </c>
      <c r="Q737">
        <v>2</v>
      </c>
      <c r="S737" t="s">
        <v>687</v>
      </c>
      <c r="AE737">
        <v>12</v>
      </c>
      <c r="AF737">
        <v>7.6</v>
      </c>
      <c r="AG737">
        <v>5</v>
      </c>
      <c r="AH737" t="s">
        <v>53</v>
      </c>
      <c r="AI737" t="s">
        <v>54</v>
      </c>
      <c r="AJ737">
        <v>2</v>
      </c>
      <c r="AK737">
        <v>1</v>
      </c>
      <c r="AL737">
        <v>1</v>
      </c>
      <c r="AM737" t="s">
        <v>55</v>
      </c>
      <c r="AN737" t="s">
        <v>56</v>
      </c>
      <c r="AP737">
        <v>1</v>
      </c>
      <c r="AQ737" t="s">
        <v>57</v>
      </c>
      <c r="AR737">
        <v>0</v>
      </c>
      <c r="AW737" t="s">
        <v>58</v>
      </c>
      <c r="AX737">
        <v>0</v>
      </c>
      <c r="AY737">
        <v>2</v>
      </c>
      <c r="AZ737">
        <v>2</v>
      </c>
      <c r="BA737">
        <v>2</v>
      </c>
      <c r="BB737" t="s">
        <v>59</v>
      </c>
    </row>
    <row r="738" spans="1:54" x14ac:dyDescent="0.2">
      <c r="A738" s="7" t="str">
        <f>VLOOKUP(G738,'Matching-Tabelle'!$A$76:$B$80,2,FALSE)</f>
        <v>curdin.schenkel@tkb.ch</v>
      </c>
      <c r="B738" s="7" t="str">
        <f>VLOOKUP(J738,'Matching-Tabelle'!$A$1:$B$66,2,FALSE)</f>
        <v>WPI CTB</v>
      </c>
      <c r="C738" s="7" t="str">
        <f>IF(VLOOKUP(J738,'Matching-Tabelle'!$A$1:$CB$66,3,FALSE)=0,"",VLOOKUP(J738,'Matching-Tabelle'!$A$1:$CB$66,3,FALSE))</f>
        <v/>
      </c>
      <c r="D738" s="7">
        <v>2</v>
      </c>
      <c r="E738" s="7" t="s">
        <v>725</v>
      </c>
      <c r="F738" s="8">
        <v>42713</v>
      </c>
      <c r="G738" t="s">
        <v>46</v>
      </c>
      <c r="H738" t="s">
        <v>47</v>
      </c>
      <c r="I738" t="s">
        <v>48</v>
      </c>
      <c r="J738">
        <v>919</v>
      </c>
      <c r="K738" t="s">
        <v>66</v>
      </c>
      <c r="L738" t="s">
        <v>67</v>
      </c>
      <c r="M738">
        <v>990001</v>
      </c>
      <c r="N738" t="s">
        <v>51</v>
      </c>
      <c r="O738">
        <v>2</v>
      </c>
      <c r="Q738">
        <v>2</v>
      </c>
      <c r="S738" t="s">
        <v>725</v>
      </c>
      <c r="AE738">
        <v>12</v>
      </c>
      <c r="AF738">
        <v>7.6</v>
      </c>
      <c r="AG738">
        <v>5</v>
      </c>
      <c r="AH738" t="s">
        <v>53</v>
      </c>
      <c r="AI738" t="s">
        <v>54</v>
      </c>
      <c r="AJ738">
        <v>2</v>
      </c>
      <c r="AK738">
        <v>1</v>
      </c>
      <c r="AL738">
        <v>1</v>
      </c>
      <c r="AM738" t="s">
        <v>55</v>
      </c>
      <c r="AN738" t="s">
        <v>56</v>
      </c>
      <c r="AP738">
        <v>1</v>
      </c>
      <c r="AQ738" t="s">
        <v>57</v>
      </c>
      <c r="AR738">
        <v>0</v>
      </c>
      <c r="AW738" t="s">
        <v>58</v>
      </c>
      <c r="AX738">
        <v>0</v>
      </c>
      <c r="AY738">
        <v>2</v>
      </c>
      <c r="AZ738">
        <v>2</v>
      </c>
      <c r="BA738">
        <v>2</v>
      </c>
      <c r="BB738" t="s">
        <v>59</v>
      </c>
    </row>
    <row r="739" spans="1:54" x14ac:dyDescent="0.2">
      <c r="A739" s="7" t="str">
        <f>VLOOKUP(G739,'Matching-Tabelle'!$A$76:$B$80,2,FALSE)</f>
        <v>curdin.schenkel@tkb.ch</v>
      </c>
      <c r="B739" s="7" t="str">
        <f>VLOOKUP(J739,'Matching-Tabelle'!$A$1:$B$66,2,FALSE)</f>
        <v>WPI CTB</v>
      </c>
      <c r="C739" s="7" t="str">
        <f>IF(VLOOKUP(J739,'Matching-Tabelle'!$A$1:$CB$66,3,FALSE)=0,"",VLOOKUP(J739,'Matching-Tabelle'!$A$1:$CB$66,3,FALSE))</f>
        <v/>
      </c>
      <c r="D739" s="7">
        <v>2</v>
      </c>
      <c r="E739" s="7" t="s">
        <v>725</v>
      </c>
      <c r="F739" s="8">
        <v>42716</v>
      </c>
      <c r="G739" t="s">
        <v>46</v>
      </c>
      <c r="H739" t="s">
        <v>47</v>
      </c>
      <c r="I739" t="s">
        <v>48</v>
      </c>
      <c r="J739">
        <v>919</v>
      </c>
      <c r="K739" t="s">
        <v>66</v>
      </c>
      <c r="L739" t="s">
        <v>67</v>
      </c>
      <c r="M739">
        <v>990001</v>
      </c>
      <c r="N739" t="s">
        <v>51</v>
      </c>
      <c r="O739">
        <v>2</v>
      </c>
      <c r="Q739">
        <v>2</v>
      </c>
      <c r="S739" t="s">
        <v>725</v>
      </c>
      <c r="AE739">
        <v>12</v>
      </c>
      <c r="AF739">
        <v>7.6</v>
      </c>
      <c r="AG739">
        <v>5</v>
      </c>
      <c r="AH739" t="s">
        <v>53</v>
      </c>
      <c r="AI739" t="s">
        <v>54</v>
      </c>
      <c r="AJ739">
        <v>2</v>
      </c>
      <c r="AK739">
        <v>1</v>
      </c>
      <c r="AL739">
        <v>1</v>
      </c>
      <c r="AM739" t="s">
        <v>55</v>
      </c>
      <c r="AN739" t="s">
        <v>56</v>
      </c>
      <c r="AP739">
        <v>1</v>
      </c>
      <c r="AQ739" t="s">
        <v>57</v>
      </c>
      <c r="AR739">
        <v>0</v>
      </c>
      <c r="AW739" t="s">
        <v>58</v>
      </c>
      <c r="AX739">
        <v>0</v>
      </c>
      <c r="AY739">
        <v>2</v>
      </c>
      <c r="AZ739">
        <v>2</v>
      </c>
      <c r="BA739">
        <v>2</v>
      </c>
      <c r="BB739" t="s">
        <v>59</v>
      </c>
    </row>
    <row r="740" spans="1:54" x14ac:dyDescent="0.2">
      <c r="A740" s="7" t="str">
        <f>VLOOKUP(G740,'Matching-Tabelle'!$A$76:$B$80,2,FALSE)</f>
        <v>curdin.schenkel@tkb.ch</v>
      </c>
      <c r="B740" s="7" t="str">
        <f>VLOOKUP(J740,'Matching-Tabelle'!$A$1:$B$66,2,FALSE)</f>
        <v>WPI CTB</v>
      </c>
      <c r="C740" s="7" t="str">
        <f>IF(VLOOKUP(J740,'Matching-Tabelle'!$A$1:$CB$66,3,FALSE)=0,"",VLOOKUP(J740,'Matching-Tabelle'!$A$1:$CB$66,3,FALSE))</f>
        <v/>
      </c>
      <c r="D740" s="7">
        <v>0.5</v>
      </c>
      <c r="E740" s="7" t="s">
        <v>795</v>
      </c>
      <c r="F740" s="8">
        <v>42716</v>
      </c>
      <c r="G740" t="s">
        <v>46</v>
      </c>
      <c r="H740" t="s">
        <v>47</v>
      </c>
      <c r="I740" t="s">
        <v>48</v>
      </c>
      <c r="J740">
        <v>919</v>
      </c>
      <c r="K740" t="s">
        <v>66</v>
      </c>
      <c r="L740" t="s">
        <v>67</v>
      </c>
      <c r="M740">
        <v>990001</v>
      </c>
      <c r="N740" t="s">
        <v>51</v>
      </c>
      <c r="O740">
        <v>0.5</v>
      </c>
      <c r="Q740">
        <v>0.5</v>
      </c>
      <c r="S740" t="s">
        <v>795</v>
      </c>
      <c r="AE740">
        <v>12</v>
      </c>
      <c r="AF740">
        <v>7.6</v>
      </c>
      <c r="AG740">
        <v>5</v>
      </c>
      <c r="AH740" t="s">
        <v>53</v>
      </c>
      <c r="AI740" t="s">
        <v>54</v>
      </c>
      <c r="AJ740">
        <v>2</v>
      </c>
      <c r="AK740">
        <v>1</v>
      </c>
      <c r="AL740">
        <v>1</v>
      </c>
      <c r="AM740" t="s">
        <v>55</v>
      </c>
      <c r="AN740" t="s">
        <v>56</v>
      </c>
      <c r="AP740">
        <v>1</v>
      </c>
      <c r="AQ740" t="s">
        <v>57</v>
      </c>
      <c r="AR740">
        <v>0</v>
      </c>
      <c r="AW740" t="s">
        <v>58</v>
      </c>
      <c r="AX740">
        <v>0</v>
      </c>
      <c r="AY740">
        <v>2</v>
      </c>
      <c r="AZ740">
        <v>0.5</v>
      </c>
      <c r="BA740">
        <v>0.5</v>
      </c>
      <c r="BB740" t="s">
        <v>59</v>
      </c>
    </row>
    <row r="741" spans="1:54" x14ac:dyDescent="0.2">
      <c r="A741" s="7" t="str">
        <f>VLOOKUP(G741,'Matching-Tabelle'!$A$76:$B$80,2,FALSE)</f>
        <v>curdin.schenkel@tkb.ch</v>
      </c>
      <c r="B741" s="7" t="str">
        <f>VLOOKUP(J741,'Matching-Tabelle'!$A$1:$B$66,2,FALSE)</f>
        <v>WPI CTB</v>
      </c>
      <c r="C741" s="7" t="str">
        <f>IF(VLOOKUP(J741,'Matching-Tabelle'!$A$1:$CB$66,3,FALSE)=0,"",VLOOKUP(J741,'Matching-Tabelle'!$A$1:$CB$66,3,FALSE))</f>
        <v/>
      </c>
      <c r="D741" s="7">
        <v>1.5</v>
      </c>
      <c r="E741" s="7" t="s">
        <v>725</v>
      </c>
      <c r="F741" s="8">
        <v>42717</v>
      </c>
      <c r="G741" t="s">
        <v>46</v>
      </c>
      <c r="H741" t="s">
        <v>47</v>
      </c>
      <c r="I741" t="s">
        <v>48</v>
      </c>
      <c r="J741">
        <v>919</v>
      </c>
      <c r="K741" t="s">
        <v>66</v>
      </c>
      <c r="L741" t="s">
        <v>67</v>
      </c>
      <c r="M741">
        <v>990001</v>
      </c>
      <c r="N741" t="s">
        <v>51</v>
      </c>
      <c r="O741">
        <v>1.5</v>
      </c>
      <c r="Q741">
        <v>1.5</v>
      </c>
      <c r="S741" t="s">
        <v>725</v>
      </c>
      <c r="AE741">
        <v>12</v>
      </c>
      <c r="AF741">
        <v>7.6</v>
      </c>
      <c r="AG741">
        <v>5</v>
      </c>
      <c r="AH741" t="s">
        <v>53</v>
      </c>
      <c r="AI741" t="s">
        <v>54</v>
      </c>
      <c r="AJ741">
        <v>2</v>
      </c>
      <c r="AK741">
        <v>1</v>
      </c>
      <c r="AL741">
        <v>1</v>
      </c>
      <c r="AM741" t="s">
        <v>55</v>
      </c>
      <c r="AN741" t="s">
        <v>56</v>
      </c>
      <c r="AP741">
        <v>1</v>
      </c>
      <c r="AQ741" t="s">
        <v>57</v>
      </c>
      <c r="AR741">
        <v>0</v>
      </c>
      <c r="AW741" t="s">
        <v>58</v>
      </c>
      <c r="AX741">
        <v>0</v>
      </c>
      <c r="AY741">
        <v>2</v>
      </c>
      <c r="AZ741">
        <v>1.5</v>
      </c>
      <c r="BA741">
        <v>1.5</v>
      </c>
      <c r="BB741" t="s">
        <v>59</v>
      </c>
    </row>
    <row r="742" spans="1:54" x14ac:dyDescent="0.2">
      <c r="A742" s="7" t="str">
        <f>VLOOKUP(G742,'Matching-Tabelle'!$A$76:$B$80,2,FALSE)</f>
        <v>curdin.schenkel@tkb.ch</v>
      </c>
      <c r="B742" s="7" t="str">
        <f>VLOOKUP(J742,'Matching-Tabelle'!$A$1:$B$66,2,FALSE)</f>
        <v>WPI CTB</v>
      </c>
      <c r="C742" s="7" t="str">
        <f>IF(VLOOKUP(J742,'Matching-Tabelle'!$A$1:$CB$66,3,FALSE)=0,"",VLOOKUP(J742,'Matching-Tabelle'!$A$1:$CB$66,3,FALSE))</f>
        <v/>
      </c>
      <c r="D742" s="7">
        <v>0.5</v>
      </c>
      <c r="E742" s="7" t="s">
        <v>815</v>
      </c>
      <c r="F742" s="8">
        <v>42723</v>
      </c>
      <c r="G742" t="s">
        <v>46</v>
      </c>
      <c r="H742" t="s">
        <v>47</v>
      </c>
      <c r="I742" t="s">
        <v>48</v>
      </c>
      <c r="J742">
        <v>919</v>
      </c>
      <c r="K742" t="s">
        <v>66</v>
      </c>
      <c r="L742" t="s">
        <v>67</v>
      </c>
      <c r="M742">
        <v>990001</v>
      </c>
      <c r="N742" t="s">
        <v>51</v>
      </c>
      <c r="O742">
        <v>0.5</v>
      </c>
      <c r="Q742">
        <v>0.5</v>
      </c>
      <c r="S742" t="s">
        <v>815</v>
      </c>
      <c r="AE742">
        <v>12</v>
      </c>
      <c r="AF742">
        <v>7.6</v>
      </c>
      <c r="AG742">
        <v>5</v>
      </c>
      <c r="AH742" t="s">
        <v>53</v>
      </c>
      <c r="AI742" t="s">
        <v>54</v>
      </c>
      <c r="AJ742">
        <v>2</v>
      </c>
      <c r="AK742">
        <v>1</v>
      </c>
      <c r="AL742">
        <v>1</v>
      </c>
      <c r="AM742" t="s">
        <v>55</v>
      </c>
      <c r="AN742" t="s">
        <v>56</v>
      </c>
      <c r="AP742">
        <v>1</v>
      </c>
      <c r="AQ742" t="s">
        <v>57</v>
      </c>
      <c r="AR742">
        <v>0</v>
      </c>
      <c r="AW742" t="s">
        <v>58</v>
      </c>
      <c r="AX742">
        <v>0</v>
      </c>
      <c r="AY742">
        <v>2</v>
      </c>
      <c r="AZ742">
        <v>0.5</v>
      </c>
      <c r="BA742">
        <v>0.5</v>
      </c>
      <c r="BB742" t="s">
        <v>59</v>
      </c>
    </row>
    <row r="743" spans="1:54" x14ac:dyDescent="0.2">
      <c r="A743" s="7" t="str">
        <f>VLOOKUP(G743,'Matching-Tabelle'!$A$76:$B$80,2,FALSE)</f>
        <v>curdin.schenkel@tkb.ch</v>
      </c>
      <c r="B743" s="7" t="str">
        <f>VLOOKUP(J743,'Matching-Tabelle'!$A$1:$B$66,2,FALSE)</f>
        <v>WPI CTB</v>
      </c>
      <c r="C743" s="7" t="str">
        <f>IF(VLOOKUP(J743,'Matching-Tabelle'!$A$1:$CB$66,3,FALSE)=0,"",VLOOKUP(J743,'Matching-Tabelle'!$A$1:$CB$66,3,FALSE))</f>
        <v/>
      </c>
      <c r="D743" s="7">
        <v>1</v>
      </c>
      <c r="E743" s="7" t="s">
        <v>817</v>
      </c>
      <c r="F743" s="8">
        <v>42723</v>
      </c>
      <c r="G743" t="s">
        <v>46</v>
      </c>
      <c r="H743" t="s">
        <v>47</v>
      </c>
      <c r="I743" t="s">
        <v>48</v>
      </c>
      <c r="J743">
        <v>919</v>
      </c>
      <c r="K743" t="s">
        <v>66</v>
      </c>
      <c r="L743" t="s">
        <v>67</v>
      </c>
      <c r="M743">
        <v>990001</v>
      </c>
      <c r="N743" t="s">
        <v>51</v>
      </c>
      <c r="O743">
        <v>1</v>
      </c>
      <c r="Q743">
        <v>1</v>
      </c>
      <c r="S743" t="s">
        <v>817</v>
      </c>
      <c r="AE743">
        <v>12</v>
      </c>
      <c r="AF743">
        <v>7.6</v>
      </c>
      <c r="AG743">
        <v>5</v>
      </c>
      <c r="AH743" t="s">
        <v>53</v>
      </c>
      <c r="AI743" t="s">
        <v>54</v>
      </c>
      <c r="AJ743">
        <v>2</v>
      </c>
      <c r="AK743">
        <v>1</v>
      </c>
      <c r="AL743">
        <v>1</v>
      </c>
      <c r="AM743" t="s">
        <v>55</v>
      </c>
      <c r="AN743" t="s">
        <v>56</v>
      </c>
      <c r="AP743">
        <v>1</v>
      </c>
      <c r="AQ743" t="s">
        <v>57</v>
      </c>
      <c r="AR743">
        <v>0</v>
      </c>
      <c r="AW743" t="s">
        <v>58</v>
      </c>
      <c r="AX743">
        <v>0</v>
      </c>
      <c r="AY743">
        <v>2</v>
      </c>
      <c r="AZ743">
        <v>1</v>
      </c>
      <c r="BA743">
        <v>1</v>
      </c>
      <c r="BB743" t="s">
        <v>59</v>
      </c>
    </row>
    <row r="744" spans="1:54" x14ac:dyDescent="0.2">
      <c r="A744" s="7" t="str">
        <f>VLOOKUP(G744,'Matching-Tabelle'!$A$76:$B$80,2,FALSE)</f>
        <v>curdin.schenkel@tkb.ch</v>
      </c>
      <c r="B744" s="7" t="str">
        <f>VLOOKUP(J744,'Matching-Tabelle'!$A$1:$B$66,2,FALSE)</f>
        <v>WPI CTB</v>
      </c>
      <c r="C744" s="7" t="str">
        <f>IF(VLOOKUP(J744,'Matching-Tabelle'!$A$1:$CB$66,3,FALSE)=0,"",VLOOKUP(J744,'Matching-Tabelle'!$A$1:$CB$66,3,FALSE))</f>
        <v/>
      </c>
      <c r="D744" s="7">
        <v>1</v>
      </c>
      <c r="E744" s="7" t="s">
        <v>818</v>
      </c>
      <c r="F744" s="8">
        <v>42723</v>
      </c>
      <c r="G744" t="s">
        <v>46</v>
      </c>
      <c r="H744" t="s">
        <v>47</v>
      </c>
      <c r="I744" t="s">
        <v>48</v>
      </c>
      <c r="J744">
        <v>919</v>
      </c>
      <c r="K744" t="s">
        <v>66</v>
      </c>
      <c r="L744" t="s">
        <v>67</v>
      </c>
      <c r="M744">
        <v>990001</v>
      </c>
      <c r="N744" t="s">
        <v>51</v>
      </c>
      <c r="O744">
        <v>1</v>
      </c>
      <c r="Q744">
        <v>1</v>
      </c>
      <c r="S744" t="s">
        <v>818</v>
      </c>
      <c r="AE744">
        <v>12</v>
      </c>
      <c r="AF744">
        <v>7.6</v>
      </c>
      <c r="AG744">
        <v>5</v>
      </c>
      <c r="AH744" t="s">
        <v>53</v>
      </c>
      <c r="AI744" t="s">
        <v>54</v>
      </c>
      <c r="AJ744">
        <v>2</v>
      </c>
      <c r="AK744">
        <v>1</v>
      </c>
      <c r="AL744">
        <v>1</v>
      </c>
      <c r="AM744" t="s">
        <v>55</v>
      </c>
      <c r="AN744" t="s">
        <v>56</v>
      </c>
      <c r="AP744">
        <v>1</v>
      </c>
      <c r="AQ744" t="s">
        <v>57</v>
      </c>
      <c r="AR744">
        <v>0</v>
      </c>
      <c r="AW744" t="s">
        <v>58</v>
      </c>
      <c r="AX744">
        <v>0</v>
      </c>
      <c r="AY744">
        <v>2</v>
      </c>
      <c r="AZ744">
        <v>1</v>
      </c>
      <c r="BA744">
        <v>1</v>
      </c>
      <c r="BB744" t="s">
        <v>59</v>
      </c>
    </row>
    <row r="745" spans="1:54" x14ac:dyDescent="0.2">
      <c r="A745" s="7" t="str">
        <f>VLOOKUP(G745,'Matching-Tabelle'!$A$76:$B$80,2,FALSE)</f>
        <v>curdin.schenkel@tkb.ch</v>
      </c>
      <c r="B745" s="7" t="str">
        <f>VLOOKUP(J745,'Matching-Tabelle'!$A$1:$B$66,2,FALSE)</f>
        <v>WPI CTB</v>
      </c>
      <c r="C745" s="7" t="str">
        <f>IF(VLOOKUP(J745,'Matching-Tabelle'!$A$1:$CB$66,3,FALSE)=0,"",VLOOKUP(J745,'Matching-Tabelle'!$A$1:$CB$66,3,FALSE))</f>
        <v/>
      </c>
      <c r="D745" s="7">
        <v>2</v>
      </c>
      <c r="E745" s="7" t="s">
        <v>687</v>
      </c>
      <c r="F745" s="8">
        <v>42724</v>
      </c>
      <c r="G745" t="s">
        <v>46</v>
      </c>
      <c r="H745" t="s">
        <v>47</v>
      </c>
      <c r="I745" t="s">
        <v>48</v>
      </c>
      <c r="J745">
        <v>919</v>
      </c>
      <c r="K745" t="s">
        <v>66</v>
      </c>
      <c r="L745" t="s">
        <v>67</v>
      </c>
      <c r="M745">
        <v>990001</v>
      </c>
      <c r="N745" t="s">
        <v>51</v>
      </c>
      <c r="O745">
        <v>2</v>
      </c>
      <c r="Q745">
        <v>2</v>
      </c>
      <c r="S745" t="s">
        <v>687</v>
      </c>
      <c r="AE745">
        <v>12</v>
      </c>
      <c r="AF745">
        <v>7.6</v>
      </c>
      <c r="AG745">
        <v>5</v>
      </c>
      <c r="AH745" t="s">
        <v>53</v>
      </c>
      <c r="AI745" t="s">
        <v>54</v>
      </c>
      <c r="AJ745">
        <v>2</v>
      </c>
      <c r="AK745">
        <v>1</v>
      </c>
      <c r="AL745">
        <v>1</v>
      </c>
      <c r="AM745" t="s">
        <v>55</v>
      </c>
      <c r="AN745" t="s">
        <v>56</v>
      </c>
      <c r="AP745">
        <v>1</v>
      </c>
      <c r="AQ745" t="s">
        <v>57</v>
      </c>
      <c r="AR745">
        <v>0</v>
      </c>
      <c r="AW745" t="s">
        <v>58</v>
      </c>
      <c r="AX745">
        <v>0</v>
      </c>
      <c r="AY745">
        <v>2</v>
      </c>
      <c r="AZ745">
        <v>2</v>
      </c>
      <c r="BA745">
        <v>2</v>
      </c>
      <c r="BB745" t="s">
        <v>59</v>
      </c>
    </row>
    <row r="746" spans="1:54" x14ac:dyDescent="0.2">
      <c r="A746" s="7" t="str">
        <f>VLOOKUP(G746,'Matching-Tabelle'!$A$76:$B$80,2,FALSE)</f>
        <v>curdin.schenkel@tkb.ch</v>
      </c>
      <c r="B746" s="7" t="str">
        <f>VLOOKUP(J746,'Matching-Tabelle'!$A$1:$B$66,2,FALSE)</f>
        <v>WPI CTB</v>
      </c>
      <c r="C746" s="7" t="str">
        <f>IF(VLOOKUP(J746,'Matching-Tabelle'!$A$1:$CB$66,3,FALSE)=0,"",VLOOKUP(J746,'Matching-Tabelle'!$A$1:$CB$66,3,FALSE))</f>
        <v/>
      </c>
      <c r="D746" s="7">
        <v>0.5</v>
      </c>
      <c r="E746" s="7" t="s">
        <v>833</v>
      </c>
      <c r="F746" s="8">
        <v>42725</v>
      </c>
      <c r="G746" t="s">
        <v>46</v>
      </c>
      <c r="H746" t="s">
        <v>47</v>
      </c>
      <c r="I746" t="s">
        <v>48</v>
      </c>
      <c r="J746">
        <v>919</v>
      </c>
      <c r="K746" t="s">
        <v>66</v>
      </c>
      <c r="L746" t="s">
        <v>67</v>
      </c>
      <c r="M746">
        <v>990001</v>
      </c>
      <c r="N746" t="s">
        <v>51</v>
      </c>
      <c r="O746">
        <v>0.5</v>
      </c>
      <c r="Q746">
        <v>0.5</v>
      </c>
      <c r="S746" t="s">
        <v>833</v>
      </c>
      <c r="AE746">
        <v>12</v>
      </c>
      <c r="AF746">
        <v>7.6</v>
      </c>
      <c r="AG746">
        <v>5</v>
      </c>
      <c r="AH746" t="s">
        <v>53</v>
      </c>
      <c r="AI746" t="s">
        <v>54</v>
      </c>
      <c r="AJ746">
        <v>2</v>
      </c>
      <c r="AK746">
        <v>1</v>
      </c>
      <c r="AL746">
        <v>1</v>
      </c>
      <c r="AM746" t="s">
        <v>55</v>
      </c>
      <c r="AN746" t="s">
        <v>56</v>
      </c>
      <c r="AP746">
        <v>1</v>
      </c>
      <c r="AQ746" t="s">
        <v>57</v>
      </c>
      <c r="AR746">
        <v>0</v>
      </c>
      <c r="AW746" t="s">
        <v>58</v>
      </c>
      <c r="AX746">
        <v>0</v>
      </c>
      <c r="AY746">
        <v>2</v>
      </c>
      <c r="AZ746">
        <v>0.5</v>
      </c>
      <c r="BA746">
        <v>0.5</v>
      </c>
      <c r="BB746" t="s">
        <v>59</v>
      </c>
    </row>
    <row r="747" spans="1:54" x14ac:dyDescent="0.2">
      <c r="A747" s="7" t="str">
        <f>VLOOKUP(G747,'Matching-Tabelle'!$A$76:$B$80,2,FALSE)</f>
        <v>curdin.schenkel@tkb.ch</v>
      </c>
      <c r="B747" s="7" t="str">
        <f>VLOOKUP(J747,'Matching-Tabelle'!$A$1:$B$66,2,FALSE)</f>
        <v>WPI CTB</v>
      </c>
      <c r="C747" s="7" t="str">
        <f>IF(VLOOKUP(J747,'Matching-Tabelle'!$A$1:$CB$66,3,FALSE)=0,"",VLOOKUP(J747,'Matching-Tabelle'!$A$1:$CB$66,3,FALSE))</f>
        <v/>
      </c>
      <c r="D747" s="7">
        <v>0.5</v>
      </c>
      <c r="E747" s="7" t="s">
        <v>150</v>
      </c>
      <c r="F747" s="8">
        <v>42386</v>
      </c>
      <c r="G747" t="s">
        <v>46</v>
      </c>
      <c r="H747" t="s">
        <v>47</v>
      </c>
      <c r="I747" t="s">
        <v>48</v>
      </c>
      <c r="J747">
        <v>920</v>
      </c>
      <c r="K747" t="s">
        <v>148</v>
      </c>
      <c r="L747" t="s">
        <v>149</v>
      </c>
      <c r="M747">
        <v>990001</v>
      </c>
      <c r="N747" t="s">
        <v>51</v>
      </c>
      <c r="O747">
        <v>0.5</v>
      </c>
      <c r="Q747">
        <v>0.5</v>
      </c>
      <c r="S747" t="s">
        <v>150</v>
      </c>
      <c r="AE747">
        <v>12</v>
      </c>
      <c r="AF747">
        <v>7.6</v>
      </c>
      <c r="AG747">
        <v>5</v>
      </c>
      <c r="AH747" t="s">
        <v>53</v>
      </c>
      <c r="AI747" t="s">
        <v>54</v>
      </c>
      <c r="AJ747">
        <v>2</v>
      </c>
      <c r="AK747">
        <v>1</v>
      </c>
      <c r="AL747">
        <v>1</v>
      </c>
      <c r="AM747" t="s">
        <v>55</v>
      </c>
      <c r="AN747" t="s">
        <v>56</v>
      </c>
      <c r="AP747">
        <v>1</v>
      </c>
      <c r="AQ747" t="s">
        <v>57</v>
      </c>
      <c r="AR747">
        <v>0</v>
      </c>
      <c r="AW747" t="s">
        <v>58</v>
      </c>
      <c r="AX747">
        <v>0</v>
      </c>
      <c r="AY747">
        <v>2</v>
      </c>
      <c r="AZ747">
        <v>0.5</v>
      </c>
      <c r="BA747">
        <v>0.5</v>
      </c>
      <c r="BB747" t="s">
        <v>59</v>
      </c>
    </row>
    <row r="748" spans="1:54" x14ac:dyDescent="0.2">
      <c r="A748" s="7" t="str">
        <f>VLOOKUP(G748,'Matching-Tabelle'!$A$76:$B$80,2,FALSE)</f>
        <v>curdin.schenkel@tkb.ch</v>
      </c>
      <c r="B748" s="7" t="str">
        <f>VLOOKUP(J748,'Matching-Tabelle'!$A$1:$B$66,2,FALSE)</f>
        <v>WPI CTB</v>
      </c>
      <c r="C748" s="7" t="str">
        <f>IF(VLOOKUP(J748,'Matching-Tabelle'!$A$1:$CB$66,3,FALSE)=0,"",VLOOKUP(J748,'Matching-Tabelle'!$A$1:$CB$66,3,FALSE))</f>
        <v/>
      </c>
      <c r="D748" s="7">
        <v>2.25</v>
      </c>
      <c r="E748" s="7" t="s">
        <v>251</v>
      </c>
      <c r="F748" s="8">
        <v>42424</v>
      </c>
      <c r="G748" t="s">
        <v>46</v>
      </c>
      <c r="H748" t="s">
        <v>47</v>
      </c>
      <c r="I748" t="s">
        <v>48</v>
      </c>
      <c r="J748">
        <v>920</v>
      </c>
      <c r="K748" t="s">
        <v>148</v>
      </c>
      <c r="L748" t="s">
        <v>149</v>
      </c>
      <c r="M748">
        <v>990001</v>
      </c>
      <c r="N748" t="s">
        <v>51</v>
      </c>
      <c r="O748">
        <v>2.25</v>
      </c>
      <c r="Q748">
        <v>2.25</v>
      </c>
      <c r="S748" t="s">
        <v>251</v>
      </c>
      <c r="AE748">
        <v>12</v>
      </c>
      <c r="AF748">
        <v>7.6</v>
      </c>
      <c r="AG748">
        <v>5</v>
      </c>
      <c r="AH748" t="s">
        <v>53</v>
      </c>
      <c r="AI748" t="s">
        <v>54</v>
      </c>
      <c r="AJ748">
        <v>2</v>
      </c>
      <c r="AK748">
        <v>1</v>
      </c>
      <c r="AL748">
        <v>1</v>
      </c>
      <c r="AM748" t="s">
        <v>55</v>
      </c>
      <c r="AN748" t="s">
        <v>56</v>
      </c>
      <c r="AP748">
        <v>1</v>
      </c>
      <c r="AQ748" t="s">
        <v>57</v>
      </c>
      <c r="AR748">
        <v>0</v>
      </c>
      <c r="AW748" t="s">
        <v>58</v>
      </c>
      <c r="AX748">
        <v>0</v>
      </c>
      <c r="AY748">
        <v>2</v>
      </c>
      <c r="AZ748">
        <v>2.25</v>
      </c>
      <c r="BA748">
        <v>2.25</v>
      </c>
      <c r="BB748" t="s">
        <v>59</v>
      </c>
    </row>
    <row r="749" spans="1:54" x14ac:dyDescent="0.2">
      <c r="A749" s="7" t="str">
        <f>VLOOKUP(G749,'Matching-Tabelle'!$A$76:$B$80,2,FALSE)</f>
        <v>curdin.schenkel@tkb.ch</v>
      </c>
      <c r="B749" s="7" t="str">
        <f>VLOOKUP(J749,'Matching-Tabelle'!$A$1:$B$66,2,FALSE)</f>
        <v>WPI CTB</v>
      </c>
      <c r="C749" s="7" t="str">
        <f>IF(VLOOKUP(J749,'Matching-Tabelle'!$A$1:$CB$66,3,FALSE)=0,"",VLOOKUP(J749,'Matching-Tabelle'!$A$1:$CB$66,3,FALSE))</f>
        <v/>
      </c>
      <c r="D749" s="7">
        <v>4.5</v>
      </c>
      <c r="E749" s="7" t="s">
        <v>593</v>
      </c>
      <c r="F749" s="8">
        <v>42611</v>
      </c>
      <c r="G749" t="s">
        <v>46</v>
      </c>
      <c r="H749" t="s">
        <v>47</v>
      </c>
      <c r="I749" t="s">
        <v>48</v>
      </c>
      <c r="J749">
        <v>920</v>
      </c>
      <c r="K749" t="s">
        <v>148</v>
      </c>
      <c r="L749" t="s">
        <v>149</v>
      </c>
      <c r="M749">
        <v>990001</v>
      </c>
      <c r="N749" t="s">
        <v>51</v>
      </c>
      <c r="O749">
        <v>4.5</v>
      </c>
      <c r="Q749">
        <v>4.5</v>
      </c>
      <c r="S749" t="s">
        <v>593</v>
      </c>
      <c r="AE749">
        <v>12</v>
      </c>
      <c r="AF749">
        <v>7.6</v>
      </c>
      <c r="AG749">
        <v>5</v>
      </c>
      <c r="AH749" t="s">
        <v>53</v>
      </c>
      <c r="AI749" t="s">
        <v>54</v>
      </c>
      <c r="AJ749">
        <v>2</v>
      </c>
      <c r="AK749">
        <v>1</v>
      </c>
      <c r="AL749">
        <v>1</v>
      </c>
      <c r="AM749" t="s">
        <v>55</v>
      </c>
      <c r="AN749" t="s">
        <v>56</v>
      </c>
      <c r="AP749">
        <v>1</v>
      </c>
      <c r="AQ749" t="s">
        <v>57</v>
      </c>
      <c r="AR749">
        <v>0</v>
      </c>
      <c r="AW749" t="s">
        <v>58</v>
      </c>
      <c r="AX749">
        <v>0</v>
      </c>
      <c r="AY749">
        <v>2</v>
      </c>
      <c r="AZ749">
        <v>4.5</v>
      </c>
      <c r="BA749">
        <v>4.5</v>
      </c>
      <c r="BB749" t="s">
        <v>59</v>
      </c>
    </row>
    <row r="750" spans="1:54" x14ac:dyDescent="0.2">
      <c r="A750" s="7" t="str">
        <f>VLOOKUP(G750,'Matching-Tabelle'!$A$76:$B$80,2,FALSE)</f>
        <v>curdin.schenkel@tkb.ch</v>
      </c>
      <c r="B750" s="7" t="str">
        <f>VLOOKUP(J750,'Matching-Tabelle'!$A$1:$B$66,2,FALSE)</f>
        <v>WPI CTB</v>
      </c>
      <c r="C750" s="7" t="str">
        <f>IF(VLOOKUP(J750,'Matching-Tabelle'!$A$1:$CB$66,3,FALSE)=0,"",VLOOKUP(J750,'Matching-Tabelle'!$A$1:$CB$66,3,FALSE))</f>
        <v/>
      </c>
      <c r="D750" s="7">
        <v>0.5</v>
      </c>
      <c r="E750" s="7" t="s">
        <v>635</v>
      </c>
      <c r="F750" s="8">
        <v>42626</v>
      </c>
      <c r="G750" t="s">
        <v>46</v>
      </c>
      <c r="H750" t="s">
        <v>47</v>
      </c>
      <c r="I750" t="s">
        <v>48</v>
      </c>
      <c r="J750">
        <v>920</v>
      </c>
      <c r="K750" t="s">
        <v>148</v>
      </c>
      <c r="L750" t="s">
        <v>149</v>
      </c>
      <c r="M750">
        <v>990001</v>
      </c>
      <c r="N750" t="s">
        <v>51</v>
      </c>
      <c r="O750">
        <v>0.5</v>
      </c>
      <c r="Q750">
        <v>0.5</v>
      </c>
      <c r="S750" t="s">
        <v>635</v>
      </c>
      <c r="AE750">
        <v>12</v>
      </c>
      <c r="AF750">
        <v>7.6</v>
      </c>
      <c r="AG750">
        <v>5</v>
      </c>
      <c r="AH750" t="s">
        <v>53</v>
      </c>
      <c r="AI750" t="s">
        <v>54</v>
      </c>
      <c r="AJ750">
        <v>2</v>
      </c>
      <c r="AK750">
        <v>1</v>
      </c>
      <c r="AL750">
        <v>1</v>
      </c>
      <c r="AM750" t="s">
        <v>55</v>
      </c>
      <c r="AN750" t="s">
        <v>56</v>
      </c>
      <c r="AP750">
        <v>1</v>
      </c>
      <c r="AQ750" t="s">
        <v>57</v>
      </c>
      <c r="AR750">
        <v>0</v>
      </c>
      <c r="AW750" t="s">
        <v>58</v>
      </c>
      <c r="AX750">
        <v>0</v>
      </c>
      <c r="AY750">
        <v>2</v>
      </c>
      <c r="AZ750">
        <v>0.5</v>
      </c>
      <c r="BA750">
        <v>0.5</v>
      </c>
      <c r="BB750" t="s">
        <v>59</v>
      </c>
    </row>
    <row r="751" spans="1:54" x14ac:dyDescent="0.2">
      <c r="A751" s="7" t="str">
        <f>VLOOKUP(G751,'Matching-Tabelle'!$A$76:$B$80,2,FALSE)</f>
        <v>curdin.schenkel@tkb.ch</v>
      </c>
      <c r="B751" s="7" t="str">
        <f>VLOOKUP(J751,'Matching-Tabelle'!$A$1:$B$66,2,FALSE)</f>
        <v>WPI CTB</v>
      </c>
      <c r="C751" s="7" t="str">
        <f>IF(VLOOKUP(J751,'Matching-Tabelle'!$A$1:$CB$66,3,FALSE)=0,"",VLOOKUP(J751,'Matching-Tabelle'!$A$1:$CB$66,3,FALSE))</f>
        <v/>
      </c>
      <c r="D751" s="7">
        <v>1</v>
      </c>
      <c r="E751" s="7"/>
      <c r="F751" s="8">
        <v>42686</v>
      </c>
      <c r="G751" t="s">
        <v>46</v>
      </c>
      <c r="H751" t="s">
        <v>47</v>
      </c>
      <c r="I751" t="s">
        <v>48</v>
      </c>
      <c r="J751">
        <v>920</v>
      </c>
      <c r="K751" t="s">
        <v>148</v>
      </c>
      <c r="L751" t="s">
        <v>149</v>
      </c>
      <c r="M751">
        <v>990001</v>
      </c>
      <c r="N751" t="s">
        <v>51</v>
      </c>
      <c r="O751">
        <v>1</v>
      </c>
      <c r="Q751">
        <v>1</v>
      </c>
      <c r="AE751">
        <v>12</v>
      </c>
      <c r="AF751">
        <v>7.6</v>
      </c>
      <c r="AG751">
        <v>5</v>
      </c>
      <c r="AH751" t="s">
        <v>53</v>
      </c>
      <c r="AI751" t="s">
        <v>54</v>
      </c>
      <c r="AJ751">
        <v>2</v>
      </c>
      <c r="AK751">
        <v>1</v>
      </c>
      <c r="AL751">
        <v>1</v>
      </c>
      <c r="AM751" t="s">
        <v>55</v>
      </c>
      <c r="AN751" t="s">
        <v>56</v>
      </c>
      <c r="AP751">
        <v>1</v>
      </c>
      <c r="AQ751" t="s">
        <v>57</v>
      </c>
      <c r="AR751">
        <v>0</v>
      </c>
      <c r="AW751" t="s">
        <v>58</v>
      </c>
      <c r="AX751">
        <v>0</v>
      </c>
      <c r="AY751">
        <v>2</v>
      </c>
      <c r="AZ751">
        <v>1</v>
      </c>
      <c r="BA751">
        <v>1</v>
      </c>
      <c r="BB751" t="s">
        <v>59</v>
      </c>
    </row>
    <row r="752" spans="1:54" x14ac:dyDescent="0.2">
      <c r="A752" s="7" t="str">
        <f>VLOOKUP(G752,'Matching-Tabelle'!$A$76:$B$80,2,FALSE)</f>
        <v>curdin.schenkel@tkb.ch</v>
      </c>
      <c r="B752" s="7" t="str">
        <f>VLOOKUP(J752,'Matching-Tabelle'!$A$1:$B$66,2,FALSE)</f>
        <v>WPI CTB</v>
      </c>
      <c r="C752" s="7" t="str">
        <f>IF(VLOOKUP(J752,'Matching-Tabelle'!$A$1:$CB$66,3,FALSE)=0,"",VLOOKUP(J752,'Matching-Tabelle'!$A$1:$CB$66,3,FALSE))</f>
        <v/>
      </c>
      <c r="D752" s="7">
        <v>2</v>
      </c>
      <c r="E752" s="7" t="s">
        <v>756</v>
      </c>
      <c r="F752" s="8">
        <v>42704</v>
      </c>
      <c r="G752" t="s">
        <v>46</v>
      </c>
      <c r="H752" t="s">
        <v>47</v>
      </c>
      <c r="I752" t="s">
        <v>48</v>
      </c>
      <c r="J752">
        <v>920</v>
      </c>
      <c r="K752" t="s">
        <v>148</v>
      </c>
      <c r="L752" t="s">
        <v>149</v>
      </c>
      <c r="M752">
        <v>990001</v>
      </c>
      <c r="N752" t="s">
        <v>51</v>
      </c>
      <c r="O752">
        <v>2</v>
      </c>
      <c r="Q752">
        <v>2</v>
      </c>
      <c r="S752" t="s">
        <v>756</v>
      </c>
      <c r="AE752">
        <v>12</v>
      </c>
      <c r="AF752">
        <v>7.6</v>
      </c>
      <c r="AG752">
        <v>5</v>
      </c>
      <c r="AH752" t="s">
        <v>53</v>
      </c>
      <c r="AI752" t="s">
        <v>54</v>
      </c>
      <c r="AJ752">
        <v>2</v>
      </c>
      <c r="AK752">
        <v>1</v>
      </c>
      <c r="AL752">
        <v>1</v>
      </c>
      <c r="AM752" t="s">
        <v>55</v>
      </c>
      <c r="AN752" t="s">
        <v>56</v>
      </c>
      <c r="AP752">
        <v>1</v>
      </c>
      <c r="AQ752" t="s">
        <v>57</v>
      </c>
      <c r="AR752">
        <v>0</v>
      </c>
      <c r="AW752" t="s">
        <v>58</v>
      </c>
      <c r="AX752">
        <v>0</v>
      </c>
      <c r="AY752">
        <v>2</v>
      </c>
      <c r="AZ752">
        <v>2</v>
      </c>
      <c r="BA752">
        <v>2</v>
      </c>
      <c r="BB752" t="s">
        <v>59</v>
      </c>
    </row>
    <row r="753" spans="1:54" x14ac:dyDescent="0.2">
      <c r="A753" s="7" t="str">
        <f>VLOOKUP(G753,'Matching-Tabelle'!$A$76:$B$80,2,FALSE)</f>
        <v>curdin.schenkel@tkb.ch</v>
      </c>
      <c r="B753" s="7" t="str">
        <f>VLOOKUP(J753,'Matching-Tabelle'!$A$1:$B$66,2,FALSE)</f>
        <v>WPI CTB</v>
      </c>
      <c r="C753" s="7" t="str">
        <f>IF(VLOOKUP(J753,'Matching-Tabelle'!$A$1:$CB$66,3,FALSE)=0,"",VLOOKUP(J753,'Matching-Tabelle'!$A$1:$CB$66,3,FALSE))</f>
        <v/>
      </c>
      <c r="D753" s="7">
        <v>0.5</v>
      </c>
      <c r="E753" s="7" t="s">
        <v>802</v>
      </c>
      <c r="F753" s="8">
        <v>42717</v>
      </c>
      <c r="G753" t="s">
        <v>46</v>
      </c>
      <c r="H753" t="s">
        <v>47</v>
      </c>
      <c r="I753" t="s">
        <v>48</v>
      </c>
      <c r="J753">
        <v>920</v>
      </c>
      <c r="K753" t="s">
        <v>148</v>
      </c>
      <c r="L753" t="s">
        <v>149</v>
      </c>
      <c r="M753">
        <v>990001</v>
      </c>
      <c r="N753" t="s">
        <v>51</v>
      </c>
      <c r="O753">
        <v>0.5</v>
      </c>
      <c r="Q753">
        <v>0.5</v>
      </c>
      <c r="S753" t="s">
        <v>802</v>
      </c>
      <c r="AE753">
        <v>12</v>
      </c>
      <c r="AF753">
        <v>7.6</v>
      </c>
      <c r="AG753">
        <v>5</v>
      </c>
      <c r="AH753" t="s">
        <v>53</v>
      </c>
      <c r="AI753" t="s">
        <v>54</v>
      </c>
      <c r="AJ753">
        <v>2</v>
      </c>
      <c r="AK753">
        <v>1</v>
      </c>
      <c r="AL753">
        <v>1</v>
      </c>
      <c r="AM753" t="s">
        <v>55</v>
      </c>
      <c r="AN753" t="s">
        <v>56</v>
      </c>
      <c r="AP753">
        <v>1</v>
      </c>
      <c r="AQ753" t="s">
        <v>57</v>
      </c>
      <c r="AR753">
        <v>0</v>
      </c>
      <c r="AW753" t="s">
        <v>58</v>
      </c>
      <c r="AX753">
        <v>0</v>
      </c>
      <c r="AY753">
        <v>2</v>
      </c>
      <c r="AZ753">
        <v>0.5</v>
      </c>
      <c r="BA753">
        <v>0.5</v>
      </c>
      <c r="BB753" t="s">
        <v>59</v>
      </c>
    </row>
    <row r="754" spans="1:54" x14ac:dyDescent="0.2">
      <c r="A754" s="7" t="str">
        <f>VLOOKUP(G754,'Matching-Tabelle'!$A$76:$B$80,2,FALSE)</f>
        <v>curdin.schenkel@tkb.ch</v>
      </c>
      <c r="B754" s="7" t="str">
        <f>VLOOKUP(J754,'Matching-Tabelle'!$A$1:$B$66,2,FALSE)</f>
        <v>WPI CTB</v>
      </c>
      <c r="C754" s="7" t="str">
        <f>IF(VLOOKUP(J754,'Matching-Tabelle'!$A$1:$CB$66,3,FALSE)=0,"",VLOOKUP(J754,'Matching-Tabelle'!$A$1:$CB$66,3,FALSE))</f>
        <v/>
      </c>
      <c r="D754" s="7">
        <v>0.5</v>
      </c>
      <c r="E754" s="7" t="s">
        <v>811</v>
      </c>
      <c r="F754" s="8">
        <v>42720</v>
      </c>
      <c r="G754" t="s">
        <v>46</v>
      </c>
      <c r="H754" t="s">
        <v>47</v>
      </c>
      <c r="I754" t="s">
        <v>48</v>
      </c>
      <c r="J754">
        <v>920</v>
      </c>
      <c r="K754" t="s">
        <v>148</v>
      </c>
      <c r="L754" t="s">
        <v>149</v>
      </c>
      <c r="M754">
        <v>990001</v>
      </c>
      <c r="N754" t="s">
        <v>51</v>
      </c>
      <c r="O754">
        <v>0.5</v>
      </c>
      <c r="Q754">
        <v>0.5</v>
      </c>
      <c r="S754" t="s">
        <v>811</v>
      </c>
      <c r="AE754">
        <v>12</v>
      </c>
      <c r="AF754">
        <v>7.6</v>
      </c>
      <c r="AG754">
        <v>5</v>
      </c>
      <c r="AH754" t="s">
        <v>53</v>
      </c>
      <c r="AI754" t="s">
        <v>54</v>
      </c>
      <c r="AJ754">
        <v>2</v>
      </c>
      <c r="AK754">
        <v>1</v>
      </c>
      <c r="AL754">
        <v>1</v>
      </c>
      <c r="AM754" t="s">
        <v>55</v>
      </c>
      <c r="AN754" t="s">
        <v>56</v>
      </c>
      <c r="AP754">
        <v>1</v>
      </c>
      <c r="AQ754" t="s">
        <v>57</v>
      </c>
      <c r="AR754">
        <v>0</v>
      </c>
      <c r="AW754" t="s">
        <v>58</v>
      </c>
      <c r="AX754">
        <v>0</v>
      </c>
      <c r="AY754">
        <v>2</v>
      </c>
      <c r="AZ754">
        <v>0.5</v>
      </c>
      <c r="BA754">
        <v>0.5</v>
      </c>
      <c r="BB754" t="s">
        <v>59</v>
      </c>
    </row>
    <row r="755" spans="1:54" x14ac:dyDescent="0.2">
      <c r="A755" s="7" t="str">
        <f>VLOOKUP(G755,'Matching-Tabelle'!$A$76:$B$80,2,FALSE)</f>
        <v>curdin.schenkel@tkb.ch</v>
      </c>
      <c r="B755" s="7" t="str">
        <f>VLOOKUP(J755,'Matching-Tabelle'!$A$1:$B$66,2,FALSE)</f>
        <v>WPI CTB</v>
      </c>
      <c r="C755" s="7" t="str">
        <f>IF(VLOOKUP(J755,'Matching-Tabelle'!$A$1:$CB$66,3,FALSE)=0,"",VLOOKUP(J755,'Matching-Tabelle'!$A$1:$CB$66,3,FALSE))</f>
        <v/>
      </c>
      <c r="D755" s="7">
        <v>1</v>
      </c>
      <c r="E755" s="7" t="s">
        <v>854</v>
      </c>
      <c r="F755" s="8">
        <v>42732</v>
      </c>
      <c r="G755" t="s">
        <v>46</v>
      </c>
      <c r="H755" t="s">
        <v>47</v>
      </c>
      <c r="I755" t="s">
        <v>48</v>
      </c>
      <c r="J755">
        <v>920</v>
      </c>
      <c r="K755" t="s">
        <v>148</v>
      </c>
      <c r="L755" t="s">
        <v>149</v>
      </c>
      <c r="M755">
        <v>990001</v>
      </c>
      <c r="N755" t="s">
        <v>51</v>
      </c>
      <c r="O755">
        <v>1</v>
      </c>
      <c r="Q755">
        <v>1</v>
      </c>
      <c r="S755" t="s">
        <v>854</v>
      </c>
      <c r="AE755">
        <v>12</v>
      </c>
      <c r="AF755">
        <v>7.6</v>
      </c>
      <c r="AG755">
        <v>5</v>
      </c>
      <c r="AH755" t="s">
        <v>53</v>
      </c>
      <c r="AI755" t="s">
        <v>54</v>
      </c>
      <c r="AJ755">
        <v>2</v>
      </c>
      <c r="AK755">
        <v>1</v>
      </c>
      <c r="AL755">
        <v>1</v>
      </c>
      <c r="AM755" t="s">
        <v>55</v>
      </c>
      <c r="AN755" t="s">
        <v>56</v>
      </c>
      <c r="AP755">
        <v>1</v>
      </c>
      <c r="AQ755" t="s">
        <v>57</v>
      </c>
      <c r="AR755">
        <v>0</v>
      </c>
      <c r="AW755" t="s">
        <v>58</v>
      </c>
      <c r="AX755">
        <v>0</v>
      </c>
      <c r="AY755">
        <v>2</v>
      </c>
      <c r="AZ755">
        <v>1</v>
      </c>
      <c r="BA755">
        <v>1</v>
      </c>
      <c r="BB755" t="s">
        <v>59</v>
      </c>
    </row>
    <row r="756" spans="1:54" x14ac:dyDescent="0.2">
      <c r="A756" s="7" t="str">
        <f>VLOOKUP(G756,'Matching-Tabelle'!$A$76:$B$80,2,FALSE)</f>
        <v>curdin.schenkel@tkb.ch</v>
      </c>
      <c r="B756" s="7" t="str">
        <f>VLOOKUP(J756,'Matching-Tabelle'!$A$1:$B$66,2,FALSE)</f>
        <v>WPI CTB</v>
      </c>
      <c r="C756" s="7" t="str">
        <f>IF(VLOOKUP(J756,'Matching-Tabelle'!$A$1:$CB$66,3,FALSE)=0,"",VLOOKUP(J756,'Matching-Tabelle'!$A$1:$CB$66,3,FALSE))</f>
        <v/>
      </c>
      <c r="D756" s="7">
        <v>5</v>
      </c>
      <c r="E756" s="7" t="s">
        <v>226</v>
      </c>
      <c r="F756" s="8">
        <v>42409</v>
      </c>
      <c r="G756" t="s">
        <v>46</v>
      </c>
      <c r="H756" t="s">
        <v>47</v>
      </c>
      <c r="I756" t="s">
        <v>48</v>
      </c>
      <c r="J756">
        <v>921</v>
      </c>
      <c r="K756" t="s">
        <v>224</v>
      </c>
      <c r="L756" t="s">
        <v>225</v>
      </c>
      <c r="M756">
        <v>990001</v>
      </c>
      <c r="N756" t="s">
        <v>51</v>
      </c>
      <c r="O756">
        <v>5</v>
      </c>
      <c r="Q756">
        <v>5</v>
      </c>
      <c r="S756" t="s">
        <v>226</v>
      </c>
      <c r="AE756">
        <v>12</v>
      </c>
      <c r="AF756">
        <v>7.6</v>
      </c>
      <c r="AG756">
        <v>5</v>
      </c>
      <c r="AH756" t="s">
        <v>53</v>
      </c>
      <c r="AI756" t="s">
        <v>54</v>
      </c>
      <c r="AJ756">
        <v>2</v>
      </c>
      <c r="AK756">
        <v>1</v>
      </c>
      <c r="AL756">
        <v>1</v>
      </c>
      <c r="AM756" t="s">
        <v>55</v>
      </c>
      <c r="AN756" t="s">
        <v>56</v>
      </c>
      <c r="AP756">
        <v>1</v>
      </c>
      <c r="AQ756" t="s">
        <v>57</v>
      </c>
      <c r="AR756">
        <v>0</v>
      </c>
      <c r="AW756" t="s">
        <v>58</v>
      </c>
      <c r="AX756">
        <v>0</v>
      </c>
      <c r="AY756">
        <v>2</v>
      </c>
      <c r="AZ756">
        <v>5</v>
      </c>
      <c r="BA756">
        <v>5</v>
      </c>
      <c r="BB756" t="s">
        <v>59</v>
      </c>
    </row>
    <row r="757" spans="1:54" x14ac:dyDescent="0.2">
      <c r="A757" s="7" t="str">
        <f>VLOOKUP(G757,'Matching-Tabelle'!$A$76:$B$80,2,FALSE)</f>
        <v>curdin.schenkel@tkb.ch</v>
      </c>
      <c r="B757" s="7" t="str">
        <f>VLOOKUP(J757,'Matching-Tabelle'!$A$1:$B$66,2,FALSE)</f>
        <v>WPI CTB</v>
      </c>
      <c r="C757" s="7" t="str">
        <f>IF(VLOOKUP(J757,'Matching-Tabelle'!$A$1:$CB$66,3,FALSE)=0,"",VLOOKUP(J757,'Matching-Tabelle'!$A$1:$CB$66,3,FALSE))</f>
        <v/>
      </c>
      <c r="D757" s="7">
        <v>1</v>
      </c>
      <c r="E757" s="7" t="s">
        <v>235</v>
      </c>
      <c r="F757" s="8">
        <v>42422</v>
      </c>
      <c r="G757" t="s">
        <v>46</v>
      </c>
      <c r="H757" t="s">
        <v>47</v>
      </c>
      <c r="I757" t="s">
        <v>48</v>
      </c>
      <c r="J757">
        <v>921</v>
      </c>
      <c r="K757" t="s">
        <v>224</v>
      </c>
      <c r="L757" t="s">
        <v>225</v>
      </c>
      <c r="M757">
        <v>990001</v>
      </c>
      <c r="N757" t="s">
        <v>51</v>
      </c>
      <c r="O757">
        <v>1</v>
      </c>
      <c r="Q757">
        <v>1</v>
      </c>
      <c r="S757" t="s">
        <v>235</v>
      </c>
      <c r="AE757">
        <v>12</v>
      </c>
      <c r="AF757">
        <v>7.6</v>
      </c>
      <c r="AG757">
        <v>5</v>
      </c>
      <c r="AH757" t="s">
        <v>53</v>
      </c>
      <c r="AI757" t="s">
        <v>54</v>
      </c>
      <c r="AJ757">
        <v>2</v>
      </c>
      <c r="AK757">
        <v>1</v>
      </c>
      <c r="AL757">
        <v>1</v>
      </c>
      <c r="AM757" t="s">
        <v>55</v>
      </c>
      <c r="AN757" t="s">
        <v>56</v>
      </c>
      <c r="AP757">
        <v>1</v>
      </c>
      <c r="AQ757" t="s">
        <v>57</v>
      </c>
      <c r="AR757">
        <v>0</v>
      </c>
      <c r="AW757" t="s">
        <v>58</v>
      </c>
      <c r="AX757">
        <v>0</v>
      </c>
      <c r="AY757">
        <v>2</v>
      </c>
      <c r="AZ757">
        <v>1</v>
      </c>
      <c r="BA757">
        <v>1</v>
      </c>
      <c r="BB757" t="s">
        <v>59</v>
      </c>
    </row>
    <row r="758" spans="1:54" x14ac:dyDescent="0.2">
      <c r="A758" s="7" t="str">
        <f>VLOOKUP(G758,'Matching-Tabelle'!$A$76:$B$80,2,FALSE)</f>
        <v>curdin.schenkel@tkb.ch</v>
      </c>
      <c r="B758" s="7" t="str">
        <f>VLOOKUP(J758,'Matching-Tabelle'!$A$1:$B$66,2,FALSE)</f>
        <v>WPI CTB</v>
      </c>
      <c r="C758" s="7" t="str">
        <f>IF(VLOOKUP(J758,'Matching-Tabelle'!$A$1:$CB$66,3,FALSE)=0,"",VLOOKUP(J758,'Matching-Tabelle'!$A$1:$CB$66,3,FALSE))</f>
        <v/>
      </c>
      <c r="D758" s="7">
        <v>1</v>
      </c>
      <c r="E758" s="7" t="s">
        <v>241</v>
      </c>
      <c r="F758" s="8">
        <v>42422</v>
      </c>
      <c r="G758" t="s">
        <v>46</v>
      </c>
      <c r="H758" t="s">
        <v>47</v>
      </c>
      <c r="I758" t="s">
        <v>48</v>
      </c>
      <c r="J758">
        <v>921</v>
      </c>
      <c r="K758" t="s">
        <v>224</v>
      </c>
      <c r="L758" t="s">
        <v>225</v>
      </c>
      <c r="M758">
        <v>990001</v>
      </c>
      <c r="N758" t="s">
        <v>51</v>
      </c>
      <c r="O758">
        <v>1</v>
      </c>
      <c r="Q758">
        <v>1</v>
      </c>
      <c r="S758" t="s">
        <v>241</v>
      </c>
      <c r="AE758">
        <v>12</v>
      </c>
      <c r="AF758">
        <v>7.6</v>
      </c>
      <c r="AG758">
        <v>5</v>
      </c>
      <c r="AH758" t="s">
        <v>53</v>
      </c>
      <c r="AI758" t="s">
        <v>54</v>
      </c>
      <c r="AJ758">
        <v>2</v>
      </c>
      <c r="AK758">
        <v>1</v>
      </c>
      <c r="AL758">
        <v>1</v>
      </c>
      <c r="AM758" t="s">
        <v>55</v>
      </c>
      <c r="AN758" t="s">
        <v>56</v>
      </c>
      <c r="AP758">
        <v>1</v>
      </c>
      <c r="AQ758" t="s">
        <v>57</v>
      </c>
      <c r="AR758">
        <v>0</v>
      </c>
      <c r="AW758" t="s">
        <v>58</v>
      </c>
      <c r="AX758">
        <v>0</v>
      </c>
      <c r="AY758">
        <v>2</v>
      </c>
      <c r="AZ758">
        <v>1</v>
      </c>
      <c r="BA758">
        <v>1</v>
      </c>
      <c r="BB758" t="s">
        <v>59</v>
      </c>
    </row>
    <row r="759" spans="1:54" x14ac:dyDescent="0.2">
      <c r="A759" s="7" t="str">
        <f>VLOOKUP(G759,'Matching-Tabelle'!$A$76:$B$80,2,FALSE)</f>
        <v>curdin.schenkel@tkb.ch</v>
      </c>
      <c r="B759" s="7" t="str">
        <f>VLOOKUP(J759,'Matching-Tabelle'!$A$1:$B$66,2,FALSE)</f>
        <v>WPI CTB</v>
      </c>
      <c r="C759" s="7" t="str">
        <f>IF(VLOOKUP(J759,'Matching-Tabelle'!$A$1:$CB$66,3,FALSE)=0,"",VLOOKUP(J759,'Matching-Tabelle'!$A$1:$CB$66,3,FALSE))</f>
        <v/>
      </c>
      <c r="D759" s="7">
        <v>2.5</v>
      </c>
      <c r="E759" s="7" t="s">
        <v>278</v>
      </c>
      <c r="F759" s="8">
        <v>42432</v>
      </c>
      <c r="G759" t="s">
        <v>46</v>
      </c>
      <c r="H759" t="s">
        <v>47</v>
      </c>
      <c r="I759" t="s">
        <v>48</v>
      </c>
      <c r="J759">
        <v>921</v>
      </c>
      <c r="K759" t="s">
        <v>224</v>
      </c>
      <c r="L759" t="s">
        <v>225</v>
      </c>
      <c r="M759">
        <v>990001</v>
      </c>
      <c r="N759" t="s">
        <v>51</v>
      </c>
      <c r="O759">
        <v>2.5</v>
      </c>
      <c r="Q759">
        <v>2.5</v>
      </c>
      <c r="S759" t="s">
        <v>278</v>
      </c>
      <c r="AE759">
        <v>12</v>
      </c>
      <c r="AF759">
        <v>7.6</v>
      </c>
      <c r="AG759">
        <v>5</v>
      </c>
      <c r="AH759" t="s">
        <v>53</v>
      </c>
      <c r="AI759" t="s">
        <v>54</v>
      </c>
      <c r="AJ759">
        <v>2</v>
      </c>
      <c r="AK759">
        <v>1</v>
      </c>
      <c r="AL759">
        <v>1</v>
      </c>
      <c r="AM759" t="s">
        <v>55</v>
      </c>
      <c r="AN759" t="s">
        <v>56</v>
      </c>
      <c r="AP759">
        <v>1</v>
      </c>
      <c r="AQ759" t="s">
        <v>57</v>
      </c>
      <c r="AR759">
        <v>0</v>
      </c>
      <c r="AW759" t="s">
        <v>58</v>
      </c>
      <c r="AX759">
        <v>0</v>
      </c>
      <c r="AY759">
        <v>2</v>
      </c>
      <c r="AZ759">
        <v>2.5</v>
      </c>
      <c r="BA759">
        <v>2.5</v>
      </c>
      <c r="BB759" t="s">
        <v>59</v>
      </c>
    </row>
    <row r="760" spans="1:54" x14ac:dyDescent="0.2">
      <c r="A760" s="7" t="str">
        <f>VLOOKUP(G760,'Matching-Tabelle'!$A$76:$B$80,2,FALSE)</f>
        <v>curdin.schenkel@tkb.ch</v>
      </c>
      <c r="B760" s="7" t="str">
        <f>VLOOKUP(J760,'Matching-Tabelle'!$A$1:$B$66,2,FALSE)</f>
        <v>WPI CTB</v>
      </c>
      <c r="C760" s="7" t="str">
        <f>IF(VLOOKUP(J760,'Matching-Tabelle'!$A$1:$CB$66,3,FALSE)=0,"",VLOOKUP(J760,'Matching-Tabelle'!$A$1:$CB$66,3,FALSE))</f>
        <v/>
      </c>
      <c r="D760" s="7">
        <v>2</v>
      </c>
      <c r="E760" s="7" t="s">
        <v>333</v>
      </c>
      <c r="F760" s="8">
        <v>42472</v>
      </c>
      <c r="G760" t="s">
        <v>46</v>
      </c>
      <c r="H760" t="s">
        <v>47</v>
      </c>
      <c r="I760" t="s">
        <v>48</v>
      </c>
      <c r="J760">
        <v>921</v>
      </c>
      <c r="K760" t="s">
        <v>224</v>
      </c>
      <c r="L760" t="s">
        <v>225</v>
      </c>
      <c r="M760">
        <v>990001</v>
      </c>
      <c r="N760" t="s">
        <v>51</v>
      </c>
      <c r="O760">
        <v>2</v>
      </c>
      <c r="Q760">
        <v>2</v>
      </c>
      <c r="S760" t="s">
        <v>333</v>
      </c>
      <c r="AE760">
        <v>12</v>
      </c>
      <c r="AF760">
        <v>7.6</v>
      </c>
      <c r="AG760">
        <v>5</v>
      </c>
      <c r="AH760" t="s">
        <v>53</v>
      </c>
      <c r="AI760" t="s">
        <v>54</v>
      </c>
      <c r="AJ760">
        <v>2</v>
      </c>
      <c r="AK760">
        <v>1</v>
      </c>
      <c r="AL760">
        <v>1</v>
      </c>
      <c r="AM760" t="s">
        <v>55</v>
      </c>
      <c r="AN760" t="s">
        <v>56</v>
      </c>
      <c r="AP760">
        <v>1</v>
      </c>
      <c r="AQ760" t="s">
        <v>57</v>
      </c>
      <c r="AR760">
        <v>0</v>
      </c>
      <c r="AW760" t="s">
        <v>58</v>
      </c>
      <c r="AX760">
        <v>0</v>
      </c>
      <c r="AY760">
        <v>2</v>
      </c>
      <c r="AZ760">
        <v>2</v>
      </c>
      <c r="BA760">
        <v>2</v>
      </c>
      <c r="BB760" t="s">
        <v>59</v>
      </c>
    </row>
    <row r="761" spans="1:54" x14ac:dyDescent="0.2">
      <c r="A761" s="7" t="str">
        <f>VLOOKUP(G761,'Matching-Tabelle'!$A$76:$B$80,2,FALSE)</f>
        <v>curdin.schenkel@tkb.ch</v>
      </c>
      <c r="B761" s="7" t="str">
        <f>VLOOKUP(J761,'Matching-Tabelle'!$A$1:$B$66,2,FALSE)</f>
        <v>WPI CTB</v>
      </c>
      <c r="C761" s="7" t="str">
        <f>IF(VLOOKUP(J761,'Matching-Tabelle'!$A$1:$CB$66,3,FALSE)=0,"",VLOOKUP(J761,'Matching-Tabelle'!$A$1:$CB$66,3,FALSE))</f>
        <v/>
      </c>
      <c r="D761" s="7">
        <v>0.5</v>
      </c>
      <c r="E761" s="7" t="s">
        <v>360</v>
      </c>
      <c r="F761" s="8">
        <v>42485</v>
      </c>
      <c r="G761" t="s">
        <v>46</v>
      </c>
      <c r="H761" t="s">
        <v>47</v>
      </c>
      <c r="I761" t="s">
        <v>48</v>
      </c>
      <c r="J761">
        <v>921</v>
      </c>
      <c r="K761" t="s">
        <v>224</v>
      </c>
      <c r="L761" t="s">
        <v>225</v>
      </c>
      <c r="M761">
        <v>990001</v>
      </c>
      <c r="N761" t="s">
        <v>51</v>
      </c>
      <c r="O761">
        <v>0.5</v>
      </c>
      <c r="Q761">
        <v>0.5</v>
      </c>
      <c r="S761" t="s">
        <v>360</v>
      </c>
      <c r="AE761">
        <v>12</v>
      </c>
      <c r="AF761">
        <v>7.6</v>
      </c>
      <c r="AG761">
        <v>5</v>
      </c>
      <c r="AH761" t="s">
        <v>53</v>
      </c>
      <c r="AI761" t="s">
        <v>54</v>
      </c>
      <c r="AJ761">
        <v>2</v>
      </c>
      <c r="AK761">
        <v>1</v>
      </c>
      <c r="AL761">
        <v>1</v>
      </c>
      <c r="AM761" t="s">
        <v>55</v>
      </c>
      <c r="AN761" t="s">
        <v>56</v>
      </c>
      <c r="AP761">
        <v>1</v>
      </c>
      <c r="AQ761" t="s">
        <v>57</v>
      </c>
      <c r="AR761">
        <v>0</v>
      </c>
      <c r="AW761" t="s">
        <v>58</v>
      </c>
      <c r="AX761">
        <v>0</v>
      </c>
      <c r="AY761">
        <v>2</v>
      </c>
      <c r="AZ761">
        <v>0.5</v>
      </c>
      <c r="BA761">
        <v>0.5</v>
      </c>
      <c r="BB761" t="s">
        <v>59</v>
      </c>
    </row>
    <row r="762" spans="1:54" x14ac:dyDescent="0.2">
      <c r="A762" s="7" t="str">
        <f>VLOOKUP(G762,'Matching-Tabelle'!$A$76:$B$80,2,FALSE)</f>
        <v>curdin.schenkel@tkb.ch</v>
      </c>
      <c r="B762" s="7" t="str">
        <f>VLOOKUP(J762,'Matching-Tabelle'!$A$1:$B$66,2,FALSE)</f>
        <v>WPI CTB</v>
      </c>
      <c r="C762" s="7" t="str">
        <f>IF(VLOOKUP(J762,'Matching-Tabelle'!$A$1:$CB$66,3,FALSE)=0,"",VLOOKUP(J762,'Matching-Tabelle'!$A$1:$CB$66,3,FALSE))</f>
        <v/>
      </c>
      <c r="D762" s="7">
        <v>2.5</v>
      </c>
      <c r="E762" s="7" t="s">
        <v>364</v>
      </c>
      <c r="F762" s="8">
        <v>42485</v>
      </c>
      <c r="G762" t="s">
        <v>46</v>
      </c>
      <c r="H762" t="s">
        <v>47</v>
      </c>
      <c r="I762" t="s">
        <v>48</v>
      </c>
      <c r="J762">
        <v>921</v>
      </c>
      <c r="K762" t="s">
        <v>224</v>
      </c>
      <c r="L762" t="s">
        <v>225</v>
      </c>
      <c r="M762">
        <v>990001</v>
      </c>
      <c r="N762" t="s">
        <v>51</v>
      </c>
      <c r="O762">
        <v>2.5</v>
      </c>
      <c r="Q762">
        <v>2.5</v>
      </c>
      <c r="S762" t="s">
        <v>364</v>
      </c>
      <c r="AE762">
        <v>12</v>
      </c>
      <c r="AF762">
        <v>7.6</v>
      </c>
      <c r="AG762">
        <v>5</v>
      </c>
      <c r="AH762" t="s">
        <v>53</v>
      </c>
      <c r="AI762" t="s">
        <v>54</v>
      </c>
      <c r="AJ762">
        <v>2</v>
      </c>
      <c r="AK762">
        <v>1</v>
      </c>
      <c r="AL762">
        <v>1</v>
      </c>
      <c r="AM762" t="s">
        <v>55</v>
      </c>
      <c r="AN762" t="s">
        <v>56</v>
      </c>
      <c r="AP762">
        <v>1</v>
      </c>
      <c r="AQ762" t="s">
        <v>57</v>
      </c>
      <c r="AR762">
        <v>0</v>
      </c>
      <c r="AW762" t="s">
        <v>58</v>
      </c>
      <c r="AX762">
        <v>0</v>
      </c>
      <c r="AY762">
        <v>2</v>
      </c>
      <c r="AZ762">
        <v>2.5</v>
      </c>
      <c r="BA762">
        <v>2.5</v>
      </c>
      <c r="BB762" t="s">
        <v>59</v>
      </c>
    </row>
    <row r="763" spans="1:54" x14ac:dyDescent="0.2">
      <c r="A763" s="7" t="str">
        <f>VLOOKUP(G763,'Matching-Tabelle'!$A$76:$B$80,2,FALSE)</f>
        <v>curdin.schenkel@tkb.ch</v>
      </c>
      <c r="B763" s="7" t="str">
        <f>VLOOKUP(J763,'Matching-Tabelle'!$A$1:$B$66,2,FALSE)</f>
        <v>WPI CTB</v>
      </c>
      <c r="C763" s="7" t="str">
        <f>IF(VLOOKUP(J763,'Matching-Tabelle'!$A$1:$CB$66,3,FALSE)=0,"",VLOOKUP(J763,'Matching-Tabelle'!$A$1:$CB$66,3,FALSE))</f>
        <v/>
      </c>
      <c r="D763" s="7">
        <v>1</v>
      </c>
      <c r="E763" s="7" t="s">
        <v>374</v>
      </c>
      <c r="F763" s="8">
        <v>42488</v>
      </c>
      <c r="G763" t="s">
        <v>46</v>
      </c>
      <c r="H763" t="s">
        <v>47</v>
      </c>
      <c r="I763" t="s">
        <v>48</v>
      </c>
      <c r="J763">
        <v>921</v>
      </c>
      <c r="K763" t="s">
        <v>224</v>
      </c>
      <c r="L763" t="s">
        <v>225</v>
      </c>
      <c r="M763">
        <v>990001</v>
      </c>
      <c r="N763" t="s">
        <v>51</v>
      </c>
      <c r="O763">
        <v>1</v>
      </c>
      <c r="Q763">
        <v>1</v>
      </c>
      <c r="S763" t="s">
        <v>374</v>
      </c>
      <c r="AE763">
        <v>12</v>
      </c>
      <c r="AF763">
        <v>7.6</v>
      </c>
      <c r="AG763">
        <v>5</v>
      </c>
      <c r="AH763" t="s">
        <v>53</v>
      </c>
      <c r="AI763" t="s">
        <v>54</v>
      </c>
      <c r="AJ763">
        <v>2</v>
      </c>
      <c r="AK763">
        <v>1</v>
      </c>
      <c r="AL763">
        <v>1</v>
      </c>
      <c r="AM763" t="s">
        <v>55</v>
      </c>
      <c r="AN763" t="s">
        <v>56</v>
      </c>
      <c r="AP763">
        <v>1</v>
      </c>
      <c r="AQ763" t="s">
        <v>57</v>
      </c>
      <c r="AR763">
        <v>0</v>
      </c>
      <c r="AW763" t="s">
        <v>58</v>
      </c>
      <c r="AX763">
        <v>0</v>
      </c>
      <c r="AY763">
        <v>2</v>
      </c>
      <c r="AZ763">
        <v>1</v>
      </c>
      <c r="BA763">
        <v>1</v>
      </c>
      <c r="BB763" t="s">
        <v>59</v>
      </c>
    </row>
    <row r="764" spans="1:54" x14ac:dyDescent="0.2">
      <c r="A764" s="7" t="str">
        <f>VLOOKUP(G764,'Matching-Tabelle'!$A$76:$B$80,2,FALSE)</f>
        <v>curdin.schenkel@tkb.ch</v>
      </c>
      <c r="B764" s="7" t="str">
        <f>VLOOKUP(J764,'Matching-Tabelle'!$A$1:$B$66,2,FALSE)</f>
        <v>WPI CTB</v>
      </c>
      <c r="C764" s="7" t="str">
        <f>IF(VLOOKUP(J764,'Matching-Tabelle'!$A$1:$CB$66,3,FALSE)=0,"",VLOOKUP(J764,'Matching-Tabelle'!$A$1:$CB$66,3,FALSE))</f>
        <v/>
      </c>
      <c r="D764" s="7">
        <v>1</v>
      </c>
      <c r="E764" s="7" t="s">
        <v>398</v>
      </c>
      <c r="F764" s="8">
        <v>42497</v>
      </c>
      <c r="G764" t="s">
        <v>46</v>
      </c>
      <c r="H764" t="s">
        <v>47</v>
      </c>
      <c r="I764" t="s">
        <v>48</v>
      </c>
      <c r="J764">
        <v>921</v>
      </c>
      <c r="K764" t="s">
        <v>224</v>
      </c>
      <c r="L764" t="s">
        <v>225</v>
      </c>
      <c r="M764">
        <v>990001</v>
      </c>
      <c r="N764" t="s">
        <v>51</v>
      </c>
      <c r="O764">
        <v>1</v>
      </c>
      <c r="Q764">
        <v>1</v>
      </c>
      <c r="S764" t="s">
        <v>398</v>
      </c>
      <c r="AE764">
        <v>12</v>
      </c>
      <c r="AF764">
        <v>7.6</v>
      </c>
      <c r="AG764">
        <v>5</v>
      </c>
      <c r="AH764" t="s">
        <v>53</v>
      </c>
      <c r="AI764" t="s">
        <v>54</v>
      </c>
      <c r="AJ764">
        <v>2</v>
      </c>
      <c r="AK764">
        <v>1</v>
      </c>
      <c r="AL764">
        <v>1</v>
      </c>
      <c r="AM764" t="s">
        <v>55</v>
      </c>
      <c r="AN764" t="s">
        <v>56</v>
      </c>
      <c r="AP764">
        <v>1</v>
      </c>
      <c r="AQ764" t="s">
        <v>57</v>
      </c>
      <c r="AR764">
        <v>0</v>
      </c>
      <c r="AW764" t="s">
        <v>58</v>
      </c>
      <c r="AX764">
        <v>0</v>
      </c>
      <c r="AY764">
        <v>2</v>
      </c>
      <c r="AZ764">
        <v>1</v>
      </c>
      <c r="BA764">
        <v>1</v>
      </c>
      <c r="BB764" t="s">
        <v>59</v>
      </c>
    </row>
    <row r="765" spans="1:54" x14ac:dyDescent="0.2">
      <c r="A765" s="7" t="str">
        <f>VLOOKUP(G765,'Matching-Tabelle'!$A$76:$B$80,2,FALSE)</f>
        <v>curdin.schenkel@tkb.ch</v>
      </c>
      <c r="B765" s="7" t="str">
        <f>VLOOKUP(J765,'Matching-Tabelle'!$A$1:$B$66,2,FALSE)</f>
        <v>WPI CTB</v>
      </c>
      <c r="C765" s="7" t="str">
        <f>IF(VLOOKUP(J765,'Matching-Tabelle'!$A$1:$CB$66,3,FALSE)=0,"",VLOOKUP(J765,'Matching-Tabelle'!$A$1:$CB$66,3,FALSE))</f>
        <v/>
      </c>
      <c r="D765" s="7">
        <v>2</v>
      </c>
      <c r="E765" s="7" t="s">
        <v>171</v>
      </c>
      <c r="F765" s="8">
        <v>42514</v>
      </c>
      <c r="G765" t="s">
        <v>46</v>
      </c>
      <c r="H765" t="s">
        <v>47</v>
      </c>
      <c r="I765" t="s">
        <v>48</v>
      </c>
      <c r="J765">
        <v>921</v>
      </c>
      <c r="K765" t="s">
        <v>224</v>
      </c>
      <c r="L765" t="s">
        <v>225</v>
      </c>
      <c r="M765">
        <v>990001</v>
      </c>
      <c r="N765" t="s">
        <v>51</v>
      </c>
      <c r="O765">
        <v>2</v>
      </c>
      <c r="Q765">
        <v>2</v>
      </c>
      <c r="S765" t="s">
        <v>171</v>
      </c>
      <c r="AE765">
        <v>12</v>
      </c>
      <c r="AF765">
        <v>7.6</v>
      </c>
      <c r="AG765">
        <v>5</v>
      </c>
      <c r="AH765" t="s">
        <v>53</v>
      </c>
      <c r="AI765" t="s">
        <v>54</v>
      </c>
      <c r="AJ765">
        <v>2</v>
      </c>
      <c r="AK765">
        <v>1</v>
      </c>
      <c r="AL765">
        <v>1</v>
      </c>
      <c r="AM765" t="s">
        <v>55</v>
      </c>
      <c r="AN765" t="s">
        <v>56</v>
      </c>
      <c r="AP765">
        <v>1</v>
      </c>
      <c r="AQ765" t="s">
        <v>57</v>
      </c>
      <c r="AR765">
        <v>0</v>
      </c>
      <c r="AW765" t="s">
        <v>58</v>
      </c>
      <c r="AX765">
        <v>0</v>
      </c>
      <c r="AY765">
        <v>2</v>
      </c>
      <c r="AZ765">
        <v>2</v>
      </c>
      <c r="BA765">
        <v>2</v>
      </c>
      <c r="BB765" t="s">
        <v>59</v>
      </c>
    </row>
    <row r="766" spans="1:54" x14ac:dyDescent="0.2">
      <c r="A766" s="7" t="str">
        <f>VLOOKUP(G766,'Matching-Tabelle'!$A$76:$B$80,2,FALSE)</f>
        <v>curdin.schenkel@tkb.ch</v>
      </c>
      <c r="B766" s="7" t="str">
        <f>VLOOKUP(J766,'Matching-Tabelle'!$A$1:$B$66,2,FALSE)</f>
        <v>WPI CTB</v>
      </c>
      <c r="C766" s="7" t="str">
        <f>IF(VLOOKUP(J766,'Matching-Tabelle'!$A$1:$CB$66,3,FALSE)=0,"",VLOOKUP(J766,'Matching-Tabelle'!$A$1:$CB$66,3,FALSE))</f>
        <v/>
      </c>
      <c r="D766" s="7">
        <v>0.5</v>
      </c>
      <c r="E766" s="7" t="s">
        <v>429</v>
      </c>
      <c r="F766" s="8">
        <v>42515</v>
      </c>
      <c r="G766" t="s">
        <v>46</v>
      </c>
      <c r="H766" t="s">
        <v>47</v>
      </c>
      <c r="I766" t="s">
        <v>48</v>
      </c>
      <c r="J766">
        <v>921</v>
      </c>
      <c r="K766" t="s">
        <v>224</v>
      </c>
      <c r="L766" t="s">
        <v>225</v>
      </c>
      <c r="M766">
        <v>990001</v>
      </c>
      <c r="N766" t="s">
        <v>51</v>
      </c>
      <c r="O766">
        <v>0.5</v>
      </c>
      <c r="Q766">
        <v>0.5</v>
      </c>
      <c r="S766" t="s">
        <v>429</v>
      </c>
      <c r="AE766">
        <v>12</v>
      </c>
      <c r="AF766">
        <v>7.6</v>
      </c>
      <c r="AG766">
        <v>5</v>
      </c>
      <c r="AH766" t="s">
        <v>53</v>
      </c>
      <c r="AI766" t="s">
        <v>54</v>
      </c>
      <c r="AJ766">
        <v>2</v>
      </c>
      <c r="AK766">
        <v>1</v>
      </c>
      <c r="AL766">
        <v>1</v>
      </c>
      <c r="AM766" t="s">
        <v>55</v>
      </c>
      <c r="AN766" t="s">
        <v>56</v>
      </c>
      <c r="AP766">
        <v>1</v>
      </c>
      <c r="AQ766" t="s">
        <v>57</v>
      </c>
      <c r="AR766">
        <v>0</v>
      </c>
      <c r="AW766" t="s">
        <v>58</v>
      </c>
      <c r="AX766">
        <v>0</v>
      </c>
      <c r="AY766">
        <v>2</v>
      </c>
      <c r="AZ766">
        <v>0.5</v>
      </c>
      <c r="BA766">
        <v>0.5</v>
      </c>
      <c r="BB766" t="s">
        <v>59</v>
      </c>
    </row>
    <row r="767" spans="1:54" x14ac:dyDescent="0.2">
      <c r="A767" s="7" t="str">
        <f>VLOOKUP(G767,'Matching-Tabelle'!$A$76:$B$80,2,FALSE)</f>
        <v>curdin.schenkel@tkb.ch</v>
      </c>
      <c r="B767" s="7" t="str">
        <f>VLOOKUP(J767,'Matching-Tabelle'!$A$1:$B$66,2,FALSE)</f>
        <v>WPI CTB</v>
      </c>
      <c r="C767" s="7" t="str">
        <f>IF(VLOOKUP(J767,'Matching-Tabelle'!$A$1:$CB$66,3,FALSE)=0,"",VLOOKUP(J767,'Matching-Tabelle'!$A$1:$CB$66,3,FALSE))</f>
        <v/>
      </c>
      <c r="D767" s="7">
        <v>0.5</v>
      </c>
      <c r="E767" s="7" t="s">
        <v>440</v>
      </c>
      <c r="F767" s="8">
        <v>42517</v>
      </c>
      <c r="G767" t="s">
        <v>46</v>
      </c>
      <c r="H767" t="s">
        <v>47</v>
      </c>
      <c r="I767" t="s">
        <v>48</v>
      </c>
      <c r="J767">
        <v>921</v>
      </c>
      <c r="K767" t="s">
        <v>224</v>
      </c>
      <c r="L767" t="s">
        <v>225</v>
      </c>
      <c r="M767">
        <v>990001</v>
      </c>
      <c r="N767" t="s">
        <v>51</v>
      </c>
      <c r="O767">
        <v>0.5</v>
      </c>
      <c r="Q767">
        <v>0.5</v>
      </c>
      <c r="S767" t="s">
        <v>440</v>
      </c>
      <c r="AE767">
        <v>12</v>
      </c>
      <c r="AF767">
        <v>7.6</v>
      </c>
      <c r="AG767">
        <v>5</v>
      </c>
      <c r="AH767" t="s">
        <v>53</v>
      </c>
      <c r="AI767" t="s">
        <v>54</v>
      </c>
      <c r="AJ767">
        <v>2</v>
      </c>
      <c r="AK767">
        <v>1</v>
      </c>
      <c r="AL767">
        <v>1</v>
      </c>
      <c r="AM767" t="s">
        <v>55</v>
      </c>
      <c r="AN767" t="s">
        <v>56</v>
      </c>
      <c r="AP767">
        <v>1</v>
      </c>
      <c r="AQ767" t="s">
        <v>57</v>
      </c>
      <c r="AR767">
        <v>0</v>
      </c>
      <c r="AW767" t="s">
        <v>58</v>
      </c>
      <c r="AX767">
        <v>0</v>
      </c>
      <c r="AY767">
        <v>2</v>
      </c>
      <c r="AZ767">
        <v>0.5</v>
      </c>
      <c r="BA767">
        <v>0.5</v>
      </c>
      <c r="BB767" t="s">
        <v>59</v>
      </c>
    </row>
    <row r="768" spans="1:54" x14ac:dyDescent="0.2">
      <c r="A768" s="7" t="str">
        <f>VLOOKUP(G768,'Matching-Tabelle'!$A$76:$B$80,2,FALSE)</f>
        <v>curdin.schenkel@tkb.ch</v>
      </c>
      <c r="B768" s="7" t="str">
        <f>VLOOKUP(J768,'Matching-Tabelle'!$A$1:$B$66,2,FALSE)</f>
        <v>WPI CTB</v>
      </c>
      <c r="C768" s="7" t="str">
        <f>IF(VLOOKUP(J768,'Matching-Tabelle'!$A$1:$CB$66,3,FALSE)=0,"",VLOOKUP(J768,'Matching-Tabelle'!$A$1:$CB$66,3,FALSE))</f>
        <v/>
      </c>
      <c r="D768" s="7">
        <v>0.5</v>
      </c>
      <c r="E768" s="7" t="s">
        <v>447</v>
      </c>
      <c r="F768" s="8">
        <v>42521</v>
      </c>
      <c r="G768" t="s">
        <v>46</v>
      </c>
      <c r="H768" t="s">
        <v>47</v>
      </c>
      <c r="I768" t="s">
        <v>48</v>
      </c>
      <c r="J768">
        <v>921</v>
      </c>
      <c r="K768" t="s">
        <v>224</v>
      </c>
      <c r="L768" t="s">
        <v>225</v>
      </c>
      <c r="M768">
        <v>990001</v>
      </c>
      <c r="N768" t="s">
        <v>51</v>
      </c>
      <c r="O768">
        <v>0.5</v>
      </c>
      <c r="Q768">
        <v>0.5</v>
      </c>
      <c r="S768" t="s">
        <v>447</v>
      </c>
      <c r="AE768">
        <v>12</v>
      </c>
      <c r="AF768">
        <v>7.6</v>
      </c>
      <c r="AG768">
        <v>5</v>
      </c>
      <c r="AH768" t="s">
        <v>53</v>
      </c>
      <c r="AI768" t="s">
        <v>54</v>
      </c>
      <c r="AJ768">
        <v>2</v>
      </c>
      <c r="AK768">
        <v>1</v>
      </c>
      <c r="AL768">
        <v>1</v>
      </c>
      <c r="AM768" t="s">
        <v>55</v>
      </c>
      <c r="AN768" t="s">
        <v>56</v>
      </c>
      <c r="AP768">
        <v>1</v>
      </c>
      <c r="AQ768" t="s">
        <v>57</v>
      </c>
      <c r="AR768">
        <v>0</v>
      </c>
      <c r="AW768" t="s">
        <v>58</v>
      </c>
      <c r="AX768">
        <v>0</v>
      </c>
      <c r="AY768">
        <v>2</v>
      </c>
      <c r="AZ768">
        <v>0.5</v>
      </c>
      <c r="BA768">
        <v>0.5</v>
      </c>
      <c r="BB768" t="s">
        <v>59</v>
      </c>
    </row>
    <row r="769" spans="1:54" x14ac:dyDescent="0.2">
      <c r="A769" s="7" t="str">
        <f>VLOOKUP(G769,'Matching-Tabelle'!$A$76:$B$80,2,FALSE)</f>
        <v>curdin.schenkel@tkb.ch</v>
      </c>
      <c r="B769" s="7" t="str">
        <f>VLOOKUP(J769,'Matching-Tabelle'!$A$1:$B$66,2,FALSE)</f>
        <v>WPI CTB</v>
      </c>
      <c r="C769" s="7" t="str">
        <f>IF(VLOOKUP(J769,'Matching-Tabelle'!$A$1:$CB$66,3,FALSE)=0,"",VLOOKUP(J769,'Matching-Tabelle'!$A$1:$CB$66,3,FALSE))</f>
        <v/>
      </c>
      <c r="D769" s="7">
        <v>0.75</v>
      </c>
      <c r="E769" s="7" t="s">
        <v>449</v>
      </c>
      <c r="F769" s="8">
        <v>42521</v>
      </c>
      <c r="G769" t="s">
        <v>46</v>
      </c>
      <c r="H769" t="s">
        <v>47</v>
      </c>
      <c r="I769" t="s">
        <v>48</v>
      </c>
      <c r="J769">
        <v>921</v>
      </c>
      <c r="K769" t="s">
        <v>224</v>
      </c>
      <c r="L769" t="s">
        <v>225</v>
      </c>
      <c r="M769">
        <v>990001</v>
      </c>
      <c r="N769" t="s">
        <v>51</v>
      </c>
      <c r="O769">
        <v>0.75</v>
      </c>
      <c r="Q769">
        <v>0.75</v>
      </c>
      <c r="S769" t="s">
        <v>449</v>
      </c>
      <c r="AE769">
        <v>12</v>
      </c>
      <c r="AF769">
        <v>7.6</v>
      </c>
      <c r="AG769">
        <v>5</v>
      </c>
      <c r="AH769" t="s">
        <v>53</v>
      </c>
      <c r="AI769" t="s">
        <v>54</v>
      </c>
      <c r="AJ769">
        <v>2</v>
      </c>
      <c r="AK769">
        <v>1</v>
      </c>
      <c r="AL769">
        <v>1</v>
      </c>
      <c r="AM769" t="s">
        <v>55</v>
      </c>
      <c r="AN769" t="s">
        <v>56</v>
      </c>
      <c r="AP769">
        <v>1</v>
      </c>
      <c r="AQ769" t="s">
        <v>57</v>
      </c>
      <c r="AR769">
        <v>0</v>
      </c>
      <c r="AW769" t="s">
        <v>58</v>
      </c>
      <c r="AX769">
        <v>0</v>
      </c>
      <c r="AY769">
        <v>2</v>
      </c>
      <c r="AZ769">
        <v>0.75</v>
      </c>
      <c r="BA769">
        <v>0.75</v>
      </c>
      <c r="BB769" t="s">
        <v>59</v>
      </c>
    </row>
    <row r="770" spans="1:54" x14ac:dyDescent="0.2">
      <c r="A770" s="7" t="str">
        <f>VLOOKUP(G770,'Matching-Tabelle'!$A$76:$B$80,2,FALSE)</f>
        <v>curdin.schenkel@tkb.ch</v>
      </c>
      <c r="B770" s="7" t="str">
        <f>VLOOKUP(J770,'Matching-Tabelle'!$A$1:$B$66,2,FALSE)</f>
        <v>WPI CTB</v>
      </c>
      <c r="C770" s="7" t="str">
        <f>IF(VLOOKUP(J770,'Matching-Tabelle'!$A$1:$CB$66,3,FALSE)=0,"",VLOOKUP(J770,'Matching-Tabelle'!$A$1:$CB$66,3,FALSE))</f>
        <v/>
      </c>
      <c r="D770" s="7">
        <v>0.75</v>
      </c>
      <c r="E770" s="7" t="s">
        <v>450</v>
      </c>
      <c r="F770" s="8">
        <v>42521</v>
      </c>
      <c r="G770" t="s">
        <v>46</v>
      </c>
      <c r="H770" t="s">
        <v>47</v>
      </c>
      <c r="I770" t="s">
        <v>48</v>
      </c>
      <c r="J770">
        <v>921</v>
      </c>
      <c r="K770" t="s">
        <v>224</v>
      </c>
      <c r="L770" t="s">
        <v>225</v>
      </c>
      <c r="M770">
        <v>990001</v>
      </c>
      <c r="N770" t="s">
        <v>51</v>
      </c>
      <c r="O770">
        <v>0.75</v>
      </c>
      <c r="Q770">
        <v>0.75</v>
      </c>
      <c r="S770" t="s">
        <v>450</v>
      </c>
      <c r="AE770">
        <v>12</v>
      </c>
      <c r="AF770">
        <v>7.6</v>
      </c>
      <c r="AG770">
        <v>5</v>
      </c>
      <c r="AH770" t="s">
        <v>53</v>
      </c>
      <c r="AI770" t="s">
        <v>54</v>
      </c>
      <c r="AJ770">
        <v>2</v>
      </c>
      <c r="AK770">
        <v>1</v>
      </c>
      <c r="AL770">
        <v>1</v>
      </c>
      <c r="AM770" t="s">
        <v>55</v>
      </c>
      <c r="AN770" t="s">
        <v>56</v>
      </c>
      <c r="AP770">
        <v>1</v>
      </c>
      <c r="AQ770" t="s">
        <v>57</v>
      </c>
      <c r="AR770">
        <v>0</v>
      </c>
      <c r="AW770" t="s">
        <v>58</v>
      </c>
      <c r="AX770">
        <v>0</v>
      </c>
      <c r="AY770">
        <v>2</v>
      </c>
      <c r="AZ770">
        <v>0.75</v>
      </c>
      <c r="BA770">
        <v>0.75</v>
      </c>
      <c r="BB770" t="s">
        <v>59</v>
      </c>
    </row>
    <row r="771" spans="1:54" x14ac:dyDescent="0.2">
      <c r="A771" s="7" t="str">
        <f>VLOOKUP(G771,'Matching-Tabelle'!$A$76:$B$80,2,FALSE)</f>
        <v>curdin.schenkel@tkb.ch</v>
      </c>
      <c r="B771" s="7" t="str">
        <f>VLOOKUP(J771,'Matching-Tabelle'!$A$1:$B$66,2,FALSE)</f>
        <v>WPI CTB</v>
      </c>
      <c r="C771" s="7" t="str">
        <f>IF(VLOOKUP(J771,'Matching-Tabelle'!$A$1:$CB$66,3,FALSE)=0,"",VLOOKUP(J771,'Matching-Tabelle'!$A$1:$CB$66,3,FALSE))</f>
        <v/>
      </c>
      <c r="D771" s="7">
        <v>0.5</v>
      </c>
      <c r="E771" s="7" t="s">
        <v>453</v>
      </c>
      <c r="F771" s="8">
        <v>42521</v>
      </c>
      <c r="G771" t="s">
        <v>46</v>
      </c>
      <c r="H771" t="s">
        <v>47</v>
      </c>
      <c r="I771" t="s">
        <v>48</v>
      </c>
      <c r="J771">
        <v>921</v>
      </c>
      <c r="K771" t="s">
        <v>224</v>
      </c>
      <c r="L771" t="s">
        <v>225</v>
      </c>
      <c r="M771">
        <v>990001</v>
      </c>
      <c r="N771" t="s">
        <v>51</v>
      </c>
      <c r="O771">
        <v>0.5</v>
      </c>
      <c r="Q771">
        <v>0.5</v>
      </c>
      <c r="S771" t="s">
        <v>453</v>
      </c>
      <c r="AE771">
        <v>12</v>
      </c>
      <c r="AF771">
        <v>7.6</v>
      </c>
      <c r="AG771">
        <v>5</v>
      </c>
      <c r="AH771" t="s">
        <v>53</v>
      </c>
      <c r="AI771" t="s">
        <v>54</v>
      </c>
      <c r="AJ771">
        <v>2</v>
      </c>
      <c r="AK771">
        <v>1</v>
      </c>
      <c r="AL771">
        <v>1</v>
      </c>
      <c r="AM771" t="s">
        <v>55</v>
      </c>
      <c r="AN771" t="s">
        <v>56</v>
      </c>
      <c r="AP771">
        <v>1</v>
      </c>
      <c r="AQ771" t="s">
        <v>57</v>
      </c>
      <c r="AR771">
        <v>0</v>
      </c>
      <c r="AW771" t="s">
        <v>58</v>
      </c>
      <c r="AX771">
        <v>0</v>
      </c>
      <c r="AY771">
        <v>2</v>
      </c>
      <c r="AZ771">
        <v>0.5</v>
      </c>
      <c r="BA771">
        <v>0.5</v>
      </c>
      <c r="BB771" t="s">
        <v>59</v>
      </c>
    </row>
    <row r="772" spans="1:54" x14ac:dyDescent="0.2">
      <c r="A772" s="7" t="str">
        <f>VLOOKUP(G772,'Matching-Tabelle'!$A$76:$B$80,2,FALSE)</f>
        <v>curdin.schenkel@tkb.ch</v>
      </c>
      <c r="B772" s="7" t="str">
        <f>VLOOKUP(J772,'Matching-Tabelle'!$A$1:$B$66,2,FALSE)</f>
        <v>WPI CTB</v>
      </c>
      <c r="C772" s="7" t="str">
        <f>IF(VLOOKUP(J772,'Matching-Tabelle'!$A$1:$CB$66,3,FALSE)=0,"",VLOOKUP(J772,'Matching-Tabelle'!$A$1:$CB$66,3,FALSE))</f>
        <v/>
      </c>
      <c r="D772" s="7">
        <v>0.75</v>
      </c>
      <c r="E772" s="7" t="s">
        <v>469</v>
      </c>
      <c r="F772" s="8">
        <v>42524</v>
      </c>
      <c r="G772" t="s">
        <v>46</v>
      </c>
      <c r="H772" t="s">
        <v>47</v>
      </c>
      <c r="I772" t="s">
        <v>48</v>
      </c>
      <c r="J772">
        <v>921</v>
      </c>
      <c r="K772" t="s">
        <v>224</v>
      </c>
      <c r="L772" t="s">
        <v>225</v>
      </c>
      <c r="M772">
        <v>990001</v>
      </c>
      <c r="N772" t="s">
        <v>51</v>
      </c>
      <c r="O772">
        <v>0.75</v>
      </c>
      <c r="Q772">
        <v>0.75</v>
      </c>
      <c r="S772" t="s">
        <v>469</v>
      </c>
      <c r="AE772">
        <v>12</v>
      </c>
      <c r="AF772">
        <v>7.6</v>
      </c>
      <c r="AG772">
        <v>5</v>
      </c>
      <c r="AH772" t="s">
        <v>53</v>
      </c>
      <c r="AI772" t="s">
        <v>54</v>
      </c>
      <c r="AJ772">
        <v>2</v>
      </c>
      <c r="AK772">
        <v>1</v>
      </c>
      <c r="AL772">
        <v>1</v>
      </c>
      <c r="AM772" t="s">
        <v>55</v>
      </c>
      <c r="AN772" t="s">
        <v>56</v>
      </c>
      <c r="AP772">
        <v>1</v>
      </c>
      <c r="AQ772" t="s">
        <v>57</v>
      </c>
      <c r="AR772">
        <v>0</v>
      </c>
      <c r="AW772" t="s">
        <v>58</v>
      </c>
      <c r="AX772">
        <v>0</v>
      </c>
      <c r="AY772">
        <v>2</v>
      </c>
      <c r="AZ772">
        <v>0.75</v>
      </c>
      <c r="BA772">
        <v>0.75</v>
      </c>
      <c r="BB772" t="s">
        <v>59</v>
      </c>
    </row>
    <row r="773" spans="1:54" x14ac:dyDescent="0.2">
      <c r="A773" s="7" t="str">
        <f>VLOOKUP(G773,'Matching-Tabelle'!$A$76:$B$80,2,FALSE)</f>
        <v>curdin.schenkel@tkb.ch</v>
      </c>
      <c r="B773" s="7" t="str">
        <f>VLOOKUP(J773,'Matching-Tabelle'!$A$1:$B$66,2,FALSE)</f>
        <v>WPI CTB</v>
      </c>
      <c r="C773" s="7" t="str">
        <f>IF(VLOOKUP(J773,'Matching-Tabelle'!$A$1:$CB$66,3,FALSE)=0,"",VLOOKUP(J773,'Matching-Tabelle'!$A$1:$CB$66,3,FALSE))</f>
        <v/>
      </c>
      <c r="D773" s="7">
        <v>8</v>
      </c>
      <c r="E773" s="7" t="s">
        <v>520</v>
      </c>
      <c r="F773" s="8">
        <v>42549</v>
      </c>
      <c r="G773" t="s">
        <v>46</v>
      </c>
      <c r="H773" t="s">
        <v>47</v>
      </c>
      <c r="I773" t="s">
        <v>48</v>
      </c>
      <c r="J773">
        <v>921</v>
      </c>
      <c r="K773" t="s">
        <v>224</v>
      </c>
      <c r="L773" t="s">
        <v>225</v>
      </c>
      <c r="M773">
        <v>990001</v>
      </c>
      <c r="N773" t="s">
        <v>51</v>
      </c>
      <c r="O773">
        <v>8</v>
      </c>
      <c r="Q773">
        <v>8</v>
      </c>
      <c r="S773" t="s">
        <v>520</v>
      </c>
      <c r="AE773">
        <v>12</v>
      </c>
      <c r="AF773">
        <v>7.6</v>
      </c>
      <c r="AG773">
        <v>5</v>
      </c>
      <c r="AH773" t="s">
        <v>53</v>
      </c>
      <c r="AI773" t="s">
        <v>54</v>
      </c>
      <c r="AJ773">
        <v>2</v>
      </c>
      <c r="AK773">
        <v>1</v>
      </c>
      <c r="AL773">
        <v>1</v>
      </c>
      <c r="AM773" t="s">
        <v>55</v>
      </c>
      <c r="AN773" t="s">
        <v>56</v>
      </c>
      <c r="AP773">
        <v>1</v>
      </c>
      <c r="AQ773" t="s">
        <v>57</v>
      </c>
      <c r="AR773">
        <v>0</v>
      </c>
      <c r="AW773" t="s">
        <v>58</v>
      </c>
      <c r="AX773">
        <v>0</v>
      </c>
      <c r="AY773">
        <v>2</v>
      </c>
      <c r="AZ773">
        <v>8</v>
      </c>
      <c r="BA773">
        <v>8</v>
      </c>
      <c r="BB773" t="s">
        <v>59</v>
      </c>
    </row>
    <row r="774" spans="1:54" x14ac:dyDescent="0.2">
      <c r="A774" s="7" t="str">
        <f>VLOOKUP(G774,'Matching-Tabelle'!$A$76:$B$80,2,FALSE)</f>
        <v>curdin.schenkel@tkb.ch</v>
      </c>
      <c r="B774" s="7" t="str">
        <f>VLOOKUP(J774,'Matching-Tabelle'!$A$1:$B$66,2,FALSE)</f>
        <v>WPI CTB</v>
      </c>
      <c r="C774" s="7" t="str">
        <f>IF(VLOOKUP(J774,'Matching-Tabelle'!$A$1:$CB$66,3,FALSE)=0,"",VLOOKUP(J774,'Matching-Tabelle'!$A$1:$CB$66,3,FALSE))</f>
        <v/>
      </c>
      <c r="D774" s="7">
        <v>1</v>
      </c>
      <c r="E774" s="7" t="s">
        <v>534</v>
      </c>
      <c r="F774" s="8">
        <v>42552</v>
      </c>
      <c r="G774" t="s">
        <v>46</v>
      </c>
      <c r="H774" t="s">
        <v>47</v>
      </c>
      <c r="I774" t="s">
        <v>48</v>
      </c>
      <c r="J774">
        <v>921</v>
      </c>
      <c r="K774" t="s">
        <v>224</v>
      </c>
      <c r="L774" t="s">
        <v>225</v>
      </c>
      <c r="M774">
        <v>990001</v>
      </c>
      <c r="N774" t="s">
        <v>51</v>
      </c>
      <c r="O774">
        <v>1</v>
      </c>
      <c r="Q774">
        <v>1</v>
      </c>
      <c r="S774" t="s">
        <v>534</v>
      </c>
      <c r="AE774">
        <v>12</v>
      </c>
      <c r="AF774">
        <v>7.6</v>
      </c>
      <c r="AG774">
        <v>5</v>
      </c>
      <c r="AH774" t="s">
        <v>53</v>
      </c>
      <c r="AI774" t="s">
        <v>54</v>
      </c>
      <c r="AJ774">
        <v>2</v>
      </c>
      <c r="AK774">
        <v>1</v>
      </c>
      <c r="AL774">
        <v>1</v>
      </c>
      <c r="AM774" t="s">
        <v>55</v>
      </c>
      <c r="AN774" t="s">
        <v>56</v>
      </c>
      <c r="AP774">
        <v>1</v>
      </c>
      <c r="AQ774" t="s">
        <v>57</v>
      </c>
      <c r="AR774">
        <v>0</v>
      </c>
      <c r="AW774" t="s">
        <v>58</v>
      </c>
      <c r="AX774">
        <v>0</v>
      </c>
      <c r="AY774">
        <v>2</v>
      </c>
      <c r="AZ774">
        <v>1</v>
      </c>
      <c r="BA774">
        <v>1</v>
      </c>
      <c r="BB774" t="s">
        <v>59</v>
      </c>
    </row>
    <row r="775" spans="1:54" x14ac:dyDescent="0.2">
      <c r="A775" s="7" t="str">
        <f>VLOOKUP(G775,'Matching-Tabelle'!$A$76:$B$80,2,FALSE)</f>
        <v>curdin.schenkel@tkb.ch</v>
      </c>
      <c r="B775" s="7" t="str">
        <f>VLOOKUP(J775,'Matching-Tabelle'!$A$1:$B$66,2,FALSE)</f>
        <v>WPI CTB</v>
      </c>
      <c r="C775" s="7" t="str">
        <f>IF(VLOOKUP(J775,'Matching-Tabelle'!$A$1:$CB$66,3,FALSE)=0,"",VLOOKUP(J775,'Matching-Tabelle'!$A$1:$CB$66,3,FALSE))</f>
        <v/>
      </c>
      <c r="D775" s="7">
        <v>8</v>
      </c>
      <c r="E775" s="7" t="s">
        <v>642</v>
      </c>
      <c r="F775" s="8">
        <v>42636</v>
      </c>
      <c r="G775" t="s">
        <v>46</v>
      </c>
      <c r="H775" t="s">
        <v>47</v>
      </c>
      <c r="I775" t="s">
        <v>48</v>
      </c>
      <c r="J775">
        <v>921</v>
      </c>
      <c r="K775" t="s">
        <v>224</v>
      </c>
      <c r="L775" t="s">
        <v>225</v>
      </c>
      <c r="M775">
        <v>990001</v>
      </c>
      <c r="N775" t="s">
        <v>51</v>
      </c>
      <c r="O775">
        <v>8</v>
      </c>
      <c r="Q775">
        <v>8</v>
      </c>
      <c r="S775" t="s">
        <v>642</v>
      </c>
      <c r="AE775">
        <v>12</v>
      </c>
      <c r="AF775">
        <v>7.6</v>
      </c>
      <c r="AG775">
        <v>5</v>
      </c>
      <c r="AH775" t="s">
        <v>53</v>
      </c>
      <c r="AI775" t="s">
        <v>54</v>
      </c>
      <c r="AJ775">
        <v>2</v>
      </c>
      <c r="AK775">
        <v>1</v>
      </c>
      <c r="AL775">
        <v>1</v>
      </c>
      <c r="AM775" t="s">
        <v>55</v>
      </c>
      <c r="AN775" t="s">
        <v>56</v>
      </c>
      <c r="AP775">
        <v>1</v>
      </c>
      <c r="AQ775" t="s">
        <v>57</v>
      </c>
      <c r="AR775">
        <v>0</v>
      </c>
      <c r="AW775" t="s">
        <v>58</v>
      </c>
      <c r="AX775">
        <v>0</v>
      </c>
      <c r="AY775">
        <v>2</v>
      </c>
      <c r="AZ775">
        <v>8</v>
      </c>
      <c r="BA775">
        <v>8</v>
      </c>
      <c r="BB775" t="s">
        <v>59</v>
      </c>
    </row>
    <row r="776" spans="1:54" x14ac:dyDescent="0.2">
      <c r="A776" s="7" t="str">
        <f>VLOOKUP(G776,'Matching-Tabelle'!$A$76:$B$80,2,FALSE)</f>
        <v>curdin.schenkel@tkb.ch</v>
      </c>
      <c r="B776" s="7" t="str">
        <f>VLOOKUP(J776,'Matching-Tabelle'!$A$1:$B$66,2,FALSE)</f>
        <v>WPI CTB</v>
      </c>
      <c r="C776" s="7" t="str">
        <f>IF(VLOOKUP(J776,'Matching-Tabelle'!$A$1:$CB$66,3,FALSE)=0,"",VLOOKUP(J776,'Matching-Tabelle'!$A$1:$CB$66,3,FALSE))</f>
        <v/>
      </c>
      <c r="D776" s="7">
        <v>2</v>
      </c>
      <c r="E776" s="7" t="s">
        <v>736</v>
      </c>
      <c r="F776" s="8">
        <v>42695</v>
      </c>
      <c r="G776" t="s">
        <v>46</v>
      </c>
      <c r="H776" t="s">
        <v>47</v>
      </c>
      <c r="I776" t="s">
        <v>48</v>
      </c>
      <c r="J776">
        <v>921</v>
      </c>
      <c r="K776" t="s">
        <v>224</v>
      </c>
      <c r="L776" t="s">
        <v>225</v>
      </c>
      <c r="M776">
        <v>990001</v>
      </c>
      <c r="N776" t="s">
        <v>51</v>
      </c>
      <c r="O776">
        <v>2</v>
      </c>
      <c r="Q776">
        <v>2</v>
      </c>
      <c r="S776" t="s">
        <v>736</v>
      </c>
      <c r="AE776">
        <v>12</v>
      </c>
      <c r="AF776">
        <v>7.6</v>
      </c>
      <c r="AG776">
        <v>5</v>
      </c>
      <c r="AH776" t="s">
        <v>53</v>
      </c>
      <c r="AI776" t="s">
        <v>54</v>
      </c>
      <c r="AJ776">
        <v>2</v>
      </c>
      <c r="AK776">
        <v>1</v>
      </c>
      <c r="AL776">
        <v>1</v>
      </c>
      <c r="AM776" t="s">
        <v>55</v>
      </c>
      <c r="AN776" t="s">
        <v>56</v>
      </c>
      <c r="AP776">
        <v>1</v>
      </c>
      <c r="AQ776" t="s">
        <v>57</v>
      </c>
      <c r="AR776">
        <v>0</v>
      </c>
      <c r="AW776" t="s">
        <v>58</v>
      </c>
      <c r="AX776">
        <v>0</v>
      </c>
      <c r="AY776">
        <v>2</v>
      </c>
      <c r="AZ776">
        <v>2</v>
      </c>
      <c r="BA776">
        <v>2</v>
      </c>
      <c r="BB776" t="s">
        <v>59</v>
      </c>
    </row>
    <row r="777" spans="1:54" x14ac:dyDescent="0.2">
      <c r="A777" s="7" t="str">
        <f>VLOOKUP(G777,'Matching-Tabelle'!$A$76:$B$80,2,FALSE)</f>
        <v>curdin.schenkel@tkb.ch</v>
      </c>
      <c r="B777" s="7" t="str">
        <f>VLOOKUP(J777,'Matching-Tabelle'!$A$1:$B$66,2,FALSE)</f>
        <v>WPI CTB</v>
      </c>
      <c r="C777" s="7" t="str">
        <f>IF(VLOOKUP(J777,'Matching-Tabelle'!$A$1:$CB$66,3,FALSE)=0,"",VLOOKUP(J777,'Matching-Tabelle'!$A$1:$CB$66,3,FALSE))</f>
        <v/>
      </c>
      <c r="D777" s="7">
        <v>0.5</v>
      </c>
      <c r="E777" s="7" t="s">
        <v>796</v>
      </c>
      <c r="F777" s="8">
        <v>42716</v>
      </c>
      <c r="G777" t="s">
        <v>46</v>
      </c>
      <c r="H777" t="s">
        <v>47</v>
      </c>
      <c r="I777" t="s">
        <v>48</v>
      </c>
      <c r="J777">
        <v>921</v>
      </c>
      <c r="K777" t="s">
        <v>224</v>
      </c>
      <c r="L777" t="s">
        <v>225</v>
      </c>
      <c r="M777">
        <v>990001</v>
      </c>
      <c r="N777" t="s">
        <v>51</v>
      </c>
      <c r="O777">
        <v>0.5</v>
      </c>
      <c r="Q777">
        <v>0.5</v>
      </c>
      <c r="S777" t="s">
        <v>796</v>
      </c>
      <c r="AE777">
        <v>12</v>
      </c>
      <c r="AF777">
        <v>7.6</v>
      </c>
      <c r="AG777">
        <v>5</v>
      </c>
      <c r="AH777" t="s">
        <v>53</v>
      </c>
      <c r="AI777" t="s">
        <v>54</v>
      </c>
      <c r="AJ777">
        <v>2</v>
      </c>
      <c r="AK777">
        <v>1</v>
      </c>
      <c r="AL777">
        <v>1</v>
      </c>
      <c r="AM777" t="s">
        <v>55</v>
      </c>
      <c r="AN777" t="s">
        <v>56</v>
      </c>
      <c r="AP777">
        <v>1</v>
      </c>
      <c r="AQ777" t="s">
        <v>57</v>
      </c>
      <c r="AR777">
        <v>0</v>
      </c>
      <c r="AW777" t="s">
        <v>58</v>
      </c>
      <c r="AX777">
        <v>0</v>
      </c>
      <c r="AY777">
        <v>2</v>
      </c>
      <c r="AZ777">
        <v>0.5</v>
      </c>
      <c r="BA777">
        <v>0.5</v>
      </c>
      <c r="BB777" t="s">
        <v>59</v>
      </c>
    </row>
    <row r="778" spans="1:54" x14ac:dyDescent="0.2">
      <c r="A778" s="7" t="str">
        <f>VLOOKUP(G778,'Matching-Tabelle'!$A$76:$B$80,2,FALSE)</f>
        <v>curdin.schenkel@tkb.ch</v>
      </c>
      <c r="B778" s="7" t="str">
        <f>VLOOKUP(J778,'Matching-Tabelle'!$A$1:$B$66,2,FALSE)</f>
        <v>WPI CTB</v>
      </c>
      <c r="C778" s="7" t="str">
        <f>IF(VLOOKUP(J778,'Matching-Tabelle'!$A$1:$CB$66,3,FALSE)=0,"",VLOOKUP(J778,'Matching-Tabelle'!$A$1:$CB$66,3,FALSE))</f>
        <v/>
      </c>
      <c r="D778" s="7">
        <v>2.5</v>
      </c>
      <c r="E778" s="7" t="s">
        <v>813</v>
      </c>
      <c r="F778" s="8">
        <v>42720</v>
      </c>
      <c r="G778" t="s">
        <v>46</v>
      </c>
      <c r="H778" t="s">
        <v>47</v>
      </c>
      <c r="I778" t="s">
        <v>48</v>
      </c>
      <c r="J778">
        <v>921</v>
      </c>
      <c r="K778" t="s">
        <v>224</v>
      </c>
      <c r="L778" t="s">
        <v>225</v>
      </c>
      <c r="M778">
        <v>990001</v>
      </c>
      <c r="N778" t="s">
        <v>51</v>
      </c>
      <c r="O778">
        <v>2.5</v>
      </c>
      <c r="Q778">
        <v>2.5</v>
      </c>
      <c r="S778" t="s">
        <v>813</v>
      </c>
      <c r="AE778">
        <v>12</v>
      </c>
      <c r="AF778">
        <v>7.6</v>
      </c>
      <c r="AG778">
        <v>5</v>
      </c>
      <c r="AH778" t="s">
        <v>53</v>
      </c>
      <c r="AI778" t="s">
        <v>54</v>
      </c>
      <c r="AJ778">
        <v>2</v>
      </c>
      <c r="AK778">
        <v>1</v>
      </c>
      <c r="AL778">
        <v>1</v>
      </c>
      <c r="AM778" t="s">
        <v>55</v>
      </c>
      <c r="AN778" t="s">
        <v>56</v>
      </c>
      <c r="AP778">
        <v>1</v>
      </c>
      <c r="AQ778" t="s">
        <v>57</v>
      </c>
      <c r="AR778">
        <v>0</v>
      </c>
      <c r="AW778" t="s">
        <v>58</v>
      </c>
      <c r="AX778">
        <v>0</v>
      </c>
      <c r="AY778">
        <v>2</v>
      </c>
      <c r="AZ778">
        <v>2.5</v>
      </c>
      <c r="BA778">
        <v>2.5</v>
      </c>
      <c r="BB778" t="s">
        <v>59</v>
      </c>
    </row>
    <row r="779" spans="1:54" x14ac:dyDescent="0.2">
      <c r="A779" s="7" t="str">
        <f>VLOOKUP(G779,'Matching-Tabelle'!$A$76:$B$80,2,FALSE)</f>
        <v>curdin.schenkel@tkb.ch</v>
      </c>
      <c r="B779" s="7" t="str">
        <f>VLOOKUP(J779,'Matching-Tabelle'!$A$1:$B$66,2,FALSE)</f>
        <v>WPI CTB</v>
      </c>
      <c r="C779" s="7" t="str">
        <f>IF(VLOOKUP(J779,'Matching-Tabelle'!$A$1:$CB$66,3,FALSE)=0,"",VLOOKUP(J779,'Matching-Tabelle'!$A$1:$CB$66,3,FALSE))</f>
        <v/>
      </c>
      <c r="D779" s="7">
        <v>0.75</v>
      </c>
      <c r="E779" s="7" t="s">
        <v>826</v>
      </c>
      <c r="F779" s="8">
        <v>42724</v>
      </c>
      <c r="G779" t="s">
        <v>46</v>
      </c>
      <c r="H779" t="s">
        <v>47</v>
      </c>
      <c r="I779" t="s">
        <v>48</v>
      </c>
      <c r="J779">
        <v>921</v>
      </c>
      <c r="K779" t="s">
        <v>224</v>
      </c>
      <c r="L779" t="s">
        <v>225</v>
      </c>
      <c r="M779">
        <v>990001</v>
      </c>
      <c r="N779" t="s">
        <v>51</v>
      </c>
      <c r="O779">
        <v>0.75</v>
      </c>
      <c r="Q779">
        <v>0.75</v>
      </c>
      <c r="S779" t="s">
        <v>826</v>
      </c>
      <c r="AE779">
        <v>12</v>
      </c>
      <c r="AF779">
        <v>7.6</v>
      </c>
      <c r="AG779">
        <v>5</v>
      </c>
      <c r="AH779" t="s">
        <v>53</v>
      </c>
      <c r="AI779" t="s">
        <v>54</v>
      </c>
      <c r="AJ779">
        <v>2</v>
      </c>
      <c r="AK779">
        <v>1</v>
      </c>
      <c r="AL779">
        <v>1</v>
      </c>
      <c r="AM779" t="s">
        <v>55</v>
      </c>
      <c r="AN779" t="s">
        <v>56</v>
      </c>
      <c r="AP779">
        <v>1</v>
      </c>
      <c r="AQ779" t="s">
        <v>57</v>
      </c>
      <c r="AR779">
        <v>0</v>
      </c>
      <c r="AW779" t="s">
        <v>58</v>
      </c>
      <c r="AX779">
        <v>0</v>
      </c>
      <c r="AY779">
        <v>2</v>
      </c>
      <c r="AZ779">
        <v>0.75</v>
      </c>
      <c r="BA779">
        <v>0.75</v>
      </c>
      <c r="BB779" t="s">
        <v>59</v>
      </c>
    </row>
    <row r="780" spans="1:54" x14ac:dyDescent="0.2">
      <c r="A780" s="7" t="str">
        <f>VLOOKUP(G780,'Matching-Tabelle'!$A$76:$B$80,2,FALSE)</f>
        <v>curdin.schenkel@tkb.ch</v>
      </c>
      <c r="B780" s="7" t="str">
        <f>VLOOKUP(J780,'Matching-Tabelle'!$A$1:$B$66,2,FALSE)</f>
        <v>WPI CTB</v>
      </c>
      <c r="C780" s="7" t="str">
        <f>IF(VLOOKUP(J780,'Matching-Tabelle'!$A$1:$CB$66,3,FALSE)=0,"",VLOOKUP(J780,'Matching-Tabelle'!$A$1:$CB$66,3,FALSE))</f>
        <v/>
      </c>
      <c r="D780" s="7">
        <v>1.25</v>
      </c>
      <c r="E780" s="7" t="s">
        <v>136</v>
      </c>
      <c r="F780" s="8">
        <v>42380</v>
      </c>
      <c r="G780" t="s">
        <v>46</v>
      </c>
      <c r="H780" t="s">
        <v>47</v>
      </c>
      <c r="I780" t="s">
        <v>48</v>
      </c>
      <c r="J780">
        <v>922</v>
      </c>
      <c r="K780" t="s">
        <v>134</v>
      </c>
      <c r="L780" t="s">
        <v>135</v>
      </c>
      <c r="M780">
        <v>990001</v>
      </c>
      <c r="N780" t="s">
        <v>51</v>
      </c>
      <c r="O780">
        <v>1.25</v>
      </c>
      <c r="Q780">
        <v>1.25</v>
      </c>
      <c r="S780" t="s">
        <v>136</v>
      </c>
      <c r="AE780">
        <v>12</v>
      </c>
      <c r="AF780">
        <v>7.6</v>
      </c>
      <c r="AG780">
        <v>5</v>
      </c>
      <c r="AH780" t="s">
        <v>53</v>
      </c>
      <c r="AI780" t="s">
        <v>54</v>
      </c>
      <c r="AJ780">
        <v>2</v>
      </c>
      <c r="AK780">
        <v>1</v>
      </c>
      <c r="AL780">
        <v>1</v>
      </c>
      <c r="AM780" t="s">
        <v>55</v>
      </c>
      <c r="AN780" t="s">
        <v>56</v>
      </c>
      <c r="AP780">
        <v>1</v>
      </c>
      <c r="AQ780" t="s">
        <v>57</v>
      </c>
      <c r="AR780">
        <v>0</v>
      </c>
      <c r="AW780" t="s">
        <v>58</v>
      </c>
      <c r="AX780">
        <v>0</v>
      </c>
      <c r="AY780">
        <v>2</v>
      </c>
      <c r="AZ780">
        <v>1.25</v>
      </c>
      <c r="BA780">
        <v>1.25</v>
      </c>
      <c r="BB780" t="s">
        <v>59</v>
      </c>
    </row>
    <row r="781" spans="1:54" x14ac:dyDescent="0.2">
      <c r="A781" s="7" t="str">
        <f>VLOOKUP(G781,'Matching-Tabelle'!$A$76:$B$80,2,FALSE)</f>
        <v>curdin.schenkel@tkb.ch</v>
      </c>
      <c r="B781" s="7" t="str">
        <f>VLOOKUP(J781,'Matching-Tabelle'!$A$1:$B$66,2,FALSE)</f>
        <v>WPI CTB</v>
      </c>
      <c r="C781" s="7" t="str">
        <f>IF(VLOOKUP(J781,'Matching-Tabelle'!$A$1:$CB$66,3,FALSE)=0,"",VLOOKUP(J781,'Matching-Tabelle'!$A$1:$CB$66,3,FALSE))</f>
        <v/>
      </c>
      <c r="D781" s="7">
        <v>1</v>
      </c>
      <c r="E781" s="7" t="s">
        <v>154</v>
      </c>
      <c r="F781" s="8">
        <v>42387</v>
      </c>
      <c r="G781" t="s">
        <v>46</v>
      </c>
      <c r="H781" t="s">
        <v>47</v>
      </c>
      <c r="I781" t="s">
        <v>48</v>
      </c>
      <c r="J781">
        <v>922</v>
      </c>
      <c r="K781" t="s">
        <v>134</v>
      </c>
      <c r="L781" t="s">
        <v>135</v>
      </c>
      <c r="M781">
        <v>990001</v>
      </c>
      <c r="N781" t="s">
        <v>51</v>
      </c>
      <c r="O781">
        <v>1</v>
      </c>
      <c r="Q781">
        <v>1</v>
      </c>
      <c r="S781" t="s">
        <v>154</v>
      </c>
      <c r="AE781">
        <v>12</v>
      </c>
      <c r="AF781">
        <v>7.6</v>
      </c>
      <c r="AG781">
        <v>5</v>
      </c>
      <c r="AH781" t="s">
        <v>53</v>
      </c>
      <c r="AI781" t="s">
        <v>54</v>
      </c>
      <c r="AJ781">
        <v>2</v>
      </c>
      <c r="AK781">
        <v>1</v>
      </c>
      <c r="AL781">
        <v>1</v>
      </c>
      <c r="AM781" t="s">
        <v>55</v>
      </c>
      <c r="AN781" t="s">
        <v>56</v>
      </c>
      <c r="AP781">
        <v>1</v>
      </c>
      <c r="AQ781" t="s">
        <v>57</v>
      </c>
      <c r="AR781">
        <v>0</v>
      </c>
      <c r="AW781" t="s">
        <v>58</v>
      </c>
      <c r="AX781">
        <v>0</v>
      </c>
      <c r="AY781">
        <v>2</v>
      </c>
      <c r="AZ781">
        <v>1</v>
      </c>
      <c r="BA781">
        <v>1</v>
      </c>
      <c r="BB781" t="s">
        <v>59</v>
      </c>
    </row>
    <row r="782" spans="1:54" x14ac:dyDescent="0.2">
      <c r="A782" s="7" t="str">
        <f>VLOOKUP(G782,'Matching-Tabelle'!$A$76:$B$80,2,FALSE)</f>
        <v>curdin.schenkel@tkb.ch</v>
      </c>
      <c r="B782" s="7" t="str">
        <f>VLOOKUP(J782,'Matching-Tabelle'!$A$1:$B$66,2,FALSE)</f>
        <v>WPI CTB</v>
      </c>
      <c r="C782" s="7" t="str">
        <f>IF(VLOOKUP(J782,'Matching-Tabelle'!$A$1:$CB$66,3,FALSE)=0,"",VLOOKUP(J782,'Matching-Tabelle'!$A$1:$CB$66,3,FALSE))</f>
        <v/>
      </c>
      <c r="D782" s="7">
        <v>2</v>
      </c>
      <c r="E782" s="7" t="s">
        <v>155</v>
      </c>
      <c r="F782" s="8">
        <v>42387</v>
      </c>
      <c r="G782" t="s">
        <v>46</v>
      </c>
      <c r="H782" t="s">
        <v>47</v>
      </c>
      <c r="I782" t="s">
        <v>48</v>
      </c>
      <c r="J782">
        <v>922</v>
      </c>
      <c r="K782" t="s">
        <v>134</v>
      </c>
      <c r="L782" t="s">
        <v>135</v>
      </c>
      <c r="M782">
        <v>990001</v>
      </c>
      <c r="N782" t="s">
        <v>51</v>
      </c>
      <c r="O782">
        <v>2</v>
      </c>
      <c r="Q782">
        <v>2</v>
      </c>
      <c r="S782" t="s">
        <v>155</v>
      </c>
      <c r="AE782">
        <v>12</v>
      </c>
      <c r="AF782">
        <v>7.6</v>
      </c>
      <c r="AG782">
        <v>5</v>
      </c>
      <c r="AH782" t="s">
        <v>53</v>
      </c>
      <c r="AI782" t="s">
        <v>54</v>
      </c>
      <c r="AJ782">
        <v>2</v>
      </c>
      <c r="AK782">
        <v>1</v>
      </c>
      <c r="AL782">
        <v>1</v>
      </c>
      <c r="AM782" t="s">
        <v>55</v>
      </c>
      <c r="AN782" t="s">
        <v>56</v>
      </c>
      <c r="AP782">
        <v>1</v>
      </c>
      <c r="AQ782" t="s">
        <v>57</v>
      </c>
      <c r="AR782">
        <v>0</v>
      </c>
      <c r="AW782" t="s">
        <v>58</v>
      </c>
      <c r="AX782">
        <v>0</v>
      </c>
      <c r="AY782">
        <v>2</v>
      </c>
      <c r="AZ782">
        <v>2</v>
      </c>
      <c r="BA782">
        <v>2</v>
      </c>
      <c r="BB782" t="s">
        <v>59</v>
      </c>
    </row>
    <row r="783" spans="1:54" x14ac:dyDescent="0.2">
      <c r="A783" s="7" t="str">
        <f>VLOOKUP(G783,'Matching-Tabelle'!$A$76:$B$80,2,FALSE)</f>
        <v>curdin.schenkel@tkb.ch</v>
      </c>
      <c r="B783" s="7" t="str">
        <f>VLOOKUP(J783,'Matching-Tabelle'!$A$1:$B$66,2,FALSE)</f>
        <v>WPI CTB</v>
      </c>
      <c r="C783" s="7" t="str">
        <f>IF(VLOOKUP(J783,'Matching-Tabelle'!$A$1:$CB$66,3,FALSE)=0,"",VLOOKUP(J783,'Matching-Tabelle'!$A$1:$CB$66,3,FALSE))</f>
        <v/>
      </c>
      <c r="D783" s="7">
        <v>1</v>
      </c>
      <c r="E783" s="7" t="s">
        <v>161</v>
      </c>
      <c r="F783" s="8">
        <v>42388</v>
      </c>
      <c r="G783" t="s">
        <v>46</v>
      </c>
      <c r="H783" t="s">
        <v>47</v>
      </c>
      <c r="I783" t="s">
        <v>48</v>
      </c>
      <c r="J783">
        <v>922</v>
      </c>
      <c r="K783" t="s">
        <v>134</v>
      </c>
      <c r="L783" t="s">
        <v>135</v>
      </c>
      <c r="M783">
        <v>990001</v>
      </c>
      <c r="N783" t="s">
        <v>51</v>
      </c>
      <c r="O783">
        <v>1</v>
      </c>
      <c r="Q783">
        <v>1</v>
      </c>
      <c r="S783" t="s">
        <v>161</v>
      </c>
      <c r="AE783">
        <v>12</v>
      </c>
      <c r="AF783">
        <v>7.6</v>
      </c>
      <c r="AG783">
        <v>5</v>
      </c>
      <c r="AH783" t="s">
        <v>53</v>
      </c>
      <c r="AI783" t="s">
        <v>54</v>
      </c>
      <c r="AJ783">
        <v>2</v>
      </c>
      <c r="AK783">
        <v>1</v>
      </c>
      <c r="AL783">
        <v>1</v>
      </c>
      <c r="AM783" t="s">
        <v>55</v>
      </c>
      <c r="AN783" t="s">
        <v>56</v>
      </c>
      <c r="AP783">
        <v>1</v>
      </c>
      <c r="AQ783" t="s">
        <v>57</v>
      </c>
      <c r="AR783">
        <v>0</v>
      </c>
      <c r="AW783" t="s">
        <v>58</v>
      </c>
      <c r="AX783">
        <v>0</v>
      </c>
      <c r="AY783">
        <v>2</v>
      </c>
      <c r="AZ783">
        <v>1</v>
      </c>
      <c r="BA783">
        <v>1</v>
      </c>
      <c r="BB783" t="s">
        <v>59</v>
      </c>
    </row>
    <row r="784" spans="1:54" x14ac:dyDescent="0.2">
      <c r="A784" s="7" t="str">
        <f>VLOOKUP(G784,'Matching-Tabelle'!$A$76:$B$80,2,FALSE)</f>
        <v>curdin.schenkel@tkb.ch</v>
      </c>
      <c r="B784" s="7" t="str">
        <f>VLOOKUP(J784,'Matching-Tabelle'!$A$1:$B$66,2,FALSE)</f>
        <v>WPI CTB</v>
      </c>
      <c r="C784" s="7" t="str">
        <f>IF(VLOOKUP(J784,'Matching-Tabelle'!$A$1:$CB$66,3,FALSE)=0,"",VLOOKUP(J784,'Matching-Tabelle'!$A$1:$CB$66,3,FALSE))</f>
        <v/>
      </c>
      <c r="D784" s="7">
        <v>3</v>
      </c>
      <c r="E784" s="7" t="s">
        <v>168</v>
      </c>
      <c r="F784" s="8">
        <v>42394</v>
      </c>
      <c r="G784" t="s">
        <v>46</v>
      </c>
      <c r="H784" t="s">
        <v>47</v>
      </c>
      <c r="I784" t="s">
        <v>48</v>
      </c>
      <c r="J784">
        <v>922</v>
      </c>
      <c r="K784" t="s">
        <v>134</v>
      </c>
      <c r="L784" t="s">
        <v>135</v>
      </c>
      <c r="M784">
        <v>990001</v>
      </c>
      <c r="N784" t="s">
        <v>51</v>
      </c>
      <c r="O784">
        <v>3</v>
      </c>
      <c r="Q784">
        <v>3</v>
      </c>
      <c r="S784" t="s">
        <v>168</v>
      </c>
      <c r="AE784">
        <v>12</v>
      </c>
      <c r="AF784">
        <v>7.6</v>
      </c>
      <c r="AG784">
        <v>5</v>
      </c>
      <c r="AH784" t="s">
        <v>53</v>
      </c>
      <c r="AI784" t="s">
        <v>54</v>
      </c>
      <c r="AJ784">
        <v>2</v>
      </c>
      <c r="AK784">
        <v>1</v>
      </c>
      <c r="AL784">
        <v>1</v>
      </c>
      <c r="AM784" t="s">
        <v>55</v>
      </c>
      <c r="AN784" t="s">
        <v>56</v>
      </c>
      <c r="AP784">
        <v>1</v>
      </c>
      <c r="AQ784" t="s">
        <v>57</v>
      </c>
      <c r="AR784">
        <v>0</v>
      </c>
      <c r="AW784" t="s">
        <v>58</v>
      </c>
      <c r="AX784">
        <v>0</v>
      </c>
      <c r="AY784">
        <v>2</v>
      </c>
      <c r="AZ784">
        <v>3</v>
      </c>
      <c r="BA784">
        <v>3</v>
      </c>
      <c r="BB784" t="s">
        <v>59</v>
      </c>
    </row>
    <row r="785" spans="1:54" x14ac:dyDescent="0.2">
      <c r="A785" s="7" t="str">
        <f>VLOOKUP(G785,'Matching-Tabelle'!$A$76:$B$80,2,FALSE)</f>
        <v>curdin.schenkel@tkb.ch</v>
      </c>
      <c r="B785" s="7" t="str">
        <f>VLOOKUP(J785,'Matching-Tabelle'!$A$1:$B$66,2,FALSE)</f>
        <v>WPI CTB</v>
      </c>
      <c r="C785" s="7" t="str">
        <f>IF(VLOOKUP(J785,'Matching-Tabelle'!$A$1:$CB$66,3,FALSE)=0,"",VLOOKUP(J785,'Matching-Tabelle'!$A$1:$CB$66,3,FALSE))</f>
        <v/>
      </c>
      <c r="D785" s="7">
        <v>8.5</v>
      </c>
      <c r="E785" s="7" t="s">
        <v>184</v>
      </c>
      <c r="F785" s="8">
        <v>42397</v>
      </c>
      <c r="G785" t="s">
        <v>46</v>
      </c>
      <c r="H785" t="s">
        <v>47</v>
      </c>
      <c r="I785" t="s">
        <v>48</v>
      </c>
      <c r="J785">
        <v>922</v>
      </c>
      <c r="K785" t="s">
        <v>134</v>
      </c>
      <c r="L785" t="s">
        <v>135</v>
      </c>
      <c r="M785">
        <v>990001</v>
      </c>
      <c r="N785" t="s">
        <v>51</v>
      </c>
      <c r="O785">
        <v>8.5</v>
      </c>
      <c r="Q785">
        <v>8.5</v>
      </c>
      <c r="S785" t="s">
        <v>184</v>
      </c>
      <c r="AE785">
        <v>12</v>
      </c>
      <c r="AF785">
        <v>7.6</v>
      </c>
      <c r="AG785">
        <v>5</v>
      </c>
      <c r="AH785" t="s">
        <v>53</v>
      </c>
      <c r="AI785" t="s">
        <v>54</v>
      </c>
      <c r="AJ785">
        <v>2</v>
      </c>
      <c r="AK785">
        <v>1</v>
      </c>
      <c r="AL785">
        <v>1</v>
      </c>
      <c r="AM785" t="s">
        <v>55</v>
      </c>
      <c r="AN785" t="s">
        <v>56</v>
      </c>
      <c r="AP785">
        <v>1</v>
      </c>
      <c r="AQ785" t="s">
        <v>57</v>
      </c>
      <c r="AR785">
        <v>0</v>
      </c>
      <c r="AW785" t="s">
        <v>58</v>
      </c>
      <c r="AX785">
        <v>0</v>
      </c>
      <c r="AY785">
        <v>2</v>
      </c>
      <c r="AZ785">
        <v>8.5</v>
      </c>
      <c r="BA785">
        <v>8.5</v>
      </c>
      <c r="BB785" t="s">
        <v>59</v>
      </c>
    </row>
    <row r="786" spans="1:54" x14ac:dyDescent="0.2">
      <c r="A786" s="7" t="str">
        <f>VLOOKUP(G786,'Matching-Tabelle'!$A$76:$B$80,2,FALSE)</f>
        <v>curdin.schenkel@tkb.ch</v>
      </c>
      <c r="B786" s="7" t="str">
        <f>VLOOKUP(J786,'Matching-Tabelle'!$A$1:$B$66,2,FALSE)</f>
        <v>WPI CTB</v>
      </c>
      <c r="C786" s="7" t="str">
        <f>IF(VLOOKUP(J786,'Matching-Tabelle'!$A$1:$CB$66,3,FALSE)=0,"",VLOOKUP(J786,'Matching-Tabelle'!$A$1:$CB$66,3,FALSE))</f>
        <v/>
      </c>
      <c r="D786" s="7">
        <v>1</v>
      </c>
      <c r="E786" s="7" t="s">
        <v>186</v>
      </c>
      <c r="F786" s="8">
        <v>42398</v>
      </c>
      <c r="G786" t="s">
        <v>46</v>
      </c>
      <c r="H786" t="s">
        <v>47</v>
      </c>
      <c r="I786" t="s">
        <v>48</v>
      </c>
      <c r="J786">
        <v>922</v>
      </c>
      <c r="K786" t="s">
        <v>134</v>
      </c>
      <c r="L786" t="s">
        <v>135</v>
      </c>
      <c r="M786">
        <v>990001</v>
      </c>
      <c r="N786" t="s">
        <v>51</v>
      </c>
      <c r="O786">
        <v>1</v>
      </c>
      <c r="Q786">
        <v>1</v>
      </c>
      <c r="S786" t="s">
        <v>186</v>
      </c>
      <c r="AE786">
        <v>12</v>
      </c>
      <c r="AF786">
        <v>7.6</v>
      </c>
      <c r="AG786">
        <v>5</v>
      </c>
      <c r="AH786" t="s">
        <v>53</v>
      </c>
      <c r="AI786" t="s">
        <v>54</v>
      </c>
      <c r="AJ786">
        <v>2</v>
      </c>
      <c r="AK786">
        <v>1</v>
      </c>
      <c r="AL786">
        <v>1</v>
      </c>
      <c r="AM786" t="s">
        <v>55</v>
      </c>
      <c r="AN786" t="s">
        <v>56</v>
      </c>
      <c r="AP786">
        <v>1</v>
      </c>
      <c r="AQ786" t="s">
        <v>57</v>
      </c>
      <c r="AR786">
        <v>0</v>
      </c>
      <c r="AW786" t="s">
        <v>58</v>
      </c>
      <c r="AX786">
        <v>0</v>
      </c>
      <c r="AY786">
        <v>2</v>
      </c>
      <c r="AZ786">
        <v>1</v>
      </c>
      <c r="BA786">
        <v>1</v>
      </c>
      <c r="BB786" t="s">
        <v>59</v>
      </c>
    </row>
    <row r="787" spans="1:54" x14ac:dyDescent="0.2">
      <c r="A787" s="7" t="str">
        <f>VLOOKUP(G787,'Matching-Tabelle'!$A$76:$B$80,2,FALSE)</f>
        <v>curdin.schenkel@tkb.ch</v>
      </c>
      <c r="B787" s="7" t="str">
        <f>VLOOKUP(J787,'Matching-Tabelle'!$A$1:$B$66,2,FALSE)</f>
        <v>WPI CTB</v>
      </c>
      <c r="C787" s="7" t="str">
        <f>IF(VLOOKUP(J787,'Matching-Tabelle'!$A$1:$CB$66,3,FALSE)=0,"",VLOOKUP(J787,'Matching-Tabelle'!$A$1:$CB$66,3,FALSE))</f>
        <v/>
      </c>
      <c r="D787" s="7">
        <v>2.5</v>
      </c>
      <c r="E787" s="7" t="s">
        <v>189</v>
      </c>
      <c r="F787" s="8">
        <v>42400</v>
      </c>
      <c r="G787" t="s">
        <v>46</v>
      </c>
      <c r="H787" t="s">
        <v>47</v>
      </c>
      <c r="I787" t="s">
        <v>48</v>
      </c>
      <c r="J787">
        <v>922</v>
      </c>
      <c r="K787" t="s">
        <v>134</v>
      </c>
      <c r="L787" t="s">
        <v>135</v>
      </c>
      <c r="M787">
        <v>990001</v>
      </c>
      <c r="N787" t="s">
        <v>51</v>
      </c>
      <c r="O787">
        <v>2.5</v>
      </c>
      <c r="Q787">
        <v>2.5</v>
      </c>
      <c r="S787" t="s">
        <v>189</v>
      </c>
      <c r="AE787">
        <v>12</v>
      </c>
      <c r="AF787">
        <v>7.6</v>
      </c>
      <c r="AG787">
        <v>5</v>
      </c>
      <c r="AH787" t="s">
        <v>53</v>
      </c>
      <c r="AI787" t="s">
        <v>54</v>
      </c>
      <c r="AJ787">
        <v>2</v>
      </c>
      <c r="AK787">
        <v>1</v>
      </c>
      <c r="AL787">
        <v>1</v>
      </c>
      <c r="AM787" t="s">
        <v>55</v>
      </c>
      <c r="AN787" t="s">
        <v>56</v>
      </c>
      <c r="AP787">
        <v>1</v>
      </c>
      <c r="AQ787" t="s">
        <v>57</v>
      </c>
      <c r="AR787">
        <v>0</v>
      </c>
      <c r="AW787" t="s">
        <v>58</v>
      </c>
      <c r="AX787">
        <v>0</v>
      </c>
      <c r="AY787">
        <v>2</v>
      </c>
      <c r="AZ787">
        <v>2.5</v>
      </c>
      <c r="BA787">
        <v>2.5</v>
      </c>
      <c r="BB787" t="s">
        <v>59</v>
      </c>
    </row>
    <row r="788" spans="1:54" x14ac:dyDescent="0.2">
      <c r="A788" s="7" t="str">
        <f>VLOOKUP(G788,'Matching-Tabelle'!$A$76:$B$80,2,FALSE)</f>
        <v>curdin.schenkel@tkb.ch</v>
      </c>
      <c r="B788" s="7" t="str">
        <f>VLOOKUP(J788,'Matching-Tabelle'!$A$1:$B$66,2,FALSE)</f>
        <v>WPI CTB</v>
      </c>
      <c r="C788" s="7" t="str">
        <f>IF(VLOOKUP(J788,'Matching-Tabelle'!$A$1:$CB$66,3,FALSE)=0,"",VLOOKUP(J788,'Matching-Tabelle'!$A$1:$CB$66,3,FALSE))</f>
        <v/>
      </c>
      <c r="D788" s="7">
        <v>4</v>
      </c>
      <c r="E788" s="7" t="s">
        <v>191</v>
      </c>
      <c r="F788" s="8">
        <v>42401</v>
      </c>
      <c r="G788" t="s">
        <v>46</v>
      </c>
      <c r="H788" t="s">
        <v>47</v>
      </c>
      <c r="I788" t="s">
        <v>48</v>
      </c>
      <c r="J788">
        <v>922</v>
      </c>
      <c r="K788" t="s">
        <v>134</v>
      </c>
      <c r="L788" t="s">
        <v>135</v>
      </c>
      <c r="M788">
        <v>990001</v>
      </c>
      <c r="N788" t="s">
        <v>51</v>
      </c>
      <c r="O788">
        <v>4</v>
      </c>
      <c r="Q788">
        <v>4</v>
      </c>
      <c r="S788" t="s">
        <v>191</v>
      </c>
      <c r="AE788">
        <v>12</v>
      </c>
      <c r="AF788">
        <v>7.6</v>
      </c>
      <c r="AG788">
        <v>5</v>
      </c>
      <c r="AH788" t="s">
        <v>53</v>
      </c>
      <c r="AI788" t="s">
        <v>54</v>
      </c>
      <c r="AJ788">
        <v>2</v>
      </c>
      <c r="AK788">
        <v>1</v>
      </c>
      <c r="AL788">
        <v>1</v>
      </c>
      <c r="AM788" t="s">
        <v>55</v>
      </c>
      <c r="AN788" t="s">
        <v>56</v>
      </c>
      <c r="AP788">
        <v>1</v>
      </c>
      <c r="AQ788" t="s">
        <v>57</v>
      </c>
      <c r="AR788">
        <v>0</v>
      </c>
      <c r="AW788" t="s">
        <v>58</v>
      </c>
      <c r="AX788">
        <v>0</v>
      </c>
      <c r="AY788">
        <v>2</v>
      </c>
      <c r="AZ788">
        <v>4</v>
      </c>
      <c r="BA788">
        <v>4</v>
      </c>
      <c r="BB788" t="s">
        <v>59</v>
      </c>
    </row>
    <row r="789" spans="1:54" x14ac:dyDescent="0.2">
      <c r="A789" s="7" t="str">
        <f>VLOOKUP(G789,'Matching-Tabelle'!$A$76:$B$80,2,FALSE)</f>
        <v>curdin.schenkel@tkb.ch</v>
      </c>
      <c r="B789" s="7" t="str">
        <f>VLOOKUP(J789,'Matching-Tabelle'!$A$1:$B$66,2,FALSE)</f>
        <v>WPI CTB</v>
      </c>
      <c r="C789" s="7" t="str">
        <f>IF(VLOOKUP(J789,'Matching-Tabelle'!$A$1:$CB$66,3,FALSE)=0,"",VLOOKUP(J789,'Matching-Tabelle'!$A$1:$CB$66,3,FALSE))</f>
        <v/>
      </c>
      <c r="D789" s="7">
        <v>2.5</v>
      </c>
      <c r="E789" s="7" t="s">
        <v>196</v>
      </c>
      <c r="F789" s="8">
        <v>42401</v>
      </c>
      <c r="G789" t="s">
        <v>46</v>
      </c>
      <c r="H789" t="s">
        <v>47</v>
      </c>
      <c r="I789" t="s">
        <v>48</v>
      </c>
      <c r="J789">
        <v>922</v>
      </c>
      <c r="K789" t="s">
        <v>134</v>
      </c>
      <c r="L789" t="s">
        <v>135</v>
      </c>
      <c r="M789">
        <v>990001</v>
      </c>
      <c r="N789" t="s">
        <v>51</v>
      </c>
      <c r="O789">
        <v>2.5</v>
      </c>
      <c r="Q789">
        <v>2.5</v>
      </c>
      <c r="S789" t="s">
        <v>196</v>
      </c>
      <c r="AE789">
        <v>12</v>
      </c>
      <c r="AF789">
        <v>7.6</v>
      </c>
      <c r="AG789">
        <v>5</v>
      </c>
      <c r="AH789" t="s">
        <v>53</v>
      </c>
      <c r="AI789" t="s">
        <v>54</v>
      </c>
      <c r="AJ789">
        <v>2</v>
      </c>
      <c r="AK789">
        <v>1</v>
      </c>
      <c r="AL789">
        <v>1</v>
      </c>
      <c r="AM789" t="s">
        <v>55</v>
      </c>
      <c r="AN789" t="s">
        <v>56</v>
      </c>
      <c r="AP789">
        <v>1</v>
      </c>
      <c r="AQ789" t="s">
        <v>57</v>
      </c>
      <c r="AR789">
        <v>0</v>
      </c>
      <c r="AW789" t="s">
        <v>58</v>
      </c>
      <c r="AX789">
        <v>0</v>
      </c>
      <c r="AY789">
        <v>2</v>
      </c>
      <c r="AZ789">
        <v>2.5</v>
      </c>
      <c r="BA789">
        <v>2.5</v>
      </c>
      <c r="BB789" t="s">
        <v>59</v>
      </c>
    </row>
    <row r="790" spans="1:54" x14ac:dyDescent="0.2">
      <c r="A790" s="7" t="str">
        <f>VLOOKUP(G790,'Matching-Tabelle'!$A$76:$B$80,2,FALSE)</f>
        <v>curdin.schenkel@tkb.ch</v>
      </c>
      <c r="B790" s="7" t="str">
        <f>VLOOKUP(J790,'Matching-Tabelle'!$A$1:$B$66,2,FALSE)</f>
        <v>WPI CTB</v>
      </c>
      <c r="C790" s="7" t="str">
        <f>IF(VLOOKUP(J790,'Matching-Tabelle'!$A$1:$CB$66,3,FALSE)=0,"",VLOOKUP(J790,'Matching-Tabelle'!$A$1:$CB$66,3,FALSE))</f>
        <v/>
      </c>
      <c r="D790" s="7">
        <v>1.25</v>
      </c>
      <c r="E790" s="7" t="s">
        <v>197</v>
      </c>
      <c r="F790" s="8">
        <v>42402</v>
      </c>
      <c r="G790" t="s">
        <v>46</v>
      </c>
      <c r="H790" t="s">
        <v>47</v>
      </c>
      <c r="I790" t="s">
        <v>48</v>
      </c>
      <c r="J790">
        <v>922</v>
      </c>
      <c r="K790" t="s">
        <v>134</v>
      </c>
      <c r="L790" t="s">
        <v>135</v>
      </c>
      <c r="M790">
        <v>990001</v>
      </c>
      <c r="N790" t="s">
        <v>51</v>
      </c>
      <c r="O790">
        <v>1.25</v>
      </c>
      <c r="Q790">
        <v>1.25</v>
      </c>
      <c r="S790" t="s">
        <v>197</v>
      </c>
      <c r="AE790">
        <v>12</v>
      </c>
      <c r="AF790">
        <v>7.6</v>
      </c>
      <c r="AG790">
        <v>5</v>
      </c>
      <c r="AH790" t="s">
        <v>53</v>
      </c>
      <c r="AI790" t="s">
        <v>54</v>
      </c>
      <c r="AJ790">
        <v>2</v>
      </c>
      <c r="AK790">
        <v>1</v>
      </c>
      <c r="AL790">
        <v>1</v>
      </c>
      <c r="AM790" t="s">
        <v>55</v>
      </c>
      <c r="AN790" t="s">
        <v>56</v>
      </c>
      <c r="AP790">
        <v>1</v>
      </c>
      <c r="AQ790" t="s">
        <v>57</v>
      </c>
      <c r="AR790">
        <v>0</v>
      </c>
      <c r="AW790" t="s">
        <v>58</v>
      </c>
      <c r="AX790">
        <v>0</v>
      </c>
      <c r="AY790">
        <v>2</v>
      </c>
      <c r="AZ790">
        <v>1.25</v>
      </c>
      <c r="BA790">
        <v>1.25</v>
      </c>
      <c r="BB790" t="s">
        <v>59</v>
      </c>
    </row>
    <row r="791" spans="1:54" x14ac:dyDescent="0.2">
      <c r="A791" s="7" t="str">
        <f>VLOOKUP(G791,'Matching-Tabelle'!$A$76:$B$80,2,FALSE)</f>
        <v>curdin.schenkel@tkb.ch</v>
      </c>
      <c r="B791" s="7" t="str">
        <f>VLOOKUP(J791,'Matching-Tabelle'!$A$1:$B$66,2,FALSE)</f>
        <v>WPI CTB</v>
      </c>
      <c r="C791" s="7" t="str">
        <f>IF(VLOOKUP(J791,'Matching-Tabelle'!$A$1:$CB$66,3,FALSE)=0,"",VLOOKUP(J791,'Matching-Tabelle'!$A$1:$CB$66,3,FALSE))</f>
        <v/>
      </c>
      <c r="D791" s="7">
        <v>0.5</v>
      </c>
      <c r="E791" s="7" t="s">
        <v>81</v>
      </c>
      <c r="F791" s="8">
        <v>42402</v>
      </c>
      <c r="G791" t="s">
        <v>46</v>
      </c>
      <c r="H791" t="s">
        <v>47</v>
      </c>
      <c r="I791" t="s">
        <v>48</v>
      </c>
      <c r="J791">
        <v>922</v>
      </c>
      <c r="K791" t="s">
        <v>134</v>
      </c>
      <c r="L791" t="s">
        <v>135</v>
      </c>
      <c r="M791">
        <v>990001</v>
      </c>
      <c r="N791" t="s">
        <v>51</v>
      </c>
      <c r="O791">
        <v>0.5</v>
      </c>
      <c r="Q791">
        <v>0.5</v>
      </c>
      <c r="S791" t="s">
        <v>81</v>
      </c>
      <c r="AE791">
        <v>12</v>
      </c>
      <c r="AF791">
        <v>7.6</v>
      </c>
      <c r="AG791">
        <v>5</v>
      </c>
      <c r="AH791" t="s">
        <v>53</v>
      </c>
      <c r="AI791" t="s">
        <v>54</v>
      </c>
      <c r="AJ791">
        <v>2</v>
      </c>
      <c r="AK791">
        <v>1</v>
      </c>
      <c r="AL791">
        <v>1</v>
      </c>
      <c r="AM791" t="s">
        <v>55</v>
      </c>
      <c r="AN791" t="s">
        <v>56</v>
      </c>
      <c r="AP791">
        <v>1</v>
      </c>
      <c r="AQ791" t="s">
        <v>57</v>
      </c>
      <c r="AR791">
        <v>0</v>
      </c>
      <c r="AW791" t="s">
        <v>58</v>
      </c>
      <c r="AX791">
        <v>0</v>
      </c>
      <c r="AY791">
        <v>2</v>
      </c>
      <c r="AZ791">
        <v>0.5</v>
      </c>
      <c r="BA791">
        <v>0.5</v>
      </c>
      <c r="BB791" t="s">
        <v>59</v>
      </c>
    </row>
    <row r="792" spans="1:54" x14ac:dyDescent="0.2">
      <c r="A792" s="7" t="str">
        <f>VLOOKUP(G792,'Matching-Tabelle'!$A$76:$B$80,2,FALSE)</f>
        <v>curdin.schenkel@tkb.ch</v>
      </c>
      <c r="B792" s="7" t="str">
        <f>VLOOKUP(J792,'Matching-Tabelle'!$A$1:$B$66,2,FALSE)</f>
        <v>WPI CTB</v>
      </c>
      <c r="C792" s="7" t="str">
        <f>IF(VLOOKUP(J792,'Matching-Tabelle'!$A$1:$CB$66,3,FALSE)=0,"",VLOOKUP(J792,'Matching-Tabelle'!$A$1:$CB$66,3,FALSE))</f>
        <v/>
      </c>
      <c r="D792" s="7">
        <v>2.75</v>
      </c>
      <c r="E792" s="7" t="s">
        <v>207</v>
      </c>
      <c r="F792" s="8">
        <v>42405</v>
      </c>
      <c r="G792" t="s">
        <v>46</v>
      </c>
      <c r="H792" t="s">
        <v>47</v>
      </c>
      <c r="I792" t="s">
        <v>48</v>
      </c>
      <c r="J792">
        <v>922</v>
      </c>
      <c r="K792" t="s">
        <v>134</v>
      </c>
      <c r="L792" t="s">
        <v>135</v>
      </c>
      <c r="M792">
        <v>990001</v>
      </c>
      <c r="N792" t="s">
        <v>51</v>
      </c>
      <c r="O792">
        <v>2.75</v>
      </c>
      <c r="Q792">
        <v>2.75</v>
      </c>
      <c r="S792" t="s">
        <v>207</v>
      </c>
      <c r="AE792">
        <v>12</v>
      </c>
      <c r="AF792">
        <v>7.6</v>
      </c>
      <c r="AG792">
        <v>5</v>
      </c>
      <c r="AH792" t="s">
        <v>53</v>
      </c>
      <c r="AI792" t="s">
        <v>54</v>
      </c>
      <c r="AJ792">
        <v>2</v>
      </c>
      <c r="AK792">
        <v>1</v>
      </c>
      <c r="AL792">
        <v>1</v>
      </c>
      <c r="AM792" t="s">
        <v>55</v>
      </c>
      <c r="AN792" t="s">
        <v>56</v>
      </c>
      <c r="AP792">
        <v>1</v>
      </c>
      <c r="AQ792" t="s">
        <v>57</v>
      </c>
      <c r="AR792">
        <v>0</v>
      </c>
      <c r="AW792" t="s">
        <v>58</v>
      </c>
      <c r="AX792">
        <v>0</v>
      </c>
      <c r="AY792">
        <v>2</v>
      </c>
      <c r="AZ792">
        <v>2.75</v>
      </c>
      <c r="BA792">
        <v>2.75</v>
      </c>
      <c r="BB792" t="s">
        <v>59</v>
      </c>
    </row>
    <row r="793" spans="1:54" x14ac:dyDescent="0.2">
      <c r="A793" s="7" t="str">
        <f>VLOOKUP(G793,'Matching-Tabelle'!$A$76:$B$80,2,FALSE)</f>
        <v>curdin.schenkel@tkb.ch</v>
      </c>
      <c r="B793" s="7" t="str">
        <f>VLOOKUP(J793,'Matching-Tabelle'!$A$1:$B$66,2,FALSE)</f>
        <v>WPI CTB</v>
      </c>
      <c r="C793" s="7" t="str">
        <f>IF(VLOOKUP(J793,'Matching-Tabelle'!$A$1:$CB$66,3,FALSE)=0,"",VLOOKUP(J793,'Matching-Tabelle'!$A$1:$CB$66,3,FALSE))</f>
        <v/>
      </c>
      <c r="D793" s="7">
        <v>2</v>
      </c>
      <c r="E793" s="7" t="s">
        <v>243</v>
      </c>
      <c r="F793" s="8">
        <v>42423</v>
      </c>
      <c r="G793" t="s">
        <v>46</v>
      </c>
      <c r="H793" t="s">
        <v>47</v>
      </c>
      <c r="I793" t="s">
        <v>48</v>
      </c>
      <c r="J793">
        <v>922</v>
      </c>
      <c r="K793" t="s">
        <v>134</v>
      </c>
      <c r="L793" t="s">
        <v>135</v>
      </c>
      <c r="M793">
        <v>990001</v>
      </c>
      <c r="N793" t="s">
        <v>51</v>
      </c>
      <c r="O793">
        <v>2</v>
      </c>
      <c r="Q793">
        <v>2</v>
      </c>
      <c r="S793" t="s">
        <v>243</v>
      </c>
      <c r="AE793">
        <v>12</v>
      </c>
      <c r="AF793">
        <v>7.6</v>
      </c>
      <c r="AG793">
        <v>5</v>
      </c>
      <c r="AH793" t="s">
        <v>53</v>
      </c>
      <c r="AI793" t="s">
        <v>54</v>
      </c>
      <c r="AJ793">
        <v>2</v>
      </c>
      <c r="AK793">
        <v>1</v>
      </c>
      <c r="AL793">
        <v>1</v>
      </c>
      <c r="AM793" t="s">
        <v>55</v>
      </c>
      <c r="AN793" t="s">
        <v>56</v>
      </c>
      <c r="AP793">
        <v>1</v>
      </c>
      <c r="AQ793" t="s">
        <v>57</v>
      </c>
      <c r="AR793">
        <v>0</v>
      </c>
      <c r="AW793" t="s">
        <v>58</v>
      </c>
      <c r="AX793">
        <v>0</v>
      </c>
      <c r="AY793">
        <v>2</v>
      </c>
      <c r="AZ793">
        <v>2</v>
      </c>
      <c r="BA793">
        <v>2</v>
      </c>
      <c r="BB793" t="s">
        <v>59</v>
      </c>
    </row>
    <row r="794" spans="1:54" x14ac:dyDescent="0.2">
      <c r="A794" s="7" t="str">
        <f>VLOOKUP(G794,'Matching-Tabelle'!$A$76:$B$80,2,FALSE)</f>
        <v>curdin.schenkel@tkb.ch</v>
      </c>
      <c r="B794" s="7" t="str">
        <f>VLOOKUP(J794,'Matching-Tabelle'!$A$1:$B$66,2,FALSE)</f>
        <v>WPI CTB</v>
      </c>
      <c r="C794" s="7" t="str">
        <f>IF(VLOOKUP(J794,'Matching-Tabelle'!$A$1:$CB$66,3,FALSE)=0,"",VLOOKUP(J794,'Matching-Tabelle'!$A$1:$CB$66,3,FALSE))</f>
        <v/>
      </c>
      <c r="D794" s="7">
        <v>1</v>
      </c>
      <c r="E794" s="7" t="s">
        <v>255</v>
      </c>
      <c r="F794" s="8">
        <v>42424</v>
      </c>
      <c r="G794" t="s">
        <v>46</v>
      </c>
      <c r="H794" t="s">
        <v>47</v>
      </c>
      <c r="I794" t="s">
        <v>48</v>
      </c>
      <c r="J794">
        <v>922</v>
      </c>
      <c r="K794" t="s">
        <v>134</v>
      </c>
      <c r="L794" t="s">
        <v>135</v>
      </c>
      <c r="M794">
        <v>990001</v>
      </c>
      <c r="N794" t="s">
        <v>51</v>
      </c>
      <c r="O794">
        <v>1</v>
      </c>
      <c r="Q794">
        <v>1</v>
      </c>
      <c r="S794" t="s">
        <v>255</v>
      </c>
      <c r="AE794">
        <v>12</v>
      </c>
      <c r="AF794">
        <v>7.6</v>
      </c>
      <c r="AG794">
        <v>5</v>
      </c>
      <c r="AH794" t="s">
        <v>53</v>
      </c>
      <c r="AI794" t="s">
        <v>54</v>
      </c>
      <c r="AJ794">
        <v>2</v>
      </c>
      <c r="AK794">
        <v>1</v>
      </c>
      <c r="AL794">
        <v>1</v>
      </c>
      <c r="AM794" t="s">
        <v>55</v>
      </c>
      <c r="AN794" t="s">
        <v>56</v>
      </c>
      <c r="AP794">
        <v>1</v>
      </c>
      <c r="AQ794" t="s">
        <v>57</v>
      </c>
      <c r="AR794">
        <v>0</v>
      </c>
      <c r="AW794" t="s">
        <v>58</v>
      </c>
      <c r="AX794">
        <v>0</v>
      </c>
      <c r="AY794">
        <v>2</v>
      </c>
      <c r="AZ794">
        <v>1</v>
      </c>
      <c r="BA794">
        <v>1</v>
      </c>
      <c r="BB794" t="s">
        <v>59</v>
      </c>
    </row>
    <row r="795" spans="1:54" x14ac:dyDescent="0.2">
      <c r="A795" s="7" t="str">
        <f>VLOOKUP(G795,'Matching-Tabelle'!$A$76:$B$80,2,FALSE)</f>
        <v>curdin.schenkel@tkb.ch</v>
      </c>
      <c r="B795" s="7" t="str">
        <f>VLOOKUP(J795,'Matching-Tabelle'!$A$1:$B$66,2,FALSE)</f>
        <v>WPI CTB</v>
      </c>
      <c r="C795" s="7" t="str">
        <f>IF(VLOOKUP(J795,'Matching-Tabelle'!$A$1:$CB$66,3,FALSE)=0,"",VLOOKUP(J795,'Matching-Tabelle'!$A$1:$CB$66,3,FALSE))</f>
        <v/>
      </c>
      <c r="D795" s="7">
        <v>9</v>
      </c>
      <c r="E795" s="7" t="s">
        <v>285</v>
      </c>
      <c r="F795" s="8">
        <v>42437</v>
      </c>
      <c r="G795" t="s">
        <v>46</v>
      </c>
      <c r="H795" t="s">
        <v>47</v>
      </c>
      <c r="I795" t="s">
        <v>48</v>
      </c>
      <c r="J795">
        <v>922</v>
      </c>
      <c r="K795" t="s">
        <v>134</v>
      </c>
      <c r="L795" t="s">
        <v>135</v>
      </c>
      <c r="M795">
        <v>990001</v>
      </c>
      <c r="N795" t="s">
        <v>51</v>
      </c>
      <c r="O795">
        <v>9</v>
      </c>
      <c r="Q795">
        <v>9</v>
      </c>
      <c r="S795" t="s">
        <v>285</v>
      </c>
      <c r="AE795">
        <v>12</v>
      </c>
      <c r="AF795">
        <v>7.6</v>
      </c>
      <c r="AG795">
        <v>5</v>
      </c>
      <c r="AH795" t="s">
        <v>53</v>
      </c>
      <c r="AI795" t="s">
        <v>54</v>
      </c>
      <c r="AJ795">
        <v>2</v>
      </c>
      <c r="AK795">
        <v>1</v>
      </c>
      <c r="AL795">
        <v>1</v>
      </c>
      <c r="AM795" t="s">
        <v>55</v>
      </c>
      <c r="AN795" t="s">
        <v>56</v>
      </c>
      <c r="AP795">
        <v>1</v>
      </c>
      <c r="AQ795" t="s">
        <v>57</v>
      </c>
      <c r="AR795">
        <v>0</v>
      </c>
      <c r="AW795" t="s">
        <v>58</v>
      </c>
      <c r="AX795">
        <v>0</v>
      </c>
      <c r="AY795">
        <v>2</v>
      </c>
      <c r="AZ795">
        <v>9</v>
      </c>
      <c r="BA795">
        <v>9</v>
      </c>
      <c r="BB795" t="s">
        <v>59</v>
      </c>
    </row>
    <row r="796" spans="1:54" x14ac:dyDescent="0.2">
      <c r="A796" s="7" t="str">
        <f>VLOOKUP(G796,'Matching-Tabelle'!$A$76:$B$80,2,FALSE)</f>
        <v>curdin.schenkel@tkb.ch</v>
      </c>
      <c r="B796" s="7" t="str">
        <f>VLOOKUP(J796,'Matching-Tabelle'!$A$1:$B$66,2,FALSE)</f>
        <v>WPI CTB</v>
      </c>
      <c r="C796" s="7" t="str">
        <f>IF(VLOOKUP(J796,'Matching-Tabelle'!$A$1:$CB$66,3,FALSE)=0,"",VLOOKUP(J796,'Matching-Tabelle'!$A$1:$CB$66,3,FALSE))</f>
        <v/>
      </c>
      <c r="D796" s="7">
        <v>2.5</v>
      </c>
      <c r="E796" s="7" t="s">
        <v>291</v>
      </c>
      <c r="F796" s="8">
        <v>42438</v>
      </c>
      <c r="G796" t="s">
        <v>46</v>
      </c>
      <c r="H796" t="s">
        <v>47</v>
      </c>
      <c r="I796" t="s">
        <v>48</v>
      </c>
      <c r="J796">
        <v>922</v>
      </c>
      <c r="K796" t="s">
        <v>134</v>
      </c>
      <c r="L796" t="s">
        <v>135</v>
      </c>
      <c r="M796">
        <v>990001</v>
      </c>
      <c r="N796" t="s">
        <v>51</v>
      </c>
      <c r="O796">
        <v>2.5</v>
      </c>
      <c r="Q796">
        <v>2.5</v>
      </c>
      <c r="S796" t="s">
        <v>291</v>
      </c>
      <c r="AE796">
        <v>12</v>
      </c>
      <c r="AF796">
        <v>7.6</v>
      </c>
      <c r="AG796">
        <v>5</v>
      </c>
      <c r="AH796" t="s">
        <v>53</v>
      </c>
      <c r="AI796" t="s">
        <v>54</v>
      </c>
      <c r="AJ796">
        <v>2</v>
      </c>
      <c r="AK796">
        <v>1</v>
      </c>
      <c r="AL796">
        <v>1</v>
      </c>
      <c r="AM796" t="s">
        <v>55</v>
      </c>
      <c r="AN796" t="s">
        <v>56</v>
      </c>
      <c r="AP796">
        <v>1</v>
      </c>
      <c r="AQ796" t="s">
        <v>57</v>
      </c>
      <c r="AR796">
        <v>0</v>
      </c>
      <c r="AW796" t="s">
        <v>58</v>
      </c>
      <c r="AX796">
        <v>0</v>
      </c>
      <c r="AY796">
        <v>2</v>
      </c>
      <c r="AZ796">
        <v>2.5</v>
      </c>
      <c r="BA796">
        <v>2.5</v>
      </c>
      <c r="BB796" t="s">
        <v>59</v>
      </c>
    </row>
    <row r="797" spans="1:54" x14ac:dyDescent="0.2">
      <c r="A797" s="7" t="str">
        <f>VLOOKUP(G797,'Matching-Tabelle'!$A$76:$B$80,2,FALSE)</f>
        <v>curdin.schenkel@tkb.ch</v>
      </c>
      <c r="B797" s="7" t="str">
        <f>VLOOKUP(J797,'Matching-Tabelle'!$A$1:$B$66,2,FALSE)</f>
        <v>WPI CTB</v>
      </c>
      <c r="C797" s="7" t="str">
        <f>IF(VLOOKUP(J797,'Matching-Tabelle'!$A$1:$CB$66,3,FALSE)=0,"",VLOOKUP(J797,'Matching-Tabelle'!$A$1:$CB$66,3,FALSE))</f>
        <v/>
      </c>
      <c r="D797" s="7">
        <v>3</v>
      </c>
      <c r="E797" s="7" t="s">
        <v>300</v>
      </c>
      <c r="F797" s="8">
        <v>42443</v>
      </c>
      <c r="G797" t="s">
        <v>46</v>
      </c>
      <c r="H797" t="s">
        <v>47</v>
      </c>
      <c r="I797" t="s">
        <v>48</v>
      </c>
      <c r="J797">
        <v>922</v>
      </c>
      <c r="K797" t="s">
        <v>134</v>
      </c>
      <c r="L797" t="s">
        <v>135</v>
      </c>
      <c r="M797">
        <v>990001</v>
      </c>
      <c r="N797" t="s">
        <v>51</v>
      </c>
      <c r="O797">
        <v>3</v>
      </c>
      <c r="Q797">
        <v>3</v>
      </c>
      <c r="S797" t="s">
        <v>300</v>
      </c>
      <c r="AE797">
        <v>12</v>
      </c>
      <c r="AF797">
        <v>7.6</v>
      </c>
      <c r="AG797">
        <v>5</v>
      </c>
      <c r="AH797" t="s">
        <v>53</v>
      </c>
      <c r="AI797" t="s">
        <v>54</v>
      </c>
      <c r="AJ797">
        <v>2</v>
      </c>
      <c r="AK797">
        <v>1</v>
      </c>
      <c r="AL797">
        <v>1</v>
      </c>
      <c r="AM797" t="s">
        <v>55</v>
      </c>
      <c r="AN797" t="s">
        <v>56</v>
      </c>
      <c r="AP797">
        <v>1</v>
      </c>
      <c r="AQ797" t="s">
        <v>57</v>
      </c>
      <c r="AR797">
        <v>0</v>
      </c>
      <c r="AW797" t="s">
        <v>58</v>
      </c>
      <c r="AX797">
        <v>0</v>
      </c>
      <c r="AY797">
        <v>2</v>
      </c>
      <c r="AZ797">
        <v>3</v>
      </c>
      <c r="BA797">
        <v>3</v>
      </c>
      <c r="BB797" t="s">
        <v>59</v>
      </c>
    </row>
    <row r="798" spans="1:54" x14ac:dyDescent="0.2">
      <c r="A798" s="7" t="str">
        <f>VLOOKUP(G798,'Matching-Tabelle'!$A$76:$B$80,2,FALSE)</f>
        <v>curdin.schenkel@tkb.ch</v>
      </c>
      <c r="B798" s="7" t="str">
        <f>VLOOKUP(J798,'Matching-Tabelle'!$A$1:$B$66,2,FALSE)</f>
        <v>WPI CTB</v>
      </c>
      <c r="C798" s="7" t="str">
        <f>IF(VLOOKUP(J798,'Matching-Tabelle'!$A$1:$CB$66,3,FALSE)=0,"",VLOOKUP(J798,'Matching-Tabelle'!$A$1:$CB$66,3,FALSE))</f>
        <v/>
      </c>
      <c r="D798" s="7">
        <v>2</v>
      </c>
      <c r="E798" s="7" t="s">
        <v>314</v>
      </c>
      <c r="F798" s="8">
        <v>42451</v>
      </c>
      <c r="G798" t="s">
        <v>46</v>
      </c>
      <c r="H798" t="s">
        <v>47</v>
      </c>
      <c r="I798" t="s">
        <v>48</v>
      </c>
      <c r="J798">
        <v>922</v>
      </c>
      <c r="K798" t="s">
        <v>134</v>
      </c>
      <c r="L798" t="s">
        <v>135</v>
      </c>
      <c r="M798">
        <v>990001</v>
      </c>
      <c r="N798" t="s">
        <v>51</v>
      </c>
      <c r="O798">
        <v>2</v>
      </c>
      <c r="Q798">
        <v>2</v>
      </c>
      <c r="S798" t="s">
        <v>314</v>
      </c>
      <c r="AE798">
        <v>12</v>
      </c>
      <c r="AF798">
        <v>7.6</v>
      </c>
      <c r="AG798">
        <v>5</v>
      </c>
      <c r="AH798" t="s">
        <v>53</v>
      </c>
      <c r="AI798" t="s">
        <v>54</v>
      </c>
      <c r="AJ798">
        <v>2</v>
      </c>
      <c r="AK798">
        <v>1</v>
      </c>
      <c r="AL798">
        <v>1</v>
      </c>
      <c r="AM798" t="s">
        <v>55</v>
      </c>
      <c r="AN798" t="s">
        <v>56</v>
      </c>
      <c r="AP798">
        <v>1</v>
      </c>
      <c r="AQ798" t="s">
        <v>57</v>
      </c>
      <c r="AR798">
        <v>0</v>
      </c>
      <c r="AW798" t="s">
        <v>58</v>
      </c>
      <c r="AX798">
        <v>0</v>
      </c>
      <c r="AY798">
        <v>2</v>
      </c>
      <c r="AZ798">
        <v>2</v>
      </c>
      <c r="BA798">
        <v>2</v>
      </c>
      <c r="BB798" t="s">
        <v>59</v>
      </c>
    </row>
    <row r="799" spans="1:54" x14ac:dyDescent="0.2">
      <c r="A799" s="7" t="str">
        <f>VLOOKUP(G799,'Matching-Tabelle'!$A$76:$B$80,2,FALSE)</f>
        <v>curdin.schenkel@tkb.ch</v>
      </c>
      <c r="B799" s="7" t="str">
        <f>VLOOKUP(J799,'Matching-Tabelle'!$A$1:$B$66,2,FALSE)</f>
        <v>WPI CTB</v>
      </c>
      <c r="C799" s="7" t="str">
        <f>IF(VLOOKUP(J799,'Matching-Tabelle'!$A$1:$CB$66,3,FALSE)=0,"",VLOOKUP(J799,'Matching-Tabelle'!$A$1:$CB$66,3,FALSE))</f>
        <v/>
      </c>
      <c r="D799" s="7">
        <v>1</v>
      </c>
      <c r="E799" s="7" t="s">
        <v>317</v>
      </c>
      <c r="F799" s="8">
        <v>42452</v>
      </c>
      <c r="G799" t="s">
        <v>46</v>
      </c>
      <c r="H799" t="s">
        <v>47</v>
      </c>
      <c r="I799" t="s">
        <v>48</v>
      </c>
      <c r="J799">
        <v>922</v>
      </c>
      <c r="K799" t="s">
        <v>134</v>
      </c>
      <c r="L799" t="s">
        <v>135</v>
      </c>
      <c r="M799">
        <v>990001</v>
      </c>
      <c r="N799" t="s">
        <v>51</v>
      </c>
      <c r="O799">
        <v>1</v>
      </c>
      <c r="Q799">
        <v>1</v>
      </c>
      <c r="S799" t="s">
        <v>317</v>
      </c>
      <c r="AE799">
        <v>12</v>
      </c>
      <c r="AF799">
        <v>7.6</v>
      </c>
      <c r="AG799">
        <v>5</v>
      </c>
      <c r="AH799" t="s">
        <v>53</v>
      </c>
      <c r="AI799" t="s">
        <v>54</v>
      </c>
      <c r="AJ799">
        <v>2</v>
      </c>
      <c r="AK799">
        <v>1</v>
      </c>
      <c r="AL799">
        <v>1</v>
      </c>
      <c r="AM799" t="s">
        <v>55</v>
      </c>
      <c r="AN799" t="s">
        <v>56</v>
      </c>
      <c r="AP799">
        <v>1</v>
      </c>
      <c r="AQ799" t="s">
        <v>57</v>
      </c>
      <c r="AR799">
        <v>0</v>
      </c>
      <c r="AW799" t="s">
        <v>58</v>
      </c>
      <c r="AX799">
        <v>0</v>
      </c>
      <c r="AY799">
        <v>2</v>
      </c>
      <c r="AZ799">
        <v>1</v>
      </c>
      <c r="BA799">
        <v>1</v>
      </c>
      <c r="BB799" t="s">
        <v>59</v>
      </c>
    </row>
    <row r="800" spans="1:54" x14ac:dyDescent="0.2">
      <c r="A800" s="7" t="str">
        <f>VLOOKUP(G800,'Matching-Tabelle'!$A$76:$B$80,2,FALSE)</f>
        <v>curdin.schenkel@tkb.ch</v>
      </c>
      <c r="B800" s="7" t="str">
        <f>VLOOKUP(J800,'Matching-Tabelle'!$A$1:$B$66,2,FALSE)</f>
        <v>WPI CTB</v>
      </c>
      <c r="C800" s="7" t="str">
        <f>IF(VLOOKUP(J800,'Matching-Tabelle'!$A$1:$CB$66,3,FALSE)=0,"",VLOOKUP(J800,'Matching-Tabelle'!$A$1:$CB$66,3,FALSE))</f>
        <v/>
      </c>
      <c r="D800" s="7">
        <v>1</v>
      </c>
      <c r="E800" s="7" t="s">
        <v>320</v>
      </c>
      <c r="F800" s="8">
        <v>42452</v>
      </c>
      <c r="G800" t="s">
        <v>46</v>
      </c>
      <c r="H800" t="s">
        <v>47</v>
      </c>
      <c r="I800" t="s">
        <v>48</v>
      </c>
      <c r="J800">
        <v>922</v>
      </c>
      <c r="K800" t="s">
        <v>134</v>
      </c>
      <c r="L800" t="s">
        <v>135</v>
      </c>
      <c r="M800">
        <v>990001</v>
      </c>
      <c r="N800" t="s">
        <v>51</v>
      </c>
      <c r="O800">
        <v>1</v>
      </c>
      <c r="Q800">
        <v>1</v>
      </c>
      <c r="S800" t="s">
        <v>320</v>
      </c>
      <c r="AE800">
        <v>12</v>
      </c>
      <c r="AF800">
        <v>7.6</v>
      </c>
      <c r="AG800">
        <v>5</v>
      </c>
      <c r="AH800" t="s">
        <v>53</v>
      </c>
      <c r="AI800" t="s">
        <v>54</v>
      </c>
      <c r="AJ800">
        <v>2</v>
      </c>
      <c r="AK800">
        <v>1</v>
      </c>
      <c r="AL800">
        <v>1</v>
      </c>
      <c r="AM800" t="s">
        <v>55</v>
      </c>
      <c r="AN800" t="s">
        <v>56</v>
      </c>
      <c r="AP800">
        <v>1</v>
      </c>
      <c r="AQ800" t="s">
        <v>57</v>
      </c>
      <c r="AR800">
        <v>0</v>
      </c>
      <c r="AW800" t="s">
        <v>58</v>
      </c>
      <c r="AX800">
        <v>0</v>
      </c>
      <c r="AY800">
        <v>2</v>
      </c>
      <c r="AZ800">
        <v>1</v>
      </c>
      <c r="BA800">
        <v>1</v>
      </c>
      <c r="BB800" t="s">
        <v>59</v>
      </c>
    </row>
    <row r="801" spans="1:54" x14ac:dyDescent="0.2">
      <c r="A801" s="7" t="str">
        <f>VLOOKUP(G801,'Matching-Tabelle'!$A$76:$B$80,2,FALSE)</f>
        <v>curdin.schenkel@tkb.ch</v>
      </c>
      <c r="B801" s="7" t="str">
        <f>VLOOKUP(J801,'Matching-Tabelle'!$A$1:$B$66,2,FALSE)</f>
        <v>WPI CTB</v>
      </c>
      <c r="C801" s="7" t="str">
        <f>IF(VLOOKUP(J801,'Matching-Tabelle'!$A$1:$CB$66,3,FALSE)=0,"",VLOOKUP(J801,'Matching-Tabelle'!$A$1:$CB$66,3,FALSE))</f>
        <v/>
      </c>
      <c r="D801" s="7">
        <v>1.5</v>
      </c>
      <c r="E801" s="7" t="s">
        <v>332</v>
      </c>
      <c r="F801" s="8">
        <v>42472</v>
      </c>
      <c r="G801" t="s">
        <v>46</v>
      </c>
      <c r="H801" t="s">
        <v>47</v>
      </c>
      <c r="I801" t="s">
        <v>48</v>
      </c>
      <c r="J801">
        <v>922</v>
      </c>
      <c r="K801" t="s">
        <v>134</v>
      </c>
      <c r="L801" t="s">
        <v>135</v>
      </c>
      <c r="M801">
        <v>990001</v>
      </c>
      <c r="N801" t="s">
        <v>51</v>
      </c>
      <c r="O801">
        <v>1.5</v>
      </c>
      <c r="Q801">
        <v>1.5</v>
      </c>
      <c r="S801" t="s">
        <v>332</v>
      </c>
      <c r="AE801">
        <v>12</v>
      </c>
      <c r="AF801">
        <v>7.6</v>
      </c>
      <c r="AG801">
        <v>5</v>
      </c>
      <c r="AH801" t="s">
        <v>53</v>
      </c>
      <c r="AI801" t="s">
        <v>54</v>
      </c>
      <c r="AJ801">
        <v>2</v>
      </c>
      <c r="AK801">
        <v>1</v>
      </c>
      <c r="AL801">
        <v>1</v>
      </c>
      <c r="AM801" t="s">
        <v>55</v>
      </c>
      <c r="AN801" t="s">
        <v>56</v>
      </c>
      <c r="AP801">
        <v>1</v>
      </c>
      <c r="AQ801" t="s">
        <v>57</v>
      </c>
      <c r="AR801">
        <v>0</v>
      </c>
      <c r="AW801" t="s">
        <v>58</v>
      </c>
      <c r="AX801">
        <v>0</v>
      </c>
      <c r="AY801">
        <v>2</v>
      </c>
      <c r="AZ801">
        <v>1.5</v>
      </c>
      <c r="BA801">
        <v>1.5</v>
      </c>
      <c r="BB801" t="s">
        <v>59</v>
      </c>
    </row>
    <row r="802" spans="1:54" x14ac:dyDescent="0.2">
      <c r="A802" s="7" t="str">
        <f>VLOOKUP(G802,'Matching-Tabelle'!$A$76:$B$80,2,FALSE)</f>
        <v>curdin.schenkel@tkb.ch</v>
      </c>
      <c r="B802" s="7" t="str">
        <f>VLOOKUP(J802,'Matching-Tabelle'!$A$1:$B$66,2,FALSE)</f>
        <v>WPI CTB</v>
      </c>
      <c r="C802" s="7" t="str">
        <f>IF(VLOOKUP(J802,'Matching-Tabelle'!$A$1:$CB$66,3,FALSE)=0,"",VLOOKUP(J802,'Matching-Tabelle'!$A$1:$CB$66,3,FALSE))</f>
        <v/>
      </c>
      <c r="D802" s="7">
        <v>2</v>
      </c>
      <c r="E802" s="7" t="s">
        <v>341</v>
      </c>
      <c r="F802" s="8">
        <v>42478</v>
      </c>
      <c r="G802" t="s">
        <v>46</v>
      </c>
      <c r="H802" t="s">
        <v>47</v>
      </c>
      <c r="I802" t="s">
        <v>48</v>
      </c>
      <c r="J802">
        <v>922</v>
      </c>
      <c r="K802" t="s">
        <v>134</v>
      </c>
      <c r="L802" t="s">
        <v>135</v>
      </c>
      <c r="M802">
        <v>990001</v>
      </c>
      <c r="N802" t="s">
        <v>51</v>
      </c>
      <c r="O802">
        <v>2</v>
      </c>
      <c r="Q802">
        <v>2</v>
      </c>
      <c r="S802" t="s">
        <v>341</v>
      </c>
      <c r="AE802">
        <v>12</v>
      </c>
      <c r="AF802">
        <v>7.6</v>
      </c>
      <c r="AG802">
        <v>5</v>
      </c>
      <c r="AH802" t="s">
        <v>53</v>
      </c>
      <c r="AI802" t="s">
        <v>54</v>
      </c>
      <c r="AJ802">
        <v>2</v>
      </c>
      <c r="AK802">
        <v>1</v>
      </c>
      <c r="AL802">
        <v>1</v>
      </c>
      <c r="AM802" t="s">
        <v>55</v>
      </c>
      <c r="AN802" t="s">
        <v>56</v>
      </c>
      <c r="AP802">
        <v>1</v>
      </c>
      <c r="AQ802" t="s">
        <v>57</v>
      </c>
      <c r="AR802">
        <v>0</v>
      </c>
      <c r="AW802" t="s">
        <v>58</v>
      </c>
      <c r="AX802">
        <v>0</v>
      </c>
      <c r="AY802">
        <v>2</v>
      </c>
      <c r="AZ802">
        <v>2</v>
      </c>
      <c r="BA802">
        <v>2</v>
      </c>
      <c r="BB802" t="s">
        <v>59</v>
      </c>
    </row>
    <row r="803" spans="1:54" x14ac:dyDescent="0.2">
      <c r="A803" s="7" t="str">
        <f>VLOOKUP(G803,'Matching-Tabelle'!$A$76:$B$80,2,FALSE)</f>
        <v>curdin.schenkel@tkb.ch</v>
      </c>
      <c r="B803" s="7" t="str">
        <f>VLOOKUP(J803,'Matching-Tabelle'!$A$1:$B$66,2,FALSE)</f>
        <v>WPI CTB</v>
      </c>
      <c r="C803" s="7" t="str">
        <f>IF(VLOOKUP(J803,'Matching-Tabelle'!$A$1:$CB$66,3,FALSE)=0,"",VLOOKUP(J803,'Matching-Tabelle'!$A$1:$CB$66,3,FALSE))</f>
        <v/>
      </c>
      <c r="D803" s="7">
        <v>2</v>
      </c>
      <c r="E803" s="7" t="s">
        <v>348</v>
      </c>
      <c r="F803" s="8">
        <v>42479</v>
      </c>
      <c r="G803" t="s">
        <v>46</v>
      </c>
      <c r="H803" t="s">
        <v>47</v>
      </c>
      <c r="I803" t="s">
        <v>48</v>
      </c>
      <c r="J803">
        <v>922</v>
      </c>
      <c r="K803" t="s">
        <v>134</v>
      </c>
      <c r="L803" t="s">
        <v>135</v>
      </c>
      <c r="M803">
        <v>990001</v>
      </c>
      <c r="N803" t="s">
        <v>51</v>
      </c>
      <c r="O803">
        <v>2</v>
      </c>
      <c r="Q803">
        <v>2</v>
      </c>
      <c r="S803" t="s">
        <v>348</v>
      </c>
      <c r="AE803">
        <v>12</v>
      </c>
      <c r="AF803">
        <v>7.6</v>
      </c>
      <c r="AG803">
        <v>5</v>
      </c>
      <c r="AH803" t="s">
        <v>53</v>
      </c>
      <c r="AI803" t="s">
        <v>54</v>
      </c>
      <c r="AJ803">
        <v>2</v>
      </c>
      <c r="AK803">
        <v>1</v>
      </c>
      <c r="AL803">
        <v>1</v>
      </c>
      <c r="AM803" t="s">
        <v>55</v>
      </c>
      <c r="AN803" t="s">
        <v>56</v>
      </c>
      <c r="AP803">
        <v>1</v>
      </c>
      <c r="AQ803" t="s">
        <v>57</v>
      </c>
      <c r="AR803">
        <v>0</v>
      </c>
      <c r="AW803" t="s">
        <v>58</v>
      </c>
      <c r="AX803">
        <v>0</v>
      </c>
      <c r="AY803">
        <v>2</v>
      </c>
      <c r="AZ803">
        <v>2</v>
      </c>
      <c r="BA803">
        <v>2</v>
      </c>
      <c r="BB803" t="s">
        <v>59</v>
      </c>
    </row>
    <row r="804" spans="1:54" x14ac:dyDescent="0.2">
      <c r="A804" s="7" t="str">
        <f>VLOOKUP(G804,'Matching-Tabelle'!$A$76:$B$80,2,FALSE)</f>
        <v>curdin.schenkel@tkb.ch</v>
      </c>
      <c r="B804" s="7" t="str">
        <f>VLOOKUP(J804,'Matching-Tabelle'!$A$1:$B$66,2,FALSE)</f>
        <v>WPI CTB</v>
      </c>
      <c r="C804" s="7" t="str">
        <f>IF(VLOOKUP(J804,'Matching-Tabelle'!$A$1:$CB$66,3,FALSE)=0,"",VLOOKUP(J804,'Matching-Tabelle'!$A$1:$CB$66,3,FALSE))</f>
        <v/>
      </c>
      <c r="D804" s="7">
        <v>1</v>
      </c>
      <c r="E804" s="7" t="s">
        <v>349</v>
      </c>
      <c r="F804" s="8">
        <v>42479</v>
      </c>
      <c r="G804" t="s">
        <v>46</v>
      </c>
      <c r="H804" t="s">
        <v>47</v>
      </c>
      <c r="I804" t="s">
        <v>48</v>
      </c>
      <c r="J804">
        <v>922</v>
      </c>
      <c r="K804" t="s">
        <v>134</v>
      </c>
      <c r="L804" t="s">
        <v>135</v>
      </c>
      <c r="M804">
        <v>990001</v>
      </c>
      <c r="N804" t="s">
        <v>51</v>
      </c>
      <c r="O804">
        <v>1</v>
      </c>
      <c r="Q804">
        <v>1</v>
      </c>
      <c r="S804" t="s">
        <v>349</v>
      </c>
      <c r="AE804">
        <v>12</v>
      </c>
      <c r="AF804">
        <v>7.6</v>
      </c>
      <c r="AG804">
        <v>5</v>
      </c>
      <c r="AH804" t="s">
        <v>53</v>
      </c>
      <c r="AI804" t="s">
        <v>54</v>
      </c>
      <c r="AJ804">
        <v>2</v>
      </c>
      <c r="AK804">
        <v>1</v>
      </c>
      <c r="AL804">
        <v>1</v>
      </c>
      <c r="AM804" t="s">
        <v>55</v>
      </c>
      <c r="AN804" t="s">
        <v>56</v>
      </c>
      <c r="AP804">
        <v>1</v>
      </c>
      <c r="AQ804" t="s">
        <v>57</v>
      </c>
      <c r="AR804">
        <v>0</v>
      </c>
      <c r="AW804" t="s">
        <v>58</v>
      </c>
      <c r="AX804">
        <v>0</v>
      </c>
      <c r="AY804">
        <v>2</v>
      </c>
      <c r="AZ804">
        <v>1</v>
      </c>
      <c r="BA804">
        <v>1</v>
      </c>
      <c r="BB804" t="s">
        <v>59</v>
      </c>
    </row>
    <row r="805" spans="1:54" x14ac:dyDescent="0.2">
      <c r="A805" s="7" t="str">
        <f>VLOOKUP(G805,'Matching-Tabelle'!$A$76:$B$80,2,FALSE)</f>
        <v>curdin.schenkel@tkb.ch</v>
      </c>
      <c r="B805" s="7" t="str">
        <f>VLOOKUP(J805,'Matching-Tabelle'!$A$1:$B$66,2,FALSE)</f>
        <v>WPI CTB</v>
      </c>
      <c r="C805" s="7" t="str">
        <f>IF(VLOOKUP(J805,'Matching-Tabelle'!$A$1:$CB$66,3,FALSE)=0,"",VLOOKUP(J805,'Matching-Tabelle'!$A$1:$CB$66,3,FALSE))</f>
        <v/>
      </c>
      <c r="D805" s="7">
        <v>4.5</v>
      </c>
      <c r="E805" s="7" t="s">
        <v>352</v>
      </c>
      <c r="F805" s="8">
        <v>42481</v>
      </c>
      <c r="G805" t="s">
        <v>46</v>
      </c>
      <c r="H805" t="s">
        <v>47</v>
      </c>
      <c r="I805" t="s">
        <v>48</v>
      </c>
      <c r="J805">
        <v>922</v>
      </c>
      <c r="K805" t="s">
        <v>134</v>
      </c>
      <c r="L805" t="s">
        <v>135</v>
      </c>
      <c r="M805">
        <v>990001</v>
      </c>
      <c r="N805" t="s">
        <v>51</v>
      </c>
      <c r="O805">
        <v>4.5</v>
      </c>
      <c r="Q805">
        <v>4.5</v>
      </c>
      <c r="S805" t="s">
        <v>352</v>
      </c>
      <c r="AE805">
        <v>12</v>
      </c>
      <c r="AF805">
        <v>7.6</v>
      </c>
      <c r="AG805">
        <v>5</v>
      </c>
      <c r="AH805" t="s">
        <v>53</v>
      </c>
      <c r="AI805" t="s">
        <v>54</v>
      </c>
      <c r="AJ805">
        <v>2</v>
      </c>
      <c r="AK805">
        <v>1</v>
      </c>
      <c r="AL805">
        <v>1</v>
      </c>
      <c r="AM805" t="s">
        <v>55</v>
      </c>
      <c r="AN805" t="s">
        <v>56</v>
      </c>
      <c r="AP805">
        <v>1</v>
      </c>
      <c r="AQ805" t="s">
        <v>57</v>
      </c>
      <c r="AR805">
        <v>0</v>
      </c>
      <c r="AW805" t="s">
        <v>58</v>
      </c>
      <c r="AX805">
        <v>0</v>
      </c>
      <c r="AY805">
        <v>2</v>
      </c>
      <c r="AZ805">
        <v>4.5</v>
      </c>
      <c r="BA805">
        <v>4.5</v>
      </c>
      <c r="BB805" t="s">
        <v>59</v>
      </c>
    </row>
    <row r="806" spans="1:54" x14ac:dyDescent="0.2">
      <c r="A806" s="7" t="str">
        <f>VLOOKUP(G806,'Matching-Tabelle'!$A$76:$B$80,2,FALSE)</f>
        <v>curdin.schenkel@tkb.ch</v>
      </c>
      <c r="B806" s="7" t="str">
        <f>VLOOKUP(J806,'Matching-Tabelle'!$A$1:$B$66,2,FALSE)</f>
        <v>WPI CTB</v>
      </c>
      <c r="C806" s="7" t="str">
        <f>IF(VLOOKUP(J806,'Matching-Tabelle'!$A$1:$CB$66,3,FALSE)=0,"",VLOOKUP(J806,'Matching-Tabelle'!$A$1:$CB$66,3,FALSE))</f>
        <v/>
      </c>
      <c r="D806" s="7">
        <v>1</v>
      </c>
      <c r="E806" s="7" t="s">
        <v>373</v>
      </c>
      <c r="F806" s="8">
        <v>42488</v>
      </c>
      <c r="G806" t="s">
        <v>46</v>
      </c>
      <c r="H806" t="s">
        <v>47</v>
      </c>
      <c r="I806" t="s">
        <v>48</v>
      </c>
      <c r="J806">
        <v>922</v>
      </c>
      <c r="K806" t="s">
        <v>134</v>
      </c>
      <c r="L806" t="s">
        <v>135</v>
      </c>
      <c r="M806">
        <v>990001</v>
      </c>
      <c r="N806" t="s">
        <v>51</v>
      </c>
      <c r="O806">
        <v>1</v>
      </c>
      <c r="Q806">
        <v>1</v>
      </c>
      <c r="S806" t="s">
        <v>373</v>
      </c>
      <c r="AE806">
        <v>12</v>
      </c>
      <c r="AF806">
        <v>7.6</v>
      </c>
      <c r="AG806">
        <v>5</v>
      </c>
      <c r="AH806" t="s">
        <v>53</v>
      </c>
      <c r="AI806" t="s">
        <v>54</v>
      </c>
      <c r="AJ806">
        <v>2</v>
      </c>
      <c r="AK806">
        <v>1</v>
      </c>
      <c r="AL806">
        <v>1</v>
      </c>
      <c r="AM806" t="s">
        <v>55</v>
      </c>
      <c r="AN806" t="s">
        <v>56</v>
      </c>
      <c r="AP806">
        <v>1</v>
      </c>
      <c r="AQ806" t="s">
        <v>57</v>
      </c>
      <c r="AR806">
        <v>0</v>
      </c>
      <c r="AW806" t="s">
        <v>58</v>
      </c>
      <c r="AX806">
        <v>0</v>
      </c>
      <c r="AY806">
        <v>2</v>
      </c>
      <c r="AZ806">
        <v>1</v>
      </c>
      <c r="BA806">
        <v>1</v>
      </c>
      <c r="BB806" t="s">
        <v>59</v>
      </c>
    </row>
    <row r="807" spans="1:54" x14ac:dyDescent="0.2">
      <c r="A807" s="7" t="str">
        <f>VLOOKUP(G807,'Matching-Tabelle'!$A$76:$B$80,2,FALSE)</f>
        <v>curdin.schenkel@tkb.ch</v>
      </c>
      <c r="B807" s="7" t="str">
        <f>VLOOKUP(J807,'Matching-Tabelle'!$A$1:$B$66,2,FALSE)</f>
        <v>WPI CTB</v>
      </c>
      <c r="C807" s="7" t="str">
        <f>IF(VLOOKUP(J807,'Matching-Tabelle'!$A$1:$CB$66,3,FALSE)=0,"",VLOOKUP(J807,'Matching-Tabelle'!$A$1:$CB$66,3,FALSE))</f>
        <v/>
      </c>
      <c r="D807" s="7">
        <v>0.75</v>
      </c>
      <c r="E807" s="7" t="s">
        <v>385</v>
      </c>
      <c r="F807" s="8">
        <v>42492</v>
      </c>
      <c r="G807" t="s">
        <v>46</v>
      </c>
      <c r="H807" t="s">
        <v>47</v>
      </c>
      <c r="I807" t="s">
        <v>48</v>
      </c>
      <c r="J807">
        <v>922</v>
      </c>
      <c r="K807" t="s">
        <v>134</v>
      </c>
      <c r="L807" t="s">
        <v>135</v>
      </c>
      <c r="M807">
        <v>990001</v>
      </c>
      <c r="N807" t="s">
        <v>51</v>
      </c>
      <c r="O807">
        <v>0.75</v>
      </c>
      <c r="Q807">
        <v>0.75</v>
      </c>
      <c r="S807" t="s">
        <v>385</v>
      </c>
      <c r="AE807">
        <v>12</v>
      </c>
      <c r="AF807">
        <v>7.6</v>
      </c>
      <c r="AG807">
        <v>5</v>
      </c>
      <c r="AH807" t="s">
        <v>53</v>
      </c>
      <c r="AI807" t="s">
        <v>54</v>
      </c>
      <c r="AJ807">
        <v>2</v>
      </c>
      <c r="AK807">
        <v>1</v>
      </c>
      <c r="AL807">
        <v>1</v>
      </c>
      <c r="AM807" t="s">
        <v>55</v>
      </c>
      <c r="AN807" t="s">
        <v>56</v>
      </c>
      <c r="AP807">
        <v>1</v>
      </c>
      <c r="AQ807" t="s">
        <v>57</v>
      </c>
      <c r="AR807">
        <v>0</v>
      </c>
      <c r="AW807" t="s">
        <v>58</v>
      </c>
      <c r="AX807">
        <v>0</v>
      </c>
      <c r="AY807">
        <v>2</v>
      </c>
      <c r="AZ807">
        <v>0.75</v>
      </c>
      <c r="BA807">
        <v>0.75</v>
      </c>
      <c r="BB807" t="s">
        <v>59</v>
      </c>
    </row>
    <row r="808" spans="1:54" x14ac:dyDescent="0.2">
      <c r="A808" s="7" t="str">
        <f>VLOOKUP(G808,'Matching-Tabelle'!$A$76:$B$80,2,FALSE)</f>
        <v>curdin.schenkel@tkb.ch</v>
      </c>
      <c r="B808" s="7" t="str">
        <f>VLOOKUP(J808,'Matching-Tabelle'!$A$1:$B$66,2,FALSE)</f>
        <v>WPI CTB</v>
      </c>
      <c r="C808" s="7" t="str">
        <f>IF(VLOOKUP(J808,'Matching-Tabelle'!$A$1:$CB$66,3,FALSE)=0,"",VLOOKUP(J808,'Matching-Tabelle'!$A$1:$CB$66,3,FALSE))</f>
        <v/>
      </c>
      <c r="D808" s="7">
        <v>0.25</v>
      </c>
      <c r="E808" s="7" t="s">
        <v>387</v>
      </c>
      <c r="F808" s="8">
        <v>42493</v>
      </c>
      <c r="G808" t="s">
        <v>46</v>
      </c>
      <c r="H808" t="s">
        <v>47</v>
      </c>
      <c r="I808" t="s">
        <v>48</v>
      </c>
      <c r="J808">
        <v>922</v>
      </c>
      <c r="K808" t="s">
        <v>134</v>
      </c>
      <c r="L808" t="s">
        <v>135</v>
      </c>
      <c r="M808">
        <v>990001</v>
      </c>
      <c r="N808" t="s">
        <v>51</v>
      </c>
      <c r="O808">
        <v>0.25</v>
      </c>
      <c r="Q808">
        <v>0.25</v>
      </c>
      <c r="S808" t="s">
        <v>387</v>
      </c>
      <c r="AE808">
        <v>12</v>
      </c>
      <c r="AF808">
        <v>7.6</v>
      </c>
      <c r="AG808">
        <v>5</v>
      </c>
      <c r="AH808" t="s">
        <v>53</v>
      </c>
      <c r="AI808" t="s">
        <v>54</v>
      </c>
      <c r="AJ808">
        <v>2</v>
      </c>
      <c r="AK808">
        <v>1</v>
      </c>
      <c r="AL808">
        <v>1</v>
      </c>
      <c r="AM808" t="s">
        <v>55</v>
      </c>
      <c r="AN808" t="s">
        <v>56</v>
      </c>
      <c r="AP808">
        <v>1</v>
      </c>
      <c r="AQ808" t="s">
        <v>57</v>
      </c>
      <c r="AR808">
        <v>0</v>
      </c>
      <c r="AW808" t="s">
        <v>58</v>
      </c>
      <c r="AX808">
        <v>0</v>
      </c>
      <c r="AY808">
        <v>2</v>
      </c>
      <c r="AZ808">
        <v>0.25</v>
      </c>
      <c r="BA808">
        <v>0.25</v>
      </c>
      <c r="BB808" t="s">
        <v>59</v>
      </c>
    </row>
    <row r="809" spans="1:54" x14ac:dyDescent="0.2">
      <c r="A809" s="7" t="str">
        <f>VLOOKUP(G809,'Matching-Tabelle'!$A$76:$B$80,2,FALSE)</f>
        <v>curdin.schenkel@tkb.ch</v>
      </c>
      <c r="B809" s="7" t="str">
        <f>VLOOKUP(J809,'Matching-Tabelle'!$A$1:$B$66,2,FALSE)</f>
        <v>WPI CTB</v>
      </c>
      <c r="C809" s="7" t="str">
        <f>IF(VLOOKUP(J809,'Matching-Tabelle'!$A$1:$CB$66,3,FALSE)=0,"",VLOOKUP(J809,'Matching-Tabelle'!$A$1:$CB$66,3,FALSE))</f>
        <v/>
      </c>
      <c r="D809" s="7">
        <v>1.5</v>
      </c>
      <c r="E809" s="7" t="s">
        <v>389</v>
      </c>
      <c r="F809" s="8">
        <v>42493</v>
      </c>
      <c r="G809" t="s">
        <v>46</v>
      </c>
      <c r="H809" t="s">
        <v>47</v>
      </c>
      <c r="I809" t="s">
        <v>48</v>
      </c>
      <c r="J809">
        <v>922</v>
      </c>
      <c r="K809" t="s">
        <v>134</v>
      </c>
      <c r="L809" t="s">
        <v>135</v>
      </c>
      <c r="M809">
        <v>990001</v>
      </c>
      <c r="N809" t="s">
        <v>51</v>
      </c>
      <c r="O809">
        <v>1.5</v>
      </c>
      <c r="Q809">
        <v>1.5</v>
      </c>
      <c r="S809" t="s">
        <v>389</v>
      </c>
      <c r="AE809">
        <v>12</v>
      </c>
      <c r="AF809">
        <v>7.6</v>
      </c>
      <c r="AG809">
        <v>5</v>
      </c>
      <c r="AH809" t="s">
        <v>53</v>
      </c>
      <c r="AI809" t="s">
        <v>54</v>
      </c>
      <c r="AJ809">
        <v>2</v>
      </c>
      <c r="AK809">
        <v>1</v>
      </c>
      <c r="AL809">
        <v>1</v>
      </c>
      <c r="AM809" t="s">
        <v>55</v>
      </c>
      <c r="AN809" t="s">
        <v>56</v>
      </c>
      <c r="AP809">
        <v>1</v>
      </c>
      <c r="AQ809" t="s">
        <v>57</v>
      </c>
      <c r="AR809">
        <v>0</v>
      </c>
      <c r="AW809" t="s">
        <v>58</v>
      </c>
      <c r="AX809">
        <v>0</v>
      </c>
      <c r="AY809">
        <v>2</v>
      </c>
      <c r="AZ809">
        <v>1.5</v>
      </c>
      <c r="BA809">
        <v>1.5</v>
      </c>
      <c r="BB809" t="s">
        <v>59</v>
      </c>
    </row>
    <row r="810" spans="1:54" x14ac:dyDescent="0.2">
      <c r="A810" s="7" t="str">
        <f>VLOOKUP(G810,'Matching-Tabelle'!$A$76:$B$80,2,FALSE)</f>
        <v>curdin.schenkel@tkb.ch</v>
      </c>
      <c r="B810" s="7" t="str">
        <f>VLOOKUP(J810,'Matching-Tabelle'!$A$1:$B$66,2,FALSE)</f>
        <v>WPI CTB</v>
      </c>
      <c r="C810" s="7" t="str">
        <f>IF(VLOOKUP(J810,'Matching-Tabelle'!$A$1:$CB$66,3,FALSE)=0,"",VLOOKUP(J810,'Matching-Tabelle'!$A$1:$CB$66,3,FALSE))</f>
        <v/>
      </c>
      <c r="D810" s="7">
        <v>3.5</v>
      </c>
      <c r="E810" s="7" t="s">
        <v>391</v>
      </c>
      <c r="F810" s="8">
        <v>42494</v>
      </c>
      <c r="G810" t="s">
        <v>46</v>
      </c>
      <c r="H810" t="s">
        <v>47</v>
      </c>
      <c r="I810" t="s">
        <v>48</v>
      </c>
      <c r="J810">
        <v>922</v>
      </c>
      <c r="K810" t="s">
        <v>134</v>
      </c>
      <c r="L810" t="s">
        <v>135</v>
      </c>
      <c r="M810">
        <v>990001</v>
      </c>
      <c r="N810" t="s">
        <v>51</v>
      </c>
      <c r="O810">
        <v>3.5</v>
      </c>
      <c r="Q810">
        <v>3.5</v>
      </c>
      <c r="S810" t="s">
        <v>391</v>
      </c>
      <c r="AE810">
        <v>12</v>
      </c>
      <c r="AF810">
        <v>7.6</v>
      </c>
      <c r="AG810">
        <v>5</v>
      </c>
      <c r="AH810" t="s">
        <v>53</v>
      </c>
      <c r="AI810" t="s">
        <v>54</v>
      </c>
      <c r="AJ810">
        <v>2</v>
      </c>
      <c r="AK810">
        <v>1</v>
      </c>
      <c r="AL810">
        <v>1</v>
      </c>
      <c r="AM810" t="s">
        <v>55</v>
      </c>
      <c r="AN810" t="s">
        <v>56</v>
      </c>
      <c r="AP810">
        <v>1</v>
      </c>
      <c r="AQ810" t="s">
        <v>57</v>
      </c>
      <c r="AR810">
        <v>0</v>
      </c>
      <c r="AW810" t="s">
        <v>58</v>
      </c>
      <c r="AX810">
        <v>0</v>
      </c>
      <c r="AY810">
        <v>2</v>
      </c>
      <c r="AZ810">
        <v>3.5</v>
      </c>
      <c r="BA810">
        <v>3.5</v>
      </c>
      <c r="BB810" t="s">
        <v>59</v>
      </c>
    </row>
    <row r="811" spans="1:54" x14ac:dyDescent="0.2">
      <c r="A811" s="7" t="str">
        <f>VLOOKUP(G811,'Matching-Tabelle'!$A$76:$B$80,2,FALSE)</f>
        <v>curdin.schenkel@tkb.ch</v>
      </c>
      <c r="B811" s="7" t="str">
        <f>VLOOKUP(J811,'Matching-Tabelle'!$A$1:$B$66,2,FALSE)</f>
        <v>WPI CTB</v>
      </c>
      <c r="C811" s="7" t="str">
        <f>IF(VLOOKUP(J811,'Matching-Tabelle'!$A$1:$CB$66,3,FALSE)=0,"",VLOOKUP(J811,'Matching-Tabelle'!$A$1:$CB$66,3,FALSE))</f>
        <v/>
      </c>
      <c r="D811" s="7">
        <v>1</v>
      </c>
      <c r="E811" s="7" t="s">
        <v>407</v>
      </c>
      <c r="F811" s="8">
        <v>42501</v>
      </c>
      <c r="G811" t="s">
        <v>46</v>
      </c>
      <c r="H811" t="s">
        <v>47</v>
      </c>
      <c r="I811" t="s">
        <v>48</v>
      </c>
      <c r="J811">
        <v>922</v>
      </c>
      <c r="K811" t="s">
        <v>134</v>
      </c>
      <c r="L811" t="s">
        <v>135</v>
      </c>
      <c r="M811">
        <v>990001</v>
      </c>
      <c r="N811" t="s">
        <v>51</v>
      </c>
      <c r="O811">
        <v>1</v>
      </c>
      <c r="Q811">
        <v>1</v>
      </c>
      <c r="S811" t="s">
        <v>407</v>
      </c>
      <c r="AE811">
        <v>12</v>
      </c>
      <c r="AF811">
        <v>7.6</v>
      </c>
      <c r="AG811">
        <v>5</v>
      </c>
      <c r="AH811" t="s">
        <v>53</v>
      </c>
      <c r="AI811" t="s">
        <v>54</v>
      </c>
      <c r="AJ811">
        <v>2</v>
      </c>
      <c r="AK811">
        <v>1</v>
      </c>
      <c r="AL811">
        <v>1</v>
      </c>
      <c r="AM811" t="s">
        <v>55</v>
      </c>
      <c r="AN811" t="s">
        <v>56</v>
      </c>
      <c r="AP811">
        <v>1</v>
      </c>
      <c r="AQ811" t="s">
        <v>57</v>
      </c>
      <c r="AR811">
        <v>0</v>
      </c>
      <c r="AW811" t="s">
        <v>58</v>
      </c>
      <c r="AX811">
        <v>0</v>
      </c>
      <c r="AY811">
        <v>2</v>
      </c>
      <c r="AZ811">
        <v>1</v>
      </c>
      <c r="BA811">
        <v>1</v>
      </c>
      <c r="BB811" t="s">
        <v>59</v>
      </c>
    </row>
    <row r="812" spans="1:54" x14ac:dyDescent="0.2">
      <c r="A812" s="7" t="str">
        <f>VLOOKUP(G812,'Matching-Tabelle'!$A$76:$B$80,2,FALSE)</f>
        <v>curdin.schenkel@tkb.ch</v>
      </c>
      <c r="B812" s="7" t="str">
        <f>VLOOKUP(J812,'Matching-Tabelle'!$A$1:$B$66,2,FALSE)</f>
        <v>WPI CTB</v>
      </c>
      <c r="C812" s="7" t="str">
        <f>IF(VLOOKUP(J812,'Matching-Tabelle'!$A$1:$CB$66,3,FALSE)=0,"",VLOOKUP(J812,'Matching-Tabelle'!$A$1:$CB$66,3,FALSE))</f>
        <v/>
      </c>
      <c r="D812" s="7">
        <v>3</v>
      </c>
      <c r="E812" s="7" t="s">
        <v>418</v>
      </c>
      <c r="F812" s="8">
        <v>42502</v>
      </c>
      <c r="G812" t="s">
        <v>46</v>
      </c>
      <c r="H812" t="s">
        <v>47</v>
      </c>
      <c r="I812" t="s">
        <v>48</v>
      </c>
      <c r="J812">
        <v>922</v>
      </c>
      <c r="K812" t="s">
        <v>134</v>
      </c>
      <c r="L812" t="s">
        <v>135</v>
      </c>
      <c r="M812">
        <v>990001</v>
      </c>
      <c r="N812" t="s">
        <v>51</v>
      </c>
      <c r="O812">
        <v>3</v>
      </c>
      <c r="Q812">
        <v>3</v>
      </c>
      <c r="S812" t="s">
        <v>418</v>
      </c>
      <c r="AE812">
        <v>12</v>
      </c>
      <c r="AF812">
        <v>7.6</v>
      </c>
      <c r="AG812">
        <v>5</v>
      </c>
      <c r="AH812" t="s">
        <v>53</v>
      </c>
      <c r="AI812" t="s">
        <v>54</v>
      </c>
      <c r="AJ812">
        <v>2</v>
      </c>
      <c r="AK812">
        <v>1</v>
      </c>
      <c r="AL812">
        <v>1</v>
      </c>
      <c r="AM812" t="s">
        <v>55</v>
      </c>
      <c r="AN812" t="s">
        <v>56</v>
      </c>
      <c r="AP812">
        <v>1</v>
      </c>
      <c r="AQ812" t="s">
        <v>57</v>
      </c>
      <c r="AR812">
        <v>0</v>
      </c>
      <c r="AW812" t="s">
        <v>58</v>
      </c>
      <c r="AX812">
        <v>0</v>
      </c>
      <c r="AY812">
        <v>2</v>
      </c>
      <c r="AZ812">
        <v>3</v>
      </c>
      <c r="BA812">
        <v>3</v>
      </c>
      <c r="BB812" t="s">
        <v>59</v>
      </c>
    </row>
    <row r="813" spans="1:54" x14ac:dyDescent="0.2">
      <c r="A813" s="7" t="str">
        <f>VLOOKUP(G813,'Matching-Tabelle'!$A$76:$B$80,2,FALSE)</f>
        <v>curdin.schenkel@tkb.ch</v>
      </c>
      <c r="B813" s="7" t="str">
        <f>VLOOKUP(J813,'Matching-Tabelle'!$A$1:$B$66,2,FALSE)</f>
        <v>WPI CTB</v>
      </c>
      <c r="C813" s="7" t="str">
        <f>IF(VLOOKUP(J813,'Matching-Tabelle'!$A$1:$CB$66,3,FALSE)=0,"",VLOOKUP(J813,'Matching-Tabelle'!$A$1:$CB$66,3,FALSE))</f>
        <v/>
      </c>
      <c r="D813" s="7">
        <v>2.5</v>
      </c>
      <c r="E813" s="7" t="s">
        <v>432</v>
      </c>
      <c r="F813" s="8">
        <v>42515</v>
      </c>
      <c r="G813" t="s">
        <v>46</v>
      </c>
      <c r="H813" t="s">
        <v>47</v>
      </c>
      <c r="I813" t="s">
        <v>48</v>
      </c>
      <c r="J813">
        <v>922</v>
      </c>
      <c r="K813" t="s">
        <v>134</v>
      </c>
      <c r="L813" t="s">
        <v>135</v>
      </c>
      <c r="M813">
        <v>990001</v>
      </c>
      <c r="N813" t="s">
        <v>51</v>
      </c>
      <c r="O813">
        <v>2.5</v>
      </c>
      <c r="Q813">
        <v>2.5</v>
      </c>
      <c r="S813" t="s">
        <v>432</v>
      </c>
      <c r="AE813">
        <v>12</v>
      </c>
      <c r="AF813">
        <v>7.6</v>
      </c>
      <c r="AG813">
        <v>5</v>
      </c>
      <c r="AH813" t="s">
        <v>53</v>
      </c>
      <c r="AI813" t="s">
        <v>54</v>
      </c>
      <c r="AJ813">
        <v>2</v>
      </c>
      <c r="AK813">
        <v>1</v>
      </c>
      <c r="AL813">
        <v>1</v>
      </c>
      <c r="AM813" t="s">
        <v>55</v>
      </c>
      <c r="AN813" t="s">
        <v>56</v>
      </c>
      <c r="AP813">
        <v>1</v>
      </c>
      <c r="AQ813" t="s">
        <v>57</v>
      </c>
      <c r="AR813">
        <v>0</v>
      </c>
      <c r="AW813" t="s">
        <v>58</v>
      </c>
      <c r="AX813">
        <v>0</v>
      </c>
      <c r="AY813">
        <v>2</v>
      </c>
      <c r="AZ813">
        <v>2.5</v>
      </c>
      <c r="BA813">
        <v>2.5</v>
      </c>
      <c r="BB813" t="s">
        <v>59</v>
      </c>
    </row>
    <row r="814" spans="1:54" x14ac:dyDescent="0.2">
      <c r="A814" s="7" t="str">
        <f>VLOOKUP(G814,'Matching-Tabelle'!$A$76:$B$80,2,FALSE)</f>
        <v>curdin.schenkel@tkb.ch</v>
      </c>
      <c r="B814" s="7" t="str">
        <f>VLOOKUP(J814,'Matching-Tabelle'!$A$1:$B$66,2,FALSE)</f>
        <v>WPI CTB</v>
      </c>
      <c r="C814" s="7" t="str">
        <f>IF(VLOOKUP(J814,'Matching-Tabelle'!$A$1:$CB$66,3,FALSE)=0,"",VLOOKUP(J814,'Matching-Tabelle'!$A$1:$CB$66,3,FALSE))</f>
        <v/>
      </c>
      <c r="D814" s="7">
        <v>0.25</v>
      </c>
      <c r="E814" s="7" t="s">
        <v>435</v>
      </c>
      <c r="F814" s="8">
        <v>42516</v>
      </c>
      <c r="G814" t="s">
        <v>46</v>
      </c>
      <c r="H814" t="s">
        <v>47</v>
      </c>
      <c r="I814" t="s">
        <v>48</v>
      </c>
      <c r="J814">
        <v>922</v>
      </c>
      <c r="K814" t="s">
        <v>134</v>
      </c>
      <c r="L814" t="s">
        <v>135</v>
      </c>
      <c r="M814">
        <v>990001</v>
      </c>
      <c r="N814" t="s">
        <v>51</v>
      </c>
      <c r="O814">
        <v>0.25</v>
      </c>
      <c r="Q814">
        <v>0.25</v>
      </c>
      <c r="S814" t="s">
        <v>435</v>
      </c>
      <c r="AE814">
        <v>12</v>
      </c>
      <c r="AF814">
        <v>7.6</v>
      </c>
      <c r="AG814">
        <v>5</v>
      </c>
      <c r="AH814" t="s">
        <v>53</v>
      </c>
      <c r="AI814" t="s">
        <v>54</v>
      </c>
      <c r="AJ814">
        <v>2</v>
      </c>
      <c r="AK814">
        <v>1</v>
      </c>
      <c r="AL814">
        <v>1</v>
      </c>
      <c r="AM814" t="s">
        <v>55</v>
      </c>
      <c r="AN814" t="s">
        <v>56</v>
      </c>
      <c r="AP814">
        <v>1</v>
      </c>
      <c r="AQ814" t="s">
        <v>57</v>
      </c>
      <c r="AR814">
        <v>0</v>
      </c>
      <c r="AW814" t="s">
        <v>58</v>
      </c>
      <c r="AX814">
        <v>0</v>
      </c>
      <c r="AY814">
        <v>2</v>
      </c>
      <c r="AZ814">
        <v>0.25</v>
      </c>
      <c r="BA814">
        <v>0.25</v>
      </c>
      <c r="BB814" t="s">
        <v>59</v>
      </c>
    </row>
    <row r="815" spans="1:54" x14ac:dyDescent="0.2">
      <c r="A815" s="7" t="str">
        <f>VLOOKUP(G815,'Matching-Tabelle'!$A$76:$B$80,2,FALSE)</f>
        <v>curdin.schenkel@tkb.ch</v>
      </c>
      <c r="B815" s="7" t="str">
        <f>VLOOKUP(J815,'Matching-Tabelle'!$A$1:$B$66,2,FALSE)</f>
        <v>WPI CTB</v>
      </c>
      <c r="C815" s="7" t="str">
        <f>IF(VLOOKUP(J815,'Matching-Tabelle'!$A$1:$CB$66,3,FALSE)=0,"",VLOOKUP(J815,'Matching-Tabelle'!$A$1:$CB$66,3,FALSE))</f>
        <v/>
      </c>
      <c r="D815" s="7">
        <v>0.25</v>
      </c>
      <c r="E815" s="7" t="s">
        <v>438</v>
      </c>
      <c r="F815" s="8">
        <v>42516</v>
      </c>
      <c r="G815" t="s">
        <v>46</v>
      </c>
      <c r="H815" t="s">
        <v>47</v>
      </c>
      <c r="I815" t="s">
        <v>48</v>
      </c>
      <c r="J815">
        <v>922</v>
      </c>
      <c r="K815" t="s">
        <v>134</v>
      </c>
      <c r="L815" t="s">
        <v>135</v>
      </c>
      <c r="M815">
        <v>990001</v>
      </c>
      <c r="N815" t="s">
        <v>51</v>
      </c>
      <c r="O815">
        <v>0.25</v>
      </c>
      <c r="Q815">
        <v>0.25</v>
      </c>
      <c r="S815" t="s">
        <v>438</v>
      </c>
      <c r="AE815">
        <v>12</v>
      </c>
      <c r="AF815">
        <v>7.6</v>
      </c>
      <c r="AG815">
        <v>5</v>
      </c>
      <c r="AH815" t="s">
        <v>53</v>
      </c>
      <c r="AI815" t="s">
        <v>54</v>
      </c>
      <c r="AJ815">
        <v>2</v>
      </c>
      <c r="AK815">
        <v>1</v>
      </c>
      <c r="AL815">
        <v>1</v>
      </c>
      <c r="AM815" t="s">
        <v>55</v>
      </c>
      <c r="AN815" t="s">
        <v>56</v>
      </c>
      <c r="AP815">
        <v>1</v>
      </c>
      <c r="AQ815" t="s">
        <v>57</v>
      </c>
      <c r="AR815">
        <v>0</v>
      </c>
      <c r="AW815" t="s">
        <v>58</v>
      </c>
      <c r="AX815">
        <v>0</v>
      </c>
      <c r="AY815">
        <v>2</v>
      </c>
      <c r="AZ815">
        <v>0.25</v>
      </c>
      <c r="BA815">
        <v>0.25</v>
      </c>
      <c r="BB815" t="s">
        <v>59</v>
      </c>
    </row>
    <row r="816" spans="1:54" x14ac:dyDescent="0.2">
      <c r="A816" s="7" t="str">
        <f>VLOOKUP(G816,'Matching-Tabelle'!$A$76:$B$80,2,FALSE)</f>
        <v>curdin.schenkel@tkb.ch</v>
      </c>
      <c r="B816" s="7" t="str">
        <f>VLOOKUP(J816,'Matching-Tabelle'!$A$1:$B$66,2,FALSE)</f>
        <v>WPI CTB</v>
      </c>
      <c r="C816" s="7" t="str">
        <f>IF(VLOOKUP(J816,'Matching-Tabelle'!$A$1:$CB$66,3,FALSE)=0,"",VLOOKUP(J816,'Matching-Tabelle'!$A$1:$CB$66,3,FALSE))</f>
        <v/>
      </c>
      <c r="D816" s="7">
        <v>0.25</v>
      </c>
      <c r="E816" s="7" t="s">
        <v>465</v>
      </c>
      <c r="F816" s="8">
        <v>42524</v>
      </c>
      <c r="G816" t="s">
        <v>46</v>
      </c>
      <c r="H816" t="s">
        <v>47</v>
      </c>
      <c r="I816" t="s">
        <v>48</v>
      </c>
      <c r="J816">
        <v>922</v>
      </c>
      <c r="K816" t="s">
        <v>134</v>
      </c>
      <c r="L816" t="s">
        <v>135</v>
      </c>
      <c r="M816">
        <v>990001</v>
      </c>
      <c r="N816" t="s">
        <v>51</v>
      </c>
      <c r="O816">
        <v>0.25</v>
      </c>
      <c r="Q816">
        <v>0.25</v>
      </c>
      <c r="S816" t="s">
        <v>465</v>
      </c>
      <c r="AE816">
        <v>12</v>
      </c>
      <c r="AF816">
        <v>7.6</v>
      </c>
      <c r="AG816">
        <v>5</v>
      </c>
      <c r="AH816" t="s">
        <v>53</v>
      </c>
      <c r="AI816" t="s">
        <v>54</v>
      </c>
      <c r="AJ816">
        <v>2</v>
      </c>
      <c r="AK816">
        <v>1</v>
      </c>
      <c r="AL816">
        <v>1</v>
      </c>
      <c r="AM816" t="s">
        <v>55</v>
      </c>
      <c r="AN816" t="s">
        <v>56</v>
      </c>
      <c r="AP816">
        <v>1</v>
      </c>
      <c r="AQ816" t="s">
        <v>57</v>
      </c>
      <c r="AR816">
        <v>0</v>
      </c>
      <c r="AW816" t="s">
        <v>58</v>
      </c>
      <c r="AX816">
        <v>0</v>
      </c>
      <c r="AY816">
        <v>2</v>
      </c>
      <c r="AZ816">
        <v>0.25</v>
      </c>
      <c r="BA816">
        <v>0.25</v>
      </c>
      <c r="BB816" t="s">
        <v>59</v>
      </c>
    </row>
    <row r="817" spans="1:54" x14ac:dyDescent="0.2">
      <c r="A817" s="7" t="str">
        <f>VLOOKUP(G817,'Matching-Tabelle'!$A$76:$B$80,2,FALSE)</f>
        <v>curdin.schenkel@tkb.ch</v>
      </c>
      <c r="B817" s="7" t="str">
        <f>VLOOKUP(J817,'Matching-Tabelle'!$A$1:$B$66,2,FALSE)</f>
        <v>WPI CTB</v>
      </c>
      <c r="C817" s="7" t="str">
        <f>IF(VLOOKUP(J817,'Matching-Tabelle'!$A$1:$CB$66,3,FALSE)=0,"",VLOOKUP(J817,'Matching-Tabelle'!$A$1:$CB$66,3,FALSE))</f>
        <v/>
      </c>
      <c r="D817" s="7">
        <v>0.5</v>
      </c>
      <c r="E817" s="7" t="s">
        <v>468</v>
      </c>
      <c r="F817" s="8">
        <v>42524</v>
      </c>
      <c r="G817" t="s">
        <v>46</v>
      </c>
      <c r="H817" t="s">
        <v>47</v>
      </c>
      <c r="I817" t="s">
        <v>48</v>
      </c>
      <c r="J817">
        <v>922</v>
      </c>
      <c r="K817" t="s">
        <v>134</v>
      </c>
      <c r="L817" t="s">
        <v>135</v>
      </c>
      <c r="M817">
        <v>990001</v>
      </c>
      <c r="N817" t="s">
        <v>51</v>
      </c>
      <c r="O817">
        <v>0.5</v>
      </c>
      <c r="Q817">
        <v>0.5</v>
      </c>
      <c r="S817" t="s">
        <v>468</v>
      </c>
      <c r="AE817">
        <v>12</v>
      </c>
      <c r="AF817">
        <v>7.6</v>
      </c>
      <c r="AG817">
        <v>5</v>
      </c>
      <c r="AH817" t="s">
        <v>53</v>
      </c>
      <c r="AI817" t="s">
        <v>54</v>
      </c>
      <c r="AJ817">
        <v>2</v>
      </c>
      <c r="AK817">
        <v>1</v>
      </c>
      <c r="AL817">
        <v>1</v>
      </c>
      <c r="AM817" t="s">
        <v>55</v>
      </c>
      <c r="AN817" t="s">
        <v>56</v>
      </c>
      <c r="AP817">
        <v>1</v>
      </c>
      <c r="AQ817" t="s">
        <v>57</v>
      </c>
      <c r="AR817">
        <v>0</v>
      </c>
      <c r="AW817" t="s">
        <v>58</v>
      </c>
      <c r="AX817">
        <v>0</v>
      </c>
      <c r="AY817">
        <v>2</v>
      </c>
      <c r="AZ817">
        <v>0.5</v>
      </c>
      <c r="BA817">
        <v>0.5</v>
      </c>
      <c r="BB817" t="s">
        <v>59</v>
      </c>
    </row>
    <row r="818" spans="1:54" x14ac:dyDescent="0.2">
      <c r="A818" s="7" t="str">
        <f>VLOOKUP(G818,'Matching-Tabelle'!$A$76:$B$80,2,FALSE)</f>
        <v>curdin.schenkel@tkb.ch</v>
      </c>
      <c r="B818" s="7" t="str">
        <f>VLOOKUP(J818,'Matching-Tabelle'!$A$1:$B$66,2,FALSE)</f>
        <v>WPI CTB</v>
      </c>
      <c r="C818" s="7" t="str">
        <f>IF(VLOOKUP(J818,'Matching-Tabelle'!$A$1:$CB$66,3,FALSE)=0,"",VLOOKUP(J818,'Matching-Tabelle'!$A$1:$CB$66,3,FALSE))</f>
        <v/>
      </c>
      <c r="D818" s="7">
        <v>0.5</v>
      </c>
      <c r="E818" s="7" t="s">
        <v>527</v>
      </c>
      <c r="F818" s="8">
        <v>42551</v>
      </c>
      <c r="G818" t="s">
        <v>46</v>
      </c>
      <c r="H818" t="s">
        <v>47</v>
      </c>
      <c r="I818" t="s">
        <v>48</v>
      </c>
      <c r="J818">
        <v>922</v>
      </c>
      <c r="K818" t="s">
        <v>134</v>
      </c>
      <c r="L818" t="s">
        <v>135</v>
      </c>
      <c r="M818">
        <v>990001</v>
      </c>
      <c r="N818" t="s">
        <v>51</v>
      </c>
      <c r="O818">
        <v>0.5</v>
      </c>
      <c r="Q818">
        <v>0.5</v>
      </c>
      <c r="S818" t="s">
        <v>527</v>
      </c>
      <c r="AE818">
        <v>12</v>
      </c>
      <c r="AF818">
        <v>7.6</v>
      </c>
      <c r="AG818">
        <v>5</v>
      </c>
      <c r="AH818" t="s">
        <v>53</v>
      </c>
      <c r="AI818" t="s">
        <v>54</v>
      </c>
      <c r="AJ818">
        <v>2</v>
      </c>
      <c r="AK818">
        <v>1</v>
      </c>
      <c r="AL818">
        <v>1</v>
      </c>
      <c r="AM818" t="s">
        <v>55</v>
      </c>
      <c r="AN818" t="s">
        <v>56</v>
      </c>
      <c r="AP818">
        <v>1</v>
      </c>
      <c r="AQ818" t="s">
        <v>57</v>
      </c>
      <c r="AR818">
        <v>0</v>
      </c>
      <c r="AW818" t="s">
        <v>58</v>
      </c>
      <c r="AX818">
        <v>0</v>
      </c>
      <c r="AY818">
        <v>2</v>
      </c>
      <c r="AZ818">
        <v>0.5</v>
      </c>
      <c r="BA818">
        <v>0.5</v>
      </c>
      <c r="BB818" t="s">
        <v>59</v>
      </c>
    </row>
    <row r="819" spans="1:54" x14ac:dyDescent="0.2">
      <c r="A819" s="7" t="str">
        <f>VLOOKUP(G819,'Matching-Tabelle'!$A$76:$B$80,2,FALSE)</f>
        <v>curdin.schenkel@tkb.ch</v>
      </c>
      <c r="B819" s="7" t="str">
        <f>VLOOKUP(J819,'Matching-Tabelle'!$A$1:$B$66,2,FALSE)</f>
        <v>WPI CTB</v>
      </c>
      <c r="C819" s="7" t="str">
        <f>IF(VLOOKUP(J819,'Matching-Tabelle'!$A$1:$CB$66,3,FALSE)=0,"",VLOOKUP(J819,'Matching-Tabelle'!$A$1:$CB$66,3,FALSE))</f>
        <v/>
      </c>
      <c r="D819" s="7">
        <v>8</v>
      </c>
      <c r="E819" s="7" t="s">
        <v>535</v>
      </c>
      <c r="F819" s="8">
        <v>42555</v>
      </c>
      <c r="G819" t="s">
        <v>46</v>
      </c>
      <c r="H819" t="s">
        <v>47</v>
      </c>
      <c r="I819" t="s">
        <v>48</v>
      </c>
      <c r="J819">
        <v>922</v>
      </c>
      <c r="K819" t="s">
        <v>134</v>
      </c>
      <c r="L819" t="s">
        <v>135</v>
      </c>
      <c r="M819">
        <v>990001</v>
      </c>
      <c r="N819" t="s">
        <v>51</v>
      </c>
      <c r="O819">
        <v>8</v>
      </c>
      <c r="Q819">
        <v>8</v>
      </c>
      <c r="S819" t="s">
        <v>535</v>
      </c>
      <c r="AE819">
        <v>12</v>
      </c>
      <c r="AF819">
        <v>7.6</v>
      </c>
      <c r="AG819">
        <v>5</v>
      </c>
      <c r="AH819" t="s">
        <v>53</v>
      </c>
      <c r="AI819" t="s">
        <v>54</v>
      </c>
      <c r="AJ819">
        <v>2</v>
      </c>
      <c r="AK819">
        <v>1</v>
      </c>
      <c r="AL819">
        <v>1</v>
      </c>
      <c r="AM819" t="s">
        <v>55</v>
      </c>
      <c r="AN819" t="s">
        <v>56</v>
      </c>
      <c r="AP819">
        <v>1</v>
      </c>
      <c r="AQ819" t="s">
        <v>57</v>
      </c>
      <c r="AR819">
        <v>0</v>
      </c>
      <c r="AW819" t="s">
        <v>58</v>
      </c>
      <c r="AX819">
        <v>0</v>
      </c>
      <c r="AY819">
        <v>2</v>
      </c>
      <c r="AZ819">
        <v>8</v>
      </c>
      <c r="BA819">
        <v>8</v>
      </c>
      <c r="BB819" t="s">
        <v>59</v>
      </c>
    </row>
    <row r="820" spans="1:54" x14ac:dyDescent="0.2">
      <c r="A820" s="7" t="str">
        <f>VLOOKUP(G820,'Matching-Tabelle'!$A$76:$B$80,2,FALSE)</f>
        <v>curdin.schenkel@tkb.ch</v>
      </c>
      <c r="B820" s="7" t="str">
        <f>VLOOKUP(J820,'Matching-Tabelle'!$A$1:$B$66,2,FALSE)</f>
        <v>WPI CTB</v>
      </c>
      <c r="C820" s="7" t="str">
        <f>IF(VLOOKUP(J820,'Matching-Tabelle'!$A$1:$CB$66,3,FALSE)=0,"",VLOOKUP(J820,'Matching-Tabelle'!$A$1:$CB$66,3,FALSE))</f>
        <v/>
      </c>
      <c r="D820" s="7">
        <v>1</v>
      </c>
      <c r="E820" s="7" t="s">
        <v>555</v>
      </c>
      <c r="F820" s="8">
        <v>42569</v>
      </c>
      <c r="G820" t="s">
        <v>46</v>
      </c>
      <c r="H820" t="s">
        <v>47</v>
      </c>
      <c r="I820" t="s">
        <v>48</v>
      </c>
      <c r="J820">
        <v>922</v>
      </c>
      <c r="K820" t="s">
        <v>134</v>
      </c>
      <c r="L820" t="s">
        <v>135</v>
      </c>
      <c r="M820">
        <v>990001</v>
      </c>
      <c r="N820" t="s">
        <v>51</v>
      </c>
      <c r="O820">
        <v>1</v>
      </c>
      <c r="Q820">
        <v>1</v>
      </c>
      <c r="S820" t="s">
        <v>555</v>
      </c>
      <c r="AE820">
        <v>12</v>
      </c>
      <c r="AF820">
        <v>7.6</v>
      </c>
      <c r="AG820">
        <v>5</v>
      </c>
      <c r="AH820" t="s">
        <v>53</v>
      </c>
      <c r="AI820" t="s">
        <v>54</v>
      </c>
      <c r="AJ820">
        <v>2</v>
      </c>
      <c r="AK820">
        <v>1</v>
      </c>
      <c r="AL820">
        <v>1</v>
      </c>
      <c r="AM820" t="s">
        <v>55</v>
      </c>
      <c r="AN820" t="s">
        <v>56</v>
      </c>
      <c r="AP820">
        <v>1</v>
      </c>
      <c r="AQ820" t="s">
        <v>57</v>
      </c>
      <c r="AR820">
        <v>0</v>
      </c>
      <c r="AW820" t="s">
        <v>58</v>
      </c>
      <c r="AX820">
        <v>0</v>
      </c>
      <c r="AY820">
        <v>2</v>
      </c>
      <c r="AZ820">
        <v>1</v>
      </c>
      <c r="BA820">
        <v>1</v>
      </c>
      <c r="BB820" t="s">
        <v>59</v>
      </c>
    </row>
    <row r="821" spans="1:54" x14ac:dyDescent="0.2">
      <c r="A821" s="7" t="str">
        <f>VLOOKUP(G821,'Matching-Tabelle'!$A$76:$B$80,2,FALSE)</f>
        <v>curdin.schenkel@tkb.ch</v>
      </c>
      <c r="B821" s="7" t="str">
        <f>VLOOKUP(J821,'Matching-Tabelle'!$A$1:$B$66,2,FALSE)</f>
        <v>WPI CTB</v>
      </c>
      <c r="C821" s="7" t="str">
        <f>IF(VLOOKUP(J821,'Matching-Tabelle'!$A$1:$CB$66,3,FALSE)=0,"",VLOOKUP(J821,'Matching-Tabelle'!$A$1:$CB$66,3,FALSE))</f>
        <v/>
      </c>
      <c r="D821" s="7">
        <v>5</v>
      </c>
      <c r="E821" s="7" t="s">
        <v>556</v>
      </c>
      <c r="F821" s="8">
        <v>42569</v>
      </c>
      <c r="G821" t="s">
        <v>46</v>
      </c>
      <c r="H821" t="s">
        <v>47</v>
      </c>
      <c r="I821" t="s">
        <v>48</v>
      </c>
      <c r="J821">
        <v>922</v>
      </c>
      <c r="K821" t="s">
        <v>134</v>
      </c>
      <c r="L821" t="s">
        <v>135</v>
      </c>
      <c r="M821">
        <v>990001</v>
      </c>
      <c r="N821" t="s">
        <v>51</v>
      </c>
      <c r="O821">
        <v>5</v>
      </c>
      <c r="Q821">
        <v>5</v>
      </c>
      <c r="S821" t="s">
        <v>556</v>
      </c>
      <c r="AE821">
        <v>12</v>
      </c>
      <c r="AF821">
        <v>7.6</v>
      </c>
      <c r="AG821">
        <v>5</v>
      </c>
      <c r="AH821" t="s">
        <v>53</v>
      </c>
      <c r="AI821" t="s">
        <v>54</v>
      </c>
      <c r="AJ821">
        <v>2</v>
      </c>
      <c r="AK821">
        <v>1</v>
      </c>
      <c r="AL821">
        <v>1</v>
      </c>
      <c r="AM821" t="s">
        <v>55</v>
      </c>
      <c r="AN821" t="s">
        <v>56</v>
      </c>
      <c r="AP821">
        <v>1</v>
      </c>
      <c r="AQ821" t="s">
        <v>57</v>
      </c>
      <c r="AR821">
        <v>0</v>
      </c>
      <c r="AW821" t="s">
        <v>58</v>
      </c>
      <c r="AX821">
        <v>0</v>
      </c>
      <c r="AY821">
        <v>2</v>
      </c>
      <c r="AZ821">
        <v>5</v>
      </c>
      <c r="BA821">
        <v>5</v>
      </c>
      <c r="BB821" t="s">
        <v>59</v>
      </c>
    </row>
    <row r="822" spans="1:54" x14ac:dyDescent="0.2">
      <c r="A822" s="7" t="str">
        <f>VLOOKUP(G822,'Matching-Tabelle'!$A$76:$B$80,2,FALSE)</f>
        <v>curdin.schenkel@tkb.ch</v>
      </c>
      <c r="B822" s="7" t="str">
        <f>VLOOKUP(J822,'Matching-Tabelle'!$A$1:$B$66,2,FALSE)</f>
        <v>WPI CTB</v>
      </c>
      <c r="C822" s="7" t="str">
        <f>IF(VLOOKUP(J822,'Matching-Tabelle'!$A$1:$CB$66,3,FALSE)=0,"",VLOOKUP(J822,'Matching-Tabelle'!$A$1:$CB$66,3,FALSE))</f>
        <v/>
      </c>
      <c r="D822" s="7">
        <v>0.25</v>
      </c>
      <c r="E822" s="7" t="s">
        <v>616</v>
      </c>
      <c r="F822" s="8">
        <v>42615</v>
      </c>
      <c r="G822" t="s">
        <v>46</v>
      </c>
      <c r="H822" t="s">
        <v>47</v>
      </c>
      <c r="I822" t="s">
        <v>48</v>
      </c>
      <c r="J822">
        <v>922</v>
      </c>
      <c r="K822" t="s">
        <v>134</v>
      </c>
      <c r="L822" t="s">
        <v>135</v>
      </c>
      <c r="M822">
        <v>990001</v>
      </c>
      <c r="N822" t="s">
        <v>51</v>
      </c>
      <c r="O822">
        <v>0.25</v>
      </c>
      <c r="Q822">
        <v>0.25</v>
      </c>
      <c r="S822" t="s">
        <v>616</v>
      </c>
      <c r="AE822">
        <v>12</v>
      </c>
      <c r="AF822">
        <v>7.6</v>
      </c>
      <c r="AG822">
        <v>5</v>
      </c>
      <c r="AH822" t="s">
        <v>53</v>
      </c>
      <c r="AI822" t="s">
        <v>54</v>
      </c>
      <c r="AJ822">
        <v>2</v>
      </c>
      <c r="AK822">
        <v>1</v>
      </c>
      <c r="AL822">
        <v>1</v>
      </c>
      <c r="AM822" t="s">
        <v>55</v>
      </c>
      <c r="AN822" t="s">
        <v>56</v>
      </c>
      <c r="AP822">
        <v>1</v>
      </c>
      <c r="AQ822" t="s">
        <v>57</v>
      </c>
      <c r="AR822">
        <v>0</v>
      </c>
      <c r="AW822" t="s">
        <v>58</v>
      </c>
      <c r="AX822">
        <v>0</v>
      </c>
      <c r="AY822">
        <v>2</v>
      </c>
      <c r="AZ822">
        <v>0.25</v>
      </c>
      <c r="BA822">
        <v>0.25</v>
      </c>
      <c r="BB822" t="s">
        <v>59</v>
      </c>
    </row>
    <row r="823" spans="1:54" x14ac:dyDescent="0.2">
      <c r="A823" s="7" t="str">
        <f>VLOOKUP(G823,'Matching-Tabelle'!$A$76:$B$80,2,FALSE)</f>
        <v>curdin.schenkel@tkb.ch</v>
      </c>
      <c r="B823" s="7" t="str">
        <f>VLOOKUP(J823,'Matching-Tabelle'!$A$1:$B$66,2,FALSE)</f>
        <v>WPI CTB</v>
      </c>
      <c r="C823" s="7" t="str">
        <f>IF(VLOOKUP(J823,'Matching-Tabelle'!$A$1:$CB$66,3,FALSE)=0,"",VLOOKUP(J823,'Matching-Tabelle'!$A$1:$CB$66,3,FALSE))</f>
        <v/>
      </c>
      <c r="D823" s="7">
        <v>8.5</v>
      </c>
      <c r="E823" s="7" t="s">
        <v>622</v>
      </c>
      <c r="F823" s="8">
        <v>42620</v>
      </c>
      <c r="G823" t="s">
        <v>46</v>
      </c>
      <c r="H823" t="s">
        <v>47</v>
      </c>
      <c r="I823" t="s">
        <v>48</v>
      </c>
      <c r="J823">
        <v>922</v>
      </c>
      <c r="K823" t="s">
        <v>134</v>
      </c>
      <c r="L823" t="s">
        <v>135</v>
      </c>
      <c r="M823">
        <v>990001</v>
      </c>
      <c r="N823" t="s">
        <v>51</v>
      </c>
      <c r="O823">
        <v>8.5</v>
      </c>
      <c r="Q823">
        <v>8.5</v>
      </c>
      <c r="S823" t="s">
        <v>622</v>
      </c>
      <c r="AE823">
        <v>12</v>
      </c>
      <c r="AF823">
        <v>7.6</v>
      </c>
      <c r="AG823">
        <v>5</v>
      </c>
      <c r="AH823" t="s">
        <v>53</v>
      </c>
      <c r="AI823" t="s">
        <v>54</v>
      </c>
      <c r="AJ823">
        <v>2</v>
      </c>
      <c r="AK823">
        <v>1</v>
      </c>
      <c r="AL823">
        <v>1</v>
      </c>
      <c r="AM823" t="s">
        <v>55</v>
      </c>
      <c r="AN823" t="s">
        <v>56</v>
      </c>
      <c r="AP823">
        <v>1</v>
      </c>
      <c r="AQ823" t="s">
        <v>57</v>
      </c>
      <c r="AR823">
        <v>0</v>
      </c>
      <c r="AW823" t="s">
        <v>58</v>
      </c>
      <c r="AX823">
        <v>0</v>
      </c>
      <c r="AY823">
        <v>2</v>
      </c>
      <c r="AZ823">
        <v>8.5</v>
      </c>
      <c r="BA823">
        <v>8.5</v>
      </c>
      <c r="BB823" t="s">
        <v>59</v>
      </c>
    </row>
    <row r="824" spans="1:54" x14ac:dyDescent="0.2">
      <c r="A824" s="7" t="str">
        <f>VLOOKUP(G824,'Matching-Tabelle'!$A$76:$B$80,2,FALSE)</f>
        <v>curdin.schenkel@tkb.ch</v>
      </c>
      <c r="B824" s="7" t="str">
        <f>VLOOKUP(J824,'Matching-Tabelle'!$A$1:$B$66,2,FALSE)</f>
        <v>WPI CTB</v>
      </c>
      <c r="C824" s="7" t="str">
        <f>IF(VLOOKUP(J824,'Matching-Tabelle'!$A$1:$CB$66,3,FALSE)=0,"",VLOOKUP(J824,'Matching-Tabelle'!$A$1:$CB$66,3,FALSE))</f>
        <v/>
      </c>
      <c r="D824" s="7">
        <v>1.5</v>
      </c>
      <c r="E824" s="7" t="s">
        <v>671</v>
      </c>
      <c r="F824" s="8">
        <v>42674</v>
      </c>
      <c r="G824" t="s">
        <v>46</v>
      </c>
      <c r="H824" t="s">
        <v>47</v>
      </c>
      <c r="I824" t="s">
        <v>48</v>
      </c>
      <c r="J824">
        <v>922</v>
      </c>
      <c r="K824" t="s">
        <v>134</v>
      </c>
      <c r="L824" t="s">
        <v>135</v>
      </c>
      <c r="M824">
        <v>990001</v>
      </c>
      <c r="N824" t="s">
        <v>51</v>
      </c>
      <c r="O824">
        <v>1.5</v>
      </c>
      <c r="Q824">
        <v>1.5</v>
      </c>
      <c r="S824" t="s">
        <v>671</v>
      </c>
      <c r="AE824">
        <v>12</v>
      </c>
      <c r="AF824">
        <v>7.6</v>
      </c>
      <c r="AG824">
        <v>5</v>
      </c>
      <c r="AH824" t="s">
        <v>53</v>
      </c>
      <c r="AI824" t="s">
        <v>54</v>
      </c>
      <c r="AJ824">
        <v>2</v>
      </c>
      <c r="AK824">
        <v>1</v>
      </c>
      <c r="AL824">
        <v>1</v>
      </c>
      <c r="AM824" t="s">
        <v>55</v>
      </c>
      <c r="AN824" t="s">
        <v>56</v>
      </c>
      <c r="AP824">
        <v>1</v>
      </c>
      <c r="AQ824" t="s">
        <v>57</v>
      </c>
      <c r="AR824">
        <v>0</v>
      </c>
      <c r="AW824" t="s">
        <v>58</v>
      </c>
      <c r="AX824">
        <v>0</v>
      </c>
      <c r="AY824">
        <v>2</v>
      </c>
      <c r="AZ824">
        <v>1.5</v>
      </c>
      <c r="BA824">
        <v>1.5</v>
      </c>
      <c r="BB824" t="s">
        <v>59</v>
      </c>
    </row>
    <row r="825" spans="1:54" x14ac:dyDescent="0.2">
      <c r="A825" s="7" t="str">
        <f>VLOOKUP(G825,'Matching-Tabelle'!$A$76:$B$80,2,FALSE)</f>
        <v>curdin.schenkel@tkb.ch</v>
      </c>
      <c r="B825" s="7" t="str">
        <f>VLOOKUP(J825,'Matching-Tabelle'!$A$1:$B$66,2,FALSE)</f>
        <v>WPI CTB</v>
      </c>
      <c r="C825" s="7" t="str">
        <f>IF(VLOOKUP(J825,'Matching-Tabelle'!$A$1:$CB$66,3,FALSE)=0,"",VLOOKUP(J825,'Matching-Tabelle'!$A$1:$CB$66,3,FALSE))</f>
        <v/>
      </c>
      <c r="D825" s="7">
        <v>2.5</v>
      </c>
      <c r="E825" s="7" t="s">
        <v>676</v>
      </c>
      <c r="F825" s="8">
        <v>42676</v>
      </c>
      <c r="G825" t="s">
        <v>46</v>
      </c>
      <c r="H825" t="s">
        <v>47</v>
      </c>
      <c r="I825" t="s">
        <v>48</v>
      </c>
      <c r="J825">
        <v>922</v>
      </c>
      <c r="K825" t="s">
        <v>134</v>
      </c>
      <c r="L825" t="s">
        <v>135</v>
      </c>
      <c r="M825">
        <v>990001</v>
      </c>
      <c r="N825" t="s">
        <v>51</v>
      </c>
      <c r="O825">
        <v>2.5</v>
      </c>
      <c r="Q825">
        <v>2.5</v>
      </c>
      <c r="S825" t="s">
        <v>676</v>
      </c>
      <c r="AE825">
        <v>12</v>
      </c>
      <c r="AF825">
        <v>7.6</v>
      </c>
      <c r="AG825">
        <v>5</v>
      </c>
      <c r="AH825" t="s">
        <v>53</v>
      </c>
      <c r="AI825" t="s">
        <v>54</v>
      </c>
      <c r="AJ825">
        <v>2</v>
      </c>
      <c r="AK825">
        <v>1</v>
      </c>
      <c r="AL825">
        <v>1</v>
      </c>
      <c r="AM825" t="s">
        <v>55</v>
      </c>
      <c r="AN825" t="s">
        <v>56</v>
      </c>
      <c r="AP825">
        <v>1</v>
      </c>
      <c r="AQ825" t="s">
        <v>57</v>
      </c>
      <c r="AR825">
        <v>0</v>
      </c>
      <c r="AW825" t="s">
        <v>58</v>
      </c>
      <c r="AX825">
        <v>0</v>
      </c>
      <c r="AY825">
        <v>2</v>
      </c>
      <c r="AZ825">
        <v>2.5</v>
      </c>
      <c r="BA825">
        <v>2.5</v>
      </c>
      <c r="BB825" t="s">
        <v>59</v>
      </c>
    </row>
    <row r="826" spans="1:54" x14ac:dyDescent="0.2">
      <c r="A826" s="7" t="str">
        <f>VLOOKUP(G826,'Matching-Tabelle'!$A$76:$B$80,2,FALSE)</f>
        <v>curdin.schenkel@tkb.ch</v>
      </c>
      <c r="B826" s="7" t="str">
        <f>VLOOKUP(J826,'Matching-Tabelle'!$A$1:$B$66,2,FALSE)</f>
        <v>WPI CTB</v>
      </c>
      <c r="C826" s="7" t="str">
        <f>IF(VLOOKUP(J826,'Matching-Tabelle'!$A$1:$CB$66,3,FALSE)=0,"",VLOOKUP(J826,'Matching-Tabelle'!$A$1:$CB$66,3,FALSE))</f>
        <v/>
      </c>
      <c r="D826" s="7">
        <v>1</v>
      </c>
      <c r="E826" s="7" t="s">
        <v>724</v>
      </c>
      <c r="F826" s="8">
        <v>42688</v>
      </c>
      <c r="G826" t="s">
        <v>46</v>
      </c>
      <c r="H826" t="s">
        <v>47</v>
      </c>
      <c r="I826" t="s">
        <v>48</v>
      </c>
      <c r="J826">
        <v>922</v>
      </c>
      <c r="K826" t="s">
        <v>134</v>
      </c>
      <c r="L826" t="s">
        <v>135</v>
      </c>
      <c r="M826">
        <v>990001</v>
      </c>
      <c r="N826" t="s">
        <v>51</v>
      </c>
      <c r="O826">
        <v>1</v>
      </c>
      <c r="Q826">
        <v>1</v>
      </c>
      <c r="S826" t="s">
        <v>724</v>
      </c>
      <c r="AE826">
        <v>12</v>
      </c>
      <c r="AF826">
        <v>7.6</v>
      </c>
      <c r="AG826">
        <v>5</v>
      </c>
      <c r="AH826" t="s">
        <v>53</v>
      </c>
      <c r="AI826" t="s">
        <v>54</v>
      </c>
      <c r="AJ826">
        <v>2</v>
      </c>
      <c r="AK826">
        <v>1</v>
      </c>
      <c r="AL826">
        <v>1</v>
      </c>
      <c r="AM826" t="s">
        <v>55</v>
      </c>
      <c r="AN826" t="s">
        <v>56</v>
      </c>
      <c r="AP826">
        <v>1</v>
      </c>
      <c r="AQ826" t="s">
        <v>57</v>
      </c>
      <c r="AR826">
        <v>0</v>
      </c>
      <c r="AW826" t="s">
        <v>58</v>
      </c>
      <c r="AX826">
        <v>0</v>
      </c>
      <c r="AY826">
        <v>2</v>
      </c>
      <c r="AZ826">
        <v>1</v>
      </c>
      <c r="BA826">
        <v>1</v>
      </c>
      <c r="BB826" t="s">
        <v>59</v>
      </c>
    </row>
    <row r="827" spans="1:54" x14ac:dyDescent="0.2">
      <c r="A827" s="7" t="str">
        <f>VLOOKUP(G827,'Matching-Tabelle'!$A$76:$B$80,2,FALSE)</f>
        <v>curdin.schenkel@tkb.ch</v>
      </c>
      <c r="B827" s="7" t="str">
        <f>VLOOKUP(J827,'Matching-Tabelle'!$A$1:$B$66,2,FALSE)</f>
        <v>WPI CTB</v>
      </c>
      <c r="C827" s="7" t="str">
        <f>IF(VLOOKUP(J827,'Matching-Tabelle'!$A$1:$CB$66,3,FALSE)=0,"",VLOOKUP(J827,'Matching-Tabelle'!$A$1:$CB$66,3,FALSE))</f>
        <v/>
      </c>
      <c r="D827" s="7">
        <v>0.5</v>
      </c>
      <c r="E827" s="7" t="s">
        <v>752</v>
      </c>
      <c r="F827" s="8">
        <v>42703</v>
      </c>
      <c r="G827" t="s">
        <v>46</v>
      </c>
      <c r="H827" t="s">
        <v>47</v>
      </c>
      <c r="I827" t="s">
        <v>48</v>
      </c>
      <c r="J827">
        <v>922</v>
      </c>
      <c r="K827" t="s">
        <v>134</v>
      </c>
      <c r="L827" t="s">
        <v>135</v>
      </c>
      <c r="M827">
        <v>990001</v>
      </c>
      <c r="N827" t="s">
        <v>51</v>
      </c>
      <c r="O827">
        <v>0.5</v>
      </c>
      <c r="Q827">
        <v>0.5</v>
      </c>
      <c r="S827" t="s">
        <v>752</v>
      </c>
      <c r="AE827">
        <v>12</v>
      </c>
      <c r="AF827">
        <v>7.6</v>
      </c>
      <c r="AG827">
        <v>5</v>
      </c>
      <c r="AH827" t="s">
        <v>53</v>
      </c>
      <c r="AI827" t="s">
        <v>54</v>
      </c>
      <c r="AJ827">
        <v>2</v>
      </c>
      <c r="AK827">
        <v>1</v>
      </c>
      <c r="AL827">
        <v>1</v>
      </c>
      <c r="AM827" t="s">
        <v>55</v>
      </c>
      <c r="AN827" t="s">
        <v>56</v>
      </c>
      <c r="AP827">
        <v>1</v>
      </c>
      <c r="AQ827" t="s">
        <v>57</v>
      </c>
      <c r="AR827">
        <v>0</v>
      </c>
      <c r="AW827" t="s">
        <v>58</v>
      </c>
      <c r="AX827">
        <v>0</v>
      </c>
      <c r="AY827">
        <v>2</v>
      </c>
      <c r="AZ827">
        <v>0.5</v>
      </c>
      <c r="BA827">
        <v>0.5</v>
      </c>
      <c r="BB827" t="s">
        <v>59</v>
      </c>
    </row>
    <row r="828" spans="1:54" x14ac:dyDescent="0.2">
      <c r="A828" s="7" t="str">
        <f>VLOOKUP(G828,'Matching-Tabelle'!$A$76:$B$80,2,FALSE)</f>
        <v>curdin.schenkel@tkb.ch</v>
      </c>
      <c r="B828" s="7" t="str">
        <f>VLOOKUP(J828,'Matching-Tabelle'!$A$1:$B$66,2,FALSE)</f>
        <v>WPI CTB</v>
      </c>
      <c r="C828" s="7" t="str">
        <f>IF(VLOOKUP(J828,'Matching-Tabelle'!$A$1:$CB$66,3,FALSE)=0,"",VLOOKUP(J828,'Matching-Tabelle'!$A$1:$CB$66,3,FALSE))</f>
        <v/>
      </c>
      <c r="D828" s="7">
        <v>2</v>
      </c>
      <c r="E828" s="7" t="s">
        <v>753</v>
      </c>
      <c r="F828" s="8">
        <v>42703</v>
      </c>
      <c r="G828" t="s">
        <v>46</v>
      </c>
      <c r="H828" t="s">
        <v>47</v>
      </c>
      <c r="I828" t="s">
        <v>48</v>
      </c>
      <c r="J828">
        <v>922</v>
      </c>
      <c r="K828" t="s">
        <v>134</v>
      </c>
      <c r="L828" t="s">
        <v>135</v>
      </c>
      <c r="M828">
        <v>990001</v>
      </c>
      <c r="N828" t="s">
        <v>51</v>
      </c>
      <c r="O828">
        <v>2</v>
      </c>
      <c r="Q828">
        <v>2</v>
      </c>
      <c r="S828" t="s">
        <v>753</v>
      </c>
      <c r="AE828">
        <v>12</v>
      </c>
      <c r="AF828">
        <v>7.6</v>
      </c>
      <c r="AG828">
        <v>5</v>
      </c>
      <c r="AH828" t="s">
        <v>53</v>
      </c>
      <c r="AI828" t="s">
        <v>54</v>
      </c>
      <c r="AJ828">
        <v>2</v>
      </c>
      <c r="AK828">
        <v>1</v>
      </c>
      <c r="AL828">
        <v>1</v>
      </c>
      <c r="AM828" t="s">
        <v>55</v>
      </c>
      <c r="AN828" t="s">
        <v>56</v>
      </c>
      <c r="AP828">
        <v>1</v>
      </c>
      <c r="AQ828" t="s">
        <v>57</v>
      </c>
      <c r="AR828">
        <v>0</v>
      </c>
      <c r="AW828" t="s">
        <v>58</v>
      </c>
      <c r="AX828">
        <v>0</v>
      </c>
      <c r="AY828">
        <v>2</v>
      </c>
      <c r="AZ828">
        <v>2</v>
      </c>
      <c r="BA828">
        <v>2</v>
      </c>
      <c r="BB828" t="s">
        <v>59</v>
      </c>
    </row>
    <row r="829" spans="1:54" x14ac:dyDescent="0.2">
      <c r="A829" s="7" t="str">
        <f>VLOOKUP(G829,'Matching-Tabelle'!$A$76:$B$80,2,FALSE)</f>
        <v>curdin.schenkel@tkb.ch</v>
      </c>
      <c r="B829" s="7" t="str">
        <f>VLOOKUP(J829,'Matching-Tabelle'!$A$1:$B$66,2,FALSE)</f>
        <v>WPI CTB</v>
      </c>
      <c r="C829" s="7" t="str">
        <f>IF(VLOOKUP(J829,'Matching-Tabelle'!$A$1:$CB$66,3,FALSE)=0,"",VLOOKUP(J829,'Matching-Tabelle'!$A$1:$CB$66,3,FALSE))</f>
        <v/>
      </c>
      <c r="D829" s="7">
        <v>1</v>
      </c>
      <c r="E829" s="7" t="s">
        <v>770</v>
      </c>
      <c r="F829" s="8">
        <v>42709</v>
      </c>
      <c r="G829" t="s">
        <v>46</v>
      </c>
      <c r="H829" t="s">
        <v>47</v>
      </c>
      <c r="I829" t="s">
        <v>48</v>
      </c>
      <c r="J829">
        <v>922</v>
      </c>
      <c r="K829" t="s">
        <v>134</v>
      </c>
      <c r="L829" t="s">
        <v>135</v>
      </c>
      <c r="M829">
        <v>990001</v>
      </c>
      <c r="N829" t="s">
        <v>51</v>
      </c>
      <c r="O829">
        <v>1</v>
      </c>
      <c r="Q829">
        <v>1</v>
      </c>
      <c r="S829" t="s">
        <v>770</v>
      </c>
      <c r="AE829">
        <v>12</v>
      </c>
      <c r="AF829">
        <v>7.6</v>
      </c>
      <c r="AG829">
        <v>5</v>
      </c>
      <c r="AH829" t="s">
        <v>53</v>
      </c>
      <c r="AI829" t="s">
        <v>54</v>
      </c>
      <c r="AJ829">
        <v>2</v>
      </c>
      <c r="AK829">
        <v>1</v>
      </c>
      <c r="AL829">
        <v>1</v>
      </c>
      <c r="AM829" t="s">
        <v>55</v>
      </c>
      <c r="AN829" t="s">
        <v>56</v>
      </c>
      <c r="AP829">
        <v>1</v>
      </c>
      <c r="AQ829" t="s">
        <v>57</v>
      </c>
      <c r="AR829">
        <v>0</v>
      </c>
      <c r="AW829" t="s">
        <v>58</v>
      </c>
      <c r="AX829">
        <v>0</v>
      </c>
      <c r="AY829">
        <v>2</v>
      </c>
      <c r="AZ829">
        <v>1</v>
      </c>
      <c r="BA829">
        <v>1</v>
      </c>
      <c r="BB829" t="s">
        <v>59</v>
      </c>
    </row>
    <row r="830" spans="1:54" x14ac:dyDescent="0.2">
      <c r="A830" s="7" t="str">
        <f>VLOOKUP(G830,'Matching-Tabelle'!$A$76:$B$80,2,FALSE)</f>
        <v>curdin.schenkel@tkb.ch</v>
      </c>
      <c r="B830" s="7" t="str">
        <f>VLOOKUP(J830,'Matching-Tabelle'!$A$1:$B$66,2,FALSE)</f>
        <v>WPI CTB</v>
      </c>
      <c r="C830" s="7" t="str">
        <f>IF(VLOOKUP(J830,'Matching-Tabelle'!$A$1:$CB$66,3,FALSE)=0,"",VLOOKUP(J830,'Matching-Tabelle'!$A$1:$CB$66,3,FALSE))</f>
        <v/>
      </c>
      <c r="D830" s="7">
        <v>1.5</v>
      </c>
      <c r="E830" s="7" t="s">
        <v>810</v>
      </c>
      <c r="F830" s="8">
        <v>42720</v>
      </c>
      <c r="G830" t="s">
        <v>46</v>
      </c>
      <c r="H830" t="s">
        <v>47</v>
      </c>
      <c r="I830" t="s">
        <v>48</v>
      </c>
      <c r="J830">
        <v>922</v>
      </c>
      <c r="K830" t="s">
        <v>134</v>
      </c>
      <c r="L830" t="s">
        <v>135</v>
      </c>
      <c r="M830">
        <v>990001</v>
      </c>
      <c r="N830" t="s">
        <v>51</v>
      </c>
      <c r="O830">
        <v>1.5</v>
      </c>
      <c r="Q830">
        <v>1.5</v>
      </c>
      <c r="S830" t="s">
        <v>810</v>
      </c>
      <c r="AE830">
        <v>12</v>
      </c>
      <c r="AF830">
        <v>7.6</v>
      </c>
      <c r="AG830">
        <v>5</v>
      </c>
      <c r="AH830" t="s">
        <v>53</v>
      </c>
      <c r="AI830" t="s">
        <v>54</v>
      </c>
      <c r="AJ830">
        <v>2</v>
      </c>
      <c r="AK830">
        <v>1</v>
      </c>
      <c r="AL830">
        <v>1</v>
      </c>
      <c r="AM830" t="s">
        <v>55</v>
      </c>
      <c r="AN830" t="s">
        <v>56</v>
      </c>
      <c r="AP830">
        <v>1</v>
      </c>
      <c r="AQ830" t="s">
        <v>57</v>
      </c>
      <c r="AR830">
        <v>0</v>
      </c>
      <c r="AW830" t="s">
        <v>58</v>
      </c>
      <c r="AX830">
        <v>0</v>
      </c>
      <c r="AY830">
        <v>2</v>
      </c>
      <c r="AZ830">
        <v>1.5</v>
      </c>
      <c r="BA830">
        <v>1.5</v>
      </c>
      <c r="BB830" t="s">
        <v>59</v>
      </c>
    </row>
    <row r="831" spans="1:54" x14ac:dyDescent="0.2">
      <c r="A831" s="7" t="str">
        <f>VLOOKUP(G831,'Matching-Tabelle'!$A$76:$B$80,2,FALSE)</f>
        <v>curdin.schenkel@tkb.ch</v>
      </c>
      <c r="B831" s="7" t="str">
        <f>VLOOKUP(J831,'Matching-Tabelle'!$A$1:$B$66,2,FALSE)</f>
        <v>WPI CTB</v>
      </c>
      <c r="C831" s="7" t="str">
        <f>IF(VLOOKUP(J831,'Matching-Tabelle'!$A$1:$CB$66,3,FALSE)=0,"",VLOOKUP(J831,'Matching-Tabelle'!$A$1:$CB$66,3,FALSE))</f>
        <v/>
      </c>
      <c r="D831" s="7">
        <v>1.5</v>
      </c>
      <c r="E831" s="7" t="s">
        <v>830</v>
      </c>
      <c r="F831" s="8">
        <v>42725</v>
      </c>
      <c r="G831" t="s">
        <v>46</v>
      </c>
      <c r="H831" t="s">
        <v>47</v>
      </c>
      <c r="I831" t="s">
        <v>48</v>
      </c>
      <c r="J831">
        <v>922</v>
      </c>
      <c r="K831" t="s">
        <v>134</v>
      </c>
      <c r="L831" t="s">
        <v>135</v>
      </c>
      <c r="M831">
        <v>990001</v>
      </c>
      <c r="N831" t="s">
        <v>51</v>
      </c>
      <c r="O831">
        <v>1.5</v>
      </c>
      <c r="Q831">
        <v>1.5</v>
      </c>
      <c r="S831" t="s">
        <v>830</v>
      </c>
      <c r="AE831">
        <v>12</v>
      </c>
      <c r="AF831">
        <v>7.6</v>
      </c>
      <c r="AG831">
        <v>5</v>
      </c>
      <c r="AH831" t="s">
        <v>53</v>
      </c>
      <c r="AI831" t="s">
        <v>54</v>
      </c>
      <c r="AJ831">
        <v>2</v>
      </c>
      <c r="AK831">
        <v>1</v>
      </c>
      <c r="AL831">
        <v>1</v>
      </c>
      <c r="AM831" t="s">
        <v>55</v>
      </c>
      <c r="AN831" t="s">
        <v>56</v>
      </c>
      <c r="AP831">
        <v>1</v>
      </c>
      <c r="AQ831" t="s">
        <v>57</v>
      </c>
      <c r="AR831">
        <v>0</v>
      </c>
      <c r="AW831" t="s">
        <v>58</v>
      </c>
      <c r="AX831">
        <v>0</v>
      </c>
      <c r="AY831">
        <v>2</v>
      </c>
      <c r="AZ831">
        <v>1.5</v>
      </c>
      <c r="BA831">
        <v>1.5</v>
      </c>
      <c r="BB831" t="s">
        <v>59</v>
      </c>
    </row>
    <row r="832" spans="1:54" x14ac:dyDescent="0.2">
      <c r="A832" s="7" t="str">
        <f>VLOOKUP(G832,'Matching-Tabelle'!$A$76:$B$80,2,FALSE)</f>
        <v>curdin.schenkel@tkb.ch</v>
      </c>
      <c r="B832" s="7" t="str">
        <f>VLOOKUP(J832,'Matching-Tabelle'!$A$1:$B$66,2,FALSE)</f>
        <v>WPI CTB</v>
      </c>
      <c r="C832" s="7" t="str">
        <f>IF(VLOOKUP(J832,'Matching-Tabelle'!$A$1:$CB$66,3,FALSE)=0,"",VLOOKUP(J832,'Matching-Tabelle'!$A$1:$CB$66,3,FALSE))</f>
        <v/>
      </c>
      <c r="D832" s="7">
        <v>0.5</v>
      </c>
      <c r="E832" s="7" t="s">
        <v>838</v>
      </c>
      <c r="F832" s="8">
        <v>42727</v>
      </c>
      <c r="G832" t="s">
        <v>46</v>
      </c>
      <c r="H832" t="s">
        <v>47</v>
      </c>
      <c r="I832" t="s">
        <v>48</v>
      </c>
      <c r="J832">
        <v>922</v>
      </c>
      <c r="K832" t="s">
        <v>134</v>
      </c>
      <c r="L832" t="s">
        <v>135</v>
      </c>
      <c r="M832">
        <v>990001</v>
      </c>
      <c r="N832" t="s">
        <v>51</v>
      </c>
      <c r="O832">
        <v>0.5</v>
      </c>
      <c r="Q832">
        <v>0.5</v>
      </c>
      <c r="S832" t="s">
        <v>838</v>
      </c>
      <c r="AE832">
        <v>12</v>
      </c>
      <c r="AF832">
        <v>7.6</v>
      </c>
      <c r="AG832">
        <v>5</v>
      </c>
      <c r="AH832" t="s">
        <v>53</v>
      </c>
      <c r="AI832" t="s">
        <v>54</v>
      </c>
      <c r="AJ832">
        <v>2</v>
      </c>
      <c r="AK832">
        <v>1</v>
      </c>
      <c r="AL832">
        <v>1</v>
      </c>
      <c r="AM832" t="s">
        <v>55</v>
      </c>
      <c r="AN832" t="s">
        <v>56</v>
      </c>
      <c r="AP832">
        <v>1</v>
      </c>
      <c r="AQ832" t="s">
        <v>57</v>
      </c>
      <c r="AR832">
        <v>0</v>
      </c>
      <c r="AW832" t="s">
        <v>58</v>
      </c>
      <c r="AX832">
        <v>0</v>
      </c>
      <c r="AY832">
        <v>2</v>
      </c>
      <c r="AZ832">
        <v>0.5</v>
      </c>
      <c r="BA832">
        <v>0.5</v>
      </c>
      <c r="BB832" t="s">
        <v>59</v>
      </c>
    </row>
    <row r="833" spans="1:54" x14ac:dyDescent="0.2">
      <c r="A833" s="7" t="str">
        <f>VLOOKUP(G833,'Matching-Tabelle'!$A$76:$B$80,2,FALSE)</f>
        <v>curdin.schenkel@tkb.ch</v>
      </c>
      <c r="B833" s="7" t="str">
        <f>VLOOKUP(J833,'Matching-Tabelle'!$A$1:$B$66,2,FALSE)</f>
        <v>WPI CTB</v>
      </c>
      <c r="C833" s="7" t="str">
        <f>IF(VLOOKUP(J833,'Matching-Tabelle'!$A$1:$CB$66,3,FALSE)=0,"",VLOOKUP(J833,'Matching-Tabelle'!$A$1:$CB$66,3,FALSE))</f>
        <v/>
      </c>
      <c r="D833" s="7">
        <v>2.25</v>
      </c>
      <c r="E833" s="7" t="s">
        <v>52</v>
      </c>
      <c r="F833" s="8">
        <v>42370</v>
      </c>
      <c r="G833" t="s">
        <v>46</v>
      </c>
      <c r="H833" t="s">
        <v>47</v>
      </c>
      <c r="I833" t="s">
        <v>48</v>
      </c>
      <c r="J833">
        <v>925</v>
      </c>
      <c r="K833" t="s">
        <v>49</v>
      </c>
      <c r="L833" t="s">
        <v>50</v>
      </c>
      <c r="M833">
        <v>990001</v>
      </c>
      <c r="N833" t="s">
        <v>51</v>
      </c>
      <c r="O833">
        <v>2.25</v>
      </c>
      <c r="Q833">
        <v>2.25</v>
      </c>
      <c r="S833" t="s">
        <v>52</v>
      </c>
      <c r="AE833">
        <v>12</v>
      </c>
      <c r="AF833">
        <v>7.6</v>
      </c>
      <c r="AG833">
        <v>5</v>
      </c>
      <c r="AH833" t="s">
        <v>53</v>
      </c>
      <c r="AI833" t="s">
        <v>54</v>
      </c>
      <c r="AJ833">
        <v>2</v>
      </c>
      <c r="AK833">
        <v>1</v>
      </c>
      <c r="AL833">
        <v>1</v>
      </c>
      <c r="AM833" t="s">
        <v>55</v>
      </c>
      <c r="AN833" t="s">
        <v>56</v>
      </c>
      <c r="AP833">
        <v>1</v>
      </c>
      <c r="AQ833" t="s">
        <v>57</v>
      </c>
      <c r="AR833">
        <v>0</v>
      </c>
      <c r="AW833" t="s">
        <v>58</v>
      </c>
      <c r="AX833">
        <v>0</v>
      </c>
      <c r="AY833">
        <v>2</v>
      </c>
      <c r="AZ833">
        <v>2.25</v>
      </c>
      <c r="BA833">
        <v>2.25</v>
      </c>
      <c r="BB833" t="s">
        <v>59</v>
      </c>
    </row>
    <row r="834" spans="1:54" x14ac:dyDescent="0.2">
      <c r="A834" s="7" t="str">
        <f>VLOOKUP(G834,'Matching-Tabelle'!$A$76:$B$80,2,FALSE)</f>
        <v>curdin.schenkel@tkb.ch</v>
      </c>
      <c r="B834" s="7" t="str">
        <f>VLOOKUP(J834,'Matching-Tabelle'!$A$1:$B$66,2,FALSE)</f>
        <v>WPI CTB</v>
      </c>
      <c r="C834" s="7" t="str">
        <f>IF(VLOOKUP(J834,'Matching-Tabelle'!$A$1:$CB$66,3,FALSE)=0,"",VLOOKUP(J834,'Matching-Tabelle'!$A$1:$CB$66,3,FALSE))</f>
        <v/>
      </c>
      <c r="D834" s="7">
        <v>1</v>
      </c>
      <c r="E834" s="7" t="s">
        <v>69</v>
      </c>
      <c r="F834" s="8">
        <v>42373</v>
      </c>
      <c r="G834" t="s">
        <v>46</v>
      </c>
      <c r="H834" t="s">
        <v>47</v>
      </c>
      <c r="I834" t="s">
        <v>48</v>
      </c>
      <c r="J834">
        <v>925</v>
      </c>
      <c r="K834" t="s">
        <v>49</v>
      </c>
      <c r="L834" t="s">
        <v>50</v>
      </c>
      <c r="M834">
        <v>990001</v>
      </c>
      <c r="N834" t="s">
        <v>51</v>
      </c>
      <c r="O834">
        <v>1</v>
      </c>
      <c r="Q834">
        <v>1</v>
      </c>
      <c r="S834" t="s">
        <v>69</v>
      </c>
      <c r="AE834">
        <v>12</v>
      </c>
      <c r="AF834">
        <v>7.6</v>
      </c>
      <c r="AG834">
        <v>5</v>
      </c>
      <c r="AH834" t="s">
        <v>53</v>
      </c>
      <c r="AI834" t="s">
        <v>54</v>
      </c>
      <c r="AJ834">
        <v>2</v>
      </c>
      <c r="AK834">
        <v>1</v>
      </c>
      <c r="AL834">
        <v>1</v>
      </c>
      <c r="AM834" t="s">
        <v>55</v>
      </c>
      <c r="AN834" t="s">
        <v>56</v>
      </c>
      <c r="AP834">
        <v>1</v>
      </c>
      <c r="AQ834" t="s">
        <v>57</v>
      </c>
      <c r="AR834">
        <v>0</v>
      </c>
      <c r="AW834" t="s">
        <v>58</v>
      </c>
      <c r="AX834">
        <v>0</v>
      </c>
      <c r="AY834">
        <v>2</v>
      </c>
      <c r="AZ834">
        <v>1</v>
      </c>
      <c r="BA834">
        <v>1</v>
      </c>
      <c r="BB834" t="s">
        <v>59</v>
      </c>
    </row>
    <row r="835" spans="1:54" x14ac:dyDescent="0.2">
      <c r="A835" s="7" t="str">
        <f>VLOOKUP(G835,'Matching-Tabelle'!$A$76:$B$80,2,FALSE)</f>
        <v>curdin.schenkel@tkb.ch</v>
      </c>
      <c r="B835" s="7" t="str">
        <f>VLOOKUP(J835,'Matching-Tabelle'!$A$1:$B$66,2,FALSE)</f>
        <v>WPI CTB</v>
      </c>
      <c r="C835" s="7" t="str">
        <f>IF(VLOOKUP(J835,'Matching-Tabelle'!$A$1:$CB$66,3,FALSE)=0,"",VLOOKUP(J835,'Matching-Tabelle'!$A$1:$CB$66,3,FALSE))</f>
        <v/>
      </c>
      <c r="D835" s="7">
        <v>0.5</v>
      </c>
      <c r="E835" s="7" t="s">
        <v>105</v>
      </c>
      <c r="F835" s="8">
        <v>42375</v>
      </c>
      <c r="G835" t="s">
        <v>46</v>
      </c>
      <c r="H835" t="s">
        <v>47</v>
      </c>
      <c r="I835" t="s">
        <v>48</v>
      </c>
      <c r="J835">
        <v>925</v>
      </c>
      <c r="K835" t="s">
        <v>49</v>
      </c>
      <c r="L835" t="s">
        <v>50</v>
      </c>
      <c r="M835">
        <v>990001</v>
      </c>
      <c r="N835" t="s">
        <v>51</v>
      </c>
      <c r="O835">
        <v>0.5</v>
      </c>
      <c r="Q835">
        <v>0.5</v>
      </c>
      <c r="S835" t="s">
        <v>105</v>
      </c>
      <c r="AE835">
        <v>12</v>
      </c>
      <c r="AF835">
        <v>7.6</v>
      </c>
      <c r="AG835">
        <v>5</v>
      </c>
      <c r="AH835" t="s">
        <v>53</v>
      </c>
      <c r="AI835" t="s">
        <v>54</v>
      </c>
      <c r="AJ835">
        <v>2</v>
      </c>
      <c r="AK835">
        <v>1</v>
      </c>
      <c r="AL835">
        <v>1</v>
      </c>
      <c r="AM835" t="s">
        <v>55</v>
      </c>
      <c r="AN835" t="s">
        <v>56</v>
      </c>
      <c r="AP835">
        <v>1</v>
      </c>
      <c r="AQ835" t="s">
        <v>57</v>
      </c>
      <c r="AR835">
        <v>0</v>
      </c>
      <c r="AW835" t="s">
        <v>58</v>
      </c>
      <c r="AX835">
        <v>0</v>
      </c>
      <c r="AY835">
        <v>2</v>
      </c>
      <c r="AZ835">
        <v>0.5</v>
      </c>
      <c r="BA835">
        <v>0.5</v>
      </c>
      <c r="BB835" t="s">
        <v>59</v>
      </c>
    </row>
    <row r="836" spans="1:54" x14ac:dyDescent="0.2">
      <c r="A836" s="7" t="str">
        <f>VLOOKUP(G836,'Matching-Tabelle'!$A$76:$B$80,2,FALSE)</f>
        <v>curdin.schenkel@tkb.ch</v>
      </c>
      <c r="B836" s="7" t="str">
        <f>VLOOKUP(J836,'Matching-Tabelle'!$A$1:$B$66,2,FALSE)</f>
        <v>WPI CTB</v>
      </c>
      <c r="C836" s="7" t="str">
        <f>IF(VLOOKUP(J836,'Matching-Tabelle'!$A$1:$CB$66,3,FALSE)=0,"",VLOOKUP(J836,'Matching-Tabelle'!$A$1:$CB$66,3,FALSE))</f>
        <v/>
      </c>
      <c r="D836" s="7">
        <v>1</v>
      </c>
      <c r="E836" s="7" t="s">
        <v>123</v>
      </c>
      <c r="F836" s="8">
        <v>42377</v>
      </c>
      <c r="G836" t="s">
        <v>46</v>
      </c>
      <c r="H836" t="s">
        <v>47</v>
      </c>
      <c r="I836" t="s">
        <v>48</v>
      </c>
      <c r="J836">
        <v>925</v>
      </c>
      <c r="K836" t="s">
        <v>49</v>
      </c>
      <c r="L836" t="s">
        <v>50</v>
      </c>
      <c r="M836">
        <v>990001</v>
      </c>
      <c r="N836" t="s">
        <v>51</v>
      </c>
      <c r="O836">
        <v>1</v>
      </c>
      <c r="Q836">
        <v>1</v>
      </c>
      <c r="S836" t="s">
        <v>123</v>
      </c>
      <c r="AE836">
        <v>12</v>
      </c>
      <c r="AF836">
        <v>7.6</v>
      </c>
      <c r="AG836">
        <v>5</v>
      </c>
      <c r="AH836" t="s">
        <v>53</v>
      </c>
      <c r="AI836" t="s">
        <v>54</v>
      </c>
      <c r="AJ836">
        <v>2</v>
      </c>
      <c r="AK836">
        <v>1</v>
      </c>
      <c r="AL836">
        <v>1</v>
      </c>
      <c r="AM836" t="s">
        <v>55</v>
      </c>
      <c r="AN836" t="s">
        <v>56</v>
      </c>
      <c r="AP836">
        <v>1</v>
      </c>
      <c r="AQ836" t="s">
        <v>57</v>
      </c>
      <c r="AR836">
        <v>0</v>
      </c>
      <c r="AW836" t="s">
        <v>58</v>
      </c>
      <c r="AX836">
        <v>0</v>
      </c>
      <c r="AY836">
        <v>2</v>
      </c>
      <c r="AZ836">
        <v>1</v>
      </c>
      <c r="BA836">
        <v>1</v>
      </c>
      <c r="BB836" t="s">
        <v>59</v>
      </c>
    </row>
    <row r="837" spans="1:54" x14ac:dyDescent="0.2">
      <c r="A837" s="7" t="str">
        <f>VLOOKUP(G837,'Matching-Tabelle'!$A$76:$B$80,2,FALSE)</f>
        <v>curdin.schenkel@tkb.ch</v>
      </c>
      <c r="B837" s="7" t="str">
        <f>VLOOKUP(J837,'Matching-Tabelle'!$A$1:$B$66,2,FALSE)</f>
        <v>WPI CTB</v>
      </c>
      <c r="C837" s="7" t="str">
        <f>IF(VLOOKUP(J837,'Matching-Tabelle'!$A$1:$CB$66,3,FALSE)=0,"",VLOOKUP(J837,'Matching-Tabelle'!$A$1:$CB$66,3,FALSE))</f>
        <v/>
      </c>
      <c r="D837" s="7">
        <v>3.5</v>
      </c>
      <c r="E837" s="7" t="s">
        <v>129</v>
      </c>
      <c r="F837" s="8">
        <v>42379</v>
      </c>
      <c r="G837" t="s">
        <v>46</v>
      </c>
      <c r="H837" t="s">
        <v>47</v>
      </c>
      <c r="I837" t="s">
        <v>48</v>
      </c>
      <c r="J837">
        <v>925</v>
      </c>
      <c r="K837" t="s">
        <v>49</v>
      </c>
      <c r="L837" t="s">
        <v>50</v>
      </c>
      <c r="M837">
        <v>990001</v>
      </c>
      <c r="N837" t="s">
        <v>51</v>
      </c>
      <c r="O837">
        <v>3.5</v>
      </c>
      <c r="Q837">
        <v>3.5</v>
      </c>
      <c r="S837" t="s">
        <v>129</v>
      </c>
      <c r="AE837">
        <v>12</v>
      </c>
      <c r="AF837">
        <v>7.6</v>
      </c>
      <c r="AG837">
        <v>5</v>
      </c>
      <c r="AH837" t="s">
        <v>53</v>
      </c>
      <c r="AI837" t="s">
        <v>54</v>
      </c>
      <c r="AJ837">
        <v>2</v>
      </c>
      <c r="AK837">
        <v>1</v>
      </c>
      <c r="AL837">
        <v>1</v>
      </c>
      <c r="AM837" t="s">
        <v>55</v>
      </c>
      <c r="AN837" t="s">
        <v>56</v>
      </c>
      <c r="AP837">
        <v>1</v>
      </c>
      <c r="AQ837" t="s">
        <v>57</v>
      </c>
      <c r="AR837">
        <v>0</v>
      </c>
      <c r="AW837" t="s">
        <v>58</v>
      </c>
      <c r="AX837">
        <v>0</v>
      </c>
      <c r="AY837">
        <v>2</v>
      </c>
      <c r="AZ837">
        <v>3.5</v>
      </c>
      <c r="BA837">
        <v>3.5</v>
      </c>
      <c r="BB837" t="s">
        <v>59</v>
      </c>
    </row>
    <row r="838" spans="1:54" x14ac:dyDescent="0.2">
      <c r="A838" s="7" t="str">
        <f>VLOOKUP(G838,'Matching-Tabelle'!$A$76:$B$80,2,FALSE)</f>
        <v>curdin.schenkel@tkb.ch</v>
      </c>
      <c r="B838" s="7" t="str">
        <f>VLOOKUP(J838,'Matching-Tabelle'!$A$1:$B$66,2,FALSE)</f>
        <v>WPI CTB</v>
      </c>
      <c r="C838" s="7" t="str">
        <f>IF(VLOOKUP(J838,'Matching-Tabelle'!$A$1:$CB$66,3,FALSE)=0,"",VLOOKUP(J838,'Matching-Tabelle'!$A$1:$CB$66,3,FALSE))</f>
        <v/>
      </c>
      <c r="D838" s="7">
        <v>2.5</v>
      </c>
      <c r="E838" s="7" t="s">
        <v>160</v>
      </c>
      <c r="F838" s="8">
        <v>42388</v>
      </c>
      <c r="G838" t="s">
        <v>46</v>
      </c>
      <c r="H838" t="s">
        <v>47</v>
      </c>
      <c r="I838" t="s">
        <v>48</v>
      </c>
      <c r="J838">
        <v>925</v>
      </c>
      <c r="K838" t="s">
        <v>49</v>
      </c>
      <c r="L838" t="s">
        <v>50</v>
      </c>
      <c r="M838">
        <v>990001</v>
      </c>
      <c r="N838" t="s">
        <v>51</v>
      </c>
      <c r="O838">
        <v>2.5</v>
      </c>
      <c r="Q838">
        <v>2.5</v>
      </c>
      <c r="S838" t="s">
        <v>160</v>
      </c>
      <c r="AE838">
        <v>12</v>
      </c>
      <c r="AF838">
        <v>7.6</v>
      </c>
      <c r="AG838">
        <v>5</v>
      </c>
      <c r="AH838" t="s">
        <v>53</v>
      </c>
      <c r="AI838" t="s">
        <v>54</v>
      </c>
      <c r="AJ838">
        <v>2</v>
      </c>
      <c r="AK838">
        <v>1</v>
      </c>
      <c r="AL838">
        <v>1</v>
      </c>
      <c r="AM838" t="s">
        <v>55</v>
      </c>
      <c r="AN838" t="s">
        <v>56</v>
      </c>
      <c r="AP838">
        <v>1</v>
      </c>
      <c r="AQ838" t="s">
        <v>57</v>
      </c>
      <c r="AR838">
        <v>0</v>
      </c>
      <c r="AW838" t="s">
        <v>58</v>
      </c>
      <c r="AX838">
        <v>0</v>
      </c>
      <c r="AY838">
        <v>2</v>
      </c>
      <c r="AZ838">
        <v>2.5</v>
      </c>
      <c r="BA838">
        <v>2.5</v>
      </c>
      <c r="BB838" t="s">
        <v>59</v>
      </c>
    </row>
    <row r="839" spans="1:54" x14ac:dyDescent="0.2">
      <c r="A839" s="7" t="str">
        <f>VLOOKUP(G839,'Matching-Tabelle'!$A$76:$B$80,2,FALSE)</f>
        <v>curdin.schenkel@tkb.ch</v>
      </c>
      <c r="B839" s="7" t="str">
        <f>VLOOKUP(J839,'Matching-Tabelle'!$A$1:$B$66,2,FALSE)</f>
        <v>WPI CTB</v>
      </c>
      <c r="C839" s="7" t="str">
        <f>IF(VLOOKUP(J839,'Matching-Tabelle'!$A$1:$CB$66,3,FALSE)=0,"",VLOOKUP(J839,'Matching-Tabelle'!$A$1:$CB$66,3,FALSE))</f>
        <v/>
      </c>
      <c r="D839" s="7">
        <v>1</v>
      </c>
      <c r="E839" s="7" t="s">
        <v>489</v>
      </c>
      <c r="F839" s="8">
        <v>42531</v>
      </c>
      <c r="G839" t="s">
        <v>46</v>
      </c>
      <c r="H839" t="s">
        <v>47</v>
      </c>
      <c r="I839" t="s">
        <v>48</v>
      </c>
      <c r="J839">
        <v>925</v>
      </c>
      <c r="K839" t="s">
        <v>49</v>
      </c>
      <c r="L839" t="s">
        <v>50</v>
      </c>
      <c r="M839">
        <v>990001</v>
      </c>
      <c r="N839" t="s">
        <v>51</v>
      </c>
      <c r="O839">
        <v>1</v>
      </c>
      <c r="Q839">
        <v>1</v>
      </c>
      <c r="S839" t="s">
        <v>489</v>
      </c>
      <c r="AE839">
        <v>12</v>
      </c>
      <c r="AF839">
        <v>7.6</v>
      </c>
      <c r="AG839">
        <v>5</v>
      </c>
      <c r="AH839" t="s">
        <v>53</v>
      </c>
      <c r="AI839" t="s">
        <v>54</v>
      </c>
      <c r="AJ839">
        <v>2</v>
      </c>
      <c r="AK839">
        <v>1</v>
      </c>
      <c r="AL839">
        <v>1</v>
      </c>
      <c r="AM839" t="s">
        <v>55</v>
      </c>
      <c r="AN839" t="s">
        <v>56</v>
      </c>
      <c r="AP839">
        <v>1</v>
      </c>
      <c r="AQ839" t="s">
        <v>57</v>
      </c>
      <c r="AR839">
        <v>0</v>
      </c>
      <c r="AW839" t="s">
        <v>58</v>
      </c>
      <c r="AX839">
        <v>0</v>
      </c>
      <c r="AY839">
        <v>2</v>
      </c>
      <c r="AZ839">
        <v>1</v>
      </c>
      <c r="BA839">
        <v>1</v>
      </c>
      <c r="BB839" t="s">
        <v>59</v>
      </c>
    </row>
    <row r="840" spans="1:54" x14ac:dyDescent="0.2">
      <c r="A840" s="7" t="str">
        <f>VLOOKUP(G840,'Matching-Tabelle'!$A$76:$B$80,2,FALSE)</f>
        <v>curdin.schenkel@tkb.ch</v>
      </c>
      <c r="B840" s="7" t="str">
        <f>VLOOKUP(J840,'Matching-Tabelle'!$A$1:$B$66,2,FALSE)</f>
        <v>WPI CTB</v>
      </c>
      <c r="C840" s="7" t="str">
        <f>IF(VLOOKUP(J840,'Matching-Tabelle'!$A$1:$CB$66,3,FALSE)=0,"",VLOOKUP(J840,'Matching-Tabelle'!$A$1:$CB$66,3,FALSE))</f>
        <v/>
      </c>
      <c r="D840" s="7">
        <v>1</v>
      </c>
      <c r="E840" s="7" t="s">
        <v>579</v>
      </c>
      <c r="F840" s="8">
        <v>42605</v>
      </c>
      <c r="G840" t="s">
        <v>46</v>
      </c>
      <c r="H840" t="s">
        <v>47</v>
      </c>
      <c r="I840" t="s">
        <v>48</v>
      </c>
      <c r="J840">
        <v>925</v>
      </c>
      <c r="K840" t="s">
        <v>49</v>
      </c>
      <c r="L840" t="s">
        <v>50</v>
      </c>
      <c r="M840">
        <v>990001</v>
      </c>
      <c r="N840" t="s">
        <v>51</v>
      </c>
      <c r="O840">
        <v>1</v>
      </c>
      <c r="Q840">
        <v>1</v>
      </c>
      <c r="S840" t="s">
        <v>579</v>
      </c>
      <c r="AE840">
        <v>12</v>
      </c>
      <c r="AF840">
        <v>7.6</v>
      </c>
      <c r="AG840">
        <v>5</v>
      </c>
      <c r="AH840" t="s">
        <v>53</v>
      </c>
      <c r="AI840" t="s">
        <v>54</v>
      </c>
      <c r="AJ840">
        <v>2</v>
      </c>
      <c r="AK840">
        <v>1</v>
      </c>
      <c r="AL840">
        <v>1</v>
      </c>
      <c r="AM840" t="s">
        <v>55</v>
      </c>
      <c r="AN840" t="s">
        <v>56</v>
      </c>
      <c r="AP840">
        <v>1</v>
      </c>
      <c r="AQ840" t="s">
        <v>57</v>
      </c>
      <c r="AR840">
        <v>0</v>
      </c>
      <c r="AW840" t="s">
        <v>58</v>
      </c>
      <c r="AX840">
        <v>0</v>
      </c>
      <c r="AY840">
        <v>2</v>
      </c>
      <c r="AZ840">
        <v>1</v>
      </c>
      <c r="BA840">
        <v>1</v>
      </c>
      <c r="BB840" t="s">
        <v>59</v>
      </c>
    </row>
    <row r="841" spans="1:54" x14ac:dyDescent="0.2">
      <c r="A841" s="7" t="str">
        <f>VLOOKUP(G841,'Matching-Tabelle'!$A$76:$B$80,2,FALSE)</f>
        <v>curdin.schenkel@tkb.ch</v>
      </c>
      <c r="B841" s="7" t="str">
        <f>VLOOKUP(J841,'Matching-Tabelle'!$A$1:$B$66,2,FALSE)</f>
        <v>WPI CTB</v>
      </c>
      <c r="C841" s="7" t="str">
        <f>IF(VLOOKUP(J841,'Matching-Tabelle'!$A$1:$CB$66,3,FALSE)=0,"",VLOOKUP(J841,'Matching-Tabelle'!$A$1:$CB$66,3,FALSE))</f>
        <v/>
      </c>
      <c r="D841" s="7">
        <v>0.75</v>
      </c>
      <c r="E841" s="7" t="s">
        <v>824</v>
      </c>
      <c r="F841" s="8">
        <v>42724</v>
      </c>
      <c r="G841" t="s">
        <v>46</v>
      </c>
      <c r="H841" t="s">
        <v>47</v>
      </c>
      <c r="I841" t="s">
        <v>48</v>
      </c>
      <c r="J841">
        <v>925</v>
      </c>
      <c r="K841" t="s">
        <v>49</v>
      </c>
      <c r="L841" t="s">
        <v>50</v>
      </c>
      <c r="M841">
        <v>990001</v>
      </c>
      <c r="N841" t="s">
        <v>51</v>
      </c>
      <c r="O841">
        <v>0.75</v>
      </c>
      <c r="Q841">
        <v>0.75</v>
      </c>
      <c r="S841" t="s">
        <v>824</v>
      </c>
      <c r="AE841">
        <v>12</v>
      </c>
      <c r="AF841">
        <v>7.6</v>
      </c>
      <c r="AG841">
        <v>5</v>
      </c>
      <c r="AH841" t="s">
        <v>53</v>
      </c>
      <c r="AI841" t="s">
        <v>54</v>
      </c>
      <c r="AJ841">
        <v>2</v>
      </c>
      <c r="AK841">
        <v>1</v>
      </c>
      <c r="AL841">
        <v>1</v>
      </c>
      <c r="AM841" t="s">
        <v>55</v>
      </c>
      <c r="AN841" t="s">
        <v>56</v>
      </c>
      <c r="AP841">
        <v>1</v>
      </c>
      <c r="AQ841" t="s">
        <v>57</v>
      </c>
      <c r="AR841">
        <v>0</v>
      </c>
      <c r="AW841" t="s">
        <v>58</v>
      </c>
      <c r="AX841">
        <v>0</v>
      </c>
      <c r="AY841">
        <v>2</v>
      </c>
      <c r="AZ841">
        <v>0.75</v>
      </c>
      <c r="BA841">
        <v>0.75</v>
      </c>
      <c r="BB841" t="s">
        <v>59</v>
      </c>
    </row>
    <row r="842" spans="1:54" x14ac:dyDescent="0.2">
      <c r="A842" s="7" t="str">
        <f>VLOOKUP(G842,'Matching-Tabelle'!$A$76:$B$80,2,FALSE)</f>
        <v>curdin.schenkel@tkb.ch</v>
      </c>
      <c r="B842" s="7" t="str">
        <f>VLOOKUP(J842,'Matching-Tabelle'!$A$1:$B$66,2,FALSE)</f>
        <v>WPI CTB</v>
      </c>
      <c r="C842" s="7" t="str">
        <f>IF(VLOOKUP(J842,'Matching-Tabelle'!$A$1:$CB$66,3,FALSE)=0,"",VLOOKUP(J842,'Matching-Tabelle'!$A$1:$CB$66,3,FALSE))</f>
        <v/>
      </c>
      <c r="D842" s="7">
        <v>0.5</v>
      </c>
      <c r="E842" s="7" t="s">
        <v>845</v>
      </c>
      <c r="F842" s="8">
        <v>42731</v>
      </c>
      <c r="G842" t="s">
        <v>46</v>
      </c>
      <c r="H842" t="s">
        <v>47</v>
      </c>
      <c r="I842" t="s">
        <v>48</v>
      </c>
      <c r="J842">
        <v>925</v>
      </c>
      <c r="K842" t="s">
        <v>49</v>
      </c>
      <c r="L842" t="s">
        <v>50</v>
      </c>
      <c r="M842">
        <v>990001</v>
      </c>
      <c r="N842" t="s">
        <v>51</v>
      </c>
      <c r="O842">
        <v>0.5</v>
      </c>
      <c r="Q842">
        <v>0.5</v>
      </c>
      <c r="S842" t="s">
        <v>845</v>
      </c>
      <c r="AE842">
        <v>12</v>
      </c>
      <c r="AF842">
        <v>7.6</v>
      </c>
      <c r="AG842">
        <v>5</v>
      </c>
      <c r="AH842" t="s">
        <v>53</v>
      </c>
      <c r="AI842" t="s">
        <v>54</v>
      </c>
      <c r="AJ842">
        <v>2</v>
      </c>
      <c r="AK842">
        <v>1</v>
      </c>
      <c r="AL842">
        <v>1</v>
      </c>
      <c r="AM842" t="s">
        <v>55</v>
      </c>
      <c r="AN842" t="s">
        <v>56</v>
      </c>
      <c r="AP842">
        <v>1</v>
      </c>
      <c r="AQ842" t="s">
        <v>57</v>
      </c>
      <c r="AR842">
        <v>0</v>
      </c>
      <c r="AW842" t="s">
        <v>58</v>
      </c>
      <c r="AX842">
        <v>0</v>
      </c>
      <c r="AY842">
        <v>2</v>
      </c>
      <c r="AZ842">
        <v>0.5</v>
      </c>
      <c r="BA842">
        <v>0.5</v>
      </c>
      <c r="BB842" t="s">
        <v>59</v>
      </c>
    </row>
    <row r="843" spans="1:54" x14ac:dyDescent="0.2">
      <c r="A843" s="7" t="str">
        <f>VLOOKUP(G843,'Matching-Tabelle'!$A$76:$B$80,2,FALSE)</f>
        <v>curdin.schenkel@tkb.ch</v>
      </c>
      <c r="B843" s="7" t="str">
        <f>VLOOKUP(J843,'Matching-Tabelle'!$A$1:$B$66,2,FALSE)</f>
        <v>WPI CTB</v>
      </c>
      <c r="C843" s="7" t="str">
        <f>IF(VLOOKUP(J843,'Matching-Tabelle'!$A$1:$CB$66,3,FALSE)=0,"",VLOOKUP(J843,'Matching-Tabelle'!$A$1:$CB$66,3,FALSE))</f>
        <v/>
      </c>
      <c r="D843" s="7">
        <v>1</v>
      </c>
      <c r="E843" s="7" t="s">
        <v>859</v>
      </c>
      <c r="F843" s="8">
        <v>42732</v>
      </c>
      <c r="G843" t="s">
        <v>46</v>
      </c>
      <c r="H843" t="s">
        <v>47</v>
      </c>
      <c r="I843" t="s">
        <v>48</v>
      </c>
      <c r="J843">
        <v>925</v>
      </c>
      <c r="K843" t="s">
        <v>49</v>
      </c>
      <c r="L843" t="s">
        <v>50</v>
      </c>
      <c r="M843">
        <v>990001</v>
      </c>
      <c r="N843" t="s">
        <v>51</v>
      </c>
      <c r="O843">
        <v>1</v>
      </c>
      <c r="Q843">
        <v>1</v>
      </c>
      <c r="S843" t="s">
        <v>859</v>
      </c>
      <c r="AE843">
        <v>12</v>
      </c>
      <c r="AF843">
        <v>7.6</v>
      </c>
      <c r="AG843">
        <v>5</v>
      </c>
      <c r="AH843" t="s">
        <v>53</v>
      </c>
      <c r="AI843" t="s">
        <v>54</v>
      </c>
      <c r="AJ843">
        <v>2</v>
      </c>
      <c r="AK843">
        <v>1</v>
      </c>
      <c r="AL843">
        <v>1</v>
      </c>
      <c r="AM843" t="s">
        <v>55</v>
      </c>
      <c r="AN843" t="s">
        <v>56</v>
      </c>
      <c r="AP843">
        <v>1</v>
      </c>
      <c r="AQ843" t="s">
        <v>57</v>
      </c>
      <c r="AR843">
        <v>0</v>
      </c>
      <c r="AW843" t="s">
        <v>58</v>
      </c>
      <c r="AX843">
        <v>0</v>
      </c>
      <c r="AY843">
        <v>2</v>
      </c>
      <c r="AZ843">
        <v>1</v>
      </c>
      <c r="BA843">
        <v>1</v>
      </c>
      <c r="BB843" t="s">
        <v>59</v>
      </c>
    </row>
    <row r="844" spans="1:54" x14ac:dyDescent="0.2">
      <c r="A844" s="7" t="str">
        <f>VLOOKUP(G844,'Matching-Tabelle'!$A$76:$B$80,2,FALSE)</f>
        <v>curdin.schenkel@tkb.ch</v>
      </c>
      <c r="B844" s="7" t="str">
        <f>VLOOKUP(J844,'Matching-Tabelle'!$A$1:$B$66,2,FALSE)</f>
        <v>WPI CTB</v>
      </c>
      <c r="C844" s="7" t="str">
        <f>IF(VLOOKUP(J844,'Matching-Tabelle'!$A$1:$CB$66,3,FALSE)=0,"",VLOOKUP(J844,'Matching-Tabelle'!$A$1:$CB$66,3,FALSE))</f>
        <v/>
      </c>
      <c r="D844" s="7">
        <v>0.5</v>
      </c>
      <c r="E844" s="7" t="s">
        <v>101</v>
      </c>
      <c r="F844" s="8">
        <v>42375</v>
      </c>
      <c r="G844" t="s">
        <v>46</v>
      </c>
      <c r="H844" t="s">
        <v>47</v>
      </c>
      <c r="I844" t="s">
        <v>48</v>
      </c>
      <c r="J844">
        <v>927</v>
      </c>
      <c r="K844" t="s">
        <v>99</v>
      </c>
      <c r="L844" t="s">
        <v>100</v>
      </c>
      <c r="M844">
        <v>990001</v>
      </c>
      <c r="N844" t="s">
        <v>51</v>
      </c>
      <c r="O844">
        <v>0.5</v>
      </c>
      <c r="Q844">
        <v>0.5</v>
      </c>
      <c r="S844" t="s">
        <v>101</v>
      </c>
      <c r="AE844">
        <v>12</v>
      </c>
      <c r="AF844">
        <v>7.6</v>
      </c>
      <c r="AG844">
        <v>5</v>
      </c>
      <c r="AH844" t="s">
        <v>53</v>
      </c>
      <c r="AI844" t="s">
        <v>54</v>
      </c>
      <c r="AJ844">
        <v>2</v>
      </c>
      <c r="AK844">
        <v>1</v>
      </c>
      <c r="AL844">
        <v>1</v>
      </c>
      <c r="AM844" t="s">
        <v>55</v>
      </c>
      <c r="AN844" t="s">
        <v>56</v>
      </c>
      <c r="AP844">
        <v>1</v>
      </c>
      <c r="AQ844" t="s">
        <v>57</v>
      </c>
      <c r="AR844">
        <v>0</v>
      </c>
      <c r="AW844" t="s">
        <v>58</v>
      </c>
      <c r="AX844">
        <v>0</v>
      </c>
      <c r="AY844">
        <v>2</v>
      </c>
      <c r="AZ844">
        <v>0.5</v>
      </c>
      <c r="BA844">
        <v>0.5</v>
      </c>
      <c r="BB844" t="s">
        <v>59</v>
      </c>
    </row>
    <row r="845" spans="1:54" x14ac:dyDescent="0.2">
      <c r="A845" s="7" t="str">
        <f>VLOOKUP(G845,'Matching-Tabelle'!$A$76:$B$80,2,FALSE)</f>
        <v>curdin.schenkel@tkb.ch</v>
      </c>
      <c r="B845" s="7" t="str">
        <f>VLOOKUP(J845,'Matching-Tabelle'!$A$1:$B$66,2,FALSE)</f>
        <v>WPI CTB</v>
      </c>
      <c r="C845" s="7" t="str">
        <f>IF(VLOOKUP(J845,'Matching-Tabelle'!$A$1:$CB$66,3,FALSE)=0,"",VLOOKUP(J845,'Matching-Tabelle'!$A$1:$CB$66,3,FALSE))</f>
        <v/>
      </c>
      <c r="D845" s="7">
        <v>0.25</v>
      </c>
      <c r="E845" s="7" t="s">
        <v>103</v>
      </c>
      <c r="F845" s="8">
        <v>42375</v>
      </c>
      <c r="G845" t="s">
        <v>46</v>
      </c>
      <c r="H845" t="s">
        <v>47</v>
      </c>
      <c r="I845" t="s">
        <v>48</v>
      </c>
      <c r="J845">
        <v>927</v>
      </c>
      <c r="K845" t="s">
        <v>99</v>
      </c>
      <c r="L845" t="s">
        <v>100</v>
      </c>
      <c r="M845">
        <v>990001</v>
      </c>
      <c r="N845" t="s">
        <v>51</v>
      </c>
      <c r="O845">
        <v>0.25</v>
      </c>
      <c r="Q845">
        <v>0.25</v>
      </c>
      <c r="S845" t="s">
        <v>103</v>
      </c>
      <c r="AE845">
        <v>12</v>
      </c>
      <c r="AF845">
        <v>7.6</v>
      </c>
      <c r="AG845">
        <v>5</v>
      </c>
      <c r="AH845" t="s">
        <v>53</v>
      </c>
      <c r="AI845" t="s">
        <v>54</v>
      </c>
      <c r="AJ845">
        <v>2</v>
      </c>
      <c r="AK845">
        <v>1</v>
      </c>
      <c r="AL845">
        <v>1</v>
      </c>
      <c r="AM845" t="s">
        <v>55</v>
      </c>
      <c r="AN845" t="s">
        <v>56</v>
      </c>
      <c r="AP845">
        <v>1</v>
      </c>
      <c r="AQ845" t="s">
        <v>57</v>
      </c>
      <c r="AR845">
        <v>0</v>
      </c>
      <c r="AW845" t="s">
        <v>58</v>
      </c>
      <c r="AX845">
        <v>0</v>
      </c>
      <c r="AY845">
        <v>2</v>
      </c>
      <c r="AZ845">
        <v>0.25</v>
      </c>
      <c r="BA845">
        <v>0.25</v>
      </c>
      <c r="BB845" t="s">
        <v>59</v>
      </c>
    </row>
    <row r="846" spans="1:54" x14ac:dyDescent="0.2">
      <c r="A846" s="7" t="str">
        <f>VLOOKUP(G846,'Matching-Tabelle'!$A$76:$B$80,2,FALSE)</f>
        <v>curdin.schenkel@tkb.ch</v>
      </c>
      <c r="B846" s="7" t="str">
        <f>VLOOKUP(J846,'Matching-Tabelle'!$A$1:$B$66,2,FALSE)</f>
        <v>WPI CTB</v>
      </c>
      <c r="C846" s="7" t="str">
        <f>IF(VLOOKUP(J846,'Matching-Tabelle'!$A$1:$CB$66,3,FALSE)=0,"",VLOOKUP(J846,'Matching-Tabelle'!$A$1:$CB$66,3,FALSE))</f>
        <v/>
      </c>
      <c r="D846" s="7">
        <v>1</v>
      </c>
      <c r="E846" s="7" t="s">
        <v>208</v>
      </c>
      <c r="F846" s="8">
        <v>42405</v>
      </c>
      <c r="G846" t="s">
        <v>46</v>
      </c>
      <c r="H846" t="s">
        <v>47</v>
      </c>
      <c r="I846" t="s">
        <v>48</v>
      </c>
      <c r="J846">
        <v>927</v>
      </c>
      <c r="K846" t="s">
        <v>99</v>
      </c>
      <c r="L846" t="s">
        <v>100</v>
      </c>
      <c r="M846">
        <v>990001</v>
      </c>
      <c r="N846" t="s">
        <v>51</v>
      </c>
      <c r="O846">
        <v>1</v>
      </c>
      <c r="Q846">
        <v>1</v>
      </c>
      <c r="S846" t="s">
        <v>208</v>
      </c>
      <c r="AE846">
        <v>12</v>
      </c>
      <c r="AF846">
        <v>7.6</v>
      </c>
      <c r="AG846">
        <v>5</v>
      </c>
      <c r="AH846" t="s">
        <v>53</v>
      </c>
      <c r="AI846" t="s">
        <v>54</v>
      </c>
      <c r="AJ846">
        <v>2</v>
      </c>
      <c r="AK846">
        <v>1</v>
      </c>
      <c r="AL846">
        <v>1</v>
      </c>
      <c r="AM846" t="s">
        <v>55</v>
      </c>
      <c r="AN846" t="s">
        <v>56</v>
      </c>
      <c r="AP846">
        <v>1</v>
      </c>
      <c r="AQ846" t="s">
        <v>57</v>
      </c>
      <c r="AR846">
        <v>0</v>
      </c>
      <c r="AW846" t="s">
        <v>58</v>
      </c>
      <c r="AX846">
        <v>0</v>
      </c>
      <c r="AY846">
        <v>2</v>
      </c>
      <c r="AZ846">
        <v>1</v>
      </c>
      <c r="BA846">
        <v>1</v>
      </c>
      <c r="BB846" t="s">
        <v>59</v>
      </c>
    </row>
    <row r="847" spans="1:54" x14ac:dyDescent="0.2">
      <c r="A847" s="7" t="str">
        <f>VLOOKUP(G847,'Matching-Tabelle'!$A$76:$B$80,2,FALSE)</f>
        <v>curdin.schenkel@tkb.ch</v>
      </c>
      <c r="B847" s="7" t="str">
        <f>VLOOKUP(J847,'Matching-Tabelle'!$A$1:$B$66,2,FALSE)</f>
        <v>WPI CTB</v>
      </c>
      <c r="C847" s="7" t="str">
        <f>IF(VLOOKUP(J847,'Matching-Tabelle'!$A$1:$CB$66,3,FALSE)=0,"",VLOOKUP(J847,'Matching-Tabelle'!$A$1:$CB$66,3,FALSE))</f>
        <v/>
      </c>
      <c r="D847" s="7">
        <v>1</v>
      </c>
      <c r="E847" s="7" t="s">
        <v>209</v>
      </c>
      <c r="F847" s="8">
        <v>42405</v>
      </c>
      <c r="G847" t="s">
        <v>46</v>
      </c>
      <c r="H847" t="s">
        <v>47</v>
      </c>
      <c r="I847" t="s">
        <v>48</v>
      </c>
      <c r="J847">
        <v>927</v>
      </c>
      <c r="K847" t="s">
        <v>99</v>
      </c>
      <c r="L847" t="s">
        <v>100</v>
      </c>
      <c r="M847">
        <v>990001</v>
      </c>
      <c r="N847" t="s">
        <v>51</v>
      </c>
      <c r="O847">
        <v>1</v>
      </c>
      <c r="Q847">
        <v>1</v>
      </c>
      <c r="S847" t="s">
        <v>209</v>
      </c>
      <c r="AE847">
        <v>12</v>
      </c>
      <c r="AF847">
        <v>7.6</v>
      </c>
      <c r="AG847">
        <v>5</v>
      </c>
      <c r="AH847" t="s">
        <v>53</v>
      </c>
      <c r="AI847" t="s">
        <v>54</v>
      </c>
      <c r="AJ847">
        <v>2</v>
      </c>
      <c r="AK847">
        <v>1</v>
      </c>
      <c r="AL847">
        <v>1</v>
      </c>
      <c r="AM847" t="s">
        <v>55</v>
      </c>
      <c r="AN847" t="s">
        <v>56</v>
      </c>
      <c r="AP847">
        <v>1</v>
      </c>
      <c r="AQ847" t="s">
        <v>57</v>
      </c>
      <c r="AR847">
        <v>0</v>
      </c>
      <c r="AW847" t="s">
        <v>58</v>
      </c>
      <c r="AX847">
        <v>0</v>
      </c>
      <c r="AY847">
        <v>2</v>
      </c>
      <c r="AZ847">
        <v>1</v>
      </c>
      <c r="BA847">
        <v>1</v>
      </c>
      <c r="BB847" t="s">
        <v>59</v>
      </c>
    </row>
    <row r="848" spans="1:54" x14ac:dyDescent="0.2">
      <c r="A848" s="7" t="str">
        <f>VLOOKUP(G848,'Matching-Tabelle'!$A$76:$B$80,2,FALSE)</f>
        <v>curdin.schenkel@tkb.ch</v>
      </c>
      <c r="B848" s="7" t="str">
        <f>VLOOKUP(J848,'Matching-Tabelle'!$A$1:$B$66,2,FALSE)</f>
        <v>WPI CTB</v>
      </c>
      <c r="C848" s="7" t="str">
        <f>IF(VLOOKUP(J848,'Matching-Tabelle'!$A$1:$CB$66,3,FALSE)=0,"",VLOOKUP(J848,'Matching-Tabelle'!$A$1:$CB$66,3,FALSE))</f>
        <v/>
      </c>
      <c r="D848" s="7">
        <v>0.5</v>
      </c>
      <c r="E848" s="7" t="s">
        <v>244</v>
      </c>
      <c r="F848" s="8">
        <v>42423</v>
      </c>
      <c r="G848" t="s">
        <v>46</v>
      </c>
      <c r="H848" t="s">
        <v>47</v>
      </c>
      <c r="I848" t="s">
        <v>48</v>
      </c>
      <c r="J848">
        <v>927</v>
      </c>
      <c r="K848" t="s">
        <v>99</v>
      </c>
      <c r="L848" t="s">
        <v>100</v>
      </c>
      <c r="M848">
        <v>990001</v>
      </c>
      <c r="N848" t="s">
        <v>51</v>
      </c>
      <c r="O848">
        <v>0.5</v>
      </c>
      <c r="Q848">
        <v>0.5</v>
      </c>
      <c r="S848" t="s">
        <v>244</v>
      </c>
      <c r="AE848">
        <v>12</v>
      </c>
      <c r="AF848">
        <v>7.6</v>
      </c>
      <c r="AG848">
        <v>5</v>
      </c>
      <c r="AH848" t="s">
        <v>53</v>
      </c>
      <c r="AI848" t="s">
        <v>54</v>
      </c>
      <c r="AJ848">
        <v>2</v>
      </c>
      <c r="AK848">
        <v>1</v>
      </c>
      <c r="AL848">
        <v>1</v>
      </c>
      <c r="AM848" t="s">
        <v>55</v>
      </c>
      <c r="AN848" t="s">
        <v>56</v>
      </c>
      <c r="AP848">
        <v>1</v>
      </c>
      <c r="AQ848" t="s">
        <v>57</v>
      </c>
      <c r="AR848">
        <v>0</v>
      </c>
      <c r="AW848" t="s">
        <v>58</v>
      </c>
      <c r="AX848">
        <v>0</v>
      </c>
      <c r="AY848">
        <v>2</v>
      </c>
      <c r="AZ848">
        <v>0.5</v>
      </c>
      <c r="BA848">
        <v>0.5</v>
      </c>
      <c r="BB848" t="s">
        <v>59</v>
      </c>
    </row>
    <row r="849" spans="1:54" x14ac:dyDescent="0.2">
      <c r="A849" s="7" t="str">
        <f>VLOOKUP(G849,'Matching-Tabelle'!$A$76:$B$80,2,FALSE)</f>
        <v>curdin.schenkel@tkb.ch</v>
      </c>
      <c r="B849" s="7" t="str">
        <f>VLOOKUP(J849,'Matching-Tabelle'!$A$1:$B$66,2,FALSE)</f>
        <v>WPI CTB</v>
      </c>
      <c r="C849" s="7" t="str">
        <f>IF(VLOOKUP(J849,'Matching-Tabelle'!$A$1:$CB$66,3,FALSE)=0,"",VLOOKUP(J849,'Matching-Tabelle'!$A$1:$CB$66,3,FALSE))</f>
        <v/>
      </c>
      <c r="D849" s="7">
        <v>0.75</v>
      </c>
      <c r="E849" s="7" t="s">
        <v>247</v>
      </c>
      <c r="F849" s="8">
        <v>42423</v>
      </c>
      <c r="G849" t="s">
        <v>46</v>
      </c>
      <c r="H849" t="s">
        <v>47</v>
      </c>
      <c r="I849" t="s">
        <v>48</v>
      </c>
      <c r="J849">
        <v>927</v>
      </c>
      <c r="K849" t="s">
        <v>99</v>
      </c>
      <c r="L849" t="s">
        <v>100</v>
      </c>
      <c r="M849">
        <v>990001</v>
      </c>
      <c r="N849" t="s">
        <v>51</v>
      </c>
      <c r="O849">
        <v>0.75</v>
      </c>
      <c r="Q849">
        <v>0.75</v>
      </c>
      <c r="S849" t="s">
        <v>247</v>
      </c>
      <c r="AE849">
        <v>12</v>
      </c>
      <c r="AF849">
        <v>7.6</v>
      </c>
      <c r="AG849">
        <v>5</v>
      </c>
      <c r="AH849" t="s">
        <v>53</v>
      </c>
      <c r="AI849" t="s">
        <v>54</v>
      </c>
      <c r="AJ849">
        <v>2</v>
      </c>
      <c r="AK849">
        <v>1</v>
      </c>
      <c r="AL849">
        <v>1</v>
      </c>
      <c r="AM849" t="s">
        <v>55</v>
      </c>
      <c r="AN849" t="s">
        <v>56</v>
      </c>
      <c r="AP849">
        <v>1</v>
      </c>
      <c r="AQ849" t="s">
        <v>57</v>
      </c>
      <c r="AR849">
        <v>0</v>
      </c>
      <c r="AW849" t="s">
        <v>58</v>
      </c>
      <c r="AX849">
        <v>0</v>
      </c>
      <c r="AY849">
        <v>2</v>
      </c>
      <c r="AZ849">
        <v>0.75</v>
      </c>
      <c r="BA849">
        <v>0.75</v>
      </c>
      <c r="BB849" t="s">
        <v>59</v>
      </c>
    </row>
    <row r="850" spans="1:54" x14ac:dyDescent="0.2">
      <c r="A850" s="7" t="str">
        <f>VLOOKUP(G850,'Matching-Tabelle'!$A$76:$B$80,2,FALSE)</f>
        <v>curdin.schenkel@tkb.ch</v>
      </c>
      <c r="B850" s="7" t="str">
        <f>VLOOKUP(J850,'Matching-Tabelle'!$A$1:$B$66,2,FALSE)</f>
        <v>WPI CTB</v>
      </c>
      <c r="C850" s="7" t="str">
        <f>IF(VLOOKUP(J850,'Matching-Tabelle'!$A$1:$CB$66,3,FALSE)=0,"",VLOOKUP(J850,'Matching-Tabelle'!$A$1:$CB$66,3,FALSE))</f>
        <v/>
      </c>
      <c r="D850" s="7">
        <v>1</v>
      </c>
      <c r="E850" s="7" t="s">
        <v>252</v>
      </c>
      <c r="F850" s="8">
        <v>42424</v>
      </c>
      <c r="G850" t="s">
        <v>46</v>
      </c>
      <c r="H850" t="s">
        <v>47</v>
      </c>
      <c r="I850" t="s">
        <v>48</v>
      </c>
      <c r="J850">
        <v>927</v>
      </c>
      <c r="K850" t="s">
        <v>99</v>
      </c>
      <c r="L850" t="s">
        <v>100</v>
      </c>
      <c r="M850">
        <v>990001</v>
      </c>
      <c r="N850" t="s">
        <v>51</v>
      </c>
      <c r="O850">
        <v>1</v>
      </c>
      <c r="Q850">
        <v>1</v>
      </c>
      <c r="S850" t="s">
        <v>252</v>
      </c>
      <c r="AE850">
        <v>12</v>
      </c>
      <c r="AF850">
        <v>7.6</v>
      </c>
      <c r="AG850">
        <v>5</v>
      </c>
      <c r="AH850" t="s">
        <v>53</v>
      </c>
      <c r="AI850" t="s">
        <v>54</v>
      </c>
      <c r="AJ850">
        <v>2</v>
      </c>
      <c r="AK850">
        <v>1</v>
      </c>
      <c r="AL850">
        <v>1</v>
      </c>
      <c r="AM850" t="s">
        <v>55</v>
      </c>
      <c r="AN850" t="s">
        <v>56</v>
      </c>
      <c r="AP850">
        <v>1</v>
      </c>
      <c r="AQ850" t="s">
        <v>57</v>
      </c>
      <c r="AR850">
        <v>0</v>
      </c>
      <c r="AW850" t="s">
        <v>58</v>
      </c>
      <c r="AX850">
        <v>0</v>
      </c>
      <c r="AY850">
        <v>2</v>
      </c>
      <c r="AZ850">
        <v>1</v>
      </c>
      <c r="BA850">
        <v>1</v>
      </c>
      <c r="BB850" t="s">
        <v>59</v>
      </c>
    </row>
    <row r="851" spans="1:54" x14ac:dyDescent="0.2">
      <c r="A851" s="7" t="str">
        <f>VLOOKUP(G851,'Matching-Tabelle'!$A$76:$B$80,2,FALSE)</f>
        <v>curdin.schenkel@tkb.ch</v>
      </c>
      <c r="B851" s="7" t="str">
        <f>VLOOKUP(J851,'Matching-Tabelle'!$A$1:$B$66,2,FALSE)</f>
        <v>WPI CTB</v>
      </c>
      <c r="C851" s="7" t="str">
        <f>IF(VLOOKUP(J851,'Matching-Tabelle'!$A$1:$CB$66,3,FALSE)=0,"",VLOOKUP(J851,'Matching-Tabelle'!$A$1:$CB$66,3,FALSE))</f>
        <v/>
      </c>
      <c r="D851" s="7">
        <v>4</v>
      </c>
      <c r="E851" s="7" t="s">
        <v>282</v>
      </c>
      <c r="F851" s="8">
        <v>42436</v>
      </c>
      <c r="G851" t="s">
        <v>46</v>
      </c>
      <c r="H851" t="s">
        <v>47</v>
      </c>
      <c r="I851" t="s">
        <v>48</v>
      </c>
      <c r="J851">
        <v>927</v>
      </c>
      <c r="K851" t="s">
        <v>99</v>
      </c>
      <c r="L851" t="s">
        <v>100</v>
      </c>
      <c r="M851">
        <v>990001</v>
      </c>
      <c r="N851" t="s">
        <v>51</v>
      </c>
      <c r="O851">
        <v>4</v>
      </c>
      <c r="Q851">
        <v>4</v>
      </c>
      <c r="S851" t="s">
        <v>282</v>
      </c>
      <c r="AE851">
        <v>12</v>
      </c>
      <c r="AF851">
        <v>7.6</v>
      </c>
      <c r="AG851">
        <v>5</v>
      </c>
      <c r="AH851" t="s">
        <v>53</v>
      </c>
      <c r="AI851" t="s">
        <v>54</v>
      </c>
      <c r="AJ851">
        <v>2</v>
      </c>
      <c r="AK851">
        <v>1</v>
      </c>
      <c r="AL851">
        <v>1</v>
      </c>
      <c r="AM851" t="s">
        <v>55</v>
      </c>
      <c r="AN851" t="s">
        <v>56</v>
      </c>
      <c r="AP851">
        <v>1</v>
      </c>
      <c r="AQ851" t="s">
        <v>57</v>
      </c>
      <c r="AR851">
        <v>0</v>
      </c>
      <c r="AW851" t="s">
        <v>58</v>
      </c>
      <c r="AX851">
        <v>0</v>
      </c>
      <c r="AY851">
        <v>2</v>
      </c>
      <c r="AZ851">
        <v>4</v>
      </c>
      <c r="BA851">
        <v>4</v>
      </c>
      <c r="BB851" t="s">
        <v>59</v>
      </c>
    </row>
    <row r="852" spans="1:54" x14ac:dyDescent="0.2">
      <c r="A852" s="7" t="str">
        <f>VLOOKUP(G852,'Matching-Tabelle'!$A$76:$B$80,2,FALSE)</f>
        <v>curdin.schenkel@tkb.ch</v>
      </c>
      <c r="B852" s="7" t="str">
        <f>VLOOKUP(J852,'Matching-Tabelle'!$A$1:$B$66,2,FALSE)</f>
        <v>WPI CTB</v>
      </c>
      <c r="C852" s="7" t="str">
        <f>IF(VLOOKUP(J852,'Matching-Tabelle'!$A$1:$CB$66,3,FALSE)=0,"",VLOOKUP(J852,'Matching-Tabelle'!$A$1:$CB$66,3,FALSE))</f>
        <v/>
      </c>
      <c r="D852" s="7">
        <v>1</v>
      </c>
      <c r="E852" s="7" t="s">
        <v>282</v>
      </c>
      <c r="F852" s="8">
        <v>42438</v>
      </c>
      <c r="G852" t="s">
        <v>46</v>
      </c>
      <c r="H852" t="s">
        <v>47</v>
      </c>
      <c r="I852" t="s">
        <v>48</v>
      </c>
      <c r="J852">
        <v>927</v>
      </c>
      <c r="K852" t="s">
        <v>99</v>
      </c>
      <c r="L852" t="s">
        <v>100</v>
      </c>
      <c r="M852">
        <v>990001</v>
      </c>
      <c r="N852" t="s">
        <v>51</v>
      </c>
      <c r="O852">
        <v>1</v>
      </c>
      <c r="Q852">
        <v>1</v>
      </c>
      <c r="S852" t="s">
        <v>282</v>
      </c>
      <c r="AE852">
        <v>12</v>
      </c>
      <c r="AF852">
        <v>7.6</v>
      </c>
      <c r="AG852">
        <v>5</v>
      </c>
      <c r="AH852" t="s">
        <v>53</v>
      </c>
      <c r="AI852" t="s">
        <v>54</v>
      </c>
      <c r="AJ852">
        <v>2</v>
      </c>
      <c r="AK852">
        <v>1</v>
      </c>
      <c r="AL852">
        <v>1</v>
      </c>
      <c r="AM852" t="s">
        <v>55</v>
      </c>
      <c r="AN852" t="s">
        <v>56</v>
      </c>
      <c r="AP852">
        <v>1</v>
      </c>
      <c r="AQ852" t="s">
        <v>57</v>
      </c>
      <c r="AR852">
        <v>0</v>
      </c>
      <c r="AW852" t="s">
        <v>58</v>
      </c>
      <c r="AX852">
        <v>0</v>
      </c>
      <c r="AY852">
        <v>2</v>
      </c>
      <c r="AZ852">
        <v>1</v>
      </c>
      <c r="BA852">
        <v>1</v>
      </c>
      <c r="BB852" t="s">
        <v>59</v>
      </c>
    </row>
    <row r="853" spans="1:54" x14ac:dyDescent="0.2">
      <c r="A853" s="7" t="str">
        <f>VLOOKUP(G853,'Matching-Tabelle'!$A$76:$B$80,2,FALSE)</f>
        <v>curdin.schenkel@tkb.ch</v>
      </c>
      <c r="B853" s="7" t="str">
        <f>VLOOKUP(J853,'Matching-Tabelle'!$A$1:$B$66,2,FALSE)</f>
        <v>WPI CTB</v>
      </c>
      <c r="C853" s="7" t="str">
        <f>IF(VLOOKUP(J853,'Matching-Tabelle'!$A$1:$CB$66,3,FALSE)=0,"",VLOOKUP(J853,'Matching-Tabelle'!$A$1:$CB$66,3,FALSE))</f>
        <v/>
      </c>
      <c r="D853" s="7">
        <v>1</v>
      </c>
      <c r="E853" s="7" t="s">
        <v>362</v>
      </c>
      <c r="F853" s="8">
        <v>42485</v>
      </c>
      <c r="G853" t="s">
        <v>46</v>
      </c>
      <c r="H853" t="s">
        <v>47</v>
      </c>
      <c r="I853" t="s">
        <v>48</v>
      </c>
      <c r="J853">
        <v>927</v>
      </c>
      <c r="K853" t="s">
        <v>99</v>
      </c>
      <c r="L853" t="s">
        <v>100</v>
      </c>
      <c r="M853">
        <v>990001</v>
      </c>
      <c r="N853" t="s">
        <v>51</v>
      </c>
      <c r="O853">
        <v>1</v>
      </c>
      <c r="Q853">
        <v>1</v>
      </c>
      <c r="S853" t="s">
        <v>362</v>
      </c>
      <c r="AE853">
        <v>12</v>
      </c>
      <c r="AF853">
        <v>7.6</v>
      </c>
      <c r="AG853">
        <v>5</v>
      </c>
      <c r="AH853" t="s">
        <v>53</v>
      </c>
      <c r="AI853" t="s">
        <v>54</v>
      </c>
      <c r="AJ853">
        <v>2</v>
      </c>
      <c r="AK853">
        <v>1</v>
      </c>
      <c r="AL853">
        <v>1</v>
      </c>
      <c r="AM853" t="s">
        <v>55</v>
      </c>
      <c r="AN853" t="s">
        <v>56</v>
      </c>
      <c r="AP853">
        <v>1</v>
      </c>
      <c r="AQ853" t="s">
        <v>57</v>
      </c>
      <c r="AR853">
        <v>0</v>
      </c>
      <c r="AW853" t="s">
        <v>58</v>
      </c>
      <c r="AX853">
        <v>0</v>
      </c>
      <c r="AY853">
        <v>2</v>
      </c>
      <c r="AZ853">
        <v>1</v>
      </c>
      <c r="BA853">
        <v>1</v>
      </c>
      <c r="BB853" t="s">
        <v>59</v>
      </c>
    </row>
    <row r="854" spans="1:54" x14ac:dyDescent="0.2">
      <c r="A854" s="7" t="str">
        <f>VLOOKUP(G854,'Matching-Tabelle'!$A$76:$B$80,2,FALSE)</f>
        <v>curdin.schenkel@tkb.ch</v>
      </c>
      <c r="B854" s="7" t="str">
        <f>VLOOKUP(J854,'Matching-Tabelle'!$A$1:$B$66,2,FALSE)</f>
        <v>WPI CTB</v>
      </c>
      <c r="C854" s="7" t="str">
        <f>IF(VLOOKUP(J854,'Matching-Tabelle'!$A$1:$CB$66,3,FALSE)=0,"",VLOOKUP(J854,'Matching-Tabelle'!$A$1:$CB$66,3,FALSE))</f>
        <v/>
      </c>
      <c r="D854" s="7">
        <v>0.5</v>
      </c>
      <c r="E854" s="7" t="s">
        <v>526</v>
      </c>
      <c r="F854" s="8">
        <v>42551</v>
      </c>
      <c r="G854" t="s">
        <v>46</v>
      </c>
      <c r="H854" t="s">
        <v>47</v>
      </c>
      <c r="I854" t="s">
        <v>48</v>
      </c>
      <c r="J854">
        <v>927</v>
      </c>
      <c r="K854" t="s">
        <v>99</v>
      </c>
      <c r="L854" t="s">
        <v>100</v>
      </c>
      <c r="M854">
        <v>990001</v>
      </c>
      <c r="N854" t="s">
        <v>51</v>
      </c>
      <c r="O854">
        <v>0.5</v>
      </c>
      <c r="Q854">
        <v>0.5</v>
      </c>
      <c r="S854" t="s">
        <v>526</v>
      </c>
      <c r="AE854">
        <v>12</v>
      </c>
      <c r="AF854">
        <v>7.6</v>
      </c>
      <c r="AG854">
        <v>5</v>
      </c>
      <c r="AH854" t="s">
        <v>53</v>
      </c>
      <c r="AI854" t="s">
        <v>54</v>
      </c>
      <c r="AJ854">
        <v>2</v>
      </c>
      <c r="AK854">
        <v>1</v>
      </c>
      <c r="AL854">
        <v>1</v>
      </c>
      <c r="AM854" t="s">
        <v>55</v>
      </c>
      <c r="AN854" t="s">
        <v>56</v>
      </c>
      <c r="AP854">
        <v>1</v>
      </c>
      <c r="AQ854" t="s">
        <v>57</v>
      </c>
      <c r="AR854">
        <v>0</v>
      </c>
      <c r="AW854" t="s">
        <v>58</v>
      </c>
      <c r="AX854">
        <v>0</v>
      </c>
      <c r="AY854">
        <v>2</v>
      </c>
      <c r="AZ854">
        <v>0.5</v>
      </c>
      <c r="BA854">
        <v>0.5</v>
      </c>
      <c r="BB854" t="s">
        <v>59</v>
      </c>
    </row>
    <row r="855" spans="1:54" x14ac:dyDescent="0.2">
      <c r="A855" s="7" t="str">
        <f>VLOOKUP(G855,'Matching-Tabelle'!$A$76:$B$80,2,FALSE)</f>
        <v>curdin.schenkel@tkb.ch</v>
      </c>
      <c r="B855" s="7" t="str">
        <f>VLOOKUP(J855,'Matching-Tabelle'!$A$1:$B$66,2,FALSE)</f>
        <v>WPI CTB</v>
      </c>
      <c r="C855" s="7" t="str">
        <f>IF(VLOOKUP(J855,'Matching-Tabelle'!$A$1:$CB$66,3,FALSE)=0,"",VLOOKUP(J855,'Matching-Tabelle'!$A$1:$CB$66,3,FALSE))</f>
        <v/>
      </c>
      <c r="D855" s="7">
        <v>1</v>
      </c>
      <c r="E855" s="7" t="s">
        <v>666</v>
      </c>
      <c r="F855" s="8">
        <v>42674</v>
      </c>
      <c r="G855" t="s">
        <v>46</v>
      </c>
      <c r="H855" t="s">
        <v>47</v>
      </c>
      <c r="I855" t="s">
        <v>48</v>
      </c>
      <c r="J855">
        <v>927</v>
      </c>
      <c r="K855" t="s">
        <v>99</v>
      </c>
      <c r="L855" t="s">
        <v>100</v>
      </c>
      <c r="M855">
        <v>990001</v>
      </c>
      <c r="N855" t="s">
        <v>51</v>
      </c>
      <c r="O855">
        <v>1</v>
      </c>
      <c r="Q855">
        <v>1</v>
      </c>
      <c r="S855" t="s">
        <v>666</v>
      </c>
      <c r="AE855">
        <v>12</v>
      </c>
      <c r="AF855">
        <v>7.6</v>
      </c>
      <c r="AG855">
        <v>5</v>
      </c>
      <c r="AH855" t="s">
        <v>53</v>
      </c>
      <c r="AI855" t="s">
        <v>54</v>
      </c>
      <c r="AJ855">
        <v>2</v>
      </c>
      <c r="AK855">
        <v>1</v>
      </c>
      <c r="AL855">
        <v>1</v>
      </c>
      <c r="AM855" t="s">
        <v>55</v>
      </c>
      <c r="AN855" t="s">
        <v>56</v>
      </c>
      <c r="AP855">
        <v>1</v>
      </c>
      <c r="AQ855" t="s">
        <v>57</v>
      </c>
      <c r="AR855">
        <v>0</v>
      </c>
      <c r="AW855" t="s">
        <v>58</v>
      </c>
      <c r="AX855">
        <v>0</v>
      </c>
      <c r="AY855">
        <v>2</v>
      </c>
      <c r="AZ855">
        <v>1</v>
      </c>
      <c r="BA855">
        <v>1</v>
      </c>
      <c r="BB855" t="s">
        <v>59</v>
      </c>
    </row>
    <row r="856" spans="1:54" x14ac:dyDescent="0.2">
      <c r="A856" s="7" t="str">
        <f>VLOOKUP(G856,'Matching-Tabelle'!$A$76:$B$80,2,FALSE)</f>
        <v>curdin.schenkel@tkb.ch</v>
      </c>
      <c r="B856" s="7" t="str">
        <f>VLOOKUP(J856,'Matching-Tabelle'!$A$1:$B$66,2,FALSE)</f>
        <v>WPI CTB</v>
      </c>
      <c r="C856" s="7" t="str">
        <f>IF(VLOOKUP(J856,'Matching-Tabelle'!$A$1:$CB$66,3,FALSE)=0,"",VLOOKUP(J856,'Matching-Tabelle'!$A$1:$CB$66,3,FALSE))</f>
        <v/>
      </c>
      <c r="D856" s="7">
        <v>0.5</v>
      </c>
      <c r="E856" s="7" t="s">
        <v>848</v>
      </c>
      <c r="F856" s="8">
        <v>42731</v>
      </c>
      <c r="G856" t="s">
        <v>46</v>
      </c>
      <c r="H856" t="s">
        <v>47</v>
      </c>
      <c r="I856" t="s">
        <v>48</v>
      </c>
      <c r="J856">
        <v>927</v>
      </c>
      <c r="K856" t="s">
        <v>99</v>
      </c>
      <c r="L856" t="s">
        <v>100</v>
      </c>
      <c r="M856">
        <v>990001</v>
      </c>
      <c r="N856" t="s">
        <v>51</v>
      </c>
      <c r="O856">
        <v>0.5</v>
      </c>
      <c r="Q856">
        <v>0.5</v>
      </c>
      <c r="S856" t="s">
        <v>848</v>
      </c>
      <c r="AE856">
        <v>12</v>
      </c>
      <c r="AF856">
        <v>7.6</v>
      </c>
      <c r="AG856">
        <v>5</v>
      </c>
      <c r="AH856" t="s">
        <v>53</v>
      </c>
      <c r="AI856" t="s">
        <v>54</v>
      </c>
      <c r="AJ856">
        <v>2</v>
      </c>
      <c r="AK856">
        <v>1</v>
      </c>
      <c r="AL856">
        <v>1</v>
      </c>
      <c r="AM856" t="s">
        <v>55</v>
      </c>
      <c r="AN856" t="s">
        <v>56</v>
      </c>
      <c r="AP856">
        <v>1</v>
      </c>
      <c r="AQ856" t="s">
        <v>57</v>
      </c>
      <c r="AR856">
        <v>0</v>
      </c>
      <c r="AW856" t="s">
        <v>58</v>
      </c>
      <c r="AX856">
        <v>0</v>
      </c>
      <c r="AY856">
        <v>2</v>
      </c>
      <c r="AZ856">
        <v>0.5</v>
      </c>
      <c r="BA856">
        <v>0.5</v>
      </c>
      <c r="BB856" t="s">
        <v>59</v>
      </c>
    </row>
    <row r="857" spans="1:54" x14ac:dyDescent="0.2">
      <c r="A857" s="7" t="str">
        <f>VLOOKUP(G857,'Matching-Tabelle'!$A$76:$B$80,2,FALSE)</f>
        <v>curdin.schenkel@tkb.ch</v>
      </c>
      <c r="B857" s="7" t="str">
        <f>VLOOKUP(J857,'Matching-Tabelle'!$A$1:$B$66,2,FALSE)</f>
        <v>WPI CTB</v>
      </c>
      <c r="C857" s="7" t="str">
        <f>IF(VLOOKUP(J857,'Matching-Tabelle'!$A$1:$CB$66,3,FALSE)=0,"",VLOOKUP(J857,'Matching-Tabelle'!$A$1:$CB$66,3,FALSE))</f>
        <v/>
      </c>
      <c r="D857" s="7">
        <v>1</v>
      </c>
      <c r="E857" s="7" t="s">
        <v>858</v>
      </c>
      <c r="F857" s="8">
        <v>42732</v>
      </c>
      <c r="G857" t="s">
        <v>46</v>
      </c>
      <c r="H857" t="s">
        <v>47</v>
      </c>
      <c r="I857" t="s">
        <v>48</v>
      </c>
      <c r="J857">
        <v>927</v>
      </c>
      <c r="K857" t="s">
        <v>99</v>
      </c>
      <c r="L857" t="s">
        <v>100</v>
      </c>
      <c r="M857">
        <v>990001</v>
      </c>
      <c r="N857" t="s">
        <v>51</v>
      </c>
      <c r="O857">
        <v>1</v>
      </c>
      <c r="Q857">
        <v>1</v>
      </c>
      <c r="S857" t="s">
        <v>858</v>
      </c>
      <c r="AE857">
        <v>12</v>
      </c>
      <c r="AF857">
        <v>7.6</v>
      </c>
      <c r="AG857">
        <v>5</v>
      </c>
      <c r="AH857" t="s">
        <v>53</v>
      </c>
      <c r="AI857" t="s">
        <v>54</v>
      </c>
      <c r="AJ857">
        <v>2</v>
      </c>
      <c r="AK857">
        <v>1</v>
      </c>
      <c r="AL857">
        <v>1</v>
      </c>
      <c r="AM857" t="s">
        <v>55</v>
      </c>
      <c r="AN857" t="s">
        <v>56</v>
      </c>
      <c r="AP857">
        <v>1</v>
      </c>
      <c r="AQ857" t="s">
        <v>57</v>
      </c>
      <c r="AR857">
        <v>0</v>
      </c>
      <c r="AW857" t="s">
        <v>58</v>
      </c>
      <c r="AX857">
        <v>0</v>
      </c>
      <c r="AY857">
        <v>2</v>
      </c>
      <c r="AZ857">
        <v>1</v>
      </c>
      <c r="BA857">
        <v>1</v>
      </c>
      <c r="BB857" t="s">
        <v>59</v>
      </c>
    </row>
    <row r="858" spans="1:54" x14ac:dyDescent="0.2">
      <c r="A858" s="7" t="str">
        <f>VLOOKUP(G858,'Matching-Tabelle'!$A$76:$B$80,2,FALSE)</f>
        <v>curdin.schenkel@tkb.ch</v>
      </c>
      <c r="B858" s="7" t="str">
        <f>VLOOKUP(J858,'Matching-Tabelle'!$A$1:$B$66,2,FALSE)</f>
        <v>WPI CTB</v>
      </c>
      <c r="C858" s="7" t="str">
        <f>IF(VLOOKUP(J858,'Matching-Tabelle'!$A$1:$CB$66,3,FALSE)=0,"",VLOOKUP(J858,'Matching-Tabelle'!$A$1:$CB$66,3,FALSE))</f>
        <v/>
      </c>
      <c r="D858" s="7">
        <v>3</v>
      </c>
      <c r="E858" s="7" t="s">
        <v>864</v>
      </c>
      <c r="F858" s="8">
        <v>42733</v>
      </c>
      <c r="G858" t="s">
        <v>46</v>
      </c>
      <c r="H858" t="s">
        <v>47</v>
      </c>
      <c r="I858" t="s">
        <v>48</v>
      </c>
      <c r="J858">
        <v>927</v>
      </c>
      <c r="K858" t="s">
        <v>99</v>
      </c>
      <c r="L858" t="s">
        <v>100</v>
      </c>
      <c r="M858">
        <v>990001</v>
      </c>
      <c r="N858" t="s">
        <v>51</v>
      </c>
      <c r="O858">
        <v>3</v>
      </c>
      <c r="Q858">
        <v>3</v>
      </c>
      <c r="S858" t="s">
        <v>864</v>
      </c>
      <c r="AE858">
        <v>12</v>
      </c>
      <c r="AF858">
        <v>7.6</v>
      </c>
      <c r="AG858">
        <v>5</v>
      </c>
      <c r="AH858" t="s">
        <v>53</v>
      </c>
      <c r="AI858" t="s">
        <v>54</v>
      </c>
      <c r="AJ858">
        <v>2</v>
      </c>
      <c r="AK858">
        <v>1</v>
      </c>
      <c r="AL858">
        <v>1</v>
      </c>
      <c r="AM858" t="s">
        <v>55</v>
      </c>
      <c r="AN858" t="s">
        <v>56</v>
      </c>
      <c r="AP858">
        <v>1</v>
      </c>
      <c r="AQ858" t="s">
        <v>57</v>
      </c>
      <c r="AR858">
        <v>0</v>
      </c>
      <c r="AW858" t="s">
        <v>58</v>
      </c>
      <c r="AX858">
        <v>0</v>
      </c>
      <c r="AY858">
        <v>2</v>
      </c>
      <c r="AZ858">
        <v>3</v>
      </c>
      <c r="BA858">
        <v>3</v>
      </c>
      <c r="BB858" t="s">
        <v>59</v>
      </c>
    </row>
    <row r="859" spans="1:54" x14ac:dyDescent="0.2">
      <c r="A859" s="7" t="str">
        <f>VLOOKUP(G859,'Matching-Tabelle'!$A$76:$B$80,2,FALSE)</f>
        <v>curdin.schenkel@tkb.ch</v>
      </c>
      <c r="B859" s="7" t="str">
        <f>VLOOKUP(J859,'Matching-Tabelle'!$A$1:$B$66,2,FALSE)</f>
        <v>WPI CTB</v>
      </c>
      <c r="C859" s="7" t="str">
        <f>IF(VLOOKUP(J859,'Matching-Tabelle'!$A$1:$CB$66,3,FALSE)=0,"",VLOOKUP(J859,'Matching-Tabelle'!$A$1:$CB$66,3,FALSE))</f>
        <v/>
      </c>
      <c r="D859" s="7">
        <v>2</v>
      </c>
      <c r="E859" s="7" t="s">
        <v>786</v>
      </c>
      <c r="F859" s="8">
        <v>42713</v>
      </c>
      <c r="G859" t="s">
        <v>46</v>
      </c>
      <c r="H859" t="s">
        <v>47</v>
      </c>
      <c r="I859" t="s">
        <v>48</v>
      </c>
      <c r="J859">
        <v>929</v>
      </c>
      <c r="K859" t="s">
        <v>784</v>
      </c>
      <c r="L859" t="s">
        <v>785</v>
      </c>
      <c r="M859">
        <v>990001</v>
      </c>
      <c r="N859" t="s">
        <v>51</v>
      </c>
      <c r="O859">
        <v>2</v>
      </c>
      <c r="Q859">
        <v>2</v>
      </c>
      <c r="S859" t="s">
        <v>786</v>
      </c>
      <c r="AE859">
        <v>12</v>
      </c>
      <c r="AF859">
        <v>7.6</v>
      </c>
      <c r="AG859">
        <v>5</v>
      </c>
      <c r="AH859" t="s">
        <v>53</v>
      </c>
      <c r="AI859" t="s">
        <v>54</v>
      </c>
      <c r="AJ859">
        <v>2</v>
      </c>
      <c r="AK859">
        <v>1</v>
      </c>
      <c r="AL859">
        <v>1</v>
      </c>
      <c r="AM859" t="s">
        <v>55</v>
      </c>
      <c r="AN859" t="s">
        <v>56</v>
      </c>
      <c r="AP859">
        <v>1</v>
      </c>
      <c r="AQ859" t="s">
        <v>57</v>
      </c>
      <c r="AR859">
        <v>0</v>
      </c>
      <c r="AW859" t="s">
        <v>58</v>
      </c>
      <c r="AX859">
        <v>0</v>
      </c>
      <c r="AY859">
        <v>2</v>
      </c>
      <c r="AZ859">
        <v>2</v>
      </c>
      <c r="BA859">
        <v>2</v>
      </c>
      <c r="BB859" t="s">
        <v>59</v>
      </c>
    </row>
    <row r="860" spans="1:54" x14ac:dyDescent="0.2">
      <c r="A860" s="7" t="str">
        <f>VLOOKUP(G860,'Matching-Tabelle'!$A$76:$B$80,2,FALSE)</f>
        <v>curdin.schenkel@tkb.ch</v>
      </c>
      <c r="B860" s="7" t="str">
        <f>VLOOKUP(J860,'Matching-Tabelle'!$A$1:$B$66,2,FALSE)</f>
        <v>WPI CTB</v>
      </c>
      <c r="C860" s="7" t="str">
        <f>IF(VLOOKUP(J860,'Matching-Tabelle'!$A$1:$CB$66,3,FALSE)=0,"",VLOOKUP(J860,'Matching-Tabelle'!$A$1:$CB$66,3,FALSE))</f>
        <v/>
      </c>
      <c r="D860" s="7">
        <v>2.5</v>
      </c>
      <c r="E860" s="7" t="s">
        <v>805</v>
      </c>
      <c r="F860" s="8">
        <v>42718</v>
      </c>
      <c r="G860" t="s">
        <v>46</v>
      </c>
      <c r="H860" t="s">
        <v>47</v>
      </c>
      <c r="I860" t="s">
        <v>48</v>
      </c>
      <c r="J860">
        <v>929</v>
      </c>
      <c r="K860" t="s">
        <v>784</v>
      </c>
      <c r="L860" t="s">
        <v>785</v>
      </c>
      <c r="M860">
        <v>990001</v>
      </c>
      <c r="N860" t="s">
        <v>51</v>
      </c>
      <c r="O860">
        <v>2.5</v>
      </c>
      <c r="Q860">
        <v>2.5</v>
      </c>
      <c r="S860" t="s">
        <v>805</v>
      </c>
      <c r="AE860">
        <v>12</v>
      </c>
      <c r="AF860">
        <v>7.6</v>
      </c>
      <c r="AG860">
        <v>5</v>
      </c>
      <c r="AH860" t="s">
        <v>53</v>
      </c>
      <c r="AI860" t="s">
        <v>54</v>
      </c>
      <c r="AJ860">
        <v>2</v>
      </c>
      <c r="AK860">
        <v>1</v>
      </c>
      <c r="AL860">
        <v>1</v>
      </c>
      <c r="AM860" t="s">
        <v>55</v>
      </c>
      <c r="AN860" t="s">
        <v>56</v>
      </c>
      <c r="AP860">
        <v>1</v>
      </c>
      <c r="AQ860" t="s">
        <v>57</v>
      </c>
      <c r="AR860">
        <v>0</v>
      </c>
      <c r="AW860" t="s">
        <v>58</v>
      </c>
      <c r="AX860">
        <v>0</v>
      </c>
      <c r="AY860">
        <v>2</v>
      </c>
      <c r="AZ860">
        <v>2.5</v>
      </c>
      <c r="BA860">
        <v>2.5</v>
      </c>
      <c r="BB860" t="s">
        <v>59</v>
      </c>
    </row>
    <row r="861" spans="1:54" x14ac:dyDescent="0.2">
      <c r="A861" s="7" t="str">
        <f>VLOOKUP(G861,'Matching-Tabelle'!$A$76:$B$80,2,FALSE)</f>
        <v>curdin.schenkel@tkb.ch</v>
      </c>
      <c r="B861" s="7" t="str">
        <f>VLOOKUP(J861,'Matching-Tabelle'!$A$1:$B$66,2,FALSE)</f>
        <v>WPI CTB</v>
      </c>
      <c r="C861" s="7" t="str">
        <f>IF(VLOOKUP(J861,'Matching-Tabelle'!$A$1:$CB$66,3,FALSE)=0,"",VLOOKUP(J861,'Matching-Tabelle'!$A$1:$CB$66,3,FALSE))</f>
        <v/>
      </c>
      <c r="D861" s="7">
        <v>0.25</v>
      </c>
      <c r="E861" s="7" t="s">
        <v>544</v>
      </c>
      <c r="F861" s="8">
        <v>42558</v>
      </c>
      <c r="G861" t="s">
        <v>46</v>
      </c>
      <c r="H861" t="s">
        <v>47</v>
      </c>
      <c r="I861" t="s">
        <v>48</v>
      </c>
      <c r="J861">
        <v>930</v>
      </c>
      <c r="K861" t="s">
        <v>542</v>
      </c>
      <c r="L861" t="s">
        <v>543</v>
      </c>
      <c r="M861">
        <v>990001</v>
      </c>
      <c r="N861" t="s">
        <v>51</v>
      </c>
      <c r="O861">
        <v>0.25</v>
      </c>
      <c r="Q861">
        <v>0.25</v>
      </c>
      <c r="S861" t="s">
        <v>544</v>
      </c>
      <c r="AE861">
        <v>12</v>
      </c>
      <c r="AF861">
        <v>7.6</v>
      </c>
      <c r="AG861">
        <v>5</v>
      </c>
      <c r="AH861" t="s">
        <v>53</v>
      </c>
      <c r="AI861" t="s">
        <v>54</v>
      </c>
      <c r="AJ861">
        <v>2</v>
      </c>
      <c r="AK861">
        <v>1</v>
      </c>
      <c r="AL861">
        <v>1</v>
      </c>
      <c r="AM861" t="s">
        <v>55</v>
      </c>
      <c r="AN861" t="s">
        <v>56</v>
      </c>
      <c r="AP861">
        <v>1</v>
      </c>
      <c r="AQ861" t="s">
        <v>57</v>
      </c>
      <c r="AR861">
        <v>0</v>
      </c>
      <c r="AW861" t="s">
        <v>58</v>
      </c>
      <c r="AX861">
        <v>0</v>
      </c>
      <c r="AY861">
        <v>2</v>
      </c>
      <c r="AZ861">
        <v>0.25</v>
      </c>
      <c r="BA861">
        <v>0.25</v>
      </c>
      <c r="BB861" t="s">
        <v>59</v>
      </c>
    </row>
    <row r="862" spans="1:54" x14ac:dyDescent="0.2">
      <c r="A862" s="7" t="str">
        <f>VLOOKUP(G862,'Matching-Tabelle'!$A$76:$B$80,2,FALSE)</f>
        <v>curdin.schenkel@tkb.ch</v>
      </c>
      <c r="B862" s="7" t="str">
        <f>VLOOKUP(J862,'Matching-Tabelle'!$A$1:$B$66,2,FALSE)</f>
        <v>WPI CTB</v>
      </c>
      <c r="C862" s="7" t="str">
        <f>IF(VLOOKUP(J862,'Matching-Tabelle'!$A$1:$CB$66,3,FALSE)=0,"",VLOOKUP(J862,'Matching-Tabelle'!$A$1:$CB$66,3,FALSE))</f>
        <v/>
      </c>
      <c r="D862" s="7">
        <v>0.5</v>
      </c>
      <c r="E862" s="7" t="s">
        <v>754</v>
      </c>
      <c r="F862" s="8">
        <v>42703</v>
      </c>
      <c r="G862" t="s">
        <v>46</v>
      </c>
      <c r="H862" t="s">
        <v>47</v>
      </c>
      <c r="I862" t="s">
        <v>48</v>
      </c>
      <c r="J862">
        <v>930</v>
      </c>
      <c r="K862" t="s">
        <v>542</v>
      </c>
      <c r="L862" t="s">
        <v>543</v>
      </c>
      <c r="M862">
        <v>990001</v>
      </c>
      <c r="N862" t="s">
        <v>51</v>
      </c>
      <c r="O862">
        <v>0.5</v>
      </c>
      <c r="Q862">
        <v>0.5</v>
      </c>
      <c r="S862" t="s">
        <v>754</v>
      </c>
      <c r="AE862">
        <v>12</v>
      </c>
      <c r="AF862">
        <v>7.6</v>
      </c>
      <c r="AG862">
        <v>5</v>
      </c>
      <c r="AH862" t="s">
        <v>53</v>
      </c>
      <c r="AI862" t="s">
        <v>54</v>
      </c>
      <c r="AJ862">
        <v>2</v>
      </c>
      <c r="AK862">
        <v>1</v>
      </c>
      <c r="AL862">
        <v>1</v>
      </c>
      <c r="AM862" t="s">
        <v>55</v>
      </c>
      <c r="AN862" t="s">
        <v>56</v>
      </c>
      <c r="AP862">
        <v>1</v>
      </c>
      <c r="AQ862" t="s">
        <v>57</v>
      </c>
      <c r="AR862">
        <v>0</v>
      </c>
      <c r="AW862" t="s">
        <v>58</v>
      </c>
      <c r="AX862">
        <v>0</v>
      </c>
      <c r="AY862">
        <v>2</v>
      </c>
      <c r="AZ862">
        <v>0.5</v>
      </c>
      <c r="BA862">
        <v>0.5</v>
      </c>
      <c r="BB862" t="s">
        <v>59</v>
      </c>
    </row>
    <row r="863" spans="1:54" x14ac:dyDescent="0.2">
      <c r="A863" s="7" t="str">
        <f>VLOOKUP(G863,'Matching-Tabelle'!$A$76:$B$80,2,FALSE)</f>
        <v>curdin.schenkel@tkb.ch</v>
      </c>
      <c r="B863" s="7" t="str">
        <f>VLOOKUP(J863,'Matching-Tabelle'!$A$1:$B$66,2,FALSE)</f>
        <v>WPI CTB</v>
      </c>
      <c r="C863" s="7" t="str">
        <f>IF(VLOOKUP(J863,'Matching-Tabelle'!$A$1:$CB$66,3,FALSE)=0,"",VLOOKUP(J863,'Matching-Tabelle'!$A$1:$CB$66,3,FALSE))</f>
        <v/>
      </c>
      <c r="D863" s="7">
        <v>3</v>
      </c>
      <c r="E863" s="7" t="s">
        <v>850</v>
      </c>
      <c r="F863" s="8">
        <v>42731</v>
      </c>
      <c r="G863" t="s">
        <v>46</v>
      </c>
      <c r="H863" t="s">
        <v>47</v>
      </c>
      <c r="I863" t="s">
        <v>48</v>
      </c>
      <c r="J863">
        <v>930</v>
      </c>
      <c r="K863" t="s">
        <v>542</v>
      </c>
      <c r="L863" t="s">
        <v>543</v>
      </c>
      <c r="M863">
        <v>990001</v>
      </c>
      <c r="N863" t="s">
        <v>51</v>
      </c>
      <c r="O863">
        <v>3</v>
      </c>
      <c r="Q863">
        <v>3</v>
      </c>
      <c r="S863" t="s">
        <v>850</v>
      </c>
      <c r="AE863">
        <v>12</v>
      </c>
      <c r="AF863">
        <v>7.6</v>
      </c>
      <c r="AG863">
        <v>5</v>
      </c>
      <c r="AH863" t="s">
        <v>53</v>
      </c>
      <c r="AI863" t="s">
        <v>54</v>
      </c>
      <c r="AJ863">
        <v>2</v>
      </c>
      <c r="AK863">
        <v>1</v>
      </c>
      <c r="AL863">
        <v>1</v>
      </c>
      <c r="AM863" t="s">
        <v>55</v>
      </c>
      <c r="AN863" t="s">
        <v>56</v>
      </c>
      <c r="AP863">
        <v>1</v>
      </c>
      <c r="AQ863" t="s">
        <v>57</v>
      </c>
      <c r="AR863">
        <v>0</v>
      </c>
      <c r="AW863" t="s">
        <v>58</v>
      </c>
      <c r="AX863">
        <v>0</v>
      </c>
      <c r="AY863">
        <v>2</v>
      </c>
      <c r="AZ863">
        <v>3</v>
      </c>
      <c r="BA863">
        <v>3</v>
      </c>
      <c r="BB863" t="s">
        <v>59</v>
      </c>
    </row>
    <row r="864" spans="1:54" x14ac:dyDescent="0.2">
      <c r="A864" s="7" t="str">
        <f>VLOOKUP(G864,'Matching-Tabelle'!$A$76:$B$80,2,FALSE)</f>
        <v>curdin.schenkel@tkb.ch</v>
      </c>
      <c r="B864" s="7" t="str">
        <f>VLOOKUP(J864,'Matching-Tabelle'!$A$1:$B$66,2,FALSE)</f>
        <v>WPI CTB</v>
      </c>
      <c r="C864" s="7" t="str">
        <f>IF(VLOOKUP(J864,'Matching-Tabelle'!$A$1:$CB$66,3,FALSE)=0,"",VLOOKUP(J864,'Matching-Tabelle'!$A$1:$CB$66,3,FALSE))</f>
        <v/>
      </c>
      <c r="D864" s="7">
        <v>0.75</v>
      </c>
      <c r="E864" s="7" t="s">
        <v>296</v>
      </c>
      <c r="F864" s="8">
        <v>42439</v>
      </c>
      <c r="G864" t="s">
        <v>46</v>
      </c>
      <c r="H864" t="s">
        <v>47</v>
      </c>
      <c r="I864" t="s">
        <v>48</v>
      </c>
      <c r="J864">
        <v>931</v>
      </c>
      <c r="K864" t="s">
        <v>294</v>
      </c>
      <c r="L864" t="s">
        <v>295</v>
      </c>
      <c r="M864">
        <v>990001</v>
      </c>
      <c r="N864" t="s">
        <v>51</v>
      </c>
      <c r="O864">
        <v>0.75</v>
      </c>
      <c r="Q864">
        <v>0.75</v>
      </c>
      <c r="S864" t="s">
        <v>296</v>
      </c>
      <c r="AE864">
        <v>12</v>
      </c>
      <c r="AF864">
        <v>7.6</v>
      </c>
      <c r="AG864">
        <v>5</v>
      </c>
      <c r="AH864" t="s">
        <v>53</v>
      </c>
      <c r="AI864" t="s">
        <v>54</v>
      </c>
      <c r="AJ864">
        <v>2</v>
      </c>
      <c r="AK864">
        <v>1</v>
      </c>
      <c r="AL864">
        <v>1</v>
      </c>
      <c r="AM864" t="s">
        <v>55</v>
      </c>
      <c r="AN864" t="s">
        <v>56</v>
      </c>
      <c r="AP864">
        <v>1</v>
      </c>
      <c r="AQ864" t="s">
        <v>57</v>
      </c>
      <c r="AR864">
        <v>0</v>
      </c>
      <c r="AW864" t="s">
        <v>58</v>
      </c>
      <c r="AX864">
        <v>0</v>
      </c>
      <c r="AY864">
        <v>2</v>
      </c>
      <c r="AZ864">
        <v>0.75</v>
      </c>
      <c r="BA864">
        <v>0.75</v>
      </c>
      <c r="BB864" t="s">
        <v>59</v>
      </c>
    </row>
    <row r="865" spans="1:54" x14ac:dyDescent="0.2">
      <c r="A865" s="7" t="str">
        <f>VLOOKUP(G865,'Matching-Tabelle'!$A$76:$B$80,2,FALSE)</f>
        <v>curdin.schenkel@tkb.ch</v>
      </c>
      <c r="B865" s="7" t="str">
        <f>VLOOKUP(J865,'Matching-Tabelle'!$A$1:$B$66,2,FALSE)</f>
        <v>WPI CTB</v>
      </c>
      <c r="C865" s="7" t="str">
        <f>IF(VLOOKUP(J865,'Matching-Tabelle'!$A$1:$CB$66,3,FALSE)=0,"",VLOOKUP(J865,'Matching-Tabelle'!$A$1:$CB$66,3,FALSE))</f>
        <v/>
      </c>
      <c r="D865" s="7">
        <v>1</v>
      </c>
      <c r="E865" s="7" t="s">
        <v>771</v>
      </c>
      <c r="F865" s="8">
        <v>42709</v>
      </c>
      <c r="G865" t="s">
        <v>46</v>
      </c>
      <c r="H865" t="s">
        <v>47</v>
      </c>
      <c r="I865" t="s">
        <v>48</v>
      </c>
      <c r="J865">
        <v>931</v>
      </c>
      <c r="K865" t="s">
        <v>294</v>
      </c>
      <c r="L865" t="s">
        <v>295</v>
      </c>
      <c r="M865">
        <v>990001</v>
      </c>
      <c r="N865" t="s">
        <v>51</v>
      </c>
      <c r="O865">
        <v>1</v>
      </c>
      <c r="Q865">
        <v>1</v>
      </c>
      <c r="S865" t="s">
        <v>771</v>
      </c>
      <c r="AE865">
        <v>12</v>
      </c>
      <c r="AF865">
        <v>7.6</v>
      </c>
      <c r="AG865">
        <v>5</v>
      </c>
      <c r="AH865" t="s">
        <v>53</v>
      </c>
      <c r="AI865" t="s">
        <v>54</v>
      </c>
      <c r="AJ865">
        <v>2</v>
      </c>
      <c r="AK865">
        <v>1</v>
      </c>
      <c r="AL865">
        <v>1</v>
      </c>
      <c r="AM865" t="s">
        <v>55</v>
      </c>
      <c r="AN865" t="s">
        <v>56</v>
      </c>
      <c r="AP865">
        <v>1</v>
      </c>
      <c r="AQ865" t="s">
        <v>57</v>
      </c>
      <c r="AR865">
        <v>0</v>
      </c>
      <c r="AW865" t="s">
        <v>58</v>
      </c>
      <c r="AX865">
        <v>0</v>
      </c>
      <c r="AY865">
        <v>2</v>
      </c>
      <c r="AZ865">
        <v>1</v>
      </c>
      <c r="BA865">
        <v>1</v>
      </c>
      <c r="BB865" t="s">
        <v>59</v>
      </c>
    </row>
    <row r="866" spans="1:54" x14ac:dyDescent="0.2">
      <c r="A866" s="7" t="str">
        <f>VLOOKUP(G866,'Matching-Tabelle'!$A$76:$B$80,2,FALSE)</f>
        <v>curdin.schenkel@tkb.ch</v>
      </c>
      <c r="B866" s="7" t="str">
        <f>VLOOKUP(J866,'Matching-Tabelle'!$A$1:$B$66,2,FALSE)</f>
        <v>WPI CTB</v>
      </c>
      <c r="C866" s="7" t="str">
        <f>IF(VLOOKUP(J866,'Matching-Tabelle'!$A$1:$CB$66,3,FALSE)=0,"",VLOOKUP(J866,'Matching-Tabelle'!$A$1:$CB$66,3,FALSE))</f>
        <v/>
      </c>
      <c r="D866" s="7">
        <v>0.5</v>
      </c>
      <c r="E866" s="7" t="s">
        <v>772</v>
      </c>
      <c r="F866" s="8">
        <v>42709</v>
      </c>
      <c r="G866" t="s">
        <v>46</v>
      </c>
      <c r="H866" t="s">
        <v>47</v>
      </c>
      <c r="I866" t="s">
        <v>48</v>
      </c>
      <c r="J866">
        <v>931</v>
      </c>
      <c r="K866" t="s">
        <v>294</v>
      </c>
      <c r="L866" t="s">
        <v>295</v>
      </c>
      <c r="M866">
        <v>990001</v>
      </c>
      <c r="N866" t="s">
        <v>51</v>
      </c>
      <c r="O866">
        <v>0.5</v>
      </c>
      <c r="Q866">
        <v>0.5</v>
      </c>
      <c r="S866" t="s">
        <v>772</v>
      </c>
      <c r="AE866">
        <v>12</v>
      </c>
      <c r="AF866">
        <v>7.6</v>
      </c>
      <c r="AG866">
        <v>5</v>
      </c>
      <c r="AH866" t="s">
        <v>53</v>
      </c>
      <c r="AI866" t="s">
        <v>54</v>
      </c>
      <c r="AJ866">
        <v>2</v>
      </c>
      <c r="AK866">
        <v>1</v>
      </c>
      <c r="AL866">
        <v>1</v>
      </c>
      <c r="AM866" t="s">
        <v>55</v>
      </c>
      <c r="AN866" t="s">
        <v>56</v>
      </c>
      <c r="AP866">
        <v>1</v>
      </c>
      <c r="AQ866" t="s">
        <v>57</v>
      </c>
      <c r="AR866">
        <v>0</v>
      </c>
      <c r="AW866" t="s">
        <v>58</v>
      </c>
      <c r="AX866">
        <v>0</v>
      </c>
      <c r="AY866">
        <v>2</v>
      </c>
      <c r="AZ866">
        <v>0.5</v>
      </c>
      <c r="BA866">
        <v>0.5</v>
      </c>
      <c r="BB866" t="s">
        <v>59</v>
      </c>
    </row>
    <row r="867" spans="1:54" x14ac:dyDescent="0.2">
      <c r="A867" s="7" t="str">
        <f>VLOOKUP(G867,'Matching-Tabelle'!$A$76:$B$80,2,FALSE)</f>
        <v>curdin.schenkel@tkb.ch</v>
      </c>
      <c r="B867" s="7" t="str">
        <f>VLOOKUP(J867,'Matching-Tabelle'!$A$1:$B$66,2,FALSE)</f>
        <v>WPI CTB</v>
      </c>
      <c r="C867" s="7" t="str">
        <f>IF(VLOOKUP(J867,'Matching-Tabelle'!$A$1:$CB$66,3,FALSE)=0,"",VLOOKUP(J867,'Matching-Tabelle'!$A$1:$CB$66,3,FALSE))</f>
        <v/>
      </c>
      <c r="D867" s="7">
        <v>1</v>
      </c>
      <c r="E867" s="7" t="s">
        <v>126</v>
      </c>
      <c r="F867" s="8">
        <v>42377</v>
      </c>
      <c r="G867" t="s">
        <v>46</v>
      </c>
      <c r="H867" t="s">
        <v>47</v>
      </c>
      <c r="I867" t="s">
        <v>48</v>
      </c>
      <c r="J867">
        <v>932</v>
      </c>
      <c r="K867" t="s">
        <v>124</v>
      </c>
      <c r="L867" t="s">
        <v>125</v>
      </c>
      <c r="M867">
        <v>990001</v>
      </c>
      <c r="N867" t="s">
        <v>51</v>
      </c>
      <c r="O867">
        <v>1</v>
      </c>
      <c r="Q867">
        <v>1</v>
      </c>
      <c r="S867" t="s">
        <v>126</v>
      </c>
      <c r="AE867">
        <v>12</v>
      </c>
      <c r="AF867">
        <v>7.6</v>
      </c>
      <c r="AG867">
        <v>5</v>
      </c>
      <c r="AH867" t="s">
        <v>53</v>
      </c>
      <c r="AI867" t="s">
        <v>54</v>
      </c>
      <c r="AJ867">
        <v>2</v>
      </c>
      <c r="AK867">
        <v>1</v>
      </c>
      <c r="AL867">
        <v>1</v>
      </c>
      <c r="AM867" t="s">
        <v>55</v>
      </c>
      <c r="AN867" t="s">
        <v>56</v>
      </c>
      <c r="AP867">
        <v>1</v>
      </c>
      <c r="AQ867" t="s">
        <v>57</v>
      </c>
      <c r="AR867">
        <v>0</v>
      </c>
      <c r="AW867" t="s">
        <v>58</v>
      </c>
      <c r="AX867">
        <v>0</v>
      </c>
      <c r="AY867">
        <v>2</v>
      </c>
      <c r="AZ867">
        <v>1</v>
      </c>
      <c r="BA867">
        <v>1</v>
      </c>
      <c r="BB867" t="s">
        <v>59</v>
      </c>
    </row>
    <row r="868" spans="1:54" x14ac:dyDescent="0.2">
      <c r="A868" s="7" t="str">
        <f>VLOOKUP(G868,'Matching-Tabelle'!$A$76:$B$80,2,FALSE)</f>
        <v>curdin.schenkel@tkb.ch</v>
      </c>
      <c r="B868" s="7" t="str">
        <f>VLOOKUP(J868,'Matching-Tabelle'!$A$1:$B$66,2,FALSE)</f>
        <v>WPI CTB</v>
      </c>
      <c r="C868" s="7" t="str">
        <f>IF(VLOOKUP(J868,'Matching-Tabelle'!$A$1:$CB$66,3,FALSE)=0,"",VLOOKUP(J868,'Matching-Tabelle'!$A$1:$CB$66,3,FALSE))</f>
        <v/>
      </c>
      <c r="D868" s="7">
        <v>0.5</v>
      </c>
      <c r="E868" s="7" t="s">
        <v>528</v>
      </c>
      <c r="F868" s="8">
        <v>42551</v>
      </c>
      <c r="G868" t="s">
        <v>46</v>
      </c>
      <c r="H868" t="s">
        <v>47</v>
      </c>
      <c r="I868" t="s">
        <v>48</v>
      </c>
      <c r="J868">
        <v>932</v>
      </c>
      <c r="K868" t="s">
        <v>124</v>
      </c>
      <c r="L868" t="s">
        <v>125</v>
      </c>
      <c r="M868">
        <v>990001</v>
      </c>
      <c r="N868" t="s">
        <v>51</v>
      </c>
      <c r="O868">
        <v>0.5</v>
      </c>
      <c r="Q868">
        <v>0.5</v>
      </c>
      <c r="S868" t="s">
        <v>528</v>
      </c>
      <c r="AE868">
        <v>12</v>
      </c>
      <c r="AF868">
        <v>7.6</v>
      </c>
      <c r="AG868">
        <v>5</v>
      </c>
      <c r="AH868" t="s">
        <v>53</v>
      </c>
      <c r="AI868" t="s">
        <v>54</v>
      </c>
      <c r="AJ868">
        <v>2</v>
      </c>
      <c r="AK868">
        <v>1</v>
      </c>
      <c r="AL868">
        <v>1</v>
      </c>
      <c r="AM868" t="s">
        <v>55</v>
      </c>
      <c r="AN868" t="s">
        <v>56</v>
      </c>
      <c r="AP868">
        <v>1</v>
      </c>
      <c r="AQ868" t="s">
        <v>57</v>
      </c>
      <c r="AR868">
        <v>0</v>
      </c>
      <c r="AW868" t="s">
        <v>58</v>
      </c>
      <c r="AX868">
        <v>0</v>
      </c>
      <c r="AY868">
        <v>2</v>
      </c>
      <c r="AZ868">
        <v>0.5</v>
      </c>
      <c r="BA868">
        <v>0.5</v>
      </c>
      <c r="BB868" t="s">
        <v>59</v>
      </c>
    </row>
    <row r="869" spans="1:54" x14ac:dyDescent="0.2">
      <c r="A869" s="7" t="str">
        <f>VLOOKUP(G869,'Matching-Tabelle'!$A$76:$B$80,2,FALSE)</f>
        <v>curdin.schenkel@tkb.ch</v>
      </c>
      <c r="B869" s="7" t="str">
        <f>VLOOKUP(J869,'Matching-Tabelle'!$A$1:$B$66,2,FALSE)</f>
        <v>WPI CTB</v>
      </c>
      <c r="C869" s="7" t="str">
        <f>IF(VLOOKUP(J869,'Matching-Tabelle'!$A$1:$CB$66,3,FALSE)=0,"",VLOOKUP(J869,'Matching-Tabelle'!$A$1:$CB$66,3,FALSE))</f>
        <v/>
      </c>
      <c r="D869" s="7">
        <v>1</v>
      </c>
      <c r="E869" s="7" t="s">
        <v>745</v>
      </c>
      <c r="F869" s="8">
        <v>42697</v>
      </c>
      <c r="G869" t="s">
        <v>46</v>
      </c>
      <c r="H869" t="s">
        <v>47</v>
      </c>
      <c r="I869" t="s">
        <v>48</v>
      </c>
      <c r="J869">
        <v>932</v>
      </c>
      <c r="K869" t="s">
        <v>124</v>
      </c>
      <c r="L869" t="s">
        <v>125</v>
      </c>
      <c r="M869">
        <v>990001</v>
      </c>
      <c r="N869" t="s">
        <v>51</v>
      </c>
      <c r="O869">
        <v>1</v>
      </c>
      <c r="Q869">
        <v>1</v>
      </c>
      <c r="S869" t="s">
        <v>745</v>
      </c>
      <c r="AE869">
        <v>12</v>
      </c>
      <c r="AF869">
        <v>7.6</v>
      </c>
      <c r="AG869">
        <v>5</v>
      </c>
      <c r="AH869" t="s">
        <v>53</v>
      </c>
      <c r="AI869" t="s">
        <v>54</v>
      </c>
      <c r="AJ869">
        <v>2</v>
      </c>
      <c r="AK869">
        <v>1</v>
      </c>
      <c r="AL869">
        <v>1</v>
      </c>
      <c r="AM869" t="s">
        <v>55</v>
      </c>
      <c r="AN869" t="s">
        <v>56</v>
      </c>
      <c r="AP869">
        <v>1</v>
      </c>
      <c r="AQ869" t="s">
        <v>57</v>
      </c>
      <c r="AR869">
        <v>0</v>
      </c>
      <c r="AW869" t="s">
        <v>58</v>
      </c>
      <c r="AX869">
        <v>0</v>
      </c>
      <c r="AY869">
        <v>2</v>
      </c>
      <c r="AZ869">
        <v>1</v>
      </c>
      <c r="BA869">
        <v>1</v>
      </c>
      <c r="BB869" t="s">
        <v>59</v>
      </c>
    </row>
    <row r="870" spans="1:54" x14ac:dyDescent="0.2">
      <c r="A870" s="7" t="str">
        <f>VLOOKUP(G870,'Matching-Tabelle'!$A$76:$B$80,2,FALSE)</f>
        <v>curdin.schenkel@tkb.ch</v>
      </c>
      <c r="B870" s="7" t="str">
        <f>VLOOKUP(J870,'Matching-Tabelle'!$A$1:$B$66,2,FALSE)</f>
        <v>Proj HR SYS</v>
      </c>
      <c r="C870" s="7" t="str">
        <f>IF(VLOOKUP(J870,'Matching-Tabelle'!$A$1:$CB$66,3,FALSE)=0,"",VLOOKUP(J870,'Matching-Tabelle'!$A$1:$CB$66,3,FALSE))</f>
        <v/>
      </c>
      <c r="D870" s="7">
        <v>3</v>
      </c>
      <c r="E870" s="7" t="s">
        <v>62</v>
      </c>
      <c r="F870" s="8">
        <v>42370</v>
      </c>
      <c r="G870" t="s">
        <v>46</v>
      </c>
      <c r="H870" t="s">
        <v>47</v>
      </c>
      <c r="I870" t="s">
        <v>48</v>
      </c>
      <c r="J870">
        <v>2000232</v>
      </c>
      <c r="K870" t="s">
        <v>60</v>
      </c>
      <c r="L870" t="s">
        <v>61</v>
      </c>
      <c r="M870">
        <v>990001</v>
      </c>
      <c r="N870" t="s">
        <v>51</v>
      </c>
      <c r="O870">
        <v>3</v>
      </c>
      <c r="Q870">
        <v>3</v>
      </c>
      <c r="S870" t="s">
        <v>62</v>
      </c>
      <c r="AE870">
        <v>12</v>
      </c>
      <c r="AF870">
        <v>7.6</v>
      </c>
      <c r="AG870">
        <v>5</v>
      </c>
      <c r="AH870" t="s">
        <v>53</v>
      </c>
      <c r="AI870" t="s">
        <v>54</v>
      </c>
      <c r="AJ870">
        <v>2</v>
      </c>
      <c r="AK870">
        <v>1</v>
      </c>
      <c r="AL870">
        <v>1</v>
      </c>
      <c r="AM870" t="s">
        <v>55</v>
      </c>
      <c r="AN870" t="s">
        <v>56</v>
      </c>
      <c r="AP870">
        <v>1</v>
      </c>
      <c r="AQ870" t="s">
        <v>57</v>
      </c>
      <c r="AR870">
        <v>0</v>
      </c>
      <c r="AW870" t="s">
        <v>58</v>
      </c>
      <c r="AX870">
        <v>0</v>
      </c>
      <c r="AY870">
        <v>2</v>
      </c>
      <c r="AZ870">
        <v>3</v>
      </c>
      <c r="BA870">
        <v>3</v>
      </c>
      <c r="BB870" t="s">
        <v>59</v>
      </c>
    </row>
    <row r="871" spans="1:54" x14ac:dyDescent="0.2">
      <c r="A871" s="7" t="str">
        <f>VLOOKUP(G871,'Matching-Tabelle'!$A$76:$B$80,2,FALSE)</f>
        <v>curdin.schenkel@tkb.ch</v>
      </c>
      <c r="B871" s="7" t="str">
        <f>VLOOKUP(J871,'Matching-Tabelle'!$A$1:$B$66,2,FALSE)</f>
        <v>Proj HR SYS</v>
      </c>
      <c r="C871" s="7" t="str">
        <f>IF(VLOOKUP(J871,'Matching-Tabelle'!$A$1:$CB$66,3,FALSE)=0,"",VLOOKUP(J871,'Matching-Tabelle'!$A$1:$CB$66,3,FALSE))</f>
        <v/>
      </c>
      <c r="D871" s="7">
        <v>0.25</v>
      </c>
      <c r="E871" s="7" t="s">
        <v>91</v>
      </c>
      <c r="F871" s="8">
        <v>42374</v>
      </c>
      <c r="G871" t="s">
        <v>46</v>
      </c>
      <c r="H871" t="s">
        <v>47</v>
      </c>
      <c r="I871" t="s">
        <v>48</v>
      </c>
      <c r="J871">
        <v>2000232</v>
      </c>
      <c r="K871" t="s">
        <v>60</v>
      </c>
      <c r="L871" t="s">
        <v>61</v>
      </c>
      <c r="M871">
        <v>990001</v>
      </c>
      <c r="N871" t="s">
        <v>51</v>
      </c>
      <c r="O871">
        <v>0.25</v>
      </c>
      <c r="Q871">
        <v>0.25</v>
      </c>
      <c r="S871" t="s">
        <v>91</v>
      </c>
      <c r="AE871">
        <v>12</v>
      </c>
      <c r="AF871">
        <v>7.6</v>
      </c>
      <c r="AG871">
        <v>5</v>
      </c>
      <c r="AH871" t="s">
        <v>53</v>
      </c>
      <c r="AI871" t="s">
        <v>54</v>
      </c>
      <c r="AJ871">
        <v>2</v>
      </c>
      <c r="AK871">
        <v>1</v>
      </c>
      <c r="AL871">
        <v>1</v>
      </c>
      <c r="AM871" t="s">
        <v>55</v>
      </c>
      <c r="AN871" t="s">
        <v>56</v>
      </c>
      <c r="AP871">
        <v>1</v>
      </c>
      <c r="AQ871" t="s">
        <v>57</v>
      </c>
      <c r="AR871">
        <v>0</v>
      </c>
      <c r="AW871" t="s">
        <v>58</v>
      </c>
      <c r="AX871">
        <v>0</v>
      </c>
      <c r="AY871">
        <v>2</v>
      </c>
      <c r="AZ871">
        <v>0.25</v>
      </c>
      <c r="BA871">
        <v>0.25</v>
      </c>
      <c r="BB871" t="s">
        <v>59</v>
      </c>
    </row>
    <row r="872" spans="1:54" x14ac:dyDescent="0.2">
      <c r="A872" s="7" t="str">
        <f>VLOOKUP(G872,'Matching-Tabelle'!$A$76:$B$80,2,FALSE)</f>
        <v>curdin.schenkel@tkb.ch</v>
      </c>
      <c r="B872" s="7" t="str">
        <f>VLOOKUP(J872,'Matching-Tabelle'!$A$1:$B$66,2,FALSE)</f>
        <v>Proj HR SYS</v>
      </c>
      <c r="C872" s="7" t="str">
        <f>IF(VLOOKUP(J872,'Matching-Tabelle'!$A$1:$CB$66,3,FALSE)=0,"",VLOOKUP(J872,'Matching-Tabelle'!$A$1:$CB$66,3,FALSE))</f>
        <v/>
      </c>
      <c r="D872" s="7">
        <v>0.25</v>
      </c>
      <c r="E872" s="7" t="s">
        <v>127</v>
      </c>
      <c r="F872" s="8">
        <v>42377</v>
      </c>
      <c r="G872" t="s">
        <v>46</v>
      </c>
      <c r="H872" t="s">
        <v>47</v>
      </c>
      <c r="I872" t="s">
        <v>48</v>
      </c>
      <c r="J872">
        <v>2000232</v>
      </c>
      <c r="K872" t="s">
        <v>60</v>
      </c>
      <c r="L872" t="s">
        <v>61</v>
      </c>
      <c r="M872">
        <v>990001</v>
      </c>
      <c r="N872" t="s">
        <v>51</v>
      </c>
      <c r="O872">
        <v>0.25</v>
      </c>
      <c r="Q872">
        <v>0.25</v>
      </c>
      <c r="S872" t="s">
        <v>127</v>
      </c>
      <c r="AE872">
        <v>12</v>
      </c>
      <c r="AF872">
        <v>7.6</v>
      </c>
      <c r="AG872">
        <v>5</v>
      </c>
      <c r="AH872" t="s">
        <v>53</v>
      </c>
      <c r="AI872" t="s">
        <v>54</v>
      </c>
      <c r="AJ872">
        <v>2</v>
      </c>
      <c r="AK872">
        <v>1</v>
      </c>
      <c r="AL872">
        <v>1</v>
      </c>
      <c r="AM872" t="s">
        <v>55</v>
      </c>
      <c r="AN872" t="s">
        <v>56</v>
      </c>
      <c r="AP872">
        <v>1</v>
      </c>
      <c r="AQ872" t="s">
        <v>57</v>
      </c>
      <c r="AR872">
        <v>0</v>
      </c>
      <c r="AW872" t="s">
        <v>58</v>
      </c>
      <c r="AX872">
        <v>0</v>
      </c>
      <c r="AY872">
        <v>2</v>
      </c>
      <c r="AZ872">
        <v>0.25</v>
      </c>
      <c r="BA872">
        <v>0.25</v>
      </c>
      <c r="BB872" t="s">
        <v>59</v>
      </c>
    </row>
    <row r="873" spans="1:54" x14ac:dyDescent="0.2">
      <c r="A873" s="7" t="str">
        <f>VLOOKUP(G873,'Matching-Tabelle'!$A$76:$B$80,2,FALSE)</f>
        <v>curdin.schenkel@tkb.ch</v>
      </c>
      <c r="B873" s="7" t="str">
        <f>VLOOKUP(J873,'Matching-Tabelle'!$A$1:$B$66,2,FALSE)</f>
        <v>Proj HR SYS</v>
      </c>
      <c r="C873" s="7" t="str">
        <f>IF(VLOOKUP(J873,'Matching-Tabelle'!$A$1:$CB$66,3,FALSE)=0,"",VLOOKUP(J873,'Matching-Tabelle'!$A$1:$CB$66,3,FALSE))</f>
        <v/>
      </c>
      <c r="D873" s="7">
        <v>0.25</v>
      </c>
      <c r="E873" s="7" t="s">
        <v>599</v>
      </c>
      <c r="F873" s="8">
        <v>42612</v>
      </c>
      <c r="G873" t="s">
        <v>46</v>
      </c>
      <c r="H873" t="s">
        <v>47</v>
      </c>
      <c r="I873" t="s">
        <v>48</v>
      </c>
      <c r="J873">
        <v>2000232</v>
      </c>
      <c r="K873" t="s">
        <v>60</v>
      </c>
      <c r="L873" t="s">
        <v>61</v>
      </c>
      <c r="M873">
        <v>990001</v>
      </c>
      <c r="N873" t="s">
        <v>51</v>
      </c>
      <c r="O873">
        <v>0.25</v>
      </c>
      <c r="Q873">
        <v>0.25</v>
      </c>
      <c r="S873" t="s">
        <v>599</v>
      </c>
      <c r="AE873">
        <v>12</v>
      </c>
      <c r="AF873">
        <v>7.6</v>
      </c>
      <c r="AG873">
        <v>5</v>
      </c>
      <c r="AH873" t="s">
        <v>53</v>
      </c>
      <c r="AI873" t="s">
        <v>54</v>
      </c>
      <c r="AJ873">
        <v>2</v>
      </c>
      <c r="AK873">
        <v>1</v>
      </c>
      <c r="AL873">
        <v>1</v>
      </c>
      <c r="AM873" t="s">
        <v>55</v>
      </c>
      <c r="AN873" t="s">
        <v>56</v>
      </c>
      <c r="AP873">
        <v>1</v>
      </c>
      <c r="AQ873" t="s">
        <v>57</v>
      </c>
      <c r="AR873">
        <v>0</v>
      </c>
      <c r="AW873" t="s">
        <v>58</v>
      </c>
      <c r="AX873">
        <v>0</v>
      </c>
      <c r="AY873">
        <v>2</v>
      </c>
      <c r="AZ873">
        <v>0.25</v>
      </c>
      <c r="BA873">
        <v>0.25</v>
      </c>
      <c r="BB873" t="s">
        <v>59</v>
      </c>
    </row>
    <row r="874" spans="1:54" x14ac:dyDescent="0.2">
      <c r="A874" s="7" t="str">
        <f>VLOOKUP(G874,'Matching-Tabelle'!$A$76:$B$80,2,FALSE)</f>
        <v>curdin.schenkel@tkb.ch</v>
      </c>
      <c r="B874" s="7" t="str">
        <f>VLOOKUP(J874,'Matching-Tabelle'!$A$1:$B$66,2,FALSE)</f>
        <v>Proj HR SYS</v>
      </c>
      <c r="C874" s="7" t="str">
        <f>IF(VLOOKUP(J874,'Matching-Tabelle'!$A$1:$CB$66,3,FALSE)=0,"",VLOOKUP(J874,'Matching-Tabelle'!$A$1:$CB$66,3,FALSE))</f>
        <v/>
      </c>
      <c r="D874" s="7">
        <v>0.25</v>
      </c>
      <c r="E874" s="7" t="s">
        <v>617</v>
      </c>
      <c r="F874" s="8">
        <v>42615</v>
      </c>
      <c r="G874" t="s">
        <v>46</v>
      </c>
      <c r="H874" t="s">
        <v>47</v>
      </c>
      <c r="I874" t="s">
        <v>48</v>
      </c>
      <c r="J874">
        <v>2000232</v>
      </c>
      <c r="K874" t="s">
        <v>60</v>
      </c>
      <c r="L874" t="s">
        <v>61</v>
      </c>
      <c r="M874">
        <v>990001</v>
      </c>
      <c r="N874" t="s">
        <v>51</v>
      </c>
      <c r="O874">
        <v>0.25</v>
      </c>
      <c r="Q874">
        <v>0.25</v>
      </c>
      <c r="S874" t="s">
        <v>617</v>
      </c>
      <c r="AE874">
        <v>12</v>
      </c>
      <c r="AF874">
        <v>7.6</v>
      </c>
      <c r="AG874">
        <v>5</v>
      </c>
      <c r="AH874" t="s">
        <v>53</v>
      </c>
      <c r="AI874" t="s">
        <v>54</v>
      </c>
      <c r="AJ874">
        <v>2</v>
      </c>
      <c r="AK874">
        <v>1</v>
      </c>
      <c r="AL874">
        <v>1</v>
      </c>
      <c r="AM874" t="s">
        <v>55</v>
      </c>
      <c r="AN874" t="s">
        <v>56</v>
      </c>
      <c r="AP874">
        <v>1</v>
      </c>
      <c r="AQ874" t="s">
        <v>57</v>
      </c>
      <c r="AR874">
        <v>0</v>
      </c>
      <c r="AW874" t="s">
        <v>58</v>
      </c>
      <c r="AX874">
        <v>0</v>
      </c>
      <c r="AY874">
        <v>2</v>
      </c>
      <c r="AZ874">
        <v>0.25</v>
      </c>
      <c r="BA874">
        <v>0.25</v>
      </c>
      <c r="BB874" t="s">
        <v>59</v>
      </c>
    </row>
    <row r="875" spans="1:54" x14ac:dyDescent="0.2">
      <c r="A875" s="7" t="str">
        <f>VLOOKUP(G875,'Matching-Tabelle'!$A$76:$B$80,2,FALSE)</f>
        <v>curdin.schenkel@tkb.ch</v>
      </c>
      <c r="B875" s="7" t="str">
        <f>VLOOKUP(J875,'Matching-Tabelle'!$A$1:$B$66,2,FALSE)</f>
        <v>Proj Papier Sparen</v>
      </c>
      <c r="C875" s="7" t="str">
        <f>IF(VLOOKUP(J875,'Matching-Tabelle'!$A$1:$CB$66,3,FALSE)=0,"",VLOOKUP(J875,'Matching-Tabelle'!$A$1:$CB$66,3,FALSE))</f>
        <v>Progr Nachhaltigkeit</v>
      </c>
      <c r="D875" s="7">
        <v>1</v>
      </c>
      <c r="E875" s="7" t="s">
        <v>72</v>
      </c>
      <c r="F875" s="8">
        <v>42373</v>
      </c>
      <c r="G875" t="s">
        <v>46</v>
      </c>
      <c r="H875" t="s">
        <v>47</v>
      </c>
      <c r="I875" t="s">
        <v>48</v>
      </c>
      <c r="J875">
        <v>2500208</v>
      </c>
      <c r="K875" t="s">
        <v>70</v>
      </c>
      <c r="L875" t="s">
        <v>71</v>
      </c>
      <c r="M875">
        <v>990001</v>
      </c>
      <c r="N875" t="s">
        <v>51</v>
      </c>
      <c r="O875">
        <v>1</v>
      </c>
      <c r="Q875">
        <v>1</v>
      </c>
      <c r="S875" t="s">
        <v>72</v>
      </c>
      <c r="AE875">
        <v>12</v>
      </c>
      <c r="AF875">
        <v>7.6</v>
      </c>
      <c r="AG875">
        <v>5</v>
      </c>
      <c r="AH875" t="s">
        <v>53</v>
      </c>
      <c r="AI875" t="s">
        <v>54</v>
      </c>
      <c r="AJ875">
        <v>2</v>
      </c>
      <c r="AK875">
        <v>1</v>
      </c>
      <c r="AL875">
        <v>1</v>
      </c>
      <c r="AM875" t="s">
        <v>55</v>
      </c>
      <c r="AN875" t="s">
        <v>56</v>
      </c>
      <c r="AP875">
        <v>1</v>
      </c>
      <c r="AQ875" t="s">
        <v>57</v>
      </c>
      <c r="AR875">
        <v>0</v>
      </c>
      <c r="AW875" t="s">
        <v>58</v>
      </c>
      <c r="AX875">
        <v>0</v>
      </c>
      <c r="AY875">
        <v>2</v>
      </c>
      <c r="AZ875">
        <v>1</v>
      </c>
      <c r="BA875">
        <v>1</v>
      </c>
      <c r="BB875" t="s">
        <v>59</v>
      </c>
    </row>
    <row r="876" spans="1:54" x14ac:dyDescent="0.2">
      <c r="A876" s="7" t="str">
        <f>VLOOKUP(G876,'Matching-Tabelle'!$A$76:$B$80,2,FALSE)</f>
        <v>curdin.schenkel@tkb.ch</v>
      </c>
      <c r="B876" s="7" t="str">
        <f>VLOOKUP(J876,'Matching-Tabelle'!$A$1:$B$66,2,FALSE)</f>
        <v>Proj Papier Sparen</v>
      </c>
      <c r="C876" s="7" t="str">
        <f>IF(VLOOKUP(J876,'Matching-Tabelle'!$A$1:$CB$66,3,FALSE)=0,"",VLOOKUP(J876,'Matching-Tabelle'!$A$1:$CB$66,3,FALSE))</f>
        <v>Progr Nachhaltigkeit</v>
      </c>
      <c r="D876" s="7">
        <v>0.5</v>
      </c>
      <c r="E876" s="7" t="s">
        <v>110</v>
      </c>
      <c r="F876" s="8">
        <v>42376</v>
      </c>
      <c r="G876" t="s">
        <v>46</v>
      </c>
      <c r="H876" t="s">
        <v>47</v>
      </c>
      <c r="I876" t="s">
        <v>48</v>
      </c>
      <c r="J876">
        <v>2500208</v>
      </c>
      <c r="K876" t="s">
        <v>70</v>
      </c>
      <c r="L876" t="s">
        <v>71</v>
      </c>
      <c r="M876">
        <v>990001</v>
      </c>
      <c r="N876" t="s">
        <v>51</v>
      </c>
      <c r="O876">
        <v>0.5</v>
      </c>
      <c r="Q876">
        <v>0.5</v>
      </c>
      <c r="S876" t="s">
        <v>110</v>
      </c>
      <c r="AE876">
        <v>12</v>
      </c>
      <c r="AF876">
        <v>7.6</v>
      </c>
      <c r="AG876">
        <v>5</v>
      </c>
      <c r="AH876" t="s">
        <v>53</v>
      </c>
      <c r="AI876" t="s">
        <v>54</v>
      </c>
      <c r="AJ876">
        <v>2</v>
      </c>
      <c r="AK876">
        <v>1</v>
      </c>
      <c r="AL876">
        <v>1</v>
      </c>
      <c r="AM876" t="s">
        <v>55</v>
      </c>
      <c r="AN876" t="s">
        <v>56</v>
      </c>
      <c r="AP876">
        <v>1</v>
      </c>
      <c r="AQ876" t="s">
        <v>57</v>
      </c>
      <c r="AR876">
        <v>0</v>
      </c>
      <c r="AW876" t="s">
        <v>58</v>
      </c>
      <c r="AX876">
        <v>0</v>
      </c>
      <c r="AY876">
        <v>2</v>
      </c>
      <c r="AZ876">
        <v>0.5</v>
      </c>
      <c r="BA876">
        <v>0.5</v>
      </c>
      <c r="BB876" t="s">
        <v>59</v>
      </c>
    </row>
    <row r="877" spans="1:54" x14ac:dyDescent="0.2">
      <c r="A877" s="7" t="str">
        <f>VLOOKUP(G877,'Matching-Tabelle'!$A$76:$B$80,2,FALSE)</f>
        <v>curdin.schenkel@tkb.ch</v>
      </c>
      <c r="B877" s="7" t="str">
        <f>VLOOKUP(J877,'Matching-Tabelle'!$A$1:$B$66,2,FALSE)</f>
        <v>Proj Papier Sparen</v>
      </c>
      <c r="C877" s="7" t="str">
        <f>IF(VLOOKUP(J877,'Matching-Tabelle'!$A$1:$CB$66,3,FALSE)=0,"",VLOOKUP(J877,'Matching-Tabelle'!$A$1:$CB$66,3,FALSE))</f>
        <v>Progr Nachhaltigkeit</v>
      </c>
      <c r="D877" s="7">
        <v>0.5</v>
      </c>
      <c r="E877" s="7" t="s">
        <v>116</v>
      </c>
      <c r="F877" s="8">
        <v>42376</v>
      </c>
      <c r="G877" t="s">
        <v>46</v>
      </c>
      <c r="H877" t="s">
        <v>47</v>
      </c>
      <c r="I877" t="s">
        <v>48</v>
      </c>
      <c r="J877">
        <v>2500208</v>
      </c>
      <c r="K877" t="s">
        <v>70</v>
      </c>
      <c r="L877" t="s">
        <v>71</v>
      </c>
      <c r="M877">
        <v>990001</v>
      </c>
      <c r="N877" t="s">
        <v>51</v>
      </c>
      <c r="O877">
        <v>0.5</v>
      </c>
      <c r="Q877">
        <v>0.5</v>
      </c>
      <c r="S877" t="s">
        <v>116</v>
      </c>
      <c r="AE877">
        <v>12</v>
      </c>
      <c r="AF877">
        <v>7.6</v>
      </c>
      <c r="AG877">
        <v>5</v>
      </c>
      <c r="AH877" t="s">
        <v>53</v>
      </c>
      <c r="AI877" t="s">
        <v>54</v>
      </c>
      <c r="AJ877">
        <v>2</v>
      </c>
      <c r="AK877">
        <v>1</v>
      </c>
      <c r="AL877">
        <v>1</v>
      </c>
      <c r="AM877" t="s">
        <v>55</v>
      </c>
      <c r="AN877" t="s">
        <v>56</v>
      </c>
      <c r="AP877">
        <v>1</v>
      </c>
      <c r="AQ877" t="s">
        <v>57</v>
      </c>
      <c r="AR877">
        <v>0</v>
      </c>
      <c r="AW877" t="s">
        <v>58</v>
      </c>
      <c r="AX877">
        <v>0</v>
      </c>
      <c r="AY877">
        <v>2</v>
      </c>
      <c r="AZ877">
        <v>0.5</v>
      </c>
      <c r="BA877">
        <v>0.5</v>
      </c>
      <c r="BB877" t="s">
        <v>59</v>
      </c>
    </row>
    <row r="878" spans="1:54" x14ac:dyDescent="0.2">
      <c r="A878" s="7" t="str">
        <f>VLOOKUP(G878,'Matching-Tabelle'!$A$76:$B$80,2,FALSE)</f>
        <v>curdin.schenkel@tkb.ch</v>
      </c>
      <c r="B878" s="7" t="str">
        <f>VLOOKUP(J878,'Matching-Tabelle'!$A$1:$B$66,2,FALSE)</f>
        <v>Proj Papier Sparen</v>
      </c>
      <c r="C878" s="7" t="str">
        <f>IF(VLOOKUP(J878,'Matching-Tabelle'!$A$1:$CB$66,3,FALSE)=0,"",VLOOKUP(J878,'Matching-Tabelle'!$A$1:$CB$66,3,FALSE))</f>
        <v>Progr Nachhaltigkeit</v>
      </c>
      <c r="D878" s="7">
        <v>1</v>
      </c>
      <c r="E878" s="7" t="s">
        <v>138</v>
      </c>
      <c r="F878" s="8">
        <v>42380</v>
      </c>
      <c r="G878" t="s">
        <v>46</v>
      </c>
      <c r="H878" t="s">
        <v>47</v>
      </c>
      <c r="I878" t="s">
        <v>48</v>
      </c>
      <c r="J878">
        <v>2500208</v>
      </c>
      <c r="K878" t="s">
        <v>70</v>
      </c>
      <c r="L878" t="s">
        <v>71</v>
      </c>
      <c r="M878">
        <v>990001</v>
      </c>
      <c r="N878" t="s">
        <v>51</v>
      </c>
      <c r="O878">
        <v>1</v>
      </c>
      <c r="Q878">
        <v>1</v>
      </c>
      <c r="S878" t="s">
        <v>138</v>
      </c>
      <c r="AE878">
        <v>12</v>
      </c>
      <c r="AF878">
        <v>7.6</v>
      </c>
      <c r="AG878">
        <v>5</v>
      </c>
      <c r="AH878" t="s">
        <v>53</v>
      </c>
      <c r="AI878" t="s">
        <v>54</v>
      </c>
      <c r="AJ878">
        <v>2</v>
      </c>
      <c r="AK878">
        <v>1</v>
      </c>
      <c r="AL878">
        <v>1</v>
      </c>
      <c r="AM878" t="s">
        <v>55</v>
      </c>
      <c r="AN878" t="s">
        <v>56</v>
      </c>
      <c r="AP878">
        <v>1</v>
      </c>
      <c r="AQ878" t="s">
        <v>57</v>
      </c>
      <c r="AR878">
        <v>0</v>
      </c>
      <c r="AW878" t="s">
        <v>58</v>
      </c>
      <c r="AX878">
        <v>0</v>
      </c>
      <c r="AY878">
        <v>2</v>
      </c>
      <c r="AZ878">
        <v>1</v>
      </c>
      <c r="BA878">
        <v>1</v>
      </c>
      <c r="BB878" t="s">
        <v>59</v>
      </c>
    </row>
    <row r="879" spans="1:54" x14ac:dyDescent="0.2">
      <c r="A879" s="7" t="str">
        <f>VLOOKUP(G879,'Matching-Tabelle'!$A$76:$B$80,2,FALSE)</f>
        <v>curdin.schenkel@tkb.ch</v>
      </c>
      <c r="B879" s="7" t="str">
        <f>VLOOKUP(J879,'Matching-Tabelle'!$A$1:$B$66,2,FALSE)</f>
        <v>Proj Papier Sparen</v>
      </c>
      <c r="C879" s="7" t="str">
        <f>IF(VLOOKUP(J879,'Matching-Tabelle'!$A$1:$CB$66,3,FALSE)=0,"",VLOOKUP(J879,'Matching-Tabelle'!$A$1:$CB$66,3,FALSE))</f>
        <v>Progr Nachhaltigkeit</v>
      </c>
      <c r="D879" s="7">
        <v>3</v>
      </c>
      <c r="E879" s="7" t="s">
        <v>142</v>
      </c>
      <c r="F879" s="8">
        <v>42381</v>
      </c>
      <c r="G879" t="s">
        <v>46</v>
      </c>
      <c r="H879" t="s">
        <v>47</v>
      </c>
      <c r="I879" t="s">
        <v>48</v>
      </c>
      <c r="J879">
        <v>2500208</v>
      </c>
      <c r="K879" t="s">
        <v>70</v>
      </c>
      <c r="L879" t="s">
        <v>71</v>
      </c>
      <c r="M879">
        <v>990001</v>
      </c>
      <c r="N879" t="s">
        <v>51</v>
      </c>
      <c r="O879">
        <v>3</v>
      </c>
      <c r="Q879">
        <v>3</v>
      </c>
      <c r="S879" t="s">
        <v>142</v>
      </c>
      <c r="AE879">
        <v>12</v>
      </c>
      <c r="AF879">
        <v>7.6</v>
      </c>
      <c r="AG879">
        <v>5</v>
      </c>
      <c r="AH879" t="s">
        <v>53</v>
      </c>
      <c r="AI879" t="s">
        <v>54</v>
      </c>
      <c r="AJ879">
        <v>2</v>
      </c>
      <c r="AK879">
        <v>1</v>
      </c>
      <c r="AL879">
        <v>1</v>
      </c>
      <c r="AM879" t="s">
        <v>55</v>
      </c>
      <c r="AN879" t="s">
        <v>56</v>
      </c>
      <c r="AP879">
        <v>1</v>
      </c>
      <c r="AQ879" t="s">
        <v>57</v>
      </c>
      <c r="AR879">
        <v>0</v>
      </c>
      <c r="AW879" t="s">
        <v>58</v>
      </c>
      <c r="AX879">
        <v>0</v>
      </c>
      <c r="AY879">
        <v>2</v>
      </c>
      <c r="AZ879">
        <v>3</v>
      </c>
      <c r="BA879">
        <v>3</v>
      </c>
      <c r="BB879" t="s">
        <v>59</v>
      </c>
    </row>
    <row r="880" spans="1:54" x14ac:dyDescent="0.2">
      <c r="A880" s="7" t="str">
        <f>VLOOKUP(G880,'Matching-Tabelle'!$A$76:$B$80,2,FALSE)</f>
        <v>curdin.schenkel@tkb.ch</v>
      </c>
      <c r="B880" s="7" t="str">
        <f>VLOOKUP(J880,'Matching-Tabelle'!$A$1:$B$66,2,FALSE)</f>
        <v>Proj Papier Sparen</v>
      </c>
      <c r="C880" s="7" t="str">
        <f>IF(VLOOKUP(J880,'Matching-Tabelle'!$A$1:$CB$66,3,FALSE)=0,"",VLOOKUP(J880,'Matching-Tabelle'!$A$1:$CB$66,3,FALSE))</f>
        <v>Progr Nachhaltigkeit</v>
      </c>
      <c r="D880" s="7">
        <v>4.5</v>
      </c>
      <c r="E880" s="7" t="s">
        <v>143</v>
      </c>
      <c r="F880" s="8">
        <v>42381</v>
      </c>
      <c r="G880" t="s">
        <v>46</v>
      </c>
      <c r="H880" t="s">
        <v>47</v>
      </c>
      <c r="I880" t="s">
        <v>48</v>
      </c>
      <c r="J880">
        <v>2500208</v>
      </c>
      <c r="K880" t="s">
        <v>70</v>
      </c>
      <c r="L880" t="s">
        <v>71</v>
      </c>
      <c r="M880">
        <v>990001</v>
      </c>
      <c r="N880" t="s">
        <v>51</v>
      </c>
      <c r="O880">
        <v>4.5</v>
      </c>
      <c r="Q880">
        <v>4.5</v>
      </c>
      <c r="S880" t="s">
        <v>143</v>
      </c>
      <c r="AE880">
        <v>12</v>
      </c>
      <c r="AF880">
        <v>7.6</v>
      </c>
      <c r="AG880">
        <v>5</v>
      </c>
      <c r="AH880" t="s">
        <v>53</v>
      </c>
      <c r="AI880" t="s">
        <v>54</v>
      </c>
      <c r="AJ880">
        <v>2</v>
      </c>
      <c r="AK880">
        <v>1</v>
      </c>
      <c r="AL880">
        <v>1</v>
      </c>
      <c r="AM880" t="s">
        <v>55</v>
      </c>
      <c r="AN880" t="s">
        <v>56</v>
      </c>
      <c r="AP880">
        <v>1</v>
      </c>
      <c r="AQ880" t="s">
        <v>57</v>
      </c>
      <c r="AR880">
        <v>0</v>
      </c>
      <c r="AW880" t="s">
        <v>58</v>
      </c>
      <c r="AX880">
        <v>0</v>
      </c>
      <c r="AY880">
        <v>2</v>
      </c>
      <c r="AZ880">
        <v>4.5</v>
      </c>
      <c r="BA880">
        <v>4.5</v>
      </c>
      <c r="BB880" t="s">
        <v>59</v>
      </c>
    </row>
    <row r="881" spans="1:54" x14ac:dyDescent="0.2">
      <c r="A881" s="7" t="str">
        <f>VLOOKUP(G881,'Matching-Tabelle'!$A$76:$B$80,2,FALSE)</f>
        <v>curdin.schenkel@tkb.ch</v>
      </c>
      <c r="B881" s="7" t="str">
        <f>VLOOKUP(J881,'Matching-Tabelle'!$A$1:$B$66,2,FALSE)</f>
        <v>Proj Papier Sparen</v>
      </c>
      <c r="C881" s="7" t="str">
        <f>IF(VLOOKUP(J881,'Matching-Tabelle'!$A$1:$CB$66,3,FALSE)=0,"",VLOOKUP(J881,'Matching-Tabelle'!$A$1:$CB$66,3,FALSE))</f>
        <v>Progr Nachhaltigkeit</v>
      </c>
      <c r="D881" s="7">
        <v>2</v>
      </c>
      <c r="E881" s="7" t="s">
        <v>167</v>
      </c>
      <c r="F881" s="8">
        <v>42394</v>
      </c>
      <c r="G881" t="s">
        <v>46</v>
      </c>
      <c r="H881" t="s">
        <v>47</v>
      </c>
      <c r="I881" t="s">
        <v>48</v>
      </c>
      <c r="J881">
        <v>2500208</v>
      </c>
      <c r="K881" t="s">
        <v>70</v>
      </c>
      <c r="L881" t="s">
        <v>71</v>
      </c>
      <c r="M881">
        <v>990001</v>
      </c>
      <c r="N881" t="s">
        <v>51</v>
      </c>
      <c r="O881">
        <v>2</v>
      </c>
      <c r="Q881">
        <v>2</v>
      </c>
      <c r="S881" t="s">
        <v>167</v>
      </c>
      <c r="AE881">
        <v>12</v>
      </c>
      <c r="AF881">
        <v>7.6</v>
      </c>
      <c r="AG881">
        <v>5</v>
      </c>
      <c r="AH881" t="s">
        <v>53</v>
      </c>
      <c r="AI881" t="s">
        <v>54</v>
      </c>
      <c r="AJ881">
        <v>2</v>
      </c>
      <c r="AK881">
        <v>1</v>
      </c>
      <c r="AL881">
        <v>1</v>
      </c>
      <c r="AM881" t="s">
        <v>55</v>
      </c>
      <c r="AN881" t="s">
        <v>56</v>
      </c>
      <c r="AP881">
        <v>1</v>
      </c>
      <c r="AQ881" t="s">
        <v>57</v>
      </c>
      <c r="AR881">
        <v>0</v>
      </c>
      <c r="AW881" t="s">
        <v>58</v>
      </c>
      <c r="AX881">
        <v>0</v>
      </c>
      <c r="AY881">
        <v>2</v>
      </c>
      <c r="AZ881">
        <v>2</v>
      </c>
      <c r="BA881">
        <v>2</v>
      </c>
      <c r="BB881" t="s">
        <v>59</v>
      </c>
    </row>
    <row r="882" spans="1:54" x14ac:dyDescent="0.2">
      <c r="A882" s="7" t="str">
        <f>VLOOKUP(G882,'Matching-Tabelle'!$A$76:$B$80,2,FALSE)</f>
        <v>curdin.schenkel@tkb.ch</v>
      </c>
      <c r="B882" s="7" t="str">
        <f>VLOOKUP(J882,'Matching-Tabelle'!$A$1:$B$66,2,FALSE)</f>
        <v>Proj Papier Sparen</v>
      </c>
      <c r="C882" s="7" t="str">
        <f>IF(VLOOKUP(J882,'Matching-Tabelle'!$A$1:$CB$66,3,FALSE)=0,"",VLOOKUP(J882,'Matching-Tabelle'!$A$1:$CB$66,3,FALSE))</f>
        <v>Progr Nachhaltigkeit</v>
      </c>
      <c r="D882" s="7">
        <v>2</v>
      </c>
      <c r="E882" s="7" t="s">
        <v>185</v>
      </c>
      <c r="F882" s="8">
        <v>42398</v>
      </c>
      <c r="G882" t="s">
        <v>46</v>
      </c>
      <c r="H882" t="s">
        <v>47</v>
      </c>
      <c r="I882" t="s">
        <v>48</v>
      </c>
      <c r="J882">
        <v>2500208</v>
      </c>
      <c r="K882" t="s">
        <v>70</v>
      </c>
      <c r="L882" t="s">
        <v>71</v>
      </c>
      <c r="M882">
        <v>990001</v>
      </c>
      <c r="N882" t="s">
        <v>51</v>
      </c>
      <c r="O882">
        <v>2</v>
      </c>
      <c r="Q882">
        <v>2</v>
      </c>
      <c r="S882" t="s">
        <v>185</v>
      </c>
      <c r="AE882">
        <v>12</v>
      </c>
      <c r="AF882">
        <v>7.6</v>
      </c>
      <c r="AG882">
        <v>5</v>
      </c>
      <c r="AH882" t="s">
        <v>53</v>
      </c>
      <c r="AI882" t="s">
        <v>54</v>
      </c>
      <c r="AJ882">
        <v>2</v>
      </c>
      <c r="AK882">
        <v>1</v>
      </c>
      <c r="AL882">
        <v>1</v>
      </c>
      <c r="AM882" t="s">
        <v>55</v>
      </c>
      <c r="AN882" t="s">
        <v>56</v>
      </c>
      <c r="AP882">
        <v>1</v>
      </c>
      <c r="AQ882" t="s">
        <v>57</v>
      </c>
      <c r="AR882">
        <v>0</v>
      </c>
      <c r="AW882" t="s">
        <v>58</v>
      </c>
      <c r="AX882">
        <v>0</v>
      </c>
      <c r="AY882">
        <v>2</v>
      </c>
      <c r="AZ882">
        <v>2</v>
      </c>
      <c r="BA882">
        <v>2</v>
      </c>
      <c r="BB882" t="s">
        <v>59</v>
      </c>
    </row>
    <row r="883" spans="1:54" x14ac:dyDescent="0.2">
      <c r="A883" s="7" t="str">
        <f>VLOOKUP(G883,'Matching-Tabelle'!$A$76:$B$80,2,FALSE)</f>
        <v>curdin.schenkel@tkb.ch</v>
      </c>
      <c r="B883" s="7" t="str">
        <f>VLOOKUP(J883,'Matching-Tabelle'!$A$1:$B$66,2,FALSE)</f>
        <v>Progr Beratungsdigi</v>
      </c>
      <c r="C883" s="7" t="str">
        <f>IF(VLOOKUP(J883,'Matching-Tabelle'!$A$1:$CB$66,3,FALSE)=0,"",VLOOKUP(J883,'Matching-Tabelle'!$A$1:$CB$66,3,FALSE))</f>
        <v/>
      </c>
      <c r="D883" s="7">
        <v>0.5</v>
      </c>
      <c r="E883" s="7" t="s">
        <v>718</v>
      </c>
      <c r="F883" s="8">
        <v>42686</v>
      </c>
      <c r="G883" t="s">
        <v>46</v>
      </c>
      <c r="H883" t="s">
        <v>47</v>
      </c>
      <c r="I883" t="s">
        <v>48</v>
      </c>
      <c r="J883">
        <v>2500234</v>
      </c>
      <c r="K883" t="s">
        <v>719</v>
      </c>
      <c r="L883" t="s">
        <v>720</v>
      </c>
      <c r="M883">
        <v>990001</v>
      </c>
      <c r="N883" t="s">
        <v>51</v>
      </c>
      <c r="O883">
        <v>0.5</v>
      </c>
      <c r="Q883">
        <v>0.5</v>
      </c>
      <c r="S883" t="s">
        <v>718</v>
      </c>
      <c r="AE883">
        <v>12</v>
      </c>
      <c r="AF883">
        <v>7.6</v>
      </c>
      <c r="AG883">
        <v>5</v>
      </c>
      <c r="AH883" t="s">
        <v>53</v>
      </c>
      <c r="AI883" t="s">
        <v>54</v>
      </c>
      <c r="AJ883">
        <v>2</v>
      </c>
      <c r="AK883">
        <v>1</v>
      </c>
      <c r="AL883">
        <v>1</v>
      </c>
      <c r="AM883" t="s">
        <v>55</v>
      </c>
      <c r="AN883" t="s">
        <v>56</v>
      </c>
      <c r="AP883">
        <v>1</v>
      </c>
      <c r="AQ883" t="s">
        <v>57</v>
      </c>
      <c r="AR883">
        <v>0</v>
      </c>
      <c r="AW883" t="s">
        <v>58</v>
      </c>
      <c r="AX883">
        <v>0</v>
      </c>
      <c r="AY883">
        <v>2</v>
      </c>
      <c r="AZ883">
        <v>0.5</v>
      </c>
      <c r="BA883">
        <v>0.5</v>
      </c>
      <c r="BB883" t="s">
        <v>59</v>
      </c>
    </row>
    <row r="884" spans="1:54" x14ac:dyDescent="0.2">
      <c r="A884" s="7" t="str">
        <f>VLOOKUP(G884,'Matching-Tabelle'!$A$76:$B$80,2,FALSE)</f>
        <v>curdin.schenkel@tkb.ch</v>
      </c>
      <c r="B884" s="7" t="str">
        <f>VLOOKUP(J884,'Matching-Tabelle'!$A$1:$B$66,2,FALSE)</f>
        <v>Progr Beratungsdigi</v>
      </c>
      <c r="C884" s="7" t="str">
        <f>IF(VLOOKUP(J884,'Matching-Tabelle'!$A$1:$CB$66,3,FALSE)=0,"",VLOOKUP(J884,'Matching-Tabelle'!$A$1:$CB$66,3,FALSE))</f>
        <v/>
      </c>
      <c r="D884" s="7">
        <v>3</v>
      </c>
      <c r="E884" s="7" t="s">
        <v>727</v>
      </c>
      <c r="F884" s="8">
        <v>42689</v>
      </c>
      <c r="G884" t="s">
        <v>46</v>
      </c>
      <c r="H884" t="s">
        <v>47</v>
      </c>
      <c r="I884" t="s">
        <v>48</v>
      </c>
      <c r="J884">
        <v>2500234</v>
      </c>
      <c r="K884" t="s">
        <v>719</v>
      </c>
      <c r="L884" t="s">
        <v>720</v>
      </c>
      <c r="M884">
        <v>990001</v>
      </c>
      <c r="N884" t="s">
        <v>51</v>
      </c>
      <c r="O884">
        <v>3</v>
      </c>
      <c r="Q884">
        <v>3</v>
      </c>
      <c r="S884" t="s">
        <v>727</v>
      </c>
      <c r="AE884">
        <v>12</v>
      </c>
      <c r="AF884">
        <v>7.6</v>
      </c>
      <c r="AG884">
        <v>5</v>
      </c>
      <c r="AH884" t="s">
        <v>53</v>
      </c>
      <c r="AI884" t="s">
        <v>54</v>
      </c>
      <c r="AJ884">
        <v>2</v>
      </c>
      <c r="AK884">
        <v>1</v>
      </c>
      <c r="AL884">
        <v>1</v>
      </c>
      <c r="AM884" t="s">
        <v>55</v>
      </c>
      <c r="AN884" t="s">
        <v>56</v>
      </c>
      <c r="AP884">
        <v>1</v>
      </c>
      <c r="AQ884" t="s">
        <v>57</v>
      </c>
      <c r="AR884">
        <v>0</v>
      </c>
      <c r="AW884" t="s">
        <v>58</v>
      </c>
      <c r="AX884">
        <v>0</v>
      </c>
      <c r="AY884">
        <v>2</v>
      </c>
      <c r="AZ884">
        <v>3</v>
      </c>
      <c r="BA884">
        <v>3</v>
      </c>
      <c r="BB884" t="s">
        <v>59</v>
      </c>
    </row>
    <row r="885" spans="1:54" x14ac:dyDescent="0.2">
      <c r="A885" s="7" t="str">
        <f>VLOOKUP(G885,'Matching-Tabelle'!$A$76:$B$80,2,FALSE)</f>
        <v>curdin.schenkel@tkb.ch</v>
      </c>
      <c r="B885" s="7" t="str">
        <f>VLOOKUP(J885,'Matching-Tabelle'!$A$1:$B$66,2,FALSE)</f>
        <v>Progr Beratungsdigi</v>
      </c>
      <c r="C885" s="7" t="str">
        <f>IF(VLOOKUP(J885,'Matching-Tabelle'!$A$1:$CB$66,3,FALSE)=0,"",VLOOKUP(J885,'Matching-Tabelle'!$A$1:$CB$66,3,FALSE))</f>
        <v/>
      </c>
      <c r="D885" s="7">
        <v>1</v>
      </c>
      <c r="E885" s="7" t="s">
        <v>734</v>
      </c>
      <c r="F885" s="8">
        <v>42695</v>
      </c>
      <c r="G885" t="s">
        <v>46</v>
      </c>
      <c r="H885" t="s">
        <v>47</v>
      </c>
      <c r="I885" t="s">
        <v>48</v>
      </c>
      <c r="J885">
        <v>2500234</v>
      </c>
      <c r="K885" t="s">
        <v>719</v>
      </c>
      <c r="L885" t="s">
        <v>720</v>
      </c>
      <c r="M885">
        <v>990001</v>
      </c>
      <c r="N885" t="s">
        <v>51</v>
      </c>
      <c r="O885">
        <v>1</v>
      </c>
      <c r="Q885">
        <v>1</v>
      </c>
      <c r="S885" t="s">
        <v>734</v>
      </c>
      <c r="AE885">
        <v>12</v>
      </c>
      <c r="AF885">
        <v>7.6</v>
      </c>
      <c r="AG885">
        <v>5</v>
      </c>
      <c r="AH885" t="s">
        <v>53</v>
      </c>
      <c r="AI885" t="s">
        <v>54</v>
      </c>
      <c r="AJ885">
        <v>2</v>
      </c>
      <c r="AK885">
        <v>1</v>
      </c>
      <c r="AL885">
        <v>1</v>
      </c>
      <c r="AM885" t="s">
        <v>55</v>
      </c>
      <c r="AN885" t="s">
        <v>56</v>
      </c>
      <c r="AP885">
        <v>1</v>
      </c>
      <c r="AQ885" t="s">
        <v>57</v>
      </c>
      <c r="AR885">
        <v>0</v>
      </c>
      <c r="AW885" t="s">
        <v>58</v>
      </c>
      <c r="AX885">
        <v>0</v>
      </c>
      <c r="AY885">
        <v>2</v>
      </c>
      <c r="AZ885">
        <v>1</v>
      </c>
      <c r="BA885">
        <v>1</v>
      </c>
      <c r="BB885" t="s">
        <v>59</v>
      </c>
    </row>
    <row r="886" spans="1:54" x14ac:dyDescent="0.2">
      <c r="A886" s="7" t="str">
        <f>VLOOKUP(G886,'Matching-Tabelle'!$A$76:$B$80,2,FALSE)</f>
        <v>curdin.schenkel@tkb.ch</v>
      </c>
      <c r="B886" s="7" t="str">
        <f>VLOOKUP(J886,'Matching-Tabelle'!$A$1:$B$66,2,FALSE)</f>
        <v>Progr Beratungsdigi</v>
      </c>
      <c r="C886" s="7" t="str">
        <f>IF(VLOOKUP(J886,'Matching-Tabelle'!$A$1:$CB$66,3,FALSE)=0,"",VLOOKUP(J886,'Matching-Tabelle'!$A$1:$CB$66,3,FALSE))</f>
        <v/>
      </c>
      <c r="D886" s="7">
        <v>3</v>
      </c>
      <c r="E886" s="7" t="s">
        <v>775</v>
      </c>
      <c r="F886" s="8">
        <v>42710</v>
      </c>
      <c r="G886" t="s">
        <v>46</v>
      </c>
      <c r="H886" t="s">
        <v>47</v>
      </c>
      <c r="I886" t="s">
        <v>48</v>
      </c>
      <c r="J886">
        <v>2500234</v>
      </c>
      <c r="K886" t="s">
        <v>719</v>
      </c>
      <c r="L886" t="s">
        <v>720</v>
      </c>
      <c r="M886">
        <v>990001</v>
      </c>
      <c r="N886" t="s">
        <v>51</v>
      </c>
      <c r="O886">
        <v>3</v>
      </c>
      <c r="Q886">
        <v>3</v>
      </c>
      <c r="S886" t="s">
        <v>775</v>
      </c>
      <c r="AE886">
        <v>12</v>
      </c>
      <c r="AF886">
        <v>7.6</v>
      </c>
      <c r="AG886">
        <v>5</v>
      </c>
      <c r="AH886" t="s">
        <v>53</v>
      </c>
      <c r="AI886" t="s">
        <v>54</v>
      </c>
      <c r="AJ886">
        <v>2</v>
      </c>
      <c r="AK886">
        <v>1</v>
      </c>
      <c r="AL886">
        <v>1</v>
      </c>
      <c r="AM886" t="s">
        <v>55</v>
      </c>
      <c r="AN886" t="s">
        <v>56</v>
      </c>
      <c r="AP886">
        <v>1</v>
      </c>
      <c r="AQ886" t="s">
        <v>57</v>
      </c>
      <c r="AR886">
        <v>0</v>
      </c>
      <c r="AW886" t="s">
        <v>58</v>
      </c>
      <c r="AX886">
        <v>0</v>
      </c>
      <c r="AY886">
        <v>2</v>
      </c>
      <c r="AZ886">
        <v>3</v>
      </c>
      <c r="BA886">
        <v>3</v>
      </c>
      <c r="BB886" t="s">
        <v>59</v>
      </c>
    </row>
    <row r="887" spans="1:54" x14ac:dyDescent="0.2">
      <c r="A887" s="7" t="str">
        <f>VLOOKUP(G887,'Matching-Tabelle'!$A$76:$B$80,2,FALSE)</f>
        <v>curdin.schenkel@tkb.ch</v>
      </c>
      <c r="B887" s="7" t="str">
        <f>VLOOKUP(J887,'Matching-Tabelle'!$A$1:$B$66,2,FALSE)</f>
        <v>Progr Beratungsdigi</v>
      </c>
      <c r="C887" s="7" t="str">
        <f>IF(VLOOKUP(J887,'Matching-Tabelle'!$A$1:$CB$66,3,FALSE)=0,"",VLOOKUP(J887,'Matching-Tabelle'!$A$1:$CB$66,3,FALSE))</f>
        <v/>
      </c>
      <c r="D887" s="7">
        <v>1</v>
      </c>
      <c r="E887" s="7" t="s">
        <v>809</v>
      </c>
      <c r="F887" s="8">
        <v>42720</v>
      </c>
      <c r="G887" t="s">
        <v>46</v>
      </c>
      <c r="H887" t="s">
        <v>47</v>
      </c>
      <c r="I887" t="s">
        <v>48</v>
      </c>
      <c r="J887">
        <v>2500234</v>
      </c>
      <c r="K887" t="s">
        <v>719</v>
      </c>
      <c r="L887" t="s">
        <v>720</v>
      </c>
      <c r="M887">
        <v>990001</v>
      </c>
      <c r="N887" t="s">
        <v>51</v>
      </c>
      <c r="O887">
        <v>1</v>
      </c>
      <c r="Q887">
        <v>1</v>
      </c>
      <c r="S887" t="s">
        <v>809</v>
      </c>
      <c r="AE887">
        <v>12</v>
      </c>
      <c r="AF887">
        <v>7.6</v>
      </c>
      <c r="AG887">
        <v>5</v>
      </c>
      <c r="AH887" t="s">
        <v>53</v>
      </c>
      <c r="AI887" t="s">
        <v>54</v>
      </c>
      <c r="AJ887">
        <v>2</v>
      </c>
      <c r="AK887">
        <v>1</v>
      </c>
      <c r="AL887">
        <v>1</v>
      </c>
      <c r="AM887" t="s">
        <v>55</v>
      </c>
      <c r="AN887" t="s">
        <v>56</v>
      </c>
      <c r="AP887">
        <v>1</v>
      </c>
      <c r="AQ887" t="s">
        <v>57</v>
      </c>
      <c r="AR887">
        <v>0</v>
      </c>
      <c r="AW887" t="s">
        <v>58</v>
      </c>
      <c r="AX887">
        <v>0</v>
      </c>
      <c r="AY887">
        <v>2</v>
      </c>
      <c r="AZ887">
        <v>1</v>
      </c>
      <c r="BA887">
        <v>1</v>
      </c>
      <c r="BB887" t="s">
        <v>59</v>
      </c>
    </row>
    <row r="888" spans="1:54" x14ac:dyDescent="0.2">
      <c r="A888" s="7" t="str">
        <f>VLOOKUP(G888,'Matching-Tabelle'!$A$76:$B$80,2,FALSE)</f>
        <v>curdin.schenkel@tkb.ch</v>
      </c>
      <c r="B888" s="7" t="str">
        <f>VLOOKUP(J888,'Matching-Tabelle'!$A$1:$B$66,2,FALSE)</f>
        <v>Progr Beratungsdigi</v>
      </c>
      <c r="C888" s="7" t="str">
        <f>IF(VLOOKUP(J888,'Matching-Tabelle'!$A$1:$CB$66,3,FALSE)=0,"",VLOOKUP(J888,'Matching-Tabelle'!$A$1:$CB$66,3,FALSE))</f>
        <v/>
      </c>
      <c r="D888" s="7">
        <v>3</v>
      </c>
      <c r="E888" s="7" t="s">
        <v>821</v>
      </c>
      <c r="F888" s="8">
        <v>42724</v>
      </c>
      <c r="G888" t="s">
        <v>46</v>
      </c>
      <c r="H888" t="s">
        <v>47</v>
      </c>
      <c r="I888" t="s">
        <v>48</v>
      </c>
      <c r="J888">
        <v>2500234</v>
      </c>
      <c r="K888" t="s">
        <v>719</v>
      </c>
      <c r="L888" t="s">
        <v>720</v>
      </c>
      <c r="M888">
        <v>990001</v>
      </c>
      <c r="N888" t="s">
        <v>51</v>
      </c>
      <c r="O888">
        <v>3</v>
      </c>
      <c r="Q888">
        <v>3</v>
      </c>
      <c r="S888" t="s">
        <v>821</v>
      </c>
      <c r="AE888">
        <v>12</v>
      </c>
      <c r="AF888">
        <v>7.6</v>
      </c>
      <c r="AG888">
        <v>5</v>
      </c>
      <c r="AH888" t="s">
        <v>53</v>
      </c>
      <c r="AI888" t="s">
        <v>54</v>
      </c>
      <c r="AJ888">
        <v>2</v>
      </c>
      <c r="AK888">
        <v>1</v>
      </c>
      <c r="AL888">
        <v>1</v>
      </c>
      <c r="AM888" t="s">
        <v>55</v>
      </c>
      <c r="AN888" t="s">
        <v>56</v>
      </c>
      <c r="AP888">
        <v>1</v>
      </c>
      <c r="AQ888" t="s">
        <v>57</v>
      </c>
      <c r="AR888">
        <v>0</v>
      </c>
      <c r="AW888" t="s">
        <v>58</v>
      </c>
      <c r="AX888">
        <v>0</v>
      </c>
      <c r="AY888">
        <v>2</v>
      </c>
      <c r="AZ888">
        <v>3</v>
      </c>
      <c r="BA888">
        <v>3</v>
      </c>
      <c r="BB888" t="s">
        <v>59</v>
      </c>
    </row>
    <row r="889" spans="1:54" x14ac:dyDescent="0.2">
      <c r="A889" s="7" t="str">
        <f>VLOOKUP(G889,'Matching-Tabelle'!$A$76:$B$80,2,FALSE)</f>
        <v>curdin.schenkel@tkb.ch</v>
      </c>
      <c r="B889" s="7" t="str">
        <f>VLOOKUP(J889,'Matching-Tabelle'!$A$1:$B$66,2,FALSE)</f>
        <v>Proj DigiPF</v>
      </c>
      <c r="C889" s="7" t="str">
        <f>IF(VLOOKUP(J889,'Matching-Tabelle'!$A$1:$CB$66,3,FALSE)=0,"",VLOOKUP(J889,'Matching-Tabelle'!$A$1:$CB$66,3,FALSE))</f>
        <v>Progr Digitalisierung</v>
      </c>
      <c r="D889" s="7">
        <v>0.75</v>
      </c>
      <c r="E889" s="7" t="s">
        <v>703</v>
      </c>
      <c r="F889" s="8">
        <v>42682</v>
      </c>
      <c r="G889" t="s">
        <v>46</v>
      </c>
      <c r="H889" t="s">
        <v>47</v>
      </c>
      <c r="I889" t="s">
        <v>48</v>
      </c>
      <c r="J889">
        <v>2500236</v>
      </c>
      <c r="K889" t="s">
        <v>701</v>
      </c>
      <c r="L889" t="s">
        <v>702</v>
      </c>
      <c r="M889">
        <v>990001</v>
      </c>
      <c r="N889" t="s">
        <v>51</v>
      </c>
      <c r="O889">
        <v>0.75</v>
      </c>
      <c r="Q889">
        <v>0.75</v>
      </c>
      <c r="S889" t="s">
        <v>703</v>
      </c>
      <c r="AE889">
        <v>5</v>
      </c>
      <c r="AF889">
        <v>0</v>
      </c>
      <c r="AG889">
        <v>1</v>
      </c>
      <c r="AH889" t="s">
        <v>411</v>
      </c>
      <c r="AI889" t="s">
        <v>411</v>
      </c>
      <c r="AJ889">
        <v>2</v>
      </c>
      <c r="AK889">
        <v>1</v>
      </c>
      <c r="AL889">
        <v>1</v>
      </c>
      <c r="AM889" t="s">
        <v>55</v>
      </c>
      <c r="AN889" t="s">
        <v>56</v>
      </c>
      <c r="AP889">
        <v>1</v>
      </c>
      <c r="AQ889" t="s">
        <v>57</v>
      </c>
      <c r="AR889">
        <v>0</v>
      </c>
      <c r="AW889" t="s">
        <v>58</v>
      </c>
      <c r="AX889">
        <v>0</v>
      </c>
      <c r="AY889">
        <v>2</v>
      </c>
      <c r="AZ889">
        <v>0.75</v>
      </c>
      <c r="BA889">
        <v>0.75</v>
      </c>
      <c r="BB889" t="s">
        <v>59</v>
      </c>
    </row>
    <row r="890" spans="1:54" x14ac:dyDescent="0.2">
      <c r="A890" s="7" t="str">
        <f>VLOOKUP(G890,'Matching-Tabelle'!$A$76:$B$80,2,FALSE)</f>
        <v>curdin.schenkel@tkb.ch</v>
      </c>
      <c r="B890" s="7" t="str">
        <f>VLOOKUP(J890,'Matching-Tabelle'!$A$1:$B$66,2,FALSE)</f>
        <v>Proj DigiPF</v>
      </c>
      <c r="C890" s="7" t="str">
        <f>IF(VLOOKUP(J890,'Matching-Tabelle'!$A$1:$CB$66,3,FALSE)=0,"",VLOOKUP(J890,'Matching-Tabelle'!$A$1:$CB$66,3,FALSE))</f>
        <v>Progr Digitalisierung</v>
      </c>
      <c r="D890" s="7">
        <v>1.5</v>
      </c>
      <c r="E890" s="7" t="s">
        <v>718</v>
      </c>
      <c r="F890" s="8">
        <v>42686</v>
      </c>
      <c r="G890" t="s">
        <v>46</v>
      </c>
      <c r="H890" t="s">
        <v>47</v>
      </c>
      <c r="I890" t="s">
        <v>48</v>
      </c>
      <c r="J890">
        <v>2500236</v>
      </c>
      <c r="K890" t="s">
        <v>701</v>
      </c>
      <c r="L890" t="s">
        <v>702</v>
      </c>
      <c r="M890">
        <v>990001</v>
      </c>
      <c r="N890" t="s">
        <v>51</v>
      </c>
      <c r="O890">
        <v>1.5</v>
      </c>
      <c r="Q890">
        <v>1.5</v>
      </c>
      <c r="S890" t="s">
        <v>718</v>
      </c>
      <c r="AE890">
        <v>5</v>
      </c>
      <c r="AF890">
        <v>0</v>
      </c>
      <c r="AG890">
        <v>1</v>
      </c>
      <c r="AH890" t="s">
        <v>411</v>
      </c>
      <c r="AI890" t="s">
        <v>411</v>
      </c>
      <c r="AJ890">
        <v>2</v>
      </c>
      <c r="AK890">
        <v>1</v>
      </c>
      <c r="AL890">
        <v>1</v>
      </c>
      <c r="AM890" t="s">
        <v>55</v>
      </c>
      <c r="AN890" t="s">
        <v>56</v>
      </c>
      <c r="AP890">
        <v>1</v>
      </c>
      <c r="AQ890" t="s">
        <v>57</v>
      </c>
      <c r="AR890">
        <v>0</v>
      </c>
      <c r="AW890" t="s">
        <v>58</v>
      </c>
      <c r="AX890">
        <v>0</v>
      </c>
      <c r="AY890">
        <v>2</v>
      </c>
      <c r="AZ890">
        <v>1.5</v>
      </c>
      <c r="BA890">
        <v>1.5</v>
      </c>
      <c r="BB890" t="s">
        <v>59</v>
      </c>
    </row>
    <row r="891" spans="1:54" x14ac:dyDescent="0.2">
      <c r="A891" s="7" t="str">
        <f>VLOOKUP(G891,'Matching-Tabelle'!$A$76:$B$80,2,FALSE)</f>
        <v>curdin.schenkel@tkb.ch</v>
      </c>
      <c r="B891" s="7" t="str">
        <f>VLOOKUP(J891,'Matching-Tabelle'!$A$1:$B$66,2,FALSE)</f>
        <v>Proj DigiPF</v>
      </c>
      <c r="C891" s="7" t="str">
        <f>IF(VLOOKUP(J891,'Matching-Tabelle'!$A$1:$CB$66,3,FALSE)=0,"",VLOOKUP(J891,'Matching-Tabelle'!$A$1:$CB$66,3,FALSE))</f>
        <v>Progr Digitalisierung</v>
      </c>
      <c r="D891" s="7">
        <v>3</v>
      </c>
      <c r="E891" s="7" t="s">
        <v>827</v>
      </c>
      <c r="F891" s="8">
        <v>42725</v>
      </c>
      <c r="G891" t="s">
        <v>46</v>
      </c>
      <c r="H891" t="s">
        <v>47</v>
      </c>
      <c r="I891" t="s">
        <v>48</v>
      </c>
      <c r="J891">
        <v>2500236</v>
      </c>
      <c r="K891" t="s">
        <v>701</v>
      </c>
      <c r="L891" t="s">
        <v>702</v>
      </c>
      <c r="M891">
        <v>990001</v>
      </c>
      <c r="N891" t="s">
        <v>51</v>
      </c>
      <c r="O891">
        <v>3</v>
      </c>
      <c r="Q891">
        <v>3</v>
      </c>
      <c r="S891" t="s">
        <v>827</v>
      </c>
      <c r="AE891">
        <v>5</v>
      </c>
      <c r="AF891">
        <v>0</v>
      </c>
      <c r="AG891">
        <v>1</v>
      </c>
      <c r="AH891" t="s">
        <v>411</v>
      </c>
      <c r="AI891" t="s">
        <v>411</v>
      </c>
      <c r="AJ891">
        <v>2</v>
      </c>
      <c r="AK891">
        <v>1</v>
      </c>
      <c r="AL891">
        <v>1</v>
      </c>
      <c r="AM891" t="s">
        <v>55</v>
      </c>
      <c r="AN891" t="s">
        <v>56</v>
      </c>
      <c r="AP891">
        <v>1</v>
      </c>
      <c r="AQ891" t="s">
        <v>57</v>
      </c>
      <c r="AR891">
        <v>0</v>
      </c>
      <c r="AW891" t="s">
        <v>58</v>
      </c>
      <c r="AX891">
        <v>0</v>
      </c>
      <c r="AY891">
        <v>2</v>
      </c>
      <c r="AZ891">
        <v>3</v>
      </c>
      <c r="BA891">
        <v>3</v>
      </c>
      <c r="BB891" t="s">
        <v>59</v>
      </c>
    </row>
    <row r="892" spans="1:54" x14ac:dyDescent="0.2">
      <c r="A892" s="7" t="str">
        <f>VLOOKUP(G892,'Matching-Tabelle'!$A$76:$B$80,2,FALSE)</f>
        <v>curdin.schenkel@tkb.ch</v>
      </c>
      <c r="B892" s="7" t="str">
        <f>VLOOKUP(J892,'Matching-Tabelle'!$A$1:$B$66,2,FALSE)</f>
        <v>Proj RedWebseite</v>
      </c>
      <c r="C892" s="7" t="str">
        <f>IF(VLOOKUP(J892,'Matching-Tabelle'!$A$1:$CB$66,3,FALSE)=0,"",VLOOKUP(J892,'Matching-Tabelle'!$A$1:$CB$66,3,FALSE))</f>
        <v>Progr Digitalisierung</v>
      </c>
      <c r="D892" s="7">
        <v>1</v>
      </c>
      <c r="E892" s="7" t="s">
        <v>691</v>
      </c>
      <c r="F892" s="8">
        <v>42680</v>
      </c>
      <c r="G892" t="s">
        <v>46</v>
      </c>
      <c r="H892" t="s">
        <v>47</v>
      </c>
      <c r="I892" t="s">
        <v>48</v>
      </c>
      <c r="J892">
        <v>2500237</v>
      </c>
      <c r="K892" t="s">
        <v>689</v>
      </c>
      <c r="L892" t="s">
        <v>690</v>
      </c>
      <c r="M892">
        <v>990001</v>
      </c>
      <c r="N892" t="s">
        <v>51</v>
      </c>
      <c r="O892">
        <v>1</v>
      </c>
      <c r="Q892">
        <v>1</v>
      </c>
      <c r="S892" t="s">
        <v>691</v>
      </c>
      <c r="AE892">
        <v>5</v>
      </c>
      <c r="AF892">
        <v>0</v>
      </c>
      <c r="AG892">
        <v>1</v>
      </c>
      <c r="AH892" t="s">
        <v>411</v>
      </c>
      <c r="AI892" t="s">
        <v>411</v>
      </c>
      <c r="AJ892">
        <v>2</v>
      </c>
      <c r="AK892">
        <v>1</v>
      </c>
      <c r="AL892">
        <v>1</v>
      </c>
      <c r="AM892" t="s">
        <v>55</v>
      </c>
      <c r="AN892" t="s">
        <v>56</v>
      </c>
      <c r="AP892">
        <v>1</v>
      </c>
      <c r="AQ892" t="s">
        <v>57</v>
      </c>
      <c r="AR892">
        <v>0</v>
      </c>
      <c r="AW892" t="s">
        <v>58</v>
      </c>
      <c r="AX892">
        <v>0</v>
      </c>
      <c r="AY892">
        <v>2</v>
      </c>
      <c r="AZ892">
        <v>1</v>
      </c>
      <c r="BA892">
        <v>1</v>
      </c>
      <c r="BB892" t="s">
        <v>59</v>
      </c>
    </row>
    <row r="893" spans="1:54" x14ac:dyDescent="0.2">
      <c r="A893" s="7" t="str">
        <f>VLOOKUP(G893,'Matching-Tabelle'!$A$76:$B$80,2,FALSE)</f>
        <v>curdin.schenkel@tkb.ch</v>
      </c>
      <c r="B893" s="7" t="str">
        <f>VLOOKUP(J893,'Matching-Tabelle'!$A$1:$B$66,2,FALSE)</f>
        <v>Proj RedWebseite</v>
      </c>
      <c r="C893" s="7" t="str">
        <f>IF(VLOOKUP(J893,'Matching-Tabelle'!$A$1:$CB$66,3,FALSE)=0,"",VLOOKUP(J893,'Matching-Tabelle'!$A$1:$CB$66,3,FALSE))</f>
        <v>Progr Digitalisierung</v>
      </c>
      <c r="D893" s="7">
        <v>0.5</v>
      </c>
      <c r="E893" s="7" t="s">
        <v>700</v>
      </c>
      <c r="F893" s="8">
        <v>42681</v>
      </c>
      <c r="G893" t="s">
        <v>46</v>
      </c>
      <c r="H893" t="s">
        <v>47</v>
      </c>
      <c r="I893" t="s">
        <v>48</v>
      </c>
      <c r="J893">
        <v>2500237</v>
      </c>
      <c r="K893" t="s">
        <v>689</v>
      </c>
      <c r="L893" t="s">
        <v>690</v>
      </c>
      <c r="M893">
        <v>990001</v>
      </c>
      <c r="N893" t="s">
        <v>51</v>
      </c>
      <c r="O893">
        <v>0.5</v>
      </c>
      <c r="Q893">
        <v>0.5</v>
      </c>
      <c r="S893" t="s">
        <v>700</v>
      </c>
      <c r="AE893">
        <v>5</v>
      </c>
      <c r="AF893">
        <v>0</v>
      </c>
      <c r="AG893">
        <v>1</v>
      </c>
      <c r="AH893" t="s">
        <v>411</v>
      </c>
      <c r="AI893" t="s">
        <v>411</v>
      </c>
      <c r="AJ893">
        <v>2</v>
      </c>
      <c r="AK893">
        <v>1</v>
      </c>
      <c r="AL893">
        <v>1</v>
      </c>
      <c r="AM893" t="s">
        <v>55</v>
      </c>
      <c r="AN893" t="s">
        <v>56</v>
      </c>
      <c r="AP893">
        <v>1</v>
      </c>
      <c r="AQ893" t="s">
        <v>57</v>
      </c>
      <c r="AR893">
        <v>0</v>
      </c>
      <c r="AW893" t="s">
        <v>58</v>
      </c>
      <c r="AX893">
        <v>0</v>
      </c>
      <c r="AY893">
        <v>2</v>
      </c>
      <c r="AZ893">
        <v>0.5</v>
      </c>
      <c r="BA893">
        <v>0.5</v>
      </c>
      <c r="BB893" t="s">
        <v>59</v>
      </c>
    </row>
    <row r="894" spans="1:54" x14ac:dyDescent="0.2">
      <c r="A894" s="7" t="str">
        <f>VLOOKUP(G894,'Matching-Tabelle'!$A$76:$B$80,2,FALSE)</f>
        <v>curdin.schenkel@tkb.ch</v>
      </c>
      <c r="B894" s="7" t="str">
        <f>VLOOKUP(J894,'Matching-Tabelle'!$A$1:$B$66,2,FALSE)</f>
        <v>Proj RedWebseite</v>
      </c>
      <c r="C894" s="7" t="str">
        <f>IF(VLOOKUP(J894,'Matching-Tabelle'!$A$1:$CB$66,3,FALSE)=0,"",VLOOKUP(J894,'Matching-Tabelle'!$A$1:$CB$66,3,FALSE))</f>
        <v>Progr Digitalisierung</v>
      </c>
      <c r="D894" s="7">
        <v>0.5</v>
      </c>
      <c r="E894" s="7" t="s">
        <v>718</v>
      </c>
      <c r="F894" s="8">
        <v>42686</v>
      </c>
      <c r="G894" t="s">
        <v>46</v>
      </c>
      <c r="H894" t="s">
        <v>47</v>
      </c>
      <c r="I894" t="s">
        <v>48</v>
      </c>
      <c r="J894">
        <v>2500237</v>
      </c>
      <c r="K894" t="s">
        <v>689</v>
      </c>
      <c r="L894" t="s">
        <v>690</v>
      </c>
      <c r="M894">
        <v>990001</v>
      </c>
      <c r="N894" t="s">
        <v>51</v>
      </c>
      <c r="O894">
        <v>0.5</v>
      </c>
      <c r="Q894">
        <v>0.5</v>
      </c>
      <c r="S894" t="s">
        <v>718</v>
      </c>
      <c r="AE894">
        <v>5</v>
      </c>
      <c r="AF894">
        <v>0</v>
      </c>
      <c r="AG894">
        <v>1</v>
      </c>
      <c r="AH894" t="s">
        <v>411</v>
      </c>
      <c r="AI894" t="s">
        <v>411</v>
      </c>
      <c r="AJ894">
        <v>2</v>
      </c>
      <c r="AK894">
        <v>1</v>
      </c>
      <c r="AL894">
        <v>1</v>
      </c>
      <c r="AM894" t="s">
        <v>55</v>
      </c>
      <c r="AN894" t="s">
        <v>56</v>
      </c>
      <c r="AP894">
        <v>1</v>
      </c>
      <c r="AQ894" t="s">
        <v>57</v>
      </c>
      <c r="AR894">
        <v>0</v>
      </c>
      <c r="AW894" t="s">
        <v>58</v>
      </c>
      <c r="AX894">
        <v>0</v>
      </c>
      <c r="AY894">
        <v>2</v>
      </c>
      <c r="AZ894">
        <v>0.5</v>
      </c>
      <c r="BA894">
        <v>0.5</v>
      </c>
      <c r="BB894" t="s">
        <v>59</v>
      </c>
    </row>
    <row r="895" spans="1:54" x14ac:dyDescent="0.2">
      <c r="A895" s="7" t="str">
        <f>VLOOKUP(G895,'Matching-Tabelle'!$A$76:$B$80,2,FALSE)</f>
        <v>curdin.schenkel@tkb.ch</v>
      </c>
      <c r="B895" s="7" t="str">
        <f>VLOOKUP(J895,'Matching-Tabelle'!$A$1:$B$66,2,FALSE)</f>
        <v>Proj Geschäftsmodell</v>
      </c>
      <c r="C895" s="7" t="str">
        <f>IF(VLOOKUP(J895,'Matching-Tabelle'!$A$1:$CB$66,3,FALSE)=0,"",VLOOKUP(J895,'Matching-Tabelle'!$A$1:$CB$66,3,FALSE))</f>
        <v>Progr Nachhaltigkeit</v>
      </c>
      <c r="D895" s="7">
        <v>1</v>
      </c>
      <c r="E895" s="7" t="s">
        <v>218</v>
      </c>
      <c r="F895" s="8">
        <v>42408</v>
      </c>
      <c r="G895" t="s">
        <v>46</v>
      </c>
      <c r="H895" t="s">
        <v>47</v>
      </c>
      <c r="I895" t="s">
        <v>48</v>
      </c>
      <c r="J895">
        <v>2500240</v>
      </c>
      <c r="K895" t="s">
        <v>216</v>
      </c>
      <c r="L895" t="s">
        <v>217</v>
      </c>
      <c r="M895">
        <v>990001</v>
      </c>
      <c r="N895" t="s">
        <v>51</v>
      </c>
      <c r="O895">
        <v>1</v>
      </c>
      <c r="Q895">
        <v>1</v>
      </c>
      <c r="S895" t="s">
        <v>218</v>
      </c>
      <c r="AE895">
        <v>12</v>
      </c>
      <c r="AF895">
        <v>7.6</v>
      </c>
      <c r="AG895">
        <v>5</v>
      </c>
      <c r="AH895" t="s">
        <v>53</v>
      </c>
      <c r="AI895" t="s">
        <v>54</v>
      </c>
      <c r="AJ895">
        <v>2</v>
      </c>
      <c r="AK895">
        <v>1</v>
      </c>
      <c r="AL895">
        <v>1</v>
      </c>
      <c r="AM895" t="s">
        <v>55</v>
      </c>
      <c r="AN895" t="s">
        <v>56</v>
      </c>
      <c r="AP895">
        <v>1</v>
      </c>
      <c r="AQ895" t="s">
        <v>57</v>
      </c>
      <c r="AR895">
        <v>0</v>
      </c>
      <c r="AW895" t="s">
        <v>58</v>
      </c>
      <c r="AX895">
        <v>0</v>
      </c>
      <c r="AY895">
        <v>2</v>
      </c>
      <c r="AZ895">
        <v>1</v>
      </c>
      <c r="BA895">
        <v>1</v>
      </c>
      <c r="BB895" t="s">
        <v>59</v>
      </c>
    </row>
    <row r="896" spans="1:54" x14ac:dyDescent="0.2">
      <c r="A896" s="7" t="str">
        <f>VLOOKUP(G896,'Matching-Tabelle'!$A$76:$B$80,2,FALSE)</f>
        <v>curdin.schenkel@tkb.ch</v>
      </c>
      <c r="B896" s="7" t="str">
        <f>VLOOKUP(J896,'Matching-Tabelle'!$A$1:$B$66,2,FALSE)</f>
        <v>Proj Geschäftsmodell</v>
      </c>
      <c r="C896" s="7" t="str">
        <f>IF(VLOOKUP(J896,'Matching-Tabelle'!$A$1:$CB$66,3,FALSE)=0,"",VLOOKUP(J896,'Matching-Tabelle'!$A$1:$CB$66,3,FALSE))</f>
        <v>Progr Nachhaltigkeit</v>
      </c>
      <c r="D896" s="7">
        <v>0.5</v>
      </c>
      <c r="E896" s="7" t="s">
        <v>347</v>
      </c>
      <c r="F896" s="8">
        <v>42479</v>
      </c>
      <c r="G896" t="s">
        <v>46</v>
      </c>
      <c r="H896" t="s">
        <v>47</v>
      </c>
      <c r="I896" t="s">
        <v>48</v>
      </c>
      <c r="J896">
        <v>2500240</v>
      </c>
      <c r="K896" t="s">
        <v>216</v>
      </c>
      <c r="L896" t="s">
        <v>217</v>
      </c>
      <c r="M896">
        <v>990001</v>
      </c>
      <c r="N896" t="s">
        <v>51</v>
      </c>
      <c r="O896">
        <v>0.5</v>
      </c>
      <c r="Q896">
        <v>0.5</v>
      </c>
      <c r="S896" t="s">
        <v>347</v>
      </c>
      <c r="AE896">
        <v>12</v>
      </c>
      <c r="AF896">
        <v>7.6</v>
      </c>
      <c r="AG896">
        <v>5</v>
      </c>
      <c r="AH896" t="s">
        <v>53</v>
      </c>
      <c r="AI896" t="s">
        <v>54</v>
      </c>
      <c r="AJ896">
        <v>2</v>
      </c>
      <c r="AK896">
        <v>1</v>
      </c>
      <c r="AL896">
        <v>1</v>
      </c>
      <c r="AM896" t="s">
        <v>55</v>
      </c>
      <c r="AN896" t="s">
        <v>56</v>
      </c>
      <c r="AP896">
        <v>1</v>
      </c>
      <c r="AQ896" t="s">
        <v>57</v>
      </c>
      <c r="AR896">
        <v>0</v>
      </c>
      <c r="AW896" t="s">
        <v>58</v>
      </c>
      <c r="AX896">
        <v>0</v>
      </c>
      <c r="AY896">
        <v>2</v>
      </c>
      <c r="AZ896">
        <v>0.5</v>
      </c>
      <c r="BA896">
        <v>0.5</v>
      </c>
      <c r="BB896" t="s">
        <v>59</v>
      </c>
    </row>
    <row r="897" spans="1:54" x14ac:dyDescent="0.2">
      <c r="A897" s="7" t="str">
        <f>VLOOKUP(G897,'Matching-Tabelle'!$A$76:$B$80,2,FALSE)</f>
        <v>curdin.schenkel@tkb.ch</v>
      </c>
      <c r="B897" s="7" t="str">
        <f>VLOOKUP(J897,'Matching-Tabelle'!$A$1:$B$66,2,FALSE)</f>
        <v>Proj Geschäftsmodell</v>
      </c>
      <c r="C897" s="7" t="str">
        <f>IF(VLOOKUP(J897,'Matching-Tabelle'!$A$1:$CB$66,3,FALSE)=0,"",VLOOKUP(J897,'Matching-Tabelle'!$A$1:$CB$66,3,FALSE))</f>
        <v>Progr Nachhaltigkeit</v>
      </c>
      <c r="D897" s="7">
        <v>0.25</v>
      </c>
      <c r="E897" s="7" t="s">
        <v>456</v>
      </c>
      <c r="F897" s="8">
        <v>42522</v>
      </c>
      <c r="G897" t="s">
        <v>46</v>
      </c>
      <c r="H897" t="s">
        <v>47</v>
      </c>
      <c r="I897" t="s">
        <v>48</v>
      </c>
      <c r="J897">
        <v>2500240</v>
      </c>
      <c r="K897" t="s">
        <v>216</v>
      </c>
      <c r="L897" t="s">
        <v>217</v>
      </c>
      <c r="M897">
        <v>990001</v>
      </c>
      <c r="N897" t="s">
        <v>51</v>
      </c>
      <c r="O897">
        <v>0.25</v>
      </c>
      <c r="Q897">
        <v>0.25</v>
      </c>
      <c r="S897" t="s">
        <v>456</v>
      </c>
      <c r="AE897">
        <v>12</v>
      </c>
      <c r="AF897">
        <v>7.6</v>
      </c>
      <c r="AG897">
        <v>5</v>
      </c>
      <c r="AH897" t="s">
        <v>53</v>
      </c>
      <c r="AI897" t="s">
        <v>54</v>
      </c>
      <c r="AJ897">
        <v>2</v>
      </c>
      <c r="AK897">
        <v>1</v>
      </c>
      <c r="AL897">
        <v>1</v>
      </c>
      <c r="AM897" t="s">
        <v>55</v>
      </c>
      <c r="AN897" t="s">
        <v>56</v>
      </c>
      <c r="AP897">
        <v>1</v>
      </c>
      <c r="AQ897" t="s">
        <v>57</v>
      </c>
      <c r="AR897">
        <v>0</v>
      </c>
      <c r="AW897" t="s">
        <v>58</v>
      </c>
      <c r="AX897">
        <v>0</v>
      </c>
      <c r="AY897">
        <v>2</v>
      </c>
      <c r="AZ897">
        <v>0.25</v>
      </c>
      <c r="BA897">
        <v>0.25</v>
      </c>
      <c r="BB897" t="s">
        <v>59</v>
      </c>
    </row>
    <row r="898" spans="1:54" x14ac:dyDescent="0.2">
      <c r="A898" s="7" t="str">
        <f>VLOOKUP(G898,'Matching-Tabelle'!$A$76:$B$80,2,FALSE)</f>
        <v>curdin.schenkel@tkb.ch</v>
      </c>
      <c r="B898" s="7" t="str">
        <f>VLOOKUP(J898,'Matching-Tabelle'!$A$1:$B$66,2,FALSE)</f>
        <v>Proj Geschäftsmodell</v>
      </c>
      <c r="C898" s="7" t="str">
        <f>IF(VLOOKUP(J898,'Matching-Tabelle'!$A$1:$CB$66,3,FALSE)=0,"",VLOOKUP(J898,'Matching-Tabelle'!$A$1:$CB$66,3,FALSE))</f>
        <v>Progr Nachhaltigkeit</v>
      </c>
      <c r="D898" s="7">
        <v>0.25</v>
      </c>
      <c r="E898" s="7" t="s">
        <v>498</v>
      </c>
      <c r="F898" s="8">
        <v>42534</v>
      </c>
      <c r="G898" t="s">
        <v>46</v>
      </c>
      <c r="H898" t="s">
        <v>47</v>
      </c>
      <c r="I898" t="s">
        <v>48</v>
      </c>
      <c r="J898">
        <v>2500240</v>
      </c>
      <c r="K898" t="s">
        <v>216</v>
      </c>
      <c r="L898" t="s">
        <v>217</v>
      </c>
      <c r="M898">
        <v>990001</v>
      </c>
      <c r="N898" t="s">
        <v>51</v>
      </c>
      <c r="O898">
        <v>0.25</v>
      </c>
      <c r="Q898">
        <v>0.25</v>
      </c>
      <c r="S898" t="s">
        <v>498</v>
      </c>
      <c r="AE898">
        <v>12</v>
      </c>
      <c r="AF898">
        <v>7.6</v>
      </c>
      <c r="AG898">
        <v>5</v>
      </c>
      <c r="AH898" t="s">
        <v>53</v>
      </c>
      <c r="AI898" t="s">
        <v>54</v>
      </c>
      <c r="AJ898">
        <v>2</v>
      </c>
      <c r="AK898">
        <v>1</v>
      </c>
      <c r="AL898">
        <v>1</v>
      </c>
      <c r="AM898" t="s">
        <v>55</v>
      </c>
      <c r="AN898" t="s">
        <v>56</v>
      </c>
      <c r="AP898">
        <v>1</v>
      </c>
      <c r="AQ898" t="s">
        <v>57</v>
      </c>
      <c r="AR898">
        <v>0</v>
      </c>
      <c r="AW898" t="s">
        <v>58</v>
      </c>
      <c r="AX898">
        <v>0</v>
      </c>
      <c r="AY898">
        <v>2</v>
      </c>
      <c r="AZ898">
        <v>0.25</v>
      </c>
      <c r="BA898">
        <v>0.25</v>
      </c>
      <c r="BB898" t="s">
        <v>59</v>
      </c>
    </row>
    <row r="899" spans="1:54" x14ac:dyDescent="0.2">
      <c r="A899" s="7" t="str">
        <f>VLOOKUP(G899,'Matching-Tabelle'!$A$76:$B$80,2,FALSE)</f>
        <v>curdin.schenkel@tkb.ch</v>
      </c>
      <c r="B899" s="7" t="str">
        <f>VLOOKUP(J899,'Matching-Tabelle'!$A$1:$B$66,2,FALSE)</f>
        <v>Proj Geschäftsmodell</v>
      </c>
      <c r="C899" s="7" t="str">
        <f>IF(VLOOKUP(J899,'Matching-Tabelle'!$A$1:$CB$66,3,FALSE)=0,"",VLOOKUP(J899,'Matching-Tabelle'!$A$1:$CB$66,3,FALSE))</f>
        <v>Progr Nachhaltigkeit</v>
      </c>
      <c r="D899" s="7">
        <v>0.5</v>
      </c>
      <c r="E899" s="7" t="s">
        <v>512</v>
      </c>
      <c r="F899" s="8">
        <v>42542</v>
      </c>
      <c r="G899" t="s">
        <v>46</v>
      </c>
      <c r="H899" t="s">
        <v>47</v>
      </c>
      <c r="I899" t="s">
        <v>48</v>
      </c>
      <c r="J899">
        <v>2500240</v>
      </c>
      <c r="K899" t="s">
        <v>216</v>
      </c>
      <c r="L899" t="s">
        <v>217</v>
      </c>
      <c r="M899">
        <v>990001</v>
      </c>
      <c r="N899" t="s">
        <v>51</v>
      </c>
      <c r="O899">
        <v>0.5</v>
      </c>
      <c r="Q899">
        <v>0.5</v>
      </c>
      <c r="S899" t="s">
        <v>512</v>
      </c>
      <c r="AE899">
        <v>12</v>
      </c>
      <c r="AF899">
        <v>7.6</v>
      </c>
      <c r="AG899">
        <v>5</v>
      </c>
      <c r="AH899" t="s">
        <v>53</v>
      </c>
      <c r="AI899" t="s">
        <v>54</v>
      </c>
      <c r="AJ899">
        <v>2</v>
      </c>
      <c r="AK899">
        <v>1</v>
      </c>
      <c r="AL899">
        <v>1</v>
      </c>
      <c r="AM899" t="s">
        <v>55</v>
      </c>
      <c r="AN899" t="s">
        <v>56</v>
      </c>
      <c r="AP899">
        <v>1</v>
      </c>
      <c r="AQ899" t="s">
        <v>57</v>
      </c>
      <c r="AR899">
        <v>0</v>
      </c>
      <c r="AW899" t="s">
        <v>58</v>
      </c>
      <c r="AX899">
        <v>0</v>
      </c>
      <c r="AY899">
        <v>2</v>
      </c>
      <c r="AZ899">
        <v>0.5</v>
      </c>
      <c r="BA899">
        <v>0.5</v>
      </c>
      <c r="BB899" t="s">
        <v>59</v>
      </c>
    </row>
    <row r="900" spans="1:54" x14ac:dyDescent="0.2">
      <c r="A900" s="7" t="str">
        <f>VLOOKUP(G900,'Matching-Tabelle'!$A$76:$B$80,2,FALSE)</f>
        <v>curdin.schenkel@tkb.ch</v>
      </c>
      <c r="B900" s="7" t="str">
        <f>VLOOKUP(J900,'Matching-Tabelle'!$A$1:$B$66,2,FALSE)</f>
        <v>Proj Geschäftsmodell</v>
      </c>
      <c r="C900" s="7" t="str">
        <f>IF(VLOOKUP(J900,'Matching-Tabelle'!$A$1:$CB$66,3,FALSE)=0,"",VLOOKUP(J900,'Matching-Tabelle'!$A$1:$CB$66,3,FALSE))</f>
        <v>Progr Nachhaltigkeit</v>
      </c>
      <c r="D900" s="7">
        <v>0.5</v>
      </c>
      <c r="E900" s="7" t="s">
        <v>575</v>
      </c>
      <c r="F900" s="8">
        <v>42604</v>
      </c>
      <c r="G900" t="s">
        <v>46</v>
      </c>
      <c r="H900" t="s">
        <v>47</v>
      </c>
      <c r="I900" t="s">
        <v>48</v>
      </c>
      <c r="J900">
        <v>2500240</v>
      </c>
      <c r="K900" t="s">
        <v>216</v>
      </c>
      <c r="L900" t="s">
        <v>217</v>
      </c>
      <c r="M900">
        <v>990001</v>
      </c>
      <c r="N900" t="s">
        <v>51</v>
      </c>
      <c r="O900">
        <v>0.5</v>
      </c>
      <c r="Q900">
        <v>0.5</v>
      </c>
      <c r="S900" t="s">
        <v>575</v>
      </c>
      <c r="AE900">
        <v>12</v>
      </c>
      <c r="AF900">
        <v>7.6</v>
      </c>
      <c r="AG900">
        <v>5</v>
      </c>
      <c r="AH900" t="s">
        <v>53</v>
      </c>
      <c r="AI900" t="s">
        <v>54</v>
      </c>
      <c r="AJ900">
        <v>2</v>
      </c>
      <c r="AK900">
        <v>1</v>
      </c>
      <c r="AL900">
        <v>1</v>
      </c>
      <c r="AM900" t="s">
        <v>55</v>
      </c>
      <c r="AN900" t="s">
        <v>56</v>
      </c>
      <c r="AP900">
        <v>1</v>
      </c>
      <c r="AQ900" t="s">
        <v>57</v>
      </c>
      <c r="AR900">
        <v>0</v>
      </c>
      <c r="AW900" t="s">
        <v>58</v>
      </c>
      <c r="AX900">
        <v>0</v>
      </c>
      <c r="AY900">
        <v>2</v>
      </c>
      <c r="AZ900">
        <v>0.5</v>
      </c>
      <c r="BA900">
        <v>0.5</v>
      </c>
      <c r="BB900" t="s">
        <v>59</v>
      </c>
    </row>
    <row r="901" spans="1:54" x14ac:dyDescent="0.2">
      <c r="A901" s="7" t="str">
        <f>VLOOKUP(G901,'Matching-Tabelle'!$A$76:$B$80,2,FALSE)</f>
        <v>curdin.schenkel@tkb.ch</v>
      </c>
      <c r="B901" s="7" t="str">
        <f>VLOOKUP(J901,'Matching-Tabelle'!$A$1:$B$66,2,FALSE)</f>
        <v>Proj XenMobile</v>
      </c>
      <c r="C901" s="7" t="str">
        <f>IF(VLOOKUP(J901,'Matching-Tabelle'!$A$1:$CB$66,3,FALSE)=0,"",VLOOKUP(J901,'Matching-Tabelle'!$A$1:$CB$66,3,FALSE))</f>
        <v>WPI Projekte</v>
      </c>
      <c r="D901" s="7">
        <v>1</v>
      </c>
      <c r="E901" s="7" t="s">
        <v>410</v>
      </c>
      <c r="F901" s="8">
        <v>42501</v>
      </c>
      <c r="G901" t="s">
        <v>46</v>
      </c>
      <c r="H901" t="s">
        <v>47</v>
      </c>
      <c r="I901" t="s">
        <v>48</v>
      </c>
      <c r="J901">
        <v>2500251</v>
      </c>
      <c r="K901" t="s">
        <v>408</v>
      </c>
      <c r="L901" t="s">
        <v>409</v>
      </c>
      <c r="M901">
        <v>990001</v>
      </c>
      <c r="N901" t="s">
        <v>51</v>
      </c>
      <c r="O901">
        <v>1</v>
      </c>
      <c r="Q901">
        <v>1</v>
      </c>
      <c r="S901" t="s">
        <v>410</v>
      </c>
      <c r="AE901">
        <v>5</v>
      </c>
      <c r="AF901">
        <v>0</v>
      </c>
      <c r="AG901">
        <v>1</v>
      </c>
      <c r="AH901" t="s">
        <v>411</v>
      </c>
      <c r="AI901" t="s">
        <v>411</v>
      </c>
      <c r="AJ901">
        <v>2</v>
      </c>
      <c r="AK901">
        <v>1</v>
      </c>
      <c r="AL901">
        <v>1</v>
      </c>
      <c r="AM901" t="s">
        <v>55</v>
      </c>
      <c r="AN901" t="s">
        <v>56</v>
      </c>
      <c r="AP901">
        <v>1</v>
      </c>
      <c r="AQ901" t="s">
        <v>57</v>
      </c>
      <c r="AR901">
        <v>0</v>
      </c>
      <c r="AW901" t="s">
        <v>58</v>
      </c>
      <c r="AX901">
        <v>0</v>
      </c>
      <c r="AY901">
        <v>2</v>
      </c>
      <c r="AZ901">
        <v>1</v>
      </c>
      <c r="BA901">
        <v>1</v>
      </c>
      <c r="BB901" t="s">
        <v>59</v>
      </c>
    </row>
    <row r="902" spans="1:54" x14ac:dyDescent="0.2">
      <c r="A902" s="7" t="str">
        <f>VLOOKUP(G902,'Matching-Tabelle'!$A$76:$B$80,2,FALSE)</f>
        <v>curdin.schenkel@tkb.ch</v>
      </c>
      <c r="B902" s="7" t="str">
        <f>VLOOKUP(J902,'Matching-Tabelle'!$A$1:$B$66,2,FALSE)</f>
        <v>Proj XenMobile</v>
      </c>
      <c r="C902" s="7" t="str">
        <f>IF(VLOOKUP(J902,'Matching-Tabelle'!$A$1:$CB$66,3,FALSE)=0,"",VLOOKUP(J902,'Matching-Tabelle'!$A$1:$CB$66,3,FALSE))</f>
        <v>WPI Projekte</v>
      </c>
      <c r="D902" s="7">
        <v>1</v>
      </c>
      <c r="E902" s="7" t="s">
        <v>553</v>
      </c>
      <c r="F902" s="8">
        <v>42569</v>
      </c>
      <c r="G902" t="s">
        <v>46</v>
      </c>
      <c r="H902" t="s">
        <v>47</v>
      </c>
      <c r="I902" t="s">
        <v>48</v>
      </c>
      <c r="J902">
        <v>2500251</v>
      </c>
      <c r="K902" t="s">
        <v>408</v>
      </c>
      <c r="L902" t="s">
        <v>409</v>
      </c>
      <c r="M902">
        <v>990001</v>
      </c>
      <c r="N902" t="s">
        <v>51</v>
      </c>
      <c r="O902">
        <v>1</v>
      </c>
      <c r="Q902">
        <v>1</v>
      </c>
      <c r="S902" t="s">
        <v>553</v>
      </c>
      <c r="AE902">
        <v>5</v>
      </c>
      <c r="AF902">
        <v>0</v>
      </c>
      <c r="AG902">
        <v>1</v>
      </c>
      <c r="AH902" t="s">
        <v>411</v>
      </c>
      <c r="AI902" t="s">
        <v>411</v>
      </c>
      <c r="AJ902">
        <v>2</v>
      </c>
      <c r="AK902">
        <v>1</v>
      </c>
      <c r="AL902">
        <v>1</v>
      </c>
      <c r="AM902" t="s">
        <v>55</v>
      </c>
      <c r="AN902" t="s">
        <v>56</v>
      </c>
      <c r="AP902">
        <v>1</v>
      </c>
      <c r="AQ902" t="s">
        <v>57</v>
      </c>
      <c r="AR902">
        <v>0</v>
      </c>
      <c r="AW902" t="s">
        <v>58</v>
      </c>
      <c r="AX902">
        <v>0</v>
      </c>
      <c r="AY902">
        <v>2</v>
      </c>
      <c r="AZ902">
        <v>1</v>
      </c>
      <c r="BA902">
        <v>1</v>
      </c>
      <c r="BB902" t="s">
        <v>59</v>
      </c>
    </row>
    <row r="903" spans="1:54" x14ac:dyDescent="0.2">
      <c r="A903" s="7" t="str">
        <f>VLOOKUP(G903,'Matching-Tabelle'!$A$76:$B$80,2,FALSE)</f>
        <v>curdin.schenkel@tkb.ch</v>
      </c>
      <c r="B903" s="7" t="str">
        <f>VLOOKUP(J903,'Matching-Tabelle'!$A$1:$B$66,2,FALSE)</f>
        <v>Proj XenMobile</v>
      </c>
      <c r="C903" s="7" t="str">
        <f>IF(VLOOKUP(J903,'Matching-Tabelle'!$A$1:$CB$66,3,FALSE)=0,"",VLOOKUP(J903,'Matching-Tabelle'!$A$1:$CB$66,3,FALSE))</f>
        <v>WPI Projekte</v>
      </c>
      <c r="D903" s="7">
        <v>1</v>
      </c>
      <c r="E903" s="7" t="s">
        <v>561</v>
      </c>
      <c r="F903" s="8">
        <v>42572</v>
      </c>
      <c r="G903" t="s">
        <v>46</v>
      </c>
      <c r="H903" t="s">
        <v>47</v>
      </c>
      <c r="I903" t="s">
        <v>48</v>
      </c>
      <c r="J903">
        <v>2500251</v>
      </c>
      <c r="K903" t="s">
        <v>408</v>
      </c>
      <c r="L903" t="s">
        <v>409</v>
      </c>
      <c r="M903">
        <v>990001</v>
      </c>
      <c r="N903" t="s">
        <v>51</v>
      </c>
      <c r="O903">
        <v>1</v>
      </c>
      <c r="Q903">
        <v>1</v>
      </c>
      <c r="S903" t="s">
        <v>561</v>
      </c>
      <c r="AE903">
        <v>5</v>
      </c>
      <c r="AF903">
        <v>0</v>
      </c>
      <c r="AG903">
        <v>1</v>
      </c>
      <c r="AH903" t="s">
        <v>411</v>
      </c>
      <c r="AI903" t="s">
        <v>411</v>
      </c>
      <c r="AJ903">
        <v>2</v>
      </c>
      <c r="AK903">
        <v>1</v>
      </c>
      <c r="AL903">
        <v>1</v>
      </c>
      <c r="AM903" t="s">
        <v>55</v>
      </c>
      <c r="AN903" t="s">
        <v>56</v>
      </c>
      <c r="AP903">
        <v>1</v>
      </c>
      <c r="AQ903" t="s">
        <v>57</v>
      </c>
      <c r="AR903">
        <v>0</v>
      </c>
      <c r="AW903" t="s">
        <v>58</v>
      </c>
      <c r="AX903">
        <v>0</v>
      </c>
      <c r="AY903">
        <v>2</v>
      </c>
      <c r="AZ903">
        <v>1</v>
      </c>
      <c r="BA903">
        <v>1</v>
      </c>
      <c r="BB903" t="s">
        <v>59</v>
      </c>
    </row>
    <row r="904" spans="1:54" x14ac:dyDescent="0.2">
      <c r="A904" s="7" t="str">
        <f>VLOOKUP(G904,'Matching-Tabelle'!$A$76:$B$80,2,FALSE)</f>
        <v>curdin.schenkel@tkb.ch</v>
      </c>
      <c r="B904" s="7" t="str">
        <f>VLOOKUP(J904,'Matching-Tabelle'!$A$1:$B$66,2,FALSE)</f>
        <v>Proj XenMobile</v>
      </c>
      <c r="C904" s="7" t="str">
        <f>IF(VLOOKUP(J904,'Matching-Tabelle'!$A$1:$CB$66,3,FALSE)=0,"",VLOOKUP(J904,'Matching-Tabelle'!$A$1:$CB$66,3,FALSE))</f>
        <v>WPI Projekte</v>
      </c>
      <c r="D904" s="7">
        <v>0.5</v>
      </c>
      <c r="E904" s="7" t="s">
        <v>572</v>
      </c>
      <c r="F904" s="8">
        <v>42604</v>
      </c>
      <c r="G904" t="s">
        <v>46</v>
      </c>
      <c r="H904" t="s">
        <v>47</v>
      </c>
      <c r="I904" t="s">
        <v>48</v>
      </c>
      <c r="J904">
        <v>2500251</v>
      </c>
      <c r="K904" t="s">
        <v>408</v>
      </c>
      <c r="L904" t="s">
        <v>409</v>
      </c>
      <c r="M904">
        <v>990001</v>
      </c>
      <c r="N904" t="s">
        <v>51</v>
      </c>
      <c r="O904">
        <v>0.5</v>
      </c>
      <c r="Q904">
        <v>0.5</v>
      </c>
      <c r="S904" t="s">
        <v>572</v>
      </c>
      <c r="AE904">
        <v>5</v>
      </c>
      <c r="AF904">
        <v>0</v>
      </c>
      <c r="AG904">
        <v>1</v>
      </c>
      <c r="AH904" t="s">
        <v>411</v>
      </c>
      <c r="AI904" t="s">
        <v>411</v>
      </c>
      <c r="AJ904">
        <v>2</v>
      </c>
      <c r="AK904">
        <v>1</v>
      </c>
      <c r="AL904">
        <v>1</v>
      </c>
      <c r="AM904" t="s">
        <v>55</v>
      </c>
      <c r="AN904" t="s">
        <v>56</v>
      </c>
      <c r="AP904">
        <v>1</v>
      </c>
      <c r="AQ904" t="s">
        <v>57</v>
      </c>
      <c r="AR904">
        <v>0</v>
      </c>
      <c r="AW904" t="s">
        <v>58</v>
      </c>
      <c r="AX904">
        <v>0</v>
      </c>
      <c r="AY904">
        <v>2</v>
      </c>
      <c r="AZ904">
        <v>0.5</v>
      </c>
      <c r="BA904">
        <v>0.5</v>
      </c>
      <c r="BB904" t="s">
        <v>59</v>
      </c>
    </row>
    <row r="905" spans="1:54" x14ac:dyDescent="0.2">
      <c r="A905" s="7" t="str">
        <f>VLOOKUP(G905,'Matching-Tabelle'!$A$76:$B$80,2,FALSE)</f>
        <v>curdin.schenkel@tkb.ch</v>
      </c>
      <c r="B905" s="7" t="str">
        <f>VLOOKUP(J905,'Matching-Tabelle'!$A$1:$B$66,2,FALSE)</f>
        <v>Proj XenMobile</v>
      </c>
      <c r="C905" s="7" t="str">
        <f>IF(VLOOKUP(J905,'Matching-Tabelle'!$A$1:$CB$66,3,FALSE)=0,"",VLOOKUP(J905,'Matching-Tabelle'!$A$1:$CB$66,3,FALSE))</f>
        <v>WPI Projekte</v>
      </c>
      <c r="D905" s="7">
        <v>0.5</v>
      </c>
      <c r="E905" s="7" t="s">
        <v>600</v>
      </c>
      <c r="F905" s="8">
        <v>42612</v>
      </c>
      <c r="G905" t="s">
        <v>46</v>
      </c>
      <c r="H905" t="s">
        <v>47</v>
      </c>
      <c r="I905" t="s">
        <v>48</v>
      </c>
      <c r="J905">
        <v>2500251</v>
      </c>
      <c r="K905" t="s">
        <v>408</v>
      </c>
      <c r="L905" t="s">
        <v>409</v>
      </c>
      <c r="M905">
        <v>990001</v>
      </c>
      <c r="N905" t="s">
        <v>51</v>
      </c>
      <c r="O905">
        <v>0.5</v>
      </c>
      <c r="Q905">
        <v>0.5</v>
      </c>
      <c r="S905" t="s">
        <v>600</v>
      </c>
      <c r="AE905">
        <v>5</v>
      </c>
      <c r="AF905">
        <v>0</v>
      </c>
      <c r="AG905">
        <v>1</v>
      </c>
      <c r="AH905" t="s">
        <v>411</v>
      </c>
      <c r="AI905" t="s">
        <v>411</v>
      </c>
      <c r="AJ905">
        <v>2</v>
      </c>
      <c r="AK905">
        <v>1</v>
      </c>
      <c r="AL905">
        <v>1</v>
      </c>
      <c r="AM905" t="s">
        <v>55</v>
      </c>
      <c r="AN905" t="s">
        <v>56</v>
      </c>
      <c r="AP905">
        <v>1</v>
      </c>
      <c r="AQ905" t="s">
        <v>57</v>
      </c>
      <c r="AR905">
        <v>0</v>
      </c>
      <c r="AW905" t="s">
        <v>58</v>
      </c>
      <c r="AX905">
        <v>0</v>
      </c>
      <c r="AY905">
        <v>2</v>
      </c>
      <c r="AZ905">
        <v>0.5</v>
      </c>
      <c r="BA905">
        <v>0.5</v>
      </c>
      <c r="BB905" t="s">
        <v>59</v>
      </c>
    </row>
    <row r="906" spans="1:54" x14ac:dyDescent="0.2">
      <c r="A906" s="7" t="str">
        <f>VLOOKUP(G906,'Matching-Tabelle'!$A$76:$B$80,2,FALSE)</f>
        <v>curdin.schenkel@tkb.ch</v>
      </c>
      <c r="B906" s="7" t="str">
        <f>VLOOKUP(J906,'Matching-Tabelle'!$A$1:$B$66,2,FALSE)</f>
        <v>Proj XenMobile</v>
      </c>
      <c r="C906" s="7" t="str">
        <f>IF(VLOOKUP(J906,'Matching-Tabelle'!$A$1:$CB$66,3,FALSE)=0,"",VLOOKUP(J906,'Matching-Tabelle'!$A$1:$CB$66,3,FALSE))</f>
        <v>WPI Projekte</v>
      </c>
      <c r="D906" s="7">
        <v>2</v>
      </c>
      <c r="E906" s="7" t="s">
        <v>611</v>
      </c>
      <c r="F906" s="8">
        <v>42614</v>
      </c>
      <c r="G906" t="s">
        <v>46</v>
      </c>
      <c r="H906" t="s">
        <v>47</v>
      </c>
      <c r="I906" t="s">
        <v>48</v>
      </c>
      <c r="J906">
        <v>2500251</v>
      </c>
      <c r="K906" t="s">
        <v>408</v>
      </c>
      <c r="L906" t="s">
        <v>409</v>
      </c>
      <c r="M906">
        <v>990001</v>
      </c>
      <c r="N906" t="s">
        <v>51</v>
      </c>
      <c r="O906">
        <v>2</v>
      </c>
      <c r="Q906">
        <v>2</v>
      </c>
      <c r="S906" t="s">
        <v>611</v>
      </c>
      <c r="AE906">
        <v>5</v>
      </c>
      <c r="AF906">
        <v>0</v>
      </c>
      <c r="AG906">
        <v>1</v>
      </c>
      <c r="AH906" t="s">
        <v>411</v>
      </c>
      <c r="AI906" t="s">
        <v>411</v>
      </c>
      <c r="AJ906">
        <v>2</v>
      </c>
      <c r="AK906">
        <v>1</v>
      </c>
      <c r="AL906">
        <v>1</v>
      </c>
      <c r="AM906" t="s">
        <v>55</v>
      </c>
      <c r="AN906" t="s">
        <v>56</v>
      </c>
      <c r="AP906">
        <v>1</v>
      </c>
      <c r="AQ906" t="s">
        <v>57</v>
      </c>
      <c r="AR906">
        <v>0</v>
      </c>
      <c r="AW906" t="s">
        <v>58</v>
      </c>
      <c r="AX906">
        <v>0</v>
      </c>
      <c r="AY906">
        <v>2</v>
      </c>
      <c r="AZ906">
        <v>2</v>
      </c>
      <c r="BA906">
        <v>2</v>
      </c>
      <c r="BB906" t="s">
        <v>59</v>
      </c>
    </row>
    <row r="907" spans="1:54" x14ac:dyDescent="0.2">
      <c r="A907" s="7" t="str">
        <f>VLOOKUP(G907,'Matching-Tabelle'!$A$76:$B$80,2,FALSE)</f>
        <v>curdin.schenkel@tkb.ch</v>
      </c>
      <c r="B907" s="7" t="str">
        <f>VLOOKUP(J907,'Matching-Tabelle'!$A$1:$B$66,2,FALSE)</f>
        <v>Proj XenMobile</v>
      </c>
      <c r="C907" s="7" t="str">
        <f>IF(VLOOKUP(J907,'Matching-Tabelle'!$A$1:$CB$66,3,FALSE)=0,"",VLOOKUP(J907,'Matching-Tabelle'!$A$1:$CB$66,3,FALSE))</f>
        <v>WPI Projekte</v>
      </c>
      <c r="D907" s="7">
        <v>2</v>
      </c>
      <c r="E907" s="7" t="s">
        <v>614</v>
      </c>
      <c r="F907" s="8">
        <v>42615</v>
      </c>
      <c r="G907" t="s">
        <v>46</v>
      </c>
      <c r="H907" t="s">
        <v>47</v>
      </c>
      <c r="I907" t="s">
        <v>48</v>
      </c>
      <c r="J907">
        <v>2500251</v>
      </c>
      <c r="K907" t="s">
        <v>408</v>
      </c>
      <c r="L907" t="s">
        <v>409</v>
      </c>
      <c r="M907">
        <v>990001</v>
      </c>
      <c r="N907" t="s">
        <v>51</v>
      </c>
      <c r="O907">
        <v>2</v>
      </c>
      <c r="Q907">
        <v>2</v>
      </c>
      <c r="S907" t="s">
        <v>614</v>
      </c>
      <c r="AE907">
        <v>5</v>
      </c>
      <c r="AF907">
        <v>0</v>
      </c>
      <c r="AG907">
        <v>1</v>
      </c>
      <c r="AH907" t="s">
        <v>411</v>
      </c>
      <c r="AI907" t="s">
        <v>411</v>
      </c>
      <c r="AJ907">
        <v>2</v>
      </c>
      <c r="AK907">
        <v>1</v>
      </c>
      <c r="AL907">
        <v>1</v>
      </c>
      <c r="AM907" t="s">
        <v>55</v>
      </c>
      <c r="AN907" t="s">
        <v>56</v>
      </c>
      <c r="AP907">
        <v>1</v>
      </c>
      <c r="AQ907" t="s">
        <v>57</v>
      </c>
      <c r="AR907">
        <v>0</v>
      </c>
      <c r="AW907" t="s">
        <v>58</v>
      </c>
      <c r="AX907">
        <v>0</v>
      </c>
      <c r="AY907">
        <v>2</v>
      </c>
      <c r="AZ907">
        <v>2</v>
      </c>
      <c r="BA907">
        <v>2</v>
      </c>
      <c r="BB907" t="s">
        <v>59</v>
      </c>
    </row>
    <row r="908" spans="1:54" x14ac:dyDescent="0.2">
      <c r="A908" s="7" t="str">
        <f>VLOOKUP(G908,'Matching-Tabelle'!$A$76:$B$80,2,FALSE)</f>
        <v>curdin.schenkel@tkb.ch</v>
      </c>
      <c r="B908" s="7" t="str">
        <f>VLOOKUP(J908,'Matching-Tabelle'!$A$1:$B$66,2,FALSE)</f>
        <v>Proj XenMobile</v>
      </c>
      <c r="C908" s="7" t="str">
        <f>IF(VLOOKUP(J908,'Matching-Tabelle'!$A$1:$CB$66,3,FALSE)=0,"",VLOOKUP(J908,'Matching-Tabelle'!$A$1:$CB$66,3,FALSE))</f>
        <v>WPI Projekte</v>
      </c>
      <c r="D908" s="7">
        <v>1</v>
      </c>
      <c r="E908" s="7" t="s">
        <v>620</v>
      </c>
      <c r="F908" s="8">
        <v>42618</v>
      </c>
      <c r="G908" t="s">
        <v>46</v>
      </c>
      <c r="H908" t="s">
        <v>47</v>
      </c>
      <c r="I908" t="s">
        <v>48</v>
      </c>
      <c r="J908">
        <v>2500251</v>
      </c>
      <c r="K908" t="s">
        <v>408</v>
      </c>
      <c r="L908" t="s">
        <v>409</v>
      </c>
      <c r="M908">
        <v>990001</v>
      </c>
      <c r="N908" t="s">
        <v>51</v>
      </c>
      <c r="O908">
        <v>1</v>
      </c>
      <c r="Q908">
        <v>1</v>
      </c>
      <c r="S908" t="s">
        <v>620</v>
      </c>
      <c r="AE908">
        <v>5</v>
      </c>
      <c r="AF908">
        <v>0</v>
      </c>
      <c r="AG908">
        <v>1</v>
      </c>
      <c r="AH908" t="s">
        <v>411</v>
      </c>
      <c r="AI908" t="s">
        <v>411</v>
      </c>
      <c r="AJ908">
        <v>2</v>
      </c>
      <c r="AK908">
        <v>1</v>
      </c>
      <c r="AL908">
        <v>1</v>
      </c>
      <c r="AM908" t="s">
        <v>55</v>
      </c>
      <c r="AN908" t="s">
        <v>56</v>
      </c>
      <c r="AP908">
        <v>1</v>
      </c>
      <c r="AQ908" t="s">
        <v>57</v>
      </c>
      <c r="AR908">
        <v>0</v>
      </c>
      <c r="AW908" t="s">
        <v>58</v>
      </c>
      <c r="AX908">
        <v>0</v>
      </c>
      <c r="AY908">
        <v>2</v>
      </c>
      <c r="AZ908">
        <v>1</v>
      </c>
      <c r="BA908">
        <v>1</v>
      </c>
      <c r="BB908" t="s">
        <v>59</v>
      </c>
    </row>
    <row r="909" spans="1:54" x14ac:dyDescent="0.2">
      <c r="A909" s="7" t="str">
        <f>VLOOKUP(G909,'Matching-Tabelle'!$A$76:$B$80,2,FALSE)</f>
        <v>curdin.schenkel@tkb.ch</v>
      </c>
      <c r="B909" s="7" t="str">
        <f>VLOOKUP(J909,'Matching-Tabelle'!$A$1:$B$66,2,FALSE)</f>
        <v>Proj XenMobile</v>
      </c>
      <c r="C909" s="7" t="str">
        <f>IF(VLOOKUP(J909,'Matching-Tabelle'!$A$1:$CB$66,3,FALSE)=0,"",VLOOKUP(J909,'Matching-Tabelle'!$A$1:$CB$66,3,FALSE))</f>
        <v>WPI Projekte</v>
      </c>
      <c r="D909" s="7">
        <v>1.5</v>
      </c>
      <c r="E909" s="7" t="s">
        <v>624</v>
      </c>
      <c r="F909" s="8">
        <v>42621</v>
      </c>
      <c r="G909" t="s">
        <v>46</v>
      </c>
      <c r="H909" t="s">
        <v>47</v>
      </c>
      <c r="I909" t="s">
        <v>48</v>
      </c>
      <c r="J909">
        <v>2500251</v>
      </c>
      <c r="K909" t="s">
        <v>408</v>
      </c>
      <c r="L909" t="s">
        <v>409</v>
      </c>
      <c r="M909">
        <v>990001</v>
      </c>
      <c r="N909" t="s">
        <v>51</v>
      </c>
      <c r="O909">
        <v>1.5</v>
      </c>
      <c r="Q909">
        <v>1.5</v>
      </c>
      <c r="S909" t="s">
        <v>624</v>
      </c>
      <c r="AE909">
        <v>5</v>
      </c>
      <c r="AF909">
        <v>0</v>
      </c>
      <c r="AG909">
        <v>1</v>
      </c>
      <c r="AH909" t="s">
        <v>411</v>
      </c>
      <c r="AI909" t="s">
        <v>411</v>
      </c>
      <c r="AJ909">
        <v>2</v>
      </c>
      <c r="AK909">
        <v>1</v>
      </c>
      <c r="AL909">
        <v>1</v>
      </c>
      <c r="AM909" t="s">
        <v>55</v>
      </c>
      <c r="AN909" t="s">
        <v>56</v>
      </c>
      <c r="AP909">
        <v>1</v>
      </c>
      <c r="AQ909" t="s">
        <v>57</v>
      </c>
      <c r="AR909">
        <v>0</v>
      </c>
      <c r="AW909" t="s">
        <v>58</v>
      </c>
      <c r="AX909">
        <v>0</v>
      </c>
      <c r="AY909">
        <v>2</v>
      </c>
      <c r="AZ909">
        <v>1.5</v>
      </c>
      <c r="BA909">
        <v>1.5</v>
      </c>
      <c r="BB909" t="s">
        <v>59</v>
      </c>
    </row>
    <row r="910" spans="1:54" x14ac:dyDescent="0.2">
      <c r="A910" s="7" t="str">
        <f>VLOOKUP(G910,'Matching-Tabelle'!$A$76:$B$80,2,FALSE)</f>
        <v>curdin.schenkel@tkb.ch</v>
      </c>
      <c r="B910" s="7" t="str">
        <f>VLOOKUP(J910,'Matching-Tabelle'!$A$1:$B$66,2,FALSE)</f>
        <v>Proj XenMobile</v>
      </c>
      <c r="C910" s="7" t="str">
        <f>IF(VLOOKUP(J910,'Matching-Tabelle'!$A$1:$CB$66,3,FALSE)=0,"",VLOOKUP(J910,'Matching-Tabelle'!$A$1:$CB$66,3,FALSE))</f>
        <v>WPI Projekte</v>
      </c>
      <c r="D910" s="7">
        <v>2</v>
      </c>
      <c r="E910" s="7" t="s">
        <v>628</v>
      </c>
      <c r="F910" s="8">
        <v>42622</v>
      </c>
      <c r="G910" t="s">
        <v>46</v>
      </c>
      <c r="H910" t="s">
        <v>47</v>
      </c>
      <c r="I910" t="s">
        <v>48</v>
      </c>
      <c r="J910">
        <v>2500251</v>
      </c>
      <c r="K910" t="s">
        <v>408</v>
      </c>
      <c r="L910" t="s">
        <v>409</v>
      </c>
      <c r="M910">
        <v>990001</v>
      </c>
      <c r="N910" t="s">
        <v>51</v>
      </c>
      <c r="O910">
        <v>2</v>
      </c>
      <c r="Q910">
        <v>2</v>
      </c>
      <c r="S910" t="s">
        <v>628</v>
      </c>
      <c r="AE910">
        <v>5</v>
      </c>
      <c r="AF910">
        <v>0</v>
      </c>
      <c r="AG910">
        <v>1</v>
      </c>
      <c r="AH910" t="s">
        <v>411</v>
      </c>
      <c r="AI910" t="s">
        <v>411</v>
      </c>
      <c r="AJ910">
        <v>2</v>
      </c>
      <c r="AK910">
        <v>1</v>
      </c>
      <c r="AL910">
        <v>1</v>
      </c>
      <c r="AM910" t="s">
        <v>55</v>
      </c>
      <c r="AN910" t="s">
        <v>56</v>
      </c>
      <c r="AP910">
        <v>1</v>
      </c>
      <c r="AQ910" t="s">
        <v>57</v>
      </c>
      <c r="AR910">
        <v>0</v>
      </c>
      <c r="AW910" t="s">
        <v>58</v>
      </c>
      <c r="AX910">
        <v>0</v>
      </c>
      <c r="AY910">
        <v>2</v>
      </c>
      <c r="AZ910">
        <v>2</v>
      </c>
      <c r="BA910">
        <v>2</v>
      </c>
      <c r="BB910" t="s">
        <v>59</v>
      </c>
    </row>
    <row r="911" spans="1:54" x14ac:dyDescent="0.2">
      <c r="A911" s="7" t="str">
        <f>VLOOKUP(G911,'Matching-Tabelle'!$A$76:$B$80,2,FALSE)</f>
        <v>curdin.schenkel@tkb.ch</v>
      </c>
      <c r="B911" s="7" t="str">
        <f>VLOOKUP(J911,'Matching-Tabelle'!$A$1:$B$66,2,FALSE)</f>
        <v>Proj XenMobile</v>
      </c>
      <c r="C911" s="7" t="str">
        <f>IF(VLOOKUP(J911,'Matching-Tabelle'!$A$1:$CB$66,3,FALSE)=0,"",VLOOKUP(J911,'Matching-Tabelle'!$A$1:$CB$66,3,FALSE))</f>
        <v>WPI Projekte</v>
      </c>
      <c r="D911" s="7">
        <v>0.75</v>
      </c>
      <c r="E911" s="7" t="s">
        <v>679</v>
      </c>
      <c r="F911" s="8">
        <v>42676</v>
      </c>
      <c r="G911" t="s">
        <v>46</v>
      </c>
      <c r="H911" t="s">
        <v>47</v>
      </c>
      <c r="I911" t="s">
        <v>48</v>
      </c>
      <c r="J911">
        <v>2500251</v>
      </c>
      <c r="K911" t="s">
        <v>408</v>
      </c>
      <c r="L911" t="s">
        <v>409</v>
      </c>
      <c r="M911">
        <v>990001</v>
      </c>
      <c r="N911" t="s">
        <v>51</v>
      </c>
      <c r="O911">
        <v>0.75</v>
      </c>
      <c r="Q911">
        <v>0.75</v>
      </c>
      <c r="S911" t="s">
        <v>679</v>
      </c>
      <c r="AE911">
        <v>5</v>
      </c>
      <c r="AF911">
        <v>0</v>
      </c>
      <c r="AG911">
        <v>1</v>
      </c>
      <c r="AH911" t="s">
        <v>411</v>
      </c>
      <c r="AI911" t="s">
        <v>411</v>
      </c>
      <c r="AJ911">
        <v>2</v>
      </c>
      <c r="AK911">
        <v>1</v>
      </c>
      <c r="AL911">
        <v>1</v>
      </c>
      <c r="AM911" t="s">
        <v>55</v>
      </c>
      <c r="AN911" t="s">
        <v>56</v>
      </c>
      <c r="AP911">
        <v>1</v>
      </c>
      <c r="AQ911" t="s">
        <v>57</v>
      </c>
      <c r="AR911">
        <v>0</v>
      </c>
      <c r="AW911" t="s">
        <v>58</v>
      </c>
      <c r="AX911">
        <v>0</v>
      </c>
      <c r="AY911">
        <v>2</v>
      </c>
      <c r="AZ911">
        <v>0.75</v>
      </c>
      <c r="BA911">
        <v>0.75</v>
      </c>
      <c r="BB911" t="s">
        <v>59</v>
      </c>
    </row>
    <row r="912" spans="1:54" x14ac:dyDescent="0.2">
      <c r="A912" s="7" t="str">
        <f>VLOOKUP(G912,'Matching-Tabelle'!$A$76:$B$80,2,FALSE)</f>
        <v>curdin.schenkel@tkb.ch</v>
      </c>
      <c r="B912" s="7" t="str">
        <f>VLOOKUP(J912,'Matching-Tabelle'!$A$1:$B$66,2,FALSE)</f>
        <v>Proj XenMobile</v>
      </c>
      <c r="C912" s="7" t="str">
        <f>IF(VLOOKUP(J912,'Matching-Tabelle'!$A$1:$CB$66,3,FALSE)=0,"",VLOOKUP(J912,'Matching-Tabelle'!$A$1:$CB$66,3,FALSE))</f>
        <v>WPI Projekte</v>
      </c>
      <c r="D912" s="7">
        <v>1</v>
      </c>
      <c r="E912" s="7" t="s">
        <v>704</v>
      </c>
      <c r="F912" s="8">
        <v>42682</v>
      </c>
      <c r="G912" t="s">
        <v>46</v>
      </c>
      <c r="H912" t="s">
        <v>47</v>
      </c>
      <c r="I912" t="s">
        <v>48</v>
      </c>
      <c r="J912">
        <v>2500251</v>
      </c>
      <c r="K912" t="s">
        <v>408</v>
      </c>
      <c r="L912" t="s">
        <v>409</v>
      </c>
      <c r="M912">
        <v>990001</v>
      </c>
      <c r="N912" t="s">
        <v>51</v>
      </c>
      <c r="O912">
        <v>1</v>
      </c>
      <c r="Q912">
        <v>1</v>
      </c>
      <c r="S912" t="s">
        <v>704</v>
      </c>
      <c r="AE912">
        <v>5</v>
      </c>
      <c r="AF912">
        <v>0</v>
      </c>
      <c r="AG912">
        <v>1</v>
      </c>
      <c r="AH912" t="s">
        <v>411</v>
      </c>
      <c r="AI912" t="s">
        <v>411</v>
      </c>
      <c r="AJ912">
        <v>2</v>
      </c>
      <c r="AK912">
        <v>1</v>
      </c>
      <c r="AL912">
        <v>1</v>
      </c>
      <c r="AM912" t="s">
        <v>55</v>
      </c>
      <c r="AN912" t="s">
        <v>56</v>
      </c>
      <c r="AP912">
        <v>1</v>
      </c>
      <c r="AQ912" t="s">
        <v>57</v>
      </c>
      <c r="AR912">
        <v>0</v>
      </c>
      <c r="AW912" t="s">
        <v>58</v>
      </c>
      <c r="AX912">
        <v>0</v>
      </c>
      <c r="AY912">
        <v>2</v>
      </c>
      <c r="AZ912">
        <v>1</v>
      </c>
      <c r="BA912">
        <v>1</v>
      </c>
      <c r="BB912" t="s">
        <v>59</v>
      </c>
    </row>
    <row r="913" spans="1:54" x14ac:dyDescent="0.2">
      <c r="A913" s="7" t="str">
        <f>VLOOKUP(G913,'Matching-Tabelle'!$A$76:$B$80,2,FALSE)</f>
        <v>curdin.schenkel@tkb.ch</v>
      </c>
      <c r="B913" s="7" t="str">
        <f>VLOOKUP(J913,'Matching-Tabelle'!$A$1:$B$66,2,FALSE)</f>
        <v>Proj XenMobile</v>
      </c>
      <c r="C913" s="7" t="str">
        <f>IF(VLOOKUP(J913,'Matching-Tabelle'!$A$1:$CB$66,3,FALSE)=0,"",VLOOKUP(J913,'Matching-Tabelle'!$A$1:$CB$66,3,FALSE))</f>
        <v>WPI Projekte</v>
      </c>
      <c r="D913" s="7">
        <v>0.5</v>
      </c>
      <c r="E913" s="7" t="s">
        <v>742</v>
      </c>
      <c r="F913" s="8">
        <v>42697</v>
      </c>
      <c r="G913" t="s">
        <v>46</v>
      </c>
      <c r="H913" t="s">
        <v>47</v>
      </c>
      <c r="I913" t="s">
        <v>48</v>
      </c>
      <c r="J913">
        <v>2500251</v>
      </c>
      <c r="K913" t="s">
        <v>408</v>
      </c>
      <c r="L913" t="s">
        <v>409</v>
      </c>
      <c r="M913">
        <v>990001</v>
      </c>
      <c r="N913" t="s">
        <v>51</v>
      </c>
      <c r="O913">
        <v>0.5</v>
      </c>
      <c r="Q913">
        <v>0.5</v>
      </c>
      <c r="S913" t="s">
        <v>742</v>
      </c>
      <c r="AE913">
        <v>5</v>
      </c>
      <c r="AF913">
        <v>0</v>
      </c>
      <c r="AG913">
        <v>1</v>
      </c>
      <c r="AH913" t="s">
        <v>411</v>
      </c>
      <c r="AI913" t="s">
        <v>411</v>
      </c>
      <c r="AJ913">
        <v>2</v>
      </c>
      <c r="AK913">
        <v>1</v>
      </c>
      <c r="AL913">
        <v>1</v>
      </c>
      <c r="AM913" t="s">
        <v>55</v>
      </c>
      <c r="AN913" t="s">
        <v>56</v>
      </c>
      <c r="AP913">
        <v>1</v>
      </c>
      <c r="AQ913" t="s">
        <v>57</v>
      </c>
      <c r="AR913">
        <v>0</v>
      </c>
      <c r="AW913" t="s">
        <v>58</v>
      </c>
      <c r="AX913">
        <v>0</v>
      </c>
      <c r="AY913">
        <v>2</v>
      </c>
      <c r="AZ913">
        <v>0.5</v>
      </c>
      <c r="BA913">
        <v>0.5</v>
      </c>
      <c r="BB913" t="s">
        <v>59</v>
      </c>
    </row>
    <row r="914" spans="1:54" x14ac:dyDescent="0.2">
      <c r="A914" s="7" t="str">
        <f>VLOOKUP(G914,'Matching-Tabelle'!$A$76:$B$80,2,FALSE)</f>
        <v>curdin.schenkel@tkb.ch</v>
      </c>
      <c r="B914" s="7" t="str">
        <f>VLOOKUP(J914,'Matching-Tabelle'!$A$1:$B$66,2,FALSE)</f>
        <v>Proj XenMobile</v>
      </c>
      <c r="C914" s="7" t="str">
        <f>IF(VLOOKUP(J914,'Matching-Tabelle'!$A$1:$CB$66,3,FALSE)=0,"",VLOOKUP(J914,'Matching-Tabelle'!$A$1:$CB$66,3,FALSE))</f>
        <v>WPI Projekte</v>
      </c>
      <c r="D914" s="7">
        <v>0.5</v>
      </c>
      <c r="E914" s="7" t="s">
        <v>758</v>
      </c>
      <c r="F914" s="8">
        <v>42704</v>
      </c>
      <c r="G914" t="s">
        <v>46</v>
      </c>
      <c r="H914" t="s">
        <v>47</v>
      </c>
      <c r="I914" t="s">
        <v>48</v>
      </c>
      <c r="J914">
        <v>2500251</v>
      </c>
      <c r="K914" t="s">
        <v>408</v>
      </c>
      <c r="L914" t="s">
        <v>409</v>
      </c>
      <c r="M914">
        <v>990001</v>
      </c>
      <c r="N914" t="s">
        <v>51</v>
      </c>
      <c r="O914">
        <v>0.5</v>
      </c>
      <c r="Q914">
        <v>0.5</v>
      </c>
      <c r="S914" t="s">
        <v>758</v>
      </c>
      <c r="AE914">
        <v>5</v>
      </c>
      <c r="AF914">
        <v>0</v>
      </c>
      <c r="AG914">
        <v>1</v>
      </c>
      <c r="AH914" t="s">
        <v>411</v>
      </c>
      <c r="AI914" t="s">
        <v>411</v>
      </c>
      <c r="AJ914">
        <v>2</v>
      </c>
      <c r="AK914">
        <v>1</v>
      </c>
      <c r="AL914">
        <v>1</v>
      </c>
      <c r="AM914" t="s">
        <v>55</v>
      </c>
      <c r="AN914" t="s">
        <v>56</v>
      </c>
      <c r="AP914">
        <v>1</v>
      </c>
      <c r="AQ914" t="s">
        <v>57</v>
      </c>
      <c r="AR914">
        <v>0</v>
      </c>
      <c r="AW914" t="s">
        <v>58</v>
      </c>
      <c r="AX914">
        <v>0</v>
      </c>
      <c r="AY914">
        <v>2</v>
      </c>
      <c r="AZ914">
        <v>0.5</v>
      </c>
      <c r="BA914">
        <v>0.5</v>
      </c>
      <c r="BB914" t="s">
        <v>59</v>
      </c>
    </row>
    <row r="915" spans="1:54" x14ac:dyDescent="0.2">
      <c r="A915" s="7" t="str">
        <f>VLOOKUP(G915,'Matching-Tabelle'!$A$76:$B$80,2,FALSE)</f>
        <v>curdin.schenkel@tkb.ch</v>
      </c>
      <c r="B915" s="7" t="str">
        <f>VLOOKUP(J915,'Matching-Tabelle'!$A$1:$B$66,2,FALSE)</f>
        <v>Proj XenMobile</v>
      </c>
      <c r="C915" s="7" t="str">
        <f>IF(VLOOKUP(J915,'Matching-Tabelle'!$A$1:$CB$66,3,FALSE)=0,"",VLOOKUP(J915,'Matching-Tabelle'!$A$1:$CB$66,3,FALSE))</f>
        <v>WPI Projekte</v>
      </c>
      <c r="D915" s="7">
        <v>1</v>
      </c>
      <c r="E915" s="7" t="s">
        <v>764</v>
      </c>
      <c r="F915" s="8">
        <v>42705</v>
      </c>
      <c r="G915" t="s">
        <v>46</v>
      </c>
      <c r="H915" t="s">
        <v>47</v>
      </c>
      <c r="I915" t="s">
        <v>48</v>
      </c>
      <c r="J915">
        <v>2500251</v>
      </c>
      <c r="K915" t="s">
        <v>408</v>
      </c>
      <c r="L915" t="s">
        <v>409</v>
      </c>
      <c r="M915">
        <v>990001</v>
      </c>
      <c r="N915" t="s">
        <v>51</v>
      </c>
      <c r="O915">
        <v>1</v>
      </c>
      <c r="Q915">
        <v>1</v>
      </c>
      <c r="S915" t="s">
        <v>764</v>
      </c>
      <c r="AE915">
        <v>5</v>
      </c>
      <c r="AF915">
        <v>0</v>
      </c>
      <c r="AG915">
        <v>1</v>
      </c>
      <c r="AH915" t="s">
        <v>411</v>
      </c>
      <c r="AI915" t="s">
        <v>411</v>
      </c>
      <c r="AJ915">
        <v>2</v>
      </c>
      <c r="AK915">
        <v>1</v>
      </c>
      <c r="AL915">
        <v>1</v>
      </c>
      <c r="AM915" t="s">
        <v>55</v>
      </c>
      <c r="AN915" t="s">
        <v>56</v>
      </c>
      <c r="AP915">
        <v>1</v>
      </c>
      <c r="AQ915" t="s">
        <v>57</v>
      </c>
      <c r="AR915">
        <v>0</v>
      </c>
      <c r="AW915" t="s">
        <v>58</v>
      </c>
      <c r="AX915">
        <v>0</v>
      </c>
      <c r="AY915">
        <v>2</v>
      </c>
      <c r="AZ915">
        <v>1</v>
      </c>
      <c r="BA915">
        <v>1</v>
      </c>
      <c r="BB915" t="s">
        <v>59</v>
      </c>
    </row>
    <row r="916" spans="1:54" x14ac:dyDescent="0.2">
      <c r="A916" s="7" t="str">
        <f>VLOOKUP(G916,'Matching-Tabelle'!$A$76:$B$80,2,FALSE)</f>
        <v>curdin.schenkel@tkb.ch</v>
      </c>
      <c r="B916" s="7" t="str">
        <f>VLOOKUP(J916,'Matching-Tabelle'!$A$1:$B$66,2,FALSE)</f>
        <v>Proj XenMobile</v>
      </c>
      <c r="C916" s="7" t="str">
        <f>IF(VLOOKUP(J916,'Matching-Tabelle'!$A$1:$CB$66,3,FALSE)=0,"",VLOOKUP(J916,'Matching-Tabelle'!$A$1:$CB$66,3,FALSE))</f>
        <v>WPI Projekte</v>
      </c>
      <c r="D916" s="7">
        <v>0.5</v>
      </c>
      <c r="E916" s="7" t="s">
        <v>467</v>
      </c>
      <c r="F916" s="8">
        <v>42720</v>
      </c>
      <c r="G916" t="s">
        <v>46</v>
      </c>
      <c r="H916" t="s">
        <v>47</v>
      </c>
      <c r="I916" t="s">
        <v>48</v>
      </c>
      <c r="J916">
        <v>2500251</v>
      </c>
      <c r="K916" t="s">
        <v>408</v>
      </c>
      <c r="L916" t="s">
        <v>409</v>
      </c>
      <c r="M916">
        <v>990001</v>
      </c>
      <c r="N916" t="s">
        <v>51</v>
      </c>
      <c r="O916">
        <v>0.5</v>
      </c>
      <c r="Q916">
        <v>0.5</v>
      </c>
      <c r="S916" t="s">
        <v>467</v>
      </c>
      <c r="AE916">
        <v>5</v>
      </c>
      <c r="AF916">
        <v>0</v>
      </c>
      <c r="AG916">
        <v>1</v>
      </c>
      <c r="AH916" t="s">
        <v>411</v>
      </c>
      <c r="AI916" t="s">
        <v>411</v>
      </c>
      <c r="AJ916">
        <v>2</v>
      </c>
      <c r="AK916">
        <v>1</v>
      </c>
      <c r="AL916">
        <v>1</v>
      </c>
      <c r="AM916" t="s">
        <v>55</v>
      </c>
      <c r="AN916" t="s">
        <v>56</v>
      </c>
      <c r="AP916">
        <v>1</v>
      </c>
      <c r="AQ916" t="s">
        <v>57</v>
      </c>
      <c r="AR916">
        <v>0</v>
      </c>
      <c r="AW916" t="s">
        <v>58</v>
      </c>
      <c r="AX916">
        <v>0</v>
      </c>
      <c r="AY916">
        <v>2</v>
      </c>
      <c r="AZ916">
        <v>0.5</v>
      </c>
      <c r="BA916">
        <v>0.5</v>
      </c>
      <c r="BB916" t="s">
        <v>59</v>
      </c>
    </row>
    <row r="917" spans="1:54" x14ac:dyDescent="0.2">
      <c r="A917" s="7" t="str">
        <f>VLOOKUP(G917,'Matching-Tabelle'!$A$76:$B$80,2,FALSE)</f>
        <v>curdin.schenkel@tkb.ch</v>
      </c>
      <c r="B917" s="7" t="str">
        <f>VLOOKUP(J917,'Matching-Tabelle'!$A$1:$B$66,2,FALSE)</f>
        <v>Proj XenMobile</v>
      </c>
      <c r="C917" s="7" t="str">
        <f>IF(VLOOKUP(J917,'Matching-Tabelle'!$A$1:$CB$66,3,FALSE)=0,"",VLOOKUP(J917,'Matching-Tabelle'!$A$1:$CB$66,3,FALSE))</f>
        <v>WPI Projekte</v>
      </c>
      <c r="D917" s="7">
        <v>1</v>
      </c>
      <c r="E917" s="7" t="s">
        <v>814</v>
      </c>
      <c r="F917" s="8">
        <v>42723</v>
      </c>
      <c r="G917" t="s">
        <v>46</v>
      </c>
      <c r="H917" t="s">
        <v>47</v>
      </c>
      <c r="I917" t="s">
        <v>48</v>
      </c>
      <c r="J917">
        <v>2500251</v>
      </c>
      <c r="K917" t="s">
        <v>408</v>
      </c>
      <c r="L917" t="s">
        <v>409</v>
      </c>
      <c r="M917">
        <v>990001</v>
      </c>
      <c r="N917" t="s">
        <v>51</v>
      </c>
      <c r="O917">
        <v>1</v>
      </c>
      <c r="Q917">
        <v>1</v>
      </c>
      <c r="S917" t="s">
        <v>814</v>
      </c>
      <c r="AE917">
        <v>5</v>
      </c>
      <c r="AF917">
        <v>0</v>
      </c>
      <c r="AG917">
        <v>1</v>
      </c>
      <c r="AH917" t="s">
        <v>411</v>
      </c>
      <c r="AI917" t="s">
        <v>411</v>
      </c>
      <c r="AJ917">
        <v>2</v>
      </c>
      <c r="AK917">
        <v>1</v>
      </c>
      <c r="AL917">
        <v>1</v>
      </c>
      <c r="AM917" t="s">
        <v>55</v>
      </c>
      <c r="AN917" t="s">
        <v>56</v>
      </c>
      <c r="AP917">
        <v>1</v>
      </c>
      <c r="AQ917" t="s">
        <v>57</v>
      </c>
      <c r="AR917">
        <v>0</v>
      </c>
      <c r="AW917" t="s">
        <v>58</v>
      </c>
      <c r="AX917">
        <v>0</v>
      </c>
      <c r="AY917">
        <v>2</v>
      </c>
      <c r="AZ917">
        <v>1</v>
      </c>
      <c r="BA917">
        <v>1</v>
      </c>
      <c r="BB917" t="s">
        <v>59</v>
      </c>
    </row>
    <row r="918" spans="1:54" x14ac:dyDescent="0.2">
      <c r="A918" s="7" t="str">
        <f>VLOOKUP(G918,'Matching-Tabelle'!$A$76:$B$80,2,FALSE)</f>
        <v>curdin.schenkel@tkb.ch</v>
      </c>
      <c r="B918" s="7" t="str">
        <f>VLOOKUP(J918,'Matching-Tabelle'!$A$1:$B$66,2,FALSE)</f>
        <v>Proj XenMobile</v>
      </c>
      <c r="C918" s="7" t="str">
        <f>IF(VLOOKUP(J918,'Matching-Tabelle'!$A$1:$CB$66,3,FALSE)=0,"",VLOOKUP(J918,'Matching-Tabelle'!$A$1:$CB$66,3,FALSE))</f>
        <v>WPI Projekte</v>
      </c>
      <c r="D918" s="7">
        <v>1</v>
      </c>
      <c r="E918" s="7" t="s">
        <v>861</v>
      </c>
      <c r="F918" s="8">
        <v>42733</v>
      </c>
      <c r="G918" t="s">
        <v>46</v>
      </c>
      <c r="H918" t="s">
        <v>47</v>
      </c>
      <c r="I918" t="s">
        <v>48</v>
      </c>
      <c r="J918">
        <v>2500251</v>
      </c>
      <c r="K918" t="s">
        <v>408</v>
      </c>
      <c r="L918" t="s">
        <v>409</v>
      </c>
      <c r="M918">
        <v>990001</v>
      </c>
      <c r="N918" t="s">
        <v>51</v>
      </c>
      <c r="O918">
        <v>1</v>
      </c>
      <c r="Q918">
        <v>1</v>
      </c>
      <c r="S918" t="s">
        <v>861</v>
      </c>
      <c r="AE918">
        <v>5</v>
      </c>
      <c r="AF918">
        <v>0</v>
      </c>
      <c r="AG918">
        <v>1</v>
      </c>
      <c r="AH918" t="s">
        <v>411</v>
      </c>
      <c r="AI918" t="s">
        <v>411</v>
      </c>
      <c r="AJ918">
        <v>2</v>
      </c>
      <c r="AK918">
        <v>1</v>
      </c>
      <c r="AL918">
        <v>1</v>
      </c>
      <c r="AM918" t="s">
        <v>55</v>
      </c>
      <c r="AN918" t="s">
        <v>56</v>
      </c>
      <c r="AP918">
        <v>1</v>
      </c>
      <c r="AQ918" t="s">
        <v>57</v>
      </c>
      <c r="AR918">
        <v>0</v>
      </c>
      <c r="AW918" t="s">
        <v>58</v>
      </c>
      <c r="AX918">
        <v>0</v>
      </c>
      <c r="AY918">
        <v>2</v>
      </c>
      <c r="AZ918">
        <v>1</v>
      </c>
      <c r="BA918">
        <v>1</v>
      </c>
      <c r="BB918" t="s">
        <v>59</v>
      </c>
    </row>
    <row r="919" spans="1:54" x14ac:dyDescent="0.2">
      <c r="A919" s="7" t="str">
        <f>VLOOKUP(G919,'Matching-Tabelle'!$A$76:$B$80,2,FALSE)</f>
        <v>curdin.schenkel@tkb.ch</v>
      </c>
      <c r="B919" s="7" t="str">
        <f>VLOOKUP(J919,'Matching-Tabelle'!$A$1:$B$66,2,FALSE)</f>
        <v>Proj XenMobile</v>
      </c>
      <c r="C919" s="7" t="str">
        <f>IF(VLOOKUP(J919,'Matching-Tabelle'!$A$1:$CB$66,3,FALSE)=0,"",VLOOKUP(J919,'Matching-Tabelle'!$A$1:$CB$66,3,FALSE))</f>
        <v>WPI Projekte</v>
      </c>
      <c r="D919" s="7">
        <v>1</v>
      </c>
      <c r="E919" s="7" t="s">
        <v>862</v>
      </c>
      <c r="F919" s="8">
        <v>42733</v>
      </c>
      <c r="G919" t="s">
        <v>46</v>
      </c>
      <c r="H919" t="s">
        <v>47</v>
      </c>
      <c r="I919" t="s">
        <v>48</v>
      </c>
      <c r="J919">
        <v>2500251</v>
      </c>
      <c r="K919" t="s">
        <v>408</v>
      </c>
      <c r="L919" t="s">
        <v>409</v>
      </c>
      <c r="M919">
        <v>990001</v>
      </c>
      <c r="N919" t="s">
        <v>51</v>
      </c>
      <c r="O919">
        <v>1</v>
      </c>
      <c r="Q919">
        <v>1</v>
      </c>
      <c r="S919" t="s">
        <v>862</v>
      </c>
      <c r="AE919">
        <v>5</v>
      </c>
      <c r="AF919">
        <v>0</v>
      </c>
      <c r="AG919">
        <v>1</v>
      </c>
      <c r="AH919" t="s">
        <v>411</v>
      </c>
      <c r="AI919" t="s">
        <v>411</v>
      </c>
      <c r="AJ919">
        <v>2</v>
      </c>
      <c r="AK919">
        <v>1</v>
      </c>
      <c r="AL919">
        <v>1</v>
      </c>
      <c r="AM919" t="s">
        <v>55</v>
      </c>
      <c r="AN919" t="s">
        <v>56</v>
      </c>
      <c r="AP919">
        <v>1</v>
      </c>
      <c r="AQ919" t="s">
        <v>57</v>
      </c>
      <c r="AR919">
        <v>0</v>
      </c>
      <c r="AW919" t="s">
        <v>58</v>
      </c>
      <c r="AX919">
        <v>0</v>
      </c>
      <c r="AY919">
        <v>2</v>
      </c>
      <c r="AZ919">
        <v>1</v>
      </c>
      <c r="BA919">
        <v>1</v>
      </c>
      <c r="BB919" t="s">
        <v>59</v>
      </c>
    </row>
    <row r="920" spans="1:54" x14ac:dyDescent="0.2">
      <c r="A920" s="7" t="str">
        <f>VLOOKUP(G920,'Matching-Tabelle'!$A$76:$B$80,2,FALSE)</f>
        <v>curdin.schenkel@tkb.ch</v>
      </c>
      <c r="B920" s="7" t="str">
        <f>VLOOKUP(J920,'Matching-Tabelle'!$A$1:$B$66,2,FALSE)</f>
        <v>Proj XenMobile</v>
      </c>
      <c r="C920" s="7" t="str">
        <f>IF(VLOOKUP(J920,'Matching-Tabelle'!$A$1:$CB$66,3,FALSE)=0,"",VLOOKUP(J920,'Matching-Tabelle'!$A$1:$CB$66,3,FALSE))</f>
        <v>WPI Projekte</v>
      </c>
      <c r="D920" s="7">
        <v>1</v>
      </c>
      <c r="E920" s="7" t="s">
        <v>863</v>
      </c>
      <c r="F920" s="8">
        <v>42733</v>
      </c>
      <c r="G920" t="s">
        <v>46</v>
      </c>
      <c r="H920" t="s">
        <v>47</v>
      </c>
      <c r="I920" t="s">
        <v>48</v>
      </c>
      <c r="J920">
        <v>2500251</v>
      </c>
      <c r="K920" t="s">
        <v>408</v>
      </c>
      <c r="L920" t="s">
        <v>409</v>
      </c>
      <c r="M920">
        <v>990001</v>
      </c>
      <c r="N920" t="s">
        <v>51</v>
      </c>
      <c r="O920">
        <v>1</v>
      </c>
      <c r="Q920">
        <v>1</v>
      </c>
      <c r="S920" t="s">
        <v>863</v>
      </c>
      <c r="AE920">
        <v>5</v>
      </c>
      <c r="AF920">
        <v>0</v>
      </c>
      <c r="AG920">
        <v>1</v>
      </c>
      <c r="AH920" t="s">
        <v>411</v>
      </c>
      <c r="AI920" t="s">
        <v>411</v>
      </c>
      <c r="AJ920">
        <v>2</v>
      </c>
      <c r="AK920">
        <v>1</v>
      </c>
      <c r="AL920">
        <v>1</v>
      </c>
      <c r="AM920" t="s">
        <v>55</v>
      </c>
      <c r="AN920" t="s">
        <v>56</v>
      </c>
      <c r="AP920">
        <v>1</v>
      </c>
      <c r="AQ920" t="s">
        <v>57</v>
      </c>
      <c r="AR920">
        <v>0</v>
      </c>
      <c r="AW920" t="s">
        <v>58</v>
      </c>
      <c r="AX920">
        <v>0</v>
      </c>
      <c r="AY920">
        <v>2</v>
      </c>
      <c r="AZ920">
        <v>1</v>
      </c>
      <c r="BA920">
        <v>1</v>
      </c>
      <c r="BB920" t="s">
        <v>59</v>
      </c>
    </row>
    <row r="921" spans="1:54" x14ac:dyDescent="0.2">
      <c r="A921" s="7" t="str">
        <f>VLOOKUP(G921,'Matching-Tabelle'!$A$76:$B$80,2,FALSE)</f>
        <v>curdin.schenkel@tkb.ch</v>
      </c>
      <c r="B921" s="7" t="str">
        <f>VLOOKUP(J921,'Matching-Tabelle'!$A$1:$B$66,2,FALSE)</f>
        <v>Proj XenMobile</v>
      </c>
      <c r="C921" s="7" t="str">
        <f>IF(VLOOKUP(J921,'Matching-Tabelle'!$A$1:$CB$66,3,FALSE)=0,"",VLOOKUP(J921,'Matching-Tabelle'!$A$1:$CB$66,3,FALSE))</f>
        <v>WPI Projekte</v>
      </c>
      <c r="D921" s="7">
        <v>1</v>
      </c>
      <c r="E921" s="7" t="s">
        <v>865</v>
      </c>
      <c r="F921" s="8">
        <v>42734</v>
      </c>
      <c r="G921" t="s">
        <v>46</v>
      </c>
      <c r="H921" t="s">
        <v>47</v>
      </c>
      <c r="I921" t="s">
        <v>48</v>
      </c>
      <c r="J921">
        <v>2500251</v>
      </c>
      <c r="K921" t="s">
        <v>408</v>
      </c>
      <c r="L921" t="s">
        <v>409</v>
      </c>
      <c r="M921">
        <v>990001</v>
      </c>
      <c r="N921" t="s">
        <v>51</v>
      </c>
      <c r="O921">
        <v>1</v>
      </c>
      <c r="Q921">
        <v>1</v>
      </c>
      <c r="S921" t="s">
        <v>865</v>
      </c>
      <c r="AE921">
        <v>5</v>
      </c>
      <c r="AF921">
        <v>0</v>
      </c>
      <c r="AG921">
        <v>1</v>
      </c>
      <c r="AH921" t="s">
        <v>411</v>
      </c>
      <c r="AI921" t="s">
        <v>411</v>
      </c>
      <c r="AJ921">
        <v>2</v>
      </c>
      <c r="AK921">
        <v>1</v>
      </c>
      <c r="AL921">
        <v>1</v>
      </c>
      <c r="AM921" t="s">
        <v>55</v>
      </c>
      <c r="AN921" t="s">
        <v>56</v>
      </c>
      <c r="AP921">
        <v>1</v>
      </c>
      <c r="AQ921" t="s">
        <v>57</v>
      </c>
      <c r="AR921">
        <v>0</v>
      </c>
      <c r="AW921" t="s">
        <v>58</v>
      </c>
      <c r="AX921">
        <v>0</v>
      </c>
      <c r="AY921">
        <v>2</v>
      </c>
      <c r="AZ921">
        <v>1</v>
      </c>
      <c r="BA921">
        <v>1</v>
      </c>
      <c r="BB921" t="s">
        <v>59</v>
      </c>
    </row>
    <row r="922" spans="1:54" x14ac:dyDescent="0.2">
      <c r="A922" s="7" t="str">
        <f>VLOOKUP(G922,'Matching-Tabelle'!$A$76:$B$80,2,FALSE)</f>
        <v>curdin.schenkel@tkb.ch</v>
      </c>
      <c r="B922" s="7" t="str">
        <f>VLOOKUP(J922,'Matching-Tabelle'!$A$1:$B$66,2,FALSE)</f>
        <v>Proj SCRE2016</v>
      </c>
      <c r="C922" s="7" t="str">
        <f>IF(VLOOKUP(J922,'Matching-Tabelle'!$A$1:$CB$66,3,FALSE)=0,"",VLOOKUP(J922,'Matching-Tabelle'!$A$1:$CB$66,3,FALSE))</f>
        <v>WPI Projekte</v>
      </c>
      <c r="D922" s="7">
        <v>0.25</v>
      </c>
      <c r="E922" s="7" t="s">
        <v>540</v>
      </c>
      <c r="F922" s="8">
        <v>42558</v>
      </c>
      <c r="G922" t="s">
        <v>46</v>
      </c>
      <c r="H922" t="s">
        <v>47</v>
      </c>
      <c r="I922" t="s">
        <v>48</v>
      </c>
      <c r="J922">
        <v>2500253</v>
      </c>
      <c r="K922" t="s">
        <v>538</v>
      </c>
      <c r="L922" t="s">
        <v>539</v>
      </c>
      <c r="M922">
        <v>990001</v>
      </c>
      <c r="N922" t="s">
        <v>51</v>
      </c>
      <c r="O922">
        <v>0.25</v>
      </c>
      <c r="Q922">
        <v>0.25</v>
      </c>
      <c r="S922" t="s">
        <v>540</v>
      </c>
      <c r="AE922">
        <v>5</v>
      </c>
      <c r="AF922">
        <v>0</v>
      </c>
      <c r="AG922">
        <v>1</v>
      </c>
      <c r="AH922" t="s">
        <v>411</v>
      </c>
      <c r="AI922" t="s">
        <v>411</v>
      </c>
      <c r="AJ922">
        <v>2</v>
      </c>
      <c r="AK922">
        <v>1</v>
      </c>
      <c r="AL922">
        <v>1</v>
      </c>
      <c r="AM922" t="s">
        <v>55</v>
      </c>
      <c r="AN922" t="s">
        <v>56</v>
      </c>
      <c r="AP922">
        <v>1</v>
      </c>
      <c r="AQ922" t="s">
        <v>57</v>
      </c>
      <c r="AR922">
        <v>0</v>
      </c>
      <c r="AW922" t="s">
        <v>58</v>
      </c>
      <c r="AX922">
        <v>0</v>
      </c>
      <c r="AY922">
        <v>2</v>
      </c>
      <c r="AZ922">
        <v>0.25</v>
      </c>
      <c r="BA922">
        <v>0.25</v>
      </c>
      <c r="BB922" t="s">
        <v>59</v>
      </c>
    </row>
    <row r="923" spans="1:54" x14ac:dyDescent="0.2">
      <c r="A923" s="7" t="str">
        <f>VLOOKUP(G923,'Matching-Tabelle'!$A$76:$B$80,2,FALSE)</f>
        <v>curdin.schenkel@tkb.ch</v>
      </c>
      <c r="B923" s="7" t="str">
        <f>VLOOKUP(J923,'Matching-Tabelle'!$A$1:$B$66,2,FALSE)</f>
        <v>Proj SCRE2016</v>
      </c>
      <c r="C923" s="7" t="str">
        <f>IF(VLOOKUP(J923,'Matching-Tabelle'!$A$1:$CB$66,3,FALSE)=0,"",VLOOKUP(J923,'Matching-Tabelle'!$A$1:$CB$66,3,FALSE))</f>
        <v>WPI Projekte</v>
      </c>
      <c r="D923" s="7">
        <v>1</v>
      </c>
      <c r="E923" s="7" t="s">
        <v>563</v>
      </c>
      <c r="F923" s="8">
        <v>42572</v>
      </c>
      <c r="G923" t="s">
        <v>46</v>
      </c>
      <c r="H923" t="s">
        <v>47</v>
      </c>
      <c r="I923" t="s">
        <v>48</v>
      </c>
      <c r="J923">
        <v>2500253</v>
      </c>
      <c r="K923" t="s">
        <v>538</v>
      </c>
      <c r="L923" t="s">
        <v>539</v>
      </c>
      <c r="M923">
        <v>990001</v>
      </c>
      <c r="N923" t="s">
        <v>51</v>
      </c>
      <c r="O923">
        <v>1</v>
      </c>
      <c r="Q923">
        <v>1</v>
      </c>
      <c r="S923" t="s">
        <v>563</v>
      </c>
      <c r="AE923">
        <v>5</v>
      </c>
      <c r="AF923">
        <v>0</v>
      </c>
      <c r="AG923">
        <v>1</v>
      </c>
      <c r="AH923" t="s">
        <v>411</v>
      </c>
      <c r="AI923" t="s">
        <v>411</v>
      </c>
      <c r="AJ923">
        <v>2</v>
      </c>
      <c r="AK923">
        <v>1</v>
      </c>
      <c r="AL923">
        <v>1</v>
      </c>
      <c r="AM923" t="s">
        <v>55</v>
      </c>
      <c r="AN923" t="s">
        <v>56</v>
      </c>
      <c r="AP923">
        <v>1</v>
      </c>
      <c r="AQ923" t="s">
        <v>57</v>
      </c>
      <c r="AR923">
        <v>0</v>
      </c>
      <c r="AW923" t="s">
        <v>58</v>
      </c>
      <c r="AX923">
        <v>0</v>
      </c>
      <c r="AY923">
        <v>2</v>
      </c>
      <c r="AZ923">
        <v>1</v>
      </c>
      <c r="BA923">
        <v>1</v>
      </c>
      <c r="BB923" t="s">
        <v>59</v>
      </c>
    </row>
    <row r="924" spans="1:54" x14ac:dyDescent="0.2">
      <c r="A924" s="7" t="str">
        <f>VLOOKUP(G924,'Matching-Tabelle'!$A$76:$B$80,2,FALSE)</f>
        <v>curdin.schenkel@tkb.ch</v>
      </c>
      <c r="B924" s="7" t="str">
        <f>VLOOKUP(J924,'Matching-Tabelle'!$A$1:$B$66,2,FALSE)</f>
        <v>Proj SCRE2016</v>
      </c>
      <c r="C924" s="7" t="str">
        <f>IF(VLOOKUP(J924,'Matching-Tabelle'!$A$1:$CB$66,3,FALSE)=0,"",VLOOKUP(J924,'Matching-Tabelle'!$A$1:$CB$66,3,FALSE))</f>
        <v>WPI Projekte</v>
      </c>
      <c r="D924" s="7">
        <v>0.5</v>
      </c>
      <c r="E924" s="7" t="s">
        <v>576</v>
      </c>
      <c r="F924" s="8">
        <v>42604</v>
      </c>
      <c r="G924" t="s">
        <v>46</v>
      </c>
      <c r="H924" t="s">
        <v>47</v>
      </c>
      <c r="I924" t="s">
        <v>48</v>
      </c>
      <c r="J924">
        <v>2500253</v>
      </c>
      <c r="K924" t="s">
        <v>538</v>
      </c>
      <c r="L924" t="s">
        <v>539</v>
      </c>
      <c r="M924">
        <v>990001</v>
      </c>
      <c r="N924" t="s">
        <v>51</v>
      </c>
      <c r="O924">
        <v>0.5</v>
      </c>
      <c r="Q924">
        <v>0.5</v>
      </c>
      <c r="S924" t="s">
        <v>576</v>
      </c>
      <c r="AE924">
        <v>5</v>
      </c>
      <c r="AF924">
        <v>0</v>
      </c>
      <c r="AG924">
        <v>1</v>
      </c>
      <c r="AH924" t="s">
        <v>411</v>
      </c>
      <c r="AI924" t="s">
        <v>411</v>
      </c>
      <c r="AJ924">
        <v>2</v>
      </c>
      <c r="AK924">
        <v>1</v>
      </c>
      <c r="AL924">
        <v>1</v>
      </c>
      <c r="AM924" t="s">
        <v>55</v>
      </c>
      <c r="AN924" t="s">
        <v>56</v>
      </c>
      <c r="AP924">
        <v>1</v>
      </c>
      <c r="AQ924" t="s">
        <v>57</v>
      </c>
      <c r="AR924">
        <v>0</v>
      </c>
      <c r="AW924" t="s">
        <v>58</v>
      </c>
      <c r="AX924">
        <v>0</v>
      </c>
      <c r="AY924">
        <v>2</v>
      </c>
      <c r="AZ924">
        <v>0.5</v>
      </c>
      <c r="BA924">
        <v>0.5</v>
      </c>
      <c r="BB924" t="s">
        <v>59</v>
      </c>
    </row>
    <row r="925" spans="1:54" x14ac:dyDescent="0.2">
      <c r="A925" s="7" t="str">
        <f>VLOOKUP(G925,'Matching-Tabelle'!$A$76:$B$80,2,FALSE)</f>
        <v>curdin.schenkel@tkb.ch</v>
      </c>
      <c r="B925" s="7" t="str">
        <f>VLOOKUP(J925,'Matching-Tabelle'!$A$1:$B$66,2,FALSE)</f>
        <v>Proj SCRE2016</v>
      </c>
      <c r="C925" s="7" t="str">
        <f>IF(VLOOKUP(J925,'Matching-Tabelle'!$A$1:$CB$66,3,FALSE)=0,"",VLOOKUP(J925,'Matching-Tabelle'!$A$1:$CB$66,3,FALSE))</f>
        <v>WPI Projekte</v>
      </c>
      <c r="D925" s="7">
        <v>0.5</v>
      </c>
      <c r="E925" s="7" t="s">
        <v>667</v>
      </c>
      <c r="F925" s="8">
        <v>42674</v>
      </c>
      <c r="G925" t="s">
        <v>46</v>
      </c>
      <c r="H925" t="s">
        <v>47</v>
      </c>
      <c r="I925" t="s">
        <v>48</v>
      </c>
      <c r="J925">
        <v>2500253</v>
      </c>
      <c r="K925" t="s">
        <v>538</v>
      </c>
      <c r="L925" t="s">
        <v>539</v>
      </c>
      <c r="M925">
        <v>990001</v>
      </c>
      <c r="N925" t="s">
        <v>51</v>
      </c>
      <c r="O925">
        <v>0.5</v>
      </c>
      <c r="Q925">
        <v>0.5</v>
      </c>
      <c r="S925" t="s">
        <v>667</v>
      </c>
      <c r="AE925">
        <v>5</v>
      </c>
      <c r="AF925">
        <v>0</v>
      </c>
      <c r="AG925">
        <v>1</v>
      </c>
      <c r="AH925" t="s">
        <v>411</v>
      </c>
      <c r="AI925" t="s">
        <v>411</v>
      </c>
      <c r="AJ925">
        <v>2</v>
      </c>
      <c r="AK925">
        <v>1</v>
      </c>
      <c r="AL925">
        <v>1</v>
      </c>
      <c r="AM925" t="s">
        <v>55</v>
      </c>
      <c r="AN925" t="s">
        <v>56</v>
      </c>
      <c r="AP925">
        <v>1</v>
      </c>
      <c r="AQ925" t="s">
        <v>57</v>
      </c>
      <c r="AR925">
        <v>0</v>
      </c>
      <c r="AW925" t="s">
        <v>58</v>
      </c>
      <c r="AX925">
        <v>0</v>
      </c>
      <c r="AY925">
        <v>2</v>
      </c>
      <c r="AZ925">
        <v>0.5</v>
      </c>
      <c r="BA925">
        <v>0.5</v>
      </c>
      <c r="BB925" t="s">
        <v>59</v>
      </c>
    </row>
    <row r="926" spans="1:54" x14ac:dyDescent="0.2">
      <c r="A926" s="7" t="str">
        <f>VLOOKUP(G926,'Matching-Tabelle'!$A$76:$B$80,2,FALSE)</f>
        <v>curdin.schenkel@tkb.ch</v>
      </c>
      <c r="B926" s="7" t="str">
        <f>VLOOKUP(J926,'Matching-Tabelle'!$A$1:$B$66,2,FALSE)</f>
        <v>Proj SCRE2016</v>
      </c>
      <c r="C926" s="7" t="str">
        <f>IF(VLOOKUP(J926,'Matching-Tabelle'!$A$1:$CB$66,3,FALSE)=0,"",VLOOKUP(J926,'Matching-Tabelle'!$A$1:$CB$66,3,FALSE))</f>
        <v>WPI Projekte</v>
      </c>
      <c r="D926" s="7">
        <v>0.5</v>
      </c>
      <c r="E926" s="7" t="s">
        <v>693</v>
      </c>
      <c r="F926" s="8">
        <v>42680</v>
      </c>
      <c r="G926" t="s">
        <v>46</v>
      </c>
      <c r="H926" t="s">
        <v>47</v>
      </c>
      <c r="I926" t="s">
        <v>48</v>
      </c>
      <c r="J926">
        <v>2500253</v>
      </c>
      <c r="K926" t="s">
        <v>538</v>
      </c>
      <c r="L926" t="s">
        <v>539</v>
      </c>
      <c r="M926">
        <v>990001</v>
      </c>
      <c r="N926" t="s">
        <v>51</v>
      </c>
      <c r="O926">
        <v>0.5</v>
      </c>
      <c r="Q926">
        <v>0.5</v>
      </c>
      <c r="S926" t="s">
        <v>693</v>
      </c>
      <c r="AE926">
        <v>5</v>
      </c>
      <c r="AF926">
        <v>0</v>
      </c>
      <c r="AG926">
        <v>1</v>
      </c>
      <c r="AH926" t="s">
        <v>411</v>
      </c>
      <c r="AI926" t="s">
        <v>411</v>
      </c>
      <c r="AJ926">
        <v>2</v>
      </c>
      <c r="AK926">
        <v>1</v>
      </c>
      <c r="AL926">
        <v>1</v>
      </c>
      <c r="AM926" t="s">
        <v>55</v>
      </c>
      <c r="AN926" t="s">
        <v>56</v>
      </c>
      <c r="AP926">
        <v>1</v>
      </c>
      <c r="AQ926" t="s">
        <v>57</v>
      </c>
      <c r="AR926">
        <v>0</v>
      </c>
      <c r="AW926" t="s">
        <v>58</v>
      </c>
      <c r="AX926">
        <v>0</v>
      </c>
      <c r="AY926">
        <v>2</v>
      </c>
      <c r="AZ926">
        <v>0.5</v>
      </c>
      <c r="BA926">
        <v>0.5</v>
      </c>
      <c r="BB926" t="s">
        <v>59</v>
      </c>
    </row>
    <row r="927" spans="1:54" x14ac:dyDescent="0.2">
      <c r="A927" s="7" t="str">
        <f>VLOOKUP(G927,'Matching-Tabelle'!$A$76:$B$80,2,FALSE)</f>
        <v>curdin.schenkel@tkb.ch</v>
      </c>
      <c r="B927" s="7" t="str">
        <f>VLOOKUP(J927,'Matching-Tabelle'!$A$1:$B$66,2,FALSE)</f>
        <v>Proj SCRE2016</v>
      </c>
      <c r="C927" s="7" t="str">
        <f>IF(VLOOKUP(J927,'Matching-Tabelle'!$A$1:$CB$66,3,FALSE)=0,"",VLOOKUP(J927,'Matching-Tabelle'!$A$1:$CB$66,3,FALSE))</f>
        <v>WPI Projekte</v>
      </c>
      <c r="D927" s="7">
        <v>0.5</v>
      </c>
      <c r="E927" s="7" t="s">
        <v>696</v>
      </c>
      <c r="F927" s="8">
        <v>42681</v>
      </c>
      <c r="G927" t="s">
        <v>46</v>
      </c>
      <c r="H927" t="s">
        <v>47</v>
      </c>
      <c r="I927" t="s">
        <v>48</v>
      </c>
      <c r="J927">
        <v>2500253</v>
      </c>
      <c r="K927" t="s">
        <v>538</v>
      </c>
      <c r="L927" t="s">
        <v>539</v>
      </c>
      <c r="M927">
        <v>990001</v>
      </c>
      <c r="N927" t="s">
        <v>51</v>
      </c>
      <c r="O927">
        <v>0.5</v>
      </c>
      <c r="Q927">
        <v>0.5</v>
      </c>
      <c r="S927" t="s">
        <v>696</v>
      </c>
      <c r="AE927">
        <v>5</v>
      </c>
      <c r="AF927">
        <v>0</v>
      </c>
      <c r="AG927">
        <v>1</v>
      </c>
      <c r="AH927" t="s">
        <v>411</v>
      </c>
      <c r="AI927" t="s">
        <v>411</v>
      </c>
      <c r="AJ927">
        <v>2</v>
      </c>
      <c r="AK927">
        <v>1</v>
      </c>
      <c r="AL927">
        <v>1</v>
      </c>
      <c r="AM927" t="s">
        <v>55</v>
      </c>
      <c r="AN927" t="s">
        <v>56</v>
      </c>
      <c r="AP927">
        <v>1</v>
      </c>
      <c r="AQ927" t="s">
        <v>57</v>
      </c>
      <c r="AR927">
        <v>0</v>
      </c>
      <c r="AW927" t="s">
        <v>58</v>
      </c>
      <c r="AX927">
        <v>0</v>
      </c>
      <c r="AY927">
        <v>2</v>
      </c>
      <c r="AZ927">
        <v>0.5</v>
      </c>
      <c r="BA927">
        <v>0.5</v>
      </c>
      <c r="BB927" t="s">
        <v>59</v>
      </c>
    </row>
    <row r="928" spans="1:54" x14ac:dyDescent="0.2">
      <c r="A928" s="7" t="str">
        <f>VLOOKUP(G928,'Matching-Tabelle'!$A$76:$B$80,2,FALSE)</f>
        <v>curdin.schenkel@tkb.ch</v>
      </c>
      <c r="B928" s="7" t="str">
        <f>VLOOKUP(J928,'Matching-Tabelle'!$A$1:$B$66,2,FALSE)</f>
        <v>Proj SCRE2016</v>
      </c>
      <c r="C928" s="7" t="str">
        <f>IF(VLOOKUP(J928,'Matching-Tabelle'!$A$1:$CB$66,3,FALSE)=0,"",VLOOKUP(J928,'Matching-Tabelle'!$A$1:$CB$66,3,FALSE))</f>
        <v>WPI Projekte</v>
      </c>
      <c r="D928" s="7">
        <v>0.75</v>
      </c>
      <c r="E928" s="7" t="s">
        <v>705</v>
      </c>
      <c r="F928" s="8">
        <v>42682</v>
      </c>
      <c r="G928" t="s">
        <v>46</v>
      </c>
      <c r="H928" t="s">
        <v>47</v>
      </c>
      <c r="I928" t="s">
        <v>48</v>
      </c>
      <c r="J928">
        <v>2500253</v>
      </c>
      <c r="K928" t="s">
        <v>538</v>
      </c>
      <c r="L928" t="s">
        <v>539</v>
      </c>
      <c r="M928">
        <v>990001</v>
      </c>
      <c r="N928" t="s">
        <v>51</v>
      </c>
      <c r="O928">
        <v>0.75</v>
      </c>
      <c r="Q928">
        <v>0.75</v>
      </c>
      <c r="S928" t="s">
        <v>705</v>
      </c>
      <c r="AE928">
        <v>5</v>
      </c>
      <c r="AF928">
        <v>0</v>
      </c>
      <c r="AG928">
        <v>1</v>
      </c>
      <c r="AH928" t="s">
        <v>411</v>
      </c>
      <c r="AI928" t="s">
        <v>411</v>
      </c>
      <c r="AJ928">
        <v>2</v>
      </c>
      <c r="AK928">
        <v>1</v>
      </c>
      <c r="AL928">
        <v>1</v>
      </c>
      <c r="AM928" t="s">
        <v>55</v>
      </c>
      <c r="AN928" t="s">
        <v>56</v>
      </c>
      <c r="AP928">
        <v>1</v>
      </c>
      <c r="AQ928" t="s">
        <v>57</v>
      </c>
      <c r="AR928">
        <v>0</v>
      </c>
      <c r="AW928" t="s">
        <v>58</v>
      </c>
      <c r="AX928">
        <v>0</v>
      </c>
      <c r="AY928">
        <v>2</v>
      </c>
      <c r="AZ928">
        <v>0.75</v>
      </c>
      <c r="BA928">
        <v>0.75</v>
      </c>
      <c r="BB928" t="s">
        <v>59</v>
      </c>
    </row>
    <row r="929" spans="1:54" x14ac:dyDescent="0.2">
      <c r="A929" s="7" t="str">
        <f>VLOOKUP(G929,'Matching-Tabelle'!$A$76:$B$80,2,FALSE)</f>
        <v>curdin.schenkel@tkb.ch</v>
      </c>
      <c r="B929" s="7" t="str">
        <f>VLOOKUP(J929,'Matching-Tabelle'!$A$1:$B$66,2,FALSE)</f>
        <v>Proj SCRE2016</v>
      </c>
      <c r="C929" s="7" t="str">
        <f>IF(VLOOKUP(J929,'Matching-Tabelle'!$A$1:$CB$66,3,FALSE)=0,"",VLOOKUP(J929,'Matching-Tabelle'!$A$1:$CB$66,3,FALSE))</f>
        <v>WPI Projekte</v>
      </c>
      <c r="D929" s="7">
        <v>0.5</v>
      </c>
      <c r="E929" s="7" t="s">
        <v>759</v>
      </c>
      <c r="F929" s="8">
        <v>42704</v>
      </c>
      <c r="G929" t="s">
        <v>46</v>
      </c>
      <c r="H929" t="s">
        <v>47</v>
      </c>
      <c r="I929" t="s">
        <v>48</v>
      </c>
      <c r="J929">
        <v>2500253</v>
      </c>
      <c r="K929" t="s">
        <v>538</v>
      </c>
      <c r="L929" t="s">
        <v>539</v>
      </c>
      <c r="M929">
        <v>990001</v>
      </c>
      <c r="N929" t="s">
        <v>51</v>
      </c>
      <c r="O929">
        <v>0.5</v>
      </c>
      <c r="Q929">
        <v>0.5</v>
      </c>
      <c r="S929" t="s">
        <v>759</v>
      </c>
      <c r="AE929">
        <v>5</v>
      </c>
      <c r="AF929">
        <v>0</v>
      </c>
      <c r="AG929">
        <v>1</v>
      </c>
      <c r="AH929" t="s">
        <v>411</v>
      </c>
      <c r="AI929" t="s">
        <v>411</v>
      </c>
      <c r="AJ929">
        <v>2</v>
      </c>
      <c r="AK929">
        <v>1</v>
      </c>
      <c r="AL929">
        <v>1</v>
      </c>
      <c r="AM929" t="s">
        <v>55</v>
      </c>
      <c r="AN929" t="s">
        <v>56</v>
      </c>
      <c r="AP929">
        <v>1</v>
      </c>
      <c r="AQ929" t="s">
        <v>57</v>
      </c>
      <c r="AR929">
        <v>0</v>
      </c>
      <c r="AW929" t="s">
        <v>58</v>
      </c>
      <c r="AX929">
        <v>0</v>
      </c>
      <c r="AY929">
        <v>2</v>
      </c>
      <c r="AZ929">
        <v>0.5</v>
      </c>
      <c r="BA929">
        <v>0.5</v>
      </c>
      <c r="BB929" t="s">
        <v>59</v>
      </c>
    </row>
    <row r="930" spans="1:54" x14ac:dyDescent="0.2">
      <c r="A930" s="7" t="str">
        <f>VLOOKUP(G930,'Matching-Tabelle'!$A$76:$B$80,2,FALSE)</f>
        <v>curdin.schenkel@tkb.ch</v>
      </c>
      <c r="B930" s="7" t="str">
        <f>VLOOKUP(J930,'Matching-Tabelle'!$A$1:$B$66,2,FALSE)</f>
        <v>Proj SCRE2016</v>
      </c>
      <c r="C930" s="7" t="str">
        <f>IF(VLOOKUP(J930,'Matching-Tabelle'!$A$1:$CB$66,3,FALSE)=0,"",VLOOKUP(J930,'Matching-Tabelle'!$A$1:$CB$66,3,FALSE))</f>
        <v>WPI Projekte</v>
      </c>
      <c r="D930" s="7">
        <v>0.5</v>
      </c>
      <c r="E930" s="7" t="s">
        <v>832</v>
      </c>
      <c r="F930" s="8">
        <v>42725</v>
      </c>
      <c r="G930" t="s">
        <v>46</v>
      </c>
      <c r="H930" t="s">
        <v>47</v>
      </c>
      <c r="I930" t="s">
        <v>48</v>
      </c>
      <c r="J930">
        <v>2500253</v>
      </c>
      <c r="K930" t="s">
        <v>538</v>
      </c>
      <c r="L930" t="s">
        <v>539</v>
      </c>
      <c r="M930">
        <v>990001</v>
      </c>
      <c r="N930" t="s">
        <v>51</v>
      </c>
      <c r="O930">
        <v>0.5</v>
      </c>
      <c r="Q930">
        <v>0.5</v>
      </c>
      <c r="S930" t="s">
        <v>832</v>
      </c>
      <c r="AE930">
        <v>5</v>
      </c>
      <c r="AF930">
        <v>0</v>
      </c>
      <c r="AG930">
        <v>1</v>
      </c>
      <c r="AH930" t="s">
        <v>411</v>
      </c>
      <c r="AI930" t="s">
        <v>411</v>
      </c>
      <c r="AJ930">
        <v>2</v>
      </c>
      <c r="AK930">
        <v>1</v>
      </c>
      <c r="AL930">
        <v>1</v>
      </c>
      <c r="AM930" t="s">
        <v>55</v>
      </c>
      <c r="AN930" t="s">
        <v>56</v>
      </c>
      <c r="AP930">
        <v>1</v>
      </c>
      <c r="AQ930" t="s">
        <v>57</v>
      </c>
      <c r="AR930">
        <v>0</v>
      </c>
      <c r="AW930" t="s">
        <v>58</v>
      </c>
      <c r="AX930">
        <v>0</v>
      </c>
      <c r="AY930">
        <v>2</v>
      </c>
      <c r="AZ930">
        <v>0.5</v>
      </c>
      <c r="BA930">
        <v>0.5</v>
      </c>
      <c r="BB930" t="s">
        <v>59</v>
      </c>
    </row>
    <row r="931" spans="1:54" x14ac:dyDescent="0.2">
      <c r="A931" s="7" t="str">
        <f>VLOOKUP(G931,'Matching-Tabelle'!$A$76:$B$80,2,FALSE)</f>
        <v>claudio.goetz@tkb.ch</v>
      </c>
      <c r="B931" s="7" t="str">
        <f>VLOOKUP(J931,'Matching-Tabelle'!$A$1:$B$66,2,FALSE)</f>
        <v>Proj Optima</v>
      </c>
      <c r="C931" s="7" t="str">
        <f>IF(VLOOKUP(J931,'Matching-Tabelle'!$A$1:$CB$66,3,FALSE)=0,"",VLOOKUP(J931,'Matching-Tabelle'!$A$1:$CB$66,3,FALSE))</f>
        <v/>
      </c>
      <c r="D931" s="7">
        <v>2.5</v>
      </c>
      <c r="E931" s="7" t="s">
        <v>882</v>
      </c>
      <c r="F931" s="8">
        <v>42373</v>
      </c>
      <c r="G931" t="s">
        <v>879</v>
      </c>
      <c r="H931" t="s">
        <v>880</v>
      </c>
      <c r="I931" t="s">
        <v>881</v>
      </c>
      <c r="J931">
        <v>211</v>
      </c>
      <c r="K931" t="s">
        <v>79</v>
      </c>
      <c r="L931" t="s">
        <v>80</v>
      </c>
      <c r="M931">
        <v>990001</v>
      </c>
      <c r="N931" t="s">
        <v>51</v>
      </c>
      <c r="O931">
        <v>2.5</v>
      </c>
      <c r="Q931">
        <v>2.5</v>
      </c>
      <c r="S931" t="s">
        <v>882</v>
      </c>
      <c r="AE931">
        <v>12</v>
      </c>
      <c r="AF931">
        <v>7.6</v>
      </c>
      <c r="AG931">
        <v>5</v>
      </c>
      <c r="AH931" t="s">
        <v>53</v>
      </c>
      <c r="AI931" t="s">
        <v>54</v>
      </c>
      <c r="AJ931">
        <v>2</v>
      </c>
      <c r="AK931">
        <v>1</v>
      </c>
      <c r="AL931">
        <v>1</v>
      </c>
      <c r="AM931" t="s">
        <v>55</v>
      </c>
      <c r="AN931" t="s">
        <v>56</v>
      </c>
      <c r="AP931">
        <v>1</v>
      </c>
      <c r="AQ931" t="s">
        <v>57</v>
      </c>
      <c r="AR931">
        <v>0</v>
      </c>
      <c r="AW931" t="s">
        <v>58</v>
      </c>
      <c r="AX931">
        <v>0</v>
      </c>
      <c r="AY931">
        <v>2</v>
      </c>
      <c r="AZ931">
        <v>2.5</v>
      </c>
      <c r="BA931">
        <v>2.5</v>
      </c>
      <c r="BB931" t="s">
        <v>59</v>
      </c>
    </row>
    <row r="932" spans="1:54" x14ac:dyDescent="0.2">
      <c r="A932" s="7" t="str">
        <f>VLOOKUP(G932,'Matching-Tabelle'!$A$76:$B$80,2,FALSE)</f>
        <v>claudio.goetz@tkb.ch</v>
      </c>
      <c r="B932" s="7" t="str">
        <f>VLOOKUP(J932,'Matching-Tabelle'!$A$1:$B$66,2,FALSE)</f>
        <v>WPI CTB</v>
      </c>
      <c r="C932" s="7" t="str">
        <f>IF(VLOOKUP(J932,'Matching-Tabelle'!$A$1:$CB$66,3,FALSE)=0,"",VLOOKUP(J932,'Matching-Tabelle'!$A$1:$CB$66,3,FALSE))</f>
        <v/>
      </c>
      <c r="D932" s="7">
        <v>1</v>
      </c>
      <c r="E932" s="7" t="s">
        <v>883</v>
      </c>
      <c r="F932" s="8">
        <v>42373</v>
      </c>
      <c r="G932" t="s">
        <v>879</v>
      </c>
      <c r="H932" t="s">
        <v>880</v>
      </c>
      <c r="I932" t="s">
        <v>881</v>
      </c>
      <c r="J932">
        <v>925</v>
      </c>
      <c r="K932" t="s">
        <v>49</v>
      </c>
      <c r="L932" t="s">
        <v>50</v>
      </c>
      <c r="M932">
        <v>990001</v>
      </c>
      <c r="N932" t="s">
        <v>51</v>
      </c>
      <c r="O932">
        <v>1</v>
      </c>
      <c r="Q932">
        <v>1</v>
      </c>
      <c r="S932" t="s">
        <v>883</v>
      </c>
      <c r="AE932">
        <v>12</v>
      </c>
      <c r="AF932">
        <v>7.6</v>
      </c>
      <c r="AG932">
        <v>5</v>
      </c>
      <c r="AH932" t="s">
        <v>53</v>
      </c>
      <c r="AI932" t="s">
        <v>54</v>
      </c>
      <c r="AJ932">
        <v>2</v>
      </c>
      <c r="AK932">
        <v>1</v>
      </c>
      <c r="AL932">
        <v>1</v>
      </c>
      <c r="AM932" t="s">
        <v>55</v>
      </c>
      <c r="AN932" t="s">
        <v>56</v>
      </c>
      <c r="AP932">
        <v>1</v>
      </c>
      <c r="AQ932" t="s">
        <v>57</v>
      </c>
      <c r="AR932">
        <v>0</v>
      </c>
      <c r="AW932" t="s">
        <v>58</v>
      </c>
      <c r="AX932">
        <v>0</v>
      </c>
      <c r="AY932">
        <v>2</v>
      </c>
      <c r="AZ932">
        <v>1</v>
      </c>
      <c r="BA932">
        <v>1</v>
      </c>
      <c r="BB932" t="s">
        <v>59</v>
      </c>
    </row>
    <row r="933" spans="1:54" x14ac:dyDescent="0.2">
      <c r="A933" s="7" t="str">
        <f>VLOOKUP(G933,'Matching-Tabelle'!$A$76:$B$80,2,FALSE)</f>
        <v>claudio.goetz@tkb.ch</v>
      </c>
      <c r="B933" s="7" t="str">
        <f>VLOOKUP(J933,'Matching-Tabelle'!$A$1:$B$66,2,FALSE)</f>
        <v>Proj Papier Sparen</v>
      </c>
      <c r="C933" s="7" t="str">
        <f>IF(VLOOKUP(J933,'Matching-Tabelle'!$A$1:$CB$66,3,FALSE)=0,"",VLOOKUP(J933,'Matching-Tabelle'!$A$1:$CB$66,3,FALSE))</f>
        <v>Progr Nachhaltigkeit</v>
      </c>
      <c r="D933" s="7">
        <v>1</v>
      </c>
      <c r="E933" s="7" t="s">
        <v>884</v>
      </c>
      <c r="F933" s="8">
        <v>42373</v>
      </c>
      <c r="G933" t="s">
        <v>879</v>
      </c>
      <c r="H933" t="s">
        <v>880</v>
      </c>
      <c r="I933" t="s">
        <v>881</v>
      </c>
      <c r="J933">
        <v>2500208</v>
      </c>
      <c r="K933" t="s">
        <v>70</v>
      </c>
      <c r="L933" t="s">
        <v>71</v>
      </c>
      <c r="M933">
        <v>990001</v>
      </c>
      <c r="N933" t="s">
        <v>51</v>
      </c>
      <c r="O933">
        <v>1</v>
      </c>
      <c r="Q933">
        <v>1</v>
      </c>
      <c r="S933" t="s">
        <v>884</v>
      </c>
      <c r="AE933">
        <v>12</v>
      </c>
      <c r="AF933">
        <v>7.6</v>
      </c>
      <c r="AG933">
        <v>5</v>
      </c>
      <c r="AH933" t="s">
        <v>53</v>
      </c>
      <c r="AI933" t="s">
        <v>54</v>
      </c>
      <c r="AJ933">
        <v>2</v>
      </c>
      <c r="AK933">
        <v>1</v>
      </c>
      <c r="AL933">
        <v>1</v>
      </c>
      <c r="AM933" t="s">
        <v>55</v>
      </c>
      <c r="AN933" t="s">
        <v>56</v>
      </c>
      <c r="AP933">
        <v>1</v>
      </c>
      <c r="AQ933" t="s">
        <v>57</v>
      </c>
      <c r="AR933">
        <v>0</v>
      </c>
      <c r="AW933" t="s">
        <v>58</v>
      </c>
      <c r="AX933">
        <v>0</v>
      </c>
      <c r="AY933">
        <v>2</v>
      </c>
      <c r="AZ933">
        <v>1</v>
      </c>
      <c r="BA933">
        <v>1</v>
      </c>
      <c r="BB933" t="s">
        <v>59</v>
      </c>
    </row>
    <row r="934" spans="1:54" x14ac:dyDescent="0.2">
      <c r="A934" s="7" t="str">
        <f>VLOOKUP(G934,'Matching-Tabelle'!$A$76:$B$80,2,FALSE)</f>
        <v>claudio.goetz@tkb.ch</v>
      </c>
      <c r="B934" s="7" t="str">
        <f>VLOOKUP(J934,'Matching-Tabelle'!$A$1:$B$66,2,FALSE)</f>
        <v>WPI RTB</v>
      </c>
      <c r="C934" s="7" t="str">
        <f>IF(VLOOKUP(J934,'Matching-Tabelle'!$A$1:$CB$66,3,FALSE)=0,"",VLOOKUP(J934,'Matching-Tabelle'!$A$1:$CB$66,3,FALSE))</f>
        <v/>
      </c>
      <c r="D934" s="7">
        <v>0.5</v>
      </c>
      <c r="E934" s="7" t="s">
        <v>885</v>
      </c>
      <c r="F934" s="8">
        <v>42373</v>
      </c>
      <c r="G934" t="s">
        <v>879</v>
      </c>
      <c r="H934" t="s">
        <v>880</v>
      </c>
      <c r="I934" t="s">
        <v>881</v>
      </c>
      <c r="J934">
        <v>24</v>
      </c>
      <c r="K934" t="s">
        <v>73</v>
      </c>
      <c r="L934" t="s">
        <v>74</v>
      </c>
      <c r="M934">
        <v>990001</v>
      </c>
      <c r="N934" t="s">
        <v>51</v>
      </c>
      <c r="O934">
        <v>0.5</v>
      </c>
      <c r="Q934">
        <v>0.5</v>
      </c>
      <c r="S934" t="s">
        <v>885</v>
      </c>
      <c r="AE934">
        <v>12</v>
      </c>
      <c r="AF934">
        <v>7.6</v>
      </c>
      <c r="AG934">
        <v>5</v>
      </c>
      <c r="AH934" t="s">
        <v>53</v>
      </c>
      <c r="AI934" t="s">
        <v>54</v>
      </c>
      <c r="AJ934">
        <v>2</v>
      </c>
      <c r="AK934">
        <v>1</v>
      </c>
      <c r="AL934">
        <v>1</v>
      </c>
      <c r="AM934" t="s">
        <v>55</v>
      </c>
      <c r="AN934" t="s">
        <v>56</v>
      </c>
      <c r="AP934">
        <v>1</v>
      </c>
      <c r="AQ934" t="s">
        <v>57</v>
      </c>
      <c r="AR934">
        <v>0</v>
      </c>
      <c r="AW934" t="s">
        <v>58</v>
      </c>
      <c r="AX934">
        <v>0</v>
      </c>
      <c r="AY934">
        <v>2</v>
      </c>
      <c r="AZ934">
        <v>0.5</v>
      </c>
      <c r="BA934">
        <v>0.5</v>
      </c>
      <c r="BB934" t="s">
        <v>59</v>
      </c>
    </row>
    <row r="935" spans="1:54" x14ac:dyDescent="0.2">
      <c r="A935" s="7" t="str">
        <f>VLOOKUP(G935,'Matching-Tabelle'!$A$76:$B$80,2,FALSE)</f>
        <v>claudio.goetz@tkb.ch</v>
      </c>
      <c r="B935" s="7" t="str">
        <f>VLOOKUP(J935,'Matching-Tabelle'!$A$1:$B$66,2,FALSE)</f>
        <v>WPI CTB</v>
      </c>
      <c r="C935" s="7" t="str">
        <f>IF(VLOOKUP(J935,'Matching-Tabelle'!$A$1:$CB$66,3,FALSE)=0,"",VLOOKUP(J935,'Matching-Tabelle'!$A$1:$CB$66,3,FALSE))</f>
        <v/>
      </c>
      <c r="D935" s="7">
        <v>0.5</v>
      </c>
      <c r="E935" s="7" t="s">
        <v>886</v>
      </c>
      <c r="F935" s="8">
        <v>42373</v>
      </c>
      <c r="G935" t="s">
        <v>879</v>
      </c>
      <c r="H935" t="s">
        <v>880</v>
      </c>
      <c r="I935" t="s">
        <v>881</v>
      </c>
      <c r="J935">
        <v>925</v>
      </c>
      <c r="K935" t="s">
        <v>49</v>
      </c>
      <c r="L935" t="s">
        <v>50</v>
      </c>
      <c r="M935">
        <v>990001</v>
      </c>
      <c r="N935" t="s">
        <v>51</v>
      </c>
      <c r="O935">
        <v>0.5</v>
      </c>
      <c r="Q935">
        <v>0.5</v>
      </c>
      <c r="S935" t="s">
        <v>886</v>
      </c>
      <c r="AE935">
        <v>12</v>
      </c>
      <c r="AF935">
        <v>7.6</v>
      </c>
      <c r="AG935">
        <v>5</v>
      </c>
      <c r="AH935" t="s">
        <v>53</v>
      </c>
      <c r="AI935" t="s">
        <v>54</v>
      </c>
      <c r="AJ935">
        <v>2</v>
      </c>
      <c r="AK935">
        <v>1</v>
      </c>
      <c r="AL935">
        <v>1</v>
      </c>
      <c r="AM935" t="s">
        <v>55</v>
      </c>
      <c r="AN935" t="s">
        <v>56</v>
      </c>
      <c r="AP935">
        <v>1</v>
      </c>
      <c r="AQ935" t="s">
        <v>57</v>
      </c>
      <c r="AR935">
        <v>0</v>
      </c>
      <c r="AW935" t="s">
        <v>58</v>
      </c>
      <c r="AX935">
        <v>0</v>
      </c>
      <c r="AY935">
        <v>2</v>
      </c>
      <c r="AZ935">
        <v>0.5</v>
      </c>
      <c r="BA935">
        <v>0.5</v>
      </c>
      <c r="BB935" t="s">
        <v>59</v>
      </c>
    </row>
    <row r="936" spans="1:54" x14ac:dyDescent="0.2">
      <c r="A936" s="7" t="str">
        <f>VLOOKUP(G936,'Matching-Tabelle'!$A$76:$B$80,2,FALSE)</f>
        <v>claudio.goetz@tkb.ch</v>
      </c>
      <c r="B936" s="7" t="str">
        <f>VLOOKUP(J936,'Matching-Tabelle'!$A$1:$B$66,2,FALSE)</f>
        <v>WPI Führung</v>
      </c>
      <c r="C936" s="7" t="str">
        <f>IF(VLOOKUP(J936,'Matching-Tabelle'!$A$1:$CB$66,3,FALSE)=0,"",VLOOKUP(J936,'Matching-Tabelle'!$A$1:$CB$66,3,FALSE))</f>
        <v/>
      </c>
      <c r="D936" s="7">
        <v>0.2</v>
      </c>
      <c r="E936" s="7" t="s">
        <v>887</v>
      </c>
      <c r="F936" s="8">
        <v>42373</v>
      </c>
      <c r="G936" t="s">
        <v>879</v>
      </c>
      <c r="H936" t="s">
        <v>880</v>
      </c>
      <c r="I936" t="s">
        <v>881</v>
      </c>
      <c r="J936">
        <v>26</v>
      </c>
      <c r="K936" t="s">
        <v>130</v>
      </c>
      <c r="L936" t="s">
        <v>131</v>
      </c>
      <c r="M936">
        <v>990001</v>
      </c>
      <c r="N936" t="s">
        <v>51</v>
      </c>
      <c r="O936">
        <v>0.2</v>
      </c>
      <c r="Q936">
        <v>0.2</v>
      </c>
      <c r="S936" t="s">
        <v>887</v>
      </c>
      <c r="AE936">
        <v>12</v>
      </c>
      <c r="AF936">
        <v>7.6</v>
      </c>
      <c r="AG936">
        <v>5</v>
      </c>
      <c r="AH936" t="s">
        <v>53</v>
      </c>
      <c r="AI936" t="s">
        <v>54</v>
      </c>
      <c r="AJ936">
        <v>2</v>
      </c>
      <c r="AK936">
        <v>1</v>
      </c>
      <c r="AL936">
        <v>1</v>
      </c>
      <c r="AM936" t="s">
        <v>55</v>
      </c>
      <c r="AN936" t="s">
        <v>56</v>
      </c>
      <c r="AP936">
        <v>1</v>
      </c>
      <c r="AQ936" t="s">
        <v>57</v>
      </c>
      <c r="AR936">
        <v>0</v>
      </c>
      <c r="AW936" t="s">
        <v>58</v>
      </c>
      <c r="AX936">
        <v>0</v>
      </c>
      <c r="AY936">
        <v>2</v>
      </c>
      <c r="AZ936">
        <v>0.2</v>
      </c>
      <c r="BA936">
        <v>0.2</v>
      </c>
      <c r="BB936" t="s">
        <v>59</v>
      </c>
    </row>
    <row r="937" spans="1:54" x14ac:dyDescent="0.2">
      <c r="A937" s="7" t="str">
        <f>VLOOKUP(G937,'Matching-Tabelle'!$A$76:$B$80,2,FALSE)</f>
        <v>claudio.goetz@tkb.ch</v>
      </c>
      <c r="B937" s="7" t="str">
        <f>VLOOKUP(J937,'Matching-Tabelle'!$A$1:$B$66,2,FALSE)</f>
        <v>Proj Optima</v>
      </c>
      <c r="C937" s="7" t="str">
        <f>IF(VLOOKUP(J937,'Matching-Tabelle'!$A$1:$CB$66,3,FALSE)=0,"",VLOOKUP(J937,'Matching-Tabelle'!$A$1:$CB$66,3,FALSE))</f>
        <v/>
      </c>
      <c r="D937" s="7">
        <v>2.2999999999999998</v>
      </c>
      <c r="E937" s="7" t="s">
        <v>888</v>
      </c>
      <c r="F937" s="8">
        <v>42373</v>
      </c>
      <c r="G937" t="s">
        <v>879</v>
      </c>
      <c r="H937" t="s">
        <v>880</v>
      </c>
      <c r="I937" t="s">
        <v>881</v>
      </c>
      <c r="J937">
        <v>211</v>
      </c>
      <c r="K937" t="s">
        <v>79</v>
      </c>
      <c r="L937" t="s">
        <v>80</v>
      </c>
      <c r="M937">
        <v>990001</v>
      </c>
      <c r="N937" t="s">
        <v>51</v>
      </c>
      <c r="O937">
        <v>2.2999999999999998</v>
      </c>
      <c r="Q937">
        <v>2.2999999999999998</v>
      </c>
      <c r="S937" t="s">
        <v>888</v>
      </c>
      <c r="AE937">
        <v>12</v>
      </c>
      <c r="AF937">
        <v>7.6</v>
      </c>
      <c r="AG937">
        <v>5</v>
      </c>
      <c r="AH937" t="s">
        <v>53</v>
      </c>
      <c r="AI937" t="s">
        <v>54</v>
      </c>
      <c r="AJ937">
        <v>2</v>
      </c>
      <c r="AK937">
        <v>1</v>
      </c>
      <c r="AL937">
        <v>1</v>
      </c>
      <c r="AM937" t="s">
        <v>55</v>
      </c>
      <c r="AN937" t="s">
        <v>56</v>
      </c>
      <c r="AP937">
        <v>1</v>
      </c>
      <c r="AQ937" t="s">
        <v>57</v>
      </c>
      <c r="AR937">
        <v>0</v>
      </c>
      <c r="AW937" t="s">
        <v>58</v>
      </c>
      <c r="AX937">
        <v>0</v>
      </c>
      <c r="AY937">
        <v>2</v>
      </c>
      <c r="AZ937">
        <v>2.2999999999999998</v>
      </c>
      <c r="BA937">
        <v>2.2999999999999998</v>
      </c>
      <c r="BB937" t="s">
        <v>59</v>
      </c>
    </row>
    <row r="938" spans="1:54" x14ac:dyDescent="0.2">
      <c r="A938" s="7" t="str">
        <f>VLOOKUP(G938,'Matching-Tabelle'!$A$76:$B$80,2,FALSE)</f>
        <v>claudio.goetz@tkb.ch</v>
      </c>
      <c r="B938" s="7" t="str">
        <f>VLOOKUP(J938,'Matching-Tabelle'!$A$1:$B$66,2,FALSE)</f>
        <v>WPI CTB</v>
      </c>
      <c r="C938" s="7" t="str">
        <f>IF(VLOOKUP(J938,'Matching-Tabelle'!$A$1:$CB$66,3,FALSE)=0,"",VLOOKUP(J938,'Matching-Tabelle'!$A$1:$CB$66,3,FALSE))</f>
        <v/>
      </c>
      <c r="D938" s="7">
        <v>0.4</v>
      </c>
      <c r="E938" s="7" t="s">
        <v>889</v>
      </c>
      <c r="F938" s="8">
        <v>42373</v>
      </c>
      <c r="G938" t="s">
        <v>879</v>
      </c>
      <c r="H938" t="s">
        <v>880</v>
      </c>
      <c r="I938" t="s">
        <v>881</v>
      </c>
      <c r="J938">
        <v>921</v>
      </c>
      <c r="K938" t="s">
        <v>224</v>
      </c>
      <c r="L938" t="s">
        <v>225</v>
      </c>
      <c r="M938">
        <v>990001</v>
      </c>
      <c r="N938" t="s">
        <v>51</v>
      </c>
      <c r="O938">
        <v>0.4</v>
      </c>
      <c r="Q938">
        <v>0.4</v>
      </c>
      <c r="S938" t="s">
        <v>889</v>
      </c>
      <c r="AE938">
        <v>12</v>
      </c>
      <c r="AF938">
        <v>7.6</v>
      </c>
      <c r="AG938">
        <v>5</v>
      </c>
      <c r="AH938" t="s">
        <v>53</v>
      </c>
      <c r="AI938" t="s">
        <v>54</v>
      </c>
      <c r="AJ938">
        <v>2</v>
      </c>
      <c r="AK938">
        <v>1</v>
      </c>
      <c r="AL938">
        <v>1</v>
      </c>
      <c r="AM938" t="s">
        <v>55</v>
      </c>
      <c r="AN938" t="s">
        <v>56</v>
      </c>
      <c r="AP938">
        <v>1</v>
      </c>
      <c r="AQ938" t="s">
        <v>57</v>
      </c>
      <c r="AR938">
        <v>0</v>
      </c>
      <c r="AW938" t="s">
        <v>58</v>
      </c>
      <c r="AX938">
        <v>0</v>
      </c>
      <c r="AY938">
        <v>2</v>
      </c>
      <c r="AZ938">
        <v>0.4</v>
      </c>
      <c r="BA938">
        <v>0.4</v>
      </c>
      <c r="BB938" t="s">
        <v>59</v>
      </c>
    </row>
    <row r="939" spans="1:54" x14ac:dyDescent="0.2">
      <c r="A939" s="7" t="str">
        <f>VLOOKUP(G939,'Matching-Tabelle'!$A$76:$B$80,2,FALSE)</f>
        <v>claudio.goetz@tkb.ch</v>
      </c>
      <c r="B939" s="7" t="str">
        <f>VLOOKUP(J939,'Matching-Tabelle'!$A$1:$B$66,2,FALSE)</f>
        <v>WPI RTB</v>
      </c>
      <c r="C939" s="7" t="str">
        <f>IF(VLOOKUP(J939,'Matching-Tabelle'!$A$1:$CB$66,3,FALSE)=0,"",VLOOKUP(J939,'Matching-Tabelle'!$A$1:$CB$66,3,FALSE))</f>
        <v/>
      </c>
      <c r="D939" s="7">
        <v>0.9</v>
      </c>
      <c r="E939" s="7" t="s">
        <v>890</v>
      </c>
      <c r="F939" s="8">
        <v>42374</v>
      </c>
      <c r="G939" t="s">
        <v>879</v>
      </c>
      <c r="H939" t="s">
        <v>880</v>
      </c>
      <c r="I939" t="s">
        <v>881</v>
      </c>
      <c r="J939">
        <v>25</v>
      </c>
      <c r="K939" t="s">
        <v>192</v>
      </c>
      <c r="L939" t="s">
        <v>193</v>
      </c>
      <c r="M939">
        <v>990001</v>
      </c>
      <c r="N939" t="s">
        <v>51</v>
      </c>
      <c r="O939">
        <v>0.9</v>
      </c>
      <c r="Q939">
        <v>0.9</v>
      </c>
      <c r="S939" t="s">
        <v>890</v>
      </c>
      <c r="AE939">
        <v>12</v>
      </c>
      <c r="AF939">
        <v>7.6</v>
      </c>
      <c r="AG939">
        <v>5</v>
      </c>
      <c r="AH939" t="s">
        <v>53</v>
      </c>
      <c r="AI939" t="s">
        <v>54</v>
      </c>
      <c r="AJ939">
        <v>2</v>
      </c>
      <c r="AK939">
        <v>1</v>
      </c>
      <c r="AL939">
        <v>1</v>
      </c>
      <c r="AM939" t="s">
        <v>55</v>
      </c>
      <c r="AN939" t="s">
        <v>56</v>
      </c>
      <c r="AP939">
        <v>1</v>
      </c>
      <c r="AQ939" t="s">
        <v>57</v>
      </c>
      <c r="AR939">
        <v>0</v>
      </c>
      <c r="AW939" t="s">
        <v>58</v>
      </c>
      <c r="AX939">
        <v>0</v>
      </c>
      <c r="AY939">
        <v>2</v>
      </c>
      <c r="AZ939">
        <v>0.9</v>
      </c>
      <c r="BA939">
        <v>0.9</v>
      </c>
      <c r="BB939" t="s">
        <v>59</v>
      </c>
    </row>
    <row r="940" spans="1:54" x14ac:dyDescent="0.2">
      <c r="A940" s="7" t="str">
        <f>VLOOKUP(G940,'Matching-Tabelle'!$A$76:$B$80,2,FALSE)</f>
        <v>claudio.goetz@tkb.ch</v>
      </c>
      <c r="B940" s="7" t="str">
        <f>VLOOKUP(J940,'Matching-Tabelle'!$A$1:$B$66,2,FALSE)</f>
        <v>WPI CTB</v>
      </c>
      <c r="C940" s="7" t="str">
        <f>IF(VLOOKUP(J940,'Matching-Tabelle'!$A$1:$CB$66,3,FALSE)=0,"",VLOOKUP(J940,'Matching-Tabelle'!$A$1:$CB$66,3,FALSE))</f>
        <v/>
      </c>
      <c r="D940" s="7">
        <v>0.1</v>
      </c>
      <c r="E940" s="7" t="s">
        <v>893</v>
      </c>
      <c r="F940" s="8">
        <v>42374</v>
      </c>
      <c r="G940" t="s">
        <v>879</v>
      </c>
      <c r="H940" t="s">
        <v>880</v>
      </c>
      <c r="I940" t="s">
        <v>881</v>
      </c>
      <c r="J940">
        <v>936</v>
      </c>
      <c r="K940" t="s">
        <v>891</v>
      </c>
      <c r="L940" t="s">
        <v>892</v>
      </c>
      <c r="M940">
        <v>990001</v>
      </c>
      <c r="N940" t="s">
        <v>51</v>
      </c>
      <c r="O940">
        <v>0.1</v>
      </c>
      <c r="Q940">
        <v>0.1</v>
      </c>
      <c r="S940" t="s">
        <v>893</v>
      </c>
      <c r="AE940">
        <v>12</v>
      </c>
      <c r="AF940">
        <v>7.6</v>
      </c>
      <c r="AG940">
        <v>5</v>
      </c>
      <c r="AH940" t="s">
        <v>53</v>
      </c>
      <c r="AI940" t="s">
        <v>54</v>
      </c>
      <c r="AJ940">
        <v>2</v>
      </c>
      <c r="AK940">
        <v>1</v>
      </c>
      <c r="AL940">
        <v>1</v>
      </c>
      <c r="AM940" t="s">
        <v>55</v>
      </c>
      <c r="AN940" t="s">
        <v>56</v>
      </c>
      <c r="AP940">
        <v>1</v>
      </c>
      <c r="AQ940" t="s">
        <v>57</v>
      </c>
      <c r="AR940">
        <v>0</v>
      </c>
      <c r="AW940" t="s">
        <v>58</v>
      </c>
      <c r="AX940">
        <v>0</v>
      </c>
      <c r="AY940">
        <v>2</v>
      </c>
      <c r="AZ940">
        <v>0.1</v>
      </c>
      <c r="BA940">
        <v>0.1</v>
      </c>
      <c r="BB940" t="s">
        <v>59</v>
      </c>
    </row>
    <row r="941" spans="1:54" x14ac:dyDescent="0.2">
      <c r="A941" s="7" t="str">
        <f>VLOOKUP(G941,'Matching-Tabelle'!$A$76:$B$80,2,FALSE)</f>
        <v>claudio.goetz@tkb.ch</v>
      </c>
      <c r="B941" s="7" t="str">
        <f>VLOOKUP(J941,'Matching-Tabelle'!$A$1:$B$66,2,FALSE)</f>
        <v>WPI CTB</v>
      </c>
      <c r="C941" s="7" t="str">
        <f>IF(VLOOKUP(J941,'Matching-Tabelle'!$A$1:$CB$66,3,FALSE)=0,"",VLOOKUP(J941,'Matching-Tabelle'!$A$1:$CB$66,3,FALSE))</f>
        <v/>
      </c>
      <c r="D941" s="7">
        <v>0.1</v>
      </c>
      <c r="E941" s="7" t="s">
        <v>894</v>
      </c>
      <c r="F941" s="8">
        <v>42374</v>
      </c>
      <c r="G941" t="s">
        <v>879</v>
      </c>
      <c r="H941" t="s">
        <v>880</v>
      </c>
      <c r="I941" t="s">
        <v>881</v>
      </c>
      <c r="J941">
        <v>927</v>
      </c>
      <c r="K941" t="s">
        <v>99</v>
      </c>
      <c r="L941" t="s">
        <v>100</v>
      </c>
      <c r="M941">
        <v>990001</v>
      </c>
      <c r="N941" t="s">
        <v>51</v>
      </c>
      <c r="O941">
        <v>0.1</v>
      </c>
      <c r="Q941">
        <v>0.1</v>
      </c>
      <c r="S941" t="s">
        <v>894</v>
      </c>
      <c r="AE941">
        <v>12</v>
      </c>
      <c r="AF941">
        <v>7.6</v>
      </c>
      <c r="AG941">
        <v>5</v>
      </c>
      <c r="AH941" t="s">
        <v>53</v>
      </c>
      <c r="AI941" t="s">
        <v>54</v>
      </c>
      <c r="AJ941">
        <v>2</v>
      </c>
      <c r="AK941">
        <v>1</v>
      </c>
      <c r="AL941">
        <v>1</v>
      </c>
      <c r="AM941" t="s">
        <v>55</v>
      </c>
      <c r="AN941" t="s">
        <v>56</v>
      </c>
      <c r="AP941">
        <v>1</v>
      </c>
      <c r="AQ941" t="s">
        <v>57</v>
      </c>
      <c r="AR941">
        <v>0</v>
      </c>
      <c r="AW941" t="s">
        <v>58</v>
      </c>
      <c r="AX941">
        <v>0</v>
      </c>
      <c r="AY941">
        <v>2</v>
      </c>
      <c r="AZ941">
        <v>0.1</v>
      </c>
      <c r="BA941">
        <v>0.1</v>
      </c>
      <c r="BB941" t="s">
        <v>59</v>
      </c>
    </row>
    <row r="942" spans="1:54" x14ac:dyDescent="0.2">
      <c r="A942" s="7" t="str">
        <f>VLOOKUP(G942,'Matching-Tabelle'!$A$76:$B$80,2,FALSE)</f>
        <v>claudio.goetz@tkb.ch</v>
      </c>
      <c r="B942" s="7" t="str">
        <f>VLOOKUP(J942,'Matching-Tabelle'!$A$1:$B$66,2,FALSE)</f>
        <v>WPI CTB</v>
      </c>
      <c r="C942" s="7" t="str">
        <f>IF(VLOOKUP(J942,'Matching-Tabelle'!$A$1:$CB$66,3,FALSE)=0,"",VLOOKUP(J942,'Matching-Tabelle'!$A$1:$CB$66,3,FALSE))</f>
        <v/>
      </c>
      <c r="D942" s="7">
        <v>1.9</v>
      </c>
      <c r="E942" s="7" t="s">
        <v>895</v>
      </c>
      <c r="F942" s="8">
        <v>42374</v>
      </c>
      <c r="G942" t="s">
        <v>879</v>
      </c>
      <c r="H942" t="s">
        <v>880</v>
      </c>
      <c r="I942" t="s">
        <v>881</v>
      </c>
      <c r="J942">
        <v>927</v>
      </c>
      <c r="K942" t="s">
        <v>99</v>
      </c>
      <c r="L942" t="s">
        <v>100</v>
      </c>
      <c r="M942">
        <v>990001</v>
      </c>
      <c r="N942" t="s">
        <v>51</v>
      </c>
      <c r="O942">
        <v>1.9</v>
      </c>
      <c r="Q942">
        <v>1.9</v>
      </c>
      <c r="S942" t="s">
        <v>895</v>
      </c>
      <c r="AE942">
        <v>12</v>
      </c>
      <c r="AF942">
        <v>7.6</v>
      </c>
      <c r="AG942">
        <v>5</v>
      </c>
      <c r="AH942" t="s">
        <v>53</v>
      </c>
      <c r="AI942" t="s">
        <v>54</v>
      </c>
      <c r="AJ942">
        <v>2</v>
      </c>
      <c r="AK942">
        <v>1</v>
      </c>
      <c r="AL942">
        <v>1</v>
      </c>
      <c r="AM942" t="s">
        <v>55</v>
      </c>
      <c r="AN942" t="s">
        <v>56</v>
      </c>
      <c r="AP942">
        <v>1</v>
      </c>
      <c r="AQ942" t="s">
        <v>57</v>
      </c>
      <c r="AR942">
        <v>0</v>
      </c>
      <c r="AW942" t="s">
        <v>58</v>
      </c>
      <c r="AX942">
        <v>0</v>
      </c>
      <c r="AY942">
        <v>2</v>
      </c>
      <c r="AZ942">
        <v>1.9</v>
      </c>
      <c r="BA942">
        <v>1.9</v>
      </c>
      <c r="BB942" t="s">
        <v>59</v>
      </c>
    </row>
    <row r="943" spans="1:54" x14ac:dyDescent="0.2">
      <c r="A943" s="7" t="str">
        <f>VLOOKUP(G943,'Matching-Tabelle'!$A$76:$B$80,2,FALSE)</f>
        <v>claudio.goetz@tkb.ch</v>
      </c>
      <c r="B943" s="7" t="str">
        <f>VLOOKUP(J943,'Matching-Tabelle'!$A$1:$B$66,2,FALSE)</f>
        <v>WPI Führung</v>
      </c>
      <c r="C943" s="7" t="str">
        <f>IF(VLOOKUP(J943,'Matching-Tabelle'!$A$1:$CB$66,3,FALSE)=0,"",VLOOKUP(J943,'Matching-Tabelle'!$A$1:$CB$66,3,FALSE))</f>
        <v/>
      </c>
      <c r="D943" s="7">
        <v>0.2</v>
      </c>
      <c r="E943" s="7" t="s">
        <v>896</v>
      </c>
      <c r="F943" s="8">
        <v>42374</v>
      </c>
      <c r="G943" t="s">
        <v>879</v>
      </c>
      <c r="H943" t="s">
        <v>880</v>
      </c>
      <c r="I943" t="s">
        <v>881</v>
      </c>
      <c r="J943">
        <v>26</v>
      </c>
      <c r="K943" t="s">
        <v>130</v>
      </c>
      <c r="L943" t="s">
        <v>131</v>
      </c>
      <c r="M943">
        <v>990001</v>
      </c>
      <c r="N943" t="s">
        <v>51</v>
      </c>
      <c r="O943">
        <v>0.2</v>
      </c>
      <c r="Q943">
        <v>0.2</v>
      </c>
      <c r="S943" t="s">
        <v>896</v>
      </c>
      <c r="AE943">
        <v>12</v>
      </c>
      <c r="AF943">
        <v>7.6</v>
      </c>
      <c r="AG943">
        <v>5</v>
      </c>
      <c r="AH943" t="s">
        <v>53</v>
      </c>
      <c r="AI943" t="s">
        <v>54</v>
      </c>
      <c r="AJ943">
        <v>2</v>
      </c>
      <c r="AK943">
        <v>1</v>
      </c>
      <c r="AL943">
        <v>1</v>
      </c>
      <c r="AM943" t="s">
        <v>55</v>
      </c>
      <c r="AN943" t="s">
        <v>56</v>
      </c>
      <c r="AP943">
        <v>1</v>
      </c>
      <c r="AQ943" t="s">
        <v>57</v>
      </c>
      <c r="AR943">
        <v>0</v>
      </c>
      <c r="AW943" t="s">
        <v>58</v>
      </c>
      <c r="AX943">
        <v>0</v>
      </c>
      <c r="AY943">
        <v>2</v>
      </c>
      <c r="AZ943">
        <v>0.2</v>
      </c>
      <c r="BA943">
        <v>0.2</v>
      </c>
      <c r="BB943" t="s">
        <v>59</v>
      </c>
    </row>
    <row r="944" spans="1:54" x14ac:dyDescent="0.2">
      <c r="A944" s="7" t="str">
        <f>VLOOKUP(G944,'Matching-Tabelle'!$A$76:$B$80,2,FALSE)</f>
        <v>claudio.goetz@tkb.ch</v>
      </c>
      <c r="B944" s="7" t="str">
        <f>VLOOKUP(J944,'Matching-Tabelle'!$A$1:$B$66,2,FALSE)</f>
        <v>WPI RTB</v>
      </c>
      <c r="C944" s="7" t="str">
        <f>IF(VLOOKUP(J944,'Matching-Tabelle'!$A$1:$CB$66,3,FALSE)=0,"",VLOOKUP(J944,'Matching-Tabelle'!$A$1:$CB$66,3,FALSE))</f>
        <v/>
      </c>
      <c r="D944" s="7">
        <v>1.3</v>
      </c>
      <c r="E944" s="7" t="s">
        <v>897</v>
      </c>
      <c r="F944" s="8">
        <v>42374</v>
      </c>
      <c r="G944" t="s">
        <v>879</v>
      </c>
      <c r="H944" t="s">
        <v>880</v>
      </c>
      <c r="I944" t="s">
        <v>881</v>
      </c>
      <c r="J944">
        <v>25</v>
      </c>
      <c r="K944" t="s">
        <v>192</v>
      </c>
      <c r="L944" t="s">
        <v>193</v>
      </c>
      <c r="M944">
        <v>990001</v>
      </c>
      <c r="N944" t="s">
        <v>51</v>
      </c>
      <c r="O944">
        <v>1.3</v>
      </c>
      <c r="Q944">
        <v>1.3</v>
      </c>
      <c r="S944" t="s">
        <v>897</v>
      </c>
      <c r="AE944">
        <v>12</v>
      </c>
      <c r="AF944">
        <v>7.6</v>
      </c>
      <c r="AG944">
        <v>5</v>
      </c>
      <c r="AH944" t="s">
        <v>53</v>
      </c>
      <c r="AI944" t="s">
        <v>54</v>
      </c>
      <c r="AJ944">
        <v>2</v>
      </c>
      <c r="AK944">
        <v>1</v>
      </c>
      <c r="AL944">
        <v>1</v>
      </c>
      <c r="AM944" t="s">
        <v>55</v>
      </c>
      <c r="AN944" t="s">
        <v>56</v>
      </c>
      <c r="AP944">
        <v>1</v>
      </c>
      <c r="AQ944" t="s">
        <v>57</v>
      </c>
      <c r="AR944">
        <v>0</v>
      </c>
      <c r="AW944" t="s">
        <v>58</v>
      </c>
      <c r="AX944">
        <v>0</v>
      </c>
      <c r="AY944">
        <v>2</v>
      </c>
      <c r="AZ944">
        <v>1.3</v>
      </c>
      <c r="BA944">
        <v>1.3</v>
      </c>
      <c r="BB944" t="s">
        <v>59</v>
      </c>
    </row>
    <row r="945" spans="1:54" x14ac:dyDescent="0.2">
      <c r="A945" s="7" t="str">
        <f>VLOOKUP(G945,'Matching-Tabelle'!$A$76:$B$80,2,FALSE)</f>
        <v>claudio.goetz@tkb.ch</v>
      </c>
      <c r="B945" s="7" t="str">
        <f>VLOOKUP(J945,'Matching-Tabelle'!$A$1:$B$66,2,FALSE)</f>
        <v>WPI Führung</v>
      </c>
      <c r="C945" s="7" t="str">
        <f>IF(VLOOKUP(J945,'Matching-Tabelle'!$A$1:$CB$66,3,FALSE)=0,"",VLOOKUP(J945,'Matching-Tabelle'!$A$1:$CB$66,3,FALSE))</f>
        <v/>
      </c>
      <c r="D945" s="7">
        <v>0.7</v>
      </c>
      <c r="E945" s="7" t="s">
        <v>898</v>
      </c>
      <c r="F945" s="8">
        <v>42374</v>
      </c>
      <c r="G945" t="s">
        <v>879</v>
      </c>
      <c r="H945" t="s">
        <v>880</v>
      </c>
      <c r="I945" t="s">
        <v>881</v>
      </c>
      <c r="J945">
        <v>26</v>
      </c>
      <c r="K945" t="s">
        <v>130</v>
      </c>
      <c r="L945" t="s">
        <v>131</v>
      </c>
      <c r="M945">
        <v>990001</v>
      </c>
      <c r="N945" t="s">
        <v>51</v>
      </c>
      <c r="O945">
        <v>0.7</v>
      </c>
      <c r="Q945">
        <v>0.7</v>
      </c>
      <c r="S945" t="s">
        <v>898</v>
      </c>
      <c r="AE945">
        <v>12</v>
      </c>
      <c r="AF945">
        <v>7.6</v>
      </c>
      <c r="AG945">
        <v>5</v>
      </c>
      <c r="AH945" t="s">
        <v>53</v>
      </c>
      <c r="AI945" t="s">
        <v>54</v>
      </c>
      <c r="AJ945">
        <v>2</v>
      </c>
      <c r="AK945">
        <v>1</v>
      </c>
      <c r="AL945">
        <v>1</v>
      </c>
      <c r="AM945" t="s">
        <v>55</v>
      </c>
      <c r="AN945" t="s">
        <v>56</v>
      </c>
      <c r="AP945">
        <v>1</v>
      </c>
      <c r="AQ945" t="s">
        <v>57</v>
      </c>
      <c r="AR945">
        <v>0</v>
      </c>
      <c r="AW945" t="s">
        <v>58</v>
      </c>
      <c r="AX945">
        <v>0</v>
      </c>
      <c r="AY945">
        <v>2</v>
      </c>
      <c r="AZ945">
        <v>0.7</v>
      </c>
      <c r="BA945">
        <v>0.7</v>
      </c>
      <c r="BB945" t="s">
        <v>59</v>
      </c>
    </row>
    <row r="946" spans="1:54" x14ac:dyDescent="0.2">
      <c r="A946" s="7" t="str">
        <f>VLOOKUP(G946,'Matching-Tabelle'!$A$76:$B$80,2,FALSE)</f>
        <v>claudio.goetz@tkb.ch</v>
      </c>
      <c r="B946" s="7" t="str">
        <f>VLOOKUP(J946,'Matching-Tabelle'!$A$1:$B$66,2,FALSE)</f>
        <v>WPI RTB</v>
      </c>
      <c r="C946" s="7" t="str">
        <f>IF(VLOOKUP(J946,'Matching-Tabelle'!$A$1:$CB$66,3,FALSE)=0,"",VLOOKUP(J946,'Matching-Tabelle'!$A$1:$CB$66,3,FALSE))</f>
        <v/>
      </c>
      <c r="D946" s="7">
        <v>1.3</v>
      </c>
      <c r="E946" s="7" t="s">
        <v>901</v>
      </c>
      <c r="F946" s="8">
        <v>42374</v>
      </c>
      <c r="G946" t="s">
        <v>879</v>
      </c>
      <c r="H946" t="s">
        <v>880</v>
      </c>
      <c r="I946" t="s">
        <v>881</v>
      </c>
      <c r="J946">
        <v>36</v>
      </c>
      <c r="K946" t="s">
        <v>899</v>
      </c>
      <c r="L946" t="s">
        <v>900</v>
      </c>
      <c r="M946">
        <v>990001</v>
      </c>
      <c r="N946" t="s">
        <v>51</v>
      </c>
      <c r="O946">
        <v>1.3</v>
      </c>
      <c r="Q946">
        <v>1.3</v>
      </c>
      <c r="S946" t="s">
        <v>901</v>
      </c>
      <c r="AE946">
        <v>12</v>
      </c>
      <c r="AF946">
        <v>7.6</v>
      </c>
      <c r="AG946">
        <v>5</v>
      </c>
      <c r="AH946" t="s">
        <v>53</v>
      </c>
      <c r="AI946" t="s">
        <v>54</v>
      </c>
      <c r="AJ946">
        <v>2</v>
      </c>
      <c r="AK946">
        <v>1</v>
      </c>
      <c r="AL946">
        <v>1</v>
      </c>
      <c r="AM946" t="s">
        <v>55</v>
      </c>
      <c r="AN946" t="s">
        <v>56</v>
      </c>
      <c r="AP946">
        <v>1</v>
      </c>
      <c r="AQ946" t="s">
        <v>57</v>
      </c>
      <c r="AR946">
        <v>0</v>
      </c>
      <c r="AW946" t="s">
        <v>58</v>
      </c>
      <c r="AX946">
        <v>0</v>
      </c>
      <c r="AY946">
        <v>2</v>
      </c>
      <c r="AZ946">
        <v>1.3</v>
      </c>
      <c r="BA946">
        <v>1.3</v>
      </c>
      <c r="BB946" t="s">
        <v>59</v>
      </c>
    </row>
    <row r="947" spans="1:54" x14ac:dyDescent="0.2">
      <c r="A947" s="7" t="str">
        <f>VLOOKUP(G947,'Matching-Tabelle'!$A$76:$B$80,2,FALSE)</f>
        <v>claudio.goetz@tkb.ch</v>
      </c>
      <c r="B947" s="7" t="str">
        <f>VLOOKUP(J947,'Matching-Tabelle'!$A$1:$B$66,2,FALSE)</f>
        <v>Proj Optima</v>
      </c>
      <c r="C947" s="7" t="str">
        <f>IF(VLOOKUP(J947,'Matching-Tabelle'!$A$1:$CB$66,3,FALSE)=0,"",VLOOKUP(J947,'Matching-Tabelle'!$A$1:$CB$66,3,FALSE))</f>
        <v/>
      </c>
      <c r="D947" s="7">
        <v>1.9</v>
      </c>
      <c r="E947" s="7" t="s">
        <v>902</v>
      </c>
      <c r="F947" s="8">
        <v>42374</v>
      </c>
      <c r="G947" t="s">
        <v>879</v>
      </c>
      <c r="H947" t="s">
        <v>880</v>
      </c>
      <c r="I947" t="s">
        <v>881</v>
      </c>
      <c r="J947">
        <v>211</v>
      </c>
      <c r="K947" t="s">
        <v>79</v>
      </c>
      <c r="L947" t="s">
        <v>80</v>
      </c>
      <c r="M947">
        <v>990001</v>
      </c>
      <c r="N947" t="s">
        <v>51</v>
      </c>
      <c r="O947">
        <v>1.9</v>
      </c>
      <c r="Q947">
        <v>1.9</v>
      </c>
      <c r="S947" t="s">
        <v>902</v>
      </c>
      <c r="AE947">
        <v>12</v>
      </c>
      <c r="AF947">
        <v>7.6</v>
      </c>
      <c r="AG947">
        <v>5</v>
      </c>
      <c r="AH947" t="s">
        <v>53</v>
      </c>
      <c r="AI947" t="s">
        <v>54</v>
      </c>
      <c r="AJ947">
        <v>2</v>
      </c>
      <c r="AK947">
        <v>1</v>
      </c>
      <c r="AL947">
        <v>1</v>
      </c>
      <c r="AM947" t="s">
        <v>55</v>
      </c>
      <c r="AN947" t="s">
        <v>56</v>
      </c>
      <c r="AP947">
        <v>1</v>
      </c>
      <c r="AQ947" t="s">
        <v>57</v>
      </c>
      <c r="AR947">
        <v>0</v>
      </c>
      <c r="AW947" t="s">
        <v>58</v>
      </c>
      <c r="AX947">
        <v>0</v>
      </c>
      <c r="AY947">
        <v>2</v>
      </c>
      <c r="AZ947">
        <v>1.9</v>
      </c>
      <c r="BA947">
        <v>1.9</v>
      </c>
      <c r="BB947" t="s">
        <v>59</v>
      </c>
    </row>
    <row r="948" spans="1:54" x14ac:dyDescent="0.2">
      <c r="A948" s="7" t="str">
        <f>VLOOKUP(G948,'Matching-Tabelle'!$A$76:$B$80,2,FALSE)</f>
        <v>claudio.goetz@tkb.ch</v>
      </c>
      <c r="B948" s="7" t="str">
        <f>VLOOKUP(J948,'Matching-Tabelle'!$A$1:$B$66,2,FALSE)</f>
        <v>WPI CTB</v>
      </c>
      <c r="C948" s="7" t="str">
        <f>IF(VLOOKUP(J948,'Matching-Tabelle'!$A$1:$CB$66,3,FALSE)=0,"",VLOOKUP(J948,'Matching-Tabelle'!$A$1:$CB$66,3,FALSE))</f>
        <v/>
      </c>
      <c r="D948" s="7">
        <v>0.6</v>
      </c>
      <c r="E948" s="7" t="s">
        <v>903</v>
      </c>
      <c r="F948" s="8">
        <v>42375</v>
      </c>
      <c r="G948" t="s">
        <v>879</v>
      </c>
      <c r="H948" t="s">
        <v>880</v>
      </c>
      <c r="I948" t="s">
        <v>881</v>
      </c>
      <c r="J948">
        <v>927</v>
      </c>
      <c r="K948" t="s">
        <v>99</v>
      </c>
      <c r="L948" t="s">
        <v>100</v>
      </c>
      <c r="M948">
        <v>990001</v>
      </c>
      <c r="N948" t="s">
        <v>51</v>
      </c>
      <c r="O948">
        <v>0.6</v>
      </c>
      <c r="Q948">
        <v>0.6</v>
      </c>
      <c r="S948" t="s">
        <v>903</v>
      </c>
      <c r="AE948">
        <v>12</v>
      </c>
      <c r="AF948">
        <v>7.6</v>
      </c>
      <c r="AG948">
        <v>5</v>
      </c>
      <c r="AH948" t="s">
        <v>53</v>
      </c>
      <c r="AI948" t="s">
        <v>54</v>
      </c>
      <c r="AJ948">
        <v>2</v>
      </c>
      <c r="AK948">
        <v>1</v>
      </c>
      <c r="AL948">
        <v>1</v>
      </c>
      <c r="AM948" t="s">
        <v>55</v>
      </c>
      <c r="AN948" t="s">
        <v>56</v>
      </c>
      <c r="AP948">
        <v>1</v>
      </c>
      <c r="AQ948" t="s">
        <v>57</v>
      </c>
      <c r="AR948">
        <v>0</v>
      </c>
      <c r="AW948" t="s">
        <v>58</v>
      </c>
      <c r="AX948">
        <v>0</v>
      </c>
      <c r="AY948">
        <v>2</v>
      </c>
      <c r="AZ948">
        <v>0.6</v>
      </c>
      <c r="BA948">
        <v>0.6</v>
      </c>
      <c r="BB948" t="s">
        <v>59</v>
      </c>
    </row>
    <row r="949" spans="1:54" x14ac:dyDescent="0.2">
      <c r="A949" s="7" t="str">
        <f>VLOOKUP(G949,'Matching-Tabelle'!$A$76:$B$80,2,FALSE)</f>
        <v>claudio.goetz@tkb.ch</v>
      </c>
      <c r="B949" s="7" t="str">
        <f>VLOOKUP(J949,'Matching-Tabelle'!$A$1:$B$66,2,FALSE)</f>
        <v>WPI CTB</v>
      </c>
      <c r="C949" s="7" t="str">
        <f>IF(VLOOKUP(J949,'Matching-Tabelle'!$A$1:$CB$66,3,FALSE)=0,"",VLOOKUP(J949,'Matching-Tabelle'!$A$1:$CB$66,3,FALSE))</f>
        <v/>
      </c>
      <c r="D949" s="7">
        <v>0.9</v>
      </c>
      <c r="E949" s="7" t="s">
        <v>904</v>
      </c>
      <c r="F949" s="8">
        <v>42375</v>
      </c>
      <c r="G949" t="s">
        <v>879</v>
      </c>
      <c r="H949" t="s">
        <v>880</v>
      </c>
      <c r="I949" t="s">
        <v>881</v>
      </c>
      <c r="J949">
        <v>936</v>
      </c>
      <c r="K949" t="s">
        <v>891</v>
      </c>
      <c r="L949" t="s">
        <v>892</v>
      </c>
      <c r="M949">
        <v>990001</v>
      </c>
      <c r="N949" t="s">
        <v>51</v>
      </c>
      <c r="O949">
        <v>0.9</v>
      </c>
      <c r="Q949">
        <v>0.9</v>
      </c>
      <c r="S949" t="s">
        <v>904</v>
      </c>
      <c r="AE949">
        <v>12</v>
      </c>
      <c r="AF949">
        <v>7.6</v>
      </c>
      <c r="AG949">
        <v>5</v>
      </c>
      <c r="AH949" t="s">
        <v>53</v>
      </c>
      <c r="AI949" t="s">
        <v>54</v>
      </c>
      <c r="AJ949">
        <v>2</v>
      </c>
      <c r="AK949">
        <v>1</v>
      </c>
      <c r="AL949">
        <v>1</v>
      </c>
      <c r="AM949" t="s">
        <v>55</v>
      </c>
      <c r="AN949" t="s">
        <v>56</v>
      </c>
      <c r="AP949">
        <v>1</v>
      </c>
      <c r="AQ949" t="s">
        <v>57</v>
      </c>
      <c r="AR949">
        <v>0</v>
      </c>
      <c r="AW949" t="s">
        <v>58</v>
      </c>
      <c r="AX949">
        <v>0</v>
      </c>
      <c r="AY949">
        <v>2</v>
      </c>
      <c r="AZ949">
        <v>0.9</v>
      </c>
      <c r="BA949">
        <v>0.9</v>
      </c>
      <c r="BB949" t="s">
        <v>59</v>
      </c>
    </row>
    <row r="950" spans="1:54" x14ac:dyDescent="0.2">
      <c r="A950" s="7" t="str">
        <f>VLOOKUP(G950,'Matching-Tabelle'!$A$76:$B$80,2,FALSE)</f>
        <v>claudio.goetz@tkb.ch</v>
      </c>
      <c r="B950" s="7" t="str">
        <f>VLOOKUP(J950,'Matching-Tabelle'!$A$1:$B$66,2,FALSE)</f>
        <v>WPI CTB</v>
      </c>
      <c r="C950" s="7" t="str">
        <f>IF(VLOOKUP(J950,'Matching-Tabelle'!$A$1:$CB$66,3,FALSE)=0,"",VLOOKUP(J950,'Matching-Tabelle'!$A$1:$CB$66,3,FALSE))</f>
        <v/>
      </c>
      <c r="D950" s="7">
        <v>0.3</v>
      </c>
      <c r="E950" s="7" t="s">
        <v>905</v>
      </c>
      <c r="F950" s="8">
        <v>42375</v>
      </c>
      <c r="G950" t="s">
        <v>879</v>
      </c>
      <c r="H950" t="s">
        <v>880</v>
      </c>
      <c r="I950" t="s">
        <v>881</v>
      </c>
      <c r="J950">
        <v>927</v>
      </c>
      <c r="K950" t="s">
        <v>99</v>
      </c>
      <c r="L950" t="s">
        <v>100</v>
      </c>
      <c r="M950">
        <v>990001</v>
      </c>
      <c r="N950" t="s">
        <v>51</v>
      </c>
      <c r="O950">
        <v>0.3</v>
      </c>
      <c r="Q950">
        <v>0.3</v>
      </c>
      <c r="S950" t="s">
        <v>905</v>
      </c>
      <c r="AE950">
        <v>12</v>
      </c>
      <c r="AF950">
        <v>7.6</v>
      </c>
      <c r="AG950">
        <v>5</v>
      </c>
      <c r="AH950" t="s">
        <v>53</v>
      </c>
      <c r="AI950" t="s">
        <v>54</v>
      </c>
      <c r="AJ950">
        <v>2</v>
      </c>
      <c r="AK950">
        <v>1</v>
      </c>
      <c r="AL950">
        <v>1</v>
      </c>
      <c r="AM950" t="s">
        <v>55</v>
      </c>
      <c r="AN950" t="s">
        <v>56</v>
      </c>
      <c r="AP950">
        <v>1</v>
      </c>
      <c r="AQ950" t="s">
        <v>57</v>
      </c>
      <c r="AR950">
        <v>0</v>
      </c>
      <c r="AW950" t="s">
        <v>58</v>
      </c>
      <c r="AX950">
        <v>0</v>
      </c>
      <c r="AY950">
        <v>2</v>
      </c>
      <c r="AZ950">
        <v>0.3</v>
      </c>
      <c r="BA950">
        <v>0.3</v>
      </c>
      <c r="BB950" t="s">
        <v>59</v>
      </c>
    </row>
    <row r="951" spans="1:54" x14ac:dyDescent="0.2">
      <c r="A951" s="7" t="str">
        <f>VLOOKUP(G951,'Matching-Tabelle'!$A$76:$B$80,2,FALSE)</f>
        <v>claudio.goetz@tkb.ch</v>
      </c>
      <c r="B951" s="7" t="str">
        <f>VLOOKUP(J951,'Matching-Tabelle'!$A$1:$B$66,2,FALSE)</f>
        <v>WPI RTB</v>
      </c>
      <c r="C951" s="7" t="str">
        <f>IF(VLOOKUP(J951,'Matching-Tabelle'!$A$1:$CB$66,3,FALSE)=0,"",VLOOKUP(J951,'Matching-Tabelle'!$A$1:$CB$66,3,FALSE))</f>
        <v/>
      </c>
      <c r="D951" s="7">
        <v>0.3</v>
      </c>
      <c r="E951" s="7" t="s">
        <v>906</v>
      </c>
      <c r="F951" s="8">
        <v>42375</v>
      </c>
      <c r="G951" t="s">
        <v>879</v>
      </c>
      <c r="H951" t="s">
        <v>880</v>
      </c>
      <c r="I951" t="s">
        <v>881</v>
      </c>
      <c r="J951">
        <v>29</v>
      </c>
      <c r="K951" t="s">
        <v>236</v>
      </c>
      <c r="L951" t="s">
        <v>237</v>
      </c>
      <c r="M951">
        <v>990001</v>
      </c>
      <c r="N951" t="s">
        <v>51</v>
      </c>
      <c r="O951">
        <v>0.3</v>
      </c>
      <c r="Q951">
        <v>0.3</v>
      </c>
      <c r="S951" t="s">
        <v>906</v>
      </c>
      <c r="AE951">
        <v>12</v>
      </c>
      <c r="AF951">
        <v>7.6</v>
      </c>
      <c r="AG951">
        <v>5</v>
      </c>
      <c r="AH951" t="s">
        <v>53</v>
      </c>
      <c r="AI951" t="s">
        <v>54</v>
      </c>
      <c r="AJ951">
        <v>2</v>
      </c>
      <c r="AK951">
        <v>1</v>
      </c>
      <c r="AL951">
        <v>1</v>
      </c>
      <c r="AM951" t="s">
        <v>55</v>
      </c>
      <c r="AN951" t="s">
        <v>56</v>
      </c>
      <c r="AP951">
        <v>1</v>
      </c>
      <c r="AQ951" t="s">
        <v>57</v>
      </c>
      <c r="AR951">
        <v>0</v>
      </c>
      <c r="AW951" t="s">
        <v>58</v>
      </c>
      <c r="AX951">
        <v>0</v>
      </c>
      <c r="AY951">
        <v>2</v>
      </c>
      <c r="AZ951">
        <v>0.3</v>
      </c>
      <c r="BA951">
        <v>0.3</v>
      </c>
      <c r="BB951" t="s">
        <v>59</v>
      </c>
    </row>
    <row r="952" spans="1:54" x14ac:dyDescent="0.2">
      <c r="A952" s="7" t="str">
        <f>VLOOKUP(G952,'Matching-Tabelle'!$A$76:$B$80,2,FALSE)</f>
        <v>claudio.goetz@tkb.ch</v>
      </c>
      <c r="B952" s="7" t="str">
        <f>VLOOKUP(J952,'Matching-Tabelle'!$A$1:$B$66,2,FALSE)</f>
        <v>WPI CTB</v>
      </c>
      <c r="C952" s="7" t="str">
        <f>IF(VLOOKUP(J952,'Matching-Tabelle'!$A$1:$CB$66,3,FALSE)=0,"",VLOOKUP(J952,'Matching-Tabelle'!$A$1:$CB$66,3,FALSE))</f>
        <v/>
      </c>
      <c r="D952" s="7">
        <v>0.3</v>
      </c>
      <c r="E952" s="7" t="s">
        <v>907</v>
      </c>
      <c r="F952" s="8">
        <v>42375</v>
      </c>
      <c r="G952" t="s">
        <v>879</v>
      </c>
      <c r="H952" t="s">
        <v>880</v>
      </c>
      <c r="I952" t="s">
        <v>881</v>
      </c>
      <c r="J952">
        <v>921</v>
      </c>
      <c r="K952" t="s">
        <v>224</v>
      </c>
      <c r="L952" t="s">
        <v>225</v>
      </c>
      <c r="M952">
        <v>990001</v>
      </c>
      <c r="N952" t="s">
        <v>51</v>
      </c>
      <c r="O952">
        <v>0.3</v>
      </c>
      <c r="Q952">
        <v>0.3</v>
      </c>
      <c r="S952" t="s">
        <v>907</v>
      </c>
      <c r="AE952">
        <v>12</v>
      </c>
      <c r="AF952">
        <v>7.6</v>
      </c>
      <c r="AG952">
        <v>5</v>
      </c>
      <c r="AH952" t="s">
        <v>53</v>
      </c>
      <c r="AI952" t="s">
        <v>54</v>
      </c>
      <c r="AJ952">
        <v>2</v>
      </c>
      <c r="AK952">
        <v>1</v>
      </c>
      <c r="AL952">
        <v>1</v>
      </c>
      <c r="AM952" t="s">
        <v>55</v>
      </c>
      <c r="AN952" t="s">
        <v>56</v>
      </c>
      <c r="AP952">
        <v>1</v>
      </c>
      <c r="AQ952" t="s">
        <v>57</v>
      </c>
      <c r="AR952">
        <v>0</v>
      </c>
      <c r="AW952" t="s">
        <v>58</v>
      </c>
      <c r="AX952">
        <v>0</v>
      </c>
      <c r="AY952">
        <v>2</v>
      </c>
      <c r="AZ952">
        <v>0.3</v>
      </c>
      <c r="BA952">
        <v>0.3</v>
      </c>
      <c r="BB952" t="s">
        <v>59</v>
      </c>
    </row>
    <row r="953" spans="1:54" x14ac:dyDescent="0.2">
      <c r="A953" s="7" t="str">
        <f>VLOOKUP(G953,'Matching-Tabelle'!$A$76:$B$80,2,FALSE)</f>
        <v>claudio.goetz@tkb.ch</v>
      </c>
      <c r="B953" s="7" t="str">
        <f>VLOOKUP(J953,'Matching-Tabelle'!$A$1:$B$66,2,FALSE)</f>
        <v>WPI RTB</v>
      </c>
      <c r="C953" s="7" t="str">
        <f>IF(VLOOKUP(J953,'Matching-Tabelle'!$A$1:$CB$66,3,FALSE)=0,"",VLOOKUP(J953,'Matching-Tabelle'!$A$1:$CB$66,3,FALSE))</f>
        <v/>
      </c>
      <c r="D953" s="7">
        <v>0.7</v>
      </c>
      <c r="E953" s="7" t="s">
        <v>908</v>
      </c>
      <c r="F953" s="8">
        <v>42375</v>
      </c>
      <c r="G953" t="s">
        <v>879</v>
      </c>
      <c r="H953" t="s">
        <v>880</v>
      </c>
      <c r="I953" t="s">
        <v>881</v>
      </c>
      <c r="J953">
        <v>29</v>
      </c>
      <c r="K953" t="s">
        <v>236</v>
      </c>
      <c r="L953" t="s">
        <v>237</v>
      </c>
      <c r="M953">
        <v>990001</v>
      </c>
      <c r="N953" t="s">
        <v>51</v>
      </c>
      <c r="O953">
        <v>0.7</v>
      </c>
      <c r="Q953">
        <v>0.7</v>
      </c>
      <c r="S953" t="s">
        <v>908</v>
      </c>
      <c r="AE953">
        <v>12</v>
      </c>
      <c r="AF953">
        <v>7.6</v>
      </c>
      <c r="AG953">
        <v>5</v>
      </c>
      <c r="AH953" t="s">
        <v>53</v>
      </c>
      <c r="AI953" t="s">
        <v>54</v>
      </c>
      <c r="AJ953">
        <v>2</v>
      </c>
      <c r="AK953">
        <v>1</v>
      </c>
      <c r="AL953">
        <v>1</v>
      </c>
      <c r="AM953" t="s">
        <v>55</v>
      </c>
      <c r="AN953" t="s">
        <v>56</v>
      </c>
      <c r="AP953">
        <v>1</v>
      </c>
      <c r="AQ953" t="s">
        <v>57</v>
      </c>
      <c r="AR953">
        <v>0</v>
      </c>
      <c r="AW953" t="s">
        <v>58</v>
      </c>
      <c r="AX953">
        <v>0</v>
      </c>
      <c r="AY953">
        <v>2</v>
      </c>
      <c r="AZ953">
        <v>0.7</v>
      </c>
      <c r="BA953">
        <v>0.7</v>
      </c>
      <c r="BB953" t="s">
        <v>59</v>
      </c>
    </row>
    <row r="954" spans="1:54" x14ac:dyDescent="0.2">
      <c r="A954" s="7" t="str">
        <f>VLOOKUP(G954,'Matching-Tabelle'!$A$76:$B$80,2,FALSE)</f>
        <v>claudio.goetz@tkb.ch</v>
      </c>
      <c r="B954" s="7" t="str">
        <f>VLOOKUP(J954,'Matching-Tabelle'!$A$1:$B$66,2,FALSE)</f>
        <v>WPI Führung</v>
      </c>
      <c r="C954" s="7" t="str">
        <f>IF(VLOOKUP(J954,'Matching-Tabelle'!$A$1:$CB$66,3,FALSE)=0,"",VLOOKUP(J954,'Matching-Tabelle'!$A$1:$CB$66,3,FALSE))</f>
        <v/>
      </c>
      <c r="D954" s="7">
        <v>0.2</v>
      </c>
      <c r="E954" s="7" t="s">
        <v>909</v>
      </c>
      <c r="F954" s="8">
        <v>42375</v>
      </c>
      <c r="G954" t="s">
        <v>879</v>
      </c>
      <c r="H954" t="s">
        <v>880</v>
      </c>
      <c r="I954" t="s">
        <v>881</v>
      </c>
      <c r="J954">
        <v>26</v>
      </c>
      <c r="K954" t="s">
        <v>130</v>
      </c>
      <c r="L954" t="s">
        <v>131</v>
      </c>
      <c r="M954">
        <v>990001</v>
      </c>
      <c r="N954" t="s">
        <v>51</v>
      </c>
      <c r="O954">
        <v>0.2</v>
      </c>
      <c r="Q954">
        <v>0.2</v>
      </c>
      <c r="S954" t="s">
        <v>909</v>
      </c>
      <c r="AE954">
        <v>12</v>
      </c>
      <c r="AF954">
        <v>7.6</v>
      </c>
      <c r="AG954">
        <v>5</v>
      </c>
      <c r="AH954" t="s">
        <v>53</v>
      </c>
      <c r="AI954" t="s">
        <v>54</v>
      </c>
      <c r="AJ954">
        <v>2</v>
      </c>
      <c r="AK954">
        <v>1</v>
      </c>
      <c r="AL954">
        <v>1</v>
      </c>
      <c r="AM954" t="s">
        <v>55</v>
      </c>
      <c r="AN954" t="s">
        <v>56</v>
      </c>
      <c r="AP954">
        <v>1</v>
      </c>
      <c r="AQ954" t="s">
        <v>57</v>
      </c>
      <c r="AR954">
        <v>0</v>
      </c>
      <c r="AW954" t="s">
        <v>58</v>
      </c>
      <c r="AX954">
        <v>0</v>
      </c>
      <c r="AY954">
        <v>2</v>
      </c>
      <c r="AZ954">
        <v>0.2</v>
      </c>
      <c r="BA954">
        <v>0.2</v>
      </c>
      <c r="BB954" t="s">
        <v>59</v>
      </c>
    </row>
    <row r="955" spans="1:54" x14ac:dyDescent="0.2">
      <c r="A955" s="7" t="str">
        <f>VLOOKUP(G955,'Matching-Tabelle'!$A$76:$B$80,2,FALSE)</f>
        <v>claudio.goetz@tkb.ch</v>
      </c>
      <c r="B955" s="7" t="str">
        <f>VLOOKUP(J955,'Matching-Tabelle'!$A$1:$B$66,2,FALSE)</f>
        <v>WPI CTB</v>
      </c>
      <c r="C955" s="7" t="str">
        <f>IF(VLOOKUP(J955,'Matching-Tabelle'!$A$1:$CB$66,3,FALSE)=0,"",VLOOKUP(J955,'Matching-Tabelle'!$A$1:$CB$66,3,FALSE))</f>
        <v/>
      </c>
      <c r="D955" s="7">
        <v>0.6</v>
      </c>
      <c r="E955" s="7" t="s">
        <v>910</v>
      </c>
      <c r="F955" s="8">
        <v>42375</v>
      </c>
      <c r="G955" t="s">
        <v>879</v>
      </c>
      <c r="H955" t="s">
        <v>880</v>
      </c>
      <c r="I955" t="s">
        <v>881</v>
      </c>
      <c r="J955">
        <v>18</v>
      </c>
      <c r="K955" t="s">
        <v>594</v>
      </c>
      <c r="L955" t="s">
        <v>595</v>
      </c>
      <c r="M955">
        <v>990001</v>
      </c>
      <c r="N955" t="s">
        <v>51</v>
      </c>
      <c r="O955">
        <v>0.6</v>
      </c>
      <c r="Q955">
        <v>0.6</v>
      </c>
      <c r="S955" t="s">
        <v>910</v>
      </c>
      <c r="AE955">
        <v>12</v>
      </c>
      <c r="AF955">
        <v>7.6</v>
      </c>
      <c r="AG955">
        <v>5</v>
      </c>
      <c r="AH955" t="s">
        <v>53</v>
      </c>
      <c r="AI955" t="s">
        <v>54</v>
      </c>
      <c r="AJ955">
        <v>2</v>
      </c>
      <c r="AK955">
        <v>1</v>
      </c>
      <c r="AL955">
        <v>1</v>
      </c>
      <c r="AM955" t="s">
        <v>55</v>
      </c>
      <c r="AN955" t="s">
        <v>56</v>
      </c>
      <c r="AP955">
        <v>1</v>
      </c>
      <c r="AQ955" t="s">
        <v>57</v>
      </c>
      <c r="AR955">
        <v>0</v>
      </c>
      <c r="AW955" t="s">
        <v>58</v>
      </c>
      <c r="AX955">
        <v>0</v>
      </c>
      <c r="AY955">
        <v>2</v>
      </c>
      <c r="AZ955">
        <v>0.6</v>
      </c>
      <c r="BA955">
        <v>0.6</v>
      </c>
      <c r="BB955" t="s">
        <v>59</v>
      </c>
    </row>
    <row r="956" spans="1:54" x14ac:dyDescent="0.2">
      <c r="A956" s="7" t="str">
        <f>VLOOKUP(G956,'Matching-Tabelle'!$A$76:$B$80,2,FALSE)</f>
        <v>claudio.goetz@tkb.ch</v>
      </c>
      <c r="B956" s="7" t="str">
        <f>VLOOKUP(J956,'Matching-Tabelle'!$A$1:$B$66,2,FALSE)</f>
        <v>WPI CTB</v>
      </c>
      <c r="C956" s="7" t="str">
        <f>IF(VLOOKUP(J956,'Matching-Tabelle'!$A$1:$CB$66,3,FALSE)=0,"",VLOOKUP(J956,'Matching-Tabelle'!$A$1:$CB$66,3,FALSE))</f>
        <v/>
      </c>
      <c r="D956" s="7">
        <v>0.5</v>
      </c>
      <c r="E956" s="7" t="s">
        <v>911</v>
      </c>
      <c r="F956" s="8">
        <v>42375</v>
      </c>
      <c r="G956" t="s">
        <v>879</v>
      </c>
      <c r="H956" t="s">
        <v>880</v>
      </c>
      <c r="I956" t="s">
        <v>881</v>
      </c>
      <c r="J956">
        <v>927</v>
      </c>
      <c r="K956" t="s">
        <v>99</v>
      </c>
      <c r="L956" t="s">
        <v>100</v>
      </c>
      <c r="M956">
        <v>990001</v>
      </c>
      <c r="N956" t="s">
        <v>51</v>
      </c>
      <c r="O956">
        <v>0.5</v>
      </c>
      <c r="Q956">
        <v>0.5</v>
      </c>
      <c r="S956" t="s">
        <v>911</v>
      </c>
      <c r="AE956">
        <v>12</v>
      </c>
      <c r="AF956">
        <v>7.6</v>
      </c>
      <c r="AG956">
        <v>5</v>
      </c>
      <c r="AH956" t="s">
        <v>53</v>
      </c>
      <c r="AI956" t="s">
        <v>54</v>
      </c>
      <c r="AJ956">
        <v>2</v>
      </c>
      <c r="AK956">
        <v>1</v>
      </c>
      <c r="AL956">
        <v>1</v>
      </c>
      <c r="AM956" t="s">
        <v>55</v>
      </c>
      <c r="AN956" t="s">
        <v>56</v>
      </c>
      <c r="AP956">
        <v>1</v>
      </c>
      <c r="AQ956" t="s">
        <v>57</v>
      </c>
      <c r="AR956">
        <v>0</v>
      </c>
      <c r="AW956" t="s">
        <v>58</v>
      </c>
      <c r="AX956">
        <v>0</v>
      </c>
      <c r="AY956">
        <v>2</v>
      </c>
      <c r="AZ956">
        <v>0.5</v>
      </c>
      <c r="BA956">
        <v>0.5</v>
      </c>
      <c r="BB956" t="s">
        <v>59</v>
      </c>
    </row>
    <row r="957" spans="1:54" x14ac:dyDescent="0.2">
      <c r="A957" s="7" t="str">
        <f>VLOOKUP(G957,'Matching-Tabelle'!$A$76:$B$80,2,FALSE)</f>
        <v>claudio.goetz@tkb.ch</v>
      </c>
      <c r="B957" s="7" t="str">
        <f>VLOOKUP(J957,'Matching-Tabelle'!$A$1:$B$66,2,FALSE)</f>
        <v>WPI Führung</v>
      </c>
      <c r="C957" s="7" t="str">
        <f>IF(VLOOKUP(J957,'Matching-Tabelle'!$A$1:$CB$66,3,FALSE)=0,"",VLOOKUP(J957,'Matching-Tabelle'!$A$1:$CB$66,3,FALSE))</f>
        <v/>
      </c>
      <c r="D957" s="7">
        <v>0.7</v>
      </c>
      <c r="E957" s="7" t="s">
        <v>912</v>
      </c>
      <c r="F957" s="8">
        <v>42375</v>
      </c>
      <c r="G957" t="s">
        <v>879</v>
      </c>
      <c r="H957" t="s">
        <v>880</v>
      </c>
      <c r="I957" t="s">
        <v>881</v>
      </c>
      <c r="J957">
        <v>26</v>
      </c>
      <c r="K957" t="s">
        <v>130</v>
      </c>
      <c r="L957" t="s">
        <v>131</v>
      </c>
      <c r="M957">
        <v>990001</v>
      </c>
      <c r="N957" t="s">
        <v>51</v>
      </c>
      <c r="O957">
        <v>0.7</v>
      </c>
      <c r="Q957">
        <v>0.7</v>
      </c>
      <c r="S957" t="s">
        <v>912</v>
      </c>
      <c r="AE957">
        <v>12</v>
      </c>
      <c r="AF957">
        <v>7.6</v>
      </c>
      <c r="AG957">
        <v>5</v>
      </c>
      <c r="AH957" t="s">
        <v>53</v>
      </c>
      <c r="AI957" t="s">
        <v>54</v>
      </c>
      <c r="AJ957">
        <v>2</v>
      </c>
      <c r="AK957">
        <v>1</v>
      </c>
      <c r="AL957">
        <v>1</v>
      </c>
      <c r="AM957" t="s">
        <v>55</v>
      </c>
      <c r="AN957" t="s">
        <v>56</v>
      </c>
      <c r="AP957">
        <v>1</v>
      </c>
      <c r="AQ957" t="s">
        <v>57</v>
      </c>
      <c r="AR957">
        <v>0</v>
      </c>
      <c r="AW957" t="s">
        <v>58</v>
      </c>
      <c r="AX957">
        <v>0</v>
      </c>
      <c r="AY957">
        <v>2</v>
      </c>
      <c r="AZ957">
        <v>0.7</v>
      </c>
      <c r="BA957">
        <v>0.7</v>
      </c>
      <c r="BB957" t="s">
        <v>59</v>
      </c>
    </row>
    <row r="958" spans="1:54" x14ac:dyDescent="0.2">
      <c r="A958" s="7" t="str">
        <f>VLOOKUP(G958,'Matching-Tabelle'!$A$76:$B$80,2,FALSE)</f>
        <v>claudio.goetz@tkb.ch</v>
      </c>
      <c r="B958" s="7" t="str">
        <f>VLOOKUP(J958,'Matching-Tabelle'!$A$1:$B$66,2,FALSE)</f>
        <v>WPI CTB</v>
      </c>
      <c r="C958" s="7" t="str">
        <f>IF(VLOOKUP(J958,'Matching-Tabelle'!$A$1:$CB$66,3,FALSE)=0,"",VLOOKUP(J958,'Matching-Tabelle'!$A$1:$CB$66,3,FALSE))</f>
        <v/>
      </c>
      <c r="D958" s="7">
        <v>0.3</v>
      </c>
      <c r="E958" s="7" t="s">
        <v>913</v>
      </c>
      <c r="F958" s="8">
        <v>42375</v>
      </c>
      <c r="G958" t="s">
        <v>879</v>
      </c>
      <c r="H958" t="s">
        <v>880</v>
      </c>
      <c r="I958" t="s">
        <v>881</v>
      </c>
      <c r="J958">
        <v>927</v>
      </c>
      <c r="K958" t="s">
        <v>99</v>
      </c>
      <c r="L958" t="s">
        <v>100</v>
      </c>
      <c r="M958">
        <v>990001</v>
      </c>
      <c r="N958" t="s">
        <v>51</v>
      </c>
      <c r="O958">
        <v>0.3</v>
      </c>
      <c r="Q958">
        <v>0.3</v>
      </c>
      <c r="S958" t="s">
        <v>913</v>
      </c>
      <c r="AE958">
        <v>12</v>
      </c>
      <c r="AF958">
        <v>7.6</v>
      </c>
      <c r="AG958">
        <v>5</v>
      </c>
      <c r="AH958" t="s">
        <v>53</v>
      </c>
      <c r="AI958" t="s">
        <v>54</v>
      </c>
      <c r="AJ958">
        <v>2</v>
      </c>
      <c r="AK958">
        <v>1</v>
      </c>
      <c r="AL958">
        <v>1</v>
      </c>
      <c r="AM958" t="s">
        <v>55</v>
      </c>
      <c r="AN958" t="s">
        <v>56</v>
      </c>
      <c r="AP958">
        <v>1</v>
      </c>
      <c r="AQ958" t="s">
        <v>57</v>
      </c>
      <c r="AR958">
        <v>0</v>
      </c>
      <c r="AW958" t="s">
        <v>58</v>
      </c>
      <c r="AX958">
        <v>0</v>
      </c>
      <c r="AY958">
        <v>2</v>
      </c>
      <c r="AZ958">
        <v>0.3</v>
      </c>
      <c r="BA958">
        <v>0.3</v>
      </c>
      <c r="BB958" t="s">
        <v>59</v>
      </c>
    </row>
    <row r="959" spans="1:54" x14ac:dyDescent="0.2">
      <c r="A959" s="7" t="str">
        <f>VLOOKUP(G959,'Matching-Tabelle'!$A$76:$B$80,2,FALSE)</f>
        <v>claudio.goetz@tkb.ch</v>
      </c>
      <c r="B959" s="7" t="str">
        <f>VLOOKUP(J959,'Matching-Tabelle'!$A$1:$B$66,2,FALSE)</f>
        <v>Proj Optima</v>
      </c>
      <c r="C959" s="7" t="str">
        <f>IF(VLOOKUP(J959,'Matching-Tabelle'!$A$1:$CB$66,3,FALSE)=0,"",VLOOKUP(J959,'Matching-Tabelle'!$A$1:$CB$66,3,FALSE))</f>
        <v/>
      </c>
      <c r="D959" s="7">
        <v>0.6</v>
      </c>
      <c r="E959" s="7" t="s">
        <v>914</v>
      </c>
      <c r="F959" s="8">
        <v>42375</v>
      </c>
      <c r="G959" t="s">
        <v>879</v>
      </c>
      <c r="H959" t="s">
        <v>880</v>
      </c>
      <c r="I959" t="s">
        <v>881</v>
      </c>
      <c r="J959">
        <v>211</v>
      </c>
      <c r="K959" t="s">
        <v>79</v>
      </c>
      <c r="L959" t="s">
        <v>80</v>
      </c>
      <c r="M959">
        <v>990001</v>
      </c>
      <c r="N959" t="s">
        <v>51</v>
      </c>
      <c r="O959">
        <v>0.6</v>
      </c>
      <c r="Q959">
        <v>0.6</v>
      </c>
      <c r="S959" t="s">
        <v>914</v>
      </c>
      <c r="AE959">
        <v>12</v>
      </c>
      <c r="AF959">
        <v>7.6</v>
      </c>
      <c r="AG959">
        <v>5</v>
      </c>
      <c r="AH959" t="s">
        <v>53</v>
      </c>
      <c r="AI959" t="s">
        <v>54</v>
      </c>
      <c r="AJ959">
        <v>2</v>
      </c>
      <c r="AK959">
        <v>1</v>
      </c>
      <c r="AL959">
        <v>1</v>
      </c>
      <c r="AM959" t="s">
        <v>55</v>
      </c>
      <c r="AN959" t="s">
        <v>56</v>
      </c>
      <c r="AP959">
        <v>1</v>
      </c>
      <c r="AQ959" t="s">
        <v>57</v>
      </c>
      <c r="AR959">
        <v>0</v>
      </c>
      <c r="AW959" t="s">
        <v>58</v>
      </c>
      <c r="AX959">
        <v>0</v>
      </c>
      <c r="AY959">
        <v>2</v>
      </c>
      <c r="AZ959">
        <v>0.6</v>
      </c>
      <c r="BA959">
        <v>0.6</v>
      </c>
      <c r="BB959" t="s">
        <v>59</v>
      </c>
    </row>
    <row r="960" spans="1:54" x14ac:dyDescent="0.2">
      <c r="A960" s="7" t="str">
        <f>VLOOKUP(G960,'Matching-Tabelle'!$A$76:$B$80,2,FALSE)</f>
        <v>claudio.goetz@tkb.ch</v>
      </c>
      <c r="B960" s="7" t="str">
        <f>VLOOKUP(J960,'Matching-Tabelle'!$A$1:$B$66,2,FALSE)</f>
        <v>Proj Optima</v>
      </c>
      <c r="C960" s="7" t="str">
        <f>IF(VLOOKUP(J960,'Matching-Tabelle'!$A$1:$CB$66,3,FALSE)=0,"",VLOOKUP(J960,'Matching-Tabelle'!$A$1:$CB$66,3,FALSE))</f>
        <v/>
      </c>
      <c r="D960" s="7">
        <v>3.1</v>
      </c>
      <c r="E960" s="7" t="s">
        <v>915</v>
      </c>
      <c r="F960" s="8">
        <v>42375</v>
      </c>
      <c r="G960" t="s">
        <v>879</v>
      </c>
      <c r="H960" t="s">
        <v>880</v>
      </c>
      <c r="I960" t="s">
        <v>881</v>
      </c>
      <c r="J960">
        <v>211</v>
      </c>
      <c r="K960" t="s">
        <v>79</v>
      </c>
      <c r="L960" t="s">
        <v>80</v>
      </c>
      <c r="M960">
        <v>990001</v>
      </c>
      <c r="N960" t="s">
        <v>51</v>
      </c>
      <c r="O960">
        <v>3.1</v>
      </c>
      <c r="Q960">
        <v>3.1</v>
      </c>
      <c r="S960" t="s">
        <v>915</v>
      </c>
      <c r="AE960">
        <v>12</v>
      </c>
      <c r="AF960">
        <v>7.6</v>
      </c>
      <c r="AG960">
        <v>5</v>
      </c>
      <c r="AH960" t="s">
        <v>53</v>
      </c>
      <c r="AI960" t="s">
        <v>54</v>
      </c>
      <c r="AJ960">
        <v>2</v>
      </c>
      <c r="AK960">
        <v>1</v>
      </c>
      <c r="AL960">
        <v>1</v>
      </c>
      <c r="AM960" t="s">
        <v>55</v>
      </c>
      <c r="AN960" t="s">
        <v>56</v>
      </c>
      <c r="AP960">
        <v>1</v>
      </c>
      <c r="AQ960" t="s">
        <v>57</v>
      </c>
      <c r="AR960">
        <v>0</v>
      </c>
      <c r="AW960" t="s">
        <v>58</v>
      </c>
      <c r="AX960">
        <v>0</v>
      </c>
      <c r="AY960">
        <v>2</v>
      </c>
      <c r="AZ960">
        <v>3.1</v>
      </c>
      <c r="BA960">
        <v>3.1</v>
      </c>
      <c r="BB960" t="s">
        <v>59</v>
      </c>
    </row>
    <row r="961" spans="1:54" x14ac:dyDescent="0.2">
      <c r="A961" s="7" t="str">
        <f>VLOOKUP(G961,'Matching-Tabelle'!$A$76:$B$80,2,FALSE)</f>
        <v>claudio.goetz@tkb.ch</v>
      </c>
      <c r="B961" s="7" t="str">
        <f>VLOOKUP(J961,'Matching-Tabelle'!$A$1:$B$66,2,FALSE)</f>
        <v>WPI CTB</v>
      </c>
      <c r="C961" s="7" t="str">
        <f>IF(VLOOKUP(J961,'Matching-Tabelle'!$A$1:$CB$66,3,FALSE)=0,"",VLOOKUP(J961,'Matching-Tabelle'!$A$1:$CB$66,3,FALSE))</f>
        <v/>
      </c>
      <c r="D961" s="7">
        <v>0.5</v>
      </c>
      <c r="E961" s="7" t="s">
        <v>916</v>
      </c>
      <c r="F961" s="8">
        <v>42376</v>
      </c>
      <c r="G961" t="s">
        <v>879</v>
      </c>
      <c r="H961" t="s">
        <v>880</v>
      </c>
      <c r="I961" t="s">
        <v>881</v>
      </c>
      <c r="J961">
        <v>922</v>
      </c>
      <c r="K961" t="s">
        <v>134</v>
      </c>
      <c r="L961" t="s">
        <v>135</v>
      </c>
      <c r="M961">
        <v>990001</v>
      </c>
      <c r="N961" t="s">
        <v>51</v>
      </c>
      <c r="O961">
        <v>0.5</v>
      </c>
      <c r="Q961">
        <v>0.5</v>
      </c>
      <c r="S961" t="s">
        <v>916</v>
      </c>
      <c r="AE961">
        <v>12</v>
      </c>
      <c r="AF961">
        <v>7.6</v>
      </c>
      <c r="AG961">
        <v>5</v>
      </c>
      <c r="AH961" t="s">
        <v>53</v>
      </c>
      <c r="AI961" t="s">
        <v>54</v>
      </c>
      <c r="AJ961">
        <v>2</v>
      </c>
      <c r="AK961">
        <v>1</v>
      </c>
      <c r="AL961">
        <v>1</v>
      </c>
      <c r="AM961" t="s">
        <v>55</v>
      </c>
      <c r="AN961" t="s">
        <v>56</v>
      </c>
      <c r="AP961">
        <v>1</v>
      </c>
      <c r="AQ961" t="s">
        <v>57</v>
      </c>
      <c r="AR961">
        <v>0</v>
      </c>
      <c r="AW961" t="s">
        <v>58</v>
      </c>
      <c r="AX961">
        <v>0</v>
      </c>
      <c r="AY961">
        <v>2</v>
      </c>
      <c r="AZ961">
        <v>0.5</v>
      </c>
      <c r="BA961">
        <v>0.5</v>
      </c>
      <c r="BB961" t="s">
        <v>59</v>
      </c>
    </row>
    <row r="962" spans="1:54" x14ac:dyDescent="0.2">
      <c r="A962" s="7" t="str">
        <f>VLOOKUP(G962,'Matching-Tabelle'!$A$76:$B$80,2,FALSE)</f>
        <v>claudio.goetz@tkb.ch</v>
      </c>
      <c r="B962" s="7" t="str">
        <f>VLOOKUP(J962,'Matching-Tabelle'!$A$1:$B$66,2,FALSE)</f>
        <v>Proj Optima</v>
      </c>
      <c r="C962" s="7" t="str">
        <f>IF(VLOOKUP(J962,'Matching-Tabelle'!$A$1:$CB$66,3,FALSE)=0,"",VLOOKUP(J962,'Matching-Tabelle'!$A$1:$CB$66,3,FALSE))</f>
        <v/>
      </c>
      <c r="D962" s="7">
        <v>1</v>
      </c>
      <c r="E962" s="7" t="s">
        <v>917</v>
      </c>
      <c r="F962" s="8">
        <v>42376</v>
      </c>
      <c r="G962" t="s">
        <v>879</v>
      </c>
      <c r="H962" t="s">
        <v>880</v>
      </c>
      <c r="I962" t="s">
        <v>881</v>
      </c>
      <c r="J962">
        <v>211</v>
      </c>
      <c r="K962" t="s">
        <v>79</v>
      </c>
      <c r="L962" t="s">
        <v>80</v>
      </c>
      <c r="M962">
        <v>990001</v>
      </c>
      <c r="N962" t="s">
        <v>51</v>
      </c>
      <c r="O962">
        <v>1</v>
      </c>
      <c r="Q962">
        <v>1</v>
      </c>
      <c r="S962" t="s">
        <v>917</v>
      </c>
      <c r="AE962">
        <v>12</v>
      </c>
      <c r="AF962">
        <v>7.6</v>
      </c>
      <c r="AG962">
        <v>5</v>
      </c>
      <c r="AH962" t="s">
        <v>53</v>
      </c>
      <c r="AI962" t="s">
        <v>54</v>
      </c>
      <c r="AJ962">
        <v>2</v>
      </c>
      <c r="AK962">
        <v>1</v>
      </c>
      <c r="AL962">
        <v>1</v>
      </c>
      <c r="AM962" t="s">
        <v>55</v>
      </c>
      <c r="AN962" t="s">
        <v>56</v>
      </c>
      <c r="AP962">
        <v>1</v>
      </c>
      <c r="AQ962" t="s">
        <v>57</v>
      </c>
      <c r="AR962">
        <v>0</v>
      </c>
      <c r="AW962" t="s">
        <v>58</v>
      </c>
      <c r="AX962">
        <v>0</v>
      </c>
      <c r="AY962">
        <v>2</v>
      </c>
      <c r="AZ962">
        <v>1</v>
      </c>
      <c r="BA962">
        <v>1</v>
      </c>
      <c r="BB962" t="s">
        <v>59</v>
      </c>
    </row>
    <row r="963" spans="1:54" x14ac:dyDescent="0.2">
      <c r="A963" s="7" t="str">
        <f>VLOOKUP(G963,'Matching-Tabelle'!$A$76:$B$80,2,FALSE)</f>
        <v>claudio.goetz@tkb.ch</v>
      </c>
      <c r="B963" s="7" t="str">
        <f>VLOOKUP(J963,'Matching-Tabelle'!$A$1:$B$66,2,FALSE)</f>
        <v>Proj Optima</v>
      </c>
      <c r="C963" s="7" t="str">
        <f>IF(VLOOKUP(J963,'Matching-Tabelle'!$A$1:$CB$66,3,FALSE)=0,"",VLOOKUP(J963,'Matching-Tabelle'!$A$1:$CB$66,3,FALSE))</f>
        <v/>
      </c>
      <c r="D963" s="7">
        <v>0.5</v>
      </c>
      <c r="E963" s="7" t="s">
        <v>918</v>
      </c>
      <c r="F963" s="8">
        <v>42376</v>
      </c>
      <c r="G963" t="s">
        <v>879</v>
      </c>
      <c r="H963" t="s">
        <v>880</v>
      </c>
      <c r="I963" t="s">
        <v>881</v>
      </c>
      <c r="J963">
        <v>211</v>
      </c>
      <c r="K963" t="s">
        <v>79</v>
      </c>
      <c r="L963" t="s">
        <v>80</v>
      </c>
      <c r="M963">
        <v>990001</v>
      </c>
      <c r="N963" t="s">
        <v>51</v>
      </c>
      <c r="O963">
        <v>0.5</v>
      </c>
      <c r="Q963">
        <v>0.5</v>
      </c>
      <c r="S963" t="s">
        <v>918</v>
      </c>
      <c r="AE963">
        <v>12</v>
      </c>
      <c r="AF963">
        <v>7.6</v>
      </c>
      <c r="AG963">
        <v>5</v>
      </c>
      <c r="AH963" t="s">
        <v>53</v>
      </c>
      <c r="AI963" t="s">
        <v>54</v>
      </c>
      <c r="AJ963">
        <v>2</v>
      </c>
      <c r="AK963">
        <v>1</v>
      </c>
      <c r="AL963">
        <v>1</v>
      </c>
      <c r="AM963" t="s">
        <v>55</v>
      </c>
      <c r="AN963" t="s">
        <v>56</v>
      </c>
      <c r="AP963">
        <v>1</v>
      </c>
      <c r="AQ963" t="s">
        <v>57</v>
      </c>
      <c r="AR963">
        <v>0</v>
      </c>
      <c r="AW963" t="s">
        <v>58</v>
      </c>
      <c r="AX963">
        <v>0</v>
      </c>
      <c r="AY963">
        <v>2</v>
      </c>
      <c r="AZ963">
        <v>0.5</v>
      </c>
      <c r="BA963">
        <v>0.5</v>
      </c>
      <c r="BB963" t="s">
        <v>59</v>
      </c>
    </row>
    <row r="964" spans="1:54" x14ac:dyDescent="0.2">
      <c r="A964" s="7" t="str">
        <f>VLOOKUP(G964,'Matching-Tabelle'!$A$76:$B$80,2,FALSE)</f>
        <v>claudio.goetz@tkb.ch</v>
      </c>
      <c r="B964" s="7" t="str">
        <f>VLOOKUP(J964,'Matching-Tabelle'!$A$1:$B$66,2,FALSE)</f>
        <v>WPI CTB</v>
      </c>
      <c r="C964" s="7" t="str">
        <f>IF(VLOOKUP(J964,'Matching-Tabelle'!$A$1:$CB$66,3,FALSE)=0,"",VLOOKUP(J964,'Matching-Tabelle'!$A$1:$CB$66,3,FALSE))</f>
        <v/>
      </c>
      <c r="D964" s="7">
        <v>2.5</v>
      </c>
      <c r="E964" s="7" t="s">
        <v>919</v>
      </c>
      <c r="F964" s="8">
        <v>42376</v>
      </c>
      <c r="G964" t="s">
        <v>879</v>
      </c>
      <c r="H964" t="s">
        <v>880</v>
      </c>
      <c r="I964" t="s">
        <v>881</v>
      </c>
      <c r="J964">
        <v>925</v>
      </c>
      <c r="K964" t="s">
        <v>49</v>
      </c>
      <c r="L964" t="s">
        <v>50</v>
      </c>
      <c r="M964">
        <v>990001</v>
      </c>
      <c r="N964" t="s">
        <v>51</v>
      </c>
      <c r="O964">
        <v>2.5</v>
      </c>
      <c r="Q964">
        <v>2.5</v>
      </c>
      <c r="S964" t="s">
        <v>919</v>
      </c>
      <c r="AE964">
        <v>12</v>
      </c>
      <c r="AF964">
        <v>7.6</v>
      </c>
      <c r="AG964">
        <v>5</v>
      </c>
      <c r="AH964" t="s">
        <v>53</v>
      </c>
      <c r="AI964" t="s">
        <v>54</v>
      </c>
      <c r="AJ964">
        <v>2</v>
      </c>
      <c r="AK964">
        <v>1</v>
      </c>
      <c r="AL964">
        <v>1</v>
      </c>
      <c r="AM964" t="s">
        <v>55</v>
      </c>
      <c r="AN964" t="s">
        <v>56</v>
      </c>
      <c r="AP964">
        <v>1</v>
      </c>
      <c r="AQ964" t="s">
        <v>57</v>
      </c>
      <c r="AR964">
        <v>0</v>
      </c>
      <c r="AW964" t="s">
        <v>58</v>
      </c>
      <c r="AX964">
        <v>0</v>
      </c>
      <c r="AY964">
        <v>2</v>
      </c>
      <c r="AZ964">
        <v>2.5</v>
      </c>
      <c r="BA964">
        <v>2.5</v>
      </c>
      <c r="BB964" t="s">
        <v>59</v>
      </c>
    </row>
    <row r="965" spans="1:54" x14ac:dyDescent="0.2">
      <c r="A965" s="7" t="str">
        <f>VLOOKUP(G965,'Matching-Tabelle'!$A$76:$B$80,2,FALSE)</f>
        <v>claudio.goetz@tkb.ch</v>
      </c>
      <c r="B965" s="7" t="str">
        <f>VLOOKUP(J965,'Matching-Tabelle'!$A$1:$B$66,2,FALSE)</f>
        <v>WPI RTB</v>
      </c>
      <c r="C965" s="7" t="str">
        <f>IF(VLOOKUP(J965,'Matching-Tabelle'!$A$1:$CB$66,3,FALSE)=0,"",VLOOKUP(J965,'Matching-Tabelle'!$A$1:$CB$66,3,FALSE))</f>
        <v/>
      </c>
      <c r="D965" s="7">
        <v>3.5</v>
      </c>
      <c r="E965" s="7" t="s">
        <v>920</v>
      </c>
      <c r="F965" s="8">
        <v>42376</v>
      </c>
      <c r="G965" t="s">
        <v>879</v>
      </c>
      <c r="H965" t="s">
        <v>880</v>
      </c>
      <c r="I965" t="s">
        <v>881</v>
      </c>
      <c r="J965">
        <v>36</v>
      </c>
      <c r="K965" t="s">
        <v>899</v>
      </c>
      <c r="L965" t="s">
        <v>900</v>
      </c>
      <c r="M965">
        <v>990001</v>
      </c>
      <c r="N965" t="s">
        <v>51</v>
      </c>
      <c r="O965">
        <v>3.5</v>
      </c>
      <c r="Q965">
        <v>3.5</v>
      </c>
      <c r="S965" t="s">
        <v>920</v>
      </c>
      <c r="AE965">
        <v>12</v>
      </c>
      <c r="AF965">
        <v>7.6</v>
      </c>
      <c r="AG965">
        <v>5</v>
      </c>
      <c r="AH965" t="s">
        <v>53</v>
      </c>
      <c r="AI965" t="s">
        <v>54</v>
      </c>
      <c r="AJ965">
        <v>2</v>
      </c>
      <c r="AK965">
        <v>1</v>
      </c>
      <c r="AL965">
        <v>1</v>
      </c>
      <c r="AM965" t="s">
        <v>55</v>
      </c>
      <c r="AN965" t="s">
        <v>56</v>
      </c>
      <c r="AP965">
        <v>1</v>
      </c>
      <c r="AQ965" t="s">
        <v>57</v>
      </c>
      <c r="AR965">
        <v>0</v>
      </c>
      <c r="AW965" t="s">
        <v>58</v>
      </c>
      <c r="AX965">
        <v>0</v>
      </c>
      <c r="AY965">
        <v>2</v>
      </c>
      <c r="AZ965">
        <v>3.5</v>
      </c>
      <c r="BA965">
        <v>3.5</v>
      </c>
      <c r="BB965" t="s">
        <v>59</v>
      </c>
    </row>
    <row r="966" spans="1:54" x14ac:dyDescent="0.2">
      <c r="A966" s="7" t="str">
        <f>VLOOKUP(G966,'Matching-Tabelle'!$A$76:$B$80,2,FALSE)</f>
        <v>claudio.goetz@tkb.ch</v>
      </c>
      <c r="B966" s="7" t="str">
        <f>VLOOKUP(J966,'Matching-Tabelle'!$A$1:$B$66,2,FALSE)</f>
        <v>WPI CTB</v>
      </c>
      <c r="C966" s="7" t="str">
        <f>IF(VLOOKUP(J966,'Matching-Tabelle'!$A$1:$CB$66,3,FALSE)=0,"",VLOOKUP(J966,'Matching-Tabelle'!$A$1:$CB$66,3,FALSE))</f>
        <v/>
      </c>
      <c r="D966" s="7">
        <v>0.9</v>
      </c>
      <c r="E966" s="7" t="s">
        <v>921</v>
      </c>
      <c r="F966" s="8">
        <v>42376</v>
      </c>
      <c r="G966" t="s">
        <v>879</v>
      </c>
      <c r="H966" t="s">
        <v>880</v>
      </c>
      <c r="I966" t="s">
        <v>881</v>
      </c>
      <c r="J966">
        <v>925</v>
      </c>
      <c r="K966" t="s">
        <v>49</v>
      </c>
      <c r="L966" t="s">
        <v>50</v>
      </c>
      <c r="M966">
        <v>990001</v>
      </c>
      <c r="N966" t="s">
        <v>51</v>
      </c>
      <c r="O966">
        <v>0.9</v>
      </c>
      <c r="Q966">
        <v>0.9</v>
      </c>
      <c r="S966" t="s">
        <v>921</v>
      </c>
      <c r="AE966">
        <v>12</v>
      </c>
      <c r="AF966">
        <v>7.6</v>
      </c>
      <c r="AG966">
        <v>5</v>
      </c>
      <c r="AH966" t="s">
        <v>53</v>
      </c>
      <c r="AI966" t="s">
        <v>54</v>
      </c>
      <c r="AJ966">
        <v>2</v>
      </c>
      <c r="AK966">
        <v>1</v>
      </c>
      <c r="AL966">
        <v>1</v>
      </c>
      <c r="AM966" t="s">
        <v>55</v>
      </c>
      <c r="AN966" t="s">
        <v>56</v>
      </c>
      <c r="AP966">
        <v>1</v>
      </c>
      <c r="AQ966" t="s">
        <v>57</v>
      </c>
      <c r="AR966">
        <v>0</v>
      </c>
      <c r="AW966" t="s">
        <v>58</v>
      </c>
      <c r="AX966">
        <v>0</v>
      </c>
      <c r="AY966">
        <v>2</v>
      </c>
      <c r="AZ966">
        <v>0.9</v>
      </c>
      <c r="BA966">
        <v>0.9</v>
      </c>
      <c r="BB966" t="s">
        <v>59</v>
      </c>
    </row>
    <row r="967" spans="1:54" x14ac:dyDescent="0.2">
      <c r="A967" s="7" t="str">
        <f>VLOOKUP(G967,'Matching-Tabelle'!$A$76:$B$80,2,FALSE)</f>
        <v>claudio.goetz@tkb.ch</v>
      </c>
      <c r="B967" s="7" t="str">
        <f>VLOOKUP(J967,'Matching-Tabelle'!$A$1:$B$66,2,FALSE)</f>
        <v>WPI CTB</v>
      </c>
      <c r="C967" s="7" t="str">
        <f>IF(VLOOKUP(J967,'Matching-Tabelle'!$A$1:$CB$66,3,FALSE)=0,"",VLOOKUP(J967,'Matching-Tabelle'!$A$1:$CB$66,3,FALSE))</f>
        <v/>
      </c>
      <c r="D967" s="7">
        <v>0.4</v>
      </c>
      <c r="E967" s="7" t="s">
        <v>922</v>
      </c>
      <c r="F967" s="8">
        <v>42377</v>
      </c>
      <c r="G967" t="s">
        <v>879</v>
      </c>
      <c r="H967" t="s">
        <v>880</v>
      </c>
      <c r="I967" t="s">
        <v>881</v>
      </c>
      <c r="J967">
        <v>927</v>
      </c>
      <c r="K967" t="s">
        <v>99</v>
      </c>
      <c r="L967" t="s">
        <v>100</v>
      </c>
      <c r="M967">
        <v>990001</v>
      </c>
      <c r="N967" t="s">
        <v>51</v>
      </c>
      <c r="O967">
        <v>0.4</v>
      </c>
      <c r="Q967">
        <v>0.4</v>
      </c>
      <c r="S967" t="s">
        <v>922</v>
      </c>
      <c r="AE967">
        <v>12</v>
      </c>
      <c r="AF967">
        <v>7.6</v>
      </c>
      <c r="AG967">
        <v>5</v>
      </c>
      <c r="AH967" t="s">
        <v>53</v>
      </c>
      <c r="AI967" t="s">
        <v>54</v>
      </c>
      <c r="AJ967">
        <v>2</v>
      </c>
      <c r="AK967">
        <v>1</v>
      </c>
      <c r="AL967">
        <v>1</v>
      </c>
      <c r="AM967" t="s">
        <v>55</v>
      </c>
      <c r="AN967" t="s">
        <v>56</v>
      </c>
      <c r="AP967">
        <v>1</v>
      </c>
      <c r="AQ967" t="s">
        <v>57</v>
      </c>
      <c r="AR967">
        <v>0</v>
      </c>
      <c r="AW967" t="s">
        <v>58</v>
      </c>
      <c r="AX967">
        <v>0</v>
      </c>
      <c r="AY967">
        <v>2</v>
      </c>
      <c r="AZ967">
        <v>0.4</v>
      </c>
      <c r="BA967">
        <v>0.4</v>
      </c>
      <c r="BB967" t="s">
        <v>59</v>
      </c>
    </row>
    <row r="968" spans="1:54" x14ac:dyDescent="0.2">
      <c r="A968" s="7" t="str">
        <f>VLOOKUP(G968,'Matching-Tabelle'!$A$76:$B$80,2,FALSE)</f>
        <v>claudio.goetz@tkb.ch</v>
      </c>
      <c r="B968" s="7" t="str">
        <f>VLOOKUP(J968,'Matching-Tabelle'!$A$1:$B$66,2,FALSE)</f>
        <v>WPI RTB</v>
      </c>
      <c r="C968" s="7" t="str">
        <f>IF(VLOOKUP(J968,'Matching-Tabelle'!$A$1:$CB$66,3,FALSE)=0,"",VLOOKUP(J968,'Matching-Tabelle'!$A$1:$CB$66,3,FALSE))</f>
        <v/>
      </c>
      <c r="D968" s="7">
        <v>1.6</v>
      </c>
      <c r="E968" s="7" t="s">
        <v>923</v>
      </c>
      <c r="F968" s="8">
        <v>42377</v>
      </c>
      <c r="G968" t="s">
        <v>879</v>
      </c>
      <c r="H968" t="s">
        <v>880</v>
      </c>
      <c r="I968" t="s">
        <v>881</v>
      </c>
      <c r="J968">
        <v>25</v>
      </c>
      <c r="K968" t="s">
        <v>192</v>
      </c>
      <c r="L968" t="s">
        <v>193</v>
      </c>
      <c r="M968">
        <v>990001</v>
      </c>
      <c r="N968" t="s">
        <v>51</v>
      </c>
      <c r="O968">
        <v>1.6</v>
      </c>
      <c r="Q968">
        <v>1.6</v>
      </c>
      <c r="S968" t="s">
        <v>923</v>
      </c>
      <c r="AE968">
        <v>12</v>
      </c>
      <c r="AF968">
        <v>7.6</v>
      </c>
      <c r="AG968">
        <v>5</v>
      </c>
      <c r="AH968" t="s">
        <v>53</v>
      </c>
      <c r="AI968" t="s">
        <v>54</v>
      </c>
      <c r="AJ968">
        <v>2</v>
      </c>
      <c r="AK968">
        <v>1</v>
      </c>
      <c r="AL968">
        <v>1</v>
      </c>
      <c r="AM968" t="s">
        <v>55</v>
      </c>
      <c r="AN968" t="s">
        <v>56</v>
      </c>
      <c r="AP968">
        <v>1</v>
      </c>
      <c r="AQ968" t="s">
        <v>57</v>
      </c>
      <c r="AR968">
        <v>0</v>
      </c>
      <c r="AW968" t="s">
        <v>58</v>
      </c>
      <c r="AX968">
        <v>0</v>
      </c>
      <c r="AY968">
        <v>2</v>
      </c>
      <c r="AZ968">
        <v>1.6</v>
      </c>
      <c r="BA968">
        <v>1.6</v>
      </c>
      <c r="BB968" t="s">
        <v>59</v>
      </c>
    </row>
    <row r="969" spans="1:54" x14ac:dyDescent="0.2">
      <c r="A969" s="7" t="str">
        <f>VLOOKUP(G969,'Matching-Tabelle'!$A$76:$B$80,2,FALSE)</f>
        <v>claudio.goetz@tkb.ch</v>
      </c>
      <c r="B969" s="7" t="str">
        <f>VLOOKUP(J969,'Matching-Tabelle'!$A$1:$B$66,2,FALSE)</f>
        <v>WPI CTB</v>
      </c>
      <c r="C969" s="7" t="str">
        <f>IF(VLOOKUP(J969,'Matching-Tabelle'!$A$1:$CB$66,3,FALSE)=0,"",VLOOKUP(J969,'Matching-Tabelle'!$A$1:$CB$66,3,FALSE))</f>
        <v/>
      </c>
      <c r="D969" s="7">
        <v>2.9</v>
      </c>
      <c r="E969" s="7" t="s">
        <v>919</v>
      </c>
      <c r="F969" s="8">
        <v>42377</v>
      </c>
      <c r="G969" t="s">
        <v>879</v>
      </c>
      <c r="H969" t="s">
        <v>880</v>
      </c>
      <c r="I969" t="s">
        <v>881</v>
      </c>
      <c r="J969">
        <v>925</v>
      </c>
      <c r="K969" t="s">
        <v>49</v>
      </c>
      <c r="L969" t="s">
        <v>50</v>
      </c>
      <c r="M969">
        <v>990001</v>
      </c>
      <c r="N969" t="s">
        <v>51</v>
      </c>
      <c r="O969">
        <v>2.9</v>
      </c>
      <c r="Q969">
        <v>2.9</v>
      </c>
      <c r="S969" t="s">
        <v>919</v>
      </c>
      <c r="AE969">
        <v>12</v>
      </c>
      <c r="AF969">
        <v>7.6</v>
      </c>
      <c r="AG969">
        <v>5</v>
      </c>
      <c r="AH969" t="s">
        <v>53</v>
      </c>
      <c r="AI969" t="s">
        <v>54</v>
      </c>
      <c r="AJ969">
        <v>2</v>
      </c>
      <c r="AK969">
        <v>1</v>
      </c>
      <c r="AL969">
        <v>1</v>
      </c>
      <c r="AM969" t="s">
        <v>55</v>
      </c>
      <c r="AN969" t="s">
        <v>56</v>
      </c>
      <c r="AP969">
        <v>1</v>
      </c>
      <c r="AQ969" t="s">
        <v>57</v>
      </c>
      <c r="AR969">
        <v>0</v>
      </c>
      <c r="AW969" t="s">
        <v>58</v>
      </c>
      <c r="AX969">
        <v>0</v>
      </c>
      <c r="AY969">
        <v>2</v>
      </c>
      <c r="AZ969">
        <v>2.9</v>
      </c>
      <c r="BA969">
        <v>2.9</v>
      </c>
      <c r="BB969" t="s">
        <v>59</v>
      </c>
    </row>
    <row r="970" spans="1:54" x14ac:dyDescent="0.2">
      <c r="A970" s="7" t="str">
        <f>VLOOKUP(G970,'Matching-Tabelle'!$A$76:$B$80,2,FALSE)</f>
        <v>claudio.goetz@tkb.ch</v>
      </c>
      <c r="B970" s="7" t="str">
        <f>VLOOKUP(J970,'Matching-Tabelle'!$A$1:$B$66,2,FALSE)</f>
        <v>WPI CTB</v>
      </c>
      <c r="C970" s="7" t="str">
        <f>IF(VLOOKUP(J970,'Matching-Tabelle'!$A$1:$CB$66,3,FALSE)=0,"",VLOOKUP(J970,'Matching-Tabelle'!$A$1:$CB$66,3,FALSE))</f>
        <v/>
      </c>
      <c r="D970" s="7">
        <v>2.1</v>
      </c>
      <c r="E970" s="7" t="s">
        <v>924</v>
      </c>
      <c r="F970" s="8">
        <v>42377</v>
      </c>
      <c r="G970" t="s">
        <v>879</v>
      </c>
      <c r="H970" t="s">
        <v>880</v>
      </c>
      <c r="I970" t="s">
        <v>881</v>
      </c>
      <c r="J970">
        <v>925</v>
      </c>
      <c r="K970" t="s">
        <v>49</v>
      </c>
      <c r="L970" t="s">
        <v>50</v>
      </c>
      <c r="M970">
        <v>990001</v>
      </c>
      <c r="N970" t="s">
        <v>51</v>
      </c>
      <c r="O970">
        <v>2.1</v>
      </c>
      <c r="Q970">
        <v>2.1</v>
      </c>
      <c r="S970" t="s">
        <v>924</v>
      </c>
      <c r="AE970">
        <v>12</v>
      </c>
      <c r="AF970">
        <v>7.6</v>
      </c>
      <c r="AG970">
        <v>5</v>
      </c>
      <c r="AH970" t="s">
        <v>53</v>
      </c>
      <c r="AI970" t="s">
        <v>54</v>
      </c>
      <c r="AJ970">
        <v>2</v>
      </c>
      <c r="AK970">
        <v>1</v>
      </c>
      <c r="AL970">
        <v>1</v>
      </c>
      <c r="AM970" t="s">
        <v>55</v>
      </c>
      <c r="AN970" t="s">
        <v>56</v>
      </c>
      <c r="AP970">
        <v>1</v>
      </c>
      <c r="AQ970" t="s">
        <v>57</v>
      </c>
      <c r="AR970">
        <v>0</v>
      </c>
      <c r="AW970" t="s">
        <v>58</v>
      </c>
      <c r="AX970">
        <v>0</v>
      </c>
      <c r="AY970">
        <v>2</v>
      </c>
      <c r="AZ970">
        <v>2.1</v>
      </c>
      <c r="BA970">
        <v>2.1</v>
      </c>
      <c r="BB970" t="s">
        <v>59</v>
      </c>
    </row>
    <row r="971" spans="1:54" x14ac:dyDescent="0.2">
      <c r="A971" s="7" t="str">
        <f>VLOOKUP(G971,'Matching-Tabelle'!$A$76:$B$80,2,FALSE)</f>
        <v>claudio.goetz@tkb.ch</v>
      </c>
      <c r="B971" s="7" t="str">
        <f>VLOOKUP(J971,'Matching-Tabelle'!$A$1:$B$66,2,FALSE)</f>
        <v>WPI CTB</v>
      </c>
      <c r="C971" s="7" t="str">
        <f>IF(VLOOKUP(J971,'Matching-Tabelle'!$A$1:$CB$66,3,FALSE)=0,"",VLOOKUP(J971,'Matching-Tabelle'!$A$1:$CB$66,3,FALSE))</f>
        <v/>
      </c>
      <c r="D971" s="7">
        <v>0.5</v>
      </c>
      <c r="E971" s="7" t="s">
        <v>925</v>
      </c>
      <c r="F971" s="8">
        <v>42377</v>
      </c>
      <c r="G971" t="s">
        <v>879</v>
      </c>
      <c r="H971" t="s">
        <v>880</v>
      </c>
      <c r="I971" t="s">
        <v>881</v>
      </c>
      <c r="J971">
        <v>925</v>
      </c>
      <c r="K971" t="s">
        <v>49</v>
      </c>
      <c r="L971" t="s">
        <v>50</v>
      </c>
      <c r="M971">
        <v>990001</v>
      </c>
      <c r="N971" t="s">
        <v>51</v>
      </c>
      <c r="O971">
        <v>0.5</v>
      </c>
      <c r="Q971">
        <v>0.5</v>
      </c>
      <c r="S971" t="s">
        <v>925</v>
      </c>
      <c r="AE971">
        <v>12</v>
      </c>
      <c r="AF971">
        <v>7.6</v>
      </c>
      <c r="AG971">
        <v>5</v>
      </c>
      <c r="AH971" t="s">
        <v>53</v>
      </c>
      <c r="AI971" t="s">
        <v>54</v>
      </c>
      <c r="AJ971">
        <v>2</v>
      </c>
      <c r="AK971">
        <v>1</v>
      </c>
      <c r="AL971">
        <v>1</v>
      </c>
      <c r="AM971" t="s">
        <v>55</v>
      </c>
      <c r="AN971" t="s">
        <v>56</v>
      </c>
      <c r="AP971">
        <v>1</v>
      </c>
      <c r="AQ971" t="s">
        <v>57</v>
      </c>
      <c r="AR971">
        <v>0</v>
      </c>
      <c r="AW971" t="s">
        <v>58</v>
      </c>
      <c r="AX971">
        <v>0</v>
      </c>
      <c r="AY971">
        <v>2</v>
      </c>
      <c r="AZ971">
        <v>0.5</v>
      </c>
      <c r="BA971">
        <v>0.5</v>
      </c>
      <c r="BB971" t="s">
        <v>59</v>
      </c>
    </row>
    <row r="972" spans="1:54" x14ac:dyDescent="0.2">
      <c r="A972" s="7" t="str">
        <f>VLOOKUP(G972,'Matching-Tabelle'!$A$76:$B$80,2,FALSE)</f>
        <v>claudio.goetz@tkb.ch</v>
      </c>
      <c r="B972" s="7" t="str">
        <f>VLOOKUP(J972,'Matching-Tabelle'!$A$1:$B$66,2,FALSE)</f>
        <v>Proj Optima</v>
      </c>
      <c r="C972" s="7" t="str">
        <f>IF(VLOOKUP(J972,'Matching-Tabelle'!$A$1:$CB$66,3,FALSE)=0,"",VLOOKUP(J972,'Matching-Tabelle'!$A$1:$CB$66,3,FALSE))</f>
        <v/>
      </c>
      <c r="D972" s="7">
        <v>0.6</v>
      </c>
      <c r="E972" s="7" t="s">
        <v>926</v>
      </c>
      <c r="F972" s="8">
        <v>42377</v>
      </c>
      <c r="G972" t="s">
        <v>879</v>
      </c>
      <c r="H972" t="s">
        <v>880</v>
      </c>
      <c r="I972" t="s">
        <v>881</v>
      </c>
      <c r="J972">
        <v>211</v>
      </c>
      <c r="K972" t="s">
        <v>79</v>
      </c>
      <c r="L972" t="s">
        <v>80</v>
      </c>
      <c r="M972">
        <v>990001</v>
      </c>
      <c r="N972" t="s">
        <v>51</v>
      </c>
      <c r="O972">
        <v>0.6</v>
      </c>
      <c r="Q972">
        <v>0.6</v>
      </c>
      <c r="S972" t="s">
        <v>926</v>
      </c>
      <c r="AE972">
        <v>12</v>
      </c>
      <c r="AF972">
        <v>7.6</v>
      </c>
      <c r="AG972">
        <v>5</v>
      </c>
      <c r="AH972" t="s">
        <v>53</v>
      </c>
      <c r="AI972" t="s">
        <v>54</v>
      </c>
      <c r="AJ972">
        <v>2</v>
      </c>
      <c r="AK972">
        <v>1</v>
      </c>
      <c r="AL972">
        <v>1</v>
      </c>
      <c r="AM972" t="s">
        <v>55</v>
      </c>
      <c r="AN972" t="s">
        <v>56</v>
      </c>
      <c r="AP972">
        <v>1</v>
      </c>
      <c r="AQ972" t="s">
        <v>57</v>
      </c>
      <c r="AR972">
        <v>0</v>
      </c>
      <c r="AW972" t="s">
        <v>58</v>
      </c>
      <c r="AX972">
        <v>0</v>
      </c>
      <c r="AY972">
        <v>2</v>
      </c>
      <c r="AZ972">
        <v>0.6</v>
      </c>
      <c r="BA972">
        <v>0.6</v>
      </c>
      <c r="BB972" t="s">
        <v>59</v>
      </c>
    </row>
    <row r="973" spans="1:54" x14ac:dyDescent="0.2">
      <c r="A973" s="7" t="str">
        <f>VLOOKUP(G973,'Matching-Tabelle'!$A$76:$B$80,2,FALSE)</f>
        <v>claudio.goetz@tkb.ch</v>
      </c>
      <c r="B973" s="7" t="str">
        <f>VLOOKUP(J973,'Matching-Tabelle'!$A$1:$B$66,2,FALSE)</f>
        <v>WPI CTB</v>
      </c>
      <c r="C973" s="7" t="str">
        <f>IF(VLOOKUP(J973,'Matching-Tabelle'!$A$1:$CB$66,3,FALSE)=0,"",VLOOKUP(J973,'Matching-Tabelle'!$A$1:$CB$66,3,FALSE))</f>
        <v/>
      </c>
      <c r="D973" s="7">
        <v>2.2999999999999998</v>
      </c>
      <c r="E973" s="7" t="s">
        <v>927</v>
      </c>
      <c r="F973" s="8">
        <v>42380</v>
      </c>
      <c r="G973" t="s">
        <v>879</v>
      </c>
      <c r="H973" t="s">
        <v>880</v>
      </c>
      <c r="I973" t="s">
        <v>881</v>
      </c>
      <c r="J973">
        <v>922</v>
      </c>
      <c r="K973" t="s">
        <v>134</v>
      </c>
      <c r="L973" t="s">
        <v>135</v>
      </c>
      <c r="M973">
        <v>990001</v>
      </c>
      <c r="N973" t="s">
        <v>51</v>
      </c>
      <c r="O973">
        <v>2.2999999999999998</v>
      </c>
      <c r="Q973">
        <v>2.2999999999999998</v>
      </c>
      <c r="S973" t="s">
        <v>927</v>
      </c>
      <c r="AE973">
        <v>12</v>
      </c>
      <c r="AF973">
        <v>7.6</v>
      </c>
      <c r="AG973">
        <v>5</v>
      </c>
      <c r="AH973" t="s">
        <v>53</v>
      </c>
      <c r="AI973" t="s">
        <v>54</v>
      </c>
      <c r="AJ973">
        <v>2</v>
      </c>
      <c r="AK973">
        <v>1</v>
      </c>
      <c r="AL973">
        <v>1</v>
      </c>
      <c r="AM973" t="s">
        <v>55</v>
      </c>
      <c r="AN973" t="s">
        <v>56</v>
      </c>
      <c r="AP973">
        <v>1</v>
      </c>
      <c r="AQ973" t="s">
        <v>57</v>
      </c>
      <c r="AR973">
        <v>0</v>
      </c>
      <c r="AW973" t="s">
        <v>58</v>
      </c>
      <c r="AX973">
        <v>0</v>
      </c>
      <c r="AY973">
        <v>2</v>
      </c>
      <c r="AZ973">
        <v>2.2999999999999998</v>
      </c>
      <c r="BA973">
        <v>2.2999999999999998</v>
      </c>
      <c r="BB973" t="s">
        <v>59</v>
      </c>
    </row>
    <row r="974" spans="1:54" x14ac:dyDescent="0.2">
      <c r="A974" s="7" t="str">
        <f>VLOOKUP(G974,'Matching-Tabelle'!$A$76:$B$80,2,FALSE)</f>
        <v>claudio.goetz@tkb.ch</v>
      </c>
      <c r="B974" s="7" t="str">
        <f>VLOOKUP(J974,'Matching-Tabelle'!$A$1:$B$66,2,FALSE)</f>
        <v>WPI RTB</v>
      </c>
      <c r="C974" s="7" t="str">
        <f>IF(VLOOKUP(J974,'Matching-Tabelle'!$A$1:$CB$66,3,FALSE)=0,"",VLOOKUP(J974,'Matching-Tabelle'!$A$1:$CB$66,3,FALSE))</f>
        <v/>
      </c>
      <c r="D974" s="7">
        <v>0.8</v>
      </c>
      <c r="E974" s="7" t="s">
        <v>928</v>
      </c>
      <c r="F974" s="8">
        <v>42380</v>
      </c>
      <c r="G974" t="s">
        <v>879</v>
      </c>
      <c r="H974" t="s">
        <v>880</v>
      </c>
      <c r="I974" t="s">
        <v>881</v>
      </c>
      <c r="J974">
        <v>36</v>
      </c>
      <c r="K974" t="s">
        <v>899</v>
      </c>
      <c r="L974" t="s">
        <v>900</v>
      </c>
      <c r="M974">
        <v>990001</v>
      </c>
      <c r="N974" t="s">
        <v>51</v>
      </c>
      <c r="O974">
        <v>0.8</v>
      </c>
      <c r="Q974">
        <v>0.8</v>
      </c>
      <c r="S974" t="s">
        <v>928</v>
      </c>
      <c r="AE974">
        <v>12</v>
      </c>
      <c r="AF974">
        <v>7.6</v>
      </c>
      <c r="AG974">
        <v>5</v>
      </c>
      <c r="AH974" t="s">
        <v>53</v>
      </c>
      <c r="AI974" t="s">
        <v>54</v>
      </c>
      <c r="AJ974">
        <v>2</v>
      </c>
      <c r="AK974">
        <v>1</v>
      </c>
      <c r="AL974">
        <v>1</v>
      </c>
      <c r="AM974" t="s">
        <v>55</v>
      </c>
      <c r="AN974" t="s">
        <v>56</v>
      </c>
      <c r="AP974">
        <v>1</v>
      </c>
      <c r="AQ974" t="s">
        <v>57</v>
      </c>
      <c r="AR974">
        <v>0</v>
      </c>
      <c r="AW974" t="s">
        <v>58</v>
      </c>
      <c r="AX974">
        <v>0</v>
      </c>
      <c r="AY974">
        <v>2</v>
      </c>
      <c r="AZ974">
        <v>0.8</v>
      </c>
      <c r="BA974">
        <v>0.8</v>
      </c>
      <c r="BB974" t="s">
        <v>59</v>
      </c>
    </row>
    <row r="975" spans="1:54" x14ac:dyDescent="0.2">
      <c r="A975" s="7" t="str">
        <f>VLOOKUP(G975,'Matching-Tabelle'!$A$76:$B$80,2,FALSE)</f>
        <v>claudio.goetz@tkb.ch</v>
      </c>
      <c r="B975" s="7" t="str">
        <f>VLOOKUP(J975,'Matching-Tabelle'!$A$1:$B$66,2,FALSE)</f>
        <v>WPI RTB</v>
      </c>
      <c r="C975" s="7" t="str">
        <f>IF(VLOOKUP(J975,'Matching-Tabelle'!$A$1:$CB$66,3,FALSE)=0,"",VLOOKUP(J975,'Matching-Tabelle'!$A$1:$CB$66,3,FALSE))</f>
        <v/>
      </c>
      <c r="D975" s="7">
        <v>1.4</v>
      </c>
      <c r="E975" s="7" t="s">
        <v>929</v>
      </c>
      <c r="F975" s="8">
        <v>42380</v>
      </c>
      <c r="G975" t="s">
        <v>879</v>
      </c>
      <c r="H975" t="s">
        <v>880</v>
      </c>
      <c r="I975" t="s">
        <v>881</v>
      </c>
      <c r="J975">
        <v>25</v>
      </c>
      <c r="K975" t="s">
        <v>192</v>
      </c>
      <c r="L975" t="s">
        <v>193</v>
      </c>
      <c r="M975">
        <v>990001</v>
      </c>
      <c r="N975" t="s">
        <v>51</v>
      </c>
      <c r="O975">
        <v>1.4</v>
      </c>
      <c r="Q975">
        <v>1.4</v>
      </c>
      <c r="S975" t="s">
        <v>929</v>
      </c>
      <c r="AE975">
        <v>12</v>
      </c>
      <c r="AF975">
        <v>7.6</v>
      </c>
      <c r="AG975">
        <v>5</v>
      </c>
      <c r="AH975" t="s">
        <v>53</v>
      </c>
      <c r="AI975" t="s">
        <v>54</v>
      </c>
      <c r="AJ975">
        <v>2</v>
      </c>
      <c r="AK975">
        <v>1</v>
      </c>
      <c r="AL975">
        <v>1</v>
      </c>
      <c r="AM975" t="s">
        <v>55</v>
      </c>
      <c r="AN975" t="s">
        <v>56</v>
      </c>
      <c r="AP975">
        <v>1</v>
      </c>
      <c r="AQ975" t="s">
        <v>57</v>
      </c>
      <c r="AR975">
        <v>0</v>
      </c>
      <c r="AW975" t="s">
        <v>58</v>
      </c>
      <c r="AX975">
        <v>0</v>
      </c>
      <c r="AY975">
        <v>2</v>
      </c>
      <c r="AZ975">
        <v>1.4</v>
      </c>
      <c r="BA975">
        <v>1.4</v>
      </c>
      <c r="BB975" t="s">
        <v>59</v>
      </c>
    </row>
    <row r="976" spans="1:54" x14ac:dyDescent="0.2">
      <c r="A976" s="7" t="str">
        <f>VLOOKUP(G976,'Matching-Tabelle'!$A$76:$B$80,2,FALSE)</f>
        <v>claudio.goetz@tkb.ch</v>
      </c>
      <c r="B976" s="7" t="str">
        <f>VLOOKUP(J976,'Matching-Tabelle'!$A$1:$B$66,2,FALSE)</f>
        <v>WPI CTB</v>
      </c>
      <c r="C976" s="7" t="str">
        <f>IF(VLOOKUP(J976,'Matching-Tabelle'!$A$1:$CB$66,3,FALSE)=0,"",VLOOKUP(J976,'Matching-Tabelle'!$A$1:$CB$66,3,FALSE))</f>
        <v/>
      </c>
      <c r="D976" s="7">
        <v>0.2</v>
      </c>
      <c r="E976" s="7" t="s">
        <v>930</v>
      </c>
      <c r="F976" s="8">
        <v>42380</v>
      </c>
      <c r="G976" t="s">
        <v>879</v>
      </c>
      <c r="H976" t="s">
        <v>880</v>
      </c>
      <c r="I976" t="s">
        <v>881</v>
      </c>
      <c r="J976">
        <v>922</v>
      </c>
      <c r="K976" t="s">
        <v>134</v>
      </c>
      <c r="L976" t="s">
        <v>135</v>
      </c>
      <c r="M976">
        <v>990001</v>
      </c>
      <c r="N976" t="s">
        <v>51</v>
      </c>
      <c r="O976">
        <v>0.2</v>
      </c>
      <c r="Q976">
        <v>0.2</v>
      </c>
      <c r="S976" t="s">
        <v>930</v>
      </c>
      <c r="AE976">
        <v>12</v>
      </c>
      <c r="AF976">
        <v>7.6</v>
      </c>
      <c r="AG976">
        <v>5</v>
      </c>
      <c r="AH976" t="s">
        <v>53</v>
      </c>
      <c r="AI976" t="s">
        <v>54</v>
      </c>
      <c r="AJ976">
        <v>2</v>
      </c>
      <c r="AK976">
        <v>1</v>
      </c>
      <c r="AL976">
        <v>1</v>
      </c>
      <c r="AM976" t="s">
        <v>55</v>
      </c>
      <c r="AN976" t="s">
        <v>56</v>
      </c>
      <c r="AP976">
        <v>1</v>
      </c>
      <c r="AQ976" t="s">
        <v>57</v>
      </c>
      <c r="AR976">
        <v>0</v>
      </c>
      <c r="AW976" t="s">
        <v>58</v>
      </c>
      <c r="AX976">
        <v>0</v>
      </c>
      <c r="AY976">
        <v>2</v>
      </c>
      <c r="AZ976">
        <v>0.2</v>
      </c>
      <c r="BA976">
        <v>0.2</v>
      </c>
      <c r="BB976" t="s">
        <v>59</v>
      </c>
    </row>
    <row r="977" spans="1:54" x14ac:dyDescent="0.2">
      <c r="A977" s="7" t="str">
        <f>VLOOKUP(G977,'Matching-Tabelle'!$A$76:$B$80,2,FALSE)</f>
        <v>claudio.goetz@tkb.ch</v>
      </c>
      <c r="B977" s="7" t="str">
        <f>VLOOKUP(J977,'Matching-Tabelle'!$A$1:$B$66,2,FALSE)</f>
        <v>Proj Optima</v>
      </c>
      <c r="C977" s="7" t="str">
        <f>IF(VLOOKUP(J977,'Matching-Tabelle'!$A$1:$CB$66,3,FALSE)=0,"",VLOOKUP(J977,'Matching-Tabelle'!$A$1:$CB$66,3,FALSE))</f>
        <v/>
      </c>
      <c r="D977" s="7">
        <v>1.5</v>
      </c>
      <c r="E977" s="7" t="s">
        <v>931</v>
      </c>
      <c r="F977" s="8">
        <v>42380</v>
      </c>
      <c r="G977" t="s">
        <v>879</v>
      </c>
      <c r="H977" t="s">
        <v>880</v>
      </c>
      <c r="I977" t="s">
        <v>881</v>
      </c>
      <c r="J977">
        <v>211</v>
      </c>
      <c r="K977" t="s">
        <v>79</v>
      </c>
      <c r="L977" t="s">
        <v>80</v>
      </c>
      <c r="M977">
        <v>990001</v>
      </c>
      <c r="N977" t="s">
        <v>51</v>
      </c>
      <c r="O977">
        <v>1.5</v>
      </c>
      <c r="Q977">
        <v>1.5</v>
      </c>
      <c r="S977" t="s">
        <v>931</v>
      </c>
      <c r="AE977">
        <v>12</v>
      </c>
      <c r="AF977">
        <v>7.6</v>
      </c>
      <c r="AG977">
        <v>5</v>
      </c>
      <c r="AH977" t="s">
        <v>53</v>
      </c>
      <c r="AI977" t="s">
        <v>54</v>
      </c>
      <c r="AJ977">
        <v>2</v>
      </c>
      <c r="AK977">
        <v>1</v>
      </c>
      <c r="AL977">
        <v>1</v>
      </c>
      <c r="AM977" t="s">
        <v>55</v>
      </c>
      <c r="AN977" t="s">
        <v>56</v>
      </c>
      <c r="AP977">
        <v>1</v>
      </c>
      <c r="AQ977" t="s">
        <v>57</v>
      </c>
      <c r="AR977">
        <v>0</v>
      </c>
      <c r="AW977" t="s">
        <v>58</v>
      </c>
      <c r="AX977">
        <v>0</v>
      </c>
      <c r="AY977">
        <v>2</v>
      </c>
      <c r="AZ977">
        <v>1.5</v>
      </c>
      <c r="BA977">
        <v>1.5</v>
      </c>
      <c r="BB977" t="s">
        <v>59</v>
      </c>
    </row>
    <row r="978" spans="1:54" x14ac:dyDescent="0.2">
      <c r="A978" s="7" t="str">
        <f>VLOOKUP(G978,'Matching-Tabelle'!$A$76:$B$80,2,FALSE)</f>
        <v>claudio.goetz@tkb.ch</v>
      </c>
      <c r="B978" s="7" t="str">
        <f>VLOOKUP(J978,'Matching-Tabelle'!$A$1:$B$66,2,FALSE)</f>
        <v>Proj Optima</v>
      </c>
      <c r="C978" s="7" t="str">
        <f>IF(VLOOKUP(J978,'Matching-Tabelle'!$A$1:$CB$66,3,FALSE)=0,"",VLOOKUP(J978,'Matching-Tabelle'!$A$1:$CB$66,3,FALSE))</f>
        <v/>
      </c>
      <c r="D978" s="7">
        <v>1.3</v>
      </c>
      <c r="E978" s="7" t="s">
        <v>932</v>
      </c>
      <c r="F978" s="8">
        <v>42380</v>
      </c>
      <c r="G978" t="s">
        <v>879</v>
      </c>
      <c r="H978" t="s">
        <v>880</v>
      </c>
      <c r="I978" t="s">
        <v>881</v>
      </c>
      <c r="J978">
        <v>211</v>
      </c>
      <c r="K978" t="s">
        <v>79</v>
      </c>
      <c r="L978" t="s">
        <v>80</v>
      </c>
      <c r="M978">
        <v>990001</v>
      </c>
      <c r="N978" t="s">
        <v>51</v>
      </c>
      <c r="O978">
        <v>1.3</v>
      </c>
      <c r="Q978">
        <v>1.3</v>
      </c>
      <c r="S978" t="s">
        <v>932</v>
      </c>
      <c r="AE978">
        <v>12</v>
      </c>
      <c r="AF978">
        <v>7.6</v>
      </c>
      <c r="AG978">
        <v>5</v>
      </c>
      <c r="AH978" t="s">
        <v>53</v>
      </c>
      <c r="AI978" t="s">
        <v>54</v>
      </c>
      <c r="AJ978">
        <v>2</v>
      </c>
      <c r="AK978">
        <v>1</v>
      </c>
      <c r="AL978">
        <v>1</v>
      </c>
      <c r="AM978" t="s">
        <v>55</v>
      </c>
      <c r="AN978" t="s">
        <v>56</v>
      </c>
      <c r="AP978">
        <v>1</v>
      </c>
      <c r="AQ978" t="s">
        <v>57</v>
      </c>
      <c r="AR978">
        <v>0</v>
      </c>
      <c r="AW978" t="s">
        <v>58</v>
      </c>
      <c r="AX978">
        <v>0</v>
      </c>
      <c r="AY978">
        <v>2</v>
      </c>
      <c r="AZ978">
        <v>1.3</v>
      </c>
      <c r="BA978">
        <v>1.3</v>
      </c>
      <c r="BB978" t="s">
        <v>59</v>
      </c>
    </row>
    <row r="979" spans="1:54" x14ac:dyDescent="0.2">
      <c r="A979" s="7" t="str">
        <f>VLOOKUP(G979,'Matching-Tabelle'!$A$76:$B$80,2,FALSE)</f>
        <v>claudio.goetz@tkb.ch</v>
      </c>
      <c r="B979" s="7" t="str">
        <f>VLOOKUP(J979,'Matching-Tabelle'!$A$1:$B$66,2,FALSE)</f>
        <v>WPI CTB</v>
      </c>
      <c r="C979" s="7" t="str">
        <f>IF(VLOOKUP(J979,'Matching-Tabelle'!$A$1:$CB$66,3,FALSE)=0,"",VLOOKUP(J979,'Matching-Tabelle'!$A$1:$CB$66,3,FALSE))</f>
        <v/>
      </c>
      <c r="D979" s="7">
        <v>0.9</v>
      </c>
      <c r="E979" s="7" t="s">
        <v>933</v>
      </c>
      <c r="F979" s="8">
        <v>42380</v>
      </c>
      <c r="G979" t="s">
        <v>879</v>
      </c>
      <c r="H979" t="s">
        <v>880</v>
      </c>
      <c r="I979" t="s">
        <v>881</v>
      </c>
      <c r="J979">
        <v>925</v>
      </c>
      <c r="K979" t="s">
        <v>49</v>
      </c>
      <c r="L979" t="s">
        <v>50</v>
      </c>
      <c r="M979">
        <v>990001</v>
      </c>
      <c r="N979" t="s">
        <v>51</v>
      </c>
      <c r="O979">
        <v>0.9</v>
      </c>
      <c r="Q979">
        <v>0.9</v>
      </c>
      <c r="S979" t="s">
        <v>933</v>
      </c>
      <c r="AE979">
        <v>12</v>
      </c>
      <c r="AF979">
        <v>7.6</v>
      </c>
      <c r="AG979">
        <v>5</v>
      </c>
      <c r="AH979" t="s">
        <v>53</v>
      </c>
      <c r="AI979" t="s">
        <v>54</v>
      </c>
      <c r="AJ979">
        <v>2</v>
      </c>
      <c r="AK979">
        <v>1</v>
      </c>
      <c r="AL979">
        <v>1</v>
      </c>
      <c r="AM979" t="s">
        <v>55</v>
      </c>
      <c r="AN979" t="s">
        <v>56</v>
      </c>
      <c r="AP979">
        <v>1</v>
      </c>
      <c r="AQ979" t="s">
        <v>57</v>
      </c>
      <c r="AR979">
        <v>0</v>
      </c>
      <c r="AW979" t="s">
        <v>58</v>
      </c>
      <c r="AX979">
        <v>0</v>
      </c>
      <c r="AY979">
        <v>2</v>
      </c>
      <c r="AZ979">
        <v>0.9</v>
      </c>
      <c r="BA979">
        <v>0.9</v>
      </c>
      <c r="BB979" t="s">
        <v>59</v>
      </c>
    </row>
    <row r="980" spans="1:54" x14ac:dyDescent="0.2">
      <c r="A980" s="7" t="str">
        <f>VLOOKUP(G980,'Matching-Tabelle'!$A$76:$B$80,2,FALSE)</f>
        <v>claudio.goetz@tkb.ch</v>
      </c>
      <c r="B980" s="7" t="str">
        <f>VLOOKUP(J980,'Matching-Tabelle'!$A$1:$B$66,2,FALSE)</f>
        <v>WPI RTB</v>
      </c>
      <c r="C980" s="7" t="str">
        <f>IF(VLOOKUP(J980,'Matching-Tabelle'!$A$1:$CB$66,3,FALSE)=0,"",VLOOKUP(J980,'Matching-Tabelle'!$A$1:$CB$66,3,FALSE))</f>
        <v/>
      </c>
      <c r="D980" s="7">
        <v>0.7</v>
      </c>
      <c r="E980" s="7" t="s">
        <v>934</v>
      </c>
      <c r="F980" s="8">
        <v>42381</v>
      </c>
      <c r="G980" t="s">
        <v>879</v>
      </c>
      <c r="H980" t="s">
        <v>880</v>
      </c>
      <c r="I980" t="s">
        <v>881</v>
      </c>
      <c r="J980">
        <v>20</v>
      </c>
      <c r="K980" t="s">
        <v>95</v>
      </c>
      <c r="L980" t="s">
        <v>96</v>
      </c>
      <c r="M980">
        <v>990001</v>
      </c>
      <c r="N980" t="s">
        <v>51</v>
      </c>
      <c r="O980">
        <v>0.7</v>
      </c>
      <c r="Q980">
        <v>0.7</v>
      </c>
      <c r="S980" t="s">
        <v>934</v>
      </c>
      <c r="AE980">
        <v>12</v>
      </c>
      <c r="AF980">
        <v>7.6</v>
      </c>
      <c r="AG980">
        <v>5</v>
      </c>
      <c r="AH980" t="s">
        <v>53</v>
      </c>
      <c r="AI980" t="s">
        <v>54</v>
      </c>
      <c r="AJ980">
        <v>2</v>
      </c>
      <c r="AK980">
        <v>1</v>
      </c>
      <c r="AL980">
        <v>1</v>
      </c>
      <c r="AM980" t="s">
        <v>55</v>
      </c>
      <c r="AN980" t="s">
        <v>56</v>
      </c>
      <c r="AP980">
        <v>1</v>
      </c>
      <c r="AQ980" t="s">
        <v>57</v>
      </c>
      <c r="AR980">
        <v>0</v>
      </c>
      <c r="AW980" t="s">
        <v>58</v>
      </c>
      <c r="AX980">
        <v>0</v>
      </c>
      <c r="AY980">
        <v>2</v>
      </c>
      <c r="AZ980">
        <v>0.7</v>
      </c>
      <c r="BA980">
        <v>0.7</v>
      </c>
      <c r="BB980" t="s">
        <v>59</v>
      </c>
    </row>
    <row r="981" spans="1:54" x14ac:dyDescent="0.2">
      <c r="A981" s="7" t="str">
        <f>VLOOKUP(G981,'Matching-Tabelle'!$A$76:$B$80,2,FALSE)</f>
        <v>claudio.goetz@tkb.ch</v>
      </c>
      <c r="B981" s="7" t="str">
        <f>VLOOKUP(J981,'Matching-Tabelle'!$A$1:$B$66,2,FALSE)</f>
        <v>WPI CTB</v>
      </c>
      <c r="C981" s="7" t="str">
        <f>IF(VLOOKUP(J981,'Matching-Tabelle'!$A$1:$CB$66,3,FALSE)=0,"",VLOOKUP(J981,'Matching-Tabelle'!$A$1:$CB$66,3,FALSE))</f>
        <v/>
      </c>
      <c r="D981" s="7">
        <v>0.5</v>
      </c>
      <c r="E981" s="7" t="s">
        <v>935</v>
      </c>
      <c r="F981" s="8">
        <v>42381</v>
      </c>
      <c r="G981" t="s">
        <v>879</v>
      </c>
      <c r="H981" t="s">
        <v>880</v>
      </c>
      <c r="I981" t="s">
        <v>881</v>
      </c>
      <c r="J981">
        <v>922</v>
      </c>
      <c r="K981" t="s">
        <v>134</v>
      </c>
      <c r="L981" t="s">
        <v>135</v>
      </c>
      <c r="M981">
        <v>990001</v>
      </c>
      <c r="N981" t="s">
        <v>51</v>
      </c>
      <c r="O981">
        <v>0.5</v>
      </c>
      <c r="Q981">
        <v>0.5</v>
      </c>
      <c r="S981" t="s">
        <v>935</v>
      </c>
      <c r="AE981">
        <v>12</v>
      </c>
      <c r="AF981">
        <v>7.6</v>
      </c>
      <c r="AG981">
        <v>5</v>
      </c>
      <c r="AH981" t="s">
        <v>53</v>
      </c>
      <c r="AI981" t="s">
        <v>54</v>
      </c>
      <c r="AJ981">
        <v>2</v>
      </c>
      <c r="AK981">
        <v>1</v>
      </c>
      <c r="AL981">
        <v>1</v>
      </c>
      <c r="AM981" t="s">
        <v>55</v>
      </c>
      <c r="AN981" t="s">
        <v>56</v>
      </c>
      <c r="AP981">
        <v>1</v>
      </c>
      <c r="AQ981" t="s">
        <v>57</v>
      </c>
      <c r="AR981">
        <v>0</v>
      </c>
      <c r="AW981" t="s">
        <v>58</v>
      </c>
      <c r="AX981">
        <v>0</v>
      </c>
      <c r="AY981">
        <v>2</v>
      </c>
      <c r="AZ981">
        <v>0.5</v>
      </c>
      <c r="BA981">
        <v>0.5</v>
      </c>
      <c r="BB981" t="s">
        <v>59</v>
      </c>
    </row>
    <row r="982" spans="1:54" x14ac:dyDescent="0.2">
      <c r="A982" s="7" t="str">
        <f>VLOOKUP(G982,'Matching-Tabelle'!$A$76:$B$80,2,FALSE)</f>
        <v>claudio.goetz@tkb.ch</v>
      </c>
      <c r="B982" s="7" t="str">
        <f>VLOOKUP(J982,'Matching-Tabelle'!$A$1:$B$66,2,FALSE)</f>
        <v>Proj Papier Sparen</v>
      </c>
      <c r="C982" s="7" t="str">
        <f>IF(VLOOKUP(J982,'Matching-Tabelle'!$A$1:$CB$66,3,FALSE)=0,"",VLOOKUP(J982,'Matching-Tabelle'!$A$1:$CB$66,3,FALSE))</f>
        <v>Progr Nachhaltigkeit</v>
      </c>
      <c r="D982" s="7">
        <v>2.1</v>
      </c>
      <c r="E982" s="7" t="s">
        <v>590</v>
      </c>
      <c r="F982" s="8">
        <v>42381</v>
      </c>
      <c r="G982" t="s">
        <v>879</v>
      </c>
      <c r="H982" t="s">
        <v>880</v>
      </c>
      <c r="I982" t="s">
        <v>881</v>
      </c>
      <c r="J982">
        <v>2500208</v>
      </c>
      <c r="K982" t="s">
        <v>70</v>
      </c>
      <c r="L982" t="s">
        <v>71</v>
      </c>
      <c r="M982">
        <v>990001</v>
      </c>
      <c r="N982" t="s">
        <v>51</v>
      </c>
      <c r="O982">
        <v>2.1</v>
      </c>
      <c r="Q982">
        <v>2.1</v>
      </c>
      <c r="S982" t="s">
        <v>590</v>
      </c>
      <c r="AE982">
        <v>12</v>
      </c>
      <c r="AF982">
        <v>7.6</v>
      </c>
      <c r="AG982">
        <v>5</v>
      </c>
      <c r="AH982" t="s">
        <v>53</v>
      </c>
      <c r="AI982" t="s">
        <v>54</v>
      </c>
      <c r="AJ982">
        <v>2</v>
      </c>
      <c r="AK982">
        <v>1</v>
      </c>
      <c r="AL982">
        <v>1</v>
      </c>
      <c r="AM982" t="s">
        <v>55</v>
      </c>
      <c r="AN982" t="s">
        <v>56</v>
      </c>
      <c r="AP982">
        <v>1</v>
      </c>
      <c r="AQ982" t="s">
        <v>57</v>
      </c>
      <c r="AR982">
        <v>0</v>
      </c>
      <c r="AW982" t="s">
        <v>58</v>
      </c>
      <c r="AX982">
        <v>0</v>
      </c>
      <c r="AY982">
        <v>2</v>
      </c>
      <c r="AZ982">
        <v>2.1</v>
      </c>
      <c r="BA982">
        <v>2.1</v>
      </c>
      <c r="BB982" t="s">
        <v>59</v>
      </c>
    </row>
    <row r="983" spans="1:54" x14ac:dyDescent="0.2">
      <c r="A983" s="7" t="str">
        <f>VLOOKUP(G983,'Matching-Tabelle'!$A$76:$B$80,2,FALSE)</f>
        <v>claudio.goetz@tkb.ch</v>
      </c>
      <c r="B983" s="7" t="str">
        <f>VLOOKUP(J983,'Matching-Tabelle'!$A$1:$B$66,2,FALSE)</f>
        <v>WPI CTB</v>
      </c>
      <c r="C983" s="7" t="str">
        <f>IF(VLOOKUP(J983,'Matching-Tabelle'!$A$1:$CB$66,3,FALSE)=0,"",VLOOKUP(J983,'Matching-Tabelle'!$A$1:$CB$66,3,FALSE))</f>
        <v/>
      </c>
      <c r="D983" s="7">
        <v>0.2</v>
      </c>
      <c r="E983" s="7" t="s">
        <v>936</v>
      </c>
      <c r="F983" s="8">
        <v>42381</v>
      </c>
      <c r="G983" t="s">
        <v>879</v>
      </c>
      <c r="H983" t="s">
        <v>880</v>
      </c>
      <c r="I983" t="s">
        <v>881</v>
      </c>
      <c r="J983">
        <v>936</v>
      </c>
      <c r="K983" t="s">
        <v>891</v>
      </c>
      <c r="L983" t="s">
        <v>892</v>
      </c>
      <c r="M983">
        <v>990001</v>
      </c>
      <c r="N983" t="s">
        <v>51</v>
      </c>
      <c r="O983">
        <v>0.2</v>
      </c>
      <c r="Q983">
        <v>0.2</v>
      </c>
      <c r="S983" t="s">
        <v>936</v>
      </c>
      <c r="AE983">
        <v>12</v>
      </c>
      <c r="AF983">
        <v>7.6</v>
      </c>
      <c r="AG983">
        <v>5</v>
      </c>
      <c r="AH983" t="s">
        <v>53</v>
      </c>
      <c r="AI983" t="s">
        <v>54</v>
      </c>
      <c r="AJ983">
        <v>2</v>
      </c>
      <c r="AK983">
        <v>1</v>
      </c>
      <c r="AL983">
        <v>1</v>
      </c>
      <c r="AM983" t="s">
        <v>55</v>
      </c>
      <c r="AN983" t="s">
        <v>56</v>
      </c>
      <c r="AP983">
        <v>1</v>
      </c>
      <c r="AQ983" t="s">
        <v>57</v>
      </c>
      <c r="AR983">
        <v>0</v>
      </c>
      <c r="AW983" t="s">
        <v>58</v>
      </c>
      <c r="AX983">
        <v>0</v>
      </c>
      <c r="AY983">
        <v>2</v>
      </c>
      <c r="AZ983">
        <v>0.2</v>
      </c>
      <c r="BA983">
        <v>0.2</v>
      </c>
      <c r="BB983" t="s">
        <v>59</v>
      </c>
    </row>
    <row r="984" spans="1:54" x14ac:dyDescent="0.2">
      <c r="A984" s="7" t="str">
        <f>VLOOKUP(G984,'Matching-Tabelle'!$A$76:$B$80,2,FALSE)</f>
        <v>claudio.goetz@tkb.ch</v>
      </c>
      <c r="B984" s="7" t="str">
        <f>VLOOKUP(J984,'Matching-Tabelle'!$A$1:$B$66,2,FALSE)</f>
        <v>WPI RTB</v>
      </c>
      <c r="C984" s="7" t="str">
        <f>IF(VLOOKUP(J984,'Matching-Tabelle'!$A$1:$CB$66,3,FALSE)=0,"",VLOOKUP(J984,'Matching-Tabelle'!$A$1:$CB$66,3,FALSE))</f>
        <v/>
      </c>
      <c r="D984" s="7">
        <v>0.2</v>
      </c>
      <c r="E984" s="7" t="s">
        <v>937</v>
      </c>
      <c r="F984" s="8">
        <v>42381</v>
      </c>
      <c r="G984" t="s">
        <v>879</v>
      </c>
      <c r="H984" t="s">
        <v>880</v>
      </c>
      <c r="I984" t="s">
        <v>881</v>
      </c>
      <c r="J984">
        <v>36</v>
      </c>
      <c r="K984" t="s">
        <v>899</v>
      </c>
      <c r="L984" t="s">
        <v>900</v>
      </c>
      <c r="M984">
        <v>990001</v>
      </c>
      <c r="N984" t="s">
        <v>51</v>
      </c>
      <c r="O984">
        <v>0.2</v>
      </c>
      <c r="Q984">
        <v>0.2</v>
      </c>
      <c r="S984" t="s">
        <v>937</v>
      </c>
      <c r="AE984">
        <v>12</v>
      </c>
      <c r="AF984">
        <v>7.6</v>
      </c>
      <c r="AG984">
        <v>5</v>
      </c>
      <c r="AH984" t="s">
        <v>53</v>
      </c>
      <c r="AI984" t="s">
        <v>54</v>
      </c>
      <c r="AJ984">
        <v>2</v>
      </c>
      <c r="AK984">
        <v>1</v>
      </c>
      <c r="AL984">
        <v>1</v>
      </c>
      <c r="AM984" t="s">
        <v>55</v>
      </c>
      <c r="AN984" t="s">
        <v>56</v>
      </c>
      <c r="AP984">
        <v>1</v>
      </c>
      <c r="AQ984" t="s">
        <v>57</v>
      </c>
      <c r="AR984">
        <v>0</v>
      </c>
      <c r="AW984" t="s">
        <v>58</v>
      </c>
      <c r="AX984">
        <v>0</v>
      </c>
      <c r="AY984">
        <v>2</v>
      </c>
      <c r="AZ984">
        <v>0.2</v>
      </c>
      <c r="BA984">
        <v>0.2</v>
      </c>
      <c r="BB984" t="s">
        <v>59</v>
      </c>
    </row>
    <row r="985" spans="1:54" x14ac:dyDescent="0.2">
      <c r="A985" s="7" t="str">
        <f>VLOOKUP(G985,'Matching-Tabelle'!$A$76:$B$80,2,FALSE)</f>
        <v>claudio.goetz@tkb.ch</v>
      </c>
      <c r="B985" s="7" t="str">
        <f>VLOOKUP(J985,'Matching-Tabelle'!$A$1:$B$66,2,FALSE)</f>
        <v>WPI CTB</v>
      </c>
      <c r="C985" s="7" t="str">
        <f>IF(VLOOKUP(J985,'Matching-Tabelle'!$A$1:$CB$66,3,FALSE)=0,"",VLOOKUP(J985,'Matching-Tabelle'!$A$1:$CB$66,3,FALSE))</f>
        <v/>
      </c>
      <c r="D985" s="7">
        <v>0.3</v>
      </c>
      <c r="E985" s="7" t="s">
        <v>938</v>
      </c>
      <c r="F985" s="8">
        <v>42381</v>
      </c>
      <c r="G985" t="s">
        <v>879</v>
      </c>
      <c r="H985" t="s">
        <v>880</v>
      </c>
      <c r="I985" t="s">
        <v>881</v>
      </c>
      <c r="J985">
        <v>927</v>
      </c>
      <c r="K985" t="s">
        <v>99</v>
      </c>
      <c r="L985" t="s">
        <v>100</v>
      </c>
      <c r="M985">
        <v>990001</v>
      </c>
      <c r="N985" t="s">
        <v>51</v>
      </c>
      <c r="O985">
        <v>0.3</v>
      </c>
      <c r="Q985">
        <v>0.3</v>
      </c>
      <c r="S985" t="s">
        <v>938</v>
      </c>
      <c r="AE985">
        <v>12</v>
      </c>
      <c r="AF985">
        <v>7.6</v>
      </c>
      <c r="AG985">
        <v>5</v>
      </c>
      <c r="AH985" t="s">
        <v>53</v>
      </c>
      <c r="AI985" t="s">
        <v>54</v>
      </c>
      <c r="AJ985">
        <v>2</v>
      </c>
      <c r="AK985">
        <v>1</v>
      </c>
      <c r="AL985">
        <v>1</v>
      </c>
      <c r="AM985" t="s">
        <v>55</v>
      </c>
      <c r="AN985" t="s">
        <v>56</v>
      </c>
      <c r="AP985">
        <v>1</v>
      </c>
      <c r="AQ985" t="s">
        <v>57</v>
      </c>
      <c r="AR985">
        <v>0</v>
      </c>
      <c r="AW985" t="s">
        <v>58</v>
      </c>
      <c r="AX985">
        <v>0</v>
      </c>
      <c r="AY985">
        <v>2</v>
      </c>
      <c r="AZ985">
        <v>0.3</v>
      </c>
      <c r="BA985">
        <v>0.3</v>
      </c>
      <c r="BB985" t="s">
        <v>59</v>
      </c>
    </row>
    <row r="986" spans="1:54" x14ac:dyDescent="0.2">
      <c r="A986" s="7" t="str">
        <f>VLOOKUP(G986,'Matching-Tabelle'!$A$76:$B$80,2,FALSE)</f>
        <v>claudio.goetz@tkb.ch</v>
      </c>
      <c r="B986" s="7" t="str">
        <f>VLOOKUP(J986,'Matching-Tabelle'!$A$1:$B$66,2,FALSE)</f>
        <v>WPI CTB</v>
      </c>
      <c r="C986" s="7" t="str">
        <f>IF(VLOOKUP(J986,'Matching-Tabelle'!$A$1:$CB$66,3,FALSE)=0,"",VLOOKUP(J986,'Matching-Tabelle'!$A$1:$CB$66,3,FALSE))</f>
        <v/>
      </c>
      <c r="D986" s="7">
        <v>0.2</v>
      </c>
      <c r="E986" s="7" t="s">
        <v>939</v>
      </c>
      <c r="F986" s="8">
        <v>42381</v>
      </c>
      <c r="G986" t="s">
        <v>879</v>
      </c>
      <c r="H986" t="s">
        <v>880</v>
      </c>
      <c r="I986" t="s">
        <v>881</v>
      </c>
      <c r="J986">
        <v>925</v>
      </c>
      <c r="K986" t="s">
        <v>49</v>
      </c>
      <c r="L986" t="s">
        <v>50</v>
      </c>
      <c r="M986">
        <v>990001</v>
      </c>
      <c r="N986" t="s">
        <v>51</v>
      </c>
      <c r="O986">
        <v>0.2</v>
      </c>
      <c r="Q986">
        <v>0.2</v>
      </c>
      <c r="S986" t="s">
        <v>939</v>
      </c>
      <c r="AE986">
        <v>12</v>
      </c>
      <c r="AF986">
        <v>7.6</v>
      </c>
      <c r="AG986">
        <v>5</v>
      </c>
      <c r="AH986" t="s">
        <v>53</v>
      </c>
      <c r="AI986" t="s">
        <v>54</v>
      </c>
      <c r="AJ986">
        <v>2</v>
      </c>
      <c r="AK986">
        <v>1</v>
      </c>
      <c r="AL986">
        <v>1</v>
      </c>
      <c r="AM986" t="s">
        <v>55</v>
      </c>
      <c r="AN986" t="s">
        <v>56</v>
      </c>
      <c r="AP986">
        <v>1</v>
      </c>
      <c r="AQ986" t="s">
        <v>57</v>
      </c>
      <c r="AR986">
        <v>0</v>
      </c>
      <c r="AW986" t="s">
        <v>58</v>
      </c>
      <c r="AX986">
        <v>0</v>
      </c>
      <c r="AY986">
        <v>2</v>
      </c>
      <c r="AZ986">
        <v>0.2</v>
      </c>
      <c r="BA986">
        <v>0.2</v>
      </c>
      <c r="BB986" t="s">
        <v>59</v>
      </c>
    </row>
    <row r="987" spans="1:54" x14ac:dyDescent="0.2">
      <c r="A987" s="7" t="str">
        <f>VLOOKUP(G987,'Matching-Tabelle'!$A$76:$B$80,2,FALSE)</f>
        <v>claudio.goetz@tkb.ch</v>
      </c>
      <c r="B987" s="7" t="str">
        <f>VLOOKUP(J987,'Matching-Tabelle'!$A$1:$B$66,2,FALSE)</f>
        <v>Proj Optima</v>
      </c>
      <c r="C987" s="7" t="str">
        <f>IF(VLOOKUP(J987,'Matching-Tabelle'!$A$1:$CB$66,3,FALSE)=0,"",VLOOKUP(J987,'Matching-Tabelle'!$A$1:$CB$66,3,FALSE))</f>
        <v/>
      </c>
      <c r="D987" s="7">
        <v>4.5</v>
      </c>
      <c r="E987" s="7" t="s">
        <v>940</v>
      </c>
      <c r="F987" s="8">
        <v>42381</v>
      </c>
      <c r="G987" t="s">
        <v>879</v>
      </c>
      <c r="H987" t="s">
        <v>880</v>
      </c>
      <c r="I987" t="s">
        <v>881</v>
      </c>
      <c r="J987">
        <v>211</v>
      </c>
      <c r="K987" t="s">
        <v>79</v>
      </c>
      <c r="L987" t="s">
        <v>80</v>
      </c>
      <c r="M987">
        <v>990001</v>
      </c>
      <c r="N987" t="s">
        <v>51</v>
      </c>
      <c r="O987">
        <v>4.5</v>
      </c>
      <c r="Q987">
        <v>4.5</v>
      </c>
      <c r="S987" t="s">
        <v>940</v>
      </c>
      <c r="AE987">
        <v>12</v>
      </c>
      <c r="AF987">
        <v>7.6</v>
      </c>
      <c r="AG987">
        <v>5</v>
      </c>
      <c r="AH987" t="s">
        <v>53</v>
      </c>
      <c r="AI987" t="s">
        <v>54</v>
      </c>
      <c r="AJ987">
        <v>2</v>
      </c>
      <c r="AK987">
        <v>1</v>
      </c>
      <c r="AL987">
        <v>1</v>
      </c>
      <c r="AM987" t="s">
        <v>55</v>
      </c>
      <c r="AN987" t="s">
        <v>56</v>
      </c>
      <c r="AP987">
        <v>1</v>
      </c>
      <c r="AQ987" t="s">
        <v>57</v>
      </c>
      <c r="AR987">
        <v>0</v>
      </c>
      <c r="AW987" t="s">
        <v>58</v>
      </c>
      <c r="AX987">
        <v>0</v>
      </c>
      <c r="AY987">
        <v>2</v>
      </c>
      <c r="AZ987">
        <v>4.5</v>
      </c>
      <c r="BA987">
        <v>4.5</v>
      </c>
      <c r="BB987" t="s">
        <v>59</v>
      </c>
    </row>
    <row r="988" spans="1:54" x14ac:dyDescent="0.2">
      <c r="A988" s="7" t="str">
        <f>VLOOKUP(G988,'Matching-Tabelle'!$A$76:$B$80,2,FALSE)</f>
        <v>claudio.goetz@tkb.ch</v>
      </c>
      <c r="B988" s="7" t="str">
        <f>VLOOKUP(J988,'Matching-Tabelle'!$A$1:$B$66,2,FALSE)</f>
        <v>WPI CTB</v>
      </c>
      <c r="C988" s="7" t="str">
        <f>IF(VLOOKUP(J988,'Matching-Tabelle'!$A$1:$CB$66,3,FALSE)=0,"",VLOOKUP(J988,'Matching-Tabelle'!$A$1:$CB$66,3,FALSE))</f>
        <v/>
      </c>
      <c r="D988" s="7">
        <v>2.5</v>
      </c>
      <c r="E988" s="7" t="s">
        <v>941</v>
      </c>
      <c r="F988" s="8">
        <v>42382</v>
      </c>
      <c r="G988" t="s">
        <v>879</v>
      </c>
      <c r="H988" t="s">
        <v>880</v>
      </c>
      <c r="I988" t="s">
        <v>881</v>
      </c>
      <c r="J988">
        <v>927</v>
      </c>
      <c r="K988" t="s">
        <v>99</v>
      </c>
      <c r="L988" t="s">
        <v>100</v>
      </c>
      <c r="M988">
        <v>990001</v>
      </c>
      <c r="N988" t="s">
        <v>51</v>
      </c>
      <c r="O988">
        <v>2.5</v>
      </c>
      <c r="Q988">
        <v>2.5</v>
      </c>
      <c r="S988" t="s">
        <v>941</v>
      </c>
      <c r="AE988">
        <v>12</v>
      </c>
      <c r="AF988">
        <v>7.6</v>
      </c>
      <c r="AG988">
        <v>5</v>
      </c>
      <c r="AH988" t="s">
        <v>53</v>
      </c>
      <c r="AI988" t="s">
        <v>54</v>
      </c>
      <c r="AJ988">
        <v>2</v>
      </c>
      <c r="AK988">
        <v>1</v>
      </c>
      <c r="AL988">
        <v>1</v>
      </c>
      <c r="AM988" t="s">
        <v>55</v>
      </c>
      <c r="AN988" t="s">
        <v>56</v>
      </c>
      <c r="AP988">
        <v>1</v>
      </c>
      <c r="AQ988" t="s">
        <v>57</v>
      </c>
      <c r="AR988">
        <v>0</v>
      </c>
      <c r="AW988" t="s">
        <v>58</v>
      </c>
      <c r="AX988">
        <v>0</v>
      </c>
      <c r="AY988">
        <v>2</v>
      </c>
      <c r="AZ988">
        <v>2.5</v>
      </c>
      <c r="BA988">
        <v>2.5</v>
      </c>
      <c r="BB988" t="s">
        <v>59</v>
      </c>
    </row>
    <row r="989" spans="1:54" x14ac:dyDescent="0.2">
      <c r="A989" s="7" t="str">
        <f>VLOOKUP(G989,'Matching-Tabelle'!$A$76:$B$80,2,FALSE)</f>
        <v>claudio.goetz@tkb.ch</v>
      </c>
      <c r="B989" s="7" t="str">
        <f>VLOOKUP(J989,'Matching-Tabelle'!$A$1:$B$66,2,FALSE)</f>
        <v>WPI RTB</v>
      </c>
      <c r="C989" s="7" t="str">
        <f>IF(VLOOKUP(J989,'Matching-Tabelle'!$A$1:$CB$66,3,FALSE)=0,"",VLOOKUP(J989,'Matching-Tabelle'!$A$1:$CB$66,3,FALSE))</f>
        <v/>
      </c>
      <c r="D989" s="7">
        <v>0.2</v>
      </c>
      <c r="E989" s="7" t="s">
        <v>942</v>
      </c>
      <c r="F989" s="8">
        <v>42382</v>
      </c>
      <c r="G989" t="s">
        <v>879</v>
      </c>
      <c r="H989" t="s">
        <v>880</v>
      </c>
      <c r="I989" t="s">
        <v>881</v>
      </c>
      <c r="J989">
        <v>36</v>
      </c>
      <c r="K989" t="s">
        <v>899</v>
      </c>
      <c r="L989" t="s">
        <v>900</v>
      </c>
      <c r="M989">
        <v>990001</v>
      </c>
      <c r="N989" t="s">
        <v>51</v>
      </c>
      <c r="O989">
        <v>0.2</v>
      </c>
      <c r="Q989">
        <v>0.2</v>
      </c>
      <c r="S989" t="s">
        <v>942</v>
      </c>
      <c r="AE989">
        <v>12</v>
      </c>
      <c r="AF989">
        <v>7.6</v>
      </c>
      <c r="AG989">
        <v>5</v>
      </c>
      <c r="AH989" t="s">
        <v>53</v>
      </c>
      <c r="AI989" t="s">
        <v>54</v>
      </c>
      <c r="AJ989">
        <v>2</v>
      </c>
      <c r="AK989">
        <v>1</v>
      </c>
      <c r="AL989">
        <v>1</v>
      </c>
      <c r="AM989" t="s">
        <v>55</v>
      </c>
      <c r="AN989" t="s">
        <v>56</v>
      </c>
      <c r="AP989">
        <v>1</v>
      </c>
      <c r="AQ989" t="s">
        <v>57</v>
      </c>
      <c r="AR989">
        <v>0</v>
      </c>
      <c r="AW989" t="s">
        <v>58</v>
      </c>
      <c r="AX989">
        <v>0</v>
      </c>
      <c r="AY989">
        <v>2</v>
      </c>
      <c r="AZ989">
        <v>0.2</v>
      </c>
      <c r="BA989">
        <v>0.2</v>
      </c>
      <c r="BB989" t="s">
        <v>59</v>
      </c>
    </row>
    <row r="990" spans="1:54" x14ac:dyDescent="0.2">
      <c r="A990" s="7" t="str">
        <f>VLOOKUP(G990,'Matching-Tabelle'!$A$76:$B$80,2,FALSE)</f>
        <v>claudio.goetz@tkb.ch</v>
      </c>
      <c r="B990" s="7" t="str">
        <f>VLOOKUP(J990,'Matching-Tabelle'!$A$1:$B$66,2,FALSE)</f>
        <v>WPI RTB</v>
      </c>
      <c r="C990" s="7" t="str">
        <f>IF(VLOOKUP(J990,'Matching-Tabelle'!$A$1:$CB$66,3,FALSE)=0,"",VLOOKUP(J990,'Matching-Tabelle'!$A$1:$CB$66,3,FALSE))</f>
        <v/>
      </c>
      <c r="D990" s="7">
        <v>0.8</v>
      </c>
      <c r="E990" s="7" t="s">
        <v>943</v>
      </c>
      <c r="F990" s="8">
        <v>42382</v>
      </c>
      <c r="G990" t="s">
        <v>879</v>
      </c>
      <c r="H990" t="s">
        <v>880</v>
      </c>
      <c r="I990" t="s">
        <v>881</v>
      </c>
      <c r="J990">
        <v>36</v>
      </c>
      <c r="K990" t="s">
        <v>899</v>
      </c>
      <c r="L990" t="s">
        <v>900</v>
      </c>
      <c r="M990">
        <v>990001</v>
      </c>
      <c r="N990" t="s">
        <v>51</v>
      </c>
      <c r="O990">
        <v>0.8</v>
      </c>
      <c r="Q990">
        <v>0.8</v>
      </c>
      <c r="S990" t="s">
        <v>943</v>
      </c>
      <c r="AE990">
        <v>12</v>
      </c>
      <c r="AF990">
        <v>7.6</v>
      </c>
      <c r="AG990">
        <v>5</v>
      </c>
      <c r="AH990" t="s">
        <v>53</v>
      </c>
      <c r="AI990" t="s">
        <v>54</v>
      </c>
      <c r="AJ990">
        <v>2</v>
      </c>
      <c r="AK990">
        <v>1</v>
      </c>
      <c r="AL990">
        <v>1</v>
      </c>
      <c r="AM990" t="s">
        <v>55</v>
      </c>
      <c r="AN990" t="s">
        <v>56</v>
      </c>
      <c r="AP990">
        <v>1</v>
      </c>
      <c r="AQ990" t="s">
        <v>57</v>
      </c>
      <c r="AR990">
        <v>0</v>
      </c>
      <c r="AW990" t="s">
        <v>58</v>
      </c>
      <c r="AX990">
        <v>0</v>
      </c>
      <c r="AY990">
        <v>2</v>
      </c>
      <c r="AZ990">
        <v>0.8</v>
      </c>
      <c r="BA990">
        <v>0.8</v>
      </c>
      <c r="BB990" t="s">
        <v>59</v>
      </c>
    </row>
    <row r="991" spans="1:54" x14ac:dyDescent="0.2">
      <c r="A991" s="7" t="str">
        <f>VLOOKUP(G991,'Matching-Tabelle'!$A$76:$B$80,2,FALSE)</f>
        <v>claudio.goetz@tkb.ch</v>
      </c>
      <c r="B991" s="7" t="str">
        <f>VLOOKUP(J991,'Matching-Tabelle'!$A$1:$B$66,2,FALSE)</f>
        <v>Proj Optima</v>
      </c>
      <c r="C991" s="7" t="str">
        <f>IF(VLOOKUP(J991,'Matching-Tabelle'!$A$1:$CB$66,3,FALSE)=0,"",VLOOKUP(J991,'Matching-Tabelle'!$A$1:$CB$66,3,FALSE))</f>
        <v/>
      </c>
      <c r="D991" s="7">
        <v>0.5</v>
      </c>
      <c r="E991" s="7" t="s">
        <v>944</v>
      </c>
      <c r="F991" s="8">
        <v>42382</v>
      </c>
      <c r="G991" t="s">
        <v>879</v>
      </c>
      <c r="H991" t="s">
        <v>880</v>
      </c>
      <c r="I991" t="s">
        <v>881</v>
      </c>
      <c r="J991">
        <v>211</v>
      </c>
      <c r="K991" t="s">
        <v>79</v>
      </c>
      <c r="L991" t="s">
        <v>80</v>
      </c>
      <c r="M991">
        <v>990001</v>
      </c>
      <c r="N991" t="s">
        <v>51</v>
      </c>
      <c r="O991">
        <v>0.5</v>
      </c>
      <c r="Q991">
        <v>0.5</v>
      </c>
      <c r="S991" t="s">
        <v>944</v>
      </c>
      <c r="AE991">
        <v>12</v>
      </c>
      <c r="AF991">
        <v>7.6</v>
      </c>
      <c r="AG991">
        <v>5</v>
      </c>
      <c r="AH991" t="s">
        <v>53</v>
      </c>
      <c r="AI991" t="s">
        <v>54</v>
      </c>
      <c r="AJ991">
        <v>2</v>
      </c>
      <c r="AK991">
        <v>1</v>
      </c>
      <c r="AL991">
        <v>1</v>
      </c>
      <c r="AM991" t="s">
        <v>55</v>
      </c>
      <c r="AN991" t="s">
        <v>56</v>
      </c>
      <c r="AP991">
        <v>1</v>
      </c>
      <c r="AQ991" t="s">
        <v>57</v>
      </c>
      <c r="AR991">
        <v>0</v>
      </c>
      <c r="AW991" t="s">
        <v>58</v>
      </c>
      <c r="AX991">
        <v>0</v>
      </c>
      <c r="AY991">
        <v>2</v>
      </c>
      <c r="AZ991">
        <v>0.5</v>
      </c>
      <c r="BA991">
        <v>0.5</v>
      </c>
      <c r="BB991" t="s">
        <v>59</v>
      </c>
    </row>
    <row r="992" spans="1:54" x14ac:dyDescent="0.2">
      <c r="A992" s="7" t="str">
        <f>VLOOKUP(G992,'Matching-Tabelle'!$A$76:$B$80,2,FALSE)</f>
        <v>claudio.goetz@tkb.ch</v>
      </c>
      <c r="B992" s="7" t="str">
        <f>VLOOKUP(J992,'Matching-Tabelle'!$A$1:$B$66,2,FALSE)</f>
        <v>Proj Optima</v>
      </c>
      <c r="C992" s="7" t="str">
        <f>IF(VLOOKUP(J992,'Matching-Tabelle'!$A$1:$CB$66,3,FALSE)=0,"",VLOOKUP(J992,'Matching-Tabelle'!$A$1:$CB$66,3,FALSE))</f>
        <v/>
      </c>
      <c r="D992" s="7">
        <v>2.2000000000000002</v>
      </c>
      <c r="E992" s="7" t="s">
        <v>945</v>
      </c>
      <c r="F992" s="8">
        <v>42382</v>
      </c>
      <c r="G992" t="s">
        <v>879</v>
      </c>
      <c r="H992" t="s">
        <v>880</v>
      </c>
      <c r="I992" t="s">
        <v>881</v>
      </c>
      <c r="J992">
        <v>211</v>
      </c>
      <c r="K992" t="s">
        <v>79</v>
      </c>
      <c r="L992" t="s">
        <v>80</v>
      </c>
      <c r="M992">
        <v>990001</v>
      </c>
      <c r="N992" t="s">
        <v>51</v>
      </c>
      <c r="O992">
        <v>2.2000000000000002</v>
      </c>
      <c r="Q992">
        <v>2.2000000000000002</v>
      </c>
      <c r="S992" t="s">
        <v>945</v>
      </c>
      <c r="AE992">
        <v>12</v>
      </c>
      <c r="AF992">
        <v>7.6</v>
      </c>
      <c r="AG992">
        <v>5</v>
      </c>
      <c r="AH992" t="s">
        <v>53</v>
      </c>
      <c r="AI992" t="s">
        <v>54</v>
      </c>
      <c r="AJ992">
        <v>2</v>
      </c>
      <c r="AK992">
        <v>1</v>
      </c>
      <c r="AL992">
        <v>1</v>
      </c>
      <c r="AM992" t="s">
        <v>55</v>
      </c>
      <c r="AN992" t="s">
        <v>56</v>
      </c>
      <c r="AP992">
        <v>1</v>
      </c>
      <c r="AQ992" t="s">
        <v>57</v>
      </c>
      <c r="AR992">
        <v>0</v>
      </c>
      <c r="AW992" t="s">
        <v>58</v>
      </c>
      <c r="AX992">
        <v>0</v>
      </c>
      <c r="AY992">
        <v>2</v>
      </c>
      <c r="AZ992">
        <v>2.2000000000000002</v>
      </c>
      <c r="BA992">
        <v>2.2000000000000002</v>
      </c>
      <c r="BB992" t="s">
        <v>59</v>
      </c>
    </row>
    <row r="993" spans="1:54" x14ac:dyDescent="0.2">
      <c r="A993" s="7" t="str">
        <f>VLOOKUP(G993,'Matching-Tabelle'!$A$76:$B$80,2,FALSE)</f>
        <v>claudio.goetz@tkb.ch</v>
      </c>
      <c r="B993" s="7" t="str">
        <f>VLOOKUP(J993,'Matching-Tabelle'!$A$1:$B$66,2,FALSE)</f>
        <v>Proj Optima</v>
      </c>
      <c r="C993" s="7" t="str">
        <f>IF(VLOOKUP(J993,'Matching-Tabelle'!$A$1:$CB$66,3,FALSE)=0,"",VLOOKUP(J993,'Matching-Tabelle'!$A$1:$CB$66,3,FALSE))</f>
        <v/>
      </c>
      <c r="D993" s="7">
        <v>1.3</v>
      </c>
      <c r="E993" s="7" t="s">
        <v>946</v>
      </c>
      <c r="F993" s="8">
        <v>42382</v>
      </c>
      <c r="G993" t="s">
        <v>879</v>
      </c>
      <c r="H993" t="s">
        <v>880</v>
      </c>
      <c r="I993" t="s">
        <v>881</v>
      </c>
      <c r="J993">
        <v>211</v>
      </c>
      <c r="K993" t="s">
        <v>79</v>
      </c>
      <c r="L993" t="s">
        <v>80</v>
      </c>
      <c r="M993">
        <v>990001</v>
      </c>
      <c r="N993" t="s">
        <v>51</v>
      </c>
      <c r="O993">
        <v>1.3</v>
      </c>
      <c r="Q993">
        <v>1.3</v>
      </c>
      <c r="S993" t="s">
        <v>946</v>
      </c>
      <c r="AE993">
        <v>12</v>
      </c>
      <c r="AF993">
        <v>7.6</v>
      </c>
      <c r="AG993">
        <v>5</v>
      </c>
      <c r="AH993" t="s">
        <v>53</v>
      </c>
      <c r="AI993" t="s">
        <v>54</v>
      </c>
      <c r="AJ993">
        <v>2</v>
      </c>
      <c r="AK993">
        <v>1</v>
      </c>
      <c r="AL993">
        <v>1</v>
      </c>
      <c r="AM993" t="s">
        <v>55</v>
      </c>
      <c r="AN993" t="s">
        <v>56</v>
      </c>
      <c r="AP993">
        <v>1</v>
      </c>
      <c r="AQ993" t="s">
        <v>57</v>
      </c>
      <c r="AR993">
        <v>0</v>
      </c>
      <c r="AW993" t="s">
        <v>58</v>
      </c>
      <c r="AX993">
        <v>0</v>
      </c>
      <c r="AY993">
        <v>2</v>
      </c>
      <c r="AZ993">
        <v>1.3</v>
      </c>
      <c r="BA993">
        <v>1.3</v>
      </c>
      <c r="BB993" t="s">
        <v>59</v>
      </c>
    </row>
    <row r="994" spans="1:54" x14ac:dyDescent="0.2">
      <c r="A994" s="7" t="str">
        <f>VLOOKUP(G994,'Matching-Tabelle'!$A$76:$B$80,2,FALSE)</f>
        <v>claudio.goetz@tkb.ch</v>
      </c>
      <c r="B994" s="7" t="str">
        <f>VLOOKUP(J994,'Matching-Tabelle'!$A$1:$B$66,2,FALSE)</f>
        <v>Proj Optima</v>
      </c>
      <c r="C994" s="7" t="str">
        <f>IF(VLOOKUP(J994,'Matching-Tabelle'!$A$1:$CB$66,3,FALSE)=0,"",VLOOKUP(J994,'Matching-Tabelle'!$A$1:$CB$66,3,FALSE))</f>
        <v/>
      </c>
      <c r="D994" s="7">
        <v>0.9</v>
      </c>
      <c r="E994" s="7" t="s">
        <v>947</v>
      </c>
      <c r="F994" s="8">
        <v>42382</v>
      </c>
      <c r="G994" t="s">
        <v>879</v>
      </c>
      <c r="H994" t="s">
        <v>880</v>
      </c>
      <c r="I994" t="s">
        <v>881</v>
      </c>
      <c r="J994">
        <v>211</v>
      </c>
      <c r="K994" t="s">
        <v>79</v>
      </c>
      <c r="L994" t="s">
        <v>80</v>
      </c>
      <c r="M994">
        <v>990001</v>
      </c>
      <c r="N994" t="s">
        <v>51</v>
      </c>
      <c r="O994">
        <v>0.9</v>
      </c>
      <c r="Q994">
        <v>0.9</v>
      </c>
      <c r="S994" t="s">
        <v>947</v>
      </c>
      <c r="AE994">
        <v>12</v>
      </c>
      <c r="AF994">
        <v>7.6</v>
      </c>
      <c r="AG994">
        <v>5</v>
      </c>
      <c r="AH994" t="s">
        <v>53</v>
      </c>
      <c r="AI994" t="s">
        <v>54</v>
      </c>
      <c r="AJ994">
        <v>2</v>
      </c>
      <c r="AK994">
        <v>1</v>
      </c>
      <c r="AL994">
        <v>1</v>
      </c>
      <c r="AM994" t="s">
        <v>55</v>
      </c>
      <c r="AN994" t="s">
        <v>56</v>
      </c>
      <c r="AP994">
        <v>1</v>
      </c>
      <c r="AQ994" t="s">
        <v>57</v>
      </c>
      <c r="AR994">
        <v>0</v>
      </c>
      <c r="AW994" t="s">
        <v>58</v>
      </c>
      <c r="AX994">
        <v>0</v>
      </c>
      <c r="AY994">
        <v>2</v>
      </c>
      <c r="AZ994">
        <v>0.9</v>
      </c>
      <c r="BA994">
        <v>0.9</v>
      </c>
      <c r="BB994" t="s">
        <v>59</v>
      </c>
    </row>
    <row r="995" spans="1:54" x14ac:dyDescent="0.2">
      <c r="A995" s="7" t="str">
        <f>VLOOKUP(G995,'Matching-Tabelle'!$A$76:$B$80,2,FALSE)</f>
        <v>claudio.goetz@tkb.ch</v>
      </c>
      <c r="B995" s="7" t="str">
        <f>VLOOKUP(J995,'Matching-Tabelle'!$A$1:$B$66,2,FALSE)</f>
        <v>Proj Optima</v>
      </c>
      <c r="C995" s="7" t="str">
        <f>IF(VLOOKUP(J995,'Matching-Tabelle'!$A$1:$CB$66,3,FALSE)=0,"",VLOOKUP(J995,'Matching-Tabelle'!$A$1:$CB$66,3,FALSE))</f>
        <v/>
      </c>
      <c r="D995" s="7">
        <v>1.5</v>
      </c>
      <c r="E995" s="7" t="s">
        <v>948</v>
      </c>
      <c r="F995" s="8">
        <v>42383</v>
      </c>
      <c r="G995" t="s">
        <v>879</v>
      </c>
      <c r="H995" t="s">
        <v>880</v>
      </c>
      <c r="I995" t="s">
        <v>881</v>
      </c>
      <c r="J995">
        <v>211</v>
      </c>
      <c r="K995" t="s">
        <v>79</v>
      </c>
      <c r="L995" t="s">
        <v>80</v>
      </c>
      <c r="M995">
        <v>990001</v>
      </c>
      <c r="N995" t="s">
        <v>51</v>
      </c>
      <c r="O995">
        <v>1.5</v>
      </c>
      <c r="Q995">
        <v>1.5</v>
      </c>
      <c r="S995" t="s">
        <v>948</v>
      </c>
      <c r="AE995">
        <v>12</v>
      </c>
      <c r="AF995">
        <v>7.6</v>
      </c>
      <c r="AG995">
        <v>5</v>
      </c>
      <c r="AH995" t="s">
        <v>53</v>
      </c>
      <c r="AI995" t="s">
        <v>54</v>
      </c>
      <c r="AJ995">
        <v>2</v>
      </c>
      <c r="AK995">
        <v>1</v>
      </c>
      <c r="AL995">
        <v>1</v>
      </c>
      <c r="AM995" t="s">
        <v>55</v>
      </c>
      <c r="AN995" t="s">
        <v>56</v>
      </c>
      <c r="AP995">
        <v>1</v>
      </c>
      <c r="AQ995" t="s">
        <v>57</v>
      </c>
      <c r="AR995">
        <v>0</v>
      </c>
      <c r="AW995" t="s">
        <v>58</v>
      </c>
      <c r="AX995">
        <v>0</v>
      </c>
      <c r="AY995">
        <v>2</v>
      </c>
      <c r="AZ995">
        <v>1.5</v>
      </c>
      <c r="BA995">
        <v>1.5</v>
      </c>
      <c r="BB995" t="s">
        <v>59</v>
      </c>
    </row>
    <row r="996" spans="1:54" x14ac:dyDescent="0.2">
      <c r="A996" s="7" t="str">
        <f>VLOOKUP(G996,'Matching-Tabelle'!$A$76:$B$80,2,FALSE)</f>
        <v>claudio.goetz@tkb.ch</v>
      </c>
      <c r="B996" s="7" t="str">
        <f>VLOOKUP(J996,'Matching-Tabelle'!$A$1:$B$66,2,FALSE)</f>
        <v>Proj Optima</v>
      </c>
      <c r="C996" s="7" t="str">
        <f>IF(VLOOKUP(J996,'Matching-Tabelle'!$A$1:$CB$66,3,FALSE)=0,"",VLOOKUP(J996,'Matching-Tabelle'!$A$1:$CB$66,3,FALSE))</f>
        <v/>
      </c>
      <c r="D996" s="7">
        <v>1.5</v>
      </c>
      <c r="E996" s="7" t="s">
        <v>949</v>
      </c>
      <c r="F996" s="8">
        <v>42383</v>
      </c>
      <c r="G996" t="s">
        <v>879</v>
      </c>
      <c r="H996" t="s">
        <v>880</v>
      </c>
      <c r="I996" t="s">
        <v>881</v>
      </c>
      <c r="J996">
        <v>211</v>
      </c>
      <c r="K996" t="s">
        <v>79</v>
      </c>
      <c r="L996" t="s">
        <v>80</v>
      </c>
      <c r="M996">
        <v>990001</v>
      </c>
      <c r="N996" t="s">
        <v>51</v>
      </c>
      <c r="O996">
        <v>1.5</v>
      </c>
      <c r="Q996">
        <v>1.5</v>
      </c>
      <c r="S996" t="s">
        <v>949</v>
      </c>
      <c r="AE996">
        <v>12</v>
      </c>
      <c r="AF996">
        <v>7.6</v>
      </c>
      <c r="AG996">
        <v>5</v>
      </c>
      <c r="AH996" t="s">
        <v>53</v>
      </c>
      <c r="AI996" t="s">
        <v>54</v>
      </c>
      <c r="AJ996">
        <v>2</v>
      </c>
      <c r="AK996">
        <v>1</v>
      </c>
      <c r="AL996">
        <v>1</v>
      </c>
      <c r="AM996" t="s">
        <v>55</v>
      </c>
      <c r="AN996" t="s">
        <v>56</v>
      </c>
      <c r="AP996">
        <v>1</v>
      </c>
      <c r="AQ996" t="s">
        <v>57</v>
      </c>
      <c r="AR996">
        <v>0</v>
      </c>
      <c r="AW996" t="s">
        <v>58</v>
      </c>
      <c r="AX996">
        <v>0</v>
      </c>
      <c r="AY996">
        <v>2</v>
      </c>
      <c r="AZ996">
        <v>1.5</v>
      </c>
      <c r="BA996">
        <v>1.5</v>
      </c>
      <c r="BB996" t="s">
        <v>59</v>
      </c>
    </row>
    <row r="997" spans="1:54" x14ac:dyDescent="0.2">
      <c r="A997" s="7" t="str">
        <f>VLOOKUP(G997,'Matching-Tabelle'!$A$76:$B$80,2,FALSE)</f>
        <v>claudio.goetz@tkb.ch</v>
      </c>
      <c r="B997" s="7" t="str">
        <f>VLOOKUP(J997,'Matching-Tabelle'!$A$1:$B$66,2,FALSE)</f>
        <v>Proj Optima</v>
      </c>
      <c r="C997" s="7" t="str">
        <f>IF(VLOOKUP(J997,'Matching-Tabelle'!$A$1:$CB$66,3,FALSE)=0,"",VLOOKUP(J997,'Matching-Tabelle'!$A$1:$CB$66,3,FALSE))</f>
        <v/>
      </c>
      <c r="D997" s="7">
        <v>2</v>
      </c>
      <c r="E997" s="7" t="s">
        <v>950</v>
      </c>
      <c r="F997" s="8">
        <v>42383</v>
      </c>
      <c r="G997" t="s">
        <v>879</v>
      </c>
      <c r="H997" t="s">
        <v>880</v>
      </c>
      <c r="I997" t="s">
        <v>881</v>
      </c>
      <c r="J997">
        <v>211</v>
      </c>
      <c r="K997" t="s">
        <v>79</v>
      </c>
      <c r="L997" t="s">
        <v>80</v>
      </c>
      <c r="M997">
        <v>990001</v>
      </c>
      <c r="N997" t="s">
        <v>51</v>
      </c>
      <c r="O997">
        <v>2</v>
      </c>
      <c r="Q997">
        <v>2</v>
      </c>
      <c r="S997" t="s">
        <v>950</v>
      </c>
      <c r="AE997">
        <v>12</v>
      </c>
      <c r="AF997">
        <v>7.6</v>
      </c>
      <c r="AG997">
        <v>5</v>
      </c>
      <c r="AH997" t="s">
        <v>53</v>
      </c>
      <c r="AI997" t="s">
        <v>54</v>
      </c>
      <c r="AJ997">
        <v>2</v>
      </c>
      <c r="AK997">
        <v>1</v>
      </c>
      <c r="AL997">
        <v>1</v>
      </c>
      <c r="AM997" t="s">
        <v>55</v>
      </c>
      <c r="AN997" t="s">
        <v>56</v>
      </c>
      <c r="AP997">
        <v>1</v>
      </c>
      <c r="AQ997" t="s">
        <v>57</v>
      </c>
      <c r="AR997">
        <v>0</v>
      </c>
      <c r="AW997" t="s">
        <v>58</v>
      </c>
      <c r="AX997">
        <v>0</v>
      </c>
      <c r="AY997">
        <v>2</v>
      </c>
      <c r="AZ997">
        <v>2</v>
      </c>
      <c r="BA997">
        <v>2</v>
      </c>
      <c r="BB997" t="s">
        <v>59</v>
      </c>
    </row>
    <row r="998" spans="1:54" x14ac:dyDescent="0.2">
      <c r="A998" s="7" t="str">
        <f>VLOOKUP(G998,'Matching-Tabelle'!$A$76:$B$80,2,FALSE)</f>
        <v>claudio.goetz@tkb.ch</v>
      </c>
      <c r="B998" s="7" t="str">
        <f>VLOOKUP(J998,'Matching-Tabelle'!$A$1:$B$66,2,FALSE)</f>
        <v>WPI CTB</v>
      </c>
      <c r="C998" s="7" t="str">
        <f>IF(VLOOKUP(J998,'Matching-Tabelle'!$A$1:$CB$66,3,FALSE)=0,"",VLOOKUP(J998,'Matching-Tabelle'!$A$1:$CB$66,3,FALSE))</f>
        <v/>
      </c>
      <c r="D998" s="7">
        <v>0.9</v>
      </c>
      <c r="E998" s="7" t="s">
        <v>951</v>
      </c>
      <c r="F998" s="8">
        <v>42383</v>
      </c>
      <c r="G998" t="s">
        <v>879</v>
      </c>
      <c r="H998" t="s">
        <v>880</v>
      </c>
      <c r="I998" t="s">
        <v>881</v>
      </c>
      <c r="J998">
        <v>925</v>
      </c>
      <c r="K998" t="s">
        <v>49</v>
      </c>
      <c r="L998" t="s">
        <v>50</v>
      </c>
      <c r="M998">
        <v>990001</v>
      </c>
      <c r="N998" t="s">
        <v>51</v>
      </c>
      <c r="O998">
        <v>0.9</v>
      </c>
      <c r="Q998">
        <v>0.9</v>
      </c>
      <c r="S998" t="s">
        <v>951</v>
      </c>
      <c r="AE998">
        <v>12</v>
      </c>
      <c r="AF998">
        <v>7.6</v>
      </c>
      <c r="AG998">
        <v>5</v>
      </c>
      <c r="AH998" t="s">
        <v>53</v>
      </c>
      <c r="AI998" t="s">
        <v>54</v>
      </c>
      <c r="AJ998">
        <v>2</v>
      </c>
      <c r="AK998">
        <v>1</v>
      </c>
      <c r="AL998">
        <v>1</v>
      </c>
      <c r="AM998" t="s">
        <v>55</v>
      </c>
      <c r="AN998" t="s">
        <v>56</v>
      </c>
      <c r="AP998">
        <v>1</v>
      </c>
      <c r="AQ998" t="s">
        <v>57</v>
      </c>
      <c r="AR998">
        <v>0</v>
      </c>
      <c r="AW998" t="s">
        <v>58</v>
      </c>
      <c r="AX998">
        <v>0</v>
      </c>
      <c r="AY998">
        <v>2</v>
      </c>
      <c r="AZ998">
        <v>0.9</v>
      </c>
      <c r="BA998">
        <v>0.9</v>
      </c>
      <c r="BB998" t="s">
        <v>59</v>
      </c>
    </row>
    <row r="999" spans="1:54" x14ac:dyDescent="0.2">
      <c r="A999" s="7" t="str">
        <f>VLOOKUP(G999,'Matching-Tabelle'!$A$76:$B$80,2,FALSE)</f>
        <v>claudio.goetz@tkb.ch</v>
      </c>
      <c r="B999" s="7" t="str">
        <f>VLOOKUP(J999,'Matching-Tabelle'!$A$1:$B$66,2,FALSE)</f>
        <v>Proj Optima</v>
      </c>
      <c r="C999" s="7" t="str">
        <f>IF(VLOOKUP(J999,'Matching-Tabelle'!$A$1:$CB$66,3,FALSE)=0,"",VLOOKUP(J999,'Matching-Tabelle'!$A$1:$CB$66,3,FALSE))</f>
        <v/>
      </c>
      <c r="D999" s="7">
        <v>0.6</v>
      </c>
      <c r="E999" s="7" t="s">
        <v>952</v>
      </c>
      <c r="F999" s="8">
        <v>42383</v>
      </c>
      <c r="G999" t="s">
        <v>879</v>
      </c>
      <c r="H999" t="s">
        <v>880</v>
      </c>
      <c r="I999" t="s">
        <v>881</v>
      </c>
      <c r="J999">
        <v>211</v>
      </c>
      <c r="K999" t="s">
        <v>79</v>
      </c>
      <c r="L999" t="s">
        <v>80</v>
      </c>
      <c r="M999">
        <v>990001</v>
      </c>
      <c r="N999" t="s">
        <v>51</v>
      </c>
      <c r="O999">
        <v>0.6</v>
      </c>
      <c r="Q999">
        <v>0.6</v>
      </c>
      <c r="S999" t="s">
        <v>952</v>
      </c>
      <c r="AE999">
        <v>12</v>
      </c>
      <c r="AF999">
        <v>7.6</v>
      </c>
      <c r="AG999">
        <v>5</v>
      </c>
      <c r="AH999" t="s">
        <v>53</v>
      </c>
      <c r="AI999" t="s">
        <v>54</v>
      </c>
      <c r="AJ999">
        <v>2</v>
      </c>
      <c r="AK999">
        <v>1</v>
      </c>
      <c r="AL999">
        <v>1</v>
      </c>
      <c r="AM999" t="s">
        <v>55</v>
      </c>
      <c r="AN999" t="s">
        <v>56</v>
      </c>
      <c r="AP999">
        <v>1</v>
      </c>
      <c r="AQ999" t="s">
        <v>57</v>
      </c>
      <c r="AR999">
        <v>0</v>
      </c>
      <c r="AW999" t="s">
        <v>58</v>
      </c>
      <c r="AX999">
        <v>0</v>
      </c>
      <c r="AY999">
        <v>2</v>
      </c>
      <c r="AZ999">
        <v>0.6</v>
      </c>
      <c r="BA999">
        <v>0.6</v>
      </c>
      <c r="BB999" t="s">
        <v>59</v>
      </c>
    </row>
    <row r="1000" spans="1:54" x14ac:dyDescent="0.2">
      <c r="A1000" s="7" t="str">
        <f>VLOOKUP(G1000,'Matching-Tabelle'!$A$76:$B$80,2,FALSE)</f>
        <v>claudio.goetz@tkb.ch</v>
      </c>
      <c r="B1000" s="7" t="str">
        <f>VLOOKUP(J1000,'Matching-Tabelle'!$A$1:$B$66,2,FALSE)</f>
        <v>WPI CTB</v>
      </c>
      <c r="C1000" s="7" t="str">
        <f>IF(VLOOKUP(J1000,'Matching-Tabelle'!$A$1:$CB$66,3,FALSE)=0,"",VLOOKUP(J1000,'Matching-Tabelle'!$A$1:$CB$66,3,FALSE))</f>
        <v/>
      </c>
      <c r="D1000" s="7">
        <v>0.2</v>
      </c>
      <c r="E1000" s="7" t="s">
        <v>953</v>
      </c>
      <c r="F1000" s="8">
        <v>42383</v>
      </c>
      <c r="G1000" t="s">
        <v>879</v>
      </c>
      <c r="H1000" t="s">
        <v>880</v>
      </c>
      <c r="I1000" t="s">
        <v>881</v>
      </c>
      <c r="J1000">
        <v>18</v>
      </c>
      <c r="K1000" t="s">
        <v>594</v>
      </c>
      <c r="L1000" t="s">
        <v>595</v>
      </c>
      <c r="M1000">
        <v>990001</v>
      </c>
      <c r="N1000" t="s">
        <v>51</v>
      </c>
      <c r="O1000">
        <v>0.2</v>
      </c>
      <c r="Q1000">
        <v>0.2</v>
      </c>
      <c r="S1000" t="s">
        <v>953</v>
      </c>
      <c r="AE1000">
        <v>12</v>
      </c>
      <c r="AF1000">
        <v>7.6</v>
      </c>
      <c r="AG1000">
        <v>5</v>
      </c>
      <c r="AH1000" t="s">
        <v>53</v>
      </c>
      <c r="AI1000" t="s">
        <v>54</v>
      </c>
      <c r="AJ1000">
        <v>2</v>
      </c>
      <c r="AK1000">
        <v>1</v>
      </c>
      <c r="AL1000">
        <v>1</v>
      </c>
      <c r="AM1000" t="s">
        <v>55</v>
      </c>
      <c r="AN1000" t="s">
        <v>56</v>
      </c>
      <c r="AP1000">
        <v>1</v>
      </c>
      <c r="AQ1000" t="s">
        <v>57</v>
      </c>
      <c r="AR1000">
        <v>0</v>
      </c>
      <c r="AW1000" t="s">
        <v>58</v>
      </c>
      <c r="AX1000">
        <v>0</v>
      </c>
      <c r="AY1000">
        <v>2</v>
      </c>
      <c r="AZ1000">
        <v>0.2</v>
      </c>
      <c r="BA1000">
        <v>0.2</v>
      </c>
      <c r="BB1000" t="s">
        <v>59</v>
      </c>
    </row>
    <row r="1001" spans="1:54" x14ac:dyDescent="0.2">
      <c r="A1001" s="7" t="str">
        <f>VLOOKUP(G1001,'Matching-Tabelle'!$A$76:$B$80,2,FALSE)</f>
        <v>claudio.goetz@tkb.ch</v>
      </c>
      <c r="B1001" s="7" t="str">
        <f>VLOOKUP(J1001,'Matching-Tabelle'!$A$1:$B$66,2,FALSE)</f>
        <v>WPI CTB</v>
      </c>
      <c r="C1001" s="7" t="str">
        <f>IF(VLOOKUP(J1001,'Matching-Tabelle'!$A$1:$CB$66,3,FALSE)=0,"",VLOOKUP(J1001,'Matching-Tabelle'!$A$1:$CB$66,3,FALSE))</f>
        <v/>
      </c>
      <c r="D1001" s="7">
        <v>0.3</v>
      </c>
      <c r="E1001" s="7" t="s">
        <v>954</v>
      </c>
      <c r="F1001" s="8">
        <v>42383</v>
      </c>
      <c r="G1001" t="s">
        <v>879</v>
      </c>
      <c r="H1001" t="s">
        <v>880</v>
      </c>
      <c r="I1001" t="s">
        <v>881</v>
      </c>
      <c r="J1001">
        <v>927</v>
      </c>
      <c r="K1001" t="s">
        <v>99</v>
      </c>
      <c r="L1001" t="s">
        <v>100</v>
      </c>
      <c r="M1001">
        <v>990001</v>
      </c>
      <c r="N1001" t="s">
        <v>51</v>
      </c>
      <c r="O1001">
        <v>0.3</v>
      </c>
      <c r="Q1001">
        <v>0.3</v>
      </c>
      <c r="S1001" t="s">
        <v>954</v>
      </c>
      <c r="AE1001">
        <v>12</v>
      </c>
      <c r="AF1001">
        <v>7.6</v>
      </c>
      <c r="AG1001">
        <v>5</v>
      </c>
      <c r="AH1001" t="s">
        <v>53</v>
      </c>
      <c r="AI1001" t="s">
        <v>54</v>
      </c>
      <c r="AJ1001">
        <v>2</v>
      </c>
      <c r="AK1001">
        <v>1</v>
      </c>
      <c r="AL1001">
        <v>1</v>
      </c>
      <c r="AM1001" t="s">
        <v>55</v>
      </c>
      <c r="AN1001" t="s">
        <v>56</v>
      </c>
      <c r="AP1001">
        <v>1</v>
      </c>
      <c r="AQ1001" t="s">
        <v>57</v>
      </c>
      <c r="AR1001">
        <v>0</v>
      </c>
      <c r="AW1001" t="s">
        <v>58</v>
      </c>
      <c r="AX1001">
        <v>0</v>
      </c>
      <c r="AY1001">
        <v>2</v>
      </c>
      <c r="AZ1001">
        <v>0.3</v>
      </c>
      <c r="BA1001">
        <v>0.3</v>
      </c>
      <c r="BB1001" t="s">
        <v>59</v>
      </c>
    </row>
    <row r="1002" spans="1:54" x14ac:dyDescent="0.2">
      <c r="A1002" s="7" t="str">
        <f>VLOOKUP(G1002,'Matching-Tabelle'!$A$76:$B$80,2,FALSE)</f>
        <v>claudio.goetz@tkb.ch</v>
      </c>
      <c r="B1002" s="7" t="str">
        <f>VLOOKUP(J1002,'Matching-Tabelle'!$A$1:$B$66,2,FALSE)</f>
        <v>WPI CTB</v>
      </c>
      <c r="C1002" s="7" t="str">
        <f>IF(VLOOKUP(J1002,'Matching-Tabelle'!$A$1:$CB$66,3,FALSE)=0,"",VLOOKUP(J1002,'Matching-Tabelle'!$A$1:$CB$66,3,FALSE))</f>
        <v/>
      </c>
      <c r="D1002" s="7">
        <v>0.2</v>
      </c>
      <c r="E1002" s="7" t="s">
        <v>955</v>
      </c>
      <c r="F1002" s="8">
        <v>42383</v>
      </c>
      <c r="G1002" t="s">
        <v>879</v>
      </c>
      <c r="H1002" t="s">
        <v>880</v>
      </c>
      <c r="I1002" t="s">
        <v>881</v>
      </c>
      <c r="J1002">
        <v>922</v>
      </c>
      <c r="K1002" t="s">
        <v>134</v>
      </c>
      <c r="L1002" t="s">
        <v>135</v>
      </c>
      <c r="M1002">
        <v>990001</v>
      </c>
      <c r="N1002" t="s">
        <v>51</v>
      </c>
      <c r="O1002">
        <v>0.2</v>
      </c>
      <c r="Q1002">
        <v>0.2</v>
      </c>
      <c r="S1002" t="s">
        <v>955</v>
      </c>
      <c r="AE1002">
        <v>12</v>
      </c>
      <c r="AF1002">
        <v>7.6</v>
      </c>
      <c r="AG1002">
        <v>5</v>
      </c>
      <c r="AH1002" t="s">
        <v>53</v>
      </c>
      <c r="AI1002" t="s">
        <v>54</v>
      </c>
      <c r="AJ1002">
        <v>2</v>
      </c>
      <c r="AK1002">
        <v>1</v>
      </c>
      <c r="AL1002">
        <v>1</v>
      </c>
      <c r="AM1002" t="s">
        <v>55</v>
      </c>
      <c r="AN1002" t="s">
        <v>56</v>
      </c>
      <c r="AP1002">
        <v>1</v>
      </c>
      <c r="AQ1002" t="s">
        <v>57</v>
      </c>
      <c r="AR1002">
        <v>0</v>
      </c>
      <c r="AW1002" t="s">
        <v>58</v>
      </c>
      <c r="AX1002">
        <v>0</v>
      </c>
      <c r="AY1002">
        <v>2</v>
      </c>
      <c r="AZ1002">
        <v>0.2</v>
      </c>
      <c r="BA1002">
        <v>0.2</v>
      </c>
      <c r="BB1002" t="s">
        <v>59</v>
      </c>
    </row>
    <row r="1003" spans="1:54" x14ac:dyDescent="0.2">
      <c r="A1003" s="7" t="str">
        <f>VLOOKUP(G1003,'Matching-Tabelle'!$A$76:$B$80,2,FALSE)</f>
        <v>claudio.goetz@tkb.ch</v>
      </c>
      <c r="B1003" s="7" t="str">
        <f>VLOOKUP(J1003,'Matching-Tabelle'!$A$1:$B$66,2,FALSE)</f>
        <v>WPI CTB</v>
      </c>
      <c r="C1003" s="7" t="str">
        <f>IF(VLOOKUP(J1003,'Matching-Tabelle'!$A$1:$CB$66,3,FALSE)=0,"",VLOOKUP(J1003,'Matching-Tabelle'!$A$1:$CB$66,3,FALSE))</f>
        <v/>
      </c>
      <c r="D1003" s="7">
        <v>0.7</v>
      </c>
      <c r="E1003" s="7" t="s">
        <v>956</v>
      </c>
      <c r="F1003" s="8">
        <v>42383</v>
      </c>
      <c r="G1003" t="s">
        <v>879</v>
      </c>
      <c r="H1003" t="s">
        <v>880</v>
      </c>
      <c r="I1003" t="s">
        <v>881</v>
      </c>
      <c r="J1003">
        <v>925</v>
      </c>
      <c r="K1003" t="s">
        <v>49</v>
      </c>
      <c r="L1003" t="s">
        <v>50</v>
      </c>
      <c r="M1003">
        <v>990001</v>
      </c>
      <c r="N1003" t="s">
        <v>51</v>
      </c>
      <c r="O1003">
        <v>0.7</v>
      </c>
      <c r="Q1003">
        <v>0.7</v>
      </c>
      <c r="S1003" t="s">
        <v>956</v>
      </c>
      <c r="AE1003">
        <v>12</v>
      </c>
      <c r="AF1003">
        <v>7.6</v>
      </c>
      <c r="AG1003">
        <v>5</v>
      </c>
      <c r="AH1003" t="s">
        <v>53</v>
      </c>
      <c r="AI1003" t="s">
        <v>54</v>
      </c>
      <c r="AJ1003">
        <v>2</v>
      </c>
      <c r="AK1003">
        <v>1</v>
      </c>
      <c r="AL1003">
        <v>1</v>
      </c>
      <c r="AM1003" t="s">
        <v>55</v>
      </c>
      <c r="AN1003" t="s">
        <v>56</v>
      </c>
      <c r="AP1003">
        <v>1</v>
      </c>
      <c r="AQ1003" t="s">
        <v>57</v>
      </c>
      <c r="AR1003">
        <v>0</v>
      </c>
      <c r="AW1003" t="s">
        <v>58</v>
      </c>
      <c r="AX1003">
        <v>0</v>
      </c>
      <c r="AY1003">
        <v>2</v>
      </c>
      <c r="AZ1003">
        <v>0.7</v>
      </c>
      <c r="BA1003">
        <v>0.7</v>
      </c>
      <c r="BB1003" t="s">
        <v>59</v>
      </c>
    </row>
    <row r="1004" spans="1:54" x14ac:dyDescent="0.2">
      <c r="A1004" s="7" t="str">
        <f>VLOOKUP(G1004,'Matching-Tabelle'!$A$76:$B$80,2,FALSE)</f>
        <v>claudio.goetz@tkb.ch</v>
      </c>
      <c r="B1004" s="7" t="str">
        <f>VLOOKUP(J1004,'Matching-Tabelle'!$A$1:$B$66,2,FALSE)</f>
        <v>Proj Optima</v>
      </c>
      <c r="C1004" s="7" t="str">
        <f>IF(VLOOKUP(J1004,'Matching-Tabelle'!$A$1:$CB$66,3,FALSE)=0,"",VLOOKUP(J1004,'Matching-Tabelle'!$A$1:$CB$66,3,FALSE))</f>
        <v/>
      </c>
      <c r="D1004" s="7">
        <v>0.5</v>
      </c>
      <c r="E1004" s="7" t="s">
        <v>957</v>
      </c>
      <c r="F1004" s="8">
        <v>42383</v>
      </c>
      <c r="G1004" t="s">
        <v>879</v>
      </c>
      <c r="H1004" t="s">
        <v>880</v>
      </c>
      <c r="I1004" t="s">
        <v>881</v>
      </c>
      <c r="J1004">
        <v>211</v>
      </c>
      <c r="K1004" t="s">
        <v>79</v>
      </c>
      <c r="L1004" t="s">
        <v>80</v>
      </c>
      <c r="M1004">
        <v>990001</v>
      </c>
      <c r="N1004" t="s">
        <v>51</v>
      </c>
      <c r="O1004">
        <v>0.5</v>
      </c>
      <c r="Q1004">
        <v>0.5</v>
      </c>
      <c r="S1004" t="s">
        <v>957</v>
      </c>
      <c r="AE1004">
        <v>12</v>
      </c>
      <c r="AF1004">
        <v>7.6</v>
      </c>
      <c r="AG1004">
        <v>5</v>
      </c>
      <c r="AH1004" t="s">
        <v>53</v>
      </c>
      <c r="AI1004" t="s">
        <v>54</v>
      </c>
      <c r="AJ1004">
        <v>2</v>
      </c>
      <c r="AK1004">
        <v>1</v>
      </c>
      <c r="AL1004">
        <v>1</v>
      </c>
      <c r="AM1004" t="s">
        <v>55</v>
      </c>
      <c r="AN1004" t="s">
        <v>56</v>
      </c>
      <c r="AP1004">
        <v>1</v>
      </c>
      <c r="AQ1004" t="s">
        <v>57</v>
      </c>
      <c r="AR1004">
        <v>0</v>
      </c>
      <c r="AW1004" t="s">
        <v>58</v>
      </c>
      <c r="AX1004">
        <v>0</v>
      </c>
      <c r="AY1004">
        <v>2</v>
      </c>
      <c r="AZ1004">
        <v>0.5</v>
      </c>
      <c r="BA1004">
        <v>0.5</v>
      </c>
      <c r="BB1004" t="s">
        <v>59</v>
      </c>
    </row>
    <row r="1005" spans="1:54" x14ac:dyDescent="0.2">
      <c r="A1005" s="7" t="str">
        <f>VLOOKUP(G1005,'Matching-Tabelle'!$A$76:$B$80,2,FALSE)</f>
        <v>claudio.goetz@tkb.ch</v>
      </c>
      <c r="B1005" s="7" t="str">
        <f>VLOOKUP(J1005,'Matching-Tabelle'!$A$1:$B$66,2,FALSE)</f>
        <v>WPI CTB</v>
      </c>
      <c r="C1005" s="7" t="str">
        <f>IF(VLOOKUP(J1005,'Matching-Tabelle'!$A$1:$CB$66,3,FALSE)=0,"",VLOOKUP(J1005,'Matching-Tabelle'!$A$1:$CB$66,3,FALSE))</f>
        <v/>
      </c>
      <c r="D1005" s="7">
        <v>1.3</v>
      </c>
      <c r="E1005" s="7" t="s">
        <v>958</v>
      </c>
      <c r="F1005" s="8">
        <v>42384</v>
      </c>
      <c r="G1005" t="s">
        <v>879</v>
      </c>
      <c r="H1005" t="s">
        <v>880</v>
      </c>
      <c r="I1005" t="s">
        <v>881</v>
      </c>
      <c r="J1005">
        <v>18</v>
      </c>
      <c r="K1005" t="s">
        <v>594</v>
      </c>
      <c r="L1005" t="s">
        <v>595</v>
      </c>
      <c r="M1005">
        <v>990001</v>
      </c>
      <c r="N1005" t="s">
        <v>51</v>
      </c>
      <c r="O1005">
        <v>1.3</v>
      </c>
      <c r="Q1005">
        <v>1.3</v>
      </c>
      <c r="S1005" t="s">
        <v>958</v>
      </c>
      <c r="AE1005">
        <v>12</v>
      </c>
      <c r="AF1005">
        <v>7.6</v>
      </c>
      <c r="AG1005">
        <v>5</v>
      </c>
      <c r="AH1005" t="s">
        <v>53</v>
      </c>
      <c r="AI1005" t="s">
        <v>54</v>
      </c>
      <c r="AJ1005">
        <v>2</v>
      </c>
      <c r="AK1005">
        <v>1</v>
      </c>
      <c r="AL1005">
        <v>1</v>
      </c>
      <c r="AM1005" t="s">
        <v>55</v>
      </c>
      <c r="AN1005" t="s">
        <v>56</v>
      </c>
      <c r="AP1005">
        <v>1</v>
      </c>
      <c r="AQ1005" t="s">
        <v>57</v>
      </c>
      <c r="AR1005">
        <v>0</v>
      </c>
      <c r="AW1005" t="s">
        <v>58</v>
      </c>
      <c r="AX1005">
        <v>0</v>
      </c>
      <c r="AY1005">
        <v>2</v>
      </c>
      <c r="AZ1005">
        <v>1.3</v>
      </c>
      <c r="BA1005">
        <v>1.3</v>
      </c>
      <c r="BB1005" t="s">
        <v>59</v>
      </c>
    </row>
    <row r="1006" spans="1:54" x14ac:dyDescent="0.2">
      <c r="A1006" s="7" t="str">
        <f>VLOOKUP(G1006,'Matching-Tabelle'!$A$76:$B$80,2,FALSE)</f>
        <v>claudio.goetz@tkb.ch</v>
      </c>
      <c r="B1006" s="7" t="str">
        <f>VLOOKUP(J1006,'Matching-Tabelle'!$A$1:$B$66,2,FALSE)</f>
        <v>WPI CTB</v>
      </c>
      <c r="C1006" s="7" t="str">
        <f>IF(VLOOKUP(J1006,'Matching-Tabelle'!$A$1:$CB$66,3,FALSE)=0,"",VLOOKUP(J1006,'Matching-Tabelle'!$A$1:$CB$66,3,FALSE))</f>
        <v/>
      </c>
      <c r="D1006" s="7">
        <v>0.4</v>
      </c>
      <c r="E1006" s="7" t="s">
        <v>959</v>
      </c>
      <c r="F1006" s="8">
        <v>42384</v>
      </c>
      <c r="G1006" t="s">
        <v>879</v>
      </c>
      <c r="H1006" t="s">
        <v>880</v>
      </c>
      <c r="I1006" t="s">
        <v>881</v>
      </c>
      <c r="J1006">
        <v>922</v>
      </c>
      <c r="K1006" t="s">
        <v>134</v>
      </c>
      <c r="L1006" t="s">
        <v>135</v>
      </c>
      <c r="M1006">
        <v>990001</v>
      </c>
      <c r="N1006" t="s">
        <v>51</v>
      </c>
      <c r="O1006">
        <v>0.4</v>
      </c>
      <c r="Q1006">
        <v>0.4</v>
      </c>
      <c r="S1006" t="s">
        <v>959</v>
      </c>
      <c r="AE1006">
        <v>12</v>
      </c>
      <c r="AF1006">
        <v>7.6</v>
      </c>
      <c r="AG1006">
        <v>5</v>
      </c>
      <c r="AH1006" t="s">
        <v>53</v>
      </c>
      <c r="AI1006" t="s">
        <v>54</v>
      </c>
      <c r="AJ1006">
        <v>2</v>
      </c>
      <c r="AK1006">
        <v>1</v>
      </c>
      <c r="AL1006">
        <v>1</v>
      </c>
      <c r="AM1006" t="s">
        <v>55</v>
      </c>
      <c r="AN1006" t="s">
        <v>56</v>
      </c>
      <c r="AP1006">
        <v>1</v>
      </c>
      <c r="AQ1006" t="s">
        <v>57</v>
      </c>
      <c r="AR1006">
        <v>0</v>
      </c>
      <c r="AW1006" t="s">
        <v>58</v>
      </c>
      <c r="AX1006">
        <v>0</v>
      </c>
      <c r="AY1006">
        <v>2</v>
      </c>
      <c r="AZ1006">
        <v>0.4</v>
      </c>
      <c r="BA1006">
        <v>0.4</v>
      </c>
      <c r="BB1006" t="s">
        <v>59</v>
      </c>
    </row>
    <row r="1007" spans="1:54" x14ac:dyDescent="0.2">
      <c r="A1007" s="7" t="str">
        <f>VLOOKUP(G1007,'Matching-Tabelle'!$A$76:$B$80,2,FALSE)</f>
        <v>claudio.goetz@tkb.ch</v>
      </c>
      <c r="B1007" s="7" t="str">
        <f>VLOOKUP(J1007,'Matching-Tabelle'!$A$1:$B$66,2,FALSE)</f>
        <v>WPI CTB</v>
      </c>
      <c r="C1007" s="7" t="str">
        <f>IF(VLOOKUP(J1007,'Matching-Tabelle'!$A$1:$CB$66,3,FALSE)=0,"",VLOOKUP(J1007,'Matching-Tabelle'!$A$1:$CB$66,3,FALSE))</f>
        <v/>
      </c>
      <c r="D1007" s="7">
        <v>2.2999999999999998</v>
      </c>
      <c r="E1007" s="7" t="s">
        <v>960</v>
      </c>
      <c r="F1007" s="8">
        <v>42384</v>
      </c>
      <c r="G1007" t="s">
        <v>879</v>
      </c>
      <c r="H1007" t="s">
        <v>880</v>
      </c>
      <c r="I1007" t="s">
        <v>881</v>
      </c>
      <c r="J1007">
        <v>922</v>
      </c>
      <c r="K1007" t="s">
        <v>134</v>
      </c>
      <c r="L1007" t="s">
        <v>135</v>
      </c>
      <c r="M1007">
        <v>990001</v>
      </c>
      <c r="N1007" t="s">
        <v>51</v>
      </c>
      <c r="O1007">
        <v>2.2999999999999998</v>
      </c>
      <c r="Q1007">
        <v>2.2999999999999998</v>
      </c>
      <c r="S1007" t="s">
        <v>960</v>
      </c>
      <c r="AE1007">
        <v>12</v>
      </c>
      <c r="AF1007">
        <v>7.6</v>
      </c>
      <c r="AG1007">
        <v>5</v>
      </c>
      <c r="AH1007" t="s">
        <v>53</v>
      </c>
      <c r="AI1007" t="s">
        <v>54</v>
      </c>
      <c r="AJ1007">
        <v>2</v>
      </c>
      <c r="AK1007">
        <v>1</v>
      </c>
      <c r="AL1007">
        <v>1</v>
      </c>
      <c r="AM1007" t="s">
        <v>55</v>
      </c>
      <c r="AN1007" t="s">
        <v>56</v>
      </c>
      <c r="AP1007">
        <v>1</v>
      </c>
      <c r="AQ1007" t="s">
        <v>57</v>
      </c>
      <c r="AR1007">
        <v>0</v>
      </c>
      <c r="AW1007" t="s">
        <v>58</v>
      </c>
      <c r="AX1007">
        <v>0</v>
      </c>
      <c r="AY1007">
        <v>2</v>
      </c>
      <c r="AZ1007">
        <v>2.2999999999999998</v>
      </c>
      <c r="BA1007">
        <v>2.2999999999999998</v>
      </c>
      <c r="BB1007" t="s">
        <v>59</v>
      </c>
    </row>
    <row r="1008" spans="1:54" x14ac:dyDescent="0.2">
      <c r="A1008" s="7" t="str">
        <f>VLOOKUP(G1008,'Matching-Tabelle'!$A$76:$B$80,2,FALSE)</f>
        <v>claudio.goetz@tkb.ch</v>
      </c>
      <c r="B1008" s="7" t="str">
        <f>VLOOKUP(J1008,'Matching-Tabelle'!$A$1:$B$66,2,FALSE)</f>
        <v>WPI RTB</v>
      </c>
      <c r="C1008" s="7" t="str">
        <f>IF(VLOOKUP(J1008,'Matching-Tabelle'!$A$1:$CB$66,3,FALSE)=0,"",VLOOKUP(J1008,'Matching-Tabelle'!$A$1:$CB$66,3,FALSE))</f>
        <v/>
      </c>
      <c r="D1008" s="7">
        <v>0.5</v>
      </c>
      <c r="E1008" s="7" t="s">
        <v>961</v>
      </c>
      <c r="F1008" s="8">
        <v>42384</v>
      </c>
      <c r="G1008" t="s">
        <v>879</v>
      </c>
      <c r="H1008" t="s">
        <v>880</v>
      </c>
      <c r="I1008" t="s">
        <v>881</v>
      </c>
      <c r="J1008">
        <v>36</v>
      </c>
      <c r="K1008" t="s">
        <v>899</v>
      </c>
      <c r="L1008" t="s">
        <v>900</v>
      </c>
      <c r="M1008">
        <v>990001</v>
      </c>
      <c r="N1008" t="s">
        <v>51</v>
      </c>
      <c r="O1008">
        <v>0.5</v>
      </c>
      <c r="Q1008">
        <v>0.5</v>
      </c>
      <c r="S1008" t="s">
        <v>961</v>
      </c>
      <c r="AE1008">
        <v>12</v>
      </c>
      <c r="AF1008">
        <v>7.6</v>
      </c>
      <c r="AG1008">
        <v>5</v>
      </c>
      <c r="AH1008" t="s">
        <v>53</v>
      </c>
      <c r="AI1008" t="s">
        <v>54</v>
      </c>
      <c r="AJ1008">
        <v>2</v>
      </c>
      <c r="AK1008">
        <v>1</v>
      </c>
      <c r="AL1008">
        <v>1</v>
      </c>
      <c r="AM1008" t="s">
        <v>55</v>
      </c>
      <c r="AN1008" t="s">
        <v>56</v>
      </c>
      <c r="AP1008">
        <v>1</v>
      </c>
      <c r="AQ1008" t="s">
        <v>57</v>
      </c>
      <c r="AR1008">
        <v>0</v>
      </c>
      <c r="AW1008" t="s">
        <v>58</v>
      </c>
      <c r="AX1008">
        <v>0</v>
      </c>
      <c r="AY1008">
        <v>2</v>
      </c>
      <c r="AZ1008">
        <v>0.5</v>
      </c>
      <c r="BA1008">
        <v>0.5</v>
      </c>
      <c r="BB1008" t="s">
        <v>59</v>
      </c>
    </row>
    <row r="1009" spans="1:54" x14ac:dyDescent="0.2">
      <c r="A1009" s="7" t="str">
        <f>VLOOKUP(G1009,'Matching-Tabelle'!$A$76:$B$80,2,FALSE)</f>
        <v>claudio.goetz@tkb.ch</v>
      </c>
      <c r="B1009" s="7" t="str">
        <f>VLOOKUP(J1009,'Matching-Tabelle'!$A$1:$B$66,2,FALSE)</f>
        <v>WPI RTB</v>
      </c>
      <c r="C1009" s="7" t="str">
        <f>IF(VLOOKUP(J1009,'Matching-Tabelle'!$A$1:$CB$66,3,FALSE)=0,"",VLOOKUP(J1009,'Matching-Tabelle'!$A$1:$CB$66,3,FALSE))</f>
        <v/>
      </c>
      <c r="D1009" s="7">
        <v>0.8</v>
      </c>
      <c r="E1009" s="7" t="s">
        <v>962</v>
      </c>
      <c r="F1009" s="8">
        <v>42384</v>
      </c>
      <c r="G1009" t="s">
        <v>879</v>
      </c>
      <c r="H1009" t="s">
        <v>880</v>
      </c>
      <c r="I1009" t="s">
        <v>881</v>
      </c>
      <c r="J1009">
        <v>36</v>
      </c>
      <c r="K1009" t="s">
        <v>899</v>
      </c>
      <c r="L1009" t="s">
        <v>900</v>
      </c>
      <c r="M1009">
        <v>990001</v>
      </c>
      <c r="N1009" t="s">
        <v>51</v>
      </c>
      <c r="O1009">
        <v>0.8</v>
      </c>
      <c r="Q1009">
        <v>0.8</v>
      </c>
      <c r="S1009" t="s">
        <v>962</v>
      </c>
      <c r="AE1009">
        <v>12</v>
      </c>
      <c r="AF1009">
        <v>7.6</v>
      </c>
      <c r="AG1009">
        <v>5</v>
      </c>
      <c r="AH1009" t="s">
        <v>53</v>
      </c>
      <c r="AI1009" t="s">
        <v>54</v>
      </c>
      <c r="AJ1009">
        <v>2</v>
      </c>
      <c r="AK1009">
        <v>1</v>
      </c>
      <c r="AL1009">
        <v>1</v>
      </c>
      <c r="AM1009" t="s">
        <v>55</v>
      </c>
      <c r="AN1009" t="s">
        <v>56</v>
      </c>
      <c r="AP1009">
        <v>1</v>
      </c>
      <c r="AQ1009" t="s">
        <v>57</v>
      </c>
      <c r="AR1009">
        <v>0</v>
      </c>
      <c r="AW1009" t="s">
        <v>58</v>
      </c>
      <c r="AX1009">
        <v>0</v>
      </c>
      <c r="AY1009">
        <v>2</v>
      </c>
      <c r="AZ1009">
        <v>0.8</v>
      </c>
      <c r="BA1009">
        <v>0.8</v>
      </c>
      <c r="BB1009" t="s">
        <v>59</v>
      </c>
    </row>
    <row r="1010" spans="1:54" x14ac:dyDescent="0.2">
      <c r="A1010" s="7" t="str">
        <f>VLOOKUP(G1010,'Matching-Tabelle'!$A$76:$B$80,2,FALSE)</f>
        <v>claudio.goetz@tkb.ch</v>
      </c>
      <c r="B1010" s="7" t="str">
        <f>VLOOKUP(J1010,'Matching-Tabelle'!$A$1:$B$66,2,FALSE)</f>
        <v>WPI CTB</v>
      </c>
      <c r="C1010" s="7" t="str">
        <f>IF(VLOOKUP(J1010,'Matching-Tabelle'!$A$1:$CB$66,3,FALSE)=0,"",VLOOKUP(J1010,'Matching-Tabelle'!$A$1:$CB$66,3,FALSE))</f>
        <v/>
      </c>
      <c r="D1010" s="7">
        <v>0.4</v>
      </c>
      <c r="E1010" s="7" t="s">
        <v>963</v>
      </c>
      <c r="F1010" s="8">
        <v>42384</v>
      </c>
      <c r="G1010" t="s">
        <v>879</v>
      </c>
      <c r="H1010" t="s">
        <v>880</v>
      </c>
      <c r="I1010" t="s">
        <v>881</v>
      </c>
      <c r="J1010">
        <v>927</v>
      </c>
      <c r="K1010" t="s">
        <v>99</v>
      </c>
      <c r="L1010" t="s">
        <v>100</v>
      </c>
      <c r="M1010">
        <v>990001</v>
      </c>
      <c r="N1010" t="s">
        <v>51</v>
      </c>
      <c r="O1010">
        <v>0.4</v>
      </c>
      <c r="Q1010">
        <v>0.4</v>
      </c>
      <c r="S1010" t="s">
        <v>963</v>
      </c>
      <c r="AE1010">
        <v>12</v>
      </c>
      <c r="AF1010">
        <v>7.6</v>
      </c>
      <c r="AG1010">
        <v>5</v>
      </c>
      <c r="AH1010" t="s">
        <v>53</v>
      </c>
      <c r="AI1010" t="s">
        <v>54</v>
      </c>
      <c r="AJ1010">
        <v>2</v>
      </c>
      <c r="AK1010">
        <v>1</v>
      </c>
      <c r="AL1010">
        <v>1</v>
      </c>
      <c r="AM1010" t="s">
        <v>55</v>
      </c>
      <c r="AN1010" t="s">
        <v>56</v>
      </c>
      <c r="AP1010">
        <v>1</v>
      </c>
      <c r="AQ1010" t="s">
        <v>57</v>
      </c>
      <c r="AR1010">
        <v>0</v>
      </c>
      <c r="AW1010" t="s">
        <v>58</v>
      </c>
      <c r="AX1010">
        <v>0</v>
      </c>
      <c r="AY1010">
        <v>2</v>
      </c>
      <c r="AZ1010">
        <v>0.4</v>
      </c>
      <c r="BA1010">
        <v>0.4</v>
      </c>
      <c r="BB1010" t="s">
        <v>59</v>
      </c>
    </row>
    <row r="1011" spans="1:54" x14ac:dyDescent="0.2">
      <c r="A1011" s="7" t="str">
        <f>VLOOKUP(G1011,'Matching-Tabelle'!$A$76:$B$80,2,FALSE)</f>
        <v>claudio.goetz@tkb.ch</v>
      </c>
      <c r="B1011" s="7" t="str">
        <f>VLOOKUP(J1011,'Matching-Tabelle'!$A$1:$B$66,2,FALSE)</f>
        <v>Proj Optima</v>
      </c>
      <c r="C1011" s="7" t="str">
        <f>IF(VLOOKUP(J1011,'Matching-Tabelle'!$A$1:$CB$66,3,FALSE)=0,"",VLOOKUP(J1011,'Matching-Tabelle'!$A$1:$CB$66,3,FALSE))</f>
        <v/>
      </c>
      <c r="D1011" s="7">
        <v>0.9</v>
      </c>
      <c r="E1011" s="7" t="s">
        <v>964</v>
      </c>
      <c r="F1011" s="8">
        <v>42384</v>
      </c>
      <c r="G1011" t="s">
        <v>879</v>
      </c>
      <c r="H1011" t="s">
        <v>880</v>
      </c>
      <c r="I1011" t="s">
        <v>881</v>
      </c>
      <c r="J1011">
        <v>211</v>
      </c>
      <c r="K1011" t="s">
        <v>79</v>
      </c>
      <c r="L1011" t="s">
        <v>80</v>
      </c>
      <c r="M1011">
        <v>990001</v>
      </c>
      <c r="N1011" t="s">
        <v>51</v>
      </c>
      <c r="O1011">
        <v>0.9</v>
      </c>
      <c r="Q1011">
        <v>0.9</v>
      </c>
      <c r="S1011" t="s">
        <v>964</v>
      </c>
      <c r="AE1011">
        <v>12</v>
      </c>
      <c r="AF1011">
        <v>7.6</v>
      </c>
      <c r="AG1011">
        <v>5</v>
      </c>
      <c r="AH1011" t="s">
        <v>53</v>
      </c>
      <c r="AI1011" t="s">
        <v>54</v>
      </c>
      <c r="AJ1011">
        <v>2</v>
      </c>
      <c r="AK1011">
        <v>1</v>
      </c>
      <c r="AL1011">
        <v>1</v>
      </c>
      <c r="AM1011" t="s">
        <v>55</v>
      </c>
      <c r="AN1011" t="s">
        <v>56</v>
      </c>
      <c r="AP1011">
        <v>1</v>
      </c>
      <c r="AQ1011" t="s">
        <v>57</v>
      </c>
      <c r="AR1011">
        <v>0</v>
      </c>
      <c r="AW1011" t="s">
        <v>58</v>
      </c>
      <c r="AX1011">
        <v>0</v>
      </c>
      <c r="AY1011">
        <v>2</v>
      </c>
      <c r="AZ1011">
        <v>0.9</v>
      </c>
      <c r="BA1011">
        <v>0.9</v>
      </c>
      <c r="BB1011" t="s">
        <v>59</v>
      </c>
    </row>
    <row r="1012" spans="1:54" x14ac:dyDescent="0.2">
      <c r="A1012" s="7" t="str">
        <f>VLOOKUP(G1012,'Matching-Tabelle'!$A$76:$B$80,2,FALSE)</f>
        <v>claudio.goetz@tkb.ch</v>
      </c>
      <c r="B1012" s="7" t="str">
        <f>VLOOKUP(J1012,'Matching-Tabelle'!$A$1:$B$66,2,FALSE)</f>
        <v>WPI CTB</v>
      </c>
      <c r="C1012" s="7" t="str">
        <f>IF(VLOOKUP(J1012,'Matching-Tabelle'!$A$1:$CB$66,3,FALSE)=0,"",VLOOKUP(J1012,'Matching-Tabelle'!$A$1:$CB$66,3,FALSE))</f>
        <v/>
      </c>
      <c r="D1012" s="7">
        <v>0.4</v>
      </c>
      <c r="E1012" s="7" t="s">
        <v>965</v>
      </c>
      <c r="F1012" s="8">
        <v>42384</v>
      </c>
      <c r="G1012" t="s">
        <v>879</v>
      </c>
      <c r="H1012" t="s">
        <v>880</v>
      </c>
      <c r="I1012" t="s">
        <v>881</v>
      </c>
      <c r="J1012">
        <v>927</v>
      </c>
      <c r="K1012" t="s">
        <v>99</v>
      </c>
      <c r="L1012" t="s">
        <v>100</v>
      </c>
      <c r="M1012">
        <v>990001</v>
      </c>
      <c r="N1012" t="s">
        <v>51</v>
      </c>
      <c r="O1012">
        <v>0.4</v>
      </c>
      <c r="Q1012">
        <v>0.4</v>
      </c>
      <c r="S1012" t="s">
        <v>965</v>
      </c>
      <c r="AE1012">
        <v>12</v>
      </c>
      <c r="AF1012">
        <v>7.6</v>
      </c>
      <c r="AG1012">
        <v>5</v>
      </c>
      <c r="AH1012" t="s">
        <v>53</v>
      </c>
      <c r="AI1012" t="s">
        <v>54</v>
      </c>
      <c r="AJ1012">
        <v>2</v>
      </c>
      <c r="AK1012">
        <v>1</v>
      </c>
      <c r="AL1012">
        <v>1</v>
      </c>
      <c r="AM1012" t="s">
        <v>55</v>
      </c>
      <c r="AN1012" t="s">
        <v>56</v>
      </c>
      <c r="AP1012">
        <v>1</v>
      </c>
      <c r="AQ1012" t="s">
        <v>57</v>
      </c>
      <c r="AR1012">
        <v>0</v>
      </c>
      <c r="AW1012" t="s">
        <v>58</v>
      </c>
      <c r="AX1012">
        <v>0</v>
      </c>
      <c r="AY1012">
        <v>2</v>
      </c>
      <c r="AZ1012">
        <v>0.4</v>
      </c>
      <c r="BA1012">
        <v>0.4</v>
      </c>
      <c r="BB1012" t="s">
        <v>59</v>
      </c>
    </row>
    <row r="1013" spans="1:54" x14ac:dyDescent="0.2">
      <c r="A1013" s="7" t="str">
        <f>VLOOKUP(G1013,'Matching-Tabelle'!$A$76:$B$80,2,FALSE)</f>
        <v>claudio.goetz@tkb.ch</v>
      </c>
      <c r="B1013" s="7" t="str">
        <f>VLOOKUP(J1013,'Matching-Tabelle'!$A$1:$B$66,2,FALSE)</f>
        <v>Proj Optima</v>
      </c>
      <c r="C1013" s="7" t="str">
        <f>IF(VLOOKUP(J1013,'Matching-Tabelle'!$A$1:$CB$66,3,FALSE)=0,"",VLOOKUP(J1013,'Matching-Tabelle'!$A$1:$CB$66,3,FALSE))</f>
        <v/>
      </c>
      <c r="D1013" s="7">
        <v>0.3</v>
      </c>
      <c r="E1013" s="7" t="s">
        <v>966</v>
      </c>
      <c r="F1013" s="8">
        <v>42384</v>
      </c>
      <c r="G1013" t="s">
        <v>879</v>
      </c>
      <c r="H1013" t="s">
        <v>880</v>
      </c>
      <c r="I1013" t="s">
        <v>881</v>
      </c>
      <c r="J1013">
        <v>211</v>
      </c>
      <c r="K1013" t="s">
        <v>79</v>
      </c>
      <c r="L1013" t="s">
        <v>80</v>
      </c>
      <c r="M1013">
        <v>990001</v>
      </c>
      <c r="N1013" t="s">
        <v>51</v>
      </c>
      <c r="O1013">
        <v>0.3</v>
      </c>
      <c r="Q1013">
        <v>0.3</v>
      </c>
      <c r="S1013" t="s">
        <v>966</v>
      </c>
      <c r="AE1013">
        <v>12</v>
      </c>
      <c r="AF1013">
        <v>7.6</v>
      </c>
      <c r="AG1013">
        <v>5</v>
      </c>
      <c r="AH1013" t="s">
        <v>53</v>
      </c>
      <c r="AI1013" t="s">
        <v>54</v>
      </c>
      <c r="AJ1013">
        <v>2</v>
      </c>
      <c r="AK1013">
        <v>1</v>
      </c>
      <c r="AL1013">
        <v>1</v>
      </c>
      <c r="AM1013" t="s">
        <v>55</v>
      </c>
      <c r="AN1013" t="s">
        <v>56</v>
      </c>
      <c r="AP1013">
        <v>1</v>
      </c>
      <c r="AQ1013" t="s">
        <v>57</v>
      </c>
      <c r="AR1013">
        <v>0</v>
      </c>
      <c r="AW1013" t="s">
        <v>58</v>
      </c>
      <c r="AX1013">
        <v>0</v>
      </c>
      <c r="AY1013">
        <v>2</v>
      </c>
      <c r="AZ1013">
        <v>0.3</v>
      </c>
      <c r="BA1013">
        <v>0.3</v>
      </c>
      <c r="BB1013" t="s">
        <v>59</v>
      </c>
    </row>
    <row r="1014" spans="1:54" x14ac:dyDescent="0.2">
      <c r="A1014" s="7" t="str">
        <f>VLOOKUP(G1014,'Matching-Tabelle'!$A$76:$B$80,2,FALSE)</f>
        <v>claudio.goetz@tkb.ch</v>
      </c>
      <c r="B1014" s="7" t="str">
        <f>VLOOKUP(J1014,'Matching-Tabelle'!$A$1:$B$66,2,FALSE)</f>
        <v>Proj Optima</v>
      </c>
      <c r="C1014" s="7" t="str">
        <f>IF(VLOOKUP(J1014,'Matching-Tabelle'!$A$1:$CB$66,3,FALSE)=0,"",VLOOKUP(J1014,'Matching-Tabelle'!$A$1:$CB$66,3,FALSE))</f>
        <v/>
      </c>
      <c r="D1014" s="7">
        <v>0.2</v>
      </c>
      <c r="E1014" s="7" t="s">
        <v>967</v>
      </c>
      <c r="F1014" s="8">
        <v>42384</v>
      </c>
      <c r="G1014" t="s">
        <v>879</v>
      </c>
      <c r="H1014" t="s">
        <v>880</v>
      </c>
      <c r="I1014" t="s">
        <v>881</v>
      </c>
      <c r="J1014">
        <v>211</v>
      </c>
      <c r="K1014" t="s">
        <v>79</v>
      </c>
      <c r="L1014" t="s">
        <v>80</v>
      </c>
      <c r="M1014">
        <v>990001</v>
      </c>
      <c r="N1014" t="s">
        <v>51</v>
      </c>
      <c r="O1014">
        <v>0.2</v>
      </c>
      <c r="Q1014">
        <v>0.2</v>
      </c>
      <c r="S1014" t="s">
        <v>967</v>
      </c>
      <c r="AE1014">
        <v>12</v>
      </c>
      <c r="AF1014">
        <v>7.6</v>
      </c>
      <c r="AG1014">
        <v>5</v>
      </c>
      <c r="AH1014" t="s">
        <v>53</v>
      </c>
      <c r="AI1014" t="s">
        <v>54</v>
      </c>
      <c r="AJ1014">
        <v>2</v>
      </c>
      <c r="AK1014">
        <v>1</v>
      </c>
      <c r="AL1014">
        <v>1</v>
      </c>
      <c r="AM1014" t="s">
        <v>55</v>
      </c>
      <c r="AN1014" t="s">
        <v>56</v>
      </c>
      <c r="AP1014">
        <v>1</v>
      </c>
      <c r="AQ1014" t="s">
        <v>57</v>
      </c>
      <c r="AR1014">
        <v>0</v>
      </c>
      <c r="AW1014" t="s">
        <v>58</v>
      </c>
      <c r="AX1014">
        <v>0</v>
      </c>
      <c r="AY1014">
        <v>2</v>
      </c>
      <c r="AZ1014">
        <v>0.2</v>
      </c>
      <c r="BA1014">
        <v>0.2</v>
      </c>
      <c r="BB1014" t="s">
        <v>59</v>
      </c>
    </row>
    <row r="1015" spans="1:54" x14ac:dyDescent="0.2">
      <c r="A1015" s="7" t="str">
        <f>VLOOKUP(G1015,'Matching-Tabelle'!$A$76:$B$80,2,FALSE)</f>
        <v>claudio.goetz@tkb.ch</v>
      </c>
      <c r="B1015" s="7" t="str">
        <f>VLOOKUP(J1015,'Matching-Tabelle'!$A$1:$B$66,2,FALSE)</f>
        <v>WPI CTB</v>
      </c>
      <c r="C1015" s="7" t="str">
        <f>IF(VLOOKUP(J1015,'Matching-Tabelle'!$A$1:$CB$66,3,FALSE)=0,"",VLOOKUP(J1015,'Matching-Tabelle'!$A$1:$CB$66,3,FALSE))</f>
        <v/>
      </c>
      <c r="D1015" s="7">
        <v>0.5</v>
      </c>
      <c r="E1015" s="7" t="s">
        <v>968</v>
      </c>
      <c r="F1015" s="8">
        <v>42384</v>
      </c>
      <c r="G1015" t="s">
        <v>879</v>
      </c>
      <c r="H1015" t="s">
        <v>880</v>
      </c>
      <c r="I1015" t="s">
        <v>881</v>
      </c>
      <c r="J1015">
        <v>922</v>
      </c>
      <c r="K1015" t="s">
        <v>134</v>
      </c>
      <c r="L1015" t="s">
        <v>135</v>
      </c>
      <c r="M1015">
        <v>990001</v>
      </c>
      <c r="N1015" t="s">
        <v>51</v>
      </c>
      <c r="O1015">
        <v>0.5</v>
      </c>
      <c r="Q1015">
        <v>0.5</v>
      </c>
      <c r="S1015" t="s">
        <v>968</v>
      </c>
      <c r="AE1015">
        <v>12</v>
      </c>
      <c r="AF1015">
        <v>7.6</v>
      </c>
      <c r="AG1015">
        <v>5</v>
      </c>
      <c r="AH1015" t="s">
        <v>53</v>
      </c>
      <c r="AI1015" t="s">
        <v>54</v>
      </c>
      <c r="AJ1015">
        <v>2</v>
      </c>
      <c r="AK1015">
        <v>1</v>
      </c>
      <c r="AL1015">
        <v>1</v>
      </c>
      <c r="AM1015" t="s">
        <v>55</v>
      </c>
      <c r="AN1015" t="s">
        <v>56</v>
      </c>
      <c r="AP1015">
        <v>1</v>
      </c>
      <c r="AQ1015" t="s">
        <v>57</v>
      </c>
      <c r="AR1015">
        <v>0</v>
      </c>
      <c r="AW1015" t="s">
        <v>58</v>
      </c>
      <c r="AX1015">
        <v>0</v>
      </c>
      <c r="AY1015">
        <v>2</v>
      </c>
      <c r="AZ1015">
        <v>0.5</v>
      </c>
      <c r="BA1015">
        <v>0.5</v>
      </c>
      <c r="BB1015" t="s">
        <v>59</v>
      </c>
    </row>
    <row r="1016" spans="1:54" x14ac:dyDescent="0.2">
      <c r="A1016" s="7" t="str">
        <f>VLOOKUP(G1016,'Matching-Tabelle'!$A$76:$B$80,2,FALSE)</f>
        <v>claudio.goetz@tkb.ch</v>
      </c>
      <c r="B1016" s="7" t="str">
        <f>VLOOKUP(J1016,'Matching-Tabelle'!$A$1:$B$66,2,FALSE)</f>
        <v>Proj Optima</v>
      </c>
      <c r="C1016" s="7" t="str">
        <f>IF(VLOOKUP(J1016,'Matching-Tabelle'!$A$1:$CB$66,3,FALSE)=0,"",VLOOKUP(J1016,'Matching-Tabelle'!$A$1:$CB$66,3,FALSE))</f>
        <v/>
      </c>
      <c r="D1016" s="7">
        <v>0.4</v>
      </c>
      <c r="E1016" s="7" t="s">
        <v>969</v>
      </c>
      <c r="F1016" s="8">
        <v>42384</v>
      </c>
      <c r="G1016" t="s">
        <v>879</v>
      </c>
      <c r="H1016" t="s">
        <v>880</v>
      </c>
      <c r="I1016" t="s">
        <v>881</v>
      </c>
      <c r="J1016">
        <v>211</v>
      </c>
      <c r="K1016" t="s">
        <v>79</v>
      </c>
      <c r="L1016" t="s">
        <v>80</v>
      </c>
      <c r="M1016">
        <v>990001</v>
      </c>
      <c r="N1016" t="s">
        <v>51</v>
      </c>
      <c r="O1016">
        <v>0.4</v>
      </c>
      <c r="Q1016">
        <v>0.4</v>
      </c>
      <c r="S1016" t="s">
        <v>969</v>
      </c>
      <c r="AE1016">
        <v>12</v>
      </c>
      <c r="AF1016">
        <v>7.6</v>
      </c>
      <c r="AG1016">
        <v>5</v>
      </c>
      <c r="AH1016" t="s">
        <v>53</v>
      </c>
      <c r="AI1016" t="s">
        <v>54</v>
      </c>
      <c r="AJ1016">
        <v>2</v>
      </c>
      <c r="AK1016">
        <v>1</v>
      </c>
      <c r="AL1016">
        <v>1</v>
      </c>
      <c r="AM1016" t="s">
        <v>55</v>
      </c>
      <c r="AN1016" t="s">
        <v>56</v>
      </c>
      <c r="AP1016">
        <v>1</v>
      </c>
      <c r="AQ1016" t="s">
        <v>57</v>
      </c>
      <c r="AR1016">
        <v>0</v>
      </c>
      <c r="AW1016" t="s">
        <v>58</v>
      </c>
      <c r="AX1016">
        <v>0</v>
      </c>
      <c r="AY1016">
        <v>2</v>
      </c>
      <c r="AZ1016">
        <v>0.4</v>
      </c>
      <c r="BA1016">
        <v>0.4</v>
      </c>
      <c r="BB1016" t="s">
        <v>59</v>
      </c>
    </row>
    <row r="1017" spans="1:54" x14ac:dyDescent="0.2">
      <c r="A1017" s="7" t="str">
        <f>VLOOKUP(G1017,'Matching-Tabelle'!$A$76:$B$80,2,FALSE)</f>
        <v>claudio.goetz@tkb.ch</v>
      </c>
      <c r="B1017" s="7" t="str">
        <f>VLOOKUP(J1017,'Matching-Tabelle'!$A$1:$B$66,2,FALSE)</f>
        <v>WPI CTB</v>
      </c>
      <c r="C1017" s="7" t="str">
        <f>IF(VLOOKUP(J1017,'Matching-Tabelle'!$A$1:$CB$66,3,FALSE)=0,"",VLOOKUP(J1017,'Matching-Tabelle'!$A$1:$CB$66,3,FALSE))</f>
        <v/>
      </c>
      <c r="D1017" s="7">
        <v>0.5</v>
      </c>
      <c r="E1017" s="7" t="s">
        <v>970</v>
      </c>
      <c r="F1017" s="8">
        <v>42387</v>
      </c>
      <c r="G1017" t="s">
        <v>879</v>
      </c>
      <c r="H1017" t="s">
        <v>880</v>
      </c>
      <c r="I1017" t="s">
        <v>881</v>
      </c>
      <c r="J1017">
        <v>922</v>
      </c>
      <c r="K1017" t="s">
        <v>134</v>
      </c>
      <c r="L1017" t="s">
        <v>135</v>
      </c>
      <c r="M1017">
        <v>990001</v>
      </c>
      <c r="N1017" t="s">
        <v>51</v>
      </c>
      <c r="O1017">
        <v>0.5</v>
      </c>
      <c r="Q1017">
        <v>0.5</v>
      </c>
      <c r="S1017" t="s">
        <v>970</v>
      </c>
      <c r="AE1017">
        <v>12</v>
      </c>
      <c r="AF1017">
        <v>7.6</v>
      </c>
      <c r="AG1017">
        <v>5</v>
      </c>
      <c r="AH1017" t="s">
        <v>53</v>
      </c>
      <c r="AI1017" t="s">
        <v>54</v>
      </c>
      <c r="AJ1017">
        <v>2</v>
      </c>
      <c r="AK1017">
        <v>1</v>
      </c>
      <c r="AL1017">
        <v>1</v>
      </c>
      <c r="AM1017" t="s">
        <v>55</v>
      </c>
      <c r="AN1017" t="s">
        <v>56</v>
      </c>
      <c r="AP1017">
        <v>1</v>
      </c>
      <c r="AQ1017" t="s">
        <v>57</v>
      </c>
      <c r="AR1017">
        <v>0</v>
      </c>
      <c r="AW1017" t="s">
        <v>58</v>
      </c>
      <c r="AX1017">
        <v>0</v>
      </c>
      <c r="AY1017">
        <v>2</v>
      </c>
      <c r="AZ1017">
        <v>0.5</v>
      </c>
      <c r="BA1017">
        <v>0.5</v>
      </c>
      <c r="BB1017" t="s">
        <v>59</v>
      </c>
    </row>
    <row r="1018" spans="1:54" x14ac:dyDescent="0.2">
      <c r="A1018" s="7" t="str">
        <f>VLOOKUP(G1018,'Matching-Tabelle'!$A$76:$B$80,2,FALSE)</f>
        <v>claudio.goetz@tkb.ch</v>
      </c>
      <c r="B1018" s="7" t="str">
        <f>VLOOKUP(J1018,'Matching-Tabelle'!$A$1:$B$66,2,FALSE)</f>
        <v>WPI Führung</v>
      </c>
      <c r="C1018" s="7" t="str">
        <f>IF(VLOOKUP(J1018,'Matching-Tabelle'!$A$1:$CB$66,3,FALSE)=0,"",VLOOKUP(J1018,'Matching-Tabelle'!$A$1:$CB$66,3,FALSE))</f>
        <v/>
      </c>
      <c r="D1018" s="7">
        <v>0.4</v>
      </c>
      <c r="E1018" s="7" t="s">
        <v>190</v>
      </c>
      <c r="F1018" s="8">
        <v>42387</v>
      </c>
      <c r="G1018" t="s">
        <v>879</v>
      </c>
      <c r="H1018" t="s">
        <v>880</v>
      </c>
      <c r="I1018" t="s">
        <v>881</v>
      </c>
      <c r="J1018">
        <v>26</v>
      </c>
      <c r="K1018" t="s">
        <v>130</v>
      </c>
      <c r="L1018" t="s">
        <v>131</v>
      </c>
      <c r="M1018">
        <v>990001</v>
      </c>
      <c r="N1018" t="s">
        <v>51</v>
      </c>
      <c r="O1018">
        <v>0.4</v>
      </c>
      <c r="Q1018">
        <v>0.4</v>
      </c>
      <c r="S1018" t="s">
        <v>190</v>
      </c>
      <c r="AE1018">
        <v>12</v>
      </c>
      <c r="AF1018">
        <v>7.6</v>
      </c>
      <c r="AG1018">
        <v>5</v>
      </c>
      <c r="AH1018" t="s">
        <v>53</v>
      </c>
      <c r="AI1018" t="s">
        <v>54</v>
      </c>
      <c r="AJ1018">
        <v>2</v>
      </c>
      <c r="AK1018">
        <v>1</v>
      </c>
      <c r="AL1018">
        <v>1</v>
      </c>
      <c r="AM1018" t="s">
        <v>55</v>
      </c>
      <c r="AN1018" t="s">
        <v>56</v>
      </c>
      <c r="AP1018">
        <v>1</v>
      </c>
      <c r="AQ1018" t="s">
        <v>57</v>
      </c>
      <c r="AR1018">
        <v>0</v>
      </c>
      <c r="AW1018" t="s">
        <v>58</v>
      </c>
      <c r="AX1018">
        <v>0</v>
      </c>
      <c r="AY1018">
        <v>2</v>
      </c>
      <c r="AZ1018">
        <v>0.4</v>
      </c>
      <c r="BA1018">
        <v>0.4</v>
      </c>
      <c r="BB1018" t="s">
        <v>59</v>
      </c>
    </row>
    <row r="1019" spans="1:54" x14ac:dyDescent="0.2">
      <c r="A1019" s="7" t="str">
        <f>VLOOKUP(G1019,'Matching-Tabelle'!$A$76:$B$80,2,FALSE)</f>
        <v>claudio.goetz@tkb.ch</v>
      </c>
      <c r="B1019" s="7" t="str">
        <f>VLOOKUP(J1019,'Matching-Tabelle'!$A$1:$B$66,2,FALSE)</f>
        <v>WPI CTB</v>
      </c>
      <c r="C1019" s="7" t="str">
        <f>IF(VLOOKUP(J1019,'Matching-Tabelle'!$A$1:$CB$66,3,FALSE)=0,"",VLOOKUP(J1019,'Matching-Tabelle'!$A$1:$CB$66,3,FALSE))</f>
        <v/>
      </c>
      <c r="D1019" s="7">
        <v>0.5</v>
      </c>
      <c r="E1019" s="7" t="s">
        <v>971</v>
      </c>
      <c r="F1019" s="8">
        <v>42387</v>
      </c>
      <c r="G1019" t="s">
        <v>879</v>
      </c>
      <c r="H1019" t="s">
        <v>880</v>
      </c>
      <c r="I1019" t="s">
        <v>881</v>
      </c>
      <c r="J1019">
        <v>14</v>
      </c>
      <c r="K1019" t="s">
        <v>82</v>
      </c>
      <c r="L1019" t="s">
        <v>83</v>
      </c>
      <c r="M1019">
        <v>990001</v>
      </c>
      <c r="N1019" t="s">
        <v>51</v>
      </c>
      <c r="O1019">
        <v>0.5</v>
      </c>
      <c r="Q1019">
        <v>0.5</v>
      </c>
      <c r="S1019" t="s">
        <v>971</v>
      </c>
      <c r="AE1019">
        <v>12</v>
      </c>
      <c r="AF1019">
        <v>7.6</v>
      </c>
      <c r="AG1019">
        <v>5</v>
      </c>
      <c r="AH1019" t="s">
        <v>53</v>
      </c>
      <c r="AI1019" t="s">
        <v>54</v>
      </c>
      <c r="AJ1019">
        <v>2</v>
      </c>
      <c r="AK1019">
        <v>1</v>
      </c>
      <c r="AL1019">
        <v>1</v>
      </c>
      <c r="AM1019" t="s">
        <v>55</v>
      </c>
      <c r="AN1019" t="s">
        <v>56</v>
      </c>
      <c r="AP1019">
        <v>1</v>
      </c>
      <c r="AQ1019" t="s">
        <v>57</v>
      </c>
      <c r="AR1019">
        <v>0</v>
      </c>
      <c r="AW1019" t="s">
        <v>58</v>
      </c>
      <c r="AX1019">
        <v>0</v>
      </c>
      <c r="AY1019">
        <v>2</v>
      </c>
      <c r="AZ1019">
        <v>0.5</v>
      </c>
      <c r="BA1019">
        <v>0.5</v>
      </c>
      <c r="BB1019" t="s">
        <v>59</v>
      </c>
    </row>
    <row r="1020" spans="1:54" x14ac:dyDescent="0.2">
      <c r="A1020" s="7" t="str">
        <f>VLOOKUP(G1020,'Matching-Tabelle'!$A$76:$B$80,2,FALSE)</f>
        <v>claudio.goetz@tkb.ch</v>
      </c>
      <c r="B1020" s="7" t="str">
        <f>VLOOKUP(J1020,'Matching-Tabelle'!$A$1:$B$66,2,FALSE)</f>
        <v>WPI CTB</v>
      </c>
      <c r="C1020" s="7" t="str">
        <f>IF(VLOOKUP(J1020,'Matching-Tabelle'!$A$1:$CB$66,3,FALSE)=0,"",VLOOKUP(J1020,'Matching-Tabelle'!$A$1:$CB$66,3,FALSE))</f>
        <v/>
      </c>
      <c r="D1020" s="7">
        <v>0.4</v>
      </c>
      <c r="E1020" s="7" t="s">
        <v>972</v>
      </c>
      <c r="F1020" s="8">
        <v>42387</v>
      </c>
      <c r="G1020" t="s">
        <v>879</v>
      </c>
      <c r="H1020" t="s">
        <v>880</v>
      </c>
      <c r="I1020" t="s">
        <v>881</v>
      </c>
      <c r="J1020">
        <v>922</v>
      </c>
      <c r="K1020" t="s">
        <v>134</v>
      </c>
      <c r="L1020" t="s">
        <v>135</v>
      </c>
      <c r="M1020">
        <v>990001</v>
      </c>
      <c r="N1020" t="s">
        <v>51</v>
      </c>
      <c r="O1020">
        <v>0.4</v>
      </c>
      <c r="Q1020">
        <v>0.4</v>
      </c>
      <c r="S1020" t="s">
        <v>972</v>
      </c>
      <c r="AE1020">
        <v>12</v>
      </c>
      <c r="AF1020">
        <v>7.6</v>
      </c>
      <c r="AG1020">
        <v>5</v>
      </c>
      <c r="AH1020" t="s">
        <v>53</v>
      </c>
      <c r="AI1020" t="s">
        <v>54</v>
      </c>
      <c r="AJ1020">
        <v>2</v>
      </c>
      <c r="AK1020">
        <v>1</v>
      </c>
      <c r="AL1020">
        <v>1</v>
      </c>
      <c r="AM1020" t="s">
        <v>55</v>
      </c>
      <c r="AN1020" t="s">
        <v>56</v>
      </c>
      <c r="AP1020">
        <v>1</v>
      </c>
      <c r="AQ1020" t="s">
        <v>57</v>
      </c>
      <c r="AR1020">
        <v>0</v>
      </c>
      <c r="AW1020" t="s">
        <v>58</v>
      </c>
      <c r="AX1020">
        <v>0</v>
      </c>
      <c r="AY1020">
        <v>2</v>
      </c>
      <c r="AZ1020">
        <v>0.4</v>
      </c>
      <c r="BA1020">
        <v>0.4</v>
      </c>
      <c r="BB1020" t="s">
        <v>59</v>
      </c>
    </row>
    <row r="1021" spans="1:54" x14ac:dyDescent="0.2">
      <c r="A1021" s="7" t="str">
        <f>VLOOKUP(G1021,'Matching-Tabelle'!$A$76:$B$80,2,FALSE)</f>
        <v>claudio.goetz@tkb.ch</v>
      </c>
      <c r="B1021" s="7" t="str">
        <f>VLOOKUP(J1021,'Matching-Tabelle'!$A$1:$B$66,2,FALSE)</f>
        <v>WPI CTB</v>
      </c>
      <c r="C1021" s="7" t="str">
        <f>IF(VLOOKUP(J1021,'Matching-Tabelle'!$A$1:$CB$66,3,FALSE)=0,"",VLOOKUP(J1021,'Matching-Tabelle'!$A$1:$CB$66,3,FALSE))</f>
        <v/>
      </c>
      <c r="D1021" s="7">
        <v>1.7</v>
      </c>
      <c r="E1021" s="7" t="s">
        <v>973</v>
      </c>
      <c r="F1021" s="8">
        <v>42387</v>
      </c>
      <c r="G1021" t="s">
        <v>879</v>
      </c>
      <c r="H1021" t="s">
        <v>880</v>
      </c>
      <c r="I1021" t="s">
        <v>881</v>
      </c>
      <c r="J1021">
        <v>927</v>
      </c>
      <c r="K1021" t="s">
        <v>99</v>
      </c>
      <c r="L1021" t="s">
        <v>100</v>
      </c>
      <c r="M1021">
        <v>990001</v>
      </c>
      <c r="N1021" t="s">
        <v>51</v>
      </c>
      <c r="O1021">
        <v>1.7</v>
      </c>
      <c r="Q1021">
        <v>1.7</v>
      </c>
      <c r="S1021" t="s">
        <v>973</v>
      </c>
      <c r="AE1021">
        <v>12</v>
      </c>
      <c r="AF1021">
        <v>7.6</v>
      </c>
      <c r="AG1021">
        <v>5</v>
      </c>
      <c r="AH1021" t="s">
        <v>53</v>
      </c>
      <c r="AI1021" t="s">
        <v>54</v>
      </c>
      <c r="AJ1021">
        <v>2</v>
      </c>
      <c r="AK1021">
        <v>1</v>
      </c>
      <c r="AL1021">
        <v>1</v>
      </c>
      <c r="AM1021" t="s">
        <v>55</v>
      </c>
      <c r="AN1021" t="s">
        <v>56</v>
      </c>
      <c r="AP1021">
        <v>1</v>
      </c>
      <c r="AQ1021" t="s">
        <v>57</v>
      </c>
      <c r="AR1021">
        <v>0</v>
      </c>
      <c r="AW1021" t="s">
        <v>58</v>
      </c>
      <c r="AX1021">
        <v>0</v>
      </c>
      <c r="AY1021">
        <v>2</v>
      </c>
      <c r="AZ1021">
        <v>1.7</v>
      </c>
      <c r="BA1021">
        <v>1.7</v>
      </c>
      <c r="BB1021" t="s">
        <v>59</v>
      </c>
    </row>
    <row r="1022" spans="1:54" x14ac:dyDescent="0.2">
      <c r="A1022" s="7" t="str">
        <f>VLOOKUP(G1022,'Matching-Tabelle'!$A$76:$B$80,2,FALSE)</f>
        <v>claudio.goetz@tkb.ch</v>
      </c>
      <c r="B1022" s="7" t="str">
        <f>VLOOKUP(J1022,'Matching-Tabelle'!$A$1:$B$66,2,FALSE)</f>
        <v>WPI CTB</v>
      </c>
      <c r="C1022" s="7" t="str">
        <f>IF(VLOOKUP(J1022,'Matching-Tabelle'!$A$1:$CB$66,3,FALSE)=0,"",VLOOKUP(J1022,'Matching-Tabelle'!$A$1:$CB$66,3,FALSE))</f>
        <v/>
      </c>
      <c r="D1022" s="7">
        <v>1.5</v>
      </c>
      <c r="E1022" s="7" t="s">
        <v>974</v>
      </c>
      <c r="F1022" s="8">
        <v>42387</v>
      </c>
      <c r="G1022" t="s">
        <v>879</v>
      </c>
      <c r="H1022" t="s">
        <v>880</v>
      </c>
      <c r="I1022" t="s">
        <v>881</v>
      </c>
      <c r="J1022">
        <v>922</v>
      </c>
      <c r="K1022" t="s">
        <v>134</v>
      </c>
      <c r="L1022" t="s">
        <v>135</v>
      </c>
      <c r="M1022">
        <v>990001</v>
      </c>
      <c r="N1022" t="s">
        <v>51</v>
      </c>
      <c r="O1022">
        <v>1.5</v>
      </c>
      <c r="Q1022">
        <v>1.5</v>
      </c>
      <c r="S1022" t="s">
        <v>974</v>
      </c>
      <c r="AE1022">
        <v>12</v>
      </c>
      <c r="AF1022">
        <v>7.6</v>
      </c>
      <c r="AG1022">
        <v>5</v>
      </c>
      <c r="AH1022" t="s">
        <v>53</v>
      </c>
      <c r="AI1022" t="s">
        <v>54</v>
      </c>
      <c r="AJ1022">
        <v>2</v>
      </c>
      <c r="AK1022">
        <v>1</v>
      </c>
      <c r="AL1022">
        <v>1</v>
      </c>
      <c r="AM1022" t="s">
        <v>55</v>
      </c>
      <c r="AN1022" t="s">
        <v>56</v>
      </c>
      <c r="AP1022">
        <v>1</v>
      </c>
      <c r="AQ1022" t="s">
        <v>57</v>
      </c>
      <c r="AR1022">
        <v>0</v>
      </c>
      <c r="AW1022" t="s">
        <v>58</v>
      </c>
      <c r="AX1022">
        <v>0</v>
      </c>
      <c r="AY1022">
        <v>2</v>
      </c>
      <c r="AZ1022">
        <v>1.5</v>
      </c>
      <c r="BA1022">
        <v>1.5</v>
      </c>
      <c r="BB1022" t="s">
        <v>59</v>
      </c>
    </row>
    <row r="1023" spans="1:54" x14ac:dyDescent="0.2">
      <c r="A1023" s="7" t="str">
        <f>VLOOKUP(G1023,'Matching-Tabelle'!$A$76:$B$80,2,FALSE)</f>
        <v>claudio.goetz@tkb.ch</v>
      </c>
      <c r="B1023" s="7" t="str">
        <f>VLOOKUP(J1023,'Matching-Tabelle'!$A$1:$B$66,2,FALSE)</f>
        <v>WPI CTB</v>
      </c>
      <c r="C1023" s="7" t="str">
        <f>IF(VLOOKUP(J1023,'Matching-Tabelle'!$A$1:$CB$66,3,FALSE)=0,"",VLOOKUP(J1023,'Matching-Tabelle'!$A$1:$CB$66,3,FALSE))</f>
        <v/>
      </c>
      <c r="D1023" s="7">
        <v>1.5</v>
      </c>
      <c r="E1023" s="7" t="s">
        <v>975</v>
      </c>
      <c r="F1023" s="8">
        <v>42387</v>
      </c>
      <c r="G1023" t="s">
        <v>879</v>
      </c>
      <c r="H1023" t="s">
        <v>880</v>
      </c>
      <c r="I1023" t="s">
        <v>881</v>
      </c>
      <c r="J1023">
        <v>925</v>
      </c>
      <c r="K1023" t="s">
        <v>49</v>
      </c>
      <c r="L1023" t="s">
        <v>50</v>
      </c>
      <c r="M1023">
        <v>990001</v>
      </c>
      <c r="N1023" t="s">
        <v>51</v>
      </c>
      <c r="O1023">
        <v>1.5</v>
      </c>
      <c r="Q1023">
        <v>1.5</v>
      </c>
      <c r="S1023" t="s">
        <v>975</v>
      </c>
      <c r="AE1023">
        <v>12</v>
      </c>
      <c r="AF1023">
        <v>7.6</v>
      </c>
      <c r="AG1023">
        <v>5</v>
      </c>
      <c r="AH1023" t="s">
        <v>53</v>
      </c>
      <c r="AI1023" t="s">
        <v>54</v>
      </c>
      <c r="AJ1023">
        <v>2</v>
      </c>
      <c r="AK1023">
        <v>1</v>
      </c>
      <c r="AL1023">
        <v>1</v>
      </c>
      <c r="AM1023" t="s">
        <v>55</v>
      </c>
      <c r="AN1023" t="s">
        <v>56</v>
      </c>
      <c r="AP1023">
        <v>1</v>
      </c>
      <c r="AQ1023" t="s">
        <v>57</v>
      </c>
      <c r="AR1023">
        <v>0</v>
      </c>
      <c r="AW1023" t="s">
        <v>58</v>
      </c>
      <c r="AX1023">
        <v>0</v>
      </c>
      <c r="AY1023">
        <v>2</v>
      </c>
      <c r="AZ1023">
        <v>1.5</v>
      </c>
      <c r="BA1023">
        <v>1.5</v>
      </c>
      <c r="BB1023" t="s">
        <v>59</v>
      </c>
    </row>
    <row r="1024" spans="1:54" x14ac:dyDescent="0.2">
      <c r="A1024" s="7" t="str">
        <f>VLOOKUP(G1024,'Matching-Tabelle'!$A$76:$B$80,2,FALSE)</f>
        <v>claudio.goetz@tkb.ch</v>
      </c>
      <c r="B1024" s="7" t="str">
        <f>VLOOKUP(J1024,'Matching-Tabelle'!$A$1:$B$66,2,FALSE)</f>
        <v>WPI CTB</v>
      </c>
      <c r="C1024" s="7" t="str">
        <f>IF(VLOOKUP(J1024,'Matching-Tabelle'!$A$1:$CB$66,3,FALSE)=0,"",VLOOKUP(J1024,'Matching-Tabelle'!$A$1:$CB$66,3,FALSE))</f>
        <v/>
      </c>
      <c r="D1024" s="7">
        <v>0.3</v>
      </c>
      <c r="E1024" s="7" t="s">
        <v>976</v>
      </c>
      <c r="F1024" s="8">
        <v>42387</v>
      </c>
      <c r="G1024" t="s">
        <v>879</v>
      </c>
      <c r="H1024" t="s">
        <v>880</v>
      </c>
      <c r="I1024" t="s">
        <v>881</v>
      </c>
      <c r="J1024">
        <v>929</v>
      </c>
      <c r="K1024" t="s">
        <v>784</v>
      </c>
      <c r="L1024" t="s">
        <v>785</v>
      </c>
      <c r="M1024">
        <v>990001</v>
      </c>
      <c r="N1024" t="s">
        <v>51</v>
      </c>
      <c r="O1024">
        <v>0.3</v>
      </c>
      <c r="Q1024">
        <v>0.3</v>
      </c>
      <c r="S1024" t="s">
        <v>976</v>
      </c>
      <c r="AE1024">
        <v>12</v>
      </c>
      <c r="AF1024">
        <v>7.6</v>
      </c>
      <c r="AG1024">
        <v>5</v>
      </c>
      <c r="AH1024" t="s">
        <v>53</v>
      </c>
      <c r="AI1024" t="s">
        <v>54</v>
      </c>
      <c r="AJ1024">
        <v>2</v>
      </c>
      <c r="AK1024">
        <v>1</v>
      </c>
      <c r="AL1024">
        <v>1</v>
      </c>
      <c r="AM1024" t="s">
        <v>55</v>
      </c>
      <c r="AN1024" t="s">
        <v>56</v>
      </c>
      <c r="AP1024">
        <v>1</v>
      </c>
      <c r="AQ1024" t="s">
        <v>57</v>
      </c>
      <c r="AR1024">
        <v>0</v>
      </c>
      <c r="AW1024" t="s">
        <v>58</v>
      </c>
      <c r="AX1024">
        <v>0</v>
      </c>
      <c r="AY1024">
        <v>2</v>
      </c>
      <c r="AZ1024">
        <v>0.3</v>
      </c>
      <c r="BA1024">
        <v>0.3</v>
      </c>
      <c r="BB1024" t="s">
        <v>59</v>
      </c>
    </row>
    <row r="1025" spans="1:54" x14ac:dyDescent="0.2">
      <c r="A1025" s="7" t="str">
        <f>VLOOKUP(G1025,'Matching-Tabelle'!$A$76:$B$80,2,FALSE)</f>
        <v>claudio.goetz@tkb.ch</v>
      </c>
      <c r="B1025" s="7" t="str">
        <f>VLOOKUP(J1025,'Matching-Tabelle'!$A$1:$B$66,2,FALSE)</f>
        <v>WPI RTB</v>
      </c>
      <c r="C1025" s="7" t="str">
        <f>IF(VLOOKUP(J1025,'Matching-Tabelle'!$A$1:$CB$66,3,FALSE)=0,"",VLOOKUP(J1025,'Matching-Tabelle'!$A$1:$CB$66,3,FALSE))</f>
        <v/>
      </c>
      <c r="D1025" s="7">
        <v>0.4</v>
      </c>
      <c r="E1025" s="7" t="s">
        <v>977</v>
      </c>
      <c r="F1025" s="8">
        <v>42387</v>
      </c>
      <c r="G1025" t="s">
        <v>879</v>
      </c>
      <c r="H1025" t="s">
        <v>880</v>
      </c>
      <c r="I1025" t="s">
        <v>881</v>
      </c>
      <c r="J1025">
        <v>22</v>
      </c>
      <c r="K1025" t="s">
        <v>88</v>
      </c>
      <c r="L1025" t="s">
        <v>89</v>
      </c>
      <c r="M1025">
        <v>990001</v>
      </c>
      <c r="N1025" t="s">
        <v>51</v>
      </c>
      <c r="O1025">
        <v>0.4</v>
      </c>
      <c r="Q1025">
        <v>0.4</v>
      </c>
      <c r="S1025" t="s">
        <v>977</v>
      </c>
      <c r="AE1025">
        <v>12</v>
      </c>
      <c r="AF1025">
        <v>7.6</v>
      </c>
      <c r="AG1025">
        <v>5</v>
      </c>
      <c r="AH1025" t="s">
        <v>53</v>
      </c>
      <c r="AI1025" t="s">
        <v>54</v>
      </c>
      <c r="AJ1025">
        <v>2</v>
      </c>
      <c r="AK1025">
        <v>1</v>
      </c>
      <c r="AL1025">
        <v>1</v>
      </c>
      <c r="AM1025" t="s">
        <v>55</v>
      </c>
      <c r="AN1025" t="s">
        <v>56</v>
      </c>
      <c r="AP1025">
        <v>1</v>
      </c>
      <c r="AQ1025" t="s">
        <v>57</v>
      </c>
      <c r="AR1025">
        <v>0</v>
      </c>
      <c r="AW1025" t="s">
        <v>58</v>
      </c>
      <c r="AX1025">
        <v>0</v>
      </c>
      <c r="AY1025">
        <v>2</v>
      </c>
      <c r="AZ1025">
        <v>0.4</v>
      </c>
      <c r="BA1025">
        <v>0.4</v>
      </c>
      <c r="BB1025" t="s">
        <v>59</v>
      </c>
    </row>
    <row r="1026" spans="1:54" x14ac:dyDescent="0.2">
      <c r="A1026" s="7" t="str">
        <f>VLOOKUP(G1026,'Matching-Tabelle'!$A$76:$B$80,2,FALSE)</f>
        <v>claudio.goetz@tkb.ch</v>
      </c>
      <c r="B1026" s="7" t="str">
        <f>VLOOKUP(J1026,'Matching-Tabelle'!$A$1:$B$66,2,FALSE)</f>
        <v>WPI CTB</v>
      </c>
      <c r="C1026" s="7" t="str">
        <f>IF(VLOOKUP(J1026,'Matching-Tabelle'!$A$1:$CB$66,3,FALSE)=0,"",VLOOKUP(J1026,'Matching-Tabelle'!$A$1:$CB$66,3,FALSE))</f>
        <v/>
      </c>
      <c r="D1026" s="7">
        <v>0.7</v>
      </c>
      <c r="E1026" s="7" t="s">
        <v>978</v>
      </c>
      <c r="F1026" s="8">
        <v>42387</v>
      </c>
      <c r="G1026" t="s">
        <v>879</v>
      </c>
      <c r="H1026" t="s">
        <v>880</v>
      </c>
      <c r="I1026" t="s">
        <v>881</v>
      </c>
      <c r="J1026">
        <v>925</v>
      </c>
      <c r="K1026" t="s">
        <v>49</v>
      </c>
      <c r="L1026" t="s">
        <v>50</v>
      </c>
      <c r="M1026">
        <v>990001</v>
      </c>
      <c r="N1026" t="s">
        <v>51</v>
      </c>
      <c r="O1026">
        <v>0.7</v>
      </c>
      <c r="Q1026">
        <v>0.7</v>
      </c>
      <c r="S1026" t="s">
        <v>978</v>
      </c>
      <c r="AE1026">
        <v>12</v>
      </c>
      <c r="AF1026">
        <v>7.6</v>
      </c>
      <c r="AG1026">
        <v>5</v>
      </c>
      <c r="AH1026" t="s">
        <v>53</v>
      </c>
      <c r="AI1026" t="s">
        <v>54</v>
      </c>
      <c r="AJ1026">
        <v>2</v>
      </c>
      <c r="AK1026">
        <v>1</v>
      </c>
      <c r="AL1026">
        <v>1</v>
      </c>
      <c r="AM1026" t="s">
        <v>55</v>
      </c>
      <c r="AN1026" t="s">
        <v>56</v>
      </c>
      <c r="AP1026">
        <v>1</v>
      </c>
      <c r="AQ1026" t="s">
        <v>57</v>
      </c>
      <c r="AR1026">
        <v>0</v>
      </c>
      <c r="AW1026" t="s">
        <v>58</v>
      </c>
      <c r="AX1026">
        <v>0</v>
      </c>
      <c r="AY1026">
        <v>2</v>
      </c>
      <c r="AZ1026">
        <v>0.7</v>
      </c>
      <c r="BA1026">
        <v>0.7</v>
      </c>
      <c r="BB1026" t="s">
        <v>59</v>
      </c>
    </row>
    <row r="1027" spans="1:54" x14ac:dyDescent="0.2">
      <c r="A1027" s="7" t="str">
        <f>VLOOKUP(G1027,'Matching-Tabelle'!$A$76:$B$80,2,FALSE)</f>
        <v>claudio.goetz@tkb.ch</v>
      </c>
      <c r="B1027" s="7" t="str">
        <f>VLOOKUP(J1027,'Matching-Tabelle'!$A$1:$B$66,2,FALSE)</f>
        <v>Proj Optima</v>
      </c>
      <c r="C1027" s="7" t="str">
        <f>IF(VLOOKUP(J1027,'Matching-Tabelle'!$A$1:$CB$66,3,FALSE)=0,"",VLOOKUP(J1027,'Matching-Tabelle'!$A$1:$CB$66,3,FALSE))</f>
        <v/>
      </c>
      <c r="D1027" s="7">
        <v>0.5</v>
      </c>
      <c r="E1027" s="7" t="s">
        <v>979</v>
      </c>
      <c r="F1027" s="8">
        <v>42387</v>
      </c>
      <c r="G1027" t="s">
        <v>879</v>
      </c>
      <c r="H1027" t="s">
        <v>880</v>
      </c>
      <c r="I1027" t="s">
        <v>881</v>
      </c>
      <c r="J1027">
        <v>211</v>
      </c>
      <c r="K1027" t="s">
        <v>79</v>
      </c>
      <c r="L1027" t="s">
        <v>80</v>
      </c>
      <c r="M1027">
        <v>990001</v>
      </c>
      <c r="N1027" t="s">
        <v>51</v>
      </c>
      <c r="O1027">
        <v>0.5</v>
      </c>
      <c r="Q1027">
        <v>0.5</v>
      </c>
      <c r="S1027" t="s">
        <v>979</v>
      </c>
      <c r="AE1027">
        <v>12</v>
      </c>
      <c r="AF1027">
        <v>7.6</v>
      </c>
      <c r="AG1027">
        <v>5</v>
      </c>
      <c r="AH1027" t="s">
        <v>53</v>
      </c>
      <c r="AI1027" t="s">
        <v>54</v>
      </c>
      <c r="AJ1027">
        <v>2</v>
      </c>
      <c r="AK1027">
        <v>1</v>
      </c>
      <c r="AL1027">
        <v>1</v>
      </c>
      <c r="AM1027" t="s">
        <v>55</v>
      </c>
      <c r="AN1027" t="s">
        <v>56</v>
      </c>
      <c r="AP1027">
        <v>1</v>
      </c>
      <c r="AQ1027" t="s">
        <v>57</v>
      </c>
      <c r="AR1027">
        <v>0</v>
      </c>
      <c r="AW1027" t="s">
        <v>58</v>
      </c>
      <c r="AX1027">
        <v>0</v>
      </c>
      <c r="AY1027">
        <v>2</v>
      </c>
      <c r="AZ1027">
        <v>0.5</v>
      </c>
      <c r="BA1027">
        <v>0.5</v>
      </c>
      <c r="BB1027" t="s">
        <v>59</v>
      </c>
    </row>
    <row r="1028" spans="1:54" x14ac:dyDescent="0.2">
      <c r="A1028" s="7" t="str">
        <f>VLOOKUP(G1028,'Matching-Tabelle'!$A$76:$B$80,2,FALSE)</f>
        <v>claudio.goetz@tkb.ch</v>
      </c>
      <c r="B1028" s="7" t="str">
        <f>VLOOKUP(J1028,'Matching-Tabelle'!$A$1:$B$66,2,FALSE)</f>
        <v>WPI RTB</v>
      </c>
      <c r="C1028" s="7" t="str">
        <f>IF(VLOOKUP(J1028,'Matching-Tabelle'!$A$1:$CB$66,3,FALSE)=0,"",VLOOKUP(J1028,'Matching-Tabelle'!$A$1:$CB$66,3,FALSE))</f>
        <v/>
      </c>
      <c r="D1028" s="7">
        <v>0.3</v>
      </c>
      <c r="E1028" s="7" t="s">
        <v>980</v>
      </c>
      <c r="F1028" s="8">
        <v>42387</v>
      </c>
      <c r="G1028" t="s">
        <v>879</v>
      </c>
      <c r="H1028" t="s">
        <v>880</v>
      </c>
      <c r="I1028" t="s">
        <v>881</v>
      </c>
      <c r="J1028">
        <v>31</v>
      </c>
      <c r="K1028" t="s">
        <v>787</v>
      </c>
      <c r="L1028" t="s">
        <v>788</v>
      </c>
      <c r="M1028">
        <v>990001</v>
      </c>
      <c r="N1028" t="s">
        <v>51</v>
      </c>
      <c r="O1028">
        <v>0.3</v>
      </c>
      <c r="Q1028">
        <v>0.3</v>
      </c>
      <c r="S1028" t="s">
        <v>980</v>
      </c>
      <c r="AE1028">
        <v>12</v>
      </c>
      <c r="AF1028">
        <v>7.6</v>
      </c>
      <c r="AG1028">
        <v>5</v>
      </c>
      <c r="AH1028" t="s">
        <v>53</v>
      </c>
      <c r="AI1028" t="s">
        <v>54</v>
      </c>
      <c r="AJ1028">
        <v>2</v>
      </c>
      <c r="AK1028">
        <v>1</v>
      </c>
      <c r="AL1028">
        <v>1</v>
      </c>
      <c r="AM1028" t="s">
        <v>55</v>
      </c>
      <c r="AN1028" t="s">
        <v>56</v>
      </c>
      <c r="AP1028">
        <v>1</v>
      </c>
      <c r="AQ1028" t="s">
        <v>57</v>
      </c>
      <c r="AR1028">
        <v>0</v>
      </c>
      <c r="AW1028" t="s">
        <v>58</v>
      </c>
      <c r="AX1028">
        <v>0</v>
      </c>
      <c r="AY1028">
        <v>2</v>
      </c>
      <c r="AZ1028">
        <v>0.3</v>
      </c>
      <c r="BA1028">
        <v>0.3</v>
      </c>
      <c r="BB1028" t="s">
        <v>59</v>
      </c>
    </row>
    <row r="1029" spans="1:54" x14ac:dyDescent="0.2">
      <c r="A1029" s="7" t="str">
        <f>VLOOKUP(G1029,'Matching-Tabelle'!$A$76:$B$80,2,FALSE)</f>
        <v>claudio.goetz@tkb.ch</v>
      </c>
      <c r="B1029" s="7" t="str">
        <f>VLOOKUP(J1029,'Matching-Tabelle'!$A$1:$B$66,2,FALSE)</f>
        <v>WPI CTB</v>
      </c>
      <c r="C1029" s="7" t="str">
        <f>IF(VLOOKUP(J1029,'Matching-Tabelle'!$A$1:$CB$66,3,FALSE)=0,"",VLOOKUP(J1029,'Matching-Tabelle'!$A$1:$CB$66,3,FALSE))</f>
        <v/>
      </c>
      <c r="D1029" s="7">
        <v>0.4</v>
      </c>
      <c r="E1029" s="7" t="s">
        <v>981</v>
      </c>
      <c r="F1029" s="8">
        <v>42388</v>
      </c>
      <c r="G1029" t="s">
        <v>879</v>
      </c>
      <c r="H1029" t="s">
        <v>880</v>
      </c>
      <c r="I1029" t="s">
        <v>881</v>
      </c>
      <c r="J1029">
        <v>925</v>
      </c>
      <c r="K1029" t="s">
        <v>49</v>
      </c>
      <c r="L1029" t="s">
        <v>50</v>
      </c>
      <c r="M1029">
        <v>990001</v>
      </c>
      <c r="N1029" t="s">
        <v>51</v>
      </c>
      <c r="O1029">
        <v>0.4</v>
      </c>
      <c r="Q1029">
        <v>0.4</v>
      </c>
      <c r="S1029" t="s">
        <v>981</v>
      </c>
      <c r="AE1029">
        <v>12</v>
      </c>
      <c r="AF1029">
        <v>7.6</v>
      </c>
      <c r="AG1029">
        <v>5</v>
      </c>
      <c r="AH1029" t="s">
        <v>53</v>
      </c>
      <c r="AI1029" t="s">
        <v>54</v>
      </c>
      <c r="AJ1029">
        <v>2</v>
      </c>
      <c r="AK1029">
        <v>1</v>
      </c>
      <c r="AL1029">
        <v>1</v>
      </c>
      <c r="AM1029" t="s">
        <v>55</v>
      </c>
      <c r="AN1029" t="s">
        <v>56</v>
      </c>
      <c r="AP1029">
        <v>1</v>
      </c>
      <c r="AQ1029" t="s">
        <v>57</v>
      </c>
      <c r="AR1029">
        <v>0</v>
      </c>
      <c r="AW1029" t="s">
        <v>58</v>
      </c>
      <c r="AX1029">
        <v>0</v>
      </c>
      <c r="AY1029">
        <v>2</v>
      </c>
      <c r="AZ1029">
        <v>0.4</v>
      </c>
      <c r="BA1029">
        <v>0.4</v>
      </c>
      <c r="BB1029" t="s">
        <v>59</v>
      </c>
    </row>
    <row r="1030" spans="1:54" x14ac:dyDescent="0.2">
      <c r="A1030" s="7" t="str">
        <f>VLOOKUP(G1030,'Matching-Tabelle'!$A$76:$B$80,2,FALSE)</f>
        <v>claudio.goetz@tkb.ch</v>
      </c>
      <c r="B1030" s="7" t="str">
        <f>VLOOKUP(J1030,'Matching-Tabelle'!$A$1:$B$66,2,FALSE)</f>
        <v>WPI CTB</v>
      </c>
      <c r="C1030" s="7" t="str">
        <f>IF(VLOOKUP(J1030,'Matching-Tabelle'!$A$1:$CB$66,3,FALSE)=0,"",VLOOKUP(J1030,'Matching-Tabelle'!$A$1:$CB$66,3,FALSE))</f>
        <v/>
      </c>
      <c r="D1030" s="7">
        <v>0.3</v>
      </c>
      <c r="E1030" s="7" t="s">
        <v>982</v>
      </c>
      <c r="F1030" s="8">
        <v>42388</v>
      </c>
      <c r="G1030" t="s">
        <v>879</v>
      </c>
      <c r="H1030" t="s">
        <v>880</v>
      </c>
      <c r="I1030" t="s">
        <v>881</v>
      </c>
      <c r="J1030">
        <v>925</v>
      </c>
      <c r="K1030" t="s">
        <v>49</v>
      </c>
      <c r="L1030" t="s">
        <v>50</v>
      </c>
      <c r="M1030">
        <v>990001</v>
      </c>
      <c r="N1030" t="s">
        <v>51</v>
      </c>
      <c r="O1030">
        <v>0.3</v>
      </c>
      <c r="Q1030">
        <v>0.3</v>
      </c>
      <c r="S1030" t="s">
        <v>982</v>
      </c>
      <c r="AE1030">
        <v>12</v>
      </c>
      <c r="AF1030">
        <v>7.6</v>
      </c>
      <c r="AG1030">
        <v>5</v>
      </c>
      <c r="AH1030" t="s">
        <v>53</v>
      </c>
      <c r="AI1030" t="s">
        <v>54</v>
      </c>
      <c r="AJ1030">
        <v>2</v>
      </c>
      <c r="AK1030">
        <v>1</v>
      </c>
      <c r="AL1030">
        <v>1</v>
      </c>
      <c r="AM1030" t="s">
        <v>55</v>
      </c>
      <c r="AN1030" t="s">
        <v>56</v>
      </c>
      <c r="AP1030">
        <v>1</v>
      </c>
      <c r="AQ1030" t="s">
        <v>57</v>
      </c>
      <c r="AR1030">
        <v>0</v>
      </c>
      <c r="AW1030" t="s">
        <v>58</v>
      </c>
      <c r="AX1030">
        <v>0</v>
      </c>
      <c r="AY1030">
        <v>2</v>
      </c>
      <c r="AZ1030">
        <v>0.3</v>
      </c>
      <c r="BA1030">
        <v>0.3</v>
      </c>
      <c r="BB1030" t="s">
        <v>59</v>
      </c>
    </row>
    <row r="1031" spans="1:54" x14ac:dyDescent="0.2">
      <c r="A1031" s="7" t="str">
        <f>VLOOKUP(G1031,'Matching-Tabelle'!$A$76:$B$80,2,FALSE)</f>
        <v>claudio.goetz@tkb.ch</v>
      </c>
      <c r="B1031" s="7" t="str">
        <f>VLOOKUP(J1031,'Matching-Tabelle'!$A$1:$B$66,2,FALSE)</f>
        <v>WPI CTB</v>
      </c>
      <c r="C1031" s="7" t="str">
        <f>IF(VLOOKUP(J1031,'Matching-Tabelle'!$A$1:$CB$66,3,FALSE)=0,"",VLOOKUP(J1031,'Matching-Tabelle'!$A$1:$CB$66,3,FALSE))</f>
        <v/>
      </c>
      <c r="D1031" s="7">
        <v>0.8</v>
      </c>
      <c r="E1031" s="7" t="s">
        <v>983</v>
      </c>
      <c r="F1031" s="8">
        <v>42388</v>
      </c>
      <c r="G1031" t="s">
        <v>879</v>
      </c>
      <c r="H1031" t="s">
        <v>880</v>
      </c>
      <c r="I1031" t="s">
        <v>881</v>
      </c>
      <c r="J1031">
        <v>925</v>
      </c>
      <c r="K1031" t="s">
        <v>49</v>
      </c>
      <c r="L1031" t="s">
        <v>50</v>
      </c>
      <c r="M1031">
        <v>990001</v>
      </c>
      <c r="N1031" t="s">
        <v>51</v>
      </c>
      <c r="O1031">
        <v>0.8</v>
      </c>
      <c r="Q1031">
        <v>0.8</v>
      </c>
      <c r="S1031" t="s">
        <v>983</v>
      </c>
      <c r="AE1031">
        <v>12</v>
      </c>
      <c r="AF1031">
        <v>7.6</v>
      </c>
      <c r="AG1031">
        <v>5</v>
      </c>
      <c r="AH1031" t="s">
        <v>53</v>
      </c>
      <c r="AI1031" t="s">
        <v>54</v>
      </c>
      <c r="AJ1031">
        <v>2</v>
      </c>
      <c r="AK1031">
        <v>1</v>
      </c>
      <c r="AL1031">
        <v>1</v>
      </c>
      <c r="AM1031" t="s">
        <v>55</v>
      </c>
      <c r="AN1031" t="s">
        <v>56</v>
      </c>
      <c r="AP1031">
        <v>1</v>
      </c>
      <c r="AQ1031" t="s">
        <v>57</v>
      </c>
      <c r="AR1031">
        <v>0</v>
      </c>
      <c r="AW1031" t="s">
        <v>58</v>
      </c>
      <c r="AX1031">
        <v>0</v>
      </c>
      <c r="AY1031">
        <v>2</v>
      </c>
      <c r="AZ1031">
        <v>0.8</v>
      </c>
      <c r="BA1031">
        <v>0.8</v>
      </c>
      <c r="BB1031" t="s">
        <v>59</v>
      </c>
    </row>
    <row r="1032" spans="1:54" x14ac:dyDescent="0.2">
      <c r="A1032" s="7" t="str">
        <f>VLOOKUP(G1032,'Matching-Tabelle'!$A$76:$B$80,2,FALSE)</f>
        <v>claudio.goetz@tkb.ch</v>
      </c>
      <c r="B1032" s="7" t="str">
        <f>VLOOKUP(J1032,'Matching-Tabelle'!$A$1:$B$66,2,FALSE)</f>
        <v>WPI RTB</v>
      </c>
      <c r="C1032" s="7" t="str">
        <f>IF(VLOOKUP(J1032,'Matching-Tabelle'!$A$1:$CB$66,3,FALSE)=0,"",VLOOKUP(J1032,'Matching-Tabelle'!$A$1:$CB$66,3,FALSE))</f>
        <v/>
      </c>
      <c r="D1032" s="7">
        <v>0.5</v>
      </c>
      <c r="E1032" s="7" t="s">
        <v>984</v>
      </c>
      <c r="F1032" s="8">
        <v>42388</v>
      </c>
      <c r="G1032" t="s">
        <v>879</v>
      </c>
      <c r="H1032" t="s">
        <v>880</v>
      </c>
      <c r="I1032" t="s">
        <v>881</v>
      </c>
      <c r="J1032">
        <v>21</v>
      </c>
      <c r="K1032" t="s">
        <v>117</v>
      </c>
      <c r="L1032" t="s">
        <v>118</v>
      </c>
      <c r="M1032">
        <v>990001</v>
      </c>
      <c r="N1032" t="s">
        <v>51</v>
      </c>
      <c r="O1032">
        <v>0.5</v>
      </c>
      <c r="Q1032">
        <v>0.5</v>
      </c>
      <c r="S1032" t="s">
        <v>984</v>
      </c>
      <c r="AE1032">
        <v>12</v>
      </c>
      <c r="AF1032">
        <v>7.6</v>
      </c>
      <c r="AG1032">
        <v>5</v>
      </c>
      <c r="AH1032" t="s">
        <v>53</v>
      </c>
      <c r="AI1032" t="s">
        <v>54</v>
      </c>
      <c r="AJ1032">
        <v>2</v>
      </c>
      <c r="AK1032">
        <v>1</v>
      </c>
      <c r="AL1032">
        <v>1</v>
      </c>
      <c r="AM1032" t="s">
        <v>55</v>
      </c>
      <c r="AN1032" t="s">
        <v>56</v>
      </c>
      <c r="AP1032">
        <v>1</v>
      </c>
      <c r="AQ1032" t="s">
        <v>57</v>
      </c>
      <c r="AR1032">
        <v>0</v>
      </c>
      <c r="AW1032" t="s">
        <v>58</v>
      </c>
      <c r="AX1032">
        <v>0</v>
      </c>
      <c r="AY1032">
        <v>2</v>
      </c>
      <c r="AZ1032">
        <v>0.5</v>
      </c>
      <c r="BA1032">
        <v>0.5</v>
      </c>
      <c r="BB1032" t="s">
        <v>59</v>
      </c>
    </row>
    <row r="1033" spans="1:54" x14ac:dyDescent="0.2">
      <c r="A1033" s="7" t="str">
        <f>VLOOKUP(G1033,'Matching-Tabelle'!$A$76:$B$80,2,FALSE)</f>
        <v>claudio.goetz@tkb.ch</v>
      </c>
      <c r="B1033" s="7" t="str">
        <f>VLOOKUP(J1033,'Matching-Tabelle'!$A$1:$B$66,2,FALSE)</f>
        <v>Proj Optima</v>
      </c>
      <c r="C1033" s="7" t="str">
        <f>IF(VLOOKUP(J1033,'Matching-Tabelle'!$A$1:$CB$66,3,FALSE)=0,"",VLOOKUP(J1033,'Matching-Tabelle'!$A$1:$CB$66,3,FALSE))</f>
        <v/>
      </c>
      <c r="D1033" s="7">
        <v>3.5</v>
      </c>
      <c r="E1033" s="7" t="s">
        <v>985</v>
      </c>
      <c r="F1033" s="8">
        <v>42388</v>
      </c>
      <c r="G1033" t="s">
        <v>879</v>
      </c>
      <c r="H1033" t="s">
        <v>880</v>
      </c>
      <c r="I1033" t="s">
        <v>881</v>
      </c>
      <c r="J1033">
        <v>211</v>
      </c>
      <c r="K1033" t="s">
        <v>79</v>
      </c>
      <c r="L1033" t="s">
        <v>80</v>
      </c>
      <c r="M1033">
        <v>990001</v>
      </c>
      <c r="N1033" t="s">
        <v>51</v>
      </c>
      <c r="O1033">
        <v>3.5</v>
      </c>
      <c r="Q1033">
        <v>3.5</v>
      </c>
      <c r="S1033" t="s">
        <v>985</v>
      </c>
      <c r="AE1033">
        <v>12</v>
      </c>
      <c r="AF1033">
        <v>7.6</v>
      </c>
      <c r="AG1033">
        <v>5</v>
      </c>
      <c r="AH1033" t="s">
        <v>53</v>
      </c>
      <c r="AI1033" t="s">
        <v>54</v>
      </c>
      <c r="AJ1033">
        <v>2</v>
      </c>
      <c r="AK1033">
        <v>1</v>
      </c>
      <c r="AL1033">
        <v>1</v>
      </c>
      <c r="AM1033" t="s">
        <v>55</v>
      </c>
      <c r="AN1033" t="s">
        <v>56</v>
      </c>
      <c r="AP1033">
        <v>1</v>
      </c>
      <c r="AQ1033" t="s">
        <v>57</v>
      </c>
      <c r="AR1033">
        <v>0</v>
      </c>
      <c r="AW1033" t="s">
        <v>58</v>
      </c>
      <c r="AX1033">
        <v>0</v>
      </c>
      <c r="AY1033">
        <v>2</v>
      </c>
      <c r="AZ1033">
        <v>3.5</v>
      </c>
      <c r="BA1033">
        <v>3.5</v>
      </c>
      <c r="BB1033" t="s">
        <v>59</v>
      </c>
    </row>
    <row r="1034" spans="1:54" x14ac:dyDescent="0.2">
      <c r="A1034" s="7" t="str">
        <f>VLOOKUP(G1034,'Matching-Tabelle'!$A$76:$B$80,2,FALSE)</f>
        <v>claudio.goetz@tkb.ch</v>
      </c>
      <c r="B1034" s="7" t="str">
        <f>VLOOKUP(J1034,'Matching-Tabelle'!$A$1:$B$66,2,FALSE)</f>
        <v>WPI CTB</v>
      </c>
      <c r="C1034" s="7" t="str">
        <f>IF(VLOOKUP(J1034,'Matching-Tabelle'!$A$1:$CB$66,3,FALSE)=0,"",VLOOKUP(J1034,'Matching-Tabelle'!$A$1:$CB$66,3,FALSE))</f>
        <v/>
      </c>
      <c r="D1034" s="7">
        <v>2.4</v>
      </c>
      <c r="E1034" s="7" t="s">
        <v>986</v>
      </c>
      <c r="F1034" s="8">
        <v>42388</v>
      </c>
      <c r="G1034" t="s">
        <v>879</v>
      </c>
      <c r="H1034" t="s">
        <v>880</v>
      </c>
      <c r="I1034" t="s">
        <v>881</v>
      </c>
      <c r="J1034">
        <v>925</v>
      </c>
      <c r="K1034" t="s">
        <v>49</v>
      </c>
      <c r="L1034" t="s">
        <v>50</v>
      </c>
      <c r="M1034">
        <v>990001</v>
      </c>
      <c r="N1034" t="s">
        <v>51</v>
      </c>
      <c r="O1034">
        <v>2.4</v>
      </c>
      <c r="Q1034">
        <v>2.4</v>
      </c>
      <c r="S1034" t="s">
        <v>986</v>
      </c>
      <c r="AE1034">
        <v>12</v>
      </c>
      <c r="AF1034">
        <v>7.6</v>
      </c>
      <c r="AG1034">
        <v>5</v>
      </c>
      <c r="AH1034" t="s">
        <v>53</v>
      </c>
      <c r="AI1034" t="s">
        <v>54</v>
      </c>
      <c r="AJ1034">
        <v>2</v>
      </c>
      <c r="AK1034">
        <v>1</v>
      </c>
      <c r="AL1034">
        <v>1</v>
      </c>
      <c r="AM1034" t="s">
        <v>55</v>
      </c>
      <c r="AN1034" t="s">
        <v>56</v>
      </c>
      <c r="AP1034">
        <v>1</v>
      </c>
      <c r="AQ1034" t="s">
        <v>57</v>
      </c>
      <c r="AR1034">
        <v>0</v>
      </c>
      <c r="AW1034" t="s">
        <v>58</v>
      </c>
      <c r="AX1034">
        <v>0</v>
      </c>
      <c r="AY1034">
        <v>2</v>
      </c>
      <c r="AZ1034">
        <v>2.4</v>
      </c>
      <c r="BA1034">
        <v>2.4</v>
      </c>
      <c r="BB1034" t="s">
        <v>59</v>
      </c>
    </row>
    <row r="1035" spans="1:54" x14ac:dyDescent="0.2">
      <c r="A1035" s="7" t="str">
        <f>VLOOKUP(G1035,'Matching-Tabelle'!$A$76:$B$80,2,FALSE)</f>
        <v>claudio.goetz@tkb.ch</v>
      </c>
      <c r="B1035" s="7" t="str">
        <f>VLOOKUP(J1035,'Matching-Tabelle'!$A$1:$B$66,2,FALSE)</f>
        <v>Proj Optima</v>
      </c>
      <c r="C1035" s="7" t="str">
        <f>IF(VLOOKUP(J1035,'Matching-Tabelle'!$A$1:$CB$66,3,FALSE)=0,"",VLOOKUP(J1035,'Matching-Tabelle'!$A$1:$CB$66,3,FALSE))</f>
        <v/>
      </c>
      <c r="D1035" s="7">
        <v>2.1</v>
      </c>
      <c r="E1035" s="7" t="s">
        <v>987</v>
      </c>
      <c r="F1035" s="8">
        <v>42388</v>
      </c>
      <c r="G1035" t="s">
        <v>879</v>
      </c>
      <c r="H1035" t="s">
        <v>880</v>
      </c>
      <c r="I1035" t="s">
        <v>881</v>
      </c>
      <c r="J1035">
        <v>211</v>
      </c>
      <c r="K1035" t="s">
        <v>79</v>
      </c>
      <c r="L1035" t="s">
        <v>80</v>
      </c>
      <c r="M1035">
        <v>990001</v>
      </c>
      <c r="N1035" t="s">
        <v>51</v>
      </c>
      <c r="O1035">
        <v>2.1</v>
      </c>
      <c r="Q1035">
        <v>2.1</v>
      </c>
      <c r="S1035" t="s">
        <v>987</v>
      </c>
      <c r="AE1035">
        <v>12</v>
      </c>
      <c r="AF1035">
        <v>7.6</v>
      </c>
      <c r="AG1035">
        <v>5</v>
      </c>
      <c r="AH1035" t="s">
        <v>53</v>
      </c>
      <c r="AI1035" t="s">
        <v>54</v>
      </c>
      <c r="AJ1035">
        <v>2</v>
      </c>
      <c r="AK1035">
        <v>1</v>
      </c>
      <c r="AL1035">
        <v>1</v>
      </c>
      <c r="AM1035" t="s">
        <v>55</v>
      </c>
      <c r="AN1035" t="s">
        <v>56</v>
      </c>
      <c r="AP1035">
        <v>1</v>
      </c>
      <c r="AQ1035" t="s">
        <v>57</v>
      </c>
      <c r="AR1035">
        <v>0</v>
      </c>
      <c r="AW1035" t="s">
        <v>58</v>
      </c>
      <c r="AX1035">
        <v>0</v>
      </c>
      <c r="AY1035">
        <v>2</v>
      </c>
      <c r="AZ1035">
        <v>2.1</v>
      </c>
      <c r="BA1035">
        <v>2.1</v>
      </c>
      <c r="BB1035" t="s">
        <v>59</v>
      </c>
    </row>
    <row r="1036" spans="1:54" x14ac:dyDescent="0.2">
      <c r="A1036" s="7" t="str">
        <f>VLOOKUP(G1036,'Matching-Tabelle'!$A$76:$B$80,2,FALSE)</f>
        <v>claudio.goetz@tkb.ch</v>
      </c>
      <c r="B1036" s="7" t="str">
        <f>VLOOKUP(J1036,'Matching-Tabelle'!$A$1:$B$66,2,FALSE)</f>
        <v>WPI CTB</v>
      </c>
      <c r="C1036" s="7" t="str">
        <f>IF(VLOOKUP(J1036,'Matching-Tabelle'!$A$1:$CB$66,3,FALSE)=0,"",VLOOKUP(J1036,'Matching-Tabelle'!$A$1:$CB$66,3,FALSE))</f>
        <v/>
      </c>
      <c r="D1036" s="7">
        <v>1.5</v>
      </c>
      <c r="E1036" s="7" t="s">
        <v>988</v>
      </c>
      <c r="F1036" s="8">
        <v>42389</v>
      </c>
      <c r="G1036" t="s">
        <v>879</v>
      </c>
      <c r="H1036" t="s">
        <v>880</v>
      </c>
      <c r="I1036" t="s">
        <v>881</v>
      </c>
      <c r="J1036">
        <v>925</v>
      </c>
      <c r="K1036" t="s">
        <v>49</v>
      </c>
      <c r="L1036" t="s">
        <v>50</v>
      </c>
      <c r="M1036">
        <v>990001</v>
      </c>
      <c r="N1036" t="s">
        <v>51</v>
      </c>
      <c r="O1036">
        <v>1.5</v>
      </c>
      <c r="Q1036">
        <v>1.5</v>
      </c>
      <c r="S1036" t="s">
        <v>988</v>
      </c>
      <c r="AE1036">
        <v>12</v>
      </c>
      <c r="AF1036">
        <v>7.6</v>
      </c>
      <c r="AG1036">
        <v>5</v>
      </c>
      <c r="AH1036" t="s">
        <v>53</v>
      </c>
      <c r="AI1036" t="s">
        <v>54</v>
      </c>
      <c r="AJ1036">
        <v>2</v>
      </c>
      <c r="AK1036">
        <v>1</v>
      </c>
      <c r="AL1036">
        <v>1</v>
      </c>
      <c r="AM1036" t="s">
        <v>55</v>
      </c>
      <c r="AN1036" t="s">
        <v>56</v>
      </c>
      <c r="AP1036">
        <v>1</v>
      </c>
      <c r="AQ1036" t="s">
        <v>57</v>
      </c>
      <c r="AR1036">
        <v>0</v>
      </c>
      <c r="AW1036" t="s">
        <v>58</v>
      </c>
      <c r="AX1036">
        <v>0</v>
      </c>
      <c r="AY1036">
        <v>2</v>
      </c>
      <c r="AZ1036">
        <v>1.5</v>
      </c>
      <c r="BA1036">
        <v>1.5</v>
      </c>
      <c r="BB1036" t="s">
        <v>59</v>
      </c>
    </row>
    <row r="1037" spans="1:54" x14ac:dyDescent="0.2">
      <c r="A1037" s="7" t="str">
        <f>VLOOKUP(G1037,'Matching-Tabelle'!$A$76:$B$80,2,FALSE)</f>
        <v>claudio.goetz@tkb.ch</v>
      </c>
      <c r="B1037" s="7" t="str">
        <f>VLOOKUP(J1037,'Matching-Tabelle'!$A$1:$B$66,2,FALSE)</f>
        <v>Proj Optima</v>
      </c>
      <c r="C1037" s="7" t="str">
        <f>IF(VLOOKUP(J1037,'Matching-Tabelle'!$A$1:$CB$66,3,FALSE)=0,"",VLOOKUP(J1037,'Matching-Tabelle'!$A$1:$CB$66,3,FALSE))</f>
        <v/>
      </c>
      <c r="D1037" s="7">
        <v>0.5</v>
      </c>
      <c r="E1037" s="7" t="s">
        <v>989</v>
      </c>
      <c r="F1037" s="8">
        <v>42389</v>
      </c>
      <c r="G1037" t="s">
        <v>879</v>
      </c>
      <c r="H1037" t="s">
        <v>880</v>
      </c>
      <c r="I1037" t="s">
        <v>881</v>
      </c>
      <c r="J1037">
        <v>211</v>
      </c>
      <c r="K1037" t="s">
        <v>79</v>
      </c>
      <c r="L1037" t="s">
        <v>80</v>
      </c>
      <c r="M1037">
        <v>990001</v>
      </c>
      <c r="N1037" t="s">
        <v>51</v>
      </c>
      <c r="O1037">
        <v>0.5</v>
      </c>
      <c r="Q1037">
        <v>0.5</v>
      </c>
      <c r="S1037" t="s">
        <v>989</v>
      </c>
      <c r="AE1037">
        <v>12</v>
      </c>
      <c r="AF1037">
        <v>7.6</v>
      </c>
      <c r="AG1037">
        <v>5</v>
      </c>
      <c r="AH1037" t="s">
        <v>53</v>
      </c>
      <c r="AI1037" t="s">
        <v>54</v>
      </c>
      <c r="AJ1037">
        <v>2</v>
      </c>
      <c r="AK1037">
        <v>1</v>
      </c>
      <c r="AL1037">
        <v>1</v>
      </c>
      <c r="AM1037" t="s">
        <v>55</v>
      </c>
      <c r="AN1037" t="s">
        <v>56</v>
      </c>
      <c r="AP1037">
        <v>1</v>
      </c>
      <c r="AQ1037" t="s">
        <v>57</v>
      </c>
      <c r="AR1037">
        <v>0</v>
      </c>
      <c r="AW1037" t="s">
        <v>58</v>
      </c>
      <c r="AX1037">
        <v>0</v>
      </c>
      <c r="AY1037">
        <v>2</v>
      </c>
      <c r="AZ1037">
        <v>0.5</v>
      </c>
      <c r="BA1037">
        <v>0.5</v>
      </c>
      <c r="BB1037" t="s">
        <v>59</v>
      </c>
    </row>
    <row r="1038" spans="1:54" x14ac:dyDescent="0.2">
      <c r="A1038" s="7" t="str">
        <f>VLOOKUP(G1038,'Matching-Tabelle'!$A$76:$B$80,2,FALSE)</f>
        <v>claudio.goetz@tkb.ch</v>
      </c>
      <c r="B1038" s="7" t="str">
        <f>VLOOKUP(J1038,'Matching-Tabelle'!$A$1:$B$66,2,FALSE)</f>
        <v>WPI CTB</v>
      </c>
      <c r="C1038" s="7" t="str">
        <f>IF(VLOOKUP(J1038,'Matching-Tabelle'!$A$1:$CB$66,3,FALSE)=0,"",VLOOKUP(J1038,'Matching-Tabelle'!$A$1:$CB$66,3,FALSE))</f>
        <v/>
      </c>
      <c r="D1038" s="7">
        <v>0.8</v>
      </c>
      <c r="E1038" s="7" t="s">
        <v>990</v>
      </c>
      <c r="F1038" s="8">
        <v>42389</v>
      </c>
      <c r="G1038" t="s">
        <v>879</v>
      </c>
      <c r="H1038" t="s">
        <v>880</v>
      </c>
      <c r="I1038" t="s">
        <v>881</v>
      </c>
      <c r="J1038">
        <v>18</v>
      </c>
      <c r="K1038" t="s">
        <v>594</v>
      </c>
      <c r="L1038" t="s">
        <v>595</v>
      </c>
      <c r="M1038">
        <v>990001</v>
      </c>
      <c r="N1038" t="s">
        <v>51</v>
      </c>
      <c r="O1038">
        <v>0.8</v>
      </c>
      <c r="Q1038">
        <v>0.8</v>
      </c>
      <c r="S1038" t="s">
        <v>990</v>
      </c>
      <c r="AE1038">
        <v>12</v>
      </c>
      <c r="AF1038">
        <v>7.6</v>
      </c>
      <c r="AG1038">
        <v>5</v>
      </c>
      <c r="AH1038" t="s">
        <v>53</v>
      </c>
      <c r="AI1038" t="s">
        <v>54</v>
      </c>
      <c r="AJ1038">
        <v>2</v>
      </c>
      <c r="AK1038">
        <v>1</v>
      </c>
      <c r="AL1038">
        <v>1</v>
      </c>
      <c r="AM1038" t="s">
        <v>55</v>
      </c>
      <c r="AN1038" t="s">
        <v>56</v>
      </c>
      <c r="AP1038">
        <v>1</v>
      </c>
      <c r="AQ1038" t="s">
        <v>57</v>
      </c>
      <c r="AR1038">
        <v>0</v>
      </c>
      <c r="AW1038" t="s">
        <v>58</v>
      </c>
      <c r="AX1038">
        <v>0</v>
      </c>
      <c r="AY1038">
        <v>2</v>
      </c>
      <c r="AZ1038">
        <v>0.8</v>
      </c>
      <c r="BA1038">
        <v>0.8</v>
      </c>
      <c r="BB1038" t="s">
        <v>59</v>
      </c>
    </row>
    <row r="1039" spans="1:54" x14ac:dyDescent="0.2">
      <c r="A1039" s="7" t="str">
        <f>VLOOKUP(G1039,'Matching-Tabelle'!$A$76:$B$80,2,FALSE)</f>
        <v>claudio.goetz@tkb.ch</v>
      </c>
      <c r="B1039" s="7" t="str">
        <f>VLOOKUP(J1039,'Matching-Tabelle'!$A$1:$B$66,2,FALSE)</f>
        <v>WPI CTB</v>
      </c>
      <c r="C1039" s="7" t="str">
        <f>IF(VLOOKUP(J1039,'Matching-Tabelle'!$A$1:$CB$66,3,FALSE)=0,"",VLOOKUP(J1039,'Matching-Tabelle'!$A$1:$CB$66,3,FALSE))</f>
        <v/>
      </c>
      <c r="D1039" s="7">
        <v>0.2</v>
      </c>
      <c r="E1039" s="7" t="s">
        <v>991</v>
      </c>
      <c r="F1039" s="8">
        <v>42389</v>
      </c>
      <c r="G1039" t="s">
        <v>879</v>
      </c>
      <c r="H1039" t="s">
        <v>880</v>
      </c>
      <c r="I1039" t="s">
        <v>881</v>
      </c>
      <c r="J1039">
        <v>927</v>
      </c>
      <c r="K1039" t="s">
        <v>99</v>
      </c>
      <c r="L1039" t="s">
        <v>100</v>
      </c>
      <c r="M1039">
        <v>990001</v>
      </c>
      <c r="N1039" t="s">
        <v>51</v>
      </c>
      <c r="O1039">
        <v>0.2</v>
      </c>
      <c r="Q1039">
        <v>0.2</v>
      </c>
      <c r="S1039" t="s">
        <v>991</v>
      </c>
      <c r="AE1039">
        <v>12</v>
      </c>
      <c r="AF1039">
        <v>7.6</v>
      </c>
      <c r="AG1039">
        <v>5</v>
      </c>
      <c r="AH1039" t="s">
        <v>53</v>
      </c>
      <c r="AI1039" t="s">
        <v>54</v>
      </c>
      <c r="AJ1039">
        <v>2</v>
      </c>
      <c r="AK1039">
        <v>1</v>
      </c>
      <c r="AL1039">
        <v>1</v>
      </c>
      <c r="AM1039" t="s">
        <v>55</v>
      </c>
      <c r="AN1039" t="s">
        <v>56</v>
      </c>
      <c r="AP1039">
        <v>1</v>
      </c>
      <c r="AQ1039" t="s">
        <v>57</v>
      </c>
      <c r="AR1039">
        <v>0</v>
      </c>
      <c r="AW1039" t="s">
        <v>58</v>
      </c>
      <c r="AX1039">
        <v>0</v>
      </c>
      <c r="AY1039">
        <v>2</v>
      </c>
      <c r="AZ1039">
        <v>0.2</v>
      </c>
      <c r="BA1039">
        <v>0.2</v>
      </c>
      <c r="BB1039" t="s">
        <v>59</v>
      </c>
    </row>
    <row r="1040" spans="1:54" x14ac:dyDescent="0.2">
      <c r="A1040" s="7" t="str">
        <f>VLOOKUP(G1040,'Matching-Tabelle'!$A$76:$B$80,2,FALSE)</f>
        <v>claudio.goetz@tkb.ch</v>
      </c>
      <c r="B1040" s="7" t="str">
        <f>VLOOKUP(J1040,'Matching-Tabelle'!$A$1:$B$66,2,FALSE)</f>
        <v>WPI CTB</v>
      </c>
      <c r="C1040" s="7" t="str">
        <f>IF(VLOOKUP(J1040,'Matching-Tabelle'!$A$1:$CB$66,3,FALSE)=0,"",VLOOKUP(J1040,'Matching-Tabelle'!$A$1:$CB$66,3,FALSE))</f>
        <v/>
      </c>
      <c r="D1040" s="7">
        <v>0.8</v>
      </c>
      <c r="E1040" s="7" t="s">
        <v>992</v>
      </c>
      <c r="F1040" s="8">
        <v>42389</v>
      </c>
      <c r="G1040" t="s">
        <v>879</v>
      </c>
      <c r="H1040" t="s">
        <v>880</v>
      </c>
      <c r="I1040" t="s">
        <v>881</v>
      </c>
      <c r="J1040">
        <v>922</v>
      </c>
      <c r="K1040" t="s">
        <v>134</v>
      </c>
      <c r="L1040" t="s">
        <v>135</v>
      </c>
      <c r="M1040">
        <v>990001</v>
      </c>
      <c r="N1040" t="s">
        <v>51</v>
      </c>
      <c r="O1040">
        <v>0.8</v>
      </c>
      <c r="Q1040">
        <v>0.8</v>
      </c>
      <c r="S1040" t="s">
        <v>992</v>
      </c>
      <c r="AE1040">
        <v>12</v>
      </c>
      <c r="AF1040">
        <v>7.6</v>
      </c>
      <c r="AG1040">
        <v>5</v>
      </c>
      <c r="AH1040" t="s">
        <v>53</v>
      </c>
      <c r="AI1040" t="s">
        <v>54</v>
      </c>
      <c r="AJ1040">
        <v>2</v>
      </c>
      <c r="AK1040">
        <v>1</v>
      </c>
      <c r="AL1040">
        <v>1</v>
      </c>
      <c r="AM1040" t="s">
        <v>55</v>
      </c>
      <c r="AN1040" t="s">
        <v>56</v>
      </c>
      <c r="AP1040">
        <v>1</v>
      </c>
      <c r="AQ1040" t="s">
        <v>57</v>
      </c>
      <c r="AR1040">
        <v>0</v>
      </c>
      <c r="AW1040" t="s">
        <v>58</v>
      </c>
      <c r="AX1040">
        <v>0</v>
      </c>
      <c r="AY1040">
        <v>2</v>
      </c>
      <c r="AZ1040">
        <v>0.8</v>
      </c>
      <c r="BA1040">
        <v>0.8</v>
      </c>
      <c r="BB1040" t="s">
        <v>59</v>
      </c>
    </row>
    <row r="1041" spans="1:54" x14ac:dyDescent="0.2">
      <c r="A1041" s="7" t="str">
        <f>VLOOKUP(G1041,'Matching-Tabelle'!$A$76:$B$80,2,FALSE)</f>
        <v>claudio.goetz@tkb.ch</v>
      </c>
      <c r="B1041" s="7" t="str">
        <f>VLOOKUP(J1041,'Matching-Tabelle'!$A$1:$B$66,2,FALSE)</f>
        <v>WPI CTB</v>
      </c>
      <c r="C1041" s="7" t="str">
        <f>IF(VLOOKUP(J1041,'Matching-Tabelle'!$A$1:$CB$66,3,FALSE)=0,"",VLOOKUP(J1041,'Matching-Tabelle'!$A$1:$CB$66,3,FALSE))</f>
        <v/>
      </c>
      <c r="D1041" s="7">
        <v>0.5</v>
      </c>
      <c r="E1041" s="7" t="s">
        <v>993</v>
      </c>
      <c r="F1041" s="8">
        <v>42389</v>
      </c>
      <c r="G1041" t="s">
        <v>879</v>
      </c>
      <c r="H1041" t="s">
        <v>880</v>
      </c>
      <c r="I1041" t="s">
        <v>881</v>
      </c>
      <c r="J1041">
        <v>922</v>
      </c>
      <c r="K1041" t="s">
        <v>134</v>
      </c>
      <c r="L1041" t="s">
        <v>135</v>
      </c>
      <c r="M1041">
        <v>990001</v>
      </c>
      <c r="N1041" t="s">
        <v>51</v>
      </c>
      <c r="O1041">
        <v>0.5</v>
      </c>
      <c r="Q1041">
        <v>0.5</v>
      </c>
      <c r="S1041" t="s">
        <v>993</v>
      </c>
      <c r="AE1041">
        <v>12</v>
      </c>
      <c r="AF1041">
        <v>7.6</v>
      </c>
      <c r="AG1041">
        <v>5</v>
      </c>
      <c r="AH1041" t="s">
        <v>53</v>
      </c>
      <c r="AI1041" t="s">
        <v>54</v>
      </c>
      <c r="AJ1041">
        <v>2</v>
      </c>
      <c r="AK1041">
        <v>1</v>
      </c>
      <c r="AL1041">
        <v>1</v>
      </c>
      <c r="AM1041" t="s">
        <v>55</v>
      </c>
      <c r="AN1041" t="s">
        <v>56</v>
      </c>
      <c r="AP1041">
        <v>1</v>
      </c>
      <c r="AQ1041" t="s">
        <v>57</v>
      </c>
      <c r="AR1041">
        <v>0</v>
      </c>
      <c r="AW1041" t="s">
        <v>58</v>
      </c>
      <c r="AX1041">
        <v>0</v>
      </c>
      <c r="AY1041">
        <v>2</v>
      </c>
      <c r="AZ1041">
        <v>0.5</v>
      </c>
      <c r="BA1041">
        <v>0.5</v>
      </c>
      <c r="BB1041" t="s">
        <v>59</v>
      </c>
    </row>
    <row r="1042" spans="1:54" x14ac:dyDescent="0.2">
      <c r="A1042" s="7" t="str">
        <f>VLOOKUP(G1042,'Matching-Tabelle'!$A$76:$B$80,2,FALSE)</f>
        <v>claudio.goetz@tkb.ch</v>
      </c>
      <c r="B1042" s="7" t="str">
        <f>VLOOKUP(J1042,'Matching-Tabelle'!$A$1:$B$66,2,FALSE)</f>
        <v>Proj Optima</v>
      </c>
      <c r="C1042" s="7" t="str">
        <f>IF(VLOOKUP(J1042,'Matching-Tabelle'!$A$1:$CB$66,3,FALSE)=0,"",VLOOKUP(J1042,'Matching-Tabelle'!$A$1:$CB$66,3,FALSE))</f>
        <v/>
      </c>
      <c r="D1042" s="7">
        <v>3.6</v>
      </c>
      <c r="E1042" s="7" t="s">
        <v>994</v>
      </c>
      <c r="F1042" s="8">
        <v>42389</v>
      </c>
      <c r="G1042" t="s">
        <v>879</v>
      </c>
      <c r="H1042" t="s">
        <v>880</v>
      </c>
      <c r="I1042" t="s">
        <v>881</v>
      </c>
      <c r="J1042">
        <v>211</v>
      </c>
      <c r="K1042" t="s">
        <v>79</v>
      </c>
      <c r="L1042" t="s">
        <v>80</v>
      </c>
      <c r="M1042">
        <v>990001</v>
      </c>
      <c r="N1042" t="s">
        <v>51</v>
      </c>
      <c r="O1042">
        <v>3.6</v>
      </c>
      <c r="Q1042">
        <v>3.6</v>
      </c>
      <c r="S1042" t="s">
        <v>994</v>
      </c>
      <c r="AE1042">
        <v>12</v>
      </c>
      <c r="AF1042">
        <v>7.6</v>
      </c>
      <c r="AG1042">
        <v>5</v>
      </c>
      <c r="AH1042" t="s">
        <v>53</v>
      </c>
      <c r="AI1042" t="s">
        <v>54</v>
      </c>
      <c r="AJ1042">
        <v>2</v>
      </c>
      <c r="AK1042">
        <v>1</v>
      </c>
      <c r="AL1042">
        <v>1</v>
      </c>
      <c r="AM1042" t="s">
        <v>55</v>
      </c>
      <c r="AN1042" t="s">
        <v>56</v>
      </c>
      <c r="AP1042">
        <v>1</v>
      </c>
      <c r="AQ1042" t="s">
        <v>57</v>
      </c>
      <c r="AR1042">
        <v>0</v>
      </c>
      <c r="AW1042" t="s">
        <v>58</v>
      </c>
      <c r="AX1042">
        <v>0</v>
      </c>
      <c r="AY1042">
        <v>2</v>
      </c>
      <c r="AZ1042">
        <v>3.6</v>
      </c>
      <c r="BA1042">
        <v>3.6</v>
      </c>
      <c r="BB1042" t="s">
        <v>59</v>
      </c>
    </row>
    <row r="1043" spans="1:54" x14ac:dyDescent="0.2">
      <c r="A1043" s="7" t="str">
        <f>VLOOKUP(G1043,'Matching-Tabelle'!$A$76:$B$80,2,FALSE)</f>
        <v>claudio.goetz@tkb.ch</v>
      </c>
      <c r="B1043" s="7" t="str">
        <f>VLOOKUP(J1043,'Matching-Tabelle'!$A$1:$B$66,2,FALSE)</f>
        <v>WPI CTB</v>
      </c>
      <c r="C1043" s="7" t="str">
        <f>IF(VLOOKUP(J1043,'Matching-Tabelle'!$A$1:$CB$66,3,FALSE)=0,"",VLOOKUP(J1043,'Matching-Tabelle'!$A$1:$CB$66,3,FALSE))</f>
        <v/>
      </c>
      <c r="D1043" s="7">
        <v>1.5</v>
      </c>
      <c r="E1043" s="7" t="s">
        <v>995</v>
      </c>
      <c r="F1043" s="8">
        <v>42390</v>
      </c>
      <c r="G1043" t="s">
        <v>879</v>
      </c>
      <c r="H1043" t="s">
        <v>880</v>
      </c>
      <c r="I1043" t="s">
        <v>881</v>
      </c>
      <c r="J1043">
        <v>925</v>
      </c>
      <c r="K1043" t="s">
        <v>49</v>
      </c>
      <c r="L1043" t="s">
        <v>50</v>
      </c>
      <c r="M1043">
        <v>990001</v>
      </c>
      <c r="N1043" t="s">
        <v>51</v>
      </c>
      <c r="O1043">
        <v>1.5</v>
      </c>
      <c r="Q1043">
        <v>1.5</v>
      </c>
      <c r="S1043" t="s">
        <v>995</v>
      </c>
      <c r="AE1043">
        <v>12</v>
      </c>
      <c r="AF1043">
        <v>7.6</v>
      </c>
      <c r="AG1043">
        <v>5</v>
      </c>
      <c r="AH1043" t="s">
        <v>53</v>
      </c>
      <c r="AI1043" t="s">
        <v>54</v>
      </c>
      <c r="AJ1043">
        <v>2</v>
      </c>
      <c r="AK1043">
        <v>1</v>
      </c>
      <c r="AL1043">
        <v>1</v>
      </c>
      <c r="AM1043" t="s">
        <v>55</v>
      </c>
      <c r="AN1043" t="s">
        <v>56</v>
      </c>
      <c r="AP1043">
        <v>1</v>
      </c>
      <c r="AQ1043" t="s">
        <v>57</v>
      </c>
      <c r="AR1043">
        <v>0</v>
      </c>
      <c r="AW1043" t="s">
        <v>58</v>
      </c>
      <c r="AX1043">
        <v>0</v>
      </c>
      <c r="AY1043">
        <v>2</v>
      </c>
      <c r="AZ1043">
        <v>1.5</v>
      </c>
      <c r="BA1043">
        <v>1.5</v>
      </c>
      <c r="BB1043" t="s">
        <v>59</v>
      </c>
    </row>
    <row r="1044" spans="1:54" x14ac:dyDescent="0.2">
      <c r="A1044" s="7" t="str">
        <f>VLOOKUP(G1044,'Matching-Tabelle'!$A$76:$B$80,2,FALSE)</f>
        <v>claudio.goetz@tkb.ch</v>
      </c>
      <c r="B1044" s="7" t="str">
        <f>VLOOKUP(J1044,'Matching-Tabelle'!$A$1:$B$66,2,FALSE)</f>
        <v>WPI Führung</v>
      </c>
      <c r="C1044" s="7" t="str">
        <f>IF(VLOOKUP(J1044,'Matching-Tabelle'!$A$1:$CB$66,3,FALSE)=0,"",VLOOKUP(J1044,'Matching-Tabelle'!$A$1:$CB$66,3,FALSE))</f>
        <v/>
      </c>
      <c r="D1044" s="7">
        <v>0.3</v>
      </c>
      <c r="E1044" s="7" t="s">
        <v>260</v>
      </c>
      <c r="F1044" s="8">
        <v>42390</v>
      </c>
      <c r="G1044" t="s">
        <v>879</v>
      </c>
      <c r="H1044" t="s">
        <v>880</v>
      </c>
      <c r="I1044" t="s">
        <v>881</v>
      </c>
      <c r="J1044">
        <v>26</v>
      </c>
      <c r="K1044" t="s">
        <v>130</v>
      </c>
      <c r="L1044" t="s">
        <v>131</v>
      </c>
      <c r="M1044">
        <v>990001</v>
      </c>
      <c r="N1044" t="s">
        <v>51</v>
      </c>
      <c r="O1044">
        <v>0.3</v>
      </c>
      <c r="Q1044">
        <v>0.3</v>
      </c>
      <c r="S1044" t="s">
        <v>260</v>
      </c>
      <c r="AE1044">
        <v>12</v>
      </c>
      <c r="AF1044">
        <v>7.6</v>
      </c>
      <c r="AG1044">
        <v>5</v>
      </c>
      <c r="AH1044" t="s">
        <v>53</v>
      </c>
      <c r="AI1044" t="s">
        <v>54</v>
      </c>
      <c r="AJ1044">
        <v>2</v>
      </c>
      <c r="AK1044">
        <v>1</v>
      </c>
      <c r="AL1044">
        <v>1</v>
      </c>
      <c r="AM1044" t="s">
        <v>55</v>
      </c>
      <c r="AN1044" t="s">
        <v>56</v>
      </c>
      <c r="AP1044">
        <v>1</v>
      </c>
      <c r="AQ1044" t="s">
        <v>57</v>
      </c>
      <c r="AR1044">
        <v>0</v>
      </c>
      <c r="AW1044" t="s">
        <v>58</v>
      </c>
      <c r="AX1044">
        <v>0</v>
      </c>
      <c r="AY1044">
        <v>2</v>
      </c>
      <c r="AZ1044">
        <v>0.3</v>
      </c>
      <c r="BA1044">
        <v>0.3</v>
      </c>
      <c r="BB1044" t="s">
        <v>59</v>
      </c>
    </row>
    <row r="1045" spans="1:54" x14ac:dyDescent="0.2">
      <c r="A1045" s="7" t="str">
        <f>VLOOKUP(G1045,'Matching-Tabelle'!$A$76:$B$80,2,FALSE)</f>
        <v>claudio.goetz@tkb.ch</v>
      </c>
      <c r="B1045" s="7" t="str">
        <f>VLOOKUP(J1045,'Matching-Tabelle'!$A$1:$B$66,2,FALSE)</f>
        <v>WPI CTB</v>
      </c>
      <c r="C1045" s="7" t="str">
        <f>IF(VLOOKUP(J1045,'Matching-Tabelle'!$A$1:$CB$66,3,FALSE)=0,"",VLOOKUP(J1045,'Matching-Tabelle'!$A$1:$CB$66,3,FALSE))</f>
        <v/>
      </c>
      <c r="D1045" s="7">
        <v>0.5</v>
      </c>
      <c r="E1045" s="7" t="s">
        <v>996</v>
      </c>
      <c r="F1045" s="8">
        <v>42390</v>
      </c>
      <c r="G1045" t="s">
        <v>879</v>
      </c>
      <c r="H1045" t="s">
        <v>880</v>
      </c>
      <c r="I1045" t="s">
        <v>881</v>
      </c>
      <c r="J1045">
        <v>18</v>
      </c>
      <c r="K1045" t="s">
        <v>594</v>
      </c>
      <c r="L1045" t="s">
        <v>595</v>
      </c>
      <c r="M1045">
        <v>990001</v>
      </c>
      <c r="N1045" t="s">
        <v>51</v>
      </c>
      <c r="O1045">
        <v>0.5</v>
      </c>
      <c r="Q1045">
        <v>0.5</v>
      </c>
      <c r="S1045" t="s">
        <v>996</v>
      </c>
      <c r="AE1045">
        <v>12</v>
      </c>
      <c r="AF1045">
        <v>7.6</v>
      </c>
      <c r="AG1045">
        <v>5</v>
      </c>
      <c r="AH1045" t="s">
        <v>53</v>
      </c>
      <c r="AI1045" t="s">
        <v>54</v>
      </c>
      <c r="AJ1045">
        <v>2</v>
      </c>
      <c r="AK1045">
        <v>1</v>
      </c>
      <c r="AL1045">
        <v>1</v>
      </c>
      <c r="AM1045" t="s">
        <v>55</v>
      </c>
      <c r="AN1045" t="s">
        <v>56</v>
      </c>
      <c r="AP1045">
        <v>1</v>
      </c>
      <c r="AQ1045" t="s">
        <v>57</v>
      </c>
      <c r="AR1045">
        <v>0</v>
      </c>
      <c r="AW1045" t="s">
        <v>58</v>
      </c>
      <c r="AX1045">
        <v>0</v>
      </c>
      <c r="AY1045">
        <v>2</v>
      </c>
      <c r="AZ1045">
        <v>0.5</v>
      </c>
      <c r="BA1045">
        <v>0.5</v>
      </c>
      <c r="BB1045" t="s">
        <v>59</v>
      </c>
    </row>
    <row r="1046" spans="1:54" x14ac:dyDescent="0.2">
      <c r="A1046" s="7" t="str">
        <f>VLOOKUP(G1046,'Matching-Tabelle'!$A$76:$B$80,2,FALSE)</f>
        <v>claudio.goetz@tkb.ch</v>
      </c>
      <c r="B1046" s="7" t="str">
        <f>VLOOKUP(J1046,'Matching-Tabelle'!$A$1:$B$66,2,FALSE)</f>
        <v>WPI CTB</v>
      </c>
      <c r="C1046" s="7" t="str">
        <f>IF(VLOOKUP(J1046,'Matching-Tabelle'!$A$1:$CB$66,3,FALSE)=0,"",VLOOKUP(J1046,'Matching-Tabelle'!$A$1:$CB$66,3,FALSE))</f>
        <v/>
      </c>
      <c r="D1046" s="7">
        <v>0.2</v>
      </c>
      <c r="E1046" s="7" t="s">
        <v>997</v>
      </c>
      <c r="F1046" s="8">
        <v>42390</v>
      </c>
      <c r="G1046" t="s">
        <v>879</v>
      </c>
      <c r="H1046" t="s">
        <v>880</v>
      </c>
      <c r="I1046" t="s">
        <v>881</v>
      </c>
      <c r="J1046">
        <v>927</v>
      </c>
      <c r="K1046" t="s">
        <v>99</v>
      </c>
      <c r="L1046" t="s">
        <v>100</v>
      </c>
      <c r="M1046">
        <v>990001</v>
      </c>
      <c r="N1046" t="s">
        <v>51</v>
      </c>
      <c r="O1046">
        <v>0.2</v>
      </c>
      <c r="Q1046">
        <v>0.2</v>
      </c>
      <c r="S1046" t="s">
        <v>997</v>
      </c>
      <c r="AE1046">
        <v>12</v>
      </c>
      <c r="AF1046">
        <v>7.6</v>
      </c>
      <c r="AG1046">
        <v>5</v>
      </c>
      <c r="AH1046" t="s">
        <v>53</v>
      </c>
      <c r="AI1046" t="s">
        <v>54</v>
      </c>
      <c r="AJ1046">
        <v>2</v>
      </c>
      <c r="AK1046">
        <v>1</v>
      </c>
      <c r="AL1046">
        <v>1</v>
      </c>
      <c r="AM1046" t="s">
        <v>55</v>
      </c>
      <c r="AN1046" t="s">
        <v>56</v>
      </c>
      <c r="AP1046">
        <v>1</v>
      </c>
      <c r="AQ1046" t="s">
        <v>57</v>
      </c>
      <c r="AR1046">
        <v>0</v>
      </c>
      <c r="AW1046" t="s">
        <v>58</v>
      </c>
      <c r="AX1046">
        <v>0</v>
      </c>
      <c r="AY1046">
        <v>2</v>
      </c>
      <c r="AZ1046">
        <v>0.2</v>
      </c>
      <c r="BA1046">
        <v>0.2</v>
      </c>
      <c r="BB1046" t="s">
        <v>59</v>
      </c>
    </row>
    <row r="1047" spans="1:54" x14ac:dyDescent="0.2">
      <c r="A1047" s="7" t="str">
        <f>VLOOKUP(G1047,'Matching-Tabelle'!$A$76:$B$80,2,FALSE)</f>
        <v>claudio.goetz@tkb.ch</v>
      </c>
      <c r="B1047" s="7" t="str">
        <f>VLOOKUP(J1047,'Matching-Tabelle'!$A$1:$B$66,2,FALSE)</f>
        <v>Proj Optima</v>
      </c>
      <c r="C1047" s="7" t="str">
        <f>IF(VLOOKUP(J1047,'Matching-Tabelle'!$A$1:$CB$66,3,FALSE)=0,"",VLOOKUP(J1047,'Matching-Tabelle'!$A$1:$CB$66,3,FALSE))</f>
        <v/>
      </c>
      <c r="D1047" s="7">
        <v>0.5</v>
      </c>
      <c r="E1047" s="7" t="s">
        <v>998</v>
      </c>
      <c r="F1047" s="8">
        <v>42390</v>
      </c>
      <c r="G1047" t="s">
        <v>879</v>
      </c>
      <c r="H1047" t="s">
        <v>880</v>
      </c>
      <c r="I1047" t="s">
        <v>881</v>
      </c>
      <c r="J1047">
        <v>211</v>
      </c>
      <c r="K1047" t="s">
        <v>79</v>
      </c>
      <c r="L1047" t="s">
        <v>80</v>
      </c>
      <c r="M1047">
        <v>990001</v>
      </c>
      <c r="N1047" t="s">
        <v>51</v>
      </c>
      <c r="O1047">
        <v>0.5</v>
      </c>
      <c r="Q1047">
        <v>0.5</v>
      </c>
      <c r="S1047" t="s">
        <v>998</v>
      </c>
      <c r="AE1047">
        <v>12</v>
      </c>
      <c r="AF1047">
        <v>7.6</v>
      </c>
      <c r="AG1047">
        <v>5</v>
      </c>
      <c r="AH1047" t="s">
        <v>53</v>
      </c>
      <c r="AI1047" t="s">
        <v>54</v>
      </c>
      <c r="AJ1047">
        <v>2</v>
      </c>
      <c r="AK1047">
        <v>1</v>
      </c>
      <c r="AL1047">
        <v>1</v>
      </c>
      <c r="AM1047" t="s">
        <v>55</v>
      </c>
      <c r="AN1047" t="s">
        <v>56</v>
      </c>
      <c r="AP1047">
        <v>1</v>
      </c>
      <c r="AQ1047" t="s">
        <v>57</v>
      </c>
      <c r="AR1047">
        <v>0</v>
      </c>
      <c r="AW1047" t="s">
        <v>58</v>
      </c>
      <c r="AX1047">
        <v>0</v>
      </c>
      <c r="AY1047">
        <v>2</v>
      </c>
      <c r="AZ1047">
        <v>0.5</v>
      </c>
      <c r="BA1047">
        <v>0.5</v>
      </c>
      <c r="BB1047" t="s">
        <v>59</v>
      </c>
    </row>
    <row r="1048" spans="1:54" x14ac:dyDescent="0.2">
      <c r="A1048" s="7" t="str">
        <f>VLOOKUP(G1048,'Matching-Tabelle'!$A$76:$B$80,2,FALSE)</f>
        <v>claudio.goetz@tkb.ch</v>
      </c>
      <c r="B1048" s="7" t="str">
        <f>VLOOKUP(J1048,'Matching-Tabelle'!$A$1:$B$66,2,FALSE)</f>
        <v>WPI CTB</v>
      </c>
      <c r="C1048" s="7" t="str">
        <f>IF(VLOOKUP(J1048,'Matching-Tabelle'!$A$1:$CB$66,3,FALSE)=0,"",VLOOKUP(J1048,'Matching-Tabelle'!$A$1:$CB$66,3,FALSE))</f>
        <v/>
      </c>
      <c r="D1048" s="7">
        <v>2.5</v>
      </c>
      <c r="E1048" s="7" t="s">
        <v>999</v>
      </c>
      <c r="F1048" s="8">
        <v>42390</v>
      </c>
      <c r="G1048" t="s">
        <v>879</v>
      </c>
      <c r="H1048" t="s">
        <v>880</v>
      </c>
      <c r="I1048" t="s">
        <v>881</v>
      </c>
      <c r="J1048">
        <v>927</v>
      </c>
      <c r="K1048" t="s">
        <v>99</v>
      </c>
      <c r="L1048" t="s">
        <v>100</v>
      </c>
      <c r="M1048">
        <v>990001</v>
      </c>
      <c r="N1048" t="s">
        <v>51</v>
      </c>
      <c r="O1048">
        <v>2.5</v>
      </c>
      <c r="Q1048">
        <v>2.5</v>
      </c>
      <c r="S1048" t="s">
        <v>999</v>
      </c>
      <c r="AE1048">
        <v>12</v>
      </c>
      <c r="AF1048">
        <v>7.6</v>
      </c>
      <c r="AG1048">
        <v>5</v>
      </c>
      <c r="AH1048" t="s">
        <v>53</v>
      </c>
      <c r="AI1048" t="s">
        <v>54</v>
      </c>
      <c r="AJ1048">
        <v>2</v>
      </c>
      <c r="AK1048">
        <v>1</v>
      </c>
      <c r="AL1048">
        <v>1</v>
      </c>
      <c r="AM1048" t="s">
        <v>55</v>
      </c>
      <c r="AN1048" t="s">
        <v>56</v>
      </c>
      <c r="AP1048">
        <v>1</v>
      </c>
      <c r="AQ1048" t="s">
        <v>57</v>
      </c>
      <c r="AR1048">
        <v>0</v>
      </c>
      <c r="AW1048" t="s">
        <v>58</v>
      </c>
      <c r="AX1048">
        <v>0</v>
      </c>
      <c r="AY1048">
        <v>2</v>
      </c>
      <c r="AZ1048">
        <v>2.5</v>
      </c>
      <c r="BA1048">
        <v>2.5</v>
      </c>
      <c r="BB1048" t="s">
        <v>59</v>
      </c>
    </row>
    <row r="1049" spans="1:54" x14ac:dyDescent="0.2">
      <c r="A1049" s="7" t="str">
        <f>VLOOKUP(G1049,'Matching-Tabelle'!$A$76:$B$80,2,FALSE)</f>
        <v>claudio.goetz@tkb.ch</v>
      </c>
      <c r="B1049" s="7" t="str">
        <f>VLOOKUP(J1049,'Matching-Tabelle'!$A$1:$B$66,2,FALSE)</f>
        <v>Proj Optima</v>
      </c>
      <c r="C1049" s="7" t="str">
        <f>IF(VLOOKUP(J1049,'Matching-Tabelle'!$A$1:$CB$66,3,FALSE)=0,"",VLOOKUP(J1049,'Matching-Tabelle'!$A$1:$CB$66,3,FALSE))</f>
        <v/>
      </c>
      <c r="D1049" s="7">
        <v>1.5</v>
      </c>
      <c r="E1049" s="7" t="s">
        <v>1000</v>
      </c>
      <c r="F1049" s="8">
        <v>42390</v>
      </c>
      <c r="G1049" t="s">
        <v>879</v>
      </c>
      <c r="H1049" t="s">
        <v>880</v>
      </c>
      <c r="I1049" t="s">
        <v>881</v>
      </c>
      <c r="J1049">
        <v>211</v>
      </c>
      <c r="K1049" t="s">
        <v>79</v>
      </c>
      <c r="L1049" t="s">
        <v>80</v>
      </c>
      <c r="M1049">
        <v>990001</v>
      </c>
      <c r="N1049" t="s">
        <v>51</v>
      </c>
      <c r="O1049">
        <v>1.5</v>
      </c>
      <c r="Q1049">
        <v>1.5</v>
      </c>
      <c r="S1049" t="s">
        <v>1000</v>
      </c>
      <c r="AE1049">
        <v>12</v>
      </c>
      <c r="AF1049">
        <v>7.6</v>
      </c>
      <c r="AG1049">
        <v>5</v>
      </c>
      <c r="AH1049" t="s">
        <v>53</v>
      </c>
      <c r="AI1049" t="s">
        <v>54</v>
      </c>
      <c r="AJ1049">
        <v>2</v>
      </c>
      <c r="AK1049">
        <v>1</v>
      </c>
      <c r="AL1049">
        <v>1</v>
      </c>
      <c r="AM1049" t="s">
        <v>55</v>
      </c>
      <c r="AN1049" t="s">
        <v>56</v>
      </c>
      <c r="AP1049">
        <v>1</v>
      </c>
      <c r="AQ1049" t="s">
        <v>57</v>
      </c>
      <c r="AR1049">
        <v>0</v>
      </c>
      <c r="AW1049" t="s">
        <v>58</v>
      </c>
      <c r="AX1049">
        <v>0</v>
      </c>
      <c r="AY1049">
        <v>2</v>
      </c>
      <c r="AZ1049">
        <v>1.5</v>
      </c>
      <c r="BA1049">
        <v>1.5</v>
      </c>
      <c r="BB1049" t="s">
        <v>59</v>
      </c>
    </row>
    <row r="1050" spans="1:54" x14ac:dyDescent="0.2">
      <c r="A1050" s="7" t="str">
        <f>VLOOKUP(G1050,'Matching-Tabelle'!$A$76:$B$80,2,FALSE)</f>
        <v>claudio.goetz@tkb.ch</v>
      </c>
      <c r="B1050" s="7" t="str">
        <f>VLOOKUP(J1050,'Matching-Tabelle'!$A$1:$B$66,2,FALSE)</f>
        <v>Proj Optima</v>
      </c>
      <c r="C1050" s="7" t="str">
        <f>IF(VLOOKUP(J1050,'Matching-Tabelle'!$A$1:$CB$66,3,FALSE)=0,"",VLOOKUP(J1050,'Matching-Tabelle'!$A$1:$CB$66,3,FALSE))</f>
        <v/>
      </c>
      <c r="D1050" s="7">
        <v>0.5</v>
      </c>
      <c r="E1050" s="7" t="s">
        <v>1001</v>
      </c>
      <c r="F1050" s="8">
        <v>42390</v>
      </c>
      <c r="G1050" t="s">
        <v>879</v>
      </c>
      <c r="H1050" t="s">
        <v>880</v>
      </c>
      <c r="I1050" t="s">
        <v>881</v>
      </c>
      <c r="J1050">
        <v>211</v>
      </c>
      <c r="K1050" t="s">
        <v>79</v>
      </c>
      <c r="L1050" t="s">
        <v>80</v>
      </c>
      <c r="M1050">
        <v>990001</v>
      </c>
      <c r="N1050" t="s">
        <v>51</v>
      </c>
      <c r="O1050">
        <v>0.5</v>
      </c>
      <c r="Q1050">
        <v>0.5</v>
      </c>
      <c r="S1050" t="s">
        <v>1001</v>
      </c>
      <c r="AE1050">
        <v>12</v>
      </c>
      <c r="AF1050">
        <v>7.6</v>
      </c>
      <c r="AG1050">
        <v>5</v>
      </c>
      <c r="AH1050" t="s">
        <v>53</v>
      </c>
      <c r="AI1050" t="s">
        <v>54</v>
      </c>
      <c r="AJ1050">
        <v>2</v>
      </c>
      <c r="AK1050">
        <v>1</v>
      </c>
      <c r="AL1050">
        <v>1</v>
      </c>
      <c r="AM1050" t="s">
        <v>55</v>
      </c>
      <c r="AN1050" t="s">
        <v>56</v>
      </c>
      <c r="AP1050">
        <v>1</v>
      </c>
      <c r="AQ1050" t="s">
        <v>57</v>
      </c>
      <c r="AR1050">
        <v>0</v>
      </c>
      <c r="AW1050" t="s">
        <v>58</v>
      </c>
      <c r="AX1050">
        <v>0</v>
      </c>
      <c r="AY1050">
        <v>2</v>
      </c>
      <c r="AZ1050">
        <v>0.5</v>
      </c>
      <c r="BA1050">
        <v>0.5</v>
      </c>
      <c r="BB1050" t="s">
        <v>59</v>
      </c>
    </row>
    <row r="1051" spans="1:54" x14ac:dyDescent="0.2">
      <c r="A1051" s="7" t="str">
        <f>VLOOKUP(G1051,'Matching-Tabelle'!$A$76:$B$80,2,FALSE)</f>
        <v>claudio.goetz@tkb.ch</v>
      </c>
      <c r="B1051" s="7" t="str">
        <f>VLOOKUP(J1051,'Matching-Tabelle'!$A$1:$B$66,2,FALSE)</f>
        <v>Proj Optima</v>
      </c>
      <c r="C1051" s="7" t="str">
        <f>IF(VLOOKUP(J1051,'Matching-Tabelle'!$A$1:$CB$66,3,FALSE)=0,"",VLOOKUP(J1051,'Matching-Tabelle'!$A$1:$CB$66,3,FALSE))</f>
        <v/>
      </c>
      <c r="D1051" s="7">
        <v>1.8</v>
      </c>
      <c r="E1051" s="7" t="s">
        <v>1002</v>
      </c>
      <c r="F1051" s="8">
        <v>42390</v>
      </c>
      <c r="G1051" t="s">
        <v>879</v>
      </c>
      <c r="H1051" t="s">
        <v>880</v>
      </c>
      <c r="I1051" t="s">
        <v>881</v>
      </c>
      <c r="J1051">
        <v>211</v>
      </c>
      <c r="K1051" t="s">
        <v>79</v>
      </c>
      <c r="L1051" t="s">
        <v>80</v>
      </c>
      <c r="M1051">
        <v>990001</v>
      </c>
      <c r="N1051" t="s">
        <v>51</v>
      </c>
      <c r="O1051">
        <v>1.8</v>
      </c>
      <c r="Q1051">
        <v>1.8</v>
      </c>
      <c r="S1051" t="s">
        <v>1002</v>
      </c>
      <c r="AE1051">
        <v>12</v>
      </c>
      <c r="AF1051">
        <v>7.6</v>
      </c>
      <c r="AG1051">
        <v>5</v>
      </c>
      <c r="AH1051" t="s">
        <v>53</v>
      </c>
      <c r="AI1051" t="s">
        <v>54</v>
      </c>
      <c r="AJ1051">
        <v>2</v>
      </c>
      <c r="AK1051">
        <v>1</v>
      </c>
      <c r="AL1051">
        <v>1</v>
      </c>
      <c r="AM1051" t="s">
        <v>55</v>
      </c>
      <c r="AN1051" t="s">
        <v>56</v>
      </c>
      <c r="AP1051">
        <v>1</v>
      </c>
      <c r="AQ1051" t="s">
        <v>57</v>
      </c>
      <c r="AR1051">
        <v>0</v>
      </c>
      <c r="AW1051" t="s">
        <v>58</v>
      </c>
      <c r="AX1051">
        <v>0</v>
      </c>
      <c r="AY1051">
        <v>2</v>
      </c>
      <c r="AZ1051">
        <v>1.8</v>
      </c>
      <c r="BA1051">
        <v>1.8</v>
      </c>
      <c r="BB1051" t="s">
        <v>59</v>
      </c>
    </row>
    <row r="1052" spans="1:54" x14ac:dyDescent="0.2">
      <c r="A1052" s="7" t="str">
        <f>VLOOKUP(G1052,'Matching-Tabelle'!$A$76:$B$80,2,FALSE)</f>
        <v>claudio.goetz@tkb.ch</v>
      </c>
      <c r="B1052" s="7" t="str">
        <f>VLOOKUP(J1052,'Matching-Tabelle'!$A$1:$B$66,2,FALSE)</f>
        <v>WPI RTB</v>
      </c>
      <c r="C1052" s="7" t="str">
        <f>IF(VLOOKUP(J1052,'Matching-Tabelle'!$A$1:$CB$66,3,FALSE)=0,"",VLOOKUP(J1052,'Matching-Tabelle'!$A$1:$CB$66,3,FALSE))</f>
        <v/>
      </c>
      <c r="D1052" s="7">
        <v>3</v>
      </c>
      <c r="E1052" s="7" t="s">
        <v>1003</v>
      </c>
      <c r="F1052" s="8">
        <v>42391</v>
      </c>
      <c r="G1052" t="s">
        <v>879</v>
      </c>
      <c r="H1052" t="s">
        <v>880</v>
      </c>
      <c r="I1052" t="s">
        <v>881</v>
      </c>
      <c r="J1052">
        <v>27</v>
      </c>
      <c r="K1052" t="s">
        <v>872</v>
      </c>
      <c r="L1052" t="s">
        <v>873</v>
      </c>
      <c r="M1052">
        <v>990001</v>
      </c>
      <c r="N1052" t="s">
        <v>51</v>
      </c>
      <c r="O1052">
        <v>3</v>
      </c>
      <c r="Q1052">
        <v>3</v>
      </c>
      <c r="S1052" t="s">
        <v>1003</v>
      </c>
      <c r="AE1052">
        <v>12</v>
      </c>
      <c r="AF1052">
        <v>7.6</v>
      </c>
      <c r="AG1052">
        <v>5</v>
      </c>
      <c r="AH1052" t="s">
        <v>53</v>
      </c>
      <c r="AI1052" t="s">
        <v>54</v>
      </c>
      <c r="AJ1052">
        <v>2</v>
      </c>
      <c r="AK1052">
        <v>1</v>
      </c>
      <c r="AL1052">
        <v>1</v>
      </c>
      <c r="AM1052" t="s">
        <v>55</v>
      </c>
      <c r="AN1052" t="s">
        <v>56</v>
      </c>
      <c r="AP1052">
        <v>1</v>
      </c>
      <c r="AQ1052" t="s">
        <v>57</v>
      </c>
      <c r="AR1052">
        <v>0</v>
      </c>
      <c r="AW1052" t="s">
        <v>58</v>
      </c>
      <c r="AX1052">
        <v>0</v>
      </c>
      <c r="AY1052">
        <v>2</v>
      </c>
      <c r="AZ1052">
        <v>3</v>
      </c>
      <c r="BA1052">
        <v>3</v>
      </c>
      <c r="BB1052" t="s">
        <v>59</v>
      </c>
    </row>
    <row r="1053" spans="1:54" x14ac:dyDescent="0.2">
      <c r="A1053" s="7" t="str">
        <f>VLOOKUP(G1053,'Matching-Tabelle'!$A$76:$B$80,2,FALSE)</f>
        <v>claudio.goetz@tkb.ch</v>
      </c>
      <c r="B1053" s="7" t="str">
        <f>VLOOKUP(J1053,'Matching-Tabelle'!$A$1:$B$66,2,FALSE)</f>
        <v>WPI Führung</v>
      </c>
      <c r="C1053" s="7" t="str">
        <f>IF(VLOOKUP(J1053,'Matching-Tabelle'!$A$1:$CB$66,3,FALSE)=0,"",VLOOKUP(J1053,'Matching-Tabelle'!$A$1:$CB$66,3,FALSE))</f>
        <v/>
      </c>
      <c r="D1053" s="7">
        <v>0.5</v>
      </c>
      <c r="E1053" s="7" t="s">
        <v>874</v>
      </c>
      <c r="F1053" s="8">
        <v>42391</v>
      </c>
      <c r="G1053" t="s">
        <v>879</v>
      </c>
      <c r="H1053" t="s">
        <v>880</v>
      </c>
      <c r="I1053" t="s">
        <v>881</v>
      </c>
      <c r="J1053">
        <v>26</v>
      </c>
      <c r="K1053" t="s">
        <v>130</v>
      </c>
      <c r="L1053" t="s">
        <v>131</v>
      </c>
      <c r="M1053">
        <v>990001</v>
      </c>
      <c r="N1053" t="s">
        <v>51</v>
      </c>
      <c r="O1053">
        <v>0.5</v>
      </c>
      <c r="Q1053">
        <v>0.5</v>
      </c>
      <c r="S1053" t="s">
        <v>874</v>
      </c>
      <c r="AE1053">
        <v>12</v>
      </c>
      <c r="AF1053">
        <v>7.6</v>
      </c>
      <c r="AG1053">
        <v>5</v>
      </c>
      <c r="AH1053" t="s">
        <v>53</v>
      </c>
      <c r="AI1053" t="s">
        <v>54</v>
      </c>
      <c r="AJ1053">
        <v>2</v>
      </c>
      <c r="AK1053">
        <v>1</v>
      </c>
      <c r="AL1053">
        <v>1</v>
      </c>
      <c r="AM1053" t="s">
        <v>55</v>
      </c>
      <c r="AN1053" t="s">
        <v>56</v>
      </c>
      <c r="AP1053">
        <v>1</v>
      </c>
      <c r="AQ1053" t="s">
        <v>57</v>
      </c>
      <c r="AR1053">
        <v>0</v>
      </c>
      <c r="AW1053" t="s">
        <v>58</v>
      </c>
      <c r="AX1053">
        <v>0</v>
      </c>
      <c r="AY1053">
        <v>2</v>
      </c>
      <c r="AZ1053">
        <v>0.5</v>
      </c>
      <c r="BA1053">
        <v>0.5</v>
      </c>
      <c r="BB1053" t="s">
        <v>59</v>
      </c>
    </row>
    <row r="1054" spans="1:54" x14ac:dyDescent="0.2">
      <c r="A1054" s="7" t="str">
        <f>VLOOKUP(G1054,'Matching-Tabelle'!$A$76:$B$80,2,FALSE)</f>
        <v>claudio.goetz@tkb.ch</v>
      </c>
      <c r="B1054" s="7" t="str">
        <f>VLOOKUP(J1054,'Matching-Tabelle'!$A$1:$B$66,2,FALSE)</f>
        <v>WPI RTB</v>
      </c>
      <c r="C1054" s="7" t="str">
        <f>IF(VLOOKUP(J1054,'Matching-Tabelle'!$A$1:$CB$66,3,FALSE)=0,"",VLOOKUP(J1054,'Matching-Tabelle'!$A$1:$CB$66,3,FALSE))</f>
        <v/>
      </c>
      <c r="D1054" s="7">
        <v>0.5</v>
      </c>
      <c r="E1054" s="7" t="s">
        <v>1004</v>
      </c>
      <c r="F1054" s="8">
        <v>42391</v>
      </c>
      <c r="G1054" t="s">
        <v>879</v>
      </c>
      <c r="H1054" t="s">
        <v>880</v>
      </c>
      <c r="I1054" t="s">
        <v>881</v>
      </c>
      <c r="J1054">
        <v>25</v>
      </c>
      <c r="K1054" t="s">
        <v>192</v>
      </c>
      <c r="L1054" t="s">
        <v>193</v>
      </c>
      <c r="M1054">
        <v>990001</v>
      </c>
      <c r="N1054" t="s">
        <v>51</v>
      </c>
      <c r="O1054">
        <v>0.5</v>
      </c>
      <c r="Q1054">
        <v>0.5</v>
      </c>
      <c r="S1054" t="s">
        <v>1004</v>
      </c>
      <c r="AE1054">
        <v>12</v>
      </c>
      <c r="AF1054">
        <v>7.6</v>
      </c>
      <c r="AG1054">
        <v>5</v>
      </c>
      <c r="AH1054" t="s">
        <v>53</v>
      </c>
      <c r="AI1054" t="s">
        <v>54</v>
      </c>
      <c r="AJ1054">
        <v>2</v>
      </c>
      <c r="AK1054">
        <v>1</v>
      </c>
      <c r="AL1054">
        <v>1</v>
      </c>
      <c r="AM1054" t="s">
        <v>55</v>
      </c>
      <c r="AN1054" t="s">
        <v>56</v>
      </c>
      <c r="AP1054">
        <v>1</v>
      </c>
      <c r="AQ1054" t="s">
        <v>57</v>
      </c>
      <c r="AR1054">
        <v>0</v>
      </c>
      <c r="AW1054" t="s">
        <v>58</v>
      </c>
      <c r="AX1054">
        <v>0</v>
      </c>
      <c r="AY1054">
        <v>2</v>
      </c>
      <c r="AZ1054">
        <v>0.5</v>
      </c>
      <c r="BA1054">
        <v>0.5</v>
      </c>
      <c r="BB1054" t="s">
        <v>59</v>
      </c>
    </row>
    <row r="1055" spans="1:54" x14ac:dyDescent="0.2">
      <c r="A1055" s="7" t="str">
        <f>VLOOKUP(G1055,'Matching-Tabelle'!$A$76:$B$80,2,FALSE)</f>
        <v>claudio.goetz@tkb.ch</v>
      </c>
      <c r="B1055" s="7" t="str">
        <f>VLOOKUP(J1055,'Matching-Tabelle'!$A$1:$B$66,2,FALSE)</f>
        <v>Proj Optima</v>
      </c>
      <c r="C1055" s="7" t="str">
        <f>IF(VLOOKUP(J1055,'Matching-Tabelle'!$A$1:$CB$66,3,FALSE)=0,"",VLOOKUP(J1055,'Matching-Tabelle'!$A$1:$CB$66,3,FALSE))</f>
        <v/>
      </c>
      <c r="D1055" s="7">
        <v>2.5</v>
      </c>
      <c r="E1055" s="7" t="s">
        <v>1005</v>
      </c>
      <c r="F1055" s="8">
        <v>42391</v>
      </c>
      <c r="G1055" t="s">
        <v>879</v>
      </c>
      <c r="H1055" t="s">
        <v>880</v>
      </c>
      <c r="I1055" t="s">
        <v>881</v>
      </c>
      <c r="J1055">
        <v>211</v>
      </c>
      <c r="K1055" t="s">
        <v>79</v>
      </c>
      <c r="L1055" t="s">
        <v>80</v>
      </c>
      <c r="M1055">
        <v>990001</v>
      </c>
      <c r="N1055" t="s">
        <v>51</v>
      </c>
      <c r="O1055">
        <v>2.5</v>
      </c>
      <c r="Q1055">
        <v>2.5</v>
      </c>
      <c r="S1055" t="s">
        <v>1005</v>
      </c>
      <c r="AE1055">
        <v>12</v>
      </c>
      <c r="AF1055">
        <v>7.6</v>
      </c>
      <c r="AG1055">
        <v>5</v>
      </c>
      <c r="AH1055" t="s">
        <v>53</v>
      </c>
      <c r="AI1055" t="s">
        <v>54</v>
      </c>
      <c r="AJ1055">
        <v>2</v>
      </c>
      <c r="AK1055">
        <v>1</v>
      </c>
      <c r="AL1055">
        <v>1</v>
      </c>
      <c r="AM1055" t="s">
        <v>55</v>
      </c>
      <c r="AN1055" t="s">
        <v>56</v>
      </c>
      <c r="AP1055">
        <v>1</v>
      </c>
      <c r="AQ1055" t="s">
        <v>57</v>
      </c>
      <c r="AR1055">
        <v>0</v>
      </c>
      <c r="AW1055" t="s">
        <v>58</v>
      </c>
      <c r="AX1055">
        <v>0</v>
      </c>
      <c r="AY1055">
        <v>2</v>
      </c>
      <c r="AZ1055">
        <v>2.5</v>
      </c>
      <c r="BA1055">
        <v>2.5</v>
      </c>
      <c r="BB1055" t="s">
        <v>59</v>
      </c>
    </row>
    <row r="1056" spans="1:54" x14ac:dyDescent="0.2">
      <c r="A1056" s="7" t="str">
        <f>VLOOKUP(G1056,'Matching-Tabelle'!$A$76:$B$80,2,FALSE)</f>
        <v>claudio.goetz@tkb.ch</v>
      </c>
      <c r="B1056" s="7" t="str">
        <f>VLOOKUP(J1056,'Matching-Tabelle'!$A$1:$B$66,2,FALSE)</f>
        <v>WPI CTB</v>
      </c>
      <c r="C1056" s="7" t="str">
        <f>IF(VLOOKUP(J1056,'Matching-Tabelle'!$A$1:$CB$66,3,FALSE)=0,"",VLOOKUP(J1056,'Matching-Tabelle'!$A$1:$CB$66,3,FALSE))</f>
        <v/>
      </c>
      <c r="D1056" s="7">
        <v>0.5</v>
      </c>
      <c r="E1056" s="7" t="s">
        <v>1006</v>
      </c>
      <c r="F1056" s="8">
        <v>42391</v>
      </c>
      <c r="G1056" t="s">
        <v>879</v>
      </c>
      <c r="H1056" t="s">
        <v>880</v>
      </c>
      <c r="I1056" t="s">
        <v>881</v>
      </c>
      <c r="J1056">
        <v>925</v>
      </c>
      <c r="K1056" t="s">
        <v>49</v>
      </c>
      <c r="L1056" t="s">
        <v>50</v>
      </c>
      <c r="M1056">
        <v>990001</v>
      </c>
      <c r="N1056" t="s">
        <v>51</v>
      </c>
      <c r="O1056">
        <v>0.5</v>
      </c>
      <c r="Q1056">
        <v>0.5</v>
      </c>
      <c r="S1056" t="s">
        <v>1006</v>
      </c>
      <c r="AE1056">
        <v>12</v>
      </c>
      <c r="AF1056">
        <v>7.6</v>
      </c>
      <c r="AG1056">
        <v>5</v>
      </c>
      <c r="AH1056" t="s">
        <v>53</v>
      </c>
      <c r="AI1056" t="s">
        <v>54</v>
      </c>
      <c r="AJ1056">
        <v>2</v>
      </c>
      <c r="AK1056">
        <v>1</v>
      </c>
      <c r="AL1056">
        <v>1</v>
      </c>
      <c r="AM1056" t="s">
        <v>55</v>
      </c>
      <c r="AN1056" t="s">
        <v>56</v>
      </c>
      <c r="AP1056">
        <v>1</v>
      </c>
      <c r="AQ1056" t="s">
        <v>57</v>
      </c>
      <c r="AR1056">
        <v>0</v>
      </c>
      <c r="AW1056" t="s">
        <v>58</v>
      </c>
      <c r="AX1056">
        <v>0</v>
      </c>
      <c r="AY1056">
        <v>2</v>
      </c>
      <c r="AZ1056">
        <v>0.5</v>
      </c>
      <c r="BA1056">
        <v>0.5</v>
      </c>
      <c r="BB1056" t="s">
        <v>59</v>
      </c>
    </row>
    <row r="1057" spans="1:54" x14ac:dyDescent="0.2">
      <c r="A1057" s="7" t="str">
        <f>VLOOKUP(G1057,'Matching-Tabelle'!$A$76:$B$80,2,FALSE)</f>
        <v>claudio.goetz@tkb.ch</v>
      </c>
      <c r="B1057" s="7" t="str">
        <f>VLOOKUP(J1057,'Matching-Tabelle'!$A$1:$B$66,2,FALSE)</f>
        <v>Proj Optima</v>
      </c>
      <c r="C1057" s="7" t="str">
        <f>IF(VLOOKUP(J1057,'Matching-Tabelle'!$A$1:$CB$66,3,FALSE)=0,"",VLOOKUP(J1057,'Matching-Tabelle'!$A$1:$CB$66,3,FALSE))</f>
        <v/>
      </c>
      <c r="D1057" s="7">
        <v>0.7</v>
      </c>
      <c r="E1057" s="7" t="s">
        <v>1007</v>
      </c>
      <c r="F1057" s="8">
        <v>42391</v>
      </c>
      <c r="G1057" t="s">
        <v>879</v>
      </c>
      <c r="H1057" t="s">
        <v>880</v>
      </c>
      <c r="I1057" t="s">
        <v>881</v>
      </c>
      <c r="J1057">
        <v>211</v>
      </c>
      <c r="K1057" t="s">
        <v>79</v>
      </c>
      <c r="L1057" t="s">
        <v>80</v>
      </c>
      <c r="M1057">
        <v>990001</v>
      </c>
      <c r="N1057" t="s">
        <v>51</v>
      </c>
      <c r="O1057">
        <v>0.7</v>
      </c>
      <c r="Q1057">
        <v>0.7</v>
      </c>
      <c r="S1057" t="s">
        <v>1007</v>
      </c>
      <c r="AE1057">
        <v>12</v>
      </c>
      <c r="AF1057">
        <v>7.6</v>
      </c>
      <c r="AG1057">
        <v>5</v>
      </c>
      <c r="AH1057" t="s">
        <v>53</v>
      </c>
      <c r="AI1057" t="s">
        <v>54</v>
      </c>
      <c r="AJ1057">
        <v>2</v>
      </c>
      <c r="AK1057">
        <v>1</v>
      </c>
      <c r="AL1057">
        <v>1</v>
      </c>
      <c r="AM1057" t="s">
        <v>55</v>
      </c>
      <c r="AN1057" t="s">
        <v>56</v>
      </c>
      <c r="AP1057">
        <v>1</v>
      </c>
      <c r="AQ1057" t="s">
        <v>57</v>
      </c>
      <c r="AR1057">
        <v>0</v>
      </c>
      <c r="AW1057" t="s">
        <v>58</v>
      </c>
      <c r="AX1057">
        <v>0</v>
      </c>
      <c r="AY1057">
        <v>2</v>
      </c>
      <c r="AZ1057">
        <v>0.7</v>
      </c>
      <c r="BA1057">
        <v>0.7</v>
      </c>
      <c r="BB1057" t="s">
        <v>59</v>
      </c>
    </row>
    <row r="1058" spans="1:54" x14ac:dyDescent="0.2">
      <c r="A1058" s="7" t="str">
        <f>VLOOKUP(G1058,'Matching-Tabelle'!$A$76:$B$80,2,FALSE)</f>
        <v>claudio.goetz@tkb.ch</v>
      </c>
      <c r="B1058" s="7" t="str">
        <f>VLOOKUP(J1058,'Matching-Tabelle'!$A$1:$B$66,2,FALSE)</f>
        <v>Proj Optima</v>
      </c>
      <c r="C1058" s="7" t="str">
        <f>IF(VLOOKUP(J1058,'Matching-Tabelle'!$A$1:$CB$66,3,FALSE)=0,"",VLOOKUP(J1058,'Matching-Tabelle'!$A$1:$CB$66,3,FALSE))</f>
        <v/>
      </c>
      <c r="D1058" s="7">
        <v>0.9</v>
      </c>
      <c r="E1058" s="7" t="s">
        <v>1008</v>
      </c>
      <c r="F1058" s="8">
        <v>42391</v>
      </c>
      <c r="G1058" t="s">
        <v>879</v>
      </c>
      <c r="H1058" t="s">
        <v>880</v>
      </c>
      <c r="I1058" t="s">
        <v>881</v>
      </c>
      <c r="J1058">
        <v>211</v>
      </c>
      <c r="K1058" t="s">
        <v>79</v>
      </c>
      <c r="L1058" t="s">
        <v>80</v>
      </c>
      <c r="M1058">
        <v>990001</v>
      </c>
      <c r="N1058" t="s">
        <v>51</v>
      </c>
      <c r="O1058">
        <v>0.9</v>
      </c>
      <c r="Q1058">
        <v>0.9</v>
      </c>
      <c r="S1058" t="s">
        <v>1008</v>
      </c>
      <c r="AE1058">
        <v>12</v>
      </c>
      <c r="AF1058">
        <v>7.6</v>
      </c>
      <c r="AG1058">
        <v>5</v>
      </c>
      <c r="AH1058" t="s">
        <v>53</v>
      </c>
      <c r="AI1058" t="s">
        <v>54</v>
      </c>
      <c r="AJ1058">
        <v>2</v>
      </c>
      <c r="AK1058">
        <v>1</v>
      </c>
      <c r="AL1058">
        <v>1</v>
      </c>
      <c r="AM1058" t="s">
        <v>55</v>
      </c>
      <c r="AN1058" t="s">
        <v>56</v>
      </c>
      <c r="AP1058">
        <v>1</v>
      </c>
      <c r="AQ1058" t="s">
        <v>57</v>
      </c>
      <c r="AR1058">
        <v>0</v>
      </c>
      <c r="AW1058" t="s">
        <v>58</v>
      </c>
      <c r="AX1058">
        <v>0</v>
      </c>
      <c r="AY1058">
        <v>2</v>
      </c>
      <c r="AZ1058">
        <v>0.9</v>
      </c>
      <c r="BA1058">
        <v>0.9</v>
      </c>
      <c r="BB1058" t="s">
        <v>59</v>
      </c>
    </row>
    <row r="1059" spans="1:54" x14ac:dyDescent="0.2">
      <c r="A1059" s="7" t="str">
        <f>VLOOKUP(G1059,'Matching-Tabelle'!$A$76:$B$80,2,FALSE)</f>
        <v>claudio.goetz@tkb.ch</v>
      </c>
      <c r="B1059" s="7" t="str">
        <f>VLOOKUP(J1059,'Matching-Tabelle'!$A$1:$B$66,2,FALSE)</f>
        <v>WPI CTB</v>
      </c>
      <c r="C1059" s="7" t="str">
        <f>IF(VLOOKUP(J1059,'Matching-Tabelle'!$A$1:$CB$66,3,FALSE)=0,"",VLOOKUP(J1059,'Matching-Tabelle'!$A$1:$CB$66,3,FALSE))</f>
        <v/>
      </c>
      <c r="D1059" s="7">
        <v>2.5</v>
      </c>
      <c r="E1059" s="7" t="s">
        <v>1009</v>
      </c>
      <c r="F1059" s="8">
        <v>42394</v>
      </c>
      <c r="G1059" t="s">
        <v>879</v>
      </c>
      <c r="H1059" t="s">
        <v>880</v>
      </c>
      <c r="I1059" t="s">
        <v>881</v>
      </c>
      <c r="J1059">
        <v>922</v>
      </c>
      <c r="K1059" t="s">
        <v>134</v>
      </c>
      <c r="L1059" t="s">
        <v>135</v>
      </c>
      <c r="M1059">
        <v>990001</v>
      </c>
      <c r="N1059" t="s">
        <v>51</v>
      </c>
      <c r="O1059">
        <v>2.5</v>
      </c>
      <c r="Q1059">
        <v>2.5</v>
      </c>
      <c r="S1059" t="s">
        <v>1009</v>
      </c>
      <c r="AE1059">
        <v>12</v>
      </c>
      <c r="AF1059">
        <v>7.6</v>
      </c>
      <c r="AG1059">
        <v>5</v>
      </c>
      <c r="AH1059" t="s">
        <v>53</v>
      </c>
      <c r="AI1059" t="s">
        <v>54</v>
      </c>
      <c r="AJ1059">
        <v>2</v>
      </c>
      <c r="AK1059">
        <v>1</v>
      </c>
      <c r="AL1059">
        <v>1</v>
      </c>
      <c r="AM1059" t="s">
        <v>55</v>
      </c>
      <c r="AN1059" t="s">
        <v>56</v>
      </c>
      <c r="AP1059">
        <v>1</v>
      </c>
      <c r="AQ1059" t="s">
        <v>57</v>
      </c>
      <c r="AR1059">
        <v>0</v>
      </c>
      <c r="AW1059" t="s">
        <v>58</v>
      </c>
      <c r="AX1059">
        <v>0</v>
      </c>
      <c r="AY1059">
        <v>2</v>
      </c>
      <c r="AZ1059">
        <v>2.5</v>
      </c>
      <c r="BA1059">
        <v>2.5</v>
      </c>
      <c r="BB1059" t="s">
        <v>59</v>
      </c>
    </row>
    <row r="1060" spans="1:54" x14ac:dyDescent="0.2">
      <c r="A1060" s="7" t="str">
        <f>VLOOKUP(G1060,'Matching-Tabelle'!$A$76:$B$80,2,FALSE)</f>
        <v>claudio.goetz@tkb.ch</v>
      </c>
      <c r="B1060" s="7" t="str">
        <f>VLOOKUP(J1060,'Matching-Tabelle'!$A$1:$B$66,2,FALSE)</f>
        <v>WPI CTB</v>
      </c>
      <c r="C1060" s="7" t="str">
        <f>IF(VLOOKUP(J1060,'Matching-Tabelle'!$A$1:$CB$66,3,FALSE)=0,"",VLOOKUP(J1060,'Matching-Tabelle'!$A$1:$CB$66,3,FALSE))</f>
        <v/>
      </c>
      <c r="D1060" s="7">
        <v>0.5</v>
      </c>
      <c r="E1060" s="7" t="s">
        <v>1010</v>
      </c>
      <c r="F1060" s="8">
        <v>42394</v>
      </c>
      <c r="G1060" t="s">
        <v>879</v>
      </c>
      <c r="H1060" t="s">
        <v>880</v>
      </c>
      <c r="I1060" t="s">
        <v>881</v>
      </c>
      <c r="J1060">
        <v>927</v>
      </c>
      <c r="K1060" t="s">
        <v>99</v>
      </c>
      <c r="L1060" t="s">
        <v>100</v>
      </c>
      <c r="M1060">
        <v>990001</v>
      </c>
      <c r="N1060" t="s">
        <v>51</v>
      </c>
      <c r="O1060">
        <v>0.5</v>
      </c>
      <c r="Q1060">
        <v>0.5</v>
      </c>
      <c r="S1060" t="s">
        <v>1010</v>
      </c>
      <c r="AE1060">
        <v>12</v>
      </c>
      <c r="AF1060">
        <v>7.6</v>
      </c>
      <c r="AG1060">
        <v>5</v>
      </c>
      <c r="AH1060" t="s">
        <v>53</v>
      </c>
      <c r="AI1060" t="s">
        <v>54</v>
      </c>
      <c r="AJ1060">
        <v>2</v>
      </c>
      <c r="AK1060">
        <v>1</v>
      </c>
      <c r="AL1060">
        <v>1</v>
      </c>
      <c r="AM1060" t="s">
        <v>55</v>
      </c>
      <c r="AN1060" t="s">
        <v>56</v>
      </c>
      <c r="AP1060">
        <v>1</v>
      </c>
      <c r="AQ1060" t="s">
        <v>57</v>
      </c>
      <c r="AR1060">
        <v>0</v>
      </c>
      <c r="AW1060" t="s">
        <v>58</v>
      </c>
      <c r="AX1060">
        <v>0</v>
      </c>
      <c r="AY1060">
        <v>2</v>
      </c>
      <c r="AZ1060">
        <v>0.5</v>
      </c>
      <c r="BA1060">
        <v>0.5</v>
      </c>
      <c r="BB1060" t="s">
        <v>59</v>
      </c>
    </row>
    <row r="1061" spans="1:54" x14ac:dyDescent="0.2">
      <c r="A1061" s="7" t="str">
        <f>VLOOKUP(G1061,'Matching-Tabelle'!$A$76:$B$80,2,FALSE)</f>
        <v>claudio.goetz@tkb.ch</v>
      </c>
      <c r="B1061" s="7" t="str">
        <f>VLOOKUP(J1061,'Matching-Tabelle'!$A$1:$B$66,2,FALSE)</f>
        <v>WPI CTB</v>
      </c>
      <c r="C1061" s="7" t="str">
        <f>IF(VLOOKUP(J1061,'Matching-Tabelle'!$A$1:$CB$66,3,FALSE)=0,"",VLOOKUP(J1061,'Matching-Tabelle'!$A$1:$CB$66,3,FALSE))</f>
        <v/>
      </c>
      <c r="D1061" s="7">
        <v>1.5</v>
      </c>
      <c r="E1061" s="7" t="s">
        <v>1011</v>
      </c>
      <c r="F1061" s="8">
        <v>42394</v>
      </c>
      <c r="G1061" t="s">
        <v>879</v>
      </c>
      <c r="H1061" t="s">
        <v>880</v>
      </c>
      <c r="I1061" t="s">
        <v>881</v>
      </c>
      <c r="J1061">
        <v>925</v>
      </c>
      <c r="K1061" t="s">
        <v>49</v>
      </c>
      <c r="L1061" t="s">
        <v>50</v>
      </c>
      <c r="M1061">
        <v>990001</v>
      </c>
      <c r="N1061" t="s">
        <v>51</v>
      </c>
      <c r="O1061">
        <v>1.5</v>
      </c>
      <c r="Q1061">
        <v>1.5</v>
      </c>
      <c r="S1061" t="s">
        <v>1011</v>
      </c>
      <c r="AE1061">
        <v>12</v>
      </c>
      <c r="AF1061">
        <v>7.6</v>
      </c>
      <c r="AG1061">
        <v>5</v>
      </c>
      <c r="AH1061" t="s">
        <v>53</v>
      </c>
      <c r="AI1061" t="s">
        <v>54</v>
      </c>
      <c r="AJ1061">
        <v>2</v>
      </c>
      <c r="AK1061">
        <v>1</v>
      </c>
      <c r="AL1061">
        <v>1</v>
      </c>
      <c r="AM1061" t="s">
        <v>55</v>
      </c>
      <c r="AN1061" t="s">
        <v>56</v>
      </c>
      <c r="AP1061">
        <v>1</v>
      </c>
      <c r="AQ1061" t="s">
        <v>57</v>
      </c>
      <c r="AR1061">
        <v>0</v>
      </c>
      <c r="AW1061" t="s">
        <v>58</v>
      </c>
      <c r="AX1061">
        <v>0</v>
      </c>
      <c r="AY1061">
        <v>2</v>
      </c>
      <c r="AZ1061">
        <v>1.5</v>
      </c>
      <c r="BA1061">
        <v>1.5</v>
      </c>
      <c r="BB1061" t="s">
        <v>59</v>
      </c>
    </row>
    <row r="1062" spans="1:54" x14ac:dyDescent="0.2">
      <c r="A1062" s="7" t="str">
        <f>VLOOKUP(G1062,'Matching-Tabelle'!$A$76:$B$80,2,FALSE)</f>
        <v>claudio.goetz@tkb.ch</v>
      </c>
      <c r="B1062" s="7" t="str">
        <f>VLOOKUP(J1062,'Matching-Tabelle'!$A$1:$B$66,2,FALSE)</f>
        <v>WPI CTB</v>
      </c>
      <c r="C1062" s="7" t="str">
        <f>IF(VLOOKUP(J1062,'Matching-Tabelle'!$A$1:$CB$66,3,FALSE)=0,"",VLOOKUP(J1062,'Matching-Tabelle'!$A$1:$CB$66,3,FALSE))</f>
        <v/>
      </c>
      <c r="D1062" s="7">
        <v>1.2</v>
      </c>
      <c r="E1062" s="7" t="s">
        <v>1012</v>
      </c>
      <c r="F1062" s="8">
        <v>42394</v>
      </c>
      <c r="G1062" t="s">
        <v>879</v>
      </c>
      <c r="H1062" t="s">
        <v>880</v>
      </c>
      <c r="I1062" t="s">
        <v>881</v>
      </c>
      <c r="J1062">
        <v>925</v>
      </c>
      <c r="K1062" t="s">
        <v>49</v>
      </c>
      <c r="L1062" t="s">
        <v>50</v>
      </c>
      <c r="M1062">
        <v>990001</v>
      </c>
      <c r="N1062" t="s">
        <v>51</v>
      </c>
      <c r="O1062">
        <v>1.2</v>
      </c>
      <c r="Q1062">
        <v>1.2</v>
      </c>
      <c r="S1062" t="s">
        <v>1012</v>
      </c>
      <c r="AE1062">
        <v>12</v>
      </c>
      <c r="AF1062">
        <v>7.6</v>
      </c>
      <c r="AG1062">
        <v>5</v>
      </c>
      <c r="AH1062" t="s">
        <v>53</v>
      </c>
      <c r="AI1062" t="s">
        <v>54</v>
      </c>
      <c r="AJ1062">
        <v>2</v>
      </c>
      <c r="AK1062">
        <v>1</v>
      </c>
      <c r="AL1062">
        <v>1</v>
      </c>
      <c r="AM1062" t="s">
        <v>55</v>
      </c>
      <c r="AN1062" t="s">
        <v>56</v>
      </c>
      <c r="AP1062">
        <v>1</v>
      </c>
      <c r="AQ1062" t="s">
        <v>57</v>
      </c>
      <c r="AR1062">
        <v>0</v>
      </c>
      <c r="AW1062" t="s">
        <v>58</v>
      </c>
      <c r="AX1062">
        <v>0</v>
      </c>
      <c r="AY1062">
        <v>2</v>
      </c>
      <c r="AZ1062">
        <v>1.2</v>
      </c>
      <c r="BA1062">
        <v>1.2</v>
      </c>
      <c r="BB1062" t="s">
        <v>59</v>
      </c>
    </row>
    <row r="1063" spans="1:54" x14ac:dyDescent="0.2">
      <c r="A1063" s="7" t="str">
        <f>VLOOKUP(G1063,'Matching-Tabelle'!$A$76:$B$80,2,FALSE)</f>
        <v>claudio.goetz@tkb.ch</v>
      </c>
      <c r="B1063" s="7" t="str">
        <f>VLOOKUP(J1063,'Matching-Tabelle'!$A$1:$B$66,2,FALSE)</f>
        <v>WPI CTB</v>
      </c>
      <c r="C1063" s="7" t="str">
        <f>IF(VLOOKUP(J1063,'Matching-Tabelle'!$A$1:$CB$66,3,FALSE)=0,"",VLOOKUP(J1063,'Matching-Tabelle'!$A$1:$CB$66,3,FALSE))</f>
        <v/>
      </c>
      <c r="D1063" s="7">
        <v>0.9</v>
      </c>
      <c r="E1063" s="7" t="s">
        <v>1013</v>
      </c>
      <c r="F1063" s="8">
        <v>42394</v>
      </c>
      <c r="G1063" t="s">
        <v>879</v>
      </c>
      <c r="H1063" t="s">
        <v>880</v>
      </c>
      <c r="I1063" t="s">
        <v>881</v>
      </c>
      <c r="J1063">
        <v>925</v>
      </c>
      <c r="K1063" t="s">
        <v>49</v>
      </c>
      <c r="L1063" t="s">
        <v>50</v>
      </c>
      <c r="M1063">
        <v>990001</v>
      </c>
      <c r="N1063" t="s">
        <v>51</v>
      </c>
      <c r="O1063">
        <v>0.9</v>
      </c>
      <c r="Q1063">
        <v>0.9</v>
      </c>
      <c r="S1063" t="s">
        <v>1013</v>
      </c>
      <c r="AE1063">
        <v>12</v>
      </c>
      <c r="AF1063">
        <v>7.6</v>
      </c>
      <c r="AG1063">
        <v>5</v>
      </c>
      <c r="AH1063" t="s">
        <v>53</v>
      </c>
      <c r="AI1063" t="s">
        <v>54</v>
      </c>
      <c r="AJ1063">
        <v>2</v>
      </c>
      <c r="AK1063">
        <v>1</v>
      </c>
      <c r="AL1063">
        <v>1</v>
      </c>
      <c r="AM1063" t="s">
        <v>55</v>
      </c>
      <c r="AN1063" t="s">
        <v>56</v>
      </c>
      <c r="AP1063">
        <v>1</v>
      </c>
      <c r="AQ1063" t="s">
        <v>57</v>
      </c>
      <c r="AR1063">
        <v>0</v>
      </c>
      <c r="AW1063" t="s">
        <v>58</v>
      </c>
      <c r="AX1063">
        <v>0</v>
      </c>
      <c r="AY1063">
        <v>2</v>
      </c>
      <c r="AZ1063">
        <v>0.9</v>
      </c>
      <c r="BA1063">
        <v>0.9</v>
      </c>
      <c r="BB1063" t="s">
        <v>59</v>
      </c>
    </row>
    <row r="1064" spans="1:54" x14ac:dyDescent="0.2">
      <c r="A1064" s="7" t="str">
        <f>VLOOKUP(G1064,'Matching-Tabelle'!$A$76:$B$80,2,FALSE)</f>
        <v>claudio.goetz@tkb.ch</v>
      </c>
      <c r="B1064" s="7" t="str">
        <f>VLOOKUP(J1064,'Matching-Tabelle'!$A$1:$B$66,2,FALSE)</f>
        <v>Proj Optima</v>
      </c>
      <c r="C1064" s="7" t="str">
        <f>IF(VLOOKUP(J1064,'Matching-Tabelle'!$A$1:$CB$66,3,FALSE)=0,"",VLOOKUP(J1064,'Matching-Tabelle'!$A$1:$CB$66,3,FALSE))</f>
        <v/>
      </c>
      <c r="D1064" s="7">
        <v>1.9</v>
      </c>
      <c r="E1064" s="7" t="s">
        <v>1014</v>
      </c>
      <c r="F1064" s="8">
        <v>42394</v>
      </c>
      <c r="G1064" t="s">
        <v>879</v>
      </c>
      <c r="H1064" t="s">
        <v>880</v>
      </c>
      <c r="I1064" t="s">
        <v>881</v>
      </c>
      <c r="J1064">
        <v>211</v>
      </c>
      <c r="K1064" t="s">
        <v>79</v>
      </c>
      <c r="L1064" t="s">
        <v>80</v>
      </c>
      <c r="M1064">
        <v>990001</v>
      </c>
      <c r="N1064" t="s">
        <v>51</v>
      </c>
      <c r="O1064">
        <v>1.9</v>
      </c>
      <c r="Q1064">
        <v>1.9</v>
      </c>
      <c r="S1064" t="s">
        <v>1014</v>
      </c>
      <c r="AE1064">
        <v>12</v>
      </c>
      <c r="AF1064">
        <v>7.6</v>
      </c>
      <c r="AG1064">
        <v>5</v>
      </c>
      <c r="AH1064" t="s">
        <v>53</v>
      </c>
      <c r="AI1064" t="s">
        <v>54</v>
      </c>
      <c r="AJ1064">
        <v>2</v>
      </c>
      <c r="AK1064">
        <v>1</v>
      </c>
      <c r="AL1064">
        <v>1</v>
      </c>
      <c r="AM1064" t="s">
        <v>55</v>
      </c>
      <c r="AN1064" t="s">
        <v>56</v>
      </c>
      <c r="AP1064">
        <v>1</v>
      </c>
      <c r="AQ1064" t="s">
        <v>57</v>
      </c>
      <c r="AR1064">
        <v>0</v>
      </c>
      <c r="AW1064" t="s">
        <v>58</v>
      </c>
      <c r="AX1064">
        <v>0</v>
      </c>
      <c r="AY1064">
        <v>2</v>
      </c>
      <c r="AZ1064">
        <v>1.9</v>
      </c>
      <c r="BA1064">
        <v>1.9</v>
      </c>
      <c r="BB1064" t="s">
        <v>59</v>
      </c>
    </row>
    <row r="1065" spans="1:54" x14ac:dyDescent="0.2">
      <c r="A1065" s="7" t="str">
        <f>VLOOKUP(G1065,'Matching-Tabelle'!$A$76:$B$80,2,FALSE)</f>
        <v>claudio.goetz@tkb.ch</v>
      </c>
      <c r="B1065" s="7" t="str">
        <f>VLOOKUP(J1065,'Matching-Tabelle'!$A$1:$B$66,2,FALSE)</f>
        <v>WPI CTB</v>
      </c>
      <c r="C1065" s="7" t="str">
        <f>IF(VLOOKUP(J1065,'Matching-Tabelle'!$A$1:$CB$66,3,FALSE)=0,"",VLOOKUP(J1065,'Matching-Tabelle'!$A$1:$CB$66,3,FALSE))</f>
        <v/>
      </c>
      <c r="D1065" s="7">
        <v>2.5</v>
      </c>
      <c r="E1065" s="7" t="s">
        <v>1015</v>
      </c>
      <c r="F1065" s="8">
        <v>42395</v>
      </c>
      <c r="G1065" t="s">
        <v>879</v>
      </c>
      <c r="H1065" t="s">
        <v>880</v>
      </c>
      <c r="I1065" t="s">
        <v>881</v>
      </c>
      <c r="J1065">
        <v>927</v>
      </c>
      <c r="K1065" t="s">
        <v>99</v>
      </c>
      <c r="L1065" t="s">
        <v>100</v>
      </c>
      <c r="M1065">
        <v>990001</v>
      </c>
      <c r="N1065" t="s">
        <v>51</v>
      </c>
      <c r="O1065">
        <v>2.5</v>
      </c>
      <c r="Q1065">
        <v>2.5</v>
      </c>
      <c r="S1065" t="s">
        <v>1015</v>
      </c>
      <c r="AE1065">
        <v>12</v>
      </c>
      <c r="AF1065">
        <v>7.6</v>
      </c>
      <c r="AG1065">
        <v>5</v>
      </c>
      <c r="AH1065" t="s">
        <v>53</v>
      </c>
      <c r="AI1065" t="s">
        <v>54</v>
      </c>
      <c r="AJ1065">
        <v>2</v>
      </c>
      <c r="AK1065">
        <v>1</v>
      </c>
      <c r="AL1065">
        <v>1</v>
      </c>
      <c r="AM1065" t="s">
        <v>55</v>
      </c>
      <c r="AN1065" t="s">
        <v>56</v>
      </c>
      <c r="AP1065">
        <v>1</v>
      </c>
      <c r="AQ1065" t="s">
        <v>57</v>
      </c>
      <c r="AR1065">
        <v>0</v>
      </c>
      <c r="AW1065" t="s">
        <v>58</v>
      </c>
      <c r="AX1065">
        <v>0</v>
      </c>
      <c r="AY1065">
        <v>2</v>
      </c>
      <c r="AZ1065">
        <v>2.5</v>
      </c>
      <c r="BA1065">
        <v>2.5</v>
      </c>
      <c r="BB1065" t="s">
        <v>59</v>
      </c>
    </row>
    <row r="1066" spans="1:54" x14ac:dyDescent="0.2">
      <c r="A1066" s="7" t="str">
        <f>VLOOKUP(G1066,'Matching-Tabelle'!$A$76:$B$80,2,FALSE)</f>
        <v>claudio.goetz@tkb.ch</v>
      </c>
      <c r="B1066" s="7" t="str">
        <f>VLOOKUP(J1066,'Matching-Tabelle'!$A$1:$B$66,2,FALSE)</f>
        <v>WPI RTB</v>
      </c>
      <c r="C1066" s="7" t="str">
        <f>IF(VLOOKUP(J1066,'Matching-Tabelle'!$A$1:$CB$66,3,FALSE)=0,"",VLOOKUP(J1066,'Matching-Tabelle'!$A$1:$CB$66,3,FALSE))</f>
        <v/>
      </c>
      <c r="D1066" s="7">
        <v>1.8</v>
      </c>
      <c r="E1066" s="7" t="s">
        <v>1016</v>
      </c>
      <c r="F1066" s="8">
        <v>42395</v>
      </c>
      <c r="G1066" t="s">
        <v>879</v>
      </c>
      <c r="H1066" t="s">
        <v>880</v>
      </c>
      <c r="I1066" t="s">
        <v>881</v>
      </c>
      <c r="J1066">
        <v>36</v>
      </c>
      <c r="K1066" t="s">
        <v>899</v>
      </c>
      <c r="L1066" t="s">
        <v>900</v>
      </c>
      <c r="M1066">
        <v>990001</v>
      </c>
      <c r="N1066" t="s">
        <v>51</v>
      </c>
      <c r="O1066">
        <v>1.8</v>
      </c>
      <c r="Q1066">
        <v>1.8</v>
      </c>
      <c r="S1066" t="s">
        <v>1016</v>
      </c>
      <c r="AE1066">
        <v>12</v>
      </c>
      <c r="AF1066">
        <v>7.6</v>
      </c>
      <c r="AG1066">
        <v>5</v>
      </c>
      <c r="AH1066" t="s">
        <v>53</v>
      </c>
      <c r="AI1066" t="s">
        <v>54</v>
      </c>
      <c r="AJ1066">
        <v>2</v>
      </c>
      <c r="AK1066">
        <v>1</v>
      </c>
      <c r="AL1066">
        <v>1</v>
      </c>
      <c r="AM1066" t="s">
        <v>55</v>
      </c>
      <c r="AN1066" t="s">
        <v>56</v>
      </c>
      <c r="AP1066">
        <v>1</v>
      </c>
      <c r="AQ1066" t="s">
        <v>57</v>
      </c>
      <c r="AR1066">
        <v>0</v>
      </c>
      <c r="AW1066" t="s">
        <v>58</v>
      </c>
      <c r="AX1066">
        <v>0</v>
      </c>
      <c r="AY1066">
        <v>2</v>
      </c>
      <c r="AZ1066">
        <v>1.8</v>
      </c>
      <c r="BA1066">
        <v>1.8</v>
      </c>
      <c r="BB1066" t="s">
        <v>59</v>
      </c>
    </row>
    <row r="1067" spans="1:54" x14ac:dyDescent="0.2">
      <c r="A1067" s="7" t="str">
        <f>VLOOKUP(G1067,'Matching-Tabelle'!$A$76:$B$80,2,FALSE)</f>
        <v>claudio.goetz@tkb.ch</v>
      </c>
      <c r="B1067" s="7" t="str">
        <f>VLOOKUP(J1067,'Matching-Tabelle'!$A$1:$B$66,2,FALSE)</f>
        <v>WPI CTB</v>
      </c>
      <c r="C1067" s="7" t="str">
        <f>IF(VLOOKUP(J1067,'Matching-Tabelle'!$A$1:$CB$66,3,FALSE)=0,"",VLOOKUP(J1067,'Matching-Tabelle'!$A$1:$CB$66,3,FALSE))</f>
        <v/>
      </c>
      <c r="D1067" s="7">
        <v>1.2</v>
      </c>
      <c r="E1067" s="7" t="s">
        <v>1017</v>
      </c>
      <c r="F1067" s="8">
        <v>42395</v>
      </c>
      <c r="G1067" t="s">
        <v>879</v>
      </c>
      <c r="H1067" t="s">
        <v>880</v>
      </c>
      <c r="I1067" t="s">
        <v>881</v>
      </c>
      <c r="J1067">
        <v>18</v>
      </c>
      <c r="K1067" t="s">
        <v>594</v>
      </c>
      <c r="L1067" t="s">
        <v>595</v>
      </c>
      <c r="M1067">
        <v>990001</v>
      </c>
      <c r="N1067" t="s">
        <v>51</v>
      </c>
      <c r="O1067">
        <v>1.2</v>
      </c>
      <c r="Q1067">
        <v>1.2</v>
      </c>
      <c r="S1067" t="s">
        <v>1017</v>
      </c>
      <c r="AE1067">
        <v>12</v>
      </c>
      <c r="AF1067">
        <v>7.6</v>
      </c>
      <c r="AG1067">
        <v>5</v>
      </c>
      <c r="AH1067" t="s">
        <v>53</v>
      </c>
      <c r="AI1067" t="s">
        <v>54</v>
      </c>
      <c r="AJ1067">
        <v>2</v>
      </c>
      <c r="AK1067">
        <v>1</v>
      </c>
      <c r="AL1067">
        <v>1</v>
      </c>
      <c r="AM1067" t="s">
        <v>55</v>
      </c>
      <c r="AN1067" t="s">
        <v>56</v>
      </c>
      <c r="AP1067">
        <v>1</v>
      </c>
      <c r="AQ1067" t="s">
        <v>57</v>
      </c>
      <c r="AR1067">
        <v>0</v>
      </c>
      <c r="AW1067" t="s">
        <v>58</v>
      </c>
      <c r="AX1067">
        <v>0</v>
      </c>
      <c r="AY1067">
        <v>2</v>
      </c>
      <c r="AZ1067">
        <v>1.2</v>
      </c>
      <c r="BA1067">
        <v>1.2</v>
      </c>
      <c r="BB1067" t="s">
        <v>59</v>
      </c>
    </row>
    <row r="1068" spans="1:54" x14ac:dyDescent="0.2">
      <c r="A1068" s="7" t="str">
        <f>VLOOKUP(G1068,'Matching-Tabelle'!$A$76:$B$80,2,FALSE)</f>
        <v>claudio.goetz@tkb.ch</v>
      </c>
      <c r="B1068" s="7" t="str">
        <f>VLOOKUP(J1068,'Matching-Tabelle'!$A$1:$B$66,2,FALSE)</f>
        <v>Proj Optima</v>
      </c>
      <c r="C1068" s="7" t="str">
        <f>IF(VLOOKUP(J1068,'Matching-Tabelle'!$A$1:$CB$66,3,FALSE)=0,"",VLOOKUP(J1068,'Matching-Tabelle'!$A$1:$CB$66,3,FALSE))</f>
        <v/>
      </c>
      <c r="D1068" s="7">
        <v>3.4</v>
      </c>
      <c r="E1068" s="7" t="s">
        <v>1014</v>
      </c>
      <c r="F1068" s="8">
        <v>42395</v>
      </c>
      <c r="G1068" t="s">
        <v>879</v>
      </c>
      <c r="H1068" t="s">
        <v>880</v>
      </c>
      <c r="I1068" t="s">
        <v>881</v>
      </c>
      <c r="J1068">
        <v>211</v>
      </c>
      <c r="K1068" t="s">
        <v>79</v>
      </c>
      <c r="L1068" t="s">
        <v>80</v>
      </c>
      <c r="M1068">
        <v>990001</v>
      </c>
      <c r="N1068" t="s">
        <v>51</v>
      </c>
      <c r="O1068">
        <v>3.4</v>
      </c>
      <c r="Q1068">
        <v>3.4</v>
      </c>
      <c r="S1068" t="s">
        <v>1014</v>
      </c>
      <c r="AE1068">
        <v>12</v>
      </c>
      <c r="AF1068">
        <v>7.6</v>
      </c>
      <c r="AG1068">
        <v>5</v>
      </c>
      <c r="AH1068" t="s">
        <v>53</v>
      </c>
      <c r="AI1068" t="s">
        <v>54</v>
      </c>
      <c r="AJ1068">
        <v>2</v>
      </c>
      <c r="AK1068">
        <v>1</v>
      </c>
      <c r="AL1068">
        <v>1</v>
      </c>
      <c r="AM1068" t="s">
        <v>55</v>
      </c>
      <c r="AN1068" t="s">
        <v>56</v>
      </c>
      <c r="AP1068">
        <v>1</v>
      </c>
      <c r="AQ1068" t="s">
        <v>57</v>
      </c>
      <c r="AR1068">
        <v>0</v>
      </c>
      <c r="AW1068" t="s">
        <v>58</v>
      </c>
      <c r="AX1068">
        <v>0</v>
      </c>
      <c r="AY1068">
        <v>2</v>
      </c>
      <c r="AZ1068">
        <v>3.4</v>
      </c>
      <c r="BA1068">
        <v>3.4</v>
      </c>
      <c r="BB1068" t="s">
        <v>59</v>
      </c>
    </row>
    <row r="1069" spans="1:54" x14ac:dyDescent="0.2">
      <c r="A1069" s="7" t="str">
        <f>VLOOKUP(G1069,'Matching-Tabelle'!$A$76:$B$80,2,FALSE)</f>
        <v>claudio.goetz@tkb.ch</v>
      </c>
      <c r="B1069" s="7" t="str">
        <f>VLOOKUP(J1069,'Matching-Tabelle'!$A$1:$B$66,2,FALSE)</f>
        <v>WPI Führung</v>
      </c>
      <c r="C1069" s="7" t="str">
        <f>IF(VLOOKUP(J1069,'Matching-Tabelle'!$A$1:$CB$66,3,FALSE)=0,"",VLOOKUP(J1069,'Matching-Tabelle'!$A$1:$CB$66,3,FALSE))</f>
        <v/>
      </c>
      <c r="D1069" s="7">
        <v>0.1</v>
      </c>
      <c r="E1069" s="7" t="s">
        <v>1018</v>
      </c>
      <c r="F1069" s="8">
        <v>42396</v>
      </c>
      <c r="G1069" t="s">
        <v>879</v>
      </c>
      <c r="H1069" t="s">
        <v>880</v>
      </c>
      <c r="I1069" t="s">
        <v>881</v>
      </c>
      <c r="J1069">
        <v>26</v>
      </c>
      <c r="K1069" t="s">
        <v>130</v>
      </c>
      <c r="L1069" t="s">
        <v>131</v>
      </c>
      <c r="M1069">
        <v>990001</v>
      </c>
      <c r="N1069" t="s">
        <v>51</v>
      </c>
      <c r="O1069">
        <v>0.1</v>
      </c>
      <c r="Q1069">
        <v>0.1</v>
      </c>
      <c r="S1069" t="s">
        <v>1018</v>
      </c>
      <c r="AE1069">
        <v>12</v>
      </c>
      <c r="AF1069">
        <v>7.6</v>
      </c>
      <c r="AG1069">
        <v>5</v>
      </c>
      <c r="AH1069" t="s">
        <v>53</v>
      </c>
      <c r="AI1069" t="s">
        <v>54</v>
      </c>
      <c r="AJ1069">
        <v>2</v>
      </c>
      <c r="AK1069">
        <v>1</v>
      </c>
      <c r="AL1069">
        <v>1</v>
      </c>
      <c r="AM1069" t="s">
        <v>55</v>
      </c>
      <c r="AN1069" t="s">
        <v>56</v>
      </c>
      <c r="AP1069">
        <v>1</v>
      </c>
      <c r="AQ1069" t="s">
        <v>57</v>
      </c>
      <c r="AR1069">
        <v>0</v>
      </c>
      <c r="AW1069" t="s">
        <v>58</v>
      </c>
      <c r="AX1069">
        <v>0</v>
      </c>
      <c r="AY1069">
        <v>2</v>
      </c>
      <c r="AZ1069">
        <v>0.1</v>
      </c>
      <c r="BA1069">
        <v>0.1</v>
      </c>
      <c r="BB1069" t="s">
        <v>59</v>
      </c>
    </row>
    <row r="1070" spans="1:54" x14ac:dyDescent="0.2">
      <c r="A1070" s="7" t="str">
        <f>VLOOKUP(G1070,'Matching-Tabelle'!$A$76:$B$80,2,FALSE)</f>
        <v>claudio.goetz@tkb.ch</v>
      </c>
      <c r="B1070" s="7" t="str">
        <f>VLOOKUP(J1070,'Matching-Tabelle'!$A$1:$B$66,2,FALSE)</f>
        <v>WPI CTB</v>
      </c>
      <c r="C1070" s="7" t="str">
        <f>IF(VLOOKUP(J1070,'Matching-Tabelle'!$A$1:$CB$66,3,FALSE)=0,"",VLOOKUP(J1070,'Matching-Tabelle'!$A$1:$CB$66,3,FALSE))</f>
        <v/>
      </c>
      <c r="D1070" s="7">
        <v>0.4</v>
      </c>
      <c r="E1070" s="7" t="s">
        <v>1019</v>
      </c>
      <c r="F1070" s="8">
        <v>42396</v>
      </c>
      <c r="G1070" t="s">
        <v>879</v>
      </c>
      <c r="H1070" t="s">
        <v>880</v>
      </c>
      <c r="I1070" t="s">
        <v>881</v>
      </c>
      <c r="J1070">
        <v>927</v>
      </c>
      <c r="K1070" t="s">
        <v>99</v>
      </c>
      <c r="L1070" t="s">
        <v>100</v>
      </c>
      <c r="M1070">
        <v>990001</v>
      </c>
      <c r="N1070" t="s">
        <v>51</v>
      </c>
      <c r="O1070">
        <v>0.4</v>
      </c>
      <c r="Q1070">
        <v>0.4</v>
      </c>
      <c r="S1070" t="s">
        <v>1019</v>
      </c>
      <c r="AE1070">
        <v>12</v>
      </c>
      <c r="AF1070">
        <v>7.6</v>
      </c>
      <c r="AG1070">
        <v>5</v>
      </c>
      <c r="AH1070" t="s">
        <v>53</v>
      </c>
      <c r="AI1070" t="s">
        <v>54</v>
      </c>
      <c r="AJ1070">
        <v>2</v>
      </c>
      <c r="AK1070">
        <v>1</v>
      </c>
      <c r="AL1070">
        <v>1</v>
      </c>
      <c r="AM1070" t="s">
        <v>55</v>
      </c>
      <c r="AN1070" t="s">
        <v>56</v>
      </c>
      <c r="AP1070">
        <v>1</v>
      </c>
      <c r="AQ1070" t="s">
        <v>57</v>
      </c>
      <c r="AR1070">
        <v>0</v>
      </c>
      <c r="AW1070" t="s">
        <v>58</v>
      </c>
      <c r="AX1070">
        <v>0</v>
      </c>
      <c r="AY1070">
        <v>2</v>
      </c>
      <c r="AZ1070">
        <v>0.4</v>
      </c>
      <c r="BA1070">
        <v>0.4</v>
      </c>
      <c r="BB1070" t="s">
        <v>59</v>
      </c>
    </row>
    <row r="1071" spans="1:54" x14ac:dyDescent="0.2">
      <c r="A1071" s="7" t="str">
        <f>VLOOKUP(G1071,'Matching-Tabelle'!$A$76:$B$80,2,FALSE)</f>
        <v>claudio.goetz@tkb.ch</v>
      </c>
      <c r="B1071" s="7" t="str">
        <f>VLOOKUP(J1071,'Matching-Tabelle'!$A$1:$B$66,2,FALSE)</f>
        <v>WPI CTB</v>
      </c>
      <c r="C1071" s="7" t="str">
        <f>IF(VLOOKUP(J1071,'Matching-Tabelle'!$A$1:$CB$66,3,FALSE)=0,"",VLOOKUP(J1071,'Matching-Tabelle'!$A$1:$CB$66,3,FALSE))</f>
        <v/>
      </c>
      <c r="D1071" s="7">
        <v>0.3</v>
      </c>
      <c r="E1071" s="7" t="s">
        <v>1020</v>
      </c>
      <c r="F1071" s="8">
        <v>42396</v>
      </c>
      <c r="G1071" t="s">
        <v>879</v>
      </c>
      <c r="H1071" t="s">
        <v>880</v>
      </c>
      <c r="I1071" t="s">
        <v>881</v>
      </c>
      <c r="J1071">
        <v>922</v>
      </c>
      <c r="K1071" t="s">
        <v>134</v>
      </c>
      <c r="L1071" t="s">
        <v>135</v>
      </c>
      <c r="M1071">
        <v>990001</v>
      </c>
      <c r="N1071" t="s">
        <v>51</v>
      </c>
      <c r="O1071">
        <v>0.3</v>
      </c>
      <c r="Q1071">
        <v>0.3</v>
      </c>
      <c r="S1071" t="s">
        <v>1020</v>
      </c>
      <c r="AE1071">
        <v>12</v>
      </c>
      <c r="AF1071">
        <v>7.6</v>
      </c>
      <c r="AG1071">
        <v>5</v>
      </c>
      <c r="AH1071" t="s">
        <v>53</v>
      </c>
      <c r="AI1071" t="s">
        <v>54</v>
      </c>
      <c r="AJ1071">
        <v>2</v>
      </c>
      <c r="AK1071">
        <v>1</v>
      </c>
      <c r="AL1071">
        <v>1</v>
      </c>
      <c r="AM1071" t="s">
        <v>55</v>
      </c>
      <c r="AN1071" t="s">
        <v>56</v>
      </c>
      <c r="AP1071">
        <v>1</v>
      </c>
      <c r="AQ1071" t="s">
        <v>57</v>
      </c>
      <c r="AR1071">
        <v>0</v>
      </c>
      <c r="AW1071" t="s">
        <v>58</v>
      </c>
      <c r="AX1071">
        <v>0</v>
      </c>
      <c r="AY1071">
        <v>2</v>
      </c>
      <c r="AZ1071">
        <v>0.3</v>
      </c>
      <c r="BA1071">
        <v>0.3</v>
      </c>
      <c r="BB1071" t="s">
        <v>59</v>
      </c>
    </row>
    <row r="1072" spans="1:54" x14ac:dyDescent="0.2">
      <c r="A1072" s="7" t="str">
        <f>VLOOKUP(G1072,'Matching-Tabelle'!$A$76:$B$80,2,FALSE)</f>
        <v>claudio.goetz@tkb.ch</v>
      </c>
      <c r="B1072" s="7" t="str">
        <f>VLOOKUP(J1072,'Matching-Tabelle'!$A$1:$B$66,2,FALSE)</f>
        <v>Proj Optima</v>
      </c>
      <c r="C1072" s="7" t="str">
        <f>IF(VLOOKUP(J1072,'Matching-Tabelle'!$A$1:$CB$66,3,FALSE)=0,"",VLOOKUP(J1072,'Matching-Tabelle'!$A$1:$CB$66,3,FALSE))</f>
        <v/>
      </c>
      <c r="D1072" s="7">
        <v>3.3</v>
      </c>
      <c r="E1072" s="7" t="s">
        <v>1021</v>
      </c>
      <c r="F1072" s="8">
        <v>42396</v>
      </c>
      <c r="G1072" t="s">
        <v>879</v>
      </c>
      <c r="H1072" t="s">
        <v>880</v>
      </c>
      <c r="I1072" t="s">
        <v>881</v>
      </c>
      <c r="J1072">
        <v>211</v>
      </c>
      <c r="K1072" t="s">
        <v>79</v>
      </c>
      <c r="L1072" t="s">
        <v>80</v>
      </c>
      <c r="M1072">
        <v>990001</v>
      </c>
      <c r="N1072" t="s">
        <v>51</v>
      </c>
      <c r="O1072">
        <v>3.3</v>
      </c>
      <c r="Q1072">
        <v>3.3</v>
      </c>
      <c r="S1072" t="s">
        <v>1021</v>
      </c>
      <c r="AE1072">
        <v>12</v>
      </c>
      <c r="AF1072">
        <v>7.6</v>
      </c>
      <c r="AG1072">
        <v>5</v>
      </c>
      <c r="AH1072" t="s">
        <v>53</v>
      </c>
      <c r="AI1072" t="s">
        <v>54</v>
      </c>
      <c r="AJ1072">
        <v>2</v>
      </c>
      <c r="AK1072">
        <v>1</v>
      </c>
      <c r="AL1072">
        <v>1</v>
      </c>
      <c r="AM1072" t="s">
        <v>55</v>
      </c>
      <c r="AN1072" t="s">
        <v>56</v>
      </c>
      <c r="AP1072">
        <v>1</v>
      </c>
      <c r="AQ1072" t="s">
        <v>57</v>
      </c>
      <c r="AR1072">
        <v>0</v>
      </c>
      <c r="AW1072" t="s">
        <v>58</v>
      </c>
      <c r="AX1072">
        <v>0</v>
      </c>
      <c r="AY1072">
        <v>2</v>
      </c>
      <c r="AZ1072">
        <v>3.3</v>
      </c>
      <c r="BA1072">
        <v>3.3</v>
      </c>
      <c r="BB1072" t="s">
        <v>59</v>
      </c>
    </row>
    <row r="1073" spans="1:54" x14ac:dyDescent="0.2">
      <c r="A1073" s="7" t="str">
        <f>VLOOKUP(G1073,'Matching-Tabelle'!$A$76:$B$80,2,FALSE)</f>
        <v>claudio.goetz@tkb.ch</v>
      </c>
      <c r="B1073" s="7" t="str">
        <f>VLOOKUP(J1073,'Matching-Tabelle'!$A$1:$B$66,2,FALSE)</f>
        <v>WPI RTB</v>
      </c>
      <c r="C1073" s="7" t="str">
        <f>IF(VLOOKUP(J1073,'Matching-Tabelle'!$A$1:$CB$66,3,FALSE)=0,"",VLOOKUP(J1073,'Matching-Tabelle'!$A$1:$CB$66,3,FALSE))</f>
        <v/>
      </c>
      <c r="D1073" s="7">
        <v>0.3</v>
      </c>
      <c r="E1073" s="7" t="s">
        <v>1022</v>
      </c>
      <c r="F1073" s="8">
        <v>42396</v>
      </c>
      <c r="G1073" t="s">
        <v>879</v>
      </c>
      <c r="H1073" t="s">
        <v>880</v>
      </c>
      <c r="I1073" t="s">
        <v>881</v>
      </c>
      <c r="J1073">
        <v>36</v>
      </c>
      <c r="K1073" t="s">
        <v>899</v>
      </c>
      <c r="L1073" t="s">
        <v>900</v>
      </c>
      <c r="M1073">
        <v>990001</v>
      </c>
      <c r="N1073" t="s">
        <v>51</v>
      </c>
      <c r="O1073">
        <v>0.3</v>
      </c>
      <c r="Q1073">
        <v>0.3</v>
      </c>
      <c r="S1073" t="s">
        <v>1022</v>
      </c>
      <c r="AE1073">
        <v>12</v>
      </c>
      <c r="AF1073">
        <v>7.6</v>
      </c>
      <c r="AG1073">
        <v>5</v>
      </c>
      <c r="AH1073" t="s">
        <v>53</v>
      </c>
      <c r="AI1073" t="s">
        <v>54</v>
      </c>
      <c r="AJ1073">
        <v>2</v>
      </c>
      <c r="AK1073">
        <v>1</v>
      </c>
      <c r="AL1073">
        <v>1</v>
      </c>
      <c r="AM1073" t="s">
        <v>55</v>
      </c>
      <c r="AN1073" t="s">
        <v>56</v>
      </c>
      <c r="AP1073">
        <v>1</v>
      </c>
      <c r="AQ1073" t="s">
        <v>57</v>
      </c>
      <c r="AR1073">
        <v>0</v>
      </c>
      <c r="AW1073" t="s">
        <v>58</v>
      </c>
      <c r="AX1073">
        <v>0</v>
      </c>
      <c r="AY1073">
        <v>2</v>
      </c>
      <c r="AZ1073">
        <v>0.3</v>
      </c>
      <c r="BA1073">
        <v>0.3</v>
      </c>
      <c r="BB1073" t="s">
        <v>59</v>
      </c>
    </row>
    <row r="1074" spans="1:54" x14ac:dyDescent="0.2">
      <c r="A1074" s="7" t="str">
        <f>VLOOKUP(G1074,'Matching-Tabelle'!$A$76:$B$80,2,FALSE)</f>
        <v>claudio.goetz@tkb.ch</v>
      </c>
      <c r="B1074" s="7" t="str">
        <f>VLOOKUP(J1074,'Matching-Tabelle'!$A$1:$B$66,2,FALSE)</f>
        <v>WPI CTB</v>
      </c>
      <c r="C1074" s="7" t="str">
        <f>IF(VLOOKUP(J1074,'Matching-Tabelle'!$A$1:$CB$66,3,FALSE)=0,"",VLOOKUP(J1074,'Matching-Tabelle'!$A$1:$CB$66,3,FALSE))</f>
        <v/>
      </c>
      <c r="D1074" s="7">
        <v>3.1</v>
      </c>
      <c r="E1074" s="7" t="s">
        <v>1023</v>
      </c>
      <c r="F1074" s="8">
        <v>42396</v>
      </c>
      <c r="G1074" t="s">
        <v>879</v>
      </c>
      <c r="H1074" t="s">
        <v>880</v>
      </c>
      <c r="I1074" t="s">
        <v>881</v>
      </c>
      <c r="J1074">
        <v>927</v>
      </c>
      <c r="K1074" t="s">
        <v>99</v>
      </c>
      <c r="L1074" t="s">
        <v>100</v>
      </c>
      <c r="M1074">
        <v>990001</v>
      </c>
      <c r="N1074" t="s">
        <v>51</v>
      </c>
      <c r="O1074">
        <v>3.1</v>
      </c>
      <c r="Q1074">
        <v>3.1</v>
      </c>
      <c r="S1074" t="s">
        <v>1023</v>
      </c>
      <c r="AE1074">
        <v>12</v>
      </c>
      <c r="AF1074">
        <v>7.6</v>
      </c>
      <c r="AG1074">
        <v>5</v>
      </c>
      <c r="AH1074" t="s">
        <v>53</v>
      </c>
      <c r="AI1074" t="s">
        <v>54</v>
      </c>
      <c r="AJ1074">
        <v>2</v>
      </c>
      <c r="AK1074">
        <v>1</v>
      </c>
      <c r="AL1074">
        <v>1</v>
      </c>
      <c r="AM1074" t="s">
        <v>55</v>
      </c>
      <c r="AN1074" t="s">
        <v>56</v>
      </c>
      <c r="AP1074">
        <v>1</v>
      </c>
      <c r="AQ1074" t="s">
        <v>57</v>
      </c>
      <c r="AR1074">
        <v>0</v>
      </c>
      <c r="AW1074" t="s">
        <v>58</v>
      </c>
      <c r="AX1074">
        <v>0</v>
      </c>
      <c r="AY1074">
        <v>2</v>
      </c>
      <c r="AZ1074">
        <v>3.1</v>
      </c>
      <c r="BA1074">
        <v>3.1</v>
      </c>
      <c r="BB1074" t="s">
        <v>59</v>
      </c>
    </row>
    <row r="1075" spans="1:54" x14ac:dyDescent="0.2">
      <c r="A1075" s="7" t="str">
        <f>VLOOKUP(G1075,'Matching-Tabelle'!$A$76:$B$80,2,FALSE)</f>
        <v>claudio.goetz@tkb.ch</v>
      </c>
      <c r="B1075" s="7" t="str">
        <f>VLOOKUP(J1075,'Matching-Tabelle'!$A$1:$B$66,2,FALSE)</f>
        <v>WPI CTB</v>
      </c>
      <c r="C1075" s="7" t="str">
        <f>IF(VLOOKUP(J1075,'Matching-Tabelle'!$A$1:$CB$66,3,FALSE)=0,"",VLOOKUP(J1075,'Matching-Tabelle'!$A$1:$CB$66,3,FALSE))</f>
        <v/>
      </c>
      <c r="D1075" s="7">
        <v>0.2</v>
      </c>
      <c r="E1075" s="7" t="s">
        <v>1024</v>
      </c>
      <c r="F1075" s="8">
        <v>42396</v>
      </c>
      <c r="G1075" t="s">
        <v>879</v>
      </c>
      <c r="H1075" t="s">
        <v>880</v>
      </c>
      <c r="I1075" t="s">
        <v>881</v>
      </c>
      <c r="J1075">
        <v>921</v>
      </c>
      <c r="K1075" t="s">
        <v>224</v>
      </c>
      <c r="L1075" t="s">
        <v>225</v>
      </c>
      <c r="M1075">
        <v>990001</v>
      </c>
      <c r="N1075" t="s">
        <v>51</v>
      </c>
      <c r="O1075">
        <v>0.2</v>
      </c>
      <c r="Q1075">
        <v>0.2</v>
      </c>
      <c r="S1075" t="s">
        <v>1024</v>
      </c>
      <c r="AE1075">
        <v>12</v>
      </c>
      <c r="AF1075">
        <v>7.6</v>
      </c>
      <c r="AG1075">
        <v>5</v>
      </c>
      <c r="AH1075" t="s">
        <v>53</v>
      </c>
      <c r="AI1075" t="s">
        <v>54</v>
      </c>
      <c r="AJ1075">
        <v>2</v>
      </c>
      <c r="AK1075">
        <v>1</v>
      </c>
      <c r="AL1075">
        <v>1</v>
      </c>
      <c r="AM1075" t="s">
        <v>55</v>
      </c>
      <c r="AN1075" t="s">
        <v>56</v>
      </c>
      <c r="AP1075">
        <v>1</v>
      </c>
      <c r="AQ1075" t="s">
        <v>57</v>
      </c>
      <c r="AR1075">
        <v>0</v>
      </c>
      <c r="AW1075" t="s">
        <v>58</v>
      </c>
      <c r="AX1075">
        <v>0</v>
      </c>
      <c r="AY1075">
        <v>2</v>
      </c>
      <c r="AZ1075">
        <v>0.2</v>
      </c>
      <c r="BA1075">
        <v>0.2</v>
      </c>
      <c r="BB1075" t="s">
        <v>59</v>
      </c>
    </row>
    <row r="1076" spans="1:54" x14ac:dyDescent="0.2">
      <c r="A1076" s="7" t="str">
        <f>VLOOKUP(G1076,'Matching-Tabelle'!$A$76:$B$80,2,FALSE)</f>
        <v>claudio.goetz@tkb.ch</v>
      </c>
      <c r="B1076" s="7" t="str">
        <f>VLOOKUP(J1076,'Matching-Tabelle'!$A$1:$B$66,2,FALSE)</f>
        <v>WPI RTB</v>
      </c>
      <c r="C1076" s="7" t="str">
        <f>IF(VLOOKUP(J1076,'Matching-Tabelle'!$A$1:$CB$66,3,FALSE)=0,"",VLOOKUP(J1076,'Matching-Tabelle'!$A$1:$CB$66,3,FALSE))</f>
        <v/>
      </c>
      <c r="D1076" s="7">
        <v>0.2</v>
      </c>
      <c r="E1076" s="7" t="s">
        <v>1025</v>
      </c>
      <c r="F1076" s="8">
        <v>42396</v>
      </c>
      <c r="G1076" t="s">
        <v>879</v>
      </c>
      <c r="H1076" t="s">
        <v>880</v>
      </c>
      <c r="I1076" t="s">
        <v>881</v>
      </c>
      <c r="J1076">
        <v>27</v>
      </c>
      <c r="K1076" t="s">
        <v>872</v>
      </c>
      <c r="L1076" t="s">
        <v>873</v>
      </c>
      <c r="M1076">
        <v>990001</v>
      </c>
      <c r="N1076" t="s">
        <v>51</v>
      </c>
      <c r="O1076">
        <v>0.2</v>
      </c>
      <c r="Q1076">
        <v>0.2</v>
      </c>
      <c r="S1076" t="s">
        <v>1025</v>
      </c>
      <c r="AE1076">
        <v>12</v>
      </c>
      <c r="AF1076">
        <v>7.6</v>
      </c>
      <c r="AG1076">
        <v>5</v>
      </c>
      <c r="AH1076" t="s">
        <v>53</v>
      </c>
      <c r="AI1076" t="s">
        <v>54</v>
      </c>
      <c r="AJ1076">
        <v>2</v>
      </c>
      <c r="AK1076">
        <v>1</v>
      </c>
      <c r="AL1076">
        <v>1</v>
      </c>
      <c r="AM1076" t="s">
        <v>55</v>
      </c>
      <c r="AN1076" t="s">
        <v>56</v>
      </c>
      <c r="AP1076">
        <v>1</v>
      </c>
      <c r="AQ1076" t="s">
        <v>57</v>
      </c>
      <c r="AR1076">
        <v>0</v>
      </c>
      <c r="AW1076" t="s">
        <v>58</v>
      </c>
      <c r="AX1076">
        <v>0</v>
      </c>
      <c r="AY1076">
        <v>2</v>
      </c>
      <c r="AZ1076">
        <v>0.2</v>
      </c>
      <c r="BA1076">
        <v>0.2</v>
      </c>
      <c r="BB1076" t="s">
        <v>59</v>
      </c>
    </row>
    <row r="1077" spans="1:54" x14ac:dyDescent="0.2">
      <c r="A1077" s="7" t="str">
        <f>VLOOKUP(G1077,'Matching-Tabelle'!$A$76:$B$80,2,FALSE)</f>
        <v>claudio.goetz@tkb.ch</v>
      </c>
      <c r="B1077" s="7" t="str">
        <f>VLOOKUP(J1077,'Matching-Tabelle'!$A$1:$B$66,2,FALSE)</f>
        <v>WPI CTB</v>
      </c>
      <c r="C1077" s="7" t="str">
        <f>IF(VLOOKUP(J1077,'Matching-Tabelle'!$A$1:$CB$66,3,FALSE)=0,"",VLOOKUP(J1077,'Matching-Tabelle'!$A$1:$CB$66,3,FALSE))</f>
        <v/>
      </c>
      <c r="D1077" s="7">
        <v>0.3</v>
      </c>
      <c r="E1077" s="7" t="s">
        <v>1026</v>
      </c>
      <c r="F1077" s="8">
        <v>42396</v>
      </c>
      <c r="G1077" t="s">
        <v>879</v>
      </c>
      <c r="H1077" t="s">
        <v>880</v>
      </c>
      <c r="I1077" t="s">
        <v>881</v>
      </c>
      <c r="J1077">
        <v>927</v>
      </c>
      <c r="K1077" t="s">
        <v>99</v>
      </c>
      <c r="L1077" t="s">
        <v>100</v>
      </c>
      <c r="M1077">
        <v>990001</v>
      </c>
      <c r="N1077" t="s">
        <v>51</v>
      </c>
      <c r="O1077">
        <v>0.3</v>
      </c>
      <c r="Q1077">
        <v>0.3</v>
      </c>
      <c r="S1077" t="s">
        <v>1026</v>
      </c>
      <c r="AE1077">
        <v>12</v>
      </c>
      <c r="AF1077">
        <v>7.6</v>
      </c>
      <c r="AG1077">
        <v>5</v>
      </c>
      <c r="AH1077" t="s">
        <v>53</v>
      </c>
      <c r="AI1077" t="s">
        <v>54</v>
      </c>
      <c r="AJ1077">
        <v>2</v>
      </c>
      <c r="AK1077">
        <v>1</v>
      </c>
      <c r="AL1077">
        <v>1</v>
      </c>
      <c r="AM1077" t="s">
        <v>55</v>
      </c>
      <c r="AN1077" t="s">
        <v>56</v>
      </c>
      <c r="AP1077">
        <v>1</v>
      </c>
      <c r="AQ1077" t="s">
        <v>57</v>
      </c>
      <c r="AR1077">
        <v>0</v>
      </c>
      <c r="AW1077" t="s">
        <v>58</v>
      </c>
      <c r="AX1077">
        <v>0</v>
      </c>
      <c r="AY1077">
        <v>2</v>
      </c>
      <c r="AZ1077">
        <v>0.3</v>
      </c>
      <c r="BA1077">
        <v>0.3</v>
      </c>
      <c r="BB1077" t="s">
        <v>59</v>
      </c>
    </row>
    <row r="1078" spans="1:54" x14ac:dyDescent="0.2">
      <c r="A1078" s="7" t="str">
        <f>VLOOKUP(G1078,'Matching-Tabelle'!$A$76:$B$80,2,FALSE)</f>
        <v>claudio.goetz@tkb.ch</v>
      </c>
      <c r="B1078" s="7" t="str">
        <f>VLOOKUP(J1078,'Matching-Tabelle'!$A$1:$B$66,2,FALSE)</f>
        <v>WPI RTB</v>
      </c>
      <c r="C1078" s="7" t="str">
        <f>IF(VLOOKUP(J1078,'Matching-Tabelle'!$A$1:$CB$66,3,FALSE)=0,"",VLOOKUP(J1078,'Matching-Tabelle'!$A$1:$CB$66,3,FALSE))</f>
        <v/>
      </c>
      <c r="D1078" s="7">
        <v>0.2</v>
      </c>
      <c r="E1078" s="7" t="s">
        <v>1027</v>
      </c>
      <c r="F1078" s="8">
        <v>42396</v>
      </c>
      <c r="G1078" t="s">
        <v>879</v>
      </c>
      <c r="H1078" t="s">
        <v>880</v>
      </c>
      <c r="I1078" t="s">
        <v>881</v>
      </c>
      <c r="J1078">
        <v>22</v>
      </c>
      <c r="K1078" t="s">
        <v>88</v>
      </c>
      <c r="L1078" t="s">
        <v>89</v>
      </c>
      <c r="M1078">
        <v>990001</v>
      </c>
      <c r="N1078" t="s">
        <v>51</v>
      </c>
      <c r="O1078">
        <v>0.2</v>
      </c>
      <c r="Q1078">
        <v>0.2</v>
      </c>
      <c r="S1078" t="s">
        <v>1027</v>
      </c>
      <c r="AE1078">
        <v>12</v>
      </c>
      <c r="AF1078">
        <v>7.6</v>
      </c>
      <c r="AG1078">
        <v>5</v>
      </c>
      <c r="AH1078" t="s">
        <v>53</v>
      </c>
      <c r="AI1078" t="s">
        <v>54</v>
      </c>
      <c r="AJ1078">
        <v>2</v>
      </c>
      <c r="AK1078">
        <v>1</v>
      </c>
      <c r="AL1078">
        <v>1</v>
      </c>
      <c r="AM1078" t="s">
        <v>55</v>
      </c>
      <c r="AN1078" t="s">
        <v>56</v>
      </c>
      <c r="AP1078">
        <v>1</v>
      </c>
      <c r="AQ1078" t="s">
        <v>57</v>
      </c>
      <c r="AR1078">
        <v>0</v>
      </c>
      <c r="AW1078" t="s">
        <v>58</v>
      </c>
      <c r="AX1078">
        <v>0</v>
      </c>
      <c r="AY1078">
        <v>2</v>
      </c>
      <c r="AZ1078">
        <v>0.2</v>
      </c>
      <c r="BA1078">
        <v>0.2</v>
      </c>
      <c r="BB1078" t="s">
        <v>59</v>
      </c>
    </row>
    <row r="1079" spans="1:54" x14ac:dyDescent="0.2">
      <c r="A1079" s="7" t="str">
        <f>VLOOKUP(G1079,'Matching-Tabelle'!$A$76:$B$80,2,FALSE)</f>
        <v>claudio.goetz@tkb.ch</v>
      </c>
      <c r="B1079" s="7" t="str">
        <f>VLOOKUP(J1079,'Matching-Tabelle'!$A$1:$B$66,2,FALSE)</f>
        <v>WPI RTB</v>
      </c>
      <c r="C1079" s="7" t="str">
        <f>IF(VLOOKUP(J1079,'Matching-Tabelle'!$A$1:$CB$66,3,FALSE)=0,"",VLOOKUP(J1079,'Matching-Tabelle'!$A$1:$CB$66,3,FALSE))</f>
        <v/>
      </c>
      <c r="D1079" s="7">
        <v>0.5</v>
      </c>
      <c r="E1079" s="7" t="s">
        <v>1028</v>
      </c>
      <c r="F1079" s="8">
        <v>42397</v>
      </c>
      <c r="G1079" t="s">
        <v>879</v>
      </c>
      <c r="H1079" t="s">
        <v>880</v>
      </c>
      <c r="I1079" t="s">
        <v>881</v>
      </c>
      <c r="J1079">
        <v>25</v>
      </c>
      <c r="K1079" t="s">
        <v>192</v>
      </c>
      <c r="L1079" t="s">
        <v>193</v>
      </c>
      <c r="M1079">
        <v>990001</v>
      </c>
      <c r="N1079" t="s">
        <v>51</v>
      </c>
      <c r="O1079">
        <v>0.5</v>
      </c>
      <c r="Q1079">
        <v>0.5</v>
      </c>
      <c r="S1079" t="s">
        <v>1028</v>
      </c>
      <c r="AE1079">
        <v>12</v>
      </c>
      <c r="AF1079">
        <v>7.6</v>
      </c>
      <c r="AG1079">
        <v>5</v>
      </c>
      <c r="AH1079" t="s">
        <v>53</v>
      </c>
      <c r="AI1079" t="s">
        <v>54</v>
      </c>
      <c r="AJ1079">
        <v>2</v>
      </c>
      <c r="AK1079">
        <v>1</v>
      </c>
      <c r="AL1079">
        <v>1</v>
      </c>
      <c r="AM1079" t="s">
        <v>55</v>
      </c>
      <c r="AN1079" t="s">
        <v>56</v>
      </c>
      <c r="AP1079">
        <v>1</v>
      </c>
      <c r="AQ1079" t="s">
        <v>57</v>
      </c>
      <c r="AR1079">
        <v>0</v>
      </c>
      <c r="AW1079" t="s">
        <v>58</v>
      </c>
      <c r="AX1079">
        <v>0</v>
      </c>
      <c r="AY1079">
        <v>2</v>
      </c>
      <c r="AZ1079">
        <v>0.5</v>
      </c>
      <c r="BA1079">
        <v>0.5</v>
      </c>
      <c r="BB1079" t="s">
        <v>59</v>
      </c>
    </row>
    <row r="1080" spans="1:54" x14ac:dyDescent="0.2">
      <c r="A1080" s="7" t="str">
        <f>VLOOKUP(G1080,'Matching-Tabelle'!$A$76:$B$80,2,FALSE)</f>
        <v>claudio.goetz@tkb.ch</v>
      </c>
      <c r="B1080" s="7" t="str">
        <f>VLOOKUP(J1080,'Matching-Tabelle'!$A$1:$B$66,2,FALSE)</f>
        <v>WPI CTB</v>
      </c>
      <c r="C1080" s="7" t="str">
        <f>IF(VLOOKUP(J1080,'Matching-Tabelle'!$A$1:$CB$66,3,FALSE)=0,"",VLOOKUP(J1080,'Matching-Tabelle'!$A$1:$CB$66,3,FALSE))</f>
        <v/>
      </c>
      <c r="D1080" s="7">
        <v>0.5</v>
      </c>
      <c r="E1080" s="7" t="s">
        <v>1029</v>
      </c>
      <c r="F1080" s="8">
        <v>42397</v>
      </c>
      <c r="G1080" t="s">
        <v>879</v>
      </c>
      <c r="H1080" t="s">
        <v>880</v>
      </c>
      <c r="I1080" t="s">
        <v>881</v>
      </c>
      <c r="J1080">
        <v>936</v>
      </c>
      <c r="K1080" t="s">
        <v>891</v>
      </c>
      <c r="L1080" t="s">
        <v>892</v>
      </c>
      <c r="M1080">
        <v>990001</v>
      </c>
      <c r="N1080" t="s">
        <v>51</v>
      </c>
      <c r="O1080">
        <v>0.5</v>
      </c>
      <c r="Q1080">
        <v>0.5</v>
      </c>
      <c r="S1080" t="s">
        <v>1029</v>
      </c>
      <c r="AE1080">
        <v>12</v>
      </c>
      <c r="AF1080">
        <v>7.6</v>
      </c>
      <c r="AG1080">
        <v>5</v>
      </c>
      <c r="AH1080" t="s">
        <v>53</v>
      </c>
      <c r="AI1080" t="s">
        <v>54</v>
      </c>
      <c r="AJ1080">
        <v>2</v>
      </c>
      <c r="AK1080">
        <v>1</v>
      </c>
      <c r="AL1080">
        <v>1</v>
      </c>
      <c r="AM1080" t="s">
        <v>55</v>
      </c>
      <c r="AN1080" t="s">
        <v>56</v>
      </c>
      <c r="AP1080">
        <v>1</v>
      </c>
      <c r="AQ1080" t="s">
        <v>57</v>
      </c>
      <c r="AR1080">
        <v>0</v>
      </c>
      <c r="AW1080" t="s">
        <v>58</v>
      </c>
      <c r="AX1080">
        <v>0</v>
      </c>
      <c r="AY1080">
        <v>2</v>
      </c>
      <c r="AZ1080">
        <v>0.5</v>
      </c>
      <c r="BA1080">
        <v>0.5</v>
      </c>
      <c r="BB1080" t="s">
        <v>59</v>
      </c>
    </row>
    <row r="1081" spans="1:54" x14ac:dyDescent="0.2">
      <c r="A1081" s="7" t="str">
        <f>VLOOKUP(G1081,'Matching-Tabelle'!$A$76:$B$80,2,FALSE)</f>
        <v>claudio.goetz@tkb.ch</v>
      </c>
      <c r="B1081" s="7" t="str">
        <f>VLOOKUP(J1081,'Matching-Tabelle'!$A$1:$B$66,2,FALSE)</f>
        <v>WPI CTB</v>
      </c>
      <c r="C1081" s="7" t="str">
        <f>IF(VLOOKUP(J1081,'Matching-Tabelle'!$A$1:$CB$66,3,FALSE)=0,"",VLOOKUP(J1081,'Matching-Tabelle'!$A$1:$CB$66,3,FALSE))</f>
        <v/>
      </c>
      <c r="D1081" s="7">
        <v>8.5</v>
      </c>
      <c r="E1081" s="7" t="s">
        <v>1030</v>
      </c>
      <c r="F1081" s="8">
        <v>42397</v>
      </c>
      <c r="G1081" t="s">
        <v>879</v>
      </c>
      <c r="H1081" t="s">
        <v>880</v>
      </c>
      <c r="I1081" t="s">
        <v>881</v>
      </c>
      <c r="J1081">
        <v>922</v>
      </c>
      <c r="K1081" t="s">
        <v>134</v>
      </c>
      <c r="L1081" t="s">
        <v>135</v>
      </c>
      <c r="M1081">
        <v>990001</v>
      </c>
      <c r="N1081" t="s">
        <v>51</v>
      </c>
      <c r="O1081">
        <v>8.5</v>
      </c>
      <c r="Q1081">
        <v>8.5</v>
      </c>
      <c r="S1081" t="s">
        <v>1030</v>
      </c>
      <c r="AE1081">
        <v>12</v>
      </c>
      <c r="AF1081">
        <v>7.6</v>
      </c>
      <c r="AG1081">
        <v>5</v>
      </c>
      <c r="AH1081" t="s">
        <v>53</v>
      </c>
      <c r="AI1081" t="s">
        <v>54</v>
      </c>
      <c r="AJ1081">
        <v>2</v>
      </c>
      <c r="AK1081">
        <v>1</v>
      </c>
      <c r="AL1081">
        <v>1</v>
      </c>
      <c r="AM1081" t="s">
        <v>55</v>
      </c>
      <c r="AN1081" t="s">
        <v>56</v>
      </c>
      <c r="AP1081">
        <v>1</v>
      </c>
      <c r="AQ1081" t="s">
        <v>57</v>
      </c>
      <c r="AR1081">
        <v>0</v>
      </c>
      <c r="AW1081" t="s">
        <v>58</v>
      </c>
      <c r="AX1081">
        <v>0</v>
      </c>
      <c r="AY1081">
        <v>2</v>
      </c>
      <c r="AZ1081">
        <v>8.5</v>
      </c>
      <c r="BA1081">
        <v>8.5</v>
      </c>
      <c r="BB1081" t="s">
        <v>59</v>
      </c>
    </row>
    <row r="1082" spans="1:54" x14ac:dyDescent="0.2">
      <c r="A1082" s="7" t="str">
        <f>VLOOKUP(G1082,'Matching-Tabelle'!$A$76:$B$80,2,FALSE)</f>
        <v>claudio.goetz@tkb.ch</v>
      </c>
      <c r="B1082" s="7" t="str">
        <f>VLOOKUP(J1082,'Matching-Tabelle'!$A$1:$B$66,2,FALSE)</f>
        <v>WPI RTB</v>
      </c>
      <c r="C1082" s="7" t="str">
        <f>IF(VLOOKUP(J1082,'Matching-Tabelle'!$A$1:$CB$66,3,FALSE)=0,"",VLOOKUP(J1082,'Matching-Tabelle'!$A$1:$CB$66,3,FALSE))</f>
        <v/>
      </c>
      <c r="D1082" s="7">
        <v>0.3</v>
      </c>
      <c r="E1082" s="7" t="s">
        <v>1031</v>
      </c>
      <c r="F1082" s="8">
        <v>42398</v>
      </c>
      <c r="G1082" t="s">
        <v>879</v>
      </c>
      <c r="H1082" t="s">
        <v>880</v>
      </c>
      <c r="I1082" t="s">
        <v>881</v>
      </c>
      <c r="J1082">
        <v>28</v>
      </c>
      <c r="K1082" t="s">
        <v>111</v>
      </c>
      <c r="L1082" t="s">
        <v>112</v>
      </c>
      <c r="M1082">
        <v>990001</v>
      </c>
      <c r="N1082" t="s">
        <v>51</v>
      </c>
      <c r="O1082">
        <v>0.3</v>
      </c>
      <c r="Q1082">
        <v>0.3</v>
      </c>
      <c r="S1082" t="s">
        <v>1031</v>
      </c>
      <c r="AE1082">
        <v>12</v>
      </c>
      <c r="AF1082">
        <v>7.6</v>
      </c>
      <c r="AG1082">
        <v>5</v>
      </c>
      <c r="AH1082" t="s">
        <v>53</v>
      </c>
      <c r="AI1082" t="s">
        <v>54</v>
      </c>
      <c r="AJ1082">
        <v>2</v>
      </c>
      <c r="AK1082">
        <v>1</v>
      </c>
      <c r="AL1082">
        <v>1</v>
      </c>
      <c r="AM1082" t="s">
        <v>55</v>
      </c>
      <c r="AN1082" t="s">
        <v>56</v>
      </c>
      <c r="AP1082">
        <v>1</v>
      </c>
      <c r="AQ1082" t="s">
        <v>57</v>
      </c>
      <c r="AR1082">
        <v>0</v>
      </c>
      <c r="AW1082" t="s">
        <v>58</v>
      </c>
      <c r="AX1082">
        <v>0</v>
      </c>
      <c r="AY1082">
        <v>2</v>
      </c>
      <c r="AZ1082">
        <v>0.3</v>
      </c>
      <c r="BA1082">
        <v>0.3</v>
      </c>
      <c r="BB1082" t="s">
        <v>59</v>
      </c>
    </row>
    <row r="1083" spans="1:54" x14ac:dyDescent="0.2">
      <c r="A1083" s="7" t="str">
        <f>VLOOKUP(G1083,'Matching-Tabelle'!$A$76:$B$80,2,FALSE)</f>
        <v>claudio.goetz@tkb.ch</v>
      </c>
      <c r="B1083" s="7" t="str">
        <f>VLOOKUP(J1083,'Matching-Tabelle'!$A$1:$B$66,2,FALSE)</f>
        <v>WPI CTB</v>
      </c>
      <c r="C1083" s="7" t="str">
        <f>IF(VLOOKUP(J1083,'Matching-Tabelle'!$A$1:$CB$66,3,FALSE)=0,"",VLOOKUP(J1083,'Matching-Tabelle'!$A$1:$CB$66,3,FALSE))</f>
        <v/>
      </c>
      <c r="D1083" s="7">
        <v>8.4</v>
      </c>
      <c r="E1083" s="7" t="s">
        <v>1030</v>
      </c>
      <c r="F1083" s="8">
        <v>42398</v>
      </c>
      <c r="G1083" t="s">
        <v>879</v>
      </c>
      <c r="H1083" t="s">
        <v>880</v>
      </c>
      <c r="I1083" t="s">
        <v>881</v>
      </c>
      <c r="J1083">
        <v>922</v>
      </c>
      <c r="K1083" t="s">
        <v>134</v>
      </c>
      <c r="L1083" t="s">
        <v>135</v>
      </c>
      <c r="M1083">
        <v>990001</v>
      </c>
      <c r="N1083" t="s">
        <v>51</v>
      </c>
      <c r="O1083">
        <v>8.4</v>
      </c>
      <c r="Q1083">
        <v>8.4</v>
      </c>
      <c r="S1083" t="s">
        <v>1030</v>
      </c>
      <c r="AE1083">
        <v>12</v>
      </c>
      <c r="AF1083">
        <v>7.6</v>
      </c>
      <c r="AG1083">
        <v>5</v>
      </c>
      <c r="AH1083" t="s">
        <v>53</v>
      </c>
      <c r="AI1083" t="s">
        <v>54</v>
      </c>
      <c r="AJ1083">
        <v>2</v>
      </c>
      <c r="AK1083">
        <v>1</v>
      </c>
      <c r="AL1083">
        <v>1</v>
      </c>
      <c r="AM1083" t="s">
        <v>55</v>
      </c>
      <c r="AN1083" t="s">
        <v>56</v>
      </c>
      <c r="AP1083">
        <v>1</v>
      </c>
      <c r="AQ1083" t="s">
        <v>57</v>
      </c>
      <c r="AR1083">
        <v>0</v>
      </c>
      <c r="AW1083" t="s">
        <v>58</v>
      </c>
      <c r="AX1083">
        <v>0</v>
      </c>
      <c r="AY1083">
        <v>2</v>
      </c>
      <c r="AZ1083">
        <v>8.4</v>
      </c>
      <c r="BA1083">
        <v>8.4</v>
      </c>
      <c r="BB1083" t="s">
        <v>59</v>
      </c>
    </row>
    <row r="1084" spans="1:54" x14ac:dyDescent="0.2">
      <c r="A1084" s="7" t="str">
        <f>VLOOKUP(G1084,'Matching-Tabelle'!$A$76:$B$80,2,FALSE)</f>
        <v>claudio.goetz@tkb.ch</v>
      </c>
      <c r="B1084" s="7" t="str">
        <f>VLOOKUP(J1084,'Matching-Tabelle'!$A$1:$B$66,2,FALSE)</f>
        <v>WPI CTB</v>
      </c>
      <c r="C1084" s="7" t="str">
        <f>IF(VLOOKUP(J1084,'Matching-Tabelle'!$A$1:$CB$66,3,FALSE)=0,"",VLOOKUP(J1084,'Matching-Tabelle'!$A$1:$CB$66,3,FALSE))</f>
        <v/>
      </c>
      <c r="D1084" s="7">
        <v>0.2</v>
      </c>
      <c r="E1084" s="7" t="s">
        <v>1032</v>
      </c>
      <c r="F1084" s="8">
        <v>42401</v>
      </c>
      <c r="G1084" t="s">
        <v>879</v>
      </c>
      <c r="H1084" t="s">
        <v>880</v>
      </c>
      <c r="I1084" t="s">
        <v>881</v>
      </c>
      <c r="J1084">
        <v>919</v>
      </c>
      <c r="K1084" t="s">
        <v>66</v>
      </c>
      <c r="L1084" t="s">
        <v>67</v>
      </c>
      <c r="M1084">
        <v>990001</v>
      </c>
      <c r="N1084" t="s">
        <v>51</v>
      </c>
      <c r="O1084">
        <v>0.2</v>
      </c>
      <c r="Q1084">
        <v>0.2</v>
      </c>
      <c r="S1084" t="s">
        <v>1032</v>
      </c>
      <c r="AE1084">
        <v>12</v>
      </c>
      <c r="AF1084">
        <v>7.6</v>
      </c>
      <c r="AG1084">
        <v>5</v>
      </c>
      <c r="AH1084" t="s">
        <v>53</v>
      </c>
      <c r="AI1084" t="s">
        <v>54</v>
      </c>
      <c r="AJ1084">
        <v>2</v>
      </c>
      <c r="AK1084">
        <v>1</v>
      </c>
      <c r="AL1084">
        <v>1</v>
      </c>
      <c r="AM1084" t="s">
        <v>55</v>
      </c>
      <c r="AN1084" t="s">
        <v>56</v>
      </c>
      <c r="AP1084">
        <v>1</v>
      </c>
      <c r="AQ1084" t="s">
        <v>57</v>
      </c>
      <c r="AR1084">
        <v>0</v>
      </c>
      <c r="AW1084" t="s">
        <v>58</v>
      </c>
      <c r="AX1084">
        <v>0</v>
      </c>
      <c r="AY1084">
        <v>2</v>
      </c>
      <c r="AZ1084">
        <v>0.2</v>
      </c>
      <c r="BA1084">
        <v>0.2</v>
      </c>
      <c r="BB1084" t="s">
        <v>59</v>
      </c>
    </row>
    <row r="1085" spans="1:54" x14ac:dyDescent="0.2">
      <c r="A1085" s="7" t="str">
        <f>VLOOKUP(G1085,'Matching-Tabelle'!$A$76:$B$80,2,FALSE)</f>
        <v>claudio.goetz@tkb.ch</v>
      </c>
      <c r="B1085" s="7" t="str">
        <f>VLOOKUP(J1085,'Matching-Tabelle'!$A$1:$B$66,2,FALSE)</f>
        <v>WPI CTB</v>
      </c>
      <c r="C1085" s="7" t="str">
        <f>IF(VLOOKUP(J1085,'Matching-Tabelle'!$A$1:$CB$66,3,FALSE)=0,"",VLOOKUP(J1085,'Matching-Tabelle'!$A$1:$CB$66,3,FALSE))</f>
        <v/>
      </c>
      <c r="D1085" s="7">
        <v>0.2</v>
      </c>
      <c r="E1085" s="7" t="s">
        <v>1033</v>
      </c>
      <c r="F1085" s="8">
        <v>42401</v>
      </c>
      <c r="G1085" t="s">
        <v>879</v>
      </c>
      <c r="H1085" t="s">
        <v>880</v>
      </c>
      <c r="I1085" t="s">
        <v>881</v>
      </c>
      <c r="J1085">
        <v>14</v>
      </c>
      <c r="K1085" t="s">
        <v>82</v>
      </c>
      <c r="L1085" t="s">
        <v>83</v>
      </c>
      <c r="M1085">
        <v>990001</v>
      </c>
      <c r="N1085" t="s">
        <v>51</v>
      </c>
      <c r="O1085">
        <v>0.2</v>
      </c>
      <c r="Q1085">
        <v>0.2</v>
      </c>
      <c r="S1085" t="s">
        <v>1033</v>
      </c>
      <c r="AE1085">
        <v>12</v>
      </c>
      <c r="AF1085">
        <v>7.6</v>
      </c>
      <c r="AG1085">
        <v>5</v>
      </c>
      <c r="AH1085" t="s">
        <v>53</v>
      </c>
      <c r="AI1085" t="s">
        <v>54</v>
      </c>
      <c r="AJ1085">
        <v>2</v>
      </c>
      <c r="AK1085">
        <v>1</v>
      </c>
      <c r="AL1085">
        <v>1</v>
      </c>
      <c r="AM1085" t="s">
        <v>55</v>
      </c>
      <c r="AN1085" t="s">
        <v>56</v>
      </c>
      <c r="AP1085">
        <v>1</v>
      </c>
      <c r="AQ1085" t="s">
        <v>57</v>
      </c>
      <c r="AR1085">
        <v>0</v>
      </c>
      <c r="AW1085" t="s">
        <v>58</v>
      </c>
      <c r="AX1085">
        <v>0</v>
      </c>
      <c r="AY1085">
        <v>2</v>
      </c>
      <c r="AZ1085">
        <v>0.2</v>
      </c>
      <c r="BA1085">
        <v>0.2</v>
      </c>
      <c r="BB1085" t="s">
        <v>59</v>
      </c>
    </row>
    <row r="1086" spans="1:54" x14ac:dyDescent="0.2">
      <c r="A1086" s="7" t="str">
        <f>VLOOKUP(G1086,'Matching-Tabelle'!$A$76:$B$80,2,FALSE)</f>
        <v>claudio.goetz@tkb.ch</v>
      </c>
      <c r="B1086" s="7" t="str">
        <f>VLOOKUP(J1086,'Matching-Tabelle'!$A$1:$B$66,2,FALSE)</f>
        <v>WPI CTB</v>
      </c>
      <c r="C1086" s="7" t="str">
        <f>IF(VLOOKUP(J1086,'Matching-Tabelle'!$A$1:$CB$66,3,FALSE)=0,"",VLOOKUP(J1086,'Matching-Tabelle'!$A$1:$CB$66,3,FALSE))</f>
        <v/>
      </c>
      <c r="D1086" s="7">
        <v>0.2</v>
      </c>
      <c r="E1086" s="7" t="s">
        <v>1034</v>
      </c>
      <c r="F1086" s="8">
        <v>42401</v>
      </c>
      <c r="G1086" t="s">
        <v>879</v>
      </c>
      <c r="H1086" t="s">
        <v>880</v>
      </c>
      <c r="I1086" t="s">
        <v>881</v>
      </c>
      <c r="J1086">
        <v>14</v>
      </c>
      <c r="K1086" t="s">
        <v>82</v>
      </c>
      <c r="L1086" t="s">
        <v>83</v>
      </c>
      <c r="M1086">
        <v>990001</v>
      </c>
      <c r="N1086" t="s">
        <v>51</v>
      </c>
      <c r="O1086">
        <v>0.2</v>
      </c>
      <c r="Q1086">
        <v>0.2</v>
      </c>
      <c r="S1086" t="s">
        <v>1034</v>
      </c>
      <c r="AE1086">
        <v>12</v>
      </c>
      <c r="AF1086">
        <v>7.6</v>
      </c>
      <c r="AG1086">
        <v>5</v>
      </c>
      <c r="AH1086" t="s">
        <v>53</v>
      </c>
      <c r="AI1086" t="s">
        <v>54</v>
      </c>
      <c r="AJ1086">
        <v>2</v>
      </c>
      <c r="AK1086">
        <v>1</v>
      </c>
      <c r="AL1086">
        <v>1</v>
      </c>
      <c r="AM1086" t="s">
        <v>55</v>
      </c>
      <c r="AN1086" t="s">
        <v>56</v>
      </c>
      <c r="AP1086">
        <v>1</v>
      </c>
      <c r="AQ1086" t="s">
        <v>57</v>
      </c>
      <c r="AR1086">
        <v>0</v>
      </c>
      <c r="AW1086" t="s">
        <v>58</v>
      </c>
      <c r="AX1086">
        <v>0</v>
      </c>
      <c r="AY1086">
        <v>2</v>
      </c>
      <c r="AZ1086">
        <v>0.2</v>
      </c>
      <c r="BA1086">
        <v>0.2</v>
      </c>
      <c r="BB1086" t="s">
        <v>59</v>
      </c>
    </row>
    <row r="1087" spans="1:54" x14ac:dyDescent="0.2">
      <c r="A1087" s="7" t="str">
        <f>VLOOKUP(G1087,'Matching-Tabelle'!$A$76:$B$80,2,FALSE)</f>
        <v>claudio.goetz@tkb.ch</v>
      </c>
      <c r="B1087" s="7" t="str">
        <f>VLOOKUP(J1087,'Matching-Tabelle'!$A$1:$B$66,2,FALSE)</f>
        <v>WPI CTB</v>
      </c>
      <c r="C1087" s="7" t="str">
        <f>IF(VLOOKUP(J1087,'Matching-Tabelle'!$A$1:$CB$66,3,FALSE)=0,"",VLOOKUP(J1087,'Matching-Tabelle'!$A$1:$CB$66,3,FALSE))</f>
        <v/>
      </c>
      <c r="D1087" s="7">
        <v>1.9</v>
      </c>
      <c r="E1087" s="7" t="s">
        <v>1035</v>
      </c>
      <c r="F1087" s="8">
        <v>42401</v>
      </c>
      <c r="G1087" t="s">
        <v>879</v>
      </c>
      <c r="H1087" t="s">
        <v>880</v>
      </c>
      <c r="I1087" t="s">
        <v>881</v>
      </c>
      <c r="J1087">
        <v>922</v>
      </c>
      <c r="K1087" t="s">
        <v>134</v>
      </c>
      <c r="L1087" t="s">
        <v>135</v>
      </c>
      <c r="M1087">
        <v>990001</v>
      </c>
      <c r="N1087" t="s">
        <v>51</v>
      </c>
      <c r="O1087">
        <v>1.9</v>
      </c>
      <c r="Q1087">
        <v>1.9</v>
      </c>
      <c r="S1087" t="s">
        <v>1035</v>
      </c>
      <c r="AE1087">
        <v>12</v>
      </c>
      <c r="AF1087">
        <v>7.6</v>
      </c>
      <c r="AG1087">
        <v>5</v>
      </c>
      <c r="AH1087" t="s">
        <v>53</v>
      </c>
      <c r="AI1087" t="s">
        <v>54</v>
      </c>
      <c r="AJ1087">
        <v>2</v>
      </c>
      <c r="AK1087">
        <v>1</v>
      </c>
      <c r="AL1087">
        <v>1</v>
      </c>
      <c r="AM1087" t="s">
        <v>55</v>
      </c>
      <c r="AN1087" t="s">
        <v>56</v>
      </c>
      <c r="AP1087">
        <v>1</v>
      </c>
      <c r="AQ1087" t="s">
        <v>57</v>
      </c>
      <c r="AR1087">
        <v>0</v>
      </c>
      <c r="AW1087" t="s">
        <v>58</v>
      </c>
      <c r="AX1087">
        <v>0</v>
      </c>
      <c r="AY1087">
        <v>2</v>
      </c>
      <c r="AZ1087">
        <v>1.9</v>
      </c>
      <c r="BA1087">
        <v>1.9</v>
      </c>
      <c r="BB1087" t="s">
        <v>59</v>
      </c>
    </row>
    <row r="1088" spans="1:54" x14ac:dyDescent="0.2">
      <c r="A1088" s="7" t="str">
        <f>VLOOKUP(G1088,'Matching-Tabelle'!$A$76:$B$80,2,FALSE)</f>
        <v>claudio.goetz@tkb.ch</v>
      </c>
      <c r="B1088" s="7" t="str">
        <f>VLOOKUP(J1088,'Matching-Tabelle'!$A$1:$B$66,2,FALSE)</f>
        <v>WPI CTB</v>
      </c>
      <c r="C1088" s="7" t="str">
        <f>IF(VLOOKUP(J1088,'Matching-Tabelle'!$A$1:$CB$66,3,FALSE)=0,"",VLOOKUP(J1088,'Matching-Tabelle'!$A$1:$CB$66,3,FALSE))</f>
        <v/>
      </c>
      <c r="D1088" s="7">
        <v>6.8</v>
      </c>
      <c r="E1088" s="7" t="s">
        <v>1036</v>
      </c>
      <c r="F1088" s="8">
        <v>42401</v>
      </c>
      <c r="G1088" t="s">
        <v>879</v>
      </c>
      <c r="H1088" t="s">
        <v>880</v>
      </c>
      <c r="I1088" t="s">
        <v>881</v>
      </c>
      <c r="J1088">
        <v>922</v>
      </c>
      <c r="K1088" t="s">
        <v>134</v>
      </c>
      <c r="L1088" t="s">
        <v>135</v>
      </c>
      <c r="M1088">
        <v>990001</v>
      </c>
      <c r="N1088" t="s">
        <v>51</v>
      </c>
      <c r="O1088">
        <v>6.8</v>
      </c>
      <c r="Q1088">
        <v>6.8</v>
      </c>
      <c r="S1088" t="s">
        <v>1036</v>
      </c>
      <c r="AE1088">
        <v>12</v>
      </c>
      <c r="AF1088">
        <v>7.6</v>
      </c>
      <c r="AG1088">
        <v>5</v>
      </c>
      <c r="AH1088" t="s">
        <v>53</v>
      </c>
      <c r="AI1088" t="s">
        <v>54</v>
      </c>
      <c r="AJ1088">
        <v>2</v>
      </c>
      <c r="AK1088">
        <v>1</v>
      </c>
      <c r="AL1088">
        <v>1</v>
      </c>
      <c r="AM1088" t="s">
        <v>55</v>
      </c>
      <c r="AN1088" t="s">
        <v>56</v>
      </c>
      <c r="AP1088">
        <v>1</v>
      </c>
      <c r="AQ1088" t="s">
        <v>57</v>
      </c>
      <c r="AR1088">
        <v>0</v>
      </c>
      <c r="AW1088" t="s">
        <v>58</v>
      </c>
      <c r="AX1088">
        <v>0</v>
      </c>
      <c r="AY1088">
        <v>2</v>
      </c>
      <c r="AZ1088">
        <v>6.8</v>
      </c>
      <c r="BA1088">
        <v>6.8</v>
      </c>
      <c r="BB1088" t="s">
        <v>59</v>
      </c>
    </row>
    <row r="1089" spans="1:54" x14ac:dyDescent="0.2">
      <c r="A1089" s="7" t="str">
        <f>VLOOKUP(G1089,'Matching-Tabelle'!$A$76:$B$80,2,FALSE)</f>
        <v>claudio.goetz@tkb.ch</v>
      </c>
      <c r="B1089" s="7" t="str">
        <f>VLOOKUP(J1089,'Matching-Tabelle'!$A$1:$B$66,2,FALSE)</f>
        <v>WPI CTB</v>
      </c>
      <c r="C1089" s="7" t="str">
        <f>IF(VLOOKUP(J1089,'Matching-Tabelle'!$A$1:$CB$66,3,FALSE)=0,"",VLOOKUP(J1089,'Matching-Tabelle'!$A$1:$CB$66,3,FALSE))</f>
        <v/>
      </c>
      <c r="D1089" s="7">
        <v>1</v>
      </c>
      <c r="E1089" s="7" t="s">
        <v>1037</v>
      </c>
      <c r="F1089" s="8">
        <v>42401</v>
      </c>
      <c r="G1089" t="s">
        <v>879</v>
      </c>
      <c r="H1089" t="s">
        <v>880</v>
      </c>
      <c r="I1089" t="s">
        <v>881</v>
      </c>
      <c r="J1089">
        <v>925</v>
      </c>
      <c r="K1089" t="s">
        <v>49</v>
      </c>
      <c r="L1089" t="s">
        <v>50</v>
      </c>
      <c r="M1089">
        <v>990001</v>
      </c>
      <c r="N1089" t="s">
        <v>51</v>
      </c>
      <c r="O1089">
        <v>1</v>
      </c>
      <c r="Q1089">
        <v>1</v>
      </c>
      <c r="S1089" t="s">
        <v>1037</v>
      </c>
      <c r="AE1089">
        <v>12</v>
      </c>
      <c r="AF1089">
        <v>7.6</v>
      </c>
      <c r="AG1089">
        <v>5</v>
      </c>
      <c r="AH1089" t="s">
        <v>53</v>
      </c>
      <c r="AI1089" t="s">
        <v>54</v>
      </c>
      <c r="AJ1089">
        <v>2</v>
      </c>
      <c r="AK1089">
        <v>1</v>
      </c>
      <c r="AL1089">
        <v>1</v>
      </c>
      <c r="AM1089" t="s">
        <v>55</v>
      </c>
      <c r="AN1089" t="s">
        <v>56</v>
      </c>
      <c r="AP1089">
        <v>1</v>
      </c>
      <c r="AQ1089" t="s">
        <v>57</v>
      </c>
      <c r="AR1089">
        <v>0</v>
      </c>
      <c r="AW1089" t="s">
        <v>58</v>
      </c>
      <c r="AX1089">
        <v>0</v>
      </c>
      <c r="AY1089">
        <v>2</v>
      </c>
      <c r="AZ1089">
        <v>1</v>
      </c>
      <c r="BA1089">
        <v>1</v>
      </c>
      <c r="BB1089" t="s">
        <v>59</v>
      </c>
    </row>
    <row r="1090" spans="1:54" x14ac:dyDescent="0.2">
      <c r="A1090" s="7" t="str">
        <f>VLOOKUP(G1090,'Matching-Tabelle'!$A$76:$B$80,2,FALSE)</f>
        <v>claudio.goetz@tkb.ch</v>
      </c>
      <c r="B1090" s="7" t="str">
        <f>VLOOKUP(J1090,'Matching-Tabelle'!$A$1:$B$66,2,FALSE)</f>
        <v>WPI CTB</v>
      </c>
      <c r="C1090" s="7" t="str">
        <f>IF(VLOOKUP(J1090,'Matching-Tabelle'!$A$1:$CB$66,3,FALSE)=0,"",VLOOKUP(J1090,'Matching-Tabelle'!$A$1:$CB$66,3,FALSE))</f>
        <v/>
      </c>
      <c r="D1090" s="7">
        <v>0.2</v>
      </c>
      <c r="E1090" s="7" t="s">
        <v>1038</v>
      </c>
      <c r="F1090" s="8">
        <v>42402</v>
      </c>
      <c r="G1090" t="s">
        <v>879</v>
      </c>
      <c r="H1090" t="s">
        <v>880</v>
      </c>
      <c r="I1090" t="s">
        <v>881</v>
      </c>
      <c r="J1090">
        <v>927</v>
      </c>
      <c r="K1090" t="s">
        <v>99</v>
      </c>
      <c r="L1090" t="s">
        <v>100</v>
      </c>
      <c r="M1090">
        <v>990001</v>
      </c>
      <c r="N1090" t="s">
        <v>51</v>
      </c>
      <c r="O1090">
        <v>0.2</v>
      </c>
      <c r="Q1090">
        <v>0.2</v>
      </c>
      <c r="S1090" t="s">
        <v>1038</v>
      </c>
      <c r="AE1090">
        <v>12</v>
      </c>
      <c r="AF1090">
        <v>7.6</v>
      </c>
      <c r="AG1090">
        <v>5</v>
      </c>
      <c r="AH1090" t="s">
        <v>53</v>
      </c>
      <c r="AI1090" t="s">
        <v>54</v>
      </c>
      <c r="AJ1090">
        <v>2</v>
      </c>
      <c r="AK1090">
        <v>1</v>
      </c>
      <c r="AL1090">
        <v>1</v>
      </c>
      <c r="AM1090" t="s">
        <v>55</v>
      </c>
      <c r="AN1090" t="s">
        <v>56</v>
      </c>
      <c r="AP1090">
        <v>1</v>
      </c>
      <c r="AQ1090" t="s">
        <v>57</v>
      </c>
      <c r="AR1090">
        <v>0</v>
      </c>
      <c r="AW1090" t="s">
        <v>58</v>
      </c>
      <c r="AX1090">
        <v>0</v>
      </c>
      <c r="AY1090">
        <v>2</v>
      </c>
      <c r="AZ1090">
        <v>0.2</v>
      </c>
      <c r="BA1090">
        <v>0.2</v>
      </c>
      <c r="BB1090" t="s">
        <v>59</v>
      </c>
    </row>
    <row r="1091" spans="1:54" x14ac:dyDescent="0.2">
      <c r="A1091" s="7" t="str">
        <f>VLOOKUP(G1091,'Matching-Tabelle'!$A$76:$B$80,2,FALSE)</f>
        <v>claudio.goetz@tkb.ch</v>
      </c>
      <c r="B1091" s="7" t="str">
        <f>VLOOKUP(J1091,'Matching-Tabelle'!$A$1:$B$66,2,FALSE)</f>
        <v>WPI CTB</v>
      </c>
      <c r="C1091" s="7" t="str">
        <f>IF(VLOOKUP(J1091,'Matching-Tabelle'!$A$1:$CB$66,3,FALSE)=0,"",VLOOKUP(J1091,'Matching-Tabelle'!$A$1:$CB$66,3,FALSE))</f>
        <v/>
      </c>
      <c r="D1091" s="7">
        <v>0.8</v>
      </c>
      <c r="E1091" s="7" t="s">
        <v>1039</v>
      </c>
      <c r="F1091" s="8">
        <v>42402</v>
      </c>
      <c r="G1091" t="s">
        <v>879</v>
      </c>
      <c r="H1091" t="s">
        <v>880</v>
      </c>
      <c r="I1091" t="s">
        <v>881</v>
      </c>
      <c r="J1091">
        <v>919</v>
      </c>
      <c r="K1091" t="s">
        <v>66</v>
      </c>
      <c r="L1091" t="s">
        <v>67</v>
      </c>
      <c r="M1091">
        <v>990001</v>
      </c>
      <c r="N1091" t="s">
        <v>51</v>
      </c>
      <c r="O1091">
        <v>0.8</v>
      </c>
      <c r="Q1091">
        <v>0.8</v>
      </c>
      <c r="S1091" t="s">
        <v>1039</v>
      </c>
      <c r="AE1091">
        <v>12</v>
      </c>
      <c r="AF1091">
        <v>7.6</v>
      </c>
      <c r="AG1091">
        <v>5</v>
      </c>
      <c r="AH1091" t="s">
        <v>53</v>
      </c>
      <c r="AI1091" t="s">
        <v>54</v>
      </c>
      <c r="AJ1091">
        <v>2</v>
      </c>
      <c r="AK1091">
        <v>1</v>
      </c>
      <c r="AL1091">
        <v>1</v>
      </c>
      <c r="AM1091" t="s">
        <v>55</v>
      </c>
      <c r="AN1091" t="s">
        <v>56</v>
      </c>
      <c r="AP1091">
        <v>1</v>
      </c>
      <c r="AQ1091" t="s">
        <v>57</v>
      </c>
      <c r="AR1091">
        <v>0</v>
      </c>
      <c r="AW1091" t="s">
        <v>58</v>
      </c>
      <c r="AX1091">
        <v>0</v>
      </c>
      <c r="AY1091">
        <v>2</v>
      </c>
      <c r="AZ1091">
        <v>0.8</v>
      </c>
      <c r="BA1091">
        <v>0.8</v>
      </c>
      <c r="BB1091" t="s">
        <v>59</v>
      </c>
    </row>
    <row r="1092" spans="1:54" x14ac:dyDescent="0.2">
      <c r="A1092" s="7" t="str">
        <f>VLOOKUP(G1092,'Matching-Tabelle'!$A$76:$B$80,2,FALSE)</f>
        <v>claudio.goetz@tkb.ch</v>
      </c>
      <c r="B1092" s="7" t="str">
        <f>VLOOKUP(J1092,'Matching-Tabelle'!$A$1:$B$66,2,FALSE)</f>
        <v>WPI RTB</v>
      </c>
      <c r="C1092" s="7" t="str">
        <f>IF(VLOOKUP(J1092,'Matching-Tabelle'!$A$1:$CB$66,3,FALSE)=0,"",VLOOKUP(J1092,'Matching-Tabelle'!$A$1:$CB$66,3,FALSE))</f>
        <v/>
      </c>
      <c r="D1092" s="7">
        <v>0.5</v>
      </c>
      <c r="E1092" s="7" t="s">
        <v>1040</v>
      </c>
      <c r="F1092" s="8">
        <v>42402</v>
      </c>
      <c r="G1092" t="s">
        <v>879</v>
      </c>
      <c r="H1092" t="s">
        <v>880</v>
      </c>
      <c r="I1092" t="s">
        <v>881</v>
      </c>
      <c r="J1092">
        <v>31</v>
      </c>
      <c r="K1092" t="s">
        <v>787</v>
      </c>
      <c r="L1092" t="s">
        <v>788</v>
      </c>
      <c r="M1092">
        <v>990001</v>
      </c>
      <c r="N1092" t="s">
        <v>51</v>
      </c>
      <c r="O1092">
        <v>0.5</v>
      </c>
      <c r="Q1092">
        <v>0.5</v>
      </c>
      <c r="S1092" t="s">
        <v>1040</v>
      </c>
      <c r="AE1092">
        <v>12</v>
      </c>
      <c r="AF1092">
        <v>7.6</v>
      </c>
      <c r="AG1092">
        <v>5</v>
      </c>
      <c r="AH1092" t="s">
        <v>53</v>
      </c>
      <c r="AI1092" t="s">
        <v>54</v>
      </c>
      <c r="AJ1092">
        <v>2</v>
      </c>
      <c r="AK1092">
        <v>1</v>
      </c>
      <c r="AL1092">
        <v>1</v>
      </c>
      <c r="AM1092" t="s">
        <v>55</v>
      </c>
      <c r="AN1092" t="s">
        <v>56</v>
      </c>
      <c r="AP1092">
        <v>1</v>
      </c>
      <c r="AQ1092" t="s">
        <v>57</v>
      </c>
      <c r="AR1092">
        <v>0</v>
      </c>
      <c r="AW1092" t="s">
        <v>58</v>
      </c>
      <c r="AX1092">
        <v>0</v>
      </c>
      <c r="AY1092">
        <v>2</v>
      </c>
      <c r="AZ1092">
        <v>0.5</v>
      </c>
      <c r="BA1092">
        <v>0.5</v>
      </c>
      <c r="BB1092" t="s">
        <v>59</v>
      </c>
    </row>
    <row r="1093" spans="1:54" x14ac:dyDescent="0.2">
      <c r="A1093" s="7" t="str">
        <f>VLOOKUP(G1093,'Matching-Tabelle'!$A$76:$B$80,2,FALSE)</f>
        <v>claudio.goetz@tkb.ch</v>
      </c>
      <c r="B1093" s="7" t="str">
        <f>VLOOKUP(J1093,'Matching-Tabelle'!$A$1:$B$66,2,FALSE)</f>
        <v>WPI CTB</v>
      </c>
      <c r="C1093" s="7" t="str">
        <f>IF(VLOOKUP(J1093,'Matching-Tabelle'!$A$1:$CB$66,3,FALSE)=0,"",VLOOKUP(J1093,'Matching-Tabelle'!$A$1:$CB$66,3,FALSE))</f>
        <v/>
      </c>
      <c r="D1093" s="7">
        <v>0.2</v>
      </c>
      <c r="E1093" s="7" t="s">
        <v>1041</v>
      </c>
      <c r="F1093" s="8">
        <v>42402</v>
      </c>
      <c r="G1093" t="s">
        <v>879</v>
      </c>
      <c r="H1093" t="s">
        <v>880</v>
      </c>
      <c r="I1093" t="s">
        <v>881</v>
      </c>
      <c r="J1093">
        <v>927</v>
      </c>
      <c r="K1093" t="s">
        <v>99</v>
      </c>
      <c r="L1093" t="s">
        <v>100</v>
      </c>
      <c r="M1093">
        <v>990001</v>
      </c>
      <c r="N1093" t="s">
        <v>51</v>
      </c>
      <c r="O1093">
        <v>0.2</v>
      </c>
      <c r="Q1093">
        <v>0.2</v>
      </c>
      <c r="S1093" t="s">
        <v>1041</v>
      </c>
      <c r="AE1093">
        <v>12</v>
      </c>
      <c r="AF1093">
        <v>7.6</v>
      </c>
      <c r="AG1093">
        <v>5</v>
      </c>
      <c r="AH1093" t="s">
        <v>53</v>
      </c>
      <c r="AI1093" t="s">
        <v>54</v>
      </c>
      <c r="AJ1093">
        <v>2</v>
      </c>
      <c r="AK1093">
        <v>1</v>
      </c>
      <c r="AL1093">
        <v>1</v>
      </c>
      <c r="AM1093" t="s">
        <v>55</v>
      </c>
      <c r="AN1093" t="s">
        <v>56</v>
      </c>
      <c r="AP1093">
        <v>1</v>
      </c>
      <c r="AQ1093" t="s">
        <v>57</v>
      </c>
      <c r="AR1093">
        <v>0</v>
      </c>
      <c r="AW1093" t="s">
        <v>58</v>
      </c>
      <c r="AX1093">
        <v>0</v>
      </c>
      <c r="AY1093">
        <v>2</v>
      </c>
      <c r="AZ1093">
        <v>0.2</v>
      </c>
      <c r="BA1093">
        <v>0.2</v>
      </c>
      <c r="BB1093" t="s">
        <v>59</v>
      </c>
    </row>
    <row r="1094" spans="1:54" x14ac:dyDescent="0.2">
      <c r="A1094" s="7" t="str">
        <f>VLOOKUP(G1094,'Matching-Tabelle'!$A$76:$B$80,2,FALSE)</f>
        <v>claudio.goetz@tkb.ch</v>
      </c>
      <c r="B1094" s="7" t="str">
        <f>VLOOKUP(J1094,'Matching-Tabelle'!$A$1:$B$66,2,FALSE)</f>
        <v>WPI RTB</v>
      </c>
      <c r="C1094" s="7" t="str">
        <f>IF(VLOOKUP(J1094,'Matching-Tabelle'!$A$1:$CB$66,3,FALSE)=0,"",VLOOKUP(J1094,'Matching-Tabelle'!$A$1:$CB$66,3,FALSE))</f>
        <v/>
      </c>
      <c r="D1094" s="7">
        <v>0.7</v>
      </c>
      <c r="E1094" s="7" t="s">
        <v>1042</v>
      </c>
      <c r="F1094" s="8">
        <v>42402</v>
      </c>
      <c r="G1094" t="s">
        <v>879</v>
      </c>
      <c r="H1094" t="s">
        <v>880</v>
      </c>
      <c r="I1094" t="s">
        <v>881</v>
      </c>
      <c r="J1094">
        <v>25</v>
      </c>
      <c r="K1094" t="s">
        <v>192</v>
      </c>
      <c r="L1094" t="s">
        <v>193</v>
      </c>
      <c r="M1094">
        <v>990001</v>
      </c>
      <c r="N1094" t="s">
        <v>51</v>
      </c>
      <c r="O1094">
        <v>0.7</v>
      </c>
      <c r="Q1094">
        <v>0.7</v>
      </c>
      <c r="S1094" t="s">
        <v>1042</v>
      </c>
      <c r="AE1094">
        <v>12</v>
      </c>
      <c r="AF1094">
        <v>7.6</v>
      </c>
      <c r="AG1094">
        <v>5</v>
      </c>
      <c r="AH1094" t="s">
        <v>53</v>
      </c>
      <c r="AI1094" t="s">
        <v>54</v>
      </c>
      <c r="AJ1094">
        <v>2</v>
      </c>
      <c r="AK1094">
        <v>1</v>
      </c>
      <c r="AL1094">
        <v>1</v>
      </c>
      <c r="AM1094" t="s">
        <v>55</v>
      </c>
      <c r="AN1094" t="s">
        <v>56</v>
      </c>
      <c r="AP1094">
        <v>1</v>
      </c>
      <c r="AQ1094" t="s">
        <v>57</v>
      </c>
      <c r="AR1094">
        <v>0</v>
      </c>
      <c r="AW1094" t="s">
        <v>58</v>
      </c>
      <c r="AX1094">
        <v>0</v>
      </c>
      <c r="AY1094">
        <v>2</v>
      </c>
      <c r="AZ1094">
        <v>0.7</v>
      </c>
      <c r="BA1094">
        <v>0.7</v>
      </c>
      <c r="BB1094" t="s">
        <v>59</v>
      </c>
    </row>
    <row r="1095" spans="1:54" x14ac:dyDescent="0.2">
      <c r="A1095" s="7" t="str">
        <f>VLOOKUP(G1095,'Matching-Tabelle'!$A$76:$B$80,2,FALSE)</f>
        <v>claudio.goetz@tkb.ch</v>
      </c>
      <c r="B1095" s="7" t="str">
        <f>VLOOKUP(J1095,'Matching-Tabelle'!$A$1:$B$66,2,FALSE)</f>
        <v>WPI CTB</v>
      </c>
      <c r="C1095" s="7" t="str">
        <f>IF(VLOOKUP(J1095,'Matching-Tabelle'!$A$1:$CB$66,3,FALSE)=0,"",VLOOKUP(J1095,'Matching-Tabelle'!$A$1:$CB$66,3,FALSE))</f>
        <v/>
      </c>
      <c r="D1095" s="7">
        <v>1.9</v>
      </c>
      <c r="E1095" s="7" t="s">
        <v>1043</v>
      </c>
      <c r="F1095" s="8">
        <v>42402</v>
      </c>
      <c r="G1095" t="s">
        <v>879</v>
      </c>
      <c r="H1095" t="s">
        <v>880</v>
      </c>
      <c r="I1095" t="s">
        <v>881</v>
      </c>
      <c r="J1095">
        <v>925</v>
      </c>
      <c r="K1095" t="s">
        <v>49</v>
      </c>
      <c r="L1095" t="s">
        <v>50</v>
      </c>
      <c r="M1095">
        <v>990001</v>
      </c>
      <c r="N1095" t="s">
        <v>51</v>
      </c>
      <c r="O1095">
        <v>1.9</v>
      </c>
      <c r="Q1095">
        <v>1.9</v>
      </c>
      <c r="S1095" t="s">
        <v>1043</v>
      </c>
      <c r="AE1095">
        <v>12</v>
      </c>
      <c r="AF1095">
        <v>7.6</v>
      </c>
      <c r="AG1095">
        <v>5</v>
      </c>
      <c r="AH1095" t="s">
        <v>53</v>
      </c>
      <c r="AI1095" t="s">
        <v>54</v>
      </c>
      <c r="AJ1095">
        <v>2</v>
      </c>
      <c r="AK1095">
        <v>1</v>
      </c>
      <c r="AL1095">
        <v>1</v>
      </c>
      <c r="AM1095" t="s">
        <v>55</v>
      </c>
      <c r="AN1095" t="s">
        <v>56</v>
      </c>
      <c r="AP1095">
        <v>1</v>
      </c>
      <c r="AQ1095" t="s">
        <v>57</v>
      </c>
      <c r="AR1095">
        <v>0</v>
      </c>
      <c r="AW1095" t="s">
        <v>58</v>
      </c>
      <c r="AX1095">
        <v>0</v>
      </c>
      <c r="AY1095">
        <v>2</v>
      </c>
      <c r="AZ1095">
        <v>1.9</v>
      </c>
      <c r="BA1095">
        <v>1.9</v>
      </c>
      <c r="BB1095" t="s">
        <v>59</v>
      </c>
    </row>
    <row r="1096" spans="1:54" x14ac:dyDescent="0.2">
      <c r="A1096" s="7" t="str">
        <f>VLOOKUP(G1096,'Matching-Tabelle'!$A$76:$B$80,2,FALSE)</f>
        <v>claudio.goetz@tkb.ch</v>
      </c>
      <c r="B1096" s="7" t="str">
        <f>VLOOKUP(J1096,'Matching-Tabelle'!$A$1:$B$66,2,FALSE)</f>
        <v>WPI CTB</v>
      </c>
      <c r="C1096" s="7" t="str">
        <f>IF(VLOOKUP(J1096,'Matching-Tabelle'!$A$1:$CB$66,3,FALSE)=0,"",VLOOKUP(J1096,'Matching-Tabelle'!$A$1:$CB$66,3,FALSE))</f>
        <v/>
      </c>
      <c r="D1096" s="7">
        <v>0.4</v>
      </c>
      <c r="E1096" s="7" t="s">
        <v>1044</v>
      </c>
      <c r="F1096" s="8">
        <v>42402</v>
      </c>
      <c r="G1096" t="s">
        <v>879</v>
      </c>
      <c r="H1096" t="s">
        <v>880</v>
      </c>
      <c r="I1096" t="s">
        <v>881</v>
      </c>
      <c r="J1096">
        <v>922</v>
      </c>
      <c r="K1096" t="s">
        <v>134</v>
      </c>
      <c r="L1096" t="s">
        <v>135</v>
      </c>
      <c r="M1096">
        <v>990001</v>
      </c>
      <c r="N1096" t="s">
        <v>51</v>
      </c>
      <c r="O1096">
        <v>0.4</v>
      </c>
      <c r="Q1096">
        <v>0.4</v>
      </c>
      <c r="S1096" t="s">
        <v>1044</v>
      </c>
      <c r="AE1096">
        <v>12</v>
      </c>
      <c r="AF1096">
        <v>7.6</v>
      </c>
      <c r="AG1096">
        <v>5</v>
      </c>
      <c r="AH1096" t="s">
        <v>53</v>
      </c>
      <c r="AI1096" t="s">
        <v>54</v>
      </c>
      <c r="AJ1096">
        <v>2</v>
      </c>
      <c r="AK1096">
        <v>1</v>
      </c>
      <c r="AL1096">
        <v>1</v>
      </c>
      <c r="AM1096" t="s">
        <v>55</v>
      </c>
      <c r="AN1096" t="s">
        <v>56</v>
      </c>
      <c r="AP1096">
        <v>1</v>
      </c>
      <c r="AQ1096" t="s">
        <v>57</v>
      </c>
      <c r="AR1096">
        <v>0</v>
      </c>
      <c r="AW1096" t="s">
        <v>58</v>
      </c>
      <c r="AX1096">
        <v>0</v>
      </c>
      <c r="AY1096">
        <v>2</v>
      </c>
      <c r="AZ1096">
        <v>0.4</v>
      </c>
      <c r="BA1096">
        <v>0.4</v>
      </c>
      <c r="BB1096" t="s">
        <v>59</v>
      </c>
    </row>
    <row r="1097" spans="1:54" x14ac:dyDescent="0.2">
      <c r="A1097" s="7" t="str">
        <f>VLOOKUP(G1097,'Matching-Tabelle'!$A$76:$B$80,2,FALSE)</f>
        <v>claudio.goetz@tkb.ch</v>
      </c>
      <c r="B1097" s="7" t="str">
        <f>VLOOKUP(J1097,'Matching-Tabelle'!$A$1:$B$66,2,FALSE)</f>
        <v>WPI CTB</v>
      </c>
      <c r="C1097" s="7" t="str">
        <f>IF(VLOOKUP(J1097,'Matching-Tabelle'!$A$1:$CB$66,3,FALSE)=0,"",VLOOKUP(J1097,'Matching-Tabelle'!$A$1:$CB$66,3,FALSE))</f>
        <v/>
      </c>
      <c r="D1097" s="7">
        <v>0.1</v>
      </c>
      <c r="E1097" s="7" t="s">
        <v>1045</v>
      </c>
      <c r="F1097" s="8">
        <v>42402</v>
      </c>
      <c r="G1097" t="s">
        <v>879</v>
      </c>
      <c r="H1097" t="s">
        <v>880</v>
      </c>
      <c r="I1097" t="s">
        <v>881</v>
      </c>
      <c r="J1097">
        <v>929</v>
      </c>
      <c r="K1097" t="s">
        <v>784</v>
      </c>
      <c r="L1097" t="s">
        <v>785</v>
      </c>
      <c r="M1097">
        <v>990001</v>
      </c>
      <c r="N1097" t="s">
        <v>51</v>
      </c>
      <c r="O1097">
        <v>0.1</v>
      </c>
      <c r="Q1097">
        <v>0.1</v>
      </c>
      <c r="S1097" t="s">
        <v>1045</v>
      </c>
      <c r="AE1097">
        <v>12</v>
      </c>
      <c r="AF1097">
        <v>7.6</v>
      </c>
      <c r="AG1097">
        <v>5</v>
      </c>
      <c r="AH1097" t="s">
        <v>53</v>
      </c>
      <c r="AI1097" t="s">
        <v>54</v>
      </c>
      <c r="AJ1097">
        <v>2</v>
      </c>
      <c r="AK1097">
        <v>1</v>
      </c>
      <c r="AL1097">
        <v>1</v>
      </c>
      <c r="AM1097" t="s">
        <v>55</v>
      </c>
      <c r="AN1097" t="s">
        <v>56</v>
      </c>
      <c r="AP1097">
        <v>1</v>
      </c>
      <c r="AQ1097" t="s">
        <v>57</v>
      </c>
      <c r="AR1097">
        <v>0</v>
      </c>
      <c r="AW1097" t="s">
        <v>58</v>
      </c>
      <c r="AX1097">
        <v>0</v>
      </c>
      <c r="AY1097">
        <v>2</v>
      </c>
      <c r="AZ1097">
        <v>0.1</v>
      </c>
      <c r="BA1097">
        <v>0.1</v>
      </c>
      <c r="BB1097" t="s">
        <v>59</v>
      </c>
    </row>
    <row r="1098" spans="1:54" x14ac:dyDescent="0.2">
      <c r="A1098" s="7" t="str">
        <f>VLOOKUP(G1098,'Matching-Tabelle'!$A$76:$B$80,2,FALSE)</f>
        <v>claudio.goetz@tkb.ch</v>
      </c>
      <c r="B1098" s="7" t="str">
        <f>VLOOKUP(J1098,'Matching-Tabelle'!$A$1:$B$66,2,FALSE)</f>
        <v>WPI CTB</v>
      </c>
      <c r="C1098" s="7" t="str">
        <f>IF(VLOOKUP(J1098,'Matching-Tabelle'!$A$1:$CB$66,3,FALSE)=0,"",VLOOKUP(J1098,'Matching-Tabelle'!$A$1:$CB$66,3,FALSE))</f>
        <v/>
      </c>
      <c r="D1098" s="7">
        <v>0.2</v>
      </c>
      <c r="E1098" s="7" t="s">
        <v>1032</v>
      </c>
      <c r="F1098" s="8">
        <v>42402</v>
      </c>
      <c r="G1098" t="s">
        <v>879</v>
      </c>
      <c r="H1098" t="s">
        <v>880</v>
      </c>
      <c r="I1098" t="s">
        <v>881</v>
      </c>
      <c r="J1098">
        <v>927</v>
      </c>
      <c r="K1098" t="s">
        <v>99</v>
      </c>
      <c r="L1098" t="s">
        <v>100</v>
      </c>
      <c r="M1098">
        <v>990001</v>
      </c>
      <c r="N1098" t="s">
        <v>51</v>
      </c>
      <c r="O1098">
        <v>0.2</v>
      </c>
      <c r="Q1098">
        <v>0.2</v>
      </c>
      <c r="S1098" t="s">
        <v>1032</v>
      </c>
      <c r="AE1098">
        <v>12</v>
      </c>
      <c r="AF1098">
        <v>7.6</v>
      </c>
      <c r="AG1098">
        <v>5</v>
      </c>
      <c r="AH1098" t="s">
        <v>53</v>
      </c>
      <c r="AI1098" t="s">
        <v>54</v>
      </c>
      <c r="AJ1098">
        <v>2</v>
      </c>
      <c r="AK1098">
        <v>1</v>
      </c>
      <c r="AL1098">
        <v>1</v>
      </c>
      <c r="AM1098" t="s">
        <v>55</v>
      </c>
      <c r="AN1098" t="s">
        <v>56</v>
      </c>
      <c r="AP1098">
        <v>1</v>
      </c>
      <c r="AQ1098" t="s">
        <v>57</v>
      </c>
      <c r="AR1098">
        <v>0</v>
      </c>
      <c r="AW1098" t="s">
        <v>58</v>
      </c>
      <c r="AX1098">
        <v>0</v>
      </c>
      <c r="AY1098">
        <v>2</v>
      </c>
      <c r="AZ1098">
        <v>0.2</v>
      </c>
      <c r="BA1098">
        <v>0.2</v>
      </c>
      <c r="BB1098" t="s">
        <v>59</v>
      </c>
    </row>
    <row r="1099" spans="1:54" x14ac:dyDescent="0.2">
      <c r="A1099" s="7" t="str">
        <f>VLOOKUP(G1099,'Matching-Tabelle'!$A$76:$B$80,2,FALSE)</f>
        <v>claudio.goetz@tkb.ch</v>
      </c>
      <c r="B1099" s="7" t="str">
        <f>VLOOKUP(J1099,'Matching-Tabelle'!$A$1:$B$66,2,FALSE)</f>
        <v>WPI RTB</v>
      </c>
      <c r="C1099" s="7" t="str">
        <f>IF(VLOOKUP(J1099,'Matching-Tabelle'!$A$1:$CB$66,3,FALSE)=0,"",VLOOKUP(J1099,'Matching-Tabelle'!$A$1:$CB$66,3,FALSE))</f>
        <v/>
      </c>
      <c r="D1099" s="7">
        <v>0.8</v>
      </c>
      <c r="E1099" s="7" t="s">
        <v>1046</v>
      </c>
      <c r="F1099" s="8">
        <v>42402</v>
      </c>
      <c r="G1099" t="s">
        <v>879</v>
      </c>
      <c r="H1099" t="s">
        <v>880</v>
      </c>
      <c r="I1099" t="s">
        <v>881</v>
      </c>
      <c r="J1099">
        <v>36</v>
      </c>
      <c r="K1099" t="s">
        <v>899</v>
      </c>
      <c r="L1099" t="s">
        <v>900</v>
      </c>
      <c r="M1099">
        <v>990001</v>
      </c>
      <c r="N1099" t="s">
        <v>51</v>
      </c>
      <c r="O1099">
        <v>0.8</v>
      </c>
      <c r="Q1099">
        <v>0.8</v>
      </c>
      <c r="S1099" t="s">
        <v>1046</v>
      </c>
      <c r="AE1099">
        <v>12</v>
      </c>
      <c r="AF1099">
        <v>7.6</v>
      </c>
      <c r="AG1099">
        <v>5</v>
      </c>
      <c r="AH1099" t="s">
        <v>53</v>
      </c>
      <c r="AI1099" t="s">
        <v>54</v>
      </c>
      <c r="AJ1099">
        <v>2</v>
      </c>
      <c r="AK1099">
        <v>1</v>
      </c>
      <c r="AL1099">
        <v>1</v>
      </c>
      <c r="AM1099" t="s">
        <v>55</v>
      </c>
      <c r="AN1099" t="s">
        <v>56</v>
      </c>
      <c r="AP1099">
        <v>1</v>
      </c>
      <c r="AQ1099" t="s">
        <v>57</v>
      </c>
      <c r="AR1099">
        <v>0</v>
      </c>
      <c r="AW1099" t="s">
        <v>58</v>
      </c>
      <c r="AX1099">
        <v>0</v>
      </c>
      <c r="AY1099">
        <v>2</v>
      </c>
      <c r="AZ1099">
        <v>0.8</v>
      </c>
      <c r="BA1099">
        <v>0.8</v>
      </c>
      <c r="BB1099" t="s">
        <v>59</v>
      </c>
    </row>
    <row r="1100" spans="1:54" x14ac:dyDescent="0.2">
      <c r="A1100" s="7" t="str">
        <f>VLOOKUP(G1100,'Matching-Tabelle'!$A$76:$B$80,2,FALSE)</f>
        <v>claudio.goetz@tkb.ch</v>
      </c>
      <c r="B1100" s="7" t="str">
        <f>VLOOKUP(J1100,'Matching-Tabelle'!$A$1:$B$66,2,FALSE)</f>
        <v>WPI CTB</v>
      </c>
      <c r="C1100" s="7" t="str">
        <f>IF(VLOOKUP(J1100,'Matching-Tabelle'!$A$1:$CB$66,3,FALSE)=0,"",VLOOKUP(J1100,'Matching-Tabelle'!$A$1:$CB$66,3,FALSE))</f>
        <v/>
      </c>
      <c r="D1100" s="7">
        <v>1.2</v>
      </c>
      <c r="E1100" s="7" t="s">
        <v>1047</v>
      </c>
      <c r="F1100" s="8">
        <v>42402</v>
      </c>
      <c r="G1100" t="s">
        <v>879</v>
      </c>
      <c r="H1100" t="s">
        <v>880</v>
      </c>
      <c r="I1100" t="s">
        <v>881</v>
      </c>
      <c r="J1100">
        <v>922</v>
      </c>
      <c r="K1100" t="s">
        <v>134</v>
      </c>
      <c r="L1100" t="s">
        <v>135</v>
      </c>
      <c r="M1100">
        <v>990001</v>
      </c>
      <c r="N1100" t="s">
        <v>51</v>
      </c>
      <c r="O1100">
        <v>1.2</v>
      </c>
      <c r="Q1100">
        <v>1.2</v>
      </c>
      <c r="S1100" t="s">
        <v>1047</v>
      </c>
      <c r="AE1100">
        <v>12</v>
      </c>
      <c r="AF1100">
        <v>7.6</v>
      </c>
      <c r="AG1100">
        <v>5</v>
      </c>
      <c r="AH1100" t="s">
        <v>53</v>
      </c>
      <c r="AI1100" t="s">
        <v>54</v>
      </c>
      <c r="AJ1100">
        <v>2</v>
      </c>
      <c r="AK1100">
        <v>1</v>
      </c>
      <c r="AL1100">
        <v>1</v>
      </c>
      <c r="AM1100" t="s">
        <v>55</v>
      </c>
      <c r="AN1100" t="s">
        <v>56</v>
      </c>
      <c r="AP1100">
        <v>1</v>
      </c>
      <c r="AQ1100" t="s">
        <v>57</v>
      </c>
      <c r="AR1100">
        <v>0</v>
      </c>
      <c r="AW1100" t="s">
        <v>58</v>
      </c>
      <c r="AX1100">
        <v>0</v>
      </c>
      <c r="AY1100">
        <v>2</v>
      </c>
      <c r="AZ1100">
        <v>1.2</v>
      </c>
      <c r="BA1100">
        <v>1.2</v>
      </c>
      <c r="BB1100" t="s">
        <v>59</v>
      </c>
    </row>
    <row r="1101" spans="1:54" x14ac:dyDescent="0.2">
      <c r="A1101" s="7" t="str">
        <f>VLOOKUP(G1101,'Matching-Tabelle'!$A$76:$B$80,2,FALSE)</f>
        <v>claudio.goetz@tkb.ch</v>
      </c>
      <c r="B1101" s="7" t="str">
        <f>VLOOKUP(J1101,'Matching-Tabelle'!$A$1:$B$66,2,FALSE)</f>
        <v>WPI CTB</v>
      </c>
      <c r="C1101" s="7" t="str">
        <f>IF(VLOOKUP(J1101,'Matching-Tabelle'!$A$1:$CB$66,3,FALSE)=0,"",VLOOKUP(J1101,'Matching-Tabelle'!$A$1:$CB$66,3,FALSE))</f>
        <v/>
      </c>
      <c r="D1101" s="7">
        <v>1.6</v>
      </c>
      <c r="E1101" s="7" t="s">
        <v>1048</v>
      </c>
      <c r="F1101" s="8">
        <v>42402</v>
      </c>
      <c r="G1101" t="s">
        <v>879</v>
      </c>
      <c r="H1101" t="s">
        <v>880</v>
      </c>
      <c r="I1101" t="s">
        <v>881</v>
      </c>
      <c r="J1101">
        <v>922</v>
      </c>
      <c r="K1101" t="s">
        <v>134</v>
      </c>
      <c r="L1101" t="s">
        <v>135</v>
      </c>
      <c r="M1101">
        <v>990001</v>
      </c>
      <c r="N1101" t="s">
        <v>51</v>
      </c>
      <c r="O1101">
        <v>1.6</v>
      </c>
      <c r="Q1101">
        <v>1.6</v>
      </c>
      <c r="S1101" t="s">
        <v>1048</v>
      </c>
      <c r="AE1101">
        <v>12</v>
      </c>
      <c r="AF1101">
        <v>7.6</v>
      </c>
      <c r="AG1101">
        <v>5</v>
      </c>
      <c r="AH1101" t="s">
        <v>53</v>
      </c>
      <c r="AI1101" t="s">
        <v>54</v>
      </c>
      <c r="AJ1101">
        <v>2</v>
      </c>
      <c r="AK1101">
        <v>1</v>
      </c>
      <c r="AL1101">
        <v>1</v>
      </c>
      <c r="AM1101" t="s">
        <v>55</v>
      </c>
      <c r="AN1101" t="s">
        <v>56</v>
      </c>
      <c r="AP1101">
        <v>1</v>
      </c>
      <c r="AQ1101" t="s">
        <v>57</v>
      </c>
      <c r="AR1101">
        <v>0</v>
      </c>
      <c r="AW1101" t="s">
        <v>58</v>
      </c>
      <c r="AX1101">
        <v>0</v>
      </c>
      <c r="AY1101">
        <v>2</v>
      </c>
      <c r="AZ1101">
        <v>1.6</v>
      </c>
      <c r="BA1101">
        <v>1.6</v>
      </c>
      <c r="BB1101" t="s">
        <v>59</v>
      </c>
    </row>
    <row r="1102" spans="1:54" x14ac:dyDescent="0.2">
      <c r="A1102" s="7" t="str">
        <f>VLOOKUP(G1102,'Matching-Tabelle'!$A$76:$B$80,2,FALSE)</f>
        <v>claudio.goetz@tkb.ch</v>
      </c>
      <c r="B1102" s="7" t="str">
        <f>VLOOKUP(J1102,'Matching-Tabelle'!$A$1:$B$66,2,FALSE)</f>
        <v>WPI CTB</v>
      </c>
      <c r="C1102" s="7" t="str">
        <f>IF(VLOOKUP(J1102,'Matching-Tabelle'!$A$1:$CB$66,3,FALSE)=0,"",VLOOKUP(J1102,'Matching-Tabelle'!$A$1:$CB$66,3,FALSE))</f>
        <v/>
      </c>
      <c r="D1102" s="7">
        <v>0.4</v>
      </c>
      <c r="E1102" s="7" t="s">
        <v>1049</v>
      </c>
      <c r="F1102" s="8">
        <v>42402</v>
      </c>
      <c r="G1102" t="s">
        <v>879</v>
      </c>
      <c r="H1102" t="s">
        <v>880</v>
      </c>
      <c r="I1102" t="s">
        <v>881</v>
      </c>
      <c r="J1102">
        <v>927</v>
      </c>
      <c r="K1102" t="s">
        <v>99</v>
      </c>
      <c r="L1102" t="s">
        <v>100</v>
      </c>
      <c r="M1102">
        <v>990001</v>
      </c>
      <c r="N1102" t="s">
        <v>51</v>
      </c>
      <c r="O1102">
        <v>0.4</v>
      </c>
      <c r="Q1102">
        <v>0.4</v>
      </c>
      <c r="S1102" t="s">
        <v>1049</v>
      </c>
      <c r="AE1102">
        <v>12</v>
      </c>
      <c r="AF1102">
        <v>7.6</v>
      </c>
      <c r="AG1102">
        <v>5</v>
      </c>
      <c r="AH1102" t="s">
        <v>53</v>
      </c>
      <c r="AI1102" t="s">
        <v>54</v>
      </c>
      <c r="AJ1102">
        <v>2</v>
      </c>
      <c r="AK1102">
        <v>1</v>
      </c>
      <c r="AL1102">
        <v>1</v>
      </c>
      <c r="AM1102" t="s">
        <v>55</v>
      </c>
      <c r="AN1102" t="s">
        <v>56</v>
      </c>
      <c r="AP1102">
        <v>1</v>
      </c>
      <c r="AQ1102" t="s">
        <v>57</v>
      </c>
      <c r="AR1102">
        <v>0</v>
      </c>
      <c r="AW1102" t="s">
        <v>58</v>
      </c>
      <c r="AX1102">
        <v>0</v>
      </c>
      <c r="AY1102">
        <v>2</v>
      </c>
      <c r="AZ1102">
        <v>0.4</v>
      </c>
      <c r="BA1102">
        <v>0.4</v>
      </c>
      <c r="BB1102" t="s">
        <v>59</v>
      </c>
    </row>
    <row r="1103" spans="1:54" x14ac:dyDescent="0.2">
      <c r="A1103" s="7" t="str">
        <f>VLOOKUP(G1103,'Matching-Tabelle'!$A$76:$B$80,2,FALSE)</f>
        <v>claudio.goetz@tkb.ch</v>
      </c>
      <c r="B1103" s="7" t="str">
        <f>VLOOKUP(J1103,'Matching-Tabelle'!$A$1:$B$66,2,FALSE)</f>
        <v>Proj Optima</v>
      </c>
      <c r="C1103" s="7" t="str">
        <f>IF(VLOOKUP(J1103,'Matching-Tabelle'!$A$1:$CB$66,3,FALSE)=0,"",VLOOKUP(J1103,'Matching-Tabelle'!$A$1:$CB$66,3,FALSE))</f>
        <v/>
      </c>
      <c r="D1103" s="7">
        <v>0.5</v>
      </c>
      <c r="E1103" s="7" t="s">
        <v>1050</v>
      </c>
      <c r="F1103" s="8">
        <v>42402</v>
      </c>
      <c r="G1103" t="s">
        <v>879</v>
      </c>
      <c r="H1103" t="s">
        <v>880</v>
      </c>
      <c r="I1103" t="s">
        <v>881</v>
      </c>
      <c r="J1103">
        <v>211</v>
      </c>
      <c r="K1103" t="s">
        <v>79</v>
      </c>
      <c r="L1103" t="s">
        <v>80</v>
      </c>
      <c r="M1103">
        <v>990001</v>
      </c>
      <c r="N1103" t="s">
        <v>51</v>
      </c>
      <c r="O1103">
        <v>0.5</v>
      </c>
      <c r="Q1103">
        <v>0.5</v>
      </c>
      <c r="S1103" t="s">
        <v>1050</v>
      </c>
      <c r="AE1103">
        <v>12</v>
      </c>
      <c r="AF1103">
        <v>7.6</v>
      </c>
      <c r="AG1103">
        <v>5</v>
      </c>
      <c r="AH1103" t="s">
        <v>53</v>
      </c>
      <c r="AI1103" t="s">
        <v>54</v>
      </c>
      <c r="AJ1103">
        <v>2</v>
      </c>
      <c r="AK1103">
        <v>1</v>
      </c>
      <c r="AL1103">
        <v>1</v>
      </c>
      <c r="AM1103" t="s">
        <v>55</v>
      </c>
      <c r="AN1103" t="s">
        <v>56</v>
      </c>
      <c r="AP1103">
        <v>1</v>
      </c>
      <c r="AQ1103" t="s">
        <v>57</v>
      </c>
      <c r="AR1103">
        <v>0</v>
      </c>
      <c r="AW1103" t="s">
        <v>58</v>
      </c>
      <c r="AX1103">
        <v>0</v>
      </c>
      <c r="AY1103">
        <v>2</v>
      </c>
      <c r="AZ1103">
        <v>0.5</v>
      </c>
      <c r="BA1103">
        <v>0.5</v>
      </c>
      <c r="BB1103" t="s">
        <v>59</v>
      </c>
    </row>
    <row r="1104" spans="1:54" x14ac:dyDescent="0.2">
      <c r="A1104" s="7" t="str">
        <f>VLOOKUP(G1104,'Matching-Tabelle'!$A$76:$B$80,2,FALSE)</f>
        <v>claudio.goetz@tkb.ch</v>
      </c>
      <c r="B1104" s="7" t="str">
        <f>VLOOKUP(J1104,'Matching-Tabelle'!$A$1:$B$66,2,FALSE)</f>
        <v>WPI CTB</v>
      </c>
      <c r="C1104" s="7" t="str">
        <f>IF(VLOOKUP(J1104,'Matching-Tabelle'!$A$1:$CB$66,3,FALSE)=0,"",VLOOKUP(J1104,'Matching-Tabelle'!$A$1:$CB$66,3,FALSE))</f>
        <v/>
      </c>
      <c r="D1104" s="7">
        <v>0.1</v>
      </c>
      <c r="E1104" s="7" t="s">
        <v>1051</v>
      </c>
      <c r="F1104" s="8">
        <v>42403</v>
      </c>
      <c r="G1104" t="s">
        <v>879</v>
      </c>
      <c r="H1104" t="s">
        <v>880</v>
      </c>
      <c r="I1104" t="s">
        <v>881</v>
      </c>
      <c r="J1104">
        <v>14</v>
      </c>
      <c r="K1104" t="s">
        <v>82</v>
      </c>
      <c r="L1104" t="s">
        <v>83</v>
      </c>
      <c r="M1104">
        <v>990001</v>
      </c>
      <c r="N1104" t="s">
        <v>51</v>
      </c>
      <c r="O1104">
        <v>0.1</v>
      </c>
      <c r="Q1104">
        <v>0.1</v>
      </c>
      <c r="S1104" t="s">
        <v>1051</v>
      </c>
      <c r="AE1104">
        <v>12</v>
      </c>
      <c r="AF1104">
        <v>7.6</v>
      </c>
      <c r="AG1104">
        <v>5</v>
      </c>
      <c r="AH1104" t="s">
        <v>53</v>
      </c>
      <c r="AI1104" t="s">
        <v>54</v>
      </c>
      <c r="AJ1104">
        <v>2</v>
      </c>
      <c r="AK1104">
        <v>1</v>
      </c>
      <c r="AL1104">
        <v>1</v>
      </c>
      <c r="AM1104" t="s">
        <v>55</v>
      </c>
      <c r="AN1104" t="s">
        <v>56</v>
      </c>
      <c r="AP1104">
        <v>1</v>
      </c>
      <c r="AQ1104" t="s">
        <v>57</v>
      </c>
      <c r="AR1104">
        <v>0</v>
      </c>
      <c r="AW1104" t="s">
        <v>58</v>
      </c>
      <c r="AX1104">
        <v>0</v>
      </c>
      <c r="AY1104">
        <v>2</v>
      </c>
      <c r="AZ1104">
        <v>0.1</v>
      </c>
      <c r="BA1104">
        <v>0.1</v>
      </c>
      <c r="BB1104" t="s">
        <v>59</v>
      </c>
    </row>
    <row r="1105" spans="1:54" x14ac:dyDescent="0.2">
      <c r="A1105" s="7" t="str">
        <f>VLOOKUP(G1105,'Matching-Tabelle'!$A$76:$B$80,2,FALSE)</f>
        <v>claudio.goetz@tkb.ch</v>
      </c>
      <c r="B1105" s="7" t="str">
        <f>VLOOKUP(J1105,'Matching-Tabelle'!$A$1:$B$66,2,FALSE)</f>
        <v>WPI CTB</v>
      </c>
      <c r="C1105" s="7" t="str">
        <f>IF(VLOOKUP(J1105,'Matching-Tabelle'!$A$1:$CB$66,3,FALSE)=0,"",VLOOKUP(J1105,'Matching-Tabelle'!$A$1:$CB$66,3,FALSE))</f>
        <v/>
      </c>
      <c r="D1105" s="7">
        <v>2.2000000000000002</v>
      </c>
      <c r="E1105" s="7" t="s">
        <v>1052</v>
      </c>
      <c r="F1105" s="8">
        <v>42403</v>
      </c>
      <c r="G1105" t="s">
        <v>879</v>
      </c>
      <c r="H1105" t="s">
        <v>880</v>
      </c>
      <c r="I1105" t="s">
        <v>881</v>
      </c>
      <c r="J1105">
        <v>922</v>
      </c>
      <c r="K1105" t="s">
        <v>134</v>
      </c>
      <c r="L1105" t="s">
        <v>135</v>
      </c>
      <c r="M1105">
        <v>990001</v>
      </c>
      <c r="N1105" t="s">
        <v>51</v>
      </c>
      <c r="O1105">
        <v>2.2000000000000002</v>
      </c>
      <c r="Q1105">
        <v>2.2000000000000002</v>
      </c>
      <c r="S1105" t="s">
        <v>1052</v>
      </c>
      <c r="AE1105">
        <v>12</v>
      </c>
      <c r="AF1105">
        <v>7.6</v>
      </c>
      <c r="AG1105">
        <v>5</v>
      </c>
      <c r="AH1105" t="s">
        <v>53</v>
      </c>
      <c r="AI1105" t="s">
        <v>54</v>
      </c>
      <c r="AJ1105">
        <v>2</v>
      </c>
      <c r="AK1105">
        <v>1</v>
      </c>
      <c r="AL1105">
        <v>1</v>
      </c>
      <c r="AM1105" t="s">
        <v>55</v>
      </c>
      <c r="AN1105" t="s">
        <v>56</v>
      </c>
      <c r="AP1105">
        <v>1</v>
      </c>
      <c r="AQ1105" t="s">
        <v>57</v>
      </c>
      <c r="AR1105">
        <v>0</v>
      </c>
      <c r="AW1105" t="s">
        <v>58</v>
      </c>
      <c r="AX1105">
        <v>0</v>
      </c>
      <c r="AY1105">
        <v>2</v>
      </c>
      <c r="AZ1105">
        <v>2.2000000000000002</v>
      </c>
      <c r="BA1105">
        <v>2.2000000000000002</v>
      </c>
      <c r="BB1105" t="s">
        <v>59</v>
      </c>
    </row>
    <row r="1106" spans="1:54" x14ac:dyDescent="0.2">
      <c r="A1106" s="7" t="str">
        <f>VLOOKUP(G1106,'Matching-Tabelle'!$A$76:$B$80,2,FALSE)</f>
        <v>claudio.goetz@tkb.ch</v>
      </c>
      <c r="B1106" s="7" t="str">
        <f>VLOOKUP(J1106,'Matching-Tabelle'!$A$1:$B$66,2,FALSE)</f>
        <v>WPI CTB</v>
      </c>
      <c r="C1106" s="7" t="str">
        <f>IF(VLOOKUP(J1106,'Matching-Tabelle'!$A$1:$CB$66,3,FALSE)=0,"",VLOOKUP(J1106,'Matching-Tabelle'!$A$1:$CB$66,3,FALSE))</f>
        <v/>
      </c>
      <c r="D1106" s="7">
        <v>0.9</v>
      </c>
      <c r="E1106" s="7" t="s">
        <v>1053</v>
      </c>
      <c r="F1106" s="8">
        <v>42403</v>
      </c>
      <c r="G1106" t="s">
        <v>879</v>
      </c>
      <c r="H1106" t="s">
        <v>880</v>
      </c>
      <c r="I1106" t="s">
        <v>881</v>
      </c>
      <c r="J1106">
        <v>922</v>
      </c>
      <c r="K1106" t="s">
        <v>134</v>
      </c>
      <c r="L1106" t="s">
        <v>135</v>
      </c>
      <c r="M1106">
        <v>990001</v>
      </c>
      <c r="N1106" t="s">
        <v>51</v>
      </c>
      <c r="O1106">
        <v>0.9</v>
      </c>
      <c r="Q1106">
        <v>0.9</v>
      </c>
      <c r="S1106" t="s">
        <v>1053</v>
      </c>
      <c r="AE1106">
        <v>12</v>
      </c>
      <c r="AF1106">
        <v>7.6</v>
      </c>
      <c r="AG1106">
        <v>5</v>
      </c>
      <c r="AH1106" t="s">
        <v>53</v>
      </c>
      <c r="AI1106" t="s">
        <v>54</v>
      </c>
      <c r="AJ1106">
        <v>2</v>
      </c>
      <c r="AK1106">
        <v>1</v>
      </c>
      <c r="AL1106">
        <v>1</v>
      </c>
      <c r="AM1106" t="s">
        <v>55</v>
      </c>
      <c r="AN1106" t="s">
        <v>56</v>
      </c>
      <c r="AP1106">
        <v>1</v>
      </c>
      <c r="AQ1106" t="s">
        <v>57</v>
      </c>
      <c r="AR1106">
        <v>0</v>
      </c>
      <c r="AW1106" t="s">
        <v>58</v>
      </c>
      <c r="AX1106">
        <v>0</v>
      </c>
      <c r="AY1106">
        <v>2</v>
      </c>
      <c r="AZ1106">
        <v>0.9</v>
      </c>
      <c r="BA1106">
        <v>0.9</v>
      </c>
      <c r="BB1106" t="s">
        <v>59</v>
      </c>
    </row>
    <row r="1107" spans="1:54" x14ac:dyDescent="0.2">
      <c r="A1107" s="7" t="str">
        <f>VLOOKUP(G1107,'Matching-Tabelle'!$A$76:$B$80,2,FALSE)</f>
        <v>claudio.goetz@tkb.ch</v>
      </c>
      <c r="B1107" s="7" t="str">
        <f>VLOOKUP(J1107,'Matching-Tabelle'!$A$1:$B$66,2,FALSE)</f>
        <v>WPI CTB</v>
      </c>
      <c r="C1107" s="7" t="str">
        <f>IF(VLOOKUP(J1107,'Matching-Tabelle'!$A$1:$CB$66,3,FALSE)=0,"",VLOOKUP(J1107,'Matching-Tabelle'!$A$1:$CB$66,3,FALSE))</f>
        <v/>
      </c>
      <c r="D1107" s="7">
        <v>0.3</v>
      </c>
      <c r="E1107" s="7" t="s">
        <v>1054</v>
      </c>
      <c r="F1107" s="8">
        <v>42403</v>
      </c>
      <c r="G1107" t="s">
        <v>879</v>
      </c>
      <c r="H1107" t="s">
        <v>880</v>
      </c>
      <c r="I1107" t="s">
        <v>881</v>
      </c>
      <c r="J1107">
        <v>922</v>
      </c>
      <c r="K1107" t="s">
        <v>134</v>
      </c>
      <c r="L1107" t="s">
        <v>135</v>
      </c>
      <c r="M1107">
        <v>990001</v>
      </c>
      <c r="N1107" t="s">
        <v>51</v>
      </c>
      <c r="O1107">
        <v>0.3</v>
      </c>
      <c r="Q1107">
        <v>0.3</v>
      </c>
      <c r="S1107" t="s">
        <v>1054</v>
      </c>
      <c r="AE1107">
        <v>12</v>
      </c>
      <c r="AF1107">
        <v>7.6</v>
      </c>
      <c r="AG1107">
        <v>5</v>
      </c>
      <c r="AH1107" t="s">
        <v>53</v>
      </c>
      <c r="AI1107" t="s">
        <v>54</v>
      </c>
      <c r="AJ1107">
        <v>2</v>
      </c>
      <c r="AK1107">
        <v>1</v>
      </c>
      <c r="AL1107">
        <v>1</v>
      </c>
      <c r="AM1107" t="s">
        <v>55</v>
      </c>
      <c r="AN1107" t="s">
        <v>56</v>
      </c>
      <c r="AP1107">
        <v>1</v>
      </c>
      <c r="AQ1107" t="s">
        <v>57</v>
      </c>
      <c r="AR1107">
        <v>0</v>
      </c>
      <c r="AW1107" t="s">
        <v>58</v>
      </c>
      <c r="AX1107">
        <v>0</v>
      </c>
      <c r="AY1107">
        <v>2</v>
      </c>
      <c r="AZ1107">
        <v>0.3</v>
      </c>
      <c r="BA1107">
        <v>0.3</v>
      </c>
      <c r="BB1107" t="s">
        <v>59</v>
      </c>
    </row>
    <row r="1108" spans="1:54" x14ac:dyDescent="0.2">
      <c r="A1108" s="7" t="str">
        <f>VLOOKUP(G1108,'Matching-Tabelle'!$A$76:$B$80,2,FALSE)</f>
        <v>claudio.goetz@tkb.ch</v>
      </c>
      <c r="B1108" s="7" t="str">
        <f>VLOOKUP(J1108,'Matching-Tabelle'!$A$1:$B$66,2,FALSE)</f>
        <v>WPI RTB</v>
      </c>
      <c r="C1108" s="7" t="str">
        <f>IF(VLOOKUP(J1108,'Matching-Tabelle'!$A$1:$CB$66,3,FALSE)=0,"",VLOOKUP(J1108,'Matching-Tabelle'!$A$1:$CB$66,3,FALSE))</f>
        <v/>
      </c>
      <c r="D1108" s="7">
        <v>1.3</v>
      </c>
      <c r="E1108" s="7" t="s">
        <v>1055</v>
      </c>
      <c r="F1108" s="8">
        <v>42403</v>
      </c>
      <c r="G1108" t="s">
        <v>879</v>
      </c>
      <c r="H1108" t="s">
        <v>880</v>
      </c>
      <c r="I1108" t="s">
        <v>881</v>
      </c>
      <c r="J1108">
        <v>22</v>
      </c>
      <c r="K1108" t="s">
        <v>88</v>
      </c>
      <c r="L1108" t="s">
        <v>89</v>
      </c>
      <c r="M1108">
        <v>990001</v>
      </c>
      <c r="N1108" t="s">
        <v>51</v>
      </c>
      <c r="O1108">
        <v>1.3</v>
      </c>
      <c r="Q1108">
        <v>1.3</v>
      </c>
      <c r="S1108" t="s">
        <v>1055</v>
      </c>
      <c r="AE1108">
        <v>12</v>
      </c>
      <c r="AF1108">
        <v>7.6</v>
      </c>
      <c r="AG1108">
        <v>5</v>
      </c>
      <c r="AH1108" t="s">
        <v>53</v>
      </c>
      <c r="AI1108" t="s">
        <v>54</v>
      </c>
      <c r="AJ1108">
        <v>2</v>
      </c>
      <c r="AK1108">
        <v>1</v>
      </c>
      <c r="AL1108">
        <v>1</v>
      </c>
      <c r="AM1108" t="s">
        <v>55</v>
      </c>
      <c r="AN1108" t="s">
        <v>56</v>
      </c>
      <c r="AP1108">
        <v>1</v>
      </c>
      <c r="AQ1108" t="s">
        <v>57</v>
      </c>
      <c r="AR1108">
        <v>0</v>
      </c>
      <c r="AW1108" t="s">
        <v>58</v>
      </c>
      <c r="AX1108">
        <v>0</v>
      </c>
      <c r="AY1108">
        <v>2</v>
      </c>
      <c r="AZ1108">
        <v>1.3</v>
      </c>
      <c r="BA1108">
        <v>1.3</v>
      </c>
      <c r="BB1108" t="s">
        <v>59</v>
      </c>
    </row>
    <row r="1109" spans="1:54" x14ac:dyDescent="0.2">
      <c r="A1109" s="7" t="str">
        <f>VLOOKUP(G1109,'Matching-Tabelle'!$A$76:$B$80,2,FALSE)</f>
        <v>claudio.goetz@tkb.ch</v>
      </c>
      <c r="B1109" s="7" t="str">
        <f>VLOOKUP(J1109,'Matching-Tabelle'!$A$1:$B$66,2,FALSE)</f>
        <v>WPI CTB</v>
      </c>
      <c r="C1109" s="7" t="str">
        <f>IF(VLOOKUP(J1109,'Matching-Tabelle'!$A$1:$CB$66,3,FALSE)=0,"",VLOOKUP(J1109,'Matching-Tabelle'!$A$1:$CB$66,3,FALSE))</f>
        <v/>
      </c>
      <c r="D1109" s="7">
        <v>0.2</v>
      </c>
      <c r="E1109" s="7" t="s">
        <v>1056</v>
      </c>
      <c r="F1109" s="8">
        <v>42403</v>
      </c>
      <c r="G1109" t="s">
        <v>879</v>
      </c>
      <c r="H1109" t="s">
        <v>880</v>
      </c>
      <c r="I1109" t="s">
        <v>881</v>
      </c>
      <c r="J1109">
        <v>921</v>
      </c>
      <c r="K1109" t="s">
        <v>224</v>
      </c>
      <c r="L1109" t="s">
        <v>225</v>
      </c>
      <c r="M1109">
        <v>990001</v>
      </c>
      <c r="N1109" t="s">
        <v>51</v>
      </c>
      <c r="O1109">
        <v>0.2</v>
      </c>
      <c r="Q1109">
        <v>0.2</v>
      </c>
      <c r="S1109" t="s">
        <v>1056</v>
      </c>
      <c r="AE1109">
        <v>12</v>
      </c>
      <c r="AF1109">
        <v>7.6</v>
      </c>
      <c r="AG1109">
        <v>5</v>
      </c>
      <c r="AH1109" t="s">
        <v>53</v>
      </c>
      <c r="AI1109" t="s">
        <v>54</v>
      </c>
      <c r="AJ1109">
        <v>2</v>
      </c>
      <c r="AK1109">
        <v>1</v>
      </c>
      <c r="AL1109">
        <v>1</v>
      </c>
      <c r="AM1109" t="s">
        <v>55</v>
      </c>
      <c r="AN1109" t="s">
        <v>56</v>
      </c>
      <c r="AP1109">
        <v>1</v>
      </c>
      <c r="AQ1109" t="s">
        <v>57</v>
      </c>
      <c r="AR1109">
        <v>0</v>
      </c>
      <c r="AW1109" t="s">
        <v>58</v>
      </c>
      <c r="AX1109">
        <v>0</v>
      </c>
      <c r="AY1109">
        <v>2</v>
      </c>
      <c r="AZ1109">
        <v>0.2</v>
      </c>
      <c r="BA1109">
        <v>0.2</v>
      </c>
      <c r="BB1109" t="s">
        <v>59</v>
      </c>
    </row>
    <row r="1110" spans="1:54" x14ac:dyDescent="0.2">
      <c r="A1110" s="7" t="str">
        <f>VLOOKUP(G1110,'Matching-Tabelle'!$A$76:$B$80,2,FALSE)</f>
        <v>claudio.goetz@tkb.ch</v>
      </c>
      <c r="B1110" s="7" t="str">
        <f>VLOOKUP(J1110,'Matching-Tabelle'!$A$1:$B$66,2,FALSE)</f>
        <v>WPI CTB</v>
      </c>
      <c r="C1110" s="7" t="str">
        <f>IF(VLOOKUP(J1110,'Matching-Tabelle'!$A$1:$CB$66,3,FALSE)=0,"",VLOOKUP(J1110,'Matching-Tabelle'!$A$1:$CB$66,3,FALSE))</f>
        <v/>
      </c>
      <c r="D1110" s="7">
        <v>1.5</v>
      </c>
      <c r="E1110" s="7" t="s">
        <v>1057</v>
      </c>
      <c r="F1110" s="8">
        <v>42403</v>
      </c>
      <c r="G1110" t="s">
        <v>879</v>
      </c>
      <c r="H1110" t="s">
        <v>880</v>
      </c>
      <c r="I1110" t="s">
        <v>881</v>
      </c>
      <c r="J1110">
        <v>927</v>
      </c>
      <c r="K1110" t="s">
        <v>99</v>
      </c>
      <c r="L1110" t="s">
        <v>100</v>
      </c>
      <c r="M1110">
        <v>990001</v>
      </c>
      <c r="N1110" t="s">
        <v>51</v>
      </c>
      <c r="O1110">
        <v>1.5</v>
      </c>
      <c r="Q1110">
        <v>1.5</v>
      </c>
      <c r="S1110" t="s">
        <v>1057</v>
      </c>
      <c r="AE1110">
        <v>12</v>
      </c>
      <c r="AF1110">
        <v>7.6</v>
      </c>
      <c r="AG1110">
        <v>5</v>
      </c>
      <c r="AH1110" t="s">
        <v>53</v>
      </c>
      <c r="AI1110" t="s">
        <v>54</v>
      </c>
      <c r="AJ1110">
        <v>2</v>
      </c>
      <c r="AK1110">
        <v>1</v>
      </c>
      <c r="AL1110">
        <v>1</v>
      </c>
      <c r="AM1110" t="s">
        <v>55</v>
      </c>
      <c r="AN1110" t="s">
        <v>56</v>
      </c>
      <c r="AP1110">
        <v>1</v>
      </c>
      <c r="AQ1110" t="s">
        <v>57</v>
      </c>
      <c r="AR1110">
        <v>0</v>
      </c>
      <c r="AW1110" t="s">
        <v>58</v>
      </c>
      <c r="AX1110">
        <v>0</v>
      </c>
      <c r="AY1110">
        <v>2</v>
      </c>
      <c r="AZ1110">
        <v>1.5</v>
      </c>
      <c r="BA1110">
        <v>1.5</v>
      </c>
      <c r="BB1110" t="s">
        <v>59</v>
      </c>
    </row>
    <row r="1111" spans="1:54" x14ac:dyDescent="0.2">
      <c r="A1111" s="7" t="str">
        <f>VLOOKUP(G1111,'Matching-Tabelle'!$A$76:$B$80,2,FALSE)</f>
        <v>claudio.goetz@tkb.ch</v>
      </c>
      <c r="B1111" s="7" t="str">
        <f>VLOOKUP(J1111,'Matching-Tabelle'!$A$1:$B$66,2,FALSE)</f>
        <v>WPI CTB</v>
      </c>
      <c r="C1111" s="7" t="str">
        <f>IF(VLOOKUP(J1111,'Matching-Tabelle'!$A$1:$CB$66,3,FALSE)=0,"",VLOOKUP(J1111,'Matching-Tabelle'!$A$1:$CB$66,3,FALSE))</f>
        <v/>
      </c>
      <c r="D1111" s="7">
        <v>0.7</v>
      </c>
      <c r="E1111" s="7" t="s">
        <v>1058</v>
      </c>
      <c r="F1111" s="8">
        <v>42403</v>
      </c>
      <c r="G1111" t="s">
        <v>879</v>
      </c>
      <c r="H1111" t="s">
        <v>880</v>
      </c>
      <c r="I1111" t="s">
        <v>881</v>
      </c>
      <c r="J1111">
        <v>927</v>
      </c>
      <c r="K1111" t="s">
        <v>99</v>
      </c>
      <c r="L1111" t="s">
        <v>100</v>
      </c>
      <c r="M1111">
        <v>990001</v>
      </c>
      <c r="N1111" t="s">
        <v>51</v>
      </c>
      <c r="O1111">
        <v>0.7</v>
      </c>
      <c r="Q1111">
        <v>0.7</v>
      </c>
      <c r="S1111" t="s">
        <v>1058</v>
      </c>
      <c r="AE1111">
        <v>12</v>
      </c>
      <c r="AF1111">
        <v>7.6</v>
      </c>
      <c r="AG1111">
        <v>5</v>
      </c>
      <c r="AH1111" t="s">
        <v>53</v>
      </c>
      <c r="AI1111" t="s">
        <v>54</v>
      </c>
      <c r="AJ1111">
        <v>2</v>
      </c>
      <c r="AK1111">
        <v>1</v>
      </c>
      <c r="AL1111">
        <v>1</v>
      </c>
      <c r="AM1111" t="s">
        <v>55</v>
      </c>
      <c r="AN1111" t="s">
        <v>56</v>
      </c>
      <c r="AP1111">
        <v>1</v>
      </c>
      <c r="AQ1111" t="s">
        <v>57</v>
      </c>
      <c r="AR1111">
        <v>0</v>
      </c>
      <c r="AW1111" t="s">
        <v>58</v>
      </c>
      <c r="AX1111">
        <v>0</v>
      </c>
      <c r="AY1111">
        <v>2</v>
      </c>
      <c r="AZ1111">
        <v>0.7</v>
      </c>
      <c r="BA1111">
        <v>0.7</v>
      </c>
      <c r="BB1111" t="s">
        <v>59</v>
      </c>
    </row>
    <row r="1112" spans="1:54" x14ac:dyDescent="0.2">
      <c r="A1112" s="7" t="str">
        <f>VLOOKUP(G1112,'Matching-Tabelle'!$A$76:$B$80,2,FALSE)</f>
        <v>claudio.goetz@tkb.ch</v>
      </c>
      <c r="B1112" s="7" t="str">
        <f>VLOOKUP(J1112,'Matching-Tabelle'!$A$1:$B$66,2,FALSE)</f>
        <v>WPI Führung</v>
      </c>
      <c r="C1112" s="7" t="str">
        <f>IF(VLOOKUP(J1112,'Matching-Tabelle'!$A$1:$CB$66,3,FALSE)=0,"",VLOOKUP(J1112,'Matching-Tabelle'!$A$1:$CB$66,3,FALSE))</f>
        <v/>
      </c>
      <c r="D1112" s="7">
        <v>0.4</v>
      </c>
      <c r="E1112" s="7" t="s">
        <v>1059</v>
      </c>
      <c r="F1112" s="8">
        <v>42403</v>
      </c>
      <c r="G1112" t="s">
        <v>879</v>
      </c>
      <c r="H1112" t="s">
        <v>880</v>
      </c>
      <c r="I1112" t="s">
        <v>881</v>
      </c>
      <c r="J1112">
        <v>26</v>
      </c>
      <c r="K1112" t="s">
        <v>130</v>
      </c>
      <c r="L1112" t="s">
        <v>131</v>
      </c>
      <c r="M1112">
        <v>990001</v>
      </c>
      <c r="N1112" t="s">
        <v>51</v>
      </c>
      <c r="O1112">
        <v>0.4</v>
      </c>
      <c r="Q1112">
        <v>0.4</v>
      </c>
      <c r="S1112" t="s">
        <v>1059</v>
      </c>
      <c r="AE1112">
        <v>12</v>
      </c>
      <c r="AF1112">
        <v>7.6</v>
      </c>
      <c r="AG1112">
        <v>5</v>
      </c>
      <c r="AH1112" t="s">
        <v>53</v>
      </c>
      <c r="AI1112" t="s">
        <v>54</v>
      </c>
      <c r="AJ1112">
        <v>2</v>
      </c>
      <c r="AK1112">
        <v>1</v>
      </c>
      <c r="AL1112">
        <v>1</v>
      </c>
      <c r="AM1112" t="s">
        <v>55</v>
      </c>
      <c r="AN1112" t="s">
        <v>56</v>
      </c>
      <c r="AP1112">
        <v>1</v>
      </c>
      <c r="AQ1112" t="s">
        <v>57</v>
      </c>
      <c r="AR1112">
        <v>0</v>
      </c>
      <c r="AW1112" t="s">
        <v>58</v>
      </c>
      <c r="AX1112">
        <v>0</v>
      </c>
      <c r="AY1112">
        <v>2</v>
      </c>
      <c r="AZ1112">
        <v>0.4</v>
      </c>
      <c r="BA1112">
        <v>0.4</v>
      </c>
      <c r="BB1112" t="s">
        <v>59</v>
      </c>
    </row>
    <row r="1113" spans="1:54" x14ac:dyDescent="0.2">
      <c r="A1113" s="7" t="str">
        <f>VLOOKUP(G1113,'Matching-Tabelle'!$A$76:$B$80,2,FALSE)</f>
        <v>claudio.goetz@tkb.ch</v>
      </c>
      <c r="B1113" s="7" t="str">
        <f>VLOOKUP(J1113,'Matching-Tabelle'!$A$1:$B$66,2,FALSE)</f>
        <v>WPI CTB</v>
      </c>
      <c r="C1113" s="7" t="str">
        <f>IF(VLOOKUP(J1113,'Matching-Tabelle'!$A$1:$CB$66,3,FALSE)=0,"",VLOOKUP(J1113,'Matching-Tabelle'!$A$1:$CB$66,3,FALSE))</f>
        <v/>
      </c>
      <c r="D1113" s="7">
        <v>0.1</v>
      </c>
      <c r="E1113" s="7" t="s">
        <v>1060</v>
      </c>
      <c r="F1113" s="8">
        <v>42403</v>
      </c>
      <c r="G1113" t="s">
        <v>879</v>
      </c>
      <c r="H1113" t="s">
        <v>880</v>
      </c>
      <c r="I1113" t="s">
        <v>881</v>
      </c>
      <c r="J1113">
        <v>922</v>
      </c>
      <c r="K1113" t="s">
        <v>134</v>
      </c>
      <c r="L1113" t="s">
        <v>135</v>
      </c>
      <c r="M1113">
        <v>990001</v>
      </c>
      <c r="N1113" t="s">
        <v>51</v>
      </c>
      <c r="O1113">
        <v>0.1</v>
      </c>
      <c r="Q1113">
        <v>0.1</v>
      </c>
      <c r="S1113" t="s">
        <v>1060</v>
      </c>
      <c r="AE1113">
        <v>12</v>
      </c>
      <c r="AF1113">
        <v>7.6</v>
      </c>
      <c r="AG1113">
        <v>5</v>
      </c>
      <c r="AH1113" t="s">
        <v>53</v>
      </c>
      <c r="AI1113" t="s">
        <v>54</v>
      </c>
      <c r="AJ1113">
        <v>2</v>
      </c>
      <c r="AK1113">
        <v>1</v>
      </c>
      <c r="AL1113">
        <v>1</v>
      </c>
      <c r="AM1113" t="s">
        <v>55</v>
      </c>
      <c r="AN1113" t="s">
        <v>56</v>
      </c>
      <c r="AP1113">
        <v>1</v>
      </c>
      <c r="AQ1113" t="s">
        <v>57</v>
      </c>
      <c r="AR1113">
        <v>0</v>
      </c>
      <c r="AW1113" t="s">
        <v>58</v>
      </c>
      <c r="AX1113">
        <v>0</v>
      </c>
      <c r="AY1113">
        <v>2</v>
      </c>
      <c r="AZ1113">
        <v>0.1</v>
      </c>
      <c r="BA1113">
        <v>0.1</v>
      </c>
      <c r="BB1113" t="s">
        <v>59</v>
      </c>
    </row>
    <row r="1114" spans="1:54" x14ac:dyDescent="0.2">
      <c r="A1114" s="7" t="str">
        <f>VLOOKUP(G1114,'Matching-Tabelle'!$A$76:$B$80,2,FALSE)</f>
        <v>claudio.goetz@tkb.ch</v>
      </c>
      <c r="B1114" s="7" t="str">
        <f>VLOOKUP(J1114,'Matching-Tabelle'!$A$1:$B$66,2,FALSE)</f>
        <v>WPI RTB</v>
      </c>
      <c r="C1114" s="7" t="str">
        <f>IF(VLOOKUP(J1114,'Matching-Tabelle'!$A$1:$CB$66,3,FALSE)=0,"",VLOOKUP(J1114,'Matching-Tabelle'!$A$1:$CB$66,3,FALSE))</f>
        <v/>
      </c>
      <c r="D1114" s="7">
        <v>0.2</v>
      </c>
      <c r="E1114" s="7" t="s">
        <v>1061</v>
      </c>
      <c r="F1114" s="8">
        <v>42403</v>
      </c>
      <c r="G1114" t="s">
        <v>879</v>
      </c>
      <c r="H1114" t="s">
        <v>880</v>
      </c>
      <c r="I1114" t="s">
        <v>881</v>
      </c>
      <c r="J1114">
        <v>22</v>
      </c>
      <c r="K1114" t="s">
        <v>88</v>
      </c>
      <c r="L1114" t="s">
        <v>89</v>
      </c>
      <c r="M1114">
        <v>990001</v>
      </c>
      <c r="N1114" t="s">
        <v>51</v>
      </c>
      <c r="O1114">
        <v>0.2</v>
      </c>
      <c r="Q1114">
        <v>0.2</v>
      </c>
      <c r="S1114" t="s">
        <v>1061</v>
      </c>
      <c r="AE1114">
        <v>12</v>
      </c>
      <c r="AF1114">
        <v>7.6</v>
      </c>
      <c r="AG1114">
        <v>5</v>
      </c>
      <c r="AH1114" t="s">
        <v>53</v>
      </c>
      <c r="AI1114" t="s">
        <v>54</v>
      </c>
      <c r="AJ1114">
        <v>2</v>
      </c>
      <c r="AK1114">
        <v>1</v>
      </c>
      <c r="AL1114">
        <v>1</v>
      </c>
      <c r="AM1114" t="s">
        <v>55</v>
      </c>
      <c r="AN1114" t="s">
        <v>56</v>
      </c>
      <c r="AP1114">
        <v>1</v>
      </c>
      <c r="AQ1114" t="s">
        <v>57</v>
      </c>
      <c r="AR1114">
        <v>0</v>
      </c>
      <c r="AW1114" t="s">
        <v>58</v>
      </c>
      <c r="AX1114">
        <v>0</v>
      </c>
      <c r="AY1114">
        <v>2</v>
      </c>
      <c r="AZ1114">
        <v>0.2</v>
      </c>
      <c r="BA1114">
        <v>0.2</v>
      </c>
      <c r="BB1114" t="s">
        <v>59</v>
      </c>
    </row>
    <row r="1115" spans="1:54" x14ac:dyDescent="0.2">
      <c r="A1115" s="7" t="str">
        <f>VLOOKUP(G1115,'Matching-Tabelle'!$A$76:$B$80,2,FALSE)</f>
        <v>claudio.goetz@tkb.ch</v>
      </c>
      <c r="B1115" s="7" t="str">
        <f>VLOOKUP(J1115,'Matching-Tabelle'!$A$1:$B$66,2,FALSE)</f>
        <v>WPI RTB</v>
      </c>
      <c r="C1115" s="7" t="str">
        <f>IF(VLOOKUP(J1115,'Matching-Tabelle'!$A$1:$CB$66,3,FALSE)=0,"",VLOOKUP(J1115,'Matching-Tabelle'!$A$1:$CB$66,3,FALSE))</f>
        <v/>
      </c>
      <c r="D1115" s="7">
        <v>0.3</v>
      </c>
      <c r="E1115" s="7" t="s">
        <v>1062</v>
      </c>
      <c r="F1115" s="8">
        <v>42403</v>
      </c>
      <c r="G1115" t="s">
        <v>879</v>
      </c>
      <c r="H1115" t="s">
        <v>880</v>
      </c>
      <c r="I1115" t="s">
        <v>881</v>
      </c>
      <c r="J1115">
        <v>22</v>
      </c>
      <c r="K1115" t="s">
        <v>88</v>
      </c>
      <c r="L1115" t="s">
        <v>89</v>
      </c>
      <c r="M1115">
        <v>990001</v>
      </c>
      <c r="N1115" t="s">
        <v>51</v>
      </c>
      <c r="O1115">
        <v>0.3</v>
      </c>
      <c r="Q1115">
        <v>0.3</v>
      </c>
      <c r="S1115" t="s">
        <v>1062</v>
      </c>
      <c r="AE1115">
        <v>12</v>
      </c>
      <c r="AF1115">
        <v>7.6</v>
      </c>
      <c r="AG1115">
        <v>5</v>
      </c>
      <c r="AH1115" t="s">
        <v>53</v>
      </c>
      <c r="AI1115" t="s">
        <v>54</v>
      </c>
      <c r="AJ1115">
        <v>2</v>
      </c>
      <c r="AK1115">
        <v>1</v>
      </c>
      <c r="AL1115">
        <v>1</v>
      </c>
      <c r="AM1115" t="s">
        <v>55</v>
      </c>
      <c r="AN1115" t="s">
        <v>56</v>
      </c>
      <c r="AP1115">
        <v>1</v>
      </c>
      <c r="AQ1115" t="s">
        <v>57</v>
      </c>
      <c r="AR1115">
        <v>0</v>
      </c>
      <c r="AW1115" t="s">
        <v>58</v>
      </c>
      <c r="AX1115">
        <v>0</v>
      </c>
      <c r="AY1115">
        <v>2</v>
      </c>
      <c r="AZ1115">
        <v>0.3</v>
      </c>
      <c r="BA1115">
        <v>0.3</v>
      </c>
      <c r="BB1115" t="s">
        <v>59</v>
      </c>
    </row>
    <row r="1116" spans="1:54" x14ac:dyDescent="0.2">
      <c r="A1116" s="7" t="str">
        <f>VLOOKUP(G1116,'Matching-Tabelle'!$A$76:$B$80,2,FALSE)</f>
        <v>claudio.goetz@tkb.ch</v>
      </c>
      <c r="B1116" s="7" t="str">
        <f>VLOOKUP(J1116,'Matching-Tabelle'!$A$1:$B$66,2,FALSE)</f>
        <v>Proj Optima</v>
      </c>
      <c r="C1116" s="7" t="str">
        <f>IF(VLOOKUP(J1116,'Matching-Tabelle'!$A$1:$CB$66,3,FALSE)=0,"",VLOOKUP(J1116,'Matching-Tabelle'!$A$1:$CB$66,3,FALSE))</f>
        <v/>
      </c>
      <c r="D1116" s="7">
        <v>0.2</v>
      </c>
      <c r="E1116" s="7" t="s">
        <v>1063</v>
      </c>
      <c r="F1116" s="8">
        <v>42403</v>
      </c>
      <c r="G1116" t="s">
        <v>879</v>
      </c>
      <c r="H1116" t="s">
        <v>880</v>
      </c>
      <c r="I1116" t="s">
        <v>881</v>
      </c>
      <c r="J1116">
        <v>211</v>
      </c>
      <c r="K1116" t="s">
        <v>79</v>
      </c>
      <c r="L1116" t="s">
        <v>80</v>
      </c>
      <c r="M1116">
        <v>990001</v>
      </c>
      <c r="N1116" t="s">
        <v>51</v>
      </c>
      <c r="O1116">
        <v>0.2</v>
      </c>
      <c r="Q1116">
        <v>0.2</v>
      </c>
      <c r="S1116" t="s">
        <v>1063</v>
      </c>
      <c r="AE1116">
        <v>12</v>
      </c>
      <c r="AF1116">
        <v>7.6</v>
      </c>
      <c r="AG1116">
        <v>5</v>
      </c>
      <c r="AH1116" t="s">
        <v>53</v>
      </c>
      <c r="AI1116" t="s">
        <v>54</v>
      </c>
      <c r="AJ1116">
        <v>2</v>
      </c>
      <c r="AK1116">
        <v>1</v>
      </c>
      <c r="AL1116">
        <v>1</v>
      </c>
      <c r="AM1116" t="s">
        <v>55</v>
      </c>
      <c r="AN1116" t="s">
        <v>56</v>
      </c>
      <c r="AP1116">
        <v>1</v>
      </c>
      <c r="AQ1116" t="s">
        <v>57</v>
      </c>
      <c r="AR1116">
        <v>0</v>
      </c>
      <c r="AW1116" t="s">
        <v>58</v>
      </c>
      <c r="AX1116">
        <v>0</v>
      </c>
      <c r="AY1116">
        <v>2</v>
      </c>
      <c r="AZ1116">
        <v>0.2</v>
      </c>
      <c r="BA1116">
        <v>0.2</v>
      </c>
      <c r="BB1116" t="s">
        <v>59</v>
      </c>
    </row>
    <row r="1117" spans="1:54" x14ac:dyDescent="0.2">
      <c r="A1117" s="7" t="str">
        <f>VLOOKUP(G1117,'Matching-Tabelle'!$A$76:$B$80,2,FALSE)</f>
        <v>claudio.goetz@tkb.ch</v>
      </c>
      <c r="B1117" s="7" t="str">
        <f>VLOOKUP(J1117,'Matching-Tabelle'!$A$1:$B$66,2,FALSE)</f>
        <v>WPI RTB</v>
      </c>
      <c r="C1117" s="7" t="str">
        <f>IF(VLOOKUP(J1117,'Matching-Tabelle'!$A$1:$CB$66,3,FALSE)=0,"",VLOOKUP(J1117,'Matching-Tabelle'!$A$1:$CB$66,3,FALSE))</f>
        <v/>
      </c>
      <c r="D1117" s="7">
        <v>0.6</v>
      </c>
      <c r="E1117" s="7" t="s">
        <v>1064</v>
      </c>
      <c r="F1117" s="8">
        <v>42404</v>
      </c>
      <c r="G1117" t="s">
        <v>879</v>
      </c>
      <c r="H1117" t="s">
        <v>880</v>
      </c>
      <c r="I1117" t="s">
        <v>881</v>
      </c>
      <c r="J1117">
        <v>22</v>
      </c>
      <c r="K1117" t="s">
        <v>88</v>
      </c>
      <c r="L1117" t="s">
        <v>89</v>
      </c>
      <c r="M1117">
        <v>990001</v>
      </c>
      <c r="N1117" t="s">
        <v>51</v>
      </c>
      <c r="O1117">
        <v>0.6</v>
      </c>
      <c r="Q1117">
        <v>0.6</v>
      </c>
      <c r="S1117" t="s">
        <v>1064</v>
      </c>
      <c r="AE1117">
        <v>12</v>
      </c>
      <c r="AF1117">
        <v>7.6</v>
      </c>
      <c r="AG1117">
        <v>5</v>
      </c>
      <c r="AH1117" t="s">
        <v>53</v>
      </c>
      <c r="AI1117" t="s">
        <v>54</v>
      </c>
      <c r="AJ1117">
        <v>2</v>
      </c>
      <c r="AK1117">
        <v>1</v>
      </c>
      <c r="AL1117">
        <v>1</v>
      </c>
      <c r="AM1117" t="s">
        <v>55</v>
      </c>
      <c r="AN1117" t="s">
        <v>56</v>
      </c>
      <c r="AP1117">
        <v>1</v>
      </c>
      <c r="AQ1117" t="s">
        <v>57</v>
      </c>
      <c r="AR1117">
        <v>0</v>
      </c>
      <c r="AW1117" t="s">
        <v>58</v>
      </c>
      <c r="AX1117">
        <v>0</v>
      </c>
      <c r="AY1117">
        <v>2</v>
      </c>
      <c r="AZ1117">
        <v>0.6</v>
      </c>
      <c r="BA1117">
        <v>0.6</v>
      </c>
      <c r="BB1117" t="s">
        <v>59</v>
      </c>
    </row>
    <row r="1118" spans="1:54" x14ac:dyDescent="0.2">
      <c r="A1118" s="7" t="str">
        <f>VLOOKUP(G1118,'Matching-Tabelle'!$A$76:$B$80,2,FALSE)</f>
        <v>claudio.goetz@tkb.ch</v>
      </c>
      <c r="B1118" s="7" t="str">
        <f>VLOOKUP(J1118,'Matching-Tabelle'!$A$1:$B$66,2,FALSE)</f>
        <v>WPI CTB</v>
      </c>
      <c r="C1118" s="7" t="str">
        <f>IF(VLOOKUP(J1118,'Matching-Tabelle'!$A$1:$CB$66,3,FALSE)=0,"",VLOOKUP(J1118,'Matching-Tabelle'!$A$1:$CB$66,3,FALSE))</f>
        <v/>
      </c>
      <c r="D1118" s="7">
        <v>1.9</v>
      </c>
      <c r="E1118" s="7" t="s">
        <v>1065</v>
      </c>
      <c r="F1118" s="8">
        <v>42404</v>
      </c>
      <c r="G1118" t="s">
        <v>879</v>
      </c>
      <c r="H1118" t="s">
        <v>880</v>
      </c>
      <c r="I1118" t="s">
        <v>881</v>
      </c>
      <c r="J1118">
        <v>922</v>
      </c>
      <c r="K1118" t="s">
        <v>134</v>
      </c>
      <c r="L1118" t="s">
        <v>135</v>
      </c>
      <c r="M1118">
        <v>990001</v>
      </c>
      <c r="N1118" t="s">
        <v>51</v>
      </c>
      <c r="O1118">
        <v>1.9</v>
      </c>
      <c r="Q1118">
        <v>1.9</v>
      </c>
      <c r="S1118" t="s">
        <v>1065</v>
      </c>
      <c r="AE1118">
        <v>12</v>
      </c>
      <c r="AF1118">
        <v>7.6</v>
      </c>
      <c r="AG1118">
        <v>5</v>
      </c>
      <c r="AH1118" t="s">
        <v>53</v>
      </c>
      <c r="AI1118" t="s">
        <v>54</v>
      </c>
      <c r="AJ1118">
        <v>2</v>
      </c>
      <c r="AK1118">
        <v>1</v>
      </c>
      <c r="AL1118">
        <v>1</v>
      </c>
      <c r="AM1118" t="s">
        <v>55</v>
      </c>
      <c r="AN1118" t="s">
        <v>56</v>
      </c>
      <c r="AP1118">
        <v>1</v>
      </c>
      <c r="AQ1118" t="s">
        <v>57</v>
      </c>
      <c r="AR1118">
        <v>0</v>
      </c>
      <c r="AW1118" t="s">
        <v>58</v>
      </c>
      <c r="AX1118">
        <v>0</v>
      </c>
      <c r="AY1118">
        <v>2</v>
      </c>
      <c r="AZ1118">
        <v>1.9</v>
      </c>
      <c r="BA1118">
        <v>1.9</v>
      </c>
      <c r="BB1118" t="s">
        <v>59</v>
      </c>
    </row>
    <row r="1119" spans="1:54" x14ac:dyDescent="0.2">
      <c r="A1119" s="7" t="str">
        <f>VLOOKUP(G1119,'Matching-Tabelle'!$A$76:$B$80,2,FALSE)</f>
        <v>claudio.goetz@tkb.ch</v>
      </c>
      <c r="B1119" s="7" t="str">
        <f>VLOOKUP(J1119,'Matching-Tabelle'!$A$1:$B$66,2,FALSE)</f>
        <v>Proj Optima</v>
      </c>
      <c r="C1119" s="7" t="str">
        <f>IF(VLOOKUP(J1119,'Matching-Tabelle'!$A$1:$CB$66,3,FALSE)=0,"",VLOOKUP(J1119,'Matching-Tabelle'!$A$1:$CB$66,3,FALSE))</f>
        <v/>
      </c>
      <c r="D1119" s="7">
        <v>0.5</v>
      </c>
      <c r="E1119" s="7" t="s">
        <v>1066</v>
      </c>
      <c r="F1119" s="8">
        <v>42404</v>
      </c>
      <c r="G1119" t="s">
        <v>879</v>
      </c>
      <c r="H1119" t="s">
        <v>880</v>
      </c>
      <c r="I1119" t="s">
        <v>881</v>
      </c>
      <c r="J1119">
        <v>211</v>
      </c>
      <c r="K1119" t="s">
        <v>79</v>
      </c>
      <c r="L1119" t="s">
        <v>80</v>
      </c>
      <c r="M1119">
        <v>990001</v>
      </c>
      <c r="N1119" t="s">
        <v>51</v>
      </c>
      <c r="O1119">
        <v>0.5</v>
      </c>
      <c r="Q1119">
        <v>0.5</v>
      </c>
      <c r="S1119" t="s">
        <v>1066</v>
      </c>
      <c r="AE1119">
        <v>12</v>
      </c>
      <c r="AF1119">
        <v>7.6</v>
      </c>
      <c r="AG1119">
        <v>5</v>
      </c>
      <c r="AH1119" t="s">
        <v>53</v>
      </c>
      <c r="AI1119" t="s">
        <v>54</v>
      </c>
      <c r="AJ1119">
        <v>2</v>
      </c>
      <c r="AK1119">
        <v>1</v>
      </c>
      <c r="AL1119">
        <v>1</v>
      </c>
      <c r="AM1119" t="s">
        <v>55</v>
      </c>
      <c r="AN1119" t="s">
        <v>56</v>
      </c>
      <c r="AP1119">
        <v>1</v>
      </c>
      <c r="AQ1119" t="s">
        <v>57</v>
      </c>
      <c r="AR1119">
        <v>0</v>
      </c>
      <c r="AW1119" t="s">
        <v>58</v>
      </c>
      <c r="AX1119">
        <v>0</v>
      </c>
      <c r="AY1119">
        <v>2</v>
      </c>
      <c r="AZ1119">
        <v>0.5</v>
      </c>
      <c r="BA1119">
        <v>0.5</v>
      </c>
      <c r="BB1119" t="s">
        <v>59</v>
      </c>
    </row>
    <row r="1120" spans="1:54" x14ac:dyDescent="0.2">
      <c r="A1120" s="7" t="str">
        <f>VLOOKUP(G1120,'Matching-Tabelle'!$A$76:$B$80,2,FALSE)</f>
        <v>claudio.goetz@tkb.ch</v>
      </c>
      <c r="B1120" s="7" t="str">
        <f>VLOOKUP(J1120,'Matching-Tabelle'!$A$1:$B$66,2,FALSE)</f>
        <v>WPI CTB</v>
      </c>
      <c r="C1120" s="7" t="str">
        <f>IF(VLOOKUP(J1120,'Matching-Tabelle'!$A$1:$CB$66,3,FALSE)=0,"",VLOOKUP(J1120,'Matching-Tabelle'!$A$1:$CB$66,3,FALSE))</f>
        <v/>
      </c>
      <c r="D1120" s="7">
        <v>0.1</v>
      </c>
      <c r="E1120" s="7" t="s">
        <v>1067</v>
      </c>
      <c r="F1120" s="8">
        <v>42404</v>
      </c>
      <c r="G1120" t="s">
        <v>879</v>
      </c>
      <c r="H1120" t="s">
        <v>880</v>
      </c>
      <c r="I1120" t="s">
        <v>881</v>
      </c>
      <c r="J1120">
        <v>919</v>
      </c>
      <c r="K1120" t="s">
        <v>66</v>
      </c>
      <c r="L1120" t="s">
        <v>67</v>
      </c>
      <c r="M1120">
        <v>990001</v>
      </c>
      <c r="N1120" t="s">
        <v>51</v>
      </c>
      <c r="O1120">
        <v>0.1</v>
      </c>
      <c r="Q1120">
        <v>0.1</v>
      </c>
      <c r="S1120" t="s">
        <v>1067</v>
      </c>
      <c r="AE1120">
        <v>12</v>
      </c>
      <c r="AF1120">
        <v>7.6</v>
      </c>
      <c r="AG1120">
        <v>5</v>
      </c>
      <c r="AH1120" t="s">
        <v>53</v>
      </c>
      <c r="AI1120" t="s">
        <v>54</v>
      </c>
      <c r="AJ1120">
        <v>2</v>
      </c>
      <c r="AK1120">
        <v>1</v>
      </c>
      <c r="AL1120">
        <v>1</v>
      </c>
      <c r="AM1120" t="s">
        <v>55</v>
      </c>
      <c r="AN1120" t="s">
        <v>56</v>
      </c>
      <c r="AP1120">
        <v>1</v>
      </c>
      <c r="AQ1120" t="s">
        <v>57</v>
      </c>
      <c r="AR1120">
        <v>0</v>
      </c>
      <c r="AW1120" t="s">
        <v>58</v>
      </c>
      <c r="AX1120">
        <v>0</v>
      </c>
      <c r="AY1120">
        <v>2</v>
      </c>
      <c r="AZ1120">
        <v>0.1</v>
      </c>
      <c r="BA1120">
        <v>0.1</v>
      </c>
      <c r="BB1120" t="s">
        <v>59</v>
      </c>
    </row>
    <row r="1121" spans="1:54" x14ac:dyDescent="0.2">
      <c r="A1121" s="7" t="str">
        <f>VLOOKUP(G1121,'Matching-Tabelle'!$A$76:$B$80,2,FALSE)</f>
        <v>claudio.goetz@tkb.ch</v>
      </c>
      <c r="B1121" s="7" t="str">
        <f>VLOOKUP(J1121,'Matching-Tabelle'!$A$1:$B$66,2,FALSE)</f>
        <v>WPI CTB</v>
      </c>
      <c r="C1121" s="7" t="str">
        <f>IF(VLOOKUP(J1121,'Matching-Tabelle'!$A$1:$CB$66,3,FALSE)=0,"",VLOOKUP(J1121,'Matching-Tabelle'!$A$1:$CB$66,3,FALSE))</f>
        <v/>
      </c>
      <c r="D1121" s="7">
        <v>0.4</v>
      </c>
      <c r="E1121" s="7" t="s">
        <v>1068</v>
      </c>
      <c r="F1121" s="8">
        <v>42404</v>
      </c>
      <c r="G1121" t="s">
        <v>879</v>
      </c>
      <c r="H1121" t="s">
        <v>880</v>
      </c>
      <c r="I1121" t="s">
        <v>881</v>
      </c>
      <c r="J1121">
        <v>919</v>
      </c>
      <c r="K1121" t="s">
        <v>66</v>
      </c>
      <c r="L1121" t="s">
        <v>67</v>
      </c>
      <c r="M1121">
        <v>990001</v>
      </c>
      <c r="N1121" t="s">
        <v>51</v>
      </c>
      <c r="O1121">
        <v>0.4</v>
      </c>
      <c r="Q1121">
        <v>0.4</v>
      </c>
      <c r="S1121" t="s">
        <v>1068</v>
      </c>
      <c r="AE1121">
        <v>12</v>
      </c>
      <c r="AF1121">
        <v>7.6</v>
      </c>
      <c r="AG1121">
        <v>5</v>
      </c>
      <c r="AH1121" t="s">
        <v>53</v>
      </c>
      <c r="AI1121" t="s">
        <v>54</v>
      </c>
      <c r="AJ1121">
        <v>2</v>
      </c>
      <c r="AK1121">
        <v>1</v>
      </c>
      <c r="AL1121">
        <v>1</v>
      </c>
      <c r="AM1121" t="s">
        <v>55</v>
      </c>
      <c r="AN1121" t="s">
        <v>56</v>
      </c>
      <c r="AP1121">
        <v>1</v>
      </c>
      <c r="AQ1121" t="s">
        <v>57</v>
      </c>
      <c r="AR1121">
        <v>0</v>
      </c>
      <c r="AW1121" t="s">
        <v>58</v>
      </c>
      <c r="AX1121">
        <v>0</v>
      </c>
      <c r="AY1121">
        <v>2</v>
      </c>
      <c r="AZ1121">
        <v>0.4</v>
      </c>
      <c r="BA1121">
        <v>0.4</v>
      </c>
      <c r="BB1121" t="s">
        <v>59</v>
      </c>
    </row>
    <row r="1122" spans="1:54" x14ac:dyDescent="0.2">
      <c r="A1122" s="7" t="str">
        <f>VLOOKUP(G1122,'Matching-Tabelle'!$A$76:$B$80,2,FALSE)</f>
        <v>claudio.goetz@tkb.ch</v>
      </c>
      <c r="B1122" s="7" t="str">
        <f>VLOOKUP(J1122,'Matching-Tabelle'!$A$1:$B$66,2,FALSE)</f>
        <v>WPI CTB</v>
      </c>
      <c r="C1122" s="7" t="str">
        <f>IF(VLOOKUP(J1122,'Matching-Tabelle'!$A$1:$CB$66,3,FALSE)=0,"",VLOOKUP(J1122,'Matching-Tabelle'!$A$1:$CB$66,3,FALSE))</f>
        <v/>
      </c>
      <c r="D1122" s="7">
        <v>0.2</v>
      </c>
      <c r="E1122" s="7" t="s">
        <v>1069</v>
      </c>
      <c r="F1122" s="8">
        <v>42404</v>
      </c>
      <c r="G1122" t="s">
        <v>879</v>
      </c>
      <c r="H1122" t="s">
        <v>880</v>
      </c>
      <c r="I1122" t="s">
        <v>881</v>
      </c>
      <c r="J1122">
        <v>925</v>
      </c>
      <c r="K1122" t="s">
        <v>49</v>
      </c>
      <c r="L1122" t="s">
        <v>50</v>
      </c>
      <c r="M1122">
        <v>990001</v>
      </c>
      <c r="N1122" t="s">
        <v>51</v>
      </c>
      <c r="O1122">
        <v>0.2</v>
      </c>
      <c r="Q1122">
        <v>0.2</v>
      </c>
      <c r="S1122" t="s">
        <v>1069</v>
      </c>
      <c r="AE1122">
        <v>12</v>
      </c>
      <c r="AF1122">
        <v>7.6</v>
      </c>
      <c r="AG1122">
        <v>5</v>
      </c>
      <c r="AH1122" t="s">
        <v>53</v>
      </c>
      <c r="AI1122" t="s">
        <v>54</v>
      </c>
      <c r="AJ1122">
        <v>2</v>
      </c>
      <c r="AK1122">
        <v>1</v>
      </c>
      <c r="AL1122">
        <v>1</v>
      </c>
      <c r="AM1122" t="s">
        <v>55</v>
      </c>
      <c r="AN1122" t="s">
        <v>56</v>
      </c>
      <c r="AP1122">
        <v>1</v>
      </c>
      <c r="AQ1122" t="s">
        <v>57</v>
      </c>
      <c r="AR1122">
        <v>0</v>
      </c>
      <c r="AW1122" t="s">
        <v>58</v>
      </c>
      <c r="AX1122">
        <v>0</v>
      </c>
      <c r="AY1122">
        <v>2</v>
      </c>
      <c r="AZ1122">
        <v>0.2</v>
      </c>
      <c r="BA1122">
        <v>0.2</v>
      </c>
      <c r="BB1122" t="s">
        <v>59</v>
      </c>
    </row>
    <row r="1123" spans="1:54" x14ac:dyDescent="0.2">
      <c r="A1123" s="7" t="str">
        <f>VLOOKUP(G1123,'Matching-Tabelle'!$A$76:$B$80,2,FALSE)</f>
        <v>claudio.goetz@tkb.ch</v>
      </c>
      <c r="B1123" s="7" t="str">
        <f>VLOOKUP(J1123,'Matching-Tabelle'!$A$1:$B$66,2,FALSE)</f>
        <v>WPI CTB</v>
      </c>
      <c r="C1123" s="7" t="str">
        <f>IF(VLOOKUP(J1123,'Matching-Tabelle'!$A$1:$CB$66,3,FALSE)=0,"",VLOOKUP(J1123,'Matching-Tabelle'!$A$1:$CB$66,3,FALSE))</f>
        <v/>
      </c>
      <c r="D1123" s="7">
        <v>2.6</v>
      </c>
      <c r="E1123" s="7" t="s">
        <v>1070</v>
      </c>
      <c r="F1123" s="8">
        <v>42404</v>
      </c>
      <c r="G1123" t="s">
        <v>879</v>
      </c>
      <c r="H1123" t="s">
        <v>880</v>
      </c>
      <c r="I1123" t="s">
        <v>881</v>
      </c>
      <c r="J1123">
        <v>927</v>
      </c>
      <c r="K1123" t="s">
        <v>99</v>
      </c>
      <c r="L1123" t="s">
        <v>100</v>
      </c>
      <c r="M1123">
        <v>990001</v>
      </c>
      <c r="N1123" t="s">
        <v>51</v>
      </c>
      <c r="O1123">
        <v>2.6</v>
      </c>
      <c r="Q1123">
        <v>2.6</v>
      </c>
      <c r="S1123" t="s">
        <v>1070</v>
      </c>
      <c r="AE1123">
        <v>12</v>
      </c>
      <c r="AF1123">
        <v>7.6</v>
      </c>
      <c r="AG1123">
        <v>5</v>
      </c>
      <c r="AH1123" t="s">
        <v>53</v>
      </c>
      <c r="AI1123" t="s">
        <v>54</v>
      </c>
      <c r="AJ1123">
        <v>2</v>
      </c>
      <c r="AK1123">
        <v>1</v>
      </c>
      <c r="AL1123">
        <v>1</v>
      </c>
      <c r="AM1123" t="s">
        <v>55</v>
      </c>
      <c r="AN1123" t="s">
        <v>56</v>
      </c>
      <c r="AP1123">
        <v>1</v>
      </c>
      <c r="AQ1123" t="s">
        <v>57</v>
      </c>
      <c r="AR1123">
        <v>0</v>
      </c>
      <c r="AW1123" t="s">
        <v>58</v>
      </c>
      <c r="AX1123">
        <v>0</v>
      </c>
      <c r="AY1123">
        <v>2</v>
      </c>
      <c r="AZ1123">
        <v>2.6</v>
      </c>
      <c r="BA1123">
        <v>2.6</v>
      </c>
      <c r="BB1123" t="s">
        <v>59</v>
      </c>
    </row>
    <row r="1124" spans="1:54" x14ac:dyDescent="0.2">
      <c r="A1124" s="7" t="str">
        <f>VLOOKUP(G1124,'Matching-Tabelle'!$A$76:$B$80,2,FALSE)</f>
        <v>claudio.goetz@tkb.ch</v>
      </c>
      <c r="B1124" s="7" t="str">
        <f>VLOOKUP(J1124,'Matching-Tabelle'!$A$1:$B$66,2,FALSE)</f>
        <v>WPI RTB</v>
      </c>
      <c r="C1124" s="7" t="str">
        <f>IF(VLOOKUP(J1124,'Matching-Tabelle'!$A$1:$CB$66,3,FALSE)=0,"",VLOOKUP(J1124,'Matching-Tabelle'!$A$1:$CB$66,3,FALSE))</f>
        <v/>
      </c>
      <c r="D1124" s="7">
        <v>0.2</v>
      </c>
      <c r="E1124" s="7" t="s">
        <v>1071</v>
      </c>
      <c r="F1124" s="8">
        <v>42404</v>
      </c>
      <c r="G1124" t="s">
        <v>879</v>
      </c>
      <c r="H1124" t="s">
        <v>880</v>
      </c>
      <c r="I1124" t="s">
        <v>881</v>
      </c>
      <c r="J1124">
        <v>28</v>
      </c>
      <c r="K1124" t="s">
        <v>111</v>
      </c>
      <c r="L1124" t="s">
        <v>112</v>
      </c>
      <c r="M1124">
        <v>990001</v>
      </c>
      <c r="N1124" t="s">
        <v>51</v>
      </c>
      <c r="O1124">
        <v>0.2</v>
      </c>
      <c r="Q1124">
        <v>0.2</v>
      </c>
      <c r="S1124" t="s">
        <v>1071</v>
      </c>
      <c r="AE1124">
        <v>12</v>
      </c>
      <c r="AF1124">
        <v>7.6</v>
      </c>
      <c r="AG1124">
        <v>5</v>
      </c>
      <c r="AH1124" t="s">
        <v>53</v>
      </c>
      <c r="AI1124" t="s">
        <v>54</v>
      </c>
      <c r="AJ1124">
        <v>2</v>
      </c>
      <c r="AK1124">
        <v>1</v>
      </c>
      <c r="AL1124">
        <v>1</v>
      </c>
      <c r="AM1124" t="s">
        <v>55</v>
      </c>
      <c r="AN1124" t="s">
        <v>56</v>
      </c>
      <c r="AP1124">
        <v>1</v>
      </c>
      <c r="AQ1124" t="s">
        <v>57</v>
      </c>
      <c r="AR1124">
        <v>0</v>
      </c>
      <c r="AW1124" t="s">
        <v>58</v>
      </c>
      <c r="AX1124">
        <v>0</v>
      </c>
      <c r="AY1124">
        <v>2</v>
      </c>
      <c r="AZ1124">
        <v>0.2</v>
      </c>
      <c r="BA1124">
        <v>0.2</v>
      </c>
      <c r="BB1124" t="s">
        <v>59</v>
      </c>
    </row>
    <row r="1125" spans="1:54" x14ac:dyDescent="0.2">
      <c r="A1125" s="7" t="str">
        <f>VLOOKUP(G1125,'Matching-Tabelle'!$A$76:$B$80,2,FALSE)</f>
        <v>claudio.goetz@tkb.ch</v>
      </c>
      <c r="B1125" s="7" t="str">
        <f>VLOOKUP(J1125,'Matching-Tabelle'!$A$1:$B$66,2,FALSE)</f>
        <v>WPI RTB</v>
      </c>
      <c r="C1125" s="7" t="str">
        <f>IF(VLOOKUP(J1125,'Matching-Tabelle'!$A$1:$CB$66,3,FALSE)=0,"",VLOOKUP(J1125,'Matching-Tabelle'!$A$1:$CB$66,3,FALSE))</f>
        <v/>
      </c>
      <c r="D1125" s="7">
        <v>0.3</v>
      </c>
      <c r="E1125" s="7" t="s">
        <v>1072</v>
      </c>
      <c r="F1125" s="8">
        <v>42404</v>
      </c>
      <c r="G1125" t="s">
        <v>879</v>
      </c>
      <c r="H1125" t="s">
        <v>880</v>
      </c>
      <c r="I1125" t="s">
        <v>881</v>
      </c>
      <c r="J1125">
        <v>25</v>
      </c>
      <c r="K1125" t="s">
        <v>192</v>
      </c>
      <c r="L1125" t="s">
        <v>193</v>
      </c>
      <c r="M1125">
        <v>990001</v>
      </c>
      <c r="N1125" t="s">
        <v>51</v>
      </c>
      <c r="O1125">
        <v>0.3</v>
      </c>
      <c r="Q1125">
        <v>0.3</v>
      </c>
      <c r="S1125" t="s">
        <v>1072</v>
      </c>
      <c r="AE1125">
        <v>12</v>
      </c>
      <c r="AF1125">
        <v>7.6</v>
      </c>
      <c r="AG1125">
        <v>5</v>
      </c>
      <c r="AH1125" t="s">
        <v>53</v>
      </c>
      <c r="AI1125" t="s">
        <v>54</v>
      </c>
      <c r="AJ1125">
        <v>2</v>
      </c>
      <c r="AK1125">
        <v>1</v>
      </c>
      <c r="AL1125">
        <v>1</v>
      </c>
      <c r="AM1125" t="s">
        <v>55</v>
      </c>
      <c r="AN1125" t="s">
        <v>56</v>
      </c>
      <c r="AP1125">
        <v>1</v>
      </c>
      <c r="AQ1125" t="s">
        <v>57</v>
      </c>
      <c r="AR1125">
        <v>0</v>
      </c>
      <c r="AW1125" t="s">
        <v>58</v>
      </c>
      <c r="AX1125">
        <v>0</v>
      </c>
      <c r="AY1125">
        <v>2</v>
      </c>
      <c r="AZ1125">
        <v>0.3</v>
      </c>
      <c r="BA1125">
        <v>0.3</v>
      </c>
      <c r="BB1125" t="s">
        <v>59</v>
      </c>
    </row>
    <row r="1126" spans="1:54" x14ac:dyDescent="0.2">
      <c r="A1126" s="7" t="str">
        <f>VLOOKUP(G1126,'Matching-Tabelle'!$A$76:$B$80,2,FALSE)</f>
        <v>claudio.goetz@tkb.ch</v>
      </c>
      <c r="B1126" s="7" t="str">
        <f>VLOOKUP(J1126,'Matching-Tabelle'!$A$1:$B$66,2,FALSE)</f>
        <v>Proj Optima</v>
      </c>
      <c r="C1126" s="7" t="str">
        <f>IF(VLOOKUP(J1126,'Matching-Tabelle'!$A$1:$CB$66,3,FALSE)=0,"",VLOOKUP(J1126,'Matching-Tabelle'!$A$1:$CB$66,3,FALSE))</f>
        <v/>
      </c>
      <c r="D1126" s="7">
        <v>1.5</v>
      </c>
      <c r="E1126" s="7" t="s">
        <v>1073</v>
      </c>
      <c r="F1126" s="8">
        <v>42404</v>
      </c>
      <c r="G1126" t="s">
        <v>879</v>
      </c>
      <c r="H1126" t="s">
        <v>880</v>
      </c>
      <c r="I1126" t="s">
        <v>881</v>
      </c>
      <c r="J1126">
        <v>211</v>
      </c>
      <c r="K1126" t="s">
        <v>79</v>
      </c>
      <c r="L1126" t="s">
        <v>80</v>
      </c>
      <c r="M1126">
        <v>990001</v>
      </c>
      <c r="N1126" t="s">
        <v>51</v>
      </c>
      <c r="O1126">
        <v>1.5</v>
      </c>
      <c r="Q1126">
        <v>1.5</v>
      </c>
      <c r="S1126" t="s">
        <v>1073</v>
      </c>
      <c r="AE1126">
        <v>12</v>
      </c>
      <c r="AF1126">
        <v>7.6</v>
      </c>
      <c r="AG1126">
        <v>5</v>
      </c>
      <c r="AH1126" t="s">
        <v>53</v>
      </c>
      <c r="AI1126" t="s">
        <v>54</v>
      </c>
      <c r="AJ1126">
        <v>2</v>
      </c>
      <c r="AK1126">
        <v>1</v>
      </c>
      <c r="AL1126">
        <v>1</v>
      </c>
      <c r="AM1126" t="s">
        <v>55</v>
      </c>
      <c r="AN1126" t="s">
        <v>56</v>
      </c>
      <c r="AP1126">
        <v>1</v>
      </c>
      <c r="AQ1126" t="s">
        <v>57</v>
      </c>
      <c r="AR1126">
        <v>0</v>
      </c>
      <c r="AW1126" t="s">
        <v>58</v>
      </c>
      <c r="AX1126">
        <v>0</v>
      </c>
      <c r="AY1126">
        <v>2</v>
      </c>
      <c r="AZ1126">
        <v>1.5</v>
      </c>
      <c r="BA1126">
        <v>1.5</v>
      </c>
      <c r="BB1126" t="s">
        <v>59</v>
      </c>
    </row>
    <row r="1127" spans="1:54" x14ac:dyDescent="0.2">
      <c r="A1127" s="7" t="str">
        <f>VLOOKUP(G1127,'Matching-Tabelle'!$A$76:$B$80,2,FALSE)</f>
        <v>claudio.goetz@tkb.ch</v>
      </c>
      <c r="B1127" s="7" t="str">
        <f>VLOOKUP(J1127,'Matching-Tabelle'!$A$1:$B$66,2,FALSE)</f>
        <v>WPI CTB</v>
      </c>
      <c r="C1127" s="7" t="str">
        <f>IF(VLOOKUP(J1127,'Matching-Tabelle'!$A$1:$CB$66,3,FALSE)=0,"",VLOOKUP(J1127,'Matching-Tabelle'!$A$1:$CB$66,3,FALSE))</f>
        <v/>
      </c>
      <c r="D1127" s="7">
        <v>0.2</v>
      </c>
      <c r="E1127" s="7" t="s">
        <v>1074</v>
      </c>
      <c r="F1127" s="8">
        <v>42404</v>
      </c>
      <c r="G1127" t="s">
        <v>879</v>
      </c>
      <c r="H1127" t="s">
        <v>880</v>
      </c>
      <c r="I1127" t="s">
        <v>881</v>
      </c>
      <c r="J1127">
        <v>925</v>
      </c>
      <c r="K1127" t="s">
        <v>49</v>
      </c>
      <c r="L1127" t="s">
        <v>50</v>
      </c>
      <c r="M1127">
        <v>990001</v>
      </c>
      <c r="N1127" t="s">
        <v>51</v>
      </c>
      <c r="O1127">
        <v>0.2</v>
      </c>
      <c r="Q1127">
        <v>0.2</v>
      </c>
      <c r="S1127" t="s">
        <v>1074</v>
      </c>
      <c r="AE1127">
        <v>12</v>
      </c>
      <c r="AF1127">
        <v>7.6</v>
      </c>
      <c r="AG1127">
        <v>5</v>
      </c>
      <c r="AH1127" t="s">
        <v>53</v>
      </c>
      <c r="AI1127" t="s">
        <v>54</v>
      </c>
      <c r="AJ1127">
        <v>2</v>
      </c>
      <c r="AK1127">
        <v>1</v>
      </c>
      <c r="AL1127">
        <v>1</v>
      </c>
      <c r="AM1127" t="s">
        <v>55</v>
      </c>
      <c r="AN1127" t="s">
        <v>56</v>
      </c>
      <c r="AP1127">
        <v>1</v>
      </c>
      <c r="AQ1127" t="s">
        <v>57</v>
      </c>
      <c r="AR1127">
        <v>0</v>
      </c>
      <c r="AW1127" t="s">
        <v>58</v>
      </c>
      <c r="AX1127">
        <v>0</v>
      </c>
      <c r="AY1127">
        <v>2</v>
      </c>
      <c r="AZ1127">
        <v>0.2</v>
      </c>
      <c r="BA1127">
        <v>0.2</v>
      </c>
      <c r="BB1127" t="s">
        <v>59</v>
      </c>
    </row>
    <row r="1128" spans="1:54" x14ac:dyDescent="0.2">
      <c r="A1128" s="7" t="str">
        <f>VLOOKUP(G1128,'Matching-Tabelle'!$A$76:$B$80,2,FALSE)</f>
        <v>claudio.goetz@tkb.ch</v>
      </c>
      <c r="B1128" s="7" t="str">
        <f>VLOOKUP(J1128,'Matching-Tabelle'!$A$1:$B$66,2,FALSE)</f>
        <v>WPI RTB</v>
      </c>
      <c r="C1128" s="7" t="str">
        <f>IF(VLOOKUP(J1128,'Matching-Tabelle'!$A$1:$CB$66,3,FALSE)=0,"",VLOOKUP(J1128,'Matching-Tabelle'!$A$1:$CB$66,3,FALSE))</f>
        <v/>
      </c>
      <c r="D1128" s="7">
        <v>0.5</v>
      </c>
      <c r="E1128" s="7" t="s">
        <v>1075</v>
      </c>
      <c r="F1128" s="8">
        <v>42405</v>
      </c>
      <c r="G1128" t="s">
        <v>879</v>
      </c>
      <c r="H1128" t="s">
        <v>880</v>
      </c>
      <c r="I1128" t="s">
        <v>881</v>
      </c>
      <c r="J1128">
        <v>22</v>
      </c>
      <c r="K1128" t="s">
        <v>88</v>
      </c>
      <c r="L1128" t="s">
        <v>89</v>
      </c>
      <c r="M1128">
        <v>990001</v>
      </c>
      <c r="N1128" t="s">
        <v>51</v>
      </c>
      <c r="O1128">
        <v>0.5</v>
      </c>
      <c r="Q1128">
        <v>0.5</v>
      </c>
      <c r="S1128" t="s">
        <v>1075</v>
      </c>
      <c r="AE1128">
        <v>12</v>
      </c>
      <c r="AF1128">
        <v>7.6</v>
      </c>
      <c r="AG1128">
        <v>5</v>
      </c>
      <c r="AH1128" t="s">
        <v>53</v>
      </c>
      <c r="AI1128" t="s">
        <v>54</v>
      </c>
      <c r="AJ1128">
        <v>2</v>
      </c>
      <c r="AK1128">
        <v>1</v>
      </c>
      <c r="AL1128">
        <v>1</v>
      </c>
      <c r="AM1128" t="s">
        <v>55</v>
      </c>
      <c r="AN1128" t="s">
        <v>56</v>
      </c>
      <c r="AP1128">
        <v>1</v>
      </c>
      <c r="AQ1128" t="s">
        <v>57</v>
      </c>
      <c r="AR1128">
        <v>0</v>
      </c>
      <c r="AW1128" t="s">
        <v>58</v>
      </c>
      <c r="AX1128">
        <v>0</v>
      </c>
      <c r="AY1128">
        <v>2</v>
      </c>
      <c r="AZ1128">
        <v>0.5</v>
      </c>
      <c r="BA1128">
        <v>0.5</v>
      </c>
      <c r="BB1128" t="s">
        <v>59</v>
      </c>
    </row>
    <row r="1129" spans="1:54" x14ac:dyDescent="0.2">
      <c r="A1129" s="7" t="str">
        <f>VLOOKUP(G1129,'Matching-Tabelle'!$A$76:$B$80,2,FALSE)</f>
        <v>claudio.goetz@tkb.ch</v>
      </c>
      <c r="B1129" s="7" t="str">
        <f>VLOOKUP(J1129,'Matching-Tabelle'!$A$1:$B$66,2,FALSE)</f>
        <v>WPI CTB</v>
      </c>
      <c r="C1129" s="7" t="str">
        <f>IF(VLOOKUP(J1129,'Matching-Tabelle'!$A$1:$CB$66,3,FALSE)=0,"",VLOOKUP(J1129,'Matching-Tabelle'!$A$1:$CB$66,3,FALSE))</f>
        <v/>
      </c>
      <c r="D1129" s="7">
        <v>0.3</v>
      </c>
      <c r="E1129" s="7" t="s">
        <v>1076</v>
      </c>
      <c r="F1129" s="8">
        <v>42405</v>
      </c>
      <c r="G1129" t="s">
        <v>879</v>
      </c>
      <c r="H1129" t="s">
        <v>880</v>
      </c>
      <c r="I1129" t="s">
        <v>881</v>
      </c>
      <c r="J1129">
        <v>927</v>
      </c>
      <c r="K1129" t="s">
        <v>99</v>
      </c>
      <c r="L1129" t="s">
        <v>100</v>
      </c>
      <c r="M1129">
        <v>990001</v>
      </c>
      <c r="N1129" t="s">
        <v>51</v>
      </c>
      <c r="O1129">
        <v>0.3</v>
      </c>
      <c r="Q1129">
        <v>0.3</v>
      </c>
      <c r="S1129" t="s">
        <v>1076</v>
      </c>
      <c r="AE1129">
        <v>12</v>
      </c>
      <c r="AF1129">
        <v>7.6</v>
      </c>
      <c r="AG1129">
        <v>5</v>
      </c>
      <c r="AH1129" t="s">
        <v>53</v>
      </c>
      <c r="AI1129" t="s">
        <v>54</v>
      </c>
      <c r="AJ1129">
        <v>2</v>
      </c>
      <c r="AK1129">
        <v>1</v>
      </c>
      <c r="AL1129">
        <v>1</v>
      </c>
      <c r="AM1129" t="s">
        <v>55</v>
      </c>
      <c r="AN1129" t="s">
        <v>56</v>
      </c>
      <c r="AP1129">
        <v>1</v>
      </c>
      <c r="AQ1129" t="s">
        <v>57</v>
      </c>
      <c r="AR1129">
        <v>0</v>
      </c>
      <c r="AW1129" t="s">
        <v>58</v>
      </c>
      <c r="AX1129">
        <v>0</v>
      </c>
      <c r="AY1129">
        <v>2</v>
      </c>
      <c r="AZ1129">
        <v>0.3</v>
      </c>
      <c r="BA1129">
        <v>0.3</v>
      </c>
      <c r="BB1129" t="s">
        <v>59</v>
      </c>
    </row>
    <row r="1130" spans="1:54" x14ac:dyDescent="0.2">
      <c r="A1130" s="7" t="str">
        <f>VLOOKUP(G1130,'Matching-Tabelle'!$A$76:$B$80,2,FALSE)</f>
        <v>claudio.goetz@tkb.ch</v>
      </c>
      <c r="B1130" s="7" t="str">
        <f>VLOOKUP(J1130,'Matching-Tabelle'!$A$1:$B$66,2,FALSE)</f>
        <v>WPI RTB</v>
      </c>
      <c r="C1130" s="7" t="str">
        <f>IF(VLOOKUP(J1130,'Matching-Tabelle'!$A$1:$CB$66,3,FALSE)=0,"",VLOOKUP(J1130,'Matching-Tabelle'!$A$1:$CB$66,3,FALSE))</f>
        <v/>
      </c>
      <c r="D1130" s="7">
        <v>0.7</v>
      </c>
      <c r="E1130" s="7" t="s">
        <v>1077</v>
      </c>
      <c r="F1130" s="8">
        <v>42405</v>
      </c>
      <c r="G1130" t="s">
        <v>879</v>
      </c>
      <c r="H1130" t="s">
        <v>880</v>
      </c>
      <c r="I1130" t="s">
        <v>881</v>
      </c>
      <c r="J1130">
        <v>24</v>
      </c>
      <c r="K1130" t="s">
        <v>73</v>
      </c>
      <c r="L1130" t="s">
        <v>74</v>
      </c>
      <c r="M1130">
        <v>990001</v>
      </c>
      <c r="N1130" t="s">
        <v>51</v>
      </c>
      <c r="O1130">
        <v>0.7</v>
      </c>
      <c r="Q1130">
        <v>0.7</v>
      </c>
      <c r="S1130" t="s">
        <v>1077</v>
      </c>
      <c r="AE1130">
        <v>12</v>
      </c>
      <c r="AF1130">
        <v>7.6</v>
      </c>
      <c r="AG1130">
        <v>5</v>
      </c>
      <c r="AH1130" t="s">
        <v>53</v>
      </c>
      <c r="AI1130" t="s">
        <v>54</v>
      </c>
      <c r="AJ1130">
        <v>2</v>
      </c>
      <c r="AK1130">
        <v>1</v>
      </c>
      <c r="AL1130">
        <v>1</v>
      </c>
      <c r="AM1130" t="s">
        <v>55</v>
      </c>
      <c r="AN1130" t="s">
        <v>56</v>
      </c>
      <c r="AP1130">
        <v>1</v>
      </c>
      <c r="AQ1130" t="s">
        <v>57</v>
      </c>
      <c r="AR1130">
        <v>0</v>
      </c>
      <c r="AW1130" t="s">
        <v>58</v>
      </c>
      <c r="AX1130">
        <v>0</v>
      </c>
      <c r="AY1130">
        <v>2</v>
      </c>
      <c r="AZ1130">
        <v>0.7</v>
      </c>
      <c r="BA1130">
        <v>0.7</v>
      </c>
      <c r="BB1130" t="s">
        <v>59</v>
      </c>
    </row>
    <row r="1131" spans="1:54" x14ac:dyDescent="0.2">
      <c r="A1131" s="7" t="str">
        <f>VLOOKUP(G1131,'Matching-Tabelle'!$A$76:$B$80,2,FALSE)</f>
        <v>claudio.goetz@tkb.ch</v>
      </c>
      <c r="B1131" s="7" t="str">
        <f>VLOOKUP(J1131,'Matching-Tabelle'!$A$1:$B$66,2,FALSE)</f>
        <v>WPI RTB</v>
      </c>
      <c r="C1131" s="7" t="str">
        <f>IF(VLOOKUP(J1131,'Matching-Tabelle'!$A$1:$CB$66,3,FALSE)=0,"",VLOOKUP(J1131,'Matching-Tabelle'!$A$1:$CB$66,3,FALSE))</f>
        <v/>
      </c>
      <c r="D1131" s="7">
        <v>0.3</v>
      </c>
      <c r="E1131" s="7" t="s">
        <v>1078</v>
      </c>
      <c r="F1131" s="8">
        <v>42405</v>
      </c>
      <c r="G1131" t="s">
        <v>879</v>
      </c>
      <c r="H1131" t="s">
        <v>880</v>
      </c>
      <c r="I1131" t="s">
        <v>881</v>
      </c>
      <c r="J1131">
        <v>22</v>
      </c>
      <c r="K1131" t="s">
        <v>88</v>
      </c>
      <c r="L1131" t="s">
        <v>89</v>
      </c>
      <c r="M1131">
        <v>990001</v>
      </c>
      <c r="N1131" t="s">
        <v>51</v>
      </c>
      <c r="O1131">
        <v>0.3</v>
      </c>
      <c r="Q1131">
        <v>0.3</v>
      </c>
      <c r="S1131" t="s">
        <v>1078</v>
      </c>
      <c r="AE1131">
        <v>12</v>
      </c>
      <c r="AF1131">
        <v>7.6</v>
      </c>
      <c r="AG1131">
        <v>5</v>
      </c>
      <c r="AH1131" t="s">
        <v>53</v>
      </c>
      <c r="AI1131" t="s">
        <v>54</v>
      </c>
      <c r="AJ1131">
        <v>2</v>
      </c>
      <c r="AK1131">
        <v>1</v>
      </c>
      <c r="AL1131">
        <v>1</v>
      </c>
      <c r="AM1131" t="s">
        <v>55</v>
      </c>
      <c r="AN1131" t="s">
        <v>56</v>
      </c>
      <c r="AP1131">
        <v>1</v>
      </c>
      <c r="AQ1131" t="s">
        <v>57</v>
      </c>
      <c r="AR1131">
        <v>0</v>
      </c>
      <c r="AW1131" t="s">
        <v>58</v>
      </c>
      <c r="AX1131">
        <v>0</v>
      </c>
      <c r="AY1131">
        <v>2</v>
      </c>
      <c r="AZ1131">
        <v>0.3</v>
      </c>
      <c r="BA1131">
        <v>0.3</v>
      </c>
      <c r="BB1131" t="s">
        <v>59</v>
      </c>
    </row>
    <row r="1132" spans="1:54" x14ac:dyDescent="0.2">
      <c r="A1132" s="7" t="str">
        <f>VLOOKUP(G1132,'Matching-Tabelle'!$A$76:$B$80,2,FALSE)</f>
        <v>claudio.goetz@tkb.ch</v>
      </c>
      <c r="B1132" s="7" t="str">
        <f>VLOOKUP(J1132,'Matching-Tabelle'!$A$1:$B$66,2,FALSE)</f>
        <v>WPI CTB</v>
      </c>
      <c r="C1132" s="7" t="str">
        <f>IF(VLOOKUP(J1132,'Matching-Tabelle'!$A$1:$CB$66,3,FALSE)=0,"",VLOOKUP(J1132,'Matching-Tabelle'!$A$1:$CB$66,3,FALSE))</f>
        <v/>
      </c>
      <c r="D1132" s="7">
        <v>2.2000000000000002</v>
      </c>
      <c r="E1132" s="7" t="s">
        <v>1079</v>
      </c>
      <c r="F1132" s="8">
        <v>42405</v>
      </c>
      <c r="G1132" t="s">
        <v>879</v>
      </c>
      <c r="H1132" t="s">
        <v>880</v>
      </c>
      <c r="I1132" t="s">
        <v>881</v>
      </c>
      <c r="J1132">
        <v>927</v>
      </c>
      <c r="K1132" t="s">
        <v>99</v>
      </c>
      <c r="L1132" t="s">
        <v>100</v>
      </c>
      <c r="M1132">
        <v>990001</v>
      </c>
      <c r="N1132" t="s">
        <v>51</v>
      </c>
      <c r="O1132">
        <v>2.2000000000000002</v>
      </c>
      <c r="Q1132">
        <v>2.2000000000000002</v>
      </c>
      <c r="S1132" t="s">
        <v>1079</v>
      </c>
      <c r="AE1132">
        <v>12</v>
      </c>
      <c r="AF1132">
        <v>7.6</v>
      </c>
      <c r="AG1132">
        <v>5</v>
      </c>
      <c r="AH1132" t="s">
        <v>53</v>
      </c>
      <c r="AI1132" t="s">
        <v>54</v>
      </c>
      <c r="AJ1132">
        <v>2</v>
      </c>
      <c r="AK1132">
        <v>1</v>
      </c>
      <c r="AL1132">
        <v>1</v>
      </c>
      <c r="AM1132" t="s">
        <v>55</v>
      </c>
      <c r="AN1132" t="s">
        <v>56</v>
      </c>
      <c r="AP1132">
        <v>1</v>
      </c>
      <c r="AQ1132" t="s">
        <v>57</v>
      </c>
      <c r="AR1132">
        <v>0</v>
      </c>
      <c r="AW1132" t="s">
        <v>58</v>
      </c>
      <c r="AX1132">
        <v>0</v>
      </c>
      <c r="AY1132">
        <v>2</v>
      </c>
      <c r="AZ1132">
        <v>2.2000000000000002</v>
      </c>
      <c r="BA1132">
        <v>2.2000000000000002</v>
      </c>
      <c r="BB1132" t="s">
        <v>59</v>
      </c>
    </row>
    <row r="1133" spans="1:54" x14ac:dyDescent="0.2">
      <c r="A1133" s="7" t="str">
        <f>VLOOKUP(G1133,'Matching-Tabelle'!$A$76:$B$80,2,FALSE)</f>
        <v>claudio.goetz@tkb.ch</v>
      </c>
      <c r="B1133" s="7" t="str">
        <f>VLOOKUP(J1133,'Matching-Tabelle'!$A$1:$B$66,2,FALSE)</f>
        <v>WPI CTB</v>
      </c>
      <c r="C1133" s="7" t="str">
        <f>IF(VLOOKUP(J1133,'Matching-Tabelle'!$A$1:$CB$66,3,FALSE)=0,"",VLOOKUP(J1133,'Matching-Tabelle'!$A$1:$CB$66,3,FALSE))</f>
        <v/>
      </c>
      <c r="D1133" s="7">
        <v>2.5</v>
      </c>
      <c r="E1133" s="7" t="s">
        <v>1080</v>
      </c>
      <c r="F1133" s="8">
        <v>42405</v>
      </c>
      <c r="G1133" t="s">
        <v>879</v>
      </c>
      <c r="H1133" t="s">
        <v>880</v>
      </c>
      <c r="I1133" t="s">
        <v>881</v>
      </c>
      <c r="J1133">
        <v>922</v>
      </c>
      <c r="K1133" t="s">
        <v>134</v>
      </c>
      <c r="L1133" t="s">
        <v>135</v>
      </c>
      <c r="M1133">
        <v>990001</v>
      </c>
      <c r="N1133" t="s">
        <v>51</v>
      </c>
      <c r="O1133">
        <v>2.5</v>
      </c>
      <c r="Q1133">
        <v>2.5</v>
      </c>
      <c r="S1133" t="s">
        <v>1080</v>
      </c>
      <c r="AE1133">
        <v>12</v>
      </c>
      <c r="AF1133">
        <v>7.6</v>
      </c>
      <c r="AG1133">
        <v>5</v>
      </c>
      <c r="AH1133" t="s">
        <v>53</v>
      </c>
      <c r="AI1133" t="s">
        <v>54</v>
      </c>
      <c r="AJ1133">
        <v>2</v>
      </c>
      <c r="AK1133">
        <v>1</v>
      </c>
      <c r="AL1133">
        <v>1</v>
      </c>
      <c r="AM1133" t="s">
        <v>55</v>
      </c>
      <c r="AN1133" t="s">
        <v>56</v>
      </c>
      <c r="AP1133">
        <v>1</v>
      </c>
      <c r="AQ1133" t="s">
        <v>57</v>
      </c>
      <c r="AR1133">
        <v>0</v>
      </c>
      <c r="AW1133" t="s">
        <v>58</v>
      </c>
      <c r="AX1133">
        <v>0</v>
      </c>
      <c r="AY1133">
        <v>2</v>
      </c>
      <c r="AZ1133">
        <v>2.5</v>
      </c>
      <c r="BA1133">
        <v>2.5</v>
      </c>
      <c r="BB1133" t="s">
        <v>59</v>
      </c>
    </row>
    <row r="1134" spans="1:54" x14ac:dyDescent="0.2">
      <c r="A1134" s="7" t="str">
        <f>VLOOKUP(G1134,'Matching-Tabelle'!$A$76:$B$80,2,FALSE)</f>
        <v>claudio.goetz@tkb.ch</v>
      </c>
      <c r="B1134" s="7" t="str">
        <f>VLOOKUP(J1134,'Matching-Tabelle'!$A$1:$B$66,2,FALSE)</f>
        <v>WPI CTB</v>
      </c>
      <c r="C1134" s="7" t="str">
        <f>IF(VLOOKUP(J1134,'Matching-Tabelle'!$A$1:$CB$66,3,FALSE)=0,"",VLOOKUP(J1134,'Matching-Tabelle'!$A$1:$CB$66,3,FALSE))</f>
        <v/>
      </c>
      <c r="D1134" s="7">
        <v>0.5</v>
      </c>
      <c r="E1134" s="7" t="s">
        <v>1081</v>
      </c>
      <c r="F1134" s="8">
        <v>42405</v>
      </c>
      <c r="G1134" t="s">
        <v>879</v>
      </c>
      <c r="H1134" t="s">
        <v>880</v>
      </c>
      <c r="I1134" t="s">
        <v>881</v>
      </c>
      <c r="J1134">
        <v>919</v>
      </c>
      <c r="K1134" t="s">
        <v>66</v>
      </c>
      <c r="L1134" t="s">
        <v>67</v>
      </c>
      <c r="M1134">
        <v>990001</v>
      </c>
      <c r="N1134" t="s">
        <v>51</v>
      </c>
      <c r="O1134">
        <v>0.5</v>
      </c>
      <c r="Q1134">
        <v>0.5</v>
      </c>
      <c r="S1134" t="s">
        <v>1081</v>
      </c>
      <c r="AE1134">
        <v>12</v>
      </c>
      <c r="AF1134">
        <v>7.6</v>
      </c>
      <c r="AG1134">
        <v>5</v>
      </c>
      <c r="AH1134" t="s">
        <v>53</v>
      </c>
      <c r="AI1134" t="s">
        <v>54</v>
      </c>
      <c r="AJ1134">
        <v>2</v>
      </c>
      <c r="AK1134">
        <v>1</v>
      </c>
      <c r="AL1134">
        <v>1</v>
      </c>
      <c r="AM1134" t="s">
        <v>55</v>
      </c>
      <c r="AN1134" t="s">
        <v>56</v>
      </c>
      <c r="AP1134">
        <v>1</v>
      </c>
      <c r="AQ1134" t="s">
        <v>57</v>
      </c>
      <c r="AR1134">
        <v>0</v>
      </c>
      <c r="AW1134" t="s">
        <v>58</v>
      </c>
      <c r="AX1134">
        <v>0</v>
      </c>
      <c r="AY1134">
        <v>2</v>
      </c>
      <c r="AZ1134">
        <v>0.5</v>
      </c>
      <c r="BA1134">
        <v>0.5</v>
      </c>
      <c r="BB1134" t="s">
        <v>59</v>
      </c>
    </row>
    <row r="1135" spans="1:54" x14ac:dyDescent="0.2">
      <c r="A1135" s="7" t="str">
        <f>VLOOKUP(G1135,'Matching-Tabelle'!$A$76:$B$80,2,FALSE)</f>
        <v>claudio.goetz@tkb.ch</v>
      </c>
      <c r="B1135" s="7" t="str">
        <f>VLOOKUP(J1135,'Matching-Tabelle'!$A$1:$B$66,2,FALSE)</f>
        <v>Proj Optima</v>
      </c>
      <c r="C1135" s="7" t="str">
        <f>IF(VLOOKUP(J1135,'Matching-Tabelle'!$A$1:$CB$66,3,FALSE)=0,"",VLOOKUP(J1135,'Matching-Tabelle'!$A$1:$CB$66,3,FALSE))</f>
        <v/>
      </c>
      <c r="D1135" s="7">
        <v>1.2</v>
      </c>
      <c r="E1135" s="7" t="s">
        <v>1082</v>
      </c>
      <c r="F1135" s="8">
        <v>42405</v>
      </c>
      <c r="G1135" t="s">
        <v>879</v>
      </c>
      <c r="H1135" t="s">
        <v>880</v>
      </c>
      <c r="I1135" t="s">
        <v>881</v>
      </c>
      <c r="J1135">
        <v>211</v>
      </c>
      <c r="K1135" t="s">
        <v>79</v>
      </c>
      <c r="L1135" t="s">
        <v>80</v>
      </c>
      <c r="M1135">
        <v>990001</v>
      </c>
      <c r="N1135" t="s">
        <v>51</v>
      </c>
      <c r="O1135">
        <v>1.2</v>
      </c>
      <c r="Q1135">
        <v>1.2</v>
      </c>
      <c r="S1135" t="s">
        <v>1082</v>
      </c>
      <c r="AE1135">
        <v>12</v>
      </c>
      <c r="AF1135">
        <v>7.6</v>
      </c>
      <c r="AG1135">
        <v>5</v>
      </c>
      <c r="AH1135" t="s">
        <v>53</v>
      </c>
      <c r="AI1135" t="s">
        <v>54</v>
      </c>
      <c r="AJ1135">
        <v>2</v>
      </c>
      <c r="AK1135">
        <v>1</v>
      </c>
      <c r="AL1135">
        <v>1</v>
      </c>
      <c r="AM1135" t="s">
        <v>55</v>
      </c>
      <c r="AN1135" t="s">
        <v>56</v>
      </c>
      <c r="AP1135">
        <v>1</v>
      </c>
      <c r="AQ1135" t="s">
        <v>57</v>
      </c>
      <c r="AR1135">
        <v>0</v>
      </c>
      <c r="AW1135" t="s">
        <v>58</v>
      </c>
      <c r="AX1135">
        <v>0</v>
      </c>
      <c r="AY1135">
        <v>2</v>
      </c>
      <c r="AZ1135">
        <v>1.2</v>
      </c>
      <c r="BA1135">
        <v>1.2</v>
      </c>
      <c r="BB1135" t="s">
        <v>59</v>
      </c>
    </row>
    <row r="1136" spans="1:54" x14ac:dyDescent="0.2">
      <c r="A1136" s="7" t="str">
        <f>VLOOKUP(G1136,'Matching-Tabelle'!$A$76:$B$80,2,FALSE)</f>
        <v>claudio.goetz@tkb.ch</v>
      </c>
      <c r="B1136" s="7" t="str">
        <f>VLOOKUP(J1136,'Matching-Tabelle'!$A$1:$B$66,2,FALSE)</f>
        <v>WPI RTB</v>
      </c>
      <c r="C1136" s="7" t="str">
        <f>IF(VLOOKUP(J1136,'Matching-Tabelle'!$A$1:$CB$66,3,FALSE)=0,"",VLOOKUP(J1136,'Matching-Tabelle'!$A$1:$CB$66,3,FALSE))</f>
        <v/>
      </c>
      <c r="D1136" s="7">
        <v>0.3</v>
      </c>
      <c r="E1136" s="7" t="s">
        <v>1083</v>
      </c>
      <c r="F1136" s="8">
        <v>42408</v>
      </c>
      <c r="G1136" t="s">
        <v>879</v>
      </c>
      <c r="H1136" t="s">
        <v>880</v>
      </c>
      <c r="I1136" t="s">
        <v>881</v>
      </c>
      <c r="J1136">
        <v>22</v>
      </c>
      <c r="K1136" t="s">
        <v>88</v>
      </c>
      <c r="L1136" t="s">
        <v>89</v>
      </c>
      <c r="M1136">
        <v>990001</v>
      </c>
      <c r="N1136" t="s">
        <v>51</v>
      </c>
      <c r="O1136">
        <v>0.3</v>
      </c>
      <c r="Q1136">
        <v>0.3</v>
      </c>
      <c r="S1136" t="s">
        <v>1083</v>
      </c>
      <c r="AE1136">
        <v>12</v>
      </c>
      <c r="AF1136">
        <v>7.6</v>
      </c>
      <c r="AG1136">
        <v>5</v>
      </c>
      <c r="AH1136" t="s">
        <v>53</v>
      </c>
      <c r="AI1136" t="s">
        <v>54</v>
      </c>
      <c r="AJ1136">
        <v>2</v>
      </c>
      <c r="AK1136">
        <v>1</v>
      </c>
      <c r="AL1136">
        <v>1</v>
      </c>
      <c r="AM1136" t="s">
        <v>55</v>
      </c>
      <c r="AN1136" t="s">
        <v>56</v>
      </c>
      <c r="AP1136">
        <v>1</v>
      </c>
      <c r="AQ1136" t="s">
        <v>57</v>
      </c>
      <c r="AR1136">
        <v>0</v>
      </c>
      <c r="AW1136" t="s">
        <v>58</v>
      </c>
      <c r="AX1136">
        <v>0</v>
      </c>
      <c r="AY1136">
        <v>2</v>
      </c>
      <c r="AZ1136">
        <v>0.3</v>
      </c>
      <c r="BA1136">
        <v>0.3</v>
      </c>
      <c r="BB1136" t="s">
        <v>59</v>
      </c>
    </row>
    <row r="1137" spans="1:54" x14ac:dyDescent="0.2">
      <c r="A1137" s="7" t="str">
        <f>VLOOKUP(G1137,'Matching-Tabelle'!$A$76:$B$80,2,FALSE)</f>
        <v>claudio.goetz@tkb.ch</v>
      </c>
      <c r="B1137" s="7" t="str">
        <f>VLOOKUP(J1137,'Matching-Tabelle'!$A$1:$B$66,2,FALSE)</f>
        <v>WPI CTB</v>
      </c>
      <c r="C1137" s="7" t="str">
        <f>IF(VLOOKUP(J1137,'Matching-Tabelle'!$A$1:$CB$66,3,FALSE)=0,"",VLOOKUP(J1137,'Matching-Tabelle'!$A$1:$CB$66,3,FALSE))</f>
        <v/>
      </c>
      <c r="D1137" s="7">
        <v>0.1</v>
      </c>
      <c r="E1137" s="7" t="s">
        <v>1084</v>
      </c>
      <c r="F1137" s="8">
        <v>42408</v>
      </c>
      <c r="G1137" t="s">
        <v>879</v>
      </c>
      <c r="H1137" t="s">
        <v>880</v>
      </c>
      <c r="I1137" t="s">
        <v>881</v>
      </c>
      <c r="J1137">
        <v>14</v>
      </c>
      <c r="K1137" t="s">
        <v>82</v>
      </c>
      <c r="L1137" t="s">
        <v>83</v>
      </c>
      <c r="M1137">
        <v>990001</v>
      </c>
      <c r="N1137" t="s">
        <v>51</v>
      </c>
      <c r="O1137">
        <v>0.1</v>
      </c>
      <c r="Q1137">
        <v>0.1</v>
      </c>
      <c r="S1137" t="s">
        <v>1084</v>
      </c>
      <c r="AE1137">
        <v>12</v>
      </c>
      <c r="AF1137">
        <v>7.6</v>
      </c>
      <c r="AG1137">
        <v>5</v>
      </c>
      <c r="AH1137" t="s">
        <v>53</v>
      </c>
      <c r="AI1137" t="s">
        <v>54</v>
      </c>
      <c r="AJ1137">
        <v>2</v>
      </c>
      <c r="AK1137">
        <v>1</v>
      </c>
      <c r="AL1137">
        <v>1</v>
      </c>
      <c r="AM1137" t="s">
        <v>55</v>
      </c>
      <c r="AN1137" t="s">
        <v>56</v>
      </c>
      <c r="AP1137">
        <v>1</v>
      </c>
      <c r="AQ1137" t="s">
        <v>57</v>
      </c>
      <c r="AR1137">
        <v>0</v>
      </c>
      <c r="AW1137" t="s">
        <v>58</v>
      </c>
      <c r="AX1137">
        <v>0</v>
      </c>
      <c r="AY1137">
        <v>2</v>
      </c>
      <c r="AZ1137">
        <v>0.1</v>
      </c>
      <c r="BA1137">
        <v>0.1</v>
      </c>
      <c r="BB1137" t="s">
        <v>59</v>
      </c>
    </row>
    <row r="1138" spans="1:54" x14ac:dyDescent="0.2">
      <c r="A1138" s="7" t="str">
        <f>VLOOKUP(G1138,'Matching-Tabelle'!$A$76:$B$80,2,FALSE)</f>
        <v>claudio.goetz@tkb.ch</v>
      </c>
      <c r="B1138" s="7" t="str">
        <f>VLOOKUP(J1138,'Matching-Tabelle'!$A$1:$B$66,2,FALSE)</f>
        <v>WPI CTB</v>
      </c>
      <c r="C1138" s="7" t="str">
        <f>IF(VLOOKUP(J1138,'Matching-Tabelle'!$A$1:$CB$66,3,FALSE)=0,"",VLOOKUP(J1138,'Matching-Tabelle'!$A$1:$CB$66,3,FALSE))</f>
        <v/>
      </c>
      <c r="D1138" s="7">
        <v>0.1</v>
      </c>
      <c r="E1138" s="7" t="s">
        <v>1084</v>
      </c>
      <c r="F1138" s="8">
        <v>42408</v>
      </c>
      <c r="G1138" t="s">
        <v>879</v>
      </c>
      <c r="H1138" t="s">
        <v>880</v>
      </c>
      <c r="I1138" t="s">
        <v>881</v>
      </c>
      <c r="J1138">
        <v>929</v>
      </c>
      <c r="K1138" t="s">
        <v>784</v>
      </c>
      <c r="L1138" t="s">
        <v>785</v>
      </c>
      <c r="M1138">
        <v>990001</v>
      </c>
      <c r="N1138" t="s">
        <v>51</v>
      </c>
      <c r="O1138">
        <v>0.1</v>
      </c>
      <c r="Q1138">
        <v>0.1</v>
      </c>
      <c r="S1138" t="s">
        <v>1084</v>
      </c>
      <c r="AE1138">
        <v>12</v>
      </c>
      <c r="AF1138">
        <v>7.6</v>
      </c>
      <c r="AG1138">
        <v>5</v>
      </c>
      <c r="AH1138" t="s">
        <v>53</v>
      </c>
      <c r="AI1138" t="s">
        <v>54</v>
      </c>
      <c r="AJ1138">
        <v>2</v>
      </c>
      <c r="AK1138">
        <v>1</v>
      </c>
      <c r="AL1138">
        <v>1</v>
      </c>
      <c r="AM1138" t="s">
        <v>55</v>
      </c>
      <c r="AN1138" t="s">
        <v>56</v>
      </c>
      <c r="AP1138">
        <v>1</v>
      </c>
      <c r="AQ1138" t="s">
        <v>57</v>
      </c>
      <c r="AR1138">
        <v>0</v>
      </c>
      <c r="AW1138" t="s">
        <v>58</v>
      </c>
      <c r="AX1138">
        <v>0</v>
      </c>
      <c r="AY1138">
        <v>2</v>
      </c>
      <c r="AZ1138">
        <v>0.1</v>
      </c>
      <c r="BA1138">
        <v>0.1</v>
      </c>
      <c r="BB1138" t="s">
        <v>59</v>
      </c>
    </row>
    <row r="1139" spans="1:54" x14ac:dyDescent="0.2">
      <c r="A1139" s="7" t="str">
        <f>VLOOKUP(G1139,'Matching-Tabelle'!$A$76:$B$80,2,FALSE)</f>
        <v>claudio.goetz@tkb.ch</v>
      </c>
      <c r="B1139" s="7" t="str">
        <f>VLOOKUP(J1139,'Matching-Tabelle'!$A$1:$B$66,2,FALSE)</f>
        <v>Proj Optima</v>
      </c>
      <c r="C1139" s="7" t="str">
        <f>IF(VLOOKUP(J1139,'Matching-Tabelle'!$A$1:$CB$66,3,FALSE)=0,"",VLOOKUP(J1139,'Matching-Tabelle'!$A$1:$CB$66,3,FALSE))</f>
        <v/>
      </c>
      <c r="D1139" s="7">
        <v>3</v>
      </c>
      <c r="E1139" s="7" t="s">
        <v>1085</v>
      </c>
      <c r="F1139" s="8">
        <v>42408</v>
      </c>
      <c r="G1139" t="s">
        <v>879</v>
      </c>
      <c r="H1139" t="s">
        <v>880</v>
      </c>
      <c r="I1139" t="s">
        <v>881</v>
      </c>
      <c r="J1139">
        <v>211</v>
      </c>
      <c r="K1139" t="s">
        <v>79</v>
      </c>
      <c r="L1139" t="s">
        <v>80</v>
      </c>
      <c r="M1139">
        <v>990001</v>
      </c>
      <c r="N1139" t="s">
        <v>51</v>
      </c>
      <c r="O1139">
        <v>3</v>
      </c>
      <c r="Q1139">
        <v>3</v>
      </c>
      <c r="S1139" t="s">
        <v>1085</v>
      </c>
      <c r="AE1139">
        <v>12</v>
      </c>
      <c r="AF1139">
        <v>7.6</v>
      </c>
      <c r="AG1139">
        <v>5</v>
      </c>
      <c r="AH1139" t="s">
        <v>53</v>
      </c>
      <c r="AI1139" t="s">
        <v>54</v>
      </c>
      <c r="AJ1139">
        <v>2</v>
      </c>
      <c r="AK1139">
        <v>1</v>
      </c>
      <c r="AL1139">
        <v>1</v>
      </c>
      <c r="AM1139" t="s">
        <v>55</v>
      </c>
      <c r="AN1139" t="s">
        <v>56</v>
      </c>
      <c r="AP1139">
        <v>1</v>
      </c>
      <c r="AQ1139" t="s">
        <v>57</v>
      </c>
      <c r="AR1139">
        <v>0</v>
      </c>
      <c r="AW1139" t="s">
        <v>58</v>
      </c>
      <c r="AX1139">
        <v>0</v>
      </c>
      <c r="AY1139">
        <v>2</v>
      </c>
      <c r="AZ1139">
        <v>3</v>
      </c>
      <c r="BA1139">
        <v>3</v>
      </c>
      <c r="BB1139" t="s">
        <v>59</v>
      </c>
    </row>
    <row r="1140" spans="1:54" x14ac:dyDescent="0.2">
      <c r="A1140" s="7" t="str">
        <f>VLOOKUP(G1140,'Matching-Tabelle'!$A$76:$B$80,2,FALSE)</f>
        <v>claudio.goetz@tkb.ch</v>
      </c>
      <c r="B1140" s="7" t="str">
        <f>VLOOKUP(J1140,'Matching-Tabelle'!$A$1:$B$66,2,FALSE)</f>
        <v>WPI CTB</v>
      </c>
      <c r="C1140" s="7" t="str">
        <f>IF(VLOOKUP(J1140,'Matching-Tabelle'!$A$1:$CB$66,3,FALSE)=0,"",VLOOKUP(J1140,'Matching-Tabelle'!$A$1:$CB$66,3,FALSE))</f>
        <v/>
      </c>
      <c r="D1140" s="7">
        <v>0.5</v>
      </c>
      <c r="E1140" s="7" t="s">
        <v>1086</v>
      </c>
      <c r="F1140" s="8">
        <v>42408</v>
      </c>
      <c r="G1140" t="s">
        <v>879</v>
      </c>
      <c r="H1140" t="s">
        <v>880</v>
      </c>
      <c r="I1140" t="s">
        <v>881</v>
      </c>
      <c r="J1140">
        <v>927</v>
      </c>
      <c r="K1140" t="s">
        <v>99</v>
      </c>
      <c r="L1140" t="s">
        <v>100</v>
      </c>
      <c r="M1140">
        <v>990001</v>
      </c>
      <c r="N1140" t="s">
        <v>51</v>
      </c>
      <c r="O1140">
        <v>0.5</v>
      </c>
      <c r="Q1140">
        <v>0.5</v>
      </c>
      <c r="S1140" t="s">
        <v>1086</v>
      </c>
      <c r="AE1140">
        <v>12</v>
      </c>
      <c r="AF1140">
        <v>7.6</v>
      </c>
      <c r="AG1140">
        <v>5</v>
      </c>
      <c r="AH1140" t="s">
        <v>53</v>
      </c>
      <c r="AI1140" t="s">
        <v>54</v>
      </c>
      <c r="AJ1140">
        <v>2</v>
      </c>
      <c r="AK1140">
        <v>1</v>
      </c>
      <c r="AL1140">
        <v>1</v>
      </c>
      <c r="AM1140" t="s">
        <v>55</v>
      </c>
      <c r="AN1140" t="s">
        <v>56</v>
      </c>
      <c r="AP1140">
        <v>1</v>
      </c>
      <c r="AQ1140" t="s">
        <v>57</v>
      </c>
      <c r="AR1140">
        <v>0</v>
      </c>
      <c r="AW1140" t="s">
        <v>58</v>
      </c>
      <c r="AX1140">
        <v>0</v>
      </c>
      <c r="AY1140">
        <v>2</v>
      </c>
      <c r="AZ1140">
        <v>0.5</v>
      </c>
      <c r="BA1140">
        <v>0.5</v>
      </c>
      <c r="BB1140" t="s">
        <v>59</v>
      </c>
    </row>
    <row r="1141" spans="1:54" x14ac:dyDescent="0.2">
      <c r="A1141" s="7" t="str">
        <f>VLOOKUP(G1141,'Matching-Tabelle'!$A$76:$B$80,2,FALSE)</f>
        <v>claudio.goetz@tkb.ch</v>
      </c>
      <c r="B1141" s="7" t="str">
        <f>VLOOKUP(J1141,'Matching-Tabelle'!$A$1:$B$66,2,FALSE)</f>
        <v>WPI CTB</v>
      </c>
      <c r="C1141" s="7" t="str">
        <f>IF(VLOOKUP(J1141,'Matching-Tabelle'!$A$1:$CB$66,3,FALSE)=0,"",VLOOKUP(J1141,'Matching-Tabelle'!$A$1:$CB$66,3,FALSE))</f>
        <v/>
      </c>
      <c r="D1141" s="7">
        <v>0.2</v>
      </c>
      <c r="E1141" s="7" t="s">
        <v>1087</v>
      </c>
      <c r="F1141" s="8">
        <v>42408</v>
      </c>
      <c r="G1141" t="s">
        <v>879</v>
      </c>
      <c r="H1141" t="s">
        <v>880</v>
      </c>
      <c r="I1141" t="s">
        <v>881</v>
      </c>
      <c r="J1141">
        <v>18</v>
      </c>
      <c r="K1141" t="s">
        <v>594</v>
      </c>
      <c r="L1141" t="s">
        <v>595</v>
      </c>
      <c r="M1141">
        <v>990001</v>
      </c>
      <c r="N1141" t="s">
        <v>51</v>
      </c>
      <c r="O1141">
        <v>0.2</v>
      </c>
      <c r="Q1141">
        <v>0.2</v>
      </c>
      <c r="S1141" t="s">
        <v>1087</v>
      </c>
      <c r="AE1141">
        <v>12</v>
      </c>
      <c r="AF1141">
        <v>7.6</v>
      </c>
      <c r="AG1141">
        <v>5</v>
      </c>
      <c r="AH1141" t="s">
        <v>53</v>
      </c>
      <c r="AI1141" t="s">
        <v>54</v>
      </c>
      <c r="AJ1141">
        <v>2</v>
      </c>
      <c r="AK1141">
        <v>1</v>
      </c>
      <c r="AL1141">
        <v>1</v>
      </c>
      <c r="AM1141" t="s">
        <v>55</v>
      </c>
      <c r="AN1141" t="s">
        <v>56</v>
      </c>
      <c r="AP1141">
        <v>1</v>
      </c>
      <c r="AQ1141" t="s">
        <v>57</v>
      </c>
      <c r="AR1141">
        <v>0</v>
      </c>
      <c r="AW1141" t="s">
        <v>58</v>
      </c>
      <c r="AX1141">
        <v>0</v>
      </c>
      <c r="AY1141">
        <v>2</v>
      </c>
      <c r="AZ1141">
        <v>0.2</v>
      </c>
      <c r="BA1141">
        <v>0.2</v>
      </c>
      <c r="BB1141" t="s">
        <v>59</v>
      </c>
    </row>
    <row r="1142" spans="1:54" x14ac:dyDescent="0.2">
      <c r="A1142" s="7" t="str">
        <f>VLOOKUP(G1142,'Matching-Tabelle'!$A$76:$B$80,2,FALSE)</f>
        <v>claudio.goetz@tkb.ch</v>
      </c>
      <c r="B1142" s="7" t="str">
        <f>VLOOKUP(J1142,'Matching-Tabelle'!$A$1:$B$66,2,FALSE)</f>
        <v>WPI CTB</v>
      </c>
      <c r="C1142" s="7" t="str">
        <f>IF(VLOOKUP(J1142,'Matching-Tabelle'!$A$1:$CB$66,3,FALSE)=0,"",VLOOKUP(J1142,'Matching-Tabelle'!$A$1:$CB$66,3,FALSE))</f>
        <v/>
      </c>
      <c r="D1142" s="7">
        <v>0.3</v>
      </c>
      <c r="E1142" s="7" t="s">
        <v>1088</v>
      </c>
      <c r="F1142" s="8">
        <v>42408</v>
      </c>
      <c r="G1142" t="s">
        <v>879</v>
      </c>
      <c r="H1142" t="s">
        <v>880</v>
      </c>
      <c r="I1142" t="s">
        <v>881</v>
      </c>
      <c r="J1142">
        <v>929</v>
      </c>
      <c r="K1142" t="s">
        <v>784</v>
      </c>
      <c r="L1142" t="s">
        <v>785</v>
      </c>
      <c r="M1142">
        <v>990001</v>
      </c>
      <c r="N1142" t="s">
        <v>51</v>
      </c>
      <c r="O1142">
        <v>0.3</v>
      </c>
      <c r="Q1142">
        <v>0.3</v>
      </c>
      <c r="S1142" t="s">
        <v>1088</v>
      </c>
      <c r="AE1142">
        <v>12</v>
      </c>
      <c r="AF1142">
        <v>7.6</v>
      </c>
      <c r="AG1142">
        <v>5</v>
      </c>
      <c r="AH1142" t="s">
        <v>53</v>
      </c>
      <c r="AI1142" t="s">
        <v>54</v>
      </c>
      <c r="AJ1142">
        <v>2</v>
      </c>
      <c r="AK1142">
        <v>1</v>
      </c>
      <c r="AL1142">
        <v>1</v>
      </c>
      <c r="AM1142" t="s">
        <v>55</v>
      </c>
      <c r="AN1142" t="s">
        <v>56</v>
      </c>
      <c r="AP1142">
        <v>1</v>
      </c>
      <c r="AQ1142" t="s">
        <v>57</v>
      </c>
      <c r="AR1142">
        <v>0</v>
      </c>
      <c r="AW1142" t="s">
        <v>58</v>
      </c>
      <c r="AX1142">
        <v>0</v>
      </c>
      <c r="AY1142">
        <v>2</v>
      </c>
      <c r="AZ1142">
        <v>0.3</v>
      </c>
      <c r="BA1142">
        <v>0.3</v>
      </c>
      <c r="BB1142" t="s">
        <v>59</v>
      </c>
    </row>
    <row r="1143" spans="1:54" x14ac:dyDescent="0.2">
      <c r="A1143" s="7" t="str">
        <f>VLOOKUP(G1143,'Matching-Tabelle'!$A$76:$B$80,2,FALSE)</f>
        <v>claudio.goetz@tkb.ch</v>
      </c>
      <c r="B1143" s="7" t="str">
        <f>VLOOKUP(J1143,'Matching-Tabelle'!$A$1:$B$66,2,FALSE)</f>
        <v>WPI CTB</v>
      </c>
      <c r="C1143" s="7" t="str">
        <f>IF(VLOOKUP(J1143,'Matching-Tabelle'!$A$1:$CB$66,3,FALSE)=0,"",VLOOKUP(J1143,'Matching-Tabelle'!$A$1:$CB$66,3,FALSE))</f>
        <v/>
      </c>
      <c r="D1143" s="7">
        <v>0.7</v>
      </c>
      <c r="E1143" s="7" t="s">
        <v>1089</v>
      </c>
      <c r="F1143" s="8">
        <v>42408</v>
      </c>
      <c r="G1143" t="s">
        <v>879</v>
      </c>
      <c r="H1143" t="s">
        <v>880</v>
      </c>
      <c r="I1143" t="s">
        <v>881</v>
      </c>
      <c r="J1143">
        <v>925</v>
      </c>
      <c r="K1143" t="s">
        <v>49</v>
      </c>
      <c r="L1143" t="s">
        <v>50</v>
      </c>
      <c r="M1143">
        <v>990001</v>
      </c>
      <c r="N1143" t="s">
        <v>51</v>
      </c>
      <c r="O1143">
        <v>0.7</v>
      </c>
      <c r="Q1143">
        <v>0.7</v>
      </c>
      <c r="S1143" t="s">
        <v>1089</v>
      </c>
      <c r="AE1143">
        <v>12</v>
      </c>
      <c r="AF1143">
        <v>7.6</v>
      </c>
      <c r="AG1143">
        <v>5</v>
      </c>
      <c r="AH1143" t="s">
        <v>53</v>
      </c>
      <c r="AI1143" t="s">
        <v>54</v>
      </c>
      <c r="AJ1143">
        <v>2</v>
      </c>
      <c r="AK1143">
        <v>1</v>
      </c>
      <c r="AL1143">
        <v>1</v>
      </c>
      <c r="AM1143" t="s">
        <v>55</v>
      </c>
      <c r="AN1143" t="s">
        <v>56</v>
      </c>
      <c r="AP1143">
        <v>1</v>
      </c>
      <c r="AQ1143" t="s">
        <v>57</v>
      </c>
      <c r="AR1143">
        <v>0</v>
      </c>
      <c r="AW1143" t="s">
        <v>58</v>
      </c>
      <c r="AX1143">
        <v>0</v>
      </c>
      <c r="AY1143">
        <v>2</v>
      </c>
      <c r="AZ1143">
        <v>0.7</v>
      </c>
      <c r="BA1143">
        <v>0.7</v>
      </c>
      <c r="BB1143" t="s">
        <v>59</v>
      </c>
    </row>
    <row r="1144" spans="1:54" x14ac:dyDescent="0.2">
      <c r="A1144" s="7" t="str">
        <f>VLOOKUP(G1144,'Matching-Tabelle'!$A$76:$B$80,2,FALSE)</f>
        <v>claudio.goetz@tkb.ch</v>
      </c>
      <c r="B1144" s="7" t="str">
        <f>VLOOKUP(J1144,'Matching-Tabelle'!$A$1:$B$66,2,FALSE)</f>
        <v>WPI CTB</v>
      </c>
      <c r="C1144" s="7" t="str">
        <f>IF(VLOOKUP(J1144,'Matching-Tabelle'!$A$1:$CB$66,3,FALSE)=0,"",VLOOKUP(J1144,'Matching-Tabelle'!$A$1:$CB$66,3,FALSE))</f>
        <v/>
      </c>
      <c r="D1144" s="7">
        <v>0.3</v>
      </c>
      <c r="E1144" s="7" t="s">
        <v>1090</v>
      </c>
      <c r="F1144" s="8">
        <v>42408</v>
      </c>
      <c r="G1144" t="s">
        <v>879</v>
      </c>
      <c r="H1144" t="s">
        <v>880</v>
      </c>
      <c r="I1144" t="s">
        <v>881</v>
      </c>
      <c r="J1144">
        <v>925</v>
      </c>
      <c r="K1144" t="s">
        <v>49</v>
      </c>
      <c r="L1144" t="s">
        <v>50</v>
      </c>
      <c r="M1144">
        <v>990001</v>
      </c>
      <c r="N1144" t="s">
        <v>51</v>
      </c>
      <c r="O1144">
        <v>0.3</v>
      </c>
      <c r="Q1144">
        <v>0.3</v>
      </c>
      <c r="S1144" t="s">
        <v>1090</v>
      </c>
      <c r="AE1144">
        <v>12</v>
      </c>
      <c r="AF1144">
        <v>7.6</v>
      </c>
      <c r="AG1144">
        <v>5</v>
      </c>
      <c r="AH1144" t="s">
        <v>53</v>
      </c>
      <c r="AI1144" t="s">
        <v>54</v>
      </c>
      <c r="AJ1144">
        <v>2</v>
      </c>
      <c r="AK1144">
        <v>1</v>
      </c>
      <c r="AL1144">
        <v>1</v>
      </c>
      <c r="AM1144" t="s">
        <v>55</v>
      </c>
      <c r="AN1144" t="s">
        <v>56</v>
      </c>
      <c r="AP1144">
        <v>1</v>
      </c>
      <c r="AQ1144" t="s">
        <v>57</v>
      </c>
      <c r="AR1144">
        <v>0</v>
      </c>
      <c r="AW1144" t="s">
        <v>58</v>
      </c>
      <c r="AX1144">
        <v>0</v>
      </c>
      <c r="AY1144">
        <v>2</v>
      </c>
      <c r="AZ1144">
        <v>0.3</v>
      </c>
      <c r="BA1144">
        <v>0.3</v>
      </c>
      <c r="BB1144" t="s">
        <v>59</v>
      </c>
    </row>
    <row r="1145" spans="1:54" x14ac:dyDescent="0.2">
      <c r="A1145" s="7" t="str">
        <f>VLOOKUP(G1145,'Matching-Tabelle'!$A$76:$B$80,2,FALSE)</f>
        <v>claudio.goetz@tkb.ch</v>
      </c>
      <c r="B1145" s="7" t="str">
        <f>VLOOKUP(J1145,'Matching-Tabelle'!$A$1:$B$66,2,FALSE)</f>
        <v>WPI RTB</v>
      </c>
      <c r="C1145" s="7" t="str">
        <f>IF(VLOOKUP(J1145,'Matching-Tabelle'!$A$1:$CB$66,3,FALSE)=0,"",VLOOKUP(J1145,'Matching-Tabelle'!$A$1:$CB$66,3,FALSE))</f>
        <v/>
      </c>
      <c r="D1145" s="7">
        <v>0.3</v>
      </c>
      <c r="E1145" s="7" t="s">
        <v>1091</v>
      </c>
      <c r="F1145" s="8">
        <v>42408</v>
      </c>
      <c r="G1145" t="s">
        <v>879</v>
      </c>
      <c r="H1145" t="s">
        <v>880</v>
      </c>
      <c r="I1145" t="s">
        <v>881</v>
      </c>
      <c r="J1145">
        <v>25</v>
      </c>
      <c r="K1145" t="s">
        <v>192</v>
      </c>
      <c r="L1145" t="s">
        <v>193</v>
      </c>
      <c r="M1145">
        <v>990001</v>
      </c>
      <c r="N1145" t="s">
        <v>51</v>
      </c>
      <c r="O1145">
        <v>0.3</v>
      </c>
      <c r="Q1145">
        <v>0.3</v>
      </c>
      <c r="S1145" t="s">
        <v>1091</v>
      </c>
      <c r="AE1145">
        <v>12</v>
      </c>
      <c r="AF1145">
        <v>7.6</v>
      </c>
      <c r="AG1145">
        <v>5</v>
      </c>
      <c r="AH1145" t="s">
        <v>53</v>
      </c>
      <c r="AI1145" t="s">
        <v>54</v>
      </c>
      <c r="AJ1145">
        <v>2</v>
      </c>
      <c r="AK1145">
        <v>1</v>
      </c>
      <c r="AL1145">
        <v>1</v>
      </c>
      <c r="AM1145" t="s">
        <v>55</v>
      </c>
      <c r="AN1145" t="s">
        <v>56</v>
      </c>
      <c r="AP1145">
        <v>1</v>
      </c>
      <c r="AQ1145" t="s">
        <v>57</v>
      </c>
      <c r="AR1145">
        <v>0</v>
      </c>
      <c r="AW1145" t="s">
        <v>58</v>
      </c>
      <c r="AX1145">
        <v>0</v>
      </c>
      <c r="AY1145">
        <v>2</v>
      </c>
      <c r="AZ1145">
        <v>0.3</v>
      </c>
      <c r="BA1145">
        <v>0.3</v>
      </c>
      <c r="BB1145" t="s">
        <v>59</v>
      </c>
    </row>
    <row r="1146" spans="1:54" x14ac:dyDescent="0.2">
      <c r="A1146" s="7" t="str">
        <f>VLOOKUP(G1146,'Matching-Tabelle'!$A$76:$B$80,2,FALSE)</f>
        <v>claudio.goetz@tkb.ch</v>
      </c>
      <c r="B1146" s="7" t="str">
        <f>VLOOKUP(J1146,'Matching-Tabelle'!$A$1:$B$66,2,FALSE)</f>
        <v>WPI CTB</v>
      </c>
      <c r="C1146" s="7" t="str">
        <f>IF(VLOOKUP(J1146,'Matching-Tabelle'!$A$1:$CB$66,3,FALSE)=0,"",VLOOKUP(J1146,'Matching-Tabelle'!$A$1:$CB$66,3,FALSE))</f>
        <v/>
      </c>
      <c r="D1146" s="7">
        <v>2.6</v>
      </c>
      <c r="E1146" s="7" t="s">
        <v>1092</v>
      </c>
      <c r="F1146" s="8">
        <v>42408</v>
      </c>
      <c r="G1146" t="s">
        <v>879</v>
      </c>
      <c r="H1146" t="s">
        <v>880</v>
      </c>
      <c r="I1146" t="s">
        <v>881</v>
      </c>
      <c r="J1146">
        <v>927</v>
      </c>
      <c r="K1146" t="s">
        <v>99</v>
      </c>
      <c r="L1146" t="s">
        <v>100</v>
      </c>
      <c r="M1146">
        <v>990001</v>
      </c>
      <c r="N1146" t="s">
        <v>51</v>
      </c>
      <c r="O1146">
        <v>2.6</v>
      </c>
      <c r="Q1146">
        <v>2.6</v>
      </c>
      <c r="S1146" t="s">
        <v>1092</v>
      </c>
      <c r="AE1146">
        <v>12</v>
      </c>
      <c r="AF1146">
        <v>7.6</v>
      </c>
      <c r="AG1146">
        <v>5</v>
      </c>
      <c r="AH1146" t="s">
        <v>53</v>
      </c>
      <c r="AI1146" t="s">
        <v>54</v>
      </c>
      <c r="AJ1146">
        <v>2</v>
      </c>
      <c r="AK1146">
        <v>1</v>
      </c>
      <c r="AL1146">
        <v>1</v>
      </c>
      <c r="AM1146" t="s">
        <v>55</v>
      </c>
      <c r="AN1146" t="s">
        <v>56</v>
      </c>
      <c r="AP1146">
        <v>1</v>
      </c>
      <c r="AQ1146" t="s">
        <v>57</v>
      </c>
      <c r="AR1146">
        <v>0</v>
      </c>
      <c r="AW1146" t="s">
        <v>58</v>
      </c>
      <c r="AX1146">
        <v>0</v>
      </c>
      <c r="AY1146">
        <v>2</v>
      </c>
      <c r="AZ1146">
        <v>2.6</v>
      </c>
      <c r="BA1146">
        <v>2.6</v>
      </c>
      <c r="BB1146" t="s">
        <v>59</v>
      </c>
    </row>
    <row r="1147" spans="1:54" x14ac:dyDescent="0.2">
      <c r="A1147" s="7" t="str">
        <f>VLOOKUP(G1147,'Matching-Tabelle'!$A$76:$B$80,2,FALSE)</f>
        <v>claudio.goetz@tkb.ch</v>
      </c>
      <c r="B1147" s="7" t="str">
        <f>VLOOKUP(J1147,'Matching-Tabelle'!$A$1:$B$66,2,FALSE)</f>
        <v>WPI CTB</v>
      </c>
      <c r="C1147" s="7" t="str">
        <f>IF(VLOOKUP(J1147,'Matching-Tabelle'!$A$1:$CB$66,3,FALSE)=0,"",VLOOKUP(J1147,'Matching-Tabelle'!$A$1:$CB$66,3,FALSE))</f>
        <v/>
      </c>
      <c r="D1147" s="7">
        <v>0.1</v>
      </c>
      <c r="E1147" s="7" t="s">
        <v>1093</v>
      </c>
      <c r="F1147" s="8">
        <v>42409</v>
      </c>
      <c r="G1147" t="s">
        <v>879</v>
      </c>
      <c r="H1147" t="s">
        <v>880</v>
      </c>
      <c r="I1147" t="s">
        <v>881</v>
      </c>
      <c r="J1147">
        <v>927</v>
      </c>
      <c r="K1147" t="s">
        <v>99</v>
      </c>
      <c r="L1147" t="s">
        <v>100</v>
      </c>
      <c r="M1147">
        <v>990001</v>
      </c>
      <c r="N1147" t="s">
        <v>51</v>
      </c>
      <c r="O1147">
        <v>0.1</v>
      </c>
      <c r="Q1147">
        <v>0.1</v>
      </c>
      <c r="S1147" t="s">
        <v>1093</v>
      </c>
      <c r="AE1147">
        <v>12</v>
      </c>
      <c r="AF1147">
        <v>7.6</v>
      </c>
      <c r="AG1147">
        <v>5</v>
      </c>
      <c r="AH1147" t="s">
        <v>53</v>
      </c>
      <c r="AI1147" t="s">
        <v>54</v>
      </c>
      <c r="AJ1147">
        <v>2</v>
      </c>
      <c r="AK1147">
        <v>1</v>
      </c>
      <c r="AL1147">
        <v>1</v>
      </c>
      <c r="AM1147" t="s">
        <v>55</v>
      </c>
      <c r="AN1147" t="s">
        <v>56</v>
      </c>
      <c r="AP1147">
        <v>1</v>
      </c>
      <c r="AQ1147" t="s">
        <v>57</v>
      </c>
      <c r="AR1147">
        <v>0</v>
      </c>
      <c r="AW1147" t="s">
        <v>58</v>
      </c>
      <c r="AX1147">
        <v>0</v>
      </c>
      <c r="AY1147">
        <v>2</v>
      </c>
      <c r="AZ1147">
        <v>0.1</v>
      </c>
      <c r="BA1147">
        <v>0.1</v>
      </c>
      <c r="BB1147" t="s">
        <v>59</v>
      </c>
    </row>
    <row r="1148" spans="1:54" x14ac:dyDescent="0.2">
      <c r="A1148" s="7" t="str">
        <f>VLOOKUP(G1148,'Matching-Tabelle'!$A$76:$B$80,2,FALSE)</f>
        <v>claudio.goetz@tkb.ch</v>
      </c>
      <c r="B1148" s="7" t="str">
        <f>VLOOKUP(J1148,'Matching-Tabelle'!$A$1:$B$66,2,FALSE)</f>
        <v>WPI CTB</v>
      </c>
      <c r="C1148" s="7" t="str">
        <f>IF(VLOOKUP(J1148,'Matching-Tabelle'!$A$1:$CB$66,3,FALSE)=0,"",VLOOKUP(J1148,'Matching-Tabelle'!$A$1:$CB$66,3,FALSE))</f>
        <v/>
      </c>
      <c r="D1148" s="7">
        <v>0.2</v>
      </c>
      <c r="E1148" s="7" t="s">
        <v>1094</v>
      </c>
      <c r="F1148" s="8">
        <v>42409</v>
      </c>
      <c r="G1148" t="s">
        <v>879</v>
      </c>
      <c r="H1148" t="s">
        <v>880</v>
      </c>
      <c r="I1148" t="s">
        <v>881</v>
      </c>
      <c r="J1148">
        <v>922</v>
      </c>
      <c r="K1148" t="s">
        <v>134</v>
      </c>
      <c r="L1148" t="s">
        <v>135</v>
      </c>
      <c r="M1148">
        <v>990001</v>
      </c>
      <c r="N1148" t="s">
        <v>51</v>
      </c>
      <c r="O1148">
        <v>0.2</v>
      </c>
      <c r="Q1148">
        <v>0.2</v>
      </c>
      <c r="S1148" t="s">
        <v>1094</v>
      </c>
      <c r="AE1148">
        <v>12</v>
      </c>
      <c r="AF1148">
        <v>7.6</v>
      </c>
      <c r="AG1148">
        <v>5</v>
      </c>
      <c r="AH1148" t="s">
        <v>53</v>
      </c>
      <c r="AI1148" t="s">
        <v>54</v>
      </c>
      <c r="AJ1148">
        <v>2</v>
      </c>
      <c r="AK1148">
        <v>1</v>
      </c>
      <c r="AL1148">
        <v>1</v>
      </c>
      <c r="AM1148" t="s">
        <v>55</v>
      </c>
      <c r="AN1148" t="s">
        <v>56</v>
      </c>
      <c r="AP1148">
        <v>1</v>
      </c>
      <c r="AQ1148" t="s">
        <v>57</v>
      </c>
      <c r="AR1148">
        <v>0</v>
      </c>
      <c r="AW1148" t="s">
        <v>58</v>
      </c>
      <c r="AX1148">
        <v>0</v>
      </c>
      <c r="AY1148">
        <v>2</v>
      </c>
      <c r="AZ1148">
        <v>0.2</v>
      </c>
      <c r="BA1148">
        <v>0.2</v>
      </c>
      <c r="BB1148" t="s">
        <v>59</v>
      </c>
    </row>
    <row r="1149" spans="1:54" x14ac:dyDescent="0.2">
      <c r="A1149" s="7" t="str">
        <f>VLOOKUP(G1149,'Matching-Tabelle'!$A$76:$B$80,2,FALSE)</f>
        <v>claudio.goetz@tkb.ch</v>
      </c>
      <c r="B1149" s="7" t="str">
        <f>VLOOKUP(J1149,'Matching-Tabelle'!$A$1:$B$66,2,FALSE)</f>
        <v>WPI CTB</v>
      </c>
      <c r="C1149" s="7" t="str">
        <f>IF(VLOOKUP(J1149,'Matching-Tabelle'!$A$1:$CB$66,3,FALSE)=0,"",VLOOKUP(J1149,'Matching-Tabelle'!$A$1:$CB$66,3,FALSE))</f>
        <v/>
      </c>
      <c r="D1149" s="7">
        <v>1.2</v>
      </c>
      <c r="E1149" s="7" t="s">
        <v>1095</v>
      </c>
      <c r="F1149" s="8">
        <v>42409</v>
      </c>
      <c r="G1149" t="s">
        <v>879</v>
      </c>
      <c r="H1149" t="s">
        <v>880</v>
      </c>
      <c r="I1149" t="s">
        <v>881</v>
      </c>
      <c r="J1149">
        <v>18</v>
      </c>
      <c r="K1149" t="s">
        <v>594</v>
      </c>
      <c r="L1149" t="s">
        <v>595</v>
      </c>
      <c r="M1149">
        <v>990001</v>
      </c>
      <c r="N1149" t="s">
        <v>51</v>
      </c>
      <c r="O1149">
        <v>1.2</v>
      </c>
      <c r="Q1149">
        <v>1.2</v>
      </c>
      <c r="S1149" t="s">
        <v>1095</v>
      </c>
      <c r="AE1149">
        <v>12</v>
      </c>
      <c r="AF1149">
        <v>7.6</v>
      </c>
      <c r="AG1149">
        <v>5</v>
      </c>
      <c r="AH1149" t="s">
        <v>53</v>
      </c>
      <c r="AI1149" t="s">
        <v>54</v>
      </c>
      <c r="AJ1149">
        <v>2</v>
      </c>
      <c r="AK1149">
        <v>1</v>
      </c>
      <c r="AL1149">
        <v>1</v>
      </c>
      <c r="AM1149" t="s">
        <v>55</v>
      </c>
      <c r="AN1149" t="s">
        <v>56</v>
      </c>
      <c r="AP1149">
        <v>1</v>
      </c>
      <c r="AQ1149" t="s">
        <v>57</v>
      </c>
      <c r="AR1149">
        <v>0</v>
      </c>
      <c r="AW1149" t="s">
        <v>58</v>
      </c>
      <c r="AX1149">
        <v>0</v>
      </c>
      <c r="AY1149">
        <v>2</v>
      </c>
      <c r="AZ1149">
        <v>1.2</v>
      </c>
      <c r="BA1149">
        <v>1.2</v>
      </c>
      <c r="BB1149" t="s">
        <v>59</v>
      </c>
    </row>
    <row r="1150" spans="1:54" x14ac:dyDescent="0.2">
      <c r="A1150" s="7" t="str">
        <f>VLOOKUP(G1150,'Matching-Tabelle'!$A$76:$B$80,2,FALSE)</f>
        <v>claudio.goetz@tkb.ch</v>
      </c>
      <c r="B1150" s="7" t="str">
        <f>VLOOKUP(J1150,'Matching-Tabelle'!$A$1:$B$66,2,FALSE)</f>
        <v>WPI CTB</v>
      </c>
      <c r="C1150" s="7" t="str">
        <f>IF(VLOOKUP(J1150,'Matching-Tabelle'!$A$1:$CB$66,3,FALSE)=0,"",VLOOKUP(J1150,'Matching-Tabelle'!$A$1:$CB$66,3,FALSE))</f>
        <v/>
      </c>
      <c r="D1150" s="7">
        <v>0.2</v>
      </c>
      <c r="E1150" s="7" t="s">
        <v>1096</v>
      </c>
      <c r="F1150" s="8">
        <v>42409</v>
      </c>
      <c r="G1150" t="s">
        <v>879</v>
      </c>
      <c r="H1150" t="s">
        <v>880</v>
      </c>
      <c r="I1150" t="s">
        <v>881</v>
      </c>
      <c r="J1150">
        <v>922</v>
      </c>
      <c r="K1150" t="s">
        <v>134</v>
      </c>
      <c r="L1150" t="s">
        <v>135</v>
      </c>
      <c r="M1150">
        <v>990001</v>
      </c>
      <c r="N1150" t="s">
        <v>51</v>
      </c>
      <c r="O1150">
        <v>0.2</v>
      </c>
      <c r="Q1150">
        <v>0.2</v>
      </c>
      <c r="S1150" t="s">
        <v>1096</v>
      </c>
      <c r="AE1150">
        <v>12</v>
      </c>
      <c r="AF1150">
        <v>7.6</v>
      </c>
      <c r="AG1150">
        <v>5</v>
      </c>
      <c r="AH1150" t="s">
        <v>53</v>
      </c>
      <c r="AI1150" t="s">
        <v>54</v>
      </c>
      <c r="AJ1150">
        <v>2</v>
      </c>
      <c r="AK1150">
        <v>1</v>
      </c>
      <c r="AL1150">
        <v>1</v>
      </c>
      <c r="AM1150" t="s">
        <v>55</v>
      </c>
      <c r="AN1150" t="s">
        <v>56</v>
      </c>
      <c r="AP1150">
        <v>1</v>
      </c>
      <c r="AQ1150" t="s">
        <v>57</v>
      </c>
      <c r="AR1150">
        <v>0</v>
      </c>
      <c r="AW1150" t="s">
        <v>58</v>
      </c>
      <c r="AX1150">
        <v>0</v>
      </c>
      <c r="AY1150">
        <v>2</v>
      </c>
      <c r="AZ1150">
        <v>0.2</v>
      </c>
      <c r="BA1150">
        <v>0.2</v>
      </c>
      <c r="BB1150" t="s">
        <v>59</v>
      </c>
    </row>
    <row r="1151" spans="1:54" x14ac:dyDescent="0.2">
      <c r="A1151" s="7" t="str">
        <f>VLOOKUP(G1151,'Matching-Tabelle'!$A$76:$B$80,2,FALSE)</f>
        <v>claudio.goetz@tkb.ch</v>
      </c>
      <c r="B1151" s="7" t="str">
        <f>VLOOKUP(J1151,'Matching-Tabelle'!$A$1:$B$66,2,FALSE)</f>
        <v>WPI CTB</v>
      </c>
      <c r="C1151" s="7" t="str">
        <f>IF(VLOOKUP(J1151,'Matching-Tabelle'!$A$1:$CB$66,3,FALSE)=0,"",VLOOKUP(J1151,'Matching-Tabelle'!$A$1:$CB$66,3,FALSE))</f>
        <v/>
      </c>
      <c r="D1151" s="7">
        <v>0.2</v>
      </c>
      <c r="E1151" s="7" t="s">
        <v>1097</v>
      </c>
      <c r="F1151" s="8">
        <v>42409</v>
      </c>
      <c r="G1151" t="s">
        <v>879</v>
      </c>
      <c r="H1151" t="s">
        <v>880</v>
      </c>
      <c r="I1151" t="s">
        <v>881</v>
      </c>
      <c r="J1151">
        <v>927</v>
      </c>
      <c r="K1151" t="s">
        <v>99</v>
      </c>
      <c r="L1151" t="s">
        <v>100</v>
      </c>
      <c r="M1151">
        <v>990001</v>
      </c>
      <c r="N1151" t="s">
        <v>51</v>
      </c>
      <c r="O1151">
        <v>0.2</v>
      </c>
      <c r="Q1151">
        <v>0.2</v>
      </c>
      <c r="S1151" t="s">
        <v>1097</v>
      </c>
      <c r="AE1151">
        <v>12</v>
      </c>
      <c r="AF1151">
        <v>7.6</v>
      </c>
      <c r="AG1151">
        <v>5</v>
      </c>
      <c r="AH1151" t="s">
        <v>53</v>
      </c>
      <c r="AI1151" t="s">
        <v>54</v>
      </c>
      <c r="AJ1151">
        <v>2</v>
      </c>
      <c r="AK1151">
        <v>1</v>
      </c>
      <c r="AL1151">
        <v>1</v>
      </c>
      <c r="AM1151" t="s">
        <v>55</v>
      </c>
      <c r="AN1151" t="s">
        <v>56</v>
      </c>
      <c r="AP1151">
        <v>1</v>
      </c>
      <c r="AQ1151" t="s">
        <v>57</v>
      </c>
      <c r="AR1151">
        <v>0</v>
      </c>
      <c r="AW1151" t="s">
        <v>58</v>
      </c>
      <c r="AX1151">
        <v>0</v>
      </c>
      <c r="AY1151">
        <v>2</v>
      </c>
      <c r="AZ1151">
        <v>0.2</v>
      </c>
      <c r="BA1151">
        <v>0.2</v>
      </c>
      <c r="BB1151" t="s">
        <v>59</v>
      </c>
    </row>
    <row r="1152" spans="1:54" x14ac:dyDescent="0.2">
      <c r="A1152" s="7" t="str">
        <f>VLOOKUP(G1152,'Matching-Tabelle'!$A$76:$B$80,2,FALSE)</f>
        <v>claudio.goetz@tkb.ch</v>
      </c>
      <c r="B1152" s="7" t="str">
        <f>VLOOKUP(J1152,'Matching-Tabelle'!$A$1:$B$66,2,FALSE)</f>
        <v>WPI RTB</v>
      </c>
      <c r="C1152" s="7" t="str">
        <f>IF(VLOOKUP(J1152,'Matching-Tabelle'!$A$1:$CB$66,3,FALSE)=0,"",VLOOKUP(J1152,'Matching-Tabelle'!$A$1:$CB$66,3,FALSE))</f>
        <v/>
      </c>
      <c r="D1152" s="7">
        <v>1.1000000000000001</v>
      </c>
      <c r="E1152" s="7" t="s">
        <v>1098</v>
      </c>
      <c r="F1152" s="8">
        <v>42409</v>
      </c>
      <c r="G1152" t="s">
        <v>879</v>
      </c>
      <c r="H1152" t="s">
        <v>880</v>
      </c>
      <c r="I1152" t="s">
        <v>881</v>
      </c>
      <c r="J1152">
        <v>22</v>
      </c>
      <c r="K1152" t="s">
        <v>88</v>
      </c>
      <c r="L1152" t="s">
        <v>89</v>
      </c>
      <c r="M1152">
        <v>990001</v>
      </c>
      <c r="N1152" t="s">
        <v>51</v>
      </c>
      <c r="O1152">
        <v>1.1000000000000001</v>
      </c>
      <c r="Q1152">
        <v>1.1000000000000001</v>
      </c>
      <c r="S1152" t="s">
        <v>1098</v>
      </c>
      <c r="AE1152">
        <v>12</v>
      </c>
      <c r="AF1152">
        <v>7.6</v>
      </c>
      <c r="AG1152">
        <v>5</v>
      </c>
      <c r="AH1152" t="s">
        <v>53</v>
      </c>
      <c r="AI1152" t="s">
        <v>54</v>
      </c>
      <c r="AJ1152">
        <v>2</v>
      </c>
      <c r="AK1152">
        <v>1</v>
      </c>
      <c r="AL1152">
        <v>1</v>
      </c>
      <c r="AM1152" t="s">
        <v>55</v>
      </c>
      <c r="AN1152" t="s">
        <v>56</v>
      </c>
      <c r="AP1152">
        <v>1</v>
      </c>
      <c r="AQ1152" t="s">
        <v>57</v>
      </c>
      <c r="AR1152">
        <v>0</v>
      </c>
      <c r="AW1152" t="s">
        <v>58</v>
      </c>
      <c r="AX1152">
        <v>0</v>
      </c>
      <c r="AY1152">
        <v>2</v>
      </c>
      <c r="AZ1152">
        <v>1.1000000000000001</v>
      </c>
      <c r="BA1152">
        <v>1.1000000000000001</v>
      </c>
      <c r="BB1152" t="s">
        <v>59</v>
      </c>
    </row>
    <row r="1153" spans="1:54" x14ac:dyDescent="0.2">
      <c r="A1153" s="7" t="str">
        <f>VLOOKUP(G1153,'Matching-Tabelle'!$A$76:$B$80,2,FALSE)</f>
        <v>claudio.goetz@tkb.ch</v>
      </c>
      <c r="B1153" s="7" t="str">
        <f>VLOOKUP(J1153,'Matching-Tabelle'!$A$1:$B$66,2,FALSE)</f>
        <v>WPI CTB</v>
      </c>
      <c r="C1153" s="7" t="str">
        <f>IF(VLOOKUP(J1153,'Matching-Tabelle'!$A$1:$CB$66,3,FALSE)=0,"",VLOOKUP(J1153,'Matching-Tabelle'!$A$1:$CB$66,3,FALSE))</f>
        <v/>
      </c>
      <c r="D1153" s="7">
        <v>0.2</v>
      </c>
      <c r="E1153" s="7" t="s">
        <v>1099</v>
      </c>
      <c r="F1153" s="8">
        <v>42409</v>
      </c>
      <c r="G1153" t="s">
        <v>879</v>
      </c>
      <c r="H1153" t="s">
        <v>880</v>
      </c>
      <c r="I1153" t="s">
        <v>881</v>
      </c>
      <c r="J1153">
        <v>920</v>
      </c>
      <c r="K1153" t="s">
        <v>148</v>
      </c>
      <c r="L1153" t="s">
        <v>149</v>
      </c>
      <c r="M1153">
        <v>990001</v>
      </c>
      <c r="N1153" t="s">
        <v>51</v>
      </c>
      <c r="O1153">
        <v>0.2</v>
      </c>
      <c r="Q1153">
        <v>0.2</v>
      </c>
      <c r="S1153" t="s">
        <v>1099</v>
      </c>
      <c r="AE1153">
        <v>12</v>
      </c>
      <c r="AF1153">
        <v>7.6</v>
      </c>
      <c r="AG1153">
        <v>5</v>
      </c>
      <c r="AH1153" t="s">
        <v>53</v>
      </c>
      <c r="AI1153" t="s">
        <v>54</v>
      </c>
      <c r="AJ1153">
        <v>2</v>
      </c>
      <c r="AK1153">
        <v>1</v>
      </c>
      <c r="AL1153">
        <v>1</v>
      </c>
      <c r="AM1153" t="s">
        <v>55</v>
      </c>
      <c r="AN1153" t="s">
        <v>56</v>
      </c>
      <c r="AP1153">
        <v>1</v>
      </c>
      <c r="AQ1153" t="s">
        <v>57</v>
      </c>
      <c r="AR1153">
        <v>0</v>
      </c>
      <c r="AW1153" t="s">
        <v>58</v>
      </c>
      <c r="AX1153">
        <v>0</v>
      </c>
      <c r="AY1153">
        <v>2</v>
      </c>
      <c r="AZ1153">
        <v>0.2</v>
      </c>
      <c r="BA1153">
        <v>0.2</v>
      </c>
      <c r="BB1153" t="s">
        <v>59</v>
      </c>
    </row>
    <row r="1154" spans="1:54" x14ac:dyDescent="0.2">
      <c r="A1154" s="7" t="str">
        <f>VLOOKUP(G1154,'Matching-Tabelle'!$A$76:$B$80,2,FALSE)</f>
        <v>claudio.goetz@tkb.ch</v>
      </c>
      <c r="B1154" s="7" t="str">
        <f>VLOOKUP(J1154,'Matching-Tabelle'!$A$1:$B$66,2,FALSE)</f>
        <v>WPI CTB</v>
      </c>
      <c r="C1154" s="7" t="str">
        <f>IF(VLOOKUP(J1154,'Matching-Tabelle'!$A$1:$CB$66,3,FALSE)=0,"",VLOOKUP(J1154,'Matching-Tabelle'!$A$1:$CB$66,3,FALSE))</f>
        <v/>
      </c>
      <c r="D1154" s="7">
        <v>0.2</v>
      </c>
      <c r="E1154" s="7" t="s">
        <v>1100</v>
      </c>
      <c r="F1154" s="8">
        <v>42409</v>
      </c>
      <c r="G1154" t="s">
        <v>879</v>
      </c>
      <c r="H1154" t="s">
        <v>880</v>
      </c>
      <c r="I1154" t="s">
        <v>881</v>
      </c>
      <c r="J1154">
        <v>927</v>
      </c>
      <c r="K1154" t="s">
        <v>99</v>
      </c>
      <c r="L1154" t="s">
        <v>100</v>
      </c>
      <c r="M1154">
        <v>990001</v>
      </c>
      <c r="N1154" t="s">
        <v>51</v>
      </c>
      <c r="O1154">
        <v>0.2</v>
      </c>
      <c r="Q1154">
        <v>0.2</v>
      </c>
      <c r="S1154" t="s">
        <v>1100</v>
      </c>
      <c r="AE1154">
        <v>12</v>
      </c>
      <c r="AF1154">
        <v>7.6</v>
      </c>
      <c r="AG1154">
        <v>5</v>
      </c>
      <c r="AH1154" t="s">
        <v>53</v>
      </c>
      <c r="AI1154" t="s">
        <v>54</v>
      </c>
      <c r="AJ1154">
        <v>2</v>
      </c>
      <c r="AK1154">
        <v>1</v>
      </c>
      <c r="AL1154">
        <v>1</v>
      </c>
      <c r="AM1154" t="s">
        <v>55</v>
      </c>
      <c r="AN1154" t="s">
        <v>56</v>
      </c>
      <c r="AP1154">
        <v>1</v>
      </c>
      <c r="AQ1154" t="s">
        <v>57</v>
      </c>
      <c r="AR1154">
        <v>0</v>
      </c>
      <c r="AW1154" t="s">
        <v>58</v>
      </c>
      <c r="AX1154">
        <v>0</v>
      </c>
      <c r="AY1154">
        <v>2</v>
      </c>
      <c r="AZ1154">
        <v>0.2</v>
      </c>
      <c r="BA1154">
        <v>0.2</v>
      </c>
      <c r="BB1154" t="s">
        <v>59</v>
      </c>
    </row>
    <row r="1155" spans="1:54" x14ac:dyDescent="0.2">
      <c r="A1155" s="7" t="str">
        <f>VLOOKUP(G1155,'Matching-Tabelle'!$A$76:$B$80,2,FALSE)</f>
        <v>claudio.goetz@tkb.ch</v>
      </c>
      <c r="B1155" s="7" t="str">
        <f>VLOOKUP(J1155,'Matching-Tabelle'!$A$1:$B$66,2,FALSE)</f>
        <v>WPI RTB</v>
      </c>
      <c r="C1155" s="7" t="str">
        <f>IF(VLOOKUP(J1155,'Matching-Tabelle'!$A$1:$CB$66,3,FALSE)=0,"",VLOOKUP(J1155,'Matching-Tabelle'!$A$1:$CB$66,3,FALSE))</f>
        <v/>
      </c>
      <c r="D1155" s="7">
        <v>3.6</v>
      </c>
      <c r="E1155" s="7" t="s">
        <v>1101</v>
      </c>
      <c r="F1155" s="8">
        <v>42409</v>
      </c>
      <c r="G1155" t="s">
        <v>879</v>
      </c>
      <c r="H1155" t="s">
        <v>880</v>
      </c>
      <c r="I1155" t="s">
        <v>881</v>
      </c>
      <c r="J1155">
        <v>22</v>
      </c>
      <c r="K1155" t="s">
        <v>88</v>
      </c>
      <c r="L1155" t="s">
        <v>89</v>
      </c>
      <c r="M1155">
        <v>990001</v>
      </c>
      <c r="N1155" t="s">
        <v>51</v>
      </c>
      <c r="O1155">
        <v>3.6</v>
      </c>
      <c r="Q1155">
        <v>3.6</v>
      </c>
      <c r="S1155" t="s">
        <v>1101</v>
      </c>
      <c r="AE1155">
        <v>12</v>
      </c>
      <c r="AF1155">
        <v>7.6</v>
      </c>
      <c r="AG1155">
        <v>5</v>
      </c>
      <c r="AH1155" t="s">
        <v>53</v>
      </c>
      <c r="AI1155" t="s">
        <v>54</v>
      </c>
      <c r="AJ1155">
        <v>2</v>
      </c>
      <c r="AK1155">
        <v>1</v>
      </c>
      <c r="AL1155">
        <v>1</v>
      </c>
      <c r="AM1155" t="s">
        <v>55</v>
      </c>
      <c r="AN1155" t="s">
        <v>56</v>
      </c>
      <c r="AP1155">
        <v>1</v>
      </c>
      <c r="AQ1155" t="s">
        <v>57</v>
      </c>
      <c r="AR1155">
        <v>0</v>
      </c>
      <c r="AW1155" t="s">
        <v>58</v>
      </c>
      <c r="AX1155">
        <v>0</v>
      </c>
      <c r="AY1155">
        <v>2</v>
      </c>
      <c r="AZ1155">
        <v>3.6</v>
      </c>
      <c r="BA1155">
        <v>3.6</v>
      </c>
      <c r="BB1155" t="s">
        <v>59</v>
      </c>
    </row>
    <row r="1156" spans="1:54" x14ac:dyDescent="0.2">
      <c r="A1156" s="7" t="str">
        <f>VLOOKUP(G1156,'Matching-Tabelle'!$A$76:$B$80,2,FALSE)</f>
        <v>claudio.goetz@tkb.ch</v>
      </c>
      <c r="B1156" s="7" t="str">
        <f>VLOOKUP(J1156,'Matching-Tabelle'!$A$1:$B$66,2,FALSE)</f>
        <v>WPI CTB</v>
      </c>
      <c r="C1156" s="7" t="str">
        <f>IF(VLOOKUP(J1156,'Matching-Tabelle'!$A$1:$CB$66,3,FALSE)=0,"",VLOOKUP(J1156,'Matching-Tabelle'!$A$1:$CB$66,3,FALSE))</f>
        <v/>
      </c>
      <c r="D1156" s="7">
        <v>0.2</v>
      </c>
      <c r="E1156" s="7" t="s">
        <v>1102</v>
      </c>
      <c r="F1156" s="8">
        <v>42409</v>
      </c>
      <c r="G1156" t="s">
        <v>879</v>
      </c>
      <c r="H1156" t="s">
        <v>880</v>
      </c>
      <c r="I1156" t="s">
        <v>881</v>
      </c>
      <c r="J1156">
        <v>932</v>
      </c>
      <c r="K1156" t="s">
        <v>124</v>
      </c>
      <c r="L1156" t="s">
        <v>125</v>
      </c>
      <c r="M1156">
        <v>990001</v>
      </c>
      <c r="N1156" t="s">
        <v>51</v>
      </c>
      <c r="O1156">
        <v>0.2</v>
      </c>
      <c r="Q1156">
        <v>0.2</v>
      </c>
      <c r="S1156" t="s">
        <v>1102</v>
      </c>
      <c r="AE1156">
        <v>12</v>
      </c>
      <c r="AF1156">
        <v>7.6</v>
      </c>
      <c r="AG1156">
        <v>5</v>
      </c>
      <c r="AH1156" t="s">
        <v>53</v>
      </c>
      <c r="AI1156" t="s">
        <v>54</v>
      </c>
      <c r="AJ1156">
        <v>2</v>
      </c>
      <c r="AK1156">
        <v>1</v>
      </c>
      <c r="AL1156">
        <v>1</v>
      </c>
      <c r="AM1156" t="s">
        <v>55</v>
      </c>
      <c r="AN1156" t="s">
        <v>56</v>
      </c>
      <c r="AP1156">
        <v>1</v>
      </c>
      <c r="AQ1156" t="s">
        <v>57</v>
      </c>
      <c r="AR1156">
        <v>0</v>
      </c>
      <c r="AW1156" t="s">
        <v>58</v>
      </c>
      <c r="AX1156">
        <v>0</v>
      </c>
      <c r="AY1156">
        <v>2</v>
      </c>
      <c r="AZ1156">
        <v>0.2</v>
      </c>
      <c r="BA1156">
        <v>0.2</v>
      </c>
      <c r="BB1156" t="s">
        <v>59</v>
      </c>
    </row>
    <row r="1157" spans="1:54" x14ac:dyDescent="0.2">
      <c r="A1157" s="7" t="str">
        <f>VLOOKUP(G1157,'Matching-Tabelle'!$A$76:$B$80,2,FALSE)</f>
        <v>claudio.goetz@tkb.ch</v>
      </c>
      <c r="B1157" s="7" t="str">
        <f>VLOOKUP(J1157,'Matching-Tabelle'!$A$1:$B$66,2,FALSE)</f>
        <v>WPI CTB</v>
      </c>
      <c r="C1157" s="7" t="str">
        <f>IF(VLOOKUP(J1157,'Matching-Tabelle'!$A$1:$CB$66,3,FALSE)=0,"",VLOOKUP(J1157,'Matching-Tabelle'!$A$1:$CB$66,3,FALSE))</f>
        <v/>
      </c>
      <c r="D1157" s="7">
        <v>0.3</v>
      </c>
      <c r="E1157" s="7" t="s">
        <v>1103</v>
      </c>
      <c r="F1157" s="8">
        <v>42409</v>
      </c>
      <c r="G1157" t="s">
        <v>879</v>
      </c>
      <c r="H1157" t="s">
        <v>880</v>
      </c>
      <c r="I1157" t="s">
        <v>881</v>
      </c>
      <c r="J1157">
        <v>927</v>
      </c>
      <c r="K1157" t="s">
        <v>99</v>
      </c>
      <c r="L1157" t="s">
        <v>100</v>
      </c>
      <c r="M1157">
        <v>990001</v>
      </c>
      <c r="N1157" t="s">
        <v>51</v>
      </c>
      <c r="O1157">
        <v>0.3</v>
      </c>
      <c r="Q1157">
        <v>0.3</v>
      </c>
      <c r="S1157" t="s">
        <v>1103</v>
      </c>
      <c r="AE1157">
        <v>12</v>
      </c>
      <c r="AF1157">
        <v>7.6</v>
      </c>
      <c r="AG1157">
        <v>5</v>
      </c>
      <c r="AH1157" t="s">
        <v>53</v>
      </c>
      <c r="AI1157" t="s">
        <v>54</v>
      </c>
      <c r="AJ1157">
        <v>2</v>
      </c>
      <c r="AK1157">
        <v>1</v>
      </c>
      <c r="AL1157">
        <v>1</v>
      </c>
      <c r="AM1157" t="s">
        <v>55</v>
      </c>
      <c r="AN1157" t="s">
        <v>56</v>
      </c>
      <c r="AP1157">
        <v>1</v>
      </c>
      <c r="AQ1157" t="s">
        <v>57</v>
      </c>
      <c r="AR1157">
        <v>0</v>
      </c>
      <c r="AW1157" t="s">
        <v>58</v>
      </c>
      <c r="AX1157">
        <v>0</v>
      </c>
      <c r="AY1157">
        <v>2</v>
      </c>
      <c r="AZ1157">
        <v>0.3</v>
      </c>
      <c r="BA1157">
        <v>0.3</v>
      </c>
      <c r="BB1157" t="s">
        <v>59</v>
      </c>
    </row>
    <row r="1158" spans="1:54" x14ac:dyDescent="0.2">
      <c r="A1158" s="7" t="str">
        <f>VLOOKUP(G1158,'Matching-Tabelle'!$A$76:$B$80,2,FALSE)</f>
        <v>claudio.goetz@tkb.ch</v>
      </c>
      <c r="B1158" s="7" t="str">
        <f>VLOOKUP(J1158,'Matching-Tabelle'!$A$1:$B$66,2,FALSE)</f>
        <v>WPI CTB</v>
      </c>
      <c r="C1158" s="7" t="str">
        <f>IF(VLOOKUP(J1158,'Matching-Tabelle'!$A$1:$CB$66,3,FALSE)=0,"",VLOOKUP(J1158,'Matching-Tabelle'!$A$1:$CB$66,3,FALSE))</f>
        <v/>
      </c>
      <c r="D1158" s="7">
        <v>0.2</v>
      </c>
      <c r="E1158" s="7" t="s">
        <v>1104</v>
      </c>
      <c r="F1158" s="8">
        <v>42409</v>
      </c>
      <c r="G1158" t="s">
        <v>879</v>
      </c>
      <c r="H1158" t="s">
        <v>880</v>
      </c>
      <c r="I1158" t="s">
        <v>881</v>
      </c>
      <c r="J1158">
        <v>927</v>
      </c>
      <c r="K1158" t="s">
        <v>99</v>
      </c>
      <c r="L1158" t="s">
        <v>100</v>
      </c>
      <c r="M1158">
        <v>990001</v>
      </c>
      <c r="N1158" t="s">
        <v>51</v>
      </c>
      <c r="O1158">
        <v>0.2</v>
      </c>
      <c r="Q1158">
        <v>0.2</v>
      </c>
      <c r="S1158" t="s">
        <v>1104</v>
      </c>
      <c r="AE1158">
        <v>12</v>
      </c>
      <c r="AF1158">
        <v>7.6</v>
      </c>
      <c r="AG1158">
        <v>5</v>
      </c>
      <c r="AH1158" t="s">
        <v>53</v>
      </c>
      <c r="AI1158" t="s">
        <v>54</v>
      </c>
      <c r="AJ1158">
        <v>2</v>
      </c>
      <c r="AK1158">
        <v>1</v>
      </c>
      <c r="AL1158">
        <v>1</v>
      </c>
      <c r="AM1158" t="s">
        <v>55</v>
      </c>
      <c r="AN1158" t="s">
        <v>56</v>
      </c>
      <c r="AP1158">
        <v>1</v>
      </c>
      <c r="AQ1158" t="s">
        <v>57</v>
      </c>
      <c r="AR1158">
        <v>0</v>
      </c>
      <c r="AW1158" t="s">
        <v>58</v>
      </c>
      <c r="AX1158">
        <v>0</v>
      </c>
      <c r="AY1158">
        <v>2</v>
      </c>
      <c r="AZ1158">
        <v>0.2</v>
      </c>
      <c r="BA1158">
        <v>0.2</v>
      </c>
      <c r="BB1158" t="s">
        <v>59</v>
      </c>
    </row>
    <row r="1159" spans="1:54" x14ac:dyDescent="0.2">
      <c r="A1159" s="7" t="str">
        <f>VLOOKUP(G1159,'Matching-Tabelle'!$A$76:$B$80,2,FALSE)</f>
        <v>claudio.goetz@tkb.ch</v>
      </c>
      <c r="B1159" s="7" t="str">
        <f>VLOOKUP(J1159,'Matching-Tabelle'!$A$1:$B$66,2,FALSE)</f>
        <v>Proj Optima</v>
      </c>
      <c r="C1159" s="7" t="str">
        <f>IF(VLOOKUP(J1159,'Matching-Tabelle'!$A$1:$CB$66,3,FALSE)=0,"",VLOOKUP(J1159,'Matching-Tabelle'!$A$1:$CB$66,3,FALSE))</f>
        <v/>
      </c>
      <c r="D1159" s="7">
        <v>2.2000000000000002</v>
      </c>
      <c r="E1159" s="7" t="s">
        <v>1105</v>
      </c>
      <c r="F1159" s="8">
        <v>42409</v>
      </c>
      <c r="G1159" t="s">
        <v>879</v>
      </c>
      <c r="H1159" t="s">
        <v>880</v>
      </c>
      <c r="I1159" t="s">
        <v>881</v>
      </c>
      <c r="J1159">
        <v>211</v>
      </c>
      <c r="K1159" t="s">
        <v>79</v>
      </c>
      <c r="L1159" t="s">
        <v>80</v>
      </c>
      <c r="M1159">
        <v>990001</v>
      </c>
      <c r="N1159" t="s">
        <v>51</v>
      </c>
      <c r="O1159">
        <v>2.2000000000000002</v>
      </c>
      <c r="Q1159">
        <v>2.2000000000000002</v>
      </c>
      <c r="S1159" t="s">
        <v>1105</v>
      </c>
      <c r="AE1159">
        <v>12</v>
      </c>
      <c r="AF1159">
        <v>7.6</v>
      </c>
      <c r="AG1159">
        <v>5</v>
      </c>
      <c r="AH1159" t="s">
        <v>53</v>
      </c>
      <c r="AI1159" t="s">
        <v>54</v>
      </c>
      <c r="AJ1159">
        <v>2</v>
      </c>
      <c r="AK1159">
        <v>1</v>
      </c>
      <c r="AL1159">
        <v>1</v>
      </c>
      <c r="AM1159" t="s">
        <v>55</v>
      </c>
      <c r="AN1159" t="s">
        <v>56</v>
      </c>
      <c r="AP1159">
        <v>1</v>
      </c>
      <c r="AQ1159" t="s">
        <v>57</v>
      </c>
      <c r="AR1159">
        <v>0</v>
      </c>
      <c r="AW1159" t="s">
        <v>58</v>
      </c>
      <c r="AX1159">
        <v>0</v>
      </c>
      <c r="AY1159">
        <v>2</v>
      </c>
      <c r="AZ1159">
        <v>2.2000000000000002</v>
      </c>
      <c r="BA1159">
        <v>2.2000000000000002</v>
      </c>
      <c r="BB1159" t="s">
        <v>59</v>
      </c>
    </row>
    <row r="1160" spans="1:54" x14ac:dyDescent="0.2">
      <c r="A1160" s="7" t="str">
        <f>VLOOKUP(G1160,'Matching-Tabelle'!$A$76:$B$80,2,FALSE)</f>
        <v>claudio.goetz@tkb.ch</v>
      </c>
      <c r="B1160" s="7" t="str">
        <f>VLOOKUP(J1160,'Matching-Tabelle'!$A$1:$B$66,2,FALSE)</f>
        <v>WPI CTB</v>
      </c>
      <c r="C1160" s="7" t="str">
        <f>IF(VLOOKUP(J1160,'Matching-Tabelle'!$A$1:$CB$66,3,FALSE)=0,"",VLOOKUP(J1160,'Matching-Tabelle'!$A$1:$CB$66,3,FALSE))</f>
        <v/>
      </c>
      <c r="D1160" s="7">
        <v>0.1</v>
      </c>
      <c r="E1160" s="7" t="s">
        <v>1106</v>
      </c>
      <c r="F1160" s="8">
        <v>42410</v>
      </c>
      <c r="G1160" t="s">
        <v>879</v>
      </c>
      <c r="H1160" t="s">
        <v>880</v>
      </c>
      <c r="I1160" t="s">
        <v>881</v>
      </c>
      <c r="J1160">
        <v>14</v>
      </c>
      <c r="K1160" t="s">
        <v>82</v>
      </c>
      <c r="L1160" t="s">
        <v>83</v>
      </c>
      <c r="M1160">
        <v>990001</v>
      </c>
      <c r="N1160" t="s">
        <v>51</v>
      </c>
      <c r="O1160">
        <v>0.1</v>
      </c>
      <c r="Q1160">
        <v>0.1</v>
      </c>
      <c r="S1160" t="s">
        <v>1106</v>
      </c>
      <c r="AE1160">
        <v>12</v>
      </c>
      <c r="AF1160">
        <v>7.6</v>
      </c>
      <c r="AG1160">
        <v>5</v>
      </c>
      <c r="AH1160" t="s">
        <v>53</v>
      </c>
      <c r="AI1160" t="s">
        <v>54</v>
      </c>
      <c r="AJ1160">
        <v>2</v>
      </c>
      <c r="AK1160">
        <v>1</v>
      </c>
      <c r="AL1160">
        <v>1</v>
      </c>
      <c r="AM1160" t="s">
        <v>55</v>
      </c>
      <c r="AN1160" t="s">
        <v>56</v>
      </c>
      <c r="AP1160">
        <v>1</v>
      </c>
      <c r="AQ1160" t="s">
        <v>57</v>
      </c>
      <c r="AR1160">
        <v>0</v>
      </c>
      <c r="AW1160" t="s">
        <v>58</v>
      </c>
      <c r="AX1160">
        <v>0</v>
      </c>
      <c r="AY1160">
        <v>2</v>
      </c>
      <c r="AZ1160">
        <v>0.1</v>
      </c>
      <c r="BA1160">
        <v>0.1</v>
      </c>
      <c r="BB1160" t="s">
        <v>59</v>
      </c>
    </row>
    <row r="1161" spans="1:54" x14ac:dyDescent="0.2">
      <c r="A1161" s="7" t="str">
        <f>VLOOKUP(G1161,'Matching-Tabelle'!$A$76:$B$80,2,FALSE)</f>
        <v>claudio.goetz@tkb.ch</v>
      </c>
      <c r="B1161" s="7" t="str">
        <f>VLOOKUP(J1161,'Matching-Tabelle'!$A$1:$B$66,2,FALSE)</f>
        <v>WPI RTB</v>
      </c>
      <c r="C1161" s="7" t="str">
        <f>IF(VLOOKUP(J1161,'Matching-Tabelle'!$A$1:$CB$66,3,FALSE)=0,"",VLOOKUP(J1161,'Matching-Tabelle'!$A$1:$CB$66,3,FALSE))</f>
        <v/>
      </c>
      <c r="D1161" s="7">
        <v>0.4</v>
      </c>
      <c r="E1161" s="7" t="s">
        <v>1107</v>
      </c>
      <c r="F1161" s="8">
        <v>42410</v>
      </c>
      <c r="G1161" t="s">
        <v>879</v>
      </c>
      <c r="H1161" t="s">
        <v>880</v>
      </c>
      <c r="I1161" t="s">
        <v>881</v>
      </c>
      <c r="J1161">
        <v>25</v>
      </c>
      <c r="K1161" t="s">
        <v>192</v>
      </c>
      <c r="L1161" t="s">
        <v>193</v>
      </c>
      <c r="M1161">
        <v>990001</v>
      </c>
      <c r="N1161" t="s">
        <v>51</v>
      </c>
      <c r="O1161">
        <v>0.4</v>
      </c>
      <c r="Q1161">
        <v>0.4</v>
      </c>
      <c r="S1161" t="s">
        <v>1107</v>
      </c>
      <c r="AE1161">
        <v>12</v>
      </c>
      <c r="AF1161">
        <v>7.6</v>
      </c>
      <c r="AG1161">
        <v>5</v>
      </c>
      <c r="AH1161" t="s">
        <v>53</v>
      </c>
      <c r="AI1161" t="s">
        <v>54</v>
      </c>
      <c r="AJ1161">
        <v>2</v>
      </c>
      <c r="AK1161">
        <v>1</v>
      </c>
      <c r="AL1161">
        <v>1</v>
      </c>
      <c r="AM1161" t="s">
        <v>55</v>
      </c>
      <c r="AN1161" t="s">
        <v>56</v>
      </c>
      <c r="AP1161">
        <v>1</v>
      </c>
      <c r="AQ1161" t="s">
        <v>57</v>
      </c>
      <c r="AR1161">
        <v>0</v>
      </c>
      <c r="AW1161" t="s">
        <v>58</v>
      </c>
      <c r="AX1161">
        <v>0</v>
      </c>
      <c r="AY1161">
        <v>2</v>
      </c>
      <c r="AZ1161">
        <v>0.4</v>
      </c>
      <c r="BA1161">
        <v>0.4</v>
      </c>
      <c r="BB1161" t="s">
        <v>59</v>
      </c>
    </row>
    <row r="1162" spans="1:54" x14ac:dyDescent="0.2">
      <c r="A1162" s="7" t="str">
        <f>VLOOKUP(G1162,'Matching-Tabelle'!$A$76:$B$80,2,FALSE)</f>
        <v>claudio.goetz@tkb.ch</v>
      </c>
      <c r="B1162" s="7" t="str">
        <f>VLOOKUP(J1162,'Matching-Tabelle'!$A$1:$B$66,2,FALSE)</f>
        <v>WPI CTB</v>
      </c>
      <c r="C1162" s="7" t="str">
        <f>IF(VLOOKUP(J1162,'Matching-Tabelle'!$A$1:$CB$66,3,FALSE)=0,"",VLOOKUP(J1162,'Matching-Tabelle'!$A$1:$CB$66,3,FALSE))</f>
        <v/>
      </c>
      <c r="D1162" s="7">
        <v>0.1</v>
      </c>
      <c r="E1162" s="7" t="s">
        <v>1108</v>
      </c>
      <c r="F1162" s="8">
        <v>42410</v>
      </c>
      <c r="G1162" t="s">
        <v>879</v>
      </c>
      <c r="H1162" t="s">
        <v>880</v>
      </c>
      <c r="I1162" t="s">
        <v>881</v>
      </c>
      <c r="J1162">
        <v>927</v>
      </c>
      <c r="K1162" t="s">
        <v>99</v>
      </c>
      <c r="L1162" t="s">
        <v>100</v>
      </c>
      <c r="M1162">
        <v>990001</v>
      </c>
      <c r="N1162" t="s">
        <v>51</v>
      </c>
      <c r="O1162">
        <v>0.1</v>
      </c>
      <c r="Q1162">
        <v>0.1</v>
      </c>
      <c r="S1162" t="s">
        <v>1108</v>
      </c>
      <c r="AE1162">
        <v>12</v>
      </c>
      <c r="AF1162">
        <v>7.6</v>
      </c>
      <c r="AG1162">
        <v>5</v>
      </c>
      <c r="AH1162" t="s">
        <v>53</v>
      </c>
      <c r="AI1162" t="s">
        <v>54</v>
      </c>
      <c r="AJ1162">
        <v>2</v>
      </c>
      <c r="AK1162">
        <v>1</v>
      </c>
      <c r="AL1162">
        <v>1</v>
      </c>
      <c r="AM1162" t="s">
        <v>55</v>
      </c>
      <c r="AN1162" t="s">
        <v>56</v>
      </c>
      <c r="AP1162">
        <v>1</v>
      </c>
      <c r="AQ1162" t="s">
        <v>57</v>
      </c>
      <c r="AR1162">
        <v>0</v>
      </c>
      <c r="AW1162" t="s">
        <v>58</v>
      </c>
      <c r="AX1162">
        <v>0</v>
      </c>
      <c r="AY1162">
        <v>2</v>
      </c>
      <c r="AZ1162">
        <v>0.1</v>
      </c>
      <c r="BA1162">
        <v>0.1</v>
      </c>
      <c r="BB1162" t="s">
        <v>59</v>
      </c>
    </row>
    <row r="1163" spans="1:54" x14ac:dyDescent="0.2">
      <c r="A1163" s="7" t="str">
        <f>VLOOKUP(G1163,'Matching-Tabelle'!$A$76:$B$80,2,FALSE)</f>
        <v>claudio.goetz@tkb.ch</v>
      </c>
      <c r="B1163" s="7" t="str">
        <f>VLOOKUP(J1163,'Matching-Tabelle'!$A$1:$B$66,2,FALSE)</f>
        <v>WPI CTB</v>
      </c>
      <c r="C1163" s="7" t="str">
        <f>IF(VLOOKUP(J1163,'Matching-Tabelle'!$A$1:$CB$66,3,FALSE)=0,"",VLOOKUP(J1163,'Matching-Tabelle'!$A$1:$CB$66,3,FALSE))</f>
        <v/>
      </c>
      <c r="D1163" s="7">
        <v>0.1</v>
      </c>
      <c r="E1163" s="7" t="s">
        <v>1109</v>
      </c>
      <c r="F1163" s="8">
        <v>42410</v>
      </c>
      <c r="G1163" t="s">
        <v>879</v>
      </c>
      <c r="H1163" t="s">
        <v>880</v>
      </c>
      <c r="I1163" t="s">
        <v>881</v>
      </c>
      <c r="J1163">
        <v>927</v>
      </c>
      <c r="K1163" t="s">
        <v>99</v>
      </c>
      <c r="L1163" t="s">
        <v>100</v>
      </c>
      <c r="M1163">
        <v>990001</v>
      </c>
      <c r="N1163" t="s">
        <v>51</v>
      </c>
      <c r="O1163">
        <v>0.1</v>
      </c>
      <c r="Q1163">
        <v>0.1</v>
      </c>
      <c r="S1163" t="s">
        <v>1109</v>
      </c>
      <c r="AE1163">
        <v>12</v>
      </c>
      <c r="AF1163">
        <v>7.6</v>
      </c>
      <c r="AG1163">
        <v>5</v>
      </c>
      <c r="AH1163" t="s">
        <v>53</v>
      </c>
      <c r="AI1163" t="s">
        <v>54</v>
      </c>
      <c r="AJ1163">
        <v>2</v>
      </c>
      <c r="AK1163">
        <v>1</v>
      </c>
      <c r="AL1163">
        <v>1</v>
      </c>
      <c r="AM1163" t="s">
        <v>55</v>
      </c>
      <c r="AN1163" t="s">
        <v>56</v>
      </c>
      <c r="AP1163">
        <v>1</v>
      </c>
      <c r="AQ1163" t="s">
        <v>57</v>
      </c>
      <c r="AR1163">
        <v>0</v>
      </c>
      <c r="AW1163" t="s">
        <v>58</v>
      </c>
      <c r="AX1163">
        <v>0</v>
      </c>
      <c r="AY1163">
        <v>2</v>
      </c>
      <c r="AZ1163">
        <v>0.1</v>
      </c>
      <c r="BA1163">
        <v>0.1</v>
      </c>
      <c r="BB1163" t="s">
        <v>59</v>
      </c>
    </row>
    <row r="1164" spans="1:54" x14ac:dyDescent="0.2">
      <c r="A1164" s="7" t="str">
        <f>VLOOKUP(G1164,'Matching-Tabelle'!$A$76:$B$80,2,FALSE)</f>
        <v>claudio.goetz@tkb.ch</v>
      </c>
      <c r="B1164" s="7" t="str">
        <f>VLOOKUP(J1164,'Matching-Tabelle'!$A$1:$B$66,2,FALSE)</f>
        <v>WPI RTB</v>
      </c>
      <c r="C1164" s="7" t="str">
        <f>IF(VLOOKUP(J1164,'Matching-Tabelle'!$A$1:$CB$66,3,FALSE)=0,"",VLOOKUP(J1164,'Matching-Tabelle'!$A$1:$CB$66,3,FALSE))</f>
        <v/>
      </c>
      <c r="D1164" s="7">
        <v>1.2</v>
      </c>
      <c r="E1164" s="7" t="s">
        <v>1110</v>
      </c>
      <c r="F1164" s="8">
        <v>42410</v>
      </c>
      <c r="G1164" t="s">
        <v>879</v>
      </c>
      <c r="H1164" t="s">
        <v>880</v>
      </c>
      <c r="I1164" t="s">
        <v>881</v>
      </c>
      <c r="J1164">
        <v>27</v>
      </c>
      <c r="K1164" t="s">
        <v>872</v>
      </c>
      <c r="L1164" t="s">
        <v>873</v>
      </c>
      <c r="M1164">
        <v>990001</v>
      </c>
      <c r="N1164" t="s">
        <v>51</v>
      </c>
      <c r="O1164">
        <v>1.2</v>
      </c>
      <c r="Q1164">
        <v>1.2</v>
      </c>
      <c r="S1164" t="s">
        <v>1110</v>
      </c>
      <c r="AE1164">
        <v>12</v>
      </c>
      <c r="AF1164">
        <v>7.6</v>
      </c>
      <c r="AG1164">
        <v>5</v>
      </c>
      <c r="AH1164" t="s">
        <v>53</v>
      </c>
      <c r="AI1164" t="s">
        <v>54</v>
      </c>
      <c r="AJ1164">
        <v>2</v>
      </c>
      <c r="AK1164">
        <v>1</v>
      </c>
      <c r="AL1164">
        <v>1</v>
      </c>
      <c r="AM1164" t="s">
        <v>55</v>
      </c>
      <c r="AN1164" t="s">
        <v>56</v>
      </c>
      <c r="AP1164">
        <v>1</v>
      </c>
      <c r="AQ1164" t="s">
        <v>57</v>
      </c>
      <c r="AR1164">
        <v>0</v>
      </c>
      <c r="AW1164" t="s">
        <v>58</v>
      </c>
      <c r="AX1164">
        <v>0</v>
      </c>
      <c r="AY1164">
        <v>2</v>
      </c>
      <c r="AZ1164">
        <v>1.2</v>
      </c>
      <c r="BA1164">
        <v>1.2</v>
      </c>
      <c r="BB1164" t="s">
        <v>59</v>
      </c>
    </row>
    <row r="1165" spans="1:54" x14ac:dyDescent="0.2">
      <c r="A1165" s="7" t="str">
        <f>VLOOKUP(G1165,'Matching-Tabelle'!$A$76:$B$80,2,FALSE)</f>
        <v>claudio.goetz@tkb.ch</v>
      </c>
      <c r="B1165" s="7" t="str">
        <f>VLOOKUP(J1165,'Matching-Tabelle'!$A$1:$B$66,2,FALSE)</f>
        <v>WPI CTB</v>
      </c>
      <c r="C1165" s="7" t="str">
        <f>IF(VLOOKUP(J1165,'Matching-Tabelle'!$A$1:$CB$66,3,FALSE)=0,"",VLOOKUP(J1165,'Matching-Tabelle'!$A$1:$CB$66,3,FALSE))</f>
        <v/>
      </c>
      <c r="D1165" s="7">
        <v>0.1</v>
      </c>
      <c r="E1165" s="7" t="s">
        <v>1111</v>
      </c>
      <c r="F1165" s="8">
        <v>42410</v>
      </c>
      <c r="G1165" t="s">
        <v>879</v>
      </c>
      <c r="H1165" t="s">
        <v>880</v>
      </c>
      <c r="I1165" t="s">
        <v>881</v>
      </c>
      <c r="J1165">
        <v>922</v>
      </c>
      <c r="K1165" t="s">
        <v>134</v>
      </c>
      <c r="L1165" t="s">
        <v>135</v>
      </c>
      <c r="M1165">
        <v>990001</v>
      </c>
      <c r="N1165" t="s">
        <v>51</v>
      </c>
      <c r="O1165">
        <v>0.1</v>
      </c>
      <c r="Q1165">
        <v>0.1</v>
      </c>
      <c r="S1165" t="s">
        <v>1111</v>
      </c>
      <c r="AE1165">
        <v>12</v>
      </c>
      <c r="AF1165">
        <v>7.6</v>
      </c>
      <c r="AG1165">
        <v>5</v>
      </c>
      <c r="AH1165" t="s">
        <v>53</v>
      </c>
      <c r="AI1165" t="s">
        <v>54</v>
      </c>
      <c r="AJ1165">
        <v>2</v>
      </c>
      <c r="AK1165">
        <v>1</v>
      </c>
      <c r="AL1165">
        <v>1</v>
      </c>
      <c r="AM1165" t="s">
        <v>55</v>
      </c>
      <c r="AN1165" t="s">
        <v>56</v>
      </c>
      <c r="AP1165">
        <v>1</v>
      </c>
      <c r="AQ1165" t="s">
        <v>57</v>
      </c>
      <c r="AR1165">
        <v>0</v>
      </c>
      <c r="AW1165" t="s">
        <v>58</v>
      </c>
      <c r="AX1165">
        <v>0</v>
      </c>
      <c r="AY1165">
        <v>2</v>
      </c>
      <c r="AZ1165">
        <v>0.1</v>
      </c>
      <c r="BA1165">
        <v>0.1</v>
      </c>
      <c r="BB1165" t="s">
        <v>59</v>
      </c>
    </row>
    <row r="1166" spans="1:54" x14ac:dyDescent="0.2">
      <c r="A1166" s="7" t="str">
        <f>VLOOKUP(G1166,'Matching-Tabelle'!$A$76:$B$80,2,FALSE)</f>
        <v>claudio.goetz@tkb.ch</v>
      </c>
      <c r="B1166" s="7" t="str">
        <f>VLOOKUP(J1166,'Matching-Tabelle'!$A$1:$B$66,2,FALSE)</f>
        <v>WPI CTB</v>
      </c>
      <c r="C1166" s="7" t="str">
        <f>IF(VLOOKUP(J1166,'Matching-Tabelle'!$A$1:$CB$66,3,FALSE)=0,"",VLOOKUP(J1166,'Matching-Tabelle'!$A$1:$CB$66,3,FALSE))</f>
        <v/>
      </c>
      <c r="D1166" s="7">
        <v>1.5</v>
      </c>
      <c r="E1166" s="7" t="s">
        <v>1112</v>
      </c>
      <c r="F1166" s="8">
        <v>42410</v>
      </c>
      <c r="G1166" t="s">
        <v>879</v>
      </c>
      <c r="H1166" t="s">
        <v>880</v>
      </c>
      <c r="I1166" t="s">
        <v>881</v>
      </c>
      <c r="J1166">
        <v>18</v>
      </c>
      <c r="K1166" t="s">
        <v>594</v>
      </c>
      <c r="L1166" t="s">
        <v>595</v>
      </c>
      <c r="M1166">
        <v>990001</v>
      </c>
      <c r="N1166" t="s">
        <v>51</v>
      </c>
      <c r="O1166">
        <v>1.5</v>
      </c>
      <c r="Q1166">
        <v>1.5</v>
      </c>
      <c r="S1166" t="s">
        <v>1112</v>
      </c>
      <c r="AE1166">
        <v>12</v>
      </c>
      <c r="AF1166">
        <v>7.6</v>
      </c>
      <c r="AG1166">
        <v>5</v>
      </c>
      <c r="AH1166" t="s">
        <v>53</v>
      </c>
      <c r="AI1166" t="s">
        <v>54</v>
      </c>
      <c r="AJ1166">
        <v>2</v>
      </c>
      <c r="AK1166">
        <v>1</v>
      </c>
      <c r="AL1166">
        <v>1</v>
      </c>
      <c r="AM1166" t="s">
        <v>55</v>
      </c>
      <c r="AN1166" t="s">
        <v>56</v>
      </c>
      <c r="AP1166">
        <v>1</v>
      </c>
      <c r="AQ1166" t="s">
        <v>57</v>
      </c>
      <c r="AR1166">
        <v>0</v>
      </c>
      <c r="AW1166" t="s">
        <v>58</v>
      </c>
      <c r="AX1166">
        <v>0</v>
      </c>
      <c r="AY1166">
        <v>2</v>
      </c>
      <c r="AZ1166">
        <v>1.5</v>
      </c>
      <c r="BA1166">
        <v>1.5</v>
      </c>
      <c r="BB1166" t="s">
        <v>59</v>
      </c>
    </row>
    <row r="1167" spans="1:54" x14ac:dyDescent="0.2">
      <c r="A1167" s="7" t="str">
        <f>VLOOKUP(G1167,'Matching-Tabelle'!$A$76:$B$80,2,FALSE)</f>
        <v>claudio.goetz@tkb.ch</v>
      </c>
      <c r="B1167" s="7" t="str">
        <f>VLOOKUP(J1167,'Matching-Tabelle'!$A$1:$B$66,2,FALSE)</f>
        <v>Proj Optima</v>
      </c>
      <c r="C1167" s="7" t="str">
        <f>IF(VLOOKUP(J1167,'Matching-Tabelle'!$A$1:$CB$66,3,FALSE)=0,"",VLOOKUP(J1167,'Matching-Tabelle'!$A$1:$CB$66,3,FALSE))</f>
        <v/>
      </c>
      <c r="D1167" s="7">
        <v>1.4</v>
      </c>
      <c r="E1167" s="7" t="s">
        <v>1113</v>
      </c>
      <c r="F1167" s="8">
        <v>42410</v>
      </c>
      <c r="G1167" t="s">
        <v>879</v>
      </c>
      <c r="H1167" t="s">
        <v>880</v>
      </c>
      <c r="I1167" t="s">
        <v>881</v>
      </c>
      <c r="J1167">
        <v>211</v>
      </c>
      <c r="K1167" t="s">
        <v>79</v>
      </c>
      <c r="L1167" t="s">
        <v>80</v>
      </c>
      <c r="M1167">
        <v>990001</v>
      </c>
      <c r="N1167" t="s">
        <v>51</v>
      </c>
      <c r="O1167">
        <v>1.4</v>
      </c>
      <c r="Q1167">
        <v>1.4</v>
      </c>
      <c r="S1167" t="s">
        <v>1113</v>
      </c>
      <c r="AE1167">
        <v>12</v>
      </c>
      <c r="AF1167">
        <v>7.6</v>
      </c>
      <c r="AG1167">
        <v>5</v>
      </c>
      <c r="AH1167" t="s">
        <v>53</v>
      </c>
      <c r="AI1167" t="s">
        <v>54</v>
      </c>
      <c r="AJ1167">
        <v>2</v>
      </c>
      <c r="AK1167">
        <v>1</v>
      </c>
      <c r="AL1167">
        <v>1</v>
      </c>
      <c r="AM1167" t="s">
        <v>55</v>
      </c>
      <c r="AN1167" t="s">
        <v>56</v>
      </c>
      <c r="AP1167">
        <v>1</v>
      </c>
      <c r="AQ1167" t="s">
        <v>57</v>
      </c>
      <c r="AR1167">
        <v>0</v>
      </c>
      <c r="AW1167" t="s">
        <v>58</v>
      </c>
      <c r="AX1167">
        <v>0</v>
      </c>
      <c r="AY1167">
        <v>2</v>
      </c>
      <c r="AZ1167">
        <v>1.4</v>
      </c>
      <c r="BA1167">
        <v>1.4</v>
      </c>
      <c r="BB1167" t="s">
        <v>59</v>
      </c>
    </row>
    <row r="1168" spans="1:54" x14ac:dyDescent="0.2">
      <c r="A1168" s="7" t="str">
        <f>VLOOKUP(G1168,'Matching-Tabelle'!$A$76:$B$80,2,FALSE)</f>
        <v>claudio.goetz@tkb.ch</v>
      </c>
      <c r="B1168" s="7" t="str">
        <f>VLOOKUP(J1168,'Matching-Tabelle'!$A$1:$B$66,2,FALSE)</f>
        <v>WPI CTB</v>
      </c>
      <c r="C1168" s="7" t="str">
        <f>IF(VLOOKUP(J1168,'Matching-Tabelle'!$A$1:$CB$66,3,FALSE)=0,"",VLOOKUP(J1168,'Matching-Tabelle'!$A$1:$CB$66,3,FALSE))</f>
        <v/>
      </c>
      <c r="D1168" s="7">
        <v>0.1</v>
      </c>
      <c r="E1168" s="7" t="s">
        <v>1114</v>
      </c>
      <c r="F1168" s="8">
        <v>42410</v>
      </c>
      <c r="G1168" t="s">
        <v>879</v>
      </c>
      <c r="H1168" t="s">
        <v>880</v>
      </c>
      <c r="I1168" t="s">
        <v>881</v>
      </c>
      <c r="J1168">
        <v>927</v>
      </c>
      <c r="K1168" t="s">
        <v>99</v>
      </c>
      <c r="L1168" t="s">
        <v>100</v>
      </c>
      <c r="M1168">
        <v>990001</v>
      </c>
      <c r="N1168" t="s">
        <v>51</v>
      </c>
      <c r="O1168">
        <v>0.1</v>
      </c>
      <c r="Q1168">
        <v>0.1</v>
      </c>
      <c r="S1168" t="s">
        <v>1114</v>
      </c>
      <c r="AE1168">
        <v>12</v>
      </c>
      <c r="AF1168">
        <v>7.6</v>
      </c>
      <c r="AG1168">
        <v>5</v>
      </c>
      <c r="AH1168" t="s">
        <v>53</v>
      </c>
      <c r="AI1168" t="s">
        <v>54</v>
      </c>
      <c r="AJ1168">
        <v>2</v>
      </c>
      <c r="AK1168">
        <v>1</v>
      </c>
      <c r="AL1168">
        <v>1</v>
      </c>
      <c r="AM1168" t="s">
        <v>55</v>
      </c>
      <c r="AN1168" t="s">
        <v>56</v>
      </c>
      <c r="AP1168">
        <v>1</v>
      </c>
      <c r="AQ1168" t="s">
        <v>57</v>
      </c>
      <c r="AR1168">
        <v>0</v>
      </c>
      <c r="AW1168" t="s">
        <v>58</v>
      </c>
      <c r="AX1168">
        <v>0</v>
      </c>
      <c r="AY1168">
        <v>2</v>
      </c>
      <c r="AZ1168">
        <v>0.1</v>
      </c>
      <c r="BA1168">
        <v>0.1</v>
      </c>
      <c r="BB1168" t="s">
        <v>59</v>
      </c>
    </row>
    <row r="1169" spans="1:54" x14ac:dyDescent="0.2">
      <c r="A1169" s="7" t="str">
        <f>VLOOKUP(G1169,'Matching-Tabelle'!$A$76:$B$80,2,FALSE)</f>
        <v>claudio.goetz@tkb.ch</v>
      </c>
      <c r="B1169" s="7" t="str">
        <f>VLOOKUP(J1169,'Matching-Tabelle'!$A$1:$B$66,2,FALSE)</f>
        <v>WPI RTB</v>
      </c>
      <c r="C1169" s="7" t="str">
        <f>IF(VLOOKUP(J1169,'Matching-Tabelle'!$A$1:$CB$66,3,FALSE)=0,"",VLOOKUP(J1169,'Matching-Tabelle'!$A$1:$CB$66,3,FALSE))</f>
        <v/>
      </c>
      <c r="D1169" s="7">
        <v>0.4</v>
      </c>
      <c r="E1169" s="7" t="s">
        <v>1115</v>
      </c>
      <c r="F1169" s="8">
        <v>42410</v>
      </c>
      <c r="G1169" t="s">
        <v>879</v>
      </c>
      <c r="H1169" t="s">
        <v>880</v>
      </c>
      <c r="I1169" t="s">
        <v>881</v>
      </c>
      <c r="J1169">
        <v>22</v>
      </c>
      <c r="K1169" t="s">
        <v>88</v>
      </c>
      <c r="L1169" t="s">
        <v>89</v>
      </c>
      <c r="M1169">
        <v>990001</v>
      </c>
      <c r="N1169" t="s">
        <v>51</v>
      </c>
      <c r="O1169">
        <v>0.4</v>
      </c>
      <c r="Q1169">
        <v>0.4</v>
      </c>
      <c r="S1169" t="s">
        <v>1115</v>
      </c>
      <c r="AE1169">
        <v>12</v>
      </c>
      <c r="AF1169">
        <v>7.6</v>
      </c>
      <c r="AG1169">
        <v>5</v>
      </c>
      <c r="AH1169" t="s">
        <v>53</v>
      </c>
      <c r="AI1169" t="s">
        <v>54</v>
      </c>
      <c r="AJ1169">
        <v>2</v>
      </c>
      <c r="AK1169">
        <v>1</v>
      </c>
      <c r="AL1169">
        <v>1</v>
      </c>
      <c r="AM1169" t="s">
        <v>55</v>
      </c>
      <c r="AN1169" t="s">
        <v>56</v>
      </c>
      <c r="AP1169">
        <v>1</v>
      </c>
      <c r="AQ1169" t="s">
        <v>57</v>
      </c>
      <c r="AR1169">
        <v>0</v>
      </c>
      <c r="AW1169" t="s">
        <v>58</v>
      </c>
      <c r="AX1169">
        <v>0</v>
      </c>
      <c r="AY1169">
        <v>2</v>
      </c>
      <c r="AZ1169">
        <v>0.4</v>
      </c>
      <c r="BA1169">
        <v>0.4</v>
      </c>
      <c r="BB1169" t="s">
        <v>59</v>
      </c>
    </row>
    <row r="1170" spans="1:54" x14ac:dyDescent="0.2">
      <c r="A1170" s="7" t="str">
        <f>VLOOKUP(G1170,'Matching-Tabelle'!$A$76:$B$80,2,FALSE)</f>
        <v>claudio.goetz@tkb.ch</v>
      </c>
      <c r="B1170" s="7" t="str">
        <f>VLOOKUP(J1170,'Matching-Tabelle'!$A$1:$B$66,2,FALSE)</f>
        <v>Proj Optima</v>
      </c>
      <c r="C1170" s="7" t="str">
        <f>IF(VLOOKUP(J1170,'Matching-Tabelle'!$A$1:$CB$66,3,FALSE)=0,"",VLOOKUP(J1170,'Matching-Tabelle'!$A$1:$CB$66,3,FALSE))</f>
        <v/>
      </c>
      <c r="D1170" s="7">
        <v>0.9</v>
      </c>
      <c r="E1170" s="7" t="s">
        <v>1116</v>
      </c>
      <c r="F1170" s="8">
        <v>42410</v>
      </c>
      <c r="G1170" t="s">
        <v>879</v>
      </c>
      <c r="H1170" t="s">
        <v>880</v>
      </c>
      <c r="I1170" t="s">
        <v>881</v>
      </c>
      <c r="J1170">
        <v>211</v>
      </c>
      <c r="K1170" t="s">
        <v>79</v>
      </c>
      <c r="L1170" t="s">
        <v>80</v>
      </c>
      <c r="M1170">
        <v>990001</v>
      </c>
      <c r="N1170" t="s">
        <v>51</v>
      </c>
      <c r="O1170">
        <v>0.9</v>
      </c>
      <c r="Q1170">
        <v>0.9</v>
      </c>
      <c r="S1170" t="s">
        <v>1116</v>
      </c>
      <c r="AE1170">
        <v>12</v>
      </c>
      <c r="AF1170">
        <v>7.6</v>
      </c>
      <c r="AG1170">
        <v>5</v>
      </c>
      <c r="AH1170" t="s">
        <v>53</v>
      </c>
      <c r="AI1170" t="s">
        <v>54</v>
      </c>
      <c r="AJ1170">
        <v>2</v>
      </c>
      <c r="AK1170">
        <v>1</v>
      </c>
      <c r="AL1170">
        <v>1</v>
      </c>
      <c r="AM1170" t="s">
        <v>55</v>
      </c>
      <c r="AN1170" t="s">
        <v>56</v>
      </c>
      <c r="AP1170">
        <v>1</v>
      </c>
      <c r="AQ1170" t="s">
        <v>57</v>
      </c>
      <c r="AR1170">
        <v>0</v>
      </c>
      <c r="AW1170" t="s">
        <v>58</v>
      </c>
      <c r="AX1170">
        <v>0</v>
      </c>
      <c r="AY1170">
        <v>2</v>
      </c>
      <c r="AZ1170">
        <v>0.9</v>
      </c>
      <c r="BA1170">
        <v>0.9</v>
      </c>
      <c r="BB1170" t="s">
        <v>59</v>
      </c>
    </row>
    <row r="1171" spans="1:54" x14ac:dyDescent="0.2">
      <c r="A1171" s="7" t="str">
        <f>VLOOKUP(G1171,'Matching-Tabelle'!$A$76:$B$80,2,FALSE)</f>
        <v>claudio.goetz@tkb.ch</v>
      </c>
      <c r="B1171" s="7" t="str">
        <f>VLOOKUP(J1171,'Matching-Tabelle'!$A$1:$B$66,2,FALSE)</f>
        <v>WPI CTB</v>
      </c>
      <c r="C1171" s="7" t="str">
        <f>IF(VLOOKUP(J1171,'Matching-Tabelle'!$A$1:$CB$66,3,FALSE)=0,"",VLOOKUP(J1171,'Matching-Tabelle'!$A$1:$CB$66,3,FALSE))</f>
        <v/>
      </c>
      <c r="D1171" s="7">
        <v>0.4</v>
      </c>
      <c r="E1171" s="7" t="s">
        <v>1117</v>
      </c>
      <c r="F1171" s="8">
        <v>42410</v>
      </c>
      <c r="G1171" t="s">
        <v>879</v>
      </c>
      <c r="H1171" t="s">
        <v>880</v>
      </c>
      <c r="I1171" t="s">
        <v>881</v>
      </c>
      <c r="J1171">
        <v>927</v>
      </c>
      <c r="K1171" t="s">
        <v>99</v>
      </c>
      <c r="L1171" t="s">
        <v>100</v>
      </c>
      <c r="M1171">
        <v>990001</v>
      </c>
      <c r="N1171" t="s">
        <v>51</v>
      </c>
      <c r="O1171">
        <v>0.4</v>
      </c>
      <c r="Q1171">
        <v>0.4</v>
      </c>
      <c r="S1171" t="s">
        <v>1117</v>
      </c>
      <c r="AE1171">
        <v>12</v>
      </c>
      <c r="AF1171">
        <v>7.6</v>
      </c>
      <c r="AG1171">
        <v>5</v>
      </c>
      <c r="AH1171" t="s">
        <v>53</v>
      </c>
      <c r="AI1171" t="s">
        <v>54</v>
      </c>
      <c r="AJ1171">
        <v>2</v>
      </c>
      <c r="AK1171">
        <v>1</v>
      </c>
      <c r="AL1171">
        <v>1</v>
      </c>
      <c r="AM1171" t="s">
        <v>55</v>
      </c>
      <c r="AN1171" t="s">
        <v>56</v>
      </c>
      <c r="AP1171">
        <v>1</v>
      </c>
      <c r="AQ1171" t="s">
        <v>57</v>
      </c>
      <c r="AR1171">
        <v>0</v>
      </c>
      <c r="AW1171" t="s">
        <v>58</v>
      </c>
      <c r="AX1171">
        <v>0</v>
      </c>
      <c r="AY1171">
        <v>2</v>
      </c>
      <c r="AZ1171">
        <v>0.4</v>
      </c>
      <c r="BA1171">
        <v>0.4</v>
      </c>
      <c r="BB1171" t="s">
        <v>59</v>
      </c>
    </row>
    <row r="1172" spans="1:54" x14ac:dyDescent="0.2">
      <c r="A1172" s="7" t="str">
        <f>VLOOKUP(G1172,'Matching-Tabelle'!$A$76:$B$80,2,FALSE)</f>
        <v>claudio.goetz@tkb.ch</v>
      </c>
      <c r="B1172" s="7" t="str">
        <f>VLOOKUP(J1172,'Matching-Tabelle'!$A$1:$B$66,2,FALSE)</f>
        <v>WPI CTB</v>
      </c>
      <c r="C1172" s="7" t="str">
        <f>IF(VLOOKUP(J1172,'Matching-Tabelle'!$A$1:$CB$66,3,FALSE)=0,"",VLOOKUP(J1172,'Matching-Tabelle'!$A$1:$CB$66,3,FALSE))</f>
        <v/>
      </c>
      <c r="D1172" s="7">
        <v>1.6</v>
      </c>
      <c r="E1172" s="7" t="s">
        <v>1118</v>
      </c>
      <c r="F1172" s="8">
        <v>42410</v>
      </c>
      <c r="G1172" t="s">
        <v>879</v>
      </c>
      <c r="H1172" t="s">
        <v>880</v>
      </c>
      <c r="I1172" t="s">
        <v>881</v>
      </c>
      <c r="J1172">
        <v>927</v>
      </c>
      <c r="K1172" t="s">
        <v>99</v>
      </c>
      <c r="L1172" t="s">
        <v>100</v>
      </c>
      <c r="M1172">
        <v>990001</v>
      </c>
      <c r="N1172" t="s">
        <v>51</v>
      </c>
      <c r="O1172">
        <v>1.6</v>
      </c>
      <c r="Q1172">
        <v>1.6</v>
      </c>
      <c r="S1172" t="s">
        <v>1118</v>
      </c>
      <c r="AE1172">
        <v>12</v>
      </c>
      <c r="AF1172">
        <v>7.6</v>
      </c>
      <c r="AG1172">
        <v>5</v>
      </c>
      <c r="AH1172" t="s">
        <v>53</v>
      </c>
      <c r="AI1172" t="s">
        <v>54</v>
      </c>
      <c r="AJ1172">
        <v>2</v>
      </c>
      <c r="AK1172">
        <v>1</v>
      </c>
      <c r="AL1172">
        <v>1</v>
      </c>
      <c r="AM1172" t="s">
        <v>55</v>
      </c>
      <c r="AN1172" t="s">
        <v>56</v>
      </c>
      <c r="AP1172">
        <v>1</v>
      </c>
      <c r="AQ1172" t="s">
        <v>57</v>
      </c>
      <c r="AR1172">
        <v>0</v>
      </c>
      <c r="AW1172" t="s">
        <v>58</v>
      </c>
      <c r="AX1172">
        <v>0</v>
      </c>
      <c r="AY1172">
        <v>2</v>
      </c>
      <c r="AZ1172">
        <v>1.6</v>
      </c>
      <c r="BA1172">
        <v>1.6</v>
      </c>
      <c r="BB1172" t="s">
        <v>59</v>
      </c>
    </row>
    <row r="1173" spans="1:54" x14ac:dyDescent="0.2">
      <c r="A1173" s="7" t="str">
        <f>VLOOKUP(G1173,'Matching-Tabelle'!$A$76:$B$80,2,FALSE)</f>
        <v>claudio.goetz@tkb.ch</v>
      </c>
      <c r="B1173" s="7" t="str">
        <f>VLOOKUP(J1173,'Matching-Tabelle'!$A$1:$B$66,2,FALSE)</f>
        <v>WPI CTB</v>
      </c>
      <c r="C1173" s="7" t="str">
        <f>IF(VLOOKUP(J1173,'Matching-Tabelle'!$A$1:$CB$66,3,FALSE)=0,"",VLOOKUP(J1173,'Matching-Tabelle'!$A$1:$CB$66,3,FALSE))</f>
        <v/>
      </c>
      <c r="D1173" s="7">
        <v>0.4</v>
      </c>
      <c r="E1173" s="7" t="s">
        <v>1119</v>
      </c>
      <c r="F1173" s="8">
        <v>42410</v>
      </c>
      <c r="G1173" t="s">
        <v>879</v>
      </c>
      <c r="H1173" t="s">
        <v>880</v>
      </c>
      <c r="I1173" t="s">
        <v>881</v>
      </c>
      <c r="J1173">
        <v>925</v>
      </c>
      <c r="K1173" t="s">
        <v>49</v>
      </c>
      <c r="L1173" t="s">
        <v>50</v>
      </c>
      <c r="M1173">
        <v>990001</v>
      </c>
      <c r="N1173" t="s">
        <v>51</v>
      </c>
      <c r="O1173">
        <v>0.4</v>
      </c>
      <c r="Q1173">
        <v>0.4</v>
      </c>
      <c r="S1173" t="s">
        <v>1119</v>
      </c>
      <c r="AE1173">
        <v>12</v>
      </c>
      <c r="AF1173">
        <v>7.6</v>
      </c>
      <c r="AG1173">
        <v>5</v>
      </c>
      <c r="AH1173" t="s">
        <v>53</v>
      </c>
      <c r="AI1173" t="s">
        <v>54</v>
      </c>
      <c r="AJ1173">
        <v>2</v>
      </c>
      <c r="AK1173">
        <v>1</v>
      </c>
      <c r="AL1173">
        <v>1</v>
      </c>
      <c r="AM1173" t="s">
        <v>55</v>
      </c>
      <c r="AN1173" t="s">
        <v>56</v>
      </c>
      <c r="AP1173">
        <v>1</v>
      </c>
      <c r="AQ1173" t="s">
        <v>57</v>
      </c>
      <c r="AR1173">
        <v>0</v>
      </c>
      <c r="AW1173" t="s">
        <v>58</v>
      </c>
      <c r="AX1173">
        <v>0</v>
      </c>
      <c r="AY1173">
        <v>2</v>
      </c>
      <c r="AZ1173">
        <v>0.4</v>
      </c>
      <c r="BA1173">
        <v>0.4</v>
      </c>
      <c r="BB1173" t="s">
        <v>59</v>
      </c>
    </row>
    <row r="1174" spans="1:54" x14ac:dyDescent="0.2">
      <c r="A1174" s="7" t="str">
        <f>VLOOKUP(G1174,'Matching-Tabelle'!$A$76:$B$80,2,FALSE)</f>
        <v>claudio.goetz@tkb.ch</v>
      </c>
      <c r="B1174" s="7" t="str">
        <f>VLOOKUP(J1174,'Matching-Tabelle'!$A$1:$B$66,2,FALSE)</f>
        <v>WPI RTB</v>
      </c>
      <c r="C1174" s="7" t="str">
        <f>IF(VLOOKUP(J1174,'Matching-Tabelle'!$A$1:$CB$66,3,FALSE)=0,"",VLOOKUP(J1174,'Matching-Tabelle'!$A$1:$CB$66,3,FALSE))</f>
        <v/>
      </c>
      <c r="D1174" s="7">
        <v>1.4</v>
      </c>
      <c r="E1174" s="7" t="s">
        <v>1120</v>
      </c>
      <c r="F1174" s="8">
        <v>42410</v>
      </c>
      <c r="G1174" t="s">
        <v>879</v>
      </c>
      <c r="H1174" t="s">
        <v>880</v>
      </c>
      <c r="I1174" t="s">
        <v>881</v>
      </c>
      <c r="J1174">
        <v>22</v>
      </c>
      <c r="K1174" t="s">
        <v>88</v>
      </c>
      <c r="L1174" t="s">
        <v>89</v>
      </c>
      <c r="M1174">
        <v>990001</v>
      </c>
      <c r="N1174" t="s">
        <v>51</v>
      </c>
      <c r="O1174">
        <v>1.4</v>
      </c>
      <c r="Q1174">
        <v>1.4</v>
      </c>
      <c r="S1174" t="s">
        <v>1120</v>
      </c>
      <c r="AE1174">
        <v>12</v>
      </c>
      <c r="AF1174">
        <v>7.6</v>
      </c>
      <c r="AG1174">
        <v>5</v>
      </c>
      <c r="AH1174" t="s">
        <v>53</v>
      </c>
      <c r="AI1174" t="s">
        <v>54</v>
      </c>
      <c r="AJ1174">
        <v>2</v>
      </c>
      <c r="AK1174">
        <v>1</v>
      </c>
      <c r="AL1174">
        <v>1</v>
      </c>
      <c r="AM1174" t="s">
        <v>55</v>
      </c>
      <c r="AN1174" t="s">
        <v>56</v>
      </c>
      <c r="AP1174">
        <v>1</v>
      </c>
      <c r="AQ1174" t="s">
        <v>57</v>
      </c>
      <c r="AR1174">
        <v>0</v>
      </c>
      <c r="AW1174" t="s">
        <v>58</v>
      </c>
      <c r="AX1174">
        <v>0</v>
      </c>
      <c r="AY1174">
        <v>2</v>
      </c>
      <c r="AZ1174">
        <v>1.4</v>
      </c>
      <c r="BA1174">
        <v>1.4</v>
      </c>
      <c r="BB1174" t="s">
        <v>59</v>
      </c>
    </row>
    <row r="1175" spans="1:54" x14ac:dyDescent="0.2">
      <c r="A1175" s="7" t="str">
        <f>VLOOKUP(G1175,'Matching-Tabelle'!$A$76:$B$80,2,FALSE)</f>
        <v>claudio.goetz@tkb.ch</v>
      </c>
      <c r="B1175" s="7" t="str">
        <f>VLOOKUP(J1175,'Matching-Tabelle'!$A$1:$B$66,2,FALSE)</f>
        <v>WPI CTB</v>
      </c>
      <c r="C1175" s="7" t="str">
        <f>IF(VLOOKUP(J1175,'Matching-Tabelle'!$A$1:$CB$66,3,FALSE)=0,"",VLOOKUP(J1175,'Matching-Tabelle'!$A$1:$CB$66,3,FALSE))</f>
        <v/>
      </c>
      <c r="D1175" s="7">
        <v>0.1</v>
      </c>
      <c r="E1175" s="7" t="s">
        <v>1121</v>
      </c>
      <c r="F1175" s="8">
        <v>42411</v>
      </c>
      <c r="G1175" t="s">
        <v>879</v>
      </c>
      <c r="H1175" t="s">
        <v>880</v>
      </c>
      <c r="I1175" t="s">
        <v>881</v>
      </c>
      <c r="J1175">
        <v>927</v>
      </c>
      <c r="K1175" t="s">
        <v>99</v>
      </c>
      <c r="L1175" t="s">
        <v>100</v>
      </c>
      <c r="M1175">
        <v>990001</v>
      </c>
      <c r="N1175" t="s">
        <v>51</v>
      </c>
      <c r="O1175">
        <v>0.1</v>
      </c>
      <c r="Q1175">
        <v>0.1</v>
      </c>
      <c r="S1175" t="s">
        <v>1121</v>
      </c>
      <c r="AE1175">
        <v>12</v>
      </c>
      <c r="AF1175">
        <v>7.6</v>
      </c>
      <c r="AG1175">
        <v>5</v>
      </c>
      <c r="AH1175" t="s">
        <v>53</v>
      </c>
      <c r="AI1175" t="s">
        <v>54</v>
      </c>
      <c r="AJ1175">
        <v>2</v>
      </c>
      <c r="AK1175">
        <v>1</v>
      </c>
      <c r="AL1175">
        <v>1</v>
      </c>
      <c r="AM1175" t="s">
        <v>55</v>
      </c>
      <c r="AN1175" t="s">
        <v>56</v>
      </c>
      <c r="AP1175">
        <v>1</v>
      </c>
      <c r="AQ1175" t="s">
        <v>57</v>
      </c>
      <c r="AR1175">
        <v>0</v>
      </c>
      <c r="AW1175" t="s">
        <v>58</v>
      </c>
      <c r="AX1175">
        <v>0</v>
      </c>
      <c r="AY1175">
        <v>2</v>
      </c>
      <c r="AZ1175">
        <v>0.1</v>
      </c>
      <c r="BA1175">
        <v>0.1</v>
      </c>
      <c r="BB1175" t="s">
        <v>59</v>
      </c>
    </row>
    <row r="1176" spans="1:54" x14ac:dyDescent="0.2">
      <c r="A1176" s="7" t="str">
        <f>VLOOKUP(G1176,'Matching-Tabelle'!$A$76:$B$80,2,FALSE)</f>
        <v>claudio.goetz@tkb.ch</v>
      </c>
      <c r="B1176" s="7" t="str">
        <f>VLOOKUP(J1176,'Matching-Tabelle'!$A$1:$B$66,2,FALSE)</f>
        <v>Proj Optima</v>
      </c>
      <c r="C1176" s="7" t="str">
        <f>IF(VLOOKUP(J1176,'Matching-Tabelle'!$A$1:$CB$66,3,FALSE)=0,"",VLOOKUP(J1176,'Matching-Tabelle'!$A$1:$CB$66,3,FALSE))</f>
        <v/>
      </c>
      <c r="D1176" s="7">
        <v>2.4</v>
      </c>
      <c r="E1176" s="7" t="s">
        <v>1122</v>
      </c>
      <c r="F1176" s="8">
        <v>42411</v>
      </c>
      <c r="G1176" t="s">
        <v>879</v>
      </c>
      <c r="H1176" t="s">
        <v>880</v>
      </c>
      <c r="I1176" t="s">
        <v>881</v>
      </c>
      <c r="J1176">
        <v>211</v>
      </c>
      <c r="K1176" t="s">
        <v>79</v>
      </c>
      <c r="L1176" t="s">
        <v>80</v>
      </c>
      <c r="M1176">
        <v>990001</v>
      </c>
      <c r="N1176" t="s">
        <v>51</v>
      </c>
      <c r="O1176">
        <v>2.4</v>
      </c>
      <c r="Q1176">
        <v>2.4</v>
      </c>
      <c r="S1176" t="s">
        <v>1122</v>
      </c>
      <c r="AE1176">
        <v>12</v>
      </c>
      <c r="AF1176">
        <v>7.6</v>
      </c>
      <c r="AG1176">
        <v>5</v>
      </c>
      <c r="AH1176" t="s">
        <v>53</v>
      </c>
      <c r="AI1176" t="s">
        <v>54</v>
      </c>
      <c r="AJ1176">
        <v>2</v>
      </c>
      <c r="AK1176">
        <v>1</v>
      </c>
      <c r="AL1176">
        <v>1</v>
      </c>
      <c r="AM1176" t="s">
        <v>55</v>
      </c>
      <c r="AN1176" t="s">
        <v>56</v>
      </c>
      <c r="AP1176">
        <v>1</v>
      </c>
      <c r="AQ1176" t="s">
        <v>57</v>
      </c>
      <c r="AR1176">
        <v>0</v>
      </c>
      <c r="AW1176" t="s">
        <v>58</v>
      </c>
      <c r="AX1176">
        <v>0</v>
      </c>
      <c r="AY1176">
        <v>2</v>
      </c>
      <c r="AZ1176">
        <v>2.4</v>
      </c>
      <c r="BA1176">
        <v>2.4</v>
      </c>
      <c r="BB1176" t="s">
        <v>59</v>
      </c>
    </row>
    <row r="1177" spans="1:54" x14ac:dyDescent="0.2">
      <c r="A1177" s="7" t="str">
        <f>VLOOKUP(G1177,'Matching-Tabelle'!$A$76:$B$80,2,FALSE)</f>
        <v>claudio.goetz@tkb.ch</v>
      </c>
      <c r="B1177" s="7" t="str">
        <f>VLOOKUP(J1177,'Matching-Tabelle'!$A$1:$B$66,2,FALSE)</f>
        <v>WPI CTB</v>
      </c>
      <c r="C1177" s="7" t="str">
        <f>IF(VLOOKUP(J1177,'Matching-Tabelle'!$A$1:$CB$66,3,FALSE)=0,"",VLOOKUP(J1177,'Matching-Tabelle'!$A$1:$CB$66,3,FALSE))</f>
        <v/>
      </c>
      <c r="D1177" s="7">
        <v>0.2</v>
      </c>
      <c r="E1177" s="7" t="s">
        <v>1123</v>
      </c>
      <c r="F1177" s="8">
        <v>42411</v>
      </c>
      <c r="G1177" t="s">
        <v>879</v>
      </c>
      <c r="H1177" t="s">
        <v>880</v>
      </c>
      <c r="I1177" t="s">
        <v>881</v>
      </c>
      <c r="J1177">
        <v>925</v>
      </c>
      <c r="K1177" t="s">
        <v>49</v>
      </c>
      <c r="L1177" t="s">
        <v>50</v>
      </c>
      <c r="M1177">
        <v>990001</v>
      </c>
      <c r="N1177" t="s">
        <v>51</v>
      </c>
      <c r="O1177">
        <v>0.2</v>
      </c>
      <c r="Q1177">
        <v>0.2</v>
      </c>
      <c r="S1177" t="s">
        <v>1123</v>
      </c>
      <c r="AE1177">
        <v>12</v>
      </c>
      <c r="AF1177">
        <v>7.6</v>
      </c>
      <c r="AG1177">
        <v>5</v>
      </c>
      <c r="AH1177" t="s">
        <v>53</v>
      </c>
      <c r="AI1177" t="s">
        <v>54</v>
      </c>
      <c r="AJ1177">
        <v>2</v>
      </c>
      <c r="AK1177">
        <v>1</v>
      </c>
      <c r="AL1177">
        <v>1</v>
      </c>
      <c r="AM1177" t="s">
        <v>55</v>
      </c>
      <c r="AN1177" t="s">
        <v>56</v>
      </c>
      <c r="AP1177">
        <v>1</v>
      </c>
      <c r="AQ1177" t="s">
        <v>57</v>
      </c>
      <c r="AR1177">
        <v>0</v>
      </c>
      <c r="AW1177" t="s">
        <v>58</v>
      </c>
      <c r="AX1177">
        <v>0</v>
      </c>
      <c r="AY1177">
        <v>2</v>
      </c>
      <c r="AZ1177">
        <v>0.2</v>
      </c>
      <c r="BA1177">
        <v>0.2</v>
      </c>
      <c r="BB1177" t="s">
        <v>59</v>
      </c>
    </row>
    <row r="1178" spans="1:54" x14ac:dyDescent="0.2">
      <c r="A1178" s="7" t="str">
        <f>VLOOKUP(G1178,'Matching-Tabelle'!$A$76:$B$80,2,FALSE)</f>
        <v>claudio.goetz@tkb.ch</v>
      </c>
      <c r="B1178" s="7" t="str">
        <f>VLOOKUP(J1178,'Matching-Tabelle'!$A$1:$B$66,2,FALSE)</f>
        <v>WPI RTB</v>
      </c>
      <c r="C1178" s="7" t="str">
        <f>IF(VLOOKUP(J1178,'Matching-Tabelle'!$A$1:$CB$66,3,FALSE)=0,"",VLOOKUP(J1178,'Matching-Tabelle'!$A$1:$CB$66,3,FALSE))</f>
        <v/>
      </c>
      <c r="D1178" s="7">
        <v>0.8</v>
      </c>
      <c r="E1178" s="7" t="s">
        <v>934</v>
      </c>
      <c r="F1178" s="8">
        <v>42411</v>
      </c>
      <c r="G1178" t="s">
        <v>879</v>
      </c>
      <c r="H1178" t="s">
        <v>880</v>
      </c>
      <c r="I1178" t="s">
        <v>881</v>
      </c>
      <c r="J1178">
        <v>22</v>
      </c>
      <c r="K1178" t="s">
        <v>88</v>
      </c>
      <c r="L1178" t="s">
        <v>89</v>
      </c>
      <c r="M1178">
        <v>990001</v>
      </c>
      <c r="N1178" t="s">
        <v>51</v>
      </c>
      <c r="O1178">
        <v>0.8</v>
      </c>
      <c r="Q1178">
        <v>0.8</v>
      </c>
      <c r="S1178" t="s">
        <v>934</v>
      </c>
      <c r="AE1178">
        <v>12</v>
      </c>
      <c r="AF1178">
        <v>7.6</v>
      </c>
      <c r="AG1178">
        <v>5</v>
      </c>
      <c r="AH1178" t="s">
        <v>53</v>
      </c>
      <c r="AI1178" t="s">
        <v>54</v>
      </c>
      <c r="AJ1178">
        <v>2</v>
      </c>
      <c r="AK1178">
        <v>1</v>
      </c>
      <c r="AL1178">
        <v>1</v>
      </c>
      <c r="AM1178" t="s">
        <v>55</v>
      </c>
      <c r="AN1178" t="s">
        <v>56</v>
      </c>
      <c r="AP1178">
        <v>1</v>
      </c>
      <c r="AQ1178" t="s">
        <v>57</v>
      </c>
      <c r="AR1178">
        <v>0</v>
      </c>
      <c r="AW1178" t="s">
        <v>58</v>
      </c>
      <c r="AX1178">
        <v>0</v>
      </c>
      <c r="AY1178">
        <v>2</v>
      </c>
      <c r="AZ1178">
        <v>0.8</v>
      </c>
      <c r="BA1178">
        <v>0.8</v>
      </c>
      <c r="BB1178" t="s">
        <v>59</v>
      </c>
    </row>
    <row r="1179" spans="1:54" x14ac:dyDescent="0.2">
      <c r="A1179" s="7" t="str">
        <f>VLOOKUP(G1179,'Matching-Tabelle'!$A$76:$B$80,2,FALSE)</f>
        <v>claudio.goetz@tkb.ch</v>
      </c>
      <c r="B1179" s="7" t="str">
        <f>VLOOKUP(J1179,'Matching-Tabelle'!$A$1:$B$66,2,FALSE)</f>
        <v>WPI CTB</v>
      </c>
      <c r="C1179" s="7" t="str">
        <f>IF(VLOOKUP(J1179,'Matching-Tabelle'!$A$1:$CB$66,3,FALSE)=0,"",VLOOKUP(J1179,'Matching-Tabelle'!$A$1:$CB$66,3,FALSE))</f>
        <v/>
      </c>
      <c r="D1179" s="7">
        <v>0.7</v>
      </c>
      <c r="E1179" s="7" t="s">
        <v>1124</v>
      </c>
      <c r="F1179" s="8">
        <v>42411</v>
      </c>
      <c r="G1179" t="s">
        <v>879</v>
      </c>
      <c r="H1179" t="s">
        <v>880</v>
      </c>
      <c r="I1179" t="s">
        <v>881</v>
      </c>
      <c r="J1179">
        <v>18</v>
      </c>
      <c r="K1179" t="s">
        <v>594</v>
      </c>
      <c r="L1179" t="s">
        <v>595</v>
      </c>
      <c r="M1179">
        <v>990001</v>
      </c>
      <c r="N1179" t="s">
        <v>51</v>
      </c>
      <c r="O1179">
        <v>0.7</v>
      </c>
      <c r="Q1179">
        <v>0.7</v>
      </c>
      <c r="S1179" t="s">
        <v>1124</v>
      </c>
      <c r="AE1179">
        <v>12</v>
      </c>
      <c r="AF1179">
        <v>7.6</v>
      </c>
      <c r="AG1179">
        <v>5</v>
      </c>
      <c r="AH1179" t="s">
        <v>53</v>
      </c>
      <c r="AI1179" t="s">
        <v>54</v>
      </c>
      <c r="AJ1179">
        <v>2</v>
      </c>
      <c r="AK1179">
        <v>1</v>
      </c>
      <c r="AL1179">
        <v>1</v>
      </c>
      <c r="AM1179" t="s">
        <v>55</v>
      </c>
      <c r="AN1179" t="s">
        <v>56</v>
      </c>
      <c r="AP1179">
        <v>1</v>
      </c>
      <c r="AQ1179" t="s">
        <v>57</v>
      </c>
      <c r="AR1179">
        <v>0</v>
      </c>
      <c r="AW1179" t="s">
        <v>58</v>
      </c>
      <c r="AX1179">
        <v>0</v>
      </c>
      <c r="AY1179">
        <v>2</v>
      </c>
      <c r="AZ1179">
        <v>0.7</v>
      </c>
      <c r="BA1179">
        <v>0.7</v>
      </c>
      <c r="BB1179" t="s">
        <v>59</v>
      </c>
    </row>
    <row r="1180" spans="1:54" x14ac:dyDescent="0.2">
      <c r="A1180" s="7" t="str">
        <f>VLOOKUP(G1180,'Matching-Tabelle'!$A$76:$B$80,2,FALSE)</f>
        <v>claudio.goetz@tkb.ch</v>
      </c>
      <c r="B1180" s="7" t="str">
        <f>VLOOKUP(J1180,'Matching-Tabelle'!$A$1:$B$66,2,FALSE)</f>
        <v>WPI CTB</v>
      </c>
      <c r="C1180" s="7" t="str">
        <f>IF(VLOOKUP(J1180,'Matching-Tabelle'!$A$1:$CB$66,3,FALSE)=0,"",VLOOKUP(J1180,'Matching-Tabelle'!$A$1:$CB$66,3,FALSE))</f>
        <v/>
      </c>
      <c r="D1180" s="7">
        <v>0.4</v>
      </c>
      <c r="E1180" s="7" t="s">
        <v>1125</v>
      </c>
      <c r="F1180" s="8">
        <v>42411</v>
      </c>
      <c r="G1180" t="s">
        <v>879</v>
      </c>
      <c r="H1180" t="s">
        <v>880</v>
      </c>
      <c r="I1180" t="s">
        <v>881</v>
      </c>
      <c r="J1180">
        <v>927</v>
      </c>
      <c r="K1180" t="s">
        <v>99</v>
      </c>
      <c r="L1180" t="s">
        <v>100</v>
      </c>
      <c r="M1180">
        <v>990001</v>
      </c>
      <c r="N1180" t="s">
        <v>51</v>
      </c>
      <c r="O1180">
        <v>0.4</v>
      </c>
      <c r="Q1180">
        <v>0.4</v>
      </c>
      <c r="S1180" t="s">
        <v>1125</v>
      </c>
      <c r="AE1180">
        <v>12</v>
      </c>
      <c r="AF1180">
        <v>7.6</v>
      </c>
      <c r="AG1180">
        <v>5</v>
      </c>
      <c r="AH1180" t="s">
        <v>53</v>
      </c>
      <c r="AI1180" t="s">
        <v>54</v>
      </c>
      <c r="AJ1180">
        <v>2</v>
      </c>
      <c r="AK1180">
        <v>1</v>
      </c>
      <c r="AL1180">
        <v>1</v>
      </c>
      <c r="AM1180" t="s">
        <v>55</v>
      </c>
      <c r="AN1180" t="s">
        <v>56</v>
      </c>
      <c r="AP1180">
        <v>1</v>
      </c>
      <c r="AQ1180" t="s">
        <v>57</v>
      </c>
      <c r="AR1180">
        <v>0</v>
      </c>
      <c r="AW1180" t="s">
        <v>58</v>
      </c>
      <c r="AX1180">
        <v>0</v>
      </c>
      <c r="AY1180">
        <v>2</v>
      </c>
      <c r="AZ1180">
        <v>0.4</v>
      </c>
      <c r="BA1180">
        <v>0.4</v>
      </c>
      <c r="BB1180" t="s">
        <v>59</v>
      </c>
    </row>
    <row r="1181" spans="1:54" x14ac:dyDescent="0.2">
      <c r="A1181" s="7" t="str">
        <f>VLOOKUP(G1181,'Matching-Tabelle'!$A$76:$B$80,2,FALSE)</f>
        <v>claudio.goetz@tkb.ch</v>
      </c>
      <c r="B1181" s="7" t="str">
        <f>VLOOKUP(J1181,'Matching-Tabelle'!$A$1:$B$66,2,FALSE)</f>
        <v>WPI CTB</v>
      </c>
      <c r="C1181" s="7" t="str">
        <f>IF(VLOOKUP(J1181,'Matching-Tabelle'!$A$1:$CB$66,3,FALSE)=0,"",VLOOKUP(J1181,'Matching-Tabelle'!$A$1:$CB$66,3,FALSE))</f>
        <v/>
      </c>
      <c r="D1181" s="7">
        <v>0.6</v>
      </c>
      <c r="E1181" s="7" t="s">
        <v>1126</v>
      </c>
      <c r="F1181" s="8">
        <v>42411</v>
      </c>
      <c r="G1181" t="s">
        <v>879</v>
      </c>
      <c r="H1181" t="s">
        <v>880</v>
      </c>
      <c r="I1181" t="s">
        <v>881</v>
      </c>
      <c r="J1181">
        <v>925</v>
      </c>
      <c r="K1181" t="s">
        <v>49</v>
      </c>
      <c r="L1181" t="s">
        <v>50</v>
      </c>
      <c r="M1181">
        <v>990001</v>
      </c>
      <c r="N1181" t="s">
        <v>51</v>
      </c>
      <c r="O1181">
        <v>0.6</v>
      </c>
      <c r="Q1181">
        <v>0.6</v>
      </c>
      <c r="S1181" t="s">
        <v>1126</v>
      </c>
      <c r="AE1181">
        <v>12</v>
      </c>
      <c r="AF1181">
        <v>7.6</v>
      </c>
      <c r="AG1181">
        <v>5</v>
      </c>
      <c r="AH1181" t="s">
        <v>53</v>
      </c>
      <c r="AI1181" t="s">
        <v>54</v>
      </c>
      <c r="AJ1181">
        <v>2</v>
      </c>
      <c r="AK1181">
        <v>1</v>
      </c>
      <c r="AL1181">
        <v>1</v>
      </c>
      <c r="AM1181" t="s">
        <v>55</v>
      </c>
      <c r="AN1181" t="s">
        <v>56</v>
      </c>
      <c r="AP1181">
        <v>1</v>
      </c>
      <c r="AQ1181" t="s">
        <v>57</v>
      </c>
      <c r="AR1181">
        <v>0</v>
      </c>
      <c r="AW1181" t="s">
        <v>58</v>
      </c>
      <c r="AX1181">
        <v>0</v>
      </c>
      <c r="AY1181">
        <v>2</v>
      </c>
      <c r="AZ1181">
        <v>0.6</v>
      </c>
      <c r="BA1181">
        <v>0.6</v>
      </c>
      <c r="BB1181" t="s">
        <v>59</v>
      </c>
    </row>
    <row r="1182" spans="1:54" x14ac:dyDescent="0.2">
      <c r="A1182" s="7" t="str">
        <f>VLOOKUP(G1182,'Matching-Tabelle'!$A$76:$B$80,2,FALSE)</f>
        <v>claudio.goetz@tkb.ch</v>
      </c>
      <c r="B1182" s="7" t="str">
        <f>VLOOKUP(J1182,'Matching-Tabelle'!$A$1:$B$66,2,FALSE)</f>
        <v>WPI CTB</v>
      </c>
      <c r="C1182" s="7" t="str">
        <f>IF(VLOOKUP(J1182,'Matching-Tabelle'!$A$1:$CB$66,3,FALSE)=0,"",VLOOKUP(J1182,'Matching-Tabelle'!$A$1:$CB$66,3,FALSE))</f>
        <v/>
      </c>
      <c r="D1182" s="7">
        <v>0.8</v>
      </c>
      <c r="E1182" s="7" t="s">
        <v>1127</v>
      </c>
      <c r="F1182" s="8">
        <v>42411</v>
      </c>
      <c r="G1182" t="s">
        <v>879</v>
      </c>
      <c r="H1182" t="s">
        <v>880</v>
      </c>
      <c r="I1182" t="s">
        <v>881</v>
      </c>
      <c r="J1182">
        <v>18</v>
      </c>
      <c r="K1182" t="s">
        <v>594</v>
      </c>
      <c r="L1182" t="s">
        <v>595</v>
      </c>
      <c r="M1182">
        <v>990001</v>
      </c>
      <c r="N1182" t="s">
        <v>51</v>
      </c>
      <c r="O1182">
        <v>0.8</v>
      </c>
      <c r="Q1182">
        <v>0.8</v>
      </c>
      <c r="S1182" t="s">
        <v>1127</v>
      </c>
      <c r="AE1182">
        <v>12</v>
      </c>
      <c r="AF1182">
        <v>7.6</v>
      </c>
      <c r="AG1182">
        <v>5</v>
      </c>
      <c r="AH1182" t="s">
        <v>53</v>
      </c>
      <c r="AI1182" t="s">
        <v>54</v>
      </c>
      <c r="AJ1182">
        <v>2</v>
      </c>
      <c r="AK1182">
        <v>1</v>
      </c>
      <c r="AL1182">
        <v>1</v>
      </c>
      <c r="AM1182" t="s">
        <v>55</v>
      </c>
      <c r="AN1182" t="s">
        <v>56</v>
      </c>
      <c r="AP1182">
        <v>1</v>
      </c>
      <c r="AQ1182" t="s">
        <v>57</v>
      </c>
      <c r="AR1182">
        <v>0</v>
      </c>
      <c r="AW1182" t="s">
        <v>58</v>
      </c>
      <c r="AX1182">
        <v>0</v>
      </c>
      <c r="AY1182">
        <v>2</v>
      </c>
      <c r="AZ1182">
        <v>0.8</v>
      </c>
      <c r="BA1182">
        <v>0.8</v>
      </c>
      <c r="BB1182" t="s">
        <v>59</v>
      </c>
    </row>
    <row r="1183" spans="1:54" x14ac:dyDescent="0.2">
      <c r="A1183" s="7" t="str">
        <f>VLOOKUP(G1183,'Matching-Tabelle'!$A$76:$B$80,2,FALSE)</f>
        <v>claudio.goetz@tkb.ch</v>
      </c>
      <c r="B1183" s="7" t="str">
        <f>VLOOKUP(J1183,'Matching-Tabelle'!$A$1:$B$66,2,FALSE)</f>
        <v>WPI RTB</v>
      </c>
      <c r="C1183" s="7" t="str">
        <f>IF(VLOOKUP(J1183,'Matching-Tabelle'!$A$1:$CB$66,3,FALSE)=0,"",VLOOKUP(J1183,'Matching-Tabelle'!$A$1:$CB$66,3,FALSE))</f>
        <v/>
      </c>
      <c r="D1183" s="7">
        <v>0.2</v>
      </c>
      <c r="E1183" s="7" t="s">
        <v>1128</v>
      </c>
      <c r="F1183" s="8">
        <v>42411</v>
      </c>
      <c r="G1183" t="s">
        <v>879</v>
      </c>
      <c r="H1183" t="s">
        <v>880</v>
      </c>
      <c r="I1183" t="s">
        <v>881</v>
      </c>
      <c r="J1183">
        <v>22</v>
      </c>
      <c r="K1183" t="s">
        <v>88</v>
      </c>
      <c r="L1183" t="s">
        <v>89</v>
      </c>
      <c r="M1183">
        <v>990001</v>
      </c>
      <c r="N1183" t="s">
        <v>51</v>
      </c>
      <c r="O1183">
        <v>0.2</v>
      </c>
      <c r="Q1183">
        <v>0.2</v>
      </c>
      <c r="S1183" t="s">
        <v>1128</v>
      </c>
      <c r="AE1183">
        <v>12</v>
      </c>
      <c r="AF1183">
        <v>7.6</v>
      </c>
      <c r="AG1183">
        <v>5</v>
      </c>
      <c r="AH1183" t="s">
        <v>53</v>
      </c>
      <c r="AI1183" t="s">
        <v>54</v>
      </c>
      <c r="AJ1183">
        <v>2</v>
      </c>
      <c r="AK1183">
        <v>1</v>
      </c>
      <c r="AL1183">
        <v>1</v>
      </c>
      <c r="AM1183" t="s">
        <v>55</v>
      </c>
      <c r="AN1183" t="s">
        <v>56</v>
      </c>
      <c r="AP1183">
        <v>1</v>
      </c>
      <c r="AQ1183" t="s">
        <v>57</v>
      </c>
      <c r="AR1183">
        <v>0</v>
      </c>
      <c r="AW1183" t="s">
        <v>58</v>
      </c>
      <c r="AX1183">
        <v>0</v>
      </c>
      <c r="AY1183">
        <v>2</v>
      </c>
      <c r="AZ1183">
        <v>0.2</v>
      </c>
      <c r="BA1183">
        <v>0.2</v>
      </c>
      <c r="BB1183" t="s">
        <v>59</v>
      </c>
    </row>
    <row r="1184" spans="1:54" x14ac:dyDescent="0.2">
      <c r="A1184" s="7" t="str">
        <f>VLOOKUP(G1184,'Matching-Tabelle'!$A$76:$B$80,2,FALSE)</f>
        <v>claudio.goetz@tkb.ch</v>
      </c>
      <c r="B1184" s="7" t="str">
        <f>VLOOKUP(J1184,'Matching-Tabelle'!$A$1:$B$66,2,FALSE)</f>
        <v>WPI RTB</v>
      </c>
      <c r="C1184" s="7" t="str">
        <f>IF(VLOOKUP(J1184,'Matching-Tabelle'!$A$1:$CB$66,3,FALSE)=0,"",VLOOKUP(J1184,'Matching-Tabelle'!$A$1:$CB$66,3,FALSE))</f>
        <v/>
      </c>
      <c r="D1184" s="7">
        <v>0.5</v>
      </c>
      <c r="E1184" s="7" t="s">
        <v>1129</v>
      </c>
      <c r="F1184" s="8">
        <v>42411</v>
      </c>
      <c r="G1184" t="s">
        <v>879</v>
      </c>
      <c r="H1184" t="s">
        <v>880</v>
      </c>
      <c r="I1184" t="s">
        <v>881</v>
      </c>
      <c r="J1184">
        <v>27</v>
      </c>
      <c r="K1184" t="s">
        <v>872</v>
      </c>
      <c r="L1184" t="s">
        <v>873</v>
      </c>
      <c r="M1184">
        <v>990001</v>
      </c>
      <c r="N1184" t="s">
        <v>51</v>
      </c>
      <c r="O1184">
        <v>0.5</v>
      </c>
      <c r="Q1184">
        <v>0.5</v>
      </c>
      <c r="S1184" t="s">
        <v>1129</v>
      </c>
      <c r="AE1184">
        <v>12</v>
      </c>
      <c r="AF1184">
        <v>7.6</v>
      </c>
      <c r="AG1184">
        <v>5</v>
      </c>
      <c r="AH1184" t="s">
        <v>53</v>
      </c>
      <c r="AI1184" t="s">
        <v>54</v>
      </c>
      <c r="AJ1184">
        <v>2</v>
      </c>
      <c r="AK1184">
        <v>1</v>
      </c>
      <c r="AL1184">
        <v>1</v>
      </c>
      <c r="AM1184" t="s">
        <v>55</v>
      </c>
      <c r="AN1184" t="s">
        <v>56</v>
      </c>
      <c r="AP1184">
        <v>1</v>
      </c>
      <c r="AQ1184" t="s">
        <v>57</v>
      </c>
      <c r="AR1184">
        <v>0</v>
      </c>
      <c r="AW1184" t="s">
        <v>58</v>
      </c>
      <c r="AX1184">
        <v>0</v>
      </c>
      <c r="AY1184">
        <v>2</v>
      </c>
      <c r="AZ1184">
        <v>0.5</v>
      </c>
      <c r="BA1184">
        <v>0.5</v>
      </c>
      <c r="BB1184" t="s">
        <v>59</v>
      </c>
    </row>
    <row r="1185" spans="1:54" x14ac:dyDescent="0.2">
      <c r="A1185" s="7" t="str">
        <f>VLOOKUP(G1185,'Matching-Tabelle'!$A$76:$B$80,2,FALSE)</f>
        <v>claudio.goetz@tkb.ch</v>
      </c>
      <c r="B1185" s="7" t="str">
        <f>VLOOKUP(J1185,'Matching-Tabelle'!$A$1:$B$66,2,FALSE)</f>
        <v>WPI CTB</v>
      </c>
      <c r="C1185" s="7" t="str">
        <f>IF(VLOOKUP(J1185,'Matching-Tabelle'!$A$1:$CB$66,3,FALSE)=0,"",VLOOKUP(J1185,'Matching-Tabelle'!$A$1:$CB$66,3,FALSE))</f>
        <v/>
      </c>
      <c r="D1185" s="7">
        <v>0.6</v>
      </c>
      <c r="E1185" s="7" t="s">
        <v>1130</v>
      </c>
      <c r="F1185" s="8">
        <v>42411</v>
      </c>
      <c r="G1185" t="s">
        <v>879</v>
      </c>
      <c r="H1185" t="s">
        <v>880</v>
      </c>
      <c r="I1185" t="s">
        <v>881</v>
      </c>
      <c r="J1185">
        <v>927</v>
      </c>
      <c r="K1185" t="s">
        <v>99</v>
      </c>
      <c r="L1185" t="s">
        <v>100</v>
      </c>
      <c r="M1185">
        <v>990001</v>
      </c>
      <c r="N1185" t="s">
        <v>51</v>
      </c>
      <c r="O1185">
        <v>0.6</v>
      </c>
      <c r="Q1185">
        <v>0.6</v>
      </c>
      <c r="S1185" t="s">
        <v>1130</v>
      </c>
      <c r="AE1185">
        <v>12</v>
      </c>
      <c r="AF1185">
        <v>7.6</v>
      </c>
      <c r="AG1185">
        <v>5</v>
      </c>
      <c r="AH1185" t="s">
        <v>53</v>
      </c>
      <c r="AI1185" t="s">
        <v>54</v>
      </c>
      <c r="AJ1185">
        <v>2</v>
      </c>
      <c r="AK1185">
        <v>1</v>
      </c>
      <c r="AL1185">
        <v>1</v>
      </c>
      <c r="AM1185" t="s">
        <v>55</v>
      </c>
      <c r="AN1185" t="s">
        <v>56</v>
      </c>
      <c r="AP1185">
        <v>1</v>
      </c>
      <c r="AQ1185" t="s">
        <v>57</v>
      </c>
      <c r="AR1185">
        <v>0</v>
      </c>
      <c r="AW1185" t="s">
        <v>58</v>
      </c>
      <c r="AX1185">
        <v>0</v>
      </c>
      <c r="AY1185">
        <v>2</v>
      </c>
      <c r="AZ1185">
        <v>0.6</v>
      </c>
      <c r="BA1185">
        <v>0.6</v>
      </c>
      <c r="BB1185" t="s">
        <v>59</v>
      </c>
    </row>
    <row r="1186" spans="1:54" x14ac:dyDescent="0.2">
      <c r="A1186" s="7" t="str">
        <f>VLOOKUP(G1186,'Matching-Tabelle'!$A$76:$B$80,2,FALSE)</f>
        <v>claudio.goetz@tkb.ch</v>
      </c>
      <c r="B1186" s="7" t="str">
        <f>VLOOKUP(J1186,'Matching-Tabelle'!$A$1:$B$66,2,FALSE)</f>
        <v>WPI CTB</v>
      </c>
      <c r="C1186" s="7" t="str">
        <f>IF(VLOOKUP(J1186,'Matching-Tabelle'!$A$1:$CB$66,3,FALSE)=0,"",VLOOKUP(J1186,'Matching-Tabelle'!$A$1:$CB$66,3,FALSE))</f>
        <v/>
      </c>
      <c r="D1186" s="7">
        <v>0.4</v>
      </c>
      <c r="E1186" s="7" t="s">
        <v>1131</v>
      </c>
      <c r="F1186" s="8">
        <v>42411</v>
      </c>
      <c r="G1186" t="s">
        <v>879</v>
      </c>
      <c r="H1186" t="s">
        <v>880</v>
      </c>
      <c r="I1186" t="s">
        <v>881</v>
      </c>
      <c r="J1186">
        <v>927</v>
      </c>
      <c r="K1186" t="s">
        <v>99</v>
      </c>
      <c r="L1186" t="s">
        <v>100</v>
      </c>
      <c r="M1186">
        <v>990001</v>
      </c>
      <c r="N1186" t="s">
        <v>51</v>
      </c>
      <c r="O1186">
        <v>0.4</v>
      </c>
      <c r="Q1186">
        <v>0.4</v>
      </c>
      <c r="S1186" t="s">
        <v>1131</v>
      </c>
      <c r="AE1186">
        <v>12</v>
      </c>
      <c r="AF1186">
        <v>7.6</v>
      </c>
      <c r="AG1186">
        <v>5</v>
      </c>
      <c r="AH1186" t="s">
        <v>53</v>
      </c>
      <c r="AI1186" t="s">
        <v>54</v>
      </c>
      <c r="AJ1186">
        <v>2</v>
      </c>
      <c r="AK1186">
        <v>1</v>
      </c>
      <c r="AL1186">
        <v>1</v>
      </c>
      <c r="AM1186" t="s">
        <v>55</v>
      </c>
      <c r="AN1186" t="s">
        <v>56</v>
      </c>
      <c r="AP1186">
        <v>1</v>
      </c>
      <c r="AQ1186" t="s">
        <v>57</v>
      </c>
      <c r="AR1186">
        <v>0</v>
      </c>
      <c r="AW1186" t="s">
        <v>58</v>
      </c>
      <c r="AX1186">
        <v>0</v>
      </c>
      <c r="AY1186">
        <v>2</v>
      </c>
      <c r="AZ1186">
        <v>0.4</v>
      </c>
      <c r="BA1186">
        <v>0.4</v>
      </c>
      <c r="BB1186" t="s">
        <v>59</v>
      </c>
    </row>
    <row r="1187" spans="1:54" x14ac:dyDescent="0.2">
      <c r="A1187" s="7" t="str">
        <f>VLOOKUP(G1187,'Matching-Tabelle'!$A$76:$B$80,2,FALSE)</f>
        <v>claudio.goetz@tkb.ch</v>
      </c>
      <c r="B1187" s="7" t="str">
        <f>VLOOKUP(J1187,'Matching-Tabelle'!$A$1:$B$66,2,FALSE)</f>
        <v>WPI CTB</v>
      </c>
      <c r="C1187" s="7" t="str">
        <f>IF(VLOOKUP(J1187,'Matching-Tabelle'!$A$1:$CB$66,3,FALSE)=0,"",VLOOKUP(J1187,'Matching-Tabelle'!$A$1:$CB$66,3,FALSE))</f>
        <v/>
      </c>
      <c r="D1187" s="7">
        <v>0.1</v>
      </c>
      <c r="E1187" s="7" t="s">
        <v>1132</v>
      </c>
      <c r="F1187" s="8">
        <v>42412</v>
      </c>
      <c r="G1187" t="s">
        <v>879</v>
      </c>
      <c r="H1187" t="s">
        <v>880</v>
      </c>
      <c r="I1187" t="s">
        <v>881</v>
      </c>
      <c r="J1187">
        <v>14</v>
      </c>
      <c r="K1187" t="s">
        <v>82</v>
      </c>
      <c r="L1187" t="s">
        <v>83</v>
      </c>
      <c r="M1187">
        <v>990001</v>
      </c>
      <c r="N1187" t="s">
        <v>51</v>
      </c>
      <c r="O1187">
        <v>0.1</v>
      </c>
      <c r="Q1187">
        <v>0.1</v>
      </c>
      <c r="S1187" t="s">
        <v>1132</v>
      </c>
      <c r="AE1187">
        <v>12</v>
      </c>
      <c r="AF1187">
        <v>7.6</v>
      </c>
      <c r="AG1187">
        <v>5</v>
      </c>
      <c r="AH1187" t="s">
        <v>53</v>
      </c>
      <c r="AI1187" t="s">
        <v>54</v>
      </c>
      <c r="AJ1187">
        <v>2</v>
      </c>
      <c r="AK1187">
        <v>1</v>
      </c>
      <c r="AL1187">
        <v>1</v>
      </c>
      <c r="AM1187" t="s">
        <v>55</v>
      </c>
      <c r="AN1187" t="s">
        <v>56</v>
      </c>
      <c r="AP1187">
        <v>1</v>
      </c>
      <c r="AQ1187" t="s">
        <v>57</v>
      </c>
      <c r="AR1187">
        <v>0</v>
      </c>
      <c r="AW1187" t="s">
        <v>58</v>
      </c>
      <c r="AX1187">
        <v>0</v>
      </c>
      <c r="AY1187">
        <v>2</v>
      </c>
      <c r="AZ1187">
        <v>0.1</v>
      </c>
      <c r="BA1187">
        <v>0.1</v>
      </c>
      <c r="BB1187" t="s">
        <v>59</v>
      </c>
    </row>
    <row r="1188" spans="1:54" x14ac:dyDescent="0.2">
      <c r="A1188" s="7" t="str">
        <f>VLOOKUP(G1188,'Matching-Tabelle'!$A$76:$B$80,2,FALSE)</f>
        <v>claudio.goetz@tkb.ch</v>
      </c>
      <c r="B1188" s="7" t="str">
        <f>VLOOKUP(J1188,'Matching-Tabelle'!$A$1:$B$66,2,FALSE)</f>
        <v>WPI CTB</v>
      </c>
      <c r="C1188" s="7" t="str">
        <f>IF(VLOOKUP(J1188,'Matching-Tabelle'!$A$1:$CB$66,3,FALSE)=0,"",VLOOKUP(J1188,'Matching-Tabelle'!$A$1:$CB$66,3,FALSE))</f>
        <v/>
      </c>
      <c r="D1188" s="7">
        <v>1.7</v>
      </c>
      <c r="E1188" s="7" t="s">
        <v>1133</v>
      </c>
      <c r="F1188" s="8">
        <v>42412</v>
      </c>
      <c r="G1188" t="s">
        <v>879</v>
      </c>
      <c r="H1188" t="s">
        <v>880</v>
      </c>
      <c r="I1188" t="s">
        <v>881</v>
      </c>
      <c r="J1188">
        <v>18</v>
      </c>
      <c r="K1188" t="s">
        <v>594</v>
      </c>
      <c r="L1188" t="s">
        <v>595</v>
      </c>
      <c r="M1188">
        <v>990001</v>
      </c>
      <c r="N1188" t="s">
        <v>51</v>
      </c>
      <c r="O1188">
        <v>1.7</v>
      </c>
      <c r="Q1188">
        <v>1.7</v>
      </c>
      <c r="S1188" t="s">
        <v>1133</v>
      </c>
      <c r="AE1188">
        <v>12</v>
      </c>
      <c r="AF1188">
        <v>7.6</v>
      </c>
      <c r="AG1188">
        <v>5</v>
      </c>
      <c r="AH1188" t="s">
        <v>53</v>
      </c>
      <c r="AI1188" t="s">
        <v>54</v>
      </c>
      <c r="AJ1188">
        <v>2</v>
      </c>
      <c r="AK1188">
        <v>1</v>
      </c>
      <c r="AL1188">
        <v>1</v>
      </c>
      <c r="AM1188" t="s">
        <v>55</v>
      </c>
      <c r="AN1188" t="s">
        <v>56</v>
      </c>
      <c r="AP1188">
        <v>1</v>
      </c>
      <c r="AQ1188" t="s">
        <v>57</v>
      </c>
      <c r="AR1188">
        <v>0</v>
      </c>
      <c r="AW1188" t="s">
        <v>58</v>
      </c>
      <c r="AX1188">
        <v>0</v>
      </c>
      <c r="AY1188">
        <v>2</v>
      </c>
      <c r="AZ1188">
        <v>1.7</v>
      </c>
      <c r="BA1188">
        <v>1.7</v>
      </c>
      <c r="BB1188" t="s">
        <v>59</v>
      </c>
    </row>
    <row r="1189" spans="1:54" x14ac:dyDescent="0.2">
      <c r="A1189" s="7" t="str">
        <f>VLOOKUP(G1189,'Matching-Tabelle'!$A$76:$B$80,2,FALSE)</f>
        <v>claudio.goetz@tkb.ch</v>
      </c>
      <c r="B1189" s="7" t="str">
        <f>VLOOKUP(J1189,'Matching-Tabelle'!$A$1:$B$66,2,FALSE)</f>
        <v>WPI Führung</v>
      </c>
      <c r="C1189" s="7" t="str">
        <f>IF(VLOOKUP(J1189,'Matching-Tabelle'!$A$1:$CB$66,3,FALSE)=0,"",VLOOKUP(J1189,'Matching-Tabelle'!$A$1:$CB$66,3,FALSE))</f>
        <v/>
      </c>
      <c r="D1189" s="7">
        <v>1.5</v>
      </c>
      <c r="E1189" s="7" t="s">
        <v>1134</v>
      </c>
      <c r="F1189" s="8">
        <v>42412</v>
      </c>
      <c r="G1189" t="s">
        <v>879</v>
      </c>
      <c r="H1189" t="s">
        <v>880</v>
      </c>
      <c r="I1189" t="s">
        <v>881</v>
      </c>
      <c r="J1189">
        <v>26</v>
      </c>
      <c r="K1189" t="s">
        <v>130</v>
      </c>
      <c r="L1189" t="s">
        <v>131</v>
      </c>
      <c r="M1189">
        <v>990001</v>
      </c>
      <c r="N1189" t="s">
        <v>51</v>
      </c>
      <c r="O1189">
        <v>1.5</v>
      </c>
      <c r="Q1189">
        <v>1.5</v>
      </c>
      <c r="S1189" t="s">
        <v>1134</v>
      </c>
      <c r="AE1189">
        <v>12</v>
      </c>
      <c r="AF1189">
        <v>7.6</v>
      </c>
      <c r="AG1189">
        <v>5</v>
      </c>
      <c r="AH1189" t="s">
        <v>53</v>
      </c>
      <c r="AI1189" t="s">
        <v>54</v>
      </c>
      <c r="AJ1189">
        <v>2</v>
      </c>
      <c r="AK1189">
        <v>1</v>
      </c>
      <c r="AL1189">
        <v>1</v>
      </c>
      <c r="AM1189" t="s">
        <v>55</v>
      </c>
      <c r="AN1189" t="s">
        <v>56</v>
      </c>
      <c r="AP1189">
        <v>1</v>
      </c>
      <c r="AQ1189" t="s">
        <v>57</v>
      </c>
      <c r="AR1189">
        <v>0</v>
      </c>
      <c r="AW1189" t="s">
        <v>58</v>
      </c>
      <c r="AX1189">
        <v>0</v>
      </c>
      <c r="AY1189">
        <v>2</v>
      </c>
      <c r="AZ1189">
        <v>1.5</v>
      </c>
      <c r="BA1189">
        <v>1.5</v>
      </c>
      <c r="BB1189" t="s">
        <v>59</v>
      </c>
    </row>
    <row r="1190" spans="1:54" x14ac:dyDescent="0.2">
      <c r="A1190" s="7" t="str">
        <f>VLOOKUP(G1190,'Matching-Tabelle'!$A$76:$B$80,2,FALSE)</f>
        <v>claudio.goetz@tkb.ch</v>
      </c>
      <c r="B1190" s="7" t="str">
        <f>VLOOKUP(J1190,'Matching-Tabelle'!$A$1:$B$66,2,FALSE)</f>
        <v>Proj Optima</v>
      </c>
      <c r="C1190" s="7" t="str">
        <f>IF(VLOOKUP(J1190,'Matching-Tabelle'!$A$1:$CB$66,3,FALSE)=0,"",VLOOKUP(J1190,'Matching-Tabelle'!$A$1:$CB$66,3,FALSE))</f>
        <v/>
      </c>
      <c r="D1190" s="7">
        <v>0.5</v>
      </c>
      <c r="E1190" s="7" t="s">
        <v>1135</v>
      </c>
      <c r="F1190" s="8">
        <v>42412</v>
      </c>
      <c r="G1190" t="s">
        <v>879</v>
      </c>
      <c r="H1190" t="s">
        <v>880</v>
      </c>
      <c r="I1190" t="s">
        <v>881</v>
      </c>
      <c r="J1190">
        <v>211</v>
      </c>
      <c r="K1190" t="s">
        <v>79</v>
      </c>
      <c r="L1190" t="s">
        <v>80</v>
      </c>
      <c r="M1190">
        <v>990001</v>
      </c>
      <c r="N1190" t="s">
        <v>51</v>
      </c>
      <c r="O1190">
        <v>0.5</v>
      </c>
      <c r="Q1190">
        <v>0.5</v>
      </c>
      <c r="S1190" t="s">
        <v>1135</v>
      </c>
      <c r="AE1190">
        <v>12</v>
      </c>
      <c r="AF1190">
        <v>7.6</v>
      </c>
      <c r="AG1190">
        <v>5</v>
      </c>
      <c r="AH1190" t="s">
        <v>53</v>
      </c>
      <c r="AI1190" t="s">
        <v>54</v>
      </c>
      <c r="AJ1190">
        <v>2</v>
      </c>
      <c r="AK1190">
        <v>1</v>
      </c>
      <c r="AL1190">
        <v>1</v>
      </c>
      <c r="AM1190" t="s">
        <v>55</v>
      </c>
      <c r="AN1190" t="s">
        <v>56</v>
      </c>
      <c r="AP1190">
        <v>1</v>
      </c>
      <c r="AQ1190" t="s">
        <v>57</v>
      </c>
      <c r="AR1190">
        <v>0</v>
      </c>
      <c r="AW1190" t="s">
        <v>58</v>
      </c>
      <c r="AX1190">
        <v>0</v>
      </c>
      <c r="AY1190">
        <v>2</v>
      </c>
      <c r="AZ1190">
        <v>0.5</v>
      </c>
      <c r="BA1190">
        <v>0.5</v>
      </c>
      <c r="BB1190" t="s">
        <v>59</v>
      </c>
    </row>
    <row r="1191" spans="1:54" x14ac:dyDescent="0.2">
      <c r="A1191" s="7" t="str">
        <f>VLOOKUP(G1191,'Matching-Tabelle'!$A$76:$B$80,2,FALSE)</f>
        <v>claudio.goetz@tkb.ch</v>
      </c>
      <c r="B1191" s="7" t="str">
        <f>VLOOKUP(J1191,'Matching-Tabelle'!$A$1:$B$66,2,FALSE)</f>
        <v>WPI CTB</v>
      </c>
      <c r="C1191" s="7" t="str">
        <f>IF(VLOOKUP(J1191,'Matching-Tabelle'!$A$1:$CB$66,3,FALSE)=0,"",VLOOKUP(J1191,'Matching-Tabelle'!$A$1:$CB$66,3,FALSE))</f>
        <v/>
      </c>
      <c r="D1191" s="7">
        <v>0.3</v>
      </c>
      <c r="E1191" s="7" t="s">
        <v>1136</v>
      </c>
      <c r="F1191" s="8">
        <v>42412</v>
      </c>
      <c r="G1191" t="s">
        <v>879</v>
      </c>
      <c r="H1191" t="s">
        <v>880</v>
      </c>
      <c r="I1191" t="s">
        <v>881</v>
      </c>
      <c r="J1191">
        <v>927</v>
      </c>
      <c r="K1191" t="s">
        <v>99</v>
      </c>
      <c r="L1191" t="s">
        <v>100</v>
      </c>
      <c r="M1191">
        <v>990001</v>
      </c>
      <c r="N1191" t="s">
        <v>51</v>
      </c>
      <c r="O1191">
        <v>0.3</v>
      </c>
      <c r="Q1191">
        <v>0.3</v>
      </c>
      <c r="S1191" t="s">
        <v>1136</v>
      </c>
      <c r="AE1191">
        <v>12</v>
      </c>
      <c r="AF1191">
        <v>7.6</v>
      </c>
      <c r="AG1191">
        <v>5</v>
      </c>
      <c r="AH1191" t="s">
        <v>53</v>
      </c>
      <c r="AI1191" t="s">
        <v>54</v>
      </c>
      <c r="AJ1191">
        <v>2</v>
      </c>
      <c r="AK1191">
        <v>1</v>
      </c>
      <c r="AL1191">
        <v>1</v>
      </c>
      <c r="AM1191" t="s">
        <v>55</v>
      </c>
      <c r="AN1191" t="s">
        <v>56</v>
      </c>
      <c r="AP1191">
        <v>1</v>
      </c>
      <c r="AQ1191" t="s">
        <v>57</v>
      </c>
      <c r="AR1191">
        <v>0</v>
      </c>
      <c r="AW1191" t="s">
        <v>58</v>
      </c>
      <c r="AX1191">
        <v>0</v>
      </c>
      <c r="AY1191">
        <v>2</v>
      </c>
      <c r="AZ1191">
        <v>0.3</v>
      </c>
      <c r="BA1191">
        <v>0.3</v>
      </c>
      <c r="BB1191" t="s">
        <v>59</v>
      </c>
    </row>
    <row r="1192" spans="1:54" x14ac:dyDescent="0.2">
      <c r="A1192" s="7" t="str">
        <f>VLOOKUP(G1192,'Matching-Tabelle'!$A$76:$B$80,2,FALSE)</f>
        <v>claudio.goetz@tkb.ch</v>
      </c>
      <c r="B1192" s="7" t="str">
        <f>VLOOKUP(J1192,'Matching-Tabelle'!$A$1:$B$66,2,FALSE)</f>
        <v>WPI CTB</v>
      </c>
      <c r="C1192" s="7" t="str">
        <f>IF(VLOOKUP(J1192,'Matching-Tabelle'!$A$1:$CB$66,3,FALSE)=0,"",VLOOKUP(J1192,'Matching-Tabelle'!$A$1:$CB$66,3,FALSE))</f>
        <v/>
      </c>
      <c r="D1192" s="7">
        <v>0.2</v>
      </c>
      <c r="E1192" s="7" t="s">
        <v>1137</v>
      </c>
      <c r="F1192" s="8">
        <v>42412</v>
      </c>
      <c r="G1192" t="s">
        <v>879</v>
      </c>
      <c r="H1192" t="s">
        <v>880</v>
      </c>
      <c r="I1192" t="s">
        <v>881</v>
      </c>
      <c r="J1192">
        <v>921</v>
      </c>
      <c r="K1192" t="s">
        <v>224</v>
      </c>
      <c r="L1192" t="s">
        <v>225</v>
      </c>
      <c r="M1192">
        <v>990001</v>
      </c>
      <c r="N1192" t="s">
        <v>51</v>
      </c>
      <c r="O1192">
        <v>0.2</v>
      </c>
      <c r="Q1192">
        <v>0.2</v>
      </c>
      <c r="S1192" t="s">
        <v>1137</v>
      </c>
      <c r="AE1192">
        <v>12</v>
      </c>
      <c r="AF1192">
        <v>7.6</v>
      </c>
      <c r="AG1192">
        <v>5</v>
      </c>
      <c r="AH1192" t="s">
        <v>53</v>
      </c>
      <c r="AI1192" t="s">
        <v>54</v>
      </c>
      <c r="AJ1192">
        <v>2</v>
      </c>
      <c r="AK1192">
        <v>1</v>
      </c>
      <c r="AL1192">
        <v>1</v>
      </c>
      <c r="AM1192" t="s">
        <v>55</v>
      </c>
      <c r="AN1192" t="s">
        <v>56</v>
      </c>
      <c r="AP1192">
        <v>1</v>
      </c>
      <c r="AQ1192" t="s">
        <v>57</v>
      </c>
      <c r="AR1192">
        <v>0</v>
      </c>
      <c r="AW1192" t="s">
        <v>58</v>
      </c>
      <c r="AX1192">
        <v>0</v>
      </c>
      <c r="AY1192">
        <v>2</v>
      </c>
      <c r="AZ1192">
        <v>0.2</v>
      </c>
      <c r="BA1192">
        <v>0.2</v>
      </c>
      <c r="BB1192" t="s">
        <v>59</v>
      </c>
    </row>
    <row r="1193" spans="1:54" x14ac:dyDescent="0.2">
      <c r="A1193" s="7" t="str">
        <f>VLOOKUP(G1193,'Matching-Tabelle'!$A$76:$B$80,2,FALSE)</f>
        <v>claudio.goetz@tkb.ch</v>
      </c>
      <c r="B1193" s="7" t="str">
        <f>VLOOKUP(J1193,'Matching-Tabelle'!$A$1:$B$66,2,FALSE)</f>
        <v>WPI RTB</v>
      </c>
      <c r="C1193" s="7" t="str">
        <f>IF(VLOOKUP(J1193,'Matching-Tabelle'!$A$1:$CB$66,3,FALSE)=0,"",VLOOKUP(J1193,'Matching-Tabelle'!$A$1:$CB$66,3,FALSE))</f>
        <v/>
      </c>
      <c r="D1193" s="7">
        <v>0.8</v>
      </c>
      <c r="E1193" s="7" t="s">
        <v>1138</v>
      </c>
      <c r="F1193" s="8">
        <v>42412</v>
      </c>
      <c r="G1193" t="s">
        <v>879</v>
      </c>
      <c r="H1193" t="s">
        <v>880</v>
      </c>
      <c r="I1193" t="s">
        <v>881</v>
      </c>
      <c r="J1193">
        <v>19</v>
      </c>
      <c r="K1193" t="s">
        <v>145</v>
      </c>
      <c r="L1193" t="s">
        <v>146</v>
      </c>
      <c r="M1193">
        <v>990001</v>
      </c>
      <c r="N1193" t="s">
        <v>51</v>
      </c>
      <c r="O1193">
        <v>0.8</v>
      </c>
      <c r="Q1193">
        <v>0.8</v>
      </c>
      <c r="S1193" t="s">
        <v>1138</v>
      </c>
      <c r="AE1193">
        <v>12</v>
      </c>
      <c r="AF1193">
        <v>7.6</v>
      </c>
      <c r="AG1193">
        <v>5</v>
      </c>
      <c r="AH1193" t="s">
        <v>53</v>
      </c>
      <c r="AI1193" t="s">
        <v>54</v>
      </c>
      <c r="AJ1193">
        <v>2</v>
      </c>
      <c r="AK1193">
        <v>1</v>
      </c>
      <c r="AL1193">
        <v>1</v>
      </c>
      <c r="AM1193" t="s">
        <v>55</v>
      </c>
      <c r="AN1193" t="s">
        <v>56</v>
      </c>
      <c r="AP1193">
        <v>1</v>
      </c>
      <c r="AQ1193" t="s">
        <v>57</v>
      </c>
      <c r="AR1193">
        <v>0</v>
      </c>
      <c r="AW1193" t="s">
        <v>58</v>
      </c>
      <c r="AX1193">
        <v>0</v>
      </c>
      <c r="AY1193">
        <v>2</v>
      </c>
      <c r="AZ1193">
        <v>0.8</v>
      </c>
      <c r="BA1193">
        <v>0.8</v>
      </c>
      <c r="BB1193" t="s">
        <v>59</v>
      </c>
    </row>
    <row r="1194" spans="1:54" x14ac:dyDescent="0.2">
      <c r="A1194" s="7" t="str">
        <f>VLOOKUP(G1194,'Matching-Tabelle'!$A$76:$B$80,2,FALSE)</f>
        <v>claudio.goetz@tkb.ch</v>
      </c>
      <c r="B1194" s="7" t="str">
        <f>VLOOKUP(J1194,'Matching-Tabelle'!$A$1:$B$66,2,FALSE)</f>
        <v>WPI CTB</v>
      </c>
      <c r="C1194" s="7" t="str">
        <f>IF(VLOOKUP(J1194,'Matching-Tabelle'!$A$1:$CB$66,3,FALSE)=0,"",VLOOKUP(J1194,'Matching-Tabelle'!$A$1:$CB$66,3,FALSE))</f>
        <v/>
      </c>
      <c r="D1194" s="7">
        <v>0.2</v>
      </c>
      <c r="E1194" s="7" t="s">
        <v>1139</v>
      </c>
      <c r="F1194" s="8">
        <v>42412</v>
      </c>
      <c r="G1194" t="s">
        <v>879</v>
      </c>
      <c r="H1194" t="s">
        <v>880</v>
      </c>
      <c r="I1194" t="s">
        <v>881</v>
      </c>
      <c r="J1194">
        <v>921</v>
      </c>
      <c r="K1194" t="s">
        <v>224</v>
      </c>
      <c r="L1194" t="s">
        <v>225</v>
      </c>
      <c r="M1194">
        <v>990001</v>
      </c>
      <c r="N1194" t="s">
        <v>51</v>
      </c>
      <c r="O1194">
        <v>0.2</v>
      </c>
      <c r="Q1194">
        <v>0.2</v>
      </c>
      <c r="S1194" t="s">
        <v>1139</v>
      </c>
      <c r="AE1194">
        <v>12</v>
      </c>
      <c r="AF1194">
        <v>7.6</v>
      </c>
      <c r="AG1194">
        <v>5</v>
      </c>
      <c r="AH1194" t="s">
        <v>53</v>
      </c>
      <c r="AI1194" t="s">
        <v>54</v>
      </c>
      <c r="AJ1194">
        <v>2</v>
      </c>
      <c r="AK1194">
        <v>1</v>
      </c>
      <c r="AL1194">
        <v>1</v>
      </c>
      <c r="AM1194" t="s">
        <v>55</v>
      </c>
      <c r="AN1194" t="s">
        <v>56</v>
      </c>
      <c r="AP1194">
        <v>1</v>
      </c>
      <c r="AQ1194" t="s">
        <v>57</v>
      </c>
      <c r="AR1194">
        <v>0</v>
      </c>
      <c r="AW1194" t="s">
        <v>58</v>
      </c>
      <c r="AX1194">
        <v>0</v>
      </c>
      <c r="AY1194">
        <v>2</v>
      </c>
      <c r="AZ1194">
        <v>0.2</v>
      </c>
      <c r="BA1194">
        <v>0.2</v>
      </c>
      <c r="BB1194" t="s">
        <v>59</v>
      </c>
    </row>
    <row r="1195" spans="1:54" x14ac:dyDescent="0.2">
      <c r="A1195" s="7" t="str">
        <f>VLOOKUP(G1195,'Matching-Tabelle'!$A$76:$B$80,2,FALSE)</f>
        <v>claudio.goetz@tkb.ch</v>
      </c>
      <c r="B1195" s="7" t="str">
        <f>VLOOKUP(J1195,'Matching-Tabelle'!$A$1:$B$66,2,FALSE)</f>
        <v>WPI RTB</v>
      </c>
      <c r="C1195" s="7" t="str">
        <f>IF(VLOOKUP(J1195,'Matching-Tabelle'!$A$1:$CB$66,3,FALSE)=0,"",VLOOKUP(J1195,'Matching-Tabelle'!$A$1:$CB$66,3,FALSE))</f>
        <v/>
      </c>
      <c r="D1195" s="7">
        <v>0.2</v>
      </c>
      <c r="E1195" s="7" t="s">
        <v>1140</v>
      </c>
      <c r="F1195" s="8">
        <v>42412</v>
      </c>
      <c r="G1195" t="s">
        <v>879</v>
      </c>
      <c r="H1195" t="s">
        <v>880</v>
      </c>
      <c r="I1195" t="s">
        <v>881</v>
      </c>
      <c r="J1195">
        <v>20</v>
      </c>
      <c r="K1195" t="s">
        <v>95</v>
      </c>
      <c r="L1195" t="s">
        <v>96</v>
      </c>
      <c r="M1195">
        <v>990001</v>
      </c>
      <c r="N1195" t="s">
        <v>51</v>
      </c>
      <c r="O1195">
        <v>0.2</v>
      </c>
      <c r="Q1195">
        <v>0.2</v>
      </c>
      <c r="S1195" t="s">
        <v>1140</v>
      </c>
      <c r="AE1195">
        <v>12</v>
      </c>
      <c r="AF1195">
        <v>7.6</v>
      </c>
      <c r="AG1195">
        <v>5</v>
      </c>
      <c r="AH1195" t="s">
        <v>53</v>
      </c>
      <c r="AI1195" t="s">
        <v>54</v>
      </c>
      <c r="AJ1195">
        <v>2</v>
      </c>
      <c r="AK1195">
        <v>1</v>
      </c>
      <c r="AL1195">
        <v>1</v>
      </c>
      <c r="AM1195" t="s">
        <v>55</v>
      </c>
      <c r="AN1195" t="s">
        <v>56</v>
      </c>
      <c r="AP1195">
        <v>1</v>
      </c>
      <c r="AQ1195" t="s">
        <v>57</v>
      </c>
      <c r="AR1195">
        <v>0</v>
      </c>
      <c r="AW1195" t="s">
        <v>58</v>
      </c>
      <c r="AX1195">
        <v>0</v>
      </c>
      <c r="AY1195">
        <v>2</v>
      </c>
      <c r="AZ1195">
        <v>0.2</v>
      </c>
      <c r="BA1195">
        <v>0.2</v>
      </c>
      <c r="BB1195" t="s">
        <v>59</v>
      </c>
    </row>
    <row r="1196" spans="1:54" x14ac:dyDescent="0.2">
      <c r="A1196" s="7" t="str">
        <f>VLOOKUP(G1196,'Matching-Tabelle'!$A$76:$B$80,2,FALSE)</f>
        <v>claudio.goetz@tkb.ch</v>
      </c>
      <c r="B1196" s="7" t="str">
        <f>VLOOKUP(J1196,'Matching-Tabelle'!$A$1:$B$66,2,FALSE)</f>
        <v>WPI RTB</v>
      </c>
      <c r="C1196" s="7" t="str">
        <f>IF(VLOOKUP(J1196,'Matching-Tabelle'!$A$1:$CB$66,3,FALSE)=0,"",VLOOKUP(J1196,'Matching-Tabelle'!$A$1:$CB$66,3,FALSE))</f>
        <v/>
      </c>
      <c r="D1196" s="7">
        <v>0.6</v>
      </c>
      <c r="E1196" s="7" t="s">
        <v>1141</v>
      </c>
      <c r="F1196" s="8">
        <v>42412</v>
      </c>
      <c r="G1196" t="s">
        <v>879</v>
      </c>
      <c r="H1196" t="s">
        <v>880</v>
      </c>
      <c r="I1196" t="s">
        <v>881</v>
      </c>
      <c r="J1196">
        <v>25</v>
      </c>
      <c r="K1196" t="s">
        <v>192</v>
      </c>
      <c r="L1196" t="s">
        <v>193</v>
      </c>
      <c r="M1196">
        <v>990001</v>
      </c>
      <c r="N1196" t="s">
        <v>51</v>
      </c>
      <c r="O1196">
        <v>0.6</v>
      </c>
      <c r="Q1196">
        <v>0.6</v>
      </c>
      <c r="S1196" t="s">
        <v>1141</v>
      </c>
      <c r="AE1196">
        <v>12</v>
      </c>
      <c r="AF1196">
        <v>7.6</v>
      </c>
      <c r="AG1196">
        <v>5</v>
      </c>
      <c r="AH1196" t="s">
        <v>53</v>
      </c>
      <c r="AI1196" t="s">
        <v>54</v>
      </c>
      <c r="AJ1196">
        <v>2</v>
      </c>
      <c r="AK1196">
        <v>1</v>
      </c>
      <c r="AL1196">
        <v>1</v>
      </c>
      <c r="AM1196" t="s">
        <v>55</v>
      </c>
      <c r="AN1196" t="s">
        <v>56</v>
      </c>
      <c r="AP1196">
        <v>1</v>
      </c>
      <c r="AQ1196" t="s">
        <v>57</v>
      </c>
      <c r="AR1196">
        <v>0</v>
      </c>
      <c r="AW1196" t="s">
        <v>58</v>
      </c>
      <c r="AX1196">
        <v>0</v>
      </c>
      <c r="AY1196">
        <v>2</v>
      </c>
      <c r="AZ1196">
        <v>0.6</v>
      </c>
      <c r="BA1196">
        <v>0.6</v>
      </c>
      <c r="BB1196" t="s">
        <v>59</v>
      </c>
    </row>
    <row r="1197" spans="1:54" x14ac:dyDescent="0.2">
      <c r="A1197" s="7" t="str">
        <f>VLOOKUP(G1197,'Matching-Tabelle'!$A$76:$B$80,2,FALSE)</f>
        <v>claudio.goetz@tkb.ch</v>
      </c>
      <c r="B1197" s="7" t="str">
        <f>VLOOKUP(J1197,'Matching-Tabelle'!$A$1:$B$66,2,FALSE)</f>
        <v>WPI RTB</v>
      </c>
      <c r="C1197" s="7" t="str">
        <f>IF(VLOOKUP(J1197,'Matching-Tabelle'!$A$1:$CB$66,3,FALSE)=0,"",VLOOKUP(J1197,'Matching-Tabelle'!$A$1:$CB$66,3,FALSE))</f>
        <v/>
      </c>
      <c r="D1197" s="7">
        <v>0.7</v>
      </c>
      <c r="E1197" s="7" t="s">
        <v>1077</v>
      </c>
      <c r="F1197" s="8">
        <v>42412</v>
      </c>
      <c r="G1197" t="s">
        <v>879</v>
      </c>
      <c r="H1197" t="s">
        <v>880</v>
      </c>
      <c r="I1197" t="s">
        <v>881</v>
      </c>
      <c r="J1197">
        <v>24</v>
      </c>
      <c r="K1197" t="s">
        <v>73</v>
      </c>
      <c r="L1197" t="s">
        <v>74</v>
      </c>
      <c r="M1197">
        <v>990001</v>
      </c>
      <c r="N1197" t="s">
        <v>51</v>
      </c>
      <c r="O1197">
        <v>0.7</v>
      </c>
      <c r="Q1197">
        <v>0.7</v>
      </c>
      <c r="S1197" t="s">
        <v>1077</v>
      </c>
      <c r="AE1197">
        <v>12</v>
      </c>
      <c r="AF1197">
        <v>7.6</v>
      </c>
      <c r="AG1197">
        <v>5</v>
      </c>
      <c r="AH1197" t="s">
        <v>53</v>
      </c>
      <c r="AI1197" t="s">
        <v>54</v>
      </c>
      <c r="AJ1197">
        <v>2</v>
      </c>
      <c r="AK1197">
        <v>1</v>
      </c>
      <c r="AL1197">
        <v>1</v>
      </c>
      <c r="AM1197" t="s">
        <v>55</v>
      </c>
      <c r="AN1197" t="s">
        <v>56</v>
      </c>
      <c r="AP1197">
        <v>1</v>
      </c>
      <c r="AQ1197" t="s">
        <v>57</v>
      </c>
      <c r="AR1197">
        <v>0</v>
      </c>
      <c r="AW1197" t="s">
        <v>58</v>
      </c>
      <c r="AX1197">
        <v>0</v>
      </c>
      <c r="AY1197">
        <v>2</v>
      </c>
      <c r="AZ1197">
        <v>0.7</v>
      </c>
      <c r="BA1197">
        <v>0.7</v>
      </c>
      <c r="BB1197" t="s">
        <v>59</v>
      </c>
    </row>
    <row r="1198" spans="1:54" x14ac:dyDescent="0.2">
      <c r="A1198" s="7" t="str">
        <f>VLOOKUP(G1198,'Matching-Tabelle'!$A$76:$B$80,2,FALSE)</f>
        <v>claudio.goetz@tkb.ch</v>
      </c>
      <c r="B1198" s="7" t="str">
        <f>VLOOKUP(J1198,'Matching-Tabelle'!$A$1:$B$66,2,FALSE)</f>
        <v>WPI RTB</v>
      </c>
      <c r="C1198" s="7" t="str">
        <f>IF(VLOOKUP(J1198,'Matching-Tabelle'!$A$1:$CB$66,3,FALSE)=0,"",VLOOKUP(J1198,'Matching-Tabelle'!$A$1:$CB$66,3,FALSE))</f>
        <v/>
      </c>
      <c r="D1198" s="7">
        <v>0.2</v>
      </c>
      <c r="E1198" s="7" t="s">
        <v>1142</v>
      </c>
      <c r="F1198" s="8">
        <v>42412</v>
      </c>
      <c r="G1198" t="s">
        <v>879</v>
      </c>
      <c r="H1198" t="s">
        <v>880</v>
      </c>
      <c r="I1198" t="s">
        <v>881</v>
      </c>
      <c r="J1198">
        <v>21</v>
      </c>
      <c r="K1198" t="s">
        <v>117</v>
      </c>
      <c r="L1198" t="s">
        <v>118</v>
      </c>
      <c r="M1198">
        <v>990001</v>
      </c>
      <c r="N1198" t="s">
        <v>51</v>
      </c>
      <c r="O1198">
        <v>0.2</v>
      </c>
      <c r="Q1198">
        <v>0.2</v>
      </c>
      <c r="S1198" t="s">
        <v>1142</v>
      </c>
      <c r="AE1198">
        <v>12</v>
      </c>
      <c r="AF1198">
        <v>7.6</v>
      </c>
      <c r="AG1198">
        <v>5</v>
      </c>
      <c r="AH1198" t="s">
        <v>53</v>
      </c>
      <c r="AI1198" t="s">
        <v>54</v>
      </c>
      <c r="AJ1198">
        <v>2</v>
      </c>
      <c r="AK1198">
        <v>1</v>
      </c>
      <c r="AL1198">
        <v>1</v>
      </c>
      <c r="AM1198" t="s">
        <v>55</v>
      </c>
      <c r="AN1198" t="s">
        <v>56</v>
      </c>
      <c r="AP1198">
        <v>1</v>
      </c>
      <c r="AQ1198" t="s">
        <v>57</v>
      </c>
      <c r="AR1198">
        <v>0</v>
      </c>
      <c r="AW1198" t="s">
        <v>58</v>
      </c>
      <c r="AX1198">
        <v>0</v>
      </c>
      <c r="AY1198">
        <v>2</v>
      </c>
      <c r="AZ1198">
        <v>0.2</v>
      </c>
      <c r="BA1198">
        <v>0.2</v>
      </c>
      <c r="BB1198" t="s">
        <v>59</v>
      </c>
    </row>
    <row r="1199" spans="1:54" x14ac:dyDescent="0.2">
      <c r="A1199" s="7" t="str">
        <f>VLOOKUP(G1199,'Matching-Tabelle'!$A$76:$B$80,2,FALSE)</f>
        <v>claudio.goetz@tkb.ch</v>
      </c>
      <c r="B1199" s="7" t="str">
        <f>VLOOKUP(J1199,'Matching-Tabelle'!$A$1:$B$66,2,FALSE)</f>
        <v>WPI RTB</v>
      </c>
      <c r="C1199" s="7" t="str">
        <f>IF(VLOOKUP(J1199,'Matching-Tabelle'!$A$1:$CB$66,3,FALSE)=0,"",VLOOKUP(J1199,'Matching-Tabelle'!$A$1:$CB$66,3,FALSE))</f>
        <v/>
      </c>
      <c r="D1199" s="7">
        <v>0.7</v>
      </c>
      <c r="E1199" s="7" t="s">
        <v>1143</v>
      </c>
      <c r="F1199" s="8">
        <v>42412</v>
      </c>
      <c r="G1199" t="s">
        <v>879</v>
      </c>
      <c r="H1199" t="s">
        <v>880</v>
      </c>
      <c r="I1199" t="s">
        <v>881</v>
      </c>
      <c r="J1199">
        <v>28</v>
      </c>
      <c r="K1199" t="s">
        <v>111</v>
      </c>
      <c r="L1199" t="s">
        <v>112</v>
      </c>
      <c r="M1199">
        <v>990001</v>
      </c>
      <c r="N1199" t="s">
        <v>51</v>
      </c>
      <c r="O1199">
        <v>0.7</v>
      </c>
      <c r="Q1199">
        <v>0.7</v>
      </c>
      <c r="S1199" t="s">
        <v>1143</v>
      </c>
      <c r="AE1199">
        <v>12</v>
      </c>
      <c r="AF1199">
        <v>7.6</v>
      </c>
      <c r="AG1199">
        <v>5</v>
      </c>
      <c r="AH1199" t="s">
        <v>53</v>
      </c>
      <c r="AI1199" t="s">
        <v>54</v>
      </c>
      <c r="AJ1199">
        <v>2</v>
      </c>
      <c r="AK1199">
        <v>1</v>
      </c>
      <c r="AL1199">
        <v>1</v>
      </c>
      <c r="AM1199" t="s">
        <v>55</v>
      </c>
      <c r="AN1199" t="s">
        <v>56</v>
      </c>
      <c r="AP1199">
        <v>1</v>
      </c>
      <c r="AQ1199" t="s">
        <v>57</v>
      </c>
      <c r="AR1199">
        <v>0</v>
      </c>
      <c r="AW1199" t="s">
        <v>58</v>
      </c>
      <c r="AX1199">
        <v>0</v>
      </c>
      <c r="AY1199">
        <v>2</v>
      </c>
      <c r="AZ1199">
        <v>0.7</v>
      </c>
      <c r="BA1199">
        <v>0.7</v>
      </c>
      <c r="BB1199" t="s">
        <v>59</v>
      </c>
    </row>
    <row r="1200" spans="1:54" x14ac:dyDescent="0.2">
      <c r="A1200" s="7" t="str">
        <f>VLOOKUP(G1200,'Matching-Tabelle'!$A$76:$B$80,2,FALSE)</f>
        <v>claudio.goetz@tkb.ch</v>
      </c>
      <c r="B1200" s="7" t="str">
        <f>VLOOKUP(J1200,'Matching-Tabelle'!$A$1:$B$66,2,FALSE)</f>
        <v>WPI CTB</v>
      </c>
      <c r="C1200" s="7" t="str">
        <f>IF(VLOOKUP(J1200,'Matching-Tabelle'!$A$1:$CB$66,3,FALSE)=0,"",VLOOKUP(J1200,'Matching-Tabelle'!$A$1:$CB$66,3,FALSE))</f>
        <v/>
      </c>
      <c r="D1200" s="7">
        <v>0.2</v>
      </c>
      <c r="E1200" s="7" t="s">
        <v>1144</v>
      </c>
      <c r="F1200" s="8">
        <v>42412</v>
      </c>
      <c r="G1200" t="s">
        <v>879</v>
      </c>
      <c r="H1200" t="s">
        <v>880</v>
      </c>
      <c r="I1200" t="s">
        <v>881</v>
      </c>
      <c r="J1200">
        <v>18</v>
      </c>
      <c r="K1200" t="s">
        <v>594</v>
      </c>
      <c r="L1200" t="s">
        <v>595</v>
      </c>
      <c r="M1200">
        <v>990001</v>
      </c>
      <c r="N1200" t="s">
        <v>51</v>
      </c>
      <c r="O1200">
        <v>0.2</v>
      </c>
      <c r="Q1200">
        <v>0.2</v>
      </c>
      <c r="S1200" t="s">
        <v>1144</v>
      </c>
      <c r="AE1200">
        <v>12</v>
      </c>
      <c r="AF1200">
        <v>7.6</v>
      </c>
      <c r="AG1200">
        <v>5</v>
      </c>
      <c r="AH1200" t="s">
        <v>53</v>
      </c>
      <c r="AI1200" t="s">
        <v>54</v>
      </c>
      <c r="AJ1200">
        <v>2</v>
      </c>
      <c r="AK1200">
        <v>1</v>
      </c>
      <c r="AL1200">
        <v>1</v>
      </c>
      <c r="AM1200" t="s">
        <v>55</v>
      </c>
      <c r="AN1200" t="s">
        <v>56</v>
      </c>
      <c r="AP1200">
        <v>1</v>
      </c>
      <c r="AQ1200" t="s">
        <v>57</v>
      </c>
      <c r="AR1200">
        <v>0</v>
      </c>
      <c r="AW1200" t="s">
        <v>58</v>
      </c>
      <c r="AX1200">
        <v>0</v>
      </c>
      <c r="AY1200">
        <v>2</v>
      </c>
      <c r="AZ1200">
        <v>0.2</v>
      </c>
      <c r="BA1200">
        <v>0.2</v>
      </c>
      <c r="BB1200" t="s">
        <v>59</v>
      </c>
    </row>
    <row r="1201" spans="1:54" x14ac:dyDescent="0.2">
      <c r="A1201" s="7" t="str">
        <f>VLOOKUP(G1201,'Matching-Tabelle'!$A$76:$B$80,2,FALSE)</f>
        <v>claudio.goetz@tkb.ch</v>
      </c>
      <c r="B1201" s="7" t="str">
        <f>VLOOKUP(J1201,'Matching-Tabelle'!$A$1:$B$66,2,FALSE)</f>
        <v>WPI CTB</v>
      </c>
      <c r="C1201" s="7" t="str">
        <f>IF(VLOOKUP(J1201,'Matching-Tabelle'!$A$1:$CB$66,3,FALSE)=0,"",VLOOKUP(J1201,'Matching-Tabelle'!$A$1:$CB$66,3,FALSE))</f>
        <v/>
      </c>
      <c r="D1201" s="7">
        <v>0.4</v>
      </c>
      <c r="E1201" s="7" t="s">
        <v>1145</v>
      </c>
      <c r="F1201" s="8">
        <v>42412</v>
      </c>
      <c r="G1201" t="s">
        <v>879</v>
      </c>
      <c r="H1201" t="s">
        <v>880</v>
      </c>
      <c r="I1201" t="s">
        <v>881</v>
      </c>
      <c r="J1201">
        <v>922</v>
      </c>
      <c r="K1201" t="s">
        <v>134</v>
      </c>
      <c r="L1201" t="s">
        <v>135</v>
      </c>
      <c r="M1201">
        <v>990001</v>
      </c>
      <c r="N1201" t="s">
        <v>51</v>
      </c>
      <c r="O1201">
        <v>0.4</v>
      </c>
      <c r="Q1201">
        <v>0.4</v>
      </c>
      <c r="S1201" t="s">
        <v>1145</v>
      </c>
      <c r="AE1201">
        <v>12</v>
      </c>
      <c r="AF1201">
        <v>7.6</v>
      </c>
      <c r="AG1201">
        <v>5</v>
      </c>
      <c r="AH1201" t="s">
        <v>53</v>
      </c>
      <c r="AI1201" t="s">
        <v>54</v>
      </c>
      <c r="AJ1201">
        <v>2</v>
      </c>
      <c r="AK1201">
        <v>1</v>
      </c>
      <c r="AL1201">
        <v>1</v>
      </c>
      <c r="AM1201" t="s">
        <v>55</v>
      </c>
      <c r="AN1201" t="s">
        <v>56</v>
      </c>
      <c r="AP1201">
        <v>1</v>
      </c>
      <c r="AQ1201" t="s">
        <v>57</v>
      </c>
      <c r="AR1201">
        <v>0</v>
      </c>
      <c r="AW1201" t="s">
        <v>58</v>
      </c>
      <c r="AX1201">
        <v>0</v>
      </c>
      <c r="AY1201">
        <v>2</v>
      </c>
      <c r="AZ1201">
        <v>0.4</v>
      </c>
      <c r="BA1201">
        <v>0.4</v>
      </c>
      <c r="BB1201" t="s">
        <v>59</v>
      </c>
    </row>
    <row r="1202" spans="1:54" x14ac:dyDescent="0.2">
      <c r="A1202" s="7" t="str">
        <f>VLOOKUP(G1202,'Matching-Tabelle'!$A$76:$B$80,2,FALSE)</f>
        <v>claudio.goetz@tkb.ch</v>
      </c>
      <c r="B1202" s="7" t="str">
        <f>VLOOKUP(J1202,'Matching-Tabelle'!$A$1:$B$66,2,FALSE)</f>
        <v>WPI CTB</v>
      </c>
      <c r="C1202" s="7" t="str">
        <f>IF(VLOOKUP(J1202,'Matching-Tabelle'!$A$1:$CB$66,3,FALSE)=0,"",VLOOKUP(J1202,'Matching-Tabelle'!$A$1:$CB$66,3,FALSE))</f>
        <v/>
      </c>
      <c r="D1202" s="7">
        <v>0.1</v>
      </c>
      <c r="E1202" s="7" t="s">
        <v>1146</v>
      </c>
      <c r="F1202" s="8">
        <v>42415</v>
      </c>
      <c r="G1202" t="s">
        <v>879</v>
      </c>
      <c r="H1202" t="s">
        <v>880</v>
      </c>
      <c r="I1202" t="s">
        <v>881</v>
      </c>
      <c r="J1202">
        <v>919</v>
      </c>
      <c r="K1202" t="s">
        <v>66</v>
      </c>
      <c r="L1202" t="s">
        <v>67</v>
      </c>
      <c r="M1202">
        <v>990001</v>
      </c>
      <c r="N1202" t="s">
        <v>51</v>
      </c>
      <c r="O1202">
        <v>0.1</v>
      </c>
      <c r="Q1202">
        <v>0.1</v>
      </c>
      <c r="S1202" t="s">
        <v>1146</v>
      </c>
      <c r="AE1202">
        <v>12</v>
      </c>
      <c r="AF1202">
        <v>7.6</v>
      </c>
      <c r="AG1202">
        <v>5</v>
      </c>
      <c r="AH1202" t="s">
        <v>53</v>
      </c>
      <c r="AI1202" t="s">
        <v>54</v>
      </c>
      <c r="AJ1202">
        <v>2</v>
      </c>
      <c r="AK1202">
        <v>1</v>
      </c>
      <c r="AL1202">
        <v>1</v>
      </c>
      <c r="AM1202" t="s">
        <v>55</v>
      </c>
      <c r="AN1202" t="s">
        <v>56</v>
      </c>
      <c r="AP1202">
        <v>1</v>
      </c>
      <c r="AQ1202" t="s">
        <v>57</v>
      </c>
      <c r="AR1202">
        <v>0</v>
      </c>
      <c r="AW1202" t="s">
        <v>58</v>
      </c>
      <c r="AX1202">
        <v>0</v>
      </c>
      <c r="AY1202">
        <v>2</v>
      </c>
      <c r="AZ1202">
        <v>0.1</v>
      </c>
      <c r="BA1202">
        <v>0.1</v>
      </c>
      <c r="BB1202" t="s">
        <v>59</v>
      </c>
    </row>
    <row r="1203" spans="1:54" x14ac:dyDescent="0.2">
      <c r="A1203" s="7" t="str">
        <f>VLOOKUP(G1203,'Matching-Tabelle'!$A$76:$B$80,2,FALSE)</f>
        <v>claudio.goetz@tkb.ch</v>
      </c>
      <c r="B1203" s="7" t="str">
        <f>VLOOKUP(J1203,'Matching-Tabelle'!$A$1:$B$66,2,FALSE)</f>
        <v>WPI CTB</v>
      </c>
      <c r="C1203" s="7" t="str">
        <f>IF(VLOOKUP(J1203,'Matching-Tabelle'!$A$1:$CB$66,3,FALSE)=0,"",VLOOKUP(J1203,'Matching-Tabelle'!$A$1:$CB$66,3,FALSE))</f>
        <v/>
      </c>
      <c r="D1203" s="7">
        <v>0.2</v>
      </c>
      <c r="E1203" s="7" t="s">
        <v>1149</v>
      </c>
      <c r="F1203" s="8">
        <v>42415</v>
      </c>
      <c r="G1203" t="s">
        <v>879</v>
      </c>
      <c r="H1203" t="s">
        <v>880</v>
      </c>
      <c r="I1203" t="s">
        <v>881</v>
      </c>
      <c r="J1203">
        <v>935</v>
      </c>
      <c r="K1203" t="s">
        <v>1147</v>
      </c>
      <c r="L1203" t="s">
        <v>1148</v>
      </c>
      <c r="M1203">
        <v>990001</v>
      </c>
      <c r="N1203" t="s">
        <v>51</v>
      </c>
      <c r="O1203">
        <v>0.2</v>
      </c>
      <c r="Q1203">
        <v>0.2</v>
      </c>
      <c r="S1203" t="s">
        <v>1149</v>
      </c>
      <c r="AE1203">
        <v>12</v>
      </c>
      <c r="AF1203">
        <v>7.6</v>
      </c>
      <c r="AG1203">
        <v>5</v>
      </c>
      <c r="AH1203" t="s">
        <v>53</v>
      </c>
      <c r="AI1203" t="s">
        <v>54</v>
      </c>
      <c r="AJ1203">
        <v>2</v>
      </c>
      <c r="AK1203">
        <v>1</v>
      </c>
      <c r="AL1203">
        <v>1</v>
      </c>
      <c r="AM1203" t="s">
        <v>55</v>
      </c>
      <c r="AN1203" t="s">
        <v>56</v>
      </c>
      <c r="AP1203">
        <v>1</v>
      </c>
      <c r="AQ1203" t="s">
        <v>57</v>
      </c>
      <c r="AR1203">
        <v>0</v>
      </c>
      <c r="AW1203" t="s">
        <v>58</v>
      </c>
      <c r="AX1203">
        <v>0</v>
      </c>
      <c r="AY1203">
        <v>2</v>
      </c>
      <c r="AZ1203">
        <v>0.2</v>
      </c>
      <c r="BA1203">
        <v>0.2</v>
      </c>
      <c r="BB1203" t="s">
        <v>59</v>
      </c>
    </row>
    <row r="1204" spans="1:54" x14ac:dyDescent="0.2">
      <c r="A1204" s="7" t="str">
        <f>VLOOKUP(G1204,'Matching-Tabelle'!$A$76:$B$80,2,FALSE)</f>
        <v>claudio.goetz@tkb.ch</v>
      </c>
      <c r="B1204" s="7" t="str">
        <f>VLOOKUP(J1204,'Matching-Tabelle'!$A$1:$B$66,2,FALSE)</f>
        <v>WPI CTB</v>
      </c>
      <c r="C1204" s="7" t="str">
        <f>IF(VLOOKUP(J1204,'Matching-Tabelle'!$A$1:$CB$66,3,FALSE)=0,"",VLOOKUP(J1204,'Matching-Tabelle'!$A$1:$CB$66,3,FALSE))</f>
        <v/>
      </c>
      <c r="D1204" s="7">
        <v>1.6</v>
      </c>
      <c r="E1204" s="7" t="s">
        <v>1150</v>
      </c>
      <c r="F1204" s="8">
        <v>42415</v>
      </c>
      <c r="G1204" t="s">
        <v>879</v>
      </c>
      <c r="H1204" t="s">
        <v>880</v>
      </c>
      <c r="I1204" t="s">
        <v>881</v>
      </c>
      <c r="J1204">
        <v>18</v>
      </c>
      <c r="K1204" t="s">
        <v>594</v>
      </c>
      <c r="L1204" t="s">
        <v>595</v>
      </c>
      <c r="M1204">
        <v>990001</v>
      </c>
      <c r="N1204" t="s">
        <v>51</v>
      </c>
      <c r="O1204">
        <v>1.6</v>
      </c>
      <c r="Q1204">
        <v>1.6</v>
      </c>
      <c r="S1204" t="s">
        <v>1150</v>
      </c>
      <c r="AE1204">
        <v>12</v>
      </c>
      <c r="AF1204">
        <v>7.6</v>
      </c>
      <c r="AG1204">
        <v>5</v>
      </c>
      <c r="AH1204" t="s">
        <v>53</v>
      </c>
      <c r="AI1204" t="s">
        <v>54</v>
      </c>
      <c r="AJ1204">
        <v>2</v>
      </c>
      <c r="AK1204">
        <v>1</v>
      </c>
      <c r="AL1204">
        <v>1</v>
      </c>
      <c r="AM1204" t="s">
        <v>55</v>
      </c>
      <c r="AN1204" t="s">
        <v>56</v>
      </c>
      <c r="AP1204">
        <v>1</v>
      </c>
      <c r="AQ1204" t="s">
        <v>57</v>
      </c>
      <c r="AR1204">
        <v>0</v>
      </c>
      <c r="AW1204" t="s">
        <v>58</v>
      </c>
      <c r="AX1204">
        <v>0</v>
      </c>
      <c r="AY1204">
        <v>2</v>
      </c>
      <c r="AZ1204">
        <v>1.6</v>
      </c>
      <c r="BA1204">
        <v>1.6</v>
      </c>
      <c r="BB1204" t="s">
        <v>59</v>
      </c>
    </row>
    <row r="1205" spans="1:54" x14ac:dyDescent="0.2">
      <c r="A1205" s="7" t="str">
        <f>VLOOKUP(G1205,'Matching-Tabelle'!$A$76:$B$80,2,FALSE)</f>
        <v>claudio.goetz@tkb.ch</v>
      </c>
      <c r="B1205" s="7" t="str">
        <f>VLOOKUP(J1205,'Matching-Tabelle'!$A$1:$B$66,2,FALSE)</f>
        <v>WPI CTB</v>
      </c>
      <c r="C1205" s="7" t="str">
        <f>IF(VLOOKUP(J1205,'Matching-Tabelle'!$A$1:$CB$66,3,FALSE)=0,"",VLOOKUP(J1205,'Matching-Tabelle'!$A$1:$CB$66,3,FALSE))</f>
        <v/>
      </c>
      <c r="D1205" s="7">
        <v>0.1</v>
      </c>
      <c r="E1205" s="7" t="s">
        <v>1151</v>
      </c>
      <c r="F1205" s="8">
        <v>42415</v>
      </c>
      <c r="G1205" t="s">
        <v>879</v>
      </c>
      <c r="H1205" t="s">
        <v>880</v>
      </c>
      <c r="I1205" t="s">
        <v>881</v>
      </c>
      <c r="J1205">
        <v>14</v>
      </c>
      <c r="K1205" t="s">
        <v>82</v>
      </c>
      <c r="L1205" t="s">
        <v>83</v>
      </c>
      <c r="M1205">
        <v>990001</v>
      </c>
      <c r="N1205" t="s">
        <v>51</v>
      </c>
      <c r="O1205">
        <v>0.1</v>
      </c>
      <c r="Q1205">
        <v>0.1</v>
      </c>
      <c r="S1205" t="s">
        <v>1151</v>
      </c>
      <c r="AE1205">
        <v>12</v>
      </c>
      <c r="AF1205">
        <v>7.6</v>
      </c>
      <c r="AG1205">
        <v>5</v>
      </c>
      <c r="AH1205" t="s">
        <v>53</v>
      </c>
      <c r="AI1205" t="s">
        <v>54</v>
      </c>
      <c r="AJ1205">
        <v>2</v>
      </c>
      <c r="AK1205">
        <v>1</v>
      </c>
      <c r="AL1205">
        <v>1</v>
      </c>
      <c r="AM1205" t="s">
        <v>55</v>
      </c>
      <c r="AN1205" t="s">
        <v>56</v>
      </c>
      <c r="AP1205">
        <v>1</v>
      </c>
      <c r="AQ1205" t="s">
        <v>57</v>
      </c>
      <c r="AR1205">
        <v>0</v>
      </c>
      <c r="AW1205" t="s">
        <v>58</v>
      </c>
      <c r="AX1205">
        <v>0</v>
      </c>
      <c r="AY1205">
        <v>2</v>
      </c>
      <c r="AZ1205">
        <v>0.1</v>
      </c>
      <c r="BA1205">
        <v>0.1</v>
      </c>
      <c r="BB1205" t="s">
        <v>59</v>
      </c>
    </row>
    <row r="1206" spans="1:54" x14ac:dyDescent="0.2">
      <c r="A1206" s="7" t="str">
        <f>VLOOKUP(G1206,'Matching-Tabelle'!$A$76:$B$80,2,FALSE)</f>
        <v>claudio.goetz@tkb.ch</v>
      </c>
      <c r="B1206" s="7" t="str">
        <f>VLOOKUP(J1206,'Matching-Tabelle'!$A$1:$B$66,2,FALSE)</f>
        <v>WPI CTB</v>
      </c>
      <c r="C1206" s="7" t="str">
        <f>IF(VLOOKUP(J1206,'Matching-Tabelle'!$A$1:$CB$66,3,FALSE)=0,"",VLOOKUP(J1206,'Matching-Tabelle'!$A$1:$CB$66,3,FALSE))</f>
        <v/>
      </c>
      <c r="D1206" s="7">
        <v>2.9</v>
      </c>
      <c r="E1206" s="7" t="s">
        <v>1152</v>
      </c>
      <c r="F1206" s="8">
        <v>42415</v>
      </c>
      <c r="G1206" t="s">
        <v>879</v>
      </c>
      <c r="H1206" t="s">
        <v>880</v>
      </c>
      <c r="I1206" t="s">
        <v>881</v>
      </c>
      <c r="J1206">
        <v>927</v>
      </c>
      <c r="K1206" t="s">
        <v>99</v>
      </c>
      <c r="L1206" t="s">
        <v>100</v>
      </c>
      <c r="M1206">
        <v>990001</v>
      </c>
      <c r="N1206" t="s">
        <v>51</v>
      </c>
      <c r="O1206">
        <v>2.9</v>
      </c>
      <c r="Q1206">
        <v>2.9</v>
      </c>
      <c r="S1206" t="s">
        <v>1152</v>
      </c>
      <c r="AE1206">
        <v>12</v>
      </c>
      <c r="AF1206">
        <v>7.6</v>
      </c>
      <c r="AG1206">
        <v>5</v>
      </c>
      <c r="AH1206" t="s">
        <v>53</v>
      </c>
      <c r="AI1206" t="s">
        <v>54</v>
      </c>
      <c r="AJ1206">
        <v>2</v>
      </c>
      <c r="AK1206">
        <v>1</v>
      </c>
      <c r="AL1206">
        <v>1</v>
      </c>
      <c r="AM1206" t="s">
        <v>55</v>
      </c>
      <c r="AN1206" t="s">
        <v>56</v>
      </c>
      <c r="AP1206">
        <v>1</v>
      </c>
      <c r="AQ1206" t="s">
        <v>57</v>
      </c>
      <c r="AR1206">
        <v>0</v>
      </c>
      <c r="AW1206" t="s">
        <v>58</v>
      </c>
      <c r="AX1206">
        <v>0</v>
      </c>
      <c r="AY1206">
        <v>2</v>
      </c>
      <c r="AZ1206">
        <v>2.9</v>
      </c>
      <c r="BA1206">
        <v>2.9</v>
      </c>
      <c r="BB1206" t="s">
        <v>59</v>
      </c>
    </row>
    <row r="1207" spans="1:54" x14ac:dyDescent="0.2">
      <c r="A1207" s="7" t="str">
        <f>VLOOKUP(G1207,'Matching-Tabelle'!$A$76:$B$80,2,FALSE)</f>
        <v>claudio.goetz@tkb.ch</v>
      </c>
      <c r="B1207" s="7" t="str">
        <f>VLOOKUP(J1207,'Matching-Tabelle'!$A$1:$B$66,2,FALSE)</f>
        <v>WPI CTB</v>
      </c>
      <c r="C1207" s="7" t="str">
        <f>IF(VLOOKUP(J1207,'Matching-Tabelle'!$A$1:$CB$66,3,FALSE)=0,"",VLOOKUP(J1207,'Matching-Tabelle'!$A$1:$CB$66,3,FALSE))</f>
        <v/>
      </c>
      <c r="D1207" s="7">
        <v>0.6</v>
      </c>
      <c r="E1207" s="7" t="s">
        <v>1153</v>
      </c>
      <c r="F1207" s="8">
        <v>42415</v>
      </c>
      <c r="G1207" t="s">
        <v>879</v>
      </c>
      <c r="H1207" t="s">
        <v>880</v>
      </c>
      <c r="I1207" t="s">
        <v>881</v>
      </c>
      <c r="J1207">
        <v>925</v>
      </c>
      <c r="K1207" t="s">
        <v>49</v>
      </c>
      <c r="L1207" t="s">
        <v>50</v>
      </c>
      <c r="M1207">
        <v>990001</v>
      </c>
      <c r="N1207" t="s">
        <v>51</v>
      </c>
      <c r="O1207">
        <v>0.6</v>
      </c>
      <c r="Q1207">
        <v>0.6</v>
      </c>
      <c r="S1207" t="s">
        <v>1153</v>
      </c>
      <c r="AE1207">
        <v>12</v>
      </c>
      <c r="AF1207">
        <v>7.6</v>
      </c>
      <c r="AG1207">
        <v>5</v>
      </c>
      <c r="AH1207" t="s">
        <v>53</v>
      </c>
      <c r="AI1207" t="s">
        <v>54</v>
      </c>
      <c r="AJ1207">
        <v>2</v>
      </c>
      <c r="AK1207">
        <v>1</v>
      </c>
      <c r="AL1207">
        <v>1</v>
      </c>
      <c r="AM1207" t="s">
        <v>55</v>
      </c>
      <c r="AN1207" t="s">
        <v>56</v>
      </c>
      <c r="AP1207">
        <v>1</v>
      </c>
      <c r="AQ1207" t="s">
        <v>57</v>
      </c>
      <c r="AR1207">
        <v>0</v>
      </c>
      <c r="AW1207" t="s">
        <v>58</v>
      </c>
      <c r="AX1207">
        <v>0</v>
      </c>
      <c r="AY1207">
        <v>2</v>
      </c>
      <c r="AZ1207">
        <v>0.6</v>
      </c>
      <c r="BA1207">
        <v>0.6</v>
      </c>
      <c r="BB1207" t="s">
        <v>59</v>
      </c>
    </row>
    <row r="1208" spans="1:54" x14ac:dyDescent="0.2">
      <c r="A1208" s="7" t="str">
        <f>VLOOKUP(G1208,'Matching-Tabelle'!$A$76:$B$80,2,FALSE)</f>
        <v>claudio.goetz@tkb.ch</v>
      </c>
      <c r="B1208" s="7" t="str">
        <f>VLOOKUP(J1208,'Matching-Tabelle'!$A$1:$B$66,2,FALSE)</f>
        <v>WPI RTB</v>
      </c>
      <c r="C1208" s="7" t="str">
        <f>IF(VLOOKUP(J1208,'Matching-Tabelle'!$A$1:$CB$66,3,FALSE)=0,"",VLOOKUP(J1208,'Matching-Tabelle'!$A$1:$CB$66,3,FALSE))</f>
        <v/>
      </c>
      <c r="D1208" s="7">
        <v>0.2</v>
      </c>
      <c r="E1208" s="7" t="s">
        <v>1154</v>
      </c>
      <c r="F1208" s="8">
        <v>42415</v>
      </c>
      <c r="G1208" t="s">
        <v>879</v>
      </c>
      <c r="H1208" t="s">
        <v>880</v>
      </c>
      <c r="I1208" t="s">
        <v>881</v>
      </c>
      <c r="J1208">
        <v>35</v>
      </c>
      <c r="K1208" t="s">
        <v>608</v>
      </c>
      <c r="L1208" t="s">
        <v>609</v>
      </c>
      <c r="M1208">
        <v>990001</v>
      </c>
      <c r="N1208" t="s">
        <v>51</v>
      </c>
      <c r="O1208">
        <v>0.2</v>
      </c>
      <c r="Q1208">
        <v>0.2</v>
      </c>
      <c r="S1208" t="s">
        <v>1154</v>
      </c>
      <c r="AE1208">
        <v>12</v>
      </c>
      <c r="AF1208">
        <v>7.6</v>
      </c>
      <c r="AG1208">
        <v>5</v>
      </c>
      <c r="AH1208" t="s">
        <v>53</v>
      </c>
      <c r="AI1208" t="s">
        <v>54</v>
      </c>
      <c r="AJ1208">
        <v>2</v>
      </c>
      <c r="AK1208">
        <v>1</v>
      </c>
      <c r="AL1208">
        <v>1</v>
      </c>
      <c r="AM1208" t="s">
        <v>55</v>
      </c>
      <c r="AN1208" t="s">
        <v>56</v>
      </c>
      <c r="AP1208">
        <v>1</v>
      </c>
      <c r="AQ1208" t="s">
        <v>57</v>
      </c>
      <c r="AR1208">
        <v>0</v>
      </c>
      <c r="AW1208" t="s">
        <v>58</v>
      </c>
      <c r="AX1208">
        <v>0</v>
      </c>
      <c r="AY1208">
        <v>2</v>
      </c>
      <c r="AZ1208">
        <v>0.2</v>
      </c>
      <c r="BA1208">
        <v>0.2</v>
      </c>
      <c r="BB1208" t="s">
        <v>59</v>
      </c>
    </row>
    <row r="1209" spans="1:54" x14ac:dyDescent="0.2">
      <c r="A1209" s="7" t="str">
        <f>VLOOKUP(G1209,'Matching-Tabelle'!$A$76:$B$80,2,FALSE)</f>
        <v>claudio.goetz@tkb.ch</v>
      </c>
      <c r="B1209" s="7" t="str">
        <f>VLOOKUP(J1209,'Matching-Tabelle'!$A$1:$B$66,2,FALSE)</f>
        <v>WPI RTB</v>
      </c>
      <c r="C1209" s="7" t="str">
        <f>IF(VLOOKUP(J1209,'Matching-Tabelle'!$A$1:$CB$66,3,FALSE)=0,"",VLOOKUP(J1209,'Matching-Tabelle'!$A$1:$CB$66,3,FALSE))</f>
        <v/>
      </c>
      <c r="D1209" s="7">
        <v>0.3</v>
      </c>
      <c r="E1209" s="7" t="s">
        <v>1155</v>
      </c>
      <c r="F1209" s="8">
        <v>42415</v>
      </c>
      <c r="G1209" t="s">
        <v>879</v>
      </c>
      <c r="H1209" t="s">
        <v>880</v>
      </c>
      <c r="I1209" t="s">
        <v>881</v>
      </c>
      <c r="J1209">
        <v>22</v>
      </c>
      <c r="K1209" t="s">
        <v>88</v>
      </c>
      <c r="L1209" t="s">
        <v>89</v>
      </c>
      <c r="M1209">
        <v>990001</v>
      </c>
      <c r="N1209" t="s">
        <v>51</v>
      </c>
      <c r="O1209">
        <v>0.3</v>
      </c>
      <c r="Q1209">
        <v>0.3</v>
      </c>
      <c r="S1209" t="s">
        <v>1155</v>
      </c>
      <c r="AE1209">
        <v>12</v>
      </c>
      <c r="AF1209">
        <v>7.6</v>
      </c>
      <c r="AG1209">
        <v>5</v>
      </c>
      <c r="AH1209" t="s">
        <v>53</v>
      </c>
      <c r="AI1209" t="s">
        <v>54</v>
      </c>
      <c r="AJ1209">
        <v>2</v>
      </c>
      <c r="AK1209">
        <v>1</v>
      </c>
      <c r="AL1209">
        <v>1</v>
      </c>
      <c r="AM1209" t="s">
        <v>55</v>
      </c>
      <c r="AN1209" t="s">
        <v>56</v>
      </c>
      <c r="AP1209">
        <v>1</v>
      </c>
      <c r="AQ1209" t="s">
        <v>57</v>
      </c>
      <c r="AR1209">
        <v>0</v>
      </c>
      <c r="AW1209" t="s">
        <v>58</v>
      </c>
      <c r="AX1209">
        <v>0</v>
      </c>
      <c r="AY1209">
        <v>2</v>
      </c>
      <c r="AZ1209">
        <v>0.3</v>
      </c>
      <c r="BA1209">
        <v>0.3</v>
      </c>
      <c r="BB1209" t="s">
        <v>59</v>
      </c>
    </row>
    <row r="1210" spans="1:54" x14ac:dyDescent="0.2">
      <c r="A1210" s="7" t="str">
        <f>VLOOKUP(G1210,'Matching-Tabelle'!$A$76:$B$80,2,FALSE)</f>
        <v>claudio.goetz@tkb.ch</v>
      </c>
      <c r="B1210" s="7" t="str">
        <f>VLOOKUP(J1210,'Matching-Tabelle'!$A$1:$B$66,2,FALSE)</f>
        <v>WPI CTB</v>
      </c>
      <c r="C1210" s="7" t="str">
        <f>IF(VLOOKUP(J1210,'Matching-Tabelle'!$A$1:$CB$66,3,FALSE)=0,"",VLOOKUP(J1210,'Matching-Tabelle'!$A$1:$CB$66,3,FALSE))</f>
        <v/>
      </c>
      <c r="D1210" s="7">
        <v>0.6</v>
      </c>
      <c r="E1210" s="7" t="s">
        <v>1156</v>
      </c>
      <c r="F1210" s="8">
        <v>42415</v>
      </c>
      <c r="G1210" t="s">
        <v>879</v>
      </c>
      <c r="H1210" t="s">
        <v>880</v>
      </c>
      <c r="I1210" t="s">
        <v>881</v>
      </c>
      <c r="J1210">
        <v>936</v>
      </c>
      <c r="K1210" t="s">
        <v>891</v>
      </c>
      <c r="L1210" t="s">
        <v>892</v>
      </c>
      <c r="M1210">
        <v>990001</v>
      </c>
      <c r="N1210" t="s">
        <v>51</v>
      </c>
      <c r="O1210">
        <v>0.6</v>
      </c>
      <c r="Q1210">
        <v>0.6</v>
      </c>
      <c r="S1210" t="s">
        <v>1156</v>
      </c>
      <c r="AE1210">
        <v>12</v>
      </c>
      <c r="AF1210">
        <v>7.6</v>
      </c>
      <c r="AG1210">
        <v>5</v>
      </c>
      <c r="AH1210" t="s">
        <v>53</v>
      </c>
      <c r="AI1210" t="s">
        <v>54</v>
      </c>
      <c r="AJ1210">
        <v>2</v>
      </c>
      <c r="AK1210">
        <v>1</v>
      </c>
      <c r="AL1210">
        <v>1</v>
      </c>
      <c r="AM1210" t="s">
        <v>55</v>
      </c>
      <c r="AN1210" t="s">
        <v>56</v>
      </c>
      <c r="AP1210">
        <v>1</v>
      </c>
      <c r="AQ1210" t="s">
        <v>57</v>
      </c>
      <c r="AR1210">
        <v>0</v>
      </c>
      <c r="AW1210" t="s">
        <v>58</v>
      </c>
      <c r="AX1210">
        <v>0</v>
      </c>
      <c r="AY1210">
        <v>2</v>
      </c>
      <c r="AZ1210">
        <v>0.6</v>
      </c>
      <c r="BA1210">
        <v>0.6</v>
      </c>
      <c r="BB1210" t="s">
        <v>59</v>
      </c>
    </row>
    <row r="1211" spans="1:54" x14ac:dyDescent="0.2">
      <c r="A1211" s="7" t="str">
        <f>VLOOKUP(G1211,'Matching-Tabelle'!$A$76:$B$80,2,FALSE)</f>
        <v>claudio.goetz@tkb.ch</v>
      </c>
      <c r="B1211" s="7" t="str">
        <f>VLOOKUP(J1211,'Matching-Tabelle'!$A$1:$B$66,2,FALSE)</f>
        <v>WPI RTB</v>
      </c>
      <c r="C1211" s="7" t="str">
        <f>IF(VLOOKUP(J1211,'Matching-Tabelle'!$A$1:$CB$66,3,FALSE)=0,"",VLOOKUP(J1211,'Matching-Tabelle'!$A$1:$CB$66,3,FALSE))</f>
        <v/>
      </c>
      <c r="D1211" s="7">
        <v>0.2</v>
      </c>
      <c r="E1211" s="7" t="s">
        <v>1157</v>
      </c>
      <c r="F1211" s="8">
        <v>42415</v>
      </c>
      <c r="G1211" t="s">
        <v>879</v>
      </c>
      <c r="H1211" t="s">
        <v>880</v>
      </c>
      <c r="I1211" t="s">
        <v>881</v>
      </c>
      <c r="J1211">
        <v>28</v>
      </c>
      <c r="K1211" t="s">
        <v>111</v>
      </c>
      <c r="L1211" t="s">
        <v>112</v>
      </c>
      <c r="M1211">
        <v>990001</v>
      </c>
      <c r="N1211" t="s">
        <v>51</v>
      </c>
      <c r="O1211">
        <v>0.2</v>
      </c>
      <c r="Q1211">
        <v>0.2</v>
      </c>
      <c r="S1211" t="s">
        <v>1157</v>
      </c>
      <c r="AE1211">
        <v>12</v>
      </c>
      <c r="AF1211">
        <v>7.6</v>
      </c>
      <c r="AG1211">
        <v>5</v>
      </c>
      <c r="AH1211" t="s">
        <v>53</v>
      </c>
      <c r="AI1211" t="s">
        <v>54</v>
      </c>
      <c r="AJ1211">
        <v>2</v>
      </c>
      <c r="AK1211">
        <v>1</v>
      </c>
      <c r="AL1211">
        <v>1</v>
      </c>
      <c r="AM1211" t="s">
        <v>55</v>
      </c>
      <c r="AN1211" t="s">
        <v>56</v>
      </c>
      <c r="AP1211">
        <v>1</v>
      </c>
      <c r="AQ1211" t="s">
        <v>57</v>
      </c>
      <c r="AR1211">
        <v>0</v>
      </c>
      <c r="AW1211" t="s">
        <v>58</v>
      </c>
      <c r="AX1211">
        <v>0</v>
      </c>
      <c r="AY1211">
        <v>2</v>
      </c>
      <c r="AZ1211">
        <v>0.2</v>
      </c>
      <c r="BA1211">
        <v>0.2</v>
      </c>
      <c r="BB1211" t="s">
        <v>59</v>
      </c>
    </row>
    <row r="1212" spans="1:54" x14ac:dyDescent="0.2">
      <c r="A1212" s="7" t="str">
        <f>VLOOKUP(G1212,'Matching-Tabelle'!$A$76:$B$80,2,FALSE)</f>
        <v>claudio.goetz@tkb.ch</v>
      </c>
      <c r="B1212" s="7" t="str">
        <f>VLOOKUP(J1212,'Matching-Tabelle'!$A$1:$B$66,2,FALSE)</f>
        <v>WPI RTB</v>
      </c>
      <c r="C1212" s="7" t="str">
        <f>IF(VLOOKUP(J1212,'Matching-Tabelle'!$A$1:$CB$66,3,FALSE)=0,"",VLOOKUP(J1212,'Matching-Tabelle'!$A$1:$CB$66,3,FALSE))</f>
        <v/>
      </c>
      <c r="D1212" s="7">
        <v>0.2</v>
      </c>
      <c r="E1212" s="7" t="s">
        <v>1158</v>
      </c>
      <c r="F1212" s="8">
        <v>42415</v>
      </c>
      <c r="G1212" t="s">
        <v>879</v>
      </c>
      <c r="H1212" t="s">
        <v>880</v>
      </c>
      <c r="I1212" t="s">
        <v>881</v>
      </c>
      <c r="J1212">
        <v>22</v>
      </c>
      <c r="K1212" t="s">
        <v>88</v>
      </c>
      <c r="L1212" t="s">
        <v>89</v>
      </c>
      <c r="M1212">
        <v>990001</v>
      </c>
      <c r="N1212" t="s">
        <v>51</v>
      </c>
      <c r="O1212">
        <v>0.2</v>
      </c>
      <c r="Q1212">
        <v>0.2</v>
      </c>
      <c r="S1212" t="s">
        <v>1158</v>
      </c>
      <c r="AE1212">
        <v>12</v>
      </c>
      <c r="AF1212">
        <v>7.6</v>
      </c>
      <c r="AG1212">
        <v>5</v>
      </c>
      <c r="AH1212" t="s">
        <v>53</v>
      </c>
      <c r="AI1212" t="s">
        <v>54</v>
      </c>
      <c r="AJ1212">
        <v>2</v>
      </c>
      <c r="AK1212">
        <v>1</v>
      </c>
      <c r="AL1212">
        <v>1</v>
      </c>
      <c r="AM1212" t="s">
        <v>55</v>
      </c>
      <c r="AN1212" t="s">
        <v>56</v>
      </c>
      <c r="AP1212">
        <v>1</v>
      </c>
      <c r="AQ1212" t="s">
        <v>57</v>
      </c>
      <c r="AR1212">
        <v>0</v>
      </c>
      <c r="AW1212" t="s">
        <v>58</v>
      </c>
      <c r="AX1212">
        <v>0</v>
      </c>
      <c r="AY1212">
        <v>2</v>
      </c>
      <c r="AZ1212">
        <v>0.2</v>
      </c>
      <c r="BA1212">
        <v>0.2</v>
      </c>
      <c r="BB1212" t="s">
        <v>59</v>
      </c>
    </row>
    <row r="1213" spans="1:54" x14ac:dyDescent="0.2">
      <c r="A1213" s="7" t="str">
        <f>VLOOKUP(G1213,'Matching-Tabelle'!$A$76:$B$80,2,FALSE)</f>
        <v>claudio.goetz@tkb.ch</v>
      </c>
      <c r="B1213" s="7" t="str">
        <f>VLOOKUP(J1213,'Matching-Tabelle'!$A$1:$B$66,2,FALSE)</f>
        <v>WPI CTB</v>
      </c>
      <c r="C1213" s="7" t="str">
        <f>IF(VLOOKUP(J1213,'Matching-Tabelle'!$A$1:$CB$66,3,FALSE)=0,"",VLOOKUP(J1213,'Matching-Tabelle'!$A$1:$CB$66,3,FALSE))</f>
        <v/>
      </c>
      <c r="D1213" s="7">
        <v>1.2</v>
      </c>
      <c r="E1213" s="7" t="s">
        <v>1159</v>
      </c>
      <c r="F1213" s="8">
        <v>42415</v>
      </c>
      <c r="G1213" t="s">
        <v>879</v>
      </c>
      <c r="H1213" t="s">
        <v>880</v>
      </c>
      <c r="I1213" t="s">
        <v>881</v>
      </c>
      <c r="J1213">
        <v>925</v>
      </c>
      <c r="K1213" t="s">
        <v>49</v>
      </c>
      <c r="L1213" t="s">
        <v>50</v>
      </c>
      <c r="M1213">
        <v>990001</v>
      </c>
      <c r="N1213" t="s">
        <v>51</v>
      </c>
      <c r="O1213">
        <v>1.2</v>
      </c>
      <c r="Q1213">
        <v>1.2</v>
      </c>
      <c r="S1213" t="s">
        <v>1159</v>
      </c>
      <c r="AE1213">
        <v>12</v>
      </c>
      <c r="AF1213">
        <v>7.6</v>
      </c>
      <c r="AG1213">
        <v>5</v>
      </c>
      <c r="AH1213" t="s">
        <v>53</v>
      </c>
      <c r="AI1213" t="s">
        <v>54</v>
      </c>
      <c r="AJ1213">
        <v>2</v>
      </c>
      <c r="AK1213">
        <v>1</v>
      </c>
      <c r="AL1213">
        <v>1</v>
      </c>
      <c r="AM1213" t="s">
        <v>55</v>
      </c>
      <c r="AN1213" t="s">
        <v>56</v>
      </c>
      <c r="AP1213">
        <v>1</v>
      </c>
      <c r="AQ1213" t="s">
        <v>57</v>
      </c>
      <c r="AR1213">
        <v>0</v>
      </c>
      <c r="AW1213" t="s">
        <v>58</v>
      </c>
      <c r="AX1213">
        <v>0</v>
      </c>
      <c r="AY1213">
        <v>2</v>
      </c>
      <c r="AZ1213">
        <v>1.2</v>
      </c>
      <c r="BA1213">
        <v>1.2</v>
      </c>
      <c r="BB1213" t="s">
        <v>59</v>
      </c>
    </row>
    <row r="1214" spans="1:54" x14ac:dyDescent="0.2">
      <c r="A1214" s="7" t="str">
        <f>VLOOKUP(G1214,'Matching-Tabelle'!$A$76:$B$80,2,FALSE)</f>
        <v>claudio.goetz@tkb.ch</v>
      </c>
      <c r="B1214" s="7" t="str">
        <f>VLOOKUP(J1214,'Matching-Tabelle'!$A$1:$B$66,2,FALSE)</f>
        <v>Proj Optima</v>
      </c>
      <c r="C1214" s="7" t="str">
        <f>IF(VLOOKUP(J1214,'Matching-Tabelle'!$A$1:$CB$66,3,FALSE)=0,"",VLOOKUP(J1214,'Matching-Tabelle'!$A$1:$CB$66,3,FALSE))</f>
        <v/>
      </c>
      <c r="D1214" s="7">
        <v>0.4</v>
      </c>
      <c r="E1214" s="7" t="s">
        <v>1160</v>
      </c>
      <c r="F1214" s="8">
        <v>42415</v>
      </c>
      <c r="G1214" t="s">
        <v>879</v>
      </c>
      <c r="H1214" t="s">
        <v>880</v>
      </c>
      <c r="I1214" t="s">
        <v>881</v>
      </c>
      <c r="J1214">
        <v>211</v>
      </c>
      <c r="K1214" t="s">
        <v>79</v>
      </c>
      <c r="L1214" t="s">
        <v>80</v>
      </c>
      <c r="M1214">
        <v>990001</v>
      </c>
      <c r="N1214" t="s">
        <v>51</v>
      </c>
      <c r="O1214">
        <v>0.4</v>
      </c>
      <c r="Q1214">
        <v>0.4</v>
      </c>
      <c r="S1214" t="s">
        <v>1160</v>
      </c>
      <c r="AE1214">
        <v>12</v>
      </c>
      <c r="AF1214">
        <v>7.6</v>
      </c>
      <c r="AG1214">
        <v>5</v>
      </c>
      <c r="AH1214" t="s">
        <v>53</v>
      </c>
      <c r="AI1214" t="s">
        <v>54</v>
      </c>
      <c r="AJ1214">
        <v>2</v>
      </c>
      <c r="AK1214">
        <v>1</v>
      </c>
      <c r="AL1214">
        <v>1</v>
      </c>
      <c r="AM1214" t="s">
        <v>55</v>
      </c>
      <c r="AN1214" t="s">
        <v>56</v>
      </c>
      <c r="AP1214">
        <v>1</v>
      </c>
      <c r="AQ1214" t="s">
        <v>57</v>
      </c>
      <c r="AR1214">
        <v>0</v>
      </c>
      <c r="AW1214" t="s">
        <v>58</v>
      </c>
      <c r="AX1214">
        <v>0</v>
      </c>
      <c r="AY1214">
        <v>2</v>
      </c>
      <c r="AZ1214">
        <v>0.4</v>
      </c>
      <c r="BA1214">
        <v>0.4</v>
      </c>
      <c r="BB1214" t="s">
        <v>59</v>
      </c>
    </row>
    <row r="1215" spans="1:54" x14ac:dyDescent="0.2">
      <c r="A1215" s="7" t="str">
        <f>VLOOKUP(G1215,'Matching-Tabelle'!$A$76:$B$80,2,FALSE)</f>
        <v>claudio.goetz@tkb.ch</v>
      </c>
      <c r="B1215" s="7" t="str">
        <f>VLOOKUP(J1215,'Matching-Tabelle'!$A$1:$B$66,2,FALSE)</f>
        <v>WPI RTB</v>
      </c>
      <c r="C1215" s="7" t="str">
        <f>IF(VLOOKUP(J1215,'Matching-Tabelle'!$A$1:$CB$66,3,FALSE)=0,"",VLOOKUP(J1215,'Matching-Tabelle'!$A$1:$CB$66,3,FALSE))</f>
        <v/>
      </c>
      <c r="D1215" s="7">
        <v>0.3</v>
      </c>
      <c r="E1215" s="7" t="s">
        <v>1161</v>
      </c>
      <c r="F1215" s="8">
        <v>42416</v>
      </c>
      <c r="G1215" t="s">
        <v>879</v>
      </c>
      <c r="H1215" t="s">
        <v>880</v>
      </c>
      <c r="I1215" t="s">
        <v>881</v>
      </c>
      <c r="J1215">
        <v>25</v>
      </c>
      <c r="K1215" t="s">
        <v>192</v>
      </c>
      <c r="L1215" t="s">
        <v>193</v>
      </c>
      <c r="M1215">
        <v>990001</v>
      </c>
      <c r="N1215" t="s">
        <v>51</v>
      </c>
      <c r="O1215">
        <v>0.3</v>
      </c>
      <c r="Q1215">
        <v>0.3</v>
      </c>
      <c r="S1215" t="s">
        <v>1161</v>
      </c>
      <c r="AE1215">
        <v>12</v>
      </c>
      <c r="AF1215">
        <v>7.6</v>
      </c>
      <c r="AG1215">
        <v>5</v>
      </c>
      <c r="AH1215" t="s">
        <v>53</v>
      </c>
      <c r="AI1215" t="s">
        <v>54</v>
      </c>
      <c r="AJ1215">
        <v>2</v>
      </c>
      <c r="AK1215">
        <v>1</v>
      </c>
      <c r="AL1215">
        <v>1</v>
      </c>
      <c r="AM1215" t="s">
        <v>55</v>
      </c>
      <c r="AN1215" t="s">
        <v>56</v>
      </c>
      <c r="AP1215">
        <v>1</v>
      </c>
      <c r="AQ1215" t="s">
        <v>57</v>
      </c>
      <c r="AR1215">
        <v>0</v>
      </c>
      <c r="AW1215" t="s">
        <v>58</v>
      </c>
      <c r="AX1215">
        <v>0</v>
      </c>
      <c r="AY1215">
        <v>2</v>
      </c>
      <c r="AZ1215">
        <v>0.3</v>
      </c>
      <c r="BA1215">
        <v>0.3</v>
      </c>
      <c r="BB1215" t="s">
        <v>59</v>
      </c>
    </row>
    <row r="1216" spans="1:54" x14ac:dyDescent="0.2">
      <c r="A1216" s="7" t="str">
        <f>VLOOKUP(G1216,'Matching-Tabelle'!$A$76:$B$80,2,FALSE)</f>
        <v>claudio.goetz@tkb.ch</v>
      </c>
      <c r="B1216" s="7" t="str">
        <f>VLOOKUP(J1216,'Matching-Tabelle'!$A$1:$B$66,2,FALSE)</f>
        <v>WPI CTB</v>
      </c>
      <c r="C1216" s="7" t="str">
        <f>IF(VLOOKUP(J1216,'Matching-Tabelle'!$A$1:$CB$66,3,FALSE)=0,"",VLOOKUP(J1216,'Matching-Tabelle'!$A$1:$CB$66,3,FALSE))</f>
        <v/>
      </c>
      <c r="D1216" s="7">
        <v>0.8</v>
      </c>
      <c r="E1216" s="7" t="s">
        <v>1162</v>
      </c>
      <c r="F1216" s="8">
        <v>42416</v>
      </c>
      <c r="G1216" t="s">
        <v>879</v>
      </c>
      <c r="H1216" t="s">
        <v>880</v>
      </c>
      <c r="I1216" t="s">
        <v>881</v>
      </c>
      <c r="J1216">
        <v>18</v>
      </c>
      <c r="K1216" t="s">
        <v>594</v>
      </c>
      <c r="L1216" t="s">
        <v>595</v>
      </c>
      <c r="M1216">
        <v>990001</v>
      </c>
      <c r="N1216" t="s">
        <v>51</v>
      </c>
      <c r="O1216">
        <v>0.8</v>
      </c>
      <c r="Q1216">
        <v>0.8</v>
      </c>
      <c r="S1216" t="s">
        <v>1162</v>
      </c>
      <c r="AE1216">
        <v>12</v>
      </c>
      <c r="AF1216">
        <v>7.6</v>
      </c>
      <c r="AG1216">
        <v>5</v>
      </c>
      <c r="AH1216" t="s">
        <v>53</v>
      </c>
      <c r="AI1216" t="s">
        <v>54</v>
      </c>
      <c r="AJ1216">
        <v>2</v>
      </c>
      <c r="AK1216">
        <v>1</v>
      </c>
      <c r="AL1216">
        <v>1</v>
      </c>
      <c r="AM1216" t="s">
        <v>55</v>
      </c>
      <c r="AN1216" t="s">
        <v>56</v>
      </c>
      <c r="AP1216">
        <v>1</v>
      </c>
      <c r="AQ1216" t="s">
        <v>57</v>
      </c>
      <c r="AR1216">
        <v>0</v>
      </c>
      <c r="AW1216" t="s">
        <v>58</v>
      </c>
      <c r="AX1216">
        <v>0</v>
      </c>
      <c r="AY1216">
        <v>2</v>
      </c>
      <c r="AZ1216">
        <v>0.8</v>
      </c>
      <c r="BA1216">
        <v>0.8</v>
      </c>
      <c r="BB1216" t="s">
        <v>59</v>
      </c>
    </row>
    <row r="1217" spans="1:54" x14ac:dyDescent="0.2">
      <c r="A1217" s="7" t="str">
        <f>VLOOKUP(G1217,'Matching-Tabelle'!$A$76:$B$80,2,FALSE)</f>
        <v>claudio.goetz@tkb.ch</v>
      </c>
      <c r="B1217" s="7" t="str">
        <f>VLOOKUP(J1217,'Matching-Tabelle'!$A$1:$B$66,2,FALSE)</f>
        <v>WPI CTB</v>
      </c>
      <c r="C1217" s="7" t="str">
        <f>IF(VLOOKUP(J1217,'Matching-Tabelle'!$A$1:$CB$66,3,FALSE)=0,"",VLOOKUP(J1217,'Matching-Tabelle'!$A$1:$CB$66,3,FALSE))</f>
        <v/>
      </c>
      <c r="D1217" s="7">
        <v>0.4</v>
      </c>
      <c r="E1217" s="7" t="s">
        <v>1163</v>
      </c>
      <c r="F1217" s="8">
        <v>42416</v>
      </c>
      <c r="G1217" t="s">
        <v>879</v>
      </c>
      <c r="H1217" t="s">
        <v>880</v>
      </c>
      <c r="I1217" t="s">
        <v>881</v>
      </c>
      <c r="J1217">
        <v>921</v>
      </c>
      <c r="K1217" t="s">
        <v>224</v>
      </c>
      <c r="L1217" t="s">
        <v>225</v>
      </c>
      <c r="M1217">
        <v>990001</v>
      </c>
      <c r="N1217" t="s">
        <v>51</v>
      </c>
      <c r="O1217">
        <v>0.4</v>
      </c>
      <c r="Q1217">
        <v>0.4</v>
      </c>
      <c r="S1217" t="s">
        <v>1163</v>
      </c>
      <c r="AE1217">
        <v>12</v>
      </c>
      <c r="AF1217">
        <v>7.6</v>
      </c>
      <c r="AG1217">
        <v>5</v>
      </c>
      <c r="AH1217" t="s">
        <v>53</v>
      </c>
      <c r="AI1217" t="s">
        <v>54</v>
      </c>
      <c r="AJ1217">
        <v>2</v>
      </c>
      <c r="AK1217">
        <v>1</v>
      </c>
      <c r="AL1217">
        <v>1</v>
      </c>
      <c r="AM1217" t="s">
        <v>55</v>
      </c>
      <c r="AN1217" t="s">
        <v>56</v>
      </c>
      <c r="AP1217">
        <v>1</v>
      </c>
      <c r="AQ1217" t="s">
        <v>57</v>
      </c>
      <c r="AR1217">
        <v>0</v>
      </c>
      <c r="AW1217" t="s">
        <v>58</v>
      </c>
      <c r="AX1217">
        <v>0</v>
      </c>
      <c r="AY1217">
        <v>2</v>
      </c>
      <c r="AZ1217">
        <v>0.4</v>
      </c>
      <c r="BA1217">
        <v>0.4</v>
      </c>
      <c r="BB1217" t="s">
        <v>59</v>
      </c>
    </row>
    <row r="1218" spans="1:54" x14ac:dyDescent="0.2">
      <c r="A1218" s="7" t="str">
        <f>VLOOKUP(G1218,'Matching-Tabelle'!$A$76:$B$80,2,FALSE)</f>
        <v>claudio.goetz@tkb.ch</v>
      </c>
      <c r="B1218" s="7" t="str">
        <f>VLOOKUP(J1218,'Matching-Tabelle'!$A$1:$B$66,2,FALSE)</f>
        <v>WPI CTB</v>
      </c>
      <c r="C1218" s="7" t="str">
        <f>IF(VLOOKUP(J1218,'Matching-Tabelle'!$A$1:$CB$66,3,FALSE)=0,"",VLOOKUP(J1218,'Matching-Tabelle'!$A$1:$CB$66,3,FALSE))</f>
        <v/>
      </c>
      <c r="D1218" s="7">
        <v>0.4</v>
      </c>
      <c r="E1218" s="7" t="s">
        <v>1164</v>
      </c>
      <c r="F1218" s="8">
        <v>42416</v>
      </c>
      <c r="G1218" t="s">
        <v>879</v>
      </c>
      <c r="H1218" t="s">
        <v>880</v>
      </c>
      <c r="I1218" t="s">
        <v>881</v>
      </c>
      <c r="J1218">
        <v>919</v>
      </c>
      <c r="K1218" t="s">
        <v>66</v>
      </c>
      <c r="L1218" t="s">
        <v>67</v>
      </c>
      <c r="M1218">
        <v>990001</v>
      </c>
      <c r="N1218" t="s">
        <v>51</v>
      </c>
      <c r="O1218">
        <v>0.4</v>
      </c>
      <c r="Q1218">
        <v>0.4</v>
      </c>
      <c r="S1218" t="s">
        <v>1164</v>
      </c>
      <c r="AE1218">
        <v>12</v>
      </c>
      <c r="AF1218">
        <v>7.6</v>
      </c>
      <c r="AG1218">
        <v>5</v>
      </c>
      <c r="AH1218" t="s">
        <v>53</v>
      </c>
      <c r="AI1218" t="s">
        <v>54</v>
      </c>
      <c r="AJ1218">
        <v>2</v>
      </c>
      <c r="AK1218">
        <v>1</v>
      </c>
      <c r="AL1218">
        <v>1</v>
      </c>
      <c r="AM1218" t="s">
        <v>55</v>
      </c>
      <c r="AN1218" t="s">
        <v>56</v>
      </c>
      <c r="AP1218">
        <v>1</v>
      </c>
      <c r="AQ1218" t="s">
        <v>57</v>
      </c>
      <c r="AR1218">
        <v>0</v>
      </c>
      <c r="AW1218" t="s">
        <v>58</v>
      </c>
      <c r="AX1218">
        <v>0</v>
      </c>
      <c r="AY1218">
        <v>2</v>
      </c>
      <c r="AZ1218">
        <v>0.4</v>
      </c>
      <c r="BA1218">
        <v>0.4</v>
      </c>
      <c r="BB1218" t="s">
        <v>59</v>
      </c>
    </row>
    <row r="1219" spans="1:54" x14ac:dyDescent="0.2">
      <c r="A1219" s="7" t="str">
        <f>VLOOKUP(G1219,'Matching-Tabelle'!$A$76:$B$80,2,FALSE)</f>
        <v>claudio.goetz@tkb.ch</v>
      </c>
      <c r="B1219" s="7" t="str">
        <f>VLOOKUP(J1219,'Matching-Tabelle'!$A$1:$B$66,2,FALSE)</f>
        <v>WPI CTB</v>
      </c>
      <c r="C1219" s="7" t="str">
        <f>IF(VLOOKUP(J1219,'Matching-Tabelle'!$A$1:$CB$66,3,FALSE)=0,"",VLOOKUP(J1219,'Matching-Tabelle'!$A$1:$CB$66,3,FALSE))</f>
        <v/>
      </c>
      <c r="D1219" s="7">
        <v>3.9</v>
      </c>
      <c r="E1219" s="7" t="s">
        <v>1165</v>
      </c>
      <c r="F1219" s="8">
        <v>42416</v>
      </c>
      <c r="G1219" t="s">
        <v>879</v>
      </c>
      <c r="H1219" t="s">
        <v>880</v>
      </c>
      <c r="I1219" t="s">
        <v>881</v>
      </c>
      <c r="J1219">
        <v>927</v>
      </c>
      <c r="K1219" t="s">
        <v>99</v>
      </c>
      <c r="L1219" t="s">
        <v>100</v>
      </c>
      <c r="M1219">
        <v>990001</v>
      </c>
      <c r="N1219" t="s">
        <v>51</v>
      </c>
      <c r="O1219">
        <v>3.9</v>
      </c>
      <c r="Q1219">
        <v>3.9</v>
      </c>
      <c r="S1219" t="s">
        <v>1165</v>
      </c>
      <c r="AE1219">
        <v>12</v>
      </c>
      <c r="AF1219">
        <v>7.6</v>
      </c>
      <c r="AG1219">
        <v>5</v>
      </c>
      <c r="AH1219" t="s">
        <v>53</v>
      </c>
      <c r="AI1219" t="s">
        <v>54</v>
      </c>
      <c r="AJ1219">
        <v>2</v>
      </c>
      <c r="AK1219">
        <v>1</v>
      </c>
      <c r="AL1219">
        <v>1</v>
      </c>
      <c r="AM1219" t="s">
        <v>55</v>
      </c>
      <c r="AN1219" t="s">
        <v>56</v>
      </c>
      <c r="AP1219">
        <v>1</v>
      </c>
      <c r="AQ1219" t="s">
        <v>57</v>
      </c>
      <c r="AR1219">
        <v>0</v>
      </c>
      <c r="AW1219" t="s">
        <v>58</v>
      </c>
      <c r="AX1219">
        <v>0</v>
      </c>
      <c r="AY1219">
        <v>2</v>
      </c>
      <c r="AZ1219">
        <v>3.9</v>
      </c>
      <c r="BA1219">
        <v>3.9</v>
      </c>
      <c r="BB1219" t="s">
        <v>59</v>
      </c>
    </row>
    <row r="1220" spans="1:54" x14ac:dyDescent="0.2">
      <c r="A1220" s="7" t="str">
        <f>VLOOKUP(G1220,'Matching-Tabelle'!$A$76:$B$80,2,FALSE)</f>
        <v>claudio.goetz@tkb.ch</v>
      </c>
      <c r="B1220" s="7" t="str">
        <f>VLOOKUP(J1220,'Matching-Tabelle'!$A$1:$B$66,2,FALSE)</f>
        <v>WPI RTB</v>
      </c>
      <c r="C1220" s="7" t="str">
        <f>IF(VLOOKUP(J1220,'Matching-Tabelle'!$A$1:$CB$66,3,FALSE)=0,"",VLOOKUP(J1220,'Matching-Tabelle'!$A$1:$CB$66,3,FALSE))</f>
        <v/>
      </c>
      <c r="D1220" s="7">
        <v>0.6</v>
      </c>
      <c r="E1220" s="7" t="s">
        <v>1166</v>
      </c>
      <c r="F1220" s="8">
        <v>42416</v>
      </c>
      <c r="G1220" t="s">
        <v>879</v>
      </c>
      <c r="H1220" t="s">
        <v>880</v>
      </c>
      <c r="I1220" t="s">
        <v>881</v>
      </c>
      <c r="J1220">
        <v>22</v>
      </c>
      <c r="K1220" t="s">
        <v>88</v>
      </c>
      <c r="L1220" t="s">
        <v>89</v>
      </c>
      <c r="M1220">
        <v>990001</v>
      </c>
      <c r="N1220" t="s">
        <v>51</v>
      </c>
      <c r="O1220">
        <v>0.6</v>
      </c>
      <c r="Q1220">
        <v>0.6</v>
      </c>
      <c r="S1220" t="s">
        <v>1166</v>
      </c>
      <c r="AE1220">
        <v>12</v>
      </c>
      <c r="AF1220">
        <v>7.6</v>
      </c>
      <c r="AG1220">
        <v>5</v>
      </c>
      <c r="AH1220" t="s">
        <v>53</v>
      </c>
      <c r="AI1220" t="s">
        <v>54</v>
      </c>
      <c r="AJ1220">
        <v>2</v>
      </c>
      <c r="AK1220">
        <v>1</v>
      </c>
      <c r="AL1220">
        <v>1</v>
      </c>
      <c r="AM1220" t="s">
        <v>55</v>
      </c>
      <c r="AN1220" t="s">
        <v>56</v>
      </c>
      <c r="AP1220">
        <v>1</v>
      </c>
      <c r="AQ1220" t="s">
        <v>57</v>
      </c>
      <c r="AR1220">
        <v>0</v>
      </c>
      <c r="AW1220" t="s">
        <v>58</v>
      </c>
      <c r="AX1220">
        <v>0</v>
      </c>
      <c r="AY1220">
        <v>2</v>
      </c>
      <c r="AZ1220">
        <v>0.6</v>
      </c>
      <c r="BA1220">
        <v>0.6</v>
      </c>
      <c r="BB1220" t="s">
        <v>59</v>
      </c>
    </row>
    <row r="1221" spans="1:54" x14ac:dyDescent="0.2">
      <c r="A1221" s="7" t="str">
        <f>VLOOKUP(G1221,'Matching-Tabelle'!$A$76:$B$80,2,FALSE)</f>
        <v>claudio.goetz@tkb.ch</v>
      </c>
      <c r="B1221" s="7" t="str">
        <f>VLOOKUP(J1221,'Matching-Tabelle'!$A$1:$B$66,2,FALSE)</f>
        <v>WPI CTB</v>
      </c>
      <c r="C1221" s="7" t="str">
        <f>IF(VLOOKUP(J1221,'Matching-Tabelle'!$A$1:$CB$66,3,FALSE)=0,"",VLOOKUP(J1221,'Matching-Tabelle'!$A$1:$CB$66,3,FALSE))</f>
        <v/>
      </c>
      <c r="D1221" s="7">
        <v>0.3</v>
      </c>
      <c r="E1221" s="7" t="s">
        <v>1167</v>
      </c>
      <c r="F1221" s="8">
        <v>42416</v>
      </c>
      <c r="G1221" t="s">
        <v>879</v>
      </c>
      <c r="H1221" t="s">
        <v>880</v>
      </c>
      <c r="I1221" t="s">
        <v>881</v>
      </c>
      <c r="J1221">
        <v>936</v>
      </c>
      <c r="K1221" t="s">
        <v>891</v>
      </c>
      <c r="L1221" t="s">
        <v>892</v>
      </c>
      <c r="M1221">
        <v>990001</v>
      </c>
      <c r="N1221" t="s">
        <v>51</v>
      </c>
      <c r="O1221">
        <v>0.3</v>
      </c>
      <c r="Q1221">
        <v>0.3</v>
      </c>
      <c r="S1221" t="s">
        <v>1167</v>
      </c>
      <c r="AE1221">
        <v>12</v>
      </c>
      <c r="AF1221">
        <v>7.6</v>
      </c>
      <c r="AG1221">
        <v>5</v>
      </c>
      <c r="AH1221" t="s">
        <v>53</v>
      </c>
      <c r="AI1221" t="s">
        <v>54</v>
      </c>
      <c r="AJ1221">
        <v>2</v>
      </c>
      <c r="AK1221">
        <v>1</v>
      </c>
      <c r="AL1221">
        <v>1</v>
      </c>
      <c r="AM1221" t="s">
        <v>55</v>
      </c>
      <c r="AN1221" t="s">
        <v>56</v>
      </c>
      <c r="AP1221">
        <v>1</v>
      </c>
      <c r="AQ1221" t="s">
        <v>57</v>
      </c>
      <c r="AR1221">
        <v>0</v>
      </c>
      <c r="AW1221" t="s">
        <v>58</v>
      </c>
      <c r="AX1221">
        <v>0</v>
      </c>
      <c r="AY1221">
        <v>2</v>
      </c>
      <c r="AZ1221">
        <v>0.3</v>
      </c>
      <c r="BA1221">
        <v>0.3</v>
      </c>
      <c r="BB1221" t="s">
        <v>59</v>
      </c>
    </row>
    <row r="1222" spans="1:54" x14ac:dyDescent="0.2">
      <c r="A1222" s="7" t="str">
        <f>VLOOKUP(G1222,'Matching-Tabelle'!$A$76:$B$80,2,FALSE)</f>
        <v>claudio.goetz@tkb.ch</v>
      </c>
      <c r="B1222" s="7" t="str">
        <f>VLOOKUP(J1222,'Matching-Tabelle'!$A$1:$B$66,2,FALSE)</f>
        <v>WPI RTB</v>
      </c>
      <c r="C1222" s="7" t="str">
        <f>IF(VLOOKUP(J1222,'Matching-Tabelle'!$A$1:$CB$66,3,FALSE)=0,"",VLOOKUP(J1222,'Matching-Tabelle'!$A$1:$CB$66,3,FALSE))</f>
        <v/>
      </c>
      <c r="D1222" s="7">
        <v>0.5</v>
      </c>
      <c r="E1222" s="7" t="s">
        <v>1168</v>
      </c>
      <c r="F1222" s="8">
        <v>42416</v>
      </c>
      <c r="G1222" t="s">
        <v>879</v>
      </c>
      <c r="H1222" t="s">
        <v>880</v>
      </c>
      <c r="I1222" t="s">
        <v>881</v>
      </c>
      <c r="J1222">
        <v>21</v>
      </c>
      <c r="K1222" t="s">
        <v>117</v>
      </c>
      <c r="L1222" t="s">
        <v>118</v>
      </c>
      <c r="M1222">
        <v>990001</v>
      </c>
      <c r="N1222" t="s">
        <v>51</v>
      </c>
      <c r="O1222">
        <v>0.5</v>
      </c>
      <c r="Q1222">
        <v>0.5</v>
      </c>
      <c r="S1222" t="s">
        <v>1168</v>
      </c>
      <c r="AE1222">
        <v>12</v>
      </c>
      <c r="AF1222">
        <v>7.6</v>
      </c>
      <c r="AG1222">
        <v>5</v>
      </c>
      <c r="AH1222" t="s">
        <v>53</v>
      </c>
      <c r="AI1222" t="s">
        <v>54</v>
      </c>
      <c r="AJ1222">
        <v>2</v>
      </c>
      <c r="AK1222">
        <v>1</v>
      </c>
      <c r="AL1222">
        <v>1</v>
      </c>
      <c r="AM1222" t="s">
        <v>55</v>
      </c>
      <c r="AN1222" t="s">
        <v>56</v>
      </c>
      <c r="AP1222">
        <v>1</v>
      </c>
      <c r="AQ1222" t="s">
        <v>57</v>
      </c>
      <c r="AR1222">
        <v>0</v>
      </c>
      <c r="AW1222" t="s">
        <v>58</v>
      </c>
      <c r="AX1222">
        <v>0</v>
      </c>
      <c r="AY1222">
        <v>2</v>
      </c>
      <c r="AZ1222">
        <v>0.5</v>
      </c>
      <c r="BA1222">
        <v>0.5</v>
      </c>
      <c r="BB1222" t="s">
        <v>59</v>
      </c>
    </row>
    <row r="1223" spans="1:54" x14ac:dyDescent="0.2">
      <c r="A1223" s="7" t="str">
        <f>VLOOKUP(G1223,'Matching-Tabelle'!$A$76:$B$80,2,FALSE)</f>
        <v>claudio.goetz@tkb.ch</v>
      </c>
      <c r="B1223" s="7" t="str">
        <f>VLOOKUP(J1223,'Matching-Tabelle'!$A$1:$B$66,2,FALSE)</f>
        <v>Proj Optima</v>
      </c>
      <c r="C1223" s="7" t="str">
        <f>IF(VLOOKUP(J1223,'Matching-Tabelle'!$A$1:$CB$66,3,FALSE)=0,"",VLOOKUP(J1223,'Matching-Tabelle'!$A$1:$CB$66,3,FALSE))</f>
        <v/>
      </c>
      <c r="D1223" s="7">
        <v>1.5</v>
      </c>
      <c r="E1223" s="7" t="s">
        <v>1169</v>
      </c>
      <c r="F1223" s="8">
        <v>42416</v>
      </c>
      <c r="G1223" t="s">
        <v>879</v>
      </c>
      <c r="H1223" t="s">
        <v>880</v>
      </c>
      <c r="I1223" t="s">
        <v>881</v>
      </c>
      <c r="J1223">
        <v>211</v>
      </c>
      <c r="K1223" t="s">
        <v>79</v>
      </c>
      <c r="L1223" t="s">
        <v>80</v>
      </c>
      <c r="M1223">
        <v>990001</v>
      </c>
      <c r="N1223" t="s">
        <v>51</v>
      </c>
      <c r="O1223">
        <v>1.5</v>
      </c>
      <c r="Q1223">
        <v>1.5</v>
      </c>
      <c r="S1223" t="s">
        <v>1169</v>
      </c>
      <c r="AE1223">
        <v>12</v>
      </c>
      <c r="AF1223">
        <v>7.6</v>
      </c>
      <c r="AG1223">
        <v>5</v>
      </c>
      <c r="AH1223" t="s">
        <v>53</v>
      </c>
      <c r="AI1223" t="s">
        <v>54</v>
      </c>
      <c r="AJ1223">
        <v>2</v>
      </c>
      <c r="AK1223">
        <v>1</v>
      </c>
      <c r="AL1223">
        <v>1</v>
      </c>
      <c r="AM1223" t="s">
        <v>55</v>
      </c>
      <c r="AN1223" t="s">
        <v>56</v>
      </c>
      <c r="AP1223">
        <v>1</v>
      </c>
      <c r="AQ1223" t="s">
        <v>57</v>
      </c>
      <c r="AR1223">
        <v>0</v>
      </c>
      <c r="AW1223" t="s">
        <v>58</v>
      </c>
      <c r="AX1223">
        <v>0</v>
      </c>
      <c r="AY1223">
        <v>2</v>
      </c>
      <c r="AZ1223">
        <v>1.5</v>
      </c>
      <c r="BA1223">
        <v>1.5</v>
      </c>
      <c r="BB1223" t="s">
        <v>59</v>
      </c>
    </row>
    <row r="1224" spans="1:54" x14ac:dyDescent="0.2">
      <c r="A1224" s="7" t="str">
        <f>VLOOKUP(G1224,'Matching-Tabelle'!$A$76:$B$80,2,FALSE)</f>
        <v>claudio.goetz@tkb.ch</v>
      </c>
      <c r="B1224" s="7" t="str">
        <f>VLOOKUP(J1224,'Matching-Tabelle'!$A$1:$B$66,2,FALSE)</f>
        <v>WPI RTB</v>
      </c>
      <c r="C1224" s="7" t="str">
        <f>IF(VLOOKUP(J1224,'Matching-Tabelle'!$A$1:$CB$66,3,FALSE)=0,"",VLOOKUP(J1224,'Matching-Tabelle'!$A$1:$CB$66,3,FALSE))</f>
        <v/>
      </c>
      <c r="D1224" s="7">
        <v>3.6</v>
      </c>
      <c r="E1224" s="7" t="s">
        <v>1170</v>
      </c>
      <c r="F1224" s="8">
        <v>42417</v>
      </c>
      <c r="G1224" t="s">
        <v>879</v>
      </c>
      <c r="H1224" t="s">
        <v>880</v>
      </c>
      <c r="I1224" t="s">
        <v>881</v>
      </c>
      <c r="J1224">
        <v>25</v>
      </c>
      <c r="K1224" t="s">
        <v>192</v>
      </c>
      <c r="L1224" t="s">
        <v>193</v>
      </c>
      <c r="M1224">
        <v>990001</v>
      </c>
      <c r="N1224" t="s">
        <v>51</v>
      </c>
      <c r="O1224">
        <v>3.6</v>
      </c>
      <c r="Q1224">
        <v>3.6</v>
      </c>
      <c r="S1224" t="s">
        <v>1170</v>
      </c>
      <c r="AE1224">
        <v>12</v>
      </c>
      <c r="AF1224">
        <v>7.6</v>
      </c>
      <c r="AG1224">
        <v>5</v>
      </c>
      <c r="AH1224" t="s">
        <v>53</v>
      </c>
      <c r="AI1224" t="s">
        <v>54</v>
      </c>
      <c r="AJ1224">
        <v>2</v>
      </c>
      <c r="AK1224">
        <v>1</v>
      </c>
      <c r="AL1224">
        <v>1</v>
      </c>
      <c r="AM1224" t="s">
        <v>55</v>
      </c>
      <c r="AN1224" t="s">
        <v>56</v>
      </c>
      <c r="AP1224">
        <v>1</v>
      </c>
      <c r="AQ1224" t="s">
        <v>57</v>
      </c>
      <c r="AR1224">
        <v>0</v>
      </c>
      <c r="AW1224" t="s">
        <v>58</v>
      </c>
      <c r="AX1224">
        <v>0</v>
      </c>
      <c r="AY1224">
        <v>2</v>
      </c>
      <c r="AZ1224">
        <v>3.6</v>
      </c>
      <c r="BA1224">
        <v>3.6</v>
      </c>
      <c r="BB1224" t="s">
        <v>59</v>
      </c>
    </row>
    <row r="1225" spans="1:54" x14ac:dyDescent="0.2">
      <c r="A1225" s="7" t="str">
        <f>VLOOKUP(G1225,'Matching-Tabelle'!$A$76:$B$80,2,FALSE)</f>
        <v>claudio.goetz@tkb.ch</v>
      </c>
      <c r="B1225" s="7" t="str">
        <f>VLOOKUP(J1225,'Matching-Tabelle'!$A$1:$B$66,2,FALSE)</f>
        <v>WPI CTB</v>
      </c>
      <c r="C1225" s="7" t="str">
        <f>IF(VLOOKUP(J1225,'Matching-Tabelle'!$A$1:$CB$66,3,FALSE)=0,"",VLOOKUP(J1225,'Matching-Tabelle'!$A$1:$CB$66,3,FALSE))</f>
        <v/>
      </c>
      <c r="D1225" s="7">
        <v>0.2</v>
      </c>
      <c r="E1225" s="7" t="s">
        <v>1171</v>
      </c>
      <c r="F1225" s="8">
        <v>42417</v>
      </c>
      <c r="G1225" t="s">
        <v>879</v>
      </c>
      <c r="H1225" t="s">
        <v>880</v>
      </c>
      <c r="I1225" t="s">
        <v>881</v>
      </c>
      <c r="J1225">
        <v>921</v>
      </c>
      <c r="K1225" t="s">
        <v>224</v>
      </c>
      <c r="L1225" t="s">
        <v>225</v>
      </c>
      <c r="M1225">
        <v>990001</v>
      </c>
      <c r="N1225" t="s">
        <v>51</v>
      </c>
      <c r="O1225">
        <v>0.2</v>
      </c>
      <c r="Q1225">
        <v>0.2</v>
      </c>
      <c r="S1225" t="s">
        <v>1171</v>
      </c>
      <c r="AE1225">
        <v>12</v>
      </c>
      <c r="AF1225">
        <v>7.6</v>
      </c>
      <c r="AG1225">
        <v>5</v>
      </c>
      <c r="AH1225" t="s">
        <v>53</v>
      </c>
      <c r="AI1225" t="s">
        <v>54</v>
      </c>
      <c r="AJ1225">
        <v>2</v>
      </c>
      <c r="AK1225">
        <v>1</v>
      </c>
      <c r="AL1225">
        <v>1</v>
      </c>
      <c r="AM1225" t="s">
        <v>55</v>
      </c>
      <c r="AN1225" t="s">
        <v>56</v>
      </c>
      <c r="AP1225">
        <v>1</v>
      </c>
      <c r="AQ1225" t="s">
        <v>57</v>
      </c>
      <c r="AR1225">
        <v>0</v>
      </c>
      <c r="AW1225" t="s">
        <v>58</v>
      </c>
      <c r="AX1225">
        <v>0</v>
      </c>
      <c r="AY1225">
        <v>2</v>
      </c>
      <c r="AZ1225">
        <v>0.2</v>
      </c>
      <c r="BA1225">
        <v>0.2</v>
      </c>
      <c r="BB1225" t="s">
        <v>59</v>
      </c>
    </row>
    <row r="1226" spans="1:54" x14ac:dyDescent="0.2">
      <c r="A1226" s="7" t="str">
        <f>VLOOKUP(G1226,'Matching-Tabelle'!$A$76:$B$80,2,FALSE)</f>
        <v>claudio.goetz@tkb.ch</v>
      </c>
      <c r="B1226" s="7" t="str">
        <f>VLOOKUP(J1226,'Matching-Tabelle'!$A$1:$B$66,2,FALSE)</f>
        <v>Proj Optima</v>
      </c>
      <c r="C1226" s="7" t="str">
        <f>IF(VLOOKUP(J1226,'Matching-Tabelle'!$A$1:$CB$66,3,FALSE)=0,"",VLOOKUP(J1226,'Matching-Tabelle'!$A$1:$CB$66,3,FALSE))</f>
        <v/>
      </c>
      <c r="D1226" s="7">
        <v>2.5</v>
      </c>
      <c r="E1226" s="7" t="s">
        <v>1172</v>
      </c>
      <c r="F1226" s="8">
        <v>42417</v>
      </c>
      <c r="G1226" t="s">
        <v>879</v>
      </c>
      <c r="H1226" t="s">
        <v>880</v>
      </c>
      <c r="I1226" t="s">
        <v>881</v>
      </c>
      <c r="J1226">
        <v>211</v>
      </c>
      <c r="K1226" t="s">
        <v>79</v>
      </c>
      <c r="L1226" t="s">
        <v>80</v>
      </c>
      <c r="M1226">
        <v>990001</v>
      </c>
      <c r="N1226" t="s">
        <v>51</v>
      </c>
      <c r="O1226">
        <v>2.5</v>
      </c>
      <c r="Q1226">
        <v>2.5</v>
      </c>
      <c r="S1226" t="s">
        <v>1172</v>
      </c>
      <c r="AE1226">
        <v>12</v>
      </c>
      <c r="AF1226">
        <v>7.6</v>
      </c>
      <c r="AG1226">
        <v>5</v>
      </c>
      <c r="AH1226" t="s">
        <v>53</v>
      </c>
      <c r="AI1226" t="s">
        <v>54</v>
      </c>
      <c r="AJ1226">
        <v>2</v>
      </c>
      <c r="AK1226">
        <v>1</v>
      </c>
      <c r="AL1226">
        <v>1</v>
      </c>
      <c r="AM1226" t="s">
        <v>55</v>
      </c>
      <c r="AN1226" t="s">
        <v>56</v>
      </c>
      <c r="AP1226">
        <v>1</v>
      </c>
      <c r="AQ1226" t="s">
        <v>57</v>
      </c>
      <c r="AR1226">
        <v>0</v>
      </c>
      <c r="AW1226" t="s">
        <v>58</v>
      </c>
      <c r="AX1226">
        <v>0</v>
      </c>
      <c r="AY1226">
        <v>2</v>
      </c>
      <c r="AZ1226">
        <v>2.5</v>
      </c>
      <c r="BA1226">
        <v>2.5</v>
      </c>
      <c r="BB1226" t="s">
        <v>59</v>
      </c>
    </row>
    <row r="1227" spans="1:54" x14ac:dyDescent="0.2">
      <c r="A1227" s="7" t="str">
        <f>VLOOKUP(G1227,'Matching-Tabelle'!$A$76:$B$80,2,FALSE)</f>
        <v>claudio.goetz@tkb.ch</v>
      </c>
      <c r="B1227" s="7" t="str">
        <f>VLOOKUP(J1227,'Matching-Tabelle'!$A$1:$B$66,2,FALSE)</f>
        <v>WPI CTB</v>
      </c>
      <c r="C1227" s="7" t="str">
        <f>IF(VLOOKUP(J1227,'Matching-Tabelle'!$A$1:$CB$66,3,FALSE)=0,"",VLOOKUP(J1227,'Matching-Tabelle'!$A$1:$CB$66,3,FALSE))</f>
        <v/>
      </c>
      <c r="D1227" s="7">
        <v>1.4</v>
      </c>
      <c r="E1227" s="7" t="s">
        <v>1173</v>
      </c>
      <c r="F1227" s="8">
        <v>42417</v>
      </c>
      <c r="G1227" t="s">
        <v>879</v>
      </c>
      <c r="H1227" t="s">
        <v>880</v>
      </c>
      <c r="I1227" t="s">
        <v>881</v>
      </c>
      <c r="J1227">
        <v>922</v>
      </c>
      <c r="K1227" t="s">
        <v>134</v>
      </c>
      <c r="L1227" t="s">
        <v>135</v>
      </c>
      <c r="M1227">
        <v>990001</v>
      </c>
      <c r="N1227" t="s">
        <v>51</v>
      </c>
      <c r="O1227">
        <v>1.4</v>
      </c>
      <c r="Q1227">
        <v>1.4</v>
      </c>
      <c r="S1227" t="s">
        <v>1173</v>
      </c>
      <c r="AE1227">
        <v>12</v>
      </c>
      <c r="AF1227">
        <v>7.6</v>
      </c>
      <c r="AG1227">
        <v>5</v>
      </c>
      <c r="AH1227" t="s">
        <v>53</v>
      </c>
      <c r="AI1227" t="s">
        <v>54</v>
      </c>
      <c r="AJ1227">
        <v>2</v>
      </c>
      <c r="AK1227">
        <v>1</v>
      </c>
      <c r="AL1227">
        <v>1</v>
      </c>
      <c r="AM1227" t="s">
        <v>55</v>
      </c>
      <c r="AN1227" t="s">
        <v>56</v>
      </c>
      <c r="AP1227">
        <v>1</v>
      </c>
      <c r="AQ1227" t="s">
        <v>57</v>
      </c>
      <c r="AR1227">
        <v>0</v>
      </c>
      <c r="AW1227" t="s">
        <v>58</v>
      </c>
      <c r="AX1227">
        <v>0</v>
      </c>
      <c r="AY1227">
        <v>2</v>
      </c>
      <c r="AZ1227">
        <v>1.4</v>
      </c>
      <c r="BA1227">
        <v>1.4</v>
      </c>
      <c r="BB1227" t="s">
        <v>59</v>
      </c>
    </row>
    <row r="1228" spans="1:54" x14ac:dyDescent="0.2">
      <c r="A1228" s="7" t="str">
        <f>VLOOKUP(G1228,'Matching-Tabelle'!$A$76:$B$80,2,FALSE)</f>
        <v>claudio.goetz@tkb.ch</v>
      </c>
      <c r="B1228" s="7" t="str">
        <f>VLOOKUP(J1228,'Matching-Tabelle'!$A$1:$B$66,2,FALSE)</f>
        <v>WPI RTB</v>
      </c>
      <c r="C1228" s="7" t="str">
        <f>IF(VLOOKUP(J1228,'Matching-Tabelle'!$A$1:$CB$66,3,FALSE)=0,"",VLOOKUP(J1228,'Matching-Tabelle'!$A$1:$CB$66,3,FALSE))</f>
        <v/>
      </c>
      <c r="D1228" s="7">
        <v>0.5</v>
      </c>
      <c r="E1228" s="7" t="s">
        <v>1174</v>
      </c>
      <c r="F1228" s="8">
        <v>42417</v>
      </c>
      <c r="G1228" t="s">
        <v>879</v>
      </c>
      <c r="H1228" t="s">
        <v>880</v>
      </c>
      <c r="I1228" t="s">
        <v>881</v>
      </c>
      <c r="J1228">
        <v>22</v>
      </c>
      <c r="K1228" t="s">
        <v>88</v>
      </c>
      <c r="L1228" t="s">
        <v>89</v>
      </c>
      <c r="M1228">
        <v>990001</v>
      </c>
      <c r="N1228" t="s">
        <v>51</v>
      </c>
      <c r="O1228">
        <v>0.5</v>
      </c>
      <c r="Q1228">
        <v>0.5</v>
      </c>
      <c r="S1228" t="s">
        <v>1174</v>
      </c>
      <c r="AE1228">
        <v>12</v>
      </c>
      <c r="AF1228">
        <v>7.6</v>
      </c>
      <c r="AG1228">
        <v>5</v>
      </c>
      <c r="AH1228" t="s">
        <v>53</v>
      </c>
      <c r="AI1228" t="s">
        <v>54</v>
      </c>
      <c r="AJ1228">
        <v>2</v>
      </c>
      <c r="AK1228">
        <v>1</v>
      </c>
      <c r="AL1228">
        <v>1</v>
      </c>
      <c r="AM1228" t="s">
        <v>55</v>
      </c>
      <c r="AN1228" t="s">
        <v>56</v>
      </c>
      <c r="AP1228">
        <v>1</v>
      </c>
      <c r="AQ1228" t="s">
        <v>57</v>
      </c>
      <c r="AR1228">
        <v>0</v>
      </c>
      <c r="AW1228" t="s">
        <v>58</v>
      </c>
      <c r="AX1228">
        <v>0</v>
      </c>
      <c r="AY1228">
        <v>2</v>
      </c>
      <c r="AZ1228">
        <v>0.5</v>
      </c>
      <c r="BA1228">
        <v>0.5</v>
      </c>
      <c r="BB1228" t="s">
        <v>59</v>
      </c>
    </row>
    <row r="1229" spans="1:54" x14ac:dyDescent="0.2">
      <c r="A1229" s="7" t="str">
        <f>VLOOKUP(G1229,'Matching-Tabelle'!$A$76:$B$80,2,FALSE)</f>
        <v>claudio.goetz@tkb.ch</v>
      </c>
      <c r="B1229" s="7" t="str">
        <f>VLOOKUP(J1229,'Matching-Tabelle'!$A$1:$B$66,2,FALSE)</f>
        <v>WPI CTB</v>
      </c>
      <c r="C1229" s="7" t="str">
        <f>IF(VLOOKUP(J1229,'Matching-Tabelle'!$A$1:$CB$66,3,FALSE)=0,"",VLOOKUP(J1229,'Matching-Tabelle'!$A$1:$CB$66,3,FALSE))</f>
        <v/>
      </c>
      <c r="D1229" s="7">
        <v>0.7</v>
      </c>
      <c r="E1229" s="7" t="s">
        <v>1175</v>
      </c>
      <c r="F1229" s="8">
        <v>42417</v>
      </c>
      <c r="G1229" t="s">
        <v>879</v>
      </c>
      <c r="H1229" t="s">
        <v>880</v>
      </c>
      <c r="I1229" t="s">
        <v>881</v>
      </c>
      <c r="J1229">
        <v>18</v>
      </c>
      <c r="K1229" t="s">
        <v>594</v>
      </c>
      <c r="L1229" t="s">
        <v>595</v>
      </c>
      <c r="M1229">
        <v>990001</v>
      </c>
      <c r="N1229" t="s">
        <v>51</v>
      </c>
      <c r="O1229">
        <v>0.7</v>
      </c>
      <c r="Q1229">
        <v>0.7</v>
      </c>
      <c r="S1229" t="s">
        <v>1175</v>
      </c>
      <c r="AE1229">
        <v>12</v>
      </c>
      <c r="AF1229">
        <v>7.6</v>
      </c>
      <c r="AG1229">
        <v>5</v>
      </c>
      <c r="AH1229" t="s">
        <v>53</v>
      </c>
      <c r="AI1229" t="s">
        <v>54</v>
      </c>
      <c r="AJ1229">
        <v>2</v>
      </c>
      <c r="AK1229">
        <v>1</v>
      </c>
      <c r="AL1229">
        <v>1</v>
      </c>
      <c r="AM1229" t="s">
        <v>55</v>
      </c>
      <c r="AN1229" t="s">
        <v>56</v>
      </c>
      <c r="AP1229">
        <v>1</v>
      </c>
      <c r="AQ1229" t="s">
        <v>57</v>
      </c>
      <c r="AR1229">
        <v>0</v>
      </c>
      <c r="AW1229" t="s">
        <v>58</v>
      </c>
      <c r="AX1229">
        <v>0</v>
      </c>
      <c r="AY1229">
        <v>2</v>
      </c>
      <c r="AZ1229">
        <v>0.7</v>
      </c>
      <c r="BA1229">
        <v>0.7</v>
      </c>
      <c r="BB1229" t="s">
        <v>59</v>
      </c>
    </row>
    <row r="1230" spans="1:54" x14ac:dyDescent="0.2">
      <c r="A1230" s="7" t="str">
        <f>VLOOKUP(G1230,'Matching-Tabelle'!$A$76:$B$80,2,FALSE)</f>
        <v>claudio.goetz@tkb.ch</v>
      </c>
      <c r="B1230" s="7" t="str">
        <f>VLOOKUP(J1230,'Matching-Tabelle'!$A$1:$B$66,2,FALSE)</f>
        <v>WPI CTB</v>
      </c>
      <c r="C1230" s="7" t="str">
        <f>IF(VLOOKUP(J1230,'Matching-Tabelle'!$A$1:$CB$66,3,FALSE)=0,"",VLOOKUP(J1230,'Matching-Tabelle'!$A$1:$CB$66,3,FALSE))</f>
        <v/>
      </c>
      <c r="D1230" s="7">
        <v>0.5</v>
      </c>
      <c r="E1230" s="7" t="s">
        <v>1176</v>
      </c>
      <c r="F1230" s="8">
        <v>42418</v>
      </c>
      <c r="G1230" t="s">
        <v>879</v>
      </c>
      <c r="H1230" t="s">
        <v>880</v>
      </c>
      <c r="I1230" t="s">
        <v>881</v>
      </c>
      <c r="J1230">
        <v>919</v>
      </c>
      <c r="K1230" t="s">
        <v>66</v>
      </c>
      <c r="L1230" t="s">
        <v>67</v>
      </c>
      <c r="M1230">
        <v>990001</v>
      </c>
      <c r="N1230" t="s">
        <v>51</v>
      </c>
      <c r="O1230">
        <v>0.5</v>
      </c>
      <c r="Q1230">
        <v>0.5</v>
      </c>
      <c r="S1230" t="s">
        <v>1176</v>
      </c>
      <c r="AE1230">
        <v>12</v>
      </c>
      <c r="AF1230">
        <v>7.6</v>
      </c>
      <c r="AG1230">
        <v>5</v>
      </c>
      <c r="AH1230" t="s">
        <v>53</v>
      </c>
      <c r="AI1230" t="s">
        <v>54</v>
      </c>
      <c r="AJ1230">
        <v>2</v>
      </c>
      <c r="AK1230">
        <v>1</v>
      </c>
      <c r="AL1230">
        <v>1</v>
      </c>
      <c r="AM1230" t="s">
        <v>55</v>
      </c>
      <c r="AN1230" t="s">
        <v>56</v>
      </c>
      <c r="AP1230">
        <v>1</v>
      </c>
      <c r="AQ1230" t="s">
        <v>57</v>
      </c>
      <c r="AR1230">
        <v>0</v>
      </c>
      <c r="AW1230" t="s">
        <v>58</v>
      </c>
      <c r="AX1230">
        <v>0</v>
      </c>
      <c r="AY1230">
        <v>2</v>
      </c>
      <c r="AZ1230">
        <v>0.5</v>
      </c>
      <c r="BA1230">
        <v>0.5</v>
      </c>
      <c r="BB1230" t="s">
        <v>59</v>
      </c>
    </row>
    <row r="1231" spans="1:54" x14ac:dyDescent="0.2">
      <c r="A1231" s="7" t="str">
        <f>VLOOKUP(G1231,'Matching-Tabelle'!$A$76:$B$80,2,FALSE)</f>
        <v>claudio.goetz@tkb.ch</v>
      </c>
      <c r="B1231" s="7" t="str">
        <f>VLOOKUP(J1231,'Matching-Tabelle'!$A$1:$B$66,2,FALSE)</f>
        <v>WPI CTB</v>
      </c>
      <c r="C1231" s="7" t="str">
        <f>IF(VLOOKUP(J1231,'Matching-Tabelle'!$A$1:$CB$66,3,FALSE)=0,"",VLOOKUP(J1231,'Matching-Tabelle'!$A$1:$CB$66,3,FALSE))</f>
        <v/>
      </c>
      <c r="D1231" s="7">
        <v>0.4</v>
      </c>
      <c r="E1231" s="7" t="s">
        <v>1177</v>
      </c>
      <c r="F1231" s="8">
        <v>42418</v>
      </c>
      <c r="G1231" t="s">
        <v>879</v>
      </c>
      <c r="H1231" t="s">
        <v>880</v>
      </c>
      <c r="I1231" t="s">
        <v>881</v>
      </c>
      <c r="J1231">
        <v>936</v>
      </c>
      <c r="K1231" t="s">
        <v>891</v>
      </c>
      <c r="L1231" t="s">
        <v>892</v>
      </c>
      <c r="M1231">
        <v>990001</v>
      </c>
      <c r="N1231" t="s">
        <v>51</v>
      </c>
      <c r="O1231">
        <v>0.4</v>
      </c>
      <c r="Q1231">
        <v>0.4</v>
      </c>
      <c r="S1231" t="s">
        <v>1177</v>
      </c>
      <c r="AE1231">
        <v>12</v>
      </c>
      <c r="AF1231">
        <v>7.6</v>
      </c>
      <c r="AG1231">
        <v>5</v>
      </c>
      <c r="AH1231" t="s">
        <v>53</v>
      </c>
      <c r="AI1231" t="s">
        <v>54</v>
      </c>
      <c r="AJ1231">
        <v>2</v>
      </c>
      <c r="AK1231">
        <v>1</v>
      </c>
      <c r="AL1231">
        <v>1</v>
      </c>
      <c r="AM1231" t="s">
        <v>55</v>
      </c>
      <c r="AN1231" t="s">
        <v>56</v>
      </c>
      <c r="AP1231">
        <v>1</v>
      </c>
      <c r="AQ1231" t="s">
        <v>57</v>
      </c>
      <c r="AR1231">
        <v>0</v>
      </c>
      <c r="AW1231" t="s">
        <v>58</v>
      </c>
      <c r="AX1231">
        <v>0</v>
      </c>
      <c r="AY1231">
        <v>2</v>
      </c>
      <c r="AZ1231">
        <v>0.4</v>
      </c>
      <c r="BA1231">
        <v>0.4</v>
      </c>
      <c r="BB1231" t="s">
        <v>59</v>
      </c>
    </row>
    <row r="1232" spans="1:54" x14ac:dyDescent="0.2">
      <c r="A1232" s="7" t="str">
        <f>VLOOKUP(G1232,'Matching-Tabelle'!$A$76:$B$80,2,FALSE)</f>
        <v>claudio.goetz@tkb.ch</v>
      </c>
      <c r="B1232" s="7" t="str">
        <f>VLOOKUP(J1232,'Matching-Tabelle'!$A$1:$B$66,2,FALSE)</f>
        <v>WPI CTB</v>
      </c>
      <c r="C1232" s="7" t="str">
        <f>IF(VLOOKUP(J1232,'Matching-Tabelle'!$A$1:$CB$66,3,FALSE)=0,"",VLOOKUP(J1232,'Matching-Tabelle'!$A$1:$CB$66,3,FALSE))</f>
        <v/>
      </c>
      <c r="D1232" s="7">
        <v>0.2</v>
      </c>
      <c r="E1232" s="7" t="s">
        <v>1178</v>
      </c>
      <c r="F1232" s="8">
        <v>42418</v>
      </c>
      <c r="G1232" t="s">
        <v>879</v>
      </c>
      <c r="H1232" t="s">
        <v>880</v>
      </c>
      <c r="I1232" t="s">
        <v>881</v>
      </c>
      <c r="J1232">
        <v>919</v>
      </c>
      <c r="K1232" t="s">
        <v>66</v>
      </c>
      <c r="L1232" t="s">
        <v>67</v>
      </c>
      <c r="M1232">
        <v>990001</v>
      </c>
      <c r="N1232" t="s">
        <v>51</v>
      </c>
      <c r="O1232">
        <v>0.2</v>
      </c>
      <c r="Q1232">
        <v>0.2</v>
      </c>
      <c r="S1232" t="s">
        <v>1178</v>
      </c>
      <c r="AE1232">
        <v>12</v>
      </c>
      <c r="AF1232">
        <v>7.6</v>
      </c>
      <c r="AG1232">
        <v>5</v>
      </c>
      <c r="AH1232" t="s">
        <v>53</v>
      </c>
      <c r="AI1232" t="s">
        <v>54</v>
      </c>
      <c r="AJ1232">
        <v>2</v>
      </c>
      <c r="AK1232">
        <v>1</v>
      </c>
      <c r="AL1232">
        <v>1</v>
      </c>
      <c r="AM1232" t="s">
        <v>55</v>
      </c>
      <c r="AN1232" t="s">
        <v>56</v>
      </c>
      <c r="AP1232">
        <v>1</v>
      </c>
      <c r="AQ1232" t="s">
        <v>57</v>
      </c>
      <c r="AR1232">
        <v>0</v>
      </c>
      <c r="AW1232" t="s">
        <v>58</v>
      </c>
      <c r="AX1232">
        <v>0</v>
      </c>
      <c r="AY1232">
        <v>2</v>
      </c>
      <c r="AZ1232">
        <v>0.2</v>
      </c>
      <c r="BA1232">
        <v>0.2</v>
      </c>
      <c r="BB1232" t="s">
        <v>59</v>
      </c>
    </row>
    <row r="1233" spans="1:54" x14ac:dyDescent="0.2">
      <c r="A1233" s="7" t="str">
        <f>VLOOKUP(G1233,'Matching-Tabelle'!$A$76:$B$80,2,FALSE)</f>
        <v>claudio.goetz@tkb.ch</v>
      </c>
      <c r="B1233" s="7" t="str">
        <f>VLOOKUP(J1233,'Matching-Tabelle'!$A$1:$B$66,2,FALSE)</f>
        <v>WPI CTB</v>
      </c>
      <c r="C1233" s="7" t="str">
        <f>IF(VLOOKUP(J1233,'Matching-Tabelle'!$A$1:$CB$66,3,FALSE)=0,"",VLOOKUP(J1233,'Matching-Tabelle'!$A$1:$CB$66,3,FALSE))</f>
        <v/>
      </c>
      <c r="D1233" s="7">
        <v>0.2</v>
      </c>
      <c r="E1233" s="7" t="s">
        <v>1167</v>
      </c>
      <c r="F1233" s="8">
        <v>42418</v>
      </c>
      <c r="G1233" t="s">
        <v>879</v>
      </c>
      <c r="H1233" t="s">
        <v>880</v>
      </c>
      <c r="I1233" t="s">
        <v>881</v>
      </c>
      <c r="J1233">
        <v>932</v>
      </c>
      <c r="K1233" t="s">
        <v>124</v>
      </c>
      <c r="L1233" t="s">
        <v>125</v>
      </c>
      <c r="M1233">
        <v>990001</v>
      </c>
      <c r="N1233" t="s">
        <v>51</v>
      </c>
      <c r="O1233">
        <v>0.2</v>
      </c>
      <c r="Q1233">
        <v>0.2</v>
      </c>
      <c r="S1233" t="s">
        <v>1167</v>
      </c>
      <c r="AE1233">
        <v>12</v>
      </c>
      <c r="AF1233">
        <v>7.6</v>
      </c>
      <c r="AG1233">
        <v>5</v>
      </c>
      <c r="AH1233" t="s">
        <v>53</v>
      </c>
      <c r="AI1233" t="s">
        <v>54</v>
      </c>
      <c r="AJ1233">
        <v>2</v>
      </c>
      <c r="AK1233">
        <v>1</v>
      </c>
      <c r="AL1233">
        <v>1</v>
      </c>
      <c r="AM1233" t="s">
        <v>55</v>
      </c>
      <c r="AN1233" t="s">
        <v>56</v>
      </c>
      <c r="AP1233">
        <v>1</v>
      </c>
      <c r="AQ1233" t="s">
        <v>57</v>
      </c>
      <c r="AR1233">
        <v>0</v>
      </c>
      <c r="AW1233" t="s">
        <v>58</v>
      </c>
      <c r="AX1233">
        <v>0</v>
      </c>
      <c r="AY1233">
        <v>2</v>
      </c>
      <c r="AZ1233">
        <v>0.2</v>
      </c>
      <c r="BA1233">
        <v>0.2</v>
      </c>
      <c r="BB1233" t="s">
        <v>59</v>
      </c>
    </row>
    <row r="1234" spans="1:54" x14ac:dyDescent="0.2">
      <c r="A1234" s="7" t="str">
        <f>VLOOKUP(G1234,'Matching-Tabelle'!$A$76:$B$80,2,FALSE)</f>
        <v>claudio.goetz@tkb.ch</v>
      </c>
      <c r="B1234" s="7" t="str">
        <f>VLOOKUP(J1234,'Matching-Tabelle'!$A$1:$B$66,2,FALSE)</f>
        <v>WPI RTB</v>
      </c>
      <c r="C1234" s="7" t="str">
        <f>IF(VLOOKUP(J1234,'Matching-Tabelle'!$A$1:$CB$66,3,FALSE)=0,"",VLOOKUP(J1234,'Matching-Tabelle'!$A$1:$CB$66,3,FALSE))</f>
        <v/>
      </c>
      <c r="D1234" s="7">
        <v>1.7</v>
      </c>
      <c r="E1234" s="7" t="s">
        <v>1179</v>
      </c>
      <c r="F1234" s="8">
        <v>42418</v>
      </c>
      <c r="G1234" t="s">
        <v>879</v>
      </c>
      <c r="H1234" t="s">
        <v>880</v>
      </c>
      <c r="I1234" t="s">
        <v>881</v>
      </c>
      <c r="J1234">
        <v>25</v>
      </c>
      <c r="K1234" t="s">
        <v>192</v>
      </c>
      <c r="L1234" t="s">
        <v>193</v>
      </c>
      <c r="M1234">
        <v>990001</v>
      </c>
      <c r="N1234" t="s">
        <v>51</v>
      </c>
      <c r="O1234">
        <v>1.7</v>
      </c>
      <c r="Q1234">
        <v>1.7</v>
      </c>
      <c r="S1234" t="s">
        <v>1179</v>
      </c>
      <c r="AE1234">
        <v>12</v>
      </c>
      <c r="AF1234">
        <v>7.6</v>
      </c>
      <c r="AG1234">
        <v>5</v>
      </c>
      <c r="AH1234" t="s">
        <v>53</v>
      </c>
      <c r="AI1234" t="s">
        <v>54</v>
      </c>
      <c r="AJ1234">
        <v>2</v>
      </c>
      <c r="AK1234">
        <v>1</v>
      </c>
      <c r="AL1234">
        <v>1</v>
      </c>
      <c r="AM1234" t="s">
        <v>55</v>
      </c>
      <c r="AN1234" t="s">
        <v>56</v>
      </c>
      <c r="AP1234">
        <v>1</v>
      </c>
      <c r="AQ1234" t="s">
        <v>57</v>
      </c>
      <c r="AR1234">
        <v>0</v>
      </c>
      <c r="AW1234" t="s">
        <v>58</v>
      </c>
      <c r="AX1234">
        <v>0</v>
      </c>
      <c r="AY1234">
        <v>2</v>
      </c>
      <c r="AZ1234">
        <v>1.7</v>
      </c>
      <c r="BA1234">
        <v>1.7</v>
      </c>
      <c r="BB1234" t="s">
        <v>59</v>
      </c>
    </row>
    <row r="1235" spans="1:54" x14ac:dyDescent="0.2">
      <c r="A1235" s="7" t="str">
        <f>VLOOKUP(G1235,'Matching-Tabelle'!$A$76:$B$80,2,FALSE)</f>
        <v>claudio.goetz@tkb.ch</v>
      </c>
      <c r="B1235" s="7" t="str">
        <f>VLOOKUP(J1235,'Matching-Tabelle'!$A$1:$B$66,2,FALSE)</f>
        <v>WPI CTB</v>
      </c>
      <c r="C1235" s="7" t="str">
        <f>IF(VLOOKUP(J1235,'Matching-Tabelle'!$A$1:$CB$66,3,FALSE)=0,"",VLOOKUP(J1235,'Matching-Tabelle'!$A$1:$CB$66,3,FALSE))</f>
        <v/>
      </c>
      <c r="D1235" s="7">
        <v>0.2</v>
      </c>
      <c r="E1235" s="7" t="s">
        <v>1180</v>
      </c>
      <c r="F1235" s="8">
        <v>42418</v>
      </c>
      <c r="G1235" t="s">
        <v>879</v>
      </c>
      <c r="H1235" t="s">
        <v>880</v>
      </c>
      <c r="I1235" t="s">
        <v>881</v>
      </c>
      <c r="J1235">
        <v>929</v>
      </c>
      <c r="K1235" t="s">
        <v>784</v>
      </c>
      <c r="L1235" t="s">
        <v>785</v>
      </c>
      <c r="M1235">
        <v>990001</v>
      </c>
      <c r="N1235" t="s">
        <v>51</v>
      </c>
      <c r="O1235">
        <v>0.2</v>
      </c>
      <c r="Q1235">
        <v>0.2</v>
      </c>
      <c r="S1235" t="s">
        <v>1180</v>
      </c>
      <c r="AE1235">
        <v>12</v>
      </c>
      <c r="AF1235">
        <v>7.6</v>
      </c>
      <c r="AG1235">
        <v>5</v>
      </c>
      <c r="AH1235" t="s">
        <v>53</v>
      </c>
      <c r="AI1235" t="s">
        <v>54</v>
      </c>
      <c r="AJ1235">
        <v>2</v>
      </c>
      <c r="AK1235">
        <v>1</v>
      </c>
      <c r="AL1235">
        <v>1</v>
      </c>
      <c r="AM1235" t="s">
        <v>55</v>
      </c>
      <c r="AN1235" t="s">
        <v>56</v>
      </c>
      <c r="AP1235">
        <v>1</v>
      </c>
      <c r="AQ1235" t="s">
        <v>57</v>
      </c>
      <c r="AR1235">
        <v>0</v>
      </c>
      <c r="AW1235" t="s">
        <v>58</v>
      </c>
      <c r="AX1235">
        <v>0</v>
      </c>
      <c r="AY1235">
        <v>2</v>
      </c>
      <c r="AZ1235">
        <v>0.2</v>
      </c>
      <c r="BA1235">
        <v>0.2</v>
      </c>
      <c r="BB1235" t="s">
        <v>59</v>
      </c>
    </row>
    <row r="1236" spans="1:54" x14ac:dyDescent="0.2">
      <c r="A1236" s="7" t="str">
        <f>VLOOKUP(G1236,'Matching-Tabelle'!$A$76:$B$80,2,FALSE)</f>
        <v>claudio.goetz@tkb.ch</v>
      </c>
      <c r="B1236" s="7" t="str">
        <f>VLOOKUP(J1236,'Matching-Tabelle'!$A$1:$B$66,2,FALSE)</f>
        <v>WPI RTB</v>
      </c>
      <c r="C1236" s="7" t="str">
        <f>IF(VLOOKUP(J1236,'Matching-Tabelle'!$A$1:$CB$66,3,FALSE)=0,"",VLOOKUP(J1236,'Matching-Tabelle'!$A$1:$CB$66,3,FALSE))</f>
        <v/>
      </c>
      <c r="D1236" s="7">
        <v>0.4</v>
      </c>
      <c r="E1236" s="7" t="s">
        <v>1181</v>
      </c>
      <c r="F1236" s="8">
        <v>42418</v>
      </c>
      <c r="G1236" t="s">
        <v>879</v>
      </c>
      <c r="H1236" t="s">
        <v>880</v>
      </c>
      <c r="I1236" t="s">
        <v>881</v>
      </c>
      <c r="J1236">
        <v>22</v>
      </c>
      <c r="K1236" t="s">
        <v>88</v>
      </c>
      <c r="L1236" t="s">
        <v>89</v>
      </c>
      <c r="M1236">
        <v>990001</v>
      </c>
      <c r="N1236" t="s">
        <v>51</v>
      </c>
      <c r="O1236">
        <v>0.4</v>
      </c>
      <c r="Q1236">
        <v>0.4</v>
      </c>
      <c r="S1236" t="s">
        <v>1181</v>
      </c>
      <c r="AE1236">
        <v>12</v>
      </c>
      <c r="AF1236">
        <v>7.6</v>
      </c>
      <c r="AG1236">
        <v>5</v>
      </c>
      <c r="AH1236" t="s">
        <v>53</v>
      </c>
      <c r="AI1236" t="s">
        <v>54</v>
      </c>
      <c r="AJ1236">
        <v>2</v>
      </c>
      <c r="AK1236">
        <v>1</v>
      </c>
      <c r="AL1236">
        <v>1</v>
      </c>
      <c r="AM1236" t="s">
        <v>55</v>
      </c>
      <c r="AN1236" t="s">
        <v>56</v>
      </c>
      <c r="AP1236">
        <v>1</v>
      </c>
      <c r="AQ1236" t="s">
        <v>57</v>
      </c>
      <c r="AR1236">
        <v>0</v>
      </c>
      <c r="AW1236" t="s">
        <v>58</v>
      </c>
      <c r="AX1236">
        <v>0</v>
      </c>
      <c r="AY1236">
        <v>2</v>
      </c>
      <c r="AZ1236">
        <v>0.4</v>
      </c>
      <c r="BA1236">
        <v>0.4</v>
      </c>
      <c r="BB1236" t="s">
        <v>59</v>
      </c>
    </row>
    <row r="1237" spans="1:54" x14ac:dyDescent="0.2">
      <c r="A1237" s="7" t="str">
        <f>VLOOKUP(G1237,'Matching-Tabelle'!$A$76:$B$80,2,FALSE)</f>
        <v>claudio.goetz@tkb.ch</v>
      </c>
      <c r="B1237" s="7" t="str">
        <f>VLOOKUP(J1237,'Matching-Tabelle'!$A$1:$B$66,2,FALSE)</f>
        <v>Proj Optima</v>
      </c>
      <c r="C1237" s="7" t="str">
        <f>IF(VLOOKUP(J1237,'Matching-Tabelle'!$A$1:$CB$66,3,FALSE)=0,"",VLOOKUP(J1237,'Matching-Tabelle'!$A$1:$CB$66,3,FALSE))</f>
        <v/>
      </c>
      <c r="D1237" s="7">
        <v>2.6</v>
      </c>
      <c r="E1237" s="7" t="s">
        <v>1182</v>
      </c>
      <c r="F1237" s="8">
        <v>42418</v>
      </c>
      <c r="G1237" t="s">
        <v>879</v>
      </c>
      <c r="H1237" t="s">
        <v>880</v>
      </c>
      <c r="I1237" t="s">
        <v>881</v>
      </c>
      <c r="J1237">
        <v>211</v>
      </c>
      <c r="K1237" t="s">
        <v>79</v>
      </c>
      <c r="L1237" t="s">
        <v>80</v>
      </c>
      <c r="M1237">
        <v>990001</v>
      </c>
      <c r="N1237" t="s">
        <v>51</v>
      </c>
      <c r="O1237">
        <v>2.6</v>
      </c>
      <c r="Q1237">
        <v>2.6</v>
      </c>
      <c r="S1237" t="s">
        <v>1182</v>
      </c>
      <c r="AE1237">
        <v>12</v>
      </c>
      <c r="AF1237">
        <v>7.6</v>
      </c>
      <c r="AG1237">
        <v>5</v>
      </c>
      <c r="AH1237" t="s">
        <v>53</v>
      </c>
      <c r="AI1237" t="s">
        <v>54</v>
      </c>
      <c r="AJ1237">
        <v>2</v>
      </c>
      <c r="AK1237">
        <v>1</v>
      </c>
      <c r="AL1237">
        <v>1</v>
      </c>
      <c r="AM1237" t="s">
        <v>55</v>
      </c>
      <c r="AN1237" t="s">
        <v>56</v>
      </c>
      <c r="AP1237">
        <v>1</v>
      </c>
      <c r="AQ1237" t="s">
        <v>57</v>
      </c>
      <c r="AR1237">
        <v>0</v>
      </c>
      <c r="AW1237" t="s">
        <v>58</v>
      </c>
      <c r="AX1237">
        <v>0</v>
      </c>
      <c r="AY1237">
        <v>2</v>
      </c>
      <c r="AZ1237">
        <v>2.6</v>
      </c>
      <c r="BA1237">
        <v>2.6</v>
      </c>
      <c r="BB1237" t="s">
        <v>59</v>
      </c>
    </row>
    <row r="1238" spans="1:54" x14ac:dyDescent="0.2">
      <c r="A1238" s="7" t="str">
        <f>VLOOKUP(G1238,'Matching-Tabelle'!$A$76:$B$80,2,FALSE)</f>
        <v>claudio.goetz@tkb.ch</v>
      </c>
      <c r="B1238" s="7" t="str">
        <f>VLOOKUP(J1238,'Matching-Tabelle'!$A$1:$B$66,2,FALSE)</f>
        <v>WPI CTB</v>
      </c>
      <c r="C1238" s="7" t="str">
        <f>IF(VLOOKUP(J1238,'Matching-Tabelle'!$A$1:$CB$66,3,FALSE)=0,"",VLOOKUP(J1238,'Matching-Tabelle'!$A$1:$CB$66,3,FALSE))</f>
        <v/>
      </c>
      <c r="D1238" s="7">
        <v>0.4</v>
      </c>
      <c r="E1238" s="7" t="s">
        <v>1183</v>
      </c>
      <c r="F1238" s="8">
        <v>42418</v>
      </c>
      <c r="G1238" t="s">
        <v>879</v>
      </c>
      <c r="H1238" t="s">
        <v>880</v>
      </c>
      <c r="I1238" t="s">
        <v>881</v>
      </c>
      <c r="J1238">
        <v>927</v>
      </c>
      <c r="K1238" t="s">
        <v>99</v>
      </c>
      <c r="L1238" t="s">
        <v>100</v>
      </c>
      <c r="M1238">
        <v>990001</v>
      </c>
      <c r="N1238" t="s">
        <v>51</v>
      </c>
      <c r="O1238">
        <v>0.4</v>
      </c>
      <c r="Q1238">
        <v>0.4</v>
      </c>
      <c r="S1238" t="s">
        <v>1183</v>
      </c>
      <c r="AE1238">
        <v>12</v>
      </c>
      <c r="AF1238">
        <v>7.6</v>
      </c>
      <c r="AG1238">
        <v>5</v>
      </c>
      <c r="AH1238" t="s">
        <v>53</v>
      </c>
      <c r="AI1238" t="s">
        <v>54</v>
      </c>
      <c r="AJ1238">
        <v>2</v>
      </c>
      <c r="AK1238">
        <v>1</v>
      </c>
      <c r="AL1238">
        <v>1</v>
      </c>
      <c r="AM1238" t="s">
        <v>55</v>
      </c>
      <c r="AN1238" t="s">
        <v>56</v>
      </c>
      <c r="AP1238">
        <v>1</v>
      </c>
      <c r="AQ1238" t="s">
        <v>57</v>
      </c>
      <c r="AR1238">
        <v>0</v>
      </c>
      <c r="AW1238" t="s">
        <v>58</v>
      </c>
      <c r="AX1238">
        <v>0</v>
      </c>
      <c r="AY1238">
        <v>2</v>
      </c>
      <c r="AZ1238">
        <v>0.4</v>
      </c>
      <c r="BA1238">
        <v>0.4</v>
      </c>
      <c r="BB1238" t="s">
        <v>59</v>
      </c>
    </row>
    <row r="1239" spans="1:54" x14ac:dyDescent="0.2">
      <c r="A1239" s="7" t="str">
        <f>VLOOKUP(G1239,'Matching-Tabelle'!$A$76:$B$80,2,FALSE)</f>
        <v>claudio.goetz@tkb.ch</v>
      </c>
      <c r="B1239" s="7" t="str">
        <f>VLOOKUP(J1239,'Matching-Tabelle'!$A$1:$B$66,2,FALSE)</f>
        <v>WPI CTB</v>
      </c>
      <c r="C1239" s="7" t="str">
        <f>IF(VLOOKUP(J1239,'Matching-Tabelle'!$A$1:$CB$66,3,FALSE)=0,"",VLOOKUP(J1239,'Matching-Tabelle'!$A$1:$CB$66,3,FALSE))</f>
        <v/>
      </c>
      <c r="D1239" s="7">
        <v>0.4</v>
      </c>
      <c r="E1239" s="7" t="s">
        <v>1184</v>
      </c>
      <c r="F1239" s="8">
        <v>42418</v>
      </c>
      <c r="G1239" t="s">
        <v>879</v>
      </c>
      <c r="H1239" t="s">
        <v>880</v>
      </c>
      <c r="I1239" t="s">
        <v>881</v>
      </c>
      <c r="J1239">
        <v>927</v>
      </c>
      <c r="K1239" t="s">
        <v>99</v>
      </c>
      <c r="L1239" t="s">
        <v>100</v>
      </c>
      <c r="M1239">
        <v>990001</v>
      </c>
      <c r="N1239" t="s">
        <v>51</v>
      </c>
      <c r="O1239">
        <v>0.4</v>
      </c>
      <c r="Q1239">
        <v>0.4</v>
      </c>
      <c r="S1239" t="s">
        <v>1184</v>
      </c>
      <c r="AE1239">
        <v>12</v>
      </c>
      <c r="AF1239">
        <v>7.6</v>
      </c>
      <c r="AG1239">
        <v>5</v>
      </c>
      <c r="AH1239" t="s">
        <v>53</v>
      </c>
      <c r="AI1239" t="s">
        <v>54</v>
      </c>
      <c r="AJ1239">
        <v>2</v>
      </c>
      <c r="AK1239">
        <v>1</v>
      </c>
      <c r="AL1239">
        <v>1</v>
      </c>
      <c r="AM1239" t="s">
        <v>55</v>
      </c>
      <c r="AN1239" t="s">
        <v>56</v>
      </c>
      <c r="AP1239">
        <v>1</v>
      </c>
      <c r="AQ1239" t="s">
        <v>57</v>
      </c>
      <c r="AR1239">
        <v>0</v>
      </c>
      <c r="AW1239" t="s">
        <v>58</v>
      </c>
      <c r="AX1239">
        <v>0</v>
      </c>
      <c r="AY1239">
        <v>2</v>
      </c>
      <c r="AZ1239">
        <v>0.4</v>
      </c>
      <c r="BA1239">
        <v>0.4</v>
      </c>
      <c r="BB1239" t="s">
        <v>59</v>
      </c>
    </row>
    <row r="1240" spans="1:54" x14ac:dyDescent="0.2">
      <c r="A1240" s="7" t="str">
        <f>VLOOKUP(G1240,'Matching-Tabelle'!$A$76:$B$80,2,FALSE)</f>
        <v>claudio.goetz@tkb.ch</v>
      </c>
      <c r="B1240" s="7" t="str">
        <f>VLOOKUP(J1240,'Matching-Tabelle'!$A$1:$B$66,2,FALSE)</f>
        <v>WPI CTB</v>
      </c>
      <c r="C1240" s="7" t="str">
        <f>IF(VLOOKUP(J1240,'Matching-Tabelle'!$A$1:$CB$66,3,FALSE)=0,"",VLOOKUP(J1240,'Matching-Tabelle'!$A$1:$CB$66,3,FALSE))</f>
        <v/>
      </c>
      <c r="D1240" s="7">
        <v>1.2</v>
      </c>
      <c r="E1240" s="7" t="s">
        <v>1185</v>
      </c>
      <c r="F1240" s="8">
        <v>42418</v>
      </c>
      <c r="G1240" t="s">
        <v>879</v>
      </c>
      <c r="H1240" t="s">
        <v>880</v>
      </c>
      <c r="I1240" t="s">
        <v>881</v>
      </c>
      <c r="J1240">
        <v>927</v>
      </c>
      <c r="K1240" t="s">
        <v>99</v>
      </c>
      <c r="L1240" t="s">
        <v>100</v>
      </c>
      <c r="M1240">
        <v>990001</v>
      </c>
      <c r="N1240" t="s">
        <v>51</v>
      </c>
      <c r="O1240">
        <v>1.2</v>
      </c>
      <c r="Q1240">
        <v>1.2</v>
      </c>
      <c r="S1240" t="s">
        <v>1185</v>
      </c>
      <c r="AE1240">
        <v>12</v>
      </c>
      <c r="AF1240">
        <v>7.6</v>
      </c>
      <c r="AG1240">
        <v>5</v>
      </c>
      <c r="AH1240" t="s">
        <v>53</v>
      </c>
      <c r="AI1240" t="s">
        <v>54</v>
      </c>
      <c r="AJ1240">
        <v>2</v>
      </c>
      <c r="AK1240">
        <v>1</v>
      </c>
      <c r="AL1240">
        <v>1</v>
      </c>
      <c r="AM1240" t="s">
        <v>55</v>
      </c>
      <c r="AN1240" t="s">
        <v>56</v>
      </c>
      <c r="AP1240">
        <v>1</v>
      </c>
      <c r="AQ1240" t="s">
        <v>57</v>
      </c>
      <c r="AR1240">
        <v>0</v>
      </c>
      <c r="AW1240" t="s">
        <v>58</v>
      </c>
      <c r="AX1240">
        <v>0</v>
      </c>
      <c r="AY1240">
        <v>2</v>
      </c>
      <c r="AZ1240">
        <v>1.2</v>
      </c>
      <c r="BA1240">
        <v>1.2</v>
      </c>
      <c r="BB1240" t="s">
        <v>59</v>
      </c>
    </row>
    <row r="1241" spans="1:54" x14ac:dyDescent="0.2">
      <c r="A1241" s="7" t="str">
        <f>VLOOKUP(G1241,'Matching-Tabelle'!$A$76:$B$80,2,FALSE)</f>
        <v>claudio.goetz@tkb.ch</v>
      </c>
      <c r="B1241" s="7" t="str">
        <f>VLOOKUP(J1241,'Matching-Tabelle'!$A$1:$B$66,2,FALSE)</f>
        <v>WPI CTB</v>
      </c>
      <c r="C1241" s="7" t="str">
        <f>IF(VLOOKUP(J1241,'Matching-Tabelle'!$A$1:$CB$66,3,FALSE)=0,"",VLOOKUP(J1241,'Matching-Tabelle'!$A$1:$CB$66,3,FALSE))</f>
        <v/>
      </c>
      <c r="D1241" s="7">
        <v>0.5</v>
      </c>
      <c r="E1241" s="7" t="s">
        <v>1186</v>
      </c>
      <c r="F1241" s="8">
        <v>42418</v>
      </c>
      <c r="G1241" t="s">
        <v>879</v>
      </c>
      <c r="H1241" t="s">
        <v>880</v>
      </c>
      <c r="I1241" t="s">
        <v>881</v>
      </c>
      <c r="J1241">
        <v>922</v>
      </c>
      <c r="K1241" t="s">
        <v>134</v>
      </c>
      <c r="L1241" t="s">
        <v>135</v>
      </c>
      <c r="M1241">
        <v>990001</v>
      </c>
      <c r="N1241" t="s">
        <v>51</v>
      </c>
      <c r="O1241">
        <v>0.5</v>
      </c>
      <c r="Q1241">
        <v>0.5</v>
      </c>
      <c r="S1241" t="s">
        <v>1186</v>
      </c>
      <c r="AE1241">
        <v>12</v>
      </c>
      <c r="AF1241">
        <v>7.6</v>
      </c>
      <c r="AG1241">
        <v>5</v>
      </c>
      <c r="AH1241" t="s">
        <v>53</v>
      </c>
      <c r="AI1241" t="s">
        <v>54</v>
      </c>
      <c r="AJ1241">
        <v>2</v>
      </c>
      <c r="AK1241">
        <v>1</v>
      </c>
      <c r="AL1241">
        <v>1</v>
      </c>
      <c r="AM1241" t="s">
        <v>55</v>
      </c>
      <c r="AN1241" t="s">
        <v>56</v>
      </c>
      <c r="AP1241">
        <v>1</v>
      </c>
      <c r="AQ1241" t="s">
        <v>57</v>
      </c>
      <c r="AR1241">
        <v>0</v>
      </c>
      <c r="AW1241" t="s">
        <v>58</v>
      </c>
      <c r="AX1241">
        <v>0</v>
      </c>
      <c r="AY1241">
        <v>2</v>
      </c>
      <c r="AZ1241">
        <v>0.5</v>
      </c>
      <c r="BA1241">
        <v>0.5</v>
      </c>
      <c r="BB1241" t="s">
        <v>59</v>
      </c>
    </row>
    <row r="1242" spans="1:54" x14ac:dyDescent="0.2">
      <c r="A1242" s="7" t="str">
        <f>VLOOKUP(G1242,'Matching-Tabelle'!$A$76:$B$80,2,FALSE)</f>
        <v>claudio.goetz@tkb.ch</v>
      </c>
      <c r="B1242" s="7" t="str">
        <f>VLOOKUP(J1242,'Matching-Tabelle'!$A$1:$B$66,2,FALSE)</f>
        <v>WPI RTB</v>
      </c>
      <c r="C1242" s="7" t="str">
        <f>IF(VLOOKUP(J1242,'Matching-Tabelle'!$A$1:$CB$66,3,FALSE)=0,"",VLOOKUP(J1242,'Matching-Tabelle'!$A$1:$CB$66,3,FALSE))</f>
        <v/>
      </c>
      <c r="D1242" s="7">
        <v>0.5</v>
      </c>
      <c r="E1242" s="7" t="s">
        <v>1187</v>
      </c>
      <c r="F1242" s="8">
        <v>42419</v>
      </c>
      <c r="G1242" t="s">
        <v>879</v>
      </c>
      <c r="H1242" t="s">
        <v>880</v>
      </c>
      <c r="I1242" t="s">
        <v>881</v>
      </c>
      <c r="J1242">
        <v>21</v>
      </c>
      <c r="K1242" t="s">
        <v>117</v>
      </c>
      <c r="L1242" t="s">
        <v>118</v>
      </c>
      <c r="M1242">
        <v>990001</v>
      </c>
      <c r="N1242" t="s">
        <v>51</v>
      </c>
      <c r="O1242">
        <v>0.5</v>
      </c>
      <c r="Q1242">
        <v>0.5</v>
      </c>
      <c r="S1242" t="s">
        <v>1187</v>
      </c>
      <c r="AE1242">
        <v>12</v>
      </c>
      <c r="AF1242">
        <v>7.6</v>
      </c>
      <c r="AG1242">
        <v>5</v>
      </c>
      <c r="AH1242" t="s">
        <v>53</v>
      </c>
      <c r="AI1242" t="s">
        <v>54</v>
      </c>
      <c r="AJ1242">
        <v>2</v>
      </c>
      <c r="AK1242">
        <v>1</v>
      </c>
      <c r="AL1242">
        <v>1</v>
      </c>
      <c r="AM1242" t="s">
        <v>55</v>
      </c>
      <c r="AN1242" t="s">
        <v>56</v>
      </c>
      <c r="AP1242">
        <v>1</v>
      </c>
      <c r="AQ1242" t="s">
        <v>57</v>
      </c>
      <c r="AR1242">
        <v>0</v>
      </c>
      <c r="AW1242" t="s">
        <v>58</v>
      </c>
      <c r="AX1242">
        <v>0</v>
      </c>
      <c r="AY1242">
        <v>2</v>
      </c>
      <c r="AZ1242">
        <v>0.5</v>
      </c>
      <c r="BA1242">
        <v>0.5</v>
      </c>
      <c r="BB1242" t="s">
        <v>59</v>
      </c>
    </row>
    <row r="1243" spans="1:54" x14ac:dyDescent="0.2">
      <c r="A1243" s="7" t="str">
        <f>VLOOKUP(G1243,'Matching-Tabelle'!$A$76:$B$80,2,FALSE)</f>
        <v>claudio.goetz@tkb.ch</v>
      </c>
      <c r="B1243" s="7" t="str">
        <f>VLOOKUP(J1243,'Matching-Tabelle'!$A$1:$B$66,2,FALSE)</f>
        <v>Proj Optima</v>
      </c>
      <c r="C1243" s="7" t="str">
        <f>IF(VLOOKUP(J1243,'Matching-Tabelle'!$A$1:$CB$66,3,FALSE)=0,"",VLOOKUP(J1243,'Matching-Tabelle'!$A$1:$CB$66,3,FALSE))</f>
        <v/>
      </c>
      <c r="D1243" s="7">
        <v>0.5</v>
      </c>
      <c r="E1243" s="7" t="s">
        <v>1188</v>
      </c>
      <c r="F1243" s="8">
        <v>42419</v>
      </c>
      <c r="G1243" t="s">
        <v>879</v>
      </c>
      <c r="H1243" t="s">
        <v>880</v>
      </c>
      <c r="I1243" t="s">
        <v>881</v>
      </c>
      <c r="J1243">
        <v>211</v>
      </c>
      <c r="K1243" t="s">
        <v>79</v>
      </c>
      <c r="L1243" t="s">
        <v>80</v>
      </c>
      <c r="M1243">
        <v>990001</v>
      </c>
      <c r="N1243" t="s">
        <v>51</v>
      </c>
      <c r="O1243">
        <v>0.5</v>
      </c>
      <c r="Q1243">
        <v>0.5</v>
      </c>
      <c r="S1243" t="s">
        <v>1188</v>
      </c>
      <c r="AE1243">
        <v>12</v>
      </c>
      <c r="AF1243">
        <v>7.6</v>
      </c>
      <c r="AG1243">
        <v>5</v>
      </c>
      <c r="AH1243" t="s">
        <v>53</v>
      </c>
      <c r="AI1243" t="s">
        <v>54</v>
      </c>
      <c r="AJ1243">
        <v>2</v>
      </c>
      <c r="AK1243">
        <v>1</v>
      </c>
      <c r="AL1243">
        <v>1</v>
      </c>
      <c r="AM1243" t="s">
        <v>55</v>
      </c>
      <c r="AN1243" t="s">
        <v>56</v>
      </c>
      <c r="AP1243">
        <v>1</v>
      </c>
      <c r="AQ1243" t="s">
        <v>57</v>
      </c>
      <c r="AR1243">
        <v>0</v>
      </c>
      <c r="AW1243" t="s">
        <v>58</v>
      </c>
      <c r="AX1243">
        <v>0</v>
      </c>
      <c r="AY1243">
        <v>2</v>
      </c>
      <c r="AZ1243">
        <v>0.5</v>
      </c>
      <c r="BA1243">
        <v>0.5</v>
      </c>
      <c r="BB1243" t="s">
        <v>59</v>
      </c>
    </row>
    <row r="1244" spans="1:54" x14ac:dyDescent="0.2">
      <c r="A1244" s="7" t="str">
        <f>VLOOKUP(G1244,'Matching-Tabelle'!$A$76:$B$80,2,FALSE)</f>
        <v>claudio.goetz@tkb.ch</v>
      </c>
      <c r="B1244" s="7" t="str">
        <f>VLOOKUP(J1244,'Matching-Tabelle'!$A$1:$B$66,2,FALSE)</f>
        <v>WPI CTB</v>
      </c>
      <c r="C1244" s="7" t="str">
        <f>IF(VLOOKUP(J1244,'Matching-Tabelle'!$A$1:$CB$66,3,FALSE)=0,"",VLOOKUP(J1244,'Matching-Tabelle'!$A$1:$CB$66,3,FALSE))</f>
        <v/>
      </c>
      <c r="D1244" s="7">
        <v>0.1</v>
      </c>
      <c r="E1244" s="7" t="s">
        <v>1189</v>
      </c>
      <c r="F1244" s="8">
        <v>42419</v>
      </c>
      <c r="G1244" t="s">
        <v>879</v>
      </c>
      <c r="H1244" t="s">
        <v>880</v>
      </c>
      <c r="I1244" t="s">
        <v>881</v>
      </c>
      <c r="J1244">
        <v>14</v>
      </c>
      <c r="K1244" t="s">
        <v>82</v>
      </c>
      <c r="L1244" t="s">
        <v>83</v>
      </c>
      <c r="M1244">
        <v>990001</v>
      </c>
      <c r="N1244" t="s">
        <v>51</v>
      </c>
      <c r="O1244">
        <v>0.1</v>
      </c>
      <c r="Q1244">
        <v>0.1</v>
      </c>
      <c r="S1244" t="s">
        <v>1189</v>
      </c>
      <c r="AE1244">
        <v>12</v>
      </c>
      <c r="AF1244">
        <v>7.6</v>
      </c>
      <c r="AG1244">
        <v>5</v>
      </c>
      <c r="AH1244" t="s">
        <v>53</v>
      </c>
      <c r="AI1244" t="s">
        <v>54</v>
      </c>
      <c r="AJ1244">
        <v>2</v>
      </c>
      <c r="AK1244">
        <v>1</v>
      </c>
      <c r="AL1244">
        <v>1</v>
      </c>
      <c r="AM1244" t="s">
        <v>55</v>
      </c>
      <c r="AN1244" t="s">
        <v>56</v>
      </c>
      <c r="AP1244">
        <v>1</v>
      </c>
      <c r="AQ1244" t="s">
        <v>57</v>
      </c>
      <c r="AR1244">
        <v>0</v>
      </c>
      <c r="AW1244" t="s">
        <v>58</v>
      </c>
      <c r="AX1244">
        <v>0</v>
      </c>
      <c r="AY1244">
        <v>2</v>
      </c>
      <c r="AZ1244">
        <v>0.1</v>
      </c>
      <c r="BA1244">
        <v>0.1</v>
      </c>
      <c r="BB1244" t="s">
        <v>59</v>
      </c>
    </row>
    <row r="1245" spans="1:54" x14ac:dyDescent="0.2">
      <c r="A1245" s="7" t="str">
        <f>VLOOKUP(G1245,'Matching-Tabelle'!$A$76:$B$80,2,FALSE)</f>
        <v>claudio.goetz@tkb.ch</v>
      </c>
      <c r="B1245" s="7" t="str">
        <f>VLOOKUP(J1245,'Matching-Tabelle'!$A$1:$B$66,2,FALSE)</f>
        <v>WPI CTB</v>
      </c>
      <c r="C1245" s="7" t="str">
        <f>IF(VLOOKUP(J1245,'Matching-Tabelle'!$A$1:$CB$66,3,FALSE)=0,"",VLOOKUP(J1245,'Matching-Tabelle'!$A$1:$CB$66,3,FALSE))</f>
        <v/>
      </c>
      <c r="D1245" s="7">
        <v>0.2</v>
      </c>
      <c r="E1245" s="7" t="s">
        <v>1190</v>
      </c>
      <c r="F1245" s="8">
        <v>42419</v>
      </c>
      <c r="G1245" t="s">
        <v>879</v>
      </c>
      <c r="H1245" t="s">
        <v>880</v>
      </c>
      <c r="I1245" t="s">
        <v>881</v>
      </c>
      <c r="J1245">
        <v>927</v>
      </c>
      <c r="K1245" t="s">
        <v>99</v>
      </c>
      <c r="L1245" t="s">
        <v>100</v>
      </c>
      <c r="M1245">
        <v>990001</v>
      </c>
      <c r="N1245" t="s">
        <v>51</v>
      </c>
      <c r="O1245">
        <v>0.2</v>
      </c>
      <c r="Q1245">
        <v>0.2</v>
      </c>
      <c r="S1245" t="s">
        <v>1190</v>
      </c>
      <c r="AE1245">
        <v>12</v>
      </c>
      <c r="AF1245">
        <v>7.6</v>
      </c>
      <c r="AG1245">
        <v>5</v>
      </c>
      <c r="AH1245" t="s">
        <v>53</v>
      </c>
      <c r="AI1245" t="s">
        <v>54</v>
      </c>
      <c r="AJ1245">
        <v>2</v>
      </c>
      <c r="AK1245">
        <v>1</v>
      </c>
      <c r="AL1245">
        <v>1</v>
      </c>
      <c r="AM1245" t="s">
        <v>55</v>
      </c>
      <c r="AN1245" t="s">
        <v>56</v>
      </c>
      <c r="AP1245">
        <v>1</v>
      </c>
      <c r="AQ1245" t="s">
        <v>57</v>
      </c>
      <c r="AR1245">
        <v>0</v>
      </c>
      <c r="AW1245" t="s">
        <v>58</v>
      </c>
      <c r="AX1245">
        <v>0</v>
      </c>
      <c r="AY1245">
        <v>2</v>
      </c>
      <c r="AZ1245">
        <v>0.2</v>
      </c>
      <c r="BA1245">
        <v>0.2</v>
      </c>
      <c r="BB1245" t="s">
        <v>59</v>
      </c>
    </row>
    <row r="1246" spans="1:54" x14ac:dyDescent="0.2">
      <c r="A1246" s="7" t="str">
        <f>VLOOKUP(G1246,'Matching-Tabelle'!$A$76:$B$80,2,FALSE)</f>
        <v>claudio.goetz@tkb.ch</v>
      </c>
      <c r="B1246" s="7" t="str">
        <f>VLOOKUP(J1246,'Matching-Tabelle'!$A$1:$B$66,2,FALSE)</f>
        <v>WPI CTB</v>
      </c>
      <c r="C1246" s="7" t="str">
        <f>IF(VLOOKUP(J1246,'Matching-Tabelle'!$A$1:$CB$66,3,FALSE)=0,"",VLOOKUP(J1246,'Matching-Tabelle'!$A$1:$CB$66,3,FALSE))</f>
        <v/>
      </c>
      <c r="D1246" s="7">
        <v>1.2</v>
      </c>
      <c r="E1246" s="7" t="s">
        <v>1191</v>
      </c>
      <c r="F1246" s="8">
        <v>42419</v>
      </c>
      <c r="G1246" t="s">
        <v>879</v>
      </c>
      <c r="H1246" t="s">
        <v>880</v>
      </c>
      <c r="I1246" t="s">
        <v>881</v>
      </c>
      <c r="J1246">
        <v>927</v>
      </c>
      <c r="K1246" t="s">
        <v>99</v>
      </c>
      <c r="L1246" t="s">
        <v>100</v>
      </c>
      <c r="M1246">
        <v>990001</v>
      </c>
      <c r="N1246" t="s">
        <v>51</v>
      </c>
      <c r="O1246">
        <v>1.2</v>
      </c>
      <c r="Q1246">
        <v>1.2</v>
      </c>
      <c r="S1246" t="s">
        <v>1191</v>
      </c>
      <c r="AE1246">
        <v>12</v>
      </c>
      <c r="AF1246">
        <v>7.6</v>
      </c>
      <c r="AG1246">
        <v>5</v>
      </c>
      <c r="AH1246" t="s">
        <v>53</v>
      </c>
      <c r="AI1246" t="s">
        <v>54</v>
      </c>
      <c r="AJ1246">
        <v>2</v>
      </c>
      <c r="AK1246">
        <v>1</v>
      </c>
      <c r="AL1246">
        <v>1</v>
      </c>
      <c r="AM1246" t="s">
        <v>55</v>
      </c>
      <c r="AN1246" t="s">
        <v>56</v>
      </c>
      <c r="AP1246">
        <v>1</v>
      </c>
      <c r="AQ1246" t="s">
        <v>57</v>
      </c>
      <c r="AR1246">
        <v>0</v>
      </c>
      <c r="AW1246" t="s">
        <v>58</v>
      </c>
      <c r="AX1246">
        <v>0</v>
      </c>
      <c r="AY1246">
        <v>2</v>
      </c>
      <c r="AZ1246">
        <v>1.2</v>
      </c>
      <c r="BA1246">
        <v>1.2</v>
      </c>
      <c r="BB1246" t="s">
        <v>59</v>
      </c>
    </row>
    <row r="1247" spans="1:54" x14ac:dyDescent="0.2">
      <c r="A1247" s="7" t="str">
        <f>VLOOKUP(G1247,'Matching-Tabelle'!$A$76:$B$80,2,FALSE)</f>
        <v>claudio.goetz@tkb.ch</v>
      </c>
      <c r="B1247" s="7" t="str">
        <f>VLOOKUP(J1247,'Matching-Tabelle'!$A$1:$B$66,2,FALSE)</f>
        <v>WPI CTB</v>
      </c>
      <c r="C1247" s="7" t="str">
        <f>IF(VLOOKUP(J1247,'Matching-Tabelle'!$A$1:$CB$66,3,FALSE)=0,"",VLOOKUP(J1247,'Matching-Tabelle'!$A$1:$CB$66,3,FALSE))</f>
        <v/>
      </c>
      <c r="D1247" s="7">
        <v>1.2</v>
      </c>
      <c r="E1247" s="7" t="s">
        <v>1192</v>
      </c>
      <c r="F1247" s="8">
        <v>42419</v>
      </c>
      <c r="G1247" t="s">
        <v>879</v>
      </c>
      <c r="H1247" t="s">
        <v>880</v>
      </c>
      <c r="I1247" t="s">
        <v>881</v>
      </c>
      <c r="J1247">
        <v>927</v>
      </c>
      <c r="K1247" t="s">
        <v>99</v>
      </c>
      <c r="L1247" t="s">
        <v>100</v>
      </c>
      <c r="M1247">
        <v>990001</v>
      </c>
      <c r="N1247" t="s">
        <v>51</v>
      </c>
      <c r="O1247">
        <v>1.2</v>
      </c>
      <c r="Q1247">
        <v>1.2</v>
      </c>
      <c r="S1247" t="s">
        <v>1192</v>
      </c>
      <c r="AE1247">
        <v>12</v>
      </c>
      <c r="AF1247">
        <v>7.6</v>
      </c>
      <c r="AG1247">
        <v>5</v>
      </c>
      <c r="AH1247" t="s">
        <v>53</v>
      </c>
      <c r="AI1247" t="s">
        <v>54</v>
      </c>
      <c r="AJ1247">
        <v>2</v>
      </c>
      <c r="AK1247">
        <v>1</v>
      </c>
      <c r="AL1247">
        <v>1</v>
      </c>
      <c r="AM1247" t="s">
        <v>55</v>
      </c>
      <c r="AN1247" t="s">
        <v>56</v>
      </c>
      <c r="AP1247">
        <v>1</v>
      </c>
      <c r="AQ1247" t="s">
        <v>57</v>
      </c>
      <c r="AR1247">
        <v>0</v>
      </c>
      <c r="AW1247" t="s">
        <v>58</v>
      </c>
      <c r="AX1247">
        <v>0</v>
      </c>
      <c r="AY1247">
        <v>2</v>
      </c>
      <c r="AZ1247">
        <v>1.2</v>
      </c>
      <c r="BA1247">
        <v>1.2</v>
      </c>
      <c r="BB1247" t="s">
        <v>59</v>
      </c>
    </row>
    <row r="1248" spans="1:54" x14ac:dyDescent="0.2">
      <c r="A1248" s="7" t="str">
        <f>VLOOKUP(G1248,'Matching-Tabelle'!$A$76:$B$80,2,FALSE)</f>
        <v>claudio.goetz@tkb.ch</v>
      </c>
      <c r="B1248" s="7" t="str">
        <f>VLOOKUP(J1248,'Matching-Tabelle'!$A$1:$B$66,2,FALSE)</f>
        <v>WPI RTB</v>
      </c>
      <c r="C1248" s="7" t="str">
        <f>IF(VLOOKUP(J1248,'Matching-Tabelle'!$A$1:$CB$66,3,FALSE)=0,"",VLOOKUP(J1248,'Matching-Tabelle'!$A$1:$CB$66,3,FALSE))</f>
        <v/>
      </c>
      <c r="D1248" s="7">
        <v>0.4</v>
      </c>
      <c r="E1248" s="7" t="s">
        <v>1077</v>
      </c>
      <c r="F1248" s="8">
        <v>42419</v>
      </c>
      <c r="G1248" t="s">
        <v>879</v>
      </c>
      <c r="H1248" t="s">
        <v>880</v>
      </c>
      <c r="I1248" t="s">
        <v>881</v>
      </c>
      <c r="J1248">
        <v>24</v>
      </c>
      <c r="K1248" t="s">
        <v>73</v>
      </c>
      <c r="L1248" t="s">
        <v>74</v>
      </c>
      <c r="M1248">
        <v>990001</v>
      </c>
      <c r="N1248" t="s">
        <v>51</v>
      </c>
      <c r="O1248">
        <v>0.4</v>
      </c>
      <c r="Q1248">
        <v>0.4</v>
      </c>
      <c r="S1248" t="s">
        <v>1077</v>
      </c>
      <c r="AE1248">
        <v>12</v>
      </c>
      <c r="AF1248">
        <v>7.6</v>
      </c>
      <c r="AG1248">
        <v>5</v>
      </c>
      <c r="AH1248" t="s">
        <v>53</v>
      </c>
      <c r="AI1248" t="s">
        <v>54</v>
      </c>
      <c r="AJ1248">
        <v>2</v>
      </c>
      <c r="AK1248">
        <v>1</v>
      </c>
      <c r="AL1248">
        <v>1</v>
      </c>
      <c r="AM1248" t="s">
        <v>55</v>
      </c>
      <c r="AN1248" t="s">
        <v>56</v>
      </c>
      <c r="AP1248">
        <v>1</v>
      </c>
      <c r="AQ1248" t="s">
        <v>57</v>
      </c>
      <c r="AR1248">
        <v>0</v>
      </c>
      <c r="AW1248" t="s">
        <v>58</v>
      </c>
      <c r="AX1248">
        <v>0</v>
      </c>
      <c r="AY1248">
        <v>2</v>
      </c>
      <c r="AZ1248">
        <v>0.4</v>
      </c>
      <c r="BA1248">
        <v>0.4</v>
      </c>
      <c r="BB1248" t="s">
        <v>59</v>
      </c>
    </row>
    <row r="1249" spans="1:54" x14ac:dyDescent="0.2">
      <c r="A1249" s="7" t="str">
        <f>VLOOKUP(G1249,'Matching-Tabelle'!$A$76:$B$80,2,FALSE)</f>
        <v>claudio.goetz@tkb.ch</v>
      </c>
      <c r="B1249" s="7" t="str">
        <f>VLOOKUP(J1249,'Matching-Tabelle'!$A$1:$B$66,2,FALSE)</f>
        <v>WPI CTB</v>
      </c>
      <c r="C1249" s="7" t="str">
        <f>IF(VLOOKUP(J1249,'Matching-Tabelle'!$A$1:$CB$66,3,FALSE)=0,"",VLOOKUP(J1249,'Matching-Tabelle'!$A$1:$CB$66,3,FALSE))</f>
        <v/>
      </c>
      <c r="D1249" s="7">
        <v>0.2</v>
      </c>
      <c r="E1249" s="7" t="s">
        <v>1193</v>
      </c>
      <c r="F1249" s="8">
        <v>42419</v>
      </c>
      <c r="G1249" t="s">
        <v>879</v>
      </c>
      <c r="H1249" t="s">
        <v>880</v>
      </c>
      <c r="I1249" t="s">
        <v>881</v>
      </c>
      <c r="J1249">
        <v>921</v>
      </c>
      <c r="K1249" t="s">
        <v>224</v>
      </c>
      <c r="L1249" t="s">
        <v>225</v>
      </c>
      <c r="M1249">
        <v>990001</v>
      </c>
      <c r="N1249" t="s">
        <v>51</v>
      </c>
      <c r="O1249">
        <v>0.2</v>
      </c>
      <c r="Q1249">
        <v>0.2</v>
      </c>
      <c r="S1249" t="s">
        <v>1193</v>
      </c>
      <c r="AE1249">
        <v>12</v>
      </c>
      <c r="AF1249">
        <v>7.6</v>
      </c>
      <c r="AG1249">
        <v>5</v>
      </c>
      <c r="AH1249" t="s">
        <v>53</v>
      </c>
      <c r="AI1249" t="s">
        <v>54</v>
      </c>
      <c r="AJ1249">
        <v>2</v>
      </c>
      <c r="AK1249">
        <v>1</v>
      </c>
      <c r="AL1249">
        <v>1</v>
      </c>
      <c r="AM1249" t="s">
        <v>55</v>
      </c>
      <c r="AN1249" t="s">
        <v>56</v>
      </c>
      <c r="AP1249">
        <v>1</v>
      </c>
      <c r="AQ1249" t="s">
        <v>57</v>
      </c>
      <c r="AR1249">
        <v>0</v>
      </c>
      <c r="AW1249" t="s">
        <v>58</v>
      </c>
      <c r="AX1249">
        <v>0</v>
      </c>
      <c r="AY1249">
        <v>2</v>
      </c>
      <c r="AZ1249">
        <v>0.2</v>
      </c>
      <c r="BA1249">
        <v>0.2</v>
      </c>
      <c r="BB1249" t="s">
        <v>59</v>
      </c>
    </row>
    <row r="1250" spans="1:54" x14ac:dyDescent="0.2">
      <c r="A1250" s="7" t="str">
        <f>VLOOKUP(G1250,'Matching-Tabelle'!$A$76:$B$80,2,FALSE)</f>
        <v>claudio.goetz@tkb.ch</v>
      </c>
      <c r="B1250" s="7" t="str">
        <f>VLOOKUP(J1250,'Matching-Tabelle'!$A$1:$B$66,2,FALSE)</f>
        <v>WPI CTB</v>
      </c>
      <c r="C1250" s="7" t="str">
        <f>IF(VLOOKUP(J1250,'Matching-Tabelle'!$A$1:$CB$66,3,FALSE)=0,"",VLOOKUP(J1250,'Matching-Tabelle'!$A$1:$CB$66,3,FALSE))</f>
        <v/>
      </c>
      <c r="D1250" s="7">
        <v>0.2</v>
      </c>
      <c r="E1250" s="7" t="s">
        <v>1194</v>
      </c>
      <c r="F1250" s="8">
        <v>42419</v>
      </c>
      <c r="G1250" t="s">
        <v>879</v>
      </c>
      <c r="H1250" t="s">
        <v>880</v>
      </c>
      <c r="I1250" t="s">
        <v>881</v>
      </c>
      <c r="J1250">
        <v>927</v>
      </c>
      <c r="K1250" t="s">
        <v>99</v>
      </c>
      <c r="L1250" t="s">
        <v>100</v>
      </c>
      <c r="M1250">
        <v>990001</v>
      </c>
      <c r="N1250" t="s">
        <v>51</v>
      </c>
      <c r="O1250">
        <v>0.2</v>
      </c>
      <c r="Q1250">
        <v>0.2</v>
      </c>
      <c r="S1250" t="s">
        <v>1194</v>
      </c>
      <c r="AE1250">
        <v>12</v>
      </c>
      <c r="AF1250">
        <v>7.6</v>
      </c>
      <c r="AG1250">
        <v>5</v>
      </c>
      <c r="AH1250" t="s">
        <v>53</v>
      </c>
      <c r="AI1250" t="s">
        <v>54</v>
      </c>
      <c r="AJ1250">
        <v>2</v>
      </c>
      <c r="AK1250">
        <v>1</v>
      </c>
      <c r="AL1250">
        <v>1</v>
      </c>
      <c r="AM1250" t="s">
        <v>55</v>
      </c>
      <c r="AN1250" t="s">
        <v>56</v>
      </c>
      <c r="AP1250">
        <v>1</v>
      </c>
      <c r="AQ1250" t="s">
        <v>57</v>
      </c>
      <c r="AR1250">
        <v>0</v>
      </c>
      <c r="AW1250" t="s">
        <v>58</v>
      </c>
      <c r="AX1250">
        <v>0</v>
      </c>
      <c r="AY1250">
        <v>2</v>
      </c>
      <c r="AZ1250">
        <v>0.2</v>
      </c>
      <c r="BA1250">
        <v>0.2</v>
      </c>
      <c r="BB1250" t="s">
        <v>59</v>
      </c>
    </row>
    <row r="1251" spans="1:54" x14ac:dyDescent="0.2">
      <c r="A1251" s="7" t="str">
        <f>VLOOKUP(G1251,'Matching-Tabelle'!$A$76:$B$80,2,FALSE)</f>
        <v>claudio.goetz@tkb.ch</v>
      </c>
      <c r="B1251" s="7" t="str">
        <f>VLOOKUP(J1251,'Matching-Tabelle'!$A$1:$B$66,2,FALSE)</f>
        <v>WPI CTB</v>
      </c>
      <c r="C1251" s="7" t="str">
        <f>IF(VLOOKUP(J1251,'Matching-Tabelle'!$A$1:$CB$66,3,FALSE)=0,"",VLOOKUP(J1251,'Matching-Tabelle'!$A$1:$CB$66,3,FALSE))</f>
        <v/>
      </c>
      <c r="D1251" s="7">
        <v>0.3</v>
      </c>
      <c r="E1251" s="7" t="s">
        <v>1195</v>
      </c>
      <c r="F1251" s="8">
        <v>42419</v>
      </c>
      <c r="G1251" t="s">
        <v>879</v>
      </c>
      <c r="H1251" t="s">
        <v>880</v>
      </c>
      <c r="I1251" t="s">
        <v>881</v>
      </c>
      <c r="J1251">
        <v>927</v>
      </c>
      <c r="K1251" t="s">
        <v>99</v>
      </c>
      <c r="L1251" t="s">
        <v>100</v>
      </c>
      <c r="M1251">
        <v>990001</v>
      </c>
      <c r="N1251" t="s">
        <v>51</v>
      </c>
      <c r="O1251">
        <v>0.3</v>
      </c>
      <c r="Q1251">
        <v>0.3</v>
      </c>
      <c r="S1251" t="s">
        <v>1195</v>
      </c>
      <c r="AE1251">
        <v>12</v>
      </c>
      <c r="AF1251">
        <v>7.6</v>
      </c>
      <c r="AG1251">
        <v>5</v>
      </c>
      <c r="AH1251" t="s">
        <v>53</v>
      </c>
      <c r="AI1251" t="s">
        <v>54</v>
      </c>
      <c r="AJ1251">
        <v>2</v>
      </c>
      <c r="AK1251">
        <v>1</v>
      </c>
      <c r="AL1251">
        <v>1</v>
      </c>
      <c r="AM1251" t="s">
        <v>55</v>
      </c>
      <c r="AN1251" t="s">
        <v>56</v>
      </c>
      <c r="AP1251">
        <v>1</v>
      </c>
      <c r="AQ1251" t="s">
        <v>57</v>
      </c>
      <c r="AR1251">
        <v>0</v>
      </c>
      <c r="AW1251" t="s">
        <v>58</v>
      </c>
      <c r="AX1251">
        <v>0</v>
      </c>
      <c r="AY1251">
        <v>2</v>
      </c>
      <c r="AZ1251">
        <v>0.3</v>
      </c>
      <c r="BA1251">
        <v>0.3</v>
      </c>
      <c r="BB1251" t="s">
        <v>59</v>
      </c>
    </row>
    <row r="1252" spans="1:54" x14ac:dyDescent="0.2">
      <c r="A1252" s="7" t="str">
        <f>VLOOKUP(G1252,'Matching-Tabelle'!$A$76:$B$80,2,FALSE)</f>
        <v>claudio.goetz@tkb.ch</v>
      </c>
      <c r="B1252" s="7" t="str">
        <f>VLOOKUP(J1252,'Matching-Tabelle'!$A$1:$B$66,2,FALSE)</f>
        <v>WPI CTB</v>
      </c>
      <c r="C1252" s="7" t="str">
        <f>IF(VLOOKUP(J1252,'Matching-Tabelle'!$A$1:$CB$66,3,FALSE)=0,"",VLOOKUP(J1252,'Matching-Tabelle'!$A$1:$CB$66,3,FALSE))</f>
        <v/>
      </c>
      <c r="D1252" s="7">
        <v>2.8</v>
      </c>
      <c r="E1252" s="7" t="s">
        <v>1196</v>
      </c>
      <c r="F1252" s="8">
        <v>42419</v>
      </c>
      <c r="G1252" t="s">
        <v>879</v>
      </c>
      <c r="H1252" t="s">
        <v>880</v>
      </c>
      <c r="I1252" t="s">
        <v>881</v>
      </c>
      <c r="J1252">
        <v>927</v>
      </c>
      <c r="K1252" t="s">
        <v>99</v>
      </c>
      <c r="L1252" t="s">
        <v>100</v>
      </c>
      <c r="M1252">
        <v>990001</v>
      </c>
      <c r="N1252" t="s">
        <v>51</v>
      </c>
      <c r="O1252">
        <v>2.8</v>
      </c>
      <c r="Q1252">
        <v>2.8</v>
      </c>
      <c r="S1252" t="s">
        <v>1196</v>
      </c>
      <c r="AE1252">
        <v>12</v>
      </c>
      <c r="AF1252">
        <v>7.6</v>
      </c>
      <c r="AG1252">
        <v>5</v>
      </c>
      <c r="AH1252" t="s">
        <v>53</v>
      </c>
      <c r="AI1252" t="s">
        <v>54</v>
      </c>
      <c r="AJ1252">
        <v>2</v>
      </c>
      <c r="AK1252">
        <v>1</v>
      </c>
      <c r="AL1252">
        <v>1</v>
      </c>
      <c r="AM1252" t="s">
        <v>55</v>
      </c>
      <c r="AN1252" t="s">
        <v>56</v>
      </c>
      <c r="AP1252">
        <v>1</v>
      </c>
      <c r="AQ1252" t="s">
        <v>57</v>
      </c>
      <c r="AR1252">
        <v>0</v>
      </c>
      <c r="AW1252" t="s">
        <v>58</v>
      </c>
      <c r="AX1252">
        <v>0</v>
      </c>
      <c r="AY1252">
        <v>2</v>
      </c>
      <c r="AZ1252">
        <v>2.8</v>
      </c>
      <c r="BA1252">
        <v>2.8</v>
      </c>
      <c r="BB1252" t="s">
        <v>59</v>
      </c>
    </row>
    <row r="1253" spans="1:54" x14ac:dyDescent="0.2">
      <c r="A1253" s="7" t="str">
        <f>VLOOKUP(G1253,'Matching-Tabelle'!$A$76:$B$80,2,FALSE)</f>
        <v>claudio.goetz@tkb.ch</v>
      </c>
      <c r="B1253" s="7" t="str">
        <f>VLOOKUP(J1253,'Matching-Tabelle'!$A$1:$B$66,2,FALSE)</f>
        <v>Proj Optima</v>
      </c>
      <c r="C1253" s="7" t="str">
        <f>IF(VLOOKUP(J1253,'Matching-Tabelle'!$A$1:$CB$66,3,FALSE)=0,"",VLOOKUP(J1253,'Matching-Tabelle'!$A$1:$CB$66,3,FALSE))</f>
        <v/>
      </c>
      <c r="D1253" s="7">
        <v>1.3</v>
      </c>
      <c r="E1253" s="7" t="s">
        <v>1197</v>
      </c>
      <c r="F1253" s="8">
        <v>42419</v>
      </c>
      <c r="G1253" t="s">
        <v>879</v>
      </c>
      <c r="H1253" t="s">
        <v>880</v>
      </c>
      <c r="I1253" t="s">
        <v>881</v>
      </c>
      <c r="J1253">
        <v>211</v>
      </c>
      <c r="K1253" t="s">
        <v>79</v>
      </c>
      <c r="L1253" t="s">
        <v>80</v>
      </c>
      <c r="M1253">
        <v>990001</v>
      </c>
      <c r="N1253" t="s">
        <v>51</v>
      </c>
      <c r="O1253">
        <v>1.3</v>
      </c>
      <c r="Q1253">
        <v>1.3</v>
      </c>
      <c r="S1253" t="s">
        <v>1197</v>
      </c>
      <c r="AE1253">
        <v>12</v>
      </c>
      <c r="AF1253">
        <v>7.6</v>
      </c>
      <c r="AG1253">
        <v>5</v>
      </c>
      <c r="AH1253" t="s">
        <v>53</v>
      </c>
      <c r="AI1253" t="s">
        <v>54</v>
      </c>
      <c r="AJ1253">
        <v>2</v>
      </c>
      <c r="AK1253">
        <v>1</v>
      </c>
      <c r="AL1253">
        <v>1</v>
      </c>
      <c r="AM1253" t="s">
        <v>55</v>
      </c>
      <c r="AN1253" t="s">
        <v>56</v>
      </c>
      <c r="AP1253">
        <v>1</v>
      </c>
      <c r="AQ1253" t="s">
        <v>57</v>
      </c>
      <c r="AR1253">
        <v>0</v>
      </c>
      <c r="AW1253" t="s">
        <v>58</v>
      </c>
      <c r="AX1253">
        <v>0</v>
      </c>
      <c r="AY1253">
        <v>2</v>
      </c>
      <c r="AZ1253">
        <v>1.3</v>
      </c>
      <c r="BA1253">
        <v>1.3</v>
      </c>
      <c r="BB1253" t="s">
        <v>59</v>
      </c>
    </row>
    <row r="1254" spans="1:54" x14ac:dyDescent="0.2">
      <c r="A1254" s="7" t="str">
        <f>VLOOKUP(G1254,'Matching-Tabelle'!$A$76:$B$80,2,FALSE)</f>
        <v>claudio.goetz@tkb.ch</v>
      </c>
      <c r="B1254" s="7" t="str">
        <f>VLOOKUP(J1254,'Matching-Tabelle'!$A$1:$B$66,2,FALSE)</f>
        <v>WPI CTB</v>
      </c>
      <c r="C1254" s="7" t="str">
        <f>IF(VLOOKUP(J1254,'Matching-Tabelle'!$A$1:$CB$66,3,FALSE)=0,"",VLOOKUP(J1254,'Matching-Tabelle'!$A$1:$CB$66,3,FALSE))</f>
        <v/>
      </c>
      <c r="D1254" s="7">
        <v>0.2</v>
      </c>
      <c r="E1254" s="7" t="s">
        <v>1198</v>
      </c>
      <c r="F1254" s="8">
        <v>42422</v>
      </c>
      <c r="G1254" t="s">
        <v>879</v>
      </c>
      <c r="H1254" t="s">
        <v>880</v>
      </c>
      <c r="I1254" t="s">
        <v>881</v>
      </c>
      <c r="J1254">
        <v>925</v>
      </c>
      <c r="K1254" t="s">
        <v>49</v>
      </c>
      <c r="L1254" t="s">
        <v>50</v>
      </c>
      <c r="M1254">
        <v>990001</v>
      </c>
      <c r="N1254" t="s">
        <v>51</v>
      </c>
      <c r="O1254">
        <v>0.2</v>
      </c>
      <c r="Q1254">
        <v>0.2</v>
      </c>
      <c r="S1254" t="s">
        <v>1198</v>
      </c>
      <c r="AE1254">
        <v>12</v>
      </c>
      <c r="AF1254">
        <v>7.6</v>
      </c>
      <c r="AG1254">
        <v>5</v>
      </c>
      <c r="AH1254" t="s">
        <v>53</v>
      </c>
      <c r="AI1254" t="s">
        <v>54</v>
      </c>
      <c r="AJ1254">
        <v>2</v>
      </c>
      <c r="AK1254">
        <v>1</v>
      </c>
      <c r="AL1254">
        <v>1</v>
      </c>
      <c r="AM1254" t="s">
        <v>55</v>
      </c>
      <c r="AN1254" t="s">
        <v>56</v>
      </c>
      <c r="AP1254">
        <v>1</v>
      </c>
      <c r="AQ1254" t="s">
        <v>57</v>
      </c>
      <c r="AR1254">
        <v>0</v>
      </c>
      <c r="AW1254" t="s">
        <v>58</v>
      </c>
      <c r="AX1254">
        <v>0</v>
      </c>
      <c r="AY1254">
        <v>2</v>
      </c>
      <c r="AZ1254">
        <v>0.2</v>
      </c>
      <c r="BA1254">
        <v>0.2</v>
      </c>
      <c r="BB1254" t="s">
        <v>59</v>
      </c>
    </row>
    <row r="1255" spans="1:54" x14ac:dyDescent="0.2">
      <c r="A1255" s="7" t="str">
        <f>VLOOKUP(G1255,'Matching-Tabelle'!$A$76:$B$80,2,FALSE)</f>
        <v>claudio.goetz@tkb.ch</v>
      </c>
      <c r="B1255" s="7" t="str">
        <f>VLOOKUP(J1255,'Matching-Tabelle'!$A$1:$B$66,2,FALSE)</f>
        <v>WPI RTB</v>
      </c>
      <c r="C1255" s="7" t="str">
        <f>IF(VLOOKUP(J1255,'Matching-Tabelle'!$A$1:$CB$66,3,FALSE)=0,"",VLOOKUP(J1255,'Matching-Tabelle'!$A$1:$CB$66,3,FALSE))</f>
        <v/>
      </c>
      <c r="D1255" s="7">
        <v>0.1</v>
      </c>
      <c r="E1255" s="7" t="s">
        <v>1201</v>
      </c>
      <c r="F1255" s="8">
        <v>42422</v>
      </c>
      <c r="G1255" t="s">
        <v>879</v>
      </c>
      <c r="H1255" t="s">
        <v>880</v>
      </c>
      <c r="I1255" t="s">
        <v>881</v>
      </c>
      <c r="J1255">
        <v>32</v>
      </c>
      <c r="K1255" t="s">
        <v>1199</v>
      </c>
      <c r="L1255" t="s">
        <v>1200</v>
      </c>
      <c r="M1255">
        <v>990001</v>
      </c>
      <c r="N1255" t="s">
        <v>51</v>
      </c>
      <c r="O1255">
        <v>0.1</v>
      </c>
      <c r="Q1255">
        <v>0.1</v>
      </c>
      <c r="S1255" t="s">
        <v>1201</v>
      </c>
      <c r="AE1255">
        <v>12</v>
      </c>
      <c r="AF1255">
        <v>7.6</v>
      </c>
      <c r="AG1255">
        <v>5</v>
      </c>
      <c r="AH1255" t="s">
        <v>53</v>
      </c>
      <c r="AI1255" t="s">
        <v>54</v>
      </c>
      <c r="AJ1255">
        <v>2</v>
      </c>
      <c r="AK1255">
        <v>1</v>
      </c>
      <c r="AL1255">
        <v>1</v>
      </c>
      <c r="AM1255" t="s">
        <v>55</v>
      </c>
      <c r="AN1255" t="s">
        <v>56</v>
      </c>
      <c r="AP1255">
        <v>1</v>
      </c>
      <c r="AQ1255" t="s">
        <v>57</v>
      </c>
      <c r="AR1255">
        <v>0</v>
      </c>
      <c r="AW1255" t="s">
        <v>58</v>
      </c>
      <c r="AX1255">
        <v>0</v>
      </c>
      <c r="AY1255">
        <v>2</v>
      </c>
      <c r="AZ1255">
        <v>0.1</v>
      </c>
      <c r="BA1255">
        <v>0.1</v>
      </c>
      <c r="BB1255" t="s">
        <v>59</v>
      </c>
    </row>
    <row r="1256" spans="1:54" x14ac:dyDescent="0.2">
      <c r="A1256" s="7" t="str">
        <f>VLOOKUP(G1256,'Matching-Tabelle'!$A$76:$B$80,2,FALSE)</f>
        <v>claudio.goetz@tkb.ch</v>
      </c>
      <c r="B1256" s="7" t="str">
        <f>VLOOKUP(J1256,'Matching-Tabelle'!$A$1:$B$66,2,FALSE)</f>
        <v>WPI Führung</v>
      </c>
      <c r="C1256" s="7" t="str">
        <f>IF(VLOOKUP(J1256,'Matching-Tabelle'!$A$1:$CB$66,3,FALSE)=0,"",VLOOKUP(J1256,'Matching-Tabelle'!$A$1:$CB$66,3,FALSE))</f>
        <v/>
      </c>
      <c r="D1256" s="7">
        <v>0.2</v>
      </c>
      <c r="E1256" s="7" t="s">
        <v>190</v>
      </c>
      <c r="F1256" s="8">
        <v>42422</v>
      </c>
      <c r="G1256" t="s">
        <v>879</v>
      </c>
      <c r="H1256" t="s">
        <v>880</v>
      </c>
      <c r="I1256" t="s">
        <v>881</v>
      </c>
      <c r="J1256">
        <v>26</v>
      </c>
      <c r="K1256" t="s">
        <v>130</v>
      </c>
      <c r="L1256" t="s">
        <v>131</v>
      </c>
      <c r="M1256">
        <v>990001</v>
      </c>
      <c r="N1256" t="s">
        <v>51</v>
      </c>
      <c r="O1256">
        <v>0.2</v>
      </c>
      <c r="Q1256">
        <v>0.2</v>
      </c>
      <c r="S1256" t="s">
        <v>190</v>
      </c>
      <c r="AE1256">
        <v>12</v>
      </c>
      <c r="AF1256">
        <v>7.6</v>
      </c>
      <c r="AG1256">
        <v>5</v>
      </c>
      <c r="AH1256" t="s">
        <v>53</v>
      </c>
      <c r="AI1256" t="s">
        <v>54</v>
      </c>
      <c r="AJ1256">
        <v>2</v>
      </c>
      <c r="AK1256">
        <v>1</v>
      </c>
      <c r="AL1256">
        <v>1</v>
      </c>
      <c r="AM1256" t="s">
        <v>55</v>
      </c>
      <c r="AN1256" t="s">
        <v>56</v>
      </c>
      <c r="AP1256">
        <v>1</v>
      </c>
      <c r="AQ1256" t="s">
        <v>57</v>
      </c>
      <c r="AR1256">
        <v>0</v>
      </c>
      <c r="AW1256" t="s">
        <v>58</v>
      </c>
      <c r="AX1256">
        <v>0</v>
      </c>
      <c r="AY1256">
        <v>2</v>
      </c>
      <c r="AZ1256">
        <v>0.2</v>
      </c>
      <c r="BA1256">
        <v>0.2</v>
      </c>
      <c r="BB1256" t="s">
        <v>59</v>
      </c>
    </row>
    <row r="1257" spans="1:54" x14ac:dyDescent="0.2">
      <c r="A1257" s="7" t="str">
        <f>VLOOKUP(G1257,'Matching-Tabelle'!$A$76:$B$80,2,FALSE)</f>
        <v>claudio.goetz@tkb.ch</v>
      </c>
      <c r="B1257" s="7" t="str">
        <f>VLOOKUP(J1257,'Matching-Tabelle'!$A$1:$B$66,2,FALSE)</f>
        <v>WPI CTB</v>
      </c>
      <c r="C1257" s="7" t="str">
        <f>IF(VLOOKUP(J1257,'Matching-Tabelle'!$A$1:$CB$66,3,FALSE)=0,"",VLOOKUP(J1257,'Matching-Tabelle'!$A$1:$CB$66,3,FALSE))</f>
        <v/>
      </c>
      <c r="D1257" s="7">
        <v>0.1</v>
      </c>
      <c r="E1257" s="7" t="s">
        <v>1202</v>
      </c>
      <c r="F1257" s="8">
        <v>42422</v>
      </c>
      <c r="G1257" t="s">
        <v>879</v>
      </c>
      <c r="H1257" t="s">
        <v>880</v>
      </c>
      <c r="I1257" t="s">
        <v>881</v>
      </c>
      <c r="J1257">
        <v>14</v>
      </c>
      <c r="K1257" t="s">
        <v>82</v>
      </c>
      <c r="L1257" t="s">
        <v>83</v>
      </c>
      <c r="M1257">
        <v>990001</v>
      </c>
      <c r="N1257" t="s">
        <v>51</v>
      </c>
      <c r="O1257">
        <v>0.1</v>
      </c>
      <c r="Q1257">
        <v>0.1</v>
      </c>
      <c r="S1257" t="s">
        <v>1202</v>
      </c>
      <c r="AE1257">
        <v>12</v>
      </c>
      <c r="AF1257">
        <v>7.6</v>
      </c>
      <c r="AG1257">
        <v>5</v>
      </c>
      <c r="AH1257" t="s">
        <v>53</v>
      </c>
      <c r="AI1257" t="s">
        <v>54</v>
      </c>
      <c r="AJ1257">
        <v>2</v>
      </c>
      <c r="AK1257">
        <v>1</v>
      </c>
      <c r="AL1257">
        <v>1</v>
      </c>
      <c r="AM1257" t="s">
        <v>55</v>
      </c>
      <c r="AN1257" t="s">
        <v>56</v>
      </c>
      <c r="AP1257">
        <v>1</v>
      </c>
      <c r="AQ1257" t="s">
        <v>57</v>
      </c>
      <c r="AR1257">
        <v>0</v>
      </c>
      <c r="AW1257" t="s">
        <v>58</v>
      </c>
      <c r="AX1257">
        <v>0</v>
      </c>
      <c r="AY1257">
        <v>2</v>
      </c>
      <c r="AZ1257">
        <v>0.1</v>
      </c>
      <c r="BA1257">
        <v>0.1</v>
      </c>
      <c r="BB1257" t="s">
        <v>59</v>
      </c>
    </row>
    <row r="1258" spans="1:54" x14ac:dyDescent="0.2">
      <c r="A1258" s="7" t="str">
        <f>VLOOKUP(G1258,'Matching-Tabelle'!$A$76:$B$80,2,FALSE)</f>
        <v>claudio.goetz@tkb.ch</v>
      </c>
      <c r="B1258" s="7" t="str">
        <f>VLOOKUP(J1258,'Matching-Tabelle'!$A$1:$B$66,2,FALSE)</f>
        <v>WPI CTB</v>
      </c>
      <c r="C1258" s="7" t="str">
        <f>IF(VLOOKUP(J1258,'Matching-Tabelle'!$A$1:$CB$66,3,FALSE)=0,"",VLOOKUP(J1258,'Matching-Tabelle'!$A$1:$CB$66,3,FALSE))</f>
        <v/>
      </c>
      <c r="D1258" s="7">
        <v>0.8</v>
      </c>
      <c r="E1258" s="7" t="s">
        <v>1203</v>
      </c>
      <c r="F1258" s="8">
        <v>42422</v>
      </c>
      <c r="G1258" t="s">
        <v>879</v>
      </c>
      <c r="H1258" t="s">
        <v>880</v>
      </c>
      <c r="I1258" t="s">
        <v>881</v>
      </c>
      <c r="J1258">
        <v>922</v>
      </c>
      <c r="K1258" t="s">
        <v>134</v>
      </c>
      <c r="L1258" t="s">
        <v>135</v>
      </c>
      <c r="M1258">
        <v>990001</v>
      </c>
      <c r="N1258" t="s">
        <v>51</v>
      </c>
      <c r="O1258">
        <v>0.8</v>
      </c>
      <c r="Q1258">
        <v>0.8</v>
      </c>
      <c r="S1258" t="s">
        <v>1203</v>
      </c>
      <c r="AE1258">
        <v>12</v>
      </c>
      <c r="AF1258">
        <v>7.6</v>
      </c>
      <c r="AG1258">
        <v>5</v>
      </c>
      <c r="AH1258" t="s">
        <v>53</v>
      </c>
      <c r="AI1258" t="s">
        <v>54</v>
      </c>
      <c r="AJ1258">
        <v>2</v>
      </c>
      <c r="AK1258">
        <v>1</v>
      </c>
      <c r="AL1258">
        <v>1</v>
      </c>
      <c r="AM1258" t="s">
        <v>55</v>
      </c>
      <c r="AN1258" t="s">
        <v>56</v>
      </c>
      <c r="AP1258">
        <v>1</v>
      </c>
      <c r="AQ1258" t="s">
        <v>57</v>
      </c>
      <c r="AR1258">
        <v>0</v>
      </c>
      <c r="AW1258" t="s">
        <v>58</v>
      </c>
      <c r="AX1258">
        <v>0</v>
      </c>
      <c r="AY1258">
        <v>2</v>
      </c>
      <c r="AZ1258">
        <v>0.8</v>
      </c>
      <c r="BA1258">
        <v>0.8</v>
      </c>
      <c r="BB1258" t="s">
        <v>59</v>
      </c>
    </row>
    <row r="1259" spans="1:54" x14ac:dyDescent="0.2">
      <c r="A1259" s="7" t="str">
        <f>VLOOKUP(G1259,'Matching-Tabelle'!$A$76:$B$80,2,FALSE)</f>
        <v>claudio.goetz@tkb.ch</v>
      </c>
      <c r="B1259" s="7" t="str">
        <f>VLOOKUP(J1259,'Matching-Tabelle'!$A$1:$B$66,2,FALSE)</f>
        <v>WPI CTB</v>
      </c>
      <c r="C1259" s="7" t="str">
        <f>IF(VLOOKUP(J1259,'Matching-Tabelle'!$A$1:$CB$66,3,FALSE)=0,"",VLOOKUP(J1259,'Matching-Tabelle'!$A$1:$CB$66,3,FALSE))</f>
        <v/>
      </c>
      <c r="D1259" s="7">
        <v>2.8</v>
      </c>
      <c r="E1259" s="7" t="s">
        <v>1204</v>
      </c>
      <c r="F1259" s="8">
        <v>42422</v>
      </c>
      <c r="G1259" t="s">
        <v>879</v>
      </c>
      <c r="H1259" t="s">
        <v>880</v>
      </c>
      <c r="I1259" t="s">
        <v>881</v>
      </c>
      <c r="J1259">
        <v>927</v>
      </c>
      <c r="K1259" t="s">
        <v>99</v>
      </c>
      <c r="L1259" t="s">
        <v>100</v>
      </c>
      <c r="M1259">
        <v>990001</v>
      </c>
      <c r="N1259" t="s">
        <v>51</v>
      </c>
      <c r="O1259">
        <v>2.8</v>
      </c>
      <c r="Q1259">
        <v>2.8</v>
      </c>
      <c r="S1259" t="s">
        <v>1204</v>
      </c>
      <c r="AE1259">
        <v>12</v>
      </c>
      <c r="AF1259">
        <v>7.6</v>
      </c>
      <c r="AG1259">
        <v>5</v>
      </c>
      <c r="AH1259" t="s">
        <v>53</v>
      </c>
      <c r="AI1259" t="s">
        <v>54</v>
      </c>
      <c r="AJ1259">
        <v>2</v>
      </c>
      <c r="AK1259">
        <v>1</v>
      </c>
      <c r="AL1259">
        <v>1</v>
      </c>
      <c r="AM1259" t="s">
        <v>55</v>
      </c>
      <c r="AN1259" t="s">
        <v>56</v>
      </c>
      <c r="AP1259">
        <v>1</v>
      </c>
      <c r="AQ1259" t="s">
        <v>57</v>
      </c>
      <c r="AR1259">
        <v>0</v>
      </c>
      <c r="AW1259" t="s">
        <v>58</v>
      </c>
      <c r="AX1259">
        <v>0</v>
      </c>
      <c r="AY1259">
        <v>2</v>
      </c>
      <c r="AZ1259">
        <v>2.8</v>
      </c>
      <c r="BA1259">
        <v>2.8</v>
      </c>
      <c r="BB1259" t="s">
        <v>59</v>
      </c>
    </row>
    <row r="1260" spans="1:54" x14ac:dyDescent="0.2">
      <c r="A1260" s="7" t="str">
        <f>VLOOKUP(G1260,'Matching-Tabelle'!$A$76:$B$80,2,FALSE)</f>
        <v>claudio.goetz@tkb.ch</v>
      </c>
      <c r="B1260" s="7" t="str">
        <f>VLOOKUP(J1260,'Matching-Tabelle'!$A$1:$B$66,2,FALSE)</f>
        <v>WPI CTB</v>
      </c>
      <c r="C1260" s="7" t="str">
        <f>IF(VLOOKUP(J1260,'Matching-Tabelle'!$A$1:$CB$66,3,FALSE)=0,"",VLOOKUP(J1260,'Matching-Tabelle'!$A$1:$CB$66,3,FALSE))</f>
        <v/>
      </c>
      <c r="D1260" s="7">
        <v>0.2</v>
      </c>
      <c r="E1260" s="7" t="s">
        <v>1193</v>
      </c>
      <c r="F1260" s="8">
        <v>42422</v>
      </c>
      <c r="G1260" t="s">
        <v>879</v>
      </c>
      <c r="H1260" t="s">
        <v>880</v>
      </c>
      <c r="I1260" t="s">
        <v>881</v>
      </c>
      <c r="J1260">
        <v>921</v>
      </c>
      <c r="K1260" t="s">
        <v>224</v>
      </c>
      <c r="L1260" t="s">
        <v>225</v>
      </c>
      <c r="M1260">
        <v>990001</v>
      </c>
      <c r="N1260" t="s">
        <v>51</v>
      </c>
      <c r="O1260">
        <v>0.2</v>
      </c>
      <c r="Q1260">
        <v>0.2</v>
      </c>
      <c r="S1260" t="s">
        <v>1193</v>
      </c>
      <c r="AE1260">
        <v>12</v>
      </c>
      <c r="AF1260">
        <v>7.6</v>
      </c>
      <c r="AG1260">
        <v>5</v>
      </c>
      <c r="AH1260" t="s">
        <v>53</v>
      </c>
      <c r="AI1260" t="s">
        <v>54</v>
      </c>
      <c r="AJ1260">
        <v>2</v>
      </c>
      <c r="AK1260">
        <v>1</v>
      </c>
      <c r="AL1260">
        <v>1</v>
      </c>
      <c r="AM1260" t="s">
        <v>55</v>
      </c>
      <c r="AN1260" t="s">
        <v>56</v>
      </c>
      <c r="AP1260">
        <v>1</v>
      </c>
      <c r="AQ1260" t="s">
        <v>57</v>
      </c>
      <c r="AR1260">
        <v>0</v>
      </c>
      <c r="AW1260" t="s">
        <v>58</v>
      </c>
      <c r="AX1260">
        <v>0</v>
      </c>
      <c r="AY1260">
        <v>2</v>
      </c>
      <c r="AZ1260">
        <v>0.2</v>
      </c>
      <c r="BA1260">
        <v>0.2</v>
      </c>
      <c r="BB1260" t="s">
        <v>59</v>
      </c>
    </row>
    <row r="1261" spans="1:54" x14ac:dyDescent="0.2">
      <c r="A1261" s="7" t="str">
        <f>VLOOKUP(G1261,'Matching-Tabelle'!$A$76:$B$80,2,FALSE)</f>
        <v>claudio.goetz@tkb.ch</v>
      </c>
      <c r="B1261" s="7" t="str">
        <f>VLOOKUP(J1261,'Matching-Tabelle'!$A$1:$B$66,2,FALSE)</f>
        <v>WPI CTB</v>
      </c>
      <c r="C1261" s="7" t="str">
        <f>IF(VLOOKUP(J1261,'Matching-Tabelle'!$A$1:$CB$66,3,FALSE)=0,"",VLOOKUP(J1261,'Matching-Tabelle'!$A$1:$CB$66,3,FALSE))</f>
        <v/>
      </c>
      <c r="D1261" s="7">
        <v>3.5</v>
      </c>
      <c r="E1261" s="7" t="s">
        <v>1205</v>
      </c>
      <c r="F1261" s="8">
        <v>42422</v>
      </c>
      <c r="G1261" t="s">
        <v>879</v>
      </c>
      <c r="H1261" t="s">
        <v>880</v>
      </c>
      <c r="I1261" t="s">
        <v>881</v>
      </c>
      <c r="J1261">
        <v>925</v>
      </c>
      <c r="K1261" t="s">
        <v>49</v>
      </c>
      <c r="L1261" t="s">
        <v>50</v>
      </c>
      <c r="M1261">
        <v>990001</v>
      </c>
      <c r="N1261" t="s">
        <v>51</v>
      </c>
      <c r="O1261">
        <v>3.5</v>
      </c>
      <c r="Q1261">
        <v>3.5</v>
      </c>
      <c r="S1261" t="s">
        <v>1205</v>
      </c>
      <c r="AE1261">
        <v>12</v>
      </c>
      <c r="AF1261">
        <v>7.6</v>
      </c>
      <c r="AG1261">
        <v>5</v>
      </c>
      <c r="AH1261" t="s">
        <v>53</v>
      </c>
      <c r="AI1261" t="s">
        <v>54</v>
      </c>
      <c r="AJ1261">
        <v>2</v>
      </c>
      <c r="AK1261">
        <v>1</v>
      </c>
      <c r="AL1261">
        <v>1</v>
      </c>
      <c r="AM1261" t="s">
        <v>55</v>
      </c>
      <c r="AN1261" t="s">
        <v>56</v>
      </c>
      <c r="AP1261">
        <v>1</v>
      </c>
      <c r="AQ1261" t="s">
        <v>57</v>
      </c>
      <c r="AR1261">
        <v>0</v>
      </c>
      <c r="AW1261" t="s">
        <v>58</v>
      </c>
      <c r="AX1261">
        <v>0</v>
      </c>
      <c r="AY1261">
        <v>2</v>
      </c>
      <c r="AZ1261">
        <v>3.5</v>
      </c>
      <c r="BA1261">
        <v>3.5</v>
      </c>
      <c r="BB1261" t="s">
        <v>59</v>
      </c>
    </row>
    <row r="1262" spans="1:54" x14ac:dyDescent="0.2">
      <c r="A1262" s="7" t="str">
        <f>VLOOKUP(G1262,'Matching-Tabelle'!$A$76:$B$80,2,FALSE)</f>
        <v>claudio.goetz@tkb.ch</v>
      </c>
      <c r="B1262" s="7" t="str">
        <f>VLOOKUP(J1262,'Matching-Tabelle'!$A$1:$B$66,2,FALSE)</f>
        <v>WPI CTB</v>
      </c>
      <c r="C1262" s="7" t="str">
        <f>IF(VLOOKUP(J1262,'Matching-Tabelle'!$A$1:$CB$66,3,FALSE)=0,"",VLOOKUP(J1262,'Matching-Tabelle'!$A$1:$CB$66,3,FALSE))</f>
        <v/>
      </c>
      <c r="D1262" s="7">
        <v>0.1</v>
      </c>
      <c r="E1262" s="7" t="s">
        <v>1206</v>
      </c>
      <c r="F1262" s="8">
        <v>42422</v>
      </c>
      <c r="G1262" t="s">
        <v>879</v>
      </c>
      <c r="H1262" t="s">
        <v>880</v>
      </c>
      <c r="I1262" t="s">
        <v>881</v>
      </c>
      <c r="J1262">
        <v>14</v>
      </c>
      <c r="K1262" t="s">
        <v>82</v>
      </c>
      <c r="L1262" t="s">
        <v>83</v>
      </c>
      <c r="M1262">
        <v>990001</v>
      </c>
      <c r="N1262" t="s">
        <v>51</v>
      </c>
      <c r="O1262">
        <v>0.1</v>
      </c>
      <c r="Q1262">
        <v>0.1</v>
      </c>
      <c r="S1262" t="s">
        <v>1206</v>
      </c>
      <c r="AE1262">
        <v>12</v>
      </c>
      <c r="AF1262">
        <v>7.6</v>
      </c>
      <c r="AG1262">
        <v>5</v>
      </c>
      <c r="AH1262" t="s">
        <v>53</v>
      </c>
      <c r="AI1262" t="s">
        <v>54</v>
      </c>
      <c r="AJ1262">
        <v>2</v>
      </c>
      <c r="AK1262">
        <v>1</v>
      </c>
      <c r="AL1262">
        <v>1</v>
      </c>
      <c r="AM1262" t="s">
        <v>55</v>
      </c>
      <c r="AN1262" t="s">
        <v>56</v>
      </c>
      <c r="AP1262">
        <v>1</v>
      </c>
      <c r="AQ1262" t="s">
        <v>57</v>
      </c>
      <c r="AR1262">
        <v>0</v>
      </c>
      <c r="AW1262" t="s">
        <v>58</v>
      </c>
      <c r="AX1262">
        <v>0</v>
      </c>
      <c r="AY1262">
        <v>2</v>
      </c>
      <c r="AZ1262">
        <v>0.1</v>
      </c>
      <c r="BA1262">
        <v>0.1</v>
      </c>
      <c r="BB1262" t="s">
        <v>59</v>
      </c>
    </row>
    <row r="1263" spans="1:54" x14ac:dyDescent="0.2">
      <c r="A1263" s="7" t="str">
        <f>VLOOKUP(G1263,'Matching-Tabelle'!$A$76:$B$80,2,FALSE)</f>
        <v>claudio.goetz@tkb.ch</v>
      </c>
      <c r="B1263" s="7" t="str">
        <f>VLOOKUP(J1263,'Matching-Tabelle'!$A$1:$B$66,2,FALSE)</f>
        <v>WPI CTB</v>
      </c>
      <c r="C1263" s="7" t="str">
        <f>IF(VLOOKUP(J1263,'Matching-Tabelle'!$A$1:$CB$66,3,FALSE)=0,"",VLOOKUP(J1263,'Matching-Tabelle'!$A$1:$CB$66,3,FALSE))</f>
        <v/>
      </c>
      <c r="D1263" s="7">
        <v>0.1</v>
      </c>
      <c r="E1263" s="7" t="s">
        <v>1207</v>
      </c>
      <c r="F1263" s="8">
        <v>42422</v>
      </c>
      <c r="G1263" t="s">
        <v>879</v>
      </c>
      <c r="H1263" t="s">
        <v>880</v>
      </c>
      <c r="I1263" t="s">
        <v>881</v>
      </c>
      <c r="J1263">
        <v>922</v>
      </c>
      <c r="K1263" t="s">
        <v>134</v>
      </c>
      <c r="L1263" t="s">
        <v>135</v>
      </c>
      <c r="M1263">
        <v>990001</v>
      </c>
      <c r="N1263" t="s">
        <v>51</v>
      </c>
      <c r="O1263">
        <v>0.1</v>
      </c>
      <c r="Q1263">
        <v>0.1</v>
      </c>
      <c r="S1263" t="s">
        <v>1207</v>
      </c>
      <c r="AE1263">
        <v>12</v>
      </c>
      <c r="AF1263">
        <v>7.6</v>
      </c>
      <c r="AG1263">
        <v>5</v>
      </c>
      <c r="AH1263" t="s">
        <v>53</v>
      </c>
      <c r="AI1263" t="s">
        <v>54</v>
      </c>
      <c r="AJ1263">
        <v>2</v>
      </c>
      <c r="AK1263">
        <v>1</v>
      </c>
      <c r="AL1263">
        <v>1</v>
      </c>
      <c r="AM1263" t="s">
        <v>55</v>
      </c>
      <c r="AN1263" t="s">
        <v>56</v>
      </c>
      <c r="AP1263">
        <v>1</v>
      </c>
      <c r="AQ1263" t="s">
        <v>57</v>
      </c>
      <c r="AR1263">
        <v>0</v>
      </c>
      <c r="AW1263" t="s">
        <v>58</v>
      </c>
      <c r="AX1263">
        <v>0</v>
      </c>
      <c r="AY1263">
        <v>2</v>
      </c>
      <c r="AZ1263">
        <v>0.1</v>
      </c>
      <c r="BA1263">
        <v>0.1</v>
      </c>
      <c r="BB1263" t="s">
        <v>59</v>
      </c>
    </row>
    <row r="1264" spans="1:54" x14ac:dyDescent="0.2">
      <c r="A1264" s="7" t="str">
        <f>VLOOKUP(G1264,'Matching-Tabelle'!$A$76:$B$80,2,FALSE)</f>
        <v>claudio.goetz@tkb.ch</v>
      </c>
      <c r="B1264" s="7" t="str">
        <f>VLOOKUP(J1264,'Matching-Tabelle'!$A$1:$B$66,2,FALSE)</f>
        <v>WPI RTB</v>
      </c>
      <c r="C1264" s="7" t="str">
        <f>IF(VLOOKUP(J1264,'Matching-Tabelle'!$A$1:$CB$66,3,FALSE)=0,"",VLOOKUP(J1264,'Matching-Tabelle'!$A$1:$CB$66,3,FALSE))</f>
        <v/>
      </c>
      <c r="D1264" s="7">
        <v>0.4</v>
      </c>
      <c r="E1264" s="7" t="s">
        <v>1208</v>
      </c>
      <c r="F1264" s="8">
        <v>42422</v>
      </c>
      <c r="G1264" t="s">
        <v>879</v>
      </c>
      <c r="H1264" t="s">
        <v>880</v>
      </c>
      <c r="I1264" t="s">
        <v>881</v>
      </c>
      <c r="J1264">
        <v>29</v>
      </c>
      <c r="K1264" t="s">
        <v>236</v>
      </c>
      <c r="L1264" t="s">
        <v>237</v>
      </c>
      <c r="M1264">
        <v>990001</v>
      </c>
      <c r="N1264" t="s">
        <v>51</v>
      </c>
      <c r="O1264">
        <v>0.4</v>
      </c>
      <c r="Q1264">
        <v>0.4</v>
      </c>
      <c r="S1264" t="s">
        <v>1208</v>
      </c>
      <c r="AE1264">
        <v>12</v>
      </c>
      <c r="AF1264">
        <v>7.6</v>
      </c>
      <c r="AG1264">
        <v>5</v>
      </c>
      <c r="AH1264" t="s">
        <v>53</v>
      </c>
      <c r="AI1264" t="s">
        <v>54</v>
      </c>
      <c r="AJ1264">
        <v>2</v>
      </c>
      <c r="AK1264">
        <v>1</v>
      </c>
      <c r="AL1264">
        <v>1</v>
      </c>
      <c r="AM1264" t="s">
        <v>55</v>
      </c>
      <c r="AN1264" t="s">
        <v>56</v>
      </c>
      <c r="AP1264">
        <v>1</v>
      </c>
      <c r="AQ1264" t="s">
        <v>57</v>
      </c>
      <c r="AR1264">
        <v>0</v>
      </c>
      <c r="AW1264" t="s">
        <v>58</v>
      </c>
      <c r="AX1264">
        <v>0</v>
      </c>
      <c r="AY1264">
        <v>2</v>
      </c>
      <c r="AZ1264">
        <v>0.4</v>
      </c>
      <c r="BA1264">
        <v>0.4</v>
      </c>
      <c r="BB1264" t="s">
        <v>59</v>
      </c>
    </row>
    <row r="1265" spans="1:54" x14ac:dyDescent="0.2">
      <c r="A1265" s="7" t="str">
        <f>VLOOKUP(G1265,'Matching-Tabelle'!$A$76:$B$80,2,FALSE)</f>
        <v>claudio.goetz@tkb.ch</v>
      </c>
      <c r="B1265" s="7" t="str">
        <f>VLOOKUP(J1265,'Matching-Tabelle'!$A$1:$B$66,2,FALSE)</f>
        <v>WPI CTB</v>
      </c>
      <c r="C1265" s="7" t="str">
        <f>IF(VLOOKUP(J1265,'Matching-Tabelle'!$A$1:$CB$66,3,FALSE)=0,"",VLOOKUP(J1265,'Matching-Tabelle'!$A$1:$CB$66,3,FALSE))</f>
        <v/>
      </c>
      <c r="D1265" s="7">
        <v>2.5</v>
      </c>
      <c r="E1265" s="7" t="s">
        <v>1209</v>
      </c>
      <c r="F1265" s="8">
        <v>42423</v>
      </c>
      <c r="G1265" t="s">
        <v>879</v>
      </c>
      <c r="H1265" t="s">
        <v>880</v>
      </c>
      <c r="I1265" t="s">
        <v>881</v>
      </c>
      <c r="J1265">
        <v>927</v>
      </c>
      <c r="K1265" t="s">
        <v>99</v>
      </c>
      <c r="L1265" t="s">
        <v>100</v>
      </c>
      <c r="M1265">
        <v>990001</v>
      </c>
      <c r="N1265" t="s">
        <v>51</v>
      </c>
      <c r="O1265">
        <v>2.5</v>
      </c>
      <c r="Q1265">
        <v>2.5</v>
      </c>
      <c r="S1265" t="s">
        <v>1209</v>
      </c>
      <c r="AE1265">
        <v>12</v>
      </c>
      <c r="AF1265">
        <v>7.6</v>
      </c>
      <c r="AG1265">
        <v>5</v>
      </c>
      <c r="AH1265" t="s">
        <v>53</v>
      </c>
      <c r="AI1265" t="s">
        <v>54</v>
      </c>
      <c r="AJ1265">
        <v>2</v>
      </c>
      <c r="AK1265">
        <v>1</v>
      </c>
      <c r="AL1265">
        <v>1</v>
      </c>
      <c r="AM1265" t="s">
        <v>55</v>
      </c>
      <c r="AN1265" t="s">
        <v>56</v>
      </c>
      <c r="AP1265">
        <v>1</v>
      </c>
      <c r="AQ1265" t="s">
        <v>57</v>
      </c>
      <c r="AR1265">
        <v>0</v>
      </c>
      <c r="AW1265" t="s">
        <v>58</v>
      </c>
      <c r="AX1265">
        <v>0</v>
      </c>
      <c r="AY1265">
        <v>2</v>
      </c>
      <c r="AZ1265">
        <v>2.5</v>
      </c>
      <c r="BA1265">
        <v>2.5</v>
      </c>
      <c r="BB1265" t="s">
        <v>59</v>
      </c>
    </row>
    <row r="1266" spans="1:54" x14ac:dyDescent="0.2">
      <c r="A1266" s="7" t="str">
        <f>VLOOKUP(G1266,'Matching-Tabelle'!$A$76:$B$80,2,FALSE)</f>
        <v>claudio.goetz@tkb.ch</v>
      </c>
      <c r="B1266" s="7" t="str">
        <f>VLOOKUP(J1266,'Matching-Tabelle'!$A$1:$B$66,2,FALSE)</f>
        <v>WPI CTB</v>
      </c>
      <c r="C1266" s="7" t="str">
        <f>IF(VLOOKUP(J1266,'Matching-Tabelle'!$A$1:$CB$66,3,FALSE)=0,"",VLOOKUP(J1266,'Matching-Tabelle'!$A$1:$CB$66,3,FALSE))</f>
        <v/>
      </c>
      <c r="D1266" s="7">
        <v>0.9</v>
      </c>
      <c r="E1266" s="7" t="s">
        <v>1210</v>
      </c>
      <c r="F1266" s="8">
        <v>42423</v>
      </c>
      <c r="G1266" t="s">
        <v>879</v>
      </c>
      <c r="H1266" t="s">
        <v>880</v>
      </c>
      <c r="I1266" t="s">
        <v>881</v>
      </c>
      <c r="J1266">
        <v>18</v>
      </c>
      <c r="K1266" t="s">
        <v>594</v>
      </c>
      <c r="L1266" t="s">
        <v>595</v>
      </c>
      <c r="M1266">
        <v>990001</v>
      </c>
      <c r="N1266" t="s">
        <v>51</v>
      </c>
      <c r="O1266">
        <v>0.9</v>
      </c>
      <c r="Q1266">
        <v>0.9</v>
      </c>
      <c r="S1266" t="s">
        <v>1210</v>
      </c>
      <c r="AE1266">
        <v>12</v>
      </c>
      <c r="AF1266">
        <v>7.6</v>
      </c>
      <c r="AG1266">
        <v>5</v>
      </c>
      <c r="AH1266" t="s">
        <v>53</v>
      </c>
      <c r="AI1266" t="s">
        <v>54</v>
      </c>
      <c r="AJ1266">
        <v>2</v>
      </c>
      <c r="AK1266">
        <v>1</v>
      </c>
      <c r="AL1266">
        <v>1</v>
      </c>
      <c r="AM1266" t="s">
        <v>55</v>
      </c>
      <c r="AN1266" t="s">
        <v>56</v>
      </c>
      <c r="AP1266">
        <v>1</v>
      </c>
      <c r="AQ1266" t="s">
        <v>57</v>
      </c>
      <c r="AR1266">
        <v>0</v>
      </c>
      <c r="AW1266" t="s">
        <v>58</v>
      </c>
      <c r="AX1266">
        <v>0</v>
      </c>
      <c r="AY1266">
        <v>2</v>
      </c>
      <c r="AZ1266">
        <v>0.9</v>
      </c>
      <c r="BA1266">
        <v>0.9</v>
      </c>
      <c r="BB1266" t="s">
        <v>59</v>
      </c>
    </row>
    <row r="1267" spans="1:54" x14ac:dyDescent="0.2">
      <c r="A1267" s="7" t="str">
        <f>VLOOKUP(G1267,'Matching-Tabelle'!$A$76:$B$80,2,FALSE)</f>
        <v>claudio.goetz@tkb.ch</v>
      </c>
      <c r="B1267" s="7" t="str">
        <f>VLOOKUP(J1267,'Matching-Tabelle'!$A$1:$B$66,2,FALSE)</f>
        <v>WPI CTB</v>
      </c>
      <c r="C1267" s="7" t="str">
        <f>IF(VLOOKUP(J1267,'Matching-Tabelle'!$A$1:$CB$66,3,FALSE)=0,"",VLOOKUP(J1267,'Matching-Tabelle'!$A$1:$CB$66,3,FALSE))</f>
        <v/>
      </c>
      <c r="D1267" s="7">
        <v>2.5</v>
      </c>
      <c r="E1267" s="7" t="s">
        <v>764</v>
      </c>
      <c r="F1267" s="8">
        <v>42423</v>
      </c>
      <c r="G1267" t="s">
        <v>879</v>
      </c>
      <c r="H1267" t="s">
        <v>880</v>
      </c>
      <c r="I1267" t="s">
        <v>881</v>
      </c>
      <c r="J1267">
        <v>18</v>
      </c>
      <c r="K1267" t="s">
        <v>594</v>
      </c>
      <c r="L1267" t="s">
        <v>595</v>
      </c>
      <c r="M1267">
        <v>990001</v>
      </c>
      <c r="N1267" t="s">
        <v>51</v>
      </c>
      <c r="O1267">
        <v>2.5</v>
      </c>
      <c r="Q1267">
        <v>2.5</v>
      </c>
      <c r="S1267" t="s">
        <v>764</v>
      </c>
      <c r="AE1267">
        <v>12</v>
      </c>
      <c r="AF1267">
        <v>7.6</v>
      </c>
      <c r="AG1267">
        <v>5</v>
      </c>
      <c r="AH1267" t="s">
        <v>53</v>
      </c>
      <c r="AI1267" t="s">
        <v>54</v>
      </c>
      <c r="AJ1267">
        <v>2</v>
      </c>
      <c r="AK1267">
        <v>1</v>
      </c>
      <c r="AL1267">
        <v>1</v>
      </c>
      <c r="AM1267" t="s">
        <v>55</v>
      </c>
      <c r="AN1267" t="s">
        <v>56</v>
      </c>
      <c r="AP1267">
        <v>1</v>
      </c>
      <c r="AQ1267" t="s">
        <v>57</v>
      </c>
      <c r="AR1267">
        <v>0</v>
      </c>
      <c r="AW1267" t="s">
        <v>58</v>
      </c>
      <c r="AX1267">
        <v>0</v>
      </c>
      <c r="AY1267">
        <v>2</v>
      </c>
      <c r="AZ1267">
        <v>2.5</v>
      </c>
      <c r="BA1267">
        <v>2.5</v>
      </c>
      <c r="BB1267" t="s">
        <v>59</v>
      </c>
    </row>
    <row r="1268" spans="1:54" x14ac:dyDescent="0.2">
      <c r="A1268" s="7" t="str">
        <f>VLOOKUP(G1268,'Matching-Tabelle'!$A$76:$B$80,2,FALSE)</f>
        <v>claudio.goetz@tkb.ch</v>
      </c>
      <c r="B1268" s="7" t="str">
        <f>VLOOKUP(J1268,'Matching-Tabelle'!$A$1:$B$66,2,FALSE)</f>
        <v>WPI CTB</v>
      </c>
      <c r="C1268" s="7" t="str">
        <f>IF(VLOOKUP(J1268,'Matching-Tabelle'!$A$1:$CB$66,3,FALSE)=0,"",VLOOKUP(J1268,'Matching-Tabelle'!$A$1:$CB$66,3,FALSE))</f>
        <v/>
      </c>
      <c r="D1268" s="7">
        <v>2.5</v>
      </c>
      <c r="E1268" s="7" t="s">
        <v>1211</v>
      </c>
      <c r="F1268" s="8">
        <v>42423</v>
      </c>
      <c r="G1268" t="s">
        <v>879</v>
      </c>
      <c r="H1268" t="s">
        <v>880</v>
      </c>
      <c r="I1268" t="s">
        <v>881</v>
      </c>
      <c r="J1268">
        <v>927</v>
      </c>
      <c r="K1268" t="s">
        <v>99</v>
      </c>
      <c r="L1268" t="s">
        <v>100</v>
      </c>
      <c r="M1268">
        <v>990001</v>
      </c>
      <c r="N1268" t="s">
        <v>51</v>
      </c>
      <c r="O1268">
        <v>2.5</v>
      </c>
      <c r="Q1268">
        <v>2.5</v>
      </c>
      <c r="S1268" t="s">
        <v>1211</v>
      </c>
      <c r="AE1268">
        <v>12</v>
      </c>
      <c r="AF1268">
        <v>7.6</v>
      </c>
      <c r="AG1268">
        <v>5</v>
      </c>
      <c r="AH1268" t="s">
        <v>53</v>
      </c>
      <c r="AI1268" t="s">
        <v>54</v>
      </c>
      <c r="AJ1268">
        <v>2</v>
      </c>
      <c r="AK1268">
        <v>1</v>
      </c>
      <c r="AL1268">
        <v>1</v>
      </c>
      <c r="AM1268" t="s">
        <v>55</v>
      </c>
      <c r="AN1268" t="s">
        <v>56</v>
      </c>
      <c r="AP1268">
        <v>1</v>
      </c>
      <c r="AQ1268" t="s">
        <v>57</v>
      </c>
      <c r="AR1268">
        <v>0</v>
      </c>
      <c r="AW1268" t="s">
        <v>58</v>
      </c>
      <c r="AX1268">
        <v>0</v>
      </c>
      <c r="AY1268">
        <v>2</v>
      </c>
      <c r="AZ1268">
        <v>2.5</v>
      </c>
      <c r="BA1268">
        <v>2.5</v>
      </c>
      <c r="BB1268" t="s">
        <v>59</v>
      </c>
    </row>
    <row r="1269" spans="1:54" x14ac:dyDescent="0.2">
      <c r="A1269" s="7" t="str">
        <f>VLOOKUP(G1269,'Matching-Tabelle'!$A$76:$B$80,2,FALSE)</f>
        <v>claudio.goetz@tkb.ch</v>
      </c>
      <c r="B1269" s="7" t="str">
        <f>VLOOKUP(J1269,'Matching-Tabelle'!$A$1:$B$66,2,FALSE)</f>
        <v>WPI CTB</v>
      </c>
      <c r="C1269" s="7" t="str">
        <f>IF(VLOOKUP(J1269,'Matching-Tabelle'!$A$1:$CB$66,3,FALSE)=0,"",VLOOKUP(J1269,'Matching-Tabelle'!$A$1:$CB$66,3,FALSE))</f>
        <v/>
      </c>
      <c r="D1269" s="7">
        <v>0.9</v>
      </c>
      <c r="E1269" s="7" t="s">
        <v>1165</v>
      </c>
      <c r="F1269" s="8">
        <v>42423</v>
      </c>
      <c r="G1269" t="s">
        <v>879</v>
      </c>
      <c r="H1269" t="s">
        <v>880</v>
      </c>
      <c r="I1269" t="s">
        <v>881</v>
      </c>
      <c r="J1269">
        <v>927</v>
      </c>
      <c r="K1269" t="s">
        <v>99</v>
      </c>
      <c r="L1269" t="s">
        <v>100</v>
      </c>
      <c r="M1269">
        <v>990001</v>
      </c>
      <c r="N1269" t="s">
        <v>51</v>
      </c>
      <c r="O1269">
        <v>0.9</v>
      </c>
      <c r="Q1269">
        <v>0.9</v>
      </c>
      <c r="S1269" t="s">
        <v>1165</v>
      </c>
      <c r="AE1269">
        <v>12</v>
      </c>
      <c r="AF1269">
        <v>7.6</v>
      </c>
      <c r="AG1269">
        <v>5</v>
      </c>
      <c r="AH1269" t="s">
        <v>53</v>
      </c>
      <c r="AI1269" t="s">
        <v>54</v>
      </c>
      <c r="AJ1269">
        <v>2</v>
      </c>
      <c r="AK1269">
        <v>1</v>
      </c>
      <c r="AL1269">
        <v>1</v>
      </c>
      <c r="AM1269" t="s">
        <v>55</v>
      </c>
      <c r="AN1269" t="s">
        <v>56</v>
      </c>
      <c r="AP1269">
        <v>1</v>
      </c>
      <c r="AQ1269" t="s">
        <v>57</v>
      </c>
      <c r="AR1269">
        <v>0</v>
      </c>
      <c r="AW1269" t="s">
        <v>58</v>
      </c>
      <c r="AX1269">
        <v>0</v>
      </c>
      <c r="AY1269">
        <v>2</v>
      </c>
      <c r="AZ1269">
        <v>0.9</v>
      </c>
      <c r="BA1269">
        <v>0.9</v>
      </c>
      <c r="BB1269" t="s">
        <v>59</v>
      </c>
    </row>
    <row r="1270" spans="1:54" x14ac:dyDescent="0.2">
      <c r="A1270" s="7" t="str">
        <f>VLOOKUP(G1270,'Matching-Tabelle'!$A$76:$B$80,2,FALSE)</f>
        <v>claudio.goetz@tkb.ch</v>
      </c>
      <c r="B1270" s="7" t="str">
        <f>VLOOKUP(J1270,'Matching-Tabelle'!$A$1:$B$66,2,FALSE)</f>
        <v>WPI RTB</v>
      </c>
      <c r="C1270" s="7" t="str">
        <f>IF(VLOOKUP(J1270,'Matching-Tabelle'!$A$1:$CB$66,3,FALSE)=0,"",VLOOKUP(J1270,'Matching-Tabelle'!$A$1:$CB$66,3,FALSE))</f>
        <v/>
      </c>
      <c r="D1270" s="7">
        <v>0.5</v>
      </c>
      <c r="E1270" s="7" t="s">
        <v>1077</v>
      </c>
      <c r="F1270" s="8">
        <v>42424</v>
      </c>
      <c r="G1270" t="s">
        <v>879</v>
      </c>
      <c r="H1270" t="s">
        <v>880</v>
      </c>
      <c r="I1270" t="s">
        <v>881</v>
      </c>
      <c r="J1270">
        <v>24</v>
      </c>
      <c r="K1270" t="s">
        <v>73</v>
      </c>
      <c r="L1270" t="s">
        <v>74</v>
      </c>
      <c r="M1270">
        <v>990001</v>
      </c>
      <c r="N1270" t="s">
        <v>51</v>
      </c>
      <c r="O1270">
        <v>0.5</v>
      </c>
      <c r="Q1270">
        <v>0.5</v>
      </c>
      <c r="S1270" t="s">
        <v>1077</v>
      </c>
      <c r="AE1270">
        <v>12</v>
      </c>
      <c r="AF1270">
        <v>7.6</v>
      </c>
      <c r="AG1270">
        <v>5</v>
      </c>
      <c r="AH1270" t="s">
        <v>53</v>
      </c>
      <c r="AI1270" t="s">
        <v>54</v>
      </c>
      <c r="AJ1270">
        <v>2</v>
      </c>
      <c r="AK1270">
        <v>1</v>
      </c>
      <c r="AL1270">
        <v>1</v>
      </c>
      <c r="AM1270" t="s">
        <v>55</v>
      </c>
      <c r="AN1270" t="s">
        <v>56</v>
      </c>
      <c r="AP1270">
        <v>1</v>
      </c>
      <c r="AQ1270" t="s">
        <v>57</v>
      </c>
      <c r="AR1270">
        <v>0</v>
      </c>
      <c r="AW1270" t="s">
        <v>58</v>
      </c>
      <c r="AX1270">
        <v>0</v>
      </c>
      <c r="AY1270">
        <v>2</v>
      </c>
      <c r="AZ1270">
        <v>0.5</v>
      </c>
      <c r="BA1270">
        <v>0.5</v>
      </c>
      <c r="BB1270" t="s">
        <v>59</v>
      </c>
    </row>
    <row r="1271" spans="1:54" x14ac:dyDescent="0.2">
      <c r="A1271" s="7" t="str">
        <f>VLOOKUP(G1271,'Matching-Tabelle'!$A$76:$B$80,2,FALSE)</f>
        <v>claudio.goetz@tkb.ch</v>
      </c>
      <c r="B1271" s="7" t="str">
        <f>VLOOKUP(J1271,'Matching-Tabelle'!$A$1:$B$66,2,FALSE)</f>
        <v>WPI CTB</v>
      </c>
      <c r="C1271" s="7" t="str">
        <f>IF(VLOOKUP(J1271,'Matching-Tabelle'!$A$1:$CB$66,3,FALSE)=0,"",VLOOKUP(J1271,'Matching-Tabelle'!$A$1:$CB$66,3,FALSE))</f>
        <v/>
      </c>
      <c r="D1271" s="7">
        <v>2.2999999999999998</v>
      </c>
      <c r="E1271" s="7" t="s">
        <v>1212</v>
      </c>
      <c r="F1271" s="8">
        <v>42424</v>
      </c>
      <c r="G1271" t="s">
        <v>879</v>
      </c>
      <c r="H1271" t="s">
        <v>880</v>
      </c>
      <c r="I1271" t="s">
        <v>881</v>
      </c>
      <c r="J1271">
        <v>927</v>
      </c>
      <c r="K1271" t="s">
        <v>99</v>
      </c>
      <c r="L1271" t="s">
        <v>100</v>
      </c>
      <c r="M1271">
        <v>990001</v>
      </c>
      <c r="N1271" t="s">
        <v>51</v>
      </c>
      <c r="O1271">
        <v>2.2999999999999998</v>
      </c>
      <c r="Q1271">
        <v>2.2999999999999998</v>
      </c>
      <c r="S1271" t="s">
        <v>1212</v>
      </c>
      <c r="AE1271">
        <v>12</v>
      </c>
      <c r="AF1271">
        <v>7.6</v>
      </c>
      <c r="AG1271">
        <v>5</v>
      </c>
      <c r="AH1271" t="s">
        <v>53</v>
      </c>
      <c r="AI1271" t="s">
        <v>54</v>
      </c>
      <c r="AJ1271">
        <v>2</v>
      </c>
      <c r="AK1271">
        <v>1</v>
      </c>
      <c r="AL1271">
        <v>1</v>
      </c>
      <c r="AM1271" t="s">
        <v>55</v>
      </c>
      <c r="AN1271" t="s">
        <v>56</v>
      </c>
      <c r="AP1271">
        <v>1</v>
      </c>
      <c r="AQ1271" t="s">
        <v>57</v>
      </c>
      <c r="AR1271">
        <v>0</v>
      </c>
      <c r="AW1271" t="s">
        <v>58</v>
      </c>
      <c r="AX1271">
        <v>0</v>
      </c>
      <c r="AY1271">
        <v>2</v>
      </c>
      <c r="AZ1271">
        <v>2.2999999999999998</v>
      </c>
      <c r="BA1271">
        <v>2.2999999999999998</v>
      </c>
      <c r="BB1271" t="s">
        <v>59</v>
      </c>
    </row>
    <row r="1272" spans="1:54" x14ac:dyDescent="0.2">
      <c r="A1272" s="7" t="str">
        <f>VLOOKUP(G1272,'Matching-Tabelle'!$A$76:$B$80,2,FALSE)</f>
        <v>claudio.goetz@tkb.ch</v>
      </c>
      <c r="B1272" s="7" t="str">
        <f>VLOOKUP(J1272,'Matching-Tabelle'!$A$1:$B$66,2,FALSE)</f>
        <v>WPI CTB</v>
      </c>
      <c r="C1272" s="7" t="str">
        <f>IF(VLOOKUP(J1272,'Matching-Tabelle'!$A$1:$CB$66,3,FALSE)=0,"",VLOOKUP(J1272,'Matching-Tabelle'!$A$1:$CB$66,3,FALSE))</f>
        <v/>
      </c>
      <c r="D1272" s="7">
        <v>1.4</v>
      </c>
      <c r="E1272" s="7" t="s">
        <v>1213</v>
      </c>
      <c r="F1272" s="8">
        <v>42424</v>
      </c>
      <c r="G1272" t="s">
        <v>879</v>
      </c>
      <c r="H1272" t="s">
        <v>880</v>
      </c>
      <c r="I1272" t="s">
        <v>881</v>
      </c>
      <c r="J1272">
        <v>927</v>
      </c>
      <c r="K1272" t="s">
        <v>99</v>
      </c>
      <c r="L1272" t="s">
        <v>100</v>
      </c>
      <c r="M1272">
        <v>990001</v>
      </c>
      <c r="N1272" t="s">
        <v>51</v>
      </c>
      <c r="O1272">
        <v>1.4</v>
      </c>
      <c r="Q1272">
        <v>1.4</v>
      </c>
      <c r="S1272" t="s">
        <v>1213</v>
      </c>
      <c r="AE1272">
        <v>12</v>
      </c>
      <c r="AF1272">
        <v>7.6</v>
      </c>
      <c r="AG1272">
        <v>5</v>
      </c>
      <c r="AH1272" t="s">
        <v>53</v>
      </c>
      <c r="AI1272" t="s">
        <v>54</v>
      </c>
      <c r="AJ1272">
        <v>2</v>
      </c>
      <c r="AK1272">
        <v>1</v>
      </c>
      <c r="AL1272">
        <v>1</v>
      </c>
      <c r="AM1272" t="s">
        <v>55</v>
      </c>
      <c r="AN1272" t="s">
        <v>56</v>
      </c>
      <c r="AP1272">
        <v>1</v>
      </c>
      <c r="AQ1272" t="s">
        <v>57</v>
      </c>
      <c r="AR1272">
        <v>0</v>
      </c>
      <c r="AW1272" t="s">
        <v>58</v>
      </c>
      <c r="AX1272">
        <v>0</v>
      </c>
      <c r="AY1272">
        <v>2</v>
      </c>
      <c r="AZ1272">
        <v>1.4</v>
      </c>
      <c r="BA1272">
        <v>1.4</v>
      </c>
      <c r="BB1272" t="s">
        <v>59</v>
      </c>
    </row>
    <row r="1273" spans="1:54" x14ac:dyDescent="0.2">
      <c r="A1273" s="7" t="str">
        <f>VLOOKUP(G1273,'Matching-Tabelle'!$A$76:$B$80,2,FALSE)</f>
        <v>claudio.goetz@tkb.ch</v>
      </c>
      <c r="B1273" s="7" t="str">
        <f>VLOOKUP(J1273,'Matching-Tabelle'!$A$1:$B$66,2,FALSE)</f>
        <v>WPI CTB</v>
      </c>
      <c r="C1273" s="7" t="str">
        <f>IF(VLOOKUP(J1273,'Matching-Tabelle'!$A$1:$CB$66,3,FALSE)=0,"",VLOOKUP(J1273,'Matching-Tabelle'!$A$1:$CB$66,3,FALSE))</f>
        <v/>
      </c>
      <c r="D1273" s="7">
        <v>0.3</v>
      </c>
      <c r="E1273" s="7" t="s">
        <v>1214</v>
      </c>
      <c r="F1273" s="8">
        <v>42424</v>
      </c>
      <c r="G1273" t="s">
        <v>879</v>
      </c>
      <c r="H1273" t="s">
        <v>880</v>
      </c>
      <c r="I1273" t="s">
        <v>881</v>
      </c>
      <c r="J1273">
        <v>919</v>
      </c>
      <c r="K1273" t="s">
        <v>66</v>
      </c>
      <c r="L1273" t="s">
        <v>67</v>
      </c>
      <c r="M1273">
        <v>990001</v>
      </c>
      <c r="N1273" t="s">
        <v>51</v>
      </c>
      <c r="O1273">
        <v>0.3</v>
      </c>
      <c r="Q1273">
        <v>0.3</v>
      </c>
      <c r="S1273" t="s">
        <v>1214</v>
      </c>
      <c r="AE1273">
        <v>12</v>
      </c>
      <c r="AF1273">
        <v>7.6</v>
      </c>
      <c r="AG1273">
        <v>5</v>
      </c>
      <c r="AH1273" t="s">
        <v>53</v>
      </c>
      <c r="AI1273" t="s">
        <v>54</v>
      </c>
      <c r="AJ1273">
        <v>2</v>
      </c>
      <c r="AK1273">
        <v>1</v>
      </c>
      <c r="AL1273">
        <v>1</v>
      </c>
      <c r="AM1273" t="s">
        <v>55</v>
      </c>
      <c r="AN1273" t="s">
        <v>56</v>
      </c>
      <c r="AP1273">
        <v>1</v>
      </c>
      <c r="AQ1273" t="s">
        <v>57</v>
      </c>
      <c r="AR1273">
        <v>0</v>
      </c>
      <c r="AW1273" t="s">
        <v>58</v>
      </c>
      <c r="AX1273">
        <v>0</v>
      </c>
      <c r="AY1273">
        <v>2</v>
      </c>
      <c r="AZ1273">
        <v>0.3</v>
      </c>
      <c r="BA1273">
        <v>0.3</v>
      </c>
      <c r="BB1273" t="s">
        <v>59</v>
      </c>
    </row>
    <row r="1274" spans="1:54" x14ac:dyDescent="0.2">
      <c r="A1274" s="7" t="str">
        <f>VLOOKUP(G1274,'Matching-Tabelle'!$A$76:$B$80,2,FALSE)</f>
        <v>claudio.goetz@tkb.ch</v>
      </c>
      <c r="B1274" s="7" t="str">
        <f>VLOOKUP(J1274,'Matching-Tabelle'!$A$1:$B$66,2,FALSE)</f>
        <v>WPI CTB</v>
      </c>
      <c r="C1274" s="7" t="str">
        <f>IF(VLOOKUP(J1274,'Matching-Tabelle'!$A$1:$CB$66,3,FALSE)=0,"",VLOOKUP(J1274,'Matching-Tabelle'!$A$1:$CB$66,3,FALSE))</f>
        <v/>
      </c>
      <c r="D1274" s="7">
        <v>2.9</v>
      </c>
      <c r="E1274" s="7" t="s">
        <v>1215</v>
      </c>
      <c r="F1274" s="8">
        <v>42424</v>
      </c>
      <c r="G1274" t="s">
        <v>879</v>
      </c>
      <c r="H1274" t="s">
        <v>880</v>
      </c>
      <c r="I1274" t="s">
        <v>881</v>
      </c>
      <c r="J1274">
        <v>925</v>
      </c>
      <c r="K1274" t="s">
        <v>49</v>
      </c>
      <c r="L1274" t="s">
        <v>50</v>
      </c>
      <c r="M1274">
        <v>990001</v>
      </c>
      <c r="N1274" t="s">
        <v>51</v>
      </c>
      <c r="O1274">
        <v>2.9</v>
      </c>
      <c r="Q1274">
        <v>2.9</v>
      </c>
      <c r="S1274" t="s">
        <v>1215</v>
      </c>
      <c r="AE1274">
        <v>12</v>
      </c>
      <c r="AF1274">
        <v>7.6</v>
      </c>
      <c r="AG1274">
        <v>5</v>
      </c>
      <c r="AH1274" t="s">
        <v>53</v>
      </c>
      <c r="AI1274" t="s">
        <v>54</v>
      </c>
      <c r="AJ1274">
        <v>2</v>
      </c>
      <c r="AK1274">
        <v>1</v>
      </c>
      <c r="AL1274">
        <v>1</v>
      </c>
      <c r="AM1274" t="s">
        <v>55</v>
      </c>
      <c r="AN1274" t="s">
        <v>56</v>
      </c>
      <c r="AP1274">
        <v>1</v>
      </c>
      <c r="AQ1274" t="s">
        <v>57</v>
      </c>
      <c r="AR1274">
        <v>0</v>
      </c>
      <c r="AW1274" t="s">
        <v>58</v>
      </c>
      <c r="AX1274">
        <v>0</v>
      </c>
      <c r="AY1274">
        <v>2</v>
      </c>
      <c r="AZ1274">
        <v>2.9</v>
      </c>
      <c r="BA1274">
        <v>2.9</v>
      </c>
      <c r="BB1274" t="s">
        <v>59</v>
      </c>
    </row>
    <row r="1275" spans="1:54" x14ac:dyDescent="0.2">
      <c r="A1275" s="7" t="str">
        <f>VLOOKUP(G1275,'Matching-Tabelle'!$A$76:$B$80,2,FALSE)</f>
        <v>claudio.goetz@tkb.ch</v>
      </c>
      <c r="B1275" s="7" t="str">
        <f>VLOOKUP(J1275,'Matching-Tabelle'!$A$1:$B$66,2,FALSE)</f>
        <v>WPI Führung</v>
      </c>
      <c r="C1275" s="7" t="str">
        <f>IF(VLOOKUP(J1275,'Matching-Tabelle'!$A$1:$CB$66,3,FALSE)=0,"",VLOOKUP(J1275,'Matching-Tabelle'!$A$1:$CB$66,3,FALSE))</f>
        <v/>
      </c>
      <c r="D1275" s="7">
        <v>1.3</v>
      </c>
      <c r="E1275" s="7" t="s">
        <v>1216</v>
      </c>
      <c r="F1275" s="8">
        <v>42424</v>
      </c>
      <c r="G1275" t="s">
        <v>879</v>
      </c>
      <c r="H1275" t="s">
        <v>880</v>
      </c>
      <c r="I1275" t="s">
        <v>881</v>
      </c>
      <c r="J1275">
        <v>26</v>
      </c>
      <c r="K1275" t="s">
        <v>130</v>
      </c>
      <c r="L1275" t="s">
        <v>131</v>
      </c>
      <c r="M1275">
        <v>990001</v>
      </c>
      <c r="N1275" t="s">
        <v>51</v>
      </c>
      <c r="O1275">
        <v>1.3</v>
      </c>
      <c r="Q1275">
        <v>1.3</v>
      </c>
      <c r="S1275" t="s">
        <v>1216</v>
      </c>
      <c r="AE1275">
        <v>12</v>
      </c>
      <c r="AF1275">
        <v>7.6</v>
      </c>
      <c r="AG1275">
        <v>5</v>
      </c>
      <c r="AH1275" t="s">
        <v>53</v>
      </c>
      <c r="AI1275" t="s">
        <v>54</v>
      </c>
      <c r="AJ1275">
        <v>2</v>
      </c>
      <c r="AK1275">
        <v>1</v>
      </c>
      <c r="AL1275">
        <v>1</v>
      </c>
      <c r="AM1275" t="s">
        <v>55</v>
      </c>
      <c r="AN1275" t="s">
        <v>56</v>
      </c>
      <c r="AP1275">
        <v>1</v>
      </c>
      <c r="AQ1275" t="s">
        <v>57</v>
      </c>
      <c r="AR1275">
        <v>0</v>
      </c>
      <c r="AW1275" t="s">
        <v>58</v>
      </c>
      <c r="AX1275">
        <v>0</v>
      </c>
      <c r="AY1275">
        <v>2</v>
      </c>
      <c r="AZ1275">
        <v>1.3</v>
      </c>
      <c r="BA1275">
        <v>1.3</v>
      </c>
      <c r="BB1275" t="s">
        <v>59</v>
      </c>
    </row>
    <row r="1276" spans="1:54" x14ac:dyDescent="0.2">
      <c r="A1276" s="7" t="str">
        <f>VLOOKUP(G1276,'Matching-Tabelle'!$A$76:$B$80,2,FALSE)</f>
        <v>claudio.goetz@tkb.ch</v>
      </c>
      <c r="B1276" s="7" t="str">
        <f>VLOOKUP(J1276,'Matching-Tabelle'!$A$1:$B$66,2,FALSE)</f>
        <v>WPI CTB</v>
      </c>
      <c r="C1276" s="7" t="str">
        <f>IF(VLOOKUP(J1276,'Matching-Tabelle'!$A$1:$CB$66,3,FALSE)=0,"",VLOOKUP(J1276,'Matching-Tabelle'!$A$1:$CB$66,3,FALSE))</f>
        <v/>
      </c>
      <c r="D1276" s="7">
        <v>0.3</v>
      </c>
      <c r="E1276" s="7" t="s">
        <v>1217</v>
      </c>
      <c r="F1276" s="8">
        <v>42425</v>
      </c>
      <c r="G1276" t="s">
        <v>879</v>
      </c>
      <c r="H1276" t="s">
        <v>880</v>
      </c>
      <c r="I1276" t="s">
        <v>881</v>
      </c>
      <c r="J1276">
        <v>919</v>
      </c>
      <c r="K1276" t="s">
        <v>66</v>
      </c>
      <c r="L1276" t="s">
        <v>67</v>
      </c>
      <c r="M1276">
        <v>990001</v>
      </c>
      <c r="N1276" t="s">
        <v>51</v>
      </c>
      <c r="O1276">
        <v>0.3</v>
      </c>
      <c r="Q1276">
        <v>0.3</v>
      </c>
      <c r="S1276" t="s">
        <v>1217</v>
      </c>
      <c r="AE1276">
        <v>12</v>
      </c>
      <c r="AF1276">
        <v>7.6</v>
      </c>
      <c r="AG1276">
        <v>5</v>
      </c>
      <c r="AH1276" t="s">
        <v>53</v>
      </c>
      <c r="AI1276" t="s">
        <v>54</v>
      </c>
      <c r="AJ1276">
        <v>2</v>
      </c>
      <c r="AK1276">
        <v>1</v>
      </c>
      <c r="AL1276">
        <v>1</v>
      </c>
      <c r="AM1276" t="s">
        <v>55</v>
      </c>
      <c r="AN1276" t="s">
        <v>56</v>
      </c>
      <c r="AP1276">
        <v>1</v>
      </c>
      <c r="AQ1276" t="s">
        <v>57</v>
      </c>
      <c r="AR1276">
        <v>0</v>
      </c>
      <c r="AW1276" t="s">
        <v>58</v>
      </c>
      <c r="AX1276">
        <v>0</v>
      </c>
      <c r="AY1276">
        <v>2</v>
      </c>
      <c r="AZ1276">
        <v>0.3</v>
      </c>
      <c r="BA1276">
        <v>0.3</v>
      </c>
      <c r="BB1276" t="s">
        <v>59</v>
      </c>
    </row>
    <row r="1277" spans="1:54" x14ac:dyDescent="0.2">
      <c r="A1277" s="7" t="str">
        <f>VLOOKUP(G1277,'Matching-Tabelle'!$A$76:$B$80,2,FALSE)</f>
        <v>claudio.goetz@tkb.ch</v>
      </c>
      <c r="B1277" s="7" t="str">
        <f>VLOOKUP(J1277,'Matching-Tabelle'!$A$1:$B$66,2,FALSE)</f>
        <v>WPI CTB</v>
      </c>
      <c r="C1277" s="7" t="str">
        <f>IF(VLOOKUP(J1277,'Matching-Tabelle'!$A$1:$CB$66,3,FALSE)=0,"",VLOOKUP(J1277,'Matching-Tabelle'!$A$1:$CB$66,3,FALSE))</f>
        <v/>
      </c>
      <c r="D1277" s="7">
        <v>0.2</v>
      </c>
      <c r="E1277" s="7" t="s">
        <v>1218</v>
      </c>
      <c r="F1277" s="8">
        <v>42425</v>
      </c>
      <c r="G1277" t="s">
        <v>879</v>
      </c>
      <c r="H1277" t="s">
        <v>880</v>
      </c>
      <c r="I1277" t="s">
        <v>881</v>
      </c>
      <c r="J1277">
        <v>922</v>
      </c>
      <c r="K1277" t="s">
        <v>134</v>
      </c>
      <c r="L1277" t="s">
        <v>135</v>
      </c>
      <c r="M1277">
        <v>990001</v>
      </c>
      <c r="N1277" t="s">
        <v>51</v>
      </c>
      <c r="O1277">
        <v>0.2</v>
      </c>
      <c r="Q1277">
        <v>0.2</v>
      </c>
      <c r="S1277" t="s">
        <v>1218</v>
      </c>
      <c r="AE1277">
        <v>12</v>
      </c>
      <c r="AF1277">
        <v>7.6</v>
      </c>
      <c r="AG1277">
        <v>5</v>
      </c>
      <c r="AH1277" t="s">
        <v>53</v>
      </c>
      <c r="AI1277" t="s">
        <v>54</v>
      </c>
      <c r="AJ1277">
        <v>2</v>
      </c>
      <c r="AK1277">
        <v>1</v>
      </c>
      <c r="AL1277">
        <v>1</v>
      </c>
      <c r="AM1277" t="s">
        <v>55</v>
      </c>
      <c r="AN1277" t="s">
        <v>56</v>
      </c>
      <c r="AP1277">
        <v>1</v>
      </c>
      <c r="AQ1277" t="s">
        <v>57</v>
      </c>
      <c r="AR1277">
        <v>0</v>
      </c>
      <c r="AW1277" t="s">
        <v>58</v>
      </c>
      <c r="AX1277">
        <v>0</v>
      </c>
      <c r="AY1277">
        <v>2</v>
      </c>
      <c r="AZ1277">
        <v>0.2</v>
      </c>
      <c r="BA1277">
        <v>0.2</v>
      </c>
      <c r="BB1277" t="s">
        <v>59</v>
      </c>
    </row>
    <row r="1278" spans="1:54" x14ac:dyDescent="0.2">
      <c r="A1278" s="7" t="str">
        <f>VLOOKUP(G1278,'Matching-Tabelle'!$A$76:$B$80,2,FALSE)</f>
        <v>claudio.goetz@tkb.ch</v>
      </c>
      <c r="B1278" s="7" t="str">
        <f>VLOOKUP(J1278,'Matching-Tabelle'!$A$1:$B$66,2,FALSE)</f>
        <v>Proj Optima</v>
      </c>
      <c r="C1278" s="7" t="str">
        <f>IF(VLOOKUP(J1278,'Matching-Tabelle'!$A$1:$CB$66,3,FALSE)=0,"",VLOOKUP(J1278,'Matching-Tabelle'!$A$1:$CB$66,3,FALSE))</f>
        <v/>
      </c>
      <c r="D1278" s="7">
        <v>1.5</v>
      </c>
      <c r="E1278" s="7" t="s">
        <v>1219</v>
      </c>
      <c r="F1278" s="8">
        <v>42425</v>
      </c>
      <c r="G1278" t="s">
        <v>879</v>
      </c>
      <c r="H1278" t="s">
        <v>880</v>
      </c>
      <c r="I1278" t="s">
        <v>881</v>
      </c>
      <c r="J1278">
        <v>211</v>
      </c>
      <c r="K1278" t="s">
        <v>79</v>
      </c>
      <c r="L1278" t="s">
        <v>80</v>
      </c>
      <c r="M1278">
        <v>990001</v>
      </c>
      <c r="N1278" t="s">
        <v>51</v>
      </c>
      <c r="O1278">
        <v>1.5</v>
      </c>
      <c r="Q1278">
        <v>1.5</v>
      </c>
      <c r="S1278" t="s">
        <v>1219</v>
      </c>
      <c r="AE1278">
        <v>12</v>
      </c>
      <c r="AF1278">
        <v>7.6</v>
      </c>
      <c r="AG1278">
        <v>5</v>
      </c>
      <c r="AH1278" t="s">
        <v>53</v>
      </c>
      <c r="AI1278" t="s">
        <v>54</v>
      </c>
      <c r="AJ1278">
        <v>2</v>
      </c>
      <c r="AK1278">
        <v>1</v>
      </c>
      <c r="AL1278">
        <v>1</v>
      </c>
      <c r="AM1278" t="s">
        <v>55</v>
      </c>
      <c r="AN1278" t="s">
        <v>56</v>
      </c>
      <c r="AP1278">
        <v>1</v>
      </c>
      <c r="AQ1278" t="s">
        <v>57</v>
      </c>
      <c r="AR1278">
        <v>0</v>
      </c>
      <c r="AW1278" t="s">
        <v>58</v>
      </c>
      <c r="AX1278">
        <v>0</v>
      </c>
      <c r="AY1278">
        <v>2</v>
      </c>
      <c r="AZ1278">
        <v>1.5</v>
      </c>
      <c r="BA1278">
        <v>1.5</v>
      </c>
      <c r="BB1278" t="s">
        <v>59</v>
      </c>
    </row>
    <row r="1279" spans="1:54" x14ac:dyDescent="0.2">
      <c r="A1279" s="7" t="str">
        <f>VLOOKUP(G1279,'Matching-Tabelle'!$A$76:$B$80,2,FALSE)</f>
        <v>claudio.goetz@tkb.ch</v>
      </c>
      <c r="B1279" s="7" t="str">
        <f>VLOOKUP(J1279,'Matching-Tabelle'!$A$1:$B$66,2,FALSE)</f>
        <v>WPI CTB</v>
      </c>
      <c r="C1279" s="7" t="str">
        <f>IF(VLOOKUP(J1279,'Matching-Tabelle'!$A$1:$CB$66,3,FALSE)=0,"",VLOOKUP(J1279,'Matching-Tabelle'!$A$1:$CB$66,3,FALSE))</f>
        <v/>
      </c>
      <c r="D1279" s="7">
        <v>0.2</v>
      </c>
      <c r="E1279" s="7" t="s">
        <v>1220</v>
      </c>
      <c r="F1279" s="8">
        <v>42425</v>
      </c>
      <c r="G1279" t="s">
        <v>879</v>
      </c>
      <c r="H1279" t="s">
        <v>880</v>
      </c>
      <c r="I1279" t="s">
        <v>881</v>
      </c>
      <c r="J1279">
        <v>922</v>
      </c>
      <c r="K1279" t="s">
        <v>134</v>
      </c>
      <c r="L1279" t="s">
        <v>135</v>
      </c>
      <c r="M1279">
        <v>990001</v>
      </c>
      <c r="N1279" t="s">
        <v>51</v>
      </c>
      <c r="O1279">
        <v>0.2</v>
      </c>
      <c r="Q1279">
        <v>0.2</v>
      </c>
      <c r="S1279" t="s">
        <v>1220</v>
      </c>
      <c r="AE1279">
        <v>12</v>
      </c>
      <c r="AF1279">
        <v>7.6</v>
      </c>
      <c r="AG1279">
        <v>5</v>
      </c>
      <c r="AH1279" t="s">
        <v>53</v>
      </c>
      <c r="AI1279" t="s">
        <v>54</v>
      </c>
      <c r="AJ1279">
        <v>2</v>
      </c>
      <c r="AK1279">
        <v>1</v>
      </c>
      <c r="AL1279">
        <v>1</v>
      </c>
      <c r="AM1279" t="s">
        <v>55</v>
      </c>
      <c r="AN1279" t="s">
        <v>56</v>
      </c>
      <c r="AP1279">
        <v>1</v>
      </c>
      <c r="AQ1279" t="s">
        <v>57</v>
      </c>
      <c r="AR1279">
        <v>0</v>
      </c>
      <c r="AW1279" t="s">
        <v>58</v>
      </c>
      <c r="AX1279">
        <v>0</v>
      </c>
      <c r="AY1279">
        <v>2</v>
      </c>
      <c r="AZ1279">
        <v>0.2</v>
      </c>
      <c r="BA1279">
        <v>0.2</v>
      </c>
      <c r="BB1279" t="s">
        <v>59</v>
      </c>
    </row>
    <row r="1280" spans="1:54" x14ac:dyDescent="0.2">
      <c r="A1280" s="7" t="str">
        <f>VLOOKUP(G1280,'Matching-Tabelle'!$A$76:$B$80,2,FALSE)</f>
        <v>claudio.goetz@tkb.ch</v>
      </c>
      <c r="B1280" s="7" t="str">
        <f>VLOOKUP(J1280,'Matching-Tabelle'!$A$1:$B$66,2,FALSE)</f>
        <v>WPI CTB</v>
      </c>
      <c r="C1280" s="7" t="str">
        <f>IF(VLOOKUP(J1280,'Matching-Tabelle'!$A$1:$CB$66,3,FALSE)=0,"",VLOOKUP(J1280,'Matching-Tabelle'!$A$1:$CB$66,3,FALSE))</f>
        <v/>
      </c>
      <c r="D1280" s="7">
        <v>0.3</v>
      </c>
      <c r="E1280" s="7" t="s">
        <v>1221</v>
      </c>
      <c r="F1280" s="8">
        <v>42425</v>
      </c>
      <c r="G1280" t="s">
        <v>879</v>
      </c>
      <c r="H1280" t="s">
        <v>880</v>
      </c>
      <c r="I1280" t="s">
        <v>881</v>
      </c>
      <c r="J1280">
        <v>927</v>
      </c>
      <c r="K1280" t="s">
        <v>99</v>
      </c>
      <c r="L1280" t="s">
        <v>100</v>
      </c>
      <c r="M1280">
        <v>990001</v>
      </c>
      <c r="N1280" t="s">
        <v>51</v>
      </c>
      <c r="O1280">
        <v>0.3</v>
      </c>
      <c r="Q1280">
        <v>0.3</v>
      </c>
      <c r="S1280" t="s">
        <v>1221</v>
      </c>
      <c r="AE1280">
        <v>12</v>
      </c>
      <c r="AF1280">
        <v>7.6</v>
      </c>
      <c r="AG1280">
        <v>5</v>
      </c>
      <c r="AH1280" t="s">
        <v>53</v>
      </c>
      <c r="AI1280" t="s">
        <v>54</v>
      </c>
      <c r="AJ1280">
        <v>2</v>
      </c>
      <c r="AK1280">
        <v>1</v>
      </c>
      <c r="AL1280">
        <v>1</v>
      </c>
      <c r="AM1280" t="s">
        <v>55</v>
      </c>
      <c r="AN1280" t="s">
        <v>56</v>
      </c>
      <c r="AP1280">
        <v>1</v>
      </c>
      <c r="AQ1280" t="s">
        <v>57</v>
      </c>
      <c r="AR1280">
        <v>0</v>
      </c>
      <c r="AW1280" t="s">
        <v>58</v>
      </c>
      <c r="AX1280">
        <v>0</v>
      </c>
      <c r="AY1280">
        <v>2</v>
      </c>
      <c r="AZ1280">
        <v>0.3</v>
      </c>
      <c r="BA1280">
        <v>0.3</v>
      </c>
      <c r="BB1280" t="s">
        <v>59</v>
      </c>
    </row>
    <row r="1281" spans="1:54" x14ac:dyDescent="0.2">
      <c r="A1281" s="7" t="str">
        <f>VLOOKUP(G1281,'Matching-Tabelle'!$A$76:$B$80,2,FALSE)</f>
        <v>claudio.goetz@tkb.ch</v>
      </c>
      <c r="B1281" s="7" t="str">
        <f>VLOOKUP(J1281,'Matching-Tabelle'!$A$1:$B$66,2,FALSE)</f>
        <v>WPI RTB</v>
      </c>
      <c r="C1281" s="7" t="str">
        <f>IF(VLOOKUP(J1281,'Matching-Tabelle'!$A$1:$CB$66,3,FALSE)=0,"",VLOOKUP(J1281,'Matching-Tabelle'!$A$1:$CB$66,3,FALSE))</f>
        <v/>
      </c>
      <c r="D1281" s="7">
        <v>0.3</v>
      </c>
      <c r="E1281" s="7" t="s">
        <v>1222</v>
      </c>
      <c r="F1281" s="8">
        <v>42425</v>
      </c>
      <c r="G1281" t="s">
        <v>879</v>
      </c>
      <c r="H1281" t="s">
        <v>880</v>
      </c>
      <c r="I1281" t="s">
        <v>881</v>
      </c>
      <c r="J1281">
        <v>22</v>
      </c>
      <c r="K1281" t="s">
        <v>88</v>
      </c>
      <c r="L1281" t="s">
        <v>89</v>
      </c>
      <c r="M1281">
        <v>990001</v>
      </c>
      <c r="N1281" t="s">
        <v>51</v>
      </c>
      <c r="O1281">
        <v>0.3</v>
      </c>
      <c r="Q1281">
        <v>0.3</v>
      </c>
      <c r="S1281" t="s">
        <v>1222</v>
      </c>
      <c r="AE1281">
        <v>12</v>
      </c>
      <c r="AF1281">
        <v>7.6</v>
      </c>
      <c r="AG1281">
        <v>5</v>
      </c>
      <c r="AH1281" t="s">
        <v>53</v>
      </c>
      <c r="AI1281" t="s">
        <v>54</v>
      </c>
      <c r="AJ1281">
        <v>2</v>
      </c>
      <c r="AK1281">
        <v>1</v>
      </c>
      <c r="AL1281">
        <v>1</v>
      </c>
      <c r="AM1281" t="s">
        <v>55</v>
      </c>
      <c r="AN1281" t="s">
        <v>56</v>
      </c>
      <c r="AP1281">
        <v>1</v>
      </c>
      <c r="AQ1281" t="s">
        <v>57</v>
      </c>
      <c r="AR1281">
        <v>0</v>
      </c>
      <c r="AW1281" t="s">
        <v>58</v>
      </c>
      <c r="AX1281">
        <v>0</v>
      </c>
      <c r="AY1281">
        <v>2</v>
      </c>
      <c r="AZ1281">
        <v>0.3</v>
      </c>
      <c r="BA1281">
        <v>0.3</v>
      </c>
      <c r="BB1281" t="s">
        <v>59</v>
      </c>
    </row>
    <row r="1282" spans="1:54" x14ac:dyDescent="0.2">
      <c r="A1282" s="7" t="str">
        <f>VLOOKUP(G1282,'Matching-Tabelle'!$A$76:$B$80,2,FALSE)</f>
        <v>claudio.goetz@tkb.ch</v>
      </c>
      <c r="B1282" s="7" t="str">
        <f>VLOOKUP(J1282,'Matching-Tabelle'!$A$1:$B$66,2,FALSE)</f>
        <v>WPI CTB</v>
      </c>
      <c r="C1282" s="7" t="str">
        <f>IF(VLOOKUP(J1282,'Matching-Tabelle'!$A$1:$CB$66,3,FALSE)=0,"",VLOOKUP(J1282,'Matching-Tabelle'!$A$1:$CB$66,3,FALSE))</f>
        <v/>
      </c>
      <c r="D1282" s="7">
        <v>0.2</v>
      </c>
      <c r="E1282" s="7" t="s">
        <v>1223</v>
      </c>
      <c r="F1282" s="8">
        <v>42425</v>
      </c>
      <c r="G1282" t="s">
        <v>879</v>
      </c>
      <c r="H1282" t="s">
        <v>880</v>
      </c>
      <c r="I1282" t="s">
        <v>881</v>
      </c>
      <c r="J1282">
        <v>927</v>
      </c>
      <c r="K1282" t="s">
        <v>99</v>
      </c>
      <c r="L1282" t="s">
        <v>100</v>
      </c>
      <c r="M1282">
        <v>990001</v>
      </c>
      <c r="N1282" t="s">
        <v>51</v>
      </c>
      <c r="O1282">
        <v>0.2</v>
      </c>
      <c r="Q1282">
        <v>0.2</v>
      </c>
      <c r="S1282" t="s">
        <v>1223</v>
      </c>
      <c r="AE1282">
        <v>12</v>
      </c>
      <c r="AF1282">
        <v>7.6</v>
      </c>
      <c r="AG1282">
        <v>5</v>
      </c>
      <c r="AH1282" t="s">
        <v>53</v>
      </c>
      <c r="AI1282" t="s">
        <v>54</v>
      </c>
      <c r="AJ1282">
        <v>2</v>
      </c>
      <c r="AK1282">
        <v>1</v>
      </c>
      <c r="AL1282">
        <v>1</v>
      </c>
      <c r="AM1282" t="s">
        <v>55</v>
      </c>
      <c r="AN1282" t="s">
        <v>56</v>
      </c>
      <c r="AP1282">
        <v>1</v>
      </c>
      <c r="AQ1282" t="s">
        <v>57</v>
      </c>
      <c r="AR1282">
        <v>0</v>
      </c>
      <c r="AW1282" t="s">
        <v>58</v>
      </c>
      <c r="AX1282">
        <v>0</v>
      </c>
      <c r="AY1282">
        <v>2</v>
      </c>
      <c r="AZ1282">
        <v>0.2</v>
      </c>
      <c r="BA1282">
        <v>0.2</v>
      </c>
      <c r="BB1282" t="s">
        <v>59</v>
      </c>
    </row>
    <row r="1283" spans="1:54" x14ac:dyDescent="0.2">
      <c r="A1283" s="7" t="str">
        <f>VLOOKUP(G1283,'Matching-Tabelle'!$A$76:$B$80,2,FALSE)</f>
        <v>claudio.goetz@tkb.ch</v>
      </c>
      <c r="B1283" s="7" t="str">
        <f>VLOOKUP(J1283,'Matching-Tabelle'!$A$1:$B$66,2,FALSE)</f>
        <v>WPI CTB</v>
      </c>
      <c r="C1283" s="7" t="str">
        <f>IF(VLOOKUP(J1283,'Matching-Tabelle'!$A$1:$CB$66,3,FALSE)=0,"",VLOOKUP(J1283,'Matching-Tabelle'!$A$1:$CB$66,3,FALSE))</f>
        <v/>
      </c>
      <c r="D1283" s="7">
        <v>0.5</v>
      </c>
      <c r="E1283" s="7" t="s">
        <v>1224</v>
      </c>
      <c r="F1283" s="8">
        <v>42425</v>
      </c>
      <c r="G1283" t="s">
        <v>879</v>
      </c>
      <c r="H1283" t="s">
        <v>880</v>
      </c>
      <c r="I1283" t="s">
        <v>881</v>
      </c>
      <c r="J1283">
        <v>18</v>
      </c>
      <c r="K1283" t="s">
        <v>594</v>
      </c>
      <c r="L1283" t="s">
        <v>595</v>
      </c>
      <c r="M1283">
        <v>990001</v>
      </c>
      <c r="N1283" t="s">
        <v>51</v>
      </c>
      <c r="O1283">
        <v>0.5</v>
      </c>
      <c r="Q1283">
        <v>0.5</v>
      </c>
      <c r="S1283" t="s">
        <v>1224</v>
      </c>
      <c r="AE1283">
        <v>12</v>
      </c>
      <c r="AF1283">
        <v>7.6</v>
      </c>
      <c r="AG1283">
        <v>5</v>
      </c>
      <c r="AH1283" t="s">
        <v>53</v>
      </c>
      <c r="AI1283" t="s">
        <v>54</v>
      </c>
      <c r="AJ1283">
        <v>2</v>
      </c>
      <c r="AK1283">
        <v>1</v>
      </c>
      <c r="AL1283">
        <v>1</v>
      </c>
      <c r="AM1283" t="s">
        <v>55</v>
      </c>
      <c r="AN1283" t="s">
        <v>56</v>
      </c>
      <c r="AP1283">
        <v>1</v>
      </c>
      <c r="AQ1283" t="s">
        <v>57</v>
      </c>
      <c r="AR1283">
        <v>0</v>
      </c>
      <c r="AW1283" t="s">
        <v>58</v>
      </c>
      <c r="AX1283">
        <v>0</v>
      </c>
      <c r="AY1283">
        <v>2</v>
      </c>
      <c r="AZ1283">
        <v>0.5</v>
      </c>
      <c r="BA1283">
        <v>0.5</v>
      </c>
      <c r="BB1283" t="s">
        <v>59</v>
      </c>
    </row>
    <row r="1284" spans="1:54" x14ac:dyDescent="0.2">
      <c r="A1284" s="7" t="str">
        <f>VLOOKUP(G1284,'Matching-Tabelle'!$A$76:$B$80,2,FALSE)</f>
        <v>claudio.goetz@tkb.ch</v>
      </c>
      <c r="B1284" s="7" t="str">
        <f>VLOOKUP(J1284,'Matching-Tabelle'!$A$1:$B$66,2,FALSE)</f>
        <v>Proj Optima</v>
      </c>
      <c r="C1284" s="7" t="str">
        <f>IF(VLOOKUP(J1284,'Matching-Tabelle'!$A$1:$CB$66,3,FALSE)=0,"",VLOOKUP(J1284,'Matching-Tabelle'!$A$1:$CB$66,3,FALSE))</f>
        <v/>
      </c>
      <c r="D1284" s="7">
        <v>0.5</v>
      </c>
      <c r="E1284" s="7" t="s">
        <v>1225</v>
      </c>
      <c r="F1284" s="8">
        <v>42425</v>
      </c>
      <c r="G1284" t="s">
        <v>879</v>
      </c>
      <c r="H1284" t="s">
        <v>880</v>
      </c>
      <c r="I1284" t="s">
        <v>881</v>
      </c>
      <c r="J1284">
        <v>211</v>
      </c>
      <c r="K1284" t="s">
        <v>79</v>
      </c>
      <c r="L1284" t="s">
        <v>80</v>
      </c>
      <c r="M1284">
        <v>990001</v>
      </c>
      <c r="N1284" t="s">
        <v>51</v>
      </c>
      <c r="O1284">
        <v>0.5</v>
      </c>
      <c r="Q1284">
        <v>0.5</v>
      </c>
      <c r="S1284" t="s">
        <v>1225</v>
      </c>
      <c r="AE1284">
        <v>12</v>
      </c>
      <c r="AF1284">
        <v>7.6</v>
      </c>
      <c r="AG1284">
        <v>5</v>
      </c>
      <c r="AH1284" t="s">
        <v>53</v>
      </c>
      <c r="AI1284" t="s">
        <v>54</v>
      </c>
      <c r="AJ1284">
        <v>2</v>
      </c>
      <c r="AK1284">
        <v>1</v>
      </c>
      <c r="AL1284">
        <v>1</v>
      </c>
      <c r="AM1284" t="s">
        <v>55</v>
      </c>
      <c r="AN1284" t="s">
        <v>56</v>
      </c>
      <c r="AP1284">
        <v>1</v>
      </c>
      <c r="AQ1284" t="s">
        <v>57</v>
      </c>
      <c r="AR1284">
        <v>0</v>
      </c>
      <c r="AW1284" t="s">
        <v>58</v>
      </c>
      <c r="AX1284">
        <v>0</v>
      </c>
      <c r="AY1284">
        <v>2</v>
      </c>
      <c r="AZ1284">
        <v>0.5</v>
      </c>
      <c r="BA1284">
        <v>0.5</v>
      </c>
      <c r="BB1284" t="s">
        <v>59</v>
      </c>
    </row>
    <row r="1285" spans="1:54" x14ac:dyDescent="0.2">
      <c r="A1285" s="7" t="str">
        <f>VLOOKUP(G1285,'Matching-Tabelle'!$A$76:$B$80,2,FALSE)</f>
        <v>claudio.goetz@tkb.ch</v>
      </c>
      <c r="B1285" s="7" t="str">
        <f>VLOOKUP(J1285,'Matching-Tabelle'!$A$1:$B$66,2,FALSE)</f>
        <v>WPI CTB</v>
      </c>
      <c r="C1285" s="7" t="str">
        <f>IF(VLOOKUP(J1285,'Matching-Tabelle'!$A$1:$CB$66,3,FALSE)=0,"",VLOOKUP(J1285,'Matching-Tabelle'!$A$1:$CB$66,3,FALSE))</f>
        <v/>
      </c>
      <c r="D1285" s="7">
        <v>0.4</v>
      </c>
      <c r="E1285" s="7" t="s">
        <v>1226</v>
      </c>
      <c r="F1285" s="8">
        <v>42425</v>
      </c>
      <c r="G1285" t="s">
        <v>879</v>
      </c>
      <c r="H1285" t="s">
        <v>880</v>
      </c>
      <c r="I1285" t="s">
        <v>881</v>
      </c>
      <c r="J1285">
        <v>18</v>
      </c>
      <c r="K1285" t="s">
        <v>594</v>
      </c>
      <c r="L1285" t="s">
        <v>595</v>
      </c>
      <c r="M1285">
        <v>990001</v>
      </c>
      <c r="N1285" t="s">
        <v>51</v>
      </c>
      <c r="O1285">
        <v>0.4</v>
      </c>
      <c r="Q1285">
        <v>0.4</v>
      </c>
      <c r="S1285" t="s">
        <v>1226</v>
      </c>
      <c r="AE1285">
        <v>12</v>
      </c>
      <c r="AF1285">
        <v>7.6</v>
      </c>
      <c r="AG1285">
        <v>5</v>
      </c>
      <c r="AH1285" t="s">
        <v>53</v>
      </c>
      <c r="AI1285" t="s">
        <v>54</v>
      </c>
      <c r="AJ1285">
        <v>2</v>
      </c>
      <c r="AK1285">
        <v>1</v>
      </c>
      <c r="AL1285">
        <v>1</v>
      </c>
      <c r="AM1285" t="s">
        <v>55</v>
      </c>
      <c r="AN1285" t="s">
        <v>56</v>
      </c>
      <c r="AP1285">
        <v>1</v>
      </c>
      <c r="AQ1285" t="s">
        <v>57</v>
      </c>
      <c r="AR1285">
        <v>0</v>
      </c>
      <c r="AW1285" t="s">
        <v>58</v>
      </c>
      <c r="AX1285">
        <v>0</v>
      </c>
      <c r="AY1285">
        <v>2</v>
      </c>
      <c r="AZ1285">
        <v>0.4</v>
      </c>
      <c r="BA1285">
        <v>0.4</v>
      </c>
      <c r="BB1285" t="s">
        <v>59</v>
      </c>
    </row>
    <row r="1286" spans="1:54" x14ac:dyDescent="0.2">
      <c r="A1286" s="7" t="str">
        <f>VLOOKUP(G1286,'Matching-Tabelle'!$A$76:$B$80,2,FALSE)</f>
        <v>claudio.goetz@tkb.ch</v>
      </c>
      <c r="B1286" s="7" t="str">
        <f>VLOOKUP(J1286,'Matching-Tabelle'!$A$1:$B$66,2,FALSE)</f>
        <v>WPI Führung</v>
      </c>
      <c r="C1286" s="7" t="str">
        <f>IF(VLOOKUP(J1286,'Matching-Tabelle'!$A$1:$CB$66,3,FALSE)=0,"",VLOOKUP(J1286,'Matching-Tabelle'!$A$1:$CB$66,3,FALSE))</f>
        <v/>
      </c>
      <c r="D1286" s="7">
        <v>1.6</v>
      </c>
      <c r="E1286" s="7" t="s">
        <v>1227</v>
      </c>
      <c r="F1286" s="8">
        <v>42425</v>
      </c>
      <c r="G1286" t="s">
        <v>879</v>
      </c>
      <c r="H1286" t="s">
        <v>880</v>
      </c>
      <c r="I1286" t="s">
        <v>881</v>
      </c>
      <c r="J1286">
        <v>26</v>
      </c>
      <c r="K1286" t="s">
        <v>130</v>
      </c>
      <c r="L1286" t="s">
        <v>131</v>
      </c>
      <c r="M1286">
        <v>990001</v>
      </c>
      <c r="N1286" t="s">
        <v>51</v>
      </c>
      <c r="O1286">
        <v>1.6</v>
      </c>
      <c r="Q1286">
        <v>1.6</v>
      </c>
      <c r="S1286" t="s">
        <v>1227</v>
      </c>
      <c r="AE1286">
        <v>12</v>
      </c>
      <c r="AF1286">
        <v>7.6</v>
      </c>
      <c r="AG1286">
        <v>5</v>
      </c>
      <c r="AH1286" t="s">
        <v>53</v>
      </c>
      <c r="AI1286" t="s">
        <v>54</v>
      </c>
      <c r="AJ1286">
        <v>2</v>
      </c>
      <c r="AK1286">
        <v>1</v>
      </c>
      <c r="AL1286">
        <v>1</v>
      </c>
      <c r="AM1286" t="s">
        <v>55</v>
      </c>
      <c r="AN1286" t="s">
        <v>56</v>
      </c>
      <c r="AP1286">
        <v>1</v>
      </c>
      <c r="AQ1286" t="s">
        <v>57</v>
      </c>
      <c r="AR1286">
        <v>0</v>
      </c>
      <c r="AW1286" t="s">
        <v>58</v>
      </c>
      <c r="AX1286">
        <v>0</v>
      </c>
      <c r="AY1286">
        <v>2</v>
      </c>
      <c r="AZ1286">
        <v>1.6</v>
      </c>
      <c r="BA1286">
        <v>1.6</v>
      </c>
      <c r="BB1286" t="s">
        <v>59</v>
      </c>
    </row>
    <row r="1287" spans="1:54" x14ac:dyDescent="0.2">
      <c r="A1287" s="7" t="str">
        <f>VLOOKUP(G1287,'Matching-Tabelle'!$A$76:$B$80,2,FALSE)</f>
        <v>claudio.goetz@tkb.ch</v>
      </c>
      <c r="B1287" s="7" t="str">
        <f>VLOOKUP(J1287,'Matching-Tabelle'!$A$1:$B$66,2,FALSE)</f>
        <v>WPI CTB</v>
      </c>
      <c r="C1287" s="7" t="str">
        <f>IF(VLOOKUP(J1287,'Matching-Tabelle'!$A$1:$CB$66,3,FALSE)=0,"",VLOOKUP(J1287,'Matching-Tabelle'!$A$1:$CB$66,3,FALSE))</f>
        <v/>
      </c>
      <c r="D1287" s="7">
        <v>0.9</v>
      </c>
      <c r="E1287" s="7" t="s">
        <v>1228</v>
      </c>
      <c r="F1287" s="8">
        <v>42425</v>
      </c>
      <c r="G1287" t="s">
        <v>879</v>
      </c>
      <c r="H1287" t="s">
        <v>880</v>
      </c>
      <c r="I1287" t="s">
        <v>881</v>
      </c>
      <c r="J1287">
        <v>18</v>
      </c>
      <c r="K1287" t="s">
        <v>594</v>
      </c>
      <c r="L1287" t="s">
        <v>595</v>
      </c>
      <c r="M1287">
        <v>990001</v>
      </c>
      <c r="N1287" t="s">
        <v>51</v>
      </c>
      <c r="O1287">
        <v>0.9</v>
      </c>
      <c r="Q1287">
        <v>0.9</v>
      </c>
      <c r="S1287" t="s">
        <v>1228</v>
      </c>
      <c r="AE1287">
        <v>12</v>
      </c>
      <c r="AF1287">
        <v>7.6</v>
      </c>
      <c r="AG1287">
        <v>5</v>
      </c>
      <c r="AH1287" t="s">
        <v>53</v>
      </c>
      <c r="AI1287" t="s">
        <v>54</v>
      </c>
      <c r="AJ1287">
        <v>2</v>
      </c>
      <c r="AK1287">
        <v>1</v>
      </c>
      <c r="AL1287">
        <v>1</v>
      </c>
      <c r="AM1287" t="s">
        <v>55</v>
      </c>
      <c r="AN1287" t="s">
        <v>56</v>
      </c>
      <c r="AP1287">
        <v>1</v>
      </c>
      <c r="AQ1287" t="s">
        <v>57</v>
      </c>
      <c r="AR1287">
        <v>0</v>
      </c>
      <c r="AW1287" t="s">
        <v>58</v>
      </c>
      <c r="AX1287">
        <v>0</v>
      </c>
      <c r="AY1287">
        <v>2</v>
      </c>
      <c r="AZ1287">
        <v>0.9</v>
      </c>
      <c r="BA1287">
        <v>0.9</v>
      </c>
      <c r="BB1287" t="s">
        <v>59</v>
      </c>
    </row>
    <row r="1288" spans="1:54" x14ac:dyDescent="0.2">
      <c r="A1288" s="7" t="str">
        <f>VLOOKUP(G1288,'Matching-Tabelle'!$A$76:$B$80,2,FALSE)</f>
        <v>claudio.goetz@tkb.ch</v>
      </c>
      <c r="B1288" s="7" t="str">
        <f>VLOOKUP(J1288,'Matching-Tabelle'!$A$1:$B$66,2,FALSE)</f>
        <v>WPI CTB</v>
      </c>
      <c r="C1288" s="7" t="str">
        <f>IF(VLOOKUP(J1288,'Matching-Tabelle'!$A$1:$CB$66,3,FALSE)=0,"",VLOOKUP(J1288,'Matching-Tabelle'!$A$1:$CB$66,3,FALSE))</f>
        <v/>
      </c>
      <c r="D1288" s="7">
        <v>1.9</v>
      </c>
      <c r="E1288" s="7" t="s">
        <v>1229</v>
      </c>
      <c r="F1288" s="8">
        <v>42425</v>
      </c>
      <c r="G1288" t="s">
        <v>879</v>
      </c>
      <c r="H1288" t="s">
        <v>880</v>
      </c>
      <c r="I1288" t="s">
        <v>881</v>
      </c>
      <c r="J1288">
        <v>927</v>
      </c>
      <c r="K1288" t="s">
        <v>99</v>
      </c>
      <c r="L1288" t="s">
        <v>100</v>
      </c>
      <c r="M1288">
        <v>990001</v>
      </c>
      <c r="N1288" t="s">
        <v>51</v>
      </c>
      <c r="O1288">
        <v>1.9</v>
      </c>
      <c r="Q1288">
        <v>1.9</v>
      </c>
      <c r="S1288" t="s">
        <v>1229</v>
      </c>
      <c r="AE1288">
        <v>12</v>
      </c>
      <c r="AF1288">
        <v>7.6</v>
      </c>
      <c r="AG1288">
        <v>5</v>
      </c>
      <c r="AH1288" t="s">
        <v>53</v>
      </c>
      <c r="AI1288" t="s">
        <v>54</v>
      </c>
      <c r="AJ1288">
        <v>2</v>
      </c>
      <c r="AK1288">
        <v>1</v>
      </c>
      <c r="AL1288">
        <v>1</v>
      </c>
      <c r="AM1288" t="s">
        <v>55</v>
      </c>
      <c r="AN1288" t="s">
        <v>56</v>
      </c>
      <c r="AP1288">
        <v>1</v>
      </c>
      <c r="AQ1288" t="s">
        <v>57</v>
      </c>
      <c r="AR1288">
        <v>0</v>
      </c>
      <c r="AW1288" t="s">
        <v>58</v>
      </c>
      <c r="AX1288">
        <v>0</v>
      </c>
      <c r="AY1288">
        <v>2</v>
      </c>
      <c r="AZ1288">
        <v>1.9</v>
      </c>
      <c r="BA1288">
        <v>1.9</v>
      </c>
      <c r="BB1288" t="s">
        <v>59</v>
      </c>
    </row>
    <row r="1289" spans="1:54" x14ac:dyDescent="0.2">
      <c r="A1289" s="7" t="str">
        <f>VLOOKUP(G1289,'Matching-Tabelle'!$A$76:$B$80,2,FALSE)</f>
        <v>claudio.goetz@tkb.ch</v>
      </c>
      <c r="B1289" s="7" t="str">
        <f>VLOOKUP(J1289,'Matching-Tabelle'!$A$1:$B$66,2,FALSE)</f>
        <v>WPI CTB</v>
      </c>
      <c r="C1289" s="7" t="str">
        <f>IF(VLOOKUP(J1289,'Matching-Tabelle'!$A$1:$CB$66,3,FALSE)=0,"",VLOOKUP(J1289,'Matching-Tabelle'!$A$1:$CB$66,3,FALSE))</f>
        <v/>
      </c>
      <c r="D1289" s="7">
        <v>0.3</v>
      </c>
      <c r="E1289" s="7" t="s">
        <v>1217</v>
      </c>
      <c r="F1289" s="8">
        <v>42426</v>
      </c>
      <c r="G1289" t="s">
        <v>879</v>
      </c>
      <c r="H1289" t="s">
        <v>880</v>
      </c>
      <c r="I1289" t="s">
        <v>881</v>
      </c>
      <c r="J1289">
        <v>919</v>
      </c>
      <c r="K1289" t="s">
        <v>66</v>
      </c>
      <c r="L1289" t="s">
        <v>67</v>
      </c>
      <c r="M1289">
        <v>990001</v>
      </c>
      <c r="N1289" t="s">
        <v>51</v>
      </c>
      <c r="O1289">
        <v>0.3</v>
      </c>
      <c r="Q1289">
        <v>0.3</v>
      </c>
      <c r="S1289" t="s">
        <v>1217</v>
      </c>
      <c r="AE1289">
        <v>12</v>
      </c>
      <c r="AF1289">
        <v>7.6</v>
      </c>
      <c r="AG1289">
        <v>5</v>
      </c>
      <c r="AH1289" t="s">
        <v>53</v>
      </c>
      <c r="AI1289" t="s">
        <v>54</v>
      </c>
      <c r="AJ1289">
        <v>2</v>
      </c>
      <c r="AK1289">
        <v>1</v>
      </c>
      <c r="AL1289">
        <v>1</v>
      </c>
      <c r="AM1289" t="s">
        <v>55</v>
      </c>
      <c r="AN1289" t="s">
        <v>56</v>
      </c>
      <c r="AP1289">
        <v>1</v>
      </c>
      <c r="AQ1289" t="s">
        <v>57</v>
      </c>
      <c r="AR1289">
        <v>0</v>
      </c>
      <c r="AW1289" t="s">
        <v>58</v>
      </c>
      <c r="AX1289">
        <v>0</v>
      </c>
      <c r="AY1289">
        <v>2</v>
      </c>
      <c r="AZ1289">
        <v>0.3</v>
      </c>
      <c r="BA1289">
        <v>0.3</v>
      </c>
      <c r="BB1289" t="s">
        <v>59</v>
      </c>
    </row>
    <row r="1290" spans="1:54" x14ac:dyDescent="0.2">
      <c r="A1290" s="7" t="str">
        <f>VLOOKUP(G1290,'Matching-Tabelle'!$A$76:$B$80,2,FALSE)</f>
        <v>claudio.goetz@tkb.ch</v>
      </c>
      <c r="B1290" s="7" t="str">
        <f>VLOOKUP(J1290,'Matching-Tabelle'!$A$1:$B$66,2,FALSE)</f>
        <v>WPI CTB</v>
      </c>
      <c r="C1290" s="7" t="str">
        <f>IF(VLOOKUP(J1290,'Matching-Tabelle'!$A$1:$CB$66,3,FALSE)=0,"",VLOOKUP(J1290,'Matching-Tabelle'!$A$1:$CB$66,3,FALSE))</f>
        <v/>
      </c>
      <c r="D1290" s="7">
        <v>0.2</v>
      </c>
      <c r="E1290" s="7" t="s">
        <v>1218</v>
      </c>
      <c r="F1290" s="8">
        <v>42426</v>
      </c>
      <c r="G1290" t="s">
        <v>879</v>
      </c>
      <c r="H1290" t="s">
        <v>880</v>
      </c>
      <c r="I1290" t="s">
        <v>881</v>
      </c>
      <c r="J1290">
        <v>922</v>
      </c>
      <c r="K1290" t="s">
        <v>134</v>
      </c>
      <c r="L1290" t="s">
        <v>135</v>
      </c>
      <c r="M1290">
        <v>990001</v>
      </c>
      <c r="N1290" t="s">
        <v>51</v>
      </c>
      <c r="O1290">
        <v>0.2</v>
      </c>
      <c r="Q1290">
        <v>0.2</v>
      </c>
      <c r="S1290" t="s">
        <v>1218</v>
      </c>
      <c r="AE1290">
        <v>12</v>
      </c>
      <c r="AF1290">
        <v>7.6</v>
      </c>
      <c r="AG1290">
        <v>5</v>
      </c>
      <c r="AH1290" t="s">
        <v>53</v>
      </c>
      <c r="AI1290" t="s">
        <v>54</v>
      </c>
      <c r="AJ1290">
        <v>2</v>
      </c>
      <c r="AK1290">
        <v>1</v>
      </c>
      <c r="AL1290">
        <v>1</v>
      </c>
      <c r="AM1290" t="s">
        <v>55</v>
      </c>
      <c r="AN1290" t="s">
        <v>56</v>
      </c>
      <c r="AP1290">
        <v>1</v>
      </c>
      <c r="AQ1290" t="s">
        <v>57</v>
      </c>
      <c r="AR1290">
        <v>0</v>
      </c>
      <c r="AW1290" t="s">
        <v>58</v>
      </c>
      <c r="AX1290">
        <v>0</v>
      </c>
      <c r="AY1290">
        <v>2</v>
      </c>
      <c r="AZ1290">
        <v>0.2</v>
      </c>
      <c r="BA1290">
        <v>0.2</v>
      </c>
      <c r="BB1290" t="s">
        <v>59</v>
      </c>
    </row>
    <row r="1291" spans="1:54" x14ac:dyDescent="0.2">
      <c r="A1291" s="7" t="str">
        <f>VLOOKUP(G1291,'Matching-Tabelle'!$A$76:$B$80,2,FALSE)</f>
        <v>claudio.goetz@tkb.ch</v>
      </c>
      <c r="B1291" s="7" t="str">
        <f>VLOOKUP(J1291,'Matching-Tabelle'!$A$1:$B$66,2,FALSE)</f>
        <v>Proj Optima</v>
      </c>
      <c r="C1291" s="7" t="str">
        <f>IF(VLOOKUP(J1291,'Matching-Tabelle'!$A$1:$CB$66,3,FALSE)=0,"",VLOOKUP(J1291,'Matching-Tabelle'!$A$1:$CB$66,3,FALSE))</f>
        <v/>
      </c>
      <c r="D1291" s="7">
        <v>1.5</v>
      </c>
      <c r="E1291" s="7" t="s">
        <v>1230</v>
      </c>
      <c r="F1291" s="8">
        <v>42426</v>
      </c>
      <c r="G1291" t="s">
        <v>879</v>
      </c>
      <c r="H1291" t="s">
        <v>880</v>
      </c>
      <c r="I1291" t="s">
        <v>881</v>
      </c>
      <c r="J1291">
        <v>211</v>
      </c>
      <c r="K1291" t="s">
        <v>79</v>
      </c>
      <c r="L1291" t="s">
        <v>80</v>
      </c>
      <c r="M1291">
        <v>990001</v>
      </c>
      <c r="N1291" t="s">
        <v>51</v>
      </c>
      <c r="O1291">
        <v>1.5</v>
      </c>
      <c r="Q1291">
        <v>1.5</v>
      </c>
      <c r="S1291" t="s">
        <v>1230</v>
      </c>
      <c r="AE1291">
        <v>12</v>
      </c>
      <c r="AF1291">
        <v>7.6</v>
      </c>
      <c r="AG1291">
        <v>5</v>
      </c>
      <c r="AH1291" t="s">
        <v>53</v>
      </c>
      <c r="AI1291" t="s">
        <v>54</v>
      </c>
      <c r="AJ1291">
        <v>2</v>
      </c>
      <c r="AK1291">
        <v>1</v>
      </c>
      <c r="AL1291">
        <v>1</v>
      </c>
      <c r="AM1291" t="s">
        <v>55</v>
      </c>
      <c r="AN1291" t="s">
        <v>56</v>
      </c>
      <c r="AP1291">
        <v>1</v>
      </c>
      <c r="AQ1291" t="s">
        <v>57</v>
      </c>
      <c r="AR1291">
        <v>0</v>
      </c>
      <c r="AW1291" t="s">
        <v>58</v>
      </c>
      <c r="AX1291">
        <v>0</v>
      </c>
      <c r="AY1291">
        <v>2</v>
      </c>
      <c r="AZ1291">
        <v>1.5</v>
      </c>
      <c r="BA1291">
        <v>1.5</v>
      </c>
      <c r="BB1291" t="s">
        <v>59</v>
      </c>
    </row>
    <row r="1292" spans="1:54" x14ac:dyDescent="0.2">
      <c r="A1292" s="7" t="str">
        <f>VLOOKUP(G1292,'Matching-Tabelle'!$A$76:$B$80,2,FALSE)</f>
        <v>claudio.goetz@tkb.ch</v>
      </c>
      <c r="B1292" s="7" t="str">
        <f>VLOOKUP(J1292,'Matching-Tabelle'!$A$1:$B$66,2,FALSE)</f>
        <v>WPI CTB</v>
      </c>
      <c r="C1292" s="7" t="str">
        <f>IF(VLOOKUP(J1292,'Matching-Tabelle'!$A$1:$CB$66,3,FALSE)=0,"",VLOOKUP(J1292,'Matching-Tabelle'!$A$1:$CB$66,3,FALSE))</f>
        <v/>
      </c>
      <c r="D1292" s="7">
        <v>0.2</v>
      </c>
      <c r="E1292" s="7" t="s">
        <v>1220</v>
      </c>
      <c r="F1292" s="8">
        <v>42426</v>
      </c>
      <c r="G1292" t="s">
        <v>879</v>
      </c>
      <c r="H1292" t="s">
        <v>880</v>
      </c>
      <c r="I1292" t="s">
        <v>881</v>
      </c>
      <c r="J1292">
        <v>922</v>
      </c>
      <c r="K1292" t="s">
        <v>134</v>
      </c>
      <c r="L1292" t="s">
        <v>135</v>
      </c>
      <c r="M1292">
        <v>990001</v>
      </c>
      <c r="N1292" t="s">
        <v>51</v>
      </c>
      <c r="O1292">
        <v>0.2</v>
      </c>
      <c r="Q1292">
        <v>0.2</v>
      </c>
      <c r="S1292" t="s">
        <v>1220</v>
      </c>
      <c r="AE1292">
        <v>12</v>
      </c>
      <c r="AF1292">
        <v>7.6</v>
      </c>
      <c r="AG1292">
        <v>5</v>
      </c>
      <c r="AH1292" t="s">
        <v>53</v>
      </c>
      <c r="AI1292" t="s">
        <v>54</v>
      </c>
      <c r="AJ1292">
        <v>2</v>
      </c>
      <c r="AK1292">
        <v>1</v>
      </c>
      <c r="AL1292">
        <v>1</v>
      </c>
      <c r="AM1292" t="s">
        <v>55</v>
      </c>
      <c r="AN1292" t="s">
        <v>56</v>
      </c>
      <c r="AP1292">
        <v>1</v>
      </c>
      <c r="AQ1292" t="s">
        <v>57</v>
      </c>
      <c r="AR1292">
        <v>0</v>
      </c>
      <c r="AW1292" t="s">
        <v>58</v>
      </c>
      <c r="AX1292">
        <v>0</v>
      </c>
      <c r="AY1292">
        <v>2</v>
      </c>
      <c r="AZ1292">
        <v>0.2</v>
      </c>
      <c r="BA1292">
        <v>0.2</v>
      </c>
      <c r="BB1292" t="s">
        <v>59</v>
      </c>
    </row>
    <row r="1293" spans="1:54" x14ac:dyDescent="0.2">
      <c r="A1293" s="7" t="str">
        <f>VLOOKUP(G1293,'Matching-Tabelle'!$A$76:$B$80,2,FALSE)</f>
        <v>claudio.goetz@tkb.ch</v>
      </c>
      <c r="B1293" s="7" t="str">
        <f>VLOOKUP(J1293,'Matching-Tabelle'!$A$1:$B$66,2,FALSE)</f>
        <v>WPI CTB</v>
      </c>
      <c r="C1293" s="7" t="str">
        <f>IF(VLOOKUP(J1293,'Matching-Tabelle'!$A$1:$CB$66,3,FALSE)=0,"",VLOOKUP(J1293,'Matching-Tabelle'!$A$1:$CB$66,3,FALSE))</f>
        <v/>
      </c>
      <c r="D1293" s="7">
        <v>0.3</v>
      </c>
      <c r="E1293" s="7" t="s">
        <v>1221</v>
      </c>
      <c r="F1293" s="8">
        <v>42426</v>
      </c>
      <c r="G1293" t="s">
        <v>879</v>
      </c>
      <c r="H1293" t="s">
        <v>880</v>
      </c>
      <c r="I1293" t="s">
        <v>881</v>
      </c>
      <c r="J1293">
        <v>927</v>
      </c>
      <c r="K1293" t="s">
        <v>99</v>
      </c>
      <c r="L1293" t="s">
        <v>100</v>
      </c>
      <c r="M1293">
        <v>990001</v>
      </c>
      <c r="N1293" t="s">
        <v>51</v>
      </c>
      <c r="O1293">
        <v>0.3</v>
      </c>
      <c r="Q1293">
        <v>0.3</v>
      </c>
      <c r="S1293" t="s">
        <v>1221</v>
      </c>
      <c r="AE1293">
        <v>12</v>
      </c>
      <c r="AF1293">
        <v>7.6</v>
      </c>
      <c r="AG1293">
        <v>5</v>
      </c>
      <c r="AH1293" t="s">
        <v>53</v>
      </c>
      <c r="AI1293" t="s">
        <v>54</v>
      </c>
      <c r="AJ1293">
        <v>2</v>
      </c>
      <c r="AK1293">
        <v>1</v>
      </c>
      <c r="AL1293">
        <v>1</v>
      </c>
      <c r="AM1293" t="s">
        <v>55</v>
      </c>
      <c r="AN1293" t="s">
        <v>56</v>
      </c>
      <c r="AP1293">
        <v>1</v>
      </c>
      <c r="AQ1293" t="s">
        <v>57</v>
      </c>
      <c r="AR1293">
        <v>0</v>
      </c>
      <c r="AW1293" t="s">
        <v>58</v>
      </c>
      <c r="AX1293">
        <v>0</v>
      </c>
      <c r="AY1293">
        <v>2</v>
      </c>
      <c r="AZ1293">
        <v>0.3</v>
      </c>
      <c r="BA1293">
        <v>0.3</v>
      </c>
      <c r="BB1293" t="s">
        <v>59</v>
      </c>
    </row>
    <row r="1294" spans="1:54" x14ac:dyDescent="0.2">
      <c r="A1294" s="7" t="str">
        <f>VLOOKUP(G1294,'Matching-Tabelle'!$A$76:$B$80,2,FALSE)</f>
        <v>claudio.goetz@tkb.ch</v>
      </c>
      <c r="B1294" s="7" t="str">
        <f>VLOOKUP(J1294,'Matching-Tabelle'!$A$1:$B$66,2,FALSE)</f>
        <v>WPI RTB</v>
      </c>
      <c r="C1294" s="7" t="str">
        <f>IF(VLOOKUP(J1294,'Matching-Tabelle'!$A$1:$CB$66,3,FALSE)=0,"",VLOOKUP(J1294,'Matching-Tabelle'!$A$1:$CB$66,3,FALSE))</f>
        <v/>
      </c>
      <c r="D1294" s="7">
        <v>0.3</v>
      </c>
      <c r="E1294" s="7" t="s">
        <v>1231</v>
      </c>
      <c r="F1294" s="8">
        <v>42426</v>
      </c>
      <c r="G1294" t="s">
        <v>879</v>
      </c>
      <c r="H1294" t="s">
        <v>880</v>
      </c>
      <c r="I1294" t="s">
        <v>881</v>
      </c>
      <c r="J1294">
        <v>22</v>
      </c>
      <c r="K1294" t="s">
        <v>88</v>
      </c>
      <c r="L1294" t="s">
        <v>89</v>
      </c>
      <c r="M1294">
        <v>990001</v>
      </c>
      <c r="N1294" t="s">
        <v>51</v>
      </c>
      <c r="O1294">
        <v>0.3</v>
      </c>
      <c r="Q1294">
        <v>0.3</v>
      </c>
      <c r="S1294" t="s">
        <v>1231</v>
      </c>
      <c r="AE1294">
        <v>12</v>
      </c>
      <c r="AF1294">
        <v>7.6</v>
      </c>
      <c r="AG1294">
        <v>5</v>
      </c>
      <c r="AH1294" t="s">
        <v>53</v>
      </c>
      <c r="AI1294" t="s">
        <v>54</v>
      </c>
      <c r="AJ1294">
        <v>2</v>
      </c>
      <c r="AK1294">
        <v>1</v>
      </c>
      <c r="AL1294">
        <v>1</v>
      </c>
      <c r="AM1294" t="s">
        <v>55</v>
      </c>
      <c r="AN1294" t="s">
        <v>56</v>
      </c>
      <c r="AP1294">
        <v>1</v>
      </c>
      <c r="AQ1294" t="s">
        <v>57</v>
      </c>
      <c r="AR1294">
        <v>0</v>
      </c>
      <c r="AW1294" t="s">
        <v>58</v>
      </c>
      <c r="AX1294">
        <v>0</v>
      </c>
      <c r="AY1294">
        <v>2</v>
      </c>
      <c r="AZ1294">
        <v>0.3</v>
      </c>
      <c r="BA1294">
        <v>0.3</v>
      </c>
      <c r="BB1294" t="s">
        <v>59</v>
      </c>
    </row>
    <row r="1295" spans="1:54" x14ac:dyDescent="0.2">
      <c r="A1295" s="7" t="str">
        <f>VLOOKUP(G1295,'Matching-Tabelle'!$A$76:$B$80,2,FALSE)</f>
        <v>claudio.goetz@tkb.ch</v>
      </c>
      <c r="B1295" s="7" t="str">
        <f>VLOOKUP(J1295,'Matching-Tabelle'!$A$1:$B$66,2,FALSE)</f>
        <v>WPI CTB</v>
      </c>
      <c r="C1295" s="7" t="str">
        <f>IF(VLOOKUP(J1295,'Matching-Tabelle'!$A$1:$CB$66,3,FALSE)=0,"",VLOOKUP(J1295,'Matching-Tabelle'!$A$1:$CB$66,3,FALSE))</f>
        <v/>
      </c>
      <c r="D1295" s="7">
        <v>0.2</v>
      </c>
      <c r="E1295" s="7" t="s">
        <v>1223</v>
      </c>
      <c r="F1295" s="8">
        <v>42426</v>
      </c>
      <c r="G1295" t="s">
        <v>879</v>
      </c>
      <c r="H1295" t="s">
        <v>880</v>
      </c>
      <c r="I1295" t="s">
        <v>881</v>
      </c>
      <c r="J1295">
        <v>927</v>
      </c>
      <c r="K1295" t="s">
        <v>99</v>
      </c>
      <c r="L1295" t="s">
        <v>100</v>
      </c>
      <c r="M1295">
        <v>990001</v>
      </c>
      <c r="N1295" t="s">
        <v>51</v>
      </c>
      <c r="O1295">
        <v>0.2</v>
      </c>
      <c r="Q1295">
        <v>0.2</v>
      </c>
      <c r="S1295" t="s">
        <v>1223</v>
      </c>
      <c r="AE1295">
        <v>12</v>
      </c>
      <c r="AF1295">
        <v>7.6</v>
      </c>
      <c r="AG1295">
        <v>5</v>
      </c>
      <c r="AH1295" t="s">
        <v>53</v>
      </c>
      <c r="AI1295" t="s">
        <v>54</v>
      </c>
      <c r="AJ1295">
        <v>2</v>
      </c>
      <c r="AK1295">
        <v>1</v>
      </c>
      <c r="AL1295">
        <v>1</v>
      </c>
      <c r="AM1295" t="s">
        <v>55</v>
      </c>
      <c r="AN1295" t="s">
        <v>56</v>
      </c>
      <c r="AP1295">
        <v>1</v>
      </c>
      <c r="AQ1295" t="s">
        <v>57</v>
      </c>
      <c r="AR1295">
        <v>0</v>
      </c>
      <c r="AW1295" t="s">
        <v>58</v>
      </c>
      <c r="AX1295">
        <v>0</v>
      </c>
      <c r="AY1295">
        <v>2</v>
      </c>
      <c r="AZ1295">
        <v>0.2</v>
      </c>
      <c r="BA1295">
        <v>0.2</v>
      </c>
      <c r="BB1295" t="s">
        <v>59</v>
      </c>
    </row>
    <row r="1296" spans="1:54" x14ac:dyDescent="0.2">
      <c r="A1296" s="7" t="str">
        <f>VLOOKUP(G1296,'Matching-Tabelle'!$A$76:$B$80,2,FALSE)</f>
        <v>claudio.goetz@tkb.ch</v>
      </c>
      <c r="B1296" s="7" t="str">
        <f>VLOOKUP(J1296,'Matching-Tabelle'!$A$1:$B$66,2,FALSE)</f>
        <v>WPI CTB</v>
      </c>
      <c r="C1296" s="7" t="str">
        <f>IF(VLOOKUP(J1296,'Matching-Tabelle'!$A$1:$CB$66,3,FALSE)=0,"",VLOOKUP(J1296,'Matching-Tabelle'!$A$1:$CB$66,3,FALSE))</f>
        <v/>
      </c>
      <c r="D1296" s="7">
        <v>0.5</v>
      </c>
      <c r="E1296" s="7" t="s">
        <v>1232</v>
      </c>
      <c r="F1296" s="8">
        <v>42426</v>
      </c>
      <c r="G1296" t="s">
        <v>879</v>
      </c>
      <c r="H1296" t="s">
        <v>880</v>
      </c>
      <c r="I1296" t="s">
        <v>881</v>
      </c>
      <c r="J1296">
        <v>18</v>
      </c>
      <c r="K1296" t="s">
        <v>594</v>
      </c>
      <c r="L1296" t="s">
        <v>595</v>
      </c>
      <c r="M1296">
        <v>990001</v>
      </c>
      <c r="N1296" t="s">
        <v>51</v>
      </c>
      <c r="O1296">
        <v>0.5</v>
      </c>
      <c r="Q1296">
        <v>0.5</v>
      </c>
      <c r="S1296" t="s">
        <v>1232</v>
      </c>
      <c r="AE1296">
        <v>12</v>
      </c>
      <c r="AF1296">
        <v>7.6</v>
      </c>
      <c r="AG1296">
        <v>5</v>
      </c>
      <c r="AH1296" t="s">
        <v>53</v>
      </c>
      <c r="AI1296" t="s">
        <v>54</v>
      </c>
      <c r="AJ1296">
        <v>2</v>
      </c>
      <c r="AK1296">
        <v>1</v>
      </c>
      <c r="AL1296">
        <v>1</v>
      </c>
      <c r="AM1296" t="s">
        <v>55</v>
      </c>
      <c r="AN1296" t="s">
        <v>56</v>
      </c>
      <c r="AP1296">
        <v>1</v>
      </c>
      <c r="AQ1296" t="s">
        <v>57</v>
      </c>
      <c r="AR1296">
        <v>0</v>
      </c>
      <c r="AW1296" t="s">
        <v>58</v>
      </c>
      <c r="AX1296">
        <v>0</v>
      </c>
      <c r="AY1296">
        <v>2</v>
      </c>
      <c r="AZ1296">
        <v>0.5</v>
      </c>
      <c r="BA1296">
        <v>0.5</v>
      </c>
      <c r="BB1296" t="s">
        <v>59</v>
      </c>
    </row>
    <row r="1297" spans="1:54" x14ac:dyDescent="0.2">
      <c r="A1297" s="7" t="str">
        <f>VLOOKUP(G1297,'Matching-Tabelle'!$A$76:$B$80,2,FALSE)</f>
        <v>claudio.goetz@tkb.ch</v>
      </c>
      <c r="B1297" s="7" t="str">
        <f>VLOOKUP(J1297,'Matching-Tabelle'!$A$1:$B$66,2,FALSE)</f>
        <v>Proj Optima</v>
      </c>
      <c r="C1297" s="7" t="str">
        <f>IF(VLOOKUP(J1297,'Matching-Tabelle'!$A$1:$CB$66,3,FALSE)=0,"",VLOOKUP(J1297,'Matching-Tabelle'!$A$1:$CB$66,3,FALSE))</f>
        <v/>
      </c>
      <c r="D1297" s="7">
        <v>0.5</v>
      </c>
      <c r="E1297" s="7" t="s">
        <v>1225</v>
      </c>
      <c r="F1297" s="8">
        <v>42426</v>
      </c>
      <c r="G1297" t="s">
        <v>879</v>
      </c>
      <c r="H1297" t="s">
        <v>880</v>
      </c>
      <c r="I1297" t="s">
        <v>881</v>
      </c>
      <c r="J1297">
        <v>211</v>
      </c>
      <c r="K1297" t="s">
        <v>79</v>
      </c>
      <c r="L1297" t="s">
        <v>80</v>
      </c>
      <c r="M1297">
        <v>990001</v>
      </c>
      <c r="N1297" t="s">
        <v>51</v>
      </c>
      <c r="O1297">
        <v>0.5</v>
      </c>
      <c r="Q1297">
        <v>0.5</v>
      </c>
      <c r="S1297" t="s">
        <v>1225</v>
      </c>
      <c r="AE1297">
        <v>12</v>
      </c>
      <c r="AF1297">
        <v>7.6</v>
      </c>
      <c r="AG1297">
        <v>5</v>
      </c>
      <c r="AH1297" t="s">
        <v>53</v>
      </c>
      <c r="AI1297" t="s">
        <v>54</v>
      </c>
      <c r="AJ1297">
        <v>2</v>
      </c>
      <c r="AK1297">
        <v>1</v>
      </c>
      <c r="AL1297">
        <v>1</v>
      </c>
      <c r="AM1297" t="s">
        <v>55</v>
      </c>
      <c r="AN1297" t="s">
        <v>56</v>
      </c>
      <c r="AP1297">
        <v>1</v>
      </c>
      <c r="AQ1297" t="s">
        <v>57</v>
      </c>
      <c r="AR1297">
        <v>0</v>
      </c>
      <c r="AW1297" t="s">
        <v>58</v>
      </c>
      <c r="AX1297">
        <v>0</v>
      </c>
      <c r="AY1297">
        <v>2</v>
      </c>
      <c r="AZ1297">
        <v>0.5</v>
      </c>
      <c r="BA1297">
        <v>0.5</v>
      </c>
      <c r="BB1297" t="s">
        <v>59</v>
      </c>
    </row>
    <row r="1298" spans="1:54" x14ac:dyDescent="0.2">
      <c r="A1298" s="7" t="str">
        <f>VLOOKUP(G1298,'Matching-Tabelle'!$A$76:$B$80,2,FALSE)</f>
        <v>claudio.goetz@tkb.ch</v>
      </c>
      <c r="B1298" s="7" t="str">
        <f>VLOOKUP(J1298,'Matching-Tabelle'!$A$1:$B$66,2,FALSE)</f>
        <v>WPI CTB</v>
      </c>
      <c r="C1298" s="7" t="str">
        <f>IF(VLOOKUP(J1298,'Matching-Tabelle'!$A$1:$CB$66,3,FALSE)=0,"",VLOOKUP(J1298,'Matching-Tabelle'!$A$1:$CB$66,3,FALSE))</f>
        <v/>
      </c>
      <c r="D1298" s="7">
        <v>0.4</v>
      </c>
      <c r="E1298" s="7" t="s">
        <v>1226</v>
      </c>
      <c r="F1298" s="8">
        <v>42426</v>
      </c>
      <c r="G1298" t="s">
        <v>879</v>
      </c>
      <c r="H1298" t="s">
        <v>880</v>
      </c>
      <c r="I1298" t="s">
        <v>881</v>
      </c>
      <c r="J1298">
        <v>18</v>
      </c>
      <c r="K1298" t="s">
        <v>594</v>
      </c>
      <c r="L1298" t="s">
        <v>595</v>
      </c>
      <c r="M1298">
        <v>990001</v>
      </c>
      <c r="N1298" t="s">
        <v>51</v>
      </c>
      <c r="O1298">
        <v>0.4</v>
      </c>
      <c r="Q1298">
        <v>0.4</v>
      </c>
      <c r="S1298" t="s">
        <v>1226</v>
      </c>
      <c r="AE1298">
        <v>12</v>
      </c>
      <c r="AF1298">
        <v>7.6</v>
      </c>
      <c r="AG1298">
        <v>5</v>
      </c>
      <c r="AH1298" t="s">
        <v>53</v>
      </c>
      <c r="AI1298" t="s">
        <v>54</v>
      </c>
      <c r="AJ1298">
        <v>2</v>
      </c>
      <c r="AK1298">
        <v>1</v>
      </c>
      <c r="AL1298">
        <v>1</v>
      </c>
      <c r="AM1298" t="s">
        <v>55</v>
      </c>
      <c r="AN1298" t="s">
        <v>56</v>
      </c>
      <c r="AP1298">
        <v>1</v>
      </c>
      <c r="AQ1298" t="s">
        <v>57</v>
      </c>
      <c r="AR1298">
        <v>0</v>
      </c>
      <c r="AW1298" t="s">
        <v>58</v>
      </c>
      <c r="AX1298">
        <v>0</v>
      </c>
      <c r="AY1298">
        <v>2</v>
      </c>
      <c r="AZ1298">
        <v>0.4</v>
      </c>
      <c r="BA1298">
        <v>0.4</v>
      </c>
      <c r="BB1298" t="s">
        <v>59</v>
      </c>
    </row>
    <row r="1299" spans="1:54" x14ac:dyDescent="0.2">
      <c r="A1299" s="7" t="str">
        <f>VLOOKUP(G1299,'Matching-Tabelle'!$A$76:$B$80,2,FALSE)</f>
        <v>claudio.goetz@tkb.ch</v>
      </c>
      <c r="B1299" s="7" t="str">
        <f>VLOOKUP(J1299,'Matching-Tabelle'!$A$1:$B$66,2,FALSE)</f>
        <v>WPI Führung</v>
      </c>
      <c r="C1299" s="7" t="str">
        <f>IF(VLOOKUP(J1299,'Matching-Tabelle'!$A$1:$CB$66,3,FALSE)=0,"",VLOOKUP(J1299,'Matching-Tabelle'!$A$1:$CB$66,3,FALSE))</f>
        <v/>
      </c>
      <c r="D1299" s="7">
        <v>1.6</v>
      </c>
      <c r="E1299" s="7" t="s">
        <v>1233</v>
      </c>
      <c r="F1299" s="8">
        <v>42426</v>
      </c>
      <c r="G1299" t="s">
        <v>879</v>
      </c>
      <c r="H1299" t="s">
        <v>880</v>
      </c>
      <c r="I1299" t="s">
        <v>881</v>
      </c>
      <c r="J1299">
        <v>26</v>
      </c>
      <c r="K1299" t="s">
        <v>130</v>
      </c>
      <c r="L1299" t="s">
        <v>131</v>
      </c>
      <c r="M1299">
        <v>990001</v>
      </c>
      <c r="N1299" t="s">
        <v>51</v>
      </c>
      <c r="O1299">
        <v>1.6</v>
      </c>
      <c r="Q1299">
        <v>1.6</v>
      </c>
      <c r="S1299" t="s">
        <v>1233</v>
      </c>
      <c r="AE1299">
        <v>12</v>
      </c>
      <c r="AF1299">
        <v>7.6</v>
      </c>
      <c r="AG1299">
        <v>5</v>
      </c>
      <c r="AH1299" t="s">
        <v>53</v>
      </c>
      <c r="AI1299" t="s">
        <v>54</v>
      </c>
      <c r="AJ1299">
        <v>2</v>
      </c>
      <c r="AK1299">
        <v>1</v>
      </c>
      <c r="AL1299">
        <v>1</v>
      </c>
      <c r="AM1299" t="s">
        <v>55</v>
      </c>
      <c r="AN1299" t="s">
        <v>56</v>
      </c>
      <c r="AP1299">
        <v>1</v>
      </c>
      <c r="AQ1299" t="s">
        <v>57</v>
      </c>
      <c r="AR1299">
        <v>0</v>
      </c>
      <c r="AW1299" t="s">
        <v>58</v>
      </c>
      <c r="AX1299">
        <v>0</v>
      </c>
      <c r="AY1299">
        <v>2</v>
      </c>
      <c r="AZ1299">
        <v>1.6</v>
      </c>
      <c r="BA1299">
        <v>1.6</v>
      </c>
      <c r="BB1299" t="s">
        <v>59</v>
      </c>
    </row>
    <row r="1300" spans="1:54" x14ac:dyDescent="0.2">
      <c r="A1300" s="7" t="str">
        <f>VLOOKUP(G1300,'Matching-Tabelle'!$A$76:$B$80,2,FALSE)</f>
        <v>claudio.goetz@tkb.ch</v>
      </c>
      <c r="B1300" s="7" t="str">
        <f>VLOOKUP(J1300,'Matching-Tabelle'!$A$1:$B$66,2,FALSE)</f>
        <v>WPI CTB</v>
      </c>
      <c r="C1300" s="7" t="str">
        <f>IF(VLOOKUP(J1300,'Matching-Tabelle'!$A$1:$CB$66,3,FALSE)=0,"",VLOOKUP(J1300,'Matching-Tabelle'!$A$1:$CB$66,3,FALSE))</f>
        <v/>
      </c>
      <c r="D1300" s="7">
        <v>0.9</v>
      </c>
      <c r="E1300" s="7" t="s">
        <v>1234</v>
      </c>
      <c r="F1300" s="8">
        <v>42426</v>
      </c>
      <c r="G1300" t="s">
        <v>879</v>
      </c>
      <c r="H1300" t="s">
        <v>880</v>
      </c>
      <c r="I1300" t="s">
        <v>881</v>
      </c>
      <c r="J1300">
        <v>18</v>
      </c>
      <c r="K1300" t="s">
        <v>594</v>
      </c>
      <c r="L1300" t="s">
        <v>595</v>
      </c>
      <c r="M1300">
        <v>990001</v>
      </c>
      <c r="N1300" t="s">
        <v>51</v>
      </c>
      <c r="O1300">
        <v>0.9</v>
      </c>
      <c r="Q1300">
        <v>0.9</v>
      </c>
      <c r="S1300" t="s">
        <v>1234</v>
      </c>
      <c r="AE1300">
        <v>12</v>
      </c>
      <c r="AF1300">
        <v>7.6</v>
      </c>
      <c r="AG1300">
        <v>5</v>
      </c>
      <c r="AH1300" t="s">
        <v>53</v>
      </c>
      <c r="AI1300" t="s">
        <v>54</v>
      </c>
      <c r="AJ1300">
        <v>2</v>
      </c>
      <c r="AK1300">
        <v>1</v>
      </c>
      <c r="AL1300">
        <v>1</v>
      </c>
      <c r="AM1300" t="s">
        <v>55</v>
      </c>
      <c r="AN1300" t="s">
        <v>56</v>
      </c>
      <c r="AP1300">
        <v>1</v>
      </c>
      <c r="AQ1300" t="s">
        <v>57</v>
      </c>
      <c r="AR1300">
        <v>0</v>
      </c>
      <c r="AW1300" t="s">
        <v>58</v>
      </c>
      <c r="AX1300">
        <v>0</v>
      </c>
      <c r="AY1300">
        <v>2</v>
      </c>
      <c r="AZ1300">
        <v>0.9</v>
      </c>
      <c r="BA1300">
        <v>0.9</v>
      </c>
      <c r="BB1300" t="s">
        <v>59</v>
      </c>
    </row>
    <row r="1301" spans="1:54" x14ac:dyDescent="0.2">
      <c r="A1301" s="7" t="str">
        <f>VLOOKUP(G1301,'Matching-Tabelle'!$A$76:$B$80,2,FALSE)</f>
        <v>claudio.goetz@tkb.ch</v>
      </c>
      <c r="B1301" s="7" t="str">
        <f>VLOOKUP(J1301,'Matching-Tabelle'!$A$1:$B$66,2,FALSE)</f>
        <v>WPI CTB</v>
      </c>
      <c r="C1301" s="7" t="str">
        <f>IF(VLOOKUP(J1301,'Matching-Tabelle'!$A$1:$CB$66,3,FALSE)=0,"",VLOOKUP(J1301,'Matching-Tabelle'!$A$1:$CB$66,3,FALSE))</f>
        <v/>
      </c>
      <c r="D1301" s="7">
        <v>1.9</v>
      </c>
      <c r="E1301" s="7" t="s">
        <v>1229</v>
      </c>
      <c r="F1301" s="8">
        <v>42426</v>
      </c>
      <c r="G1301" t="s">
        <v>879</v>
      </c>
      <c r="H1301" t="s">
        <v>880</v>
      </c>
      <c r="I1301" t="s">
        <v>881</v>
      </c>
      <c r="J1301">
        <v>927</v>
      </c>
      <c r="K1301" t="s">
        <v>99</v>
      </c>
      <c r="L1301" t="s">
        <v>100</v>
      </c>
      <c r="M1301">
        <v>990001</v>
      </c>
      <c r="N1301" t="s">
        <v>51</v>
      </c>
      <c r="O1301">
        <v>1.9</v>
      </c>
      <c r="Q1301">
        <v>1.9</v>
      </c>
      <c r="S1301" t="s">
        <v>1229</v>
      </c>
      <c r="AE1301">
        <v>12</v>
      </c>
      <c r="AF1301">
        <v>7.6</v>
      </c>
      <c r="AG1301">
        <v>5</v>
      </c>
      <c r="AH1301" t="s">
        <v>53</v>
      </c>
      <c r="AI1301" t="s">
        <v>54</v>
      </c>
      <c r="AJ1301">
        <v>2</v>
      </c>
      <c r="AK1301">
        <v>1</v>
      </c>
      <c r="AL1301">
        <v>1</v>
      </c>
      <c r="AM1301" t="s">
        <v>55</v>
      </c>
      <c r="AN1301" t="s">
        <v>56</v>
      </c>
      <c r="AP1301">
        <v>1</v>
      </c>
      <c r="AQ1301" t="s">
        <v>57</v>
      </c>
      <c r="AR1301">
        <v>0</v>
      </c>
      <c r="AW1301" t="s">
        <v>58</v>
      </c>
      <c r="AX1301">
        <v>0</v>
      </c>
      <c r="AY1301">
        <v>2</v>
      </c>
      <c r="AZ1301">
        <v>1.9</v>
      </c>
      <c r="BA1301">
        <v>1.9</v>
      </c>
      <c r="BB1301" t="s">
        <v>59</v>
      </c>
    </row>
    <row r="1302" spans="1:54" x14ac:dyDescent="0.2">
      <c r="A1302" s="7" t="str">
        <f>VLOOKUP(G1302,'Matching-Tabelle'!$A$76:$B$80,2,FALSE)</f>
        <v>claudio.goetz@tkb.ch</v>
      </c>
      <c r="B1302" s="7" t="str">
        <f>VLOOKUP(J1302,'Matching-Tabelle'!$A$1:$B$66,2,FALSE)</f>
        <v>WPI Führung</v>
      </c>
      <c r="C1302" s="7" t="str">
        <f>IF(VLOOKUP(J1302,'Matching-Tabelle'!$A$1:$CB$66,3,FALSE)=0,"",VLOOKUP(J1302,'Matching-Tabelle'!$A$1:$CB$66,3,FALSE))</f>
        <v/>
      </c>
      <c r="D1302" s="7">
        <v>0.2</v>
      </c>
      <c r="E1302" s="7" t="s">
        <v>1235</v>
      </c>
      <c r="F1302" s="8">
        <v>42438</v>
      </c>
      <c r="G1302" t="s">
        <v>879</v>
      </c>
      <c r="H1302" t="s">
        <v>880</v>
      </c>
      <c r="I1302" t="s">
        <v>881</v>
      </c>
      <c r="J1302">
        <v>26</v>
      </c>
      <c r="K1302" t="s">
        <v>130</v>
      </c>
      <c r="L1302" t="s">
        <v>131</v>
      </c>
      <c r="M1302">
        <v>990001</v>
      </c>
      <c r="N1302" t="s">
        <v>51</v>
      </c>
      <c r="O1302">
        <v>0.2</v>
      </c>
      <c r="Q1302">
        <v>0.2</v>
      </c>
      <c r="S1302" t="s">
        <v>1235</v>
      </c>
      <c r="AE1302">
        <v>12</v>
      </c>
      <c r="AF1302">
        <v>7.6</v>
      </c>
      <c r="AG1302">
        <v>5</v>
      </c>
      <c r="AH1302" t="s">
        <v>53</v>
      </c>
      <c r="AI1302" t="s">
        <v>54</v>
      </c>
      <c r="AJ1302">
        <v>2</v>
      </c>
      <c r="AK1302">
        <v>1</v>
      </c>
      <c r="AL1302">
        <v>1</v>
      </c>
      <c r="AM1302" t="s">
        <v>55</v>
      </c>
      <c r="AN1302" t="s">
        <v>56</v>
      </c>
      <c r="AP1302">
        <v>1</v>
      </c>
      <c r="AQ1302" t="s">
        <v>57</v>
      </c>
      <c r="AR1302">
        <v>0</v>
      </c>
      <c r="AW1302" t="s">
        <v>58</v>
      </c>
      <c r="AX1302">
        <v>0</v>
      </c>
      <c r="AY1302">
        <v>2</v>
      </c>
      <c r="AZ1302">
        <v>0.2</v>
      </c>
      <c r="BA1302">
        <v>0.2</v>
      </c>
      <c r="BB1302" t="s">
        <v>59</v>
      </c>
    </row>
    <row r="1303" spans="1:54" x14ac:dyDescent="0.2">
      <c r="A1303" s="7" t="str">
        <f>VLOOKUP(G1303,'Matching-Tabelle'!$A$76:$B$80,2,FALSE)</f>
        <v>claudio.goetz@tkb.ch</v>
      </c>
      <c r="B1303" s="7" t="str">
        <f>VLOOKUP(J1303,'Matching-Tabelle'!$A$1:$B$66,2,FALSE)</f>
        <v>WPI RTB</v>
      </c>
      <c r="C1303" s="7" t="str">
        <f>IF(VLOOKUP(J1303,'Matching-Tabelle'!$A$1:$CB$66,3,FALSE)=0,"",VLOOKUP(J1303,'Matching-Tabelle'!$A$1:$CB$66,3,FALSE))</f>
        <v/>
      </c>
      <c r="D1303" s="7">
        <v>0.8</v>
      </c>
      <c r="E1303" s="7" t="s">
        <v>885</v>
      </c>
      <c r="F1303" s="8">
        <v>42438</v>
      </c>
      <c r="G1303" t="s">
        <v>879</v>
      </c>
      <c r="H1303" t="s">
        <v>880</v>
      </c>
      <c r="I1303" t="s">
        <v>881</v>
      </c>
      <c r="J1303">
        <v>24</v>
      </c>
      <c r="K1303" t="s">
        <v>73</v>
      </c>
      <c r="L1303" t="s">
        <v>74</v>
      </c>
      <c r="M1303">
        <v>990001</v>
      </c>
      <c r="N1303" t="s">
        <v>51</v>
      </c>
      <c r="O1303">
        <v>0.8</v>
      </c>
      <c r="Q1303">
        <v>0.8</v>
      </c>
      <c r="S1303" t="s">
        <v>885</v>
      </c>
      <c r="AE1303">
        <v>12</v>
      </c>
      <c r="AF1303">
        <v>7.6</v>
      </c>
      <c r="AG1303">
        <v>5</v>
      </c>
      <c r="AH1303" t="s">
        <v>53</v>
      </c>
      <c r="AI1303" t="s">
        <v>54</v>
      </c>
      <c r="AJ1303">
        <v>2</v>
      </c>
      <c r="AK1303">
        <v>1</v>
      </c>
      <c r="AL1303">
        <v>1</v>
      </c>
      <c r="AM1303" t="s">
        <v>55</v>
      </c>
      <c r="AN1303" t="s">
        <v>56</v>
      </c>
      <c r="AP1303">
        <v>1</v>
      </c>
      <c r="AQ1303" t="s">
        <v>57</v>
      </c>
      <c r="AR1303">
        <v>0</v>
      </c>
      <c r="AW1303" t="s">
        <v>58</v>
      </c>
      <c r="AX1303">
        <v>0</v>
      </c>
      <c r="AY1303">
        <v>2</v>
      </c>
      <c r="AZ1303">
        <v>0.8</v>
      </c>
      <c r="BA1303">
        <v>0.8</v>
      </c>
      <c r="BB1303" t="s">
        <v>59</v>
      </c>
    </row>
    <row r="1304" spans="1:54" x14ac:dyDescent="0.2">
      <c r="A1304" s="7" t="str">
        <f>VLOOKUP(G1304,'Matching-Tabelle'!$A$76:$B$80,2,FALSE)</f>
        <v>claudio.goetz@tkb.ch</v>
      </c>
      <c r="B1304" s="7" t="str">
        <f>VLOOKUP(J1304,'Matching-Tabelle'!$A$1:$B$66,2,FALSE)</f>
        <v>WPI CTB</v>
      </c>
      <c r="C1304" s="7" t="str">
        <f>IF(VLOOKUP(J1304,'Matching-Tabelle'!$A$1:$CB$66,3,FALSE)=0,"",VLOOKUP(J1304,'Matching-Tabelle'!$A$1:$CB$66,3,FALSE))</f>
        <v/>
      </c>
      <c r="D1304" s="7">
        <v>3.9</v>
      </c>
      <c r="E1304" s="7" t="s">
        <v>1236</v>
      </c>
      <c r="F1304" s="8">
        <v>42438</v>
      </c>
      <c r="G1304" t="s">
        <v>879</v>
      </c>
      <c r="H1304" t="s">
        <v>880</v>
      </c>
      <c r="I1304" t="s">
        <v>881</v>
      </c>
      <c r="J1304">
        <v>922</v>
      </c>
      <c r="K1304" t="s">
        <v>134</v>
      </c>
      <c r="L1304" t="s">
        <v>135</v>
      </c>
      <c r="M1304">
        <v>990001</v>
      </c>
      <c r="N1304" t="s">
        <v>51</v>
      </c>
      <c r="O1304">
        <v>3.9</v>
      </c>
      <c r="Q1304">
        <v>3.9</v>
      </c>
      <c r="S1304" t="s">
        <v>1236</v>
      </c>
      <c r="AE1304">
        <v>12</v>
      </c>
      <c r="AF1304">
        <v>7.6</v>
      </c>
      <c r="AG1304">
        <v>5</v>
      </c>
      <c r="AH1304" t="s">
        <v>53</v>
      </c>
      <c r="AI1304" t="s">
        <v>54</v>
      </c>
      <c r="AJ1304">
        <v>2</v>
      </c>
      <c r="AK1304">
        <v>1</v>
      </c>
      <c r="AL1304">
        <v>1</v>
      </c>
      <c r="AM1304" t="s">
        <v>55</v>
      </c>
      <c r="AN1304" t="s">
        <v>56</v>
      </c>
      <c r="AP1304">
        <v>1</v>
      </c>
      <c r="AQ1304" t="s">
        <v>57</v>
      </c>
      <c r="AR1304">
        <v>0</v>
      </c>
      <c r="AW1304" t="s">
        <v>58</v>
      </c>
      <c r="AX1304">
        <v>0</v>
      </c>
      <c r="AY1304">
        <v>2</v>
      </c>
      <c r="AZ1304">
        <v>3.9</v>
      </c>
      <c r="BA1304">
        <v>3.9</v>
      </c>
      <c r="BB1304" t="s">
        <v>59</v>
      </c>
    </row>
    <row r="1305" spans="1:54" x14ac:dyDescent="0.2">
      <c r="A1305" s="7" t="str">
        <f>VLOOKUP(G1305,'Matching-Tabelle'!$A$76:$B$80,2,FALSE)</f>
        <v>claudio.goetz@tkb.ch</v>
      </c>
      <c r="B1305" s="7" t="str">
        <f>VLOOKUP(J1305,'Matching-Tabelle'!$A$1:$B$66,2,FALSE)</f>
        <v>WPI CTB</v>
      </c>
      <c r="C1305" s="7" t="str">
        <f>IF(VLOOKUP(J1305,'Matching-Tabelle'!$A$1:$CB$66,3,FALSE)=0,"",VLOOKUP(J1305,'Matching-Tabelle'!$A$1:$CB$66,3,FALSE))</f>
        <v/>
      </c>
      <c r="D1305" s="7">
        <v>2.2999999999999998</v>
      </c>
      <c r="E1305" s="7" t="s">
        <v>1237</v>
      </c>
      <c r="F1305" s="8">
        <v>42438</v>
      </c>
      <c r="G1305" t="s">
        <v>879</v>
      </c>
      <c r="H1305" t="s">
        <v>880</v>
      </c>
      <c r="I1305" t="s">
        <v>881</v>
      </c>
      <c r="J1305">
        <v>927</v>
      </c>
      <c r="K1305" t="s">
        <v>99</v>
      </c>
      <c r="L1305" t="s">
        <v>100</v>
      </c>
      <c r="M1305">
        <v>990001</v>
      </c>
      <c r="N1305" t="s">
        <v>51</v>
      </c>
      <c r="O1305">
        <v>2.2999999999999998</v>
      </c>
      <c r="Q1305">
        <v>2.2999999999999998</v>
      </c>
      <c r="S1305" t="s">
        <v>1237</v>
      </c>
      <c r="AE1305">
        <v>12</v>
      </c>
      <c r="AF1305">
        <v>7.6</v>
      </c>
      <c r="AG1305">
        <v>5</v>
      </c>
      <c r="AH1305" t="s">
        <v>53</v>
      </c>
      <c r="AI1305" t="s">
        <v>54</v>
      </c>
      <c r="AJ1305">
        <v>2</v>
      </c>
      <c r="AK1305">
        <v>1</v>
      </c>
      <c r="AL1305">
        <v>1</v>
      </c>
      <c r="AM1305" t="s">
        <v>55</v>
      </c>
      <c r="AN1305" t="s">
        <v>56</v>
      </c>
      <c r="AP1305">
        <v>1</v>
      </c>
      <c r="AQ1305" t="s">
        <v>57</v>
      </c>
      <c r="AR1305">
        <v>0</v>
      </c>
      <c r="AW1305" t="s">
        <v>58</v>
      </c>
      <c r="AX1305">
        <v>0</v>
      </c>
      <c r="AY1305">
        <v>2</v>
      </c>
      <c r="AZ1305">
        <v>2.2999999999999998</v>
      </c>
      <c r="BA1305">
        <v>2.2999999999999998</v>
      </c>
      <c r="BB1305" t="s">
        <v>59</v>
      </c>
    </row>
    <row r="1306" spans="1:54" x14ac:dyDescent="0.2">
      <c r="A1306" s="7" t="str">
        <f>VLOOKUP(G1306,'Matching-Tabelle'!$A$76:$B$80,2,FALSE)</f>
        <v>claudio.goetz@tkb.ch</v>
      </c>
      <c r="B1306" s="7" t="str">
        <f>VLOOKUP(J1306,'Matching-Tabelle'!$A$1:$B$66,2,FALSE)</f>
        <v>WPI RTB</v>
      </c>
      <c r="C1306" s="7" t="str">
        <f>IF(VLOOKUP(J1306,'Matching-Tabelle'!$A$1:$CB$66,3,FALSE)=0,"",VLOOKUP(J1306,'Matching-Tabelle'!$A$1:$CB$66,3,FALSE))</f>
        <v/>
      </c>
      <c r="D1306" s="7">
        <v>0.4</v>
      </c>
      <c r="E1306" s="7" t="s">
        <v>1238</v>
      </c>
      <c r="F1306" s="8">
        <v>42438</v>
      </c>
      <c r="G1306" t="s">
        <v>879</v>
      </c>
      <c r="H1306" t="s">
        <v>880</v>
      </c>
      <c r="I1306" t="s">
        <v>881</v>
      </c>
      <c r="J1306">
        <v>19</v>
      </c>
      <c r="K1306" t="s">
        <v>145</v>
      </c>
      <c r="L1306" t="s">
        <v>146</v>
      </c>
      <c r="M1306">
        <v>990001</v>
      </c>
      <c r="N1306" t="s">
        <v>51</v>
      </c>
      <c r="O1306">
        <v>0.4</v>
      </c>
      <c r="Q1306">
        <v>0.4</v>
      </c>
      <c r="S1306" t="s">
        <v>1238</v>
      </c>
      <c r="AE1306">
        <v>12</v>
      </c>
      <c r="AF1306">
        <v>7.6</v>
      </c>
      <c r="AG1306">
        <v>5</v>
      </c>
      <c r="AH1306" t="s">
        <v>53</v>
      </c>
      <c r="AI1306" t="s">
        <v>54</v>
      </c>
      <c r="AJ1306">
        <v>2</v>
      </c>
      <c r="AK1306">
        <v>1</v>
      </c>
      <c r="AL1306">
        <v>1</v>
      </c>
      <c r="AM1306" t="s">
        <v>55</v>
      </c>
      <c r="AN1306" t="s">
        <v>56</v>
      </c>
      <c r="AP1306">
        <v>1</v>
      </c>
      <c r="AQ1306" t="s">
        <v>57</v>
      </c>
      <c r="AR1306">
        <v>0</v>
      </c>
      <c r="AW1306" t="s">
        <v>58</v>
      </c>
      <c r="AX1306">
        <v>0</v>
      </c>
      <c r="AY1306">
        <v>2</v>
      </c>
      <c r="AZ1306">
        <v>0.4</v>
      </c>
      <c r="BA1306">
        <v>0.4</v>
      </c>
      <c r="BB1306" t="s">
        <v>59</v>
      </c>
    </row>
    <row r="1307" spans="1:54" x14ac:dyDescent="0.2">
      <c r="A1307" s="7" t="str">
        <f>VLOOKUP(G1307,'Matching-Tabelle'!$A$76:$B$80,2,FALSE)</f>
        <v>claudio.goetz@tkb.ch</v>
      </c>
      <c r="B1307" s="7" t="str">
        <f>VLOOKUP(J1307,'Matching-Tabelle'!$A$1:$B$66,2,FALSE)</f>
        <v>WPI CTB</v>
      </c>
      <c r="C1307" s="7" t="str">
        <f>IF(VLOOKUP(J1307,'Matching-Tabelle'!$A$1:$CB$66,3,FALSE)=0,"",VLOOKUP(J1307,'Matching-Tabelle'!$A$1:$CB$66,3,FALSE))</f>
        <v/>
      </c>
      <c r="D1307" s="7">
        <v>0.7</v>
      </c>
      <c r="E1307" s="7" t="s">
        <v>1239</v>
      </c>
      <c r="F1307" s="8">
        <v>42438</v>
      </c>
      <c r="G1307" t="s">
        <v>879</v>
      </c>
      <c r="H1307" t="s">
        <v>880</v>
      </c>
      <c r="I1307" t="s">
        <v>881</v>
      </c>
      <c r="J1307">
        <v>927</v>
      </c>
      <c r="K1307" t="s">
        <v>99</v>
      </c>
      <c r="L1307" t="s">
        <v>100</v>
      </c>
      <c r="M1307">
        <v>990001</v>
      </c>
      <c r="N1307" t="s">
        <v>51</v>
      </c>
      <c r="O1307">
        <v>0.7</v>
      </c>
      <c r="Q1307">
        <v>0.7</v>
      </c>
      <c r="S1307" t="s">
        <v>1239</v>
      </c>
      <c r="AE1307">
        <v>12</v>
      </c>
      <c r="AF1307">
        <v>7.6</v>
      </c>
      <c r="AG1307">
        <v>5</v>
      </c>
      <c r="AH1307" t="s">
        <v>53</v>
      </c>
      <c r="AI1307" t="s">
        <v>54</v>
      </c>
      <c r="AJ1307">
        <v>2</v>
      </c>
      <c r="AK1307">
        <v>1</v>
      </c>
      <c r="AL1307">
        <v>1</v>
      </c>
      <c r="AM1307" t="s">
        <v>55</v>
      </c>
      <c r="AN1307" t="s">
        <v>56</v>
      </c>
      <c r="AP1307">
        <v>1</v>
      </c>
      <c r="AQ1307" t="s">
        <v>57</v>
      </c>
      <c r="AR1307">
        <v>0</v>
      </c>
      <c r="AW1307" t="s">
        <v>58</v>
      </c>
      <c r="AX1307">
        <v>0</v>
      </c>
      <c r="AY1307">
        <v>2</v>
      </c>
      <c r="AZ1307">
        <v>0.7</v>
      </c>
      <c r="BA1307">
        <v>0.7</v>
      </c>
      <c r="BB1307" t="s">
        <v>59</v>
      </c>
    </row>
    <row r="1308" spans="1:54" x14ac:dyDescent="0.2">
      <c r="A1308" s="7" t="str">
        <f>VLOOKUP(G1308,'Matching-Tabelle'!$A$76:$B$80,2,FALSE)</f>
        <v>claudio.goetz@tkb.ch</v>
      </c>
      <c r="B1308" s="7" t="str">
        <f>VLOOKUP(J1308,'Matching-Tabelle'!$A$1:$B$66,2,FALSE)</f>
        <v>WPI RTB</v>
      </c>
      <c r="C1308" s="7" t="str">
        <f>IF(VLOOKUP(J1308,'Matching-Tabelle'!$A$1:$CB$66,3,FALSE)=0,"",VLOOKUP(J1308,'Matching-Tabelle'!$A$1:$CB$66,3,FALSE))</f>
        <v/>
      </c>
      <c r="D1308" s="7">
        <v>0.5</v>
      </c>
      <c r="E1308" s="7" t="s">
        <v>1240</v>
      </c>
      <c r="F1308" s="8">
        <v>42438</v>
      </c>
      <c r="G1308" t="s">
        <v>879</v>
      </c>
      <c r="H1308" t="s">
        <v>880</v>
      </c>
      <c r="I1308" t="s">
        <v>881</v>
      </c>
      <c r="J1308">
        <v>25</v>
      </c>
      <c r="K1308" t="s">
        <v>192</v>
      </c>
      <c r="L1308" t="s">
        <v>193</v>
      </c>
      <c r="M1308">
        <v>990001</v>
      </c>
      <c r="N1308" t="s">
        <v>51</v>
      </c>
      <c r="O1308">
        <v>0.5</v>
      </c>
      <c r="Q1308">
        <v>0.5</v>
      </c>
      <c r="S1308" t="s">
        <v>1240</v>
      </c>
      <c r="AE1308">
        <v>12</v>
      </c>
      <c r="AF1308">
        <v>7.6</v>
      </c>
      <c r="AG1308">
        <v>5</v>
      </c>
      <c r="AH1308" t="s">
        <v>53</v>
      </c>
      <c r="AI1308" t="s">
        <v>54</v>
      </c>
      <c r="AJ1308">
        <v>2</v>
      </c>
      <c r="AK1308">
        <v>1</v>
      </c>
      <c r="AL1308">
        <v>1</v>
      </c>
      <c r="AM1308" t="s">
        <v>55</v>
      </c>
      <c r="AN1308" t="s">
        <v>56</v>
      </c>
      <c r="AP1308">
        <v>1</v>
      </c>
      <c r="AQ1308" t="s">
        <v>57</v>
      </c>
      <c r="AR1308">
        <v>0</v>
      </c>
      <c r="AW1308" t="s">
        <v>58</v>
      </c>
      <c r="AX1308">
        <v>0</v>
      </c>
      <c r="AY1308">
        <v>2</v>
      </c>
      <c r="AZ1308">
        <v>0.5</v>
      </c>
      <c r="BA1308">
        <v>0.5</v>
      </c>
      <c r="BB1308" t="s">
        <v>59</v>
      </c>
    </row>
    <row r="1309" spans="1:54" x14ac:dyDescent="0.2">
      <c r="A1309" s="7" t="str">
        <f>VLOOKUP(G1309,'Matching-Tabelle'!$A$76:$B$80,2,FALSE)</f>
        <v>claudio.goetz@tkb.ch</v>
      </c>
      <c r="B1309" s="7" t="str">
        <f>VLOOKUP(J1309,'Matching-Tabelle'!$A$1:$B$66,2,FALSE)</f>
        <v>WPI RTB</v>
      </c>
      <c r="C1309" s="7" t="str">
        <f>IF(VLOOKUP(J1309,'Matching-Tabelle'!$A$1:$CB$66,3,FALSE)=0,"",VLOOKUP(J1309,'Matching-Tabelle'!$A$1:$CB$66,3,FALSE))</f>
        <v/>
      </c>
      <c r="D1309" s="7">
        <v>0.7</v>
      </c>
      <c r="E1309" s="7" t="s">
        <v>1241</v>
      </c>
      <c r="F1309" s="8">
        <v>42439</v>
      </c>
      <c r="G1309" t="s">
        <v>879</v>
      </c>
      <c r="H1309" t="s">
        <v>880</v>
      </c>
      <c r="I1309" t="s">
        <v>881</v>
      </c>
      <c r="J1309">
        <v>28</v>
      </c>
      <c r="K1309" t="s">
        <v>111</v>
      </c>
      <c r="L1309" t="s">
        <v>112</v>
      </c>
      <c r="M1309">
        <v>990001</v>
      </c>
      <c r="N1309" t="s">
        <v>51</v>
      </c>
      <c r="O1309">
        <v>0.7</v>
      </c>
      <c r="Q1309">
        <v>0.7</v>
      </c>
      <c r="S1309" t="s">
        <v>1241</v>
      </c>
      <c r="AE1309">
        <v>12</v>
      </c>
      <c r="AF1309">
        <v>7.6</v>
      </c>
      <c r="AG1309">
        <v>5</v>
      </c>
      <c r="AH1309" t="s">
        <v>53</v>
      </c>
      <c r="AI1309" t="s">
        <v>54</v>
      </c>
      <c r="AJ1309">
        <v>2</v>
      </c>
      <c r="AK1309">
        <v>1</v>
      </c>
      <c r="AL1309">
        <v>1</v>
      </c>
      <c r="AM1309" t="s">
        <v>55</v>
      </c>
      <c r="AN1309" t="s">
        <v>56</v>
      </c>
      <c r="AP1309">
        <v>1</v>
      </c>
      <c r="AQ1309" t="s">
        <v>57</v>
      </c>
      <c r="AR1309">
        <v>0</v>
      </c>
      <c r="AW1309" t="s">
        <v>58</v>
      </c>
      <c r="AX1309">
        <v>0</v>
      </c>
      <c r="AY1309">
        <v>2</v>
      </c>
      <c r="AZ1309">
        <v>0.7</v>
      </c>
      <c r="BA1309">
        <v>0.7</v>
      </c>
      <c r="BB1309" t="s">
        <v>59</v>
      </c>
    </row>
    <row r="1310" spans="1:54" x14ac:dyDescent="0.2">
      <c r="A1310" s="7" t="str">
        <f>VLOOKUP(G1310,'Matching-Tabelle'!$A$76:$B$80,2,FALSE)</f>
        <v>claudio.goetz@tkb.ch</v>
      </c>
      <c r="B1310" s="7" t="str">
        <f>VLOOKUP(J1310,'Matching-Tabelle'!$A$1:$B$66,2,FALSE)</f>
        <v>WPI CTB</v>
      </c>
      <c r="C1310" s="7" t="str">
        <f>IF(VLOOKUP(J1310,'Matching-Tabelle'!$A$1:$CB$66,3,FALSE)=0,"",VLOOKUP(J1310,'Matching-Tabelle'!$A$1:$CB$66,3,FALSE))</f>
        <v/>
      </c>
      <c r="D1310" s="7">
        <v>0.9</v>
      </c>
      <c r="E1310" s="7" t="s">
        <v>1242</v>
      </c>
      <c r="F1310" s="8">
        <v>42439</v>
      </c>
      <c r="G1310" t="s">
        <v>879</v>
      </c>
      <c r="H1310" t="s">
        <v>880</v>
      </c>
      <c r="I1310" t="s">
        <v>881</v>
      </c>
      <c r="J1310">
        <v>927</v>
      </c>
      <c r="K1310" t="s">
        <v>99</v>
      </c>
      <c r="L1310" t="s">
        <v>100</v>
      </c>
      <c r="M1310">
        <v>990001</v>
      </c>
      <c r="N1310" t="s">
        <v>51</v>
      </c>
      <c r="O1310">
        <v>0.9</v>
      </c>
      <c r="Q1310">
        <v>0.9</v>
      </c>
      <c r="S1310" t="s">
        <v>1242</v>
      </c>
      <c r="AE1310">
        <v>12</v>
      </c>
      <c r="AF1310">
        <v>7.6</v>
      </c>
      <c r="AG1310">
        <v>5</v>
      </c>
      <c r="AH1310" t="s">
        <v>53</v>
      </c>
      <c r="AI1310" t="s">
        <v>54</v>
      </c>
      <c r="AJ1310">
        <v>2</v>
      </c>
      <c r="AK1310">
        <v>1</v>
      </c>
      <c r="AL1310">
        <v>1</v>
      </c>
      <c r="AM1310" t="s">
        <v>55</v>
      </c>
      <c r="AN1310" t="s">
        <v>56</v>
      </c>
      <c r="AP1310">
        <v>1</v>
      </c>
      <c r="AQ1310" t="s">
        <v>57</v>
      </c>
      <c r="AR1310">
        <v>0</v>
      </c>
      <c r="AW1310" t="s">
        <v>58</v>
      </c>
      <c r="AX1310">
        <v>0</v>
      </c>
      <c r="AY1310">
        <v>2</v>
      </c>
      <c r="AZ1310">
        <v>0.9</v>
      </c>
      <c r="BA1310">
        <v>0.9</v>
      </c>
      <c r="BB1310" t="s">
        <v>59</v>
      </c>
    </row>
    <row r="1311" spans="1:54" x14ac:dyDescent="0.2">
      <c r="A1311" s="7" t="str">
        <f>VLOOKUP(G1311,'Matching-Tabelle'!$A$76:$B$80,2,FALSE)</f>
        <v>claudio.goetz@tkb.ch</v>
      </c>
      <c r="B1311" s="7" t="str">
        <f>VLOOKUP(J1311,'Matching-Tabelle'!$A$1:$B$66,2,FALSE)</f>
        <v>WPI RTB</v>
      </c>
      <c r="C1311" s="7" t="str">
        <f>IF(VLOOKUP(J1311,'Matching-Tabelle'!$A$1:$CB$66,3,FALSE)=0,"",VLOOKUP(J1311,'Matching-Tabelle'!$A$1:$CB$66,3,FALSE))</f>
        <v/>
      </c>
      <c r="D1311" s="7">
        <v>0.5</v>
      </c>
      <c r="E1311" s="7" t="s">
        <v>1243</v>
      </c>
      <c r="F1311" s="8">
        <v>42439</v>
      </c>
      <c r="G1311" t="s">
        <v>879</v>
      </c>
      <c r="H1311" t="s">
        <v>880</v>
      </c>
      <c r="I1311" t="s">
        <v>881</v>
      </c>
      <c r="J1311">
        <v>22</v>
      </c>
      <c r="K1311" t="s">
        <v>88</v>
      </c>
      <c r="L1311" t="s">
        <v>89</v>
      </c>
      <c r="M1311">
        <v>990001</v>
      </c>
      <c r="N1311" t="s">
        <v>51</v>
      </c>
      <c r="O1311">
        <v>0.5</v>
      </c>
      <c r="Q1311">
        <v>0.5</v>
      </c>
      <c r="S1311" t="s">
        <v>1243</v>
      </c>
      <c r="AE1311">
        <v>12</v>
      </c>
      <c r="AF1311">
        <v>7.6</v>
      </c>
      <c r="AG1311">
        <v>5</v>
      </c>
      <c r="AH1311" t="s">
        <v>53</v>
      </c>
      <c r="AI1311" t="s">
        <v>54</v>
      </c>
      <c r="AJ1311">
        <v>2</v>
      </c>
      <c r="AK1311">
        <v>1</v>
      </c>
      <c r="AL1311">
        <v>1</v>
      </c>
      <c r="AM1311" t="s">
        <v>55</v>
      </c>
      <c r="AN1311" t="s">
        <v>56</v>
      </c>
      <c r="AP1311">
        <v>1</v>
      </c>
      <c r="AQ1311" t="s">
        <v>57</v>
      </c>
      <c r="AR1311">
        <v>0</v>
      </c>
      <c r="AW1311" t="s">
        <v>58</v>
      </c>
      <c r="AX1311">
        <v>0</v>
      </c>
      <c r="AY1311">
        <v>2</v>
      </c>
      <c r="AZ1311">
        <v>0.5</v>
      </c>
      <c r="BA1311">
        <v>0.5</v>
      </c>
      <c r="BB1311" t="s">
        <v>59</v>
      </c>
    </row>
    <row r="1312" spans="1:54" x14ac:dyDescent="0.2">
      <c r="A1312" s="7" t="str">
        <f>VLOOKUP(G1312,'Matching-Tabelle'!$A$76:$B$80,2,FALSE)</f>
        <v>claudio.goetz@tkb.ch</v>
      </c>
      <c r="B1312" s="7" t="str">
        <f>VLOOKUP(J1312,'Matching-Tabelle'!$A$1:$B$66,2,FALSE)</f>
        <v>WPI RTB</v>
      </c>
      <c r="C1312" s="7" t="str">
        <f>IF(VLOOKUP(J1312,'Matching-Tabelle'!$A$1:$CB$66,3,FALSE)=0,"",VLOOKUP(J1312,'Matching-Tabelle'!$A$1:$CB$66,3,FALSE))</f>
        <v/>
      </c>
      <c r="D1312" s="7">
        <v>0.4</v>
      </c>
      <c r="E1312" s="7" t="s">
        <v>1244</v>
      </c>
      <c r="F1312" s="8">
        <v>42439</v>
      </c>
      <c r="G1312" t="s">
        <v>879</v>
      </c>
      <c r="H1312" t="s">
        <v>880</v>
      </c>
      <c r="I1312" t="s">
        <v>881</v>
      </c>
      <c r="J1312">
        <v>19</v>
      </c>
      <c r="K1312" t="s">
        <v>145</v>
      </c>
      <c r="L1312" t="s">
        <v>146</v>
      </c>
      <c r="M1312">
        <v>990001</v>
      </c>
      <c r="N1312" t="s">
        <v>51</v>
      </c>
      <c r="O1312">
        <v>0.4</v>
      </c>
      <c r="Q1312">
        <v>0.4</v>
      </c>
      <c r="S1312" t="s">
        <v>1244</v>
      </c>
      <c r="AE1312">
        <v>12</v>
      </c>
      <c r="AF1312">
        <v>7.6</v>
      </c>
      <c r="AG1312">
        <v>5</v>
      </c>
      <c r="AH1312" t="s">
        <v>53</v>
      </c>
      <c r="AI1312" t="s">
        <v>54</v>
      </c>
      <c r="AJ1312">
        <v>2</v>
      </c>
      <c r="AK1312">
        <v>1</v>
      </c>
      <c r="AL1312">
        <v>1</v>
      </c>
      <c r="AM1312" t="s">
        <v>55</v>
      </c>
      <c r="AN1312" t="s">
        <v>56</v>
      </c>
      <c r="AP1312">
        <v>1</v>
      </c>
      <c r="AQ1312" t="s">
        <v>57</v>
      </c>
      <c r="AR1312">
        <v>0</v>
      </c>
      <c r="AW1312" t="s">
        <v>58</v>
      </c>
      <c r="AX1312">
        <v>0</v>
      </c>
      <c r="AY1312">
        <v>2</v>
      </c>
      <c r="AZ1312">
        <v>0.4</v>
      </c>
      <c r="BA1312">
        <v>0.4</v>
      </c>
      <c r="BB1312" t="s">
        <v>59</v>
      </c>
    </row>
    <row r="1313" spans="1:54" x14ac:dyDescent="0.2">
      <c r="A1313" s="7" t="str">
        <f>VLOOKUP(G1313,'Matching-Tabelle'!$A$76:$B$80,2,FALSE)</f>
        <v>claudio.goetz@tkb.ch</v>
      </c>
      <c r="B1313" s="7" t="str">
        <f>VLOOKUP(J1313,'Matching-Tabelle'!$A$1:$B$66,2,FALSE)</f>
        <v>WPI RTB</v>
      </c>
      <c r="C1313" s="7" t="str">
        <f>IF(VLOOKUP(J1313,'Matching-Tabelle'!$A$1:$CB$66,3,FALSE)=0,"",VLOOKUP(J1313,'Matching-Tabelle'!$A$1:$CB$66,3,FALSE))</f>
        <v/>
      </c>
      <c r="D1313" s="7">
        <v>0.5</v>
      </c>
      <c r="E1313" s="7" t="s">
        <v>934</v>
      </c>
      <c r="F1313" s="8">
        <v>42439</v>
      </c>
      <c r="G1313" t="s">
        <v>879</v>
      </c>
      <c r="H1313" t="s">
        <v>880</v>
      </c>
      <c r="I1313" t="s">
        <v>881</v>
      </c>
      <c r="J1313">
        <v>20</v>
      </c>
      <c r="K1313" t="s">
        <v>95</v>
      </c>
      <c r="L1313" t="s">
        <v>96</v>
      </c>
      <c r="M1313">
        <v>990001</v>
      </c>
      <c r="N1313" t="s">
        <v>51</v>
      </c>
      <c r="O1313">
        <v>0.5</v>
      </c>
      <c r="Q1313">
        <v>0.5</v>
      </c>
      <c r="S1313" t="s">
        <v>934</v>
      </c>
      <c r="AE1313">
        <v>12</v>
      </c>
      <c r="AF1313">
        <v>7.6</v>
      </c>
      <c r="AG1313">
        <v>5</v>
      </c>
      <c r="AH1313" t="s">
        <v>53</v>
      </c>
      <c r="AI1313" t="s">
        <v>54</v>
      </c>
      <c r="AJ1313">
        <v>2</v>
      </c>
      <c r="AK1313">
        <v>1</v>
      </c>
      <c r="AL1313">
        <v>1</v>
      </c>
      <c r="AM1313" t="s">
        <v>55</v>
      </c>
      <c r="AN1313" t="s">
        <v>56</v>
      </c>
      <c r="AP1313">
        <v>1</v>
      </c>
      <c r="AQ1313" t="s">
        <v>57</v>
      </c>
      <c r="AR1313">
        <v>0</v>
      </c>
      <c r="AW1313" t="s">
        <v>58</v>
      </c>
      <c r="AX1313">
        <v>0</v>
      </c>
      <c r="AY1313">
        <v>2</v>
      </c>
      <c r="AZ1313">
        <v>0.5</v>
      </c>
      <c r="BA1313">
        <v>0.5</v>
      </c>
      <c r="BB1313" t="s">
        <v>59</v>
      </c>
    </row>
    <row r="1314" spans="1:54" x14ac:dyDescent="0.2">
      <c r="A1314" s="7" t="str">
        <f>VLOOKUP(G1314,'Matching-Tabelle'!$A$76:$B$80,2,FALSE)</f>
        <v>claudio.goetz@tkb.ch</v>
      </c>
      <c r="B1314" s="7" t="str">
        <f>VLOOKUP(J1314,'Matching-Tabelle'!$A$1:$B$66,2,FALSE)</f>
        <v>WPI CTB</v>
      </c>
      <c r="C1314" s="7" t="str">
        <f>IF(VLOOKUP(J1314,'Matching-Tabelle'!$A$1:$CB$66,3,FALSE)=0,"",VLOOKUP(J1314,'Matching-Tabelle'!$A$1:$CB$66,3,FALSE))</f>
        <v/>
      </c>
      <c r="D1314" s="7">
        <v>0.4</v>
      </c>
      <c r="E1314" s="7" t="s">
        <v>1245</v>
      </c>
      <c r="F1314" s="8">
        <v>42439</v>
      </c>
      <c r="G1314" t="s">
        <v>879</v>
      </c>
      <c r="H1314" t="s">
        <v>880</v>
      </c>
      <c r="I1314" t="s">
        <v>881</v>
      </c>
      <c r="J1314">
        <v>922</v>
      </c>
      <c r="K1314" t="s">
        <v>134</v>
      </c>
      <c r="L1314" t="s">
        <v>135</v>
      </c>
      <c r="M1314">
        <v>990001</v>
      </c>
      <c r="N1314" t="s">
        <v>51</v>
      </c>
      <c r="O1314">
        <v>0.4</v>
      </c>
      <c r="Q1314">
        <v>0.4</v>
      </c>
      <c r="S1314" t="s">
        <v>1245</v>
      </c>
      <c r="AE1314">
        <v>12</v>
      </c>
      <c r="AF1314">
        <v>7.6</v>
      </c>
      <c r="AG1314">
        <v>5</v>
      </c>
      <c r="AH1314" t="s">
        <v>53</v>
      </c>
      <c r="AI1314" t="s">
        <v>54</v>
      </c>
      <c r="AJ1314">
        <v>2</v>
      </c>
      <c r="AK1314">
        <v>1</v>
      </c>
      <c r="AL1314">
        <v>1</v>
      </c>
      <c r="AM1314" t="s">
        <v>55</v>
      </c>
      <c r="AN1314" t="s">
        <v>56</v>
      </c>
      <c r="AP1314">
        <v>1</v>
      </c>
      <c r="AQ1314" t="s">
        <v>57</v>
      </c>
      <c r="AR1314">
        <v>0</v>
      </c>
      <c r="AW1314" t="s">
        <v>58</v>
      </c>
      <c r="AX1314">
        <v>0</v>
      </c>
      <c r="AY1314">
        <v>2</v>
      </c>
      <c r="AZ1314">
        <v>0.4</v>
      </c>
      <c r="BA1314">
        <v>0.4</v>
      </c>
      <c r="BB1314" t="s">
        <v>59</v>
      </c>
    </row>
    <row r="1315" spans="1:54" x14ac:dyDescent="0.2">
      <c r="A1315" s="7" t="str">
        <f>VLOOKUP(G1315,'Matching-Tabelle'!$A$76:$B$80,2,FALSE)</f>
        <v>claudio.goetz@tkb.ch</v>
      </c>
      <c r="B1315" s="7" t="str">
        <f>VLOOKUP(J1315,'Matching-Tabelle'!$A$1:$B$66,2,FALSE)</f>
        <v>WPI CTB</v>
      </c>
      <c r="C1315" s="7" t="str">
        <f>IF(VLOOKUP(J1315,'Matching-Tabelle'!$A$1:$CB$66,3,FALSE)=0,"",VLOOKUP(J1315,'Matching-Tabelle'!$A$1:$CB$66,3,FALSE))</f>
        <v/>
      </c>
      <c r="D1315" s="7">
        <v>0.8</v>
      </c>
      <c r="E1315" s="7" t="s">
        <v>1246</v>
      </c>
      <c r="F1315" s="8">
        <v>42439</v>
      </c>
      <c r="G1315" t="s">
        <v>879</v>
      </c>
      <c r="H1315" t="s">
        <v>880</v>
      </c>
      <c r="I1315" t="s">
        <v>881</v>
      </c>
      <c r="J1315">
        <v>927</v>
      </c>
      <c r="K1315" t="s">
        <v>99</v>
      </c>
      <c r="L1315" t="s">
        <v>100</v>
      </c>
      <c r="M1315">
        <v>990001</v>
      </c>
      <c r="N1315" t="s">
        <v>51</v>
      </c>
      <c r="O1315">
        <v>0.8</v>
      </c>
      <c r="Q1315">
        <v>0.8</v>
      </c>
      <c r="S1315" t="s">
        <v>1246</v>
      </c>
      <c r="AE1315">
        <v>12</v>
      </c>
      <c r="AF1315">
        <v>7.6</v>
      </c>
      <c r="AG1315">
        <v>5</v>
      </c>
      <c r="AH1315" t="s">
        <v>53</v>
      </c>
      <c r="AI1315" t="s">
        <v>54</v>
      </c>
      <c r="AJ1315">
        <v>2</v>
      </c>
      <c r="AK1315">
        <v>1</v>
      </c>
      <c r="AL1315">
        <v>1</v>
      </c>
      <c r="AM1315" t="s">
        <v>55</v>
      </c>
      <c r="AN1315" t="s">
        <v>56</v>
      </c>
      <c r="AP1315">
        <v>1</v>
      </c>
      <c r="AQ1315" t="s">
        <v>57</v>
      </c>
      <c r="AR1315">
        <v>0</v>
      </c>
      <c r="AW1315" t="s">
        <v>58</v>
      </c>
      <c r="AX1315">
        <v>0</v>
      </c>
      <c r="AY1315">
        <v>2</v>
      </c>
      <c r="AZ1315">
        <v>0.8</v>
      </c>
      <c r="BA1315">
        <v>0.8</v>
      </c>
      <c r="BB1315" t="s">
        <v>59</v>
      </c>
    </row>
    <row r="1316" spans="1:54" x14ac:dyDescent="0.2">
      <c r="A1316" s="7" t="str">
        <f>VLOOKUP(G1316,'Matching-Tabelle'!$A$76:$B$80,2,FALSE)</f>
        <v>claudio.goetz@tkb.ch</v>
      </c>
      <c r="B1316" s="7" t="str">
        <f>VLOOKUP(J1316,'Matching-Tabelle'!$A$1:$B$66,2,FALSE)</f>
        <v>WPI RTB</v>
      </c>
      <c r="C1316" s="7" t="str">
        <f>IF(VLOOKUP(J1316,'Matching-Tabelle'!$A$1:$CB$66,3,FALSE)=0,"",VLOOKUP(J1316,'Matching-Tabelle'!$A$1:$CB$66,3,FALSE))</f>
        <v/>
      </c>
      <c r="D1316" s="7">
        <v>0.7</v>
      </c>
      <c r="E1316" s="7" t="s">
        <v>1247</v>
      </c>
      <c r="F1316" s="8">
        <v>42439</v>
      </c>
      <c r="G1316" t="s">
        <v>879</v>
      </c>
      <c r="H1316" t="s">
        <v>880</v>
      </c>
      <c r="I1316" t="s">
        <v>881</v>
      </c>
      <c r="J1316">
        <v>36</v>
      </c>
      <c r="K1316" t="s">
        <v>899</v>
      </c>
      <c r="L1316" t="s">
        <v>900</v>
      </c>
      <c r="M1316">
        <v>990001</v>
      </c>
      <c r="N1316" t="s">
        <v>51</v>
      </c>
      <c r="O1316">
        <v>0.7</v>
      </c>
      <c r="Q1316">
        <v>0.7</v>
      </c>
      <c r="S1316" t="s">
        <v>1247</v>
      </c>
      <c r="AE1316">
        <v>12</v>
      </c>
      <c r="AF1316">
        <v>7.6</v>
      </c>
      <c r="AG1316">
        <v>5</v>
      </c>
      <c r="AH1316" t="s">
        <v>53</v>
      </c>
      <c r="AI1316" t="s">
        <v>54</v>
      </c>
      <c r="AJ1316">
        <v>2</v>
      </c>
      <c r="AK1316">
        <v>1</v>
      </c>
      <c r="AL1316">
        <v>1</v>
      </c>
      <c r="AM1316" t="s">
        <v>55</v>
      </c>
      <c r="AN1316" t="s">
        <v>56</v>
      </c>
      <c r="AP1316">
        <v>1</v>
      </c>
      <c r="AQ1316" t="s">
        <v>57</v>
      </c>
      <c r="AR1316">
        <v>0</v>
      </c>
      <c r="AW1316" t="s">
        <v>58</v>
      </c>
      <c r="AX1316">
        <v>0</v>
      </c>
      <c r="AY1316">
        <v>2</v>
      </c>
      <c r="AZ1316">
        <v>0.7</v>
      </c>
      <c r="BA1316">
        <v>0.7</v>
      </c>
      <c r="BB1316" t="s">
        <v>59</v>
      </c>
    </row>
    <row r="1317" spans="1:54" x14ac:dyDescent="0.2">
      <c r="A1317" s="7" t="str">
        <f>VLOOKUP(G1317,'Matching-Tabelle'!$A$76:$B$80,2,FALSE)</f>
        <v>claudio.goetz@tkb.ch</v>
      </c>
      <c r="B1317" s="7" t="str">
        <f>VLOOKUP(J1317,'Matching-Tabelle'!$A$1:$B$66,2,FALSE)</f>
        <v>Proj Optima</v>
      </c>
      <c r="C1317" s="7" t="str">
        <f>IF(VLOOKUP(J1317,'Matching-Tabelle'!$A$1:$CB$66,3,FALSE)=0,"",VLOOKUP(J1317,'Matching-Tabelle'!$A$1:$CB$66,3,FALSE))</f>
        <v/>
      </c>
      <c r="D1317" s="7">
        <v>0.4</v>
      </c>
      <c r="E1317" s="7" t="s">
        <v>1248</v>
      </c>
      <c r="F1317" s="8">
        <v>42439</v>
      </c>
      <c r="G1317" t="s">
        <v>879</v>
      </c>
      <c r="H1317" t="s">
        <v>880</v>
      </c>
      <c r="I1317" t="s">
        <v>881</v>
      </c>
      <c r="J1317">
        <v>211</v>
      </c>
      <c r="K1317" t="s">
        <v>79</v>
      </c>
      <c r="L1317" t="s">
        <v>80</v>
      </c>
      <c r="M1317">
        <v>990001</v>
      </c>
      <c r="N1317" t="s">
        <v>51</v>
      </c>
      <c r="O1317">
        <v>0.4</v>
      </c>
      <c r="Q1317">
        <v>0.4</v>
      </c>
      <c r="S1317" t="s">
        <v>1248</v>
      </c>
      <c r="AE1317">
        <v>12</v>
      </c>
      <c r="AF1317">
        <v>7.6</v>
      </c>
      <c r="AG1317">
        <v>5</v>
      </c>
      <c r="AH1317" t="s">
        <v>53</v>
      </c>
      <c r="AI1317" t="s">
        <v>54</v>
      </c>
      <c r="AJ1317">
        <v>2</v>
      </c>
      <c r="AK1317">
        <v>1</v>
      </c>
      <c r="AL1317">
        <v>1</v>
      </c>
      <c r="AM1317" t="s">
        <v>55</v>
      </c>
      <c r="AN1317" t="s">
        <v>56</v>
      </c>
      <c r="AP1317">
        <v>1</v>
      </c>
      <c r="AQ1317" t="s">
        <v>57</v>
      </c>
      <c r="AR1317">
        <v>0</v>
      </c>
      <c r="AW1317" t="s">
        <v>58</v>
      </c>
      <c r="AX1317">
        <v>0</v>
      </c>
      <c r="AY1317">
        <v>2</v>
      </c>
      <c r="AZ1317">
        <v>0.4</v>
      </c>
      <c r="BA1317">
        <v>0.4</v>
      </c>
      <c r="BB1317" t="s">
        <v>59</v>
      </c>
    </row>
    <row r="1318" spans="1:54" x14ac:dyDescent="0.2">
      <c r="A1318" s="7" t="str">
        <f>VLOOKUP(G1318,'Matching-Tabelle'!$A$76:$B$80,2,FALSE)</f>
        <v>claudio.goetz@tkb.ch</v>
      </c>
      <c r="B1318" s="7" t="str">
        <f>VLOOKUP(J1318,'Matching-Tabelle'!$A$1:$B$66,2,FALSE)</f>
        <v>WPI CTB</v>
      </c>
      <c r="C1318" s="7" t="str">
        <f>IF(VLOOKUP(J1318,'Matching-Tabelle'!$A$1:$CB$66,3,FALSE)=0,"",VLOOKUP(J1318,'Matching-Tabelle'!$A$1:$CB$66,3,FALSE))</f>
        <v/>
      </c>
      <c r="D1318" s="7">
        <v>0.4</v>
      </c>
      <c r="E1318" s="7" t="s">
        <v>1249</v>
      </c>
      <c r="F1318" s="8">
        <v>42439</v>
      </c>
      <c r="G1318" t="s">
        <v>879</v>
      </c>
      <c r="H1318" t="s">
        <v>880</v>
      </c>
      <c r="I1318" t="s">
        <v>881</v>
      </c>
      <c r="J1318">
        <v>922</v>
      </c>
      <c r="K1318" t="s">
        <v>134</v>
      </c>
      <c r="L1318" t="s">
        <v>135</v>
      </c>
      <c r="M1318">
        <v>990001</v>
      </c>
      <c r="N1318" t="s">
        <v>51</v>
      </c>
      <c r="O1318">
        <v>0.4</v>
      </c>
      <c r="Q1318">
        <v>0.4</v>
      </c>
      <c r="S1318" t="s">
        <v>1249</v>
      </c>
      <c r="AE1318">
        <v>12</v>
      </c>
      <c r="AF1318">
        <v>7.6</v>
      </c>
      <c r="AG1318">
        <v>5</v>
      </c>
      <c r="AH1318" t="s">
        <v>53</v>
      </c>
      <c r="AI1318" t="s">
        <v>54</v>
      </c>
      <c r="AJ1318">
        <v>2</v>
      </c>
      <c r="AK1318">
        <v>1</v>
      </c>
      <c r="AL1318">
        <v>1</v>
      </c>
      <c r="AM1318" t="s">
        <v>55</v>
      </c>
      <c r="AN1318" t="s">
        <v>56</v>
      </c>
      <c r="AP1318">
        <v>1</v>
      </c>
      <c r="AQ1318" t="s">
        <v>57</v>
      </c>
      <c r="AR1318">
        <v>0</v>
      </c>
      <c r="AW1318" t="s">
        <v>58</v>
      </c>
      <c r="AX1318">
        <v>0</v>
      </c>
      <c r="AY1318">
        <v>2</v>
      </c>
      <c r="AZ1318">
        <v>0.4</v>
      </c>
      <c r="BA1318">
        <v>0.4</v>
      </c>
      <c r="BB1318" t="s">
        <v>59</v>
      </c>
    </row>
    <row r="1319" spans="1:54" x14ac:dyDescent="0.2">
      <c r="A1319" s="7" t="str">
        <f>VLOOKUP(G1319,'Matching-Tabelle'!$A$76:$B$80,2,FALSE)</f>
        <v>claudio.goetz@tkb.ch</v>
      </c>
      <c r="B1319" s="7" t="str">
        <f>VLOOKUP(J1319,'Matching-Tabelle'!$A$1:$B$66,2,FALSE)</f>
        <v>Proj Optima</v>
      </c>
      <c r="C1319" s="7" t="str">
        <f>IF(VLOOKUP(J1319,'Matching-Tabelle'!$A$1:$CB$66,3,FALSE)=0,"",VLOOKUP(J1319,'Matching-Tabelle'!$A$1:$CB$66,3,FALSE))</f>
        <v/>
      </c>
      <c r="D1319" s="7">
        <v>2.7</v>
      </c>
      <c r="E1319" s="7" t="s">
        <v>1250</v>
      </c>
      <c r="F1319" s="8">
        <v>42439</v>
      </c>
      <c r="G1319" t="s">
        <v>879</v>
      </c>
      <c r="H1319" t="s">
        <v>880</v>
      </c>
      <c r="I1319" t="s">
        <v>881</v>
      </c>
      <c r="J1319">
        <v>211</v>
      </c>
      <c r="K1319" t="s">
        <v>79</v>
      </c>
      <c r="L1319" t="s">
        <v>80</v>
      </c>
      <c r="M1319">
        <v>990001</v>
      </c>
      <c r="N1319" t="s">
        <v>51</v>
      </c>
      <c r="O1319">
        <v>2.7</v>
      </c>
      <c r="Q1319">
        <v>2.7</v>
      </c>
      <c r="S1319" t="s">
        <v>1250</v>
      </c>
      <c r="AE1319">
        <v>12</v>
      </c>
      <c r="AF1319">
        <v>7.6</v>
      </c>
      <c r="AG1319">
        <v>5</v>
      </c>
      <c r="AH1319" t="s">
        <v>53</v>
      </c>
      <c r="AI1319" t="s">
        <v>54</v>
      </c>
      <c r="AJ1319">
        <v>2</v>
      </c>
      <c r="AK1319">
        <v>1</v>
      </c>
      <c r="AL1319">
        <v>1</v>
      </c>
      <c r="AM1319" t="s">
        <v>55</v>
      </c>
      <c r="AN1319" t="s">
        <v>56</v>
      </c>
      <c r="AP1319">
        <v>1</v>
      </c>
      <c r="AQ1319" t="s">
        <v>57</v>
      </c>
      <c r="AR1319">
        <v>0</v>
      </c>
      <c r="AW1319" t="s">
        <v>58</v>
      </c>
      <c r="AX1319">
        <v>0</v>
      </c>
      <c r="AY1319">
        <v>2</v>
      </c>
      <c r="AZ1319">
        <v>2.7</v>
      </c>
      <c r="BA1319">
        <v>2.7</v>
      </c>
      <c r="BB1319" t="s">
        <v>59</v>
      </c>
    </row>
    <row r="1320" spans="1:54" x14ac:dyDescent="0.2">
      <c r="A1320" s="7" t="str">
        <f>VLOOKUP(G1320,'Matching-Tabelle'!$A$76:$B$80,2,FALSE)</f>
        <v>claudio.goetz@tkb.ch</v>
      </c>
      <c r="B1320" s="7" t="str">
        <f>VLOOKUP(J1320,'Matching-Tabelle'!$A$1:$B$66,2,FALSE)</f>
        <v>WPI CTB</v>
      </c>
      <c r="C1320" s="7" t="str">
        <f>IF(VLOOKUP(J1320,'Matching-Tabelle'!$A$1:$CB$66,3,FALSE)=0,"",VLOOKUP(J1320,'Matching-Tabelle'!$A$1:$CB$66,3,FALSE))</f>
        <v/>
      </c>
      <c r="D1320" s="7">
        <v>2.5</v>
      </c>
      <c r="E1320" s="7" t="s">
        <v>1251</v>
      </c>
      <c r="F1320" s="8">
        <v>42440</v>
      </c>
      <c r="G1320" t="s">
        <v>879</v>
      </c>
      <c r="H1320" t="s">
        <v>880</v>
      </c>
      <c r="I1320" t="s">
        <v>881</v>
      </c>
      <c r="J1320">
        <v>925</v>
      </c>
      <c r="K1320" t="s">
        <v>49</v>
      </c>
      <c r="L1320" t="s">
        <v>50</v>
      </c>
      <c r="M1320">
        <v>990001</v>
      </c>
      <c r="N1320" t="s">
        <v>51</v>
      </c>
      <c r="O1320">
        <v>2.5</v>
      </c>
      <c r="Q1320">
        <v>2.5</v>
      </c>
      <c r="S1320" t="s">
        <v>1251</v>
      </c>
      <c r="AE1320">
        <v>12</v>
      </c>
      <c r="AF1320">
        <v>7.6</v>
      </c>
      <c r="AG1320">
        <v>5</v>
      </c>
      <c r="AH1320" t="s">
        <v>53</v>
      </c>
      <c r="AI1320" t="s">
        <v>54</v>
      </c>
      <c r="AJ1320">
        <v>2</v>
      </c>
      <c r="AK1320">
        <v>1</v>
      </c>
      <c r="AL1320">
        <v>1</v>
      </c>
      <c r="AM1320" t="s">
        <v>55</v>
      </c>
      <c r="AN1320" t="s">
        <v>56</v>
      </c>
      <c r="AP1320">
        <v>1</v>
      </c>
      <c r="AQ1320" t="s">
        <v>57</v>
      </c>
      <c r="AR1320">
        <v>0</v>
      </c>
      <c r="AW1320" t="s">
        <v>58</v>
      </c>
      <c r="AX1320">
        <v>0</v>
      </c>
      <c r="AY1320">
        <v>2</v>
      </c>
      <c r="AZ1320">
        <v>2.5</v>
      </c>
      <c r="BA1320">
        <v>2.5</v>
      </c>
      <c r="BB1320" t="s">
        <v>59</v>
      </c>
    </row>
    <row r="1321" spans="1:54" x14ac:dyDescent="0.2">
      <c r="A1321" s="7" t="str">
        <f>VLOOKUP(G1321,'Matching-Tabelle'!$A$76:$B$80,2,FALSE)</f>
        <v>claudio.goetz@tkb.ch</v>
      </c>
      <c r="B1321" s="7" t="str">
        <f>VLOOKUP(J1321,'Matching-Tabelle'!$A$1:$B$66,2,FALSE)</f>
        <v>Proj Optima</v>
      </c>
      <c r="C1321" s="7" t="str">
        <f>IF(VLOOKUP(J1321,'Matching-Tabelle'!$A$1:$CB$66,3,FALSE)=0,"",VLOOKUP(J1321,'Matching-Tabelle'!$A$1:$CB$66,3,FALSE))</f>
        <v/>
      </c>
      <c r="D1321" s="7">
        <v>0.8</v>
      </c>
      <c r="E1321" s="7" t="s">
        <v>1252</v>
      </c>
      <c r="F1321" s="8">
        <v>42440</v>
      </c>
      <c r="G1321" t="s">
        <v>879</v>
      </c>
      <c r="H1321" t="s">
        <v>880</v>
      </c>
      <c r="I1321" t="s">
        <v>881</v>
      </c>
      <c r="J1321">
        <v>211</v>
      </c>
      <c r="K1321" t="s">
        <v>79</v>
      </c>
      <c r="L1321" t="s">
        <v>80</v>
      </c>
      <c r="M1321">
        <v>990001</v>
      </c>
      <c r="N1321" t="s">
        <v>51</v>
      </c>
      <c r="O1321">
        <v>0.8</v>
      </c>
      <c r="Q1321">
        <v>0.8</v>
      </c>
      <c r="S1321" t="s">
        <v>1252</v>
      </c>
      <c r="AE1321">
        <v>12</v>
      </c>
      <c r="AF1321">
        <v>7.6</v>
      </c>
      <c r="AG1321">
        <v>5</v>
      </c>
      <c r="AH1321" t="s">
        <v>53</v>
      </c>
      <c r="AI1321" t="s">
        <v>54</v>
      </c>
      <c r="AJ1321">
        <v>2</v>
      </c>
      <c r="AK1321">
        <v>1</v>
      </c>
      <c r="AL1321">
        <v>1</v>
      </c>
      <c r="AM1321" t="s">
        <v>55</v>
      </c>
      <c r="AN1321" t="s">
        <v>56</v>
      </c>
      <c r="AP1321">
        <v>1</v>
      </c>
      <c r="AQ1321" t="s">
        <v>57</v>
      </c>
      <c r="AR1321">
        <v>0</v>
      </c>
      <c r="AW1321" t="s">
        <v>58</v>
      </c>
      <c r="AX1321">
        <v>0</v>
      </c>
      <c r="AY1321">
        <v>2</v>
      </c>
      <c r="AZ1321">
        <v>0.8</v>
      </c>
      <c r="BA1321">
        <v>0.8</v>
      </c>
      <c r="BB1321" t="s">
        <v>59</v>
      </c>
    </row>
    <row r="1322" spans="1:54" x14ac:dyDescent="0.2">
      <c r="A1322" s="7" t="str">
        <f>VLOOKUP(G1322,'Matching-Tabelle'!$A$76:$B$80,2,FALSE)</f>
        <v>claudio.goetz@tkb.ch</v>
      </c>
      <c r="B1322" s="7" t="str">
        <f>VLOOKUP(J1322,'Matching-Tabelle'!$A$1:$B$66,2,FALSE)</f>
        <v>Proj Optima</v>
      </c>
      <c r="C1322" s="7" t="str">
        <f>IF(VLOOKUP(J1322,'Matching-Tabelle'!$A$1:$CB$66,3,FALSE)=0,"",VLOOKUP(J1322,'Matching-Tabelle'!$A$1:$CB$66,3,FALSE))</f>
        <v/>
      </c>
      <c r="D1322" s="7">
        <v>0.7</v>
      </c>
      <c r="E1322" s="7" t="s">
        <v>1253</v>
      </c>
      <c r="F1322" s="8">
        <v>42440</v>
      </c>
      <c r="G1322" t="s">
        <v>879</v>
      </c>
      <c r="H1322" t="s">
        <v>880</v>
      </c>
      <c r="I1322" t="s">
        <v>881</v>
      </c>
      <c r="J1322">
        <v>211</v>
      </c>
      <c r="K1322" t="s">
        <v>79</v>
      </c>
      <c r="L1322" t="s">
        <v>80</v>
      </c>
      <c r="M1322">
        <v>990001</v>
      </c>
      <c r="N1322" t="s">
        <v>51</v>
      </c>
      <c r="O1322">
        <v>0.7</v>
      </c>
      <c r="Q1322">
        <v>0.7</v>
      </c>
      <c r="S1322" t="s">
        <v>1253</v>
      </c>
      <c r="AE1322">
        <v>12</v>
      </c>
      <c r="AF1322">
        <v>7.6</v>
      </c>
      <c r="AG1322">
        <v>5</v>
      </c>
      <c r="AH1322" t="s">
        <v>53</v>
      </c>
      <c r="AI1322" t="s">
        <v>54</v>
      </c>
      <c r="AJ1322">
        <v>2</v>
      </c>
      <c r="AK1322">
        <v>1</v>
      </c>
      <c r="AL1322">
        <v>1</v>
      </c>
      <c r="AM1322" t="s">
        <v>55</v>
      </c>
      <c r="AN1322" t="s">
        <v>56</v>
      </c>
      <c r="AP1322">
        <v>1</v>
      </c>
      <c r="AQ1322" t="s">
        <v>57</v>
      </c>
      <c r="AR1322">
        <v>0</v>
      </c>
      <c r="AW1322" t="s">
        <v>58</v>
      </c>
      <c r="AX1322">
        <v>0</v>
      </c>
      <c r="AY1322">
        <v>2</v>
      </c>
      <c r="AZ1322">
        <v>0.7</v>
      </c>
      <c r="BA1322">
        <v>0.7</v>
      </c>
      <c r="BB1322" t="s">
        <v>59</v>
      </c>
    </row>
    <row r="1323" spans="1:54" x14ac:dyDescent="0.2">
      <c r="A1323" s="7" t="str">
        <f>VLOOKUP(G1323,'Matching-Tabelle'!$A$76:$B$80,2,FALSE)</f>
        <v>claudio.goetz@tkb.ch</v>
      </c>
      <c r="B1323" s="7" t="str">
        <f>VLOOKUP(J1323,'Matching-Tabelle'!$A$1:$B$66,2,FALSE)</f>
        <v>WPI CTB</v>
      </c>
      <c r="C1323" s="7" t="str">
        <f>IF(VLOOKUP(J1323,'Matching-Tabelle'!$A$1:$CB$66,3,FALSE)=0,"",VLOOKUP(J1323,'Matching-Tabelle'!$A$1:$CB$66,3,FALSE))</f>
        <v/>
      </c>
      <c r="D1323" s="7">
        <v>0.3</v>
      </c>
      <c r="E1323" s="7" t="s">
        <v>1254</v>
      </c>
      <c r="F1323" s="8">
        <v>42440</v>
      </c>
      <c r="G1323" t="s">
        <v>879</v>
      </c>
      <c r="H1323" t="s">
        <v>880</v>
      </c>
      <c r="I1323" t="s">
        <v>881</v>
      </c>
      <c r="J1323">
        <v>927</v>
      </c>
      <c r="K1323" t="s">
        <v>99</v>
      </c>
      <c r="L1323" t="s">
        <v>100</v>
      </c>
      <c r="M1323">
        <v>990001</v>
      </c>
      <c r="N1323" t="s">
        <v>51</v>
      </c>
      <c r="O1323">
        <v>0.3</v>
      </c>
      <c r="Q1323">
        <v>0.3</v>
      </c>
      <c r="S1323" t="s">
        <v>1254</v>
      </c>
      <c r="AE1323">
        <v>12</v>
      </c>
      <c r="AF1323">
        <v>7.6</v>
      </c>
      <c r="AG1323">
        <v>5</v>
      </c>
      <c r="AH1323" t="s">
        <v>53</v>
      </c>
      <c r="AI1323" t="s">
        <v>54</v>
      </c>
      <c r="AJ1323">
        <v>2</v>
      </c>
      <c r="AK1323">
        <v>1</v>
      </c>
      <c r="AL1323">
        <v>1</v>
      </c>
      <c r="AM1323" t="s">
        <v>55</v>
      </c>
      <c r="AN1323" t="s">
        <v>56</v>
      </c>
      <c r="AP1323">
        <v>1</v>
      </c>
      <c r="AQ1323" t="s">
        <v>57</v>
      </c>
      <c r="AR1323">
        <v>0</v>
      </c>
      <c r="AW1323" t="s">
        <v>58</v>
      </c>
      <c r="AX1323">
        <v>0</v>
      </c>
      <c r="AY1323">
        <v>2</v>
      </c>
      <c r="AZ1323">
        <v>0.3</v>
      </c>
      <c r="BA1323">
        <v>0.3</v>
      </c>
      <c r="BB1323" t="s">
        <v>59</v>
      </c>
    </row>
    <row r="1324" spans="1:54" x14ac:dyDescent="0.2">
      <c r="A1324" s="7" t="str">
        <f>VLOOKUP(G1324,'Matching-Tabelle'!$A$76:$B$80,2,FALSE)</f>
        <v>claudio.goetz@tkb.ch</v>
      </c>
      <c r="B1324" s="7" t="str">
        <f>VLOOKUP(J1324,'Matching-Tabelle'!$A$1:$B$66,2,FALSE)</f>
        <v>WPI CTB</v>
      </c>
      <c r="C1324" s="7" t="str">
        <f>IF(VLOOKUP(J1324,'Matching-Tabelle'!$A$1:$CB$66,3,FALSE)=0,"",VLOOKUP(J1324,'Matching-Tabelle'!$A$1:$CB$66,3,FALSE))</f>
        <v/>
      </c>
      <c r="D1324" s="7">
        <v>0.6</v>
      </c>
      <c r="E1324" s="7" t="s">
        <v>1255</v>
      </c>
      <c r="F1324" s="8">
        <v>42440</v>
      </c>
      <c r="G1324" t="s">
        <v>879</v>
      </c>
      <c r="H1324" t="s">
        <v>880</v>
      </c>
      <c r="I1324" t="s">
        <v>881</v>
      </c>
      <c r="J1324">
        <v>922</v>
      </c>
      <c r="K1324" t="s">
        <v>134</v>
      </c>
      <c r="L1324" t="s">
        <v>135</v>
      </c>
      <c r="M1324">
        <v>990001</v>
      </c>
      <c r="N1324" t="s">
        <v>51</v>
      </c>
      <c r="O1324">
        <v>0.6</v>
      </c>
      <c r="Q1324">
        <v>0.6</v>
      </c>
      <c r="S1324" t="s">
        <v>1255</v>
      </c>
      <c r="AE1324">
        <v>12</v>
      </c>
      <c r="AF1324">
        <v>7.6</v>
      </c>
      <c r="AG1324">
        <v>5</v>
      </c>
      <c r="AH1324" t="s">
        <v>53</v>
      </c>
      <c r="AI1324" t="s">
        <v>54</v>
      </c>
      <c r="AJ1324">
        <v>2</v>
      </c>
      <c r="AK1324">
        <v>1</v>
      </c>
      <c r="AL1324">
        <v>1</v>
      </c>
      <c r="AM1324" t="s">
        <v>55</v>
      </c>
      <c r="AN1324" t="s">
        <v>56</v>
      </c>
      <c r="AP1324">
        <v>1</v>
      </c>
      <c r="AQ1324" t="s">
        <v>57</v>
      </c>
      <c r="AR1324">
        <v>0</v>
      </c>
      <c r="AW1324" t="s">
        <v>58</v>
      </c>
      <c r="AX1324">
        <v>0</v>
      </c>
      <c r="AY1324">
        <v>2</v>
      </c>
      <c r="AZ1324">
        <v>0.6</v>
      </c>
      <c r="BA1324">
        <v>0.6</v>
      </c>
      <c r="BB1324" t="s">
        <v>59</v>
      </c>
    </row>
    <row r="1325" spans="1:54" x14ac:dyDescent="0.2">
      <c r="A1325" s="7" t="str">
        <f>VLOOKUP(G1325,'Matching-Tabelle'!$A$76:$B$80,2,FALSE)</f>
        <v>claudio.goetz@tkb.ch</v>
      </c>
      <c r="B1325" s="7" t="str">
        <f>VLOOKUP(J1325,'Matching-Tabelle'!$A$1:$B$66,2,FALSE)</f>
        <v>WPI CTB</v>
      </c>
      <c r="C1325" s="7" t="str">
        <f>IF(VLOOKUP(J1325,'Matching-Tabelle'!$A$1:$CB$66,3,FALSE)=0,"",VLOOKUP(J1325,'Matching-Tabelle'!$A$1:$CB$66,3,FALSE))</f>
        <v/>
      </c>
      <c r="D1325" s="7">
        <v>1.8</v>
      </c>
      <c r="E1325" s="7" t="s">
        <v>1256</v>
      </c>
      <c r="F1325" s="8">
        <v>42440</v>
      </c>
      <c r="G1325" t="s">
        <v>879</v>
      </c>
      <c r="H1325" t="s">
        <v>880</v>
      </c>
      <c r="I1325" t="s">
        <v>881</v>
      </c>
      <c r="J1325">
        <v>927</v>
      </c>
      <c r="K1325" t="s">
        <v>99</v>
      </c>
      <c r="L1325" t="s">
        <v>100</v>
      </c>
      <c r="M1325">
        <v>990001</v>
      </c>
      <c r="N1325" t="s">
        <v>51</v>
      </c>
      <c r="O1325">
        <v>1.8</v>
      </c>
      <c r="Q1325">
        <v>1.8</v>
      </c>
      <c r="S1325" t="s">
        <v>1256</v>
      </c>
      <c r="AE1325">
        <v>12</v>
      </c>
      <c r="AF1325">
        <v>7.6</v>
      </c>
      <c r="AG1325">
        <v>5</v>
      </c>
      <c r="AH1325" t="s">
        <v>53</v>
      </c>
      <c r="AI1325" t="s">
        <v>54</v>
      </c>
      <c r="AJ1325">
        <v>2</v>
      </c>
      <c r="AK1325">
        <v>1</v>
      </c>
      <c r="AL1325">
        <v>1</v>
      </c>
      <c r="AM1325" t="s">
        <v>55</v>
      </c>
      <c r="AN1325" t="s">
        <v>56</v>
      </c>
      <c r="AP1325">
        <v>1</v>
      </c>
      <c r="AQ1325" t="s">
        <v>57</v>
      </c>
      <c r="AR1325">
        <v>0</v>
      </c>
      <c r="AW1325" t="s">
        <v>58</v>
      </c>
      <c r="AX1325">
        <v>0</v>
      </c>
      <c r="AY1325">
        <v>2</v>
      </c>
      <c r="AZ1325">
        <v>1.8</v>
      </c>
      <c r="BA1325">
        <v>1.8</v>
      </c>
      <c r="BB1325" t="s">
        <v>59</v>
      </c>
    </row>
    <row r="1326" spans="1:54" x14ac:dyDescent="0.2">
      <c r="A1326" s="7" t="str">
        <f>VLOOKUP(G1326,'Matching-Tabelle'!$A$76:$B$80,2,FALSE)</f>
        <v>claudio.goetz@tkb.ch</v>
      </c>
      <c r="B1326" s="7" t="str">
        <f>VLOOKUP(J1326,'Matching-Tabelle'!$A$1:$B$66,2,FALSE)</f>
        <v>WPI RTB</v>
      </c>
      <c r="C1326" s="7" t="str">
        <f>IF(VLOOKUP(J1326,'Matching-Tabelle'!$A$1:$CB$66,3,FALSE)=0,"",VLOOKUP(J1326,'Matching-Tabelle'!$A$1:$CB$66,3,FALSE))</f>
        <v/>
      </c>
      <c r="D1326" s="7">
        <v>1.3</v>
      </c>
      <c r="E1326" s="7" t="s">
        <v>1257</v>
      </c>
      <c r="F1326" s="8">
        <v>42440</v>
      </c>
      <c r="G1326" t="s">
        <v>879</v>
      </c>
      <c r="H1326" t="s">
        <v>880</v>
      </c>
      <c r="I1326" t="s">
        <v>881</v>
      </c>
      <c r="J1326">
        <v>29</v>
      </c>
      <c r="K1326" t="s">
        <v>236</v>
      </c>
      <c r="L1326" t="s">
        <v>237</v>
      </c>
      <c r="M1326">
        <v>990001</v>
      </c>
      <c r="N1326" t="s">
        <v>51</v>
      </c>
      <c r="O1326">
        <v>1.3</v>
      </c>
      <c r="Q1326">
        <v>1.3</v>
      </c>
      <c r="S1326" t="s">
        <v>1257</v>
      </c>
      <c r="AE1326">
        <v>12</v>
      </c>
      <c r="AF1326">
        <v>7.6</v>
      </c>
      <c r="AG1326">
        <v>5</v>
      </c>
      <c r="AH1326" t="s">
        <v>53</v>
      </c>
      <c r="AI1326" t="s">
        <v>54</v>
      </c>
      <c r="AJ1326">
        <v>2</v>
      </c>
      <c r="AK1326">
        <v>1</v>
      </c>
      <c r="AL1326">
        <v>1</v>
      </c>
      <c r="AM1326" t="s">
        <v>55</v>
      </c>
      <c r="AN1326" t="s">
        <v>56</v>
      </c>
      <c r="AP1326">
        <v>1</v>
      </c>
      <c r="AQ1326" t="s">
        <v>57</v>
      </c>
      <c r="AR1326">
        <v>0</v>
      </c>
      <c r="AW1326" t="s">
        <v>58</v>
      </c>
      <c r="AX1326">
        <v>0</v>
      </c>
      <c r="AY1326">
        <v>2</v>
      </c>
      <c r="AZ1326">
        <v>1.3</v>
      </c>
      <c r="BA1326">
        <v>1.3</v>
      </c>
      <c r="BB1326" t="s">
        <v>59</v>
      </c>
    </row>
    <row r="1327" spans="1:54" x14ac:dyDescent="0.2">
      <c r="A1327" s="7" t="str">
        <f>VLOOKUP(G1327,'Matching-Tabelle'!$A$76:$B$80,2,FALSE)</f>
        <v>claudio.goetz@tkb.ch</v>
      </c>
      <c r="B1327" s="7" t="str">
        <f>VLOOKUP(J1327,'Matching-Tabelle'!$A$1:$B$66,2,FALSE)</f>
        <v>WPI CTB</v>
      </c>
      <c r="C1327" s="7" t="str">
        <f>IF(VLOOKUP(J1327,'Matching-Tabelle'!$A$1:$CB$66,3,FALSE)=0,"",VLOOKUP(J1327,'Matching-Tabelle'!$A$1:$CB$66,3,FALSE))</f>
        <v/>
      </c>
      <c r="D1327" s="7">
        <v>0.2</v>
      </c>
      <c r="E1327" s="7" t="s">
        <v>1258</v>
      </c>
      <c r="F1327" s="8">
        <v>42440</v>
      </c>
      <c r="G1327" t="s">
        <v>879</v>
      </c>
      <c r="H1327" t="s">
        <v>880</v>
      </c>
      <c r="I1327" t="s">
        <v>881</v>
      </c>
      <c r="J1327">
        <v>927</v>
      </c>
      <c r="K1327" t="s">
        <v>99</v>
      </c>
      <c r="L1327" t="s">
        <v>100</v>
      </c>
      <c r="M1327">
        <v>990001</v>
      </c>
      <c r="N1327" t="s">
        <v>51</v>
      </c>
      <c r="O1327">
        <v>0.2</v>
      </c>
      <c r="Q1327">
        <v>0.2</v>
      </c>
      <c r="S1327" t="s">
        <v>1258</v>
      </c>
      <c r="AE1327">
        <v>12</v>
      </c>
      <c r="AF1327">
        <v>7.6</v>
      </c>
      <c r="AG1327">
        <v>5</v>
      </c>
      <c r="AH1327" t="s">
        <v>53</v>
      </c>
      <c r="AI1327" t="s">
        <v>54</v>
      </c>
      <c r="AJ1327">
        <v>2</v>
      </c>
      <c r="AK1327">
        <v>1</v>
      </c>
      <c r="AL1327">
        <v>1</v>
      </c>
      <c r="AM1327" t="s">
        <v>55</v>
      </c>
      <c r="AN1327" t="s">
        <v>56</v>
      </c>
      <c r="AP1327">
        <v>1</v>
      </c>
      <c r="AQ1327" t="s">
        <v>57</v>
      </c>
      <c r="AR1327">
        <v>0</v>
      </c>
      <c r="AW1327" t="s">
        <v>58</v>
      </c>
      <c r="AX1327">
        <v>0</v>
      </c>
      <c r="AY1327">
        <v>2</v>
      </c>
      <c r="AZ1327">
        <v>0.2</v>
      </c>
      <c r="BA1327">
        <v>0.2</v>
      </c>
      <c r="BB1327" t="s">
        <v>59</v>
      </c>
    </row>
    <row r="1328" spans="1:54" x14ac:dyDescent="0.2">
      <c r="A1328" s="7" t="str">
        <f>VLOOKUP(G1328,'Matching-Tabelle'!$A$76:$B$80,2,FALSE)</f>
        <v>claudio.goetz@tkb.ch</v>
      </c>
      <c r="B1328" s="7" t="str">
        <f>VLOOKUP(J1328,'Matching-Tabelle'!$A$1:$B$66,2,FALSE)</f>
        <v>WPI CTB</v>
      </c>
      <c r="C1328" s="7" t="str">
        <f>IF(VLOOKUP(J1328,'Matching-Tabelle'!$A$1:$CB$66,3,FALSE)=0,"",VLOOKUP(J1328,'Matching-Tabelle'!$A$1:$CB$66,3,FALSE))</f>
        <v/>
      </c>
      <c r="D1328" s="7">
        <v>0.2</v>
      </c>
      <c r="E1328" s="7" t="s">
        <v>1259</v>
      </c>
      <c r="F1328" s="8">
        <v>42440</v>
      </c>
      <c r="G1328" t="s">
        <v>879</v>
      </c>
      <c r="H1328" t="s">
        <v>880</v>
      </c>
      <c r="I1328" t="s">
        <v>881</v>
      </c>
      <c r="J1328">
        <v>927</v>
      </c>
      <c r="K1328" t="s">
        <v>99</v>
      </c>
      <c r="L1328" t="s">
        <v>100</v>
      </c>
      <c r="M1328">
        <v>990001</v>
      </c>
      <c r="N1328" t="s">
        <v>51</v>
      </c>
      <c r="O1328">
        <v>0.2</v>
      </c>
      <c r="Q1328">
        <v>0.2</v>
      </c>
      <c r="S1328" t="s">
        <v>1259</v>
      </c>
      <c r="AE1328">
        <v>12</v>
      </c>
      <c r="AF1328">
        <v>7.6</v>
      </c>
      <c r="AG1328">
        <v>5</v>
      </c>
      <c r="AH1328" t="s">
        <v>53</v>
      </c>
      <c r="AI1328" t="s">
        <v>54</v>
      </c>
      <c r="AJ1328">
        <v>2</v>
      </c>
      <c r="AK1328">
        <v>1</v>
      </c>
      <c r="AL1328">
        <v>1</v>
      </c>
      <c r="AM1328" t="s">
        <v>55</v>
      </c>
      <c r="AN1328" t="s">
        <v>56</v>
      </c>
      <c r="AP1328">
        <v>1</v>
      </c>
      <c r="AQ1328" t="s">
        <v>57</v>
      </c>
      <c r="AR1328">
        <v>0</v>
      </c>
      <c r="AW1328" t="s">
        <v>58</v>
      </c>
      <c r="AX1328">
        <v>0</v>
      </c>
      <c r="AY1328">
        <v>2</v>
      </c>
      <c r="AZ1328">
        <v>0.2</v>
      </c>
      <c r="BA1328">
        <v>0.2</v>
      </c>
      <c r="BB1328" t="s">
        <v>59</v>
      </c>
    </row>
    <row r="1329" spans="1:54" x14ac:dyDescent="0.2">
      <c r="A1329" s="7" t="str">
        <f>VLOOKUP(G1329,'Matching-Tabelle'!$A$76:$B$80,2,FALSE)</f>
        <v>claudio.goetz@tkb.ch</v>
      </c>
      <c r="B1329" s="7" t="str">
        <f>VLOOKUP(J1329,'Matching-Tabelle'!$A$1:$B$66,2,FALSE)</f>
        <v>WPI CTB</v>
      </c>
      <c r="C1329" s="7" t="str">
        <f>IF(VLOOKUP(J1329,'Matching-Tabelle'!$A$1:$CB$66,3,FALSE)=0,"",VLOOKUP(J1329,'Matching-Tabelle'!$A$1:$CB$66,3,FALSE))</f>
        <v/>
      </c>
      <c r="D1329" s="7">
        <v>0.2</v>
      </c>
      <c r="E1329" s="7" t="s">
        <v>1260</v>
      </c>
      <c r="F1329" s="8">
        <v>42444</v>
      </c>
      <c r="G1329" t="s">
        <v>879</v>
      </c>
      <c r="H1329" t="s">
        <v>880</v>
      </c>
      <c r="I1329" t="s">
        <v>881</v>
      </c>
      <c r="J1329">
        <v>927</v>
      </c>
      <c r="K1329" t="s">
        <v>99</v>
      </c>
      <c r="L1329" t="s">
        <v>100</v>
      </c>
      <c r="M1329">
        <v>990001</v>
      </c>
      <c r="N1329" t="s">
        <v>51</v>
      </c>
      <c r="O1329">
        <v>0.2</v>
      </c>
      <c r="Q1329">
        <v>0.2</v>
      </c>
      <c r="S1329" t="s">
        <v>1260</v>
      </c>
      <c r="AE1329">
        <v>12</v>
      </c>
      <c r="AF1329">
        <v>7.6</v>
      </c>
      <c r="AG1329">
        <v>5</v>
      </c>
      <c r="AH1329" t="s">
        <v>53</v>
      </c>
      <c r="AI1329" t="s">
        <v>54</v>
      </c>
      <c r="AJ1329">
        <v>2</v>
      </c>
      <c r="AK1329">
        <v>1</v>
      </c>
      <c r="AL1329">
        <v>1</v>
      </c>
      <c r="AM1329" t="s">
        <v>55</v>
      </c>
      <c r="AN1329" t="s">
        <v>56</v>
      </c>
      <c r="AP1329">
        <v>1</v>
      </c>
      <c r="AQ1329" t="s">
        <v>57</v>
      </c>
      <c r="AR1329">
        <v>0</v>
      </c>
      <c r="AW1329" t="s">
        <v>58</v>
      </c>
      <c r="AX1329">
        <v>0</v>
      </c>
      <c r="AY1329">
        <v>2</v>
      </c>
      <c r="AZ1329">
        <v>0.2</v>
      </c>
      <c r="BA1329">
        <v>0.2</v>
      </c>
      <c r="BB1329" t="s">
        <v>59</v>
      </c>
    </row>
    <row r="1330" spans="1:54" x14ac:dyDescent="0.2">
      <c r="A1330" s="7" t="str">
        <f>VLOOKUP(G1330,'Matching-Tabelle'!$A$76:$B$80,2,FALSE)</f>
        <v>claudio.goetz@tkb.ch</v>
      </c>
      <c r="B1330" s="7" t="str">
        <f>VLOOKUP(J1330,'Matching-Tabelle'!$A$1:$B$66,2,FALSE)</f>
        <v>WPI CTB</v>
      </c>
      <c r="C1330" s="7" t="str">
        <f>IF(VLOOKUP(J1330,'Matching-Tabelle'!$A$1:$CB$66,3,FALSE)=0,"",VLOOKUP(J1330,'Matching-Tabelle'!$A$1:$CB$66,3,FALSE))</f>
        <v/>
      </c>
      <c r="D1330" s="7">
        <v>0.2</v>
      </c>
      <c r="E1330" s="7" t="s">
        <v>1261</v>
      </c>
      <c r="F1330" s="8">
        <v>42444</v>
      </c>
      <c r="G1330" t="s">
        <v>879</v>
      </c>
      <c r="H1330" t="s">
        <v>880</v>
      </c>
      <c r="I1330" t="s">
        <v>881</v>
      </c>
      <c r="J1330">
        <v>927</v>
      </c>
      <c r="K1330" t="s">
        <v>99</v>
      </c>
      <c r="L1330" t="s">
        <v>100</v>
      </c>
      <c r="M1330">
        <v>990001</v>
      </c>
      <c r="N1330" t="s">
        <v>51</v>
      </c>
      <c r="O1330">
        <v>0.2</v>
      </c>
      <c r="Q1330">
        <v>0.2</v>
      </c>
      <c r="S1330" t="s">
        <v>1261</v>
      </c>
      <c r="AE1330">
        <v>12</v>
      </c>
      <c r="AF1330">
        <v>7.6</v>
      </c>
      <c r="AG1330">
        <v>5</v>
      </c>
      <c r="AH1330" t="s">
        <v>53</v>
      </c>
      <c r="AI1330" t="s">
        <v>54</v>
      </c>
      <c r="AJ1330">
        <v>2</v>
      </c>
      <c r="AK1330">
        <v>1</v>
      </c>
      <c r="AL1330">
        <v>1</v>
      </c>
      <c r="AM1330" t="s">
        <v>55</v>
      </c>
      <c r="AN1330" t="s">
        <v>56</v>
      </c>
      <c r="AP1330">
        <v>1</v>
      </c>
      <c r="AQ1330" t="s">
        <v>57</v>
      </c>
      <c r="AR1330">
        <v>0</v>
      </c>
      <c r="AW1330" t="s">
        <v>58</v>
      </c>
      <c r="AX1330">
        <v>0</v>
      </c>
      <c r="AY1330">
        <v>2</v>
      </c>
      <c r="AZ1330">
        <v>0.2</v>
      </c>
      <c r="BA1330">
        <v>0.2</v>
      </c>
      <c r="BB1330" t="s">
        <v>59</v>
      </c>
    </row>
    <row r="1331" spans="1:54" x14ac:dyDescent="0.2">
      <c r="A1331" s="7" t="str">
        <f>VLOOKUP(G1331,'Matching-Tabelle'!$A$76:$B$80,2,FALSE)</f>
        <v>claudio.goetz@tkb.ch</v>
      </c>
      <c r="B1331" s="7" t="str">
        <f>VLOOKUP(J1331,'Matching-Tabelle'!$A$1:$B$66,2,FALSE)</f>
        <v>WPI RTB</v>
      </c>
      <c r="C1331" s="7" t="str">
        <f>IF(VLOOKUP(J1331,'Matching-Tabelle'!$A$1:$CB$66,3,FALSE)=0,"",VLOOKUP(J1331,'Matching-Tabelle'!$A$1:$CB$66,3,FALSE))</f>
        <v/>
      </c>
      <c r="D1331" s="7">
        <v>0.1</v>
      </c>
      <c r="E1331" s="7" t="s">
        <v>1262</v>
      </c>
      <c r="F1331" s="8">
        <v>42444</v>
      </c>
      <c r="G1331" t="s">
        <v>879</v>
      </c>
      <c r="H1331" t="s">
        <v>880</v>
      </c>
      <c r="I1331" t="s">
        <v>881</v>
      </c>
      <c r="J1331">
        <v>24</v>
      </c>
      <c r="K1331" t="s">
        <v>73</v>
      </c>
      <c r="L1331" t="s">
        <v>74</v>
      </c>
      <c r="M1331">
        <v>990001</v>
      </c>
      <c r="N1331" t="s">
        <v>51</v>
      </c>
      <c r="O1331">
        <v>0.1</v>
      </c>
      <c r="Q1331">
        <v>0.1</v>
      </c>
      <c r="S1331" t="s">
        <v>1262</v>
      </c>
      <c r="AE1331">
        <v>12</v>
      </c>
      <c r="AF1331">
        <v>7.6</v>
      </c>
      <c r="AG1331">
        <v>5</v>
      </c>
      <c r="AH1331" t="s">
        <v>53</v>
      </c>
      <c r="AI1331" t="s">
        <v>54</v>
      </c>
      <c r="AJ1331">
        <v>2</v>
      </c>
      <c r="AK1331">
        <v>1</v>
      </c>
      <c r="AL1331">
        <v>1</v>
      </c>
      <c r="AM1331" t="s">
        <v>55</v>
      </c>
      <c r="AN1331" t="s">
        <v>56</v>
      </c>
      <c r="AP1331">
        <v>1</v>
      </c>
      <c r="AQ1331" t="s">
        <v>57</v>
      </c>
      <c r="AR1331">
        <v>0</v>
      </c>
      <c r="AW1331" t="s">
        <v>58</v>
      </c>
      <c r="AX1331">
        <v>0</v>
      </c>
      <c r="AY1331">
        <v>2</v>
      </c>
      <c r="AZ1331">
        <v>0.1</v>
      </c>
      <c r="BA1331">
        <v>0.1</v>
      </c>
      <c r="BB1331" t="s">
        <v>59</v>
      </c>
    </row>
    <row r="1332" spans="1:54" x14ac:dyDescent="0.2">
      <c r="A1332" s="7" t="str">
        <f>VLOOKUP(G1332,'Matching-Tabelle'!$A$76:$B$80,2,FALSE)</f>
        <v>claudio.goetz@tkb.ch</v>
      </c>
      <c r="B1332" s="7" t="str">
        <f>VLOOKUP(J1332,'Matching-Tabelle'!$A$1:$B$66,2,FALSE)</f>
        <v>WPI Führung</v>
      </c>
      <c r="C1332" s="7" t="str">
        <f>IF(VLOOKUP(J1332,'Matching-Tabelle'!$A$1:$CB$66,3,FALSE)=0,"",VLOOKUP(J1332,'Matching-Tabelle'!$A$1:$CB$66,3,FALSE))</f>
        <v/>
      </c>
      <c r="D1332" s="7">
        <v>0.5</v>
      </c>
      <c r="E1332" s="7" t="s">
        <v>190</v>
      </c>
      <c r="F1332" s="8">
        <v>42444</v>
      </c>
      <c r="G1332" t="s">
        <v>879</v>
      </c>
      <c r="H1332" t="s">
        <v>880</v>
      </c>
      <c r="I1332" t="s">
        <v>881</v>
      </c>
      <c r="J1332">
        <v>26</v>
      </c>
      <c r="K1332" t="s">
        <v>130</v>
      </c>
      <c r="L1332" t="s">
        <v>131</v>
      </c>
      <c r="M1332">
        <v>990001</v>
      </c>
      <c r="N1332" t="s">
        <v>51</v>
      </c>
      <c r="O1332">
        <v>0.5</v>
      </c>
      <c r="Q1332">
        <v>0.5</v>
      </c>
      <c r="S1332" t="s">
        <v>190</v>
      </c>
      <c r="AE1332">
        <v>12</v>
      </c>
      <c r="AF1332">
        <v>7.6</v>
      </c>
      <c r="AG1332">
        <v>5</v>
      </c>
      <c r="AH1332" t="s">
        <v>53</v>
      </c>
      <c r="AI1332" t="s">
        <v>54</v>
      </c>
      <c r="AJ1332">
        <v>2</v>
      </c>
      <c r="AK1332">
        <v>1</v>
      </c>
      <c r="AL1332">
        <v>1</v>
      </c>
      <c r="AM1332" t="s">
        <v>55</v>
      </c>
      <c r="AN1332" t="s">
        <v>56</v>
      </c>
      <c r="AP1332">
        <v>1</v>
      </c>
      <c r="AQ1332" t="s">
        <v>57</v>
      </c>
      <c r="AR1332">
        <v>0</v>
      </c>
      <c r="AW1332" t="s">
        <v>58</v>
      </c>
      <c r="AX1332">
        <v>0</v>
      </c>
      <c r="AY1332">
        <v>2</v>
      </c>
      <c r="AZ1332">
        <v>0.5</v>
      </c>
      <c r="BA1332">
        <v>0.5</v>
      </c>
      <c r="BB1332" t="s">
        <v>59</v>
      </c>
    </row>
    <row r="1333" spans="1:54" x14ac:dyDescent="0.2">
      <c r="A1333" s="7" t="str">
        <f>VLOOKUP(G1333,'Matching-Tabelle'!$A$76:$B$80,2,FALSE)</f>
        <v>claudio.goetz@tkb.ch</v>
      </c>
      <c r="B1333" s="7" t="str">
        <f>VLOOKUP(J1333,'Matching-Tabelle'!$A$1:$B$66,2,FALSE)</f>
        <v>WPI Führung</v>
      </c>
      <c r="C1333" s="7" t="str">
        <f>IF(VLOOKUP(J1333,'Matching-Tabelle'!$A$1:$CB$66,3,FALSE)=0,"",VLOOKUP(J1333,'Matching-Tabelle'!$A$1:$CB$66,3,FALSE))</f>
        <v/>
      </c>
      <c r="D1333" s="7">
        <v>0.6</v>
      </c>
      <c r="E1333" s="7" t="s">
        <v>1059</v>
      </c>
      <c r="F1333" s="8">
        <v>42444</v>
      </c>
      <c r="G1333" t="s">
        <v>879</v>
      </c>
      <c r="H1333" t="s">
        <v>880</v>
      </c>
      <c r="I1333" t="s">
        <v>881</v>
      </c>
      <c r="J1333">
        <v>26</v>
      </c>
      <c r="K1333" t="s">
        <v>130</v>
      </c>
      <c r="L1333" t="s">
        <v>131</v>
      </c>
      <c r="M1333">
        <v>990001</v>
      </c>
      <c r="N1333" t="s">
        <v>51</v>
      </c>
      <c r="O1333">
        <v>0.6</v>
      </c>
      <c r="Q1333">
        <v>0.6</v>
      </c>
      <c r="S1333" t="s">
        <v>1059</v>
      </c>
      <c r="AE1333">
        <v>12</v>
      </c>
      <c r="AF1333">
        <v>7.6</v>
      </c>
      <c r="AG1333">
        <v>5</v>
      </c>
      <c r="AH1333" t="s">
        <v>53</v>
      </c>
      <c r="AI1333" t="s">
        <v>54</v>
      </c>
      <c r="AJ1333">
        <v>2</v>
      </c>
      <c r="AK1333">
        <v>1</v>
      </c>
      <c r="AL1333">
        <v>1</v>
      </c>
      <c r="AM1333" t="s">
        <v>55</v>
      </c>
      <c r="AN1333" t="s">
        <v>56</v>
      </c>
      <c r="AP1333">
        <v>1</v>
      </c>
      <c r="AQ1333" t="s">
        <v>57</v>
      </c>
      <c r="AR1333">
        <v>0</v>
      </c>
      <c r="AW1333" t="s">
        <v>58</v>
      </c>
      <c r="AX1333">
        <v>0</v>
      </c>
      <c r="AY1333">
        <v>2</v>
      </c>
      <c r="AZ1333">
        <v>0.6</v>
      </c>
      <c r="BA1333">
        <v>0.6</v>
      </c>
      <c r="BB1333" t="s">
        <v>59</v>
      </c>
    </row>
    <row r="1334" spans="1:54" x14ac:dyDescent="0.2">
      <c r="A1334" s="7" t="str">
        <f>VLOOKUP(G1334,'Matching-Tabelle'!$A$76:$B$80,2,FALSE)</f>
        <v>claudio.goetz@tkb.ch</v>
      </c>
      <c r="B1334" s="7" t="str">
        <f>VLOOKUP(J1334,'Matching-Tabelle'!$A$1:$B$66,2,FALSE)</f>
        <v>WPI CTB</v>
      </c>
      <c r="C1334" s="7" t="str">
        <f>IF(VLOOKUP(J1334,'Matching-Tabelle'!$A$1:$CB$66,3,FALSE)=0,"",VLOOKUP(J1334,'Matching-Tabelle'!$A$1:$CB$66,3,FALSE))</f>
        <v/>
      </c>
      <c r="D1334" s="7">
        <v>0.4</v>
      </c>
      <c r="E1334" s="7" t="s">
        <v>1263</v>
      </c>
      <c r="F1334" s="8">
        <v>42444</v>
      </c>
      <c r="G1334" t="s">
        <v>879</v>
      </c>
      <c r="H1334" t="s">
        <v>880</v>
      </c>
      <c r="I1334" t="s">
        <v>881</v>
      </c>
      <c r="J1334">
        <v>922</v>
      </c>
      <c r="K1334" t="s">
        <v>134</v>
      </c>
      <c r="L1334" t="s">
        <v>135</v>
      </c>
      <c r="M1334">
        <v>990001</v>
      </c>
      <c r="N1334" t="s">
        <v>51</v>
      </c>
      <c r="O1334">
        <v>0.4</v>
      </c>
      <c r="Q1334">
        <v>0.4</v>
      </c>
      <c r="S1334" t="s">
        <v>1263</v>
      </c>
      <c r="AE1334">
        <v>12</v>
      </c>
      <c r="AF1334">
        <v>7.6</v>
      </c>
      <c r="AG1334">
        <v>5</v>
      </c>
      <c r="AH1334" t="s">
        <v>53</v>
      </c>
      <c r="AI1334" t="s">
        <v>54</v>
      </c>
      <c r="AJ1334">
        <v>2</v>
      </c>
      <c r="AK1334">
        <v>1</v>
      </c>
      <c r="AL1334">
        <v>1</v>
      </c>
      <c r="AM1334" t="s">
        <v>55</v>
      </c>
      <c r="AN1334" t="s">
        <v>56</v>
      </c>
      <c r="AP1334">
        <v>1</v>
      </c>
      <c r="AQ1334" t="s">
        <v>57</v>
      </c>
      <c r="AR1334">
        <v>0</v>
      </c>
      <c r="AW1334" t="s">
        <v>58</v>
      </c>
      <c r="AX1334">
        <v>0</v>
      </c>
      <c r="AY1334">
        <v>2</v>
      </c>
      <c r="AZ1334">
        <v>0.4</v>
      </c>
      <c r="BA1334">
        <v>0.4</v>
      </c>
      <c r="BB1334" t="s">
        <v>59</v>
      </c>
    </row>
    <row r="1335" spans="1:54" x14ac:dyDescent="0.2">
      <c r="A1335" s="7" t="str">
        <f>VLOOKUP(G1335,'Matching-Tabelle'!$A$76:$B$80,2,FALSE)</f>
        <v>claudio.goetz@tkb.ch</v>
      </c>
      <c r="B1335" s="7" t="str">
        <f>VLOOKUP(J1335,'Matching-Tabelle'!$A$1:$B$66,2,FALSE)</f>
        <v>WPI CTB</v>
      </c>
      <c r="C1335" s="7" t="str">
        <f>IF(VLOOKUP(J1335,'Matching-Tabelle'!$A$1:$CB$66,3,FALSE)=0,"",VLOOKUP(J1335,'Matching-Tabelle'!$A$1:$CB$66,3,FALSE))</f>
        <v/>
      </c>
      <c r="D1335" s="7">
        <v>0.2</v>
      </c>
      <c r="E1335" s="7" t="s">
        <v>1264</v>
      </c>
      <c r="F1335" s="8">
        <v>42444</v>
      </c>
      <c r="G1335" t="s">
        <v>879</v>
      </c>
      <c r="H1335" t="s">
        <v>880</v>
      </c>
      <c r="I1335" t="s">
        <v>881</v>
      </c>
      <c r="J1335">
        <v>922</v>
      </c>
      <c r="K1335" t="s">
        <v>134</v>
      </c>
      <c r="L1335" t="s">
        <v>135</v>
      </c>
      <c r="M1335">
        <v>990001</v>
      </c>
      <c r="N1335" t="s">
        <v>51</v>
      </c>
      <c r="O1335">
        <v>0.2</v>
      </c>
      <c r="Q1335">
        <v>0.2</v>
      </c>
      <c r="S1335" t="s">
        <v>1264</v>
      </c>
      <c r="AE1335">
        <v>12</v>
      </c>
      <c r="AF1335">
        <v>7.6</v>
      </c>
      <c r="AG1335">
        <v>5</v>
      </c>
      <c r="AH1335" t="s">
        <v>53</v>
      </c>
      <c r="AI1335" t="s">
        <v>54</v>
      </c>
      <c r="AJ1335">
        <v>2</v>
      </c>
      <c r="AK1335">
        <v>1</v>
      </c>
      <c r="AL1335">
        <v>1</v>
      </c>
      <c r="AM1335" t="s">
        <v>55</v>
      </c>
      <c r="AN1335" t="s">
        <v>56</v>
      </c>
      <c r="AP1335">
        <v>1</v>
      </c>
      <c r="AQ1335" t="s">
        <v>57</v>
      </c>
      <c r="AR1335">
        <v>0</v>
      </c>
      <c r="AW1335" t="s">
        <v>58</v>
      </c>
      <c r="AX1335">
        <v>0</v>
      </c>
      <c r="AY1335">
        <v>2</v>
      </c>
      <c r="AZ1335">
        <v>0.2</v>
      </c>
      <c r="BA1335">
        <v>0.2</v>
      </c>
      <c r="BB1335" t="s">
        <v>59</v>
      </c>
    </row>
    <row r="1336" spans="1:54" x14ac:dyDescent="0.2">
      <c r="A1336" s="7" t="str">
        <f>VLOOKUP(G1336,'Matching-Tabelle'!$A$76:$B$80,2,FALSE)</f>
        <v>claudio.goetz@tkb.ch</v>
      </c>
      <c r="B1336" s="7" t="str">
        <f>VLOOKUP(J1336,'Matching-Tabelle'!$A$1:$B$66,2,FALSE)</f>
        <v>WPI CTB</v>
      </c>
      <c r="C1336" s="7" t="str">
        <f>IF(VLOOKUP(J1336,'Matching-Tabelle'!$A$1:$CB$66,3,FALSE)=0,"",VLOOKUP(J1336,'Matching-Tabelle'!$A$1:$CB$66,3,FALSE))</f>
        <v/>
      </c>
      <c r="D1336" s="7">
        <v>0.5</v>
      </c>
      <c r="E1336" s="7" t="s">
        <v>1265</v>
      </c>
      <c r="F1336" s="8">
        <v>42444</v>
      </c>
      <c r="G1336" t="s">
        <v>879</v>
      </c>
      <c r="H1336" t="s">
        <v>880</v>
      </c>
      <c r="I1336" t="s">
        <v>881</v>
      </c>
      <c r="J1336">
        <v>922</v>
      </c>
      <c r="K1336" t="s">
        <v>134</v>
      </c>
      <c r="L1336" t="s">
        <v>135</v>
      </c>
      <c r="M1336">
        <v>990001</v>
      </c>
      <c r="N1336" t="s">
        <v>51</v>
      </c>
      <c r="O1336">
        <v>0.5</v>
      </c>
      <c r="Q1336">
        <v>0.5</v>
      </c>
      <c r="S1336" t="s">
        <v>1265</v>
      </c>
      <c r="AE1336">
        <v>12</v>
      </c>
      <c r="AF1336">
        <v>7.6</v>
      </c>
      <c r="AG1336">
        <v>5</v>
      </c>
      <c r="AH1336" t="s">
        <v>53</v>
      </c>
      <c r="AI1336" t="s">
        <v>54</v>
      </c>
      <c r="AJ1336">
        <v>2</v>
      </c>
      <c r="AK1336">
        <v>1</v>
      </c>
      <c r="AL1336">
        <v>1</v>
      </c>
      <c r="AM1336" t="s">
        <v>55</v>
      </c>
      <c r="AN1336" t="s">
        <v>56</v>
      </c>
      <c r="AP1336">
        <v>1</v>
      </c>
      <c r="AQ1336" t="s">
        <v>57</v>
      </c>
      <c r="AR1336">
        <v>0</v>
      </c>
      <c r="AW1336" t="s">
        <v>58</v>
      </c>
      <c r="AX1336">
        <v>0</v>
      </c>
      <c r="AY1336">
        <v>2</v>
      </c>
      <c r="AZ1336">
        <v>0.5</v>
      </c>
      <c r="BA1336">
        <v>0.5</v>
      </c>
      <c r="BB1336" t="s">
        <v>59</v>
      </c>
    </row>
    <row r="1337" spans="1:54" x14ac:dyDescent="0.2">
      <c r="A1337" s="7" t="str">
        <f>VLOOKUP(G1337,'Matching-Tabelle'!$A$76:$B$80,2,FALSE)</f>
        <v>claudio.goetz@tkb.ch</v>
      </c>
      <c r="B1337" s="7" t="str">
        <f>VLOOKUP(J1337,'Matching-Tabelle'!$A$1:$B$66,2,FALSE)</f>
        <v>WPI CTB</v>
      </c>
      <c r="C1337" s="7" t="str">
        <f>IF(VLOOKUP(J1337,'Matching-Tabelle'!$A$1:$CB$66,3,FALSE)=0,"",VLOOKUP(J1337,'Matching-Tabelle'!$A$1:$CB$66,3,FALSE))</f>
        <v/>
      </c>
      <c r="D1337" s="7">
        <v>0.8</v>
      </c>
      <c r="E1337" s="7" t="s">
        <v>1266</v>
      </c>
      <c r="F1337" s="8">
        <v>42444</v>
      </c>
      <c r="G1337" t="s">
        <v>879</v>
      </c>
      <c r="H1337" t="s">
        <v>880</v>
      </c>
      <c r="I1337" t="s">
        <v>881</v>
      </c>
      <c r="J1337">
        <v>927</v>
      </c>
      <c r="K1337" t="s">
        <v>99</v>
      </c>
      <c r="L1337" t="s">
        <v>100</v>
      </c>
      <c r="M1337">
        <v>990001</v>
      </c>
      <c r="N1337" t="s">
        <v>51</v>
      </c>
      <c r="O1337">
        <v>0.8</v>
      </c>
      <c r="Q1337">
        <v>0.8</v>
      </c>
      <c r="S1337" t="s">
        <v>1266</v>
      </c>
      <c r="AE1337">
        <v>12</v>
      </c>
      <c r="AF1337">
        <v>7.6</v>
      </c>
      <c r="AG1337">
        <v>5</v>
      </c>
      <c r="AH1337" t="s">
        <v>53</v>
      </c>
      <c r="AI1337" t="s">
        <v>54</v>
      </c>
      <c r="AJ1337">
        <v>2</v>
      </c>
      <c r="AK1337">
        <v>1</v>
      </c>
      <c r="AL1337">
        <v>1</v>
      </c>
      <c r="AM1337" t="s">
        <v>55</v>
      </c>
      <c r="AN1337" t="s">
        <v>56</v>
      </c>
      <c r="AP1337">
        <v>1</v>
      </c>
      <c r="AQ1337" t="s">
        <v>57</v>
      </c>
      <c r="AR1337">
        <v>0</v>
      </c>
      <c r="AW1337" t="s">
        <v>58</v>
      </c>
      <c r="AX1337">
        <v>0</v>
      </c>
      <c r="AY1337">
        <v>2</v>
      </c>
      <c r="AZ1337">
        <v>0.8</v>
      </c>
      <c r="BA1337">
        <v>0.8</v>
      </c>
      <c r="BB1337" t="s">
        <v>59</v>
      </c>
    </row>
    <row r="1338" spans="1:54" x14ac:dyDescent="0.2">
      <c r="A1338" s="7" t="str">
        <f>VLOOKUP(G1338,'Matching-Tabelle'!$A$76:$B$80,2,FALSE)</f>
        <v>claudio.goetz@tkb.ch</v>
      </c>
      <c r="B1338" s="7" t="str">
        <f>VLOOKUP(J1338,'Matching-Tabelle'!$A$1:$B$66,2,FALSE)</f>
        <v>WPI RTB</v>
      </c>
      <c r="C1338" s="7" t="str">
        <f>IF(VLOOKUP(J1338,'Matching-Tabelle'!$A$1:$CB$66,3,FALSE)=0,"",VLOOKUP(J1338,'Matching-Tabelle'!$A$1:$CB$66,3,FALSE))</f>
        <v/>
      </c>
      <c r="D1338" s="7">
        <v>0.8</v>
      </c>
      <c r="E1338" s="7" t="s">
        <v>1267</v>
      </c>
      <c r="F1338" s="8">
        <v>42444</v>
      </c>
      <c r="G1338" t="s">
        <v>879</v>
      </c>
      <c r="H1338" t="s">
        <v>880</v>
      </c>
      <c r="I1338" t="s">
        <v>881</v>
      </c>
      <c r="J1338">
        <v>29</v>
      </c>
      <c r="K1338" t="s">
        <v>236</v>
      </c>
      <c r="L1338" t="s">
        <v>237</v>
      </c>
      <c r="M1338">
        <v>990001</v>
      </c>
      <c r="N1338" t="s">
        <v>51</v>
      </c>
      <c r="O1338">
        <v>0.8</v>
      </c>
      <c r="Q1338">
        <v>0.8</v>
      </c>
      <c r="S1338" t="s">
        <v>1267</v>
      </c>
      <c r="AE1338">
        <v>12</v>
      </c>
      <c r="AF1338">
        <v>7.6</v>
      </c>
      <c r="AG1338">
        <v>5</v>
      </c>
      <c r="AH1338" t="s">
        <v>53</v>
      </c>
      <c r="AI1338" t="s">
        <v>54</v>
      </c>
      <c r="AJ1338">
        <v>2</v>
      </c>
      <c r="AK1338">
        <v>1</v>
      </c>
      <c r="AL1338">
        <v>1</v>
      </c>
      <c r="AM1338" t="s">
        <v>55</v>
      </c>
      <c r="AN1338" t="s">
        <v>56</v>
      </c>
      <c r="AP1338">
        <v>1</v>
      </c>
      <c r="AQ1338" t="s">
        <v>57</v>
      </c>
      <c r="AR1338">
        <v>0</v>
      </c>
      <c r="AW1338" t="s">
        <v>58</v>
      </c>
      <c r="AX1338">
        <v>0</v>
      </c>
      <c r="AY1338">
        <v>2</v>
      </c>
      <c r="AZ1338">
        <v>0.8</v>
      </c>
      <c r="BA1338">
        <v>0.8</v>
      </c>
      <c r="BB1338" t="s">
        <v>59</v>
      </c>
    </row>
    <row r="1339" spans="1:54" x14ac:dyDescent="0.2">
      <c r="A1339" s="7" t="str">
        <f>VLOOKUP(G1339,'Matching-Tabelle'!$A$76:$B$80,2,FALSE)</f>
        <v>claudio.goetz@tkb.ch</v>
      </c>
      <c r="B1339" s="7" t="str">
        <f>VLOOKUP(J1339,'Matching-Tabelle'!$A$1:$B$66,2,FALSE)</f>
        <v>WPI CTB</v>
      </c>
      <c r="C1339" s="7" t="str">
        <f>IF(VLOOKUP(J1339,'Matching-Tabelle'!$A$1:$CB$66,3,FALSE)=0,"",VLOOKUP(J1339,'Matching-Tabelle'!$A$1:$CB$66,3,FALSE))</f>
        <v/>
      </c>
      <c r="D1339" s="7">
        <v>1.7</v>
      </c>
      <c r="E1339" s="7" t="s">
        <v>1268</v>
      </c>
      <c r="F1339" s="8">
        <v>42444</v>
      </c>
      <c r="G1339" t="s">
        <v>879</v>
      </c>
      <c r="H1339" t="s">
        <v>880</v>
      </c>
      <c r="I1339" t="s">
        <v>881</v>
      </c>
      <c r="J1339">
        <v>927</v>
      </c>
      <c r="K1339" t="s">
        <v>99</v>
      </c>
      <c r="L1339" t="s">
        <v>100</v>
      </c>
      <c r="M1339">
        <v>990001</v>
      </c>
      <c r="N1339" t="s">
        <v>51</v>
      </c>
      <c r="O1339">
        <v>1.7</v>
      </c>
      <c r="Q1339">
        <v>1.7</v>
      </c>
      <c r="S1339" t="s">
        <v>1268</v>
      </c>
      <c r="AE1339">
        <v>12</v>
      </c>
      <c r="AF1339">
        <v>7.6</v>
      </c>
      <c r="AG1339">
        <v>5</v>
      </c>
      <c r="AH1339" t="s">
        <v>53</v>
      </c>
      <c r="AI1339" t="s">
        <v>54</v>
      </c>
      <c r="AJ1339">
        <v>2</v>
      </c>
      <c r="AK1339">
        <v>1</v>
      </c>
      <c r="AL1339">
        <v>1</v>
      </c>
      <c r="AM1339" t="s">
        <v>55</v>
      </c>
      <c r="AN1339" t="s">
        <v>56</v>
      </c>
      <c r="AP1339">
        <v>1</v>
      </c>
      <c r="AQ1339" t="s">
        <v>57</v>
      </c>
      <c r="AR1339">
        <v>0</v>
      </c>
      <c r="AW1339" t="s">
        <v>58</v>
      </c>
      <c r="AX1339">
        <v>0</v>
      </c>
      <c r="AY1339">
        <v>2</v>
      </c>
      <c r="AZ1339">
        <v>1.7</v>
      </c>
      <c r="BA1339">
        <v>1.7</v>
      </c>
      <c r="BB1339" t="s">
        <v>59</v>
      </c>
    </row>
    <row r="1340" spans="1:54" x14ac:dyDescent="0.2">
      <c r="A1340" s="7" t="str">
        <f>VLOOKUP(G1340,'Matching-Tabelle'!$A$76:$B$80,2,FALSE)</f>
        <v>claudio.goetz@tkb.ch</v>
      </c>
      <c r="B1340" s="7" t="str">
        <f>VLOOKUP(J1340,'Matching-Tabelle'!$A$1:$B$66,2,FALSE)</f>
        <v>WPI CTB</v>
      </c>
      <c r="C1340" s="7" t="str">
        <f>IF(VLOOKUP(J1340,'Matching-Tabelle'!$A$1:$CB$66,3,FALSE)=0,"",VLOOKUP(J1340,'Matching-Tabelle'!$A$1:$CB$66,3,FALSE))</f>
        <v/>
      </c>
      <c r="D1340" s="7">
        <v>0.5</v>
      </c>
      <c r="E1340" s="7" t="s">
        <v>1269</v>
      </c>
      <c r="F1340" s="8">
        <v>42444</v>
      </c>
      <c r="G1340" t="s">
        <v>879</v>
      </c>
      <c r="H1340" t="s">
        <v>880</v>
      </c>
      <c r="I1340" t="s">
        <v>881</v>
      </c>
      <c r="J1340">
        <v>936</v>
      </c>
      <c r="K1340" t="s">
        <v>891</v>
      </c>
      <c r="L1340" t="s">
        <v>892</v>
      </c>
      <c r="M1340">
        <v>990001</v>
      </c>
      <c r="N1340" t="s">
        <v>51</v>
      </c>
      <c r="O1340">
        <v>0.5</v>
      </c>
      <c r="Q1340">
        <v>0.5</v>
      </c>
      <c r="S1340" t="s">
        <v>1269</v>
      </c>
      <c r="AE1340">
        <v>12</v>
      </c>
      <c r="AF1340">
        <v>7.6</v>
      </c>
      <c r="AG1340">
        <v>5</v>
      </c>
      <c r="AH1340" t="s">
        <v>53</v>
      </c>
      <c r="AI1340" t="s">
        <v>54</v>
      </c>
      <c r="AJ1340">
        <v>2</v>
      </c>
      <c r="AK1340">
        <v>1</v>
      </c>
      <c r="AL1340">
        <v>1</v>
      </c>
      <c r="AM1340" t="s">
        <v>55</v>
      </c>
      <c r="AN1340" t="s">
        <v>56</v>
      </c>
      <c r="AP1340">
        <v>1</v>
      </c>
      <c r="AQ1340" t="s">
        <v>57</v>
      </c>
      <c r="AR1340">
        <v>0</v>
      </c>
      <c r="AW1340" t="s">
        <v>58</v>
      </c>
      <c r="AX1340">
        <v>0</v>
      </c>
      <c r="AY1340">
        <v>2</v>
      </c>
      <c r="AZ1340">
        <v>0.5</v>
      </c>
      <c r="BA1340">
        <v>0.5</v>
      </c>
      <c r="BB1340" t="s">
        <v>59</v>
      </c>
    </row>
    <row r="1341" spans="1:54" x14ac:dyDescent="0.2">
      <c r="A1341" s="7" t="str">
        <f>VLOOKUP(G1341,'Matching-Tabelle'!$A$76:$B$80,2,FALSE)</f>
        <v>claudio.goetz@tkb.ch</v>
      </c>
      <c r="B1341" s="7" t="str">
        <f>VLOOKUP(J1341,'Matching-Tabelle'!$A$1:$B$66,2,FALSE)</f>
        <v>WPI Führung</v>
      </c>
      <c r="C1341" s="7" t="str">
        <f>IF(VLOOKUP(J1341,'Matching-Tabelle'!$A$1:$CB$66,3,FALSE)=0,"",VLOOKUP(J1341,'Matching-Tabelle'!$A$1:$CB$66,3,FALSE))</f>
        <v/>
      </c>
      <c r="D1341" s="7">
        <v>0.9</v>
      </c>
      <c r="E1341" s="7" t="s">
        <v>875</v>
      </c>
      <c r="F1341" s="8">
        <v>42444</v>
      </c>
      <c r="G1341" t="s">
        <v>879</v>
      </c>
      <c r="H1341" t="s">
        <v>880</v>
      </c>
      <c r="I1341" t="s">
        <v>881</v>
      </c>
      <c r="J1341">
        <v>26</v>
      </c>
      <c r="K1341" t="s">
        <v>130</v>
      </c>
      <c r="L1341" t="s">
        <v>131</v>
      </c>
      <c r="M1341">
        <v>990001</v>
      </c>
      <c r="N1341" t="s">
        <v>51</v>
      </c>
      <c r="O1341">
        <v>0.9</v>
      </c>
      <c r="Q1341">
        <v>0.9</v>
      </c>
      <c r="S1341" t="s">
        <v>875</v>
      </c>
      <c r="AE1341">
        <v>12</v>
      </c>
      <c r="AF1341">
        <v>7.6</v>
      </c>
      <c r="AG1341">
        <v>5</v>
      </c>
      <c r="AH1341" t="s">
        <v>53</v>
      </c>
      <c r="AI1341" t="s">
        <v>54</v>
      </c>
      <c r="AJ1341">
        <v>2</v>
      </c>
      <c r="AK1341">
        <v>1</v>
      </c>
      <c r="AL1341">
        <v>1</v>
      </c>
      <c r="AM1341" t="s">
        <v>55</v>
      </c>
      <c r="AN1341" t="s">
        <v>56</v>
      </c>
      <c r="AP1341">
        <v>1</v>
      </c>
      <c r="AQ1341" t="s">
        <v>57</v>
      </c>
      <c r="AR1341">
        <v>0</v>
      </c>
      <c r="AW1341" t="s">
        <v>58</v>
      </c>
      <c r="AX1341">
        <v>0</v>
      </c>
      <c r="AY1341">
        <v>2</v>
      </c>
      <c r="AZ1341">
        <v>0.9</v>
      </c>
      <c r="BA1341">
        <v>0.9</v>
      </c>
      <c r="BB1341" t="s">
        <v>59</v>
      </c>
    </row>
    <row r="1342" spans="1:54" x14ac:dyDescent="0.2">
      <c r="A1342" s="7" t="str">
        <f>VLOOKUP(G1342,'Matching-Tabelle'!$A$76:$B$80,2,FALSE)</f>
        <v>claudio.goetz@tkb.ch</v>
      </c>
      <c r="B1342" s="7" t="str">
        <f>VLOOKUP(J1342,'Matching-Tabelle'!$A$1:$B$66,2,FALSE)</f>
        <v>Proj Optima</v>
      </c>
      <c r="C1342" s="7" t="str">
        <f>IF(VLOOKUP(J1342,'Matching-Tabelle'!$A$1:$CB$66,3,FALSE)=0,"",VLOOKUP(J1342,'Matching-Tabelle'!$A$1:$CB$66,3,FALSE))</f>
        <v/>
      </c>
      <c r="D1342" s="7">
        <v>1.2</v>
      </c>
      <c r="E1342" s="7" t="s">
        <v>1270</v>
      </c>
      <c r="F1342" s="8">
        <v>42444</v>
      </c>
      <c r="G1342" t="s">
        <v>879</v>
      </c>
      <c r="H1342" t="s">
        <v>880</v>
      </c>
      <c r="I1342" t="s">
        <v>881</v>
      </c>
      <c r="J1342">
        <v>211</v>
      </c>
      <c r="K1342" t="s">
        <v>79</v>
      </c>
      <c r="L1342" t="s">
        <v>80</v>
      </c>
      <c r="M1342">
        <v>990001</v>
      </c>
      <c r="N1342" t="s">
        <v>51</v>
      </c>
      <c r="O1342">
        <v>1.2</v>
      </c>
      <c r="Q1342">
        <v>1.2</v>
      </c>
      <c r="S1342" t="s">
        <v>1270</v>
      </c>
      <c r="AE1342">
        <v>12</v>
      </c>
      <c r="AF1342">
        <v>7.6</v>
      </c>
      <c r="AG1342">
        <v>5</v>
      </c>
      <c r="AH1342" t="s">
        <v>53</v>
      </c>
      <c r="AI1342" t="s">
        <v>54</v>
      </c>
      <c r="AJ1342">
        <v>2</v>
      </c>
      <c r="AK1342">
        <v>1</v>
      </c>
      <c r="AL1342">
        <v>1</v>
      </c>
      <c r="AM1342" t="s">
        <v>55</v>
      </c>
      <c r="AN1342" t="s">
        <v>56</v>
      </c>
      <c r="AP1342">
        <v>1</v>
      </c>
      <c r="AQ1342" t="s">
        <v>57</v>
      </c>
      <c r="AR1342">
        <v>0</v>
      </c>
      <c r="AW1342" t="s">
        <v>58</v>
      </c>
      <c r="AX1342">
        <v>0</v>
      </c>
      <c r="AY1342">
        <v>2</v>
      </c>
      <c r="AZ1342">
        <v>1.2</v>
      </c>
      <c r="BA1342">
        <v>1.2</v>
      </c>
      <c r="BB1342" t="s">
        <v>59</v>
      </c>
    </row>
    <row r="1343" spans="1:54" x14ac:dyDescent="0.2">
      <c r="A1343" s="7" t="str">
        <f>VLOOKUP(G1343,'Matching-Tabelle'!$A$76:$B$80,2,FALSE)</f>
        <v>claudio.goetz@tkb.ch</v>
      </c>
      <c r="B1343" s="7" t="str">
        <f>VLOOKUP(J1343,'Matching-Tabelle'!$A$1:$B$66,2,FALSE)</f>
        <v>WPI CTB</v>
      </c>
      <c r="C1343" s="7" t="str">
        <f>IF(VLOOKUP(J1343,'Matching-Tabelle'!$A$1:$CB$66,3,FALSE)=0,"",VLOOKUP(J1343,'Matching-Tabelle'!$A$1:$CB$66,3,FALSE))</f>
        <v/>
      </c>
      <c r="D1343" s="7">
        <v>0.1</v>
      </c>
      <c r="E1343" s="7" t="s">
        <v>1271</v>
      </c>
      <c r="F1343" s="8">
        <v>42445</v>
      </c>
      <c r="G1343" t="s">
        <v>879</v>
      </c>
      <c r="H1343" t="s">
        <v>880</v>
      </c>
      <c r="I1343" t="s">
        <v>881</v>
      </c>
      <c r="J1343">
        <v>14</v>
      </c>
      <c r="K1343" t="s">
        <v>82</v>
      </c>
      <c r="L1343" t="s">
        <v>83</v>
      </c>
      <c r="M1343">
        <v>990001</v>
      </c>
      <c r="N1343" t="s">
        <v>51</v>
      </c>
      <c r="O1343">
        <v>0.1</v>
      </c>
      <c r="Q1343">
        <v>0.1</v>
      </c>
      <c r="S1343" t="s">
        <v>1271</v>
      </c>
      <c r="AE1343">
        <v>12</v>
      </c>
      <c r="AF1343">
        <v>7.6</v>
      </c>
      <c r="AG1343">
        <v>5</v>
      </c>
      <c r="AH1343" t="s">
        <v>53</v>
      </c>
      <c r="AI1343" t="s">
        <v>54</v>
      </c>
      <c r="AJ1343">
        <v>2</v>
      </c>
      <c r="AK1343">
        <v>1</v>
      </c>
      <c r="AL1343">
        <v>1</v>
      </c>
      <c r="AM1343" t="s">
        <v>55</v>
      </c>
      <c r="AN1343" t="s">
        <v>56</v>
      </c>
      <c r="AP1343">
        <v>1</v>
      </c>
      <c r="AQ1343" t="s">
        <v>57</v>
      </c>
      <c r="AR1343">
        <v>0</v>
      </c>
      <c r="AW1343" t="s">
        <v>58</v>
      </c>
      <c r="AX1343">
        <v>0</v>
      </c>
      <c r="AY1343">
        <v>2</v>
      </c>
      <c r="AZ1343">
        <v>0.1</v>
      </c>
      <c r="BA1343">
        <v>0.1</v>
      </c>
      <c r="BB1343" t="s">
        <v>59</v>
      </c>
    </row>
    <row r="1344" spans="1:54" x14ac:dyDescent="0.2">
      <c r="A1344" s="7" t="str">
        <f>VLOOKUP(G1344,'Matching-Tabelle'!$A$76:$B$80,2,FALSE)</f>
        <v>claudio.goetz@tkb.ch</v>
      </c>
      <c r="B1344" s="7" t="str">
        <f>VLOOKUP(J1344,'Matching-Tabelle'!$A$1:$B$66,2,FALSE)</f>
        <v>WPI CTB</v>
      </c>
      <c r="C1344" s="7" t="str">
        <f>IF(VLOOKUP(J1344,'Matching-Tabelle'!$A$1:$CB$66,3,FALSE)=0,"",VLOOKUP(J1344,'Matching-Tabelle'!$A$1:$CB$66,3,FALSE))</f>
        <v/>
      </c>
      <c r="D1344" s="7">
        <v>0.1</v>
      </c>
      <c r="E1344" s="7" t="s">
        <v>1272</v>
      </c>
      <c r="F1344" s="8">
        <v>42445</v>
      </c>
      <c r="G1344" t="s">
        <v>879</v>
      </c>
      <c r="H1344" t="s">
        <v>880</v>
      </c>
      <c r="I1344" t="s">
        <v>881</v>
      </c>
      <c r="J1344">
        <v>922</v>
      </c>
      <c r="K1344" t="s">
        <v>134</v>
      </c>
      <c r="L1344" t="s">
        <v>135</v>
      </c>
      <c r="M1344">
        <v>990001</v>
      </c>
      <c r="N1344" t="s">
        <v>51</v>
      </c>
      <c r="O1344">
        <v>0.1</v>
      </c>
      <c r="Q1344">
        <v>0.1</v>
      </c>
      <c r="S1344" t="s">
        <v>1272</v>
      </c>
      <c r="AE1344">
        <v>12</v>
      </c>
      <c r="AF1344">
        <v>7.6</v>
      </c>
      <c r="AG1344">
        <v>5</v>
      </c>
      <c r="AH1344" t="s">
        <v>53</v>
      </c>
      <c r="AI1344" t="s">
        <v>54</v>
      </c>
      <c r="AJ1344">
        <v>2</v>
      </c>
      <c r="AK1344">
        <v>1</v>
      </c>
      <c r="AL1344">
        <v>1</v>
      </c>
      <c r="AM1344" t="s">
        <v>55</v>
      </c>
      <c r="AN1344" t="s">
        <v>56</v>
      </c>
      <c r="AP1344">
        <v>1</v>
      </c>
      <c r="AQ1344" t="s">
        <v>57</v>
      </c>
      <c r="AR1344">
        <v>0</v>
      </c>
      <c r="AW1344" t="s">
        <v>58</v>
      </c>
      <c r="AX1344">
        <v>0</v>
      </c>
      <c r="AY1344">
        <v>2</v>
      </c>
      <c r="AZ1344">
        <v>0.1</v>
      </c>
      <c r="BA1344">
        <v>0.1</v>
      </c>
      <c r="BB1344" t="s">
        <v>59</v>
      </c>
    </row>
    <row r="1345" spans="1:54" x14ac:dyDescent="0.2">
      <c r="A1345" s="7" t="str">
        <f>VLOOKUP(G1345,'Matching-Tabelle'!$A$76:$B$80,2,FALSE)</f>
        <v>claudio.goetz@tkb.ch</v>
      </c>
      <c r="B1345" s="7" t="str">
        <f>VLOOKUP(J1345,'Matching-Tabelle'!$A$1:$B$66,2,FALSE)</f>
        <v>WPI CTB</v>
      </c>
      <c r="C1345" s="7" t="str">
        <f>IF(VLOOKUP(J1345,'Matching-Tabelle'!$A$1:$CB$66,3,FALSE)=0,"",VLOOKUP(J1345,'Matching-Tabelle'!$A$1:$CB$66,3,FALSE))</f>
        <v/>
      </c>
      <c r="D1345" s="7">
        <v>0.3</v>
      </c>
      <c r="E1345" s="7" t="s">
        <v>1273</v>
      </c>
      <c r="F1345" s="8">
        <v>42445</v>
      </c>
      <c r="G1345" t="s">
        <v>879</v>
      </c>
      <c r="H1345" t="s">
        <v>880</v>
      </c>
      <c r="I1345" t="s">
        <v>881</v>
      </c>
      <c r="J1345">
        <v>927</v>
      </c>
      <c r="K1345" t="s">
        <v>99</v>
      </c>
      <c r="L1345" t="s">
        <v>100</v>
      </c>
      <c r="M1345">
        <v>990001</v>
      </c>
      <c r="N1345" t="s">
        <v>51</v>
      </c>
      <c r="O1345">
        <v>0.3</v>
      </c>
      <c r="Q1345">
        <v>0.3</v>
      </c>
      <c r="S1345" t="s">
        <v>1273</v>
      </c>
      <c r="AE1345">
        <v>12</v>
      </c>
      <c r="AF1345">
        <v>7.6</v>
      </c>
      <c r="AG1345">
        <v>5</v>
      </c>
      <c r="AH1345" t="s">
        <v>53</v>
      </c>
      <c r="AI1345" t="s">
        <v>54</v>
      </c>
      <c r="AJ1345">
        <v>2</v>
      </c>
      <c r="AK1345">
        <v>1</v>
      </c>
      <c r="AL1345">
        <v>1</v>
      </c>
      <c r="AM1345" t="s">
        <v>55</v>
      </c>
      <c r="AN1345" t="s">
        <v>56</v>
      </c>
      <c r="AP1345">
        <v>1</v>
      </c>
      <c r="AQ1345" t="s">
        <v>57</v>
      </c>
      <c r="AR1345">
        <v>0</v>
      </c>
      <c r="AW1345" t="s">
        <v>58</v>
      </c>
      <c r="AX1345">
        <v>0</v>
      </c>
      <c r="AY1345">
        <v>2</v>
      </c>
      <c r="AZ1345">
        <v>0.3</v>
      </c>
      <c r="BA1345">
        <v>0.3</v>
      </c>
      <c r="BB1345" t="s">
        <v>59</v>
      </c>
    </row>
    <row r="1346" spans="1:54" x14ac:dyDescent="0.2">
      <c r="A1346" s="7" t="str">
        <f>VLOOKUP(G1346,'Matching-Tabelle'!$A$76:$B$80,2,FALSE)</f>
        <v>claudio.goetz@tkb.ch</v>
      </c>
      <c r="B1346" s="7" t="str">
        <f>VLOOKUP(J1346,'Matching-Tabelle'!$A$1:$B$66,2,FALSE)</f>
        <v>WPI CTB</v>
      </c>
      <c r="C1346" s="7" t="str">
        <f>IF(VLOOKUP(J1346,'Matching-Tabelle'!$A$1:$CB$66,3,FALSE)=0,"",VLOOKUP(J1346,'Matching-Tabelle'!$A$1:$CB$66,3,FALSE))</f>
        <v/>
      </c>
      <c r="D1346" s="7">
        <v>2.5</v>
      </c>
      <c r="E1346" s="7" t="s">
        <v>1274</v>
      </c>
      <c r="F1346" s="8">
        <v>42445</v>
      </c>
      <c r="G1346" t="s">
        <v>879</v>
      </c>
      <c r="H1346" t="s">
        <v>880</v>
      </c>
      <c r="I1346" t="s">
        <v>881</v>
      </c>
      <c r="J1346">
        <v>927</v>
      </c>
      <c r="K1346" t="s">
        <v>99</v>
      </c>
      <c r="L1346" t="s">
        <v>100</v>
      </c>
      <c r="M1346">
        <v>990001</v>
      </c>
      <c r="N1346" t="s">
        <v>51</v>
      </c>
      <c r="O1346">
        <v>2.5</v>
      </c>
      <c r="Q1346">
        <v>2.5</v>
      </c>
      <c r="S1346" t="s">
        <v>1274</v>
      </c>
      <c r="AE1346">
        <v>12</v>
      </c>
      <c r="AF1346">
        <v>7.6</v>
      </c>
      <c r="AG1346">
        <v>5</v>
      </c>
      <c r="AH1346" t="s">
        <v>53</v>
      </c>
      <c r="AI1346" t="s">
        <v>54</v>
      </c>
      <c r="AJ1346">
        <v>2</v>
      </c>
      <c r="AK1346">
        <v>1</v>
      </c>
      <c r="AL1346">
        <v>1</v>
      </c>
      <c r="AM1346" t="s">
        <v>55</v>
      </c>
      <c r="AN1346" t="s">
        <v>56</v>
      </c>
      <c r="AP1346">
        <v>1</v>
      </c>
      <c r="AQ1346" t="s">
        <v>57</v>
      </c>
      <c r="AR1346">
        <v>0</v>
      </c>
      <c r="AW1346" t="s">
        <v>58</v>
      </c>
      <c r="AX1346">
        <v>0</v>
      </c>
      <c r="AY1346">
        <v>2</v>
      </c>
      <c r="AZ1346">
        <v>2.5</v>
      </c>
      <c r="BA1346">
        <v>2.5</v>
      </c>
      <c r="BB1346" t="s">
        <v>59</v>
      </c>
    </row>
    <row r="1347" spans="1:54" x14ac:dyDescent="0.2">
      <c r="A1347" s="7" t="str">
        <f>VLOOKUP(G1347,'Matching-Tabelle'!$A$76:$B$80,2,FALSE)</f>
        <v>claudio.goetz@tkb.ch</v>
      </c>
      <c r="B1347" s="7" t="str">
        <f>VLOOKUP(J1347,'Matching-Tabelle'!$A$1:$B$66,2,FALSE)</f>
        <v>WPI CTB</v>
      </c>
      <c r="C1347" s="7" t="str">
        <f>IF(VLOOKUP(J1347,'Matching-Tabelle'!$A$1:$CB$66,3,FALSE)=0,"",VLOOKUP(J1347,'Matching-Tabelle'!$A$1:$CB$66,3,FALSE))</f>
        <v/>
      </c>
      <c r="D1347" s="7">
        <v>1.5</v>
      </c>
      <c r="E1347" s="7" t="s">
        <v>1275</v>
      </c>
      <c r="F1347" s="8">
        <v>42445</v>
      </c>
      <c r="G1347" t="s">
        <v>879</v>
      </c>
      <c r="H1347" t="s">
        <v>880</v>
      </c>
      <c r="I1347" t="s">
        <v>881</v>
      </c>
      <c r="J1347">
        <v>925</v>
      </c>
      <c r="K1347" t="s">
        <v>49</v>
      </c>
      <c r="L1347" t="s">
        <v>50</v>
      </c>
      <c r="M1347">
        <v>990001</v>
      </c>
      <c r="N1347" t="s">
        <v>51</v>
      </c>
      <c r="O1347">
        <v>1.5</v>
      </c>
      <c r="Q1347">
        <v>1.5</v>
      </c>
      <c r="S1347" t="s">
        <v>1275</v>
      </c>
      <c r="AE1347">
        <v>12</v>
      </c>
      <c r="AF1347">
        <v>7.6</v>
      </c>
      <c r="AG1347">
        <v>5</v>
      </c>
      <c r="AH1347" t="s">
        <v>53</v>
      </c>
      <c r="AI1347" t="s">
        <v>54</v>
      </c>
      <c r="AJ1347">
        <v>2</v>
      </c>
      <c r="AK1347">
        <v>1</v>
      </c>
      <c r="AL1347">
        <v>1</v>
      </c>
      <c r="AM1347" t="s">
        <v>55</v>
      </c>
      <c r="AN1347" t="s">
        <v>56</v>
      </c>
      <c r="AP1347">
        <v>1</v>
      </c>
      <c r="AQ1347" t="s">
        <v>57</v>
      </c>
      <c r="AR1347">
        <v>0</v>
      </c>
      <c r="AW1347" t="s">
        <v>58</v>
      </c>
      <c r="AX1347">
        <v>0</v>
      </c>
      <c r="AY1347">
        <v>2</v>
      </c>
      <c r="AZ1347">
        <v>1.5</v>
      </c>
      <c r="BA1347">
        <v>1.5</v>
      </c>
      <c r="BB1347" t="s">
        <v>59</v>
      </c>
    </row>
    <row r="1348" spans="1:54" x14ac:dyDescent="0.2">
      <c r="A1348" s="7" t="str">
        <f>VLOOKUP(G1348,'Matching-Tabelle'!$A$76:$B$80,2,FALSE)</f>
        <v>claudio.goetz@tkb.ch</v>
      </c>
      <c r="B1348" s="7" t="str">
        <f>VLOOKUP(J1348,'Matching-Tabelle'!$A$1:$B$66,2,FALSE)</f>
        <v>WPI CTB</v>
      </c>
      <c r="C1348" s="7" t="str">
        <f>IF(VLOOKUP(J1348,'Matching-Tabelle'!$A$1:$CB$66,3,FALSE)=0,"",VLOOKUP(J1348,'Matching-Tabelle'!$A$1:$CB$66,3,FALSE))</f>
        <v/>
      </c>
      <c r="D1348" s="7">
        <v>1.7</v>
      </c>
      <c r="E1348" s="7" t="s">
        <v>282</v>
      </c>
      <c r="F1348" s="8">
        <v>42445</v>
      </c>
      <c r="G1348" t="s">
        <v>879</v>
      </c>
      <c r="H1348" t="s">
        <v>880</v>
      </c>
      <c r="I1348" t="s">
        <v>881</v>
      </c>
      <c r="J1348">
        <v>927</v>
      </c>
      <c r="K1348" t="s">
        <v>99</v>
      </c>
      <c r="L1348" t="s">
        <v>100</v>
      </c>
      <c r="M1348">
        <v>990001</v>
      </c>
      <c r="N1348" t="s">
        <v>51</v>
      </c>
      <c r="O1348">
        <v>1.7</v>
      </c>
      <c r="Q1348">
        <v>1.7</v>
      </c>
      <c r="S1348" t="s">
        <v>282</v>
      </c>
      <c r="AE1348">
        <v>12</v>
      </c>
      <c r="AF1348">
        <v>7.6</v>
      </c>
      <c r="AG1348">
        <v>5</v>
      </c>
      <c r="AH1348" t="s">
        <v>53</v>
      </c>
      <c r="AI1348" t="s">
        <v>54</v>
      </c>
      <c r="AJ1348">
        <v>2</v>
      </c>
      <c r="AK1348">
        <v>1</v>
      </c>
      <c r="AL1348">
        <v>1</v>
      </c>
      <c r="AM1348" t="s">
        <v>55</v>
      </c>
      <c r="AN1348" t="s">
        <v>56</v>
      </c>
      <c r="AP1348">
        <v>1</v>
      </c>
      <c r="AQ1348" t="s">
        <v>57</v>
      </c>
      <c r="AR1348">
        <v>0</v>
      </c>
      <c r="AW1348" t="s">
        <v>58</v>
      </c>
      <c r="AX1348">
        <v>0</v>
      </c>
      <c r="AY1348">
        <v>2</v>
      </c>
      <c r="AZ1348">
        <v>1.7</v>
      </c>
      <c r="BA1348">
        <v>1.7</v>
      </c>
      <c r="BB1348" t="s">
        <v>59</v>
      </c>
    </row>
    <row r="1349" spans="1:54" x14ac:dyDescent="0.2">
      <c r="A1349" s="7" t="str">
        <f>VLOOKUP(G1349,'Matching-Tabelle'!$A$76:$B$80,2,FALSE)</f>
        <v>claudio.goetz@tkb.ch</v>
      </c>
      <c r="B1349" s="7" t="str">
        <f>VLOOKUP(J1349,'Matching-Tabelle'!$A$1:$B$66,2,FALSE)</f>
        <v>WPI CTB</v>
      </c>
      <c r="C1349" s="7" t="str">
        <f>IF(VLOOKUP(J1349,'Matching-Tabelle'!$A$1:$CB$66,3,FALSE)=0,"",VLOOKUP(J1349,'Matching-Tabelle'!$A$1:$CB$66,3,FALSE))</f>
        <v/>
      </c>
      <c r="D1349" s="7">
        <v>0.2</v>
      </c>
      <c r="E1349" s="7" t="s">
        <v>1276</v>
      </c>
      <c r="F1349" s="8">
        <v>42445</v>
      </c>
      <c r="G1349" t="s">
        <v>879</v>
      </c>
      <c r="H1349" t="s">
        <v>880</v>
      </c>
      <c r="I1349" t="s">
        <v>881</v>
      </c>
      <c r="J1349">
        <v>925</v>
      </c>
      <c r="K1349" t="s">
        <v>49</v>
      </c>
      <c r="L1349" t="s">
        <v>50</v>
      </c>
      <c r="M1349">
        <v>990001</v>
      </c>
      <c r="N1349" t="s">
        <v>51</v>
      </c>
      <c r="O1349">
        <v>0.2</v>
      </c>
      <c r="Q1349">
        <v>0.2</v>
      </c>
      <c r="S1349" t="s">
        <v>1276</v>
      </c>
      <c r="AE1349">
        <v>12</v>
      </c>
      <c r="AF1349">
        <v>7.6</v>
      </c>
      <c r="AG1349">
        <v>5</v>
      </c>
      <c r="AH1349" t="s">
        <v>53</v>
      </c>
      <c r="AI1349" t="s">
        <v>54</v>
      </c>
      <c r="AJ1349">
        <v>2</v>
      </c>
      <c r="AK1349">
        <v>1</v>
      </c>
      <c r="AL1349">
        <v>1</v>
      </c>
      <c r="AM1349" t="s">
        <v>55</v>
      </c>
      <c r="AN1349" t="s">
        <v>56</v>
      </c>
      <c r="AP1349">
        <v>1</v>
      </c>
      <c r="AQ1349" t="s">
        <v>57</v>
      </c>
      <c r="AR1349">
        <v>0</v>
      </c>
      <c r="AW1349" t="s">
        <v>58</v>
      </c>
      <c r="AX1349">
        <v>0</v>
      </c>
      <c r="AY1349">
        <v>2</v>
      </c>
      <c r="AZ1349">
        <v>0.2</v>
      </c>
      <c r="BA1349">
        <v>0.2</v>
      </c>
      <c r="BB1349" t="s">
        <v>59</v>
      </c>
    </row>
    <row r="1350" spans="1:54" x14ac:dyDescent="0.2">
      <c r="A1350" s="7" t="str">
        <f>VLOOKUP(G1350,'Matching-Tabelle'!$A$76:$B$80,2,FALSE)</f>
        <v>claudio.goetz@tkb.ch</v>
      </c>
      <c r="B1350" s="7" t="str">
        <f>VLOOKUP(J1350,'Matching-Tabelle'!$A$1:$B$66,2,FALSE)</f>
        <v>WPI RTB</v>
      </c>
      <c r="C1350" s="7" t="str">
        <f>IF(VLOOKUP(J1350,'Matching-Tabelle'!$A$1:$CB$66,3,FALSE)=0,"",VLOOKUP(J1350,'Matching-Tabelle'!$A$1:$CB$66,3,FALSE))</f>
        <v/>
      </c>
      <c r="D1350" s="7">
        <v>0.4</v>
      </c>
      <c r="E1350" s="7" t="s">
        <v>1277</v>
      </c>
      <c r="F1350" s="8">
        <v>42445</v>
      </c>
      <c r="G1350" t="s">
        <v>879</v>
      </c>
      <c r="H1350" t="s">
        <v>880</v>
      </c>
      <c r="I1350" t="s">
        <v>881</v>
      </c>
      <c r="J1350">
        <v>29</v>
      </c>
      <c r="K1350" t="s">
        <v>236</v>
      </c>
      <c r="L1350" t="s">
        <v>237</v>
      </c>
      <c r="M1350">
        <v>990001</v>
      </c>
      <c r="N1350" t="s">
        <v>51</v>
      </c>
      <c r="O1350">
        <v>0.4</v>
      </c>
      <c r="Q1350">
        <v>0.4</v>
      </c>
      <c r="S1350" t="s">
        <v>1277</v>
      </c>
      <c r="AE1350">
        <v>12</v>
      </c>
      <c r="AF1350">
        <v>7.6</v>
      </c>
      <c r="AG1350">
        <v>5</v>
      </c>
      <c r="AH1350" t="s">
        <v>53</v>
      </c>
      <c r="AI1350" t="s">
        <v>54</v>
      </c>
      <c r="AJ1350">
        <v>2</v>
      </c>
      <c r="AK1350">
        <v>1</v>
      </c>
      <c r="AL1350">
        <v>1</v>
      </c>
      <c r="AM1350" t="s">
        <v>55</v>
      </c>
      <c r="AN1350" t="s">
        <v>56</v>
      </c>
      <c r="AP1350">
        <v>1</v>
      </c>
      <c r="AQ1350" t="s">
        <v>57</v>
      </c>
      <c r="AR1350">
        <v>0</v>
      </c>
      <c r="AW1350" t="s">
        <v>58</v>
      </c>
      <c r="AX1350">
        <v>0</v>
      </c>
      <c r="AY1350">
        <v>2</v>
      </c>
      <c r="AZ1350">
        <v>0.4</v>
      </c>
      <c r="BA1350">
        <v>0.4</v>
      </c>
      <c r="BB1350" t="s">
        <v>59</v>
      </c>
    </row>
    <row r="1351" spans="1:54" x14ac:dyDescent="0.2">
      <c r="A1351" s="7" t="str">
        <f>VLOOKUP(G1351,'Matching-Tabelle'!$A$76:$B$80,2,FALSE)</f>
        <v>claudio.goetz@tkb.ch</v>
      </c>
      <c r="B1351" s="7" t="str">
        <f>VLOOKUP(J1351,'Matching-Tabelle'!$A$1:$B$66,2,FALSE)</f>
        <v>Proj Optima</v>
      </c>
      <c r="C1351" s="7" t="str">
        <f>IF(VLOOKUP(J1351,'Matching-Tabelle'!$A$1:$CB$66,3,FALSE)=0,"",VLOOKUP(J1351,'Matching-Tabelle'!$A$1:$CB$66,3,FALSE))</f>
        <v/>
      </c>
      <c r="D1351" s="7">
        <v>1.7</v>
      </c>
      <c r="E1351" s="7" t="s">
        <v>1278</v>
      </c>
      <c r="F1351" s="8">
        <v>42445</v>
      </c>
      <c r="G1351" t="s">
        <v>879</v>
      </c>
      <c r="H1351" t="s">
        <v>880</v>
      </c>
      <c r="I1351" t="s">
        <v>881</v>
      </c>
      <c r="J1351">
        <v>211</v>
      </c>
      <c r="K1351" t="s">
        <v>79</v>
      </c>
      <c r="L1351" t="s">
        <v>80</v>
      </c>
      <c r="M1351">
        <v>990001</v>
      </c>
      <c r="N1351" t="s">
        <v>51</v>
      </c>
      <c r="O1351">
        <v>1.7</v>
      </c>
      <c r="Q1351">
        <v>1.7</v>
      </c>
      <c r="S1351" t="s">
        <v>1278</v>
      </c>
      <c r="AE1351">
        <v>12</v>
      </c>
      <c r="AF1351">
        <v>7.6</v>
      </c>
      <c r="AG1351">
        <v>5</v>
      </c>
      <c r="AH1351" t="s">
        <v>53</v>
      </c>
      <c r="AI1351" t="s">
        <v>54</v>
      </c>
      <c r="AJ1351">
        <v>2</v>
      </c>
      <c r="AK1351">
        <v>1</v>
      </c>
      <c r="AL1351">
        <v>1</v>
      </c>
      <c r="AM1351" t="s">
        <v>55</v>
      </c>
      <c r="AN1351" t="s">
        <v>56</v>
      </c>
      <c r="AP1351">
        <v>1</v>
      </c>
      <c r="AQ1351" t="s">
        <v>57</v>
      </c>
      <c r="AR1351">
        <v>0</v>
      </c>
      <c r="AW1351" t="s">
        <v>58</v>
      </c>
      <c r="AX1351">
        <v>0</v>
      </c>
      <c r="AY1351">
        <v>2</v>
      </c>
      <c r="AZ1351">
        <v>1.7</v>
      </c>
      <c r="BA1351">
        <v>1.7</v>
      </c>
      <c r="BB1351" t="s">
        <v>59</v>
      </c>
    </row>
    <row r="1352" spans="1:54" x14ac:dyDescent="0.2">
      <c r="A1352" s="7" t="str">
        <f>VLOOKUP(G1352,'Matching-Tabelle'!$A$76:$B$80,2,FALSE)</f>
        <v>claudio.goetz@tkb.ch</v>
      </c>
      <c r="B1352" s="7" t="str">
        <f>VLOOKUP(J1352,'Matching-Tabelle'!$A$1:$B$66,2,FALSE)</f>
        <v>WPI CTB</v>
      </c>
      <c r="C1352" s="7" t="str">
        <f>IF(VLOOKUP(J1352,'Matching-Tabelle'!$A$1:$CB$66,3,FALSE)=0,"",VLOOKUP(J1352,'Matching-Tabelle'!$A$1:$CB$66,3,FALSE))</f>
        <v/>
      </c>
      <c r="D1352" s="7">
        <v>0.3</v>
      </c>
      <c r="E1352" s="7" t="s">
        <v>1279</v>
      </c>
      <c r="F1352" s="8">
        <v>42445</v>
      </c>
      <c r="G1352" t="s">
        <v>879</v>
      </c>
      <c r="H1352" t="s">
        <v>880</v>
      </c>
      <c r="I1352" t="s">
        <v>881</v>
      </c>
      <c r="J1352">
        <v>932</v>
      </c>
      <c r="K1352" t="s">
        <v>124</v>
      </c>
      <c r="L1352" t="s">
        <v>125</v>
      </c>
      <c r="M1352">
        <v>990001</v>
      </c>
      <c r="N1352" t="s">
        <v>51</v>
      </c>
      <c r="O1352">
        <v>0.3</v>
      </c>
      <c r="Q1352">
        <v>0.3</v>
      </c>
      <c r="S1352" t="s">
        <v>1279</v>
      </c>
      <c r="AE1352">
        <v>12</v>
      </c>
      <c r="AF1352">
        <v>7.6</v>
      </c>
      <c r="AG1352">
        <v>5</v>
      </c>
      <c r="AH1352" t="s">
        <v>53</v>
      </c>
      <c r="AI1352" t="s">
        <v>54</v>
      </c>
      <c r="AJ1352">
        <v>2</v>
      </c>
      <c r="AK1352">
        <v>1</v>
      </c>
      <c r="AL1352">
        <v>1</v>
      </c>
      <c r="AM1352" t="s">
        <v>55</v>
      </c>
      <c r="AN1352" t="s">
        <v>56</v>
      </c>
      <c r="AP1352">
        <v>1</v>
      </c>
      <c r="AQ1352" t="s">
        <v>57</v>
      </c>
      <c r="AR1352">
        <v>0</v>
      </c>
      <c r="AW1352" t="s">
        <v>58</v>
      </c>
      <c r="AX1352">
        <v>0</v>
      </c>
      <c r="AY1352">
        <v>2</v>
      </c>
      <c r="AZ1352">
        <v>0.3</v>
      </c>
      <c r="BA1352">
        <v>0.3</v>
      </c>
      <c r="BB1352" t="s">
        <v>59</v>
      </c>
    </row>
    <row r="1353" spans="1:54" x14ac:dyDescent="0.2">
      <c r="A1353" s="7" t="str">
        <f>VLOOKUP(G1353,'Matching-Tabelle'!$A$76:$B$80,2,FALSE)</f>
        <v>claudio.goetz@tkb.ch</v>
      </c>
      <c r="B1353" s="7" t="str">
        <f>VLOOKUP(J1353,'Matching-Tabelle'!$A$1:$B$66,2,FALSE)</f>
        <v>WPI RTB</v>
      </c>
      <c r="C1353" s="7" t="str">
        <f>IF(VLOOKUP(J1353,'Matching-Tabelle'!$A$1:$CB$66,3,FALSE)=0,"",VLOOKUP(J1353,'Matching-Tabelle'!$A$1:$CB$66,3,FALSE))</f>
        <v/>
      </c>
      <c r="D1353" s="7">
        <v>0.2</v>
      </c>
      <c r="E1353" s="7" t="s">
        <v>1280</v>
      </c>
      <c r="F1353" s="8">
        <v>42446</v>
      </c>
      <c r="G1353" t="s">
        <v>879</v>
      </c>
      <c r="H1353" t="s">
        <v>880</v>
      </c>
      <c r="I1353" t="s">
        <v>881</v>
      </c>
      <c r="J1353">
        <v>29</v>
      </c>
      <c r="K1353" t="s">
        <v>236</v>
      </c>
      <c r="L1353" t="s">
        <v>237</v>
      </c>
      <c r="M1353">
        <v>990001</v>
      </c>
      <c r="N1353" t="s">
        <v>51</v>
      </c>
      <c r="O1353">
        <v>0.2</v>
      </c>
      <c r="Q1353">
        <v>0.2</v>
      </c>
      <c r="S1353" t="s">
        <v>1280</v>
      </c>
      <c r="AE1353">
        <v>12</v>
      </c>
      <c r="AF1353">
        <v>7.6</v>
      </c>
      <c r="AG1353">
        <v>5</v>
      </c>
      <c r="AH1353" t="s">
        <v>53</v>
      </c>
      <c r="AI1353" t="s">
        <v>54</v>
      </c>
      <c r="AJ1353">
        <v>2</v>
      </c>
      <c r="AK1353">
        <v>1</v>
      </c>
      <c r="AL1353">
        <v>1</v>
      </c>
      <c r="AM1353" t="s">
        <v>55</v>
      </c>
      <c r="AN1353" t="s">
        <v>56</v>
      </c>
      <c r="AP1353">
        <v>1</v>
      </c>
      <c r="AQ1353" t="s">
        <v>57</v>
      </c>
      <c r="AR1353">
        <v>0</v>
      </c>
      <c r="AW1353" t="s">
        <v>58</v>
      </c>
      <c r="AX1353">
        <v>0</v>
      </c>
      <c r="AY1353">
        <v>2</v>
      </c>
      <c r="AZ1353">
        <v>0.2</v>
      </c>
      <c r="BA1353">
        <v>0.2</v>
      </c>
      <c r="BB1353" t="s">
        <v>59</v>
      </c>
    </row>
    <row r="1354" spans="1:54" x14ac:dyDescent="0.2">
      <c r="A1354" s="7" t="str">
        <f>VLOOKUP(G1354,'Matching-Tabelle'!$A$76:$B$80,2,FALSE)</f>
        <v>claudio.goetz@tkb.ch</v>
      </c>
      <c r="B1354" s="7" t="str">
        <f>VLOOKUP(J1354,'Matching-Tabelle'!$A$1:$B$66,2,FALSE)</f>
        <v>WPI CTB</v>
      </c>
      <c r="C1354" s="7" t="str">
        <f>IF(VLOOKUP(J1354,'Matching-Tabelle'!$A$1:$CB$66,3,FALSE)=0,"",VLOOKUP(J1354,'Matching-Tabelle'!$A$1:$CB$66,3,FALSE))</f>
        <v/>
      </c>
      <c r="D1354" s="7">
        <v>0.3</v>
      </c>
      <c r="E1354" s="7" t="s">
        <v>1281</v>
      </c>
      <c r="F1354" s="8">
        <v>42446</v>
      </c>
      <c r="G1354" t="s">
        <v>879</v>
      </c>
      <c r="H1354" t="s">
        <v>880</v>
      </c>
      <c r="I1354" t="s">
        <v>881</v>
      </c>
      <c r="J1354">
        <v>927</v>
      </c>
      <c r="K1354" t="s">
        <v>99</v>
      </c>
      <c r="L1354" t="s">
        <v>100</v>
      </c>
      <c r="M1354">
        <v>990001</v>
      </c>
      <c r="N1354" t="s">
        <v>51</v>
      </c>
      <c r="O1354">
        <v>0.3</v>
      </c>
      <c r="Q1354">
        <v>0.3</v>
      </c>
      <c r="S1354" t="s">
        <v>1281</v>
      </c>
      <c r="AE1354">
        <v>12</v>
      </c>
      <c r="AF1354">
        <v>7.6</v>
      </c>
      <c r="AG1354">
        <v>5</v>
      </c>
      <c r="AH1354" t="s">
        <v>53</v>
      </c>
      <c r="AI1354" t="s">
        <v>54</v>
      </c>
      <c r="AJ1354">
        <v>2</v>
      </c>
      <c r="AK1354">
        <v>1</v>
      </c>
      <c r="AL1354">
        <v>1</v>
      </c>
      <c r="AM1354" t="s">
        <v>55</v>
      </c>
      <c r="AN1354" t="s">
        <v>56</v>
      </c>
      <c r="AP1354">
        <v>1</v>
      </c>
      <c r="AQ1354" t="s">
        <v>57</v>
      </c>
      <c r="AR1354">
        <v>0</v>
      </c>
      <c r="AW1354" t="s">
        <v>58</v>
      </c>
      <c r="AX1354">
        <v>0</v>
      </c>
      <c r="AY1354">
        <v>2</v>
      </c>
      <c r="AZ1354">
        <v>0.3</v>
      </c>
      <c r="BA1354">
        <v>0.3</v>
      </c>
      <c r="BB1354" t="s">
        <v>59</v>
      </c>
    </row>
    <row r="1355" spans="1:54" x14ac:dyDescent="0.2">
      <c r="A1355" s="7" t="str">
        <f>VLOOKUP(G1355,'Matching-Tabelle'!$A$76:$B$80,2,FALSE)</f>
        <v>claudio.goetz@tkb.ch</v>
      </c>
      <c r="B1355" s="7" t="str">
        <f>VLOOKUP(J1355,'Matching-Tabelle'!$A$1:$B$66,2,FALSE)</f>
        <v>WPI CTB</v>
      </c>
      <c r="C1355" s="7" t="str">
        <f>IF(VLOOKUP(J1355,'Matching-Tabelle'!$A$1:$CB$66,3,FALSE)=0,"",VLOOKUP(J1355,'Matching-Tabelle'!$A$1:$CB$66,3,FALSE))</f>
        <v/>
      </c>
      <c r="D1355" s="7">
        <v>0.2</v>
      </c>
      <c r="E1355" s="7" t="s">
        <v>1282</v>
      </c>
      <c r="F1355" s="8">
        <v>42446</v>
      </c>
      <c r="G1355" t="s">
        <v>879</v>
      </c>
      <c r="H1355" t="s">
        <v>880</v>
      </c>
      <c r="I1355" t="s">
        <v>881</v>
      </c>
      <c r="J1355">
        <v>927</v>
      </c>
      <c r="K1355" t="s">
        <v>99</v>
      </c>
      <c r="L1355" t="s">
        <v>100</v>
      </c>
      <c r="M1355">
        <v>990001</v>
      </c>
      <c r="N1355" t="s">
        <v>51</v>
      </c>
      <c r="O1355">
        <v>0.2</v>
      </c>
      <c r="Q1355">
        <v>0.2</v>
      </c>
      <c r="S1355" t="s">
        <v>1282</v>
      </c>
      <c r="AE1355">
        <v>12</v>
      </c>
      <c r="AF1355">
        <v>7.6</v>
      </c>
      <c r="AG1355">
        <v>5</v>
      </c>
      <c r="AH1355" t="s">
        <v>53</v>
      </c>
      <c r="AI1355" t="s">
        <v>54</v>
      </c>
      <c r="AJ1355">
        <v>2</v>
      </c>
      <c r="AK1355">
        <v>1</v>
      </c>
      <c r="AL1355">
        <v>1</v>
      </c>
      <c r="AM1355" t="s">
        <v>55</v>
      </c>
      <c r="AN1355" t="s">
        <v>56</v>
      </c>
      <c r="AP1355">
        <v>1</v>
      </c>
      <c r="AQ1355" t="s">
        <v>57</v>
      </c>
      <c r="AR1355">
        <v>0</v>
      </c>
      <c r="AW1355" t="s">
        <v>58</v>
      </c>
      <c r="AX1355">
        <v>0</v>
      </c>
      <c r="AY1355">
        <v>2</v>
      </c>
      <c r="AZ1355">
        <v>0.2</v>
      </c>
      <c r="BA1355">
        <v>0.2</v>
      </c>
      <c r="BB1355" t="s">
        <v>59</v>
      </c>
    </row>
    <row r="1356" spans="1:54" x14ac:dyDescent="0.2">
      <c r="A1356" s="7" t="str">
        <f>VLOOKUP(G1356,'Matching-Tabelle'!$A$76:$B$80,2,FALSE)</f>
        <v>claudio.goetz@tkb.ch</v>
      </c>
      <c r="B1356" s="7" t="str">
        <f>VLOOKUP(J1356,'Matching-Tabelle'!$A$1:$B$66,2,FALSE)</f>
        <v>WPI CTB</v>
      </c>
      <c r="C1356" s="7" t="str">
        <f>IF(VLOOKUP(J1356,'Matching-Tabelle'!$A$1:$CB$66,3,FALSE)=0,"",VLOOKUP(J1356,'Matching-Tabelle'!$A$1:$CB$66,3,FALSE))</f>
        <v/>
      </c>
      <c r="D1356" s="7">
        <v>0.3</v>
      </c>
      <c r="E1356" s="7" t="s">
        <v>1283</v>
      </c>
      <c r="F1356" s="8">
        <v>42446</v>
      </c>
      <c r="G1356" t="s">
        <v>879</v>
      </c>
      <c r="H1356" t="s">
        <v>880</v>
      </c>
      <c r="I1356" t="s">
        <v>881</v>
      </c>
      <c r="J1356">
        <v>927</v>
      </c>
      <c r="K1356" t="s">
        <v>99</v>
      </c>
      <c r="L1356" t="s">
        <v>100</v>
      </c>
      <c r="M1356">
        <v>990001</v>
      </c>
      <c r="N1356" t="s">
        <v>51</v>
      </c>
      <c r="O1356">
        <v>0.3</v>
      </c>
      <c r="Q1356">
        <v>0.3</v>
      </c>
      <c r="S1356" t="s">
        <v>1283</v>
      </c>
      <c r="AE1356">
        <v>12</v>
      </c>
      <c r="AF1356">
        <v>7.6</v>
      </c>
      <c r="AG1356">
        <v>5</v>
      </c>
      <c r="AH1356" t="s">
        <v>53</v>
      </c>
      <c r="AI1356" t="s">
        <v>54</v>
      </c>
      <c r="AJ1356">
        <v>2</v>
      </c>
      <c r="AK1356">
        <v>1</v>
      </c>
      <c r="AL1356">
        <v>1</v>
      </c>
      <c r="AM1356" t="s">
        <v>55</v>
      </c>
      <c r="AN1356" t="s">
        <v>56</v>
      </c>
      <c r="AP1356">
        <v>1</v>
      </c>
      <c r="AQ1356" t="s">
        <v>57</v>
      </c>
      <c r="AR1356">
        <v>0</v>
      </c>
      <c r="AW1356" t="s">
        <v>58</v>
      </c>
      <c r="AX1356">
        <v>0</v>
      </c>
      <c r="AY1356">
        <v>2</v>
      </c>
      <c r="AZ1356">
        <v>0.3</v>
      </c>
      <c r="BA1356">
        <v>0.3</v>
      </c>
      <c r="BB1356" t="s">
        <v>59</v>
      </c>
    </row>
    <row r="1357" spans="1:54" x14ac:dyDescent="0.2">
      <c r="A1357" s="7" t="str">
        <f>VLOOKUP(G1357,'Matching-Tabelle'!$A$76:$B$80,2,FALSE)</f>
        <v>claudio.goetz@tkb.ch</v>
      </c>
      <c r="B1357" s="7" t="str">
        <f>VLOOKUP(J1357,'Matching-Tabelle'!$A$1:$B$66,2,FALSE)</f>
        <v>WPI RTB</v>
      </c>
      <c r="C1357" s="7" t="str">
        <f>IF(VLOOKUP(J1357,'Matching-Tabelle'!$A$1:$CB$66,3,FALSE)=0,"",VLOOKUP(J1357,'Matching-Tabelle'!$A$1:$CB$66,3,FALSE))</f>
        <v/>
      </c>
      <c r="D1357" s="7">
        <v>1</v>
      </c>
      <c r="E1357" s="7" t="s">
        <v>1284</v>
      </c>
      <c r="F1357" s="8">
        <v>42446</v>
      </c>
      <c r="G1357" t="s">
        <v>879</v>
      </c>
      <c r="H1357" t="s">
        <v>880</v>
      </c>
      <c r="I1357" t="s">
        <v>881</v>
      </c>
      <c r="J1357">
        <v>29</v>
      </c>
      <c r="K1357" t="s">
        <v>236</v>
      </c>
      <c r="L1357" t="s">
        <v>237</v>
      </c>
      <c r="M1357">
        <v>990001</v>
      </c>
      <c r="N1357" t="s">
        <v>51</v>
      </c>
      <c r="O1357">
        <v>1</v>
      </c>
      <c r="Q1357">
        <v>1</v>
      </c>
      <c r="S1357" t="s">
        <v>1284</v>
      </c>
      <c r="AE1357">
        <v>12</v>
      </c>
      <c r="AF1357">
        <v>7.6</v>
      </c>
      <c r="AG1357">
        <v>5</v>
      </c>
      <c r="AH1357" t="s">
        <v>53</v>
      </c>
      <c r="AI1357" t="s">
        <v>54</v>
      </c>
      <c r="AJ1357">
        <v>2</v>
      </c>
      <c r="AK1357">
        <v>1</v>
      </c>
      <c r="AL1357">
        <v>1</v>
      </c>
      <c r="AM1357" t="s">
        <v>55</v>
      </c>
      <c r="AN1357" t="s">
        <v>56</v>
      </c>
      <c r="AP1357">
        <v>1</v>
      </c>
      <c r="AQ1357" t="s">
        <v>57</v>
      </c>
      <c r="AR1357">
        <v>0</v>
      </c>
      <c r="AW1357" t="s">
        <v>58</v>
      </c>
      <c r="AX1357">
        <v>0</v>
      </c>
      <c r="AY1357">
        <v>2</v>
      </c>
      <c r="AZ1357">
        <v>1</v>
      </c>
      <c r="BA1357">
        <v>1</v>
      </c>
      <c r="BB1357" t="s">
        <v>59</v>
      </c>
    </row>
    <row r="1358" spans="1:54" x14ac:dyDescent="0.2">
      <c r="A1358" s="7" t="str">
        <f>VLOOKUP(G1358,'Matching-Tabelle'!$A$76:$B$80,2,FALSE)</f>
        <v>claudio.goetz@tkb.ch</v>
      </c>
      <c r="B1358" s="7" t="str">
        <f>VLOOKUP(J1358,'Matching-Tabelle'!$A$1:$B$66,2,FALSE)</f>
        <v>WPI CTB</v>
      </c>
      <c r="C1358" s="7" t="str">
        <f>IF(VLOOKUP(J1358,'Matching-Tabelle'!$A$1:$CB$66,3,FALSE)=0,"",VLOOKUP(J1358,'Matching-Tabelle'!$A$1:$CB$66,3,FALSE))</f>
        <v/>
      </c>
      <c r="D1358" s="7">
        <v>3</v>
      </c>
      <c r="E1358" s="7" t="s">
        <v>1285</v>
      </c>
      <c r="F1358" s="8">
        <v>42446</v>
      </c>
      <c r="G1358" t="s">
        <v>879</v>
      </c>
      <c r="H1358" t="s">
        <v>880</v>
      </c>
      <c r="I1358" t="s">
        <v>881</v>
      </c>
      <c r="J1358">
        <v>927</v>
      </c>
      <c r="K1358" t="s">
        <v>99</v>
      </c>
      <c r="L1358" t="s">
        <v>100</v>
      </c>
      <c r="M1358">
        <v>990001</v>
      </c>
      <c r="N1358" t="s">
        <v>51</v>
      </c>
      <c r="O1358">
        <v>3</v>
      </c>
      <c r="Q1358">
        <v>3</v>
      </c>
      <c r="S1358" t="s">
        <v>1285</v>
      </c>
      <c r="AE1358">
        <v>12</v>
      </c>
      <c r="AF1358">
        <v>7.6</v>
      </c>
      <c r="AG1358">
        <v>5</v>
      </c>
      <c r="AH1358" t="s">
        <v>53</v>
      </c>
      <c r="AI1358" t="s">
        <v>54</v>
      </c>
      <c r="AJ1358">
        <v>2</v>
      </c>
      <c r="AK1358">
        <v>1</v>
      </c>
      <c r="AL1358">
        <v>1</v>
      </c>
      <c r="AM1358" t="s">
        <v>55</v>
      </c>
      <c r="AN1358" t="s">
        <v>56</v>
      </c>
      <c r="AP1358">
        <v>1</v>
      </c>
      <c r="AQ1358" t="s">
        <v>57</v>
      </c>
      <c r="AR1358">
        <v>0</v>
      </c>
      <c r="AW1358" t="s">
        <v>58</v>
      </c>
      <c r="AX1358">
        <v>0</v>
      </c>
      <c r="AY1358">
        <v>2</v>
      </c>
      <c r="AZ1358">
        <v>3</v>
      </c>
      <c r="BA1358">
        <v>3</v>
      </c>
      <c r="BB1358" t="s">
        <v>59</v>
      </c>
    </row>
    <row r="1359" spans="1:54" x14ac:dyDescent="0.2">
      <c r="A1359" s="7" t="str">
        <f>VLOOKUP(G1359,'Matching-Tabelle'!$A$76:$B$80,2,FALSE)</f>
        <v>claudio.goetz@tkb.ch</v>
      </c>
      <c r="B1359" s="7" t="str">
        <f>VLOOKUP(J1359,'Matching-Tabelle'!$A$1:$B$66,2,FALSE)</f>
        <v>Proj Optima</v>
      </c>
      <c r="C1359" s="7" t="str">
        <f>IF(VLOOKUP(J1359,'Matching-Tabelle'!$A$1:$CB$66,3,FALSE)=0,"",VLOOKUP(J1359,'Matching-Tabelle'!$A$1:$CB$66,3,FALSE))</f>
        <v/>
      </c>
      <c r="D1359" s="7">
        <v>3.3</v>
      </c>
      <c r="E1359" s="7" t="s">
        <v>1225</v>
      </c>
      <c r="F1359" s="8">
        <v>42446</v>
      </c>
      <c r="G1359" t="s">
        <v>879</v>
      </c>
      <c r="H1359" t="s">
        <v>880</v>
      </c>
      <c r="I1359" t="s">
        <v>881</v>
      </c>
      <c r="J1359">
        <v>211</v>
      </c>
      <c r="K1359" t="s">
        <v>79</v>
      </c>
      <c r="L1359" t="s">
        <v>80</v>
      </c>
      <c r="M1359">
        <v>990001</v>
      </c>
      <c r="N1359" t="s">
        <v>51</v>
      </c>
      <c r="O1359">
        <v>3.3</v>
      </c>
      <c r="Q1359">
        <v>3.3</v>
      </c>
      <c r="S1359" t="s">
        <v>1225</v>
      </c>
      <c r="AE1359">
        <v>12</v>
      </c>
      <c r="AF1359">
        <v>7.6</v>
      </c>
      <c r="AG1359">
        <v>5</v>
      </c>
      <c r="AH1359" t="s">
        <v>53</v>
      </c>
      <c r="AI1359" t="s">
        <v>54</v>
      </c>
      <c r="AJ1359">
        <v>2</v>
      </c>
      <c r="AK1359">
        <v>1</v>
      </c>
      <c r="AL1359">
        <v>1</v>
      </c>
      <c r="AM1359" t="s">
        <v>55</v>
      </c>
      <c r="AN1359" t="s">
        <v>56</v>
      </c>
      <c r="AP1359">
        <v>1</v>
      </c>
      <c r="AQ1359" t="s">
        <v>57</v>
      </c>
      <c r="AR1359">
        <v>0</v>
      </c>
      <c r="AW1359" t="s">
        <v>58</v>
      </c>
      <c r="AX1359">
        <v>0</v>
      </c>
      <c r="AY1359">
        <v>2</v>
      </c>
      <c r="AZ1359">
        <v>3.3</v>
      </c>
      <c r="BA1359">
        <v>3.3</v>
      </c>
      <c r="BB1359" t="s">
        <v>59</v>
      </c>
    </row>
    <row r="1360" spans="1:54" x14ac:dyDescent="0.2">
      <c r="A1360" s="7" t="str">
        <f>VLOOKUP(G1360,'Matching-Tabelle'!$A$76:$B$80,2,FALSE)</f>
        <v>claudio.goetz@tkb.ch</v>
      </c>
      <c r="B1360" s="7" t="str">
        <f>VLOOKUP(J1360,'Matching-Tabelle'!$A$1:$B$66,2,FALSE)</f>
        <v>WPI CTB</v>
      </c>
      <c r="C1360" s="7" t="str">
        <f>IF(VLOOKUP(J1360,'Matching-Tabelle'!$A$1:$CB$66,3,FALSE)=0,"",VLOOKUP(J1360,'Matching-Tabelle'!$A$1:$CB$66,3,FALSE))</f>
        <v/>
      </c>
      <c r="D1360" s="7">
        <v>0.6</v>
      </c>
      <c r="E1360" s="7" t="s">
        <v>1286</v>
      </c>
      <c r="F1360" s="8">
        <v>42447</v>
      </c>
      <c r="G1360" t="s">
        <v>879</v>
      </c>
      <c r="H1360" t="s">
        <v>880</v>
      </c>
      <c r="I1360" t="s">
        <v>881</v>
      </c>
      <c r="J1360">
        <v>927</v>
      </c>
      <c r="K1360" t="s">
        <v>99</v>
      </c>
      <c r="L1360" t="s">
        <v>100</v>
      </c>
      <c r="M1360">
        <v>990001</v>
      </c>
      <c r="N1360" t="s">
        <v>51</v>
      </c>
      <c r="O1360">
        <v>0.6</v>
      </c>
      <c r="Q1360">
        <v>0.6</v>
      </c>
      <c r="S1360" t="s">
        <v>1286</v>
      </c>
      <c r="AE1360">
        <v>12</v>
      </c>
      <c r="AF1360">
        <v>7.6</v>
      </c>
      <c r="AG1360">
        <v>5</v>
      </c>
      <c r="AH1360" t="s">
        <v>53</v>
      </c>
      <c r="AI1360" t="s">
        <v>54</v>
      </c>
      <c r="AJ1360">
        <v>2</v>
      </c>
      <c r="AK1360">
        <v>1</v>
      </c>
      <c r="AL1360">
        <v>1</v>
      </c>
      <c r="AM1360" t="s">
        <v>55</v>
      </c>
      <c r="AN1360" t="s">
        <v>56</v>
      </c>
      <c r="AP1360">
        <v>1</v>
      </c>
      <c r="AQ1360" t="s">
        <v>57</v>
      </c>
      <c r="AR1360">
        <v>0</v>
      </c>
      <c r="AW1360" t="s">
        <v>58</v>
      </c>
      <c r="AX1360">
        <v>0</v>
      </c>
      <c r="AY1360">
        <v>2</v>
      </c>
      <c r="AZ1360">
        <v>0.6</v>
      </c>
      <c r="BA1360">
        <v>0.6</v>
      </c>
      <c r="BB1360" t="s">
        <v>59</v>
      </c>
    </row>
    <row r="1361" spans="1:54" x14ac:dyDescent="0.2">
      <c r="A1361" s="7" t="str">
        <f>VLOOKUP(G1361,'Matching-Tabelle'!$A$76:$B$80,2,FALSE)</f>
        <v>claudio.goetz@tkb.ch</v>
      </c>
      <c r="B1361" s="7" t="str">
        <f>VLOOKUP(J1361,'Matching-Tabelle'!$A$1:$B$66,2,FALSE)</f>
        <v>WPI RTB</v>
      </c>
      <c r="C1361" s="7" t="str">
        <f>IF(VLOOKUP(J1361,'Matching-Tabelle'!$A$1:$CB$66,3,FALSE)=0,"",VLOOKUP(J1361,'Matching-Tabelle'!$A$1:$CB$66,3,FALSE))</f>
        <v/>
      </c>
      <c r="D1361" s="7">
        <v>0.5</v>
      </c>
      <c r="E1361" s="7" t="s">
        <v>1287</v>
      </c>
      <c r="F1361" s="8">
        <v>42447</v>
      </c>
      <c r="G1361" t="s">
        <v>879</v>
      </c>
      <c r="H1361" t="s">
        <v>880</v>
      </c>
      <c r="I1361" t="s">
        <v>881</v>
      </c>
      <c r="J1361">
        <v>22</v>
      </c>
      <c r="K1361" t="s">
        <v>88</v>
      </c>
      <c r="L1361" t="s">
        <v>89</v>
      </c>
      <c r="M1361">
        <v>990001</v>
      </c>
      <c r="N1361" t="s">
        <v>51</v>
      </c>
      <c r="O1361">
        <v>0.5</v>
      </c>
      <c r="Q1361">
        <v>0.5</v>
      </c>
      <c r="S1361" t="s">
        <v>1287</v>
      </c>
      <c r="AE1361">
        <v>12</v>
      </c>
      <c r="AF1361">
        <v>7.6</v>
      </c>
      <c r="AG1361">
        <v>5</v>
      </c>
      <c r="AH1361" t="s">
        <v>53</v>
      </c>
      <c r="AI1361" t="s">
        <v>54</v>
      </c>
      <c r="AJ1361">
        <v>2</v>
      </c>
      <c r="AK1361">
        <v>1</v>
      </c>
      <c r="AL1361">
        <v>1</v>
      </c>
      <c r="AM1361" t="s">
        <v>55</v>
      </c>
      <c r="AN1361" t="s">
        <v>56</v>
      </c>
      <c r="AP1361">
        <v>1</v>
      </c>
      <c r="AQ1361" t="s">
        <v>57</v>
      </c>
      <c r="AR1361">
        <v>0</v>
      </c>
      <c r="AW1361" t="s">
        <v>58</v>
      </c>
      <c r="AX1361">
        <v>0</v>
      </c>
      <c r="AY1361">
        <v>2</v>
      </c>
      <c r="AZ1361">
        <v>0.5</v>
      </c>
      <c r="BA1361">
        <v>0.5</v>
      </c>
      <c r="BB1361" t="s">
        <v>59</v>
      </c>
    </row>
    <row r="1362" spans="1:54" x14ac:dyDescent="0.2">
      <c r="A1362" s="7" t="str">
        <f>VLOOKUP(G1362,'Matching-Tabelle'!$A$76:$B$80,2,FALSE)</f>
        <v>claudio.goetz@tkb.ch</v>
      </c>
      <c r="B1362" s="7" t="str">
        <f>VLOOKUP(J1362,'Matching-Tabelle'!$A$1:$B$66,2,FALSE)</f>
        <v>WPI RTB</v>
      </c>
      <c r="C1362" s="7" t="str">
        <f>IF(VLOOKUP(J1362,'Matching-Tabelle'!$A$1:$CB$66,3,FALSE)=0,"",VLOOKUP(J1362,'Matching-Tabelle'!$A$1:$CB$66,3,FALSE))</f>
        <v/>
      </c>
      <c r="D1362" s="7">
        <v>0.5</v>
      </c>
      <c r="E1362" s="7" t="s">
        <v>1288</v>
      </c>
      <c r="F1362" s="8">
        <v>42447</v>
      </c>
      <c r="G1362" t="s">
        <v>879</v>
      </c>
      <c r="H1362" t="s">
        <v>880</v>
      </c>
      <c r="I1362" t="s">
        <v>881</v>
      </c>
      <c r="J1362">
        <v>25</v>
      </c>
      <c r="K1362" t="s">
        <v>192</v>
      </c>
      <c r="L1362" t="s">
        <v>193</v>
      </c>
      <c r="M1362">
        <v>990001</v>
      </c>
      <c r="N1362" t="s">
        <v>51</v>
      </c>
      <c r="O1362">
        <v>0.5</v>
      </c>
      <c r="Q1362">
        <v>0.5</v>
      </c>
      <c r="S1362" t="s">
        <v>1288</v>
      </c>
      <c r="AE1362">
        <v>12</v>
      </c>
      <c r="AF1362">
        <v>7.6</v>
      </c>
      <c r="AG1362">
        <v>5</v>
      </c>
      <c r="AH1362" t="s">
        <v>53</v>
      </c>
      <c r="AI1362" t="s">
        <v>54</v>
      </c>
      <c r="AJ1362">
        <v>2</v>
      </c>
      <c r="AK1362">
        <v>1</v>
      </c>
      <c r="AL1362">
        <v>1</v>
      </c>
      <c r="AM1362" t="s">
        <v>55</v>
      </c>
      <c r="AN1362" t="s">
        <v>56</v>
      </c>
      <c r="AP1362">
        <v>1</v>
      </c>
      <c r="AQ1362" t="s">
        <v>57</v>
      </c>
      <c r="AR1362">
        <v>0</v>
      </c>
      <c r="AW1362" t="s">
        <v>58</v>
      </c>
      <c r="AX1362">
        <v>0</v>
      </c>
      <c r="AY1362">
        <v>2</v>
      </c>
      <c r="AZ1362">
        <v>0.5</v>
      </c>
      <c r="BA1362">
        <v>0.5</v>
      </c>
      <c r="BB1362" t="s">
        <v>59</v>
      </c>
    </row>
    <row r="1363" spans="1:54" x14ac:dyDescent="0.2">
      <c r="A1363" s="7" t="str">
        <f>VLOOKUP(G1363,'Matching-Tabelle'!$A$76:$B$80,2,FALSE)</f>
        <v>claudio.goetz@tkb.ch</v>
      </c>
      <c r="B1363" s="7" t="str">
        <f>VLOOKUP(J1363,'Matching-Tabelle'!$A$1:$B$66,2,FALSE)</f>
        <v>WPI CTB</v>
      </c>
      <c r="C1363" s="7" t="str">
        <f>IF(VLOOKUP(J1363,'Matching-Tabelle'!$A$1:$CB$66,3,FALSE)=0,"",VLOOKUP(J1363,'Matching-Tabelle'!$A$1:$CB$66,3,FALSE))</f>
        <v/>
      </c>
      <c r="D1363" s="7">
        <v>1.5</v>
      </c>
      <c r="E1363" s="7" t="s">
        <v>1289</v>
      </c>
      <c r="F1363" s="8">
        <v>42447</v>
      </c>
      <c r="G1363" t="s">
        <v>879</v>
      </c>
      <c r="H1363" t="s">
        <v>880</v>
      </c>
      <c r="I1363" t="s">
        <v>881</v>
      </c>
      <c r="J1363">
        <v>927</v>
      </c>
      <c r="K1363" t="s">
        <v>99</v>
      </c>
      <c r="L1363" t="s">
        <v>100</v>
      </c>
      <c r="M1363">
        <v>990001</v>
      </c>
      <c r="N1363" t="s">
        <v>51</v>
      </c>
      <c r="O1363">
        <v>1.5</v>
      </c>
      <c r="Q1363">
        <v>1.5</v>
      </c>
      <c r="S1363" t="s">
        <v>1289</v>
      </c>
      <c r="AE1363">
        <v>12</v>
      </c>
      <c r="AF1363">
        <v>7.6</v>
      </c>
      <c r="AG1363">
        <v>5</v>
      </c>
      <c r="AH1363" t="s">
        <v>53</v>
      </c>
      <c r="AI1363" t="s">
        <v>54</v>
      </c>
      <c r="AJ1363">
        <v>2</v>
      </c>
      <c r="AK1363">
        <v>1</v>
      </c>
      <c r="AL1363">
        <v>1</v>
      </c>
      <c r="AM1363" t="s">
        <v>55</v>
      </c>
      <c r="AN1363" t="s">
        <v>56</v>
      </c>
      <c r="AP1363">
        <v>1</v>
      </c>
      <c r="AQ1363" t="s">
        <v>57</v>
      </c>
      <c r="AR1363">
        <v>0</v>
      </c>
      <c r="AW1363" t="s">
        <v>58</v>
      </c>
      <c r="AX1363">
        <v>0</v>
      </c>
      <c r="AY1363">
        <v>2</v>
      </c>
      <c r="AZ1363">
        <v>1.5</v>
      </c>
      <c r="BA1363">
        <v>1.5</v>
      </c>
      <c r="BB1363" t="s">
        <v>59</v>
      </c>
    </row>
    <row r="1364" spans="1:54" x14ac:dyDescent="0.2">
      <c r="A1364" s="7" t="str">
        <f>VLOOKUP(G1364,'Matching-Tabelle'!$A$76:$B$80,2,FALSE)</f>
        <v>claudio.goetz@tkb.ch</v>
      </c>
      <c r="B1364" s="7" t="str">
        <f>VLOOKUP(J1364,'Matching-Tabelle'!$A$1:$B$66,2,FALSE)</f>
        <v>Proj Optima</v>
      </c>
      <c r="C1364" s="7" t="str">
        <f>IF(VLOOKUP(J1364,'Matching-Tabelle'!$A$1:$CB$66,3,FALSE)=0,"",VLOOKUP(J1364,'Matching-Tabelle'!$A$1:$CB$66,3,FALSE))</f>
        <v/>
      </c>
      <c r="D1364" s="7">
        <v>1.9</v>
      </c>
      <c r="E1364" s="7" t="s">
        <v>1290</v>
      </c>
      <c r="F1364" s="8">
        <v>42447</v>
      </c>
      <c r="G1364" t="s">
        <v>879</v>
      </c>
      <c r="H1364" t="s">
        <v>880</v>
      </c>
      <c r="I1364" t="s">
        <v>881</v>
      </c>
      <c r="J1364">
        <v>211</v>
      </c>
      <c r="K1364" t="s">
        <v>79</v>
      </c>
      <c r="L1364" t="s">
        <v>80</v>
      </c>
      <c r="M1364">
        <v>990001</v>
      </c>
      <c r="N1364" t="s">
        <v>51</v>
      </c>
      <c r="O1364">
        <v>1.9</v>
      </c>
      <c r="Q1364">
        <v>1.9</v>
      </c>
      <c r="S1364" t="s">
        <v>1290</v>
      </c>
      <c r="AE1364">
        <v>12</v>
      </c>
      <c r="AF1364">
        <v>7.6</v>
      </c>
      <c r="AG1364">
        <v>5</v>
      </c>
      <c r="AH1364" t="s">
        <v>53</v>
      </c>
      <c r="AI1364" t="s">
        <v>54</v>
      </c>
      <c r="AJ1364">
        <v>2</v>
      </c>
      <c r="AK1364">
        <v>1</v>
      </c>
      <c r="AL1364">
        <v>1</v>
      </c>
      <c r="AM1364" t="s">
        <v>55</v>
      </c>
      <c r="AN1364" t="s">
        <v>56</v>
      </c>
      <c r="AP1364">
        <v>1</v>
      </c>
      <c r="AQ1364" t="s">
        <v>57</v>
      </c>
      <c r="AR1364">
        <v>0</v>
      </c>
      <c r="AW1364" t="s">
        <v>58</v>
      </c>
      <c r="AX1364">
        <v>0</v>
      </c>
      <c r="AY1364">
        <v>2</v>
      </c>
      <c r="AZ1364">
        <v>1.9</v>
      </c>
      <c r="BA1364">
        <v>1.9</v>
      </c>
      <c r="BB1364" t="s">
        <v>59</v>
      </c>
    </row>
    <row r="1365" spans="1:54" x14ac:dyDescent="0.2">
      <c r="A1365" s="7" t="str">
        <f>VLOOKUP(G1365,'Matching-Tabelle'!$A$76:$B$80,2,FALSE)</f>
        <v>claudio.goetz@tkb.ch</v>
      </c>
      <c r="B1365" s="7" t="str">
        <f>VLOOKUP(J1365,'Matching-Tabelle'!$A$1:$B$66,2,FALSE)</f>
        <v>WPI RTB</v>
      </c>
      <c r="C1365" s="7" t="str">
        <f>IF(VLOOKUP(J1365,'Matching-Tabelle'!$A$1:$CB$66,3,FALSE)=0,"",VLOOKUP(J1365,'Matching-Tabelle'!$A$1:$CB$66,3,FALSE))</f>
        <v/>
      </c>
      <c r="D1365" s="7">
        <v>0.6</v>
      </c>
      <c r="E1365" s="7" t="s">
        <v>1291</v>
      </c>
      <c r="F1365" s="8">
        <v>42447</v>
      </c>
      <c r="G1365" t="s">
        <v>879</v>
      </c>
      <c r="H1365" t="s">
        <v>880</v>
      </c>
      <c r="I1365" t="s">
        <v>881</v>
      </c>
      <c r="J1365">
        <v>25</v>
      </c>
      <c r="K1365" t="s">
        <v>192</v>
      </c>
      <c r="L1365" t="s">
        <v>193</v>
      </c>
      <c r="M1365">
        <v>990001</v>
      </c>
      <c r="N1365" t="s">
        <v>51</v>
      </c>
      <c r="O1365">
        <v>0.6</v>
      </c>
      <c r="Q1365">
        <v>0.6</v>
      </c>
      <c r="S1365" t="s">
        <v>1291</v>
      </c>
      <c r="AE1365">
        <v>12</v>
      </c>
      <c r="AF1365">
        <v>7.6</v>
      </c>
      <c r="AG1365">
        <v>5</v>
      </c>
      <c r="AH1365" t="s">
        <v>53</v>
      </c>
      <c r="AI1365" t="s">
        <v>54</v>
      </c>
      <c r="AJ1365">
        <v>2</v>
      </c>
      <c r="AK1365">
        <v>1</v>
      </c>
      <c r="AL1365">
        <v>1</v>
      </c>
      <c r="AM1365" t="s">
        <v>55</v>
      </c>
      <c r="AN1365" t="s">
        <v>56</v>
      </c>
      <c r="AP1365">
        <v>1</v>
      </c>
      <c r="AQ1365" t="s">
        <v>57</v>
      </c>
      <c r="AR1365">
        <v>0</v>
      </c>
      <c r="AW1365" t="s">
        <v>58</v>
      </c>
      <c r="AX1365">
        <v>0</v>
      </c>
      <c r="AY1365">
        <v>2</v>
      </c>
      <c r="AZ1365">
        <v>0.6</v>
      </c>
      <c r="BA1365">
        <v>0.6</v>
      </c>
      <c r="BB1365" t="s">
        <v>59</v>
      </c>
    </row>
    <row r="1366" spans="1:54" x14ac:dyDescent="0.2">
      <c r="A1366" s="7" t="str">
        <f>VLOOKUP(G1366,'Matching-Tabelle'!$A$76:$B$80,2,FALSE)</f>
        <v>claudio.goetz@tkb.ch</v>
      </c>
      <c r="B1366" s="7" t="str">
        <f>VLOOKUP(J1366,'Matching-Tabelle'!$A$1:$B$66,2,FALSE)</f>
        <v>WPI CTB</v>
      </c>
      <c r="C1366" s="7" t="str">
        <f>IF(VLOOKUP(J1366,'Matching-Tabelle'!$A$1:$CB$66,3,FALSE)=0,"",VLOOKUP(J1366,'Matching-Tabelle'!$A$1:$CB$66,3,FALSE))</f>
        <v/>
      </c>
      <c r="D1366" s="7">
        <v>0.4</v>
      </c>
      <c r="E1366" s="7" t="s">
        <v>1292</v>
      </c>
      <c r="F1366" s="8">
        <v>42447</v>
      </c>
      <c r="G1366" t="s">
        <v>879</v>
      </c>
      <c r="H1366" t="s">
        <v>880</v>
      </c>
      <c r="I1366" t="s">
        <v>881</v>
      </c>
      <c r="J1366">
        <v>925</v>
      </c>
      <c r="K1366" t="s">
        <v>49</v>
      </c>
      <c r="L1366" t="s">
        <v>50</v>
      </c>
      <c r="M1366">
        <v>990001</v>
      </c>
      <c r="N1366" t="s">
        <v>51</v>
      </c>
      <c r="O1366">
        <v>0.4</v>
      </c>
      <c r="Q1366">
        <v>0.4</v>
      </c>
      <c r="S1366" t="s">
        <v>1292</v>
      </c>
      <c r="AE1366">
        <v>12</v>
      </c>
      <c r="AF1366">
        <v>7.6</v>
      </c>
      <c r="AG1366">
        <v>5</v>
      </c>
      <c r="AH1366" t="s">
        <v>53</v>
      </c>
      <c r="AI1366" t="s">
        <v>54</v>
      </c>
      <c r="AJ1366">
        <v>2</v>
      </c>
      <c r="AK1366">
        <v>1</v>
      </c>
      <c r="AL1366">
        <v>1</v>
      </c>
      <c r="AM1366" t="s">
        <v>55</v>
      </c>
      <c r="AN1366" t="s">
        <v>56</v>
      </c>
      <c r="AP1366">
        <v>1</v>
      </c>
      <c r="AQ1366" t="s">
        <v>57</v>
      </c>
      <c r="AR1366">
        <v>0</v>
      </c>
      <c r="AW1366" t="s">
        <v>58</v>
      </c>
      <c r="AX1366">
        <v>0</v>
      </c>
      <c r="AY1366">
        <v>2</v>
      </c>
      <c r="AZ1366">
        <v>0.4</v>
      </c>
      <c r="BA1366">
        <v>0.4</v>
      </c>
      <c r="BB1366" t="s">
        <v>59</v>
      </c>
    </row>
    <row r="1367" spans="1:54" x14ac:dyDescent="0.2">
      <c r="A1367" s="7" t="str">
        <f>VLOOKUP(G1367,'Matching-Tabelle'!$A$76:$B$80,2,FALSE)</f>
        <v>claudio.goetz@tkb.ch</v>
      </c>
      <c r="B1367" s="7" t="str">
        <f>VLOOKUP(J1367,'Matching-Tabelle'!$A$1:$B$66,2,FALSE)</f>
        <v>WPI CTB</v>
      </c>
      <c r="C1367" s="7" t="str">
        <f>IF(VLOOKUP(J1367,'Matching-Tabelle'!$A$1:$CB$66,3,FALSE)=0,"",VLOOKUP(J1367,'Matching-Tabelle'!$A$1:$CB$66,3,FALSE))</f>
        <v/>
      </c>
      <c r="D1367" s="7">
        <v>2.5</v>
      </c>
      <c r="E1367" s="7" t="s">
        <v>1293</v>
      </c>
      <c r="F1367" s="8">
        <v>42447</v>
      </c>
      <c r="G1367" t="s">
        <v>879</v>
      </c>
      <c r="H1367" t="s">
        <v>880</v>
      </c>
      <c r="I1367" t="s">
        <v>881</v>
      </c>
      <c r="J1367">
        <v>922</v>
      </c>
      <c r="K1367" t="s">
        <v>134</v>
      </c>
      <c r="L1367" t="s">
        <v>135</v>
      </c>
      <c r="M1367">
        <v>990001</v>
      </c>
      <c r="N1367" t="s">
        <v>51</v>
      </c>
      <c r="O1367">
        <v>2.5</v>
      </c>
      <c r="Q1367">
        <v>2.5</v>
      </c>
      <c r="S1367" t="s">
        <v>1293</v>
      </c>
      <c r="AE1367">
        <v>12</v>
      </c>
      <c r="AF1367">
        <v>7.6</v>
      </c>
      <c r="AG1367">
        <v>5</v>
      </c>
      <c r="AH1367" t="s">
        <v>53</v>
      </c>
      <c r="AI1367" t="s">
        <v>54</v>
      </c>
      <c r="AJ1367">
        <v>2</v>
      </c>
      <c r="AK1367">
        <v>1</v>
      </c>
      <c r="AL1367">
        <v>1</v>
      </c>
      <c r="AM1367" t="s">
        <v>55</v>
      </c>
      <c r="AN1367" t="s">
        <v>56</v>
      </c>
      <c r="AP1367">
        <v>1</v>
      </c>
      <c r="AQ1367" t="s">
        <v>57</v>
      </c>
      <c r="AR1367">
        <v>0</v>
      </c>
      <c r="AW1367" t="s">
        <v>58</v>
      </c>
      <c r="AX1367">
        <v>0</v>
      </c>
      <c r="AY1367">
        <v>2</v>
      </c>
      <c r="AZ1367">
        <v>2.5</v>
      </c>
      <c r="BA1367">
        <v>2.5</v>
      </c>
      <c r="BB1367" t="s">
        <v>59</v>
      </c>
    </row>
    <row r="1368" spans="1:54" x14ac:dyDescent="0.2">
      <c r="A1368" s="7" t="str">
        <f>VLOOKUP(G1368,'Matching-Tabelle'!$A$76:$B$80,2,FALSE)</f>
        <v>claudio.goetz@tkb.ch</v>
      </c>
      <c r="B1368" s="7" t="str">
        <f>VLOOKUP(J1368,'Matching-Tabelle'!$A$1:$B$66,2,FALSE)</f>
        <v>WPI Führung</v>
      </c>
      <c r="C1368" s="7" t="str">
        <f>IF(VLOOKUP(J1368,'Matching-Tabelle'!$A$1:$CB$66,3,FALSE)=0,"",VLOOKUP(J1368,'Matching-Tabelle'!$A$1:$CB$66,3,FALSE))</f>
        <v/>
      </c>
      <c r="D1368" s="7">
        <v>1.3</v>
      </c>
      <c r="E1368" s="7" t="s">
        <v>1294</v>
      </c>
      <c r="F1368" s="8">
        <v>42450</v>
      </c>
      <c r="G1368" t="s">
        <v>879</v>
      </c>
      <c r="H1368" t="s">
        <v>880</v>
      </c>
      <c r="I1368" t="s">
        <v>881</v>
      </c>
      <c r="J1368">
        <v>26</v>
      </c>
      <c r="K1368" t="s">
        <v>130</v>
      </c>
      <c r="L1368" t="s">
        <v>131</v>
      </c>
      <c r="M1368">
        <v>990001</v>
      </c>
      <c r="N1368" t="s">
        <v>51</v>
      </c>
      <c r="O1368">
        <v>1.3</v>
      </c>
      <c r="Q1368">
        <v>1.3</v>
      </c>
      <c r="S1368" t="s">
        <v>1294</v>
      </c>
      <c r="AE1368">
        <v>12</v>
      </c>
      <c r="AF1368">
        <v>7.6</v>
      </c>
      <c r="AG1368">
        <v>5</v>
      </c>
      <c r="AH1368" t="s">
        <v>53</v>
      </c>
      <c r="AI1368" t="s">
        <v>54</v>
      </c>
      <c r="AJ1368">
        <v>2</v>
      </c>
      <c r="AK1368">
        <v>1</v>
      </c>
      <c r="AL1368">
        <v>1</v>
      </c>
      <c r="AM1368" t="s">
        <v>55</v>
      </c>
      <c r="AN1368" t="s">
        <v>56</v>
      </c>
      <c r="AP1368">
        <v>1</v>
      </c>
      <c r="AQ1368" t="s">
        <v>57</v>
      </c>
      <c r="AR1368">
        <v>0</v>
      </c>
      <c r="AW1368" t="s">
        <v>58</v>
      </c>
      <c r="AX1368">
        <v>0</v>
      </c>
      <c r="AY1368">
        <v>2</v>
      </c>
      <c r="AZ1368">
        <v>1.3</v>
      </c>
      <c r="BA1368">
        <v>1.3</v>
      </c>
      <c r="BB1368" t="s">
        <v>59</v>
      </c>
    </row>
    <row r="1369" spans="1:54" x14ac:dyDescent="0.2">
      <c r="A1369" s="7" t="str">
        <f>VLOOKUP(G1369,'Matching-Tabelle'!$A$76:$B$80,2,FALSE)</f>
        <v>claudio.goetz@tkb.ch</v>
      </c>
      <c r="B1369" s="7" t="str">
        <f>VLOOKUP(J1369,'Matching-Tabelle'!$A$1:$B$66,2,FALSE)</f>
        <v>WPI CTB</v>
      </c>
      <c r="C1369" s="7" t="str">
        <f>IF(VLOOKUP(J1369,'Matching-Tabelle'!$A$1:$CB$66,3,FALSE)=0,"",VLOOKUP(J1369,'Matching-Tabelle'!$A$1:$CB$66,3,FALSE))</f>
        <v/>
      </c>
      <c r="D1369" s="7">
        <v>2.2000000000000002</v>
      </c>
      <c r="E1369" s="7" t="s">
        <v>1295</v>
      </c>
      <c r="F1369" s="8">
        <v>42450</v>
      </c>
      <c r="G1369" t="s">
        <v>879</v>
      </c>
      <c r="H1369" t="s">
        <v>880</v>
      </c>
      <c r="I1369" t="s">
        <v>881</v>
      </c>
      <c r="J1369">
        <v>922</v>
      </c>
      <c r="K1369" t="s">
        <v>134</v>
      </c>
      <c r="L1369" t="s">
        <v>135</v>
      </c>
      <c r="M1369">
        <v>990001</v>
      </c>
      <c r="N1369" t="s">
        <v>51</v>
      </c>
      <c r="O1369">
        <v>2.2000000000000002</v>
      </c>
      <c r="Q1369">
        <v>2.2000000000000002</v>
      </c>
      <c r="S1369" t="s">
        <v>1295</v>
      </c>
      <c r="AE1369">
        <v>12</v>
      </c>
      <c r="AF1369">
        <v>7.6</v>
      </c>
      <c r="AG1369">
        <v>5</v>
      </c>
      <c r="AH1369" t="s">
        <v>53</v>
      </c>
      <c r="AI1369" t="s">
        <v>54</v>
      </c>
      <c r="AJ1369">
        <v>2</v>
      </c>
      <c r="AK1369">
        <v>1</v>
      </c>
      <c r="AL1369">
        <v>1</v>
      </c>
      <c r="AM1369" t="s">
        <v>55</v>
      </c>
      <c r="AN1369" t="s">
        <v>56</v>
      </c>
      <c r="AP1369">
        <v>1</v>
      </c>
      <c r="AQ1369" t="s">
        <v>57</v>
      </c>
      <c r="AR1369">
        <v>0</v>
      </c>
      <c r="AW1369" t="s">
        <v>58</v>
      </c>
      <c r="AX1369">
        <v>0</v>
      </c>
      <c r="AY1369">
        <v>2</v>
      </c>
      <c r="AZ1369">
        <v>2.2000000000000002</v>
      </c>
      <c r="BA1369">
        <v>2.2000000000000002</v>
      </c>
      <c r="BB1369" t="s">
        <v>59</v>
      </c>
    </row>
    <row r="1370" spans="1:54" x14ac:dyDescent="0.2">
      <c r="A1370" s="7" t="str">
        <f>VLOOKUP(G1370,'Matching-Tabelle'!$A$76:$B$80,2,FALSE)</f>
        <v>claudio.goetz@tkb.ch</v>
      </c>
      <c r="B1370" s="7" t="str">
        <f>VLOOKUP(J1370,'Matching-Tabelle'!$A$1:$B$66,2,FALSE)</f>
        <v>Proj Optima</v>
      </c>
      <c r="C1370" s="7" t="str">
        <f>IF(VLOOKUP(J1370,'Matching-Tabelle'!$A$1:$CB$66,3,FALSE)=0,"",VLOOKUP(J1370,'Matching-Tabelle'!$A$1:$CB$66,3,FALSE))</f>
        <v/>
      </c>
      <c r="D1370" s="7">
        <v>0.7</v>
      </c>
      <c r="E1370" s="7" t="s">
        <v>1225</v>
      </c>
      <c r="F1370" s="8">
        <v>42450</v>
      </c>
      <c r="G1370" t="s">
        <v>879</v>
      </c>
      <c r="H1370" t="s">
        <v>880</v>
      </c>
      <c r="I1370" t="s">
        <v>881</v>
      </c>
      <c r="J1370">
        <v>211</v>
      </c>
      <c r="K1370" t="s">
        <v>79</v>
      </c>
      <c r="L1370" t="s">
        <v>80</v>
      </c>
      <c r="M1370">
        <v>990001</v>
      </c>
      <c r="N1370" t="s">
        <v>51</v>
      </c>
      <c r="O1370">
        <v>0.7</v>
      </c>
      <c r="Q1370">
        <v>0.7</v>
      </c>
      <c r="S1370" t="s">
        <v>1225</v>
      </c>
      <c r="AE1370">
        <v>12</v>
      </c>
      <c r="AF1370">
        <v>7.6</v>
      </c>
      <c r="AG1370">
        <v>5</v>
      </c>
      <c r="AH1370" t="s">
        <v>53</v>
      </c>
      <c r="AI1370" t="s">
        <v>54</v>
      </c>
      <c r="AJ1370">
        <v>2</v>
      </c>
      <c r="AK1370">
        <v>1</v>
      </c>
      <c r="AL1370">
        <v>1</v>
      </c>
      <c r="AM1370" t="s">
        <v>55</v>
      </c>
      <c r="AN1370" t="s">
        <v>56</v>
      </c>
      <c r="AP1370">
        <v>1</v>
      </c>
      <c r="AQ1370" t="s">
        <v>57</v>
      </c>
      <c r="AR1370">
        <v>0</v>
      </c>
      <c r="AW1370" t="s">
        <v>58</v>
      </c>
      <c r="AX1370">
        <v>0</v>
      </c>
      <c r="AY1370">
        <v>2</v>
      </c>
      <c r="AZ1370">
        <v>0.7</v>
      </c>
      <c r="BA1370">
        <v>0.7</v>
      </c>
      <c r="BB1370" t="s">
        <v>59</v>
      </c>
    </row>
    <row r="1371" spans="1:54" x14ac:dyDescent="0.2">
      <c r="A1371" s="7" t="str">
        <f>VLOOKUP(G1371,'Matching-Tabelle'!$A$76:$B$80,2,FALSE)</f>
        <v>claudio.goetz@tkb.ch</v>
      </c>
      <c r="B1371" s="7" t="str">
        <f>VLOOKUP(J1371,'Matching-Tabelle'!$A$1:$B$66,2,FALSE)</f>
        <v>WPI CTB</v>
      </c>
      <c r="C1371" s="7" t="str">
        <f>IF(VLOOKUP(J1371,'Matching-Tabelle'!$A$1:$CB$66,3,FALSE)=0,"",VLOOKUP(J1371,'Matching-Tabelle'!$A$1:$CB$66,3,FALSE))</f>
        <v/>
      </c>
      <c r="D1371" s="7">
        <v>0.3</v>
      </c>
      <c r="E1371" s="7" t="s">
        <v>1296</v>
      </c>
      <c r="F1371" s="8">
        <v>42450</v>
      </c>
      <c r="G1371" t="s">
        <v>879</v>
      </c>
      <c r="H1371" t="s">
        <v>880</v>
      </c>
      <c r="I1371" t="s">
        <v>881</v>
      </c>
      <c r="J1371">
        <v>930</v>
      </c>
      <c r="K1371" t="s">
        <v>542</v>
      </c>
      <c r="L1371" t="s">
        <v>543</v>
      </c>
      <c r="M1371">
        <v>990001</v>
      </c>
      <c r="N1371" t="s">
        <v>51</v>
      </c>
      <c r="O1371">
        <v>0.3</v>
      </c>
      <c r="Q1371">
        <v>0.3</v>
      </c>
      <c r="S1371" t="s">
        <v>1296</v>
      </c>
      <c r="AE1371">
        <v>12</v>
      </c>
      <c r="AF1371">
        <v>7.6</v>
      </c>
      <c r="AG1371">
        <v>5</v>
      </c>
      <c r="AH1371" t="s">
        <v>53</v>
      </c>
      <c r="AI1371" t="s">
        <v>54</v>
      </c>
      <c r="AJ1371">
        <v>2</v>
      </c>
      <c r="AK1371">
        <v>1</v>
      </c>
      <c r="AL1371">
        <v>1</v>
      </c>
      <c r="AM1371" t="s">
        <v>55</v>
      </c>
      <c r="AN1371" t="s">
        <v>56</v>
      </c>
      <c r="AP1371">
        <v>1</v>
      </c>
      <c r="AQ1371" t="s">
        <v>57</v>
      </c>
      <c r="AR1371">
        <v>0</v>
      </c>
      <c r="AW1371" t="s">
        <v>58</v>
      </c>
      <c r="AX1371">
        <v>0</v>
      </c>
      <c r="AY1371">
        <v>2</v>
      </c>
      <c r="AZ1371">
        <v>0.3</v>
      </c>
      <c r="BA1371">
        <v>0.3</v>
      </c>
      <c r="BB1371" t="s">
        <v>59</v>
      </c>
    </row>
    <row r="1372" spans="1:54" x14ac:dyDescent="0.2">
      <c r="A1372" s="7" t="str">
        <f>VLOOKUP(G1372,'Matching-Tabelle'!$A$76:$B$80,2,FALSE)</f>
        <v>claudio.goetz@tkb.ch</v>
      </c>
      <c r="B1372" s="7" t="str">
        <f>VLOOKUP(J1372,'Matching-Tabelle'!$A$1:$B$66,2,FALSE)</f>
        <v>WPI CTB</v>
      </c>
      <c r="C1372" s="7" t="str">
        <f>IF(VLOOKUP(J1372,'Matching-Tabelle'!$A$1:$CB$66,3,FALSE)=0,"",VLOOKUP(J1372,'Matching-Tabelle'!$A$1:$CB$66,3,FALSE))</f>
        <v/>
      </c>
      <c r="D1372" s="7">
        <v>1</v>
      </c>
      <c r="E1372" s="7" t="s">
        <v>1297</v>
      </c>
      <c r="F1372" s="8">
        <v>42450</v>
      </c>
      <c r="G1372" t="s">
        <v>879</v>
      </c>
      <c r="H1372" t="s">
        <v>880</v>
      </c>
      <c r="I1372" t="s">
        <v>881</v>
      </c>
      <c r="J1372">
        <v>927</v>
      </c>
      <c r="K1372" t="s">
        <v>99</v>
      </c>
      <c r="L1372" t="s">
        <v>100</v>
      </c>
      <c r="M1372">
        <v>990001</v>
      </c>
      <c r="N1372" t="s">
        <v>51</v>
      </c>
      <c r="O1372">
        <v>1</v>
      </c>
      <c r="Q1372">
        <v>1</v>
      </c>
      <c r="S1372" t="s">
        <v>1297</v>
      </c>
      <c r="AE1372">
        <v>12</v>
      </c>
      <c r="AF1372">
        <v>7.6</v>
      </c>
      <c r="AG1372">
        <v>5</v>
      </c>
      <c r="AH1372" t="s">
        <v>53</v>
      </c>
      <c r="AI1372" t="s">
        <v>54</v>
      </c>
      <c r="AJ1372">
        <v>2</v>
      </c>
      <c r="AK1372">
        <v>1</v>
      </c>
      <c r="AL1372">
        <v>1</v>
      </c>
      <c r="AM1372" t="s">
        <v>55</v>
      </c>
      <c r="AN1372" t="s">
        <v>56</v>
      </c>
      <c r="AP1372">
        <v>1</v>
      </c>
      <c r="AQ1372" t="s">
        <v>57</v>
      </c>
      <c r="AR1372">
        <v>0</v>
      </c>
      <c r="AW1372" t="s">
        <v>58</v>
      </c>
      <c r="AX1372">
        <v>0</v>
      </c>
      <c r="AY1372">
        <v>2</v>
      </c>
      <c r="AZ1372">
        <v>1</v>
      </c>
      <c r="BA1372">
        <v>1</v>
      </c>
      <c r="BB1372" t="s">
        <v>59</v>
      </c>
    </row>
    <row r="1373" spans="1:54" x14ac:dyDescent="0.2">
      <c r="A1373" s="7" t="str">
        <f>VLOOKUP(G1373,'Matching-Tabelle'!$A$76:$B$80,2,FALSE)</f>
        <v>claudio.goetz@tkb.ch</v>
      </c>
      <c r="B1373" s="7" t="str">
        <f>VLOOKUP(J1373,'Matching-Tabelle'!$A$1:$B$66,2,FALSE)</f>
        <v>Proj Optima</v>
      </c>
      <c r="C1373" s="7" t="str">
        <f>IF(VLOOKUP(J1373,'Matching-Tabelle'!$A$1:$CB$66,3,FALSE)=0,"",VLOOKUP(J1373,'Matching-Tabelle'!$A$1:$CB$66,3,FALSE))</f>
        <v/>
      </c>
      <c r="D1373" s="7">
        <v>0.1</v>
      </c>
      <c r="E1373" s="7" t="s">
        <v>1298</v>
      </c>
      <c r="F1373" s="8">
        <v>42450</v>
      </c>
      <c r="G1373" t="s">
        <v>879</v>
      </c>
      <c r="H1373" t="s">
        <v>880</v>
      </c>
      <c r="I1373" t="s">
        <v>881</v>
      </c>
      <c r="J1373">
        <v>211</v>
      </c>
      <c r="K1373" t="s">
        <v>79</v>
      </c>
      <c r="L1373" t="s">
        <v>80</v>
      </c>
      <c r="M1373">
        <v>990001</v>
      </c>
      <c r="N1373" t="s">
        <v>51</v>
      </c>
      <c r="O1373">
        <v>0.1</v>
      </c>
      <c r="Q1373">
        <v>0.1</v>
      </c>
      <c r="S1373" t="s">
        <v>1298</v>
      </c>
      <c r="AE1373">
        <v>12</v>
      </c>
      <c r="AF1373">
        <v>7.6</v>
      </c>
      <c r="AG1373">
        <v>5</v>
      </c>
      <c r="AH1373" t="s">
        <v>53</v>
      </c>
      <c r="AI1373" t="s">
        <v>54</v>
      </c>
      <c r="AJ1373">
        <v>2</v>
      </c>
      <c r="AK1373">
        <v>1</v>
      </c>
      <c r="AL1373">
        <v>1</v>
      </c>
      <c r="AM1373" t="s">
        <v>55</v>
      </c>
      <c r="AN1373" t="s">
        <v>56</v>
      </c>
      <c r="AP1373">
        <v>1</v>
      </c>
      <c r="AQ1373" t="s">
        <v>57</v>
      </c>
      <c r="AR1373">
        <v>0</v>
      </c>
      <c r="AW1373" t="s">
        <v>58</v>
      </c>
      <c r="AX1373">
        <v>0</v>
      </c>
      <c r="AY1373">
        <v>2</v>
      </c>
      <c r="AZ1373">
        <v>0.1</v>
      </c>
      <c r="BA1373">
        <v>0.1</v>
      </c>
      <c r="BB1373" t="s">
        <v>59</v>
      </c>
    </row>
    <row r="1374" spans="1:54" x14ac:dyDescent="0.2">
      <c r="A1374" s="7" t="str">
        <f>VLOOKUP(G1374,'Matching-Tabelle'!$A$76:$B$80,2,FALSE)</f>
        <v>claudio.goetz@tkb.ch</v>
      </c>
      <c r="B1374" s="7" t="str">
        <f>VLOOKUP(J1374,'Matching-Tabelle'!$A$1:$B$66,2,FALSE)</f>
        <v>WPI CTB</v>
      </c>
      <c r="C1374" s="7" t="str">
        <f>IF(VLOOKUP(J1374,'Matching-Tabelle'!$A$1:$CB$66,3,FALSE)=0,"",VLOOKUP(J1374,'Matching-Tabelle'!$A$1:$CB$66,3,FALSE))</f>
        <v/>
      </c>
      <c r="D1374" s="7">
        <v>0.2</v>
      </c>
      <c r="E1374" s="7" t="s">
        <v>1299</v>
      </c>
      <c r="F1374" s="8">
        <v>42450</v>
      </c>
      <c r="G1374" t="s">
        <v>879</v>
      </c>
      <c r="H1374" t="s">
        <v>880</v>
      </c>
      <c r="I1374" t="s">
        <v>881</v>
      </c>
      <c r="J1374">
        <v>922</v>
      </c>
      <c r="K1374" t="s">
        <v>134</v>
      </c>
      <c r="L1374" t="s">
        <v>135</v>
      </c>
      <c r="M1374">
        <v>990001</v>
      </c>
      <c r="N1374" t="s">
        <v>51</v>
      </c>
      <c r="O1374">
        <v>0.2</v>
      </c>
      <c r="Q1374">
        <v>0.2</v>
      </c>
      <c r="S1374" t="s">
        <v>1299</v>
      </c>
      <c r="AE1374">
        <v>12</v>
      </c>
      <c r="AF1374">
        <v>7.6</v>
      </c>
      <c r="AG1374">
        <v>5</v>
      </c>
      <c r="AH1374" t="s">
        <v>53</v>
      </c>
      <c r="AI1374" t="s">
        <v>54</v>
      </c>
      <c r="AJ1374">
        <v>2</v>
      </c>
      <c r="AK1374">
        <v>1</v>
      </c>
      <c r="AL1374">
        <v>1</v>
      </c>
      <c r="AM1374" t="s">
        <v>55</v>
      </c>
      <c r="AN1374" t="s">
        <v>56</v>
      </c>
      <c r="AP1374">
        <v>1</v>
      </c>
      <c r="AQ1374" t="s">
        <v>57</v>
      </c>
      <c r="AR1374">
        <v>0</v>
      </c>
      <c r="AW1374" t="s">
        <v>58</v>
      </c>
      <c r="AX1374">
        <v>0</v>
      </c>
      <c r="AY1374">
        <v>2</v>
      </c>
      <c r="AZ1374">
        <v>0.2</v>
      </c>
      <c r="BA1374">
        <v>0.2</v>
      </c>
      <c r="BB1374" t="s">
        <v>59</v>
      </c>
    </row>
    <row r="1375" spans="1:54" x14ac:dyDescent="0.2">
      <c r="A1375" s="7" t="str">
        <f>VLOOKUP(G1375,'Matching-Tabelle'!$A$76:$B$80,2,FALSE)</f>
        <v>claudio.goetz@tkb.ch</v>
      </c>
      <c r="B1375" s="7" t="str">
        <f>VLOOKUP(J1375,'Matching-Tabelle'!$A$1:$B$66,2,FALSE)</f>
        <v>Proj Optima</v>
      </c>
      <c r="C1375" s="7" t="str">
        <f>IF(VLOOKUP(J1375,'Matching-Tabelle'!$A$1:$CB$66,3,FALSE)=0,"",VLOOKUP(J1375,'Matching-Tabelle'!$A$1:$CB$66,3,FALSE))</f>
        <v/>
      </c>
      <c r="D1375" s="7">
        <v>1.6</v>
      </c>
      <c r="E1375" s="7" t="s">
        <v>1300</v>
      </c>
      <c r="F1375" s="8">
        <v>42450</v>
      </c>
      <c r="G1375" t="s">
        <v>879</v>
      </c>
      <c r="H1375" t="s">
        <v>880</v>
      </c>
      <c r="I1375" t="s">
        <v>881</v>
      </c>
      <c r="J1375">
        <v>211</v>
      </c>
      <c r="K1375" t="s">
        <v>79</v>
      </c>
      <c r="L1375" t="s">
        <v>80</v>
      </c>
      <c r="M1375">
        <v>990001</v>
      </c>
      <c r="N1375" t="s">
        <v>51</v>
      </c>
      <c r="O1375">
        <v>1.6</v>
      </c>
      <c r="Q1375">
        <v>1.6</v>
      </c>
      <c r="S1375" t="s">
        <v>1300</v>
      </c>
      <c r="AE1375">
        <v>12</v>
      </c>
      <c r="AF1375">
        <v>7.6</v>
      </c>
      <c r="AG1375">
        <v>5</v>
      </c>
      <c r="AH1375" t="s">
        <v>53</v>
      </c>
      <c r="AI1375" t="s">
        <v>54</v>
      </c>
      <c r="AJ1375">
        <v>2</v>
      </c>
      <c r="AK1375">
        <v>1</v>
      </c>
      <c r="AL1375">
        <v>1</v>
      </c>
      <c r="AM1375" t="s">
        <v>55</v>
      </c>
      <c r="AN1375" t="s">
        <v>56</v>
      </c>
      <c r="AP1375">
        <v>1</v>
      </c>
      <c r="AQ1375" t="s">
        <v>57</v>
      </c>
      <c r="AR1375">
        <v>0</v>
      </c>
      <c r="AW1375" t="s">
        <v>58</v>
      </c>
      <c r="AX1375">
        <v>0</v>
      </c>
      <c r="AY1375">
        <v>2</v>
      </c>
      <c r="AZ1375">
        <v>1.6</v>
      </c>
      <c r="BA1375">
        <v>1.6</v>
      </c>
      <c r="BB1375" t="s">
        <v>59</v>
      </c>
    </row>
    <row r="1376" spans="1:54" x14ac:dyDescent="0.2">
      <c r="A1376" s="7" t="str">
        <f>VLOOKUP(G1376,'Matching-Tabelle'!$A$76:$B$80,2,FALSE)</f>
        <v>claudio.goetz@tkb.ch</v>
      </c>
      <c r="B1376" s="7" t="str">
        <f>VLOOKUP(J1376,'Matching-Tabelle'!$A$1:$B$66,2,FALSE)</f>
        <v>Proj Optima</v>
      </c>
      <c r="C1376" s="7" t="str">
        <f>IF(VLOOKUP(J1376,'Matching-Tabelle'!$A$1:$CB$66,3,FALSE)=0,"",VLOOKUP(J1376,'Matching-Tabelle'!$A$1:$CB$66,3,FALSE))</f>
        <v/>
      </c>
      <c r="D1376" s="7">
        <v>0.7</v>
      </c>
      <c r="E1376" s="7" t="s">
        <v>1301</v>
      </c>
      <c r="F1376" s="8">
        <v>42450</v>
      </c>
      <c r="G1376" t="s">
        <v>879</v>
      </c>
      <c r="H1376" t="s">
        <v>880</v>
      </c>
      <c r="I1376" t="s">
        <v>881</v>
      </c>
      <c r="J1376">
        <v>211</v>
      </c>
      <c r="K1376" t="s">
        <v>79</v>
      </c>
      <c r="L1376" t="s">
        <v>80</v>
      </c>
      <c r="M1376">
        <v>990001</v>
      </c>
      <c r="N1376" t="s">
        <v>51</v>
      </c>
      <c r="O1376">
        <v>0.7</v>
      </c>
      <c r="Q1376">
        <v>0.7</v>
      </c>
      <c r="S1376" t="s">
        <v>1301</v>
      </c>
      <c r="AE1376">
        <v>12</v>
      </c>
      <c r="AF1376">
        <v>7.6</v>
      </c>
      <c r="AG1376">
        <v>5</v>
      </c>
      <c r="AH1376" t="s">
        <v>53</v>
      </c>
      <c r="AI1376" t="s">
        <v>54</v>
      </c>
      <c r="AJ1376">
        <v>2</v>
      </c>
      <c r="AK1376">
        <v>1</v>
      </c>
      <c r="AL1376">
        <v>1</v>
      </c>
      <c r="AM1376" t="s">
        <v>55</v>
      </c>
      <c r="AN1376" t="s">
        <v>56</v>
      </c>
      <c r="AP1376">
        <v>1</v>
      </c>
      <c r="AQ1376" t="s">
        <v>57</v>
      </c>
      <c r="AR1376">
        <v>0</v>
      </c>
      <c r="AW1376" t="s">
        <v>58</v>
      </c>
      <c r="AX1376">
        <v>0</v>
      </c>
      <c r="AY1376">
        <v>2</v>
      </c>
      <c r="AZ1376">
        <v>0.7</v>
      </c>
      <c r="BA1376">
        <v>0.7</v>
      </c>
      <c r="BB1376" t="s">
        <v>59</v>
      </c>
    </row>
    <row r="1377" spans="1:54" x14ac:dyDescent="0.2">
      <c r="A1377" s="7" t="str">
        <f>VLOOKUP(G1377,'Matching-Tabelle'!$A$76:$B$80,2,FALSE)</f>
        <v>claudio.goetz@tkb.ch</v>
      </c>
      <c r="B1377" s="7" t="str">
        <f>VLOOKUP(J1377,'Matching-Tabelle'!$A$1:$B$66,2,FALSE)</f>
        <v>Proj Optima</v>
      </c>
      <c r="C1377" s="7" t="str">
        <f>IF(VLOOKUP(J1377,'Matching-Tabelle'!$A$1:$CB$66,3,FALSE)=0,"",VLOOKUP(J1377,'Matching-Tabelle'!$A$1:$CB$66,3,FALSE))</f>
        <v/>
      </c>
      <c r="D1377" s="7">
        <v>0.9</v>
      </c>
      <c r="E1377" s="7" t="s">
        <v>1302</v>
      </c>
      <c r="F1377" s="8">
        <v>42450</v>
      </c>
      <c r="G1377" t="s">
        <v>879</v>
      </c>
      <c r="H1377" t="s">
        <v>880</v>
      </c>
      <c r="I1377" t="s">
        <v>881</v>
      </c>
      <c r="J1377">
        <v>211</v>
      </c>
      <c r="K1377" t="s">
        <v>79</v>
      </c>
      <c r="L1377" t="s">
        <v>80</v>
      </c>
      <c r="M1377">
        <v>990001</v>
      </c>
      <c r="N1377" t="s">
        <v>51</v>
      </c>
      <c r="O1377">
        <v>0.9</v>
      </c>
      <c r="Q1377">
        <v>0.9</v>
      </c>
      <c r="S1377" t="s">
        <v>1302</v>
      </c>
      <c r="AE1377">
        <v>12</v>
      </c>
      <c r="AF1377">
        <v>7.6</v>
      </c>
      <c r="AG1377">
        <v>5</v>
      </c>
      <c r="AH1377" t="s">
        <v>53</v>
      </c>
      <c r="AI1377" t="s">
        <v>54</v>
      </c>
      <c r="AJ1377">
        <v>2</v>
      </c>
      <c r="AK1377">
        <v>1</v>
      </c>
      <c r="AL1377">
        <v>1</v>
      </c>
      <c r="AM1377" t="s">
        <v>55</v>
      </c>
      <c r="AN1377" t="s">
        <v>56</v>
      </c>
      <c r="AP1377">
        <v>1</v>
      </c>
      <c r="AQ1377" t="s">
        <v>57</v>
      </c>
      <c r="AR1377">
        <v>0</v>
      </c>
      <c r="AW1377" t="s">
        <v>58</v>
      </c>
      <c r="AX1377">
        <v>0</v>
      </c>
      <c r="AY1377">
        <v>2</v>
      </c>
      <c r="AZ1377">
        <v>0.9</v>
      </c>
      <c r="BA1377">
        <v>0.9</v>
      </c>
      <c r="BB1377" t="s">
        <v>59</v>
      </c>
    </row>
    <row r="1378" spans="1:54" x14ac:dyDescent="0.2">
      <c r="A1378" s="7" t="str">
        <f>VLOOKUP(G1378,'Matching-Tabelle'!$A$76:$B$80,2,FALSE)</f>
        <v>claudio.goetz@tkb.ch</v>
      </c>
      <c r="B1378" s="7" t="str">
        <f>VLOOKUP(J1378,'Matching-Tabelle'!$A$1:$B$66,2,FALSE)</f>
        <v>WPI RTB</v>
      </c>
      <c r="C1378" s="7" t="str">
        <f>IF(VLOOKUP(J1378,'Matching-Tabelle'!$A$1:$CB$66,3,FALSE)=0,"",VLOOKUP(J1378,'Matching-Tabelle'!$A$1:$CB$66,3,FALSE))</f>
        <v/>
      </c>
      <c r="D1378" s="7">
        <v>0.5</v>
      </c>
      <c r="E1378" s="7" t="s">
        <v>1303</v>
      </c>
      <c r="F1378" s="8">
        <v>42451</v>
      </c>
      <c r="G1378" t="s">
        <v>879</v>
      </c>
      <c r="H1378" t="s">
        <v>880</v>
      </c>
      <c r="I1378" t="s">
        <v>881</v>
      </c>
      <c r="J1378">
        <v>31</v>
      </c>
      <c r="K1378" t="s">
        <v>787</v>
      </c>
      <c r="L1378" t="s">
        <v>788</v>
      </c>
      <c r="M1378">
        <v>990001</v>
      </c>
      <c r="N1378" t="s">
        <v>51</v>
      </c>
      <c r="O1378">
        <v>0.5</v>
      </c>
      <c r="Q1378">
        <v>0.5</v>
      </c>
      <c r="S1378" t="s">
        <v>1303</v>
      </c>
      <c r="AE1378">
        <v>12</v>
      </c>
      <c r="AF1378">
        <v>7.6</v>
      </c>
      <c r="AG1378">
        <v>5</v>
      </c>
      <c r="AH1378" t="s">
        <v>53</v>
      </c>
      <c r="AI1378" t="s">
        <v>54</v>
      </c>
      <c r="AJ1378">
        <v>2</v>
      </c>
      <c r="AK1378">
        <v>1</v>
      </c>
      <c r="AL1378">
        <v>1</v>
      </c>
      <c r="AM1378" t="s">
        <v>55</v>
      </c>
      <c r="AN1378" t="s">
        <v>56</v>
      </c>
      <c r="AP1378">
        <v>1</v>
      </c>
      <c r="AQ1378" t="s">
        <v>57</v>
      </c>
      <c r="AR1378">
        <v>0</v>
      </c>
      <c r="AW1378" t="s">
        <v>58</v>
      </c>
      <c r="AX1378">
        <v>0</v>
      </c>
      <c r="AY1378">
        <v>2</v>
      </c>
      <c r="AZ1378">
        <v>0.5</v>
      </c>
      <c r="BA1378">
        <v>0.5</v>
      </c>
      <c r="BB1378" t="s">
        <v>59</v>
      </c>
    </row>
    <row r="1379" spans="1:54" x14ac:dyDescent="0.2">
      <c r="A1379" s="7" t="str">
        <f>VLOOKUP(G1379,'Matching-Tabelle'!$A$76:$B$80,2,FALSE)</f>
        <v>claudio.goetz@tkb.ch</v>
      </c>
      <c r="B1379" s="7" t="str">
        <f>VLOOKUP(J1379,'Matching-Tabelle'!$A$1:$B$66,2,FALSE)</f>
        <v>WPI CTB</v>
      </c>
      <c r="C1379" s="7" t="str">
        <f>IF(VLOOKUP(J1379,'Matching-Tabelle'!$A$1:$CB$66,3,FALSE)=0,"",VLOOKUP(J1379,'Matching-Tabelle'!$A$1:$CB$66,3,FALSE))</f>
        <v/>
      </c>
      <c r="D1379" s="7">
        <v>1.5</v>
      </c>
      <c r="E1379" s="7" t="s">
        <v>1304</v>
      </c>
      <c r="F1379" s="8">
        <v>42451</v>
      </c>
      <c r="G1379" t="s">
        <v>879</v>
      </c>
      <c r="H1379" t="s">
        <v>880</v>
      </c>
      <c r="I1379" t="s">
        <v>881</v>
      </c>
      <c r="J1379">
        <v>925</v>
      </c>
      <c r="K1379" t="s">
        <v>49</v>
      </c>
      <c r="L1379" t="s">
        <v>50</v>
      </c>
      <c r="M1379">
        <v>990001</v>
      </c>
      <c r="N1379" t="s">
        <v>51</v>
      </c>
      <c r="O1379">
        <v>1.5</v>
      </c>
      <c r="Q1379">
        <v>1.5</v>
      </c>
      <c r="S1379" t="s">
        <v>1304</v>
      </c>
      <c r="AE1379">
        <v>12</v>
      </c>
      <c r="AF1379">
        <v>7.6</v>
      </c>
      <c r="AG1379">
        <v>5</v>
      </c>
      <c r="AH1379" t="s">
        <v>53</v>
      </c>
      <c r="AI1379" t="s">
        <v>54</v>
      </c>
      <c r="AJ1379">
        <v>2</v>
      </c>
      <c r="AK1379">
        <v>1</v>
      </c>
      <c r="AL1379">
        <v>1</v>
      </c>
      <c r="AM1379" t="s">
        <v>55</v>
      </c>
      <c r="AN1379" t="s">
        <v>56</v>
      </c>
      <c r="AP1379">
        <v>1</v>
      </c>
      <c r="AQ1379" t="s">
        <v>57</v>
      </c>
      <c r="AR1379">
        <v>0</v>
      </c>
      <c r="AW1379" t="s">
        <v>58</v>
      </c>
      <c r="AX1379">
        <v>0</v>
      </c>
      <c r="AY1379">
        <v>2</v>
      </c>
      <c r="AZ1379">
        <v>1.5</v>
      </c>
      <c r="BA1379">
        <v>1.5</v>
      </c>
      <c r="BB1379" t="s">
        <v>59</v>
      </c>
    </row>
    <row r="1380" spans="1:54" x14ac:dyDescent="0.2">
      <c r="A1380" s="7" t="str">
        <f>VLOOKUP(G1380,'Matching-Tabelle'!$A$76:$B$80,2,FALSE)</f>
        <v>claudio.goetz@tkb.ch</v>
      </c>
      <c r="B1380" s="7" t="str">
        <f>VLOOKUP(J1380,'Matching-Tabelle'!$A$1:$B$66,2,FALSE)</f>
        <v>WPI CTB</v>
      </c>
      <c r="C1380" s="7" t="str">
        <f>IF(VLOOKUP(J1380,'Matching-Tabelle'!$A$1:$CB$66,3,FALSE)=0,"",VLOOKUP(J1380,'Matching-Tabelle'!$A$1:$CB$66,3,FALSE))</f>
        <v/>
      </c>
      <c r="D1380" s="7">
        <v>0.2</v>
      </c>
      <c r="E1380" s="7" t="s">
        <v>1305</v>
      </c>
      <c r="F1380" s="8">
        <v>42451</v>
      </c>
      <c r="G1380" t="s">
        <v>879</v>
      </c>
      <c r="H1380" t="s">
        <v>880</v>
      </c>
      <c r="I1380" t="s">
        <v>881</v>
      </c>
      <c r="J1380">
        <v>925</v>
      </c>
      <c r="K1380" t="s">
        <v>49</v>
      </c>
      <c r="L1380" t="s">
        <v>50</v>
      </c>
      <c r="M1380">
        <v>990001</v>
      </c>
      <c r="N1380" t="s">
        <v>51</v>
      </c>
      <c r="O1380">
        <v>0.2</v>
      </c>
      <c r="Q1380">
        <v>0.2</v>
      </c>
      <c r="S1380" t="s">
        <v>1305</v>
      </c>
      <c r="AE1380">
        <v>12</v>
      </c>
      <c r="AF1380">
        <v>7.6</v>
      </c>
      <c r="AG1380">
        <v>5</v>
      </c>
      <c r="AH1380" t="s">
        <v>53</v>
      </c>
      <c r="AI1380" t="s">
        <v>54</v>
      </c>
      <c r="AJ1380">
        <v>2</v>
      </c>
      <c r="AK1380">
        <v>1</v>
      </c>
      <c r="AL1380">
        <v>1</v>
      </c>
      <c r="AM1380" t="s">
        <v>55</v>
      </c>
      <c r="AN1380" t="s">
        <v>56</v>
      </c>
      <c r="AP1380">
        <v>1</v>
      </c>
      <c r="AQ1380" t="s">
        <v>57</v>
      </c>
      <c r="AR1380">
        <v>0</v>
      </c>
      <c r="AW1380" t="s">
        <v>58</v>
      </c>
      <c r="AX1380">
        <v>0</v>
      </c>
      <c r="AY1380">
        <v>2</v>
      </c>
      <c r="AZ1380">
        <v>0.2</v>
      </c>
      <c r="BA1380">
        <v>0.2</v>
      </c>
      <c r="BB1380" t="s">
        <v>59</v>
      </c>
    </row>
    <row r="1381" spans="1:54" x14ac:dyDescent="0.2">
      <c r="A1381" s="7" t="str">
        <f>VLOOKUP(G1381,'Matching-Tabelle'!$A$76:$B$80,2,FALSE)</f>
        <v>claudio.goetz@tkb.ch</v>
      </c>
      <c r="B1381" s="7" t="str">
        <f>VLOOKUP(J1381,'Matching-Tabelle'!$A$1:$B$66,2,FALSE)</f>
        <v>Proj Optima</v>
      </c>
      <c r="C1381" s="7" t="str">
        <f>IF(VLOOKUP(J1381,'Matching-Tabelle'!$A$1:$CB$66,3,FALSE)=0,"",VLOOKUP(J1381,'Matching-Tabelle'!$A$1:$CB$66,3,FALSE))</f>
        <v/>
      </c>
      <c r="D1381" s="7">
        <v>0.3</v>
      </c>
      <c r="E1381" s="7" t="s">
        <v>1306</v>
      </c>
      <c r="F1381" s="8">
        <v>42451</v>
      </c>
      <c r="G1381" t="s">
        <v>879</v>
      </c>
      <c r="H1381" t="s">
        <v>880</v>
      </c>
      <c r="I1381" t="s">
        <v>881</v>
      </c>
      <c r="J1381">
        <v>211</v>
      </c>
      <c r="K1381" t="s">
        <v>79</v>
      </c>
      <c r="L1381" t="s">
        <v>80</v>
      </c>
      <c r="M1381">
        <v>990001</v>
      </c>
      <c r="N1381" t="s">
        <v>51</v>
      </c>
      <c r="O1381">
        <v>0.3</v>
      </c>
      <c r="Q1381">
        <v>0.3</v>
      </c>
      <c r="S1381" t="s">
        <v>1306</v>
      </c>
      <c r="AE1381">
        <v>12</v>
      </c>
      <c r="AF1381">
        <v>7.6</v>
      </c>
      <c r="AG1381">
        <v>5</v>
      </c>
      <c r="AH1381" t="s">
        <v>53</v>
      </c>
      <c r="AI1381" t="s">
        <v>54</v>
      </c>
      <c r="AJ1381">
        <v>2</v>
      </c>
      <c r="AK1381">
        <v>1</v>
      </c>
      <c r="AL1381">
        <v>1</v>
      </c>
      <c r="AM1381" t="s">
        <v>55</v>
      </c>
      <c r="AN1381" t="s">
        <v>56</v>
      </c>
      <c r="AP1381">
        <v>1</v>
      </c>
      <c r="AQ1381" t="s">
        <v>57</v>
      </c>
      <c r="AR1381">
        <v>0</v>
      </c>
      <c r="AW1381" t="s">
        <v>58</v>
      </c>
      <c r="AX1381">
        <v>0</v>
      </c>
      <c r="AY1381">
        <v>2</v>
      </c>
      <c r="AZ1381">
        <v>0.3</v>
      </c>
      <c r="BA1381">
        <v>0.3</v>
      </c>
      <c r="BB1381" t="s">
        <v>59</v>
      </c>
    </row>
    <row r="1382" spans="1:54" x14ac:dyDescent="0.2">
      <c r="A1382" s="7" t="str">
        <f>VLOOKUP(G1382,'Matching-Tabelle'!$A$76:$B$80,2,FALSE)</f>
        <v>claudio.goetz@tkb.ch</v>
      </c>
      <c r="B1382" s="7" t="str">
        <f>VLOOKUP(J1382,'Matching-Tabelle'!$A$1:$B$66,2,FALSE)</f>
        <v>WPI CTB</v>
      </c>
      <c r="C1382" s="7" t="str">
        <f>IF(VLOOKUP(J1382,'Matching-Tabelle'!$A$1:$CB$66,3,FALSE)=0,"",VLOOKUP(J1382,'Matching-Tabelle'!$A$1:$CB$66,3,FALSE))</f>
        <v/>
      </c>
      <c r="D1382" s="7">
        <v>0.6</v>
      </c>
      <c r="E1382" s="7" t="s">
        <v>1307</v>
      </c>
      <c r="F1382" s="8">
        <v>42451</v>
      </c>
      <c r="G1382" t="s">
        <v>879</v>
      </c>
      <c r="H1382" t="s">
        <v>880</v>
      </c>
      <c r="I1382" t="s">
        <v>881</v>
      </c>
      <c r="J1382">
        <v>927</v>
      </c>
      <c r="K1382" t="s">
        <v>99</v>
      </c>
      <c r="L1382" t="s">
        <v>100</v>
      </c>
      <c r="M1382">
        <v>990001</v>
      </c>
      <c r="N1382" t="s">
        <v>51</v>
      </c>
      <c r="O1382">
        <v>0.6</v>
      </c>
      <c r="Q1382">
        <v>0.6</v>
      </c>
      <c r="S1382" t="s">
        <v>1307</v>
      </c>
      <c r="AE1382">
        <v>12</v>
      </c>
      <c r="AF1382">
        <v>7.6</v>
      </c>
      <c r="AG1382">
        <v>5</v>
      </c>
      <c r="AH1382" t="s">
        <v>53</v>
      </c>
      <c r="AI1382" t="s">
        <v>54</v>
      </c>
      <c r="AJ1382">
        <v>2</v>
      </c>
      <c r="AK1382">
        <v>1</v>
      </c>
      <c r="AL1382">
        <v>1</v>
      </c>
      <c r="AM1382" t="s">
        <v>55</v>
      </c>
      <c r="AN1382" t="s">
        <v>56</v>
      </c>
      <c r="AP1382">
        <v>1</v>
      </c>
      <c r="AQ1382" t="s">
        <v>57</v>
      </c>
      <c r="AR1382">
        <v>0</v>
      </c>
      <c r="AW1382" t="s">
        <v>58</v>
      </c>
      <c r="AX1382">
        <v>0</v>
      </c>
      <c r="AY1382">
        <v>2</v>
      </c>
      <c r="AZ1382">
        <v>0.6</v>
      </c>
      <c r="BA1382">
        <v>0.6</v>
      </c>
      <c r="BB1382" t="s">
        <v>59</v>
      </c>
    </row>
    <row r="1383" spans="1:54" x14ac:dyDescent="0.2">
      <c r="A1383" s="7" t="str">
        <f>VLOOKUP(G1383,'Matching-Tabelle'!$A$76:$B$80,2,FALSE)</f>
        <v>claudio.goetz@tkb.ch</v>
      </c>
      <c r="B1383" s="7" t="str">
        <f>VLOOKUP(J1383,'Matching-Tabelle'!$A$1:$B$66,2,FALSE)</f>
        <v>Proj Optima</v>
      </c>
      <c r="C1383" s="7" t="str">
        <f>IF(VLOOKUP(J1383,'Matching-Tabelle'!$A$1:$CB$66,3,FALSE)=0,"",VLOOKUP(J1383,'Matching-Tabelle'!$A$1:$CB$66,3,FALSE))</f>
        <v/>
      </c>
      <c r="D1383" s="7">
        <v>3.6</v>
      </c>
      <c r="E1383" s="7" t="s">
        <v>1308</v>
      </c>
      <c r="F1383" s="8">
        <v>42451</v>
      </c>
      <c r="G1383" t="s">
        <v>879</v>
      </c>
      <c r="H1383" t="s">
        <v>880</v>
      </c>
      <c r="I1383" t="s">
        <v>881</v>
      </c>
      <c r="J1383">
        <v>211</v>
      </c>
      <c r="K1383" t="s">
        <v>79</v>
      </c>
      <c r="L1383" t="s">
        <v>80</v>
      </c>
      <c r="M1383">
        <v>990001</v>
      </c>
      <c r="N1383" t="s">
        <v>51</v>
      </c>
      <c r="O1383">
        <v>3.6</v>
      </c>
      <c r="Q1383">
        <v>3.6</v>
      </c>
      <c r="S1383" t="s">
        <v>1308</v>
      </c>
      <c r="AE1383">
        <v>12</v>
      </c>
      <c r="AF1383">
        <v>7.6</v>
      </c>
      <c r="AG1383">
        <v>5</v>
      </c>
      <c r="AH1383" t="s">
        <v>53</v>
      </c>
      <c r="AI1383" t="s">
        <v>54</v>
      </c>
      <c r="AJ1383">
        <v>2</v>
      </c>
      <c r="AK1383">
        <v>1</v>
      </c>
      <c r="AL1383">
        <v>1</v>
      </c>
      <c r="AM1383" t="s">
        <v>55</v>
      </c>
      <c r="AN1383" t="s">
        <v>56</v>
      </c>
      <c r="AP1383">
        <v>1</v>
      </c>
      <c r="AQ1383" t="s">
        <v>57</v>
      </c>
      <c r="AR1383">
        <v>0</v>
      </c>
      <c r="AW1383" t="s">
        <v>58</v>
      </c>
      <c r="AX1383">
        <v>0</v>
      </c>
      <c r="AY1383">
        <v>2</v>
      </c>
      <c r="AZ1383">
        <v>3.6</v>
      </c>
      <c r="BA1383">
        <v>3.6</v>
      </c>
      <c r="BB1383" t="s">
        <v>59</v>
      </c>
    </row>
    <row r="1384" spans="1:54" x14ac:dyDescent="0.2">
      <c r="A1384" s="7" t="str">
        <f>VLOOKUP(G1384,'Matching-Tabelle'!$A$76:$B$80,2,FALSE)</f>
        <v>claudio.goetz@tkb.ch</v>
      </c>
      <c r="B1384" s="7" t="str">
        <f>VLOOKUP(J1384,'Matching-Tabelle'!$A$1:$B$66,2,FALSE)</f>
        <v>WPI CTB</v>
      </c>
      <c r="C1384" s="7" t="str">
        <f>IF(VLOOKUP(J1384,'Matching-Tabelle'!$A$1:$CB$66,3,FALSE)=0,"",VLOOKUP(J1384,'Matching-Tabelle'!$A$1:$CB$66,3,FALSE))</f>
        <v/>
      </c>
      <c r="D1384" s="7">
        <v>0.4</v>
      </c>
      <c r="E1384" s="7" t="s">
        <v>1309</v>
      </c>
      <c r="F1384" s="8">
        <v>42451</v>
      </c>
      <c r="G1384" t="s">
        <v>879</v>
      </c>
      <c r="H1384" t="s">
        <v>880</v>
      </c>
      <c r="I1384" t="s">
        <v>881</v>
      </c>
      <c r="J1384">
        <v>927</v>
      </c>
      <c r="K1384" t="s">
        <v>99</v>
      </c>
      <c r="L1384" t="s">
        <v>100</v>
      </c>
      <c r="M1384">
        <v>990001</v>
      </c>
      <c r="N1384" t="s">
        <v>51</v>
      </c>
      <c r="O1384">
        <v>0.4</v>
      </c>
      <c r="Q1384">
        <v>0.4</v>
      </c>
      <c r="S1384" t="s">
        <v>1309</v>
      </c>
      <c r="AE1384">
        <v>12</v>
      </c>
      <c r="AF1384">
        <v>7.6</v>
      </c>
      <c r="AG1384">
        <v>5</v>
      </c>
      <c r="AH1384" t="s">
        <v>53</v>
      </c>
      <c r="AI1384" t="s">
        <v>54</v>
      </c>
      <c r="AJ1384">
        <v>2</v>
      </c>
      <c r="AK1384">
        <v>1</v>
      </c>
      <c r="AL1384">
        <v>1</v>
      </c>
      <c r="AM1384" t="s">
        <v>55</v>
      </c>
      <c r="AN1384" t="s">
        <v>56</v>
      </c>
      <c r="AP1384">
        <v>1</v>
      </c>
      <c r="AQ1384" t="s">
        <v>57</v>
      </c>
      <c r="AR1384">
        <v>0</v>
      </c>
      <c r="AW1384" t="s">
        <v>58</v>
      </c>
      <c r="AX1384">
        <v>0</v>
      </c>
      <c r="AY1384">
        <v>2</v>
      </c>
      <c r="AZ1384">
        <v>0.4</v>
      </c>
      <c r="BA1384">
        <v>0.4</v>
      </c>
      <c r="BB1384" t="s">
        <v>59</v>
      </c>
    </row>
    <row r="1385" spans="1:54" x14ac:dyDescent="0.2">
      <c r="A1385" s="7" t="str">
        <f>VLOOKUP(G1385,'Matching-Tabelle'!$A$76:$B$80,2,FALSE)</f>
        <v>claudio.goetz@tkb.ch</v>
      </c>
      <c r="B1385" s="7" t="str">
        <f>VLOOKUP(J1385,'Matching-Tabelle'!$A$1:$B$66,2,FALSE)</f>
        <v>WPI CTB</v>
      </c>
      <c r="C1385" s="7" t="str">
        <f>IF(VLOOKUP(J1385,'Matching-Tabelle'!$A$1:$CB$66,3,FALSE)=0,"",VLOOKUP(J1385,'Matching-Tabelle'!$A$1:$CB$66,3,FALSE))</f>
        <v/>
      </c>
      <c r="D1385" s="7">
        <v>0.6</v>
      </c>
      <c r="E1385" s="7" t="s">
        <v>1310</v>
      </c>
      <c r="F1385" s="8">
        <v>42451</v>
      </c>
      <c r="G1385" t="s">
        <v>879</v>
      </c>
      <c r="H1385" t="s">
        <v>880</v>
      </c>
      <c r="I1385" t="s">
        <v>881</v>
      </c>
      <c r="J1385">
        <v>922</v>
      </c>
      <c r="K1385" t="s">
        <v>134</v>
      </c>
      <c r="L1385" t="s">
        <v>135</v>
      </c>
      <c r="M1385">
        <v>990001</v>
      </c>
      <c r="N1385" t="s">
        <v>51</v>
      </c>
      <c r="O1385">
        <v>0.6</v>
      </c>
      <c r="Q1385">
        <v>0.6</v>
      </c>
      <c r="S1385" t="s">
        <v>1310</v>
      </c>
      <c r="AE1385">
        <v>12</v>
      </c>
      <c r="AF1385">
        <v>7.6</v>
      </c>
      <c r="AG1385">
        <v>5</v>
      </c>
      <c r="AH1385" t="s">
        <v>53</v>
      </c>
      <c r="AI1385" t="s">
        <v>54</v>
      </c>
      <c r="AJ1385">
        <v>2</v>
      </c>
      <c r="AK1385">
        <v>1</v>
      </c>
      <c r="AL1385">
        <v>1</v>
      </c>
      <c r="AM1385" t="s">
        <v>55</v>
      </c>
      <c r="AN1385" t="s">
        <v>56</v>
      </c>
      <c r="AP1385">
        <v>1</v>
      </c>
      <c r="AQ1385" t="s">
        <v>57</v>
      </c>
      <c r="AR1385">
        <v>0</v>
      </c>
      <c r="AW1385" t="s">
        <v>58</v>
      </c>
      <c r="AX1385">
        <v>0</v>
      </c>
      <c r="AY1385">
        <v>2</v>
      </c>
      <c r="AZ1385">
        <v>0.6</v>
      </c>
      <c r="BA1385">
        <v>0.6</v>
      </c>
      <c r="BB1385" t="s">
        <v>59</v>
      </c>
    </row>
    <row r="1386" spans="1:54" x14ac:dyDescent="0.2">
      <c r="A1386" s="7" t="str">
        <f>VLOOKUP(G1386,'Matching-Tabelle'!$A$76:$B$80,2,FALSE)</f>
        <v>claudio.goetz@tkb.ch</v>
      </c>
      <c r="B1386" s="7" t="str">
        <f>VLOOKUP(J1386,'Matching-Tabelle'!$A$1:$B$66,2,FALSE)</f>
        <v>Proj Optima</v>
      </c>
      <c r="C1386" s="7" t="str">
        <f>IF(VLOOKUP(J1386,'Matching-Tabelle'!$A$1:$CB$66,3,FALSE)=0,"",VLOOKUP(J1386,'Matching-Tabelle'!$A$1:$CB$66,3,FALSE))</f>
        <v/>
      </c>
      <c r="D1386" s="7">
        <v>1.2</v>
      </c>
      <c r="E1386" s="7" t="s">
        <v>1311</v>
      </c>
      <c r="F1386" s="8">
        <v>42451</v>
      </c>
      <c r="G1386" t="s">
        <v>879</v>
      </c>
      <c r="H1386" t="s">
        <v>880</v>
      </c>
      <c r="I1386" t="s">
        <v>881</v>
      </c>
      <c r="J1386">
        <v>211</v>
      </c>
      <c r="K1386" t="s">
        <v>79</v>
      </c>
      <c r="L1386" t="s">
        <v>80</v>
      </c>
      <c r="M1386">
        <v>990001</v>
      </c>
      <c r="N1386" t="s">
        <v>51</v>
      </c>
      <c r="O1386">
        <v>1.2</v>
      </c>
      <c r="Q1386">
        <v>1.2</v>
      </c>
      <c r="S1386" t="s">
        <v>1311</v>
      </c>
      <c r="AE1386">
        <v>12</v>
      </c>
      <c r="AF1386">
        <v>7.6</v>
      </c>
      <c r="AG1386">
        <v>5</v>
      </c>
      <c r="AH1386" t="s">
        <v>53</v>
      </c>
      <c r="AI1386" t="s">
        <v>54</v>
      </c>
      <c r="AJ1386">
        <v>2</v>
      </c>
      <c r="AK1386">
        <v>1</v>
      </c>
      <c r="AL1386">
        <v>1</v>
      </c>
      <c r="AM1386" t="s">
        <v>55</v>
      </c>
      <c r="AN1386" t="s">
        <v>56</v>
      </c>
      <c r="AP1386">
        <v>1</v>
      </c>
      <c r="AQ1386" t="s">
        <v>57</v>
      </c>
      <c r="AR1386">
        <v>0</v>
      </c>
      <c r="AW1386" t="s">
        <v>58</v>
      </c>
      <c r="AX1386">
        <v>0</v>
      </c>
      <c r="AY1386">
        <v>2</v>
      </c>
      <c r="AZ1386">
        <v>1.2</v>
      </c>
      <c r="BA1386">
        <v>1.2</v>
      </c>
      <c r="BB1386" t="s">
        <v>59</v>
      </c>
    </row>
    <row r="1387" spans="1:54" x14ac:dyDescent="0.2">
      <c r="A1387" s="7" t="str">
        <f>VLOOKUP(G1387,'Matching-Tabelle'!$A$76:$B$80,2,FALSE)</f>
        <v>claudio.goetz@tkb.ch</v>
      </c>
      <c r="B1387" s="7" t="str">
        <f>VLOOKUP(J1387,'Matching-Tabelle'!$A$1:$B$66,2,FALSE)</f>
        <v>WPI CTB</v>
      </c>
      <c r="C1387" s="7" t="str">
        <f>IF(VLOOKUP(J1387,'Matching-Tabelle'!$A$1:$CB$66,3,FALSE)=0,"",VLOOKUP(J1387,'Matching-Tabelle'!$A$1:$CB$66,3,FALSE))</f>
        <v/>
      </c>
      <c r="D1387" s="7">
        <v>0.2</v>
      </c>
      <c r="E1387" s="7" t="s">
        <v>1312</v>
      </c>
      <c r="F1387" s="8">
        <v>42451</v>
      </c>
      <c r="G1387" t="s">
        <v>879</v>
      </c>
      <c r="H1387" t="s">
        <v>880</v>
      </c>
      <c r="I1387" t="s">
        <v>881</v>
      </c>
      <c r="J1387">
        <v>925</v>
      </c>
      <c r="K1387" t="s">
        <v>49</v>
      </c>
      <c r="L1387" t="s">
        <v>50</v>
      </c>
      <c r="M1387">
        <v>990001</v>
      </c>
      <c r="N1387" t="s">
        <v>51</v>
      </c>
      <c r="O1387">
        <v>0.2</v>
      </c>
      <c r="Q1387">
        <v>0.2</v>
      </c>
      <c r="S1387" t="s">
        <v>1312</v>
      </c>
      <c r="AE1387">
        <v>12</v>
      </c>
      <c r="AF1387">
        <v>7.6</v>
      </c>
      <c r="AG1387">
        <v>5</v>
      </c>
      <c r="AH1387" t="s">
        <v>53</v>
      </c>
      <c r="AI1387" t="s">
        <v>54</v>
      </c>
      <c r="AJ1387">
        <v>2</v>
      </c>
      <c r="AK1387">
        <v>1</v>
      </c>
      <c r="AL1387">
        <v>1</v>
      </c>
      <c r="AM1387" t="s">
        <v>55</v>
      </c>
      <c r="AN1387" t="s">
        <v>56</v>
      </c>
      <c r="AP1387">
        <v>1</v>
      </c>
      <c r="AQ1387" t="s">
        <v>57</v>
      </c>
      <c r="AR1387">
        <v>0</v>
      </c>
      <c r="AW1387" t="s">
        <v>58</v>
      </c>
      <c r="AX1387">
        <v>0</v>
      </c>
      <c r="AY1387">
        <v>2</v>
      </c>
      <c r="AZ1387">
        <v>0.2</v>
      </c>
      <c r="BA1387">
        <v>0.2</v>
      </c>
      <c r="BB1387" t="s">
        <v>59</v>
      </c>
    </row>
    <row r="1388" spans="1:54" x14ac:dyDescent="0.2">
      <c r="A1388" s="7" t="str">
        <f>VLOOKUP(G1388,'Matching-Tabelle'!$A$76:$B$80,2,FALSE)</f>
        <v>claudio.goetz@tkb.ch</v>
      </c>
      <c r="B1388" s="7" t="str">
        <f>VLOOKUP(J1388,'Matching-Tabelle'!$A$1:$B$66,2,FALSE)</f>
        <v>WPI CTB</v>
      </c>
      <c r="C1388" s="7" t="str">
        <f>IF(VLOOKUP(J1388,'Matching-Tabelle'!$A$1:$CB$66,3,FALSE)=0,"",VLOOKUP(J1388,'Matching-Tabelle'!$A$1:$CB$66,3,FALSE))</f>
        <v/>
      </c>
      <c r="D1388" s="7">
        <v>0.1</v>
      </c>
      <c r="E1388" s="7" t="s">
        <v>1313</v>
      </c>
      <c r="F1388" s="8">
        <v>42451</v>
      </c>
      <c r="G1388" t="s">
        <v>879</v>
      </c>
      <c r="H1388" t="s">
        <v>880</v>
      </c>
      <c r="I1388" t="s">
        <v>881</v>
      </c>
      <c r="J1388">
        <v>922</v>
      </c>
      <c r="K1388" t="s">
        <v>134</v>
      </c>
      <c r="L1388" t="s">
        <v>135</v>
      </c>
      <c r="M1388">
        <v>990001</v>
      </c>
      <c r="N1388" t="s">
        <v>51</v>
      </c>
      <c r="O1388">
        <v>0.1</v>
      </c>
      <c r="Q1388">
        <v>0.1</v>
      </c>
      <c r="S1388" t="s">
        <v>1313</v>
      </c>
      <c r="AE1388">
        <v>12</v>
      </c>
      <c r="AF1388">
        <v>7.6</v>
      </c>
      <c r="AG1388">
        <v>5</v>
      </c>
      <c r="AH1388" t="s">
        <v>53</v>
      </c>
      <c r="AI1388" t="s">
        <v>54</v>
      </c>
      <c r="AJ1388">
        <v>2</v>
      </c>
      <c r="AK1388">
        <v>1</v>
      </c>
      <c r="AL1388">
        <v>1</v>
      </c>
      <c r="AM1388" t="s">
        <v>55</v>
      </c>
      <c r="AN1388" t="s">
        <v>56</v>
      </c>
      <c r="AP1388">
        <v>1</v>
      </c>
      <c r="AQ1388" t="s">
        <v>57</v>
      </c>
      <c r="AR1388">
        <v>0</v>
      </c>
      <c r="AW1388" t="s">
        <v>58</v>
      </c>
      <c r="AX1388">
        <v>0</v>
      </c>
      <c r="AY1388">
        <v>2</v>
      </c>
      <c r="AZ1388">
        <v>0.1</v>
      </c>
      <c r="BA1388">
        <v>0.1</v>
      </c>
      <c r="BB1388" t="s">
        <v>59</v>
      </c>
    </row>
    <row r="1389" spans="1:54" x14ac:dyDescent="0.2">
      <c r="A1389" s="7" t="str">
        <f>VLOOKUP(G1389,'Matching-Tabelle'!$A$76:$B$80,2,FALSE)</f>
        <v>claudio.goetz@tkb.ch</v>
      </c>
      <c r="B1389" s="7" t="str">
        <f>VLOOKUP(J1389,'Matching-Tabelle'!$A$1:$B$66,2,FALSE)</f>
        <v>Proj Optima</v>
      </c>
      <c r="C1389" s="7" t="str">
        <f>IF(VLOOKUP(J1389,'Matching-Tabelle'!$A$1:$CB$66,3,FALSE)=0,"",VLOOKUP(J1389,'Matching-Tabelle'!$A$1:$CB$66,3,FALSE))</f>
        <v/>
      </c>
      <c r="D1389" s="7">
        <v>8.6</v>
      </c>
      <c r="E1389" s="7" t="s">
        <v>1314</v>
      </c>
      <c r="F1389" s="8">
        <v>42452</v>
      </c>
      <c r="G1389" t="s">
        <v>879</v>
      </c>
      <c r="H1389" t="s">
        <v>880</v>
      </c>
      <c r="I1389" t="s">
        <v>881</v>
      </c>
      <c r="J1389">
        <v>211</v>
      </c>
      <c r="K1389" t="s">
        <v>79</v>
      </c>
      <c r="L1389" t="s">
        <v>80</v>
      </c>
      <c r="M1389">
        <v>990001</v>
      </c>
      <c r="N1389" t="s">
        <v>51</v>
      </c>
      <c r="O1389">
        <v>8.6</v>
      </c>
      <c r="Q1389">
        <v>8.6</v>
      </c>
      <c r="S1389" t="s">
        <v>1314</v>
      </c>
      <c r="AE1389">
        <v>12</v>
      </c>
      <c r="AF1389">
        <v>7.6</v>
      </c>
      <c r="AG1389">
        <v>5</v>
      </c>
      <c r="AH1389" t="s">
        <v>53</v>
      </c>
      <c r="AI1389" t="s">
        <v>54</v>
      </c>
      <c r="AJ1389">
        <v>2</v>
      </c>
      <c r="AK1389">
        <v>1</v>
      </c>
      <c r="AL1389">
        <v>1</v>
      </c>
      <c r="AM1389" t="s">
        <v>55</v>
      </c>
      <c r="AN1389" t="s">
        <v>56</v>
      </c>
      <c r="AP1389">
        <v>1</v>
      </c>
      <c r="AQ1389" t="s">
        <v>57</v>
      </c>
      <c r="AR1389">
        <v>0</v>
      </c>
      <c r="AW1389" t="s">
        <v>58</v>
      </c>
      <c r="AX1389">
        <v>0</v>
      </c>
      <c r="AY1389">
        <v>2</v>
      </c>
      <c r="AZ1389">
        <v>8.6</v>
      </c>
      <c r="BA1389">
        <v>8.6</v>
      </c>
      <c r="BB1389" t="s">
        <v>59</v>
      </c>
    </row>
    <row r="1390" spans="1:54" x14ac:dyDescent="0.2">
      <c r="A1390" s="7" t="str">
        <f>VLOOKUP(G1390,'Matching-Tabelle'!$A$76:$B$80,2,FALSE)</f>
        <v>claudio.goetz@tkb.ch</v>
      </c>
      <c r="B1390" s="7" t="str">
        <f>VLOOKUP(J1390,'Matching-Tabelle'!$A$1:$B$66,2,FALSE)</f>
        <v>WPI CTB</v>
      </c>
      <c r="C1390" s="7" t="str">
        <f>IF(VLOOKUP(J1390,'Matching-Tabelle'!$A$1:$CB$66,3,FALSE)=0,"",VLOOKUP(J1390,'Matching-Tabelle'!$A$1:$CB$66,3,FALSE))</f>
        <v/>
      </c>
      <c r="D1390" s="7">
        <v>0.8</v>
      </c>
      <c r="E1390" s="7" t="s">
        <v>1315</v>
      </c>
      <c r="F1390" s="8">
        <v>42452</v>
      </c>
      <c r="G1390" t="s">
        <v>879</v>
      </c>
      <c r="H1390" t="s">
        <v>880</v>
      </c>
      <c r="I1390" t="s">
        <v>881</v>
      </c>
      <c r="J1390">
        <v>922</v>
      </c>
      <c r="K1390" t="s">
        <v>134</v>
      </c>
      <c r="L1390" t="s">
        <v>135</v>
      </c>
      <c r="M1390">
        <v>990001</v>
      </c>
      <c r="N1390" t="s">
        <v>51</v>
      </c>
      <c r="O1390">
        <v>0.8</v>
      </c>
      <c r="Q1390">
        <v>0.8</v>
      </c>
      <c r="S1390" t="s">
        <v>1315</v>
      </c>
      <c r="AE1390">
        <v>12</v>
      </c>
      <c r="AF1390">
        <v>7.6</v>
      </c>
      <c r="AG1390">
        <v>5</v>
      </c>
      <c r="AH1390" t="s">
        <v>53</v>
      </c>
      <c r="AI1390" t="s">
        <v>54</v>
      </c>
      <c r="AJ1390">
        <v>2</v>
      </c>
      <c r="AK1390">
        <v>1</v>
      </c>
      <c r="AL1390">
        <v>1</v>
      </c>
      <c r="AM1390" t="s">
        <v>55</v>
      </c>
      <c r="AN1390" t="s">
        <v>56</v>
      </c>
      <c r="AP1390">
        <v>1</v>
      </c>
      <c r="AQ1390" t="s">
        <v>57</v>
      </c>
      <c r="AR1390">
        <v>0</v>
      </c>
      <c r="AW1390" t="s">
        <v>58</v>
      </c>
      <c r="AX1390">
        <v>0</v>
      </c>
      <c r="AY1390">
        <v>2</v>
      </c>
      <c r="AZ1390">
        <v>0.8</v>
      </c>
      <c r="BA1390">
        <v>0.8</v>
      </c>
      <c r="BB1390" t="s">
        <v>59</v>
      </c>
    </row>
    <row r="1391" spans="1:54" x14ac:dyDescent="0.2">
      <c r="A1391" s="7" t="str">
        <f>VLOOKUP(G1391,'Matching-Tabelle'!$A$76:$B$80,2,FALSE)</f>
        <v>claudio.goetz@tkb.ch</v>
      </c>
      <c r="B1391" s="7" t="str">
        <f>VLOOKUP(J1391,'Matching-Tabelle'!$A$1:$B$66,2,FALSE)</f>
        <v>WPI CTB</v>
      </c>
      <c r="C1391" s="7" t="str">
        <f>IF(VLOOKUP(J1391,'Matching-Tabelle'!$A$1:$CB$66,3,FALSE)=0,"",VLOOKUP(J1391,'Matching-Tabelle'!$A$1:$CB$66,3,FALSE))</f>
        <v/>
      </c>
      <c r="D1391" s="7">
        <v>0.3</v>
      </c>
      <c r="E1391" s="7" t="s">
        <v>1316</v>
      </c>
      <c r="F1391" s="8">
        <v>42452</v>
      </c>
      <c r="G1391" t="s">
        <v>879</v>
      </c>
      <c r="H1391" t="s">
        <v>880</v>
      </c>
      <c r="I1391" t="s">
        <v>881</v>
      </c>
      <c r="J1391">
        <v>929</v>
      </c>
      <c r="K1391" t="s">
        <v>784</v>
      </c>
      <c r="L1391" t="s">
        <v>785</v>
      </c>
      <c r="M1391">
        <v>990001</v>
      </c>
      <c r="N1391" t="s">
        <v>51</v>
      </c>
      <c r="O1391">
        <v>0.3</v>
      </c>
      <c r="Q1391">
        <v>0.3</v>
      </c>
      <c r="S1391" t="s">
        <v>1316</v>
      </c>
      <c r="AE1391">
        <v>12</v>
      </c>
      <c r="AF1391">
        <v>7.6</v>
      </c>
      <c r="AG1391">
        <v>5</v>
      </c>
      <c r="AH1391" t="s">
        <v>53</v>
      </c>
      <c r="AI1391" t="s">
        <v>54</v>
      </c>
      <c r="AJ1391">
        <v>2</v>
      </c>
      <c r="AK1391">
        <v>1</v>
      </c>
      <c r="AL1391">
        <v>1</v>
      </c>
      <c r="AM1391" t="s">
        <v>55</v>
      </c>
      <c r="AN1391" t="s">
        <v>56</v>
      </c>
      <c r="AP1391">
        <v>1</v>
      </c>
      <c r="AQ1391" t="s">
        <v>57</v>
      </c>
      <c r="AR1391">
        <v>0</v>
      </c>
      <c r="AW1391" t="s">
        <v>58</v>
      </c>
      <c r="AX1391">
        <v>0</v>
      </c>
      <c r="AY1391">
        <v>2</v>
      </c>
      <c r="AZ1391">
        <v>0.3</v>
      </c>
      <c r="BA1391">
        <v>0.3</v>
      </c>
      <c r="BB1391" t="s">
        <v>59</v>
      </c>
    </row>
    <row r="1392" spans="1:54" x14ac:dyDescent="0.2">
      <c r="A1392" s="7" t="str">
        <f>VLOOKUP(G1392,'Matching-Tabelle'!$A$76:$B$80,2,FALSE)</f>
        <v>claudio.goetz@tkb.ch</v>
      </c>
      <c r="B1392" s="7" t="str">
        <f>VLOOKUP(J1392,'Matching-Tabelle'!$A$1:$B$66,2,FALSE)</f>
        <v>WPI Führung</v>
      </c>
      <c r="C1392" s="7" t="str">
        <f>IF(VLOOKUP(J1392,'Matching-Tabelle'!$A$1:$CB$66,3,FALSE)=0,"",VLOOKUP(J1392,'Matching-Tabelle'!$A$1:$CB$66,3,FALSE))</f>
        <v/>
      </c>
      <c r="D1392" s="7">
        <v>0.5</v>
      </c>
      <c r="E1392" s="7" t="s">
        <v>912</v>
      </c>
      <c r="F1392" s="8">
        <v>42452</v>
      </c>
      <c r="G1392" t="s">
        <v>879</v>
      </c>
      <c r="H1392" t="s">
        <v>880</v>
      </c>
      <c r="I1392" t="s">
        <v>881</v>
      </c>
      <c r="J1392">
        <v>26</v>
      </c>
      <c r="K1392" t="s">
        <v>130</v>
      </c>
      <c r="L1392" t="s">
        <v>131</v>
      </c>
      <c r="M1392">
        <v>990001</v>
      </c>
      <c r="N1392" t="s">
        <v>51</v>
      </c>
      <c r="O1392">
        <v>0.5</v>
      </c>
      <c r="Q1392">
        <v>0.5</v>
      </c>
      <c r="S1392" t="s">
        <v>912</v>
      </c>
      <c r="AE1392">
        <v>12</v>
      </c>
      <c r="AF1392">
        <v>7.6</v>
      </c>
      <c r="AG1392">
        <v>5</v>
      </c>
      <c r="AH1392" t="s">
        <v>53</v>
      </c>
      <c r="AI1392" t="s">
        <v>54</v>
      </c>
      <c r="AJ1392">
        <v>2</v>
      </c>
      <c r="AK1392">
        <v>1</v>
      </c>
      <c r="AL1392">
        <v>1</v>
      </c>
      <c r="AM1392" t="s">
        <v>55</v>
      </c>
      <c r="AN1392" t="s">
        <v>56</v>
      </c>
      <c r="AP1392">
        <v>1</v>
      </c>
      <c r="AQ1392" t="s">
        <v>57</v>
      </c>
      <c r="AR1392">
        <v>0</v>
      </c>
      <c r="AW1392" t="s">
        <v>58</v>
      </c>
      <c r="AX1392">
        <v>0</v>
      </c>
      <c r="AY1392">
        <v>2</v>
      </c>
      <c r="AZ1392">
        <v>0.5</v>
      </c>
      <c r="BA1392">
        <v>0.5</v>
      </c>
      <c r="BB1392" t="s">
        <v>59</v>
      </c>
    </row>
    <row r="1393" spans="1:54" x14ac:dyDescent="0.2">
      <c r="A1393" s="7" t="str">
        <f>VLOOKUP(G1393,'Matching-Tabelle'!$A$76:$B$80,2,FALSE)</f>
        <v>claudio.goetz@tkb.ch</v>
      </c>
      <c r="B1393" s="7" t="str">
        <f>VLOOKUP(J1393,'Matching-Tabelle'!$A$1:$B$66,2,FALSE)</f>
        <v>WPI Führung</v>
      </c>
      <c r="C1393" s="7" t="str">
        <f>IF(VLOOKUP(J1393,'Matching-Tabelle'!$A$1:$CB$66,3,FALSE)=0,"",VLOOKUP(J1393,'Matching-Tabelle'!$A$1:$CB$66,3,FALSE))</f>
        <v/>
      </c>
      <c r="D1393" s="7">
        <v>0.5</v>
      </c>
      <c r="E1393" s="7" t="s">
        <v>874</v>
      </c>
      <c r="F1393" s="8">
        <v>42453</v>
      </c>
      <c r="G1393" t="s">
        <v>879</v>
      </c>
      <c r="H1393" t="s">
        <v>880</v>
      </c>
      <c r="I1393" t="s">
        <v>881</v>
      </c>
      <c r="J1393">
        <v>26</v>
      </c>
      <c r="K1393" t="s">
        <v>130</v>
      </c>
      <c r="L1393" t="s">
        <v>131</v>
      </c>
      <c r="M1393">
        <v>990001</v>
      </c>
      <c r="N1393" t="s">
        <v>51</v>
      </c>
      <c r="O1393">
        <v>0.5</v>
      </c>
      <c r="Q1393">
        <v>0.5</v>
      </c>
      <c r="S1393" t="s">
        <v>874</v>
      </c>
      <c r="AE1393">
        <v>12</v>
      </c>
      <c r="AF1393">
        <v>7.6</v>
      </c>
      <c r="AG1393">
        <v>5</v>
      </c>
      <c r="AH1393" t="s">
        <v>53</v>
      </c>
      <c r="AI1393" t="s">
        <v>54</v>
      </c>
      <c r="AJ1393">
        <v>2</v>
      </c>
      <c r="AK1393">
        <v>1</v>
      </c>
      <c r="AL1393">
        <v>1</v>
      </c>
      <c r="AM1393" t="s">
        <v>55</v>
      </c>
      <c r="AN1393" t="s">
        <v>56</v>
      </c>
      <c r="AP1393">
        <v>1</v>
      </c>
      <c r="AQ1393" t="s">
        <v>57</v>
      </c>
      <c r="AR1393">
        <v>0</v>
      </c>
      <c r="AW1393" t="s">
        <v>58</v>
      </c>
      <c r="AX1393">
        <v>0</v>
      </c>
      <c r="AY1393">
        <v>2</v>
      </c>
      <c r="AZ1393">
        <v>0.5</v>
      </c>
      <c r="BA1393">
        <v>0.5</v>
      </c>
      <c r="BB1393" t="s">
        <v>59</v>
      </c>
    </row>
    <row r="1394" spans="1:54" x14ac:dyDescent="0.2">
      <c r="A1394" s="7" t="str">
        <f>VLOOKUP(G1394,'Matching-Tabelle'!$A$76:$B$80,2,FALSE)</f>
        <v>claudio.goetz@tkb.ch</v>
      </c>
      <c r="B1394" s="7" t="str">
        <f>VLOOKUP(J1394,'Matching-Tabelle'!$A$1:$B$66,2,FALSE)</f>
        <v>WPI CTB</v>
      </c>
      <c r="C1394" s="7" t="str">
        <f>IF(VLOOKUP(J1394,'Matching-Tabelle'!$A$1:$CB$66,3,FALSE)=0,"",VLOOKUP(J1394,'Matching-Tabelle'!$A$1:$CB$66,3,FALSE))</f>
        <v/>
      </c>
      <c r="D1394" s="7">
        <v>0.1</v>
      </c>
      <c r="E1394" s="7" t="s">
        <v>1317</v>
      </c>
      <c r="F1394" s="8">
        <v>42453</v>
      </c>
      <c r="G1394" t="s">
        <v>879</v>
      </c>
      <c r="H1394" t="s">
        <v>880</v>
      </c>
      <c r="I1394" t="s">
        <v>881</v>
      </c>
      <c r="J1394">
        <v>927</v>
      </c>
      <c r="K1394" t="s">
        <v>99</v>
      </c>
      <c r="L1394" t="s">
        <v>100</v>
      </c>
      <c r="M1394">
        <v>990001</v>
      </c>
      <c r="N1394" t="s">
        <v>51</v>
      </c>
      <c r="O1394">
        <v>0.1</v>
      </c>
      <c r="Q1394">
        <v>0.1</v>
      </c>
      <c r="S1394" t="s">
        <v>1317</v>
      </c>
      <c r="AE1394">
        <v>12</v>
      </c>
      <c r="AF1394">
        <v>7.6</v>
      </c>
      <c r="AG1394">
        <v>5</v>
      </c>
      <c r="AH1394" t="s">
        <v>53</v>
      </c>
      <c r="AI1394" t="s">
        <v>54</v>
      </c>
      <c r="AJ1394">
        <v>2</v>
      </c>
      <c r="AK1394">
        <v>1</v>
      </c>
      <c r="AL1394">
        <v>1</v>
      </c>
      <c r="AM1394" t="s">
        <v>55</v>
      </c>
      <c r="AN1394" t="s">
        <v>56</v>
      </c>
      <c r="AP1394">
        <v>1</v>
      </c>
      <c r="AQ1394" t="s">
        <v>57</v>
      </c>
      <c r="AR1394">
        <v>0</v>
      </c>
      <c r="AW1394" t="s">
        <v>58</v>
      </c>
      <c r="AX1394">
        <v>0</v>
      </c>
      <c r="AY1394">
        <v>2</v>
      </c>
      <c r="AZ1394">
        <v>0.1</v>
      </c>
      <c r="BA1394">
        <v>0.1</v>
      </c>
      <c r="BB1394" t="s">
        <v>59</v>
      </c>
    </row>
    <row r="1395" spans="1:54" x14ac:dyDescent="0.2">
      <c r="A1395" s="7" t="str">
        <f>VLOOKUP(G1395,'Matching-Tabelle'!$A$76:$B$80,2,FALSE)</f>
        <v>claudio.goetz@tkb.ch</v>
      </c>
      <c r="B1395" s="7" t="str">
        <f>VLOOKUP(J1395,'Matching-Tabelle'!$A$1:$B$66,2,FALSE)</f>
        <v>Proj Optima</v>
      </c>
      <c r="C1395" s="7" t="str">
        <f>IF(VLOOKUP(J1395,'Matching-Tabelle'!$A$1:$CB$66,3,FALSE)=0,"",VLOOKUP(J1395,'Matching-Tabelle'!$A$1:$CB$66,3,FALSE))</f>
        <v/>
      </c>
      <c r="D1395" s="7">
        <v>2.8</v>
      </c>
      <c r="E1395" s="7" t="s">
        <v>1285</v>
      </c>
      <c r="F1395" s="8">
        <v>42453</v>
      </c>
      <c r="G1395" t="s">
        <v>879</v>
      </c>
      <c r="H1395" t="s">
        <v>880</v>
      </c>
      <c r="I1395" t="s">
        <v>881</v>
      </c>
      <c r="J1395">
        <v>211</v>
      </c>
      <c r="K1395" t="s">
        <v>79</v>
      </c>
      <c r="L1395" t="s">
        <v>80</v>
      </c>
      <c r="M1395">
        <v>990001</v>
      </c>
      <c r="N1395" t="s">
        <v>51</v>
      </c>
      <c r="O1395">
        <v>2.8</v>
      </c>
      <c r="Q1395">
        <v>2.8</v>
      </c>
      <c r="S1395" t="s">
        <v>1285</v>
      </c>
      <c r="AE1395">
        <v>12</v>
      </c>
      <c r="AF1395">
        <v>7.6</v>
      </c>
      <c r="AG1395">
        <v>5</v>
      </c>
      <c r="AH1395" t="s">
        <v>53</v>
      </c>
      <c r="AI1395" t="s">
        <v>54</v>
      </c>
      <c r="AJ1395">
        <v>2</v>
      </c>
      <c r="AK1395">
        <v>1</v>
      </c>
      <c r="AL1395">
        <v>1</v>
      </c>
      <c r="AM1395" t="s">
        <v>55</v>
      </c>
      <c r="AN1395" t="s">
        <v>56</v>
      </c>
      <c r="AP1395">
        <v>1</v>
      </c>
      <c r="AQ1395" t="s">
        <v>57</v>
      </c>
      <c r="AR1395">
        <v>0</v>
      </c>
      <c r="AW1395" t="s">
        <v>58</v>
      </c>
      <c r="AX1395">
        <v>0</v>
      </c>
      <c r="AY1395">
        <v>2</v>
      </c>
      <c r="AZ1395">
        <v>2.8</v>
      </c>
      <c r="BA1395">
        <v>2.8</v>
      </c>
      <c r="BB1395" t="s">
        <v>59</v>
      </c>
    </row>
    <row r="1396" spans="1:54" x14ac:dyDescent="0.2">
      <c r="A1396" s="7" t="str">
        <f>VLOOKUP(G1396,'Matching-Tabelle'!$A$76:$B$80,2,FALSE)</f>
        <v>claudio.goetz@tkb.ch</v>
      </c>
      <c r="B1396" s="7" t="str">
        <f>VLOOKUP(J1396,'Matching-Tabelle'!$A$1:$B$66,2,FALSE)</f>
        <v>WPI CTB</v>
      </c>
      <c r="C1396" s="7" t="str">
        <f>IF(VLOOKUP(J1396,'Matching-Tabelle'!$A$1:$CB$66,3,FALSE)=0,"",VLOOKUP(J1396,'Matching-Tabelle'!$A$1:$CB$66,3,FALSE))</f>
        <v/>
      </c>
      <c r="D1396" s="7">
        <v>3</v>
      </c>
      <c r="E1396" s="7" t="s">
        <v>1318</v>
      </c>
      <c r="F1396" s="8">
        <v>42453</v>
      </c>
      <c r="G1396" t="s">
        <v>879</v>
      </c>
      <c r="H1396" t="s">
        <v>880</v>
      </c>
      <c r="I1396" t="s">
        <v>881</v>
      </c>
      <c r="J1396">
        <v>919</v>
      </c>
      <c r="K1396" t="s">
        <v>66</v>
      </c>
      <c r="L1396" t="s">
        <v>67</v>
      </c>
      <c r="M1396">
        <v>990001</v>
      </c>
      <c r="N1396" t="s">
        <v>51</v>
      </c>
      <c r="O1396">
        <v>3</v>
      </c>
      <c r="Q1396">
        <v>3</v>
      </c>
      <c r="S1396" t="s">
        <v>1318</v>
      </c>
      <c r="AE1396">
        <v>12</v>
      </c>
      <c r="AF1396">
        <v>7.6</v>
      </c>
      <c r="AG1396">
        <v>5</v>
      </c>
      <c r="AH1396" t="s">
        <v>53</v>
      </c>
      <c r="AI1396" t="s">
        <v>54</v>
      </c>
      <c r="AJ1396">
        <v>2</v>
      </c>
      <c r="AK1396">
        <v>1</v>
      </c>
      <c r="AL1396">
        <v>1</v>
      </c>
      <c r="AM1396" t="s">
        <v>55</v>
      </c>
      <c r="AN1396" t="s">
        <v>56</v>
      </c>
      <c r="AP1396">
        <v>1</v>
      </c>
      <c r="AQ1396" t="s">
        <v>57</v>
      </c>
      <c r="AR1396">
        <v>0</v>
      </c>
      <c r="AW1396" t="s">
        <v>58</v>
      </c>
      <c r="AX1396">
        <v>0</v>
      </c>
      <c r="AY1396">
        <v>2</v>
      </c>
      <c r="AZ1396">
        <v>3</v>
      </c>
      <c r="BA1396">
        <v>3</v>
      </c>
      <c r="BB1396" t="s">
        <v>59</v>
      </c>
    </row>
    <row r="1397" spans="1:54" x14ac:dyDescent="0.2">
      <c r="A1397" s="7" t="str">
        <f>VLOOKUP(G1397,'Matching-Tabelle'!$A$76:$B$80,2,FALSE)</f>
        <v>claudio.goetz@tkb.ch</v>
      </c>
      <c r="B1397" s="7" t="str">
        <f>VLOOKUP(J1397,'Matching-Tabelle'!$A$1:$B$66,2,FALSE)</f>
        <v>WPI Führung</v>
      </c>
      <c r="C1397" s="7" t="str">
        <f>IF(VLOOKUP(J1397,'Matching-Tabelle'!$A$1:$CB$66,3,FALSE)=0,"",VLOOKUP(J1397,'Matching-Tabelle'!$A$1:$CB$66,3,FALSE))</f>
        <v/>
      </c>
      <c r="D1397" s="7">
        <v>1.5</v>
      </c>
      <c r="E1397" s="7" t="s">
        <v>875</v>
      </c>
      <c r="F1397" s="8">
        <v>42453</v>
      </c>
      <c r="G1397" t="s">
        <v>879</v>
      </c>
      <c r="H1397" t="s">
        <v>880</v>
      </c>
      <c r="I1397" t="s">
        <v>881</v>
      </c>
      <c r="J1397">
        <v>26</v>
      </c>
      <c r="K1397" t="s">
        <v>130</v>
      </c>
      <c r="L1397" t="s">
        <v>131</v>
      </c>
      <c r="M1397">
        <v>990001</v>
      </c>
      <c r="N1397" t="s">
        <v>51</v>
      </c>
      <c r="O1397">
        <v>1.5</v>
      </c>
      <c r="Q1397">
        <v>1.5</v>
      </c>
      <c r="S1397" t="s">
        <v>875</v>
      </c>
      <c r="AE1397">
        <v>12</v>
      </c>
      <c r="AF1397">
        <v>7.6</v>
      </c>
      <c r="AG1397">
        <v>5</v>
      </c>
      <c r="AH1397" t="s">
        <v>53</v>
      </c>
      <c r="AI1397" t="s">
        <v>54</v>
      </c>
      <c r="AJ1397">
        <v>2</v>
      </c>
      <c r="AK1397">
        <v>1</v>
      </c>
      <c r="AL1397">
        <v>1</v>
      </c>
      <c r="AM1397" t="s">
        <v>55</v>
      </c>
      <c r="AN1397" t="s">
        <v>56</v>
      </c>
      <c r="AP1397">
        <v>1</v>
      </c>
      <c r="AQ1397" t="s">
        <v>57</v>
      </c>
      <c r="AR1397">
        <v>0</v>
      </c>
      <c r="AW1397" t="s">
        <v>58</v>
      </c>
      <c r="AX1397">
        <v>0</v>
      </c>
      <c r="AY1397">
        <v>2</v>
      </c>
      <c r="AZ1397">
        <v>1.5</v>
      </c>
      <c r="BA1397">
        <v>1.5</v>
      </c>
      <c r="BB1397" t="s">
        <v>59</v>
      </c>
    </row>
    <row r="1398" spans="1:54" x14ac:dyDescent="0.2">
      <c r="A1398" s="7" t="str">
        <f>VLOOKUP(G1398,'Matching-Tabelle'!$A$76:$B$80,2,FALSE)</f>
        <v>claudio.goetz@tkb.ch</v>
      </c>
      <c r="B1398" s="7" t="str">
        <f>VLOOKUP(J1398,'Matching-Tabelle'!$A$1:$B$66,2,FALSE)</f>
        <v>WPI CTB</v>
      </c>
      <c r="C1398" s="7" t="str">
        <f>IF(VLOOKUP(J1398,'Matching-Tabelle'!$A$1:$CB$66,3,FALSE)=0,"",VLOOKUP(J1398,'Matching-Tabelle'!$A$1:$CB$66,3,FALSE))</f>
        <v/>
      </c>
      <c r="D1398" s="7">
        <v>0.5</v>
      </c>
      <c r="E1398" s="7" t="s">
        <v>1319</v>
      </c>
      <c r="F1398" s="8">
        <v>42453</v>
      </c>
      <c r="G1398" t="s">
        <v>879</v>
      </c>
      <c r="H1398" t="s">
        <v>880</v>
      </c>
      <c r="I1398" t="s">
        <v>881</v>
      </c>
      <c r="J1398">
        <v>927</v>
      </c>
      <c r="K1398" t="s">
        <v>99</v>
      </c>
      <c r="L1398" t="s">
        <v>100</v>
      </c>
      <c r="M1398">
        <v>990001</v>
      </c>
      <c r="N1398" t="s">
        <v>51</v>
      </c>
      <c r="O1398">
        <v>0.5</v>
      </c>
      <c r="Q1398">
        <v>0.5</v>
      </c>
      <c r="S1398" t="s">
        <v>1319</v>
      </c>
      <c r="AE1398">
        <v>12</v>
      </c>
      <c r="AF1398">
        <v>7.6</v>
      </c>
      <c r="AG1398">
        <v>5</v>
      </c>
      <c r="AH1398" t="s">
        <v>53</v>
      </c>
      <c r="AI1398" t="s">
        <v>54</v>
      </c>
      <c r="AJ1398">
        <v>2</v>
      </c>
      <c r="AK1398">
        <v>1</v>
      </c>
      <c r="AL1398">
        <v>1</v>
      </c>
      <c r="AM1398" t="s">
        <v>55</v>
      </c>
      <c r="AN1398" t="s">
        <v>56</v>
      </c>
      <c r="AP1398">
        <v>1</v>
      </c>
      <c r="AQ1398" t="s">
        <v>57</v>
      </c>
      <c r="AR1398">
        <v>0</v>
      </c>
      <c r="AW1398" t="s">
        <v>58</v>
      </c>
      <c r="AX1398">
        <v>0</v>
      </c>
      <c r="AY1398">
        <v>2</v>
      </c>
      <c r="AZ1398">
        <v>0.5</v>
      </c>
      <c r="BA1398">
        <v>0.5</v>
      </c>
      <c r="BB1398" t="s">
        <v>59</v>
      </c>
    </row>
    <row r="1399" spans="1:54" x14ac:dyDescent="0.2">
      <c r="A1399" s="7" t="str">
        <f>VLOOKUP(G1399,'Matching-Tabelle'!$A$76:$B$80,2,FALSE)</f>
        <v>claudio.goetz@tkb.ch</v>
      </c>
      <c r="B1399" s="7" t="str">
        <f>VLOOKUP(J1399,'Matching-Tabelle'!$A$1:$B$66,2,FALSE)</f>
        <v>WPI CTB</v>
      </c>
      <c r="C1399" s="7" t="str">
        <f>IF(VLOOKUP(J1399,'Matching-Tabelle'!$A$1:$CB$66,3,FALSE)=0,"",VLOOKUP(J1399,'Matching-Tabelle'!$A$1:$CB$66,3,FALSE))</f>
        <v/>
      </c>
      <c r="D1399" s="7">
        <v>0.2</v>
      </c>
      <c r="E1399" s="7" t="s">
        <v>1320</v>
      </c>
      <c r="F1399" s="8">
        <v>42458</v>
      </c>
      <c r="G1399" t="s">
        <v>879</v>
      </c>
      <c r="H1399" t="s">
        <v>880</v>
      </c>
      <c r="I1399" t="s">
        <v>881</v>
      </c>
      <c r="J1399">
        <v>925</v>
      </c>
      <c r="K1399" t="s">
        <v>49</v>
      </c>
      <c r="L1399" t="s">
        <v>50</v>
      </c>
      <c r="M1399">
        <v>990001</v>
      </c>
      <c r="N1399" t="s">
        <v>51</v>
      </c>
      <c r="O1399">
        <v>0.2</v>
      </c>
      <c r="Q1399">
        <v>0.2</v>
      </c>
      <c r="S1399" t="s">
        <v>1320</v>
      </c>
      <c r="AE1399">
        <v>12</v>
      </c>
      <c r="AF1399">
        <v>7.6</v>
      </c>
      <c r="AG1399">
        <v>5</v>
      </c>
      <c r="AH1399" t="s">
        <v>53</v>
      </c>
      <c r="AI1399" t="s">
        <v>54</v>
      </c>
      <c r="AJ1399">
        <v>2</v>
      </c>
      <c r="AK1399">
        <v>1</v>
      </c>
      <c r="AL1399">
        <v>1</v>
      </c>
      <c r="AM1399" t="s">
        <v>55</v>
      </c>
      <c r="AN1399" t="s">
        <v>56</v>
      </c>
      <c r="AP1399">
        <v>1</v>
      </c>
      <c r="AQ1399" t="s">
        <v>57</v>
      </c>
      <c r="AR1399">
        <v>0</v>
      </c>
      <c r="AW1399" t="s">
        <v>58</v>
      </c>
      <c r="AX1399">
        <v>0</v>
      </c>
      <c r="AY1399">
        <v>2</v>
      </c>
      <c r="AZ1399">
        <v>0.2</v>
      </c>
      <c r="BA1399">
        <v>0.2</v>
      </c>
      <c r="BB1399" t="s">
        <v>59</v>
      </c>
    </row>
    <row r="1400" spans="1:54" x14ac:dyDescent="0.2">
      <c r="A1400" s="7" t="str">
        <f>VLOOKUP(G1400,'Matching-Tabelle'!$A$76:$B$80,2,FALSE)</f>
        <v>claudio.goetz@tkb.ch</v>
      </c>
      <c r="B1400" s="7" t="str">
        <f>VLOOKUP(J1400,'Matching-Tabelle'!$A$1:$B$66,2,FALSE)</f>
        <v>WPI RTB</v>
      </c>
      <c r="C1400" s="7" t="str">
        <f>IF(VLOOKUP(J1400,'Matching-Tabelle'!$A$1:$CB$66,3,FALSE)=0,"",VLOOKUP(J1400,'Matching-Tabelle'!$A$1:$CB$66,3,FALSE))</f>
        <v/>
      </c>
      <c r="D1400" s="7">
        <v>0.2</v>
      </c>
      <c r="E1400" s="7" t="s">
        <v>1321</v>
      </c>
      <c r="F1400" s="8">
        <v>42458</v>
      </c>
      <c r="G1400" t="s">
        <v>879</v>
      </c>
      <c r="H1400" t="s">
        <v>880</v>
      </c>
      <c r="I1400" t="s">
        <v>881</v>
      </c>
      <c r="J1400">
        <v>27</v>
      </c>
      <c r="K1400" t="s">
        <v>872</v>
      </c>
      <c r="L1400" t="s">
        <v>873</v>
      </c>
      <c r="M1400">
        <v>990001</v>
      </c>
      <c r="N1400" t="s">
        <v>51</v>
      </c>
      <c r="O1400">
        <v>0.2</v>
      </c>
      <c r="Q1400">
        <v>0.2</v>
      </c>
      <c r="S1400" t="s">
        <v>1321</v>
      </c>
      <c r="AE1400">
        <v>12</v>
      </c>
      <c r="AF1400">
        <v>7.6</v>
      </c>
      <c r="AG1400">
        <v>5</v>
      </c>
      <c r="AH1400" t="s">
        <v>53</v>
      </c>
      <c r="AI1400" t="s">
        <v>54</v>
      </c>
      <c r="AJ1400">
        <v>2</v>
      </c>
      <c r="AK1400">
        <v>1</v>
      </c>
      <c r="AL1400">
        <v>1</v>
      </c>
      <c r="AM1400" t="s">
        <v>55</v>
      </c>
      <c r="AN1400" t="s">
        <v>56</v>
      </c>
      <c r="AP1400">
        <v>1</v>
      </c>
      <c r="AQ1400" t="s">
        <v>57</v>
      </c>
      <c r="AR1400">
        <v>0</v>
      </c>
      <c r="AW1400" t="s">
        <v>58</v>
      </c>
      <c r="AX1400">
        <v>0</v>
      </c>
      <c r="AY1400">
        <v>2</v>
      </c>
      <c r="AZ1400">
        <v>0.2</v>
      </c>
      <c r="BA1400">
        <v>0.2</v>
      </c>
      <c r="BB1400" t="s">
        <v>59</v>
      </c>
    </row>
    <row r="1401" spans="1:54" x14ac:dyDescent="0.2">
      <c r="A1401" s="7" t="str">
        <f>VLOOKUP(G1401,'Matching-Tabelle'!$A$76:$B$80,2,FALSE)</f>
        <v>claudio.goetz@tkb.ch</v>
      </c>
      <c r="B1401" s="7" t="str">
        <f>VLOOKUP(J1401,'Matching-Tabelle'!$A$1:$B$66,2,FALSE)</f>
        <v>WPI CTB</v>
      </c>
      <c r="C1401" s="7" t="str">
        <f>IF(VLOOKUP(J1401,'Matching-Tabelle'!$A$1:$CB$66,3,FALSE)=0,"",VLOOKUP(J1401,'Matching-Tabelle'!$A$1:$CB$66,3,FALSE))</f>
        <v/>
      </c>
      <c r="D1401" s="7">
        <v>4.5</v>
      </c>
      <c r="E1401" s="7" t="s">
        <v>1322</v>
      </c>
      <c r="F1401" s="8">
        <v>42458</v>
      </c>
      <c r="G1401" t="s">
        <v>879</v>
      </c>
      <c r="H1401" t="s">
        <v>880</v>
      </c>
      <c r="I1401" t="s">
        <v>881</v>
      </c>
      <c r="J1401">
        <v>927</v>
      </c>
      <c r="K1401" t="s">
        <v>99</v>
      </c>
      <c r="L1401" t="s">
        <v>100</v>
      </c>
      <c r="M1401">
        <v>990001</v>
      </c>
      <c r="N1401" t="s">
        <v>51</v>
      </c>
      <c r="O1401">
        <v>4.5</v>
      </c>
      <c r="Q1401">
        <v>4.5</v>
      </c>
      <c r="S1401" t="s">
        <v>1322</v>
      </c>
      <c r="AE1401">
        <v>12</v>
      </c>
      <c r="AF1401">
        <v>7.6</v>
      </c>
      <c r="AG1401">
        <v>5</v>
      </c>
      <c r="AH1401" t="s">
        <v>53</v>
      </c>
      <c r="AI1401" t="s">
        <v>54</v>
      </c>
      <c r="AJ1401">
        <v>2</v>
      </c>
      <c r="AK1401">
        <v>1</v>
      </c>
      <c r="AL1401">
        <v>1</v>
      </c>
      <c r="AM1401" t="s">
        <v>55</v>
      </c>
      <c r="AN1401" t="s">
        <v>56</v>
      </c>
      <c r="AP1401">
        <v>1</v>
      </c>
      <c r="AQ1401" t="s">
        <v>57</v>
      </c>
      <c r="AR1401">
        <v>0</v>
      </c>
      <c r="AW1401" t="s">
        <v>58</v>
      </c>
      <c r="AX1401">
        <v>0</v>
      </c>
      <c r="AY1401">
        <v>2</v>
      </c>
      <c r="AZ1401">
        <v>4.5</v>
      </c>
      <c r="BA1401">
        <v>4.5</v>
      </c>
      <c r="BB1401" t="s">
        <v>59</v>
      </c>
    </row>
    <row r="1402" spans="1:54" x14ac:dyDescent="0.2">
      <c r="A1402" s="7" t="str">
        <f>VLOOKUP(G1402,'Matching-Tabelle'!$A$76:$B$80,2,FALSE)</f>
        <v>claudio.goetz@tkb.ch</v>
      </c>
      <c r="B1402" s="7" t="str">
        <f>VLOOKUP(J1402,'Matching-Tabelle'!$A$1:$B$66,2,FALSE)</f>
        <v>WPI CTB</v>
      </c>
      <c r="C1402" s="7" t="str">
        <f>IF(VLOOKUP(J1402,'Matching-Tabelle'!$A$1:$CB$66,3,FALSE)=0,"",VLOOKUP(J1402,'Matching-Tabelle'!$A$1:$CB$66,3,FALSE))</f>
        <v/>
      </c>
      <c r="D1402" s="7">
        <v>1.7</v>
      </c>
      <c r="E1402" s="7" t="s">
        <v>1323</v>
      </c>
      <c r="F1402" s="8">
        <v>42458</v>
      </c>
      <c r="G1402" t="s">
        <v>879</v>
      </c>
      <c r="H1402" t="s">
        <v>880</v>
      </c>
      <c r="I1402" t="s">
        <v>881</v>
      </c>
      <c r="J1402">
        <v>921</v>
      </c>
      <c r="K1402" t="s">
        <v>224</v>
      </c>
      <c r="L1402" t="s">
        <v>225</v>
      </c>
      <c r="M1402">
        <v>990001</v>
      </c>
      <c r="N1402" t="s">
        <v>51</v>
      </c>
      <c r="O1402">
        <v>1.7</v>
      </c>
      <c r="Q1402">
        <v>1.7</v>
      </c>
      <c r="S1402" t="s">
        <v>1323</v>
      </c>
      <c r="AE1402">
        <v>12</v>
      </c>
      <c r="AF1402">
        <v>7.6</v>
      </c>
      <c r="AG1402">
        <v>5</v>
      </c>
      <c r="AH1402" t="s">
        <v>53</v>
      </c>
      <c r="AI1402" t="s">
        <v>54</v>
      </c>
      <c r="AJ1402">
        <v>2</v>
      </c>
      <c r="AK1402">
        <v>1</v>
      </c>
      <c r="AL1402">
        <v>1</v>
      </c>
      <c r="AM1402" t="s">
        <v>55</v>
      </c>
      <c r="AN1402" t="s">
        <v>56</v>
      </c>
      <c r="AP1402">
        <v>1</v>
      </c>
      <c r="AQ1402" t="s">
        <v>57</v>
      </c>
      <c r="AR1402">
        <v>0</v>
      </c>
      <c r="AW1402" t="s">
        <v>58</v>
      </c>
      <c r="AX1402">
        <v>0</v>
      </c>
      <c r="AY1402">
        <v>2</v>
      </c>
      <c r="AZ1402">
        <v>1.7</v>
      </c>
      <c r="BA1402">
        <v>1.7</v>
      </c>
      <c r="BB1402" t="s">
        <v>59</v>
      </c>
    </row>
    <row r="1403" spans="1:54" x14ac:dyDescent="0.2">
      <c r="A1403" s="7" t="str">
        <f>VLOOKUP(G1403,'Matching-Tabelle'!$A$76:$B$80,2,FALSE)</f>
        <v>claudio.goetz@tkb.ch</v>
      </c>
      <c r="B1403" s="7" t="str">
        <f>VLOOKUP(J1403,'Matching-Tabelle'!$A$1:$B$66,2,FALSE)</f>
        <v>WPI CTB</v>
      </c>
      <c r="C1403" s="7" t="str">
        <f>IF(VLOOKUP(J1403,'Matching-Tabelle'!$A$1:$CB$66,3,FALSE)=0,"",VLOOKUP(J1403,'Matching-Tabelle'!$A$1:$CB$66,3,FALSE))</f>
        <v/>
      </c>
      <c r="D1403" s="7">
        <v>0.6</v>
      </c>
      <c r="E1403" s="7" t="s">
        <v>1324</v>
      </c>
      <c r="F1403" s="8">
        <v>42458</v>
      </c>
      <c r="G1403" t="s">
        <v>879</v>
      </c>
      <c r="H1403" t="s">
        <v>880</v>
      </c>
      <c r="I1403" t="s">
        <v>881</v>
      </c>
      <c r="J1403">
        <v>925</v>
      </c>
      <c r="K1403" t="s">
        <v>49</v>
      </c>
      <c r="L1403" t="s">
        <v>50</v>
      </c>
      <c r="M1403">
        <v>990001</v>
      </c>
      <c r="N1403" t="s">
        <v>51</v>
      </c>
      <c r="O1403">
        <v>0.6</v>
      </c>
      <c r="Q1403">
        <v>0.6</v>
      </c>
      <c r="S1403" t="s">
        <v>1324</v>
      </c>
      <c r="AE1403">
        <v>12</v>
      </c>
      <c r="AF1403">
        <v>7.6</v>
      </c>
      <c r="AG1403">
        <v>5</v>
      </c>
      <c r="AH1403" t="s">
        <v>53</v>
      </c>
      <c r="AI1403" t="s">
        <v>54</v>
      </c>
      <c r="AJ1403">
        <v>2</v>
      </c>
      <c r="AK1403">
        <v>1</v>
      </c>
      <c r="AL1403">
        <v>1</v>
      </c>
      <c r="AM1403" t="s">
        <v>55</v>
      </c>
      <c r="AN1403" t="s">
        <v>56</v>
      </c>
      <c r="AP1403">
        <v>1</v>
      </c>
      <c r="AQ1403" t="s">
        <v>57</v>
      </c>
      <c r="AR1403">
        <v>0</v>
      </c>
      <c r="AW1403" t="s">
        <v>58</v>
      </c>
      <c r="AX1403">
        <v>0</v>
      </c>
      <c r="AY1403">
        <v>2</v>
      </c>
      <c r="AZ1403">
        <v>0.6</v>
      </c>
      <c r="BA1403">
        <v>0.6</v>
      </c>
      <c r="BB1403" t="s">
        <v>59</v>
      </c>
    </row>
    <row r="1404" spans="1:54" x14ac:dyDescent="0.2">
      <c r="A1404" s="7" t="str">
        <f>VLOOKUP(G1404,'Matching-Tabelle'!$A$76:$B$80,2,FALSE)</f>
        <v>claudio.goetz@tkb.ch</v>
      </c>
      <c r="B1404" s="7" t="str">
        <f>VLOOKUP(J1404,'Matching-Tabelle'!$A$1:$B$66,2,FALSE)</f>
        <v>Proj Optima</v>
      </c>
      <c r="C1404" s="7" t="str">
        <f>IF(VLOOKUP(J1404,'Matching-Tabelle'!$A$1:$CB$66,3,FALSE)=0,"",VLOOKUP(J1404,'Matching-Tabelle'!$A$1:$CB$66,3,FALSE))</f>
        <v/>
      </c>
      <c r="D1404" s="7">
        <v>1.4</v>
      </c>
      <c r="E1404" s="7" t="s">
        <v>1325</v>
      </c>
      <c r="F1404" s="8">
        <v>42458</v>
      </c>
      <c r="G1404" t="s">
        <v>879</v>
      </c>
      <c r="H1404" t="s">
        <v>880</v>
      </c>
      <c r="I1404" t="s">
        <v>881</v>
      </c>
      <c r="J1404">
        <v>211</v>
      </c>
      <c r="K1404" t="s">
        <v>79</v>
      </c>
      <c r="L1404" t="s">
        <v>80</v>
      </c>
      <c r="M1404">
        <v>990001</v>
      </c>
      <c r="N1404" t="s">
        <v>51</v>
      </c>
      <c r="O1404">
        <v>1.4</v>
      </c>
      <c r="Q1404">
        <v>1.4</v>
      </c>
      <c r="S1404" t="s">
        <v>1325</v>
      </c>
      <c r="AE1404">
        <v>12</v>
      </c>
      <c r="AF1404">
        <v>7.6</v>
      </c>
      <c r="AG1404">
        <v>5</v>
      </c>
      <c r="AH1404" t="s">
        <v>53</v>
      </c>
      <c r="AI1404" t="s">
        <v>54</v>
      </c>
      <c r="AJ1404">
        <v>2</v>
      </c>
      <c r="AK1404">
        <v>1</v>
      </c>
      <c r="AL1404">
        <v>1</v>
      </c>
      <c r="AM1404" t="s">
        <v>55</v>
      </c>
      <c r="AN1404" t="s">
        <v>56</v>
      </c>
      <c r="AP1404">
        <v>1</v>
      </c>
      <c r="AQ1404" t="s">
        <v>57</v>
      </c>
      <c r="AR1404">
        <v>0</v>
      </c>
      <c r="AW1404" t="s">
        <v>58</v>
      </c>
      <c r="AX1404">
        <v>0</v>
      </c>
      <c r="AY1404">
        <v>2</v>
      </c>
      <c r="AZ1404">
        <v>1.4</v>
      </c>
      <c r="BA1404">
        <v>1.4</v>
      </c>
      <c r="BB1404" t="s">
        <v>59</v>
      </c>
    </row>
    <row r="1405" spans="1:54" x14ac:dyDescent="0.2">
      <c r="A1405" s="7" t="str">
        <f>VLOOKUP(G1405,'Matching-Tabelle'!$A$76:$B$80,2,FALSE)</f>
        <v>claudio.goetz@tkb.ch</v>
      </c>
      <c r="B1405" s="7" t="str">
        <f>VLOOKUP(J1405,'Matching-Tabelle'!$A$1:$B$66,2,FALSE)</f>
        <v>WPI RTB</v>
      </c>
      <c r="C1405" s="7" t="str">
        <f>IF(VLOOKUP(J1405,'Matching-Tabelle'!$A$1:$CB$66,3,FALSE)=0,"",VLOOKUP(J1405,'Matching-Tabelle'!$A$1:$CB$66,3,FALSE))</f>
        <v/>
      </c>
      <c r="D1405" s="7">
        <v>0.2</v>
      </c>
      <c r="E1405" s="7" t="s">
        <v>1326</v>
      </c>
      <c r="F1405" s="8">
        <v>42459</v>
      </c>
      <c r="G1405" t="s">
        <v>879</v>
      </c>
      <c r="H1405" t="s">
        <v>880</v>
      </c>
      <c r="I1405" t="s">
        <v>881</v>
      </c>
      <c r="J1405">
        <v>27</v>
      </c>
      <c r="K1405" t="s">
        <v>872</v>
      </c>
      <c r="L1405" t="s">
        <v>873</v>
      </c>
      <c r="M1405">
        <v>990001</v>
      </c>
      <c r="N1405" t="s">
        <v>51</v>
      </c>
      <c r="O1405">
        <v>0.2</v>
      </c>
      <c r="Q1405">
        <v>0.2</v>
      </c>
      <c r="S1405" t="s">
        <v>1326</v>
      </c>
      <c r="AE1405">
        <v>12</v>
      </c>
      <c r="AF1405">
        <v>7.6</v>
      </c>
      <c r="AG1405">
        <v>5</v>
      </c>
      <c r="AH1405" t="s">
        <v>53</v>
      </c>
      <c r="AI1405" t="s">
        <v>54</v>
      </c>
      <c r="AJ1405">
        <v>2</v>
      </c>
      <c r="AK1405">
        <v>1</v>
      </c>
      <c r="AL1405">
        <v>1</v>
      </c>
      <c r="AM1405" t="s">
        <v>55</v>
      </c>
      <c r="AN1405" t="s">
        <v>56</v>
      </c>
      <c r="AP1405">
        <v>1</v>
      </c>
      <c r="AQ1405" t="s">
        <v>57</v>
      </c>
      <c r="AR1405">
        <v>0</v>
      </c>
      <c r="AW1405" t="s">
        <v>58</v>
      </c>
      <c r="AX1405">
        <v>0</v>
      </c>
      <c r="AY1405">
        <v>2</v>
      </c>
      <c r="AZ1405">
        <v>0.2</v>
      </c>
      <c r="BA1405">
        <v>0.2</v>
      </c>
      <c r="BB1405" t="s">
        <v>59</v>
      </c>
    </row>
    <row r="1406" spans="1:54" x14ac:dyDescent="0.2">
      <c r="A1406" s="7" t="str">
        <f>VLOOKUP(G1406,'Matching-Tabelle'!$A$76:$B$80,2,FALSE)</f>
        <v>claudio.goetz@tkb.ch</v>
      </c>
      <c r="B1406" s="7" t="str">
        <f>VLOOKUP(J1406,'Matching-Tabelle'!$A$1:$B$66,2,FALSE)</f>
        <v>WPI RTB</v>
      </c>
      <c r="C1406" s="7" t="str">
        <f>IF(VLOOKUP(J1406,'Matching-Tabelle'!$A$1:$CB$66,3,FALSE)=0,"",VLOOKUP(J1406,'Matching-Tabelle'!$A$1:$CB$66,3,FALSE))</f>
        <v/>
      </c>
      <c r="D1406" s="7">
        <v>0.2</v>
      </c>
      <c r="E1406" s="7" t="s">
        <v>1327</v>
      </c>
      <c r="F1406" s="8">
        <v>42459</v>
      </c>
      <c r="G1406" t="s">
        <v>879</v>
      </c>
      <c r="H1406" t="s">
        <v>880</v>
      </c>
      <c r="I1406" t="s">
        <v>881</v>
      </c>
      <c r="J1406">
        <v>36</v>
      </c>
      <c r="K1406" t="s">
        <v>899</v>
      </c>
      <c r="L1406" t="s">
        <v>900</v>
      </c>
      <c r="M1406">
        <v>990001</v>
      </c>
      <c r="N1406" t="s">
        <v>51</v>
      </c>
      <c r="O1406">
        <v>0.2</v>
      </c>
      <c r="Q1406">
        <v>0.2</v>
      </c>
      <c r="S1406" t="s">
        <v>1327</v>
      </c>
      <c r="AE1406">
        <v>12</v>
      </c>
      <c r="AF1406">
        <v>7.6</v>
      </c>
      <c r="AG1406">
        <v>5</v>
      </c>
      <c r="AH1406" t="s">
        <v>53</v>
      </c>
      <c r="AI1406" t="s">
        <v>54</v>
      </c>
      <c r="AJ1406">
        <v>2</v>
      </c>
      <c r="AK1406">
        <v>1</v>
      </c>
      <c r="AL1406">
        <v>1</v>
      </c>
      <c r="AM1406" t="s">
        <v>55</v>
      </c>
      <c r="AN1406" t="s">
        <v>56</v>
      </c>
      <c r="AP1406">
        <v>1</v>
      </c>
      <c r="AQ1406" t="s">
        <v>57</v>
      </c>
      <c r="AR1406">
        <v>0</v>
      </c>
      <c r="AW1406" t="s">
        <v>58</v>
      </c>
      <c r="AX1406">
        <v>0</v>
      </c>
      <c r="AY1406">
        <v>2</v>
      </c>
      <c r="AZ1406">
        <v>0.2</v>
      </c>
      <c r="BA1406">
        <v>0.2</v>
      </c>
      <c r="BB1406" t="s">
        <v>59</v>
      </c>
    </row>
    <row r="1407" spans="1:54" x14ac:dyDescent="0.2">
      <c r="A1407" s="7" t="str">
        <f>VLOOKUP(G1407,'Matching-Tabelle'!$A$76:$B$80,2,FALSE)</f>
        <v>claudio.goetz@tkb.ch</v>
      </c>
      <c r="B1407" s="7" t="str">
        <f>VLOOKUP(J1407,'Matching-Tabelle'!$A$1:$B$66,2,FALSE)</f>
        <v>WPI RTB</v>
      </c>
      <c r="C1407" s="7" t="str">
        <f>IF(VLOOKUP(J1407,'Matching-Tabelle'!$A$1:$CB$66,3,FALSE)=0,"",VLOOKUP(J1407,'Matching-Tabelle'!$A$1:$CB$66,3,FALSE))</f>
        <v/>
      </c>
      <c r="D1407" s="7">
        <v>0.6</v>
      </c>
      <c r="E1407" s="7" t="s">
        <v>1328</v>
      </c>
      <c r="F1407" s="8">
        <v>42459</v>
      </c>
      <c r="G1407" t="s">
        <v>879</v>
      </c>
      <c r="H1407" t="s">
        <v>880</v>
      </c>
      <c r="I1407" t="s">
        <v>881</v>
      </c>
      <c r="J1407">
        <v>21</v>
      </c>
      <c r="K1407" t="s">
        <v>117</v>
      </c>
      <c r="L1407" t="s">
        <v>118</v>
      </c>
      <c r="M1407">
        <v>990001</v>
      </c>
      <c r="N1407" t="s">
        <v>51</v>
      </c>
      <c r="O1407">
        <v>0.6</v>
      </c>
      <c r="Q1407">
        <v>0.6</v>
      </c>
      <c r="S1407" t="s">
        <v>1328</v>
      </c>
      <c r="AE1407">
        <v>12</v>
      </c>
      <c r="AF1407">
        <v>7.6</v>
      </c>
      <c r="AG1407">
        <v>5</v>
      </c>
      <c r="AH1407" t="s">
        <v>53</v>
      </c>
      <c r="AI1407" t="s">
        <v>54</v>
      </c>
      <c r="AJ1407">
        <v>2</v>
      </c>
      <c r="AK1407">
        <v>1</v>
      </c>
      <c r="AL1407">
        <v>1</v>
      </c>
      <c r="AM1407" t="s">
        <v>55</v>
      </c>
      <c r="AN1407" t="s">
        <v>56</v>
      </c>
      <c r="AP1407">
        <v>1</v>
      </c>
      <c r="AQ1407" t="s">
        <v>57</v>
      </c>
      <c r="AR1407">
        <v>0</v>
      </c>
      <c r="AW1407" t="s">
        <v>58</v>
      </c>
      <c r="AX1407">
        <v>0</v>
      </c>
      <c r="AY1407">
        <v>2</v>
      </c>
      <c r="AZ1407">
        <v>0.6</v>
      </c>
      <c r="BA1407">
        <v>0.6</v>
      </c>
      <c r="BB1407" t="s">
        <v>59</v>
      </c>
    </row>
    <row r="1408" spans="1:54" x14ac:dyDescent="0.2">
      <c r="A1408" s="7" t="str">
        <f>VLOOKUP(G1408,'Matching-Tabelle'!$A$76:$B$80,2,FALSE)</f>
        <v>claudio.goetz@tkb.ch</v>
      </c>
      <c r="B1408" s="7" t="str">
        <f>VLOOKUP(J1408,'Matching-Tabelle'!$A$1:$B$66,2,FALSE)</f>
        <v>WPI CTB</v>
      </c>
      <c r="C1408" s="7" t="str">
        <f>IF(VLOOKUP(J1408,'Matching-Tabelle'!$A$1:$CB$66,3,FALSE)=0,"",VLOOKUP(J1408,'Matching-Tabelle'!$A$1:$CB$66,3,FALSE))</f>
        <v/>
      </c>
      <c r="D1408" s="7">
        <v>0.7</v>
      </c>
      <c r="E1408" s="7" t="s">
        <v>1329</v>
      </c>
      <c r="F1408" s="8">
        <v>42459</v>
      </c>
      <c r="G1408" t="s">
        <v>879</v>
      </c>
      <c r="H1408" t="s">
        <v>880</v>
      </c>
      <c r="I1408" t="s">
        <v>881</v>
      </c>
      <c r="J1408">
        <v>927</v>
      </c>
      <c r="K1408" t="s">
        <v>99</v>
      </c>
      <c r="L1408" t="s">
        <v>100</v>
      </c>
      <c r="M1408">
        <v>990001</v>
      </c>
      <c r="N1408" t="s">
        <v>51</v>
      </c>
      <c r="O1408">
        <v>0.7</v>
      </c>
      <c r="Q1408">
        <v>0.7</v>
      </c>
      <c r="S1408" t="s">
        <v>1329</v>
      </c>
      <c r="AE1408">
        <v>12</v>
      </c>
      <c r="AF1408">
        <v>7.6</v>
      </c>
      <c r="AG1408">
        <v>5</v>
      </c>
      <c r="AH1408" t="s">
        <v>53</v>
      </c>
      <c r="AI1408" t="s">
        <v>54</v>
      </c>
      <c r="AJ1408">
        <v>2</v>
      </c>
      <c r="AK1408">
        <v>1</v>
      </c>
      <c r="AL1408">
        <v>1</v>
      </c>
      <c r="AM1408" t="s">
        <v>55</v>
      </c>
      <c r="AN1408" t="s">
        <v>56</v>
      </c>
      <c r="AP1408">
        <v>1</v>
      </c>
      <c r="AQ1408" t="s">
        <v>57</v>
      </c>
      <c r="AR1408">
        <v>0</v>
      </c>
      <c r="AW1408" t="s">
        <v>58</v>
      </c>
      <c r="AX1408">
        <v>0</v>
      </c>
      <c r="AY1408">
        <v>2</v>
      </c>
      <c r="AZ1408">
        <v>0.7</v>
      </c>
      <c r="BA1408">
        <v>0.7</v>
      </c>
      <c r="BB1408" t="s">
        <v>59</v>
      </c>
    </row>
    <row r="1409" spans="1:54" x14ac:dyDescent="0.2">
      <c r="A1409" s="7" t="str">
        <f>VLOOKUP(G1409,'Matching-Tabelle'!$A$76:$B$80,2,FALSE)</f>
        <v>claudio.goetz@tkb.ch</v>
      </c>
      <c r="B1409" s="7" t="str">
        <f>VLOOKUP(J1409,'Matching-Tabelle'!$A$1:$B$66,2,FALSE)</f>
        <v>WPI CTB</v>
      </c>
      <c r="C1409" s="7" t="str">
        <f>IF(VLOOKUP(J1409,'Matching-Tabelle'!$A$1:$CB$66,3,FALSE)=0,"",VLOOKUP(J1409,'Matching-Tabelle'!$A$1:$CB$66,3,FALSE))</f>
        <v/>
      </c>
      <c r="D1409" s="7">
        <v>2.2999999999999998</v>
      </c>
      <c r="E1409" s="7" t="s">
        <v>1330</v>
      </c>
      <c r="F1409" s="8">
        <v>42459</v>
      </c>
      <c r="G1409" t="s">
        <v>879</v>
      </c>
      <c r="H1409" t="s">
        <v>880</v>
      </c>
      <c r="I1409" t="s">
        <v>881</v>
      </c>
      <c r="J1409">
        <v>927</v>
      </c>
      <c r="K1409" t="s">
        <v>99</v>
      </c>
      <c r="L1409" t="s">
        <v>100</v>
      </c>
      <c r="M1409">
        <v>990001</v>
      </c>
      <c r="N1409" t="s">
        <v>51</v>
      </c>
      <c r="O1409">
        <v>2.2999999999999998</v>
      </c>
      <c r="Q1409">
        <v>2.2999999999999998</v>
      </c>
      <c r="S1409" t="s">
        <v>1330</v>
      </c>
      <c r="AE1409">
        <v>12</v>
      </c>
      <c r="AF1409">
        <v>7.6</v>
      </c>
      <c r="AG1409">
        <v>5</v>
      </c>
      <c r="AH1409" t="s">
        <v>53</v>
      </c>
      <c r="AI1409" t="s">
        <v>54</v>
      </c>
      <c r="AJ1409">
        <v>2</v>
      </c>
      <c r="AK1409">
        <v>1</v>
      </c>
      <c r="AL1409">
        <v>1</v>
      </c>
      <c r="AM1409" t="s">
        <v>55</v>
      </c>
      <c r="AN1409" t="s">
        <v>56</v>
      </c>
      <c r="AP1409">
        <v>1</v>
      </c>
      <c r="AQ1409" t="s">
        <v>57</v>
      </c>
      <c r="AR1409">
        <v>0</v>
      </c>
      <c r="AW1409" t="s">
        <v>58</v>
      </c>
      <c r="AX1409">
        <v>0</v>
      </c>
      <c r="AY1409">
        <v>2</v>
      </c>
      <c r="AZ1409">
        <v>2.2999999999999998</v>
      </c>
      <c r="BA1409">
        <v>2.2999999999999998</v>
      </c>
      <c r="BB1409" t="s">
        <v>59</v>
      </c>
    </row>
    <row r="1410" spans="1:54" x14ac:dyDescent="0.2">
      <c r="A1410" s="7" t="str">
        <f>VLOOKUP(G1410,'Matching-Tabelle'!$A$76:$B$80,2,FALSE)</f>
        <v>claudio.goetz@tkb.ch</v>
      </c>
      <c r="B1410" s="7" t="str">
        <f>VLOOKUP(J1410,'Matching-Tabelle'!$A$1:$B$66,2,FALSE)</f>
        <v>WPI CTB</v>
      </c>
      <c r="C1410" s="7" t="str">
        <f>IF(VLOOKUP(J1410,'Matching-Tabelle'!$A$1:$CB$66,3,FALSE)=0,"",VLOOKUP(J1410,'Matching-Tabelle'!$A$1:$CB$66,3,FALSE))</f>
        <v/>
      </c>
      <c r="D1410" s="7">
        <v>0.5</v>
      </c>
      <c r="E1410" s="7" t="s">
        <v>1331</v>
      </c>
      <c r="F1410" s="8">
        <v>42459</v>
      </c>
      <c r="G1410" t="s">
        <v>879</v>
      </c>
      <c r="H1410" t="s">
        <v>880</v>
      </c>
      <c r="I1410" t="s">
        <v>881</v>
      </c>
      <c r="J1410">
        <v>929</v>
      </c>
      <c r="K1410" t="s">
        <v>784</v>
      </c>
      <c r="L1410" t="s">
        <v>785</v>
      </c>
      <c r="M1410">
        <v>990001</v>
      </c>
      <c r="N1410" t="s">
        <v>51</v>
      </c>
      <c r="O1410">
        <v>0.5</v>
      </c>
      <c r="Q1410">
        <v>0.5</v>
      </c>
      <c r="S1410" t="s">
        <v>1331</v>
      </c>
      <c r="AE1410">
        <v>12</v>
      </c>
      <c r="AF1410">
        <v>7.6</v>
      </c>
      <c r="AG1410">
        <v>5</v>
      </c>
      <c r="AH1410" t="s">
        <v>53</v>
      </c>
      <c r="AI1410" t="s">
        <v>54</v>
      </c>
      <c r="AJ1410">
        <v>2</v>
      </c>
      <c r="AK1410">
        <v>1</v>
      </c>
      <c r="AL1410">
        <v>1</v>
      </c>
      <c r="AM1410" t="s">
        <v>55</v>
      </c>
      <c r="AN1410" t="s">
        <v>56</v>
      </c>
      <c r="AP1410">
        <v>1</v>
      </c>
      <c r="AQ1410" t="s">
        <v>57</v>
      </c>
      <c r="AR1410">
        <v>0</v>
      </c>
      <c r="AW1410" t="s">
        <v>58</v>
      </c>
      <c r="AX1410">
        <v>0</v>
      </c>
      <c r="AY1410">
        <v>2</v>
      </c>
      <c r="AZ1410">
        <v>0.5</v>
      </c>
      <c r="BA1410">
        <v>0.5</v>
      </c>
      <c r="BB1410" t="s">
        <v>59</v>
      </c>
    </row>
    <row r="1411" spans="1:54" x14ac:dyDescent="0.2">
      <c r="A1411" s="7" t="str">
        <f>VLOOKUP(G1411,'Matching-Tabelle'!$A$76:$B$80,2,FALSE)</f>
        <v>claudio.goetz@tkb.ch</v>
      </c>
      <c r="B1411" s="7" t="str">
        <f>VLOOKUP(J1411,'Matching-Tabelle'!$A$1:$B$66,2,FALSE)</f>
        <v>WPI CTB</v>
      </c>
      <c r="C1411" s="7" t="str">
        <f>IF(VLOOKUP(J1411,'Matching-Tabelle'!$A$1:$CB$66,3,FALSE)=0,"",VLOOKUP(J1411,'Matching-Tabelle'!$A$1:$CB$66,3,FALSE))</f>
        <v/>
      </c>
      <c r="D1411" s="7">
        <v>0.2</v>
      </c>
      <c r="E1411" s="7" t="s">
        <v>1332</v>
      </c>
      <c r="F1411" s="8">
        <v>42459</v>
      </c>
      <c r="G1411" t="s">
        <v>879</v>
      </c>
      <c r="H1411" t="s">
        <v>880</v>
      </c>
      <c r="I1411" t="s">
        <v>881</v>
      </c>
      <c r="J1411">
        <v>921</v>
      </c>
      <c r="K1411" t="s">
        <v>224</v>
      </c>
      <c r="L1411" t="s">
        <v>225</v>
      </c>
      <c r="M1411">
        <v>990001</v>
      </c>
      <c r="N1411" t="s">
        <v>51</v>
      </c>
      <c r="O1411">
        <v>0.2</v>
      </c>
      <c r="Q1411">
        <v>0.2</v>
      </c>
      <c r="S1411" t="s">
        <v>1332</v>
      </c>
      <c r="AE1411">
        <v>12</v>
      </c>
      <c r="AF1411">
        <v>7.6</v>
      </c>
      <c r="AG1411">
        <v>5</v>
      </c>
      <c r="AH1411" t="s">
        <v>53</v>
      </c>
      <c r="AI1411" t="s">
        <v>54</v>
      </c>
      <c r="AJ1411">
        <v>2</v>
      </c>
      <c r="AK1411">
        <v>1</v>
      </c>
      <c r="AL1411">
        <v>1</v>
      </c>
      <c r="AM1411" t="s">
        <v>55</v>
      </c>
      <c r="AN1411" t="s">
        <v>56</v>
      </c>
      <c r="AP1411">
        <v>1</v>
      </c>
      <c r="AQ1411" t="s">
        <v>57</v>
      </c>
      <c r="AR1411">
        <v>0</v>
      </c>
      <c r="AW1411" t="s">
        <v>58</v>
      </c>
      <c r="AX1411">
        <v>0</v>
      </c>
      <c r="AY1411">
        <v>2</v>
      </c>
      <c r="AZ1411">
        <v>0.2</v>
      </c>
      <c r="BA1411">
        <v>0.2</v>
      </c>
      <c r="BB1411" t="s">
        <v>59</v>
      </c>
    </row>
    <row r="1412" spans="1:54" x14ac:dyDescent="0.2">
      <c r="A1412" s="7" t="str">
        <f>VLOOKUP(G1412,'Matching-Tabelle'!$A$76:$B$80,2,FALSE)</f>
        <v>claudio.goetz@tkb.ch</v>
      </c>
      <c r="B1412" s="7" t="str">
        <f>VLOOKUP(J1412,'Matching-Tabelle'!$A$1:$B$66,2,FALSE)</f>
        <v>Proj Optima</v>
      </c>
      <c r="C1412" s="7" t="str">
        <f>IF(VLOOKUP(J1412,'Matching-Tabelle'!$A$1:$CB$66,3,FALSE)=0,"",VLOOKUP(J1412,'Matching-Tabelle'!$A$1:$CB$66,3,FALSE))</f>
        <v/>
      </c>
      <c r="D1412" s="7">
        <v>2</v>
      </c>
      <c r="E1412" s="7" t="s">
        <v>1333</v>
      </c>
      <c r="F1412" s="8">
        <v>42459</v>
      </c>
      <c r="G1412" t="s">
        <v>879</v>
      </c>
      <c r="H1412" t="s">
        <v>880</v>
      </c>
      <c r="I1412" t="s">
        <v>881</v>
      </c>
      <c r="J1412">
        <v>211</v>
      </c>
      <c r="K1412" t="s">
        <v>79</v>
      </c>
      <c r="L1412" t="s">
        <v>80</v>
      </c>
      <c r="M1412">
        <v>990001</v>
      </c>
      <c r="N1412" t="s">
        <v>51</v>
      </c>
      <c r="O1412">
        <v>2</v>
      </c>
      <c r="Q1412">
        <v>2</v>
      </c>
      <c r="S1412" t="s">
        <v>1333</v>
      </c>
      <c r="AE1412">
        <v>12</v>
      </c>
      <c r="AF1412">
        <v>7.6</v>
      </c>
      <c r="AG1412">
        <v>5</v>
      </c>
      <c r="AH1412" t="s">
        <v>53</v>
      </c>
      <c r="AI1412" t="s">
        <v>54</v>
      </c>
      <c r="AJ1412">
        <v>2</v>
      </c>
      <c r="AK1412">
        <v>1</v>
      </c>
      <c r="AL1412">
        <v>1</v>
      </c>
      <c r="AM1412" t="s">
        <v>55</v>
      </c>
      <c r="AN1412" t="s">
        <v>56</v>
      </c>
      <c r="AP1412">
        <v>1</v>
      </c>
      <c r="AQ1412" t="s">
        <v>57</v>
      </c>
      <c r="AR1412">
        <v>0</v>
      </c>
      <c r="AW1412" t="s">
        <v>58</v>
      </c>
      <c r="AX1412">
        <v>0</v>
      </c>
      <c r="AY1412">
        <v>2</v>
      </c>
      <c r="AZ1412">
        <v>2</v>
      </c>
      <c r="BA1412">
        <v>2</v>
      </c>
      <c r="BB1412" t="s">
        <v>59</v>
      </c>
    </row>
    <row r="1413" spans="1:54" x14ac:dyDescent="0.2">
      <c r="A1413" s="7" t="str">
        <f>VLOOKUP(G1413,'Matching-Tabelle'!$A$76:$B$80,2,FALSE)</f>
        <v>claudio.goetz@tkb.ch</v>
      </c>
      <c r="B1413" s="7" t="str">
        <f>VLOOKUP(J1413,'Matching-Tabelle'!$A$1:$B$66,2,FALSE)</f>
        <v>WPI CTB</v>
      </c>
      <c r="C1413" s="7" t="str">
        <f>IF(VLOOKUP(J1413,'Matching-Tabelle'!$A$1:$CB$66,3,FALSE)=0,"",VLOOKUP(J1413,'Matching-Tabelle'!$A$1:$CB$66,3,FALSE))</f>
        <v/>
      </c>
      <c r="D1413" s="7">
        <v>0.5</v>
      </c>
      <c r="E1413" s="7" t="s">
        <v>1334</v>
      </c>
      <c r="F1413" s="8">
        <v>42459</v>
      </c>
      <c r="G1413" t="s">
        <v>879</v>
      </c>
      <c r="H1413" t="s">
        <v>880</v>
      </c>
      <c r="I1413" t="s">
        <v>881</v>
      </c>
      <c r="J1413">
        <v>922</v>
      </c>
      <c r="K1413" t="s">
        <v>134</v>
      </c>
      <c r="L1413" t="s">
        <v>135</v>
      </c>
      <c r="M1413">
        <v>990001</v>
      </c>
      <c r="N1413" t="s">
        <v>51</v>
      </c>
      <c r="O1413">
        <v>0.5</v>
      </c>
      <c r="Q1413">
        <v>0.5</v>
      </c>
      <c r="S1413" t="s">
        <v>1334</v>
      </c>
      <c r="AE1413">
        <v>12</v>
      </c>
      <c r="AF1413">
        <v>7.6</v>
      </c>
      <c r="AG1413">
        <v>5</v>
      </c>
      <c r="AH1413" t="s">
        <v>53</v>
      </c>
      <c r="AI1413" t="s">
        <v>54</v>
      </c>
      <c r="AJ1413">
        <v>2</v>
      </c>
      <c r="AK1413">
        <v>1</v>
      </c>
      <c r="AL1413">
        <v>1</v>
      </c>
      <c r="AM1413" t="s">
        <v>55</v>
      </c>
      <c r="AN1413" t="s">
        <v>56</v>
      </c>
      <c r="AP1413">
        <v>1</v>
      </c>
      <c r="AQ1413" t="s">
        <v>57</v>
      </c>
      <c r="AR1413">
        <v>0</v>
      </c>
      <c r="AW1413" t="s">
        <v>58</v>
      </c>
      <c r="AX1413">
        <v>0</v>
      </c>
      <c r="AY1413">
        <v>2</v>
      </c>
      <c r="AZ1413">
        <v>0.5</v>
      </c>
      <c r="BA1413">
        <v>0.5</v>
      </c>
      <c r="BB1413" t="s">
        <v>59</v>
      </c>
    </row>
    <row r="1414" spans="1:54" x14ac:dyDescent="0.2">
      <c r="A1414" s="7" t="str">
        <f>VLOOKUP(G1414,'Matching-Tabelle'!$A$76:$B$80,2,FALSE)</f>
        <v>claudio.goetz@tkb.ch</v>
      </c>
      <c r="B1414" s="7" t="str">
        <f>VLOOKUP(J1414,'Matching-Tabelle'!$A$1:$B$66,2,FALSE)</f>
        <v>WPI RTB</v>
      </c>
      <c r="C1414" s="7" t="str">
        <f>IF(VLOOKUP(J1414,'Matching-Tabelle'!$A$1:$CB$66,3,FALSE)=0,"",VLOOKUP(J1414,'Matching-Tabelle'!$A$1:$CB$66,3,FALSE))</f>
        <v/>
      </c>
      <c r="D1414" s="7">
        <v>0.5</v>
      </c>
      <c r="E1414" s="7" t="s">
        <v>1335</v>
      </c>
      <c r="F1414" s="8">
        <v>42459</v>
      </c>
      <c r="G1414" t="s">
        <v>879</v>
      </c>
      <c r="H1414" t="s">
        <v>880</v>
      </c>
      <c r="I1414" t="s">
        <v>881</v>
      </c>
      <c r="J1414">
        <v>29</v>
      </c>
      <c r="K1414" t="s">
        <v>236</v>
      </c>
      <c r="L1414" t="s">
        <v>237</v>
      </c>
      <c r="M1414">
        <v>990001</v>
      </c>
      <c r="N1414" t="s">
        <v>51</v>
      </c>
      <c r="O1414">
        <v>0.5</v>
      </c>
      <c r="Q1414">
        <v>0.5</v>
      </c>
      <c r="S1414" t="s">
        <v>1335</v>
      </c>
      <c r="AE1414">
        <v>12</v>
      </c>
      <c r="AF1414">
        <v>7.6</v>
      </c>
      <c r="AG1414">
        <v>5</v>
      </c>
      <c r="AH1414" t="s">
        <v>53</v>
      </c>
      <c r="AI1414" t="s">
        <v>54</v>
      </c>
      <c r="AJ1414">
        <v>2</v>
      </c>
      <c r="AK1414">
        <v>1</v>
      </c>
      <c r="AL1414">
        <v>1</v>
      </c>
      <c r="AM1414" t="s">
        <v>55</v>
      </c>
      <c r="AN1414" t="s">
        <v>56</v>
      </c>
      <c r="AP1414">
        <v>1</v>
      </c>
      <c r="AQ1414" t="s">
        <v>57</v>
      </c>
      <c r="AR1414">
        <v>0</v>
      </c>
      <c r="AW1414" t="s">
        <v>58</v>
      </c>
      <c r="AX1414">
        <v>0</v>
      </c>
      <c r="AY1414">
        <v>2</v>
      </c>
      <c r="AZ1414">
        <v>0.5</v>
      </c>
      <c r="BA1414">
        <v>0.5</v>
      </c>
      <c r="BB1414" t="s">
        <v>59</v>
      </c>
    </row>
    <row r="1415" spans="1:54" x14ac:dyDescent="0.2">
      <c r="A1415" s="7" t="str">
        <f>VLOOKUP(G1415,'Matching-Tabelle'!$A$76:$B$80,2,FALSE)</f>
        <v>claudio.goetz@tkb.ch</v>
      </c>
      <c r="B1415" s="7" t="str">
        <f>VLOOKUP(J1415,'Matching-Tabelle'!$A$1:$B$66,2,FALSE)</f>
        <v>WPI RTB</v>
      </c>
      <c r="C1415" s="7" t="str">
        <f>IF(VLOOKUP(J1415,'Matching-Tabelle'!$A$1:$CB$66,3,FALSE)=0,"",VLOOKUP(J1415,'Matching-Tabelle'!$A$1:$CB$66,3,FALSE))</f>
        <v/>
      </c>
      <c r="D1415" s="7">
        <v>0.3</v>
      </c>
      <c r="E1415" s="7" t="s">
        <v>1336</v>
      </c>
      <c r="F1415" s="8">
        <v>42459</v>
      </c>
      <c r="G1415" t="s">
        <v>879</v>
      </c>
      <c r="H1415" t="s">
        <v>880</v>
      </c>
      <c r="I1415" t="s">
        <v>881</v>
      </c>
      <c r="J1415">
        <v>36</v>
      </c>
      <c r="K1415" t="s">
        <v>899</v>
      </c>
      <c r="L1415" t="s">
        <v>900</v>
      </c>
      <c r="M1415">
        <v>990001</v>
      </c>
      <c r="N1415" t="s">
        <v>51</v>
      </c>
      <c r="O1415">
        <v>0.3</v>
      </c>
      <c r="Q1415">
        <v>0.3</v>
      </c>
      <c r="S1415" t="s">
        <v>1336</v>
      </c>
      <c r="AE1415">
        <v>12</v>
      </c>
      <c r="AF1415">
        <v>7.6</v>
      </c>
      <c r="AG1415">
        <v>5</v>
      </c>
      <c r="AH1415" t="s">
        <v>53</v>
      </c>
      <c r="AI1415" t="s">
        <v>54</v>
      </c>
      <c r="AJ1415">
        <v>2</v>
      </c>
      <c r="AK1415">
        <v>1</v>
      </c>
      <c r="AL1415">
        <v>1</v>
      </c>
      <c r="AM1415" t="s">
        <v>55</v>
      </c>
      <c r="AN1415" t="s">
        <v>56</v>
      </c>
      <c r="AP1415">
        <v>1</v>
      </c>
      <c r="AQ1415" t="s">
        <v>57</v>
      </c>
      <c r="AR1415">
        <v>0</v>
      </c>
      <c r="AW1415" t="s">
        <v>58</v>
      </c>
      <c r="AX1415">
        <v>0</v>
      </c>
      <c r="AY1415">
        <v>2</v>
      </c>
      <c r="AZ1415">
        <v>0.3</v>
      </c>
      <c r="BA1415">
        <v>0.3</v>
      </c>
      <c r="BB1415" t="s">
        <v>59</v>
      </c>
    </row>
    <row r="1416" spans="1:54" x14ac:dyDescent="0.2">
      <c r="A1416" s="7" t="str">
        <f>VLOOKUP(G1416,'Matching-Tabelle'!$A$76:$B$80,2,FALSE)</f>
        <v>claudio.goetz@tkb.ch</v>
      </c>
      <c r="B1416" s="7" t="str">
        <f>VLOOKUP(J1416,'Matching-Tabelle'!$A$1:$B$66,2,FALSE)</f>
        <v>WPI CTB</v>
      </c>
      <c r="C1416" s="7" t="str">
        <f>IF(VLOOKUP(J1416,'Matching-Tabelle'!$A$1:$CB$66,3,FALSE)=0,"",VLOOKUP(J1416,'Matching-Tabelle'!$A$1:$CB$66,3,FALSE))</f>
        <v/>
      </c>
      <c r="D1416" s="7">
        <v>1</v>
      </c>
      <c r="E1416" s="7" t="s">
        <v>1337</v>
      </c>
      <c r="F1416" s="8">
        <v>42460</v>
      </c>
      <c r="G1416" t="s">
        <v>879</v>
      </c>
      <c r="H1416" t="s">
        <v>880</v>
      </c>
      <c r="I1416" t="s">
        <v>881</v>
      </c>
      <c r="J1416">
        <v>922</v>
      </c>
      <c r="K1416" t="s">
        <v>134</v>
      </c>
      <c r="L1416" t="s">
        <v>135</v>
      </c>
      <c r="M1416">
        <v>990001</v>
      </c>
      <c r="N1416" t="s">
        <v>51</v>
      </c>
      <c r="O1416">
        <v>1</v>
      </c>
      <c r="Q1416">
        <v>1</v>
      </c>
      <c r="S1416" t="s">
        <v>1337</v>
      </c>
      <c r="AE1416">
        <v>12</v>
      </c>
      <c r="AF1416">
        <v>7.6</v>
      </c>
      <c r="AG1416">
        <v>5</v>
      </c>
      <c r="AH1416" t="s">
        <v>53</v>
      </c>
      <c r="AI1416" t="s">
        <v>54</v>
      </c>
      <c r="AJ1416">
        <v>2</v>
      </c>
      <c r="AK1416">
        <v>1</v>
      </c>
      <c r="AL1416">
        <v>1</v>
      </c>
      <c r="AM1416" t="s">
        <v>55</v>
      </c>
      <c r="AN1416" t="s">
        <v>56</v>
      </c>
      <c r="AP1416">
        <v>1</v>
      </c>
      <c r="AQ1416" t="s">
        <v>57</v>
      </c>
      <c r="AR1416">
        <v>0</v>
      </c>
      <c r="AW1416" t="s">
        <v>58</v>
      </c>
      <c r="AX1416">
        <v>0</v>
      </c>
      <c r="AY1416">
        <v>2</v>
      </c>
      <c r="AZ1416">
        <v>1</v>
      </c>
      <c r="BA1416">
        <v>1</v>
      </c>
      <c r="BB1416" t="s">
        <v>59</v>
      </c>
    </row>
    <row r="1417" spans="1:54" x14ac:dyDescent="0.2">
      <c r="A1417" s="7" t="str">
        <f>VLOOKUP(G1417,'Matching-Tabelle'!$A$76:$B$80,2,FALSE)</f>
        <v>claudio.goetz@tkb.ch</v>
      </c>
      <c r="B1417" s="7" t="str">
        <f>VLOOKUP(J1417,'Matching-Tabelle'!$A$1:$B$66,2,FALSE)</f>
        <v>Proj Optima</v>
      </c>
      <c r="C1417" s="7" t="str">
        <f>IF(VLOOKUP(J1417,'Matching-Tabelle'!$A$1:$CB$66,3,FALSE)=0,"",VLOOKUP(J1417,'Matching-Tabelle'!$A$1:$CB$66,3,FALSE))</f>
        <v/>
      </c>
      <c r="D1417" s="7">
        <v>1.5</v>
      </c>
      <c r="E1417" s="7" t="s">
        <v>1338</v>
      </c>
      <c r="F1417" s="8">
        <v>42460</v>
      </c>
      <c r="G1417" t="s">
        <v>879</v>
      </c>
      <c r="H1417" t="s">
        <v>880</v>
      </c>
      <c r="I1417" t="s">
        <v>881</v>
      </c>
      <c r="J1417">
        <v>211</v>
      </c>
      <c r="K1417" t="s">
        <v>79</v>
      </c>
      <c r="L1417" t="s">
        <v>80</v>
      </c>
      <c r="M1417">
        <v>990001</v>
      </c>
      <c r="N1417" t="s">
        <v>51</v>
      </c>
      <c r="O1417">
        <v>1.5</v>
      </c>
      <c r="Q1417">
        <v>1.5</v>
      </c>
      <c r="S1417" t="s">
        <v>1338</v>
      </c>
      <c r="AE1417">
        <v>12</v>
      </c>
      <c r="AF1417">
        <v>7.6</v>
      </c>
      <c r="AG1417">
        <v>5</v>
      </c>
      <c r="AH1417" t="s">
        <v>53</v>
      </c>
      <c r="AI1417" t="s">
        <v>54</v>
      </c>
      <c r="AJ1417">
        <v>2</v>
      </c>
      <c r="AK1417">
        <v>1</v>
      </c>
      <c r="AL1417">
        <v>1</v>
      </c>
      <c r="AM1417" t="s">
        <v>55</v>
      </c>
      <c r="AN1417" t="s">
        <v>56</v>
      </c>
      <c r="AP1417">
        <v>1</v>
      </c>
      <c r="AQ1417" t="s">
        <v>57</v>
      </c>
      <c r="AR1417">
        <v>0</v>
      </c>
      <c r="AW1417" t="s">
        <v>58</v>
      </c>
      <c r="AX1417">
        <v>0</v>
      </c>
      <c r="AY1417">
        <v>2</v>
      </c>
      <c r="AZ1417">
        <v>1.5</v>
      </c>
      <c r="BA1417">
        <v>1.5</v>
      </c>
      <c r="BB1417" t="s">
        <v>59</v>
      </c>
    </row>
    <row r="1418" spans="1:54" x14ac:dyDescent="0.2">
      <c r="A1418" s="7" t="str">
        <f>VLOOKUP(G1418,'Matching-Tabelle'!$A$76:$B$80,2,FALSE)</f>
        <v>claudio.goetz@tkb.ch</v>
      </c>
      <c r="B1418" s="7" t="str">
        <f>VLOOKUP(J1418,'Matching-Tabelle'!$A$1:$B$66,2,FALSE)</f>
        <v>WPI RTB</v>
      </c>
      <c r="C1418" s="7" t="str">
        <f>IF(VLOOKUP(J1418,'Matching-Tabelle'!$A$1:$CB$66,3,FALSE)=0,"",VLOOKUP(J1418,'Matching-Tabelle'!$A$1:$CB$66,3,FALSE))</f>
        <v/>
      </c>
      <c r="D1418" s="7">
        <v>0.2</v>
      </c>
      <c r="E1418" s="7" t="s">
        <v>1339</v>
      </c>
      <c r="F1418" s="8">
        <v>42460</v>
      </c>
      <c r="G1418" t="s">
        <v>879</v>
      </c>
      <c r="H1418" t="s">
        <v>880</v>
      </c>
      <c r="I1418" t="s">
        <v>881</v>
      </c>
      <c r="J1418">
        <v>36</v>
      </c>
      <c r="K1418" t="s">
        <v>899</v>
      </c>
      <c r="L1418" t="s">
        <v>900</v>
      </c>
      <c r="M1418">
        <v>990001</v>
      </c>
      <c r="N1418" t="s">
        <v>51</v>
      </c>
      <c r="O1418">
        <v>0.2</v>
      </c>
      <c r="Q1418">
        <v>0.2</v>
      </c>
      <c r="S1418" t="s">
        <v>1339</v>
      </c>
      <c r="AE1418">
        <v>12</v>
      </c>
      <c r="AF1418">
        <v>7.6</v>
      </c>
      <c r="AG1418">
        <v>5</v>
      </c>
      <c r="AH1418" t="s">
        <v>53</v>
      </c>
      <c r="AI1418" t="s">
        <v>54</v>
      </c>
      <c r="AJ1418">
        <v>2</v>
      </c>
      <c r="AK1418">
        <v>1</v>
      </c>
      <c r="AL1418">
        <v>1</v>
      </c>
      <c r="AM1418" t="s">
        <v>55</v>
      </c>
      <c r="AN1418" t="s">
        <v>56</v>
      </c>
      <c r="AP1418">
        <v>1</v>
      </c>
      <c r="AQ1418" t="s">
        <v>57</v>
      </c>
      <c r="AR1418">
        <v>0</v>
      </c>
      <c r="AW1418" t="s">
        <v>58</v>
      </c>
      <c r="AX1418">
        <v>0</v>
      </c>
      <c r="AY1418">
        <v>2</v>
      </c>
      <c r="AZ1418">
        <v>0.2</v>
      </c>
      <c r="BA1418">
        <v>0.2</v>
      </c>
      <c r="BB1418" t="s">
        <v>59</v>
      </c>
    </row>
    <row r="1419" spans="1:54" x14ac:dyDescent="0.2">
      <c r="A1419" s="7" t="str">
        <f>VLOOKUP(G1419,'Matching-Tabelle'!$A$76:$B$80,2,FALSE)</f>
        <v>claudio.goetz@tkb.ch</v>
      </c>
      <c r="B1419" s="7" t="str">
        <f>VLOOKUP(J1419,'Matching-Tabelle'!$A$1:$B$66,2,FALSE)</f>
        <v>WPI CTB</v>
      </c>
      <c r="C1419" s="7" t="str">
        <f>IF(VLOOKUP(J1419,'Matching-Tabelle'!$A$1:$CB$66,3,FALSE)=0,"",VLOOKUP(J1419,'Matching-Tabelle'!$A$1:$CB$66,3,FALSE))</f>
        <v/>
      </c>
      <c r="D1419" s="7">
        <v>0.3</v>
      </c>
      <c r="E1419" s="7" t="s">
        <v>1340</v>
      </c>
      <c r="F1419" s="8">
        <v>42460</v>
      </c>
      <c r="G1419" t="s">
        <v>879</v>
      </c>
      <c r="H1419" t="s">
        <v>880</v>
      </c>
      <c r="I1419" t="s">
        <v>881</v>
      </c>
      <c r="J1419">
        <v>925</v>
      </c>
      <c r="K1419" t="s">
        <v>49</v>
      </c>
      <c r="L1419" t="s">
        <v>50</v>
      </c>
      <c r="M1419">
        <v>990001</v>
      </c>
      <c r="N1419" t="s">
        <v>51</v>
      </c>
      <c r="O1419">
        <v>0.3</v>
      </c>
      <c r="Q1419">
        <v>0.3</v>
      </c>
      <c r="S1419" t="s">
        <v>1340</v>
      </c>
      <c r="AE1419">
        <v>12</v>
      </c>
      <c r="AF1419">
        <v>7.6</v>
      </c>
      <c r="AG1419">
        <v>5</v>
      </c>
      <c r="AH1419" t="s">
        <v>53</v>
      </c>
      <c r="AI1419" t="s">
        <v>54</v>
      </c>
      <c r="AJ1419">
        <v>2</v>
      </c>
      <c r="AK1419">
        <v>1</v>
      </c>
      <c r="AL1419">
        <v>1</v>
      </c>
      <c r="AM1419" t="s">
        <v>55</v>
      </c>
      <c r="AN1419" t="s">
        <v>56</v>
      </c>
      <c r="AP1419">
        <v>1</v>
      </c>
      <c r="AQ1419" t="s">
        <v>57</v>
      </c>
      <c r="AR1419">
        <v>0</v>
      </c>
      <c r="AW1419" t="s">
        <v>58</v>
      </c>
      <c r="AX1419">
        <v>0</v>
      </c>
      <c r="AY1419">
        <v>2</v>
      </c>
      <c r="AZ1419">
        <v>0.3</v>
      </c>
      <c r="BA1419">
        <v>0.3</v>
      </c>
      <c r="BB1419" t="s">
        <v>59</v>
      </c>
    </row>
    <row r="1420" spans="1:54" x14ac:dyDescent="0.2">
      <c r="A1420" s="7" t="str">
        <f>VLOOKUP(G1420,'Matching-Tabelle'!$A$76:$B$80,2,FALSE)</f>
        <v>claudio.goetz@tkb.ch</v>
      </c>
      <c r="B1420" s="7" t="str">
        <f>VLOOKUP(J1420,'Matching-Tabelle'!$A$1:$B$66,2,FALSE)</f>
        <v>Proj Papier Sparen</v>
      </c>
      <c r="C1420" s="7" t="str">
        <f>IF(VLOOKUP(J1420,'Matching-Tabelle'!$A$1:$CB$66,3,FALSE)=0,"",VLOOKUP(J1420,'Matching-Tabelle'!$A$1:$CB$66,3,FALSE))</f>
        <v>Progr Nachhaltigkeit</v>
      </c>
      <c r="D1420" s="7">
        <v>1.2</v>
      </c>
      <c r="E1420" s="7" t="s">
        <v>1341</v>
      </c>
      <c r="F1420" s="8">
        <v>42460</v>
      </c>
      <c r="G1420" t="s">
        <v>879</v>
      </c>
      <c r="H1420" t="s">
        <v>880</v>
      </c>
      <c r="I1420" t="s">
        <v>881</v>
      </c>
      <c r="J1420">
        <v>2500208</v>
      </c>
      <c r="K1420" t="s">
        <v>70</v>
      </c>
      <c r="L1420" t="s">
        <v>71</v>
      </c>
      <c r="M1420">
        <v>990001</v>
      </c>
      <c r="N1420" t="s">
        <v>51</v>
      </c>
      <c r="O1420">
        <v>1.2</v>
      </c>
      <c r="Q1420">
        <v>1.2</v>
      </c>
      <c r="S1420" t="s">
        <v>1341</v>
      </c>
      <c r="AE1420">
        <v>12</v>
      </c>
      <c r="AF1420">
        <v>7.6</v>
      </c>
      <c r="AG1420">
        <v>5</v>
      </c>
      <c r="AH1420" t="s">
        <v>53</v>
      </c>
      <c r="AI1420" t="s">
        <v>54</v>
      </c>
      <c r="AJ1420">
        <v>2</v>
      </c>
      <c r="AK1420">
        <v>1</v>
      </c>
      <c r="AL1420">
        <v>1</v>
      </c>
      <c r="AM1420" t="s">
        <v>55</v>
      </c>
      <c r="AN1420" t="s">
        <v>56</v>
      </c>
      <c r="AP1420">
        <v>1</v>
      </c>
      <c r="AQ1420" t="s">
        <v>57</v>
      </c>
      <c r="AR1420">
        <v>0</v>
      </c>
      <c r="AW1420" t="s">
        <v>58</v>
      </c>
      <c r="AX1420">
        <v>0</v>
      </c>
      <c r="AY1420">
        <v>2</v>
      </c>
      <c r="AZ1420">
        <v>1.2</v>
      </c>
      <c r="BA1420">
        <v>1.2</v>
      </c>
      <c r="BB1420" t="s">
        <v>59</v>
      </c>
    </row>
    <row r="1421" spans="1:54" x14ac:dyDescent="0.2">
      <c r="A1421" s="7" t="str">
        <f>VLOOKUP(G1421,'Matching-Tabelle'!$A$76:$B$80,2,FALSE)</f>
        <v>claudio.goetz@tkb.ch</v>
      </c>
      <c r="B1421" s="7" t="str">
        <f>VLOOKUP(J1421,'Matching-Tabelle'!$A$1:$B$66,2,FALSE)</f>
        <v>Proj Optima</v>
      </c>
      <c r="C1421" s="7" t="str">
        <f>IF(VLOOKUP(J1421,'Matching-Tabelle'!$A$1:$CB$66,3,FALSE)=0,"",VLOOKUP(J1421,'Matching-Tabelle'!$A$1:$CB$66,3,FALSE))</f>
        <v/>
      </c>
      <c r="D1421" s="7">
        <v>0.3</v>
      </c>
      <c r="E1421" s="7" t="s">
        <v>1342</v>
      </c>
      <c r="F1421" s="8">
        <v>42460</v>
      </c>
      <c r="G1421" t="s">
        <v>879</v>
      </c>
      <c r="H1421" t="s">
        <v>880</v>
      </c>
      <c r="I1421" t="s">
        <v>881</v>
      </c>
      <c r="J1421">
        <v>211</v>
      </c>
      <c r="K1421" t="s">
        <v>79</v>
      </c>
      <c r="L1421" t="s">
        <v>80</v>
      </c>
      <c r="M1421">
        <v>990001</v>
      </c>
      <c r="N1421" t="s">
        <v>51</v>
      </c>
      <c r="O1421">
        <v>0.3</v>
      </c>
      <c r="Q1421">
        <v>0.3</v>
      </c>
      <c r="S1421" t="s">
        <v>1342</v>
      </c>
      <c r="AE1421">
        <v>12</v>
      </c>
      <c r="AF1421">
        <v>7.6</v>
      </c>
      <c r="AG1421">
        <v>5</v>
      </c>
      <c r="AH1421" t="s">
        <v>53</v>
      </c>
      <c r="AI1421" t="s">
        <v>54</v>
      </c>
      <c r="AJ1421">
        <v>2</v>
      </c>
      <c r="AK1421">
        <v>1</v>
      </c>
      <c r="AL1421">
        <v>1</v>
      </c>
      <c r="AM1421" t="s">
        <v>55</v>
      </c>
      <c r="AN1421" t="s">
        <v>56</v>
      </c>
      <c r="AP1421">
        <v>1</v>
      </c>
      <c r="AQ1421" t="s">
        <v>57</v>
      </c>
      <c r="AR1421">
        <v>0</v>
      </c>
      <c r="AW1421" t="s">
        <v>58</v>
      </c>
      <c r="AX1421">
        <v>0</v>
      </c>
      <c r="AY1421">
        <v>2</v>
      </c>
      <c r="AZ1421">
        <v>0.3</v>
      </c>
      <c r="BA1421">
        <v>0.3</v>
      </c>
      <c r="BB1421" t="s">
        <v>59</v>
      </c>
    </row>
    <row r="1422" spans="1:54" x14ac:dyDescent="0.2">
      <c r="A1422" s="7" t="str">
        <f>VLOOKUP(G1422,'Matching-Tabelle'!$A$76:$B$80,2,FALSE)</f>
        <v>claudio.goetz@tkb.ch</v>
      </c>
      <c r="B1422" s="7" t="str">
        <f>VLOOKUP(J1422,'Matching-Tabelle'!$A$1:$B$66,2,FALSE)</f>
        <v>WPI CTB</v>
      </c>
      <c r="C1422" s="7" t="str">
        <f>IF(VLOOKUP(J1422,'Matching-Tabelle'!$A$1:$CB$66,3,FALSE)=0,"",VLOOKUP(J1422,'Matching-Tabelle'!$A$1:$CB$66,3,FALSE))</f>
        <v/>
      </c>
      <c r="D1422" s="7">
        <v>0.5</v>
      </c>
      <c r="E1422" s="7" t="s">
        <v>1343</v>
      </c>
      <c r="F1422" s="8">
        <v>42461</v>
      </c>
      <c r="G1422" t="s">
        <v>879</v>
      </c>
      <c r="H1422" t="s">
        <v>880</v>
      </c>
      <c r="I1422" t="s">
        <v>881</v>
      </c>
      <c r="J1422">
        <v>925</v>
      </c>
      <c r="K1422" t="s">
        <v>49</v>
      </c>
      <c r="L1422" t="s">
        <v>50</v>
      </c>
      <c r="M1422">
        <v>990001</v>
      </c>
      <c r="N1422" t="s">
        <v>51</v>
      </c>
      <c r="O1422">
        <v>0.5</v>
      </c>
      <c r="Q1422">
        <v>0.5</v>
      </c>
      <c r="S1422" t="s">
        <v>1343</v>
      </c>
      <c r="AE1422">
        <v>12</v>
      </c>
      <c r="AF1422">
        <v>7.6</v>
      </c>
      <c r="AG1422">
        <v>5</v>
      </c>
      <c r="AH1422" t="s">
        <v>53</v>
      </c>
      <c r="AI1422" t="s">
        <v>54</v>
      </c>
      <c r="AJ1422">
        <v>2</v>
      </c>
      <c r="AK1422">
        <v>1</v>
      </c>
      <c r="AL1422">
        <v>1</v>
      </c>
      <c r="AM1422" t="s">
        <v>55</v>
      </c>
      <c r="AN1422" t="s">
        <v>56</v>
      </c>
      <c r="AP1422">
        <v>1</v>
      </c>
      <c r="AQ1422" t="s">
        <v>57</v>
      </c>
      <c r="AR1422">
        <v>0</v>
      </c>
      <c r="AW1422" t="s">
        <v>58</v>
      </c>
      <c r="AX1422">
        <v>0</v>
      </c>
      <c r="AY1422">
        <v>2</v>
      </c>
      <c r="AZ1422">
        <v>0.5</v>
      </c>
      <c r="BA1422">
        <v>0.5</v>
      </c>
      <c r="BB1422" t="s">
        <v>59</v>
      </c>
    </row>
    <row r="1423" spans="1:54" x14ac:dyDescent="0.2">
      <c r="A1423" s="7" t="str">
        <f>VLOOKUP(G1423,'Matching-Tabelle'!$A$76:$B$80,2,FALSE)</f>
        <v>claudio.goetz@tkb.ch</v>
      </c>
      <c r="B1423" s="7" t="str">
        <f>VLOOKUP(J1423,'Matching-Tabelle'!$A$1:$B$66,2,FALSE)</f>
        <v>Proj Optima</v>
      </c>
      <c r="C1423" s="7" t="str">
        <f>IF(VLOOKUP(J1423,'Matching-Tabelle'!$A$1:$CB$66,3,FALSE)=0,"",VLOOKUP(J1423,'Matching-Tabelle'!$A$1:$CB$66,3,FALSE))</f>
        <v/>
      </c>
      <c r="D1423" s="7">
        <v>2.6</v>
      </c>
      <c r="E1423" s="7" t="s">
        <v>1338</v>
      </c>
      <c r="F1423" s="8">
        <v>42461</v>
      </c>
      <c r="G1423" t="s">
        <v>879</v>
      </c>
      <c r="H1423" t="s">
        <v>880</v>
      </c>
      <c r="I1423" t="s">
        <v>881</v>
      </c>
      <c r="J1423">
        <v>211</v>
      </c>
      <c r="K1423" t="s">
        <v>79</v>
      </c>
      <c r="L1423" t="s">
        <v>80</v>
      </c>
      <c r="M1423">
        <v>990001</v>
      </c>
      <c r="N1423" t="s">
        <v>51</v>
      </c>
      <c r="O1423">
        <v>2.6</v>
      </c>
      <c r="Q1423">
        <v>2.6</v>
      </c>
      <c r="S1423" t="s">
        <v>1338</v>
      </c>
      <c r="AE1423">
        <v>12</v>
      </c>
      <c r="AF1423">
        <v>7.6</v>
      </c>
      <c r="AG1423">
        <v>5</v>
      </c>
      <c r="AH1423" t="s">
        <v>53</v>
      </c>
      <c r="AI1423" t="s">
        <v>54</v>
      </c>
      <c r="AJ1423">
        <v>2</v>
      </c>
      <c r="AK1423">
        <v>1</v>
      </c>
      <c r="AL1423">
        <v>1</v>
      </c>
      <c r="AM1423" t="s">
        <v>55</v>
      </c>
      <c r="AN1423" t="s">
        <v>56</v>
      </c>
      <c r="AP1423">
        <v>1</v>
      </c>
      <c r="AQ1423" t="s">
        <v>57</v>
      </c>
      <c r="AR1423">
        <v>0</v>
      </c>
      <c r="AW1423" t="s">
        <v>58</v>
      </c>
      <c r="AX1423">
        <v>0</v>
      </c>
      <c r="AY1423">
        <v>2</v>
      </c>
      <c r="AZ1423">
        <v>2.6</v>
      </c>
      <c r="BA1423">
        <v>2.6</v>
      </c>
      <c r="BB1423" t="s">
        <v>59</v>
      </c>
    </row>
    <row r="1424" spans="1:54" x14ac:dyDescent="0.2">
      <c r="A1424" s="7" t="str">
        <f>VLOOKUP(G1424,'Matching-Tabelle'!$A$76:$B$80,2,FALSE)</f>
        <v>claudio.goetz@tkb.ch</v>
      </c>
      <c r="B1424" s="7" t="str">
        <f>VLOOKUP(J1424,'Matching-Tabelle'!$A$1:$B$66,2,FALSE)</f>
        <v>WPI RTB</v>
      </c>
      <c r="C1424" s="7" t="str">
        <f>IF(VLOOKUP(J1424,'Matching-Tabelle'!$A$1:$CB$66,3,FALSE)=0,"",VLOOKUP(J1424,'Matching-Tabelle'!$A$1:$CB$66,3,FALSE))</f>
        <v/>
      </c>
      <c r="D1424" s="7">
        <v>0.3</v>
      </c>
      <c r="E1424" s="7" t="s">
        <v>1344</v>
      </c>
      <c r="F1424" s="8">
        <v>42461</v>
      </c>
      <c r="G1424" t="s">
        <v>879</v>
      </c>
      <c r="H1424" t="s">
        <v>880</v>
      </c>
      <c r="I1424" t="s">
        <v>881</v>
      </c>
      <c r="J1424">
        <v>25</v>
      </c>
      <c r="K1424" t="s">
        <v>192</v>
      </c>
      <c r="L1424" t="s">
        <v>193</v>
      </c>
      <c r="M1424">
        <v>990001</v>
      </c>
      <c r="N1424" t="s">
        <v>51</v>
      </c>
      <c r="O1424">
        <v>0.3</v>
      </c>
      <c r="Q1424">
        <v>0.3</v>
      </c>
      <c r="S1424" t="s">
        <v>1344</v>
      </c>
      <c r="AE1424">
        <v>12</v>
      </c>
      <c r="AF1424">
        <v>7.6</v>
      </c>
      <c r="AG1424">
        <v>5</v>
      </c>
      <c r="AH1424" t="s">
        <v>53</v>
      </c>
      <c r="AI1424" t="s">
        <v>54</v>
      </c>
      <c r="AJ1424">
        <v>2</v>
      </c>
      <c r="AK1424">
        <v>1</v>
      </c>
      <c r="AL1424">
        <v>1</v>
      </c>
      <c r="AM1424" t="s">
        <v>55</v>
      </c>
      <c r="AN1424" t="s">
        <v>56</v>
      </c>
      <c r="AP1424">
        <v>1</v>
      </c>
      <c r="AQ1424" t="s">
        <v>57</v>
      </c>
      <c r="AR1424">
        <v>0</v>
      </c>
      <c r="AW1424" t="s">
        <v>58</v>
      </c>
      <c r="AX1424">
        <v>0</v>
      </c>
      <c r="AY1424">
        <v>2</v>
      </c>
      <c r="AZ1424">
        <v>0.3</v>
      </c>
      <c r="BA1424">
        <v>0.3</v>
      </c>
      <c r="BB1424" t="s">
        <v>59</v>
      </c>
    </row>
    <row r="1425" spans="1:54" x14ac:dyDescent="0.2">
      <c r="A1425" s="7" t="str">
        <f>VLOOKUP(G1425,'Matching-Tabelle'!$A$76:$B$80,2,FALSE)</f>
        <v>claudio.goetz@tkb.ch</v>
      </c>
      <c r="B1425" s="7" t="str">
        <f>VLOOKUP(J1425,'Matching-Tabelle'!$A$1:$B$66,2,FALSE)</f>
        <v>WPI CTB</v>
      </c>
      <c r="C1425" s="7" t="str">
        <f>IF(VLOOKUP(J1425,'Matching-Tabelle'!$A$1:$CB$66,3,FALSE)=0,"",VLOOKUP(J1425,'Matching-Tabelle'!$A$1:$CB$66,3,FALSE))</f>
        <v/>
      </c>
      <c r="D1425" s="7">
        <v>0.2</v>
      </c>
      <c r="E1425" s="7" t="s">
        <v>1345</v>
      </c>
      <c r="F1425" s="8">
        <v>42461</v>
      </c>
      <c r="G1425" t="s">
        <v>879</v>
      </c>
      <c r="H1425" t="s">
        <v>880</v>
      </c>
      <c r="I1425" t="s">
        <v>881</v>
      </c>
      <c r="J1425">
        <v>927</v>
      </c>
      <c r="K1425" t="s">
        <v>99</v>
      </c>
      <c r="L1425" t="s">
        <v>100</v>
      </c>
      <c r="M1425">
        <v>990001</v>
      </c>
      <c r="N1425" t="s">
        <v>51</v>
      </c>
      <c r="O1425">
        <v>0.2</v>
      </c>
      <c r="Q1425">
        <v>0.2</v>
      </c>
      <c r="S1425" t="s">
        <v>1345</v>
      </c>
      <c r="AE1425">
        <v>12</v>
      </c>
      <c r="AF1425">
        <v>7.6</v>
      </c>
      <c r="AG1425">
        <v>5</v>
      </c>
      <c r="AH1425" t="s">
        <v>53</v>
      </c>
      <c r="AI1425" t="s">
        <v>54</v>
      </c>
      <c r="AJ1425">
        <v>2</v>
      </c>
      <c r="AK1425">
        <v>1</v>
      </c>
      <c r="AL1425">
        <v>1</v>
      </c>
      <c r="AM1425" t="s">
        <v>55</v>
      </c>
      <c r="AN1425" t="s">
        <v>56</v>
      </c>
      <c r="AP1425">
        <v>1</v>
      </c>
      <c r="AQ1425" t="s">
        <v>57</v>
      </c>
      <c r="AR1425">
        <v>0</v>
      </c>
      <c r="AW1425" t="s">
        <v>58</v>
      </c>
      <c r="AX1425">
        <v>0</v>
      </c>
      <c r="AY1425">
        <v>2</v>
      </c>
      <c r="AZ1425">
        <v>0.2</v>
      </c>
      <c r="BA1425">
        <v>0.2</v>
      </c>
      <c r="BB1425" t="s">
        <v>59</v>
      </c>
    </row>
    <row r="1426" spans="1:54" x14ac:dyDescent="0.2">
      <c r="A1426" s="7" t="str">
        <f>VLOOKUP(G1426,'Matching-Tabelle'!$A$76:$B$80,2,FALSE)</f>
        <v>claudio.goetz@tkb.ch</v>
      </c>
      <c r="B1426" s="7" t="str">
        <f>VLOOKUP(J1426,'Matching-Tabelle'!$A$1:$B$66,2,FALSE)</f>
        <v>WPI RTB</v>
      </c>
      <c r="C1426" s="7" t="str">
        <f>IF(VLOOKUP(J1426,'Matching-Tabelle'!$A$1:$CB$66,3,FALSE)=0,"",VLOOKUP(J1426,'Matching-Tabelle'!$A$1:$CB$66,3,FALSE))</f>
        <v/>
      </c>
      <c r="D1426" s="7">
        <v>1.5</v>
      </c>
      <c r="E1426" s="7" t="s">
        <v>1346</v>
      </c>
      <c r="F1426" s="8">
        <v>42461</v>
      </c>
      <c r="G1426" t="s">
        <v>879</v>
      </c>
      <c r="H1426" t="s">
        <v>880</v>
      </c>
      <c r="I1426" t="s">
        <v>881</v>
      </c>
      <c r="J1426">
        <v>25</v>
      </c>
      <c r="K1426" t="s">
        <v>192</v>
      </c>
      <c r="L1426" t="s">
        <v>193</v>
      </c>
      <c r="M1426">
        <v>990001</v>
      </c>
      <c r="N1426" t="s">
        <v>51</v>
      </c>
      <c r="O1426">
        <v>1.5</v>
      </c>
      <c r="Q1426">
        <v>1.5</v>
      </c>
      <c r="S1426" t="s">
        <v>1346</v>
      </c>
      <c r="AE1426">
        <v>12</v>
      </c>
      <c r="AF1426">
        <v>7.6</v>
      </c>
      <c r="AG1426">
        <v>5</v>
      </c>
      <c r="AH1426" t="s">
        <v>53</v>
      </c>
      <c r="AI1426" t="s">
        <v>54</v>
      </c>
      <c r="AJ1426">
        <v>2</v>
      </c>
      <c r="AK1426">
        <v>1</v>
      </c>
      <c r="AL1426">
        <v>1</v>
      </c>
      <c r="AM1426" t="s">
        <v>55</v>
      </c>
      <c r="AN1426" t="s">
        <v>56</v>
      </c>
      <c r="AP1426">
        <v>1</v>
      </c>
      <c r="AQ1426" t="s">
        <v>57</v>
      </c>
      <c r="AR1426">
        <v>0</v>
      </c>
      <c r="AW1426" t="s">
        <v>58</v>
      </c>
      <c r="AX1426">
        <v>0</v>
      </c>
      <c r="AY1426">
        <v>2</v>
      </c>
      <c r="AZ1426">
        <v>1.5</v>
      </c>
      <c r="BA1426">
        <v>1.5</v>
      </c>
      <c r="BB1426" t="s">
        <v>59</v>
      </c>
    </row>
    <row r="1427" spans="1:54" x14ac:dyDescent="0.2">
      <c r="A1427" s="7" t="str">
        <f>VLOOKUP(G1427,'Matching-Tabelle'!$A$76:$B$80,2,FALSE)</f>
        <v>claudio.goetz@tkb.ch</v>
      </c>
      <c r="B1427" s="7" t="str">
        <f>VLOOKUP(J1427,'Matching-Tabelle'!$A$1:$B$66,2,FALSE)</f>
        <v>Proj Optima</v>
      </c>
      <c r="C1427" s="7" t="str">
        <f>IF(VLOOKUP(J1427,'Matching-Tabelle'!$A$1:$CB$66,3,FALSE)=0,"",VLOOKUP(J1427,'Matching-Tabelle'!$A$1:$CB$66,3,FALSE))</f>
        <v/>
      </c>
      <c r="D1427" s="7">
        <v>2.8</v>
      </c>
      <c r="E1427" s="7" t="s">
        <v>1347</v>
      </c>
      <c r="F1427" s="8">
        <v>42461</v>
      </c>
      <c r="G1427" t="s">
        <v>879</v>
      </c>
      <c r="H1427" t="s">
        <v>880</v>
      </c>
      <c r="I1427" t="s">
        <v>881</v>
      </c>
      <c r="J1427">
        <v>211</v>
      </c>
      <c r="K1427" t="s">
        <v>79</v>
      </c>
      <c r="L1427" t="s">
        <v>80</v>
      </c>
      <c r="M1427">
        <v>990001</v>
      </c>
      <c r="N1427" t="s">
        <v>51</v>
      </c>
      <c r="O1427">
        <v>2.8</v>
      </c>
      <c r="Q1427">
        <v>2.8</v>
      </c>
      <c r="S1427" t="s">
        <v>1347</v>
      </c>
      <c r="AE1427">
        <v>12</v>
      </c>
      <c r="AF1427">
        <v>7.6</v>
      </c>
      <c r="AG1427">
        <v>5</v>
      </c>
      <c r="AH1427" t="s">
        <v>53</v>
      </c>
      <c r="AI1427" t="s">
        <v>54</v>
      </c>
      <c r="AJ1427">
        <v>2</v>
      </c>
      <c r="AK1427">
        <v>1</v>
      </c>
      <c r="AL1427">
        <v>1</v>
      </c>
      <c r="AM1427" t="s">
        <v>55</v>
      </c>
      <c r="AN1427" t="s">
        <v>56</v>
      </c>
      <c r="AP1427">
        <v>1</v>
      </c>
      <c r="AQ1427" t="s">
        <v>57</v>
      </c>
      <c r="AR1427">
        <v>0</v>
      </c>
      <c r="AW1427" t="s">
        <v>58</v>
      </c>
      <c r="AX1427">
        <v>0</v>
      </c>
      <c r="AY1427">
        <v>2</v>
      </c>
      <c r="AZ1427">
        <v>2.8</v>
      </c>
      <c r="BA1427">
        <v>2.8</v>
      </c>
      <c r="BB1427" t="s">
        <v>59</v>
      </c>
    </row>
    <row r="1428" spans="1:54" x14ac:dyDescent="0.2">
      <c r="A1428" s="7" t="str">
        <f>VLOOKUP(G1428,'Matching-Tabelle'!$A$76:$B$80,2,FALSE)</f>
        <v>claudio.goetz@tkb.ch</v>
      </c>
      <c r="B1428" s="7" t="str">
        <f>VLOOKUP(J1428,'Matching-Tabelle'!$A$1:$B$66,2,FALSE)</f>
        <v>WPI CTB</v>
      </c>
      <c r="C1428" s="7" t="str">
        <f>IF(VLOOKUP(J1428,'Matching-Tabelle'!$A$1:$CB$66,3,FALSE)=0,"",VLOOKUP(J1428,'Matching-Tabelle'!$A$1:$CB$66,3,FALSE))</f>
        <v/>
      </c>
      <c r="D1428" s="7">
        <v>0.5</v>
      </c>
      <c r="E1428" s="7" t="s">
        <v>1348</v>
      </c>
      <c r="F1428" s="8">
        <v>42461</v>
      </c>
      <c r="G1428" t="s">
        <v>879</v>
      </c>
      <c r="H1428" t="s">
        <v>880</v>
      </c>
      <c r="I1428" t="s">
        <v>881</v>
      </c>
      <c r="J1428">
        <v>922</v>
      </c>
      <c r="K1428" t="s">
        <v>134</v>
      </c>
      <c r="L1428" t="s">
        <v>135</v>
      </c>
      <c r="M1428">
        <v>990001</v>
      </c>
      <c r="N1428" t="s">
        <v>51</v>
      </c>
      <c r="O1428">
        <v>0.5</v>
      </c>
      <c r="Q1428">
        <v>0.5</v>
      </c>
      <c r="S1428" t="s">
        <v>1348</v>
      </c>
      <c r="AE1428">
        <v>12</v>
      </c>
      <c r="AF1428">
        <v>7.6</v>
      </c>
      <c r="AG1428">
        <v>5</v>
      </c>
      <c r="AH1428" t="s">
        <v>53</v>
      </c>
      <c r="AI1428" t="s">
        <v>54</v>
      </c>
      <c r="AJ1428">
        <v>2</v>
      </c>
      <c r="AK1428">
        <v>1</v>
      </c>
      <c r="AL1428">
        <v>1</v>
      </c>
      <c r="AM1428" t="s">
        <v>55</v>
      </c>
      <c r="AN1428" t="s">
        <v>56</v>
      </c>
      <c r="AP1428">
        <v>1</v>
      </c>
      <c r="AQ1428" t="s">
        <v>57</v>
      </c>
      <c r="AR1428">
        <v>0</v>
      </c>
      <c r="AW1428" t="s">
        <v>58</v>
      </c>
      <c r="AX1428">
        <v>0</v>
      </c>
      <c r="AY1428">
        <v>2</v>
      </c>
      <c r="AZ1428">
        <v>0.5</v>
      </c>
      <c r="BA1428">
        <v>0.5</v>
      </c>
      <c r="BB1428" t="s">
        <v>59</v>
      </c>
    </row>
    <row r="1429" spans="1:54" x14ac:dyDescent="0.2">
      <c r="A1429" s="7" t="str">
        <f>VLOOKUP(G1429,'Matching-Tabelle'!$A$76:$B$80,2,FALSE)</f>
        <v>claudio.goetz@tkb.ch</v>
      </c>
      <c r="B1429" s="7" t="str">
        <f>VLOOKUP(J1429,'Matching-Tabelle'!$A$1:$B$66,2,FALSE)</f>
        <v>WPI CTB</v>
      </c>
      <c r="C1429" s="7" t="str">
        <f>IF(VLOOKUP(J1429,'Matching-Tabelle'!$A$1:$CB$66,3,FALSE)=0,"",VLOOKUP(J1429,'Matching-Tabelle'!$A$1:$CB$66,3,FALSE))</f>
        <v/>
      </c>
      <c r="D1429" s="7">
        <v>0.8</v>
      </c>
      <c r="E1429" s="7" t="s">
        <v>1349</v>
      </c>
      <c r="F1429" s="8">
        <v>42461</v>
      </c>
      <c r="G1429" t="s">
        <v>879</v>
      </c>
      <c r="H1429" t="s">
        <v>880</v>
      </c>
      <c r="I1429" t="s">
        <v>881</v>
      </c>
      <c r="J1429">
        <v>922</v>
      </c>
      <c r="K1429" t="s">
        <v>134</v>
      </c>
      <c r="L1429" t="s">
        <v>135</v>
      </c>
      <c r="M1429">
        <v>990001</v>
      </c>
      <c r="N1429" t="s">
        <v>51</v>
      </c>
      <c r="O1429">
        <v>0.8</v>
      </c>
      <c r="Q1429">
        <v>0.8</v>
      </c>
      <c r="S1429" t="s">
        <v>1349</v>
      </c>
      <c r="AE1429">
        <v>12</v>
      </c>
      <c r="AF1429">
        <v>7.6</v>
      </c>
      <c r="AG1429">
        <v>5</v>
      </c>
      <c r="AH1429" t="s">
        <v>53</v>
      </c>
      <c r="AI1429" t="s">
        <v>54</v>
      </c>
      <c r="AJ1429">
        <v>2</v>
      </c>
      <c r="AK1429">
        <v>1</v>
      </c>
      <c r="AL1429">
        <v>1</v>
      </c>
      <c r="AM1429" t="s">
        <v>55</v>
      </c>
      <c r="AN1429" t="s">
        <v>56</v>
      </c>
      <c r="AP1429">
        <v>1</v>
      </c>
      <c r="AQ1429" t="s">
        <v>57</v>
      </c>
      <c r="AR1429">
        <v>0</v>
      </c>
      <c r="AW1429" t="s">
        <v>58</v>
      </c>
      <c r="AX1429">
        <v>0</v>
      </c>
      <c r="AY1429">
        <v>2</v>
      </c>
      <c r="AZ1429">
        <v>0.8</v>
      </c>
      <c r="BA1429">
        <v>0.8</v>
      </c>
      <c r="BB1429" t="s">
        <v>59</v>
      </c>
    </row>
    <row r="1430" spans="1:54" x14ac:dyDescent="0.2">
      <c r="A1430" s="7" t="str">
        <f>VLOOKUP(G1430,'Matching-Tabelle'!$A$76:$B$80,2,FALSE)</f>
        <v>claudio.goetz@tkb.ch</v>
      </c>
      <c r="B1430" s="7" t="str">
        <f>VLOOKUP(J1430,'Matching-Tabelle'!$A$1:$B$66,2,FALSE)</f>
        <v>WPI RTB</v>
      </c>
      <c r="C1430" s="7" t="str">
        <f>IF(VLOOKUP(J1430,'Matching-Tabelle'!$A$1:$CB$66,3,FALSE)=0,"",VLOOKUP(J1430,'Matching-Tabelle'!$A$1:$CB$66,3,FALSE))</f>
        <v/>
      </c>
      <c r="D1430" s="7">
        <v>0.9</v>
      </c>
      <c r="E1430" s="7" t="s">
        <v>1350</v>
      </c>
      <c r="F1430" s="8">
        <v>42464</v>
      </c>
      <c r="G1430" t="s">
        <v>879</v>
      </c>
      <c r="H1430" t="s">
        <v>880</v>
      </c>
      <c r="I1430" t="s">
        <v>881</v>
      </c>
      <c r="J1430">
        <v>25</v>
      </c>
      <c r="K1430" t="s">
        <v>192</v>
      </c>
      <c r="L1430" t="s">
        <v>193</v>
      </c>
      <c r="M1430">
        <v>990001</v>
      </c>
      <c r="N1430" t="s">
        <v>51</v>
      </c>
      <c r="O1430">
        <v>0.9</v>
      </c>
      <c r="Q1430">
        <v>0.9</v>
      </c>
      <c r="S1430" t="s">
        <v>1350</v>
      </c>
      <c r="AE1430">
        <v>12</v>
      </c>
      <c r="AF1430">
        <v>7.6</v>
      </c>
      <c r="AG1430">
        <v>5</v>
      </c>
      <c r="AH1430" t="s">
        <v>53</v>
      </c>
      <c r="AI1430" t="s">
        <v>54</v>
      </c>
      <c r="AJ1430">
        <v>2</v>
      </c>
      <c r="AK1430">
        <v>1</v>
      </c>
      <c r="AL1430">
        <v>1</v>
      </c>
      <c r="AM1430" t="s">
        <v>55</v>
      </c>
      <c r="AN1430" t="s">
        <v>56</v>
      </c>
      <c r="AP1430">
        <v>1</v>
      </c>
      <c r="AQ1430" t="s">
        <v>57</v>
      </c>
      <c r="AR1430">
        <v>0</v>
      </c>
      <c r="AW1430" t="s">
        <v>58</v>
      </c>
      <c r="AX1430">
        <v>0</v>
      </c>
      <c r="AY1430">
        <v>2</v>
      </c>
      <c r="AZ1430">
        <v>0.9</v>
      </c>
      <c r="BA1430">
        <v>0.9</v>
      </c>
      <c r="BB1430" t="s">
        <v>59</v>
      </c>
    </row>
    <row r="1431" spans="1:54" x14ac:dyDescent="0.2">
      <c r="A1431" s="7" t="str">
        <f>VLOOKUP(G1431,'Matching-Tabelle'!$A$76:$B$80,2,FALSE)</f>
        <v>claudio.goetz@tkb.ch</v>
      </c>
      <c r="B1431" s="7" t="str">
        <f>VLOOKUP(J1431,'Matching-Tabelle'!$A$1:$B$66,2,FALSE)</f>
        <v>WPI CTB</v>
      </c>
      <c r="C1431" s="7" t="str">
        <f>IF(VLOOKUP(J1431,'Matching-Tabelle'!$A$1:$CB$66,3,FALSE)=0,"",VLOOKUP(J1431,'Matching-Tabelle'!$A$1:$CB$66,3,FALSE))</f>
        <v/>
      </c>
      <c r="D1431" s="7">
        <v>0.4</v>
      </c>
      <c r="E1431" s="7" t="s">
        <v>1351</v>
      </c>
      <c r="F1431" s="8">
        <v>42464</v>
      </c>
      <c r="G1431" t="s">
        <v>879</v>
      </c>
      <c r="H1431" t="s">
        <v>880</v>
      </c>
      <c r="I1431" t="s">
        <v>881</v>
      </c>
      <c r="J1431">
        <v>925</v>
      </c>
      <c r="K1431" t="s">
        <v>49</v>
      </c>
      <c r="L1431" t="s">
        <v>50</v>
      </c>
      <c r="M1431">
        <v>990001</v>
      </c>
      <c r="N1431" t="s">
        <v>51</v>
      </c>
      <c r="O1431">
        <v>0.4</v>
      </c>
      <c r="Q1431">
        <v>0.4</v>
      </c>
      <c r="S1431" t="s">
        <v>1351</v>
      </c>
      <c r="AE1431">
        <v>12</v>
      </c>
      <c r="AF1431">
        <v>7.6</v>
      </c>
      <c r="AG1431">
        <v>5</v>
      </c>
      <c r="AH1431" t="s">
        <v>53</v>
      </c>
      <c r="AI1431" t="s">
        <v>54</v>
      </c>
      <c r="AJ1431">
        <v>2</v>
      </c>
      <c r="AK1431">
        <v>1</v>
      </c>
      <c r="AL1431">
        <v>1</v>
      </c>
      <c r="AM1431" t="s">
        <v>55</v>
      </c>
      <c r="AN1431" t="s">
        <v>56</v>
      </c>
      <c r="AP1431">
        <v>1</v>
      </c>
      <c r="AQ1431" t="s">
        <v>57</v>
      </c>
      <c r="AR1431">
        <v>0</v>
      </c>
      <c r="AW1431" t="s">
        <v>58</v>
      </c>
      <c r="AX1431">
        <v>0</v>
      </c>
      <c r="AY1431">
        <v>2</v>
      </c>
      <c r="AZ1431">
        <v>0.4</v>
      </c>
      <c r="BA1431">
        <v>0.4</v>
      </c>
      <c r="BB1431" t="s">
        <v>59</v>
      </c>
    </row>
    <row r="1432" spans="1:54" x14ac:dyDescent="0.2">
      <c r="A1432" s="7" t="str">
        <f>VLOOKUP(G1432,'Matching-Tabelle'!$A$76:$B$80,2,FALSE)</f>
        <v>claudio.goetz@tkb.ch</v>
      </c>
      <c r="B1432" s="7" t="str">
        <f>VLOOKUP(J1432,'Matching-Tabelle'!$A$1:$B$66,2,FALSE)</f>
        <v>Proj Optima</v>
      </c>
      <c r="C1432" s="7" t="str">
        <f>IF(VLOOKUP(J1432,'Matching-Tabelle'!$A$1:$CB$66,3,FALSE)=0,"",VLOOKUP(J1432,'Matching-Tabelle'!$A$1:$CB$66,3,FALSE))</f>
        <v/>
      </c>
      <c r="D1432" s="7">
        <v>0.5</v>
      </c>
      <c r="E1432" s="7" t="s">
        <v>1352</v>
      </c>
      <c r="F1432" s="8">
        <v>42464</v>
      </c>
      <c r="G1432" t="s">
        <v>879</v>
      </c>
      <c r="H1432" t="s">
        <v>880</v>
      </c>
      <c r="I1432" t="s">
        <v>881</v>
      </c>
      <c r="J1432">
        <v>211</v>
      </c>
      <c r="K1432" t="s">
        <v>79</v>
      </c>
      <c r="L1432" t="s">
        <v>80</v>
      </c>
      <c r="M1432">
        <v>990001</v>
      </c>
      <c r="N1432" t="s">
        <v>51</v>
      </c>
      <c r="O1432">
        <v>0.5</v>
      </c>
      <c r="Q1432">
        <v>0.5</v>
      </c>
      <c r="S1432" t="s">
        <v>1352</v>
      </c>
      <c r="AE1432">
        <v>12</v>
      </c>
      <c r="AF1432">
        <v>7.6</v>
      </c>
      <c r="AG1432">
        <v>5</v>
      </c>
      <c r="AH1432" t="s">
        <v>53</v>
      </c>
      <c r="AI1432" t="s">
        <v>54</v>
      </c>
      <c r="AJ1432">
        <v>2</v>
      </c>
      <c r="AK1432">
        <v>1</v>
      </c>
      <c r="AL1432">
        <v>1</v>
      </c>
      <c r="AM1432" t="s">
        <v>55</v>
      </c>
      <c r="AN1432" t="s">
        <v>56</v>
      </c>
      <c r="AP1432">
        <v>1</v>
      </c>
      <c r="AQ1432" t="s">
        <v>57</v>
      </c>
      <c r="AR1432">
        <v>0</v>
      </c>
      <c r="AW1432" t="s">
        <v>58</v>
      </c>
      <c r="AX1432">
        <v>0</v>
      </c>
      <c r="AY1432">
        <v>2</v>
      </c>
      <c r="AZ1432">
        <v>0.5</v>
      </c>
      <c r="BA1432">
        <v>0.5</v>
      </c>
      <c r="BB1432" t="s">
        <v>59</v>
      </c>
    </row>
    <row r="1433" spans="1:54" x14ac:dyDescent="0.2">
      <c r="A1433" s="7" t="str">
        <f>VLOOKUP(G1433,'Matching-Tabelle'!$A$76:$B$80,2,FALSE)</f>
        <v>claudio.goetz@tkb.ch</v>
      </c>
      <c r="B1433" s="7" t="str">
        <f>VLOOKUP(J1433,'Matching-Tabelle'!$A$1:$B$66,2,FALSE)</f>
        <v>WPI CTB</v>
      </c>
      <c r="C1433" s="7" t="str">
        <f>IF(VLOOKUP(J1433,'Matching-Tabelle'!$A$1:$CB$66,3,FALSE)=0,"",VLOOKUP(J1433,'Matching-Tabelle'!$A$1:$CB$66,3,FALSE))</f>
        <v/>
      </c>
      <c r="D1433" s="7">
        <v>0.4</v>
      </c>
      <c r="E1433" s="7" t="s">
        <v>1353</v>
      </c>
      <c r="F1433" s="8">
        <v>42464</v>
      </c>
      <c r="G1433" t="s">
        <v>879</v>
      </c>
      <c r="H1433" t="s">
        <v>880</v>
      </c>
      <c r="I1433" t="s">
        <v>881</v>
      </c>
      <c r="J1433">
        <v>922</v>
      </c>
      <c r="K1433" t="s">
        <v>134</v>
      </c>
      <c r="L1433" t="s">
        <v>135</v>
      </c>
      <c r="M1433">
        <v>990001</v>
      </c>
      <c r="N1433" t="s">
        <v>51</v>
      </c>
      <c r="O1433">
        <v>0.4</v>
      </c>
      <c r="Q1433">
        <v>0.4</v>
      </c>
      <c r="S1433" t="s">
        <v>1353</v>
      </c>
      <c r="AE1433">
        <v>12</v>
      </c>
      <c r="AF1433">
        <v>7.6</v>
      </c>
      <c r="AG1433">
        <v>5</v>
      </c>
      <c r="AH1433" t="s">
        <v>53</v>
      </c>
      <c r="AI1433" t="s">
        <v>54</v>
      </c>
      <c r="AJ1433">
        <v>2</v>
      </c>
      <c r="AK1433">
        <v>1</v>
      </c>
      <c r="AL1433">
        <v>1</v>
      </c>
      <c r="AM1433" t="s">
        <v>55</v>
      </c>
      <c r="AN1433" t="s">
        <v>56</v>
      </c>
      <c r="AP1433">
        <v>1</v>
      </c>
      <c r="AQ1433" t="s">
        <v>57</v>
      </c>
      <c r="AR1433">
        <v>0</v>
      </c>
      <c r="AW1433" t="s">
        <v>58</v>
      </c>
      <c r="AX1433">
        <v>0</v>
      </c>
      <c r="AY1433">
        <v>2</v>
      </c>
      <c r="AZ1433">
        <v>0.4</v>
      </c>
      <c r="BA1433">
        <v>0.4</v>
      </c>
      <c r="BB1433" t="s">
        <v>59</v>
      </c>
    </row>
    <row r="1434" spans="1:54" x14ac:dyDescent="0.2">
      <c r="A1434" s="7" t="str">
        <f>VLOOKUP(G1434,'Matching-Tabelle'!$A$76:$B$80,2,FALSE)</f>
        <v>claudio.goetz@tkb.ch</v>
      </c>
      <c r="B1434" s="7" t="str">
        <f>VLOOKUP(J1434,'Matching-Tabelle'!$A$1:$B$66,2,FALSE)</f>
        <v>WPI CTB</v>
      </c>
      <c r="C1434" s="7" t="str">
        <f>IF(VLOOKUP(J1434,'Matching-Tabelle'!$A$1:$CB$66,3,FALSE)=0,"",VLOOKUP(J1434,'Matching-Tabelle'!$A$1:$CB$66,3,FALSE))</f>
        <v/>
      </c>
      <c r="D1434" s="7">
        <v>1.9</v>
      </c>
      <c r="E1434" s="7" t="s">
        <v>1354</v>
      </c>
      <c r="F1434" s="8">
        <v>42464</v>
      </c>
      <c r="G1434" t="s">
        <v>879</v>
      </c>
      <c r="H1434" t="s">
        <v>880</v>
      </c>
      <c r="I1434" t="s">
        <v>881</v>
      </c>
      <c r="J1434">
        <v>927</v>
      </c>
      <c r="K1434" t="s">
        <v>99</v>
      </c>
      <c r="L1434" t="s">
        <v>100</v>
      </c>
      <c r="M1434">
        <v>990001</v>
      </c>
      <c r="N1434" t="s">
        <v>51</v>
      </c>
      <c r="O1434">
        <v>1.9</v>
      </c>
      <c r="Q1434">
        <v>1.9</v>
      </c>
      <c r="S1434" t="s">
        <v>1354</v>
      </c>
      <c r="AE1434">
        <v>12</v>
      </c>
      <c r="AF1434">
        <v>7.6</v>
      </c>
      <c r="AG1434">
        <v>5</v>
      </c>
      <c r="AH1434" t="s">
        <v>53</v>
      </c>
      <c r="AI1434" t="s">
        <v>54</v>
      </c>
      <c r="AJ1434">
        <v>2</v>
      </c>
      <c r="AK1434">
        <v>1</v>
      </c>
      <c r="AL1434">
        <v>1</v>
      </c>
      <c r="AM1434" t="s">
        <v>55</v>
      </c>
      <c r="AN1434" t="s">
        <v>56</v>
      </c>
      <c r="AP1434">
        <v>1</v>
      </c>
      <c r="AQ1434" t="s">
        <v>57</v>
      </c>
      <c r="AR1434">
        <v>0</v>
      </c>
      <c r="AW1434" t="s">
        <v>58</v>
      </c>
      <c r="AX1434">
        <v>0</v>
      </c>
      <c r="AY1434">
        <v>2</v>
      </c>
      <c r="AZ1434">
        <v>1.9</v>
      </c>
      <c r="BA1434">
        <v>1.9</v>
      </c>
      <c r="BB1434" t="s">
        <v>59</v>
      </c>
    </row>
    <row r="1435" spans="1:54" x14ac:dyDescent="0.2">
      <c r="A1435" s="7" t="str">
        <f>VLOOKUP(G1435,'Matching-Tabelle'!$A$76:$B$80,2,FALSE)</f>
        <v>claudio.goetz@tkb.ch</v>
      </c>
      <c r="B1435" s="7" t="str">
        <f>VLOOKUP(J1435,'Matching-Tabelle'!$A$1:$B$66,2,FALSE)</f>
        <v>WPI CTB</v>
      </c>
      <c r="C1435" s="7" t="str">
        <f>IF(VLOOKUP(J1435,'Matching-Tabelle'!$A$1:$CB$66,3,FALSE)=0,"",VLOOKUP(J1435,'Matching-Tabelle'!$A$1:$CB$66,3,FALSE))</f>
        <v/>
      </c>
      <c r="D1435" s="7">
        <v>0.2</v>
      </c>
      <c r="E1435" s="7" t="s">
        <v>1309</v>
      </c>
      <c r="F1435" s="8">
        <v>42464</v>
      </c>
      <c r="G1435" t="s">
        <v>879</v>
      </c>
      <c r="H1435" t="s">
        <v>880</v>
      </c>
      <c r="I1435" t="s">
        <v>881</v>
      </c>
      <c r="J1435">
        <v>927</v>
      </c>
      <c r="K1435" t="s">
        <v>99</v>
      </c>
      <c r="L1435" t="s">
        <v>100</v>
      </c>
      <c r="M1435">
        <v>990001</v>
      </c>
      <c r="N1435" t="s">
        <v>51</v>
      </c>
      <c r="O1435">
        <v>0.2</v>
      </c>
      <c r="Q1435">
        <v>0.2</v>
      </c>
      <c r="S1435" t="s">
        <v>1309</v>
      </c>
      <c r="AE1435">
        <v>12</v>
      </c>
      <c r="AF1435">
        <v>7.6</v>
      </c>
      <c r="AG1435">
        <v>5</v>
      </c>
      <c r="AH1435" t="s">
        <v>53</v>
      </c>
      <c r="AI1435" t="s">
        <v>54</v>
      </c>
      <c r="AJ1435">
        <v>2</v>
      </c>
      <c r="AK1435">
        <v>1</v>
      </c>
      <c r="AL1435">
        <v>1</v>
      </c>
      <c r="AM1435" t="s">
        <v>55</v>
      </c>
      <c r="AN1435" t="s">
        <v>56</v>
      </c>
      <c r="AP1435">
        <v>1</v>
      </c>
      <c r="AQ1435" t="s">
        <v>57</v>
      </c>
      <c r="AR1435">
        <v>0</v>
      </c>
      <c r="AW1435" t="s">
        <v>58</v>
      </c>
      <c r="AX1435">
        <v>0</v>
      </c>
      <c r="AY1435">
        <v>2</v>
      </c>
      <c r="AZ1435">
        <v>0.2</v>
      </c>
      <c r="BA1435">
        <v>0.2</v>
      </c>
      <c r="BB1435" t="s">
        <v>59</v>
      </c>
    </row>
    <row r="1436" spans="1:54" x14ac:dyDescent="0.2">
      <c r="A1436" s="7" t="str">
        <f>VLOOKUP(G1436,'Matching-Tabelle'!$A$76:$B$80,2,FALSE)</f>
        <v>claudio.goetz@tkb.ch</v>
      </c>
      <c r="B1436" s="7" t="str">
        <f>VLOOKUP(J1436,'Matching-Tabelle'!$A$1:$B$66,2,FALSE)</f>
        <v>WPI RTB</v>
      </c>
      <c r="C1436" s="7" t="str">
        <f>IF(VLOOKUP(J1436,'Matching-Tabelle'!$A$1:$CB$66,3,FALSE)=0,"",VLOOKUP(J1436,'Matching-Tabelle'!$A$1:$CB$66,3,FALSE))</f>
        <v/>
      </c>
      <c r="D1436" s="7">
        <v>0.2</v>
      </c>
      <c r="E1436" s="7" t="s">
        <v>1355</v>
      </c>
      <c r="F1436" s="8">
        <v>42464</v>
      </c>
      <c r="G1436" t="s">
        <v>879</v>
      </c>
      <c r="H1436" t="s">
        <v>880</v>
      </c>
      <c r="I1436" t="s">
        <v>881</v>
      </c>
      <c r="J1436">
        <v>25</v>
      </c>
      <c r="K1436" t="s">
        <v>192</v>
      </c>
      <c r="L1436" t="s">
        <v>193</v>
      </c>
      <c r="M1436">
        <v>990001</v>
      </c>
      <c r="N1436" t="s">
        <v>51</v>
      </c>
      <c r="O1436">
        <v>0.2</v>
      </c>
      <c r="Q1436">
        <v>0.2</v>
      </c>
      <c r="S1436" t="s">
        <v>1355</v>
      </c>
      <c r="AE1436">
        <v>12</v>
      </c>
      <c r="AF1436">
        <v>7.6</v>
      </c>
      <c r="AG1436">
        <v>5</v>
      </c>
      <c r="AH1436" t="s">
        <v>53</v>
      </c>
      <c r="AI1436" t="s">
        <v>54</v>
      </c>
      <c r="AJ1436">
        <v>2</v>
      </c>
      <c r="AK1436">
        <v>1</v>
      </c>
      <c r="AL1436">
        <v>1</v>
      </c>
      <c r="AM1436" t="s">
        <v>55</v>
      </c>
      <c r="AN1436" t="s">
        <v>56</v>
      </c>
      <c r="AP1436">
        <v>1</v>
      </c>
      <c r="AQ1436" t="s">
        <v>57</v>
      </c>
      <c r="AR1436">
        <v>0</v>
      </c>
      <c r="AW1436" t="s">
        <v>58</v>
      </c>
      <c r="AX1436">
        <v>0</v>
      </c>
      <c r="AY1436">
        <v>2</v>
      </c>
      <c r="AZ1436">
        <v>0.2</v>
      </c>
      <c r="BA1436">
        <v>0.2</v>
      </c>
      <c r="BB1436" t="s">
        <v>59</v>
      </c>
    </row>
    <row r="1437" spans="1:54" x14ac:dyDescent="0.2">
      <c r="A1437" s="7" t="str">
        <f>VLOOKUP(G1437,'Matching-Tabelle'!$A$76:$B$80,2,FALSE)</f>
        <v>claudio.goetz@tkb.ch</v>
      </c>
      <c r="B1437" s="7" t="str">
        <f>VLOOKUP(J1437,'Matching-Tabelle'!$A$1:$B$66,2,FALSE)</f>
        <v>WPI CTB</v>
      </c>
      <c r="C1437" s="7" t="str">
        <f>IF(VLOOKUP(J1437,'Matching-Tabelle'!$A$1:$CB$66,3,FALSE)=0,"",VLOOKUP(J1437,'Matching-Tabelle'!$A$1:$CB$66,3,FALSE))</f>
        <v/>
      </c>
      <c r="D1437" s="7">
        <v>0.7</v>
      </c>
      <c r="E1437" s="7" t="s">
        <v>1356</v>
      </c>
      <c r="F1437" s="8">
        <v>42464</v>
      </c>
      <c r="G1437" t="s">
        <v>879</v>
      </c>
      <c r="H1437" t="s">
        <v>880</v>
      </c>
      <c r="I1437" t="s">
        <v>881</v>
      </c>
      <c r="J1437">
        <v>922</v>
      </c>
      <c r="K1437" t="s">
        <v>134</v>
      </c>
      <c r="L1437" t="s">
        <v>135</v>
      </c>
      <c r="M1437">
        <v>990001</v>
      </c>
      <c r="N1437" t="s">
        <v>51</v>
      </c>
      <c r="O1437">
        <v>0.7</v>
      </c>
      <c r="Q1437">
        <v>0.7</v>
      </c>
      <c r="S1437" t="s">
        <v>1356</v>
      </c>
      <c r="AE1437">
        <v>12</v>
      </c>
      <c r="AF1437">
        <v>7.6</v>
      </c>
      <c r="AG1437">
        <v>5</v>
      </c>
      <c r="AH1437" t="s">
        <v>53</v>
      </c>
      <c r="AI1437" t="s">
        <v>54</v>
      </c>
      <c r="AJ1437">
        <v>2</v>
      </c>
      <c r="AK1437">
        <v>1</v>
      </c>
      <c r="AL1437">
        <v>1</v>
      </c>
      <c r="AM1437" t="s">
        <v>55</v>
      </c>
      <c r="AN1437" t="s">
        <v>56</v>
      </c>
      <c r="AP1437">
        <v>1</v>
      </c>
      <c r="AQ1437" t="s">
        <v>57</v>
      </c>
      <c r="AR1437">
        <v>0</v>
      </c>
      <c r="AW1437" t="s">
        <v>58</v>
      </c>
      <c r="AX1437">
        <v>0</v>
      </c>
      <c r="AY1437">
        <v>2</v>
      </c>
      <c r="AZ1437">
        <v>0.7</v>
      </c>
      <c r="BA1437">
        <v>0.7</v>
      </c>
      <c r="BB1437" t="s">
        <v>59</v>
      </c>
    </row>
    <row r="1438" spans="1:54" x14ac:dyDescent="0.2">
      <c r="A1438" s="7" t="str">
        <f>VLOOKUP(G1438,'Matching-Tabelle'!$A$76:$B$80,2,FALSE)</f>
        <v>claudio.goetz@tkb.ch</v>
      </c>
      <c r="B1438" s="7" t="str">
        <f>VLOOKUP(J1438,'Matching-Tabelle'!$A$1:$B$66,2,FALSE)</f>
        <v>WPI CTB</v>
      </c>
      <c r="C1438" s="7" t="str">
        <f>IF(VLOOKUP(J1438,'Matching-Tabelle'!$A$1:$CB$66,3,FALSE)=0,"",VLOOKUP(J1438,'Matching-Tabelle'!$A$1:$CB$66,3,FALSE))</f>
        <v/>
      </c>
      <c r="D1438" s="7">
        <v>0.3</v>
      </c>
      <c r="E1438" s="7" t="s">
        <v>1357</v>
      </c>
      <c r="F1438" s="8">
        <v>42464</v>
      </c>
      <c r="G1438" t="s">
        <v>879</v>
      </c>
      <c r="H1438" t="s">
        <v>880</v>
      </c>
      <c r="I1438" t="s">
        <v>881</v>
      </c>
      <c r="J1438">
        <v>919</v>
      </c>
      <c r="K1438" t="s">
        <v>66</v>
      </c>
      <c r="L1438" t="s">
        <v>67</v>
      </c>
      <c r="M1438">
        <v>990001</v>
      </c>
      <c r="N1438" t="s">
        <v>51</v>
      </c>
      <c r="O1438">
        <v>0.3</v>
      </c>
      <c r="Q1438">
        <v>0.3</v>
      </c>
      <c r="S1438" t="s">
        <v>1357</v>
      </c>
      <c r="AE1438">
        <v>12</v>
      </c>
      <c r="AF1438">
        <v>7.6</v>
      </c>
      <c r="AG1438">
        <v>5</v>
      </c>
      <c r="AH1438" t="s">
        <v>53</v>
      </c>
      <c r="AI1438" t="s">
        <v>54</v>
      </c>
      <c r="AJ1438">
        <v>2</v>
      </c>
      <c r="AK1438">
        <v>1</v>
      </c>
      <c r="AL1438">
        <v>1</v>
      </c>
      <c r="AM1438" t="s">
        <v>55</v>
      </c>
      <c r="AN1438" t="s">
        <v>56</v>
      </c>
      <c r="AP1438">
        <v>1</v>
      </c>
      <c r="AQ1438" t="s">
        <v>57</v>
      </c>
      <c r="AR1438">
        <v>0</v>
      </c>
      <c r="AW1438" t="s">
        <v>58</v>
      </c>
      <c r="AX1438">
        <v>0</v>
      </c>
      <c r="AY1438">
        <v>2</v>
      </c>
      <c r="AZ1438">
        <v>0.3</v>
      </c>
      <c r="BA1438">
        <v>0.3</v>
      </c>
      <c r="BB1438" t="s">
        <v>59</v>
      </c>
    </row>
    <row r="1439" spans="1:54" x14ac:dyDescent="0.2">
      <c r="A1439" s="7" t="str">
        <f>VLOOKUP(G1439,'Matching-Tabelle'!$A$76:$B$80,2,FALSE)</f>
        <v>claudio.goetz@tkb.ch</v>
      </c>
      <c r="B1439" s="7" t="str">
        <f>VLOOKUP(J1439,'Matching-Tabelle'!$A$1:$B$66,2,FALSE)</f>
        <v>WPI RTB</v>
      </c>
      <c r="C1439" s="7" t="str">
        <f>IF(VLOOKUP(J1439,'Matching-Tabelle'!$A$1:$CB$66,3,FALSE)=0,"",VLOOKUP(J1439,'Matching-Tabelle'!$A$1:$CB$66,3,FALSE))</f>
        <v/>
      </c>
      <c r="D1439" s="7">
        <v>0.5</v>
      </c>
      <c r="E1439" s="7" t="s">
        <v>1358</v>
      </c>
      <c r="F1439" s="8">
        <v>42464</v>
      </c>
      <c r="G1439" t="s">
        <v>879</v>
      </c>
      <c r="H1439" t="s">
        <v>880</v>
      </c>
      <c r="I1439" t="s">
        <v>881</v>
      </c>
      <c r="J1439">
        <v>24</v>
      </c>
      <c r="K1439" t="s">
        <v>73</v>
      </c>
      <c r="L1439" t="s">
        <v>74</v>
      </c>
      <c r="M1439">
        <v>990001</v>
      </c>
      <c r="N1439" t="s">
        <v>51</v>
      </c>
      <c r="O1439">
        <v>0.5</v>
      </c>
      <c r="Q1439">
        <v>0.5</v>
      </c>
      <c r="S1439" t="s">
        <v>1358</v>
      </c>
      <c r="AE1439">
        <v>12</v>
      </c>
      <c r="AF1439">
        <v>7.6</v>
      </c>
      <c r="AG1439">
        <v>5</v>
      </c>
      <c r="AH1439" t="s">
        <v>53</v>
      </c>
      <c r="AI1439" t="s">
        <v>54</v>
      </c>
      <c r="AJ1439">
        <v>2</v>
      </c>
      <c r="AK1439">
        <v>1</v>
      </c>
      <c r="AL1439">
        <v>1</v>
      </c>
      <c r="AM1439" t="s">
        <v>55</v>
      </c>
      <c r="AN1439" t="s">
        <v>56</v>
      </c>
      <c r="AP1439">
        <v>1</v>
      </c>
      <c r="AQ1439" t="s">
        <v>57</v>
      </c>
      <c r="AR1439">
        <v>0</v>
      </c>
      <c r="AW1439" t="s">
        <v>58</v>
      </c>
      <c r="AX1439">
        <v>0</v>
      </c>
      <c r="AY1439">
        <v>2</v>
      </c>
      <c r="AZ1439">
        <v>0.5</v>
      </c>
      <c r="BA1439">
        <v>0.5</v>
      </c>
      <c r="BB1439" t="s">
        <v>59</v>
      </c>
    </row>
    <row r="1440" spans="1:54" x14ac:dyDescent="0.2">
      <c r="A1440" s="7" t="str">
        <f>VLOOKUP(G1440,'Matching-Tabelle'!$A$76:$B$80,2,FALSE)</f>
        <v>claudio.goetz@tkb.ch</v>
      </c>
      <c r="B1440" s="7" t="str">
        <f>VLOOKUP(J1440,'Matching-Tabelle'!$A$1:$B$66,2,FALSE)</f>
        <v>WPI CTB</v>
      </c>
      <c r="C1440" s="7" t="str">
        <f>IF(VLOOKUP(J1440,'Matching-Tabelle'!$A$1:$CB$66,3,FALSE)=0,"",VLOOKUP(J1440,'Matching-Tabelle'!$A$1:$CB$66,3,FALSE))</f>
        <v/>
      </c>
      <c r="D1440" s="7">
        <v>1.3</v>
      </c>
      <c r="E1440" s="7" t="s">
        <v>1359</v>
      </c>
      <c r="F1440" s="8">
        <v>42464</v>
      </c>
      <c r="G1440" t="s">
        <v>879</v>
      </c>
      <c r="H1440" t="s">
        <v>880</v>
      </c>
      <c r="I1440" t="s">
        <v>881</v>
      </c>
      <c r="J1440">
        <v>927</v>
      </c>
      <c r="K1440" t="s">
        <v>99</v>
      </c>
      <c r="L1440" t="s">
        <v>100</v>
      </c>
      <c r="M1440">
        <v>990001</v>
      </c>
      <c r="N1440" t="s">
        <v>51</v>
      </c>
      <c r="O1440">
        <v>1.3</v>
      </c>
      <c r="Q1440">
        <v>1.3</v>
      </c>
      <c r="S1440" t="s">
        <v>1359</v>
      </c>
      <c r="AE1440">
        <v>12</v>
      </c>
      <c r="AF1440">
        <v>7.6</v>
      </c>
      <c r="AG1440">
        <v>5</v>
      </c>
      <c r="AH1440" t="s">
        <v>53</v>
      </c>
      <c r="AI1440" t="s">
        <v>54</v>
      </c>
      <c r="AJ1440">
        <v>2</v>
      </c>
      <c r="AK1440">
        <v>1</v>
      </c>
      <c r="AL1440">
        <v>1</v>
      </c>
      <c r="AM1440" t="s">
        <v>55</v>
      </c>
      <c r="AN1440" t="s">
        <v>56</v>
      </c>
      <c r="AP1440">
        <v>1</v>
      </c>
      <c r="AQ1440" t="s">
        <v>57</v>
      </c>
      <c r="AR1440">
        <v>0</v>
      </c>
      <c r="AW1440" t="s">
        <v>58</v>
      </c>
      <c r="AX1440">
        <v>0</v>
      </c>
      <c r="AY1440">
        <v>2</v>
      </c>
      <c r="AZ1440">
        <v>1.3</v>
      </c>
      <c r="BA1440">
        <v>1.3</v>
      </c>
      <c r="BB1440" t="s">
        <v>59</v>
      </c>
    </row>
    <row r="1441" spans="1:54" x14ac:dyDescent="0.2">
      <c r="A1441" s="7" t="str">
        <f>VLOOKUP(G1441,'Matching-Tabelle'!$A$76:$B$80,2,FALSE)</f>
        <v>claudio.goetz@tkb.ch</v>
      </c>
      <c r="B1441" s="7" t="str">
        <f>VLOOKUP(J1441,'Matching-Tabelle'!$A$1:$B$66,2,FALSE)</f>
        <v>WPI RTB</v>
      </c>
      <c r="C1441" s="7" t="str">
        <f>IF(VLOOKUP(J1441,'Matching-Tabelle'!$A$1:$CB$66,3,FALSE)=0,"",VLOOKUP(J1441,'Matching-Tabelle'!$A$1:$CB$66,3,FALSE))</f>
        <v/>
      </c>
      <c r="D1441" s="7">
        <v>0.5</v>
      </c>
      <c r="E1441" s="7" t="s">
        <v>1360</v>
      </c>
      <c r="F1441" s="8">
        <v>42464</v>
      </c>
      <c r="G1441" t="s">
        <v>879</v>
      </c>
      <c r="H1441" t="s">
        <v>880</v>
      </c>
      <c r="I1441" t="s">
        <v>881</v>
      </c>
      <c r="J1441">
        <v>25</v>
      </c>
      <c r="K1441" t="s">
        <v>192</v>
      </c>
      <c r="L1441" t="s">
        <v>193</v>
      </c>
      <c r="M1441">
        <v>990001</v>
      </c>
      <c r="N1441" t="s">
        <v>51</v>
      </c>
      <c r="O1441">
        <v>0.5</v>
      </c>
      <c r="Q1441">
        <v>0.5</v>
      </c>
      <c r="S1441" t="s">
        <v>1360</v>
      </c>
      <c r="AE1441">
        <v>12</v>
      </c>
      <c r="AF1441">
        <v>7.6</v>
      </c>
      <c r="AG1441">
        <v>5</v>
      </c>
      <c r="AH1441" t="s">
        <v>53</v>
      </c>
      <c r="AI1441" t="s">
        <v>54</v>
      </c>
      <c r="AJ1441">
        <v>2</v>
      </c>
      <c r="AK1441">
        <v>1</v>
      </c>
      <c r="AL1441">
        <v>1</v>
      </c>
      <c r="AM1441" t="s">
        <v>55</v>
      </c>
      <c r="AN1441" t="s">
        <v>56</v>
      </c>
      <c r="AP1441">
        <v>1</v>
      </c>
      <c r="AQ1441" t="s">
        <v>57</v>
      </c>
      <c r="AR1441">
        <v>0</v>
      </c>
      <c r="AW1441" t="s">
        <v>58</v>
      </c>
      <c r="AX1441">
        <v>0</v>
      </c>
      <c r="AY1441">
        <v>2</v>
      </c>
      <c r="AZ1441">
        <v>0.5</v>
      </c>
      <c r="BA1441">
        <v>0.5</v>
      </c>
      <c r="BB1441" t="s">
        <v>59</v>
      </c>
    </row>
    <row r="1442" spans="1:54" x14ac:dyDescent="0.2">
      <c r="A1442" s="7" t="str">
        <f>VLOOKUP(G1442,'Matching-Tabelle'!$A$76:$B$80,2,FALSE)</f>
        <v>claudio.goetz@tkb.ch</v>
      </c>
      <c r="B1442" s="7" t="str">
        <f>VLOOKUP(J1442,'Matching-Tabelle'!$A$1:$B$66,2,FALSE)</f>
        <v>WPI CTB</v>
      </c>
      <c r="C1442" s="7" t="str">
        <f>IF(VLOOKUP(J1442,'Matching-Tabelle'!$A$1:$CB$66,3,FALSE)=0,"",VLOOKUP(J1442,'Matching-Tabelle'!$A$1:$CB$66,3,FALSE))</f>
        <v/>
      </c>
      <c r="D1442" s="7">
        <v>0.3</v>
      </c>
      <c r="E1442" s="7" t="s">
        <v>1361</v>
      </c>
      <c r="F1442" s="8">
        <v>42464</v>
      </c>
      <c r="G1442" t="s">
        <v>879</v>
      </c>
      <c r="H1442" t="s">
        <v>880</v>
      </c>
      <c r="I1442" t="s">
        <v>881</v>
      </c>
      <c r="J1442">
        <v>919</v>
      </c>
      <c r="K1442" t="s">
        <v>66</v>
      </c>
      <c r="L1442" t="s">
        <v>67</v>
      </c>
      <c r="M1442">
        <v>990001</v>
      </c>
      <c r="N1442" t="s">
        <v>51</v>
      </c>
      <c r="O1442">
        <v>0.3</v>
      </c>
      <c r="Q1442">
        <v>0.3</v>
      </c>
      <c r="S1442" t="s">
        <v>1361</v>
      </c>
      <c r="AE1442">
        <v>12</v>
      </c>
      <c r="AF1442">
        <v>7.6</v>
      </c>
      <c r="AG1442">
        <v>5</v>
      </c>
      <c r="AH1442" t="s">
        <v>53</v>
      </c>
      <c r="AI1442" t="s">
        <v>54</v>
      </c>
      <c r="AJ1442">
        <v>2</v>
      </c>
      <c r="AK1442">
        <v>1</v>
      </c>
      <c r="AL1442">
        <v>1</v>
      </c>
      <c r="AM1442" t="s">
        <v>55</v>
      </c>
      <c r="AN1442" t="s">
        <v>56</v>
      </c>
      <c r="AP1442">
        <v>1</v>
      </c>
      <c r="AQ1442" t="s">
        <v>57</v>
      </c>
      <c r="AR1442">
        <v>0</v>
      </c>
      <c r="AW1442" t="s">
        <v>58</v>
      </c>
      <c r="AX1442">
        <v>0</v>
      </c>
      <c r="AY1442">
        <v>2</v>
      </c>
      <c r="AZ1442">
        <v>0.3</v>
      </c>
      <c r="BA1442">
        <v>0.3</v>
      </c>
      <c r="BB1442" t="s">
        <v>59</v>
      </c>
    </row>
    <row r="1443" spans="1:54" x14ac:dyDescent="0.2">
      <c r="A1443" s="7" t="str">
        <f>VLOOKUP(G1443,'Matching-Tabelle'!$A$76:$B$80,2,FALSE)</f>
        <v>claudio.goetz@tkb.ch</v>
      </c>
      <c r="B1443" s="7" t="str">
        <f>VLOOKUP(J1443,'Matching-Tabelle'!$A$1:$B$66,2,FALSE)</f>
        <v>WPI RTB</v>
      </c>
      <c r="C1443" s="7" t="str">
        <f>IF(VLOOKUP(J1443,'Matching-Tabelle'!$A$1:$CB$66,3,FALSE)=0,"",VLOOKUP(J1443,'Matching-Tabelle'!$A$1:$CB$66,3,FALSE))</f>
        <v/>
      </c>
      <c r="D1443" s="7">
        <v>0.3</v>
      </c>
      <c r="E1443" s="7" t="s">
        <v>1362</v>
      </c>
      <c r="F1443" s="8">
        <v>42464</v>
      </c>
      <c r="G1443" t="s">
        <v>879</v>
      </c>
      <c r="H1443" t="s">
        <v>880</v>
      </c>
      <c r="I1443" t="s">
        <v>881</v>
      </c>
      <c r="J1443">
        <v>25</v>
      </c>
      <c r="K1443" t="s">
        <v>192</v>
      </c>
      <c r="L1443" t="s">
        <v>193</v>
      </c>
      <c r="M1443">
        <v>990001</v>
      </c>
      <c r="N1443" t="s">
        <v>51</v>
      </c>
      <c r="O1443">
        <v>0.3</v>
      </c>
      <c r="Q1443">
        <v>0.3</v>
      </c>
      <c r="S1443" t="s">
        <v>1362</v>
      </c>
      <c r="AE1443">
        <v>12</v>
      </c>
      <c r="AF1443">
        <v>7.6</v>
      </c>
      <c r="AG1443">
        <v>5</v>
      </c>
      <c r="AH1443" t="s">
        <v>53</v>
      </c>
      <c r="AI1443" t="s">
        <v>54</v>
      </c>
      <c r="AJ1443">
        <v>2</v>
      </c>
      <c r="AK1443">
        <v>1</v>
      </c>
      <c r="AL1443">
        <v>1</v>
      </c>
      <c r="AM1443" t="s">
        <v>55</v>
      </c>
      <c r="AN1443" t="s">
        <v>56</v>
      </c>
      <c r="AP1443">
        <v>1</v>
      </c>
      <c r="AQ1443" t="s">
        <v>57</v>
      </c>
      <c r="AR1443">
        <v>0</v>
      </c>
      <c r="AW1443" t="s">
        <v>58</v>
      </c>
      <c r="AX1443">
        <v>0</v>
      </c>
      <c r="AY1443">
        <v>2</v>
      </c>
      <c r="AZ1443">
        <v>0.3</v>
      </c>
      <c r="BA1443">
        <v>0.3</v>
      </c>
      <c r="BB1443" t="s">
        <v>59</v>
      </c>
    </row>
    <row r="1444" spans="1:54" x14ac:dyDescent="0.2">
      <c r="A1444" s="7" t="str">
        <f>VLOOKUP(G1444,'Matching-Tabelle'!$A$76:$B$80,2,FALSE)</f>
        <v>claudio.goetz@tkb.ch</v>
      </c>
      <c r="B1444" s="7" t="str">
        <f>VLOOKUP(J1444,'Matching-Tabelle'!$A$1:$B$66,2,FALSE)</f>
        <v>WPI CTB</v>
      </c>
      <c r="C1444" s="7" t="str">
        <f>IF(VLOOKUP(J1444,'Matching-Tabelle'!$A$1:$CB$66,3,FALSE)=0,"",VLOOKUP(J1444,'Matching-Tabelle'!$A$1:$CB$66,3,FALSE))</f>
        <v/>
      </c>
      <c r="D1444" s="7">
        <v>0.3</v>
      </c>
      <c r="E1444" s="7" t="s">
        <v>1363</v>
      </c>
      <c r="F1444" s="8">
        <v>42465</v>
      </c>
      <c r="G1444" t="s">
        <v>879</v>
      </c>
      <c r="H1444" t="s">
        <v>880</v>
      </c>
      <c r="I1444" t="s">
        <v>881</v>
      </c>
      <c r="J1444">
        <v>925</v>
      </c>
      <c r="K1444" t="s">
        <v>49</v>
      </c>
      <c r="L1444" t="s">
        <v>50</v>
      </c>
      <c r="M1444">
        <v>990001</v>
      </c>
      <c r="N1444" t="s">
        <v>51</v>
      </c>
      <c r="O1444">
        <v>0.3</v>
      </c>
      <c r="Q1444">
        <v>0.3</v>
      </c>
      <c r="S1444" t="s">
        <v>1363</v>
      </c>
      <c r="AE1444">
        <v>12</v>
      </c>
      <c r="AF1444">
        <v>7.6</v>
      </c>
      <c r="AG1444">
        <v>5</v>
      </c>
      <c r="AH1444" t="s">
        <v>53</v>
      </c>
      <c r="AI1444" t="s">
        <v>54</v>
      </c>
      <c r="AJ1444">
        <v>2</v>
      </c>
      <c r="AK1444">
        <v>1</v>
      </c>
      <c r="AL1444">
        <v>1</v>
      </c>
      <c r="AM1444" t="s">
        <v>55</v>
      </c>
      <c r="AN1444" t="s">
        <v>56</v>
      </c>
      <c r="AP1444">
        <v>1</v>
      </c>
      <c r="AQ1444" t="s">
        <v>57</v>
      </c>
      <c r="AR1444">
        <v>0</v>
      </c>
      <c r="AW1444" t="s">
        <v>58</v>
      </c>
      <c r="AX1444">
        <v>0</v>
      </c>
      <c r="AY1444">
        <v>2</v>
      </c>
      <c r="AZ1444">
        <v>0.3</v>
      </c>
      <c r="BA1444">
        <v>0.3</v>
      </c>
      <c r="BB1444" t="s">
        <v>59</v>
      </c>
    </row>
    <row r="1445" spans="1:54" x14ac:dyDescent="0.2">
      <c r="A1445" s="7" t="str">
        <f>VLOOKUP(G1445,'Matching-Tabelle'!$A$76:$B$80,2,FALSE)</f>
        <v>claudio.goetz@tkb.ch</v>
      </c>
      <c r="B1445" s="7" t="str">
        <f>VLOOKUP(J1445,'Matching-Tabelle'!$A$1:$B$66,2,FALSE)</f>
        <v>Proj Optima</v>
      </c>
      <c r="C1445" s="7" t="str">
        <f>IF(VLOOKUP(J1445,'Matching-Tabelle'!$A$1:$CB$66,3,FALSE)=0,"",VLOOKUP(J1445,'Matching-Tabelle'!$A$1:$CB$66,3,FALSE))</f>
        <v/>
      </c>
      <c r="D1445" s="7">
        <v>2.5</v>
      </c>
      <c r="E1445" s="7" t="s">
        <v>1364</v>
      </c>
      <c r="F1445" s="8">
        <v>42465</v>
      </c>
      <c r="G1445" t="s">
        <v>879</v>
      </c>
      <c r="H1445" t="s">
        <v>880</v>
      </c>
      <c r="I1445" t="s">
        <v>881</v>
      </c>
      <c r="J1445">
        <v>211</v>
      </c>
      <c r="K1445" t="s">
        <v>79</v>
      </c>
      <c r="L1445" t="s">
        <v>80</v>
      </c>
      <c r="M1445">
        <v>990001</v>
      </c>
      <c r="N1445" t="s">
        <v>51</v>
      </c>
      <c r="O1445">
        <v>2.5</v>
      </c>
      <c r="Q1445">
        <v>2.5</v>
      </c>
      <c r="S1445" t="s">
        <v>1364</v>
      </c>
      <c r="AE1445">
        <v>12</v>
      </c>
      <c r="AF1445">
        <v>7.6</v>
      </c>
      <c r="AG1445">
        <v>5</v>
      </c>
      <c r="AH1445" t="s">
        <v>53</v>
      </c>
      <c r="AI1445" t="s">
        <v>54</v>
      </c>
      <c r="AJ1445">
        <v>2</v>
      </c>
      <c r="AK1445">
        <v>1</v>
      </c>
      <c r="AL1445">
        <v>1</v>
      </c>
      <c r="AM1445" t="s">
        <v>55</v>
      </c>
      <c r="AN1445" t="s">
        <v>56</v>
      </c>
      <c r="AP1445">
        <v>1</v>
      </c>
      <c r="AQ1445" t="s">
        <v>57</v>
      </c>
      <c r="AR1445">
        <v>0</v>
      </c>
      <c r="AW1445" t="s">
        <v>58</v>
      </c>
      <c r="AX1445">
        <v>0</v>
      </c>
      <c r="AY1445">
        <v>2</v>
      </c>
      <c r="AZ1445">
        <v>2.5</v>
      </c>
      <c r="BA1445">
        <v>2.5</v>
      </c>
      <c r="BB1445" t="s">
        <v>59</v>
      </c>
    </row>
    <row r="1446" spans="1:54" x14ac:dyDescent="0.2">
      <c r="A1446" s="7" t="str">
        <f>VLOOKUP(G1446,'Matching-Tabelle'!$A$76:$B$80,2,FALSE)</f>
        <v>claudio.goetz@tkb.ch</v>
      </c>
      <c r="B1446" s="7" t="str">
        <f>VLOOKUP(J1446,'Matching-Tabelle'!$A$1:$B$66,2,FALSE)</f>
        <v>Proj Geschäftsmodell</v>
      </c>
      <c r="C1446" s="7" t="str">
        <f>IF(VLOOKUP(J1446,'Matching-Tabelle'!$A$1:$CB$66,3,FALSE)=0,"",VLOOKUP(J1446,'Matching-Tabelle'!$A$1:$CB$66,3,FALSE))</f>
        <v>Progr Nachhaltigkeit</v>
      </c>
      <c r="D1446" s="7">
        <v>1.2</v>
      </c>
      <c r="E1446" s="7" t="s">
        <v>1365</v>
      </c>
      <c r="F1446" s="8">
        <v>42465</v>
      </c>
      <c r="G1446" t="s">
        <v>879</v>
      </c>
      <c r="H1446" t="s">
        <v>880</v>
      </c>
      <c r="I1446" t="s">
        <v>881</v>
      </c>
      <c r="J1446">
        <v>2500240</v>
      </c>
      <c r="K1446" t="s">
        <v>216</v>
      </c>
      <c r="L1446" t="s">
        <v>217</v>
      </c>
      <c r="M1446">
        <v>990001</v>
      </c>
      <c r="N1446" t="s">
        <v>51</v>
      </c>
      <c r="O1446">
        <v>1.2</v>
      </c>
      <c r="Q1446">
        <v>1.2</v>
      </c>
      <c r="S1446" t="s">
        <v>1365</v>
      </c>
      <c r="AE1446">
        <v>12</v>
      </c>
      <c r="AF1446">
        <v>7.6</v>
      </c>
      <c r="AG1446">
        <v>5</v>
      </c>
      <c r="AH1446" t="s">
        <v>53</v>
      </c>
      <c r="AI1446" t="s">
        <v>54</v>
      </c>
      <c r="AJ1446">
        <v>2</v>
      </c>
      <c r="AK1446">
        <v>1</v>
      </c>
      <c r="AL1446">
        <v>1</v>
      </c>
      <c r="AM1446" t="s">
        <v>55</v>
      </c>
      <c r="AN1446" t="s">
        <v>56</v>
      </c>
      <c r="AP1446">
        <v>1</v>
      </c>
      <c r="AQ1446" t="s">
        <v>57</v>
      </c>
      <c r="AR1446">
        <v>0</v>
      </c>
      <c r="AW1446" t="s">
        <v>58</v>
      </c>
      <c r="AX1446">
        <v>0</v>
      </c>
      <c r="AY1446">
        <v>2</v>
      </c>
      <c r="AZ1446">
        <v>1.2</v>
      </c>
      <c r="BA1446">
        <v>1.2</v>
      </c>
      <c r="BB1446" t="s">
        <v>59</v>
      </c>
    </row>
    <row r="1447" spans="1:54" x14ac:dyDescent="0.2">
      <c r="A1447" s="7" t="str">
        <f>VLOOKUP(G1447,'Matching-Tabelle'!$A$76:$B$80,2,FALSE)</f>
        <v>claudio.goetz@tkb.ch</v>
      </c>
      <c r="B1447" s="7" t="str">
        <f>VLOOKUP(J1447,'Matching-Tabelle'!$A$1:$B$66,2,FALSE)</f>
        <v>WPI CTB</v>
      </c>
      <c r="C1447" s="7" t="str">
        <f>IF(VLOOKUP(J1447,'Matching-Tabelle'!$A$1:$CB$66,3,FALSE)=0,"",VLOOKUP(J1447,'Matching-Tabelle'!$A$1:$CB$66,3,FALSE))</f>
        <v/>
      </c>
      <c r="D1447" s="7">
        <v>0.5</v>
      </c>
      <c r="E1447" s="7" t="s">
        <v>1366</v>
      </c>
      <c r="F1447" s="8">
        <v>42465</v>
      </c>
      <c r="G1447" t="s">
        <v>879</v>
      </c>
      <c r="H1447" t="s">
        <v>880</v>
      </c>
      <c r="I1447" t="s">
        <v>881</v>
      </c>
      <c r="J1447">
        <v>927</v>
      </c>
      <c r="K1447" t="s">
        <v>99</v>
      </c>
      <c r="L1447" t="s">
        <v>100</v>
      </c>
      <c r="M1447">
        <v>990001</v>
      </c>
      <c r="N1447" t="s">
        <v>51</v>
      </c>
      <c r="O1447">
        <v>0.5</v>
      </c>
      <c r="Q1447">
        <v>0.5</v>
      </c>
      <c r="S1447" t="s">
        <v>1366</v>
      </c>
      <c r="AE1447">
        <v>12</v>
      </c>
      <c r="AF1447">
        <v>7.6</v>
      </c>
      <c r="AG1447">
        <v>5</v>
      </c>
      <c r="AH1447" t="s">
        <v>53</v>
      </c>
      <c r="AI1447" t="s">
        <v>54</v>
      </c>
      <c r="AJ1447">
        <v>2</v>
      </c>
      <c r="AK1447">
        <v>1</v>
      </c>
      <c r="AL1447">
        <v>1</v>
      </c>
      <c r="AM1447" t="s">
        <v>55</v>
      </c>
      <c r="AN1447" t="s">
        <v>56</v>
      </c>
      <c r="AP1447">
        <v>1</v>
      </c>
      <c r="AQ1447" t="s">
        <v>57</v>
      </c>
      <c r="AR1447">
        <v>0</v>
      </c>
      <c r="AW1447" t="s">
        <v>58</v>
      </c>
      <c r="AX1447">
        <v>0</v>
      </c>
      <c r="AY1447">
        <v>2</v>
      </c>
      <c r="AZ1447">
        <v>0.5</v>
      </c>
      <c r="BA1447">
        <v>0.5</v>
      </c>
      <c r="BB1447" t="s">
        <v>59</v>
      </c>
    </row>
    <row r="1448" spans="1:54" x14ac:dyDescent="0.2">
      <c r="A1448" s="7" t="str">
        <f>VLOOKUP(G1448,'Matching-Tabelle'!$A$76:$B$80,2,FALSE)</f>
        <v>claudio.goetz@tkb.ch</v>
      </c>
      <c r="B1448" s="7" t="str">
        <f>VLOOKUP(J1448,'Matching-Tabelle'!$A$1:$B$66,2,FALSE)</f>
        <v>WPI CTB</v>
      </c>
      <c r="C1448" s="7" t="str">
        <f>IF(VLOOKUP(J1448,'Matching-Tabelle'!$A$1:$CB$66,3,FALSE)=0,"",VLOOKUP(J1448,'Matching-Tabelle'!$A$1:$CB$66,3,FALSE))</f>
        <v/>
      </c>
      <c r="D1448" s="7">
        <v>1.3</v>
      </c>
      <c r="E1448" s="7" t="s">
        <v>1367</v>
      </c>
      <c r="F1448" s="8">
        <v>42465</v>
      </c>
      <c r="G1448" t="s">
        <v>879</v>
      </c>
      <c r="H1448" t="s">
        <v>880</v>
      </c>
      <c r="I1448" t="s">
        <v>881</v>
      </c>
      <c r="J1448">
        <v>922</v>
      </c>
      <c r="K1448" t="s">
        <v>134</v>
      </c>
      <c r="L1448" t="s">
        <v>135</v>
      </c>
      <c r="M1448">
        <v>990001</v>
      </c>
      <c r="N1448" t="s">
        <v>51</v>
      </c>
      <c r="O1448">
        <v>1.3</v>
      </c>
      <c r="Q1448">
        <v>1.3</v>
      </c>
      <c r="S1448" t="s">
        <v>1367</v>
      </c>
      <c r="AE1448">
        <v>12</v>
      </c>
      <c r="AF1448">
        <v>7.6</v>
      </c>
      <c r="AG1448">
        <v>5</v>
      </c>
      <c r="AH1448" t="s">
        <v>53</v>
      </c>
      <c r="AI1448" t="s">
        <v>54</v>
      </c>
      <c r="AJ1448">
        <v>2</v>
      </c>
      <c r="AK1448">
        <v>1</v>
      </c>
      <c r="AL1448">
        <v>1</v>
      </c>
      <c r="AM1448" t="s">
        <v>55</v>
      </c>
      <c r="AN1448" t="s">
        <v>56</v>
      </c>
      <c r="AP1448">
        <v>1</v>
      </c>
      <c r="AQ1448" t="s">
        <v>57</v>
      </c>
      <c r="AR1448">
        <v>0</v>
      </c>
      <c r="AW1448" t="s">
        <v>58</v>
      </c>
      <c r="AX1448">
        <v>0</v>
      </c>
      <c r="AY1448">
        <v>2</v>
      </c>
      <c r="AZ1448">
        <v>1.3</v>
      </c>
      <c r="BA1448">
        <v>1.3</v>
      </c>
      <c r="BB1448" t="s">
        <v>59</v>
      </c>
    </row>
    <row r="1449" spans="1:54" x14ac:dyDescent="0.2">
      <c r="A1449" s="7" t="str">
        <f>VLOOKUP(G1449,'Matching-Tabelle'!$A$76:$B$80,2,FALSE)</f>
        <v>claudio.goetz@tkb.ch</v>
      </c>
      <c r="B1449" s="7" t="str">
        <f>VLOOKUP(J1449,'Matching-Tabelle'!$A$1:$B$66,2,FALSE)</f>
        <v>WPI CTB</v>
      </c>
      <c r="C1449" s="7" t="str">
        <f>IF(VLOOKUP(J1449,'Matching-Tabelle'!$A$1:$CB$66,3,FALSE)=0,"",VLOOKUP(J1449,'Matching-Tabelle'!$A$1:$CB$66,3,FALSE))</f>
        <v/>
      </c>
      <c r="D1449" s="7">
        <v>0.7</v>
      </c>
      <c r="E1449" s="7" t="s">
        <v>1368</v>
      </c>
      <c r="F1449" s="8">
        <v>42465</v>
      </c>
      <c r="G1449" t="s">
        <v>879</v>
      </c>
      <c r="H1449" t="s">
        <v>880</v>
      </c>
      <c r="I1449" t="s">
        <v>881</v>
      </c>
      <c r="J1449">
        <v>927</v>
      </c>
      <c r="K1449" t="s">
        <v>99</v>
      </c>
      <c r="L1449" t="s">
        <v>100</v>
      </c>
      <c r="M1449">
        <v>990001</v>
      </c>
      <c r="N1449" t="s">
        <v>51</v>
      </c>
      <c r="O1449">
        <v>0.7</v>
      </c>
      <c r="Q1449">
        <v>0.7</v>
      </c>
      <c r="S1449" t="s">
        <v>1368</v>
      </c>
      <c r="AE1449">
        <v>12</v>
      </c>
      <c r="AF1449">
        <v>7.6</v>
      </c>
      <c r="AG1449">
        <v>5</v>
      </c>
      <c r="AH1449" t="s">
        <v>53</v>
      </c>
      <c r="AI1449" t="s">
        <v>54</v>
      </c>
      <c r="AJ1449">
        <v>2</v>
      </c>
      <c r="AK1449">
        <v>1</v>
      </c>
      <c r="AL1449">
        <v>1</v>
      </c>
      <c r="AM1449" t="s">
        <v>55</v>
      </c>
      <c r="AN1449" t="s">
        <v>56</v>
      </c>
      <c r="AP1449">
        <v>1</v>
      </c>
      <c r="AQ1449" t="s">
        <v>57</v>
      </c>
      <c r="AR1449">
        <v>0</v>
      </c>
      <c r="AW1449" t="s">
        <v>58</v>
      </c>
      <c r="AX1449">
        <v>0</v>
      </c>
      <c r="AY1449">
        <v>2</v>
      </c>
      <c r="AZ1449">
        <v>0.7</v>
      </c>
      <c r="BA1449">
        <v>0.7</v>
      </c>
      <c r="BB1449" t="s">
        <v>59</v>
      </c>
    </row>
    <row r="1450" spans="1:54" x14ac:dyDescent="0.2">
      <c r="A1450" s="7" t="str">
        <f>VLOOKUP(G1450,'Matching-Tabelle'!$A$76:$B$80,2,FALSE)</f>
        <v>claudio.goetz@tkb.ch</v>
      </c>
      <c r="B1450" s="7" t="str">
        <f>VLOOKUP(J1450,'Matching-Tabelle'!$A$1:$B$66,2,FALSE)</f>
        <v>WPI CTB</v>
      </c>
      <c r="C1450" s="7" t="str">
        <f>IF(VLOOKUP(J1450,'Matching-Tabelle'!$A$1:$CB$66,3,FALSE)=0,"",VLOOKUP(J1450,'Matching-Tabelle'!$A$1:$CB$66,3,FALSE))</f>
        <v/>
      </c>
      <c r="D1450" s="7">
        <v>0.3</v>
      </c>
      <c r="E1450" s="7" t="s">
        <v>1369</v>
      </c>
      <c r="F1450" s="8">
        <v>42465</v>
      </c>
      <c r="G1450" t="s">
        <v>879</v>
      </c>
      <c r="H1450" t="s">
        <v>880</v>
      </c>
      <c r="I1450" t="s">
        <v>881</v>
      </c>
      <c r="J1450">
        <v>925</v>
      </c>
      <c r="K1450" t="s">
        <v>49</v>
      </c>
      <c r="L1450" t="s">
        <v>50</v>
      </c>
      <c r="M1450">
        <v>990001</v>
      </c>
      <c r="N1450" t="s">
        <v>51</v>
      </c>
      <c r="O1450">
        <v>0.3</v>
      </c>
      <c r="Q1450">
        <v>0.3</v>
      </c>
      <c r="S1450" t="s">
        <v>1369</v>
      </c>
      <c r="AE1450">
        <v>12</v>
      </c>
      <c r="AF1450">
        <v>7.6</v>
      </c>
      <c r="AG1450">
        <v>5</v>
      </c>
      <c r="AH1450" t="s">
        <v>53</v>
      </c>
      <c r="AI1450" t="s">
        <v>54</v>
      </c>
      <c r="AJ1450">
        <v>2</v>
      </c>
      <c r="AK1450">
        <v>1</v>
      </c>
      <c r="AL1450">
        <v>1</v>
      </c>
      <c r="AM1450" t="s">
        <v>55</v>
      </c>
      <c r="AN1450" t="s">
        <v>56</v>
      </c>
      <c r="AP1450">
        <v>1</v>
      </c>
      <c r="AQ1450" t="s">
        <v>57</v>
      </c>
      <c r="AR1450">
        <v>0</v>
      </c>
      <c r="AW1450" t="s">
        <v>58</v>
      </c>
      <c r="AX1450">
        <v>0</v>
      </c>
      <c r="AY1450">
        <v>2</v>
      </c>
      <c r="AZ1450">
        <v>0.3</v>
      </c>
      <c r="BA1450">
        <v>0.3</v>
      </c>
      <c r="BB1450" t="s">
        <v>59</v>
      </c>
    </row>
    <row r="1451" spans="1:54" x14ac:dyDescent="0.2">
      <c r="A1451" s="7" t="str">
        <f>VLOOKUP(G1451,'Matching-Tabelle'!$A$76:$B$80,2,FALSE)</f>
        <v>claudio.goetz@tkb.ch</v>
      </c>
      <c r="B1451" s="7" t="str">
        <f>VLOOKUP(J1451,'Matching-Tabelle'!$A$1:$B$66,2,FALSE)</f>
        <v>WPI CTB</v>
      </c>
      <c r="C1451" s="7" t="str">
        <f>IF(VLOOKUP(J1451,'Matching-Tabelle'!$A$1:$CB$66,3,FALSE)=0,"",VLOOKUP(J1451,'Matching-Tabelle'!$A$1:$CB$66,3,FALSE))</f>
        <v/>
      </c>
      <c r="D1451" s="7">
        <v>0.7</v>
      </c>
      <c r="E1451" s="7" t="s">
        <v>1370</v>
      </c>
      <c r="F1451" s="8">
        <v>42465</v>
      </c>
      <c r="G1451" t="s">
        <v>879</v>
      </c>
      <c r="H1451" t="s">
        <v>880</v>
      </c>
      <c r="I1451" t="s">
        <v>881</v>
      </c>
      <c r="J1451">
        <v>927</v>
      </c>
      <c r="K1451" t="s">
        <v>99</v>
      </c>
      <c r="L1451" t="s">
        <v>100</v>
      </c>
      <c r="M1451">
        <v>990001</v>
      </c>
      <c r="N1451" t="s">
        <v>51</v>
      </c>
      <c r="O1451">
        <v>0.7</v>
      </c>
      <c r="Q1451">
        <v>0.7</v>
      </c>
      <c r="S1451" t="s">
        <v>1370</v>
      </c>
      <c r="AE1451">
        <v>12</v>
      </c>
      <c r="AF1451">
        <v>7.6</v>
      </c>
      <c r="AG1451">
        <v>5</v>
      </c>
      <c r="AH1451" t="s">
        <v>53</v>
      </c>
      <c r="AI1451" t="s">
        <v>54</v>
      </c>
      <c r="AJ1451">
        <v>2</v>
      </c>
      <c r="AK1451">
        <v>1</v>
      </c>
      <c r="AL1451">
        <v>1</v>
      </c>
      <c r="AM1451" t="s">
        <v>55</v>
      </c>
      <c r="AN1451" t="s">
        <v>56</v>
      </c>
      <c r="AP1451">
        <v>1</v>
      </c>
      <c r="AQ1451" t="s">
        <v>57</v>
      </c>
      <c r="AR1451">
        <v>0</v>
      </c>
      <c r="AW1451" t="s">
        <v>58</v>
      </c>
      <c r="AX1451">
        <v>0</v>
      </c>
      <c r="AY1451">
        <v>2</v>
      </c>
      <c r="AZ1451">
        <v>0.7</v>
      </c>
      <c r="BA1451">
        <v>0.7</v>
      </c>
      <c r="BB1451" t="s">
        <v>59</v>
      </c>
    </row>
    <row r="1452" spans="1:54" x14ac:dyDescent="0.2">
      <c r="A1452" s="7" t="str">
        <f>VLOOKUP(G1452,'Matching-Tabelle'!$A$76:$B$80,2,FALSE)</f>
        <v>claudio.goetz@tkb.ch</v>
      </c>
      <c r="B1452" s="7" t="str">
        <f>VLOOKUP(J1452,'Matching-Tabelle'!$A$1:$B$66,2,FALSE)</f>
        <v>WPI CTB</v>
      </c>
      <c r="C1452" s="7" t="str">
        <f>IF(VLOOKUP(J1452,'Matching-Tabelle'!$A$1:$CB$66,3,FALSE)=0,"",VLOOKUP(J1452,'Matching-Tabelle'!$A$1:$CB$66,3,FALSE))</f>
        <v/>
      </c>
      <c r="D1452" s="7">
        <v>1</v>
      </c>
      <c r="E1452" s="7" t="s">
        <v>1371</v>
      </c>
      <c r="F1452" s="8">
        <v>42465</v>
      </c>
      <c r="G1452" t="s">
        <v>879</v>
      </c>
      <c r="H1452" t="s">
        <v>880</v>
      </c>
      <c r="I1452" t="s">
        <v>881</v>
      </c>
      <c r="J1452">
        <v>922</v>
      </c>
      <c r="K1452" t="s">
        <v>134</v>
      </c>
      <c r="L1452" t="s">
        <v>135</v>
      </c>
      <c r="M1452">
        <v>990001</v>
      </c>
      <c r="N1452" t="s">
        <v>51</v>
      </c>
      <c r="O1452">
        <v>1</v>
      </c>
      <c r="Q1452">
        <v>1</v>
      </c>
      <c r="S1452" t="s">
        <v>1371</v>
      </c>
      <c r="AE1452">
        <v>12</v>
      </c>
      <c r="AF1452">
        <v>7.6</v>
      </c>
      <c r="AG1452">
        <v>5</v>
      </c>
      <c r="AH1452" t="s">
        <v>53</v>
      </c>
      <c r="AI1452" t="s">
        <v>54</v>
      </c>
      <c r="AJ1452">
        <v>2</v>
      </c>
      <c r="AK1452">
        <v>1</v>
      </c>
      <c r="AL1452">
        <v>1</v>
      </c>
      <c r="AM1452" t="s">
        <v>55</v>
      </c>
      <c r="AN1452" t="s">
        <v>56</v>
      </c>
      <c r="AP1452">
        <v>1</v>
      </c>
      <c r="AQ1452" t="s">
        <v>57</v>
      </c>
      <c r="AR1452">
        <v>0</v>
      </c>
      <c r="AW1452" t="s">
        <v>58</v>
      </c>
      <c r="AX1452">
        <v>0</v>
      </c>
      <c r="AY1452">
        <v>2</v>
      </c>
      <c r="AZ1452">
        <v>1</v>
      </c>
      <c r="BA1452">
        <v>1</v>
      </c>
      <c r="BB1452" t="s">
        <v>59</v>
      </c>
    </row>
    <row r="1453" spans="1:54" x14ac:dyDescent="0.2">
      <c r="A1453" s="7" t="str">
        <f>VLOOKUP(G1453,'Matching-Tabelle'!$A$76:$B$80,2,FALSE)</f>
        <v>claudio.goetz@tkb.ch</v>
      </c>
      <c r="B1453" s="7" t="str">
        <f>VLOOKUP(J1453,'Matching-Tabelle'!$A$1:$B$66,2,FALSE)</f>
        <v>WPI RTB</v>
      </c>
      <c r="C1453" s="7" t="str">
        <f>IF(VLOOKUP(J1453,'Matching-Tabelle'!$A$1:$CB$66,3,FALSE)=0,"",VLOOKUP(J1453,'Matching-Tabelle'!$A$1:$CB$66,3,FALSE))</f>
        <v/>
      </c>
      <c r="D1453" s="7">
        <v>0.5</v>
      </c>
      <c r="E1453" s="7" t="s">
        <v>1372</v>
      </c>
      <c r="F1453" s="8">
        <v>42465</v>
      </c>
      <c r="G1453" t="s">
        <v>879</v>
      </c>
      <c r="H1453" t="s">
        <v>880</v>
      </c>
      <c r="I1453" t="s">
        <v>881</v>
      </c>
      <c r="J1453">
        <v>22</v>
      </c>
      <c r="K1453" t="s">
        <v>88</v>
      </c>
      <c r="L1453" t="s">
        <v>89</v>
      </c>
      <c r="M1453">
        <v>990001</v>
      </c>
      <c r="N1453" t="s">
        <v>51</v>
      </c>
      <c r="O1453">
        <v>0.5</v>
      </c>
      <c r="Q1453">
        <v>0.5</v>
      </c>
      <c r="S1453" t="s">
        <v>1372</v>
      </c>
      <c r="AE1453">
        <v>12</v>
      </c>
      <c r="AF1453">
        <v>7.6</v>
      </c>
      <c r="AG1453">
        <v>5</v>
      </c>
      <c r="AH1453" t="s">
        <v>53</v>
      </c>
      <c r="AI1453" t="s">
        <v>54</v>
      </c>
      <c r="AJ1453">
        <v>2</v>
      </c>
      <c r="AK1453">
        <v>1</v>
      </c>
      <c r="AL1453">
        <v>1</v>
      </c>
      <c r="AM1453" t="s">
        <v>55</v>
      </c>
      <c r="AN1453" t="s">
        <v>56</v>
      </c>
      <c r="AP1453">
        <v>1</v>
      </c>
      <c r="AQ1453" t="s">
        <v>57</v>
      </c>
      <c r="AR1453">
        <v>0</v>
      </c>
      <c r="AW1453" t="s">
        <v>58</v>
      </c>
      <c r="AX1453">
        <v>0</v>
      </c>
      <c r="AY1453">
        <v>2</v>
      </c>
      <c r="AZ1453">
        <v>0.5</v>
      </c>
      <c r="BA1453">
        <v>0.5</v>
      </c>
      <c r="BB1453" t="s">
        <v>59</v>
      </c>
    </row>
    <row r="1454" spans="1:54" x14ac:dyDescent="0.2">
      <c r="A1454" s="7" t="str">
        <f>VLOOKUP(G1454,'Matching-Tabelle'!$A$76:$B$80,2,FALSE)</f>
        <v>claudio.goetz@tkb.ch</v>
      </c>
      <c r="B1454" s="7" t="str">
        <f>VLOOKUP(J1454,'Matching-Tabelle'!$A$1:$B$66,2,FALSE)</f>
        <v>WPI CTB</v>
      </c>
      <c r="C1454" s="7" t="str">
        <f>IF(VLOOKUP(J1454,'Matching-Tabelle'!$A$1:$CB$66,3,FALSE)=0,"",VLOOKUP(J1454,'Matching-Tabelle'!$A$1:$CB$66,3,FALSE))</f>
        <v/>
      </c>
      <c r="D1454" s="7">
        <v>0.5</v>
      </c>
      <c r="E1454" s="7" t="s">
        <v>1373</v>
      </c>
      <c r="F1454" s="8">
        <v>42466</v>
      </c>
      <c r="G1454" t="s">
        <v>879</v>
      </c>
      <c r="H1454" t="s">
        <v>880</v>
      </c>
      <c r="I1454" t="s">
        <v>881</v>
      </c>
      <c r="J1454">
        <v>921</v>
      </c>
      <c r="K1454" t="s">
        <v>224</v>
      </c>
      <c r="L1454" t="s">
        <v>225</v>
      </c>
      <c r="M1454">
        <v>990001</v>
      </c>
      <c r="N1454" t="s">
        <v>51</v>
      </c>
      <c r="O1454">
        <v>0.5</v>
      </c>
      <c r="Q1454">
        <v>0.5</v>
      </c>
      <c r="S1454" t="s">
        <v>1373</v>
      </c>
      <c r="AE1454">
        <v>12</v>
      </c>
      <c r="AF1454">
        <v>7.6</v>
      </c>
      <c r="AG1454">
        <v>5</v>
      </c>
      <c r="AH1454" t="s">
        <v>53</v>
      </c>
      <c r="AI1454" t="s">
        <v>54</v>
      </c>
      <c r="AJ1454">
        <v>2</v>
      </c>
      <c r="AK1454">
        <v>1</v>
      </c>
      <c r="AL1454">
        <v>1</v>
      </c>
      <c r="AM1454" t="s">
        <v>55</v>
      </c>
      <c r="AN1454" t="s">
        <v>56</v>
      </c>
      <c r="AP1454">
        <v>1</v>
      </c>
      <c r="AQ1454" t="s">
        <v>57</v>
      </c>
      <c r="AR1454">
        <v>0</v>
      </c>
      <c r="AW1454" t="s">
        <v>58</v>
      </c>
      <c r="AX1454">
        <v>0</v>
      </c>
      <c r="AY1454">
        <v>2</v>
      </c>
      <c r="AZ1454">
        <v>0.5</v>
      </c>
      <c r="BA1454">
        <v>0.5</v>
      </c>
      <c r="BB1454" t="s">
        <v>59</v>
      </c>
    </row>
    <row r="1455" spans="1:54" x14ac:dyDescent="0.2">
      <c r="A1455" s="7" t="str">
        <f>VLOOKUP(G1455,'Matching-Tabelle'!$A$76:$B$80,2,FALSE)</f>
        <v>claudio.goetz@tkb.ch</v>
      </c>
      <c r="B1455" s="7" t="str">
        <f>VLOOKUP(J1455,'Matching-Tabelle'!$A$1:$B$66,2,FALSE)</f>
        <v>WPI CTB</v>
      </c>
      <c r="C1455" s="7" t="str">
        <f>IF(VLOOKUP(J1455,'Matching-Tabelle'!$A$1:$CB$66,3,FALSE)=0,"",VLOOKUP(J1455,'Matching-Tabelle'!$A$1:$CB$66,3,FALSE))</f>
        <v/>
      </c>
      <c r="D1455" s="7">
        <v>0.5</v>
      </c>
      <c r="E1455" s="7" t="s">
        <v>1374</v>
      </c>
      <c r="F1455" s="8">
        <v>42466</v>
      </c>
      <c r="G1455" t="s">
        <v>879</v>
      </c>
      <c r="H1455" t="s">
        <v>880</v>
      </c>
      <c r="I1455" t="s">
        <v>881</v>
      </c>
      <c r="J1455">
        <v>919</v>
      </c>
      <c r="K1455" t="s">
        <v>66</v>
      </c>
      <c r="L1455" t="s">
        <v>67</v>
      </c>
      <c r="M1455">
        <v>990001</v>
      </c>
      <c r="N1455" t="s">
        <v>51</v>
      </c>
      <c r="O1455">
        <v>0.5</v>
      </c>
      <c r="Q1455">
        <v>0.5</v>
      </c>
      <c r="S1455" t="s">
        <v>1374</v>
      </c>
      <c r="AE1455">
        <v>12</v>
      </c>
      <c r="AF1455">
        <v>7.6</v>
      </c>
      <c r="AG1455">
        <v>5</v>
      </c>
      <c r="AH1455" t="s">
        <v>53</v>
      </c>
      <c r="AI1455" t="s">
        <v>54</v>
      </c>
      <c r="AJ1455">
        <v>2</v>
      </c>
      <c r="AK1455">
        <v>1</v>
      </c>
      <c r="AL1455">
        <v>1</v>
      </c>
      <c r="AM1455" t="s">
        <v>55</v>
      </c>
      <c r="AN1455" t="s">
        <v>56</v>
      </c>
      <c r="AP1455">
        <v>1</v>
      </c>
      <c r="AQ1455" t="s">
        <v>57</v>
      </c>
      <c r="AR1455">
        <v>0</v>
      </c>
      <c r="AW1455" t="s">
        <v>58</v>
      </c>
      <c r="AX1455">
        <v>0</v>
      </c>
      <c r="AY1455">
        <v>2</v>
      </c>
      <c r="AZ1455">
        <v>0.5</v>
      </c>
      <c r="BA1455">
        <v>0.5</v>
      </c>
      <c r="BB1455" t="s">
        <v>59</v>
      </c>
    </row>
    <row r="1456" spans="1:54" x14ac:dyDescent="0.2">
      <c r="A1456" s="7" t="str">
        <f>VLOOKUP(G1456,'Matching-Tabelle'!$A$76:$B$80,2,FALSE)</f>
        <v>claudio.goetz@tkb.ch</v>
      </c>
      <c r="B1456" s="7" t="str">
        <f>VLOOKUP(J1456,'Matching-Tabelle'!$A$1:$B$66,2,FALSE)</f>
        <v>WPI CTB</v>
      </c>
      <c r="C1456" s="7" t="str">
        <f>IF(VLOOKUP(J1456,'Matching-Tabelle'!$A$1:$CB$66,3,FALSE)=0,"",VLOOKUP(J1456,'Matching-Tabelle'!$A$1:$CB$66,3,FALSE))</f>
        <v/>
      </c>
      <c r="D1456" s="7">
        <v>0.3</v>
      </c>
      <c r="E1456" s="7" t="s">
        <v>1375</v>
      </c>
      <c r="F1456" s="8">
        <v>42466</v>
      </c>
      <c r="G1456" t="s">
        <v>879</v>
      </c>
      <c r="H1456" t="s">
        <v>880</v>
      </c>
      <c r="I1456" t="s">
        <v>881</v>
      </c>
      <c r="J1456">
        <v>932</v>
      </c>
      <c r="K1456" t="s">
        <v>124</v>
      </c>
      <c r="L1456" t="s">
        <v>125</v>
      </c>
      <c r="M1456">
        <v>990001</v>
      </c>
      <c r="N1456" t="s">
        <v>51</v>
      </c>
      <c r="O1456">
        <v>0.3</v>
      </c>
      <c r="Q1456">
        <v>0.3</v>
      </c>
      <c r="S1456" t="s">
        <v>1375</v>
      </c>
      <c r="AE1456">
        <v>12</v>
      </c>
      <c r="AF1456">
        <v>7.6</v>
      </c>
      <c r="AG1456">
        <v>5</v>
      </c>
      <c r="AH1456" t="s">
        <v>53</v>
      </c>
      <c r="AI1456" t="s">
        <v>54</v>
      </c>
      <c r="AJ1456">
        <v>2</v>
      </c>
      <c r="AK1456">
        <v>1</v>
      </c>
      <c r="AL1456">
        <v>1</v>
      </c>
      <c r="AM1456" t="s">
        <v>55</v>
      </c>
      <c r="AN1456" t="s">
        <v>56</v>
      </c>
      <c r="AP1456">
        <v>1</v>
      </c>
      <c r="AQ1456" t="s">
        <v>57</v>
      </c>
      <c r="AR1456">
        <v>0</v>
      </c>
      <c r="AW1456" t="s">
        <v>58</v>
      </c>
      <c r="AX1456">
        <v>0</v>
      </c>
      <c r="AY1456">
        <v>2</v>
      </c>
      <c r="AZ1456">
        <v>0.3</v>
      </c>
      <c r="BA1456">
        <v>0.3</v>
      </c>
      <c r="BB1456" t="s">
        <v>59</v>
      </c>
    </row>
    <row r="1457" spans="1:54" x14ac:dyDescent="0.2">
      <c r="A1457" s="7" t="str">
        <f>VLOOKUP(G1457,'Matching-Tabelle'!$A$76:$B$80,2,FALSE)</f>
        <v>claudio.goetz@tkb.ch</v>
      </c>
      <c r="B1457" s="7" t="str">
        <f>VLOOKUP(J1457,'Matching-Tabelle'!$A$1:$B$66,2,FALSE)</f>
        <v>WPI CTB</v>
      </c>
      <c r="C1457" s="7" t="str">
        <f>IF(VLOOKUP(J1457,'Matching-Tabelle'!$A$1:$CB$66,3,FALSE)=0,"",VLOOKUP(J1457,'Matching-Tabelle'!$A$1:$CB$66,3,FALSE))</f>
        <v/>
      </c>
      <c r="D1457" s="7">
        <v>0.3</v>
      </c>
      <c r="E1457" s="7" t="s">
        <v>1376</v>
      </c>
      <c r="F1457" s="8">
        <v>42466</v>
      </c>
      <c r="G1457" t="s">
        <v>879</v>
      </c>
      <c r="H1457" t="s">
        <v>880</v>
      </c>
      <c r="I1457" t="s">
        <v>881</v>
      </c>
      <c r="J1457">
        <v>936</v>
      </c>
      <c r="K1457" t="s">
        <v>891</v>
      </c>
      <c r="L1457" t="s">
        <v>892</v>
      </c>
      <c r="M1457">
        <v>990001</v>
      </c>
      <c r="N1457" t="s">
        <v>51</v>
      </c>
      <c r="O1457">
        <v>0.3</v>
      </c>
      <c r="Q1457">
        <v>0.3</v>
      </c>
      <c r="S1457" t="s">
        <v>1376</v>
      </c>
      <c r="AE1457">
        <v>12</v>
      </c>
      <c r="AF1457">
        <v>7.6</v>
      </c>
      <c r="AG1457">
        <v>5</v>
      </c>
      <c r="AH1457" t="s">
        <v>53</v>
      </c>
      <c r="AI1457" t="s">
        <v>54</v>
      </c>
      <c r="AJ1457">
        <v>2</v>
      </c>
      <c r="AK1457">
        <v>1</v>
      </c>
      <c r="AL1457">
        <v>1</v>
      </c>
      <c r="AM1457" t="s">
        <v>55</v>
      </c>
      <c r="AN1457" t="s">
        <v>56</v>
      </c>
      <c r="AP1457">
        <v>1</v>
      </c>
      <c r="AQ1457" t="s">
        <v>57</v>
      </c>
      <c r="AR1457">
        <v>0</v>
      </c>
      <c r="AW1457" t="s">
        <v>58</v>
      </c>
      <c r="AX1457">
        <v>0</v>
      </c>
      <c r="AY1457">
        <v>2</v>
      </c>
      <c r="AZ1457">
        <v>0.3</v>
      </c>
      <c r="BA1457">
        <v>0.3</v>
      </c>
      <c r="BB1457" t="s">
        <v>59</v>
      </c>
    </row>
    <row r="1458" spans="1:54" x14ac:dyDescent="0.2">
      <c r="A1458" s="7" t="str">
        <f>VLOOKUP(G1458,'Matching-Tabelle'!$A$76:$B$80,2,FALSE)</f>
        <v>claudio.goetz@tkb.ch</v>
      </c>
      <c r="B1458" s="7" t="str">
        <f>VLOOKUP(J1458,'Matching-Tabelle'!$A$1:$B$66,2,FALSE)</f>
        <v>Proj Optima</v>
      </c>
      <c r="C1458" s="7" t="str">
        <f>IF(VLOOKUP(J1458,'Matching-Tabelle'!$A$1:$CB$66,3,FALSE)=0,"",VLOOKUP(J1458,'Matching-Tabelle'!$A$1:$CB$66,3,FALSE))</f>
        <v/>
      </c>
      <c r="D1458" s="7">
        <v>0.9</v>
      </c>
      <c r="E1458" s="7" t="s">
        <v>1377</v>
      </c>
      <c r="F1458" s="8">
        <v>42466</v>
      </c>
      <c r="G1458" t="s">
        <v>879</v>
      </c>
      <c r="H1458" t="s">
        <v>880</v>
      </c>
      <c r="I1458" t="s">
        <v>881</v>
      </c>
      <c r="J1458">
        <v>211</v>
      </c>
      <c r="K1458" t="s">
        <v>79</v>
      </c>
      <c r="L1458" t="s">
        <v>80</v>
      </c>
      <c r="M1458">
        <v>990001</v>
      </c>
      <c r="N1458" t="s">
        <v>51</v>
      </c>
      <c r="O1458">
        <v>0.9</v>
      </c>
      <c r="Q1458">
        <v>0.9</v>
      </c>
      <c r="S1458" t="s">
        <v>1377</v>
      </c>
      <c r="AE1458">
        <v>12</v>
      </c>
      <c r="AF1458">
        <v>7.6</v>
      </c>
      <c r="AG1458">
        <v>5</v>
      </c>
      <c r="AH1458" t="s">
        <v>53</v>
      </c>
      <c r="AI1458" t="s">
        <v>54</v>
      </c>
      <c r="AJ1458">
        <v>2</v>
      </c>
      <c r="AK1458">
        <v>1</v>
      </c>
      <c r="AL1458">
        <v>1</v>
      </c>
      <c r="AM1458" t="s">
        <v>55</v>
      </c>
      <c r="AN1458" t="s">
        <v>56</v>
      </c>
      <c r="AP1458">
        <v>1</v>
      </c>
      <c r="AQ1458" t="s">
        <v>57</v>
      </c>
      <c r="AR1458">
        <v>0</v>
      </c>
      <c r="AW1458" t="s">
        <v>58</v>
      </c>
      <c r="AX1458">
        <v>0</v>
      </c>
      <c r="AY1458">
        <v>2</v>
      </c>
      <c r="AZ1458">
        <v>0.9</v>
      </c>
      <c r="BA1458">
        <v>0.9</v>
      </c>
      <c r="BB1458" t="s">
        <v>59</v>
      </c>
    </row>
    <row r="1459" spans="1:54" x14ac:dyDescent="0.2">
      <c r="A1459" s="7" t="str">
        <f>VLOOKUP(G1459,'Matching-Tabelle'!$A$76:$B$80,2,FALSE)</f>
        <v>claudio.goetz@tkb.ch</v>
      </c>
      <c r="B1459" s="7" t="str">
        <f>VLOOKUP(J1459,'Matching-Tabelle'!$A$1:$B$66,2,FALSE)</f>
        <v>WPI CTB</v>
      </c>
      <c r="C1459" s="7" t="str">
        <f>IF(VLOOKUP(J1459,'Matching-Tabelle'!$A$1:$CB$66,3,FALSE)=0,"",VLOOKUP(J1459,'Matching-Tabelle'!$A$1:$CB$66,3,FALSE))</f>
        <v/>
      </c>
      <c r="D1459" s="7">
        <v>0.5</v>
      </c>
      <c r="E1459" s="7" t="s">
        <v>1378</v>
      </c>
      <c r="F1459" s="8">
        <v>42466</v>
      </c>
      <c r="G1459" t="s">
        <v>879</v>
      </c>
      <c r="H1459" t="s">
        <v>880</v>
      </c>
      <c r="I1459" t="s">
        <v>881</v>
      </c>
      <c r="J1459">
        <v>927</v>
      </c>
      <c r="K1459" t="s">
        <v>99</v>
      </c>
      <c r="L1459" t="s">
        <v>100</v>
      </c>
      <c r="M1459">
        <v>990001</v>
      </c>
      <c r="N1459" t="s">
        <v>51</v>
      </c>
      <c r="O1459">
        <v>0.5</v>
      </c>
      <c r="Q1459">
        <v>0.5</v>
      </c>
      <c r="S1459" t="s">
        <v>1378</v>
      </c>
      <c r="AE1459">
        <v>12</v>
      </c>
      <c r="AF1459">
        <v>7.6</v>
      </c>
      <c r="AG1459">
        <v>5</v>
      </c>
      <c r="AH1459" t="s">
        <v>53</v>
      </c>
      <c r="AI1459" t="s">
        <v>54</v>
      </c>
      <c r="AJ1459">
        <v>2</v>
      </c>
      <c r="AK1459">
        <v>1</v>
      </c>
      <c r="AL1459">
        <v>1</v>
      </c>
      <c r="AM1459" t="s">
        <v>55</v>
      </c>
      <c r="AN1459" t="s">
        <v>56</v>
      </c>
      <c r="AP1459">
        <v>1</v>
      </c>
      <c r="AQ1459" t="s">
        <v>57</v>
      </c>
      <c r="AR1459">
        <v>0</v>
      </c>
      <c r="AW1459" t="s">
        <v>58</v>
      </c>
      <c r="AX1459">
        <v>0</v>
      </c>
      <c r="AY1459">
        <v>2</v>
      </c>
      <c r="AZ1459">
        <v>0.5</v>
      </c>
      <c r="BA1459">
        <v>0.5</v>
      </c>
      <c r="BB1459" t="s">
        <v>59</v>
      </c>
    </row>
    <row r="1460" spans="1:54" x14ac:dyDescent="0.2">
      <c r="A1460" s="7" t="str">
        <f>VLOOKUP(G1460,'Matching-Tabelle'!$A$76:$B$80,2,FALSE)</f>
        <v>claudio.goetz@tkb.ch</v>
      </c>
      <c r="B1460" s="7" t="str">
        <f>VLOOKUP(J1460,'Matching-Tabelle'!$A$1:$B$66,2,FALSE)</f>
        <v>WPI RTB</v>
      </c>
      <c r="C1460" s="7" t="str">
        <f>IF(VLOOKUP(J1460,'Matching-Tabelle'!$A$1:$CB$66,3,FALSE)=0,"",VLOOKUP(J1460,'Matching-Tabelle'!$A$1:$CB$66,3,FALSE))</f>
        <v/>
      </c>
      <c r="D1460" s="7">
        <v>0.3</v>
      </c>
      <c r="E1460" s="7" t="s">
        <v>1379</v>
      </c>
      <c r="F1460" s="8">
        <v>42466</v>
      </c>
      <c r="G1460" t="s">
        <v>879</v>
      </c>
      <c r="H1460" t="s">
        <v>880</v>
      </c>
      <c r="I1460" t="s">
        <v>881</v>
      </c>
      <c r="J1460">
        <v>22</v>
      </c>
      <c r="K1460" t="s">
        <v>88</v>
      </c>
      <c r="L1460" t="s">
        <v>89</v>
      </c>
      <c r="M1460">
        <v>990001</v>
      </c>
      <c r="N1460" t="s">
        <v>51</v>
      </c>
      <c r="O1460">
        <v>0.3</v>
      </c>
      <c r="Q1460">
        <v>0.3</v>
      </c>
      <c r="S1460" t="s">
        <v>1379</v>
      </c>
      <c r="AE1460">
        <v>12</v>
      </c>
      <c r="AF1460">
        <v>7.6</v>
      </c>
      <c r="AG1460">
        <v>5</v>
      </c>
      <c r="AH1460" t="s">
        <v>53</v>
      </c>
      <c r="AI1460" t="s">
        <v>54</v>
      </c>
      <c r="AJ1460">
        <v>2</v>
      </c>
      <c r="AK1460">
        <v>1</v>
      </c>
      <c r="AL1460">
        <v>1</v>
      </c>
      <c r="AM1460" t="s">
        <v>55</v>
      </c>
      <c r="AN1460" t="s">
        <v>56</v>
      </c>
      <c r="AP1460">
        <v>1</v>
      </c>
      <c r="AQ1460" t="s">
        <v>57</v>
      </c>
      <c r="AR1460">
        <v>0</v>
      </c>
      <c r="AW1460" t="s">
        <v>58</v>
      </c>
      <c r="AX1460">
        <v>0</v>
      </c>
      <c r="AY1460">
        <v>2</v>
      </c>
      <c r="AZ1460">
        <v>0.3</v>
      </c>
      <c r="BA1460">
        <v>0.3</v>
      </c>
      <c r="BB1460" t="s">
        <v>59</v>
      </c>
    </row>
    <row r="1461" spans="1:54" x14ac:dyDescent="0.2">
      <c r="A1461" s="7" t="str">
        <f>VLOOKUP(G1461,'Matching-Tabelle'!$A$76:$B$80,2,FALSE)</f>
        <v>claudio.goetz@tkb.ch</v>
      </c>
      <c r="B1461" s="7" t="str">
        <f>VLOOKUP(J1461,'Matching-Tabelle'!$A$1:$B$66,2,FALSE)</f>
        <v>WPI RTB</v>
      </c>
      <c r="C1461" s="7" t="str">
        <f>IF(VLOOKUP(J1461,'Matching-Tabelle'!$A$1:$CB$66,3,FALSE)=0,"",VLOOKUP(J1461,'Matching-Tabelle'!$A$1:$CB$66,3,FALSE))</f>
        <v/>
      </c>
      <c r="D1461" s="7">
        <v>0.2</v>
      </c>
      <c r="E1461" s="7" t="s">
        <v>1380</v>
      </c>
      <c r="F1461" s="8">
        <v>42466</v>
      </c>
      <c r="G1461" t="s">
        <v>879</v>
      </c>
      <c r="H1461" t="s">
        <v>880</v>
      </c>
      <c r="I1461" t="s">
        <v>881</v>
      </c>
      <c r="J1461">
        <v>22</v>
      </c>
      <c r="K1461" t="s">
        <v>88</v>
      </c>
      <c r="L1461" t="s">
        <v>89</v>
      </c>
      <c r="M1461">
        <v>990001</v>
      </c>
      <c r="N1461" t="s">
        <v>51</v>
      </c>
      <c r="O1461">
        <v>0.2</v>
      </c>
      <c r="Q1461">
        <v>0.2</v>
      </c>
      <c r="S1461" t="s">
        <v>1380</v>
      </c>
      <c r="AE1461">
        <v>12</v>
      </c>
      <c r="AF1461">
        <v>7.6</v>
      </c>
      <c r="AG1461">
        <v>5</v>
      </c>
      <c r="AH1461" t="s">
        <v>53</v>
      </c>
      <c r="AI1461" t="s">
        <v>54</v>
      </c>
      <c r="AJ1461">
        <v>2</v>
      </c>
      <c r="AK1461">
        <v>1</v>
      </c>
      <c r="AL1461">
        <v>1</v>
      </c>
      <c r="AM1461" t="s">
        <v>55</v>
      </c>
      <c r="AN1461" t="s">
        <v>56</v>
      </c>
      <c r="AP1461">
        <v>1</v>
      </c>
      <c r="AQ1461" t="s">
        <v>57</v>
      </c>
      <c r="AR1461">
        <v>0</v>
      </c>
      <c r="AW1461" t="s">
        <v>58</v>
      </c>
      <c r="AX1461">
        <v>0</v>
      </c>
      <c r="AY1461">
        <v>2</v>
      </c>
      <c r="AZ1461">
        <v>0.2</v>
      </c>
      <c r="BA1461">
        <v>0.2</v>
      </c>
      <c r="BB1461" t="s">
        <v>59</v>
      </c>
    </row>
    <row r="1462" spans="1:54" x14ac:dyDescent="0.2">
      <c r="A1462" s="7" t="str">
        <f>VLOOKUP(G1462,'Matching-Tabelle'!$A$76:$B$80,2,FALSE)</f>
        <v>claudio.goetz@tkb.ch</v>
      </c>
      <c r="B1462" s="7" t="str">
        <f>VLOOKUP(J1462,'Matching-Tabelle'!$A$1:$B$66,2,FALSE)</f>
        <v>WPI CTB</v>
      </c>
      <c r="C1462" s="7" t="str">
        <f>IF(VLOOKUP(J1462,'Matching-Tabelle'!$A$1:$CB$66,3,FALSE)=0,"",VLOOKUP(J1462,'Matching-Tabelle'!$A$1:$CB$66,3,FALSE))</f>
        <v/>
      </c>
      <c r="D1462" s="7">
        <v>0.2</v>
      </c>
      <c r="E1462" s="7" t="s">
        <v>1309</v>
      </c>
      <c r="F1462" s="8">
        <v>42466</v>
      </c>
      <c r="G1462" t="s">
        <v>879</v>
      </c>
      <c r="H1462" t="s">
        <v>880</v>
      </c>
      <c r="I1462" t="s">
        <v>881</v>
      </c>
      <c r="J1462">
        <v>927</v>
      </c>
      <c r="K1462" t="s">
        <v>99</v>
      </c>
      <c r="L1462" t="s">
        <v>100</v>
      </c>
      <c r="M1462">
        <v>990001</v>
      </c>
      <c r="N1462" t="s">
        <v>51</v>
      </c>
      <c r="O1462">
        <v>0.2</v>
      </c>
      <c r="Q1462">
        <v>0.2</v>
      </c>
      <c r="S1462" t="s">
        <v>1309</v>
      </c>
      <c r="AE1462">
        <v>12</v>
      </c>
      <c r="AF1462">
        <v>7.6</v>
      </c>
      <c r="AG1462">
        <v>5</v>
      </c>
      <c r="AH1462" t="s">
        <v>53</v>
      </c>
      <c r="AI1462" t="s">
        <v>54</v>
      </c>
      <c r="AJ1462">
        <v>2</v>
      </c>
      <c r="AK1462">
        <v>1</v>
      </c>
      <c r="AL1462">
        <v>1</v>
      </c>
      <c r="AM1462" t="s">
        <v>55</v>
      </c>
      <c r="AN1462" t="s">
        <v>56</v>
      </c>
      <c r="AP1462">
        <v>1</v>
      </c>
      <c r="AQ1462" t="s">
        <v>57</v>
      </c>
      <c r="AR1462">
        <v>0</v>
      </c>
      <c r="AW1462" t="s">
        <v>58</v>
      </c>
      <c r="AX1462">
        <v>0</v>
      </c>
      <c r="AY1462">
        <v>2</v>
      </c>
      <c r="AZ1462">
        <v>0.2</v>
      </c>
      <c r="BA1462">
        <v>0.2</v>
      </c>
      <c r="BB1462" t="s">
        <v>59</v>
      </c>
    </row>
    <row r="1463" spans="1:54" x14ac:dyDescent="0.2">
      <c r="A1463" s="7" t="str">
        <f>VLOOKUP(G1463,'Matching-Tabelle'!$A$76:$B$80,2,FALSE)</f>
        <v>claudio.goetz@tkb.ch</v>
      </c>
      <c r="B1463" s="7" t="str">
        <f>VLOOKUP(J1463,'Matching-Tabelle'!$A$1:$B$66,2,FALSE)</f>
        <v>WPI CTB</v>
      </c>
      <c r="C1463" s="7" t="str">
        <f>IF(VLOOKUP(J1463,'Matching-Tabelle'!$A$1:$CB$66,3,FALSE)=0,"",VLOOKUP(J1463,'Matching-Tabelle'!$A$1:$CB$66,3,FALSE))</f>
        <v/>
      </c>
      <c r="D1463" s="7">
        <v>2.9</v>
      </c>
      <c r="E1463" s="7" t="s">
        <v>1381</v>
      </c>
      <c r="F1463" s="8">
        <v>42466</v>
      </c>
      <c r="G1463" t="s">
        <v>879</v>
      </c>
      <c r="H1463" t="s">
        <v>880</v>
      </c>
      <c r="I1463" t="s">
        <v>881</v>
      </c>
      <c r="J1463">
        <v>927</v>
      </c>
      <c r="K1463" t="s">
        <v>99</v>
      </c>
      <c r="L1463" t="s">
        <v>100</v>
      </c>
      <c r="M1463">
        <v>990001</v>
      </c>
      <c r="N1463" t="s">
        <v>51</v>
      </c>
      <c r="O1463">
        <v>2.9</v>
      </c>
      <c r="Q1463">
        <v>2.9</v>
      </c>
      <c r="S1463" t="s">
        <v>1381</v>
      </c>
      <c r="AE1463">
        <v>12</v>
      </c>
      <c r="AF1463">
        <v>7.6</v>
      </c>
      <c r="AG1463">
        <v>5</v>
      </c>
      <c r="AH1463" t="s">
        <v>53</v>
      </c>
      <c r="AI1463" t="s">
        <v>54</v>
      </c>
      <c r="AJ1463">
        <v>2</v>
      </c>
      <c r="AK1463">
        <v>1</v>
      </c>
      <c r="AL1463">
        <v>1</v>
      </c>
      <c r="AM1463" t="s">
        <v>55</v>
      </c>
      <c r="AN1463" t="s">
        <v>56</v>
      </c>
      <c r="AP1463">
        <v>1</v>
      </c>
      <c r="AQ1463" t="s">
        <v>57</v>
      </c>
      <c r="AR1463">
        <v>0</v>
      </c>
      <c r="AW1463" t="s">
        <v>58</v>
      </c>
      <c r="AX1463">
        <v>0</v>
      </c>
      <c r="AY1463">
        <v>2</v>
      </c>
      <c r="AZ1463">
        <v>2.9</v>
      </c>
      <c r="BA1463">
        <v>2.9</v>
      </c>
      <c r="BB1463" t="s">
        <v>59</v>
      </c>
    </row>
    <row r="1464" spans="1:54" x14ac:dyDescent="0.2">
      <c r="A1464" s="7" t="str">
        <f>VLOOKUP(G1464,'Matching-Tabelle'!$A$76:$B$80,2,FALSE)</f>
        <v>claudio.goetz@tkb.ch</v>
      </c>
      <c r="B1464" s="7" t="str">
        <f>VLOOKUP(J1464,'Matching-Tabelle'!$A$1:$B$66,2,FALSE)</f>
        <v>WPI CTB</v>
      </c>
      <c r="C1464" s="7" t="str">
        <f>IF(VLOOKUP(J1464,'Matching-Tabelle'!$A$1:$CB$66,3,FALSE)=0,"",VLOOKUP(J1464,'Matching-Tabelle'!$A$1:$CB$66,3,FALSE))</f>
        <v/>
      </c>
      <c r="D1464" s="7">
        <v>0.5</v>
      </c>
      <c r="E1464" s="7" t="s">
        <v>1382</v>
      </c>
      <c r="F1464" s="8">
        <v>42466</v>
      </c>
      <c r="G1464" t="s">
        <v>879</v>
      </c>
      <c r="H1464" t="s">
        <v>880</v>
      </c>
      <c r="I1464" t="s">
        <v>881</v>
      </c>
      <c r="J1464">
        <v>922</v>
      </c>
      <c r="K1464" t="s">
        <v>134</v>
      </c>
      <c r="L1464" t="s">
        <v>135</v>
      </c>
      <c r="M1464">
        <v>990001</v>
      </c>
      <c r="N1464" t="s">
        <v>51</v>
      </c>
      <c r="O1464">
        <v>0.5</v>
      </c>
      <c r="Q1464">
        <v>0.5</v>
      </c>
      <c r="S1464" t="s">
        <v>1382</v>
      </c>
      <c r="AE1464">
        <v>12</v>
      </c>
      <c r="AF1464">
        <v>7.6</v>
      </c>
      <c r="AG1464">
        <v>5</v>
      </c>
      <c r="AH1464" t="s">
        <v>53</v>
      </c>
      <c r="AI1464" t="s">
        <v>54</v>
      </c>
      <c r="AJ1464">
        <v>2</v>
      </c>
      <c r="AK1464">
        <v>1</v>
      </c>
      <c r="AL1464">
        <v>1</v>
      </c>
      <c r="AM1464" t="s">
        <v>55</v>
      </c>
      <c r="AN1464" t="s">
        <v>56</v>
      </c>
      <c r="AP1464">
        <v>1</v>
      </c>
      <c r="AQ1464" t="s">
        <v>57</v>
      </c>
      <c r="AR1464">
        <v>0</v>
      </c>
      <c r="AW1464" t="s">
        <v>58</v>
      </c>
      <c r="AX1464">
        <v>0</v>
      </c>
      <c r="AY1464">
        <v>2</v>
      </c>
      <c r="AZ1464">
        <v>0.5</v>
      </c>
      <c r="BA1464">
        <v>0.5</v>
      </c>
      <c r="BB1464" t="s">
        <v>59</v>
      </c>
    </row>
    <row r="1465" spans="1:54" x14ac:dyDescent="0.2">
      <c r="A1465" s="7" t="str">
        <f>VLOOKUP(G1465,'Matching-Tabelle'!$A$76:$B$80,2,FALSE)</f>
        <v>claudio.goetz@tkb.ch</v>
      </c>
      <c r="B1465" s="7" t="str">
        <f>VLOOKUP(J1465,'Matching-Tabelle'!$A$1:$B$66,2,FALSE)</f>
        <v>WPI RTB</v>
      </c>
      <c r="C1465" s="7" t="str">
        <f>IF(VLOOKUP(J1465,'Matching-Tabelle'!$A$1:$CB$66,3,FALSE)=0,"",VLOOKUP(J1465,'Matching-Tabelle'!$A$1:$CB$66,3,FALSE))</f>
        <v/>
      </c>
      <c r="D1465" s="7">
        <v>0.4</v>
      </c>
      <c r="E1465" s="7" t="s">
        <v>1358</v>
      </c>
      <c r="F1465" s="8">
        <v>42466</v>
      </c>
      <c r="G1465" t="s">
        <v>879</v>
      </c>
      <c r="H1465" t="s">
        <v>880</v>
      </c>
      <c r="I1465" t="s">
        <v>881</v>
      </c>
      <c r="J1465">
        <v>24</v>
      </c>
      <c r="K1465" t="s">
        <v>73</v>
      </c>
      <c r="L1465" t="s">
        <v>74</v>
      </c>
      <c r="M1465">
        <v>990001</v>
      </c>
      <c r="N1465" t="s">
        <v>51</v>
      </c>
      <c r="O1465">
        <v>0.4</v>
      </c>
      <c r="Q1465">
        <v>0.4</v>
      </c>
      <c r="S1465" t="s">
        <v>1358</v>
      </c>
      <c r="AE1465">
        <v>12</v>
      </c>
      <c r="AF1465">
        <v>7.6</v>
      </c>
      <c r="AG1465">
        <v>5</v>
      </c>
      <c r="AH1465" t="s">
        <v>53</v>
      </c>
      <c r="AI1465" t="s">
        <v>54</v>
      </c>
      <c r="AJ1465">
        <v>2</v>
      </c>
      <c r="AK1465">
        <v>1</v>
      </c>
      <c r="AL1465">
        <v>1</v>
      </c>
      <c r="AM1465" t="s">
        <v>55</v>
      </c>
      <c r="AN1465" t="s">
        <v>56</v>
      </c>
      <c r="AP1465">
        <v>1</v>
      </c>
      <c r="AQ1465" t="s">
        <v>57</v>
      </c>
      <c r="AR1465">
        <v>0</v>
      </c>
      <c r="AW1465" t="s">
        <v>58</v>
      </c>
      <c r="AX1465">
        <v>0</v>
      </c>
      <c r="AY1465">
        <v>2</v>
      </c>
      <c r="AZ1465">
        <v>0.4</v>
      </c>
      <c r="BA1465">
        <v>0.4</v>
      </c>
      <c r="BB1465" t="s">
        <v>59</v>
      </c>
    </row>
    <row r="1466" spans="1:54" x14ac:dyDescent="0.2">
      <c r="A1466" s="7" t="str">
        <f>VLOOKUP(G1466,'Matching-Tabelle'!$A$76:$B$80,2,FALSE)</f>
        <v>claudio.goetz@tkb.ch</v>
      </c>
      <c r="B1466" s="7" t="str">
        <f>VLOOKUP(J1466,'Matching-Tabelle'!$A$1:$B$66,2,FALSE)</f>
        <v>WPI CTB</v>
      </c>
      <c r="C1466" s="7" t="str">
        <f>IF(VLOOKUP(J1466,'Matching-Tabelle'!$A$1:$CB$66,3,FALSE)=0,"",VLOOKUP(J1466,'Matching-Tabelle'!$A$1:$CB$66,3,FALSE))</f>
        <v/>
      </c>
      <c r="D1466" s="7">
        <v>0.4</v>
      </c>
      <c r="E1466" s="7" t="s">
        <v>1383</v>
      </c>
      <c r="F1466" s="8">
        <v>42466</v>
      </c>
      <c r="G1466" t="s">
        <v>879</v>
      </c>
      <c r="H1466" t="s">
        <v>880</v>
      </c>
      <c r="I1466" t="s">
        <v>881</v>
      </c>
      <c r="J1466">
        <v>927</v>
      </c>
      <c r="K1466" t="s">
        <v>99</v>
      </c>
      <c r="L1466" t="s">
        <v>100</v>
      </c>
      <c r="M1466">
        <v>990001</v>
      </c>
      <c r="N1466" t="s">
        <v>51</v>
      </c>
      <c r="O1466">
        <v>0.4</v>
      </c>
      <c r="Q1466">
        <v>0.4</v>
      </c>
      <c r="S1466" t="s">
        <v>1383</v>
      </c>
      <c r="AE1466">
        <v>12</v>
      </c>
      <c r="AF1466">
        <v>7.6</v>
      </c>
      <c r="AG1466">
        <v>5</v>
      </c>
      <c r="AH1466" t="s">
        <v>53</v>
      </c>
      <c r="AI1466" t="s">
        <v>54</v>
      </c>
      <c r="AJ1466">
        <v>2</v>
      </c>
      <c r="AK1466">
        <v>1</v>
      </c>
      <c r="AL1466">
        <v>1</v>
      </c>
      <c r="AM1466" t="s">
        <v>55</v>
      </c>
      <c r="AN1466" t="s">
        <v>56</v>
      </c>
      <c r="AP1466">
        <v>1</v>
      </c>
      <c r="AQ1466" t="s">
        <v>57</v>
      </c>
      <c r="AR1466">
        <v>0</v>
      </c>
      <c r="AW1466" t="s">
        <v>58</v>
      </c>
      <c r="AX1466">
        <v>0</v>
      </c>
      <c r="AY1466">
        <v>2</v>
      </c>
      <c r="AZ1466">
        <v>0.4</v>
      </c>
      <c r="BA1466">
        <v>0.4</v>
      </c>
      <c r="BB1466" t="s">
        <v>59</v>
      </c>
    </row>
    <row r="1467" spans="1:54" x14ac:dyDescent="0.2">
      <c r="A1467" s="7" t="str">
        <f>VLOOKUP(G1467,'Matching-Tabelle'!$A$76:$B$80,2,FALSE)</f>
        <v>claudio.goetz@tkb.ch</v>
      </c>
      <c r="B1467" s="7" t="str">
        <f>VLOOKUP(J1467,'Matching-Tabelle'!$A$1:$B$66,2,FALSE)</f>
        <v>WPI RTB</v>
      </c>
      <c r="C1467" s="7" t="str">
        <f>IF(VLOOKUP(J1467,'Matching-Tabelle'!$A$1:$CB$66,3,FALSE)=0,"",VLOOKUP(J1467,'Matching-Tabelle'!$A$1:$CB$66,3,FALSE))</f>
        <v/>
      </c>
      <c r="D1467" s="7">
        <v>0.5</v>
      </c>
      <c r="E1467" s="7" t="s">
        <v>1384</v>
      </c>
      <c r="F1467" s="8">
        <v>42466</v>
      </c>
      <c r="G1467" t="s">
        <v>879</v>
      </c>
      <c r="H1467" t="s">
        <v>880</v>
      </c>
      <c r="I1467" t="s">
        <v>881</v>
      </c>
      <c r="J1467">
        <v>25</v>
      </c>
      <c r="K1467" t="s">
        <v>192</v>
      </c>
      <c r="L1467" t="s">
        <v>193</v>
      </c>
      <c r="M1467">
        <v>990001</v>
      </c>
      <c r="N1467" t="s">
        <v>51</v>
      </c>
      <c r="O1467">
        <v>0.5</v>
      </c>
      <c r="Q1467">
        <v>0.5</v>
      </c>
      <c r="S1467" t="s">
        <v>1384</v>
      </c>
      <c r="AE1467">
        <v>12</v>
      </c>
      <c r="AF1467">
        <v>7.6</v>
      </c>
      <c r="AG1467">
        <v>5</v>
      </c>
      <c r="AH1467" t="s">
        <v>53</v>
      </c>
      <c r="AI1467" t="s">
        <v>54</v>
      </c>
      <c r="AJ1467">
        <v>2</v>
      </c>
      <c r="AK1467">
        <v>1</v>
      </c>
      <c r="AL1467">
        <v>1</v>
      </c>
      <c r="AM1467" t="s">
        <v>55</v>
      </c>
      <c r="AN1467" t="s">
        <v>56</v>
      </c>
      <c r="AP1467">
        <v>1</v>
      </c>
      <c r="AQ1467" t="s">
        <v>57</v>
      </c>
      <c r="AR1467">
        <v>0</v>
      </c>
      <c r="AW1467" t="s">
        <v>58</v>
      </c>
      <c r="AX1467">
        <v>0</v>
      </c>
      <c r="AY1467">
        <v>2</v>
      </c>
      <c r="AZ1467">
        <v>0.5</v>
      </c>
      <c r="BA1467">
        <v>0.5</v>
      </c>
      <c r="BB1467" t="s">
        <v>59</v>
      </c>
    </row>
    <row r="1468" spans="1:54" x14ac:dyDescent="0.2">
      <c r="A1468" s="7" t="str">
        <f>VLOOKUP(G1468,'Matching-Tabelle'!$A$76:$B$80,2,FALSE)</f>
        <v>claudio.goetz@tkb.ch</v>
      </c>
      <c r="B1468" s="7" t="str">
        <f>VLOOKUP(J1468,'Matching-Tabelle'!$A$1:$B$66,2,FALSE)</f>
        <v>WPI RTB</v>
      </c>
      <c r="C1468" s="7" t="str">
        <f>IF(VLOOKUP(J1468,'Matching-Tabelle'!$A$1:$CB$66,3,FALSE)=0,"",VLOOKUP(J1468,'Matching-Tabelle'!$A$1:$CB$66,3,FALSE))</f>
        <v/>
      </c>
      <c r="D1468" s="7">
        <v>0.4</v>
      </c>
      <c r="E1468" s="7" t="s">
        <v>1385</v>
      </c>
      <c r="F1468" s="8">
        <v>42466</v>
      </c>
      <c r="G1468" t="s">
        <v>879</v>
      </c>
      <c r="H1468" t="s">
        <v>880</v>
      </c>
      <c r="I1468" t="s">
        <v>881</v>
      </c>
      <c r="J1468">
        <v>25</v>
      </c>
      <c r="K1468" t="s">
        <v>192</v>
      </c>
      <c r="L1468" t="s">
        <v>193</v>
      </c>
      <c r="M1468">
        <v>990001</v>
      </c>
      <c r="N1468" t="s">
        <v>51</v>
      </c>
      <c r="O1468">
        <v>0.4</v>
      </c>
      <c r="Q1468">
        <v>0.4</v>
      </c>
      <c r="S1468" t="s">
        <v>1385</v>
      </c>
      <c r="AE1468">
        <v>12</v>
      </c>
      <c r="AF1468">
        <v>7.6</v>
      </c>
      <c r="AG1468">
        <v>5</v>
      </c>
      <c r="AH1468" t="s">
        <v>53</v>
      </c>
      <c r="AI1468" t="s">
        <v>54</v>
      </c>
      <c r="AJ1468">
        <v>2</v>
      </c>
      <c r="AK1468">
        <v>1</v>
      </c>
      <c r="AL1468">
        <v>1</v>
      </c>
      <c r="AM1468" t="s">
        <v>55</v>
      </c>
      <c r="AN1468" t="s">
        <v>56</v>
      </c>
      <c r="AP1468">
        <v>1</v>
      </c>
      <c r="AQ1468" t="s">
        <v>57</v>
      </c>
      <c r="AR1468">
        <v>0</v>
      </c>
      <c r="AW1468" t="s">
        <v>58</v>
      </c>
      <c r="AX1468">
        <v>0</v>
      </c>
      <c r="AY1468">
        <v>2</v>
      </c>
      <c r="AZ1468">
        <v>0.4</v>
      </c>
      <c r="BA1468">
        <v>0.4</v>
      </c>
      <c r="BB1468" t="s">
        <v>59</v>
      </c>
    </row>
    <row r="1469" spans="1:54" x14ac:dyDescent="0.2">
      <c r="A1469" s="7" t="str">
        <f>VLOOKUP(G1469,'Matching-Tabelle'!$A$76:$B$80,2,FALSE)</f>
        <v>claudio.goetz@tkb.ch</v>
      </c>
      <c r="B1469" s="7" t="str">
        <f>VLOOKUP(J1469,'Matching-Tabelle'!$A$1:$B$66,2,FALSE)</f>
        <v>WPI CTB</v>
      </c>
      <c r="C1469" s="7" t="str">
        <f>IF(VLOOKUP(J1469,'Matching-Tabelle'!$A$1:$CB$66,3,FALSE)=0,"",VLOOKUP(J1469,'Matching-Tabelle'!$A$1:$CB$66,3,FALSE))</f>
        <v/>
      </c>
      <c r="D1469" s="7">
        <v>0.5</v>
      </c>
      <c r="E1469" s="7" t="s">
        <v>1386</v>
      </c>
      <c r="F1469" s="8">
        <v>42466</v>
      </c>
      <c r="G1469" t="s">
        <v>879</v>
      </c>
      <c r="H1469" t="s">
        <v>880</v>
      </c>
      <c r="I1469" t="s">
        <v>881</v>
      </c>
      <c r="J1469">
        <v>927</v>
      </c>
      <c r="K1469" t="s">
        <v>99</v>
      </c>
      <c r="L1469" t="s">
        <v>100</v>
      </c>
      <c r="M1469">
        <v>990001</v>
      </c>
      <c r="N1469" t="s">
        <v>51</v>
      </c>
      <c r="O1469">
        <v>0.5</v>
      </c>
      <c r="Q1469">
        <v>0.5</v>
      </c>
      <c r="S1469" t="s">
        <v>1386</v>
      </c>
      <c r="AE1469">
        <v>12</v>
      </c>
      <c r="AF1469">
        <v>7.6</v>
      </c>
      <c r="AG1469">
        <v>5</v>
      </c>
      <c r="AH1469" t="s">
        <v>53</v>
      </c>
      <c r="AI1469" t="s">
        <v>54</v>
      </c>
      <c r="AJ1469">
        <v>2</v>
      </c>
      <c r="AK1469">
        <v>1</v>
      </c>
      <c r="AL1469">
        <v>1</v>
      </c>
      <c r="AM1469" t="s">
        <v>55</v>
      </c>
      <c r="AN1469" t="s">
        <v>56</v>
      </c>
      <c r="AP1469">
        <v>1</v>
      </c>
      <c r="AQ1469" t="s">
        <v>57</v>
      </c>
      <c r="AR1469">
        <v>0</v>
      </c>
      <c r="AW1469" t="s">
        <v>58</v>
      </c>
      <c r="AX1469">
        <v>0</v>
      </c>
      <c r="AY1469">
        <v>2</v>
      </c>
      <c r="AZ1469">
        <v>0.5</v>
      </c>
      <c r="BA1469">
        <v>0.5</v>
      </c>
      <c r="BB1469" t="s">
        <v>59</v>
      </c>
    </row>
    <row r="1470" spans="1:54" x14ac:dyDescent="0.2">
      <c r="A1470" s="7" t="str">
        <f>VLOOKUP(G1470,'Matching-Tabelle'!$A$76:$B$80,2,FALSE)</f>
        <v>claudio.goetz@tkb.ch</v>
      </c>
      <c r="B1470" s="7" t="str">
        <f>VLOOKUP(J1470,'Matching-Tabelle'!$A$1:$B$66,2,FALSE)</f>
        <v>WPI CTB</v>
      </c>
      <c r="C1470" s="7" t="str">
        <f>IF(VLOOKUP(J1470,'Matching-Tabelle'!$A$1:$CB$66,3,FALSE)=0,"",VLOOKUP(J1470,'Matching-Tabelle'!$A$1:$CB$66,3,FALSE))</f>
        <v/>
      </c>
      <c r="D1470" s="7">
        <v>0.4</v>
      </c>
      <c r="E1470" s="7" t="s">
        <v>1387</v>
      </c>
      <c r="F1470" s="8">
        <v>42467</v>
      </c>
      <c r="G1470" t="s">
        <v>879</v>
      </c>
      <c r="H1470" t="s">
        <v>880</v>
      </c>
      <c r="I1470" t="s">
        <v>881</v>
      </c>
      <c r="J1470">
        <v>925</v>
      </c>
      <c r="K1470" t="s">
        <v>49</v>
      </c>
      <c r="L1470" t="s">
        <v>50</v>
      </c>
      <c r="M1470">
        <v>990001</v>
      </c>
      <c r="N1470" t="s">
        <v>51</v>
      </c>
      <c r="O1470">
        <v>0.4</v>
      </c>
      <c r="Q1470">
        <v>0.4</v>
      </c>
      <c r="S1470" t="s">
        <v>1387</v>
      </c>
      <c r="AE1470">
        <v>12</v>
      </c>
      <c r="AF1470">
        <v>7.6</v>
      </c>
      <c r="AG1470">
        <v>5</v>
      </c>
      <c r="AH1470" t="s">
        <v>53</v>
      </c>
      <c r="AI1470" t="s">
        <v>54</v>
      </c>
      <c r="AJ1470">
        <v>2</v>
      </c>
      <c r="AK1470">
        <v>1</v>
      </c>
      <c r="AL1470">
        <v>1</v>
      </c>
      <c r="AM1470" t="s">
        <v>55</v>
      </c>
      <c r="AN1470" t="s">
        <v>56</v>
      </c>
      <c r="AP1470">
        <v>1</v>
      </c>
      <c r="AQ1470" t="s">
        <v>57</v>
      </c>
      <c r="AR1470">
        <v>0</v>
      </c>
      <c r="AW1470" t="s">
        <v>58</v>
      </c>
      <c r="AX1470">
        <v>0</v>
      </c>
      <c r="AY1470">
        <v>2</v>
      </c>
      <c r="AZ1470">
        <v>0.4</v>
      </c>
      <c r="BA1470">
        <v>0.4</v>
      </c>
      <c r="BB1470" t="s">
        <v>59</v>
      </c>
    </row>
    <row r="1471" spans="1:54" x14ac:dyDescent="0.2">
      <c r="A1471" s="7" t="str">
        <f>VLOOKUP(G1471,'Matching-Tabelle'!$A$76:$B$80,2,FALSE)</f>
        <v>claudio.goetz@tkb.ch</v>
      </c>
      <c r="B1471" s="7" t="str">
        <f>VLOOKUP(J1471,'Matching-Tabelle'!$A$1:$B$66,2,FALSE)</f>
        <v>Proj Optima</v>
      </c>
      <c r="C1471" s="7" t="str">
        <f>IF(VLOOKUP(J1471,'Matching-Tabelle'!$A$1:$CB$66,3,FALSE)=0,"",VLOOKUP(J1471,'Matching-Tabelle'!$A$1:$CB$66,3,FALSE))</f>
        <v/>
      </c>
      <c r="D1471" s="7">
        <v>0.6</v>
      </c>
      <c r="E1471" s="7" t="s">
        <v>1388</v>
      </c>
      <c r="F1471" s="8">
        <v>42467</v>
      </c>
      <c r="G1471" t="s">
        <v>879</v>
      </c>
      <c r="H1471" t="s">
        <v>880</v>
      </c>
      <c r="I1471" t="s">
        <v>881</v>
      </c>
      <c r="J1471">
        <v>211</v>
      </c>
      <c r="K1471" t="s">
        <v>79</v>
      </c>
      <c r="L1471" t="s">
        <v>80</v>
      </c>
      <c r="M1471">
        <v>990001</v>
      </c>
      <c r="N1471" t="s">
        <v>51</v>
      </c>
      <c r="O1471">
        <v>0.6</v>
      </c>
      <c r="Q1471">
        <v>0.6</v>
      </c>
      <c r="S1471" t="s">
        <v>1388</v>
      </c>
      <c r="AE1471">
        <v>12</v>
      </c>
      <c r="AF1471">
        <v>7.6</v>
      </c>
      <c r="AG1471">
        <v>5</v>
      </c>
      <c r="AH1471" t="s">
        <v>53</v>
      </c>
      <c r="AI1471" t="s">
        <v>54</v>
      </c>
      <c r="AJ1471">
        <v>2</v>
      </c>
      <c r="AK1471">
        <v>1</v>
      </c>
      <c r="AL1471">
        <v>1</v>
      </c>
      <c r="AM1471" t="s">
        <v>55</v>
      </c>
      <c r="AN1471" t="s">
        <v>56</v>
      </c>
      <c r="AP1471">
        <v>1</v>
      </c>
      <c r="AQ1471" t="s">
        <v>57</v>
      </c>
      <c r="AR1471">
        <v>0</v>
      </c>
      <c r="AW1471" t="s">
        <v>58</v>
      </c>
      <c r="AX1471">
        <v>0</v>
      </c>
      <c r="AY1471">
        <v>2</v>
      </c>
      <c r="AZ1471">
        <v>0.6</v>
      </c>
      <c r="BA1471">
        <v>0.6</v>
      </c>
      <c r="BB1471" t="s">
        <v>59</v>
      </c>
    </row>
    <row r="1472" spans="1:54" x14ac:dyDescent="0.2">
      <c r="A1472" s="7" t="str">
        <f>VLOOKUP(G1472,'Matching-Tabelle'!$A$76:$B$80,2,FALSE)</f>
        <v>claudio.goetz@tkb.ch</v>
      </c>
      <c r="B1472" s="7" t="str">
        <f>VLOOKUP(J1472,'Matching-Tabelle'!$A$1:$B$66,2,FALSE)</f>
        <v>WPI RTB</v>
      </c>
      <c r="C1472" s="7" t="str">
        <f>IF(VLOOKUP(J1472,'Matching-Tabelle'!$A$1:$CB$66,3,FALSE)=0,"",VLOOKUP(J1472,'Matching-Tabelle'!$A$1:$CB$66,3,FALSE))</f>
        <v/>
      </c>
      <c r="D1472" s="7">
        <v>0.3</v>
      </c>
      <c r="E1472" s="7" t="s">
        <v>1389</v>
      </c>
      <c r="F1472" s="8">
        <v>42467</v>
      </c>
      <c r="G1472" t="s">
        <v>879</v>
      </c>
      <c r="H1472" t="s">
        <v>880</v>
      </c>
      <c r="I1472" t="s">
        <v>881</v>
      </c>
      <c r="J1472">
        <v>25</v>
      </c>
      <c r="K1472" t="s">
        <v>192</v>
      </c>
      <c r="L1472" t="s">
        <v>193</v>
      </c>
      <c r="M1472">
        <v>990001</v>
      </c>
      <c r="N1472" t="s">
        <v>51</v>
      </c>
      <c r="O1472">
        <v>0.3</v>
      </c>
      <c r="Q1472">
        <v>0.3</v>
      </c>
      <c r="S1472" t="s">
        <v>1389</v>
      </c>
      <c r="AE1472">
        <v>12</v>
      </c>
      <c r="AF1472">
        <v>7.6</v>
      </c>
      <c r="AG1472">
        <v>5</v>
      </c>
      <c r="AH1472" t="s">
        <v>53</v>
      </c>
      <c r="AI1472" t="s">
        <v>54</v>
      </c>
      <c r="AJ1472">
        <v>2</v>
      </c>
      <c r="AK1472">
        <v>1</v>
      </c>
      <c r="AL1472">
        <v>1</v>
      </c>
      <c r="AM1472" t="s">
        <v>55</v>
      </c>
      <c r="AN1472" t="s">
        <v>56</v>
      </c>
      <c r="AP1472">
        <v>1</v>
      </c>
      <c r="AQ1472" t="s">
        <v>57</v>
      </c>
      <c r="AR1472">
        <v>0</v>
      </c>
      <c r="AW1472" t="s">
        <v>58</v>
      </c>
      <c r="AX1472">
        <v>0</v>
      </c>
      <c r="AY1472">
        <v>2</v>
      </c>
      <c r="AZ1472">
        <v>0.3</v>
      </c>
      <c r="BA1472">
        <v>0.3</v>
      </c>
      <c r="BB1472" t="s">
        <v>59</v>
      </c>
    </row>
    <row r="1473" spans="1:54" x14ac:dyDescent="0.2">
      <c r="A1473" s="7" t="str">
        <f>VLOOKUP(G1473,'Matching-Tabelle'!$A$76:$B$80,2,FALSE)</f>
        <v>claudio.goetz@tkb.ch</v>
      </c>
      <c r="B1473" s="7" t="str">
        <f>VLOOKUP(J1473,'Matching-Tabelle'!$A$1:$B$66,2,FALSE)</f>
        <v>WPI RTB</v>
      </c>
      <c r="C1473" s="7" t="str">
        <f>IF(VLOOKUP(J1473,'Matching-Tabelle'!$A$1:$CB$66,3,FALSE)=0,"",VLOOKUP(J1473,'Matching-Tabelle'!$A$1:$CB$66,3,FALSE))</f>
        <v/>
      </c>
      <c r="D1473" s="7">
        <v>0.2</v>
      </c>
      <c r="E1473" s="7" t="s">
        <v>1390</v>
      </c>
      <c r="F1473" s="8">
        <v>42467</v>
      </c>
      <c r="G1473" t="s">
        <v>879</v>
      </c>
      <c r="H1473" t="s">
        <v>880</v>
      </c>
      <c r="I1473" t="s">
        <v>881</v>
      </c>
      <c r="J1473">
        <v>25</v>
      </c>
      <c r="K1473" t="s">
        <v>192</v>
      </c>
      <c r="L1473" t="s">
        <v>193</v>
      </c>
      <c r="M1473">
        <v>990001</v>
      </c>
      <c r="N1473" t="s">
        <v>51</v>
      </c>
      <c r="O1473">
        <v>0.2</v>
      </c>
      <c r="Q1473">
        <v>0.2</v>
      </c>
      <c r="S1473" t="s">
        <v>1390</v>
      </c>
      <c r="AE1473">
        <v>12</v>
      </c>
      <c r="AF1473">
        <v>7.6</v>
      </c>
      <c r="AG1473">
        <v>5</v>
      </c>
      <c r="AH1473" t="s">
        <v>53</v>
      </c>
      <c r="AI1473" t="s">
        <v>54</v>
      </c>
      <c r="AJ1473">
        <v>2</v>
      </c>
      <c r="AK1473">
        <v>1</v>
      </c>
      <c r="AL1473">
        <v>1</v>
      </c>
      <c r="AM1473" t="s">
        <v>55</v>
      </c>
      <c r="AN1473" t="s">
        <v>56</v>
      </c>
      <c r="AP1473">
        <v>1</v>
      </c>
      <c r="AQ1473" t="s">
        <v>57</v>
      </c>
      <c r="AR1473">
        <v>0</v>
      </c>
      <c r="AW1473" t="s">
        <v>58</v>
      </c>
      <c r="AX1473">
        <v>0</v>
      </c>
      <c r="AY1473">
        <v>2</v>
      </c>
      <c r="AZ1473">
        <v>0.2</v>
      </c>
      <c r="BA1473">
        <v>0.2</v>
      </c>
      <c r="BB1473" t="s">
        <v>59</v>
      </c>
    </row>
    <row r="1474" spans="1:54" x14ac:dyDescent="0.2">
      <c r="A1474" s="7" t="str">
        <f>VLOOKUP(G1474,'Matching-Tabelle'!$A$76:$B$80,2,FALSE)</f>
        <v>claudio.goetz@tkb.ch</v>
      </c>
      <c r="B1474" s="7" t="str">
        <f>VLOOKUP(J1474,'Matching-Tabelle'!$A$1:$B$66,2,FALSE)</f>
        <v>Proj Optima</v>
      </c>
      <c r="C1474" s="7" t="str">
        <f>IF(VLOOKUP(J1474,'Matching-Tabelle'!$A$1:$CB$66,3,FALSE)=0,"",VLOOKUP(J1474,'Matching-Tabelle'!$A$1:$CB$66,3,FALSE))</f>
        <v/>
      </c>
      <c r="D1474" s="7">
        <v>1.5</v>
      </c>
      <c r="E1474" s="7" t="s">
        <v>1391</v>
      </c>
      <c r="F1474" s="8">
        <v>42467</v>
      </c>
      <c r="G1474" t="s">
        <v>879</v>
      </c>
      <c r="H1474" t="s">
        <v>880</v>
      </c>
      <c r="I1474" t="s">
        <v>881</v>
      </c>
      <c r="J1474">
        <v>211</v>
      </c>
      <c r="K1474" t="s">
        <v>79</v>
      </c>
      <c r="L1474" t="s">
        <v>80</v>
      </c>
      <c r="M1474">
        <v>990001</v>
      </c>
      <c r="N1474" t="s">
        <v>51</v>
      </c>
      <c r="O1474">
        <v>1.5</v>
      </c>
      <c r="Q1474">
        <v>1.5</v>
      </c>
      <c r="S1474" t="s">
        <v>1391</v>
      </c>
      <c r="AE1474">
        <v>12</v>
      </c>
      <c r="AF1474">
        <v>7.6</v>
      </c>
      <c r="AG1474">
        <v>5</v>
      </c>
      <c r="AH1474" t="s">
        <v>53</v>
      </c>
      <c r="AI1474" t="s">
        <v>54</v>
      </c>
      <c r="AJ1474">
        <v>2</v>
      </c>
      <c r="AK1474">
        <v>1</v>
      </c>
      <c r="AL1474">
        <v>1</v>
      </c>
      <c r="AM1474" t="s">
        <v>55</v>
      </c>
      <c r="AN1474" t="s">
        <v>56</v>
      </c>
      <c r="AP1474">
        <v>1</v>
      </c>
      <c r="AQ1474" t="s">
        <v>57</v>
      </c>
      <c r="AR1474">
        <v>0</v>
      </c>
      <c r="AW1474" t="s">
        <v>58</v>
      </c>
      <c r="AX1474">
        <v>0</v>
      </c>
      <c r="AY1474">
        <v>2</v>
      </c>
      <c r="AZ1474">
        <v>1.5</v>
      </c>
      <c r="BA1474">
        <v>1.5</v>
      </c>
      <c r="BB1474" t="s">
        <v>59</v>
      </c>
    </row>
    <row r="1475" spans="1:54" x14ac:dyDescent="0.2">
      <c r="A1475" s="7" t="str">
        <f>VLOOKUP(G1475,'Matching-Tabelle'!$A$76:$B$80,2,FALSE)</f>
        <v>claudio.goetz@tkb.ch</v>
      </c>
      <c r="B1475" s="7" t="str">
        <f>VLOOKUP(J1475,'Matching-Tabelle'!$A$1:$B$66,2,FALSE)</f>
        <v>WPI CTB</v>
      </c>
      <c r="C1475" s="7" t="str">
        <f>IF(VLOOKUP(J1475,'Matching-Tabelle'!$A$1:$CB$66,3,FALSE)=0,"",VLOOKUP(J1475,'Matching-Tabelle'!$A$1:$CB$66,3,FALSE))</f>
        <v/>
      </c>
      <c r="D1475" s="7">
        <v>2.4</v>
      </c>
      <c r="E1475" s="7" t="s">
        <v>1392</v>
      </c>
      <c r="F1475" s="8">
        <v>42467</v>
      </c>
      <c r="G1475" t="s">
        <v>879</v>
      </c>
      <c r="H1475" t="s">
        <v>880</v>
      </c>
      <c r="I1475" t="s">
        <v>881</v>
      </c>
      <c r="J1475">
        <v>927</v>
      </c>
      <c r="K1475" t="s">
        <v>99</v>
      </c>
      <c r="L1475" t="s">
        <v>100</v>
      </c>
      <c r="M1475">
        <v>990001</v>
      </c>
      <c r="N1475" t="s">
        <v>51</v>
      </c>
      <c r="O1475">
        <v>2.4</v>
      </c>
      <c r="Q1475">
        <v>2.4</v>
      </c>
      <c r="S1475" t="s">
        <v>1392</v>
      </c>
      <c r="AE1475">
        <v>12</v>
      </c>
      <c r="AF1475">
        <v>7.6</v>
      </c>
      <c r="AG1475">
        <v>5</v>
      </c>
      <c r="AH1475" t="s">
        <v>53</v>
      </c>
      <c r="AI1475" t="s">
        <v>54</v>
      </c>
      <c r="AJ1475">
        <v>2</v>
      </c>
      <c r="AK1475">
        <v>1</v>
      </c>
      <c r="AL1475">
        <v>1</v>
      </c>
      <c r="AM1475" t="s">
        <v>55</v>
      </c>
      <c r="AN1475" t="s">
        <v>56</v>
      </c>
      <c r="AP1475">
        <v>1</v>
      </c>
      <c r="AQ1475" t="s">
        <v>57</v>
      </c>
      <c r="AR1475">
        <v>0</v>
      </c>
      <c r="AW1475" t="s">
        <v>58</v>
      </c>
      <c r="AX1475">
        <v>0</v>
      </c>
      <c r="AY1475">
        <v>2</v>
      </c>
      <c r="AZ1475">
        <v>2.4</v>
      </c>
      <c r="BA1475">
        <v>2.4</v>
      </c>
      <c r="BB1475" t="s">
        <v>59</v>
      </c>
    </row>
    <row r="1476" spans="1:54" x14ac:dyDescent="0.2">
      <c r="A1476" s="7" t="str">
        <f>VLOOKUP(G1476,'Matching-Tabelle'!$A$76:$B$80,2,FALSE)</f>
        <v>claudio.goetz@tkb.ch</v>
      </c>
      <c r="B1476" s="7" t="str">
        <f>VLOOKUP(J1476,'Matching-Tabelle'!$A$1:$B$66,2,FALSE)</f>
        <v>WPI RTB</v>
      </c>
      <c r="C1476" s="7" t="str">
        <f>IF(VLOOKUP(J1476,'Matching-Tabelle'!$A$1:$CB$66,3,FALSE)=0,"",VLOOKUP(J1476,'Matching-Tabelle'!$A$1:$CB$66,3,FALSE))</f>
        <v/>
      </c>
      <c r="D1476" s="7">
        <v>0.3</v>
      </c>
      <c r="E1476" s="7" t="s">
        <v>1393</v>
      </c>
      <c r="F1476" s="8">
        <v>42467</v>
      </c>
      <c r="G1476" t="s">
        <v>879</v>
      </c>
      <c r="H1476" t="s">
        <v>880</v>
      </c>
      <c r="I1476" t="s">
        <v>881</v>
      </c>
      <c r="J1476">
        <v>25</v>
      </c>
      <c r="K1476" t="s">
        <v>192</v>
      </c>
      <c r="L1476" t="s">
        <v>193</v>
      </c>
      <c r="M1476">
        <v>990001</v>
      </c>
      <c r="N1476" t="s">
        <v>51</v>
      </c>
      <c r="O1476">
        <v>0.3</v>
      </c>
      <c r="Q1476">
        <v>0.3</v>
      </c>
      <c r="S1476" t="s">
        <v>1393</v>
      </c>
      <c r="AE1476">
        <v>12</v>
      </c>
      <c r="AF1476">
        <v>7.6</v>
      </c>
      <c r="AG1476">
        <v>5</v>
      </c>
      <c r="AH1476" t="s">
        <v>53</v>
      </c>
      <c r="AI1476" t="s">
        <v>54</v>
      </c>
      <c r="AJ1476">
        <v>2</v>
      </c>
      <c r="AK1476">
        <v>1</v>
      </c>
      <c r="AL1476">
        <v>1</v>
      </c>
      <c r="AM1476" t="s">
        <v>55</v>
      </c>
      <c r="AN1476" t="s">
        <v>56</v>
      </c>
      <c r="AP1476">
        <v>1</v>
      </c>
      <c r="AQ1476" t="s">
        <v>57</v>
      </c>
      <c r="AR1476">
        <v>0</v>
      </c>
      <c r="AW1476" t="s">
        <v>58</v>
      </c>
      <c r="AX1476">
        <v>0</v>
      </c>
      <c r="AY1476">
        <v>2</v>
      </c>
      <c r="AZ1476">
        <v>0.3</v>
      </c>
      <c r="BA1476">
        <v>0.3</v>
      </c>
      <c r="BB1476" t="s">
        <v>59</v>
      </c>
    </row>
    <row r="1477" spans="1:54" x14ac:dyDescent="0.2">
      <c r="A1477" s="7" t="str">
        <f>VLOOKUP(G1477,'Matching-Tabelle'!$A$76:$B$80,2,FALSE)</f>
        <v>claudio.goetz@tkb.ch</v>
      </c>
      <c r="B1477" s="7" t="str">
        <f>VLOOKUP(J1477,'Matching-Tabelle'!$A$1:$B$66,2,FALSE)</f>
        <v>WPI CTB</v>
      </c>
      <c r="C1477" s="7" t="str">
        <f>IF(VLOOKUP(J1477,'Matching-Tabelle'!$A$1:$CB$66,3,FALSE)=0,"",VLOOKUP(J1477,'Matching-Tabelle'!$A$1:$CB$66,3,FALSE))</f>
        <v/>
      </c>
      <c r="D1477" s="7">
        <v>0.2</v>
      </c>
      <c r="E1477" s="7" t="s">
        <v>1394</v>
      </c>
      <c r="F1477" s="8">
        <v>42467</v>
      </c>
      <c r="G1477" t="s">
        <v>879</v>
      </c>
      <c r="H1477" t="s">
        <v>880</v>
      </c>
      <c r="I1477" t="s">
        <v>881</v>
      </c>
      <c r="J1477">
        <v>925</v>
      </c>
      <c r="K1477" t="s">
        <v>49</v>
      </c>
      <c r="L1477" t="s">
        <v>50</v>
      </c>
      <c r="M1477">
        <v>990001</v>
      </c>
      <c r="N1477" t="s">
        <v>51</v>
      </c>
      <c r="O1477">
        <v>0.2</v>
      </c>
      <c r="Q1477">
        <v>0.2</v>
      </c>
      <c r="S1477" t="s">
        <v>1394</v>
      </c>
      <c r="AE1477">
        <v>12</v>
      </c>
      <c r="AF1477">
        <v>7.6</v>
      </c>
      <c r="AG1477">
        <v>5</v>
      </c>
      <c r="AH1477" t="s">
        <v>53</v>
      </c>
      <c r="AI1477" t="s">
        <v>54</v>
      </c>
      <c r="AJ1477">
        <v>2</v>
      </c>
      <c r="AK1477">
        <v>1</v>
      </c>
      <c r="AL1477">
        <v>1</v>
      </c>
      <c r="AM1477" t="s">
        <v>55</v>
      </c>
      <c r="AN1477" t="s">
        <v>56</v>
      </c>
      <c r="AP1477">
        <v>1</v>
      </c>
      <c r="AQ1477" t="s">
        <v>57</v>
      </c>
      <c r="AR1477">
        <v>0</v>
      </c>
      <c r="AW1477" t="s">
        <v>58</v>
      </c>
      <c r="AX1477">
        <v>0</v>
      </c>
      <c r="AY1477">
        <v>2</v>
      </c>
      <c r="AZ1477">
        <v>0.2</v>
      </c>
      <c r="BA1477">
        <v>0.2</v>
      </c>
      <c r="BB1477" t="s">
        <v>59</v>
      </c>
    </row>
    <row r="1478" spans="1:54" x14ac:dyDescent="0.2">
      <c r="A1478" s="7" t="str">
        <f>VLOOKUP(G1478,'Matching-Tabelle'!$A$76:$B$80,2,FALSE)</f>
        <v>claudio.goetz@tkb.ch</v>
      </c>
      <c r="B1478" s="7" t="str">
        <f>VLOOKUP(J1478,'Matching-Tabelle'!$A$1:$B$66,2,FALSE)</f>
        <v>Proj Optima</v>
      </c>
      <c r="C1478" s="7" t="str">
        <f>IF(VLOOKUP(J1478,'Matching-Tabelle'!$A$1:$CB$66,3,FALSE)=0,"",VLOOKUP(J1478,'Matching-Tabelle'!$A$1:$CB$66,3,FALSE))</f>
        <v/>
      </c>
      <c r="D1478" s="7">
        <v>1.2</v>
      </c>
      <c r="E1478" s="7" t="s">
        <v>1395</v>
      </c>
      <c r="F1478" s="8">
        <v>42467</v>
      </c>
      <c r="G1478" t="s">
        <v>879</v>
      </c>
      <c r="H1478" t="s">
        <v>880</v>
      </c>
      <c r="I1478" t="s">
        <v>881</v>
      </c>
      <c r="J1478">
        <v>211</v>
      </c>
      <c r="K1478" t="s">
        <v>79</v>
      </c>
      <c r="L1478" t="s">
        <v>80</v>
      </c>
      <c r="M1478">
        <v>990001</v>
      </c>
      <c r="N1478" t="s">
        <v>51</v>
      </c>
      <c r="O1478">
        <v>1.2</v>
      </c>
      <c r="Q1478">
        <v>1.2</v>
      </c>
      <c r="S1478" t="s">
        <v>1395</v>
      </c>
      <c r="AE1478">
        <v>12</v>
      </c>
      <c r="AF1478">
        <v>7.6</v>
      </c>
      <c r="AG1478">
        <v>5</v>
      </c>
      <c r="AH1478" t="s">
        <v>53</v>
      </c>
      <c r="AI1478" t="s">
        <v>54</v>
      </c>
      <c r="AJ1478">
        <v>2</v>
      </c>
      <c r="AK1478">
        <v>1</v>
      </c>
      <c r="AL1478">
        <v>1</v>
      </c>
      <c r="AM1478" t="s">
        <v>55</v>
      </c>
      <c r="AN1478" t="s">
        <v>56</v>
      </c>
      <c r="AP1478">
        <v>1</v>
      </c>
      <c r="AQ1478" t="s">
        <v>57</v>
      </c>
      <c r="AR1478">
        <v>0</v>
      </c>
      <c r="AW1478" t="s">
        <v>58</v>
      </c>
      <c r="AX1478">
        <v>0</v>
      </c>
      <c r="AY1478">
        <v>2</v>
      </c>
      <c r="AZ1478">
        <v>1.2</v>
      </c>
      <c r="BA1478">
        <v>1.2</v>
      </c>
      <c r="BB1478" t="s">
        <v>59</v>
      </c>
    </row>
    <row r="1479" spans="1:54" x14ac:dyDescent="0.2">
      <c r="A1479" s="7" t="str">
        <f>VLOOKUP(G1479,'Matching-Tabelle'!$A$76:$B$80,2,FALSE)</f>
        <v>claudio.goetz@tkb.ch</v>
      </c>
      <c r="B1479" s="7" t="str">
        <f>VLOOKUP(J1479,'Matching-Tabelle'!$A$1:$B$66,2,FALSE)</f>
        <v>WPI Führung</v>
      </c>
      <c r="C1479" s="7" t="str">
        <f>IF(VLOOKUP(J1479,'Matching-Tabelle'!$A$1:$CB$66,3,FALSE)=0,"",VLOOKUP(J1479,'Matching-Tabelle'!$A$1:$CB$66,3,FALSE))</f>
        <v/>
      </c>
      <c r="D1479" s="7">
        <v>0.5</v>
      </c>
      <c r="E1479" s="7" t="s">
        <v>1396</v>
      </c>
      <c r="F1479" s="8">
        <v>42467</v>
      </c>
      <c r="G1479" t="s">
        <v>879</v>
      </c>
      <c r="H1479" t="s">
        <v>880</v>
      </c>
      <c r="I1479" t="s">
        <v>881</v>
      </c>
      <c r="J1479">
        <v>26</v>
      </c>
      <c r="K1479" t="s">
        <v>130</v>
      </c>
      <c r="L1479" t="s">
        <v>131</v>
      </c>
      <c r="M1479">
        <v>990001</v>
      </c>
      <c r="N1479" t="s">
        <v>51</v>
      </c>
      <c r="O1479">
        <v>0.5</v>
      </c>
      <c r="Q1479">
        <v>0.5</v>
      </c>
      <c r="S1479" t="s">
        <v>1396</v>
      </c>
      <c r="AE1479">
        <v>12</v>
      </c>
      <c r="AF1479">
        <v>7.6</v>
      </c>
      <c r="AG1479">
        <v>5</v>
      </c>
      <c r="AH1479" t="s">
        <v>53</v>
      </c>
      <c r="AI1479" t="s">
        <v>54</v>
      </c>
      <c r="AJ1479">
        <v>2</v>
      </c>
      <c r="AK1479">
        <v>1</v>
      </c>
      <c r="AL1479">
        <v>1</v>
      </c>
      <c r="AM1479" t="s">
        <v>55</v>
      </c>
      <c r="AN1479" t="s">
        <v>56</v>
      </c>
      <c r="AP1479">
        <v>1</v>
      </c>
      <c r="AQ1479" t="s">
        <v>57</v>
      </c>
      <c r="AR1479">
        <v>0</v>
      </c>
      <c r="AW1479" t="s">
        <v>58</v>
      </c>
      <c r="AX1479">
        <v>0</v>
      </c>
      <c r="AY1479">
        <v>2</v>
      </c>
      <c r="AZ1479">
        <v>0.5</v>
      </c>
      <c r="BA1479">
        <v>0.5</v>
      </c>
      <c r="BB1479" t="s">
        <v>59</v>
      </c>
    </row>
    <row r="1480" spans="1:54" x14ac:dyDescent="0.2">
      <c r="A1480" s="7" t="str">
        <f>VLOOKUP(G1480,'Matching-Tabelle'!$A$76:$B$80,2,FALSE)</f>
        <v>claudio.goetz@tkb.ch</v>
      </c>
      <c r="B1480" s="7" t="str">
        <f>VLOOKUP(J1480,'Matching-Tabelle'!$A$1:$B$66,2,FALSE)</f>
        <v>Proj Geschäftsmodell</v>
      </c>
      <c r="C1480" s="7" t="str">
        <f>IF(VLOOKUP(J1480,'Matching-Tabelle'!$A$1:$CB$66,3,FALSE)=0,"",VLOOKUP(J1480,'Matching-Tabelle'!$A$1:$CB$66,3,FALSE))</f>
        <v>Progr Nachhaltigkeit</v>
      </c>
      <c r="D1480" s="7">
        <v>1</v>
      </c>
      <c r="E1480" s="7" t="s">
        <v>1397</v>
      </c>
      <c r="F1480" s="8">
        <v>42467</v>
      </c>
      <c r="G1480" t="s">
        <v>879</v>
      </c>
      <c r="H1480" t="s">
        <v>880</v>
      </c>
      <c r="I1480" t="s">
        <v>881</v>
      </c>
      <c r="J1480">
        <v>2500240</v>
      </c>
      <c r="K1480" t="s">
        <v>216</v>
      </c>
      <c r="L1480" t="s">
        <v>217</v>
      </c>
      <c r="M1480">
        <v>990001</v>
      </c>
      <c r="N1480" t="s">
        <v>51</v>
      </c>
      <c r="O1480">
        <v>1</v>
      </c>
      <c r="Q1480">
        <v>1</v>
      </c>
      <c r="S1480" t="s">
        <v>1397</v>
      </c>
      <c r="AE1480">
        <v>12</v>
      </c>
      <c r="AF1480">
        <v>7.6</v>
      </c>
      <c r="AG1480">
        <v>5</v>
      </c>
      <c r="AH1480" t="s">
        <v>53</v>
      </c>
      <c r="AI1480" t="s">
        <v>54</v>
      </c>
      <c r="AJ1480">
        <v>2</v>
      </c>
      <c r="AK1480">
        <v>1</v>
      </c>
      <c r="AL1480">
        <v>1</v>
      </c>
      <c r="AM1480" t="s">
        <v>55</v>
      </c>
      <c r="AN1480" t="s">
        <v>56</v>
      </c>
      <c r="AP1480">
        <v>1</v>
      </c>
      <c r="AQ1480" t="s">
        <v>57</v>
      </c>
      <c r="AR1480">
        <v>0</v>
      </c>
      <c r="AW1480" t="s">
        <v>58</v>
      </c>
      <c r="AX1480">
        <v>0</v>
      </c>
      <c r="AY1480">
        <v>2</v>
      </c>
      <c r="AZ1480">
        <v>1</v>
      </c>
      <c r="BA1480">
        <v>1</v>
      </c>
      <c r="BB1480" t="s">
        <v>59</v>
      </c>
    </row>
    <row r="1481" spans="1:54" x14ac:dyDescent="0.2">
      <c r="A1481" s="7" t="str">
        <f>VLOOKUP(G1481,'Matching-Tabelle'!$A$76:$B$80,2,FALSE)</f>
        <v>claudio.goetz@tkb.ch</v>
      </c>
      <c r="B1481" s="7" t="str">
        <f>VLOOKUP(J1481,'Matching-Tabelle'!$A$1:$B$66,2,FALSE)</f>
        <v>WPI RTB</v>
      </c>
      <c r="C1481" s="7" t="str">
        <f>IF(VLOOKUP(J1481,'Matching-Tabelle'!$A$1:$CB$66,3,FALSE)=0,"",VLOOKUP(J1481,'Matching-Tabelle'!$A$1:$CB$66,3,FALSE))</f>
        <v/>
      </c>
      <c r="D1481" s="7">
        <v>0.4</v>
      </c>
      <c r="E1481" s="7" t="s">
        <v>1398</v>
      </c>
      <c r="F1481" s="8">
        <v>42467</v>
      </c>
      <c r="G1481" t="s">
        <v>879</v>
      </c>
      <c r="H1481" t="s">
        <v>880</v>
      </c>
      <c r="I1481" t="s">
        <v>881</v>
      </c>
      <c r="J1481">
        <v>27</v>
      </c>
      <c r="K1481" t="s">
        <v>872</v>
      </c>
      <c r="L1481" t="s">
        <v>873</v>
      </c>
      <c r="M1481">
        <v>990001</v>
      </c>
      <c r="N1481" t="s">
        <v>51</v>
      </c>
      <c r="O1481">
        <v>0.4</v>
      </c>
      <c r="Q1481">
        <v>0.4</v>
      </c>
      <c r="S1481" t="s">
        <v>1398</v>
      </c>
      <c r="AE1481">
        <v>12</v>
      </c>
      <c r="AF1481">
        <v>7.6</v>
      </c>
      <c r="AG1481">
        <v>5</v>
      </c>
      <c r="AH1481" t="s">
        <v>53</v>
      </c>
      <c r="AI1481" t="s">
        <v>54</v>
      </c>
      <c r="AJ1481">
        <v>2</v>
      </c>
      <c r="AK1481">
        <v>1</v>
      </c>
      <c r="AL1481">
        <v>1</v>
      </c>
      <c r="AM1481" t="s">
        <v>55</v>
      </c>
      <c r="AN1481" t="s">
        <v>56</v>
      </c>
      <c r="AP1481">
        <v>1</v>
      </c>
      <c r="AQ1481" t="s">
        <v>57</v>
      </c>
      <c r="AR1481">
        <v>0</v>
      </c>
      <c r="AW1481" t="s">
        <v>58</v>
      </c>
      <c r="AX1481">
        <v>0</v>
      </c>
      <c r="AY1481">
        <v>2</v>
      </c>
      <c r="AZ1481">
        <v>0.4</v>
      </c>
      <c r="BA1481">
        <v>0.4</v>
      </c>
      <c r="BB1481" t="s">
        <v>59</v>
      </c>
    </row>
    <row r="1482" spans="1:54" x14ac:dyDescent="0.2">
      <c r="A1482" s="7" t="str">
        <f>VLOOKUP(G1482,'Matching-Tabelle'!$A$76:$B$80,2,FALSE)</f>
        <v>claudio.goetz@tkb.ch</v>
      </c>
      <c r="B1482" s="7" t="str">
        <f>VLOOKUP(J1482,'Matching-Tabelle'!$A$1:$B$66,2,FALSE)</f>
        <v>WPI CTB</v>
      </c>
      <c r="C1482" s="7" t="str">
        <f>IF(VLOOKUP(J1482,'Matching-Tabelle'!$A$1:$CB$66,3,FALSE)=0,"",VLOOKUP(J1482,'Matching-Tabelle'!$A$1:$CB$66,3,FALSE))</f>
        <v/>
      </c>
      <c r="D1482" s="7">
        <v>0.5</v>
      </c>
      <c r="E1482" s="7" t="s">
        <v>1399</v>
      </c>
      <c r="F1482" s="8">
        <v>42468</v>
      </c>
      <c r="G1482" t="s">
        <v>879</v>
      </c>
      <c r="H1482" t="s">
        <v>880</v>
      </c>
      <c r="I1482" t="s">
        <v>881</v>
      </c>
      <c r="J1482">
        <v>925</v>
      </c>
      <c r="K1482" t="s">
        <v>49</v>
      </c>
      <c r="L1482" t="s">
        <v>50</v>
      </c>
      <c r="M1482">
        <v>990001</v>
      </c>
      <c r="N1482" t="s">
        <v>51</v>
      </c>
      <c r="O1482">
        <v>0.5</v>
      </c>
      <c r="Q1482">
        <v>0.5</v>
      </c>
      <c r="S1482" t="s">
        <v>1399</v>
      </c>
      <c r="AE1482">
        <v>12</v>
      </c>
      <c r="AF1482">
        <v>7.6</v>
      </c>
      <c r="AG1482">
        <v>5</v>
      </c>
      <c r="AH1482" t="s">
        <v>53</v>
      </c>
      <c r="AI1482" t="s">
        <v>54</v>
      </c>
      <c r="AJ1482">
        <v>2</v>
      </c>
      <c r="AK1482">
        <v>1</v>
      </c>
      <c r="AL1482">
        <v>1</v>
      </c>
      <c r="AM1482" t="s">
        <v>55</v>
      </c>
      <c r="AN1482" t="s">
        <v>56</v>
      </c>
      <c r="AP1482">
        <v>1</v>
      </c>
      <c r="AQ1482" t="s">
        <v>57</v>
      </c>
      <c r="AR1482">
        <v>0</v>
      </c>
      <c r="AW1482" t="s">
        <v>58</v>
      </c>
      <c r="AX1482">
        <v>0</v>
      </c>
      <c r="AY1482">
        <v>2</v>
      </c>
      <c r="AZ1482">
        <v>0.5</v>
      </c>
      <c r="BA1482">
        <v>0.5</v>
      </c>
      <c r="BB1482" t="s">
        <v>59</v>
      </c>
    </row>
    <row r="1483" spans="1:54" x14ac:dyDescent="0.2">
      <c r="A1483" s="7" t="str">
        <f>VLOOKUP(G1483,'Matching-Tabelle'!$A$76:$B$80,2,FALSE)</f>
        <v>claudio.goetz@tkb.ch</v>
      </c>
      <c r="B1483" s="7" t="str">
        <f>VLOOKUP(J1483,'Matching-Tabelle'!$A$1:$B$66,2,FALSE)</f>
        <v>WPI CTB</v>
      </c>
      <c r="C1483" s="7" t="str">
        <f>IF(VLOOKUP(J1483,'Matching-Tabelle'!$A$1:$CB$66,3,FALSE)=0,"",VLOOKUP(J1483,'Matching-Tabelle'!$A$1:$CB$66,3,FALSE))</f>
        <v/>
      </c>
      <c r="D1483" s="7">
        <v>2.9</v>
      </c>
      <c r="E1483" s="7" t="s">
        <v>1400</v>
      </c>
      <c r="F1483" s="8">
        <v>42468</v>
      </c>
      <c r="G1483" t="s">
        <v>879</v>
      </c>
      <c r="H1483" t="s">
        <v>880</v>
      </c>
      <c r="I1483" t="s">
        <v>881</v>
      </c>
      <c r="J1483">
        <v>927</v>
      </c>
      <c r="K1483" t="s">
        <v>99</v>
      </c>
      <c r="L1483" t="s">
        <v>100</v>
      </c>
      <c r="M1483">
        <v>990001</v>
      </c>
      <c r="N1483" t="s">
        <v>51</v>
      </c>
      <c r="O1483">
        <v>2.9</v>
      </c>
      <c r="Q1483">
        <v>2.9</v>
      </c>
      <c r="S1483" t="s">
        <v>1400</v>
      </c>
      <c r="AE1483">
        <v>12</v>
      </c>
      <c r="AF1483">
        <v>7.6</v>
      </c>
      <c r="AG1483">
        <v>5</v>
      </c>
      <c r="AH1483" t="s">
        <v>53</v>
      </c>
      <c r="AI1483" t="s">
        <v>54</v>
      </c>
      <c r="AJ1483">
        <v>2</v>
      </c>
      <c r="AK1483">
        <v>1</v>
      </c>
      <c r="AL1483">
        <v>1</v>
      </c>
      <c r="AM1483" t="s">
        <v>55</v>
      </c>
      <c r="AN1483" t="s">
        <v>56</v>
      </c>
      <c r="AP1483">
        <v>1</v>
      </c>
      <c r="AQ1483" t="s">
        <v>57</v>
      </c>
      <c r="AR1483">
        <v>0</v>
      </c>
      <c r="AW1483" t="s">
        <v>58</v>
      </c>
      <c r="AX1483">
        <v>0</v>
      </c>
      <c r="AY1483">
        <v>2</v>
      </c>
      <c r="AZ1483">
        <v>2.9</v>
      </c>
      <c r="BA1483">
        <v>2.9</v>
      </c>
      <c r="BB1483" t="s">
        <v>59</v>
      </c>
    </row>
    <row r="1484" spans="1:54" x14ac:dyDescent="0.2">
      <c r="A1484" s="7" t="str">
        <f>VLOOKUP(G1484,'Matching-Tabelle'!$A$76:$B$80,2,FALSE)</f>
        <v>claudio.goetz@tkb.ch</v>
      </c>
      <c r="B1484" s="7" t="str">
        <f>VLOOKUP(J1484,'Matching-Tabelle'!$A$1:$B$66,2,FALSE)</f>
        <v>WPI Führung</v>
      </c>
      <c r="C1484" s="7" t="str">
        <f>IF(VLOOKUP(J1484,'Matching-Tabelle'!$A$1:$CB$66,3,FALSE)=0,"",VLOOKUP(J1484,'Matching-Tabelle'!$A$1:$CB$66,3,FALSE))</f>
        <v/>
      </c>
      <c r="D1484" s="7">
        <v>0.9</v>
      </c>
      <c r="E1484" s="7" t="s">
        <v>1401</v>
      </c>
      <c r="F1484" s="8">
        <v>42468</v>
      </c>
      <c r="G1484" t="s">
        <v>879</v>
      </c>
      <c r="H1484" t="s">
        <v>880</v>
      </c>
      <c r="I1484" t="s">
        <v>881</v>
      </c>
      <c r="J1484">
        <v>26</v>
      </c>
      <c r="K1484" t="s">
        <v>130</v>
      </c>
      <c r="L1484" t="s">
        <v>131</v>
      </c>
      <c r="M1484">
        <v>990001</v>
      </c>
      <c r="N1484" t="s">
        <v>51</v>
      </c>
      <c r="O1484">
        <v>0.9</v>
      </c>
      <c r="Q1484">
        <v>0.9</v>
      </c>
      <c r="S1484" t="s">
        <v>1401</v>
      </c>
      <c r="AE1484">
        <v>12</v>
      </c>
      <c r="AF1484">
        <v>7.6</v>
      </c>
      <c r="AG1484">
        <v>5</v>
      </c>
      <c r="AH1484" t="s">
        <v>53</v>
      </c>
      <c r="AI1484" t="s">
        <v>54</v>
      </c>
      <c r="AJ1484">
        <v>2</v>
      </c>
      <c r="AK1484">
        <v>1</v>
      </c>
      <c r="AL1484">
        <v>1</v>
      </c>
      <c r="AM1484" t="s">
        <v>55</v>
      </c>
      <c r="AN1484" t="s">
        <v>56</v>
      </c>
      <c r="AP1484">
        <v>1</v>
      </c>
      <c r="AQ1484" t="s">
        <v>57</v>
      </c>
      <c r="AR1484">
        <v>0</v>
      </c>
      <c r="AW1484" t="s">
        <v>58</v>
      </c>
      <c r="AX1484">
        <v>0</v>
      </c>
      <c r="AY1484">
        <v>2</v>
      </c>
      <c r="AZ1484">
        <v>0.9</v>
      </c>
      <c r="BA1484">
        <v>0.9</v>
      </c>
      <c r="BB1484" t="s">
        <v>59</v>
      </c>
    </row>
    <row r="1485" spans="1:54" x14ac:dyDescent="0.2">
      <c r="A1485" s="7" t="str">
        <f>VLOOKUP(G1485,'Matching-Tabelle'!$A$76:$B$80,2,FALSE)</f>
        <v>claudio.goetz@tkb.ch</v>
      </c>
      <c r="B1485" s="7" t="str">
        <f>VLOOKUP(J1485,'Matching-Tabelle'!$A$1:$B$66,2,FALSE)</f>
        <v>WPI RTB</v>
      </c>
      <c r="C1485" s="7" t="str">
        <f>IF(VLOOKUP(J1485,'Matching-Tabelle'!$A$1:$CB$66,3,FALSE)=0,"",VLOOKUP(J1485,'Matching-Tabelle'!$A$1:$CB$66,3,FALSE))</f>
        <v/>
      </c>
      <c r="D1485" s="7">
        <v>0.4</v>
      </c>
      <c r="E1485" s="7" t="s">
        <v>1402</v>
      </c>
      <c r="F1485" s="8">
        <v>42468</v>
      </c>
      <c r="G1485" t="s">
        <v>879</v>
      </c>
      <c r="H1485" t="s">
        <v>880</v>
      </c>
      <c r="I1485" t="s">
        <v>881</v>
      </c>
      <c r="J1485">
        <v>22</v>
      </c>
      <c r="K1485" t="s">
        <v>88</v>
      </c>
      <c r="L1485" t="s">
        <v>89</v>
      </c>
      <c r="M1485">
        <v>990001</v>
      </c>
      <c r="N1485" t="s">
        <v>51</v>
      </c>
      <c r="O1485">
        <v>0.4</v>
      </c>
      <c r="Q1485">
        <v>0.4</v>
      </c>
      <c r="S1485" t="s">
        <v>1402</v>
      </c>
      <c r="AE1485">
        <v>12</v>
      </c>
      <c r="AF1485">
        <v>7.6</v>
      </c>
      <c r="AG1485">
        <v>5</v>
      </c>
      <c r="AH1485" t="s">
        <v>53</v>
      </c>
      <c r="AI1485" t="s">
        <v>54</v>
      </c>
      <c r="AJ1485">
        <v>2</v>
      </c>
      <c r="AK1485">
        <v>1</v>
      </c>
      <c r="AL1485">
        <v>1</v>
      </c>
      <c r="AM1485" t="s">
        <v>55</v>
      </c>
      <c r="AN1485" t="s">
        <v>56</v>
      </c>
      <c r="AP1485">
        <v>1</v>
      </c>
      <c r="AQ1485" t="s">
        <v>57</v>
      </c>
      <c r="AR1485">
        <v>0</v>
      </c>
      <c r="AW1485" t="s">
        <v>58</v>
      </c>
      <c r="AX1485">
        <v>0</v>
      </c>
      <c r="AY1485">
        <v>2</v>
      </c>
      <c r="AZ1485">
        <v>0.4</v>
      </c>
      <c r="BA1485">
        <v>0.4</v>
      </c>
      <c r="BB1485" t="s">
        <v>59</v>
      </c>
    </row>
    <row r="1486" spans="1:54" x14ac:dyDescent="0.2">
      <c r="A1486" s="7" t="str">
        <f>VLOOKUP(G1486,'Matching-Tabelle'!$A$76:$B$80,2,FALSE)</f>
        <v>claudio.goetz@tkb.ch</v>
      </c>
      <c r="B1486" s="7" t="str">
        <f>VLOOKUP(J1486,'Matching-Tabelle'!$A$1:$B$66,2,FALSE)</f>
        <v>WPI RTB</v>
      </c>
      <c r="C1486" s="7" t="str">
        <f>IF(VLOOKUP(J1486,'Matching-Tabelle'!$A$1:$CB$66,3,FALSE)=0,"",VLOOKUP(J1486,'Matching-Tabelle'!$A$1:$CB$66,3,FALSE))</f>
        <v/>
      </c>
      <c r="D1486" s="7">
        <v>0.3</v>
      </c>
      <c r="E1486" s="7" t="s">
        <v>1403</v>
      </c>
      <c r="F1486" s="8">
        <v>42468</v>
      </c>
      <c r="G1486" t="s">
        <v>879</v>
      </c>
      <c r="H1486" t="s">
        <v>880</v>
      </c>
      <c r="I1486" t="s">
        <v>881</v>
      </c>
      <c r="J1486">
        <v>27</v>
      </c>
      <c r="K1486" t="s">
        <v>872</v>
      </c>
      <c r="L1486" t="s">
        <v>873</v>
      </c>
      <c r="M1486">
        <v>990001</v>
      </c>
      <c r="N1486" t="s">
        <v>51</v>
      </c>
      <c r="O1486">
        <v>0.3</v>
      </c>
      <c r="Q1486">
        <v>0.3</v>
      </c>
      <c r="S1486" t="s">
        <v>1403</v>
      </c>
      <c r="AE1486">
        <v>12</v>
      </c>
      <c r="AF1486">
        <v>7.6</v>
      </c>
      <c r="AG1486">
        <v>5</v>
      </c>
      <c r="AH1486" t="s">
        <v>53</v>
      </c>
      <c r="AI1486" t="s">
        <v>54</v>
      </c>
      <c r="AJ1486">
        <v>2</v>
      </c>
      <c r="AK1486">
        <v>1</v>
      </c>
      <c r="AL1486">
        <v>1</v>
      </c>
      <c r="AM1486" t="s">
        <v>55</v>
      </c>
      <c r="AN1486" t="s">
        <v>56</v>
      </c>
      <c r="AP1486">
        <v>1</v>
      </c>
      <c r="AQ1486" t="s">
        <v>57</v>
      </c>
      <c r="AR1486">
        <v>0</v>
      </c>
      <c r="AW1486" t="s">
        <v>58</v>
      </c>
      <c r="AX1486">
        <v>0</v>
      </c>
      <c r="AY1486">
        <v>2</v>
      </c>
      <c r="AZ1486">
        <v>0.3</v>
      </c>
      <c r="BA1486">
        <v>0.3</v>
      </c>
      <c r="BB1486" t="s">
        <v>59</v>
      </c>
    </row>
    <row r="1487" spans="1:54" x14ac:dyDescent="0.2">
      <c r="A1487" s="7" t="str">
        <f>VLOOKUP(G1487,'Matching-Tabelle'!$A$76:$B$80,2,FALSE)</f>
        <v>claudio.goetz@tkb.ch</v>
      </c>
      <c r="B1487" s="7" t="str">
        <f>VLOOKUP(J1487,'Matching-Tabelle'!$A$1:$B$66,2,FALSE)</f>
        <v>WPI RTB</v>
      </c>
      <c r="C1487" s="7" t="str">
        <f>IF(VLOOKUP(J1487,'Matching-Tabelle'!$A$1:$CB$66,3,FALSE)=0,"",VLOOKUP(J1487,'Matching-Tabelle'!$A$1:$CB$66,3,FALSE))</f>
        <v/>
      </c>
      <c r="D1487" s="7">
        <v>2.1</v>
      </c>
      <c r="E1487" s="7" t="s">
        <v>1404</v>
      </c>
      <c r="F1487" s="8">
        <v>42468</v>
      </c>
      <c r="G1487" t="s">
        <v>879</v>
      </c>
      <c r="H1487" t="s">
        <v>880</v>
      </c>
      <c r="I1487" t="s">
        <v>881</v>
      </c>
      <c r="J1487">
        <v>21</v>
      </c>
      <c r="K1487" t="s">
        <v>117</v>
      </c>
      <c r="L1487" t="s">
        <v>118</v>
      </c>
      <c r="M1487">
        <v>990001</v>
      </c>
      <c r="N1487" t="s">
        <v>51</v>
      </c>
      <c r="O1487">
        <v>2.1</v>
      </c>
      <c r="Q1487">
        <v>2.1</v>
      </c>
      <c r="S1487" t="s">
        <v>1404</v>
      </c>
      <c r="AE1487">
        <v>12</v>
      </c>
      <c r="AF1487">
        <v>7.6</v>
      </c>
      <c r="AG1487">
        <v>5</v>
      </c>
      <c r="AH1487" t="s">
        <v>53</v>
      </c>
      <c r="AI1487" t="s">
        <v>54</v>
      </c>
      <c r="AJ1487">
        <v>2</v>
      </c>
      <c r="AK1487">
        <v>1</v>
      </c>
      <c r="AL1487">
        <v>1</v>
      </c>
      <c r="AM1487" t="s">
        <v>55</v>
      </c>
      <c r="AN1487" t="s">
        <v>56</v>
      </c>
      <c r="AP1487">
        <v>1</v>
      </c>
      <c r="AQ1487" t="s">
        <v>57</v>
      </c>
      <c r="AR1487">
        <v>0</v>
      </c>
      <c r="AW1487" t="s">
        <v>58</v>
      </c>
      <c r="AX1487">
        <v>0</v>
      </c>
      <c r="AY1487">
        <v>2</v>
      </c>
      <c r="AZ1487">
        <v>2.1</v>
      </c>
      <c r="BA1487">
        <v>2.1</v>
      </c>
      <c r="BB1487" t="s">
        <v>59</v>
      </c>
    </row>
    <row r="1488" spans="1:54" x14ac:dyDescent="0.2">
      <c r="A1488" s="7" t="str">
        <f>VLOOKUP(G1488,'Matching-Tabelle'!$A$76:$B$80,2,FALSE)</f>
        <v>claudio.goetz@tkb.ch</v>
      </c>
      <c r="B1488" s="7" t="str">
        <f>VLOOKUP(J1488,'Matching-Tabelle'!$A$1:$B$66,2,FALSE)</f>
        <v>WPI RTB</v>
      </c>
      <c r="C1488" s="7" t="str">
        <f>IF(VLOOKUP(J1488,'Matching-Tabelle'!$A$1:$CB$66,3,FALSE)=0,"",VLOOKUP(J1488,'Matching-Tabelle'!$A$1:$CB$66,3,FALSE))</f>
        <v/>
      </c>
      <c r="D1488" s="7">
        <v>0.4</v>
      </c>
      <c r="E1488" s="7" t="s">
        <v>1405</v>
      </c>
      <c r="F1488" s="8">
        <v>42468</v>
      </c>
      <c r="G1488" t="s">
        <v>879</v>
      </c>
      <c r="H1488" t="s">
        <v>880</v>
      </c>
      <c r="I1488" t="s">
        <v>881</v>
      </c>
      <c r="J1488">
        <v>21</v>
      </c>
      <c r="K1488" t="s">
        <v>117</v>
      </c>
      <c r="L1488" t="s">
        <v>118</v>
      </c>
      <c r="M1488">
        <v>990001</v>
      </c>
      <c r="N1488" t="s">
        <v>51</v>
      </c>
      <c r="O1488">
        <v>0.4</v>
      </c>
      <c r="Q1488">
        <v>0.4</v>
      </c>
      <c r="S1488" t="s">
        <v>1405</v>
      </c>
      <c r="AE1488">
        <v>12</v>
      </c>
      <c r="AF1488">
        <v>7.6</v>
      </c>
      <c r="AG1488">
        <v>5</v>
      </c>
      <c r="AH1488" t="s">
        <v>53</v>
      </c>
      <c r="AI1488" t="s">
        <v>54</v>
      </c>
      <c r="AJ1488">
        <v>2</v>
      </c>
      <c r="AK1488">
        <v>1</v>
      </c>
      <c r="AL1488">
        <v>1</v>
      </c>
      <c r="AM1488" t="s">
        <v>55</v>
      </c>
      <c r="AN1488" t="s">
        <v>56</v>
      </c>
      <c r="AP1488">
        <v>1</v>
      </c>
      <c r="AQ1488" t="s">
        <v>57</v>
      </c>
      <c r="AR1488">
        <v>0</v>
      </c>
      <c r="AW1488" t="s">
        <v>58</v>
      </c>
      <c r="AX1488">
        <v>0</v>
      </c>
      <c r="AY1488">
        <v>2</v>
      </c>
      <c r="AZ1488">
        <v>0.4</v>
      </c>
      <c r="BA1488">
        <v>0.4</v>
      </c>
      <c r="BB1488" t="s">
        <v>59</v>
      </c>
    </row>
    <row r="1489" spans="1:54" x14ac:dyDescent="0.2">
      <c r="A1489" s="7" t="str">
        <f>VLOOKUP(G1489,'Matching-Tabelle'!$A$76:$B$80,2,FALSE)</f>
        <v>claudio.goetz@tkb.ch</v>
      </c>
      <c r="B1489" s="7" t="str">
        <f>VLOOKUP(J1489,'Matching-Tabelle'!$A$1:$B$66,2,FALSE)</f>
        <v>WPI Führung</v>
      </c>
      <c r="C1489" s="7" t="str">
        <f>IF(VLOOKUP(J1489,'Matching-Tabelle'!$A$1:$CB$66,3,FALSE)=0,"",VLOOKUP(J1489,'Matching-Tabelle'!$A$1:$CB$66,3,FALSE))</f>
        <v/>
      </c>
      <c r="D1489" s="7">
        <v>0.4</v>
      </c>
      <c r="E1489" s="7" t="s">
        <v>1358</v>
      </c>
      <c r="F1489" s="8">
        <v>42468</v>
      </c>
      <c r="G1489" t="s">
        <v>879</v>
      </c>
      <c r="H1489" t="s">
        <v>880</v>
      </c>
      <c r="I1489" t="s">
        <v>881</v>
      </c>
      <c r="J1489">
        <v>26</v>
      </c>
      <c r="K1489" t="s">
        <v>130</v>
      </c>
      <c r="L1489" t="s">
        <v>131</v>
      </c>
      <c r="M1489">
        <v>990001</v>
      </c>
      <c r="N1489" t="s">
        <v>51</v>
      </c>
      <c r="O1489">
        <v>0.4</v>
      </c>
      <c r="Q1489">
        <v>0.4</v>
      </c>
      <c r="S1489" t="s">
        <v>1358</v>
      </c>
      <c r="AE1489">
        <v>12</v>
      </c>
      <c r="AF1489">
        <v>7.6</v>
      </c>
      <c r="AG1489">
        <v>5</v>
      </c>
      <c r="AH1489" t="s">
        <v>53</v>
      </c>
      <c r="AI1489" t="s">
        <v>54</v>
      </c>
      <c r="AJ1489">
        <v>2</v>
      </c>
      <c r="AK1489">
        <v>1</v>
      </c>
      <c r="AL1489">
        <v>1</v>
      </c>
      <c r="AM1489" t="s">
        <v>55</v>
      </c>
      <c r="AN1489" t="s">
        <v>56</v>
      </c>
      <c r="AP1489">
        <v>1</v>
      </c>
      <c r="AQ1489" t="s">
        <v>57</v>
      </c>
      <c r="AR1489">
        <v>0</v>
      </c>
      <c r="AW1489" t="s">
        <v>58</v>
      </c>
      <c r="AX1489">
        <v>0</v>
      </c>
      <c r="AY1489">
        <v>2</v>
      </c>
      <c r="AZ1489">
        <v>0.4</v>
      </c>
      <c r="BA1489">
        <v>0.4</v>
      </c>
      <c r="BB1489" t="s">
        <v>59</v>
      </c>
    </row>
    <row r="1490" spans="1:54" x14ac:dyDescent="0.2">
      <c r="A1490" s="7" t="str">
        <f>VLOOKUP(G1490,'Matching-Tabelle'!$A$76:$B$80,2,FALSE)</f>
        <v>claudio.goetz@tkb.ch</v>
      </c>
      <c r="B1490" s="7" t="str">
        <f>VLOOKUP(J1490,'Matching-Tabelle'!$A$1:$B$66,2,FALSE)</f>
        <v>WPI CTB</v>
      </c>
      <c r="C1490" s="7" t="str">
        <f>IF(VLOOKUP(J1490,'Matching-Tabelle'!$A$1:$CB$66,3,FALSE)=0,"",VLOOKUP(J1490,'Matching-Tabelle'!$A$1:$CB$66,3,FALSE))</f>
        <v/>
      </c>
      <c r="D1490" s="7">
        <v>1.4</v>
      </c>
      <c r="E1490" s="7" t="s">
        <v>1406</v>
      </c>
      <c r="F1490" s="8">
        <v>42468</v>
      </c>
      <c r="G1490" t="s">
        <v>879</v>
      </c>
      <c r="H1490" t="s">
        <v>880</v>
      </c>
      <c r="I1490" t="s">
        <v>881</v>
      </c>
      <c r="J1490">
        <v>922</v>
      </c>
      <c r="K1490" t="s">
        <v>134</v>
      </c>
      <c r="L1490" t="s">
        <v>135</v>
      </c>
      <c r="M1490">
        <v>990001</v>
      </c>
      <c r="N1490" t="s">
        <v>51</v>
      </c>
      <c r="O1490">
        <v>1.4</v>
      </c>
      <c r="Q1490">
        <v>1.4</v>
      </c>
      <c r="S1490" t="s">
        <v>1406</v>
      </c>
      <c r="AE1490">
        <v>12</v>
      </c>
      <c r="AF1490">
        <v>7.6</v>
      </c>
      <c r="AG1490">
        <v>5</v>
      </c>
      <c r="AH1490" t="s">
        <v>53</v>
      </c>
      <c r="AI1490" t="s">
        <v>54</v>
      </c>
      <c r="AJ1490">
        <v>2</v>
      </c>
      <c r="AK1490">
        <v>1</v>
      </c>
      <c r="AL1490">
        <v>1</v>
      </c>
      <c r="AM1490" t="s">
        <v>55</v>
      </c>
      <c r="AN1490" t="s">
        <v>56</v>
      </c>
      <c r="AP1490">
        <v>1</v>
      </c>
      <c r="AQ1490" t="s">
        <v>57</v>
      </c>
      <c r="AR1490">
        <v>0</v>
      </c>
      <c r="AW1490" t="s">
        <v>58</v>
      </c>
      <c r="AX1490">
        <v>0</v>
      </c>
      <c r="AY1490">
        <v>2</v>
      </c>
      <c r="AZ1490">
        <v>1.4</v>
      </c>
      <c r="BA1490">
        <v>1.4</v>
      </c>
      <c r="BB1490" t="s">
        <v>59</v>
      </c>
    </row>
    <row r="1491" spans="1:54" x14ac:dyDescent="0.2">
      <c r="A1491" s="7" t="str">
        <f>VLOOKUP(G1491,'Matching-Tabelle'!$A$76:$B$80,2,FALSE)</f>
        <v>claudio.goetz@tkb.ch</v>
      </c>
      <c r="B1491" s="7" t="str">
        <f>VLOOKUP(J1491,'Matching-Tabelle'!$A$1:$B$66,2,FALSE)</f>
        <v>WPI RTB</v>
      </c>
      <c r="C1491" s="7" t="str">
        <f>IF(VLOOKUP(J1491,'Matching-Tabelle'!$A$1:$CB$66,3,FALSE)=0,"",VLOOKUP(J1491,'Matching-Tabelle'!$A$1:$CB$66,3,FALSE))</f>
        <v/>
      </c>
      <c r="D1491" s="7">
        <v>0.5</v>
      </c>
      <c r="E1491" s="7" t="s">
        <v>1098</v>
      </c>
      <c r="F1491" s="8">
        <v>42471</v>
      </c>
      <c r="G1491" t="s">
        <v>879</v>
      </c>
      <c r="H1491" t="s">
        <v>880</v>
      </c>
      <c r="I1491" t="s">
        <v>881</v>
      </c>
      <c r="J1491">
        <v>20</v>
      </c>
      <c r="K1491" t="s">
        <v>95</v>
      </c>
      <c r="L1491" t="s">
        <v>96</v>
      </c>
      <c r="M1491">
        <v>990001</v>
      </c>
      <c r="N1491" t="s">
        <v>51</v>
      </c>
      <c r="O1491">
        <v>0.5</v>
      </c>
      <c r="Q1491">
        <v>0.5</v>
      </c>
      <c r="S1491" t="s">
        <v>1098</v>
      </c>
      <c r="AE1491">
        <v>12</v>
      </c>
      <c r="AF1491">
        <v>7.6</v>
      </c>
      <c r="AG1491">
        <v>5</v>
      </c>
      <c r="AH1491" t="s">
        <v>53</v>
      </c>
      <c r="AI1491" t="s">
        <v>54</v>
      </c>
      <c r="AJ1491">
        <v>2</v>
      </c>
      <c r="AK1491">
        <v>1</v>
      </c>
      <c r="AL1491">
        <v>1</v>
      </c>
      <c r="AM1491" t="s">
        <v>55</v>
      </c>
      <c r="AN1491" t="s">
        <v>56</v>
      </c>
      <c r="AP1491">
        <v>1</v>
      </c>
      <c r="AQ1491" t="s">
        <v>57</v>
      </c>
      <c r="AR1491">
        <v>0</v>
      </c>
      <c r="AW1491" t="s">
        <v>58</v>
      </c>
      <c r="AX1491">
        <v>0</v>
      </c>
      <c r="AY1491">
        <v>2</v>
      </c>
      <c r="AZ1491">
        <v>0.5</v>
      </c>
      <c r="BA1491">
        <v>0.5</v>
      </c>
      <c r="BB1491" t="s">
        <v>59</v>
      </c>
    </row>
    <row r="1492" spans="1:54" x14ac:dyDescent="0.2">
      <c r="A1492" s="7" t="str">
        <f>VLOOKUP(G1492,'Matching-Tabelle'!$A$76:$B$80,2,FALSE)</f>
        <v>claudio.goetz@tkb.ch</v>
      </c>
      <c r="B1492" s="7" t="str">
        <f>VLOOKUP(J1492,'Matching-Tabelle'!$A$1:$B$66,2,FALSE)</f>
        <v>WPI RTB</v>
      </c>
      <c r="C1492" s="7" t="str">
        <f>IF(VLOOKUP(J1492,'Matching-Tabelle'!$A$1:$CB$66,3,FALSE)=0,"",VLOOKUP(J1492,'Matching-Tabelle'!$A$1:$CB$66,3,FALSE))</f>
        <v/>
      </c>
      <c r="D1492" s="7">
        <v>0.3</v>
      </c>
      <c r="E1492" s="7" t="s">
        <v>1407</v>
      </c>
      <c r="F1492" s="8">
        <v>42471</v>
      </c>
      <c r="G1492" t="s">
        <v>879</v>
      </c>
      <c r="H1492" t="s">
        <v>880</v>
      </c>
      <c r="I1492" t="s">
        <v>881</v>
      </c>
      <c r="J1492">
        <v>25</v>
      </c>
      <c r="K1492" t="s">
        <v>192</v>
      </c>
      <c r="L1492" t="s">
        <v>193</v>
      </c>
      <c r="M1492">
        <v>990001</v>
      </c>
      <c r="N1492" t="s">
        <v>51</v>
      </c>
      <c r="O1492">
        <v>0.3</v>
      </c>
      <c r="Q1492">
        <v>0.3</v>
      </c>
      <c r="S1492" t="s">
        <v>1407</v>
      </c>
      <c r="AE1492">
        <v>12</v>
      </c>
      <c r="AF1492">
        <v>7.6</v>
      </c>
      <c r="AG1492">
        <v>5</v>
      </c>
      <c r="AH1492" t="s">
        <v>53</v>
      </c>
      <c r="AI1492" t="s">
        <v>54</v>
      </c>
      <c r="AJ1492">
        <v>2</v>
      </c>
      <c r="AK1492">
        <v>1</v>
      </c>
      <c r="AL1492">
        <v>1</v>
      </c>
      <c r="AM1492" t="s">
        <v>55</v>
      </c>
      <c r="AN1492" t="s">
        <v>56</v>
      </c>
      <c r="AP1492">
        <v>1</v>
      </c>
      <c r="AQ1492" t="s">
        <v>57</v>
      </c>
      <c r="AR1492">
        <v>0</v>
      </c>
      <c r="AW1492" t="s">
        <v>58</v>
      </c>
      <c r="AX1492">
        <v>0</v>
      </c>
      <c r="AY1492">
        <v>2</v>
      </c>
      <c r="AZ1492">
        <v>0.3</v>
      </c>
      <c r="BA1492">
        <v>0.3</v>
      </c>
      <c r="BB1492" t="s">
        <v>59</v>
      </c>
    </row>
    <row r="1493" spans="1:54" x14ac:dyDescent="0.2">
      <c r="A1493" s="7" t="str">
        <f>VLOOKUP(G1493,'Matching-Tabelle'!$A$76:$B$80,2,FALSE)</f>
        <v>claudio.goetz@tkb.ch</v>
      </c>
      <c r="B1493" s="7" t="str">
        <f>VLOOKUP(J1493,'Matching-Tabelle'!$A$1:$B$66,2,FALSE)</f>
        <v>WPI RTB</v>
      </c>
      <c r="C1493" s="7" t="str">
        <f>IF(VLOOKUP(J1493,'Matching-Tabelle'!$A$1:$CB$66,3,FALSE)=0,"",VLOOKUP(J1493,'Matching-Tabelle'!$A$1:$CB$66,3,FALSE))</f>
        <v/>
      </c>
      <c r="D1493" s="7">
        <v>0.2</v>
      </c>
      <c r="E1493" s="7" t="s">
        <v>1408</v>
      </c>
      <c r="F1493" s="8">
        <v>42471</v>
      </c>
      <c r="G1493" t="s">
        <v>879</v>
      </c>
      <c r="H1493" t="s">
        <v>880</v>
      </c>
      <c r="I1493" t="s">
        <v>881</v>
      </c>
      <c r="J1493">
        <v>25</v>
      </c>
      <c r="K1493" t="s">
        <v>192</v>
      </c>
      <c r="L1493" t="s">
        <v>193</v>
      </c>
      <c r="M1493">
        <v>990001</v>
      </c>
      <c r="N1493" t="s">
        <v>51</v>
      </c>
      <c r="O1493">
        <v>0.2</v>
      </c>
      <c r="Q1493">
        <v>0.2</v>
      </c>
      <c r="S1493" t="s">
        <v>1408</v>
      </c>
      <c r="AE1493">
        <v>12</v>
      </c>
      <c r="AF1493">
        <v>7.6</v>
      </c>
      <c r="AG1493">
        <v>5</v>
      </c>
      <c r="AH1493" t="s">
        <v>53</v>
      </c>
      <c r="AI1493" t="s">
        <v>54</v>
      </c>
      <c r="AJ1493">
        <v>2</v>
      </c>
      <c r="AK1493">
        <v>1</v>
      </c>
      <c r="AL1493">
        <v>1</v>
      </c>
      <c r="AM1493" t="s">
        <v>55</v>
      </c>
      <c r="AN1493" t="s">
        <v>56</v>
      </c>
      <c r="AP1493">
        <v>1</v>
      </c>
      <c r="AQ1493" t="s">
        <v>57</v>
      </c>
      <c r="AR1493">
        <v>0</v>
      </c>
      <c r="AW1493" t="s">
        <v>58</v>
      </c>
      <c r="AX1493">
        <v>0</v>
      </c>
      <c r="AY1493">
        <v>2</v>
      </c>
      <c r="AZ1493">
        <v>0.2</v>
      </c>
      <c r="BA1493">
        <v>0.2</v>
      </c>
      <c r="BB1493" t="s">
        <v>59</v>
      </c>
    </row>
    <row r="1494" spans="1:54" x14ac:dyDescent="0.2">
      <c r="A1494" s="7" t="str">
        <f>VLOOKUP(G1494,'Matching-Tabelle'!$A$76:$B$80,2,FALSE)</f>
        <v>claudio.goetz@tkb.ch</v>
      </c>
      <c r="B1494" s="7" t="str">
        <f>VLOOKUP(J1494,'Matching-Tabelle'!$A$1:$B$66,2,FALSE)</f>
        <v>WPI RTB</v>
      </c>
      <c r="C1494" s="7" t="str">
        <f>IF(VLOOKUP(J1494,'Matching-Tabelle'!$A$1:$CB$66,3,FALSE)=0,"",VLOOKUP(J1494,'Matching-Tabelle'!$A$1:$CB$66,3,FALSE))</f>
        <v/>
      </c>
      <c r="D1494" s="7">
        <v>0.2</v>
      </c>
      <c r="E1494" s="7" t="s">
        <v>1409</v>
      </c>
      <c r="F1494" s="8">
        <v>42471</v>
      </c>
      <c r="G1494" t="s">
        <v>879</v>
      </c>
      <c r="H1494" t="s">
        <v>880</v>
      </c>
      <c r="I1494" t="s">
        <v>881</v>
      </c>
      <c r="J1494">
        <v>24</v>
      </c>
      <c r="K1494" t="s">
        <v>73</v>
      </c>
      <c r="L1494" t="s">
        <v>74</v>
      </c>
      <c r="M1494">
        <v>990001</v>
      </c>
      <c r="N1494" t="s">
        <v>51</v>
      </c>
      <c r="O1494">
        <v>0.2</v>
      </c>
      <c r="Q1494">
        <v>0.2</v>
      </c>
      <c r="S1494" t="s">
        <v>1409</v>
      </c>
      <c r="AE1494">
        <v>12</v>
      </c>
      <c r="AF1494">
        <v>7.6</v>
      </c>
      <c r="AG1494">
        <v>5</v>
      </c>
      <c r="AH1494" t="s">
        <v>53</v>
      </c>
      <c r="AI1494" t="s">
        <v>54</v>
      </c>
      <c r="AJ1494">
        <v>2</v>
      </c>
      <c r="AK1494">
        <v>1</v>
      </c>
      <c r="AL1494">
        <v>1</v>
      </c>
      <c r="AM1494" t="s">
        <v>55</v>
      </c>
      <c r="AN1494" t="s">
        <v>56</v>
      </c>
      <c r="AP1494">
        <v>1</v>
      </c>
      <c r="AQ1494" t="s">
        <v>57</v>
      </c>
      <c r="AR1494">
        <v>0</v>
      </c>
      <c r="AW1494" t="s">
        <v>58</v>
      </c>
      <c r="AX1494">
        <v>0</v>
      </c>
      <c r="AY1494">
        <v>2</v>
      </c>
      <c r="AZ1494">
        <v>0.2</v>
      </c>
      <c r="BA1494">
        <v>0.2</v>
      </c>
      <c r="BB1494" t="s">
        <v>59</v>
      </c>
    </row>
    <row r="1495" spans="1:54" x14ac:dyDescent="0.2">
      <c r="A1495" s="7" t="str">
        <f>VLOOKUP(G1495,'Matching-Tabelle'!$A$76:$B$80,2,FALSE)</f>
        <v>claudio.goetz@tkb.ch</v>
      </c>
      <c r="B1495" s="7" t="str">
        <f>VLOOKUP(J1495,'Matching-Tabelle'!$A$1:$B$66,2,FALSE)</f>
        <v>WPI CTB</v>
      </c>
      <c r="C1495" s="7" t="str">
        <f>IF(VLOOKUP(J1495,'Matching-Tabelle'!$A$1:$CB$66,3,FALSE)=0,"",VLOOKUP(J1495,'Matching-Tabelle'!$A$1:$CB$66,3,FALSE))</f>
        <v/>
      </c>
      <c r="D1495" s="7">
        <v>1.8</v>
      </c>
      <c r="E1495" s="7" t="s">
        <v>1410</v>
      </c>
      <c r="F1495" s="8">
        <v>42471</v>
      </c>
      <c r="G1495" t="s">
        <v>879</v>
      </c>
      <c r="H1495" t="s">
        <v>880</v>
      </c>
      <c r="I1495" t="s">
        <v>881</v>
      </c>
      <c r="J1495">
        <v>927</v>
      </c>
      <c r="K1495" t="s">
        <v>99</v>
      </c>
      <c r="L1495" t="s">
        <v>100</v>
      </c>
      <c r="M1495">
        <v>990001</v>
      </c>
      <c r="N1495" t="s">
        <v>51</v>
      </c>
      <c r="O1495">
        <v>1.8</v>
      </c>
      <c r="Q1495">
        <v>1.8</v>
      </c>
      <c r="S1495" t="s">
        <v>1410</v>
      </c>
      <c r="AE1495">
        <v>12</v>
      </c>
      <c r="AF1495">
        <v>7.6</v>
      </c>
      <c r="AG1495">
        <v>5</v>
      </c>
      <c r="AH1495" t="s">
        <v>53</v>
      </c>
      <c r="AI1495" t="s">
        <v>54</v>
      </c>
      <c r="AJ1495">
        <v>2</v>
      </c>
      <c r="AK1495">
        <v>1</v>
      </c>
      <c r="AL1495">
        <v>1</v>
      </c>
      <c r="AM1495" t="s">
        <v>55</v>
      </c>
      <c r="AN1495" t="s">
        <v>56</v>
      </c>
      <c r="AP1495">
        <v>1</v>
      </c>
      <c r="AQ1495" t="s">
        <v>57</v>
      </c>
      <c r="AR1495">
        <v>0</v>
      </c>
      <c r="AW1495" t="s">
        <v>58</v>
      </c>
      <c r="AX1495">
        <v>0</v>
      </c>
      <c r="AY1495">
        <v>2</v>
      </c>
      <c r="AZ1495">
        <v>1.8</v>
      </c>
      <c r="BA1495">
        <v>1.8</v>
      </c>
      <c r="BB1495" t="s">
        <v>59</v>
      </c>
    </row>
    <row r="1496" spans="1:54" x14ac:dyDescent="0.2">
      <c r="A1496" s="7" t="str">
        <f>VLOOKUP(G1496,'Matching-Tabelle'!$A$76:$B$80,2,FALSE)</f>
        <v>claudio.goetz@tkb.ch</v>
      </c>
      <c r="B1496" s="7" t="str">
        <f>VLOOKUP(J1496,'Matching-Tabelle'!$A$1:$B$66,2,FALSE)</f>
        <v>WPI RTB</v>
      </c>
      <c r="C1496" s="7" t="str">
        <f>IF(VLOOKUP(J1496,'Matching-Tabelle'!$A$1:$CB$66,3,FALSE)=0,"",VLOOKUP(J1496,'Matching-Tabelle'!$A$1:$CB$66,3,FALSE))</f>
        <v/>
      </c>
      <c r="D1496" s="7">
        <v>0.5</v>
      </c>
      <c r="E1496" s="7" t="s">
        <v>1411</v>
      </c>
      <c r="F1496" s="8">
        <v>42471</v>
      </c>
      <c r="G1496" t="s">
        <v>879</v>
      </c>
      <c r="H1496" t="s">
        <v>880</v>
      </c>
      <c r="I1496" t="s">
        <v>881</v>
      </c>
      <c r="J1496">
        <v>22</v>
      </c>
      <c r="K1496" t="s">
        <v>88</v>
      </c>
      <c r="L1496" t="s">
        <v>89</v>
      </c>
      <c r="M1496">
        <v>990001</v>
      </c>
      <c r="N1496" t="s">
        <v>51</v>
      </c>
      <c r="O1496">
        <v>0.5</v>
      </c>
      <c r="Q1496">
        <v>0.5</v>
      </c>
      <c r="S1496" t="s">
        <v>1411</v>
      </c>
      <c r="AE1496">
        <v>12</v>
      </c>
      <c r="AF1496">
        <v>7.6</v>
      </c>
      <c r="AG1496">
        <v>5</v>
      </c>
      <c r="AH1496" t="s">
        <v>53</v>
      </c>
      <c r="AI1496" t="s">
        <v>54</v>
      </c>
      <c r="AJ1496">
        <v>2</v>
      </c>
      <c r="AK1496">
        <v>1</v>
      </c>
      <c r="AL1496">
        <v>1</v>
      </c>
      <c r="AM1496" t="s">
        <v>55</v>
      </c>
      <c r="AN1496" t="s">
        <v>56</v>
      </c>
      <c r="AP1496">
        <v>1</v>
      </c>
      <c r="AQ1496" t="s">
        <v>57</v>
      </c>
      <c r="AR1496">
        <v>0</v>
      </c>
      <c r="AW1496" t="s">
        <v>58</v>
      </c>
      <c r="AX1496">
        <v>0</v>
      </c>
      <c r="AY1496">
        <v>2</v>
      </c>
      <c r="AZ1496">
        <v>0.5</v>
      </c>
      <c r="BA1496">
        <v>0.5</v>
      </c>
      <c r="BB1496" t="s">
        <v>59</v>
      </c>
    </row>
    <row r="1497" spans="1:54" x14ac:dyDescent="0.2">
      <c r="A1497" s="7" t="str">
        <f>VLOOKUP(G1497,'Matching-Tabelle'!$A$76:$B$80,2,FALSE)</f>
        <v>claudio.goetz@tkb.ch</v>
      </c>
      <c r="B1497" s="7" t="str">
        <f>VLOOKUP(J1497,'Matching-Tabelle'!$A$1:$B$66,2,FALSE)</f>
        <v>WPI CTB</v>
      </c>
      <c r="C1497" s="7" t="str">
        <f>IF(VLOOKUP(J1497,'Matching-Tabelle'!$A$1:$CB$66,3,FALSE)=0,"",VLOOKUP(J1497,'Matching-Tabelle'!$A$1:$CB$66,3,FALSE))</f>
        <v/>
      </c>
      <c r="D1497" s="7">
        <v>1.5</v>
      </c>
      <c r="E1497" s="7" t="s">
        <v>1412</v>
      </c>
      <c r="F1497" s="8">
        <v>42471</v>
      </c>
      <c r="G1497" t="s">
        <v>879</v>
      </c>
      <c r="H1497" t="s">
        <v>880</v>
      </c>
      <c r="I1497" t="s">
        <v>881</v>
      </c>
      <c r="J1497">
        <v>922</v>
      </c>
      <c r="K1497" t="s">
        <v>134</v>
      </c>
      <c r="L1497" t="s">
        <v>135</v>
      </c>
      <c r="M1497">
        <v>990001</v>
      </c>
      <c r="N1497" t="s">
        <v>51</v>
      </c>
      <c r="O1497">
        <v>1.5</v>
      </c>
      <c r="Q1497">
        <v>1.5</v>
      </c>
      <c r="S1497" t="s">
        <v>1412</v>
      </c>
      <c r="AE1497">
        <v>12</v>
      </c>
      <c r="AF1497">
        <v>7.6</v>
      </c>
      <c r="AG1497">
        <v>5</v>
      </c>
      <c r="AH1497" t="s">
        <v>53</v>
      </c>
      <c r="AI1497" t="s">
        <v>54</v>
      </c>
      <c r="AJ1497">
        <v>2</v>
      </c>
      <c r="AK1497">
        <v>1</v>
      </c>
      <c r="AL1497">
        <v>1</v>
      </c>
      <c r="AM1497" t="s">
        <v>55</v>
      </c>
      <c r="AN1497" t="s">
        <v>56</v>
      </c>
      <c r="AP1497">
        <v>1</v>
      </c>
      <c r="AQ1497" t="s">
        <v>57</v>
      </c>
      <c r="AR1497">
        <v>0</v>
      </c>
      <c r="AW1497" t="s">
        <v>58</v>
      </c>
      <c r="AX1497">
        <v>0</v>
      </c>
      <c r="AY1497">
        <v>2</v>
      </c>
      <c r="AZ1497">
        <v>1.5</v>
      </c>
      <c r="BA1497">
        <v>1.5</v>
      </c>
      <c r="BB1497" t="s">
        <v>59</v>
      </c>
    </row>
    <row r="1498" spans="1:54" x14ac:dyDescent="0.2">
      <c r="A1498" s="7" t="str">
        <f>VLOOKUP(G1498,'Matching-Tabelle'!$A$76:$B$80,2,FALSE)</f>
        <v>claudio.goetz@tkb.ch</v>
      </c>
      <c r="B1498" s="7" t="str">
        <f>VLOOKUP(J1498,'Matching-Tabelle'!$A$1:$B$66,2,FALSE)</f>
        <v>WPI RTB</v>
      </c>
      <c r="C1498" s="7" t="str">
        <f>IF(VLOOKUP(J1498,'Matching-Tabelle'!$A$1:$CB$66,3,FALSE)=0,"",VLOOKUP(J1498,'Matching-Tabelle'!$A$1:$CB$66,3,FALSE))</f>
        <v/>
      </c>
      <c r="D1498" s="7">
        <v>0.5</v>
      </c>
      <c r="E1498" s="7" t="s">
        <v>1413</v>
      </c>
      <c r="F1498" s="8">
        <v>42471</v>
      </c>
      <c r="G1498" t="s">
        <v>879</v>
      </c>
      <c r="H1498" t="s">
        <v>880</v>
      </c>
      <c r="I1498" t="s">
        <v>881</v>
      </c>
      <c r="J1498">
        <v>36</v>
      </c>
      <c r="K1498" t="s">
        <v>899</v>
      </c>
      <c r="L1498" t="s">
        <v>900</v>
      </c>
      <c r="M1498">
        <v>990001</v>
      </c>
      <c r="N1498" t="s">
        <v>51</v>
      </c>
      <c r="O1498">
        <v>0.5</v>
      </c>
      <c r="Q1498">
        <v>0.5</v>
      </c>
      <c r="S1498" t="s">
        <v>1413</v>
      </c>
      <c r="AE1498">
        <v>12</v>
      </c>
      <c r="AF1498">
        <v>7.6</v>
      </c>
      <c r="AG1498">
        <v>5</v>
      </c>
      <c r="AH1498" t="s">
        <v>53</v>
      </c>
      <c r="AI1498" t="s">
        <v>54</v>
      </c>
      <c r="AJ1498">
        <v>2</v>
      </c>
      <c r="AK1498">
        <v>1</v>
      </c>
      <c r="AL1498">
        <v>1</v>
      </c>
      <c r="AM1498" t="s">
        <v>55</v>
      </c>
      <c r="AN1498" t="s">
        <v>56</v>
      </c>
      <c r="AP1498">
        <v>1</v>
      </c>
      <c r="AQ1498" t="s">
        <v>57</v>
      </c>
      <c r="AR1498">
        <v>0</v>
      </c>
      <c r="AW1498" t="s">
        <v>58</v>
      </c>
      <c r="AX1498">
        <v>0</v>
      </c>
      <c r="AY1498">
        <v>2</v>
      </c>
      <c r="AZ1498">
        <v>0.5</v>
      </c>
      <c r="BA1498">
        <v>0.5</v>
      </c>
      <c r="BB1498" t="s">
        <v>59</v>
      </c>
    </row>
    <row r="1499" spans="1:54" x14ac:dyDescent="0.2">
      <c r="A1499" s="7" t="str">
        <f>VLOOKUP(G1499,'Matching-Tabelle'!$A$76:$B$80,2,FALSE)</f>
        <v>claudio.goetz@tkb.ch</v>
      </c>
      <c r="B1499" s="7" t="str">
        <f>VLOOKUP(J1499,'Matching-Tabelle'!$A$1:$B$66,2,FALSE)</f>
        <v>WPI CTB</v>
      </c>
      <c r="C1499" s="7" t="str">
        <f>IF(VLOOKUP(J1499,'Matching-Tabelle'!$A$1:$CB$66,3,FALSE)=0,"",VLOOKUP(J1499,'Matching-Tabelle'!$A$1:$CB$66,3,FALSE))</f>
        <v/>
      </c>
      <c r="D1499" s="7">
        <v>1.5</v>
      </c>
      <c r="E1499" s="7" t="s">
        <v>1414</v>
      </c>
      <c r="F1499" s="8">
        <v>42471</v>
      </c>
      <c r="G1499" t="s">
        <v>879</v>
      </c>
      <c r="H1499" t="s">
        <v>880</v>
      </c>
      <c r="I1499" t="s">
        <v>881</v>
      </c>
      <c r="J1499">
        <v>927</v>
      </c>
      <c r="K1499" t="s">
        <v>99</v>
      </c>
      <c r="L1499" t="s">
        <v>100</v>
      </c>
      <c r="M1499">
        <v>990001</v>
      </c>
      <c r="N1499" t="s">
        <v>51</v>
      </c>
      <c r="O1499">
        <v>1.5</v>
      </c>
      <c r="Q1499">
        <v>1.5</v>
      </c>
      <c r="S1499" t="s">
        <v>1414</v>
      </c>
      <c r="AE1499">
        <v>12</v>
      </c>
      <c r="AF1499">
        <v>7.6</v>
      </c>
      <c r="AG1499">
        <v>5</v>
      </c>
      <c r="AH1499" t="s">
        <v>53</v>
      </c>
      <c r="AI1499" t="s">
        <v>54</v>
      </c>
      <c r="AJ1499">
        <v>2</v>
      </c>
      <c r="AK1499">
        <v>1</v>
      </c>
      <c r="AL1499">
        <v>1</v>
      </c>
      <c r="AM1499" t="s">
        <v>55</v>
      </c>
      <c r="AN1499" t="s">
        <v>56</v>
      </c>
      <c r="AP1499">
        <v>1</v>
      </c>
      <c r="AQ1499" t="s">
        <v>57</v>
      </c>
      <c r="AR1499">
        <v>0</v>
      </c>
      <c r="AW1499" t="s">
        <v>58</v>
      </c>
      <c r="AX1499">
        <v>0</v>
      </c>
      <c r="AY1499">
        <v>2</v>
      </c>
      <c r="AZ1499">
        <v>1.5</v>
      </c>
      <c r="BA1499">
        <v>1.5</v>
      </c>
      <c r="BB1499" t="s">
        <v>59</v>
      </c>
    </row>
    <row r="1500" spans="1:54" x14ac:dyDescent="0.2">
      <c r="A1500" s="7" t="str">
        <f>VLOOKUP(G1500,'Matching-Tabelle'!$A$76:$B$80,2,FALSE)</f>
        <v>claudio.goetz@tkb.ch</v>
      </c>
      <c r="B1500" s="7" t="str">
        <f>VLOOKUP(J1500,'Matching-Tabelle'!$A$1:$B$66,2,FALSE)</f>
        <v>WPI CTB</v>
      </c>
      <c r="C1500" s="7" t="str">
        <f>IF(VLOOKUP(J1500,'Matching-Tabelle'!$A$1:$CB$66,3,FALSE)=0,"",VLOOKUP(J1500,'Matching-Tabelle'!$A$1:$CB$66,3,FALSE))</f>
        <v/>
      </c>
      <c r="D1500" s="7">
        <v>0.8</v>
      </c>
      <c r="E1500" s="7" t="s">
        <v>1415</v>
      </c>
      <c r="F1500" s="8">
        <v>42471</v>
      </c>
      <c r="G1500" t="s">
        <v>879</v>
      </c>
      <c r="H1500" t="s">
        <v>880</v>
      </c>
      <c r="I1500" t="s">
        <v>881</v>
      </c>
      <c r="J1500">
        <v>927</v>
      </c>
      <c r="K1500" t="s">
        <v>99</v>
      </c>
      <c r="L1500" t="s">
        <v>100</v>
      </c>
      <c r="M1500">
        <v>990001</v>
      </c>
      <c r="N1500" t="s">
        <v>51</v>
      </c>
      <c r="O1500">
        <v>0.8</v>
      </c>
      <c r="Q1500">
        <v>0.8</v>
      </c>
      <c r="S1500" t="s">
        <v>1415</v>
      </c>
      <c r="AE1500">
        <v>12</v>
      </c>
      <c r="AF1500">
        <v>7.6</v>
      </c>
      <c r="AG1500">
        <v>5</v>
      </c>
      <c r="AH1500" t="s">
        <v>53</v>
      </c>
      <c r="AI1500" t="s">
        <v>54</v>
      </c>
      <c r="AJ1500">
        <v>2</v>
      </c>
      <c r="AK1500">
        <v>1</v>
      </c>
      <c r="AL1500">
        <v>1</v>
      </c>
      <c r="AM1500" t="s">
        <v>55</v>
      </c>
      <c r="AN1500" t="s">
        <v>56</v>
      </c>
      <c r="AP1500">
        <v>1</v>
      </c>
      <c r="AQ1500" t="s">
        <v>57</v>
      </c>
      <c r="AR1500">
        <v>0</v>
      </c>
      <c r="AW1500" t="s">
        <v>58</v>
      </c>
      <c r="AX1500">
        <v>0</v>
      </c>
      <c r="AY1500">
        <v>2</v>
      </c>
      <c r="AZ1500">
        <v>0.8</v>
      </c>
      <c r="BA1500">
        <v>0.8</v>
      </c>
      <c r="BB1500" t="s">
        <v>59</v>
      </c>
    </row>
    <row r="1501" spans="1:54" x14ac:dyDescent="0.2">
      <c r="A1501" s="7" t="str">
        <f>VLOOKUP(G1501,'Matching-Tabelle'!$A$76:$B$80,2,FALSE)</f>
        <v>claudio.goetz@tkb.ch</v>
      </c>
      <c r="B1501" s="7" t="str">
        <f>VLOOKUP(J1501,'Matching-Tabelle'!$A$1:$B$66,2,FALSE)</f>
        <v>WPI CTB</v>
      </c>
      <c r="C1501" s="7" t="str">
        <f>IF(VLOOKUP(J1501,'Matching-Tabelle'!$A$1:$CB$66,3,FALSE)=0,"",VLOOKUP(J1501,'Matching-Tabelle'!$A$1:$CB$66,3,FALSE))</f>
        <v/>
      </c>
      <c r="D1501" s="7">
        <v>0.7</v>
      </c>
      <c r="E1501" s="7" t="s">
        <v>1416</v>
      </c>
      <c r="F1501" s="8">
        <v>42471</v>
      </c>
      <c r="G1501" t="s">
        <v>879</v>
      </c>
      <c r="H1501" t="s">
        <v>880</v>
      </c>
      <c r="I1501" t="s">
        <v>881</v>
      </c>
      <c r="J1501">
        <v>922</v>
      </c>
      <c r="K1501" t="s">
        <v>134</v>
      </c>
      <c r="L1501" t="s">
        <v>135</v>
      </c>
      <c r="M1501">
        <v>990001</v>
      </c>
      <c r="N1501" t="s">
        <v>51</v>
      </c>
      <c r="O1501">
        <v>0.7</v>
      </c>
      <c r="Q1501">
        <v>0.7</v>
      </c>
      <c r="S1501" t="s">
        <v>1416</v>
      </c>
      <c r="AE1501">
        <v>12</v>
      </c>
      <c r="AF1501">
        <v>7.6</v>
      </c>
      <c r="AG1501">
        <v>5</v>
      </c>
      <c r="AH1501" t="s">
        <v>53</v>
      </c>
      <c r="AI1501" t="s">
        <v>54</v>
      </c>
      <c r="AJ1501">
        <v>2</v>
      </c>
      <c r="AK1501">
        <v>1</v>
      </c>
      <c r="AL1501">
        <v>1</v>
      </c>
      <c r="AM1501" t="s">
        <v>55</v>
      </c>
      <c r="AN1501" t="s">
        <v>56</v>
      </c>
      <c r="AP1501">
        <v>1</v>
      </c>
      <c r="AQ1501" t="s">
        <v>57</v>
      </c>
      <c r="AR1501">
        <v>0</v>
      </c>
      <c r="AW1501" t="s">
        <v>58</v>
      </c>
      <c r="AX1501">
        <v>0</v>
      </c>
      <c r="AY1501">
        <v>2</v>
      </c>
      <c r="AZ1501">
        <v>0.7</v>
      </c>
      <c r="BA1501">
        <v>0.7</v>
      </c>
      <c r="BB1501" t="s">
        <v>59</v>
      </c>
    </row>
    <row r="1502" spans="1:54" x14ac:dyDescent="0.2">
      <c r="A1502" s="7" t="str">
        <f>VLOOKUP(G1502,'Matching-Tabelle'!$A$76:$B$80,2,FALSE)</f>
        <v>claudio.goetz@tkb.ch</v>
      </c>
      <c r="B1502" s="7" t="str">
        <f>VLOOKUP(J1502,'Matching-Tabelle'!$A$1:$B$66,2,FALSE)</f>
        <v>Proj Optima</v>
      </c>
      <c r="C1502" s="7" t="str">
        <f>IF(VLOOKUP(J1502,'Matching-Tabelle'!$A$1:$CB$66,3,FALSE)=0,"",VLOOKUP(J1502,'Matching-Tabelle'!$A$1:$CB$66,3,FALSE))</f>
        <v/>
      </c>
      <c r="D1502" s="7">
        <v>0.7</v>
      </c>
      <c r="E1502" s="7" t="s">
        <v>1417</v>
      </c>
      <c r="F1502" s="8">
        <v>42471</v>
      </c>
      <c r="G1502" t="s">
        <v>879</v>
      </c>
      <c r="H1502" t="s">
        <v>880</v>
      </c>
      <c r="I1502" t="s">
        <v>881</v>
      </c>
      <c r="J1502">
        <v>211</v>
      </c>
      <c r="K1502" t="s">
        <v>79</v>
      </c>
      <c r="L1502" t="s">
        <v>80</v>
      </c>
      <c r="M1502">
        <v>990001</v>
      </c>
      <c r="N1502" t="s">
        <v>51</v>
      </c>
      <c r="O1502">
        <v>0.7</v>
      </c>
      <c r="Q1502">
        <v>0.7</v>
      </c>
      <c r="S1502" t="s">
        <v>1417</v>
      </c>
      <c r="AE1502">
        <v>12</v>
      </c>
      <c r="AF1502">
        <v>7.6</v>
      </c>
      <c r="AG1502">
        <v>5</v>
      </c>
      <c r="AH1502" t="s">
        <v>53</v>
      </c>
      <c r="AI1502" t="s">
        <v>54</v>
      </c>
      <c r="AJ1502">
        <v>2</v>
      </c>
      <c r="AK1502">
        <v>1</v>
      </c>
      <c r="AL1502">
        <v>1</v>
      </c>
      <c r="AM1502" t="s">
        <v>55</v>
      </c>
      <c r="AN1502" t="s">
        <v>56</v>
      </c>
      <c r="AP1502">
        <v>1</v>
      </c>
      <c r="AQ1502" t="s">
        <v>57</v>
      </c>
      <c r="AR1502">
        <v>0</v>
      </c>
      <c r="AW1502" t="s">
        <v>58</v>
      </c>
      <c r="AX1502">
        <v>0</v>
      </c>
      <c r="AY1502">
        <v>2</v>
      </c>
      <c r="AZ1502">
        <v>0.7</v>
      </c>
      <c r="BA1502">
        <v>0.7</v>
      </c>
      <c r="BB1502" t="s">
        <v>59</v>
      </c>
    </row>
    <row r="1503" spans="1:54" x14ac:dyDescent="0.2">
      <c r="A1503" s="7" t="str">
        <f>VLOOKUP(G1503,'Matching-Tabelle'!$A$76:$B$80,2,FALSE)</f>
        <v>claudio.goetz@tkb.ch</v>
      </c>
      <c r="B1503" s="7" t="str">
        <f>VLOOKUP(J1503,'Matching-Tabelle'!$A$1:$B$66,2,FALSE)</f>
        <v>WPI CTB</v>
      </c>
      <c r="C1503" s="7" t="str">
        <f>IF(VLOOKUP(J1503,'Matching-Tabelle'!$A$1:$CB$66,3,FALSE)=0,"",VLOOKUP(J1503,'Matching-Tabelle'!$A$1:$CB$66,3,FALSE))</f>
        <v/>
      </c>
      <c r="D1503" s="7">
        <v>0.5</v>
      </c>
      <c r="E1503" s="7" t="s">
        <v>1418</v>
      </c>
      <c r="F1503" s="8">
        <v>42472</v>
      </c>
      <c r="G1503" t="s">
        <v>879</v>
      </c>
      <c r="H1503" t="s">
        <v>880</v>
      </c>
      <c r="I1503" t="s">
        <v>881</v>
      </c>
      <c r="J1503">
        <v>922</v>
      </c>
      <c r="K1503" t="s">
        <v>134</v>
      </c>
      <c r="L1503" t="s">
        <v>135</v>
      </c>
      <c r="M1503">
        <v>990001</v>
      </c>
      <c r="N1503" t="s">
        <v>51</v>
      </c>
      <c r="O1503">
        <v>0.5</v>
      </c>
      <c r="Q1503">
        <v>0.5</v>
      </c>
      <c r="S1503" t="s">
        <v>1418</v>
      </c>
      <c r="AE1503">
        <v>12</v>
      </c>
      <c r="AF1503">
        <v>7.6</v>
      </c>
      <c r="AG1503">
        <v>5</v>
      </c>
      <c r="AH1503" t="s">
        <v>53</v>
      </c>
      <c r="AI1503" t="s">
        <v>54</v>
      </c>
      <c r="AJ1503">
        <v>2</v>
      </c>
      <c r="AK1503">
        <v>1</v>
      </c>
      <c r="AL1503">
        <v>1</v>
      </c>
      <c r="AM1503" t="s">
        <v>55</v>
      </c>
      <c r="AN1503" t="s">
        <v>56</v>
      </c>
      <c r="AP1503">
        <v>1</v>
      </c>
      <c r="AQ1503" t="s">
        <v>57</v>
      </c>
      <c r="AR1503">
        <v>0</v>
      </c>
      <c r="AW1503" t="s">
        <v>58</v>
      </c>
      <c r="AX1503">
        <v>0</v>
      </c>
      <c r="AY1503">
        <v>2</v>
      </c>
      <c r="AZ1503">
        <v>0.5</v>
      </c>
      <c r="BA1503">
        <v>0.5</v>
      </c>
      <c r="BB1503" t="s">
        <v>59</v>
      </c>
    </row>
    <row r="1504" spans="1:54" x14ac:dyDescent="0.2">
      <c r="A1504" s="7" t="str">
        <f>VLOOKUP(G1504,'Matching-Tabelle'!$A$76:$B$80,2,FALSE)</f>
        <v>claudio.goetz@tkb.ch</v>
      </c>
      <c r="B1504" s="7" t="str">
        <f>VLOOKUP(J1504,'Matching-Tabelle'!$A$1:$B$66,2,FALSE)</f>
        <v>WPI CTB</v>
      </c>
      <c r="C1504" s="7" t="str">
        <f>IF(VLOOKUP(J1504,'Matching-Tabelle'!$A$1:$CB$66,3,FALSE)=0,"",VLOOKUP(J1504,'Matching-Tabelle'!$A$1:$CB$66,3,FALSE))</f>
        <v/>
      </c>
      <c r="D1504" s="7">
        <v>0.3</v>
      </c>
      <c r="E1504" s="7" t="s">
        <v>1419</v>
      </c>
      <c r="F1504" s="8">
        <v>42472</v>
      </c>
      <c r="G1504" t="s">
        <v>879</v>
      </c>
      <c r="H1504" t="s">
        <v>880</v>
      </c>
      <c r="I1504" t="s">
        <v>881</v>
      </c>
      <c r="J1504">
        <v>920</v>
      </c>
      <c r="K1504" t="s">
        <v>148</v>
      </c>
      <c r="L1504" t="s">
        <v>149</v>
      </c>
      <c r="M1504">
        <v>990001</v>
      </c>
      <c r="N1504" t="s">
        <v>51</v>
      </c>
      <c r="O1504">
        <v>0.3</v>
      </c>
      <c r="Q1504">
        <v>0.3</v>
      </c>
      <c r="S1504" t="s">
        <v>1419</v>
      </c>
      <c r="AE1504">
        <v>12</v>
      </c>
      <c r="AF1504">
        <v>7.6</v>
      </c>
      <c r="AG1504">
        <v>5</v>
      </c>
      <c r="AH1504" t="s">
        <v>53</v>
      </c>
      <c r="AI1504" t="s">
        <v>54</v>
      </c>
      <c r="AJ1504">
        <v>2</v>
      </c>
      <c r="AK1504">
        <v>1</v>
      </c>
      <c r="AL1504">
        <v>1</v>
      </c>
      <c r="AM1504" t="s">
        <v>55</v>
      </c>
      <c r="AN1504" t="s">
        <v>56</v>
      </c>
      <c r="AP1504">
        <v>1</v>
      </c>
      <c r="AQ1504" t="s">
        <v>57</v>
      </c>
      <c r="AR1504">
        <v>0</v>
      </c>
      <c r="AW1504" t="s">
        <v>58</v>
      </c>
      <c r="AX1504">
        <v>0</v>
      </c>
      <c r="AY1504">
        <v>2</v>
      </c>
      <c r="AZ1504">
        <v>0.3</v>
      </c>
      <c r="BA1504">
        <v>0.3</v>
      </c>
      <c r="BB1504" t="s">
        <v>59</v>
      </c>
    </row>
    <row r="1505" spans="1:54" x14ac:dyDescent="0.2">
      <c r="A1505" s="7" t="str">
        <f>VLOOKUP(G1505,'Matching-Tabelle'!$A$76:$B$80,2,FALSE)</f>
        <v>claudio.goetz@tkb.ch</v>
      </c>
      <c r="B1505" s="7" t="str">
        <f>VLOOKUP(J1505,'Matching-Tabelle'!$A$1:$B$66,2,FALSE)</f>
        <v>WPI RTB</v>
      </c>
      <c r="C1505" s="7" t="str">
        <f>IF(VLOOKUP(J1505,'Matching-Tabelle'!$A$1:$CB$66,3,FALSE)=0,"",VLOOKUP(J1505,'Matching-Tabelle'!$A$1:$CB$66,3,FALSE))</f>
        <v/>
      </c>
      <c r="D1505" s="7">
        <v>0.5</v>
      </c>
      <c r="E1505" s="7" t="s">
        <v>934</v>
      </c>
      <c r="F1505" s="8">
        <v>42472</v>
      </c>
      <c r="G1505" t="s">
        <v>879</v>
      </c>
      <c r="H1505" t="s">
        <v>880</v>
      </c>
      <c r="I1505" t="s">
        <v>881</v>
      </c>
      <c r="J1505">
        <v>22</v>
      </c>
      <c r="K1505" t="s">
        <v>88</v>
      </c>
      <c r="L1505" t="s">
        <v>89</v>
      </c>
      <c r="M1505">
        <v>990001</v>
      </c>
      <c r="N1505" t="s">
        <v>51</v>
      </c>
      <c r="O1505">
        <v>0.5</v>
      </c>
      <c r="Q1505">
        <v>0.5</v>
      </c>
      <c r="S1505" t="s">
        <v>934</v>
      </c>
      <c r="AE1505">
        <v>12</v>
      </c>
      <c r="AF1505">
        <v>7.6</v>
      </c>
      <c r="AG1505">
        <v>5</v>
      </c>
      <c r="AH1505" t="s">
        <v>53</v>
      </c>
      <c r="AI1505" t="s">
        <v>54</v>
      </c>
      <c r="AJ1505">
        <v>2</v>
      </c>
      <c r="AK1505">
        <v>1</v>
      </c>
      <c r="AL1505">
        <v>1</v>
      </c>
      <c r="AM1505" t="s">
        <v>55</v>
      </c>
      <c r="AN1505" t="s">
        <v>56</v>
      </c>
      <c r="AP1505">
        <v>1</v>
      </c>
      <c r="AQ1505" t="s">
        <v>57</v>
      </c>
      <c r="AR1505">
        <v>0</v>
      </c>
      <c r="AW1505" t="s">
        <v>58</v>
      </c>
      <c r="AX1505">
        <v>0</v>
      </c>
      <c r="AY1505">
        <v>2</v>
      </c>
      <c r="AZ1505">
        <v>0.5</v>
      </c>
      <c r="BA1505">
        <v>0.5</v>
      </c>
      <c r="BB1505" t="s">
        <v>59</v>
      </c>
    </row>
    <row r="1506" spans="1:54" x14ac:dyDescent="0.2">
      <c r="A1506" s="7" t="str">
        <f>VLOOKUP(G1506,'Matching-Tabelle'!$A$76:$B$80,2,FALSE)</f>
        <v>claudio.goetz@tkb.ch</v>
      </c>
      <c r="B1506" s="7" t="str">
        <f>VLOOKUP(J1506,'Matching-Tabelle'!$A$1:$B$66,2,FALSE)</f>
        <v>WPI CTB</v>
      </c>
      <c r="C1506" s="7" t="str">
        <f>IF(VLOOKUP(J1506,'Matching-Tabelle'!$A$1:$CB$66,3,FALSE)=0,"",VLOOKUP(J1506,'Matching-Tabelle'!$A$1:$CB$66,3,FALSE))</f>
        <v/>
      </c>
      <c r="D1506" s="7">
        <v>0.7</v>
      </c>
      <c r="E1506" s="7" t="s">
        <v>1420</v>
      </c>
      <c r="F1506" s="8">
        <v>42472</v>
      </c>
      <c r="G1506" t="s">
        <v>879</v>
      </c>
      <c r="H1506" t="s">
        <v>880</v>
      </c>
      <c r="I1506" t="s">
        <v>881</v>
      </c>
      <c r="J1506">
        <v>922</v>
      </c>
      <c r="K1506" t="s">
        <v>134</v>
      </c>
      <c r="L1506" t="s">
        <v>135</v>
      </c>
      <c r="M1506">
        <v>990001</v>
      </c>
      <c r="N1506" t="s">
        <v>51</v>
      </c>
      <c r="O1506">
        <v>0.7</v>
      </c>
      <c r="Q1506">
        <v>0.7</v>
      </c>
      <c r="S1506" t="s">
        <v>1420</v>
      </c>
      <c r="AE1506">
        <v>12</v>
      </c>
      <c r="AF1506">
        <v>7.6</v>
      </c>
      <c r="AG1506">
        <v>5</v>
      </c>
      <c r="AH1506" t="s">
        <v>53</v>
      </c>
      <c r="AI1506" t="s">
        <v>54</v>
      </c>
      <c r="AJ1506">
        <v>2</v>
      </c>
      <c r="AK1506">
        <v>1</v>
      </c>
      <c r="AL1506">
        <v>1</v>
      </c>
      <c r="AM1506" t="s">
        <v>55</v>
      </c>
      <c r="AN1506" t="s">
        <v>56</v>
      </c>
      <c r="AP1506">
        <v>1</v>
      </c>
      <c r="AQ1506" t="s">
        <v>57</v>
      </c>
      <c r="AR1506">
        <v>0</v>
      </c>
      <c r="AW1506" t="s">
        <v>58</v>
      </c>
      <c r="AX1506">
        <v>0</v>
      </c>
      <c r="AY1506">
        <v>2</v>
      </c>
      <c r="AZ1506">
        <v>0.7</v>
      </c>
      <c r="BA1506">
        <v>0.7</v>
      </c>
      <c r="BB1506" t="s">
        <v>59</v>
      </c>
    </row>
    <row r="1507" spans="1:54" x14ac:dyDescent="0.2">
      <c r="A1507" s="7" t="str">
        <f>VLOOKUP(G1507,'Matching-Tabelle'!$A$76:$B$80,2,FALSE)</f>
        <v>claudio.goetz@tkb.ch</v>
      </c>
      <c r="B1507" s="7" t="str">
        <f>VLOOKUP(J1507,'Matching-Tabelle'!$A$1:$B$66,2,FALSE)</f>
        <v>WPI CTB</v>
      </c>
      <c r="C1507" s="7" t="str">
        <f>IF(VLOOKUP(J1507,'Matching-Tabelle'!$A$1:$CB$66,3,FALSE)=0,"",VLOOKUP(J1507,'Matching-Tabelle'!$A$1:$CB$66,3,FALSE))</f>
        <v/>
      </c>
      <c r="D1507" s="7">
        <v>0.5</v>
      </c>
      <c r="E1507" s="7" t="s">
        <v>1421</v>
      </c>
      <c r="F1507" s="8">
        <v>42472</v>
      </c>
      <c r="G1507" t="s">
        <v>879</v>
      </c>
      <c r="H1507" t="s">
        <v>880</v>
      </c>
      <c r="I1507" t="s">
        <v>881</v>
      </c>
      <c r="J1507">
        <v>927</v>
      </c>
      <c r="K1507" t="s">
        <v>99</v>
      </c>
      <c r="L1507" t="s">
        <v>100</v>
      </c>
      <c r="M1507">
        <v>990001</v>
      </c>
      <c r="N1507" t="s">
        <v>51</v>
      </c>
      <c r="O1507">
        <v>0.5</v>
      </c>
      <c r="Q1507">
        <v>0.5</v>
      </c>
      <c r="S1507" t="s">
        <v>1421</v>
      </c>
      <c r="AE1507">
        <v>12</v>
      </c>
      <c r="AF1507">
        <v>7.6</v>
      </c>
      <c r="AG1507">
        <v>5</v>
      </c>
      <c r="AH1507" t="s">
        <v>53</v>
      </c>
      <c r="AI1507" t="s">
        <v>54</v>
      </c>
      <c r="AJ1507">
        <v>2</v>
      </c>
      <c r="AK1507">
        <v>1</v>
      </c>
      <c r="AL1507">
        <v>1</v>
      </c>
      <c r="AM1507" t="s">
        <v>55</v>
      </c>
      <c r="AN1507" t="s">
        <v>56</v>
      </c>
      <c r="AP1507">
        <v>1</v>
      </c>
      <c r="AQ1507" t="s">
        <v>57</v>
      </c>
      <c r="AR1507">
        <v>0</v>
      </c>
      <c r="AW1507" t="s">
        <v>58</v>
      </c>
      <c r="AX1507">
        <v>0</v>
      </c>
      <c r="AY1507">
        <v>2</v>
      </c>
      <c r="AZ1507">
        <v>0.5</v>
      </c>
      <c r="BA1507">
        <v>0.5</v>
      </c>
      <c r="BB1507" t="s">
        <v>59</v>
      </c>
    </row>
    <row r="1508" spans="1:54" x14ac:dyDescent="0.2">
      <c r="A1508" s="7" t="str">
        <f>VLOOKUP(G1508,'Matching-Tabelle'!$A$76:$B$80,2,FALSE)</f>
        <v>claudio.goetz@tkb.ch</v>
      </c>
      <c r="B1508" s="7" t="str">
        <f>VLOOKUP(J1508,'Matching-Tabelle'!$A$1:$B$66,2,FALSE)</f>
        <v>Proj Optima</v>
      </c>
      <c r="C1508" s="7" t="str">
        <f>IF(VLOOKUP(J1508,'Matching-Tabelle'!$A$1:$CB$66,3,FALSE)=0,"",VLOOKUP(J1508,'Matching-Tabelle'!$A$1:$CB$66,3,FALSE))</f>
        <v/>
      </c>
      <c r="D1508" s="7">
        <v>3.3</v>
      </c>
      <c r="E1508" s="7" t="s">
        <v>1422</v>
      </c>
      <c r="F1508" s="8">
        <v>42472</v>
      </c>
      <c r="G1508" t="s">
        <v>879</v>
      </c>
      <c r="H1508" t="s">
        <v>880</v>
      </c>
      <c r="I1508" t="s">
        <v>881</v>
      </c>
      <c r="J1508">
        <v>211</v>
      </c>
      <c r="K1508" t="s">
        <v>79</v>
      </c>
      <c r="L1508" t="s">
        <v>80</v>
      </c>
      <c r="M1508">
        <v>990001</v>
      </c>
      <c r="N1508" t="s">
        <v>51</v>
      </c>
      <c r="O1508">
        <v>3.3</v>
      </c>
      <c r="Q1508">
        <v>3.3</v>
      </c>
      <c r="S1508" t="s">
        <v>1422</v>
      </c>
      <c r="AE1508">
        <v>12</v>
      </c>
      <c r="AF1508">
        <v>7.6</v>
      </c>
      <c r="AG1508">
        <v>5</v>
      </c>
      <c r="AH1508" t="s">
        <v>53</v>
      </c>
      <c r="AI1508" t="s">
        <v>54</v>
      </c>
      <c r="AJ1508">
        <v>2</v>
      </c>
      <c r="AK1508">
        <v>1</v>
      </c>
      <c r="AL1508">
        <v>1</v>
      </c>
      <c r="AM1508" t="s">
        <v>55</v>
      </c>
      <c r="AN1508" t="s">
        <v>56</v>
      </c>
      <c r="AP1508">
        <v>1</v>
      </c>
      <c r="AQ1508" t="s">
        <v>57</v>
      </c>
      <c r="AR1508">
        <v>0</v>
      </c>
      <c r="AW1508" t="s">
        <v>58</v>
      </c>
      <c r="AX1508">
        <v>0</v>
      </c>
      <c r="AY1508">
        <v>2</v>
      </c>
      <c r="AZ1508">
        <v>3.3</v>
      </c>
      <c r="BA1508">
        <v>3.3</v>
      </c>
      <c r="BB1508" t="s">
        <v>59</v>
      </c>
    </row>
    <row r="1509" spans="1:54" x14ac:dyDescent="0.2">
      <c r="A1509" s="7" t="str">
        <f>VLOOKUP(G1509,'Matching-Tabelle'!$A$76:$B$80,2,FALSE)</f>
        <v>claudio.goetz@tkb.ch</v>
      </c>
      <c r="B1509" s="7" t="str">
        <f>VLOOKUP(J1509,'Matching-Tabelle'!$A$1:$B$66,2,FALSE)</f>
        <v>Proj Optima</v>
      </c>
      <c r="C1509" s="7" t="str">
        <f>IF(VLOOKUP(J1509,'Matching-Tabelle'!$A$1:$CB$66,3,FALSE)=0,"",VLOOKUP(J1509,'Matching-Tabelle'!$A$1:$CB$66,3,FALSE))</f>
        <v/>
      </c>
      <c r="D1509" s="7">
        <v>0.2</v>
      </c>
      <c r="E1509" s="7" t="s">
        <v>1423</v>
      </c>
      <c r="F1509" s="8">
        <v>42472</v>
      </c>
      <c r="G1509" t="s">
        <v>879</v>
      </c>
      <c r="H1509" t="s">
        <v>880</v>
      </c>
      <c r="I1509" t="s">
        <v>881</v>
      </c>
      <c r="J1509">
        <v>211</v>
      </c>
      <c r="K1509" t="s">
        <v>79</v>
      </c>
      <c r="L1509" t="s">
        <v>80</v>
      </c>
      <c r="M1509">
        <v>990001</v>
      </c>
      <c r="N1509" t="s">
        <v>51</v>
      </c>
      <c r="O1509">
        <v>0.2</v>
      </c>
      <c r="Q1509">
        <v>0.2</v>
      </c>
      <c r="S1509" t="s">
        <v>1423</v>
      </c>
      <c r="AE1509">
        <v>12</v>
      </c>
      <c r="AF1509">
        <v>7.6</v>
      </c>
      <c r="AG1509">
        <v>5</v>
      </c>
      <c r="AH1509" t="s">
        <v>53</v>
      </c>
      <c r="AI1509" t="s">
        <v>54</v>
      </c>
      <c r="AJ1509">
        <v>2</v>
      </c>
      <c r="AK1509">
        <v>1</v>
      </c>
      <c r="AL1509">
        <v>1</v>
      </c>
      <c r="AM1509" t="s">
        <v>55</v>
      </c>
      <c r="AN1509" t="s">
        <v>56</v>
      </c>
      <c r="AP1509">
        <v>1</v>
      </c>
      <c r="AQ1509" t="s">
        <v>57</v>
      </c>
      <c r="AR1509">
        <v>0</v>
      </c>
      <c r="AW1509" t="s">
        <v>58</v>
      </c>
      <c r="AX1509">
        <v>0</v>
      </c>
      <c r="AY1509">
        <v>2</v>
      </c>
      <c r="AZ1509">
        <v>0.2</v>
      </c>
      <c r="BA1509">
        <v>0.2</v>
      </c>
      <c r="BB1509" t="s">
        <v>59</v>
      </c>
    </row>
    <row r="1510" spans="1:54" x14ac:dyDescent="0.2">
      <c r="A1510" s="7" t="str">
        <f>VLOOKUP(G1510,'Matching-Tabelle'!$A$76:$B$80,2,FALSE)</f>
        <v>claudio.goetz@tkb.ch</v>
      </c>
      <c r="B1510" s="7" t="str">
        <f>VLOOKUP(J1510,'Matching-Tabelle'!$A$1:$B$66,2,FALSE)</f>
        <v>WPI CTB</v>
      </c>
      <c r="C1510" s="7" t="str">
        <f>IF(VLOOKUP(J1510,'Matching-Tabelle'!$A$1:$CB$66,3,FALSE)=0,"",VLOOKUP(J1510,'Matching-Tabelle'!$A$1:$CB$66,3,FALSE))</f>
        <v/>
      </c>
      <c r="D1510" s="7">
        <v>1.7</v>
      </c>
      <c r="E1510" s="7" t="s">
        <v>1424</v>
      </c>
      <c r="F1510" s="8">
        <v>42472</v>
      </c>
      <c r="G1510" t="s">
        <v>879</v>
      </c>
      <c r="H1510" t="s">
        <v>880</v>
      </c>
      <c r="I1510" t="s">
        <v>881</v>
      </c>
      <c r="J1510">
        <v>927</v>
      </c>
      <c r="K1510" t="s">
        <v>99</v>
      </c>
      <c r="L1510" t="s">
        <v>100</v>
      </c>
      <c r="M1510">
        <v>990001</v>
      </c>
      <c r="N1510" t="s">
        <v>51</v>
      </c>
      <c r="O1510">
        <v>1.7</v>
      </c>
      <c r="Q1510">
        <v>1.7</v>
      </c>
      <c r="S1510" t="s">
        <v>1424</v>
      </c>
      <c r="AE1510">
        <v>12</v>
      </c>
      <c r="AF1510">
        <v>7.6</v>
      </c>
      <c r="AG1510">
        <v>5</v>
      </c>
      <c r="AH1510" t="s">
        <v>53</v>
      </c>
      <c r="AI1510" t="s">
        <v>54</v>
      </c>
      <c r="AJ1510">
        <v>2</v>
      </c>
      <c r="AK1510">
        <v>1</v>
      </c>
      <c r="AL1510">
        <v>1</v>
      </c>
      <c r="AM1510" t="s">
        <v>55</v>
      </c>
      <c r="AN1510" t="s">
        <v>56</v>
      </c>
      <c r="AP1510">
        <v>1</v>
      </c>
      <c r="AQ1510" t="s">
        <v>57</v>
      </c>
      <c r="AR1510">
        <v>0</v>
      </c>
      <c r="AW1510" t="s">
        <v>58</v>
      </c>
      <c r="AX1510">
        <v>0</v>
      </c>
      <c r="AY1510">
        <v>2</v>
      </c>
      <c r="AZ1510">
        <v>1.7</v>
      </c>
      <c r="BA1510">
        <v>1.7</v>
      </c>
      <c r="BB1510" t="s">
        <v>59</v>
      </c>
    </row>
    <row r="1511" spans="1:54" x14ac:dyDescent="0.2">
      <c r="A1511" s="7" t="str">
        <f>VLOOKUP(G1511,'Matching-Tabelle'!$A$76:$B$80,2,FALSE)</f>
        <v>claudio.goetz@tkb.ch</v>
      </c>
      <c r="B1511" s="7" t="str">
        <f>VLOOKUP(J1511,'Matching-Tabelle'!$A$1:$B$66,2,FALSE)</f>
        <v>WPI CTB</v>
      </c>
      <c r="C1511" s="7" t="str">
        <f>IF(VLOOKUP(J1511,'Matching-Tabelle'!$A$1:$CB$66,3,FALSE)=0,"",VLOOKUP(J1511,'Matching-Tabelle'!$A$1:$CB$66,3,FALSE))</f>
        <v/>
      </c>
      <c r="D1511" s="7">
        <v>0.5</v>
      </c>
      <c r="E1511" s="7" t="s">
        <v>1153</v>
      </c>
      <c r="F1511" s="8">
        <v>42472</v>
      </c>
      <c r="G1511" t="s">
        <v>879</v>
      </c>
      <c r="H1511" t="s">
        <v>880</v>
      </c>
      <c r="I1511" t="s">
        <v>881</v>
      </c>
      <c r="J1511">
        <v>922</v>
      </c>
      <c r="K1511" t="s">
        <v>134</v>
      </c>
      <c r="L1511" t="s">
        <v>135</v>
      </c>
      <c r="M1511">
        <v>990001</v>
      </c>
      <c r="N1511" t="s">
        <v>51</v>
      </c>
      <c r="O1511">
        <v>0.5</v>
      </c>
      <c r="Q1511">
        <v>0.5</v>
      </c>
      <c r="S1511" t="s">
        <v>1153</v>
      </c>
      <c r="AE1511">
        <v>12</v>
      </c>
      <c r="AF1511">
        <v>7.6</v>
      </c>
      <c r="AG1511">
        <v>5</v>
      </c>
      <c r="AH1511" t="s">
        <v>53</v>
      </c>
      <c r="AI1511" t="s">
        <v>54</v>
      </c>
      <c r="AJ1511">
        <v>2</v>
      </c>
      <c r="AK1511">
        <v>1</v>
      </c>
      <c r="AL1511">
        <v>1</v>
      </c>
      <c r="AM1511" t="s">
        <v>55</v>
      </c>
      <c r="AN1511" t="s">
        <v>56</v>
      </c>
      <c r="AP1511">
        <v>1</v>
      </c>
      <c r="AQ1511" t="s">
        <v>57</v>
      </c>
      <c r="AR1511">
        <v>0</v>
      </c>
      <c r="AW1511" t="s">
        <v>58</v>
      </c>
      <c r="AX1511">
        <v>0</v>
      </c>
      <c r="AY1511">
        <v>2</v>
      </c>
      <c r="AZ1511">
        <v>0.5</v>
      </c>
      <c r="BA1511">
        <v>0.5</v>
      </c>
      <c r="BB1511" t="s">
        <v>59</v>
      </c>
    </row>
    <row r="1512" spans="1:54" x14ac:dyDescent="0.2">
      <c r="A1512" s="7" t="str">
        <f>VLOOKUP(G1512,'Matching-Tabelle'!$A$76:$B$80,2,FALSE)</f>
        <v>claudio.goetz@tkb.ch</v>
      </c>
      <c r="B1512" s="7" t="str">
        <f>VLOOKUP(J1512,'Matching-Tabelle'!$A$1:$B$66,2,FALSE)</f>
        <v>Proj Optima</v>
      </c>
      <c r="C1512" s="7" t="str">
        <f>IF(VLOOKUP(J1512,'Matching-Tabelle'!$A$1:$CB$66,3,FALSE)=0,"",VLOOKUP(J1512,'Matching-Tabelle'!$A$1:$CB$66,3,FALSE))</f>
        <v/>
      </c>
      <c r="D1512" s="7">
        <v>0.5</v>
      </c>
      <c r="E1512" s="7" t="s">
        <v>1425</v>
      </c>
      <c r="F1512" s="8">
        <v>42472</v>
      </c>
      <c r="G1512" t="s">
        <v>879</v>
      </c>
      <c r="H1512" t="s">
        <v>880</v>
      </c>
      <c r="I1512" t="s">
        <v>881</v>
      </c>
      <c r="J1512">
        <v>211</v>
      </c>
      <c r="K1512" t="s">
        <v>79</v>
      </c>
      <c r="L1512" t="s">
        <v>80</v>
      </c>
      <c r="M1512">
        <v>990001</v>
      </c>
      <c r="N1512" t="s">
        <v>51</v>
      </c>
      <c r="O1512">
        <v>0.5</v>
      </c>
      <c r="Q1512">
        <v>0.5</v>
      </c>
      <c r="S1512" t="s">
        <v>1425</v>
      </c>
      <c r="AE1512">
        <v>12</v>
      </c>
      <c r="AF1512">
        <v>7.6</v>
      </c>
      <c r="AG1512">
        <v>5</v>
      </c>
      <c r="AH1512" t="s">
        <v>53</v>
      </c>
      <c r="AI1512" t="s">
        <v>54</v>
      </c>
      <c r="AJ1512">
        <v>2</v>
      </c>
      <c r="AK1512">
        <v>1</v>
      </c>
      <c r="AL1512">
        <v>1</v>
      </c>
      <c r="AM1512" t="s">
        <v>55</v>
      </c>
      <c r="AN1512" t="s">
        <v>56</v>
      </c>
      <c r="AP1512">
        <v>1</v>
      </c>
      <c r="AQ1512" t="s">
        <v>57</v>
      </c>
      <c r="AR1512">
        <v>0</v>
      </c>
      <c r="AW1512" t="s">
        <v>58</v>
      </c>
      <c r="AX1512">
        <v>0</v>
      </c>
      <c r="AY1512">
        <v>2</v>
      </c>
      <c r="AZ1512">
        <v>0.5</v>
      </c>
      <c r="BA1512">
        <v>0.5</v>
      </c>
      <c r="BB1512" t="s">
        <v>59</v>
      </c>
    </row>
    <row r="1513" spans="1:54" x14ac:dyDescent="0.2">
      <c r="A1513" s="7" t="str">
        <f>VLOOKUP(G1513,'Matching-Tabelle'!$A$76:$B$80,2,FALSE)</f>
        <v>claudio.goetz@tkb.ch</v>
      </c>
      <c r="B1513" s="7" t="str">
        <f>VLOOKUP(J1513,'Matching-Tabelle'!$A$1:$B$66,2,FALSE)</f>
        <v>WPI RTB</v>
      </c>
      <c r="C1513" s="7" t="str">
        <f>IF(VLOOKUP(J1513,'Matching-Tabelle'!$A$1:$CB$66,3,FALSE)=0,"",VLOOKUP(J1513,'Matching-Tabelle'!$A$1:$CB$66,3,FALSE))</f>
        <v/>
      </c>
      <c r="D1513" s="7">
        <v>0.5</v>
      </c>
      <c r="E1513" s="7" t="s">
        <v>1426</v>
      </c>
      <c r="F1513" s="8">
        <v>42473</v>
      </c>
      <c r="G1513" t="s">
        <v>879</v>
      </c>
      <c r="H1513" t="s">
        <v>880</v>
      </c>
      <c r="I1513" t="s">
        <v>881</v>
      </c>
      <c r="J1513">
        <v>20</v>
      </c>
      <c r="K1513" t="s">
        <v>95</v>
      </c>
      <c r="L1513" t="s">
        <v>96</v>
      </c>
      <c r="M1513">
        <v>990001</v>
      </c>
      <c r="N1513" t="s">
        <v>51</v>
      </c>
      <c r="O1513">
        <v>0.5</v>
      </c>
      <c r="Q1513">
        <v>0.5</v>
      </c>
      <c r="S1513" t="s">
        <v>1426</v>
      </c>
      <c r="AE1513">
        <v>12</v>
      </c>
      <c r="AF1513">
        <v>7.6</v>
      </c>
      <c r="AG1513">
        <v>5</v>
      </c>
      <c r="AH1513" t="s">
        <v>53</v>
      </c>
      <c r="AI1513" t="s">
        <v>54</v>
      </c>
      <c r="AJ1513">
        <v>2</v>
      </c>
      <c r="AK1513">
        <v>1</v>
      </c>
      <c r="AL1513">
        <v>1</v>
      </c>
      <c r="AM1513" t="s">
        <v>55</v>
      </c>
      <c r="AN1513" t="s">
        <v>56</v>
      </c>
      <c r="AP1513">
        <v>1</v>
      </c>
      <c r="AQ1513" t="s">
        <v>57</v>
      </c>
      <c r="AR1513">
        <v>0</v>
      </c>
      <c r="AW1513" t="s">
        <v>58</v>
      </c>
      <c r="AX1513">
        <v>0</v>
      </c>
      <c r="AY1513">
        <v>2</v>
      </c>
      <c r="AZ1513">
        <v>0.5</v>
      </c>
      <c r="BA1513">
        <v>0.5</v>
      </c>
      <c r="BB1513" t="s">
        <v>59</v>
      </c>
    </row>
    <row r="1514" spans="1:54" x14ac:dyDescent="0.2">
      <c r="A1514" s="7" t="str">
        <f>VLOOKUP(G1514,'Matching-Tabelle'!$A$76:$B$80,2,FALSE)</f>
        <v>claudio.goetz@tkb.ch</v>
      </c>
      <c r="B1514" s="7" t="str">
        <f>VLOOKUP(J1514,'Matching-Tabelle'!$A$1:$B$66,2,FALSE)</f>
        <v>WPI CTB</v>
      </c>
      <c r="C1514" s="7" t="str">
        <f>IF(VLOOKUP(J1514,'Matching-Tabelle'!$A$1:$CB$66,3,FALSE)=0,"",VLOOKUP(J1514,'Matching-Tabelle'!$A$1:$CB$66,3,FALSE))</f>
        <v/>
      </c>
      <c r="D1514" s="7">
        <v>4</v>
      </c>
      <c r="E1514" s="7" t="s">
        <v>1427</v>
      </c>
      <c r="F1514" s="8">
        <v>42473</v>
      </c>
      <c r="G1514" t="s">
        <v>879</v>
      </c>
      <c r="H1514" t="s">
        <v>880</v>
      </c>
      <c r="I1514" t="s">
        <v>881</v>
      </c>
      <c r="J1514">
        <v>925</v>
      </c>
      <c r="K1514" t="s">
        <v>49</v>
      </c>
      <c r="L1514" t="s">
        <v>50</v>
      </c>
      <c r="M1514">
        <v>990001</v>
      </c>
      <c r="N1514" t="s">
        <v>51</v>
      </c>
      <c r="O1514">
        <v>4</v>
      </c>
      <c r="Q1514">
        <v>4</v>
      </c>
      <c r="S1514" t="s">
        <v>1427</v>
      </c>
      <c r="AE1514">
        <v>12</v>
      </c>
      <c r="AF1514">
        <v>7.6</v>
      </c>
      <c r="AG1514">
        <v>5</v>
      </c>
      <c r="AH1514" t="s">
        <v>53</v>
      </c>
      <c r="AI1514" t="s">
        <v>54</v>
      </c>
      <c r="AJ1514">
        <v>2</v>
      </c>
      <c r="AK1514">
        <v>1</v>
      </c>
      <c r="AL1514">
        <v>1</v>
      </c>
      <c r="AM1514" t="s">
        <v>55</v>
      </c>
      <c r="AN1514" t="s">
        <v>56</v>
      </c>
      <c r="AP1514">
        <v>1</v>
      </c>
      <c r="AQ1514" t="s">
        <v>57</v>
      </c>
      <c r="AR1514">
        <v>0</v>
      </c>
      <c r="AW1514" t="s">
        <v>58</v>
      </c>
      <c r="AX1514">
        <v>0</v>
      </c>
      <c r="AY1514">
        <v>2</v>
      </c>
      <c r="AZ1514">
        <v>4</v>
      </c>
      <c r="BA1514">
        <v>4</v>
      </c>
      <c r="BB1514" t="s">
        <v>59</v>
      </c>
    </row>
    <row r="1515" spans="1:54" x14ac:dyDescent="0.2">
      <c r="A1515" s="7" t="str">
        <f>VLOOKUP(G1515,'Matching-Tabelle'!$A$76:$B$80,2,FALSE)</f>
        <v>claudio.goetz@tkb.ch</v>
      </c>
      <c r="B1515" s="7" t="str">
        <f>VLOOKUP(J1515,'Matching-Tabelle'!$A$1:$B$66,2,FALSE)</f>
        <v>WPI RTB</v>
      </c>
      <c r="C1515" s="7" t="str">
        <f>IF(VLOOKUP(J1515,'Matching-Tabelle'!$A$1:$CB$66,3,FALSE)=0,"",VLOOKUP(J1515,'Matching-Tabelle'!$A$1:$CB$66,3,FALSE))</f>
        <v/>
      </c>
      <c r="D1515" s="7">
        <v>0.3</v>
      </c>
      <c r="E1515" s="7" t="s">
        <v>1428</v>
      </c>
      <c r="F1515" s="8">
        <v>42473</v>
      </c>
      <c r="G1515" t="s">
        <v>879</v>
      </c>
      <c r="H1515" t="s">
        <v>880</v>
      </c>
      <c r="I1515" t="s">
        <v>881</v>
      </c>
      <c r="J1515">
        <v>22</v>
      </c>
      <c r="K1515" t="s">
        <v>88</v>
      </c>
      <c r="L1515" t="s">
        <v>89</v>
      </c>
      <c r="M1515">
        <v>990001</v>
      </c>
      <c r="N1515" t="s">
        <v>51</v>
      </c>
      <c r="O1515">
        <v>0.3</v>
      </c>
      <c r="Q1515">
        <v>0.3</v>
      </c>
      <c r="S1515" t="s">
        <v>1428</v>
      </c>
      <c r="AE1515">
        <v>12</v>
      </c>
      <c r="AF1515">
        <v>7.6</v>
      </c>
      <c r="AG1515">
        <v>5</v>
      </c>
      <c r="AH1515" t="s">
        <v>53</v>
      </c>
      <c r="AI1515" t="s">
        <v>54</v>
      </c>
      <c r="AJ1515">
        <v>2</v>
      </c>
      <c r="AK1515">
        <v>1</v>
      </c>
      <c r="AL1515">
        <v>1</v>
      </c>
      <c r="AM1515" t="s">
        <v>55</v>
      </c>
      <c r="AN1515" t="s">
        <v>56</v>
      </c>
      <c r="AP1515">
        <v>1</v>
      </c>
      <c r="AQ1515" t="s">
        <v>57</v>
      </c>
      <c r="AR1515">
        <v>0</v>
      </c>
      <c r="AW1515" t="s">
        <v>58</v>
      </c>
      <c r="AX1515">
        <v>0</v>
      </c>
      <c r="AY1515">
        <v>2</v>
      </c>
      <c r="AZ1515">
        <v>0.3</v>
      </c>
      <c r="BA1515">
        <v>0.3</v>
      </c>
      <c r="BB1515" t="s">
        <v>59</v>
      </c>
    </row>
    <row r="1516" spans="1:54" x14ac:dyDescent="0.2">
      <c r="A1516" s="7" t="str">
        <f>VLOOKUP(G1516,'Matching-Tabelle'!$A$76:$B$80,2,FALSE)</f>
        <v>claudio.goetz@tkb.ch</v>
      </c>
      <c r="B1516" s="7" t="str">
        <f>VLOOKUP(J1516,'Matching-Tabelle'!$A$1:$B$66,2,FALSE)</f>
        <v>Proj Optima</v>
      </c>
      <c r="C1516" s="7" t="str">
        <f>IF(VLOOKUP(J1516,'Matching-Tabelle'!$A$1:$CB$66,3,FALSE)=0,"",VLOOKUP(J1516,'Matching-Tabelle'!$A$1:$CB$66,3,FALSE))</f>
        <v/>
      </c>
      <c r="D1516" s="7">
        <v>0.7</v>
      </c>
      <c r="E1516" s="7" t="s">
        <v>1429</v>
      </c>
      <c r="F1516" s="8">
        <v>42473</v>
      </c>
      <c r="G1516" t="s">
        <v>879</v>
      </c>
      <c r="H1516" t="s">
        <v>880</v>
      </c>
      <c r="I1516" t="s">
        <v>881</v>
      </c>
      <c r="J1516">
        <v>211</v>
      </c>
      <c r="K1516" t="s">
        <v>79</v>
      </c>
      <c r="L1516" t="s">
        <v>80</v>
      </c>
      <c r="M1516">
        <v>990001</v>
      </c>
      <c r="N1516" t="s">
        <v>51</v>
      </c>
      <c r="O1516">
        <v>0.7</v>
      </c>
      <c r="Q1516">
        <v>0.7</v>
      </c>
      <c r="S1516" t="s">
        <v>1429</v>
      </c>
      <c r="AE1516">
        <v>12</v>
      </c>
      <c r="AF1516">
        <v>7.6</v>
      </c>
      <c r="AG1516">
        <v>5</v>
      </c>
      <c r="AH1516" t="s">
        <v>53</v>
      </c>
      <c r="AI1516" t="s">
        <v>54</v>
      </c>
      <c r="AJ1516">
        <v>2</v>
      </c>
      <c r="AK1516">
        <v>1</v>
      </c>
      <c r="AL1516">
        <v>1</v>
      </c>
      <c r="AM1516" t="s">
        <v>55</v>
      </c>
      <c r="AN1516" t="s">
        <v>56</v>
      </c>
      <c r="AP1516">
        <v>1</v>
      </c>
      <c r="AQ1516" t="s">
        <v>57</v>
      </c>
      <c r="AR1516">
        <v>0</v>
      </c>
      <c r="AW1516" t="s">
        <v>58</v>
      </c>
      <c r="AX1516">
        <v>0</v>
      </c>
      <c r="AY1516">
        <v>2</v>
      </c>
      <c r="AZ1516">
        <v>0.7</v>
      </c>
      <c r="BA1516">
        <v>0.7</v>
      </c>
      <c r="BB1516" t="s">
        <v>59</v>
      </c>
    </row>
    <row r="1517" spans="1:54" x14ac:dyDescent="0.2">
      <c r="A1517" s="7" t="str">
        <f>VLOOKUP(G1517,'Matching-Tabelle'!$A$76:$B$80,2,FALSE)</f>
        <v>claudio.goetz@tkb.ch</v>
      </c>
      <c r="B1517" s="7" t="str">
        <f>VLOOKUP(J1517,'Matching-Tabelle'!$A$1:$B$66,2,FALSE)</f>
        <v>WPI CTB</v>
      </c>
      <c r="C1517" s="7" t="str">
        <f>IF(VLOOKUP(J1517,'Matching-Tabelle'!$A$1:$CB$66,3,FALSE)=0,"",VLOOKUP(J1517,'Matching-Tabelle'!$A$1:$CB$66,3,FALSE))</f>
        <v/>
      </c>
      <c r="D1517" s="7">
        <v>0.3</v>
      </c>
      <c r="E1517" s="7" t="s">
        <v>1430</v>
      </c>
      <c r="F1517" s="8">
        <v>42473</v>
      </c>
      <c r="G1517" t="s">
        <v>879</v>
      </c>
      <c r="H1517" t="s">
        <v>880</v>
      </c>
      <c r="I1517" t="s">
        <v>881</v>
      </c>
      <c r="J1517">
        <v>936</v>
      </c>
      <c r="K1517" t="s">
        <v>891</v>
      </c>
      <c r="L1517" t="s">
        <v>892</v>
      </c>
      <c r="M1517">
        <v>990001</v>
      </c>
      <c r="N1517" t="s">
        <v>51</v>
      </c>
      <c r="O1517">
        <v>0.3</v>
      </c>
      <c r="Q1517">
        <v>0.3</v>
      </c>
      <c r="S1517" t="s">
        <v>1430</v>
      </c>
      <c r="AE1517">
        <v>12</v>
      </c>
      <c r="AF1517">
        <v>7.6</v>
      </c>
      <c r="AG1517">
        <v>5</v>
      </c>
      <c r="AH1517" t="s">
        <v>53</v>
      </c>
      <c r="AI1517" t="s">
        <v>54</v>
      </c>
      <c r="AJ1517">
        <v>2</v>
      </c>
      <c r="AK1517">
        <v>1</v>
      </c>
      <c r="AL1517">
        <v>1</v>
      </c>
      <c r="AM1517" t="s">
        <v>55</v>
      </c>
      <c r="AN1517" t="s">
        <v>56</v>
      </c>
      <c r="AP1517">
        <v>1</v>
      </c>
      <c r="AQ1517" t="s">
        <v>57</v>
      </c>
      <c r="AR1517">
        <v>0</v>
      </c>
      <c r="AW1517" t="s">
        <v>58</v>
      </c>
      <c r="AX1517">
        <v>0</v>
      </c>
      <c r="AY1517">
        <v>2</v>
      </c>
      <c r="AZ1517">
        <v>0.3</v>
      </c>
      <c r="BA1517">
        <v>0.3</v>
      </c>
      <c r="BB1517" t="s">
        <v>59</v>
      </c>
    </row>
    <row r="1518" spans="1:54" x14ac:dyDescent="0.2">
      <c r="A1518" s="7" t="str">
        <f>VLOOKUP(G1518,'Matching-Tabelle'!$A$76:$B$80,2,FALSE)</f>
        <v>claudio.goetz@tkb.ch</v>
      </c>
      <c r="B1518" s="7" t="str">
        <f>VLOOKUP(J1518,'Matching-Tabelle'!$A$1:$B$66,2,FALSE)</f>
        <v>WPI CTB</v>
      </c>
      <c r="C1518" s="7" t="str">
        <f>IF(VLOOKUP(J1518,'Matching-Tabelle'!$A$1:$CB$66,3,FALSE)=0,"",VLOOKUP(J1518,'Matching-Tabelle'!$A$1:$CB$66,3,FALSE))</f>
        <v/>
      </c>
      <c r="D1518" s="7">
        <v>1.5</v>
      </c>
      <c r="E1518" s="7" t="s">
        <v>1431</v>
      </c>
      <c r="F1518" s="8">
        <v>42473</v>
      </c>
      <c r="G1518" t="s">
        <v>879</v>
      </c>
      <c r="H1518" t="s">
        <v>880</v>
      </c>
      <c r="I1518" t="s">
        <v>881</v>
      </c>
      <c r="J1518">
        <v>920</v>
      </c>
      <c r="K1518" t="s">
        <v>148</v>
      </c>
      <c r="L1518" t="s">
        <v>149</v>
      </c>
      <c r="M1518">
        <v>990001</v>
      </c>
      <c r="N1518" t="s">
        <v>51</v>
      </c>
      <c r="O1518">
        <v>1.5</v>
      </c>
      <c r="Q1518">
        <v>1.5</v>
      </c>
      <c r="S1518" t="s">
        <v>1431</v>
      </c>
      <c r="AE1518">
        <v>12</v>
      </c>
      <c r="AF1518">
        <v>7.6</v>
      </c>
      <c r="AG1518">
        <v>5</v>
      </c>
      <c r="AH1518" t="s">
        <v>53</v>
      </c>
      <c r="AI1518" t="s">
        <v>54</v>
      </c>
      <c r="AJ1518">
        <v>2</v>
      </c>
      <c r="AK1518">
        <v>1</v>
      </c>
      <c r="AL1518">
        <v>1</v>
      </c>
      <c r="AM1518" t="s">
        <v>55</v>
      </c>
      <c r="AN1518" t="s">
        <v>56</v>
      </c>
      <c r="AP1518">
        <v>1</v>
      </c>
      <c r="AQ1518" t="s">
        <v>57</v>
      </c>
      <c r="AR1518">
        <v>0</v>
      </c>
      <c r="AW1518" t="s">
        <v>58</v>
      </c>
      <c r="AX1518">
        <v>0</v>
      </c>
      <c r="AY1518">
        <v>2</v>
      </c>
      <c r="AZ1518">
        <v>1.5</v>
      </c>
      <c r="BA1518">
        <v>1.5</v>
      </c>
      <c r="BB1518" t="s">
        <v>59</v>
      </c>
    </row>
    <row r="1519" spans="1:54" x14ac:dyDescent="0.2">
      <c r="A1519" s="7" t="str">
        <f>VLOOKUP(G1519,'Matching-Tabelle'!$A$76:$B$80,2,FALSE)</f>
        <v>claudio.goetz@tkb.ch</v>
      </c>
      <c r="B1519" s="7" t="str">
        <f>VLOOKUP(J1519,'Matching-Tabelle'!$A$1:$B$66,2,FALSE)</f>
        <v>WPI CTB</v>
      </c>
      <c r="C1519" s="7" t="str">
        <f>IF(VLOOKUP(J1519,'Matching-Tabelle'!$A$1:$CB$66,3,FALSE)=0,"",VLOOKUP(J1519,'Matching-Tabelle'!$A$1:$CB$66,3,FALSE))</f>
        <v/>
      </c>
      <c r="D1519" s="7">
        <v>0.3</v>
      </c>
      <c r="E1519" s="7" t="s">
        <v>1432</v>
      </c>
      <c r="F1519" s="8">
        <v>42473</v>
      </c>
      <c r="G1519" t="s">
        <v>879</v>
      </c>
      <c r="H1519" t="s">
        <v>880</v>
      </c>
      <c r="I1519" t="s">
        <v>881</v>
      </c>
      <c r="J1519">
        <v>921</v>
      </c>
      <c r="K1519" t="s">
        <v>224</v>
      </c>
      <c r="L1519" t="s">
        <v>225</v>
      </c>
      <c r="M1519">
        <v>990001</v>
      </c>
      <c r="N1519" t="s">
        <v>51</v>
      </c>
      <c r="O1519">
        <v>0.3</v>
      </c>
      <c r="Q1519">
        <v>0.3</v>
      </c>
      <c r="S1519" t="s">
        <v>1432</v>
      </c>
      <c r="AE1519">
        <v>12</v>
      </c>
      <c r="AF1519">
        <v>7.6</v>
      </c>
      <c r="AG1519">
        <v>5</v>
      </c>
      <c r="AH1519" t="s">
        <v>53</v>
      </c>
      <c r="AI1519" t="s">
        <v>54</v>
      </c>
      <c r="AJ1519">
        <v>2</v>
      </c>
      <c r="AK1519">
        <v>1</v>
      </c>
      <c r="AL1519">
        <v>1</v>
      </c>
      <c r="AM1519" t="s">
        <v>55</v>
      </c>
      <c r="AN1519" t="s">
        <v>56</v>
      </c>
      <c r="AP1519">
        <v>1</v>
      </c>
      <c r="AQ1519" t="s">
        <v>57</v>
      </c>
      <c r="AR1519">
        <v>0</v>
      </c>
      <c r="AW1519" t="s">
        <v>58</v>
      </c>
      <c r="AX1519">
        <v>0</v>
      </c>
      <c r="AY1519">
        <v>2</v>
      </c>
      <c r="AZ1519">
        <v>0.3</v>
      </c>
      <c r="BA1519">
        <v>0.3</v>
      </c>
      <c r="BB1519" t="s">
        <v>59</v>
      </c>
    </row>
    <row r="1520" spans="1:54" x14ac:dyDescent="0.2">
      <c r="A1520" s="7" t="str">
        <f>VLOOKUP(G1520,'Matching-Tabelle'!$A$76:$B$80,2,FALSE)</f>
        <v>claudio.goetz@tkb.ch</v>
      </c>
      <c r="B1520" s="7" t="str">
        <f>VLOOKUP(J1520,'Matching-Tabelle'!$A$1:$B$66,2,FALSE)</f>
        <v>WPI RTB</v>
      </c>
      <c r="C1520" s="7" t="str">
        <f>IF(VLOOKUP(J1520,'Matching-Tabelle'!$A$1:$CB$66,3,FALSE)=0,"",VLOOKUP(J1520,'Matching-Tabelle'!$A$1:$CB$66,3,FALSE))</f>
        <v/>
      </c>
      <c r="D1520" s="7">
        <v>0.6</v>
      </c>
      <c r="E1520" s="7" t="s">
        <v>1433</v>
      </c>
      <c r="F1520" s="8">
        <v>42473</v>
      </c>
      <c r="G1520" t="s">
        <v>879</v>
      </c>
      <c r="H1520" t="s">
        <v>880</v>
      </c>
      <c r="I1520" t="s">
        <v>881</v>
      </c>
      <c r="J1520">
        <v>27</v>
      </c>
      <c r="K1520" t="s">
        <v>872</v>
      </c>
      <c r="L1520" t="s">
        <v>873</v>
      </c>
      <c r="M1520">
        <v>990001</v>
      </c>
      <c r="N1520" t="s">
        <v>51</v>
      </c>
      <c r="O1520">
        <v>0.6</v>
      </c>
      <c r="Q1520">
        <v>0.6</v>
      </c>
      <c r="S1520" t="s">
        <v>1433</v>
      </c>
      <c r="AE1520">
        <v>12</v>
      </c>
      <c r="AF1520">
        <v>7.6</v>
      </c>
      <c r="AG1520">
        <v>5</v>
      </c>
      <c r="AH1520" t="s">
        <v>53</v>
      </c>
      <c r="AI1520" t="s">
        <v>54</v>
      </c>
      <c r="AJ1520">
        <v>2</v>
      </c>
      <c r="AK1520">
        <v>1</v>
      </c>
      <c r="AL1520">
        <v>1</v>
      </c>
      <c r="AM1520" t="s">
        <v>55</v>
      </c>
      <c r="AN1520" t="s">
        <v>56</v>
      </c>
      <c r="AP1520">
        <v>1</v>
      </c>
      <c r="AQ1520" t="s">
        <v>57</v>
      </c>
      <c r="AR1520">
        <v>0</v>
      </c>
      <c r="AW1520" t="s">
        <v>58</v>
      </c>
      <c r="AX1520">
        <v>0</v>
      </c>
      <c r="AY1520">
        <v>2</v>
      </c>
      <c r="AZ1520">
        <v>0.6</v>
      </c>
      <c r="BA1520">
        <v>0.6</v>
      </c>
      <c r="BB1520" t="s">
        <v>59</v>
      </c>
    </row>
    <row r="1521" spans="1:54" x14ac:dyDescent="0.2">
      <c r="A1521" s="7" t="str">
        <f>VLOOKUP(G1521,'Matching-Tabelle'!$A$76:$B$80,2,FALSE)</f>
        <v>claudio.goetz@tkb.ch</v>
      </c>
      <c r="B1521" s="7" t="str">
        <f>VLOOKUP(J1521,'Matching-Tabelle'!$A$1:$B$66,2,FALSE)</f>
        <v>Proj Optima</v>
      </c>
      <c r="C1521" s="7" t="str">
        <f>IF(VLOOKUP(J1521,'Matching-Tabelle'!$A$1:$CB$66,3,FALSE)=0,"",VLOOKUP(J1521,'Matching-Tabelle'!$A$1:$CB$66,3,FALSE))</f>
        <v/>
      </c>
      <c r="D1521" s="7">
        <v>0.6</v>
      </c>
      <c r="E1521" s="7" t="s">
        <v>1434</v>
      </c>
      <c r="F1521" s="8">
        <v>42473</v>
      </c>
      <c r="G1521" t="s">
        <v>879</v>
      </c>
      <c r="H1521" t="s">
        <v>880</v>
      </c>
      <c r="I1521" t="s">
        <v>881</v>
      </c>
      <c r="J1521">
        <v>211</v>
      </c>
      <c r="K1521" t="s">
        <v>79</v>
      </c>
      <c r="L1521" t="s">
        <v>80</v>
      </c>
      <c r="M1521">
        <v>990001</v>
      </c>
      <c r="N1521" t="s">
        <v>51</v>
      </c>
      <c r="O1521">
        <v>0.6</v>
      </c>
      <c r="Q1521">
        <v>0.6</v>
      </c>
      <c r="S1521" t="s">
        <v>1434</v>
      </c>
      <c r="AE1521">
        <v>12</v>
      </c>
      <c r="AF1521">
        <v>7.6</v>
      </c>
      <c r="AG1521">
        <v>5</v>
      </c>
      <c r="AH1521" t="s">
        <v>53</v>
      </c>
      <c r="AI1521" t="s">
        <v>54</v>
      </c>
      <c r="AJ1521">
        <v>2</v>
      </c>
      <c r="AK1521">
        <v>1</v>
      </c>
      <c r="AL1521">
        <v>1</v>
      </c>
      <c r="AM1521" t="s">
        <v>55</v>
      </c>
      <c r="AN1521" t="s">
        <v>56</v>
      </c>
      <c r="AP1521">
        <v>1</v>
      </c>
      <c r="AQ1521" t="s">
        <v>57</v>
      </c>
      <c r="AR1521">
        <v>0</v>
      </c>
      <c r="AW1521" t="s">
        <v>58</v>
      </c>
      <c r="AX1521">
        <v>0</v>
      </c>
      <c r="AY1521">
        <v>2</v>
      </c>
      <c r="AZ1521">
        <v>0.6</v>
      </c>
      <c r="BA1521">
        <v>0.6</v>
      </c>
      <c r="BB1521" t="s">
        <v>59</v>
      </c>
    </row>
    <row r="1522" spans="1:54" x14ac:dyDescent="0.2">
      <c r="A1522" s="7" t="str">
        <f>VLOOKUP(G1522,'Matching-Tabelle'!$A$76:$B$80,2,FALSE)</f>
        <v>claudio.goetz@tkb.ch</v>
      </c>
      <c r="B1522" s="7" t="str">
        <f>VLOOKUP(J1522,'Matching-Tabelle'!$A$1:$B$66,2,FALSE)</f>
        <v>WPI RTB</v>
      </c>
      <c r="C1522" s="7" t="str">
        <f>IF(VLOOKUP(J1522,'Matching-Tabelle'!$A$1:$CB$66,3,FALSE)=0,"",VLOOKUP(J1522,'Matching-Tabelle'!$A$1:$CB$66,3,FALSE))</f>
        <v/>
      </c>
      <c r="D1522" s="7">
        <v>0.7</v>
      </c>
      <c r="E1522" s="7" t="s">
        <v>1435</v>
      </c>
      <c r="F1522" s="8">
        <v>42474</v>
      </c>
      <c r="G1522" t="s">
        <v>879</v>
      </c>
      <c r="H1522" t="s">
        <v>880</v>
      </c>
      <c r="I1522" t="s">
        <v>881</v>
      </c>
      <c r="J1522">
        <v>25</v>
      </c>
      <c r="K1522" t="s">
        <v>192</v>
      </c>
      <c r="L1522" t="s">
        <v>193</v>
      </c>
      <c r="M1522">
        <v>990001</v>
      </c>
      <c r="N1522" t="s">
        <v>51</v>
      </c>
      <c r="O1522">
        <v>0.7</v>
      </c>
      <c r="Q1522">
        <v>0.7</v>
      </c>
      <c r="S1522" t="s">
        <v>1435</v>
      </c>
      <c r="AE1522">
        <v>12</v>
      </c>
      <c r="AF1522">
        <v>7.6</v>
      </c>
      <c r="AG1522">
        <v>5</v>
      </c>
      <c r="AH1522" t="s">
        <v>53</v>
      </c>
      <c r="AI1522" t="s">
        <v>54</v>
      </c>
      <c r="AJ1522">
        <v>2</v>
      </c>
      <c r="AK1522">
        <v>1</v>
      </c>
      <c r="AL1522">
        <v>1</v>
      </c>
      <c r="AM1522" t="s">
        <v>55</v>
      </c>
      <c r="AN1522" t="s">
        <v>56</v>
      </c>
      <c r="AP1522">
        <v>1</v>
      </c>
      <c r="AQ1522" t="s">
        <v>57</v>
      </c>
      <c r="AR1522">
        <v>0</v>
      </c>
      <c r="AW1522" t="s">
        <v>58</v>
      </c>
      <c r="AX1522">
        <v>0</v>
      </c>
      <c r="AY1522">
        <v>2</v>
      </c>
      <c r="AZ1522">
        <v>0.7</v>
      </c>
      <c r="BA1522">
        <v>0.7</v>
      </c>
      <c r="BB1522" t="s">
        <v>59</v>
      </c>
    </row>
    <row r="1523" spans="1:54" x14ac:dyDescent="0.2">
      <c r="A1523" s="7" t="str">
        <f>VLOOKUP(G1523,'Matching-Tabelle'!$A$76:$B$80,2,FALSE)</f>
        <v>claudio.goetz@tkb.ch</v>
      </c>
      <c r="B1523" s="7" t="str">
        <f>VLOOKUP(J1523,'Matching-Tabelle'!$A$1:$B$66,2,FALSE)</f>
        <v>Proj Optima</v>
      </c>
      <c r="C1523" s="7" t="str">
        <f>IF(VLOOKUP(J1523,'Matching-Tabelle'!$A$1:$CB$66,3,FALSE)=0,"",VLOOKUP(J1523,'Matching-Tabelle'!$A$1:$CB$66,3,FALSE))</f>
        <v/>
      </c>
      <c r="D1523" s="7">
        <v>1.3</v>
      </c>
      <c r="E1523" s="7" t="s">
        <v>1436</v>
      </c>
      <c r="F1523" s="8">
        <v>42474</v>
      </c>
      <c r="G1523" t="s">
        <v>879</v>
      </c>
      <c r="H1523" t="s">
        <v>880</v>
      </c>
      <c r="I1523" t="s">
        <v>881</v>
      </c>
      <c r="J1523">
        <v>211</v>
      </c>
      <c r="K1523" t="s">
        <v>79</v>
      </c>
      <c r="L1523" t="s">
        <v>80</v>
      </c>
      <c r="M1523">
        <v>990001</v>
      </c>
      <c r="N1523" t="s">
        <v>51</v>
      </c>
      <c r="O1523">
        <v>1.3</v>
      </c>
      <c r="Q1523">
        <v>1.3</v>
      </c>
      <c r="S1523" t="s">
        <v>1436</v>
      </c>
      <c r="AE1523">
        <v>12</v>
      </c>
      <c r="AF1523">
        <v>7.6</v>
      </c>
      <c r="AG1523">
        <v>5</v>
      </c>
      <c r="AH1523" t="s">
        <v>53</v>
      </c>
      <c r="AI1523" t="s">
        <v>54</v>
      </c>
      <c r="AJ1523">
        <v>2</v>
      </c>
      <c r="AK1523">
        <v>1</v>
      </c>
      <c r="AL1523">
        <v>1</v>
      </c>
      <c r="AM1523" t="s">
        <v>55</v>
      </c>
      <c r="AN1523" t="s">
        <v>56</v>
      </c>
      <c r="AP1523">
        <v>1</v>
      </c>
      <c r="AQ1523" t="s">
        <v>57</v>
      </c>
      <c r="AR1523">
        <v>0</v>
      </c>
      <c r="AW1523" t="s">
        <v>58</v>
      </c>
      <c r="AX1523">
        <v>0</v>
      </c>
      <c r="AY1523">
        <v>2</v>
      </c>
      <c r="AZ1523">
        <v>1.3</v>
      </c>
      <c r="BA1523">
        <v>1.3</v>
      </c>
      <c r="BB1523" t="s">
        <v>59</v>
      </c>
    </row>
    <row r="1524" spans="1:54" x14ac:dyDescent="0.2">
      <c r="A1524" s="7" t="str">
        <f>VLOOKUP(G1524,'Matching-Tabelle'!$A$76:$B$80,2,FALSE)</f>
        <v>claudio.goetz@tkb.ch</v>
      </c>
      <c r="B1524" s="7" t="str">
        <f>VLOOKUP(J1524,'Matching-Tabelle'!$A$1:$B$66,2,FALSE)</f>
        <v>WPI CTB</v>
      </c>
      <c r="C1524" s="7" t="str">
        <f>IF(VLOOKUP(J1524,'Matching-Tabelle'!$A$1:$CB$66,3,FALSE)=0,"",VLOOKUP(J1524,'Matching-Tabelle'!$A$1:$CB$66,3,FALSE))</f>
        <v/>
      </c>
      <c r="D1524" s="7">
        <v>0.5</v>
      </c>
      <c r="E1524" s="7" t="s">
        <v>1437</v>
      </c>
      <c r="F1524" s="8">
        <v>42474</v>
      </c>
      <c r="G1524" t="s">
        <v>879</v>
      </c>
      <c r="H1524" t="s">
        <v>880</v>
      </c>
      <c r="I1524" t="s">
        <v>881</v>
      </c>
      <c r="J1524">
        <v>927</v>
      </c>
      <c r="K1524" t="s">
        <v>99</v>
      </c>
      <c r="L1524" t="s">
        <v>100</v>
      </c>
      <c r="M1524">
        <v>990001</v>
      </c>
      <c r="N1524" t="s">
        <v>51</v>
      </c>
      <c r="O1524">
        <v>0.5</v>
      </c>
      <c r="Q1524">
        <v>0.5</v>
      </c>
      <c r="S1524" t="s">
        <v>1437</v>
      </c>
      <c r="AE1524">
        <v>12</v>
      </c>
      <c r="AF1524">
        <v>7.6</v>
      </c>
      <c r="AG1524">
        <v>5</v>
      </c>
      <c r="AH1524" t="s">
        <v>53</v>
      </c>
      <c r="AI1524" t="s">
        <v>54</v>
      </c>
      <c r="AJ1524">
        <v>2</v>
      </c>
      <c r="AK1524">
        <v>1</v>
      </c>
      <c r="AL1524">
        <v>1</v>
      </c>
      <c r="AM1524" t="s">
        <v>55</v>
      </c>
      <c r="AN1524" t="s">
        <v>56</v>
      </c>
      <c r="AP1524">
        <v>1</v>
      </c>
      <c r="AQ1524" t="s">
        <v>57</v>
      </c>
      <c r="AR1524">
        <v>0</v>
      </c>
      <c r="AW1524" t="s">
        <v>58</v>
      </c>
      <c r="AX1524">
        <v>0</v>
      </c>
      <c r="AY1524">
        <v>2</v>
      </c>
      <c r="AZ1524">
        <v>0.5</v>
      </c>
      <c r="BA1524">
        <v>0.5</v>
      </c>
      <c r="BB1524" t="s">
        <v>59</v>
      </c>
    </row>
    <row r="1525" spans="1:54" x14ac:dyDescent="0.2">
      <c r="A1525" s="7" t="str">
        <f>VLOOKUP(G1525,'Matching-Tabelle'!$A$76:$B$80,2,FALSE)</f>
        <v>claudio.goetz@tkb.ch</v>
      </c>
      <c r="B1525" s="7" t="str">
        <f>VLOOKUP(J1525,'Matching-Tabelle'!$A$1:$B$66,2,FALSE)</f>
        <v>WPI CTB</v>
      </c>
      <c r="C1525" s="7" t="str">
        <f>IF(VLOOKUP(J1525,'Matching-Tabelle'!$A$1:$CB$66,3,FALSE)=0,"",VLOOKUP(J1525,'Matching-Tabelle'!$A$1:$CB$66,3,FALSE))</f>
        <v/>
      </c>
      <c r="D1525" s="7">
        <v>1.5</v>
      </c>
      <c r="E1525" s="7" t="s">
        <v>1438</v>
      </c>
      <c r="F1525" s="8">
        <v>42474</v>
      </c>
      <c r="G1525" t="s">
        <v>879</v>
      </c>
      <c r="H1525" t="s">
        <v>880</v>
      </c>
      <c r="I1525" t="s">
        <v>881</v>
      </c>
      <c r="J1525">
        <v>925</v>
      </c>
      <c r="K1525" t="s">
        <v>49</v>
      </c>
      <c r="L1525" t="s">
        <v>50</v>
      </c>
      <c r="M1525">
        <v>990001</v>
      </c>
      <c r="N1525" t="s">
        <v>51</v>
      </c>
      <c r="O1525">
        <v>1.5</v>
      </c>
      <c r="Q1525">
        <v>1.5</v>
      </c>
      <c r="S1525" t="s">
        <v>1438</v>
      </c>
      <c r="AE1525">
        <v>12</v>
      </c>
      <c r="AF1525">
        <v>7.6</v>
      </c>
      <c r="AG1525">
        <v>5</v>
      </c>
      <c r="AH1525" t="s">
        <v>53</v>
      </c>
      <c r="AI1525" t="s">
        <v>54</v>
      </c>
      <c r="AJ1525">
        <v>2</v>
      </c>
      <c r="AK1525">
        <v>1</v>
      </c>
      <c r="AL1525">
        <v>1</v>
      </c>
      <c r="AM1525" t="s">
        <v>55</v>
      </c>
      <c r="AN1525" t="s">
        <v>56</v>
      </c>
      <c r="AP1525">
        <v>1</v>
      </c>
      <c r="AQ1525" t="s">
        <v>57</v>
      </c>
      <c r="AR1525">
        <v>0</v>
      </c>
      <c r="AW1525" t="s">
        <v>58</v>
      </c>
      <c r="AX1525">
        <v>0</v>
      </c>
      <c r="AY1525">
        <v>2</v>
      </c>
      <c r="AZ1525">
        <v>1.5</v>
      </c>
      <c r="BA1525">
        <v>1.5</v>
      </c>
      <c r="BB1525" t="s">
        <v>59</v>
      </c>
    </row>
    <row r="1526" spans="1:54" x14ac:dyDescent="0.2">
      <c r="A1526" s="7" t="str">
        <f>VLOOKUP(G1526,'Matching-Tabelle'!$A$76:$B$80,2,FALSE)</f>
        <v>claudio.goetz@tkb.ch</v>
      </c>
      <c r="B1526" s="7" t="str">
        <f>VLOOKUP(J1526,'Matching-Tabelle'!$A$1:$B$66,2,FALSE)</f>
        <v>WPI CTB</v>
      </c>
      <c r="C1526" s="7" t="str">
        <f>IF(VLOOKUP(J1526,'Matching-Tabelle'!$A$1:$CB$66,3,FALSE)=0,"",VLOOKUP(J1526,'Matching-Tabelle'!$A$1:$CB$66,3,FALSE))</f>
        <v/>
      </c>
      <c r="D1526" s="7">
        <v>2.5</v>
      </c>
      <c r="E1526" s="7" t="s">
        <v>1439</v>
      </c>
      <c r="F1526" s="8">
        <v>42474</v>
      </c>
      <c r="G1526" t="s">
        <v>879</v>
      </c>
      <c r="H1526" t="s">
        <v>880</v>
      </c>
      <c r="I1526" t="s">
        <v>881</v>
      </c>
      <c r="J1526">
        <v>927</v>
      </c>
      <c r="K1526" t="s">
        <v>99</v>
      </c>
      <c r="L1526" t="s">
        <v>100</v>
      </c>
      <c r="M1526">
        <v>990001</v>
      </c>
      <c r="N1526" t="s">
        <v>51</v>
      </c>
      <c r="O1526">
        <v>2.5</v>
      </c>
      <c r="Q1526">
        <v>2.5</v>
      </c>
      <c r="S1526" t="s">
        <v>1439</v>
      </c>
      <c r="AE1526">
        <v>12</v>
      </c>
      <c r="AF1526">
        <v>7.6</v>
      </c>
      <c r="AG1526">
        <v>5</v>
      </c>
      <c r="AH1526" t="s">
        <v>53</v>
      </c>
      <c r="AI1526" t="s">
        <v>54</v>
      </c>
      <c r="AJ1526">
        <v>2</v>
      </c>
      <c r="AK1526">
        <v>1</v>
      </c>
      <c r="AL1526">
        <v>1</v>
      </c>
      <c r="AM1526" t="s">
        <v>55</v>
      </c>
      <c r="AN1526" t="s">
        <v>56</v>
      </c>
      <c r="AP1526">
        <v>1</v>
      </c>
      <c r="AQ1526" t="s">
        <v>57</v>
      </c>
      <c r="AR1526">
        <v>0</v>
      </c>
      <c r="AW1526" t="s">
        <v>58</v>
      </c>
      <c r="AX1526">
        <v>0</v>
      </c>
      <c r="AY1526">
        <v>2</v>
      </c>
      <c r="AZ1526">
        <v>2.5</v>
      </c>
      <c r="BA1526">
        <v>2.5</v>
      </c>
      <c r="BB1526" t="s">
        <v>59</v>
      </c>
    </row>
    <row r="1527" spans="1:54" x14ac:dyDescent="0.2">
      <c r="A1527" s="7" t="str">
        <f>VLOOKUP(G1527,'Matching-Tabelle'!$A$76:$B$80,2,FALSE)</f>
        <v>claudio.goetz@tkb.ch</v>
      </c>
      <c r="B1527" s="7" t="str">
        <f>VLOOKUP(J1527,'Matching-Tabelle'!$A$1:$B$66,2,FALSE)</f>
        <v>Proj Geschäftsmodell</v>
      </c>
      <c r="C1527" s="7" t="str">
        <f>IF(VLOOKUP(J1527,'Matching-Tabelle'!$A$1:$CB$66,3,FALSE)=0,"",VLOOKUP(J1527,'Matching-Tabelle'!$A$1:$CB$66,3,FALSE))</f>
        <v>Progr Nachhaltigkeit</v>
      </c>
      <c r="D1527" s="7">
        <v>0.7</v>
      </c>
      <c r="E1527" s="7" t="s">
        <v>1440</v>
      </c>
      <c r="F1527" s="8">
        <v>42474</v>
      </c>
      <c r="G1527" t="s">
        <v>879</v>
      </c>
      <c r="H1527" t="s">
        <v>880</v>
      </c>
      <c r="I1527" t="s">
        <v>881</v>
      </c>
      <c r="J1527">
        <v>2500240</v>
      </c>
      <c r="K1527" t="s">
        <v>216</v>
      </c>
      <c r="L1527" t="s">
        <v>217</v>
      </c>
      <c r="M1527">
        <v>990001</v>
      </c>
      <c r="N1527" t="s">
        <v>51</v>
      </c>
      <c r="O1527">
        <v>0.7</v>
      </c>
      <c r="Q1527">
        <v>0.7</v>
      </c>
      <c r="S1527" t="s">
        <v>1440</v>
      </c>
      <c r="AE1527">
        <v>12</v>
      </c>
      <c r="AF1527">
        <v>7.6</v>
      </c>
      <c r="AG1527">
        <v>5</v>
      </c>
      <c r="AH1527" t="s">
        <v>53</v>
      </c>
      <c r="AI1527" t="s">
        <v>54</v>
      </c>
      <c r="AJ1527">
        <v>2</v>
      </c>
      <c r="AK1527">
        <v>1</v>
      </c>
      <c r="AL1527">
        <v>1</v>
      </c>
      <c r="AM1527" t="s">
        <v>55</v>
      </c>
      <c r="AN1527" t="s">
        <v>56</v>
      </c>
      <c r="AP1527">
        <v>1</v>
      </c>
      <c r="AQ1527" t="s">
        <v>57</v>
      </c>
      <c r="AR1527">
        <v>0</v>
      </c>
      <c r="AW1527" t="s">
        <v>58</v>
      </c>
      <c r="AX1527">
        <v>0</v>
      </c>
      <c r="AY1527">
        <v>2</v>
      </c>
      <c r="AZ1527">
        <v>0.7</v>
      </c>
      <c r="BA1527">
        <v>0.7</v>
      </c>
      <c r="BB1527" t="s">
        <v>59</v>
      </c>
    </row>
    <row r="1528" spans="1:54" x14ac:dyDescent="0.2">
      <c r="A1528" s="7" t="str">
        <f>VLOOKUP(G1528,'Matching-Tabelle'!$A$76:$B$80,2,FALSE)</f>
        <v>claudio.goetz@tkb.ch</v>
      </c>
      <c r="B1528" s="7" t="str">
        <f>VLOOKUP(J1528,'Matching-Tabelle'!$A$1:$B$66,2,FALSE)</f>
        <v>WPI CTB</v>
      </c>
      <c r="C1528" s="7" t="str">
        <f>IF(VLOOKUP(J1528,'Matching-Tabelle'!$A$1:$CB$66,3,FALSE)=0,"",VLOOKUP(J1528,'Matching-Tabelle'!$A$1:$CB$66,3,FALSE))</f>
        <v/>
      </c>
      <c r="D1528" s="7">
        <v>1.5</v>
      </c>
      <c r="E1528" s="7" t="s">
        <v>1441</v>
      </c>
      <c r="F1528" s="8">
        <v>42474</v>
      </c>
      <c r="G1528" t="s">
        <v>879</v>
      </c>
      <c r="H1528" t="s">
        <v>880</v>
      </c>
      <c r="I1528" t="s">
        <v>881</v>
      </c>
      <c r="J1528">
        <v>922</v>
      </c>
      <c r="K1528" t="s">
        <v>134</v>
      </c>
      <c r="L1528" t="s">
        <v>135</v>
      </c>
      <c r="M1528">
        <v>990001</v>
      </c>
      <c r="N1528" t="s">
        <v>51</v>
      </c>
      <c r="O1528">
        <v>1.5</v>
      </c>
      <c r="Q1528">
        <v>1.5</v>
      </c>
      <c r="S1528" t="s">
        <v>1441</v>
      </c>
      <c r="AE1528">
        <v>12</v>
      </c>
      <c r="AF1528">
        <v>7.6</v>
      </c>
      <c r="AG1528">
        <v>5</v>
      </c>
      <c r="AH1528" t="s">
        <v>53</v>
      </c>
      <c r="AI1528" t="s">
        <v>54</v>
      </c>
      <c r="AJ1528">
        <v>2</v>
      </c>
      <c r="AK1528">
        <v>1</v>
      </c>
      <c r="AL1528">
        <v>1</v>
      </c>
      <c r="AM1528" t="s">
        <v>55</v>
      </c>
      <c r="AN1528" t="s">
        <v>56</v>
      </c>
      <c r="AP1528">
        <v>1</v>
      </c>
      <c r="AQ1528" t="s">
        <v>57</v>
      </c>
      <c r="AR1528">
        <v>0</v>
      </c>
      <c r="AW1528" t="s">
        <v>58</v>
      </c>
      <c r="AX1528">
        <v>0</v>
      </c>
      <c r="AY1528">
        <v>2</v>
      </c>
      <c r="AZ1528">
        <v>1.5</v>
      </c>
      <c r="BA1528">
        <v>1.5</v>
      </c>
      <c r="BB1528" t="s">
        <v>59</v>
      </c>
    </row>
    <row r="1529" spans="1:54" x14ac:dyDescent="0.2">
      <c r="A1529" s="7" t="str">
        <f>VLOOKUP(G1529,'Matching-Tabelle'!$A$76:$B$80,2,FALSE)</f>
        <v>claudio.goetz@tkb.ch</v>
      </c>
      <c r="B1529" s="7" t="str">
        <f>VLOOKUP(J1529,'Matching-Tabelle'!$A$1:$B$66,2,FALSE)</f>
        <v>Proj Optima</v>
      </c>
      <c r="C1529" s="7" t="str">
        <f>IF(VLOOKUP(J1529,'Matching-Tabelle'!$A$1:$CB$66,3,FALSE)=0,"",VLOOKUP(J1529,'Matching-Tabelle'!$A$1:$CB$66,3,FALSE))</f>
        <v/>
      </c>
      <c r="D1529" s="7">
        <v>0.4</v>
      </c>
      <c r="E1529" s="7" t="s">
        <v>1442</v>
      </c>
      <c r="F1529" s="8">
        <v>42474</v>
      </c>
      <c r="G1529" t="s">
        <v>879</v>
      </c>
      <c r="H1529" t="s">
        <v>880</v>
      </c>
      <c r="I1529" t="s">
        <v>881</v>
      </c>
      <c r="J1529">
        <v>211</v>
      </c>
      <c r="K1529" t="s">
        <v>79</v>
      </c>
      <c r="L1529" t="s">
        <v>80</v>
      </c>
      <c r="M1529">
        <v>990001</v>
      </c>
      <c r="N1529" t="s">
        <v>51</v>
      </c>
      <c r="O1529">
        <v>0.4</v>
      </c>
      <c r="Q1529">
        <v>0.4</v>
      </c>
      <c r="S1529" t="s">
        <v>1442</v>
      </c>
      <c r="AE1529">
        <v>12</v>
      </c>
      <c r="AF1529">
        <v>7.6</v>
      </c>
      <c r="AG1529">
        <v>5</v>
      </c>
      <c r="AH1529" t="s">
        <v>53</v>
      </c>
      <c r="AI1529" t="s">
        <v>54</v>
      </c>
      <c r="AJ1529">
        <v>2</v>
      </c>
      <c r="AK1529">
        <v>1</v>
      </c>
      <c r="AL1529">
        <v>1</v>
      </c>
      <c r="AM1529" t="s">
        <v>55</v>
      </c>
      <c r="AN1529" t="s">
        <v>56</v>
      </c>
      <c r="AP1529">
        <v>1</v>
      </c>
      <c r="AQ1529" t="s">
        <v>57</v>
      </c>
      <c r="AR1529">
        <v>0</v>
      </c>
      <c r="AW1529" t="s">
        <v>58</v>
      </c>
      <c r="AX1529">
        <v>0</v>
      </c>
      <c r="AY1529">
        <v>2</v>
      </c>
      <c r="AZ1529">
        <v>0.4</v>
      </c>
      <c r="BA1529">
        <v>0.4</v>
      </c>
      <c r="BB1529" t="s">
        <v>59</v>
      </c>
    </row>
    <row r="1530" spans="1:54" x14ac:dyDescent="0.2">
      <c r="A1530" s="7" t="str">
        <f>VLOOKUP(G1530,'Matching-Tabelle'!$A$76:$B$80,2,FALSE)</f>
        <v>claudio.goetz@tkb.ch</v>
      </c>
      <c r="B1530" s="7" t="str">
        <f>VLOOKUP(J1530,'Matching-Tabelle'!$A$1:$B$66,2,FALSE)</f>
        <v>Proj Optima</v>
      </c>
      <c r="C1530" s="7" t="str">
        <f>IF(VLOOKUP(J1530,'Matching-Tabelle'!$A$1:$CB$66,3,FALSE)=0,"",VLOOKUP(J1530,'Matching-Tabelle'!$A$1:$CB$66,3,FALSE))</f>
        <v/>
      </c>
      <c r="D1530" s="7">
        <v>0.2</v>
      </c>
      <c r="E1530" s="7" t="s">
        <v>1443</v>
      </c>
      <c r="F1530" s="8">
        <v>42474</v>
      </c>
      <c r="G1530" t="s">
        <v>879</v>
      </c>
      <c r="H1530" t="s">
        <v>880</v>
      </c>
      <c r="I1530" t="s">
        <v>881</v>
      </c>
      <c r="J1530">
        <v>211</v>
      </c>
      <c r="K1530" t="s">
        <v>79</v>
      </c>
      <c r="L1530" t="s">
        <v>80</v>
      </c>
      <c r="M1530">
        <v>990001</v>
      </c>
      <c r="N1530" t="s">
        <v>51</v>
      </c>
      <c r="O1530">
        <v>0.2</v>
      </c>
      <c r="Q1530">
        <v>0.2</v>
      </c>
      <c r="S1530" t="s">
        <v>1443</v>
      </c>
      <c r="AE1530">
        <v>12</v>
      </c>
      <c r="AF1530">
        <v>7.6</v>
      </c>
      <c r="AG1530">
        <v>5</v>
      </c>
      <c r="AH1530" t="s">
        <v>53</v>
      </c>
      <c r="AI1530" t="s">
        <v>54</v>
      </c>
      <c r="AJ1530">
        <v>2</v>
      </c>
      <c r="AK1530">
        <v>1</v>
      </c>
      <c r="AL1530">
        <v>1</v>
      </c>
      <c r="AM1530" t="s">
        <v>55</v>
      </c>
      <c r="AN1530" t="s">
        <v>56</v>
      </c>
      <c r="AP1530">
        <v>1</v>
      </c>
      <c r="AQ1530" t="s">
        <v>57</v>
      </c>
      <c r="AR1530">
        <v>0</v>
      </c>
      <c r="AW1530" t="s">
        <v>58</v>
      </c>
      <c r="AX1530">
        <v>0</v>
      </c>
      <c r="AY1530">
        <v>2</v>
      </c>
      <c r="AZ1530">
        <v>0.2</v>
      </c>
      <c r="BA1530">
        <v>0.2</v>
      </c>
      <c r="BB1530" t="s">
        <v>59</v>
      </c>
    </row>
    <row r="1531" spans="1:54" x14ac:dyDescent="0.2">
      <c r="A1531" s="7" t="str">
        <f>VLOOKUP(G1531,'Matching-Tabelle'!$A$76:$B$80,2,FALSE)</f>
        <v>claudio.goetz@tkb.ch</v>
      </c>
      <c r="B1531" s="7" t="str">
        <f>VLOOKUP(J1531,'Matching-Tabelle'!$A$1:$B$66,2,FALSE)</f>
        <v>Proj Geschäftsmodell</v>
      </c>
      <c r="C1531" s="7" t="str">
        <f>IF(VLOOKUP(J1531,'Matching-Tabelle'!$A$1:$CB$66,3,FALSE)=0,"",VLOOKUP(J1531,'Matching-Tabelle'!$A$1:$CB$66,3,FALSE))</f>
        <v>Progr Nachhaltigkeit</v>
      </c>
      <c r="D1531" s="7">
        <v>0.7</v>
      </c>
      <c r="E1531" s="7" t="s">
        <v>1444</v>
      </c>
      <c r="F1531" s="8">
        <v>42475</v>
      </c>
      <c r="G1531" t="s">
        <v>879</v>
      </c>
      <c r="H1531" t="s">
        <v>880</v>
      </c>
      <c r="I1531" t="s">
        <v>881</v>
      </c>
      <c r="J1531">
        <v>2500240</v>
      </c>
      <c r="K1531" t="s">
        <v>216</v>
      </c>
      <c r="L1531" t="s">
        <v>217</v>
      </c>
      <c r="M1531">
        <v>990001</v>
      </c>
      <c r="N1531" t="s">
        <v>51</v>
      </c>
      <c r="O1531">
        <v>0.7</v>
      </c>
      <c r="Q1531">
        <v>0.7</v>
      </c>
      <c r="S1531" t="s">
        <v>1444</v>
      </c>
      <c r="AE1531">
        <v>12</v>
      </c>
      <c r="AF1531">
        <v>7.6</v>
      </c>
      <c r="AG1531">
        <v>5</v>
      </c>
      <c r="AH1531" t="s">
        <v>53</v>
      </c>
      <c r="AI1531" t="s">
        <v>54</v>
      </c>
      <c r="AJ1531">
        <v>2</v>
      </c>
      <c r="AK1531">
        <v>1</v>
      </c>
      <c r="AL1531">
        <v>1</v>
      </c>
      <c r="AM1531" t="s">
        <v>55</v>
      </c>
      <c r="AN1531" t="s">
        <v>56</v>
      </c>
      <c r="AP1531">
        <v>1</v>
      </c>
      <c r="AQ1531" t="s">
        <v>57</v>
      </c>
      <c r="AR1531">
        <v>0</v>
      </c>
      <c r="AW1531" t="s">
        <v>58</v>
      </c>
      <c r="AX1531">
        <v>0</v>
      </c>
      <c r="AY1531">
        <v>2</v>
      </c>
      <c r="AZ1531">
        <v>0.7</v>
      </c>
      <c r="BA1531">
        <v>0.7</v>
      </c>
      <c r="BB1531" t="s">
        <v>59</v>
      </c>
    </row>
    <row r="1532" spans="1:54" x14ac:dyDescent="0.2">
      <c r="A1532" s="7" t="str">
        <f>VLOOKUP(G1532,'Matching-Tabelle'!$A$76:$B$80,2,FALSE)</f>
        <v>claudio.goetz@tkb.ch</v>
      </c>
      <c r="B1532" s="7" t="str">
        <f>VLOOKUP(J1532,'Matching-Tabelle'!$A$1:$B$66,2,FALSE)</f>
        <v>WPI CTB</v>
      </c>
      <c r="C1532" s="7" t="str">
        <f>IF(VLOOKUP(J1532,'Matching-Tabelle'!$A$1:$CB$66,3,FALSE)=0,"",VLOOKUP(J1532,'Matching-Tabelle'!$A$1:$CB$66,3,FALSE))</f>
        <v/>
      </c>
      <c r="D1532" s="7">
        <v>0.5</v>
      </c>
      <c r="E1532" s="7" t="s">
        <v>1445</v>
      </c>
      <c r="F1532" s="8">
        <v>42475</v>
      </c>
      <c r="G1532" t="s">
        <v>879</v>
      </c>
      <c r="H1532" t="s">
        <v>880</v>
      </c>
      <c r="I1532" t="s">
        <v>881</v>
      </c>
      <c r="J1532">
        <v>929</v>
      </c>
      <c r="K1532" t="s">
        <v>784</v>
      </c>
      <c r="L1532" t="s">
        <v>785</v>
      </c>
      <c r="M1532">
        <v>990001</v>
      </c>
      <c r="N1532" t="s">
        <v>51</v>
      </c>
      <c r="O1532">
        <v>0.5</v>
      </c>
      <c r="Q1532">
        <v>0.5</v>
      </c>
      <c r="S1532" t="s">
        <v>1445</v>
      </c>
      <c r="AE1532">
        <v>12</v>
      </c>
      <c r="AF1532">
        <v>7.6</v>
      </c>
      <c r="AG1532">
        <v>5</v>
      </c>
      <c r="AH1532" t="s">
        <v>53</v>
      </c>
      <c r="AI1532" t="s">
        <v>54</v>
      </c>
      <c r="AJ1532">
        <v>2</v>
      </c>
      <c r="AK1532">
        <v>1</v>
      </c>
      <c r="AL1532">
        <v>1</v>
      </c>
      <c r="AM1532" t="s">
        <v>55</v>
      </c>
      <c r="AN1532" t="s">
        <v>56</v>
      </c>
      <c r="AP1532">
        <v>1</v>
      </c>
      <c r="AQ1532" t="s">
        <v>57</v>
      </c>
      <c r="AR1532">
        <v>0</v>
      </c>
      <c r="AW1532" t="s">
        <v>58</v>
      </c>
      <c r="AX1532">
        <v>0</v>
      </c>
      <c r="AY1532">
        <v>2</v>
      </c>
      <c r="AZ1532">
        <v>0.5</v>
      </c>
      <c r="BA1532">
        <v>0.5</v>
      </c>
      <c r="BB1532" t="s">
        <v>59</v>
      </c>
    </row>
    <row r="1533" spans="1:54" x14ac:dyDescent="0.2">
      <c r="A1533" s="7" t="str">
        <f>VLOOKUP(G1533,'Matching-Tabelle'!$A$76:$B$80,2,FALSE)</f>
        <v>claudio.goetz@tkb.ch</v>
      </c>
      <c r="B1533" s="7" t="str">
        <f>VLOOKUP(J1533,'Matching-Tabelle'!$A$1:$B$66,2,FALSE)</f>
        <v>WPI RTB</v>
      </c>
      <c r="C1533" s="7" t="str">
        <f>IF(VLOOKUP(J1533,'Matching-Tabelle'!$A$1:$CB$66,3,FALSE)=0,"",VLOOKUP(J1533,'Matching-Tabelle'!$A$1:$CB$66,3,FALSE))</f>
        <v/>
      </c>
      <c r="D1533" s="7">
        <v>0.4</v>
      </c>
      <c r="E1533" s="7" t="s">
        <v>1446</v>
      </c>
      <c r="F1533" s="8">
        <v>42475</v>
      </c>
      <c r="G1533" t="s">
        <v>879</v>
      </c>
      <c r="H1533" t="s">
        <v>880</v>
      </c>
      <c r="I1533" t="s">
        <v>881</v>
      </c>
      <c r="J1533">
        <v>36</v>
      </c>
      <c r="K1533" t="s">
        <v>899</v>
      </c>
      <c r="L1533" t="s">
        <v>900</v>
      </c>
      <c r="M1533">
        <v>990001</v>
      </c>
      <c r="N1533" t="s">
        <v>51</v>
      </c>
      <c r="O1533">
        <v>0.4</v>
      </c>
      <c r="Q1533">
        <v>0.4</v>
      </c>
      <c r="S1533" t="s">
        <v>1446</v>
      </c>
      <c r="AE1533">
        <v>12</v>
      </c>
      <c r="AF1533">
        <v>7.6</v>
      </c>
      <c r="AG1533">
        <v>5</v>
      </c>
      <c r="AH1533" t="s">
        <v>53</v>
      </c>
      <c r="AI1533" t="s">
        <v>54</v>
      </c>
      <c r="AJ1533">
        <v>2</v>
      </c>
      <c r="AK1533">
        <v>1</v>
      </c>
      <c r="AL1533">
        <v>1</v>
      </c>
      <c r="AM1533" t="s">
        <v>55</v>
      </c>
      <c r="AN1533" t="s">
        <v>56</v>
      </c>
      <c r="AP1533">
        <v>1</v>
      </c>
      <c r="AQ1533" t="s">
        <v>57</v>
      </c>
      <c r="AR1533">
        <v>0</v>
      </c>
      <c r="AW1533" t="s">
        <v>58</v>
      </c>
      <c r="AX1533">
        <v>0</v>
      </c>
      <c r="AY1533">
        <v>2</v>
      </c>
      <c r="AZ1533">
        <v>0.4</v>
      </c>
      <c r="BA1533">
        <v>0.4</v>
      </c>
      <c r="BB1533" t="s">
        <v>59</v>
      </c>
    </row>
    <row r="1534" spans="1:54" x14ac:dyDescent="0.2">
      <c r="A1534" s="7" t="str">
        <f>VLOOKUP(G1534,'Matching-Tabelle'!$A$76:$B$80,2,FALSE)</f>
        <v>claudio.goetz@tkb.ch</v>
      </c>
      <c r="B1534" s="7" t="str">
        <f>VLOOKUP(J1534,'Matching-Tabelle'!$A$1:$B$66,2,FALSE)</f>
        <v>WPI RTB</v>
      </c>
      <c r="C1534" s="7" t="str">
        <f>IF(VLOOKUP(J1534,'Matching-Tabelle'!$A$1:$CB$66,3,FALSE)=0,"",VLOOKUP(J1534,'Matching-Tabelle'!$A$1:$CB$66,3,FALSE))</f>
        <v/>
      </c>
      <c r="D1534" s="7">
        <v>0.3</v>
      </c>
      <c r="E1534" s="7" t="s">
        <v>1447</v>
      </c>
      <c r="F1534" s="8">
        <v>42475</v>
      </c>
      <c r="G1534" t="s">
        <v>879</v>
      </c>
      <c r="H1534" t="s">
        <v>880</v>
      </c>
      <c r="I1534" t="s">
        <v>881</v>
      </c>
      <c r="J1534">
        <v>36</v>
      </c>
      <c r="K1534" t="s">
        <v>899</v>
      </c>
      <c r="L1534" t="s">
        <v>900</v>
      </c>
      <c r="M1534">
        <v>990001</v>
      </c>
      <c r="N1534" t="s">
        <v>51</v>
      </c>
      <c r="O1534">
        <v>0.3</v>
      </c>
      <c r="Q1534">
        <v>0.3</v>
      </c>
      <c r="S1534" t="s">
        <v>1447</v>
      </c>
      <c r="AE1534">
        <v>12</v>
      </c>
      <c r="AF1534">
        <v>7.6</v>
      </c>
      <c r="AG1534">
        <v>5</v>
      </c>
      <c r="AH1534" t="s">
        <v>53</v>
      </c>
      <c r="AI1534" t="s">
        <v>54</v>
      </c>
      <c r="AJ1534">
        <v>2</v>
      </c>
      <c r="AK1534">
        <v>1</v>
      </c>
      <c r="AL1534">
        <v>1</v>
      </c>
      <c r="AM1534" t="s">
        <v>55</v>
      </c>
      <c r="AN1534" t="s">
        <v>56</v>
      </c>
      <c r="AP1534">
        <v>1</v>
      </c>
      <c r="AQ1534" t="s">
        <v>57</v>
      </c>
      <c r="AR1534">
        <v>0</v>
      </c>
      <c r="AW1534" t="s">
        <v>58</v>
      </c>
      <c r="AX1534">
        <v>0</v>
      </c>
      <c r="AY1534">
        <v>2</v>
      </c>
      <c r="AZ1534">
        <v>0.3</v>
      </c>
      <c r="BA1534">
        <v>0.3</v>
      </c>
      <c r="BB1534" t="s">
        <v>59</v>
      </c>
    </row>
    <row r="1535" spans="1:54" x14ac:dyDescent="0.2">
      <c r="A1535" s="7" t="str">
        <f>VLOOKUP(G1535,'Matching-Tabelle'!$A$76:$B$80,2,FALSE)</f>
        <v>claudio.goetz@tkb.ch</v>
      </c>
      <c r="B1535" s="7" t="str">
        <f>VLOOKUP(J1535,'Matching-Tabelle'!$A$1:$B$66,2,FALSE)</f>
        <v>WPI CTB</v>
      </c>
      <c r="C1535" s="7" t="str">
        <f>IF(VLOOKUP(J1535,'Matching-Tabelle'!$A$1:$CB$66,3,FALSE)=0,"",VLOOKUP(J1535,'Matching-Tabelle'!$A$1:$CB$66,3,FALSE))</f>
        <v/>
      </c>
      <c r="D1535" s="7">
        <v>0.6</v>
      </c>
      <c r="E1535" s="7" t="s">
        <v>1448</v>
      </c>
      <c r="F1535" s="8">
        <v>42475</v>
      </c>
      <c r="G1535" t="s">
        <v>879</v>
      </c>
      <c r="H1535" t="s">
        <v>880</v>
      </c>
      <c r="I1535" t="s">
        <v>881</v>
      </c>
      <c r="J1535">
        <v>920</v>
      </c>
      <c r="K1535" t="s">
        <v>148</v>
      </c>
      <c r="L1535" t="s">
        <v>149</v>
      </c>
      <c r="M1535">
        <v>990001</v>
      </c>
      <c r="N1535" t="s">
        <v>51</v>
      </c>
      <c r="O1535">
        <v>0.6</v>
      </c>
      <c r="Q1535">
        <v>0.6</v>
      </c>
      <c r="S1535" t="s">
        <v>1448</v>
      </c>
      <c r="AE1535">
        <v>12</v>
      </c>
      <c r="AF1535">
        <v>7.6</v>
      </c>
      <c r="AG1535">
        <v>5</v>
      </c>
      <c r="AH1535" t="s">
        <v>53</v>
      </c>
      <c r="AI1535" t="s">
        <v>54</v>
      </c>
      <c r="AJ1535">
        <v>2</v>
      </c>
      <c r="AK1535">
        <v>1</v>
      </c>
      <c r="AL1535">
        <v>1</v>
      </c>
      <c r="AM1535" t="s">
        <v>55</v>
      </c>
      <c r="AN1535" t="s">
        <v>56</v>
      </c>
      <c r="AP1535">
        <v>1</v>
      </c>
      <c r="AQ1535" t="s">
        <v>57</v>
      </c>
      <c r="AR1535">
        <v>0</v>
      </c>
      <c r="AW1535" t="s">
        <v>58</v>
      </c>
      <c r="AX1535">
        <v>0</v>
      </c>
      <c r="AY1535">
        <v>2</v>
      </c>
      <c r="AZ1535">
        <v>0.6</v>
      </c>
      <c r="BA1535">
        <v>0.6</v>
      </c>
      <c r="BB1535" t="s">
        <v>59</v>
      </c>
    </row>
    <row r="1536" spans="1:54" x14ac:dyDescent="0.2">
      <c r="A1536" s="7" t="str">
        <f>VLOOKUP(G1536,'Matching-Tabelle'!$A$76:$B$80,2,FALSE)</f>
        <v>claudio.goetz@tkb.ch</v>
      </c>
      <c r="B1536" s="7" t="str">
        <f>VLOOKUP(J1536,'Matching-Tabelle'!$A$1:$B$66,2,FALSE)</f>
        <v>Proj Optima</v>
      </c>
      <c r="C1536" s="7" t="str">
        <f>IF(VLOOKUP(J1536,'Matching-Tabelle'!$A$1:$CB$66,3,FALSE)=0,"",VLOOKUP(J1536,'Matching-Tabelle'!$A$1:$CB$66,3,FALSE))</f>
        <v/>
      </c>
      <c r="D1536" s="7">
        <v>1.7</v>
      </c>
      <c r="E1536" s="7" t="s">
        <v>1449</v>
      </c>
      <c r="F1536" s="8">
        <v>42475</v>
      </c>
      <c r="G1536" t="s">
        <v>879</v>
      </c>
      <c r="H1536" t="s">
        <v>880</v>
      </c>
      <c r="I1536" t="s">
        <v>881</v>
      </c>
      <c r="J1536">
        <v>211</v>
      </c>
      <c r="K1536" t="s">
        <v>79</v>
      </c>
      <c r="L1536" t="s">
        <v>80</v>
      </c>
      <c r="M1536">
        <v>990001</v>
      </c>
      <c r="N1536" t="s">
        <v>51</v>
      </c>
      <c r="O1536">
        <v>1.7</v>
      </c>
      <c r="Q1536">
        <v>1.7</v>
      </c>
      <c r="S1536" t="s">
        <v>1449</v>
      </c>
      <c r="AE1536">
        <v>12</v>
      </c>
      <c r="AF1536">
        <v>7.6</v>
      </c>
      <c r="AG1536">
        <v>5</v>
      </c>
      <c r="AH1536" t="s">
        <v>53</v>
      </c>
      <c r="AI1536" t="s">
        <v>54</v>
      </c>
      <c r="AJ1536">
        <v>2</v>
      </c>
      <c r="AK1536">
        <v>1</v>
      </c>
      <c r="AL1536">
        <v>1</v>
      </c>
      <c r="AM1536" t="s">
        <v>55</v>
      </c>
      <c r="AN1536" t="s">
        <v>56</v>
      </c>
      <c r="AP1536">
        <v>1</v>
      </c>
      <c r="AQ1536" t="s">
        <v>57</v>
      </c>
      <c r="AR1536">
        <v>0</v>
      </c>
      <c r="AW1536" t="s">
        <v>58</v>
      </c>
      <c r="AX1536">
        <v>0</v>
      </c>
      <c r="AY1536">
        <v>2</v>
      </c>
      <c r="AZ1536">
        <v>1.7</v>
      </c>
      <c r="BA1536">
        <v>1.7</v>
      </c>
      <c r="BB1536" t="s">
        <v>59</v>
      </c>
    </row>
    <row r="1537" spans="1:54" x14ac:dyDescent="0.2">
      <c r="A1537" s="7" t="str">
        <f>VLOOKUP(G1537,'Matching-Tabelle'!$A$76:$B$80,2,FALSE)</f>
        <v>claudio.goetz@tkb.ch</v>
      </c>
      <c r="B1537" s="7" t="str">
        <f>VLOOKUP(J1537,'Matching-Tabelle'!$A$1:$B$66,2,FALSE)</f>
        <v>WPI CTB</v>
      </c>
      <c r="C1537" s="7" t="str">
        <f>IF(VLOOKUP(J1537,'Matching-Tabelle'!$A$1:$CB$66,3,FALSE)=0,"",VLOOKUP(J1537,'Matching-Tabelle'!$A$1:$CB$66,3,FALSE))</f>
        <v/>
      </c>
      <c r="D1537" s="7">
        <v>0.3</v>
      </c>
      <c r="E1537" s="7" t="s">
        <v>1450</v>
      </c>
      <c r="F1537" s="8">
        <v>42475</v>
      </c>
      <c r="G1537" t="s">
        <v>879</v>
      </c>
      <c r="H1537" t="s">
        <v>880</v>
      </c>
      <c r="I1537" t="s">
        <v>881</v>
      </c>
      <c r="J1537">
        <v>927</v>
      </c>
      <c r="K1537" t="s">
        <v>99</v>
      </c>
      <c r="L1537" t="s">
        <v>100</v>
      </c>
      <c r="M1537">
        <v>990001</v>
      </c>
      <c r="N1537" t="s">
        <v>51</v>
      </c>
      <c r="O1537">
        <v>0.3</v>
      </c>
      <c r="Q1537">
        <v>0.3</v>
      </c>
      <c r="S1537" t="s">
        <v>1450</v>
      </c>
      <c r="AE1537">
        <v>12</v>
      </c>
      <c r="AF1537">
        <v>7.6</v>
      </c>
      <c r="AG1537">
        <v>5</v>
      </c>
      <c r="AH1537" t="s">
        <v>53</v>
      </c>
      <c r="AI1537" t="s">
        <v>54</v>
      </c>
      <c r="AJ1537">
        <v>2</v>
      </c>
      <c r="AK1537">
        <v>1</v>
      </c>
      <c r="AL1537">
        <v>1</v>
      </c>
      <c r="AM1537" t="s">
        <v>55</v>
      </c>
      <c r="AN1537" t="s">
        <v>56</v>
      </c>
      <c r="AP1537">
        <v>1</v>
      </c>
      <c r="AQ1537" t="s">
        <v>57</v>
      </c>
      <c r="AR1537">
        <v>0</v>
      </c>
      <c r="AW1537" t="s">
        <v>58</v>
      </c>
      <c r="AX1537">
        <v>0</v>
      </c>
      <c r="AY1537">
        <v>2</v>
      </c>
      <c r="AZ1537">
        <v>0.3</v>
      </c>
      <c r="BA1537">
        <v>0.3</v>
      </c>
      <c r="BB1537" t="s">
        <v>59</v>
      </c>
    </row>
    <row r="1538" spans="1:54" x14ac:dyDescent="0.2">
      <c r="A1538" s="7" t="str">
        <f>VLOOKUP(G1538,'Matching-Tabelle'!$A$76:$B$80,2,FALSE)</f>
        <v>claudio.goetz@tkb.ch</v>
      </c>
      <c r="B1538" s="7" t="str">
        <f>VLOOKUP(J1538,'Matching-Tabelle'!$A$1:$B$66,2,FALSE)</f>
        <v>WPI CTB</v>
      </c>
      <c r="C1538" s="7" t="str">
        <f>IF(VLOOKUP(J1538,'Matching-Tabelle'!$A$1:$CB$66,3,FALSE)=0,"",VLOOKUP(J1538,'Matching-Tabelle'!$A$1:$CB$66,3,FALSE))</f>
        <v/>
      </c>
      <c r="D1538" s="7">
        <v>0.2</v>
      </c>
      <c r="E1538" s="7" t="s">
        <v>1451</v>
      </c>
      <c r="F1538" s="8">
        <v>42475</v>
      </c>
      <c r="G1538" t="s">
        <v>879</v>
      </c>
      <c r="H1538" t="s">
        <v>880</v>
      </c>
      <c r="I1538" t="s">
        <v>881</v>
      </c>
      <c r="J1538">
        <v>921</v>
      </c>
      <c r="K1538" t="s">
        <v>224</v>
      </c>
      <c r="L1538" t="s">
        <v>225</v>
      </c>
      <c r="M1538">
        <v>990001</v>
      </c>
      <c r="N1538" t="s">
        <v>51</v>
      </c>
      <c r="O1538">
        <v>0.2</v>
      </c>
      <c r="Q1538">
        <v>0.2</v>
      </c>
      <c r="S1538" t="s">
        <v>1451</v>
      </c>
      <c r="AE1538">
        <v>12</v>
      </c>
      <c r="AF1538">
        <v>7.6</v>
      </c>
      <c r="AG1538">
        <v>5</v>
      </c>
      <c r="AH1538" t="s">
        <v>53</v>
      </c>
      <c r="AI1538" t="s">
        <v>54</v>
      </c>
      <c r="AJ1538">
        <v>2</v>
      </c>
      <c r="AK1538">
        <v>1</v>
      </c>
      <c r="AL1538">
        <v>1</v>
      </c>
      <c r="AM1538" t="s">
        <v>55</v>
      </c>
      <c r="AN1538" t="s">
        <v>56</v>
      </c>
      <c r="AP1538">
        <v>1</v>
      </c>
      <c r="AQ1538" t="s">
        <v>57</v>
      </c>
      <c r="AR1538">
        <v>0</v>
      </c>
      <c r="AW1538" t="s">
        <v>58</v>
      </c>
      <c r="AX1538">
        <v>0</v>
      </c>
      <c r="AY1538">
        <v>2</v>
      </c>
      <c r="AZ1538">
        <v>0.2</v>
      </c>
      <c r="BA1538">
        <v>0.2</v>
      </c>
      <c r="BB1538" t="s">
        <v>59</v>
      </c>
    </row>
    <row r="1539" spans="1:54" x14ac:dyDescent="0.2">
      <c r="A1539" s="7" t="str">
        <f>VLOOKUP(G1539,'Matching-Tabelle'!$A$76:$B$80,2,FALSE)</f>
        <v>claudio.goetz@tkb.ch</v>
      </c>
      <c r="B1539" s="7" t="str">
        <f>VLOOKUP(J1539,'Matching-Tabelle'!$A$1:$B$66,2,FALSE)</f>
        <v>Proj Optima</v>
      </c>
      <c r="C1539" s="7" t="str">
        <f>IF(VLOOKUP(J1539,'Matching-Tabelle'!$A$1:$CB$66,3,FALSE)=0,"",VLOOKUP(J1539,'Matching-Tabelle'!$A$1:$CB$66,3,FALSE))</f>
        <v/>
      </c>
      <c r="D1539" s="7">
        <v>2.2999999999999998</v>
      </c>
      <c r="E1539" s="7" t="s">
        <v>1452</v>
      </c>
      <c r="F1539" s="8">
        <v>42475</v>
      </c>
      <c r="G1539" t="s">
        <v>879</v>
      </c>
      <c r="H1539" t="s">
        <v>880</v>
      </c>
      <c r="I1539" t="s">
        <v>881</v>
      </c>
      <c r="J1539">
        <v>211</v>
      </c>
      <c r="K1539" t="s">
        <v>79</v>
      </c>
      <c r="L1539" t="s">
        <v>80</v>
      </c>
      <c r="M1539">
        <v>990001</v>
      </c>
      <c r="N1539" t="s">
        <v>51</v>
      </c>
      <c r="O1539">
        <v>2.2999999999999998</v>
      </c>
      <c r="Q1539">
        <v>2.2999999999999998</v>
      </c>
      <c r="S1539" t="s">
        <v>1452</v>
      </c>
      <c r="AE1539">
        <v>12</v>
      </c>
      <c r="AF1539">
        <v>7.6</v>
      </c>
      <c r="AG1539">
        <v>5</v>
      </c>
      <c r="AH1539" t="s">
        <v>53</v>
      </c>
      <c r="AI1539" t="s">
        <v>54</v>
      </c>
      <c r="AJ1539">
        <v>2</v>
      </c>
      <c r="AK1539">
        <v>1</v>
      </c>
      <c r="AL1539">
        <v>1</v>
      </c>
      <c r="AM1539" t="s">
        <v>55</v>
      </c>
      <c r="AN1539" t="s">
        <v>56</v>
      </c>
      <c r="AP1539">
        <v>1</v>
      </c>
      <c r="AQ1539" t="s">
        <v>57</v>
      </c>
      <c r="AR1539">
        <v>0</v>
      </c>
      <c r="AW1539" t="s">
        <v>58</v>
      </c>
      <c r="AX1539">
        <v>0</v>
      </c>
      <c r="AY1539">
        <v>2</v>
      </c>
      <c r="AZ1539">
        <v>2.2999999999999998</v>
      </c>
      <c r="BA1539">
        <v>2.2999999999999998</v>
      </c>
      <c r="BB1539" t="s">
        <v>59</v>
      </c>
    </row>
    <row r="1540" spans="1:54" x14ac:dyDescent="0.2">
      <c r="A1540" s="7" t="str">
        <f>VLOOKUP(G1540,'Matching-Tabelle'!$A$76:$B$80,2,FALSE)</f>
        <v>claudio.goetz@tkb.ch</v>
      </c>
      <c r="B1540" s="7" t="str">
        <f>VLOOKUP(J1540,'Matching-Tabelle'!$A$1:$B$66,2,FALSE)</f>
        <v>WPI CTB</v>
      </c>
      <c r="C1540" s="7" t="str">
        <f>IF(VLOOKUP(J1540,'Matching-Tabelle'!$A$1:$CB$66,3,FALSE)=0,"",VLOOKUP(J1540,'Matching-Tabelle'!$A$1:$CB$66,3,FALSE))</f>
        <v/>
      </c>
      <c r="D1540" s="7">
        <v>1.5</v>
      </c>
      <c r="E1540" s="7" t="s">
        <v>1453</v>
      </c>
      <c r="F1540" s="8">
        <v>42475</v>
      </c>
      <c r="G1540" t="s">
        <v>879</v>
      </c>
      <c r="H1540" t="s">
        <v>880</v>
      </c>
      <c r="I1540" t="s">
        <v>881</v>
      </c>
      <c r="J1540">
        <v>927</v>
      </c>
      <c r="K1540" t="s">
        <v>99</v>
      </c>
      <c r="L1540" t="s">
        <v>100</v>
      </c>
      <c r="M1540">
        <v>990001</v>
      </c>
      <c r="N1540" t="s">
        <v>51</v>
      </c>
      <c r="O1540">
        <v>1.5</v>
      </c>
      <c r="Q1540">
        <v>1.5</v>
      </c>
      <c r="S1540" t="s">
        <v>1453</v>
      </c>
      <c r="AE1540">
        <v>12</v>
      </c>
      <c r="AF1540">
        <v>7.6</v>
      </c>
      <c r="AG1540">
        <v>5</v>
      </c>
      <c r="AH1540" t="s">
        <v>53</v>
      </c>
      <c r="AI1540" t="s">
        <v>54</v>
      </c>
      <c r="AJ1540">
        <v>2</v>
      </c>
      <c r="AK1540">
        <v>1</v>
      </c>
      <c r="AL1540">
        <v>1</v>
      </c>
      <c r="AM1540" t="s">
        <v>55</v>
      </c>
      <c r="AN1540" t="s">
        <v>56</v>
      </c>
      <c r="AP1540">
        <v>1</v>
      </c>
      <c r="AQ1540" t="s">
        <v>57</v>
      </c>
      <c r="AR1540">
        <v>0</v>
      </c>
      <c r="AW1540" t="s">
        <v>58</v>
      </c>
      <c r="AX1540">
        <v>0</v>
      </c>
      <c r="AY1540">
        <v>2</v>
      </c>
      <c r="AZ1540">
        <v>1.5</v>
      </c>
      <c r="BA1540">
        <v>1.5</v>
      </c>
      <c r="BB1540" t="s">
        <v>59</v>
      </c>
    </row>
    <row r="1541" spans="1:54" x14ac:dyDescent="0.2">
      <c r="A1541" s="7" t="str">
        <f>VLOOKUP(G1541,'Matching-Tabelle'!$A$76:$B$80,2,FALSE)</f>
        <v>claudio.goetz@tkb.ch</v>
      </c>
      <c r="B1541" s="7" t="str">
        <f>VLOOKUP(J1541,'Matching-Tabelle'!$A$1:$B$66,2,FALSE)</f>
        <v>Proj Optima</v>
      </c>
      <c r="C1541" s="7" t="str">
        <f>IF(VLOOKUP(J1541,'Matching-Tabelle'!$A$1:$CB$66,3,FALSE)=0,"",VLOOKUP(J1541,'Matching-Tabelle'!$A$1:$CB$66,3,FALSE))</f>
        <v/>
      </c>
      <c r="D1541" s="7">
        <v>0.4</v>
      </c>
      <c r="E1541" s="7" t="s">
        <v>1454</v>
      </c>
      <c r="F1541" s="8">
        <v>42475</v>
      </c>
      <c r="G1541" t="s">
        <v>879</v>
      </c>
      <c r="H1541" t="s">
        <v>880</v>
      </c>
      <c r="I1541" t="s">
        <v>881</v>
      </c>
      <c r="J1541">
        <v>211</v>
      </c>
      <c r="K1541" t="s">
        <v>79</v>
      </c>
      <c r="L1541" t="s">
        <v>80</v>
      </c>
      <c r="M1541">
        <v>990001</v>
      </c>
      <c r="N1541" t="s">
        <v>51</v>
      </c>
      <c r="O1541">
        <v>0.4</v>
      </c>
      <c r="Q1541">
        <v>0.4</v>
      </c>
      <c r="S1541" t="s">
        <v>1454</v>
      </c>
      <c r="AE1541">
        <v>12</v>
      </c>
      <c r="AF1541">
        <v>7.6</v>
      </c>
      <c r="AG1541">
        <v>5</v>
      </c>
      <c r="AH1541" t="s">
        <v>53</v>
      </c>
      <c r="AI1541" t="s">
        <v>54</v>
      </c>
      <c r="AJ1541">
        <v>2</v>
      </c>
      <c r="AK1541">
        <v>1</v>
      </c>
      <c r="AL1541">
        <v>1</v>
      </c>
      <c r="AM1541" t="s">
        <v>55</v>
      </c>
      <c r="AN1541" t="s">
        <v>56</v>
      </c>
      <c r="AP1541">
        <v>1</v>
      </c>
      <c r="AQ1541" t="s">
        <v>57</v>
      </c>
      <c r="AR1541">
        <v>0</v>
      </c>
      <c r="AW1541" t="s">
        <v>58</v>
      </c>
      <c r="AX1541">
        <v>0</v>
      </c>
      <c r="AY1541">
        <v>2</v>
      </c>
      <c r="AZ1541">
        <v>0.4</v>
      </c>
      <c r="BA1541">
        <v>0.4</v>
      </c>
      <c r="BB1541" t="s">
        <v>59</v>
      </c>
    </row>
    <row r="1542" spans="1:54" x14ac:dyDescent="0.2">
      <c r="A1542" s="7" t="str">
        <f>VLOOKUP(G1542,'Matching-Tabelle'!$A$76:$B$80,2,FALSE)</f>
        <v>claudio.goetz@tkb.ch</v>
      </c>
      <c r="B1542" s="7" t="str">
        <f>VLOOKUP(J1542,'Matching-Tabelle'!$A$1:$B$66,2,FALSE)</f>
        <v>WPI RTB</v>
      </c>
      <c r="C1542" s="7" t="str">
        <f>IF(VLOOKUP(J1542,'Matching-Tabelle'!$A$1:$CB$66,3,FALSE)=0,"",VLOOKUP(J1542,'Matching-Tabelle'!$A$1:$CB$66,3,FALSE))</f>
        <v/>
      </c>
      <c r="D1542" s="7">
        <v>0.3</v>
      </c>
      <c r="E1542" s="7" t="s">
        <v>1455</v>
      </c>
      <c r="F1542" s="8">
        <v>42478</v>
      </c>
      <c r="G1542" t="s">
        <v>879</v>
      </c>
      <c r="H1542" t="s">
        <v>880</v>
      </c>
      <c r="I1542" t="s">
        <v>881</v>
      </c>
      <c r="J1542">
        <v>25</v>
      </c>
      <c r="K1542" t="s">
        <v>192</v>
      </c>
      <c r="L1542" t="s">
        <v>193</v>
      </c>
      <c r="M1542">
        <v>990001</v>
      </c>
      <c r="N1542" t="s">
        <v>51</v>
      </c>
      <c r="O1542">
        <v>0.3</v>
      </c>
      <c r="Q1542">
        <v>0.3</v>
      </c>
      <c r="S1542" t="s">
        <v>1455</v>
      </c>
      <c r="AE1542">
        <v>12</v>
      </c>
      <c r="AF1542">
        <v>7.6</v>
      </c>
      <c r="AG1542">
        <v>5</v>
      </c>
      <c r="AH1542" t="s">
        <v>53</v>
      </c>
      <c r="AI1542" t="s">
        <v>54</v>
      </c>
      <c r="AJ1542">
        <v>2</v>
      </c>
      <c r="AK1542">
        <v>1</v>
      </c>
      <c r="AL1542">
        <v>1</v>
      </c>
      <c r="AM1542" t="s">
        <v>55</v>
      </c>
      <c r="AN1542" t="s">
        <v>56</v>
      </c>
      <c r="AP1542">
        <v>1</v>
      </c>
      <c r="AQ1542" t="s">
        <v>57</v>
      </c>
      <c r="AR1542">
        <v>0</v>
      </c>
      <c r="AW1542" t="s">
        <v>58</v>
      </c>
      <c r="AX1542">
        <v>0</v>
      </c>
      <c r="AY1542">
        <v>2</v>
      </c>
      <c r="AZ1542">
        <v>0.3</v>
      </c>
      <c r="BA1542">
        <v>0.3</v>
      </c>
      <c r="BB1542" t="s">
        <v>59</v>
      </c>
    </row>
    <row r="1543" spans="1:54" x14ac:dyDescent="0.2">
      <c r="A1543" s="7" t="str">
        <f>VLOOKUP(G1543,'Matching-Tabelle'!$A$76:$B$80,2,FALSE)</f>
        <v>claudio.goetz@tkb.ch</v>
      </c>
      <c r="B1543" s="7" t="str">
        <f>VLOOKUP(J1543,'Matching-Tabelle'!$A$1:$B$66,2,FALSE)</f>
        <v>WPI CTB</v>
      </c>
      <c r="C1543" s="7" t="str">
        <f>IF(VLOOKUP(J1543,'Matching-Tabelle'!$A$1:$CB$66,3,FALSE)=0,"",VLOOKUP(J1543,'Matching-Tabelle'!$A$1:$CB$66,3,FALSE))</f>
        <v/>
      </c>
      <c r="D1543" s="7">
        <v>0.5</v>
      </c>
      <c r="E1543" s="7" t="s">
        <v>1456</v>
      </c>
      <c r="F1543" s="8">
        <v>42478</v>
      </c>
      <c r="G1543" t="s">
        <v>879</v>
      </c>
      <c r="H1543" t="s">
        <v>880</v>
      </c>
      <c r="I1543" t="s">
        <v>881</v>
      </c>
      <c r="J1543">
        <v>927</v>
      </c>
      <c r="K1543" t="s">
        <v>99</v>
      </c>
      <c r="L1543" t="s">
        <v>100</v>
      </c>
      <c r="M1543">
        <v>990001</v>
      </c>
      <c r="N1543" t="s">
        <v>51</v>
      </c>
      <c r="O1543">
        <v>0.5</v>
      </c>
      <c r="Q1543">
        <v>0.5</v>
      </c>
      <c r="S1543" t="s">
        <v>1456</v>
      </c>
      <c r="AE1543">
        <v>12</v>
      </c>
      <c r="AF1543">
        <v>7.6</v>
      </c>
      <c r="AG1543">
        <v>5</v>
      </c>
      <c r="AH1543" t="s">
        <v>53</v>
      </c>
      <c r="AI1543" t="s">
        <v>54</v>
      </c>
      <c r="AJ1543">
        <v>2</v>
      </c>
      <c r="AK1543">
        <v>1</v>
      </c>
      <c r="AL1543">
        <v>1</v>
      </c>
      <c r="AM1543" t="s">
        <v>55</v>
      </c>
      <c r="AN1543" t="s">
        <v>56</v>
      </c>
      <c r="AP1543">
        <v>1</v>
      </c>
      <c r="AQ1543" t="s">
        <v>57</v>
      </c>
      <c r="AR1543">
        <v>0</v>
      </c>
      <c r="AW1543" t="s">
        <v>58</v>
      </c>
      <c r="AX1543">
        <v>0</v>
      </c>
      <c r="AY1543">
        <v>2</v>
      </c>
      <c r="AZ1543">
        <v>0.5</v>
      </c>
      <c r="BA1543">
        <v>0.5</v>
      </c>
      <c r="BB1543" t="s">
        <v>59</v>
      </c>
    </row>
    <row r="1544" spans="1:54" x14ac:dyDescent="0.2">
      <c r="A1544" s="7" t="str">
        <f>VLOOKUP(G1544,'Matching-Tabelle'!$A$76:$B$80,2,FALSE)</f>
        <v>claudio.goetz@tkb.ch</v>
      </c>
      <c r="B1544" s="7" t="str">
        <f>VLOOKUP(J1544,'Matching-Tabelle'!$A$1:$B$66,2,FALSE)</f>
        <v>Proj Optima</v>
      </c>
      <c r="C1544" s="7" t="str">
        <f>IF(VLOOKUP(J1544,'Matching-Tabelle'!$A$1:$CB$66,3,FALSE)=0,"",VLOOKUP(J1544,'Matching-Tabelle'!$A$1:$CB$66,3,FALSE))</f>
        <v/>
      </c>
      <c r="D1544" s="7">
        <v>1.5</v>
      </c>
      <c r="E1544" s="7" t="s">
        <v>1457</v>
      </c>
      <c r="F1544" s="8">
        <v>42478</v>
      </c>
      <c r="G1544" t="s">
        <v>879</v>
      </c>
      <c r="H1544" t="s">
        <v>880</v>
      </c>
      <c r="I1544" t="s">
        <v>881</v>
      </c>
      <c r="J1544">
        <v>211</v>
      </c>
      <c r="K1544" t="s">
        <v>79</v>
      </c>
      <c r="L1544" t="s">
        <v>80</v>
      </c>
      <c r="M1544">
        <v>990001</v>
      </c>
      <c r="N1544" t="s">
        <v>51</v>
      </c>
      <c r="O1544">
        <v>1.5</v>
      </c>
      <c r="Q1544">
        <v>1.5</v>
      </c>
      <c r="S1544" t="s">
        <v>1457</v>
      </c>
      <c r="AE1544">
        <v>12</v>
      </c>
      <c r="AF1544">
        <v>7.6</v>
      </c>
      <c r="AG1544">
        <v>5</v>
      </c>
      <c r="AH1544" t="s">
        <v>53</v>
      </c>
      <c r="AI1544" t="s">
        <v>54</v>
      </c>
      <c r="AJ1544">
        <v>2</v>
      </c>
      <c r="AK1544">
        <v>1</v>
      </c>
      <c r="AL1544">
        <v>1</v>
      </c>
      <c r="AM1544" t="s">
        <v>55</v>
      </c>
      <c r="AN1544" t="s">
        <v>56</v>
      </c>
      <c r="AP1544">
        <v>1</v>
      </c>
      <c r="AQ1544" t="s">
        <v>57</v>
      </c>
      <c r="AR1544">
        <v>0</v>
      </c>
      <c r="AW1544" t="s">
        <v>58</v>
      </c>
      <c r="AX1544">
        <v>0</v>
      </c>
      <c r="AY1544">
        <v>2</v>
      </c>
      <c r="AZ1544">
        <v>1.5</v>
      </c>
      <c r="BA1544">
        <v>1.5</v>
      </c>
      <c r="BB1544" t="s">
        <v>59</v>
      </c>
    </row>
    <row r="1545" spans="1:54" x14ac:dyDescent="0.2">
      <c r="A1545" s="7" t="str">
        <f>VLOOKUP(G1545,'Matching-Tabelle'!$A$76:$B$80,2,FALSE)</f>
        <v>claudio.goetz@tkb.ch</v>
      </c>
      <c r="B1545" s="7" t="str">
        <f>VLOOKUP(J1545,'Matching-Tabelle'!$A$1:$B$66,2,FALSE)</f>
        <v>WPI CTB</v>
      </c>
      <c r="C1545" s="7" t="str">
        <f>IF(VLOOKUP(J1545,'Matching-Tabelle'!$A$1:$CB$66,3,FALSE)=0,"",VLOOKUP(J1545,'Matching-Tabelle'!$A$1:$CB$66,3,FALSE))</f>
        <v/>
      </c>
      <c r="D1545" s="7">
        <v>0.5</v>
      </c>
      <c r="E1545" s="7" t="s">
        <v>1458</v>
      </c>
      <c r="F1545" s="8">
        <v>42478</v>
      </c>
      <c r="G1545" t="s">
        <v>879</v>
      </c>
      <c r="H1545" t="s">
        <v>880</v>
      </c>
      <c r="I1545" t="s">
        <v>881</v>
      </c>
      <c r="J1545">
        <v>927</v>
      </c>
      <c r="K1545" t="s">
        <v>99</v>
      </c>
      <c r="L1545" t="s">
        <v>100</v>
      </c>
      <c r="M1545">
        <v>990001</v>
      </c>
      <c r="N1545" t="s">
        <v>51</v>
      </c>
      <c r="O1545">
        <v>0.5</v>
      </c>
      <c r="Q1545">
        <v>0.5</v>
      </c>
      <c r="S1545" t="s">
        <v>1458</v>
      </c>
      <c r="AE1545">
        <v>12</v>
      </c>
      <c r="AF1545">
        <v>7.6</v>
      </c>
      <c r="AG1545">
        <v>5</v>
      </c>
      <c r="AH1545" t="s">
        <v>53</v>
      </c>
      <c r="AI1545" t="s">
        <v>54</v>
      </c>
      <c r="AJ1545">
        <v>2</v>
      </c>
      <c r="AK1545">
        <v>1</v>
      </c>
      <c r="AL1545">
        <v>1</v>
      </c>
      <c r="AM1545" t="s">
        <v>55</v>
      </c>
      <c r="AN1545" t="s">
        <v>56</v>
      </c>
      <c r="AP1545">
        <v>1</v>
      </c>
      <c r="AQ1545" t="s">
        <v>57</v>
      </c>
      <c r="AR1545">
        <v>0</v>
      </c>
      <c r="AW1545" t="s">
        <v>58</v>
      </c>
      <c r="AX1545">
        <v>0</v>
      </c>
      <c r="AY1545">
        <v>2</v>
      </c>
      <c r="AZ1545">
        <v>0.5</v>
      </c>
      <c r="BA1545">
        <v>0.5</v>
      </c>
      <c r="BB1545" t="s">
        <v>59</v>
      </c>
    </row>
    <row r="1546" spans="1:54" x14ac:dyDescent="0.2">
      <c r="A1546" s="7" t="str">
        <f>VLOOKUP(G1546,'Matching-Tabelle'!$A$76:$B$80,2,FALSE)</f>
        <v>claudio.goetz@tkb.ch</v>
      </c>
      <c r="B1546" s="7" t="str">
        <f>VLOOKUP(J1546,'Matching-Tabelle'!$A$1:$B$66,2,FALSE)</f>
        <v>WPI RTB</v>
      </c>
      <c r="C1546" s="7" t="str">
        <f>IF(VLOOKUP(J1546,'Matching-Tabelle'!$A$1:$CB$66,3,FALSE)=0,"",VLOOKUP(J1546,'Matching-Tabelle'!$A$1:$CB$66,3,FALSE))</f>
        <v/>
      </c>
      <c r="D1546" s="7">
        <v>0.2</v>
      </c>
      <c r="E1546" s="7" t="s">
        <v>1459</v>
      </c>
      <c r="F1546" s="8">
        <v>42478</v>
      </c>
      <c r="G1546" t="s">
        <v>879</v>
      </c>
      <c r="H1546" t="s">
        <v>880</v>
      </c>
      <c r="I1546" t="s">
        <v>881</v>
      </c>
      <c r="J1546">
        <v>25</v>
      </c>
      <c r="K1546" t="s">
        <v>192</v>
      </c>
      <c r="L1546" t="s">
        <v>193</v>
      </c>
      <c r="M1546">
        <v>990001</v>
      </c>
      <c r="N1546" t="s">
        <v>51</v>
      </c>
      <c r="O1546">
        <v>0.2</v>
      </c>
      <c r="Q1546">
        <v>0.2</v>
      </c>
      <c r="S1546" t="s">
        <v>1459</v>
      </c>
      <c r="AE1546">
        <v>12</v>
      </c>
      <c r="AF1546">
        <v>7.6</v>
      </c>
      <c r="AG1546">
        <v>5</v>
      </c>
      <c r="AH1546" t="s">
        <v>53</v>
      </c>
      <c r="AI1546" t="s">
        <v>54</v>
      </c>
      <c r="AJ1546">
        <v>2</v>
      </c>
      <c r="AK1546">
        <v>1</v>
      </c>
      <c r="AL1546">
        <v>1</v>
      </c>
      <c r="AM1546" t="s">
        <v>55</v>
      </c>
      <c r="AN1546" t="s">
        <v>56</v>
      </c>
      <c r="AP1546">
        <v>1</v>
      </c>
      <c r="AQ1546" t="s">
        <v>57</v>
      </c>
      <c r="AR1546">
        <v>0</v>
      </c>
      <c r="AW1546" t="s">
        <v>58</v>
      </c>
      <c r="AX1546">
        <v>0</v>
      </c>
      <c r="AY1546">
        <v>2</v>
      </c>
      <c r="AZ1546">
        <v>0.2</v>
      </c>
      <c r="BA1546">
        <v>0.2</v>
      </c>
      <c r="BB1546" t="s">
        <v>59</v>
      </c>
    </row>
    <row r="1547" spans="1:54" x14ac:dyDescent="0.2">
      <c r="A1547" s="7" t="str">
        <f>VLOOKUP(G1547,'Matching-Tabelle'!$A$76:$B$80,2,FALSE)</f>
        <v>claudio.goetz@tkb.ch</v>
      </c>
      <c r="B1547" s="7" t="str">
        <f>VLOOKUP(J1547,'Matching-Tabelle'!$A$1:$B$66,2,FALSE)</f>
        <v>WPI CTB</v>
      </c>
      <c r="C1547" s="7" t="str">
        <f>IF(VLOOKUP(J1547,'Matching-Tabelle'!$A$1:$CB$66,3,FALSE)=0,"",VLOOKUP(J1547,'Matching-Tabelle'!$A$1:$CB$66,3,FALSE))</f>
        <v/>
      </c>
      <c r="D1547" s="7">
        <v>0.3</v>
      </c>
      <c r="E1547" s="7" t="s">
        <v>1460</v>
      </c>
      <c r="F1547" s="8">
        <v>42478</v>
      </c>
      <c r="G1547" t="s">
        <v>879</v>
      </c>
      <c r="H1547" t="s">
        <v>880</v>
      </c>
      <c r="I1547" t="s">
        <v>881</v>
      </c>
      <c r="J1547">
        <v>925</v>
      </c>
      <c r="K1547" t="s">
        <v>49</v>
      </c>
      <c r="L1547" t="s">
        <v>50</v>
      </c>
      <c r="M1547">
        <v>990001</v>
      </c>
      <c r="N1547" t="s">
        <v>51</v>
      </c>
      <c r="O1547">
        <v>0.3</v>
      </c>
      <c r="Q1547">
        <v>0.3</v>
      </c>
      <c r="S1547" t="s">
        <v>1460</v>
      </c>
      <c r="AE1547">
        <v>12</v>
      </c>
      <c r="AF1547">
        <v>7.6</v>
      </c>
      <c r="AG1547">
        <v>5</v>
      </c>
      <c r="AH1547" t="s">
        <v>53</v>
      </c>
      <c r="AI1547" t="s">
        <v>54</v>
      </c>
      <c r="AJ1547">
        <v>2</v>
      </c>
      <c r="AK1547">
        <v>1</v>
      </c>
      <c r="AL1547">
        <v>1</v>
      </c>
      <c r="AM1547" t="s">
        <v>55</v>
      </c>
      <c r="AN1547" t="s">
        <v>56</v>
      </c>
      <c r="AP1547">
        <v>1</v>
      </c>
      <c r="AQ1547" t="s">
        <v>57</v>
      </c>
      <c r="AR1547">
        <v>0</v>
      </c>
      <c r="AW1547" t="s">
        <v>58</v>
      </c>
      <c r="AX1547">
        <v>0</v>
      </c>
      <c r="AY1547">
        <v>2</v>
      </c>
      <c r="AZ1547">
        <v>0.3</v>
      </c>
      <c r="BA1547">
        <v>0.3</v>
      </c>
      <c r="BB1547" t="s">
        <v>59</v>
      </c>
    </row>
    <row r="1548" spans="1:54" x14ac:dyDescent="0.2">
      <c r="A1548" s="7" t="str">
        <f>VLOOKUP(G1548,'Matching-Tabelle'!$A$76:$B$80,2,FALSE)</f>
        <v>claudio.goetz@tkb.ch</v>
      </c>
      <c r="B1548" s="7" t="str">
        <f>VLOOKUP(J1548,'Matching-Tabelle'!$A$1:$B$66,2,FALSE)</f>
        <v>WPI CTB</v>
      </c>
      <c r="C1548" s="7" t="str">
        <f>IF(VLOOKUP(J1548,'Matching-Tabelle'!$A$1:$CB$66,3,FALSE)=0,"",VLOOKUP(J1548,'Matching-Tabelle'!$A$1:$CB$66,3,FALSE))</f>
        <v/>
      </c>
      <c r="D1548" s="7">
        <v>0.6</v>
      </c>
      <c r="E1548" s="7" t="s">
        <v>1461</v>
      </c>
      <c r="F1548" s="8">
        <v>42478</v>
      </c>
      <c r="G1548" t="s">
        <v>879</v>
      </c>
      <c r="H1548" t="s">
        <v>880</v>
      </c>
      <c r="I1548" t="s">
        <v>881</v>
      </c>
      <c r="J1548">
        <v>927</v>
      </c>
      <c r="K1548" t="s">
        <v>99</v>
      </c>
      <c r="L1548" t="s">
        <v>100</v>
      </c>
      <c r="M1548">
        <v>990001</v>
      </c>
      <c r="N1548" t="s">
        <v>51</v>
      </c>
      <c r="O1548">
        <v>0.6</v>
      </c>
      <c r="Q1548">
        <v>0.6</v>
      </c>
      <c r="S1548" t="s">
        <v>1461</v>
      </c>
      <c r="AE1548">
        <v>12</v>
      </c>
      <c r="AF1548">
        <v>7.6</v>
      </c>
      <c r="AG1548">
        <v>5</v>
      </c>
      <c r="AH1548" t="s">
        <v>53</v>
      </c>
      <c r="AI1548" t="s">
        <v>54</v>
      </c>
      <c r="AJ1548">
        <v>2</v>
      </c>
      <c r="AK1548">
        <v>1</v>
      </c>
      <c r="AL1548">
        <v>1</v>
      </c>
      <c r="AM1548" t="s">
        <v>55</v>
      </c>
      <c r="AN1548" t="s">
        <v>56</v>
      </c>
      <c r="AP1548">
        <v>1</v>
      </c>
      <c r="AQ1548" t="s">
        <v>57</v>
      </c>
      <c r="AR1548">
        <v>0</v>
      </c>
      <c r="AW1548" t="s">
        <v>58</v>
      </c>
      <c r="AX1548">
        <v>0</v>
      </c>
      <c r="AY1548">
        <v>2</v>
      </c>
      <c r="AZ1548">
        <v>0.6</v>
      </c>
      <c r="BA1548">
        <v>0.6</v>
      </c>
      <c r="BB1548" t="s">
        <v>59</v>
      </c>
    </row>
    <row r="1549" spans="1:54" x14ac:dyDescent="0.2">
      <c r="A1549" s="7" t="str">
        <f>VLOOKUP(G1549,'Matching-Tabelle'!$A$76:$B$80,2,FALSE)</f>
        <v>claudio.goetz@tkb.ch</v>
      </c>
      <c r="B1549" s="7" t="str">
        <f>VLOOKUP(J1549,'Matching-Tabelle'!$A$1:$B$66,2,FALSE)</f>
        <v>WPI CTB</v>
      </c>
      <c r="C1549" s="7" t="str">
        <f>IF(VLOOKUP(J1549,'Matching-Tabelle'!$A$1:$CB$66,3,FALSE)=0,"",VLOOKUP(J1549,'Matching-Tabelle'!$A$1:$CB$66,3,FALSE))</f>
        <v/>
      </c>
      <c r="D1549" s="7">
        <v>0.3</v>
      </c>
      <c r="E1549" s="7" t="s">
        <v>1462</v>
      </c>
      <c r="F1549" s="8">
        <v>42478</v>
      </c>
      <c r="G1549" t="s">
        <v>879</v>
      </c>
      <c r="H1549" t="s">
        <v>880</v>
      </c>
      <c r="I1549" t="s">
        <v>881</v>
      </c>
      <c r="J1549">
        <v>927</v>
      </c>
      <c r="K1549" t="s">
        <v>99</v>
      </c>
      <c r="L1549" t="s">
        <v>100</v>
      </c>
      <c r="M1549">
        <v>990001</v>
      </c>
      <c r="N1549" t="s">
        <v>51</v>
      </c>
      <c r="O1549">
        <v>0.3</v>
      </c>
      <c r="Q1549">
        <v>0.3</v>
      </c>
      <c r="S1549" t="s">
        <v>1462</v>
      </c>
      <c r="AE1549">
        <v>12</v>
      </c>
      <c r="AF1549">
        <v>7.6</v>
      </c>
      <c r="AG1549">
        <v>5</v>
      </c>
      <c r="AH1549" t="s">
        <v>53</v>
      </c>
      <c r="AI1549" t="s">
        <v>54</v>
      </c>
      <c r="AJ1549">
        <v>2</v>
      </c>
      <c r="AK1549">
        <v>1</v>
      </c>
      <c r="AL1549">
        <v>1</v>
      </c>
      <c r="AM1549" t="s">
        <v>55</v>
      </c>
      <c r="AN1549" t="s">
        <v>56</v>
      </c>
      <c r="AP1549">
        <v>1</v>
      </c>
      <c r="AQ1549" t="s">
        <v>57</v>
      </c>
      <c r="AR1549">
        <v>0</v>
      </c>
      <c r="AW1549" t="s">
        <v>58</v>
      </c>
      <c r="AX1549">
        <v>0</v>
      </c>
      <c r="AY1549">
        <v>2</v>
      </c>
      <c r="AZ1549">
        <v>0.3</v>
      </c>
      <c r="BA1549">
        <v>0.3</v>
      </c>
      <c r="BB1549" t="s">
        <v>59</v>
      </c>
    </row>
    <row r="1550" spans="1:54" x14ac:dyDescent="0.2">
      <c r="A1550" s="7" t="str">
        <f>VLOOKUP(G1550,'Matching-Tabelle'!$A$76:$B$80,2,FALSE)</f>
        <v>claudio.goetz@tkb.ch</v>
      </c>
      <c r="B1550" s="7" t="str">
        <f>VLOOKUP(J1550,'Matching-Tabelle'!$A$1:$B$66,2,FALSE)</f>
        <v>WPI RTB</v>
      </c>
      <c r="C1550" s="7" t="str">
        <f>IF(VLOOKUP(J1550,'Matching-Tabelle'!$A$1:$CB$66,3,FALSE)=0,"",VLOOKUP(J1550,'Matching-Tabelle'!$A$1:$CB$66,3,FALSE))</f>
        <v/>
      </c>
      <c r="D1550" s="7">
        <v>0.8</v>
      </c>
      <c r="E1550" s="7" t="s">
        <v>1463</v>
      </c>
      <c r="F1550" s="8">
        <v>42478</v>
      </c>
      <c r="G1550" t="s">
        <v>879</v>
      </c>
      <c r="H1550" t="s">
        <v>880</v>
      </c>
      <c r="I1550" t="s">
        <v>881</v>
      </c>
      <c r="J1550">
        <v>22</v>
      </c>
      <c r="K1550" t="s">
        <v>88</v>
      </c>
      <c r="L1550" t="s">
        <v>89</v>
      </c>
      <c r="M1550">
        <v>990001</v>
      </c>
      <c r="N1550" t="s">
        <v>51</v>
      </c>
      <c r="O1550">
        <v>0.8</v>
      </c>
      <c r="Q1550">
        <v>0.8</v>
      </c>
      <c r="S1550" t="s">
        <v>1463</v>
      </c>
      <c r="AE1550">
        <v>12</v>
      </c>
      <c r="AF1550">
        <v>7.6</v>
      </c>
      <c r="AG1550">
        <v>5</v>
      </c>
      <c r="AH1550" t="s">
        <v>53</v>
      </c>
      <c r="AI1550" t="s">
        <v>54</v>
      </c>
      <c r="AJ1550">
        <v>2</v>
      </c>
      <c r="AK1550">
        <v>1</v>
      </c>
      <c r="AL1550">
        <v>1</v>
      </c>
      <c r="AM1550" t="s">
        <v>55</v>
      </c>
      <c r="AN1550" t="s">
        <v>56</v>
      </c>
      <c r="AP1550">
        <v>1</v>
      </c>
      <c r="AQ1550" t="s">
        <v>57</v>
      </c>
      <c r="AR1550">
        <v>0</v>
      </c>
      <c r="AW1550" t="s">
        <v>58</v>
      </c>
      <c r="AX1550">
        <v>0</v>
      </c>
      <c r="AY1550">
        <v>2</v>
      </c>
      <c r="AZ1550">
        <v>0.8</v>
      </c>
      <c r="BA1550">
        <v>0.8</v>
      </c>
      <c r="BB1550" t="s">
        <v>59</v>
      </c>
    </row>
    <row r="1551" spans="1:54" x14ac:dyDescent="0.2">
      <c r="A1551" s="7" t="str">
        <f>VLOOKUP(G1551,'Matching-Tabelle'!$A$76:$B$80,2,FALSE)</f>
        <v>claudio.goetz@tkb.ch</v>
      </c>
      <c r="B1551" s="7" t="str">
        <f>VLOOKUP(J1551,'Matching-Tabelle'!$A$1:$B$66,2,FALSE)</f>
        <v>Proj Optima</v>
      </c>
      <c r="C1551" s="7" t="str">
        <f>IF(VLOOKUP(J1551,'Matching-Tabelle'!$A$1:$CB$66,3,FALSE)=0,"",VLOOKUP(J1551,'Matching-Tabelle'!$A$1:$CB$66,3,FALSE))</f>
        <v/>
      </c>
      <c r="D1551" s="7">
        <v>0.8</v>
      </c>
      <c r="E1551" s="7" t="s">
        <v>1464</v>
      </c>
      <c r="F1551" s="8">
        <v>42478</v>
      </c>
      <c r="G1551" t="s">
        <v>879</v>
      </c>
      <c r="H1551" t="s">
        <v>880</v>
      </c>
      <c r="I1551" t="s">
        <v>881</v>
      </c>
      <c r="J1551">
        <v>211</v>
      </c>
      <c r="K1551" t="s">
        <v>79</v>
      </c>
      <c r="L1551" t="s">
        <v>80</v>
      </c>
      <c r="M1551">
        <v>990001</v>
      </c>
      <c r="N1551" t="s">
        <v>51</v>
      </c>
      <c r="O1551">
        <v>0.8</v>
      </c>
      <c r="Q1551">
        <v>0.8</v>
      </c>
      <c r="S1551" t="s">
        <v>1464</v>
      </c>
      <c r="AE1551">
        <v>12</v>
      </c>
      <c r="AF1551">
        <v>7.6</v>
      </c>
      <c r="AG1551">
        <v>5</v>
      </c>
      <c r="AH1551" t="s">
        <v>53</v>
      </c>
      <c r="AI1551" t="s">
        <v>54</v>
      </c>
      <c r="AJ1551">
        <v>2</v>
      </c>
      <c r="AK1551">
        <v>1</v>
      </c>
      <c r="AL1551">
        <v>1</v>
      </c>
      <c r="AM1551" t="s">
        <v>55</v>
      </c>
      <c r="AN1551" t="s">
        <v>56</v>
      </c>
      <c r="AP1551">
        <v>1</v>
      </c>
      <c r="AQ1551" t="s">
        <v>57</v>
      </c>
      <c r="AR1551">
        <v>0</v>
      </c>
      <c r="AW1551" t="s">
        <v>58</v>
      </c>
      <c r="AX1551">
        <v>0</v>
      </c>
      <c r="AY1551">
        <v>2</v>
      </c>
      <c r="AZ1551">
        <v>0.8</v>
      </c>
      <c r="BA1551">
        <v>0.8</v>
      </c>
      <c r="BB1551" t="s">
        <v>59</v>
      </c>
    </row>
    <row r="1552" spans="1:54" x14ac:dyDescent="0.2">
      <c r="A1552" s="7" t="str">
        <f>VLOOKUP(G1552,'Matching-Tabelle'!$A$76:$B$80,2,FALSE)</f>
        <v>claudio.goetz@tkb.ch</v>
      </c>
      <c r="B1552" s="7" t="str">
        <f>VLOOKUP(J1552,'Matching-Tabelle'!$A$1:$B$66,2,FALSE)</f>
        <v>WPI CTB</v>
      </c>
      <c r="C1552" s="7" t="str">
        <f>IF(VLOOKUP(J1552,'Matching-Tabelle'!$A$1:$CB$66,3,FALSE)=0,"",VLOOKUP(J1552,'Matching-Tabelle'!$A$1:$CB$66,3,FALSE))</f>
        <v/>
      </c>
      <c r="D1552" s="7">
        <v>0.9</v>
      </c>
      <c r="E1552" s="7" t="s">
        <v>1465</v>
      </c>
      <c r="F1552" s="8">
        <v>42478</v>
      </c>
      <c r="G1552" t="s">
        <v>879</v>
      </c>
      <c r="H1552" t="s">
        <v>880</v>
      </c>
      <c r="I1552" t="s">
        <v>881</v>
      </c>
      <c r="J1552">
        <v>927</v>
      </c>
      <c r="K1552" t="s">
        <v>99</v>
      </c>
      <c r="L1552" t="s">
        <v>100</v>
      </c>
      <c r="M1552">
        <v>990001</v>
      </c>
      <c r="N1552" t="s">
        <v>51</v>
      </c>
      <c r="O1552">
        <v>0.9</v>
      </c>
      <c r="Q1552">
        <v>0.9</v>
      </c>
      <c r="S1552" t="s">
        <v>1465</v>
      </c>
      <c r="AE1552">
        <v>12</v>
      </c>
      <c r="AF1552">
        <v>7.6</v>
      </c>
      <c r="AG1552">
        <v>5</v>
      </c>
      <c r="AH1552" t="s">
        <v>53</v>
      </c>
      <c r="AI1552" t="s">
        <v>54</v>
      </c>
      <c r="AJ1552">
        <v>2</v>
      </c>
      <c r="AK1552">
        <v>1</v>
      </c>
      <c r="AL1552">
        <v>1</v>
      </c>
      <c r="AM1552" t="s">
        <v>55</v>
      </c>
      <c r="AN1552" t="s">
        <v>56</v>
      </c>
      <c r="AP1552">
        <v>1</v>
      </c>
      <c r="AQ1552" t="s">
        <v>57</v>
      </c>
      <c r="AR1552">
        <v>0</v>
      </c>
      <c r="AW1552" t="s">
        <v>58</v>
      </c>
      <c r="AX1552">
        <v>0</v>
      </c>
      <c r="AY1552">
        <v>2</v>
      </c>
      <c r="AZ1552">
        <v>0.9</v>
      </c>
      <c r="BA1552">
        <v>0.9</v>
      </c>
      <c r="BB1552" t="s">
        <v>59</v>
      </c>
    </row>
    <row r="1553" spans="1:54" x14ac:dyDescent="0.2">
      <c r="A1553" s="7" t="str">
        <f>VLOOKUP(G1553,'Matching-Tabelle'!$A$76:$B$80,2,FALSE)</f>
        <v>claudio.goetz@tkb.ch</v>
      </c>
      <c r="B1553" s="7" t="str">
        <f>VLOOKUP(J1553,'Matching-Tabelle'!$A$1:$B$66,2,FALSE)</f>
        <v>WPI RTB</v>
      </c>
      <c r="C1553" s="7" t="str">
        <f>IF(VLOOKUP(J1553,'Matching-Tabelle'!$A$1:$CB$66,3,FALSE)=0,"",VLOOKUP(J1553,'Matching-Tabelle'!$A$1:$CB$66,3,FALSE))</f>
        <v/>
      </c>
      <c r="D1553" s="7">
        <v>0.3</v>
      </c>
      <c r="E1553" s="7" t="s">
        <v>1466</v>
      </c>
      <c r="F1553" s="8">
        <v>42478</v>
      </c>
      <c r="G1553" t="s">
        <v>879</v>
      </c>
      <c r="H1553" t="s">
        <v>880</v>
      </c>
      <c r="I1553" t="s">
        <v>881</v>
      </c>
      <c r="J1553">
        <v>36</v>
      </c>
      <c r="K1553" t="s">
        <v>899</v>
      </c>
      <c r="L1553" t="s">
        <v>900</v>
      </c>
      <c r="M1553">
        <v>990001</v>
      </c>
      <c r="N1553" t="s">
        <v>51</v>
      </c>
      <c r="O1553">
        <v>0.3</v>
      </c>
      <c r="Q1553">
        <v>0.3</v>
      </c>
      <c r="S1553" t="s">
        <v>1466</v>
      </c>
      <c r="AE1553">
        <v>12</v>
      </c>
      <c r="AF1553">
        <v>7.6</v>
      </c>
      <c r="AG1553">
        <v>5</v>
      </c>
      <c r="AH1553" t="s">
        <v>53</v>
      </c>
      <c r="AI1553" t="s">
        <v>54</v>
      </c>
      <c r="AJ1553">
        <v>2</v>
      </c>
      <c r="AK1553">
        <v>1</v>
      </c>
      <c r="AL1553">
        <v>1</v>
      </c>
      <c r="AM1553" t="s">
        <v>55</v>
      </c>
      <c r="AN1553" t="s">
        <v>56</v>
      </c>
      <c r="AP1553">
        <v>1</v>
      </c>
      <c r="AQ1553" t="s">
        <v>57</v>
      </c>
      <c r="AR1553">
        <v>0</v>
      </c>
      <c r="AW1553" t="s">
        <v>58</v>
      </c>
      <c r="AX1553">
        <v>0</v>
      </c>
      <c r="AY1553">
        <v>2</v>
      </c>
      <c r="AZ1553">
        <v>0.3</v>
      </c>
      <c r="BA1553">
        <v>0.3</v>
      </c>
      <c r="BB1553" t="s">
        <v>59</v>
      </c>
    </row>
    <row r="1554" spans="1:54" x14ac:dyDescent="0.2">
      <c r="A1554" s="7" t="str">
        <f>VLOOKUP(G1554,'Matching-Tabelle'!$A$76:$B$80,2,FALSE)</f>
        <v>claudio.goetz@tkb.ch</v>
      </c>
      <c r="B1554" s="7" t="str">
        <f>VLOOKUP(J1554,'Matching-Tabelle'!$A$1:$B$66,2,FALSE)</f>
        <v>WPI CTB</v>
      </c>
      <c r="C1554" s="7" t="str">
        <f>IF(VLOOKUP(J1554,'Matching-Tabelle'!$A$1:$CB$66,3,FALSE)=0,"",VLOOKUP(J1554,'Matching-Tabelle'!$A$1:$CB$66,3,FALSE))</f>
        <v/>
      </c>
      <c r="D1554" s="7">
        <v>0.7</v>
      </c>
      <c r="E1554" s="7" t="s">
        <v>1467</v>
      </c>
      <c r="F1554" s="8">
        <v>42478</v>
      </c>
      <c r="G1554" t="s">
        <v>879</v>
      </c>
      <c r="H1554" t="s">
        <v>880</v>
      </c>
      <c r="I1554" t="s">
        <v>881</v>
      </c>
      <c r="J1554">
        <v>922</v>
      </c>
      <c r="K1554" t="s">
        <v>134</v>
      </c>
      <c r="L1554" t="s">
        <v>135</v>
      </c>
      <c r="M1554">
        <v>990001</v>
      </c>
      <c r="N1554" t="s">
        <v>51</v>
      </c>
      <c r="O1554">
        <v>0.7</v>
      </c>
      <c r="Q1554">
        <v>0.7</v>
      </c>
      <c r="S1554" t="s">
        <v>1467</v>
      </c>
      <c r="AE1554">
        <v>12</v>
      </c>
      <c r="AF1554">
        <v>7.6</v>
      </c>
      <c r="AG1554">
        <v>5</v>
      </c>
      <c r="AH1554" t="s">
        <v>53</v>
      </c>
      <c r="AI1554" t="s">
        <v>54</v>
      </c>
      <c r="AJ1554">
        <v>2</v>
      </c>
      <c r="AK1554">
        <v>1</v>
      </c>
      <c r="AL1554">
        <v>1</v>
      </c>
      <c r="AM1554" t="s">
        <v>55</v>
      </c>
      <c r="AN1554" t="s">
        <v>56</v>
      </c>
      <c r="AP1554">
        <v>1</v>
      </c>
      <c r="AQ1554" t="s">
        <v>57</v>
      </c>
      <c r="AR1554">
        <v>0</v>
      </c>
      <c r="AW1554" t="s">
        <v>58</v>
      </c>
      <c r="AX1554">
        <v>0</v>
      </c>
      <c r="AY1554">
        <v>2</v>
      </c>
      <c r="AZ1554">
        <v>0.7</v>
      </c>
      <c r="BA1554">
        <v>0.7</v>
      </c>
      <c r="BB1554" t="s">
        <v>59</v>
      </c>
    </row>
    <row r="1555" spans="1:54" x14ac:dyDescent="0.2">
      <c r="A1555" s="7" t="str">
        <f>VLOOKUP(G1555,'Matching-Tabelle'!$A$76:$B$80,2,FALSE)</f>
        <v>claudio.goetz@tkb.ch</v>
      </c>
      <c r="B1555" s="7" t="str">
        <f>VLOOKUP(J1555,'Matching-Tabelle'!$A$1:$B$66,2,FALSE)</f>
        <v>WPI CTB</v>
      </c>
      <c r="C1555" s="7" t="str">
        <f>IF(VLOOKUP(J1555,'Matching-Tabelle'!$A$1:$CB$66,3,FALSE)=0,"",VLOOKUP(J1555,'Matching-Tabelle'!$A$1:$CB$66,3,FALSE))</f>
        <v/>
      </c>
      <c r="D1555" s="7">
        <v>0.2</v>
      </c>
      <c r="E1555" s="7" t="s">
        <v>1468</v>
      </c>
      <c r="F1555" s="8">
        <v>42478</v>
      </c>
      <c r="G1555" t="s">
        <v>879</v>
      </c>
      <c r="H1555" t="s">
        <v>880</v>
      </c>
      <c r="I1555" t="s">
        <v>881</v>
      </c>
      <c r="J1555">
        <v>932</v>
      </c>
      <c r="K1555" t="s">
        <v>124</v>
      </c>
      <c r="L1555" t="s">
        <v>125</v>
      </c>
      <c r="M1555">
        <v>990001</v>
      </c>
      <c r="N1555" t="s">
        <v>51</v>
      </c>
      <c r="O1555">
        <v>0.2</v>
      </c>
      <c r="Q1555">
        <v>0.2</v>
      </c>
      <c r="S1555" t="s">
        <v>1468</v>
      </c>
      <c r="AE1555">
        <v>12</v>
      </c>
      <c r="AF1555">
        <v>7.6</v>
      </c>
      <c r="AG1555">
        <v>5</v>
      </c>
      <c r="AH1555" t="s">
        <v>53</v>
      </c>
      <c r="AI1555" t="s">
        <v>54</v>
      </c>
      <c r="AJ1555">
        <v>2</v>
      </c>
      <c r="AK1555">
        <v>1</v>
      </c>
      <c r="AL1555">
        <v>1</v>
      </c>
      <c r="AM1555" t="s">
        <v>55</v>
      </c>
      <c r="AN1555" t="s">
        <v>56</v>
      </c>
      <c r="AP1555">
        <v>1</v>
      </c>
      <c r="AQ1555" t="s">
        <v>57</v>
      </c>
      <c r="AR1555">
        <v>0</v>
      </c>
      <c r="AW1555" t="s">
        <v>58</v>
      </c>
      <c r="AX1555">
        <v>0</v>
      </c>
      <c r="AY1555">
        <v>2</v>
      </c>
      <c r="AZ1555">
        <v>0.2</v>
      </c>
      <c r="BA1555">
        <v>0.2</v>
      </c>
      <c r="BB1555" t="s">
        <v>59</v>
      </c>
    </row>
    <row r="1556" spans="1:54" x14ac:dyDescent="0.2">
      <c r="A1556" s="7" t="str">
        <f>VLOOKUP(G1556,'Matching-Tabelle'!$A$76:$B$80,2,FALSE)</f>
        <v>claudio.goetz@tkb.ch</v>
      </c>
      <c r="B1556" s="7" t="str">
        <f>VLOOKUP(J1556,'Matching-Tabelle'!$A$1:$B$66,2,FALSE)</f>
        <v>WPI RTB</v>
      </c>
      <c r="C1556" s="7" t="str">
        <f>IF(VLOOKUP(J1556,'Matching-Tabelle'!$A$1:$CB$66,3,FALSE)=0,"",VLOOKUP(J1556,'Matching-Tabelle'!$A$1:$CB$66,3,FALSE))</f>
        <v/>
      </c>
      <c r="D1556" s="7">
        <v>0.2</v>
      </c>
      <c r="E1556" s="7" t="s">
        <v>1469</v>
      </c>
      <c r="F1556" s="8">
        <v>42478</v>
      </c>
      <c r="G1556" t="s">
        <v>879</v>
      </c>
      <c r="H1556" t="s">
        <v>880</v>
      </c>
      <c r="I1556" t="s">
        <v>881</v>
      </c>
      <c r="J1556">
        <v>29</v>
      </c>
      <c r="K1556" t="s">
        <v>236</v>
      </c>
      <c r="L1556" t="s">
        <v>237</v>
      </c>
      <c r="M1556">
        <v>990001</v>
      </c>
      <c r="N1556" t="s">
        <v>51</v>
      </c>
      <c r="O1556">
        <v>0.2</v>
      </c>
      <c r="Q1556">
        <v>0.2</v>
      </c>
      <c r="S1556" t="s">
        <v>1469</v>
      </c>
      <c r="AE1556">
        <v>12</v>
      </c>
      <c r="AF1556">
        <v>7.6</v>
      </c>
      <c r="AG1556">
        <v>5</v>
      </c>
      <c r="AH1556" t="s">
        <v>53</v>
      </c>
      <c r="AI1556" t="s">
        <v>54</v>
      </c>
      <c r="AJ1556">
        <v>2</v>
      </c>
      <c r="AK1556">
        <v>1</v>
      </c>
      <c r="AL1556">
        <v>1</v>
      </c>
      <c r="AM1556" t="s">
        <v>55</v>
      </c>
      <c r="AN1556" t="s">
        <v>56</v>
      </c>
      <c r="AP1556">
        <v>1</v>
      </c>
      <c r="AQ1556" t="s">
        <v>57</v>
      </c>
      <c r="AR1556">
        <v>0</v>
      </c>
      <c r="AW1556" t="s">
        <v>58</v>
      </c>
      <c r="AX1556">
        <v>0</v>
      </c>
      <c r="AY1556">
        <v>2</v>
      </c>
      <c r="AZ1556">
        <v>0.2</v>
      </c>
      <c r="BA1556">
        <v>0.2</v>
      </c>
      <c r="BB1556" t="s">
        <v>59</v>
      </c>
    </row>
    <row r="1557" spans="1:54" x14ac:dyDescent="0.2">
      <c r="A1557" s="7" t="str">
        <f>VLOOKUP(G1557,'Matching-Tabelle'!$A$76:$B$80,2,FALSE)</f>
        <v>claudio.goetz@tkb.ch</v>
      </c>
      <c r="B1557" s="7" t="str">
        <f>VLOOKUP(J1557,'Matching-Tabelle'!$A$1:$B$66,2,FALSE)</f>
        <v>WPI RTB</v>
      </c>
      <c r="C1557" s="7" t="str">
        <f>IF(VLOOKUP(J1557,'Matching-Tabelle'!$A$1:$CB$66,3,FALSE)=0,"",VLOOKUP(J1557,'Matching-Tabelle'!$A$1:$CB$66,3,FALSE))</f>
        <v/>
      </c>
      <c r="D1557" s="7">
        <v>0.3</v>
      </c>
      <c r="E1557" s="7" t="s">
        <v>1470</v>
      </c>
      <c r="F1557" s="8">
        <v>42478</v>
      </c>
      <c r="G1557" t="s">
        <v>879</v>
      </c>
      <c r="H1557" t="s">
        <v>880</v>
      </c>
      <c r="I1557" t="s">
        <v>881</v>
      </c>
      <c r="J1557">
        <v>36</v>
      </c>
      <c r="K1557" t="s">
        <v>899</v>
      </c>
      <c r="L1557" t="s">
        <v>900</v>
      </c>
      <c r="M1557">
        <v>990001</v>
      </c>
      <c r="N1557" t="s">
        <v>51</v>
      </c>
      <c r="O1557">
        <v>0.3</v>
      </c>
      <c r="Q1557">
        <v>0.3</v>
      </c>
      <c r="S1557" t="s">
        <v>1470</v>
      </c>
      <c r="AE1557">
        <v>12</v>
      </c>
      <c r="AF1557">
        <v>7.6</v>
      </c>
      <c r="AG1557">
        <v>5</v>
      </c>
      <c r="AH1557" t="s">
        <v>53</v>
      </c>
      <c r="AI1557" t="s">
        <v>54</v>
      </c>
      <c r="AJ1557">
        <v>2</v>
      </c>
      <c r="AK1557">
        <v>1</v>
      </c>
      <c r="AL1557">
        <v>1</v>
      </c>
      <c r="AM1557" t="s">
        <v>55</v>
      </c>
      <c r="AN1557" t="s">
        <v>56</v>
      </c>
      <c r="AP1557">
        <v>1</v>
      </c>
      <c r="AQ1557" t="s">
        <v>57</v>
      </c>
      <c r="AR1557">
        <v>0</v>
      </c>
      <c r="AW1557" t="s">
        <v>58</v>
      </c>
      <c r="AX1557">
        <v>0</v>
      </c>
      <c r="AY1557">
        <v>2</v>
      </c>
      <c r="AZ1557">
        <v>0.3</v>
      </c>
      <c r="BA1557">
        <v>0.3</v>
      </c>
      <c r="BB1557" t="s">
        <v>59</v>
      </c>
    </row>
    <row r="1558" spans="1:54" x14ac:dyDescent="0.2">
      <c r="A1558" s="7" t="str">
        <f>VLOOKUP(G1558,'Matching-Tabelle'!$A$76:$B$80,2,FALSE)</f>
        <v>claudio.goetz@tkb.ch</v>
      </c>
      <c r="B1558" s="7" t="str">
        <f>VLOOKUP(J1558,'Matching-Tabelle'!$A$1:$B$66,2,FALSE)</f>
        <v>Proj Optima</v>
      </c>
      <c r="C1558" s="7" t="str">
        <f>IF(VLOOKUP(J1558,'Matching-Tabelle'!$A$1:$CB$66,3,FALSE)=0,"",VLOOKUP(J1558,'Matching-Tabelle'!$A$1:$CB$66,3,FALSE))</f>
        <v/>
      </c>
      <c r="D1558" s="7">
        <v>1</v>
      </c>
      <c r="E1558" s="7" t="s">
        <v>1471</v>
      </c>
      <c r="F1558" s="8">
        <v>42479</v>
      </c>
      <c r="G1558" t="s">
        <v>879</v>
      </c>
      <c r="H1558" t="s">
        <v>880</v>
      </c>
      <c r="I1558" t="s">
        <v>881</v>
      </c>
      <c r="J1558">
        <v>211</v>
      </c>
      <c r="K1558" t="s">
        <v>79</v>
      </c>
      <c r="L1558" t="s">
        <v>80</v>
      </c>
      <c r="M1558">
        <v>990001</v>
      </c>
      <c r="N1558" t="s">
        <v>51</v>
      </c>
      <c r="O1558">
        <v>1</v>
      </c>
      <c r="Q1558">
        <v>1</v>
      </c>
      <c r="S1558" t="s">
        <v>1471</v>
      </c>
      <c r="AE1558">
        <v>12</v>
      </c>
      <c r="AF1558">
        <v>7.6</v>
      </c>
      <c r="AG1558">
        <v>5</v>
      </c>
      <c r="AH1558" t="s">
        <v>53</v>
      </c>
      <c r="AI1558" t="s">
        <v>54</v>
      </c>
      <c r="AJ1558">
        <v>2</v>
      </c>
      <c r="AK1558">
        <v>1</v>
      </c>
      <c r="AL1558">
        <v>1</v>
      </c>
      <c r="AM1558" t="s">
        <v>55</v>
      </c>
      <c r="AN1558" t="s">
        <v>56</v>
      </c>
      <c r="AP1558">
        <v>1</v>
      </c>
      <c r="AQ1558" t="s">
        <v>57</v>
      </c>
      <c r="AR1558">
        <v>0</v>
      </c>
      <c r="AW1558" t="s">
        <v>58</v>
      </c>
      <c r="AX1558">
        <v>0</v>
      </c>
      <c r="AY1558">
        <v>2</v>
      </c>
      <c r="AZ1558">
        <v>1</v>
      </c>
      <c r="BA1558">
        <v>1</v>
      </c>
      <c r="BB1558" t="s">
        <v>59</v>
      </c>
    </row>
    <row r="1559" spans="1:54" x14ac:dyDescent="0.2">
      <c r="A1559" s="7" t="str">
        <f>VLOOKUP(G1559,'Matching-Tabelle'!$A$76:$B$80,2,FALSE)</f>
        <v>claudio.goetz@tkb.ch</v>
      </c>
      <c r="B1559" s="7" t="str">
        <f>VLOOKUP(J1559,'Matching-Tabelle'!$A$1:$B$66,2,FALSE)</f>
        <v>Proj Optima</v>
      </c>
      <c r="C1559" s="7" t="str">
        <f>IF(VLOOKUP(J1559,'Matching-Tabelle'!$A$1:$CB$66,3,FALSE)=0,"",VLOOKUP(J1559,'Matching-Tabelle'!$A$1:$CB$66,3,FALSE))</f>
        <v/>
      </c>
      <c r="D1559" s="7">
        <v>0.5</v>
      </c>
      <c r="E1559" s="7" t="s">
        <v>1472</v>
      </c>
      <c r="F1559" s="8">
        <v>42479</v>
      </c>
      <c r="G1559" t="s">
        <v>879</v>
      </c>
      <c r="H1559" t="s">
        <v>880</v>
      </c>
      <c r="I1559" t="s">
        <v>881</v>
      </c>
      <c r="J1559">
        <v>211</v>
      </c>
      <c r="K1559" t="s">
        <v>79</v>
      </c>
      <c r="L1559" t="s">
        <v>80</v>
      </c>
      <c r="M1559">
        <v>990001</v>
      </c>
      <c r="N1559" t="s">
        <v>51</v>
      </c>
      <c r="O1559">
        <v>0.5</v>
      </c>
      <c r="Q1559">
        <v>0.5</v>
      </c>
      <c r="S1559" t="s">
        <v>1472</v>
      </c>
      <c r="AE1559">
        <v>12</v>
      </c>
      <c r="AF1559">
        <v>7.6</v>
      </c>
      <c r="AG1559">
        <v>5</v>
      </c>
      <c r="AH1559" t="s">
        <v>53</v>
      </c>
      <c r="AI1559" t="s">
        <v>54</v>
      </c>
      <c r="AJ1559">
        <v>2</v>
      </c>
      <c r="AK1559">
        <v>1</v>
      </c>
      <c r="AL1559">
        <v>1</v>
      </c>
      <c r="AM1559" t="s">
        <v>55</v>
      </c>
      <c r="AN1559" t="s">
        <v>56</v>
      </c>
      <c r="AP1559">
        <v>1</v>
      </c>
      <c r="AQ1559" t="s">
        <v>57</v>
      </c>
      <c r="AR1559">
        <v>0</v>
      </c>
      <c r="AW1559" t="s">
        <v>58</v>
      </c>
      <c r="AX1559">
        <v>0</v>
      </c>
      <c r="AY1559">
        <v>2</v>
      </c>
      <c r="AZ1559">
        <v>0.5</v>
      </c>
      <c r="BA1559">
        <v>0.5</v>
      </c>
      <c r="BB1559" t="s">
        <v>59</v>
      </c>
    </row>
    <row r="1560" spans="1:54" x14ac:dyDescent="0.2">
      <c r="A1560" s="7" t="str">
        <f>VLOOKUP(G1560,'Matching-Tabelle'!$A$76:$B$80,2,FALSE)</f>
        <v>claudio.goetz@tkb.ch</v>
      </c>
      <c r="B1560" s="7" t="str">
        <f>VLOOKUP(J1560,'Matching-Tabelle'!$A$1:$B$66,2,FALSE)</f>
        <v>WPI CTB</v>
      </c>
      <c r="C1560" s="7" t="str">
        <f>IF(VLOOKUP(J1560,'Matching-Tabelle'!$A$1:$CB$66,3,FALSE)=0,"",VLOOKUP(J1560,'Matching-Tabelle'!$A$1:$CB$66,3,FALSE))</f>
        <v/>
      </c>
      <c r="D1560" s="7">
        <v>0.3</v>
      </c>
      <c r="E1560" s="7" t="s">
        <v>1473</v>
      </c>
      <c r="F1560" s="8">
        <v>42479</v>
      </c>
      <c r="G1560" t="s">
        <v>879</v>
      </c>
      <c r="H1560" t="s">
        <v>880</v>
      </c>
      <c r="I1560" t="s">
        <v>881</v>
      </c>
      <c r="J1560">
        <v>927</v>
      </c>
      <c r="K1560" t="s">
        <v>99</v>
      </c>
      <c r="L1560" t="s">
        <v>100</v>
      </c>
      <c r="M1560">
        <v>990001</v>
      </c>
      <c r="N1560" t="s">
        <v>51</v>
      </c>
      <c r="O1560">
        <v>0.3</v>
      </c>
      <c r="Q1560">
        <v>0.3</v>
      </c>
      <c r="S1560" t="s">
        <v>1473</v>
      </c>
      <c r="AE1560">
        <v>12</v>
      </c>
      <c r="AF1560">
        <v>7.6</v>
      </c>
      <c r="AG1560">
        <v>5</v>
      </c>
      <c r="AH1560" t="s">
        <v>53</v>
      </c>
      <c r="AI1560" t="s">
        <v>54</v>
      </c>
      <c r="AJ1560">
        <v>2</v>
      </c>
      <c r="AK1560">
        <v>1</v>
      </c>
      <c r="AL1560">
        <v>1</v>
      </c>
      <c r="AM1560" t="s">
        <v>55</v>
      </c>
      <c r="AN1560" t="s">
        <v>56</v>
      </c>
      <c r="AP1560">
        <v>1</v>
      </c>
      <c r="AQ1560" t="s">
        <v>57</v>
      </c>
      <c r="AR1560">
        <v>0</v>
      </c>
      <c r="AW1560" t="s">
        <v>58</v>
      </c>
      <c r="AX1560">
        <v>0</v>
      </c>
      <c r="AY1560">
        <v>2</v>
      </c>
      <c r="AZ1560">
        <v>0.3</v>
      </c>
      <c r="BA1560">
        <v>0.3</v>
      </c>
      <c r="BB1560" t="s">
        <v>59</v>
      </c>
    </row>
    <row r="1561" spans="1:54" x14ac:dyDescent="0.2">
      <c r="A1561" s="7" t="str">
        <f>VLOOKUP(G1561,'Matching-Tabelle'!$A$76:$B$80,2,FALSE)</f>
        <v>claudio.goetz@tkb.ch</v>
      </c>
      <c r="B1561" s="7" t="str">
        <f>VLOOKUP(J1561,'Matching-Tabelle'!$A$1:$B$66,2,FALSE)</f>
        <v>WPI CTB</v>
      </c>
      <c r="C1561" s="7" t="str">
        <f>IF(VLOOKUP(J1561,'Matching-Tabelle'!$A$1:$CB$66,3,FALSE)=0,"",VLOOKUP(J1561,'Matching-Tabelle'!$A$1:$CB$66,3,FALSE))</f>
        <v/>
      </c>
      <c r="D1561" s="7">
        <v>0.2</v>
      </c>
      <c r="E1561" s="7" t="s">
        <v>1474</v>
      </c>
      <c r="F1561" s="8">
        <v>42479</v>
      </c>
      <c r="G1561" t="s">
        <v>879</v>
      </c>
      <c r="H1561" t="s">
        <v>880</v>
      </c>
      <c r="I1561" t="s">
        <v>881</v>
      </c>
      <c r="J1561">
        <v>922</v>
      </c>
      <c r="K1561" t="s">
        <v>134</v>
      </c>
      <c r="L1561" t="s">
        <v>135</v>
      </c>
      <c r="M1561">
        <v>990001</v>
      </c>
      <c r="N1561" t="s">
        <v>51</v>
      </c>
      <c r="O1561">
        <v>0.2</v>
      </c>
      <c r="Q1561">
        <v>0.2</v>
      </c>
      <c r="S1561" t="s">
        <v>1474</v>
      </c>
      <c r="AE1561">
        <v>12</v>
      </c>
      <c r="AF1561">
        <v>7.6</v>
      </c>
      <c r="AG1561">
        <v>5</v>
      </c>
      <c r="AH1561" t="s">
        <v>53</v>
      </c>
      <c r="AI1561" t="s">
        <v>54</v>
      </c>
      <c r="AJ1561">
        <v>2</v>
      </c>
      <c r="AK1561">
        <v>1</v>
      </c>
      <c r="AL1561">
        <v>1</v>
      </c>
      <c r="AM1561" t="s">
        <v>55</v>
      </c>
      <c r="AN1561" t="s">
        <v>56</v>
      </c>
      <c r="AP1561">
        <v>1</v>
      </c>
      <c r="AQ1561" t="s">
        <v>57</v>
      </c>
      <c r="AR1561">
        <v>0</v>
      </c>
      <c r="AW1561" t="s">
        <v>58</v>
      </c>
      <c r="AX1561">
        <v>0</v>
      </c>
      <c r="AY1561">
        <v>2</v>
      </c>
      <c r="AZ1561">
        <v>0.2</v>
      </c>
      <c r="BA1561">
        <v>0.2</v>
      </c>
      <c r="BB1561" t="s">
        <v>59</v>
      </c>
    </row>
    <row r="1562" spans="1:54" x14ac:dyDescent="0.2">
      <c r="A1562" s="7" t="str">
        <f>VLOOKUP(G1562,'Matching-Tabelle'!$A$76:$B$80,2,FALSE)</f>
        <v>claudio.goetz@tkb.ch</v>
      </c>
      <c r="B1562" s="7" t="str">
        <f>VLOOKUP(J1562,'Matching-Tabelle'!$A$1:$B$66,2,FALSE)</f>
        <v>WPI CTB</v>
      </c>
      <c r="C1562" s="7" t="str">
        <f>IF(VLOOKUP(J1562,'Matching-Tabelle'!$A$1:$CB$66,3,FALSE)=0,"",VLOOKUP(J1562,'Matching-Tabelle'!$A$1:$CB$66,3,FALSE))</f>
        <v/>
      </c>
      <c r="D1562" s="7">
        <v>0.5</v>
      </c>
      <c r="E1562" s="7" t="s">
        <v>1475</v>
      </c>
      <c r="F1562" s="8">
        <v>42479</v>
      </c>
      <c r="G1562" t="s">
        <v>879</v>
      </c>
      <c r="H1562" t="s">
        <v>880</v>
      </c>
      <c r="I1562" t="s">
        <v>881</v>
      </c>
      <c r="J1562">
        <v>936</v>
      </c>
      <c r="K1562" t="s">
        <v>891</v>
      </c>
      <c r="L1562" t="s">
        <v>892</v>
      </c>
      <c r="M1562">
        <v>990001</v>
      </c>
      <c r="N1562" t="s">
        <v>51</v>
      </c>
      <c r="O1562">
        <v>0.5</v>
      </c>
      <c r="Q1562">
        <v>0.5</v>
      </c>
      <c r="S1562" t="s">
        <v>1475</v>
      </c>
      <c r="AE1562">
        <v>12</v>
      </c>
      <c r="AF1562">
        <v>7.6</v>
      </c>
      <c r="AG1562">
        <v>5</v>
      </c>
      <c r="AH1562" t="s">
        <v>53</v>
      </c>
      <c r="AI1562" t="s">
        <v>54</v>
      </c>
      <c r="AJ1562">
        <v>2</v>
      </c>
      <c r="AK1562">
        <v>1</v>
      </c>
      <c r="AL1562">
        <v>1</v>
      </c>
      <c r="AM1562" t="s">
        <v>55</v>
      </c>
      <c r="AN1562" t="s">
        <v>56</v>
      </c>
      <c r="AP1562">
        <v>1</v>
      </c>
      <c r="AQ1562" t="s">
        <v>57</v>
      </c>
      <c r="AR1562">
        <v>0</v>
      </c>
      <c r="AW1562" t="s">
        <v>58</v>
      </c>
      <c r="AX1562">
        <v>0</v>
      </c>
      <c r="AY1562">
        <v>2</v>
      </c>
      <c r="AZ1562">
        <v>0.5</v>
      </c>
      <c r="BA1562">
        <v>0.5</v>
      </c>
      <c r="BB1562" t="s">
        <v>59</v>
      </c>
    </row>
    <row r="1563" spans="1:54" x14ac:dyDescent="0.2">
      <c r="A1563" s="7" t="str">
        <f>VLOOKUP(G1563,'Matching-Tabelle'!$A$76:$B$80,2,FALSE)</f>
        <v>claudio.goetz@tkb.ch</v>
      </c>
      <c r="B1563" s="7" t="str">
        <f>VLOOKUP(J1563,'Matching-Tabelle'!$A$1:$B$66,2,FALSE)</f>
        <v>WPI CTB</v>
      </c>
      <c r="C1563" s="7" t="str">
        <f>IF(VLOOKUP(J1563,'Matching-Tabelle'!$A$1:$CB$66,3,FALSE)=0,"",VLOOKUP(J1563,'Matching-Tabelle'!$A$1:$CB$66,3,FALSE))</f>
        <v/>
      </c>
      <c r="D1563" s="7">
        <v>1</v>
      </c>
      <c r="E1563" s="7" t="s">
        <v>1476</v>
      </c>
      <c r="F1563" s="8">
        <v>42479</v>
      </c>
      <c r="G1563" t="s">
        <v>879</v>
      </c>
      <c r="H1563" t="s">
        <v>880</v>
      </c>
      <c r="I1563" t="s">
        <v>881</v>
      </c>
      <c r="J1563">
        <v>927</v>
      </c>
      <c r="K1563" t="s">
        <v>99</v>
      </c>
      <c r="L1563" t="s">
        <v>100</v>
      </c>
      <c r="M1563">
        <v>990001</v>
      </c>
      <c r="N1563" t="s">
        <v>51</v>
      </c>
      <c r="O1563">
        <v>1</v>
      </c>
      <c r="Q1563">
        <v>1</v>
      </c>
      <c r="S1563" t="s">
        <v>1476</v>
      </c>
      <c r="AE1563">
        <v>12</v>
      </c>
      <c r="AF1563">
        <v>7.6</v>
      </c>
      <c r="AG1563">
        <v>5</v>
      </c>
      <c r="AH1563" t="s">
        <v>53</v>
      </c>
      <c r="AI1563" t="s">
        <v>54</v>
      </c>
      <c r="AJ1563">
        <v>2</v>
      </c>
      <c r="AK1563">
        <v>1</v>
      </c>
      <c r="AL1563">
        <v>1</v>
      </c>
      <c r="AM1563" t="s">
        <v>55</v>
      </c>
      <c r="AN1563" t="s">
        <v>56</v>
      </c>
      <c r="AP1563">
        <v>1</v>
      </c>
      <c r="AQ1563" t="s">
        <v>57</v>
      </c>
      <c r="AR1563">
        <v>0</v>
      </c>
      <c r="AW1563" t="s">
        <v>58</v>
      </c>
      <c r="AX1563">
        <v>0</v>
      </c>
      <c r="AY1563">
        <v>2</v>
      </c>
      <c r="AZ1563">
        <v>1</v>
      </c>
      <c r="BA1563">
        <v>1</v>
      </c>
      <c r="BB1563" t="s">
        <v>59</v>
      </c>
    </row>
    <row r="1564" spans="1:54" x14ac:dyDescent="0.2">
      <c r="A1564" s="7" t="str">
        <f>VLOOKUP(G1564,'Matching-Tabelle'!$A$76:$B$80,2,FALSE)</f>
        <v>claudio.goetz@tkb.ch</v>
      </c>
      <c r="B1564" s="7" t="str">
        <f>VLOOKUP(J1564,'Matching-Tabelle'!$A$1:$B$66,2,FALSE)</f>
        <v>WPI CTB</v>
      </c>
      <c r="C1564" s="7" t="str">
        <f>IF(VLOOKUP(J1564,'Matching-Tabelle'!$A$1:$CB$66,3,FALSE)=0,"",VLOOKUP(J1564,'Matching-Tabelle'!$A$1:$CB$66,3,FALSE))</f>
        <v/>
      </c>
      <c r="D1564" s="7">
        <v>0.2</v>
      </c>
      <c r="E1564" s="7" t="s">
        <v>1477</v>
      </c>
      <c r="F1564" s="8">
        <v>42479</v>
      </c>
      <c r="G1564" t="s">
        <v>879</v>
      </c>
      <c r="H1564" t="s">
        <v>880</v>
      </c>
      <c r="I1564" t="s">
        <v>881</v>
      </c>
      <c r="J1564">
        <v>927</v>
      </c>
      <c r="K1564" t="s">
        <v>99</v>
      </c>
      <c r="L1564" t="s">
        <v>100</v>
      </c>
      <c r="M1564">
        <v>990001</v>
      </c>
      <c r="N1564" t="s">
        <v>51</v>
      </c>
      <c r="O1564">
        <v>0.2</v>
      </c>
      <c r="Q1564">
        <v>0.2</v>
      </c>
      <c r="S1564" t="s">
        <v>1477</v>
      </c>
      <c r="AE1564">
        <v>12</v>
      </c>
      <c r="AF1564">
        <v>7.6</v>
      </c>
      <c r="AG1564">
        <v>5</v>
      </c>
      <c r="AH1564" t="s">
        <v>53</v>
      </c>
      <c r="AI1564" t="s">
        <v>54</v>
      </c>
      <c r="AJ1564">
        <v>2</v>
      </c>
      <c r="AK1564">
        <v>1</v>
      </c>
      <c r="AL1564">
        <v>1</v>
      </c>
      <c r="AM1564" t="s">
        <v>55</v>
      </c>
      <c r="AN1564" t="s">
        <v>56</v>
      </c>
      <c r="AP1564">
        <v>1</v>
      </c>
      <c r="AQ1564" t="s">
        <v>57</v>
      </c>
      <c r="AR1564">
        <v>0</v>
      </c>
      <c r="AW1564" t="s">
        <v>58</v>
      </c>
      <c r="AX1564">
        <v>0</v>
      </c>
      <c r="AY1564">
        <v>2</v>
      </c>
      <c r="AZ1564">
        <v>0.2</v>
      </c>
      <c r="BA1564">
        <v>0.2</v>
      </c>
      <c r="BB1564" t="s">
        <v>59</v>
      </c>
    </row>
    <row r="1565" spans="1:54" x14ac:dyDescent="0.2">
      <c r="A1565" s="7" t="str">
        <f>VLOOKUP(G1565,'Matching-Tabelle'!$A$76:$B$80,2,FALSE)</f>
        <v>claudio.goetz@tkb.ch</v>
      </c>
      <c r="B1565" s="7" t="str">
        <f>VLOOKUP(J1565,'Matching-Tabelle'!$A$1:$B$66,2,FALSE)</f>
        <v>WPI CTB</v>
      </c>
      <c r="C1565" s="7" t="str">
        <f>IF(VLOOKUP(J1565,'Matching-Tabelle'!$A$1:$CB$66,3,FALSE)=0,"",VLOOKUP(J1565,'Matching-Tabelle'!$A$1:$CB$66,3,FALSE))</f>
        <v/>
      </c>
      <c r="D1565" s="7">
        <v>0.3</v>
      </c>
      <c r="E1565" s="7" t="s">
        <v>1478</v>
      </c>
      <c r="F1565" s="8">
        <v>42479</v>
      </c>
      <c r="G1565" t="s">
        <v>879</v>
      </c>
      <c r="H1565" t="s">
        <v>880</v>
      </c>
      <c r="I1565" t="s">
        <v>881</v>
      </c>
      <c r="J1565">
        <v>932</v>
      </c>
      <c r="K1565" t="s">
        <v>124</v>
      </c>
      <c r="L1565" t="s">
        <v>125</v>
      </c>
      <c r="M1565">
        <v>990001</v>
      </c>
      <c r="N1565" t="s">
        <v>51</v>
      </c>
      <c r="O1565">
        <v>0.3</v>
      </c>
      <c r="Q1565">
        <v>0.3</v>
      </c>
      <c r="S1565" t="s">
        <v>1478</v>
      </c>
      <c r="AE1565">
        <v>12</v>
      </c>
      <c r="AF1565">
        <v>7.6</v>
      </c>
      <c r="AG1565">
        <v>5</v>
      </c>
      <c r="AH1565" t="s">
        <v>53</v>
      </c>
      <c r="AI1565" t="s">
        <v>54</v>
      </c>
      <c r="AJ1565">
        <v>2</v>
      </c>
      <c r="AK1565">
        <v>1</v>
      </c>
      <c r="AL1565">
        <v>1</v>
      </c>
      <c r="AM1565" t="s">
        <v>55</v>
      </c>
      <c r="AN1565" t="s">
        <v>56</v>
      </c>
      <c r="AP1565">
        <v>1</v>
      </c>
      <c r="AQ1565" t="s">
        <v>57</v>
      </c>
      <c r="AR1565">
        <v>0</v>
      </c>
      <c r="AW1565" t="s">
        <v>58</v>
      </c>
      <c r="AX1565">
        <v>0</v>
      </c>
      <c r="AY1565">
        <v>2</v>
      </c>
      <c r="AZ1565">
        <v>0.3</v>
      </c>
      <c r="BA1565">
        <v>0.3</v>
      </c>
      <c r="BB1565" t="s">
        <v>59</v>
      </c>
    </row>
    <row r="1566" spans="1:54" x14ac:dyDescent="0.2">
      <c r="A1566" s="7" t="str">
        <f>VLOOKUP(G1566,'Matching-Tabelle'!$A$76:$B$80,2,FALSE)</f>
        <v>claudio.goetz@tkb.ch</v>
      </c>
      <c r="B1566" s="7" t="str">
        <f>VLOOKUP(J1566,'Matching-Tabelle'!$A$1:$B$66,2,FALSE)</f>
        <v>Proj Optima</v>
      </c>
      <c r="C1566" s="7" t="str">
        <f>IF(VLOOKUP(J1566,'Matching-Tabelle'!$A$1:$CB$66,3,FALSE)=0,"",VLOOKUP(J1566,'Matching-Tabelle'!$A$1:$CB$66,3,FALSE))</f>
        <v/>
      </c>
      <c r="D1566" s="7">
        <v>0.5</v>
      </c>
      <c r="E1566" s="7" t="s">
        <v>1479</v>
      </c>
      <c r="F1566" s="8">
        <v>42479</v>
      </c>
      <c r="G1566" t="s">
        <v>879</v>
      </c>
      <c r="H1566" t="s">
        <v>880</v>
      </c>
      <c r="I1566" t="s">
        <v>881</v>
      </c>
      <c r="J1566">
        <v>211</v>
      </c>
      <c r="K1566" t="s">
        <v>79</v>
      </c>
      <c r="L1566" t="s">
        <v>80</v>
      </c>
      <c r="M1566">
        <v>990001</v>
      </c>
      <c r="N1566" t="s">
        <v>51</v>
      </c>
      <c r="O1566">
        <v>0.5</v>
      </c>
      <c r="Q1566">
        <v>0.5</v>
      </c>
      <c r="S1566" t="s">
        <v>1479</v>
      </c>
      <c r="AE1566">
        <v>12</v>
      </c>
      <c r="AF1566">
        <v>7.6</v>
      </c>
      <c r="AG1566">
        <v>5</v>
      </c>
      <c r="AH1566" t="s">
        <v>53</v>
      </c>
      <c r="AI1566" t="s">
        <v>54</v>
      </c>
      <c r="AJ1566">
        <v>2</v>
      </c>
      <c r="AK1566">
        <v>1</v>
      </c>
      <c r="AL1566">
        <v>1</v>
      </c>
      <c r="AM1566" t="s">
        <v>55</v>
      </c>
      <c r="AN1566" t="s">
        <v>56</v>
      </c>
      <c r="AP1566">
        <v>1</v>
      </c>
      <c r="AQ1566" t="s">
        <v>57</v>
      </c>
      <c r="AR1566">
        <v>0</v>
      </c>
      <c r="AW1566" t="s">
        <v>58</v>
      </c>
      <c r="AX1566">
        <v>0</v>
      </c>
      <c r="AY1566">
        <v>2</v>
      </c>
      <c r="AZ1566">
        <v>0.5</v>
      </c>
      <c r="BA1566">
        <v>0.5</v>
      </c>
      <c r="BB1566" t="s">
        <v>59</v>
      </c>
    </row>
    <row r="1567" spans="1:54" x14ac:dyDescent="0.2">
      <c r="A1567" s="7" t="str">
        <f>VLOOKUP(G1567,'Matching-Tabelle'!$A$76:$B$80,2,FALSE)</f>
        <v>claudio.goetz@tkb.ch</v>
      </c>
      <c r="B1567" s="7" t="str">
        <f>VLOOKUP(J1567,'Matching-Tabelle'!$A$1:$B$66,2,FALSE)</f>
        <v>WPI CTB</v>
      </c>
      <c r="C1567" s="7" t="str">
        <f>IF(VLOOKUP(J1567,'Matching-Tabelle'!$A$1:$CB$66,3,FALSE)=0,"",VLOOKUP(J1567,'Matching-Tabelle'!$A$1:$CB$66,3,FALSE))</f>
        <v/>
      </c>
      <c r="D1567" s="7">
        <v>2.8</v>
      </c>
      <c r="E1567" s="7" t="s">
        <v>1480</v>
      </c>
      <c r="F1567" s="8">
        <v>42479</v>
      </c>
      <c r="G1567" t="s">
        <v>879</v>
      </c>
      <c r="H1567" t="s">
        <v>880</v>
      </c>
      <c r="I1567" t="s">
        <v>881</v>
      </c>
      <c r="J1567">
        <v>922</v>
      </c>
      <c r="K1567" t="s">
        <v>134</v>
      </c>
      <c r="L1567" t="s">
        <v>135</v>
      </c>
      <c r="M1567">
        <v>990001</v>
      </c>
      <c r="N1567" t="s">
        <v>51</v>
      </c>
      <c r="O1567">
        <v>2.8</v>
      </c>
      <c r="Q1567">
        <v>2.8</v>
      </c>
      <c r="S1567" t="s">
        <v>1480</v>
      </c>
      <c r="AE1567">
        <v>12</v>
      </c>
      <c r="AF1567">
        <v>7.6</v>
      </c>
      <c r="AG1567">
        <v>5</v>
      </c>
      <c r="AH1567" t="s">
        <v>53</v>
      </c>
      <c r="AI1567" t="s">
        <v>54</v>
      </c>
      <c r="AJ1567">
        <v>2</v>
      </c>
      <c r="AK1567">
        <v>1</v>
      </c>
      <c r="AL1567">
        <v>1</v>
      </c>
      <c r="AM1567" t="s">
        <v>55</v>
      </c>
      <c r="AN1567" t="s">
        <v>56</v>
      </c>
      <c r="AP1567">
        <v>1</v>
      </c>
      <c r="AQ1567" t="s">
        <v>57</v>
      </c>
      <c r="AR1567">
        <v>0</v>
      </c>
      <c r="AW1567" t="s">
        <v>58</v>
      </c>
      <c r="AX1567">
        <v>0</v>
      </c>
      <c r="AY1567">
        <v>2</v>
      </c>
      <c r="AZ1567">
        <v>2.8</v>
      </c>
      <c r="BA1567">
        <v>2.8</v>
      </c>
      <c r="BB1567" t="s">
        <v>59</v>
      </c>
    </row>
    <row r="1568" spans="1:54" x14ac:dyDescent="0.2">
      <c r="A1568" s="7" t="str">
        <f>VLOOKUP(G1568,'Matching-Tabelle'!$A$76:$B$80,2,FALSE)</f>
        <v>claudio.goetz@tkb.ch</v>
      </c>
      <c r="B1568" s="7" t="str">
        <f>VLOOKUP(J1568,'Matching-Tabelle'!$A$1:$B$66,2,FALSE)</f>
        <v>Proj Optima</v>
      </c>
      <c r="C1568" s="7" t="str">
        <f>IF(VLOOKUP(J1568,'Matching-Tabelle'!$A$1:$CB$66,3,FALSE)=0,"",VLOOKUP(J1568,'Matching-Tabelle'!$A$1:$CB$66,3,FALSE))</f>
        <v/>
      </c>
      <c r="D1568" s="7">
        <v>1</v>
      </c>
      <c r="E1568" s="7" t="s">
        <v>1481</v>
      </c>
      <c r="F1568" s="8">
        <v>42479</v>
      </c>
      <c r="G1568" t="s">
        <v>879</v>
      </c>
      <c r="H1568" t="s">
        <v>880</v>
      </c>
      <c r="I1568" t="s">
        <v>881</v>
      </c>
      <c r="J1568">
        <v>211</v>
      </c>
      <c r="K1568" t="s">
        <v>79</v>
      </c>
      <c r="L1568" t="s">
        <v>80</v>
      </c>
      <c r="M1568">
        <v>990001</v>
      </c>
      <c r="N1568" t="s">
        <v>51</v>
      </c>
      <c r="O1568">
        <v>1</v>
      </c>
      <c r="Q1568">
        <v>1</v>
      </c>
      <c r="S1568" t="s">
        <v>1481</v>
      </c>
      <c r="AE1568">
        <v>12</v>
      </c>
      <c r="AF1568">
        <v>7.6</v>
      </c>
      <c r="AG1568">
        <v>5</v>
      </c>
      <c r="AH1568" t="s">
        <v>53</v>
      </c>
      <c r="AI1568" t="s">
        <v>54</v>
      </c>
      <c r="AJ1568">
        <v>2</v>
      </c>
      <c r="AK1568">
        <v>1</v>
      </c>
      <c r="AL1568">
        <v>1</v>
      </c>
      <c r="AM1568" t="s">
        <v>55</v>
      </c>
      <c r="AN1568" t="s">
        <v>56</v>
      </c>
      <c r="AP1568">
        <v>1</v>
      </c>
      <c r="AQ1568" t="s">
        <v>57</v>
      </c>
      <c r="AR1568">
        <v>0</v>
      </c>
      <c r="AW1568" t="s">
        <v>58</v>
      </c>
      <c r="AX1568">
        <v>0</v>
      </c>
      <c r="AY1568">
        <v>2</v>
      </c>
      <c r="AZ1568">
        <v>1</v>
      </c>
      <c r="BA1568">
        <v>1</v>
      </c>
      <c r="BB1568" t="s">
        <v>59</v>
      </c>
    </row>
    <row r="1569" spans="1:54" x14ac:dyDescent="0.2">
      <c r="A1569" s="7" t="str">
        <f>VLOOKUP(G1569,'Matching-Tabelle'!$A$76:$B$80,2,FALSE)</f>
        <v>claudio.goetz@tkb.ch</v>
      </c>
      <c r="B1569" s="7" t="str">
        <f>VLOOKUP(J1569,'Matching-Tabelle'!$A$1:$B$66,2,FALSE)</f>
        <v>WPI CTB</v>
      </c>
      <c r="C1569" s="7" t="str">
        <f>IF(VLOOKUP(J1569,'Matching-Tabelle'!$A$1:$CB$66,3,FALSE)=0,"",VLOOKUP(J1569,'Matching-Tabelle'!$A$1:$CB$66,3,FALSE))</f>
        <v/>
      </c>
      <c r="D1569" s="7">
        <v>0.5</v>
      </c>
      <c r="E1569" s="7" t="s">
        <v>1482</v>
      </c>
      <c r="F1569" s="8">
        <v>42479</v>
      </c>
      <c r="G1569" t="s">
        <v>879</v>
      </c>
      <c r="H1569" t="s">
        <v>880</v>
      </c>
      <c r="I1569" t="s">
        <v>881</v>
      </c>
      <c r="J1569">
        <v>927</v>
      </c>
      <c r="K1569" t="s">
        <v>99</v>
      </c>
      <c r="L1569" t="s">
        <v>100</v>
      </c>
      <c r="M1569">
        <v>990001</v>
      </c>
      <c r="N1569" t="s">
        <v>51</v>
      </c>
      <c r="O1569">
        <v>0.5</v>
      </c>
      <c r="Q1569">
        <v>0.5</v>
      </c>
      <c r="S1569" t="s">
        <v>1482</v>
      </c>
      <c r="AE1569">
        <v>12</v>
      </c>
      <c r="AF1569">
        <v>7.6</v>
      </c>
      <c r="AG1569">
        <v>5</v>
      </c>
      <c r="AH1569" t="s">
        <v>53</v>
      </c>
      <c r="AI1569" t="s">
        <v>54</v>
      </c>
      <c r="AJ1569">
        <v>2</v>
      </c>
      <c r="AK1569">
        <v>1</v>
      </c>
      <c r="AL1569">
        <v>1</v>
      </c>
      <c r="AM1569" t="s">
        <v>55</v>
      </c>
      <c r="AN1569" t="s">
        <v>56</v>
      </c>
      <c r="AP1569">
        <v>1</v>
      </c>
      <c r="AQ1569" t="s">
        <v>57</v>
      </c>
      <c r="AR1569">
        <v>0</v>
      </c>
      <c r="AW1569" t="s">
        <v>58</v>
      </c>
      <c r="AX1569">
        <v>0</v>
      </c>
      <c r="AY1569">
        <v>2</v>
      </c>
      <c r="AZ1569">
        <v>0.5</v>
      </c>
      <c r="BA1569">
        <v>0.5</v>
      </c>
      <c r="BB1569" t="s">
        <v>59</v>
      </c>
    </row>
    <row r="1570" spans="1:54" x14ac:dyDescent="0.2">
      <c r="A1570" s="7" t="str">
        <f>VLOOKUP(G1570,'Matching-Tabelle'!$A$76:$B$80,2,FALSE)</f>
        <v>claudio.goetz@tkb.ch</v>
      </c>
      <c r="B1570" s="7" t="str">
        <f>VLOOKUP(J1570,'Matching-Tabelle'!$A$1:$B$66,2,FALSE)</f>
        <v>WPI Führung</v>
      </c>
      <c r="C1570" s="7" t="str">
        <f>IF(VLOOKUP(J1570,'Matching-Tabelle'!$A$1:$CB$66,3,FALSE)=0,"",VLOOKUP(J1570,'Matching-Tabelle'!$A$1:$CB$66,3,FALSE))</f>
        <v/>
      </c>
      <c r="D1570" s="7">
        <v>0.2</v>
      </c>
      <c r="E1570" s="7" t="s">
        <v>1483</v>
      </c>
      <c r="F1570" s="8">
        <v>42480</v>
      </c>
      <c r="G1570" t="s">
        <v>879</v>
      </c>
      <c r="H1570" t="s">
        <v>880</v>
      </c>
      <c r="I1570" t="s">
        <v>881</v>
      </c>
      <c r="J1570">
        <v>26</v>
      </c>
      <c r="K1570" t="s">
        <v>130</v>
      </c>
      <c r="L1570" t="s">
        <v>131</v>
      </c>
      <c r="M1570">
        <v>990001</v>
      </c>
      <c r="N1570" t="s">
        <v>51</v>
      </c>
      <c r="O1570">
        <v>0.2</v>
      </c>
      <c r="Q1570">
        <v>0.2</v>
      </c>
      <c r="S1570" t="s">
        <v>1483</v>
      </c>
      <c r="AE1570">
        <v>12</v>
      </c>
      <c r="AF1570">
        <v>7.6</v>
      </c>
      <c r="AG1570">
        <v>5</v>
      </c>
      <c r="AH1570" t="s">
        <v>53</v>
      </c>
      <c r="AI1570" t="s">
        <v>54</v>
      </c>
      <c r="AJ1570">
        <v>2</v>
      </c>
      <c r="AK1570">
        <v>1</v>
      </c>
      <c r="AL1570">
        <v>1</v>
      </c>
      <c r="AM1570" t="s">
        <v>55</v>
      </c>
      <c r="AN1570" t="s">
        <v>56</v>
      </c>
      <c r="AP1570">
        <v>1</v>
      </c>
      <c r="AQ1570" t="s">
        <v>57</v>
      </c>
      <c r="AR1570">
        <v>0</v>
      </c>
      <c r="AW1570" t="s">
        <v>58</v>
      </c>
      <c r="AX1570">
        <v>0</v>
      </c>
      <c r="AY1570">
        <v>2</v>
      </c>
      <c r="AZ1570">
        <v>0.2</v>
      </c>
      <c r="BA1570">
        <v>0.2</v>
      </c>
      <c r="BB1570" t="s">
        <v>59</v>
      </c>
    </row>
    <row r="1571" spans="1:54" x14ac:dyDescent="0.2">
      <c r="A1571" s="7" t="str">
        <f>VLOOKUP(G1571,'Matching-Tabelle'!$A$76:$B$80,2,FALSE)</f>
        <v>claudio.goetz@tkb.ch</v>
      </c>
      <c r="B1571" s="7" t="str">
        <f>VLOOKUP(J1571,'Matching-Tabelle'!$A$1:$B$66,2,FALSE)</f>
        <v>WPI CTB</v>
      </c>
      <c r="C1571" s="7" t="str">
        <f>IF(VLOOKUP(J1571,'Matching-Tabelle'!$A$1:$CB$66,3,FALSE)=0,"",VLOOKUP(J1571,'Matching-Tabelle'!$A$1:$CB$66,3,FALSE))</f>
        <v/>
      </c>
      <c r="D1571" s="7">
        <v>0.2</v>
      </c>
      <c r="E1571" s="7" t="s">
        <v>1484</v>
      </c>
      <c r="F1571" s="8">
        <v>42480</v>
      </c>
      <c r="G1571" t="s">
        <v>879</v>
      </c>
      <c r="H1571" t="s">
        <v>880</v>
      </c>
      <c r="I1571" t="s">
        <v>881</v>
      </c>
      <c r="J1571">
        <v>932</v>
      </c>
      <c r="K1571" t="s">
        <v>124</v>
      </c>
      <c r="L1571" t="s">
        <v>125</v>
      </c>
      <c r="M1571">
        <v>990001</v>
      </c>
      <c r="N1571" t="s">
        <v>51</v>
      </c>
      <c r="O1571">
        <v>0.2</v>
      </c>
      <c r="Q1571">
        <v>0.2</v>
      </c>
      <c r="S1571" t="s">
        <v>1484</v>
      </c>
      <c r="AE1571">
        <v>12</v>
      </c>
      <c r="AF1571">
        <v>7.6</v>
      </c>
      <c r="AG1571">
        <v>5</v>
      </c>
      <c r="AH1571" t="s">
        <v>53</v>
      </c>
      <c r="AI1571" t="s">
        <v>54</v>
      </c>
      <c r="AJ1571">
        <v>2</v>
      </c>
      <c r="AK1571">
        <v>1</v>
      </c>
      <c r="AL1571">
        <v>1</v>
      </c>
      <c r="AM1571" t="s">
        <v>55</v>
      </c>
      <c r="AN1571" t="s">
        <v>56</v>
      </c>
      <c r="AP1571">
        <v>1</v>
      </c>
      <c r="AQ1571" t="s">
        <v>57</v>
      </c>
      <c r="AR1571">
        <v>0</v>
      </c>
      <c r="AW1571" t="s">
        <v>58</v>
      </c>
      <c r="AX1571">
        <v>0</v>
      </c>
      <c r="AY1571">
        <v>2</v>
      </c>
      <c r="AZ1571">
        <v>0.2</v>
      </c>
      <c r="BA1571">
        <v>0.2</v>
      </c>
      <c r="BB1571" t="s">
        <v>59</v>
      </c>
    </row>
    <row r="1572" spans="1:54" x14ac:dyDescent="0.2">
      <c r="A1572" s="7" t="str">
        <f>VLOOKUP(G1572,'Matching-Tabelle'!$A$76:$B$80,2,FALSE)</f>
        <v>claudio.goetz@tkb.ch</v>
      </c>
      <c r="B1572" s="7" t="str">
        <f>VLOOKUP(J1572,'Matching-Tabelle'!$A$1:$B$66,2,FALSE)</f>
        <v>Proj Optima</v>
      </c>
      <c r="C1572" s="7" t="str">
        <f>IF(VLOOKUP(J1572,'Matching-Tabelle'!$A$1:$CB$66,3,FALSE)=0,"",VLOOKUP(J1572,'Matching-Tabelle'!$A$1:$CB$66,3,FALSE))</f>
        <v/>
      </c>
      <c r="D1572" s="7">
        <v>7.4</v>
      </c>
      <c r="E1572" s="7" t="s">
        <v>1485</v>
      </c>
      <c r="F1572" s="8">
        <v>42480</v>
      </c>
      <c r="G1572" t="s">
        <v>879</v>
      </c>
      <c r="H1572" t="s">
        <v>880</v>
      </c>
      <c r="I1572" t="s">
        <v>881</v>
      </c>
      <c r="J1572">
        <v>211</v>
      </c>
      <c r="K1572" t="s">
        <v>79</v>
      </c>
      <c r="L1572" t="s">
        <v>80</v>
      </c>
      <c r="M1572">
        <v>990001</v>
      </c>
      <c r="N1572" t="s">
        <v>51</v>
      </c>
      <c r="O1572">
        <v>7.4</v>
      </c>
      <c r="Q1572">
        <v>7.4</v>
      </c>
      <c r="S1572" t="s">
        <v>1485</v>
      </c>
      <c r="AE1572">
        <v>12</v>
      </c>
      <c r="AF1572">
        <v>7.6</v>
      </c>
      <c r="AG1572">
        <v>5</v>
      </c>
      <c r="AH1572" t="s">
        <v>53</v>
      </c>
      <c r="AI1572" t="s">
        <v>54</v>
      </c>
      <c r="AJ1572">
        <v>2</v>
      </c>
      <c r="AK1572">
        <v>1</v>
      </c>
      <c r="AL1572">
        <v>1</v>
      </c>
      <c r="AM1572" t="s">
        <v>55</v>
      </c>
      <c r="AN1572" t="s">
        <v>56</v>
      </c>
      <c r="AP1572">
        <v>1</v>
      </c>
      <c r="AQ1572" t="s">
        <v>57</v>
      </c>
      <c r="AR1572">
        <v>0</v>
      </c>
      <c r="AW1572" t="s">
        <v>58</v>
      </c>
      <c r="AX1572">
        <v>0</v>
      </c>
      <c r="AY1572">
        <v>2</v>
      </c>
      <c r="AZ1572">
        <v>7.4</v>
      </c>
      <c r="BA1572">
        <v>7.4</v>
      </c>
      <c r="BB1572" t="s">
        <v>59</v>
      </c>
    </row>
    <row r="1573" spans="1:54" x14ac:dyDescent="0.2">
      <c r="A1573" s="7" t="str">
        <f>VLOOKUP(G1573,'Matching-Tabelle'!$A$76:$B$80,2,FALSE)</f>
        <v>claudio.goetz@tkb.ch</v>
      </c>
      <c r="B1573" s="7" t="str">
        <f>VLOOKUP(J1573,'Matching-Tabelle'!$A$1:$B$66,2,FALSE)</f>
        <v>WPI RTB</v>
      </c>
      <c r="C1573" s="7" t="str">
        <f>IF(VLOOKUP(J1573,'Matching-Tabelle'!$A$1:$CB$66,3,FALSE)=0,"",VLOOKUP(J1573,'Matching-Tabelle'!$A$1:$CB$66,3,FALSE))</f>
        <v/>
      </c>
      <c r="D1573" s="7">
        <v>0.2</v>
      </c>
      <c r="E1573" s="7" t="s">
        <v>1486</v>
      </c>
      <c r="F1573" s="8">
        <v>42480</v>
      </c>
      <c r="G1573" t="s">
        <v>879</v>
      </c>
      <c r="H1573" t="s">
        <v>880</v>
      </c>
      <c r="I1573" t="s">
        <v>881</v>
      </c>
      <c r="J1573">
        <v>25</v>
      </c>
      <c r="K1573" t="s">
        <v>192</v>
      </c>
      <c r="L1573" t="s">
        <v>193</v>
      </c>
      <c r="M1573">
        <v>990001</v>
      </c>
      <c r="N1573" t="s">
        <v>51</v>
      </c>
      <c r="O1573">
        <v>0.2</v>
      </c>
      <c r="Q1573">
        <v>0.2</v>
      </c>
      <c r="S1573" t="s">
        <v>1486</v>
      </c>
      <c r="AE1573">
        <v>12</v>
      </c>
      <c r="AF1573">
        <v>7.6</v>
      </c>
      <c r="AG1573">
        <v>5</v>
      </c>
      <c r="AH1573" t="s">
        <v>53</v>
      </c>
      <c r="AI1573" t="s">
        <v>54</v>
      </c>
      <c r="AJ1573">
        <v>2</v>
      </c>
      <c r="AK1573">
        <v>1</v>
      </c>
      <c r="AL1573">
        <v>1</v>
      </c>
      <c r="AM1573" t="s">
        <v>55</v>
      </c>
      <c r="AN1573" t="s">
        <v>56</v>
      </c>
      <c r="AP1573">
        <v>1</v>
      </c>
      <c r="AQ1573" t="s">
        <v>57</v>
      </c>
      <c r="AR1573">
        <v>0</v>
      </c>
      <c r="AW1573" t="s">
        <v>58</v>
      </c>
      <c r="AX1573">
        <v>0</v>
      </c>
      <c r="AY1573">
        <v>2</v>
      </c>
      <c r="AZ1573">
        <v>0.2</v>
      </c>
      <c r="BA1573">
        <v>0.2</v>
      </c>
      <c r="BB1573" t="s">
        <v>59</v>
      </c>
    </row>
    <row r="1574" spans="1:54" x14ac:dyDescent="0.2">
      <c r="A1574" s="7" t="str">
        <f>VLOOKUP(G1574,'Matching-Tabelle'!$A$76:$B$80,2,FALSE)</f>
        <v>claudio.goetz@tkb.ch</v>
      </c>
      <c r="B1574" s="7" t="str">
        <f>VLOOKUP(J1574,'Matching-Tabelle'!$A$1:$B$66,2,FALSE)</f>
        <v>WPI RTB</v>
      </c>
      <c r="C1574" s="7" t="str">
        <f>IF(VLOOKUP(J1574,'Matching-Tabelle'!$A$1:$CB$66,3,FALSE)=0,"",VLOOKUP(J1574,'Matching-Tabelle'!$A$1:$CB$66,3,FALSE))</f>
        <v/>
      </c>
      <c r="D1574" s="7">
        <v>0.8</v>
      </c>
      <c r="E1574" s="7" t="s">
        <v>1487</v>
      </c>
      <c r="F1574" s="8">
        <v>42480</v>
      </c>
      <c r="G1574" t="s">
        <v>879</v>
      </c>
      <c r="H1574" t="s">
        <v>880</v>
      </c>
      <c r="I1574" t="s">
        <v>881</v>
      </c>
      <c r="J1574">
        <v>22</v>
      </c>
      <c r="K1574" t="s">
        <v>88</v>
      </c>
      <c r="L1574" t="s">
        <v>89</v>
      </c>
      <c r="M1574">
        <v>990001</v>
      </c>
      <c r="N1574" t="s">
        <v>51</v>
      </c>
      <c r="O1574">
        <v>0.8</v>
      </c>
      <c r="Q1574">
        <v>0.8</v>
      </c>
      <c r="S1574" t="s">
        <v>1487</v>
      </c>
      <c r="AE1574">
        <v>12</v>
      </c>
      <c r="AF1574">
        <v>7.6</v>
      </c>
      <c r="AG1574">
        <v>5</v>
      </c>
      <c r="AH1574" t="s">
        <v>53</v>
      </c>
      <c r="AI1574" t="s">
        <v>54</v>
      </c>
      <c r="AJ1574">
        <v>2</v>
      </c>
      <c r="AK1574">
        <v>1</v>
      </c>
      <c r="AL1574">
        <v>1</v>
      </c>
      <c r="AM1574" t="s">
        <v>55</v>
      </c>
      <c r="AN1574" t="s">
        <v>56</v>
      </c>
      <c r="AP1574">
        <v>1</v>
      </c>
      <c r="AQ1574" t="s">
        <v>57</v>
      </c>
      <c r="AR1574">
        <v>0</v>
      </c>
      <c r="AW1574" t="s">
        <v>58</v>
      </c>
      <c r="AX1574">
        <v>0</v>
      </c>
      <c r="AY1574">
        <v>2</v>
      </c>
      <c r="AZ1574">
        <v>0.8</v>
      </c>
      <c r="BA1574">
        <v>0.8</v>
      </c>
      <c r="BB1574" t="s">
        <v>59</v>
      </c>
    </row>
    <row r="1575" spans="1:54" x14ac:dyDescent="0.2">
      <c r="A1575" s="7" t="str">
        <f>VLOOKUP(G1575,'Matching-Tabelle'!$A$76:$B$80,2,FALSE)</f>
        <v>claudio.goetz@tkb.ch</v>
      </c>
      <c r="B1575" s="7" t="str">
        <f>VLOOKUP(J1575,'Matching-Tabelle'!$A$1:$B$66,2,FALSE)</f>
        <v>WPI CTB</v>
      </c>
      <c r="C1575" s="7" t="str">
        <f>IF(VLOOKUP(J1575,'Matching-Tabelle'!$A$1:$CB$66,3,FALSE)=0,"",VLOOKUP(J1575,'Matching-Tabelle'!$A$1:$CB$66,3,FALSE))</f>
        <v/>
      </c>
      <c r="D1575" s="7">
        <v>1</v>
      </c>
      <c r="E1575" s="7" t="s">
        <v>1488</v>
      </c>
      <c r="F1575" s="8">
        <v>42480</v>
      </c>
      <c r="G1575" t="s">
        <v>879</v>
      </c>
      <c r="H1575" t="s">
        <v>880</v>
      </c>
      <c r="I1575" t="s">
        <v>881</v>
      </c>
      <c r="J1575">
        <v>927</v>
      </c>
      <c r="K1575" t="s">
        <v>99</v>
      </c>
      <c r="L1575" t="s">
        <v>100</v>
      </c>
      <c r="M1575">
        <v>990001</v>
      </c>
      <c r="N1575" t="s">
        <v>51</v>
      </c>
      <c r="O1575">
        <v>1</v>
      </c>
      <c r="Q1575">
        <v>1</v>
      </c>
      <c r="S1575" t="s">
        <v>1488</v>
      </c>
      <c r="AE1575">
        <v>12</v>
      </c>
      <c r="AF1575">
        <v>7.6</v>
      </c>
      <c r="AG1575">
        <v>5</v>
      </c>
      <c r="AH1575" t="s">
        <v>53</v>
      </c>
      <c r="AI1575" t="s">
        <v>54</v>
      </c>
      <c r="AJ1575">
        <v>2</v>
      </c>
      <c r="AK1575">
        <v>1</v>
      </c>
      <c r="AL1575">
        <v>1</v>
      </c>
      <c r="AM1575" t="s">
        <v>55</v>
      </c>
      <c r="AN1575" t="s">
        <v>56</v>
      </c>
      <c r="AP1575">
        <v>1</v>
      </c>
      <c r="AQ1575" t="s">
        <v>57</v>
      </c>
      <c r="AR1575">
        <v>0</v>
      </c>
      <c r="AW1575" t="s">
        <v>58</v>
      </c>
      <c r="AX1575">
        <v>0</v>
      </c>
      <c r="AY1575">
        <v>2</v>
      </c>
      <c r="AZ1575">
        <v>1</v>
      </c>
      <c r="BA1575">
        <v>1</v>
      </c>
      <c r="BB1575" t="s">
        <v>59</v>
      </c>
    </row>
    <row r="1576" spans="1:54" x14ac:dyDescent="0.2">
      <c r="A1576" s="7" t="str">
        <f>VLOOKUP(G1576,'Matching-Tabelle'!$A$76:$B$80,2,FALSE)</f>
        <v>claudio.goetz@tkb.ch</v>
      </c>
      <c r="B1576" s="7" t="str">
        <f>VLOOKUP(J1576,'Matching-Tabelle'!$A$1:$B$66,2,FALSE)</f>
        <v>WPI CTB</v>
      </c>
      <c r="C1576" s="7" t="str">
        <f>IF(VLOOKUP(J1576,'Matching-Tabelle'!$A$1:$CB$66,3,FALSE)=0,"",VLOOKUP(J1576,'Matching-Tabelle'!$A$1:$CB$66,3,FALSE))</f>
        <v/>
      </c>
      <c r="D1576" s="7">
        <v>0.3</v>
      </c>
      <c r="E1576" s="7" t="s">
        <v>1489</v>
      </c>
      <c r="F1576" s="8">
        <v>42481</v>
      </c>
      <c r="G1576" t="s">
        <v>879</v>
      </c>
      <c r="H1576" t="s">
        <v>880</v>
      </c>
      <c r="I1576" t="s">
        <v>881</v>
      </c>
      <c r="J1576">
        <v>927</v>
      </c>
      <c r="K1576" t="s">
        <v>99</v>
      </c>
      <c r="L1576" t="s">
        <v>100</v>
      </c>
      <c r="M1576">
        <v>990001</v>
      </c>
      <c r="N1576" t="s">
        <v>51</v>
      </c>
      <c r="O1576">
        <v>0.3</v>
      </c>
      <c r="Q1576">
        <v>0.3</v>
      </c>
      <c r="S1576" t="s">
        <v>1489</v>
      </c>
      <c r="AE1576">
        <v>12</v>
      </c>
      <c r="AF1576">
        <v>7.6</v>
      </c>
      <c r="AG1576">
        <v>5</v>
      </c>
      <c r="AH1576" t="s">
        <v>53</v>
      </c>
      <c r="AI1576" t="s">
        <v>54</v>
      </c>
      <c r="AJ1576">
        <v>2</v>
      </c>
      <c r="AK1576">
        <v>1</v>
      </c>
      <c r="AL1576">
        <v>1</v>
      </c>
      <c r="AM1576" t="s">
        <v>55</v>
      </c>
      <c r="AN1576" t="s">
        <v>56</v>
      </c>
      <c r="AP1576">
        <v>1</v>
      </c>
      <c r="AQ1576" t="s">
        <v>57</v>
      </c>
      <c r="AR1576">
        <v>0</v>
      </c>
      <c r="AW1576" t="s">
        <v>58</v>
      </c>
      <c r="AX1576">
        <v>0</v>
      </c>
      <c r="AY1576">
        <v>2</v>
      </c>
      <c r="AZ1576">
        <v>0.3</v>
      </c>
      <c r="BA1576">
        <v>0.3</v>
      </c>
      <c r="BB1576" t="s">
        <v>59</v>
      </c>
    </row>
    <row r="1577" spans="1:54" x14ac:dyDescent="0.2">
      <c r="A1577" s="7" t="str">
        <f>VLOOKUP(G1577,'Matching-Tabelle'!$A$76:$B$80,2,FALSE)</f>
        <v>claudio.goetz@tkb.ch</v>
      </c>
      <c r="B1577" s="7" t="str">
        <f>VLOOKUP(J1577,'Matching-Tabelle'!$A$1:$B$66,2,FALSE)</f>
        <v>WPI CTB</v>
      </c>
      <c r="C1577" s="7" t="str">
        <f>IF(VLOOKUP(J1577,'Matching-Tabelle'!$A$1:$CB$66,3,FALSE)=0,"",VLOOKUP(J1577,'Matching-Tabelle'!$A$1:$CB$66,3,FALSE))</f>
        <v/>
      </c>
      <c r="D1577" s="7">
        <v>7.7</v>
      </c>
      <c r="E1577" s="7" t="s">
        <v>1490</v>
      </c>
      <c r="F1577" s="8">
        <v>42481</v>
      </c>
      <c r="G1577" t="s">
        <v>879</v>
      </c>
      <c r="H1577" t="s">
        <v>880</v>
      </c>
      <c r="I1577" t="s">
        <v>881</v>
      </c>
      <c r="J1577">
        <v>922</v>
      </c>
      <c r="K1577" t="s">
        <v>134</v>
      </c>
      <c r="L1577" t="s">
        <v>135</v>
      </c>
      <c r="M1577">
        <v>990001</v>
      </c>
      <c r="N1577" t="s">
        <v>51</v>
      </c>
      <c r="O1577">
        <v>7.7</v>
      </c>
      <c r="Q1577">
        <v>7.7</v>
      </c>
      <c r="S1577" t="s">
        <v>1490</v>
      </c>
      <c r="AE1577">
        <v>12</v>
      </c>
      <c r="AF1577">
        <v>7.6</v>
      </c>
      <c r="AG1577">
        <v>5</v>
      </c>
      <c r="AH1577" t="s">
        <v>53</v>
      </c>
      <c r="AI1577" t="s">
        <v>54</v>
      </c>
      <c r="AJ1577">
        <v>2</v>
      </c>
      <c r="AK1577">
        <v>1</v>
      </c>
      <c r="AL1577">
        <v>1</v>
      </c>
      <c r="AM1577" t="s">
        <v>55</v>
      </c>
      <c r="AN1577" t="s">
        <v>56</v>
      </c>
      <c r="AP1577">
        <v>1</v>
      </c>
      <c r="AQ1577" t="s">
        <v>57</v>
      </c>
      <c r="AR1577">
        <v>0</v>
      </c>
      <c r="AW1577" t="s">
        <v>58</v>
      </c>
      <c r="AX1577">
        <v>0</v>
      </c>
      <c r="AY1577">
        <v>2</v>
      </c>
      <c r="AZ1577">
        <v>7.7</v>
      </c>
      <c r="BA1577">
        <v>7.7</v>
      </c>
      <c r="BB1577" t="s">
        <v>59</v>
      </c>
    </row>
    <row r="1578" spans="1:54" x14ac:dyDescent="0.2">
      <c r="A1578" s="7" t="str">
        <f>VLOOKUP(G1578,'Matching-Tabelle'!$A$76:$B$80,2,FALSE)</f>
        <v>claudio.goetz@tkb.ch</v>
      </c>
      <c r="B1578" s="7" t="str">
        <f>VLOOKUP(J1578,'Matching-Tabelle'!$A$1:$B$66,2,FALSE)</f>
        <v>WPI CTB</v>
      </c>
      <c r="C1578" s="7" t="str">
        <f>IF(VLOOKUP(J1578,'Matching-Tabelle'!$A$1:$CB$66,3,FALSE)=0,"",VLOOKUP(J1578,'Matching-Tabelle'!$A$1:$CB$66,3,FALSE))</f>
        <v/>
      </c>
      <c r="D1578" s="7">
        <v>0.5</v>
      </c>
      <c r="E1578" s="7" t="s">
        <v>1491</v>
      </c>
      <c r="F1578" s="8">
        <v>42481</v>
      </c>
      <c r="G1578" t="s">
        <v>879</v>
      </c>
      <c r="H1578" t="s">
        <v>880</v>
      </c>
      <c r="I1578" t="s">
        <v>881</v>
      </c>
      <c r="J1578">
        <v>927</v>
      </c>
      <c r="K1578" t="s">
        <v>99</v>
      </c>
      <c r="L1578" t="s">
        <v>100</v>
      </c>
      <c r="M1578">
        <v>990001</v>
      </c>
      <c r="N1578" t="s">
        <v>51</v>
      </c>
      <c r="O1578">
        <v>0.5</v>
      </c>
      <c r="Q1578">
        <v>0.5</v>
      </c>
      <c r="S1578" t="s">
        <v>1491</v>
      </c>
      <c r="AE1578">
        <v>12</v>
      </c>
      <c r="AF1578">
        <v>7.6</v>
      </c>
      <c r="AG1578">
        <v>5</v>
      </c>
      <c r="AH1578" t="s">
        <v>53</v>
      </c>
      <c r="AI1578" t="s">
        <v>54</v>
      </c>
      <c r="AJ1578">
        <v>2</v>
      </c>
      <c r="AK1578">
        <v>1</v>
      </c>
      <c r="AL1578">
        <v>1</v>
      </c>
      <c r="AM1578" t="s">
        <v>55</v>
      </c>
      <c r="AN1578" t="s">
        <v>56</v>
      </c>
      <c r="AP1578">
        <v>1</v>
      </c>
      <c r="AQ1578" t="s">
        <v>57</v>
      </c>
      <c r="AR1578">
        <v>0</v>
      </c>
      <c r="AW1578" t="s">
        <v>58</v>
      </c>
      <c r="AX1578">
        <v>0</v>
      </c>
      <c r="AY1578">
        <v>2</v>
      </c>
      <c r="AZ1578">
        <v>0.5</v>
      </c>
      <c r="BA1578">
        <v>0.5</v>
      </c>
      <c r="BB1578" t="s">
        <v>59</v>
      </c>
    </row>
    <row r="1579" spans="1:54" x14ac:dyDescent="0.2">
      <c r="A1579" s="7" t="str">
        <f>VLOOKUP(G1579,'Matching-Tabelle'!$A$76:$B$80,2,FALSE)</f>
        <v>claudio.goetz@tkb.ch</v>
      </c>
      <c r="B1579" s="7" t="str">
        <f>VLOOKUP(J1579,'Matching-Tabelle'!$A$1:$B$66,2,FALSE)</f>
        <v>WPI CTB</v>
      </c>
      <c r="C1579" s="7" t="str">
        <f>IF(VLOOKUP(J1579,'Matching-Tabelle'!$A$1:$CB$66,3,FALSE)=0,"",VLOOKUP(J1579,'Matching-Tabelle'!$A$1:$CB$66,3,FALSE))</f>
        <v/>
      </c>
      <c r="D1579" s="7">
        <v>1</v>
      </c>
      <c r="E1579" s="7" t="s">
        <v>1492</v>
      </c>
      <c r="F1579" s="8">
        <v>42481</v>
      </c>
      <c r="G1579" t="s">
        <v>879</v>
      </c>
      <c r="H1579" t="s">
        <v>880</v>
      </c>
      <c r="I1579" t="s">
        <v>881</v>
      </c>
      <c r="J1579">
        <v>922</v>
      </c>
      <c r="K1579" t="s">
        <v>134</v>
      </c>
      <c r="L1579" t="s">
        <v>135</v>
      </c>
      <c r="M1579">
        <v>990001</v>
      </c>
      <c r="N1579" t="s">
        <v>51</v>
      </c>
      <c r="O1579">
        <v>1</v>
      </c>
      <c r="Q1579">
        <v>1</v>
      </c>
      <c r="S1579" t="s">
        <v>1492</v>
      </c>
      <c r="AE1579">
        <v>12</v>
      </c>
      <c r="AF1579">
        <v>7.6</v>
      </c>
      <c r="AG1579">
        <v>5</v>
      </c>
      <c r="AH1579" t="s">
        <v>53</v>
      </c>
      <c r="AI1579" t="s">
        <v>54</v>
      </c>
      <c r="AJ1579">
        <v>2</v>
      </c>
      <c r="AK1579">
        <v>1</v>
      </c>
      <c r="AL1579">
        <v>1</v>
      </c>
      <c r="AM1579" t="s">
        <v>55</v>
      </c>
      <c r="AN1579" t="s">
        <v>56</v>
      </c>
      <c r="AP1579">
        <v>1</v>
      </c>
      <c r="AQ1579" t="s">
        <v>57</v>
      </c>
      <c r="AR1579">
        <v>0</v>
      </c>
      <c r="AW1579" t="s">
        <v>58</v>
      </c>
      <c r="AX1579">
        <v>0</v>
      </c>
      <c r="AY1579">
        <v>2</v>
      </c>
      <c r="AZ1579">
        <v>1</v>
      </c>
      <c r="BA1579">
        <v>1</v>
      </c>
      <c r="BB1579" t="s">
        <v>59</v>
      </c>
    </row>
    <row r="1580" spans="1:54" x14ac:dyDescent="0.2">
      <c r="A1580" s="7" t="str">
        <f>VLOOKUP(G1580,'Matching-Tabelle'!$A$76:$B$80,2,FALSE)</f>
        <v>claudio.goetz@tkb.ch</v>
      </c>
      <c r="B1580" s="7" t="str">
        <f>VLOOKUP(J1580,'Matching-Tabelle'!$A$1:$B$66,2,FALSE)</f>
        <v>WPI RTB</v>
      </c>
      <c r="C1580" s="7" t="str">
        <f>IF(VLOOKUP(J1580,'Matching-Tabelle'!$A$1:$CB$66,3,FALSE)=0,"",VLOOKUP(J1580,'Matching-Tabelle'!$A$1:$CB$66,3,FALSE))</f>
        <v/>
      </c>
      <c r="D1580" s="7">
        <v>2</v>
      </c>
      <c r="E1580" s="7" t="s">
        <v>1493</v>
      </c>
      <c r="F1580" s="8">
        <v>42482</v>
      </c>
      <c r="G1580" t="s">
        <v>879</v>
      </c>
      <c r="H1580" t="s">
        <v>880</v>
      </c>
      <c r="I1580" t="s">
        <v>881</v>
      </c>
      <c r="J1580">
        <v>25</v>
      </c>
      <c r="K1580" t="s">
        <v>192</v>
      </c>
      <c r="L1580" t="s">
        <v>193</v>
      </c>
      <c r="M1580">
        <v>990001</v>
      </c>
      <c r="N1580" t="s">
        <v>51</v>
      </c>
      <c r="O1580">
        <v>2</v>
      </c>
      <c r="Q1580">
        <v>2</v>
      </c>
      <c r="S1580" t="s">
        <v>1493</v>
      </c>
      <c r="AE1580">
        <v>12</v>
      </c>
      <c r="AF1580">
        <v>7.6</v>
      </c>
      <c r="AG1580">
        <v>5</v>
      </c>
      <c r="AH1580" t="s">
        <v>53</v>
      </c>
      <c r="AI1580" t="s">
        <v>54</v>
      </c>
      <c r="AJ1580">
        <v>2</v>
      </c>
      <c r="AK1580">
        <v>1</v>
      </c>
      <c r="AL1580">
        <v>1</v>
      </c>
      <c r="AM1580" t="s">
        <v>55</v>
      </c>
      <c r="AN1580" t="s">
        <v>56</v>
      </c>
      <c r="AP1580">
        <v>1</v>
      </c>
      <c r="AQ1580" t="s">
        <v>57</v>
      </c>
      <c r="AR1580">
        <v>0</v>
      </c>
      <c r="AW1580" t="s">
        <v>58</v>
      </c>
      <c r="AX1580">
        <v>0</v>
      </c>
      <c r="AY1580">
        <v>2</v>
      </c>
      <c r="AZ1580">
        <v>2</v>
      </c>
      <c r="BA1580">
        <v>2</v>
      </c>
      <c r="BB1580" t="s">
        <v>59</v>
      </c>
    </row>
    <row r="1581" spans="1:54" x14ac:dyDescent="0.2">
      <c r="A1581" s="7" t="str">
        <f>VLOOKUP(G1581,'Matching-Tabelle'!$A$76:$B$80,2,FALSE)</f>
        <v>claudio.goetz@tkb.ch</v>
      </c>
      <c r="B1581" s="7" t="str">
        <f>VLOOKUP(J1581,'Matching-Tabelle'!$A$1:$B$66,2,FALSE)</f>
        <v>WPI Führung</v>
      </c>
      <c r="C1581" s="7" t="str">
        <f>IF(VLOOKUP(J1581,'Matching-Tabelle'!$A$1:$CB$66,3,FALSE)=0,"",VLOOKUP(J1581,'Matching-Tabelle'!$A$1:$CB$66,3,FALSE))</f>
        <v/>
      </c>
      <c r="D1581" s="7">
        <v>1</v>
      </c>
      <c r="E1581" s="7" t="s">
        <v>1494</v>
      </c>
      <c r="F1581" s="8">
        <v>42482</v>
      </c>
      <c r="G1581" t="s">
        <v>879</v>
      </c>
      <c r="H1581" t="s">
        <v>880</v>
      </c>
      <c r="I1581" t="s">
        <v>881</v>
      </c>
      <c r="J1581">
        <v>26</v>
      </c>
      <c r="K1581" t="s">
        <v>130</v>
      </c>
      <c r="L1581" t="s">
        <v>131</v>
      </c>
      <c r="M1581">
        <v>990001</v>
      </c>
      <c r="N1581" t="s">
        <v>51</v>
      </c>
      <c r="O1581">
        <v>1</v>
      </c>
      <c r="Q1581">
        <v>1</v>
      </c>
      <c r="S1581" t="s">
        <v>1494</v>
      </c>
      <c r="AE1581">
        <v>12</v>
      </c>
      <c r="AF1581">
        <v>7.6</v>
      </c>
      <c r="AG1581">
        <v>5</v>
      </c>
      <c r="AH1581" t="s">
        <v>53</v>
      </c>
      <c r="AI1581" t="s">
        <v>54</v>
      </c>
      <c r="AJ1581">
        <v>2</v>
      </c>
      <c r="AK1581">
        <v>1</v>
      </c>
      <c r="AL1581">
        <v>1</v>
      </c>
      <c r="AM1581" t="s">
        <v>55</v>
      </c>
      <c r="AN1581" t="s">
        <v>56</v>
      </c>
      <c r="AP1581">
        <v>1</v>
      </c>
      <c r="AQ1581" t="s">
        <v>57</v>
      </c>
      <c r="AR1581">
        <v>0</v>
      </c>
      <c r="AW1581" t="s">
        <v>58</v>
      </c>
      <c r="AX1581">
        <v>0</v>
      </c>
      <c r="AY1581">
        <v>2</v>
      </c>
      <c r="AZ1581">
        <v>1</v>
      </c>
      <c r="BA1581">
        <v>1</v>
      </c>
      <c r="BB1581" t="s">
        <v>59</v>
      </c>
    </row>
    <row r="1582" spans="1:54" x14ac:dyDescent="0.2">
      <c r="A1582" s="7" t="str">
        <f>VLOOKUP(G1582,'Matching-Tabelle'!$A$76:$B$80,2,FALSE)</f>
        <v>claudio.goetz@tkb.ch</v>
      </c>
      <c r="B1582" s="7" t="str">
        <f>VLOOKUP(J1582,'Matching-Tabelle'!$A$1:$B$66,2,FALSE)</f>
        <v>WPI CTB</v>
      </c>
      <c r="C1582" s="7" t="str">
        <f>IF(VLOOKUP(J1582,'Matching-Tabelle'!$A$1:$CB$66,3,FALSE)=0,"",VLOOKUP(J1582,'Matching-Tabelle'!$A$1:$CB$66,3,FALSE))</f>
        <v/>
      </c>
      <c r="D1582" s="7">
        <v>0.5</v>
      </c>
      <c r="E1582" s="7" t="s">
        <v>1495</v>
      </c>
      <c r="F1582" s="8">
        <v>42482</v>
      </c>
      <c r="G1582" t="s">
        <v>879</v>
      </c>
      <c r="H1582" t="s">
        <v>880</v>
      </c>
      <c r="I1582" t="s">
        <v>881</v>
      </c>
      <c r="J1582">
        <v>927</v>
      </c>
      <c r="K1582" t="s">
        <v>99</v>
      </c>
      <c r="L1582" t="s">
        <v>100</v>
      </c>
      <c r="M1582">
        <v>990001</v>
      </c>
      <c r="N1582" t="s">
        <v>51</v>
      </c>
      <c r="O1582">
        <v>0.5</v>
      </c>
      <c r="Q1582">
        <v>0.5</v>
      </c>
      <c r="S1582" t="s">
        <v>1495</v>
      </c>
      <c r="AE1582">
        <v>12</v>
      </c>
      <c r="AF1582">
        <v>7.6</v>
      </c>
      <c r="AG1582">
        <v>5</v>
      </c>
      <c r="AH1582" t="s">
        <v>53</v>
      </c>
      <c r="AI1582" t="s">
        <v>54</v>
      </c>
      <c r="AJ1582">
        <v>2</v>
      </c>
      <c r="AK1582">
        <v>1</v>
      </c>
      <c r="AL1582">
        <v>1</v>
      </c>
      <c r="AM1582" t="s">
        <v>55</v>
      </c>
      <c r="AN1582" t="s">
        <v>56</v>
      </c>
      <c r="AP1582">
        <v>1</v>
      </c>
      <c r="AQ1582" t="s">
        <v>57</v>
      </c>
      <c r="AR1582">
        <v>0</v>
      </c>
      <c r="AW1582" t="s">
        <v>58</v>
      </c>
      <c r="AX1582">
        <v>0</v>
      </c>
      <c r="AY1582">
        <v>2</v>
      </c>
      <c r="AZ1582">
        <v>0.5</v>
      </c>
      <c r="BA1582">
        <v>0.5</v>
      </c>
      <c r="BB1582" t="s">
        <v>59</v>
      </c>
    </row>
    <row r="1583" spans="1:54" x14ac:dyDescent="0.2">
      <c r="A1583" s="7" t="str">
        <f>VLOOKUP(G1583,'Matching-Tabelle'!$A$76:$B$80,2,FALSE)</f>
        <v>claudio.goetz@tkb.ch</v>
      </c>
      <c r="B1583" s="7" t="str">
        <f>VLOOKUP(J1583,'Matching-Tabelle'!$A$1:$B$66,2,FALSE)</f>
        <v>WPI CTB</v>
      </c>
      <c r="C1583" s="7" t="str">
        <f>IF(VLOOKUP(J1583,'Matching-Tabelle'!$A$1:$CB$66,3,FALSE)=0,"",VLOOKUP(J1583,'Matching-Tabelle'!$A$1:$CB$66,3,FALSE))</f>
        <v/>
      </c>
      <c r="D1583" s="7">
        <v>1.2</v>
      </c>
      <c r="E1583" s="7" t="s">
        <v>1496</v>
      </c>
      <c r="F1583" s="8">
        <v>42482</v>
      </c>
      <c r="G1583" t="s">
        <v>879</v>
      </c>
      <c r="H1583" t="s">
        <v>880</v>
      </c>
      <c r="I1583" t="s">
        <v>881</v>
      </c>
      <c r="J1583">
        <v>927</v>
      </c>
      <c r="K1583" t="s">
        <v>99</v>
      </c>
      <c r="L1583" t="s">
        <v>100</v>
      </c>
      <c r="M1583">
        <v>990001</v>
      </c>
      <c r="N1583" t="s">
        <v>51</v>
      </c>
      <c r="O1583">
        <v>1.2</v>
      </c>
      <c r="Q1583">
        <v>1.2</v>
      </c>
      <c r="S1583" t="s">
        <v>1496</v>
      </c>
      <c r="AE1583">
        <v>12</v>
      </c>
      <c r="AF1583">
        <v>7.6</v>
      </c>
      <c r="AG1583">
        <v>5</v>
      </c>
      <c r="AH1583" t="s">
        <v>53</v>
      </c>
      <c r="AI1583" t="s">
        <v>54</v>
      </c>
      <c r="AJ1583">
        <v>2</v>
      </c>
      <c r="AK1583">
        <v>1</v>
      </c>
      <c r="AL1583">
        <v>1</v>
      </c>
      <c r="AM1583" t="s">
        <v>55</v>
      </c>
      <c r="AN1583" t="s">
        <v>56</v>
      </c>
      <c r="AP1583">
        <v>1</v>
      </c>
      <c r="AQ1583" t="s">
        <v>57</v>
      </c>
      <c r="AR1583">
        <v>0</v>
      </c>
      <c r="AW1583" t="s">
        <v>58</v>
      </c>
      <c r="AX1583">
        <v>0</v>
      </c>
      <c r="AY1583">
        <v>2</v>
      </c>
      <c r="AZ1583">
        <v>1.2</v>
      </c>
      <c r="BA1583">
        <v>1.2</v>
      </c>
      <c r="BB1583" t="s">
        <v>59</v>
      </c>
    </row>
    <row r="1584" spans="1:54" x14ac:dyDescent="0.2">
      <c r="A1584" s="7" t="str">
        <f>VLOOKUP(G1584,'Matching-Tabelle'!$A$76:$B$80,2,FALSE)</f>
        <v>claudio.goetz@tkb.ch</v>
      </c>
      <c r="B1584" s="7" t="str">
        <f>VLOOKUP(J1584,'Matching-Tabelle'!$A$1:$B$66,2,FALSE)</f>
        <v>WPI RTB</v>
      </c>
      <c r="C1584" s="7" t="str">
        <f>IF(VLOOKUP(J1584,'Matching-Tabelle'!$A$1:$CB$66,3,FALSE)=0,"",VLOOKUP(J1584,'Matching-Tabelle'!$A$1:$CB$66,3,FALSE))</f>
        <v/>
      </c>
      <c r="D1584" s="7">
        <v>0.8</v>
      </c>
      <c r="E1584" s="7" t="s">
        <v>1497</v>
      </c>
      <c r="F1584" s="8">
        <v>42482</v>
      </c>
      <c r="G1584" t="s">
        <v>879</v>
      </c>
      <c r="H1584" t="s">
        <v>880</v>
      </c>
      <c r="I1584" t="s">
        <v>881</v>
      </c>
      <c r="J1584">
        <v>25</v>
      </c>
      <c r="K1584" t="s">
        <v>192</v>
      </c>
      <c r="L1584" t="s">
        <v>193</v>
      </c>
      <c r="M1584">
        <v>990001</v>
      </c>
      <c r="N1584" t="s">
        <v>51</v>
      </c>
      <c r="O1584">
        <v>0.8</v>
      </c>
      <c r="Q1584">
        <v>0.8</v>
      </c>
      <c r="S1584" t="s">
        <v>1497</v>
      </c>
      <c r="AE1584">
        <v>12</v>
      </c>
      <c r="AF1584">
        <v>7.6</v>
      </c>
      <c r="AG1584">
        <v>5</v>
      </c>
      <c r="AH1584" t="s">
        <v>53</v>
      </c>
      <c r="AI1584" t="s">
        <v>54</v>
      </c>
      <c r="AJ1584">
        <v>2</v>
      </c>
      <c r="AK1584">
        <v>1</v>
      </c>
      <c r="AL1584">
        <v>1</v>
      </c>
      <c r="AM1584" t="s">
        <v>55</v>
      </c>
      <c r="AN1584" t="s">
        <v>56</v>
      </c>
      <c r="AP1584">
        <v>1</v>
      </c>
      <c r="AQ1584" t="s">
        <v>57</v>
      </c>
      <c r="AR1584">
        <v>0</v>
      </c>
      <c r="AW1584" t="s">
        <v>58</v>
      </c>
      <c r="AX1584">
        <v>0</v>
      </c>
      <c r="AY1584">
        <v>2</v>
      </c>
      <c r="AZ1584">
        <v>0.8</v>
      </c>
      <c r="BA1584">
        <v>0.8</v>
      </c>
      <c r="BB1584" t="s">
        <v>59</v>
      </c>
    </row>
    <row r="1585" spans="1:54" x14ac:dyDescent="0.2">
      <c r="A1585" s="7" t="str">
        <f>VLOOKUP(G1585,'Matching-Tabelle'!$A$76:$B$80,2,FALSE)</f>
        <v>claudio.goetz@tkb.ch</v>
      </c>
      <c r="B1585" s="7" t="str">
        <f>VLOOKUP(J1585,'Matching-Tabelle'!$A$1:$B$66,2,FALSE)</f>
        <v>WPI CTB</v>
      </c>
      <c r="C1585" s="7" t="str">
        <f>IF(VLOOKUP(J1585,'Matching-Tabelle'!$A$1:$CB$66,3,FALSE)=0,"",VLOOKUP(J1585,'Matching-Tabelle'!$A$1:$CB$66,3,FALSE))</f>
        <v/>
      </c>
      <c r="D1585" s="7">
        <v>0.5</v>
      </c>
      <c r="E1585" s="7" t="s">
        <v>1498</v>
      </c>
      <c r="F1585" s="8">
        <v>42482</v>
      </c>
      <c r="G1585" t="s">
        <v>879</v>
      </c>
      <c r="H1585" t="s">
        <v>880</v>
      </c>
      <c r="I1585" t="s">
        <v>881</v>
      </c>
      <c r="J1585">
        <v>927</v>
      </c>
      <c r="K1585" t="s">
        <v>99</v>
      </c>
      <c r="L1585" t="s">
        <v>100</v>
      </c>
      <c r="M1585">
        <v>990001</v>
      </c>
      <c r="N1585" t="s">
        <v>51</v>
      </c>
      <c r="O1585">
        <v>0.5</v>
      </c>
      <c r="Q1585">
        <v>0.5</v>
      </c>
      <c r="S1585" t="s">
        <v>1498</v>
      </c>
      <c r="AE1585">
        <v>12</v>
      </c>
      <c r="AF1585">
        <v>7.6</v>
      </c>
      <c r="AG1585">
        <v>5</v>
      </c>
      <c r="AH1585" t="s">
        <v>53</v>
      </c>
      <c r="AI1585" t="s">
        <v>54</v>
      </c>
      <c r="AJ1585">
        <v>2</v>
      </c>
      <c r="AK1585">
        <v>1</v>
      </c>
      <c r="AL1585">
        <v>1</v>
      </c>
      <c r="AM1585" t="s">
        <v>55</v>
      </c>
      <c r="AN1585" t="s">
        <v>56</v>
      </c>
      <c r="AP1585">
        <v>1</v>
      </c>
      <c r="AQ1585" t="s">
        <v>57</v>
      </c>
      <c r="AR1585">
        <v>0</v>
      </c>
      <c r="AW1585" t="s">
        <v>58</v>
      </c>
      <c r="AX1585">
        <v>0</v>
      </c>
      <c r="AY1585">
        <v>2</v>
      </c>
      <c r="AZ1585">
        <v>0.5</v>
      </c>
      <c r="BA1585">
        <v>0.5</v>
      </c>
      <c r="BB1585" t="s">
        <v>59</v>
      </c>
    </row>
    <row r="1586" spans="1:54" x14ac:dyDescent="0.2">
      <c r="A1586" s="7" t="str">
        <f>VLOOKUP(G1586,'Matching-Tabelle'!$A$76:$B$80,2,FALSE)</f>
        <v>claudio.goetz@tkb.ch</v>
      </c>
      <c r="B1586" s="7" t="str">
        <f>VLOOKUP(J1586,'Matching-Tabelle'!$A$1:$B$66,2,FALSE)</f>
        <v>WPI CTB</v>
      </c>
      <c r="C1586" s="7" t="str">
        <f>IF(VLOOKUP(J1586,'Matching-Tabelle'!$A$1:$CB$66,3,FALSE)=0,"",VLOOKUP(J1586,'Matching-Tabelle'!$A$1:$CB$66,3,FALSE))</f>
        <v/>
      </c>
      <c r="D1586" s="7">
        <v>1.5</v>
      </c>
      <c r="E1586" s="7" t="s">
        <v>1499</v>
      </c>
      <c r="F1586" s="8">
        <v>42482</v>
      </c>
      <c r="G1586" t="s">
        <v>879</v>
      </c>
      <c r="H1586" t="s">
        <v>880</v>
      </c>
      <c r="I1586" t="s">
        <v>881</v>
      </c>
      <c r="J1586">
        <v>927</v>
      </c>
      <c r="K1586" t="s">
        <v>99</v>
      </c>
      <c r="L1586" t="s">
        <v>100</v>
      </c>
      <c r="M1586">
        <v>990001</v>
      </c>
      <c r="N1586" t="s">
        <v>51</v>
      </c>
      <c r="O1586">
        <v>1.5</v>
      </c>
      <c r="Q1586">
        <v>1.5</v>
      </c>
      <c r="S1586" t="s">
        <v>1499</v>
      </c>
      <c r="AE1586">
        <v>12</v>
      </c>
      <c r="AF1586">
        <v>7.6</v>
      </c>
      <c r="AG1586">
        <v>5</v>
      </c>
      <c r="AH1586" t="s">
        <v>53</v>
      </c>
      <c r="AI1586" t="s">
        <v>54</v>
      </c>
      <c r="AJ1586">
        <v>2</v>
      </c>
      <c r="AK1586">
        <v>1</v>
      </c>
      <c r="AL1586">
        <v>1</v>
      </c>
      <c r="AM1586" t="s">
        <v>55</v>
      </c>
      <c r="AN1586" t="s">
        <v>56</v>
      </c>
      <c r="AP1586">
        <v>1</v>
      </c>
      <c r="AQ1586" t="s">
        <v>57</v>
      </c>
      <c r="AR1586">
        <v>0</v>
      </c>
      <c r="AW1586" t="s">
        <v>58</v>
      </c>
      <c r="AX1586">
        <v>0</v>
      </c>
      <c r="AY1586">
        <v>2</v>
      </c>
      <c r="AZ1586">
        <v>1.5</v>
      </c>
      <c r="BA1586">
        <v>1.5</v>
      </c>
      <c r="BB1586" t="s">
        <v>59</v>
      </c>
    </row>
    <row r="1587" spans="1:54" x14ac:dyDescent="0.2">
      <c r="A1587" s="7" t="str">
        <f>VLOOKUP(G1587,'Matching-Tabelle'!$A$76:$B$80,2,FALSE)</f>
        <v>claudio.goetz@tkb.ch</v>
      </c>
      <c r="B1587" s="7" t="str">
        <f>VLOOKUP(J1587,'Matching-Tabelle'!$A$1:$B$66,2,FALSE)</f>
        <v>WPI CTB</v>
      </c>
      <c r="C1587" s="7" t="str">
        <f>IF(VLOOKUP(J1587,'Matching-Tabelle'!$A$1:$CB$66,3,FALSE)=0,"",VLOOKUP(J1587,'Matching-Tabelle'!$A$1:$CB$66,3,FALSE))</f>
        <v/>
      </c>
      <c r="D1587" s="7">
        <v>0.8</v>
      </c>
      <c r="E1587" s="7" t="s">
        <v>1500</v>
      </c>
      <c r="F1587" s="8">
        <v>42482</v>
      </c>
      <c r="G1587" t="s">
        <v>879</v>
      </c>
      <c r="H1587" t="s">
        <v>880</v>
      </c>
      <c r="I1587" t="s">
        <v>881</v>
      </c>
      <c r="J1587">
        <v>927</v>
      </c>
      <c r="K1587" t="s">
        <v>99</v>
      </c>
      <c r="L1587" t="s">
        <v>100</v>
      </c>
      <c r="M1587">
        <v>990001</v>
      </c>
      <c r="N1587" t="s">
        <v>51</v>
      </c>
      <c r="O1587">
        <v>0.8</v>
      </c>
      <c r="Q1587">
        <v>0.8</v>
      </c>
      <c r="S1587" t="s">
        <v>1500</v>
      </c>
      <c r="AE1587">
        <v>12</v>
      </c>
      <c r="AF1587">
        <v>7.6</v>
      </c>
      <c r="AG1587">
        <v>5</v>
      </c>
      <c r="AH1587" t="s">
        <v>53</v>
      </c>
      <c r="AI1587" t="s">
        <v>54</v>
      </c>
      <c r="AJ1587">
        <v>2</v>
      </c>
      <c r="AK1587">
        <v>1</v>
      </c>
      <c r="AL1587">
        <v>1</v>
      </c>
      <c r="AM1587" t="s">
        <v>55</v>
      </c>
      <c r="AN1587" t="s">
        <v>56</v>
      </c>
      <c r="AP1587">
        <v>1</v>
      </c>
      <c r="AQ1587" t="s">
        <v>57</v>
      </c>
      <c r="AR1587">
        <v>0</v>
      </c>
      <c r="AW1587" t="s">
        <v>58</v>
      </c>
      <c r="AX1587">
        <v>0</v>
      </c>
      <c r="AY1587">
        <v>2</v>
      </c>
      <c r="AZ1587">
        <v>0.8</v>
      </c>
      <c r="BA1587">
        <v>0.8</v>
      </c>
      <c r="BB1587" t="s">
        <v>59</v>
      </c>
    </row>
    <row r="1588" spans="1:54" x14ac:dyDescent="0.2">
      <c r="A1588" s="7" t="str">
        <f>VLOOKUP(G1588,'Matching-Tabelle'!$A$76:$B$80,2,FALSE)</f>
        <v>claudio.goetz@tkb.ch</v>
      </c>
      <c r="B1588" s="7" t="str">
        <f>VLOOKUP(J1588,'Matching-Tabelle'!$A$1:$B$66,2,FALSE)</f>
        <v>WPI CTB</v>
      </c>
      <c r="C1588" s="7" t="str">
        <f>IF(VLOOKUP(J1588,'Matching-Tabelle'!$A$1:$CB$66,3,FALSE)=0,"",VLOOKUP(J1588,'Matching-Tabelle'!$A$1:$CB$66,3,FALSE))</f>
        <v/>
      </c>
      <c r="D1588" s="7">
        <v>1.3</v>
      </c>
      <c r="E1588" s="7" t="s">
        <v>1501</v>
      </c>
      <c r="F1588" s="8">
        <v>42485</v>
      </c>
      <c r="G1588" t="s">
        <v>879</v>
      </c>
      <c r="H1588" t="s">
        <v>880</v>
      </c>
      <c r="I1588" t="s">
        <v>881</v>
      </c>
      <c r="J1588">
        <v>927</v>
      </c>
      <c r="K1588" t="s">
        <v>99</v>
      </c>
      <c r="L1588" t="s">
        <v>100</v>
      </c>
      <c r="M1588">
        <v>990001</v>
      </c>
      <c r="N1588" t="s">
        <v>51</v>
      </c>
      <c r="O1588">
        <v>1.3</v>
      </c>
      <c r="Q1588">
        <v>1.3</v>
      </c>
      <c r="S1588" t="s">
        <v>1501</v>
      </c>
      <c r="AE1588">
        <v>12</v>
      </c>
      <c r="AF1588">
        <v>7.6</v>
      </c>
      <c r="AG1588">
        <v>5</v>
      </c>
      <c r="AH1588" t="s">
        <v>53</v>
      </c>
      <c r="AI1588" t="s">
        <v>54</v>
      </c>
      <c r="AJ1588">
        <v>2</v>
      </c>
      <c r="AK1588">
        <v>1</v>
      </c>
      <c r="AL1588">
        <v>1</v>
      </c>
      <c r="AM1588" t="s">
        <v>55</v>
      </c>
      <c r="AN1588" t="s">
        <v>56</v>
      </c>
      <c r="AP1588">
        <v>1</v>
      </c>
      <c r="AQ1588" t="s">
        <v>57</v>
      </c>
      <c r="AR1588">
        <v>0</v>
      </c>
      <c r="AW1588" t="s">
        <v>58</v>
      </c>
      <c r="AX1588">
        <v>0</v>
      </c>
      <c r="AY1588">
        <v>2</v>
      </c>
      <c r="AZ1588">
        <v>1.3</v>
      </c>
      <c r="BA1588">
        <v>1.3</v>
      </c>
      <c r="BB1588" t="s">
        <v>59</v>
      </c>
    </row>
    <row r="1589" spans="1:54" x14ac:dyDescent="0.2">
      <c r="A1589" s="7" t="str">
        <f>VLOOKUP(G1589,'Matching-Tabelle'!$A$76:$B$80,2,FALSE)</f>
        <v>claudio.goetz@tkb.ch</v>
      </c>
      <c r="B1589" s="7" t="str">
        <f>VLOOKUP(J1589,'Matching-Tabelle'!$A$1:$B$66,2,FALSE)</f>
        <v>Proj Optima</v>
      </c>
      <c r="C1589" s="7" t="str">
        <f>IF(VLOOKUP(J1589,'Matching-Tabelle'!$A$1:$CB$66,3,FALSE)=0,"",VLOOKUP(J1589,'Matching-Tabelle'!$A$1:$CB$66,3,FALSE))</f>
        <v/>
      </c>
      <c r="D1589" s="7">
        <v>3.9</v>
      </c>
      <c r="E1589" s="7" t="s">
        <v>1502</v>
      </c>
      <c r="F1589" s="8">
        <v>42485</v>
      </c>
      <c r="G1589" t="s">
        <v>879</v>
      </c>
      <c r="H1589" t="s">
        <v>880</v>
      </c>
      <c r="I1589" t="s">
        <v>881</v>
      </c>
      <c r="J1589">
        <v>211</v>
      </c>
      <c r="K1589" t="s">
        <v>79</v>
      </c>
      <c r="L1589" t="s">
        <v>80</v>
      </c>
      <c r="M1589">
        <v>990001</v>
      </c>
      <c r="N1589" t="s">
        <v>51</v>
      </c>
      <c r="O1589">
        <v>3.9</v>
      </c>
      <c r="Q1589">
        <v>3.9</v>
      </c>
      <c r="S1589" t="s">
        <v>1502</v>
      </c>
      <c r="AE1589">
        <v>12</v>
      </c>
      <c r="AF1589">
        <v>7.6</v>
      </c>
      <c r="AG1589">
        <v>5</v>
      </c>
      <c r="AH1589" t="s">
        <v>53</v>
      </c>
      <c r="AI1589" t="s">
        <v>54</v>
      </c>
      <c r="AJ1589">
        <v>2</v>
      </c>
      <c r="AK1589">
        <v>1</v>
      </c>
      <c r="AL1589">
        <v>1</v>
      </c>
      <c r="AM1589" t="s">
        <v>55</v>
      </c>
      <c r="AN1589" t="s">
        <v>56</v>
      </c>
      <c r="AP1589">
        <v>1</v>
      </c>
      <c r="AQ1589" t="s">
        <v>57</v>
      </c>
      <c r="AR1589">
        <v>0</v>
      </c>
      <c r="AW1589" t="s">
        <v>58</v>
      </c>
      <c r="AX1589">
        <v>0</v>
      </c>
      <c r="AY1589">
        <v>2</v>
      </c>
      <c r="AZ1589">
        <v>3.9</v>
      </c>
      <c r="BA1589">
        <v>3.9</v>
      </c>
      <c r="BB1589" t="s">
        <v>59</v>
      </c>
    </row>
    <row r="1590" spans="1:54" x14ac:dyDescent="0.2">
      <c r="A1590" s="7" t="str">
        <f>VLOOKUP(G1590,'Matching-Tabelle'!$A$76:$B$80,2,FALSE)</f>
        <v>claudio.goetz@tkb.ch</v>
      </c>
      <c r="B1590" s="7" t="str">
        <f>VLOOKUP(J1590,'Matching-Tabelle'!$A$1:$B$66,2,FALSE)</f>
        <v>WPI CTB</v>
      </c>
      <c r="C1590" s="7" t="str">
        <f>IF(VLOOKUP(J1590,'Matching-Tabelle'!$A$1:$CB$66,3,FALSE)=0,"",VLOOKUP(J1590,'Matching-Tabelle'!$A$1:$CB$66,3,FALSE))</f>
        <v/>
      </c>
      <c r="D1590" s="7">
        <v>1.5</v>
      </c>
      <c r="E1590" s="7" t="s">
        <v>1503</v>
      </c>
      <c r="F1590" s="8">
        <v>42485</v>
      </c>
      <c r="G1590" t="s">
        <v>879</v>
      </c>
      <c r="H1590" t="s">
        <v>880</v>
      </c>
      <c r="I1590" t="s">
        <v>881</v>
      </c>
      <c r="J1590">
        <v>925</v>
      </c>
      <c r="K1590" t="s">
        <v>49</v>
      </c>
      <c r="L1590" t="s">
        <v>50</v>
      </c>
      <c r="M1590">
        <v>999001</v>
      </c>
      <c r="N1590" t="s">
        <v>552</v>
      </c>
      <c r="O1590">
        <v>1.5</v>
      </c>
      <c r="Q1590">
        <v>1.5</v>
      </c>
      <c r="S1590" t="s">
        <v>1503</v>
      </c>
      <c r="AE1590">
        <v>12</v>
      </c>
      <c r="AF1590">
        <v>7.6</v>
      </c>
      <c r="AG1590">
        <v>5</v>
      </c>
      <c r="AH1590" t="s">
        <v>53</v>
      </c>
      <c r="AI1590" t="s">
        <v>54</v>
      </c>
      <c r="AJ1590">
        <v>2</v>
      </c>
      <c r="AK1590">
        <v>1</v>
      </c>
      <c r="AL1590">
        <v>1</v>
      </c>
      <c r="AM1590" t="s">
        <v>55</v>
      </c>
      <c r="AN1590" t="s">
        <v>56</v>
      </c>
      <c r="AP1590">
        <v>1</v>
      </c>
      <c r="AQ1590" t="s">
        <v>57</v>
      </c>
      <c r="AR1590">
        <v>0</v>
      </c>
      <c r="AW1590" t="s">
        <v>58</v>
      </c>
      <c r="AX1590">
        <v>0</v>
      </c>
      <c r="AY1590">
        <v>2</v>
      </c>
      <c r="AZ1590">
        <v>1.5</v>
      </c>
      <c r="BA1590">
        <v>1.5</v>
      </c>
      <c r="BB1590" t="s">
        <v>59</v>
      </c>
    </row>
    <row r="1591" spans="1:54" x14ac:dyDescent="0.2">
      <c r="A1591" s="7" t="str">
        <f>VLOOKUP(G1591,'Matching-Tabelle'!$A$76:$B$80,2,FALSE)</f>
        <v>claudio.goetz@tkb.ch</v>
      </c>
      <c r="B1591" s="7" t="str">
        <f>VLOOKUP(J1591,'Matching-Tabelle'!$A$1:$B$66,2,FALSE)</f>
        <v>Proj Optima</v>
      </c>
      <c r="C1591" s="7" t="str">
        <f>IF(VLOOKUP(J1591,'Matching-Tabelle'!$A$1:$CB$66,3,FALSE)=0,"",VLOOKUP(J1591,'Matching-Tabelle'!$A$1:$CB$66,3,FALSE))</f>
        <v/>
      </c>
      <c r="D1591" s="7">
        <v>0.9</v>
      </c>
      <c r="E1591" s="7" t="s">
        <v>1504</v>
      </c>
      <c r="F1591" s="8">
        <v>42485</v>
      </c>
      <c r="G1591" t="s">
        <v>879</v>
      </c>
      <c r="H1591" t="s">
        <v>880</v>
      </c>
      <c r="I1591" t="s">
        <v>881</v>
      </c>
      <c r="J1591">
        <v>211</v>
      </c>
      <c r="K1591" t="s">
        <v>79</v>
      </c>
      <c r="L1591" t="s">
        <v>80</v>
      </c>
      <c r="M1591">
        <v>990001</v>
      </c>
      <c r="N1591" t="s">
        <v>51</v>
      </c>
      <c r="O1591">
        <v>0.9</v>
      </c>
      <c r="Q1591">
        <v>0.9</v>
      </c>
      <c r="S1591" t="s">
        <v>1504</v>
      </c>
      <c r="AE1591">
        <v>12</v>
      </c>
      <c r="AF1591">
        <v>7.6</v>
      </c>
      <c r="AG1591">
        <v>5</v>
      </c>
      <c r="AH1591" t="s">
        <v>53</v>
      </c>
      <c r="AI1591" t="s">
        <v>54</v>
      </c>
      <c r="AJ1591">
        <v>2</v>
      </c>
      <c r="AK1591">
        <v>1</v>
      </c>
      <c r="AL1591">
        <v>1</v>
      </c>
      <c r="AM1591" t="s">
        <v>55</v>
      </c>
      <c r="AN1591" t="s">
        <v>56</v>
      </c>
      <c r="AP1591">
        <v>1</v>
      </c>
      <c r="AQ1591" t="s">
        <v>57</v>
      </c>
      <c r="AR1591">
        <v>0</v>
      </c>
      <c r="AW1591" t="s">
        <v>58</v>
      </c>
      <c r="AX1591">
        <v>0</v>
      </c>
      <c r="AY1591">
        <v>2</v>
      </c>
      <c r="AZ1591">
        <v>0.9</v>
      </c>
      <c r="BA1591">
        <v>0.9</v>
      </c>
      <c r="BB1591" t="s">
        <v>59</v>
      </c>
    </row>
    <row r="1592" spans="1:54" x14ac:dyDescent="0.2">
      <c r="A1592" s="7" t="str">
        <f>VLOOKUP(G1592,'Matching-Tabelle'!$A$76:$B$80,2,FALSE)</f>
        <v>claudio.goetz@tkb.ch</v>
      </c>
      <c r="B1592" s="7" t="str">
        <f>VLOOKUP(J1592,'Matching-Tabelle'!$A$1:$B$66,2,FALSE)</f>
        <v>WPI RTB</v>
      </c>
      <c r="C1592" s="7" t="str">
        <f>IF(VLOOKUP(J1592,'Matching-Tabelle'!$A$1:$CB$66,3,FALSE)=0,"",VLOOKUP(J1592,'Matching-Tabelle'!$A$1:$CB$66,3,FALSE))</f>
        <v/>
      </c>
      <c r="D1592" s="7">
        <v>0.3</v>
      </c>
      <c r="E1592" s="7" t="s">
        <v>1505</v>
      </c>
      <c r="F1592" s="8">
        <v>42486</v>
      </c>
      <c r="G1592" t="s">
        <v>879</v>
      </c>
      <c r="H1592" t="s">
        <v>880</v>
      </c>
      <c r="I1592" t="s">
        <v>881</v>
      </c>
      <c r="J1592">
        <v>25</v>
      </c>
      <c r="K1592" t="s">
        <v>192</v>
      </c>
      <c r="L1592" t="s">
        <v>193</v>
      </c>
      <c r="M1592">
        <v>990001</v>
      </c>
      <c r="N1592" t="s">
        <v>51</v>
      </c>
      <c r="O1592">
        <v>0.3</v>
      </c>
      <c r="Q1592">
        <v>0.3</v>
      </c>
      <c r="S1592" t="s">
        <v>1505</v>
      </c>
      <c r="AE1592">
        <v>12</v>
      </c>
      <c r="AF1592">
        <v>7.6</v>
      </c>
      <c r="AG1592">
        <v>5</v>
      </c>
      <c r="AH1592" t="s">
        <v>53</v>
      </c>
      <c r="AI1592" t="s">
        <v>54</v>
      </c>
      <c r="AJ1592">
        <v>2</v>
      </c>
      <c r="AK1592">
        <v>1</v>
      </c>
      <c r="AL1592">
        <v>1</v>
      </c>
      <c r="AM1592" t="s">
        <v>55</v>
      </c>
      <c r="AN1592" t="s">
        <v>56</v>
      </c>
      <c r="AP1592">
        <v>1</v>
      </c>
      <c r="AQ1592" t="s">
        <v>57</v>
      </c>
      <c r="AR1592">
        <v>0</v>
      </c>
      <c r="AW1592" t="s">
        <v>58</v>
      </c>
      <c r="AX1592">
        <v>0</v>
      </c>
      <c r="AY1592">
        <v>2</v>
      </c>
      <c r="AZ1592">
        <v>0.3</v>
      </c>
      <c r="BA1592">
        <v>0.3</v>
      </c>
      <c r="BB1592" t="s">
        <v>59</v>
      </c>
    </row>
    <row r="1593" spans="1:54" x14ac:dyDescent="0.2">
      <c r="A1593" s="7" t="str">
        <f>VLOOKUP(G1593,'Matching-Tabelle'!$A$76:$B$80,2,FALSE)</f>
        <v>claudio.goetz@tkb.ch</v>
      </c>
      <c r="B1593" s="7" t="str">
        <f>VLOOKUP(J1593,'Matching-Tabelle'!$A$1:$B$66,2,FALSE)</f>
        <v>WPI RTB</v>
      </c>
      <c r="C1593" s="7" t="str">
        <f>IF(VLOOKUP(J1593,'Matching-Tabelle'!$A$1:$CB$66,3,FALSE)=0,"",VLOOKUP(J1593,'Matching-Tabelle'!$A$1:$CB$66,3,FALSE))</f>
        <v/>
      </c>
      <c r="D1593" s="7">
        <v>0.4</v>
      </c>
      <c r="E1593" s="7" t="s">
        <v>1506</v>
      </c>
      <c r="F1593" s="8">
        <v>42486</v>
      </c>
      <c r="G1593" t="s">
        <v>879</v>
      </c>
      <c r="H1593" t="s">
        <v>880</v>
      </c>
      <c r="I1593" t="s">
        <v>881</v>
      </c>
      <c r="J1593">
        <v>27</v>
      </c>
      <c r="K1593" t="s">
        <v>872</v>
      </c>
      <c r="L1593" t="s">
        <v>873</v>
      </c>
      <c r="M1593">
        <v>990001</v>
      </c>
      <c r="N1593" t="s">
        <v>51</v>
      </c>
      <c r="O1593">
        <v>0.4</v>
      </c>
      <c r="Q1593">
        <v>0.4</v>
      </c>
      <c r="S1593" t="s">
        <v>1506</v>
      </c>
      <c r="AE1593">
        <v>12</v>
      </c>
      <c r="AF1593">
        <v>7.6</v>
      </c>
      <c r="AG1593">
        <v>5</v>
      </c>
      <c r="AH1593" t="s">
        <v>53</v>
      </c>
      <c r="AI1593" t="s">
        <v>54</v>
      </c>
      <c r="AJ1593">
        <v>2</v>
      </c>
      <c r="AK1593">
        <v>1</v>
      </c>
      <c r="AL1593">
        <v>1</v>
      </c>
      <c r="AM1593" t="s">
        <v>55</v>
      </c>
      <c r="AN1593" t="s">
        <v>56</v>
      </c>
      <c r="AP1593">
        <v>1</v>
      </c>
      <c r="AQ1593" t="s">
        <v>57</v>
      </c>
      <c r="AR1593">
        <v>0</v>
      </c>
      <c r="AW1593" t="s">
        <v>58</v>
      </c>
      <c r="AX1593">
        <v>0</v>
      </c>
      <c r="AY1593">
        <v>2</v>
      </c>
      <c r="AZ1593">
        <v>0.4</v>
      </c>
      <c r="BA1593">
        <v>0.4</v>
      </c>
      <c r="BB1593" t="s">
        <v>59</v>
      </c>
    </row>
    <row r="1594" spans="1:54" x14ac:dyDescent="0.2">
      <c r="A1594" s="7" t="str">
        <f>VLOOKUP(G1594,'Matching-Tabelle'!$A$76:$B$80,2,FALSE)</f>
        <v>claudio.goetz@tkb.ch</v>
      </c>
      <c r="B1594" s="7" t="str">
        <f>VLOOKUP(J1594,'Matching-Tabelle'!$A$1:$B$66,2,FALSE)</f>
        <v>WPI CTB</v>
      </c>
      <c r="C1594" s="7" t="str">
        <f>IF(VLOOKUP(J1594,'Matching-Tabelle'!$A$1:$CB$66,3,FALSE)=0,"",VLOOKUP(J1594,'Matching-Tabelle'!$A$1:$CB$66,3,FALSE))</f>
        <v/>
      </c>
      <c r="D1594" s="7">
        <v>1.3</v>
      </c>
      <c r="E1594" s="7" t="s">
        <v>1507</v>
      </c>
      <c r="F1594" s="8">
        <v>42486</v>
      </c>
      <c r="G1594" t="s">
        <v>879</v>
      </c>
      <c r="H1594" t="s">
        <v>880</v>
      </c>
      <c r="I1594" t="s">
        <v>881</v>
      </c>
      <c r="J1594">
        <v>927</v>
      </c>
      <c r="K1594" t="s">
        <v>99</v>
      </c>
      <c r="L1594" t="s">
        <v>100</v>
      </c>
      <c r="M1594">
        <v>990001</v>
      </c>
      <c r="N1594" t="s">
        <v>51</v>
      </c>
      <c r="O1594">
        <v>1.3</v>
      </c>
      <c r="Q1594">
        <v>1.3</v>
      </c>
      <c r="S1594" t="s">
        <v>1507</v>
      </c>
      <c r="AE1594">
        <v>12</v>
      </c>
      <c r="AF1594">
        <v>7.6</v>
      </c>
      <c r="AG1594">
        <v>5</v>
      </c>
      <c r="AH1594" t="s">
        <v>53</v>
      </c>
      <c r="AI1594" t="s">
        <v>54</v>
      </c>
      <c r="AJ1594">
        <v>2</v>
      </c>
      <c r="AK1594">
        <v>1</v>
      </c>
      <c r="AL1594">
        <v>1</v>
      </c>
      <c r="AM1594" t="s">
        <v>55</v>
      </c>
      <c r="AN1594" t="s">
        <v>56</v>
      </c>
      <c r="AP1594">
        <v>1</v>
      </c>
      <c r="AQ1594" t="s">
        <v>57</v>
      </c>
      <c r="AR1594">
        <v>0</v>
      </c>
      <c r="AW1594" t="s">
        <v>58</v>
      </c>
      <c r="AX1594">
        <v>0</v>
      </c>
      <c r="AY1594">
        <v>2</v>
      </c>
      <c r="AZ1594">
        <v>1.3</v>
      </c>
      <c r="BA1594">
        <v>1.3</v>
      </c>
      <c r="BB1594" t="s">
        <v>59</v>
      </c>
    </row>
    <row r="1595" spans="1:54" x14ac:dyDescent="0.2">
      <c r="A1595" s="7" t="str">
        <f>VLOOKUP(G1595,'Matching-Tabelle'!$A$76:$B$80,2,FALSE)</f>
        <v>claudio.goetz@tkb.ch</v>
      </c>
      <c r="B1595" s="7" t="str">
        <f>VLOOKUP(J1595,'Matching-Tabelle'!$A$1:$B$66,2,FALSE)</f>
        <v>WPI CTB</v>
      </c>
      <c r="C1595" s="7" t="str">
        <f>IF(VLOOKUP(J1595,'Matching-Tabelle'!$A$1:$CB$66,3,FALSE)=0,"",VLOOKUP(J1595,'Matching-Tabelle'!$A$1:$CB$66,3,FALSE))</f>
        <v/>
      </c>
      <c r="D1595" s="7">
        <v>3.5</v>
      </c>
      <c r="E1595" s="7" t="s">
        <v>1508</v>
      </c>
      <c r="F1595" s="8">
        <v>42486</v>
      </c>
      <c r="G1595" t="s">
        <v>879</v>
      </c>
      <c r="H1595" t="s">
        <v>880</v>
      </c>
      <c r="I1595" t="s">
        <v>881</v>
      </c>
      <c r="J1595">
        <v>929</v>
      </c>
      <c r="K1595" t="s">
        <v>784</v>
      </c>
      <c r="L1595" t="s">
        <v>785</v>
      </c>
      <c r="M1595">
        <v>990001</v>
      </c>
      <c r="N1595" t="s">
        <v>51</v>
      </c>
      <c r="O1595">
        <v>3.5</v>
      </c>
      <c r="Q1595">
        <v>3.5</v>
      </c>
      <c r="S1595" t="s">
        <v>1508</v>
      </c>
      <c r="AE1595">
        <v>12</v>
      </c>
      <c r="AF1595">
        <v>7.6</v>
      </c>
      <c r="AG1595">
        <v>5</v>
      </c>
      <c r="AH1595" t="s">
        <v>53</v>
      </c>
      <c r="AI1595" t="s">
        <v>54</v>
      </c>
      <c r="AJ1595">
        <v>2</v>
      </c>
      <c r="AK1595">
        <v>1</v>
      </c>
      <c r="AL1595">
        <v>1</v>
      </c>
      <c r="AM1595" t="s">
        <v>55</v>
      </c>
      <c r="AN1595" t="s">
        <v>56</v>
      </c>
      <c r="AP1595">
        <v>1</v>
      </c>
      <c r="AQ1595" t="s">
        <v>57</v>
      </c>
      <c r="AR1595">
        <v>0</v>
      </c>
      <c r="AW1595" t="s">
        <v>58</v>
      </c>
      <c r="AX1595">
        <v>0</v>
      </c>
      <c r="AY1595">
        <v>2</v>
      </c>
      <c r="AZ1595">
        <v>3.5</v>
      </c>
      <c r="BA1595">
        <v>3.5</v>
      </c>
      <c r="BB1595" t="s">
        <v>59</v>
      </c>
    </row>
    <row r="1596" spans="1:54" x14ac:dyDescent="0.2">
      <c r="A1596" s="7" t="str">
        <f>VLOOKUP(G1596,'Matching-Tabelle'!$A$76:$B$80,2,FALSE)</f>
        <v>claudio.goetz@tkb.ch</v>
      </c>
      <c r="B1596" s="7" t="str">
        <f>VLOOKUP(J1596,'Matching-Tabelle'!$A$1:$B$66,2,FALSE)</f>
        <v>Proj Optima</v>
      </c>
      <c r="C1596" s="7" t="str">
        <f>IF(VLOOKUP(J1596,'Matching-Tabelle'!$A$1:$CB$66,3,FALSE)=0,"",VLOOKUP(J1596,'Matching-Tabelle'!$A$1:$CB$66,3,FALSE))</f>
        <v/>
      </c>
      <c r="D1596" s="7">
        <v>1.5</v>
      </c>
      <c r="E1596" s="7" t="s">
        <v>1509</v>
      </c>
      <c r="F1596" s="8">
        <v>42486</v>
      </c>
      <c r="G1596" t="s">
        <v>879</v>
      </c>
      <c r="H1596" t="s">
        <v>880</v>
      </c>
      <c r="I1596" t="s">
        <v>881</v>
      </c>
      <c r="J1596">
        <v>211</v>
      </c>
      <c r="K1596" t="s">
        <v>79</v>
      </c>
      <c r="L1596" t="s">
        <v>80</v>
      </c>
      <c r="M1596">
        <v>990001</v>
      </c>
      <c r="N1596" t="s">
        <v>51</v>
      </c>
      <c r="O1596">
        <v>1.5</v>
      </c>
      <c r="Q1596">
        <v>1.5</v>
      </c>
      <c r="S1596" t="s">
        <v>1509</v>
      </c>
      <c r="AE1596">
        <v>12</v>
      </c>
      <c r="AF1596">
        <v>7.6</v>
      </c>
      <c r="AG1596">
        <v>5</v>
      </c>
      <c r="AH1596" t="s">
        <v>53</v>
      </c>
      <c r="AI1596" t="s">
        <v>54</v>
      </c>
      <c r="AJ1596">
        <v>2</v>
      </c>
      <c r="AK1596">
        <v>1</v>
      </c>
      <c r="AL1596">
        <v>1</v>
      </c>
      <c r="AM1596" t="s">
        <v>55</v>
      </c>
      <c r="AN1596" t="s">
        <v>56</v>
      </c>
      <c r="AP1596">
        <v>1</v>
      </c>
      <c r="AQ1596" t="s">
        <v>57</v>
      </c>
      <c r="AR1596">
        <v>0</v>
      </c>
      <c r="AW1596" t="s">
        <v>58</v>
      </c>
      <c r="AX1596">
        <v>0</v>
      </c>
      <c r="AY1596">
        <v>2</v>
      </c>
      <c r="AZ1596">
        <v>1.5</v>
      </c>
      <c r="BA1596">
        <v>1.5</v>
      </c>
      <c r="BB1596" t="s">
        <v>59</v>
      </c>
    </row>
    <row r="1597" spans="1:54" x14ac:dyDescent="0.2">
      <c r="A1597" s="7" t="str">
        <f>VLOOKUP(G1597,'Matching-Tabelle'!$A$76:$B$80,2,FALSE)</f>
        <v>claudio.goetz@tkb.ch</v>
      </c>
      <c r="B1597" s="7" t="str">
        <f>VLOOKUP(J1597,'Matching-Tabelle'!$A$1:$B$66,2,FALSE)</f>
        <v>WPI CTB</v>
      </c>
      <c r="C1597" s="7" t="str">
        <f>IF(VLOOKUP(J1597,'Matching-Tabelle'!$A$1:$CB$66,3,FALSE)=0,"",VLOOKUP(J1597,'Matching-Tabelle'!$A$1:$CB$66,3,FALSE))</f>
        <v/>
      </c>
      <c r="D1597" s="7">
        <v>1</v>
      </c>
      <c r="E1597" s="7" t="s">
        <v>1510</v>
      </c>
      <c r="F1597" s="8">
        <v>42486</v>
      </c>
      <c r="G1597" t="s">
        <v>879</v>
      </c>
      <c r="H1597" t="s">
        <v>880</v>
      </c>
      <c r="I1597" t="s">
        <v>881</v>
      </c>
      <c r="J1597">
        <v>925</v>
      </c>
      <c r="K1597" t="s">
        <v>49</v>
      </c>
      <c r="L1597" t="s">
        <v>50</v>
      </c>
      <c r="M1597">
        <v>990001</v>
      </c>
      <c r="N1597" t="s">
        <v>51</v>
      </c>
      <c r="O1597">
        <v>1</v>
      </c>
      <c r="Q1597">
        <v>1</v>
      </c>
      <c r="S1597" t="s">
        <v>1510</v>
      </c>
      <c r="AE1597">
        <v>12</v>
      </c>
      <c r="AF1597">
        <v>7.6</v>
      </c>
      <c r="AG1597">
        <v>5</v>
      </c>
      <c r="AH1597" t="s">
        <v>53</v>
      </c>
      <c r="AI1597" t="s">
        <v>54</v>
      </c>
      <c r="AJ1597">
        <v>2</v>
      </c>
      <c r="AK1597">
        <v>1</v>
      </c>
      <c r="AL1597">
        <v>1</v>
      </c>
      <c r="AM1597" t="s">
        <v>55</v>
      </c>
      <c r="AN1597" t="s">
        <v>56</v>
      </c>
      <c r="AP1597">
        <v>1</v>
      </c>
      <c r="AQ1597" t="s">
        <v>57</v>
      </c>
      <c r="AR1597">
        <v>0</v>
      </c>
      <c r="AW1597" t="s">
        <v>58</v>
      </c>
      <c r="AX1597">
        <v>0</v>
      </c>
      <c r="AY1597">
        <v>2</v>
      </c>
      <c r="AZ1597">
        <v>1</v>
      </c>
      <c r="BA1597">
        <v>1</v>
      </c>
      <c r="BB1597" t="s">
        <v>59</v>
      </c>
    </row>
    <row r="1598" spans="1:54" x14ac:dyDescent="0.2">
      <c r="A1598" s="7" t="str">
        <f>VLOOKUP(G1598,'Matching-Tabelle'!$A$76:$B$80,2,FALSE)</f>
        <v>claudio.goetz@tkb.ch</v>
      </c>
      <c r="B1598" s="7" t="str">
        <f>VLOOKUP(J1598,'Matching-Tabelle'!$A$1:$B$66,2,FALSE)</f>
        <v>WPI CTB</v>
      </c>
      <c r="C1598" s="7" t="str">
        <f>IF(VLOOKUP(J1598,'Matching-Tabelle'!$A$1:$CB$66,3,FALSE)=0,"",VLOOKUP(J1598,'Matching-Tabelle'!$A$1:$CB$66,3,FALSE))</f>
        <v/>
      </c>
      <c r="D1598" s="7">
        <v>0.5</v>
      </c>
      <c r="E1598" s="7" t="s">
        <v>1511</v>
      </c>
      <c r="F1598" s="8">
        <v>42486</v>
      </c>
      <c r="G1598" t="s">
        <v>879</v>
      </c>
      <c r="H1598" t="s">
        <v>880</v>
      </c>
      <c r="I1598" t="s">
        <v>881</v>
      </c>
      <c r="J1598">
        <v>927</v>
      </c>
      <c r="K1598" t="s">
        <v>99</v>
      </c>
      <c r="L1598" t="s">
        <v>100</v>
      </c>
      <c r="M1598">
        <v>990001</v>
      </c>
      <c r="N1598" t="s">
        <v>51</v>
      </c>
      <c r="O1598">
        <v>0.5</v>
      </c>
      <c r="Q1598">
        <v>0.5</v>
      </c>
      <c r="S1598" t="s">
        <v>1511</v>
      </c>
      <c r="AE1598">
        <v>12</v>
      </c>
      <c r="AF1598">
        <v>7.6</v>
      </c>
      <c r="AG1598">
        <v>5</v>
      </c>
      <c r="AH1598" t="s">
        <v>53</v>
      </c>
      <c r="AI1598" t="s">
        <v>54</v>
      </c>
      <c r="AJ1598">
        <v>2</v>
      </c>
      <c r="AK1598">
        <v>1</v>
      </c>
      <c r="AL1598">
        <v>1</v>
      </c>
      <c r="AM1598" t="s">
        <v>55</v>
      </c>
      <c r="AN1598" t="s">
        <v>56</v>
      </c>
      <c r="AP1598">
        <v>1</v>
      </c>
      <c r="AQ1598" t="s">
        <v>57</v>
      </c>
      <c r="AR1598">
        <v>0</v>
      </c>
      <c r="AW1598" t="s">
        <v>58</v>
      </c>
      <c r="AX1598">
        <v>0</v>
      </c>
      <c r="AY1598">
        <v>2</v>
      </c>
      <c r="AZ1598">
        <v>0.5</v>
      </c>
      <c r="BA1598">
        <v>0.5</v>
      </c>
      <c r="BB1598" t="s">
        <v>59</v>
      </c>
    </row>
    <row r="1599" spans="1:54" x14ac:dyDescent="0.2">
      <c r="A1599" s="7" t="str">
        <f>VLOOKUP(G1599,'Matching-Tabelle'!$A$76:$B$80,2,FALSE)</f>
        <v>claudio.goetz@tkb.ch</v>
      </c>
      <c r="B1599" s="7" t="str">
        <f>VLOOKUP(J1599,'Matching-Tabelle'!$A$1:$B$66,2,FALSE)</f>
        <v>WPI CTB</v>
      </c>
      <c r="C1599" s="7" t="str">
        <f>IF(VLOOKUP(J1599,'Matching-Tabelle'!$A$1:$CB$66,3,FALSE)=0,"",VLOOKUP(J1599,'Matching-Tabelle'!$A$1:$CB$66,3,FALSE))</f>
        <v/>
      </c>
      <c r="D1599" s="7">
        <v>0.5</v>
      </c>
      <c r="E1599" s="7" t="s">
        <v>1512</v>
      </c>
      <c r="F1599" s="8">
        <v>42486</v>
      </c>
      <c r="G1599" t="s">
        <v>879</v>
      </c>
      <c r="H1599" t="s">
        <v>880</v>
      </c>
      <c r="I1599" t="s">
        <v>881</v>
      </c>
      <c r="J1599">
        <v>929</v>
      </c>
      <c r="K1599" t="s">
        <v>784</v>
      </c>
      <c r="L1599" t="s">
        <v>785</v>
      </c>
      <c r="M1599">
        <v>990001</v>
      </c>
      <c r="N1599" t="s">
        <v>51</v>
      </c>
      <c r="O1599">
        <v>0.5</v>
      </c>
      <c r="Q1599">
        <v>0.5</v>
      </c>
      <c r="S1599" t="s">
        <v>1512</v>
      </c>
      <c r="AE1599">
        <v>12</v>
      </c>
      <c r="AF1599">
        <v>7.6</v>
      </c>
      <c r="AG1599">
        <v>5</v>
      </c>
      <c r="AH1599" t="s">
        <v>53</v>
      </c>
      <c r="AI1599" t="s">
        <v>54</v>
      </c>
      <c r="AJ1599">
        <v>2</v>
      </c>
      <c r="AK1599">
        <v>1</v>
      </c>
      <c r="AL1599">
        <v>1</v>
      </c>
      <c r="AM1599" t="s">
        <v>55</v>
      </c>
      <c r="AN1599" t="s">
        <v>56</v>
      </c>
      <c r="AP1599">
        <v>1</v>
      </c>
      <c r="AQ1599" t="s">
        <v>57</v>
      </c>
      <c r="AR1599">
        <v>0</v>
      </c>
      <c r="AW1599" t="s">
        <v>58</v>
      </c>
      <c r="AX1599">
        <v>0</v>
      </c>
      <c r="AY1599">
        <v>2</v>
      </c>
      <c r="AZ1599">
        <v>0.5</v>
      </c>
      <c r="BA1599">
        <v>0.5</v>
      </c>
      <c r="BB1599" t="s">
        <v>59</v>
      </c>
    </row>
    <row r="1600" spans="1:54" x14ac:dyDescent="0.2">
      <c r="A1600" s="7" t="str">
        <f>VLOOKUP(G1600,'Matching-Tabelle'!$A$76:$B$80,2,FALSE)</f>
        <v>claudio.goetz@tkb.ch</v>
      </c>
      <c r="B1600" s="7" t="str">
        <f>VLOOKUP(J1600,'Matching-Tabelle'!$A$1:$B$66,2,FALSE)</f>
        <v>WPI CTB</v>
      </c>
      <c r="C1600" s="7" t="str">
        <f>IF(VLOOKUP(J1600,'Matching-Tabelle'!$A$1:$CB$66,3,FALSE)=0,"",VLOOKUP(J1600,'Matching-Tabelle'!$A$1:$CB$66,3,FALSE))</f>
        <v/>
      </c>
      <c r="D1600" s="7">
        <v>1.6</v>
      </c>
      <c r="E1600" s="7" t="s">
        <v>1513</v>
      </c>
      <c r="F1600" s="8">
        <v>42487</v>
      </c>
      <c r="G1600" t="s">
        <v>879</v>
      </c>
      <c r="H1600" t="s">
        <v>880</v>
      </c>
      <c r="I1600" t="s">
        <v>881</v>
      </c>
      <c r="J1600">
        <v>927</v>
      </c>
      <c r="K1600" t="s">
        <v>99</v>
      </c>
      <c r="L1600" t="s">
        <v>100</v>
      </c>
      <c r="M1600">
        <v>990001</v>
      </c>
      <c r="N1600" t="s">
        <v>51</v>
      </c>
      <c r="O1600">
        <v>1.6</v>
      </c>
      <c r="Q1600">
        <v>1.6</v>
      </c>
      <c r="S1600" t="s">
        <v>1513</v>
      </c>
      <c r="AE1600">
        <v>12</v>
      </c>
      <c r="AF1600">
        <v>7.6</v>
      </c>
      <c r="AG1600">
        <v>5</v>
      </c>
      <c r="AH1600" t="s">
        <v>53</v>
      </c>
      <c r="AI1600" t="s">
        <v>54</v>
      </c>
      <c r="AJ1600">
        <v>2</v>
      </c>
      <c r="AK1600">
        <v>1</v>
      </c>
      <c r="AL1600">
        <v>1</v>
      </c>
      <c r="AM1600" t="s">
        <v>55</v>
      </c>
      <c r="AN1600" t="s">
        <v>56</v>
      </c>
      <c r="AP1600">
        <v>1</v>
      </c>
      <c r="AQ1600" t="s">
        <v>57</v>
      </c>
      <c r="AR1600">
        <v>0</v>
      </c>
      <c r="AW1600" t="s">
        <v>58</v>
      </c>
      <c r="AX1600">
        <v>0</v>
      </c>
      <c r="AY1600">
        <v>2</v>
      </c>
      <c r="AZ1600">
        <v>1.6</v>
      </c>
      <c r="BA1600">
        <v>1.6</v>
      </c>
      <c r="BB1600" t="s">
        <v>59</v>
      </c>
    </row>
    <row r="1601" spans="1:54" x14ac:dyDescent="0.2">
      <c r="A1601" s="7" t="str">
        <f>VLOOKUP(G1601,'Matching-Tabelle'!$A$76:$B$80,2,FALSE)</f>
        <v>claudio.goetz@tkb.ch</v>
      </c>
      <c r="B1601" s="7" t="str">
        <f>VLOOKUP(J1601,'Matching-Tabelle'!$A$1:$B$66,2,FALSE)</f>
        <v>WPI RTB</v>
      </c>
      <c r="C1601" s="7" t="str">
        <f>IF(VLOOKUP(J1601,'Matching-Tabelle'!$A$1:$CB$66,3,FALSE)=0,"",VLOOKUP(J1601,'Matching-Tabelle'!$A$1:$CB$66,3,FALSE))</f>
        <v/>
      </c>
      <c r="D1601" s="7">
        <v>0.3</v>
      </c>
      <c r="E1601" s="7" t="s">
        <v>1514</v>
      </c>
      <c r="F1601" s="8">
        <v>42487</v>
      </c>
      <c r="G1601" t="s">
        <v>879</v>
      </c>
      <c r="H1601" t="s">
        <v>880</v>
      </c>
      <c r="I1601" t="s">
        <v>881</v>
      </c>
      <c r="J1601">
        <v>25</v>
      </c>
      <c r="K1601" t="s">
        <v>192</v>
      </c>
      <c r="L1601" t="s">
        <v>193</v>
      </c>
      <c r="M1601">
        <v>990001</v>
      </c>
      <c r="N1601" t="s">
        <v>51</v>
      </c>
      <c r="O1601">
        <v>0.3</v>
      </c>
      <c r="Q1601">
        <v>0.3</v>
      </c>
      <c r="S1601" t="s">
        <v>1514</v>
      </c>
      <c r="AE1601">
        <v>12</v>
      </c>
      <c r="AF1601">
        <v>7.6</v>
      </c>
      <c r="AG1601">
        <v>5</v>
      </c>
      <c r="AH1601" t="s">
        <v>53</v>
      </c>
      <c r="AI1601" t="s">
        <v>54</v>
      </c>
      <c r="AJ1601">
        <v>2</v>
      </c>
      <c r="AK1601">
        <v>1</v>
      </c>
      <c r="AL1601">
        <v>1</v>
      </c>
      <c r="AM1601" t="s">
        <v>55</v>
      </c>
      <c r="AN1601" t="s">
        <v>56</v>
      </c>
      <c r="AP1601">
        <v>1</v>
      </c>
      <c r="AQ1601" t="s">
        <v>57</v>
      </c>
      <c r="AR1601">
        <v>0</v>
      </c>
      <c r="AW1601" t="s">
        <v>58</v>
      </c>
      <c r="AX1601">
        <v>0</v>
      </c>
      <c r="AY1601">
        <v>2</v>
      </c>
      <c r="AZ1601">
        <v>0.3</v>
      </c>
      <c r="BA1601">
        <v>0.3</v>
      </c>
      <c r="BB1601" t="s">
        <v>59</v>
      </c>
    </row>
    <row r="1602" spans="1:54" x14ac:dyDescent="0.2">
      <c r="A1602" s="7" t="str">
        <f>VLOOKUP(G1602,'Matching-Tabelle'!$A$76:$B$80,2,FALSE)</f>
        <v>claudio.goetz@tkb.ch</v>
      </c>
      <c r="B1602" s="7" t="str">
        <f>VLOOKUP(J1602,'Matching-Tabelle'!$A$1:$B$66,2,FALSE)</f>
        <v>WPI CTB</v>
      </c>
      <c r="C1602" s="7" t="str">
        <f>IF(VLOOKUP(J1602,'Matching-Tabelle'!$A$1:$CB$66,3,FALSE)=0,"",VLOOKUP(J1602,'Matching-Tabelle'!$A$1:$CB$66,3,FALSE))</f>
        <v/>
      </c>
      <c r="D1602" s="7">
        <v>0.6</v>
      </c>
      <c r="E1602" s="7" t="s">
        <v>1515</v>
      </c>
      <c r="F1602" s="8">
        <v>42487</v>
      </c>
      <c r="G1602" t="s">
        <v>879</v>
      </c>
      <c r="H1602" t="s">
        <v>880</v>
      </c>
      <c r="I1602" t="s">
        <v>881</v>
      </c>
      <c r="J1602">
        <v>927</v>
      </c>
      <c r="K1602" t="s">
        <v>99</v>
      </c>
      <c r="L1602" t="s">
        <v>100</v>
      </c>
      <c r="M1602">
        <v>990001</v>
      </c>
      <c r="N1602" t="s">
        <v>51</v>
      </c>
      <c r="O1602">
        <v>0.6</v>
      </c>
      <c r="Q1602">
        <v>0.6</v>
      </c>
      <c r="S1602" t="s">
        <v>1515</v>
      </c>
      <c r="AE1602">
        <v>12</v>
      </c>
      <c r="AF1602">
        <v>7.6</v>
      </c>
      <c r="AG1602">
        <v>5</v>
      </c>
      <c r="AH1602" t="s">
        <v>53</v>
      </c>
      <c r="AI1602" t="s">
        <v>54</v>
      </c>
      <c r="AJ1602">
        <v>2</v>
      </c>
      <c r="AK1602">
        <v>1</v>
      </c>
      <c r="AL1602">
        <v>1</v>
      </c>
      <c r="AM1602" t="s">
        <v>55</v>
      </c>
      <c r="AN1602" t="s">
        <v>56</v>
      </c>
      <c r="AP1602">
        <v>1</v>
      </c>
      <c r="AQ1602" t="s">
        <v>57</v>
      </c>
      <c r="AR1602">
        <v>0</v>
      </c>
      <c r="AW1602" t="s">
        <v>58</v>
      </c>
      <c r="AX1602">
        <v>0</v>
      </c>
      <c r="AY1602">
        <v>2</v>
      </c>
      <c r="AZ1602">
        <v>0.6</v>
      </c>
      <c r="BA1602">
        <v>0.6</v>
      </c>
      <c r="BB1602" t="s">
        <v>59</v>
      </c>
    </row>
    <row r="1603" spans="1:54" x14ac:dyDescent="0.2">
      <c r="A1603" s="7" t="str">
        <f>VLOOKUP(G1603,'Matching-Tabelle'!$A$76:$B$80,2,FALSE)</f>
        <v>claudio.goetz@tkb.ch</v>
      </c>
      <c r="B1603" s="7" t="str">
        <f>VLOOKUP(J1603,'Matching-Tabelle'!$A$1:$B$66,2,FALSE)</f>
        <v>WPI CTB</v>
      </c>
      <c r="C1603" s="7" t="str">
        <f>IF(VLOOKUP(J1603,'Matching-Tabelle'!$A$1:$CB$66,3,FALSE)=0,"",VLOOKUP(J1603,'Matching-Tabelle'!$A$1:$CB$66,3,FALSE))</f>
        <v/>
      </c>
      <c r="D1603" s="7">
        <v>0.5</v>
      </c>
      <c r="E1603" s="7" t="s">
        <v>1516</v>
      </c>
      <c r="F1603" s="8">
        <v>42487</v>
      </c>
      <c r="G1603" t="s">
        <v>879</v>
      </c>
      <c r="H1603" t="s">
        <v>880</v>
      </c>
      <c r="I1603" t="s">
        <v>881</v>
      </c>
      <c r="J1603">
        <v>922</v>
      </c>
      <c r="K1603" t="s">
        <v>134</v>
      </c>
      <c r="L1603" t="s">
        <v>135</v>
      </c>
      <c r="M1603">
        <v>990001</v>
      </c>
      <c r="N1603" t="s">
        <v>51</v>
      </c>
      <c r="O1603">
        <v>0.5</v>
      </c>
      <c r="Q1603">
        <v>0.5</v>
      </c>
      <c r="S1603" t="s">
        <v>1516</v>
      </c>
      <c r="AE1603">
        <v>12</v>
      </c>
      <c r="AF1603">
        <v>7.6</v>
      </c>
      <c r="AG1603">
        <v>5</v>
      </c>
      <c r="AH1603" t="s">
        <v>53</v>
      </c>
      <c r="AI1603" t="s">
        <v>54</v>
      </c>
      <c r="AJ1603">
        <v>2</v>
      </c>
      <c r="AK1603">
        <v>1</v>
      </c>
      <c r="AL1603">
        <v>1</v>
      </c>
      <c r="AM1603" t="s">
        <v>55</v>
      </c>
      <c r="AN1603" t="s">
        <v>56</v>
      </c>
      <c r="AP1603">
        <v>1</v>
      </c>
      <c r="AQ1603" t="s">
        <v>57</v>
      </c>
      <c r="AR1603">
        <v>0</v>
      </c>
      <c r="AW1603" t="s">
        <v>58</v>
      </c>
      <c r="AX1603">
        <v>0</v>
      </c>
      <c r="AY1603">
        <v>2</v>
      </c>
      <c r="AZ1603">
        <v>0.5</v>
      </c>
      <c r="BA1603">
        <v>0.5</v>
      </c>
      <c r="BB1603" t="s">
        <v>59</v>
      </c>
    </row>
    <row r="1604" spans="1:54" x14ac:dyDescent="0.2">
      <c r="A1604" s="7" t="str">
        <f>VLOOKUP(G1604,'Matching-Tabelle'!$A$76:$B$80,2,FALSE)</f>
        <v>claudio.goetz@tkb.ch</v>
      </c>
      <c r="B1604" s="7" t="str">
        <f>VLOOKUP(J1604,'Matching-Tabelle'!$A$1:$B$66,2,FALSE)</f>
        <v>WPI CTB</v>
      </c>
      <c r="C1604" s="7" t="str">
        <f>IF(VLOOKUP(J1604,'Matching-Tabelle'!$A$1:$CB$66,3,FALSE)=0,"",VLOOKUP(J1604,'Matching-Tabelle'!$A$1:$CB$66,3,FALSE))</f>
        <v/>
      </c>
      <c r="D1604" s="7">
        <v>0.4</v>
      </c>
      <c r="E1604" s="7" t="s">
        <v>1517</v>
      </c>
      <c r="F1604" s="8">
        <v>42487</v>
      </c>
      <c r="G1604" t="s">
        <v>879</v>
      </c>
      <c r="H1604" t="s">
        <v>880</v>
      </c>
      <c r="I1604" t="s">
        <v>881</v>
      </c>
      <c r="J1604">
        <v>927</v>
      </c>
      <c r="K1604" t="s">
        <v>99</v>
      </c>
      <c r="L1604" t="s">
        <v>100</v>
      </c>
      <c r="M1604">
        <v>990001</v>
      </c>
      <c r="N1604" t="s">
        <v>51</v>
      </c>
      <c r="O1604">
        <v>0.4</v>
      </c>
      <c r="Q1604">
        <v>0.4</v>
      </c>
      <c r="S1604" t="s">
        <v>1517</v>
      </c>
      <c r="AE1604">
        <v>12</v>
      </c>
      <c r="AF1604">
        <v>7.6</v>
      </c>
      <c r="AG1604">
        <v>5</v>
      </c>
      <c r="AH1604" t="s">
        <v>53</v>
      </c>
      <c r="AI1604" t="s">
        <v>54</v>
      </c>
      <c r="AJ1604">
        <v>2</v>
      </c>
      <c r="AK1604">
        <v>1</v>
      </c>
      <c r="AL1604">
        <v>1</v>
      </c>
      <c r="AM1604" t="s">
        <v>55</v>
      </c>
      <c r="AN1604" t="s">
        <v>56</v>
      </c>
      <c r="AP1604">
        <v>1</v>
      </c>
      <c r="AQ1604" t="s">
        <v>57</v>
      </c>
      <c r="AR1604">
        <v>0</v>
      </c>
      <c r="AW1604" t="s">
        <v>58</v>
      </c>
      <c r="AX1604">
        <v>0</v>
      </c>
      <c r="AY1604">
        <v>2</v>
      </c>
      <c r="AZ1604">
        <v>0.4</v>
      </c>
      <c r="BA1604">
        <v>0.4</v>
      </c>
      <c r="BB1604" t="s">
        <v>59</v>
      </c>
    </row>
    <row r="1605" spans="1:54" x14ac:dyDescent="0.2">
      <c r="A1605" s="7" t="str">
        <f>VLOOKUP(G1605,'Matching-Tabelle'!$A$76:$B$80,2,FALSE)</f>
        <v>claudio.goetz@tkb.ch</v>
      </c>
      <c r="B1605" s="7" t="str">
        <f>VLOOKUP(J1605,'Matching-Tabelle'!$A$1:$B$66,2,FALSE)</f>
        <v>WPI CTB</v>
      </c>
      <c r="C1605" s="7" t="str">
        <f>IF(VLOOKUP(J1605,'Matching-Tabelle'!$A$1:$CB$66,3,FALSE)=0,"",VLOOKUP(J1605,'Matching-Tabelle'!$A$1:$CB$66,3,FALSE))</f>
        <v/>
      </c>
      <c r="D1605" s="7">
        <v>1.3</v>
      </c>
      <c r="E1605" s="7" t="s">
        <v>1518</v>
      </c>
      <c r="F1605" s="8">
        <v>42487</v>
      </c>
      <c r="G1605" t="s">
        <v>879</v>
      </c>
      <c r="H1605" t="s">
        <v>880</v>
      </c>
      <c r="I1605" t="s">
        <v>881</v>
      </c>
      <c r="J1605">
        <v>929</v>
      </c>
      <c r="K1605" t="s">
        <v>784</v>
      </c>
      <c r="L1605" t="s">
        <v>785</v>
      </c>
      <c r="M1605">
        <v>990001</v>
      </c>
      <c r="N1605" t="s">
        <v>51</v>
      </c>
      <c r="O1605">
        <v>1.3</v>
      </c>
      <c r="Q1605">
        <v>1.3</v>
      </c>
      <c r="S1605" t="s">
        <v>1518</v>
      </c>
      <c r="AE1605">
        <v>12</v>
      </c>
      <c r="AF1605">
        <v>7.6</v>
      </c>
      <c r="AG1605">
        <v>5</v>
      </c>
      <c r="AH1605" t="s">
        <v>53</v>
      </c>
      <c r="AI1605" t="s">
        <v>54</v>
      </c>
      <c r="AJ1605">
        <v>2</v>
      </c>
      <c r="AK1605">
        <v>1</v>
      </c>
      <c r="AL1605">
        <v>1</v>
      </c>
      <c r="AM1605" t="s">
        <v>55</v>
      </c>
      <c r="AN1605" t="s">
        <v>56</v>
      </c>
      <c r="AP1605">
        <v>1</v>
      </c>
      <c r="AQ1605" t="s">
        <v>57</v>
      </c>
      <c r="AR1605">
        <v>0</v>
      </c>
      <c r="AW1605" t="s">
        <v>58</v>
      </c>
      <c r="AX1605">
        <v>0</v>
      </c>
      <c r="AY1605">
        <v>2</v>
      </c>
      <c r="AZ1605">
        <v>1.3</v>
      </c>
      <c r="BA1605">
        <v>1.3</v>
      </c>
      <c r="BB1605" t="s">
        <v>59</v>
      </c>
    </row>
    <row r="1606" spans="1:54" x14ac:dyDescent="0.2">
      <c r="A1606" s="7" t="str">
        <f>VLOOKUP(G1606,'Matching-Tabelle'!$A$76:$B$80,2,FALSE)</f>
        <v>claudio.goetz@tkb.ch</v>
      </c>
      <c r="B1606" s="7" t="str">
        <f>VLOOKUP(J1606,'Matching-Tabelle'!$A$1:$B$66,2,FALSE)</f>
        <v>WPI CTB</v>
      </c>
      <c r="C1606" s="7" t="str">
        <f>IF(VLOOKUP(J1606,'Matching-Tabelle'!$A$1:$CB$66,3,FALSE)=0,"",VLOOKUP(J1606,'Matching-Tabelle'!$A$1:$CB$66,3,FALSE))</f>
        <v/>
      </c>
      <c r="D1606" s="7">
        <v>0.2</v>
      </c>
      <c r="E1606" s="7" t="s">
        <v>1519</v>
      </c>
      <c r="F1606" s="8">
        <v>42487</v>
      </c>
      <c r="G1606" t="s">
        <v>879</v>
      </c>
      <c r="H1606" t="s">
        <v>880</v>
      </c>
      <c r="I1606" t="s">
        <v>881</v>
      </c>
      <c r="J1606">
        <v>927</v>
      </c>
      <c r="K1606" t="s">
        <v>99</v>
      </c>
      <c r="L1606" t="s">
        <v>100</v>
      </c>
      <c r="M1606">
        <v>990001</v>
      </c>
      <c r="N1606" t="s">
        <v>51</v>
      </c>
      <c r="O1606">
        <v>0.2</v>
      </c>
      <c r="Q1606">
        <v>0.2</v>
      </c>
      <c r="S1606" t="s">
        <v>1519</v>
      </c>
      <c r="AE1606">
        <v>12</v>
      </c>
      <c r="AF1606">
        <v>7.6</v>
      </c>
      <c r="AG1606">
        <v>5</v>
      </c>
      <c r="AH1606" t="s">
        <v>53</v>
      </c>
      <c r="AI1606" t="s">
        <v>54</v>
      </c>
      <c r="AJ1606">
        <v>2</v>
      </c>
      <c r="AK1606">
        <v>1</v>
      </c>
      <c r="AL1606">
        <v>1</v>
      </c>
      <c r="AM1606" t="s">
        <v>55</v>
      </c>
      <c r="AN1606" t="s">
        <v>56</v>
      </c>
      <c r="AP1606">
        <v>1</v>
      </c>
      <c r="AQ1606" t="s">
        <v>57</v>
      </c>
      <c r="AR1606">
        <v>0</v>
      </c>
      <c r="AW1606" t="s">
        <v>58</v>
      </c>
      <c r="AX1606">
        <v>0</v>
      </c>
      <c r="AY1606">
        <v>2</v>
      </c>
      <c r="AZ1606">
        <v>0.2</v>
      </c>
      <c r="BA1606">
        <v>0.2</v>
      </c>
      <c r="BB1606" t="s">
        <v>59</v>
      </c>
    </row>
    <row r="1607" spans="1:54" x14ac:dyDescent="0.2">
      <c r="A1607" s="7" t="str">
        <f>VLOOKUP(G1607,'Matching-Tabelle'!$A$76:$B$80,2,FALSE)</f>
        <v>claudio.goetz@tkb.ch</v>
      </c>
      <c r="B1607" s="7" t="str">
        <f>VLOOKUP(J1607,'Matching-Tabelle'!$A$1:$B$66,2,FALSE)</f>
        <v>Proj Optima</v>
      </c>
      <c r="C1607" s="7" t="str">
        <f>IF(VLOOKUP(J1607,'Matching-Tabelle'!$A$1:$CB$66,3,FALSE)=0,"",VLOOKUP(J1607,'Matching-Tabelle'!$A$1:$CB$66,3,FALSE))</f>
        <v/>
      </c>
      <c r="D1607" s="7">
        <v>1.9</v>
      </c>
      <c r="E1607" s="7" t="s">
        <v>1520</v>
      </c>
      <c r="F1607" s="8">
        <v>42487</v>
      </c>
      <c r="G1607" t="s">
        <v>879</v>
      </c>
      <c r="H1607" t="s">
        <v>880</v>
      </c>
      <c r="I1607" t="s">
        <v>881</v>
      </c>
      <c r="J1607">
        <v>211</v>
      </c>
      <c r="K1607" t="s">
        <v>79</v>
      </c>
      <c r="L1607" t="s">
        <v>80</v>
      </c>
      <c r="M1607">
        <v>990001</v>
      </c>
      <c r="N1607" t="s">
        <v>51</v>
      </c>
      <c r="O1607">
        <v>1.9</v>
      </c>
      <c r="Q1607">
        <v>1.9</v>
      </c>
      <c r="S1607" t="s">
        <v>1520</v>
      </c>
      <c r="AE1607">
        <v>12</v>
      </c>
      <c r="AF1607">
        <v>7.6</v>
      </c>
      <c r="AG1607">
        <v>5</v>
      </c>
      <c r="AH1607" t="s">
        <v>53</v>
      </c>
      <c r="AI1607" t="s">
        <v>54</v>
      </c>
      <c r="AJ1607">
        <v>2</v>
      </c>
      <c r="AK1607">
        <v>1</v>
      </c>
      <c r="AL1607">
        <v>1</v>
      </c>
      <c r="AM1607" t="s">
        <v>55</v>
      </c>
      <c r="AN1607" t="s">
        <v>56</v>
      </c>
      <c r="AP1607">
        <v>1</v>
      </c>
      <c r="AQ1607" t="s">
        <v>57</v>
      </c>
      <c r="AR1607">
        <v>0</v>
      </c>
      <c r="AW1607" t="s">
        <v>58</v>
      </c>
      <c r="AX1607">
        <v>0</v>
      </c>
      <c r="AY1607">
        <v>2</v>
      </c>
      <c r="AZ1607">
        <v>1.9</v>
      </c>
      <c r="BA1607">
        <v>1.9</v>
      </c>
      <c r="BB1607" t="s">
        <v>59</v>
      </c>
    </row>
    <row r="1608" spans="1:54" x14ac:dyDescent="0.2">
      <c r="A1608" s="7" t="str">
        <f>VLOOKUP(G1608,'Matching-Tabelle'!$A$76:$B$80,2,FALSE)</f>
        <v>claudio.goetz@tkb.ch</v>
      </c>
      <c r="B1608" s="7" t="str">
        <f>VLOOKUP(J1608,'Matching-Tabelle'!$A$1:$B$66,2,FALSE)</f>
        <v>WPI RTB</v>
      </c>
      <c r="C1608" s="7" t="str">
        <f>IF(VLOOKUP(J1608,'Matching-Tabelle'!$A$1:$CB$66,3,FALSE)=0,"",VLOOKUP(J1608,'Matching-Tabelle'!$A$1:$CB$66,3,FALSE))</f>
        <v/>
      </c>
      <c r="D1608" s="7">
        <v>0.4</v>
      </c>
      <c r="E1608" s="7" t="s">
        <v>1521</v>
      </c>
      <c r="F1608" s="8">
        <v>42487</v>
      </c>
      <c r="G1608" t="s">
        <v>879</v>
      </c>
      <c r="H1608" t="s">
        <v>880</v>
      </c>
      <c r="I1608" t="s">
        <v>881</v>
      </c>
      <c r="J1608">
        <v>25</v>
      </c>
      <c r="K1608" t="s">
        <v>192</v>
      </c>
      <c r="L1608" t="s">
        <v>193</v>
      </c>
      <c r="M1608">
        <v>990001</v>
      </c>
      <c r="N1608" t="s">
        <v>51</v>
      </c>
      <c r="O1608">
        <v>0.4</v>
      </c>
      <c r="Q1608">
        <v>0.4</v>
      </c>
      <c r="S1608" t="s">
        <v>1521</v>
      </c>
      <c r="AE1608">
        <v>12</v>
      </c>
      <c r="AF1608">
        <v>7.6</v>
      </c>
      <c r="AG1608">
        <v>5</v>
      </c>
      <c r="AH1608" t="s">
        <v>53</v>
      </c>
      <c r="AI1608" t="s">
        <v>54</v>
      </c>
      <c r="AJ1608">
        <v>2</v>
      </c>
      <c r="AK1608">
        <v>1</v>
      </c>
      <c r="AL1608">
        <v>1</v>
      </c>
      <c r="AM1608" t="s">
        <v>55</v>
      </c>
      <c r="AN1608" t="s">
        <v>56</v>
      </c>
      <c r="AP1608">
        <v>1</v>
      </c>
      <c r="AQ1608" t="s">
        <v>57</v>
      </c>
      <c r="AR1608">
        <v>0</v>
      </c>
      <c r="AW1608" t="s">
        <v>58</v>
      </c>
      <c r="AX1608">
        <v>0</v>
      </c>
      <c r="AY1608">
        <v>2</v>
      </c>
      <c r="AZ1608">
        <v>0.4</v>
      </c>
      <c r="BA1608">
        <v>0.4</v>
      </c>
      <c r="BB1608" t="s">
        <v>59</v>
      </c>
    </row>
    <row r="1609" spans="1:54" x14ac:dyDescent="0.2">
      <c r="A1609" s="7" t="str">
        <f>VLOOKUP(G1609,'Matching-Tabelle'!$A$76:$B$80,2,FALSE)</f>
        <v>claudio.goetz@tkb.ch</v>
      </c>
      <c r="B1609" s="7" t="str">
        <f>VLOOKUP(J1609,'Matching-Tabelle'!$A$1:$B$66,2,FALSE)</f>
        <v>WPI CTB</v>
      </c>
      <c r="C1609" s="7" t="str">
        <f>IF(VLOOKUP(J1609,'Matching-Tabelle'!$A$1:$CB$66,3,FALSE)=0,"",VLOOKUP(J1609,'Matching-Tabelle'!$A$1:$CB$66,3,FALSE))</f>
        <v/>
      </c>
      <c r="D1609" s="7">
        <v>0.3</v>
      </c>
      <c r="E1609" s="7" t="s">
        <v>1522</v>
      </c>
      <c r="F1609" s="8">
        <v>42487</v>
      </c>
      <c r="G1609" t="s">
        <v>879</v>
      </c>
      <c r="H1609" t="s">
        <v>880</v>
      </c>
      <c r="I1609" t="s">
        <v>881</v>
      </c>
      <c r="J1609">
        <v>927</v>
      </c>
      <c r="K1609" t="s">
        <v>99</v>
      </c>
      <c r="L1609" t="s">
        <v>100</v>
      </c>
      <c r="M1609">
        <v>990001</v>
      </c>
      <c r="N1609" t="s">
        <v>51</v>
      </c>
      <c r="O1609">
        <v>0.3</v>
      </c>
      <c r="Q1609">
        <v>0.3</v>
      </c>
      <c r="S1609" t="s">
        <v>1522</v>
      </c>
      <c r="AE1609">
        <v>12</v>
      </c>
      <c r="AF1609">
        <v>7.6</v>
      </c>
      <c r="AG1609">
        <v>5</v>
      </c>
      <c r="AH1609" t="s">
        <v>53</v>
      </c>
      <c r="AI1609" t="s">
        <v>54</v>
      </c>
      <c r="AJ1609">
        <v>2</v>
      </c>
      <c r="AK1609">
        <v>1</v>
      </c>
      <c r="AL1609">
        <v>1</v>
      </c>
      <c r="AM1609" t="s">
        <v>55</v>
      </c>
      <c r="AN1609" t="s">
        <v>56</v>
      </c>
      <c r="AP1609">
        <v>1</v>
      </c>
      <c r="AQ1609" t="s">
        <v>57</v>
      </c>
      <c r="AR1609">
        <v>0</v>
      </c>
      <c r="AW1609" t="s">
        <v>58</v>
      </c>
      <c r="AX1609">
        <v>0</v>
      </c>
      <c r="AY1609">
        <v>2</v>
      </c>
      <c r="AZ1609">
        <v>0.3</v>
      </c>
      <c r="BA1609">
        <v>0.3</v>
      </c>
      <c r="BB1609" t="s">
        <v>59</v>
      </c>
    </row>
    <row r="1610" spans="1:54" x14ac:dyDescent="0.2">
      <c r="A1610" s="7" t="str">
        <f>VLOOKUP(G1610,'Matching-Tabelle'!$A$76:$B$80,2,FALSE)</f>
        <v>claudio.goetz@tkb.ch</v>
      </c>
      <c r="B1610" s="7" t="str">
        <f>VLOOKUP(J1610,'Matching-Tabelle'!$A$1:$B$66,2,FALSE)</f>
        <v>WPI RTB</v>
      </c>
      <c r="C1610" s="7" t="str">
        <f>IF(VLOOKUP(J1610,'Matching-Tabelle'!$A$1:$CB$66,3,FALSE)=0,"",VLOOKUP(J1610,'Matching-Tabelle'!$A$1:$CB$66,3,FALSE))</f>
        <v/>
      </c>
      <c r="D1610" s="7">
        <v>0.3</v>
      </c>
      <c r="E1610" s="7" t="s">
        <v>1523</v>
      </c>
      <c r="F1610" s="8">
        <v>42487</v>
      </c>
      <c r="G1610" t="s">
        <v>879</v>
      </c>
      <c r="H1610" t="s">
        <v>880</v>
      </c>
      <c r="I1610" t="s">
        <v>881</v>
      </c>
      <c r="J1610">
        <v>25</v>
      </c>
      <c r="K1610" t="s">
        <v>192</v>
      </c>
      <c r="L1610" t="s">
        <v>193</v>
      </c>
      <c r="M1610">
        <v>990001</v>
      </c>
      <c r="N1610" t="s">
        <v>51</v>
      </c>
      <c r="O1610">
        <v>0.3</v>
      </c>
      <c r="Q1610">
        <v>0.3</v>
      </c>
      <c r="S1610" t="s">
        <v>1523</v>
      </c>
      <c r="AE1610">
        <v>12</v>
      </c>
      <c r="AF1610">
        <v>7.6</v>
      </c>
      <c r="AG1610">
        <v>5</v>
      </c>
      <c r="AH1610" t="s">
        <v>53</v>
      </c>
      <c r="AI1610" t="s">
        <v>54</v>
      </c>
      <c r="AJ1610">
        <v>2</v>
      </c>
      <c r="AK1610">
        <v>1</v>
      </c>
      <c r="AL1610">
        <v>1</v>
      </c>
      <c r="AM1610" t="s">
        <v>55</v>
      </c>
      <c r="AN1610" t="s">
        <v>56</v>
      </c>
      <c r="AP1610">
        <v>1</v>
      </c>
      <c r="AQ1610" t="s">
        <v>57</v>
      </c>
      <c r="AR1610">
        <v>0</v>
      </c>
      <c r="AW1610" t="s">
        <v>58</v>
      </c>
      <c r="AX1610">
        <v>0</v>
      </c>
      <c r="AY1610">
        <v>2</v>
      </c>
      <c r="AZ1610">
        <v>0.3</v>
      </c>
      <c r="BA1610">
        <v>0.3</v>
      </c>
      <c r="BB1610" t="s">
        <v>59</v>
      </c>
    </row>
    <row r="1611" spans="1:54" x14ac:dyDescent="0.2">
      <c r="A1611" s="7" t="str">
        <f>VLOOKUP(G1611,'Matching-Tabelle'!$A$76:$B$80,2,FALSE)</f>
        <v>claudio.goetz@tkb.ch</v>
      </c>
      <c r="B1611" s="7" t="str">
        <f>VLOOKUP(J1611,'Matching-Tabelle'!$A$1:$B$66,2,FALSE)</f>
        <v>WPI RTB</v>
      </c>
      <c r="C1611" s="7" t="str">
        <f>IF(VLOOKUP(J1611,'Matching-Tabelle'!$A$1:$CB$66,3,FALSE)=0,"",VLOOKUP(J1611,'Matching-Tabelle'!$A$1:$CB$66,3,FALSE))</f>
        <v/>
      </c>
      <c r="D1611" s="7">
        <v>0.2</v>
      </c>
      <c r="E1611" s="7" t="s">
        <v>1524</v>
      </c>
      <c r="F1611" s="8">
        <v>42487</v>
      </c>
      <c r="G1611" t="s">
        <v>879</v>
      </c>
      <c r="H1611" t="s">
        <v>880</v>
      </c>
      <c r="I1611" t="s">
        <v>881</v>
      </c>
      <c r="J1611">
        <v>32</v>
      </c>
      <c r="K1611" t="s">
        <v>1199</v>
      </c>
      <c r="L1611" t="s">
        <v>1200</v>
      </c>
      <c r="M1611">
        <v>990001</v>
      </c>
      <c r="N1611" t="s">
        <v>51</v>
      </c>
      <c r="O1611">
        <v>0.2</v>
      </c>
      <c r="Q1611">
        <v>0.2</v>
      </c>
      <c r="S1611" t="s">
        <v>1524</v>
      </c>
      <c r="AE1611">
        <v>12</v>
      </c>
      <c r="AF1611">
        <v>7.6</v>
      </c>
      <c r="AG1611">
        <v>5</v>
      </c>
      <c r="AH1611" t="s">
        <v>53</v>
      </c>
      <c r="AI1611" t="s">
        <v>54</v>
      </c>
      <c r="AJ1611">
        <v>2</v>
      </c>
      <c r="AK1611">
        <v>1</v>
      </c>
      <c r="AL1611">
        <v>1</v>
      </c>
      <c r="AM1611" t="s">
        <v>55</v>
      </c>
      <c r="AN1611" t="s">
        <v>56</v>
      </c>
      <c r="AP1611">
        <v>1</v>
      </c>
      <c r="AQ1611" t="s">
        <v>57</v>
      </c>
      <c r="AR1611">
        <v>0</v>
      </c>
      <c r="AW1611" t="s">
        <v>58</v>
      </c>
      <c r="AX1611">
        <v>0</v>
      </c>
      <c r="AY1611">
        <v>2</v>
      </c>
      <c r="AZ1611">
        <v>0.2</v>
      </c>
      <c r="BA1611">
        <v>0.2</v>
      </c>
      <c r="BB1611" t="s">
        <v>59</v>
      </c>
    </row>
    <row r="1612" spans="1:54" x14ac:dyDescent="0.2">
      <c r="A1612" s="7" t="str">
        <f>VLOOKUP(G1612,'Matching-Tabelle'!$A$76:$B$80,2,FALSE)</f>
        <v>claudio.goetz@tkb.ch</v>
      </c>
      <c r="B1612" s="7" t="str">
        <f>VLOOKUP(J1612,'Matching-Tabelle'!$A$1:$B$66,2,FALSE)</f>
        <v>WPI CTB</v>
      </c>
      <c r="C1612" s="7" t="str">
        <f>IF(VLOOKUP(J1612,'Matching-Tabelle'!$A$1:$CB$66,3,FALSE)=0,"",VLOOKUP(J1612,'Matching-Tabelle'!$A$1:$CB$66,3,FALSE))</f>
        <v/>
      </c>
      <c r="D1612" s="7">
        <v>0.2</v>
      </c>
      <c r="E1612" s="7" t="s">
        <v>1525</v>
      </c>
      <c r="F1612" s="8">
        <v>42487</v>
      </c>
      <c r="G1612" t="s">
        <v>879</v>
      </c>
      <c r="H1612" t="s">
        <v>880</v>
      </c>
      <c r="I1612" t="s">
        <v>881</v>
      </c>
      <c r="J1612">
        <v>932</v>
      </c>
      <c r="K1612" t="s">
        <v>124</v>
      </c>
      <c r="L1612" t="s">
        <v>125</v>
      </c>
      <c r="M1612">
        <v>990001</v>
      </c>
      <c r="N1612" t="s">
        <v>51</v>
      </c>
      <c r="O1612">
        <v>0.2</v>
      </c>
      <c r="Q1612">
        <v>0.2</v>
      </c>
      <c r="S1612" t="s">
        <v>1525</v>
      </c>
      <c r="AE1612">
        <v>12</v>
      </c>
      <c r="AF1612">
        <v>7.6</v>
      </c>
      <c r="AG1612">
        <v>5</v>
      </c>
      <c r="AH1612" t="s">
        <v>53</v>
      </c>
      <c r="AI1612" t="s">
        <v>54</v>
      </c>
      <c r="AJ1612">
        <v>2</v>
      </c>
      <c r="AK1612">
        <v>1</v>
      </c>
      <c r="AL1612">
        <v>1</v>
      </c>
      <c r="AM1612" t="s">
        <v>55</v>
      </c>
      <c r="AN1612" t="s">
        <v>56</v>
      </c>
      <c r="AP1612">
        <v>1</v>
      </c>
      <c r="AQ1612" t="s">
        <v>57</v>
      </c>
      <c r="AR1612">
        <v>0</v>
      </c>
      <c r="AW1612" t="s">
        <v>58</v>
      </c>
      <c r="AX1612">
        <v>0</v>
      </c>
      <c r="AY1612">
        <v>2</v>
      </c>
      <c r="AZ1612">
        <v>0.2</v>
      </c>
      <c r="BA1612">
        <v>0.2</v>
      </c>
      <c r="BB1612" t="s">
        <v>59</v>
      </c>
    </row>
    <row r="1613" spans="1:54" x14ac:dyDescent="0.2">
      <c r="A1613" s="7" t="str">
        <f>VLOOKUP(G1613,'Matching-Tabelle'!$A$76:$B$80,2,FALSE)</f>
        <v>claudio.goetz@tkb.ch</v>
      </c>
      <c r="B1613" s="7" t="str">
        <f>VLOOKUP(J1613,'Matching-Tabelle'!$A$1:$B$66,2,FALSE)</f>
        <v>WPI RTB</v>
      </c>
      <c r="C1613" s="7" t="str">
        <f>IF(VLOOKUP(J1613,'Matching-Tabelle'!$A$1:$CB$66,3,FALSE)=0,"",VLOOKUP(J1613,'Matching-Tabelle'!$A$1:$CB$66,3,FALSE))</f>
        <v/>
      </c>
      <c r="D1613" s="7">
        <v>0.4</v>
      </c>
      <c r="E1613" s="7" t="s">
        <v>1526</v>
      </c>
      <c r="F1613" s="8">
        <v>42487</v>
      </c>
      <c r="G1613" t="s">
        <v>879</v>
      </c>
      <c r="H1613" t="s">
        <v>880</v>
      </c>
      <c r="I1613" t="s">
        <v>881</v>
      </c>
      <c r="J1613">
        <v>27</v>
      </c>
      <c r="K1613" t="s">
        <v>872</v>
      </c>
      <c r="L1613" t="s">
        <v>873</v>
      </c>
      <c r="M1613">
        <v>990001</v>
      </c>
      <c r="N1613" t="s">
        <v>51</v>
      </c>
      <c r="O1613">
        <v>0.4</v>
      </c>
      <c r="Q1613">
        <v>0.4</v>
      </c>
      <c r="S1613" t="s">
        <v>1526</v>
      </c>
      <c r="AE1613">
        <v>12</v>
      </c>
      <c r="AF1613">
        <v>7.6</v>
      </c>
      <c r="AG1613">
        <v>5</v>
      </c>
      <c r="AH1613" t="s">
        <v>53</v>
      </c>
      <c r="AI1613" t="s">
        <v>54</v>
      </c>
      <c r="AJ1613">
        <v>2</v>
      </c>
      <c r="AK1613">
        <v>1</v>
      </c>
      <c r="AL1613">
        <v>1</v>
      </c>
      <c r="AM1613" t="s">
        <v>55</v>
      </c>
      <c r="AN1613" t="s">
        <v>56</v>
      </c>
      <c r="AP1613">
        <v>1</v>
      </c>
      <c r="AQ1613" t="s">
        <v>57</v>
      </c>
      <c r="AR1613">
        <v>0</v>
      </c>
      <c r="AW1613" t="s">
        <v>58</v>
      </c>
      <c r="AX1613">
        <v>0</v>
      </c>
      <c r="AY1613">
        <v>2</v>
      </c>
      <c r="AZ1613">
        <v>0.4</v>
      </c>
      <c r="BA1613">
        <v>0.4</v>
      </c>
      <c r="BB1613" t="s">
        <v>59</v>
      </c>
    </row>
    <row r="1614" spans="1:54" x14ac:dyDescent="0.2">
      <c r="A1614" s="7" t="str">
        <f>VLOOKUP(G1614,'Matching-Tabelle'!$A$76:$B$80,2,FALSE)</f>
        <v>claudio.goetz@tkb.ch</v>
      </c>
      <c r="B1614" s="7" t="str">
        <f>VLOOKUP(J1614,'Matching-Tabelle'!$A$1:$B$66,2,FALSE)</f>
        <v>WPI CTB</v>
      </c>
      <c r="C1614" s="7" t="str">
        <f>IF(VLOOKUP(J1614,'Matching-Tabelle'!$A$1:$CB$66,3,FALSE)=0,"",VLOOKUP(J1614,'Matching-Tabelle'!$A$1:$CB$66,3,FALSE))</f>
        <v/>
      </c>
      <c r="D1614" s="7">
        <v>0.6</v>
      </c>
      <c r="E1614" s="7" t="s">
        <v>1527</v>
      </c>
      <c r="F1614" s="8">
        <v>42487</v>
      </c>
      <c r="G1614" t="s">
        <v>879</v>
      </c>
      <c r="H1614" t="s">
        <v>880</v>
      </c>
      <c r="I1614" t="s">
        <v>881</v>
      </c>
      <c r="J1614">
        <v>927</v>
      </c>
      <c r="K1614" t="s">
        <v>99</v>
      </c>
      <c r="L1614" t="s">
        <v>100</v>
      </c>
      <c r="M1614">
        <v>990001</v>
      </c>
      <c r="N1614" t="s">
        <v>51</v>
      </c>
      <c r="O1614">
        <v>0.6</v>
      </c>
      <c r="Q1614">
        <v>0.6</v>
      </c>
      <c r="S1614" t="s">
        <v>1527</v>
      </c>
      <c r="AE1614">
        <v>12</v>
      </c>
      <c r="AF1614">
        <v>7.6</v>
      </c>
      <c r="AG1614">
        <v>5</v>
      </c>
      <c r="AH1614" t="s">
        <v>53</v>
      </c>
      <c r="AI1614" t="s">
        <v>54</v>
      </c>
      <c r="AJ1614">
        <v>2</v>
      </c>
      <c r="AK1614">
        <v>1</v>
      </c>
      <c r="AL1614">
        <v>1</v>
      </c>
      <c r="AM1614" t="s">
        <v>55</v>
      </c>
      <c r="AN1614" t="s">
        <v>56</v>
      </c>
      <c r="AP1614">
        <v>1</v>
      </c>
      <c r="AQ1614" t="s">
        <v>57</v>
      </c>
      <c r="AR1614">
        <v>0</v>
      </c>
      <c r="AW1614" t="s">
        <v>58</v>
      </c>
      <c r="AX1614">
        <v>0</v>
      </c>
      <c r="AY1614">
        <v>2</v>
      </c>
      <c r="AZ1614">
        <v>0.6</v>
      </c>
      <c r="BA1614">
        <v>0.6</v>
      </c>
      <c r="BB1614" t="s">
        <v>59</v>
      </c>
    </row>
    <row r="1615" spans="1:54" x14ac:dyDescent="0.2">
      <c r="A1615" s="7" t="str">
        <f>VLOOKUP(G1615,'Matching-Tabelle'!$A$76:$B$80,2,FALSE)</f>
        <v>claudio.goetz@tkb.ch</v>
      </c>
      <c r="B1615" s="7" t="str">
        <f>VLOOKUP(J1615,'Matching-Tabelle'!$A$1:$B$66,2,FALSE)</f>
        <v>WPI Führung</v>
      </c>
      <c r="C1615" s="7" t="str">
        <f>IF(VLOOKUP(J1615,'Matching-Tabelle'!$A$1:$CB$66,3,FALSE)=0,"",VLOOKUP(J1615,'Matching-Tabelle'!$A$1:$CB$66,3,FALSE))</f>
        <v/>
      </c>
      <c r="D1615" s="7">
        <v>0.5</v>
      </c>
      <c r="E1615" s="7" t="s">
        <v>1396</v>
      </c>
      <c r="F1615" s="8">
        <v>42487</v>
      </c>
      <c r="G1615" t="s">
        <v>879</v>
      </c>
      <c r="H1615" t="s">
        <v>880</v>
      </c>
      <c r="I1615" t="s">
        <v>881</v>
      </c>
      <c r="J1615">
        <v>26</v>
      </c>
      <c r="K1615" t="s">
        <v>130</v>
      </c>
      <c r="L1615" t="s">
        <v>131</v>
      </c>
      <c r="M1615">
        <v>990001</v>
      </c>
      <c r="N1615" t="s">
        <v>51</v>
      </c>
      <c r="O1615">
        <v>0.5</v>
      </c>
      <c r="Q1615">
        <v>0.5</v>
      </c>
      <c r="S1615" t="s">
        <v>1396</v>
      </c>
      <c r="AE1615">
        <v>12</v>
      </c>
      <c r="AF1615">
        <v>7.6</v>
      </c>
      <c r="AG1615">
        <v>5</v>
      </c>
      <c r="AH1615" t="s">
        <v>53</v>
      </c>
      <c r="AI1615" t="s">
        <v>54</v>
      </c>
      <c r="AJ1615">
        <v>2</v>
      </c>
      <c r="AK1615">
        <v>1</v>
      </c>
      <c r="AL1615">
        <v>1</v>
      </c>
      <c r="AM1615" t="s">
        <v>55</v>
      </c>
      <c r="AN1615" t="s">
        <v>56</v>
      </c>
      <c r="AP1615">
        <v>1</v>
      </c>
      <c r="AQ1615" t="s">
        <v>57</v>
      </c>
      <c r="AR1615">
        <v>0</v>
      </c>
      <c r="AW1615" t="s">
        <v>58</v>
      </c>
      <c r="AX1615">
        <v>0</v>
      </c>
      <c r="AY1615">
        <v>2</v>
      </c>
      <c r="AZ1615">
        <v>0.5</v>
      </c>
      <c r="BA1615">
        <v>0.5</v>
      </c>
      <c r="BB1615" t="s">
        <v>59</v>
      </c>
    </row>
    <row r="1616" spans="1:54" x14ac:dyDescent="0.2">
      <c r="A1616" s="7" t="str">
        <f>VLOOKUP(G1616,'Matching-Tabelle'!$A$76:$B$80,2,FALSE)</f>
        <v>claudio.goetz@tkb.ch</v>
      </c>
      <c r="B1616" s="7" t="str">
        <f>VLOOKUP(J1616,'Matching-Tabelle'!$A$1:$B$66,2,FALSE)</f>
        <v>WPI Führung</v>
      </c>
      <c r="C1616" s="7" t="str">
        <f>IF(VLOOKUP(J1616,'Matching-Tabelle'!$A$1:$CB$66,3,FALSE)=0,"",VLOOKUP(J1616,'Matching-Tabelle'!$A$1:$CB$66,3,FALSE))</f>
        <v/>
      </c>
      <c r="D1616" s="7">
        <v>0.8</v>
      </c>
      <c r="E1616" s="7" t="s">
        <v>874</v>
      </c>
      <c r="F1616" s="8">
        <v>42488</v>
      </c>
      <c r="G1616" t="s">
        <v>879</v>
      </c>
      <c r="H1616" t="s">
        <v>880</v>
      </c>
      <c r="I1616" t="s">
        <v>881</v>
      </c>
      <c r="J1616">
        <v>26</v>
      </c>
      <c r="K1616" t="s">
        <v>130</v>
      </c>
      <c r="L1616" t="s">
        <v>131</v>
      </c>
      <c r="M1616">
        <v>990001</v>
      </c>
      <c r="N1616" t="s">
        <v>51</v>
      </c>
      <c r="O1616">
        <v>0.8</v>
      </c>
      <c r="Q1616">
        <v>0.8</v>
      </c>
      <c r="S1616" t="s">
        <v>874</v>
      </c>
      <c r="AE1616">
        <v>12</v>
      </c>
      <c r="AF1616">
        <v>7.6</v>
      </c>
      <c r="AG1616">
        <v>5</v>
      </c>
      <c r="AH1616" t="s">
        <v>53</v>
      </c>
      <c r="AI1616" t="s">
        <v>54</v>
      </c>
      <c r="AJ1616">
        <v>2</v>
      </c>
      <c r="AK1616">
        <v>1</v>
      </c>
      <c r="AL1616">
        <v>1</v>
      </c>
      <c r="AM1616" t="s">
        <v>55</v>
      </c>
      <c r="AN1616" t="s">
        <v>56</v>
      </c>
      <c r="AP1616">
        <v>1</v>
      </c>
      <c r="AQ1616" t="s">
        <v>57</v>
      </c>
      <c r="AR1616">
        <v>0</v>
      </c>
      <c r="AW1616" t="s">
        <v>58</v>
      </c>
      <c r="AX1616">
        <v>0</v>
      </c>
      <c r="AY1616">
        <v>2</v>
      </c>
      <c r="AZ1616">
        <v>0.8</v>
      </c>
      <c r="BA1616">
        <v>0.8</v>
      </c>
      <c r="BB1616" t="s">
        <v>59</v>
      </c>
    </row>
    <row r="1617" spans="1:54" x14ac:dyDescent="0.2">
      <c r="A1617" s="7" t="str">
        <f>VLOOKUP(G1617,'Matching-Tabelle'!$A$76:$B$80,2,FALSE)</f>
        <v>claudio.goetz@tkb.ch</v>
      </c>
      <c r="B1617" s="7" t="str">
        <f>VLOOKUP(J1617,'Matching-Tabelle'!$A$1:$B$66,2,FALSE)</f>
        <v>WPI CTB</v>
      </c>
      <c r="C1617" s="7" t="str">
        <f>IF(VLOOKUP(J1617,'Matching-Tabelle'!$A$1:$CB$66,3,FALSE)=0,"",VLOOKUP(J1617,'Matching-Tabelle'!$A$1:$CB$66,3,FALSE))</f>
        <v/>
      </c>
      <c r="D1617" s="7">
        <v>0.6</v>
      </c>
      <c r="E1617" s="7" t="s">
        <v>1416</v>
      </c>
      <c r="F1617" s="8">
        <v>42488</v>
      </c>
      <c r="G1617" t="s">
        <v>879</v>
      </c>
      <c r="H1617" t="s">
        <v>880</v>
      </c>
      <c r="I1617" t="s">
        <v>881</v>
      </c>
      <c r="J1617">
        <v>922</v>
      </c>
      <c r="K1617" t="s">
        <v>134</v>
      </c>
      <c r="L1617" t="s">
        <v>135</v>
      </c>
      <c r="M1617">
        <v>990001</v>
      </c>
      <c r="N1617" t="s">
        <v>51</v>
      </c>
      <c r="O1617">
        <v>0.6</v>
      </c>
      <c r="Q1617">
        <v>0.6</v>
      </c>
      <c r="S1617" t="s">
        <v>1416</v>
      </c>
      <c r="AE1617">
        <v>12</v>
      </c>
      <c r="AF1617">
        <v>7.6</v>
      </c>
      <c r="AG1617">
        <v>5</v>
      </c>
      <c r="AH1617" t="s">
        <v>53</v>
      </c>
      <c r="AI1617" t="s">
        <v>54</v>
      </c>
      <c r="AJ1617">
        <v>2</v>
      </c>
      <c r="AK1617">
        <v>1</v>
      </c>
      <c r="AL1617">
        <v>1</v>
      </c>
      <c r="AM1617" t="s">
        <v>55</v>
      </c>
      <c r="AN1617" t="s">
        <v>56</v>
      </c>
      <c r="AP1617">
        <v>1</v>
      </c>
      <c r="AQ1617" t="s">
        <v>57</v>
      </c>
      <c r="AR1617">
        <v>0</v>
      </c>
      <c r="AW1617" t="s">
        <v>58</v>
      </c>
      <c r="AX1617">
        <v>0</v>
      </c>
      <c r="AY1617">
        <v>2</v>
      </c>
      <c r="AZ1617">
        <v>0.6</v>
      </c>
      <c r="BA1617">
        <v>0.6</v>
      </c>
      <c r="BB1617" t="s">
        <v>59</v>
      </c>
    </row>
    <row r="1618" spans="1:54" x14ac:dyDescent="0.2">
      <c r="A1618" s="7" t="str">
        <f>VLOOKUP(G1618,'Matching-Tabelle'!$A$76:$B$80,2,FALSE)</f>
        <v>claudio.goetz@tkb.ch</v>
      </c>
      <c r="B1618" s="7" t="str">
        <f>VLOOKUP(J1618,'Matching-Tabelle'!$A$1:$B$66,2,FALSE)</f>
        <v>Proj Optima</v>
      </c>
      <c r="C1618" s="7" t="str">
        <f>IF(VLOOKUP(J1618,'Matching-Tabelle'!$A$1:$CB$66,3,FALSE)=0,"",VLOOKUP(J1618,'Matching-Tabelle'!$A$1:$CB$66,3,FALSE))</f>
        <v/>
      </c>
      <c r="D1618" s="7">
        <v>0.6</v>
      </c>
      <c r="E1618" s="7" t="s">
        <v>1528</v>
      </c>
      <c r="F1618" s="8">
        <v>42488</v>
      </c>
      <c r="G1618" t="s">
        <v>879</v>
      </c>
      <c r="H1618" t="s">
        <v>880</v>
      </c>
      <c r="I1618" t="s">
        <v>881</v>
      </c>
      <c r="J1618">
        <v>211</v>
      </c>
      <c r="K1618" t="s">
        <v>79</v>
      </c>
      <c r="L1618" t="s">
        <v>80</v>
      </c>
      <c r="M1618">
        <v>990001</v>
      </c>
      <c r="N1618" t="s">
        <v>51</v>
      </c>
      <c r="O1618">
        <v>0.6</v>
      </c>
      <c r="Q1618">
        <v>0.6</v>
      </c>
      <c r="S1618" t="s">
        <v>1528</v>
      </c>
      <c r="AE1618">
        <v>12</v>
      </c>
      <c r="AF1618">
        <v>7.6</v>
      </c>
      <c r="AG1618">
        <v>5</v>
      </c>
      <c r="AH1618" t="s">
        <v>53</v>
      </c>
      <c r="AI1618" t="s">
        <v>54</v>
      </c>
      <c r="AJ1618">
        <v>2</v>
      </c>
      <c r="AK1618">
        <v>1</v>
      </c>
      <c r="AL1618">
        <v>1</v>
      </c>
      <c r="AM1618" t="s">
        <v>55</v>
      </c>
      <c r="AN1618" t="s">
        <v>56</v>
      </c>
      <c r="AP1618">
        <v>1</v>
      </c>
      <c r="AQ1618" t="s">
        <v>57</v>
      </c>
      <c r="AR1618">
        <v>0</v>
      </c>
      <c r="AW1618" t="s">
        <v>58</v>
      </c>
      <c r="AX1618">
        <v>0</v>
      </c>
      <c r="AY1618">
        <v>2</v>
      </c>
      <c r="AZ1618">
        <v>0.6</v>
      </c>
      <c r="BA1618">
        <v>0.6</v>
      </c>
      <c r="BB1618" t="s">
        <v>59</v>
      </c>
    </row>
    <row r="1619" spans="1:54" x14ac:dyDescent="0.2">
      <c r="A1619" s="7" t="str">
        <f>VLOOKUP(G1619,'Matching-Tabelle'!$A$76:$B$80,2,FALSE)</f>
        <v>claudio.goetz@tkb.ch</v>
      </c>
      <c r="B1619" s="7" t="str">
        <f>VLOOKUP(J1619,'Matching-Tabelle'!$A$1:$B$66,2,FALSE)</f>
        <v>WPI CTB</v>
      </c>
      <c r="C1619" s="7" t="str">
        <f>IF(VLOOKUP(J1619,'Matching-Tabelle'!$A$1:$CB$66,3,FALSE)=0,"",VLOOKUP(J1619,'Matching-Tabelle'!$A$1:$CB$66,3,FALSE))</f>
        <v/>
      </c>
      <c r="D1619" s="7">
        <v>3.4</v>
      </c>
      <c r="E1619" s="7" t="s">
        <v>1529</v>
      </c>
      <c r="F1619" s="8">
        <v>42488</v>
      </c>
      <c r="G1619" t="s">
        <v>879</v>
      </c>
      <c r="H1619" t="s">
        <v>880</v>
      </c>
      <c r="I1619" t="s">
        <v>881</v>
      </c>
      <c r="J1619">
        <v>922</v>
      </c>
      <c r="K1619" t="s">
        <v>134</v>
      </c>
      <c r="L1619" t="s">
        <v>135</v>
      </c>
      <c r="M1619">
        <v>990001</v>
      </c>
      <c r="N1619" t="s">
        <v>51</v>
      </c>
      <c r="O1619">
        <v>3.4</v>
      </c>
      <c r="Q1619">
        <v>3.4</v>
      </c>
      <c r="S1619" t="s">
        <v>1529</v>
      </c>
      <c r="AE1619">
        <v>12</v>
      </c>
      <c r="AF1619">
        <v>7.6</v>
      </c>
      <c r="AG1619">
        <v>5</v>
      </c>
      <c r="AH1619" t="s">
        <v>53</v>
      </c>
      <c r="AI1619" t="s">
        <v>54</v>
      </c>
      <c r="AJ1619">
        <v>2</v>
      </c>
      <c r="AK1619">
        <v>1</v>
      </c>
      <c r="AL1619">
        <v>1</v>
      </c>
      <c r="AM1619" t="s">
        <v>55</v>
      </c>
      <c r="AN1619" t="s">
        <v>56</v>
      </c>
      <c r="AP1619">
        <v>1</v>
      </c>
      <c r="AQ1619" t="s">
        <v>57</v>
      </c>
      <c r="AR1619">
        <v>0</v>
      </c>
      <c r="AW1619" t="s">
        <v>58</v>
      </c>
      <c r="AX1619">
        <v>0</v>
      </c>
      <c r="AY1619">
        <v>2</v>
      </c>
      <c r="AZ1619">
        <v>3.4</v>
      </c>
      <c r="BA1619">
        <v>3.4</v>
      </c>
      <c r="BB1619" t="s">
        <v>59</v>
      </c>
    </row>
    <row r="1620" spans="1:54" x14ac:dyDescent="0.2">
      <c r="A1620" s="7" t="str">
        <f>VLOOKUP(G1620,'Matching-Tabelle'!$A$76:$B$80,2,FALSE)</f>
        <v>claudio.goetz@tkb.ch</v>
      </c>
      <c r="B1620" s="7" t="str">
        <f>VLOOKUP(J1620,'Matching-Tabelle'!$A$1:$B$66,2,FALSE)</f>
        <v>WPI RTB</v>
      </c>
      <c r="C1620" s="7" t="str">
        <f>IF(VLOOKUP(J1620,'Matching-Tabelle'!$A$1:$CB$66,3,FALSE)=0,"",VLOOKUP(J1620,'Matching-Tabelle'!$A$1:$CB$66,3,FALSE))</f>
        <v/>
      </c>
      <c r="D1620" s="7">
        <v>0.5</v>
      </c>
      <c r="E1620" s="7" t="s">
        <v>1530</v>
      </c>
      <c r="F1620" s="8">
        <v>42488</v>
      </c>
      <c r="G1620" t="s">
        <v>879</v>
      </c>
      <c r="H1620" t="s">
        <v>880</v>
      </c>
      <c r="I1620" t="s">
        <v>881</v>
      </c>
      <c r="J1620">
        <v>32</v>
      </c>
      <c r="K1620" t="s">
        <v>1199</v>
      </c>
      <c r="L1620" t="s">
        <v>1200</v>
      </c>
      <c r="M1620">
        <v>990001</v>
      </c>
      <c r="N1620" t="s">
        <v>51</v>
      </c>
      <c r="O1620">
        <v>0.5</v>
      </c>
      <c r="Q1620">
        <v>0.5</v>
      </c>
      <c r="S1620" t="s">
        <v>1530</v>
      </c>
      <c r="AE1620">
        <v>12</v>
      </c>
      <c r="AF1620">
        <v>7.6</v>
      </c>
      <c r="AG1620">
        <v>5</v>
      </c>
      <c r="AH1620" t="s">
        <v>53</v>
      </c>
      <c r="AI1620" t="s">
        <v>54</v>
      </c>
      <c r="AJ1620">
        <v>2</v>
      </c>
      <c r="AK1620">
        <v>1</v>
      </c>
      <c r="AL1620">
        <v>1</v>
      </c>
      <c r="AM1620" t="s">
        <v>55</v>
      </c>
      <c r="AN1620" t="s">
        <v>56</v>
      </c>
      <c r="AP1620">
        <v>1</v>
      </c>
      <c r="AQ1620" t="s">
        <v>57</v>
      </c>
      <c r="AR1620">
        <v>0</v>
      </c>
      <c r="AW1620" t="s">
        <v>58</v>
      </c>
      <c r="AX1620">
        <v>0</v>
      </c>
      <c r="AY1620">
        <v>2</v>
      </c>
      <c r="AZ1620">
        <v>0.5</v>
      </c>
      <c r="BA1620">
        <v>0.5</v>
      </c>
      <c r="BB1620" t="s">
        <v>59</v>
      </c>
    </row>
    <row r="1621" spans="1:54" x14ac:dyDescent="0.2">
      <c r="A1621" s="7" t="str">
        <f>VLOOKUP(G1621,'Matching-Tabelle'!$A$76:$B$80,2,FALSE)</f>
        <v>claudio.goetz@tkb.ch</v>
      </c>
      <c r="B1621" s="7" t="str">
        <f>VLOOKUP(J1621,'Matching-Tabelle'!$A$1:$B$66,2,FALSE)</f>
        <v>WPI RTB</v>
      </c>
      <c r="C1621" s="7" t="str">
        <f>IF(VLOOKUP(J1621,'Matching-Tabelle'!$A$1:$CB$66,3,FALSE)=0,"",VLOOKUP(J1621,'Matching-Tabelle'!$A$1:$CB$66,3,FALSE))</f>
        <v/>
      </c>
      <c r="D1621" s="7">
        <v>0.3</v>
      </c>
      <c r="E1621" s="7" t="s">
        <v>1531</v>
      </c>
      <c r="F1621" s="8">
        <v>42488</v>
      </c>
      <c r="G1621" t="s">
        <v>879</v>
      </c>
      <c r="H1621" t="s">
        <v>880</v>
      </c>
      <c r="I1621" t="s">
        <v>881</v>
      </c>
      <c r="J1621">
        <v>27</v>
      </c>
      <c r="K1621" t="s">
        <v>872</v>
      </c>
      <c r="L1621" t="s">
        <v>873</v>
      </c>
      <c r="M1621">
        <v>990001</v>
      </c>
      <c r="N1621" t="s">
        <v>51</v>
      </c>
      <c r="O1621">
        <v>0.3</v>
      </c>
      <c r="Q1621">
        <v>0.3</v>
      </c>
      <c r="S1621" t="s">
        <v>1531</v>
      </c>
      <c r="AE1621">
        <v>12</v>
      </c>
      <c r="AF1621">
        <v>7.6</v>
      </c>
      <c r="AG1621">
        <v>5</v>
      </c>
      <c r="AH1621" t="s">
        <v>53</v>
      </c>
      <c r="AI1621" t="s">
        <v>54</v>
      </c>
      <c r="AJ1621">
        <v>2</v>
      </c>
      <c r="AK1621">
        <v>1</v>
      </c>
      <c r="AL1621">
        <v>1</v>
      </c>
      <c r="AM1621" t="s">
        <v>55</v>
      </c>
      <c r="AN1621" t="s">
        <v>56</v>
      </c>
      <c r="AP1621">
        <v>1</v>
      </c>
      <c r="AQ1621" t="s">
        <v>57</v>
      </c>
      <c r="AR1621">
        <v>0</v>
      </c>
      <c r="AW1621" t="s">
        <v>58</v>
      </c>
      <c r="AX1621">
        <v>0</v>
      </c>
      <c r="AY1621">
        <v>2</v>
      </c>
      <c r="AZ1621">
        <v>0.3</v>
      </c>
      <c r="BA1621">
        <v>0.3</v>
      </c>
      <c r="BB1621" t="s">
        <v>59</v>
      </c>
    </row>
    <row r="1622" spans="1:54" x14ac:dyDescent="0.2">
      <c r="A1622" s="7" t="str">
        <f>VLOOKUP(G1622,'Matching-Tabelle'!$A$76:$B$80,2,FALSE)</f>
        <v>claudio.goetz@tkb.ch</v>
      </c>
      <c r="B1622" s="7" t="str">
        <f>VLOOKUP(J1622,'Matching-Tabelle'!$A$1:$B$66,2,FALSE)</f>
        <v>WPI CTB</v>
      </c>
      <c r="C1622" s="7" t="str">
        <f>IF(VLOOKUP(J1622,'Matching-Tabelle'!$A$1:$CB$66,3,FALSE)=0,"",VLOOKUP(J1622,'Matching-Tabelle'!$A$1:$CB$66,3,FALSE))</f>
        <v/>
      </c>
      <c r="D1622" s="7">
        <v>2.4</v>
      </c>
      <c r="E1622" s="7" t="s">
        <v>1532</v>
      </c>
      <c r="F1622" s="8">
        <v>42488</v>
      </c>
      <c r="G1622" t="s">
        <v>879</v>
      </c>
      <c r="H1622" t="s">
        <v>880</v>
      </c>
      <c r="I1622" t="s">
        <v>881</v>
      </c>
      <c r="J1622">
        <v>927</v>
      </c>
      <c r="K1622" t="s">
        <v>99</v>
      </c>
      <c r="L1622" t="s">
        <v>100</v>
      </c>
      <c r="M1622">
        <v>990001</v>
      </c>
      <c r="N1622" t="s">
        <v>51</v>
      </c>
      <c r="O1622">
        <v>2.4</v>
      </c>
      <c r="Q1622">
        <v>2.4</v>
      </c>
      <c r="S1622" t="s">
        <v>1532</v>
      </c>
      <c r="AE1622">
        <v>12</v>
      </c>
      <c r="AF1622">
        <v>7.6</v>
      </c>
      <c r="AG1622">
        <v>5</v>
      </c>
      <c r="AH1622" t="s">
        <v>53</v>
      </c>
      <c r="AI1622" t="s">
        <v>54</v>
      </c>
      <c r="AJ1622">
        <v>2</v>
      </c>
      <c r="AK1622">
        <v>1</v>
      </c>
      <c r="AL1622">
        <v>1</v>
      </c>
      <c r="AM1622" t="s">
        <v>55</v>
      </c>
      <c r="AN1622" t="s">
        <v>56</v>
      </c>
      <c r="AP1622">
        <v>1</v>
      </c>
      <c r="AQ1622" t="s">
        <v>57</v>
      </c>
      <c r="AR1622">
        <v>0</v>
      </c>
      <c r="AW1622" t="s">
        <v>58</v>
      </c>
      <c r="AX1622">
        <v>0</v>
      </c>
      <c r="AY1622">
        <v>2</v>
      </c>
      <c r="AZ1622">
        <v>2.4</v>
      </c>
      <c r="BA1622">
        <v>2.4</v>
      </c>
      <c r="BB1622" t="s">
        <v>59</v>
      </c>
    </row>
    <row r="1623" spans="1:54" x14ac:dyDescent="0.2">
      <c r="A1623" s="7" t="str">
        <f>VLOOKUP(G1623,'Matching-Tabelle'!$A$76:$B$80,2,FALSE)</f>
        <v>claudio.goetz@tkb.ch</v>
      </c>
      <c r="B1623" s="7" t="str">
        <f>VLOOKUP(J1623,'Matching-Tabelle'!$A$1:$B$66,2,FALSE)</f>
        <v>WPI RTB</v>
      </c>
      <c r="C1623" s="7" t="str">
        <f>IF(VLOOKUP(J1623,'Matching-Tabelle'!$A$1:$CB$66,3,FALSE)=0,"",VLOOKUP(J1623,'Matching-Tabelle'!$A$1:$CB$66,3,FALSE))</f>
        <v/>
      </c>
      <c r="D1623" s="7">
        <v>0.4</v>
      </c>
      <c r="E1623" s="7" t="s">
        <v>1533</v>
      </c>
      <c r="F1623" s="8">
        <v>42489</v>
      </c>
      <c r="G1623" t="s">
        <v>879</v>
      </c>
      <c r="H1623" t="s">
        <v>880</v>
      </c>
      <c r="I1623" t="s">
        <v>881</v>
      </c>
      <c r="J1623">
        <v>27</v>
      </c>
      <c r="K1623" t="s">
        <v>872</v>
      </c>
      <c r="L1623" t="s">
        <v>873</v>
      </c>
      <c r="M1623">
        <v>990001</v>
      </c>
      <c r="N1623" t="s">
        <v>51</v>
      </c>
      <c r="O1623">
        <v>0.4</v>
      </c>
      <c r="Q1623">
        <v>0.4</v>
      </c>
      <c r="S1623" t="s">
        <v>1533</v>
      </c>
      <c r="AE1623">
        <v>12</v>
      </c>
      <c r="AF1623">
        <v>7.6</v>
      </c>
      <c r="AG1623">
        <v>5</v>
      </c>
      <c r="AH1623" t="s">
        <v>53</v>
      </c>
      <c r="AI1623" t="s">
        <v>54</v>
      </c>
      <c r="AJ1623">
        <v>2</v>
      </c>
      <c r="AK1623">
        <v>1</v>
      </c>
      <c r="AL1623">
        <v>1</v>
      </c>
      <c r="AM1623" t="s">
        <v>55</v>
      </c>
      <c r="AN1623" t="s">
        <v>56</v>
      </c>
      <c r="AP1623">
        <v>1</v>
      </c>
      <c r="AQ1623" t="s">
        <v>57</v>
      </c>
      <c r="AR1623">
        <v>0</v>
      </c>
      <c r="AW1623" t="s">
        <v>58</v>
      </c>
      <c r="AX1623">
        <v>0</v>
      </c>
      <c r="AY1623">
        <v>2</v>
      </c>
      <c r="AZ1623">
        <v>0.4</v>
      </c>
      <c r="BA1623">
        <v>0.4</v>
      </c>
      <c r="BB1623" t="s">
        <v>59</v>
      </c>
    </row>
    <row r="1624" spans="1:54" x14ac:dyDescent="0.2">
      <c r="A1624" s="7" t="str">
        <f>VLOOKUP(G1624,'Matching-Tabelle'!$A$76:$B$80,2,FALSE)</f>
        <v>claudio.goetz@tkb.ch</v>
      </c>
      <c r="B1624" s="7" t="str">
        <f>VLOOKUP(J1624,'Matching-Tabelle'!$A$1:$B$66,2,FALSE)</f>
        <v>WPI RTB</v>
      </c>
      <c r="C1624" s="7" t="str">
        <f>IF(VLOOKUP(J1624,'Matching-Tabelle'!$A$1:$CB$66,3,FALSE)=0,"",VLOOKUP(J1624,'Matching-Tabelle'!$A$1:$CB$66,3,FALSE))</f>
        <v/>
      </c>
      <c r="D1624" s="7">
        <v>0.6</v>
      </c>
      <c r="E1624" s="7" t="s">
        <v>1534</v>
      </c>
      <c r="F1624" s="8">
        <v>42489</v>
      </c>
      <c r="G1624" t="s">
        <v>879</v>
      </c>
      <c r="H1624" t="s">
        <v>880</v>
      </c>
      <c r="I1624" t="s">
        <v>881</v>
      </c>
      <c r="J1624">
        <v>32</v>
      </c>
      <c r="K1624" t="s">
        <v>1199</v>
      </c>
      <c r="L1624" t="s">
        <v>1200</v>
      </c>
      <c r="M1624">
        <v>990001</v>
      </c>
      <c r="N1624" t="s">
        <v>51</v>
      </c>
      <c r="O1624">
        <v>0.6</v>
      </c>
      <c r="Q1624">
        <v>0.6</v>
      </c>
      <c r="S1624" t="s">
        <v>1534</v>
      </c>
      <c r="AE1624">
        <v>12</v>
      </c>
      <c r="AF1624">
        <v>7.6</v>
      </c>
      <c r="AG1624">
        <v>5</v>
      </c>
      <c r="AH1624" t="s">
        <v>53</v>
      </c>
      <c r="AI1624" t="s">
        <v>54</v>
      </c>
      <c r="AJ1624">
        <v>2</v>
      </c>
      <c r="AK1624">
        <v>1</v>
      </c>
      <c r="AL1624">
        <v>1</v>
      </c>
      <c r="AM1624" t="s">
        <v>55</v>
      </c>
      <c r="AN1624" t="s">
        <v>56</v>
      </c>
      <c r="AP1624">
        <v>1</v>
      </c>
      <c r="AQ1624" t="s">
        <v>57</v>
      </c>
      <c r="AR1624">
        <v>0</v>
      </c>
      <c r="AW1624" t="s">
        <v>58</v>
      </c>
      <c r="AX1624">
        <v>0</v>
      </c>
      <c r="AY1624">
        <v>2</v>
      </c>
      <c r="AZ1624">
        <v>0.6</v>
      </c>
      <c r="BA1624">
        <v>0.6</v>
      </c>
      <c r="BB1624" t="s">
        <v>59</v>
      </c>
    </row>
    <row r="1625" spans="1:54" x14ac:dyDescent="0.2">
      <c r="A1625" s="7" t="str">
        <f>VLOOKUP(G1625,'Matching-Tabelle'!$A$76:$B$80,2,FALSE)</f>
        <v>claudio.goetz@tkb.ch</v>
      </c>
      <c r="B1625" s="7" t="str">
        <f>VLOOKUP(J1625,'Matching-Tabelle'!$A$1:$B$66,2,FALSE)</f>
        <v>WPI RTB</v>
      </c>
      <c r="C1625" s="7" t="str">
        <f>IF(VLOOKUP(J1625,'Matching-Tabelle'!$A$1:$CB$66,3,FALSE)=0,"",VLOOKUP(J1625,'Matching-Tabelle'!$A$1:$CB$66,3,FALSE))</f>
        <v/>
      </c>
      <c r="D1625" s="7">
        <v>0.5</v>
      </c>
      <c r="E1625" s="7" t="s">
        <v>1535</v>
      </c>
      <c r="F1625" s="8">
        <v>42489</v>
      </c>
      <c r="G1625" t="s">
        <v>879</v>
      </c>
      <c r="H1625" t="s">
        <v>880</v>
      </c>
      <c r="I1625" t="s">
        <v>881</v>
      </c>
      <c r="J1625">
        <v>24</v>
      </c>
      <c r="K1625" t="s">
        <v>73</v>
      </c>
      <c r="L1625" t="s">
        <v>74</v>
      </c>
      <c r="M1625">
        <v>990001</v>
      </c>
      <c r="N1625" t="s">
        <v>51</v>
      </c>
      <c r="O1625">
        <v>0.5</v>
      </c>
      <c r="Q1625">
        <v>0.5</v>
      </c>
      <c r="S1625" t="s">
        <v>1535</v>
      </c>
      <c r="AE1625">
        <v>12</v>
      </c>
      <c r="AF1625">
        <v>7.6</v>
      </c>
      <c r="AG1625">
        <v>5</v>
      </c>
      <c r="AH1625" t="s">
        <v>53</v>
      </c>
      <c r="AI1625" t="s">
        <v>54</v>
      </c>
      <c r="AJ1625">
        <v>2</v>
      </c>
      <c r="AK1625">
        <v>1</v>
      </c>
      <c r="AL1625">
        <v>1</v>
      </c>
      <c r="AM1625" t="s">
        <v>55</v>
      </c>
      <c r="AN1625" t="s">
        <v>56</v>
      </c>
      <c r="AP1625">
        <v>1</v>
      </c>
      <c r="AQ1625" t="s">
        <v>57</v>
      </c>
      <c r="AR1625">
        <v>0</v>
      </c>
      <c r="AW1625" t="s">
        <v>58</v>
      </c>
      <c r="AX1625">
        <v>0</v>
      </c>
      <c r="AY1625">
        <v>2</v>
      </c>
      <c r="AZ1625">
        <v>0.5</v>
      </c>
      <c r="BA1625">
        <v>0.5</v>
      </c>
      <c r="BB1625" t="s">
        <v>59</v>
      </c>
    </row>
    <row r="1626" spans="1:54" x14ac:dyDescent="0.2">
      <c r="A1626" s="7" t="str">
        <f>VLOOKUP(G1626,'Matching-Tabelle'!$A$76:$B$80,2,FALSE)</f>
        <v>claudio.goetz@tkb.ch</v>
      </c>
      <c r="B1626" s="7" t="str">
        <f>VLOOKUP(J1626,'Matching-Tabelle'!$A$1:$B$66,2,FALSE)</f>
        <v>WPI RTB</v>
      </c>
      <c r="C1626" s="7" t="str">
        <f>IF(VLOOKUP(J1626,'Matching-Tabelle'!$A$1:$CB$66,3,FALSE)=0,"",VLOOKUP(J1626,'Matching-Tabelle'!$A$1:$CB$66,3,FALSE))</f>
        <v/>
      </c>
      <c r="D1626" s="7">
        <v>0.2</v>
      </c>
      <c r="E1626" s="7" t="s">
        <v>1536</v>
      </c>
      <c r="F1626" s="8">
        <v>42489</v>
      </c>
      <c r="G1626" t="s">
        <v>879</v>
      </c>
      <c r="H1626" t="s">
        <v>880</v>
      </c>
      <c r="I1626" t="s">
        <v>881</v>
      </c>
      <c r="J1626">
        <v>25</v>
      </c>
      <c r="K1626" t="s">
        <v>192</v>
      </c>
      <c r="L1626" t="s">
        <v>193</v>
      </c>
      <c r="M1626">
        <v>990001</v>
      </c>
      <c r="N1626" t="s">
        <v>51</v>
      </c>
      <c r="O1626">
        <v>0.2</v>
      </c>
      <c r="Q1626">
        <v>0.2</v>
      </c>
      <c r="S1626" t="s">
        <v>1536</v>
      </c>
      <c r="AE1626">
        <v>12</v>
      </c>
      <c r="AF1626">
        <v>7.6</v>
      </c>
      <c r="AG1626">
        <v>5</v>
      </c>
      <c r="AH1626" t="s">
        <v>53</v>
      </c>
      <c r="AI1626" t="s">
        <v>54</v>
      </c>
      <c r="AJ1626">
        <v>2</v>
      </c>
      <c r="AK1626">
        <v>1</v>
      </c>
      <c r="AL1626">
        <v>1</v>
      </c>
      <c r="AM1626" t="s">
        <v>55</v>
      </c>
      <c r="AN1626" t="s">
        <v>56</v>
      </c>
      <c r="AP1626">
        <v>1</v>
      </c>
      <c r="AQ1626" t="s">
        <v>57</v>
      </c>
      <c r="AR1626">
        <v>0</v>
      </c>
      <c r="AW1626" t="s">
        <v>58</v>
      </c>
      <c r="AX1626">
        <v>0</v>
      </c>
      <c r="AY1626">
        <v>2</v>
      </c>
      <c r="AZ1626">
        <v>0.2</v>
      </c>
      <c r="BA1626">
        <v>0.2</v>
      </c>
      <c r="BB1626" t="s">
        <v>59</v>
      </c>
    </row>
    <row r="1627" spans="1:54" x14ac:dyDescent="0.2">
      <c r="A1627" s="7" t="str">
        <f>VLOOKUP(G1627,'Matching-Tabelle'!$A$76:$B$80,2,FALSE)</f>
        <v>claudio.goetz@tkb.ch</v>
      </c>
      <c r="B1627" s="7" t="str">
        <f>VLOOKUP(J1627,'Matching-Tabelle'!$A$1:$B$66,2,FALSE)</f>
        <v>WPI RTB</v>
      </c>
      <c r="C1627" s="7" t="str">
        <f>IF(VLOOKUP(J1627,'Matching-Tabelle'!$A$1:$CB$66,3,FALSE)=0,"",VLOOKUP(J1627,'Matching-Tabelle'!$A$1:$CB$66,3,FALSE))</f>
        <v/>
      </c>
      <c r="D1627" s="7">
        <v>1.8</v>
      </c>
      <c r="E1627" s="7" t="s">
        <v>1537</v>
      </c>
      <c r="F1627" s="8">
        <v>42489</v>
      </c>
      <c r="G1627" t="s">
        <v>879</v>
      </c>
      <c r="H1627" t="s">
        <v>880</v>
      </c>
      <c r="I1627" t="s">
        <v>881</v>
      </c>
      <c r="J1627">
        <v>22</v>
      </c>
      <c r="K1627" t="s">
        <v>88</v>
      </c>
      <c r="L1627" t="s">
        <v>89</v>
      </c>
      <c r="M1627">
        <v>990001</v>
      </c>
      <c r="N1627" t="s">
        <v>51</v>
      </c>
      <c r="O1627">
        <v>1.8</v>
      </c>
      <c r="Q1627">
        <v>1.8</v>
      </c>
      <c r="S1627" t="s">
        <v>1537</v>
      </c>
      <c r="AE1627">
        <v>12</v>
      </c>
      <c r="AF1627">
        <v>7.6</v>
      </c>
      <c r="AG1627">
        <v>5</v>
      </c>
      <c r="AH1627" t="s">
        <v>53</v>
      </c>
      <c r="AI1627" t="s">
        <v>54</v>
      </c>
      <c r="AJ1627">
        <v>2</v>
      </c>
      <c r="AK1627">
        <v>1</v>
      </c>
      <c r="AL1627">
        <v>1</v>
      </c>
      <c r="AM1627" t="s">
        <v>55</v>
      </c>
      <c r="AN1627" t="s">
        <v>56</v>
      </c>
      <c r="AP1627">
        <v>1</v>
      </c>
      <c r="AQ1627" t="s">
        <v>57</v>
      </c>
      <c r="AR1627">
        <v>0</v>
      </c>
      <c r="AW1627" t="s">
        <v>58</v>
      </c>
      <c r="AX1627">
        <v>0</v>
      </c>
      <c r="AY1627">
        <v>2</v>
      </c>
      <c r="AZ1627">
        <v>1.8</v>
      </c>
      <c r="BA1627">
        <v>1.8</v>
      </c>
      <c r="BB1627" t="s">
        <v>59</v>
      </c>
    </row>
    <row r="1628" spans="1:54" x14ac:dyDescent="0.2">
      <c r="A1628" s="7" t="str">
        <f>VLOOKUP(G1628,'Matching-Tabelle'!$A$76:$B$80,2,FALSE)</f>
        <v>claudio.goetz@tkb.ch</v>
      </c>
      <c r="B1628" s="7" t="str">
        <f>VLOOKUP(J1628,'Matching-Tabelle'!$A$1:$B$66,2,FALSE)</f>
        <v>WPI CTB</v>
      </c>
      <c r="C1628" s="7" t="str">
        <f>IF(VLOOKUP(J1628,'Matching-Tabelle'!$A$1:$CB$66,3,FALSE)=0,"",VLOOKUP(J1628,'Matching-Tabelle'!$A$1:$CB$66,3,FALSE))</f>
        <v/>
      </c>
      <c r="D1628" s="7">
        <v>0.5</v>
      </c>
      <c r="E1628" s="7" t="s">
        <v>1538</v>
      </c>
      <c r="F1628" s="8">
        <v>42489</v>
      </c>
      <c r="G1628" t="s">
        <v>879</v>
      </c>
      <c r="H1628" t="s">
        <v>880</v>
      </c>
      <c r="I1628" t="s">
        <v>881</v>
      </c>
      <c r="J1628">
        <v>922</v>
      </c>
      <c r="K1628" t="s">
        <v>134</v>
      </c>
      <c r="L1628" t="s">
        <v>135</v>
      </c>
      <c r="M1628">
        <v>990001</v>
      </c>
      <c r="N1628" t="s">
        <v>51</v>
      </c>
      <c r="O1628">
        <v>0.5</v>
      </c>
      <c r="Q1628">
        <v>0.5</v>
      </c>
      <c r="S1628" t="s">
        <v>1538</v>
      </c>
      <c r="AE1628">
        <v>12</v>
      </c>
      <c r="AF1628">
        <v>7.6</v>
      </c>
      <c r="AG1628">
        <v>5</v>
      </c>
      <c r="AH1628" t="s">
        <v>53</v>
      </c>
      <c r="AI1628" t="s">
        <v>54</v>
      </c>
      <c r="AJ1628">
        <v>2</v>
      </c>
      <c r="AK1628">
        <v>1</v>
      </c>
      <c r="AL1628">
        <v>1</v>
      </c>
      <c r="AM1628" t="s">
        <v>55</v>
      </c>
      <c r="AN1628" t="s">
        <v>56</v>
      </c>
      <c r="AP1628">
        <v>1</v>
      </c>
      <c r="AQ1628" t="s">
        <v>57</v>
      </c>
      <c r="AR1628">
        <v>0</v>
      </c>
      <c r="AW1628" t="s">
        <v>58</v>
      </c>
      <c r="AX1628">
        <v>0</v>
      </c>
      <c r="AY1628">
        <v>2</v>
      </c>
      <c r="AZ1628">
        <v>0.5</v>
      </c>
      <c r="BA1628">
        <v>0.5</v>
      </c>
      <c r="BB1628" t="s">
        <v>59</v>
      </c>
    </row>
    <row r="1629" spans="1:54" x14ac:dyDescent="0.2">
      <c r="A1629" s="7" t="str">
        <f>VLOOKUP(G1629,'Matching-Tabelle'!$A$76:$B$80,2,FALSE)</f>
        <v>claudio.goetz@tkb.ch</v>
      </c>
      <c r="B1629" s="7" t="str">
        <f>VLOOKUP(J1629,'Matching-Tabelle'!$A$1:$B$66,2,FALSE)</f>
        <v>WPI RTB</v>
      </c>
      <c r="C1629" s="7" t="str">
        <f>IF(VLOOKUP(J1629,'Matching-Tabelle'!$A$1:$CB$66,3,FALSE)=0,"",VLOOKUP(J1629,'Matching-Tabelle'!$A$1:$CB$66,3,FALSE))</f>
        <v/>
      </c>
      <c r="D1629" s="7">
        <v>0.2</v>
      </c>
      <c r="E1629" s="7" t="s">
        <v>1539</v>
      </c>
      <c r="F1629" s="8">
        <v>42489</v>
      </c>
      <c r="G1629" t="s">
        <v>879</v>
      </c>
      <c r="H1629" t="s">
        <v>880</v>
      </c>
      <c r="I1629" t="s">
        <v>881</v>
      </c>
      <c r="J1629">
        <v>25</v>
      </c>
      <c r="K1629" t="s">
        <v>192</v>
      </c>
      <c r="L1629" t="s">
        <v>193</v>
      </c>
      <c r="M1629">
        <v>990001</v>
      </c>
      <c r="N1629" t="s">
        <v>51</v>
      </c>
      <c r="O1629">
        <v>0.2</v>
      </c>
      <c r="Q1629">
        <v>0.2</v>
      </c>
      <c r="S1629" t="s">
        <v>1539</v>
      </c>
      <c r="AE1629">
        <v>12</v>
      </c>
      <c r="AF1629">
        <v>7.6</v>
      </c>
      <c r="AG1629">
        <v>5</v>
      </c>
      <c r="AH1629" t="s">
        <v>53</v>
      </c>
      <c r="AI1629" t="s">
        <v>54</v>
      </c>
      <c r="AJ1629">
        <v>2</v>
      </c>
      <c r="AK1629">
        <v>1</v>
      </c>
      <c r="AL1629">
        <v>1</v>
      </c>
      <c r="AM1629" t="s">
        <v>55</v>
      </c>
      <c r="AN1629" t="s">
        <v>56</v>
      </c>
      <c r="AP1629">
        <v>1</v>
      </c>
      <c r="AQ1629" t="s">
        <v>57</v>
      </c>
      <c r="AR1629">
        <v>0</v>
      </c>
      <c r="AW1629" t="s">
        <v>58</v>
      </c>
      <c r="AX1629">
        <v>0</v>
      </c>
      <c r="AY1629">
        <v>2</v>
      </c>
      <c r="AZ1629">
        <v>0.2</v>
      </c>
      <c r="BA1629">
        <v>0.2</v>
      </c>
      <c r="BB1629" t="s">
        <v>59</v>
      </c>
    </row>
    <row r="1630" spans="1:54" x14ac:dyDescent="0.2">
      <c r="A1630" s="7" t="str">
        <f>VLOOKUP(G1630,'Matching-Tabelle'!$A$76:$B$80,2,FALSE)</f>
        <v>claudio.goetz@tkb.ch</v>
      </c>
      <c r="B1630" s="7" t="str">
        <f>VLOOKUP(J1630,'Matching-Tabelle'!$A$1:$B$66,2,FALSE)</f>
        <v>WPI CTB</v>
      </c>
      <c r="C1630" s="7" t="str">
        <f>IF(VLOOKUP(J1630,'Matching-Tabelle'!$A$1:$CB$66,3,FALSE)=0,"",VLOOKUP(J1630,'Matching-Tabelle'!$A$1:$CB$66,3,FALSE))</f>
        <v/>
      </c>
      <c r="D1630" s="7">
        <v>1.8</v>
      </c>
      <c r="E1630" s="7" t="s">
        <v>1540</v>
      </c>
      <c r="F1630" s="8">
        <v>42489</v>
      </c>
      <c r="G1630" t="s">
        <v>879</v>
      </c>
      <c r="H1630" t="s">
        <v>880</v>
      </c>
      <c r="I1630" t="s">
        <v>881</v>
      </c>
      <c r="J1630">
        <v>927</v>
      </c>
      <c r="K1630" t="s">
        <v>99</v>
      </c>
      <c r="L1630" t="s">
        <v>100</v>
      </c>
      <c r="M1630">
        <v>990001</v>
      </c>
      <c r="N1630" t="s">
        <v>51</v>
      </c>
      <c r="O1630">
        <v>1.8</v>
      </c>
      <c r="Q1630">
        <v>1.8</v>
      </c>
      <c r="S1630" t="s">
        <v>1540</v>
      </c>
      <c r="AE1630">
        <v>12</v>
      </c>
      <c r="AF1630">
        <v>7.6</v>
      </c>
      <c r="AG1630">
        <v>5</v>
      </c>
      <c r="AH1630" t="s">
        <v>53</v>
      </c>
      <c r="AI1630" t="s">
        <v>54</v>
      </c>
      <c r="AJ1630">
        <v>2</v>
      </c>
      <c r="AK1630">
        <v>1</v>
      </c>
      <c r="AL1630">
        <v>1</v>
      </c>
      <c r="AM1630" t="s">
        <v>55</v>
      </c>
      <c r="AN1630" t="s">
        <v>56</v>
      </c>
      <c r="AP1630">
        <v>1</v>
      </c>
      <c r="AQ1630" t="s">
        <v>57</v>
      </c>
      <c r="AR1630">
        <v>0</v>
      </c>
      <c r="AW1630" t="s">
        <v>58</v>
      </c>
      <c r="AX1630">
        <v>0</v>
      </c>
      <c r="AY1630">
        <v>2</v>
      </c>
      <c r="AZ1630">
        <v>1.8</v>
      </c>
      <c r="BA1630">
        <v>1.8</v>
      </c>
      <c r="BB1630" t="s">
        <v>59</v>
      </c>
    </row>
    <row r="1631" spans="1:54" x14ac:dyDescent="0.2">
      <c r="A1631" s="7" t="str">
        <f>VLOOKUP(G1631,'Matching-Tabelle'!$A$76:$B$80,2,FALSE)</f>
        <v>claudio.goetz@tkb.ch</v>
      </c>
      <c r="B1631" s="7" t="str">
        <f>VLOOKUP(J1631,'Matching-Tabelle'!$A$1:$B$66,2,FALSE)</f>
        <v>WPI CTB</v>
      </c>
      <c r="C1631" s="7" t="str">
        <f>IF(VLOOKUP(J1631,'Matching-Tabelle'!$A$1:$CB$66,3,FALSE)=0,"",VLOOKUP(J1631,'Matching-Tabelle'!$A$1:$CB$66,3,FALSE))</f>
        <v/>
      </c>
      <c r="D1631" s="7">
        <v>0.6</v>
      </c>
      <c r="E1631" s="7" t="s">
        <v>1541</v>
      </c>
      <c r="F1631" s="8">
        <v>42489</v>
      </c>
      <c r="G1631" t="s">
        <v>879</v>
      </c>
      <c r="H1631" t="s">
        <v>880</v>
      </c>
      <c r="I1631" t="s">
        <v>881</v>
      </c>
      <c r="J1631">
        <v>927</v>
      </c>
      <c r="K1631" t="s">
        <v>99</v>
      </c>
      <c r="L1631" t="s">
        <v>100</v>
      </c>
      <c r="M1631">
        <v>990001</v>
      </c>
      <c r="N1631" t="s">
        <v>51</v>
      </c>
      <c r="O1631">
        <v>0.6</v>
      </c>
      <c r="Q1631">
        <v>0.6</v>
      </c>
      <c r="S1631" t="s">
        <v>1541</v>
      </c>
      <c r="AE1631">
        <v>12</v>
      </c>
      <c r="AF1631">
        <v>7.6</v>
      </c>
      <c r="AG1631">
        <v>5</v>
      </c>
      <c r="AH1631" t="s">
        <v>53</v>
      </c>
      <c r="AI1631" t="s">
        <v>54</v>
      </c>
      <c r="AJ1631">
        <v>2</v>
      </c>
      <c r="AK1631">
        <v>1</v>
      </c>
      <c r="AL1631">
        <v>1</v>
      </c>
      <c r="AM1631" t="s">
        <v>55</v>
      </c>
      <c r="AN1631" t="s">
        <v>56</v>
      </c>
      <c r="AP1631">
        <v>1</v>
      </c>
      <c r="AQ1631" t="s">
        <v>57</v>
      </c>
      <c r="AR1631">
        <v>0</v>
      </c>
      <c r="AW1631" t="s">
        <v>58</v>
      </c>
      <c r="AX1631">
        <v>0</v>
      </c>
      <c r="AY1631">
        <v>2</v>
      </c>
      <c r="AZ1631">
        <v>0.6</v>
      </c>
      <c r="BA1631">
        <v>0.6</v>
      </c>
      <c r="BB1631" t="s">
        <v>59</v>
      </c>
    </row>
    <row r="1632" spans="1:54" x14ac:dyDescent="0.2">
      <c r="A1632" s="7" t="str">
        <f>VLOOKUP(G1632,'Matching-Tabelle'!$A$76:$B$80,2,FALSE)</f>
        <v>claudio.goetz@tkb.ch</v>
      </c>
      <c r="B1632" s="7" t="str">
        <f>VLOOKUP(J1632,'Matching-Tabelle'!$A$1:$B$66,2,FALSE)</f>
        <v>Proj Optima</v>
      </c>
      <c r="C1632" s="7" t="str">
        <f>IF(VLOOKUP(J1632,'Matching-Tabelle'!$A$1:$CB$66,3,FALSE)=0,"",VLOOKUP(J1632,'Matching-Tabelle'!$A$1:$CB$66,3,FALSE))</f>
        <v/>
      </c>
      <c r="D1632" s="7">
        <v>0.8</v>
      </c>
      <c r="E1632" s="7" t="s">
        <v>1542</v>
      </c>
      <c r="F1632" s="8">
        <v>42489</v>
      </c>
      <c r="G1632" t="s">
        <v>879</v>
      </c>
      <c r="H1632" t="s">
        <v>880</v>
      </c>
      <c r="I1632" t="s">
        <v>881</v>
      </c>
      <c r="J1632">
        <v>211</v>
      </c>
      <c r="K1632" t="s">
        <v>79</v>
      </c>
      <c r="L1632" t="s">
        <v>80</v>
      </c>
      <c r="M1632">
        <v>990001</v>
      </c>
      <c r="N1632" t="s">
        <v>51</v>
      </c>
      <c r="O1632">
        <v>0.8</v>
      </c>
      <c r="Q1632">
        <v>0.8</v>
      </c>
      <c r="S1632" t="s">
        <v>1542</v>
      </c>
      <c r="AE1632">
        <v>12</v>
      </c>
      <c r="AF1632">
        <v>7.6</v>
      </c>
      <c r="AG1632">
        <v>5</v>
      </c>
      <c r="AH1632" t="s">
        <v>53</v>
      </c>
      <c r="AI1632" t="s">
        <v>54</v>
      </c>
      <c r="AJ1632">
        <v>2</v>
      </c>
      <c r="AK1632">
        <v>1</v>
      </c>
      <c r="AL1632">
        <v>1</v>
      </c>
      <c r="AM1632" t="s">
        <v>55</v>
      </c>
      <c r="AN1632" t="s">
        <v>56</v>
      </c>
      <c r="AP1632">
        <v>1</v>
      </c>
      <c r="AQ1632" t="s">
        <v>57</v>
      </c>
      <c r="AR1632">
        <v>0</v>
      </c>
      <c r="AW1632" t="s">
        <v>58</v>
      </c>
      <c r="AX1632">
        <v>0</v>
      </c>
      <c r="AY1632">
        <v>2</v>
      </c>
      <c r="AZ1632">
        <v>0.8</v>
      </c>
      <c r="BA1632">
        <v>0.8</v>
      </c>
      <c r="BB1632" t="s">
        <v>59</v>
      </c>
    </row>
    <row r="1633" spans="1:54" x14ac:dyDescent="0.2">
      <c r="A1633" s="7" t="str">
        <f>VLOOKUP(G1633,'Matching-Tabelle'!$A$76:$B$80,2,FALSE)</f>
        <v>claudio.goetz@tkb.ch</v>
      </c>
      <c r="B1633" s="7" t="str">
        <f>VLOOKUP(J1633,'Matching-Tabelle'!$A$1:$B$66,2,FALSE)</f>
        <v>WPI RTB</v>
      </c>
      <c r="C1633" s="7" t="str">
        <f>IF(VLOOKUP(J1633,'Matching-Tabelle'!$A$1:$CB$66,3,FALSE)=0,"",VLOOKUP(J1633,'Matching-Tabelle'!$A$1:$CB$66,3,FALSE))</f>
        <v/>
      </c>
      <c r="D1633" s="7">
        <v>0.5</v>
      </c>
      <c r="E1633" s="7" t="s">
        <v>1543</v>
      </c>
      <c r="F1633" s="8">
        <v>42489</v>
      </c>
      <c r="G1633" t="s">
        <v>879</v>
      </c>
      <c r="H1633" t="s">
        <v>880</v>
      </c>
      <c r="I1633" t="s">
        <v>881</v>
      </c>
      <c r="J1633">
        <v>27</v>
      </c>
      <c r="K1633" t="s">
        <v>872</v>
      </c>
      <c r="L1633" t="s">
        <v>873</v>
      </c>
      <c r="M1633">
        <v>990001</v>
      </c>
      <c r="N1633" t="s">
        <v>51</v>
      </c>
      <c r="O1633">
        <v>0.5</v>
      </c>
      <c r="Q1633">
        <v>0.5</v>
      </c>
      <c r="S1633" t="s">
        <v>1543</v>
      </c>
      <c r="AE1633">
        <v>12</v>
      </c>
      <c r="AF1633">
        <v>7.6</v>
      </c>
      <c r="AG1633">
        <v>5</v>
      </c>
      <c r="AH1633" t="s">
        <v>53</v>
      </c>
      <c r="AI1633" t="s">
        <v>54</v>
      </c>
      <c r="AJ1633">
        <v>2</v>
      </c>
      <c r="AK1633">
        <v>1</v>
      </c>
      <c r="AL1633">
        <v>1</v>
      </c>
      <c r="AM1633" t="s">
        <v>55</v>
      </c>
      <c r="AN1633" t="s">
        <v>56</v>
      </c>
      <c r="AP1633">
        <v>1</v>
      </c>
      <c r="AQ1633" t="s">
        <v>57</v>
      </c>
      <c r="AR1633">
        <v>0</v>
      </c>
      <c r="AW1633" t="s">
        <v>58</v>
      </c>
      <c r="AX1633">
        <v>0</v>
      </c>
      <c r="AY1633">
        <v>2</v>
      </c>
      <c r="AZ1633">
        <v>0.5</v>
      </c>
      <c r="BA1633">
        <v>0.5</v>
      </c>
      <c r="BB1633" t="s">
        <v>59</v>
      </c>
    </row>
    <row r="1634" spans="1:54" x14ac:dyDescent="0.2">
      <c r="A1634" s="7" t="str">
        <f>VLOOKUP(G1634,'Matching-Tabelle'!$A$76:$B$80,2,FALSE)</f>
        <v>claudio.goetz@tkb.ch</v>
      </c>
      <c r="B1634" s="7" t="str">
        <f>VLOOKUP(J1634,'Matching-Tabelle'!$A$1:$B$66,2,FALSE)</f>
        <v>WPI CTB</v>
      </c>
      <c r="C1634" s="7" t="str">
        <f>IF(VLOOKUP(J1634,'Matching-Tabelle'!$A$1:$CB$66,3,FALSE)=0,"",VLOOKUP(J1634,'Matching-Tabelle'!$A$1:$CB$66,3,FALSE))</f>
        <v/>
      </c>
      <c r="D1634" s="7">
        <v>0.7</v>
      </c>
      <c r="E1634" s="7" t="s">
        <v>1544</v>
      </c>
      <c r="F1634" s="8">
        <v>42489</v>
      </c>
      <c r="G1634" t="s">
        <v>879</v>
      </c>
      <c r="H1634" t="s">
        <v>880</v>
      </c>
      <c r="I1634" t="s">
        <v>881</v>
      </c>
      <c r="J1634">
        <v>927</v>
      </c>
      <c r="K1634" t="s">
        <v>99</v>
      </c>
      <c r="L1634" t="s">
        <v>100</v>
      </c>
      <c r="M1634">
        <v>990001</v>
      </c>
      <c r="N1634" t="s">
        <v>51</v>
      </c>
      <c r="O1634">
        <v>0.7</v>
      </c>
      <c r="Q1634">
        <v>0.7</v>
      </c>
      <c r="S1634" t="s">
        <v>1544</v>
      </c>
      <c r="AE1634">
        <v>12</v>
      </c>
      <c r="AF1634">
        <v>7.6</v>
      </c>
      <c r="AG1634">
        <v>5</v>
      </c>
      <c r="AH1634" t="s">
        <v>53</v>
      </c>
      <c r="AI1634" t="s">
        <v>54</v>
      </c>
      <c r="AJ1634">
        <v>2</v>
      </c>
      <c r="AK1634">
        <v>1</v>
      </c>
      <c r="AL1634">
        <v>1</v>
      </c>
      <c r="AM1634" t="s">
        <v>55</v>
      </c>
      <c r="AN1634" t="s">
        <v>56</v>
      </c>
      <c r="AP1634">
        <v>1</v>
      </c>
      <c r="AQ1634" t="s">
        <v>57</v>
      </c>
      <c r="AR1634">
        <v>0</v>
      </c>
      <c r="AW1634" t="s">
        <v>58</v>
      </c>
      <c r="AX1634">
        <v>0</v>
      </c>
      <c r="AY1634">
        <v>2</v>
      </c>
      <c r="AZ1634">
        <v>0.7</v>
      </c>
      <c r="BA1634">
        <v>0.7</v>
      </c>
      <c r="BB1634" t="s">
        <v>59</v>
      </c>
    </row>
    <row r="1635" spans="1:54" x14ac:dyDescent="0.2">
      <c r="A1635" s="7" t="str">
        <f>VLOOKUP(G1635,'Matching-Tabelle'!$A$76:$B$80,2,FALSE)</f>
        <v>claudio.goetz@tkb.ch</v>
      </c>
      <c r="B1635" s="7" t="str">
        <f>VLOOKUP(J1635,'Matching-Tabelle'!$A$1:$B$66,2,FALSE)</f>
        <v>Proj Optima</v>
      </c>
      <c r="C1635" s="7" t="str">
        <f>IF(VLOOKUP(J1635,'Matching-Tabelle'!$A$1:$CB$66,3,FALSE)=0,"",VLOOKUP(J1635,'Matching-Tabelle'!$A$1:$CB$66,3,FALSE))</f>
        <v/>
      </c>
      <c r="D1635" s="7">
        <v>8</v>
      </c>
      <c r="E1635" s="7" t="s">
        <v>1545</v>
      </c>
      <c r="F1635" s="8">
        <v>42492</v>
      </c>
      <c r="G1635" t="s">
        <v>879</v>
      </c>
      <c r="H1635" t="s">
        <v>880</v>
      </c>
      <c r="I1635" t="s">
        <v>881</v>
      </c>
      <c r="J1635">
        <v>211</v>
      </c>
      <c r="K1635" t="s">
        <v>79</v>
      </c>
      <c r="L1635" t="s">
        <v>80</v>
      </c>
      <c r="M1635">
        <v>990001</v>
      </c>
      <c r="N1635" t="s">
        <v>51</v>
      </c>
      <c r="O1635">
        <v>8</v>
      </c>
      <c r="Q1635">
        <v>8</v>
      </c>
      <c r="S1635" t="s">
        <v>1545</v>
      </c>
      <c r="AE1635">
        <v>12</v>
      </c>
      <c r="AF1635">
        <v>7.6</v>
      </c>
      <c r="AG1635">
        <v>5</v>
      </c>
      <c r="AH1635" t="s">
        <v>53</v>
      </c>
      <c r="AI1635" t="s">
        <v>54</v>
      </c>
      <c r="AJ1635">
        <v>2</v>
      </c>
      <c r="AK1635">
        <v>1</v>
      </c>
      <c r="AL1635">
        <v>1</v>
      </c>
      <c r="AM1635" t="s">
        <v>55</v>
      </c>
      <c r="AN1635" t="s">
        <v>56</v>
      </c>
      <c r="AP1635">
        <v>1</v>
      </c>
      <c r="AQ1635" t="s">
        <v>57</v>
      </c>
      <c r="AR1635">
        <v>0</v>
      </c>
      <c r="AW1635" t="s">
        <v>58</v>
      </c>
      <c r="AX1635">
        <v>0</v>
      </c>
      <c r="AY1635">
        <v>2</v>
      </c>
      <c r="AZ1635">
        <v>8</v>
      </c>
      <c r="BA1635">
        <v>8</v>
      </c>
      <c r="BB1635" t="s">
        <v>59</v>
      </c>
    </row>
    <row r="1636" spans="1:54" x14ac:dyDescent="0.2">
      <c r="A1636" s="7" t="str">
        <f>VLOOKUP(G1636,'Matching-Tabelle'!$A$76:$B$80,2,FALSE)</f>
        <v>claudio.goetz@tkb.ch</v>
      </c>
      <c r="B1636" s="7" t="str">
        <f>VLOOKUP(J1636,'Matching-Tabelle'!$A$1:$B$66,2,FALSE)</f>
        <v>WPI CTB</v>
      </c>
      <c r="C1636" s="7" t="str">
        <f>IF(VLOOKUP(J1636,'Matching-Tabelle'!$A$1:$CB$66,3,FALSE)=0,"",VLOOKUP(J1636,'Matching-Tabelle'!$A$1:$CB$66,3,FALSE))</f>
        <v/>
      </c>
      <c r="D1636" s="7">
        <v>0.4</v>
      </c>
      <c r="E1636" s="7" t="s">
        <v>1546</v>
      </c>
      <c r="F1636" s="8">
        <v>42492</v>
      </c>
      <c r="G1636" t="s">
        <v>879</v>
      </c>
      <c r="H1636" t="s">
        <v>880</v>
      </c>
      <c r="I1636" t="s">
        <v>881</v>
      </c>
      <c r="J1636">
        <v>925</v>
      </c>
      <c r="K1636" t="s">
        <v>49</v>
      </c>
      <c r="L1636" t="s">
        <v>50</v>
      </c>
      <c r="M1636">
        <v>990001</v>
      </c>
      <c r="N1636" t="s">
        <v>51</v>
      </c>
      <c r="O1636">
        <v>0.4</v>
      </c>
      <c r="Q1636">
        <v>0.4</v>
      </c>
      <c r="S1636" t="s">
        <v>1546</v>
      </c>
      <c r="AE1636">
        <v>12</v>
      </c>
      <c r="AF1636">
        <v>7.6</v>
      </c>
      <c r="AG1636">
        <v>5</v>
      </c>
      <c r="AH1636" t="s">
        <v>53</v>
      </c>
      <c r="AI1636" t="s">
        <v>54</v>
      </c>
      <c r="AJ1636">
        <v>2</v>
      </c>
      <c r="AK1636">
        <v>1</v>
      </c>
      <c r="AL1636">
        <v>1</v>
      </c>
      <c r="AM1636" t="s">
        <v>55</v>
      </c>
      <c r="AN1636" t="s">
        <v>56</v>
      </c>
      <c r="AP1636">
        <v>1</v>
      </c>
      <c r="AQ1636" t="s">
        <v>57</v>
      </c>
      <c r="AR1636">
        <v>0</v>
      </c>
      <c r="AW1636" t="s">
        <v>58</v>
      </c>
      <c r="AX1636">
        <v>0</v>
      </c>
      <c r="AY1636">
        <v>2</v>
      </c>
      <c r="AZ1636">
        <v>0.4</v>
      </c>
      <c r="BA1636">
        <v>0.4</v>
      </c>
      <c r="BB1636" t="s">
        <v>59</v>
      </c>
    </row>
    <row r="1637" spans="1:54" x14ac:dyDescent="0.2">
      <c r="A1637" s="7" t="str">
        <f>VLOOKUP(G1637,'Matching-Tabelle'!$A$76:$B$80,2,FALSE)</f>
        <v>claudio.goetz@tkb.ch</v>
      </c>
      <c r="B1637" s="7" t="str">
        <f>VLOOKUP(J1637,'Matching-Tabelle'!$A$1:$B$66,2,FALSE)</f>
        <v>Proj SCRE2016</v>
      </c>
      <c r="C1637" s="7" t="str">
        <f>IF(VLOOKUP(J1637,'Matching-Tabelle'!$A$1:$CB$66,3,FALSE)=0,"",VLOOKUP(J1637,'Matching-Tabelle'!$A$1:$CB$66,3,FALSE))</f>
        <v>WPI Projekte</v>
      </c>
      <c r="D1637" s="7">
        <v>0.4</v>
      </c>
      <c r="E1637" s="7" t="s">
        <v>1547</v>
      </c>
      <c r="F1637" s="8">
        <v>42492</v>
      </c>
      <c r="G1637" t="s">
        <v>879</v>
      </c>
      <c r="H1637" t="s">
        <v>880</v>
      </c>
      <c r="I1637" t="s">
        <v>881</v>
      </c>
      <c r="J1637">
        <v>2500253</v>
      </c>
      <c r="K1637" t="s">
        <v>538</v>
      </c>
      <c r="L1637" t="s">
        <v>539</v>
      </c>
      <c r="M1637">
        <v>990001</v>
      </c>
      <c r="N1637" t="s">
        <v>51</v>
      </c>
      <c r="O1637">
        <v>0.4</v>
      </c>
      <c r="Q1637">
        <v>0.4</v>
      </c>
      <c r="S1637" t="s">
        <v>1547</v>
      </c>
      <c r="AE1637">
        <v>5</v>
      </c>
      <c r="AF1637">
        <v>0</v>
      </c>
      <c r="AG1637">
        <v>1</v>
      </c>
      <c r="AH1637" t="s">
        <v>411</v>
      </c>
      <c r="AI1637" t="s">
        <v>411</v>
      </c>
      <c r="AJ1637">
        <v>2</v>
      </c>
      <c r="AK1637">
        <v>1</v>
      </c>
      <c r="AL1637">
        <v>1</v>
      </c>
      <c r="AM1637" t="s">
        <v>55</v>
      </c>
      <c r="AN1637" t="s">
        <v>56</v>
      </c>
      <c r="AP1637">
        <v>1</v>
      </c>
      <c r="AQ1637" t="s">
        <v>57</v>
      </c>
      <c r="AR1637">
        <v>0</v>
      </c>
      <c r="AW1637" t="s">
        <v>58</v>
      </c>
      <c r="AX1637">
        <v>0</v>
      </c>
      <c r="AY1637">
        <v>2</v>
      </c>
      <c r="AZ1637">
        <v>0.4</v>
      </c>
      <c r="BA1637">
        <v>0.4</v>
      </c>
      <c r="BB1637" t="s">
        <v>59</v>
      </c>
    </row>
    <row r="1638" spans="1:54" x14ac:dyDescent="0.2">
      <c r="A1638" s="7" t="str">
        <f>VLOOKUP(G1638,'Matching-Tabelle'!$A$76:$B$80,2,FALSE)</f>
        <v>claudio.goetz@tkb.ch</v>
      </c>
      <c r="B1638" s="7" t="str">
        <f>VLOOKUP(J1638,'Matching-Tabelle'!$A$1:$B$66,2,FALSE)</f>
        <v>Proj SCRE2016</v>
      </c>
      <c r="C1638" s="7" t="str">
        <f>IF(VLOOKUP(J1638,'Matching-Tabelle'!$A$1:$CB$66,3,FALSE)=0,"",VLOOKUP(J1638,'Matching-Tabelle'!$A$1:$CB$66,3,FALSE))</f>
        <v>WPI Projekte</v>
      </c>
      <c r="D1638" s="7">
        <v>0.7</v>
      </c>
      <c r="E1638" s="7" t="s">
        <v>1548</v>
      </c>
      <c r="F1638" s="8">
        <v>42492</v>
      </c>
      <c r="G1638" t="s">
        <v>879</v>
      </c>
      <c r="H1638" t="s">
        <v>880</v>
      </c>
      <c r="I1638" t="s">
        <v>881</v>
      </c>
      <c r="J1638">
        <v>2500253</v>
      </c>
      <c r="K1638" t="s">
        <v>538</v>
      </c>
      <c r="L1638" t="s">
        <v>539</v>
      </c>
      <c r="M1638">
        <v>990001</v>
      </c>
      <c r="N1638" t="s">
        <v>51</v>
      </c>
      <c r="O1638">
        <v>0.7</v>
      </c>
      <c r="Q1638">
        <v>0.7</v>
      </c>
      <c r="S1638" t="s">
        <v>1548</v>
      </c>
      <c r="AE1638">
        <v>5</v>
      </c>
      <c r="AF1638">
        <v>0</v>
      </c>
      <c r="AG1638">
        <v>1</v>
      </c>
      <c r="AH1638" t="s">
        <v>411</v>
      </c>
      <c r="AI1638" t="s">
        <v>411</v>
      </c>
      <c r="AJ1638">
        <v>2</v>
      </c>
      <c r="AK1638">
        <v>1</v>
      </c>
      <c r="AL1638">
        <v>1</v>
      </c>
      <c r="AM1638" t="s">
        <v>55</v>
      </c>
      <c r="AN1638" t="s">
        <v>56</v>
      </c>
      <c r="AP1638">
        <v>1</v>
      </c>
      <c r="AQ1638" t="s">
        <v>57</v>
      </c>
      <c r="AR1638">
        <v>0</v>
      </c>
      <c r="AW1638" t="s">
        <v>58</v>
      </c>
      <c r="AX1638">
        <v>0</v>
      </c>
      <c r="AY1638">
        <v>2</v>
      </c>
      <c r="AZ1638">
        <v>0.7</v>
      </c>
      <c r="BA1638">
        <v>0.7</v>
      </c>
      <c r="BB1638" t="s">
        <v>59</v>
      </c>
    </row>
    <row r="1639" spans="1:54" x14ac:dyDescent="0.2">
      <c r="A1639" s="7" t="str">
        <f>VLOOKUP(G1639,'Matching-Tabelle'!$A$76:$B$80,2,FALSE)</f>
        <v>claudio.goetz@tkb.ch</v>
      </c>
      <c r="B1639" s="7" t="str">
        <f>VLOOKUP(J1639,'Matching-Tabelle'!$A$1:$B$66,2,FALSE)</f>
        <v>WPI RTB</v>
      </c>
      <c r="C1639" s="7" t="str">
        <f>IF(VLOOKUP(J1639,'Matching-Tabelle'!$A$1:$CB$66,3,FALSE)=0,"",VLOOKUP(J1639,'Matching-Tabelle'!$A$1:$CB$66,3,FALSE))</f>
        <v/>
      </c>
      <c r="D1639" s="7">
        <v>0.5</v>
      </c>
      <c r="E1639" s="7" t="s">
        <v>1549</v>
      </c>
      <c r="F1639" s="8">
        <v>42493</v>
      </c>
      <c r="G1639" t="s">
        <v>879</v>
      </c>
      <c r="H1639" t="s">
        <v>880</v>
      </c>
      <c r="I1639" t="s">
        <v>881</v>
      </c>
      <c r="J1639">
        <v>25</v>
      </c>
      <c r="K1639" t="s">
        <v>192</v>
      </c>
      <c r="L1639" t="s">
        <v>193</v>
      </c>
      <c r="M1639">
        <v>990001</v>
      </c>
      <c r="N1639" t="s">
        <v>51</v>
      </c>
      <c r="O1639">
        <v>0.5</v>
      </c>
      <c r="Q1639">
        <v>0.5</v>
      </c>
      <c r="S1639" t="s">
        <v>1549</v>
      </c>
      <c r="AE1639">
        <v>12</v>
      </c>
      <c r="AF1639">
        <v>7.6</v>
      </c>
      <c r="AG1639">
        <v>5</v>
      </c>
      <c r="AH1639" t="s">
        <v>53</v>
      </c>
      <c r="AI1639" t="s">
        <v>54</v>
      </c>
      <c r="AJ1639">
        <v>2</v>
      </c>
      <c r="AK1639">
        <v>1</v>
      </c>
      <c r="AL1639">
        <v>1</v>
      </c>
      <c r="AM1639" t="s">
        <v>55</v>
      </c>
      <c r="AN1639" t="s">
        <v>56</v>
      </c>
      <c r="AP1639">
        <v>1</v>
      </c>
      <c r="AQ1639" t="s">
        <v>57</v>
      </c>
      <c r="AR1639">
        <v>0</v>
      </c>
      <c r="AW1639" t="s">
        <v>58</v>
      </c>
      <c r="AX1639">
        <v>0</v>
      </c>
      <c r="AY1639">
        <v>2</v>
      </c>
      <c r="AZ1639">
        <v>0.5</v>
      </c>
      <c r="BA1639">
        <v>0.5</v>
      </c>
      <c r="BB1639" t="s">
        <v>59</v>
      </c>
    </row>
    <row r="1640" spans="1:54" x14ac:dyDescent="0.2">
      <c r="A1640" s="7" t="str">
        <f>VLOOKUP(G1640,'Matching-Tabelle'!$A$76:$B$80,2,FALSE)</f>
        <v>claudio.goetz@tkb.ch</v>
      </c>
      <c r="B1640" s="7" t="str">
        <f>VLOOKUP(J1640,'Matching-Tabelle'!$A$1:$B$66,2,FALSE)</f>
        <v>WPI Führung</v>
      </c>
      <c r="C1640" s="7" t="str">
        <f>IF(VLOOKUP(J1640,'Matching-Tabelle'!$A$1:$CB$66,3,FALSE)=0,"",VLOOKUP(J1640,'Matching-Tabelle'!$A$1:$CB$66,3,FALSE))</f>
        <v/>
      </c>
      <c r="D1640" s="7">
        <v>0.5</v>
      </c>
      <c r="E1640" s="7" t="s">
        <v>190</v>
      </c>
      <c r="F1640" s="8">
        <v>42493</v>
      </c>
      <c r="G1640" t="s">
        <v>879</v>
      </c>
      <c r="H1640" t="s">
        <v>880</v>
      </c>
      <c r="I1640" t="s">
        <v>881</v>
      </c>
      <c r="J1640">
        <v>26</v>
      </c>
      <c r="K1640" t="s">
        <v>130</v>
      </c>
      <c r="L1640" t="s">
        <v>131</v>
      </c>
      <c r="M1640">
        <v>990001</v>
      </c>
      <c r="N1640" t="s">
        <v>51</v>
      </c>
      <c r="O1640">
        <v>0.5</v>
      </c>
      <c r="Q1640">
        <v>0.5</v>
      </c>
      <c r="S1640" t="s">
        <v>190</v>
      </c>
      <c r="AE1640">
        <v>12</v>
      </c>
      <c r="AF1640">
        <v>7.6</v>
      </c>
      <c r="AG1640">
        <v>5</v>
      </c>
      <c r="AH1640" t="s">
        <v>53</v>
      </c>
      <c r="AI1640" t="s">
        <v>54</v>
      </c>
      <c r="AJ1640">
        <v>2</v>
      </c>
      <c r="AK1640">
        <v>1</v>
      </c>
      <c r="AL1640">
        <v>1</v>
      </c>
      <c r="AM1640" t="s">
        <v>55</v>
      </c>
      <c r="AN1640" t="s">
        <v>56</v>
      </c>
      <c r="AP1640">
        <v>1</v>
      </c>
      <c r="AQ1640" t="s">
        <v>57</v>
      </c>
      <c r="AR1640">
        <v>0</v>
      </c>
      <c r="AW1640" t="s">
        <v>58</v>
      </c>
      <c r="AX1640">
        <v>0</v>
      </c>
      <c r="AY1640">
        <v>2</v>
      </c>
      <c r="AZ1640">
        <v>0.5</v>
      </c>
      <c r="BA1640">
        <v>0.5</v>
      </c>
      <c r="BB1640" t="s">
        <v>59</v>
      </c>
    </row>
    <row r="1641" spans="1:54" x14ac:dyDescent="0.2">
      <c r="A1641" s="7" t="str">
        <f>VLOOKUP(G1641,'Matching-Tabelle'!$A$76:$B$80,2,FALSE)</f>
        <v>claudio.goetz@tkb.ch</v>
      </c>
      <c r="B1641" s="7" t="str">
        <f>VLOOKUP(J1641,'Matching-Tabelle'!$A$1:$B$66,2,FALSE)</f>
        <v>WPI RTB</v>
      </c>
      <c r="C1641" s="7" t="str">
        <f>IF(VLOOKUP(J1641,'Matching-Tabelle'!$A$1:$CB$66,3,FALSE)=0,"",VLOOKUP(J1641,'Matching-Tabelle'!$A$1:$CB$66,3,FALSE))</f>
        <v/>
      </c>
      <c r="D1641" s="7">
        <v>0.5</v>
      </c>
      <c r="E1641" s="7" t="s">
        <v>1550</v>
      </c>
      <c r="F1641" s="8">
        <v>42493</v>
      </c>
      <c r="G1641" t="s">
        <v>879</v>
      </c>
      <c r="H1641" t="s">
        <v>880</v>
      </c>
      <c r="I1641" t="s">
        <v>881</v>
      </c>
      <c r="J1641">
        <v>22</v>
      </c>
      <c r="K1641" t="s">
        <v>88</v>
      </c>
      <c r="L1641" t="s">
        <v>89</v>
      </c>
      <c r="M1641">
        <v>990001</v>
      </c>
      <c r="N1641" t="s">
        <v>51</v>
      </c>
      <c r="O1641">
        <v>0.5</v>
      </c>
      <c r="Q1641">
        <v>0.5</v>
      </c>
      <c r="S1641" t="s">
        <v>1550</v>
      </c>
      <c r="AE1641">
        <v>12</v>
      </c>
      <c r="AF1641">
        <v>7.6</v>
      </c>
      <c r="AG1641">
        <v>5</v>
      </c>
      <c r="AH1641" t="s">
        <v>53</v>
      </c>
      <c r="AI1641" t="s">
        <v>54</v>
      </c>
      <c r="AJ1641">
        <v>2</v>
      </c>
      <c r="AK1641">
        <v>1</v>
      </c>
      <c r="AL1641">
        <v>1</v>
      </c>
      <c r="AM1641" t="s">
        <v>55</v>
      </c>
      <c r="AN1641" t="s">
        <v>56</v>
      </c>
      <c r="AP1641">
        <v>1</v>
      </c>
      <c r="AQ1641" t="s">
        <v>57</v>
      </c>
      <c r="AR1641">
        <v>0</v>
      </c>
      <c r="AW1641" t="s">
        <v>58</v>
      </c>
      <c r="AX1641">
        <v>0</v>
      </c>
      <c r="AY1641">
        <v>2</v>
      </c>
      <c r="AZ1641">
        <v>0.5</v>
      </c>
      <c r="BA1641">
        <v>0.5</v>
      </c>
      <c r="BB1641" t="s">
        <v>59</v>
      </c>
    </row>
    <row r="1642" spans="1:54" x14ac:dyDescent="0.2">
      <c r="A1642" s="7" t="str">
        <f>VLOOKUP(G1642,'Matching-Tabelle'!$A$76:$B$80,2,FALSE)</f>
        <v>claudio.goetz@tkb.ch</v>
      </c>
      <c r="B1642" s="7" t="str">
        <f>VLOOKUP(J1642,'Matching-Tabelle'!$A$1:$B$66,2,FALSE)</f>
        <v>WPI CTB</v>
      </c>
      <c r="C1642" s="7" t="str">
        <f>IF(VLOOKUP(J1642,'Matching-Tabelle'!$A$1:$CB$66,3,FALSE)=0,"",VLOOKUP(J1642,'Matching-Tabelle'!$A$1:$CB$66,3,FALSE))</f>
        <v/>
      </c>
      <c r="D1642" s="7">
        <v>1.5</v>
      </c>
      <c r="E1642" s="7" t="s">
        <v>1551</v>
      </c>
      <c r="F1642" s="8">
        <v>42493</v>
      </c>
      <c r="G1642" t="s">
        <v>879</v>
      </c>
      <c r="H1642" t="s">
        <v>880</v>
      </c>
      <c r="I1642" t="s">
        <v>881</v>
      </c>
      <c r="J1642">
        <v>927</v>
      </c>
      <c r="K1642" t="s">
        <v>99</v>
      </c>
      <c r="L1642" t="s">
        <v>100</v>
      </c>
      <c r="M1642">
        <v>990001</v>
      </c>
      <c r="N1642" t="s">
        <v>51</v>
      </c>
      <c r="O1642">
        <v>1.5</v>
      </c>
      <c r="Q1642">
        <v>1.5</v>
      </c>
      <c r="S1642" t="s">
        <v>1551</v>
      </c>
      <c r="AE1642">
        <v>12</v>
      </c>
      <c r="AF1642">
        <v>7.6</v>
      </c>
      <c r="AG1642">
        <v>5</v>
      </c>
      <c r="AH1642" t="s">
        <v>53</v>
      </c>
      <c r="AI1642" t="s">
        <v>54</v>
      </c>
      <c r="AJ1642">
        <v>2</v>
      </c>
      <c r="AK1642">
        <v>1</v>
      </c>
      <c r="AL1642">
        <v>1</v>
      </c>
      <c r="AM1642" t="s">
        <v>55</v>
      </c>
      <c r="AN1642" t="s">
        <v>56</v>
      </c>
      <c r="AP1642">
        <v>1</v>
      </c>
      <c r="AQ1642" t="s">
        <v>57</v>
      </c>
      <c r="AR1642">
        <v>0</v>
      </c>
      <c r="AW1642" t="s">
        <v>58</v>
      </c>
      <c r="AX1642">
        <v>0</v>
      </c>
      <c r="AY1642">
        <v>2</v>
      </c>
      <c r="AZ1642">
        <v>1.5</v>
      </c>
      <c r="BA1642">
        <v>1.5</v>
      </c>
      <c r="BB1642" t="s">
        <v>59</v>
      </c>
    </row>
    <row r="1643" spans="1:54" x14ac:dyDescent="0.2">
      <c r="A1643" s="7" t="str">
        <f>VLOOKUP(G1643,'Matching-Tabelle'!$A$76:$B$80,2,FALSE)</f>
        <v>claudio.goetz@tkb.ch</v>
      </c>
      <c r="B1643" s="7" t="str">
        <f>VLOOKUP(J1643,'Matching-Tabelle'!$A$1:$B$66,2,FALSE)</f>
        <v>Proj SCRE2016</v>
      </c>
      <c r="C1643" s="7" t="str">
        <f>IF(VLOOKUP(J1643,'Matching-Tabelle'!$A$1:$CB$66,3,FALSE)=0,"",VLOOKUP(J1643,'Matching-Tabelle'!$A$1:$CB$66,3,FALSE))</f>
        <v>WPI Projekte</v>
      </c>
      <c r="D1643" s="7">
        <v>1.5</v>
      </c>
      <c r="E1643" s="7" t="s">
        <v>1552</v>
      </c>
      <c r="F1643" s="8">
        <v>42493</v>
      </c>
      <c r="G1643" t="s">
        <v>879</v>
      </c>
      <c r="H1643" t="s">
        <v>880</v>
      </c>
      <c r="I1643" t="s">
        <v>881</v>
      </c>
      <c r="J1643">
        <v>2500253</v>
      </c>
      <c r="K1643" t="s">
        <v>538</v>
      </c>
      <c r="L1643" t="s">
        <v>539</v>
      </c>
      <c r="M1643">
        <v>990001</v>
      </c>
      <c r="N1643" t="s">
        <v>51</v>
      </c>
      <c r="O1643">
        <v>1.5</v>
      </c>
      <c r="Q1643">
        <v>1.5</v>
      </c>
      <c r="S1643" t="s">
        <v>1552</v>
      </c>
      <c r="AE1643">
        <v>5</v>
      </c>
      <c r="AF1643">
        <v>0</v>
      </c>
      <c r="AG1643">
        <v>1</v>
      </c>
      <c r="AH1643" t="s">
        <v>411</v>
      </c>
      <c r="AI1643" t="s">
        <v>411</v>
      </c>
      <c r="AJ1643">
        <v>2</v>
      </c>
      <c r="AK1643">
        <v>1</v>
      </c>
      <c r="AL1643">
        <v>1</v>
      </c>
      <c r="AM1643" t="s">
        <v>55</v>
      </c>
      <c r="AN1643" t="s">
        <v>56</v>
      </c>
      <c r="AP1643">
        <v>1</v>
      </c>
      <c r="AQ1643" t="s">
        <v>57</v>
      </c>
      <c r="AR1643">
        <v>0</v>
      </c>
      <c r="AW1643" t="s">
        <v>58</v>
      </c>
      <c r="AX1643">
        <v>0</v>
      </c>
      <c r="AY1643">
        <v>2</v>
      </c>
      <c r="AZ1643">
        <v>1.5</v>
      </c>
      <c r="BA1643">
        <v>1.5</v>
      </c>
      <c r="BB1643" t="s">
        <v>59</v>
      </c>
    </row>
    <row r="1644" spans="1:54" x14ac:dyDescent="0.2">
      <c r="A1644" s="7" t="str">
        <f>VLOOKUP(G1644,'Matching-Tabelle'!$A$76:$B$80,2,FALSE)</f>
        <v>claudio.goetz@tkb.ch</v>
      </c>
      <c r="B1644" s="7" t="str">
        <f>VLOOKUP(J1644,'Matching-Tabelle'!$A$1:$B$66,2,FALSE)</f>
        <v>Proj SCRE2016</v>
      </c>
      <c r="C1644" s="7" t="str">
        <f>IF(VLOOKUP(J1644,'Matching-Tabelle'!$A$1:$CB$66,3,FALSE)=0,"",VLOOKUP(J1644,'Matching-Tabelle'!$A$1:$CB$66,3,FALSE))</f>
        <v>WPI Projekte</v>
      </c>
      <c r="D1644" s="7">
        <v>1.5</v>
      </c>
      <c r="E1644" s="7" t="s">
        <v>1553</v>
      </c>
      <c r="F1644" s="8">
        <v>42493</v>
      </c>
      <c r="G1644" t="s">
        <v>879</v>
      </c>
      <c r="H1644" t="s">
        <v>880</v>
      </c>
      <c r="I1644" t="s">
        <v>881</v>
      </c>
      <c r="J1644">
        <v>2500253</v>
      </c>
      <c r="K1644" t="s">
        <v>538</v>
      </c>
      <c r="L1644" t="s">
        <v>539</v>
      </c>
      <c r="M1644">
        <v>990001</v>
      </c>
      <c r="N1644" t="s">
        <v>51</v>
      </c>
      <c r="O1644">
        <v>1.5</v>
      </c>
      <c r="Q1644">
        <v>1.5</v>
      </c>
      <c r="S1644" t="s">
        <v>1553</v>
      </c>
      <c r="AE1644">
        <v>5</v>
      </c>
      <c r="AF1644">
        <v>0</v>
      </c>
      <c r="AG1644">
        <v>1</v>
      </c>
      <c r="AH1644" t="s">
        <v>411</v>
      </c>
      <c r="AI1644" t="s">
        <v>411</v>
      </c>
      <c r="AJ1644">
        <v>2</v>
      </c>
      <c r="AK1644">
        <v>1</v>
      </c>
      <c r="AL1644">
        <v>1</v>
      </c>
      <c r="AM1644" t="s">
        <v>55</v>
      </c>
      <c r="AN1644" t="s">
        <v>56</v>
      </c>
      <c r="AP1644">
        <v>1</v>
      </c>
      <c r="AQ1644" t="s">
        <v>57</v>
      </c>
      <c r="AR1644">
        <v>0</v>
      </c>
      <c r="AW1644" t="s">
        <v>58</v>
      </c>
      <c r="AX1644">
        <v>0</v>
      </c>
      <c r="AY1644">
        <v>2</v>
      </c>
      <c r="AZ1644">
        <v>1.5</v>
      </c>
      <c r="BA1644">
        <v>1.5</v>
      </c>
      <c r="BB1644" t="s">
        <v>59</v>
      </c>
    </row>
    <row r="1645" spans="1:54" x14ac:dyDescent="0.2">
      <c r="A1645" s="7" t="str">
        <f>VLOOKUP(G1645,'Matching-Tabelle'!$A$76:$B$80,2,FALSE)</f>
        <v>claudio.goetz@tkb.ch</v>
      </c>
      <c r="B1645" s="7" t="str">
        <f>VLOOKUP(J1645,'Matching-Tabelle'!$A$1:$B$66,2,FALSE)</f>
        <v>Proj Optima</v>
      </c>
      <c r="C1645" s="7" t="str">
        <f>IF(VLOOKUP(J1645,'Matching-Tabelle'!$A$1:$CB$66,3,FALSE)=0,"",VLOOKUP(J1645,'Matching-Tabelle'!$A$1:$CB$66,3,FALSE))</f>
        <v/>
      </c>
      <c r="D1645" s="7">
        <v>1.2</v>
      </c>
      <c r="E1645" s="7" t="s">
        <v>1554</v>
      </c>
      <c r="F1645" s="8">
        <v>42493</v>
      </c>
      <c r="G1645" t="s">
        <v>879</v>
      </c>
      <c r="H1645" t="s">
        <v>880</v>
      </c>
      <c r="I1645" t="s">
        <v>881</v>
      </c>
      <c r="J1645">
        <v>211</v>
      </c>
      <c r="K1645" t="s">
        <v>79</v>
      </c>
      <c r="L1645" t="s">
        <v>80</v>
      </c>
      <c r="M1645">
        <v>990001</v>
      </c>
      <c r="N1645" t="s">
        <v>51</v>
      </c>
      <c r="O1645">
        <v>1.2</v>
      </c>
      <c r="Q1645">
        <v>1.2</v>
      </c>
      <c r="S1645" t="s">
        <v>1554</v>
      </c>
      <c r="AE1645">
        <v>12</v>
      </c>
      <c r="AF1645">
        <v>7.6</v>
      </c>
      <c r="AG1645">
        <v>5</v>
      </c>
      <c r="AH1645" t="s">
        <v>53</v>
      </c>
      <c r="AI1645" t="s">
        <v>54</v>
      </c>
      <c r="AJ1645">
        <v>2</v>
      </c>
      <c r="AK1645">
        <v>1</v>
      </c>
      <c r="AL1645">
        <v>1</v>
      </c>
      <c r="AM1645" t="s">
        <v>55</v>
      </c>
      <c r="AN1645" t="s">
        <v>56</v>
      </c>
      <c r="AP1645">
        <v>1</v>
      </c>
      <c r="AQ1645" t="s">
        <v>57</v>
      </c>
      <c r="AR1645">
        <v>0</v>
      </c>
      <c r="AW1645" t="s">
        <v>58</v>
      </c>
      <c r="AX1645">
        <v>0</v>
      </c>
      <c r="AY1645">
        <v>2</v>
      </c>
      <c r="AZ1645">
        <v>1.2</v>
      </c>
      <c r="BA1645">
        <v>1.2</v>
      </c>
      <c r="BB1645" t="s">
        <v>59</v>
      </c>
    </row>
    <row r="1646" spans="1:54" x14ac:dyDescent="0.2">
      <c r="A1646" s="7" t="str">
        <f>VLOOKUP(G1646,'Matching-Tabelle'!$A$76:$B$80,2,FALSE)</f>
        <v>claudio.goetz@tkb.ch</v>
      </c>
      <c r="B1646" s="7" t="str">
        <f>VLOOKUP(J1646,'Matching-Tabelle'!$A$1:$B$66,2,FALSE)</f>
        <v>Proj Optima</v>
      </c>
      <c r="C1646" s="7" t="str">
        <f>IF(VLOOKUP(J1646,'Matching-Tabelle'!$A$1:$CB$66,3,FALSE)=0,"",VLOOKUP(J1646,'Matching-Tabelle'!$A$1:$CB$66,3,FALSE))</f>
        <v/>
      </c>
      <c r="D1646" s="7">
        <v>1.1000000000000001</v>
      </c>
      <c r="E1646" s="7" t="s">
        <v>1555</v>
      </c>
      <c r="F1646" s="8">
        <v>42493</v>
      </c>
      <c r="G1646" t="s">
        <v>879</v>
      </c>
      <c r="H1646" t="s">
        <v>880</v>
      </c>
      <c r="I1646" t="s">
        <v>881</v>
      </c>
      <c r="J1646">
        <v>211</v>
      </c>
      <c r="K1646" t="s">
        <v>79</v>
      </c>
      <c r="L1646" t="s">
        <v>80</v>
      </c>
      <c r="M1646">
        <v>990001</v>
      </c>
      <c r="N1646" t="s">
        <v>51</v>
      </c>
      <c r="O1646">
        <v>1.1000000000000001</v>
      </c>
      <c r="Q1646">
        <v>1.1000000000000001</v>
      </c>
      <c r="S1646" t="s">
        <v>1555</v>
      </c>
      <c r="AE1646">
        <v>12</v>
      </c>
      <c r="AF1646">
        <v>7.6</v>
      </c>
      <c r="AG1646">
        <v>5</v>
      </c>
      <c r="AH1646" t="s">
        <v>53</v>
      </c>
      <c r="AI1646" t="s">
        <v>54</v>
      </c>
      <c r="AJ1646">
        <v>2</v>
      </c>
      <c r="AK1646">
        <v>1</v>
      </c>
      <c r="AL1646">
        <v>1</v>
      </c>
      <c r="AM1646" t="s">
        <v>55</v>
      </c>
      <c r="AN1646" t="s">
        <v>56</v>
      </c>
      <c r="AP1646">
        <v>1</v>
      </c>
      <c r="AQ1646" t="s">
        <v>57</v>
      </c>
      <c r="AR1646">
        <v>0</v>
      </c>
      <c r="AW1646" t="s">
        <v>58</v>
      </c>
      <c r="AX1646">
        <v>0</v>
      </c>
      <c r="AY1646">
        <v>2</v>
      </c>
      <c r="AZ1646">
        <v>1.1000000000000001</v>
      </c>
      <c r="BA1646">
        <v>1.1000000000000001</v>
      </c>
      <c r="BB1646" t="s">
        <v>59</v>
      </c>
    </row>
    <row r="1647" spans="1:54" x14ac:dyDescent="0.2">
      <c r="A1647" s="7" t="str">
        <f>VLOOKUP(G1647,'Matching-Tabelle'!$A$76:$B$80,2,FALSE)</f>
        <v>claudio.goetz@tkb.ch</v>
      </c>
      <c r="B1647" s="7" t="str">
        <f>VLOOKUP(J1647,'Matching-Tabelle'!$A$1:$B$66,2,FALSE)</f>
        <v>Proj SCRE2016</v>
      </c>
      <c r="C1647" s="7" t="str">
        <f>IF(VLOOKUP(J1647,'Matching-Tabelle'!$A$1:$CB$66,3,FALSE)=0,"",VLOOKUP(J1647,'Matching-Tabelle'!$A$1:$CB$66,3,FALSE))</f>
        <v>WPI Projekte</v>
      </c>
      <c r="D1647" s="7">
        <v>6.7</v>
      </c>
      <c r="E1647" s="7" t="s">
        <v>1556</v>
      </c>
      <c r="F1647" s="8">
        <v>42494</v>
      </c>
      <c r="G1647" t="s">
        <v>879</v>
      </c>
      <c r="H1647" t="s">
        <v>880</v>
      </c>
      <c r="I1647" t="s">
        <v>881</v>
      </c>
      <c r="J1647">
        <v>2500253</v>
      </c>
      <c r="K1647" t="s">
        <v>538</v>
      </c>
      <c r="L1647" t="s">
        <v>539</v>
      </c>
      <c r="M1647">
        <v>990001</v>
      </c>
      <c r="N1647" t="s">
        <v>51</v>
      </c>
      <c r="O1647">
        <v>6.7</v>
      </c>
      <c r="Q1647">
        <v>6.7</v>
      </c>
      <c r="S1647" t="s">
        <v>1556</v>
      </c>
      <c r="AE1647">
        <v>5</v>
      </c>
      <c r="AF1647">
        <v>0</v>
      </c>
      <c r="AG1647">
        <v>1</v>
      </c>
      <c r="AH1647" t="s">
        <v>411</v>
      </c>
      <c r="AI1647" t="s">
        <v>411</v>
      </c>
      <c r="AJ1647">
        <v>2</v>
      </c>
      <c r="AK1647">
        <v>1</v>
      </c>
      <c r="AL1647">
        <v>1</v>
      </c>
      <c r="AM1647" t="s">
        <v>55</v>
      </c>
      <c r="AN1647" t="s">
        <v>56</v>
      </c>
      <c r="AP1647">
        <v>1</v>
      </c>
      <c r="AQ1647" t="s">
        <v>57</v>
      </c>
      <c r="AR1647">
        <v>0</v>
      </c>
      <c r="AW1647" t="s">
        <v>58</v>
      </c>
      <c r="AX1647">
        <v>0</v>
      </c>
      <c r="AY1647">
        <v>2</v>
      </c>
      <c r="AZ1647">
        <v>6.7</v>
      </c>
      <c r="BA1647">
        <v>6.7</v>
      </c>
      <c r="BB1647" t="s">
        <v>59</v>
      </c>
    </row>
    <row r="1648" spans="1:54" x14ac:dyDescent="0.2">
      <c r="A1648" s="7" t="str">
        <f>VLOOKUP(G1648,'Matching-Tabelle'!$A$76:$B$80,2,FALSE)</f>
        <v>claudio.goetz@tkb.ch</v>
      </c>
      <c r="B1648" s="7" t="str">
        <f>VLOOKUP(J1648,'Matching-Tabelle'!$A$1:$B$66,2,FALSE)</f>
        <v>WPI CTB</v>
      </c>
      <c r="C1648" s="7" t="str">
        <f>IF(VLOOKUP(J1648,'Matching-Tabelle'!$A$1:$CB$66,3,FALSE)=0,"",VLOOKUP(J1648,'Matching-Tabelle'!$A$1:$CB$66,3,FALSE))</f>
        <v/>
      </c>
      <c r="D1648" s="7">
        <v>0.6</v>
      </c>
      <c r="E1648" s="7" t="s">
        <v>1557</v>
      </c>
      <c r="F1648" s="8">
        <v>42494</v>
      </c>
      <c r="G1648" t="s">
        <v>879</v>
      </c>
      <c r="H1648" t="s">
        <v>880</v>
      </c>
      <c r="I1648" t="s">
        <v>881</v>
      </c>
      <c r="J1648">
        <v>922</v>
      </c>
      <c r="K1648" t="s">
        <v>134</v>
      </c>
      <c r="L1648" t="s">
        <v>135</v>
      </c>
      <c r="M1648">
        <v>990001</v>
      </c>
      <c r="N1648" t="s">
        <v>51</v>
      </c>
      <c r="O1648">
        <v>0.6</v>
      </c>
      <c r="Q1648">
        <v>0.6</v>
      </c>
      <c r="S1648" t="s">
        <v>1557</v>
      </c>
      <c r="AE1648">
        <v>12</v>
      </c>
      <c r="AF1648">
        <v>7.6</v>
      </c>
      <c r="AG1648">
        <v>5</v>
      </c>
      <c r="AH1648" t="s">
        <v>53</v>
      </c>
      <c r="AI1648" t="s">
        <v>54</v>
      </c>
      <c r="AJ1648">
        <v>2</v>
      </c>
      <c r="AK1648">
        <v>1</v>
      </c>
      <c r="AL1648">
        <v>1</v>
      </c>
      <c r="AM1648" t="s">
        <v>55</v>
      </c>
      <c r="AN1648" t="s">
        <v>56</v>
      </c>
      <c r="AP1648">
        <v>1</v>
      </c>
      <c r="AQ1648" t="s">
        <v>57</v>
      </c>
      <c r="AR1648">
        <v>0</v>
      </c>
      <c r="AW1648" t="s">
        <v>58</v>
      </c>
      <c r="AX1648">
        <v>0</v>
      </c>
      <c r="AY1648">
        <v>2</v>
      </c>
      <c r="AZ1648">
        <v>0.6</v>
      </c>
      <c r="BA1648">
        <v>0.6</v>
      </c>
      <c r="BB1648" t="s">
        <v>59</v>
      </c>
    </row>
    <row r="1649" spans="1:54" x14ac:dyDescent="0.2">
      <c r="A1649" s="7" t="str">
        <f>VLOOKUP(G1649,'Matching-Tabelle'!$A$76:$B$80,2,FALSE)</f>
        <v>claudio.goetz@tkb.ch</v>
      </c>
      <c r="B1649" s="7" t="str">
        <f>VLOOKUP(J1649,'Matching-Tabelle'!$A$1:$B$66,2,FALSE)</f>
        <v>WPI CTB</v>
      </c>
      <c r="C1649" s="7" t="str">
        <f>IF(VLOOKUP(J1649,'Matching-Tabelle'!$A$1:$CB$66,3,FALSE)=0,"",VLOOKUP(J1649,'Matching-Tabelle'!$A$1:$CB$66,3,FALSE))</f>
        <v/>
      </c>
      <c r="D1649" s="7">
        <v>0.7</v>
      </c>
      <c r="E1649" s="7" t="s">
        <v>1558</v>
      </c>
      <c r="F1649" s="8">
        <v>42494</v>
      </c>
      <c r="G1649" t="s">
        <v>879</v>
      </c>
      <c r="H1649" t="s">
        <v>880</v>
      </c>
      <c r="I1649" t="s">
        <v>881</v>
      </c>
      <c r="J1649">
        <v>927</v>
      </c>
      <c r="K1649" t="s">
        <v>99</v>
      </c>
      <c r="L1649" t="s">
        <v>100</v>
      </c>
      <c r="M1649">
        <v>990001</v>
      </c>
      <c r="N1649" t="s">
        <v>51</v>
      </c>
      <c r="O1649">
        <v>0.7</v>
      </c>
      <c r="Q1649">
        <v>0.7</v>
      </c>
      <c r="S1649" t="s">
        <v>1558</v>
      </c>
      <c r="AE1649">
        <v>12</v>
      </c>
      <c r="AF1649">
        <v>7.6</v>
      </c>
      <c r="AG1649">
        <v>5</v>
      </c>
      <c r="AH1649" t="s">
        <v>53</v>
      </c>
      <c r="AI1649" t="s">
        <v>54</v>
      </c>
      <c r="AJ1649">
        <v>2</v>
      </c>
      <c r="AK1649">
        <v>1</v>
      </c>
      <c r="AL1649">
        <v>1</v>
      </c>
      <c r="AM1649" t="s">
        <v>55</v>
      </c>
      <c r="AN1649" t="s">
        <v>56</v>
      </c>
      <c r="AP1649">
        <v>1</v>
      </c>
      <c r="AQ1649" t="s">
        <v>57</v>
      </c>
      <c r="AR1649">
        <v>0</v>
      </c>
      <c r="AW1649" t="s">
        <v>58</v>
      </c>
      <c r="AX1649">
        <v>0</v>
      </c>
      <c r="AY1649">
        <v>2</v>
      </c>
      <c r="AZ1649">
        <v>0.7</v>
      </c>
      <c r="BA1649">
        <v>0.7</v>
      </c>
      <c r="BB1649" t="s">
        <v>59</v>
      </c>
    </row>
    <row r="1650" spans="1:54" x14ac:dyDescent="0.2">
      <c r="A1650" s="7" t="str">
        <f>VLOOKUP(G1650,'Matching-Tabelle'!$A$76:$B$80,2,FALSE)</f>
        <v>claudio.goetz@tkb.ch</v>
      </c>
      <c r="B1650" s="7" t="str">
        <f>VLOOKUP(J1650,'Matching-Tabelle'!$A$1:$B$66,2,FALSE)</f>
        <v>WPI CTB</v>
      </c>
      <c r="C1650" s="7" t="str">
        <f>IF(VLOOKUP(J1650,'Matching-Tabelle'!$A$1:$CB$66,3,FALSE)=0,"",VLOOKUP(J1650,'Matching-Tabelle'!$A$1:$CB$66,3,FALSE))</f>
        <v/>
      </c>
      <c r="D1650" s="7">
        <v>0.8</v>
      </c>
      <c r="E1650" s="7" t="s">
        <v>1559</v>
      </c>
      <c r="F1650" s="8">
        <v>42494</v>
      </c>
      <c r="G1650" t="s">
        <v>879</v>
      </c>
      <c r="H1650" t="s">
        <v>880</v>
      </c>
      <c r="I1650" t="s">
        <v>881</v>
      </c>
      <c r="J1650">
        <v>927</v>
      </c>
      <c r="K1650" t="s">
        <v>99</v>
      </c>
      <c r="L1650" t="s">
        <v>100</v>
      </c>
      <c r="M1650">
        <v>990001</v>
      </c>
      <c r="N1650" t="s">
        <v>51</v>
      </c>
      <c r="O1650">
        <v>0.8</v>
      </c>
      <c r="Q1650">
        <v>0.8</v>
      </c>
      <c r="S1650" t="s">
        <v>1559</v>
      </c>
      <c r="AE1650">
        <v>12</v>
      </c>
      <c r="AF1650">
        <v>7.6</v>
      </c>
      <c r="AG1650">
        <v>5</v>
      </c>
      <c r="AH1650" t="s">
        <v>53</v>
      </c>
      <c r="AI1650" t="s">
        <v>54</v>
      </c>
      <c r="AJ1650">
        <v>2</v>
      </c>
      <c r="AK1650">
        <v>1</v>
      </c>
      <c r="AL1650">
        <v>1</v>
      </c>
      <c r="AM1650" t="s">
        <v>55</v>
      </c>
      <c r="AN1650" t="s">
        <v>56</v>
      </c>
      <c r="AP1650">
        <v>1</v>
      </c>
      <c r="AQ1650" t="s">
        <v>57</v>
      </c>
      <c r="AR1650">
        <v>0</v>
      </c>
      <c r="AW1650" t="s">
        <v>58</v>
      </c>
      <c r="AX1650">
        <v>0</v>
      </c>
      <c r="AY1650">
        <v>2</v>
      </c>
      <c r="AZ1650">
        <v>0.8</v>
      </c>
      <c r="BA1650">
        <v>0.8</v>
      </c>
      <c r="BB1650" t="s">
        <v>59</v>
      </c>
    </row>
    <row r="1651" spans="1:54" x14ac:dyDescent="0.2">
      <c r="A1651" s="7" t="str">
        <f>VLOOKUP(G1651,'Matching-Tabelle'!$A$76:$B$80,2,FALSE)</f>
        <v>claudio.goetz@tkb.ch</v>
      </c>
      <c r="B1651" s="7" t="str">
        <f>VLOOKUP(J1651,'Matching-Tabelle'!$A$1:$B$66,2,FALSE)</f>
        <v>Proj Optima</v>
      </c>
      <c r="C1651" s="7" t="str">
        <f>IF(VLOOKUP(J1651,'Matching-Tabelle'!$A$1:$CB$66,3,FALSE)=0,"",VLOOKUP(J1651,'Matching-Tabelle'!$A$1:$CB$66,3,FALSE))</f>
        <v/>
      </c>
      <c r="D1651" s="7">
        <v>1.5</v>
      </c>
      <c r="E1651" s="7" t="s">
        <v>1560</v>
      </c>
      <c r="F1651" s="8">
        <v>42496</v>
      </c>
      <c r="G1651" t="s">
        <v>879</v>
      </c>
      <c r="H1651" t="s">
        <v>880</v>
      </c>
      <c r="I1651" t="s">
        <v>881</v>
      </c>
      <c r="J1651">
        <v>211</v>
      </c>
      <c r="K1651" t="s">
        <v>79</v>
      </c>
      <c r="L1651" t="s">
        <v>80</v>
      </c>
      <c r="M1651">
        <v>990001</v>
      </c>
      <c r="N1651" t="s">
        <v>51</v>
      </c>
      <c r="O1651">
        <v>1.5</v>
      </c>
      <c r="Q1651">
        <v>1.5</v>
      </c>
      <c r="S1651" t="s">
        <v>1560</v>
      </c>
      <c r="AE1651">
        <v>12</v>
      </c>
      <c r="AF1651">
        <v>7.6</v>
      </c>
      <c r="AG1651">
        <v>5</v>
      </c>
      <c r="AH1651" t="s">
        <v>53</v>
      </c>
      <c r="AI1651" t="s">
        <v>54</v>
      </c>
      <c r="AJ1651">
        <v>2</v>
      </c>
      <c r="AK1651">
        <v>1</v>
      </c>
      <c r="AL1651">
        <v>1</v>
      </c>
      <c r="AM1651" t="s">
        <v>55</v>
      </c>
      <c r="AN1651" t="s">
        <v>56</v>
      </c>
      <c r="AP1651">
        <v>1</v>
      </c>
      <c r="AQ1651" t="s">
        <v>57</v>
      </c>
      <c r="AR1651">
        <v>0</v>
      </c>
      <c r="AW1651" t="s">
        <v>58</v>
      </c>
      <c r="AX1651">
        <v>0</v>
      </c>
      <c r="AY1651">
        <v>2</v>
      </c>
      <c r="AZ1651">
        <v>1.5</v>
      </c>
      <c r="BA1651">
        <v>1.5</v>
      </c>
      <c r="BB1651" t="s">
        <v>59</v>
      </c>
    </row>
    <row r="1652" spans="1:54" x14ac:dyDescent="0.2">
      <c r="A1652" s="7" t="str">
        <f>VLOOKUP(G1652,'Matching-Tabelle'!$A$76:$B$80,2,FALSE)</f>
        <v>claudio.goetz@tkb.ch</v>
      </c>
      <c r="B1652" s="7" t="str">
        <f>VLOOKUP(J1652,'Matching-Tabelle'!$A$1:$B$66,2,FALSE)</f>
        <v>WPI CTB</v>
      </c>
      <c r="C1652" s="7" t="str">
        <f>IF(VLOOKUP(J1652,'Matching-Tabelle'!$A$1:$CB$66,3,FALSE)=0,"",VLOOKUP(J1652,'Matching-Tabelle'!$A$1:$CB$66,3,FALSE))</f>
        <v/>
      </c>
      <c r="D1652" s="7">
        <v>1.5</v>
      </c>
      <c r="E1652" s="7" t="s">
        <v>1561</v>
      </c>
      <c r="F1652" s="8">
        <v>42496</v>
      </c>
      <c r="G1652" t="s">
        <v>879</v>
      </c>
      <c r="H1652" t="s">
        <v>880</v>
      </c>
      <c r="I1652" t="s">
        <v>881</v>
      </c>
      <c r="J1652">
        <v>927</v>
      </c>
      <c r="K1652" t="s">
        <v>99</v>
      </c>
      <c r="L1652" t="s">
        <v>100</v>
      </c>
      <c r="M1652">
        <v>990001</v>
      </c>
      <c r="N1652" t="s">
        <v>51</v>
      </c>
      <c r="O1652">
        <v>1.5</v>
      </c>
      <c r="Q1652">
        <v>1.5</v>
      </c>
      <c r="S1652" t="s">
        <v>1561</v>
      </c>
      <c r="AE1652">
        <v>12</v>
      </c>
      <c r="AF1652">
        <v>7.6</v>
      </c>
      <c r="AG1652">
        <v>5</v>
      </c>
      <c r="AH1652" t="s">
        <v>53</v>
      </c>
      <c r="AI1652" t="s">
        <v>54</v>
      </c>
      <c r="AJ1652">
        <v>2</v>
      </c>
      <c r="AK1652">
        <v>1</v>
      </c>
      <c r="AL1652">
        <v>1</v>
      </c>
      <c r="AM1652" t="s">
        <v>55</v>
      </c>
      <c r="AN1652" t="s">
        <v>56</v>
      </c>
      <c r="AP1652">
        <v>1</v>
      </c>
      <c r="AQ1652" t="s">
        <v>57</v>
      </c>
      <c r="AR1652">
        <v>0</v>
      </c>
      <c r="AW1652" t="s">
        <v>58</v>
      </c>
      <c r="AX1652">
        <v>0</v>
      </c>
      <c r="AY1652">
        <v>2</v>
      </c>
      <c r="AZ1652">
        <v>1.5</v>
      </c>
      <c r="BA1652">
        <v>1.5</v>
      </c>
      <c r="BB1652" t="s">
        <v>59</v>
      </c>
    </row>
    <row r="1653" spans="1:54" x14ac:dyDescent="0.2">
      <c r="A1653" s="7" t="str">
        <f>VLOOKUP(G1653,'Matching-Tabelle'!$A$76:$B$80,2,FALSE)</f>
        <v>claudio.goetz@tkb.ch</v>
      </c>
      <c r="B1653" s="7" t="str">
        <f>VLOOKUP(J1653,'Matching-Tabelle'!$A$1:$B$66,2,FALSE)</f>
        <v>WPI CTB</v>
      </c>
      <c r="C1653" s="7" t="str">
        <f>IF(VLOOKUP(J1653,'Matching-Tabelle'!$A$1:$CB$66,3,FALSE)=0,"",VLOOKUP(J1653,'Matching-Tabelle'!$A$1:$CB$66,3,FALSE))</f>
        <v/>
      </c>
      <c r="D1653" s="7">
        <v>0.6</v>
      </c>
      <c r="E1653" s="7" t="s">
        <v>1562</v>
      </c>
      <c r="F1653" s="8">
        <v>42496</v>
      </c>
      <c r="G1653" t="s">
        <v>879</v>
      </c>
      <c r="H1653" t="s">
        <v>880</v>
      </c>
      <c r="I1653" t="s">
        <v>881</v>
      </c>
      <c r="J1653">
        <v>925</v>
      </c>
      <c r="K1653" t="s">
        <v>49</v>
      </c>
      <c r="L1653" t="s">
        <v>50</v>
      </c>
      <c r="M1653">
        <v>990001</v>
      </c>
      <c r="N1653" t="s">
        <v>51</v>
      </c>
      <c r="O1653">
        <v>0.6</v>
      </c>
      <c r="Q1653">
        <v>0.6</v>
      </c>
      <c r="S1653" t="s">
        <v>1562</v>
      </c>
      <c r="AE1653">
        <v>12</v>
      </c>
      <c r="AF1653">
        <v>7.6</v>
      </c>
      <c r="AG1653">
        <v>5</v>
      </c>
      <c r="AH1653" t="s">
        <v>53</v>
      </c>
      <c r="AI1653" t="s">
        <v>54</v>
      </c>
      <c r="AJ1653">
        <v>2</v>
      </c>
      <c r="AK1653">
        <v>1</v>
      </c>
      <c r="AL1653">
        <v>1</v>
      </c>
      <c r="AM1653" t="s">
        <v>55</v>
      </c>
      <c r="AN1653" t="s">
        <v>56</v>
      </c>
      <c r="AP1653">
        <v>1</v>
      </c>
      <c r="AQ1653" t="s">
        <v>57</v>
      </c>
      <c r="AR1653">
        <v>0</v>
      </c>
      <c r="AW1653" t="s">
        <v>58</v>
      </c>
      <c r="AX1653">
        <v>0</v>
      </c>
      <c r="AY1653">
        <v>2</v>
      </c>
      <c r="AZ1653">
        <v>0.6</v>
      </c>
      <c r="BA1653">
        <v>0.6</v>
      </c>
      <c r="BB1653" t="s">
        <v>59</v>
      </c>
    </row>
    <row r="1654" spans="1:54" x14ac:dyDescent="0.2">
      <c r="A1654" s="7" t="str">
        <f>VLOOKUP(G1654,'Matching-Tabelle'!$A$76:$B$80,2,FALSE)</f>
        <v>claudio.goetz@tkb.ch</v>
      </c>
      <c r="B1654" s="7" t="str">
        <f>VLOOKUP(J1654,'Matching-Tabelle'!$A$1:$B$66,2,FALSE)</f>
        <v>WPI CTB</v>
      </c>
      <c r="C1654" s="7" t="str">
        <f>IF(VLOOKUP(J1654,'Matching-Tabelle'!$A$1:$CB$66,3,FALSE)=0,"",VLOOKUP(J1654,'Matching-Tabelle'!$A$1:$CB$66,3,FALSE))</f>
        <v/>
      </c>
      <c r="D1654" s="7">
        <v>0.5</v>
      </c>
      <c r="E1654" s="7" t="s">
        <v>1563</v>
      </c>
      <c r="F1654" s="8">
        <v>42496</v>
      </c>
      <c r="G1654" t="s">
        <v>879</v>
      </c>
      <c r="H1654" t="s">
        <v>880</v>
      </c>
      <c r="I1654" t="s">
        <v>881</v>
      </c>
      <c r="J1654">
        <v>927</v>
      </c>
      <c r="K1654" t="s">
        <v>99</v>
      </c>
      <c r="L1654" t="s">
        <v>100</v>
      </c>
      <c r="M1654">
        <v>990001</v>
      </c>
      <c r="N1654" t="s">
        <v>51</v>
      </c>
      <c r="O1654">
        <v>0.5</v>
      </c>
      <c r="Q1654">
        <v>0.5</v>
      </c>
      <c r="S1654" t="s">
        <v>1563</v>
      </c>
      <c r="AE1654">
        <v>12</v>
      </c>
      <c r="AF1654">
        <v>7.6</v>
      </c>
      <c r="AG1654">
        <v>5</v>
      </c>
      <c r="AH1654" t="s">
        <v>53</v>
      </c>
      <c r="AI1654" t="s">
        <v>54</v>
      </c>
      <c r="AJ1654">
        <v>2</v>
      </c>
      <c r="AK1654">
        <v>1</v>
      </c>
      <c r="AL1654">
        <v>1</v>
      </c>
      <c r="AM1654" t="s">
        <v>55</v>
      </c>
      <c r="AN1654" t="s">
        <v>56</v>
      </c>
      <c r="AP1654">
        <v>1</v>
      </c>
      <c r="AQ1654" t="s">
        <v>57</v>
      </c>
      <c r="AR1654">
        <v>0</v>
      </c>
      <c r="AW1654" t="s">
        <v>58</v>
      </c>
      <c r="AX1654">
        <v>0</v>
      </c>
      <c r="AY1654">
        <v>2</v>
      </c>
      <c r="AZ1654">
        <v>0.5</v>
      </c>
      <c r="BA1654">
        <v>0.5</v>
      </c>
      <c r="BB1654" t="s">
        <v>59</v>
      </c>
    </row>
    <row r="1655" spans="1:54" x14ac:dyDescent="0.2">
      <c r="A1655" s="7" t="str">
        <f>VLOOKUP(G1655,'Matching-Tabelle'!$A$76:$B$80,2,FALSE)</f>
        <v>claudio.goetz@tkb.ch</v>
      </c>
      <c r="B1655" s="7" t="str">
        <f>VLOOKUP(J1655,'Matching-Tabelle'!$A$1:$B$66,2,FALSE)</f>
        <v>WPI CTB</v>
      </c>
      <c r="C1655" s="7" t="str">
        <f>IF(VLOOKUP(J1655,'Matching-Tabelle'!$A$1:$CB$66,3,FALSE)=0,"",VLOOKUP(J1655,'Matching-Tabelle'!$A$1:$CB$66,3,FALSE))</f>
        <v/>
      </c>
      <c r="D1655" s="7">
        <v>0.3</v>
      </c>
      <c r="E1655" s="7" t="s">
        <v>1564</v>
      </c>
      <c r="F1655" s="8">
        <v>42496</v>
      </c>
      <c r="G1655" t="s">
        <v>879</v>
      </c>
      <c r="H1655" t="s">
        <v>880</v>
      </c>
      <c r="I1655" t="s">
        <v>881</v>
      </c>
      <c r="J1655">
        <v>925</v>
      </c>
      <c r="K1655" t="s">
        <v>49</v>
      </c>
      <c r="L1655" t="s">
        <v>50</v>
      </c>
      <c r="M1655">
        <v>990001</v>
      </c>
      <c r="N1655" t="s">
        <v>51</v>
      </c>
      <c r="O1655">
        <v>0.3</v>
      </c>
      <c r="Q1655">
        <v>0.3</v>
      </c>
      <c r="S1655" t="s">
        <v>1564</v>
      </c>
      <c r="AE1655">
        <v>12</v>
      </c>
      <c r="AF1655">
        <v>7.6</v>
      </c>
      <c r="AG1655">
        <v>5</v>
      </c>
      <c r="AH1655" t="s">
        <v>53</v>
      </c>
      <c r="AI1655" t="s">
        <v>54</v>
      </c>
      <c r="AJ1655">
        <v>2</v>
      </c>
      <c r="AK1655">
        <v>1</v>
      </c>
      <c r="AL1655">
        <v>1</v>
      </c>
      <c r="AM1655" t="s">
        <v>55</v>
      </c>
      <c r="AN1655" t="s">
        <v>56</v>
      </c>
      <c r="AP1655">
        <v>1</v>
      </c>
      <c r="AQ1655" t="s">
        <v>57</v>
      </c>
      <c r="AR1655">
        <v>0</v>
      </c>
      <c r="AW1655" t="s">
        <v>58</v>
      </c>
      <c r="AX1655">
        <v>0</v>
      </c>
      <c r="AY1655">
        <v>2</v>
      </c>
      <c r="AZ1655">
        <v>0.3</v>
      </c>
      <c r="BA1655">
        <v>0.3</v>
      </c>
      <c r="BB1655" t="s">
        <v>59</v>
      </c>
    </row>
    <row r="1656" spans="1:54" x14ac:dyDescent="0.2">
      <c r="A1656" s="7" t="str">
        <f>VLOOKUP(G1656,'Matching-Tabelle'!$A$76:$B$80,2,FALSE)</f>
        <v>claudio.goetz@tkb.ch</v>
      </c>
      <c r="B1656" s="7" t="str">
        <f>VLOOKUP(J1656,'Matching-Tabelle'!$A$1:$B$66,2,FALSE)</f>
        <v>WPI CTB</v>
      </c>
      <c r="C1656" s="7" t="str">
        <f>IF(VLOOKUP(J1656,'Matching-Tabelle'!$A$1:$CB$66,3,FALSE)=0,"",VLOOKUP(J1656,'Matching-Tabelle'!$A$1:$CB$66,3,FALSE))</f>
        <v/>
      </c>
      <c r="D1656" s="7">
        <v>1.3</v>
      </c>
      <c r="E1656" s="7" t="s">
        <v>1565</v>
      </c>
      <c r="F1656" s="8">
        <v>42496</v>
      </c>
      <c r="G1656" t="s">
        <v>879</v>
      </c>
      <c r="H1656" t="s">
        <v>880</v>
      </c>
      <c r="I1656" t="s">
        <v>881</v>
      </c>
      <c r="J1656">
        <v>927</v>
      </c>
      <c r="K1656" t="s">
        <v>99</v>
      </c>
      <c r="L1656" t="s">
        <v>100</v>
      </c>
      <c r="M1656">
        <v>990001</v>
      </c>
      <c r="N1656" t="s">
        <v>51</v>
      </c>
      <c r="O1656">
        <v>1.3</v>
      </c>
      <c r="Q1656">
        <v>1.3</v>
      </c>
      <c r="S1656" t="s">
        <v>1565</v>
      </c>
      <c r="AE1656">
        <v>12</v>
      </c>
      <c r="AF1656">
        <v>7.6</v>
      </c>
      <c r="AG1656">
        <v>5</v>
      </c>
      <c r="AH1656" t="s">
        <v>53</v>
      </c>
      <c r="AI1656" t="s">
        <v>54</v>
      </c>
      <c r="AJ1656">
        <v>2</v>
      </c>
      <c r="AK1656">
        <v>1</v>
      </c>
      <c r="AL1656">
        <v>1</v>
      </c>
      <c r="AM1656" t="s">
        <v>55</v>
      </c>
      <c r="AN1656" t="s">
        <v>56</v>
      </c>
      <c r="AP1656">
        <v>1</v>
      </c>
      <c r="AQ1656" t="s">
        <v>57</v>
      </c>
      <c r="AR1656">
        <v>0</v>
      </c>
      <c r="AW1656" t="s">
        <v>58</v>
      </c>
      <c r="AX1656">
        <v>0</v>
      </c>
      <c r="AY1656">
        <v>2</v>
      </c>
      <c r="AZ1656">
        <v>1.3</v>
      </c>
      <c r="BA1656">
        <v>1.3</v>
      </c>
      <c r="BB1656" t="s">
        <v>59</v>
      </c>
    </row>
    <row r="1657" spans="1:54" x14ac:dyDescent="0.2">
      <c r="A1657" s="7" t="str">
        <f>VLOOKUP(G1657,'Matching-Tabelle'!$A$76:$B$80,2,FALSE)</f>
        <v>claudio.goetz@tkb.ch</v>
      </c>
      <c r="B1657" s="7" t="str">
        <f>VLOOKUP(J1657,'Matching-Tabelle'!$A$1:$B$66,2,FALSE)</f>
        <v>WPI CTB</v>
      </c>
      <c r="C1657" s="7" t="str">
        <f>IF(VLOOKUP(J1657,'Matching-Tabelle'!$A$1:$CB$66,3,FALSE)=0,"",VLOOKUP(J1657,'Matching-Tabelle'!$A$1:$CB$66,3,FALSE))</f>
        <v/>
      </c>
      <c r="D1657" s="7">
        <v>0.8</v>
      </c>
      <c r="E1657" s="7" t="s">
        <v>1566</v>
      </c>
      <c r="F1657" s="8">
        <v>42496</v>
      </c>
      <c r="G1657" t="s">
        <v>879</v>
      </c>
      <c r="H1657" t="s">
        <v>880</v>
      </c>
      <c r="I1657" t="s">
        <v>881</v>
      </c>
      <c r="J1657">
        <v>922</v>
      </c>
      <c r="K1657" t="s">
        <v>134</v>
      </c>
      <c r="L1657" t="s">
        <v>135</v>
      </c>
      <c r="M1657">
        <v>990001</v>
      </c>
      <c r="N1657" t="s">
        <v>51</v>
      </c>
      <c r="O1657">
        <v>0.8</v>
      </c>
      <c r="Q1657">
        <v>0.8</v>
      </c>
      <c r="S1657" t="s">
        <v>1566</v>
      </c>
      <c r="AE1657">
        <v>12</v>
      </c>
      <c r="AF1657">
        <v>7.6</v>
      </c>
      <c r="AG1657">
        <v>5</v>
      </c>
      <c r="AH1657" t="s">
        <v>53</v>
      </c>
      <c r="AI1657" t="s">
        <v>54</v>
      </c>
      <c r="AJ1657">
        <v>2</v>
      </c>
      <c r="AK1657">
        <v>1</v>
      </c>
      <c r="AL1657">
        <v>1</v>
      </c>
      <c r="AM1657" t="s">
        <v>55</v>
      </c>
      <c r="AN1657" t="s">
        <v>56</v>
      </c>
      <c r="AP1657">
        <v>1</v>
      </c>
      <c r="AQ1657" t="s">
        <v>57</v>
      </c>
      <c r="AR1657">
        <v>0</v>
      </c>
      <c r="AW1657" t="s">
        <v>58</v>
      </c>
      <c r="AX1657">
        <v>0</v>
      </c>
      <c r="AY1657">
        <v>2</v>
      </c>
      <c r="AZ1657">
        <v>0.8</v>
      </c>
      <c r="BA1657">
        <v>0.8</v>
      </c>
      <c r="BB1657" t="s">
        <v>59</v>
      </c>
    </row>
    <row r="1658" spans="1:54" x14ac:dyDescent="0.2">
      <c r="A1658" s="7" t="str">
        <f>VLOOKUP(G1658,'Matching-Tabelle'!$A$76:$B$80,2,FALSE)</f>
        <v>claudio.goetz@tkb.ch</v>
      </c>
      <c r="B1658" s="7" t="str">
        <f>VLOOKUP(J1658,'Matching-Tabelle'!$A$1:$B$66,2,FALSE)</f>
        <v>WPI CTB</v>
      </c>
      <c r="C1658" s="7" t="str">
        <f>IF(VLOOKUP(J1658,'Matching-Tabelle'!$A$1:$CB$66,3,FALSE)=0,"",VLOOKUP(J1658,'Matching-Tabelle'!$A$1:$CB$66,3,FALSE))</f>
        <v/>
      </c>
      <c r="D1658" s="7">
        <v>0.4</v>
      </c>
      <c r="E1658" s="7" t="s">
        <v>1567</v>
      </c>
      <c r="F1658" s="8">
        <v>42496</v>
      </c>
      <c r="G1658" t="s">
        <v>879</v>
      </c>
      <c r="H1658" t="s">
        <v>880</v>
      </c>
      <c r="I1658" t="s">
        <v>881</v>
      </c>
      <c r="J1658">
        <v>927</v>
      </c>
      <c r="K1658" t="s">
        <v>99</v>
      </c>
      <c r="L1658" t="s">
        <v>100</v>
      </c>
      <c r="M1658">
        <v>990001</v>
      </c>
      <c r="N1658" t="s">
        <v>51</v>
      </c>
      <c r="O1658">
        <v>0.4</v>
      </c>
      <c r="Q1658">
        <v>0.4</v>
      </c>
      <c r="S1658" t="s">
        <v>1567</v>
      </c>
      <c r="AE1658">
        <v>12</v>
      </c>
      <c r="AF1658">
        <v>7.6</v>
      </c>
      <c r="AG1658">
        <v>5</v>
      </c>
      <c r="AH1658" t="s">
        <v>53</v>
      </c>
      <c r="AI1658" t="s">
        <v>54</v>
      </c>
      <c r="AJ1658">
        <v>2</v>
      </c>
      <c r="AK1658">
        <v>1</v>
      </c>
      <c r="AL1658">
        <v>1</v>
      </c>
      <c r="AM1658" t="s">
        <v>55</v>
      </c>
      <c r="AN1658" t="s">
        <v>56</v>
      </c>
      <c r="AP1658">
        <v>1</v>
      </c>
      <c r="AQ1658" t="s">
        <v>57</v>
      </c>
      <c r="AR1658">
        <v>0</v>
      </c>
      <c r="AW1658" t="s">
        <v>58</v>
      </c>
      <c r="AX1658">
        <v>0</v>
      </c>
      <c r="AY1658">
        <v>2</v>
      </c>
      <c r="AZ1658">
        <v>0.4</v>
      </c>
      <c r="BA1658">
        <v>0.4</v>
      </c>
      <c r="BB1658" t="s">
        <v>59</v>
      </c>
    </row>
    <row r="1659" spans="1:54" x14ac:dyDescent="0.2">
      <c r="A1659" s="7" t="str">
        <f>VLOOKUP(G1659,'Matching-Tabelle'!$A$76:$B$80,2,FALSE)</f>
        <v>claudio.goetz@tkb.ch</v>
      </c>
      <c r="B1659" s="7" t="str">
        <f>VLOOKUP(J1659,'Matching-Tabelle'!$A$1:$B$66,2,FALSE)</f>
        <v>WPI RTB</v>
      </c>
      <c r="C1659" s="7" t="str">
        <f>IF(VLOOKUP(J1659,'Matching-Tabelle'!$A$1:$CB$66,3,FALSE)=0,"",VLOOKUP(J1659,'Matching-Tabelle'!$A$1:$CB$66,3,FALSE))</f>
        <v/>
      </c>
      <c r="D1659" s="7">
        <v>0.5</v>
      </c>
      <c r="E1659" s="7" t="s">
        <v>1568</v>
      </c>
      <c r="F1659" s="8">
        <v>42496</v>
      </c>
      <c r="G1659" t="s">
        <v>879</v>
      </c>
      <c r="H1659" t="s">
        <v>880</v>
      </c>
      <c r="I1659" t="s">
        <v>881</v>
      </c>
      <c r="J1659">
        <v>25</v>
      </c>
      <c r="K1659" t="s">
        <v>192</v>
      </c>
      <c r="L1659" t="s">
        <v>193</v>
      </c>
      <c r="M1659">
        <v>990001</v>
      </c>
      <c r="N1659" t="s">
        <v>51</v>
      </c>
      <c r="O1659">
        <v>0.5</v>
      </c>
      <c r="Q1659">
        <v>0.5</v>
      </c>
      <c r="S1659" t="s">
        <v>1568</v>
      </c>
      <c r="AE1659">
        <v>12</v>
      </c>
      <c r="AF1659">
        <v>7.6</v>
      </c>
      <c r="AG1659">
        <v>5</v>
      </c>
      <c r="AH1659" t="s">
        <v>53</v>
      </c>
      <c r="AI1659" t="s">
        <v>54</v>
      </c>
      <c r="AJ1659">
        <v>2</v>
      </c>
      <c r="AK1659">
        <v>1</v>
      </c>
      <c r="AL1659">
        <v>1</v>
      </c>
      <c r="AM1659" t="s">
        <v>55</v>
      </c>
      <c r="AN1659" t="s">
        <v>56</v>
      </c>
      <c r="AP1659">
        <v>1</v>
      </c>
      <c r="AQ1659" t="s">
        <v>57</v>
      </c>
      <c r="AR1659">
        <v>0</v>
      </c>
      <c r="AW1659" t="s">
        <v>58</v>
      </c>
      <c r="AX1659">
        <v>0</v>
      </c>
      <c r="AY1659">
        <v>2</v>
      </c>
      <c r="AZ1659">
        <v>0.5</v>
      </c>
      <c r="BA1659">
        <v>0.5</v>
      </c>
      <c r="BB1659" t="s">
        <v>59</v>
      </c>
    </row>
    <row r="1660" spans="1:54" x14ac:dyDescent="0.2">
      <c r="A1660" s="7" t="str">
        <f>VLOOKUP(G1660,'Matching-Tabelle'!$A$76:$B$80,2,FALSE)</f>
        <v>claudio.goetz@tkb.ch</v>
      </c>
      <c r="B1660" s="7" t="str">
        <f>VLOOKUP(J1660,'Matching-Tabelle'!$A$1:$B$66,2,FALSE)</f>
        <v>Proj Optima</v>
      </c>
      <c r="C1660" s="7" t="str">
        <f>IF(VLOOKUP(J1660,'Matching-Tabelle'!$A$1:$CB$66,3,FALSE)=0,"",VLOOKUP(J1660,'Matching-Tabelle'!$A$1:$CB$66,3,FALSE))</f>
        <v/>
      </c>
      <c r="D1660" s="7">
        <v>0.5</v>
      </c>
      <c r="E1660" s="7" t="s">
        <v>1542</v>
      </c>
      <c r="F1660" s="8">
        <v>42496</v>
      </c>
      <c r="G1660" t="s">
        <v>879</v>
      </c>
      <c r="H1660" t="s">
        <v>880</v>
      </c>
      <c r="I1660" t="s">
        <v>881</v>
      </c>
      <c r="J1660">
        <v>211</v>
      </c>
      <c r="K1660" t="s">
        <v>79</v>
      </c>
      <c r="L1660" t="s">
        <v>80</v>
      </c>
      <c r="M1660">
        <v>990001</v>
      </c>
      <c r="N1660" t="s">
        <v>51</v>
      </c>
      <c r="O1660">
        <v>0.5</v>
      </c>
      <c r="Q1660">
        <v>0.5</v>
      </c>
      <c r="S1660" t="s">
        <v>1542</v>
      </c>
      <c r="AE1660">
        <v>12</v>
      </c>
      <c r="AF1660">
        <v>7.6</v>
      </c>
      <c r="AG1660">
        <v>5</v>
      </c>
      <c r="AH1660" t="s">
        <v>53</v>
      </c>
      <c r="AI1660" t="s">
        <v>54</v>
      </c>
      <c r="AJ1660">
        <v>2</v>
      </c>
      <c r="AK1660">
        <v>1</v>
      </c>
      <c r="AL1660">
        <v>1</v>
      </c>
      <c r="AM1660" t="s">
        <v>55</v>
      </c>
      <c r="AN1660" t="s">
        <v>56</v>
      </c>
      <c r="AP1660">
        <v>1</v>
      </c>
      <c r="AQ1660" t="s">
        <v>57</v>
      </c>
      <c r="AR1660">
        <v>0</v>
      </c>
      <c r="AW1660" t="s">
        <v>58</v>
      </c>
      <c r="AX1660">
        <v>0</v>
      </c>
      <c r="AY1660">
        <v>2</v>
      </c>
      <c r="AZ1660">
        <v>0.5</v>
      </c>
      <c r="BA1660">
        <v>0.5</v>
      </c>
      <c r="BB1660" t="s">
        <v>59</v>
      </c>
    </row>
    <row r="1661" spans="1:54" x14ac:dyDescent="0.2">
      <c r="A1661" s="7" t="str">
        <f>VLOOKUP(G1661,'Matching-Tabelle'!$A$76:$B$80,2,FALSE)</f>
        <v>claudio.goetz@tkb.ch</v>
      </c>
      <c r="B1661" s="7" t="str">
        <f>VLOOKUP(J1661,'Matching-Tabelle'!$A$1:$B$66,2,FALSE)</f>
        <v>Proj Optima</v>
      </c>
      <c r="C1661" s="7" t="str">
        <f>IF(VLOOKUP(J1661,'Matching-Tabelle'!$A$1:$CB$66,3,FALSE)=0,"",VLOOKUP(J1661,'Matching-Tabelle'!$A$1:$CB$66,3,FALSE))</f>
        <v/>
      </c>
      <c r="D1661" s="7">
        <v>6.5</v>
      </c>
      <c r="E1661" s="7" t="s">
        <v>1569</v>
      </c>
      <c r="F1661" s="8">
        <v>42499</v>
      </c>
      <c r="G1661" t="s">
        <v>879</v>
      </c>
      <c r="H1661" t="s">
        <v>880</v>
      </c>
      <c r="I1661" t="s">
        <v>881</v>
      </c>
      <c r="J1661">
        <v>211</v>
      </c>
      <c r="K1661" t="s">
        <v>79</v>
      </c>
      <c r="L1661" t="s">
        <v>80</v>
      </c>
      <c r="M1661">
        <v>990001</v>
      </c>
      <c r="N1661" t="s">
        <v>51</v>
      </c>
      <c r="O1661">
        <v>6.5</v>
      </c>
      <c r="Q1661">
        <v>6.5</v>
      </c>
      <c r="S1661" t="s">
        <v>1569</v>
      </c>
      <c r="AE1661">
        <v>12</v>
      </c>
      <c r="AF1661">
        <v>7.6</v>
      </c>
      <c r="AG1661">
        <v>5</v>
      </c>
      <c r="AH1661" t="s">
        <v>53</v>
      </c>
      <c r="AI1661" t="s">
        <v>54</v>
      </c>
      <c r="AJ1661">
        <v>2</v>
      </c>
      <c r="AK1661">
        <v>1</v>
      </c>
      <c r="AL1661">
        <v>1</v>
      </c>
      <c r="AM1661" t="s">
        <v>55</v>
      </c>
      <c r="AN1661" t="s">
        <v>56</v>
      </c>
      <c r="AP1661">
        <v>1</v>
      </c>
      <c r="AQ1661" t="s">
        <v>57</v>
      </c>
      <c r="AR1661">
        <v>0</v>
      </c>
      <c r="AW1661" t="s">
        <v>58</v>
      </c>
      <c r="AX1661">
        <v>0</v>
      </c>
      <c r="AY1661">
        <v>2</v>
      </c>
      <c r="AZ1661">
        <v>6.5</v>
      </c>
      <c r="BA1661">
        <v>6.5</v>
      </c>
      <c r="BB1661" t="s">
        <v>59</v>
      </c>
    </row>
    <row r="1662" spans="1:54" x14ac:dyDescent="0.2">
      <c r="A1662" s="7" t="str">
        <f>VLOOKUP(G1662,'Matching-Tabelle'!$A$76:$B$80,2,FALSE)</f>
        <v>claudio.goetz@tkb.ch</v>
      </c>
      <c r="B1662" s="7" t="str">
        <f>VLOOKUP(J1662,'Matching-Tabelle'!$A$1:$B$66,2,FALSE)</f>
        <v>Proj SCRE2016</v>
      </c>
      <c r="C1662" s="7" t="str">
        <f>IF(VLOOKUP(J1662,'Matching-Tabelle'!$A$1:$CB$66,3,FALSE)=0,"",VLOOKUP(J1662,'Matching-Tabelle'!$A$1:$CB$66,3,FALSE))</f>
        <v>WPI Projekte</v>
      </c>
      <c r="D1662" s="7">
        <v>0.7</v>
      </c>
      <c r="E1662" s="7" t="s">
        <v>1570</v>
      </c>
      <c r="F1662" s="8">
        <v>42499</v>
      </c>
      <c r="G1662" t="s">
        <v>879</v>
      </c>
      <c r="H1662" t="s">
        <v>880</v>
      </c>
      <c r="I1662" t="s">
        <v>881</v>
      </c>
      <c r="J1662">
        <v>2500253</v>
      </c>
      <c r="K1662" t="s">
        <v>538</v>
      </c>
      <c r="L1662" t="s">
        <v>539</v>
      </c>
      <c r="M1662">
        <v>990001</v>
      </c>
      <c r="N1662" t="s">
        <v>51</v>
      </c>
      <c r="O1662">
        <v>0.7</v>
      </c>
      <c r="Q1662">
        <v>0.7</v>
      </c>
      <c r="S1662" t="s">
        <v>1570</v>
      </c>
      <c r="AE1662">
        <v>5</v>
      </c>
      <c r="AF1662">
        <v>0</v>
      </c>
      <c r="AG1662">
        <v>1</v>
      </c>
      <c r="AH1662" t="s">
        <v>411</v>
      </c>
      <c r="AI1662" t="s">
        <v>411</v>
      </c>
      <c r="AJ1662">
        <v>2</v>
      </c>
      <c r="AK1662">
        <v>1</v>
      </c>
      <c r="AL1662">
        <v>1</v>
      </c>
      <c r="AM1662" t="s">
        <v>55</v>
      </c>
      <c r="AN1662" t="s">
        <v>56</v>
      </c>
      <c r="AP1662">
        <v>1</v>
      </c>
      <c r="AQ1662" t="s">
        <v>57</v>
      </c>
      <c r="AR1662">
        <v>0</v>
      </c>
      <c r="AW1662" t="s">
        <v>58</v>
      </c>
      <c r="AX1662">
        <v>0</v>
      </c>
      <c r="AY1662">
        <v>2</v>
      </c>
      <c r="AZ1662">
        <v>0.7</v>
      </c>
      <c r="BA1662">
        <v>0.7</v>
      </c>
      <c r="BB1662" t="s">
        <v>59</v>
      </c>
    </row>
    <row r="1663" spans="1:54" x14ac:dyDescent="0.2">
      <c r="A1663" s="7" t="str">
        <f>VLOOKUP(G1663,'Matching-Tabelle'!$A$76:$B$80,2,FALSE)</f>
        <v>claudio.goetz@tkb.ch</v>
      </c>
      <c r="B1663" s="7" t="str">
        <f>VLOOKUP(J1663,'Matching-Tabelle'!$A$1:$B$66,2,FALSE)</f>
        <v>WPI CTB</v>
      </c>
      <c r="C1663" s="7" t="str">
        <f>IF(VLOOKUP(J1663,'Matching-Tabelle'!$A$1:$CB$66,3,FALSE)=0,"",VLOOKUP(J1663,'Matching-Tabelle'!$A$1:$CB$66,3,FALSE))</f>
        <v/>
      </c>
      <c r="D1663" s="7">
        <v>0.2</v>
      </c>
      <c r="E1663" s="7" t="s">
        <v>1571</v>
      </c>
      <c r="F1663" s="8">
        <v>42499</v>
      </c>
      <c r="G1663" t="s">
        <v>879</v>
      </c>
      <c r="H1663" t="s">
        <v>880</v>
      </c>
      <c r="I1663" t="s">
        <v>881</v>
      </c>
      <c r="J1663">
        <v>927</v>
      </c>
      <c r="K1663" t="s">
        <v>99</v>
      </c>
      <c r="L1663" t="s">
        <v>100</v>
      </c>
      <c r="M1663">
        <v>990001</v>
      </c>
      <c r="N1663" t="s">
        <v>51</v>
      </c>
      <c r="O1663">
        <v>0.2</v>
      </c>
      <c r="Q1663">
        <v>0.2</v>
      </c>
      <c r="S1663" t="s">
        <v>1571</v>
      </c>
      <c r="AE1663">
        <v>12</v>
      </c>
      <c r="AF1663">
        <v>7.6</v>
      </c>
      <c r="AG1663">
        <v>5</v>
      </c>
      <c r="AH1663" t="s">
        <v>53</v>
      </c>
      <c r="AI1663" t="s">
        <v>54</v>
      </c>
      <c r="AJ1663">
        <v>2</v>
      </c>
      <c r="AK1663">
        <v>1</v>
      </c>
      <c r="AL1663">
        <v>1</v>
      </c>
      <c r="AM1663" t="s">
        <v>55</v>
      </c>
      <c r="AN1663" t="s">
        <v>56</v>
      </c>
      <c r="AP1663">
        <v>1</v>
      </c>
      <c r="AQ1663" t="s">
        <v>57</v>
      </c>
      <c r="AR1663">
        <v>0</v>
      </c>
      <c r="AW1663" t="s">
        <v>58</v>
      </c>
      <c r="AX1663">
        <v>0</v>
      </c>
      <c r="AY1663">
        <v>2</v>
      </c>
      <c r="AZ1663">
        <v>0.2</v>
      </c>
      <c r="BA1663">
        <v>0.2</v>
      </c>
      <c r="BB1663" t="s">
        <v>59</v>
      </c>
    </row>
    <row r="1664" spans="1:54" x14ac:dyDescent="0.2">
      <c r="A1664" s="7" t="str">
        <f>VLOOKUP(G1664,'Matching-Tabelle'!$A$76:$B$80,2,FALSE)</f>
        <v>claudio.goetz@tkb.ch</v>
      </c>
      <c r="B1664" s="7" t="str">
        <f>VLOOKUP(J1664,'Matching-Tabelle'!$A$1:$B$66,2,FALSE)</f>
        <v>WPI CTB</v>
      </c>
      <c r="C1664" s="7" t="str">
        <f>IF(VLOOKUP(J1664,'Matching-Tabelle'!$A$1:$CB$66,3,FALSE)=0,"",VLOOKUP(J1664,'Matching-Tabelle'!$A$1:$CB$66,3,FALSE))</f>
        <v/>
      </c>
      <c r="D1664" s="7">
        <v>0.2</v>
      </c>
      <c r="E1664" s="7" t="s">
        <v>1572</v>
      </c>
      <c r="F1664" s="8">
        <v>42499</v>
      </c>
      <c r="G1664" t="s">
        <v>879</v>
      </c>
      <c r="H1664" t="s">
        <v>880</v>
      </c>
      <c r="I1664" t="s">
        <v>881</v>
      </c>
      <c r="J1664">
        <v>927</v>
      </c>
      <c r="K1664" t="s">
        <v>99</v>
      </c>
      <c r="L1664" t="s">
        <v>100</v>
      </c>
      <c r="M1664">
        <v>990001</v>
      </c>
      <c r="N1664" t="s">
        <v>51</v>
      </c>
      <c r="O1664">
        <v>0.2</v>
      </c>
      <c r="Q1664">
        <v>0.2</v>
      </c>
      <c r="S1664" t="s">
        <v>1572</v>
      </c>
      <c r="AE1664">
        <v>12</v>
      </c>
      <c r="AF1664">
        <v>7.6</v>
      </c>
      <c r="AG1664">
        <v>5</v>
      </c>
      <c r="AH1664" t="s">
        <v>53</v>
      </c>
      <c r="AI1664" t="s">
        <v>54</v>
      </c>
      <c r="AJ1664">
        <v>2</v>
      </c>
      <c r="AK1664">
        <v>1</v>
      </c>
      <c r="AL1664">
        <v>1</v>
      </c>
      <c r="AM1664" t="s">
        <v>55</v>
      </c>
      <c r="AN1664" t="s">
        <v>56</v>
      </c>
      <c r="AP1664">
        <v>1</v>
      </c>
      <c r="AQ1664" t="s">
        <v>57</v>
      </c>
      <c r="AR1664">
        <v>0</v>
      </c>
      <c r="AW1664" t="s">
        <v>58</v>
      </c>
      <c r="AX1664">
        <v>0</v>
      </c>
      <c r="AY1664">
        <v>2</v>
      </c>
      <c r="AZ1664">
        <v>0.2</v>
      </c>
      <c r="BA1664">
        <v>0.2</v>
      </c>
      <c r="BB1664" t="s">
        <v>59</v>
      </c>
    </row>
    <row r="1665" spans="1:54" x14ac:dyDescent="0.2">
      <c r="A1665" s="7" t="str">
        <f>VLOOKUP(G1665,'Matching-Tabelle'!$A$76:$B$80,2,FALSE)</f>
        <v>claudio.goetz@tkb.ch</v>
      </c>
      <c r="B1665" s="7" t="str">
        <f>VLOOKUP(J1665,'Matching-Tabelle'!$A$1:$B$66,2,FALSE)</f>
        <v>WPI CTB</v>
      </c>
      <c r="C1665" s="7" t="str">
        <f>IF(VLOOKUP(J1665,'Matching-Tabelle'!$A$1:$CB$66,3,FALSE)=0,"",VLOOKUP(J1665,'Matching-Tabelle'!$A$1:$CB$66,3,FALSE))</f>
        <v/>
      </c>
      <c r="D1665" s="7">
        <v>0.5</v>
      </c>
      <c r="E1665" s="7" t="s">
        <v>1573</v>
      </c>
      <c r="F1665" s="8">
        <v>42499</v>
      </c>
      <c r="G1665" t="s">
        <v>879</v>
      </c>
      <c r="H1665" t="s">
        <v>880</v>
      </c>
      <c r="I1665" t="s">
        <v>881</v>
      </c>
      <c r="J1665">
        <v>927</v>
      </c>
      <c r="K1665" t="s">
        <v>99</v>
      </c>
      <c r="L1665" t="s">
        <v>100</v>
      </c>
      <c r="M1665">
        <v>990001</v>
      </c>
      <c r="N1665" t="s">
        <v>51</v>
      </c>
      <c r="O1665">
        <v>0.5</v>
      </c>
      <c r="Q1665">
        <v>0.5</v>
      </c>
      <c r="S1665" t="s">
        <v>1573</v>
      </c>
      <c r="AE1665">
        <v>12</v>
      </c>
      <c r="AF1665">
        <v>7.6</v>
      </c>
      <c r="AG1665">
        <v>5</v>
      </c>
      <c r="AH1665" t="s">
        <v>53</v>
      </c>
      <c r="AI1665" t="s">
        <v>54</v>
      </c>
      <c r="AJ1665">
        <v>2</v>
      </c>
      <c r="AK1665">
        <v>1</v>
      </c>
      <c r="AL1665">
        <v>1</v>
      </c>
      <c r="AM1665" t="s">
        <v>55</v>
      </c>
      <c r="AN1665" t="s">
        <v>56</v>
      </c>
      <c r="AP1665">
        <v>1</v>
      </c>
      <c r="AQ1665" t="s">
        <v>57</v>
      </c>
      <c r="AR1665">
        <v>0</v>
      </c>
      <c r="AW1665" t="s">
        <v>58</v>
      </c>
      <c r="AX1665">
        <v>0</v>
      </c>
      <c r="AY1665">
        <v>2</v>
      </c>
      <c r="AZ1665">
        <v>0.5</v>
      </c>
      <c r="BA1665">
        <v>0.5</v>
      </c>
      <c r="BB1665" t="s">
        <v>59</v>
      </c>
    </row>
    <row r="1666" spans="1:54" x14ac:dyDescent="0.2">
      <c r="A1666" s="7" t="str">
        <f>VLOOKUP(G1666,'Matching-Tabelle'!$A$76:$B$80,2,FALSE)</f>
        <v>claudio.goetz@tkb.ch</v>
      </c>
      <c r="B1666" s="7" t="str">
        <f>VLOOKUP(J1666,'Matching-Tabelle'!$A$1:$B$66,2,FALSE)</f>
        <v>WPI CTB</v>
      </c>
      <c r="C1666" s="7" t="str">
        <f>IF(VLOOKUP(J1666,'Matching-Tabelle'!$A$1:$CB$66,3,FALSE)=0,"",VLOOKUP(J1666,'Matching-Tabelle'!$A$1:$CB$66,3,FALSE))</f>
        <v/>
      </c>
      <c r="D1666" s="7">
        <v>0.3</v>
      </c>
      <c r="E1666" s="7" t="s">
        <v>1574</v>
      </c>
      <c r="F1666" s="8">
        <v>42499</v>
      </c>
      <c r="G1666" t="s">
        <v>879</v>
      </c>
      <c r="H1666" t="s">
        <v>880</v>
      </c>
      <c r="I1666" t="s">
        <v>881</v>
      </c>
      <c r="J1666">
        <v>925</v>
      </c>
      <c r="K1666" t="s">
        <v>49</v>
      </c>
      <c r="L1666" t="s">
        <v>50</v>
      </c>
      <c r="M1666">
        <v>990001</v>
      </c>
      <c r="N1666" t="s">
        <v>51</v>
      </c>
      <c r="O1666">
        <v>0.3</v>
      </c>
      <c r="Q1666">
        <v>0.3</v>
      </c>
      <c r="S1666" t="s">
        <v>1574</v>
      </c>
      <c r="AE1666">
        <v>12</v>
      </c>
      <c r="AF1666">
        <v>7.6</v>
      </c>
      <c r="AG1666">
        <v>5</v>
      </c>
      <c r="AH1666" t="s">
        <v>53</v>
      </c>
      <c r="AI1666" t="s">
        <v>54</v>
      </c>
      <c r="AJ1666">
        <v>2</v>
      </c>
      <c r="AK1666">
        <v>1</v>
      </c>
      <c r="AL1666">
        <v>1</v>
      </c>
      <c r="AM1666" t="s">
        <v>55</v>
      </c>
      <c r="AN1666" t="s">
        <v>56</v>
      </c>
      <c r="AP1666">
        <v>1</v>
      </c>
      <c r="AQ1666" t="s">
        <v>57</v>
      </c>
      <c r="AR1666">
        <v>0</v>
      </c>
      <c r="AW1666" t="s">
        <v>58</v>
      </c>
      <c r="AX1666">
        <v>0</v>
      </c>
      <c r="AY1666">
        <v>2</v>
      </c>
      <c r="AZ1666">
        <v>0.3</v>
      </c>
      <c r="BA1666">
        <v>0.3</v>
      </c>
      <c r="BB1666" t="s">
        <v>59</v>
      </c>
    </row>
    <row r="1667" spans="1:54" x14ac:dyDescent="0.2">
      <c r="A1667" s="7" t="str">
        <f>VLOOKUP(G1667,'Matching-Tabelle'!$A$76:$B$80,2,FALSE)</f>
        <v>claudio.goetz@tkb.ch</v>
      </c>
      <c r="B1667" s="7" t="str">
        <f>VLOOKUP(J1667,'Matching-Tabelle'!$A$1:$B$66,2,FALSE)</f>
        <v>Proj Optima</v>
      </c>
      <c r="C1667" s="7" t="str">
        <f>IF(VLOOKUP(J1667,'Matching-Tabelle'!$A$1:$CB$66,3,FALSE)=0,"",VLOOKUP(J1667,'Matching-Tabelle'!$A$1:$CB$66,3,FALSE))</f>
        <v/>
      </c>
      <c r="D1667" s="7">
        <v>0.3</v>
      </c>
      <c r="E1667" s="7" t="s">
        <v>1575</v>
      </c>
      <c r="F1667" s="8">
        <v>42499</v>
      </c>
      <c r="G1667" t="s">
        <v>879</v>
      </c>
      <c r="H1667" t="s">
        <v>880</v>
      </c>
      <c r="I1667" t="s">
        <v>881</v>
      </c>
      <c r="J1667">
        <v>211</v>
      </c>
      <c r="K1667" t="s">
        <v>79</v>
      </c>
      <c r="L1667" t="s">
        <v>80</v>
      </c>
      <c r="M1667">
        <v>990001</v>
      </c>
      <c r="N1667" t="s">
        <v>51</v>
      </c>
      <c r="O1667">
        <v>0.3</v>
      </c>
      <c r="Q1667">
        <v>0.3</v>
      </c>
      <c r="S1667" t="s">
        <v>1575</v>
      </c>
      <c r="AE1667">
        <v>12</v>
      </c>
      <c r="AF1667">
        <v>7.6</v>
      </c>
      <c r="AG1667">
        <v>5</v>
      </c>
      <c r="AH1667" t="s">
        <v>53</v>
      </c>
      <c r="AI1667" t="s">
        <v>54</v>
      </c>
      <c r="AJ1667">
        <v>2</v>
      </c>
      <c r="AK1667">
        <v>1</v>
      </c>
      <c r="AL1667">
        <v>1</v>
      </c>
      <c r="AM1667" t="s">
        <v>55</v>
      </c>
      <c r="AN1667" t="s">
        <v>56</v>
      </c>
      <c r="AP1667">
        <v>1</v>
      </c>
      <c r="AQ1667" t="s">
        <v>57</v>
      </c>
      <c r="AR1667">
        <v>0</v>
      </c>
      <c r="AW1667" t="s">
        <v>58</v>
      </c>
      <c r="AX1667">
        <v>0</v>
      </c>
      <c r="AY1667">
        <v>2</v>
      </c>
      <c r="AZ1667">
        <v>0.3</v>
      </c>
      <c r="BA1667">
        <v>0.3</v>
      </c>
      <c r="BB1667" t="s">
        <v>59</v>
      </c>
    </row>
    <row r="1668" spans="1:54" x14ac:dyDescent="0.2">
      <c r="A1668" s="7" t="str">
        <f>VLOOKUP(G1668,'Matching-Tabelle'!$A$76:$B$80,2,FALSE)</f>
        <v>claudio.goetz@tkb.ch</v>
      </c>
      <c r="B1668" s="7" t="str">
        <f>VLOOKUP(J1668,'Matching-Tabelle'!$A$1:$B$66,2,FALSE)</f>
        <v>WPI CTB</v>
      </c>
      <c r="C1668" s="7" t="str">
        <f>IF(VLOOKUP(J1668,'Matching-Tabelle'!$A$1:$CB$66,3,FALSE)=0,"",VLOOKUP(J1668,'Matching-Tabelle'!$A$1:$CB$66,3,FALSE))</f>
        <v/>
      </c>
      <c r="D1668" s="7">
        <v>0.1</v>
      </c>
      <c r="E1668" s="7" t="s">
        <v>1576</v>
      </c>
      <c r="F1668" s="8">
        <v>42499</v>
      </c>
      <c r="G1668" t="s">
        <v>879</v>
      </c>
      <c r="H1668" t="s">
        <v>880</v>
      </c>
      <c r="I1668" t="s">
        <v>881</v>
      </c>
      <c r="J1668">
        <v>927</v>
      </c>
      <c r="K1668" t="s">
        <v>99</v>
      </c>
      <c r="L1668" t="s">
        <v>100</v>
      </c>
      <c r="M1668">
        <v>990001</v>
      </c>
      <c r="N1668" t="s">
        <v>51</v>
      </c>
      <c r="O1668">
        <v>0.1</v>
      </c>
      <c r="Q1668">
        <v>0.1</v>
      </c>
      <c r="S1668" t="s">
        <v>1576</v>
      </c>
      <c r="AE1668">
        <v>12</v>
      </c>
      <c r="AF1668">
        <v>7.6</v>
      </c>
      <c r="AG1668">
        <v>5</v>
      </c>
      <c r="AH1668" t="s">
        <v>53</v>
      </c>
      <c r="AI1668" t="s">
        <v>54</v>
      </c>
      <c r="AJ1668">
        <v>2</v>
      </c>
      <c r="AK1668">
        <v>1</v>
      </c>
      <c r="AL1668">
        <v>1</v>
      </c>
      <c r="AM1668" t="s">
        <v>55</v>
      </c>
      <c r="AN1668" t="s">
        <v>56</v>
      </c>
      <c r="AP1668">
        <v>1</v>
      </c>
      <c r="AQ1668" t="s">
        <v>57</v>
      </c>
      <c r="AR1668">
        <v>0</v>
      </c>
      <c r="AW1668" t="s">
        <v>58</v>
      </c>
      <c r="AX1668">
        <v>0</v>
      </c>
      <c r="AY1668">
        <v>2</v>
      </c>
      <c r="AZ1668">
        <v>0.1</v>
      </c>
      <c r="BA1668">
        <v>0.1</v>
      </c>
      <c r="BB1668" t="s">
        <v>59</v>
      </c>
    </row>
    <row r="1669" spans="1:54" x14ac:dyDescent="0.2">
      <c r="A1669" s="7" t="str">
        <f>VLOOKUP(G1669,'Matching-Tabelle'!$A$76:$B$80,2,FALSE)</f>
        <v>claudio.goetz@tkb.ch</v>
      </c>
      <c r="B1669" s="7" t="str">
        <f>VLOOKUP(J1669,'Matching-Tabelle'!$A$1:$B$66,2,FALSE)</f>
        <v>Proj Optima</v>
      </c>
      <c r="C1669" s="7" t="str">
        <f>IF(VLOOKUP(J1669,'Matching-Tabelle'!$A$1:$CB$66,3,FALSE)=0,"",VLOOKUP(J1669,'Matching-Tabelle'!$A$1:$CB$66,3,FALSE))</f>
        <v/>
      </c>
      <c r="D1669" s="7">
        <v>0.3</v>
      </c>
      <c r="E1669" s="7" t="s">
        <v>1577</v>
      </c>
      <c r="F1669" s="8">
        <v>42499</v>
      </c>
      <c r="G1669" t="s">
        <v>879</v>
      </c>
      <c r="H1669" t="s">
        <v>880</v>
      </c>
      <c r="I1669" t="s">
        <v>881</v>
      </c>
      <c r="J1669">
        <v>211</v>
      </c>
      <c r="K1669" t="s">
        <v>79</v>
      </c>
      <c r="L1669" t="s">
        <v>80</v>
      </c>
      <c r="M1669">
        <v>990001</v>
      </c>
      <c r="N1669" t="s">
        <v>51</v>
      </c>
      <c r="O1669">
        <v>0.3</v>
      </c>
      <c r="Q1669">
        <v>0.3</v>
      </c>
      <c r="S1669" t="s">
        <v>1577</v>
      </c>
      <c r="AE1669">
        <v>12</v>
      </c>
      <c r="AF1669">
        <v>7.6</v>
      </c>
      <c r="AG1669">
        <v>5</v>
      </c>
      <c r="AH1669" t="s">
        <v>53</v>
      </c>
      <c r="AI1669" t="s">
        <v>54</v>
      </c>
      <c r="AJ1669">
        <v>2</v>
      </c>
      <c r="AK1669">
        <v>1</v>
      </c>
      <c r="AL1669">
        <v>1</v>
      </c>
      <c r="AM1669" t="s">
        <v>55</v>
      </c>
      <c r="AN1669" t="s">
        <v>56</v>
      </c>
      <c r="AP1669">
        <v>1</v>
      </c>
      <c r="AQ1669" t="s">
        <v>57</v>
      </c>
      <c r="AR1669">
        <v>0</v>
      </c>
      <c r="AW1669" t="s">
        <v>58</v>
      </c>
      <c r="AX1669">
        <v>0</v>
      </c>
      <c r="AY1669">
        <v>2</v>
      </c>
      <c r="AZ1669">
        <v>0.3</v>
      </c>
      <c r="BA1669">
        <v>0.3</v>
      </c>
      <c r="BB1669" t="s">
        <v>59</v>
      </c>
    </row>
    <row r="1670" spans="1:54" x14ac:dyDescent="0.2">
      <c r="A1670" s="7" t="str">
        <f>VLOOKUP(G1670,'Matching-Tabelle'!$A$76:$B$80,2,FALSE)</f>
        <v>claudio.goetz@tkb.ch</v>
      </c>
      <c r="B1670" s="7" t="str">
        <f>VLOOKUP(J1670,'Matching-Tabelle'!$A$1:$B$66,2,FALSE)</f>
        <v>Proj Optima</v>
      </c>
      <c r="C1670" s="7" t="str">
        <f>IF(VLOOKUP(J1670,'Matching-Tabelle'!$A$1:$CB$66,3,FALSE)=0,"",VLOOKUP(J1670,'Matching-Tabelle'!$A$1:$CB$66,3,FALSE))</f>
        <v/>
      </c>
      <c r="D1670" s="7">
        <v>0.2</v>
      </c>
      <c r="E1670" s="7" t="s">
        <v>1578</v>
      </c>
      <c r="F1670" s="8">
        <v>42499</v>
      </c>
      <c r="G1670" t="s">
        <v>879</v>
      </c>
      <c r="H1670" t="s">
        <v>880</v>
      </c>
      <c r="I1670" t="s">
        <v>881</v>
      </c>
      <c r="J1670">
        <v>211</v>
      </c>
      <c r="K1670" t="s">
        <v>79</v>
      </c>
      <c r="L1670" t="s">
        <v>80</v>
      </c>
      <c r="M1670">
        <v>990001</v>
      </c>
      <c r="N1670" t="s">
        <v>51</v>
      </c>
      <c r="O1670">
        <v>0.2</v>
      </c>
      <c r="Q1670">
        <v>0.2</v>
      </c>
      <c r="S1670" t="s">
        <v>1578</v>
      </c>
      <c r="AE1670">
        <v>12</v>
      </c>
      <c r="AF1670">
        <v>7.6</v>
      </c>
      <c r="AG1670">
        <v>5</v>
      </c>
      <c r="AH1670" t="s">
        <v>53</v>
      </c>
      <c r="AI1670" t="s">
        <v>54</v>
      </c>
      <c r="AJ1670">
        <v>2</v>
      </c>
      <c r="AK1670">
        <v>1</v>
      </c>
      <c r="AL1670">
        <v>1</v>
      </c>
      <c r="AM1670" t="s">
        <v>55</v>
      </c>
      <c r="AN1670" t="s">
        <v>56</v>
      </c>
      <c r="AP1670">
        <v>1</v>
      </c>
      <c r="AQ1670" t="s">
        <v>57</v>
      </c>
      <c r="AR1670">
        <v>0</v>
      </c>
      <c r="AW1670" t="s">
        <v>58</v>
      </c>
      <c r="AX1670">
        <v>0</v>
      </c>
      <c r="AY1670">
        <v>2</v>
      </c>
      <c r="AZ1670">
        <v>0.2</v>
      </c>
      <c r="BA1670">
        <v>0.2</v>
      </c>
      <c r="BB1670" t="s">
        <v>59</v>
      </c>
    </row>
    <row r="1671" spans="1:54" x14ac:dyDescent="0.2">
      <c r="A1671" s="7" t="str">
        <f>VLOOKUP(G1671,'Matching-Tabelle'!$A$76:$B$80,2,FALSE)</f>
        <v>claudio.goetz@tkb.ch</v>
      </c>
      <c r="B1671" s="7" t="str">
        <f>VLOOKUP(J1671,'Matching-Tabelle'!$A$1:$B$66,2,FALSE)</f>
        <v>WPI CTB</v>
      </c>
      <c r="C1671" s="7" t="str">
        <f>IF(VLOOKUP(J1671,'Matching-Tabelle'!$A$1:$CB$66,3,FALSE)=0,"",VLOOKUP(J1671,'Matching-Tabelle'!$A$1:$CB$66,3,FALSE))</f>
        <v/>
      </c>
      <c r="D1671" s="7">
        <v>0.8</v>
      </c>
      <c r="E1671" s="7" t="s">
        <v>1579</v>
      </c>
      <c r="F1671" s="8">
        <v>42500</v>
      </c>
      <c r="G1671" t="s">
        <v>879</v>
      </c>
      <c r="H1671" t="s">
        <v>880</v>
      </c>
      <c r="I1671" t="s">
        <v>881</v>
      </c>
      <c r="J1671">
        <v>927</v>
      </c>
      <c r="K1671" t="s">
        <v>99</v>
      </c>
      <c r="L1671" t="s">
        <v>100</v>
      </c>
      <c r="M1671">
        <v>990001</v>
      </c>
      <c r="N1671" t="s">
        <v>51</v>
      </c>
      <c r="O1671">
        <v>0.8</v>
      </c>
      <c r="Q1671">
        <v>0.8</v>
      </c>
      <c r="S1671" t="s">
        <v>1579</v>
      </c>
      <c r="AE1671">
        <v>12</v>
      </c>
      <c r="AF1671">
        <v>7.6</v>
      </c>
      <c r="AG1671">
        <v>5</v>
      </c>
      <c r="AH1671" t="s">
        <v>53</v>
      </c>
      <c r="AI1671" t="s">
        <v>54</v>
      </c>
      <c r="AJ1671">
        <v>2</v>
      </c>
      <c r="AK1671">
        <v>1</v>
      </c>
      <c r="AL1671">
        <v>1</v>
      </c>
      <c r="AM1671" t="s">
        <v>55</v>
      </c>
      <c r="AN1671" t="s">
        <v>56</v>
      </c>
      <c r="AP1671">
        <v>1</v>
      </c>
      <c r="AQ1671" t="s">
        <v>57</v>
      </c>
      <c r="AR1671">
        <v>0</v>
      </c>
      <c r="AW1671" t="s">
        <v>58</v>
      </c>
      <c r="AX1671">
        <v>0</v>
      </c>
      <c r="AY1671">
        <v>2</v>
      </c>
      <c r="AZ1671">
        <v>0.8</v>
      </c>
      <c r="BA1671">
        <v>0.8</v>
      </c>
      <c r="BB1671" t="s">
        <v>59</v>
      </c>
    </row>
    <row r="1672" spans="1:54" x14ac:dyDescent="0.2">
      <c r="A1672" s="7" t="str">
        <f>VLOOKUP(G1672,'Matching-Tabelle'!$A$76:$B$80,2,FALSE)</f>
        <v>claudio.goetz@tkb.ch</v>
      </c>
      <c r="B1672" s="7" t="str">
        <f>VLOOKUP(J1672,'Matching-Tabelle'!$A$1:$B$66,2,FALSE)</f>
        <v>WPI RTB</v>
      </c>
      <c r="C1672" s="7" t="str">
        <f>IF(VLOOKUP(J1672,'Matching-Tabelle'!$A$1:$CB$66,3,FALSE)=0,"",VLOOKUP(J1672,'Matching-Tabelle'!$A$1:$CB$66,3,FALSE))</f>
        <v/>
      </c>
      <c r="D1672" s="7">
        <v>0.7</v>
      </c>
      <c r="E1672" s="7" t="s">
        <v>934</v>
      </c>
      <c r="F1672" s="8">
        <v>42500</v>
      </c>
      <c r="G1672" t="s">
        <v>879</v>
      </c>
      <c r="H1672" t="s">
        <v>880</v>
      </c>
      <c r="I1672" t="s">
        <v>881</v>
      </c>
      <c r="J1672">
        <v>22</v>
      </c>
      <c r="K1672" t="s">
        <v>88</v>
      </c>
      <c r="L1672" t="s">
        <v>89</v>
      </c>
      <c r="M1672">
        <v>990001</v>
      </c>
      <c r="N1672" t="s">
        <v>51</v>
      </c>
      <c r="O1672">
        <v>0.7</v>
      </c>
      <c r="Q1672">
        <v>0.7</v>
      </c>
      <c r="S1672" t="s">
        <v>934</v>
      </c>
      <c r="AE1672">
        <v>12</v>
      </c>
      <c r="AF1672">
        <v>7.6</v>
      </c>
      <c r="AG1672">
        <v>5</v>
      </c>
      <c r="AH1672" t="s">
        <v>53</v>
      </c>
      <c r="AI1672" t="s">
        <v>54</v>
      </c>
      <c r="AJ1672">
        <v>2</v>
      </c>
      <c r="AK1672">
        <v>1</v>
      </c>
      <c r="AL1672">
        <v>1</v>
      </c>
      <c r="AM1672" t="s">
        <v>55</v>
      </c>
      <c r="AN1672" t="s">
        <v>56</v>
      </c>
      <c r="AP1672">
        <v>1</v>
      </c>
      <c r="AQ1672" t="s">
        <v>57</v>
      </c>
      <c r="AR1672">
        <v>0</v>
      </c>
      <c r="AW1672" t="s">
        <v>58</v>
      </c>
      <c r="AX1672">
        <v>0</v>
      </c>
      <c r="AY1672">
        <v>2</v>
      </c>
      <c r="AZ1672">
        <v>0.7</v>
      </c>
      <c r="BA1672">
        <v>0.7</v>
      </c>
      <c r="BB1672" t="s">
        <v>59</v>
      </c>
    </row>
    <row r="1673" spans="1:54" x14ac:dyDescent="0.2">
      <c r="A1673" s="7" t="str">
        <f>VLOOKUP(G1673,'Matching-Tabelle'!$A$76:$B$80,2,FALSE)</f>
        <v>claudio.goetz@tkb.ch</v>
      </c>
      <c r="B1673" s="7" t="str">
        <f>VLOOKUP(J1673,'Matching-Tabelle'!$A$1:$B$66,2,FALSE)</f>
        <v>WPI RTB</v>
      </c>
      <c r="C1673" s="7" t="str">
        <f>IF(VLOOKUP(J1673,'Matching-Tabelle'!$A$1:$CB$66,3,FALSE)=0,"",VLOOKUP(J1673,'Matching-Tabelle'!$A$1:$CB$66,3,FALSE))</f>
        <v/>
      </c>
      <c r="D1673" s="7">
        <v>0.5</v>
      </c>
      <c r="E1673" s="7" t="s">
        <v>934</v>
      </c>
      <c r="F1673" s="8">
        <v>42500</v>
      </c>
      <c r="G1673" t="s">
        <v>879</v>
      </c>
      <c r="H1673" t="s">
        <v>880</v>
      </c>
      <c r="I1673" t="s">
        <v>881</v>
      </c>
      <c r="J1673">
        <v>20</v>
      </c>
      <c r="K1673" t="s">
        <v>95</v>
      </c>
      <c r="L1673" t="s">
        <v>96</v>
      </c>
      <c r="M1673">
        <v>990001</v>
      </c>
      <c r="N1673" t="s">
        <v>51</v>
      </c>
      <c r="O1673">
        <v>0.5</v>
      </c>
      <c r="Q1673">
        <v>0.5</v>
      </c>
      <c r="S1673" t="s">
        <v>934</v>
      </c>
      <c r="AE1673">
        <v>12</v>
      </c>
      <c r="AF1673">
        <v>7.6</v>
      </c>
      <c r="AG1673">
        <v>5</v>
      </c>
      <c r="AH1673" t="s">
        <v>53</v>
      </c>
      <c r="AI1673" t="s">
        <v>54</v>
      </c>
      <c r="AJ1673">
        <v>2</v>
      </c>
      <c r="AK1673">
        <v>1</v>
      </c>
      <c r="AL1673">
        <v>1</v>
      </c>
      <c r="AM1673" t="s">
        <v>55</v>
      </c>
      <c r="AN1673" t="s">
        <v>56</v>
      </c>
      <c r="AP1673">
        <v>1</v>
      </c>
      <c r="AQ1673" t="s">
        <v>57</v>
      </c>
      <c r="AR1673">
        <v>0</v>
      </c>
      <c r="AW1673" t="s">
        <v>58</v>
      </c>
      <c r="AX1673">
        <v>0</v>
      </c>
      <c r="AY1673">
        <v>2</v>
      </c>
      <c r="AZ1673">
        <v>0.5</v>
      </c>
      <c r="BA1673">
        <v>0.5</v>
      </c>
      <c r="BB1673" t="s">
        <v>59</v>
      </c>
    </row>
    <row r="1674" spans="1:54" x14ac:dyDescent="0.2">
      <c r="A1674" s="7" t="str">
        <f>VLOOKUP(G1674,'Matching-Tabelle'!$A$76:$B$80,2,FALSE)</f>
        <v>claudio.goetz@tkb.ch</v>
      </c>
      <c r="B1674" s="7" t="str">
        <f>VLOOKUP(J1674,'Matching-Tabelle'!$A$1:$B$66,2,FALSE)</f>
        <v>Proj Optima</v>
      </c>
      <c r="C1674" s="7" t="str">
        <f>IF(VLOOKUP(J1674,'Matching-Tabelle'!$A$1:$CB$66,3,FALSE)=0,"",VLOOKUP(J1674,'Matching-Tabelle'!$A$1:$CB$66,3,FALSE))</f>
        <v/>
      </c>
      <c r="D1674" s="7">
        <v>1.5</v>
      </c>
      <c r="E1674" s="7" t="s">
        <v>1580</v>
      </c>
      <c r="F1674" s="8">
        <v>42500</v>
      </c>
      <c r="G1674" t="s">
        <v>879</v>
      </c>
      <c r="H1674" t="s">
        <v>880</v>
      </c>
      <c r="I1674" t="s">
        <v>881</v>
      </c>
      <c r="J1674">
        <v>211</v>
      </c>
      <c r="K1674" t="s">
        <v>79</v>
      </c>
      <c r="L1674" t="s">
        <v>80</v>
      </c>
      <c r="M1674">
        <v>990001</v>
      </c>
      <c r="N1674" t="s">
        <v>51</v>
      </c>
      <c r="O1674">
        <v>1.5</v>
      </c>
      <c r="Q1674">
        <v>1.5</v>
      </c>
      <c r="S1674" t="s">
        <v>1580</v>
      </c>
      <c r="AE1674">
        <v>12</v>
      </c>
      <c r="AF1674">
        <v>7.6</v>
      </c>
      <c r="AG1674">
        <v>5</v>
      </c>
      <c r="AH1674" t="s">
        <v>53</v>
      </c>
      <c r="AI1674" t="s">
        <v>54</v>
      </c>
      <c r="AJ1674">
        <v>2</v>
      </c>
      <c r="AK1674">
        <v>1</v>
      </c>
      <c r="AL1674">
        <v>1</v>
      </c>
      <c r="AM1674" t="s">
        <v>55</v>
      </c>
      <c r="AN1674" t="s">
        <v>56</v>
      </c>
      <c r="AP1674">
        <v>1</v>
      </c>
      <c r="AQ1674" t="s">
        <v>57</v>
      </c>
      <c r="AR1674">
        <v>0</v>
      </c>
      <c r="AW1674" t="s">
        <v>58</v>
      </c>
      <c r="AX1674">
        <v>0</v>
      </c>
      <c r="AY1674">
        <v>2</v>
      </c>
      <c r="AZ1674">
        <v>1.5</v>
      </c>
      <c r="BA1674">
        <v>1.5</v>
      </c>
      <c r="BB1674" t="s">
        <v>59</v>
      </c>
    </row>
    <row r="1675" spans="1:54" x14ac:dyDescent="0.2">
      <c r="A1675" s="7" t="str">
        <f>VLOOKUP(G1675,'Matching-Tabelle'!$A$76:$B$80,2,FALSE)</f>
        <v>claudio.goetz@tkb.ch</v>
      </c>
      <c r="B1675" s="7" t="str">
        <f>VLOOKUP(J1675,'Matching-Tabelle'!$A$1:$B$66,2,FALSE)</f>
        <v>Proj Optima</v>
      </c>
      <c r="C1675" s="7" t="str">
        <f>IF(VLOOKUP(J1675,'Matching-Tabelle'!$A$1:$CB$66,3,FALSE)=0,"",VLOOKUP(J1675,'Matching-Tabelle'!$A$1:$CB$66,3,FALSE))</f>
        <v/>
      </c>
      <c r="D1675" s="7">
        <v>0.3</v>
      </c>
      <c r="E1675" s="7" t="s">
        <v>1581</v>
      </c>
      <c r="F1675" s="8">
        <v>42500</v>
      </c>
      <c r="G1675" t="s">
        <v>879</v>
      </c>
      <c r="H1675" t="s">
        <v>880</v>
      </c>
      <c r="I1675" t="s">
        <v>881</v>
      </c>
      <c r="J1675">
        <v>211</v>
      </c>
      <c r="K1675" t="s">
        <v>79</v>
      </c>
      <c r="L1675" t="s">
        <v>80</v>
      </c>
      <c r="M1675">
        <v>990001</v>
      </c>
      <c r="N1675" t="s">
        <v>51</v>
      </c>
      <c r="O1675">
        <v>0.3</v>
      </c>
      <c r="Q1675">
        <v>0.3</v>
      </c>
      <c r="S1675" t="s">
        <v>1581</v>
      </c>
      <c r="AE1675">
        <v>12</v>
      </c>
      <c r="AF1675">
        <v>7.6</v>
      </c>
      <c r="AG1675">
        <v>5</v>
      </c>
      <c r="AH1675" t="s">
        <v>53</v>
      </c>
      <c r="AI1675" t="s">
        <v>54</v>
      </c>
      <c r="AJ1675">
        <v>2</v>
      </c>
      <c r="AK1675">
        <v>1</v>
      </c>
      <c r="AL1675">
        <v>1</v>
      </c>
      <c r="AM1675" t="s">
        <v>55</v>
      </c>
      <c r="AN1675" t="s">
        <v>56</v>
      </c>
      <c r="AP1675">
        <v>1</v>
      </c>
      <c r="AQ1675" t="s">
        <v>57</v>
      </c>
      <c r="AR1675">
        <v>0</v>
      </c>
      <c r="AW1675" t="s">
        <v>58</v>
      </c>
      <c r="AX1675">
        <v>0</v>
      </c>
      <c r="AY1675">
        <v>2</v>
      </c>
      <c r="AZ1675">
        <v>0.3</v>
      </c>
      <c r="BA1675">
        <v>0.3</v>
      </c>
      <c r="BB1675" t="s">
        <v>59</v>
      </c>
    </row>
    <row r="1676" spans="1:54" x14ac:dyDescent="0.2">
      <c r="A1676" s="7" t="str">
        <f>VLOOKUP(G1676,'Matching-Tabelle'!$A$76:$B$80,2,FALSE)</f>
        <v>claudio.goetz@tkb.ch</v>
      </c>
      <c r="B1676" s="7" t="str">
        <f>VLOOKUP(J1676,'Matching-Tabelle'!$A$1:$B$66,2,FALSE)</f>
        <v>Proj Optima</v>
      </c>
      <c r="C1676" s="7" t="str">
        <f>IF(VLOOKUP(J1676,'Matching-Tabelle'!$A$1:$CB$66,3,FALSE)=0,"",VLOOKUP(J1676,'Matching-Tabelle'!$A$1:$CB$66,3,FALSE))</f>
        <v/>
      </c>
      <c r="D1676" s="7">
        <v>1.5</v>
      </c>
      <c r="E1676" s="7" t="s">
        <v>1582</v>
      </c>
      <c r="F1676" s="8">
        <v>42500</v>
      </c>
      <c r="G1676" t="s">
        <v>879</v>
      </c>
      <c r="H1676" t="s">
        <v>880</v>
      </c>
      <c r="I1676" t="s">
        <v>881</v>
      </c>
      <c r="J1676">
        <v>211</v>
      </c>
      <c r="K1676" t="s">
        <v>79</v>
      </c>
      <c r="L1676" t="s">
        <v>80</v>
      </c>
      <c r="M1676">
        <v>990001</v>
      </c>
      <c r="N1676" t="s">
        <v>51</v>
      </c>
      <c r="O1676">
        <v>1.5</v>
      </c>
      <c r="Q1676">
        <v>1.5</v>
      </c>
      <c r="S1676" t="s">
        <v>1582</v>
      </c>
      <c r="AE1676">
        <v>12</v>
      </c>
      <c r="AF1676">
        <v>7.6</v>
      </c>
      <c r="AG1676">
        <v>5</v>
      </c>
      <c r="AH1676" t="s">
        <v>53</v>
      </c>
      <c r="AI1676" t="s">
        <v>54</v>
      </c>
      <c r="AJ1676">
        <v>2</v>
      </c>
      <c r="AK1676">
        <v>1</v>
      </c>
      <c r="AL1676">
        <v>1</v>
      </c>
      <c r="AM1676" t="s">
        <v>55</v>
      </c>
      <c r="AN1676" t="s">
        <v>56</v>
      </c>
      <c r="AP1676">
        <v>1</v>
      </c>
      <c r="AQ1676" t="s">
        <v>57</v>
      </c>
      <c r="AR1676">
        <v>0</v>
      </c>
      <c r="AW1676" t="s">
        <v>58</v>
      </c>
      <c r="AX1676">
        <v>0</v>
      </c>
      <c r="AY1676">
        <v>2</v>
      </c>
      <c r="AZ1676">
        <v>1.5</v>
      </c>
      <c r="BA1676">
        <v>1.5</v>
      </c>
      <c r="BB1676" t="s">
        <v>59</v>
      </c>
    </row>
    <row r="1677" spans="1:54" x14ac:dyDescent="0.2">
      <c r="A1677" s="7" t="str">
        <f>VLOOKUP(G1677,'Matching-Tabelle'!$A$76:$B$80,2,FALSE)</f>
        <v>claudio.goetz@tkb.ch</v>
      </c>
      <c r="B1677" s="7" t="str">
        <f>VLOOKUP(J1677,'Matching-Tabelle'!$A$1:$B$66,2,FALSE)</f>
        <v>WPI CTB</v>
      </c>
      <c r="C1677" s="7" t="str">
        <f>IF(VLOOKUP(J1677,'Matching-Tabelle'!$A$1:$CB$66,3,FALSE)=0,"",VLOOKUP(J1677,'Matching-Tabelle'!$A$1:$CB$66,3,FALSE))</f>
        <v/>
      </c>
      <c r="D1677" s="7">
        <v>1.5</v>
      </c>
      <c r="E1677" s="7" t="s">
        <v>1583</v>
      </c>
      <c r="F1677" s="8">
        <v>42500</v>
      </c>
      <c r="G1677" t="s">
        <v>879</v>
      </c>
      <c r="H1677" t="s">
        <v>880</v>
      </c>
      <c r="I1677" t="s">
        <v>881</v>
      </c>
      <c r="J1677">
        <v>927</v>
      </c>
      <c r="K1677" t="s">
        <v>99</v>
      </c>
      <c r="L1677" t="s">
        <v>100</v>
      </c>
      <c r="M1677">
        <v>990001</v>
      </c>
      <c r="N1677" t="s">
        <v>51</v>
      </c>
      <c r="O1677">
        <v>1.5</v>
      </c>
      <c r="Q1677">
        <v>1.5</v>
      </c>
      <c r="S1677" t="s">
        <v>1583</v>
      </c>
      <c r="AE1677">
        <v>12</v>
      </c>
      <c r="AF1677">
        <v>7.6</v>
      </c>
      <c r="AG1677">
        <v>5</v>
      </c>
      <c r="AH1677" t="s">
        <v>53</v>
      </c>
      <c r="AI1677" t="s">
        <v>54</v>
      </c>
      <c r="AJ1677">
        <v>2</v>
      </c>
      <c r="AK1677">
        <v>1</v>
      </c>
      <c r="AL1677">
        <v>1</v>
      </c>
      <c r="AM1677" t="s">
        <v>55</v>
      </c>
      <c r="AN1677" t="s">
        <v>56</v>
      </c>
      <c r="AP1677">
        <v>1</v>
      </c>
      <c r="AQ1677" t="s">
        <v>57</v>
      </c>
      <c r="AR1677">
        <v>0</v>
      </c>
      <c r="AW1677" t="s">
        <v>58</v>
      </c>
      <c r="AX1677">
        <v>0</v>
      </c>
      <c r="AY1677">
        <v>2</v>
      </c>
      <c r="AZ1677">
        <v>1.5</v>
      </c>
      <c r="BA1677">
        <v>1.5</v>
      </c>
      <c r="BB1677" t="s">
        <v>59</v>
      </c>
    </row>
    <row r="1678" spans="1:54" x14ac:dyDescent="0.2">
      <c r="A1678" s="7" t="str">
        <f>VLOOKUP(G1678,'Matching-Tabelle'!$A$76:$B$80,2,FALSE)</f>
        <v>claudio.goetz@tkb.ch</v>
      </c>
      <c r="B1678" s="7" t="str">
        <f>VLOOKUP(J1678,'Matching-Tabelle'!$A$1:$B$66,2,FALSE)</f>
        <v>WPI RTB</v>
      </c>
      <c r="C1678" s="7" t="str">
        <f>IF(VLOOKUP(J1678,'Matching-Tabelle'!$A$1:$CB$66,3,FALSE)=0,"",VLOOKUP(J1678,'Matching-Tabelle'!$A$1:$CB$66,3,FALSE))</f>
        <v/>
      </c>
      <c r="D1678" s="7">
        <v>0.5</v>
      </c>
      <c r="E1678" s="7" t="s">
        <v>1584</v>
      </c>
      <c r="F1678" s="8">
        <v>42500</v>
      </c>
      <c r="G1678" t="s">
        <v>879</v>
      </c>
      <c r="H1678" t="s">
        <v>880</v>
      </c>
      <c r="I1678" t="s">
        <v>881</v>
      </c>
      <c r="J1678">
        <v>36</v>
      </c>
      <c r="K1678" t="s">
        <v>899</v>
      </c>
      <c r="L1678" t="s">
        <v>900</v>
      </c>
      <c r="M1678">
        <v>990001</v>
      </c>
      <c r="N1678" t="s">
        <v>51</v>
      </c>
      <c r="O1678">
        <v>0.5</v>
      </c>
      <c r="Q1678">
        <v>0.5</v>
      </c>
      <c r="S1678" t="s">
        <v>1584</v>
      </c>
      <c r="AE1678">
        <v>12</v>
      </c>
      <c r="AF1678">
        <v>7.6</v>
      </c>
      <c r="AG1678">
        <v>5</v>
      </c>
      <c r="AH1678" t="s">
        <v>53</v>
      </c>
      <c r="AI1678" t="s">
        <v>54</v>
      </c>
      <c r="AJ1678">
        <v>2</v>
      </c>
      <c r="AK1678">
        <v>1</v>
      </c>
      <c r="AL1678">
        <v>1</v>
      </c>
      <c r="AM1678" t="s">
        <v>55</v>
      </c>
      <c r="AN1678" t="s">
        <v>56</v>
      </c>
      <c r="AP1678">
        <v>1</v>
      </c>
      <c r="AQ1678" t="s">
        <v>57</v>
      </c>
      <c r="AR1678">
        <v>0</v>
      </c>
      <c r="AW1678" t="s">
        <v>58</v>
      </c>
      <c r="AX1678">
        <v>0</v>
      </c>
      <c r="AY1678">
        <v>2</v>
      </c>
      <c r="AZ1678">
        <v>0.5</v>
      </c>
      <c r="BA1678">
        <v>0.5</v>
      </c>
      <c r="BB1678" t="s">
        <v>59</v>
      </c>
    </row>
    <row r="1679" spans="1:54" x14ac:dyDescent="0.2">
      <c r="A1679" s="7" t="str">
        <f>VLOOKUP(G1679,'Matching-Tabelle'!$A$76:$B$80,2,FALSE)</f>
        <v>claudio.goetz@tkb.ch</v>
      </c>
      <c r="B1679" s="7" t="str">
        <f>VLOOKUP(J1679,'Matching-Tabelle'!$A$1:$B$66,2,FALSE)</f>
        <v>WPI RTB</v>
      </c>
      <c r="C1679" s="7" t="str">
        <f>IF(VLOOKUP(J1679,'Matching-Tabelle'!$A$1:$CB$66,3,FALSE)=0,"",VLOOKUP(J1679,'Matching-Tabelle'!$A$1:$CB$66,3,FALSE))</f>
        <v/>
      </c>
      <c r="D1679" s="7">
        <v>0.3</v>
      </c>
      <c r="E1679" s="7" t="s">
        <v>1585</v>
      </c>
      <c r="F1679" s="8">
        <v>42500</v>
      </c>
      <c r="G1679" t="s">
        <v>879</v>
      </c>
      <c r="H1679" t="s">
        <v>880</v>
      </c>
      <c r="I1679" t="s">
        <v>881</v>
      </c>
      <c r="J1679">
        <v>27</v>
      </c>
      <c r="K1679" t="s">
        <v>872</v>
      </c>
      <c r="L1679" t="s">
        <v>873</v>
      </c>
      <c r="M1679">
        <v>990001</v>
      </c>
      <c r="N1679" t="s">
        <v>51</v>
      </c>
      <c r="O1679">
        <v>0.3</v>
      </c>
      <c r="Q1679">
        <v>0.3</v>
      </c>
      <c r="S1679" t="s">
        <v>1585</v>
      </c>
      <c r="AE1679">
        <v>12</v>
      </c>
      <c r="AF1679">
        <v>7.6</v>
      </c>
      <c r="AG1679">
        <v>5</v>
      </c>
      <c r="AH1679" t="s">
        <v>53</v>
      </c>
      <c r="AI1679" t="s">
        <v>54</v>
      </c>
      <c r="AJ1679">
        <v>2</v>
      </c>
      <c r="AK1679">
        <v>1</v>
      </c>
      <c r="AL1679">
        <v>1</v>
      </c>
      <c r="AM1679" t="s">
        <v>55</v>
      </c>
      <c r="AN1679" t="s">
        <v>56</v>
      </c>
      <c r="AP1679">
        <v>1</v>
      </c>
      <c r="AQ1679" t="s">
        <v>57</v>
      </c>
      <c r="AR1679">
        <v>0</v>
      </c>
      <c r="AW1679" t="s">
        <v>58</v>
      </c>
      <c r="AX1679">
        <v>0</v>
      </c>
      <c r="AY1679">
        <v>2</v>
      </c>
      <c r="AZ1679">
        <v>0.3</v>
      </c>
      <c r="BA1679">
        <v>0.3</v>
      </c>
      <c r="BB1679" t="s">
        <v>59</v>
      </c>
    </row>
    <row r="1680" spans="1:54" x14ac:dyDescent="0.2">
      <c r="A1680" s="7" t="str">
        <f>VLOOKUP(G1680,'Matching-Tabelle'!$A$76:$B$80,2,FALSE)</f>
        <v>claudio.goetz@tkb.ch</v>
      </c>
      <c r="B1680" s="7" t="str">
        <f>VLOOKUP(J1680,'Matching-Tabelle'!$A$1:$B$66,2,FALSE)</f>
        <v>WPI RTB</v>
      </c>
      <c r="C1680" s="7" t="str">
        <f>IF(VLOOKUP(J1680,'Matching-Tabelle'!$A$1:$CB$66,3,FALSE)=0,"",VLOOKUP(J1680,'Matching-Tabelle'!$A$1:$CB$66,3,FALSE))</f>
        <v/>
      </c>
      <c r="D1680" s="7">
        <v>0.5</v>
      </c>
      <c r="E1680" s="7" t="s">
        <v>1586</v>
      </c>
      <c r="F1680" s="8">
        <v>42500</v>
      </c>
      <c r="G1680" t="s">
        <v>879</v>
      </c>
      <c r="H1680" t="s">
        <v>880</v>
      </c>
      <c r="I1680" t="s">
        <v>881</v>
      </c>
      <c r="J1680">
        <v>27</v>
      </c>
      <c r="K1680" t="s">
        <v>872</v>
      </c>
      <c r="L1680" t="s">
        <v>873</v>
      </c>
      <c r="M1680">
        <v>990001</v>
      </c>
      <c r="N1680" t="s">
        <v>51</v>
      </c>
      <c r="O1680">
        <v>0.5</v>
      </c>
      <c r="Q1680">
        <v>0.5</v>
      </c>
      <c r="S1680" t="s">
        <v>1586</v>
      </c>
      <c r="AE1680">
        <v>12</v>
      </c>
      <c r="AF1680">
        <v>7.6</v>
      </c>
      <c r="AG1680">
        <v>5</v>
      </c>
      <c r="AH1680" t="s">
        <v>53</v>
      </c>
      <c r="AI1680" t="s">
        <v>54</v>
      </c>
      <c r="AJ1680">
        <v>2</v>
      </c>
      <c r="AK1680">
        <v>1</v>
      </c>
      <c r="AL1680">
        <v>1</v>
      </c>
      <c r="AM1680" t="s">
        <v>55</v>
      </c>
      <c r="AN1680" t="s">
        <v>56</v>
      </c>
      <c r="AP1680">
        <v>1</v>
      </c>
      <c r="AQ1680" t="s">
        <v>57</v>
      </c>
      <c r="AR1680">
        <v>0</v>
      </c>
      <c r="AW1680" t="s">
        <v>58</v>
      </c>
      <c r="AX1680">
        <v>0</v>
      </c>
      <c r="AY1680">
        <v>2</v>
      </c>
      <c r="AZ1680">
        <v>0.5</v>
      </c>
      <c r="BA1680">
        <v>0.5</v>
      </c>
      <c r="BB1680" t="s">
        <v>59</v>
      </c>
    </row>
    <row r="1681" spans="1:54" x14ac:dyDescent="0.2">
      <c r="A1681" s="7" t="str">
        <f>VLOOKUP(G1681,'Matching-Tabelle'!$A$76:$B$80,2,FALSE)</f>
        <v>claudio.goetz@tkb.ch</v>
      </c>
      <c r="B1681" s="7" t="str">
        <f>VLOOKUP(J1681,'Matching-Tabelle'!$A$1:$B$66,2,FALSE)</f>
        <v>Proj Optima</v>
      </c>
      <c r="C1681" s="7" t="str">
        <f>IF(VLOOKUP(J1681,'Matching-Tabelle'!$A$1:$CB$66,3,FALSE)=0,"",VLOOKUP(J1681,'Matching-Tabelle'!$A$1:$CB$66,3,FALSE))</f>
        <v/>
      </c>
      <c r="D1681" s="7">
        <v>0.5</v>
      </c>
      <c r="E1681" s="7" t="s">
        <v>1587</v>
      </c>
      <c r="F1681" s="8">
        <v>42500</v>
      </c>
      <c r="G1681" t="s">
        <v>879</v>
      </c>
      <c r="H1681" t="s">
        <v>880</v>
      </c>
      <c r="I1681" t="s">
        <v>881</v>
      </c>
      <c r="J1681">
        <v>211</v>
      </c>
      <c r="K1681" t="s">
        <v>79</v>
      </c>
      <c r="L1681" t="s">
        <v>80</v>
      </c>
      <c r="M1681">
        <v>990001</v>
      </c>
      <c r="N1681" t="s">
        <v>51</v>
      </c>
      <c r="O1681">
        <v>0.5</v>
      </c>
      <c r="Q1681">
        <v>0.5</v>
      </c>
      <c r="S1681" t="s">
        <v>1587</v>
      </c>
      <c r="AE1681">
        <v>12</v>
      </c>
      <c r="AF1681">
        <v>7.6</v>
      </c>
      <c r="AG1681">
        <v>5</v>
      </c>
      <c r="AH1681" t="s">
        <v>53</v>
      </c>
      <c r="AI1681" t="s">
        <v>54</v>
      </c>
      <c r="AJ1681">
        <v>2</v>
      </c>
      <c r="AK1681">
        <v>1</v>
      </c>
      <c r="AL1681">
        <v>1</v>
      </c>
      <c r="AM1681" t="s">
        <v>55</v>
      </c>
      <c r="AN1681" t="s">
        <v>56</v>
      </c>
      <c r="AP1681">
        <v>1</v>
      </c>
      <c r="AQ1681" t="s">
        <v>57</v>
      </c>
      <c r="AR1681">
        <v>0</v>
      </c>
      <c r="AW1681" t="s">
        <v>58</v>
      </c>
      <c r="AX1681">
        <v>0</v>
      </c>
      <c r="AY1681">
        <v>2</v>
      </c>
      <c r="AZ1681">
        <v>0.5</v>
      </c>
      <c r="BA1681">
        <v>0.5</v>
      </c>
      <c r="BB1681" t="s">
        <v>59</v>
      </c>
    </row>
    <row r="1682" spans="1:54" x14ac:dyDescent="0.2">
      <c r="A1682" s="7" t="str">
        <f>VLOOKUP(G1682,'Matching-Tabelle'!$A$76:$B$80,2,FALSE)</f>
        <v>claudio.goetz@tkb.ch</v>
      </c>
      <c r="B1682" s="7" t="str">
        <f>VLOOKUP(J1682,'Matching-Tabelle'!$A$1:$B$66,2,FALSE)</f>
        <v>WPI Führung</v>
      </c>
      <c r="C1682" s="7" t="str">
        <f>IF(VLOOKUP(J1682,'Matching-Tabelle'!$A$1:$CB$66,3,FALSE)=0,"",VLOOKUP(J1682,'Matching-Tabelle'!$A$1:$CB$66,3,FALSE))</f>
        <v/>
      </c>
      <c r="D1682" s="7">
        <v>0.4</v>
      </c>
      <c r="E1682" s="7" t="s">
        <v>1588</v>
      </c>
      <c r="F1682" s="8">
        <v>42501</v>
      </c>
      <c r="G1682" t="s">
        <v>879</v>
      </c>
      <c r="H1682" t="s">
        <v>880</v>
      </c>
      <c r="I1682" t="s">
        <v>881</v>
      </c>
      <c r="J1682">
        <v>26</v>
      </c>
      <c r="K1682" t="s">
        <v>130</v>
      </c>
      <c r="L1682" t="s">
        <v>131</v>
      </c>
      <c r="M1682">
        <v>990001</v>
      </c>
      <c r="N1682" t="s">
        <v>51</v>
      </c>
      <c r="O1682">
        <v>0.4</v>
      </c>
      <c r="Q1682">
        <v>0.4</v>
      </c>
      <c r="S1682" t="s">
        <v>1588</v>
      </c>
      <c r="AE1682">
        <v>12</v>
      </c>
      <c r="AF1682">
        <v>7.6</v>
      </c>
      <c r="AG1682">
        <v>5</v>
      </c>
      <c r="AH1682" t="s">
        <v>53</v>
      </c>
      <c r="AI1682" t="s">
        <v>54</v>
      </c>
      <c r="AJ1682">
        <v>2</v>
      </c>
      <c r="AK1682">
        <v>1</v>
      </c>
      <c r="AL1682">
        <v>1</v>
      </c>
      <c r="AM1682" t="s">
        <v>55</v>
      </c>
      <c r="AN1682" t="s">
        <v>56</v>
      </c>
      <c r="AP1682">
        <v>1</v>
      </c>
      <c r="AQ1682" t="s">
        <v>57</v>
      </c>
      <c r="AR1682">
        <v>0</v>
      </c>
      <c r="AW1682" t="s">
        <v>58</v>
      </c>
      <c r="AX1682">
        <v>0</v>
      </c>
      <c r="AY1682">
        <v>2</v>
      </c>
      <c r="AZ1682">
        <v>0.4</v>
      </c>
      <c r="BA1682">
        <v>0.4</v>
      </c>
      <c r="BB1682" t="s">
        <v>59</v>
      </c>
    </row>
    <row r="1683" spans="1:54" x14ac:dyDescent="0.2">
      <c r="A1683" s="7" t="str">
        <f>VLOOKUP(G1683,'Matching-Tabelle'!$A$76:$B$80,2,FALSE)</f>
        <v>claudio.goetz@tkb.ch</v>
      </c>
      <c r="B1683" s="7" t="str">
        <f>VLOOKUP(J1683,'Matching-Tabelle'!$A$1:$B$66,2,FALSE)</f>
        <v>WPI RTB</v>
      </c>
      <c r="C1683" s="7" t="str">
        <f>IF(VLOOKUP(J1683,'Matching-Tabelle'!$A$1:$CB$66,3,FALSE)=0,"",VLOOKUP(J1683,'Matching-Tabelle'!$A$1:$CB$66,3,FALSE))</f>
        <v/>
      </c>
      <c r="D1683" s="7">
        <v>0.4</v>
      </c>
      <c r="E1683" s="7" t="s">
        <v>1589</v>
      </c>
      <c r="F1683" s="8">
        <v>42501</v>
      </c>
      <c r="G1683" t="s">
        <v>879</v>
      </c>
      <c r="H1683" t="s">
        <v>880</v>
      </c>
      <c r="I1683" t="s">
        <v>881</v>
      </c>
      <c r="J1683">
        <v>31</v>
      </c>
      <c r="K1683" t="s">
        <v>787</v>
      </c>
      <c r="L1683" t="s">
        <v>788</v>
      </c>
      <c r="M1683">
        <v>990001</v>
      </c>
      <c r="N1683" t="s">
        <v>51</v>
      </c>
      <c r="O1683">
        <v>0.4</v>
      </c>
      <c r="Q1683">
        <v>0.4</v>
      </c>
      <c r="S1683" t="s">
        <v>1589</v>
      </c>
      <c r="AE1683">
        <v>12</v>
      </c>
      <c r="AF1683">
        <v>7.6</v>
      </c>
      <c r="AG1683">
        <v>5</v>
      </c>
      <c r="AH1683" t="s">
        <v>53</v>
      </c>
      <c r="AI1683" t="s">
        <v>54</v>
      </c>
      <c r="AJ1683">
        <v>2</v>
      </c>
      <c r="AK1683">
        <v>1</v>
      </c>
      <c r="AL1683">
        <v>1</v>
      </c>
      <c r="AM1683" t="s">
        <v>55</v>
      </c>
      <c r="AN1683" t="s">
        <v>56</v>
      </c>
      <c r="AP1683">
        <v>1</v>
      </c>
      <c r="AQ1683" t="s">
        <v>57</v>
      </c>
      <c r="AR1683">
        <v>0</v>
      </c>
      <c r="AW1683" t="s">
        <v>58</v>
      </c>
      <c r="AX1683">
        <v>0</v>
      </c>
      <c r="AY1683">
        <v>2</v>
      </c>
      <c r="AZ1683">
        <v>0.4</v>
      </c>
      <c r="BA1683">
        <v>0.4</v>
      </c>
      <c r="BB1683" t="s">
        <v>59</v>
      </c>
    </row>
    <row r="1684" spans="1:54" x14ac:dyDescent="0.2">
      <c r="A1684" s="7" t="str">
        <f>VLOOKUP(G1684,'Matching-Tabelle'!$A$76:$B$80,2,FALSE)</f>
        <v>claudio.goetz@tkb.ch</v>
      </c>
      <c r="B1684" s="7" t="str">
        <f>VLOOKUP(J1684,'Matching-Tabelle'!$A$1:$B$66,2,FALSE)</f>
        <v>Proj SCRE2016</v>
      </c>
      <c r="C1684" s="7" t="str">
        <f>IF(VLOOKUP(J1684,'Matching-Tabelle'!$A$1:$CB$66,3,FALSE)=0,"",VLOOKUP(J1684,'Matching-Tabelle'!$A$1:$CB$66,3,FALSE))</f>
        <v>WPI Projekte</v>
      </c>
      <c r="D1684" s="7">
        <v>0.7</v>
      </c>
      <c r="E1684" s="7" t="s">
        <v>1590</v>
      </c>
      <c r="F1684" s="8">
        <v>42501</v>
      </c>
      <c r="G1684" t="s">
        <v>879</v>
      </c>
      <c r="H1684" t="s">
        <v>880</v>
      </c>
      <c r="I1684" t="s">
        <v>881</v>
      </c>
      <c r="J1684">
        <v>2500253</v>
      </c>
      <c r="K1684" t="s">
        <v>538</v>
      </c>
      <c r="L1684" t="s">
        <v>539</v>
      </c>
      <c r="M1684">
        <v>990001</v>
      </c>
      <c r="N1684" t="s">
        <v>51</v>
      </c>
      <c r="O1684">
        <v>0.7</v>
      </c>
      <c r="Q1684">
        <v>0.7</v>
      </c>
      <c r="S1684" t="s">
        <v>1590</v>
      </c>
      <c r="AE1684">
        <v>5</v>
      </c>
      <c r="AF1684">
        <v>0</v>
      </c>
      <c r="AG1684">
        <v>1</v>
      </c>
      <c r="AH1684" t="s">
        <v>411</v>
      </c>
      <c r="AI1684" t="s">
        <v>411</v>
      </c>
      <c r="AJ1684">
        <v>2</v>
      </c>
      <c r="AK1684">
        <v>1</v>
      </c>
      <c r="AL1684">
        <v>1</v>
      </c>
      <c r="AM1684" t="s">
        <v>55</v>
      </c>
      <c r="AN1684" t="s">
        <v>56</v>
      </c>
      <c r="AP1684">
        <v>1</v>
      </c>
      <c r="AQ1684" t="s">
        <v>57</v>
      </c>
      <c r="AR1684">
        <v>0</v>
      </c>
      <c r="AW1684" t="s">
        <v>58</v>
      </c>
      <c r="AX1684">
        <v>0</v>
      </c>
      <c r="AY1684">
        <v>2</v>
      </c>
      <c r="AZ1684">
        <v>0.7</v>
      </c>
      <c r="BA1684">
        <v>0.7</v>
      </c>
      <c r="BB1684" t="s">
        <v>59</v>
      </c>
    </row>
    <row r="1685" spans="1:54" x14ac:dyDescent="0.2">
      <c r="A1685" s="7" t="str">
        <f>VLOOKUP(G1685,'Matching-Tabelle'!$A$76:$B$80,2,FALSE)</f>
        <v>claudio.goetz@tkb.ch</v>
      </c>
      <c r="B1685" s="7" t="str">
        <f>VLOOKUP(J1685,'Matching-Tabelle'!$A$1:$B$66,2,FALSE)</f>
        <v>Proj SCRE2016</v>
      </c>
      <c r="C1685" s="7" t="str">
        <f>IF(VLOOKUP(J1685,'Matching-Tabelle'!$A$1:$CB$66,3,FALSE)=0,"",VLOOKUP(J1685,'Matching-Tabelle'!$A$1:$CB$66,3,FALSE))</f>
        <v>WPI Projekte</v>
      </c>
      <c r="D1685" s="7">
        <v>0.6</v>
      </c>
      <c r="E1685" s="7" t="s">
        <v>1591</v>
      </c>
      <c r="F1685" s="8">
        <v>42501</v>
      </c>
      <c r="G1685" t="s">
        <v>879</v>
      </c>
      <c r="H1685" t="s">
        <v>880</v>
      </c>
      <c r="I1685" t="s">
        <v>881</v>
      </c>
      <c r="J1685">
        <v>2500253</v>
      </c>
      <c r="K1685" t="s">
        <v>538</v>
      </c>
      <c r="L1685" t="s">
        <v>539</v>
      </c>
      <c r="M1685">
        <v>990001</v>
      </c>
      <c r="N1685" t="s">
        <v>51</v>
      </c>
      <c r="O1685">
        <v>0.6</v>
      </c>
      <c r="Q1685">
        <v>0.6</v>
      </c>
      <c r="S1685" t="s">
        <v>1591</v>
      </c>
      <c r="AE1685">
        <v>5</v>
      </c>
      <c r="AF1685">
        <v>0</v>
      </c>
      <c r="AG1685">
        <v>1</v>
      </c>
      <c r="AH1685" t="s">
        <v>411</v>
      </c>
      <c r="AI1685" t="s">
        <v>411</v>
      </c>
      <c r="AJ1685">
        <v>2</v>
      </c>
      <c r="AK1685">
        <v>1</v>
      </c>
      <c r="AL1685">
        <v>1</v>
      </c>
      <c r="AM1685" t="s">
        <v>55</v>
      </c>
      <c r="AN1685" t="s">
        <v>56</v>
      </c>
      <c r="AP1685">
        <v>1</v>
      </c>
      <c r="AQ1685" t="s">
        <v>57</v>
      </c>
      <c r="AR1685">
        <v>0</v>
      </c>
      <c r="AW1685" t="s">
        <v>58</v>
      </c>
      <c r="AX1685">
        <v>0</v>
      </c>
      <c r="AY1685">
        <v>2</v>
      </c>
      <c r="AZ1685">
        <v>0.6</v>
      </c>
      <c r="BA1685">
        <v>0.6</v>
      </c>
      <c r="BB1685" t="s">
        <v>59</v>
      </c>
    </row>
    <row r="1686" spans="1:54" x14ac:dyDescent="0.2">
      <c r="A1686" s="7" t="str">
        <f>VLOOKUP(G1686,'Matching-Tabelle'!$A$76:$B$80,2,FALSE)</f>
        <v>claudio.goetz@tkb.ch</v>
      </c>
      <c r="B1686" s="7" t="str">
        <f>VLOOKUP(J1686,'Matching-Tabelle'!$A$1:$B$66,2,FALSE)</f>
        <v>Proj Optima</v>
      </c>
      <c r="C1686" s="7" t="str">
        <f>IF(VLOOKUP(J1686,'Matching-Tabelle'!$A$1:$CB$66,3,FALSE)=0,"",VLOOKUP(J1686,'Matching-Tabelle'!$A$1:$CB$66,3,FALSE))</f>
        <v/>
      </c>
      <c r="D1686" s="7">
        <v>4.5</v>
      </c>
      <c r="E1686" s="7" t="s">
        <v>1592</v>
      </c>
      <c r="F1686" s="8">
        <v>42501</v>
      </c>
      <c r="G1686" t="s">
        <v>879</v>
      </c>
      <c r="H1686" t="s">
        <v>880</v>
      </c>
      <c r="I1686" t="s">
        <v>881</v>
      </c>
      <c r="J1686">
        <v>211</v>
      </c>
      <c r="K1686" t="s">
        <v>79</v>
      </c>
      <c r="L1686" t="s">
        <v>80</v>
      </c>
      <c r="M1686">
        <v>990001</v>
      </c>
      <c r="N1686" t="s">
        <v>51</v>
      </c>
      <c r="O1686">
        <v>4.5</v>
      </c>
      <c r="Q1686">
        <v>4.5</v>
      </c>
      <c r="S1686" t="s">
        <v>1592</v>
      </c>
      <c r="AE1686">
        <v>12</v>
      </c>
      <c r="AF1686">
        <v>7.6</v>
      </c>
      <c r="AG1686">
        <v>5</v>
      </c>
      <c r="AH1686" t="s">
        <v>53</v>
      </c>
      <c r="AI1686" t="s">
        <v>54</v>
      </c>
      <c r="AJ1686">
        <v>2</v>
      </c>
      <c r="AK1686">
        <v>1</v>
      </c>
      <c r="AL1686">
        <v>1</v>
      </c>
      <c r="AM1686" t="s">
        <v>55</v>
      </c>
      <c r="AN1686" t="s">
        <v>56</v>
      </c>
      <c r="AP1686">
        <v>1</v>
      </c>
      <c r="AQ1686" t="s">
        <v>57</v>
      </c>
      <c r="AR1686">
        <v>0</v>
      </c>
      <c r="AW1686" t="s">
        <v>58</v>
      </c>
      <c r="AX1686">
        <v>0</v>
      </c>
      <c r="AY1686">
        <v>2</v>
      </c>
      <c r="AZ1686">
        <v>4.5</v>
      </c>
      <c r="BA1686">
        <v>4.5</v>
      </c>
      <c r="BB1686" t="s">
        <v>59</v>
      </c>
    </row>
    <row r="1687" spans="1:54" x14ac:dyDescent="0.2">
      <c r="A1687" s="7" t="str">
        <f>VLOOKUP(G1687,'Matching-Tabelle'!$A$76:$B$80,2,FALSE)</f>
        <v>claudio.goetz@tkb.ch</v>
      </c>
      <c r="B1687" s="7" t="str">
        <f>VLOOKUP(J1687,'Matching-Tabelle'!$A$1:$B$66,2,FALSE)</f>
        <v>WPI CTB</v>
      </c>
      <c r="C1687" s="7" t="str">
        <f>IF(VLOOKUP(J1687,'Matching-Tabelle'!$A$1:$CB$66,3,FALSE)=0,"",VLOOKUP(J1687,'Matching-Tabelle'!$A$1:$CB$66,3,FALSE))</f>
        <v/>
      </c>
      <c r="D1687" s="7">
        <v>2.2999999999999998</v>
      </c>
      <c r="E1687" s="7" t="s">
        <v>1593</v>
      </c>
      <c r="F1687" s="8">
        <v>42501</v>
      </c>
      <c r="G1687" t="s">
        <v>879</v>
      </c>
      <c r="H1687" t="s">
        <v>880</v>
      </c>
      <c r="I1687" t="s">
        <v>881</v>
      </c>
      <c r="J1687">
        <v>922</v>
      </c>
      <c r="K1687" t="s">
        <v>134</v>
      </c>
      <c r="L1687" t="s">
        <v>135</v>
      </c>
      <c r="M1687">
        <v>990001</v>
      </c>
      <c r="N1687" t="s">
        <v>51</v>
      </c>
      <c r="O1687">
        <v>2.2999999999999998</v>
      </c>
      <c r="Q1687">
        <v>2.2999999999999998</v>
      </c>
      <c r="S1687" t="s">
        <v>1593</v>
      </c>
      <c r="AE1687">
        <v>12</v>
      </c>
      <c r="AF1687">
        <v>7.6</v>
      </c>
      <c r="AG1687">
        <v>5</v>
      </c>
      <c r="AH1687" t="s">
        <v>53</v>
      </c>
      <c r="AI1687" t="s">
        <v>54</v>
      </c>
      <c r="AJ1687">
        <v>2</v>
      </c>
      <c r="AK1687">
        <v>1</v>
      </c>
      <c r="AL1687">
        <v>1</v>
      </c>
      <c r="AM1687" t="s">
        <v>55</v>
      </c>
      <c r="AN1687" t="s">
        <v>56</v>
      </c>
      <c r="AP1687">
        <v>1</v>
      </c>
      <c r="AQ1687" t="s">
        <v>57</v>
      </c>
      <c r="AR1687">
        <v>0</v>
      </c>
      <c r="AW1687" t="s">
        <v>58</v>
      </c>
      <c r="AX1687">
        <v>0</v>
      </c>
      <c r="AY1687">
        <v>2</v>
      </c>
      <c r="AZ1687">
        <v>2.2999999999999998</v>
      </c>
      <c r="BA1687">
        <v>2.2999999999999998</v>
      </c>
      <c r="BB1687" t="s">
        <v>59</v>
      </c>
    </row>
    <row r="1688" spans="1:54" x14ac:dyDescent="0.2">
      <c r="A1688" s="7" t="str">
        <f>VLOOKUP(G1688,'Matching-Tabelle'!$A$76:$B$80,2,FALSE)</f>
        <v>claudio.goetz@tkb.ch</v>
      </c>
      <c r="B1688" s="7" t="str">
        <f>VLOOKUP(J1688,'Matching-Tabelle'!$A$1:$B$66,2,FALSE)</f>
        <v>WPI CTB</v>
      </c>
      <c r="C1688" s="7" t="str">
        <f>IF(VLOOKUP(J1688,'Matching-Tabelle'!$A$1:$CB$66,3,FALSE)=0,"",VLOOKUP(J1688,'Matching-Tabelle'!$A$1:$CB$66,3,FALSE))</f>
        <v/>
      </c>
      <c r="D1688" s="7">
        <v>0.5</v>
      </c>
      <c r="E1688" s="7" t="s">
        <v>1594</v>
      </c>
      <c r="F1688" s="8">
        <v>42502</v>
      </c>
      <c r="G1688" t="s">
        <v>879</v>
      </c>
      <c r="H1688" t="s">
        <v>880</v>
      </c>
      <c r="I1688" t="s">
        <v>881</v>
      </c>
      <c r="J1688">
        <v>18</v>
      </c>
      <c r="K1688" t="s">
        <v>594</v>
      </c>
      <c r="L1688" t="s">
        <v>595</v>
      </c>
      <c r="M1688">
        <v>990001</v>
      </c>
      <c r="N1688" t="s">
        <v>51</v>
      </c>
      <c r="O1688">
        <v>0.5</v>
      </c>
      <c r="Q1688">
        <v>0.5</v>
      </c>
      <c r="S1688" t="s">
        <v>1594</v>
      </c>
      <c r="AE1688">
        <v>12</v>
      </c>
      <c r="AF1688">
        <v>7.6</v>
      </c>
      <c r="AG1688">
        <v>5</v>
      </c>
      <c r="AH1688" t="s">
        <v>53</v>
      </c>
      <c r="AI1688" t="s">
        <v>54</v>
      </c>
      <c r="AJ1688">
        <v>2</v>
      </c>
      <c r="AK1688">
        <v>1</v>
      </c>
      <c r="AL1688">
        <v>1</v>
      </c>
      <c r="AM1688" t="s">
        <v>55</v>
      </c>
      <c r="AN1688" t="s">
        <v>56</v>
      </c>
      <c r="AP1688">
        <v>1</v>
      </c>
      <c r="AQ1688" t="s">
        <v>57</v>
      </c>
      <c r="AR1688">
        <v>0</v>
      </c>
      <c r="AW1688" t="s">
        <v>58</v>
      </c>
      <c r="AX1688">
        <v>0</v>
      </c>
      <c r="AY1688">
        <v>2</v>
      </c>
      <c r="AZ1688">
        <v>0.5</v>
      </c>
      <c r="BA1688">
        <v>0.5</v>
      </c>
      <c r="BB1688" t="s">
        <v>59</v>
      </c>
    </row>
    <row r="1689" spans="1:54" x14ac:dyDescent="0.2">
      <c r="A1689" s="7" t="str">
        <f>VLOOKUP(G1689,'Matching-Tabelle'!$A$76:$B$80,2,FALSE)</f>
        <v>claudio.goetz@tkb.ch</v>
      </c>
      <c r="B1689" s="7" t="str">
        <f>VLOOKUP(J1689,'Matching-Tabelle'!$A$1:$B$66,2,FALSE)</f>
        <v>Proj SCRE2016</v>
      </c>
      <c r="C1689" s="7" t="str">
        <f>IF(VLOOKUP(J1689,'Matching-Tabelle'!$A$1:$CB$66,3,FALSE)=0,"",VLOOKUP(J1689,'Matching-Tabelle'!$A$1:$CB$66,3,FALSE))</f>
        <v>WPI Projekte</v>
      </c>
      <c r="D1689" s="7">
        <v>4</v>
      </c>
      <c r="E1689" s="7" t="s">
        <v>1595</v>
      </c>
      <c r="F1689" s="8">
        <v>42502</v>
      </c>
      <c r="G1689" t="s">
        <v>879</v>
      </c>
      <c r="H1689" t="s">
        <v>880</v>
      </c>
      <c r="I1689" t="s">
        <v>881</v>
      </c>
      <c r="J1689">
        <v>2500253</v>
      </c>
      <c r="K1689" t="s">
        <v>538</v>
      </c>
      <c r="L1689" t="s">
        <v>539</v>
      </c>
      <c r="M1689">
        <v>990001</v>
      </c>
      <c r="N1689" t="s">
        <v>51</v>
      </c>
      <c r="O1689">
        <v>4</v>
      </c>
      <c r="Q1689">
        <v>4</v>
      </c>
      <c r="S1689" t="s">
        <v>1595</v>
      </c>
      <c r="AE1689">
        <v>5</v>
      </c>
      <c r="AF1689">
        <v>0</v>
      </c>
      <c r="AG1689">
        <v>1</v>
      </c>
      <c r="AH1689" t="s">
        <v>411</v>
      </c>
      <c r="AI1689" t="s">
        <v>411</v>
      </c>
      <c r="AJ1689">
        <v>2</v>
      </c>
      <c r="AK1689">
        <v>1</v>
      </c>
      <c r="AL1689">
        <v>1</v>
      </c>
      <c r="AM1689" t="s">
        <v>55</v>
      </c>
      <c r="AN1689" t="s">
        <v>56</v>
      </c>
      <c r="AP1689">
        <v>1</v>
      </c>
      <c r="AQ1689" t="s">
        <v>57</v>
      </c>
      <c r="AR1689">
        <v>0</v>
      </c>
      <c r="AW1689" t="s">
        <v>58</v>
      </c>
      <c r="AX1689">
        <v>0</v>
      </c>
      <c r="AY1689">
        <v>2</v>
      </c>
      <c r="AZ1689">
        <v>4</v>
      </c>
      <c r="BA1689">
        <v>4</v>
      </c>
      <c r="BB1689" t="s">
        <v>59</v>
      </c>
    </row>
    <row r="1690" spans="1:54" x14ac:dyDescent="0.2">
      <c r="A1690" s="7" t="str">
        <f>VLOOKUP(G1690,'Matching-Tabelle'!$A$76:$B$80,2,FALSE)</f>
        <v>claudio.goetz@tkb.ch</v>
      </c>
      <c r="B1690" s="7" t="str">
        <f>VLOOKUP(J1690,'Matching-Tabelle'!$A$1:$B$66,2,FALSE)</f>
        <v>WPI CTB</v>
      </c>
      <c r="C1690" s="7" t="str">
        <f>IF(VLOOKUP(J1690,'Matching-Tabelle'!$A$1:$CB$66,3,FALSE)=0,"",VLOOKUP(J1690,'Matching-Tabelle'!$A$1:$CB$66,3,FALSE))</f>
        <v/>
      </c>
      <c r="D1690" s="7">
        <v>0.5</v>
      </c>
      <c r="E1690" s="7" t="s">
        <v>1596</v>
      </c>
      <c r="F1690" s="8">
        <v>42502</v>
      </c>
      <c r="G1690" t="s">
        <v>879</v>
      </c>
      <c r="H1690" t="s">
        <v>880</v>
      </c>
      <c r="I1690" t="s">
        <v>881</v>
      </c>
      <c r="J1690">
        <v>927</v>
      </c>
      <c r="K1690" t="s">
        <v>99</v>
      </c>
      <c r="L1690" t="s">
        <v>100</v>
      </c>
      <c r="M1690">
        <v>990001</v>
      </c>
      <c r="N1690" t="s">
        <v>51</v>
      </c>
      <c r="O1690">
        <v>0.5</v>
      </c>
      <c r="Q1690">
        <v>0.5</v>
      </c>
      <c r="S1690" t="s">
        <v>1596</v>
      </c>
      <c r="AE1690">
        <v>12</v>
      </c>
      <c r="AF1690">
        <v>7.6</v>
      </c>
      <c r="AG1690">
        <v>5</v>
      </c>
      <c r="AH1690" t="s">
        <v>53</v>
      </c>
      <c r="AI1690" t="s">
        <v>54</v>
      </c>
      <c r="AJ1690">
        <v>2</v>
      </c>
      <c r="AK1690">
        <v>1</v>
      </c>
      <c r="AL1690">
        <v>1</v>
      </c>
      <c r="AM1690" t="s">
        <v>55</v>
      </c>
      <c r="AN1690" t="s">
        <v>56</v>
      </c>
      <c r="AP1690">
        <v>1</v>
      </c>
      <c r="AQ1690" t="s">
        <v>57</v>
      </c>
      <c r="AR1690">
        <v>0</v>
      </c>
      <c r="AW1690" t="s">
        <v>58</v>
      </c>
      <c r="AX1690">
        <v>0</v>
      </c>
      <c r="AY1690">
        <v>2</v>
      </c>
      <c r="AZ1690">
        <v>0.5</v>
      </c>
      <c r="BA1690">
        <v>0.5</v>
      </c>
      <c r="BB1690" t="s">
        <v>59</v>
      </c>
    </row>
    <row r="1691" spans="1:54" x14ac:dyDescent="0.2">
      <c r="A1691" s="7" t="str">
        <f>VLOOKUP(G1691,'Matching-Tabelle'!$A$76:$B$80,2,FALSE)</f>
        <v>claudio.goetz@tkb.ch</v>
      </c>
      <c r="B1691" s="7" t="str">
        <f>VLOOKUP(J1691,'Matching-Tabelle'!$A$1:$B$66,2,FALSE)</f>
        <v>Proj Optima</v>
      </c>
      <c r="C1691" s="7" t="str">
        <f>IF(VLOOKUP(J1691,'Matching-Tabelle'!$A$1:$CB$66,3,FALSE)=0,"",VLOOKUP(J1691,'Matching-Tabelle'!$A$1:$CB$66,3,FALSE))</f>
        <v/>
      </c>
      <c r="D1691" s="7">
        <v>3.5</v>
      </c>
      <c r="E1691" s="7" t="s">
        <v>1597</v>
      </c>
      <c r="F1691" s="8">
        <v>42502</v>
      </c>
      <c r="G1691" t="s">
        <v>879</v>
      </c>
      <c r="H1691" t="s">
        <v>880</v>
      </c>
      <c r="I1691" t="s">
        <v>881</v>
      </c>
      <c r="J1691">
        <v>211</v>
      </c>
      <c r="K1691" t="s">
        <v>79</v>
      </c>
      <c r="L1691" t="s">
        <v>80</v>
      </c>
      <c r="M1691">
        <v>990001</v>
      </c>
      <c r="N1691" t="s">
        <v>51</v>
      </c>
      <c r="O1691">
        <v>3.5</v>
      </c>
      <c r="Q1691">
        <v>3.5</v>
      </c>
      <c r="S1691" t="s">
        <v>1597</v>
      </c>
      <c r="AE1691">
        <v>12</v>
      </c>
      <c r="AF1691">
        <v>7.6</v>
      </c>
      <c r="AG1691">
        <v>5</v>
      </c>
      <c r="AH1691" t="s">
        <v>53</v>
      </c>
      <c r="AI1691" t="s">
        <v>54</v>
      </c>
      <c r="AJ1691">
        <v>2</v>
      </c>
      <c r="AK1691">
        <v>1</v>
      </c>
      <c r="AL1691">
        <v>1</v>
      </c>
      <c r="AM1691" t="s">
        <v>55</v>
      </c>
      <c r="AN1691" t="s">
        <v>56</v>
      </c>
      <c r="AP1691">
        <v>1</v>
      </c>
      <c r="AQ1691" t="s">
        <v>57</v>
      </c>
      <c r="AR1691">
        <v>0</v>
      </c>
      <c r="AW1691" t="s">
        <v>58</v>
      </c>
      <c r="AX1691">
        <v>0</v>
      </c>
      <c r="AY1691">
        <v>2</v>
      </c>
      <c r="AZ1691">
        <v>3.5</v>
      </c>
      <c r="BA1691">
        <v>3.5</v>
      </c>
      <c r="BB1691" t="s">
        <v>59</v>
      </c>
    </row>
    <row r="1692" spans="1:54" x14ac:dyDescent="0.2">
      <c r="A1692" s="7" t="str">
        <f>VLOOKUP(G1692,'Matching-Tabelle'!$A$76:$B$80,2,FALSE)</f>
        <v>claudio.goetz@tkb.ch</v>
      </c>
      <c r="B1692" s="7" t="str">
        <f>VLOOKUP(J1692,'Matching-Tabelle'!$A$1:$B$66,2,FALSE)</f>
        <v>WPI CTB</v>
      </c>
      <c r="C1692" s="7" t="str">
        <f>IF(VLOOKUP(J1692,'Matching-Tabelle'!$A$1:$CB$66,3,FALSE)=0,"",VLOOKUP(J1692,'Matching-Tabelle'!$A$1:$CB$66,3,FALSE))</f>
        <v/>
      </c>
      <c r="D1692" s="7">
        <v>0.6</v>
      </c>
      <c r="E1692" s="7" t="s">
        <v>1598</v>
      </c>
      <c r="F1692" s="8">
        <v>42502</v>
      </c>
      <c r="G1692" t="s">
        <v>879</v>
      </c>
      <c r="H1692" t="s">
        <v>880</v>
      </c>
      <c r="I1692" t="s">
        <v>881</v>
      </c>
      <c r="J1692">
        <v>927</v>
      </c>
      <c r="K1692" t="s">
        <v>99</v>
      </c>
      <c r="L1692" t="s">
        <v>100</v>
      </c>
      <c r="M1692">
        <v>990001</v>
      </c>
      <c r="N1692" t="s">
        <v>51</v>
      </c>
      <c r="O1692">
        <v>0.6</v>
      </c>
      <c r="Q1692">
        <v>0.6</v>
      </c>
      <c r="S1692" t="s">
        <v>1598</v>
      </c>
      <c r="AE1692">
        <v>12</v>
      </c>
      <c r="AF1692">
        <v>7.6</v>
      </c>
      <c r="AG1692">
        <v>5</v>
      </c>
      <c r="AH1692" t="s">
        <v>53</v>
      </c>
      <c r="AI1692" t="s">
        <v>54</v>
      </c>
      <c r="AJ1692">
        <v>2</v>
      </c>
      <c r="AK1692">
        <v>1</v>
      </c>
      <c r="AL1692">
        <v>1</v>
      </c>
      <c r="AM1692" t="s">
        <v>55</v>
      </c>
      <c r="AN1692" t="s">
        <v>56</v>
      </c>
      <c r="AP1692">
        <v>1</v>
      </c>
      <c r="AQ1692" t="s">
        <v>57</v>
      </c>
      <c r="AR1692">
        <v>0</v>
      </c>
      <c r="AW1692" t="s">
        <v>58</v>
      </c>
      <c r="AX1692">
        <v>0</v>
      </c>
      <c r="AY1692">
        <v>2</v>
      </c>
      <c r="AZ1692">
        <v>0.6</v>
      </c>
      <c r="BA1692">
        <v>0.6</v>
      </c>
      <c r="BB1692" t="s">
        <v>59</v>
      </c>
    </row>
    <row r="1693" spans="1:54" x14ac:dyDescent="0.2">
      <c r="A1693" s="7" t="str">
        <f>VLOOKUP(G1693,'Matching-Tabelle'!$A$76:$B$80,2,FALSE)</f>
        <v>claudio.goetz@tkb.ch</v>
      </c>
      <c r="B1693" s="7" t="str">
        <f>VLOOKUP(J1693,'Matching-Tabelle'!$A$1:$B$66,2,FALSE)</f>
        <v>Proj SCRE2016</v>
      </c>
      <c r="C1693" s="7" t="str">
        <f>IF(VLOOKUP(J1693,'Matching-Tabelle'!$A$1:$CB$66,3,FALSE)=0,"",VLOOKUP(J1693,'Matching-Tabelle'!$A$1:$CB$66,3,FALSE))</f>
        <v>WPI Projekte</v>
      </c>
      <c r="D1693" s="7">
        <v>2.5</v>
      </c>
      <c r="E1693" s="7" t="s">
        <v>1599</v>
      </c>
      <c r="F1693" s="8">
        <v>42503</v>
      </c>
      <c r="G1693" t="s">
        <v>879</v>
      </c>
      <c r="H1693" t="s">
        <v>880</v>
      </c>
      <c r="I1693" t="s">
        <v>881</v>
      </c>
      <c r="J1693">
        <v>2500253</v>
      </c>
      <c r="K1693" t="s">
        <v>538</v>
      </c>
      <c r="L1693" t="s">
        <v>539</v>
      </c>
      <c r="M1693">
        <v>990001</v>
      </c>
      <c r="N1693" t="s">
        <v>51</v>
      </c>
      <c r="O1693">
        <v>2.5</v>
      </c>
      <c r="Q1693">
        <v>2.5</v>
      </c>
      <c r="S1693" t="s">
        <v>1599</v>
      </c>
      <c r="AE1693">
        <v>5</v>
      </c>
      <c r="AF1693">
        <v>0</v>
      </c>
      <c r="AG1693">
        <v>1</v>
      </c>
      <c r="AH1693" t="s">
        <v>411</v>
      </c>
      <c r="AI1693" t="s">
        <v>411</v>
      </c>
      <c r="AJ1693">
        <v>2</v>
      </c>
      <c r="AK1693">
        <v>1</v>
      </c>
      <c r="AL1693">
        <v>1</v>
      </c>
      <c r="AM1693" t="s">
        <v>55</v>
      </c>
      <c r="AN1693" t="s">
        <v>56</v>
      </c>
      <c r="AP1693">
        <v>1</v>
      </c>
      <c r="AQ1693" t="s">
        <v>57</v>
      </c>
      <c r="AR1693">
        <v>0</v>
      </c>
      <c r="AW1693" t="s">
        <v>58</v>
      </c>
      <c r="AX1693">
        <v>0</v>
      </c>
      <c r="AY1693">
        <v>2</v>
      </c>
      <c r="AZ1693">
        <v>2.5</v>
      </c>
      <c r="BA1693">
        <v>2.5</v>
      </c>
      <c r="BB1693" t="s">
        <v>59</v>
      </c>
    </row>
    <row r="1694" spans="1:54" x14ac:dyDescent="0.2">
      <c r="A1694" s="7" t="str">
        <f>VLOOKUP(G1694,'Matching-Tabelle'!$A$76:$B$80,2,FALSE)</f>
        <v>claudio.goetz@tkb.ch</v>
      </c>
      <c r="B1694" s="7" t="str">
        <f>VLOOKUP(J1694,'Matching-Tabelle'!$A$1:$B$66,2,FALSE)</f>
        <v>WPI CTB</v>
      </c>
      <c r="C1694" s="7" t="str">
        <f>IF(VLOOKUP(J1694,'Matching-Tabelle'!$A$1:$CB$66,3,FALSE)=0,"",VLOOKUP(J1694,'Matching-Tabelle'!$A$1:$CB$66,3,FALSE))</f>
        <v/>
      </c>
      <c r="D1694" s="7">
        <v>0.5</v>
      </c>
      <c r="E1694" s="7" t="s">
        <v>1600</v>
      </c>
      <c r="F1694" s="8">
        <v>42503</v>
      </c>
      <c r="G1694" t="s">
        <v>879</v>
      </c>
      <c r="H1694" t="s">
        <v>880</v>
      </c>
      <c r="I1694" t="s">
        <v>881</v>
      </c>
      <c r="J1694">
        <v>927</v>
      </c>
      <c r="K1694" t="s">
        <v>99</v>
      </c>
      <c r="L1694" t="s">
        <v>100</v>
      </c>
      <c r="M1694">
        <v>990001</v>
      </c>
      <c r="N1694" t="s">
        <v>51</v>
      </c>
      <c r="O1694">
        <v>0.5</v>
      </c>
      <c r="Q1694">
        <v>0.5</v>
      </c>
      <c r="S1694" t="s">
        <v>1600</v>
      </c>
      <c r="AE1694">
        <v>12</v>
      </c>
      <c r="AF1694">
        <v>7.6</v>
      </c>
      <c r="AG1694">
        <v>5</v>
      </c>
      <c r="AH1694" t="s">
        <v>53</v>
      </c>
      <c r="AI1694" t="s">
        <v>54</v>
      </c>
      <c r="AJ1694">
        <v>2</v>
      </c>
      <c r="AK1694">
        <v>1</v>
      </c>
      <c r="AL1694">
        <v>1</v>
      </c>
      <c r="AM1694" t="s">
        <v>55</v>
      </c>
      <c r="AN1694" t="s">
        <v>56</v>
      </c>
      <c r="AP1694">
        <v>1</v>
      </c>
      <c r="AQ1694" t="s">
        <v>57</v>
      </c>
      <c r="AR1694">
        <v>0</v>
      </c>
      <c r="AW1694" t="s">
        <v>58</v>
      </c>
      <c r="AX1694">
        <v>0</v>
      </c>
      <c r="AY1694">
        <v>2</v>
      </c>
      <c r="AZ1694">
        <v>0.5</v>
      </c>
      <c r="BA1694">
        <v>0.5</v>
      </c>
      <c r="BB1694" t="s">
        <v>59</v>
      </c>
    </row>
    <row r="1695" spans="1:54" x14ac:dyDescent="0.2">
      <c r="A1695" s="7" t="str">
        <f>VLOOKUP(G1695,'Matching-Tabelle'!$A$76:$B$80,2,FALSE)</f>
        <v>claudio.goetz@tkb.ch</v>
      </c>
      <c r="B1695" s="7" t="str">
        <f>VLOOKUP(J1695,'Matching-Tabelle'!$A$1:$B$66,2,FALSE)</f>
        <v>Proj SCRE2016</v>
      </c>
      <c r="C1695" s="7" t="str">
        <f>IF(VLOOKUP(J1695,'Matching-Tabelle'!$A$1:$CB$66,3,FALSE)=0,"",VLOOKUP(J1695,'Matching-Tabelle'!$A$1:$CB$66,3,FALSE))</f>
        <v>WPI Projekte</v>
      </c>
      <c r="D1695" s="7">
        <v>3.5</v>
      </c>
      <c r="E1695" s="7" t="s">
        <v>1601</v>
      </c>
      <c r="F1695" s="8">
        <v>42503</v>
      </c>
      <c r="G1695" t="s">
        <v>879</v>
      </c>
      <c r="H1695" t="s">
        <v>880</v>
      </c>
      <c r="I1695" t="s">
        <v>881</v>
      </c>
      <c r="J1695">
        <v>2500253</v>
      </c>
      <c r="K1695" t="s">
        <v>538</v>
      </c>
      <c r="L1695" t="s">
        <v>539</v>
      </c>
      <c r="M1695">
        <v>990001</v>
      </c>
      <c r="N1695" t="s">
        <v>51</v>
      </c>
      <c r="O1695">
        <v>3.5</v>
      </c>
      <c r="Q1695">
        <v>3.5</v>
      </c>
      <c r="S1695" t="s">
        <v>1601</v>
      </c>
      <c r="AE1695">
        <v>5</v>
      </c>
      <c r="AF1695">
        <v>0</v>
      </c>
      <c r="AG1695">
        <v>1</v>
      </c>
      <c r="AH1695" t="s">
        <v>411</v>
      </c>
      <c r="AI1695" t="s">
        <v>411</v>
      </c>
      <c r="AJ1695">
        <v>2</v>
      </c>
      <c r="AK1695">
        <v>1</v>
      </c>
      <c r="AL1695">
        <v>1</v>
      </c>
      <c r="AM1695" t="s">
        <v>55</v>
      </c>
      <c r="AN1695" t="s">
        <v>56</v>
      </c>
      <c r="AP1695">
        <v>1</v>
      </c>
      <c r="AQ1695" t="s">
        <v>57</v>
      </c>
      <c r="AR1695">
        <v>0</v>
      </c>
      <c r="AW1695" t="s">
        <v>58</v>
      </c>
      <c r="AX1695">
        <v>0</v>
      </c>
      <c r="AY1695">
        <v>2</v>
      </c>
      <c r="AZ1695">
        <v>3.5</v>
      </c>
      <c r="BA1695">
        <v>3.5</v>
      </c>
      <c r="BB1695" t="s">
        <v>59</v>
      </c>
    </row>
    <row r="1696" spans="1:54" x14ac:dyDescent="0.2">
      <c r="A1696" s="7" t="str">
        <f>VLOOKUP(G1696,'Matching-Tabelle'!$A$76:$B$80,2,FALSE)</f>
        <v>claudio.goetz@tkb.ch</v>
      </c>
      <c r="B1696" s="7" t="str">
        <f>VLOOKUP(J1696,'Matching-Tabelle'!$A$1:$B$66,2,FALSE)</f>
        <v>WPI CTB</v>
      </c>
      <c r="C1696" s="7" t="str">
        <f>IF(VLOOKUP(J1696,'Matching-Tabelle'!$A$1:$CB$66,3,FALSE)=0,"",VLOOKUP(J1696,'Matching-Tabelle'!$A$1:$CB$66,3,FALSE))</f>
        <v/>
      </c>
      <c r="D1696" s="7">
        <v>0.5</v>
      </c>
      <c r="E1696" s="7" t="s">
        <v>1602</v>
      </c>
      <c r="F1696" s="8">
        <v>42503</v>
      </c>
      <c r="G1696" t="s">
        <v>879</v>
      </c>
      <c r="H1696" t="s">
        <v>880</v>
      </c>
      <c r="I1696" t="s">
        <v>881</v>
      </c>
      <c r="J1696">
        <v>927</v>
      </c>
      <c r="K1696" t="s">
        <v>99</v>
      </c>
      <c r="L1696" t="s">
        <v>100</v>
      </c>
      <c r="M1696">
        <v>990001</v>
      </c>
      <c r="N1696" t="s">
        <v>51</v>
      </c>
      <c r="O1696">
        <v>0.5</v>
      </c>
      <c r="Q1696">
        <v>0.5</v>
      </c>
      <c r="S1696" t="s">
        <v>1602</v>
      </c>
      <c r="AE1696">
        <v>12</v>
      </c>
      <c r="AF1696">
        <v>7.6</v>
      </c>
      <c r="AG1696">
        <v>5</v>
      </c>
      <c r="AH1696" t="s">
        <v>53</v>
      </c>
      <c r="AI1696" t="s">
        <v>54</v>
      </c>
      <c r="AJ1696">
        <v>2</v>
      </c>
      <c r="AK1696">
        <v>1</v>
      </c>
      <c r="AL1696">
        <v>1</v>
      </c>
      <c r="AM1696" t="s">
        <v>55</v>
      </c>
      <c r="AN1696" t="s">
        <v>56</v>
      </c>
      <c r="AP1696">
        <v>1</v>
      </c>
      <c r="AQ1696" t="s">
        <v>57</v>
      </c>
      <c r="AR1696">
        <v>0</v>
      </c>
      <c r="AW1696" t="s">
        <v>58</v>
      </c>
      <c r="AX1696">
        <v>0</v>
      </c>
      <c r="AY1696">
        <v>2</v>
      </c>
      <c r="AZ1696">
        <v>0.5</v>
      </c>
      <c r="BA1696">
        <v>0.5</v>
      </c>
      <c r="BB1696" t="s">
        <v>59</v>
      </c>
    </row>
    <row r="1697" spans="1:54" x14ac:dyDescent="0.2">
      <c r="A1697" s="7" t="str">
        <f>VLOOKUP(G1697,'Matching-Tabelle'!$A$76:$B$80,2,FALSE)</f>
        <v>claudio.goetz@tkb.ch</v>
      </c>
      <c r="B1697" s="7" t="str">
        <f>VLOOKUP(J1697,'Matching-Tabelle'!$A$1:$B$66,2,FALSE)</f>
        <v>WPI RTB</v>
      </c>
      <c r="C1697" s="7" t="str">
        <f>IF(VLOOKUP(J1697,'Matching-Tabelle'!$A$1:$CB$66,3,FALSE)=0,"",VLOOKUP(J1697,'Matching-Tabelle'!$A$1:$CB$66,3,FALSE))</f>
        <v/>
      </c>
      <c r="D1697" s="7">
        <v>0.5</v>
      </c>
      <c r="E1697" s="7" t="s">
        <v>1603</v>
      </c>
      <c r="F1697" s="8">
        <v>42503</v>
      </c>
      <c r="G1697" t="s">
        <v>879</v>
      </c>
      <c r="H1697" t="s">
        <v>880</v>
      </c>
      <c r="I1697" t="s">
        <v>881</v>
      </c>
      <c r="J1697">
        <v>25</v>
      </c>
      <c r="K1697" t="s">
        <v>192</v>
      </c>
      <c r="L1697" t="s">
        <v>193</v>
      </c>
      <c r="M1697">
        <v>990001</v>
      </c>
      <c r="N1697" t="s">
        <v>51</v>
      </c>
      <c r="O1697">
        <v>0.5</v>
      </c>
      <c r="Q1697">
        <v>0.5</v>
      </c>
      <c r="S1697" t="s">
        <v>1603</v>
      </c>
      <c r="AE1697">
        <v>12</v>
      </c>
      <c r="AF1697">
        <v>7.6</v>
      </c>
      <c r="AG1697">
        <v>5</v>
      </c>
      <c r="AH1697" t="s">
        <v>53</v>
      </c>
      <c r="AI1697" t="s">
        <v>54</v>
      </c>
      <c r="AJ1697">
        <v>2</v>
      </c>
      <c r="AK1697">
        <v>1</v>
      </c>
      <c r="AL1697">
        <v>1</v>
      </c>
      <c r="AM1697" t="s">
        <v>55</v>
      </c>
      <c r="AN1697" t="s">
        <v>56</v>
      </c>
      <c r="AP1697">
        <v>1</v>
      </c>
      <c r="AQ1697" t="s">
        <v>57</v>
      </c>
      <c r="AR1697">
        <v>0</v>
      </c>
      <c r="AW1697" t="s">
        <v>58</v>
      </c>
      <c r="AX1697">
        <v>0</v>
      </c>
      <c r="AY1697">
        <v>2</v>
      </c>
      <c r="AZ1697">
        <v>0.5</v>
      </c>
      <c r="BA1697">
        <v>0.5</v>
      </c>
      <c r="BB1697" t="s">
        <v>59</v>
      </c>
    </row>
    <row r="1698" spans="1:54" x14ac:dyDescent="0.2">
      <c r="A1698" s="7" t="str">
        <f>VLOOKUP(G1698,'Matching-Tabelle'!$A$76:$B$80,2,FALSE)</f>
        <v>claudio.goetz@tkb.ch</v>
      </c>
      <c r="B1698" s="7" t="str">
        <f>VLOOKUP(J1698,'Matching-Tabelle'!$A$1:$B$66,2,FALSE)</f>
        <v>Proj Optima</v>
      </c>
      <c r="C1698" s="7" t="str">
        <f>IF(VLOOKUP(J1698,'Matching-Tabelle'!$A$1:$CB$66,3,FALSE)=0,"",VLOOKUP(J1698,'Matching-Tabelle'!$A$1:$CB$66,3,FALSE))</f>
        <v/>
      </c>
      <c r="D1698" s="7">
        <v>1.3</v>
      </c>
      <c r="E1698" s="7"/>
      <c r="F1698" s="8">
        <v>42503</v>
      </c>
      <c r="G1698" t="s">
        <v>879</v>
      </c>
      <c r="H1698" t="s">
        <v>880</v>
      </c>
      <c r="I1698" t="s">
        <v>881</v>
      </c>
      <c r="J1698">
        <v>211</v>
      </c>
      <c r="K1698" t="s">
        <v>79</v>
      </c>
      <c r="L1698" t="s">
        <v>80</v>
      </c>
      <c r="M1698">
        <v>990001</v>
      </c>
      <c r="N1698" t="s">
        <v>51</v>
      </c>
      <c r="O1698">
        <v>1.3</v>
      </c>
      <c r="Q1698">
        <v>1.3</v>
      </c>
      <c r="AE1698">
        <v>12</v>
      </c>
      <c r="AF1698">
        <v>7.6</v>
      </c>
      <c r="AG1698">
        <v>5</v>
      </c>
      <c r="AH1698" t="s">
        <v>53</v>
      </c>
      <c r="AI1698" t="s">
        <v>54</v>
      </c>
      <c r="AJ1698">
        <v>2</v>
      </c>
      <c r="AK1698">
        <v>1</v>
      </c>
      <c r="AL1698">
        <v>1</v>
      </c>
      <c r="AM1698" t="s">
        <v>55</v>
      </c>
      <c r="AN1698" t="s">
        <v>56</v>
      </c>
      <c r="AP1698">
        <v>1</v>
      </c>
      <c r="AQ1698" t="s">
        <v>57</v>
      </c>
      <c r="AR1698">
        <v>0</v>
      </c>
      <c r="AW1698" t="s">
        <v>58</v>
      </c>
      <c r="AX1698">
        <v>0</v>
      </c>
      <c r="AY1698">
        <v>2</v>
      </c>
      <c r="AZ1698">
        <v>1.3</v>
      </c>
      <c r="BA1698">
        <v>1.3</v>
      </c>
      <c r="BB1698" t="s">
        <v>59</v>
      </c>
    </row>
    <row r="1699" spans="1:54" x14ac:dyDescent="0.2">
      <c r="A1699" s="7" t="str">
        <f>VLOOKUP(G1699,'Matching-Tabelle'!$A$76:$B$80,2,FALSE)</f>
        <v>claudio.goetz@tkb.ch</v>
      </c>
      <c r="B1699" s="7" t="str">
        <f>VLOOKUP(J1699,'Matching-Tabelle'!$A$1:$B$66,2,FALSE)</f>
        <v>WPI Führung</v>
      </c>
      <c r="C1699" s="7" t="str">
        <f>IF(VLOOKUP(J1699,'Matching-Tabelle'!$A$1:$CB$66,3,FALSE)=0,"",VLOOKUP(J1699,'Matching-Tabelle'!$A$1:$CB$66,3,FALSE))</f>
        <v/>
      </c>
      <c r="D1699" s="7">
        <v>0.3</v>
      </c>
      <c r="E1699" s="7" t="s">
        <v>1604</v>
      </c>
      <c r="F1699" s="8">
        <v>42507</v>
      </c>
      <c r="G1699" t="s">
        <v>879</v>
      </c>
      <c r="H1699" t="s">
        <v>880</v>
      </c>
      <c r="I1699" t="s">
        <v>881</v>
      </c>
      <c r="J1699">
        <v>26</v>
      </c>
      <c r="K1699" t="s">
        <v>130</v>
      </c>
      <c r="L1699" t="s">
        <v>131</v>
      </c>
      <c r="M1699">
        <v>990001</v>
      </c>
      <c r="N1699" t="s">
        <v>51</v>
      </c>
      <c r="O1699">
        <v>0.3</v>
      </c>
      <c r="Q1699">
        <v>0.3</v>
      </c>
      <c r="S1699" t="s">
        <v>1604</v>
      </c>
      <c r="AE1699">
        <v>12</v>
      </c>
      <c r="AF1699">
        <v>7.6</v>
      </c>
      <c r="AG1699">
        <v>5</v>
      </c>
      <c r="AH1699" t="s">
        <v>53</v>
      </c>
      <c r="AI1699" t="s">
        <v>54</v>
      </c>
      <c r="AJ1699">
        <v>2</v>
      </c>
      <c r="AK1699">
        <v>1</v>
      </c>
      <c r="AL1699">
        <v>1</v>
      </c>
      <c r="AM1699" t="s">
        <v>55</v>
      </c>
      <c r="AN1699" t="s">
        <v>56</v>
      </c>
      <c r="AP1699">
        <v>1</v>
      </c>
      <c r="AQ1699" t="s">
        <v>57</v>
      </c>
      <c r="AR1699">
        <v>0</v>
      </c>
      <c r="AW1699" t="s">
        <v>58</v>
      </c>
      <c r="AX1699">
        <v>0</v>
      </c>
      <c r="AY1699">
        <v>2</v>
      </c>
      <c r="AZ1699">
        <v>0.3</v>
      </c>
      <c r="BA1699">
        <v>0.3</v>
      </c>
      <c r="BB1699" t="s">
        <v>59</v>
      </c>
    </row>
    <row r="1700" spans="1:54" x14ac:dyDescent="0.2">
      <c r="A1700" s="7" t="str">
        <f>VLOOKUP(G1700,'Matching-Tabelle'!$A$76:$B$80,2,FALSE)</f>
        <v>claudio.goetz@tkb.ch</v>
      </c>
      <c r="B1700" s="7" t="str">
        <f>VLOOKUP(J1700,'Matching-Tabelle'!$A$1:$B$66,2,FALSE)</f>
        <v>WPI CTB</v>
      </c>
      <c r="C1700" s="7" t="str">
        <f>IF(VLOOKUP(J1700,'Matching-Tabelle'!$A$1:$CB$66,3,FALSE)=0,"",VLOOKUP(J1700,'Matching-Tabelle'!$A$1:$CB$66,3,FALSE))</f>
        <v/>
      </c>
      <c r="D1700" s="7">
        <v>0.2</v>
      </c>
      <c r="E1700" s="7" t="s">
        <v>1605</v>
      </c>
      <c r="F1700" s="8">
        <v>42507</v>
      </c>
      <c r="G1700" t="s">
        <v>879</v>
      </c>
      <c r="H1700" t="s">
        <v>880</v>
      </c>
      <c r="I1700" t="s">
        <v>881</v>
      </c>
      <c r="J1700">
        <v>927</v>
      </c>
      <c r="K1700" t="s">
        <v>99</v>
      </c>
      <c r="L1700" t="s">
        <v>100</v>
      </c>
      <c r="M1700">
        <v>990001</v>
      </c>
      <c r="N1700" t="s">
        <v>51</v>
      </c>
      <c r="O1700">
        <v>0.2</v>
      </c>
      <c r="Q1700">
        <v>0.2</v>
      </c>
      <c r="S1700" t="s">
        <v>1605</v>
      </c>
      <c r="AE1700">
        <v>12</v>
      </c>
      <c r="AF1700">
        <v>7.6</v>
      </c>
      <c r="AG1700">
        <v>5</v>
      </c>
      <c r="AH1700" t="s">
        <v>53</v>
      </c>
      <c r="AI1700" t="s">
        <v>54</v>
      </c>
      <c r="AJ1700">
        <v>2</v>
      </c>
      <c r="AK1700">
        <v>1</v>
      </c>
      <c r="AL1700">
        <v>1</v>
      </c>
      <c r="AM1700" t="s">
        <v>55</v>
      </c>
      <c r="AN1700" t="s">
        <v>56</v>
      </c>
      <c r="AP1700">
        <v>1</v>
      </c>
      <c r="AQ1700" t="s">
        <v>57</v>
      </c>
      <c r="AR1700">
        <v>0</v>
      </c>
      <c r="AW1700" t="s">
        <v>58</v>
      </c>
      <c r="AX1700">
        <v>0</v>
      </c>
      <c r="AY1700">
        <v>2</v>
      </c>
      <c r="AZ1700">
        <v>0.2</v>
      </c>
      <c r="BA1700">
        <v>0.2</v>
      </c>
      <c r="BB1700" t="s">
        <v>59</v>
      </c>
    </row>
    <row r="1701" spans="1:54" x14ac:dyDescent="0.2">
      <c r="A1701" s="7" t="str">
        <f>VLOOKUP(G1701,'Matching-Tabelle'!$A$76:$B$80,2,FALSE)</f>
        <v>claudio.goetz@tkb.ch</v>
      </c>
      <c r="B1701" s="7" t="str">
        <f>VLOOKUP(J1701,'Matching-Tabelle'!$A$1:$B$66,2,FALSE)</f>
        <v>WPI RTB</v>
      </c>
      <c r="C1701" s="7" t="str">
        <f>IF(VLOOKUP(J1701,'Matching-Tabelle'!$A$1:$CB$66,3,FALSE)=0,"",VLOOKUP(J1701,'Matching-Tabelle'!$A$1:$CB$66,3,FALSE))</f>
        <v/>
      </c>
      <c r="D1701" s="7">
        <v>0.3</v>
      </c>
      <c r="E1701" s="7" t="s">
        <v>1603</v>
      </c>
      <c r="F1701" s="8">
        <v>42507</v>
      </c>
      <c r="G1701" t="s">
        <v>879</v>
      </c>
      <c r="H1701" t="s">
        <v>880</v>
      </c>
      <c r="I1701" t="s">
        <v>881</v>
      </c>
      <c r="J1701">
        <v>25</v>
      </c>
      <c r="K1701" t="s">
        <v>192</v>
      </c>
      <c r="L1701" t="s">
        <v>193</v>
      </c>
      <c r="M1701">
        <v>990001</v>
      </c>
      <c r="N1701" t="s">
        <v>51</v>
      </c>
      <c r="O1701">
        <v>0.3</v>
      </c>
      <c r="Q1701">
        <v>0.3</v>
      </c>
      <c r="S1701" t="s">
        <v>1603</v>
      </c>
      <c r="AE1701">
        <v>12</v>
      </c>
      <c r="AF1701">
        <v>7.6</v>
      </c>
      <c r="AG1701">
        <v>5</v>
      </c>
      <c r="AH1701" t="s">
        <v>53</v>
      </c>
      <c r="AI1701" t="s">
        <v>54</v>
      </c>
      <c r="AJ1701">
        <v>2</v>
      </c>
      <c r="AK1701">
        <v>1</v>
      </c>
      <c r="AL1701">
        <v>1</v>
      </c>
      <c r="AM1701" t="s">
        <v>55</v>
      </c>
      <c r="AN1701" t="s">
        <v>56</v>
      </c>
      <c r="AP1701">
        <v>1</v>
      </c>
      <c r="AQ1701" t="s">
        <v>57</v>
      </c>
      <c r="AR1701">
        <v>0</v>
      </c>
      <c r="AW1701" t="s">
        <v>58</v>
      </c>
      <c r="AX1701">
        <v>0</v>
      </c>
      <c r="AY1701">
        <v>2</v>
      </c>
      <c r="AZ1701">
        <v>0.3</v>
      </c>
      <c r="BA1701">
        <v>0.3</v>
      </c>
      <c r="BB1701" t="s">
        <v>59</v>
      </c>
    </row>
    <row r="1702" spans="1:54" x14ac:dyDescent="0.2">
      <c r="A1702" s="7" t="str">
        <f>VLOOKUP(G1702,'Matching-Tabelle'!$A$76:$B$80,2,FALSE)</f>
        <v>claudio.goetz@tkb.ch</v>
      </c>
      <c r="B1702" s="7" t="str">
        <f>VLOOKUP(J1702,'Matching-Tabelle'!$A$1:$B$66,2,FALSE)</f>
        <v>WPI CTB</v>
      </c>
      <c r="C1702" s="7" t="str">
        <f>IF(VLOOKUP(J1702,'Matching-Tabelle'!$A$1:$CB$66,3,FALSE)=0,"",VLOOKUP(J1702,'Matching-Tabelle'!$A$1:$CB$66,3,FALSE))</f>
        <v/>
      </c>
      <c r="D1702" s="7">
        <v>0.2</v>
      </c>
      <c r="E1702" s="7" t="s">
        <v>1606</v>
      </c>
      <c r="F1702" s="8">
        <v>42507</v>
      </c>
      <c r="G1702" t="s">
        <v>879</v>
      </c>
      <c r="H1702" t="s">
        <v>880</v>
      </c>
      <c r="I1702" t="s">
        <v>881</v>
      </c>
      <c r="J1702">
        <v>919</v>
      </c>
      <c r="K1702" t="s">
        <v>66</v>
      </c>
      <c r="L1702" t="s">
        <v>67</v>
      </c>
      <c r="M1702">
        <v>990001</v>
      </c>
      <c r="N1702" t="s">
        <v>51</v>
      </c>
      <c r="O1702">
        <v>0.2</v>
      </c>
      <c r="Q1702">
        <v>0.2</v>
      </c>
      <c r="S1702" t="s">
        <v>1606</v>
      </c>
      <c r="AE1702">
        <v>12</v>
      </c>
      <c r="AF1702">
        <v>7.6</v>
      </c>
      <c r="AG1702">
        <v>5</v>
      </c>
      <c r="AH1702" t="s">
        <v>53</v>
      </c>
      <c r="AI1702" t="s">
        <v>54</v>
      </c>
      <c r="AJ1702">
        <v>2</v>
      </c>
      <c r="AK1702">
        <v>1</v>
      </c>
      <c r="AL1702">
        <v>1</v>
      </c>
      <c r="AM1702" t="s">
        <v>55</v>
      </c>
      <c r="AN1702" t="s">
        <v>56</v>
      </c>
      <c r="AP1702">
        <v>1</v>
      </c>
      <c r="AQ1702" t="s">
        <v>57</v>
      </c>
      <c r="AR1702">
        <v>0</v>
      </c>
      <c r="AW1702" t="s">
        <v>58</v>
      </c>
      <c r="AX1702">
        <v>0</v>
      </c>
      <c r="AY1702">
        <v>2</v>
      </c>
      <c r="AZ1702">
        <v>0.2</v>
      </c>
      <c r="BA1702">
        <v>0.2</v>
      </c>
      <c r="BB1702" t="s">
        <v>59</v>
      </c>
    </row>
    <row r="1703" spans="1:54" x14ac:dyDescent="0.2">
      <c r="A1703" s="7" t="str">
        <f>VLOOKUP(G1703,'Matching-Tabelle'!$A$76:$B$80,2,FALSE)</f>
        <v>claudio.goetz@tkb.ch</v>
      </c>
      <c r="B1703" s="7" t="str">
        <f>VLOOKUP(J1703,'Matching-Tabelle'!$A$1:$B$66,2,FALSE)</f>
        <v>Proj Optima</v>
      </c>
      <c r="C1703" s="7" t="str">
        <f>IF(VLOOKUP(J1703,'Matching-Tabelle'!$A$1:$CB$66,3,FALSE)=0,"",VLOOKUP(J1703,'Matching-Tabelle'!$A$1:$CB$66,3,FALSE))</f>
        <v/>
      </c>
      <c r="D1703" s="7">
        <v>0.5</v>
      </c>
      <c r="E1703" s="7" t="s">
        <v>1607</v>
      </c>
      <c r="F1703" s="8">
        <v>42507</v>
      </c>
      <c r="G1703" t="s">
        <v>879</v>
      </c>
      <c r="H1703" t="s">
        <v>880</v>
      </c>
      <c r="I1703" t="s">
        <v>881</v>
      </c>
      <c r="J1703">
        <v>211</v>
      </c>
      <c r="K1703" t="s">
        <v>79</v>
      </c>
      <c r="L1703" t="s">
        <v>80</v>
      </c>
      <c r="M1703">
        <v>990001</v>
      </c>
      <c r="N1703" t="s">
        <v>51</v>
      </c>
      <c r="O1703">
        <v>0.5</v>
      </c>
      <c r="Q1703">
        <v>0.5</v>
      </c>
      <c r="S1703" t="s">
        <v>1607</v>
      </c>
      <c r="AE1703">
        <v>12</v>
      </c>
      <c r="AF1703">
        <v>7.6</v>
      </c>
      <c r="AG1703">
        <v>5</v>
      </c>
      <c r="AH1703" t="s">
        <v>53</v>
      </c>
      <c r="AI1703" t="s">
        <v>54</v>
      </c>
      <c r="AJ1703">
        <v>2</v>
      </c>
      <c r="AK1703">
        <v>1</v>
      </c>
      <c r="AL1703">
        <v>1</v>
      </c>
      <c r="AM1703" t="s">
        <v>55</v>
      </c>
      <c r="AN1703" t="s">
        <v>56</v>
      </c>
      <c r="AP1703">
        <v>1</v>
      </c>
      <c r="AQ1703" t="s">
        <v>57</v>
      </c>
      <c r="AR1703">
        <v>0</v>
      </c>
      <c r="AW1703" t="s">
        <v>58</v>
      </c>
      <c r="AX1703">
        <v>0</v>
      </c>
      <c r="AY1703">
        <v>2</v>
      </c>
      <c r="AZ1703">
        <v>0.5</v>
      </c>
      <c r="BA1703">
        <v>0.5</v>
      </c>
      <c r="BB1703" t="s">
        <v>59</v>
      </c>
    </row>
    <row r="1704" spans="1:54" x14ac:dyDescent="0.2">
      <c r="A1704" s="7" t="str">
        <f>VLOOKUP(G1704,'Matching-Tabelle'!$A$76:$B$80,2,FALSE)</f>
        <v>claudio.goetz@tkb.ch</v>
      </c>
      <c r="B1704" s="7" t="str">
        <f>VLOOKUP(J1704,'Matching-Tabelle'!$A$1:$B$66,2,FALSE)</f>
        <v>WPI CTB</v>
      </c>
      <c r="C1704" s="7" t="str">
        <f>IF(VLOOKUP(J1704,'Matching-Tabelle'!$A$1:$CB$66,3,FALSE)=0,"",VLOOKUP(J1704,'Matching-Tabelle'!$A$1:$CB$66,3,FALSE))</f>
        <v/>
      </c>
      <c r="D1704" s="7">
        <v>1.3</v>
      </c>
      <c r="E1704" s="7" t="s">
        <v>1608</v>
      </c>
      <c r="F1704" s="8">
        <v>42507</v>
      </c>
      <c r="G1704" t="s">
        <v>879</v>
      </c>
      <c r="H1704" t="s">
        <v>880</v>
      </c>
      <c r="I1704" t="s">
        <v>881</v>
      </c>
      <c r="J1704">
        <v>927</v>
      </c>
      <c r="K1704" t="s">
        <v>99</v>
      </c>
      <c r="L1704" t="s">
        <v>100</v>
      </c>
      <c r="M1704">
        <v>990001</v>
      </c>
      <c r="N1704" t="s">
        <v>51</v>
      </c>
      <c r="O1704">
        <v>1.3</v>
      </c>
      <c r="Q1704">
        <v>1.3</v>
      </c>
      <c r="S1704" t="s">
        <v>1608</v>
      </c>
      <c r="AE1704">
        <v>12</v>
      </c>
      <c r="AF1704">
        <v>7.6</v>
      </c>
      <c r="AG1704">
        <v>5</v>
      </c>
      <c r="AH1704" t="s">
        <v>53</v>
      </c>
      <c r="AI1704" t="s">
        <v>54</v>
      </c>
      <c r="AJ1704">
        <v>2</v>
      </c>
      <c r="AK1704">
        <v>1</v>
      </c>
      <c r="AL1704">
        <v>1</v>
      </c>
      <c r="AM1704" t="s">
        <v>55</v>
      </c>
      <c r="AN1704" t="s">
        <v>56</v>
      </c>
      <c r="AP1704">
        <v>1</v>
      </c>
      <c r="AQ1704" t="s">
        <v>57</v>
      </c>
      <c r="AR1704">
        <v>0</v>
      </c>
      <c r="AW1704" t="s">
        <v>58</v>
      </c>
      <c r="AX1704">
        <v>0</v>
      </c>
      <c r="AY1704">
        <v>2</v>
      </c>
      <c r="AZ1704">
        <v>1.3</v>
      </c>
      <c r="BA1704">
        <v>1.3</v>
      </c>
      <c r="BB1704" t="s">
        <v>59</v>
      </c>
    </row>
    <row r="1705" spans="1:54" x14ac:dyDescent="0.2">
      <c r="A1705" s="7" t="str">
        <f>VLOOKUP(G1705,'Matching-Tabelle'!$A$76:$B$80,2,FALSE)</f>
        <v>claudio.goetz@tkb.ch</v>
      </c>
      <c r="B1705" s="7" t="str">
        <f>VLOOKUP(J1705,'Matching-Tabelle'!$A$1:$B$66,2,FALSE)</f>
        <v>WPI CTB</v>
      </c>
      <c r="C1705" s="7" t="str">
        <f>IF(VLOOKUP(J1705,'Matching-Tabelle'!$A$1:$CB$66,3,FALSE)=0,"",VLOOKUP(J1705,'Matching-Tabelle'!$A$1:$CB$66,3,FALSE))</f>
        <v/>
      </c>
      <c r="D1705" s="7">
        <v>0.2</v>
      </c>
      <c r="E1705" s="7" t="s">
        <v>1609</v>
      </c>
      <c r="F1705" s="8">
        <v>42507</v>
      </c>
      <c r="G1705" t="s">
        <v>879</v>
      </c>
      <c r="H1705" t="s">
        <v>880</v>
      </c>
      <c r="I1705" t="s">
        <v>881</v>
      </c>
      <c r="J1705">
        <v>919</v>
      </c>
      <c r="K1705" t="s">
        <v>66</v>
      </c>
      <c r="L1705" t="s">
        <v>67</v>
      </c>
      <c r="M1705">
        <v>990001</v>
      </c>
      <c r="N1705" t="s">
        <v>51</v>
      </c>
      <c r="O1705">
        <v>0.2</v>
      </c>
      <c r="Q1705">
        <v>0.2</v>
      </c>
      <c r="S1705" t="s">
        <v>1609</v>
      </c>
      <c r="AE1705">
        <v>12</v>
      </c>
      <c r="AF1705">
        <v>7.6</v>
      </c>
      <c r="AG1705">
        <v>5</v>
      </c>
      <c r="AH1705" t="s">
        <v>53</v>
      </c>
      <c r="AI1705" t="s">
        <v>54</v>
      </c>
      <c r="AJ1705">
        <v>2</v>
      </c>
      <c r="AK1705">
        <v>1</v>
      </c>
      <c r="AL1705">
        <v>1</v>
      </c>
      <c r="AM1705" t="s">
        <v>55</v>
      </c>
      <c r="AN1705" t="s">
        <v>56</v>
      </c>
      <c r="AP1705">
        <v>1</v>
      </c>
      <c r="AQ1705" t="s">
        <v>57</v>
      </c>
      <c r="AR1705">
        <v>0</v>
      </c>
      <c r="AW1705" t="s">
        <v>58</v>
      </c>
      <c r="AX1705">
        <v>0</v>
      </c>
      <c r="AY1705">
        <v>2</v>
      </c>
      <c r="AZ1705">
        <v>0.2</v>
      </c>
      <c r="BA1705">
        <v>0.2</v>
      </c>
      <c r="BB1705" t="s">
        <v>59</v>
      </c>
    </row>
    <row r="1706" spans="1:54" x14ac:dyDescent="0.2">
      <c r="A1706" s="7" t="str">
        <f>VLOOKUP(G1706,'Matching-Tabelle'!$A$76:$B$80,2,FALSE)</f>
        <v>claudio.goetz@tkb.ch</v>
      </c>
      <c r="B1706" s="7" t="str">
        <f>VLOOKUP(J1706,'Matching-Tabelle'!$A$1:$B$66,2,FALSE)</f>
        <v>Proj SCRE2016</v>
      </c>
      <c r="C1706" s="7" t="str">
        <f>IF(VLOOKUP(J1706,'Matching-Tabelle'!$A$1:$CB$66,3,FALSE)=0,"",VLOOKUP(J1706,'Matching-Tabelle'!$A$1:$CB$66,3,FALSE))</f>
        <v>WPI Projekte</v>
      </c>
      <c r="D1706" s="7">
        <v>3.5</v>
      </c>
      <c r="E1706" s="7" t="s">
        <v>1610</v>
      </c>
      <c r="F1706" s="8">
        <v>42507</v>
      </c>
      <c r="G1706" t="s">
        <v>879</v>
      </c>
      <c r="H1706" t="s">
        <v>880</v>
      </c>
      <c r="I1706" t="s">
        <v>881</v>
      </c>
      <c r="J1706">
        <v>2500253</v>
      </c>
      <c r="K1706" t="s">
        <v>538</v>
      </c>
      <c r="L1706" t="s">
        <v>539</v>
      </c>
      <c r="M1706">
        <v>990001</v>
      </c>
      <c r="N1706" t="s">
        <v>51</v>
      </c>
      <c r="O1706">
        <v>3.5</v>
      </c>
      <c r="Q1706">
        <v>3.5</v>
      </c>
      <c r="S1706" t="s">
        <v>1610</v>
      </c>
      <c r="AE1706">
        <v>5</v>
      </c>
      <c r="AF1706">
        <v>0</v>
      </c>
      <c r="AG1706">
        <v>1</v>
      </c>
      <c r="AH1706" t="s">
        <v>411</v>
      </c>
      <c r="AI1706" t="s">
        <v>411</v>
      </c>
      <c r="AJ1706">
        <v>2</v>
      </c>
      <c r="AK1706">
        <v>1</v>
      </c>
      <c r="AL1706">
        <v>1</v>
      </c>
      <c r="AM1706" t="s">
        <v>55</v>
      </c>
      <c r="AN1706" t="s">
        <v>56</v>
      </c>
      <c r="AP1706">
        <v>1</v>
      </c>
      <c r="AQ1706" t="s">
        <v>57</v>
      </c>
      <c r="AR1706">
        <v>0</v>
      </c>
      <c r="AW1706" t="s">
        <v>58</v>
      </c>
      <c r="AX1706">
        <v>0</v>
      </c>
      <c r="AY1706">
        <v>2</v>
      </c>
      <c r="AZ1706">
        <v>3.5</v>
      </c>
      <c r="BA1706">
        <v>3.5</v>
      </c>
      <c r="BB1706" t="s">
        <v>59</v>
      </c>
    </row>
    <row r="1707" spans="1:54" x14ac:dyDescent="0.2">
      <c r="A1707" s="7" t="str">
        <f>VLOOKUP(G1707,'Matching-Tabelle'!$A$76:$B$80,2,FALSE)</f>
        <v>claudio.goetz@tkb.ch</v>
      </c>
      <c r="B1707" s="7" t="str">
        <f>VLOOKUP(J1707,'Matching-Tabelle'!$A$1:$B$66,2,FALSE)</f>
        <v>WPI RTB</v>
      </c>
      <c r="C1707" s="7" t="str">
        <f>IF(VLOOKUP(J1707,'Matching-Tabelle'!$A$1:$CB$66,3,FALSE)=0,"",VLOOKUP(J1707,'Matching-Tabelle'!$A$1:$CB$66,3,FALSE))</f>
        <v/>
      </c>
      <c r="D1707" s="7">
        <v>0.2</v>
      </c>
      <c r="E1707" s="7" t="s">
        <v>1611</v>
      </c>
      <c r="F1707" s="8">
        <v>42507</v>
      </c>
      <c r="G1707" t="s">
        <v>879</v>
      </c>
      <c r="H1707" t="s">
        <v>880</v>
      </c>
      <c r="I1707" t="s">
        <v>881</v>
      </c>
      <c r="J1707">
        <v>22</v>
      </c>
      <c r="K1707" t="s">
        <v>88</v>
      </c>
      <c r="L1707" t="s">
        <v>89</v>
      </c>
      <c r="M1707">
        <v>990001</v>
      </c>
      <c r="N1707" t="s">
        <v>51</v>
      </c>
      <c r="O1707">
        <v>0.2</v>
      </c>
      <c r="Q1707">
        <v>0.2</v>
      </c>
      <c r="S1707" t="s">
        <v>1611</v>
      </c>
      <c r="AE1707">
        <v>12</v>
      </c>
      <c r="AF1707">
        <v>7.6</v>
      </c>
      <c r="AG1707">
        <v>5</v>
      </c>
      <c r="AH1707" t="s">
        <v>53</v>
      </c>
      <c r="AI1707" t="s">
        <v>54</v>
      </c>
      <c r="AJ1707">
        <v>2</v>
      </c>
      <c r="AK1707">
        <v>1</v>
      </c>
      <c r="AL1707">
        <v>1</v>
      </c>
      <c r="AM1707" t="s">
        <v>55</v>
      </c>
      <c r="AN1707" t="s">
        <v>56</v>
      </c>
      <c r="AP1707">
        <v>1</v>
      </c>
      <c r="AQ1707" t="s">
        <v>57</v>
      </c>
      <c r="AR1707">
        <v>0</v>
      </c>
      <c r="AW1707" t="s">
        <v>58</v>
      </c>
      <c r="AX1707">
        <v>0</v>
      </c>
      <c r="AY1707">
        <v>2</v>
      </c>
      <c r="AZ1707">
        <v>0.2</v>
      </c>
      <c r="BA1707">
        <v>0.2</v>
      </c>
      <c r="BB1707" t="s">
        <v>59</v>
      </c>
    </row>
    <row r="1708" spans="1:54" x14ac:dyDescent="0.2">
      <c r="A1708" s="7" t="str">
        <f>VLOOKUP(G1708,'Matching-Tabelle'!$A$76:$B$80,2,FALSE)</f>
        <v>claudio.goetz@tkb.ch</v>
      </c>
      <c r="B1708" s="7" t="str">
        <f>VLOOKUP(J1708,'Matching-Tabelle'!$A$1:$B$66,2,FALSE)</f>
        <v>Proj Optima</v>
      </c>
      <c r="C1708" s="7" t="str">
        <f>IF(VLOOKUP(J1708,'Matching-Tabelle'!$A$1:$CB$66,3,FALSE)=0,"",VLOOKUP(J1708,'Matching-Tabelle'!$A$1:$CB$66,3,FALSE))</f>
        <v/>
      </c>
      <c r="D1708" s="7">
        <v>1.4</v>
      </c>
      <c r="E1708" s="7" t="s">
        <v>1612</v>
      </c>
      <c r="F1708" s="8">
        <v>42507</v>
      </c>
      <c r="G1708" t="s">
        <v>879</v>
      </c>
      <c r="H1708" t="s">
        <v>880</v>
      </c>
      <c r="I1708" t="s">
        <v>881</v>
      </c>
      <c r="J1708">
        <v>211</v>
      </c>
      <c r="K1708" t="s">
        <v>79</v>
      </c>
      <c r="L1708" t="s">
        <v>80</v>
      </c>
      <c r="M1708">
        <v>990001</v>
      </c>
      <c r="N1708" t="s">
        <v>51</v>
      </c>
      <c r="O1708">
        <v>1.4</v>
      </c>
      <c r="Q1708">
        <v>1.4</v>
      </c>
      <c r="S1708" t="s">
        <v>1612</v>
      </c>
      <c r="AE1708">
        <v>12</v>
      </c>
      <c r="AF1708">
        <v>7.6</v>
      </c>
      <c r="AG1708">
        <v>5</v>
      </c>
      <c r="AH1708" t="s">
        <v>53</v>
      </c>
      <c r="AI1708" t="s">
        <v>54</v>
      </c>
      <c r="AJ1708">
        <v>2</v>
      </c>
      <c r="AK1708">
        <v>1</v>
      </c>
      <c r="AL1708">
        <v>1</v>
      </c>
      <c r="AM1708" t="s">
        <v>55</v>
      </c>
      <c r="AN1708" t="s">
        <v>56</v>
      </c>
      <c r="AP1708">
        <v>1</v>
      </c>
      <c r="AQ1708" t="s">
        <v>57</v>
      </c>
      <c r="AR1708">
        <v>0</v>
      </c>
      <c r="AW1708" t="s">
        <v>58</v>
      </c>
      <c r="AX1708">
        <v>0</v>
      </c>
      <c r="AY1708">
        <v>2</v>
      </c>
      <c r="AZ1708">
        <v>1.4</v>
      </c>
      <c r="BA1708">
        <v>1.4</v>
      </c>
      <c r="BB1708" t="s">
        <v>59</v>
      </c>
    </row>
    <row r="1709" spans="1:54" x14ac:dyDescent="0.2">
      <c r="A1709" s="7" t="str">
        <f>VLOOKUP(G1709,'Matching-Tabelle'!$A$76:$B$80,2,FALSE)</f>
        <v>claudio.goetz@tkb.ch</v>
      </c>
      <c r="B1709" s="7" t="str">
        <f>VLOOKUP(J1709,'Matching-Tabelle'!$A$1:$B$66,2,FALSE)</f>
        <v>WPI CTB</v>
      </c>
      <c r="C1709" s="7" t="str">
        <f>IF(VLOOKUP(J1709,'Matching-Tabelle'!$A$1:$CB$66,3,FALSE)=0,"",VLOOKUP(J1709,'Matching-Tabelle'!$A$1:$CB$66,3,FALSE))</f>
        <v/>
      </c>
      <c r="D1709" s="7">
        <v>1</v>
      </c>
      <c r="E1709" s="7" t="s">
        <v>1613</v>
      </c>
      <c r="F1709" s="8">
        <v>42507</v>
      </c>
      <c r="G1709" t="s">
        <v>879</v>
      </c>
      <c r="H1709" t="s">
        <v>880</v>
      </c>
      <c r="I1709" t="s">
        <v>881</v>
      </c>
      <c r="J1709">
        <v>925</v>
      </c>
      <c r="K1709" t="s">
        <v>49</v>
      </c>
      <c r="L1709" t="s">
        <v>50</v>
      </c>
      <c r="M1709">
        <v>990001</v>
      </c>
      <c r="N1709" t="s">
        <v>51</v>
      </c>
      <c r="O1709">
        <v>1</v>
      </c>
      <c r="Q1709">
        <v>1</v>
      </c>
      <c r="S1709" t="s">
        <v>1613</v>
      </c>
      <c r="AE1709">
        <v>12</v>
      </c>
      <c r="AF1709">
        <v>7.6</v>
      </c>
      <c r="AG1709">
        <v>5</v>
      </c>
      <c r="AH1709" t="s">
        <v>53</v>
      </c>
      <c r="AI1709" t="s">
        <v>54</v>
      </c>
      <c r="AJ1709">
        <v>2</v>
      </c>
      <c r="AK1709">
        <v>1</v>
      </c>
      <c r="AL1709">
        <v>1</v>
      </c>
      <c r="AM1709" t="s">
        <v>55</v>
      </c>
      <c r="AN1709" t="s">
        <v>56</v>
      </c>
      <c r="AP1709">
        <v>1</v>
      </c>
      <c r="AQ1709" t="s">
        <v>57</v>
      </c>
      <c r="AR1709">
        <v>0</v>
      </c>
      <c r="AW1709" t="s">
        <v>58</v>
      </c>
      <c r="AX1709">
        <v>0</v>
      </c>
      <c r="AY1709">
        <v>2</v>
      </c>
      <c r="AZ1709">
        <v>1</v>
      </c>
      <c r="BA1709">
        <v>1</v>
      </c>
      <c r="BB1709" t="s">
        <v>59</v>
      </c>
    </row>
    <row r="1710" spans="1:54" x14ac:dyDescent="0.2">
      <c r="A1710" s="7" t="str">
        <f>VLOOKUP(G1710,'Matching-Tabelle'!$A$76:$B$80,2,FALSE)</f>
        <v>claudio.goetz@tkb.ch</v>
      </c>
      <c r="B1710" s="7" t="str">
        <f>VLOOKUP(J1710,'Matching-Tabelle'!$A$1:$B$66,2,FALSE)</f>
        <v>WPI CTB</v>
      </c>
      <c r="C1710" s="7" t="str">
        <f>IF(VLOOKUP(J1710,'Matching-Tabelle'!$A$1:$CB$66,3,FALSE)=0,"",VLOOKUP(J1710,'Matching-Tabelle'!$A$1:$CB$66,3,FALSE))</f>
        <v/>
      </c>
      <c r="D1710" s="7">
        <v>0.1</v>
      </c>
      <c r="E1710" s="7" t="s">
        <v>1614</v>
      </c>
      <c r="F1710" s="8">
        <v>42508</v>
      </c>
      <c r="G1710" t="s">
        <v>879</v>
      </c>
      <c r="H1710" t="s">
        <v>880</v>
      </c>
      <c r="I1710" t="s">
        <v>881</v>
      </c>
      <c r="J1710">
        <v>14</v>
      </c>
      <c r="K1710" t="s">
        <v>82</v>
      </c>
      <c r="L1710" t="s">
        <v>83</v>
      </c>
      <c r="M1710">
        <v>990001</v>
      </c>
      <c r="N1710" t="s">
        <v>51</v>
      </c>
      <c r="O1710">
        <v>0.1</v>
      </c>
      <c r="Q1710">
        <v>0.1</v>
      </c>
      <c r="S1710" t="s">
        <v>1614</v>
      </c>
      <c r="AE1710">
        <v>12</v>
      </c>
      <c r="AF1710">
        <v>7.6</v>
      </c>
      <c r="AG1710">
        <v>5</v>
      </c>
      <c r="AH1710" t="s">
        <v>53</v>
      </c>
      <c r="AI1710" t="s">
        <v>54</v>
      </c>
      <c r="AJ1710">
        <v>2</v>
      </c>
      <c r="AK1710">
        <v>1</v>
      </c>
      <c r="AL1710">
        <v>1</v>
      </c>
      <c r="AM1710" t="s">
        <v>55</v>
      </c>
      <c r="AN1710" t="s">
        <v>56</v>
      </c>
      <c r="AP1710">
        <v>1</v>
      </c>
      <c r="AQ1710" t="s">
        <v>57</v>
      </c>
      <c r="AR1710">
        <v>0</v>
      </c>
      <c r="AW1710" t="s">
        <v>58</v>
      </c>
      <c r="AX1710">
        <v>0</v>
      </c>
      <c r="AY1710">
        <v>2</v>
      </c>
      <c r="AZ1710">
        <v>0.1</v>
      </c>
      <c r="BA1710">
        <v>0.1</v>
      </c>
      <c r="BB1710" t="s">
        <v>59</v>
      </c>
    </row>
    <row r="1711" spans="1:54" x14ac:dyDescent="0.2">
      <c r="A1711" s="7" t="str">
        <f>VLOOKUP(G1711,'Matching-Tabelle'!$A$76:$B$80,2,FALSE)</f>
        <v>claudio.goetz@tkb.ch</v>
      </c>
      <c r="B1711" s="7" t="str">
        <f>VLOOKUP(J1711,'Matching-Tabelle'!$A$1:$B$66,2,FALSE)</f>
        <v>WPI CTB</v>
      </c>
      <c r="C1711" s="7" t="str">
        <f>IF(VLOOKUP(J1711,'Matching-Tabelle'!$A$1:$CB$66,3,FALSE)=0,"",VLOOKUP(J1711,'Matching-Tabelle'!$A$1:$CB$66,3,FALSE))</f>
        <v/>
      </c>
      <c r="D1711" s="7">
        <v>2.1</v>
      </c>
      <c r="E1711" s="7" t="s">
        <v>1615</v>
      </c>
      <c r="F1711" s="8">
        <v>42508</v>
      </c>
      <c r="G1711" t="s">
        <v>879</v>
      </c>
      <c r="H1711" t="s">
        <v>880</v>
      </c>
      <c r="I1711" t="s">
        <v>881</v>
      </c>
      <c r="J1711">
        <v>927</v>
      </c>
      <c r="K1711" t="s">
        <v>99</v>
      </c>
      <c r="L1711" t="s">
        <v>100</v>
      </c>
      <c r="M1711">
        <v>990001</v>
      </c>
      <c r="N1711" t="s">
        <v>51</v>
      </c>
      <c r="O1711">
        <v>2.1</v>
      </c>
      <c r="Q1711">
        <v>2.1</v>
      </c>
      <c r="S1711" t="s">
        <v>1615</v>
      </c>
      <c r="AE1711">
        <v>12</v>
      </c>
      <c r="AF1711">
        <v>7.6</v>
      </c>
      <c r="AG1711">
        <v>5</v>
      </c>
      <c r="AH1711" t="s">
        <v>53</v>
      </c>
      <c r="AI1711" t="s">
        <v>54</v>
      </c>
      <c r="AJ1711">
        <v>2</v>
      </c>
      <c r="AK1711">
        <v>1</v>
      </c>
      <c r="AL1711">
        <v>1</v>
      </c>
      <c r="AM1711" t="s">
        <v>55</v>
      </c>
      <c r="AN1711" t="s">
        <v>56</v>
      </c>
      <c r="AP1711">
        <v>1</v>
      </c>
      <c r="AQ1711" t="s">
        <v>57</v>
      </c>
      <c r="AR1711">
        <v>0</v>
      </c>
      <c r="AW1711" t="s">
        <v>58</v>
      </c>
      <c r="AX1711">
        <v>0</v>
      </c>
      <c r="AY1711">
        <v>2</v>
      </c>
      <c r="AZ1711">
        <v>2.1</v>
      </c>
      <c r="BA1711">
        <v>2.1</v>
      </c>
      <c r="BB1711" t="s">
        <v>59</v>
      </c>
    </row>
    <row r="1712" spans="1:54" x14ac:dyDescent="0.2">
      <c r="A1712" s="7" t="str">
        <f>VLOOKUP(G1712,'Matching-Tabelle'!$A$76:$B$80,2,FALSE)</f>
        <v>claudio.goetz@tkb.ch</v>
      </c>
      <c r="B1712" s="7" t="str">
        <f>VLOOKUP(J1712,'Matching-Tabelle'!$A$1:$B$66,2,FALSE)</f>
        <v>Proj Optima</v>
      </c>
      <c r="C1712" s="7" t="str">
        <f>IF(VLOOKUP(J1712,'Matching-Tabelle'!$A$1:$CB$66,3,FALSE)=0,"",VLOOKUP(J1712,'Matching-Tabelle'!$A$1:$CB$66,3,FALSE))</f>
        <v/>
      </c>
      <c r="D1712" s="7">
        <v>0.6</v>
      </c>
      <c r="E1712" s="7" t="s">
        <v>1616</v>
      </c>
      <c r="F1712" s="8">
        <v>42508</v>
      </c>
      <c r="G1712" t="s">
        <v>879</v>
      </c>
      <c r="H1712" t="s">
        <v>880</v>
      </c>
      <c r="I1712" t="s">
        <v>881</v>
      </c>
      <c r="J1712">
        <v>211</v>
      </c>
      <c r="K1712" t="s">
        <v>79</v>
      </c>
      <c r="L1712" t="s">
        <v>80</v>
      </c>
      <c r="M1712">
        <v>990001</v>
      </c>
      <c r="N1712" t="s">
        <v>51</v>
      </c>
      <c r="O1712">
        <v>0.6</v>
      </c>
      <c r="Q1712">
        <v>0.6</v>
      </c>
      <c r="S1712" t="s">
        <v>1616</v>
      </c>
      <c r="AE1712">
        <v>12</v>
      </c>
      <c r="AF1712">
        <v>7.6</v>
      </c>
      <c r="AG1712">
        <v>5</v>
      </c>
      <c r="AH1712" t="s">
        <v>53</v>
      </c>
      <c r="AI1712" t="s">
        <v>54</v>
      </c>
      <c r="AJ1712">
        <v>2</v>
      </c>
      <c r="AK1712">
        <v>1</v>
      </c>
      <c r="AL1712">
        <v>1</v>
      </c>
      <c r="AM1712" t="s">
        <v>55</v>
      </c>
      <c r="AN1712" t="s">
        <v>56</v>
      </c>
      <c r="AP1712">
        <v>1</v>
      </c>
      <c r="AQ1712" t="s">
        <v>57</v>
      </c>
      <c r="AR1712">
        <v>0</v>
      </c>
      <c r="AW1712" t="s">
        <v>58</v>
      </c>
      <c r="AX1712">
        <v>0</v>
      </c>
      <c r="AY1712">
        <v>2</v>
      </c>
      <c r="AZ1712">
        <v>0.6</v>
      </c>
      <c r="BA1712">
        <v>0.6</v>
      </c>
      <c r="BB1712" t="s">
        <v>59</v>
      </c>
    </row>
    <row r="1713" spans="1:54" x14ac:dyDescent="0.2">
      <c r="A1713" s="7" t="str">
        <f>VLOOKUP(G1713,'Matching-Tabelle'!$A$76:$B$80,2,FALSE)</f>
        <v>claudio.goetz@tkb.ch</v>
      </c>
      <c r="B1713" s="7" t="str">
        <f>VLOOKUP(J1713,'Matching-Tabelle'!$A$1:$B$66,2,FALSE)</f>
        <v>WPI CTB</v>
      </c>
      <c r="C1713" s="7" t="str">
        <f>IF(VLOOKUP(J1713,'Matching-Tabelle'!$A$1:$CB$66,3,FALSE)=0,"",VLOOKUP(J1713,'Matching-Tabelle'!$A$1:$CB$66,3,FALSE))</f>
        <v/>
      </c>
      <c r="D1713" s="7">
        <v>0.1</v>
      </c>
      <c r="E1713" s="7" t="s">
        <v>1617</v>
      </c>
      <c r="F1713" s="8">
        <v>42508</v>
      </c>
      <c r="G1713" t="s">
        <v>879</v>
      </c>
      <c r="H1713" t="s">
        <v>880</v>
      </c>
      <c r="I1713" t="s">
        <v>881</v>
      </c>
      <c r="J1713">
        <v>927</v>
      </c>
      <c r="K1713" t="s">
        <v>99</v>
      </c>
      <c r="L1713" t="s">
        <v>100</v>
      </c>
      <c r="M1713">
        <v>990001</v>
      </c>
      <c r="N1713" t="s">
        <v>51</v>
      </c>
      <c r="O1713">
        <v>0.1</v>
      </c>
      <c r="Q1713">
        <v>0.1</v>
      </c>
      <c r="S1713" t="s">
        <v>1617</v>
      </c>
      <c r="AE1713">
        <v>12</v>
      </c>
      <c r="AF1713">
        <v>7.6</v>
      </c>
      <c r="AG1713">
        <v>5</v>
      </c>
      <c r="AH1713" t="s">
        <v>53</v>
      </c>
      <c r="AI1713" t="s">
        <v>54</v>
      </c>
      <c r="AJ1713">
        <v>2</v>
      </c>
      <c r="AK1713">
        <v>1</v>
      </c>
      <c r="AL1713">
        <v>1</v>
      </c>
      <c r="AM1713" t="s">
        <v>55</v>
      </c>
      <c r="AN1713" t="s">
        <v>56</v>
      </c>
      <c r="AP1713">
        <v>1</v>
      </c>
      <c r="AQ1713" t="s">
        <v>57</v>
      </c>
      <c r="AR1713">
        <v>0</v>
      </c>
      <c r="AW1713" t="s">
        <v>58</v>
      </c>
      <c r="AX1713">
        <v>0</v>
      </c>
      <c r="AY1713">
        <v>2</v>
      </c>
      <c r="AZ1713">
        <v>0.1</v>
      </c>
      <c r="BA1713">
        <v>0.1</v>
      </c>
      <c r="BB1713" t="s">
        <v>59</v>
      </c>
    </row>
    <row r="1714" spans="1:54" x14ac:dyDescent="0.2">
      <c r="A1714" s="7" t="str">
        <f>VLOOKUP(G1714,'Matching-Tabelle'!$A$76:$B$80,2,FALSE)</f>
        <v>claudio.goetz@tkb.ch</v>
      </c>
      <c r="B1714" s="7" t="str">
        <f>VLOOKUP(J1714,'Matching-Tabelle'!$A$1:$B$66,2,FALSE)</f>
        <v>Proj SCRE2016</v>
      </c>
      <c r="C1714" s="7" t="str">
        <f>IF(VLOOKUP(J1714,'Matching-Tabelle'!$A$1:$CB$66,3,FALSE)=0,"",VLOOKUP(J1714,'Matching-Tabelle'!$A$1:$CB$66,3,FALSE))</f>
        <v>WPI Projekte</v>
      </c>
      <c r="D1714" s="7">
        <v>1.4</v>
      </c>
      <c r="E1714" s="7" t="s">
        <v>1610</v>
      </c>
      <c r="F1714" s="8">
        <v>42508</v>
      </c>
      <c r="G1714" t="s">
        <v>879</v>
      </c>
      <c r="H1714" t="s">
        <v>880</v>
      </c>
      <c r="I1714" t="s">
        <v>881</v>
      </c>
      <c r="J1714">
        <v>2500253</v>
      </c>
      <c r="K1714" t="s">
        <v>538</v>
      </c>
      <c r="L1714" t="s">
        <v>539</v>
      </c>
      <c r="M1714">
        <v>990001</v>
      </c>
      <c r="N1714" t="s">
        <v>51</v>
      </c>
      <c r="O1714">
        <v>1.4</v>
      </c>
      <c r="Q1714">
        <v>1.4</v>
      </c>
      <c r="S1714" t="s">
        <v>1610</v>
      </c>
      <c r="AE1714">
        <v>5</v>
      </c>
      <c r="AF1714">
        <v>0</v>
      </c>
      <c r="AG1714">
        <v>1</v>
      </c>
      <c r="AH1714" t="s">
        <v>411</v>
      </c>
      <c r="AI1714" t="s">
        <v>411</v>
      </c>
      <c r="AJ1714">
        <v>2</v>
      </c>
      <c r="AK1714">
        <v>1</v>
      </c>
      <c r="AL1714">
        <v>1</v>
      </c>
      <c r="AM1714" t="s">
        <v>55</v>
      </c>
      <c r="AN1714" t="s">
        <v>56</v>
      </c>
      <c r="AP1714">
        <v>1</v>
      </c>
      <c r="AQ1714" t="s">
        <v>57</v>
      </c>
      <c r="AR1714">
        <v>0</v>
      </c>
      <c r="AW1714" t="s">
        <v>58</v>
      </c>
      <c r="AX1714">
        <v>0</v>
      </c>
      <c r="AY1714">
        <v>2</v>
      </c>
      <c r="AZ1714">
        <v>1.4</v>
      </c>
      <c r="BA1714">
        <v>1.4</v>
      </c>
      <c r="BB1714" t="s">
        <v>59</v>
      </c>
    </row>
    <row r="1715" spans="1:54" x14ac:dyDescent="0.2">
      <c r="A1715" s="7" t="str">
        <f>VLOOKUP(G1715,'Matching-Tabelle'!$A$76:$B$80,2,FALSE)</f>
        <v>claudio.goetz@tkb.ch</v>
      </c>
      <c r="B1715" s="7" t="str">
        <f>VLOOKUP(J1715,'Matching-Tabelle'!$A$1:$B$66,2,FALSE)</f>
        <v>Proj Optima</v>
      </c>
      <c r="C1715" s="7" t="str">
        <f>IF(VLOOKUP(J1715,'Matching-Tabelle'!$A$1:$CB$66,3,FALSE)=0,"",VLOOKUP(J1715,'Matching-Tabelle'!$A$1:$CB$66,3,FALSE))</f>
        <v/>
      </c>
      <c r="D1715" s="7">
        <v>2.9</v>
      </c>
      <c r="E1715" s="7" t="s">
        <v>1618</v>
      </c>
      <c r="F1715" s="8">
        <v>42508</v>
      </c>
      <c r="G1715" t="s">
        <v>879</v>
      </c>
      <c r="H1715" t="s">
        <v>880</v>
      </c>
      <c r="I1715" t="s">
        <v>881</v>
      </c>
      <c r="J1715">
        <v>211</v>
      </c>
      <c r="K1715" t="s">
        <v>79</v>
      </c>
      <c r="L1715" t="s">
        <v>80</v>
      </c>
      <c r="M1715">
        <v>990001</v>
      </c>
      <c r="N1715" t="s">
        <v>51</v>
      </c>
      <c r="O1715">
        <v>2.9</v>
      </c>
      <c r="Q1715">
        <v>2.9</v>
      </c>
      <c r="S1715" t="s">
        <v>1618</v>
      </c>
      <c r="AE1715">
        <v>12</v>
      </c>
      <c r="AF1715">
        <v>7.6</v>
      </c>
      <c r="AG1715">
        <v>5</v>
      </c>
      <c r="AH1715" t="s">
        <v>53</v>
      </c>
      <c r="AI1715" t="s">
        <v>54</v>
      </c>
      <c r="AJ1715">
        <v>2</v>
      </c>
      <c r="AK1715">
        <v>1</v>
      </c>
      <c r="AL1715">
        <v>1</v>
      </c>
      <c r="AM1715" t="s">
        <v>55</v>
      </c>
      <c r="AN1715" t="s">
        <v>56</v>
      </c>
      <c r="AP1715">
        <v>1</v>
      </c>
      <c r="AQ1715" t="s">
        <v>57</v>
      </c>
      <c r="AR1715">
        <v>0</v>
      </c>
      <c r="AW1715" t="s">
        <v>58</v>
      </c>
      <c r="AX1715">
        <v>0</v>
      </c>
      <c r="AY1715">
        <v>2</v>
      </c>
      <c r="AZ1715">
        <v>2.9</v>
      </c>
      <c r="BA1715">
        <v>2.9</v>
      </c>
      <c r="BB1715" t="s">
        <v>59</v>
      </c>
    </row>
    <row r="1716" spans="1:54" x14ac:dyDescent="0.2">
      <c r="A1716" s="7" t="str">
        <f>VLOOKUP(G1716,'Matching-Tabelle'!$A$76:$B$80,2,FALSE)</f>
        <v>claudio.goetz@tkb.ch</v>
      </c>
      <c r="B1716" s="7" t="str">
        <f>VLOOKUP(J1716,'Matching-Tabelle'!$A$1:$B$66,2,FALSE)</f>
        <v>WPI CTB</v>
      </c>
      <c r="C1716" s="7" t="str">
        <f>IF(VLOOKUP(J1716,'Matching-Tabelle'!$A$1:$CB$66,3,FALSE)=0,"",VLOOKUP(J1716,'Matching-Tabelle'!$A$1:$CB$66,3,FALSE))</f>
        <v/>
      </c>
      <c r="D1716" s="7">
        <v>1.1000000000000001</v>
      </c>
      <c r="E1716" s="7" t="s">
        <v>1619</v>
      </c>
      <c r="F1716" s="8">
        <v>42508</v>
      </c>
      <c r="G1716" t="s">
        <v>879</v>
      </c>
      <c r="H1716" t="s">
        <v>880</v>
      </c>
      <c r="I1716" t="s">
        <v>881</v>
      </c>
      <c r="J1716">
        <v>925</v>
      </c>
      <c r="K1716" t="s">
        <v>49</v>
      </c>
      <c r="L1716" t="s">
        <v>50</v>
      </c>
      <c r="M1716">
        <v>990001</v>
      </c>
      <c r="N1716" t="s">
        <v>51</v>
      </c>
      <c r="O1716">
        <v>1.1000000000000001</v>
      </c>
      <c r="Q1716">
        <v>1.1000000000000001</v>
      </c>
      <c r="S1716" t="s">
        <v>1619</v>
      </c>
      <c r="AE1716">
        <v>12</v>
      </c>
      <c r="AF1716">
        <v>7.6</v>
      </c>
      <c r="AG1716">
        <v>5</v>
      </c>
      <c r="AH1716" t="s">
        <v>53</v>
      </c>
      <c r="AI1716" t="s">
        <v>54</v>
      </c>
      <c r="AJ1716">
        <v>2</v>
      </c>
      <c r="AK1716">
        <v>1</v>
      </c>
      <c r="AL1716">
        <v>1</v>
      </c>
      <c r="AM1716" t="s">
        <v>55</v>
      </c>
      <c r="AN1716" t="s">
        <v>56</v>
      </c>
      <c r="AP1716">
        <v>1</v>
      </c>
      <c r="AQ1716" t="s">
        <v>57</v>
      </c>
      <c r="AR1716">
        <v>0</v>
      </c>
      <c r="AW1716" t="s">
        <v>58</v>
      </c>
      <c r="AX1716">
        <v>0</v>
      </c>
      <c r="AY1716">
        <v>2</v>
      </c>
      <c r="AZ1716">
        <v>1.1000000000000001</v>
      </c>
      <c r="BA1716">
        <v>1.1000000000000001</v>
      </c>
      <c r="BB1716" t="s">
        <v>59</v>
      </c>
    </row>
    <row r="1717" spans="1:54" x14ac:dyDescent="0.2">
      <c r="A1717" s="7" t="str">
        <f>VLOOKUP(G1717,'Matching-Tabelle'!$A$76:$B$80,2,FALSE)</f>
        <v>claudio.goetz@tkb.ch</v>
      </c>
      <c r="B1717" s="7" t="str">
        <f>VLOOKUP(J1717,'Matching-Tabelle'!$A$1:$B$66,2,FALSE)</f>
        <v>WPI CTB</v>
      </c>
      <c r="C1717" s="7" t="str">
        <f>IF(VLOOKUP(J1717,'Matching-Tabelle'!$A$1:$CB$66,3,FALSE)=0,"",VLOOKUP(J1717,'Matching-Tabelle'!$A$1:$CB$66,3,FALSE))</f>
        <v/>
      </c>
      <c r="D1717" s="7">
        <v>0.5</v>
      </c>
      <c r="E1717" s="7"/>
      <c r="F1717" s="8">
        <v>42508</v>
      </c>
      <c r="G1717" t="s">
        <v>879</v>
      </c>
      <c r="H1717" t="s">
        <v>880</v>
      </c>
      <c r="I1717" t="s">
        <v>881</v>
      </c>
      <c r="J1717">
        <v>922</v>
      </c>
      <c r="K1717" t="s">
        <v>134</v>
      </c>
      <c r="L1717" t="s">
        <v>135</v>
      </c>
      <c r="M1717">
        <v>990001</v>
      </c>
      <c r="N1717" t="s">
        <v>51</v>
      </c>
      <c r="O1717">
        <v>0.5</v>
      </c>
      <c r="Q1717">
        <v>0.5</v>
      </c>
      <c r="AE1717">
        <v>12</v>
      </c>
      <c r="AF1717">
        <v>7.6</v>
      </c>
      <c r="AG1717">
        <v>5</v>
      </c>
      <c r="AH1717" t="s">
        <v>53</v>
      </c>
      <c r="AI1717" t="s">
        <v>54</v>
      </c>
      <c r="AJ1717">
        <v>2</v>
      </c>
      <c r="AK1717">
        <v>1</v>
      </c>
      <c r="AL1717">
        <v>1</v>
      </c>
      <c r="AM1717" t="s">
        <v>55</v>
      </c>
      <c r="AN1717" t="s">
        <v>56</v>
      </c>
      <c r="AP1717">
        <v>1</v>
      </c>
      <c r="AQ1717" t="s">
        <v>57</v>
      </c>
      <c r="AR1717">
        <v>0</v>
      </c>
      <c r="AW1717" t="s">
        <v>58</v>
      </c>
      <c r="AX1717">
        <v>0</v>
      </c>
      <c r="AY1717">
        <v>2</v>
      </c>
      <c r="AZ1717">
        <v>0.5</v>
      </c>
      <c r="BA1717">
        <v>0.5</v>
      </c>
      <c r="BB1717" t="s">
        <v>59</v>
      </c>
    </row>
    <row r="1718" spans="1:54" x14ac:dyDescent="0.2">
      <c r="A1718" s="7" t="str">
        <f>VLOOKUP(G1718,'Matching-Tabelle'!$A$76:$B$80,2,FALSE)</f>
        <v>claudio.goetz@tkb.ch</v>
      </c>
      <c r="B1718" s="7" t="str">
        <f>VLOOKUP(J1718,'Matching-Tabelle'!$A$1:$B$66,2,FALSE)</f>
        <v>WPI CTB</v>
      </c>
      <c r="C1718" s="7" t="str">
        <f>IF(VLOOKUP(J1718,'Matching-Tabelle'!$A$1:$CB$66,3,FALSE)=0,"",VLOOKUP(J1718,'Matching-Tabelle'!$A$1:$CB$66,3,FALSE))</f>
        <v/>
      </c>
      <c r="D1718" s="7">
        <v>0.5</v>
      </c>
      <c r="E1718" s="7" t="s">
        <v>1620</v>
      </c>
      <c r="F1718" s="8">
        <v>42509</v>
      </c>
      <c r="G1718" t="s">
        <v>879</v>
      </c>
      <c r="H1718" t="s">
        <v>880</v>
      </c>
      <c r="I1718" t="s">
        <v>881</v>
      </c>
      <c r="J1718">
        <v>932</v>
      </c>
      <c r="K1718" t="s">
        <v>124</v>
      </c>
      <c r="L1718" t="s">
        <v>125</v>
      </c>
      <c r="M1718">
        <v>990001</v>
      </c>
      <c r="N1718" t="s">
        <v>51</v>
      </c>
      <c r="O1718">
        <v>0.5</v>
      </c>
      <c r="Q1718">
        <v>0.5</v>
      </c>
      <c r="S1718" t="s">
        <v>1620</v>
      </c>
      <c r="AE1718">
        <v>12</v>
      </c>
      <c r="AF1718">
        <v>7.6</v>
      </c>
      <c r="AG1718">
        <v>5</v>
      </c>
      <c r="AH1718" t="s">
        <v>53</v>
      </c>
      <c r="AI1718" t="s">
        <v>54</v>
      </c>
      <c r="AJ1718">
        <v>2</v>
      </c>
      <c r="AK1718">
        <v>1</v>
      </c>
      <c r="AL1718">
        <v>1</v>
      </c>
      <c r="AM1718" t="s">
        <v>55</v>
      </c>
      <c r="AN1718" t="s">
        <v>56</v>
      </c>
      <c r="AP1718">
        <v>1</v>
      </c>
      <c r="AQ1718" t="s">
        <v>57</v>
      </c>
      <c r="AR1718">
        <v>0</v>
      </c>
      <c r="AW1718" t="s">
        <v>58</v>
      </c>
      <c r="AX1718">
        <v>0</v>
      </c>
      <c r="AY1718">
        <v>2</v>
      </c>
      <c r="AZ1718">
        <v>0.5</v>
      </c>
      <c r="BA1718">
        <v>0.5</v>
      </c>
      <c r="BB1718" t="s">
        <v>59</v>
      </c>
    </row>
    <row r="1719" spans="1:54" x14ac:dyDescent="0.2">
      <c r="A1719" s="7" t="str">
        <f>VLOOKUP(G1719,'Matching-Tabelle'!$A$76:$B$80,2,FALSE)</f>
        <v>claudio.goetz@tkb.ch</v>
      </c>
      <c r="B1719" s="7" t="str">
        <f>VLOOKUP(J1719,'Matching-Tabelle'!$A$1:$B$66,2,FALSE)</f>
        <v>WPI RTB</v>
      </c>
      <c r="C1719" s="7" t="str">
        <f>IF(VLOOKUP(J1719,'Matching-Tabelle'!$A$1:$CB$66,3,FALSE)=0,"",VLOOKUP(J1719,'Matching-Tabelle'!$A$1:$CB$66,3,FALSE))</f>
        <v/>
      </c>
      <c r="D1719" s="7">
        <v>1</v>
      </c>
      <c r="E1719" s="7" t="s">
        <v>1621</v>
      </c>
      <c r="F1719" s="8">
        <v>42509</v>
      </c>
      <c r="G1719" t="s">
        <v>879</v>
      </c>
      <c r="H1719" t="s">
        <v>880</v>
      </c>
      <c r="I1719" t="s">
        <v>881</v>
      </c>
      <c r="J1719">
        <v>22</v>
      </c>
      <c r="K1719" t="s">
        <v>88</v>
      </c>
      <c r="L1719" t="s">
        <v>89</v>
      </c>
      <c r="M1719">
        <v>990001</v>
      </c>
      <c r="N1719" t="s">
        <v>51</v>
      </c>
      <c r="O1719">
        <v>1</v>
      </c>
      <c r="Q1719">
        <v>1</v>
      </c>
      <c r="S1719" t="s">
        <v>1621</v>
      </c>
      <c r="AE1719">
        <v>12</v>
      </c>
      <c r="AF1719">
        <v>7.6</v>
      </c>
      <c r="AG1719">
        <v>5</v>
      </c>
      <c r="AH1719" t="s">
        <v>53</v>
      </c>
      <c r="AI1719" t="s">
        <v>54</v>
      </c>
      <c r="AJ1719">
        <v>2</v>
      </c>
      <c r="AK1719">
        <v>1</v>
      </c>
      <c r="AL1719">
        <v>1</v>
      </c>
      <c r="AM1719" t="s">
        <v>55</v>
      </c>
      <c r="AN1719" t="s">
        <v>56</v>
      </c>
      <c r="AP1719">
        <v>1</v>
      </c>
      <c r="AQ1719" t="s">
        <v>57</v>
      </c>
      <c r="AR1719">
        <v>0</v>
      </c>
      <c r="AW1719" t="s">
        <v>58</v>
      </c>
      <c r="AX1719">
        <v>0</v>
      </c>
      <c r="AY1719">
        <v>2</v>
      </c>
      <c r="AZ1719">
        <v>1</v>
      </c>
      <c r="BA1719">
        <v>1</v>
      </c>
      <c r="BB1719" t="s">
        <v>59</v>
      </c>
    </row>
    <row r="1720" spans="1:54" x14ac:dyDescent="0.2">
      <c r="A1720" s="7" t="str">
        <f>VLOOKUP(G1720,'Matching-Tabelle'!$A$76:$B$80,2,FALSE)</f>
        <v>claudio.goetz@tkb.ch</v>
      </c>
      <c r="B1720" s="7" t="str">
        <f>VLOOKUP(J1720,'Matching-Tabelle'!$A$1:$B$66,2,FALSE)</f>
        <v>WPI CTB</v>
      </c>
      <c r="C1720" s="7" t="str">
        <f>IF(VLOOKUP(J1720,'Matching-Tabelle'!$A$1:$CB$66,3,FALSE)=0,"",VLOOKUP(J1720,'Matching-Tabelle'!$A$1:$CB$66,3,FALSE))</f>
        <v/>
      </c>
      <c r="D1720" s="7">
        <v>0.1</v>
      </c>
      <c r="E1720" s="7" t="s">
        <v>1622</v>
      </c>
      <c r="F1720" s="8">
        <v>42509</v>
      </c>
      <c r="G1720" t="s">
        <v>879</v>
      </c>
      <c r="H1720" t="s">
        <v>880</v>
      </c>
      <c r="I1720" t="s">
        <v>881</v>
      </c>
      <c r="J1720">
        <v>927</v>
      </c>
      <c r="K1720" t="s">
        <v>99</v>
      </c>
      <c r="L1720" t="s">
        <v>100</v>
      </c>
      <c r="M1720">
        <v>990001</v>
      </c>
      <c r="N1720" t="s">
        <v>51</v>
      </c>
      <c r="O1720">
        <v>0.1</v>
      </c>
      <c r="Q1720">
        <v>0.1</v>
      </c>
      <c r="S1720" t="s">
        <v>1622</v>
      </c>
      <c r="AE1720">
        <v>12</v>
      </c>
      <c r="AF1720">
        <v>7.6</v>
      </c>
      <c r="AG1720">
        <v>5</v>
      </c>
      <c r="AH1720" t="s">
        <v>53</v>
      </c>
      <c r="AI1720" t="s">
        <v>54</v>
      </c>
      <c r="AJ1720">
        <v>2</v>
      </c>
      <c r="AK1720">
        <v>1</v>
      </c>
      <c r="AL1720">
        <v>1</v>
      </c>
      <c r="AM1720" t="s">
        <v>55</v>
      </c>
      <c r="AN1720" t="s">
        <v>56</v>
      </c>
      <c r="AP1720">
        <v>1</v>
      </c>
      <c r="AQ1720" t="s">
        <v>57</v>
      </c>
      <c r="AR1720">
        <v>0</v>
      </c>
      <c r="AW1720" t="s">
        <v>58</v>
      </c>
      <c r="AX1720">
        <v>0</v>
      </c>
      <c r="AY1720">
        <v>2</v>
      </c>
      <c r="AZ1720">
        <v>0.1</v>
      </c>
      <c r="BA1720">
        <v>0.1</v>
      </c>
      <c r="BB1720" t="s">
        <v>59</v>
      </c>
    </row>
    <row r="1721" spans="1:54" x14ac:dyDescent="0.2">
      <c r="A1721" s="7" t="str">
        <f>VLOOKUP(G1721,'Matching-Tabelle'!$A$76:$B$80,2,FALSE)</f>
        <v>claudio.goetz@tkb.ch</v>
      </c>
      <c r="B1721" s="7" t="str">
        <f>VLOOKUP(J1721,'Matching-Tabelle'!$A$1:$B$66,2,FALSE)</f>
        <v>WPI CTB</v>
      </c>
      <c r="C1721" s="7" t="str">
        <f>IF(VLOOKUP(J1721,'Matching-Tabelle'!$A$1:$CB$66,3,FALSE)=0,"",VLOOKUP(J1721,'Matching-Tabelle'!$A$1:$CB$66,3,FALSE))</f>
        <v/>
      </c>
      <c r="D1721" s="7">
        <v>0.5</v>
      </c>
      <c r="E1721" s="7" t="s">
        <v>1623</v>
      </c>
      <c r="F1721" s="8">
        <v>42509</v>
      </c>
      <c r="G1721" t="s">
        <v>879</v>
      </c>
      <c r="H1721" t="s">
        <v>880</v>
      </c>
      <c r="I1721" t="s">
        <v>881</v>
      </c>
      <c r="J1721">
        <v>927</v>
      </c>
      <c r="K1721" t="s">
        <v>99</v>
      </c>
      <c r="L1721" t="s">
        <v>100</v>
      </c>
      <c r="M1721">
        <v>990001</v>
      </c>
      <c r="N1721" t="s">
        <v>51</v>
      </c>
      <c r="O1721">
        <v>0.5</v>
      </c>
      <c r="Q1721">
        <v>0.5</v>
      </c>
      <c r="S1721" t="s">
        <v>1623</v>
      </c>
      <c r="AE1721">
        <v>12</v>
      </c>
      <c r="AF1721">
        <v>7.6</v>
      </c>
      <c r="AG1721">
        <v>5</v>
      </c>
      <c r="AH1721" t="s">
        <v>53</v>
      </c>
      <c r="AI1721" t="s">
        <v>54</v>
      </c>
      <c r="AJ1721">
        <v>2</v>
      </c>
      <c r="AK1721">
        <v>1</v>
      </c>
      <c r="AL1721">
        <v>1</v>
      </c>
      <c r="AM1721" t="s">
        <v>55</v>
      </c>
      <c r="AN1721" t="s">
        <v>56</v>
      </c>
      <c r="AP1721">
        <v>1</v>
      </c>
      <c r="AQ1721" t="s">
        <v>57</v>
      </c>
      <c r="AR1721">
        <v>0</v>
      </c>
      <c r="AW1721" t="s">
        <v>58</v>
      </c>
      <c r="AX1721">
        <v>0</v>
      </c>
      <c r="AY1721">
        <v>2</v>
      </c>
      <c r="AZ1721">
        <v>0.5</v>
      </c>
      <c r="BA1721">
        <v>0.5</v>
      </c>
      <c r="BB1721" t="s">
        <v>59</v>
      </c>
    </row>
    <row r="1722" spans="1:54" x14ac:dyDescent="0.2">
      <c r="A1722" s="7" t="str">
        <f>VLOOKUP(G1722,'Matching-Tabelle'!$A$76:$B$80,2,FALSE)</f>
        <v>claudio.goetz@tkb.ch</v>
      </c>
      <c r="B1722" s="7" t="str">
        <f>VLOOKUP(J1722,'Matching-Tabelle'!$A$1:$B$66,2,FALSE)</f>
        <v>WPI CTB</v>
      </c>
      <c r="C1722" s="7" t="str">
        <f>IF(VLOOKUP(J1722,'Matching-Tabelle'!$A$1:$CB$66,3,FALSE)=0,"",VLOOKUP(J1722,'Matching-Tabelle'!$A$1:$CB$66,3,FALSE))</f>
        <v/>
      </c>
      <c r="D1722" s="7">
        <v>0.6</v>
      </c>
      <c r="E1722" s="7" t="s">
        <v>1624</v>
      </c>
      <c r="F1722" s="8">
        <v>42509</v>
      </c>
      <c r="G1722" t="s">
        <v>879</v>
      </c>
      <c r="H1722" t="s">
        <v>880</v>
      </c>
      <c r="I1722" t="s">
        <v>881</v>
      </c>
      <c r="J1722">
        <v>927</v>
      </c>
      <c r="K1722" t="s">
        <v>99</v>
      </c>
      <c r="L1722" t="s">
        <v>100</v>
      </c>
      <c r="M1722">
        <v>990001</v>
      </c>
      <c r="N1722" t="s">
        <v>51</v>
      </c>
      <c r="O1722">
        <v>0.6</v>
      </c>
      <c r="Q1722">
        <v>0.6</v>
      </c>
      <c r="S1722" t="s">
        <v>1624</v>
      </c>
      <c r="AE1722">
        <v>12</v>
      </c>
      <c r="AF1722">
        <v>7.6</v>
      </c>
      <c r="AG1722">
        <v>5</v>
      </c>
      <c r="AH1722" t="s">
        <v>53</v>
      </c>
      <c r="AI1722" t="s">
        <v>54</v>
      </c>
      <c r="AJ1722">
        <v>2</v>
      </c>
      <c r="AK1722">
        <v>1</v>
      </c>
      <c r="AL1722">
        <v>1</v>
      </c>
      <c r="AM1722" t="s">
        <v>55</v>
      </c>
      <c r="AN1722" t="s">
        <v>56</v>
      </c>
      <c r="AP1722">
        <v>1</v>
      </c>
      <c r="AQ1722" t="s">
        <v>57</v>
      </c>
      <c r="AR1722">
        <v>0</v>
      </c>
      <c r="AW1722" t="s">
        <v>58</v>
      </c>
      <c r="AX1722">
        <v>0</v>
      </c>
      <c r="AY1722">
        <v>2</v>
      </c>
      <c r="AZ1722">
        <v>0.6</v>
      </c>
      <c r="BA1722">
        <v>0.6</v>
      </c>
      <c r="BB1722" t="s">
        <v>59</v>
      </c>
    </row>
    <row r="1723" spans="1:54" x14ac:dyDescent="0.2">
      <c r="A1723" s="7" t="str">
        <f>VLOOKUP(G1723,'Matching-Tabelle'!$A$76:$B$80,2,FALSE)</f>
        <v>claudio.goetz@tkb.ch</v>
      </c>
      <c r="B1723" s="7" t="str">
        <f>VLOOKUP(J1723,'Matching-Tabelle'!$A$1:$B$66,2,FALSE)</f>
        <v>WPI CTB</v>
      </c>
      <c r="C1723" s="7" t="str">
        <f>IF(VLOOKUP(J1723,'Matching-Tabelle'!$A$1:$CB$66,3,FALSE)=0,"",VLOOKUP(J1723,'Matching-Tabelle'!$A$1:$CB$66,3,FALSE))</f>
        <v/>
      </c>
      <c r="D1723" s="7">
        <v>0.3</v>
      </c>
      <c r="E1723" s="7" t="s">
        <v>1625</v>
      </c>
      <c r="F1723" s="8">
        <v>42509</v>
      </c>
      <c r="G1723" t="s">
        <v>879</v>
      </c>
      <c r="H1723" t="s">
        <v>880</v>
      </c>
      <c r="I1723" t="s">
        <v>881</v>
      </c>
      <c r="J1723">
        <v>921</v>
      </c>
      <c r="K1723" t="s">
        <v>224</v>
      </c>
      <c r="L1723" t="s">
        <v>225</v>
      </c>
      <c r="M1723">
        <v>990001</v>
      </c>
      <c r="N1723" t="s">
        <v>51</v>
      </c>
      <c r="O1723">
        <v>0.3</v>
      </c>
      <c r="Q1723">
        <v>0.3</v>
      </c>
      <c r="S1723" t="s">
        <v>1625</v>
      </c>
      <c r="AE1723">
        <v>12</v>
      </c>
      <c r="AF1723">
        <v>7.6</v>
      </c>
      <c r="AG1723">
        <v>5</v>
      </c>
      <c r="AH1723" t="s">
        <v>53</v>
      </c>
      <c r="AI1723" t="s">
        <v>54</v>
      </c>
      <c r="AJ1723">
        <v>2</v>
      </c>
      <c r="AK1723">
        <v>1</v>
      </c>
      <c r="AL1723">
        <v>1</v>
      </c>
      <c r="AM1723" t="s">
        <v>55</v>
      </c>
      <c r="AN1723" t="s">
        <v>56</v>
      </c>
      <c r="AP1723">
        <v>1</v>
      </c>
      <c r="AQ1723" t="s">
        <v>57</v>
      </c>
      <c r="AR1723">
        <v>0</v>
      </c>
      <c r="AW1723" t="s">
        <v>58</v>
      </c>
      <c r="AX1723">
        <v>0</v>
      </c>
      <c r="AY1723">
        <v>2</v>
      </c>
      <c r="AZ1723">
        <v>0.3</v>
      </c>
      <c r="BA1723">
        <v>0.3</v>
      </c>
      <c r="BB1723" t="s">
        <v>59</v>
      </c>
    </row>
    <row r="1724" spans="1:54" x14ac:dyDescent="0.2">
      <c r="A1724" s="7" t="str">
        <f>VLOOKUP(G1724,'Matching-Tabelle'!$A$76:$B$80,2,FALSE)</f>
        <v>claudio.goetz@tkb.ch</v>
      </c>
      <c r="B1724" s="7" t="str">
        <f>VLOOKUP(J1724,'Matching-Tabelle'!$A$1:$B$66,2,FALSE)</f>
        <v>WPI CTB</v>
      </c>
      <c r="C1724" s="7" t="str">
        <f>IF(VLOOKUP(J1724,'Matching-Tabelle'!$A$1:$CB$66,3,FALSE)=0,"",VLOOKUP(J1724,'Matching-Tabelle'!$A$1:$CB$66,3,FALSE))</f>
        <v/>
      </c>
      <c r="D1724" s="7">
        <v>0.3</v>
      </c>
      <c r="E1724" s="7" t="s">
        <v>1626</v>
      </c>
      <c r="F1724" s="8">
        <v>42509</v>
      </c>
      <c r="G1724" t="s">
        <v>879</v>
      </c>
      <c r="H1724" t="s">
        <v>880</v>
      </c>
      <c r="I1724" t="s">
        <v>881</v>
      </c>
      <c r="J1724">
        <v>932</v>
      </c>
      <c r="K1724" t="s">
        <v>124</v>
      </c>
      <c r="L1724" t="s">
        <v>125</v>
      </c>
      <c r="M1724">
        <v>990001</v>
      </c>
      <c r="N1724" t="s">
        <v>51</v>
      </c>
      <c r="O1724">
        <v>0.3</v>
      </c>
      <c r="Q1724">
        <v>0.3</v>
      </c>
      <c r="S1724" t="s">
        <v>1626</v>
      </c>
      <c r="AE1724">
        <v>12</v>
      </c>
      <c r="AF1724">
        <v>7.6</v>
      </c>
      <c r="AG1724">
        <v>5</v>
      </c>
      <c r="AH1724" t="s">
        <v>53</v>
      </c>
      <c r="AI1724" t="s">
        <v>54</v>
      </c>
      <c r="AJ1724">
        <v>2</v>
      </c>
      <c r="AK1724">
        <v>1</v>
      </c>
      <c r="AL1724">
        <v>1</v>
      </c>
      <c r="AM1724" t="s">
        <v>55</v>
      </c>
      <c r="AN1724" t="s">
        <v>56</v>
      </c>
      <c r="AP1724">
        <v>1</v>
      </c>
      <c r="AQ1724" t="s">
        <v>57</v>
      </c>
      <c r="AR1724">
        <v>0</v>
      </c>
      <c r="AW1724" t="s">
        <v>58</v>
      </c>
      <c r="AX1724">
        <v>0</v>
      </c>
      <c r="AY1724">
        <v>2</v>
      </c>
      <c r="AZ1724">
        <v>0.3</v>
      </c>
      <c r="BA1724">
        <v>0.3</v>
      </c>
      <c r="BB1724" t="s">
        <v>59</v>
      </c>
    </row>
    <row r="1725" spans="1:54" x14ac:dyDescent="0.2">
      <c r="A1725" s="7" t="str">
        <f>VLOOKUP(G1725,'Matching-Tabelle'!$A$76:$B$80,2,FALSE)</f>
        <v>claudio.goetz@tkb.ch</v>
      </c>
      <c r="B1725" s="7" t="str">
        <f>VLOOKUP(J1725,'Matching-Tabelle'!$A$1:$B$66,2,FALSE)</f>
        <v>Proj SCRE2016</v>
      </c>
      <c r="C1725" s="7" t="str">
        <f>IF(VLOOKUP(J1725,'Matching-Tabelle'!$A$1:$CB$66,3,FALSE)=0,"",VLOOKUP(J1725,'Matching-Tabelle'!$A$1:$CB$66,3,FALSE))</f>
        <v>WPI Projekte</v>
      </c>
      <c r="D1725" s="7">
        <v>2.2000000000000002</v>
      </c>
      <c r="E1725" s="7" t="s">
        <v>1627</v>
      </c>
      <c r="F1725" s="8">
        <v>42509</v>
      </c>
      <c r="G1725" t="s">
        <v>879</v>
      </c>
      <c r="H1725" t="s">
        <v>880</v>
      </c>
      <c r="I1725" t="s">
        <v>881</v>
      </c>
      <c r="J1725">
        <v>2500253</v>
      </c>
      <c r="K1725" t="s">
        <v>538</v>
      </c>
      <c r="L1725" t="s">
        <v>539</v>
      </c>
      <c r="M1725">
        <v>990001</v>
      </c>
      <c r="N1725" t="s">
        <v>51</v>
      </c>
      <c r="O1725">
        <v>2.2000000000000002</v>
      </c>
      <c r="Q1725">
        <v>2.2000000000000002</v>
      </c>
      <c r="S1725" t="s">
        <v>1627</v>
      </c>
      <c r="AE1725">
        <v>5</v>
      </c>
      <c r="AF1725">
        <v>0</v>
      </c>
      <c r="AG1725">
        <v>1</v>
      </c>
      <c r="AH1725" t="s">
        <v>411</v>
      </c>
      <c r="AI1725" t="s">
        <v>411</v>
      </c>
      <c r="AJ1725">
        <v>2</v>
      </c>
      <c r="AK1725">
        <v>1</v>
      </c>
      <c r="AL1725">
        <v>1</v>
      </c>
      <c r="AM1725" t="s">
        <v>55</v>
      </c>
      <c r="AN1725" t="s">
        <v>56</v>
      </c>
      <c r="AP1725">
        <v>1</v>
      </c>
      <c r="AQ1725" t="s">
        <v>57</v>
      </c>
      <c r="AR1725">
        <v>0</v>
      </c>
      <c r="AW1725" t="s">
        <v>58</v>
      </c>
      <c r="AX1725">
        <v>0</v>
      </c>
      <c r="AY1725">
        <v>2</v>
      </c>
      <c r="AZ1725">
        <v>2.2000000000000002</v>
      </c>
      <c r="BA1725">
        <v>2.2000000000000002</v>
      </c>
      <c r="BB1725" t="s">
        <v>59</v>
      </c>
    </row>
    <row r="1726" spans="1:54" x14ac:dyDescent="0.2">
      <c r="A1726" s="7" t="str">
        <f>VLOOKUP(G1726,'Matching-Tabelle'!$A$76:$B$80,2,FALSE)</f>
        <v>claudio.goetz@tkb.ch</v>
      </c>
      <c r="B1726" s="7" t="str">
        <f>VLOOKUP(J1726,'Matching-Tabelle'!$A$1:$B$66,2,FALSE)</f>
        <v>Proj SCRE2016</v>
      </c>
      <c r="C1726" s="7" t="str">
        <f>IF(VLOOKUP(J1726,'Matching-Tabelle'!$A$1:$CB$66,3,FALSE)=0,"",VLOOKUP(J1726,'Matching-Tabelle'!$A$1:$CB$66,3,FALSE))</f>
        <v>WPI Projekte</v>
      </c>
      <c r="D1726" s="7">
        <v>1.9</v>
      </c>
      <c r="E1726" s="7" t="s">
        <v>1628</v>
      </c>
      <c r="F1726" s="8">
        <v>42509</v>
      </c>
      <c r="G1726" t="s">
        <v>879</v>
      </c>
      <c r="H1726" t="s">
        <v>880</v>
      </c>
      <c r="I1726" t="s">
        <v>881</v>
      </c>
      <c r="J1726">
        <v>2500253</v>
      </c>
      <c r="K1726" t="s">
        <v>538</v>
      </c>
      <c r="L1726" t="s">
        <v>539</v>
      </c>
      <c r="M1726">
        <v>990001</v>
      </c>
      <c r="N1726" t="s">
        <v>51</v>
      </c>
      <c r="O1726">
        <v>1.9</v>
      </c>
      <c r="Q1726">
        <v>1.9</v>
      </c>
      <c r="S1726" t="s">
        <v>1628</v>
      </c>
      <c r="AE1726">
        <v>5</v>
      </c>
      <c r="AF1726">
        <v>0</v>
      </c>
      <c r="AG1726">
        <v>1</v>
      </c>
      <c r="AH1726" t="s">
        <v>411</v>
      </c>
      <c r="AI1726" t="s">
        <v>411</v>
      </c>
      <c r="AJ1726">
        <v>2</v>
      </c>
      <c r="AK1726">
        <v>1</v>
      </c>
      <c r="AL1726">
        <v>1</v>
      </c>
      <c r="AM1726" t="s">
        <v>55</v>
      </c>
      <c r="AN1726" t="s">
        <v>56</v>
      </c>
      <c r="AP1726">
        <v>1</v>
      </c>
      <c r="AQ1726" t="s">
        <v>57</v>
      </c>
      <c r="AR1726">
        <v>0</v>
      </c>
      <c r="AW1726" t="s">
        <v>58</v>
      </c>
      <c r="AX1726">
        <v>0</v>
      </c>
      <c r="AY1726">
        <v>2</v>
      </c>
      <c r="AZ1726">
        <v>1.9</v>
      </c>
      <c r="BA1726">
        <v>1.9</v>
      </c>
      <c r="BB1726" t="s">
        <v>59</v>
      </c>
    </row>
    <row r="1727" spans="1:54" x14ac:dyDescent="0.2">
      <c r="A1727" s="7" t="str">
        <f>VLOOKUP(G1727,'Matching-Tabelle'!$A$76:$B$80,2,FALSE)</f>
        <v>claudio.goetz@tkb.ch</v>
      </c>
      <c r="B1727" s="7" t="str">
        <f>VLOOKUP(J1727,'Matching-Tabelle'!$A$1:$B$66,2,FALSE)</f>
        <v>WPI CTB</v>
      </c>
      <c r="C1727" s="7" t="str">
        <f>IF(VLOOKUP(J1727,'Matching-Tabelle'!$A$1:$CB$66,3,FALSE)=0,"",VLOOKUP(J1727,'Matching-Tabelle'!$A$1:$CB$66,3,FALSE))</f>
        <v/>
      </c>
      <c r="D1727" s="7">
        <v>0.3</v>
      </c>
      <c r="E1727" s="7" t="s">
        <v>1629</v>
      </c>
      <c r="F1727" s="8">
        <v>42509</v>
      </c>
      <c r="G1727" t="s">
        <v>879</v>
      </c>
      <c r="H1727" t="s">
        <v>880</v>
      </c>
      <c r="I1727" t="s">
        <v>881</v>
      </c>
      <c r="J1727">
        <v>927</v>
      </c>
      <c r="K1727" t="s">
        <v>99</v>
      </c>
      <c r="L1727" t="s">
        <v>100</v>
      </c>
      <c r="M1727">
        <v>990001</v>
      </c>
      <c r="N1727" t="s">
        <v>51</v>
      </c>
      <c r="O1727">
        <v>0.3</v>
      </c>
      <c r="Q1727">
        <v>0.3</v>
      </c>
      <c r="S1727" t="s">
        <v>1629</v>
      </c>
      <c r="AE1727">
        <v>12</v>
      </c>
      <c r="AF1727">
        <v>7.6</v>
      </c>
      <c r="AG1727">
        <v>5</v>
      </c>
      <c r="AH1727" t="s">
        <v>53</v>
      </c>
      <c r="AI1727" t="s">
        <v>54</v>
      </c>
      <c r="AJ1727">
        <v>2</v>
      </c>
      <c r="AK1727">
        <v>1</v>
      </c>
      <c r="AL1727">
        <v>1</v>
      </c>
      <c r="AM1727" t="s">
        <v>55</v>
      </c>
      <c r="AN1727" t="s">
        <v>56</v>
      </c>
      <c r="AP1727">
        <v>1</v>
      </c>
      <c r="AQ1727" t="s">
        <v>57</v>
      </c>
      <c r="AR1727">
        <v>0</v>
      </c>
      <c r="AW1727" t="s">
        <v>58</v>
      </c>
      <c r="AX1727">
        <v>0</v>
      </c>
      <c r="AY1727">
        <v>2</v>
      </c>
      <c r="AZ1727">
        <v>0.3</v>
      </c>
      <c r="BA1727">
        <v>0.3</v>
      </c>
      <c r="BB1727" t="s">
        <v>59</v>
      </c>
    </row>
    <row r="1728" spans="1:54" x14ac:dyDescent="0.2">
      <c r="A1728" s="7" t="str">
        <f>VLOOKUP(G1728,'Matching-Tabelle'!$A$76:$B$80,2,FALSE)</f>
        <v>claudio.goetz@tkb.ch</v>
      </c>
      <c r="B1728" s="7" t="str">
        <f>VLOOKUP(J1728,'Matching-Tabelle'!$A$1:$B$66,2,FALSE)</f>
        <v>WPI CTB</v>
      </c>
      <c r="C1728" s="7" t="str">
        <f>IF(VLOOKUP(J1728,'Matching-Tabelle'!$A$1:$CB$66,3,FALSE)=0,"",VLOOKUP(J1728,'Matching-Tabelle'!$A$1:$CB$66,3,FALSE))</f>
        <v/>
      </c>
      <c r="D1728" s="7">
        <v>1.3</v>
      </c>
      <c r="E1728" s="7" t="s">
        <v>1630</v>
      </c>
      <c r="F1728" s="8">
        <v>42509</v>
      </c>
      <c r="G1728" t="s">
        <v>879</v>
      </c>
      <c r="H1728" t="s">
        <v>880</v>
      </c>
      <c r="I1728" t="s">
        <v>881</v>
      </c>
      <c r="J1728">
        <v>925</v>
      </c>
      <c r="K1728" t="s">
        <v>49</v>
      </c>
      <c r="L1728" t="s">
        <v>50</v>
      </c>
      <c r="M1728">
        <v>990001</v>
      </c>
      <c r="N1728" t="s">
        <v>51</v>
      </c>
      <c r="O1728">
        <v>1.3</v>
      </c>
      <c r="Q1728">
        <v>1.3</v>
      </c>
      <c r="S1728" t="s">
        <v>1630</v>
      </c>
      <c r="AE1728">
        <v>12</v>
      </c>
      <c r="AF1728">
        <v>7.6</v>
      </c>
      <c r="AG1728">
        <v>5</v>
      </c>
      <c r="AH1728" t="s">
        <v>53</v>
      </c>
      <c r="AI1728" t="s">
        <v>54</v>
      </c>
      <c r="AJ1728">
        <v>2</v>
      </c>
      <c r="AK1728">
        <v>1</v>
      </c>
      <c r="AL1728">
        <v>1</v>
      </c>
      <c r="AM1728" t="s">
        <v>55</v>
      </c>
      <c r="AN1728" t="s">
        <v>56</v>
      </c>
      <c r="AP1728">
        <v>1</v>
      </c>
      <c r="AQ1728" t="s">
        <v>57</v>
      </c>
      <c r="AR1728">
        <v>0</v>
      </c>
      <c r="AW1728" t="s">
        <v>58</v>
      </c>
      <c r="AX1728">
        <v>0</v>
      </c>
      <c r="AY1728">
        <v>2</v>
      </c>
      <c r="AZ1728">
        <v>1.3</v>
      </c>
      <c r="BA1728">
        <v>1.3</v>
      </c>
      <c r="BB1728" t="s">
        <v>59</v>
      </c>
    </row>
    <row r="1729" spans="1:54" x14ac:dyDescent="0.2">
      <c r="A1729" s="7" t="str">
        <f>VLOOKUP(G1729,'Matching-Tabelle'!$A$76:$B$80,2,FALSE)</f>
        <v>claudio.goetz@tkb.ch</v>
      </c>
      <c r="B1729" s="7" t="str">
        <f>VLOOKUP(J1729,'Matching-Tabelle'!$A$1:$B$66,2,FALSE)</f>
        <v>Proj Optima</v>
      </c>
      <c r="C1729" s="7" t="str">
        <f>IF(VLOOKUP(J1729,'Matching-Tabelle'!$A$1:$CB$66,3,FALSE)=0,"",VLOOKUP(J1729,'Matching-Tabelle'!$A$1:$CB$66,3,FALSE))</f>
        <v/>
      </c>
      <c r="D1729" s="7">
        <v>0.3</v>
      </c>
      <c r="E1729" s="7" t="s">
        <v>1631</v>
      </c>
      <c r="F1729" s="8">
        <v>42509</v>
      </c>
      <c r="G1729" t="s">
        <v>879</v>
      </c>
      <c r="H1729" t="s">
        <v>880</v>
      </c>
      <c r="I1729" t="s">
        <v>881</v>
      </c>
      <c r="J1729">
        <v>211</v>
      </c>
      <c r="K1729" t="s">
        <v>79</v>
      </c>
      <c r="L1729" t="s">
        <v>80</v>
      </c>
      <c r="M1729">
        <v>990001</v>
      </c>
      <c r="N1729" t="s">
        <v>51</v>
      </c>
      <c r="O1729">
        <v>0.3</v>
      </c>
      <c r="Q1729">
        <v>0.3</v>
      </c>
      <c r="S1729" t="s">
        <v>1631</v>
      </c>
      <c r="AE1729">
        <v>12</v>
      </c>
      <c r="AF1729">
        <v>7.6</v>
      </c>
      <c r="AG1729">
        <v>5</v>
      </c>
      <c r="AH1729" t="s">
        <v>53</v>
      </c>
      <c r="AI1729" t="s">
        <v>54</v>
      </c>
      <c r="AJ1729">
        <v>2</v>
      </c>
      <c r="AK1729">
        <v>1</v>
      </c>
      <c r="AL1729">
        <v>1</v>
      </c>
      <c r="AM1729" t="s">
        <v>55</v>
      </c>
      <c r="AN1729" t="s">
        <v>56</v>
      </c>
      <c r="AP1729">
        <v>1</v>
      </c>
      <c r="AQ1729" t="s">
        <v>57</v>
      </c>
      <c r="AR1729">
        <v>0</v>
      </c>
      <c r="AW1729" t="s">
        <v>58</v>
      </c>
      <c r="AX1729">
        <v>0</v>
      </c>
      <c r="AY1729">
        <v>2</v>
      </c>
      <c r="AZ1729">
        <v>0.3</v>
      </c>
      <c r="BA1729">
        <v>0.3</v>
      </c>
      <c r="BB1729" t="s">
        <v>59</v>
      </c>
    </row>
    <row r="1730" spans="1:54" x14ac:dyDescent="0.2">
      <c r="A1730" s="7" t="str">
        <f>VLOOKUP(G1730,'Matching-Tabelle'!$A$76:$B$80,2,FALSE)</f>
        <v>claudio.goetz@tkb.ch</v>
      </c>
      <c r="B1730" s="7" t="str">
        <f>VLOOKUP(J1730,'Matching-Tabelle'!$A$1:$B$66,2,FALSE)</f>
        <v>Proj Optima</v>
      </c>
      <c r="C1730" s="7" t="str">
        <f>IF(VLOOKUP(J1730,'Matching-Tabelle'!$A$1:$CB$66,3,FALSE)=0,"",VLOOKUP(J1730,'Matching-Tabelle'!$A$1:$CB$66,3,FALSE))</f>
        <v/>
      </c>
      <c r="D1730" s="7">
        <v>1.7</v>
      </c>
      <c r="E1730" s="7" t="s">
        <v>1632</v>
      </c>
      <c r="F1730" s="8">
        <v>42510</v>
      </c>
      <c r="G1730" t="s">
        <v>879</v>
      </c>
      <c r="H1730" t="s">
        <v>880</v>
      </c>
      <c r="I1730" t="s">
        <v>881</v>
      </c>
      <c r="J1730">
        <v>211</v>
      </c>
      <c r="K1730" t="s">
        <v>79</v>
      </c>
      <c r="L1730" t="s">
        <v>80</v>
      </c>
      <c r="M1730">
        <v>990001</v>
      </c>
      <c r="N1730" t="s">
        <v>51</v>
      </c>
      <c r="O1730">
        <v>1.7</v>
      </c>
      <c r="Q1730">
        <v>1.7</v>
      </c>
      <c r="S1730" t="s">
        <v>1632</v>
      </c>
      <c r="AE1730">
        <v>12</v>
      </c>
      <c r="AF1730">
        <v>7.6</v>
      </c>
      <c r="AG1730">
        <v>5</v>
      </c>
      <c r="AH1730" t="s">
        <v>53</v>
      </c>
      <c r="AI1730" t="s">
        <v>54</v>
      </c>
      <c r="AJ1730">
        <v>2</v>
      </c>
      <c r="AK1730">
        <v>1</v>
      </c>
      <c r="AL1730">
        <v>1</v>
      </c>
      <c r="AM1730" t="s">
        <v>55</v>
      </c>
      <c r="AN1730" t="s">
        <v>56</v>
      </c>
      <c r="AP1730">
        <v>1</v>
      </c>
      <c r="AQ1730" t="s">
        <v>57</v>
      </c>
      <c r="AR1730">
        <v>0</v>
      </c>
      <c r="AW1730" t="s">
        <v>58</v>
      </c>
      <c r="AX1730">
        <v>0</v>
      </c>
      <c r="AY1730">
        <v>2</v>
      </c>
      <c r="AZ1730">
        <v>1.7</v>
      </c>
      <c r="BA1730">
        <v>1.7</v>
      </c>
      <c r="BB1730" t="s">
        <v>59</v>
      </c>
    </row>
    <row r="1731" spans="1:54" x14ac:dyDescent="0.2">
      <c r="A1731" s="7" t="str">
        <f>VLOOKUP(G1731,'Matching-Tabelle'!$A$76:$B$80,2,FALSE)</f>
        <v>claudio.goetz@tkb.ch</v>
      </c>
      <c r="B1731" s="7" t="str">
        <f>VLOOKUP(J1731,'Matching-Tabelle'!$A$1:$B$66,2,FALSE)</f>
        <v>WPI RTB</v>
      </c>
      <c r="C1731" s="7" t="str">
        <f>IF(VLOOKUP(J1731,'Matching-Tabelle'!$A$1:$CB$66,3,FALSE)=0,"",VLOOKUP(J1731,'Matching-Tabelle'!$A$1:$CB$66,3,FALSE))</f>
        <v/>
      </c>
      <c r="D1731" s="7">
        <v>0.2</v>
      </c>
      <c r="E1731" s="7" t="s">
        <v>1633</v>
      </c>
      <c r="F1731" s="8">
        <v>42510</v>
      </c>
      <c r="G1731" t="s">
        <v>879</v>
      </c>
      <c r="H1731" t="s">
        <v>880</v>
      </c>
      <c r="I1731" t="s">
        <v>881</v>
      </c>
      <c r="J1731">
        <v>19</v>
      </c>
      <c r="K1731" t="s">
        <v>145</v>
      </c>
      <c r="L1731" t="s">
        <v>146</v>
      </c>
      <c r="M1731">
        <v>990001</v>
      </c>
      <c r="N1731" t="s">
        <v>51</v>
      </c>
      <c r="O1731">
        <v>0.2</v>
      </c>
      <c r="Q1731">
        <v>0.2</v>
      </c>
      <c r="S1731" t="s">
        <v>1633</v>
      </c>
      <c r="AE1731">
        <v>12</v>
      </c>
      <c r="AF1731">
        <v>7.6</v>
      </c>
      <c r="AG1731">
        <v>5</v>
      </c>
      <c r="AH1731" t="s">
        <v>53</v>
      </c>
      <c r="AI1731" t="s">
        <v>54</v>
      </c>
      <c r="AJ1731">
        <v>2</v>
      </c>
      <c r="AK1731">
        <v>1</v>
      </c>
      <c r="AL1731">
        <v>1</v>
      </c>
      <c r="AM1731" t="s">
        <v>55</v>
      </c>
      <c r="AN1731" t="s">
        <v>56</v>
      </c>
      <c r="AP1731">
        <v>1</v>
      </c>
      <c r="AQ1731" t="s">
        <v>57</v>
      </c>
      <c r="AR1731">
        <v>0</v>
      </c>
      <c r="AW1731" t="s">
        <v>58</v>
      </c>
      <c r="AX1731">
        <v>0</v>
      </c>
      <c r="AY1731">
        <v>2</v>
      </c>
      <c r="AZ1731">
        <v>0.2</v>
      </c>
      <c r="BA1731">
        <v>0.2</v>
      </c>
      <c r="BB1731" t="s">
        <v>59</v>
      </c>
    </row>
    <row r="1732" spans="1:54" x14ac:dyDescent="0.2">
      <c r="A1732" s="7" t="str">
        <f>VLOOKUP(G1732,'Matching-Tabelle'!$A$76:$B$80,2,FALSE)</f>
        <v>claudio.goetz@tkb.ch</v>
      </c>
      <c r="B1732" s="7" t="str">
        <f>VLOOKUP(J1732,'Matching-Tabelle'!$A$1:$B$66,2,FALSE)</f>
        <v>WPI CTB</v>
      </c>
      <c r="C1732" s="7" t="str">
        <f>IF(VLOOKUP(J1732,'Matching-Tabelle'!$A$1:$CB$66,3,FALSE)=0,"",VLOOKUP(J1732,'Matching-Tabelle'!$A$1:$CB$66,3,FALSE))</f>
        <v/>
      </c>
      <c r="D1732" s="7">
        <v>0.2</v>
      </c>
      <c r="E1732" s="7" t="s">
        <v>1634</v>
      </c>
      <c r="F1732" s="8">
        <v>42510</v>
      </c>
      <c r="G1732" t="s">
        <v>879</v>
      </c>
      <c r="H1732" t="s">
        <v>880</v>
      </c>
      <c r="I1732" t="s">
        <v>881</v>
      </c>
      <c r="J1732">
        <v>927</v>
      </c>
      <c r="K1732" t="s">
        <v>99</v>
      </c>
      <c r="L1732" t="s">
        <v>100</v>
      </c>
      <c r="M1732">
        <v>990001</v>
      </c>
      <c r="N1732" t="s">
        <v>51</v>
      </c>
      <c r="O1732">
        <v>0.2</v>
      </c>
      <c r="Q1732">
        <v>0.2</v>
      </c>
      <c r="S1732" t="s">
        <v>1634</v>
      </c>
      <c r="AE1732">
        <v>12</v>
      </c>
      <c r="AF1732">
        <v>7.6</v>
      </c>
      <c r="AG1732">
        <v>5</v>
      </c>
      <c r="AH1732" t="s">
        <v>53</v>
      </c>
      <c r="AI1732" t="s">
        <v>54</v>
      </c>
      <c r="AJ1732">
        <v>2</v>
      </c>
      <c r="AK1732">
        <v>1</v>
      </c>
      <c r="AL1732">
        <v>1</v>
      </c>
      <c r="AM1732" t="s">
        <v>55</v>
      </c>
      <c r="AN1732" t="s">
        <v>56</v>
      </c>
      <c r="AP1732">
        <v>1</v>
      </c>
      <c r="AQ1732" t="s">
        <v>57</v>
      </c>
      <c r="AR1732">
        <v>0</v>
      </c>
      <c r="AW1732" t="s">
        <v>58</v>
      </c>
      <c r="AX1732">
        <v>0</v>
      </c>
      <c r="AY1732">
        <v>2</v>
      </c>
      <c r="AZ1732">
        <v>0.2</v>
      </c>
      <c r="BA1732">
        <v>0.2</v>
      </c>
      <c r="BB1732" t="s">
        <v>59</v>
      </c>
    </row>
    <row r="1733" spans="1:54" x14ac:dyDescent="0.2">
      <c r="A1733" s="7" t="str">
        <f>VLOOKUP(G1733,'Matching-Tabelle'!$A$76:$B$80,2,FALSE)</f>
        <v>claudio.goetz@tkb.ch</v>
      </c>
      <c r="B1733" s="7" t="str">
        <f>VLOOKUP(J1733,'Matching-Tabelle'!$A$1:$B$66,2,FALSE)</f>
        <v>WPI RTB</v>
      </c>
      <c r="C1733" s="7" t="str">
        <f>IF(VLOOKUP(J1733,'Matching-Tabelle'!$A$1:$CB$66,3,FALSE)=0,"",VLOOKUP(J1733,'Matching-Tabelle'!$A$1:$CB$66,3,FALSE))</f>
        <v/>
      </c>
      <c r="D1733" s="7">
        <v>0.6</v>
      </c>
      <c r="E1733" s="7" t="s">
        <v>1077</v>
      </c>
      <c r="F1733" s="8">
        <v>42510</v>
      </c>
      <c r="G1733" t="s">
        <v>879</v>
      </c>
      <c r="H1733" t="s">
        <v>880</v>
      </c>
      <c r="I1733" t="s">
        <v>881</v>
      </c>
      <c r="J1733">
        <v>24</v>
      </c>
      <c r="K1733" t="s">
        <v>73</v>
      </c>
      <c r="L1733" t="s">
        <v>74</v>
      </c>
      <c r="M1733">
        <v>990001</v>
      </c>
      <c r="N1733" t="s">
        <v>51</v>
      </c>
      <c r="O1733">
        <v>0.6</v>
      </c>
      <c r="Q1733">
        <v>0.6</v>
      </c>
      <c r="S1733" t="s">
        <v>1077</v>
      </c>
      <c r="AE1733">
        <v>12</v>
      </c>
      <c r="AF1733">
        <v>7.6</v>
      </c>
      <c r="AG1733">
        <v>5</v>
      </c>
      <c r="AH1733" t="s">
        <v>53</v>
      </c>
      <c r="AI1733" t="s">
        <v>54</v>
      </c>
      <c r="AJ1733">
        <v>2</v>
      </c>
      <c r="AK1733">
        <v>1</v>
      </c>
      <c r="AL1733">
        <v>1</v>
      </c>
      <c r="AM1733" t="s">
        <v>55</v>
      </c>
      <c r="AN1733" t="s">
        <v>56</v>
      </c>
      <c r="AP1733">
        <v>1</v>
      </c>
      <c r="AQ1733" t="s">
        <v>57</v>
      </c>
      <c r="AR1733">
        <v>0</v>
      </c>
      <c r="AW1733" t="s">
        <v>58</v>
      </c>
      <c r="AX1733">
        <v>0</v>
      </c>
      <c r="AY1733">
        <v>2</v>
      </c>
      <c r="AZ1733">
        <v>0.6</v>
      </c>
      <c r="BA1733">
        <v>0.6</v>
      </c>
      <c r="BB1733" t="s">
        <v>59</v>
      </c>
    </row>
    <row r="1734" spans="1:54" x14ac:dyDescent="0.2">
      <c r="A1734" s="7" t="str">
        <f>VLOOKUP(G1734,'Matching-Tabelle'!$A$76:$B$80,2,FALSE)</f>
        <v>claudio.goetz@tkb.ch</v>
      </c>
      <c r="B1734" s="7" t="str">
        <f>VLOOKUP(J1734,'Matching-Tabelle'!$A$1:$B$66,2,FALSE)</f>
        <v>Proj Optima</v>
      </c>
      <c r="C1734" s="7" t="str">
        <f>IF(VLOOKUP(J1734,'Matching-Tabelle'!$A$1:$CB$66,3,FALSE)=0,"",VLOOKUP(J1734,'Matching-Tabelle'!$A$1:$CB$66,3,FALSE))</f>
        <v/>
      </c>
      <c r="D1734" s="7">
        <v>0.3</v>
      </c>
      <c r="E1734" s="7" t="s">
        <v>1635</v>
      </c>
      <c r="F1734" s="8">
        <v>42510</v>
      </c>
      <c r="G1734" t="s">
        <v>879</v>
      </c>
      <c r="H1734" t="s">
        <v>880</v>
      </c>
      <c r="I1734" t="s">
        <v>881</v>
      </c>
      <c r="J1734">
        <v>211</v>
      </c>
      <c r="K1734" t="s">
        <v>79</v>
      </c>
      <c r="L1734" t="s">
        <v>80</v>
      </c>
      <c r="M1734">
        <v>990001</v>
      </c>
      <c r="N1734" t="s">
        <v>51</v>
      </c>
      <c r="O1734">
        <v>0.3</v>
      </c>
      <c r="Q1734">
        <v>0.3</v>
      </c>
      <c r="S1734" t="s">
        <v>1635</v>
      </c>
      <c r="AE1734">
        <v>12</v>
      </c>
      <c r="AF1734">
        <v>7.6</v>
      </c>
      <c r="AG1734">
        <v>5</v>
      </c>
      <c r="AH1734" t="s">
        <v>53</v>
      </c>
      <c r="AI1734" t="s">
        <v>54</v>
      </c>
      <c r="AJ1734">
        <v>2</v>
      </c>
      <c r="AK1734">
        <v>1</v>
      </c>
      <c r="AL1734">
        <v>1</v>
      </c>
      <c r="AM1734" t="s">
        <v>55</v>
      </c>
      <c r="AN1734" t="s">
        <v>56</v>
      </c>
      <c r="AP1734">
        <v>1</v>
      </c>
      <c r="AQ1734" t="s">
        <v>57</v>
      </c>
      <c r="AR1734">
        <v>0</v>
      </c>
      <c r="AW1734" t="s">
        <v>58</v>
      </c>
      <c r="AX1734">
        <v>0</v>
      </c>
      <c r="AY1734">
        <v>2</v>
      </c>
      <c r="AZ1734">
        <v>0.3</v>
      </c>
      <c r="BA1734">
        <v>0.3</v>
      </c>
      <c r="BB1734" t="s">
        <v>59</v>
      </c>
    </row>
    <row r="1735" spans="1:54" x14ac:dyDescent="0.2">
      <c r="A1735" s="7" t="str">
        <f>VLOOKUP(G1735,'Matching-Tabelle'!$A$76:$B$80,2,FALSE)</f>
        <v>claudio.goetz@tkb.ch</v>
      </c>
      <c r="B1735" s="7" t="str">
        <f>VLOOKUP(J1735,'Matching-Tabelle'!$A$1:$B$66,2,FALSE)</f>
        <v>WPI CTB</v>
      </c>
      <c r="C1735" s="7" t="str">
        <f>IF(VLOOKUP(J1735,'Matching-Tabelle'!$A$1:$CB$66,3,FALSE)=0,"",VLOOKUP(J1735,'Matching-Tabelle'!$A$1:$CB$66,3,FALSE))</f>
        <v/>
      </c>
      <c r="D1735" s="7">
        <v>0.5</v>
      </c>
      <c r="E1735" s="7" t="s">
        <v>1636</v>
      </c>
      <c r="F1735" s="8">
        <v>42510</v>
      </c>
      <c r="G1735" t="s">
        <v>879</v>
      </c>
      <c r="H1735" t="s">
        <v>880</v>
      </c>
      <c r="I1735" t="s">
        <v>881</v>
      </c>
      <c r="J1735">
        <v>922</v>
      </c>
      <c r="K1735" t="s">
        <v>134</v>
      </c>
      <c r="L1735" t="s">
        <v>135</v>
      </c>
      <c r="M1735">
        <v>990001</v>
      </c>
      <c r="N1735" t="s">
        <v>51</v>
      </c>
      <c r="O1735">
        <v>0.5</v>
      </c>
      <c r="Q1735">
        <v>0.5</v>
      </c>
      <c r="S1735" t="s">
        <v>1636</v>
      </c>
      <c r="AE1735">
        <v>12</v>
      </c>
      <c r="AF1735">
        <v>7.6</v>
      </c>
      <c r="AG1735">
        <v>5</v>
      </c>
      <c r="AH1735" t="s">
        <v>53</v>
      </c>
      <c r="AI1735" t="s">
        <v>54</v>
      </c>
      <c r="AJ1735">
        <v>2</v>
      </c>
      <c r="AK1735">
        <v>1</v>
      </c>
      <c r="AL1735">
        <v>1</v>
      </c>
      <c r="AM1735" t="s">
        <v>55</v>
      </c>
      <c r="AN1735" t="s">
        <v>56</v>
      </c>
      <c r="AP1735">
        <v>1</v>
      </c>
      <c r="AQ1735" t="s">
        <v>57</v>
      </c>
      <c r="AR1735">
        <v>0</v>
      </c>
      <c r="AW1735" t="s">
        <v>58</v>
      </c>
      <c r="AX1735">
        <v>0</v>
      </c>
      <c r="AY1735">
        <v>2</v>
      </c>
      <c r="AZ1735">
        <v>0.5</v>
      </c>
      <c r="BA1735">
        <v>0.5</v>
      </c>
      <c r="BB1735" t="s">
        <v>59</v>
      </c>
    </row>
    <row r="1736" spans="1:54" x14ac:dyDescent="0.2">
      <c r="A1736" s="7" t="str">
        <f>VLOOKUP(G1736,'Matching-Tabelle'!$A$76:$B$80,2,FALSE)</f>
        <v>claudio.goetz@tkb.ch</v>
      </c>
      <c r="B1736" s="7" t="str">
        <f>VLOOKUP(J1736,'Matching-Tabelle'!$A$1:$B$66,2,FALSE)</f>
        <v>Proj Optima</v>
      </c>
      <c r="C1736" s="7" t="str">
        <f>IF(VLOOKUP(J1736,'Matching-Tabelle'!$A$1:$CB$66,3,FALSE)=0,"",VLOOKUP(J1736,'Matching-Tabelle'!$A$1:$CB$66,3,FALSE))</f>
        <v/>
      </c>
      <c r="D1736" s="7">
        <v>1.7</v>
      </c>
      <c r="E1736" s="7" t="s">
        <v>1637</v>
      </c>
      <c r="F1736" s="8">
        <v>42510</v>
      </c>
      <c r="G1736" t="s">
        <v>879</v>
      </c>
      <c r="H1736" t="s">
        <v>880</v>
      </c>
      <c r="I1736" t="s">
        <v>881</v>
      </c>
      <c r="J1736">
        <v>211</v>
      </c>
      <c r="K1736" t="s">
        <v>79</v>
      </c>
      <c r="L1736" t="s">
        <v>80</v>
      </c>
      <c r="M1736">
        <v>990001</v>
      </c>
      <c r="N1736" t="s">
        <v>51</v>
      </c>
      <c r="O1736">
        <v>1.7</v>
      </c>
      <c r="Q1736">
        <v>1.7</v>
      </c>
      <c r="S1736" t="s">
        <v>1637</v>
      </c>
      <c r="AE1736">
        <v>12</v>
      </c>
      <c r="AF1736">
        <v>7.6</v>
      </c>
      <c r="AG1736">
        <v>5</v>
      </c>
      <c r="AH1736" t="s">
        <v>53</v>
      </c>
      <c r="AI1736" t="s">
        <v>54</v>
      </c>
      <c r="AJ1736">
        <v>2</v>
      </c>
      <c r="AK1736">
        <v>1</v>
      </c>
      <c r="AL1736">
        <v>1</v>
      </c>
      <c r="AM1736" t="s">
        <v>55</v>
      </c>
      <c r="AN1736" t="s">
        <v>56</v>
      </c>
      <c r="AP1736">
        <v>1</v>
      </c>
      <c r="AQ1736" t="s">
        <v>57</v>
      </c>
      <c r="AR1736">
        <v>0</v>
      </c>
      <c r="AW1736" t="s">
        <v>58</v>
      </c>
      <c r="AX1736">
        <v>0</v>
      </c>
      <c r="AY1736">
        <v>2</v>
      </c>
      <c r="AZ1736">
        <v>1.7</v>
      </c>
      <c r="BA1736">
        <v>1.7</v>
      </c>
      <c r="BB1736" t="s">
        <v>59</v>
      </c>
    </row>
    <row r="1737" spans="1:54" x14ac:dyDescent="0.2">
      <c r="A1737" s="7" t="str">
        <f>VLOOKUP(G1737,'Matching-Tabelle'!$A$76:$B$80,2,FALSE)</f>
        <v>claudio.goetz@tkb.ch</v>
      </c>
      <c r="B1737" s="7" t="str">
        <f>VLOOKUP(J1737,'Matching-Tabelle'!$A$1:$B$66,2,FALSE)</f>
        <v>WPI Führung</v>
      </c>
      <c r="C1737" s="7" t="str">
        <f>IF(VLOOKUP(J1737,'Matching-Tabelle'!$A$1:$CB$66,3,FALSE)=0,"",VLOOKUP(J1737,'Matching-Tabelle'!$A$1:$CB$66,3,FALSE))</f>
        <v/>
      </c>
      <c r="D1737" s="7">
        <v>0.5</v>
      </c>
      <c r="E1737" s="7" t="s">
        <v>1638</v>
      </c>
      <c r="F1737" s="8">
        <v>42510</v>
      </c>
      <c r="G1737" t="s">
        <v>879</v>
      </c>
      <c r="H1737" t="s">
        <v>880</v>
      </c>
      <c r="I1737" t="s">
        <v>881</v>
      </c>
      <c r="J1737">
        <v>26</v>
      </c>
      <c r="K1737" t="s">
        <v>130</v>
      </c>
      <c r="L1737" t="s">
        <v>131</v>
      </c>
      <c r="M1737">
        <v>990001</v>
      </c>
      <c r="N1737" t="s">
        <v>51</v>
      </c>
      <c r="O1737">
        <v>0.5</v>
      </c>
      <c r="Q1737">
        <v>0.5</v>
      </c>
      <c r="S1737" t="s">
        <v>1638</v>
      </c>
      <c r="AE1737">
        <v>12</v>
      </c>
      <c r="AF1737">
        <v>7.6</v>
      </c>
      <c r="AG1737">
        <v>5</v>
      </c>
      <c r="AH1737" t="s">
        <v>53</v>
      </c>
      <c r="AI1737" t="s">
        <v>54</v>
      </c>
      <c r="AJ1737">
        <v>2</v>
      </c>
      <c r="AK1737">
        <v>1</v>
      </c>
      <c r="AL1737">
        <v>1</v>
      </c>
      <c r="AM1737" t="s">
        <v>55</v>
      </c>
      <c r="AN1737" t="s">
        <v>56</v>
      </c>
      <c r="AP1737">
        <v>1</v>
      </c>
      <c r="AQ1737" t="s">
        <v>57</v>
      </c>
      <c r="AR1737">
        <v>0</v>
      </c>
      <c r="AW1737" t="s">
        <v>58</v>
      </c>
      <c r="AX1737">
        <v>0</v>
      </c>
      <c r="AY1737">
        <v>2</v>
      </c>
      <c r="AZ1737">
        <v>0.5</v>
      </c>
      <c r="BA1737">
        <v>0.5</v>
      </c>
      <c r="BB1737" t="s">
        <v>59</v>
      </c>
    </row>
    <row r="1738" spans="1:54" x14ac:dyDescent="0.2">
      <c r="A1738" s="7" t="str">
        <f>VLOOKUP(G1738,'Matching-Tabelle'!$A$76:$B$80,2,FALSE)</f>
        <v>claudio.goetz@tkb.ch</v>
      </c>
      <c r="B1738" s="7" t="str">
        <f>VLOOKUP(J1738,'Matching-Tabelle'!$A$1:$B$66,2,FALSE)</f>
        <v>WPI CTB</v>
      </c>
      <c r="C1738" s="7" t="str">
        <f>IF(VLOOKUP(J1738,'Matching-Tabelle'!$A$1:$CB$66,3,FALSE)=0,"",VLOOKUP(J1738,'Matching-Tabelle'!$A$1:$CB$66,3,FALSE))</f>
        <v/>
      </c>
      <c r="D1738" s="7">
        <v>0.3</v>
      </c>
      <c r="E1738" s="7" t="s">
        <v>1639</v>
      </c>
      <c r="F1738" s="8">
        <v>42510</v>
      </c>
      <c r="G1738" t="s">
        <v>879</v>
      </c>
      <c r="H1738" t="s">
        <v>880</v>
      </c>
      <c r="I1738" t="s">
        <v>881</v>
      </c>
      <c r="J1738">
        <v>922</v>
      </c>
      <c r="K1738" t="s">
        <v>134</v>
      </c>
      <c r="L1738" t="s">
        <v>135</v>
      </c>
      <c r="M1738">
        <v>990001</v>
      </c>
      <c r="N1738" t="s">
        <v>51</v>
      </c>
      <c r="O1738">
        <v>0.3</v>
      </c>
      <c r="Q1738">
        <v>0.3</v>
      </c>
      <c r="S1738" t="s">
        <v>1639</v>
      </c>
      <c r="AE1738">
        <v>12</v>
      </c>
      <c r="AF1738">
        <v>7.6</v>
      </c>
      <c r="AG1738">
        <v>5</v>
      </c>
      <c r="AH1738" t="s">
        <v>53</v>
      </c>
      <c r="AI1738" t="s">
        <v>54</v>
      </c>
      <c r="AJ1738">
        <v>2</v>
      </c>
      <c r="AK1738">
        <v>1</v>
      </c>
      <c r="AL1738">
        <v>1</v>
      </c>
      <c r="AM1738" t="s">
        <v>55</v>
      </c>
      <c r="AN1738" t="s">
        <v>56</v>
      </c>
      <c r="AP1738">
        <v>1</v>
      </c>
      <c r="AQ1738" t="s">
        <v>57</v>
      </c>
      <c r="AR1738">
        <v>0</v>
      </c>
      <c r="AW1738" t="s">
        <v>58</v>
      </c>
      <c r="AX1738">
        <v>0</v>
      </c>
      <c r="AY1738">
        <v>2</v>
      </c>
      <c r="AZ1738">
        <v>0.3</v>
      </c>
      <c r="BA1738">
        <v>0.3</v>
      </c>
      <c r="BB1738" t="s">
        <v>59</v>
      </c>
    </row>
    <row r="1739" spans="1:54" x14ac:dyDescent="0.2">
      <c r="A1739" s="7" t="str">
        <f>VLOOKUP(G1739,'Matching-Tabelle'!$A$76:$B$80,2,FALSE)</f>
        <v>claudio.goetz@tkb.ch</v>
      </c>
      <c r="B1739" s="7" t="str">
        <f>VLOOKUP(J1739,'Matching-Tabelle'!$A$1:$B$66,2,FALSE)</f>
        <v>WPI CTB</v>
      </c>
      <c r="C1739" s="7" t="str">
        <f>IF(VLOOKUP(J1739,'Matching-Tabelle'!$A$1:$CB$66,3,FALSE)=0,"",VLOOKUP(J1739,'Matching-Tabelle'!$A$1:$CB$66,3,FALSE))</f>
        <v/>
      </c>
      <c r="D1739" s="7">
        <v>0.2</v>
      </c>
      <c r="E1739" s="7" t="s">
        <v>1640</v>
      </c>
      <c r="F1739" s="8">
        <v>42510</v>
      </c>
      <c r="G1739" t="s">
        <v>879</v>
      </c>
      <c r="H1739" t="s">
        <v>880</v>
      </c>
      <c r="I1739" t="s">
        <v>881</v>
      </c>
      <c r="J1739">
        <v>927</v>
      </c>
      <c r="K1739" t="s">
        <v>99</v>
      </c>
      <c r="L1739" t="s">
        <v>100</v>
      </c>
      <c r="M1739">
        <v>990001</v>
      </c>
      <c r="N1739" t="s">
        <v>51</v>
      </c>
      <c r="O1739">
        <v>0.2</v>
      </c>
      <c r="Q1739">
        <v>0.2</v>
      </c>
      <c r="S1739" t="s">
        <v>1640</v>
      </c>
      <c r="AE1739">
        <v>12</v>
      </c>
      <c r="AF1739">
        <v>7.6</v>
      </c>
      <c r="AG1739">
        <v>5</v>
      </c>
      <c r="AH1739" t="s">
        <v>53</v>
      </c>
      <c r="AI1739" t="s">
        <v>54</v>
      </c>
      <c r="AJ1739">
        <v>2</v>
      </c>
      <c r="AK1739">
        <v>1</v>
      </c>
      <c r="AL1739">
        <v>1</v>
      </c>
      <c r="AM1739" t="s">
        <v>55</v>
      </c>
      <c r="AN1739" t="s">
        <v>56</v>
      </c>
      <c r="AP1739">
        <v>1</v>
      </c>
      <c r="AQ1739" t="s">
        <v>57</v>
      </c>
      <c r="AR1739">
        <v>0</v>
      </c>
      <c r="AW1739" t="s">
        <v>58</v>
      </c>
      <c r="AX1739">
        <v>0</v>
      </c>
      <c r="AY1739">
        <v>2</v>
      </c>
      <c r="AZ1739">
        <v>0.2</v>
      </c>
      <c r="BA1739">
        <v>0.2</v>
      </c>
      <c r="BB1739" t="s">
        <v>59</v>
      </c>
    </row>
    <row r="1740" spans="1:54" x14ac:dyDescent="0.2">
      <c r="A1740" s="7" t="str">
        <f>VLOOKUP(G1740,'Matching-Tabelle'!$A$76:$B$80,2,FALSE)</f>
        <v>claudio.goetz@tkb.ch</v>
      </c>
      <c r="B1740" s="7" t="str">
        <f>VLOOKUP(J1740,'Matching-Tabelle'!$A$1:$B$66,2,FALSE)</f>
        <v>WPI CTB</v>
      </c>
      <c r="C1740" s="7" t="str">
        <f>IF(VLOOKUP(J1740,'Matching-Tabelle'!$A$1:$CB$66,3,FALSE)=0,"",VLOOKUP(J1740,'Matching-Tabelle'!$A$1:$CB$66,3,FALSE))</f>
        <v/>
      </c>
      <c r="D1740" s="7">
        <v>0.2</v>
      </c>
      <c r="E1740" s="7" t="s">
        <v>1641</v>
      </c>
      <c r="F1740" s="8">
        <v>42510</v>
      </c>
      <c r="G1740" t="s">
        <v>879</v>
      </c>
      <c r="H1740" t="s">
        <v>880</v>
      </c>
      <c r="I1740" t="s">
        <v>881</v>
      </c>
      <c r="J1740">
        <v>932</v>
      </c>
      <c r="K1740" t="s">
        <v>124</v>
      </c>
      <c r="L1740" t="s">
        <v>125</v>
      </c>
      <c r="M1740">
        <v>990001</v>
      </c>
      <c r="N1740" t="s">
        <v>51</v>
      </c>
      <c r="O1740">
        <v>0.2</v>
      </c>
      <c r="Q1740">
        <v>0.2</v>
      </c>
      <c r="S1740" t="s">
        <v>1641</v>
      </c>
      <c r="AE1740">
        <v>12</v>
      </c>
      <c r="AF1740">
        <v>7.6</v>
      </c>
      <c r="AG1740">
        <v>5</v>
      </c>
      <c r="AH1740" t="s">
        <v>53</v>
      </c>
      <c r="AI1740" t="s">
        <v>54</v>
      </c>
      <c r="AJ1740">
        <v>2</v>
      </c>
      <c r="AK1740">
        <v>1</v>
      </c>
      <c r="AL1740">
        <v>1</v>
      </c>
      <c r="AM1740" t="s">
        <v>55</v>
      </c>
      <c r="AN1740" t="s">
        <v>56</v>
      </c>
      <c r="AP1740">
        <v>1</v>
      </c>
      <c r="AQ1740" t="s">
        <v>57</v>
      </c>
      <c r="AR1740">
        <v>0</v>
      </c>
      <c r="AW1740" t="s">
        <v>58</v>
      </c>
      <c r="AX1740">
        <v>0</v>
      </c>
      <c r="AY1740">
        <v>2</v>
      </c>
      <c r="AZ1740">
        <v>0.2</v>
      </c>
      <c r="BA1740">
        <v>0.2</v>
      </c>
      <c r="BB1740" t="s">
        <v>59</v>
      </c>
    </row>
    <row r="1741" spans="1:54" x14ac:dyDescent="0.2">
      <c r="A1741" s="7" t="str">
        <f>VLOOKUP(G1741,'Matching-Tabelle'!$A$76:$B$80,2,FALSE)</f>
        <v>claudio.goetz@tkb.ch</v>
      </c>
      <c r="B1741" s="7" t="str">
        <f>VLOOKUP(J1741,'Matching-Tabelle'!$A$1:$B$66,2,FALSE)</f>
        <v>WPI CTB</v>
      </c>
      <c r="C1741" s="7" t="str">
        <f>IF(VLOOKUP(J1741,'Matching-Tabelle'!$A$1:$CB$66,3,FALSE)=0,"",VLOOKUP(J1741,'Matching-Tabelle'!$A$1:$CB$66,3,FALSE))</f>
        <v/>
      </c>
      <c r="D1741" s="7">
        <v>0.5</v>
      </c>
      <c r="E1741" s="7" t="s">
        <v>1642</v>
      </c>
      <c r="F1741" s="8">
        <v>42510</v>
      </c>
      <c r="G1741" t="s">
        <v>879</v>
      </c>
      <c r="H1741" t="s">
        <v>880</v>
      </c>
      <c r="I1741" t="s">
        <v>881</v>
      </c>
      <c r="J1741">
        <v>932</v>
      </c>
      <c r="K1741" t="s">
        <v>124</v>
      </c>
      <c r="L1741" t="s">
        <v>125</v>
      </c>
      <c r="M1741">
        <v>990001</v>
      </c>
      <c r="N1741" t="s">
        <v>51</v>
      </c>
      <c r="O1741">
        <v>0.5</v>
      </c>
      <c r="Q1741">
        <v>0.5</v>
      </c>
      <c r="S1741" t="s">
        <v>1642</v>
      </c>
      <c r="AE1741">
        <v>12</v>
      </c>
      <c r="AF1741">
        <v>7.6</v>
      </c>
      <c r="AG1741">
        <v>5</v>
      </c>
      <c r="AH1741" t="s">
        <v>53</v>
      </c>
      <c r="AI1741" t="s">
        <v>54</v>
      </c>
      <c r="AJ1741">
        <v>2</v>
      </c>
      <c r="AK1741">
        <v>1</v>
      </c>
      <c r="AL1741">
        <v>1</v>
      </c>
      <c r="AM1741" t="s">
        <v>55</v>
      </c>
      <c r="AN1741" t="s">
        <v>56</v>
      </c>
      <c r="AP1741">
        <v>1</v>
      </c>
      <c r="AQ1741" t="s">
        <v>57</v>
      </c>
      <c r="AR1741">
        <v>0</v>
      </c>
      <c r="AW1741" t="s">
        <v>58</v>
      </c>
      <c r="AX1741">
        <v>0</v>
      </c>
      <c r="AY1741">
        <v>2</v>
      </c>
      <c r="AZ1741">
        <v>0.5</v>
      </c>
      <c r="BA1741">
        <v>0.5</v>
      </c>
      <c r="BB1741" t="s">
        <v>59</v>
      </c>
    </row>
    <row r="1742" spans="1:54" x14ac:dyDescent="0.2">
      <c r="A1742" s="7" t="str">
        <f>VLOOKUP(G1742,'Matching-Tabelle'!$A$76:$B$80,2,FALSE)</f>
        <v>claudio.goetz@tkb.ch</v>
      </c>
      <c r="B1742" s="7" t="str">
        <f>VLOOKUP(J1742,'Matching-Tabelle'!$A$1:$B$66,2,FALSE)</f>
        <v>Proj Optima</v>
      </c>
      <c r="C1742" s="7" t="str">
        <f>IF(VLOOKUP(J1742,'Matching-Tabelle'!$A$1:$CB$66,3,FALSE)=0,"",VLOOKUP(J1742,'Matching-Tabelle'!$A$1:$CB$66,3,FALSE))</f>
        <v/>
      </c>
      <c r="D1742" s="7">
        <v>1.8</v>
      </c>
      <c r="E1742" s="7" t="s">
        <v>1587</v>
      </c>
      <c r="F1742" s="8">
        <v>42510</v>
      </c>
      <c r="G1742" t="s">
        <v>879</v>
      </c>
      <c r="H1742" t="s">
        <v>880</v>
      </c>
      <c r="I1742" t="s">
        <v>881</v>
      </c>
      <c r="J1742">
        <v>211</v>
      </c>
      <c r="K1742" t="s">
        <v>79</v>
      </c>
      <c r="L1742" t="s">
        <v>80</v>
      </c>
      <c r="M1742">
        <v>990001</v>
      </c>
      <c r="N1742" t="s">
        <v>51</v>
      </c>
      <c r="O1742">
        <v>1.8</v>
      </c>
      <c r="Q1742">
        <v>1.8</v>
      </c>
      <c r="S1742" t="s">
        <v>1587</v>
      </c>
      <c r="AE1742">
        <v>12</v>
      </c>
      <c r="AF1742">
        <v>7.6</v>
      </c>
      <c r="AG1742">
        <v>5</v>
      </c>
      <c r="AH1742" t="s">
        <v>53</v>
      </c>
      <c r="AI1742" t="s">
        <v>54</v>
      </c>
      <c r="AJ1742">
        <v>2</v>
      </c>
      <c r="AK1742">
        <v>1</v>
      </c>
      <c r="AL1742">
        <v>1</v>
      </c>
      <c r="AM1742" t="s">
        <v>55</v>
      </c>
      <c r="AN1742" t="s">
        <v>56</v>
      </c>
      <c r="AP1742">
        <v>1</v>
      </c>
      <c r="AQ1742" t="s">
        <v>57</v>
      </c>
      <c r="AR1742">
        <v>0</v>
      </c>
      <c r="AW1742" t="s">
        <v>58</v>
      </c>
      <c r="AX1742">
        <v>0</v>
      </c>
      <c r="AY1742">
        <v>2</v>
      </c>
      <c r="AZ1742">
        <v>1.8</v>
      </c>
      <c r="BA1742">
        <v>1.8</v>
      </c>
      <c r="BB1742" t="s">
        <v>59</v>
      </c>
    </row>
    <row r="1743" spans="1:54" x14ac:dyDescent="0.2">
      <c r="A1743" s="7" t="str">
        <f>VLOOKUP(G1743,'Matching-Tabelle'!$A$76:$B$80,2,FALSE)</f>
        <v>claudio.goetz@tkb.ch</v>
      </c>
      <c r="B1743" s="7" t="str">
        <f>VLOOKUP(J1743,'Matching-Tabelle'!$A$1:$B$66,2,FALSE)</f>
        <v>WPI RTB</v>
      </c>
      <c r="C1743" s="7" t="str">
        <f>IF(VLOOKUP(J1743,'Matching-Tabelle'!$A$1:$CB$66,3,FALSE)=0,"",VLOOKUP(J1743,'Matching-Tabelle'!$A$1:$CB$66,3,FALSE))</f>
        <v/>
      </c>
      <c r="D1743" s="7">
        <v>0.2</v>
      </c>
      <c r="E1743" s="7" t="s">
        <v>1034</v>
      </c>
      <c r="F1743" s="8">
        <v>42513</v>
      </c>
      <c r="G1743" t="s">
        <v>879</v>
      </c>
      <c r="H1743" t="s">
        <v>880</v>
      </c>
      <c r="I1743" t="s">
        <v>881</v>
      </c>
      <c r="J1743">
        <v>24</v>
      </c>
      <c r="K1743" t="s">
        <v>73</v>
      </c>
      <c r="L1743" t="s">
        <v>74</v>
      </c>
      <c r="M1743">
        <v>990001</v>
      </c>
      <c r="N1743" t="s">
        <v>51</v>
      </c>
      <c r="O1743">
        <v>0.2</v>
      </c>
      <c r="Q1743">
        <v>0.2</v>
      </c>
      <c r="S1743" t="s">
        <v>1034</v>
      </c>
      <c r="AE1743">
        <v>12</v>
      </c>
      <c r="AF1743">
        <v>7.6</v>
      </c>
      <c r="AG1743">
        <v>5</v>
      </c>
      <c r="AH1743" t="s">
        <v>53</v>
      </c>
      <c r="AI1743" t="s">
        <v>54</v>
      </c>
      <c r="AJ1743">
        <v>2</v>
      </c>
      <c r="AK1743">
        <v>1</v>
      </c>
      <c r="AL1743">
        <v>1</v>
      </c>
      <c r="AM1743" t="s">
        <v>55</v>
      </c>
      <c r="AN1743" t="s">
        <v>56</v>
      </c>
      <c r="AP1743">
        <v>1</v>
      </c>
      <c r="AQ1743" t="s">
        <v>57</v>
      </c>
      <c r="AR1743">
        <v>0</v>
      </c>
      <c r="AW1743" t="s">
        <v>58</v>
      </c>
      <c r="AX1743">
        <v>0</v>
      </c>
      <c r="AY1743">
        <v>2</v>
      </c>
      <c r="AZ1743">
        <v>0.2</v>
      </c>
      <c r="BA1743">
        <v>0.2</v>
      </c>
      <c r="BB1743" t="s">
        <v>59</v>
      </c>
    </row>
    <row r="1744" spans="1:54" x14ac:dyDescent="0.2">
      <c r="A1744" s="7" t="str">
        <f>VLOOKUP(G1744,'Matching-Tabelle'!$A$76:$B$80,2,FALSE)</f>
        <v>claudio.goetz@tkb.ch</v>
      </c>
      <c r="B1744" s="7" t="str">
        <f>VLOOKUP(J1744,'Matching-Tabelle'!$A$1:$B$66,2,FALSE)</f>
        <v>WPI CTB</v>
      </c>
      <c r="C1744" s="7" t="str">
        <f>IF(VLOOKUP(J1744,'Matching-Tabelle'!$A$1:$CB$66,3,FALSE)=0,"",VLOOKUP(J1744,'Matching-Tabelle'!$A$1:$CB$66,3,FALSE))</f>
        <v/>
      </c>
      <c r="D1744" s="7">
        <v>0.1</v>
      </c>
      <c r="E1744" s="7" t="s">
        <v>1643</v>
      </c>
      <c r="F1744" s="8">
        <v>42513</v>
      </c>
      <c r="G1744" t="s">
        <v>879</v>
      </c>
      <c r="H1744" t="s">
        <v>880</v>
      </c>
      <c r="I1744" t="s">
        <v>881</v>
      </c>
      <c r="J1744">
        <v>14</v>
      </c>
      <c r="K1744" t="s">
        <v>82</v>
      </c>
      <c r="L1744" t="s">
        <v>83</v>
      </c>
      <c r="M1744">
        <v>990001</v>
      </c>
      <c r="N1744" t="s">
        <v>51</v>
      </c>
      <c r="O1744">
        <v>0.1</v>
      </c>
      <c r="Q1744">
        <v>0.1</v>
      </c>
      <c r="S1744" t="s">
        <v>1643</v>
      </c>
      <c r="AE1744">
        <v>12</v>
      </c>
      <c r="AF1744">
        <v>7.6</v>
      </c>
      <c r="AG1744">
        <v>5</v>
      </c>
      <c r="AH1744" t="s">
        <v>53</v>
      </c>
      <c r="AI1744" t="s">
        <v>54</v>
      </c>
      <c r="AJ1744">
        <v>2</v>
      </c>
      <c r="AK1744">
        <v>1</v>
      </c>
      <c r="AL1744">
        <v>1</v>
      </c>
      <c r="AM1744" t="s">
        <v>55</v>
      </c>
      <c r="AN1744" t="s">
        <v>56</v>
      </c>
      <c r="AP1744">
        <v>1</v>
      </c>
      <c r="AQ1744" t="s">
        <v>57</v>
      </c>
      <c r="AR1744">
        <v>0</v>
      </c>
      <c r="AW1744" t="s">
        <v>58</v>
      </c>
      <c r="AX1744">
        <v>0</v>
      </c>
      <c r="AY1744">
        <v>2</v>
      </c>
      <c r="AZ1744">
        <v>0.1</v>
      </c>
      <c r="BA1744">
        <v>0.1</v>
      </c>
      <c r="BB1744" t="s">
        <v>59</v>
      </c>
    </row>
    <row r="1745" spans="1:54" x14ac:dyDescent="0.2">
      <c r="A1745" s="7" t="str">
        <f>VLOOKUP(G1745,'Matching-Tabelle'!$A$76:$B$80,2,FALSE)</f>
        <v>claudio.goetz@tkb.ch</v>
      </c>
      <c r="B1745" s="7" t="str">
        <f>VLOOKUP(J1745,'Matching-Tabelle'!$A$1:$B$66,2,FALSE)</f>
        <v>WPI RTB</v>
      </c>
      <c r="C1745" s="7" t="str">
        <f>IF(VLOOKUP(J1745,'Matching-Tabelle'!$A$1:$CB$66,3,FALSE)=0,"",VLOOKUP(J1745,'Matching-Tabelle'!$A$1:$CB$66,3,FALSE))</f>
        <v/>
      </c>
      <c r="D1745" s="7">
        <v>1.2</v>
      </c>
      <c r="E1745" s="7" t="s">
        <v>1644</v>
      </c>
      <c r="F1745" s="8">
        <v>42513</v>
      </c>
      <c r="G1745" t="s">
        <v>879</v>
      </c>
      <c r="H1745" t="s">
        <v>880</v>
      </c>
      <c r="I1745" t="s">
        <v>881</v>
      </c>
      <c r="J1745">
        <v>27</v>
      </c>
      <c r="K1745" t="s">
        <v>872</v>
      </c>
      <c r="L1745" t="s">
        <v>873</v>
      </c>
      <c r="M1745">
        <v>990001</v>
      </c>
      <c r="N1745" t="s">
        <v>51</v>
      </c>
      <c r="O1745">
        <v>1.2</v>
      </c>
      <c r="Q1745">
        <v>1.2</v>
      </c>
      <c r="S1745" t="s">
        <v>1644</v>
      </c>
      <c r="AE1745">
        <v>12</v>
      </c>
      <c r="AF1745">
        <v>7.6</v>
      </c>
      <c r="AG1745">
        <v>5</v>
      </c>
      <c r="AH1745" t="s">
        <v>53</v>
      </c>
      <c r="AI1745" t="s">
        <v>54</v>
      </c>
      <c r="AJ1745">
        <v>2</v>
      </c>
      <c r="AK1745">
        <v>1</v>
      </c>
      <c r="AL1745">
        <v>1</v>
      </c>
      <c r="AM1745" t="s">
        <v>55</v>
      </c>
      <c r="AN1745" t="s">
        <v>56</v>
      </c>
      <c r="AP1745">
        <v>1</v>
      </c>
      <c r="AQ1745" t="s">
        <v>57</v>
      </c>
      <c r="AR1745">
        <v>0</v>
      </c>
      <c r="AW1745" t="s">
        <v>58</v>
      </c>
      <c r="AX1745">
        <v>0</v>
      </c>
      <c r="AY1745">
        <v>2</v>
      </c>
      <c r="AZ1745">
        <v>1.2</v>
      </c>
      <c r="BA1745">
        <v>1.2</v>
      </c>
      <c r="BB1745" t="s">
        <v>59</v>
      </c>
    </row>
    <row r="1746" spans="1:54" x14ac:dyDescent="0.2">
      <c r="A1746" s="7" t="str">
        <f>VLOOKUP(G1746,'Matching-Tabelle'!$A$76:$B$80,2,FALSE)</f>
        <v>claudio.goetz@tkb.ch</v>
      </c>
      <c r="B1746" s="7" t="str">
        <f>VLOOKUP(J1746,'Matching-Tabelle'!$A$1:$B$66,2,FALSE)</f>
        <v>WPI CTB</v>
      </c>
      <c r="C1746" s="7" t="str">
        <f>IF(VLOOKUP(J1746,'Matching-Tabelle'!$A$1:$CB$66,3,FALSE)=0,"",VLOOKUP(J1746,'Matching-Tabelle'!$A$1:$CB$66,3,FALSE))</f>
        <v/>
      </c>
      <c r="D1746" s="7">
        <v>0.5</v>
      </c>
      <c r="E1746" s="7" t="s">
        <v>1645</v>
      </c>
      <c r="F1746" s="8">
        <v>42513</v>
      </c>
      <c r="G1746" t="s">
        <v>879</v>
      </c>
      <c r="H1746" t="s">
        <v>880</v>
      </c>
      <c r="I1746" t="s">
        <v>881</v>
      </c>
      <c r="J1746">
        <v>927</v>
      </c>
      <c r="K1746" t="s">
        <v>99</v>
      </c>
      <c r="L1746" t="s">
        <v>100</v>
      </c>
      <c r="M1746">
        <v>990001</v>
      </c>
      <c r="N1746" t="s">
        <v>51</v>
      </c>
      <c r="O1746">
        <v>0.5</v>
      </c>
      <c r="Q1746">
        <v>0.5</v>
      </c>
      <c r="S1746" t="s">
        <v>1645</v>
      </c>
      <c r="AE1746">
        <v>12</v>
      </c>
      <c r="AF1746">
        <v>7.6</v>
      </c>
      <c r="AG1746">
        <v>5</v>
      </c>
      <c r="AH1746" t="s">
        <v>53</v>
      </c>
      <c r="AI1746" t="s">
        <v>54</v>
      </c>
      <c r="AJ1746">
        <v>2</v>
      </c>
      <c r="AK1746">
        <v>1</v>
      </c>
      <c r="AL1746">
        <v>1</v>
      </c>
      <c r="AM1746" t="s">
        <v>55</v>
      </c>
      <c r="AN1746" t="s">
        <v>56</v>
      </c>
      <c r="AP1746">
        <v>1</v>
      </c>
      <c r="AQ1746" t="s">
        <v>57</v>
      </c>
      <c r="AR1746">
        <v>0</v>
      </c>
      <c r="AW1746" t="s">
        <v>58</v>
      </c>
      <c r="AX1746">
        <v>0</v>
      </c>
      <c r="AY1746">
        <v>2</v>
      </c>
      <c r="AZ1746">
        <v>0.5</v>
      </c>
      <c r="BA1746">
        <v>0.5</v>
      </c>
      <c r="BB1746" t="s">
        <v>59</v>
      </c>
    </row>
    <row r="1747" spans="1:54" x14ac:dyDescent="0.2">
      <c r="A1747" s="7" t="str">
        <f>VLOOKUP(G1747,'Matching-Tabelle'!$A$76:$B$80,2,FALSE)</f>
        <v>claudio.goetz@tkb.ch</v>
      </c>
      <c r="B1747" s="7" t="str">
        <f>VLOOKUP(J1747,'Matching-Tabelle'!$A$1:$B$66,2,FALSE)</f>
        <v>WPI CTB</v>
      </c>
      <c r="C1747" s="7" t="str">
        <f>IF(VLOOKUP(J1747,'Matching-Tabelle'!$A$1:$CB$66,3,FALSE)=0,"",VLOOKUP(J1747,'Matching-Tabelle'!$A$1:$CB$66,3,FALSE))</f>
        <v/>
      </c>
      <c r="D1747" s="7">
        <v>0.1</v>
      </c>
      <c r="E1747" s="7" t="s">
        <v>1646</v>
      </c>
      <c r="F1747" s="8">
        <v>42513</v>
      </c>
      <c r="G1747" t="s">
        <v>879</v>
      </c>
      <c r="H1747" t="s">
        <v>880</v>
      </c>
      <c r="I1747" t="s">
        <v>881</v>
      </c>
      <c r="J1747">
        <v>928</v>
      </c>
      <c r="K1747" t="s">
        <v>870</v>
      </c>
      <c r="L1747" t="s">
        <v>871</v>
      </c>
      <c r="M1747">
        <v>990001</v>
      </c>
      <c r="N1747" t="s">
        <v>51</v>
      </c>
      <c r="O1747">
        <v>0.1</v>
      </c>
      <c r="Q1747">
        <v>0.1</v>
      </c>
      <c r="S1747" t="s">
        <v>1646</v>
      </c>
      <c r="AE1747">
        <v>12</v>
      </c>
      <c r="AF1747">
        <v>7.6</v>
      </c>
      <c r="AG1747">
        <v>5</v>
      </c>
      <c r="AH1747" t="s">
        <v>53</v>
      </c>
      <c r="AI1747" t="s">
        <v>54</v>
      </c>
      <c r="AJ1747">
        <v>2</v>
      </c>
      <c r="AK1747">
        <v>1</v>
      </c>
      <c r="AL1747">
        <v>1</v>
      </c>
      <c r="AM1747" t="s">
        <v>55</v>
      </c>
      <c r="AN1747" t="s">
        <v>56</v>
      </c>
      <c r="AP1747">
        <v>1</v>
      </c>
      <c r="AQ1747" t="s">
        <v>57</v>
      </c>
      <c r="AR1747">
        <v>0</v>
      </c>
      <c r="AW1747" t="s">
        <v>58</v>
      </c>
      <c r="AX1747">
        <v>0</v>
      </c>
      <c r="AY1747">
        <v>2</v>
      </c>
      <c r="AZ1747">
        <v>0.1</v>
      </c>
      <c r="BA1747">
        <v>0.1</v>
      </c>
      <c r="BB1747" t="s">
        <v>59</v>
      </c>
    </row>
    <row r="1748" spans="1:54" x14ac:dyDescent="0.2">
      <c r="A1748" s="7" t="str">
        <f>VLOOKUP(G1748,'Matching-Tabelle'!$A$76:$B$80,2,FALSE)</f>
        <v>claudio.goetz@tkb.ch</v>
      </c>
      <c r="B1748" s="7" t="str">
        <f>VLOOKUP(J1748,'Matching-Tabelle'!$A$1:$B$66,2,FALSE)</f>
        <v>WPI RTB</v>
      </c>
      <c r="C1748" s="7" t="str">
        <f>IF(VLOOKUP(J1748,'Matching-Tabelle'!$A$1:$CB$66,3,FALSE)=0,"",VLOOKUP(J1748,'Matching-Tabelle'!$A$1:$CB$66,3,FALSE))</f>
        <v/>
      </c>
      <c r="D1748" s="7">
        <v>1.4</v>
      </c>
      <c r="E1748" s="7" t="s">
        <v>1647</v>
      </c>
      <c r="F1748" s="8">
        <v>42513</v>
      </c>
      <c r="G1748" t="s">
        <v>879</v>
      </c>
      <c r="H1748" t="s">
        <v>880</v>
      </c>
      <c r="I1748" t="s">
        <v>881</v>
      </c>
      <c r="J1748">
        <v>36</v>
      </c>
      <c r="K1748" t="s">
        <v>899</v>
      </c>
      <c r="L1748" t="s">
        <v>900</v>
      </c>
      <c r="M1748">
        <v>990001</v>
      </c>
      <c r="N1748" t="s">
        <v>51</v>
      </c>
      <c r="O1748">
        <v>1.4</v>
      </c>
      <c r="Q1748">
        <v>1.4</v>
      </c>
      <c r="S1748" t="s">
        <v>1647</v>
      </c>
      <c r="AE1748">
        <v>12</v>
      </c>
      <c r="AF1748">
        <v>7.6</v>
      </c>
      <c r="AG1748">
        <v>5</v>
      </c>
      <c r="AH1748" t="s">
        <v>53</v>
      </c>
      <c r="AI1748" t="s">
        <v>54</v>
      </c>
      <c r="AJ1748">
        <v>2</v>
      </c>
      <c r="AK1748">
        <v>1</v>
      </c>
      <c r="AL1748">
        <v>1</v>
      </c>
      <c r="AM1748" t="s">
        <v>55</v>
      </c>
      <c r="AN1748" t="s">
        <v>56</v>
      </c>
      <c r="AP1748">
        <v>1</v>
      </c>
      <c r="AQ1748" t="s">
        <v>57</v>
      </c>
      <c r="AR1748">
        <v>0</v>
      </c>
      <c r="AW1748" t="s">
        <v>58</v>
      </c>
      <c r="AX1748">
        <v>0</v>
      </c>
      <c r="AY1748">
        <v>2</v>
      </c>
      <c r="AZ1748">
        <v>1.4</v>
      </c>
      <c r="BA1748">
        <v>1.4</v>
      </c>
      <c r="BB1748" t="s">
        <v>59</v>
      </c>
    </row>
    <row r="1749" spans="1:54" x14ac:dyDescent="0.2">
      <c r="A1749" s="7" t="str">
        <f>VLOOKUP(G1749,'Matching-Tabelle'!$A$76:$B$80,2,FALSE)</f>
        <v>claudio.goetz@tkb.ch</v>
      </c>
      <c r="B1749" s="7" t="str">
        <f>VLOOKUP(J1749,'Matching-Tabelle'!$A$1:$B$66,2,FALSE)</f>
        <v>WPI CTB</v>
      </c>
      <c r="C1749" s="7" t="str">
        <f>IF(VLOOKUP(J1749,'Matching-Tabelle'!$A$1:$CB$66,3,FALSE)=0,"",VLOOKUP(J1749,'Matching-Tabelle'!$A$1:$CB$66,3,FALSE))</f>
        <v/>
      </c>
      <c r="D1749" s="7">
        <v>1.5</v>
      </c>
      <c r="E1749" s="7" t="s">
        <v>1648</v>
      </c>
      <c r="F1749" s="8">
        <v>42513</v>
      </c>
      <c r="G1749" t="s">
        <v>879</v>
      </c>
      <c r="H1749" t="s">
        <v>880</v>
      </c>
      <c r="I1749" t="s">
        <v>881</v>
      </c>
      <c r="J1749">
        <v>927</v>
      </c>
      <c r="K1749" t="s">
        <v>99</v>
      </c>
      <c r="L1749" t="s">
        <v>100</v>
      </c>
      <c r="M1749">
        <v>990001</v>
      </c>
      <c r="N1749" t="s">
        <v>51</v>
      </c>
      <c r="O1749">
        <v>1.5</v>
      </c>
      <c r="Q1749">
        <v>1.5</v>
      </c>
      <c r="S1749" t="s">
        <v>1648</v>
      </c>
      <c r="AE1749">
        <v>12</v>
      </c>
      <c r="AF1749">
        <v>7.6</v>
      </c>
      <c r="AG1749">
        <v>5</v>
      </c>
      <c r="AH1749" t="s">
        <v>53</v>
      </c>
      <c r="AI1749" t="s">
        <v>54</v>
      </c>
      <c r="AJ1749">
        <v>2</v>
      </c>
      <c r="AK1749">
        <v>1</v>
      </c>
      <c r="AL1749">
        <v>1</v>
      </c>
      <c r="AM1749" t="s">
        <v>55</v>
      </c>
      <c r="AN1749" t="s">
        <v>56</v>
      </c>
      <c r="AP1749">
        <v>1</v>
      </c>
      <c r="AQ1749" t="s">
        <v>57</v>
      </c>
      <c r="AR1749">
        <v>0</v>
      </c>
      <c r="AW1749" t="s">
        <v>58</v>
      </c>
      <c r="AX1749">
        <v>0</v>
      </c>
      <c r="AY1749">
        <v>2</v>
      </c>
      <c r="AZ1749">
        <v>1.5</v>
      </c>
      <c r="BA1749">
        <v>1.5</v>
      </c>
      <c r="BB1749" t="s">
        <v>59</v>
      </c>
    </row>
    <row r="1750" spans="1:54" x14ac:dyDescent="0.2">
      <c r="A1750" s="7" t="str">
        <f>VLOOKUP(G1750,'Matching-Tabelle'!$A$76:$B$80,2,FALSE)</f>
        <v>claudio.goetz@tkb.ch</v>
      </c>
      <c r="B1750" s="7" t="str">
        <f>VLOOKUP(J1750,'Matching-Tabelle'!$A$1:$B$66,2,FALSE)</f>
        <v>WPI CTB</v>
      </c>
      <c r="C1750" s="7" t="str">
        <f>IF(VLOOKUP(J1750,'Matching-Tabelle'!$A$1:$CB$66,3,FALSE)=0,"",VLOOKUP(J1750,'Matching-Tabelle'!$A$1:$CB$66,3,FALSE))</f>
        <v/>
      </c>
      <c r="D1750" s="7">
        <v>0.1</v>
      </c>
      <c r="E1750" s="7" t="s">
        <v>1649</v>
      </c>
      <c r="F1750" s="8">
        <v>42513</v>
      </c>
      <c r="G1750" t="s">
        <v>879</v>
      </c>
      <c r="H1750" t="s">
        <v>880</v>
      </c>
      <c r="I1750" t="s">
        <v>881</v>
      </c>
      <c r="J1750">
        <v>927</v>
      </c>
      <c r="K1750" t="s">
        <v>99</v>
      </c>
      <c r="L1750" t="s">
        <v>100</v>
      </c>
      <c r="M1750">
        <v>990001</v>
      </c>
      <c r="N1750" t="s">
        <v>51</v>
      </c>
      <c r="O1750">
        <v>0.1</v>
      </c>
      <c r="Q1750">
        <v>0.1</v>
      </c>
      <c r="S1750" t="s">
        <v>1649</v>
      </c>
      <c r="AE1750">
        <v>12</v>
      </c>
      <c r="AF1750">
        <v>7.6</v>
      </c>
      <c r="AG1750">
        <v>5</v>
      </c>
      <c r="AH1750" t="s">
        <v>53</v>
      </c>
      <c r="AI1750" t="s">
        <v>54</v>
      </c>
      <c r="AJ1750">
        <v>2</v>
      </c>
      <c r="AK1750">
        <v>1</v>
      </c>
      <c r="AL1750">
        <v>1</v>
      </c>
      <c r="AM1750" t="s">
        <v>55</v>
      </c>
      <c r="AN1750" t="s">
        <v>56</v>
      </c>
      <c r="AP1750">
        <v>1</v>
      </c>
      <c r="AQ1750" t="s">
        <v>57</v>
      </c>
      <c r="AR1750">
        <v>0</v>
      </c>
      <c r="AW1750" t="s">
        <v>58</v>
      </c>
      <c r="AX1750">
        <v>0</v>
      </c>
      <c r="AY1750">
        <v>2</v>
      </c>
      <c r="AZ1750">
        <v>0.1</v>
      </c>
      <c r="BA1750">
        <v>0.1</v>
      </c>
      <c r="BB1750" t="s">
        <v>59</v>
      </c>
    </row>
    <row r="1751" spans="1:54" x14ac:dyDescent="0.2">
      <c r="A1751" s="7" t="str">
        <f>VLOOKUP(G1751,'Matching-Tabelle'!$A$76:$B$80,2,FALSE)</f>
        <v>claudio.goetz@tkb.ch</v>
      </c>
      <c r="B1751" s="7" t="str">
        <f>VLOOKUP(J1751,'Matching-Tabelle'!$A$1:$B$66,2,FALSE)</f>
        <v>WPI CTB</v>
      </c>
      <c r="C1751" s="7" t="str">
        <f>IF(VLOOKUP(J1751,'Matching-Tabelle'!$A$1:$CB$66,3,FALSE)=0,"",VLOOKUP(J1751,'Matching-Tabelle'!$A$1:$CB$66,3,FALSE))</f>
        <v/>
      </c>
      <c r="D1751" s="7">
        <v>0.3</v>
      </c>
      <c r="E1751" s="7" t="s">
        <v>1650</v>
      </c>
      <c r="F1751" s="8">
        <v>42513</v>
      </c>
      <c r="G1751" t="s">
        <v>879</v>
      </c>
      <c r="H1751" t="s">
        <v>880</v>
      </c>
      <c r="I1751" t="s">
        <v>881</v>
      </c>
      <c r="J1751">
        <v>925</v>
      </c>
      <c r="K1751" t="s">
        <v>49</v>
      </c>
      <c r="L1751" t="s">
        <v>50</v>
      </c>
      <c r="M1751">
        <v>990001</v>
      </c>
      <c r="N1751" t="s">
        <v>51</v>
      </c>
      <c r="O1751">
        <v>0.3</v>
      </c>
      <c r="Q1751">
        <v>0.3</v>
      </c>
      <c r="S1751" t="s">
        <v>1650</v>
      </c>
      <c r="AE1751">
        <v>12</v>
      </c>
      <c r="AF1751">
        <v>7.6</v>
      </c>
      <c r="AG1751">
        <v>5</v>
      </c>
      <c r="AH1751" t="s">
        <v>53</v>
      </c>
      <c r="AI1751" t="s">
        <v>54</v>
      </c>
      <c r="AJ1751">
        <v>2</v>
      </c>
      <c r="AK1751">
        <v>1</v>
      </c>
      <c r="AL1751">
        <v>1</v>
      </c>
      <c r="AM1751" t="s">
        <v>55</v>
      </c>
      <c r="AN1751" t="s">
        <v>56</v>
      </c>
      <c r="AP1751">
        <v>1</v>
      </c>
      <c r="AQ1751" t="s">
        <v>57</v>
      </c>
      <c r="AR1751">
        <v>0</v>
      </c>
      <c r="AW1751" t="s">
        <v>58</v>
      </c>
      <c r="AX1751">
        <v>0</v>
      </c>
      <c r="AY1751">
        <v>2</v>
      </c>
      <c r="AZ1751">
        <v>0.3</v>
      </c>
      <c r="BA1751">
        <v>0.3</v>
      </c>
      <c r="BB1751" t="s">
        <v>59</v>
      </c>
    </row>
    <row r="1752" spans="1:54" x14ac:dyDescent="0.2">
      <c r="A1752" s="7" t="str">
        <f>VLOOKUP(G1752,'Matching-Tabelle'!$A$76:$B$80,2,FALSE)</f>
        <v>claudio.goetz@tkb.ch</v>
      </c>
      <c r="B1752" s="7" t="str">
        <f>VLOOKUP(J1752,'Matching-Tabelle'!$A$1:$B$66,2,FALSE)</f>
        <v>WPI CTB</v>
      </c>
      <c r="C1752" s="7" t="str">
        <f>IF(VLOOKUP(J1752,'Matching-Tabelle'!$A$1:$CB$66,3,FALSE)=0,"",VLOOKUP(J1752,'Matching-Tabelle'!$A$1:$CB$66,3,FALSE))</f>
        <v/>
      </c>
      <c r="D1752" s="7">
        <v>0.2</v>
      </c>
      <c r="E1752" s="7" t="s">
        <v>1651</v>
      </c>
      <c r="F1752" s="8">
        <v>42513</v>
      </c>
      <c r="G1752" t="s">
        <v>879</v>
      </c>
      <c r="H1752" t="s">
        <v>880</v>
      </c>
      <c r="I1752" t="s">
        <v>881</v>
      </c>
      <c r="J1752">
        <v>927</v>
      </c>
      <c r="K1752" t="s">
        <v>99</v>
      </c>
      <c r="L1752" t="s">
        <v>100</v>
      </c>
      <c r="M1752">
        <v>990001</v>
      </c>
      <c r="N1752" t="s">
        <v>51</v>
      </c>
      <c r="O1752">
        <v>0.2</v>
      </c>
      <c r="Q1752">
        <v>0.2</v>
      </c>
      <c r="S1752" t="s">
        <v>1651</v>
      </c>
      <c r="AE1752">
        <v>12</v>
      </c>
      <c r="AF1752">
        <v>7.6</v>
      </c>
      <c r="AG1752">
        <v>5</v>
      </c>
      <c r="AH1752" t="s">
        <v>53</v>
      </c>
      <c r="AI1752" t="s">
        <v>54</v>
      </c>
      <c r="AJ1752">
        <v>2</v>
      </c>
      <c r="AK1752">
        <v>1</v>
      </c>
      <c r="AL1752">
        <v>1</v>
      </c>
      <c r="AM1752" t="s">
        <v>55</v>
      </c>
      <c r="AN1752" t="s">
        <v>56</v>
      </c>
      <c r="AP1752">
        <v>1</v>
      </c>
      <c r="AQ1752" t="s">
        <v>57</v>
      </c>
      <c r="AR1752">
        <v>0</v>
      </c>
      <c r="AW1752" t="s">
        <v>58</v>
      </c>
      <c r="AX1752">
        <v>0</v>
      </c>
      <c r="AY1752">
        <v>2</v>
      </c>
      <c r="AZ1752">
        <v>0.2</v>
      </c>
      <c r="BA1752">
        <v>0.2</v>
      </c>
      <c r="BB1752" t="s">
        <v>59</v>
      </c>
    </row>
    <row r="1753" spans="1:54" x14ac:dyDescent="0.2">
      <c r="A1753" s="7" t="str">
        <f>VLOOKUP(G1753,'Matching-Tabelle'!$A$76:$B$80,2,FALSE)</f>
        <v>claudio.goetz@tkb.ch</v>
      </c>
      <c r="B1753" s="7" t="str">
        <f>VLOOKUP(J1753,'Matching-Tabelle'!$A$1:$B$66,2,FALSE)</f>
        <v>WPI RTB</v>
      </c>
      <c r="C1753" s="7" t="str">
        <f>IF(VLOOKUP(J1753,'Matching-Tabelle'!$A$1:$CB$66,3,FALSE)=0,"",VLOOKUP(J1753,'Matching-Tabelle'!$A$1:$CB$66,3,FALSE))</f>
        <v/>
      </c>
      <c r="D1753" s="7">
        <v>0.4</v>
      </c>
      <c r="E1753" s="7" t="s">
        <v>1652</v>
      </c>
      <c r="F1753" s="8">
        <v>42513</v>
      </c>
      <c r="G1753" t="s">
        <v>879</v>
      </c>
      <c r="H1753" t="s">
        <v>880</v>
      </c>
      <c r="I1753" t="s">
        <v>881</v>
      </c>
      <c r="J1753">
        <v>27</v>
      </c>
      <c r="K1753" t="s">
        <v>872</v>
      </c>
      <c r="L1753" t="s">
        <v>873</v>
      </c>
      <c r="M1753">
        <v>990001</v>
      </c>
      <c r="N1753" t="s">
        <v>51</v>
      </c>
      <c r="O1753">
        <v>0.4</v>
      </c>
      <c r="Q1753">
        <v>0.4</v>
      </c>
      <c r="S1753" t="s">
        <v>1652</v>
      </c>
      <c r="AE1753">
        <v>12</v>
      </c>
      <c r="AF1753">
        <v>7.6</v>
      </c>
      <c r="AG1753">
        <v>5</v>
      </c>
      <c r="AH1753" t="s">
        <v>53</v>
      </c>
      <c r="AI1753" t="s">
        <v>54</v>
      </c>
      <c r="AJ1753">
        <v>2</v>
      </c>
      <c r="AK1753">
        <v>1</v>
      </c>
      <c r="AL1753">
        <v>1</v>
      </c>
      <c r="AM1753" t="s">
        <v>55</v>
      </c>
      <c r="AN1753" t="s">
        <v>56</v>
      </c>
      <c r="AP1753">
        <v>1</v>
      </c>
      <c r="AQ1753" t="s">
        <v>57</v>
      </c>
      <c r="AR1753">
        <v>0</v>
      </c>
      <c r="AW1753" t="s">
        <v>58</v>
      </c>
      <c r="AX1753">
        <v>0</v>
      </c>
      <c r="AY1753">
        <v>2</v>
      </c>
      <c r="AZ1753">
        <v>0.4</v>
      </c>
      <c r="BA1753">
        <v>0.4</v>
      </c>
      <c r="BB1753" t="s">
        <v>59</v>
      </c>
    </row>
    <row r="1754" spans="1:54" x14ac:dyDescent="0.2">
      <c r="A1754" s="7" t="str">
        <f>VLOOKUP(G1754,'Matching-Tabelle'!$A$76:$B$80,2,FALSE)</f>
        <v>claudio.goetz@tkb.ch</v>
      </c>
      <c r="B1754" s="7" t="str">
        <f>VLOOKUP(J1754,'Matching-Tabelle'!$A$1:$B$66,2,FALSE)</f>
        <v>WPI CTB</v>
      </c>
      <c r="C1754" s="7" t="str">
        <f>IF(VLOOKUP(J1754,'Matching-Tabelle'!$A$1:$CB$66,3,FALSE)=0,"",VLOOKUP(J1754,'Matching-Tabelle'!$A$1:$CB$66,3,FALSE))</f>
        <v/>
      </c>
      <c r="D1754" s="7">
        <v>0.5</v>
      </c>
      <c r="E1754" s="7" t="s">
        <v>1653</v>
      </c>
      <c r="F1754" s="8">
        <v>42513</v>
      </c>
      <c r="G1754" t="s">
        <v>879</v>
      </c>
      <c r="H1754" t="s">
        <v>880</v>
      </c>
      <c r="I1754" t="s">
        <v>881</v>
      </c>
      <c r="J1754">
        <v>922</v>
      </c>
      <c r="K1754" t="s">
        <v>134</v>
      </c>
      <c r="L1754" t="s">
        <v>135</v>
      </c>
      <c r="M1754">
        <v>990001</v>
      </c>
      <c r="N1754" t="s">
        <v>51</v>
      </c>
      <c r="O1754">
        <v>0.5</v>
      </c>
      <c r="Q1754">
        <v>0.5</v>
      </c>
      <c r="S1754" t="s">
        <v>1653</v>
      </c>
      <c r="AE1754">
        <v>12</v>
      </c>
      <c r="AF1754">
        <v>7.6</v>
      </c>
      <c r="AG1754">
        <v>5</v>
      </c>
      <c r="AH1754" t="s">
        <v>53</v>
      </c>
      <c r="AI1754" t="s">
        <v>54</v>
      </c>
      <c r="AJ1754">
        <v>2</v>
      </c>
      <c r="AK1754">
        <v>1</v>
      </c>
      <c r="AL1754">
        <v>1</v>
      </c>
      <c r="AM1754" t="s">
        <v>55</v>
      </c>
      <c r="AN1754" t="s">
        <v>56</v>
      </c>
      <c r="AP1754">
        <v>1</v>
      </c>
      <c r="AQ1754" t="s">
        <v>57</v>
      </c>
      <c r="AR1754">
        <v>0</v>
      </c>
      <c r="AW1754" t="s">
        <v>58</v>
      </c>
      <c r="AX1754">
        <v>0</v>
      </c>
      <c r="AY1754">
        <v>2</v>
      </c>
      <c r="AZ1754">
        <v>0.5</v>
      </c>
      <c r="BA1754">
        <v>0.5</v>
      </c>
      <c r="BB1754" t="s">
        <v>59</v>
      </c>
    </row>
    <row r="1755" spans="1:54" x14ac:dyDescent="0.2">
      <c r="A1755" s="7" t="str">
        <f>VLOOKUP(G1755,'Matching-Tabelle'!$A$76:$B$80,2,FALSE)</f>
        <v>claudio.goetz@tkb.ch</v>
      </c>
      <c r="B1755" s="7" t="str">
        <f>VLOOKUP(J1755,'Matching-Tabelle'!$A$1:$B$66,2,FALSE)</f>
        <v>Proj Optima</v>
      </c>
      <c r="C1755" s="7" t="str">
        <f>IF(VLOOKUP(J1755,'Matching-Tabelle'!$A$1:$CB$66,3,FALSE)=0,"",VLOOKUP(J1755,'Matching-Tabelle'!$A$1:$CB$66,3,FALSE))</f>
        <v/>
      </c>
      <c r="D1755" s="7">
        <v>2.2000000000000002</v>
      </c>
      <c r="E1755" s="7" t="s">
        <v>1631</v>
      </c>
      <c r="F1755" s="8">
        <v>42513</v>
      </c>
      <c r="G1755" t="s">
        <v>879</v>
      </c>
      <c r="H1755" t="s">
        <v>880</v>
      </c>
      <c r="I1755" t="s">
        <v>881</v>
      </c>
      <c r="J1755">
        <v>211</v>
      </c>
      <c r="K1755" t="s">
        <v>79</v>
      </c>
      <c r="L1755" t="s">
        <v>80</v>
      </c>
      <c r="M1755">
        <v>990001</v>
      </c>
      <c r="N1755" t="s">
        <v>51</v>
      </c>
      <c r="O1755">
        <v>2.2000000000000002</v>
      </c>
      <c r="Q1755">
        <v>2.2000000000000002</v>
      </c>
      <c r="S1755" t="s">
        <v>1631</v>
      </c>
      <c r="AE1755">
        <v>12</v>
      </c>
      <c r="AF1755">
        <v>7.6</v>
      </c>
      <c r="AG1755">
        <v>5</v>
      </c>
      <c r="AH1755" t="s">
        <v>53</v>
      </c>
      <c r="AI1755" t="s">
        <v>54</v>
      </c>
      <c r="AJ1755">
        <v>2</v>
      </c>
      <c r="AK1755">
        <v>1</v>
      </c>
      <c r="AL1755">
        <v>1</v>
      </c>
      <c r="AM1755" t="s">
        <v>55</v>
      </c>
      <c r="AN1755" t="s">
        <v>56</v>
      </c>
      <c r="AP1755">
        <v>1</v>
      </c>
      <c r="AQ1755" t="s">
        <v>57</v>
      </c>
      <c r="AR1755">
        <v>0</v>
      </c>
      <c r="AW1755" t="s">
        <v>58</v>
      </c>
      <c r="AX1755">
        <v>0</v>
      </c>
      <c r="AY1755">
        <v>2</v>
      </c>
      <c r="AZ1755">
        <v>2.2000000000000002</v>
      </c>
      <c r="BA1755">
        <v>2.2000000000000002</v>
      </c>
      <c r="BB1755" t="s">
        <v>59</v>
      </c>
    </row>
    <row r="1756" spans="1:54" x14ac:dyDescent="0.2">
      <c r="A1756" s="7" t="str">
        <f>VLOOKUP(G1756,'Matching-Tabelle'!$A$76:$B$80,2,FALSE)</f>
        <v>claudio.goetz@tkb.ch</v>
      </c>
      <c r="B1756" s="7" t="str">
        <f>VLOOKUP(J1756,'Matching-Tabelle'!$A$1:$B$66,2,FALSE)</f>
        <v>WPI CTB</v>
      </c>
      <c r="C1756" s="7" t="str">
        <f>IF(VLOOKUP(J1756,'Matching-Tabelle'!$A$1:$CB$66,3,FALSE)=0,"",VLOOKUP(J1756,'Matching-Tabelle'!$A$1:$CB$66,3,FALSE))</f>
        <v/>
      </c>
      <c r="D1756" s="7">
        <v>0.2</v>
      </c>
      <c r="E1756" s="7" t="s">
        <v>1654</v>
      </c>
      <c r="F1756" s="8">
        <v>42514</v>
      </c>
      <c r="G1756" t="s">
        <v>879</v>
      </c>
      <c r="H1756" t="s">
        <v>880</v>
      </c>
      <c r="I1756" t="s">
        <v>881</v>
      </c>
      <c r="J1756">
        <v>922</v>
      </c>
      <c r="K1756" t="s">
        <v>134</v>
      </c>
      <c r="L1756" t="s">
        <v>135</v>
      </c>
      <c r="M1756">
        <v>990001</v>
      </c>
      <c r="N1756" t="s">
        <v>51</v>
      </c>
      <c r="O1756">
        <v>0.2</v>
      </c>
      <c r="Q1756">
        <v>0.2</v>
      </c>
      <c r="S1756" t="s">
        <v>1654</v>
      </c>
      <c r="AE1756">
        <v>12</v>
      </c>
      <c r="AF1756">
        <v>7.6</v>
      </c>
      <c r="AG1756">
        <v>5</v>
      </c>
      <c r="AH1756" t="s">
        <v>53</v>
      </c>
      <c r="AI1756" t="s">
        <v>54</v>
      </c>
      <c r="AJ1756">
        <v>2</v>
      </c>
      <c r="AK1756">
        <v>1</v>
      </c>
      <c r="AL1756">
        <v>1</v>
      </c>
      <c r="AM1756" t="s">
        <v>55</v>
      </c>
      <c r="AN1756" t="s">
        <v>56</v>
      </c>
      <c r="AP1756">
        <v>1</v>
      </c>
      <c r="AQ1756" t="s">
        <v>57</v>
      </c>
      <c r="AR1756">
        <v>0</v>
      </c>
      <c r="AW1756" t="s">
        <v>58</v>
      </c>
      <c r="AX1756">
        <v>0</v>
      </c>
      <c r="AY1756">
        <v>2</v>
      </c>
      <c r="AZ1756">
        <v>0.2</v>
      </c>
      <c r="BA1756">
        <v>0.2</v>
      </c>
      <c r="BB1756" t="s">
        <v>59</v>
      </c>
    </row>
    <row r="1757" spans="1:54" x14ac:dyDescent="0.2">
      <c r="A1757" s="7" t="str">
        <f>VLOOKUP(G1757,'Matching-Tabelle'!$A$76:$B$80,2,FALSE)</f>
        <v>claudio.goetz@tkb.ch</v>
      </c>
      <c r="B1757" s="7" t="str">
        <f>VLOOKUP(J1757,'Matching-Tabelle'!$A$1:$B$66,2,FALSE)</f>
        <v>Proj Optima</v>
      </c>
      <c r="C1757" s="7" t="str">
        <f>IF(VLOOKUP(J1757,'Matching-Tabelle'!$A$1:$CB$66,3,FALSE)=0,"",VLOOKUP(J1757,'Matching-Tabelle'!$A$1:$CB$66,3,FALSE))</f>
        <v/>
      </c>
      <c r="D1757" s="7">
        <v>0.2</v>
      </c>
      <c r="E1757" s="7" t="s">
        <v>1655</v>
      </c>
      <c r="F1757" s="8">
        <v>42514</v>
      </c>
      <c r="G1757" t="s">
        <v>879</v>
      </c>
      <c r="H1757" t="s">
        <v>880</v>
      </c>
      <c r="I1757" t="s">
        <v>881</v>
      </c>
      <c r="J1757">
        <v>211</v>
      </c>
      <c r="K1757" t="s">
        <v>79</v>
      </c>
      <c r="L1757" t="s">
        <v>80</v>
      </c>
      <c r="M1757">
        <v>990001</v>
      </c>
      <c r="N1757" t="s">
        <v>51</v>
      </c>
      <c r="O1757">
        <v>0.2</v>
      </c>
      <c r="Q1757">
        <v>0.2</v>
      </c>
      <c r="S1757" t="s">
        <v>1655</v>
      </c>
      <c r="AE1757">
        <v>12</v>
      </c>
      <c r="AF1757">
        <v>7.6</v>
      </c>
      <c r="AG1757">
        <v>5</v>
      </c>
      <c r="AH1757" t="s">
        <v>53</v>
      </c>
      <c r="AI1757" t="s">
        <v>54</v>
      </c>
      <c r="AJ1757">
        <v>2</v>
      </c>
      <c r="AK1757">
        <v>1</v>
      </c>
      <c r="AL1757">
        <v>1</v>
      </c>
      <c r="AM1757" t="s">
        <v>55</v>
      </c>
      <c r="AN1757" t="s">
        <v>56</v>
      </c>
      <c r="AP1757">
        <v>1</v>
      </c>
      <c r="AQ1757" t="s">
        <v>57</v>
      </c>
      <c r="AR1757">
        <v>0</v>
      </c>
      <c r="AW1757" t="s">
        <v>58</v>
      </c>
      <c r="AX1757">
        <v>0</v>
      </c>
      <c r="AY1757">
        <v>2</v>
      </c>
      <c r="AZ1757">
        <v>0.2</v>
      </c>
      <c r="BA1757">
        <v>0.2</v>
      </c>
      <c r="BB1757" t="s">
        <v>59</v>
      </c>
    </row>
    <row r="1758" spans="1:54" x14ac:dyDescent="0.2">
      <c r="A1758" s="7" t="str">
        <f>VLOOKUP(G1758,'Matching-Tabelle'!$A$76:$B$80,2,FALSE)</f>
        <v>claudio.goetz@tkb.ch</v>
      </c>
      <c r="B1758" s="7" t="str">
        <f>VLOOKUP(J1758,'Matching-Tabelle'!$A$1:$B$66,2,FALSE)</f>
        <v>WPI CTB</v>
      </c>
      <c r="C1758" s="7" t="str">
        <f>IF(VLOOKUP(J1758,'Matching-Tabelle'!$A$1:$CB$66,3,FALSE)=0,"",VLOOKUP(J1758,'Matching-Tabelle'!$A$1:$CB$66,3,FALSE))</f>
        <v/>
      </c>
      <c r="D1758" s="7">
        <v>0.6</v>
      </c>
      <c r="E1758" s="7" t="s">
        <v>1656</v>
      </c>
      <c r="F1758" s="8">
        <v>42514</v>
      </c>
      <c r="G1758" t="s">
        <v>879</v>
      </c>
      <c r="H1758" t="s">
        <v>880</v>
      </c>
      <c r="I1758" t="s">
        <v>881</v>
      </c>
      <c r="J1758">
        <v>927</v>
      </c>
      <c r="K1758" t="s">
        <v>99</v>
      </c>
      <c r="L1758" t="s">
        <v>100</v>
      </c>
      <c r="M1758">
        <v>990001</v>
      </c>
      <c r="N1758" t="s">
        <v>51</v>
      </c>
      <c r="O1758">
        <v>0.6</v>
      </c>
      <c r="Q1758">
        <v>0.6</v>
      </c>
      <c r="S1758" t="s">
        <v>1656</v>
      </c>
      <c r="AE1758">
        <v>12</v>
      </c>
      <c r="AF1758">
        <v>7.6</v>
      </c>
      <c r="AG1758">
        <v>5</v>
      </c>
      <c r="AH1758" t="s">
        <v>53</v>
      </c>
      <c r="AI1758" t="s">
        <v>54</v>
      </c>
      <c r="AJ1758">
        <v>2</v>
      </c>
      <c r="AK1758">
        <v>1</v>
      </c>
      <c r="AL1758">
        <v>1</v>
      </c>
      <c r="AM1758" t="s">
        <v>55</v>
      </c>
      <c r="AN1758" t="s">
        <v>56</v>
      </c>
      <c r="AP1758">
        <v>1</v>
      </c>
      <c r="AQ1758" t="s">
        <v>57</v>
      </c>
      <c r="AR1758">
        <v>0</v>
      </c>
      <c r="AW1758" t="s">
        <v>58</v>
      </c>
      <c r="AX1758">
        <v>0</v>
      </c>
      <c r="AY1758">
        <v>2</v>
      </c>
      <c r="AZ1758">
        <v>0.6</v>
      </c>
      <c r="BA1758">
        <v>0.6</v>
      </c>
      <c r="BB1758" t="s">
        <v>59</v>
      </c>
    </row>
    <row r="1759" spans="1:54" x14ac:dyDescent="0.2">
      <c r="A1759" s="7" t="str">
        <f>VLOOKUP(G1759,'Matching-Tabelle'!$A$76:$B$80,2,FALSE)</f>
        <v>claudio.goetz@tkb.ch</v>
      </c>
      <c r="B1759" s="7" t="str">
        <f>VLOOKUP(J1759,'Matching-Tabelle'!$A$1:$B$66,2,FALSE)</f>
        <v>WPI CTB</v>
      </c>
      <c r="C1759" s="7" t="str">
        <f>IF(VLOOKUP(J1759,'Matching-Tabelle'!$A$1:$CB$66,3,FALSE)=0,"",VLOOKUP(J1759,'Matching-Tabelle'!$A$1:$CB$66,3,FALSE))</f>
        <v/>
      </c>
      <c r="D1759" s="7">
        <v>0.2</v>
      </c>
      <c r="E1759" s="7" t="s">
        <v>1657</v>
      </c>
      <c r="F1759" s="8">
        <v>42514</v>
      </c>
      <c r="G1759" t="s">
        <v>879</v>
      </c>
      <c r="H1759" t="s">
        <v>880</v>
      </c>
      <c r="I1759" t="s">
        <v>881</v>
      </c>
      <c r="J1759">
        <v>925</v>
      </c>
      <c r="K1759" t="s">
        <v>49</v>
      </c>
      <c r="L1759" t="s">
        <v>50</v>
      </c>
      <c r="M1759">
        <v>990001</v>
      </c>
      <c r="N1759" t="s">
        <v>51</v>
      </c>
      <c r="O1759">
        <v>0.2</v>
      </c>
      <c r="Q1759">
        <v>0.2</v>
      </c>
      <c r="S1759" t="s">
        <v>1657</v>
      </c>
      <c r="AE1759">
        <v>12</v>
      </c>
      <c r="AF1759">
        <v>7.6</v>
      </c>
      <c r="AG1759">
        <v>5</v>
      </c>
      <c r="AH1759" t="s">
        <v>53</v>
      </c>
      <c r="AI1759" t="s">
        <v>54</v>
      </c>
      <c r="AJ1759">
        <v>2</v>
      </c>
      <c r="AK1759">
        <v>1</v>
      </c>
      <c r="AL1759">
        <v>1</v>
      </c>
      <c r="AM1759" t="s">
        <v>55</v>
      </c>
      <c r="AN1759" t="s">
        <v>56</v>
      </c>
      <c r="AP1759">
        <v>1</v>
      </c>
      <c r="AQ1759" t="s">
        <v>57</v>
      </c>
      <c r="AR1759">
        <v>0</v>
      </c>
      <c r="AW1759" t="s">
        <v>58</v>
      </c>
      <c r="AX1759">
        <v>0</v>
      </c>
      <c r="AY1759">
        <v>2</v>
      </c>
      <c r="AZ1759">
        <v>0.2</v>
      </c>
      <c r="BA1759">
        <v>0.2</v>
      </c>
      <c r="BB1759" t="s">
        <v>59</v>
      </c>
    </row>
    <row r="1760" spans="1:54" x14ac:dyDescent="0.2">
      <c r="A1760" s="7" t="str">
        <f>VLOOKUP(G1760,'Matching-Tabelle'!$A$76:$B$80,2,FALSE)</f>
        <v>claudio.goetz@tkb.ch</v>
      </c>
      <c r="B1760" s="7" t="str">
        <f>VLOOKUP(J1760,'Matching-Tabelle'!$A$1:$B$66,2,FALSE)</f>
        <v>WPI CTB</v>
      </c>
      <c r="C1760" s="7" t="str">
        <f>IF(VLOOKUP(J1760,'Matching-Tabelle'!$A$1:$CB$66,3,FALSE)=0,"",VLOOKUP(J1760,'Matching-Tabelle'!$A$1:$CB$66,3,FALSE))</f>
        <v/>
      </c>
      <c r="D1760" s="7">
        <v>0.3</v>
      </c>
      <c r="E1760" s="7" t="s">
        <v>1658</v>
      </c>
      <c r="F1760" s="8">
        <v>42514</v>
      </c>
      <c r="G1760" t="s">
        <v>879</v>
      </c>
      <c r="H1760" t="s">
        <v>880</v>
      </c>
      <c r="I1760" t="s">
        <v>881</v>
      </c>
      <c r="J1760">
        <v>927</v>
      </c>
      <c r="K1760" t="s">
        <v>99</v>
      </c>
      <c r="L1760" t="s">
        <v>100</v>
      </c>
      <c r="M1760">
        <v>990001</v>
      </c>
      <c r="N1760" t="s">
        <v>51</v>
      </c>
      <c r="O1760">
        <v>0.3</v>
      </c>
      <c r="Q1760">
        <v>0.3</v>
      </c>
      <c r="S1760" t="s">
        <v>1658</v>
      </c>
      <c r="AE1760">
        <v>12</v>
      </c>
      <c r="AF1760">
        <v>7.6</v>
      </c>
      <c r="AG1760">
        <v>5</v>
      </c>
      <c r="AH1760" t="s">
        <v>53</v>
      </c>
      <c r="AI1760" t="s">
        <v>54</v>
      </c>
      <c r="AJ1760">
        <v>2</v>
      </c>
      <c r="AK1760">
        <v>1</v>
      </c>
      <c r="AL1760">
        <v>1</v>
      </c>
      <c r="AM1760" t="s">
        <v>55</v>
      </c>
      <c r="AN1760" t="s">
        <v>56</v>
      </c>
      <c r="AP1760">
        <v>1</v>
      </c>
      <c r="AQ1760" t="s">
        <v>57</v>
      </c>
      <c r="AR1760">
        <v>0</v>
      </c>
      <c r="AW1760" t="s">
        <v>58</v>
      </c>
      <c r="AX1760">
        <v>0</v>
      </c>
      <c r="AY1760">
        <v>2</v>
      </c>
      <c r="AZ1760">
        <v>0.3</v>
      </c>
      <c r="BA1760">
        <v>0.3</v>
      </c>
      <c r="BB1760" t="s">
        <v>59</v>
      </c>
    </row>
    <row r="1761" spans="1:54" x14ac:dyDescent="0.2">
      <c r="A1761" s="7" t="str">
        <f>VLOOKUP(G1761,'Matching-Tabelle'!$A$76:$B$80,2,FALSE)</f>
        <v>claudio.goetz@tkb.ch</v>
      </c>
      <c r="B1761" s="7" t="str">
        <f>VLOOKUP(J1761,'Matching-Tabelle'!$A$1:$B$66,2,FALSE)</f>
        <v>WPI RTB</v>
      </c>
      <c r="C1761" s="7" t="str">
        <f>IF(VLOOKUP(J1761,'Matching-Tabelle'!$A$1:$CB$66,3,FALSE)=0,"",VLOOKUP(J1761,'Matching-Tabelle'!$A$1:$CB$66,3,FALSE))</f>
        <v/>
      </c>
      <c r="D1761" s="7">
        <v>0.5</v>
      </c>
      <c r="E1761" s="7" t="s">
        <v>1659</v>
      </c>
      <c r="F1761" s="8">
        <v>42514</v>
      </c>
      <c r="G1761" t="s">
        <v>879</v>
      </c>
      <c r="H1761" t="s">
        <v>880</v>
      </c>
      <c r="I1761" t="s">
        <v>881</v>
      </c>
      <c r="J1761">
        <v>22</v>
      </c>
      <c r="K1761" t="s">
        <v>88</v>
      </c>
      <c r="L1761" t="s">
        <v>89</v>
      </c>
      <c r="M1761">
        <v>990001</v>
      </c>
      <c r="N1761" t="s">
        <v>51</v>
      </c>
      <c r="O1761">
        <v>0.5</v>
      </c>
      <c r="Q1761">
        <v>0.5</v>
      </c>
      <c r="S1761" t="s">
        <v>1659</v>
      </c>
      <c r="AE1761">
        <v>12</v>
      </c>
      <c r="AF1761">
        <v>7.6</v>
      </c>
      <c r="AG1761">
        <v>5</v>
      </c>
      <c r="AH1761" t="s">
        <v>53</v>
      </c>
      <c r="AI1761" t="s">
        <v>54</v>
      </c>
      <c r="AJ1761">
        <v>2</v>
      </c>
      <c r="AK1761">
        <v>1</v>
      </c>
      <c r="AL1761">
        <v>1</v>
      </c>
      <c r="AM1761" t="s">
        <v>55</v>
      </c>
      <c r="AN1761" t="s">
        <v>56</v>
      </c>
      <c r="AP1761">
        <v>1</v>
      </c>
      <c r="AQ1761" t="s">
        <v>57</v>
      </c>
      <c r="AR1761">
        <v>0</v>
      </c>
      <c r="AW1761" t="s">
        <v>58</v>
      </c>
      <c r="AX1761">
        <v>0</v>
      </c>
      <c r="AY1761">
        <v>2</v>
      </c>
      <c r="AZ1761">
        <v>0.5</v>
      </c>
      <c r="BA1761">
        <v>0.5</v>
      </c>
      <c r="BB1761" t="s">
        <v>59</v>
      </c>
    </row>
    <row r="1762" spans="1:54" x14ac:dyDescent="0.2">
      <c r="A1762" s="7" t="str">
        <f>VLOOKUP(G1762,'Matching-Tabelle'!$A$76:$B$80,2,FALSE)</f>
        <v>claudio.goetz@tkb.ch</v>
      </c>
      <c r="B1762" s="7" t="str">
        <f>VLOOKUP(J1762,'Matching-Tabelle'!$A$1:$B$66,2,FALSE)</f>
        <v>WPI CTB</v>
      </c>
      <c r="C1762" s="7" t="str">
        <f>IF(VLOOKUP(J1762,'Matching-Tabelle'!$A$1:$CB$66,3,FALSE)=0,"",VLOOKUP(J1762,'Matching-Tabelle'!$A$1:$CB$66,3,FALSE))</f>
        <v/>
      </c>
      <c r="D1762" s="7">
        <v>0.2</v>
      </c>
      <c r="E1762" s="7" t="s">
        <v>1660</v>
      </c>
      <c r="F1762" s="8">
        <v>42514</v>
      </c>
      <c r="G1762" t="s">
        <v>879</v>
      </c>
      <c r="H1762" t="s">
        <v>880</v>
      </c>
      <c r="I1762" t="s">
        <v>881</v>
      </c>
      <c r="J1762">
        <v>927</v>
      </c>
      <c r="K1762" t="s">
        <v>99</v>
      </c>
      <c r="L1762" t="s">
        <v>100</v>
      </c>
      <c r="M1762">
        <v>990001</v>
      </c>
      <c r="N1762" t="s">
        <v>51</v>
      </c>
      <c r="O1762">
        <v>0.2</v>
      </c>
      <c r="Q1762">
        <v>0.2</v>
      </c>
      <c r="S1762" t="s">
        <v>1660</v>
      </c>
      <c r="AE1762">
        <v>12</v>
      </c>
      <c r="AF1762">
        <v>7.6</v>
      </c>
      <c r="AG1762">
        <v>5</v>
      </c>
      <c r="AH1762" t="s">
        <v>53</v>
      </c>
      <c r="AI1762" t="s">
        <v>54</v>
      </c>
      <c r="AJ1762">
        <v>2</v>
      </c>
      <c r="AK1762">
        <v>1</v>
      </c>
      <c r="AL1762">
        <v>1</v>
      </c>
      <c r="AM1762" t="s">
        <v>55</v>
      </c>
      <c r="AN1762" t="s">
        <v>56</v>
      </c>
      <c r="AP1762">
        <v>1</v>
      </c>
      <c r="AQ1762" t="s">
        <v>57</v>
      </c>
      <c r="AR1762">
        <v>0</v>
      </c>
      <c r="AW1762" t="s">
        <v>58</v>
      </c>
      <c r="AX1762">
        <v>0</v>
      </c>
      <c r="AY1762">
        <v>2</v>
      </c>
      <c r="AZ1762">
        <v>0.2</v>
      </c>
      <c r="BA1762">
        <v>0.2</v>
      </c>
      <c r="BB1762" t="s">
        <v>59</v>
      </c>
    </row>
    <row r="1763" spans="1:54" x14ac:dyDescent="0.2">
      <c r="A1763" s="7" t="str">
        <f>VLOOKUP(G1763,'Matching-Tabelle'!$A$76:$B$80,2,FALSE)</f>
        <v>claudio.goetz@tkb.ch</v>
      </c>
      <c r="B1763" s="7" t="str">
        <f>VLOOKUP(J1763,'Matching-Tabelle'!$A$1:$B$66,2,FALSE)</f>
        <v>Proj Optima</v>
      </c>
      <c r="C1763" s="7" t="str">
        <f>IF(VLOOKUP(J1763,'Matching-Tabelle'!$A$1:$CB$66,3,FALSE)=0,"",VLOOKUP(J1763,'Matching-Tabelle'!$A$1:$CB$66,3,FALSE))</f>
        <v/>
      </c>
      <c r="D1763" s="7">
        <v>4.8</v>
      </c>
      <c r="E1763" s="7" t="s">
        <v>1631</v>
      </c>
      <c r="F1763" s="8">
        <v>42514</v>
      </c>
      <c r="G1763" t="s">
        <v>879</v>
      </c>
      <c r="H1763" t="s">
        <v>880</v>
      </c>
      <c r="I1763" t="s">
        <v>881</v>
      </c>
      <c r="J1763">
        <v>211</v>
      </c>
      <c r="K1763" t="s">
        <v>79</v>
      </c>
      <c r="L1763" t="s">
        <v>80</v>
      </c>
      <c r="M1763">
        <v>990001</v>
      </c>
      <c r="N1763" t="s">
        <v>51</v>
      </c>
      <c r="O1763">
        <v>4.8</v>
      </c>
      <c r="Q1763">
        <v>4.8</v>
      </c>
      <c r="S1763" t="s">
        <v>1631</v>
      </c>
      <c r="AE1763">
        <v>12</v>
      </c>
      <c r="AF1763">
        <v>7.6</v>
      </c>
      <c r="AG1763">
        <v>5</v>
      </c>
      <c r="AH1763" t="s">
        <v>53</v>
      </c>
      <c r="AI1763" t="s">
        <v>54</v>
      </c>
      <c r="AJ1763">
        <v>2</v>
      </c>
      <c r="AK1763">
        <v>1</v>
      </c>
      <c r="AL1763">
        <v>1</v>
      </c>
      <c r="AM1763" t="s">
        <v>55</v>
      </c>
      <c r="AN1763" t="s">
        <v>56</v>
      </c>
      <c r="AP1763">
        <v>1</v>
      </c>
      <c r="AQ1763" t="s">
        <v>57</v>
      </c>
      <c r="AR1763">
        <v>0</v>
      </c>
      <c r="AW1763" t="s">
        <v>58</v>
      </c>
      <c r="AX1763">
        <v>0</v>
      </c>
      <c r="AY1763">
        <v>2</v>
      </c>
      <c r="AZ1763">
        <v>4.8</v>
      </c>
      <c r="BA1763">
        <v>4.8</v>
      </c>
      <c r="BB1763" t="s">
        <v>59</v>
      </c>
    </row>
    <row r="1764" spans="1:54" x14ac:dyDescent="0.2">
      <c r="A1764" s="7" t="str">
        <f>VLOOKUP(G1764,'Matching-Tabelle'!$A$76:$B$80,2,FALSE)</f>
        <v>claudio.goetz@tkb.ch</v>
      </c>
      <c r="B1764" s="7" t="str">
        <f>VLOOKUP(J1764,'Matching-Tabelle'!$A$1:$B$66,2,FALSE)</f>
        <v>WPI CTB</v>
      </c>
      <c r="C1764" s="7" t="str">
        <f>IF(VLOOKUP(J1764,'Matching-Tabelle'!$A$1:$CB$66,3,FALSE)=0,"",VLOOKUP(J1764,'Matching-Tabelle'!$A$1:$CB$66,3,FALSE))</f>
        <v/>
      </c>
      <c r="D1764" s="7">
        <v>0.3</v>
      </c>
      <c r="E1764" s="7" t="s">
        <v>1661</v>
      </c>
      <c r="F1764" s="8">
        <v>42514</v>
      </c>
      <c r="G1764" t="s">
        <v>879</v>
      </c>
      <c r="H1764" t="s">
        <v>880</v>
      </c>
      <c r="I1764" t="s">
        <v>881</v>
      </c>
      <c r="J1764">
        <v>919</v>
      </c>
      <c r="K1764" t="s">
        <v>66</v>
      </c>
      <c r="L1764" t="s">
        <v>67</v>
      </c>
      <c r="M1764">
        <v>990001</v>
      </c>
      <c r="N1764" t="s">
        <v>51</v>
      </c>
      <c r="O1764">
        <v>0.3</v>
      </c>
      <c r="Q1764">
        <v>0.3</v>
      </c>
      <c r="S1764" t="s">
        <v>1661</v>
      </c>
      <c r="AE1764">
        <v>12</v>
      </c>
      <c r="AF1764">
        <v>7.6</v>
      </c>
      <c r="AG1764">
        <v>5</v>
      </c>
      <c r="AH1764" t="s">
        <v>53</v>
      </c>
      <c r="AI1764" t="s">
        <v>54</v>
      </c>
      <c r="AJ1764">
        <v>2</v>
      </c>
      <c r="AK1764">
        <v>1</v>
      </c>
      <c r="AL1764">
        <v>1</v>
      </c>
      <c r="AM1764" t="s">
        <v>55</v>
      </c>
      <c r="AN1764" t="s">
        <v>56</v>
      </c>
      <c r="AP1764">
        <v>1</v>
      </c>
      <c r="AQ1764" t="s">
        <v>57</v>
      </c>
      <c r="AR1764">
        <v>0</v>
      </c>
      <c r="AW1764" t="s">
        <v>58</v>
      </c>
      <c r="AX1764">
        <v>0</v>
      </c>
      <c r="AY1764">
        <v>2</v>
      </c>
      <c r="AZ1764">
        <v>0.3</v>
      </c>
      <c r="BA1764">
        <v>0.3</v>
      </c>
      <c r="BB1764" t="s">
        <v>59</v>
      </c>
    </row>
    <row r="1765" spans="1:54" x14ac:dyDescent="0.2">
      <c r="A1765" s="7" t="str">
        <f>VLOOKUP(G1765,'Matching-Tabelle'!$A$76:$B$80,2,FALSE)</f>
        <v>claudio.goetz@tkb.ch</v>
      </c>
      <c r="B1765" s="7" t="str">
        <f>VLOOKUP(J1765,'Matching-Tabelle'!$A$1:$B$66,2,FALSE)</f>
        <v>WPI RTB</v>
      </c>
      <c r="C1765" s="7" t="str">
        <f>IF(VLOOKUP(J1765,'Matching-Tabelle'!$A$1:$CB$66,3,FALSE)=0,"",VLOOKUP(J1765,'Matching-Tabelle'!$A$1:$CB$66,3,FALSE))</f>
        <v/>
      </c>
      <c r="D1765" s="7">
        <v>0.5</v>
      </c>
      <c r="E1765" s="7" t="s">
        <v>1662</v>
      </c>
      <c r="F1765" s="8">
        <v>42514</v>
      </c>
      <c r="G1765" t="s">
        <v>879</v>
      </c>
      <c r="H1765" t="s">
        <v>880</v>
      </c>
      <c r="I1765" t="s">
        <v>881</v>
      </c>
      <c r="J1765">
        <v>27</v>
      </c>
      <c r="K1765" t="s">
        <v>872</v>
      </c>
      <c r="L1765" t="s">
        <v>873</v>
      </c>
      <c r="M1765">
        <v>990001</v>
      </c>
      <c r="N1765" t="s">
        <v>51</v>
      </c>
      <c r="O1765">
        <v>0.5</v>
      </c>
      <c r="Q1765">
        <v>0.5</v>
      </c>
      <c r="S1765" t="s">
        <v>1662</v>
      </c>
      <c r="AE1765">
        <v>12</v>
      </c>
      <c r="AF1765">
        <v>7.6</v>
      </c>
      <c r="AG1765">
        <v>5</v>
      </c>
      <c r="AH1765" t="s">
        <v>53</v>
      </c>
      <c r="AI1765" t="s">
        <v>54</v>
      </c>
      <c r="AJ1765">
        <v>2</v>
      </c>
      <c r="AK1765">
        <v>1</v>
      </c>
      <c r="AL1765">
        <v>1</v>
      </c>
      <c r="AM1765" t="s">
        <v>55</v>
      </c>
      <c r="AN1765" t="s">
        <v>56</v>
      </c>
      <c r="AP1765">
        <v>1</v>
      </c>
      <c r="AQ1765" t="s">
        <v>57</v>
      </c>
      <c r="AR1765">
        <v>0</v>
      </c>
      <c r="AW1765" t="s">
        <v>58</v>
      </c>
      <c r="AX1765">
        <v>0</v>
      </c>
      <c r="AY1765">
        <v>2</v>
      </c>
      <c r="AZ1765">
        <v>0.5</v>
      </c>
      <c r="BA1765">
        <v>0.5</v>
      </c>
      <c r="BB1765" t="s">
        <v>59</v>
      </c>
    </row>
    <row r="1766" spans="1:54" x14ac:dyDescent="0.2">
      <c r="A1766" s="7" t="str">
        <f>VLOOKUP(G1766,'Matching-Tabelle'!$A$76:$B$80,2,FALSE)</f>
        <v>claudio.goetz@tkb.ch</v>
      </c>
      <c r="B1766" s="7" t="str">
        <f>VLOOKUP(J1766,'Matching-Tabelle'!$A$1:$B$66,2,FALSE)</f>
        <v>WPI RTB</v>
      </c>
      <c r="C1766" s="7" t="str">
        <f>IF(VLOOKUP(J1766,'Matching-Tabelle'!$A$1:$CB$66,3,FALSE)=0,"",VLOOKUP(J1766,'Matching-Tabelle'!$A$1:$CB$66,3,FALSE))</f>
        <v/>
      </c>
      <c r="D1766" s="7">
        <v>0.4</v>
      </c>
      <c r="E1766" s="7" t="s">
        <v>1663</v>
      </c>
      <c r="F1766" s="8">
        <v>42514</v>
      </c>
      <c r="G1766" t="s">
        <v>879</v>
      </c>
      <c r="H1766" t="s">
        <v>880</v>
      </c>
      <c r="I1766" t="s">
        <v>881</v>
      </c>
      <c r="J1766">
        <v>25</v>
      </c>
      <c r="K1766" t="s">
        <v>192</v>
      </c>
      <c r="L1766" t="s">
        <v>193</v>
      </c>
      <c r="M1766">
        <v>990001</v>
      </c>
      <c r="N1766" t="s">
        <v>51</v>
      </c>
      <c r="O1766">
        <v>0.4</v>
      </c>
      <c r="Q1766">
        <v>0.4</v>
      </c>
      <c r="S1766" t="s">
        <v>1663</v>
      </c>
      <c r="AE1766">
        <v>12</v>
      </c>
      <c r="AF1766">
        <v>7.6</v>
      </c>
      <c r="AG1766">
        <v>5</v>
      </c>
      <c r="AH1766" t="s">
        <v>53</v>
      </c>
      <c r="AI1766" t="s">
        <v>54</v>
      </c>
      <c r="AJ1766">
        <v>2</v>
      </c>
      <c r="AK1766">
        <v>1</v>
      </c>
      <c r="AL1766">
        <v>1</v>
      </c>
      <c r="AM1766" t="s">
        <v>55</v>
      </c>
      <c r="AN1766" t="s">
        <v>56</v>
      </c>
      <c r="AP1766">
        <v>1</v>
      </c>
      <c r="AQ1766" t="s">
        <v>57</v>
      </c>
      <c r="AR1766">
        <v>0</v>
      </c>
      <c r="AW1766" t="s">
        <v>58</v>
      </c>
      <c r="AX1766">
        <v>0</v>
      </c>
      <c r="AY1766">
        <v>2</v>
      </c>
      <c r="AZ1766">
        <v>0.4</v>
      </c>
      <c r="BA1766">
        <v>0.4</v>
      </c>
      <c r="BB1766" t="s">
        <v>59</v>
      </c>
    </row>
    <row r="1767" spans="1:54" x14ac:dyDescent="0.2">
      <c r="A1767" s="7" t="str">
        <f>VLOOKUP(G1767,'Matching-Tabelle'!$A$76:$B$80,2,FALSE)</f>
        <v>claudio.goetz@tkb.ch</v>
      </c>
      <c r="B1767" s="7" t="str">
        <f>VLOOKUP(J1767,'Matching-Tabelle'!$A$1:$B$66,2,FALSE)</f>
        <v>WPI CTB</v>
      </c>
      <c r="C1767" s="7" t="str">
        <f>IF(VLOOKUP(J1767,'Matching-Tabelle'!$A$1:$CB$66,3,FALSE)=0,"",VLOOKUP(J1767,'Matching-Tabelle'!$A$1:$CB$66,3,FALSE))</f>
        <v/>
      </c>
      <c r="D1767" s="7">
        <v>0.5</v>
      </c>
      <c r="E1767" s="7" t="s">
        <v>1664</v>
      </c>
      <c r="F1767" s="8">
        <v>42514</v>
      </c>
      <c r="G1767" t="s">
        <v>879</v>
      </c>
      <c r="H1767" t="s">
        <v>880</v>
      </c>
      <c r="I1767" t="s">
        <v>881</v>
      </c>
      <c r="J1767">
        <v>927</v>
      </c>
      <c r="K1767" t="s">
        <v>99</v>
      </c>
      <c r="L1767" t="s">
        <v>100</v>
      </c>
      <c r="M1767">
        <v>990001</v>
      </c>
      <c r="N1767" t="s">
        <v>51</v>
      </c>
      <c r="O1767">
        <v>0.5</v>
      </c>
      <c r="Q1767">
        <v>0.5</v>
      </c>
      <c r="S1767" t="s">
        <v>1664</v>
      </c>
      <c r="AE1767">
        <v>12</v>
      </c>
      <c r="AF1767">
        <v>7.6</v>
      </c>
      <c r="AG1767">
        <v>5</v>
      </c>
      <c r="AH1767" t="s">
        <v>53</v>
      </c>
      <c r="AI1767" t="s">
        <v>54</v>
      </c>
      <c r="AJ1767">
        <v>2</v>
      </c>
      <c r="AK1767">
        <v>1</v>
      </c>
      <c r="AL1767">
        <v>1</v>
      </c>
      <c r="AM1767" t="s">
        <v>55</v>
      </c>
      <c r="AN1767" t="s">
        <v>56</v>
      </c>
      <c r="AP1767">
        <v>1</v>
      </c>
      <c r="AQ1767" t="s">
        <v>57</v>
      </c>
      <c r="AR1767">
        <v>0</v>
      </c>
      <c r="AW1767" t="s">
        <v>58</v>
      </c>
      <c r="AX1767">
        <v>0</v>
      </c>
      <c r="AY1767">
        <v>2</v>
      </c>
      <c r="AZ1767">
        <v>0.5</v>
      </c>
      <c r="BA1767">
        <v>0.5</v>
      </c>
      <c r="BB1767" t="s">
        <v>59</v>
      </c>
    </row>
    <row r="1768" spans="1:54" x14ac:dyDescent="0.2">
      <c r="A1768" s="7" t="str">
        <f>VLOOKUP(G1768,'Matching-Tabelle'!$A$76:$B$80,2,FALSE)</f>
        <v>claudio.goetz@tkb.ch</v>
      </c>
      <c r="B1768" s="7" t="str">
        <f>VLOOKUP(J1768,'Matching-Tabelle'!$A$1:$B$66,2,FALSE)</f>
        <v>Proj Optima</v>
      </c>
      <c r="C1768" s="7" t="str">
        <f>IF(VLOOKUP(J1768,'Matching-Tabelle'!$A$1:$CB$66,3,FALSE)=0,"",VLOOKUP(J1768,'Matching-Tabelle'!$A$1:$CB$66,3,FALSE))</f>
        <v/>
      </c>
      <c r="D1768" s="7">
        <v>4.5</v>
      </c>
      <c r="E1768" s="7" t="s">
        <v>1665</v>
      </c>
      <c r="F1768" s="8">
        <v>42515</v>
      </c>
      <c r="G1768" t="s">
        <v>879</v>
      </c>
      <c r="H1768" t="s">
        <v>880</v>
      </c>
      <c r="I1768" t="s">
        <v>881</v>
      </c>
      <c r="J1768">
        <v>211</v>
      </c>
      <c r="K1768" t="s">
        <v>79</v>
      </c>
      <c r="L1768" t="s">
        <v>80</v>
      </c>
      <c r="M1768">
        <v>990001</v>
      </c>
      <c r="N1768" t="s">
        <v>51</v>
      </c>
      <c r="O1768">
        <v>4.5</v>
      </c>
      <c r="Q1768">
        <v>4.5</v>
      </c>
      <c r="S1768" t="s">
        <v>1665</v>
      </c>
      <c r="AE1768">
        <v>12</v>
      </c>
      <c r="AF1768">
        <v>7.6</v>
      </c>
      <c r="AG1768">
        <v>5</v>
      </c>
      <c r="AH1768" t="s">
        <v>53</v>
      </c>
      <c r="AI1768" t="s">
        <v>54</v>
      </c>
      <c r="AJ1768">
        <v>2</v>
      </c>
      <c r="AK1768">
        <v>1</v>
      </c>
      <c r="AL1768">
        <v>1</v>
      </c>
      <c r="AM1768" t="s">
        <v>55</v>
      </c>
      <c r="AN1768" t="s">
        <v>56</v>
      </c>
      <c r="AP1768">
        <v>1</v>
      </c>
      <c r="AQ1768" t="s">
        <v>57</v>
      </c>
      <c r="AR1768">
        <v>0</v>
      </c>
      <c r="AW1768" t="s">
        <v>58</v>
      </c>
      <c r="AX1768">
        <v>0</v>
      </c>
      <c r="AY1768">
        <v>2</v>
      </c>
      <c r="AZ1768">
        <v>4.5</v>
      </c>
      <c r="BA1768">
        <v>4.5</v>
      </c>
      <c r="BB1768" t="s">
        <v>59</v>
      </c>
    </row>
    <row r="1769" spans="1:54" x14ac:dyDescent="0.2">
      <c r="A1769" s="7" t="str">
        <f>VLOOKUP(G1769,'Matching-Tabelle'!$A$76:$B$80,2,FALSE)</f>
        <v>claudio.goetz@tkb.ch</v>
      </c>
      <c r="B1769" s="7" t="str">
        <f>VLOOKUP(J1769,'Matching-Tabelle'!$A$1:$B$66,2,FALSE)</f>
        <v>WPI CTB</v>
      </c>
      <c r="C1769" s="7" t="str">
        <f>IF(VLOOKUP(J1769,'Matching-Tabelle'!$A$1:$CB$66,3,FALSE)=0,"",VLOOKUP(J1769,'Matching-Tabelle'!$A$1:$CB$66,3,FALSE))</f>
        <v/>
      </c>
      <c r="D1769" s="7">
        <v>0.9</v>
      </c>
      <c r="E1769" s="7" t="s">
        <v>1666</v>
      </c>
      <c r="F1769" s="8">
        <v>42515</v>
      </c>
      <c r="G1769" t="s">
        <v>879</v>
      </c>
      <c r="H1769" t="s">
        <v>880</v>
      </c>
      <c r="I1769" t="s">
        <v>881</v>
      </c>
      <c r="J1769">
        <v>927</v>
      </c>
      <c r="K1769" t="s">
        <v>99</v>
      </c>
      <c r="L1769" t="s">
        <v>100</v>
      </c>
      <c r="M1769">
        <v>990001</v>
      </c>
      <c r="N1769" t="s">
        <v>51</v>
      </c>
      <c r="O1769">
        <v>0.9</v>
      </c>
      <c r="Q1769">
        <v>0.9</v>
      </c>
      <c r="S1769" t="s">
        <v>1666</v>
      </c>
      <c r="AE1769">
        <v>12</v>
      </c>
      <c r="AF1769">
        <v>7.6</v>
      </c>
      <c r="AG1769">
        <v>5</v>
      </c>
      <c r="AH1769" t="s">
        <v>53</v>
      </c>
      <c r="AI1769" t="s">
        <v>54</v>
      </c>
      <c r="AJ1769">
        <v>2</v>
      </c>
      <c r="AK1769">
        <v>1</v>
      </c>
      <c r="AL1769">
        <v>1</v>
      </c>
      <c r="AM1769" t="s">
        <v>55</v>
      </c>
      <c r="AN1769" t="s">
        <v>56</v>
      </c>
      <c r="AP1769">
        <v>1</v>
      </c>
      <c r="AQ1769" t="s">
        <v>57</v>
      </c>
      <c r="AR1769">
        <v>0</v>
      </c>
      <c r="AW1769" t="s">
        <v>58</v>
      </c>
      <c r="AX1769">
        <v>0</v>
      </c>
      <c r="AY1769">
        <v>2</v>
      </c>
      <c r="AZ1769">
        <v>0.9</v>
      </c>
      <c r="BA1769">
        <v>0.9</v>
      </c>
      <c r="BB1769" t="s">
        <v>59</v>
      </c>
    </row>
    <row r="1770" spans="1:54" x14ac:dyDescent="0.2">
      <c r="A1770" s="7" t="str">
        <f>VLOOKUP(G1770,'Matching-Tabelle'!$A$76:$B$80,2,FALSE)</f>
        <v>claudio.goetz@tkb.ch</v>
      </c>
      <c r="B1770" s="7" t="str">
        <f>VLOOKUP(J1770,'Matching-Tabelle'!$A$1:$B$66,2,FALSE)</f>
        <v>WPI CTB</v>
      </c>
      <c r="C1770" s="7" t="str">
        <f>IF(VLOOKUP(J1770,'Matching-Tabelle'!$A$1:$CB$66,3,FALSE)=0,"",VLOOKUP(J1770,'Matching-Tabelle'!$A$1:$CB$66,3,FALSE))</f>
        <v/>
      </c>
      <c r="D1770" s="7">
        <v>0.2</v>
      </c>
      <c r="E1770" s="7" t="s">
        <v>1667</v>
      </c>
      <c r="F1770" s="8">
        <v>42515</v>
      </c>
      <c r="G1770" t="s">
        <v>879</v>
      </c>
      <c r="H1770" t="s">
        <v>880</v>
      </c>
      <c r="I1770" t="s">
        <v>881</v>
      </c>
      <c r="J1770">
        <v>927</v>
      </c>
      <c r="K1770" t="s">
        <v>99</v>
      </c>
      <c r="L1770" t="s">
        <v>100</v>
      </c>
      <c r="M1770">
        <v>990001</v>
      </c>
      <c r="N1770" t="s">
        <v>51</v>
      </c>
      <c r="O1770">
        <v>0.2</v>
      </c>
      <c r="Q1770">
        <v>0.2</v>
      </c>
      <c r="S1770" t="s">
        <v>1667</v>
      </c>
      <c r="AE1770">
        <v>12</v>
      </c>
      <c r="AF1770">
        <v>7.6</v>
      </c>
      <c r="AG1770">
        <v>5</v>
      </c>
      <c r="AH1770" t="s">
        <v>53</v>
      </c>
      <c r="AI1770" t="s">
        <v>54</v>
      </c>
      <c r="AJ1770">
        <v>2</v>
      </c>
      <c r="AK1770">
        <v>1</v>
      </c>
      <c r="AL1770">
        <v>1</v>
      </c>
      <c r="AM1770" t="s">
        <v>55</v>
      </c>
      <c r="AN1770" t="s">
        <v>56</v>
      </c>
      <c r="AP1770">
        <v>1</v>
      </c>
      <c r="AQ1770" t="s">
        <v>57</v>
      </c>
      <c r="AR1770">
        <v>0</v>
      </c>
      <c r="AW1770" t="s">
        <v>58</v>
      </c>
      <c r="AX1770">
        <v>0</v>
      </c>
      <c r="AY1770">
        <v>2</v>
      </c>
      <c r="AZ1770">
        <v>0.2</v>
      </c>
      <c r="BA1770">
        <v>0.2</v>
      </c>
      <c r="BB1770" t="s">
        <v>59</v>
      </c>
    </row>
    <row r="1771" spans="1:54" x14ac:dyDescent="0.2">
      <c r="A1771" s="7" t="str">
        <f>VLOOKUP(G1771,'Matching-Tabelle'!$A$76:$B$80,2,FALSE)</f>
        <v>claudio.goetz@tkb.ch</v>
      </c>
      <c r="B1771" s="7" t="str">
        <f>VLOOKUP(J1771,'Matching-Tabelle'!$A$1:$B$66,2,FALSE)</f>
        <v>WPI CTB</v>
      </c>
      <c r="C1771" s="7" t="str">
        <f>IF(VLOOKUP(J1771,'Matching-Tabelle'!$A$1:$CB$66,3,FALSE)=0,"",VLOOKUP(J1771,'Matching-Tabelle'!$A$1:$CB$66,3,FALSE))</f>
        <v/>
      </c>
      <c r="D1771" s="7">
        <v>0.2</v>
      </c>
      <c r="E1771" s="7" t="s">
        <v>1668</v>
      </c>
      <c r="F1771" s="8">
        <v>42515</v>
      </c>
      <c r="G1771" t="s">
        <v>879</v>
      </c>
      <c r="H1771" t="s">
        <v>880</v>
      </c>
      <c r="I1771" t="s">
        <v>881</v>
      </c>
      <c r="J1771">
        <v>921</v>
      </c>
      <c r="K1771" t="s">
        <v>224</v>
      </c>
      <c r="L1771" t="s">
        <v>225</v>
      </c>
      <c r="M1771">
        <v>990001</v>
      </c>
      <c r="N1771" t="s">
        <v>51</v>
      </c>
      <c r="O1771">
        <v>0.2</v>
      </c>
      <c r="Q1771">
        <v>0.2</v>
      </c>
      <c r="S1771" t="s">
        <v>1668</v>
      </c>
      <c r="AE1771">
        <v>12</v>
      </c>
      <c r="AF1771">
        <v>7.6</v>
      </c>
      <c r="AG1771">
        <v>5</v>
      </c>
      <c r="AH1771" t="s">
        <v>53</v>
      </c>
      <c r="AI1771" t="s">
        <v>54</v>
      </c>
      <c r="AJ1771">
        <v>2</v>
      </c>
      <c r="AK1771">
        <v>1</v>
      </c>
      <c r="AL1771">
        <v>1</v>
      </c>
      <c r="AM1771" t="s">
        <v>55</v>
      </c>
      <c r="AN1771" t="s">
        <v>56</v>
      </c>
      <c r="AP1771">
        <v>1</v>
      </c>
      <c r="AQ1771" t="s">
        <v>57</v>
      </c>
      <c r="AR1771">
        <v>0</v>
      </c>
      <c r="AW1771" t="s">
        <v>58</v>
      </c>
      <c r="AX1771">
        <v>0</v>
      </c>
      <c r="AY1771">
        <v>2</v>
      </c>
      <c r="AZ1771">
        <v>0.2</v>
      </c>
      <c r="BA1771">
        <v>0.2</v>
      </c>
      <c r="BB1771" t="s">
        <v>59</v>
      </c>
    </row>
    <row r="1772" spans="1:54" x14ac:dyDescent="0.2">
      <c r="A1772" s="7" t="str">
        <f>VLOOKUP(G1772,'Matching-Tabelle'!$A$76:$B$80,2,FALSE)</f>
        <v>claudio.goetz@tkb.ch</v>
      </c>
      <c r="B1772" s="7" t="str">
        <f>VLOOKUP(J1772,'Matching-Tabelle'!$A$1:$B$66,2,FALSE)</f>
        <v>WPI CTB</v>
      </c>
      <c r="C1772" s="7" t="str">
        <f>IF(VLOOKUP(J1772,'Matching-Tabelle'!$A$1:$CB$66,3,FALSE)=0,"",VLOOKUP(J1772,'Matching-Tabelle'!$A$1:$CB$66,3,FALSE))</f>
        <v/>
      </c>
      <c r="D1772" s="7">
        <v>0.7</v>
      </c>
      <c r="E1772" s="7" t="s">
        <v>1669</v>
      </c>
      <c r="F1772" s="8">
        <v>42515</v>
      </c>
      <c r="G1772" t="s">
        <v>879</v>
      </c>
      <c r="H1772" t="s">
        <v>880</v>
      </c>
      <c r="I1772" t="s">
        <v>881</v>
      </c>
      <c r="J1772">
        <v>927</v>
      </c>
      <c r="K1772" t="s">
        <v>99</v>
      </c>
      <c r="L1772" t="s">
        <v>100</v>
      </c>
      <c r="M1772">
        <v>990001</v>
      </c>
      <c r="N1772" t="s">
        <v>51</v>
      </c>
      <c r="O1772">
        <v>0.7</v>
      </c>
      <c r="Q1772">
        <v>0.7</v>
      </c>
      <c r="S1772" t="s">
        <v>1669</v>
      </c>
      <c r="AE1772">
        <v>12</v>
      </c>
      <c r="AF1772">
        <v>7.6</v>
      </c>
      <c r="AG1772">
        <v>5</v>
      </c>
      <c r="AH1772" t="s">
        <v>53</v>
      </c>
      <c r="AI1772" t="s">
        <v>54</v>
      </c>
      <c r="AJ1772">
        <v>2</v>
      </c>
      <c r="AK1772">
        <v>1</v>
      </c>
      <c r="AL1772">
        <v>1</v>
      </c>
      <c r="AM1772" t="s">
        <v>55</v>
      </c>
      <c r="AN1772" t="s">
        <v>56</v>
      </c>
      <c r="AP1772">
        <v>1</v>
      </c>
      <c r="AQ1772" t="s">
        <v>57</v>
      </c>
      <c r="AR1772">
        <v>0</v>
      </c>
      <c r="AW1772" t="s">
        <v>58</v>
      </c>
      <c r="AX1772">
        <v>0</v>
      </c>
      <c r="AY1772">
        <v>2</v>
      </c>
      <c r="AZ1772">
        <v>0.7</v>
      </c>
      <c r="BA1772">
        <v>0.7</v>
      </c>
      <c r="BB1772" t="s">
        <v>59</v>
      </c>
    </row>
    <row r="1773" spans="1:54" x14ac:dyDescent="0.2">
      <c r="A1773" s="7" t="str">
        <f>VLOOKUP(G1773,'Matching-Tabelle'!$A$76:$B$80,2,FALSE)</f>
        <v>claudio.goetz@tkb.ch</v>
      </c>
      <c r="B1773" s="7" t="str">
        <f>VLOOKUP(J1773,'Matching-Tabelle'!$A$1:$B$66,2,FALSE)</f>
        <v>WPI RTB</v>
      </c>
      <c r="C1773" s="7" t="str">
        <f>IF(VLOOKUP(J1773,'Matching-Tabelle'!$A$1:$CB$66,3,FALSE)=0,"",VLOOKUP(J1773,'Matching-Tabelle'!$A$1:$CB$66,3,FALSE))</f>
        <v/>
      </c>
      <c r="D1773" s="7">
        <v>0.2</v>
      </c>
      <c r="E1773" s="7" t="s">
        <v>1670</v>
      </c>
      <c r="F1773" s="8">
        <v>42515</v>
      </c>
      <c r="G1773" t="s">
        <v>879</v>
      </c>
      <c r="H1773" t="s">
        <v>880</v>
      </c>
      <c r="I1773" t="s">
        <v>881</v>
      </c>
      <c r="J1773">
        <v>25</v>
      </c>
      <c r="K1773" t="s">
        <v>192</v>
      </c>
      <c r="L1773" t="s">
        <v>193</v>
      </c>
      <c r="M1773">
        <v>990001</v>
      </c>
      <c r="N1773" t="s">
        <v>51</v>
      </c>
      <c r="O1773">
        <v>0.2</v>
      </c>
      <c r="Q1773">
        <v>0.2</v>
      </c>
      <c r="S1773" t="s">
        <v>1670</v>
      </c>
      <c r="AE1773">
        <v>12</v>
      </c>
      <c r="AF1773">
        <v>7.6</v>
      </c>
      <c r="AG1773">
        <v>5</v>
      </c>
      <c r="AH1773" t="s">
        <v>53</v>
      </c>
      <c r="AI1773" t="s">
        <v>54</v>
      </c>
      <c r="AJ1773">
        <v>2</v>
      </c>
      <c r="AK1773">
        <v>1</v>
      </c>
      <c r="AL1773">
        <v>1</v>
      </c>
      <c r="AM1773" t="s">
        <v>55</v>
      </c>
      <c r="AN1773" t="s">
        <v>56</v>
      </c>
      <c r="AP1773">
        <v>1</v>
      </c>
      <c r="AQ1773" t="s">
        <v>57</v>
      </c>
      <c r="AR1773">
        <v>0</v>
      </c>
      <c r="AW1773" t="s">
        <v>58</v>
      </c>
      <c r="AX1773">
        <v>0</v>
      </c>
      <c r="AY1773">
        <v>2</v>
      </c>
      <c r="AZ1773">
        <v>0.2</v>
      </c>
      <c r="BA1773">
        <v>0.2</v>
      </c>
      <c r="BB1773" t="s">
        <v>59</v>
      </c>
    </row>
    <row r="1774" spans="1:54" x14ac:dyDescent="0.2">
      <c r="A1774" s="7" t="str">
        <f>VLOOKUP(G1774,'Matching-Tabelle'!$A$76:$B$80,2,FALSE)</f>
        <v>claudio.goetz@tkb.ch</v>
      </c>
      <c r="B1774" s="7" t="str">
        <f>VLOOKUP(J1774,'Matching-Tabelle'!$A$1:$B$66,2,FALSE)</f>
        <v>Proj Optima</v>
      </c>
      <c r="C1774" s="7" t="str">
        <f>IF(VLOOKUP(J1774,'Matching-Tabelle'!$A$1:$CB$66,3,FALSE)=0,"",VLOOKUP(J1774,'Matching-Tabelle'!$A$1:$CB$66,3,FALSE))</f>
        <v/>
      </c>
      <c r="D1774" s="7">
        <v>1.2</v>
      </c>
      <c r="E1774" s="7" t="s">
        <v>1631</v>
      </c>
      <c r="F1774" s="8">
        <v>42515</v>
      </c>
      <c r="G1774" t="s">
        <v>879</v>
      </c>
      <c r="H1774" t="s">
        <v>880</v>
      </c>
      <c r="I1774" t="s">
        <v>881</v>
      </c>
      <c r="J1774">
        <v>211</v>
      </c>
      <c r="K1774" t="s">
        <v>79</v>
      </c>
      <c r="L1774" t="s">
        <v>80</v>
      </c>
      <c r="M1774">
        <v>990001</v>
      </c>
      <c r="N1774" t="s">
        <v>51</v>
      </c>
      <c r="O1774">
        <v>1.2</v>
      </c>
      <c r="Q1774">
        <v>1.2</v>
      </c>
      <c r="S1774" t="s">
        <v>1631</v>
      </c>
      <c r="AE1774">
        <v>12</v>
      </c>
      <c r="AF1774">
        <v>7.6</v>
      </c>
      <c r="AG1774">
        <v>5</v>
      </c>
      <c r="AH1774" t="s">
        <v>53</v>
      </c>
      <c r="AI1774" t="s">
        <v>54</v>
      </c>
      <c r="AJ1774">
        <v>2</v>
      </c>
      <c r="AK1774">
        <v>1</v>
      </c>
      <c r="AL1774">
        <v>1</v>
      </c>
      <c r="AM1774" t="s">
        <v>55</v>
      </c>
      <c r="AN1774" t="s">
        <v>56</v>
      </c>
      <c r="AP1774">
        <v>1</v>
      </c>
      <c r="AQ1774" t="s">
        <v>57</v>
      </c>
      <c r="AR1774">
        <v>0</v>
      </c>
      <c r="AW1774" t="s">
        <v>58</v>
      </c>
      <c r="AX1774">
        <v>0</v>
      </c>
      <c r="AY1774">
        <v>2</v>
      </c>
      <c r="AZ1774">
        <v>1.2</v>
      </c>
      <c r="BA1774">
        <v>1.2</v>
      </c>
      <c r="BB1774" t="s">
        <v>59</v>
      </c>
    </row>
    <row r="1775" spans="1:54" x14ac:dyDescent="0.2">
      <c r="A1775" s="7" t="str">
        <f>VLOOKUP(G1775,'Matching-Tabelle'!$A$76:$B$80,2,FALSE)</f>
        <v>claudio.goetz@tkb.ch</v>
      </c>
      <c r="B1775" s="7" t="str">
        <f>VLOOKUP(J1775,'Matching-Tabelle'!$A$1:$B$66,2,FALSE)</f>
        <v>Proj Optima</v>
      </c>
      <c r="C1775" s="7" t="str">
        <f>IF(VLOOKUP(J1775,'Matching-Tabelle'!$A$1:$CB$66,3,FALSE)=0,"",VLOOKUP(J1775,'Matching-Tabelle'!$A$1:$CB$66,3,FALSE))</f>
        <v/>
      </c>
      <c r="D1775" s="7">
        <v>0.3</v>
      </c>
      <c r="E1775" s="7" t="s">
        <v>1671</v>
      </c>
      <c r="F1775" s="8">
        <v>42515</v>
      </c>
      <c r="G1775" t="s">
        <v>879</v>
      </c>
      <c r="H1775" t="s">
        <v>880</v>
      </c>
      <c r="I1775" t="s">
        <v>881</v>
      </c>
      <c r="J1775">
        <v>211</v>
      </c>
      <c r="K1775" t="s">
        <v>79</v>
      </c>
      <c r="L1775" t="s">
        <v>80</v>
      </c>
      <c r="M1775">
        <v>990001</v>
      </c>
      <c r="N1775" t="s">
        <v>51</v>
      </c>
      <c r="O1775">
        <v>0.3</v>
      </c>
      <c r="Q1775">
        <v>0.3</v>
      </c>
      <c r="S1775" t="s">
        <v>1671</v>
      </c>
      <c r="AE1775">
        <v>12</v>
      </c>
      <c r="AF1775">
        <v>7.6</v>
      </c>
      <c r="AG1775">
        <v>5</v>
      </c>
      <c r="AH1775" t="s">
        <v>53</v>
      </c>
      <c r="AI1775" t="s">
        <v>54</v>
      </c>
      <c r="AJ1775">
        <v>2</v>
      </c>
      <c r="AK1775">
        <v>1</v>
      </c>
      <c r="AL1775">
        <v>1</v>
      </c>
      <c r="AM1775" t="s">
        <v>55</v>
      </c>
      <c r="AN1775" t="s">
        <v>56</v>
      </c>
      <c r="AP1775">
        <v>1</v>
      </c>
      <c r="AQ1775" t="s">
        <v>57</v>
      </c>
      <c r="AR1775">
        <v>0</v>
      </c>
      <c r="AW1775" t="s">
        <v>58</v>
      </c>
      <c r="AX1775">
        <v>0</v>
      </c>
      <c r="AY1775">
        <v>2</v>
      </c>
      <c r="AZ1775">
        <v>0.3</v>
      </c>
      <c r="BA1775">
        <v>0.3</v>
      </c>
      <c r="BB1775" t="s">
        <v>59</v>
      </c>
    </row>
    <row r="1776" spans="1:54" x14ac:dyDescent="0.2">
      <c r="A1776" s="7" t="str">
        <f>VLOOKUP(G1776,'Matching-Tabelle'!$A$76:$B$80,2,FALSE)</f>
        <v>claudio.goetz@tkb.ch</v>
      </c>
      <c r="B1776" s="7" t="str">
        <f>VLOOKUP(J1776,'Matching-Tabelle'!$A$1:$B$66,2,FALSE)</f>
        <v>WPI RTB</v>
      </c>
      <c r="C1776" s="7" t="str">
        <f>IF(VLOOKUP(J1776,'Matching-Tabelle'!$A$1:$CB$66,3,FALSE)=0,"",VLOOKUP(J1776,'Matching-Tabelle'!$A$1:$CB$66,3,FALSE))</f>
        <v/>
      </c>
      <c r="D1776" s="7">
        <v>0.3</v>
      </c>
      <c r="E1776" s="7" t="s">
        <v>1672</v>
      </c>
      <c r="F1776" s="8">
        <v>42516</v>
      </c>
      <c r="G1776" t="s">
        <v>879</v>
      </c>
      <c r="H1776" t="s">
        <v>880</v>
      </c>
      <c r="I1776" t="s">
        <v>881</v>
      </c>
      <c r="J1776">
        <v>25</v>
      </c>
      <c r="K1776" t="s">
        <v>192</v>
      </c>
      <c r="L1776" t="s">
        <v>193</v>
      </c>
      <c r="M1776">
        <v>990001</v>
      </c>
      <c r="N1776" t="s">
        <v>51</v>
      </c>
      <c r="O1776">
        <v>0.3</v>
      </c>
      <c r="Q1776">
        <v>0.3</v>
      </c>
      <c r="S1776" t="s">
        <v>1672</v>
      </c>
      <c r="AE1776">
        <v>12</v>
      </c>
      <c r="AF1776">
        <v>7.6</v>
      </c>
      <c r="AG1776">
        <v>5</v>
      </c>
      <c r="AH1776" t="s">
        <v>53</v>
      </c>
      <c r="AI1776" t="s">
        <v>54</v>
      </c>
      <c r="AJ1776">
        <v>2</v>
      </c>
      <c r="AK1776">
        <v>1</v>
      </c>
      <c r="AL1776">
        <v>1</v>
      </c>
      <c r="AM1776" t="s">
        <v>55</v>
      </c>
      <c r="AN1776" t="s">
        <v>56</v>
      </c>
      <c r="AP1776">
        <v>1</v>
      </c>
      <c r="AQ1776" t="s">
        <v>57</v>
      </c>
      <c r="AR1776">
        <v>0</v>
      </c>
      <c r="AW1776" t="s">
        <v>58</v>
      </c>
      <c r="AX1776">
        <v>0</v>
      </c>
      <c r="AY1776">
        <v>2</v>
      </c>
      <c r="AZ1776">
        <v>0.3</v>
      </c>
      <c r="BA1776">
        <v>0.3</v>
      </c>
      <c r="BB1776" t="s">
        <v>59</v>
      </c>
    </row>
    <row r="1777" spans="1:54" x14ac:dyDescent="0.2">
      <c r="A1777" s="7" t="str">
        <f>VLOOKUP(G1777,'Matching-Tabelle'!$A$76:$B$80,2,FALSE)</f>
        <v>claudio.goetz@tkb.ch</v>
      </c>
      <c r="B1777" s="7" t="str">
        <f>VLOOKUP(J1777,'Matching-Tabelle'!$A$1:$B$66,2,FALSE)</f>
        <v>Proj Optima</v>
      </c>
      <c r="C1777" s="7" t="str">
        <f>IF(VLOOKUP(J1777,'Matching-Tabelle'!$A$1:$CB$66,3,FALSE)=0,"",VLOOKUP(J1777,'Matching-Tabelle'!$A$1:$CB$66,3,FALSE))</f>
        <v/>
      </c>
      <c r="D1777" s="7">
        <v>1.5</v>
      </c>
      <c r="E1777" s="7" t="s">
        <v>1673</v>
      </c>
      <c r="F1777" s="8">
        <v>42516</v>
      </c>
      <c r="G1777" t="s">
        <v>879</v>
      </c>
      <c r="H1777" t="s">
        <v>880</v>
      </c>
      <c r="I1777" t="s">
        <v>881</v>
      </c>
      <c r="J1777">
        <v>211</v>
      </c>
      <c r="K1777" t="s">
        <v>79</v>
      </c>
      <c r="L1777" t="s">
        <v>80</v>
      </c>
      <c r="M1777">
        <v>990001</v>
      </c>
      <c r="N1777" t="s">
        <v>51</v>
      </c>
      <c r="O1777">
        <v>1.5</v>
      </c>
      <c r="Q1777">
        <v>1.5</v>
      </c>
      <c r="S1777" t="s">
        <v>1673</v>
      </c>
      <c r="AE1777">
        <v>12</v>
      </c>
      <c r="AF1777">
        <v>7.6</v>
      </c>
      <c r="AG1777">
        <v>5</v>
      </c>
      <c r="AH1777" t="s">
        <v>53</v>
      </c>
      <c r="AI1777" t="s">
        <v>54</v>
      </c>
      <c r="AJ1777">
        <v>2</v>
      </c>
      <c r="AK1777">
        <v>1</v>
      </c>
      <c r="AL1777">
        <v>1</v>
      </c>
      <c r="AM1777" t="s">
        <v>55</v>
      </c>
      <c r="AN1777" t="s">
        <v>56</v>
      </c>
      <c r="AP1777">
        <v>1</v>
      </c>
      <c r="AQ1777" t="s">
        <v>57</v>
      </c>
      <c r="AR1777">
        <v>0</v>
      </c>
      <c r="AW1777" t="s">
        <v>58</v>
      </c>
      <c r="AX1777">
        <v>0</v>
      </c>
      <c r="AY1777">
        <v>2</v>
      </c>
      <c r="AZ1777">
        <v>1.5</v>
      </c>
      <c r="BA1777">
        <v>1.5</v>
      </c>
      <c r="BB1777" t="s">
        <v>59</v>
      </c>
    </row>
    <row r="1778" spans="1:54" x14ac:dyDescent="0.2">
      <c r="A1778" s="7" t="str">
        <f>VLOOKUP(G1778,'Matching-Tabelle'!$A$76:$B$80,2,FALSE)</f>
        <v>claudio.goetz@tkb.ch</v>
      </c>
      <c r="B1778" s="7" t="str">
        <f>VLOOKUP(J1778,'Matching-Tabelle'!$A$1:$B$66,2,FALSE)</f>
        <v>WPI CTB</v>
      </c>
      <c r="C1778" s="7" t="str">
        <f>IF(VLOOKUP(J1778,'Matching-Tabelle'!$A$1:$CB$66,3,FALSE)=0,"",VLOOKUP(J1778,'Matching-Tabelle'!$A$1:$CB$66,3,FALSE))</f>
        <v/>
      </c>
      <c r="D1778" s="7">
        <v>0.5</v>
      </c>
      <c r="E1778" s="7" t="s">
        <v>1674</v>
      </c>
      <c r="F1778" s="8">
        <v>42516</v>
      </c>
      <c r="G1778" t="s">
        <v>879</v>
      </c>
      <c r="H1778" t="s">
        <v>880</v>
      </c>
      <c r="I1778" t="s">
        <v>881</v>
      </c>
      <c r="J1778">
        <v>927</v>
      </c>
      <c r="K1778" t="s">
        <v>99</v>
      </c>
      <c r="L1778" t="s">
        <v>100</v>
      </c>
      <c r="M1778">
        <v>990001</v>
      </c>
      <c r="N1778" t="s">
        <v>51</v>
      </c>
      <c r="O1778">
        <v>0.5</v>
      </c>
      <c r="Q1778">
        <v>0.5</v>
      </c>
      <c r="S1778" t="s">
        <v>1674</v>
      </c>
      <c r="AE1778">
        <v>12</v>
      </c>
      <c r="AF1778">
        <v>7.6</v>
      </c>
      <c r="AG1778">
        <v>5</v>
      </c>
      <c r="AH1778" t="s">
        <v>53</v>
      </c>
      <c r="AI1778" t="s">
        <v>54</v>
      </c>
      <c r="AJ1778">
        <v>2</v>
      </c>
      <c r="AK1778">
        <v>1</v>
      </c>
      <c r="AL1778">
        <v>1</v>
      </c>
      <c r="AM1778" t="s">
        <v>55</v>
      </c>
      <c r="AN1778" t="s">
        <v>56</v>
      </c>
      <c r="AP1778">
        <v>1</v>
      </c>
      <c r="AQ1778" t="s">
        <v>57</v>
      </c>
      <c r="AR1778">
        <v>0</v>
      </c>
      <c r="AW1778" t="s">
        <v>58</v>
      </c>
      <c r="AX1778">
        <v>0</v>
      </c>
      <c r="AY1778">
        <v>2</v>
      </c>
      <c r="AZ1778">
        <v>0.5</v>
      </c>
      <c r="BA1778">
        <v>0.5</v>
      </c>
      <c r="BB1778" t="s">
        <v>59</v>
      </c>
    </row>
    <row r="1779" spans="1:54" x14ac:dyDescent="0.2">
      <c r="A1779" s="7" t="str">
        <f>VLOOKUP(G1779,'Matching-Tabelle'!$A$76:$B$80,2,FALSE)</f>
        <v>claudio.goetz@tkb.ch</v>
      </c>
      <c r="B1779" s="7" t="str">
        <f>VLOOKUP(J1779,'Matching-Tabelle'!$A$1:$B$66,2,FALSE)</f>
        <v>WPI Führung</v>
      </c>
      <c r="C1779" s="7" t="str">
        <f>IF(VLOOKUP(J1779,'Matching-Tabelle'!$A$1:$CB$66,3,FALSE)=0,"",VLOOKUP(J1779,'Matching-Tabelle'!$A$1:$CB$66,3,FALSE))</f>
        <v/>
      </c>
      <c r="D1779" s="7">
        <v>0.7</v>
      </c>
      <c r="E1779" s="7" t="s">
        <v>874</v>
      </c>
      <c r="F1779" s="8">
        <v>42516</v>
      </c>
      <c r="G1779" t="s">
        <v>879</v>
      </c>
      <c r="H1779" t="s">
        <v>880</v>
      </c>
      <c r="I1779" t="s">
        <v>881</v>
      </c>
      <c r="J1779">
        <v>26</v>
      </c>
      <c r="K1779" t="s">
        <v>130</v>
      </c>
      <c r="L1779" t="s">
        <v>131</v>
      </c>
      <c r="M1779">
        <v>990001</v>
      </c>
      <c r="N1779" t="s">
        <v>51</v>
      </c>
      <c r="O1779">
        <v>0.7</v>
      </c>
      <c r="Q1779">
        <v>0.7</v>
      </c>
      <c r="S1779" t="s">
        <v>874</v>
      </c>
      <c r="AE1779">
        <v>12</v>
      </c>
      <c r="AF1779">
        <v>7.6</v>
      </c>
      <c r="AG1779">
        <v>5</v>
      </c>
      <c r="AH1779" t="s">
        <v>53</v>
      </c>
      <c r="AI1779" t="s">
        <v>54</v>
      </c>
      <c r="AJ1779">
        <v>2</v>
      </c>
      <c r="AK1779">
        <v>1</v>
      </c>
      <c r="AL1779">
        <v>1</v>
      </c>
      <c r="AM1779" t="s">
        <v>55</v>
      </c>
      <c r="AN1779" t="s">
        <v>56</v>
      </c>
      <c r="AP1779">
        <v>1</v>
      </c>
      <c r="AQ1779" t="s">
        <v>57</v>
      </c>
      <c r="AR1779">
        <v>0</v>
      </c>
      <c r="AW1779" t="s">
        <v>58</v>
      </c>
      <c r="AX1779">
        <v>0</v>
      </c>
      <c r="AY1779">
        <v>2</v>
      </c>
      <c r="AZ1779">
        <v>0.7</v>
      </c>
      <c r="BA1779">
        <v>0.7</v>
      </c>
      <c r="BB1779" t="s">
        <v>59</v>
      </c>
    </row>
    <row r="1780" spans="1:54" x14ac:dyDescent="0.2">
      <c r="A1780" s="7" t="str">
        <f>VLOOKUP(G1780,'Matching-Tabelle'!$A$76:$B$80,2,FALSE)</f>
        <v>claudio.goetz@tkb.ch</v>
      </c>
      <c r="B1780" s="7" t="str">
        <f>VLOOKUP(J1780,'Matching-Tabelle'!$A$1:$B$66,2,FALSE)</f>
        <v>WPI CTB</v>
      </c>
      <c r="C1780" s="7" t="str">
        <f>IF(VLOOKUP(J1780,'Matching-Tabelle'!$A$1:$CB$66,3,FALSE)=0,"",VLOOKUP(J1780,'Matching-Tabelle'!$A$1:$CB$66,3,FALSE))</f>
        <v/>
      </c>
      <c r="D1780" s="7">
        <v>1.1000000000000001</v>
      </c>
      <c r="E1780" s="7" t="s">
        <v>1675</v>
      </c>
      <c r="F1780" s="8">
        <v>42516</v>
      </c>
      <c r="G1780" t="s">
        <v>879</v>
      </c>
      <c r="H1780" t="s">
        <v>880</v>
      </c>
      <c r="I1780" t="s">
        <v>881</v>
      </c>
      <c r="J1780">
        <v>927</v>
      </c>
      <c r="K1780" t="s">
        <v>99</v>
      </c>
      <c r="L1780" t="s">
        <v>100</v>
      </c>
      <c r="M1780">
        <v>990001</v>
      </c>
      <c r="N1780" t="s">
        <v>51</v>
      </c>
      <c r="O1780">
        <v>1.1000000000000001</v>
      </c>
      <c r="Q1780">
        <v>1.1000000000000001</v>
      </c>
      <c r="S1780" t="s">
        <v>1675</v>
      </c>
      <c r="AE1780">
        <v>12</v>
      </c>
      <c r="AF1780">
        <v>7.6</v>
      </c>
      <c r="AG1780">
        <v>5</v>
      </c>
      <c r="AH1780" t="s">
        <v>53</v>
      </c>
      <c r="AI1780" t="s">
        <v>54</v>
      </c>
      <c r="AJ1780">
        <v>2</v>
      </c>
      <c r="AK1780">
        <v>1</v>
      </c>
      <c r="AL1780">
        <v>1</v>
      </c>
      <c r="AM1780" t="s">
        <v>55</v>
      </c>
      <c r="AN1780" t="s">
        <v>56</v>
      </c>
      <c r="AP1780">
        <v>1</v>
      </c>
      <c r="AQ1780" t="s">
        <v>57</v>
      </c>
      <c r="AR1780">
        <v>0</v>
      </c>
      <c r="AW1780" t="s">
        <v>58</v>
      </c>
      <c r="AX1780">
        <v>0</v>
      </c>
      <c r="AY1780">
        <v>2</v>
      </c>
      <c r="AZ1780">
        <v>1.1000000000000001</v>
      </c>
      <c r="BA1780">
        <v>1.1000000000000001</v>
      </c>
      <c r="BB1780" t="s">
        <v>59</v>
      </c>
    </row>
    <row r="1781" spans="1:54" x14ac:dyDescent="0.2">
      <c r="A1781" s="7" t="str">
        <f>VLOOKUP(G1781,'Matching-Tabelle'!$A$76:$B$80,2,FALSE)</f>
        <v>claudio.goetz@tkb.ch</v>
      </c>
      <c r="B1781" s="7" t="str">
        <f>VLOOKUP(J1781,'Matching-Tabelle'!$A$1:$B$66,2,FALSE)</f>
        <v>WPI CTB</v>
      </c>
      <c r="C1781" s="7" t="str">
        <f>IF(VLOOKUP(J1781,'Matching-Tabelle'!$A$1:$CB$66,3,FALSE)=0,"",VLOOKUP(J1781,'Matching-Tabelle'!$A$1:$CB$66,3,FALSE))</f>
        <v/>
      </c>
      <c r="D1781" s="7">
        <v>0.1</v>
      </c>
      <c r="E1781" s="7" t="s">
        <v>1676</v>
      </c>
      <c r="F1781" s="8">
        <v>42516</v>
      </c>
      <c r="G1781" t="s">
        <v>879</v>
      </c>
      <c r="H1781" t="s">
        <v>880</v>
      </c>
      <c r="I1781" t="s">
        <v>881</v>
      </c>
      <c r="J1781">
        <v>932</v>
      </c>
      <c r="K1781" t="s">
        <v>124</v>
      </c>
      <c r="L1781" t="s">
        <v>125</v>
      </c>
      <c r="M1781">
        <v>990001</v>
      </c>
      <c r="N1781" t="s">
        <v>51</v>
      </c>
      <c r="O1781">
        <v>0.1</v>
      </c>
      <c r="Q1781">
        <v>0.1</v>
      </c>
      <c r="S1781" t="s">
        <v>1676</v>
      </c>
      <c r="AE1781">
        <v>12</v>
      </c>
      <c r="AF1781">
        <v>7.6</v>
      </c>
      <c r="AG1781">
        <v>5</v>
      </c>
      <c r="AH1781" t="s">
        <v>53</v>
      </c>
      <c r="AI1781" t="s">
        <v>54</v>
      </c>
      <c r="AJ1781">
        <v>2</v>
      </c>
      <c r="AK1781">
        <v>1</v>
      </c>
      <c r="AL1781">
        <v>1</v>
      </c>
      <c r="AM1781" t="s">
        <v>55</v>
      </c>
      <c r="AN1781" t="s">
        <v>56</v>
      </c>
      <c r="AP1781">
        <v>1</v>
      </c>
      <c r="AQ1781" t="s">
        <v>57</v>
      </c>
      <c r="AR1781">
        <v>0</v>
      </c>
      <c r="AW1781" t="s">
        <v>58</v>
      </c>
      <c r="AX1781">
        <v>0</v>
      </c>
      <c r="AY1781">
        <v>2</v>
      </c>
      <c r="AZ1781">
        <v>0.1</v>
      </c>
      <c r="BA1781">
        <v>0.1</v>
      </c>
      <c r="BB1781" t="s">
        <v>59</v>
      </c>
    </row>
    <row r="1782" spans="1:54" x14ac:dyDescent="0.2">
      <c r="A1782" s="7" t="str">
        <f>VLOOKUP(G1782,'Matching-Tabelle'!$A$76:$B$80,2,FALSE)</f>
        <v>claudio.goetz@tkb.ch</v>
      </c>
      <c r="B1782" s="7" t="str">
        <f>VLOOKUP(J1782,'Matching-Tabelle'!$A$1:$B$66,2,FALSE)</f>
        <v>WPI CTB</v>
      </c>
      <c r="C1782" s="7" t="str">
        <f>IF(VLOOKUP(J1782,'Matching-Tabelle'!$A$1:$CB$66,3,FALSE)=0,"",VLOOKUP(J1782,'Matching-Tabelle'!$A$1:$CB$66,3,FALSE))</f>
        <v/>
      </c>
      <c r="D1782" s="7">
        <v>0.1</v>
      </c>
      <c r="E1782" s="7" t="s">
        <v>1677</v>
      </c>
      <c r="F1782" s="8">
        <v>42516</v>
      </c>
      <c r="G1782" t="s">
        <v>879</v>
      </c>
      <c r="H1782" t="s">
        <v>880</v>
      </c>
      <c r="I1782" t="s">
        <v>881</v>
      </c>
      <c r="J1782">
        <v>929</v>
      </c>
      <c r="K1782" t="s">
        <v>784</v>
      </c>
      <c r="L1782" t="s">
        <v>785</v>
      </c>
      <c r="M1782">
        <v>990001</v>
      </c>
      <c r="N1782" t="s">
        <v>51</v>
      </c>
      <c r="O1782">
        <v>0.1</v>
      </c>
      <c r="Q1782">
        <v>0.1</v>
      </c>
      <c r="S1782" t="s">
        <v>1677</v>
      </c>
      <c r="AE1782">
        <v>12</v>
      </c>
      <c r="AF1782">
        <v>7.6</v>
      </c>
      <c r="AG1782">
        <v>5</v>
      </c>
      <c r="AH1782" t="s">
        <v>53</v>
      </c>
      <c r="AI1782" t="s">
        <v>54</v>
      </c>
      <c r="AJ1782">
        <v>2</v>
      </c>
      <c r="AK1782">
        <v>1</v>
      </c>
      <c r="AL1782">
        <v>1</v>
      </c>
      <c r="AM1782" t="s">
        <v>55</v>
      </c>
      <c r="AN1782" t="s">
        <v>56</v>
      </c>
      <c r="AP1782">
        <v>1</v>
      </c>
      <c r="AQ1782" t="s">
        <v>57</v>
      </c>
      <c r="AR1782">
        <v>0</v>
      </c>
      <c r="AW1782" t="s">
        <v>58</v>
      </c>
      <c r="AX1782">
        <v>0</v>
      </c>
      <c r="AY1782">
        <v>2</v>
      </c>
      <c r="AZ1782">
        <v>0.1</v>
      </c>
      <c r="BA1782">
        <v>0.1</v>
      </c>
      <c r="BB1782" t="s">
        <v>59</v>
      </c>
    </row>
    <row r="1783" spans="1:54" x14ac:dyDescent="0.2">
      <c r="A1783" s="7" t="str">
        <f>VLOOKUP(G1783,'Matching-Tabelle'!$A$76:$B$80,2,FALSE)</f>
        <v>claudio.goetz@tkb.ch</v>
      </c>
      <c r="B1783" s="7" t="str">
        <f>VLOOKUP(J1783,'Matching-Tabelle'!$A$1:$B$66,2,FALSE)</f>
        <v>WPI CTB</v>
      </c>
      <c r="C1783" s="7" t="str">
        <f>IF(VLOOKUP(J1783,'Matching-Tabelle'!$A$1:$CB$66,3,FALSE)=0,"",VLOOKUP(J1783,'Matching-Tabelle'!$A$1:$CB$66,3,FALSE))</f>
        <v/>
      </c>
      <c r="D1783" s="7">
        <v>0.3</v>
      </c>
      <c r="E1783" s="7" t="s">
        <v>1678</v>
      </c>
      <c r="F1783" s="8">
        <v>42516</v>
      </c>
      <c r="G1783" t="s">
        <v>879</v>
      </c>
      <c r="H1783" t="s">
        <v>880</v>
      </c>
      <c r="I1783" t="s">
        <v>881</v>
      </c>
      <c r="J1783">
        <v>925</v>
      </c>
      <c r="K1783" t="s">
        <v>49</v>
      </c>
      <c r="L1783" t="s">
        <v>50</v>
      </c>
      <c r="M1783">
        <v>990001</v>
      </c>
      <c r="N1783" t="s">
        <v>51</v>
      </c>
      <c r="O1783">
        <v>0.3</v>
      </c>
      <c r="Q1783">
        <v>0.3</v>
      </c>
      <c r="S1783" t="s">
        <v>1678</v>
      </c>
      <c r="AE1783">
        <v>12</v>
      </c>
      <c r="AF1783">
        <v>7.6</v>
      </c>
      <c r="AG1783">
        <v>5</v>
      </c>
      <c r="AH1783" t="s">
        <v>53</v>
      </c>
      <c r="AI1783" t="s">
        <v>54</v>
      </c>
      <c r="AJ1783">
        <v>2</v>
      </c>
      <c r="AK1783">
        <v>1</v>
      </c>
      <c r="AL1783">
        <v>1</v>
      </c>
      <c r="AM1783" t="s">
        <v>55</v>
      </c>
      <c r="AN1783" t="s">
        <v>56</v>
      </c>
      <c r="AP1783">
        <v>1</v>
      </c>
      <c r="AQ1783" t="s">
        <v>57</v>
      </c>
      <c r="AR1783">
        <v>0</v>
      </c>
      <c r="AW1783" t="s">
        <v>58</v>
      </c>
      <c r="AX1783">
        <v>0</v>
      </c>
      <c r="AY1783">
        <v>2</v>
      </c>
      <c r="AZ1783">
        <v>0.3</v>
      </c>
      <c r="BA1783">
        <v>0.3</v>
      </c>
      <c r="BB1783" t="s">
        <v>59</v>
      </c>
    </row>
    <row r="1784" spans="1:54" x14ac:dyDescent="0.2">
      <c r="A1784" s="7" t="str">
        <f>VLOOKUP(G1784,'Matching-Tabelle'!$A$76:$B$80,2,FALSE)</f>
        <v>claudio.goetz@tkb.ch</v>
      </c>
      <c r="B1784" s="7" t="str">
        <f>VLOOKUP(J1784,'Matching-Tabelle'!$A$1:$B$66,2,FALSE)</f>
        <v>WPI Führung</v>
      </c>
      <c r="C1784" s="7" t="str">
        <f>IF(VLOOKUP(J1784,'Matching-Tabelle'!$A$1:$CB$66,3,FALSE)=0,"",VLOOKUP(J1784,'Matching-Tabelle'!$A$1:$CB$66,3,FALSE))</f>
        <v/>
      </c>
      <c r="D1784" s="7">
        <v>0.5</v>
      </c>
      <c r="E1784" s="7" t="s">
        <v>1679</v>
      </c>
      <c r="F1784" s="8">
        <v>42516</v>
      </c>
      <c r="G1784" t="s">
        <v>879</v>
      </c>
      <c r="H1784" t="s">
        <v>880</v>
      </c>
      <c r="I1784" t="s">
        <v>881</v>
      </c>
      <c r="J1784">
        <v>26</v>
      </c>
      <c r="K1784" t="s">
        <v>130</v>
      </c>
      <c r="L1784" t="s">
        <v>131</v>
      </c>
      <c r="M1784">
        <v>990001</v>
      </c>
      <c r="N1784" t="s">
        <v>51</v>
      </c>
      <c r="O1784">
        <v>0.5</v>
      </c>
      <c r="Q1784">
        <v>0.5</v>
      </c>
      <c r="S1784" t="s">
        <v>1679</v>
      </c>
      <c r="AE1784">
        <v>12</v>
      </c>
      <c r="AF1784">
        <v>7.6</v>
      </c>
      <c r="AG1784">
        <v>5</v>
      </c>
      <c r="AH1784" t="s">
        <v>53</v>
      </c>
      <c r="AI1784" t="s">
        <v>54</v>
      </c>
      <c r="AJ1784">
        <v>2</v>
      </c>
      <c r="AK1784">
        <v>1</v>
      </c>
      <c r="AL1784">
        <v>1</v>
      </c>
      <c r="AM1784" t="s">
        <v>55</v>
      </c>
      <c r="AN1784" t="s">
        <v>56</v>
      </c>
      <c r="AP1784">
        <v>1</v>
      </c>
      <c r="AQ1784" t="s">
        <v>57</v>
      </c>
      <c r="AR1784">
        <v>0</v>
      </c>
      <c r="AW1784" t="s">
        <v>58</v>
      </c>
      <c r="AX1784">
        <v>0</v>
      </c>
      <c r="AY1784">
        <v>2</v>
      </c>
      <c r="AZ1784">
        <v>0.5</v>
      </c>
      <c r="BA1784">
        <v>0.5</v>
      </c>
      <c r="BB1784" t="s">
        <v>59</v>
      </c>
    </row>
    <row r="1785" spans="1:54" x14ac:dyDescent="0.2">
      <c r="A1785" s="7" t="str">
        <f>VLOOKUP(G1785,'Matching-Tabelle'!$A$76:$B$80,2,FALSE)</f>
        <v>claudio.goetz@tkb.ch</v>
      </c>
      <c r="B1785" s="7" t="str">
        <f>VLOOKUP(J1785,'Matching-Tabelle'!$A$1:$B$66,2,FALSE)</f>
        <v>WPI CTB</v>
      </c>
      <c r="C1785" s="7" t="str">
        <f>IF(VLOOKUP(J1785,'Matching-Tabelle'!$A$1:$CB$66,3,FALSE)=0,"",VLOOKUP(J1785,'Matching-Tabelle'!$A$1:$CB$66,3,FALSE))</f>
        <v/>
      </c>
      <c r="D1785" s="7">
        <v>2.1</v>
      </c>
      <c r="E1785" s="7" t="s">
        <v>1680</v>
      </c>
      <c r="F1785" s="8">
        <v>42516</v>
      </c>
      <c r="G1785" t="s">
        <v>879</v>
      </c>
      <c r="H1785" t="s">
        <v>880</v>
      </c>
      <c r="I1785" t="s">
        <v>881</v>
      </c>
      <c r="J1785">
        <v>922</v>
      </c>
      <c r="K1785" t="s">
        <v>134</v>
      </c>
      <c r="L1785" t="s">
        <v>135</v>
      </c>
      <c r="M1785">
        <v>990001</v>
      </c>
      <c r="N1785" t="s">
        <v>51</v>
      </c>
      <c r="O1785">
        <v>2.1</v>
      </c>
      <c r="Q1785">
        <v>2.1</v>
      </c>
      <c r="S1785" t="s">
        <v>1680</v>
      </c>
      <c r="AE1785">
        <v>12</v>
      </c>
      <c r="AF1785">
        <v>7.6</v>
      </c>
      <c r="AG1785">
        <v>5</v>
      </c>
      <c r="AH1785" t="s">
        <v>53</v>
      </c>
      <c r="AI1785" t="s">
        <v>54</v>
      </c>
      <c r="AJ1785">
        <v>2</v>
      </c>
      <c r="AK1785">
        <v>1</v>
      </c>
      <c r="AL1785">
        <v>1</v>
      </c>
      <c r="AM1785" t="s">
        <v>55</v>
      </c>
      <c r="AN1785" t="s">
        <v>56</v>
      </c>
      <c r="AP1785">
        <v>1</v>
      </c>
      <c r="AQ1785" t="s">
        <v>57</v>
      </c>
      <c r="AR1785">
        <v>0</v>
      </c>
      <c r="AW1785" t="s">
        <v>58</v>
      </c>
      <c r="AX1785">
        <v>0</v>
      </c>
      <c r="AY1785">
        <v>2</v>
      </c>
      <c r="AZ1785">
        <v>2.1</v>
      </c>
      <c r="BA1785">
        <v>2.1</v>
      </c>
      <c r="BB1785" t="s">
        <v>59</v>
      </c>
    </row>
    <row r="1786" spans="1:54" x14ac:dyDescent="0.2">
      <c r="A1786" s="7" t="str">
        <f>VLOOKUP(G1786,'Matching-Tabelle'!$A$76:$B$80,2,FALSE)</f>
        <v>claudio.goetz@tkb.ch</v>
      </c>
      <c r="B1786" s="7" t="str">
        <f>VLOOKUP(J1786,'Matching-Tabelle'!$A$1:$B$66,2,FALSE)</f>
        <v>WPI CTB</v>
      </c>
      <c r="C1786" s="7" t="str">
        <f>IF(VLOOKUP(J1786,'Matching-Tabelle'!$A$1:$CB$66,3,FALSE)=0,"",VLOOKUP(J1786,'Matching-Tabelle'!$A$1:$CB$66,3,FALSE))</f>
        <v/>
      </c>
      <c r="D1786" s="7">
        <v>0.2</v>
      </c>
      <c r="E1786" s="7" t="s">
        <v>1681</v>
      </c>
      <c r="F1786" s="8">
        <v>42516</v>
      </c>
      <c r="G1786" t="s">
        <v>879</v>
      </c>
      <c r="H1786" t="s">
        <v>880</v>
      </c>
      <c r="I1786" t="s">
        <v>881</v>
      </c>
      <c r="J1786">
        <v>919</v>
      </c>
      <c r="K1786" t="s">
        <v>66</v>
      </c>
      <c r="L1786" t="s">
        <v>67</v>
      </c>
      <c r="M1786">
        <v>990001</v>
      </c>
      <c r="N1786" t="s">
        <v>51</v>
      </c>
      <c r="O1786">
        <v>0.2</v>
      </c>
      <c r="Q1786">
        <v>0.2</v>
      </c>
      <c r="S1786" t="s">
        <v>1681</v>
      </c>
      <c r="AE1786">
        <v>12</v>
      </c>
      <c r="AF1786">
        <v>7.6</v>
      </c>
      <c r="AG1786">
        <v>5</v>
      </c>
      <c r="AH1786" t="s">
        <v>53</v>
      </c>
      <c r="AI1786" t="s">
        <v>54</v>
      </c>
      <c r="AJ1786">
        <v>2</v>
      </c>
      <c r="AK1786">
        <v>1</v>
      </c>
      <c r="AL1786">
        <v>1</v>
      </c>
      <c r="AM1786" t="s">
        <v>55</v>
      </c>
      <c r="AN1786" t="s">
        <v>56</v>
      </c>
      <c r="AP1786">
        <v>1</v>
      </c>
      <c r="AQ1786" t="s">
        <v>57</v>
      </c>
      <c r="AR1786">
        <v>0</v>
      </c>
      <c r="AW1786" t="s">
        <v>58</v>
      </c>
      <c r="AX1786">
        <v>0</v>
      </c>
      <c r="AY1786">
        <v>2</v>
      </c>
      <c r="AZ1786">
        <v>0.2</v>
      </c>
      <c r="BA1786">
        <v>0.2</v>
      </c>
      <c r="BB1786" t="s">
        <v>59</v>
      </c>
    </row>
    <row r="1787" spans="1:54" x14ac:dyDescent="0.2">
      <c r="A1787" s="7" t="str">
        <f>VLOOKUP(G1787,'Matching-Tabelle'!$A$76:$B$80,2,FALSE)</f>
        <v>claudio.goetz@tkb.ch</v>
      </c>
      <c r="B1787" s="7" t="str">
        <f>VLOOKUP(J1787,'Matching-Tabelle'!$A$1:$B$66,2,FALSE)</f>
        <v>WPI CTB</v>
      </c>
      <c r="C1787" s="7" t="str">
        <f>IF(VLOOKUP(J1787,'Matching-Tabelle'!$A$1:$CB$66,3,FALSE)=0,"",VLOOKUP(J1787,'Matching-Tabelle'!$A$1:$CB$66,3,FALSE))</f>
        <v/>
      </c>
      <c r="D1787" s="7">
        <v>0.7</v>
      </c>
      <c r="E1787" s="7" t="s">
        <v>1682</v>
      </c>
      <c r="F1787" s="8">
        <v>42516</v>
      </c>
      <c r="G1787" t="s">
        <v>879</v>
      </c>
      <c r="H1787" t="s">
        <v>880</v>
      </c>
      <c r="I1787" t="s">
        <v>881</v>
      </c>
      <c r="J1787">
        <v>922</v>
      </c>
      <c r="K1787" t="s">
        <v>134</v>
      </c>
      <c r="L1787" t="s">
        <v>135</v>
      </c>
      <c r="M1787">
        <v>990001</v>
      </c>
      <c r="N1787" t="s">
        <v>51</v>
      </c>
      <c r="O1787">
        <v>0.7</v>
      </c>
      <c r="Q1787">
        <v>0.7</v>
      </c>
      <c r="S1787" t="s">
        <v>1682</v>
      </c>
      <c r="AE1787">
        <v>12</v>
      </c>
      <c r="AF1787">
        <v>7.6</v>
      </c>
      <c r="AG1787">
        <v>5</v>
      </c>
      <c r="AH1787" t="s">
        <v>53</v>
      </c>
      <c r="AI1787" t="s">
        <v>54</v>
      </c>
      <c r="AJ1787">
        <v>2</v>
      </c>
      <c r="AK1787">
        <v>1</v>
      </c>
      <c r="AL1787">
        <v>1</v>
      </c>
      <c r="AM1787" t="s">
        <v>55</v>
      </c>
      <c r="AN1787" t="s">
        <v>56</v>
      </c>
      <c r="AP1787">
        <v>1</v>
      </c>
      <c r="AQ1787" t="s">
        <v>57</v>
      </c>
      <c r="AR1787">
        <v>0</v>
      </c>
      <c r="AW1787" t="s">
        <v>58</v>
      </c>
      <c r="AX1787">
        <v>0</v>
      </c>
      <c r="AY1787">
        <v>2</v>
      </c>
      <c r="AZ1787">
        <v>0.7</v>
      </c>
      <c r="BA1787">
        <v>0.7</v>
      </c>
      <c r="BB1787" t="s">
        <v>59</v>
      </c>
    </row>
    <row r="1788" spans="1:54" x14ac:dyDescent="0.2">
      <c r="A1788" s="7" t="str">
        <f>VLOOKUP(G1788,'Matching-Tabelle'!$A$76:$B$80,2,FALSE)</f>
        <v>claudio.goetz@tkb.ch</v>
      </c>
      <c r="B1788" s="7" t="str">
        <f>VLOOKUP(J1788,'Matching-Tabelle'!$A$1:$B$66,2,FALSE)</f>
        <v>WPI CTB</v>
      </c>
      <c r="C1788" s="7" t="str">
        <f>IF(VLOOKUP(J1788,'Matching-Tabelle'!$A$1:$CB$66,3,FALSE)=0,"",VLOOKUP(J1788,'Matching-Tabelle'!$A$1:$CB$66,3,FALSE))</f>
        <v/>
      </c>
      <c r="D1788" s="7">
        <v>0.3</v>
      </c>
      <c r="E1788" s="7" t="s">
        <v>1683</v>
      </c>
      <c r="F1788" s="8">
        <v>42516</v>
      </c>
      <c r="G1788" t="s">
        <v>879</v>
      </c>
      <c r="H1788" t="s">
        <v>880</v>
      </c>
      <c r="I1788" t="s">
        <v>881</v>
      </c>
      <c r="J1788">
        <v>927</v>
      </c>
      <c r="K1788" t="s">
        <v>99</v>
      </c>
      <c r="L1788" t="s">
        <v>100</v>
      </c>
      <c r="M1788">
        <v>990001</v>
      </c>
      <c r="N1788" t="s">
        <v>51</v>
      </c>
      <c r="O1788">
        <v>0.3</v>
      </c>
      <c r="Q1788">
        <v>0.3</v>
      </c>
      <c r="S1788" t="s">
        <v>1683</v>
      </c>
      <c r="AE1788">
        <v>12</v>
      </c>
      <c r="AF1788">
        <v>7.6</v>
      </c>
      <c r="AG1788">
        <v>5</v>
      </c>
      <c r="AH1788" t="s">
        <v>53</v>
      </c>
      <c r="AI1788" t="s">
        <v>54</v>
      </c>
      <c r="AJ1788">
        <v>2</v>
      </c>
      <c r="AK1788">
        <v>1</v>
      </c>
      <c r="AL1788">
        <v>1</v>
      </c>
      <c r="AM1788" t="s">
        <v>55</v>
      </c>
      <c r="AN1788" t="s">
        <v>56</v>
      </c>
      <c r="AP1788">
        <v>1</v>
      </c>
      <c r="AQ1788" t="s">
        <v>57</v>
      </c>
      <c r="AR1788">
        <v>0</v>
      </c>
      <c r="AW1788" t="s">
        <v>58</v>
      </c>
      <c r="AX1788">
        <v>0</v>
      </c>
      <c r="AY1788">
        <v>2</v>
      </c>
      <c r="AZ1788">
        <v>0.3</v>
      </c>
      <c r="BA1788">
        <v>0.3</v>
      </c>
      <c r="BB1788" t="s">
        <v>59</v>
      </c>
    </row>
    <row r="1789" spans="1:54" x14ac:dyDescent="0.2">
      <c r="A1789" s="7" t="str">
        <f>VLOOKUP(G1789,'Matching-Tabelle'!$A$76:$B$80,2,FALSE)</f>
        <v>claudio.goetz@tkb.ch</v>
      </c>
      <c r="B1789" s="7" t="str">
        <f>VLOOKUP(J1789,'Matching-Tabelle'!$A$1:$B$66,2,FALSE)</f>
        <v>WPI RTB</v>
      </c>
      <c r="C1789" s="7" t="str">
        <f>IF(VLOOKUP(J1789,'Matching-Tabelle'!$A$1:$CB$66,3,FALSE)=0,"",VLOOKUP(J1789,'Matching-Tabelle'!$A$1:$CB$66,3,FALSE))</f>
        <v/>
      </c>
      <c r="D1789" s="7">
        <v>0.3</v>
      </c>
      <c r="E1789" s="7" t="s">
        <v>1684</v>
      </c>
      <c r="F1789" s="8">
        <v>42517</v>
      </c>
      <c r="G1789" t="s">
        <v>879</v>
      </c>
      <c r="H1789" t="s">
        <v>880</v>
      </c>
      <c r="I1789" t="s">
        <v>881</v>
      </c>
      <c r="J1789">
        <v>21</v>
      </c>
      <c r="K1789" t="s">
        <v>117</v>
      </c>
      <c r="L1789" t="s">
        <v>118</v>
      </c>
      <c r="M1789">
        <v>990001</v>
      </c>
      <c r="N1789" t="s">
        <v>51</v>
      </c>
      <c r="O1789">
        <v>0.3</v>
      </c>
      <c r="Q1789">
        <v>0.3</v>
      </c>
      <c r="S1789" t="s">
        <v>1684</v>
      </c>
      <c r="AE1789">
        <v>12</v>
      </c>
      <c r="AF1789">
        <v>7.6</v>
      </c>
      <c r="AG1789">
        <v>5</v>
      </c>
      <c r="AH1789" t="s">
        <v>53</v>
      </c>
      <c r="AI1789" t="s">
        <v>54</v>
      </c>
      <c r="AJ1789">
        <v>2</v>
      </c>
      <c r="AK1789">
        <v>1</v>
      </c>
      <c r="AL1789">
        <v>1</v>
      </c>
      <c r="AM1789" t="s">
        <v>55</v>
      </c>
      <c r="AN1789" t="s">
        <v>56</v>
      </c>
      <c r="AP1789">
        <v>1</v>
      </c>
      <c r="AQ1789" t="s">
        <v>57</v>
      </c>
      <c r="AR1789">
        <v>0</v>
      </c>
      <c r="AW1789" t="s">
        <v>58</v>
      </c>
      <c r="AX1789">
        <v>0</v>
      </c>
      <c r="AY1789">
        <v>2</v>
      </c>
      <c r="AZ1789">
        <v>0.3</v>
      </c>
      <c r="BA1789">
        <v>0.3</v>
      </c>
      <c r="BB1789" t="s">
        <v>59</v>
      </c>
    </row>
    <row r="1790" spans="1:54" x14ac:dyDescent="0.2">
      <c r="A1790" s="7" t="str">
        <f>VLOOKUP(G1790,'Matching-Tabelle'!$A$76:$B$80,2,FALSE)</f>
        <v>claudio.goetz@tkb.ch</v>
      </c>
      <c r="B1790" s="7" t="str">
        <f>VLOOKUP(J1790,'Matching-Tabelle'!$A$1:$B$66,2,FALSE)</f>
        <v>WPI RTB</v>
      </c>
      <c r="C1790" s="7" t="str">
        <f>IF(VLOOKUP(J1790,'Matching-Tabelle'!$A$1:$CB$66,3,FALSE)=0,"",VLOOKUP(J1790,'Matching-Tabelle'!$A$1:$CB$66,3,FALSE))</f>
        <v/>
      </c>
      <c r="D1790" s="7">
        <v>0.2</v>
      </c>
      <c r="E1790" s="7" t="s">
        <v>1603</v>
      </c>
      <c r="F1790" s="8">
        <v>42517</v>
      </c>
      <c r="G1790" t="s">
        <v>879</v>
      </c>
      <c r="H1790" t="s">
        <v>880</v>
      </c>
      <c r="I1790" t="s">
        <v>881</v>
      </c>
      <c r="J1790">
        <v>25</v>
      </c>
      <c r="K1790" t="s">
        <v>192</v>
      </c>
      <c r="L1790" t="s">
        <v>193</v>
      </c>
      <c r="M1790">
        <v>990001</v>
      </c>
      <c r="N1790" t="s">
        <v>51</v>
      </c>
      <c r="O1790">
        <v>0.2</v>
      </c>
      <c r="Q1790">
        <v>0.2</v>
      </c>
      <c r="S1790" t="s">
        <v>1603</v>
      </c>
      <c r="AE1790">
        <v>12</v>
      </c>
      <c r="AF1790">
        <v>7.6</v>
      </c>
      <c r="AG1790">
        <v>5</v>
      </c>
      <c r="AH1790" t="s">
        <v>53</v>
      </c>
      <c r="AI1790" t="s">
        <v>54</v>
      </c>
      <c r="AJ1790">
        <v>2</v>
      </c>
      <c r="AK1790">
        <v>1</v>
      </c>
      <c r="AL1790">
        <v>1</v>
      </c>
      <c r="AM1790" t="s">
        <v>55</v>
      </c>
      <c r="AN1790" t="s">
        <v>56</v>
      </c>
      <c r="AP1790">
        <v>1</v>
      </c>
      <c r="AQ1790" t="s">
        <v>57</v>
      </c>
      <c r="AR1790">
        <v>0</v>
      </c>
      <c r="AW1790" t="s">
        <v>58</v>
      </c>
      <c r="AX1790">
        <v>0</v>
      </c>
      <c r="AY1790">
        <v>2</v>
      </c>
      <c r="AZ1790">
        <v>0.2</v>
      </c>
      <c r="BA1790">
        <v>0.2</v>
      </c>
      <c r="BB1790" t="s">
        <v>59</v>
      </c>
    </row>
    <row r="1791" spans="1:54" x14ac:dyDescent="0.2">
      <c r="A1791" s="7" t="str">
        <f>VLOOKUP(G1791,'Matching-Tabelle'!$A$76:$B$80,2,FALSE)</f>
        <v>claudio.goetz@tkb.ch</v>
      </c>
      <c r="B1791" s="7" t="str">
        <f>VLOOKUP(J1791,'Matching-Tabelle'!$A$1:$B$66,2,FALSE)</f>
        <v>WPI CTB</v>
      </c>
      <c r="C1791" s="7" t="str">
        <f>IF(VLOOKUP(J1791,'Matching-Tabelle'!$A$1:$CB$66,3,FALSE)=0,"",VLOOKUP(J1791,'Matching-Tabelle'!$A$1:$CB$66,3,FALSE))</f>
        <v/>
      </c>
      <c r="D1791" s="7">
        <v>0.3</v>
      </c>
      <c r="E1791" s="7" t="s">
        <v>1685</v>
      </c>
      <c r="F1791" s="8">
        <v>42517</v>
      </c>
      <c r="G1791" t="s">
        <v>879</v>
      </c>
      <c r="H1791" t="s">
        <v>880</v>
      </c>
      <c r="I1791" t="s">
        <v>881</v>
      </c>
      <c r="J1791">
        <v>925</v>
      </c>
      <c r="K1791" t="s">
        <v>49</v>
      </c>
      <c r="L1791" t="s">
        <v>50</v>
      </c>
      <c r="M1791">
        <v>990001</v>
      </c>
      <c r="N1791" t="s">
        <v>51</v>
      </c>
      <c r="O1791">
        <v>0.3</v>
      </c>
      <c r="Q1791">
        <v>0.3</v>
      </c>
      <c r="S1791" t="s">
        <v>1685</v>
      </c>
      <c r="AE1791">
        <v>12</v>
      </c>
      <c r="AF1791">
        <v>7.6</v>
      </c>
      <c r="AG1791">
        <v>5</v>
      </c>
      <c r="AH1791" t="s">
        <v>53</v>
      </c>
      <c r="AI1791" t="s">
        <v>54</v>
      </c>
      <c r="AJ1791">
        <v>2</v>
      </c>
      <c r="AK1791">
        <v>1</v>
      </c>
      <c r="AL1791">
        <v>1</v>
      </c>
      <c r="AM1791" t="s">
        <v>55</v>
      </c>
      <c r="AN1791" t="s">
        <v>56</v>
      </c>
      <c r="AP1791">
        <v>1</v>
      </c>
      <c r="AQ1791" t="s">
        <v>57</v>
      </c>
      <c r="AR1791">
        <v>0</v>
      </c>
      <c r="AW1791" t="s">
        <v>58</v>
      </c>
      <c r="AX1791">
        <v>0</v>
      </c>
      <c r="AY1791">
        <v>2</v>
      </c>
      <c r="AZ1791">
        <v>0.3</v>
      </c>
      <c r="BA1791">
        <v>0.3</v>
      </c>
      <c r="BB1791" t="s">
        <v>59</v>
      </c>
    </row>
    <row r="1792" spans="1:54" x14ac:dyDescent="0.2">
      <c r="A1792" s="7" t="str">
        <f>VLOOKUP(G1792,'Matching-Tabelle'!$A$76:$B$80,2,FALSE)</f>
        <v>claudio.goetz@tkb.ch</v>
      </c>
      <c r="B1792" s="7" t="str">
        <f>VLOOKUP(J1792,'Matching-Tabelle'!$A$1:$B$66,2,FALSE)</f>
        <v>WPI CTB</v>
      </c>
      <c r="C1792" s="7" t="str">
        <f>IF(VLOOKUP(J1792,'Matching-Tabelle'!$A$1:$CB$66,3,FALSE)=0,"",VLOOKUP(J1792,'Matching-Tabelle'!$A$1:$CB$66,3,FALSE))</f>
        <v/>
      </c>
      <c r="D1792" s="7">
        <v>0.7</v>
      </c>
      <c r="E1792" s="7" t="s">
        <v>1686</v>
      </c>
      <c r="F1792" s="8">
        <v>42517</v>
      </c>
      <c r="G1792" t="s">
        <v>879</v>
      </c>
      <c r="H1792" t="s">
        <v>880</v>
      </c>
      <c r="I1792" t="s">
        <v>881</v>
      </c>
      <c r="J1792">
        <v>922</v>
      </c>
      <c r="K1792" t="s">
        <v>134</v>
      </c>
      <c r="L1792" t="s">
        <v>135</v>
      </c>
      <c r="M1792">
        <v>990001</v>
      </c>
      <c r="N1792" t="s">
        <v>51</v>
      </c>
      <c r="O1792">
        <v>0.7</v>
      </c>
      <c r="Q1792">
        <v>0.7</v>
      </c>
      <c r="S1792" t="s">
        <v>1686</v>
      </c>
      <c r="AE1792">
        <v>12</v>
      </c>
      <c r="AF1792">
        <v>7.6</v>
      </c>
      <c r="AG1792">
        <v>5</v>
      </c>
      <c r="AH1792" t="s">
        <v>53</v>
      </c>
      <c r="AI1792" t="s">
        <v>54</v>
      </c>
      <c r="AJ1792">
        <v>2</v>
      </c>
      <c r="AK1792">
        <v>1</v>
      </c>
      <c r="AL1792">
        <v>1</v>
      </c>
      <c r="AM1792" t="s">
        <v>55</v>
      </c>
      <c r="AN1792" t="s">
        <v>56</v>
      </c>
      <c r="AP1792">
        <v>1</v>
      </c>
      <c r="AQ1792" t="s">
        <v>57</v>
      </c>
      <c r="AR1792">
        <v>0</v>
      </c>
      <c r="AW1792" t="s">
        <v>58</v>
      </c>
      <c r="AX1792">
        <v>0</v>
      </c>
      <c r="AY1792">
        <v>2</v>
      </c>
      <c r="AZ1792">
        <v>0.7</v>
      </c>
      <c r="BA1792">
        <v>0.7</v>
      </c>
      <c r="BB1792" t="s">
        <v>59</v>
      </c>
    </row>
    <row r="1793" spans="1:54" x14ac:dyDescent="0.2">
      <c r="A1793" s="7" t="str">
        <f>VLOOKUP(G1793,'Matching-Tabelle'!$A$76:$B$80,2,FALSE)</f>
        <v>claudio.goetz@tkb.ch</v>
      </c>
      <c r="B1793" s="7" t="str">
        <f>VLOOKUP(J1793,'Matching-Tabelle'!$A$1:$B$66,2,FALSE)</f>
        <v>WPI CTB</v>
      </c>
      <c r="C1793" s="7" t="str">
        <f>IF(VLOOKUP(J1793,'Matching-Tabelle'!$A$1:$CB$66,3,FALSE)=0,"",VLOOKUP(J1793,'Matching-Tabelle'!$A$1:$CB$66,3,FALSE))</f>
        <v/>
      </c>
      <c r="D1793" s="7">
        <v>0.9</v>
      </c>
      <c r="E1793" s="7" t="s">
        <v>1687</v>
      </c>
      <c r="F1793" s="8">
        <v>42517</v>
      </c>
      <c r="G1793" t="s">
        <v>879</v>
      </c>
      <c r="H1793" t="s">
        <v>880</v>
      </c>
      <c r="I1793" t="s">
        <v>881</v>
      </c>
      <c r="J1793">
        <v>927</v>
      </c>
      <c r="K1793" t="s">
        <v>99</v>
      </c>
      <c r="L1793" t="s">
        <v>100</v>
      </c>
      <c r="M1793">
        <v>990001</v>
      </c>
      <c r="N1793" t="s">
        <v>51</v>
      </c>
      <c r="O1793">
        <v>0.9</v>
      </c>
      <c r="Q1793">
        <v>0.9</v>
      </c>
      <c r="S1793" t="s">
        <v>1687</v>
      </c>
      <c r="AE1793">
        <v>12</v>
      </c>
      <c r="AF1793">
        <v>7.6</v>
      </c>
      <c r="AG1793">
        <v>5</v>
      </c>
      <c r="AH1793" t="s">
        <v>53</v>
      </c>
      <c r="AI1793" t="s">
        <v>54</v>
      </c>
      <c r="AJ1793">
        <v>2</v>
      </c>
      <c r="AK1793">
        <v>1</v>
      </c>
      <c r="AL1793">
        <v>1</v>
      </c>
      <c r="AM1793" t="s">
        <v>55</v>
      </c>
      <c r="AN1793" t="s">
        <v>56</v>
      </c>
      <c r="AP1793">
        <v>1</v>
      </c>
      <c r="AQ1793" t="s">
        <v>57</v>
      </c>
      <c r="AR1793">
        <v>0</v>
      </c>
      <c r="AW1793" t="s">
        <v>58</v>
      </c>
      <c r="AX1793">
        <v>0</v>
      </c>
      <c r="AY1793">
        <v>2</v>
      </c>
      <c r="AZ1793">
        <v>0.9</v>
      </c>
      <c r="BA1793">
        <v>0.9</v>
      </c>
      <c r="BB1793" t="s">
        <v>59</v>
      </c>
    </row>
    <row r="1794" spans="1:54" x14ac:dyDescent="0.2">
      <c r="A1794" s="7" t="str">
        <f>VLOOKUP(G1794,'Matching-Tabelle'!$A$76:$B$80,2,FALSE)</f>
        <v>claudio.goetz@tkb.ch</v>
      </c>
      <c r="B1794" s="7" t="str">
        <f>VLOOKUP(J1794,'Matching-Tabelle'!$A$1:$B$66,2,FALSE)</f>
        <v>WPI CTB</v>
      </c>
      <c r="C1794" s="7" t="str">
        <f>IF(VLOOKUP(J1794,'Matching-Tabelle'!$A$1:$CB$66,3,FALSE)=0,"",VLOOKUP(J1794,'Matching-Tabelle'!$A$1:$CB$66,3,FALSE))</f>
        <v/>
      </c>
      <c r="D1794" s="7">
        <v>0.3</v>
      </c>
      <c r="E1794" s="7" t="s">
        <v>1688</v>
      </c>
      <c r="F1794" s="8">
        <v>42517</v>
      </c>
      <c r="G1794" t="s">
        <v>879</v>
      </c>
      <c r="H1794" t="s">
        <v>880</v>
      </c>
      <c r="I1794" t="s">
        <v>881</v>
      </c>
      <c r="J1794">
        <v>927</v>
      </c>
      <c r="K1794" t="s">
        <v>99</v>
      </c>
      <c r="L1794" t="s">
        <v>100</v>
      </c>
      <c r="M1794">
        <v>990001</v>
      </c>
      <c r="N1794" t="s">
        <v>51</v>
      </c>
      <c r="O1794">
        <v>0.3</v>
      </c>
      <c r="Q1794">
        <v>0.3</v>
      </c>
      <c r="S1794" t="s">
        <v>1688</v>
      </c>
      <c r="AE1794">
        <v>12</v>
      </c>
      <c r="AF1794">
        <v>7.6</v>
      </c>
      <c r="AG1794">
        <v>5</v>
      </c>
      <c r="AH1794" t="s">
        <v>53</v>
      </c>
      <c r="AI1794" t="s">
        <v>54</v>
      </c>
      <c r="AJ1794">
        <v>2</v>
      </c>
      <c r="AK1794">
        <v>1</v>
      </c>
      <c r="AL1794">
        <v>1</v>
      </c>
      <c r="AM1794" t="s">
        <v>55</v>
      </c>
      <c r="AN1794" t="s">
        <v>56</v>
      </c>
      <c r="AP1794">
        <v>1</v>
      </c>
      <c r="AQ1794" t="s">
        <v>57</v>
      </c>
      <c r="AR1794">
        <v>0</v>
      </c>
      <c r="AW1794" t="s">
        <v>58</v>
      </c>
      <c r="AX1794">
        <v>0</v>
      </c>
      <c r="AY1794">
        <v>2</v>
      </c>
      <c r="AZ1794">
        <v>0.3</v>
      </c>
      <c r="BA1794">
        <v>0.3</v>
      </c>
      <c r="BB1794" t="s">
        <v>59</v>
      </c>
    </row>
    <row r="1795" spans="1:54" x14ac:dyDescent="0.2">
      <c r="A1795" s="7" t="str">
        <f>VLOOKUP(G1795,'Matching-Tabelle'!$A$76:$B$80,2,FALSE)</f>
        <v>claudio.goetz@tkb.ch</v>
      </c>
      <c r="B1795" s="7" t="str">
        <f>VLOOKUP(J1795,'Matching-Tabelle'!$A$1:$B$66,2,FALSE)</f>
        <v>Proj Optima</v>
      </c>
      <c r="C1795" s="7" t="str">
        <f>IF(VLOOKUP(J1795,'Matching-Tabelle'!$A$1:$CB$66,3,FALSE)=0,"",VLOOKUP(J1795,'Matching-Tabelle'!$A$1:$CB$66,3,FALSE))</f>
        <v/>
      </c>
      <c r="D1795" s="7">
        <v>0.8</v>
      </c>
      <c r="E1795" s="7" t="s">
        <v>1689</v>
      </c>
      <c r="F1795" s="8">
        <v>42517</v>
      </c>
      <c r="G1795" t="s">
        <v>879</v>
      </c>
      <c r="H1795" t="s">
        <v>880</v>
      </c>
      <c r="I1795" t="s">
        <v>881</v>
      </c>
      <c r="J1795">
        <v>211</v>
      </c>
      <c r="K1795" t="s">
        <v>79</v>
      </c>
      <c r="L1795" t="s">
        <v>80</v>
      </c>
      <c r="M1795">
        <v>990001</v>
      </c>
      <c r="N1795" t="s">
        <v>51</v>
      </c>
      <c r="O1795">
        <v>0.8</v>
      </c>
      <c r="Q1795">
        <v>0.8</v>
      </c>
      <c r="S1795" t="s">
        <v>1689</v>
      </c>
      <c r="AE1795">
        <v>12</v>
      </c>
      <c r="AF1795">
        <v>7.6</v>
      </c>
      <c r="AG1795">
        <v>5</v>
      </c>
      <c r="AH1795" t="s">
        <v>53</v>
      </c>
      <c r="AI1795" t="s">
        <v>54</v>
      </c>
      <c r="AJ1795">
        <v>2</v>
      </c>
      <c r="AK1795">
        <v>1</v>
      </c>
      <c r="AL1795">
        <v>1</v>
      </c>
      <c r="AM1795" t="s">
        <v>55</v>
      </c>
      <c r="AN1795" t="s">
        <v>56</v>
      </c>
      <c r="AP1795">
        <v>1</v>
      </c>
      <c r="AQ1795" t="s">
        <v>57</v>
      </c>
      <c r="AR1795">
        <v>0</v>
      </c>
      <c r="AW1795" t="s">
        <v>58</v>
      </c>
      <c r="AX1795">
        <v>0</v>
      </c>
      <c r="AY1795">
        <v>2</v>
      </c>
      <c r="AZ1795">
        <v>0.8</v>
      </c>
      <c r="BA1795">
        <v>0.8</v>
      </c>
      <c r="BB1795" t="s">
        <v>59</v>
      </c>
    </row>
    <row r="1796" spans="1:54" x14ac:dyDescent="0.2">
      <c r="A1796" s="7" t="str">
        <f>VLOOKUP(G1796,'Matching-Tabelle'!$A$76:$B$80,2,FALSE)</f>
        <v>claudio.goetz@tkb.ch</v>
      </c>
      <c r="B1796" s="7" t="str">
        <f>VLOOKUP(J1796,'Matching-Tabelle'!$A$1:$B$66,2,FALSE)</f>
        <v>WPI CTB</v>
      </c>
      <c r="C1796" s="7" t="str">
        <f>IF(VLOOKUP(J1796,'Matching-Tabelle'!$A$1:$CB$66,3,FALSE)=0,"",VLOOKUP(J1796,'Matching-Tabelle'!$A$1:$CB$66,3,FALSE))</f>
        <v/>
      </c>
      <c r="D1796" s="7">
        <v>0.4</v>
      </c>
      <c r="E1796" s="7" t="s">
        <v>1690</v>
      </c>
      <c r="F1796" s="8">
        <v>42517</v>
      </c>
      <c r="G1796" t="s">
        <v>879</v>
      </c>
      <c r="H1796" t="s">
        <v>880</v>
      </c>
      <c r="I1796" t="s">
        <v>881</v>
      </c>
      <c r="J1796">
        <v>922</v>
      </c>
      <c r="K1796" t="s">
        <v>134</v>
      </c>
      <c r="L1796" t="s">
        <v>135</v>
      </c>
      <c r="M1796">
        <v>990001</v>
      </c>
      <c r="N1796" t="s">
        <v>51</v>
      </c>
      <c r="O1796">
        <v>0.4</v>
      </c>
      <c r="Q1796">
        <v>0.4</v>
      </c>
      <c r="S1796" t="s">
        <v>1690</v>
      </c>
      <c r="AE1796">
        <v>12</v>
      </c>
      <c r="AF1796">
        <v>7.6</v>
      </c>
      <c r="AG1796">
        <v>5</v>
      </c>
      <c r="AH1796" t="s">
        <v>53</v>
      </c>
      <c r="AI1796" t="s">
        <v>54</v>
      </c>
      <c r="AJ1796">
        <v>2</v>
      </c>
      <c r="AK1796">
        <v>1</v>
      </c>
      <c r="AL1796">
        <v>1</v>
      </c>
      <c r="AM1796" t="s">
        <v>55</v>
      </c>
      <c r="AN1796" t="s">
        <v>56</v>
      </c>
      <c r="AP1796">
        <v>1</v>
      </c>
      <c r="AQ1796" t="s">
        <v>57</v>
      </c>
      <c r="AR1796">
        <v>0</v>
      </c>
      <c r="AW1796" t="s">
        <v>58</v>
      </c>
      <c r="AX1796">
        <v>0</v>
      </c>
      <c r="AY1796">
        <v>2</v>
      </c>
      <c r="AZ1796">
        <v>0.4</v>
      </c>
      <c r="BA1796">
        <v>0.4</v>
      </c>
      <c r="BB1796" t="s">
        <v>59</v>
      </c>
    </row>
    <row r="1797" spans="1:54" x14ac:dyDescent="0.2">
      <c r="A1797" s="7" t="str">
        <f>VLOOKUP(G1797,'Matching-Tabelle'!$A$76:$B$80,2,FALSE)</f>
        <v>claudio.goetz@tkb.ch</v>
      </c>
      <c r="B1797" s="7" t="str">
        <f>VLOOKUP(J1797,'Matching-Tabelle'!$A$1:$B$66,2,FALSE)</f>
        <v>Proj Optima</v>
      </c>
      <c r="C1797" s="7" t="str">
        <f>IF(VLOOKUP(J1797,'Matching-Tabelle'!$A$1:$CB$66,3,FALSE)=0,"",VLOOKUP(J1797,'Matching-Tabelle'!$A$1:$CB$66,3,FALSE))</f>
        <v/>
      </c>
      <c r="D1797" s="7">
        <v>0.6</v>
      </c>
      <c r="E1797" s="7" t="s">
        <v>1691</v>
      </c>
      <c r="F1797" s="8">
        <v>42517</v>
      </c>
      <c r="G1797" t="s">
        <v>879</v>
      </c>
      <c r="H1797" t="s">
        <v>880</v>
      </c>
      <c r="I1797" t="s">
        <v>881</v>
      </c>
      <c r="J1797">
        <v>211</v>
      </c>
      <c r="K1797" t="s">
        <v>79</v>
      </c>
      <c r="L1797" t="s">
        <v>80</v>
      </c>
      <c r="M1797">
        <v>990001</v>
      </c>
      <c r="N1797" t="s">
        <v>51</v>
      </c>
      <c r="O1797">
        <v>0.6</v>
      </c>
      <c r="Q1797">
        <v>0.6</v>
      </c>
      <c r="S1797" t="s">
        <v>1691</v>
      </c>
      <c r="AE1797">
        <v>12</v>
      </c>
      <c r="AF1797">
        <v>7.6</v>
      </c>
      <c r="AG1797">
        <v>5</v>
      </c>
      <c r="AH1797" t="s">
        <v>53</v>
      </c>
      <c r="AI1797" t="s">
        <v>54</v>
      </c>
      <c r="AJ1797">
        <v>2</v>
      </c>
      <c r="AK1797">
        <v>1</v>
      </c>
      <c r="AL1797">
        <v>1</v>
      </c>
      <c r="AM1797" t="s">
        <v>55</v>
      </c>
      <c r="AN1797" t="s">
        <v>56</v>
      </c>
      <c r="AP1797">
        <v>1</v>
      </c>
      <c r="AQ1797" t="s">
        <v>57</v>
      </c>
      <c r="AR1797">
        <v>0</v>
      </c>
      <c r="AW1797" t="s">
        <v>58</v>
      </c>
      <c r="AX1797">
        <v>0</v>
      </c>
      <c r="AY1797">
        <v>2</v>
      </c>
      <c r="AZ1797">
        <v>0.6</v>
      </c>
      <c r="BA1797">
        <v>0.6</v>
      </c>
      <c r="BB1797" t="s">
        <v>59</v>
      </c>
    </row>
    <row r="1798" spans="1:54" x14ac:dyDescent="0.2">
      <c r="A1798" s="7" t="str">
        <f>VLOOKUP(G1798,'Matching-Tabelle'!$A$76:$B$80,2,FALSE)</f>
        <v>claudio.goetz@tkb.ch</v>
      </c>
      <c r="B1798" s="7" t="str">
        <f>VLOOKUP(J1798,'Matching-Tabelle'!$A$1:$B$66,2,FALSE)</f>
        <v>WPI CTB</v>
      </c>
      <c r="C1798" s="7" t="str">
        <f>IF(VLOOKUP(J1798,'Matching-Tabelle'!$A$1:$CB$66,3,FALSE)=0,"",VLOOKUP(J1798,'Matching-Tabelle'!$A$1:$CB$66,3,FALSE))</f>
        <v/>
      </c>
      <c r="D1798" s="7">
        <v>0.2</v>
      </c>
      <c r="E1798" s="7" t="s">
        <v>1692</v>
      </c>
      <c r="F1798" s="8">
        <v>42517</v>
      </c>
      <c r="G1798" t="s">
        <v>879</v>
      </c>
      <c r="H1798" t="s">
        <v>880</v>
      </c>
      <c r="I1798" t="s">
        <v>881</v>
      </c>
      <c r="J1798">
        <v>927</v>
      </c>
      <c r="K1798" t="s">
        <v>99</v>
      </c>
      <c r="L1798" t="s">
        <v>100</v>
      </c>
      <c r="M1798">
        <v>990001</v>
      </c>
      <c r="N1798" t="s">
        <v>51</v>
      </c>
      <c r="O1798">
        <v>0.2</v>
      </c>
      <c r="Q1798">
        <v>0.2</v>
      </c>
      <c r="S1798" t="s">
        <v>1692</v>
      </c>
      <c r="AE1798">
        <v>12</v>
      </c>
      <c r="AF1798">
        <v>7.6</v>
      </c>
      <c r="AG1798">
        <v>5</v>
      </c>
      <c r="AH1798" t="s">
        <v>53</v>
      </c>
      <c r="AI1798" t="s">
        <v>54</v>
      </c>
      <c r="AJ1798">
        <v>2</v>
      </c>
      <c r="AK1798">
        <v>1</v>
      </c>
      <c r="AL1798">
        <v>1</v>
      </c>
      <c r="AM1798" t="s">
        <v>55</v>
      </c>
      <c r="AN1798" t="s">
        <v>56</v>
      </c>
      <c r="AP1798">
        <v>1</v>
      </c>
      <c r="AQ1798" t="s">
        <v>57</v>
      </c>
      <c r="AR1798">
        <v>0</v>
      </c>
      <c r="AW1798" t="s">
        <v>58</v>
      </c>
      <c r="AX1798">
        <v>0</v>
      </c>
      <c r="AY1798">
        <v>2</v>
      </c>
      <c r="AZ1798">
        <v>0.2</v>
      </c>
      <c r="BA1798">
        <v>0.2</v>
      </c>
      <c r="BB1798" t="s">
        <v>59</v>
      </c>
    </row>
    <row r="1799" spans="1:54" x14ac:dyDescent="0.2">
      <c r="A1799" s="7" t="str">
        <f>VLOOKUP(G1799,'Matching-Tabelle'!$A$76:$B$80,2,FALSE)</f>
        <v>claudio.goetz@tkb.ch</v>
      </c>
      <c r="B1799" s="7" t="str">
        <f>VLOOKUP(J1799,'Matching-Tabelle'!$A$1:$B$66,2,FALSE)</f>
        <v>WPI RTB</v>
      </c>
      <c r="C1799" s="7" t="str">
        <f>IF(VLOOKUP(J1799,'Matching-Tabelle'!$A$1:$CB$66,3,FALSE)=0,"",VLOOKUP(J1799,'Matching-Tabelle'!$A$1:$CB$66,3,FALSE))</f>
        <v/>
      </c>
      <c r="D1799" s="7">
        <v>0.5</v>
      </c>
      <c r="E1799" s="7" t="s">
        <v>1693</v>
      </c>
      <c r="F1799" s="8">
        <v>42517</v>
      </c>
      <c r="G1799" t="s">
        <v>879</v>
      </c>
      <c r="H1799" t="s">
        <v>880</v>
      </c>
      <c r="I1799" t="s">
        <v>881</v>
      </c>
      <c r="J1799">
        <v>27</v>
      </c>
      <c r="K1799" t="s">
        <v>872</v>
      </c>
      <c r="L1799" t="s">
        <v>873</v>
      </c>
      <c r="M1799">
        <v>990001</v>
      </c>
      <c r="N1799" t="s">
        <v>51</v>
      </c>
      <c r="O1799">
        <v>0.5</v>
      </c>
      <c r="Q1799">
        <v>0.5</v>
      </c>
      <c r="S1799" t="s">
        <v>1693</v>
      </c>
      <c r="AE1799">
        <v>12</v>
      </c>
      <c r="AF1799">
        <v>7.6</v>
      </c>
      <c r="AG1799">
        <v>5</v>
      </c>
      <c r="AH1799" t="s">
        <v>53</v>
      </c>
      <c r="AI1799" t="s">
        <v>54</v>
      </c>
      <c r="AJ1799">
        <v>2</v>
      </c>
      <c r="AK1799">
        <v>1</v>
      </c>
      <c r="AL1799">
        <v>1</v>
      </c>
      <c r="AM1799" t="s">
        <v>55</v>
      </c>
      <c r="AN1799" t="s">
        <v>56</v>
      </c>
      <c r="AP1799">
        <v>1</v>
      </c>
      <c r="AQ1799" t="s">
        <v>57</v>
      </c>
      <c r="AR1799">
        <v>0</v>
      </c>
      <c r="AW1799" t="s">
        <v>58</v>
      </c>
      <c r="AX1799">
        <v>0</v>
      </c>
      <c r="AY1799">
        <v>2</v>
      </c>
      <c r="AZ1799">
        <v>0.5</v>
      </c>
      <c r="BA1799">
        <v>0.5</v>
      </c>
      <c r="BB1799" t="s">
        <v>59</v>
      </c>
    </row>
    <row r="1800" spans="1:54" x14ac:dyDescent="0.2">
      <c r="A1800" s="7" t="str">
        <f>VLOOKUP(G1800,'Matching-Tabelle'!$A$76:$B$80,2,FALSE)</f>
        <v>claudio.goetz@tkb.ch</v>
      </c>
      <c r="B1800" s="7" t="str">
        <f>VLOOKUP(J1800,'Matching-Tabelle'!$A$1:$B$66,2,FALSE)</f>
        <v>WPI CTB</v>
      </c>
      <c r="C1800" s="7" t="str">
        <f>IF(VLOOKUP(J1800,'Matching-Tabelle'!$A$1:$CB$66,3,FALSE)=0,"",VLOOKUP(J1800,'Matching-Tabelle'!$A$1:$CB$66,3,FALSE))</f>
        <v/>
      </c>
      <c r="D1800" s="7">
        <v>0.7</v>
      </c>
      <c r="E1800" s="7" t="s">
        <v>1694</v>
      </c>
      <c r="F1800" s="8">
        <v>42517</v>
      </c>
      <c r="G1800" t="s">
        <v>879</v>
      </c>
      <c r="H1800" t="s">
        <v>880</v>
      </c>
      <c r="I1800" t="s">
        <v>881</v>
      </c>
      <c r="J1800">
        <v>927</v>
      </c>
      <c r="K1800" t="s">
        <v>99</v>
      </c>
      <c r="L1800" t="s">
        <v>100</v>
      </c>
      <c r="M1800">
        <v>990001</v>
      </c>
      <c r="N1800" t="s">
        <v>51</v>
      </c>
      <c r="O1800">
        <v>0.7</v>
      </c>
      <c r="Q1800">
        <v>0.7</v>
      </c>
      <c r="S1800" t="s">
        <v>1694</v>
      </c>
      <c r="AE1800">
        <v>12</v>
      </c>
      <c r="AF1800">
        <v>7.6</v>
      </c>
      <c r="AG1800">
        <v>5</v>
      </c>
      <c r="AH1800" t="s">
        <v>53</v>
      </c>
      <c r="AI1800" t="s">
        <v>54</v>
      </c>
      <c r="AJ1800">
        <v>2</v>
      </c>
      <c r="AK1800">
        <v>1</v>
      </c>
      <c r="AL1800">
        <v>1</v>
      </c>
      <c r="AM1800" t="s">
        <v>55</v>
      </c>
      <c r="AN1800" t="s">
        <v>56</v>
      </c>
      <c r="AP1800">
        <v>1</v>
      </c>
      <c r="AQ1800" t="s">
        <v>57</v>
      </c>
      <c r="AR1800">
        <v>0</v>
      </c>
      <c r="AW1800" t="s">
        <v>58</v>
      </c>
      <c r="AX1800">
        <v>0</v>
      </c>
      <c r="AY1800">
        <v>2</v>
      </c>
      <c r="AZ1800">
        <v>0.7</v>
      </c>
      <c r="BA1800">
        <v>0.7</v>
      </c>
      <c r="BB1800" t="s">
        <v>59</v>
      </c>
    </row>
    <row r="1801" spans="1:54" x14ac:dyDescent="0.2">
      <c r="A1801" s="7" t="str">
        <f>VLOOKUP(G1801,'Matching-Tabelle'!$A$76:$B$80,2,FALSE)</f>
        <v>claudio.goetz@tkb.ch</v>
      </c>
      <c r="B1801" s="7" t="str">
        <f>VLOOKUP(J1801,'Matching-Tabelle'!$A$1:$B$66,2,FALSE)</f>
        <v>WPI CTB</v>
      </c>
      <c r="C1801" s="7" t="str">
        <f>IF(VLOOKUP(J1801,'Matching-Tabelle'!$A$1:$CB$66,3,FALSE)=0,"",VLOOKUP(J1801,'Matching-Tabelle'!$A$1:$CB$66,3,FALSE))</f>
        <v/>
      </c>
      <c r="D1801" s="7">
        <v>0.2</v>
      </c>
      <c r="E1801" s="7" t="s">
        <v>1681</v>
      </c>
      <c r="F1801" s="8">
        <v>42517</v>
      </c>
      <c r="G1801" t="s">
        <v>879</v>
      </c>
      <c r="H1801" t="s">
        <v>880</v>
      </c>
      <c r="I1801" t="s">
        <v>881</v>
      </c>
      <c r="J1801">
        <v>919</v>
      </c>
      <c r="K1801" t="s">
        <v>66</v>
      </c>
      <c r="L1801" t="s">
        <v>67</v>
      </c>
      <c r="M1801">
        <v>990001</v>
      </c>
      <c r="N1801" t="s">
        <v>51</v>
      </c>
      <c r="O1801">
        <v>0.2</v>
      </c>
      <c r="Q1801">
        <v>0.2</v>
      </c>
      <c r="S1801" t="s">
        <v>1681</v>
      </c>
      <c r="AE1801">
        <v>12</v>
      </c>
      <c r="AF1801">
        <v>7.6</v>
      </c>
      <c r="AG1801">
        <v>5</v>
      </c>
      <c r="AH1801" t="s">
        <v>53</v>
      </c>
      <c r="AI1801" t="s">
        <v>54</v>
      </c>
      <c r="AJ1801">
        <v>2</v>
      </c>
      <c r="AK1801">
        <v>1</v>
      </c>
      <c r="AL1801">
        <v>1</v>
      </c>
      <c r="AM1801" t="s">
        <v>55</v>
      </c>
      <c r="AN1801" t="s">
        <v>56</v>
      </c>
      <c r="AP1801">
        <v>1</v>
      </c>
      <c r="AQ1801" t="s">
        <v>57</v>
      </c>
      <c r="AR1801">
        <v>0</v>
      </c>
      <c r="AW1801" t="s">
        <v>58</v>
      </c>
      <c r="AX1801">
        <v>0</v>
      </c>
      <c r="AY1801">
        <v>2</v>
      </c>
      <c r="AZ1801">
        <v>0.2</v>
      </c>
      <c r="BA1801">
        <v>0.2</v>
      </c>
      <c r="BB1801" t="s">
        <v>59</v>
      </c>
    </row>
    <row r="1802" spans="1:54" x14ac:dyDescent="0.2">
      <c r="A1802" s="7" t="str">
        <f>VLOOKUP(G1802,'Matching-Tabelle'!$A$76:$B$80,2,FALSE)</f>
        <v>claudio.goetz@tkb.ch</v>
      </c>
      <c r="B1802" s="7" t="str">
        <f>VLOOKUP(J1802,'Matching-Tabelle'!$A$1:$B$66,2,FALSE)</f>
        <v>WPI Führung</v>
      </c>
      <c r="C1802" s="7" t="str">
        <f>IF(VLOOKUP(J1802,'Matching-Tabelle'!$A$1:$CB$66,3,FALSE)=0,"",VLOOKUP(J1802,'Matching-Tabelle'!$A$1:$CB$66,3,FALSE))</f>
        <v/>
      </c>
      <c r="D1802" s="7">
        <v>1.1000000000000001</v>
      </c>
      <c r="E1802" s="7" t="s">
        <v>1695</v>
      </c>
      <c r="F1802" s="8">
        <v>42517</v>
      </c>
      <c r="G1802" t="s">
        <v>879</v>
      </c>
      <c r="H1802" t="s">
        <v>880</v>
      </c>
      <c r="I1802" t="s">
        <v>881</v>
      </c>
      <c r="J1802">
        <v>26</v>
      </c>
      <c r="K1802" t="s">
        <v>130</v>
      </c>
      <c r="L1802" t="s">
        <v>131</v>
      </c>
      <c r="M1802">
        <v>990001</v>
      </c>
      <c r="N1802" t="s">
        <v>51</v>
      </c>
      <c r="O1802">
        <v>1.1000000000000001</v>
      </c>
      <c r="Q1802">
        <v>1.1000000000000001</v>
      </c>
      <c r="S1802" t="s">
        <v>1695</v>
      </c>
      <c r="AE1802">
        <v>12</v>
      </c>
      <c r="AF1802">
        <v>7.6</v>
      </c>
      <c r="AG1802">
        <v>5</v>
      </c>
      <c r="AH1802" t="s">
        <v>53</v>
      </c>
      <c r="AI1802" t="s">
        <v>54</v>
      </c>
      <c r="AJ1802">
        <v>2</v>
      </c>
      <c r="AK1802">
        <v>1</v>
      </c>
      <c r="AL1802">
        <v>1</v>
      </c>
      <c r="AM1802" t="s">
        <v>55</v>
      </c>
      <c r="AN1802" t="s">
        <v>56</v>
      </c>
      <c r="AP1802">
        <v>1</v>
      </c>
      <c r="AQ1802" t="s">
        <v>57</v>
      </c>
      <c r="AR1802">
        <v>0</v>
      </c>
      <c r="AW1802" t="s">
        <v>58</v>
      </c>
      <c r="AX1802">
        <v>0</v>
      </c>
      <c r="AY1802">
        <v>2</v>
      </c>
      <c r="AZ1802">
        <v>1.1000000000000001</v>
      </c>
      <c r="BA1802">
        <v>1.1000000000000001</v>
      </c>
      <c r="BB1802" t="s">
        <v>59</v>
      </c>
    </row>
    <row r="1803" spans="1:54" x14ac:dyDescent="0.2">
      <c r="A1803" s="7" t="str">
        <f>VLOOKUP(G1803,'Matching-Tabelle'!$A$76:$B$80,2,FALSE)</f>
        <v>claudio.goetz@tkb.ch</v>
      </c>
      <c r="B1803" s="7" t="str">
        <f>VLOOKUP(J1803,'Matching-Tabelle'!$A$1:$B$66,2,FALSE)</f>
        <v>Proj Optima</v>
      </c>
      <c r="C1803" s="7" t="str">
        <f>IF(VLOOKUP(J1803,'Matching-Tabelle'!$A$1:$CB$66,3,FALSE)=0,"",VLOOKUP(J1803,'Matching-Tabelle'!$A$1:$CB$66,3,FALSE))</f>
        <v/>
      </c>
      <c r="D1803" s="7">
        <v>0.4</v>
      </c>
      <c r="E1803" s="7" t="s">
        <v>1696</v>
      </c>
      <c r="F1803" s="8">
        <v>42517</v>
      </c>
      <c r="G1803" t="s">
        <v>879</v>
      </c>
      <c r="H1803" t="s">
        <v>880</v>
      </c>
      <c r="I1803" t="s">
        <v>881</v>
      </c>
      <c r="J1803">
        <v>211</v>
      </c>
      <c r="K1803" t="s">
        <v>79</v>
      </c>
      <c r="L1803" t="s">
        <v>80</v>
      </c>
      <c r="M1803">
        <v>990001</v>
      </c>
      <c r="N1803" t="s">
        <v>51</v>
      </c>
      <c r="O1803">
        <v>0.4</v>
      </c>
      <c r="Q1803">
        <v>0.4</v>
      </c>
      <c r="S1803" t="s">
        <v>1696</v>
      </c>
      <c r="AE1803">
        <v>12</v>
      </c>
      <c r="AF1803">
        <v>7.6</v>
      </c>
      <c r="AG1803">
        <v>5</v>
      </c>
      <c r="AH1803" t="s">
        <v>53</v>
      </c>
      <c r="AI1803" t="s">
        <v>54</v>
      </c>
      <c r="AJ1803">
        <v>2</v>
      </c>
      <c r="AK1803">
        <v>1</v>
      </c>
      <c r="AL1803">
        <v>1</v>
      </c>
      <c r="AM1803" t="s">
        <v>55</v>
      </c>
      <c r="AN1803" t="s">
        <v>56</v>
      </c>
      <c r="AP1803">
        <v>1</v>
      </c>
      <c r="AQ1803" t="s">
        <v>57</v>
      </c>
      <c r="AR1803">
        <v>0</v>
      </c>
      <c r="AW1803" t="s">
        <v>58</v>
      </c>
      <c r="AX1803">
        <v>0</v>
      </c>
      <c r="AY1803">
        <v>2</v>
      </c>
      <c r="AZ1803">
        <v>0.4</v>
      </c>
      <c r="BA1803">
        <v>0.4</v>
      </c>
      <c r="BB1803" t="s">
        <v>59</v>
      </c>
    </row>
    <row r="1804" spans="1:54" x14ac:dyDescent="0.2">
      <c r="A1804" s="7" t="str">
        <f>VLOOKUP(G1804,'Matching-Tabelle'!$A$76:$B$80,2,FALSE)</f>
        <v>claudio.goetz@tkb.ch</v>
      </c>
      <c r="B1804" s="7" t="str">
        <f>VLOOKUP(J1804,'Matching-Tabelle'!$A$1:$B$66,2,FALSE)</f>
        <v>WPI RTB</v>
      </c>
      <c r="C1804" s="7" t="str">
        <f>IF(VLOOKUP(J1804,'Matching-Tabelle'!$A$1:$CB$66,3,FALSE)=0,"",VLOOKUP(J1804,'Matching-Tabelle'!$A$1:$CB$66,3,FALSE))</f>
        <v/>
      </c>
      <c r="D1804" s="7">
        <v>0.5</v>
      </c>
      <c r="E1804" s="7" t="s">
        <v>1697</v>
      </c>
      <c r="F1804" s="8">
        <v>42517</v>
      </c>
      <c r="G1804" t="s">
        <v>879</v>
      </c>
      <c r="H1804" t="s">
        <v>880</v>
      </c>
      <c r="I1804" t="s">
        <v>881</v>
      </c>
      <c r="J1804">
        <v>24</v>
      </c>
      <c r="K1804" t="s">
        <v>73</v>
      </c>
      <c r="L1804" t="s">
        <v>74</v>
      </c>
      <c r="M1804">
        <v>990001</v>
      </c>
      <c r="N1804" t="s">
        <v>51</v>
      </c>
      <c r="O1804">
        <v>0.5</v>
      </c>
      <c r="Q1804">
        <v>0.5</v>
      </c>
      <c r="S1804" t="s">
        <v>1697</v>
      </c>
      <c r="AE1804">
        <v>12</v>
      </c>
      <c r="AF1804">
        <v>7.6</v>
      </c>
      <c r="AG1804">
        <v>5</v>
      </c>
      <c r="AH1804" t="s">
        <v>53</v>
      </c>
      <c r="AI1804" t="s">
        <v>54</v>
      </c>
      <c r="AJ1804">
        <v>2</v>
      </c>
      <c r="AK1804">
        <v>1</v>
      </c>
      <c r="AL1804">
        <v>1</v>
      </c>
      <c r="AM1804" t="s">
        <v>55</v>
      </c>
      <c r="AN1804" t="s">
        <v>56</v>
      </c>
      <c r="AP1804">
        <v>1</v>
      </c>
      <c r="AQ1804" t="s">
        <v>57</v>
      </c>
      <c r="AR1804">
        <v>0</v>
      </c>
      <c r="AW1804" t="s">
        <v>58</v>
      </c>
      <c r="AX1804">
        <v>0</v>
      </c>
      <c r="AY1804">
        <v>2</v>
      </c>
      <c r="AZ1804">
        <v>0.5</v>
      </c>
      <c r="BA1804">
        <v>0.5</v>
      </c>
      <c r="BB1804" t="s">
        <v>59</v>
      </c>
    </row>
    <row r="1805" spans="1:54" x14ac:dyDescent="0.2">
      <c r="A1805" s="7" t="str">
        <f>VLOOKUP(G1805,'Matching-Tabelle'!$A$76:$B$80,2,FALSE)</f>
        <v>claudio.goetz@tkb.ch</v>
      </c>
      <c r="B1805" s="7" t="str">
        <f>VLOOKUP(J1805,'Matching-Tabelle'!$A$1:$B$66,2,FALSE)</f>
        <v>WPI RTB</v>
      </c>
      <c r="C1805" s="7" t="str">
        <f>IF(VLOOKUP(J1805,'Matching-Tabelle'!$A$1:$CB$66,3,FALSE)=0,"",VLOOKUP(J1805,'Matching-Tabelle'!$A$1:$CB$66,3,FALSE))</f>
        <v/>
      </c>
      <c r="D1805" s="7">
        <v>0.2</v>
      </c>
      <c r="E1805" s="7" t="s">
        <v>1698</v>
      </c>
      <c r="F1805" s="8">
        <v>42517</v>
      </c>
      <c r="G1805" t="s">
        <v>879</v>
      </c>
      <c r="H1805" t="s">
        <v>880</v>
      </c>
      <c r="I1805" t="s">
        <v>881</v>
      </c>
      <c r="J1805">
        <v>25</v>
      </c>
      <c r="K1805" t="s">
        <v>192</v>
      </c>
      <c r="L1805" t="s">
        <v>193</v>
      </c>
      <c r="M1805">
        <v>990001</v>
      </c>
      <c r="N1805" t="s">
        <v>51</v>
      </c>
      <c r="O1805">
        <v>0.2</v>
      </c>
      <c r="Q1805">
        <v>0.2</v>
      </c>
      <c r="S1805" t="s">
        <v>1698</v>
      </c>
      <c r="AE1805">
        <v>12</v>
      </c>
      <c r="AF1805">
        <v>7.6</v>
      </c>
      <c r="AG1805">
        <v>5</v>
      </c>
      <c r="AH1805" t="s">
        <v>53</v>
      </c>
      <c r="AI1805" t="s">
        <v>54</v>
      </c>
      <c r="AJ1805">
        <v>2</v>
      </c>
      <c r="AK1805">
        <v>1</v>
      </c>
      <c r="AL1805">
        <v>1</v>
      </c>
      <c r="AM1805" t="s">
        <v>55</v>
      </c>
      <c r="AN1805" t="s">
        <v>56</v>
      </c>
      <c r="AP1805">
        <v>1</v>
      </c>
      <c r="AQ1805" t="s">
        <v>57</v>
      </c>
      <c r="AR1805">
        <v>0</v>
      </c>
      <c r="AW1805" t="s">
        <v>58</v>
      </c>
      <c r="AX1805">
        <v>0</v>
      </c>
      <c r="AY1805">
        <v>2</v>
      </c>
      <c r="AZ1805">
        <v>0.2</v>
      </c>
      <c r="BA1805">
        <v>0.2</v>
      </c>
      <c r="BB1805" t="s">
        <v>59</v>
      </c>
    </row>
    <row r="1806" spans="1:54" x14ac:dyDescent="0.2">
      <c r="A1806" s="7" t="str">
        <f>VLOOKUP(G1806,'Matching-Tabelle'!$A$76:$B$80,2,FALSE)</f>
        <v>claudio.goetz@tkb.ch</v>
      </c>
      <c r="B1806" s="7" t="str">
        <f>VLOOKUP(J1806,'Matching-Tabelle'!$A$1:$B$66,2,FALSE)</f>
        <v>WPI RTB</v>
      </c>
      <c r="C1806" s="7" t="str">
        <f>IF(VLOOKUP(J1806,'Matching-Tabelle'!$A$1:$CB$66,3,FALSE)=0,"",VLOOKUP(J1806,'Matching-Tabelle'!$A$1:$CB$66,3,FALSE))</f>
        <v/>
      </c>
      <c r="D1806" s="7">
        <v>0.1</v>
      </c>
      <c r="E1806" s="7" t="s">
        <v>1699</v>
      </c>
      <c r="F1806" s="8">
        <v>42517</v>
      </c>
      <c r="G1806" t="s">
        <v>879</v>
      </c>
      <c r="H1806" t="s">
        <v>880</v>
      </c>
      <c r="I1806" t="s">
        <v>881</v>
      </c>
      <c r="J1806">
        <v>21</v>
      </c>
      <c r="K1806" t="s">
        <v>117</v>
      </c>
      <c r="L1806" t="s">
        <v>118</v>
      </c>
      <c r="M1806">
        <v>990001</v>
      </c>
      <c r="N1806" t="s">
        <v>51</v>
      </c>
      <c r="O1806">
        <v>0.1</v>
      </c>
      <c r="Q1806">
        <v>0.1</v>
      </c>
      <c r="S1806" t="s">
        <v>1699</v>
      </c>
      <c r="AE1806">
        <v>12</v>
      </c>
      <c r="AF1806">
        <v>7.6</v>
      </c>
      <c r="AG1806">
        <v>5</v>
      </c>
      <c r="AH1806" t="s">
        <v>53</v>
      </c>
      <c r="AI1806" t="s">
        <v>54</v>
      </c>
      <c r="AJ1806">
        <v>2</v>
      </c>
      <c r="AK1806">
        <v>1</v>
      </c>
      <c r="AL1806">
        <v>1</v>
      </c>
      <c r="AM1806" t="s">
        <v>55</v>
      </c>
      <c r="AN1806" t="s">
        <v>56</v>
      </c>
      <c r="AP1806">
        <v>1</v>
      </c>
      <c r="AQ1806" t="s">
        <v>57</v>
      </c>
      <c r="AR1806">
        <v>0</v>
      </c>
      <c r="AW1806" t="s">
        <v>58</v>
      </c>
      <c r="AX1806">
        <v>0</v>
      </c>
      <c r="AY1806">
        <v>2</v>
      </c>
      <c r="AZ1806">
        <v>0.1</v>
      </c>
      <c r="BA1806">
        <v>0.1</v>
      </c>
      <c r="BB1806" t="s">
        <v>59</v>
      </c>
    </row>
    <row r="1807" spans="1:54" x14ac:dyDescent="0.2">
      <c r="A1807" s="7" t="str">
        <f>VLOOKUP(G1807,'Matching-Tabelle'!$A$76:$B$80,2,FALSE)</f>
        <v>claudio.goetz@tkb.ch</v>
      </c>
      <c r="B1807" s="7" t="str">
        <f>VLOOKUP(J1807,'Matching-Tabelle'!$A$1:$B$66,2,FALSE)</f>
        <v>WPI CTB</v>
      </c>
      <c r="C1807" s="7" t="str">
        <f>IF(VLOOKUP(J1807,'Matching-Tabelle'!$A$1:$CB$66,3,FALSE)=0,"",VLOOKUP(J1807,'Matching-Tabelle'!$A$1:$CB$66,3,FALSE))</f>
        <v/>
      </c>
      <c r="D1807" s="7">
        <v>0.2</v>
      </c>
      <c r="E1807" s="7" t="s">
        <v>1700</v>
      </c>
      <c r="F1807" s="8">
        <v>42527</v>
      </c>
      <c r="G1807" t="s">
        <v>879</v>
      </c>
      <c r="H1807" t="s">
        <v>880</v>
      </c>
      <c r="I1807" t="s">
        <v>881</v>
      </c>
      <c r="J1807">
        <v>927</v>
      </c>
      <c r="K1807" t="s">
        <v>99</v>
      </c>
      <c r="L1807" t="s">
        <v>100</v>
      </c>
      <c r="M1807">
        <v>990001</v>
      </c>
      <c r="N1807" t="s">
        <v>51</v>
      </c>
      <c r="O1807">
        <v>0.2</v>
      </c>
      <c r="Q1807">
        <v>0.2</v>
      </c>
      <c r="S1807" t="s">
        <v>1700</v>
      </c>
      <c r="AE1807">
        <v>12</v>
      </c>
      <c r="AF1807">
        <v>7.6</v>
      </c>
      <c r="AG1807">
        <v>5</v>
      </c>
      <c r="AH1807" t="s">
        <v>53</v>
      </c>
      <c r="AI1807" t="s">
        <v>54</v>
      </c>
      <c r="AJ1807">
        <v>2</v>
      </c>
      <c r="AK1807">
        <v>1</v>
      </c>
      <c r="AL1807">
        <v>1</v>
      </c>
      <c r="AM1807" t="s">
        <v>55</v>
      </c>
      <c r="AN1807" t="s">
        <v>56</v>
      </c>
      <c r="AP1807">
        <v>1</v>
      </c>
      <c r="AQ1807" t="s">
        <v>57</v>
      </c>
      <c r="AR1807">
        <v>0</v>
      </c>
      <c r="AW1807" t="s">
        <v>58</v>
      </c>
      <c r="AX1807">
        <v>0</v>
      </c>
      <c r="AY1807">
        <v>2</v>
      </c>
      <c r="AZ1807">
        <v>0.2</v>
      </c>
      <c r="BA1807">
        <v>0.2</v>
      </c>
      <c r="BB1807" t="s">
        <v>59</v>
      </c>
    </row>
    <row r="1808" spans="1:54" x14ac:dyDescent="0.2">
      <c r="A1808" s="7" t="str">
        <f>VLOOKUP(G1808,'Matching-Tabelle'!$A$76:$B$80,2,FALSE)</f>
        <v>claudio.goetz@tkb.ch</v>
      </c>
      <c r="B1808" s="7" t="str">
        <f>VLOOKUP(J1808,'Matching-Tabelle'!$A$1:$B$66,2,FALSE)</f>
        <v>WPI CTB</v>
      </c>
      <c r="C1808" s="7" t="str">
        <f>IF(VLOOKUP(J1808,'Matching-Tabelle'!$A$1:$CB$66,3,FALSE)=0,"",VLOOKUP(J1808,'Matching-Tabelle'!$A$1:$CB$66,3,FALSE))</f>
        <v/>
      </c>
      <c r="D1808" s="7">
        <v>0.6</v>
      </c>
      <c r="E1808" s="7" t="s">
        <v>1701</v>
      </c>
      <c r="F1808" s="8">
        <v>42527</v>
      </c>
      <c r="G1808" t="s">
        <v>879</v>
      </c>
      <c r="H1808" t="s">
        <v>880</v>
      </c>
      <c r="I1808" t="s">
        <v>881</v>
      </c>
      <c r="J1808">
        <v>921</v>
      </c>
      <c r="K1808" t="s">
        <v>224</v>
      </c>
      <c r="L1808" t="s">
        <v>225</v>
      </c>
      <c r="M1808">
        <v>990001</v>
      </c>
      <c r="N1808" t="s">
        <v>51</v>
      </c>
      <c r="O1808">
        <v>0.6</v>
      </c>
      <c r="Q1808">
        <v>0.6</v>
      </c>
      <c r="S1808" t="s">
        <v>1701</v>
      </c>
      <c r="AE1808">
        <v>12</v>
      </c>
      <c r="AF1808">
        <v>7.6</v>
      </c>
      <c r="AG1808">
        <v>5</v>
      </c>
      <c r="AH1808" t="s">
        <v>53</v>
      </c>
      <c r="AI1808" t="s">
        <v>54</v>
      </c>
      <c r="AJ1808">
        <v>2</v>
      </c>
      <c r="AK1808">
        <v>1</v>
      </c>
      <c r="AL1808">
        <v>1</v>
      </c>
      <c r="AM1808" t="s">
        <v>55</v>
      </c>
      <c r="AN1808" t="s">
        <v>56</v>
      </c>
      <c r="AP1808">
        <v>1</v>
      </c>
      <c r="AQ1808" t="s">
        <v>57</v>
      </c>
      <c r="AR1808">
        <v>0</v>
      </c>
      <c r="AW1808" t="s">
        <v>58</v>
      </c>
      <c r="AX1808">
        <v>0</v>
      </c>
      <c r="AY1808">
        <v>2</v>
      </c>
      <c r="AZ1808">
        <v>0.6</v>
      </c>
      <c r="BA1808">
        <v>0.6</v>
      </c>
      <c r="BB1808" t="s">
        <v>59</v>
      </c>
    </row>
    <row r="1809" spans="1:54" x14ac:dyDescent="0.2">
      <c r="A1809" s="7" t="str">
        <f>VLOOKUP(G1809,'Matching-Tabelle'!$A$76:$B$80,2,FALSE)</f>
        <v>claudio.goetz@tkb.ch</v>
      </c>
      <c r="B1809" s="7" t="str">
        <f>VLOOKUP(J1809,'Matching-Tabelle'!$A$1:$B$66,2,FALSE)</f>
        <v>WPI CTB</v>
      </c>
      <c r="C1809" s="7" t="str">
        <f>IF(VLOOKUP(J1809,'Matching-Tabelle'!$A$1:$CB$66,3,FALSE)=0,"",VLOOKUP(J1809,'Matching-Tabelle'!$A$1:$CB$66,3,FALSE))</f>
        <v/>
      </c>
      <c r="D1809" s="7">
        <v>0.1</v>
      </c>
      <c r="E1809" s="7" t="s">
        <v>1702</v>
      </c>
      <c r="F1809" s="8">
        <v>42527</v>
      </c>
      <c r="G1809" t="s">
        <v>879</v>
      </c>
      <c r="H1809" t="s">
        <v>880</v>
      </c>
      <c r="I1809" t="s">
        <v>881</v>
      </c>
      <c r="J1809">
        <v>14</v>
      </c>
      <c r="K1809" t="s">
        <v>82</v>
      </c>
      <c r="L1809" t="s">
        <v>83</v>
      </c>
      <c r="M1809">
        <v>990001</v>
      </c>
      <c r="N1809" t="s">
        <v>51</v>
      </c>
      <c r="O1809">
        <v>0.1</v>
      </c>
      <c r="Q1809">
        <v>0.1</v>
      </c>
      <c r="S1809" t="s">
        <v>1702</v>
      </c>
      <c r="AE1809">
        <v>12</v>
      </c>
      <c r="AF1809">
        <v>7.6</v>
      </c>
      <c r="AG1809">
        <v>5</v>
      </c>
      <c r="AH1809" t="s">
        <v>53</v>
      </c>
      <c r="AI1809" t="s">
        <v>54</v>
      </c>
      <c r="AJ1809">
        <v>2</v>
      </c>
      <c r="AK1809">
        <v>1</v>
      </c>
      <c r="AL1809">
        <v>1</v>
      </c>
      <c r="AM1809" t="s">
        <v>55</v>
      </c>
      <c r="AN1809" t="s">
        <v>56</v>
      </c>
      <c r="AP1809">
        <v>1</v>
      </c>
      <c r="AQ1809" t="s">
        <v>57</v>
      </c>
      <c r="AR1809">
        <v>0</v>
      </c>
      <c r="AW1809" t="s">
        <v>58</v>
      </c>
      <c r="AX1809">
        <v>0</v>
      </c>
      <c r="AY1809">
        <v>2</v>
      </c>
      <c r="AZ1809">
        <v>0.1</v>
      </c>
      <c r="BA1809">
        <v>0.1</v>
      </c>
      <c r="BB1809" t="s">
        <v>59</v>
      </c>
    </row>
    <row r="1810" spans="1:54" x14ac:dyDescent="0.2">
      <c r="A1810" s="7" t="str">
        <f>VLOOKUP(G1810,'Matching-Tabelle'!$A$76:$B$80,2,FALSE)</f>
        <v>claudio.goetz@tkb.ch</v>
      </c>
      <c r="B1810" s="7" t="str">
        <f>VLOOKUP(J1810,'Matching-Tabelle'!$A$1:$B$66,2,FALSE)</f>
        <v>WPI RTB</v>
      </c>
      <c r="C1810" s="7" t="str">
        <f>IF(VLOOKUP(J1810,'Matching-Tabelle'!$A$1:$CB$66,3,FALSE)=0,"",VLOOKUP(J1810,'Matching-Tabelle'!$A$1:$CB$66,3,FALSE))</f>
        <v/>
      </c>
      <c r="D1810" s="7">
        <v>0.4</v>
      </c>
      <c r="E1810" s="7" t="s">
        <v>1703</v>
      </c>
      <c r="F1810" s="8">
        <v>42527</v>
      </c>
      <c r="G1810" t="s">
        <v>879</v>
      </c>
      <c r="H1810" t="s">
        <v>880</v>
      </c>
      <c r="I1810" t="s">
        <v>881</v>
      </c>
      <c r="J1810">
        <v>25</v>
      </c>
      <c r="K1810" t="s">
        <v>192</v>
      </c>
      <c r="L1810" t="s">
        <v>193</v>
      </c>
      <c r="M1810">
        <v>990001</v>
      </c>
      <c r="N1810" t="s">
        <v>51</v>
      </c>
      <c r="O1810">
        <v>0.4</v>
      </c>
      <c r="Q1810">
        <v>0.4</v>
      </c>
      <c r="S1810" t="s">
        <v>1703</v>
      </c>
      <c r="AE1810">
        <v>12</v>
      </c>
      <c r="AF1810">
        <v>7.6</v>
      </c>
      <c r="AG1810">
        <v>5</v>
      </c>
      <c r="AH1810" t="s">
        <v>53</v>
      </c>
      <c r="AI1810" t="s">
        <v>54</v>
      </c>
      <c r="AJ1810">
        <v>2</v>
      </c>
      <c r="AK1810">
        <v>1</v>
      </c>
      <c r="AL1810">
        <v>1</v>
      </c>
      <c r="AM1810" t="s">
        <v>55</v>
      </c>
      <c r="AN1810" t="s">
        <v>56</v>
      </c>
      <c r="AP1810">
        <v>1</v>
      </c>
      <c r="AQ1810" t="s">
        <v>57</v>
      </c>
      <c r="AR1810">
        <v>0</v>
      </c>
      <c r="AW1810" t="s">
        <v>58</v>
      </c>
      <c r="AX1810">
        <v>0</v>
      </c>
      <c r="AY1810">
        <v>2</v>
      </c>
      <c r="AZ1810">
        <v>0.4</v>
      </c>
      <c r="BA1810">
        <v>0.4</v>
      </c>
      <c r="BB1810" t="s">
        <v>59</v>
      </c>
    </row>
    <row r="1811" spans="1:54" x14ac:dyDescent="0.2">
      <c r="A1811" s="7" t="str">
        <f>VLOOKUP(G1811,'Matching-Tabelle'!$A$76:$B$80,2,FALSE)</f>
        <v>claudio.goetz@tkb.ch</v>
      </c>
      <c r="B1811" s="7" t="str">
        <f>VLOOKUP(J1811,'Matching-Tabelle'!$A$1:$B$66,2,FALSE)</f>
        <v>WPI CTB</v>
      </c>
      <c r="C1811" s="7" t="str">
        <f>IF(VLOOKUP(J1811,'Matching-Tabelle'!$A$1:$CB$66,3,FALSE)=0,"",VLOOKUP(J1811,'Matching-Tabelle'!$A$1:$CB$66,3,FALSE))</f>
        <v/>
      </c>
      <c r="D1811" s="7">
        <v>0.2</v>
      </c>
      <c r="E1811" s="7" t="s">
        <v>1704</v>
      </c>
      <c r="F1811" s="8">
        <v>42527</v>
      </c>
      <c r="G1811" t="s">
        <v>879</v>
      </c>
      <c r="H1811" t="s">
        <v>880</v>
      </c>
      <c r="I1811" t="s">
        <v>881</v>
      </c>
      <c r="J1811">
        <v>925</v>
      </c>
      <c r="K1811" t="s">
        <v>49</v>
      </c>
      <c r="L1811" t="s">
        <v>50</v>
      </c>
      <c r="M1811">
        <v>990001</v>
      </c>
      <c r="N1811" t="s">
        <v>51</v>
      </c>
      <c r="O1811">
        <v>0.2</v>
      </c>
      <c r="Q1811">
        <v>0.2</v>
      </c>
      <c r="S1811" t="s">
        <v>1704</v>
      </c>
      <c r="AE1811">
        <v>12</v>
      </c>
      <c r="AF1811">
        <v>7.6</v>
      </c>
      <c r="AG1811">
        <v>5</v>
      </c>
      <c r="AH1811" t="s">
        <v>53</v>
      </c>
      <c r="AI1811" t="s">
        <v>54</v>
      </c>
      <c r="AJ1811">
        <v>2</v>
      </c>
      <c r="AK1811">
        <v>1</v>
      </c>
      <c r="AL1811">
        <v>1</v>
      </c>
      <c r="AM1811" t="s">
        <v>55</v>
      </c>
      <c r="AN1811" t="s">
        <v>56</v>
      </c>
      <c r="AP1811">
        <v>1</v>
      </c>
      <c r="AQ1811" t="s">
        <v>57</v>
      </c>
      <c r="AR1811">
        <v>0</v>
      </c>
      <c r="AW1811" t="s">
        <v>58</v>
      </c>
      <c r="AX1811">
        <v>0</v>
      </c>
      <c r="AY1811">
        <v>2</v>
      </c>
      <c r="AZ1811">
        <v>0.2</v>
      </c>
      <c r="BA1811">
        <v>0.2</v>
      </c>
      <c r="BB1811" t="s">
        <v>59</v>
      </c>
    </row>
    <row r="1812" spans="1:54" x14ac:dyDescent="0.2">
      <c r="A1812" s="7" t="str">
        <f>VLOOKUP(G1812,'Matching-Tabelle'!$A$76:$B$80,2,FALSE)</f>
        <v>claudio.goetz@tkb.ch</v>
      </c>
      <c r="B1812" s="7" t="str">
        <f>VLOOKUP(J1812,'Matching-Tabelle'!$A$1:$B$66,2,FALSE)</f>
        <v>WPI RTB</v>
      </c>
      <c r="C1812" s="7" t="str">
        <f>IF(VLOOKUP(J1812,'Matching-Tabelle'!$A$1:$CB$66,3,FALSE)=0,"",VLOOKUP(J1812,'Matching-Tabelle'!$A$1:$CB$66,3,FALSE))</f>
        <v/>
      </c>
      <c r="D1812" s="7">
        <v>0.2</v>
      </c>
      <c r="E1812" s="7" t="s">
        <v>1603</v>
      </c>
      <c r="F1812" s="8">
        <v>42527</v>
      </c>
      <c r="G1812" t="s">
        <v>879</v>
      </c>
      <c r="H1812" t="s">
        <v>880</v>
      </c>
      <c r="I1812" t="s">
        <v>881</v>
      </c>
      <c r="J1812">
        <v>25</v>
      </c>
      <c r="K1812" t="s">
        <v>192</v>
      </c>
      <c r="L1812" t="s">
        <v>193</v>
      </c>
      <c r="M1812">
        <v>990001</v>
      </c>
      <c r="N1812" t="s">
        <v>51</v>
      </c>
      <c r="O1812">
        <v>0.2</v>
      </c>
      <c r="Q1812">
        <v>0.2</v>
      </c>
      <c r="S1812" t="s">
        <v>1603</v>
      </c>
      <c r="AE1812">
        <v>12</v>
      </c>
      <c r="AF1812">
        <v>7.6</v>
      </c>
      <c r="AG1812">
        <v>5</v>
      </c>
      <c r="AH1812" t="s">
        <v>53</v>
      </c>
      <c r="AI1812" t="s">
        <v>54</v>
      </c>
      <c r="AJ1812">
        <v>2</v>
      </c>
      <c r="AK1812">
        <v>1</v>
      </c>
      <c r="AL1812">
        <v>1</v>
      </c>
      <c r="AM1812" t="s">
        <v>55</v>
      </c>
      <c r="AN1812" t="s">
        <v>56</v>
      </c>
      <c r="AP1812">
        <v>1</v>
      </c>
      <c r="AQ1812" t="s">
        <v>57</v>
      </c>
      <c r="AR1812">
        <v>0</v>
      </c>
      <c r="AW1812" t="s">
        <v>58</v>
      </c>
      <c r="AX1812">
        <v>0</v>
      </c>
      <c r="AY1812">
        <v>2</v>
      </c>
      <c r="AZ1812">
        <v>0.2</v>
      </c>
      <c r="BA1812">
        <v>0.2</v>
      </c>
      <c r="BB1812" t="s">
        <v>59</v>
      </c>
    </row>
    <row r="1813" spans="1:54" x14ac:dyDescent="0.2">
      <c r="A1813" s="7" t="str">
        <f>VLOOKUP(G1813,'Matching-Tabelle'!$A$76:$B$80,2,FALSE)</f>
        <v>claudio.goetz@tkb.ch</v>
      </c>
      <c r="B1813" s="7" t="str">
        <f>VLOOKUP(J1813,'Matching-Tabelle'!$A$1:$B$66,2,FALSE)</f>
        <v>WPI CTB</v>
      </c>
      <c r="C1813" s="7" t="str">
        <f>IF(VLOOKUP(J1813,'Matching-Tabelle'!$A$1:$CB$66,3,FALSE)=0,"",VLOOKUP(J1813,'Matching-Tabelle'!$A$1:$CB$66,3,FALSE))</f>
        <v/>
      </c>
      <c r="D1813" s="7">
        <v>0.3</v>
      </c>
      <c r="E1813" s="7" t="s">
        <v>1705</v>
      </c>
      <c r="F1813" s="8">
        <v>42527</v>
      </c>
      <c r="G1813" t="s">
        <v>879</v>
      </c>
      <c r="H1813" t="s">
        <v>880</v>
      </c>
      <c r="I1813" t="s">
        <v>881</v>
      </c>
      <c r="J1813">
        <v>927</v>
      </c>
      <c r="K1813" t="s">
        <v>99</v>
      </c>
      <c r="L1813" t="s">
        <v>100</v>
      </c>
      <c r="M1813">
        <v>990001</v>
      </c>
      <c r="N1813" t="s">
        <v>51</v>
      </c>
      <c r="O1813">
        <v>0.3</v>
      </c>
      <c r="Q1813">
        <v>0.3</v>
      </c>
      <c r="S1813" t="s">
        <v>1705</v>
      </c>
      <c r="AE1813">
        <v>12</v>
      </c>
      <c r="AF1813">
        <v>7.6</v>
      </c>
      <c r="AG1813">
        <v>5</v>
      </c>
      <c r="AH1813" t="s">
        <v>53</v>
      </c>
      <c r="AI1813" t="s">
        <v>54</v>
      </c>
      <c r="AJ1813">
        <v>2</v>
      </c>
      <c r="AK1813">
        <v>1</v>
      </c>
      <c r="AL1813">
        <v>1</v>
      </c>
      <c r="AM1813" t="s">
        <v>55</v>
      </c>
      <c r="AN1813" t="s">
        <v>56</v>
      </c>
      <c r="AP1813">
        <v>1</v>
      </c>
      <c r="AQ1813" t="s">
        <v>57</v>
      </c>
      <c r="AR1813">
        <v>0</v>
      </c>
      <c r="AW1813" t="s">
        <v>58</v>
      </c>
      <c r="AX1813">
        <v>0</v>
      </c>
      <c r="AY1813">
        <v>2</v>
      </c>
      <c r="AZ1813">
        <v>0.3</v>
      </c>
      <c r="BA1813">
        <v>0.3</v>
      </c>
      <c r="BB1813" t="s">
        <v>59</v>
      </c>
    </row>
    <row r="1814" spans="1:54" x14ac:dyDescent="0.2">
      <c r="A1814" s="7" t="str">
        <f>VLOOKUP(G1814,'Matching-Tabelle'!$A$76:$B$80,2,FALSE)</f>
        <v>claudio.goetz@tkb.ch</v>
      </c>
      <c r="B1814" s="7" t="str">
        <f>VLOOKUP(J1814,'Matching-Tabelle'!$A$1:$B$66,2,FALSE)</f>
        <v>WPI CTB</v>
      </c>
      <c r="C1814" s="7" t="str">
        <f>IF(VLOOKUP(J1814,'Matching-Tabelle'!$A$1:$CB$66,3,FALSE)=0,"",VLOOKUP(J1814,'Matching-Tabelle'!$A$1:$CB$66,3,FALSE))</f>
        <v/>
      </c>
      <c r="D1814" s="7">
        <v>0.4</v>
      </c>
      <c r="E1814" s="7" t="s">
        <v>1706</v>
      </c>
      <c r="F1814" s="8">
        <v>42527</v>
      </c>
      <c r="G1814" t="s">
        <v>879</v>
      </c>
      <c r="H1814" t="s">
        <v>880</v>
      </c>
      <c r="I1814" t="s">
        <v>881</v>
      </c>
      <c r="J1814">
        <v>927</v>
      </c>
      <c r="K1814" t="s">
        <v>99</v>
      </c>
      <c r="L1814" t="s">
        <v>100</v>
      </c>
      <c r="M1814">
        <v>990001</v>
      </c>
      <c r="N1814" t="s">
        <v>51</v>
      </c>
      <c r="O1814">
        <v>0.4</v>
      </c>
      <c r="Q1814">
        <v>0.4</v>
      </c>
      <c r="S1814" t="s">
        <v>1706</v>
      </c>
      <c r="AE1814">
        <v>12</v>
      </c>
      <c r="AF1814">
        <v>7.6</v>
      </c>
      <c r="AG1814">
        <v>5</v>
      </c>
      <c r="AH1814" t="s">
        <v>53</v>
      </c>
      <c r="AI1814" t="s">
        <v>54</v>
      </c>
      <c r="AJ1814">
        <v>2</v>
      </c>
      <c r="AK1814">
        <v>1</v>
      </c>
      <c r="AL1814">
        <v>1</v>
      </c>
      <c r="AM1814" t="s">
        <v>55</v>
      </c>
      <c r="AN1814" t="s">
        <v>56</v>
      </c>
      <c r="AP1814">
        <v>1</v>
      </c>
      <c r="AQ1814" t="s">
        <v>57</v>
      </c>
      <c r="AR1814">
        <v>0</v>
      </c>
      <c r="AW1814" t="s">
        <v>58</v>
      </c>
      <c r="AX1814">
        <v>0</v>
      </c>
      <c r="AY1814">
        <v>2</v>
      </c>
      <c r="AZ1814">
        <v>0.4</v>
      </c>
      <c r="BA1814">
        <v>0.4</v>
      </c>
      <c r="BB1814" t="s">
        <v>59</v>
      </c>
    </row>
    <row r="1815" spans="1:54" x14ac:dyDescent="0.2">
      <c r="A1815" s="7" t="str">
        <f>VLOOKUP(G1815,'Matching-Tabelle'!$A$76:$B$80,2,FALSE)</f>
        <v>claudio.goetz@tkb.ch</v>
      </c>
      <c r="B1815" s="7" t="str">
        <f>VLOOKUP(J1815,'Matching-Tabelle'!$A$1:$B$66,2,FALSE)</f>
        <v>Proj SCRE2016</v>
      </c>
      <c r="C1815" s="7" t="str">
        <f>IF(VLOOKUP(J1815,'Matching-Tabelle'!$A$1:$CB$66,3,FALSE)=0,"",VLOOKUP(J1815,'Matching-Tabelle'!$A$1:$CB$66,3,FALSE))</f>
        <v>WPI Projekte</v>
      </c>
      <c r="D1815" s="7">
        <v>0.3</v>
      </c>
      <c r="E1815" s="7" t="s">
        <v>1707</v>
      </c>
      <c r="F1815" s="8">
        <v>42527</v>
      </c>
      <c r="G1815" t="s">
        <v>879</v>
      </c>
      <c r="H1815" t="s">
        <v>880</v>
      </c>
      <c r="I1815" t="s">
        <v>881</v>
      </c>
      <c r="J1815">
        <v>2500253</v>
      </c>
      <c r="K1815" t="s">
        <v>538</v>
      </c>
      <c r="L1815" t="s">
        <v>539</v>
      </c>
      <c r="M1815">
        <v>990001</v>
      </c>
      <c r="N1815" t="s">
        <v>51</v>
      </c>
      <c r="O1815">
        <v>0.3</v>
      </c>
      <c r="Q1815">
        <v>0.3</v>
      </c>
      <c r="S1815" t="s">
        <v>1707</v>
      </c>
      <c r="AE1815">
        <v>5</v>
      </c>
      <c r="AF1815">
        <v>0</v>
      </c>
      <c r="AG1815">
        <v>1</v>
      </c>
      <c r="AH1815" t="s">
        <v>411</v>
      </c>
      <c r="AI1815" t="s">
        <v>411</v>
      </c>
      <c r="AJ1815">
        <v>2</v>
      </c>
      <c r="AK1815">
        <v>1</v>
      </c>
      <c r="AL1815">
        <v>1</v>
      </c>
      <c r="AM1815" t="s">
        <v>55</v>
      </c>
      <c r="AN1815" t="s">
        <v>56</v>
      </c>
      <c r="AP1815">
        <v>1</v>
      </c>
      <c r="AQ1815" t="s">
        <v>57</v>
      </c>
      <c r="AR1815">
        <v>0</v>
      </c>
      <c r="AW1815" t="s">
        <v>58</v>
      </c>
      <c r="AX1815">
        <v>0</v>
      </c>
      <c r="AY1815">
        <v>2</v>
      </c>
      <c r="AZ1815">
        <v>0.3</v>
      </c>
      <c r="BA1815">
        <v>0.3</v>
      </c>
      <c r="BB1815" t="s">
        <v>59</v>
      </c>
    </row>
    <row r="1816" spans="1:54" x14ac:dyDescent="0.2">
      <c r="A1816" s="7" t="str">
        <f>VLOOKUP(G1816,'Matching-Tabelle'!$A$76:$B$80,2,FALSE)</f>
        <v>claudio.goetz@tkb.ch</v>
      </c>
      <c r="B1816" s="7" t="str">
        <f>VLOOKUP(J1816,'Matching-Tabelle'!$A$1:$B$66,2,FALSE)</f>
        <v>WPI CTB</v>
      </c>
      <c r="C1816" s="7" t="str">
        <f>IF(VLOOKUP(J1816,'Matching-Tabelle'!$A$1:$CB$66,3,FALSE)=0,"",VLOOKUP(J1816,'Matching-Tabelle'!$A$1:$CB$66,3,FALSE))</f>
        <v/>
      </c>
      <c r="D1816" s="7">
        <v>0.4</v>
      </c>
      <c r="E1816" s="7" t="s">
        <v>1708</v>
      </c>
      <c r="F1816" s="8">
        <v>42527</v>
      </c>
      <c r="G1816" t="s">
        <v>879</v>
      </c>
      <c r="H1816" t="s">
        <v>880</v>
      </c>
      <c r="I1816" t="s">
        <v>881</v>
      </c>
      <c r="J1816">
        <v>927</v>
      </c>
      <c r="K1816" t="s">
        <v>99</v>
      </c>
      <c r="L1816" t="s">
        <v>100</v>
      </c>
      <c r="M1816">
        <v>990001</v>
      </c>
      <c r="N1816" t="s">
        <v>51</v>
      </c>
      <c r="O1816">
        <v>0.4</v>
      </c>
      <c r="Q1816">
        <v>0.4</v>
      </c>
      <c r="S1816" t="s">
        <v>1708</v>
      </c>
      <c r="AE1816">
        <v>12</v>
      </c>
      <c r="AF1816">
        <v>7.6</v>
      </c>
      <c r="AG1816">
        <v>5</v>
      </c>
      <c r="AH1816" t="s">
        <v>53</v>
      </c>
      <c r="AI1816" t="s">
        <v>54</v>
      </c>
      <c r="AJ1816">
        <v>2</v>
      </c>
      <c r="AK1816">
        <v>1</v>
      </c>
      <c r="AL1816">
        <v>1</v>
      </c>
      <c r="AM1816" t="s">
        <v>55</v>
      </c>
      <c r="AN1816" t="s">
        <v>56</v>
      </c>
      <c r="AP1816">
        <v>1</v>
      </c>
      <c r="AQ1816" t="s">
        <v>57</v>
      </c>
      <c r="AR1816">
        <v>0</v>
      </c>
      <c r="AW1816" t="s">
        <v>58</v>
      </c>
      <c r="AX1816">
        <v>0</v>
      </c>
      <c r="AY1816">
        <v>2</v>
      </c>
      <c r="AZ1816">
        <v>0.4</v>
      </c>
      <c r="BA1816">
        <v>0.4</v>
      </c>
      <c r="BB1816" t="s">
        <v>59</v>
      </c>
    </row>
    <row r="1817" spans="1:54" x14ac:dyDescent="0.2">
      <c r="A1817" s="7" t="str">
        <f>VLOOKUP(G1817,'Matching-Tabelle'!$A$76:$B$80,2,FALSE)</f>
        <v>claudio.goetz@tkb.ch</v>
      </c>
      <c r="B1817" s="7" t="str">
        <f>VLOOKUP(J1817,'Matching-Tabelle'!$A$1:$B$66,2,FALSE)</f>
        <v>WPI RTB</v>
      </c>
      <c r="C1817" s="7" t="str">
        <f>IF(VLOOKUP(J1817,'Matching-Tabelle'!$A$1:$CB$66,3,FALSE)=0,"",VLOOKUP(J1817,'Matching-Tabelle'!$A$1:$CB$66,3,FALSE))</f>
        <v/>
      </c>
      <c r="D1817" s="7">
        <v>1.5</v>
      </c>
      <c r="E1817" s="7" t="s">
        <v>1709</v>
      </c>
      <c r="F1817" s="8">
        <v>42527</v>
      </c>
      <c r="G1817" t="s">
        <v>879</v>
      </c>
      <c r="H1817" t="s">
        <v>880</v>
      </c>
      <c r="I1817" t="s">
        <v>881</v>
      </c>
      <c r="J1817">
        <v>24</v>
      </c>
      <c r="K1817" t="s">
        <v>73</v>
      </c>
      <c r="L1817" t="s">
        <v>74</v>
      </c>
      <c r="M1817">
        <v>990001</v>
      </c>
      <c r="N1817" t="s">
        <v>51</v>
      </c>
      <c r="O1817">
        <v>1.5</v>
      </c>
      <c r="Q1817">
        <v>1.5</v>
      </c>
      <c r="S1817" t="s">
        <v>1709</v>
      </c>
      <c r="AE1817">
        <v>12</v>
      </c>
      <c r="AF1817">
        <v>7.6</v>
      </c>
      <c r="AG1817">
        <v>5</v>
      </c>
      <c r="AH1817" t="s">
        <v>53</v>
      </c>
      <c r="AI1817" t="s">
        <v>54</v>
      </c>
      <c r="AJ1817">
        <v>2</v>
      </c>
      <c r="AK1817">
        <v>1</v>
      </c>
      <c r="AL1817">
        <v>1</v>
      </c>
      <c r="AM1817" t="s">
        <v>55</v>
      </c>
      <c r="AN1817" t="s">
        <v>56</v>
      </c>
      <c r="AP1817">
        <v>1</v>
      </c>
      <c r="AQ1817" t="s">
        <v>57</v>
      </c>
      <c r="AR1817">
        <v>0</v>
      </c>
      <c r="AW1817" t="s">
        <v>58</v>
      </c>
      <c r="AX1817">
        <v>0</v>
      </c>
      <c r="AY1817">
        <v>2</v>
      </c>
      <c r="AZ1817">
        <v>1.5</v>
      </c>
      <c r="BA1817">
        <v>1.5</v>
      </c>
      <c r="BB1817" t="s">
        <v>59</v>
      </c>
    </row>
    <row r="1818" spans="1:54" x14ac:dyDescent="0.2">
      <c r="A1818" s="7" t="str">
        <f>VLOOKUP(G1818,'Matching-Tabelle'!$A$76:$B$80,2,FALSE)</f>
        <v>claudio.goetz@tkb.ch</v>
      </c>
      <c r="B1818" s="7" t="str">
        <f>VLOOKUP(J1818,'Matching-Tabelle'!$A$1:$B$66,2,FALSE)</f>
        <v>WPI CTB</v>
      </c>
      <c r="C1818" s="7" t="str">
        <f>IF(VLOOKUP(J1818,'Matching-Tabelle'!$A$1:$CB$66,3,FALSE)=0,"",VLOOKUP(J1818,'Matching-Tabelle'!$A$1:$CB$66,3,FALSE))</f>
        <v/>
      </c>
      <c r="D1818" s="7">
        <v>0.3</v>
      </c>
      <c r="E1818" s="7" t="s">
        <v>1710</v>
      </c>
      <c r="F1818" s="8">
        <v>42527</v>
      </c>
      <c r="G1818" t="s">
        <v>879</v>
      </c>
      <c r="H1818" t="s">
        <v>880</v>
      </c>
      <c r="I1818" t="s">
        <v>881</v>
      </c>
      <c r="J1818">
        <v>922</v>
      </c>
      <c r="K1818" t="s">
        <v>134</v>
      </c>
      <c r="L1818" t="s">
        <v>135</v>
      </c>
      <c r="M1818">
        <v>990001</v>
      </c>
      <c r="N1818" t="s">
        <v>51</v>
      </c>
      <c r="O1818">
        <v>0.3</v>
      </c>
      <c r="Q1818">
        <v>0.3</v>
      </c>
      <c r="S1818" t="s">
        <v>1710</v>
      </c>
      <c r="AE1818">
        <v>12</v>
      </c>
      <c r="AF1818">
        <v>7.6</v>
      </c>
      <c r="AG1818">
        <v>5</v>
      </c>
      <c r="AH1818" t="s">
        <v>53</v>
      </c>
      <c r="AI1818" t="s">
        <v>54</v>
      </c>
      <c r="AJ1818">
        <v>2</v>
      </c>
      <c r="AK1818">
        <v>1</v>
      </c>
      <c r="AL1818">
        <v>1</v>
      </c>
      <c r="AM1818" t="s">
        <v>55</v>
      </c>
      <c r="AN1818" t="s">
        <v>56</v>
      </c>
      <c r="AP1818">
        <v>1</v>
      </c>
      <c r="AQ1818" t="s">
        <v>57</v>
      </c>
      <c r="AR1818">
        <v>0</v>
      </c>
      <c r="AW1818" t="s">
        <v>58</v>
      </c>
      <c r="AX1818">
        <v>0</v>
      </c>
      <c r="AY1818">
        <v>2</v>
      </c>
      <c r="AZ1818">
        <v>0.3</v>
      </c>
      <c r="BA1818">
        <v>0.3</v>
      </c>
      <c r="BB1818" t="s">
        <v>59</v>
      </c>
    </row>
    <row r="1819" spans="1:54" x14ac:dyDescent="0.2">
      <c r="A1819" s="7" t="str">
        <f>VLOOKUP(G1819,'Matching-Tabelle'!$A$76:$B$80,2,FALSE)</f>
        <v>claudio.goetz@tkb.ch</v>
      </c>
      <c r="B1819" s="7" t="str">
        <f>VLOOKUP(J1819,'Matching-Tabelle'!$A$1:$B$66,2,FALSE)</f>
        <v>WPI RTB</v>
      </c>
      <c r="C1819" s="7" t="str">
        <f>IF(VLOOKUP(J1819,'Matching-Tabelle'!$A$1:$CB$66,3,FALSE)=0,"",VLOOKUP(J1819,'Matching-Tabelle'!$A$1:$CB$66,3,FALSE))</f>
        <v/>
      </c>
      <c r="D1819" s="7">
        <v>0.2</v>
      </c>
      <c r="E1819" s="7" t="s">
        <v>1034</v>
      </c>
      <c r="F1819" s="8">
        <v>42527</v>
      </c>
      <c r="G1819" t="s">
        <v>879</v>
      </c>
      <c r="H1819" t="s">
        <v>880</v>
      </c>
      <c r="I1819" t="s">
        <v>881</v>
      </c>
      <c r="J1819">
        <v>24</v>
      </c>
      <c r="K1819" t="s">
        <v>73</v>
      </c>
      <c r="L1819" t="s">
        <v>74</v>
      </c>
      <c r="M1819">
        <v>990001</v>
      </c>
      <c r="N1819" t="s">
        <v>51</v>
      </c>
      <c r="O1819">
        <v>0.2</v>
      </c>
      <c r="Q1819">
        <v>0.2</v>
      </c>
      <c r="S1819" t="s">
        <v>1034</v>
      </c>
      <c r="AE1819">
        <v>12</v>
      </c>
      <c r="AF1819">
        <v>7.6</v>
      </c>
      <c r="AG1819">
        <v>5</v>
      </c>
      <c r="AH1819" t="s">
        <v>53</v>
      </c>
      <c r="AI1819" t="s">
        <v>54</v>
      </c>
      <c r="AJ1819">
        <v>2</v>
      </c>
      <c r="AK1819">
        <v>1</v>
      </c>
      <c r="AL1819">
        <v>1</v>
      </c>
      <c r="AM1819" t="s">
        <v>55</v>
      </c>
      <c r="AN1819" t="s">
        <v>56</v>
      </c>
      <c r="AP1819">
        <v>1</v>
      </c>
      <c r="AQ1819" t="s">
        <v>57</v>
      </c>
      <c r="AR1819">
        <v>0</v>
      </c>
      <c r="AW1819" t="s">
        <v>58</v>
      </c>
      <c r="AX1819">
        <v>0</v>
      </c>
      <c r="AY1819">
        <v>2</v>
      </c>
      <c r="AZ1819">
        <v>0.2</v>
      </c>
      <c r="BA1819">
        <v>0.2</v>
      </c>
      <c r="BB1819" t="s">
        <v>59</v>
      </c>
    </row>
    <row r="1820" spans="1:54" x14ac:dyDescent="0.2">
      <c r="A1820" s="7" t="str">
        <f>VLOOKUP(G1820,'Matching-Tabelle'!$A$76:$B$80,2,FALSE)</f>
        <v>claudio.goetz@tkb.ch</v>
      </c>
      <c r="B1820" s="7" t="str">
        <f>VLOOKUP(J1820,'Matching-Tabelle'!$A$1:$B$66,2,FALSE)</f>
        <v>WPI CTB</v>
      </c>
      <c r="C1820" s="7" t="str">
        <f>IF(VLOOKUP(J1820,'Matching-Tabelle'!$A$1:$CB$66,3,FALSE)=0,"",VLOOKUP(J1820,'Matching-Tabelle'!$A$1:$CB$66,3,FALSE))</f>
        <v/>
      </c>
      <c r="D1820" s="7">
        <v>0.2</v>
      </c>
      <c r="E1820" s="7" t="s">
        <v>1711</v>
      </c>
      <c r="F1820" s="8">
        <v>42527</v>
      </c>
      <c r="G1820" t="s">
        <v>879</v>
      </c>
      <c r="H1820" t="s">
        <v>880</v>
      </c>
      <c r="I1820" t="s">
        <v>881</v>
      </c>
      <c r="J1820">
        <v>919</v>
      </c>
      <c r="K1820" t="s">
        <v>66</v>
      </c>
      <c r="L1820" t="s">
        <v>67</v>
      </c>
      <c r="M1820">
        <v>990001</v>
      </c>
      <c r="N1820" t="s">
        <v>51</v>
      </c>
      <c r="O1820">
        <v>0.2</v>
      </c>
      <c r="Q1820">
        <v>0.2</v>
      </c>
      <c r="S1820" t="s">
        <v>1711</v>
      </c>
      <c r="AE1820">
        <v>12</v>
      </c>
      <c r="AF1820">
        <v>7.6</v>
      </c>
      <c r="AG1820">
        <v>5</v>
      </c>
      <c r="AH1820" t="s">
        <v>53</v>
      </c>
      <c r="AI1820" t="s">
        <v>54</v>
      </c>
      <c r="AJ1820">
        <v>2</v>
      </c>
      <c r="AK1820">
        <v>1</v>
      </c>
      <c r="AL1820">
        <v>1</v>
      </c>
      <c r="AM1820" t="s">
        <v>55</v>
      </c>
      <c r="AN1820" t="s">
        <v>56</v>
      </c>
      <c r="AP1820">
        <v>1</v>
      </c>
      <c r="AQ1820" t="s">
        <v>57</v>
      </c>
      <c r="AR1820">
        <v>0</v>
      </c>
      <c r="AW1820" t="s">
        <v>58</v>
      </c>
      <c r="AX1820">
        <v>0</v>
      </c>
      <c r="AY1820">
        <v>2</v>
      </c>
      <c r="AZ1820">
        <v>0.2</v>
      </c>
      <c r="BA1820">
        <v>0.2</v>
      </c>
      <c r="BB1820" t="s">
        <v>59</v>
      </c>
    </row>
    <row r="1821" spans="1:54" x14ac:dyDescent="0.2">
      <c r="A1821" s="7" t="str">
        <f>VLOOKUP(G1821,'Matching-Tabelle'!$A$76:$B$80,2,FALSE)</f>
        <v>claudio.goetz@tkb.ch</v>
      </c>
      <c r="B1821" s="7" t="str">
        <f>VLOOKUP(J1821,'Matching-Tabelle'!$A$1:$B$66,2,FALSE)</f>
        <v>WPI CTB</v>
      </c>
      <c r="C1821" s="7" t="str">
        <f>IF(VLOOKUP(J1821,'Matching-Tabelle'!$A$1:$CB$66,3,FALSE)=0,"",VLOOKUP(J1821,'Matching-Tabelle'!$A$1:$CB$66,3,FALSE))</f>
        <v/>
      </c>
      <c r="D1821" s="7">
        <v>0.2</v>
      </c>
      <c r="E1821" s="7" t="s">
        <v>1712</v>
      </c>
      <c r="F1821" s="8">
        <v>42527</v>
      </c>
      <c r="G1821" t="s">
        <v>879</v>
      </c>
      <c r="H1821" t="s">
        <v>880</v>
      </c>
      <c r="I1821" t="s">
        <v>881</v>
      </c>
      <c r="J1821">
        <v>927</v>
      </c>
      <c r="K1821" t="s">
        <v>99</v>
      </c>
      <c r="L1821" t="s">
        <v>100</v>
      </c>
      <c r="M1821">
        <v>990001</v>
      </c>
      <c r="N1821" t="s">
        <v>51</v>
      </c>
      <c r="O1821">
        <v>0.2</v>
      </c>
      <c r="Q1821">
        <v>0.2</v>
      </c>
      <c r="S1821" t="s">
        <v>1712</v>
      </c>
      <c r="AE1821">
        <v>12</v>
      </c>
      <c r="AF1821">
        <v>7.6</v>
      </c>
      <c r="AG1821">
        <v>5</v>
      </c>
      <c r="AH1821" t="s">
        <v>53</v>
      </c>
      <c r="AI1821" t="s">
        <v>54</v>
      </c>
      <c r="AJ1821">
        <v>2</v>
      </c>
      <c r="AK1821">
        <v>1</v>
      </c>
      <c r="AL1821">
        <v>1</v>
      </c>
      <c r="AM1821" t="s">
        <v>55</v>
      </c>
      <c r="AN1821" t="s">
        <v>56</v>
      </c>
      <c r="AP1821">
        <v>1</v>
      </c>
      <c r="AQ1821" t="s">
        <v>57</v>
      </c>
      <c r="AR1821">
        <v>0</v>
      </c>
      <c r="AW1821" t="s">
        <v>58</v>
      </c>
      <c r="AX1821">
        <v>0</v>
      </c>
      <c r="AY1821">
        <v>2</v>
      </c>
      <c r="AZ1821">
        <v>0.2</v>
      </c>
      <c r="BA1821">
        <v>0.2</v>
      </c>
      <c r="BB1821" t="s">
        <v>59</v>
      </c>
    </row>
    <row r="1822" spans="1:54" x14ac:dyDescent="0.2">
      <c r="A1822" s="7" t="str">
        <f>VLOOKUP(G1822,'Matching-Tabelle'!$A$76:$B$80,2,FALSE)</f>
        <v>claudio.goetz@tkb.ch</v>
      </c>
      <c r="B1822" s="7" t="str">
        <f>VLOOKUP(J1822,'Matching-Tabelle'!$A$1:$B$66,2,FALSE)</f>
        <v>Proj Optima</v>
      </c>
      <c r="C1822" s="7" t="str">
        <f>IF(VLOOKUP(J1822,'Matching-Tabelle'!$A$1:$CB$66,3,FALSE)=0,"",VLOOKUP(J1822,'Matching-Tabelle'!$A$1:$CB$66,3,FALSE))</f>
        <v/>
      </c>
      <c r="D1822" s="7">
        <v>0.4</v>
      </c>
      <c r="E1822" s="7" t="s">
        <v>1713</v>
      </c>
      <c r="F1822" s="8">
        <v>42527</v>
      </c>
      <c r="G1822" t="s">
        <v>879</v>
      </c>
      <c r="H1822" t="s">
        <v>880</v>
      </c>
      <c r="I1822" t="s">
        <v>881</v>
      </c>
      <c r="J1822">
        <v>211</v>
      </c>
      <c r="K1822" t="s">
        <v>79</v>
      </c>
      <c r="L1822" t="s">
        <v>80</v>
      </c>
      <c r="M1822">
        <v>990001</v>
      </c>
      <c r="N1822" t="s">
        <v>51</v>
      </c>
      <c r="O1822">
        <v>0.4</v>
      </c>
      <c r="Q1822">
        <v>0.4</v>
      </c>
      <c r="S1822" t="s">
        <v>1713</v>
      </c>
      <c r="AE1822">
        <v>12</v>
      </c>
      <c r="AF1822">
        <v>7.6</v>
      </c>
      <c r="AG1822">
        <v>5</v>
      </c>
      <c r="AH1822" t="s">
        <v>53</v>
      </c>
      <c r="AI1822" t="s">
        <v>54</v>
      </c>
      <c r="AJ1822">
        <v>2</v>
      </c>
      <c r="AK1822">
        <v>1</v>
      </c>
      <c r="AL1822">
        <v>1</v>
      </c>
      <c r="AM1822" t="s">
        <v>55</v>
      </c>
      <c r="AN1822" t="s">
        <v>56</v>
      </c>
      <c r="AP1822">
        <v>1</v>
      </c>
      <c r="AQ1822" t="s">
        <v>57</v>
      </c>
      <c r="AR1822">
        <v>0</v>
      </c>
      <c r="AW1822" t="s">
        <v>58</v>
      </c>
      <c r="AX1822">
        <v>0</v>
      </c>
      <c r="AY1822">
        <v>2</v>
      </c>
      <c r="AZ1822">
        <v>0.4</v>
      </c>
      <c r="BA1822">
        <v>0.4</v>
      </c>
      <c r="BB1822" t="s">
        <v>59</v>
      </c>
    </row>
    <row r="1823" spans="1:54" x14ac:dyDescent="0.2">
      <c r="A1823" s="7" t="str">
        <f>VLOOKUP(G1823,'Matching-Tabelle'!$A$76:$B$80,2,FALSE)</f>
        <v>claudio.goetz@tkb.ch</v>
      </c>
      <c r="B1823" s="7" t="str">
        <f>VLOOKUP(J1823,'Matching-Tabelle'!$A$1:$B$66,2,FALSE)</f>
        <v>WPI RTB</v>
      </c>
      <c r="C1823" s="7" t="str">
        <f>IF(VLOOKUP(J1823,'Matching-Tabelle'!$A$1:$CB$66,3,FALSE)=0,"",VLOOKUP(J1823,'Matching-Tabelle'!$A$1:$CB$66,3,FALSE))</f>
        <v/>
      </c>
      <c r="D1823" s="7">
        <v>0.2</v>
      </c>
      <c r="E1823" s="7" t="s">
        <v>1714</v>
      </c>
      <c r="F1823" s="8">
        <v>42527</v>
      </c>
      <c r="G1823" t="s">
        <v>879</v>
      </c>
      <c r="H1823" t="s">
        <v>880</v>
      </c>
      <c r="I1823" t="s">
        <v>881</v>
      </c>
      <c r="J1823">
        <v>28</v>
      </c>
      <c r="K1823" t="s">
        <v>111</v>
      </c>
      <c r="L1823" t="s">
        <v>112</v>
      </c>
      <c r="M1823">
        <v>990001</v>
      </c>
      <c r="N1823" t="s">
        <v>51</v>
      </c>
      <c r="O1823">
        <v>0.2</v>
      </c>
      <c r="Q1823">
        <v>0.2</v>
      </c>
      <c r="S1823" t="s">
        <v>1714</v>
      </c>
      <c r="AE1823">
        <v>12</v>
      </c>
      <c r="AF1823">
        <v>7.6</v>
      </c>
      <c r="AG1823">
        <v>5</v>
      </c>
      <c r="AH1823" t="s">
        <v>53</v>
      </c>
      <c r="AI1823" t="s">
        <v>54</v>
      </c>
      <c r="AJ1823">
        <v>2</v>
      </c>
      <c r="AK1823">
        <v>1</v>
      </c>
      <c r="AL1823">
        <v>1</v>
      </c>
      <c r="AM1823" t="s">
        <v>55</v>
      </c>
      <c r="AN1823" t="s">
        <v>56</v>
      </c>
      <c r="AP1823">
        <v>1</v>
      </c>
      <c r="AQ1823" t="s">
        <v>57</v>
      </c>
      <c r="AR1823">
        <v>0</v>
      </c>
      <c r="AW1823" t="s">
        <v>58</v>
      </c>
      <c r="AX1823">
        <v>0</v>
      </c>
      <c r="AY1823">
        <v>2</v>
      </c>
      <c r="AZ1823">
        <v>0.2</v>
      </c>
      <c r="BA1823">
        <v>0.2</v>
      </c>
      <c r="BB1823" t="s">
        <v>59</v>
      </c>
    </row>
    <row r="1824" spans="1:54" x14ac:dyDescent="0.2">
      <c r="A1824" s="7" t="str">
        <f>VLOOKUP(G1824,'Matching-Tabelle'!$A$76:$B$80,2,FALSE)</f>
        <v>claudio.goetz@tkb.ch</v>
      </c>
      <c r="B1824" s="7" t="str">
        <f>VLOOKUP(J1824,'Matching-Tabelle'!$A$1:$B$66,2,FALSE)</f>
        <v>WPI RTB</v>
      </c>
      <c r="C1824" s="7" t="str">
        <f>IF(VLOOKUP(J1824,'Matching-Tabelle'!$A$1:$CB$66,3,FALSE)=0,"",VLOOKUP(J1824,'Matching-Tabelle'!$A$1:$CB$66,3,FALSE))</f>
        <v/>
      </c>
      <c r="D1824" s="7">
        <v>2</v>
      </c>
      <c r="E1824" s="7" t="s">
        <v>1715</v>
      </c>
      <c r="F1824" s="8">
        <v>42584</v>
      </c>
      <c r="G1824" t="s">
        <v>879</v>
      </c>
      <c r="H1824" t="s">
        <v>880</v>
      </c>
      <c r="I1824" t="s">
        <v>881</v>
      </c>
      <c r="J1824">
        <v>24</v>
      </c>
      <c r="K1824" t="s">
        <v>73</v>
      </c>
      <c r="L1824" t="s">
        <v>74</v>
      </c>
      <c r="M1824">
        <v>990001</v>
      </c>
      <c r="N1824" t="s">
        <v>51</v>
      </c>
      <c r="O1824">
        <v>2</v>
      </c>
      <c r="Q1824">
        <v>2</v>
      </c>
      <c r="S1824" t="s">
        <v>1715</v>
      </c>
      <c r="AE1824">
        <v>12</v>
      </c>
      <c r="AF1824">
        <v>7.6</v>
      </c>
      <c r="AG1824">
        <v>5</v>
      </c>
      <c r="AH1824" t="s">
        <v>53</v>
      </c>
      <c r="AI1824" t="s">
        <v>54</v>
      </c>
      <c r="AJ1824">
        <v>2</v>
      </c>
      <c r="AK1824">
        <v>1</v>
      </c>
      <c r="AL1824">
        <v>1</v>
      </c>
      <c r="AM1824" t="s">
        <v>55</v>
      </c>
      <c r="AN1824" t="s">
        <v>56</v>
      </c>
      <c r="AP1824">
        <v>1</v>
      </c>
      <c r="AQ1824" t="s">
        <v>57</v>
      </c>
      <c r="AR1824">
        <v>0</v>
      </c>
      <c r="AW1824" t="s">
        <v>58</v>
      </c>
      <c r="AX1824">
        <v>0</v>
      </c>
      <c r="AY1824">
        <v>2</v>
      </c>
      <c r="AZ1824">
        <v>2</v>
      </c>
      <c r="BA1824">
        <v>2</v>
      </c>
      <c r="BB1824" t="s">
        <v>59</v>
      </c>
    </row>
    <row r="1825" spans="1:54" x14ac:dyDescent="0.2">
      <c r="A1825" s="7" t="str">
        <f>VLOOKUP(G1825,'Matching-Tabelle'!$A$76:$B$80,2,FALSE)</f>
        <v>claudio.goetz@tkb.ch</v>
      </c>
      <c r="B1825" s="7" t="str">
        <f>VLOOKUP(J1825,'Matching-Tabelle'!$A$1:$B$66,2,FALSE)</f>
        <v>WPI Führung</v>
      </c>
      <c r="C1825" s="7" t="str">
        <f>IF(VLOOKUP(J1825,'Matching-Tabelle'!$A$1:$CB$66,3,FALSE)=0,"",VLOOKUP(J1825,'Matching-Tabelle'!$A$1:$CB$66,3,FALSE))</f>
        <v/>
      </c>
      <c r="D1825" s="7">
        <v>0.6</v>
      </c>
      <c r="E1825" s="7" t="s">
        <v>1716</v>
      </c>
      <c r="F1825" s="8">
        <v>42584</v>
      </c>
      <c r="G1825" t="s">
        <v>879</v>
      </c>
      <c r="H1825" t="s">
        <v>880</v>
      </c>
      <c r="I1825" t="s">
        <v>881</v>
      </c>
      <c r="J1825">
        <v>26</v>
      </c>
      <c r="K1825" t="s">
        <v>130</v>
      </c>
      <c r="L1825" t="s">
        <v>131</v>
      </c>
      <c r="M1825">
        <v>990001</v>
      </c>
      <c r="N1825" t="s">
        <v>51</v>
      </c>
      <c r="O1825">
        <v>0.6</v>
      </c>
      <c r="Q1825">
        <v>0.6</v>
      </c>
      <c r="S1825" t="s">
        <v>1716</v>
      </c>
      <c r="AE1825">
        <v>12</v>
      </c>
      <c r="AF1825">
        <v>7.6</v>
      </c>
      <c r="AG1825">
        <v>5</v>
      </c>
      <c r="AH1825" t="s">
        <v>53</v>
      </c>
      <c r="AI1825" t="s">
        <v>54</v>
      </c>
      <c r="AJ1825">
        <v>2</v>
      </c>
      <c r="AK1825">
        <v>1</v>
      </c>
      <c r="AL1825">
        <v>1</v>
      </c>
      <c r="AM1825" t="s">
        <v>55</v>
      </c>
      <c r="AN1825" t="s">
        <v>56</v>
      </c>
      <c r="AP1825">
        <v>1</v>
      </c>
      <c r="AQ1825" t="s">
        <v>57</v>
      </c>
      <c r="AR1825">
        <v>0</v>
      </c>
      <c r="AW1825" t="s">
        <v>58</v>
      </c>
      <c r="AX1825">
        <v>0</v>
      </c>
      <c r="AY1825">
        <v>2</v>
      </c>
      <c r="AZ1825">
        <v>0.6</v>
      </c>
      <c r="BA1825">
        <v>0.6</v>
      </c>
      <c r="BB1825" t="s">
        <v>59</v>
      </c>
    </row>
    <row r="1826" spans="1:54" x14ac:dyDescent="0.2">
      <c r="A1826" s="7" t="str">
        <f>VLOOKUP(G1826,'Matching-Tabelle'!$A$76:$B$80,2,FALSE)</f>
        <v>claudio.goetz@tkb.ch</v>
      </c>
      <c r="B1826" s="7" t="str">
        <f>VLOOKUP(J1826,'Matching-Tabelle'!$A$1:$B$66,2,FALSE)</f>
        <v>WPI CTB</v>
      </c>
      <c r="C1826" s="7" t="str">
        <f>IF(VLOOKUP(J1826,'Matching-Tabelle'!$A$1:$CB$66,3,FALSE)=0,"",VLOOKUP(J1826,'Matching-Tabelle'!$A$1:$CB$66,3,FALSE))</f>
        <v/>
      </c>
      <c r="D1826" s="7">
        <v>0.4</v>
      </c>
      <c r="E1826" s="7" t="s">
        <v>1717</v>
      </c>
      <c r="F1826" s="8">
        <v>42584</v>
      </c>
      <c r="G1826" t="s">
        <v>879</v>
      </c>
      <c r="H1826" t="s">
        <v>880</v>
      </c>
      <c r="I1826" t="s">
        <v>881</v>
      </c>
      <c r="J1826">
        <v>927</v>
      </c>
      <c r="K1826" t="s">
        <v>99</v>
      </c>
      <c r="L1826" t="s">
        <v>100</v>
      </c>
      <c r="M1826">
        <v>990001</v>
      </c>
      <c r="N1826" t="s">
        <v>51</v>
      </c>
      <c r="O1826">
        <v>0.4</v>
      </c>
      <c r="Q1826">
        <v>0.4</v>
      </c>
      <c r="S1826" t="s">
        <v>1717</v>
      </c>
      <c r="AE1826">
        <v>12</v>
      </c>
      <c r="AF1826">
        <v>7.6</v>
      </c>
      <c r="AG1826">
        <v>5</v>
      </c>
      <c r="AH1826" t="s">
        <v>53</v>
      </c>
      <c r="AI1826" t="s">
        <v>54</v>
      </c>
      <c r="AJ1826">
        <v>2</v>
      </c>
      <c r="AK1826">
        <v>1</v>
      </c>
      <c r="AL1826">
        <v>1</v>
      </c>
      <c r="AM1826" t="s">
        <v>55</v>
      </c>
      <c r="AN1826" t="s">
        <v>56</v>
      </c>
      <c r="AP1826">
        <v>1</v>
      </c>
      <c r="AQ1826" t="s">
        <v>57</v>
      </c>
      <c r="AR1826">
        <v>0</v>
      </c>
      <c r="AW1826" t="s">
        <v>58</v>
      </c>
      <c r="AX1826">
        <v>0</v>
      </c>
      <c r="AY1826">
        <v>2</v>
      </c>
      <c r="AZ1826">
        <v>0.4</v>
      </c>
      <c r="BA1826">
        <v>0.4</v>
      </c>
      <c r="BB1826" t="s">
        <v>59</v>
      </c>
    </row>
    <row r="1827" spans="1:54" x14ac:dyDescent="0.2">
      <c r="A1827" s="7" t="str">
        <f>VLOOKUP(G1827,'Matching-Tabelle'!$A$76:$B$80,2,FALSE)</f>
        <v>claudio.goetz@tkb.ch</v>
      </c>
      <c r="B1827" s="7" t="str">
        <f>VLOOKUP(J1827,'Matching-Tabelle'!$A$1:$B$66,2,FALSE)</f>
        <v>WPI RTB</v>
      </c>
      <c r="C1827" s="7" t="str">
        <f>IF(VLOOKUP(J1827,'Matching-Tabelle'!$A$1:$CB$66,3,FALSE)=0,"",VLOOKUP(J1827,'Matching-Tabelle'!$A$1:$CB$66,3,FALSE))</f>
        <v/>
      </c>
      <c r="D1827" s="7">
        <v>0.5</v>
      </c>
      <c r="E1827" s="7" t="s">
        <v>1718</v>
      </c>
      <c r="F1827" s="8">
        <v>42584</v>
      </c>
      <c r="G1827" t="s">
        <v>879</v>
      </c>
      <c r="H1827" t="s">
        <v>880</v>
      </c>
      <c r="I1827" t="s">
        <v>881</v>
      </c>
      <c r="J1827">
        <v>22</v>
      </c>
      <c r="K1827" t="s">
        <v>88</v>
      </c>
      <c r="L1827" t="s">
        <v>89</v>
      </c>
      <c r="M1827">
        <v>990001</v>
      </c>
      <c r="N1827" t="s">
        <v>51</v>
      </c>
      <c r="O1827">
        <v>0.5</v>
      </c>
      <c r="Q1827">
        <v>0.5</v>
      </c>
      <c r="S1827" t="s">
        <v>1718</v>
      </c>
      <c r="AE1827">
        <v>12</v>
      </c>
      <c r="AF1827">
        <v>7.6</v>
      </c>
      <c r="AG1827">
        <v>5</v>
      </c>
      <c r="AH1827" t="s">
        <v>53</v>
      </c>
      <c r="AI1827" t="s">
        <v>54</v>
      </c>
      <c r="AJ1827">
        <v>2</v>
      </c>
      <c r="AK1827">
        <v>1</v>
      </c>
      <c r="AL1827">
        <v>1</v>
      </c>
      <c r="AM1827" t="s">
        <v>55</v>
      </c>
      <c r="AN1827" t="s">
        <v>56</v>
      </c>
      <c r="AP1827">
        <v>1</v>
      </c>
      <c r="AQ1827" t="s">
        <v>57</v>
      </c>
      <c r="AR1827">
        <v>0</v>
      </c>
      <c r="AW1827" t="s">
        <v>58</v>
      </c>
      <c r="AX1827">
        <v>0</v>
      </c>
      <c r="AY1827">
        <v>2</v>
      </c>
      <c r="AZ1827">
        <v>0.5</v>
      </c>
      <c r="BA1827">
        <v>0.5</v>
      </c>
      <c r="BB1827" t="s">
        <v>59</v>
      </c>
    </row>
    <row r="1828" spans="1:54" x14ac:dyDescent="0.2">
      <c r="A1828" s="7" t="str">
        <f>VLOOKUP(G1828,'Matching-Tabelle'!$A$76:$B$80,2,FALSE)</f>
        <v>claudio.goetz@tkb.ch</v>
      </c>
      <c r="B1828" s="7" t="str">
        <f>VLOOKUP(J1828,'Matching-Tabelle'!$A$1:$B$66,2,FALSE)</f>
        <v>Proj SCRE2016</v>
      </c>
      <c r="C1828" s="7" t="str">
        <f>IF(VLOOKUP(J1828,'Matching-Tabelle'!$A$1:$CB$66,3,FALSE)=0,"",VLOOKUP(J1828,'Matching-Tabelle'!$A$1:$CB$66,3,FALSE))</f>
        <v>WPI Projekte</v>
      </c>
      <c r="D1828" s="7">
        <v>2.4</v>
      </c>
      <c r="E1828" s="7" t="s">
        <v>1719</v>
      </c>
      <c r="F1828" s="8">
        <v>42584</v>
      </c>
      <c r="G1828" t="s">
        <v>879</v>
      </c>
      <c r="H1828" t="s">
        <v>880</v>
      </c>
      <c r="I1828" t="s">
        <v>881</v>
      </c>
      <c r="J1828">
        <v>2500253</v>
      </c>
      <c r="K1828" t="s">
        <v>538</v>
      </c>
      <c r="L1828" t="s">
        <v>539</v>
      </c>
      <c r="M1828">
        <v>990001</v>
      </c>
      <c r="N1828" t="s">
        <v>51</v>
      </c>
      <c r="O1828">
        <v>2.4</v>
      </c>
      <c r="Q1828">
        <v>2.4</v>
      </c>
      <c r="S1828" t="s">
        <v>1719</v>
      </c>
      <c r="AE1828">
        <v>5</v>
      </c>
      <c r="AF1828">
        <v>0</v>
      </c>
      <c r="AG1828">
        <v>1</v>
      </c>
      <c r="AH1828" t="s">
        <v>411</v>
      </c>
      <c r="AI1828" t="s">
        <v>411</v>
      </c>
      <c r="AJ1828">
        <v>2</v>
      </c>
      <c r="AK1828">
        <v>1</v>
      </c>
      <c r="AL1828">
        <v>1</v>
      </c>
      <c r="AM1828" t="s">
        <v>55</v>
      </c>
      <c r="AN1828" t="s">
        <v>56</v>
      </c>
      <c r="AP1828">
        <v>1</v>
      </c>
      <c r="AQ1828" t="s">
        <v>57</v>
      </c>
      <c r="AR1828">
        <v>0</v>
      </c>
      <c r="AW1828" t="s">
        <v>58</v>
      </c>
      <c r="AX1828">
        <v>0</v>
      </c>
      <c r="AY1828">
        <v>2</v>
      </c>
      <c r="AZ1828">
        <v>2.4</v>
      </c>
      <c r="BA1828">
        <v>2.4</v>
      </c>
      <c r="BB1828" t="s">
        <v>59</v>
      </c>
    </row>
    <row r="1829" spans="1:54" x14ac:dyDescent="0.2">
      <c r="A1829" s="7" t="str">
        <f>VLOOKUP(G1829,'Matching-Tabelle'!$A$76:$B$80,2,FALSE)</f>
        <v>claudio.goetz@tkb.ch</v>
      </c>
      <c r="B1829" s="7" t="str">
        <f>VLOOKUP(J1829,'Matching-Tabelle'!$A$1:$B$66,2,FALSE)</f>
        <v>WPI CTB</v>
      </c>
      <c r="C1829" s="7" t="str">
        <f>IF(VLOOKUP(J1829,'Matching-Tabelle'!$A$1:$CB$66,3,FALSE)=0,"",VLOOKUP(J1829,'Matching-Tabelle'!$A$1:$CB$66,3,FALSE))</f>
        <v/>
      </c>
      <c r="D1829" s="7">
        <v>0.3</v>
      </c>
      <c r="E1829" s="7" t="s">
        <v>1720</v>
      </c>
      <c r="F1829" s="8">
        <v>42585</v>
      </c>
      <c r="G1829" t="s">
        <v>879</v>
      </c>
      <c r="H1829" t="s">
        <v>880</v>
      </c>
      <c r="I1829" t="s">
        <v>881</v>
      </c>
      <c r="J1829">
        <v>927</v>
      </c>
      <c r="K1829" t="s">
        <v>99</v>
      </c>
      <c r="L1829" t="s">
        <v>100</v>
      </c>
      <c r="M1829">
        <v>990001</v>
      </c>
      <c r="N1829" t="s">
        <v>51</v>
      </c>
      <c r="O1829">
        <v>0.3</v>
      </c>
      <c r="Q1829">
        <v>0.3</v>
      </c>
      <c r="S1829" t="s">
        <v>1720</v>
      </c>
      <c r="AE1829">
        <v>12</v>
      </c>
      <c r="AF1829">
        <v>7.6</v>
      </c>
      <c r="AG1829">
        <v>5</v>
      </c>
      <c r="AH1829" t="s">
        <v>53</v>
      </c>
      <c r="AI1829" t="s">
        <v>54</v>
      </c>
      <c r="AJ1829">
        <v>2</v>
      </c>
      <c r="AK1829">
        <v>1</v>
      </c>
      <c r="AL1829">
        <v>1</v>
      </c>
      <c r="AM1829" t="s">
        <v>55</v>
      </c>
      <c r="AN1829" t="s">
        <v>56</v>
      </c>
      <c r="AP1829">
        <v>1</v>
      </c>
      <c r="AQ1829" t="s">
        <v>57</v>
      </c>
      <c r="AR1829">
        <v>0</v>
      </c>
      <c r="AW1829" t="s">
        <v>58</v>
      </c>
      <c r="AX1829">
        <v>0</v>
      </c>
      <c r="AY1829">
        <v>2</v>
      </c>
      <c r="AZ1829">
        <v>0.3</v>
      </c>
      <c r="BA1829">
        <v>0.3</v>
      </c>
      <c r="BB1829" t="s">
        <v>59</v>
      </c>
    </row>
    <row r="1830" spans="1:54" x14ac:dyDescent="0.2">
      <c r="A1830" s="7" t="str">
        <f>VLOOKUP(G1830,'Matching-Tabelle'!$A$76:$B$80,2,FALSE)</f>
        <v>claudio.goetz@tkb.ch</v>
      </c>
      <c r="B1830" s="7" t="str">
        <f>VLOOKUP(J1830,'Matching-Tabelle'!$A$1:$B$66,2,FALSE)</f>
        <v>WPI RTB</v>
      </c>
      <c r="C1830" s="7" t="str">
        <f>IF(VLOOKUP(J1830,'Matching-Tabelle'!$A$1:$CB$66,3,FALSE)=0,"",VLOOKUP(J1830,'Matching-Tabelle'!$A$1:$CB$66,3,FALSE))</f>
        <v/>
      </c>
      <c r="D1830" s="7">
        <v>0.4</v>
      </c>
      <c r="E1830" s="7" t="s">
        <v>1721</v>
      </c>
      <c r="F1830" s="8">
        <v>42585</v>
      </c>
      <c r="G1830" t="s">
        <v>879</v>
      </c>
      <c r="H1830" t="s">
        <v>880</v>
      </c>
      <c r="I1830" t="s">
        <v>881</v>
      </c>
      <c r="J1830">
        <v>32</v>
      </c>
      <c r="K1830" t="s">
        <v>1199</v>
      </c>
      <c r="L1830" t="s">
        <v>1200</v>
      </c>
      <c r="M1830">
        <v>990001</v>
      </c>
      <c r="N1830" t="s">
        <v>51</v>
      </c>
      <c r="O1830">
        <v>0.4</v>
      </c>
      <c r="Q1830">
        <v>0.4</v>
      </c>
      <c r="S1830" t="s">
        <v>1721</v>
      </c>
      <c r="AE1830">
        <v>12</v>
      </c>
      <c r="AF1830">
        <v>7.6</v>
      </c>
      <c r="AG1830">
        <v>5</v>
      </c>
      <c r="AH1830" t="s">
        <v>53</v>
      </c>
      <c r="AI1830" t="s">
        <v>54</v>
      </c>
      <c r="AJ1830">
        <v>2</v>
      </c>
      <c r="AK1830">
        <v>1</v>
      </c>
      <c r="AL1830">
        <v>1</v>
      </c>
      <c r="AM1830" t="s">
        <v>55</v>
      </c>
      <c r="AN1830" t="s">
        <v>56</v>
      </c>
      <c r="AP1830">
        <v>1</v>
      </c>
      <c r="AQ1830" t="s">
        <v>57</v>
      </c>
      <c r="AR1830">
        <v>0</v>
      </c>
      <c r="AW1830" t="s">
        <v>58</v>
      </c>
      <c r="AX1830">
        <v>0</v>
      </c>
      <c r="AY1830">
        <v>2</v>
      </c>
      <c r="AZ1830">
        <v>0.4</v>
      </c>
      <c r="BA1830">
        <v>0.4</v>
      </c>
      <c r="BB1830" t="s">
        <v>59</v>
      </c>
    </row>
    <row r="1831" spans="1:54" x14ac:dyDescent="0.2">
      <c r="A1831" s="7" t="str">
        <f>VLOOKUP(G1831,'Matching-Tabelle'!$A$76:$B$80,2,FALSE)</f>
        <v>claudio.goetz@tkb.ch</v>
      </c>
      <c r="B1831" s="7" t="str">
        <f>VLOOKUP(J1831,'Matching-Tabelle'!$A$1:$B$66,2,FALSE)</f>
        <v>Proj SCRE2016</v>
      </c>
      <c r="C1831" s="7" t="str">
        <f>IF(VLOOKUP(J1831,'Matching-Tabelle'!$A$1:$CB$66,3,FALSE)=0,"",VLOOKUP(J1831,'Matching-Tabelle'!$A$1:$CB$66,3,FALSE))</f>
        <v>WPI Projekte</v>
      </c>
      <c r="D1831" s="7">
        <v>1.8</v>
      </c>
      <c r="E1831" s="7" t="s">
        <v>1722</v>
      </c>
      <c r="F1831" s="8">
        <v>42585</v>
      </c>
      <c r="G1831" t="s">
        <v>879</v>
      </c>
      <c r="H1831" t="s">
        <v>880</v>
      </c>
      <c r="I1831" t="s">
        <v>881</v>
      </c>
      <c r="J1831">
        <v>2500253</v>
      </c>
      <c r="K1831" t="s">
        <v>538</v>
      </c>
      <c r="L1831" t="s">
        <v>539</v>
      </c>
      <c r="M1831">
        <v>990001</v>
      </c>
      <c r="N1831" t="s">
        <v>51</v>
      </c>
      <c r="O1831">
        <v>1.8</v>
      </c>
      <c r="Q1831">
        <v>1.8</v>
      </c>
      <c r="S1831" t="s">
        <v>1722</v>
      </c>
      <c r="AE1831">
        <v>5</v>
      </c>
      <c r="AF1831">
        <v>0</v>
      </c>
      <c r="AG1831">
        <v>1</v>
      </c>
      <c r="AH1831" t="s">
        <v>411</v>
      </c>
      <c r="AI1831" t="s">
        <v>411</v>
      </c>
      <c r="AJ1831">
        <v>2</v>
      </c>
      <c r="AK1831">
        <v>1</v>
      </c>
      <c r="AL1831">
        <v>1</v>
      </c>
      <c r="AM1831" t="s">
        <v>55</v>
      </c>
      <c r="AN1831" t="s">
        <v>56</v>
      </c>
      <c r="AP1831">
        <v>1</v>
      </c>
      <c r="AQ1831" t="s">
        <v>57</v>
      </c>
      <c r="AR1831">
        <v>0</v>
      </c>
      <c r="AW1831" t="s">
        <v>58</v>
      </c>
      <c r="AX1831">
        <v>0</v>
      </c>
      <c r="AY1831">
        <v>2</v>
      </c>
      <c r="AZ1831">
        <v>1.8</v>
      </c>
      <c r="BA1831">
        <v>1.8</v>
      </c>
      <c r="BB1831" t="s">
        <v>59</v>
      </c>
    </row>
    <row r="1832" spans="1:54" x14ac:dyDescent="0.2">
      <c r="A1832" s="7" t="str">
        <f>VLOOKUP(G1832,'Matching-Tabelle'!$A$76:$B$80,2,FALSE)</f>
        <v>claudio.goetz@tkb.ch</v>
      </c>
      <c r="B1832" s="7" t="str">
        <f>VLOOKUP(J1832,'Matching-Tabelle'!$A$1:$B$66,2,FALSE)</f>
        <v>Proj SCRE2016</v>
      </c>
      <c r="C1832" s="7" t="str">
        <f>IF(VLOOKUP(J1832,'Matching-Tabelle'!$A$1:$CB$66,3,FALSE)=0,"",VLOOKUP(J1832,'Matching-Tabelle'!$A$1:$CB$66,3,FALSE))</f>
        <v>WPI Projekte</v>
      </c>
      <c r="D1832" s="7">
        <v>5</v>
      </c>
      <c r="E1832" s="7" t="s">
        <v>1723</v>
      </c>
      <c r="F1832" s="8">
        <v>42585</v>
      </c>
      <c r="G1832" t="s">
        <v>879</v>
      </c>
      <c r="H1832" t="s">
        <v>880</v>
      </c>
      <c r="I1832" t="s">
        <v>881</v>
      </c>
      <c r="J1832">
        <v>2500253</v>
      </c>
      <c r="K1832" t="s">
        <v>538</v>
      </c>
      <c r="L1832" t="s">
        <v>539</v>
      </c>
      <c r="M1832">
        <v>990001</v>
      </c>
      <c r="N1832" t="s">
        <v>51</v>
      </c>
      <c r="O1832">
        <v>5</v>
      </c>
      <c r="Q1832">
        <v>5</v>
      </c>
      <c r="S1832" t="s">
        <v>1723</v>
      </c>
      <c r="AE1832">
        <v>5</v>
      </c>
      <c r="AF1832">
        <v>0</v>
      </c>
      <c r="AG1832">
        <v>1</v>
      </c>
      <c r="AH1832" t="s">
        <v>411</v>
      </c>
      <c r="AI1832" t="s">
        <v>411</v>
      </c>
      <c r="AJ1832">
        <v>2</v>
      </c>
      <c r="AK1832">
        <v>1</v>
      </c>
      <c r="AL1832">
        <v>1</v>
      </c>
      <c r="AM1832" t="s">
        <v>55</v>
      </c>
      <c r="AN1832" t="s">
        <v>56</v>
      </c>
      <c r="AP1832">
        <v>1</v>
      </c>
      <c r="AQ1832" t="s">
        <v>57</v>
      </c>
      <c r="AR1832">
        <v>0</v>
      </c>
      <c r="AW1832" t="s">
        <v>58</v>
      </c>
      <c r="AX1832">
        <v>0</v>
      </c>
      <c r="AY1832">
        <v>2</v>
      </c>
      <c r="AZ1832">
        <v>5</v>
      </c>
      <c r="BA1832">
        <v>5</v>
      </c>
      <c r="BB1832" t="s">
        <v>59</v>
      </c>
    </row>
    <row r="1833" spans="1:54" x14ac:dyDescent="0.2">
      <c r="A1833" s="7" t="str">
        <f>VLOOKUP(G1833,'Matching-Tabelle'!$A$76:$B$80,2,FALSE)</f>
        <v>claudio.goetz@tkb.ch</v>
      </c>
      <c r="B1833" s="7" t="str">
        <f>VLOOKUP(J1833,'Matching-Tabelle'!$A$1:$B$66,2,FALSE)</f>
        <v>Proj SCRE2016</v>
      </c>
      <c r="C1833" s="7" t="str">
        <f>IF(VLOOKUP(J1833,'Matching-Tabelle'!$A$1:$CB$66,3,FALSE)=0,"",VLOOKUP(J1833,'Matching-Tabelle'!$A$1:$CB$66,3,FALSE))</f>
        <v>WPI Projekte</v>
      </c>
      <c r="D1833" s="7">
        <v>0.9</v>
      </c>
      <c r="E1833" s="7" t="s">
        <v>1724</v>
      </c>
      <c r="F1833" s="8">
        <v>42585</v>
      </c>
      <c r="G1833" t="s">
        <v>879</v>
      </c>
      <c r="H1833" t="s">
        <v>880</v>
      </c>
      <c r="I1833" t="s">
        <v>881</v>
      </c>
      <c r="J1833">
        <v>2500253</v>
      </c>
      <c r="K1833" t="s">
        <v>538</v>
      </c>
      <c r="L1833" t="s">
        <v>539</v>
      </c>
      <c r="M1833">
        <v>990001</v>
      </c>
      <c r="N1833" t="s">
        <v>51</v>
      </c>
      <c r="O1833">
        <v>0.9</v>
      </c>
      <c r="Q1833">
        <v>0.9</v>
      </c>
      <c r="S1833" t="s">
        <v>1724</v>
      </c>
      <c r="AE1833">
        <v>5</v>
      </c>
      <c r="AF1833">
        <v>0</v>
      </c>
      <c r="AG1833">
        <v>1</v>
      </c>
      <c r="AH1833" t="s">
        <v>411</v>
      </c>
      <c r="AI1833" t="s">
        <v>411</v>
      </c>
      <c r="AJ1833">
        <v>2</v>
      </c>
      <c r="AK1833">
        <v>1</v>
      </c>
      <c r="AL1833">
        <v>1</v>
      </c>
      <c r="AM1833" t="s">
        <v>55</v>
      </c>
      <c r="AN1833" t="s">
        <v>56</v>
      </c>
      <c r="AP1833">
        <v>1</v>
      </c>
      <c r="AQ1833" t="s">
        <v>57</v>
      </c>
      <c r="AR1833">
        <v>0</v>
      </c>
      <c r="AW1833" t="s">
        <v>58</v>
      </c>
      <c r="AX1833">
        <v>0</v>
      </c>
      <c r="AY1833">
        <v>2</v>
      </c>
      <c r="AZ1833">
        <v>0.9</v>
      </c>
      <c r="BA1833">
        <v>0.9</v>
      </c>
      <c r="BB1833" t="s">
        <v>59</v>
      </c>
    </row>
    <row r="1834" spans="1:54" x14ac:dyDescent="0.2">
      <c r="A1834" s="7" t="str">
        <f>VLOOKUP(G1834,'Matching-Tabelle'!$A$76:$B$80,2,FALSE)</f>
        <v>claudio.goetz@tkb.ch</v>
      </c>
      <c r="B1834" s="7" t="str">
        <f>VLOOKUP(J1834,'Matching-Tabelle'!$A$1:$B$66,2,FALSE)</f>
        <v>Proj SCRE2016</v>
      </c>
      <c r="C1834" s="7" t="str">
        <f>IF(VLOOKUP(J1834,'Matching-Tabelle'!$A$1:$CB$66,3,FALSE)=0,"",VLOOKUP(J1834,'Matching-Tabelle'!$A$1:$CB$66,3,FALSE))</f>
        <v>WPI Projekte</v>
      </c>
      <c r="D1834" s="7">
        <v>0.6</v>
      </c>
      <c r="E1834" s="7" t="s">
        <v>1725</v>
      </c>
      <c r="F1834" s="8">
        <v>42586</v>
      </c>
      <c r="G1834" t="s">
        <v>879</v>
      </c>
      <c r="H1834" t="s">
        <v>880</v>
      </c>
      <c r="I1834" t="s">
        <v>881</v>
      </c>
      <c r="J1834">
        <v>2500253</v>
      </c>
      <c r="K1834" t="s">
        <v>538</v>
      </c>
      <c r="L1834" t="s">
        <v>539</v>
      </c>
      <c r="M1834">
        <v>990001</v>
      </c>
      <c r="N1834" t="s">
        <v>51</v>
      </c>
      <c r="O1834">
        <v>0.6</v>
      </c>
      <c r="Q1834">
        <v>0.6</v>
      </c>
      <c r="S1834" t="s">
        <v>1725</v>
      </c>
      <c r="AE1834">
        <v>5</v>
      </c>
      <c r="AF1834">
        <v>0</v>
      </c>
      <c r="AG1834">
        <v>1</v>
      </c>
      <c r="AH1834" t="s">
        <v>411</v>
      </c>
      <c r="AI1834" t="s">
        <v>411</v>
      </c>
      <c r="AJ1834">
        <v>2</v>
      </c>
      <c r="AK1834">
        <v>1</v>
      </c>
      <c r="AL1834">
        <v>1</v>
      </c>
      <c r="AM1834" t="s">
        <v>55</v>
      </c>
      <c r="AN1834" t="s">
        <v>56</v>
      </c>
      <c r="AP1834">
        <v>1</v>
      </c>
      <c r="AQ1834" t="s">
        <v>57</v>
      </c>
      <c r="AR1834">
        <v>0</v>
      </c>
      <c r="AW1834" t="s">
        <v>58</v>
      </c>
      <c r="AX1834">
        <v>0</v>
      </c>
      <c r="AY1834">
        <v>2</v>
      </c>
      <c r="AZ1834">
        <v>0.6</v>
      </c>
      <c r="BA1834">
        <v>0.6</v>
      </c>
      <c r="BB1834" t="s">
        <v>59</v>
      </c>
    </row>
    <row r="1835" spans="1:54" x14ac:dyDescent="0.2">
      <c r="A1835" s="7" t="str">
        <f>VLOOKUP(G1835,'Matching-Tabelle'!$A$76:$B$80,2,FALSE)</f>
        <v>claudio.goetz@tkb.ch</v>
      </c>
      <c r="B1835" s="7" t="str">
        <f>VLOOKUP(J1835,'Matching-Tabelle'!$A$1:$B$66,2,FALSE)</f>
        <v>Proj Optima</v>
      </c>
      <c r="C1835" s="7" t="str">
        <f>IF(VLOOKUP(J1835,'Matching-Tabelle'!$A$1:$CB$66,3,FALSE)=0,"",VLOOKUP(J1835,'Matching-Tabelle'!$A$1:$CB$66,3,FALSE))</f>
        <v/>
      </c>
      <c r="D1835" s="7">
        <v>1.7</v>
      </c>
      <c r="E1835" s="7" t="s">
        <v>1726</v>
      </c>
      <c r="F1835" s="8">
        <v>42586</v>
      </c>
      <c r="G1835" t="s">
        <v>879</v>
      </c>
      <c r="H1835" t="s">
        <v>880</v>
      </c>
      <c r="I1835" t="s">
        <v>881</v>
      </c>
      <c r="J1835">
        <v>211</v>
      </c>
      <c r="K1835" t="s">
        <v>79</v>
      </c>
      <c r="L1835" t="s">
        <v>80</v>
      </c>
      <c r="M1835">
        <v>990001</v>
      </c>
      <c r="N1835" t="s">
        <v>51</v>
      </c>
      <c r="O1835">
        <v>1.7</v>
      </c>
      <c r="Q1835">
        <v>1.7</v>
      </c>
      <c r="S1835" t="s">
        <v>1726</v>
      </c>
      <c r="AE1835">
        <v>12</v>
      </c>
      <c r="AF1835">
        <v>7.6</v>
      </c>
      <c r="AG1835">
        <v>5</v>
      </c>
      <c r="AH1835" t="s">
        <v>53</v>
      </c>
      <c r="AI1835" t="s">
        <v>54</v>
      </c>
      <c r="AJ1835">
        <v>2</v>
      </c>
      <c r="AK1835">
        <v>1</v>
      </c>
      <c r="AL1835">
        <v>1</v>
      </c>
      <c r="AM1835" t="s">
        <v>55</v>
      </c>
      <c r="AN1835" t="s">
        <v>56</v>
      </c>
      <c r="AP1835">
        <v>1</v>
      </c>
      <c r="AQ1835" t="s">
        <v>57</v>
      </c>
      <c r="AR1835">
        <v>0</v>
      </c>
      <c r="AW1835" t="s">
        <v>58</v>
      </c>
      <c r="AX1835">
        <v>0</v>
      </c>
      <c r="AY1835">
        <v>2</v>
      </c>
      <c r="AZ1835">
        <v>1.7</v>
      </c>
      <c r="BA1835">
        <v>1.7</v>
      </c>
      <c r="BB1835" t="s">
        <v>59</v>
      </c>
    </row>
    <row r="1836" spans="1:54" x14ac:dyDescent="0.2">
      <c r="A1836" s="7" t="str">
        <f>VLOOKUP(G1836,'Matching-Tabelle'!$A$76:$B$80,2,FALSE)</f>
        <v>claudio.goetz@tkb.ch</v>
      </c>
      <c r="B1836" s="7" t="str">
        <f>VLOOKUP(J1836,'Matching-Tabelle'!$A$1:$B$66,2,FALSE)</f>
        <v>Proj SCRE2016</v>
      </c>
      <c r="C1836" s="7" t="str">
        <f>IF(VLOOKUP(J1836,'Matching-Tabelle'!$A$1:$CB$66,3,FALSE)=0,"",VLOOKUP(J1836,'Matching-Tabelle'!$A$1:$CB$66,3,FALSE))</f>
        <v>WPI Projekte</v>
      </c>
      <c r="D1836" s="7">
        <v>6.1</v>
      </c>
      <c r="E1836" s="7" t="s">
        <v>1727</v>
      </c>
      <c r="F1836" s="8">
        <v>42586</v>
      </c>
      <c r="G1836" t="s">
        <v>879</v>
      </c>
      <c r="H1836" t="s">
        <v>880</v>
      </c>
      <c r="I1836" t="s">
        <v>881</v>
      </c>
      <c r="J1836">
        <v>2500253</v>
      </c>
      <c r="K1836" t="s">
        <v>538</v>
      </c>
      <c r="L1836" t="s">
        <v>539</v>
      </c>
      <c r="M1836">
        <v>990001</v>
      </c>
      <c r="N1836" t="s">
        <v>51</v>
      </c>
      <c r="O1836">
        <v>6.1</v>
      </c>
      <c r="Q1836">
        <v>6.1</v>
      </c>
      <c r="S1836" t="s">
        <v>1727</v>
      </c>
      <c r="AE1836">
        <v>5</v>
      </c>
      <c r="AF1836">
        <v>0</v>
      </c>
      <c r="AG1836">
        <v>1</v>
      </c>
      <c r="AH1836" t="s">
        <v>411</v>
      </c>
      <c r="AI1836" t="s">
        <v>411</v>
      </c>
      <c r="AJ1836">
        <v>2</v>
      </c>
      <c r="AK1836">
        <v>1</v>
      </c>
      <c r="AL1836">
        <v>1</v>
      </c>
      <c r="AM1836" t="s">
        <v>55</v>
      </c>
      <c r="AN1836" t="s">
        <v>56</v>
      </c>
      <c r="AP1836">
        <v>1</v>
      </c>
      <c r="AQ1836" t="s">
        <v>57</v>
      </c>
      <c r="AR1836">
        <v>0</v>
      </c>
      <c r="AW1836" t="s">
        <v>58</v>
      </c>
      <c r="AX1836">
        <v>0</v>
      </c>
      <c r="AY1836">
        <v>2</v>
      </c>
      <c r="AZ1836">
        <v>6.1</v>
      </c>
      <c r="BA1836">
        <v>6.1</v>
      </c>
      <c r="BB1836" t="s">
        <v>59</v>
      </c>
    </row>
    <row r="1837" spans="1:54" x14ac:dyDescent="0.2">
      <c r="A1837" s="7" t="str">
        <f>VLOOKUP(G1837,'Matching-Tabelle'!$A$76:$B$80,2,FALSE)</f>
        <v>claudio.goetz@tkb.ch</v>
      </c>
      <c r="B1837" s="7" t="str">
        <f>VLOOKUP(J1837,'Matching-Tabelle'!$A$1:$B$66,2,FALSE)</f>
        <v>WPI RTB</v>
      </c>
      <c r="C1837" s="7" t="str">
        <f>IF(VLOOKUP(J1837,'Matching-Tabelle'!$A$1:$CB$66,3,FALSE)=0,"",VLOOKUP(J1837,'Matching-Tabelle'!$A$1:$CB$66,3,FALSE))</f>
        <v/>
      </c>
      <c r="D1837" s="7">
        <v>0.5</v>
      </c>
      <c r="E1837" s="7" t="s">
        <v>1728</v>
      </c>
      <c r="F1837" s="8">
        <v>42587</v>
      </c>
      <c r="G1837" t="s">
        <v>879</v>
      </c>
      <c r="H1837" t="s">
        <v>880</v>
      </c>
      <c r="I1837" t="s">
        <v>881</v>
      </c>
      <c r="J1837">
        <v>36</v>
      </c>
      <c r="K1837" t="s">
        <v>899</v>
      </c>
      <c r="L1837" t="s">
        <v>900</v>
      </c>
      <c r="M1837">
        <v>990001</v>
      </c>
      <c r="N1837" t="s">
        <v>51</v>
      </c>
      <c r="O1837">
        <v>0.5</v>
      </c>
      <c r="Q1837">
        <v>0.5</v>
      </c>
      <c r="S1837" t="s">
        <v>1728</v>
      </c>
      <c r="AE1837">
        <v>12</v>
      </c>
      <c r="AF1837">
        <v>7.6</v>
      </c>
      <c r="AG1837">
        <v>5</v>
      </c>
      <c r="AH1837" t="s">
        <v>53</v>
      </c>
      <c r="AI1837" t="s">
        <v>54</v>
      </c>
      <c r="AJ1837">
        <v>2</v>
      </c>
      <c r="AK1837">
        <v>1</v>
      </c>
      <c r="AL1837">
        <v>1</v>
      </c>
      <c r="AM1837" t="s">
        <v>55</v>
      </c>
      <c r="AN1837" t="s">
        <v>56</v>
      </c>
      <c r="AP1837">
        <v>1</v>
      </c>
      <c r="AQ1837" t="s">
        <v>57</v>
      </c>
      <c r="AR1837">
        <v>0</v>
      </c>
      <c r="AW1837" t="s">
        <v>58</v>
      </c>
      <c r="AX1837">
        <v>0</v>
      </c>
      <c r="AY1837">
        <v>2</v>
      </c>
      <c r="AZ1837">
        <v>0.5</v>
      </c>
      <c r="BA1837">
        <v>0.5</v>
      </c>
      <c r="BB1837" t="s">
        <v>59</v>
      </c>
    </row>
    <row r="1838" spans="1:54" x14ac:dyDescent="0.2">
      <c r="A1838" s="7" t="str">
        <f>VLOOKUP(G1838,'Matching-Tabelle'!$A$76:$B$80,2,FALSE)</f>
        <v>claudio.goetz@tkb.ch</v>
      </c>
      <c r="B1838" s="7" t="str">
        <f>VLOOKUP(J1838,'Matching-Tabelle'!$A$1:$B$66,2,FALSE)</f>
        <v>Proj SCRE2016</v>
      </c>
      <c r="C1838" s="7" t="str">
        <f>IF(VLOOKUP(J1838,'Matching-Tabelle'!$A$1:$CB$66,3,FALSE)=0,"",VLOOKUP(J1838,'Matching-Tabelle'!$A$1:$CB$66,3,FALSE))</f>
        <v>WPI Projekte</v>
      </c>
      <c r="D1838" s="7">
        <v>2.8</v>
      </c>
      <c r="E1838" s="7" t="s">
        <v>1729</v>
      </c>
      <c r="F1838" s="8">
        <v>42587</v>
      </c>
      <c r="G1838" t="s">
        <v>879</v>
      </c>
      <c r="H1838" t="s">
        <v>880</v>
      </c>
      <c r="I1838" t="s">
        <v>881</v>
      </c>
      <c r="J1838">
        <v>2500253</v>
      </c>
      <c r="K1838" t="s">
        <v>538</v>
      </c>
      <c r="L1838" t="s">
        <v>539</v>
      </c>
      <c r="M1838">
        <v>990001</v>
      </c>
      <c r="N1838" t="s">
        <v>51</v>
      </c>
      <c r="O1838">
        <v>2.8</v>
      </c>
      <c r="Q1838">
        <v>2.8</v>
      </c>
      <c r="S1838" t="s">
        <v>1729</v>
      </c>
      <c r="AE1838">
        <v>5</v>
      </c>
      <c r="AF1838">
        <v>0</v>
      </c>
      <c r="AG1838">
        <v>1</v>
      </c>
      <c r="AH1838" t="s">
        <v>411</v>
      </c>
      <c r="AI1838" t="s">
        <v>411</v>
      </c>
      <c r="AJ1838">
        <v>2</v>
      </c>
      <c r="AK1838">
        <v>1</v>
      </c>
      <c r="AL1838">
        <v>1</v>
      </c>
      <c r="AM1838" t="s">
        <v>55</v>
      </c>
      <c r="AN1838" t="s">
        <v>56</v>
      </c>
      <c r="AP1838">
        <v>1</v>
      </c>
      <c r="AQ1838" t="s">
        <v>57</v>
      </c>
      <c r="AR1838">
        <v>0</v>
      </c>
      <c r="AW1838" t="s">
        <v>58</v>
      </c>
      <c r="AX1838">
        <v>0</v>
      </c>
      <c r="AY1838">
        <v>2</v>
      </c>
      <c r="AZ1838">
        <v>2.8</v>
      </c>
      <c r="BA1838">
        <v>2.8</v>
      </c>
      <c r="BB1838" t="s">
        <v>59</v>
      </c>
    </row>
    <row r="1839" spans="1:54" x14ac:dyDescent="0.2">
      <c r="A1839" s="7" t="str">
        <f>VLOOKUP(G1839,'Matching-Tabelle'!$A$76:$B$80,2,FALSE)</f>
        <v>claudio.goetz@tkb.ch</v>
      </c>
      <c r="B1839" s="7" t="str">
        <f>VLOOKUP(J1839,'Matching-Tabelle'!$A$1:$B$66,2,FALSE)</f>
        <v>Proj SCRE2016</v>
      </c>
      <c r="C1839" s="7" t="str">
        <f>IF(VLOOKUP(J1839,'Matching-Tabelle'!$A$1:$CB$66,3,FALSE)=0,"",VLOOKUP(J1839,'Matching-Tabelle'!$A$1:$CB$66,3,FALSE))</f>
        <v>WPI Projekte</v>
      </c>
      <c r="D1839" s="7">
        <v>2.5</v>
      </c>
      <c r="E1839" s="7" t="s">
        <v>1730</v>
      </c>
      <c r="F1839" s="8">
        <v>42587</v>
      </c>
      <c r="G1839" t="s">
        <v>879</v>
      </c>
      <c r="H1839" t="s">
        <v>880</v>
      </c>
      <c r="I1839" t="s">
        <v>881</v>
      </c>
      <c r="J1839">
        <v>2500253</v>
      </c>
      <c r="K1839" t="s">
        <v>538</v>
      </c>
      <c r="L1839" t="s">
        <v>539</v>
      </c>
      <c r="M1839">
        <v>990001</v>
      </c>
      <c r="N1839" t="s">
        <v>51</v>
      </c>
      <c r="O1839">
        <v>2.5</v>
      </c>
      <c r="Q1839">
        <v>2.5</v>
      </c>
      <c r="S1839" t="s">
        <v>1730</v>
      </c>
      <c r="AE1839">
        <v>5</v>
      </c>
      <c r="AF1839">
        <v>0</v>
      </c>
      <c r="AG1839">
        <v>1</v>
      </c>
      <c r="AH1839" t="s">
        <v>411</v>
      </c>
      <c r="AI1839" t="s">
        <v>411</v>
      </c>
      <c r="AJ1839">
        <v>2</v>
      </c>
      <c r="AK1839">
        <v>1</v>
      </c>
      <c r="AL1839">
        <v>1</v>
      </c>
      <c r="AM1839" t="s">
        <v>55</v>
      </c>
      <c r="AN1839" t="s">
        <v>56</v>
      </c>
      <c r="AP1839">
        <v>1</v>
      </c>
      <c r="AQ1839" t="s">
        <v>57</v>
      </c>
      <c r="AR1839">
        <v>0</v>
      </c>
      <c r="AW1839" t="s">
        <v>58</v>
      </c>
      <c r="AX1839">
        <v>0</v>
      </c>
      <c r="AY1839">
        <v>2</v>
      </c>
      <c r="AZ1839">
        <v>2.5</v>
      </c>
      <c r="BA1839">
        <v>2.5</v>
      </c>
      <c r="BB1839" t="s">
        <v>59</v>
      </c>
    </row>
    <row r="1840" spans="1:54" x14ac:dyDescent="0.2">
      <c r="A1840" s="7" t="str">
        <f>VLOOKUP(G1840,'Matching-Tabelle'!$A$76:$B$80,2,FALSE)</f>
        <v>claudio.goetz@tkb.ch</v>
      </c>
      <c r="B1840" s="7" t="str">
        <f>VLOOKUP(J1840,'Matching-Tabelle'!$A$1:$B$66,2,FALSE)</f>
        <v>Proj Optima</v>
      </c>
      <c r="C1840" s="7" t="str">
        <f>IF(VLOOKUP(J1840,'Matching-Tabelle'!$A$1:$CB$66,3,FALSE)=0,"",VLOOKUP(J1840,'Matching-Tabelle'!$A$1:$CB$66,3,FALSE))</f>
        <v/>
      </c>
      <c r="D1840" s="7">
        <v>1.8</v>
      </c>
      <c r="E1840" s="7" t="s">
        <v>1731</v>
      </c>
      <c r="F1840" s="8">
        <v>42587</v>
      </c>
      <c r="G1840" t="s">
        <v>879</v>
      </c>
      <c r="H1840" t="s">
        <v>880</v>
      </c>
      <c r="I1840" t="s">
        <v>881</v>
      </c>
      <c r="J1840">
        <v>211</v>
      </c>
      <c r="K1840" t="s">
        <v>79</v>
      </c>
      <c r="L1840" t="s">
        <v>80</v>
      </c>
      <c r="M1840">
        <v>990001</v>
      </c>
      <c r="N1840" t="s">
        <v>51</v>
      </c>
      <c r="O1840">
        <v>1.8</v>
      </c>
      <c r="Q1840">
        <v>1.8</v>
      </c>
      <c r="S1840" t="s">
        <v>1731</v>
      </c>
      <c r="AE1840">
        <v>12</v>
      </c>
      <c r="AF1840">
        <v>7.6</v>
      </c>
      <c r="AG1840">
        <v>5</v>
      </c>
      <c r="AH1840" t="s">
        <v>53</v>
      </c>
      <c r="AI1840" t="s">
        <v>54</v>
      </c>
      <c r="AJ1840">
        <v>2</v>
      </c>
      <c r="AK1840">
        <v>1</v>
      </c>
      <c r="AL1840">
        <v>1</v>
      </c>
      <c r="AM1840" t="s">
        <v>55</v>
      </c>
      <c r="AN1840" t="s">
        <v>56</v>
      </c>
      <c r="AP1840">
        <v>1</v>
      </c>
      <c r="AQ1840" t="s">
        <v>57</v>
      </c>
      <c r="AR1840">
        <v>0</v>
      </c>
      <c r="AW1840" t="s">
        <v>58</v>
      </c>
      <c r="AX1840">
        <v>0</v>
      </c>
      <c r="AY1840">
        <v>2</v>
      </c>
      <c r="AZ1840">
        <v>1.8</v>
      </c>
      <c r="BA1840">
        <v>1.8</v>
      </c>
      <c r="BB1840" t="s">
        <v>59</v>
      </c>
    </row>
    <row r="1841" spans="1:54" x14ac:dyDescent="0.2">
      <c r="A1841" s="7" t="str">
        <f>VLOOKUP(G1841,'Matching-Tabelle'!$A$76:$B$80,2,FALSE)</f>
        <v>claudio.goetz@tkb.ch</v>
      </c>
      <c r="B1841" s="7" t="str">
        <f>VLOOKUP(J1841,'Matching-Tabelle'!$A$1:$B$66,2,FALSE)</f>
        <v>Proj SCRE2016</v>
      </c>
      <c r="C1841" s="7" t="str">
        <f>IF(VLOOKUP(J1841,'Matching-Tabelle'!$A$1:$CB$66,3,FALSE)=0,"",VLOOKUP(J1841,'Matching-Tabelle'!$A$1:$CB$66,3,FALSE))</f>
        <v>WPI Projekte</v>
      </c>
      <c r="D1841" s="7">
        <v>0.8</v>
      </c>
      <c r="E1841" s="7" t="s">
        <v>1732</v>
      </c>
      <c r="F1841" s="8">
        <v>42587</v>
      </c>
      <c r="G1841" t="s">
        <v>879</v>
      </c>
      <c r="H1841" t="s">
        <v>880</v>
      </c>
      <c r="I1841" t="s">
        <v>881</v>
      </c>
      <c r="J1841">
        <v>2500253</v>
      </c>
      <c r="K1841" t="s">
        <v>538</v>
      </c>
      <c r="L1841" t="s">
        <v>539</v>
      </c>
      <c r="M1841">
        <v>990001</v>
      </c>
      <c r="N1841" t="s">
        <v>51</v>
      </c>
      <c r="O1841">
        <v>0.8</v>
      </c>
      <c r="Q1841">
        <v>0.8</v>
      </c>
      <c r="S1841" t="s">
        <v>1732</v>
      </c>
      <c r="AE1841">
        <v>5</v>
      </c>
      <c r="AF1841">
        <v>0</v>
      </c>
      <c r="AG1841">
        <v>1</v>
      </c>
      <c r="AH1841" t="s">
        <v>411</v>
      </c>
      <c r="AI1841" t="s">
        <v>411</v>
      </c>
      <c r="AJ1841">
        <v>2</v>
      </c>
      <c r="AK1841">
        <v>1</v>
      </c>
      <c r="AL1841">
        <v>1</v>
      </c>
      <c r="AM1841" t="s">
        <v>55</v>
      </c>
      <c r="AN1841" t="s">
        <v>56</v>
      </c>
      <c r="AP1841">
        <v>1</v>
      </c>
      <c r="AQ1841" t="s">
        <v>57</v>
      </c>
      <c r="AR1841">
        <v>0</v>
      </c>
      <c r="AW1841" t="s">
        <v>58</v>
      </c>
      <c r="AX1841">
        <v>0</v>
      </c>
      <c r="AY1841">
        <v>2</v>
      </c>
      <c r="AZ1841">
        <v>0.8</v>
      </c>
      <c r="BA1841">
        <v>0.8</v>
      </c>
      <c r="BB1841" t="s">
        <v>59</v>
      </c>
    </row>
    <row r="1842" spans="1:54" x14ac:dyDescent="0.2">
      <c r="A1842" s="7" t="str">
        <f>VLOOKUP(G1842,'Matching-Tabelle'!$A$76:$B$80,2,FALSE)</f>
        <v>claudio.goetz@tkb.ch</v>
      </c>
      <c r="B1842" s="7" t="str">
        <f>VLOOKUP(J1842,'Matching-Tabelle'!$A$1:$B$66,2,FALSE)</f>
        <v>Proj SCRE2016</v>
      </c>
      <c r="C1842" s="7" t="str">
        <f>IF(VLOOKUP(J1842,'Matching-Tabelle'!$A$1:$CB$66,3,FALSE)=0,"",VLOOKUP(J1842,'Matching-Tabelle'!$A$1:$CB$66,3,FALSE))</f>
        <v>WPI Projekte</v>
      </c>
      <c r="D1842" s="7">
        <v>2</v>
      </c>
      <c r="E1842" s="7" t="s">
        <v>1733</v>
      </c>
      <c r="F1842" s="8">
        <v>42590</v>
      </c>
      <c r="G1842" t="s">
        <v>879</v>
      </c>
      <c r="H1842" t="s">
        <v>880</v>
      </c>
      <c r="I1842" t="s">
        <v>881</v>
      </c>
      <c r="J1842">
        <v>2500253</v>
      </c>
      <c r="K1842" t="s">
        <v>538</v>
      </c>
      <c r="L1842" t="s">
        <v>539</v>
      </c>
      <c r="M1842">
        <v>990001</v>
      </c>
      <c r="N1842" t="s">
        <v>51</v>
      </c>
      <c r="O1842">
        <v>2</v>
      </c>
      <c r="Q1842">
        <v>2</v>
      </c>
      <c r="S1842" t="s">
        <v>1733</v>
      </c>
      <c r="AE1842">
        <v>5</v>
      </c>
      <c r="AF1842">
        <v>0</v>
      </c>
      <c r="AG1842">
        <v>1</v>
      </c>
      <c r="AH1842" t="s">
        <v>411</v>
      </c>
      <c r="AI1842" t="s">
        <v>411</v>
      </c>
      <c r="AJ1842">
        <v>2</v>
      </c>
      <c r="AK1842">
        <v>1</v>
      </c>
      <c r="AL1842">
        <v>1</v>
      </c>
      <c r="AM1842" t="s">
        <v>55</v>
      </c>
      <c r="AN1842" t="s">
        <v>56</v>
      </c>
      <c r="AP1842">
        <v>1</v>
      </c>
      <c r="AQ1842" t="s">
        <v>57</v>
      </c>
      <c r="AR1842">
        <v>0</v>
      </c>
      <c r="AW1842" t="s">
        <v>58</v>
      </c>
      <c r="AX1842">
        <v>0</v>
      </c>
      <c r="AY1842">
        <v>2</v>
      </c>
      <c r="AZ1842">
        <v>2</v>
      </c>
      <c r="BA1842">
        <v>2</v>
      </c>
      <c r="BB1842" t="s">
        <v>59</v>
      </c>
    </row>
    <row r="1843" spans="1:54" x14ac:dyDescent="0.2">
      <c r="A1843" s="7" t="str">
        <f>VLOOKUP(G1843,'Matching-Tabelle'!$A$76:$B$80,2,FALSE)</f>
        <v>claudio.goetz@tkb.ch</v>
      </c>
      <c r="B1843" s="7" t="str">
        <f>VLOOKUP(J1843,'Matching-Tabelle'!$A$1:$B$66,2,FALSE)</f>
        <v>Proj Optima</v>
      </c>
      <c r="C1843" s="7" t="str">
        <f>IF(VLOOKUP(J1843,'Matching-Tabelle'!$A$1:$CB$66,3,FALSE)=0,"",VLOOKUP(J1843,'Matching-Tabelle'!$A$1:$CB$66,3,FALSE))</f>
        <v/>
      </c>
      <c r="D1843" s="7">
        <v>4.4000000000000004</v>
      </c>
      <c r="E1843" s="7" t="s">
        <v>1734</v>
      </c>
      <c r="F1843" s="8">
        <v>42590</v>
      </c>
      <c r="G1843" t="s">
        <v>879</v>
      </c>
      <c r="H1843" t="s">
        <v>880</v>
      </c>
      <c r="I1843" t="s">
        <v>881</v>
      </c>
      <c r="J1843">
        <v>211</v>
      </c>
      <c r="K1843" t="s">
        <v>79</v>
      </c>
      <c r="L1843" t="s">
        <v>80</v>
      </c>
      <c r="M1843">
        <v>990001</v>
      </c>
      <c r="N1843" t="s">
        <v>51</v>
      </c>
      <c r="O1843">
        <v>4.4000000000000004</v>
      </c>
      <c r="Q1843">
        <v>4.4000000000000004</v>
      </c>
      <c r="S1843" t="s">
        <v>1734</v>
      </c>
      <c r="AE1843">
        <v>12</v>
      </c>
      <c r="AF1843">
        <v>7.6</v>
      </c>
      <c r="AG1843">
        <v>5</v>
      </c>
      <c r="AH1843" t="s">
        <v>53</v>
      </c>
      <c r="AI1843" t="s">
        <v>54</v>
      </c>
      <c r="AJ1843">
        <v>2</v>
      </c>
      <c r="AK1843">
        <v>1</v>
      </c>
      <c r="AL1843">
        <v>1</v>
      </c>
      <c r="AM1843" t="s">
        <v>55</v>
      </c>
      <c r="AN1843" t="s">
        <v>56</v>
      </c>
      <c r="AP1843">
        <v>1</v>
      </c>
      <c r="AQ1843" t="s">
        <v>57</v>
      </c>
      <c r="AR1843">
        <v>0</v>
      </c>
      <c r="AW1843" t="s">
        <v>58</v>
      </c>
      <c r="AX1843">
        <v>0</v>
      </c>
      <c r="AY1843">
        <v>2</v>
      </c>
      <c r="AZ1843">
        <v>4.4000000000000004</v>
      </c>
      <c r="BA1843">
        <v>4.4000000000000004</v>
      </c>
      <c r="BB1843" t="s">
        <v>59</v>
      </c>
    </row>
    <row r="1844" spans="1:54" x14ac:dyDescent="0.2">
      <c r="A1844" s="7" t="str">
        <f>VLOOKUP(G1844,'Matching-Tabelle'!$A$76:$B$80,2,FALSE)</f>
        <v>claudio.goetz@tkb.ch</v>
      </c>
      <c r="B1844" s="7" t="str">
        <f>VLOOKUP(J1844,'Matching-Tabelle'!$A$1:$B$66,2,FALSE)</f>
        <v>Proj SCRE2016</v>
      </c>
      <c r="C1844" s="7" t="str">
        <f>IF(VLOOKUP(J1844,'Matching-Tabelle'!$A$1:$CB$66,3,FALSE)=0,"",VLOOKUP(J1844,'Matching-Tabelle'!$A$1:$CB$66,3,FALSE))</f>
        <v>WPI Projekte</v>
      </c>
      <c r="D1844" s="7">
        <v>2.2000000000000002</v>
      </c>
      <c r="E1844" s="7" t="s">
        <v>1735</v>
      </c>
      <c r="F1844" s="8">
        <v>42590</v>
      </c>
      <c r="G1844" t="s">
        <v>879</v>
      </c>
      <c r="H1844" t="s">
        <v>880</v>
      </c>
      <c r="I1844" t="s">
        <v>881</v>
      </c>
      <c r="J1844">
        <v>2500253</v>
      </c>
      <c r="K1844" t="s">
        <v>538</v>
      </c>
      <c r="L1844" t="s">
        <v>539</v>
      </c>
      <c r="M1844">
        <v>990001</v>
      </c>
      <c r="N1844" t="s">
        <v>51</v>
      </c>
      <c r="O1844">
        <v>2.2000000000000002</v>
      </c>
      <c r="Q1844">
        <v>2.2000000000000002</v>
      </c>
      <c r="S1844" t="s">
        <v>1735</v>
      </c>
      <c r="AE1844">
        <v>5</v>
      </c>
      <c r="AF1844">
        <v>0</v>
      </c>
      <c r="AG1844">
        <v>1</v>
      </c>
      <c r="AH1844" t="s">
        <v>411</v>
      </c>
      <c r="AI1844" t="s">
        <v>411</v>
      </c>
      <c r="AJ1844">
        <v>2</v>
      </c>
      <c r="AK1844">
        <v>1</v>
      </c>
      <c r="AL1844">
        <v>1</v>
      </c>
      <c r="AM1844" t="s">
        <v>55</v>
      </c>
      <c r="AN1844" t="s">
        <v>56</v>
      </c>
      <c r="AP1844">
        <v>1</v>
      </c>
      <c r="AQ1844" t="s">
        <v>57</v>
      </c>
      <c r="AR1844">
        <v>0</v>
      </c>
      <c r="AW1844" t="s">
        <v>58</v>
      </c>
      <c r="AX1844">
        <v>0</v>
      </c>
      <c r="AY1844">
        <v>2</v>
      </c>
      <c r="AZ1844">
        <v>2.2000000000000002</v>
      </c>
      <c r="BA1844">
        <v>2.2000000000000002</v>
      </c>
      <c r="BB1844" t="s">
        <v>59</v>
      </c>
    </row>
    <row r="1845" spans="1:54" x14ac:dyDescent="0.2">
      <c r="A1845" s="7" t="str">
        <f>VLOOKUP(G1845,'Matching-Tabelle'!$A$76:$B$80,2,FALSE)</f>
        <v>claudio.goetz@tkb.ch</v>
      </c>
      <c r="B1845" s="7" t="str">
        <f>VLOOKUP(J1845,'Matching-Tabelle'!$A$1:$B$66,2,FALSE)</f>
        <v>WPI CTB</v>
      </c>
      <c r="C1845" s="7" t="str">
        <f>IF(VLOOKUP(J1845,'Matching-Tabelle'!$A$1:$CB$66,3,FALSE)=0,"",VLOOKUP(J1845,'Matching-Tabelle'!$A$1:$CB$66,3,FALSE))</f>
        <v/>
      </c>
      <c r="D1845" s="7">
        <v>0.3</v>
      </c>
      <c r="E1845" s="7" t="s">
        <v>1736</v>
      </c>
      <c r="F1845" s="8">
        <v>42591</v>
      </c>
      <c r="G1845" t="s">
        <v>879</v>
      </c>
      <c r="H1845" t="s">
        <v>880</v>
      </c>
      <c r="I1845" t="s">
        <v>881</v>
      </c>
      <c r="J1845">
        <v>927</v>
      </c>
      <c r="K1845" t="s">
        <v>99</v>
      </c>
      <c r="L1845" t="s">
        <v>100</v>
      </c>
      <c r="M1845">
        <v>990001</v>
      </c>
      <c r="N1845" t="s">
        <v>51</v>
      </c>
      <c r="O1845">
        <v>0.3</v>
      </c>
      <c r="Q1845">
        <v>0.3</v>
      </c>
      <c r="S1845" t="s">
        <v>1736</v>
      </c>
      <c r="AE1845">
        <v>12</v>
      </c>
      <c r="AF1845">
        <v>7.6</v>
      </c>
      <c r="AG1845">
        <v>5</v>
      </c>
      <c r="AH1845" t="s">
        <v>53</v>
      </c>
      <c r="AI1845" t="s">
        <v>54</v>
      </c>
      <c r="AJ1845">
        <v>2</v>
      </c>
      <c r="AK1845">
        <v>1</v>
      </c>
      <c r="AL1845">
        <v>1</v>
      </c>
      <c r="AM1845" t="s">
        <v>55</v>
      </c>
      <c r="AN1845" t="s">
        <v>56</v>
      </c>
      <c r="AP1845">
        <v>1</v>
      </c>
      <c r="AQ1845" t="s">
        <v>57</v>
      </c>
      <c r="AR1845">
        <v>0</v>
      </c>
      <c r="AW1845" t="s">
        <v>58</v>
      </c>
      <c r="AX1845">
        <v>0</v>
      </c>
      <c r="AY1845">
        <v>2</v>
      </c>
      <c r="AZ1845">
        <v>0.3</v>
      </c>
      <c r="BA1845">
        <v>0.3</v>
      </c>
      <c r="BB1845" t="s">
        <v>59</v>
      </c>
    </row>
    <row r="1846" spans="1:54" x14ac:dyDescent="0.2">
      <c r="A1846" s="7" t="str">
        <f>VLOOKUP(G1846,'Matching-Tabelle'!$A$76:$B$80,2,FALSE)</f>
        <v>claudio.goetz@tkb.ch</v>
      </c>
      <c r="B1846" s="7" t="str">
        <f>VLOOKUP(J1846,'Matching-Tabelle'!$A$1:$B$66,2,FALSE)</f>
        <v>WPI CTB</v>
      </c>
      <c r="C1846" s="7" t="str">
        <f>IF(VLOOKUP(J1846,'Matching-Tabelle'!$A$1:$CB$66,3,FALSE)=0,"",VLOOKUP(J1846,'Matching-Tabelle'!$A$1:$CB$66,3,FALSE))</f>
        <v/>
      </c>
      <c r="D1846" s="7">
        <v>0.4</v>
      </c>
      <c r="E1846" s="7" t="s">
        <v>1737</v>
      </c>
      <c r="F1846" s="8">
        <v>42591</v>
      </c>
      <c r="G1846" t="s">
        <v>879</v>
      </c>
      <c r="H1846" t="s">
        <v>880</v>
      </c>
      <c r="I1846" t="s">
        <v>881</v>
      </c>
      <c r="J1846">
        <v>925</v>
      </c>
      <c r="K1846" t="s">
        <v>49</v>
      </c>
      <c r="L1846" t="s">
        <v>50</v>
      </c>
      <c r="M1846">
        <v>990001</v>
      </c>
      <c r="N1846" t="s">
        <v>51</v>
      </c>
      <c r="O1846">
        <v>0.4</v>
      </c>
      <c r="Q1846">
        <v>0.4</v>
      </c>
      <c r="S1846" t="s">
        <v>1737</v>
      </c>
      <c r="AE1846">
        <v>12</v>
      </c>
      <c r="AF1846">
        <v>7.6</v>
      </c>
      <c r="AG1846">
        <v>5</v>
      </c>
      <c r="AH1846" t="s">
        <v>53</v>
      </c>
      <c r="AI1846" t="s">
        <v>54</v>
      </c>
      <c r="AJ1846">
        <v>2</v>
      </c>
      <c r="AK1846">
        <v>1</v>
      </c>
      <c r="AL1846">
        <v>1</v>
      </c>
      <c r="AM1846" t="s">
        <v>55</v>
      </c>
      <c r="AN1846" t="s">
        <v>56</v>
      </c>
      <c r="AP1846">
        <v>1</v>
      </c>
      <c r="AQ1846" t="s">
        <v>57</v>
      </c>
      <c r="AR1846">
        <v>0</v>
      </c>
      <c r="AW1846" t="s">
        <v>58</v>
      </c>
      <c r="AX1846">
        <v>0</v>
      </c>
      <c r="AY1846">
        <v>2</v>
      </c>
      <c r="AZ1846">
        <v>0.4</v>
      </c>
      <c r="BA1846">
        <v>0.4</v>
      </c>
      <c r="BB1846" t="s">
        <v>59</v>
      </c>
    </row>
    <row r="1847" spans="1:54" x14ac:dyDescent="0.2">
      <c r="A1847" s="7" t="str">
        <f>VLOOKUP(G1847,'Matching-Tabelle'!$A$76:$B$80,2,FALSE)</f>
        <v>claudio.goetz@tkb.ch</v>
      </c>
      <c r="B1847" s="7" t="str">
        <f>VLOOKUP(J1847,'Matching-Tabelle'!$A$1:$B$66,2,FALSE)</f>
        <v>WPI RTB</v>
      </c>
      <c r="C1847" s="7" t="str">
        <f>IF(VLOOKUP(J1847,'Matching-Tabelle'!$A$1:$CB$66,3,FALSE)=0,"",VLOOKUP(J1847,'Matching-Tabelle'!$A$1:$CB$66,3,FALSE))</f>
        <v/>
      </c>
      <c r="D1847" s="7">
        <v>0.4</v>
      </c>
      <c r="E1847" s="7" t="s">
        <v>1738</v>
      </c>
      <c r="F1847" s="8">
        <v>42591</v>
      </c>
      <c r="G1847" t="s">
        <v>879</v>
      </c>
      <c r="H1847" t="s">
        <v>880</v>
      </c>
      <c r="I1847" t="s">
        <v>881</v>
      </c>
      <c r="J1847">
        <v>25</v>
      </c>
      <c r="K1847" t="s">
        <v>192</v>
      </c>
      <c r="L1847" t="s">
        <v>193</v>
      </c>
      <c r="M1847">
        <v>990001</v>
      </c>
      <c r="N1847" t="s">
        <v>51</v>
      </c>
      <c r="O1847">
        <v>0.4</v>
      </c>
      <c r="Q1847">
        <v>0.4</v>
      </c>
      <c r="S1847" t="s">
        <v>1738</v>
      </c>
      <c r="AE1847">
        <v>12</v>
      </c>
      <c r="AF1847">
        <v>7.6</v>
      </c>
      <c r="AG1847">
        <v>5</v>
      </c>
      <c r="AH1847" t="s">
        <v>53</v>
      </c>
      <c r="AI1847" t="s">
        <v>54</v>
      </c>
      <c r="AJ1847">
        <v>2</v>
      </c>
      <c r="AK1847">
        <v>1</v>
      </c>
      <c r="AL1847">
        <v>1</v>
      </c>
      <c r="AM1847" t="s">
        <v>55</v>
      </c>
      <c r="AN1847" t="s">
        <v>56</v>
      </c>
      <c r="AP1847">
        <v>1</v>
      </c>
      <c r="AQ1847" t="s">
        <v>57</v>
      </c>
      <c r="AR1847">
        <v>0</v>
      </c>
      <c r="AW1847" t="s">
        <v>58</v>
      </c>
      <c r="AX1847">
        <v>0</v>
      </c>
      <c r="AY1847">
        <v>2</v>
      </c>
      <c r="AZ1847">
        <v>0.4</v>
      </c>
      <c r="BA1847">
        <v>0.4</v>
      </c>
      <c r="BB1847" t="s">
        <v>59</v>
      </c>
    </row>
    <row r="1848" spans="1:54" x14ac:dyDescent="0.2">
      <c r="A1848" s="7" t="str">
        <f>VLOOKUP(G1848,'Matching-Tabelle'!$A$76:$B$80,2,FALSE)</f>
        <v>claudio.goetz@tkb.ch</v>
      </c>
      <c r="B1848" s="7" t="str">
        <f>VLOOKUP(J1848,'Matching-Tabelle'!$A$1:$B$66,2,FALSE)</f>
        <v>WPI RTB</v>
      </c>
      <c r="C1848" s="7" t="str">
        <f>IF(VLOOKUP(J1848,'Matching-Tabelle'!$A$1:$CB$66,3,FALSE)=0,"",VLOOKUP(J1848,'Matching-Tabelle'!$A$1:$CB$66,3,FALSE))</f>
        <v/>
      </c>
      <c r="D1848" s="7">
        <v>0.3</v>
      </c>
      <c r="E1848" s="7" t="s">
        <v>1739</v>
      </c>
      <c r="F1848" s="8">
        <v>42591</v>
      </c>
      <c r="G1848" t="s">
        <v>879</v>
      </c>
      <c r="H1848" t="s">
        <v>880</v>
      </c>
      <c r="I1848" t="s">
        <v>881</v>
      </c>
      <c r="J1848">
        <v>22</v>
      </c>
      <c r="K1848" t="s">
        <v>88</v>
      </c>
      <c r="L1848" t="s">
        <v>89</v>
      </c>
      <c r="M1848">
        <v>990001</v>
      </c>
      <c r="N1848" t="s">
        <v>51</v>
      </c>
      <c r="O1848">
        <v>0.3</v>
      </c>
      <c r="Q1848">
        <v>0.3</v>
      </c>
      <c r="S1848" t="s">
        <v>1739</v>
      </c>
      <c r="AE1848">
        <v>12</v>
      </c>
      <c r="AF1848">
        <v>7.6</v>
      </c>
      <c r="AG1848">
        <v>5</v>
      </c>
      <c r="AH1848" t="s">
        <v>53</v>
      </c>
      <c r="AI1848" t="s">
        <v>54</v>
      </c>
      <c r="AJ1848">
        <v>2</v>
      </c>
      <c r="AK1848">
        <v>1</v>
      </c>
      <c r="AL1848">
        <v>1</v>
      </c>
      <c r="AM1848" t="s">
        <v>55</v>
      </c>
      <c r="AN1848" t="s">
        <v>56</v>
      </c>
      <c r="AP1848">
        <v>1</v>
      </c>
      <c r="AQ1848" t="s">
        <v>57</v>
      </c>
      <c r="AR1848">
        <v>0</v>
      </c>
      <c r="AW1848" t="s">
        <v>58</v>
      </c>
      <c r="AX1848">
        <v>0</v>
      </c>
      <c r="AY1848">
        <v>2</v>
      </c>
      <c r="AZ1848">
        <v>0.3</v>
      </c>
      <c r="BA1848">
        <v>0.3</v>
      </c>
      <c r="BB1848" t="s">
        <v>59</v>
      </c>
    </row>
    <row r="1849" spans="1:54" x14ac:dyDescent="0.2">
      <c r="A1849" s="7" t="str">
        <f>VLOOKUP(G1849,'Matching-Tabelle'!$A$76:$B$80,2,FALSE)</f>
        <v>claudio.goetz@tkb.ch</v>
      </c>
      <c r="B1849" s="7" t="str">
        <f>VLOOKUP(J1849,'Matching-Tabelle'!$A$1:$B$66,2,FALSE)</f>
        <v>WPI CTB</v>
      </c>
      <c r="C1849" s="7" t="str">
        <f>IF(VLOOKUP(J1849,'Matching-Tabelle'!$A$1:$CB$66,3,FALSE)=0,"",VLOOKUP(J1849,'Matching-Tabelle'!$A$1:$CB$66,3,FALSE))</f>
        <v/>
      </c>
      <c r="D1849" s="7">
        <v>0.6</v>
      </c>
      <c r="E1849" s="7" t="s">
        <v>1740</v>
      </c>
      <c r="F1849" s="8">
        <v>42591</v>
      </c>
      <c r="G1849" t="s">
        <v>879</v>
      </c>
      <c r="H1849" t="s">
        <v>880</v>
      </c>
      <c r="I1849" t="s">
        <v>881</v>
      </c>
      <c r="J1849">
        <v>925</v>
      </c>
      <c r="K1849" t="s">
        <v>49</v>
      </c>
      <c r="L1849" t="s">
        <v>50</v>
      </c>
      <c r="M1849">
        <v>990001</v>
      </c>
      <c r="N1849" t="s">
        <v>51</v>
      </c>
      <c r="O1849">
        <v>0.6</v>
      </c>
      <c r="Q1849">
        <v>0.6</v>
      </c>
      <c r="S1849" t="s">
        <v>1740</v>
      </c>
      <c r="AE1849">
        <v>12</v>
      </c>
      <c r="AF1849">
        <v>7.6</v>
      </c>
      <c r="AG1849">
        <v>5</v>
      </c>
      <c r="AH1849" t="s">
        <v>53</v>
      </c>
      <c r="AI1849" t="s">
        <v>54</v>
      </c>
      <c r="AJ1849">
        <v>2</v>
      </c>
      <c r="AK1849">
        <v>1</v>
      </c>
      <c r="AL1849">
        <v>1</v>
      </c>
      <c r="AM1849" t="s">
        <v>55</v>
      </c>
      <c r="AN1849" t="s">
        <v>56</v>
      </c>
      <c r="AP1849">
        <v>1</v>
      </c>
      <c r="AQ1849" t="s">
        <v>57</v>
      </c>
      <c r="AR1849">
        <v>0</v>
      </c>
      <c r="AW1849" t="s">
        <v>58</v>
      </c>
      <c r="AX1849">
        <v>0</v>
      </c>
      <c r="AY1849">
        <v>2</v>
      </c>
      <c r="AZ1849">
        <v>0.6</v>
      </c>
      <c r="BA1849">
        <v>0.6</v>
      </c>
      <c r="BB1849" t="s">
        <v>59</v>
      </c>
    </row>
    <row r="1850" spans="1:54" x14ac:dyDescent="0.2">
      <c r="A1850" s="7" t="str">
        <f>VLOOKUP(G1850,'Matching-Tabelle'!$A$76:$B$80,2,FALSE)</f>
        <v>claudio.goetz@tkb.ch</v>
      </c>
      <c r="B1850" s="7" t="str">
        <f>VLOOKUP(J1850,'Matching-Tabelle'!$A$1:$B$66,2,FALSE)</f>
        <v>WPI Führung</v>
      </c>
      <c r="C1850" s="7" t="str">
        <f>IF(VLOOKUP(J1850,'Matching-Tabelle'!$A$1:$CB$66,3,FALSE)=0,"",VLOOKUP(J1850,'Matching-Tabelle'!$A$1:$CB$66,3,FALSE))</f>
        <v/>
      </c>
      <c r="D1850" s="7">
        <v>0.5</v>
      </c>
      <c r="E1850" s="7" t="s">
        <v>1741</v>
      </c>
      <c r="F1850" s="8">
        <v>42591</v>
      </c>
      <c r="G1850" t="s">
        <v>879</v>
      </c>
      <c r="H1850" t="s">
        <v>880</v>
      </c>
      <c r="I1850" t="s">
        <v>881</v>
      </c>
      <c r="J1850">
        <v>26</v>
      </c>
      <c r="K1850" t="s">
        <v>130</v>
      </c>
      <c r="L1850" t="s">
        <v>131</v>
      </c>
      <c r="M1850">
        <v>990001</v>
      </c>
      <c r="N1850" t="s">
        <v>51</v>
      </c>
      <c r="O1850">
        <v>0.5</v>
      </c>
      <c r="Q1850">
        <v>0.5</v>
      </c>
      <c r="S1850" t="s">
        <v>1741</v>
      </c>
      <c r="AE1850">
        <v>12</v>
      </c>
      <c r="AF1850">
        <v>7.6</v>
      </c>
      <c r="AG1850">
        <v>5</v>
      </c>
      <c r="AH1850" t="s">
        <v>53</v>
      </c>
      <c r="AI1850" t="s">
        <v>54</v>
      </c>
      <c r="AJ1850">
        <v>2</v>
      </c>
      <c r="AK1850">
        <v>1</v>
      </c>
      <c r="AL1850">
        <v>1</v>
      </c>
      <c r="AM1850" t="s">
        <v>55</v>
      </c>
      <c r="AN1850" t="s">
        <v>56</v>
      </c>
      <c r="AP1850">
        <v>1</v>
      </c>
      <c r="AQ1850" t="s">
        <v>57</v>
      </c>
      <c r="AR1850">
        <v>0</v>
      </c>
      <c r="AW1850" t="s">
        <v>58</v>
      </c>
      <c r="AX1850">
        <v>0</v>
      </c>
      <c r="AY1850">
        <v>2</v>
      </c>
      <c r="AZ1850">
        <v>0.5</v>
      </c>
      <c r="BA1850">
        <v>0.5</v>
      </c>
      <c r="BB1850" t="s">
        <v>59</v>
      </c>
    </row>
    <row r="1851" spans="1:54" x14ac:dyDescent="0.2">
      <c r="A1851" s="7" t="str">
        <f>VLOOKUP(G1851,'Matching-Tabelle'!$A$76:$B$80,2,FALSE)</f>
        <v>claudio.goetz@tkb.ch</v>
      </c>
      <c r="B1851" s="7" t="str">
        <f>VLOOKUP(J1851,'Matching-Tabelle'!$A$1:$B$66,2,FALSE)</f>
        <v>Proj SCRE2016</v>
      </c>
      <c r="C1851" s="7" t="str">
        <f>IF(VLOOKUP(J1851,'Matching-Tabelle'!$A$1:$CB$66,3,FALSE)=0,"",VLOOKUP(J1851,'Matching-Tabelle'!$A$1:$CB$66,3,FALSE))</f>
        <v>WPI Projekte</v>
      </c>
      <c r="D1851" s="7">
        <v>0.5</v>
      </c>
      <c r="E1851" s="7" t="s">
        <v>1742</v>
      </c>
      <c r="F1851" s="8">
        <v>42591</v>
      </c>
      <c r="G1851" t="s">
        <v>879</v>
      </c>
      <c r="H1851" t="s">
        <v>880</v>
      </c>
      <c r="I1851" t="s">
        <v>881</v>
      </c>
      <c r="J1851">
        <v>2500253</v>
      </c>
      <c r="K1851" t="s">
        <v>538</v>
      </c>
      <c r="L1851" t="s">
        <v>539</v>
      </c>
      <c r="M1851">
        <v>990001</v>
      </c>
      <c r="N1851" t="s">
        <v>51</v>
      </c>
      <c r="O1851">
        <v>0.5</v>
      </c>
      <c r="Q1851">
        <v>0.5</v>
      </c>
      <c r="S1851" t="s">
        <v>1742</v>
      </c>
      <c r="AE1851">
        <v>5</v>
      </c>
      <c r="AF1851">
        <v>0</v>
      </c>
      <c r="AG1851">
        <v>1</v>
      </c>
      <c r="AH1851" t="s">
        <v>411</v>
      </c>
      <c r="AI1851" t="s">
        <v>411</v>
      </c>
      <c r="AJ1851">
        <v>2</v>
      </c>
      <c r="AK1851">
        <v>1</v>
      </c>
      <c r="AL1851">
        <v>1</v>
      </c>
      <c r="AM1851" t="s">
        <v>55</v>
      </c>
      <c r="AN1851" t="s">
        <v>56</v>
      </c>
      <c r="AP1851">
        <v>1</v>
      </c>
      <c r="AQ1851" t="s">
        <v>57</v>
      </c>
      <c r="AR1851">
        <v>0</v>
      </c>
      <c r="AW1851" t="s">
        <v>58</v>
      </c>
      <c r="AX1851">
        <v>0</v>
      </c>
      <c r="AY1851">
        <v>2</v>
      </c>
      <c r="AZ1851">
        <v>0.5</v>
      </c>
      <c r="BA1851">
        <v>0.5</v>
      </c>
      <c r="BB1851" t="s">
        <v>59</v>
      </c>
    </row>
    <row r="1852" spans="1:54" x14ac:dyDescent="0.2">
      <c r="A1852" s="7" t="str">
        <f>VLOOKUP(G1852,'Matching-Tabelle'!$A$76:$B$80,2,FALSE)</f>
        <v>claudio.goetz@tkb.ch</v>
      </c>
      <c r="B1852" s="7" t="str">
        <f>VLOOKUP(J1852,'Matching-Tabelle'!$A$1:$B$66,2,FALSE)</f>
        <v>Proj SCRE2016</v>
      </c>
      <c r="C1852" s="7" t="str">
        <f>IF(VLOOKUP(J1852,'Matching-Tabelle'!$A$1:$CB$66,3,FALSE)=0,"",VLOOKUP(J1852,'Matching-Tabelle'!$A$1:$CB$66,3,FALSE))</f>
        <v>WPI Projekte</v>
      </c>
      <c r="D1852" s="7">
        <v>5.4</v>
      </c>
      <c r="E1852" s="7" t="s">
        <v>1735</v>
      </c>
      <c r="F1852" s="8">
        <v>42591</v>
      </c>
      <c r="G1852" t="s">
        <v>879</v>
      </c>
      <c r="H1852" t="s">
        <v>880</v>
      </c>
      <c r="I1852" t="s">
        <v>881</v>
      </c>
      <c r="J1852">
        <v>2500253</v>
      </c>
      <c r="K1852" t="s">
        <v>538</v>
      </c>
      <c r="L1852" t="s">
        <v>539</v>
      </c>
      <c r="M1852">
        <v>990001</v>
      </c>
      <c r="N1852" t="s">
        <v>51</v>
      </c>
      <c r="O1852">
        <v>5.4</v>
      </c>
      <c r="Q1852">
        <v>5.4</v>
      </c>
      <c r="S1852" t="s">
        <v>1735</v>
      </c>
      <c r="AE1852">
        <v>5</v>
      </c>
      <c r="AF1852">
        <v>0</v>
      </c>
      <c r="AG1852">
        <v>1</v>
      </c>
      <c r="AH1852" t="s">
        <v>411</v>
      </c>
      <c r="AI1852" t="s">
        <v>411</v>
      </c>
      <c r="AJ1852">
        <v>2</v>
      </c>
      <c r="AK1852">
        <v>1</v>
      </c>
      <c r="AL1852">
        <v>1</v>
      </c>
      <c r="AM1852" t="s">
        <v>55</v>
      </c>
      <c r="AN1852" t="s">
        <v>56</v>
      </c>
      <c r="AP1852">
        <v>1</v>
      </c>
      <c r="AQ1852" t="s">
        <v>57</v>
      </c>
      <c r="AR1852">
        <v>0</v>
      </c>
      <c r="AW1852" t="s">
        <v>58</v>
      </c>
      <c r="AX1852">
        <v>0</v>
      </c>
      <c r="AY1852">
        <v>2</v>
      </c>
      <c r="AZ1852">
        <v>5.4</v>
      </c>
      <c r="BA1852">
        <v>5.4</v>
      </c>
      <c r="BB1852" t="s">
        <v>59</v>
      </c>
    </row>
    <row r="1853" spans="1:54" x14ac:dyDescent="0.2">
      <c r="A1853" s="7" t="str">
        <f>VLOOKUP(G1853,'Matching-Tabelle'!$A$76:$B$80,2,FALSE)</f>
        <v>claudio.goetz@tkb.ch</v>
      </c>
      <c r="B1853" s="7" t="str">
        <f>VLOOKUP(J1853,'Matching-Tabelle'!$A$1:$B$66,2,FALSE)</f>
        <v>Proj SCRE2016</v>
      </c>
      <c r="C1853" s="7" t="str">
        <f>IF(VLOOKUP(J1853,'Matching-Tabelle'!$A$1:$CB$66,3,FALSE)=0,"",VLOOKUP(J1853,'Matching-Tabelle'!$A$1:$CB$66,3,FALSE))</f>
        <v>WPI Projekte</v>
      </c>
      <c r="D1853" s="7">
        <v>0.5</v>
      </c>
      <c r="E1853" s="7" t="s">
        <v>1743</v>
      </c>
      <c r="F1853" s="8">
        <v>42592</v>
      </c>
      <c r="G1853" t="s">
        <v>879</v>
      </c>
      <c r="H1853" t="s">
        <v>880</v>
      </c>
      <c r="I1853" t="s">
        <v>881</v>
      </c>
      <c r="J1853">
        <v>2500253</v>
      </c>
      <c r="K1853" t="s">
        <v>538</v>
      </c>
      <c r="L1853" t="s">
        <v>539</v>
      </c>
      <c r="M1853">
        <v>990001</v>
      </c>
      <c r="N1853" t="s">
        <v>51</v>
      </c>
      <c r="O1853">
        <v>0.5</v>
      </c>
      <c r="Q1853">
        <v>0.5</v>
      </c>
      <c r="S1853" t="s">
        <v>1743</v>
      </c>
      <c r="AE1853">
        <v>5</v>
      </c>
      <c r="AF1853">
        <v>0</v>
      </c>
      <c r="AG1853">
        <v>1</v>
      </c>
      <c r="AH1853" t="s">
        <v>411</v>
      </c>
      <c r="AI1853" t="s">
        <v>411</v>
      </c>
      <c r="AJ1853">
        <v>2</v>
      </c>
      <c r="AK1853">
        <v>1</v>
      </c>
      <c r="AL1853">
        <v>1</v>
      </c>
      <c r="AM1853" t="s">
        <v>55</v>
      </c>
      <c r="AN1853" t="s">
        <v>56</v>
      </c>
      <c r="AP1853">
        <v>1</v>
      </c>
      <c r="AQ1853" t="s">
        <v>57</v>
      </c>
      <c r="AR1853">
        <v>0</v>
      </c>
      <c r="AW1853" t="s">
        <v>58</v>
      </c>
      <c r="AX1853">
        <v>0</v>
      </c>
      <c r="AY1853">
        <v>2</v>
      </c>
      <c r="AZ1853">
        <v>0.5</v>
      </c>
      <c r="BA1853">
        <v>0.5</v>
      </c>
      <c r="BB1853" t="s">
        <v>59</v>
      </c>
    </row>
    <row r="1854" spans="1:54" x14ac:dyDescent="0.2">
      <c r="A1854" s="7" t="str">
        <f>VLOOKUP(G1854,'Matching-Tabelle'!$A$76:$B$80,2,FALSE)</f>
        <v>claudio.goetz@tkb.ch</v>
      </c>
      <c r="B1854" s="7" t="str">
        <f>VLOOKUP(J1854,'Matching-Tabelle'!$A$1:$B$66,2,FALSE)</f>
        <v>WPI RTB</v>
      </c>
      <c r="C1854" s="7" t="str">
        <f>IF(VLOOKUP(J1854,'Matching-Tabelle'!$A$1:$CB$66,3,FALSE)=0,"",VLOOKUP(J1854,'Matching-Tabelle'!$A$1:$CB$66,3,FALSE))</f>
        <v/>
      </c>
      <c r="D1854" s="7">
        <v>0.2</v>
      </c>
      <c r="E1854" s="7" t="s">
        <v>1744</v>
      </c>
      <c r="F1854" s="8">
        <v>42592</v>
      </c>
      <c r="G1854" t="s">
        <v>879</v>
      </c>
      <c r="H1854" t="s">
        <v>880</v>
      </c>
      <c r="I1854" t="s">
        <v>881</v>
      </c>
      <c r="J1854">
        <v>27</v>
      </c>
      <c r="K1854" t="s">
        <v>872</v>
      </c>
      <c r="L1854" t="s">
        <v>873</v>
      </c>
      <c r="M1854">
        <v>990001</v>
      </c>
      <c r="N1854" t="s">
        <v>51</v>
      </c>
      <c r="O1854">
        <v>0.2</v>
      </c>
      <c r="Q1854">
        <v>0.2</v>
      </c>
      <c r="S1854" t="s">
        <v>1744</v>
      </c>
      <c r="AE1854">
        <v>12</v>
      </c>
      <c r="AF1854">
        <v>7.6</v>
      </c>
      <c r="AG1854">
        <v>5</v>
      </c>
      <c r="AH1854" t="s">
        <v>53</v>
      </c>
      <c r="AI1854" t="s">
        <v>54</v>
      </c>
      <c r="AJ1854">
        <v>2</v>
      </c>
      <c r="AK1854">
        <v>1</v>
      </c>
      <c r="AL1854">
        <v>1</v>
      </c>
      <c r="AM1854" t="s">
        <v>55</v>
      </c>
      <c r="AN1854" t="s">
        <v>56</v>
      </c>
      <c r="AP1854">
        <v>1</v>
      </c>
      <c r="AQ1854" t="s">
        <v>57</v>
      </c>
      <c r="AR1854">
        <v>0</v>
      </c>
      <c r="AW1854" t="s">
        <v>58</v>
      </c>
      <c r="AX1854">
        <v>0</v>
      </c>
      <c r="AY1854">
        <v>2</v>
      </c>
      <c r="AZ1854">
        <v>0.2</v>
      </c>
      <c r="BA1854">
        <v>0.2</v>
      </c>
      <c r="BB1854" t="s">
        <v>59</v>
      </c>
    </row>
    <row r="1855" spans="1:54" x14ac:dyDescent="0.2">
      <c r="A1855" s="7" t="str">
        <f>VLOOKUP(G1855,'Matching-Tabelle'!$A$76:$B$80,2,FALSE)</f>
        <v>claudio.goetz@tkb.ch</v>
      </c>
      <c r="B1855" s="7" t="str">
        <f>VLOOKUP(J1855,'Matching-Tabelle'!$A$1:$B$66,2,FALSE)</f>
        <v>WPI RTB</v>
      </c>
      <c r="C1855" s="7" t="str">
        <f>IF(VLOOKUP(J1855,'Matching-Tabelle'!$A$1:$CB$66,3,FALSE)=0,"",VLOOKUP(J1855,'Matching-Tabelle'!$A$1:$CB$66,3,FALSE))</f>
        <v/>
      </c>
      <c r="D1855" s="7">
        <v>0.8</v>
      </c>
      <c r="E1855" s="7" t="s">
        <v>1745</v>
      </c>
      <c r="F1855" s="8">
        <v>42592</v>
      </c>
      <c r="G1855" t="s">
        <v>879</v>
      </c>
      <c r="H1855" t="s">
        <v>880</v>
      </c>
      <c r="I1855" t="s">
        <v>881</v>
      </c>
      <c r="J1855">
        <v>22</v>
      </c>
      <c r="K1855" t="s">
        <v>88</v>
      </c>
      <c r="L1855" t="s">
        <v>89</v>
      </c>
      <c r="M1855">
        <v>990001</v>
      </c>
      <c r="N1855" t="s">
        <v>51</v>
      </c>
      <c r="O1855">
        <v>0.8</v>
      </c>
      <c r="Q1855">
        <v>0.8</v>
      </c>
      <c r="S1855" t="s">
        <v>1745</v>
      </c>
      <c r="AE1855">
        <v>12</v>
      </c>
      <c r="AF1855">
        <v>7.6</v>
      </c>
      <c r="AG1855">
        <v>5</v>
      </c>
      <c r="AH1855" t="s">
        <v>53</v>
      </c>
      <c r="AI1855" t="s">
        <v>54</v>
      </c>
      <c r="AJ1855">
        <v>2</v>
      </c>
      <c r="AK1855">
        <v>1</v>
      </c>
      <c r="AL1855">
        <v>1</v>
      </c>
      <c r="AM1855" t="s">
        <v>55</v>
      </c>
      <c r="AN1855" t="s">
        <v>56</v>
      </c>
      <c r="AP1855">
        <v>1</v>
      </c>
      <c r="AQ1855" t="s">
        <v>57</v>
      </c>
      <c r="AR1855">
        <v>0</v>
      </c>
      <c r="AW1855" t="s">
        <v>58</v>
      </c>
      <c r="AX1855">
        <v>0</v>
      </c>
      <c r="AY1855">
        <v>2</v>
      </c>
      <c r="AZ1855">
        <v>0.8</v>
      </c>
      <c r="BA1855">
        <v>0.8</v>
      </c>
      <c r="BB1855" t="s">
        <v>59</v>
      </c>
    </row>
    <row r="1856" spans="1:54" x14ac:dyDescent="0.2">
      <c r="A1856" s="7" t="str">
        <f>VLOOKUP(G1856,'Matching-Tabelle'!$A$76:$B$80,2,FALSE)</f>
        <v>claudio.goetz@tkb.ch</v>
      </c>
      <c r="B1856" s="7" t="str">
        <f>VLOOKUP(J1856,'Matching-Tabelle'!$A$1:$B$66,2,FALSE)</f>
        <v>WPI RTB</v>
      </c>
      <c r="C1856" s="7" t="str">
        <f>IF(VLOOKUP(J1856,'Matching-Tabelle'!$A$1:$CB$66,3,FALSE)=0,"",VLOOKUP(J1856,'Matching-Tabelle'!$A$1:$CB$66,3,FALSE))</f>
        <v/>
      </c>
      <c r="D1856" s="7">
        <v>0.5</v>
      </c>
      <c r="E1856" s="7" t="s">
        <v>1745</v>
      </c>
      <c r="F1856" s="8">
        <v>42592</v>
      </c>
      <c r="G1856" t="s">
        <v>879</v>
      </c>
      <c r="H1856" t="s">
        <v>880</v>
      </c>
      <c r="I1856" t="s">
        <v>881</v>
      </c>
      <c r="J1856">
        <v>20</v>
      </c>
      <c r="K1856" t="s">
        <v>95</v>
      </c>
      <c r="L1856" t="s">
        <v>96</v>
      </c>
      <c r="M1856">
        <v>990001</v>
      </c>
      <c r="N1856" t="s">
        <v>51</v>
      </c>
      <c r="O1856">
        <v>0.5</v>
      </c>
      <c r="Q1856">
        <v>0.5</v>
      </c>
      <c r="S1856" t="s">
        <v>1745</v>
      </c>
      <c r="AE1856">
        <v>12</v>
      </c>
      <c r="AF1856">
        <v>7.6</v>
      </c>
      <c r="AG1856">
        <v>5</v>
      </c>
      <c r="AH1856" t="s">
        <v>53</v>
      </c>
      <c r="AI1856" t="s">
        <v>54</v>
      </c>
      <c r="AJ1856">
        <v>2</v>
      </c>
      <c r="AK1856">
        <v>1</v>
      </c>
      <c r="AL1856">
        <v>1</v>
      </c>
      <c r="AM1856" t="s">
        <v>55</v>
      </c>
      <c r="AN1856" t="s">
        <v>56</v>
      </c>
      <c r="AP1856">
        <v>1</v>
      </c>
      <c r="AQ1856" t="s">
        <v>57</v>
      </c>
      <c r="AR1856">
        <v>0</v>
      </c>
      <c r="AW1856" t="s">
        <v>58</v>
      </c>
      <c r="AX1856">
        <v>0</v>
      </c>
      <c r="AY1856">
        <v>2</v>
      </c>
      <c r="AZ1856">
        <v>0.5</v>
      </c>
      <c r="BA1856">
        <v>0.5</v>
      </c>
      <c r="BB1856" t="s">
        <v>59</v>
      </c>
    </row>
    <row r="1857" spans="1:54" x14ac:dyDescent="0.2">
      <c r="A1857" s="7" t="str">
        <f>VLOOKUP(G1857,'Matching-Tabelle'!$A$76:$B$80,2,FALSE)</f>
        <v>claudio.goetz@tkb.ch</v>
      </c>
      <c r="B1857" s="7" t="str">
        <f>VLOOKUP(J1857,'Matching-Tabelle'!$A$1:$B$66,2,FALSE)</f>
        <v>WPI CTB</v>
      </c>
      <c r="C1857" s="7" t="str">
        <f>IF(VLOOKUP(J1857,'Matching-Tabelle'!$A$1:$CB$66,3,FALSE)=0,"",VLOOKUP(J1857,'Matching-Tabelle'!$A$1:$CB$66,3,FALSE))</f>
        <v/>
      </c>
      <c r="D1857" s="7">
        <v>0.3</v>
      </c>
      <c r="E1857" s="7" t="s">
        <v>1746</v>
      </c>
      <c r="F1857" s="8">
        <v>42592</v>
      </c>
      <c r="G1857" t="s">
        <v>879</v>
      </c>
      <c r="H1857" t="s">
        <v>880</v>
      </c>
      <c r="I1857" t="s">
        <v>881</v>
      </c>
      <c r="J1857">
        <v>927</v>
      </c>
      <c r="K1857" t="s">
        <v>99</v>
      </c>
      <c r="L1857" t="s">
        <v>100</v>
      </c>
      <c r="M1857">
        <v>990001</v>
      </c>
      <c r="N1857" t="s">
        <v>51</v>
      </c>
      <c r="O1857">
        <v>0.3</v>
      </c>
      <c r="Q1857">
        <v>0.3</v>
      </c>
      <c r="S1857" t="s">
        <v>1746</v>
      </c>
      <c r="AE1857">
        <v>12</v>
      </c>
      <c r="AF1857">
        <v>7.6</v>
      </c>
      <c r="AG1857">
        <v>5</v>
      </c>
      <c r="AH1857" t="s">
        <v>53</v>
      </c>
      <c r="AI1857" t="s">
        <v>54</v>
      </c>
      <c r="AJ1857">
        <v>2</v>
      </c>
      <c r="AK1857">
        <v>1</v>
      </c>
      <c r="AL1857">
        <v>1</v>
      </c>
      <c r="AM1857" t="s">
        <v>55</v>
      </c>
      <c r="AN1857" t="s">
        <v>56</v>
      </c>
      <c r="AP1857">
        <v>1</v>
      </c>
      <c r="AQ1857" t="s">
        <v>57</v>
      </c>
      <c r="AR1857">
        <v>0</v>
      </c>
      <c r="AW1857" t="s">
        <v>58</v>
      </c>
      <c r="AX1857">
        <v>0</v>
      </c>
      <c r="AY1857">
        <v>2</v>
      </c>
      <c r="AZ1857">
        <v>0.3</v>
      </c>
      <c r="BA1857">
        <v>0.3</v>
      </c>
      <c r="BB1857" t="s">
        <v>59</v>
      </c>
    </row>
    <row r="1858" spans="1:54" x14ac:dyDescent="0.2">
      <c r="A1858" s="7" t="str">
        <f>VLOOKUP(G1858,'Matching-Tabelle'!$A$76:$B$80,2,FALSE)</f>
        <v>claudio.goetz@tkb.ch</v>
      </c>
      <c r="B1858" s="7" t="str">
        <f>VLOOKUP(J1858,'Matching-Tabelle'!$A$1:$B$66,2,FALSE)</f>
        <v>WPI CTB</v>
      </c>
      <c r="C1858" s="7" t="str">
        <f>IF(VLOOKUP(J1858,'Matching-Tabelle'!$A$1:$CB$66,3,FALSE)=0,"",VLOOKUP(J1858,'Matching-Tabelle'!$A$1:$CB$66,3,FALSE))</f>
        <v/>
      </c>
      <c r="D1858" s="7">
        <v>0.7</v>
      </c>
      <c r="E1858" s="7" t="s">
        <v>1747</v>
      </c>
      <c r="F1858" s="8">
        <v>42592</v>
      </c>
      <c r="G1858" t="s">
        <v>879</v>
      </c>
      <c r="H1858" t="s">
        <v>880</v>
      </c>
      <c r="I1858" t="s">
        <v>881</v>
      </c>
      <c r="J1858">
        <v>927</v>
      </c>
      <c r="K1858" t="s">
        <v>99</v>
      </c>
      <c r="L1858" t="s">
        <v>100</v>
      </c>
      <c r="M1858">
        <v>990001</v>
      </c>
      <c r="N1858" t="s">
        <v>51</v>
      </c>
      <c r="O1858">
        <v>0.7</v>
      </c>
      <c r="Q1858">
        <v>0.7</v>
      </c>
      <c r="S1858" t="s">
        <v>1747</v>
      </c>
      <c r="AE1858">
        <v>12</v>
      </c>
      <c r="AF1858">
        <v>7.6</v>
      </c>
      <c r="AG1858">
        <v>5</v>
      </c>
      <c r="AH1858" t="s">
        <v>53</v>
      </c>
      <c r="AI1858" t="s">
        <v>54</v>
      </c>
      <c r="AJ1858">
        <v>2</v>
      </c>
      <c r="AK1858">
        <v>1</v>
      </c>
      <c r="AL1858">
        <v>1</v>
      </c>
      <c r="AM1858" t="s">
        <v>55</v>
      </c>
      <c r="AN1858" t="s">
        <v>56</v>
      </c>
      <c r="AP1858">
        <v>1</v>
      </c>
      <c r="AQ1858" t="s">
        <v>57</v>
      </c>
      <c r="AR1858">
        <v>0</v>
      </c>
      <c r="AW1858" t="s">
        <v>58</v>
      </c>
      <c r="AX1858">
        <v>0</v>
      </c>
      <c r="AY1858">
        <v>2</v>
      </c>
      <c r="AZ1858">
        <v>0.7</v>
      </c>
      <c r="BA1858">
        <v>0.7</v>
      </c>
      <c r="BB1858" t="s">
        <v>59</v>
      </c>
    </row>
    <row r="1859" spans="1:54" x14ac:dyDescent="0.2">
      <c r="A1859" s="7" t="str">
        <f>VLOOKUP(G1859,'Matching-Tabelle'!$A$76:$B$80,2,FALSE)</f>
        <v>claudio.goetz@tkb.ch</v>
      </c>
      <c r="B1859" s="7" t="str">
        <f>VLOOKUP(J1859,'Matching-Tabelle'!$A$1:$B$66,2,FALSE)</f>
        <v>Proj Optima</v>
      </c>
      <c r="C1859" s="7" t="str">
        <f>IF(VLOOKUP(J1859,'Matching-Tabelle'!$A$1:$CB$66,3,FALSE)=0,"",VLOOKUP(J1859,'Matching-Tabelle'!$A$1:$CB$66,3,FALSE))</f>
        <v/>
      </c>
      <c r="D1859" s="7">
        <v>3.7</v>
      </c>
      <c r="E1859" s="7" t="s">
        <v>1748</v>
      </c>
      <c r="F1859" s="8">
        <v>42592</v>
      </c>
      <c r="G1859" t="s">
        <v>879</v>
      </c>
      <c r="H1859" t="s">
        <v>880</v>
      </c>
      <c r="I1859" t="s">
        <v>881</v>
      </c>
      <c r="J1859">
        <v>211</v>
      </c>
      <c r="K1859" t="s">
        <v>79</v>
      </c>
      <c r="L1859" t="s">
        <v>80</v>
      </c>
      <c r="M1859">
        <v>990001</v>
      </c>
      <c r="N1859" t="s">
        <v>51</v>
      </c>
      <c r="O1859">
        <v>3.7</v>
      </c>
      <c r="Q1859">
        <v>3.7</v>
      </c>
      <c r="S1859" t="s">
        <v>1748</v>
      </c>
      <c r="AE1859">
        <v>12</v>
      </c>
      <c r="AF1859">
        <v>7.6</v>
      </c>
      <c r="AG1859">
        <v>5</v>
      </c>
      <c r="AH1859" t="s">
        <v>53</v>
      </c>
      <c r="AI1859" t="s">
        <v>54</v>
      </c>
      <c r="AJ1859">
        <v>2</v>
      </c>
      <c r="AK1859">
        <v>1</v>
      </c>
      <c r="AL1859">
        <v>1</v>
      </c>
      <c r="AM1859" t="s">
        <v>55</v>
      </c>
      <c r="AN1859" t="s">
        <v>56</v>
      </c>
      <c r="AP1859">
        <v>1</v>
      </c>
      <c r="AQ1859" t="s">
        <v>57</v>
      </c>
      <c r="AR1859">
        <v>0</v>
      </c>
      <c r="AW1859" t="s">
        <v>58</v>
      </c>
      <c r="AX1859">
        <v>0</v>
      </c>
      <c r="AY1859">
        <v>2</v>
      </c>
      <c r="AZ1859">
        <v>3.7</v>
      </c>
      <c r="BA1859">
        <v>3.7</v>
      </c>
      <c r="BB1859" t="s">
        <v>59</v>
      </c>
    </row>
    <row r="1860" spans="1:54" x14ac:dyDescent="0.2">
      <c r="A1860" s="7" t="str">
        <f>VLOOKUP(G1860,'Matching-Tabelle'!$A$76:$B$80,2,FALSE)</f>
        <v>claudio.goetz@tkb.ch</v>
      </c>
      <c r="B1860" s="7" t="str">
        <f>VLOOKUP(J1860,'Matching-Tabelle'!$A$1:$B$66,2,FALSE)</f>
        <v>WPI RTB</v>
      </c>
      <c r="C1860" s="7" t="str">
        <f>IF(VLOOKUP(J1860,'Matching-Tabelle'!$A$1:$CB$66,3,FALSE)=0,"",VLOOKUP(J1860,'Matching-Tabelle'!$A$1:$CB$66,3,FALSE))</f>
        <v/>
      </c>
      <c r="D1860" s="7">
        <v>1</v>
      </c>
      <c r="E1860" s="7" t="s">
        <v>1749</v>
      </c>
      <c r="F1860" s="8">
        <v>42592</v>
      </c>
      <c r="G1860" t="s">
        <v>879</v>
      </c>
      <c r="H1860" t="s">
        <v>880</v>
      </c>
      <c r="I1860" t="s">
        <v>881</v>
      </c>
      <c r="J1860">
        <v>22</v>
      </c>
      <c r="K1860" t="s">
        <v>88</v>
      </c>
      <c r="L1860" t="s">
        <v>89</v>
      </c>
      <c r="M1860">
        <v>990001</v>
      </c>
      <c r="N1860" t="s">
        <v>51</v>
      </c>
      <c r="O1860">
        <v>1</v>
      </c>
      <c r="Q1860">
        <v>1</v>
      </c>
      <c r="S1860" t="s">
        <v>1749</v>
      </c>
      <c r="AE1860">
        <v>12</v>
      </c>
      <c r="AF1860">
        <v>7.6</v>
      </c>
      <c r="AG1860">
        <v>5</v>
      </c>
      <c r="AH1860" t="s">
        <v>53</v>
      </c>
      <c r="AI1860" t="s">
        <v>54</v>
      </c>
      <c r="AJ1860">
        <v>2</v>
      </c>
      <c r="AK1860">
        <v>1</v>
      </c>
      <c r="AL1860">
        <v>1</v>
      </c>
      <c r="AM1860" t="s">
        <v>55</v>
      </c>
      <c r="AN1860" t="s">
        <v>56</v>
      </c>
      <c r="AP1860">
        <v>1</v>
      </c>
      <c r="AQ1860" t="s">
        <v>57</v>
      </c>
      <c r="AR1860">
        <v>0</v>
      </c>
      <c r="AW1860" t="s">
        <v>58</v>
      </c>
      <c r="AX1860">
        <v>0</v>
      </c>
      <c r="AY1860">
        <v>2</v>
      </c>
      <c r="AZ1860">
        <v>1</v>
      </c>
      <c r="BA1860">
        <v>1</v>
      </c>
      <c r="BB1860" t="s">
        <v>59</v>
      </c>
    </row>
    <row r="1861" spans="1:54" x14ac:dyDescent="0.2">
      <c r="A1861" s="7" t="str">
        <f>VLOOKUP(G1861,'Matching-Tabelle'!$A$76:$B$80,2,FALSE)</f>
        <v>claudio.goetz@tkb.ch</v>
      </c>
      <c r="B1861" s="7" t="str">
        <f>VLOOKUP(J1861,'Matching-Tabelle'!$A$1:$B$66,2,FALSE)</f>
        <v>WPI RTB</v>
      </c>
      <c r="C1861" s="7" t="str">
        <f>IF(VLOOKUP(J1861,'Matching-Tabelle'!$A$1:$CB$66,3,FALSE)=0,"",VLOOKUP(J1861,'Matching-Tabelle'!$A$1:$CB$66,3,FALSE))</f>
        <v/>
      </c>
      <c r="D1861" s="7">
        <v>1</v>
      </c>
      <c r="E1861" s="7" t="s">
        <v>1749</v>
      </c>
      <c r="F1861" s="8">
        <v>42592</v>
      </c>
      <c r="G1861" t="s">
        <v>879</v>
      </c>
      <c r="H1861" t="s">
        <v>880</v>
      </c>
      <c r="I1861" t="s">
        <v>881</v>
      </c>
      <c r="J1861">
        <v>20</v>
      </c>
      <c r="K1861" t="s">
        <v>95</v>
      </c>
      <c r="L1861" t="s">
        <v>96</v>
      </c>
      <c r="M1861">
        <v>990001</v>
      </c>
      <c r="N1861" t="s">
        <v>51</v>
      </c>
      <c r="O1861">
        <v>1</v>
      </c>
      <c r="Q1861">
        <v>1</v>
      </c>
      <c r="S1861" t="s">
        <v>1749</v>
      </c>
      <c r="AE1861">
        <v>12</v>
      </c>
      <c r="AF1861">
        <v>7.6</v>
      </c>
      <c r="AG1861">
        <v>5</v>
      </c>
      <c r="AH1861" t="s">
        <v>53</v>
      </c>
      <c r="AI1861" t="s">
        <v>54</v>
      </c>
      <c r="AJ1861">
        <v>2</v>
      </c>
      <c r="AK1861">
        <v>1</v>
      </c>
      <c r="AL1861">
        <v>1</v>
      </c>
      <c r="AM1861" t="s">
        <v>55</v>
      </c>
      <c r="AN1861" t="s">
        <v>56</v>
      </c>
      <c r="AP1861">
        <v>1</v>
      </c>
      <c r="AQ1861" t="s">
        <v>57</v>
      </c>
      <c r="AR1861">
        <v>0</v>
      </c>
      <c r="AW1861" t="s">
        <v>58</v>
      </c>
      <c r="AX1861">
        <v>0</v>
      </c>
      <c r="AY1861">
        <v>2</v>
      </c>
      <c r="AZ1861">
        <v>1</v>
      </c>
      <c r="BA1861">
        <v>1</v>
      </c>
      <c r="BB1861" t="s">
        <v>59</v>
      </c>
    </row>
    <row r="1862" spans="1:54" x14ac:dyDescent="0.2">
      <c r="A1862" s="7" t="str">
        <f>VLOOKUP(G1862,'Matching-Tabelle'!$A$76:$B$80,2,FALSE)</f>
        <v>claudio.goetz@tkb.ch</v>
      </c>
      <c r="B1862" s="7" t="str">
        <f>VLOOKUP(J1862,'Matching-Tabelle'!$A$1:$B$66,2,FALSE)</f>
        <v>WPI CTB</v>
      </c>
      <c r="C1862" s="7" t="str">
        <f>IF(VLOOKUP(J1862,'Matching-Tabelle'!$A$1:$CB$66,3,FALSE)=0,"",VLOOKUP(J1862,'Matching-Tabelle'!$A$1:$CB$66,3,FALSE))</f>
        <v/>
      </c>
      <c r="D1862" s="7">
        <v>1.5</v>
      </c>
      <c r="E1862" s="7" t="s">
        <v>1750</v>
      </c>
      <c r="F1862" s="8">
        <v>42593</v>
      </c>
      <c r="G1862" t="s">
        <v>879</v>
      </c>
      <c r="H1862" t="s">
        <v>880</v>
      </c>
      <c r="I1862" t="s">
        <v>881</v>
      </c>
      <c r="J1862">
        <v>925</v>
      </c>
      <c r="K1862" t="s">
        <v>49</v>
      </c>
      <c r="L1862" t="s">
        <v>50</v>
      </c>
      <c r="M1862">
        <v>990001</v>
      </c>
      <c r="N1862" t="s">
        <v>51</v>
      </c>
      <c r="O1862">
        <v>1.5</v>
      </c>
      <c r="Q1862">
        <v>1.5</v>
      </c>
      <c r="S1862" t="s">
        <v>1750</v>
      </c>
      <c r="AE1862">
        <v>12</v>
      </c>
      <c r="AF1862">
        <v>7.6</v>
      </c>
      <c r="AG1862">
        <v>5</v>
      </c>
      <c r="AH1862" t="s">
        <v>53</v>
      </c>
      <c r="AI1862" t="s">
        <v>54</v>
      </c>
      <c r="AJ1862">
        <v>2</v>
      </c>
      <c r="AK1862">
        <v>1</v>
      </c>
      <c r="AL1862">
        <v>1</v>
      </c>
      <c r="AM1862" t="s">
        <v>55</v>
      </c>
      <c r="AN1862" t="s">
        <v>56</v>
      </c>
      <c r="AP1862">
        <v>1</v>
      </c>
      <c r="AQ1862" t="s">
        <v>57</v>
      </c>
      <c r="AR1862">
        <v>0</v>
      </c>
      <c r="AW1862" t="s">
        <v>58</v>
      </c>
      <c r="AX1862">
        <v>0</v>
      </c>
      <c r="AY1862">
        <v>2</v>
      </c>
      <c r="AZ1862">
        <v>1.5</v>
      </c>
      <c r="BA1862">
        <v>1.5</v>
      </c>
      <c r="BB1862" t="s">
        <v>59</v>
      </c>
    </row>
    <row r="1863" spans="1:54" x14ac:dyDescent="0.2">
      <c r="A1863" s="7" t="str">
        <f>VLOOKUP(G1863,'Matching-Tabelle'!$A$76:$B$80,2,FALSE)</f>
        <v>claudio.goetz@tkb.ch</v>
      </c>
      <c r="B1863" s="7" t="str">
        <f>VLOOKUP(J1863,'Matching-Tabelle'!$A$1:$B$66,2,FALSE)</f>
        <v>WPI RTB</v>
      </c>
      <c r="C1863" s="7" t="str">
        <f>IF(VLOOKUP(J1863,'Matching-Tabelle'!$A$1:$CB$66,3,FALSE)=0,"",VLOOKUP(J1863,'Matching-Tabelle'!$A$1:$CB$66,3,FALSE))</f>
        <v/>
      </c>
      <c r="D1863" s="7">
        <v>0.2</v>
      </c>
      <c r="E1863" s="7" t="s">
        <v>1751</v>
      </c>
      <c r="F1863" s="8">
        <v>42593</v>
      </c>
      <c r="G1863" t="s">
        <v>879</v>
      </c>
      <c r="H1863" t="s">
        <v>880</v>
      </c>
      <c r="I1863" t="s">
        <v>881</v>
      </c>
      <c r="J1863">
        <v>22</v>
      </c>
      <c r="K1863" t="s">
        <v>88</v>
      </c>
      <c r="L1863" t="s">
        <v>89</v>
      </c>
      <c r="M1863">
        <v>990001</v>
      </c>
      <c r="N1863" t="s">
        <v>51</v>
      </c>
      <c r="O1863">
        <v>0.2</v>
      </c>
      <c r="Q1863">
        <v>0.2</v>
      </c>
      <c r="S1863" t="s">
        <v>1751</v>
      </c>
      <c r="AE1863">
        <v>12</v>
      </c>
      <c r="AF1863">
        <v>7.6</v>
      </c>
      <c r="AG1863">
        <v>5</v>
      </c>
      <c r="AH1863" t="s">
        <v>53</v>
      </c>
      <c r="AI1863" t="s">
        <v>54</v>
      </c>
      <c r="AJ1863">
        <v>2</v>
      </c>
      <c r="AK1863">
        <v>1</v>
      </c>
      <c r="AL1863">
        <v>1</v>
      </c>
      <c r="AM1863" t="s">
        <v>55</v>
      </c>
      <c r="AN1863" t="s">
        <v>56</v>
      </c>
      <c r="AP1863">
        <v>1</v>
      </c>
      <c r="AQ1863" t="s">
        <v>57</v>
      </c>
      <c r="AR1863">
        <v>0</v>
      </c>
      <c r="AW1863" t="s">
        <v>58</v>
      </c>
      <c r="AX1863">
        <v>0</v>
      </c>
      <c r="AY1863">
        <v>2</v>
      </c>
      <c r="AZ1863">
        <v>0.2</v>
      </c>
      <c r="BA1863">
        <v>0.2</v>
      </c>
      <c r="BB1863" t="s">
        <v>59</v>
      </c>
    </row>
    <row r="1864" spans="1:54" x14ac:dyDescent="0.2">
      <c r="A1864" s="7" t="str">
        <f>VLOOKUP(G1864,'Matching-Tabelle'!$A$76:$B$80,2,FALSE)</f>
        <v>claudio.goetz@tkb.ch</v>
      </c>
      <c r="B1864" s="7" t="str">
        <f>VLOOKUP(J1864,'Matching-Tabelle'!$A$1:$B$66,2,FALSE)</f>
        <v>Proj Optima</v>
      </c>
      <c r="C1864" s="7" t="str">
        <f>IF(VLOOKUP(J1864,'Matching-Tabelle'!$A$1:$CB$66,3,FALSE)=0,"",VLOOKUP(J1864,'Matching-Tabelle'!$A$1:$CB$66,3,FALSE))</f>
        <v/>
      </c>
      <c r="D1864" s="7">
        <v>2.8</v>
      </c>
      <c r="E1864" s="7" t="s">
        <v>1752</v>
      </c>
      <c r="F1864" s="8">
        <v>42593</v>
      </c>
      <c r="G1864" t="s">
        <v>879</v>
      </c>
      <c r="H1864" t="s">
        <v>880</v>
      </c>
      <c r="I1864" t="s">
        <v>881</v>
      </c>
      <c r="J1864">
        <v>211</v>
      </c>
      <c r="K1864" t="s">
        <v>79</v>
      </c>
      <c r="L1864" t="s">
        <v>80</v>
      </c>
      <c r="M1864">
        <v>990001</v>
      </c>
      <c r="N1864" t="s">
        <v>51</v>
      </c>
      <c r="O1864">
        <v>2.8</v>
      </c>
      <c r="Q1864">
        <v>2.8</v>
      </c>
      <c r="S1864" t="s">
        <v>1752</v>
      </c>
      <c r="AE1864">
        <v>12</v>
      </c>
      <c r="AF1864">
        <v>7.6</v>
      </c>
      <c r="AG1864">
        <v>5</v>
      </c>
      <c r="AH1864" t="s">
        <v>53</v>
      </c>
      <c r="AI1864" t="s">
        <v>54</v>
      </c>
      <c r="AJ1864">
        <v>2</v>
      </c>
      <c r="AK1864">
        <v>1</v>
      </c>
      <c r="AL1864">
        <v>1</v>
      </c>
      <c r="AM1864" t="s">
        <v>55</v>
      </c>
      <c r="AN1864" t="s">
        <v>56</v>
      </c>
      <c r="AP1864">
        <v>1</v>
      </c>
      <c r="AQ1864" t="s">
        <v>57</v>
      </c>
      <c r="AR1864">
        <v>0</v>
      </c>
      <c r="AW1864" t="s">
        <v>58</v>
      </c>
      <c r="AX1864">
        <v>0</v>
      </c>
      <c r="AY1864">
        <v>2</v>
      </c>
      <c r="AZ1864">
        <v>2.8</v>
      </c>
      <c r="BA1864">
        <v>2.8</v>
      </c>
      <c r="BB1864" t="s">
        <v>59</v>
      </c>
    </row>
    <row r="1865" spans="1:54" x14ac:dyDescent="0.2">
      <c r="A1865" s="7" t="str">
        <f>VLOOKUP(G1865,'Matching-Tabelle'!$A$76:$B$80,2,FALSE)</f>
        <v>claudio.goetz@tkb.ch</v>
      </c>
      <c r="B1865" s="7" t="str">
        <f>VLOOKUP(J1865,'Matching-Tabelle'!$A$1:$B$66,2,FALSE)</f>
        <v>Proj Optima</v>
      </c>
      <c r="C1865" s="7" t="str">
        <f>IF(VLOOKUP(J1865,'Matching-Tabelle'!$A$1:$CB$66,3,FALSE)=0,"",VLOOKUP(J1865,'Matching-Tabelle'!$A$1:$CB$66,3,FALSE))</f>
        <v/>
      </c>
      <c r="D1865" s="7">
        <v>1.5</v>
      </c>
      <c r="E1865" s="7" t="s">
        <v>1753</v>
      </c>
      <c r="F1865" s="8">
        <v>42593</v>
      </c>
      <c r="G1865" t="s">
        <v>879</v>
      </c>
      <c r="H1865" t="s">
        <v>880</v>
      </c>
      <c r="I1865" t="s">
        <v>881</v>
      </c>
      <c r="J1865">
        <v>211</v>
      </c>
      <c r="K1865" t="s">
        <v>79</v>
      </c>
      <c r="L1865" t="s">
        <v>80</v>
      </c>
      <c r="M1865">
        <v>990001</v>
      </c>
      <c r="N1865" t="s">
        <v>51</v>
      </c>
      <c r="O1865">
        <v>1.5</v>
      </c>
      <c r="Q1865">
        <v>1.5</v>
      </c>
      <c r="S1865" t="s">
        <v>1753</v>
      </c>
      <c r="AE1865">
        <v>12</v>
      </c>
      <c r="AF1865">
        <v>7.6</v>
      </c>
      <c r="AG1865">
        <v>5</v>
      </c>
      <c r="AH1865" t="s">
        <v>53</v>
      </c>
      <c r="AI1865" t="s">
        <v>54</v>
      </c>
      <c r="AJ1865">
        <v>2</v>
      </c>
      <c r="AK1865">
        <v>1</v>
      </c>
      <c r="AL1865">
        <v>1</v>
      </c>
      <c r="AM1865" t="s">
        <v>55</v>
      </c>
      <c r="AN1865" t="s">
        <v>56</v>
      </c>
      <c r="AP1865">
        <v>1</v>
      </c>
      <c r="AQ1865" t="s">
        <v>57</v>
      </c>
      <c r="AR1865">
        <v>0</v>
      </c>
      <c r="AW1865" t="s">
        <v>58</v>
      </c>
      <c r="AX1865">
        <v>0</v>
      </c>
      <c r="AY1865">
        <v>2</v>
      </c>
      <c r="AZ1865">
        <v>1.5</v>
      </c>
      <c r="BA1865">
        <v>1.5</v>
      </c>
      <c r="BB1865" t="s">
        <v>59</v>
      </c>
    </row>
    <row r="1866" spans="1:54" x14ac:dyDescent="0.2">
      <c r="A1866" s="7" t="str">
        <f>VLOOKUP(G1866,'Matching-Tabelle'!$A$76:$B$80,2,FALSE)</f>
        <v>claudio.goetz@tkb.ch</v>
      </c>
      <c r="B1866" s="7" t="str">
        <f>VLOOKUP(J1866,'Matching-Tabelle'!$A$1:$B$66,2,FALSE)</f>
        <v>Proj Optima</v>
      </c>
      <c r="C1866" s="7" t="str">
        <f>IF(VLOOKUP(J1866,'Matching-Tabelle'!$A$1:$CB$66,3,FALSE)=0,"",VLOOKUP(J1866,'Matching-Tabelle'!$A$1:$CB$66,3,FALSE))</f>
        <v/>
      </c>
      <c r="D1866" s="7">
        <v>1.3</v>
      </c>
      <c r="E1866" s="7" t="s">
        <v>1754</v>
      </c>
      <c r="F1866" s="8">
        <v>42593</v>
      </c>
      <c r="G1866" t="s">
        <v>879</v>
      </c>
      <c r="H1866" t="s">
        <v>880</v>
      </c>
      <c r="I1866" t="s">
        <v>881</v>
      </c>
      <c r="J1866">
        <v>211</v>
      </c>
      <c r="K1866" t="s">
        <v>79</v>
      </c>
      <c r="L1866" t="s">
        <v>80</v>
      </c>
      <c r="M1866">
        <v>990001</v>
      </c>
      <c r="N1866" t="s">
        <v>51</v>
      </c>
      <c r="O1866">
        <v>1.3</v>
      </c>
      <c r="Q1866">
        <v>1.3</v>
      </c>
      <c r="S1866" t="s">
        <v>1754</v>
      </c>
      <c r="AE1866">
        <v>12</v>
      </c>
      <c r="AF1866">
        <v>7.6</v>
      </c>
      <c r="AG1866">
        <v>5</v>
      </c>
      <c r="AH1866" t="s">
        <v>53</v>
      </c>
      <c r="AI1866" t="s">
        <v>54</v>
      </c>
      <c r="AJ1866">
        <v>2</v>
      </c>
      <c r="AK1866">
        <v>1</v>
      </c>
      <c r="AL1866">
        <v>1</v>
      </c>
      <c r="AM1866" t="s">
        <v>55</v>
      </c>
      <c r="AN1866" t="s">
        <v>56</v>
      </c>
      <c r="AP1866">
        <v>1</v>
      </c>
      <c r="AQ1866" t="s">
        <v>57</v>
      </c>
      <c r="AR1866">
        <v>0</v>
      </c>
      <c r="AW1866" t="s">
        <v>58</v>
      </c>
      <c r="AX1866">
        <v>0</v>
      </c>
      <c r="AY1866">
        <v>2</v>
      </c>
      <c r="AZ1866">
        <v>1.3</v>
      </c>
      <c r="BA1866">
        <v>1.3</v>
      </c>
      <c r="BB1866" t="s">
        <v>59</v>
      </c>
    </row>
    <row r="1867" spans="1:54" x14ac:dyDescent="0.2">
      <c r="A1867" s="7" t="str">
        <f>VLOOKUP(G1867,'Matching-Tabelle'!$A$76:$B$80,2,FALSE)</f>
        <v>claudio.goetz@tkb.ch</v>
      </c>
      <c r="B1867" s="7" t="str">
        <f>VLOOKUP(J1867,'Matching-Tabelle'!$A$1:$B$66,2,FALSE)</f>
        <v>WPI CTB</v>
      </c>
      <c r="C1867" s="7" t="str">
        <f>IF(VLOOKUP(J1867,'Matching-Tabelle'!$A$1:$CB$66,3,FALSE)=0,"",VLOOKUP(J1867,'Matching-Tabelle'!$A$1:$CB$66,3,FALSE))</f>
        <v/>
      </c>
      <c r="D1867" s="7">
        <v>0.9</v>
      </c>
      <c r="E1867" s="7" t="s">
        <v>1755</v>
      </c>
      <c r="F1867" s="8">
        <v>42593</v>
      </c>
      <c r="G1867" t="s">
        <v>879</v>
      </c>
      <c r="H1867" t="s">
        <v>880</v>
      </c>
      <c r="I1867" t="s">
        <v>881</v>
      </c>
      <c r="J1867">
        <v>927</v>
      </c>
      <c r="K1867" t="s">
        <v>99</v>
      </c>
      <c r="L1867" t="s">
        <v>100</v>
      </c>
      <c r="M1867">
        <v>990001</v>
      </c>
      <c r="N1867" t="s">
        <v>51</v>
      </c>
      <c r="O1867">
        <v>0.9</v>
      </c>
      <c r="Q1867">
        <v>0.9</v>
      </c>
      <c r="S1867" t="s">
        <v>1755</v>
      </c>
      <c r="AE1867">
        <v>12</v>
      </c>
      <c r="AF1867">
        <v>7.6</v>
      </c>
      <c r="AG1867">
        <v>5</v>
      </c>
      <c r="AH1867" t="s">
        <v>53</v>
      </c>
      <c r="AI1867" t="s">
        <v>54</v>
      </c>
      <c r="AJ1867">
        <v>2</v>
      </c>
      <c r="AK1867">
        <v>1</v>
      </c>
      <c r="AL1867">
        <v>1</v>
      </c>
      <c r="AM1867" t="s">
        <v>55</v>
      </c>
      <c r="AN1867" t="s">
        <v>56</v>
      </c>
      <c r="AP1867">
        <v>1</v>
      </c>
      <c r="AQ1867" t="s">
        <v>57</v>
      </c>
      <c r="AR1867">
        <v>0</v>
      </c>
      <c r="AW1867" t="s">
        <v>58</v>
      </c>
      <c r="AX1867">
        <v>0</v>
      </c>
      <c r="AY1867">
        <v>2</v>
      </c>
      <c r="AZ1867">
        <v>0.9</v>
      </c>
      <c r="BA1867">
        <v>0.9</v>
      </c>
      <c r="BB1867" t="s">
        <v>59</v>
      </c>
    </row>
    <row r="1868" spans="1:54" x14ac:dyDescent="0.2">
      <c r="A1868" s="7" t="str">
        <f>VLOOKUP(G1868,'Matching-Tabelle'!$A$76:$B$80,2,FALSE)</f>
        <v>claudio.goetz@tkb.ch</v>
      </c>
      <c r="B1868" s="7" t="str">
        <f>VLOOKUP(J1868,'Matching-Tabelle'!$A$1:$B$66,2,FALSE)</f>
        <v>WPI RTB</v>
      </c>
      <c r="C1868" s="7" t="str">
        <f>IF(VLOOKUP(J1868,'Matching-Tabelle'!$A$1:$CB$66,3,FALSE)=0,"",VLOOKUP(J1868,'Matching-Tabelle'!$A$1:$CB$66,3,FALSE))</f>
        <v/>
      </c>
      <c r="D1868" s="7">
        <v>0.3</v>
      </c>
      <c r="E1868" s="7" t="s">
        <v>1756</v>
      </c>
      <c r="F1868" s="8">
        <v>42593</v>
      </c>
      <c r="G1868" t="s">
        <v>879</v>
      </c>
      <c r="H1868" t="s">
        <v>880</v>
      </c>
      <c r="I1868" t="s">
        <v>881</v>
      </c>
      <c r="J1868">
        <v>22</v>
      </c>
      <c r="K1868" t="s">
        <v>88</v>
      </c>
      <c r="L1868" t="s">
        <v>89</v>
      </c>
      <c r="M1868">
        <v>990001</v>
      </c>
      <c r="N1868" t="s">
        <v>51</v>
      </c>
      <c r="O1868">
        <v>0.3</v>
      </c>
      <c r="Q1868">
        <v>0.3</v>
      </c>
      <c r="S1868" t="s">
        <v>1756</v>
      </c>
      <c r="AE1868">
        <v>12</v>
      </c>
      <c r="AF1868">
        <v>7.6</v>
      </c>
      <c r="AG1868">
        <v>5</v>
      </c>
      <c r="AH1868" t="s">
        <v>53</v>
      </c>
      <c r="AI1868" t="s">
        <v>54</v>
      </c>
      <c r="AJ1868">
        <v>2</v>
      </c>
      <c r="AK1868">
        <v>1</v>
      </c>
      <c r="AL1868">
        <v>1</v>
      </c>
      <c r="AM1868" t="s">
        <v>55</v>
      </c>
      <c r="AN1868" t="s">
        <v>56</v>
      </c>
      <c r="AP1868">
        <v>1</v>
      </c>
      <c r="AQ1868" t="s">
        <v>57</v>
      </c>
      <c r="AR1868">
        <v>0</v>
      </c>
      <c r="AW1868" t="s">
        <v>58</v>
      </c>
      <c r="AX1868">
        <v>0</v>
      </c>
      <c r="AY1868">
        <v>2</v>
      </c>
      <c r="AZ1868">
        <v>0.3</v>
      </c>
      <c r="BA1868">
        <v>0.3</v>
      </c>
      <c r="BB1868" t="s">
        <v>59</v>
      </c>
    </row>
    <row r="1869" spans="1:54" x14ac:dyDescent="0.2">
      <c r="A1869" s="7" t="str">
        <f>VLOOKUP(G1869,'Matching-Tabelle'!$A$76:$B$80,2,FALSE)</f>
        <v>claudio.goetz@tkb.ch</v>
      </c>
      <c r="B1869" s="7" t="str">
        <f>VLOOKUP(J1869,'Matching-Tabelle'!$A$1:$B$66,2,FALSE)</f>
        <v>WPI RTB</v>
      </c>
      <c r="C1869" s="7" t="str">
        <f>IF(VLOOKUP(J1869,'Matching-Tabelle'!$A$1:$CB$66,3,FALSE)=0,"",VLOOKUP(J1869,'Matching-Tabelle'!$A$1:$CB$66,3,FALSE))</f>
        <v/>
      </c>
      <c r="D1869" s="7">
        <v>1.4</v>
      </c>
      <c r="E1869" s="7" t="s">
        <v>1757</v>
      </c>
      <c r="F1869" s="8">
        <v>42594</v>
      </c>
      <c r="G1869" t="s">
        <v>879</v>
      </c>
      <c r="H1869" t="s">
        <v>880</v>
      </c>
      <c r="I1869" t="s">
        <v>881</v>
      </c>
      <c r="J1869">
        <v>27</v>
      </c>
      <c r="K1869" t="s">
        <v>872</v>
      </c>
      <c r="L1869" t="s">
        <v>873</v>
      </c>
      <c r="M1869">
        <v>990001</v>
      </c>
      <c r="N1869" t="s">
        <v>51</v>
      </c>
      <c r="O1869">
        <v>1.4</v>
      </c>
      <c r="Q1869">
        <v>1.4</v>
      </c>
      <c r="S1869" t="s">
        <v>1757</v>
      </c>
      <c r="AE1869">
        <v>12</v>
      </c>
      <c r="AF1869">
        <v>7.6</v>
      </c>
      <c r="AG1869">
        <v>5</v>
      </c>
      <c r="AH1869" t="s">
        <v>53</v>
      </c>
      <c r="AI1869" t="s">
        <v>54</v>
      </c>
      <c r="AJ1869">
        <v>2</v>
      </c>
      <c r="AK1869">
        <v>1</v>
      </c>
      <c r="AL1869">
        <v>1</v>
      </c>
      <c r="AM1869" t="s">
        <v>55</v>
      </c>
      <c r="AN1869" t="s">
        <v>56</v>
      </c>
      <c r="AP1869">
        <v>1</v>
      </c>
      <c r="AQ1869" t="s">
        <v>57</v>
      </c>
      <c r="AR1869">
        <v>0</v>
      </c>
      <c r="AW1869" t="s">
        <v>58</v>
      </c>
      <c r="AX1869">
        <v>0</v>
      </c>
      <c r="AY1869">
        <v>2</v>
      </c>
      <c r="AZ1869">
        <v>1.4</v>
      </c>
      <c r="BA1869">
        <v>1.4</v>
      </c>
      <c r="BB1869" t="s">
        <v>59</v>
      </c>
    </row>
    <row r="1870" spans="1:54" x14ac:dyDescent="0.2">
      <c r="A1870" s="7" t="str">
        <f>VLOOKUP(G1870,'Matching-Tabelle'!$A$76:$B$80,2,FALSE)</f>
        <v>claudio.goetz@tkb.ch</v>
      </c>
      <c r="B1870" s="7" t="str">
        <f>VLOOKUP(J1870,'Matching-Tabelle'!$A$1:$B$66,2,FALSE)</f>
        <v>WPI RTB</v>
      </c>
      <c r="C1870" s="7" t="str">
        <f>IF(VLOOKUP(J1870,'Matching-Tabelle'!$A$1:$CB$66,3,FALSE)=0,"",VLOOKUP(J1870,'Matching-Tabelle'!$A$1:$CB$66,3,FALSE))</f>
        <v/>
      </c>
      <c r="D1870" s="7">
        <v>0.2</v>
      </c>
      <c r="E1870" s="7" t="s">
        <v>1758</v>
      </c>
      <c r="F1870" s="8">
        <v>42594</v>
      </c>
      <c r="G1870" t="s">
        <v>879</v>
      </c>
      <c r="H1870" t="s">
        <v>880</v>
      </c>
      <c r="I1870" t="s">
        <v>881</v>
      </c>
      <c r="J1870">
        <v>24</v>
      </c>
      <c r="K1870" t="s">
        <v>73</v>
      </c>
      <c r="L1870" t="s">
        <v>74</v>
      </c>
      <c r="M1870">
        <v>990001</v>
      </c>
      <c r="N1870" t="s">
        <v>51</v>
      </c>
      <c r="O1870">
        <v>0.2</v>
      </c>
      <c r="Q1870">
        <v>0.2</v>
      </c>
      <c r="S1870" t="s">
        <v>1758</v>
      </c>
      <c r="AE1870">
        <v>12</v>
      </c>
      <c r="AF1870">
        <v>7.6</v>
      </c>
      <c r="AG1870">
        <v>5</v>
      </c>
      <c r="AH1870" t="s">
        <v>53</v>
      </c>
      <c r="AI1870" t="s">
        <v>54</v>
      </c>
      <c r="AJ1870">
        <v>2</v>
      </c>
      <c r="AK1870">
        <v>1</v>
      </c>
      <c r="AL1870">
        <v>1</v>
      </c>
      <c r="AM1870" t="s">
        <v>55</v>
      </c>
      <c r="AN1870" t="s">
        <v>56</v>
      </c>
      <c r="AP1870">
        <v>1</v>
      </c>
      <c r="AQ1870" t="s">
        <v>57</v>
      </c>
      <c r="AR1870">
        <v>0</v>
      </c>
      <c r="AW1870" t="s">
        <v>58</v>
      </c>
      <c r="AX1870">
        <v>0</v>
      </c>
      <c r="AY1870">
        <v>2</v>
      </c>
      <c r="AZ1870">
        <v>0.2</v>
      </c>
      <c r="BA1870">
        <v>0.2</v>
      </c>
      <c r="BB1870" t="s">
        <v>59</v>
      </c>
    </row>
    <row r="1871" spans="1:54" x14ac:dyDescent="0.2">
      <c r="A1871" s="7" t="str">
        <f>VLOOKUP(G1871,'Matching-Tabelle'!$A$76:$B$80,2,FALSE)</f>
        <v>claudio.goetz@tkb.ch</v>
      </c>
      <c r="B1871" s="7" t="str">
        <f>VLOOKUP(J1871,'Matching-Tabelle'!$A$1:$B$66,2,FALSE)</f>
        <v>Proj Optima</v>
      </c>
      <c r="C1871" s="7" t="str">
        <f>IF(VLOOKUP(J1871,'Matching-Tabelle'!$A$1:$CB$66,3,FALSE)=0,"",VLOOKUP(J1871,'Matching-Tabelle'!$A$1:$CB$66,3,FALSE))</f>
        <v/>
      </c>
      <c r="D1871" s="7">
        <v>4.8</v>
      </c>
      <c r="E1871" s="7" t="s">
        <v>1759</v>
      </c>
      <c r="F1871" s="8">
        <v>42594</v>
      </c>
      <c r="G1871" t="s">
        <v>879</v>
      </c>
      <c r="H1871" t="s">
        <v>880</v>
      </c>
      <c r="I1871" t="s">
        <v>881</v>
      </c>
      <c r="J1871">
        <v>211</v>
      </c>
      <c r="K1871" t="s">
        <v>79</v>
      </c>
      <c r="L1871" t="s">
        <v>80</v>
      </c>
      <c r="M1871">
        <v>990001</v>
      </c>
      <c r="N1871" t="s">
        <v>51</v>
      </c>
      <c r="O1871">
        <v>4.8</v>
      </c>
      <c r="Q1871">
        <v>4.8</v>
      </c>
      <c r="S1871" t="s">
        <v>1759</v>
      </c>
      <c r="AE1871">
        <v>12</v>
      </c>
      <c r="AF1871">
        <v>7.6</v>
      </c>
      <c r="AG1871">
        <v>5</v>
      </c>
      <c r="AH1871" t="s">
        <v>53</v>
      </c>
      <c r="AI1871" t="s">
        <v>54</v>
      </c>
      <c r="AJ1871">
        <v>2</v>
      </c>
      <c r="AK1871">
        <v>1</v>
      </c>
      <c r="AL1871">
        <v>1</v>
      </c>
      <c r="AM1871" t="s">
        <v>55</v>
      </c>
      <c r="AN1871" t="s">
        <v>56</v>
      </c>
      <c r="AP1871">
        <v>1</v>
      </c>
      <c r="AQ1871" t="s">
        <v>57</v>
      </c>
      <c r="AR1871">
        <v>0</v>
      </c>
      <c r="AW1871" t="s">
        <v>58</v>
      </c>
      <c r="AX1871">
        <v>0</v>
      </c>
      <c r="AY1871">
        <v>2</v>
      </c>
      <c r="AZ1871">
        <v>4.8</v>
      </c>
      <c r="BA1871">
        <v>4.8</v>
      </c>
      <c r="BB1871" t="s">
        <v>59</v>
      </c>
    </row>
    <row r="1872" spans="1:54" x14ac:dyDescent="0.2">
      <c r="A1872" s="7" t="str">
        <f>VLOOKUP(G1872,'Matching-Tabelle'!$A$76:$B$80,2,FALSE)</f>
        <v>claudio.goetz@tkb.ch</v>
      </c>
      <c r="B1872" s="7" t="str">
        <f>VLOOKUP(J1872,'Matching-Tabelle'!$A$1:$B$66,2,FALSE)</f>
        <v>WPI Führung</v>
      </c>
      <c r="C1872" s="7" t="str">
        <f>IF(VLOOKUP(J1872,'Matching-Tabelle'!$A$1:$CB$66,3,FALSE)=0,"",VLOOKUP(J1872,'Matching-Tabelle'!$A$1:$CB$66,3,FALSE))</f>
        <v/>
      </c>
      <c r="D1872" s="7">
        <v>0.5</v>
      </c>
      <c r="E1872" s="7" t="s">
        <v>1760</v>
      </c>
      <c r="F1872" s="8">
        <v>42594</v>
      </c>
      <c r="G1872" t="s">
        <v>879</v>
      </c>
      <c r="H1872" t="s">
        <v>880</v>
      </c>
      <c r="I1872" t="s">
        <v>881</v>
      </c>
      <c r="J1872">
        <v>26</v>
      </c>
      <c r="K1872" t="s">
        <v>130</v>
      </c>
      <c r="L1872" t="s">
        <v>131</v>
      </c>
      <c r="M1872">
        <v>990001</v>
      </c>
      <c r="N1872" t="s">
        <v>51</v>
      </c>
      <c r="O1872">
        <v>0.5</v>
      </c>
      <c r="Q1872">
        <v>0.5</v>
      </c>
      <c r="S1872" t="s">
        <v>1760</v>
      </c>
      <c r="AE1872">
        <v>12</v>
      </c>
      <c r="AF1872">
        <v>7.6</v>
      </c>
      <c r="AG1872">
        <v>5</v>
      </c>
      <c r="AH1872" t="s">
        <v>53</v>
      </c>
      <c r="AI1872" t="s">
        <v>54</v>
      </c>
      <c r="AJ1872">
        <v>2</v>
      </c>
      <c r="AK1872">
        <v>1</v>
      </c>
      <c r="AL1872">
        <v>1</v>
      </c>
      <c r="AM1872" t="s">
        <v>55</v>
      </c>
      <c r="AN1872" t="s">
        <v>56</v>
      </c>
      <c r="AP1872">
        <v>1</v>
      </c>
      <c r="AQ1872" t="s">
        <v>57</v>
      </c>
      <c r="AR1872">
        <v>0</v>
      </c>
      <c r="AW1872" t="s">
        <v>58</v>
      </c>
      <c r="AX1872">
        <v>0</v>
      </c>
      <c r="AY1872">
        <v>2</v>
      </c>
      <c r="AZ1872">
        <v>0.5</v>
      </c>
      <c r="BA1872">
        <v>0.5</v>
      </c>
      <c r="BB1872" t="s">
        <v>59</v>
      </c>
    </row>
    <row r="1873" spans="1:54" x14ac:dyDescent="0.2">
      <c r="A1873" s="7" t="str">
        <f>VLOOKUP(G1873,'Matching-Tabelle'!$A$76:$B$80,2,FALSE)</f>
        <v>claudio.goetz@tkb.ch</v>
      </c>
      <c r="B1873" s="7" t="str">
        <f>VLOOKUP(J1873,'Matching-Tabelle'!$A$1:$B$66,2,FALSE)</f>
        <v>WPI RTB</v>
      </c>
      <c r="C1873" s="7" t="str">
        <f>IF(VLOOKUP(J1873,'Matching-Tabelle'!$A$1:$CB$66,3,FALSE)=0,"",VLOOKUP(J1873,'Matching-Tabelle'!$A$1:$CB$66,3,FALSE))</f>
        <v/>
      </c>
      <c r="D1873" s="7">
        <v>1.5</v>
      </c>
      <c r="E1873" s="7" t="s">
        <v>1761</v>
      </c>
      <c r="F1873" s="8">
        <v>42594</v>
      </c>
      <c r="G1873" t="s">
        <v>879</v>
      </c>
      <c r="H1873" t="s">
        <v>880</v>
      </c>
      <c r="I1873" t="s">
        <v>881</v>
      </c>
      <c r="J1873">
        <v>27</v>
      </c>
      <c r="K1873" t="s">
        <v>872</v>
      </c>
      <c r="L1873" t="s">
        <v>873</v>
      </c>
      <c r="M1873">
        <v>990001</v>
      </c>
      <c r="N1873" t="s">
        <v>51</v>
      </c>
      <c r="O1873">
        <v>1.5</v>
      </c>
      <c r="Q1873">
        <v>1.5</v>
      </c>
      <c r="S1873" t="s">
        <v>1761</v>
      </c>
      <c r="AE1873">
        <v>12</v>
      </c>
      <c r="AF1873">
        <v>7.6</v>
      </c>
      <c r="AG1873">
        <v>5</v>
      </c>
      <c r="AH1873" t="s">
        <v>53</v>
      </c>
      <c r="AI1873" t="s">
        <v>54</v>
      </c>
      <c r="AJ1873">
        <v>2</v>
      </c>
      <c r="AK1873">
        <v>1</v>
      </c>
      <c r="AL1873">
        <v>1</v>
      </c>
      <c r="AM1873" t="s">
        <v>55</v>
      </c>
      <c r="AN1873" t="s">
        <v>56</v>
      </c>
      <c r="AP1873">
        <v>1</v>
      </c>
      <c r="AQ1873" t="s">
        <v>57</v>
      </c>
      <c r="AR1873">
        <v>0</v>
      </c>
      <c r="AW1873" t="s">
        <v>58</v>
      </c>
      <c r="AX1873">
        <v>0</v>
      </c>
      <c r="AY1873">
        <v>2</v>
      </c>
      <c r="AZ1873">
        <v>1.5</v>
      </c>
      <c r="BA1873">
        <v>1.5</v>
      </c>
      <c r="BB1873" t="s">
        <v>59</v>
      </c>
    </row>
    <row r="1874" spans="1:54" x14ac:dyDescent="0.2">
      <c r="A1874" s="7" t="str">
        <f>VLOOKUP(G1874,'Matching-Tabelle'!$A$76:$B$80,2,FALSE)</f>
        <v>claudio.goetz@tkb.ch</v>
      </c>
      <c r="B1874" s="7" t="str">
        <f>VLOOKUP(J1874,'Matching-Tabelle'!$A$1:$B$66,2,FALSE)</f>
        <v>Proj SCRE2016</v>
      </c>
      <c r="C1874" s="7" t="str">
        <f>IF(VLOOKUP(J1874,'Matching-Tabelle'!$A$1:$CB$66,3,FALSE)=0,"",VLOOKUP(J1874,'Matching-Tabelle'!$A$1:$CB$66,3,FALSE))</f>
        <v>WPI Projekte</v>
      </c>
      <c r="D1874" s="7">
        <v>5.7</v>
      </c>
      <c r="E1874" s="7" t="s">
        <v>1762</v>
      </c>
      <c r="F1874" s="8">
        <v>42597</v>
      </c>
      <c r="G1874" t="s">
        <v>879</v>
      </c>
      <c r="H1874" t="s">
        <v>880</v>
      </c>
      <c r="I1874" t="s">
        <v>881</v>
      </c>
      <c r="J1874">
        <v>2500253</v>
      </c>
      <c r="K1874" t="s">
        <v>538</v>
      </c>
      <c r="L1874" t="s">
        <v>539</v>
      </c>
      <c r="M1874">
        <v>990001</v>
      </c>
      <c r="N1874" t="s">
        <v>51</v>
      </c>
      <c r="O1874">
        <v>5.7</v>
      </c>
      <c r="Q1874">
        <v>5.7</v>
      </c>
      <c r="S1874" t="s">
        <v>1762</v>
      </c>
      <c r="AE1874">
        <v>5</v>
      </c>
      <c r="AF1874">
        <v>0</v>
      </c>
      <c r="AG1874">
        <v>1</v>
      </c>
      <c r="AH1874" t="s">
        <v>411</v>
      </c>
      <c r="AI1874" t="s">
        <v>411</v>
      </c>
      <c r="AJ1874">
        <v>2</v>
      </c>
      <c r="AK1874">
        <v>1</v>
      </c>
      <c r="AL1874">
        <v>1</v>
      </c>
      <c r="AM1874" t="s">
        <v>55</v>
      </c>
      <c r="AN1874" t="s">
        <v>56</v>
      </c>
      <c r="AP1874">
        <v>1</v>
      </c>
      <c r="AQ1874" t="s">
        <v>57</v>
      </c>
      <c r="AR1874">
        <v>0</v>
      </c>
      <c r="AW1874" t="s">
        <v>58</v>
      </c>
      <c r="AX1874">
        <v>0</v>
      </c>
      <c r="AY1874">
        <v>2</v>
      </c>
      <c r="AZ1874">
        <v>5.7</v>
      </c>
      <c r="BA1874">
        <v>5.7</v>
      </c>
      <c r="BB1874" t="s">
        <v>59</v>
      </c>
    </row>
    <row r="1875" spans="1:54" x14ac:dyDescent="0.2">
      <c r="A1875" s="7" t="str">
        <f>VLOOKUP(G1875,'Matching-Tabelle'!$A$76:$B$80,2,FALSE)</f>
        <v>claudio.goetz@tkb.ch</v>
      </c>
      <c r="B1875" s="7" t="str">
        <f>VLOOKUP(J1875,'Matching-Tabelle'!$A$1:$B$66,2,FALSE)</f>
        <v>WPI CTB</v>
      </c>
      <c r="C1875" s="7" t="str">
        <f>IF(VLOOKUP(J1875,'Matching-Tabelle'!$A$1:$CB$66,3,FALSE)=0,"",VLOOKUP(J1875,'Matching-Tabelle'!$A$1:$CB$66,3,FALSE))</f>
        <v/>
      </c>
      <c r="D1875" s="7">
        <v>1.4</v>
      </c>
      <c r="E1875" s="7" t="s">
        <v>1763</v>
      </c>
      <c r="F1875" s="8">
        <v>42597</v>
      </c>
      <c r="G1875" t="s">
        <v>879</v>
      </c>
      <c r="H1875" t="s">
        <v>880</v>
      </c>
      <c r="I1875" t="s">
        <v>881</v>
      </c>
      <c r="J1875">
        <v>927</v>
      </c>
      <c r="K1875" t="s">
        <v>99</v>
      </c>
      <c r="L1875" t="s">
        <v>100</v>
      </c>
      <c r="M1875">
        <v>990001</v>
      </c>
      <c r="N1875" t="s">
        <v>51</v>
      </c>
      <c r="O1875">
        <v>1.4</v>
      </c>
      <c r="Q1875">
        <v>1.4</v>
      </c>
      <c r="S1875" t="s">
        <v>1763</v>
      </c>
      <c r="AE1875">
        <v>12</v>
      </c>
      <c r="AF1875">
        <v>7.6</v>
      </c>
      <c r="AG1875">
        <v>5</v>
      </c>
      <c r="AH1875" t="s">
        <v>53</v>
      </c>
      <c r="AI1875" t="s">
        <v>54</v>
      </c>
      <c r="AJ1875">
        <v>2</v>
      </c>
      <c r="AK1875">
        <v>1</v>
      </c>
      <c r="AL1875">
        <v>1</v>
      </c>
      <c r="AM1875" t="s">
        <v>55</v>
      </c>
      <c r="AN1875" t="s">
        <v>56</v>
      </c>
      <c r="AP1875">
        <v>1</v>
      </c>
      <c r="AQ1875" t="s">
        <v>57</v>
      </c>
      <c r="AR1875">
        <v>0</v>
      </c>
      <c r="AW1875" t="s">
        <v>58</v>
      </c>
      <c r="AX1875">
        <v>0</v>
      </c>
      <c r="AY1875">
        <v>2</v>
      </c>
      <c r="AZ1875">
        <v>1.4</v>
      </c>
      <c r="BA1875">
        <v>1.4</v>
      </c>
      <c r="BB1875" t="s">
        <v>59</v>
      </c>
    </row>
    <row r="1876" spans="1:54" x14ac:dyDescent="0.2">
      <c r="A1876" s="7" t="str">
        <f>VLOOKUP(G1876,'Matching-Tabelle'!$A$76:$B$80,2,FALSE)</f>
        <v>claudio.goetz@tkb.ch</v>
      </c>
      <c r="B1876" s="7" t="str">
        <f>VLOOKUP(J1876,'Matching-Tabelle'!$A$1:$B$66,2,FALSE)</f>
        <v>WPI RTB</v>
      </c>
      <c r="C1876" s="7" t="str">
        <f>IF(VLOOKUP(J1876,'Matching-Tabelle'!$A$1:$CB$66,3,FALSE)=0,"",VLOOKUP(J1876,'Matching-Tabelle'!$A$1:$CB$66,3,FALSE))</f>
        <v/>
      </c>
      <c r="D1876" s="7">
        <v>1.3</v>
      </c>
      <c r="E1876" s="7" t="s">
        <v>1764</v>
      </c>
      <c r="F1876" s="8">
        <v>42597</v>
      </c>
      <c r="G1876" t="s">
        <v>879</v>
      </c>
      <c r="H1876" t="s">
        <v>880</v>
      </c>
      <c r="I1876" t="s">
        <v>881</v>
      </c>
      <c r="J1876">
        <v>25</v>
      </c>
      <c r="K1876" t="s">
        <v>192</v>
      </c>
      <c r="L1876" t="s">
        <v>193</v>
      </c>
      <c r="M1876">
        <v>990001</v>
      </c>
      <c r="N1876" t="s">
        <v>51</v>
      </c>
      <c r="O1876">
        <v>1.3</v>
      </c>
      <c r="Q1876">
        <v>1.3</v>
      </c>
      <c r="S1876" t="s">
        <v>1764</v>
      </c>
      <c r="AE1876">
        <v>12</v>
      </c>
      <c r="AF1876">
        <v>7.6</v>
      </c>
      <c r="AG1876">
        <v>5</v>
      </c>
      <c r="AH1876" t="s">
        <v>53</v>
      </c>
      <c r="AI1876" t="s">
        <v>54</v>
      </c>
      <c r="AJ1876">
        <v>2</v>
      </c>
      <c r="AK1876">
        <v>1</v>
      </c>
      <c r="AL1876">
        <v>1</v>
      </c>
      <c r="AM1876" t="s">
        <v>55</v>
      </c>
      <c r="AN1876" t="s">
        <v>56</v>
      </c>
      <c r="AP1876">
        <v>1</v>
      </c>
      <c r="AQ1876" t="s">
        <v>57</v>
      </c>
      <c r="AR1876">
        <v>0</v>
      </c>
      <c r="AW1876" t="s">
        <v>58</v>
      </c>
      <c r="AX1876">
        <v>0</v>
      </c>
      <c r="AY1876">
        <v>2</v>
      </c>
      <c r="AZ1876">
        <v>1.3</v>
      </c>
      <c r="BA1876">
        <v>1.3</v>
      </c>
      <c r="BB1876" t="s">
        <v>59</v>
      </c>
    </row>
    <row r="1877" spans="1:54" x14ac:dyDescent="0.2">
      <c r="A1877" s="7" t="str">
        <f>VLOOKUP(G1877,'Matching-Tabelle'!$A$76:$B$80,2,FALSE)</f>
        <v>claudio.goetz@tkb.ch</v>
      </c>
      <c r="B1877" s="7" t="str">
        <f>VLOOKUP(J1877,'Matching-Tabelle'!$A$1:$B$66,2,FALSE)</f>
        <v>WPI RTB</v>
      </c>
      <c r="C1877" s="7" t="str">
        <f>IF(VLOOKUP(J1877,'Matching-Tabelle'!$A$1:$CB$66,3,FALSE)=0,"",VLOOKUP(J1877,'Matching-Tabelle'!$A$1:$CB$66,3,FALSE))</f>
        <v/>
      </c>
      <c r="D1877" s="7">
        <v>0.6</v>
      </c>
      <c r="E1877" s="7" t="s">
        <v>1765</v>
      </c>
      <c r="F1877" s="8">
        <v>42598</v>
      </c>
      <c r="G1877" t="s">
        <v>879</v>
      </c>
      <c r="H1877" t="s">
        <v>880</v>
      </c>
      <c r="I1877" t="s">
        <v>881</v>
      </c>
      <c r="J1877">
        <v>25</v>
      </c>
      <c r="K1877" t="s">
        <v>192</v>
      </c>
      <c r="L1877" t="s">
        <v>193</v>
      </c>
      <c r="M1877">
        <v>990001</v>
      </c>
      <c r="N1877" t="s">
        <v>51</v>
      </c>
      <c r="O1877">
        <v>0.6</v>
      </c>
      <c r="Q1877">
        <v>0.6</v>
      </c>
      <c r="S1877" t="s">
        <v>1765</v>
      </c>
      <c r="AE1877">
        <v>12</v>
      </c>
      <c r="AF1877">
        <v>7.6</v>
      </c>
      <c r="AG1877">
        <v>5</v>
      </c>
      <c r="AH1877" t="s">
        <v>53</v>
      </c>
      <c r="AI1877" t="s">
        <v>54</v>
      </c>
      <c r="AJ1877">
        <v>2</v>
      </c>
      <c r="AK1877">
        <v>1</v>
      </c>
      <c r="AL1877">
        <v>1</v>
      </c>
      <c r="AM1877" t="s">
        <v>55</v>
      </c>
      <c r="AN1877" t="s">
        <v>56</v>
      </c>
      <c r="AP1877">
        <v>1</v>
      </c>
      <c r="AQ1877" t="s">
        <v>57</v>
      </c>
      <c r="AR1877">
        <v>0</v>
      </c>
      <c r="AW1877" t="s">
        <v>58</v>
      </c>
      <c r="AX1877">
        <v>0</v>
      </c>
      <c r="AY1877">
        <v>2</v>
      </c>
      <c r="AZ1877">
        <v>0.6</v>
      </c>
      <c r="BA1877">
        <v>0.6</v>
      </c>
      <c r="BB1877" t="s">
        <v>59</v>
      </c>
    </row>
    <row r="1878" spans="1:54" x14ac:dyDescent="0.2">
      <c r="A1878" s="7" t="str">
        <f>VLOOKUP(G1878,'Matching-Tabelle'!$A$76:$B$80,2,FALSE)</f>
        <v>claudio.goetz@tkb.ch</v>
      </c>
      <c r="B1878" s="7" t="str">
        <f>VLOOKUP(J1878,'Matching-Tabelle'!$A$1:$B$66,2,FALSE)</f>
        <v>WPI CTB</v>
      </c>
      <c r="C1878" s="7" t="str">
        <f>IF(VLOOKUP(J1878,'Matching-Tabelle'!$A$1:$CB$66,3,FALSE)=0,"",VLOOKUP(J1878,'Matching-Tabelle'!$A$1:$CB$66,3,FALSE))</f>
        <v/>
      </c>
      <c r="D1878" s="7">
        <v>0.7</v>
      </c>
      <c r="E1878" s="7" t="s">
        <v>1766</v>
      </c>
      <c r="F1878" s="8">
        <v>42598</v>
      </c>
      <c r="G1878" t="s">
        <v>879</v>
      </c>
      <c r="H1878" t="s">
        <v>880</v>
      </c>
      <c r="I1878" t="s">
        <v>881</v>
      </c>
      <c r="J1878">
        <v>927</v>
      </c>
      <c r="K1878" t="s">
        <v>99</v>
      </c>
      <c r="L1878" t="s">
        <v>100</v>
      </c>
      <c r="M1878">
        <v>990001</v>
      </c>
      <c r="N1878" t="s">
        <v>51</v>
      </c>
      <c r="O1878">
        <v>0.7</v>
      </c>
      <c r="Q1878">
        <v>0.7</v>
      </c>
      <c r="S1878" t="s">
        <v>1766</v>
      </c>
      <c r="AE1878">
        <v>12</v>
      </c>
      <c r="AF1878">
        <v>7.6</v>
      </c>
      <c r="AG1878">
        <v>5</v>
      </c>
      <c r="AH1878" t="s">
        <v>53</v>
      </c>
      <c r="AI1878" t="s">
        <v>54</v>
      </c>
      <c r="AJ1878">
        <v>2</v>
      </c>
      <c r="AK1878">
        <v>1</v>
      </c>
      <c r="AL1878">
        <v>1</v>
      </c>
      <c r="AM1878" t="s">
        <v>55</v>
      </c>
      <c r="AN1878" t="s">
        <v>56</v>
      </c>
      <c r="AP1878">
        <v>1</v>
      </c>
      <c r="AQ1878" t="s">
        <v>57</v>
      </c>
      <c r="AR1878">
        <v>0</v>
      </c>
      <c r="AW1878" t="s">
        <v>58</v>
      </c>
      <c r="AX1878">
        <v>0</v>
      </c>
      <c r="AY1878">
        <v>2</v>
      </c>
      <c r="AZ1878">
        <v>0.7</v>
      </c>
      <c r="BA1878">
        <v>0.7</v>
      </c>
      <c r="BB1878" t="s">
        <v>59</v>
      </c>
    </row>
    <row r="1879" spans="1:54" x14ac:dyDescent="0.2">
      <c r="A1879" s="7" t="str">
        <f>VLOOKUP(G1879,'Matching-Tabelle'!$A$76:$B$80,2,FALSE)</f>
        <v>claudio.goetz@tkb.ch</v>
      </c>
      <c r="B1879" s="7" t="str">
        <f>VLOOKUP(J1879,'Matching-Tabelle'!$A$1:$B$66,2,FALSE)</f>
        <v>WPI CTB</v>
      </c>
      <c r="C1879" s="7" t="str">
        <f>IF(VLOOKUP(J1879,'Matching-Tabelle'!$A$1:$CB$66,3,FALSE)=0,"",VLOOKUP(J1879,'Matching-Tabelle'!$A$1:$CB$66,3,FALSE))</f>
        <v/>
      </c>
      <c r="D1879" s="7">
        <v>0.5</v>
      </c>
      <c r="E1879" s="7" t="s">
        <v>1767</v>
      </c>
      <c r="F1879" s="8">
        <v>42598</v>
      </c>
      <c r="G1879" t="s">
        <v>879</v>
      </c>
      <c r="H1879" t="s">
        <v>880</v>
      </c>
      <c r="I1879" t="s">
        <v>881</v>
      </c>
      <c r="J1879">
        <v>927</v>
      </c>
      <c r="K1879" t="s">
        <v>99</v>
      </c>
      <c r="L1879" t="s">
        <v>100</v>
      </c>
      <c r="M1879">
        <v>990001</v>
      </c>
      <c r="N1879" t="s">
        <v>51</v>
      </c>
      <c r="O1879">
        <v>0.5</v>
      </c>
      <c r="Q1879">
        <v>0.5</v>
      </c>
      <c r="S1879" t="s">
        <v>1767</v>
      </c>
      <c r="AE1879">
        <v>12</v>
      </c>
      <c r="AF1879">
        <v>7.6</v>
      </c>
      <c r="AG1879">
        <v>5</v>
      </c>
      <c r="AH1879" t="s">
        <v>53</v>
      </c>
      <c r="AI1879" t="s">
        <v>54</v>
      </c>
      <c r="AJ1879">
        <v>2</v>
      </c>
      <c r="AK1879">
        <v>1</v>
      </c>
      <c r="AL1879">
        <v>1</v>
      </c>
      <c r="AM1879" t="s">
        <v>55</v>
      </c>
      <c r="AN1879" t="s">
        <v>56</v>
      </c>
      <c r="AP1879">
        <v>1</v>
      </c>
      <c r="AQ1879" t="s">
        <v>57</v>
      </c>
      <c r="AR1879">
        <v>0</v>
      </c>
      <c r="AW1879" t="s">
        <v>58</v>
      </c>
      <c r="AX1879">
        <v>0</v>
      </c>
      <c r="AY1879">
        <v>2</v>
      </c>
      <c r="AZ1879">
        <v>0.5</v>
      </c>
      <c r="BA1879">
        <v>0.5</v>
      </c>
      <c r="BB1879" t="s">
        <v>59</v>
      </c>
    </row>
    <row r="1880" spans="1:54" x14ac:dyDescent="0.2">
      <c r="A1880" s="7" t="str">
        <f>VLOOKUP(G1880,'Matching-Tabelle'!$A$76:$B$80,2,FALSE)</f>
        <v>claudio.goetz@tkb.ch</v>
      </c>
      <c r="B1880" s="7" t="str">
        <f>VLOOKUP(J1880,'Matching-Tabelle'!$A$1:$B$66,2,FALSE)</f>
        <v>WPI RTB</v>
      </c>
      <c r="C1880" s="7" t="str">
        <f>IF(VLOOKUP(J1880,'Matching-Tabelle'!$A$1:$CB$66,3,FALSE)=0,"",VLOOKUP(J1880,'Matching-Tabelle'!$A$1:$CB$66,3,FALSE))</f>
        <v/>
      </c>
      <c r="D1880" s="7">
        <v>0.4</v>
      </c>
      <c r="E1880" s="7" t="s">
        <v>1768</v>
      </c>
      <c r="F1880" s="8">
        <v>42598</v>
      </c>
      <c r="G1880" t="s">
        <v>879</v>
      </c>
      <c r="H1880" t="s">
        <v>880</v>
      </c>
      <c r="I1880" t="s">
        <v>881</v>
      </c>
      <c r="J1880">
        <v>25</v>
      </c>
      <c r="K1880" t="s">
        <v>192</v>
      </c>
      <c r="L1880" t="s">
        <v>193</v>
      </c>
      <c r="M1880">
        <v>990001</v>
      </c>
      <c r="N1880" t="s">
        <v>51</v>
      </c>
      <c r="O1880">
        <v>0.4</v>
      </c>
      <c r="Q1880">
        <v>0.4</v>
      </c>
      <c r="S1880" t="s">
        <v>1768</v>
      </c>
      <c r="AE1880">
        <v>12</v>
      </c>
      <c r="AF1880">
        <v>7.6</v>
      </c>
      <c r="AG1880">
        <v>5</v>
      </c>
      <c r="AH1880" t="s">
        <v>53</v>
      </c>
      <c r="AI1880" t="s">
        <v>54</v>
      </c>
      <c r="AJ1880">
        <v>2</v>
      </c>
      <c r="AK1880">
        <v>1</v>
      </c>
      <c r="AL1880">
        <v>1</v>
      </c>
      <c r="AM1880" t="s">
        <v>55</v>
      </c>
      <c r="AN1880" t="s">
        <v>56</v>
      </c>
      <c r="AP1880">
        <v>1</v>
      </c>
      <c r="AQ1880" t="s">
        <v>57</v>
      </c>
      <c r="AR1880">
        <v>0</v>
      </c>
      <c r="AW1880" t="s">
        <v>58</v>
      </c>
      <c r="AX1880">
        <v>0</v>
      </c>
      <c r="AY1880">
        <v>2</v>
      </c>
      <c r="AZ1880">
        <v>0.4</v>
      </c>
      <c r="BA1880">
        <v>0.4</v>
      </c>
      <c r="BB1880" t="s">
        <v>59</v>
      </c>
    </row>
    <row r="1881" spans="1:54" x14ac:dyDescent="0.2">
      <c r="A1881" s="7" t="str">
        <f>VLOOKUP(G1881,'Matching-Tabelle'!$A$76:$B$80,2,FALSE)</f>
        <v>claudio.goetz@tkb.ch</v>
      </c>
      <c r="B1881" s="7" t="str">
        <f>VLOOKUP(J1881,'Matching-Tabelle'!$A$1:$B$66,2,FALSE)</f>
        <v>Proj Geschäftsmodell</v>
      </c>
      <c r="C1881" s="7" t="str">
        <f>IF(VLOOKUP(J1881,'Matching-Tabelle'!$A$1:$CB$66,3,FALSE)=0,"",VLOOKUP(J1881,'Matching-Tabelle'!$A$1:$CB$66,3,FALSE))</f>
        <v>Progr Nachhaltigkeit</v>
      </c>
      <c r="D1881" s="7">
        <v>1.4</v>
      </c>
      <c r="E1881" s="7" t="s">
        <v>1769</v>
      </c>
      <c r="F1881" s="8">
        <v>42598</v>
      </c>
      <c r="G1881" t="s">
        <v>879</v>
      </c>
      <c r="H1881" t="s">
        <v>880</v>
      </c>
      <c r="I1881" t="s">
        <v>881</v>
      </c>
      <c r="J1881">
        <v>2500240</v>
      </c>
      <c r="K1881" t="s">
        <v>216</v>
      </c>
      <c r="L1881" t="s">
        <v>217</v>
      </c>
      <c r="M1881">
        <v>990001</v>
      </c>
      <c r="N1881" t="s">
        <v>51</v>
      </c>
      <c r="O1881">
        <v>1.4</v>
      </c>
      <c r="Q1881">
        <v>1.4</v>
      </c>
      <c r="S1881" t="s">
        <v>1769</v>
      </c>
      <c r="AE1881">
        <v>12</v>
      </c>
      <c r="AF1881">
        <v>7.6</v>
      </c>
      <c r="AG1881">
        <v>5</v>
      </c>
      <c r="AH1881" t="s">
        <v>53</v>
      </c>
      <c r="AI1881" t="s">
        <v>54</v>
      </c>
      <c r="AJ1881">
        <v>2</v>
      </c>
      <c r="AK1881">
        <v>1</v>
      </c>
      <c r="AL1881">
        <v>1</v>
      </c>
      <c r="AM1881" t="s">
        <v>55</v>
      </c>
      <c r="AN1881" t="s">
        <v>56</v>
      </c>
      <c r="AP1881">
        <v>1</v>
      </c>
      <c r="AQ1881" t="s">
        <v>57</v>
      </c>
      <c r="AR1881">
        <v>0</v>
      </c>
      <c r="AW1881" t="s">
        <v>58</v>
      </c>
      <c r="AX1881">
        <v>0</v>
      </c>
      <c r="AY1881">
        <v>2</v>
      </c>
      <c r="AZ1881">
        <v>1.4</v>
      </c>
      <c r="BA1881">
        <v>1.4</v>
      </c>
      <c r="BB1881" t="s">
        <v>59</v>
      </c>
    </row>
    <row r="1882" spans="1:54" x14ac:dyDescent="0.2">
      <c r="A1882" s="7" t="str">
        <f>VLOOKUP(G1882,'Matching-Tabelle'!$A$76:$B$80,2,FALSE)</f>
        <v>claudio.goetz@tkb.ch</v>
      </c>
      <c r="B1882" s="7" t="str">
        <f>VLOOKUP(J1882,'Matching-Tabelle'!$A$1:$B$66,2,FALSE)</f>
        <v>Proj Optima</v>
      </c>
      <c r="C1882" s="7" t="str">
        <f>IF(VLOOKUP(J1882,'Matching-Tabelle'!$A$1:$CB$66,3,FALSE)=0,"",VLOOKUP(J1882,'Matching-Tabelle'!$A$1:$CB$66,3,FALSE))</f>
        <v/>
      </c>
      <c r="D1882" s="7">
        <v>3.5</v>
      </c>
      <c r="E1882" s="7" t="s">
        <v>1770</v>
      </c>
      <c r="F1882" s="8">
        <v>42598</v>
      </c>
      <c r="G1882" t="s">
        <v>879</v>
      </c>
      <c r="H1882" t="s">
        <v>880</v>
      </c>
      <c r="I1882" t="s">
        <v>881</v>
      </c>
      <c r="J1882">
        <v>211</v>
      </c>
      <c r="K1882" t="s">
        <v>79</v>
      </c>
      <c r="L1882" t="s">
        <v>80</v>
      </c>
      <c r="M1882">
        <v>990001</v>
      </c>
      <c r="N1882" t="s">
        <v>51</v>
      </c>
      <c r="O1882">
        <v>3.5</v>
      </c>
      <c r="Q1882">
        <v>3.5</v>
      </c>
      <c r="S1882" t="s">
        <v>1770</v>
      </c>
      <c r="AE1882">
        <v>12</v>
      </c>
      <c r="AF1882">
        <v>7.6</v>
      </c>
      <c r="AG1882">
        <v>5</v>
      </c>
      <c r="AH1882" t="s">
        <v>53</v>
      </c>
      <c r="AI1882" t="s">
        <v>54</v>
      </c>
      <c r="AJ1882">
        <v>2</v>
      </c>
      <c r="AK1882">
        <v>1</v>
      </c>
      <c r="AL1882">
        <v>1</v>
      </c>
      <c r="AM1882" t="s">
        <v>55</v>
      </c>
      <c r="AN1882" t="s">
        <v>56</v>
      </c>
      <c r="AP1882">
        <v>1</v>
      </c>
      <c r="AQ1882" t="s">
        <v>57</v>
      </c>
      <c r="AR1882">
        <v>0</v>
      </c>
      <c r="AW1882" t="s">
        <v>58</v>
      </c>
      <c r="AX1882">
        <v>0</v>
      </c>
      <c r="AY1882">
        <v>2</v>
      </c>
      <c r="AZ1882">
        <v>3.5</v>
      </c>
      <c r="BA1882">
        <v>3.5</v>
      </c>
      <c r="BB1882" t="s">
        <v>59</v>
      </c>
    </row>
    <row r="1883" spans="1:54" x14ac:dyDescent="0.2">
      <c r="A1883" s="7" t="str">
        <f>VLOOKUP(G1883,'Matching-Tabelle'!$A$76:$B$80,2,FALSE)</f>
        <v>claudio.goetz@tkb.ch</v>
      </c>
      <c r="B1883" s="7" t="str">
        <f>VLOOKUP(J1883,'Matching-Tabelle'!$A$1:$B$66,2,FALSE)</f>
        <v>WPI Führung</v>
      </c>
      <c r="C1883" s="7" t="str">
        <f>IF(VLOOKUP(J1883,'Matching-Tabelle'!$A$1:$CB$66,3,FALSE)=0,"",VLOOKUP(J1883,'Matching-Tabelle'!$A$1:$CB$66,3,FALSE))</f>
        <v/>
      </c>
      <c r="D1883" s="7">
        <v>0.4</v>
      </c>
      <c r="E1883" s="7" t="s">
        <v>912</v>
      </c>
      <c r="F1883" s="8">
        <v>42598</v>
      </c>
      <c r="G1883" t="s">
        <v>879</v>
      </c>
      <c r="H1883" t="s">
        <v>880</v>
      </c>
      <c r="I1883" t="s">
        <v>881</v>
      </c>
      <c r="J1883">
        <v>26</v>
      </c>
      <c r="K1883" t="s">
        <v>130</v>
      </c>
      <c r="L1883" t="s">
        <v>131</v>
      </c>
      <c r="M1883">
        <v>990001</v>
      </c>
      <c r="N1883" t="s">
        <v>51</v>
      </c>
      <c r="O1883">
        <v>0.4</v>
      </c>
      <c r="Q1883">
        <v>0.4</v>
      </c>
      <c r="S1883" t="s">
        <v>912</v>
      </c>
      <c r="AE1883">
        <v>12</v>
      </c>
      <c r="AF1883">
        <v>7.6</v>
      </c>
      <c r="AG1883">
        <v>5</v>
      </c>
      <c r="AH1883" t="s">
        <v>53</v>
      </c>
      <c r="AI1883" t="s">
        <v>54</v>
      </c>
      <c r="AJ1883">
        <v>2</v>
      </c>
      <c r="AK1883">
        <v>1</v>
      </c>
      <c r="AL1883">
        <v>1</v>
      </c>
      <c r="AM1883" t="s">
        <v>55</v>
      </c>
      <c r="AN1883" t="s">
        <v>56</v>
      </c>
      <c r="AP1883">
        <v>1</v>
      </c>
      <c r="AQ1883" t="s">
        <v>57</v>
      </c>
      <c r="AR1883">
        <v>0</v>
      </c>
      <c r="AW1883" t="s">
        <v>58</v>
      </c>
      <c r="AX1883">
        <v>0</v>
      </c>
      <c r="AY1883">
        <v>2</v>
      </c>
      <c r="AZ1883">
        <v>0.4</v>
      </c>
      <c r="BA1883">
        <v>0.4</v>
      </c>
      <c r="BB1883" t="s">
        <v>59</v>
      </c>
    </row>
    <row r="1884" spans="1:54" x14ac:dyDescent="0.2">
      <c r="A1884" s="7" t="str">
        <f>VLOOKUP(G1884,'Matching-Tabelle'!$A$76:$B$80,2,FALSE)</f>
        <v>claudio.goetz@tkb.ch</v>
      </c>
      <c r="B1884" s="7" t="str">
        <f>VLOOKUP(J1884,'Matching-Tabelle'!$A$1:$B$66,2,FALSE)</f>
        <v>Proj SCRE2016</v>
      </c>
      <c r="C1884" s="7" t="str">
        <f>IF(VLOOKUP(J1884,'Matching-Tabelle'!$A$1:$CB$66,3,FALSE)=0,"",VLOOKUP(J1884,'Matching-Tabelle'!$A$1:$CB$66,3,FALSE))</f>
        <v>WPI Projekte</v>
      </c>
      <c r="D1884" s="7">
        <v>1.4</v>
      </c>
      <c r="E1884" s="7" t="s">
        <v>1771</v>
      </c>
      <c r="F1884" s="8">
        <v>42598</v>
      </c>
      <c r="G1884" t="s">
        <v>879</v>
      </c>
      <c r="H1884" t="s">
        <v>880</v>
      </c>
      <c r="I1884" t="s">
        <v>881</v>
      </c>
      <c r="J1884">
        <v>2500253</v>
      </c>
      <c r="K1884" t="s">
        <v>538</v>
      </c>
      <c r="L1884" t="s">
        <v>539</v>
      </c>
      <c r="M1884">
        <v>990001</v>
      </c>
      <c r="N1884" t="s">
        <v>51</v>
      </c>
      <c r="O1884">
        <v>1.4</v>
      </c>
      <c r="Q1884">
        <v>1.4</v>
      </c>
      <c r="S1884" t="s">
        <v>1771</v>
      </c>
      <c r="AE1884">
        <v>5</v>
      </c>
      <c r="AF1884">
        <v>0</v>
      </c>
      <c r="AG1884">
        <v>1</v>
      </c>
      <c r="AH1884" t="s">
        <v>411</v>
      </c>
      <c r="AI1884" t="s">
        <v>411</v>
      </c>
      <c r="AJ1884">
        <v>2</v>
      </c>
      <c r="AK1884">
        <v>1</v>
      </c>
      <c r="AL1884">
        <v>1</v>
      </c>
      <c r="AM1884" t="s">
        <v>55</v>
      </c>
      <c r="AN1884" t="s">
        <v>56</v>
      </c>
      <c r="AP1884">
        <v>1</v>
      </c>
      <c r="AQ1884" t="s">
        <v>57</v>
      </c>
      <c r="AR1884">
        <v>0</v>
      </c>
      <c r="AW1884" t="s">
        <v>58</v>
      </c>
      <c r="AX1884">
        <v>0</v>
      </c>
      <c r="AY1884">
        <v>2</v>
      </c>
      <c r="AZ1884">
        <v>1.4</v>
      </c>
      <c r="BA1884">
        <v>1.4</v>
      </c>
      <c r="BB1884" t="s">
        <v>59</v>
      </c>
    </row>
    <row r="1885" spans="1:54" x14ac:dyDescent="0.2">
      <c r="A1885" s="7" t="str">
        <f>VLOOKUP(G1885,'Matching-Tabelle'!$A$76:$B$80,2,FALSE)</f>
        <v>claudio.goetz@tkb.ch</v>
      </c>
      <c r="B1885" s="7" t="str">
        <f>VLOOKUP(J1885,'Matching-Tabelle'!$A$1:$B$66,2,FALSE)</f>
        <v>Proj Optima</v>
      </c>
      <c r="C1885" s="7" t="str">
        <f>IF(VLOOKUP(J1885,'Matching-Tabelle'!$A$1:$CB$66,3,FALSE)=0,"",VLOOKUP(J1885,'Matching-Tabelle'!$A$1:$CB$66,3,FALSE))</f>
        <v/>
      </c>
      <c r="D1885" s="7">
        <v>2.5</v>
      </c>
      <c r="E1885" s="7" t="s">
        <v>1772</v>
      </c>
      <c r="F1885" s="8">
        <v>42599</v>
      </c>
      <c r="G1885" t="s">
        <v>879</v>
      </c>
      <c r="H1885" t="s">
        <v>880</v>
      </c>
      <c r="I1885" t="s">
        <v>881</v>
      </c>
      <c r="J1885">
        <v>211</v>
      </c>
      <c r="K1885" t="s">
        <v>79</v>
      </c>
      <c r="L1885" t="s">
        <v>80</v>
      </c>
      <c r="M1885">
        <v>990001</v>
      </c>
      <c r="N1885" t="s">
        <v>51</v>
      </c>
      <c r="O1885">
        <v>2.5</v>
      </c>
      <c r="Q1885">
        <v>2.5</v>
      </c>
      <c r="S1885" t="s">
        <v>1772</v>
      </c>
      <c r="AE1885">
        <v>12</v>
      </c>
      <c r="AF1885">
        <v>7.6</v>
      </c>
      <c r="AG1885">
        <v>5</v>
      </c>
      <c r="AH1885" t="s">
        <v>53</v>
      </c>
      <c r="AI1885" t="s">
        <v>54</v>
      </c>
      <c r="AJ1885">
        <v>2</v>
      </c>
      <c r="AK1885">
        <v>1</v>
      </c>
      <c r="AL1885">
        <v>1</v>
      </c>
      <c r="AM1885" t="s">
        <v>55</v>
      </c>
      <c r="AN1885" t="s">
        <v>56</v>
      </c>
      <c r="AP1885">
        <v>1</v>
      </c>
      <c r="AQ1885" t="s">
        <v>57</v>
      </c>
      <c r="AR1885">
        <v>0</v>
      </c>
      <c r="AW1885" t="s">
        <v>58</v>
      </c>
      <c r="AX1885">
        <v>0</v>
      </c>
      <c r="AY1885">
        <v>2</v>
      </c>
      <c r="AZ1885">
        <v>2.5</v>
      </c>
      <c r="BA1885">
        <v>2.5</v>
      </c>
      <c r="BB1885" t="s">
        <v>59</v>
      </c>
    </row>
    <row r="1886" spans="1:54" x14ac:dyDescent="0.2">
      <c r="A1886" s="7" t="str">
        <f>VLOOKUP(G1886,'Matching-Tabelle'!$A$76:$B$80,2,FALSE)</f>
        <v>claudio.goetz@tkb.ch</v>
      </c>
      <c r="B1886" s="7" t="str">
        <f>VLOOKUP(J1886,'Matching-Tabelle'!$A$1:$B$66,2,FALSE)</f>
        <v>WPI CTB</v>
      </c>
      <c r="C1886" s="7" t="str">
        <f>IF(VLOOKUP(J1886,'Matching-Tabelle'!$A$1:$CB$66,3,FALSE)=0,"",VLOOKUP(J1886,'Matching-Tabelle'!$A$1:$CB$66,3,FALSE))</f>
        <v/>
      </c>
      <c r="D1886" s="7">
        <v>0.3</v>
      </c>
      <c r="E1886" s="7" t="s">
        <v>1773</v>
      </c>
      <c r="F1886" s="8">
        <v>42599</v>
      </c>
      <c r="G1886" t="s">
        <v>879</v>
      </c>
      <c r="H1886" t="s">
        <v>880</v>
      </c>
      <c r="I1886" t="s">
        <v>881</v>
      </c>
      <c r="J1886">
        <v>925</v>
      </c>
      <c r="K1886" t="s">
        <v>49</v>
      </c>
      <c r="L1886" t="s">
        <v>50</v>
      </c>
      <c r="M1886">
        <v>990001</v>
      </c>
      <c r="N1886" t="s">
        <v>51</v>
      </c>
      <c r="O1886">
        <v>0.3</v>
      </c>
      <c r="Q1886">
        <v>0.3</v>
      </c>
      <c r="S1886" t="s">
        <v>1773</v>
      </c>
      <c r="AE1886">
        <v>12</v>
      </c>
      <c r="AF1886">
        <v>7.6</v>
      </c>
      <c r="AG1886">
        <v>5</v>
      </c>
      <c r="AH1886" t="s">
        <v>53</v>
      </c>
      <c r="AI1886" t="s">
        <v>54</v>
      </c>
      <c r="AJ1886">
        <v>2</v>
      </c>
      <c r="AK1886">
        <v>1</v>
      </c>
      <c r="AL1886">
        <v>1</v>
      </c>
      <c r="AM1886" t="s">
        <v>55</v>
      </c>
      <c r="AN1886" t="s">
        <v>56</v>
      </c>
      <c r="AP1886">
        <v>1</v>
      </c>
      <c r="AQ1886" t="s">
        <v>57</v>
      </c>
      <c r="AR1886">
        <v>0</v>
      </c>
      <c r="AW1886" t="s">
        <v>58</v>
      </c>
      <c r="AX1886">
        <v>0</v>
      </c>
      <c r="AY1886">
        <v>2</v>
      </c>
      <c r="AZ1886">
        <v>0.3</v>
      </c>
      <c r="BA1886">
        <v>0.3</v>
      </c>
      <c r="BB1886" t="s">
        <v>59</v>
      </c>
    </row>
    <row r="1887" spans="1:54" x14ac:dyDescent="0.2">
      <c r="A1887" s="7" t="str">
        <f>VLOOKUP(G1887,'Matching-Tabelle'!$A$76:$B$80,2,FALSE)</f>
        <v>claudio.goetz@tkb.ch</v>
      </c>
      <c r="B1887" s="7" t="str">
        <f>VLOOKUP(J1887,'Matching-Tabelle'!$A$1:$B$66,2,FALSE)</f>
        <v>WPI CTB</v>
      </c>
      <c r="C1887" s="7" t="str">
        <f>IF(VLOOKUP(J1887,'Matching-Tabelle'!$A$1:$CB$66,3,FALSE)=0,"",VLOOKUP(J1887,'Matching-Tabelle'!$A$1:$CB$66,3,FALSE))</f>
        <v/>
      </c>
      <c r="D1887" s="7">
        <v>0.2</v>
      </c>
      <c r="E1887" s="7" t="s">
        <v>1774</v>
      </c>
      <c r="F1887" s="8">
        <v>42599</v>
      </c>
      <c r="G1887" t="s">
        <v>879</v>
      </c>
      <c r="H1887" t="s">
        <v>880</v>
      </c>
      <c r="I1887" t="s">
        <v>881</v>
      </c>
      <c r="J1887">
        <v>922</v>
      </c>
      <c r="K1887" t="s">
        <v>134</v>
      </c>
      <c r="L1887" t="s">
        <v>135</v>
      </c>
      <c r="M1887">
        <v>990001</v>
      </c>
      <c r="N1887" t="s">
        <v>51</v>
      </c>
      <c r="O1887">
        <v>0.2</v>
      </c>
      <c r="Q1887">
        <v>0.2</v>
      </c>
      <c r="S1887" t="s">
        <v>1774</v>
      </c>
      <c r="AE1887">
        <v>12</v>
      </c>
      <c r="AF1887">
        <v>7.6</v>
      </c>
      <c r="AG1887">
        <v>5</v>
      </c>
      <c r="AH1887" t="s">
        <v>53</v>
      </c>
      <c r="AI1887" t="s">
        <v>54</v>
      </c>
      <c r="AJ1887">
        <v>2</v>
      </c>
      <c r="AK1887">
        <v>1</v>
      </c>
      <c r="AL1887">
        <v>1</v>
      </c>
      <c r="AM1887" t="s">
        <v>55</v>
      </c>
      <c r="AN1887" t="s">
        <v>56</v>
      </c>
      <c r="AP1887">
        <v>1</v>
      </c>
      <c r="AQ1887" t="s">
        <v>57</v>
      </c>
      <c r="AR1887">
        <v>0</v>
      </c>
      <c r="AW1887" t="s">
        <v>58</v>
      </c>
      <c r="AX1887">
        <v>0</v>
      </c>
      <c r="AY1887">
        <v>2</v>
      </c>
      <c r="AZ1887">
        <v>0.2</v>
      </c>
      <c r="BA1887">
        <v>0.2</v>
      </c>
      <c r="BB1887" t="s">
        <v>59</v>
      </c>
    </row>
    <row r="1888" spans="1:54" x14ac:dyDescent="0.2">
      <c r="A1888" s="7" t="str">
        <f>VLOOKUP(G1888,'Matching-Tabelle'!$A$76:$B$80,2,FALSE)</f>
        <v>claudio.goetz@tkb.ch</v>
      </c>
      <c r="B1888" s="7" t="str">
        <f>VLOOKUP(J1888,'Matching-Tabelle'!$A$1:$B$66,2,FALSE)</f>
        <v>Proj SCRE2016</v>
      </c>
      <c r="C1888" s="7" t="str">
        <f>IF(VLOOKUP(J1888,'Matching-Tabelle'!$A$1:$CB$66,3,FALSE)=0,"",VLOOKUP(J1888,'Matching-Tabelle'!$A$1:$CB$66,3,FALSE))</f>
        <v>WPI Projekte</v>
      </c>
      <c r="D1888" s="7">
        <v>1.3</v>
      </c>
      <c r="E1888" s="7" t="s">
        <v>1775</v>
      </c>
      <c r="F1888" s="8">
        <v>42599</v>
      </c>
      <c r="G1888" t="s">
        <v>879</v>
      </c>
      <c r="H1888" t="s">
        <v>880</v>
      </c>
      <c r="I1888" t="s">
        <v>881</v>
      </c>
      <c r="J1888">
        <v>2500253</v>
      </c>
      <c r="K1888" t="s">
        <v>538</v>
      </c>
      <c r="L1888" t="s">
        <v>539</v>
      </c>
      <c r="M1888">
        <v>990001</v>
      </c>
      <c r="N1888" t="s">
        <v>51</v>
      </c>
      <c r="O1888">
        <v>1.3</v>
      </c>
      <c r="Q1888">
        <v>1.3</v>
      </c>
      <c r="S1888" t="s">
        <v>1775</v>
      </c>
      <c r="AE1888">
        <v>5</v>
      </c>
      <c r="AF1888">
        <v>0</v>
      </c>
      <c r="AG1888">
        <v>1</v>
      </c>
      <c r="AH1888" t="s">
        <v>411</v>
      </c>
      <c r="AI1888" t="s">
        <v>411</v>
      </c>
      <c r="AJ1888">
        <v>2</v>
      </c>
      <c r="AK1888">
        <v>1</v>
      </c>
      <c r="AL1888">
        <v>1</v>
      </c>
      <c r="AM1888" t="s">
        <v>55</v>
      </c>
      <c r="AN1888" t="s">
        <v>56</v>
      </c>
      <c r="AP1888">
        <v>1</v>
      </c>
      <c r="AQ1888" t="s">
        <v>57</v>
      </c>
      <c r="AR1888">
        <v>0</v>
      </c>
      <c r="AW1888" t="s">
        <v>58</v>
      </c>
      <c r="AX1888">
        <v>0</v>
      </c>
      <c r="AY1888">
        <v>2</v>
      </c>
      <c r="AZ1888">
        <v>1.3</v>
      </c>
      <c r="BA1888">
        <v>1.3</v>
      </c>
      <c r="BB1888" t="s">
        <v>59</v>
      </c>
    </row>
    <row r="1889" spans="1:54" x14ac:dyDescent="0.2">
      <c r="A1889" s="7" t="str">
        <f>VLOOKUP(G1889,'Matching-Tabelle'!$A$76:$B$80,2,FALSE)</f>
        <v>claudio.goetz@tkb.ch</v>
      </c>
      <c r="B1889" s="7" t="str">
        <f>VLOOKUP(J1889,'Matching-Tabelle'!$A$1:$B$66,2,FALSE)</f>
        <v>Proj SCRE2016</v>
      </c>
      <c r="C1889" s="7" t="str">
        <f>IF(VLOOKUP(J1889,'Matching-Tabelle'!$A$1:$CB$66,3,FALSE)=0,"",VLOOKUP(J1889,'Matching-Tabelle'!$A$1:$CB$66,3,FALSE))</f>
        <v>WPI Projekte</v>
      </c>
      <c r="D1889" s="7">
        <v>0.5</v>
      </c>
      <c r="E1889" s="7" t="s">
        <v>1776</v>
      </c>
      <c r="F1889" s="8">
        <v>42599</v>
      </c>
      <c r="G1889" t="s">
        <v>879</v>
      </c>
      <c r="H1889" t="s">
        <v>880</v>
      </c>
      <c r="I1889" t="s">
        <v>881</v>
      </c>
      <c r="J1889">
        <v>2500253</v>
      </c>
      <c r="K1889" t="s">
        <v>538</v>
      </c>
      <c r="L1889" t="s">
        <v>539</v>
      </c>
      <c r="M1889">
        <v>990001</v>
      </c>
      <c r="N1889" t="s">
        <v>51</v>
      </c>
      <c r="O1889">
        <v>0.5</v>
      </c>
      <c r="Q1889">
        <v>0.5</v>
      </c>
      <c r="S1889" t="s">
        <v>1776</v>
      </c>
      <c r="AE1889">
        <v>5</v>
      </c>
      <c r="AF1889">
        <v>0</v>
      </c>
      <c r="AG1889">
        <v>1</v>
      </c>
      <c r="AH1889" t="s">
        <v>411</v>
      </c>
      <c r="AI1889" t="s">
        <v>411</v>
      </c>
      <c r="AJ1889">
        <v>2</v>
      </c>
      <c r="AK1889">
        <v>1</v>
      </c>
      <c r="AL1889">
        <v>1</v>
      </c>
      <c r="AM1889" t="s">
        <v>55</v>
      </c>
      <c r="AN1889" t="s">
        <v>56</v>
      </c>
      <c r="AP1889">
        <v>1</v>
      </c>
      <c r="AQ1889" t="s">
        <v>57</v>
      </c>
      <c r="AR1889">
        <v>0</v>
      </c>
      <c r="AW1889" t="s">
        <v>58</v>
      </c>
      <c r="AX1889">
        <v>0</v>
      </c>
      <c r="AY1889">
        <v>2</v>
      </c>
      <c r="AZ1889">
        <v>0.5</v>
      </c>
      <c r="BA1889">
        <v>0.5</v>
      </c>
      <c r="BB1889" t="s">
        <v>59</v>
      </c>
    </row>
    <row r="1890" spans="1:54" x14ac:dyDescent="0.2">
      <c r="A1890" s="7" t="str">
        <f>VLOOKUP(G1890,'Matching-Tabelle'!$A$76:$B$80,2,FALSE)</f>
        <v>claudio.goetz@tkb.ch</v>
      </c>
      <c r="B1890" s="7" t="str">
        <f>VLOOKUP(J1890,'Matching-Tabelle'!$A$1:$B$66,2,FALSE)</f>
        <v>WPI CTB</v>
      </c>
      <c r="C1890" s="7" t="str">
        <f>IF(VLOOKUP(J1890,'Matching-Tabelle'!$A$1:$CB$66,3,FALSE)=0,"",VLOOKUP(J1890,'Matching-Tabelle'!$A$1:$CB$66,3,FALSE))</f>
        <v/>
      </c>
      <c r="D1890" s="7">
        <v>0.3</v>
      </c>
      <c r="E1890" s="7" t="s">
        <v>1777</v>
      </c>
      <c r="F1890" s="8">
        <v>42599</v>
      </c>
      <c r="G1890" t="s">
        <v>879</v>
      </c>
      <c r="H1890" t="s">
        <v>880</v>
      </c>
      <c r="I1890" t="s">
        <v>881</v>
      </c>
      <c r="J1890">
        <v>922</v>
      </c>
      <c r="K1890" t="s">
        <v>134</v>
      </c>
      <c r="L1890" t="s">
        <v>135</v>
      </c>
      <c r="M1890">
        <v>990001</v>
      </c>
      <c r="N1890" t="s">
        <v>51</v>
      </c>
      <c r="O1890">
        <v>0.3</v>
      </c>
      <c r="Q1890">
        <v>0.3</v>
      </c>
      <c r="S1890" t="s">
        <v>1777</v>
      </c>
      <c r="AE1890">
        <v>12</v>
      </c>
      <c r="AF1890">
        <v>7.6</v>
      </c>
      <c r="AG1890">
        <v>5</v>
      </c>
      <c r="AH1890" t="s">
        <v>53</v>
      </c>
      <c r="AI1890" t="s">
        <v>54</v>
      </c>
      <c r="AJ1890">
        <v>2</v>
      </c>
      <c r="AK1890">
        <v>1</v>
      </c>
      <c r="AL1890">
        <v>1</v>
      </c>
      <c r="AM1890" t="s">
        <v>55</v>
      </c>
      <c r="AN1890" t="s">
        <v>56</v>
      </c>
      <c r="AP1890">
        <v>1</v>
      </c>
      <c r="AQ1890" t="s">
        <v>57</v>
      </c>
      <c r="AR1890">
        <v>0</v>
      </c>
      <c r="AW1890" t="s">
        <v>58</v>
      </c>
      <c r="AX1890">
        <v>0</v>
      </c>
      <c r="AY1890">
        <v>2</v>
      </c>
      <c r="AZ1890">
        <v>0.3</v>
      </c>
      <c r="BA1890">
        <v>0.3</v>
      </c>
      <c r="BB1890" t="s">
        <v>59</v>
      </c>
    </row>
    <row r="1891" spans="1:54" x14ac:dyDescent="0.2">
      <c r="A1891" s="7" t="str">
        <f>VLOOKUP(G1891,'Matching-Tabelle'!$A$76:$B$80,2,FALSE)</f>
        <v>claudio.goetz@tkb.ch</v>
      </c>
      <c r="B1891" s="7" t="str">
        <f>VLOOKUP(J1891,'Matching-Tabelle'!$A$1:$B$66,2,FALSE)</f>
        <v>Proj Optima</v>
      </c>
      <c r="C1891" s="7" t="str">
        <f>IF(VLOOKUP(J1891,'Matching-Tabelle'!$A$1:$CB$66,3,FALSE)=0,"",VLOOKUP(J1891,'Matching-Tabelle'!$A$1:$CB$66,3,FALSE))</f>
        <v/>
      </c>
      <c r="D1891" s="7">
        <v>1.3</v>
      </c>
      <c r="E1891" s="7" t="s">
        <v>1778</v>
      </c>
      <c r="F1891" s="8">
        <v>42599</v>
      </c>
      <c r="G1891" t="s">
        <v>879</v>
      </c>
      <c r="H1891" t="s">
        <v>880</v>
      </c>
      <c r="I1891" t="s">
        <v>881</v>
      </c>
      <c r="J1891">
        <v>211</v>
      </c>
      <c r="K1891" t="s">
        <v>79</v>
      </c>
      <c r="L1891" t="s">
        <v>80</v>
      </c>
      <c r="M1891">
        <v>990001</v>
      </c>
      <c r="N1891" t="s">
        <v>51</v>
      </c>
      <c r="O1891">
        <v>1.3</v>
      </c>
      <c r="Q1891">
        <v>1.3</v>
      </c>
      <c r="S1891" t="s">
        <v>1778</v>
      </c>
      <c r="AE1891">
        <v>12</v>
      </c>
      <c r="AF1891">
        <v>7.6</v>
      </c>
      <c r="AG1891">
        <v>5</v>
      </c>
      <c r="AH1891" t="s">
        <v>53</v>
      </c>
      <c r="AI1891" t="s">
        <v>54</v>
      </c>
      <c r="AJ1891">
        <v>2</v>
      </c>
      <c r="AK1891">
        <v>1</v>
      </c>
      <c r="AL1891">
        <v>1</v>
      </c>
      <c r="AM1891" t="s">
        <v>55</v>
      </c>
      <c r="AN1891" t="s">
        <v>56</v>
      </c>
      <c r="AP1891">
        <v>1</v>
      </c>
      <c r="AQ1891" t="s">
        <v>57</v>
      </c>
      <c r="AR1891">
        <v>0</v>
      </c>
      <c r="AW1891" t="s">
        <v>58</v>
      </c>
      <c r="AX1891">
        <v>0</v>
      </c>
      <c r="AY1891">
        <v>2</v>
      </c>
      <c r="AZ1891">
        <v>1.3</v>
      </c>
      <c r="BA1891">
        <v>1.3</v>
      </c>
      <c r="BB1891" t="s">
        <v>59</v>
      </c>
    </row>
    <row r="1892" spans="1:54" x14ac:dyDescent="0.2">
      <c r="A1892" s="7" t="str">
        <f>VLOOKUP(G1892,'Matching-Tabelle'!$A$76:$B$80,2,FALSE)</f>
        <v>claudio.goetz@tkb.ch</v>
      </c>
      <c r="B1892" s="7" t="str">
        <f>VLOOKUP(J1892,'Matching-Tabelle'!$A$1:$B$66,2,FALSE)</f>
        <v>WPI RTB</v>
      </c>
      <c r="C1892" s="7" t="str">
        <f>IF(VLOOKUP(J1892,'Matching-Tabelle'!$A$1:$CB$66,3,FALSE)=0,"",VLOOKUP(J1892,'Matching-Tabelle'!$A$1:$CB$66,3,FALSE))</f>
        <v/>
      </c>
      <c r="D1892" s="7">
        <v>0.2</v>
      </c>
      <c r="E1892" s="7" t="s">
        <v>1779</v>
      </c>
      <c r="F1892" s="8">
        <v>42599</v>
      </c>
      <c r="G1892" t="s">
        <v>879</v>
      </c>
      <c r="H1892" t="s">
        <v>880</v>
      </c>
      <c r="I1892" t="s">
        <v>881</v>
      </c>
      <c r="J1892">
        <v>25</v>
      </c>
      <c r="K1892" t="s">
        <v>192</v>
      </c>
      <c r="L1892" t="s">
        <v>193</v>
      </c>
      <c r="M1892">
        <v>990001</v>
      </c>
      <c r="N1892" t="s">
        <v>51</v>
      </c>
      <c r="O1892">
        <v>0.2</v>
      </c>
      <c r="Q1892">
        <v>0.2</v>
      </c>
      <c r="S1892" t="s">
        <v>1779</v>
      </c>
      <c r="AE1892">
        <v>12</v>
      </c>
      <c r="AF1892">
        <v>7.6</v>
      </c>
      <c r="AG1892">
        <v>5</v>
      </c>
      <c r="AH1892" t="s">
        <v>53</v>
      </c>
      <c r="AI1892" t="s">
        <v>54</v>
      </c>
      <c r="AJ1892">
        <v>2</v>
      </c>
      <c r="AK1892">
        <v>1</v>
      </c>
      <c r="AL1892">
        <v>1</v>
      </c>
      <c r="AM1892" t="s">
        <v>55</v>
      </c>
      <c r="AN1892" t="s">
        <v>56</v>
      </c>
      <c r="AP1892">
        <v>1</v>
      </c>
      <c r="AQ1892" t="s">
        <v>57</v>
      </c>
      <c r="AR1892">
        <v>0</v>
      </c>
      <c r="AW1892" t="s">
        <v>58</v>
      </c>
      <c r="AX1892">
        <v>0</v>
      </c>
      <c r="AY1892">
        <v>2</v>
      </c>
      <c r="AZ1892">
        <v>0.2</v>
      </c>
      <c r="BA1892">
        <v>0.2</v>
      </c>
      <c r="BB1892" t="s">
        <v>59</v>
      </c>
    </row>
    <row r="1893" spans="1:54" x14ac:dyDescent="0.2">
      <c r="A1893" s="7" t="str">
        <f>VLOOKUP(G1893,'Matching-Tabelle'!$A$76:$B$80,2,FALSE)</f>
        <v>claudio.goetz@tkb.ch</v>
      </c>
      <c r="B1893" s="7" t="str">
        <f>VLOOKUP(J1893,'Matching-Tabelle'!$A$1:$B$66,2,FALSE)</f>
        <v>Proj SCRE2016</v>
      </c>
      <c r="C1893" s="7" t="str">
        <f>IF(VLOOKUP(J1893,'Matching-Tabelle'!$A$1:$CB$66,3,FALSE)=0,"",VLOOKUP(J1893,'Matching-Tabelle'!$A$1:$CB$66,3,FALSE))</f>
        <v>WPI Projekte</v>
      </c>
      <c r="D1893" s="7">
        <v>0.4</v>
      </c>
      <c r="E1893" s="7" t="s">
        <v>1780</v>
      </c>
      <c r="F1893" s="8">
        <v>42599</v>
      </c>
      <c r="G1893" t="s">
        <v>879</v>
      </c>
      <c r="H1893" t="s">
        <v>880</v>
      </c>
      <c r="I1893" t="s">
        <v>881</v>
      </c>
      <c r="J1893">
        <v>2500253</v>
      </c>
      <c r="K1893" t="s">
        <v>538</v>
      </c>
      <c r="L1893" t="s">
        <v>539</v>
      </c>
      <c r="M1893">
        <v>990001</v>
      </c>
      <c r="N1893" t="s">
        <v>51</v>
      </c>
      <c r="O1893">
        <v>0.4</v>
      </c>
      <c r="Q1893">
        <v>0.4</v>
      </c>
      <c r="S1893" t="s">
        <v>1780</v>
      </c>
      <c r="AE1893">
        <v>5</v>
      </c>
      <c r="AF1893">
        <v>0</v>
      </c>
      <c r="AG1893">
        <v>1</v>
      </c>
      <c r="AH1893" t="s">
        <v>411</v>
      </c>
      <c r="AI1893" t="s">
        <v>411</v>
      </c>
      <c r="AJ1893">
        <v>2</v>
      </c>
      <c r="AK1893">
        <v>1</v>
      </c>
      <c r="AL1893">
        <v>1</v>
      </c>
      <c r="AM1893" t="s">
        <v>55</v>
      </c>
      <c r="AN1893" t="s">
        <v>56</v>
      </c>
      <c r="AP1893">
        <v>1</v>
      </c>
      <c r="AQ1893" t="s">
        <v>57</v>
      </c>
      <c r="AR1893">
        <v>0</v>
      </c>
      <c r="AW1893" t="s">
        <v>58</v>
      </c>
      <c r="AX1893">
        <v>0</v>
      </c>
      <c r="AY1893">
        <v>2</v>
      </c>
      <c r="AZ1893">
        <v>0.4</v>
      </c>
      <c r="BA1893">
        <v>0.4</v>
      </c>
      <c r="BB1893" t="s">
        <v>59</v>
      </c>
    </row>
    <row r="1894" spans="1:54" x14ac:dyDescent="0.2">
      <c r="A1894" s="7" t="str">
        <f>VLOOKUP(G1894,'Matching-Tabelle'!$A$76:$B$80,2,FALSE)</f>
        <v>claudio.goetz@tkb.ch</v>
      </c>
      <c r="B1894" s="7" t="str">
        <f>VLOOKUP(J1894,'Matching-Tabelle'!$A$1:$B$66,2,FALSE)</f>
        <v>WPI CTB</v>
      </c>
      <c r="C1894" s="7" t="str">
        <f>IF(VLOOKUP(J1894,'Matching-Tabelle'!$A$1:$CB$66,3,FALSE)=0,"",VLOOKUP(J1894,'Matching-Tabelle'!$A$1:$CB$66,3,FALSE))</f>
        <v/>
      </c>
      <c r="D1894" s="7">
        <v>1.4</v>
      </c>
      <c r="E1894" s="7" t="s">
        <v>1781</v>
      </c>
      <c r="F1894" s="8">
        <v>42599</v>
      </c>
      <c r="G1894" t="s">
        <v>879</v>
      </c>
      <c r="H1894" t="s">
        <v>880</v>
      </c>
      <c r="I1894" t="s">
        <v>881</v>
      </c>
      <c r="J1894">
        <v>927</v>
      </c>
      <c r="K1894" t="s">
        <v>99</v>
      </c>
      <c r="L1894" t="s">
        <v>100</v>
      </c>
      <c r="M1894">
        <v>990001</v>
      </c>
      <c r="N1894" t="s">
        <v>51</v>
      </c>
      <c r="O1894">
        <v>1.4</v>
      </c>
      <c r="Q1894">
        <v>1.4</v>
      </c>
      <c r="S1894" t="s">
        <v>1781</v>
      </c>
      <c r="AE1894">
        <v>12</v>
      </c>
      <c r="AF1894">
        <v>7.6</v>
      </c>
      <c r="AG1894">
        <v>5</v>
      </c>
      <c r="AH1894" t="s">
        <v>53</v>
      </c>
      <c r="AI1894" t="s">
        <v>54</v>
      </c>
      <c r="AJ1894">
        <v>2</v>
      </c>
      <c r="AK1894">
        <v>1</v>
      </c>
      <c r="AL1894">
        <v>1</v>
      </c>
      <c r="AM1894" t="s">
        <v>55</v>
      </c>
      <c r="AN1894" t="s">
        <v>56</v>
      </c>
      <c r="AP1894">
        <v>1</v>
      </c>
      <c r="AQ1894" t="s">
        <v>57</v>
      </c>
      <c r="AR1894">
        <v>0</v>
      </c>
      <c r="AW1894" t="s">
        <v>58</v>
      </c>
      <c r="AX1894">
        <v>0</v>
      </c>
      <c r="AY1894">
        <v>2</v>
      </c>
      <c r="AZ1894">
        <v>1.4</v>
      </c>
      <c r="BA1894">
        <v>1.4</v>
      </c>
      <c r="BB1894" t="s">
        <v>59</v>
      </c>
    </row>
    <row r="1895" spans="1:54" x14ac:dyDescent="0.2">
      <c r="A1895" s="7" t="str">
        <f>VLOOKUP(G1895,'Matching-Tabelle'!$A$76:$B$80,2,FALSE)</f>
        <v>claudio.goetz@tkb.ch</v>
      </c>
      <c r="B1895" s="7" t="str">
        <f>VLOOKUP(J1895,'Matching-Tabelle'!$A$1:$B$66,2,FALSE)</f>
        <v>WPI RTB</v>
      </c>
      <c r="C1895" s="7" t="str">
        <f>IF(VLOOKUP(J1895,'Matching-Tabelle'!$A$1:$CB$66,3,FALSE)=0,"",VLOOKUP(J1895,'Matching-Tabelle'!$A$1:$CB$66,3,FALSE))</f>
        <v/>
      </c>
      <c r="D1895" s="7">
        <v>0.2</v>
      </c>
      <c r="E1895" s="7" t="s">
        <v>1782</v>
      </c>
      <c r="F1895" s="8">
        <v>42599</v>
      </c>
      <c r="G1895" t="s">
        <v>879</v>
      </c>
      <c r="H1895" t="s">
        <v>880</v>
      </c>
      <c r="I1895" t="s">
        <v>881</v>
      </c>
      <c r="J1895">
        <v>27</v>
      </c>
      <c r="K1895" t="s">
        <v>872</v>
      </c>
      <c r="L1895" t="s">
        <v>873</v>
      </c>
      <c r="M1895">
        <v>990001</v>
      </c>
      <c r="N1895" t="s">
        <v>51</v>
      </c>
      <c r="O1895">
        <v>0.2</v>
      </c>
      <c r="Q1895">
        <v>0.2</v>
      </c>
      <c r="S1895" t="s">
        <v>1782</v>
      </c>
      <c r="AE1895">
        <v>12</v>
      </c>
      <c r="AF1895">
        <v>7.6</v>
      </c>
      <c r="AG1895">
        <v>5</v>
      </c>
      <c r="AH1895" t="s">
        <v>53</v>
      </c>
      <c r="AI1895" t="s">
        <v>54</v>
      </c>
      <c r="AJ1895">
        <v>2</v>
      </c>
      <c r="AK1895">
        <v>1</v>
      </c>
      <c r="AL1895">
        <v>1</v>
      </c>
      <c r="AM1895" t="s">
        <v>55</v>
      </c>
      <c r="AN1895" t="s">
        <v>56</v>
      </c>
      <c r="AP1895">
        <v>1</v>
      </c>
      <c r="AQ1895" t="s">
        <v>57</v>
      </c>
      <c r="AR1895">
        <v>0</v>
      </c>
      <c r="AW1895" t="s">
        <v>58</v>
      </c>
      <c r="AX1895">
        <v>0</v>
      </c>
      <c r="AY1895">
        <v>2</v>
      </c>
      <c r="AZ1895">
        <v>0.2</v>
      </c>
      <c r="BA1895">
        <v>0.2</v>
      </c>
      <c r="BB1895" t="s">
        <v>59</v>
      </c>
    </row>
    <row r="1896" spans="1:54" x14ac:dyDescent="0.2">
      <c r="A1896" s="7" t="str">
        <f>VLOOKUP(G1896,'Matching-Tabelle'!$A$76:$B$80,2,FALSE)</f>
        <v>claudio.goetz@tkb.ch</v>
      </c>
      <c r="B1896" s="7" t="str">
        <f>VLOOKUP(J1896,'Matching-Tabelle'!$A$1:$B$66,2,FALSE)</f>
        <v>WPI RTB</v>
      </c>
      <c r="C1896" s="7" t="str">
        <f>IF(VLOOKUP(J1896,'Matching-Tabelle'!$A$1:$CB$66,3,FALSE)=0,"",VLOOKUP(J1896,'Matching-Tabelle'!$A$1:$CB$66,3,FALSE))</f>
        <v/>
      </c>
      <c r="D1896" s="7">
        <v>0.4</v>
      </c>
      <c r="E1896" s="7" t="s">
        <v>1783</v>
      </c>
      <c r="F1896" s="8">
        <v>42600</v>
      </c>
      <c r="G1896" t="s">
        <v>879</v>
      </c>
      <c r="H1896" t="s">
        <v>880</v>
      </c>
      <c r="I1896" t="s">
        <v>881</v>
      </c>
      <c r="J1896">
        <v>25</v>
      </c>
      <c r="K1896" t="s">
        <v>192</v>
      </c>
      <c r="L1896" t="s">
        <v>193</v>
      </c>
      <c r="M1896">
        <v>990001</v>
      </c>
      <c r="N1896" t="s">
        <v>51</v>
      </c>
      <c r="O1896">
        <v>0.4</v>
      </c>
      <c r="Q1896">
        <v>0.4</v>
      </c>
      <c r="S1896" t="s">
        <v>1783</v>
      </c>
      <c r="AE1896">
        <v>12</v>
      </c>
      <c r="AF1896">
        <v>7.6</v>
      </c>
      <c r="AG1896">
        <v>5</v>
      </c>
      <c r="AH1896" t="s">
        <v>53</v>
      </c>
      <c r="AI1896" t="s">
        <v>54</v>
      </c>
      <c r="AJ1896">
        <v>2</v>
      </c>
      <c r="AK1896">
        <v>1</v>
      </c>
      <c r="AL1896">
        <v>1</v>
      </c>
      <c r="AM1896" t="s">
        <v>55</v>
      </c>
      <c r="AN1896" t="s">
        <v>56</v>
      </c>
      <c r="AP1896">
        <v>1</v>
      </c>
      <c r="AQ1896" t="s">
        <v>57</v>
      </c>
      <c r="AR1896">
        <v>0</v>
      </c>
      <c r="AW1896" t="s">
        <v>58</v>
      </c>
      <c r="AX1896">
        <v>0</v>
      </c>
      <c r="AY1896">
        <v>2</v>
      </c>
      <c r="AZ1896">
        <v>0.4</v>
      </c>
      <c r="BA1896">
        <v>0.4</v>
      </c>
      <c r="BB1896" t="s">
        <v>59</v>
      </c>
    </row>
    <row r="1897" spans="1:54" x14ac:dyDescent="0.2">
      <c r="A1897" s="7" t="str">
        <f>VLOOKUP(G1897,'Matching-Tabelle'!$A$76:$B$80,2,FALSE)</f>
        <v>claudio.goetz@tkb.ch</v>
      </c>
      <c r="B1897" s="7" t="str">
        <f>VLOOKUP(J1897,'Matching-Tabelle'!$A$1:$B$66,2,FALSE)</f>
        <v>Proj SCRE2016</v>
      </c>
      <c r="C1897" s="7" t="str">
        <f>IF(VLOOKUP(J1897,'Matching-Tabelle'!$A$1:$CB$66,3,FALSE)=0,"",VLOOKUP(J1897,'Matching-Tabelle'!$A$1:$CB$66,3,FALSE))</f>
        <v>WPI Projekte</v>
      </c>
      <c r="D1897" s="7">
        <v>1</v>
      </c>
      <c r="E1897" s="7" t="s">
        <v>1784</v>
      </c>
      <c r="F1897" s="8">
        <v>42600</v>
      </c>
      <c r="G1897" t="s">
        <v>879</v>
      </c>
      <c r="H1897" t="s">
        <v>880</v>
      </c>
      <c r="I1897" t="s">
        <v>881</v>
      </c>
      <c r="J1897">
        <v>2500253</v>
      </c>
      <c r="K1897" t="s">
        <v>538</v>
      </c>
      <c r="L1897" t="s">
        <v>539</v>
      </c>
      <c r="M1897">
        <v>990001</v>
      </c>
      <c r="N1897" t="s">
        <v>51</v>
      </c>
      <c r="O1897">
        <v>1</v>
      </c>
      <c r="Q1897">
        <v>1</v>
      </c>
      <c r="S1897" t="s">
        <v>1784</v>
      </c>
      <c r="AE1897">
        <v>5</v>
      </c>
      <c r="AF1897">
        <v>0</v>
      </c>
      <c r="AG1897">
        <v>1</v>
      </c>
      <c r="AH1897" t="s">
        <v>411</v>
      </c>
      <c r="AI1897" t="s">
        <v>411</v>
      </c>
      <c r="AJ1897">
        <v>2</v>
      </c>
      <c r="AK1897">
        <v>1</v>
      </c>
      <c r="AL1897">
        <v>1</v>
      </c>
      <c r="AM1897" t="s">
        <v>55</v>
      </c>
      <c r="AN1897" t="s">
        <v>56</v>
      </c>
      <c r="AP1897">
        <v>1</v>
      </c>
      <c r="AQ1897" t="s">
        <v>57</v>
      </c>
      <c r="AR1897">
        <v>0</v>
      </c>
      <c r="AW1897" t="s">
        <v>58</v>
      </c>
      <c r="AX1897">
        <v>0</v>
      </c>
      <c r="AY1897">
        <v>2</v>
      </c>
      <c r="AZ1897">
        <v>1</v>
      </c>
      <c r="BA1897">
        <v>1</v>
      </c>
      <c r="BB1897" t="s">
        <v>59</v>
      </c>
    </row>
    <row r="1898" spans="1:54" x14ac:dyDescent="0.2">
      <c r="A1898" s="7" t="str">
        <f>VLOOKUP(G1898,'Matching-Tabelle'!$A$76:$B$80,2,FALSE)</f>
        <v>claudio.goetz@tkb.ch</v>
      </c>
      <c r="B1898" s="7" t="str">
        <f>VLOOKUP(J1898,'Matching-Tabelle'!$A$1:$B$66,2,FALSE)</f>
        <v>WPI RTB</v>
      </c>
      <c r="C1898" s="7" t="str">
        <f>IF(VLOOKUP(J1898,'Matching-Tabelle'!$A$1:$CB$66,3,FALSE)=0,"",VLOOKUP(J1898,'Matching-Tabelle'!$A$1:$CB$66,3,FALSE))</f>
        <v/>
      </c>
      <c r="D1898" s="7">
        <v>0.4</v>
      </c>
      <c r="E1898" s="7" t="s">
        <v>1785</v>
      </c>
      <c r="F1898" s="8">
        <v>42600</v>
      </c>
      <c r="G1898" t="s">
        <v>879</v>
      </c>
      <c r="H1898" t="s">
        <v>880</v>
      </c>
      <c r="I1898" t="s">
        <v>881</v>
      </c>
      <c r="J1898">
        <v>25</v>
      </c>
      <c r="K1898" t="s">
        <v>192</v>
      </c>
      <c r="L1898" t="s">
        <v>193</v>
      </c>
      <c r="M1898">
        <v>990001</v>
      </c>
      <c r="N1898" t="s">
        <v>51</v>
      </c>
      <c r="O1898">
        <v>0.4</v>
      </c>
      <c r="Q1898">
        <v>0.4</v>
      </c>
      <c r="S1898" t="s">
        <v>1785</v>
      </c>
      <c r="AE1898">
        <v>12</v>
      </c>
      <c r="AF1898">
        <v>7.6</v>
      </c>
      <c r="AG1898">
        <v>5</v>
      </c>
      <c r="AH1898" t="s">
        <v>53</v>
      </c>
      <c r="AI1898" t="s">
        <v>54</v>
      </c>
      <c r="AJ1898">
        <v>2</v>
      </c>
      <c r="AK1898">
        <v>1</v>
      </c>
      <c r="AL1898">
        <v>1</v>
      </c>
      <c r="AM1898" t="s">
        <v>55</v>
      </c>
      <c r="AN1898" t="s">
        <v>56</v>
      </c>
      <c r="AP1898">
        <v>1</v>
      </c>
      <c r="AQ1898" t="s">
        <v>57</v>
      </c>
      <c r="AR1898">
        <v>0</v>
      </c>
      <c r="AW1898" t="s">
        <v>58</v>
      </c>
      <c r="AX1898">
        <v>0</v>
      </c>
      <c r="AY1898">
        <v>2</v>
      </c>
      <c r="AZ1898">
        <v>0.4</v>
      </c>
      <c r="BA1898">
        <v>0.4</v>
      </c>
      <c r="BB1898" t="s">
        <v>59</v>
      </c>
    </row>
    <row r="1899" spans="1:54" x14ac:dyDescent="0.2">
      <c r="A1899" s="7" t="str">
        <f>VLOOKUP(G1899,'Matching-Tabelle'!$A$76:$B$80,2,FALSE)</f>
        <v>claudio.goetz@tkb.ch</v>
      </c>
      <c r="B1899" s="7" t="str">
        <f>VLOOKUP(J1899,'Matching-Tabelle'!$A$1:$B$66,2,FALSE)</f>
        <v>Proj SCRE2016</v>
      </c>
      <c r="C1899" s="7" t="str">
        <f>IF(VLOOKUP(J1899,'Matching-Tabelle'!$A$1:$CB$66,3,FALSE)=0,"",VLOOKUP(J1899,'Matching-Tabelle'!$A$1:$CB$66,3,FALSE))</f>
        <v>WPI Projekte</v>
      </c>
      <c r="D1899" s="7">
        <v>3.6</v>
      </c>
      <c r="E1899" s="7" t="s">
        <v>1786</v>
      </c>
      <c r="F1899" s="8">
        <v>42600</v>
      </c>
      <c r="G1899" t="s">
        <v>879</v>
      </c>
      <c r="H1899" t="s">
        <v>880</v>
      </c>
      <c r="I1899" t="s">
        <v>881</v>
      </c>
      <c r="J1899">
        <v>2500253</v>
      </c>
      <c r="K1899" t="s">
        <v>538</v>
      </c>
      <c r="L1899" t="s">
        <v>539</v>
      </c>
      <c r="M1899">
        <v>990001</v>
      </c>
      <c r="N1899" t="s">
        <v>51</v>
      </c>
      <c r="O1899">
        <v>3.6</v>
      </c>
      <c r="Q1899">
        <v>3.6</v>
      </c>
      <c r="S1899" t="s">
        <v>1786</v>
      </c>
      <c r="AE1899">
        <v>5</v>
      </c>
      <c r="AF1899">
        <v>0</v>
      </c>
      <c r="AG1899">
        <v>1</v>
      </c>
      <c r="AH1899" t="s">
        <v>411</v>
      </c>
      <c r="AI1899" t="s">
        <v>411</v>
      </c>
      <c r="AJ1899">
        <v>2</v>
      </c>
      <c r="AK1899">
        <v>1</v>
      </c>
      <c r="AL1899">
        <v>1</v>
      </c>
      <c r="AM1899" t="s">
        <v>55</v>
      </c>
      <c r="AN1899" t="s">
        <v>56</v>
      </c>
      <c r="AP1899">
        <v>1</v>
      </c>
      <c r="AQ1899" t="s">
        <v>57</v>
      </c>
      <c r="AR1899">
        <v>0</v>
      </c>
      <c r="AW1899" t="s">
        <v>58</v>
      </c>
      <c r="AX1899">
        <v>0</v>
      </c>
      <c r="AY1899">
        <v>2</v>
      </c>
      <c r="AZ1899">
        <v>3.6</v>
      </c>
      <c r="BA1899">
        <v>3.6</v>
      </c>
      <c r="BB1899" t="s">
        <v>59</v>
      </c>
    </row>
    <row r="1900" spans="1:54" x14ac:dyDescent="0.2">
      <c r="A1900" s="7" t="str">
        <f>VLOOKUP(G1900,'Matching-Tabelle'!$A$76:$B$80,2,FALSE)</f>
        <v>claudio.goetz@tkb.ch</v>
      </c>
      <c r="B1900" s="7" t="str">
        <f>VLOOKUP(J1900,'Matching-Tabelle'!$A$1:$B$66,2,FALSE)</f>
        <v>Proj Geschäftsmodell</v>
      </c>
      <c r="C1900" s="7" t="str">
        <f>IF(VLOOKUP(J1900,'Matching-Tabelle'!$A$1:$CB$66,3,FALSE)=0,"",VLOOKUP(J1900,'Matching-Tabelle'!$A$1:$CB$66,3,FALSE))</f>
        <v>Progr Nachhaltigkeit</v>
      </c>
      <c r="D1900" s="7">
        <v>2.8</v>
      </c>
      <c r="E1900" s="7" t="s">
        <v>1787</v>
      </c>
      <c r="F1900" s="8">
        <v>42600</v>
      </c>
      <c r="G1900" t="s">
        <v>879</v>
      </c>
      <c r="H1900" t="s">
        <v>880</v>
      </c>
      <c r="I1900" t="s">
        <v>881</v>
      </c>
      <c r="J1900">
        <v>2500240</v>
      </c>
      <c r="K1900" t="s">
        <v>216</v>
      </c>
      <c r="L1900" t="s">
        <v>217</v>
      </c>
      <c r="M1900">
        <v>990001</v>
      </c>
      <c r="N1900" t="s">
        <v>51</v>
      </c>
      <c r="O1900">
        <v>2.8</v>
      </c>
      <c r="Q1900">
        <v>2.8</v>
      </c>
      <c r="S1900" t="s">
        <v>1787</v>
      </c>
      <c r="AE1900">
        <v>12</v>
      </c>
      <c r="AF1900">
        <v>7.6</v>
      </c>
      <c r="AG1900">
        <v>5</v>
      </c>
      <c r="AH1900" t="s">
        <v>53</v>
      </c>
      <c r="AI1900" t="s">
        <v>54</v>
      </c>
      <c r="AJ1900">
        <v>2</v>
      </c>
      <c r="AK1900">
        <v>1</v>
      </c>
      <c r="AL1900">
        <v>1</v>
      </c>
      <c r="AM1900" t="s">
        <v>55</v>
      </c>
      <c r="AN1900" t="s">
        <v>56</v>
      </c>
      <c r="AP1900">
        <v>1</v>
      </c>
      <c r="AQ1900" t="s">
        <v>57</v>
      </c>
      <c r="AR1900">
        <v>0</v>
      </c>
      <c r="AW1900" t="s">
        <v>58</v>
      </c>
      <c r="AX1900">
        <v>0</v>
      </c>
      <c r="AY1900">
        <v>2</v>
      </c>
      <c r="AZ1900">
        <v>2.8</v>
      </c>
      <c r="BA1900">
        <v>2.8</v>
      </c>
      <c r="BB1900" t="s">
        <v>59</v>
      </c>
    </row>
    <row r="1901" spans="1:54" x14ac:dyDescent="0.2">
      <c r="A1901" s="7" t="str">
        <f>VLOOKUP(G1901,'Matching-Tabelle'!$A$76:$B$80,2,FALSE)</f>
        <v>claudio.goetz@tkb.ch</v>
      </c>
      <c r="B1901" s="7" t="str">
        <f>VLOOKUP(J1901,'Matching-Tabelle'!$A$1:$B$66,2,FALSE)</f>
        <v>WPI Führung</v>
      </c>
      <c r="C1901" s="7" t="str">
        <f>IF(VLOOKUP(J1901,'Matching-Tabelle'!$A$1:$CB$66,3,FALSE)=0,"",VLOOKUP(J1901,'Matching-Tabelle'!$A$1:$CB$66,3,FALSE))</f>
        <v/>
      </c>
      <c r="D1901" s="7">
        <v>0.5</v>
      </c>
      <c r="E1901" s="7" t="s">
        <v>1788</v>
      </c>
      <c r="F1901" s="8">
        <v>42600</v>
      </c>
      <c r="G1901" t="s">
        <v>879</v>
      </c>
      <c r="H1901" t="s">
        <v>880</v>
      </c>
      <c r="I1901" t="s">
        <v>881</v>
      </c>
      <c r="J1901">
        <v>26</v>
      </c>
      <c r="K1901" t="s">
        <v>130</v>
      </c>
      <c r="L1901" t="s">
        <v>131</v>
      </c>
      <c r="M1901">
        <v>990001</v>
      </c>
      <c r="N1901" t="s">
        <v>51</v>
      </c>
      <c r="O1901">
        <v>0.5</v>
      </c>
      <c r="Q1901">
        <v>0.5</v>
      </c>
      <c r="S1901" t="s">
        <v>1788</v>
      </c>
      <c r="AE1901">
        <v>12</v>
      </c>
      <c r="AF1901">
        <v>7.6</v>
      </c>
      <c r="AG1901">
        <v>5</v>
      </c>
      <c r="AH1901" t="s">
        <v>53</v>
      </c>
      <c r="AI1901" t="s">
        <v>54</v>
      </c>
      <c r="AJ1901">
        <v>2</v>
      </c>
      <c r="AK1901">
        <v>1</v>
      </c>
      <c r="AL1901">
        <v>1</v>
      </c>
      <c r="AM1901" t="s">
        <v>55</v>
      </c>
      <c r="AN1901" t="s">
        <v>56</v>
      </c>
      <c r="AP1901">
        <v>1</v>
      </c>
      <c r="AQ1901" t="s">
        <v>57</v>
      </c>
      <c r="AR1901">
        <v>0</v>
      </c>
      <c r="AW1901" t="s">
        <v>58</v>
      </c>
      <c r="AX1901">
        <v>0</v>
      </c>
      <c r="AY1901">
        <v>2</v>
      </c>
      <c r="AZ1901">
        <v>0.5</v>
      </c>
      <c r="BA1901">
        <v>0.5</v>
      </c>
      <c r="BB1901" t="s">
        <v>59</v>
      </c>
    </row>
    <row r="1902" spans="1:54" x14ac:dyDescent="0.2">
      <c r="A1902" s="7" t="str">
        <f>VLOOKUP(G1902,'Matching-Tabelle'!$A$76:$B$80,2,FALSE)</f>
        <v>claudio.goetz@tkb.ch</v>
      </c>
      <c r="B1902" s="7" t="str">
        <f>VLOOKUP(J1902,'Matching-Tabelle'!$A$1:$B$66,2,FALSE)</f>
        <v>WPI CTB</v>
      </c>
      <c r="C1902" s="7" t="str">
        <f>IF(VLOOKUP(J1902,'Matching-Tabelle'!$A$1:$CB$66,3,FALSE)=0,"",VLOOKUP(J1902,'Matching-Tabelle'!$A$1:$CB$66,3,FALSE))</f>
        <v/>
      </c>
      <c r="D1902" s="7">
        <v>1.8</v>
      </c>
      <c r="E1902" s="7" t="s">
        <v>1789</v>
      </c>
      <c r="F1902" s="8">
        <v>42601</v>
      </c>
      <c r="G1902" t="s">
        <v>879</v>
      </c>
      <c r="H1902" t="s">
        <v>880</v>
      </c>
      <c r="I1902" t="s">
        <v>881</v>
      </c>
      <c r="J1902">
        <v>927</v>
      </c>
      <c r="K1902" t="s">
        <v>99</v>
      </c>
      <c r="L1902" t="s">
        <v>100</v>
      </c>
      <c r="M1902">
        <v>990001</v>
      </c>
      <c r="N1902" t="s">
        <v>51</v>
      </c>
      <c r="O1902">
        <v>1.8</v>
      </c>
      <c r="Q1902">
        <v>1.8</v>
      </c>
      <c r="S1902" t="s">
        <v>1789</v>
      </c>
      <c r="AE1902">
        <v>12</v>
      </c>
      <c r="AF1902">
        <v>7.6</v>
      </c>
      <c r="AG1902">
        <v>5</v>
      </c>
      <c r="AH1902" t="s">
        <v>53</v>
      </c>
      <c r="AI1902" t="s">
        <v>54</v>
      </c>
      <c r="AJ1902">
        <v>2</v>
      </c>
      <c r="AK1902">
        <v>1</v>
      </c>
      <c r="AL1902">
        <v>1</v>
      </c>
      <c r="AM1902" t="s">
        <v>55</v>
      </c>
      <c r="AN1902" t="s">
        <v>56</v>
      </c>
      <c r="AP1902">
        <v>1</v>
      </c>
      <c r="AQ1902" t="s">
        <v>57</v>
      </c>
      <c r="AR1902">
        <v>0</v>
      </c>
      <c r="AW1902" t="s">
        <v>58</v>
      </c>
      <c r="AX1902">
        <v>0</v>
      </c>
      <c r="AY1902">
        <v>2</v>
      </c>
      <c r="AZ1902">
        <v>1.8</v>
      </c>
      <c r="BA1902">
        <v>1.8</v>
      </c>
      <c r="BB1902" t="s">
        <v>59</v>
      </c>
    </row>
    <row r="1903" spans="1:54" x14ac:dyDescent="0.2">
      <c r="A1903" s="7" t="str">
        <f>VLOOKUP(G1903,'Matching-Tabelle'!$A$76:$B$80,2,FALSE)</f>
        <v>claudio.goetz@tkb.ch</v>
      </c>
      <c r="B1903" s="7" t="str">
        <f>VLOOKUP(J1903,'Matching-Tabelle'!$A$1:$B$66,2,FALSE)</f>
        <v>WPI CTB</v>
      </c>
      <c r="C1903" s="7" t="str">
        <f>IF(VLOOKUP(J1903,'Matching-Tabelle'!$A$1:$CB$66,3,FALSE)=0,"",VLOOKUP(J1903,'Matching-Tabelle'!$A$1:$CB$66,3,FALSE))</f>
        <v/>
      </c>
      <c r="D1903" s="7">
        <v>1</v>
      </c>
      <c r="E1903" s="7" t="s">
        <v>1790</v>
      </c>
      <c r="F1903" s="8">
        <v>42601</v>
      </c>
      <c r="G1903" t="s">
        <v>879</v>
      </c>
      <c r="H1903" t="s">
        <v>880</v>
      </c>
      <c r="I1903" t="s">
        <v>881</v>
      </c>
      <c r="J1903">
        <v>927</v>
      </c>
      <c r="K1903" t="s">
        <v>99</v>
      </c>
      <c r="L1903" t="s">
        <v>100</v>
      </c>
      <c r="M1903">
        <v>990001</v>
      </c>
      <c r="N1903" t="s">
        <v>51</v>
      </c>
      <c r="O1903">
        <v>1</v>
      </c>
      <c r="Q1903">
        <v>1</v>
      </c>
      <c r="S1903" t="s">
        <v>1790</v>
      </c>
      <c r="AE1903">
        <v>12</v>
      </c>
      <c r="AF1903">
        <v>7.6</v>
      </c>
      <c r="AG1903">
        <v>5</v>
      </c>
      <c r="AH1903" t="s">
        <v>53</v>
      </c>
      <c r="AI1903" t="s">
        <v>54</v>
      </c>
      <c r="AJ1903">
        <v>2</v>
      </c>
      <c r="AK1903">
        <v>1</v>
      </c>
      <c r="AL1903">
        <v>1</v>
      </c>
      <c r="AM1903" t="s">
        <v>55</v>
      </c>
      <c r="AN1903" t="s">
        <v>56</v>
      </c>
      <c r="AP1903">
        <v>1</v>
      </c>
      <c r="AQ1903" t="s">
        <v>57</v>
      </c>
      <c r="AR1903">
        <v>0</v>
      </c>
      <c r="AW1903" t="s">
        <v>58</v>
      </c>
      <c r="AX1903">
        <v>0</v>
      </c>
      <c r="AY1903">
        <v>2</v>
      </c>
      <c r="AZ1903">
        <v>1</v>
      </c>
      <c r="BA1903">
        <v>1</v>
      </c>
      <c r="BB1903" t="s">
        <v>59</v>
      </c>
    </row>
    <row r="1904" spans="1:54" x14ac:dyDescent="0.2">
      <c r="A1904" s="7" t="str">
        <f>VLOOKUP(G1904,'Matching-Tabelle'!$A$76:$B$80,2,FALSE)</f>
        <v>claudio.goetz@tkb.ch</v>
      </c>
      <c r="B1904" s="7" t="str">
        <f>VLOOKUP(J1904,'Matching-Tabelle'!$A$1:$B$66,2,FALSE)</f>
        <v>WPI RTB</v>
      </c>
      <c r="C1904" s="7" t="str">
        <f>IF(VLOOKUP(J1904,'Matching-Tabelle'!$A$1:$CB$66,3,FALSE)=0,"",VLOOKUP(J1904,'Matching-Tabelle'!$A$1:$CB$66,3,FALSE))</f>
        <v/>
      </c>
      <c r="D1904" s="7">
        <v>1.9</v>
      </c>
      <c r="E1904" s="7" t="s">
        <v>1791</v>
      </c>
      <c r="F1904" s="8">
        <v>42601</v>
      </c>
      <c r="G1904" t="s">
        <v>879</v>
      </c>
      <c r="H1904" t="s">
        <v>880</v>
      </c>
      <c r="I1904" t="s">
        <v>881</v>
      </c>
      <c r="J1904">
        <v>27</v>
      </c>
      <c r="K1904" t="s">
        <v>872</v>
      </c>
      <c r="L1904" t="s">
        <v>873</v>
      </c>
      <c r="M1904">
        <v>990001</v>
      </c>
      <c r="N1904" t="s">
        <v>51</v>
      </c>
      <c r="O1904">
        <v>1.9</v>
      </c>
      <c r="Q1904">
        <v>1.9</v>
      </c>
      <c r="S1904" t="s">
        <v>1791</v>
      </c>
      <c r="AE1904">
        <v>12</v>
      </c>
      <c r="AF1904">
        <v>7.6</v>
      </c>
      <c r="AG1904">
        <v>5</v>
      </c>
      <c r="AH1904" t="s">
        <v>53</v>
      </c>
      <c r="AI1904" t="s">
        <v>54</v>
      </c>
      <c r="AJ1904">
        <v>2</v>
      </c>
      <c r="AK1904">
        <v>1</v>
      </c>
      <c r="AL1904">
        <v>1</v>
      </c>
      <c r="AM1904" t="s">
        <v>55</v>
      </c>
      <c r="AN1904" t="s">
        <v>56</v>
      </c>
      <c r="AP1904">
        <v>1</v>
      </c>
      <c r="AQ1904" t="s">
        <v>57</v>
      </c>
      <c r="AR1904">
        <v>0</v>
      </c>
      <c r="AW1904" t="s">
        <v>58</v>
      </c>
      <c r="AX1904">
        <v>0</v>
      </c>
      <c r="AY1904">
        <v>2</v>
      </c>
      <c r="AZ1904">
        <v>1.9</v>
      </c>
      <c r="BA1904">
        <v>1.9</v>
      </c>
      <c r="BB1904" t="s">
        <v>59</v>
      </c>
    </row>
    <row r="1905" spans="1:54" x14ac:dyDescent="0.2">
      <c r="A1905" s="7" t="str">
        <f>VLOOKUP(G1905,'Matching-Tabelle'!$A$76:$B$80,2,FALSE)</f>
        <v>claudio.goetz@tkb.ch</v>
      </c>
      <c r="B1905" s="7" t="str">
        <f>VLOOKUP(J1905,'Matching-Tabelle'!$A$1:$B$66,2,FALSE)</f>
        <v>WPI CTB</v>
      </c>
      <c r="C1905" s="7" t="str">
        <f>IF(VLOOKUP(J1905,'Matching-Tabelle'!$A$1:$CB$66,3,FALSE)=0,"",VLOOKUP(J1905,'Matching-Tabelle'!$A$1:$CB$66,3,FALSE))</f>
        <v/>
      </c>
      <c r="D1905" s="7">
        <v>0.4</v>
      </c>
      <c r="E1905" s="7" t="s">
        <v>1792</v>
      </c>
      <c r="F1905" s="8">
        <v>42601</v>
      </c>
      <c r="G1905" t="s">
        <v>879</v>
      </c>
      <c r="H1905" t="s">
        <v>880</v>
      </c>
      <c r="I1905" t="s">
        <v>881</v>
      </c>
      <c r="J1905">
        <v>927</v>
      </c>
      <c r="K1905" t="s">
        <v>99</v>
      </c>
      <c r="L1905" t="s">
        <v>100</v>
      </c>
      <c r="M1905">
        <v>990001</v>
      </c>
      <c r="N1905" t="s">
        <v>51</v>
      </c>
      <c r="O1905">
        <v>0.4</v>
      </c>
      <c r="Q1905">
        <v>0.4</v>
      </c>
      <c r="S1905" t="s">
        <v>1792</v>
      </c>
      <c r="AE1905">
        <v>12</v>
      </c>
      <c r="AF1905">
        <v>7.6</v>
      </c>
      <c r="AG1905">
        <v>5</v>
      </c>
      <c r="AH1905" t="s">
        <v>53</v>
      </c>
      <c r="AI1905" t="s">
        <v>54</v>
      </c>
      <c r="AJ1905">
        <v>2</v>
      </c>
      <c r="AK1905">
        <v>1</v>
      </c>
      <c r="AL1905">
        <v>1</v>
      </c>
      <c r="AM1905" t="s">
        <v>55</v>
      </c>
      <c r="AN1905" t="s">
        <v>56</v>
      </c>
      <c r="AP1905">
        <v>1</v>
      </c>
      <c r="AQ1905" t="s">
        <v>57</v>
      </c>
      <c r="AR1905">
        <v>0</v>
      </c>
      <c r="AW1905" t="s">
        <v>58</v>
      </c>
      <c r="AX1905">
        <v>0</v>
      </c>
      <c r="AY1905">
        <v>2</v>
      </c>
      <c r="AZ1905">
        <v>0.4</v>
      </c>
      <c r="BA1905">
        <v>0.4</v>
      </c>
      <c r="BB1905" t="s">
        <v>59</v>
      </c>
    </row>
    <row r="1906" spans="1:54" x14ac:dyDescent="0.2">
      <c r="A1906" s="7" t="str">
        <f>VLOOKUP(G1906,'Matching-Tabelle'!$A$76:$B$80,2,FALSE)</f>
        <v>claudio.goetz@tkb.ch</v>
      </c>
      <c r="B1906" s="7" t="str">
        <f>VLOOKUP(J1906,'Matching-Tabelle'!$A$1:$B$66,2,FALSE)</f>
        <v>WPI RTB</v>
      </c>
      <c r="C1906" s="7" t="str">
        <f>IF(VLOOKUP(J1906,'Matching-Tabelle'!$A$1:$CB$66,3,FALSE)=0,"",VLOOKUP(J1906,'Matching-Tabelle'!$A$1:$CB$66,3,FALSE))</f>
        <v/>
      </c>
      <c r="D1906" s="7">
        <v>0.9</v>
      </c>
      <c r="E1906" s="7" t="s">
        <v>1793</v>
      </c>
      <c r="F1906" s="8">
        <v>42601</v>
      </c>
      <c r="G1906" t="s">
        <v>879</v>
      </c>
      <c r="H1906" t="s">
        <v>880</v>
      </c>
      <c r="I1906" t="s">
        <v>881</v>
      </c>
      <c r="J1906">
        <v>22</v>
      </c>
      <c r="K1906" t="s">
        <v>88</v>
      </c>
      <c r="L1906" t="s">
        <v>89</v>
      </c>
      <c r="M1906">
        <v>990001</v>
      </c>
      <c r="N1906" t="s">
        <v>51</v>
      </c>
      <c r="O1906">
        <v>0.9</v>
      </c>
      <c r="Q1906">
        <v>0.9</v>
      </c>
      <c r="S1906" t="s">
        <v>1793</v>
      </c>
      <c r="AE1906">
        <v>12</v>
      </c>
      <c r="AF1906">
        <v>7.6</v>
      </c>
      <c r="AG1906">
        <v>5</v>
      </c>
      <c r="AH1906" t="s">
        <v>53</v>
      </c>
      <c r="AI1906" t="s">
        <v>54</v>
      </c>
      <c r="AJ1906">
        <v>2</v>
      </c>
      <c r="AK1906">
        <v>1</v>
      </c>
      <c r="AL1906">
        <v>1</v>
      </c>
      <c r="AM1906" t="s">
        <v>55</v>
      </c>
      <c r="AN1906" t="s">
        <v>56</v>
      </c>
      <c r="AP1906">
        <v>1</v>
      </c>
      <c r="AQ1906" t="s">
        <v>57</v>
      </c>
      <c r="AR1906">
        <v>0</v>
      </c>
      <c r="AW1906" t="s">
        <v>58</v>
      </c>
      <c r="AX1906">
        <v>0</v>
      </c>
      <c r="AY1906">
        <v>2</v>
      </c>
      <c r="AZ1906">
        <v>0.9</v>
      </c>
      <c r="BA1906">
        <v>0.9</v>
      </c>
      <c r="BB1906" t="s">
        <v>59</v>
      </c>
    </row>
    <row r="1907" spans="1:54" x14ac:dyDescent="0.2">
      <c r="A1907" s="7" t="str">
        <f>VLOOKUP(G1907,'Matching-Tabelle'!$A$76:$B$80,2,FALSE)</f>
        <v>claudio.goetz@tkb.ch</v>
      </c>
      <c r="B1907" s="7" t="str">
        <f>VLOOKUP(J1907,'Matching-Tabelle'!$A$1:$B$66,2,FALSE)</f>
        <v>Proj Geschäftsmodell</v>
      </c>
      <c r="C1907" s="7" t="str">
        <f>IF(VLOOKUP(J1907,'Matching-Tabelle'!$A$1:$CB$66,3,FALSE)=0,"",VLOOKUP(J1907,'Matching-Tabelle'!$A$1:$CB$66,3,FALSE))</f>
        <v>Progr Nachhaltigkeit</v>
      </c>
      <c r="D1907" s="7">
        <v>0.9</v>
      </c>
      <c r="E1907" s="7" t="s">
        <v>1794</v>
      </c>
      <c r="F1907" s="8">
        <v>42601</v>
      </c>
      <c r="G1907" t="s">
        <v>879</v>
      </c>
      <c r="H1907" t="s">
        <v>880</v>
      </c>
      <c r="I1907" t="s">
        <v>881</v>
      </c>
      <c r="J1907">
        <v>2500240</v>
      </c>
      <c r="K1907" t="s">
        <v>216</v>
      </c>
      <c r="L1907" t="s">
        <v>217</v>
      </c>
      <c r="M1907">
        <v>990001</v>
      </c>
      <c r="N1907" t="s">
        <v>51</v>
      </c>
      <c r="O1907">
        <v>0.9</v>
      </c>
      <c r="Q1907">
        <v>0.9</v>
      </c>
      <c r="S1907" t="s">
        <v>1794</v>
      </c>
      <c r="AE1907">
        <v>12</v>
      </c>
      <c r="AF1907">
        <v>7.6</v>
      </c>
      <c r="AG1907">
        <v>5</v>
      </c>
      <c r="AH1907" t="s">
        <v>53</v>
      </c>
      <c r="AI1907" t="s">
        <v>54</v>
      </c>
      <c r="AJ1907">
        <v>2</v>
      </c>
      <c r="AK1907">
        <v>1</v>
      </c>
      <c r="AL1907">
        <v>1</v>
      </c>
      <c r="AM1907" t="s">
        <v>55</v>
      </c>
      <c r="AN1907" t="s">
        <v>56</v>
      </c>
      <c r="AP1907">
        <v>1</v>
      </c>
      <c r="AQ1907" t="s">
        <v>57</v>
      </c>
      <c r="AR1907">
        <v>0</v>
      </c>
      <c r="AW1907" t="s">
        <v>58</v>
      </c>
      <c r="AX1907">
        <v>0</v>
      </c>
      <c r="AY1907">
        <v>2</v>
      </c>
      <c r="AZ1907">
        <v>0.9</v>
      </c>
      <c r="BA1907">
        <v>0.9</v>
      </c>
      <c r="BB1907" t="s">
        <v>59</v>
      </c>
    </row>
    <row r="1908" spans="1:54" x14ac:dyDescent="0.2">
      <c r="A1908" s="7" t="str">
        <f>VLOOKUP(G1908,'Matching-Tabelle'!$A$76:$B$80,2,FALSE)</f>
        <v>claudio.goetz@tkb.ch</v>
      </c>
      <c r="B1908" s="7" t="str">
        <f>VLOOKUP(J1908,'Matching-Tabelle'!$A$1:$B$66,2,FALSE)</f>
        <v>WPI RTB</v>
      </c>
      <c r="C1908" s="7" t="str">
        <f>IF(VLOOKUP(J1908,'Matching-Tabelle'!$A$1:$CB$66,3,FALSE)=0,"",VLOOKUP(J1908,'Matching-Tabelle'!$A$1:$CB$66,3,FALSE))</f>
        <v/>
      </c>
      <c r="D1908" s="7">
        <v>0.6</v>
      </c>
      <c r="E1908" s="7" t="s">
        <v>1795</v>
      </c>
      <c r="F1908" s="8">
        <v>42601</v>
      </c>
      <c r="G1908" t="s">
        <v>879</v>
      </c>
      <c r="H1908" t="s">
        <v>880</v>
      </c>
      <c r="I1908" t="s">
        <v>881</v>
      </c>
      <c r="J1908">
        <v>24</v>
      </c>
      <c r="K1908" t="s">
        <v>73</v>
      </c>
      <c r="L1908" t="s">
        <v>74</v>
      </c>
      <c r="M1908">
        <v>990001</v>
      </c>
      <c r="N1908" t="s">
        <v>51</v>
      </c>
      <c r="O1908">
        <v>0.6</v>
      </c>
      <c r="Q1908">
        <v>0.6</v>
      </c>
      <c r="S1908" t="s">
        <v>1795</v>
      </c>
      <c r="AE1908">
        <v>12</v>
      </c>
      <c r="AF1908">
        <v>7.6</v>
      </c>
      <c r="AG1908">
        <v>5</v>
      </c>
      <c r="AH1908" t="s">
        <v>53</v>
      </c>
      <c r="AI1908" t="s">
        <v>54</v>
      </c>
      <c r="AJ1908">
        <v>2</v>
      </c>
      <c r="AK1908">
        <v>1</v>
      </c>
      <c r="AL1908">
        <v>1</v>
      </c>
      <c r="AM1908" t="s">
        <v>55</v>
      </c>
      <c r="AN1908" t="s">
        <v>56</v>
      </c>
      <c r="AP1908">
        <v>1</v>
      </c>
      <c r="AQ1908" t="s">
        <v>57</v>
      </c>
      <c r="AR1908">
        <v>0</v>
      </c>
      <c r="AW1908" t="s">
        <v>58</v>
      </c>
      <c r="AX1908">
        <v>0</v>
      </c>
      <c r="AY1908">
        <v>2</v>
      </c>
      <c r="AZ1908">
        <v>0.6</v>
      </c>
      <c r="BA1908">
        <v>0.6</v>
      </c>
      <c r="BB1908" t="s">
        <v>59</v>
      </c>
    </row>
    <row r="1909" spans="1:54" x14ac:dyDescent="0.2">
      <c r="A1909" s="7" t="str">
        <f>VLOOKUP(G1909,'Matching-Tabelle'!$A$76:$B$80,2,FALSE)</f>
        <v>claudio.goetz@tkb.ch</v>
      </c>
      <c r="B1909" s="7" t="str">
        <f>VLOOKUP(J1909,'Matching-Tabelle'!$A$1:$B$66,2,FALSE)</f>
        <v>Proj SCRE2016</v>
      </c>
      <c r="C1909" s="7" t="str">
        <f>IF(VLOOKUP(J1909,'Matching-Tabelle'!$A$1:$CB$66,3,FALSE)=0,"",VLOOKUP(J1909,'Matching-Tabelle'!$A$1:$CB$66,3,FALSE))</f>
        <v>WPI Projekte</v>
      </c>
      <c r="D1909" s="7">
        <v>0.9</v>
      </c>
      <c r="E1909" s="7" t="s">
        <v>1796</v>
      </c>
      <c r="F1909" s="8">
        <v>42601</v>
      </c>
      <c r="G1909" t="s">
        <v>879</v>
      </c>
      <c r="H1909" t="s">
        <v>880</v>
      </c>
      <c r="I1909" t="s">
        <v>881</v>
      </c>
      <c r="J1909">
        <v>2500253</v>
      </c>
      <c r="K1909" t="s">
        <v>538</v>
      </c>
      <c r="L1909" t="s">
        <v>539</v>
      </c>
      <c r="M1909">
        <v>990001</v>
      </c>
      <c r="N1909" t="s">
        <v>51</v>
      </c>
      <c r="O1909">
        <v>0.9</v>
      </c>
      <c r="Q1909">
        <v>0.9</v>
      </c>
      <c r="S1909" t="s">
        <v>1796</v>
      </c>
      <c r="AE1909">
        <v>5</v>
      </c>
      <c r="AF1909">
        <v>0</v>
      </c>
      <c r="AG1909">
        <v>1</v>
      </c>
      <c r="AH1909" t="s">
        <v>411</v>
      </c>
      <c r="AI1909" t="s">
        <v>411</v>
      </c>
      <c r="AJ1909">
        <v>2</v>
      </c>
      <c r="AK1909">
        <v>1</v>
      </c>
      <c r="AL1909">
        <v>1</v>
      </c>
      <c r="AM1909" t="s">
        <v>55</v>
      </c>
      <c r="AN1909" t="s">
        <v>56</v>
      </c>
      <c r="AP1909">
        <v>1</v>
      </c>
      <c r="AQ1909" t="s">
        <v>57</v>
      </c>
      <c r="AR1909">
        <v>0</v>
      </c>
      <c r="AW1909" t="s">
        <v>58</v>
      </c>
      <c r="AX1909">
        <v>0</v>
      </c>
      <c r="AY1909">
        <v>2</v>
      </c>
      <c r="AZ1909">
        <v>0.9</v>
      </c>
      <c r="BA1909">
        <v>0.9</v>
      </c>
      <c r="BB1909" t="s">
        <v>59</v>
      </c>
    </row>
    <row r="1910" spans="1:54" x14ac:dyDescent="0.2">
      <c r="A1910" s="7" t="str">
        <f>VLOOKUP(G1910,'Matching-Tabelle'!$A$76:$B$80,2,FALSE)</f>
        <v>claudio.goetz@tkb.ch</v>
      </c>
      <c r="B1910" s="7" t="str">
        <f>VLOOKUP(J1910,'Matching-Tabelle'!$A$1:$B$66,2,FALSE)</f>
        <v>WPI RTB</v>
      </c>
      <c r="C1910" s="7" t="str">
        <f>IF(VLOOKUP(J1910,'Matching-Tabelle'!$A$1:$CB$66,3,FALSE)=0,"",VLOOKUP(J1910,'Matching-Tabelle'!$A$1:$CB$66,3,FALSE))</f>
        <v/>
      </c>
      <c r="D1910" s="7">
        <v>0.6</v>
      </c>
      <c r="E1910" s="7" t="s">
        <v>1797</v>
      </c>
      <c r="F1910" s="8">
        <v>42604</v>
      </c>
      <c r="G1910" t="s">
        <v>879</v>
      </c>
      <c r="H1910" t="s">
        <v>880</v>
      </c>
      <c r="I1910" t="s">
        <v>881</v>
      </c>
      <c r="J1910">
        <v>27</v>
      </c>
      <c r="K1910" t="s">
        <v>872</v>
      </c>
      <c r="L1910" t="s">
        <v>873</v>
      </c>
      <c r="M1910">
        <v>990001</v>
      </c>
      <c r="N1910" t="s">
        <v>51</v>
      </c>
      <c r="O1910">
        <v>0.6</v>
      </c>
      <c r="Q1910">
        <v>0.6</v>
      </c>
      <c r="S1910" t="s">
        <v>1797</v>
      </c>
      <c r="AE1910">
        <v>12</v>
      </c>
      <c r="AF1910">
        <v>7.6</v>
      </c>
      <c r="AG1910">
        <v>5</v>
      </c>
      <c r="AH1910" t="s">
        <v>53</v>
      </c>
      <c r="AI1910" t="s">
        <v>54</v>
      </c>
      <c r="AJ1910">
        <v>2</v>
      </c>
      <c r="AK1910">
        <v>1</v>
      </c>
      <c r="AL1910">
        <v>1</v>
      </c>
      <c r="AM1910" t="s">
        <v>55</v>
      </c>
      <c r="AN1910" t="s">
        <v>56</v>
      </c>
      <c r="AP1910">
        <v>1</v>
      </c>
      <c r="AQ1910" t="s">
        <v>57</v>
      </c>
      <c r="AR1910">
        <v>0</v>
      </c>
      <c r="AW1910" t="s">
        <v>58</v>
      </c>
      <c r="AX1910">
        <v>0</v>
      </c>
      <c r="AY1910">
        <v>2</v>
      </c>
      <c r="AZ1910">
        <v>0.6</v>
      </c>
      <c r="BA1910">
        <v>0.6</v>
      </c>
      <c r="BB1910" t="s">
        <v>59</v>
      </c>
    </row>
    <row r="1911" spans="1:54" x14ac:dyDescent="0.2">
      <c r="A1911" s="7" t="str">
        <f>VLOOKUP(G1911,'Matching-Tabelle'!$A$76:$B$80,2,FALSE)</f>
        <v>claudio.goetz@tkb.ch</v>
      </c>
      <c r="B1911" s="7" t="str">
        <f>VLOOKUP(J1911,'Matching-Tabelle'!$A$1:$B$66,2,FALSE)</f>
        <v>Proj SCRE2016</v>
      </c>
      <c r="C1911" s="7" t="str">
        <f>IF(VLOOKUP(J1911,'Matching-Tabelle'!$A$1:$CB$66,3,FALSE)=0,"",VLOOKUP(J1911,'Matching-Tabelle'!$A$1:$CB$66,3,FALSE))</f>
        <v>WPI Projekte</v>
      </c>
      <c r="D1911" s="7">
        <v>1.5</v>
      </c>
      <c r="E1911" s="7" t="s">
        <v>1798</v>
      </c>
      <c r="F1911" s="8">
        <v>42604</v>
      </c>
      <c r="G1911" t="s">
        <v>879</v>
      </c>
      <c r="H1911" t="s">
        <v>880</v>
      </c>
      <c r="I1911" t="s">
        <v>881</v>
      </c>
      <c r="J1911">
        <v>2500253</v>
      </c>
      <c r="K1911" t="s">
        <v>538</v>
      </c>
      <c r="L1911" t="s">
        <v>539</v>
      </c>
      <c r="M1911">
        <v>990001</v>
      </c>
      <c r="N1911" t="s">
        <v>51</v>
      </c>
      <c r="O1911">
        <v>1.5</v>
      </c>
      <c r="Q1911">
        <v>1.5</v>
      </c>
      <c r="S1911" t="s">
        <v>1798</v>
      </c>
      <c r="AE1911">
        <v>5</v>
      </c>
      <c r="AF1911">
        <v>0</v>
      </c>
      <c r="AG1911">
        <v>1</v>
      </c>
      <c r="AH1911" t="s">
        <v>411</v>
      </c>
      <c r="AI1911" t="s">
        <v>411</v>
      </c>
      <c r="AJ1911">
        <v>2</v>
      </c>
      <c r="AK1911">
        <v>1</v>
      </c>
      <c r="AL1911">
        <v>1</v>
      </c>
      <c r="AM1911" t="s">
        <v>55</v>
      </c>
      <c r="AN1911" t="s">
        <v>56</v>
      </c>
      <c r="AP1911">
        <v>1</v>
      </c>
      <c r="AQ1911" t="s">
        <v>57</v>
      </c>
      <c r="AR1911">
        <v>0</v>
      </c>
      <c r="AW1911" t="s">
        <v>58</v>
      </c>
      <c r="AX1911">
        <v>0</v>
      </c>
      <c r="AY1911">
        <v>2</v>
      </c>
      <c r="AZ1911">
        <v>1.5</v>
      </c>
      <c r="BA1911">
        <v>1.5</v>
      </c>
      <c r="BB1911" t="s">
        <v>59</v>
      </c>
    </row>
    <row r="1912" spans="1:54" x14ac:dyDescent="0.2">
      <c r="A1912" s="7" t="str">
        <f>VLOOKUP(G1912,'Matching-Tabelle'!$A$76:$B$80,2,FALSE)</f>
        <v>claudio.goetz@tkb.ch</v>
      </c>
      <c r="B1912" s="7" t="str">
        <f>VLOOKUP(J1912,'Matching-Tabelle'!$A$1:$B$66,2,FALSE)</f>
        <v>WPI Führung</v>
      </c>
      <c r="C1912" s="7" t="str">
        <f>IF(VLOOKUP(J1912,'Matching-Tabelle'!$A$1:$CB$66,3,FALSE)=0,"",VLOOKUP(J1912,'Matching-Tabelle'!$A$1:$CB$66,3,FALSE))</f>
        <v/>
      </c>
      <c r="D1912" s="7">
        <v>0.2</v>
      </c>
      <c r="E1912" s="7" t="s">
        <v>1799</v>
      </c>
      <c r="F1912" s="8">
        <v>42604</v>
      </c>
      <c r="G1912" t="s">
        <v>879</v>
      </c>
      <c r="H1912" t="s">
        <v>880</v>
      </c>
      <c r="I1912" t="s">
        <v>881</v>
      </c>
      <c r="J1912">
        <v>26</v>
      </c>
      <c r="K1912" t="s">
        <v>130</v>
      </c>
      <c r="L1912" t="s">
        <v>131</v>
      </c>
      <c r="M1912">
        <v>990001</v>
      </c>
      <c r="N1912" t="s">
        <v>51</v>
      </c>
      <c r="O1912">
        <v>0.2</v>
      </c>
      <c r="Q1912">
        <v>0.2</v>
      </c>
      <c r="S1912" t="s">
        <v>1799</v>
      </c>
      <c r="AE1912">
        <v>12</v>
      </c>
      <c r="AF1912">
        <v>7.6</v>
      </c>
      <c r="AG1912">
        <v>5</v>
      </c>
      <c r="AH1912" t="s">
        <v>53</v>
      </c>
      <c r="AI1912" t="s">
        <v>54</v>
      </c>
      <c r="AJ1912">
        <v>2</v>
      </c>
      <c r="AK1912">
        <v>1</v>
      </c>
      <c r="AL1912">
        <v>1</v>
      </c>
      <c r="AM1912" t="s">
        <v>55</v>
      </c>
      <c r="AN1912" t="s">
        <v>56</v>
      </c>
      <c r="AP1912">
        <v>1</v>
      </c>
      <c r="AQ1912" t="s">
        <v>57</v>
      </c>
      <c r="AR1912">
        <v>0</v>
      </c>
      <c r="AW1912" t="s">
        <v>58</v>
      </c>
      <c r="AX1912">
        <v>0</v>
      </c>
      <c r="AY1912">
        <v>2</v>
      </c>
      <c r="AZ1912">
        <v>0.2</v>
      </c>
      <c r="BA1912">
        <v>0.2</v>
      </c>
      <c r="BB1912" t="s">
        <v>59</v>
      </c>
    </row>
    <row r="1913" spans="1:54" x14ac:dyDescent="0.2">
      <c r="A1913" s="7" t="str">
        <f>VLOOKUP(G1913,'Matching-Tabelle'!$A$76:$B$80,2,FALSE)</f>
        <v>claudio.goetz@tkb.ch</v>
      </c>
      <c r="B1913" s="7" t="str">
        <f>VLOOKUP(J1913,'Matching-Tabelle'!$A$1:$B$66,2,FALSE)</f>
        <v>WPI Führung</v>
      </c>
      <c r="C1913" s="7" t="str">
        <f>IF(VLOOKUP(J1913,'Matching-Tabelle'!$A$1:$CB$66,3,FALSE)=0,"",VLOOKUP(J1913,'Matching-Tabelle'!$A$1:$CB$66,3,FALSE))</f>
        <v/>
      </c>
      <c r="D1913" s="7">
        <v>0.2</v>
      </c>
      <c r="E1913" s="7" t="s">
        <v>190</v>
      </c>
      <c r="F1913" s="8">
        <v>42604</v>
      </c>
      <c r="G1913" t="s">
        <v>879</v>
      </c>
      <c r="H1913" t="s">
        <v>880</v>
      </c>
      <c r="I1913" t="s">
        <v>881</v>
      </c>
      <c r="J1913">
        <v>26</v>
      </c>
      <c r="K1913" t="s">
        <v>130</v>
      </c>
      <c r="L1913" t="s">
        <v>131</v>
      </c>
      <c r="M1913">
        <v>990001</v>
      </c>
      <c r="N1913" t="s">
        <v>51</v>
      </c>
      <c r="O1913">
        <v>0.2</v>
      </c>
      <c r="Q1913">
        <v>0.2</v>
      </c>
      <c r="S1913" t="s">
        <v>190</v>
      </c>
      <c r="AE1913">
        <v>12</v>
      </c>
      <c r="AF1913">
        <v>7.6</v>
      </c>
      <c r="AG1913">
        <v>5</v>
      </c>
      <c r="AH1913" t="s">
        <v>53</v>
      </c>
      <c r="AI1913" t="s">
        <v>54</v>
      </c>
      <c r="AJ1913">
        <v>2</v>
      </c>
      <c r="AK1913">
        <v>1</v>
      </c>
      <c r="AL1913">
        <v>1</v>
      </c>
      <c r="AM1913" t="s">
        <v>55</v>
      </c>
      <c r="AN1913" t="s">
        <v>56</v>
      </c>
      <c r="AP1913">
        <v>1</v>
      </c>
      <c r="AQ1913" t="s">
        <v>57</v>
      </c>
      <c r="AR1913">
        <v>0</v>
      </c>
      <c r="AW1913" t="s">
        <v>58</v>
      </c>
      <c r="AX1913">
        <v>0</v>
      </c>
      <c r="AY1913">
        <v>2</v>
      </c>
      <c r="AZ1913">
        <v>0.2</v>
      </c>
      <c r="BA1913">
        <v>0.2</v>
      </c>
      <c r="BB1913" t="s">
        <v>59</v>
      </c>
    </row>
    <row r="1914" spans="1:54" x14ac:dyDescent="0.2">
      <c r="A1914" s="7" t="str">
        <f>VLOOKUP(G1914,'Matching-Tabelle'!$A$76:$B$80,2,FALSE)</f>
        <v>claudio.goetz@tkb.ch</v>
      </c>
      <c r="B1914" s="7" t="str">
        <f>VLOOKUP(J1914,'Matching-Tabelle'!$A$1:$B$66,2,FALSE)</f>
        <v>Proj Geschäftsmodell</v>
      </c>
      <c r="C1914" s="7" t="str">
        <f>IF(VLOOKUP(J1914,'Matching-Tabelle'!$A$1:$CB$66,3,FALSE)=0,"",VLOOKUP(J1914,'Matching-Tabelle'!$A$1:$CB$66,3,FALSE))</f>
        <v>Progr Nachhaltigkeit</v>
      </c>
      <c r="D1914" s="7">
        <v>0.6</v>
      </c>
      <c r="E1914" s="7" t="s">
        <v>575</v>
      </c>
      <c r="F1914" s="8">
        <v>42604</v>
      </c>
      <c r="G1914" t="s">
        <v>879</v>
      </c>
      <c r="H1914" t="s">
        <v>880</v>
      </c>
      <c r="I1914" t="s">
        <v>881</v>
      </c>
      <c r="J1914">
        <v>2500240</v>
      </c>
      <c r="K1914" t="s">
        <v>216</v>
      </c>
      <c r="L1914" t="s">
        <v>217</v>
      </c>
      <c r="M1914">
        <v>990001</v>
      </c>
      <c r="N1914" t="s">
        <v>51</v>
      </c>
      <c r="O1914">
        <v>0.6</v>
      </c>
      <c r="Q1914">
        <v>0.6</v>
      </c>
      <c r="S1914" t="s">
        <v>575</v>
      </c>
      <c r="AE1914">
        <v>12</v>
      </c>
      <c r="AF1914">
        <v>7.6</v>
      </c>
      <c r="AG1914">
        <v>5</v>
      </c>
      <c r="AH1914" t="s">
        <v>53</v>
      </c>
      <c r="AI1914" t="s">
        <v>54</v>
      </c>
      <c r="AJ1914">
        <v>2</v>
      </c>
      <c r="AK1914">
        <v>1</v>
      </c>
      <c r="AL1914">
        <v>1</v>
      </c>
      <c r="AM1914" t="s">
        <v>55</v>
      </c>
      <c r="AN1914" t="s">
        <v>56</v>
      </c>
      <c r="AP1914">
        <v>1</v>
      </c>
      <c r="AQ1914" t="s">
        <v>57</v>
      </c>
      <c r="AR1914">
        <v>0</v>
      </c>
      <c r="AW1914" t="s">
        <v>58</v>
      </c>
      <c r="AX1914">
        <v>0</v>
      </c>
      <c r="AY1914">
        <v>2</v>
      </c>
      <c r="AZ1914">
        <v>0.6</v>
      </c>
      <c r="BA1914">
        <v>0.6</v>
      </c>
      <c r="BB1914" t="s">
        <v>59</v>
      </c>
    </row>
    <row r="1915" spans="1:54" x14ac:dyDescent="0.2">
      <c r="A1915" s="7" t="str">
        <f>VLOOKUP(G1915,'Matching-Tabelle'!$A$76:$B$80,2,FALSE)</f>
        <v>claudio.goetz@tkb.ch</v>
      </c>
      <c r="B1915" s="7" t="str">
        <f>VLOOKUP(J1915,'Matching-Tabelle'!$A$1:$B$66,2,FALSE)</f>
        <v>Proj SCRE2016</v>
      </c>
      <c r="C1915" s="7" t="str">
        <f>IF(VLOOKUP(J1915,'Matching-Tabelle'!$A$1:$CB$66,3,FALSE)=0,"",VLOOKUP(J1915,'Matching-Tabelle'!$A$1:$CB$66,3,FALSE))</f>
        <v>WPI Projekte</v>
      </c>
      <c r="D1915" s="7">
        <v>0.7</v>
      </c>
      <c r="E1915" s="7" t="s">
        <v>576</v>
      </c>
      <c r="F1915" s="8">
        <v>42604</v>
      </c>
      <c r="G1915" t="s">
        <v>879</v>
      </c>
      <c r="H1915" t="s">
        <v>880</v>
      </c>
      <c r="I1915" t="s">
        <v>881</v>
      </c>
      <c r="J1915">
        <v>2500253</v>
      </c>
      <c r="K1915" t="s">
        <v>538</v>
      </c>
      <c r="L1915" t="s">
        <v>539</v>
      </c>
      <c r="M1915">
        <v>990001</v>
      </c>
      <c r="N1915" t="s">
        <v>51</v>
      </c>
      <c r="O1915">
        <v>0.7</v>
      </c>
      <c r="Q1915">
        <v>0.7</v>
      </c>
      <c r="S1915" t="s">
        <v>576</v>
      </c>
      <c r="AE1915">
        <v>5</v>
      </c>
      <c r="AF1915">
        <v>0</v>
      </c>
      <c r="AG1915">
        <v>1</v>
      </c>
      <c r="AH1915" t="s">
        <v>411</v>
      </c>
      <c r="AI1915" t="s">
        <v>411</v>
      </c>
      <c r="AJ1915">
        <v>2</v>
      </c>
      <c r="AK1915">
        <v>1</v>
      </c>
      <c r="AL1915">
        <v>1</v>
      </c>
      <c r="AM1915" t="s">
        <v>55</v>
      </c>
      <c r="AN1915" t="s">
        <v>56</v>
      </c>
      <c r="AP1915">
        <v>1</v>
      </c>
      <c r="AQ1915" t="s">
        <v>57</v>
      </c>
      <c r="AR1915">
        <v>0</v>
      </c>
      <c r="AW1915" t="s">
        <v>58</v>
      </c>
      <c r="AX1915">
        <v>0</v>
      </c>
      <c r="AY1915">
        <v>2</v>
      </c>
      <c r="AZ1915">
        <v>0.7</v>
      </c>
      <c r="BA1915">
        <v>0.7</v>
      </c>
      <c r="BB1915" t="s">
        <v>59</v>
      </c>
    </row>
    <row r="1916" spans="1:54" x14ac:dyDescent="0.2">
      <c r="A1916" s="7" t="str">
        <f>VLOOKUP(G1916,'Matching-Tabelle'!$A$76:$B$80,2,FALSE)</f>
        <v>claudio.goetz@tkb.ch</v>
      </c>
      <c r="B1916" s="7" t="str">
        <f>VLOOKUP(J1916,'Matching-Tabelle'!$A$1:$B$66,2,FALSE)</f>
        <v>WPI CTB</v>
      </c>
      <c r="C1916" s="7" t="str">
        <f>IF(VLOOKUP(J1916,'Matching-Tabelle'!$A$1:$CB$66,3,FALSE)=0,"",VLOOKUP(J1916,'Matching-Tabelle'!$A$1:$CB$66,3,FALSE))</f>
        <v/>
      </c>
      <c r="D1916" s="7">
        <v>1.9</v>
      </c>
      <c r="E1916" s="7" t="s">
        <v>1800</v>
      </c>
      <c r="F1916" s="8">
        <v>42604</v>
      </c>
      <c r="G1916" t="s">
        <v>879</v>
      </c>
      <c r="H1916" t="s">
        <v>880</v>
      </c>
      <c r="I1916" t="s">
        <v>881</v>
      </c>
      <c r="J1916">
        <v>927</v>
      </c>
      <c r="K1916" t="s">
        <v>99</v>
      </c>
      <c r="L1916" t="s">
        <v>100</v>
      </c>
      <c r="M1916">
        <v>990001</v>
      </c>
      <c r="N1916" t="s">
        <v>51</v>
      </c>
      <c r="O1916">
        <v>1.9</v>
      </c>
      <c r="Q1916">
        <v>1.9</v>
      </c>
      <c r="S1916" t="s">
        <v>1800</v>
      </c>
      <c r="AE1916">
        <v>12</v>
      </c>
      <c r="AF1916">
        <v>7.6</v>
      </c>
      <c r="AG1916">
        <v>5</v>
      </c>
      <c r="AH1916" t="s">
        <v>53</v>
      </c>
      <c r="AI1916" t="s">
        <v>54</v>
      </c>
      <c r="AJ1916">
        <v>2</v>
      </c>
      <c r="AK1916">
        <v>1</v>
      </c>
      <c r="AL1916">
        <v>1</v>
      </c>
      <c r="AM1916" t="s">
        <v>55</v>
      </c>
      <c r="AN1916" t="s">
        <v>56</v>
      </c>
      <c r="AP1916">
        <v>1</v>
      </c>
      <c r="AQ1916" t="s">
        <v>57</v>
      </c>
      <c r="AR1916">
        <v>0</v>
      </c>
      <c r="AW1916" t="s">
        <v>58</v>
      </c>
      <c r="AX1916">
        <v>0</v>
      </c>
      <c r="AY1916">
        <v>2</v>
      </c>
      <c r="AZ1916">
        <v>1.9</v>
      </c>
      <c r="BA1916">
        <v>1.9</v>
      </c>
      <c r="BB1916" t="s">
        <v>59</v>
      </c>
    </row>
    <row r="1917" spans="1:54" x14ac:dyDescent="0.2">
      <c r="A1917" s="7" t="str">
        <f>VLOOKUP(G1917,'Matching-Tabelle'!$A$76:$B$80,2,FALSE)</f>
        <v>claudio.goetz@tkb.ch</v>
      </c>
      <c r="B1917" s="7" t="str">
        <f>VLOOKUP(J1917,'Matching-Tabelle'!$A$1:$B$66,2,FALSE)</f>
        <v>Proj SCRE2016</v>
      </c>
      <c r="C1917" s="7" t="str">
        <f>IF(VLOOKUP(J1917,'Matching-Tabelle'!$A$1:$CB$66,3,FALSE)=0,"",VLOOKUP(J1917,'Matching-Tabelle'!$A$1:$CB$66,3,FALSE))</f>
        <v>WPI Projekte</v>
      </c>
      <c r="D1917" s="7">
        <v>0.2</v>
      </c>
      <c r="E1917" s="7" t="s">
        <v>1801</v>
      </c>
      <c r="F1917" s="8">
        <v>42604</v>
      </c>
      <c r="G1917" t="s">
        <v>879</v>
      </c>
      <c r="H1917" t="s">
        <v>880</v>
      </c>
      <c r="I1917" t="s">
        <v>881</v>
      </c>
      <c r="J1917">
        <v>2500253</v>
      </c>
      <c r="K1917" t="s">
        <v>538</v>
      </c>
      <c r="L1917" t="s">
        <v>539</v>
      </c>
      <c r="M1917">
        <v>990001</v>
      </c>
      <c r="N1917" t="s">
        <v>51</v>
      </c>
      <c r="O1917">
        <v>0.2</v>
      </c>
      <c r="Q1917">
        <v>0.2</v>
      </c>
      <c r="S1917" t="s">
        <v>1801</v>
      </c>
      <c r="AE1917">
        <v>5</v>
      </c>
      <c r="AF1917">
        <v>0</v>
      </c>
      <c r="AG1917">
        <v>1</v>
      </c>
      <c r="AH1917" t="s">
        <v>411</v>
      </c>
      <c r="AI1917" t="s">
        <v>411</v>
      </c>
      <c r="AJ1917">
        <v>2</v>
      </c>
      <c r="AK1917">
        <v>1</v>
      </c>
      <c r="AL1917">
        <v>1</v>
      </c>
      <c r="AM1917" t="s">
        <v>55</v>
      </c>
      <c r="AN1917" t="s">
        <v>56</v>
      </c>
      <c r="AP1917">
        <v>1</v>
      </c>
      <c r="AQ1917" t="s">
        <v>57</v>
      </c>
      <c r="AR1917">
        <v>0</v>
      </c>
      <c r="AW1917" t="s">
        <v>58</v>
      </c>
      <c r="AX1917">
        <v>0</v>
      </c>
      <c r="AY1917">
        <v>2</v>
      </c>
      <c r="AZ1917">
        <v>0.2</v>
      </c>
      <c r="BA1917">
        <v>0.2</v>
      </c>
      <c r="BB1917" t="s">
        <v>59</v>
      </c>
    </row>
    <row r="1918" spans="1:54" x14ac:dyDescent="0.2">
      <c r="A1918" s="7" t="str">
        <f>VLOOKUP(G1918,'Matching-Tabelle'!$A$76:$B$80,2,FALSE)</f>
        <v>claudio.goetz@tkb.ch</v>
      </c>
      <c r="B1918" s="7" t="str">
        <f>VLOOKUP(J1918,'Matching-Tabelle'!$A$1:$B$66,2,FALSE)</f>
        <v>WPI CTB</v>
      </c>
      <c r="C1918" s="7" t="str">
        <f>IF(VLOOKUP(J1918,'Matching-Tabelle'!$A$1:$CB$66,3,FALSE)=0,"",VLOOKUP(J1918,'Matching-Tabelle'!$A$1:$CB$66,3,FALSE))</f>
        <v/>
      </c>
      <c r="D1918" s="7">
        <v>0.5</v>
      </c>
      <c r="E1918" s="7" t="s">
        <v>1802</v>
      </c>
      <c r="F1918" s="8">
        <v>42604</v>
      </c>
      <c r="G1918" t="s">
        <v>879</v>
      </c>
      <c r="H1918" t="s">
        <v>880</v>
      </c>
      <c r="I1918" t="s">
        <v>881</v>
      </c>
      <c r="J1918">
        <v>925</v>
      </c>
      <c r="K1918" t="s">
        <v>49</v>
      </c>
      <c r="L1918" t="s">
        <v>50</v>
      </c>
      <c r="M1918">
        <v>990001</v>
      </c>
      <c r="N1918" t="s">
        <v>51</v>
      </c>
      <c r="O1918">
        <v>0.5</v>
      </c>
      <c r="Q1918">
        <v>0.5</v>
      </c>
      <c r="S1918" t="s">
        <v>1802</v>
      </c>
      <c r="AE1918">
        <v>12</v>
      </c>
      <c r="AF1918">
        <v>7.6</v>
      </c>
      <c r="AG1918">
        <v>5</v>
      </c>
      <c r="AH1918" t="s">
        <v>53</v>
      </c>
      <c r="AI1918" t="s">
        <v>54</v>
      </c>
      <c r="AJ1918">
        <v>2</v>
      </c>
      <c r="AK1918">
        <v>1</v>
      </c>
      <c r="AL1918">
        <v>1</v>
      </c>
      <c r="AM1918" t="s">
        <v>55</v>
      </c>
      <c r="AN1918" t="s">
        <v>56</v>
      </c>
      <c r="AP1918">
        <v>1</v>
      </c>
      <c r="AQ1918" t="s">
        <v>57</v>
      </c>
      <c r="AR1918">
        <v>0</v>
      </c>
      <c r="AW1918" t="s">
        <v>58</v>
      </c>
      <c r="AX1918">
        <v>0</v>
      </c>
      <c r="AY1918">
        <v>2</v>
      </c>
      <c r="AZ1918">
        <v>0.5</v>
      </c>
      <c r="BA1918">
        <v>0.5</v>
      </c>
      <c r="BB1918" t="s">
        <v>59</v>
      </c>
    </row>
    <row r="1919" spans="1:54" x14ac:dyDescent="0.2">
      <c r="A1919" s="7" t="str">
        <f>VLOOKUP(G1919,'Matching-Tabelle'!$A$76:$B$80,2,FALSE)</f>
        <v>claudio.goetz@tkb.ch</v>
      </c>
      <c r="B1919" s="7" t="str">
        <f>VLOOKUP(J1919,'Matching-Tabelle'!$A$1:$B$66,2,FALSE)</f>
        <v>WPI CTB</v>
      </c>
      <c r="C1919" s="7" t="str">
        <f>IF(VLOOKUP(J1919,'Matching-Tabelle'!$A$1:$CB$66,3,FALSE)=0,"",VLOOKUP(J1919,'Matching-Tabelle'!$A$1:$CB$66,3,FALSE))</f>
        <v/>
      </c>
      <c r="D1919" s="7">
        <v>0.3</v>
      </c>
      <c r="E1919" s="7" t="s">
        <v>1803</v>
      </c>
      <c r="F1919" s="8">
        <v>42604</v>
      </c>
      <c r="G1919" t="s">
        <v>879</v>
      </c>
      <c r="H1919" t="s">
        <v>880</v>
      </c>
      <c r="I1919" t="s">
        <v>881</v>
      </c>
      <c r="J1919">
        <v>925</v>
      </c>
      <c r="K1919" t="s">
        <v>49</v>
      </c>
      <c r="L1919" t="s">
        <v>50</v>
      </c>
      <c r="M1919">
        <v>990001</v>
      </c>
      <c r="N1919" t="s">
        <v>51</v>
      </c>
      <c r="O1919">
        <v>0.3</v>
      </c>
      <c r="Q1919">
        <v>0.3</v>
      </c>
      <c r="S1919" t="s">
        <v>1803</v>
      </c>
      <c r="AE1919">
        <v>12</v>
      </c>
      <c r="AF1919">
        <v>7.6</v>
      </c>
      <c r="AG1919">
        <v>5</v>
      </c>
      <c r="AH1919" t="s">
        <v>53</v>
      </c>
      <c r="AI1919" t="s">
        <v>54</v>
      </c>
      <c r="AJ1919">
        <v>2</v>
      </c>
      <c r="AK1919">
        <v>1</v>
      </c>
      <c r="AL1919">
        <v>1</v>
      </c>
      <c r="AM1919" t="s">
        <v>55</v>
      </c>
      <c r="AN1919" t="s">
        <v>56</v>
      </c>
      <c r="AP1919">
        <v>1</v>
      </c>
      <c r="AQ1919" t="s">
        <v>57</v>
      </c>
      <c r="AR1919">
        <v>0</v>
      </c>
      <c r="AW1919" t="s">
        <v>58</v>
      </c>
      <c r="AX1919">
        <v>0</v>
      </c>
      <c r="AY1919">
        <v>2</v>
      </c>
      <c r="AZ1919">
        <v>0.3</v>
      </c>
      <c r="BA1919">
        <v>0.3</v>
      </c>
      <c r="BB1919" t="s">
        <v>59</v>
      </c>
    </row>
    <row r="1920" spans="1:54" x14ac:dyDescent="0.2">
      <c r="A1920" s="7" t="str">
        <f>VLOOKUP(G1920,'Matching-Tabelle'!$A$76:$B$80,2,FALSE)</f>
        <v>claudio.goetz@tkb.ch</v>
      </c>
      <c r="B1920" s="7" t="str">
        <f>VLOOKUP(J1920,'Matching-Tabelle'!$A$1:$B$66,2,FALSE)</f>
        <v>WPI CTB</v>
      </c>
      <c r="C1920" s="7" t="str">
        <f>IF(VLOOKUP(J1920,'Matching-Tabelle'!$A$1:$CB$66,3,FALSE)=0,"",VLOOKUP(J1920,'Matching-Tabelle'!$A$1:$CB$66,3,FALSE))</f>
        <v/>
      </c>
      <c r="D1920" s="7">
        <v>0.5</v>
      </c>
      <c r="E1920" s="7" t="s">
        <v>1804</v>
      </c>
      <c r="F1920" s="8">
        <v>42604</v>
      </c>
      <c r="G1920" t="s">
        <v>879</v>
      </c>
      <c r="H1920" t="s">
        <v>880</v>
      </c>
      <c r="I1920" t="s">
        <v>881</v>
      </c>
      <c r="J1920">
        <v>927</v>
      </c>
      <c r="K1920" t="s">
        <v>99</v>
      </c>
      <c r="L1920" t="s">
        <v>100</v>
      </c>
      <c r="M1920">
        <v>990001</v>
      </c>
      <c r="N1920" t="s">
        <v>51</v>
      </c>
      <c r="O1920">
        <v>0.5</v>
      </c>
      <c r="Q1920">
        <v>0.5</v>
      </c>
      <c r="S1920" t="s">
        <v>1804</v>
      </c>
      <c r="AE1920">
        <v>12</v>
      </c>
      <c r="AF1920">
        <v>7.6</v>
      </c>
      <c r="AG1920">
        <v>5</v>
      </c>
      <c r="AH1920" t="s">
        <v>53</v>
      </c>
      <c r="AI1920" t="s">
        <v>54</v>
      </c>
      <c r="AJ1920">
        <v>2</v>
      </c>
      <c r="AK1920">
        <v>1</v>
      </c>
      <c r="AL1920">
        <v>1</v>
      </c>
      <c r="AM1920" t="s">
        <v>55</v>
      </c>
      <c r="AN1920" t="s">
        <v>56</v>
      </c>
      <c r="AP1920">
        <v>1</v>
      </c>
      <c r="AQ1920" t="s">
        <v>57</v>
      </c>
      <c r="AR1920">
        <v>0</v>
      </c>
      <c r="AW1920" t="s">
        <v>58</v>
      </c>
      <c r="AX1920">
        <v>0</v>
      </c>
      <c r="AY1920">
        <v>2</v>
      </c>
      <c r="AZ1920">
        <v>0.5</v>
      </c>
      <c r="BA1920">
        <v>0.5</v>
      </c>
      <c r="BB1920" t="s">
        <v>59</v>
      </c>
    </row>
    <row r="1921" spans="1:54" x14ac:dyDescent="0.2">
      <c r="A1921" s="7" t="str">
        <f>VLOOKUP(G1921,'Matching-Tabelle'!$A$76:$B$80,2,FALSE)</f>
        <v>claudio.goetz@tkb.ch</v>
      </c>
      <c r="B1921" s="7" t="str">
        <f>VLOOKUP(J1921,'Matching-Tabelle'!$A$1:$B$66,2,FALSE)</f>
        <v>WPI RTB</v>
      </c>
      <c r="C1921" s="7" t="str">
        <f>IF(VLOOKUP(J1921,'Matching-Tabelle'!$A$1:$CB$66,3,FALSE)=0,"",VLOOKUP(J1921,'Matching-Tabelle'!$A$1:$CB$66,3,FALSE))</f>
        <v/>
      </c>
      <c r="D1921" s="7">
        <v>1.2</v>
      </c>
      <c r="E1921" s="7" t="s">
        <v>1805</v>
      </c>
      <c r="F1921" s="8">
        <v>42604</v>
      </c>
      <c r="G1921" t="s">
        <v>879</v>
      </c>
      <c r="H1921" t="s">
        <v>880</v>
      </c>
      <c r="I1921" t="s">
        <v>881</v>
      </c>
      <c r="J1921">
        <v>22</v>
      </c>
      <c r="K1921" t="s">
        <v>88</v>
      </c>
      <c r="L1921" t="s">
        <v>89</v>
      </c>
      <c r="M1921">
        <v>990001</v>
      </c>
      <c r="N1921" t="s">
        <v>51</v>
      </c>
      <c r="O1921">
        <v>1.2</v>
      </c>
      <c r="Q1921">
        <v>1.2</v>
      </c>
      <c r="S1921" t="s">
        <v>1805</v>
      </c>
      <c r="AE1921">
        <v>12</v>
      </c>
      <c r="AF1921">
        <v>7.6</v>
      </c>
      <c r="AG1921">
        <v>5</v>
      </c>
      <c r="AH1921" t="s">
        <v>53</v>
      </c>
      <c r="AI1921" t="s">
        <v>54</v>
      </c>
      <c r="AJ1921">
        <v>2</v>
      </c>
      <c r="AK1921">
        <v>1</v>
      </c>
      <c r="AL1921">
        <v>1</v>
      </c>
      <c r="AM1921" t="s">
        <v>55</v>
      </c>
      <c r="AN1921" t="s">
        <v>56</v>
      </c>
      <c r="AP1921">
        <v>1</v>
      </c>
      <c r="AQ1921" t="s">
        <v>57</v>
      </c>
      <c r="AR1921">
        <v>0</v>
      </c>
      <c r="AW1921" t="s">
        <v>58</v>
      </c>
      <c r="AX1921">
        <v>0</v>
      </c>
      <c r="AY1921">
        <v>2</v>
      </c>
      <c r="AZ1921">
        <v>1.2</v>
      </c>
      <c r="BA1921">
        <v>1.2</v>
      </c>
      <c r="BB1921" t="s">
        <v>59</v>
      </c>
    </row>
    <row r="1922" spans="1:54" x14ac:dyDescent="0.2">
      <c r="A1922" s="7" t="str">
        <f>VLOOKUP(G1922,'Matching-Tabelle'!$A$76:$B$80,2,FALSE)</f>
        <v>claudio.goetz@tkb.ch</v>
      </c>
      <c r="B1922" s="7" t="str">
        <f>VLOOKUP(J1922,'Matching-Tabelle'!$A$1:$B$66,2,FALSE)</f>
        <v>Proj SCRE2016</v>
      </c>
      <c r="C1922" s="7" t="str">
        <f>IF(VLOOKUP(J1922,'Matching-Tabelle'!$A$1:$CB$66,3,FALSE)=0,"",VLOOKUP(J1922,'Matching-Tabelle'!$A$1:$CB$66,3,FALSE))</f>
        <v>WPI Projekte</v>
      </c>
      <c r="D1922" s="7">
        <v>0.3</v>
      </c>
      <c r="E1922" s="7" t="s">
        <v>1806</v>
      </c>
      <c r="F1922" s="8">
        <v>42605</v>
      </c>
      <c r="G1922" t="s">
        <v>879</v>
      </c>
      <c r="H1922" t="s">
        <v>880</v>
      </c>
      <c r="I1922" t="s">
        <v>881</v>
      </c>
      <c r="J1922">
        <v>2500253</v>
      </c>
      <c r="K1922" t="s">
        <v>538</v>
      </c>
      <c r="L1922" t="s">
        <v>539</v>
      </c>
      <c r="M1922">
        <v>990001</v>
      </c>
      <c r="N1922" t="s">
        <v>51</v>
      </c>
      <c r="O1922">
        <v>0.3</v>
      </c>
      <c r="Q1922">
        <v>0.3</v>
      </c>
      <c r="S1922" t="s">
        <v>1806</v>
      </c>
      <c r="AE1922">
        <v>5</v>
      </c>
      <c r="AF1922">
        <v>0</v>
      </c>
      <c r="AG1922">
        <v>1</v>
      </c>
      <c r="AH1922" t="s">
        <v>411</v>
      </c>
      <c r="AI1922" t="s">
        <v>411</v>
      </c>
      <c r="AJ1922">
        <v>2</v>
      </c>
      <c r="AK1922">
        <v>1</v>
      </c>
      <c r="AL1922">
        <v>1</v>
      </c>
      <c r="AM1922" t="s">
        <v>55</v>
      </c>
      <c r="AN1922" t="s">
        <v>56</v>
      </c>
      <c r="AP1922">
        <v>1</v>
      </c>
      <c r="AQ1922" t="s">
        <v>57</v>
      </c>
      <c r="AR1922">
        <v>0</v>
      </c>
      <c r="AW1922" t="s">
        <v>58</v>
      </c>
      <c r="AX1922">
        <v>0</v>
      </c>
      <c r="AY1922">
        <v>2</v>
      </c>
      <c r="AZ1922">
        <v>0.3</v>
      </c>
      <c r="BA1922">
        <v>0.3</v>
      </c>
      <c r="BB1922" t="s">
        <v>59</v>
      </c>
    </row>
    <row r="1923" spans="1:54" x14ac:dyDescent="0.2">
      <c r="A1923" s="7" t="str">
        <f>VLOOKUP(G1923,'Matching-Tabelle'!$A$76:$B$80,2,FALSE)</f>
        <v>claudio.goetz@tkb.ch</v>
      </c>
      <c r="B1923" s="7" t="str">
        <f>VLOOKUP(J1923,'Matching-Tabelle'!$A$1:$B$66,2,FALSE)</f>
        <v>Proj SCRE2016</v>
      </c>
      <c r="C1923" s="7" t="str">
        <f>IF(VLOOKUP(J1923,'Matching-Tabelle'!$A$1:$CB$66,3,FALSE)=0,"",VLOOKUP(J1923,'Matching-Tabelle'!$A$1:$CB$66,3,FALSE))</f>
        <v>WPI Projekte</v>
      </c>
      <c r="D1923" s="7">
        <v>1.7</v>
      </c>
      <c r="E1923" s="7" t="s">
        <v>1807</v>
      </c>
      <c r="F1923" s="8">
        <v>42605</v>
      </c>
      <c r="G1923" t="s">
        <v>879</v>
      </c>
      <c r="H1923" t="s">
        <v>880</v>
      </c>
      <c r="I1923" t="s">
        <v>881</v>
      </c>
      <c r="J1923">
        <v>2500253</v>
      </c>
      <c r="K1923" t="s">
        <v>538</v>
      </c>
      <c r="L1923" t="s">
        <v>539</v>
      </c>
      <c r="M1923">
        <v>990001</v>
      </c>
      <c r="N1923" t="s">
        <v>51</v>
      </c>
      <c r="O1923">
        <v>1.7</v>
      </c>
      <c r="Q1923">
        <v>1.7</v>
      </c>
      <c r="S1923" t="s">
        <v>1807</v>
      </c>
      <c r="AE1923">
        <v>5</v>
      </c>
      <c r="AF1923">
        <v>0</v>
      </c>
      <c r="AG1923">
        <v>1</v>
      </c>
      <c r="AH1923" t="s">
        <v>411</v>
      </c>
      <c r="AI1923" t="s">
        <v>411</v>
      </c>
      <c r="AJ1923">
        <v>2</v>
      </c>
      <c r="AK1923">
        <v>1</v>
      </c>
      <c r="AL1923">
        <v>1</v>
      </c>
      <c r="AM1923" t="s">
        <v>55</v>
      </c>
      <c r="AN1923" t="s">
        <v>56</v>
      </c>
      <c r="AP1923">
        <v>1</v>
      </c>
      <c r="AQ1923" t="s">
        <v>57</v>
      </c>
      <c r="AR1923">
        <v>0</v>
      </c>
      <c r="AW1923" t="s">
        <v>58</v>
      </c>
      <c r="AX1923">
        <v>0</v>
      </c>
      <c r="AY1923">
        <v>2</v>
      </c>
      <c r="AZ1923">
        <v>1.7</v>
      </c>
      <c r="BA1923">
        <v>1.7</v>
      </c>
      <c r="BB1923" t="s">
        <v>59</v>
      </c>
    </row>
    <row r="1924" spans="1:54" x14ac:dyDescent="0.2">
      <c r="A1924" s="7" t="str">
        <f>VLOOKUP(G1924,'Matching-Tabelle'!$A$76:$B$80,2,FALSE)</f>
        <v>claudio.goetz@tkb.ch</v>
      </c>
      <c r="B1924" s="7" t="str">
        <f>VLOOKUP(J1924,'Matching-Tabelle'!$A$1:$B$66,2,FALSE)</f>
        <v>WPI CTB</v>
      </c>
      <c r="C1924" s="7" t="str">
        <f>IF(VLOOKUP(J1924,'Matching-Tabelle'!$A$1:$CB$66,3,FALSE)=0,"",VLOOKUP(J1924,'Matching-Tabelle'!$A$1:$CB$66,3,FALSE))</f>
        <v/>
      </c>
      <c r="D1924" s="7">
        <v>0.6</v>
      </c>
      <c r="E1924" s="7" t="s">
        <v>1808</v>
      </c>
      <c r="F1924" s="8">
        <v>42605</v>
      </c>
      <c r="G1924" t="s">
        <v>879</v>
      </c>
      <c r="H1924" t="s">
        <v>880</v>
      </c>
      <c r="I1924" t="s">
        <v>881</v>
      </c>
      <c r="J1924">
        <v>925</v>
      </c>
      <c r="K1924" t="s">
        <v>49</v>
      </c>
      <c r="L1924" t="s">
        <v>50</v>
      </c>
      <c r="M1924">
        <v>990001</v>
      </c>
      <c r="N1924" t="s">
        <v>51</v>
      </c>
      <c r="O1924">
        <v>0.6</v>
      </c>
      <c r="Q1924">
        <v>0.6</v>
      </c>
      <c r="S1924" t="s">
        <v>1808</v>
      </c>
      <c r="AE1924">
        <v>12</v>
      </c>
      <c r="AF1924">
        <v>7.6</v>
      </c>
      <c r="AG1924">
        <v>5</v>
      </c>
      <c r="AH1924" t="s">
        <v>53</v>
      </c>
      <c r="AI1924" t="s">
        <v>54</v>
      </c>
      <c r="AJ1924">
        <v>2</v>
      </c>
      <c r="AK1924">
        <v>1</v>
      </c>
      <c r="AL1924">
        <v>1</v>
      </c>
      <c r="AM1924" t="s">
        <v>55</v>
      </c>
      <c r="AN1924" t="s">
        <v>56</v>
      </c>
      <c r="AP1924">
        <v>1</v>
      </c>
      <c r="AQ1924" t="s">
        <v>57</v>
      </c>
      <c r="AR1924">
        <v>0</v>
      </c>
      <c r="AW1924" t="s">
        <v>58</v>
      </c>
      <c r="AX1924">
        <v>0</v>
      </c>
      <c r="AY1924">
        <v>2</v>
      </c>
      <c r="AZ1924">
        <v>0.6</v>
      </c>
      <c r="BA1924">
        <v>0.6</v>
      </c>
      <c r="BB1924" t="s">
        <v>59</v>
      </c>
    </row>
    <row r="1925" spans="1:54" x14ac:dyDescent="0.2">
      <c r="A1925" s="7" t="str">
        <f>VLOOKUP(G1925,'Matching-Tabelle'!$A$76:$B$80,2,FALSE)</f>
        <v>claudio.goetz@tkb.ch</v>
      </c>
      <c r="B1925" s="7" t="str">
        <f>VLOOKUP(J1925,'Matching-Tabelle'!$A$1:$B$66,2,FALSE)</f>
        <v>WPI RTB</v>
      </c>
      <c r="C1925" s="7" t="str">
        <f>IF(VLOOKUP(J1925,'Matching-Tabelle'!$A$1:$CB$66,3,FALSE)=0,"",VLOOKUP(J1925,'Matching-Tabelle'!$A$1:$CB$66,3,FALSE))</f>
        <v/>
      </c>
      <c r="D1925" s="7">
        <v>0.2</v>
      </c>
      <c r="E1925" s="7" t="s">
        <v>1809</v>
      </c>
      <c r="F1925" s="8">
        <v>42605</v>
      </c>
      <c r="G1925" t="s">
        <v>879</v>
      </c>
      <c r="H1925" t="s">
        <v>880</v>
      </c>
      <c r="I1925" t="s">
        <v>881</v>
      </c>
      <c r="J1925">
        <v>22</v>
      </c>
      <c r="K1925" t="s">
        <v>88</v>
      </c>
      <c r="L1925" t="s">
        <v>89</v>
      </c>
      <c r="M1925">
        <v>990001</v>
      </c>
      <c r="N1925" t="s">
        <v>51</v>
      </c>
      <c r="O1925">
        <v>0.2</v>
      </c>
      <c r="Q1925">
        <v>0.2</v>
      </c>
      <c r="S1925" t="s">
        <v>1809</v>
      </c>
      <c r="AE1925">
        <v>12</v>
      </c>
      <c r="AF1925">
        <v>7.6</v>
      </c>
      <c r="AG1925">
        <v>5</v>
      </c>
      <c r="AH1925" t="s">
        <v>53</v>
      </c>
      <c r="AI1925" t="s">
        <v>54</v>
      </c>
      <c r="AJ1925">
        <v>2</v>
      </c>
      <c r="AK1925">
        <v>1</v>
      </c>
      <c r="AL1925">
        <v>1</v>
      </c>
      <c r="AM1925" t="s">
        <v>55</v>
      </c>
      <c r="AN1925" t="s">
        <v>56</v>
      </c>
      <c r="AP1925">
        <v>1</v>
      </c>
      <c r="AQ1925" t="s">
        <v>57</v>
      </c>
      <c r="AR1925">
        <v>0</v>
      </c>
      <c r="AW1925" t="s">
        <v>58</v>
      </c>
      <c r="AX1925">
        <v>0</v>
      </c>
      <c r="AY1925">
        <v>2</v>
      </c>
      <c r="AZ1925">
        <v>0.2</v>
      </c>
      <c r="BA1925">
        <v>0.2</v>
      </c>
      <c r="BB1925" t="s">
        <v>59</v>
      </c>
    </row>
    <row r="1926" spans="1:54" x14ac:dyDescent="0.2">
      <c r="A1926" s="7" t="str">
        <f>VLOOKUP(G1926,'Matching-Tabelle'!$A$76:$B$80,2,FALSE)</f>
        <v>claudio.goetz@tkb.ch</v>
      </c>
      <c r="B1926" s="7" t="str">
        <f>VLOOKUP(J1926,'Matching-Tabelle'!$A$1:$B$66,2,FALSE)</f>
        <v>WPI CTB</v>
      </c>
      <c r="C1926" s="7" t="str">
        <f>IF(VLOOKUP(J1926,'Matching-Tabelle'!$A$1:$CB$66,3,FALSE)=0,"",VLOOKUP(J1926,'Matching-Tabelle'!$A$1:$CB$66,3,FALSE))</f>
        <v/>
      </c>
      <c r="D1926" s="7">
        <v>0.9</v>
      </c>
      <c r="E1926" s="7" t="s">
        <v>1810</v>
      </c>
      <c r="F1926" s="8">
        <v>42605</v>
      </c>
      <c r="G1926" t="s">
        <v>879</v>
      </c>
      <c r="H1926" t="s">
        <v>880</v>
      </c>
      <c r="I1926" t="s">
        <v>881</v>
      </c>
      <c r="J1926">
        <v>927</v>
      </c>
      <c r="K1926" t="s">
        <v>99</v>
      </c>
      <c r="L1926" t="s">
        <v>100</v>
      </c>
      <c r="M1926">
        <v>990001</v>
      </c>
      <c r="N1926" t="s">
        <v>51</v>
      </c>
      <c r="O1926">
        <v>0.9</v>
      </c>
      <c r="Q1926">
        <v>0.9</v>
      </c>
      <c r="S1926" t="s">
        <v>1810</v>
      </c>
      <c r="AE1926">
        <v>12</v>
      </c>
      <c r="AF1926">
        <v>7.6</v>
      </c>
      <c r="AG1926">
        <v>5</v>
      </c>
      <c r="AH1926" t="s">
        <v>53</v>
      </c>
      <c r="AI1926" t="s">
        <v>54</v>
      </c>
      <c r="AJ1926">
        <v>2</v>
      </c>
      <c r="AK1926">
        <v>1</v>
      </c>
      <c r="AL1926">
        <v>1</v>
      </c>
      <c r="AM1926" t="s">
        <v>55</v>
      </c>
      <c r="AN1926" t="s">
        <v>56</v>
      </c>
      <c r="AP1926">
        <v>1</v>
      </c>
      <c r="AQ1926" t="s">
        <v>57</v>
      </c>
      <c r="AR1926">
        <v>0</v>
      </c>
      <c r="AW1926" t="s">
        <v>58</v>
      </c>
      <c r="AX1926">
        <v>0</v>
      </c>
      <c r="AY1926">
        <v>2</v>
      </c>
      <c r="AZ1926">
        <v>0.9</v>
      </c>
      <c r="BA1926">
        <v>0.9</v>
      </c>
      <c r="BB1926" t="s">
        <v>59</v>
      </c>
    </row>
    <row r="1927" spans="1:54" x14ac:dyDescent="0.2">
      <c r="A1927" s="7" t="str">
        <f>VLOOKUP(G1927,'Matching-Tabelle'!$A$76:$B$80,2,FALSE)</f>
        <v>claudio.goetz@tkb.ch</v>
      </c>
      <c r="B1927" s="7" t="str">
        <f>VLOOKUP(J1927,'Matching-Tabelle'!$A$1:$B$66,2,FALSE)</f>
        <v>WPI RTB</v>
      </c>
      <c r="C1927" s="7" t="str">
        <f>IF(VLOOKUP(J1927,'Matching-Tabelle'!$A$1:$CB$66,3,FALSE)=0,"",VLOOKUP(J1927,'Matching-Tabelle'!$A$1:$CB$66,3,FALSE))</f>
        <v/>
      </c>
      <c r="D1927" s="7">
        <v>0.3</v>
      </c>
      <c r="E1927" s="7" t="s">
        <v>1811</v>
      </c>
      <c r="F1927" s="8">
        <v>42605</v>
      </c>
      <c r="G1927" t="s">
        <v>879</v>
      </c>
      <c r="H1927" t="s">
        <v>880</v>
      </c>
      <c r="I1927" t="s">
        <v>881</v>
      </c>
      <c r="J1927">
        <v>22</v>
      </c>
      <c r="K1927" t="s">
        <v>88</v>
      </c>
      <c r="L1927" t="s">
        <v>89</v>
      </c>
      <c r="M1927">
        <v>990001</v>
      </c>
      <c r="N1927" t="s">
        <v>51</v>
      </c>
      <c r="O1927">
        <v>0.3</v>
      </c>
      <c r="Q1927">
        <v>0.3</v>
      </c>
      <c r="S1927" t="s">
        <v>1811</v>
      </c>
      <c r="AE1927">
        <v>12</v>
      </c>
      <c r="AF1927">
        <v>7.6</v>
      </c>
      <c r="AG1927">
        <v>5</v>
      </c>
      <c r="AH1927" t="s">
        <v>53</v>
      </c>
      <c r="AI1927" t="s">
        <v>54</v>
      </c>
      <c r="AJ1927">
        <v>2</v>
      </c>
      <c r="AK1927">
        <v>1</v>
      </c>
      <c r="AL1927">
        <v>1</v>
      </c>
      <c r="AM1927" t="s">
        <v>55</v>
      </c>
      <c r="AN1927" t="s">
        <v>56</v>
      </c>
      <c r="AP1927">
        <v>1</v>
      </c>
      <c r="AQ1927" t="s">
        <v>57</v>
      </c>
      <c r="AR1927">
        <v>0</v>
      </c>
      <c r="AW1927" t="s">
        <v>58</v>
      </c>
      <c r="AX1927">
        <v>0</v>
      </c>
      <c r="AY1927">
        <v>2</v>
      </c>
      <c r="AZ1927">
        <v>0.3</v>
      </c>
      <c r="BA1927">
        <v>0.3</v>
      </c>
      <c r="BB1927" t="s">
        <v>59</v>
      </c>
    </row>
    <row r="1928" spans="1:54" x14ac:dyDescent="0.2">
      <c r="A1928" s="7" t="str">
        <f>VLOOKUP(G1928,'Matching-Tabelle'!$A$76:$B$80,2,FALSE)</f>
        <v>claudio.goetz@tkb.ch</v>
      </c>
      <c r="B1928" s="7" t="str">
        <f>VLOOKUP(J1928,'Matching-Tabelle'!$A$1:$B$66,2,FALSE)</f>
        <v>WPI CTB</v>
      </c>
      <c r="C1928" s="7" t="str">
        <f>IF(VLOOKUP(J1928,'Matching-Tabelle'!$A$1:$CB$66,3,FALSE)=0,"",VLOOKUP(J1928,'Matching-Tabelle'!$A$1:$CB$66,3,FALSE))</f>
        <v/>
      </c>
      <c r="D1928" s="7">
        <v>0.2</v>
      </c>
      <c r="E1928" s="7" t="s">
        <v>1812</v>
      </c>
      <c r="F1928" s="8">
        <v>42605</v>
      </c>
      <c r="G1928" t="s">
        <v>879</v>
      </c>
      <c r="H1928" t="s">
        <v>880</v>
      </c>
      <c r="I1928" t="s">
        <v>881</v>
      </c>
      <c r="J1928">
        <v>925</v>
      </c>
      <c r="K1928" t="s">
        <v>49</v>
      </c>
      <c r="L1928" t="s">
        <v>50</v>
      </c>
      <c r="M1928">
        <v>990001</v>
      </c>
      <c r="N1928" t="s">
        <v>51</v>
      </c>
      <c r="O1928">
        <v>0.2</v>
      </c>
      <c r="Q1928">
        <v>0.2</v>
      </c>
      <c r="S1928" t="s">
        <v>1812</v>
      </c>
      <c r="AE1928">
        <v>12</v>
      </c>
      <c r="AF1928">
        <v>7.6</v>
      </c>
      <c r="AG1928">
        <v>5</v>
      </c>
      <c r="AH1928" t="s">
        <v>53</v>
      </c>
      <c r="AI1928" t="s">
        <v>54</v>
      </c>
      <c r="AJ1928">
        <v>2</v>
      </c>
      <c r="AK1928">
        <v>1</v>
      </c>
      <c r="AL1928">
        <v>1</v>
      </c>
      <c r="AM1928" t="s">
        <v>55</v>
      </c>
      <c r="AN1928" t="s">
        <v>56</v>
      </c>
      <c r="AP1928">
        <v>1</v>
      </c>
      <c r="AQ1928" t="s">
        <v>57</v>
      </c>
      <c r="AR1928">
        <v>0</v>
      </c>
      <c r="AW1928" t="s">
        <v>58</v>
      </c>
      <c r="AX1928">
        <v>0</v>
      </c>
      <c r="AY1928">
        <v>2</v>
      </c>
      <c r="AZ1928">
        <v>0.2</v>
      </c>
      <c r="BA1928">
        <v>0.2</v>
      </c>
      <c r="BB1928" t="s">
        <v>59</v>
      </c>
    </row>
    <row r="1929" spans="1:54" x14ac:dyDescent="0.2">
      <c r="A1929" s="7" t="str">
        <f>VLOOKUP(G1929,'Matching-Tabelle'!$A$76:$B$80,2,FALSE)</f>
        <v>claudio.goetz@tkb.ch</v>
      </c>
      <c r="B1929" s="7" t="str">
        <f>VLOOKUP(J1929,'Matching-Tabelle'!$A$1:$B$66,2,FALSE)</f>
        <v>Proj SCRE2016</v>
      </c>
      <c r="C1929" s="7" t="str">
        <f>IF(VLOOKUP(J1929,'Matching-Tabelle'!$A$1:$CB$66,3,FALSE)=0,"",VLOOKUP(J1929,'Matching-Tabelle'!$A$1:$CB$66,3,FALSE))</f>
        <v>WPI Projekte</v>
      </c>
      <c r="D1929" s="7">
        <v>1.5</v>
      </c>
      <c r="E1929" s="7" t="s">
        <v>1813</v>
      </c>
      <c r="F1929" s="8">
        <v>42605</v>
      </c>
      <c r="G1929" t="s">
        <v>879</v>
      </c>
      <c r="H1929" t="s">
        <v>880</v>
      </c>
      <c r="I1929" t="s">
        <v>881</v>
      </c>
      <c r="J1929">
        <v>2500253</v>
      </c>
      <c r="K1929" t="s">
        <v>538</v>
      </c>
      <c r="L1929" t="s">
        <v>539</v>
      </c>
      <c r="M1929">
        <v>990001</v>
      </c>
      <c r="N1929" t="s">
        <v>51</v>
      </c>
      <c r="O1929">
        <v>1.5</v>
      </c>
      <c r="Q1929">
        <v>1.5</v>
      </c>
      <c r="S1929" t="s">
        <v>1813</v>
      </c>
      <c r="AE1929">
        <v>5</v>
      </c>
      <c r="AF1929">
        <v>0</v>
      </c>
      <c r="AG1929">
        <v>1</v>
      </c>
      <c r="AH1929" t="s">
        <v>411</v>
      </c>
      <c r="AI1929" t="s">
        <v>411</v>
      </c>
      <c r="AJ1929">
        <v>2</v>
      </c>
      <c r="AK1929">
        <v>1</v>
      </c>
      <c r="AL1929">
        <v>1</v>
      </c>
      <c r="AM1929" t="s">
        <v>55</v>
      </c>
      <c r="AN1929" t="s">
        <v>56</v>
      </c>
      <c r="AP1929">
        <v>1</v>
      </c>
      <c r="AQ1929" t="s">
        <v>57</v>
      </c>
      <c r="AR1929">
        <v>0</v>
      </c>
      <c r="AW1929" t="s">
        <v>58</v>
      </c>
      <c r="AX1929">
        <v>0</v>
      </c>
      <c r="AY1929">
        <v>2</v>
      </c>
      <c r="AZ1929">
        <v>1.5</v>
      </c>
      <c r="BA1929">
        <v>1.5</v>
      </c>
      <c r="BB1929" t="s">
        <v>59</v>
      </c>
    </row>
    <row r="1930" spans="1:54" x14ac:dyDescent="0.2">
      <c r="A1930" s="7" t="str">
        <f>VLOOKUP(G1930,'Matching-Tabelle'!$A$76:$B$80,2,FALSE)</f>
        <v>claudio.goetz@tkb.ch</v>
      </c>
      <c r="B1930" s="7" t="str">
        <f>VLOOKUP(J1930,'Matching-Tabelle'!$A$1:$B$66,2,FALSE)</f>
        <v>WPI RTB</v>
      </c>
      <c r="C1930" s="7" t="str">
        <f>IF(VLOOKUP(J1930,'Matching-Tabelle'!$A$1:$CB$66,3,FALSE)=0,"",VLOOKUP(J1930,'Matching-Tabelle'!$A$1:$CB$66,3,FALSE))</f>
        <v/>
      </c>
      <c r="D1930" s="7">
        <v>2.4</v>
      </c>
      <c r="E1930" s="7" t="s">
        <v>1814</v>
      </c>
      <c r="F1930" s="8">
        <v>42605</v>
      </c>
      <c r="G1930" t="s">
        <v>879</v>
      </c>
      <c r="H1930" t="s">
        <v>880</v>
      </c>
      <c r="I1930" t="s">
        <v>881</v>
      </c>
      <c r="J1930">
        <v>27</v>
      </c>
      <c r="K1930" t="s">
        <v>872</v>
      </c>
      <c r="L1930" t="s">
        <v>873</v>
      </c>
      <c r="M1930">
        <v>990001</v>
      </c>
      <c r="N1930" t="s">
        <v>51</v>
      </c>
      <c r="O1930">
        <v>2.4</v>
      </c>
      <c r="Q1930">
        <v>2.4</v>
      </c>
      <c r="S1930" t="s">
        <v>1814</v>
      </c>
      <c r="AE1930">
        <v>12</v>
      </c>
      <c r="AF1930">
        <v>7.6</v>
      </c>
      <c r="AG1930">
        <v>5</v>
      </c>
      <c r="AH1930" t="s">
        <v>53</v>
      </c>
      <c r="AI1930" t="s">
        <v>54</v>
      </c>
      <c r="AJ1930">
        <v>2</v>
      </c>
      <c r="AK1930">
        <v>1</v>
      </c>
      <c r="AL1930">
        <v>1</v>
      </c>
      <c r="AM1930" t="s">
        <v>55</v>
      </c>
      <c r="AN1930" t="s">
        <v>56</v>
      </c>
      <c r="AP1930">
        <v>1</v>
      </c>
      <c r="AQ1930" t="s">
        <v>57</v>
      </c>
      <c r="AR1930">
        <v>0</v>
      </c>
      <c r="AW1930" t="s">
        <v>58</v>
      </c>
      <c r="AX1930">
        <v>0</v>
      </c>
      <c r="AY1930">
        <v>2</v>
      </c>
      <c r="AZ1930">
        <v>2.4</v>
      </c>
      <c r="BA1930">
        <v>2.4</v>
      </c>
      <c r="BB1930" t="s">
        <v>59</v>
      </c>
    </row>
    <row r="1931" spans="1:54" x14ac:dyDescent="0.2">
      <c r="A1931" s="7" t="str">
        <f>VLOOKUP(G1931,'Matching-Tabelle'!$A$76:$B$80,2,FALSE)</f>
        <v>claudio.goetz@tkb.ch</v>
      </c>
      <c r="B1931" s="7" t="str">
        <f>VLOOKUP(J1931,'Matching-Tabelle'!$A$1:$B$66,2,FALSE)</f>
        <v>Proj SCRE2016</v>
      </c>
      <c r="C1931" s="7" t="str">
        <f>IF(VLOOKUP(J1931,'Matching-Tabelle'!$A$1:$CB$66,3,FALSE)=0,"",VLOOKUP(J1931,'Matching-Tabelle'!$A$1:$CB$66,3,FALSE))</f>
        <v>WPI Projekte</v>
      </c>
      <c r="D1931" s="7">
        <v>0.4</v>
      </c>
      <c r="E1931" s="7" t="s">
        <v>1815</v>
      </c>
      <c r="F1931" s="8">
        <v>42605</v>
      </c>
      <c r="G1931" t="s">
        <v>879</v>
      </c>
      <c r="H1931" t="s">
        <v>880</v>
      </c>
      <c r="I1931" t="s">
        <v>881</v>
      </c>
      <c r="J1931">
        <v>2500253</v>
      </c>
      <c r="K1931" t="s">
        <v>538</v>
      </c>
      <c r="L1931" t="s">
        <v>539</v>
      </c>
      <c r="M1931">
        <v>990001</v>
      </c>
      <c r="N1931" t="s">
        <v>51</v>
      </c>
      <c r="O1931">
        <v>0.4</v>
      </c>
      <c r="Q1931">
        <v>0.4</v>
      </c>
      <c r="S1931" t="s">
        <v>1815</v>
      </c>
      <c r="AE1931">
        <v>5</v>
      </c>
      <c r="AF1931">
        <v>0</v>
      </c>
      <c r="AG1931">
        <v>1</v>
      </c>
      <c r="AH1931" t="s">
        <v>411</v>
      </c>
      <c r="AI1931" t="s">
        <v>411</v>
      </c>
      <c r="AJ1931">
        <v>2</v>
      </c>
      <c r="AK1931">
        <v>1</v>
      </c>
      <c r="AL1931">
        <v>1</v>
      </c>
      <c r="AM1931" t="s">
        <v>55</v>
      </c>
      <c r="AN1931" t="s">
        <v>56</v>
      </c>
      <c r="AP1931">
        <v>1</v>
      </c>
      <c r="AQ1931" t="s">
        <v>57</v>
      </c>
      <c r="AR1931">
        <v>0</v>
      </c>
      <c r="AW1931" t="s">
        <v>58</v>
      </c>
      <c r="AX1931">
        <v>0</v>
      </c>
      <c r="AY1931">
        <v>2</v>
      </c>
      <c r="AZ1931">
        <v>0.4</v>
      </c>
      <c r="BA1931">
        <v>0.4</v>
      </c>
      <c r="BB1931" t="s">
        <v>59</v>
      </c>
    </row>
    <row r="1932" spans="1:54" x14ac:dyDescent="0.2">
      <c r="A1932" s="7" t="str">
        <f>VLOOKUP(G1932,'Matching-Tabelle'!$A$76:$B$80,2,FALSE)</f>
        <v>claudio.goetz@tkb.ch</v>
      </c>
      <c r="B1932" s="7" t="str">
        <f>VLOOKUP(J1932,'Matching-Tabelle'!$A$1:$B$66,2,FALSE)</f>
        <v>WPI RTB</v>
      </c>
      <c r="C1932" s="7" t="str">
        <f>IF(VLOOKUP(J1932,'Matching-Tabelle'!$A$1:$CB$66,3,FALSE)=0,"",VLOOKUP(J1932,'Matching-Tabelle'!$A$1:$CB$66,3,FALSE))</f>
        <v/>
      </c>
      <c r="D1932" s="7">
        <v>0.2</v>
      </c>
      <c r="E1932" s="7" t="s">
        <v>1816</v>
      </c>
      <c r="F1932" s="8">
        <v>42605</v>
      </c>
      <c r="G1932" t="s">
        <v>879</v>
      </c>
      <c r="H1932" t="s">
        <v>880</v>
      </c>
      <c r="I1932" t="s">
        <v>881</v>
      </c>
      <c r="J1932">
        <v>25</v>
      </c>
      <c r="K1932" t="s">
        <v>192</v>
      </c>
      <c r="L1932" t="s">
        <v>193</v>
      </c>
      <c r="M1932">
        <v>990001</v>
      </c>
      <c r="N1932" t="s">
        <v>51</v>
      </c>
      <c r="O1932">
        <v>0.2</v>
      </c>
      <c r="Q1932">
        <v>0.2</v>
      </c>
      <c r="S1932" t="s">
        <v>1816</v>
      </c>
      <c r="AE1932">
        <v>12</v>
      </c>
      <c r="AF1932">
        <v>7.6</v>
      </c>
      <c r="AG1932">
        <v>5</v>
      </c>
      <c r="AH1932" t="s">
        <v>53</v>
      </c>
      <c r="AI1932" t="s">
        <v>54</v>
      </c>
      <c r="AJ1932">
        <v>2</v>
      </c>
      <c r="AK1932">
        <v>1</v>
      </c>
      <c r="AL1932">
        <v>1</v>
      </c>
      <c r="AM1932" t="s">
        <v>55</v>
      </c>
      <c r="AN1932" t="s">
        <v>56</v>
      </c>
      <c r="AP1932">
        <v>1</v>
      </c>
      <c r="AQ1932" t="s">
        <v>57</v>
      </c>
      <c r="AR1932">
        <v>0</v>
      </c>
      <c r="AW1932" t="s">
        <v>58</v>
      </c>
      <c r="AX1932">
        <v>0</v>
      </c>
      <c r="AY1932">
        <v>2</v>
      </c>
      <c r="AZ1932">
        <v>0.2</v>
      </c>
      <c r="BA1932">
        <v>0.2</v>
      </c>
      <c r="BB1932" t="s">
        <v>59</v>
      </c>
    </row>
    <row r="1933" spans="1:54" x14ac:dyDescent="0.2">
      <c r="A1933" s="7" t="str">
        <f>VLOOKUP(G1933,'Matching-Tabelle'!$A$76:$B$80,2,FALSE)</f>
        <v>claudio.goetz@tkb.ch</v>
      </c>
      <c r="B1933" s="7" t="str">
        <f>VLOOKUP(J1933,'Matching-Tabelle'!$A$1:$B$66,2,FALSE)</f>
        <v>Proj Optima</v>
      </c>
      <c r="C1933" s="7" t="str">
        <f>IF(VLOOKUP(J1933,'Matching-Tabelle'!$A$1:$CB$66,3,FALSE)=0,"",VLOOKUP(J1933,'Matching-Tabelle'!$A$1:$CB$66,3,FALSE))</f>
        <v/>
      </c>
      <c r="D1933" s="7">
        <v>0.2</v>
      </c>
      <c r="E1933" s="7" t="s">
        <v>1817</v>
      </c>
      <c r="F1933" s="8">
        <v>42605</v>
      </c>
      <c r="G1933" t="s">
        <v>879</v>
      </c>
      <c r="H1933" t="s">
        <v>880</v>
      </c>
      <c r="I1933" t="s">
        <v>881</v>
      </c>
      <c r="J1933">
        <v>211</v>
      </c>
      <c r="K1933" t="s">
        <v>79</v>
      </c>
      <c r="L1933" t="s">
        <v>80</v>
      </c>
      <c r="M1933">
        <v>990001</v>
      </c>
      <c r="N1933" t="s">
        <v>51</v>
      </c>
      <c r="O1933">
        <v>0.2</v>
      </c>
      <c r="Q1933">
        <v>0.2</v>
      </c>
      <c r="S1933" t="s">
        <v>1817</v>
      </c>
      <c r="AE1933">
        <v>12</v>
      </c>
      <c r="AF1933">
        <v>7.6</v>
      </c>
      <c r="AG1933">
        <v>5</v>
      </c>
      <c r="AH1933" t="s">
        <v>53</v>
      </c>
      <c r="AI1933" t="s">
        <v>54</v>
      </c>
      <c r="AJ1933">
        <v>2</v>
      </c>
      <c r="AK1933">
        <v>1</v>
      </c>
      <c r="AL1933">
        <v>1</v>
      </c>
      <c r="AM1933" t="s">
        <v>55</v>
      </c>
      <c r="AN1933" t="s">
        <v>56</v>
      </c>
      <c r="AP1933">
        <v>1</v>
      </c>
      <c r="AQ1933" t="s">
        <v>57</v>
      </c>
      <c r="AR1933">
        <v>0</v>
      </c>
      <c r="AW1933" t="s">
        <v>58</v>
      </c>
      <c r="AX1933">
        <v>0</v>
      </c>
      <c r="AY1933">
        <v>2</v>
      </c>
      <c r="AZ1933">
        <v>0.2</v>
      </c>
      <c r="BA1933">
        <v>0.2</v>
      </c>
      <c r="BB1933" t="s">
        <v>59</v>
      </c>
    </row>
    <row r="1934" spans="1:54" x14ac:dyDescent="0.2">
      <c r="A1934" s="7" t="str">
        <f>VLOOKUP(G1934,'Matching-Tabelle'!$A$76:$B$80,2,FALSE)</f>
        <v>claudio.goetz@tkb.ch</v>
      </c>
      <c r="B1934" s="7" t="str">
        <f>VLOOKUP(J1934,'Matching-Tabelle'!$A$1:$B$66,2,FALSE)</f>
        <v>WPI CTB</v>
      </c>
      <c r="C1934" s="7" t="str">
        <f>IF(VLOOKUP(J1934,'Matching-Tabelle'!$A$1:$CB$66,3,FALSE)=0,"",VLOOKUP(J1934,'Matching-Tabelle'!$A$1:$CB$66,3,FALSE))</f>
        <v/>
      </c>
      <c r="D1934" s="7">
        <v>0.3</v>
      </c>
      <c r="E1934" s="7" t="s">
        <v>1818</v>
      </c>
      <c r="F1934" s="8">
        <v>42605</v>
      </c>
      <c r="G1934" t="s">
        <v>879</v>
      </c>
      <c r="H1934" t="s">
        <v>880</v>
      </c>
      <c r="I1934" t="s">
        <v>881</v>
      </c>
      <c r="J1934">
        <v>922</v>
      </c>
      <c r="K1934" t="s">
        <v>134</v>
      </c>
      <c r="L1934" t="s">
        <v>135</v>
      </c>
      <c r="M1934">
        <v>990001</v>
      </c>
      <c r="N1934" t="s">
        <v>51</v>
      </c>
      <c r="O1934">
        <v>0.3</v>
      </c>
      <c r="Q1934">
        <v>0.3</v>
      </c>
      <c r="S1934" t="s">
        <v>1818</v>
      </c>
      <c r="AE1934">
        <v>12</v>
      </c>
      <c r="AF1934">
        <v>7.6</v>
      </c>
      <c r="AG1934">
        <v>5</v>
      </c>
      <c r="AH1934" t="s">
        <v>53</v>
      </c>
      <c r="AI1934" t="s">
        <v>54</v>
      </c>
      <c r="AJ1934">
        <v>2</v>
      </c>
      <c r="AK1934">
        <v>1</v>
      </c>
      <c r="AL1934">
        <v>1</v>
      </c>
      <c r="AM1934" t="s">
        <v>55</v>
      </c>
      <c r="AN1934" t="s">
        <v>56</v>
      </c>
      <c r="AP1934">
        <v>1</v>
      </c>
      <c r="AQ1934" t="s">
        <v>57</v>
      </c>
      <c r="AR1934">
        <v>0</v>
      </c>
      <c r="AW1934" t="s">
        <v>58</v>
      </c>
      <c r="AX1934">
        <v>0</v>
      </c>
      <c r="AY1934">
        <v>2</v>
      </c>
      <c r="AZ1934">
        <v>0.3</v>
      </c>
      <c r="BA1934">
        <v>0.3</v>
      </c>
      <c r="BB1934" t="s">
        <v>59</v>
      </c>
    </row>
    <row r="1935" spans="1:54" x14ac:dyDescent="0.2">
      <c r="A1935" s="7" t="str">
        <f>VLOOKUP(G1935,'Matching-Tabelle'!$A$76:$B$80,2,FALSE)</f>
        <v>claudio.goetz@tkb.ch</v>
      </c>
      <c r="B1935" s="7" t="str">
        <f>VLOOKUP(J1935,'Matching-Tabelle'!$A$1:$B$66,2,FALSE)</f>
        <v>Proj SCRE2016</v>
      </c>
      <c r="C1935" s="7" t="str">
        <f>IF(VLOOKUP(J1935,'Matching-Tabelle'!$A$1:$CB$66,3,FALSE)=0,"",VLOOKUP(J1935,'Matching-Tabelle'!$A$1:$CB$66,3,FALSE))</f>
        <v>WPI Projekte</v>
      </c>
      <c r="D1935" s="7">
        <v>0.3</v>
      </c>
      <c r="E1935" s="7" t="s">
        <v>1819</v>
      </c>
      <c r="F1935" s="8">
        <v>42605</v>
      </c>
      <c r="G1935" t="s">
        <v>879</v>
      </c>
      <c r="H1935" t="s">
        <v>880</v>
      </c>
      <c r="I1935" t="s">
        <v>881</v>
      </c>
      <c r="J1935">
        <v>2500253</v>
      </c>
      <c r="K1935" t="s">
        <v>538</v>
      </c>
      <c r="L1935" t="s">
        <v>539</v>
      </c>
      <c r="M1935">
        <v>990001</v>
      </c>
      <c r="N1935" t="s">
        <v>51</v>
      </c>
      <c r="O1935">
        <v>0.3</v>
      </c>
      <c r="Q1935">
        <v>0.3</v>
      </c>
      <c r="S1935" t="s">
        <v>1819</v>
      </c>
      <c r="AE1935">
        <v>5</v>
      </c>
      <c r="AF1935">
        <v>0</v>
      </c>
      <c r="AG1935">
        <v>1</v>
      </c>
      <c r="AH1935" t="s">
        <v>411</v>
      </c>
      <c r="AI1935" t="s">
        <v>411</v>
      </c>
      <c r="AJ1935">
        <v>2</v>
      </c>
      <c r="AK1935">
        <v>1</v>
      </c>
      <c r="AL1935">
        <v>1</v>
      </c>
      <c r="AM1935" t="s">
        <v>55</v>
      </c>
      <c r="AN1935" t="s">
        <v>56</v>
      </c>
      <c r="AP1935">
        <v>1</v>
      </c>
      <c r="AQ1935" t="s">
        <v>57</v>
      </c>
      <c r="AR1935">
        <v>0</v>
      </c>
      <c r="AW1935" t="s">
        <v>58</v>
      </c>
      <c r="AX1935">
        <v>0</v>
      </c>
      <c r="AY1935">
        <v>2</v>
      </c>
      <c r="AZ1935">
        <v>0.3</v>
      </c>
      <c r="BA1935">
        <v>0.3</v>
      </c>
      <c r="BB1935" t="s">
        <v>59</v>
      </c>
    </row>
    <row r="1936" spans="1:54" x14ac:dyDescent="0.2">
      <c r="A1936" s="7" t="str">
        <f>VLOOKUP(G1936,'Matching-Tabelle'!$A$76:$B$80,2,FALSE)</f>
        <v>claudio.goetz@tkb.ch</v>
      </c>
      <c r="B1936" s="7" t="str">
        <f>VLOOKUP(J1936,'Matching-Tabelle'!$A$1:$B$66,2,FALSE)</f>
        <v>Proj SCRE2016</v>
      </c>
      <c r="C1936" s="7" t="str">
        <f>IF(VLOOKUP(J1936,'Matching-Tabelle'!$A$1:$CB$66,3,FALSE)=0,"",VLOOKUP(J1936,'Matching-Tabelle'!$A$1:$CB$66,3,FALSE))</f>
        <v>WPI Projekte</v>
      </c>
      <c r="D1936" s="7">
        <v>0.1</v>
      </c>
      <c r="E1936" s="7" t="s">
        <v>1820</v>
      </c>
      <c r="F1936" s="8">
        <v>42605</v>
      </c>
      <c r="G1936" t="s">
        <v>879</v>
      </c>
      <c r="H1936" t="s">
        <v>880</v>
      </c>
      <c r="I1936" t="s">
        <v>881</v>
      </c>
      <c r="J1936">
        <v>2500253</v>
      </c>
      <c r="K1936" t="s">
        <v>538</v>
      </c>
      <c r="L1936" t="s">
        <v>539</v>
      </c>
      <c r="M1936">
        <v>990001</v>
      </c>
      <c r="N1936" t="s">
        <v>51</v>
      </c>
      <c r="O1936">
        <v>0.1</v>
      </c>
      <c r="Q1936">
        <v>0.1</v>
      </c>
      <c r="S1936" t="s">
        <v>1820</v>
      </c>
      <c r="AE1936">
        <v>5</v>
      </c>
      <c r="AF1936">
        <v>0</v>
      </c>
      <c r="AG1936">
        <v>1</v>
      </c>
      <c r="AH1936" t="s">
        <v>411</v>
      </c>
      <c r="AI1936" t="s">
        <v>411</v>
      </c>
      <c r="AJ1936">
        <v>2</v>
      </c>
      <c r="AK1936">
        <v>1</v>
      </c>
      <c r="AL1936">
        <v>1</v>
      </c>
      <c r="AM1936" t="s">
        <v>55</v>
      </c>
      <c r="AN1936" t="s">
        <v>56</v>
      </c>
      <c r="AP1936">
        <v>1</v>
      </c>
      <c r="AQ1936" t="s">
        <v>57</v>
      </c>
      <c r="AR1936">
        <v>0</v>
      </c>
      <c r="AW1936" t="s">
        <v>58</v>
      </c>
      <c r="AX1936">
        <v>0</v>
      </c>
      <c r="AY1936">
        <v>2</v>
      </c>
      <c r="AZ1936">
        <v>0.1</v>
      </c>
      <c r="BA1936">
        <v>0.1</v>
      </c>
      <c r="BB1936" t="s">
        <v>59</v>
      </c>
    </row>
    <row r="1937" spans="1:54" x14ac:dyDescent="0.2">
      <c r="A1937" s="7" t="str">
        <f>VLOOKUP(G1937,'Matching-Tabelle'!$A$76:$B$80,2,FALSE)</f>
        <v>claudio.goetz@tkb.ch</v>
      </c>
      <c r="B1937" s="7" t="str">
        <f>VLOOKUP(J1937,'Matching-Tabelle'!$A$1:$B$66,2,FALSE)</f>
        <v>Proj SCRE2016</v>
      </c>
      <c r="C1937" s="7" t="str">
        <f>IF(VLOOKUP(J1937,'Matching-Tabelle'!$A$1:$CB$66,3,FALSE)=0,"",VLOOKUP(J1937,'Matching-Tabelle'!$A$1:$CB$66,3,FALSE))</f>
        <v>WPI Projekte</v>
      </c>
      <c r="D1937" s="7">
        <v>0.2</v>
      </c>
      <c r="E1937" s="7" t="s">
        <v>1821</v>
      </c>
      <c r="F1937" s="8">
        <v>42605</v>
      </c>
      <c r="G1937" t="s">
        <v>879</v>
      </c>
      <c r="H1937" t="s">
        <v>880</v>
      </c>
      <c r="I1937" t="s">
        <v>881</v>
      </c>
      <c r="J1937">
        <v>2500253</v>
      </c>
      <c r="K1937" t="s">
        <v>538</v>
      </c>
      <c r="L1937" t="s">
        <v>539</v>
      </c>
      <c r="M1937">
        <v>990001</v>
      </c>
      <c r="N1937" t="s">
        <v>51</v>
      </c>
      <c r="O1937">
        <v>0.2</v>
      </c>
      <c r="Q1937">
        <v>0.2</v>
      </c>
      <c r="S1937" t="s">
        <v>1821</v>
      </c>
      <c r="AE1937">
        <v>5</v>
      </c>
      <c r="AF1937">
        <v>0</v>
      </c>
      <c r="AG1937">
        <v>1</v>
      </c>
      <c r="AH1937" t="s">
        <v>411</v>
      </c>
      <c r="AI1937" t="s">
        <v>411</v>
      </c>
      <c r="AJ1937">
        <v>2</v>
      </c>
      <c r="AK1937">
        <v>1</v>
      </c>
      <c r="AL1937">
        <v>1</v>
      </c>
      <c r="AM1937" t="s">
        <v>55</v>
      </c>
      <c r="AN1937" t="s">
        <v>56</v>
      </c>
      <c r="AP1937">
        <v>1</v>
      </c>
      <c r="AQ1937" t="s">
        <v>57</v>
      </c>
      <c r="AR1937">
        <v>0</v>
      </c>
      <c r="AW1937" t="s">
        <v>58</v>
      </c>
      <c r="AX1937">
        <v>0</v>
      </c>
      <c r="AY1937">
        <v>2</v>
      </c>
      <c r="AZ1937">
        <v>0.2</v>
      </c>
      <c r="BA1937">
        <v>0.2</v>
      </c>
      <c r="BB1937" t="s">
        <v>59</v>
      </c>
    </row>
    <row r="1938" spans="1:54" x14ac:dyDescent="0.2">
      <c r="A1938" s="7" t="str">
        <f>VLOOKUP(G1938,'Matching-Tabelle'!$A$76:$B$80,2,FALSE)</f>
        <v>claudio.goetz@tkb.ch</v>
      </c>
      <c r="B1938" s="7" t="str">
        <f>VLOOKUP(J1938,'Matching-Tabelle'!$A$1:$B$66,2,FALSE)</f>
        <v>Proj SCRE2016</v>
      </c>
      <c r="C1938" s="7" t="str">
        <f>IF(VLOOKUP(J1938,'Matching-Tabelle'!$A$1:$CB$66,3,FALSE)=0,"",VLOOKUP(J1938,'Matching-Tabelle'!$A$1:$CB$66,3,FALSE))</f>
        <v>WPI Projekte</v>
      </c>
      <c r="D1938" s="7">
        <v>0.4</v>
      </c>
      <c r="E1938" s="7" t="s">
        <v>1822</v>
      </c>
      <c r="F1938" s="8">
        <v>42605</v>
      </c>
      <c r="G1938" t="s">
        <v>879</v>
      </c>
      <c r="H1938" t="s">
        <v>880</v>
      </c>
      <c r="I1938" t="s">
        <v>881</v>
      </c>
      <c r="J1938">
        <v>2500253</v>
      </c>
      <c r="K1938" t="s">
        <v>538</v>
      </c>
      <c r="L1938" t="s">
        <v>539</v>
      </c>
      <c r="M1938">
        <v>990001</v>
      </c>
      <c r="N1938" t="s">
        <v>51</v>
      </c>
      <c r="O1938">
        <v>0.4</v>
      </c>
      <c r="Q1938">
        <v>0.4</v>
      </c>
      <c r="S1938" t="s">
        <v>1822</v>
      </c>
      <c r="AE1938">
        <v>5</v>
      </c>
      <c r="AF1938">
        <v>0</v>
      </c>
      <c r="AG1938">
        <v>1</v>
      </c>
      <c r="AH1938" t="s">
        <v>411</v>
      </c>
      <c r="AI1938" t="s">
        <v>411</v>
      </c>
      <c r="AJ1938">
        <v>2</v>
      </c>
      <c r="AK1938">
        <v>1</v>
      </c>
      <c r="AL1938">
        <v>1</v>
      </c>
      <c r="AM1938" t="s">
        <v>55</v>
      </c>
      <c r="AN1938" t="s">
        <v>56</v>
      </c>
      <c r="AP1938">
        <v>1</v>
      </c>
      <c r="AQ1938" t="s">
        <v>57</v>
      </c>
      <c r="AR1938">
        <v>0</v>
      </c>
      <c r="AW1938" t="s">
        <v>58</v>
      </c>
      <c r="AX1938">
        <v>0</v>
      </c>
      <c r="AY1938">
        <v>2</v>
      </c>
      <c r="AZ1938">
        <v>0.4</v>
      </c>
      <c r="BA1938">
        <v>0.4</v>
      </c>
      <c r="BB1938" t="s">
        <v>59</v>
      </c>
    </row>
    <row r="1939" spans="1:54" x14ac:dyDescent="0.2">
      <c r="A1939" s="7" t="str">
        <f>VLOOKUP(G1939,'Matching-Tabelle'!$A$76:$B$80,2,FALSE)</f>
        <v>claudio.goetz@tkb.ch</v>
      </c>
      <c r="B1939" s="7" t="str">
        <f>VLOOKUP(J1939,'Matching-Tabelle'!$A$1:$B$66,2,FALSE)</f>
        <v>Proj Geschäftsmodell</v>
      </c>
      <c r="C1939" s="7" t="str">
        <f>IF(VLOOKUP(J1939,'Matching-Tabelle'!$A$1:$CB$66,3,FALSE)=0,"",VLOOKUP(J1939,'Matching-Tabelle'!$A$1:$CB$66,3,FALSE))</f>
        <v>Progr Nachhaltigkeit</v>
      </c>
      <c r="D1939" s="7">
        <v>0.2</v>
      </c>
      <c r="E1939" s="7" t="s">
        <v>1787</v>
      </c>
      <c r="F1939" s="8">
        <v>42605</v>
      </c>
      <c r="G1939" t="s">
        <v>879</v>
      </c>
      <c r="H1939" t="s">
        <v>880</v>
      </c>
      <c r="I1939" t="s">
        <v>881</v>
      </c>
      <c r="J1939">
        <v>2500240</v>
      </c>
      <c r="K1939" t="s">
        <v>216</v>
      </c>
      <c r="L1939" t="s">
        <v>217</v>
      </c>
      <c r="M1939">
        <v>990001</v>
      </c>
      <c r="N1939" t="s">
        <v>51</v>
      </c>
      <c r="O1939">
        <v>0.2</v>
      </c>
      <c r="Q1939">
        <v>0.2</v>
      </c>
      <c r="S1939" t="s">
        <v>1787</v>
      </c>
      <c r="AE1939">
        <v>12</v>
      </c>
      <c r="AF1939">
        <v>7.6</v>
      </c>
      <c r="AG1939">
        <v>5</v>
      </c>
      <c r="AH1939" t="s">
        <v>53</v>
      </c>
      <c r="AI1939" t="s">
        <v>54</v>
      </c>
      <c r="AJ1939">
        <v>2</v>
      </c>
      <c r="AK1939">
        <v>1</v>
      </c>
      <c r="AL1939">
        <v>1</v>
      </c>
      <c r="AM1939" t="s">
        <v>55</v>
      </c>
      <c r="AN1939" t="s">
        <v>56</v>
      </c>
      <c r="AP1939">
        <v>1</v>
      </c>
      <c r="AQ1939" t="s">
        <v>57</v>
      </c>
      <c r="AR1939">
        <v>0</v>
      </c>
      <c r="AW1939" t="s">
        <v>58</v>
      </c>
      <c r="AX1939">
        <v>0</v>
      </c>
      <c r="AY1939">
        <v>2</v>
      </c>
      <c r="AZ1939">
        <v>0.2</v>
      </c>
      <c r="BA1939">
        <v>0.2</v>
      </c>
      <c r="BB1939" t="s">
        <v>59</v>
      </c>
    </row>
    <row r="1940" spans="1:54" x14ac:dyDescent="0.2">
      <c r="A1940" s="7" t="str">
        <f>VLOOKUP(G1940,'Matching-Tabelle'!$A$76:$B$80,2,FALSE)</f>
        <v>claudio.goetz@tkb.ch</v>
      </c>
      <c r="B1940" s="7" t="str">
        <f>VLOOKUP(J1940,'Matching-Tabelle'!$A$1:$B$66,2,FALSE)</f>
        <v>WPI CTB</v>
      </c>
      <c r="C1940" s="7" t="str">
        <f>IF(VLOOKUP(J1940,'Matching-Tabelle'!$A$1:$CB$66,3,FALSE)=0,"",VLOOKUP(J1940,'Matching-Tabelle'!$A$1:$CB$66,3,FALSE))</f>
        <v/>
      </c>
      <c r="D1940" s="7">
        <v>2</v>
      </c>
      <c r="E1940" s="7" t="s">
        <v>1823</v>
      </c>
      <c r="F1940" s="8">
        <v>42605</v>
      </c>
      <c r="G1940" t="s">
        <v>879</v>
      </c>
      <c r="H1940" t="s">
        <v>880</v>
      </c>
      <c r="I1940" t="s">
        <v>881</v>
      </c>
      <c r="J1940">
        <v>921</v>
      </c>
      <c r="K1940" t="s">
        <v>224</v>
      </c>
      <c r="L1940" t="s">
        <v>225</v>
      </c>
      <c r="M1940">
        <v>990001</v>
      </c>
      <c r="N1940" t="s">
        <v>51</v>
      </c>
      <c r="O1940">
        <v>2</v>
      </c>
      <c r="Q1940">
        <v>2</v>
      </c>
      <c r="S1940" t="s">
        <v>1823</v>
      </c>
      <c r="AE1940">
        <v>12</v>
      </c>
      <c r="AF1940">
        <v>7.6</v>
      </c>
      <c r="AG1940">
        <v>5</v>
      </c>
      <c r="AH1940" t="s">
        <v>53</v>
      </c>
      <c r="AI1940" t="s">
        <v>54</v>
      </c>
      <c r="AJ1940">
        <v>2</v>
      </c>
      <c r="AK1940">
        <v>1</v>
      </c>
      <c r="AL1940">
        <v>1</v>
      </c>
      <c r="AM1940" t="s">
        <v>55</v>
      </c>
      <c r="AN1940" t="s">
        <v>56</v>
      </c>
      <c r="AP1940">
        <v>1</v>
      </c>
      <c r="AQ1940" t="s">
        <v>57</v>
      </c>
      <c r="AR1940">
        <v>0</v>
      </c>
      <c r="AW1940" t="s">
        <v>58</v>
      </c>
      <c r="AX1940">
        <v>0</v>
      </c>
      <c r="AY1940">
        <v>2</v>
      </c>
      <c r="AZ1940">
        <v>2</v>
      </c>
      <c r="BA1940">
        <v>2</v>
      </c>
      <c r="BB1940" t="s">
        <v>59</v>
      </c>
    </row>
    <row r="1941" spans="1:54" x14ac:dyDescent="0.2">
      <c r="A1941" s="7" t="str">
        <f>VLOOKUP(G1941,'Matching-Tabelle'!$A$76:$B$80,2,FALSE)</f>
        <v>claudio.goetz@tkb.ch</v>
      </c>
      <c r="B1941" s="7" t="str">
        <f>VLOOKUP(J1941,'Matching-Tabelle'!$A$1:$B$66,2,FALSE)</f>
        <v>WPI RTB</v>
      </c>
      <c r="C1941" s="7" t="str">
        <f>IF(VLOOKUP(J1941,'Matching-Tabelle'!$A$1:$CB$66,3,FALSE)=0,"",VLOOKUP(J1941,'Matching-Tabelle'!$A$1:$CB$66,3,FALSE))</f>
        <v/>
      </c>
      <c r="D1941" s="7">
        <v>0.5</v>
      </c>
      <c r="E1941" s="7" t="s">
        <v>1824</v>
      </c>
      <c r="F1941" s="8">
        <v>42606</v>
      </c>
      <c r="G1941" t="s">
        <v>879</v>
      </c>
      <c r="H1941" t="s">
        <v>880</v>
      </c>
      <c r="I1941" t="s">
        <v>881</v>
      </c>
      <c r="J1941">
        <v>22</v>
      </c>
      <c r="K1941" t="s">
        <v>88</v>
      </c>
      <c r="L1941" t="s">
        <v>89</v>
      </c>
      <c r="M1941">
        <v>990001</v>
      </c>
      <c r="N1941" t="s">
        <v>51</v>
      </c>
      <c r="O1941">
        <v>0.5</v>
      </c>
      <c r="Q1941">
        <v>0.5</v>
      </c>
      <c r="S1941" t="s">
        <v>1824</v>
      </c>
      <c r="AE1941">
        <v>12</v>
      </c>
      <c r="AF1941">
        <v>7.6</v>
      </c>
      <c r="AG1941">
        <v>5</v>
      </c>
      <c r="AH1941" t="s">
        <v>53</v>
      </c>
      <c r="AI1941" t="s">
        <v>54</v>
      </c>
      <c r="AJ1941">
        <v>2</v>
      </c>
      <c r="AK1941">
        <v>1</v>
      </c>
      <c r="AL1941">
        <v>1</v>
      </c>
      <c r="AM1941" t="s">
        <v>55</v>
      </c>
      <c r="AN1941" t="s">
        <v>56</v>
      </c>
      <c r="AP1941">
        <v>1</v>
      </c>
      <c r="AQ1941" t="s">
        <v>57</v>
      </c>
      <c r="AR1941">
        <v>0</v>
      </c>
      <c r="AW1941" t="s">
        <v>58</v>
      </c>
      <c r="AX1941">
        <v>0</v>
      </c>
      <c r="AY1941">
        <v>2</v>
      </c>
      <c r="AZ1941">
        <v>0.5</v>
      </c>
      <c r="BA1941">
        <v>0.5</v>
      </c>
      <c r="BB1941" t="s">
        <v>59</v>
      </c>
    </row>
    <row r="1942" spans="1:54" x14ac:dyDescent="0.2">
      <c r="A1942" s="7" t="str">
        <f>VLOOKUP(G1942,'Matching-Tabelle'!$A$76:$B$80,2,FALSE)</f>
        <v>claudio.goetz@tkb.ch</v>
      </c>
      <c r="B1942" s="7" t="str">
        <f>VLOOKUP(J1942,'Matching-Tabelle'!$A$1:$B$66,2,FALSE)</f>
        <v>Proj SCRE2016</v>
      </c>
      <c r="C1942" s="7" t="str">
        <f>IF(VLOOKUP(J1942,'Matching-Tabelle'!$A$1:$CB$66,3,FALSE)=0,"",VLOOKUP(J1942,'Matching-Tabelle'!$A$1:$CB$66,3,FALSE))</f>
        <v>WPI Projekte</v>
      </c>
      <c r="D1942" s="7">
        <v>0.5</v>
      </c>
      <c r="E1942" s="7" t="s">
        <v>1825</v>
      </c>
      <c r="F1942" s="8">
        <v>42606</v>
      </c>
      <c r="G1942" t="s">
        <v>879</v>
      </c>
      <c r="H1942" t="s">
        <v>880</v>
      </c>
      <c r="I1942" t="s">
        <v>881</v>
      </c>
      <c r="J1942">
        <v>2500253</v>
      </c>
      <c r="K1942" t="s">
        <v>538</v>
      </c>
      <c r="L1942" t="s">
        <v>539</v>
      </c>
      <c r="M1942">
        <v>990001</v>
      </c>
      <c r="N1942" t="s">
        <v>51</v>
      </c>
      <c r="O1942">
        <v>0.5</v>
      </c>
      <c r="Q1942">
        <v>0.5</v>
      </c>
      <c r="S1942" t="s">
        <v>1825</v>
      </c>
      <c r="AE1942">
        <v>5</v>
      </c>
      <c r="AF1942">
        <v>0</v>
      </c>
      <c r="AG1942">
        <v>1</v>
      </c>
      <c r="AH1942" t="s">
        <v>411</v>
      </c>
      <c r="AI1942" t="s">
        <v>411</v>
      </c>
      <c r="AJ1942">
        <v>2</v>
      </c>
      <c r="AK1942">
        <v>1</v>
      </c>
      <c r="AL1942">
        <v>1</v>
      </c>
      <c r="AM1942" t="s">
        <v>55</v>
      </c>
      <c r="AN1942" t="s">
        <v>56</v>
      </c>
      <c r="AP1942">
        <v>1</v>
      </c>
      <c r="AQ1942" t="s">
        <v>57</v>
      </c>
      <c r="AR1942">
        <v>0</v>
      </c>
      <c r="AW1942" t="s">
        <v>58</v>
      </c>
      <c r="AX1942">
        <v>0</v>
      </c>
      <c r="AY1942">
        <v>2</v>
      </c>
      <c r="AZ1942">
        <v>0.5</v>
      </c>
      <c r="BA1942">
        <v>0.5</v>
      </c>
      <c r="BB1942" t="s">
        <v>59</v>
      </c>
    </row>
    <row r="1943" spans="1:54" x14ac:dyDescent="0.2">
      <c r="A1943" s="7" t="str">
        <f>VLOOKUP(G1943,'Matching-Tabelle'!$A$76:$B$80,2,FALSE)</f>
        <v>claudio.goetz@tkb.ch</v>
      </c>
      <c r="B1943" s="7" t="str">
        <f>VLOOKUP(J1943,'Matching-Tabelle'!$A$1:$B$66,2,FALSE)</f>
        <v>WPI CTB</v>
      </c>
      <c r="C1943" s="7" t="str">
        <f>IF(VLOOKUP(J1943,'Matching-Tabelle'!$A$1:$CB$66,3,FALSE)=0,"",VLOOKUP(J1943,'Matching-Tabelle'!$A$1:$CB$66,3,FALSE))</f>
        <v/>
      </c>
      <c r="D1943" s="7">
        <v>3.5</v>
      </c>
      <c r="E1943" s="7" t="s">
        <v>1826</v>
      </c>
      <c r="F1943" s="8">
        <v>42606</v>
      </c>
      <c r="G1943" t="s">
        <v>879</v>
      </c>
      <c r="H1943" t="s">
        <v>880</v>
      </c>
      <c r="I1943" t="s">
        <v>881</v>
      </c>
      <c r="J1943">
        <v>18</v>
      </c>
      <c r="K1943" t="s">
        <v>594</v>
      </c>
      <c r="L1943" t="s">
        <v>595</v>
      </c>
      <c r="M1943">
        <v>990001</v>
      </c>
      <c r="N1943" t="s">
        <v>51</v>
      </c>
      <c r="O1943">
        <v>3.5</v>
      </c>
      <c r="Q1943">
        <v>3.5</v>
      </c>
      <c r="S1943" t="s">
        <v>1826</v>
      </c>
      <c r="AE1943">
        <v>12</v>
      </c>
      <c r="AF1943">
        <v>7.6</v>
      </c>
      <c r="AG1943">
        <v>5</v>
      </c>
      <c r="AH1943" t="s">
        <v>53</v>
      </c>
      <c r="AI1943" t="s">
        <v>54</v>
      </c>
      <c r="AJ1943">
        <v>2</v>
      </c>
      <c r="AK1943">
        <v>1</v>
      </c>
      <c r="AL1943">
        <v>1</v>
      </c>
      <c r="AM1943" t="s">
        <v>55</v>
      </c>
      <c r="AN1943" t="s">
        <v>56</v>
      </c>
      <c r="AP1943">
        <v>1</v>
      </c>
      <c r="AQ1943" t="s">
        <v>57</v>
      </c>
      <c r="AR1943">
        <v>0</v>
      </c>
      <c r="AW1943" t="s">
        <v>58</v>
      </c>
      <c r="AX1943">
        <v>0</v>
      </c>
      <c r="AY1943">
        <v>2</v>
      </c>
      <c r="AZ1943">
        <v>3.5</v>
      </c>
      <c r="BA1943">
        <v>3.5</v>
      </c>
      <c r="BB1943" t="s">
        <v>59</v>
      </c>
    </row>
    <row r="1944" spans="1:54" x14ac:dyDescent="0.2">
      <c r="A1944" s="7" t="str">
        <f>VLOOKUP(G1944,'Matching-Tabelle'!$A$76:$B$80,2,FALSE)</f>
        <v>claudio.goetz@tkb.ch</v>
      </c>
      <c r="B1944" s="7" t="str">
        <f>VLOOKUP(J1944,'Matching-Tabelle'!$A$1:$B$66,2,FALSE)</f>
        <v>WPI RTB</v>
      </c>
      <c r="C1944" s="7" t="str">
        <f>IF(VLOOKUP(J1944,'Matching-Tabelle'!$A$1:$CB$66,3,FALSE)=0,"",VLOOKUP(J1944,'Matching-Tabelle'!$A$1:$CB$66,3,FALSE))</f>
        <v/>
      </c>
      <c r="D1944" s="7">
        <v>0.3</v>
      </c>
      <c r="E1944" s="7" t="s">
        <v>1827</v>
      </c>
      <c r="F1944" s="8">
        <v>42606</v>
      </c>
      <c r="G1944" t="s">
        <v>879</v>
      </c>
      <c r="H1944" t="s">
        <v>880</v>
      </c>
      <c r="I1944" t="s">
        <v>881</v>
      </c>
      <c r="J1944">
        <v>25</v>
      </c>
      <c r="K1944" t="s">
        <v>192</v>
      </c>
      <c r="L1944" t="s">
        <v>193</v>
      </c>
      <c r="M1944">
        <v>990001</v>
      </c>
      <c r="N1944" t="s">
        <v>51</v>
      </c>
      <c r="O1944">
        <v>0.3</v>
      </c>
      <c r="Q1944">
        <v>0.3</v>
      </c>
      <c r="S1944" t="s">
        <v>1827</v>
      </c>
      <c r="AE1944">
        <v>12</v>
      </c>
      <c r="AF1944">
        <v>7.6</v>
      </c>
      <c r="AG1944">
        <v>5</v>
      </c>
      <c r="AH1944" t="s">
        <v>53</v>
      </c>
      <c r="AI1944" t="s">
        <v>54</v>
      </c>
      <c r="AJ1944">
        <v>2</v>
      </c>
      <c r="AK1944">
        <v>1</v>
      </c>
      <c r="AL1944">
        <v>1</v>
      </c>
      <c r="AM1944" t="s">
        <v>55</v>
      </c>
      <c r="AN1944" t="s">
        <v>56</v>
      </c>
      <c r="AP1944">
        <v>1</v>
      </c>
      <c r="AQ1944" t="s">
        <v>57</v>
      </c>
      <c r="AR1944">
        <v>0</v>
      </c>
      <c r="AW1944" t="s">
        <v>58</v>
      </c>
      <c r="AX1944">
        <v>0</v>
      </c>
      <c r="AY1944">
        <v>2</v>
      </c>
      <c r="AZ1944">
        <v>0.3</v>
      </c>
      <c r="BA1944">
        <v>0.3</v>
      </c>
      <c r="BB1944" t="s">
        <v>59</v>
      </c>
    </row>
    <row r="1945" spans="1:54" x14ac:dyDescent="0.2">
      <c r="A1945" s="7" t="str">
        <f>VLOOKUP(G1945,'Matching-Tabelle'!$A$76:$B$80,2,FALSE)</f>
        <v>claudio.goetz@tkb.ch</v>
      </c>
      <c r="B1945" s="7" t="str">
        <f>VLOOKUP(J1945,'Matching-Tabelle'!$A$1:$B$66,2,FALSE)</f>
        <v>Proj SCRE2016</v>
      </c>
      <c r="C1945" s="7" t="str">
        <f>IF(VLOOKUP(J1945,'Matching-Tabelle'!$A$1:$CB$66,3,FALSE)=0,"",VLOOKUP(J1945,'Matching-Tabelle'!$A$1:$CB$66,3,FALSE))</f>
        <v>WPI Projekte</v>
      </c>
      <c r="D1945" s="7">
        <v>1.7</v>
      </c>
      <c r="E1945" s="7" t="s">
        <v>1828</v>
      </c>
      <c r="F1945" s="8">
        <v>42606</v>
      </c>
      <c r="G1945" t="s">
        <v>879</v>
      </c>
      <c r="H1945" t="s">
        <v>880</v>
      </c>
      <c r="I1945" t="s">
        <v>881</v>
      </c>
      <c r="J1945">
        <v>2500253</v>
      </c>
      <c r="K1945" t="s">
        <v>538</v>
      </c>
      <c r="L1945" t="s">
        <v>539</v>
      </c>
      <c r="M1945">
        <v>990001</v>
      </c>
      <c r="N1945" t="s">
        <v>51</v>
      </c>
      <c r="O1945">
        <v>1.7</v>
      </c>
      <c r="Q1945">
        <v>1.7</v>
      </c>
      <c r="S1945" t="s">
        <v>1828</v>
      </c>
      <c r="AE1945">
        <v>5</v>
      </c>
      <c r="AF1945">
        <v>0</v>
      </c>
      <c r="AG1945">
        <v>1</v>
      </c>
      <c r="AH1945" t="s">
        <v>411</v>
      </c>
      <c r="AI1945" t="s">
        <v>411</v>
      </c>
      <c r="AJ1945">
        <v>2</v>
      </c>
      <c r="AK1945">
        <v>1</v>
      </c>
      <c r="AL1945">
        <v>1</v>
      </c>
      <c r="AM1945" t="s">
        <v>55</v>
      </c>
      <c r="AN1945" t="s">
        <v>56</v>
      </c>
      <c r="AP1945">
        <v>1</v>
      </c>
      <c r="AQ1945" t="s">
        <v>57</v>
      </c>
      <c r="AR1945">
        <v>0</v>
      </c>
      <c r="AW1945" t="s">
        <v>58</v>
      </c>
      <c r="AX1945">
        <v>0</v>
      </c>
      <c r="AY1945">
        <v>2</v>
      </c>
      <c r="AZ1945">
        <v>1.7</v>
      </c>
      <c r="BA1945">
        <v>1.7</v>
      </c>
      <c r="BB1945" t="s">
        <v>59</v>
      </c>
    </row>
    <row r="1946" spans="1:54" x14ac:dyDescent="0.2">
      <c r="A1946" s="7" t="str">
        <f>VLOOKUP(G1946,'Matching-Tabelle'!$A$76:$B$80,2,FALSE)</f>
        <v>claudio.goetz@tkb.ch</v>
      </c>
      <c r="B1946" s="7" t="str">
        <f>VLOOKUP(J1946,'Matching-Tabelle'!$A$1:$B$66,2,FALSE)</f>
        <v>WPI RTB</v>
      </c>
      <c r="C1946" s="7" t="str">
        <f>IF(VLOOKUP(J1946,'Matching-Tabelle'!$A$1:$CB$66,3,FALSE)=0,"",VLOOKUP(J1946,'Matching-Tabelle'!$A$1:$CB$66,3,FALSE))</f>
        <v/>
      </c>
      <c r="D1946" s="7">
        <v>0.3</v>
      </c>
      <c r="E1946" s="7" t="s">
        <v>1829</v>
      </c>
      <c r="F1946" s="8">
        <v>42606</v>
      </c>
      <c r="G1946" t="s">
        <v>879</v>
      </c>
      <c r="H1946" t="s">
        <v>880</v>
      </c>
      <c r="I1946" t="s">
        <v>881</v>
      </c>
      <c r="J1946">
        <v>22</v>
      </c>
      <c r="K1946" t="s">
        <v>88</v>
      </c>
      <c r="L1946" t="s">
        <v>89</v>
      </c>
      <c r="M1946">
        <v>990001</v>
      </c>
      <c r="N1946" t="s">
        <v>51</v>
      </c>
      <c r="O1946">
        <v>0.3</v>
      </c>
      <c r="Q1946">
        <v>0.3</v>
      </c>
      <c r="S1946" t="s">
        <v>1829</v>
      </c>
      <c r="AE1946">
        <v>12</v>
      </c>
      <c r="AF1946">
        <v>7.6</v>
      </c>
      <c r="AG1946">
        <v>5</v>
      </c>
      <c r="AH1946" t="s">
        <v>53</v>
      </c>
      <c r="AI1946" t="s">
        <v>54</v>
      </c>
      <c r="AJ1946">
        <v>2</v>
      </c>
      <c r="AK1946">
        <v>1</v>
      </c>
      <c r="AL1946">
        <v>1</v>
      </c>
      <c r="AM1946" t="s">
        <v>55</v>
      </c>
      <c r="AN1946" t="s">
        <v>56</v>
      </c>
      <c r="AP1946">
        <v>1</v>
      </c>
      <c r="AQ1946" t="s">
        <v>57</v>
      </c>
      <c r="AR1946">
        <v>0</v>
      </c>
      <c r="AW1946" t="s">
        <v>58</v>
      </c>
      <c r="AX1946">
        <v>0</v>
      </c>
      <c r="AY1946">
        <v>2</v>
      </c>
      <c r="AZ1946">
        <v>0.3</v>
      </c>
      <c r="BA1946">
        <v>0.3</v>
      </c>
      <c r="BB1946" t="s">
        <v>59</v>
      </c>
    </row>
    <row r="1947" spans="1:54" x14ac:dyDescent="0.2">
      <c r="A1947" s="7" t="str">
        <f>VLOOKUP(G1947,'Matching-Tabelle'!$A$76:$B$80,2,FALSE)</f>
        <v>claudio.goetz@tkb.ch</v>
      </c>
      <c r="B1947" s="7" t="str">
        <f>VLOOKUP(J1947,'Matching-Tabelle'!$A$1:$B$66,2,FALSE)</f>
        <v>Proj Geschäftsmodell</v>
      </c>
      <c r="C1947" s="7" t="str">
        <f>IF(VLOOKUP(J1947,'Matching-Tabelle'!$A$1:$CB$66,3,FALSE)=0,"",VLOOKUP(J1947,'Matching-Tabelle'!$A$1:$CB$66,3,FALSE))</f>
        <v>Progr Nachhaltigkeit</v>
      </c>
      <c r="D1947" s="7">
        <v>0.5</v>
      </c>
      <c r="E1947" s="7" t="s">
        <v>1830</v>
      </c>
      <c r="F1947" s="8">
        <v>42606</v>
      </c>
      <c r="G1947" t="s">
        <v>879</v>
      </c>
      <c r="H1947" t="s">
        <v>880</v>
      </c>
      <c r="I1947" t="s">
        <v>881</v>
      </c>
      <c r="J1947">
        <v>2500240</v>
      </c>
      <c r="K1947" t="s">
        <v>216</v>
      </c>
      <c r="L1947" t="s">
        <v>217</v>
      </c>
      <c r="M1947">
        <v>990001</v>
      </c>
      <c r="N1947" t="s">
        <v>51</v>
      </c>
      <c r="O1947">
        <v>0.5</v>
      </c>
      <c r="Q1947">
        <v>0.5</v>
      </c>
      <c r="S1947" t="s">
        <v>1830</v>
      </c>
      <c r="AE1947">
        <v>12</v>
      </c>
      <c r="AF1947">
        <v>7.6</v>
      </c>
      <c r="AG1947">
        <v>5</v>
      </c>
      <c r="AH1947" t="s">
        <v>53</v>
      </c>
      <c r="AI1947" t="s">
        <v>54</v>
      </c>
      <c r="AJ1947">
        <v>2</v>
      </c>
      <c r="AK1947">
        <v>1</v>
      </c>
      <c r="AL1947">
        <v>1</v>
      </c>
      <c r="AM1947" t="s">
        <v>55</v>
      </c>
      <c r="AN1947" t="s">
        <v>56</v>
      </c>
      <c r="AP1947">
        <v>1</v>
      </c>
      <c r="AQ1947" t="s">
        <v>57</v>
      </c>
      <c r="AR1947">
        <v>0</v>
      </c>
      <c r="AW1947" t="s">
        <v>58</v>
      </c>
      <c r="AX1947">
        <v>0</v>
      </c>
      <c r="AY1947">
        <v>2</v>
      </c>
      <c r="AZ1947">
        <v>0.5</v>
      </c>
      <c r="BA1947">
        <v>0.5</v>
      </c>
      <c r="BB1947" t="s">
        <v>59</v>
      </c>
    </row>
    <row r="1948" spans="1:54" x14ac:dyDescent="0.2">
      <c r="A1948" s="7" t="str">
        <f>VLOOKUP(G1948,'Matching-Tabelle'!$A$76:$B$80,2,FALSE)</f>
        <v>claudio.goetz@tkb.ch</v>
      </c>
      <c r="B1948" s="7" t="str">
        <f>VLOOKUP(J1948,'Matching-Tabelle'!$A$1:$B$66,2,FALSE)</f>
        <v>Proj SCRE2016</v>
      </c>
      <c r="C1948" s="7" t="str">
        <f>IF(VLOOKUP(J1948,'Matching-Tabelle'!$A$1:$CB$66,3,FALSE)=0,"",VLOOKUP(J1948,'Matching-Tabelle'!$A$1:$CB$66,3,FALSE))</f>
        <v>WPI Projekte</v>
      </c>
      <c r="D1948" s="7">
        <v>0.3</v>
      </c>
      <c r="E1948" s="7" t="s">
        <v>1831</v>
      </c>
      <c r="F1948" s="8">
        <v>42606</v>
      </c>
      <c r="G1948" t="s">
        <v>879</v>
      </c>
      <c r="H1948" t="s">
        <v>880</v>
      </c>
      <c r="I1948" t="s">
        <v>881</v>
      </c>
      <c r="J1948">
        <v>2500253</v>
      </c>
      <c r="K1948" t="s">
        <v>538</v>
      </c>
      <c r="L1948" t="s">
        <v>539</v>
      </c>
      <c r="M1948">
        <v>990001</v>
      </c>
      <c r="N1948" t="s">
        <v>51</v>
      </c>
      <c r="O1948">
        <v>0.3</v>
      </c>
      <c r="Q1948">
        <v>0.3</v>
      </c>
      <c r="S1948" t="s">
        <v>1831</v>
      </c>
      <c r="AE1948">
        <v>5</v>
      </c>
      <c r="AF1948">
        <v>0</v>
      </c>
      <c r="AG1948">
        <v>1</v>
      </c>
      <c r="AH1948" t="s">
        <v>411</v>
      </c>
      <c r="AI1948" t="s">
        <v>411</v>
      </c>
      <c r="AJ1948">
        <v>2</v>
      </c>
      <c r="AK1948">
        <v>1</v>
      </c>
      <c r="AL1948">
        <v>1</v>
      </c>
      <c r="AM1948" t="s">
        <v>55</v>
      </c>
      <c r="AN1948" t="s">
        <v>56</v>
      </c>
      <c r="AP1948">
        <v>1</v>
      </c>
      <c r="AQ1948" t="s">
        <v>57</v>
      </c>
      <c r="AR1948">
        <v>0</v>
      </c>
      <c r="AW1948" t="s">
        <v>58</v>
      </c>
      <c r="AX1948">
        <v>0</v>
      </c>
      <c r="AY1948">
        <v>2</v>
      </c>
      <c r="AZ1948">
        <v>0.3</v>
      </c>
      <c r="BA1948">
        <v>0.3</v>
      </c>
      <c r="BB1948" t="s">
        <v>59</v>
      </c>
    </row>
    <row r="1949" spans="1:54" x14ac:dyDescent="0.2">
      <c r="A1949" s="7" t="str">
        <f>VLOOKUP(G1949,'Matching-Tabelle'!$A$76:$B$80,2,FALSE)</f>
        <v>claudio.goetz@tkb.ch</v>
      </c>
      <c r="B1949" s="7" t="str">
        <f>VLOOKUP(J1949,'Matching-Tabelle'!$A$1:$B$66,2,FALSE)</f>
        <v>WPI CTB</v>
      </c>
      <c r="C1949" s="7" t="str">
        <f>IF(VLOOKUP(J1949,'Matching-Tabelle'!$A$1:$CB$66,3,FALSE)=0,"",VLOOKUP(J1949,'Matching-Tabelle'!$A$1:$CB$66,3,FALSE))</f>
        <v/>
      </c>
      <c r="D1949" s="7">
        <v>1.5</v>
      </c>
      <c r="E1949" s="7" t="s">
        <v>1226</v>
      </c>
      <c r="F1949" s="8">
        <v>42606</v>
      </c>
      <c r="G1949" t="s">
        <v>879</v>
      </c>
      <c r="H1949" t="s">
        <v>880</v>
      </c>
      <c r="I1949" t="s">
        <v>881</v>
      </c>
      <c r="J1949">
        <v>18</v>
      </c>
      <c r="K1949" t="s">
        <v>594</v>
      </c>
      <c r="L1949" t="s">
        <v>595</v>
      </c>
      <c r="M1949">
        <v>990001</v>
      </c>
      <c r="N1949" t="s">
        <v>51</v>
      </c>
      <c r="O1949">
        <v>1.5</v>
      </c>
      <c r="Q1949">
        <v>1.5</v>
      </c>
      <c r="S1949" t="s">
        <v>1226</v>
      </c>
      <c r="AE1949">
        <v>12</v>
      </c>
      <c r="AF1949">
        <v>7.6</v>
      </c>
      <c r="AG1949">
        <v>5</v>
      </c>
      <c r="AH1949" t="s">
        <v>53</v>
      </c>
      <c r="AI1949" t="s">
        <v>54</v>
      </c>
      <c r="AJ1949">
        <v>2</v>
      </c>
      <c r="AK1949">
        <v>1</v>
      </c>
      <c r="AL1949">
        <v>1</v>
      </c>
      <c r="AM1949" t="s">
        <v>55</v>
      </c>
      <c r="AN1949" t="s">
        <v>56</v>
      </c>
      <c r="AP1949">
        <v>1</v>
      </c>
      <c r="AQ1949" t="s">
        <v>57</v>
      </c>
      <c r="AR1949">
        <v>0</v>
      </c>
      <c r="AW1949" t="s">
        <v>58</v>
      </c>
      <c r="AX1949">
        <v>0</v>
      </c>
      <c r="AY1949">
        <v>2</v>
      </c>
      <c r="AZ1949">
        <v>1.5</v>
      </c>
      <c r="BA1949">
        <v>1.5</v>
      </c>
      <c r="BB1949" t="s">
        <v>59</v>
      </c>
    </row>
    <row r="1950" spans="1:54" x14ac:dyDescent="0.2">
      <c r="A1950" s="7" t="str">
        <f>VLOOKUP(G1950,'Matching-Tabelle'!$A$76:$B$80,2,FALSE)</f>
        <v>claudio.goetz@tkb.ch</v>
      </c>
      <c r="B1950" s="7" t="str">
        <f>VLOOKUP(J1950,'Matching-Tabelle'!$A$1:$B$66,2,FALSE)</f>
        <v>WPI RTB</v>
      </c>
      <c r="C1950" s="7" t="str">
        <f>IF(VLOOKUP(J1950,'Matching-Tabelle'!$A$1:$CB$66,3,FALSE)=0,"",VLOOKUP(J1950,'Matching-Tabelle'!$A$1:$CB$66,3,FALSE))</f>
        <v/>
      </c>
      <c r="D1950" s="7">
        <v>4.2</v>
      </c>
      <c r="E1950" s="7" t="s">
        <v>1832</v>
      </c>
      <c r="F1950" s="8">
        <v>42607</v>
      </c>
      <c r="G1950" t="s">
        <v>879</v>
      </c>
      <c r="H1950" t="s">
        <v>880</v>
      </c>
      <c r="I1950" t="s">
        <v>881</v>
      </c>
      <c r="J1950">
        <v>22</v>
      </c>
      <c r="K1950" t="s">
        <v>88</v>
      </c>
      <c r="L1950" t="s">
        <v>89</v>
      </c>
      <c r="M1950">
        <v>990001</v>
      </c>
      <c r="N1950" t="s">
        <v>51</v>
      </c>
      <c r="O1950">
        <v>4.2</v>
      </c>
      <c r="Q1950">
        <v>4.2</v>
      </c>
      <c r="S1950" t="s">
        <v>1832</v>
      </c>
      <c r="AE1950">
        <v>12</v>
      </c>
      <c r="AF1950">
        <v>7.6</v>
      </c>
      <c r="AG1950">
        <v>5</v>
      </c>
      <c r="AH1950" t="s">
        <v>53</v>
      </c>
      <c r="AI1950" t="s">
        <v>54</v>
      </c>
      <c r="AJ1950">
        <v>2</v>
      </c>
      <c r="AK1950">
        <v>1</v>
      </c>
      <c r="AL1950">
        <v>1</v>
      </c>
      <c r="AM1950" t="s">
        <v>55</v>
      </c>
      <c r="AN1950" t="s">
        <v>56</v>
      </c>
      <c r="AP1950">
        <v>1</v>
      </c>
      <c r="AQ1950" t="s">
        <v>57</v>
      </c>
      <c r="AR1950">
        <v>0</v>
      </c>
      <c r="AW1950" t="s">
        <v>58</v>
      </c>
      <c r="AX1950">
        <v>0</v>
      </c>
      <c r="AY1950">
        <v>2</v>
      </c>
      <c r="AZ1950">
        <v>4.2</v>
      </c>
      <c r="BA1950">
        <v>4.2</v>
      </c>
      <c r="BB1950" t="s">
        <v>59</v>
      </c>
    </row>
    <row r="1951" spans="1:54" x14ac:dyDescent="0.2">
      <c r="A1951" s="7" t="str">
        <f>VLOOKUP(G1951,'Matching-Tabelle'!$A$76:$B$80,2,FALSE)</f>
        <v>claudio.goetz@tkb.ch</v>
      </c>
      <c r="B1951" s="7" t="str">
        <f>VLOOKUP(J1951,'Matching-Tabelle'!$A$1:$B$66,2,FALSE)</f>
        <v>WPI RTB</v>
      </c>
      <c r="C1951" s="7" t="str">
        <f>IF(VLOOKUP(J1951,'Matching-Tabelle'!$A$1:$CB$66,3,FALSE)=0,"",VLOOKUP(J1951,'Matching-Tabelle'!$A$1:$CB$66,3,FALSE))</f>
        <v/>
      </c>
      <c r="D1951" s="7">
        <v>0.2</v>
      </c>
      <c r="E1951" s="7" t="s">
        <v>1833</v>
      </c>
      <c r="F1951" s="8">
        <v>42607</v>
      </c>
      <c r="G1951" t="s">
        <v>879</v>
      </c>
      <c r="H1951" t="s">
        <v>880</v>
      </c>
      <c r="I1951" t="s">
        <v>881</v>
      </c>
      <c r="J1951">
        <v>25</v>
      </c>
      <c r="K1951" t="s">
        <v>192</v>
      </c>
      <c r="L1951" t="s">
        <v>193</v>
      </c>
      <c r="M1951">
        <v>990001</v>
      </c>
      <c r="N1951" t="s">
        <v>51</v>
      </c>
      <c r="O1951">
        <v>0.2</v>
      </c>
      <c r="Q1951">
        <v>0.2</v>
      </c>
      <c r="S1951" t="s">
        <v>1833</v>
      </c>
      <c r="AE1951">
        <v>12</v>
      </c>
      <c r="AF1951">
        <v>7.6</v>
      </c>
      <c r="AG1951">
        <v>5</v>
      </c>
      <c r="AH1951" t="s">
        <v>53</v>
      </c>
      <c r="AI1951" t="s">
        <v>54</v>
      </c>
      <c r="AJ1951">
        <v>2</v>
      </c>
      <c r="AK1951">
        <v>1</v>
      </c>
      <c r="AL1951">
        <v>1</v>
      </c>
      <c r="AM1951" t="s">
        <v>55</v>
      </c>
      <c r="AN1951" t="s">
        <v>56</v>
      </c>
      <c r="AP1951">
        <v>1</v>
      </c>
      <c r="AQ1951" t="s">
        <v>57</v>
      </c>
      <c r="AR1951">
        <v>0</v>
      </c>
      <c r="AW1951" t="s">
        <v>58</v>
      </c>
      <c r="AX1951">
        <v>0</v>
      </c>
      <c r="AY1951">
        <v>2</v>
      </c>
      <c r="AZ1951">
        <v>0.2</v>
      </c>
      <c r="BA1951">
        <v>0.2</v>
      </c>
      <c r="BB1951" t="s">
        <v>59</v>
      </c>
    </row>
    <row r="1952" spans="1:54" x14ac:dyDescent="0.2">
      <c r="A1952" s="7" t="str">
        <f>VLOOKUP(G1952,'Matching-Tabelle'!$A$76:$B$80,2,FALSE)</f>
        <v>claudio.goetz@tkb.ch</v>
      </c>
      <c r="B1952" s="7" t="str">
        <f>VLOOKUP(J1952,'Matching-Tabelle'!$A$1:$B$66,2,FALSE)</f>
        <v>WPI RTB</v>
      </c>
      <c r="C1952" s="7" t="str">
        <f>IF(VLOOKUP(J1952,'Matching-Tabelle'!$A$1:$CB$66,3,FALSE)=0,"",VLOOKUP(J1952,'Matching-Tabelle'!$A$1:$CB$66,3,FALSE))</f>
        <v/>
      </c>
      <c r="D1952" s="7">
        <v>0.3</v>
      </c>
      <c r="E1952" s="7" t="s">
        <v>1834</v>
      </c>
      <c r="F1952" s="8">
        <v>42607</v>
      </c>
      <c r="G1952" t="s">
        <v>879</v>
      </c>
      <c r="H1952" t="s">
        <v>880</v>
      </c>
      <c r="I1952" t="s">
        <v>881</v>
      </c>
      <c r="J1952">
        <v>21</v>
      </c>
      <c r="K1952" t="s">
        <v>117</v>
      </c>
      <c r="L1952" t="s">
        <v>118</v>
      </c>
      <c r="M1952">
        <v>990001</v>
      </c>
      <c r="N1952" t="s">
        <v>51</v>
      </c>
      <c r="O1952">
        <v>0.3</v>
      </c>
      <c r="Q1952">
        <v>0.3</v>
      </c>
      <c r="S1952" t="s">
        <v>1834</v>
      </c>
      <c r="AE1952">
        <v>12</v>
      </c>
      <c r="AF1952">
        <v>7.6</v>
      </c>
      <c r="AG1952">
        <v>5</v>
      </c>
      <c r="AH1952" t="s">
        <v>53</v>
      </c>
      <c r="AI1952" t="s">
        <v>54</v>
      </c>
      <c r="AJ1952">
        <v>2</v>
      </c>
      <c r="AK1952">
        <v>1</v>
      </c>
      <c r="AL1952">
        <v>1</v>
      </c>
      <c r="AM1952" t="s">
        <v>55</v>
      </c>
      <c r="AN1952" t="s">
        <v>56</v>
      </c>
      <c r="AP1952">
        <v>1</v>
      </c>
      <c r="AQ1952" t="s">
        <v>57</v>
      </c>
      <c r="AR1952">
        <v>0</v>
      </c>
      <c r="AW1952" t="s">
        <v>58</v>
      </c>
      <c r="AX1952">
        <v>0</v>
      </c>
      <c r="AY1952">
        <v>2</v>
      </c>
      <c r="AZ1952">
        <v>0.3</v>
      </c>
      <c r="BA1952">
        <v>0.3</v>
      </c>
      <c r="BB1952" t="s">
        <v>59</v>
      </c>
    </row>
    <row r="1953" spans="1:54" x14ac:dyDescent="0.2">
      <c r="A1953" s="7" t="str">
        <f>VLOOKUP(G1953,'Matching-Tabelle'!$A$76:$B$80,2,FALSE)</f>
        <v>claudio.goetz@tkb.ch</v>
      </c>
      <c r="B1953" s="7" t="str">
        <f>VLOOKUP(J1953,'Matching-Tabelle'!$A$1:$B$66,2,FALSE)</f>
        <v>WPI RTB</v>
      </c>
      <c r="C1953" s="7" t="str">
        <f>IF(VLOOKUP(J1953,'Matching-Tabelle'!$A$1:$CB$66,3,FALSE)=0,"",VLOOKUP(J1953,'Matching-Tabelle'!$A$1:$CB$66,3,FALSE))</f>
        <v/>
      </c>
      <c r="D1953" s="7">
        <v>0.3</v>
      </c>
      <c r="E1953" s="7" t="s">
        <v>1835</v>
      </c>
      <c r="F1953" s="8">
        <v>42607</v>
      </c>
      <c r="G1953" t="s">
        <v>879</v>
      </c>
      <c r="H1953" t="s">
        <v>880</v>
      </c>
      <c r="I1953" t="s">
        <v>881</v>
      </c>
      <c r="J1953">
        <v>22</v>
      </c>
      <c r="K1953" t="s">
        <v>88</v>
      </c>
      <c r="L1953" t="s">
        <v>89</v>
      </c>
      <c r="M1953">
        <v>990001</v>
      </c>
      <c r="N1953" t="s">
        <v>51</v>
      </c>
      <c r="O1953">
        <v>0.3</v>
      </c>
      <c r="Q1953">
        <v>0.3</v>
      </c>
      <c r="S1953" t="s">
        <v>1835</v>
      </c>
      <c r="AE1953">
        <v>12</v>
      </c>
      <c r="AF1953">
        <v>7.6</v>
      </c>
      <c r="AG1953">
        <v>5</v>
      </c>
      <c r="AH1953" t="s">
        <v>53</v>
      </c>
      <c r="AI1953" t="s">
        <v>54</v>
      </c>
      <c r="AJ1953">
        <v>2</v>
      </c>
      <c r="AK1953">
        <v>1</v>
      </c>
      <c r="AL1953">
        <v>1</v>
      </c>
      <c r="AM1953" t="s">
        <v>55</v>
      </c>
      <c r="AN1953" t="s">
        <v>56</v>
      </c>
      <c r="AP1953">
        <v>1</v>
      </c>
      <c r="AQ1953" t="s">
        <v>57</v>
      </c>
      <c r="AR1953">
        <v>0</v>
      </c>
      <c r="AW1953" t="s">
        <v>58</v>
      </c>
      <c r="AX1953">
        <v>0</v>
      </c>
      <c r="AY1953">
        <v>2</v>
      </c>
      <c r="AZ1953">
        <v>0.3</v>
      </c>
      <c r="BA1953">
        <v>0.3</v>
      </c>
      <c r="BB1953" t="s">
        <v>59</v>
      </c>
    </row>
    <row r="1954" spans="1:54" x14ac:dyDescent="0.2">
      <c r="A1954" s="7" t="str">
        <f>VLOOKUP(G1954,'Matching-Tabelle'!$A$76:$B$80,2,FALSE)</f>
        <v>claudio.goetz@tkb.ch</v>
      </c>
      <c r="B1954" s="7" t="str">
        <f>VLOOKUP(J1954,'Matching-Tabelle'!$A$1:$B$66,2,FALSE)</f>
        <v>WPI CTB</v>
      </c>
      <c r="C1954" s="7" t="str">
        <f>IF(VLOOKUP(J1954,'Matching-Tabelle'!$A$1:$CB$66,3,FALSE)=0,"",VLOOKUP(J1954,'Matching-Tabelle'!$A$1:$CB$66,3,FALSE))</f>
        <v/>
      </c>
      <c r="D1954" s="7">
        <v>1.1000000000000001</v>
      </c>
      <c r="E1954" s="7" t="s">
        <v>1836</v>
      </c>
      <c r="F1954" s="8">
        <v>42607</v>
      </c>
      <c r="G1954" t="s">
        <v>879</v>
      </c>
      <c r="H1954" t="s">
        <v>880</v>
      </c>
      <c r="I1954" t="s">
        <v>881</v>
      </c>
      <c r="J1954">
        <v>927</v>
      </c>
      <c r="K1954" t="s">
        <v>99</v>
      </c>
      <c r="L1954" t="s">
        <v>100</v>
      </c>
      <c r="M1954">
        <v>990001</v>
      </c>
      <c r="N1954" t="s">
        <v>51</v>
      </c>
      <c r="O1954">
        <v>1.1000000000000001</v>
      </c>
      <c r="Q1954">
        <v>1.1000000000000001</v>
      </c>
      <c r="S1954" t="s">
        <v>1836</v>
      </c>
      <c r="AE1954">
        <v>12</v>
      </c>
      <c r="AF1954">
        <v>7.6</v>
      </c>
      <c r="AG1954">
        <v>5</v>
      </c>
      <c r="AH1954" t="s">
        <v>53</v>
      </c>
      <c r="AI1954" t="s">
        <v>54</v>
      </c>
      <c r="AJ1954">
        <v>2</v>
      </c>
      <c r="AK1954">
        <v>1</v>
      </c>
      <c r="AL1954">
        <v>1</v>
      </c>
      <c r="AM1954" t="s">
        <v>55</v>
      </c>
      <c r="AN1954" t="s">
        <v>56</v>
      </c>
      <c r="AP1954">
        <v>1</v>
      </c>
      <c r="AQ1954" t="s">
        <v>57</v>
      </c>
      <c r="AR1954">
        <v>0</v>
      </c>
      <c r="AW1954" t="s">
        <v>58</v>
      </c>
      <c r="AX1954">
        <v>0</v>
      </c>
      <c r="AY1954">
        <v>2</v>
      </c>
      <c r="AZ1954">
        <v>1.1000000000000001</v>
      </c>
      <c r="BA1954">
        <v>1.1000000000000001</v>
      </c>
      <c r="BB1954" t="s">
        <v>59</v>
      </c>
    </row>
    <row r="1955" spans="1:54" x14ac:dyDescent="0.2">
      <c r="A1955" s="7" t="str">
        <f>VLOOKUP(G1955,'Matching-Tabelle'!$A$76:$B$80,2,FALSE)</f>
        <v>claudio.goetz@tkb.ch</v>
      </c>
      <c r="B1955" s="7" t="str">
        <f>VLOOKUP(J1955,'Matching-Tabelle'!$A$1:$B$66,2,FALSE)</f>
        <v>Proj SCRE2016</v>
      </c>
      <c r="C1955" s="7" t="str">
        <f>IF(VLOOKUP(J1955,'Matching-Tabelle'!$A$1:$CB$66,3,FALSE)=0,"",VLOOKUP(J1955,'Matching-Tabelle'!$A$1:$CB$66,3,FALSE))</f>
        <v>WPI Projekte</v>
      </c>
      <c r="D1955" s="7">
        <v>0.5</v>
      </c>
      <c r="E1955" s="7" t="s">
        <v>1837</v>
      </c>
      <c r="F1955" s="8">
        <v>42607</v>
      </c>
      <c r="G1955" t="s">
        <v>879</v>
      </c>
      <c r="H1955" t="s">
        <v>880</v>
      </c>
      <c r="I1955" t="s">
        <v>881</v>
      </c>
      <c r="J1955">
        <v>2500253</v>
      </c>
      <c r="K1955" t="s">
        <v>538</v>
      </c>
      <c r="L1955" t="s">
        <v>539</v>
      </c>
      <c r="M1955">
        <v>990001</v>
      </c>
      <c r="N1955" t="s">
        <v>51</v>
      </c>
      <c r="O1955">
        <v>0.5</v>
      </c>
      <c r="Q1955">
        <v>0.5</v>
      </c>
      <c r="S1955" t="s">
        <v>1837</v>
      </c>
      <c r="AE1955">
        <v>5</v>
      </c>
      <c r="AF1955">
        <v>0</v>
      </c>
      <c r="AG1955">
        <v>1</v>
      </c>
      <c r="AH1955" t="s">
        <v>411</v>
      </c>
      <c r="AI1955" t="s">
        <v>411</v>
      </c>
      <c r="AJ1955">
        <v>2</v>
      </c>
      <c r="AK1955">
        <v>1</v>
      </c>
      <c r="AL1955">
        <v>1</v>
      </c>
      <c r="AM1955" t="s">
        <v>55</v>
      </c>
      <c r="AN1955" t="s">
        <v>56</v>
      </c>
      <c r="AP1955">
        <v>1</v>
      </c>
      <c r="AQ1955" t="s">
        <v>57</v>
      </c>
      <c r="AR1955">
        <v>0</v>
      </c>
      <c r="AW1955" t="s">
        <v>58</v>
      </c>
      <c r="AX1955">
        <v>0</v>
      </c>
      <c r="AY1955">
        <v>2</v>
      </c>
      <c r="AZ1955">
        <v>0.5</v>
      </c>
      <c r="BA1955">
        <v>0.5</v>
      </c>
      <c r="BB1955" t="s">
        <v>59</v>
      </c>
    </row>
    <row r="1956" spans="1:54" x14ac:dyDescent="0.2">
      <c r="A1956" s="7" t="str">
        <f>VLOOKUP(G1956,'Matching-Tabelle'!$A$76:$B$80,2,FALSE)</f>
        <v>claudio.goetz@tkb.ch</v>
      </c>
      <c r="B1956" s="7" t="str">
        <f>VLOOKUP(J1956,'Matching-Tabelle'!$A$1:$B$66,2,FALSE)</f>
        <v>WPI CTB</v>
      </c>
      <c r="C1956" s="7" t="str">
        <f>IF(VLOOKUP(J1956,'Matching-Tabelle'!$A$1:$CB$66,3,FALSE)=0,"",VLOOKUP(J1956,'Matching-Tabelle'!$A$1:$CB$66,3,FALSE))</f>
        <v/>
      </c>
      <c r="D1956" s="7">
        <v>1.4</v>
      </c>
      <c r="E1956" s="7" t="s">
        <v>1015</v>
      </c>
      <c r="F1956" s="8">
        <v>42607</v>
      </c>
      <c r="G1956" t="s">
        <v>879</v>
      </c>
      <c r="H1956" t="s">
        <v>880</v>
      </c>
      <c r="I1956" t="s">
        <v>881</v>
      </c>
      <c r="J1956">
        <v>927</v>
      </c>
      <c r="K1956" t="s">
        <v>99</v>
      </c>
      <c r="L1956" t="s">
        <v>100</v>
      </c>
      <c r="M1956">
        <v>990001</v>
      </c>
      <c r="N1956" t="s">
        <v>51</v>
      </c>
      <c r="O1956">
        <v>1.4</v>
      </c>
      <c r="Q1956">
        <v>1.4</v>
      </c>
      <c r="S1956" t="s">
        <v>1015</v>
      </c>
      <c r="AE1956">
        <v>12</v>
      </c>
      <c r="AF1956">
        <v>7.6</v>
      </c>
      <c r="AG1956">
        <v>5</v>
      </c>
      <c r="AH1956" t="s">
        <v>53</v>
      </c>
      <c r="AI1956" t="s">
        <v>54</v>
      </c>
      <c r="AJ1956">
        <v>2</v>
      </c>
      <c r="AK1956">
        <v>1</v>
      </c>
      <c r="AL1956">
        <v>1</v>
      </c>
      <c r="AM1956" t="s">
        <v>55</v>
      </c>
      <c r="AN1956" t="s">
        <v>56</v>
      </c>
      <c r="AP1956">
        <v>1</v>
      </c>
      <c r="AQ1956" t="s">
        <v>57</v>
      </c>
      <c r="AR1956">
        <v>0</v>
      </c>
      <c r="AW1956" t="s">
        <v>58</v>
      </c>
      <c r="AX1956">
        <v>0</v>
      </c>
      <c r="AY1956">
        <v>2</v>
      </c>
      <c r="AZ1956">
        <v>1.4</v>
      </c>
      <c r="BA1956">
        <v>1.4</v>
      </c>
      <c r="BB1956" t="s">
        <v>59</v>
      </c>
    </row>
    <row r="1957" spans="1:54" x14ac:dyDescent="0.2">
      <c r="A1957" s="7" t="str">
        <f>VLOOKUP(G1957,'Matching-Tabelle'!$A$76:$B$80,2,FALSE)</f>
        <v>claudio.goetz@tkb.ch</v>
      </c>
      <c r="B1957" s="7" t="str">
        <f>VLOOKUP(J1957,'Matching-Tabelle'!$A$1:$B$66,2,FALSE)</f>
        <v>Proj SCRE2016</v>
      </c>
      <c r="C1957" s="7" t="str">
        <f>IF(VLOOKUP(J1957,'Matching-Tabelle'!$A$1:$CB$66,3,FALSE)=0,"",VLOOKUP(J1957,'Matching-Tabelle'!$A$1:$CB$66,3,FALSE))</f>
        <v>WPI Projekte</v>
      </c>
      <c r="D1957" s="7">
        <v>0.4</v>
      </c>
      <c r="E1957" s="7" t="s">
        <v>1838</v>
      </c>
      <c r="F1957" s="8">
        <v>42607</v>
      </c>
      <c r="G1957" t="s">
        <v>879</v>
      </c>
      <c r="H1957" t="s">
        <v>880</v>
      </c>
      <c r="I1957" t="s">
        <v>881</v>
      </c>
      <c r="J1957">
        <v>2500253</v>
      </c>
      <c r="K1957" t="s">
        <v>538</v>
      </c>
      <c r="L1957" t="s">
        <v>539</v>
      </c>
      <c r="M1957">
        <v>990001</v>
      </c>
      <c r="N1957" t="s">
        <v>51</v>
      </c>
      <c r="O1957">
        <v>0.4</v>
      </c>
      <c r="Q1957">
        <v>0.4</v>
      </c>
      <c r="S1957" t="s">
        <v>1838</v>
      </c>
      <c r="AE1957">
        <v>5</v>
      </c>
      <c r="AF1957">
        <v>0</v>
      </c>
      <c r="AG1957">
        <v>1</v>
      </c>
      <c r="AH1957" t="s">
        <v>411</v>
      </c>
      <c r="AI1957" t="s">
        <v>411</v>
      </c>
      <c r="AJ1957">
        <v>2</v>
      </c>
      <c r="AK1957">
        <v>1</v>
      </c>
      <c r="AL1957">
        <v>1</v>
      </c>
      <c r="AM1957" t="s">
        <v>55</v>
      </c>
      <c r="AN1957" t="s">
        <v>56</v>
      </c>
      <c r="AP1957">
        <v>1</v>
      </c>
      <c r="AQ1957" t="s">
        <v>57</v>
      </c>
      <c r="AR1957">
        <v>0</v>
      </c>
      <c r="AW1957" t="s">
        <v>58</v>
      </c>
      <c r="AX1957">
        <v>0</v>
      </c>
      <c r="AY1957">
        <v>2</v>
      </c>
      <c r="AZ1957">
        <v>0.4</v>
      </c>
      <c r="BA1957">
        <v>0.4</v>
      </c>
      <c r="BB1957" t="s">
        <v>59</v>
      </c>
    </row>
    <row r="1958" spans="1:54" x14ac:dyDescent="0.2">
      <c r="A1958" s="7" t="str">
        <f>VLOOKUP(G1958,'Matching-Tabelle'!$A$76:$B$80,2,FALSE)</f>
        <v>claudio.goetz@tkb.ch</v>
      </c>
      <c r="B1958" s="7" t="str">
        <f>VLOOKUP(J1958,'Matching-Tabelle'!$A$1:$B$66,2,FALSE)</f>
        <v>WPI CTB</v>
      </c>
      <c r="C1958" s="7" t="str">
        <f>IF(VLOOKUP(J1958,'Matching-Tabelle'!$A$1:$CB$66,3,FALSE)=0,"",VLOOKUP(J1958,'Matching-Tabelle'!$A$1:$CB$66,3,FALSE))</f>
        <v/>
      </c>
      <c r="D1958" s="7">
        <v>0.3</v>
      </c>
      <c r="E1958" s="7" t="s">
        <v>1839</v>
      </c>
      <c r="F1958" s="8">
        <v>42608</v>
      </c>
      <c r="G1958" t="s">
        <v>879</v>
      </c>
      <c r="H1958" t="s">
        <v>880</v>
      </c>
      <c r="I1958" t="s">
        <v>881</v>
      </c>
      <c r="J1958">
        <v>927</v>
      </c>
      <c r="K1958" t="s">
        <v>99</v>
      </c>
      <c r="L1958" t="s">
        <v>100</v>
      </c>
      <c r="M1958">
        <v>990001</v>
      </c>
      <c r="N1958" t="s">
        <v>51</v>
      </c>
      <c r="O1958">
        <v>0.3</v>
      </c>
      <c r="Q1958">
        <v>0.3</v>
      </c>
      <c r="S1958" t="s">
        <v>1839</v>
      </c>
      <c r="AE1958">
        <v>12</v>
      </c>
      <c r="AF1958">
        <v>7.6</v>
      </c>
      <c r="AG1958">
        <v>5</v>
      </c>
      <c r="AH1958" t="s">
        <v>53</v>
      </c>
      <c r="AI1958" t="s">
        <v>54</v>
      </c>
      <c r="AJ1958">
        <v>2</v>
      </c>
      <c r="AK1958">
        <v>1</v>
      </c>
      <c r="AL1958">
        <v>1</v>
      </c>
      <c r="AM1958" t="s">
        <v>55</v>
      </c>
      <c r="AN1958" t="s">
        <v>56</v>
      </c>
      <c r="AP1958">
        <v>1</v>
      </c>
      <c r="AQ1958" t="s">
        <v>57</v>
      </c>
      <c r="AR1958">
        <v>0</v>
      </c>
      <c r="AW1958" t="s">
        <v>58</v>
      </c>
      <c r="AX1958">
        <v>0</v>
      </c>
      <c r="AY1958">
        <v>2</v>
      </c>
      <c r="AZ1958">
        <v>0.3</v>
      </c>
      <c r="BA1958">
        <v>0.3</v>
      </c>
      <c r="BB1958" t="s">
        <v>59</v>
      </c>
    </row>
    <row r="1959" spans="1:54" x14ac:dyDescent="0.2">
      <c r="A1959" s="7" t="str">
        <f>VLOOKUP(G1959,'Matching-Tabelle'!$A$76:$B$80,2,FALSE)</f>
        <v>claudio.goetz@tkb.ch</v>
      </c>
      <c r="B1959" s="7" t="str">
        <f>VLOOKUP(J1959,'Matching-Tabelle'!$A$1:$B$66,2,FALSE)</f>
        <v>WPI RTB</v>
      </c>
      <c r="C1959" s="7" t="str">
        <f>IF(VLOOKUP(J1959,'Matching-Tabelle'!$A$1:$CB$66,3,FALSE)=0,"",VLOOKUP(J1959,'Matching-Tabelle'!$A$1:$CB$66,3,FALSE))</f>
        <v/>
      </c>
      <c r="D1959" s="7">
        <v>1.3</v>
      </c>
      <c r="E1959" s="7" t="s">
        <v>1840</v>
      </c>
      <c r="F1959" s="8">
        <v>42608</v>
      </c>
      <c r="G1959" t="s">
        <v>879</v>
      </c>
      <c r="H1959" t="s">
        <v>880</v>
      </c>
      <c r="I1959" t="s">
        <v>881</v>
      </c>
      <c r="J1959">
        <v>22</v>
      </c>
      <c r="K1959" t="s">
        <v>88</v>
      </c>
      <c r="L1959" t="s">
        <v>89</v>
      </c>
      <c r="M1959">
        <v>990001</v>
      </c>
      <c r="N1959" t="s">
        <v>51</v>
      </c>
      <c r="O1959">
        <v>1.3</v>
      </c>
      <c r="Q1959">
        <v>1.3</v>
      </c>
      <c r="S1959" t="s">
        <v>1840</v>
      </c>
      <c r="AE1959">
        <v>12</v>
      </c>
      <c r="AF1959">
        <v>7.6</v>
      </c>
      <c r="AG1959">
        <v>5</v>
      </c>
      <c r="AH1959" t="s">
        <v>53</v>
      </c>
      <c r="AI1959" t="s">
        <v>54</v>
      </c>
      <c r="AJ1959">
        <v>2</v>
      </c>
      <c r="AK1959">
        <v>1</v>
      </c>
      <c r="AL1959">
        <v>1</v>
      </c>
      <c r="AM1959" t="s">
        <v>55</v>
      </c>
      <c r="AN1959" t="s">
        <v>56</v>
      </c>
      <c r="AP1959">
        <v>1</v>
      </c>
      <c r="AQ1959" t="s">
        <v>57</v>
      </c>
      <c r="AR1959">
        <v>0</v>
      </c>
      <c r="AW1959" t="s">
        <v>58</v>
      </c>
      <c r="AX1959">
        <v>0</v>
      </c>
      <c r="AY1959">
        <v>2</v>
      </c>
      <c r="AZ1959">
        <v>1.3</v>
      </c>
      <c r="BA1959">
        <v>1.3</v>
      </c>
      <c r="BB1959" t="s">
        <v>59</v>
      </c>
    </row>
    <row r="1960" spans="1:54" x14ac:dyDescent="0.2">
      <c r="A1960" s="7" t="str">
        <f>VLOOKUP(G1960,'Matching-Tabelle'!$A$76:$B$80,2,FALSE)</f>
        <v>claudio.goetz@tkb.ch</v>
      </c>
      <c r="B1960" s="7" t="str">
        <f>VLOOKUP(J1960,'Matching-Tabelle'!$A$1:$B$66,2,FALSE)</f>
        <v>Proj SCRE2016</v>
      </c>
      <c r="C1960" s="7" t="str">
        <f>IF(VLOOKUP(J1960,'Matching-Tabelle'!$A$1:$CB$66,3,FALSE)=0,"",VLOOKUP(J1960,'Matching-Tabelle'!$A$1:$CB$66,3,FALSE))</f>
        <v>WPI Projekte</v>
      </c>
      <c r="D1960" s="7">
        <v>2.5</v>
      </c>
      <c r="E1960" s="7" t="s">
        <v>1841</v>
      </c>
      <c r="F1960" s="8">
        <v>42608</v>
      </c>
      <c r="G1960" t="s">
        <v>879</v>
      </c>
      <c r="H1960" t="s">
        <v>880</v>
      </c>
      <c r="I1960" t="s">
        <v>881</v>
      </c>
      <c r="J1960">
        <v>2500253</v>
      </c>
      <c r="K1960" t="s">
        <v>538</v>
      </c>
      <c r="L1960" t="s">
        <v>539</v>
      </c>
      <c r="M1960">
        <v>990001</v>
      </c>
      <c r="N1960" t="s">
        <v>51</v>
      </c>
      <c r="O1960">
        <v>2.5</v>
      </c>
      <c r="Q1960">
        <v>2.5</v>
      </c>
      <c r="S1960" t="s">
        <v>1841</v>
      </c>
      <c r="AE1960">
        <v>5</v>
      </c>
      <c r="AF1960">
        <v>0</v>
      </c>
      <c r="AG1960">
        <v>1</v>
      </c>
      <c r="AH1960" t="s">
        <v>411</v>
      </c>
      <c r="AI1960" t="s">
        <v>411</v>
      </c>
      <c r="AJ1960">
        <v>2</v>
      </c>
      <c r="AK1960">
        <v>1</v>
      </c>
      <c r="AL1960">
        <v>1</v>
      </c>
      <c r="AM1960" t="s">
        <v>55</v>
      </c>
      <c r="AN1960" t="s">
        <v>56</v>
      </c>
      <c r="AP1960">
        <v>1</v>
      </c>
      <c r="AQ1960" t="s">
        <v>57</v>
      </c>
      <c r="AR1960">
        <v>0</v>
      </c>
      <c r="AW1960" t="s">
        <v>58</v>
      </c>
      <c r="AX1960">
        <v>0</v>
      </c>
      <c r="AY1960">
        <v>2</v>
      </c>
      <c r="AZ1960">
        <v>2.5</v>
      </c>
      <c r="BA1960">
        <v>2.5</v>
      </c>
      <c r="BB1960" t="s">
        <v>59</v>
      </c>
    </row>
    <row r="1961" spans="1:54" x14ac:dyDescent="0.2">
      <c r="A1961" s="7" t="str">
        <f>VLOOKUP(G1961,'Matching-Tabelle'!$A$76:$B$80,2,FALSE)</f>
        <v>claudio.goetz@tkb.ch</v>
      </c>
      <c r="B1961" s="7" t="str">
        <f>VLOOKUP(J1961,'Matching-Tabelle'!$A$1:$B$66,2,FALSE)</f>
        <v>WPI CTB</v>
      </c>
      <c r="C1961" s="7" t="str">
        <f>IF(VLOOKUP(J1961,'Matching-Tabelle'!$A$1:$CB$66,3,FALSE)=0,"",VLOOKUP(J1961,'Matching-Tabelle'!$A$1:$CB$66,3,FALSE))</f>
        <v/>
      </c>
      <c r="D1961" s="7">
        <v>1.1000000000000001</v>
      </c>
      <c r="E1961" s="7" t="s">
        <v>1842</v>
      </c>
      <c r="F1961" s="8">
        <v>42608</v>
      </c>
      <c r="G1961" t="s">
        <v>879</v>
      </c>
      <c r="H1961" t="s">
        <v>880</v>
      </c>
      <c r="I1961" t="s">
        <v>881</v>
      </c>
      <c r="J1961">
        <v>925</v>
      </c>
      <c r="K1961" t="s">
        <v>49</v>
      </c>
      <c r="L1961" t="s">
        <v>50</v>
      </c>
      <c r="M1961">
        <v>990001</v>
      </c>
      <c r="N1961" t="s">
        <v>51</v>
      </c>
      <c r="O1961">
        <v>1.1000000000000001</v>
      </c>
      <c r="Q1961">
        <v>1.1000000000000001</v>
      </c>
      <c r="S1961" t="s">
        <v>1842</v>
      </c>
      <c r="AE1961">
        <v>12</v>
      </c>
      <c r="AF1961">
        <v>7.6</v>
      </c>
      <c r="AG1961">
        <v>5</v>
      </c>
      <c r="AH1961" t="s">
        <v>53</v>
      </c>
      <c r="AI1961" t="s">
        <v>54</v>
      </c>
      <c r="AJ1961">
        <v>2</v>
      </c>
      <c r="AK1961">
        <v>1</v>
      </c>
      <c r="AL1961">
        <v>1</v>
      </c>
      <c r="AM1961" t="s">
        <v>55</v>
      </c>
      <c r="AN1961" t="s">
        <v>56</v>
      </c>
      <c r="AP1961">
        <v>1</v>
      </c>
      <c r="AQ1961" t="s">
        <v>57</v>
      </c>
      <c r="AR1961">
        <v>0</v>
      </c>
      <c r="AW1961" t="s">
        <v>58</v>
      </c>
      <c r="AX1961">
        <v>0</v>
      </c>
      <c r="AY1961">
        <v>2</v>
      </c>
      <c r="AZ1961">
        <v>1.1000000000000001</v>
      </c>
      <c r="BA1961">
        <v>1.1000000000000001</v>
      </c>
      <c r="BB1961" t="s">
        <v>59</v>
      </c>
    </row>
    <row r="1962" spans="1:54" x14ac:dyDescent="0.2">
      <c r="A1962" s="7" t="str">
        <f>VLOOKUP(G1962,'Matching-Tabelle'!$A$76:$B$80,2,FALSE)</f>
        <v>claudio.goetz@tkb.ch</v>
      </c>
      <c r="B1962" s="7" t="str">
        <f>VLOOKUP(J1962,'Matching-Tabelle'!$A$1:$B$66,2,FALSE)</f>
        <v>Proj SCRE2016</v>
      </c>
      <c r="C1962" s="7" t="str">
        <f>IF(VLOOKUP(J1962,'Matching-Tabelle'!$A$1:$CB$66,3,FALSE)=0,"",VLOOKUP(J1962,'Matching-Tabelle'!$A$1:$CB$66,3,FALSE))</f>
        <v>WPI Projekte</v>
      </c>
      <c r="D1962" s="7">
        <v>0.3</v>
      </c>
      <c r="E1962" s="7" t="s">
        <v>1843</v>
      </c>
      <c r="F1962" s="8">
        <v>42608</v>
      </c>
      <c r="G1962" t="s">
        <v>879</v>
      </c>
      <c r="H1962" t="s">
        <v>880</v>
      </c>
      <c r="I1962" t="s">
        <v>881</v>
      </c>
      <c r="J1962">
        <v>2500253</v>
      </c>
      <c r="K1962" t="s">
        <v>538</v>
      </c>
      <c r="L1962" t="s">
        <v>539</v>
      </c>
      <c r="M1962">
        <v>990001</v>
      </c>
      <c r="N1962" t="s">
        <v>51</v>
      </c>
      <c r="O1962">
        <v>0.3</v>
      </c>
      <c r="Q1962">
        <v>0.3</v>
      </c>
      <c r="S1962" t="s">
        <v>1843</v>
      </c>
      <c r="AE1962">
        <v>5</v>
      </c>
      <c r="AF1962">
        <v>0</v>
      </c>
      <c r="AG1962">
        <v>1</v>
      </c>
      <c r="AH1962" t="s">
        <v>411</v>
      </c>
      <c r="AI1962" t="s">
        <v>411</v>
      </c>
      <c r="AJ1962">
        <v>2</v>
      </c>
      <c r="AK1962">
        <v>1</v>
      </c>
      <c r="AL1962">
        <v>1</v>
      </c>
      <c r="AM1962" t="s">
        <v>55</v>
      </c>
      <c r="AN1962" t="s">
        <v>56</v>
      </c>
      <c r="AP1962">
        <v>1</v>
      </c>
      <c r="AQ1962" t="s">
        <v>57</v>
      </c>
      <c r="AR1962">
        <v>0</v>
      </c>
      <c r="AW1962" t="s">
        <v>58</v>
      </c>
      <c r="AX1962">
        <v>0</v>
      </c>
      <c r="AY1962">
        <v>2</v>
      </c>
      <c r="AZ1962">
        <v>0.3</v>
      </c>
      <c r="BA1962">
        <v>0.3</v>
      </c>
      <c r="BB1962" t="s">
        <v>59</v>
      </c>
    </row>
    <row r="1963" spans="1:54" x14ac:dyDescent="0.2">
      <c r="A1963" s="7" t="str">
        <f>VLOOKUP(G1963,'Matching-Tabelle'!$A$76:$B$80,2,FALSE)</f>
        <v>claudio.goetz@tkb.ch</v>
      </c>
      <c r="B1963" s="7" t="str">
        <f>VLOOKUP(J1963,'Matching-Tabelle'!$A$1:$B$66,2,FALSE)</f>
        <v>WPI CTB</v>
      </c>
      <c r="C1963" s="7" t="str">
        <f>IF(VLOOKUP(J1963,'Matching-Tabelle'!$A$1:$CB$66,3,FALSE)=0,"",VLOOKUP(J1963,'Matching-Tabelle'!$A$1:$CB$66,3,FALSE))</f>
        <v/>
      </c>
      <c r="D1963" s="7">
        <v>0.1</v>
      </c>
      <c r="E1963" s="7" t="s">
        <v>1844</v>
      </c>
      <c r="F1963" s="8">
        <v>42608</v>
      </c>
      <c r="G1963" t="s">
        <v>879</v>
      </c>
      <c r="H1963" t="s">
        <v>880</v>
      </c>
      <c r="I1963" t="s">
        <v>881</v>
      </c>
      <c r="J1963">
        <v>14</v>
      </c>
      <c r="K1963" t="s">
        <v>82</v>
      </c>
      <c r="L1963" t="s">
        <v>83</v>
      </c>
      <c r="M1963">
        <v>990001</v>
      </c>
      <c r="N1963" t="s">
        <v>51</v>
      </c>
      <c r="O1963">
        <v>0.1</v>
      </c>
      <c r="Q1963">
        <v>0.1</v>
      </c>
      <c r="S1963" t="s">
        <v>1844</v>
      </c>
      <c r="AE1963">
        <v>12</v>
      </c>
      <c r="AF1963">
        <v>7.6</v>
      </c>
      <c r="AG1963">
        <v>5</v>
      </c>
      <c r="AH1963" t="s">
        <v>53</v>
      </c>
      <c r="AI1963" t="s">
        <v>54</v>
      </c>
      <c r="AJ1963">
        <v>2</v>
      </c>
      <c r="AK1963">
        <v>1</v>
      </c>
      <c r="AL1963">
        <v>1</v>
      </c>
      <c r="AM1963" t="s">
        <v>55</v>
      </c>
      <c r="AN1963" t="s">
        <v>56</v>
      </c>
      <c r="AP1963">
        <v>1</v>
      </c>
      <c r="AQ1963" t="s">
        <v>57</v>
      </c>
      <c r="AR1963">
        <v>0</v>
      </c>
      <c r="AW1963" t="s">
        <v>58</v>
      </c>
      <c r="AX1963">
        <v>0</v>
      </c>
      <c r="AY1963">
        <v>2</v>
      </c>
      <c r="AZ1963">
        <v>0.1</v>
      </c>
      <c r="BA1963">
        <v>0.1</v>
      </c>
      <c r="BB1963" t="s">
        <v>59</v>
      </c>
    </row>
    <row r="1964" spans="1:54" x14ac:dyDescent="0.2">
      <c r="A1964" s="7" t="str">
        <f>VLOOKUP(G1964,'Matching-Tabelle'!$A$76:$B$80,2,FALSE)</f>
        <v>claudio.goetz@tkb.ch</v>
      </c>
      <c r="B1964" s="7" t="str">
        <f>VLOOKUP(J1964,'Matching-Tabelle'!$A$1:$B$66,2,FALSE)</f>
        <v>WPI CTB</v>
      </c>
      <c r="C1964" s="7" t="str">
        <f>IF(VLOOKUP(J1964,'Matching-Tabelle'!$A$1:$CB$66,3,FALSE)=0,"",VLOOKUP(J1964,'Matching-Tabelle'!$A$1:$CB$66,3,FALSE))</f>
        <v/>
      </c>
      <c r="D1964" s="7">
        <v>0.5</v>
      </c>
      <c r="E1964" s="7" t="s">
        <v>1015</v>
      </c>
      <c r="F1964" s="8">
        <v>42608</v>
      </c>
      <c r="G1964" t="s">
        <v>879</v>
      </c>
      <c r="H1964" t="s">
        <v>880</v>
      </c>
      <c r="I1964" t="s">
        <v>881</v>
      </c>
      <c r="J1964">
        <v>927</v>
      </c>
      <c r="K1964" t="s">
        <v>99</v>
      </c>
      <c r="L1964" t="s">
        <v>100</v>
      </c>
      <c r="M1964">
        <v>990001</v>
      </c>
      <c r="N1964" t="s">
        <v>51</v>
      </c>
      <c r="O1964">
        <v>0.5</v>
      </c>
      <c r="Q1964">
        <v>0.5</v>
      </c>
      <c r="S1964" t="s">
        <v>1015</v>
      </c>
      <c r="AE1964">
        <v>12</v>
      </c>
      <c r="AF1964">
        <v>7.6</v>
      </c>
      <c r="AG1964">
        <v>5</v>
      </c>
      <c r="AH1964" t="s">
        <v>53</v>
      </c>
      <c r="AI1964" t="s">
        <v>54</v>
      </c>
      <c r="AJ1964">
        <v>2</v>
      </c>
      <c r="AK1964">
        <v>1</v>
      </c>
      <c r="AL1964">
        <v>1</v>
      </c>
      <c r="AM1964" t="s">
        <v>55</v>
      </c>
      <c r="AN1964" t="s">
        <v>56</v>
      </c>
      <c r="AP1964">
        <v>1</v>
      </c>
      <c r="AQ1964" t="s">
        <v>57</v>
      </c>
      <c r="AR1964">
        <v>0</v>
      </c>
      <c r="AW1964" t="s">
        <v>58</v>
      </c>
      <c r="AX1964">
        <v>0</v>
      </c>
      <c r="AY1964">
        <v>2</v>
      </c>
      <c r="AZ1964">
        <v>0.5</v>
      </c>
      <c r="BA1964">
        <v>0.5</v>
      </c>
      <c r="BB1964" t="s">
        <v>59</v>
      </c>
    </row>
    <row r="1965" spans="1:54" x14ac:dyDescent="0.2">
      <c r="A1965" s="7" t="str">
        <f>VLOOKUP(G1965,'Matching-Tabelle'!$A$76:$B$80,2,FALSE)</f>
        <v>claudio.goetz@tkb.ch</v>
      </c>
      <c r="B1965" s="7" t="str">
        <f>VLOOKUP(J1965,'Matching-Tabelle'!$A$1:$B$66,2,FALSE)</f>
        <v>WPI CTB</v>
      </c>
      <c r="C1965" s="7" t="str">
        <f>IF(VLOOKUP(J1965,'Matching-Tabelle'!$A$1:$CB$66,3,FALSE)=0,"",VLOOKUP(J1965,'Matching-Tabelle'!$A$1:$CB$66,3,FALSE))</f>
        <v/>
      </c>
      <c r="D1965" s="7">
        <v>0.5</v>
      </c>
      <c r="E1965" s="7" t="s">
        <v>1845</v>
      </c>
      <c r="F1965" s="8">
        <v>42608</v>
      </c>
      <c r="G1965" t="s">
        <v>879</v>
      </c>
      <c r="H1965" t="s">
        <v>880</v>
      </c>
      <c r="I1965" t="s">
        <v>881</v>
      </c>
      <c r="J1965">
        <v>925</v>
      </c>
      <c r="K1965" t="s">
        <v>49</v>
      </c>
      <c r="L1965" t="s">
        <v>50</v>
      </c>
      <c r="M1965">
        <v>990001</v>
      </c>
      <c r="N1965" t="s">
        <v>51</v>
      </c>
      <c r="O1965">
        <v>0.5</v>
      </c>
      <c r="Q1965">
        <v>0.5</v>
      </c>
      <c r="S1965" t="s">
        <v>1845</v>
      </c>
      <c r="AE1965">
        <v>12</v>
      </c>
      <c r="AF1965">
        <v>7.6</v>
      </c>
      <c r="AG1965">
        <v>5</v>
      </c>
      <c r="AH1965" t="s">
        <v>53</v>
      </c>
      <c r="AI1965" t="s">
        <v>54</v>
      </c>
      <c r="AJ1965">
        <v>2</v>
      </c>
      <c r="AK1965">
        <v>1</v>
      </c>
      <c r="AL1965">
        <v>1</v>
      </c>
      <c r="AM1965" t="s">
        <v>55</v>
      </c>
      <c r="AN1965" t="s">
        <v>56</v>
      </c>
      <c r="AP1965">
        <v>1</v>
      </c>
      <c r="AQ1965" t="s">
        <v>57</v>
      </c>
      <c r="AR1965">
        <v>0</v>
      </c>
      <c r="AW1965" t="s">
        <v>58</v>
      </c>
      <c r="AX1965">
        <v>0</v>
      </c>
      <c r="AY1965">
        <v>2</v>
      </c>
      <c r="AZ1965">
        <v>0.5</v>
      </c>
      <c r="BA1965">
        <v>0.5</v>
      </c>
      <c r="BB1965" t="s">
        <v>59</v>
      </c>
    </row>
    <row r="1966" spans="1:54" x14ac:dyDescent="0.2">
      <c r="A1966" s="7" t="str">
        <f>VLOOKUP(G1966,'Matching-Tabelle'!$A$76:$B$80,2,FALSE)</f>
        <v>claudio.goetz@tkb.ch</v>
      </c>
      <c r="B1966" s="7" t="str">
        <f>VLOOKUP(J1966,'Matching-Tabelle'!$A$1:$B$66,2,FALSE)</f>
        <v>WPI RTB</v>
      </c>
      <c r="C1966" s="7" t="str">
        <f>IF(VLOOKUP(J1966,'Matching-Tabelle'!$A$1:$CB$66,3,FALSE)=0,"",VLOOKUP(J1966,'Matching-Tabelle'!$A$1:$CB$66,3,FALSE))</f>
        <v/>
      </c>
      <c r="D1966" s="7">
        <v>0.3</v>
      </c>
      <c r="E1966" s="7" t="s">
        <v>1846</v>
      </c>
      <c r="F1966" s="8">
        <v>42608</v>
      </c>
      <c r="G1966" t="s">
        <v>879</v>
      </c>
      <c r="H1966" t="s">
        <v>880</v>
      </c>
      <c r="I1966" t="s">
        <v>881</v>
      </c>
      <c r="J1966">
        <v>25</v>
      </c>
      <c r="K1966" t="s">
        <v>192</v>
      </c>
      <c r="L1966" t="s">
        <v>193</v>
      </c>
      <c r="M1966">
        <v>990001</v>
      </c>
      <c r="N1966" t="s">
        <v>51</v>
      </c>
      <c r="O1966">
        <v>0.3</v>
      </c>
      <c r="Q1966">
        <v>0.3</v>
      </c>
      <c r="S1966" t="s">
        <v>1846</v>
      </c>
      <c r="AE1966">
        <v>12</v>
      </c>
      <c r="AF1966">
        <v>7.6</v>
      </c>
      <c r="AG1966">
        <v>5</v>
      </c>
      <c r="AH1966" t="s">
        <v>53</v>
      </c>
      <c r="AI1966" t="s">
        <v>54</v>
      </c>
      <c r="AJ1966">
        <v>2</v>
      </c>
      <c r="AK1966">
        <v>1</v>
      </c>
      <c r="AL1966">
        <v>1</v>
      </c>
      <c r="AM1966" t="s">
        <v>55</v>
      </c>
      <c r="AN1966" t="s">
        <v>56</v>
      </c>
      <c r="AP1966">
        <v>1</v>
      </c>
      <c r="AQ1966" t="s">
        <v>57</v>
      </c>
      <c r="AR1966">
        <v>0</v>
      </c>
      <c r="AW1966" t="s">
        <v>58</v>
      </c>
      <c r="AX1966">
        <v>0</v>
      </c>
      <c r="AY1966">
        <v>2</v>
      </c>
      <c r="AZ1966">
        <v>0.3</v>
      </c>
      <c r="BA1966">
        <v>0.3</v>
      </c>
      <c r="BB1966" t="s">
        <v>59</v>
      </c>
    </row>
    <row r="1967" spans="1:54" x14ac:dyDescent="0.2">
      <c r="A1967" s="7" t="str">
        <f>VLOOKUP(G1967,'Matching-Tabelle'!$A$76:$B$80,2,FALSE)</f>
        <v>claudio.goetz@tkb.ch</v>
      </c>
      <c r="B1967" s="7" t="str">
        <f>VLOOKUP(J1967,'Matching-Tabelle'!$A$1:$B$66,2,FALSE)</f>
        <v>WPI RTB</v>
      </c>
      <c r="C1967" s="7" t="str">
        <f>IF(VLOOKUP(J1967,'Matching-Tabelle'!$A$1:$CB$66,3,FALSE)=0,"",VLOOKUP(J1967,'Matching-Tabelle'!$A$1:$CB$66,3,FALSE))</f>
        <v/>
      </c>
      <c r="D1967" s="7">
        <v>0.2</v>
      </c>
      <c r="E1967" s="7" t="s">
        <v>1847</v>
      </c>
      <c r="F1967" s="8">
        <v>42608</v>
      </c>
      <c r="G1967" t="s">
        <v>879</v>
      </c>
      <c r="H1967" t="s">
        <v>880</v>
      </c>
      <c r="I1967" t="s">
        <v>881</v>
      </c>
      <c r="J1967">
        <v>21</v>
      </c>
      <c r="K1967" t="s">
        <v>117</v>
      </c>
      <c r="L1967" t="s">
        <v>118</v>
      </c>
      <c r="M1967">
        <v>990001</v>
      </c>
      <c r="N1967" t="s">
        <v>51</v>
      </c>
      <c r="O1967">
        <v>0.2</v>
      </c>
      <c r="Q1967">
        <v>0.2</v>
      </c>
      <c r="S1967" t="s">
        <v>1847</v>
      </c>
      <c r="AE1967">
        <v>12</v>
      </c>
      <c r="AF1967">
        <v>7.6</v>
      </c>
      <c r="AG1967">
        <v>5</v>
      </c>
      <c r="AH1967" t="s">
        <v>53</v>
      </c>
      <c r="AI1967" t="s">
        <v>54</v>
      </c>
      <c r="AJ1967">
        <v>2</v>
      </c>
      <c r="AK1967">
        <v>1</v>
      </c>
      <c r="AL1967">
        <v>1</v>
      </c>
      <c r="AM1967" t="s">
        <v>55</v>
      </c>
      <c r="AN1967" t="s">
        <v>56</v>
      </c>
      <c r="AP1967">
        <v>1</v>
      </c>
      <c r="AQ1967" t="s">
        <v>57</v>
      </c>
      <c r="AR1967">
        <v>0</v>
      </c>
      <c r="AW1967" t="s">
        <v>58</v>
      </c>
      <c r="AX1967">
        <v>0</v>
      </c>
      <c r="AY1967">
        <v>2</v>
      </c>
      <c r="AZ1967">
        <v>0.2</v>
      </c>
      <c r="BA1967">
        <v>0.2</v>
      </c>
      <c r="BB1967" t="s">
        <v>59</v>
      </c>
    </row>
    <row r="1968" spans="1:54" x14ac:dyDescent="0.2">
      <c r="A1968" s="7" t="str">
        <f>VLOOKUP(G1968,'Matching-Tabelle'!$A$76:$B$80,2,FALSE)</f>
        <v>claudio.goetz@tkb.ch</v>
      </c>
      <c r="B1968" s="7" t="str">
        <f>VLOOKUP(J1968,'Matching-Tabelle'!$A$1:$B$66,2,FALSE)</f>
        <v>WPI RTB</v>
      </c>
      <c r="C1968" s="7" t="str">
        <f>IF(VLOOKUP(J1968,'Matching-Tabelle'!$A$1:$CB$66,3,FALSE)=0,"",VLOOKUP(J1968,'Matching-Tabelle'!$A$1:$CB$66,3,FALSE))</f>
        <v/>
      </c>
      <c r="D1968" s="7">
        <v>0.7</v>
      </c>
      <c r="E1968" s="7" t="s">
        <v>1848</v>
      </c>
      <c r="F1968" s="8">
        <v>42608</v>
      </c>
      <c r="G1968" t="s">
        <v>879</v>
      </c>
      <c r="H1968" t="s">
        <v>880</v>
      </c>
      <c r="I1968" t="s">
        <v>881</v>
      </c>
      <c r="J1968">
        <v>27</v>
      </c>
      <c r="K1968" t="s">
        <v>872</v>
      </c>
      <c r="L1968" t="s">
        <v>873</v>
      </c>
      <c r="M1968">
        <v>990001</v>
      </c>
      <c r="N1968" t="s">
        <v>51</v>
      </c>
      <c r="O1968">
        <v>0.7</v>
      </c>
      <c r="Q1968">
        <v>0.7</v>
      </c>
      <c r="S1968" t="s">
        <v>1848</v>
      </c>
      <c r="AE1968">
        <v>12</v>
      </c>
      <c r="AF1968">
        <v>7.6</v>
      </c>
      <c r="AG1968">
        <v>5</v>
      </c>
      <c r="AH1968" t="s">
        <v>53</v>
      </c>
      <c r="AI1968" t="s">
        <v>54</v>
      </c>
      <c r="AJ1968">
        <v>2</v>
      </c>
      <c r="AK1968">
        <v>1</v>
      </c>
      <c r="AL1968">
        <v>1</v>
      </c>
      <c r="AM1968" t="s">
        <v>55</v>
      </c>
      <c r="AN1968" t="s">
        <v>56</v>
      </c>
      <c r="AP1968">
        <v>1</v>
      </c>
      <c r="AQ1968" t="s">
        <v>57</v>
      </c>
      <c r="AR1968">
        <v>0</v>
      </c>
      <c r="AW1968" t="s">
        <v>58</v>
      </c>
      <c r="AX1968">
        <v>0</v>
      </c>
      <c r="AY1968">
        <v>2</v>
      </c>
      <c r="AZ1968">
        <v>0.7</v>
      </c>
      <c r="BA1968">
        <v>0.7</v>
      </c>
      <c r="BB1968" t="s">
        <v>59</v>
      </c>
    </row>
    <row r="1969" spans="1:54" x14ac:dyDescent="0.2">
      <c r="A1969" s="7" t="str">
        <f>VLOOKUP(G1969,'Matching-Tabelle'!$A$76:$B$80,2,FALSE)</f>
        <v>claudio.goetz@tkb.ch</v>
      </c>
      <c r="B1969" s="7" t="str">
        <f>VLOOKUP(J1969,'Matching-Tabelle'!$A$1:$B$66,2,FALSE)</f>
        <v>WPI RTB</v>
      </c>
      <c r="C1969" s="7" t="str">
        <f>IF(VLOOKUP(J1969,'Matching-Tabelle'!$A$1:$CB$66,3,FALSE)=0,"",VLOOKUP(J1969,'Matching-Tabelle'!$A$1:$CB$66,3,FALSE))</f>
        <v/>
      </c>
      <c r="D1969" s="7">
        <v>0.6</v>
      </c>
      <c r="E1969" s="7" t="s">
        <v>1849</v>
      </c>
      <c r="F1969" s="8">
        <v>42608</v>
      </c>
      <c r="G1969" t="s">
        <v>879</v>
      </c>
      <c r="H1969" t="s">
        <v>880</v>
      </c>
      <c r="I1969" t="s">
        <v>881</v>
      </c>
      <c r="J1969">
        <v>36</v>
      </c>
      <c r="K1969" t="s">
        <v>899</v>
      </c>
      <c r="L1969" t="s">
        <v>900</v>
      </c>
      <c r="M1969">
        <v>990001</v>
      </c>
      <c r="N1969" t="s">
        <v>51</v>
      </c>
      <c r="O1969">
        <v>0.6</v>
      </c>
      <c r="Q1969">
        <v>0.6</v>
      </c>
      <c r="S1969" t="s">
        <v>1849</v>
      </c>
      <c r="AE1969">
        <v>12</v>
      </c>
      <c r="AF1969">
        <v>7.6</v>
      </c>
      <c r="AG1969">
        <v>5</v>
      </c>
      <c r="AH1969" t="s">
        <v>53</v>
      </c>
      <c r="AI1969" t="s">
        <v>54</v>
      </c>
      <c r="AJ1969">
        <v>2</v>
      </c>
      <c r="AK1969">
        <v>1</v>
      </c>
      <c r="AL1969">
        <v>1</v>
      </c>
      <c r="AM1969" t="s">
        <v>55</v>
      </c>
      <c r="AN1969" t="s">
        <v>56</v>
      </c>
      <c r="AP1969">
        <v>1</v>
      </c>
      <c r="AQ1969" t="s">
        <v>57</v>
      </c>
      <c r="AR1969">
        <v>0</v>
      </c>
      <c r="AW1969" t="s">
        <v>58</v>
      </c>
      <c r="AX1969">
        <v>0</v>
      </c>
      <c r="AY1969">
        <v>2</v>
      </c>
      <c r="AZ1969">
        <v>0.6</v>
      </c>
      <c r="BA1969">
        <v>0.6</v>
      </c>
      <c r="BB1969" t="s">
        <v>59</v>
      </c>
    </row>
    <row r="1970" spans="1:54" x14ac:dyDescent="0.2">
      <c r="A1970" s="7" t="str">
        <f>VLOOKUP(G1970,'Matching-Tabelle'!$A$76:$B$80,2,FALSE)</f>
        <v>claudio.goetz@tkb.ch</v>
      </c>
      <c r="B1970" s="7" t="str">
        <f>VLOOKUP(J1970,'Matching-Tabelle'!$A$1:$B$66,2,FALSE)</f>
        <v>WPI RTB</v>
      </c>
      <c r="C1970" s="7" t="str">
        <f>IF(VLOOKUP(J1970,'Matching-Tabelle'!$A$1:$CB$66,3,FALSE)=0,"",VLOOKUP(J1970,'Matching-Tabelle'!$A$1:$CB$66,3,FALSE))</f>
        <v/>
      </c>
      <c r="D1970" s="7">
        <v>0.6</v>
      </c>
      <c r="E1970" s="7" t="s">
        <v>1850</v>
      </c>
      <c r="F1970" s="8">
        <v>42611</v>
      </c>
      <c r="G1970" t="s">
        <v>879</v>
      </c>
      <c r="H1970" t="s">
        <v>880</v>
      </c>
      <c r="I1970" t="s">
        <v>881</v>
      </c>
      <c r="J1970">
        <v>25</v>
      </c>
      <c r="K1970" t="s">
        <v>192</v>
      </c>
      <c r="L1970" t="s">
        <v>193</v>
      </c>
      <c r="M1970">
        <v>990001</v>
      </c>
      <c r="N1970" t="s">
        <v>51</v>
      </c>
      <c r="O1970">
        <v>0.6</v>
      </c>
      <c r="Q1970">
        <v>0.6</v>
      </c>
      <c r="S1970" t="s">
        <v>1850</v>
      </c>
      <c r="AE1970">
        <v>12</v>
      </c>
      <c r="AF1970">
        <v>7.6</v>
      </c>
      <c r="AG1970">
        <v>5</v>
      </c>
      <c r="AH1970" t="s">
        <v>53</v>
      </c>
      <c r="AI1970" t="s">
        <v>54</v>
      </c>
      <c r="AJ1970">
        <v>2</v>
      </c>
      <c r="AK1970">
        <v>1</v>
      </c>
      <c r="AL1970">
        <v>1</v>
      </c>
      <c r="AM1970" t="s">
        <v>55</v>
      </c>
      <c r="AN1970" t="s">
        <v>56</v>
      </c>
      <c r="AP1970">
        <v>1</v>
      </c>
      <c r="AQ1970" t="s">
        <v>57</v>
      </c>
      <c r="AR1970">
        <v>0</v>
      </c>
      <c r="AW1970" t="s">
        <v>58</v>
      </c>
      <c r="AX1970">
        <v>0</v>
      </c>
      <c r="AY1970">
        <v>2</v>
      </c>
      <c r="AZ1970">
        <v>0.6</v>
      </c>
      <c r="BA1970">
        <v>0.6</v>
      </c>
      <c r="BB1970" t="s">
        <v>59</v>
      </c>
    </row>
    <row r="1971" spans="1:54" x14ac:dyDescent="0.2">
      <c r="A1971" s="7" t="str">
        <f>VLOOKUP(G1971,'Matching-Tabelle'!$A$76:$B$80,2,FALSE)</f>
        <v>claudio.goetz@tkb.ch</v>
      </c>
      <c r="B1971" s="7" t="str">
        <f>VLOOKUP(J1971,'Matching-Tabelle'!$A$1:$B$66,2,FALSE)</f>
        <v>Proj SCRE2016</v>
      </c>
      <c r="C1971" s="7" t="str">
        <f>IF(VLOOKUP(J1971,'Matching-Tabelle'!$A$1:$CB$66,3,FALSE)=0,"",VLOOKUP(J1971,'Matching-Tabelle'!$A$1:$CB$66,3,FALSE))</f>
        <v>WPI Projekte</v>
      </c>
      <c r="D1971" s="7">
        <v>0.7</v>
      </c>
      <c r="E1971" s="7" t="s">
        <v>1851</v>
      </c>
      <c r="F1971" s="8">
        <v>42611</v>
      </c>
      <c r="G1971" t="s">
        <v>879</v>
      </c>
      <c r="H1971" t="s">
        <v>880</v>
      </c>
      <c r="I1971" t="s">
        <v>881</v>
      </c>
      <c r="J1971">
        <v>2500253</v>
      </c>
      <c r="K1971" t="s">
        <v>538</v>
      </c>
      <c r="L1971" t="s">
        <v>539</v>
      </c>
      <c r="M1971">
        <v>990001</v>
      </c>
      <c r="N1971" t="s">
        <v>51</v>
      </c>
      <c r="O1971">
        <v>0.7</v>
      </c>
      <c r="Q1971">
        <v>0.7</v>
      </c>
      <c r="S1971" t="s">
        <v>1851</v>
      </c>
      <c r="AE1971">
        <v>5</v>
      </c>
      <c r="AF1971">
        <v>0</v>
      </c>
      <c r="AG1971">
        <v>1</v>
      </c>
      <c r="AH1971" t="s">
        <v>411</v>
      </c>
      <c r="AI1971" t="s">
        <v>411</v>
      </c>
      <c r="AJ1971">
        <v>2</v>
      </c>
      <c r="AK1971">
        <v>1</v>
      </c>
      <c r="AL1971">
        <v>1</v>
      </c>
      <c r="AM1971" t="s">
        <v>55</v>
      </c>
      <c r="AN1971" t="s">
        <v>56</v>
      </c>
      <c r="AP1971">
        <v>1</v>
      </c>
      <c r="AQ1971" t="s">
        <v>57</v>
      </c>
      <c r="AR1971">
        <v>0</v>
      </c>
      <c r="AW1971" t="s">
        <v>58</v>
      </c>
      <c r="AX1971">
        <v>0</v>
      </c>
      <c r="AY1971">
        <v>2</v>
      </c>
      <c r="AZ1971">
        <v>0.7</v>
      </c>
      <c r="BA1971">
        <v>0.7</v>
      </c>
      <c r="BB1971" t="s">
        <v>59</v>
      </c>
    </row>
    <row r="1972" spans="1:54" x14ac:dyDescent="0.2">
      <c r="A1972" s="7" t="str">
        <f>VLOOKUP(G1972,'Matching-Tabelle'!$A$76:$B$80,2,FALSE)</f>
        <v>claudio.goetz@tkb.ch</v>
      </c>
      <c r="B1972" s="7" t="str">
        <f>VLOOKUP(J1972,'Matching-Tabelle'!$A$1:$B$66,2,FALSE)</f>
        <v>Proj SCRE2016</v>
      </c>
      <c r="C1972" s="7" t="str">
        <f>IF(VLOOKUP(J1972,'Matching-Tabelle'!$A$1:$CB$66,3,FALSE)=0,"",VLOOKUP(J1972,'Matching-Tabelle'!$A$1:$CB$66,3,FALSE))</f>
        <v>WPI Projekte</v>
      </c>
      <c r="D1972" s="7">
        <v>4.7</v>
      </c>
      <c r="E1972" s="7" t="s">
        <v>1852</v>
      </c>
      <c r="F1972" s="8">
        <v>42611</v>
      </c>
      <c r="G1972" t="s">
        <v>879</v>
      </c>
      <c r="H1972" t="s">
        <v>880</v>
      </c>
      <c r="I1972" t="s">
        <v>881</v>
      </c>
      <c r="J1972">
        <v>2500253</v>
      </c>
      <c r="K1972" t="s">
        <v>538</v>
      </c>
      <c r="L1972" t="s">
        <v>539</v>
      </c>
      <c r="M1972">
        <v>990001</v>
      </c>
      <c r="N1972" t="s">
        <v>51</v>
      </c>
      <c r="O1972">
        <v>4.7</v>
      </c>
      <c r="Q1972">
        <v>4.7</v>
      </c>
      <c r="S1972" t="s">
        <v>1852</v>
      </c>
      <c r="AE1972">
        <v>5</v>
      </c>
      <c r="AF1972">
        <v>0</v>
      </c>
      <c r="AG1972">
        <v>1</v>
      </c>
      <c r="AH1972" t="s">
        <v>411</v>
      </c>
      <c r="AI1972" t="s">
        <v>411</v>
      </c>
      <c r="AJ1972">
        <v>2</v>
      </c>
      <c r="AK1972">
        <v>1</v>
      </c>
      <c r="AL1972">
        <v>1</v>
      </c>
      <c r="AM1972" t="s">
        <v>55</v>
      </c>
      <c r="AN1972" t="s">
        <v>56</v>
      </c>
      <c r="AP1972">
        <v>1</v>
      </c>
      <c r="AQ1972" t="s">
        <v>57</v>
      </c>
      <c r="AR1972">
        <v>0</v>
      </c>
      <c r="AW1972" t="s">
        <v>58</v>
      </c>
      <c r="AX1972">
        <v>0</v>
      </c>
      <c r="AY1972">
        <v>2</v>
      </c>
      <c r="AZ1972">
        <v>4.7</v>
      </c>
      <c r="BA1972">
        <v>4.7</v>
      </c>
      <c r="BB1972" t="s">
        <v>59</v>
      </c>
    </row>
    <row r="1973" spans="1:54" x14ac:dyDescent="0.2">
      <c r="A1973" s="7" t="str">
        <f>VLOOKUP(G1973,'Matching-Tabelle'!$A$76:$B$80,2,FALSE)</f>
        <v>claudio.goetz@tkb.ch</v>
      </c>
      <c r="B1973" s="7" t="str">
        <f>VLOOKUP(J1973,'Matching-Tabelle'!$A$1:$B$66,2,FALSE)</f>
        <v>WPI RTB</v>
      </c>
      <c r="C1973" s="7" t="str">
        <f>IF(VLOOKUP(J1973,'Matching-Tabelle'!$A$1:$CB$66,3,FALSE)=0,"",VLOOKUP(J1973,'Matching-Tabelle'!$A$1:$CB$66,3,FALSE))</f>
        <v/>
      </c>
      <c r="D1973" s="7">
        <v>0.2</v>
      </c>
      <c r="E1973" s="7" t="s">
        <v>1853</v>
      </c>
      <c r="F1973" s="8">
        <v>42611</v>
      </c>
      <c r="G1973" t="s">
        <v>879</v>
      </c>
      <c r="H1973" t="s">
        <v>880</v>
      </c>
      <c r="I1973" t="s">
        <v>881</v>
      </c>
      <c r="J1973">
        <v>25</v>
      </c>
      <c r="K1973" t="s">
        <v>192</v>
      </c>
      <c r="L1973" t="s">
        <v>193</v>
      </c>
      <c r="M1973">
        <v>990001</v>
      </c>
      <c r="N1973" t="s">
        <v>51</v>
      </c>
      <c r="O1973">
        <v>0.2</v>
      </c>
      <c r="Q1973">
        <v>0.2</v>
      </c>
      <c r="S1973" t="s">
        <v>1853</v>
      </c>
      <c r="AE1973">
        <v>12</v>
      </c>
      <c r="AF1973">
        <v>7.6</v>
      </c>
      <c r="AG1973">
        <v>5</v>
      </c>
      <c r="AH1973" t="s">
        <v>53</v>
      </c>
      <c r="AI1973" t="s">
        <v>54</v>
      </c>
      <c r="AJ1973">
        <v>2</v>
      </c>
      <c r="AK1973">
        <v>1</v>
      </c>
      <c r="AL1973">
        <v>1</v>
      </c>
      <c r="AM1973" t="s">
        <v>55</v>
      </c>
      <c r="AN1973" t="s">
        <v>56</v>
      </c>
      <c r="AP1973">
        <v>1</v>
      </c>
      <c r="AQ1973" t="s">
        <v>57</v>
      </c>
      <c r="AR1973">
        <v>0</v>
      </c>
      <c r="AW1973" t="s">
        <v>58</v>
      </c>
      <c r="AX1973">
        <v>0</v>
      </c>
      <c r="AY1973">
        <v>2</v>
      </c>
      <c r="AZ1973">
        <v>0.2</v>
      </c>
      <c r="BA1973">
        <v>0.2</v>
      </c>
      <c r="BB1973" t="s">
        <v>59</v>
      </c>
    </row>
    <row r="1974" spans="1:54" x14ac:dyDescent="0.2">
      <c r="A1974" s="7" t="str">
        <f>VLOOKUP(G1974,'Matching-Tabelle'!$A$76:$B$80,2,FALSE)</f>
        <v>claudio.goetz@tkb.ch</v>
      </c>
      <c r="B1974" s="7" t="str">
        <f>VLOOKUP(J1974,'Matching-Tabelle'!$A$1:$B$66,2,FALSE)</f>
        <v>WPI RTB</v>
      </c>
      <c r="C1974" s="7" t="str">
        <f>IF(VLOOKUP(J1974,'Matching-Tabelle'!$A$1:$CB$66,3,FALSE)=0,"",VLOOKUP(J1974,'Matching-Tabelle'!$A$1:$CB$66,3,FALSE))</f>
        <v/>
      </c>
      <c r="D1974" s="7">
        <v>0.8</v>
      </c>
      <c r="E1974" s="7" t="s">
        <v>1854</v>
      </c>
      <c r="F1974" s="8">
        <v>42611</v>
      </c>
      <c r="G1974" t="s">
        <v>879</v>
      </c>
      <c r="H1974" t="s">
        <v>880</v>
      </c>
      <c r="I1974" t="s">
        <v>881</v>
      </c>
      <c r="J1974">
        <v>22</v>
      </c>
      <c r="K1974" t="s">
        <v>88</v>
      </c>
      <c r="L1974" t="s">
        <v>89</v>
      </c>
      <c r="M1974">
        <v>990001</v>
      </c>
      <c r="N1974" t="s">
        <v>51</v>
      </c>
      <c r="O1974">
        <v>0.8</v>
      </c>
      <c r="Q1974">
        <v>0.8</v>
      </c>
      <c r="S1974" t="s">
        <v>1854</v>
      </c>
      <c r="AE1974">
        <v>12</v>
      </c>
      <c r="AF1974">
        <v>7.6</v>
      </c>
      <c r="AG1974">
        <v>5</v>
      </c>
      <c r="AH1974" t="s">
        <v>53</v>
      </c>
      <c r="AI1974" t="s">
        <v>54</v>
      </c>
      <c r="AJ1974">
        <v>2</v>
      </c>
      <c r="AK1974">
        <v>1</v>
      </c>
      <c r="AL1974">
        <v>1</v>
      </c>
      <c r="AM1974" t="s">
        <v>55</v>
      </c>
      <c r="AN1974" t="s">
        <v>56</v>
      </c>
      <c r="AP1974">
        <v>1</v>
      </c>
      <c r="AQ1974" t="s">
        <v>57</v>
      </c>
      <c r="AR1974">
        <v>0</v>
      </c>
      <c r="AW1974" t="s">
        <v>58</v>
      </c>
      <c r="AX1974">
        <v>0</v>
      </c>
      <c r="AY1974">
        <v>2</v>
      </c>
      <c r="AZ1974">
        <v>0.8</v>
      </c>
      <c r="BA1974">
        <v>0.8</v>
      </c>
      <c r="BB1974" t="s">
        <v>59</v>
      </c>
    </row>
    <row r="1975" spans="1:54" x14ac:dyDescent="0.2">
      <c r="A1975" s="7" t="str">
        <f>VLOOKUP(G1975,'Matching-Tabelle'!$A$76:$B$80,2,FALSE)</f>
        <v>claudio.goetz@tkb.ch</v>
      </c>
      <c r="B1975" s="7" t="str">
        <f>VLOOKUP(J1975,'Matching-Tabelle'!$A$1:$B$66,2,FALSE)</f>
        <v>WPI RTB</v>
      </c>
      <c r="C1975" s="7" t="str">
        <f>IF(VLOOKUP(J1975,'Matching-Tabelle'!$A$1:$CB$66,3,FALSE)=0,"",VLOOKUP(J1975,'Matching-Tabelle'!$A$1:$CB$66,3,FALSE))</f>
        <v/>
      </c>
      <c r="D1975" s="7">
        <v>0.5</v>
      </c>
      <c r="E1975" s="7" t="s">
        <v>1855</v>
      </c>
      <c r="F1975" s="8">
        <v>42611</v>
      </c>
      <c r="G1975" t="s">
        <v>879</v>
      </c>
      <c r="H1975" t="s">
        <v>880</v>
      </c>
      <c r="I1975" t="s">
        <v>881</v>
      </c>
      <c r="J1975">
        <v>27</v>
      </c>
      <c r="K1975" t="s">
        <v>872</v>
      </c>
      <c r="L1975" t="s">
        <v>873</v>
      </c>
      <c r="M1975">
        <v>990001</v>
      </c>
      <c r="N1975" t="s">
        <v>51</v>
      </c>
      <c r="O1975">
        <v>0.5</v>
      </c>
      <c r="Q1975">
        <v>0.5</v>
      </c>
      <c r="S1975" t="s">
        <v>1855</v>
      </c>
      <c r="AE1975">
        <v>12</v>
      </c>
      <c r="AF1975">
        <v>7.6</v>
      </c>
      <c r="AG1975">
        <v>5</v>
      </c>
      <c r="AH1975" t="s">
        <v>53</v>
      </c>
      <c r="AI1975" t="s">
        <v>54</v>
      </c>
      <c r="AJ1975">
        <v>2</v>
      </c>
      <c r="AK1975">
        <v>1</v>
      </c>
      <c r="AL1975">
        <v>1</v>
      </c>
      <c r="AM1975" t="s">
        <v>55</v>
      </c>
      <c r="AN1975" t="s">
        <v>56</v>
      </c>
      <c r="AP1975">
        <v>1</v>
      </c>
      <c r="AQ1975" t="s">
        <v>57</v>
      </c>
      <c r="AR1975">
        <v>0</v>
      </c>
      <c r="AW1975" t="s">
        <v>58</v>
      </c>
      <c r="AX1975">
        <v>0</v>
      </c>
      <c r="AY1975">
        <v>2</v>
      </c>
      <c r="AZ1975">
        <v>0.5</v>
      </c>
      <c r="BA1975">
        <v>0.5</v>
      </c>
      <c r="BB1975" t="s">
        <v>59</v>
      </c>
    </row>
    <row r="1976" spans="1:54" x14ac:dyDescent="0.2">
      <c r="A1976" s="7" t="str">
        <f>VLOOKUP(G1976,'Matching-Tabelle'!$A$76:$B$80,2,FALSE)</f>
        <v>claudio.goetz@tkb.ch</v>
      </c>
      <c r="B1976" s="7" t="str">
        <f>VLOOKUP(J1976,'Matching-Tabelle'!$A$1:$B$66,2,FALSE)</f>
        <v>Proj Geschäftsmodell</v>
      </c>
      <c r="C1976" s="7" t="str">
        <f>IF(VLOOKUP(J1976,'Matching-Tabelle'!$A$1:$CB$66,3,FALSE)=0,"",VLOOKUP(J1976,'Matching-Tabelle'!$A$1:$CB$66,3,FALSE))</f>
        <v>Progr Nachhaltigkeit</v>
      </c>
      <c r="D1976" s="7">
        <v>0.8</v>
      </c>
      <c r="E1976" s="7" t="s">
        <v>1830</v>
      </c>
      <c r="F1976" s="8">
        <v>42611</v>
      </c>
      <c r="G1976" t="s">
        <v>879</v>
      </c>
      <c r="H1976" t="s">
        <v>880</v>
      </c>
      <c r="I1976" t="s">
        <v>881</v>
      </c>
      <c r="J1976">
        <v>2500240</v>
      </c>
      <c r="K1976" t="s">
        <v>216</v>
      </c>
      <c r="L1976" t="s">
        <v>217</v>
      </c>
      <c r="M1976">
        <v>990001</v>
      </c>
      <c r="N1976" t="s">
        <v>51</v>
      </c>
      <c r="O1976">
        <v>0.8</v>
      </c>
      <c r="Q1976">
        <v>0.8</v>
      </c>
      <c r="S1976" t="s">
        <v>1830</v>
      </c>
      <c r="AE1976">
        <v>12</v>
      </c>
      <c r="AF1976">
        <v>7.6</v>
      </c>
      <c r="AG1976">
        <v>5</v>
      </c>
      <c r="AH1976" t="s">
        <v>53</v>
      </c>
      <c r="AI1976" t="s">
        <v>54</v>
      </c>
      <c r="AJ1976">
        <v>2</v>
      </c>
      <c r="AK1976">
        <v>1</v>
      </c>
      <c r="AL1976">
        <v>1</v>
      </c>
      <c r="AM1976" t="s">
        <v>55</v>
      </c>
      <c r="AN1976" t="s">
        <v>56</v>
      </c>
      <c r="AP1976">
        <v>1</v>
      </c>
      <c r="AQ1976" t="s">
        <v>57</v>
      </c>
      <c r="AR1976">
        <v>0</v>
      </c>
      <c r="AW1976" t="s">
        <v>58</v>
      </c>
      <c r="AX1976">
        <v>0</v>
      </c>
      <c r="AY1976">
        <v>2</v>
      </c>
      <c r="AZ1976">
        <v>0.8</v>
      </c>
      <c r="BA1976">
        <v>0.8</v>
      </c>
      <c r="BB1976" t="s">
        <v>59</v>
      </c>
    </row>
    <row r="1977" spans="1:54" x14ac:dyDescent="0.2">
      <c r="A1977" s="7" t="str">
        <f>VLOOKUP(G1977,'Matching-Tabelle'!$A$76:$B$80,2,FALSE)</f>
        <v>claudio.goetz@tkb.ch</v>
      </c>
      <c r="B1977" s="7" t="str">
        <f>VLOOKUP(J1977,'Matching-Tabelle'!$A$1:$B$66,2,FALSE)</f>
        <v>WPI CTB</v>
      </c>
      <c r="C1977" s="7" t="str">
        <f>IF(VLOOKUP(J1977,'Matching-Tabelle'!$A$1:$CB$66,3,FALSE)=0,"",VLOOKUP(J1977,'Matching-Tabelle'!$A$1:$CB$66,3,FALSE))</f>
        <v/>
      </c>
      <c r="D1977" s="7">
        <v>0.3</v>
      </c>
      <c r="E1977" s="7" t="s">
        <v>1856</v>
      </c>
      <c r="F1977" s="8">
        <v>42611</v>
      </c>
      <c r="G1977" t="s">
        <v>879</v>
      </c>
      <c r="H1977" t="s">
        <v>880</v>
      </c>
      <c r="I1977" t="s">
        <v>881</v>
      </c>
      <c r="J1977">
        <v>927</v>
      </c>
      <c r="K1977" t="s">
        <v>99</v>
      </c>
      <c r="L1977" t="s">
        <v>100</v>
      </c>
      <c r="M1977">
        <v>990001</v>
      </c>
      <c r="N1977" t="s">
        <v>51</v>
      </c>
      <c r="O1977">
        <v>0.3</v>
      </c>
      <c r="Q1977">
        <v>0.3</v>
      </c>
      <c r="S1977" t="s">
        <v>1856</v>
      </c>
      <c r="AE1977">
        <v>12</v>
      </c>
      <c r="AF1977">
        <v>7.6</v>
      </c>
      <c r="AG1977">
        <v>5</v>
      </c>
      <c r="AH1977" t="s">
        <v>53</v>
      </c>
      <c r="AI1977" t="s">
        <v>54</v>
      </c>
      <c r="AJ1977">
        <v>2</v>
      </c>
      <c r="AK1977">
        <v>1</v>
      </c>
      <c r="AL1977">
        <v>1</v>
      </c>
      <c r="AM1977" t="s">
        <v>55</v>
      </c>
      <c r="AN1977" t="s">
        <v>56</v>
      </c>
      <c r="AP1977">
        <v>1</v>
      </c>
      <c r="AQ1977" t="s">
        <v>57</v>
      </c>
      <c r="AR1977">
        <v>0</v>
      </c>
      <c r="AW1977" t="s">
        <v>58</v>
      </c>
      <c r="AX1977">
        <v>0</v>
      </c>
      <c r="AY1977">
        <v>2</v>
      </c>
      <c r="AZ1977">
        <v>0.3</v>
      </c>
      <c r="BA1977">
        <v>0.3</v>
      </c>
      <c r="BB1977" t="s">
        <v>59</v>
      </c>
    </row>
    <row r="1978" spans="1:54" x14ac:dyDescent="0.2">
      <c r="A1978" s="7" t="str">
        <f>VLOOKUP(G1978,'Matching-Tabelle'!$A$76:$B$80,2,FALSE)</f>
        <v>claudio.goetz@tkb.ch</v>
      </c>
      <c r="B1978" s="7" t="str">
        <f>VLOOKUP(J1978,'Matching-Tabelle'!$A$1:$B$66,2,FALSE)</f>
        <v>WPI CTB</v>
      </c>
      <c r="C1978" s="7" t="str">
        <f>IF(VLOOKUP(J1978,'Matching-Tabelle'!$A$1:$CB$66,3,FALSE)=0,"",VLOOKUP(J1978,'Matching-Tabelle'!$A$1:$CB$66,3,FALSE))</f>
        <v/>
      </c>
      <c r="D1978" s="7">
        <v>0.5</v>
      </c>
      <c r="E1978" s="7" t="s">
        <v>1857</v>
      </c>
      <c r="F1978" s="8">
        <v>42612</v>
      </c>
      <c r="G1978" t="s">
        <v>879</v>
      </c>
      <c r="H1978" t="s">
        <v>880</v>
      </c>
      <c r="I1978" t="s">
        <v>881</v>
      </c>
      <c r="J1978">
        <v>18</v>
      </c>
      <c r="K1978" t="s">
        <v>594</v>
      </c>
      <c r="L1978" t="s">
        <v>595</v>
      </c>
      <c r="M1978">
        <v>990001</v>
      </c>
      <c r="N1978" t="s">
        <v>51</v>
      </c>
      <c r="O1978">
        <v>0.5</v>
      </c>
      <c r="Q1978">
        <v>0.5</v>
      </c>
      <c r="S1978" t="s">
        <v>1857</v>
      </c>
      <c r="AE1978">
        <v>12</v>
      </c>
      <c r="AF1978">
        <v>7.6</v>
      </c>
      <c r="AG1978">
        <v>5</v>
      </c>
      <c r="AH1978" t="s">
        <v>53</v>
      </c>
      <c r="AI1978" t="s">
        <v>54</v>
      </c>
      <c r="AJ1978">
        <v>2</v>
      </c>
      <c r="AK1978">
        <v>1</v>
      </c>
      <c r="AL1978">
        <v>1</v>
      </c>
      <c r="AM1978" t="s">
        <v>55</v>
      </c>
      <c r="AN1978" t="s">
        <v>56</v>
      </c>
      <c r="AP1978">
        <v>1</v>
      </c>
      <c r="AQ1978" t="s">
        <v>57</v>
      </c>
      <c r="AR1978">
        <v>0</v>
      </c>
      <c r="AW1978" t="s">
        <v>58</v>
      </c>
      <c r="AX1978">
        <v>0</v>
      </c>
      <c r="AY1978">
        <v>2</v>
      </c>
      <c r="AZ1978">
        <v>0.5</v>
      </c>
      <c r="BA1978">
        <v>0.5</v>
      </c>
      <c r="BB1978" t="s">
        <v>59</v>
      </c>
    </row>
    <row r="1979" spans="1:54" x14ac:dyDescent="0.2">
      <c r="A1979" s="7" t="str">
        <f>VLOOKUP(G1979,'Matching-Tabelle'!$A$76:$B$80,2,FALSE)</f>
        <v>claudio.goetz@tkb.ch</v>
      </c>
      <c r="B1979" s="7" t="str">
        <f>VLOOKUP(J1979,'Matching-Tabelle'!$A$1:$B$66,2,FALSE)</f>
        <v>Proj SCRE2016</v>
      </c>
      <c r="C1979" s="7" t="str">
        <f>IF(VLOOKUP(J1979,'Matching-Tabelle'!$A$1:$CB$66,3,FALSE)=0,"",VLOOKUP(J1979,'Matching-Tabelle'!$A$1:$CB$66,3,FALSE))</f>
        <v>WPI Projekte</v>
      </c>
      <c r="D1979" s="7">
        <v>5.2</v>
      </c>
      <c r="E1979" s="7" t="s">
        <v>1858</v>
      </c>
      <c r="F1979" s="8">
        <v>42612</v>
      </c>
      <c r="G1979" t="s">
        <v>879</v>
      </c>
      <c r="H1979" t="s">
        <v>880</v>
      </c>
      <c r="I1979" t="s">
        <v>881</v>
      </c>
      <c r="J1979">
        <v>2500253</v>
      </c>
      <c r="K1979" t="s">
        <v>538</v>
      </c>
      <c r="L1979" t="s">
        <v>539</v>
      </c>
      <c r="M1979">
        <v>990001</v>
      </c>
      <c r="N1979" t="s">
        <v>51</v>
      </c>
      <c r="O1979">
        <v>5.2</v>
      </c>
      <c r="Q1979">
        <v>5.2</v>
      </c>
      <c r="S1979" t="s">
        <v>1858</v>
      </c>
      <c r="AE1979">
        <v>5</v>
      </c>
      <c r="AF1979">
        <v>0</v>
      </c>
      <c r="AG1979">
        <v>1</v>
      </c>
      <c r="AH1979" t="s">
        <v>411</v>
      </c>
      <c r="AI1979" t="s">
        <v>411</v>
      </c>
      <c r="AJ1979">
        <v>2</v>
      </c>
      <c r="AK1979">
        <v>1</v>
      </c>
      <c r="AL1979">
        <v>1</v>
      </c>
      <c r="AM1979" t="s">
        <v>55</v>
      </c>
      <c r="AN1979" t="s">
        <v>56</v>
      </c>
      <c r="AP1979">
        <v>1</v>
      </c>
      <c r="AQ1979" t="s">
        <v>57</v>
      </c>
      <c r="AR1979">
        <v>0</v>
      </c>
      <c r="AW1979" t="s">
        <v>58</v>
      </c>
      <c r="AX1979">
        <v>0</v>
      </c>
      <c r="AY1979">
        <v>2</v>
      </c>
      <c r="AZ1979">
        <v>5.2</v>
      </c>
      <c r="BA1979">
        <v>5.2</v>
      </c>
      <c r="BB1979" t="s">
        <v>59</v>
      </c>
    </row>
    <row r="1980" spans="1:54" x14ac:dyDescent="0.2">
      <c r="A1980" s="7" t="str">
        <f>VLOOKUP(G1980,'Matching-Tabelle'!$A$76:$B$80,2,FALSE)</f>
        <v>claudio.goetz@tkb.ch</v>
      </c>
      <c r="B1980" s="7" t="str">
        <f>VLOOKUP(J1980,'Matching-Tabelle'!$A$1:$B$66,2,FALSE)</f>
        <v>WPI CTB</v>
      </c>
      <c r="C1980" s="7" t="str">
        <f>IF(VLOOKUP(J1980,'Matching-Tabelle'!$A$1:$CB$66,3,FALSE)=0,"",VLOOKUP(J1980,'Matching-Tabelle'!$A$1:$CB$66,3,FALSE))</f>
        <v/>
      </c>
      <c r="D1980" s="7">
        <v>0.5</v>
      </c>
      <c r="E1980" s="7" t="s">
        <v>1859</v>
      </c>
      <c r="F1980" s="8">
        <v>42612</v>
      </c>
      <c r="G1980" t="s">
        <v>879</v>
      </c>
      <c r="H1980" t="s">
        <v>880</v>
      </c>
      <c r="I1980" t="s">
        <v>881</v>
      </c>
      <c r="J1980">
        <v>925</v>
      </c>
      <c r="K1980" t="s">
        <v>49</v>
      </c>
      <c r="L1980" t="s">
        <v>50</v>
      </c>
      <c r="M1980">
        <v>990001</v>
      </c>
      <c r="N1980" t="s">
        <v>51</v>
      </c>
      <c r="O1980">
        <v>0.5</v>
      </c>
      <c r="Q1980">
        <v>0.5</v>
      </c>
      <c r="S1980" t="s">
        <v>1859</v>
      </c>
      <c r="AE1980">
        <v>12</v>
      </c>
      <c r="AF1980">
        <v>7.6</v>
      </c>
      <c r="AG1980">
        <v>5</v>
      </c>
      <c r="AH1980" t="s">
        <v>53</v>
      </c>
      <c r="AI1980" t="s">
        <v>54</v>
      </c>
      <c r="AJ1980">
        <v>2</v>
      </c>
      <c r="AK1980">
        <v>1</v>
      </c>
      <c r="AL1980">
        <v>1</v>
      </c>
      <c r="AM1980" t="s">
        <v>55</v>
      </c>
      <c r="AN1980" t="s">
        <v>56</v>
      </c>
      <c r="AP1980">
        <v>1</v>
      </c>
      <c r="AQ1980" t="s">
        <v>57</v>
      </c>
      <c r="AR1980">
        <v>0</v>
      </c>
      <c r="AW1980" t="s">
        <v>58</v>
      </c>
      <c r="AX1980">
        <v>0</v>
      </c>
      <c r="AY1980">
        <v>2</v>
      </c>
      <c r="AZ1980">
        <v>0.5</v>
      </c>
      <c r="BA1980">
        <v>0.5</v>
      </c>
      <c r="BB1980" t="s">
        <v>59</v>
      </c>
    </row>
    <row r="1981" spans="1:54" x14ac:dyDescent="0.2">
      <c r="A1981" s="7" t="str">
        <f>VLOOKUP(G1981,'Matching-Tabelle'!$A$76:$B$80,2,FALSE)</f>
        <v>claudio.goetz@tkb.ch</v>
      </c>
      <c r="B1981" s="7" t="str">
        <f>VLOOKUP(J1981,'Matching-Tabelle'!$A$1:$B$66,2,FALSE)</f>
        <v>WPI RTB</v>
      </c>
      <c r="C1981" s="7" t="str">
        <f>IF(VLOOKUP(J1981,'Matching-Tabelle'!$A$1:$CB$66,3,FALSE)=0,"",VLOOKUP(J1981,'Matching-Tabelle'!$A$1:$CB$66,3,FALSE))</f>
        <v/>
      </c>
      <c r="D1981" s="7">
        <v>0.8</v>
      </c>
      <c r="E1981" s="7" t="s">
        <v>1860</v>
      </c>
      <c r="F1981" s="8">
        <v>42612</v>
      </c>
      <c r="G1981" t="s">
        <v>879</v>
      </c>
      <c r="H1981" t="s">
        <v>880</v>
      </c>
      <c r="I1981" t="s">
        <v>881</v>
      </c>
      <c r="J1981">
        <v>22</v>
      </c>
      <c r="K1981" t="s">
        <v>88</v>
      </c>
      <c r="L1981" t="s">
        <v>89</v>
      </c>
      <c r="M1981">
        <v>990001</v>
      </c>
      <c r="N1981" t="s">
        <v>51</v>
      </c>
      <c r="O1981">
        <v>0.8</v>
      </c>
      <c r="Q1981">
        <v>0.8</v>
      </c>
      <c r="S1981" t="s">
        <v>1860</v>
      </c>
      <c r="AE1981">
        <v>12</v>
      </c>
      <c r="AF1981">
        <v>7.6</v>
      </c>
      <c r="AG1981">
        <v>5</v>
      </c>
      <c r="AH1981" t="s">
        <v>53</v>
      </c>
      <c r="AI1981" t="s">
        <v>54</v>
      </c>
      <c r="AJ1981">
        <v>2</v>
      </c>
      <c r="AK1981">
        <v>1</v>
      </c>
      <c r="AL1981">
        <v>1</v>
      </c>
      <c r="AM1981" t="s">
        <v>55</v>
      </c>
      <c r="AN1981" t="s">
        <v>56</v>
      </c>
      <c r="AP1981">
        <v>1</v>
      </c>
      <c r="AQ1981" t="s">
        <v>57</v>
      </c>
      <c r="AR1981">
        <v>0</v>
      </c>
      <c r="AW1981" t="s">
        <v>58</v>
      </c>
      <c r="AX1981">
        <v>0</v>
      </c>
      <c r="AY1981">
        <v>2</v>
      </c>
      <c r="AZ1981">
        <v>0.8</v>
      </c>
      <c r="BA1981">
        <v>0.8</v>
      </c>
      <c r="BB1981" t="s">
        <v>59</v>
      </c>
    </row>
    <row r="1982" spans="1:54" x14ac:dyDescent="0.2">
      <c r="A1982" s="7" t="str">
        <f>VLOOKUP(G1982,'Matching-Tabelle'!$A$76:$B$80,2,FALSE)</f>
        <v>claudio.goetz@tkb.ch</v>
      </c>
      <c r="B1982" s="7" t="str">
        <f>VLOOKUP(J1982,'Matching-Tabelle'!$A$1:$B$66,2,FALSE)</f>
        <v>WPI CTB</v>
      </c>
      <c r="C1982" s="7" t="str">
        <f>IF(VLOOKUP(J1982,'Matching-Tabelle'!$A$1:$CB$66,3,FALSE)=0,"",VLOOKUP(J1982,'Matching-Tabelle'!$A$1:$CB$66,3,FALSE))</f>
        <v/>
      </c>
      <c r="D1982" s="7">
        <v>0.3</v>
      </c>
      <c r="E1982" s="7" t="s">
        <v>1861</v>
      </c>
      <c r="F1982" s="8">
        <v>42612</v>
      </c>
      <c r="G1982" t="s">
        <v>879</v>
      </c>
      <c r="H1982" t="s">
        <v>880</v>
      </c>
      <c r="I1982" t="s">
        <v>881</v>
      </c>
      <c r="J1982">
        <v>925</v>
      </c>
      <c r="K1982" t="s">
        <v>49</v>
      </c>
      <c r="L1982" t="s">
        <v>50</v>
      </c>
      <c r="M1982">
        <v>990001</v>
      </c>
      <c r="N1982" t="s">
        <v>51</v>
      </c>
      <c r="O1982">
        <v>0.3</v>
      </c>
      <c r="Q1982">
        <v>0.3</v>
      </c>
      <c r="S1982" t="s">
        <v>1861</v>
      </c>
      <c r="AE1982">
        <v>12</v>
      </c>
      <c r="AF1982">
        <v>7.6</v>
      </c>
      <c r="AG1982">
        <v>5</v>
      </c>
      <c r="AH1982" t="s">
        <v>53</v>
      </c>
      <c r="AI1982" t="s">
        <v>54</v>
      </c>
      <c r="AJ1982">
        <v>2</v>
      </c>
      <c r="AK1982">
        <v>1</v>
      </c>
      <c r="AL1982">
        <v>1</v>
      </c>
      <c r="AM1982" t="s">
        <v>55</v>
      </c>
      <c r="AN1982" t="s">
        <v>56</v>
      </c>
      <c r="AP1982">
        <v>1</v>
      </c>
      <c r="AQ1982" t="s">
        <v>57</v>
      </c>
      <c r="AR1982">
        <v>0</v>
      </c>
      <c r="AW1982" t="s">
        <v>58</v>
      </c>
      <c r="AX1982">
        <v>0</v>
      </c>
      <c r="AY1982">
        <v>2</v>
      </c>
      <c r="AZ1982">
        <v>0.3</v>
      </c>
      <c r="BA1982">
        <v>0.3</v>
      </c>
      <c r="BB1982" t="s">
        <v>59</v>
      </c>
    </row>
    <row r="1983" spans="1:54" x14ac:dyDescent="0.2">
      <c r="A1983" s="7" t="str">
        <f>VLOOKUP(G1983,'Matching-Tabelle'!$A$76:$B$80,2,FALSE)</f>
        <v>claudio.goetz@tkb.ch</v>
      </c>
      <c r="B1983" s="7" t="str">
        <f>VLOOKUP(J1983,'Matching-Tabelle'!$A$1:$B$66,2,FALSE)</f>
        <v>Proj SCRE2016</v>
      </c>
      <c r="C1983" s="7" t="str">
        <f>IF(VLOOKUP(J1983,'Matching-Tabelle'!$A$1:$CB$66,3,FALSE)=0,"",VLOOKUP(J1983,'Matching-Tabelle'!$A$1:$CB$66,3,FALSE))</f>
        <v>WPI Projekte</v>
      </c>
      <c r="D1983" s="7">
        <v>1</v>
      </c>
      <c r="E1983" s="7" t="s">
        <v>1862</v>
      </c>
      <c r="F1983" s="8">
        <v>42612</v>
      </c>
      <c r="G1983" t="s">
        <v>879</v>
      </c>
      <c r="H1983" t="s">
        <v>880</v>
      </c>
      <c r="I1983" t="s">
        <v>881</v>
      </c>
      <c r="J1983">
        <v>2500253</v>
      </c>
      <c r="K1983" t="s">
        <v>538</v>
      </c>
      <c r="L1983" t="s">
        <v>539</v>
      </c>
      <c r="M1983">
        <v>990001</v>
      </c>
      <c r="N1983" t="s">
        <v>51</v>
      </c>
      <c r="O1983">
        <v>1</v>
      </c>
      <c r="Q1983">
        <v>1</v>
      </c>
      <c r="S1983" t="s">
        <v>1862</v>
      </c>
      <c r="AE1983">
        <v>5</v>
      </c>
      <c r="AF1983">
        <v>0</v>
      </c>
      <c r="AG1983">
        <v>1</v>
      </c>
      <c r="AH1983" t="s">
        <v>411</v>
      </c>
      <c r="AI1983" t="s">
        <v>411</v>
      </c>
      <c r="AJ1983">
        <v>2</v>
      </c>
      <c r="AK1983">
        <v>1</v>
      </c>
      <c r="AL1983">
        <v>1</v>
      </c>
      <c r="AM1983" t="s">
        <v>55</v>
      </c>
      <c r="AN1983" t="s">
        <v>56</v>
      </c>
      <c r="AP1983">
        <v>1</v>
      </c>
      <c r="AQ1983" t="s">
        <v>57</v>
      </c>
      <c r="AR1983">
        <v>0</v>
      </c>
      <c r="AW1983" t="s">
        <v>58</v>
      </c>
      <c r="AX1983">
        <v>0</v>
      </c>
      <c r="AY1983">
        <v>2</v>
      </c>
      <c r="AZ1983">
        <v>1</v>
      </c>
      <c r="BA1983">
        <v>1</v>
      </c>
      <c r="BB1983" t="s">
        <v>59</v>
      </c>
    </row>
    <row r="1984" spans="1:54" x14ac:dyDescent="0.2">
      <c r="A1984" s="7" t="str">
        <f>VLOOKUP(G1984,'Matching-Tabelle'!$A$76:$B$80,2,FALSE)</f>
        <v>claudio.goetz@tkb.ch</v>
      </c>
      <c r="B1984" s="7" t="str">
        <f>VLOOKUP(J1984,'Matching-Tabelle'!$A$1:$B$66,2,FALSE)</f>
        <v>Proj SCRE2016</v>
      </c>
      <c r="C1984" s="7" t="str">
        <f>IF(VLOOKUP(J1984,'Matching-Tabelle'!$A$1:$CB$66,3,FALSE)=0,"",VLOOKUP(J1984,'Matching-Tabelle'!$A$1:$CB$66,3,FALSE))</f>
        <v>WPI Projekte</v>
      </c>
      <c r="D1984" s="7">
        <v>0.5</v>
      </c>
      <c r="E1984" s="7" t="s">
        <v>1863</v>
      </c>
      <c r="F1984" s="8">
        <v>42612</v>
      </c>
      <c r="G1984" t="s">
        <v>879</v>
      </c>
      <c r="H1984" t="s">
        <v>880</v>
      </c>
      <c r="I1984" t="s">
        <v>881</v>
      </c>
      <c r="J1984">
        <v>2500253</v>
      </c>
      <c r="K1984" t="s">
        <v>538</v>
      </c>
      <c r="L1984" t="s">
        <v>539</v>
      </c>
      <c r="M1984">
        <v>990001</v>
      </c>
      <c r="N1984" t="s">
        <v>51</v>
      </c>
      <c r="O1984">
        <v>0.5</v>
      </c>
      <c r="Q1984">
        <v>0.5</v>
      </c>
      <c r="S1984" t="s">
        <v>1863</v>
      </c>
      <c r="AE1984">
        <v>5</v>
      </c>
      <c r="AF1984">
        <v>0</v>
      </c>
      <c r="AG1984">
        <v>1</v>
      </c>
      <c r="AH1984" t="s">
        <v>411</v>
      </c>
      <c r="AI1984" t="s">
        <v>411</v>
      </c>
      <c r="AJ1984">
        <v>2</v>
      </c>
      <c r="AK1984">
        <v>1</v>
      </c>
      <c r="AL1984">
        <v>1</v>
      </c>
      <c r="AM1984" t="s">
        <v>55</v>
      </c>
      <c r="AN1984" t="s">
        <v>56</v>
      </c>
      <c r="AP1984">
        <v>1</v>
      </c>
      <c r="AQ1984" t="s">
        <v>57</v>
      </c>
      <c r="AR1984">
        <v>0</v>
      </c>
      <c r="AW1984" t="s">
        <v>58</v>
      </c>
      <c r="AX1984">
        <v>0</v>
      </c>
      <c r="AY1984">
        <v>2</v>
      </c>
      <c r="AZ1984">
        <v>0.5</v>
      </c>
      <c r="BA1984">
        <v>0.5</v>
      </c>
      <c r="BB1984" t="s">
        <v>59</v>
      </c>
    </row>
    <row r="1985" spans="1:54" x14ac:dyDescent="0.2">
      <c r="A1985" s="7" t="str">
        <f>VLOOKUP(G1985,'Matching-Tabelle'!$A$76:$B$80,2,FALSE)</f>
        <v>claudio.goetz@tkb.ch</v>
      </c>
      <c r="B1985" s="7" t="str">
        <f>VLOOKUP(J1985,'Matching-Tabelle'!$A$1:$B$66,2,FALSE)</f>
        <v>Proj Geschäftsmodell</v>
      </c>
      <c r="C1985" s="7" t="str">
        <f>IF(VLOOKUP(J1985,'Matching-Tabelle'!$A$1:$CB$66,3,FALSE)=0,"",VLOOKUP(J1985,'Matching-Tabelle'!$A$1:$CB$66,3,FALSE))</f>
        <v>Progr Nachhaltigkeit</v>
      </c>
      <c r="D1985" s="7">
        <v>0.5</v>
      </c>
      <c r="E1985" s="7" t="s">
        <v>1864</v>
      </c>
      <c r="F1985" s="8">
        <v>42612</v>
      </c>
      <c r="G1985" t="s">
        <v>879</v>
      </c>
      <c r="H1985" t="s">
        <v>880</v>
      </c>
      <c r="I1985" t="s">
        <v>881</v>
      </c>
      <c r="J1985">
        <v>2500240</v>
      </c>
      <c r="K1985" t="s">
        <v>216</v>
      </c>
      <c r="L1985" t="s">
        <v>217</v>
      </c>
      <c r="M1985">
        <v>990001</v>
      </c>
      <c r="N1985" t="s">
        <v>51</v>
      </c>
      <c r="O1985">
        <v>0.5</v>
      </c>
      <c r="Q1985">
        <v>0.5</v>
      </c>
      <c r="S1985" t="s">
        <v>1864</v>
      </c>
      <c r="AE1985">
        <v>12</v>
      </c>
      <c r="AF1985">
        <v>7.6</v>
      </c>
      <c r="AG1985">
        <v>5</v>
      </c>
      <c r="AH1985" t="s">
        <v>53</v>
      </c>
      <c r="AI1985" t="s">
        <v>54</v>
      </c>
      <c r="AJ1985">
        <v>2</v>
      </c>
      <c r="AK1985">
        <v>1</v>
      </c>
      <c r="AL1985">
        <v>1</v>
      </c>
      <c r="AM1985" t="s">
        <v>55</v>
      </c>
      <c r="AN1985" t="s">
        <v>56</v>
      </c>
      <c r="AP1985">
        <v>1</v>
      </c>
      <c r="AQ1985" t="s">
        <v>57</v>
      </c>
      <c r="AR1985">
        <v>0</v>
      </c>
      <c r="AW1985" t="s">
        <v>58</v>
      </c>
      <c r="AX1985">
        <v>0</v>
      </c>
      <c r="AY1985">
        <v>2</v>
      </c>
      <c r="AZ1985">
        <v>0.5</v>
      </c>
      <c r="BA1985">
        <v>0.5</v>
      </c>
      <c r="BB1985" t="s">
        <v>59</v>
      </c>
    </row>
    <row r="1986" spans="1:54" x14ac:dyDescent="0.2">
      <c r="A1986" s="7" t="str">
        <f>VLOOKUP(G1986,'Matching-Tabelle'!$A$76:$B$80,2,FALSE)</f>
        <v>claudio.goetz@tkb.ch</v>
      </c>
      <c r="B1986" s="7" t="str">
        <f>VLOOKUP(J1986,'Matching-Tabelle'!$A$1:$B$66,2,FALSE)</f>
        <v>Proj SCRE2016</v>
      </c>
      <c r="C1986" s="7" t="str">
        <f>IF(VLOOKUP(J1986,'Matching-Tabelle'!$A$1:$CB$66,3,FALSE)=0,"",VLOOKUP(J1986,'Matching-Tabelle'!$A$1:$CB$66,3,FALSE))</f>
        <v>WPI Projekte</v>
      </c>
      <c r="D1986" s="7">
        <v>3.2</v>
      </c>
      <c r="E1986" s="7" t="s">
        <v>1865</v>
      </c>
      <c r="F1986" s="8">
        <v>42613</v>
      </c>
      <c r="G1986" t="s">
        <v>879</v>
      </c>
      <c r="H1986" t="s">
        <v>880</v>
      </c>
      <c r="I1986" t="s">
        <v>881</v>
      </c>
      <c r="J1986">
        <v>2500253</v>
      </c>
      <c r="K1986" t="s">
        <v>538</v>
      </c>
      <c r="L1986" t="s">
        <v>539</v>
      </c>
      <c r="M1986">
        <v>990001</v>
      </c>
      <c r="N1986" t="s">
        <v>51</v>
      </c>
      <c r="O1986">
        <v>3.2</v>
      </c>
      <c r="Q1986">
        <v>3.2</v>
      </c>
      <c r="S1986" t="s">
        <v>1865</v>
      </c>
      <c r="AE1986">
        <v>5</v>
      </c>
      <c r="AF1986">
        <v>0</v>
      </c>
      <c r="AG1986">
        <v>1</v>
      </c>
      <c r="AH1986" t="s">
        <v>411</v>
      </c>
      <c r="AI1986" t="s">
        <v>411</v>
      </c>
      <c r="AJ1986">
        <v>2</v>
      </c>
      <c r="AK1986">
        <v>1</v>
      </c>
      <c r="AL1986">
        <v>1</v>
      </c>
      <c r="AM1986" t="s">
        <v>55</v>
      </c>
      <c r="AN1986" t="s">
        <v>56</v>
      </c>
      <c r="AP1986">
        <v>1</v>
      </c>
      <c r="AQ1986" t="s">
        <v>57</v>
      </c>
      <c r="AR1986">
        <v>0</v>
      </c>
      <c r="AW1986" t="s">
        <v>58</v>
      </c>
      <c r="AX1986">
        <v>0</v>
      </c>
      <c r="AY1986">
        <v>2</v>
      </c>
      <c r="AZ1986">
        <v>3.2</v>
      </c>
      <c r="BA1986">
        <v>3.2</v>
      </c>
      <c r="BB1986" t="s">
        <v>59</v>
      </c>
    </row>
    <row r="1987" spans="1:54" x14ac:dyDescent="0.2">
      <c r="A1987" s="7" t="str">
        <f>VLOOKUP(G1987,'Matching-Tabelle'!$A$76:$B$80,2,FALSE)</f>
        <v>claudio.goetz@tkb.ch</v>
      </c>
      <c r="B1987" s="7" t="str">
        <f>VLOOKUP(J1987,'Matching-Tabelle'!$A$1:$B$66,2,FALSE)</f>
        <v>WPI RTB</v>
      </c>
      <c r="C1987" s="7" t="str">
        <f>IF(VLOOKUP(J1987,'Matching-Tabelle'!$A$1:$CB$66,3,FALSE)=0,"",VLOOKUP(J1987,'Matching-Tabelle'!$A$1:$CB$66,3,FALSE))</f>
        <v/>
      </c>
      <c r="D1987" s="7">
        <v>0.6</v>
      </c>
      <c r="E1987" s="7" t="s">
        <v>1866</v>
      </c>
      <c r="F1987" s="8">
        <v>42613</v>
      </c>
      <c r="G1987" t="s">
        <v>879</v>
      </c>
      <c r="H1987" t="s">
        <v>880</v>
      </c>
      <c r="I1987" t="s">
        <v>881</v>
      </c>
      <c r="J1987">
        <v>22</v>
      </c>
      <c r="K1987" t="s">
        <v>88</v>
      </c>
      <c r="L1987" t="s">
        <v>89</v>
      </c>
      <c r="M1987">
        <v>990001</v>
      </c>
      <c r="N1987" t="s">
        <v>51</v>
      </c>
      <c r="O1987">
        <v>0.6</v>
      </c>
      <c r="Q1987">
        <v>0.6</v>
      </c>
      <c r="S1987" t="s">
        <v>1866</v>
      </c>
      <c r="AE1987">
        <v>12</v>
      </c>
      <c r="AF1987">
        <v>7.6</v>
      </c>
      <c r="AG1987">
        <v>5</v>
      </c>
      <c r="AH1987" t="s">
        <v>53</v>
      </c>
      <c r="AI1987" t="s">
        <v>54</v>
      </c>
      <c r="AJ1987">
        <v>2</v>
      </c>
      <c r="AK1987">
        <v>1</v>
      </c>
      <c r="AL1987">
        <v>1</v>
      </c>
      <c r="AM1987" t="s">
        <v>55</v>
      </c>
      <c r="AN1987" t="s">
        <v>56</v>
      </c>
      <c r="AP1987">
        <v>1</v>
      </c>
      <c r="AQ1987" t="s">
        <v>57</v>
      </c>
      <c r="AR1987">
        <v>0</v>
      </c>
      <c r="AW1987" t="s">
        <v>58</v>
      </c>
      <c r="AX1987">
        <v>0</v>
      </c>
      <c r="AY1987">
        <v>2</v>
      </c>
      <c r="AZ1987">
        <v>0.6</v>
      </c>
      <c r="BA1987">
        <v>0.6</v>
      </c>
      <c r="BB1987" t="s">
        <v>59</v>
      </c>
    </row>
    <row r="1988" spans="1:54" x14ac:dyDescent="0.2">
      <c r="A1988" s="7" t="str">
        <f>VLOOKUP(G1988,'Matching-Tabelle'!$A$76:$B$80,2,FALSE)</f>
        <v>claudio.goetz@tkb.ch</v>
      </c>
      <c r="B1988" s="7" t="str">
        <f>VLOOKUP(J1988,'Matching-Tabelle'!$A$1:$B$66,2,FALSE)</f>
        <v>WPI RTB</v>
      </c>
      <c r="C1988" s="7" t="str">
        <f>IF(VLOOKUP(J1988,'Matching-Tabelle'!$A$1:$CB$66,3,FALSE)=0,"",VLOOKUP(J1988,'Matching-Tabelle'!$A$1:$CB$66,3,FALSE))</f>
        <v/>
      </c>
      <c r="D1988" s="7">
        <v>0.3</v>
      </c>
      <c r="E1988" s="7" t="s">
        <v>1867</v>
      </c>
      <c r="F1988" s="8">
        <v>42613</v>
      </c>
      <c r="G1988" t="s">
        <v>879</v>
      </c>
      <c r="H1988" t="s">
        <v>880</v>
      </c>
      <c r="I1988" t="s">
        <v>881</v>
      </c>
      <c r="J1988">
        <v>22</v>
      </c>
      <c r="K1988" t="s">
        <v>88</v>
      </c>
      <c r="L1988" t="s">
        <v>89</v>
      </c>
      <c r="M1988">
        <v>990001</v>
      </c>
      <c r="N1988" t="s">
        <v>51</v>
      </c>
      <c r="O1988">
        <v>0.3</v>
      </c>
      <c r="Q1988">
        <v>0.3</v>
      </c>
      <c r="S1988" t="s">
        <v>1867</v>
      </c>
      <c r="AE1988">
        <v>12</v>
      </c>
      <c r="AF1988">
        <v>7.6</v>
      </c>
      <c r="AG1988">
        <v>5</v>
      </c>
      <c r="AH1988" t="s">
        <v>53</v>
      </c>
      <c r="AI1988" t="s">
        <v>54</v>
      </c>
      <c r="AJ1988">
        <v>2</v>
      </c>
      <c r="AK1988">
        <v>1</v>
      </c>
      <c r="AL1988">
        <v>1</v>
      </c>
      <c r="AM1988" t="s">
        <v>55</v>
      </c>
      <c r="AN1988" t="s">
        <v>56</v>
      </c>
      <c r="AP1988">
        <v>1</v>
      </c>
      <c r="AQ1988" t="s">
        <v>57</v>
      </c>
      <c r="AR1988">
        <v>0</v>
      </c>
      <c r="AW1988" t="s">
        <v>58</v>
      </c>
      <c r="AX1988">
        <v>0</v>
      </c>
      <c r="AY1988">
        <v>2</v>
      </c>
      <c r="AZ1988">
        <v>0.3</v>
      </c>
      <c r="BA1988">
        <v>0.3</v>
      </c>
      <c r="BB1988" t="s">
        <v>59</v>
      </c>
    </row>
    <row r="1989" spans="1:54" x14ac:dyDescent="0.2">
      <c r="A1989" s="7" t="str">
        <f>VLOOKUP(G1989,'Matching-Tabelle'!$A$76:$B$80,2,FALSE)</f>
        <v>claudio.goetz@tkb.ch</v>
      </c>
      <c r="B1989" s="7" t="str">
        <f>VLOOKUP(J1989,'Matching-Tabelle'!$A$1:$B$66,2,FALSE)</f>
        <v>Proj SCRE2016</v>
      </c>
      <c r="C1989" s="7" t="str">
        <f>IF(VLOOKUP(J1989,'Matching-Tabelle'!$A$1:$CB$66,3,FALSE)=0,"",VLOOKUP(J1989,'Matching-Tabelle'!$A$1:$CB$66,3,FALSE))</f>
        <v>WPI Projekte</v>
      </c>
      <c r="D1989" s="7">
        <v>0.4</v>
      </c>
      <c r="E1989" s="7" t="s">
        <v>1868</v>
      </c>
      <c r="F1989" s="8">
        <v>42613</v>
      </c>
      <c r="G1989" t="s">
        <v>879</v>
      </c>
      <c r="H1989" t="s">
        <v>880</v>
      </c>
      <c r="I1989" t="s">
        <v>881</v>
      </c>
      <c r="J1989">
        <v>2500253</v>
      </c>
      <c r="K1989" t="s">
        <v>538</v>
      </c>
      <c r="L1989" t="s">
        <v>539</v>
      </c>
      <c r="M1989">
        <v>990001</v>
      </c>
      <c r="N1989" t="s">
        <v>51</v>
      </c>
      <c r="O1989">
        <v>0.4</v>
      </c>
      <c r="Q1989">
        <v>0.4</v>
      </c>
      <c r="S1989" t="s">
        <v>1868</v>
      </c>
      <c r="AE1989">
        <v>5</v>
      </c>
      <c r="AF1989">
        <v>0</v>
      </c>
      <c r="AG1989">
        <v>1</v>
      </c>
      <c r="AH1989" t="s">
        <v>411</v>
      </c>
      <c r="AI1989" t="s">
        <v>411</v>
      </c>
      <c r="AJ1989">
        <v>2</v>
      </c>
      <c r="AK1989">
        <v>1</v>
      </c>
      <c r="AL1989">
        <v>1</v>
      </c>
      <c r="AM1989" t="s">
        <v>55</v>
      </c>
      <c r="AN1989" t="s">
        <v>56</v>
      </c>
      <c r="AP1989">
        <v>1</v>
      </c>
      <c r="AQ1989" t="s">
        <v>57</v>
      </c>
      <c r="AR1989">
        <v>0</v>
      </c>
      <c r="AW1989" t="s">
        <v>58</v>
      </c>
      <c r="AX1989">
        <v>0</v>
      </c>
      <c r="AY1989">
        <v>2</v>
      </c>
      <c r="AZ1989">
        <v>0.4</v>
      </c>
      <c r="BA1989">
        <v>0.4</v>
      </c>
      <c r="BB1989" t="s">
        <v>59</v>
      </c>
    </row>
    <row r="1990" spans="1:54" x14ac:dyDescent="0.2">
      <c r="A1990" s="7" t="str">
        <f>VLOOKUP(G1990,'Matching-Tabelle'!$A$76:$B$80,2,FALSE)</f>
        <v>claudio.goetz@tkb.ch</v>
      </c>
      <c r="B1990" s="7" t="str">
        <f>VLOOKUP(J1990,'Matching-Tabelle'!$A$1:$B$66,2,FALSE)</f>
        <v>WPI CTB</v>
      </c>
      <c r="C1990" s="7" t="str">
        <f>IF(VLOOKUP(J1990,'Matching-Tabelle'!$A$1:$CB$66,3,FALSE)=0,"",VLOOKUP(J1990,'Matching-Tabelle'!$A$1:$CB$66,3,FALSE))</f>
        <v/>
      </c>
      <c r="D1990" s="7">
        <v>0.9</v>
      </c>
      <c r="E1990" s="7" t="s">
        <v>1869</v>
      </c>
      <c r="F1990" s="8">
        <v>42613</v>
      </c>
      <c r="G1990" t="s">
        <v>879</v>
      </c>
      <c r="H1990" t="s">
        <v>880</v>
      </c>
      <c r="I1990" t="s">
        <v>881</v>
      </c>
      <c r="J1990">
        <v>925</v>
      </c>
      <c r="K1990" t="s">
        <v>49</v>
      </c>
      <c r="L1990" t="s">
        <v>50</v>
      </c>
      <c r="M1990">
        <v>990001</v>
      </c>
      <c r="N1990" t="s">
        <v>51</v>
      </c>
      <c r="O1990">
        <v>0.9</v>
      </c>
      <c r="Q1990">
        <v>0.9</v>
      </c>
      <c r="S1990" t="s">
        <v>1869</v>
      </c>
      <c r="AE1990">
        <v>12</v>
      </c>
      <c r="AF1990">
        <v>7.6</v>
      </c>
      <c r="AG1990">
        <v>5</v>
      </c>
      <c r="AH1990" t="s">
        <v>53</v>
      </c>
      <c r="AI1990" t="s">
        <v>54</v>
      </c>
      <c r="AJ1990">
        <v>2</v>
      </c>
      <c r="AK1990">
        <v>1</v>
      </c>
      <c r="AL1990">
        <v>1</v>
      </c>
      <c r="AM1990" t="s">
        <v>55</v>
      </c>
      <c r="AN1990" t="s">
        <v>56</v>
      </c>
      <c r="AP1990">
        <v>1</v>
      </c>
      <c r="AQ1990" t="s">
        <v>57</v>
      </c>
      <c r="AR1990">
        <v>0</v>
      </c>
      <c r="AW1990" t="s">
        <v>58</v>
      </c>
      <c r="AX1990">
        <v>0</v>
      </c>
      <c r="AY1990">
        <v>2</v>
      </c>
      <c r="AZ1990">
        <v>0.9</v>
      </c>
      <c r="BA1990">
        <v>0.9</v>
      </c>
      <c r="BB1990" t="s">
        <v>59</v>
      </c>
    </row>
    <row r="1991" spans="1:54" x14ac:dyDescent="0.2">
      <c r="A1991" s="7" t="str">
        <f>VLOOKUP(G1991,'Matching-Tabelle'!$A$76:$B$80,2,FALSE)</f>
        <v>claudio.goetz@tkb.ch</v>
      </c>
      <c r="B1991" s="7" t="str">
        <f>VLOOKUP(J1991,'Matching-Tabelle'!$A$1:$B$66,2,FALSE)</f>
        <v>Proj SCRE2016</v>
      </c>
      <c r="C1991" s="7" t="str">
        <f>IF(VLOOKUP(J1991,'Matching-Tabelle'!$A$1:$CB$66,3,FALSE)=0,"",VLOOKUP(J1991,'Matching-Tabelle'!$A$1:$CB$66,3,FALSE))</f>
        <v>WPI Projekte</v>
      </c>
      <c r="D1991" s="7">
        <v>1.5</v>
      </c>
      <c r="E1991" s="7" t="s">
        <v>1870</v>
      </c>
      <c r="F1991" s="8">
        <v>42613</v>
      </c>
      <c r="G1991" t="s">
        <v>879</v>
      </c>
      <c r="H1991" t="s">
        <v>880</v>
      </c>
      <c r="I1991" t="s">
        <v>881</v>
      </c>
      <c r="J1991">
        <v>2500253</v>
      </c>
      <c r="K1991" t="s">
        <v>538</v>
      </c>
      <c r="L1991" t="s">
        <v>539</v>
      </c>
      <c r="M1991">
        <v>990001</v>
      </c>
      <c r="N1991" t="s">
        <v>51</v>
      </c>
      <c r="O1991">
        <v>1.5</v>
      </c>
      <c r="Q1991">
        <v>1.5</v>
      </c>
      <c r="S1991" t="s">
        <v>1870</v>
      </c>
      <c r="AE1991">
        <v>5</v>
      </c>
      <c r="AF1991">
        <v>0</v>
      </c>
      <c r="AG1991">
        <v>1</v>
      </c>
      <c r="AH1991" t="s">
        <v>411</v>
      </c>
      <c r="AI1991" t="s">
        <v>411</v>
      </c>
      <c r="AJ1991">
        <v>2</v>
      </c>
      <c r="AK1991">
        <v>1</v>
      </c>
      <c r="AL1991">
        <v>1</v>
      </c>
      <c r="AM1991" t="s">
        <v>55</v>
      </c>
      <c r="AN1991" t="s">
        <v>56</v>
      </c>
      <c r="AP1991">
        <v>1</v>
      </c>
      <c r="AQ1991" t="s">
        <v>57</v>
      </c>
      <c r="AR1991">
        <v>0</v>
      </c>
      <c r="AW1991" t="s">
        <v>58</v>
      </c>
      <c r="AX1991">
        <v>0</v>
      </c>
      <c r="AY1991">
        <v>2</v>
      </c>
      <c r="AZ1991">
        <v>1.5</v>
      </c>
      <c r="BA1991">
        <v>1.5</v>
      </c>
      <c r="BB1991" t="s">
        <v>59</v>
      </c>
    </row>
    <row r="1992" spans="1:54" x14ac:dyDescent="0.2">
      <c r="A1992" s="7" t="str">
        <f>VLOOKUP(G1992,'Matching-Tabelle'!$A$76:$B$80,2,FALSE)</f>
        <v>claudio.goetz@tkb.ch</v>
      </c>
      <c r="B1992" s="7" t="str">
        <f>VLOOKUP(J1992,'Matching-Tabelle'!$A$1:$B$66,2,FALSE)</f>
        <v>Proj Geschäftsmodell</v>
      </c>
      <c r="C1992" s="7" t="str">
        <f>IF(VLOOKUP(J1992,'Matching-Tabelle'!$A$1:$CB$66,3,FALSE)=0,"",VLOOKUP(J1992,'Matching-Tabelle'!$A$1:$CB$66,3,FALSE))</f>
        <v>Progr Nachhaltigkeit</v>
      </c>
      <c r="D1992" s="7">
        <v>0.5</v>
      </c>
      <c r="E1992" s="7" t="s">
        <v>1871</v>
      </c>
      <c r="F1992" s="8">
        <v>42613</v>
      </c>
      <c r="G1992" t="s">
        <v>879</v>
      </c>
      <c r="H1992" t="s">
        <v>880</v>
      </c>
      <c r="I1992" t="s">
        <v>881</v>
      </c>
      <c r="J1992">
        <v>2500240</v>
      </c>
      <c r="K1992" t="s">
        <v>216</v>
      </c>
      <c r="L1992" t="s">
        <v>217</v>
      </c>
      <c r="M1992">
        <v>990001</v>
      </c>
      <c r="N1992" t="s">
        <v>51</v>
      </c>
      <c r="O1992">
        <v>0.5</v>
      </c>
      <c r="Q1992">
        <v>0.5</v>
      </c>
      <c r="S1992" t="s">
        <v>1871</v>
      </c>
      <c r="AE1992">
        <v>12</v>
      </c>
      <c r="AF1992">
        <v>7.6</v>
      </c>
      <c r="AG1992">
        <v>5</v>
      </c>
      <c r="AH1992" t="s">
        <v>53</v>
      </c>
      <c r="AI1992" t="s">
        <v>54</v>
      </c>
      <c r="AJ1992">
        <v>2</v>
      </c>
      <c r="AK1992">
        <v>1</v>
      </c>
      <c r="AL1992">
        <v>1</v>
      </c>
      <c r="AM1992" t="s">
        <v>55</v>
      </c>
      <c r="AN1992" t="s">
        <v>56</v>
      </c>
      <c r="AP1992">
        <v>1</v>
      </c>
      <c r="AQ1992" t="s">
        <v>57</v>
      </c>
      <c r="AR1992">
        <v>0</v>
      </c>
      <c r="AW1992" t="s">
        <v>58</v>
      </c>
      <c r="AX1992">
        <v>0</v>
      </c>
      <c r="AY1992">
        <v>2</v>
      </c>
      <c r="AZ1992">
        <v>0.5</v>
      </c>
      <c r="BA1992">
        <v>0.5</v>
      </c>
      <c r="BB1992" t="s">
        <v>59</v>
      </c>
    </row>
    <row r="1993" spans="1:54" x14ac:dyDescent="0.2">
      <c r="A1993" s="7" t="str">
        <f>VLOOKUP(G1993,'Matching-Tabelle'!$A$76:$B$80,2,FALSE)</f>
        <v>claudio.goetz@tkb.ch</v>
      </c>
      <c r="B1993" s="7" t="str">
        <f>VLOOKUP(J1993,'Matching-Tabelle'!$A$1:$B$66,2,FALSE)</f>
        <v>Proj SCRE2016</v>
      </c>
      <c r="C1993" s="7" t="str">
        <f>IF(VLOOKUP(J1993,'Matching-Tabelle'!$A$1:$CB$66,3,FALSE)=0,"",VLOOKUP(J1993,'Matching-Tabelle'!$A$1:$CB$66,3,FALSE))</f>
        <v>WPI Projekte</v>
      </c>
      <c r="D1993" s="7">
        <v>0.3</v>
      </c>
      <c r="E1993" s="7" t="s">
        <v>1872</v>
      </c>
      <c r="F1993" s="8">
        <v>42613</v>
      </c>
      <c r="G1993" t="s">
        <v>879</v>
      </c>
      <c r="H1993" t="s">
        <v>880</v>
      </c>
      <c r="I1993" t="s">
        <v>881</v>
      </c>
      <c r="J1993">
        <v>2500253</v>
      </c>
      <c r="K1993" t="s">
        <v>538</v>
      </c>
      <c r="L1993" t="s">
        <v>539</v>
      </c>
      <c r="M1993">
        <v>990001</v>
      </c>
      <c r="N1993" t="s">
        <v>51</v>
      </c>
      <c r="O1993">
        <v>0.3</v>
      </c>
      <c r="Q1993">
        <v>0.3</v>
      </c>
      <c r="S1993" t="s">
        <v>1872</v>
      </c>
      <c r="AE1993">
        <v>5</v>
      </c>
      <c r="AF1993">
        <v>0</v>
      </c>
      <c r="AG1993">
        <v>1</v>
      </c>
      <c r="AH1993" t="s">
        <v>411</v>
      </c>
      <c r="AI1993" t="s">
        <v>411</v>
      </c>
      <c r="AJ1993">
        <v>2</v>
      </c>
      <c r="AK1993">
        <v>1</v>
      </c>
      <c r="AL1993">
        <v>1</v>
      </c>
      <c r="AM1993" t="s">
        <v>55</v>
      </c>
      <c r="AN1993" t="s">
        <v>56</v>
      </c>
      <c r="AP1993">
        <v>1</v>
      </c>
      <c r="AQ1993" t="s">
        <v>57</v>
      </c>
      <c r="AR1993">
        <v>0</v>
      </c>
      <c r="AW1993" t="s">
        <v>58</v>
      </c>
      <c r="AX1993">
        <v>0</v>
      </c>
      <c r="AY1993">
        <v>2</v>
      </c>
      <c r="AZ1993">
        <v>0.3</v>
      </c>
      <c r="BA1993">
        <v>0.3</v>
      </c>
      <c r="BB1993" t="s">
        <v>59</v>
      </c>
    </row>
    <row r="1994" spans="1:54" x14ac:dyDescent="0.2">
      <c r="A1994" s="7" t="str">
        <f>VLOOKUP(G1994,'Matching-Tabelle'!$A$76:$B$80,2,FALSE)</f>
        <v>claudio.goetz@tkb.ch</v>
      </c>
      <c r="B1994" s="7" t="str">
        <f>VLOOKUP(J1994,'Matching-Tabelle'!$A$1:$B$66,2,FALSE)</f>
        <v>WPI RTB</v>
      </c>
      <c r="C1994" s="7" t="str">
        <f>IF(VLOOKUP(J1994,'Matching-Tabelle'!$A$1:$CB$66,3,FALSE)=0,"",VLOOKUP(J1994,'Matching-Tabelle'!$A$1:$CB$66,3,FALSE))</f>
        <v/>
      </c>
      <c r="D1994" s="7">
        <v>0.2</v>
      </c>
      <c r="E1994" s="7" t="s">
        <v>1873</v>
      </c>
      <c r="F1994" s="8">
        <v>42613</v>
      </c>
      <c r="G1994" t="s">
        <v>879</v>
      </c>
      <c r="H1994" t="s">
        <v>880</v>
      </c>
      <c r="I1994" t="s">
        <v>881</v>
      </c>
      <c r="J1994">
        <v>27</v>
      </c>
      <c r="K1994" t="s">
        <v>872</v>
      </c>
      <c r="L1994" t="s">
        <v>873</v>
      </c>
      <c r="M1994">
        <v>990001</v>
      </c>
      <c r="N1994" t="s">
        <v>51</v>
      </c>
      <c r="O1994">
        <v>0.2</v>
      </c>
      <c r="Q1994">
        <v>0.2</v>
      </c>
      <c r="S1994" t="s">
        <v>1873</v>
      </c>
      <c r="AE1994">
        <v>12</v>
      </c>
      <c r="AF1994">
        <v>7.6</v>
      </c>
      <c r="AG1994">
        <v>5</v>
      </c>
      <c r="AH1994" t="s">
        <v>53</v>
      </c>
      <c r="AI1994" t="s">
        <v>54</v>
      </c>
      <c r="AJ1994">
        <v>2</v>
      </c>
      <c r="AK1994">
        <v>1</v>
      </c>
      <c r="AL1994">
        <v>1</v>
      </c>
      <c r="AM1994" t="s">
        <v>55</v>
      </c>
      <c r="AN1994" t="s">
        <v>56</v>
      </c>
      <c r="AP1994">
        <v>1</v>
      </c>
      <c r="AQ1994" t="s">
        <v>57</v>
      </c>
      <c r="AR1994">
        <v>0</v>
      </c>
      <c r="AW1994" t="s">
        <v>58</v>
      </c>
      <c r="AX1994">
        <v>0</v>
      </c>
      <c r="AY1994">
        <v>2</v>
      </c>
      <c r="AZ1994">
        <v>0.2</v>
      </c>
      <c r="BA1994">
        <v>0.2</v>
      </c>
      <c r="BB1994" t="s">
        <v>59</v>
      </c>
    </row>
    <row r="1995" spans="1:54" x14ac:dyDescent="0.2">
      <c r="A1995" s="7" t="str">
        <f>VLOOKUP(G1995,'Matching-Tabelle'!$A$76:$B$80,2,FALSE)</f>
        <v>claudio.goetz@tkb.ch</v>
      </c>
      <c r="B1995" s="7" t="str">
        <f>VLOOKUP(J1995,'Matching-Tabelle'!$A$1:$B$66,2,FALSE)</f>
        <v>Proj Geschäftsmodell</v>
      </c>
      <c r="C1995" s="7" t="str">
        <f>IF(VLOOKUP(J1995,'Matching-Tabelle'!$A$1:$CB$66,3,FALSE)=0,"",VLOOKUP(J1995,'Matching-Tabelle'!$A$1:$CB$66,3,FALSE))</f>
        <v>Progr Nachhaltigkeit</v>
      </c>
      <c r="D1995" s="7">
        <v>0.2</v>
      </c>
      <c r="E1995" s="7" t="s">
        <v>1874</v>
      </c>
      <c r="F1995" s="8">
        <v>42613</v>
      </c>
      <c r="G1995" t="s">
        <v>879</v>
      </c>
      <c r="H1995" t="s">
        <v>880</v>
      </c>
      <c r="I1995" t="s">
        <v>881</v>
      </c>
      <c r="J1995">
        <v>2500240</v>
      </c>
      <c r="K1995" t="s">
        <v>216</v>
      </c>
      <c r="L1995" t="s">
        <v>217</v>
      </c>
      <c r="M1995">
        <v>990001</v>
      </c>
      <c r="N1995" t="s">
        <v>51</v>
      </c>
      <c r="O1995">
        <v>0.2</v>
      </c>
      <c r="Q1995">
        <v>0.2</v>
      </c>
      <c r="S1995" t="s">
        <v>1874</v>
      </c>
      <c r="AE1995">
        <v>12</v>
      </c>
      <c r="AF1995">
        <v>7.6</v>
      </c>
      <c r="AG1995">
        <v>5</v>
      </c>
      <c r="AH1995" t="s">
        <v>53</v>
      </c>
      <c r="AI1995" t="s">
        <v>54</v>
      </c>
      <c r="AJ1995">
        <v>2</v>
      </c>
      <c r="AK1995">
        <v>1</v>
      </c>
      <c r="AL1995">
        <v>1</v>
      </c>
      <c r="AM1995" t="s">
        <v>55</v>
      </c>
      <c r="AN1995" t="s">
        <v>56</v>
      </c>
      <c r="AP1995">
        <v>1</v>
      </c>
      <c r="AQ1995" t="s">
        <v>57</v>
      </c>
      <c r="AR1995">
        <v>0</v>
      </c>
      <c r="AW1995" t="s">
        <v>58</v>
      </c>
      <c r="AX1995">
        <v>0</v>
      </c>
      <c r="AY1995">
        <v>2</v>
      </c>
      <c r="AZ1995">
        <v>0.2</v>
      </c>
      <c r="BA1995">
        <v>0.2</v>
      </c>
      <c r="BB1995" t="s">
        <v>59</v>
      </c>
    </row>
    <row r="1996" spans="1:54" x14ac:dyDescent="0.2">
      <c r="A1996" s="7" t="str">
        <f>VLOOKUP(G1996,'Matching-Tabelle'!$A$76:$B$80,2,FALSE)</f>
        <v>claudio.goetz@tkb.ch</v>
      </c>
      <c r="B1996" s="7" t="str">
        <f>VLOOKUP(J1996,'Matching-Tabelle'!$A$1:$B$66,2,FALSE)</f>
        <v>WPI CTB</v>
      </c>
      <c r="C1996" s="7" t="str">
        <f>IF(VLOOKUP(J1996,'Matching-Tabelle'!$A$1:$CB$66,3,FALSE)=0,"",VLOOKUP(J1996,'Matching-Tabelle'!$A$1:$CB$66,3,FALSE))</f>
        <v/>
      </c>
      <c r="D1996" s="7">
        <v>0.2</v>
      </c>
      <c r="E1996" s="7" t="s">
        <v>1875</v>
      </c>
      <c r="F1996" s="8">
        <v>42613</v>
      </c>
      <c r="G1996" t="s">
        <v>879</v>
      </c>
      <c r="H1996" t="s">
        <v>880</v>
      </c>
      <c r="I1996" t="s">
        <v>881</v>
      </c>
      <c r="J1996">
        <v>927</v>
      </c>
      <c r="K1996" t="s">
        <v>99</v>
      </c>
      <c r="L1996" t="s">
        <v>100</v>
      </c>
      <c r="M1996">
        <v>990001</v>
      </c>
      <c r="N1996" t="s">
        <v>51</v>
      </c>
      <c r="O1996">
        <v>0.2</v>
      </c>
      <c r="Q1996">
        <v>0.2</v>
      </c>
      <c r="S1996" t="s">
        <v>1875</v>
      </c>
      <c r="AE1996">
        <v>12</v>
      </c>
      <c r="AF1996">
        <v>7.6</v>
      </c>
      <c r="AG1996">
        <v>5</v>
      </c>
      <c r="AH1996" t="s">
        <v>53</v>
      </c>
      <c r="AI1996" t="s">
        <v>54</v>
      </c>
      <c r="AJ1996">
        <v>2</v>
      </c>
      <c r="AK1996">
        <v>1</v>
      </c>
      <c r="AL1996">
        <v>1</v>
      </c>
      <c r="AM1996" t="s">
        <v>55</v>
      </c>
      <c r="AN1996" t="s">
        <v>56</v>
      </c>
      <c r="AP1996">
        <v>1</v>
      </c>
      <c r="AQ1996" t="s">
        <v>57</v>
      </c>
      <c r="AR1996">
        <v>0</v>
      </c>
      <c r="AW1996" t="s">
        <v>58</v>
      </c>
      <c r="AX1996">
        <v>0</v>
      </c>
      <c r="AY1996">
        <v>2</v>
      </c>
      <c r="AZ1996">
        <v>0.2</v>
      </c>
      <c r="BA1996">
        <v>0.2</v>
      </c>
      <c r="BB1996" t="s">
        <v>59</v>
      </c>
    </row>
    <row r="1997" spans="1:54" x14ac:dyDescent="0.2">
      <c r="A1997" s="7" t="str">
        <f>VLOOKUP(G1997,'Matching-Tabelle'!$A$76:$B$80,2,FALSE)</f>
        <v>claudio.goetz@tkb.ch</v>
      </c>
      <c r="B1997" s="7" t="str">
        <f>VLOOKUP(J1997,'Matching-Tabelle'!$A$1:$B$66,2,FALSE)</f>
        <v>WPI RTB</v>
      </c>
      <c r="C1997" s="7" t="str">
        <f>IF(VLOOKUP(J1997,'Matching-Tabelle'!$A$1:$CB$66,3,FALSE)=0,"",VLOOKUP(J1997,'Matching-Tabelle'!$A$1:$CB$66,3,FALSE))</f>
        <v/>
      </c>
      <c r="D1997" s="7">
        <v>0.2</v>
      </c>
      <c r="E1997" s="7" t="s">
        <v>1876</v>
      </c>
      <c r="F1997" s="8">
        <v>42613</v>
      </c>
      <c r="G1997" t="s">
        <v>879</v>
      </c>
      <c r="H1997" t="s">
        <v>880</v>
      </c>
      <c r="I1997" t="s">
        <v>881</v>
      </c>
      <c r="J1997">
        <v>20</v>
      </c>
      <c r="K1997" t="s">
        <v>95</v>
      </c>
      <c r="L1997" t="s">
        <v>96</v>
      </c>
      <c r="M1997">
        <v>990001</v>
      </c>
      <c r="N1997" t="s">
        <v>51</v>
      </c>
      <c r="O1997">
        <v>0.2</v>
      </c>
      <c r="Q1997">
        <v>0.2</v>
      </c>
      <c r="S1997" t="s">
        <v>1876</v>
      </c>
      <c r="AE1997">
        <v>12</v>
      </c>
      <c r="AF1997">
        <v>7.6</v>
      </c>
      <c r="AG1997">
        <v>5</v>
      </c>
      <c r="AH1997" t="s">
        <v>53</v>
      </c>
      <c r="AI1997" t="s">
        <v>54</v>
      </c>
      <c r="AJ1997">
        <v>2</v>
      </c>
      <c r="AK1997">
        <v>1</v>
      </c>
      <c r="AL1997">
        <v>1</v>
      </c>
      <c r="AM1997" t="s">
        <v>55</v>
      </c>
      <c r="AN1997" t="s">
        <v>56</v>
      </c>
      <c r="AP1997">
        <v>1</v>
      </c>
      <c r="AQ1997" t="s">
        <v>57</v>
      </c>
      <c r="AR1997">
        <v>0</v>
      </c>
      <c r="AW1997" t="s">
        <v>58</v>
      </c>
      <c r="AX1997">
        <v>0</v>
      </c>
      <c r="AY1997">
        <v>2</v>
      </c>
      <c r="AZ1997">
        <v>0.2</v>
      </c>
      <c r="BA1997">
        <v>0.2</v>
      </c>
      <c r="BB1997" t="s">
        <v>59</v>
      </c>
    </row>
    <row r="1998" spans="1:54" x14ac:dyDescent="0.2">
      <c r="A1998" s="7" t="str">
        <f>VLOOKUP(G1998,'Matching-Tabelle'!$A$76:$B$80,2,FALSE)</f>
        <v>claudio.goetz@tkb.ch</v>
      </c>
      <c r="B1998" s="7" t="str">
        <f>VLOOKUP(J1998,'Matching-Tabelle'!$A$1:$B$66,2,FALSE)</f>
        <v>Proj SCRE2016</v>
      </c>
      <c r="C1998" s="7" t="str">
        <f>IF(VLOOKUP(J1998,'Matching-Tabelle'!$A$1:$CB$66,3,FALSE)=0,"",VLOOKUP(J1998,'Matching-Tabelle'!$A$1:$CB$66,3,FALSE))</f>
        <v>WPI Projekte</v>
      </c>
      <c r="D1998" s="7">
        <v>1.7</v>
      </c>
      <c r="E1998" s="7" t="s">
        <v>1877</v>
      </c>
      <c r="F1998" s="8">
        <v>42614</v>
      </c>
      <c r="G1998" t="s">
        <v>879</v>
      </c>
      <c r="H1998" t="s">
        <v>880</v>
      </c>
      <c r="I1998" t="s">
        <v>881</v>
      </c>
      <c r="J1998">
        <v>2500253</v>
      </c>
      <c r="K1998" t="s">
        <v>538</v>
      </c>
      <c r="L1998" t="s">
        <v>539</v>
      </c>
      <c r="M1998">
        <v>990001</v>
      </c>
      <c r="N1998" t="s">
        <v>51</v>
      </c>
      <c r="O1998">
        <v>1.7</v>
      </c>
      <c r="Q1998">
        <v>1.7</v>
      </c>
      <c r="S1998" t="s">
        <v>1877</v>
      </c>
      <c r="AE1998">
        <v>5</v>
      </c>
      <c r="AF1998">
        <v>0</v>
      </c>
      <c r="AG1998">
        <v>1</v>
      </c>
      <c r="AH1998" t="s">
        <v>411</v>
      </c>
      <c r="AI1998" t="s">
        <v>411</v>
      </c>
      <c r="AJ1998">
        <v>2</v>
      </c>
      <c r="AK1998">
        <v>1</v>
      </c>
      <c r="AL1998">
        <v>1</v>
      </c>
      <c r="AM1998" t="s">
        <v>55</v>
      </c>
      <c r="AN1998" t="s">
        <v>56</v>
      </c>
      <c r="AP1998">
        <v>1</v>
      </c>
      <c r="AQ1998" t="s">
        <v>57</v>
      </c>
      <c r="AR1998">
        <v>0</v>
      </c>
      <c r="AW1998" t="s">
        <v>58</v>
      </c>
      <c r="AX1998">
        <v>0</v>
      </c>
      <c r="AY1998">
        <v>2</v>
      </c>
      <c r="AZ1998">
        <v>1.7</v>
      </c>
      <c r="BA1998">
        <v>1.7</v>
      </c>
      <c r="BB1998" t="s">
        <v>59</v>
      </c>
    </row>
    <row r="1999" spans="1:54" x14ac:dyDescent="0.2">
      <c r="A1999" s="7" t="str">
        <f>VLOOKUP(G1999,'Matching-Tabelle'!$A$76:$B$80,2,FALSE)</f>
        <v>claudio.goetz@tkb.ch</v>
      </c>
      <c r="B1999" s="7" t="str">
        <f>VLOOKUP(J1999,'Matching-Tabelle'!$A$1:$B$66,2,FALSE)</f>
        <v>WPI RTB</v>
      </c>
      <c r="C1999" s="7" t="str">
        <f>IF(VLOOKUP(J1999,'Matching-Tabelle'!$A$1:$CB$66,3,FALSE)=0,"",VLOOKUP(J1999,'Matching-Tabelle'!$A$1:$CB$66,3,FALSE))</f>
        <v/>
      </c>
      <c r="D1999" s="7">
        <v>0.3</v>
      </c>
      <c r="E1999" s="7" t="s">
        <v>1878</v>
      </c>
      <c r="F1999" s="8">
        <v>42614</v>
      </c>
      <c r="G1999" t="s">
        <v>879</v>
      </c>
      <c r="H1999" t="s">
        <v>880</v>
      </c>
      <c r="I1999" t="s">
        <v>881</v>
      </c>
      <c r="J1999">
        <v>19</v>
      </c>
      <c r="K1999" t="s">
        <v>145</v>
      </c>
      <c r="L1999" t="s">
        <v>146</v>
      </c>
      <c r="M1999">
        <v>990001</v>
      </c>
      <c r="N1999" t="s">
        <v>51</v>
      </c>
      <c r="O1999">
        <v>0.3</v>
      </c>
      <c r="Q1999">
        <v>0.3</v>
      </c>
      <c r="S1999" t="s">
        <v>1878</v>
      </c>
      <c r="AE1999">
        <v>12</v>
      </c>
      <c r="AF1999">
        <v>7.6</v>
      </c>
      <c r="AG1999">
        <v>5</v>
      </c>
      <c r="AH1999" t="s">
        <v>53</v>
      </c>
      <c r="AI1999" t="s">
        <v>54</v>
      </c>
      <c r="AJ1999">
        <v>2</v>
      </c>
      <c r="AK1999">
        <v>1</v>
      </c>
      <c r="AL1999">
        <v>1</v>
      </c>
      <c r="AM1999" t="s">
        <v>55</v>
      </c>
      <c r="AN1999" t="s">
        <v>56</v>
      </c>
      <c r="AP1999">
        <v>1</v>
      </c>
      <c r="AQ1999" t="s">
        <v>57</v>
      </c>
      <c r="AR1999">
        <v>0</v>
      </c>
      <c r="AW1999" t="s">
        <v>58</v>
      </c>
      <c r="AX1999">
        <v>0</v>
      </c>
      <c r="AY1999">
        <v>2</v>
      </c>
      <c r="AZ1999">
        <v>0.3</v>
      </c>
      <c r="BA1999">
        <v>0.3</v>
      </c>
      <c r="BB1999" t="s">
        <v>59</v>
      </c>
    </row>
    <row r="2000" spans="1:54" x14ac:dyDescent="0.2">
      <c r="A2000" s="7" t="str">
        <f>VLOOKUP(G2000,'Matching-Tabelle'!$A$76:$B$80,2,FALSE)</f>
        <v>claudio.goetz@tkb.ch</v>
      </c>
      <c r="B2000" s="7" t="str">
        <f>VLOOKUP(J2000,'Matching-Tabelle'!$A$1:$B$66,2,FALSE)</f>
        <v>Proj SCRE2016</v>
      </c>
      <c r="C2000" s="7" t="str">
        <f>IF(VLOOKUP(J2000,'Matching-Tabelle'!$A$1:$CB$66,3,FALSE)=0,"",VLOOKUP(J2000,'Matching-Tabelle'!$A$1:$CB$66,3,FALSE))</f>
        <v>WPI Projekte</v>
      </c>
      <c r="D2000" s="7">
        <v>0.4</v>
      </c>
      <c r="E2000" s="7" t="s">
        <v>1879</v>
      </c>
      <c r="F2000" s="8">
        <v>42614</v>
      </c>
      <c r="G2000" t="s">
        <v>879</v>
      </c>
      <c r="H2000" t="s">
        <v>880</v>
      </c>
      <c r="I2000" t="s">
        <v>881</v>
      </c>
      <c r="J2000">
        <v>2500253</v>
      </c>
      <c r="K2000" t="s">
        <v>538</v>
      </c>
      <c r="L2000" t="s">
        <v>539</v>
      </c>
      <c r="M2000">
        <v>990001</v>
      </c>
      <c r="N2000" t="s">
        <v>51</v>
      </c>
      <c r="O2000">
        <v>0.4</v>
      </c>
      <c r="Q2000">
        <v>0.4</v>
      </c>
      <c r="S2000" t="s">
        <v>1879</v>
      </c>
      <c r="AE2000">
        <v>5</v>
      </c>
      <c r="AF2000">
        <v>0</v>
      </c>
      <c r="AG2000">
        <v>1</v>
      </c>
      <c r="AH2000" t="s">
        <v>411</v>
      </c>
      <c r="AI2000" t="s">
        <v>411</v>
      </c>
      <c r="AJ2000">
        <v>2</v>
      </c>
      <c r="AK2000">
        <v>1</v>
      </c>
      <c r="AL2000">
        <v>1</v>
      </c>
      <c r="AM2000" t="s">
        <v>55</v>
      </c>
      <c r="AN2000" t="s">
        <v>56</v>
      </c>
      <c r="AP2000">
        <v>1</v>
      </c>
      <c r="AQ2000" t="s">
        <v>57</v>
      </c>
      <c r="AR2000">
        <v>0</v>
      </c>
      <c r="AW2000" t="s">
        <v>58</v>
      </c>
      <c r="AX2000">
        <v>0</v>
      </c>
      <c r="AY2000">
        <v>2</v>
      </c>
      <c r="AZ2000">
        <v>0.4</v>
      </c>
      <c r="BA2000">
        <v>0.4</v>
      </c>
      <c r="BB2000" t="s">
        <v>59</v>
      </c>
    </row>
    <row r="2001" spans="1:54" x14ac:dyDescent="0.2">
      <c r="A2001" s="7" t="str">
        <f>VLOOKUP(G2001,'Matching-Tabelle'!$A$76:$B$80,2,FALSE)</f>
        <v>claudio.goetz@tkb.ch</v>
      </c>
      <c r="B2001" s="7" t="str">
        <f>VLOOKUP(J2001,'Matching-Tabelle'!$A$1:$B$66,2,FALSE)</f>
        <v>WPI RTB</v>
      </c>
      <c r="C2001" s="7" t="str">
        <f>IF(VLOOKUP(J2001,'Matching-Tabelle'!$A$1:$CB$66,3,FALSE)=0,"",VLOOKUP(J2001,'Matching-Tabelle'!$A$1:$CB$66,3,FALSE))</f>
        <v/>
      </c>
      <c r="D2001" s="7">
        <v>0.3</v>
      </c>
      <c r="E2001" s="7" t="s">
        <v>1880</v>
      </c>
      <c r="F2001" s="8">
        <v>42614</v>
      </c>
      <c r="G2001" t="s">
        <v>879</v>
      </c>
      <c r="H2001" t="s">
        <v>880</v>
      </c>
      <c r="I2001" t="s">
        <v>881</v>
      </c>
      <c r="J2001">
        <v>25</v>
      </c>
      <c r="K2001" t="s">
        <v>192</v>
      </c>
      <c r="L2001" t="s">
        <v>193</v>
      </c>
      <c r="M2001">
        <v>990001</v>
      </c>
      <c r="N2001" t="s">
        <v>51</v>
      </c>
      <c r="O2001">
        <v>0.3</v>
      </c>
      <c r="Q2001">
        <v>0.3</v>
      </c>
      <c r="S2001" t="s">
        <v>1880</v>
      </c>
      <c r="AE2001">
        <v>12</v>
      </c>
      <c r="AF2001">
        <v>7.6</v>
      </c>
      <c r="AG2001">
        <v>5</v>
      </c>
      <c r="AH2001" t="s">
        <v>53</v>
      </c>
      <c r="AI2001" t="s">
        <v>54</v>
      </c>
      <c r="AJ2001">
        <v>2</v>
      </c>
      <c r="AK2001">
        <v>1</v>
      </c>
      <c r="AL2001">
        <v>1</v>
      </c>
      <c r="AM2001" t="s">
        <v>55</v>
      </c>
      <c r="AN2001" t="s">
        <v>56</v>
      </c>
      <c r="AP2001">
        <v>1</v>
      </c>
      <c r="AQ2001" t="s">
        <v>57</v>
      </c>
      <c r="AR2001">
        <v>0</v>
      </c>
      <c r="AW2001" t="s">
        <v>58</v>
      </c>
      <c r="AX2001">
        <v>0</v>
      </c>
      <c r="AY2001">
        <v>2</v>
      </c>
      <c r="AZ2001">
        <v>0.3</v>
      </c>
      <c r="BA2001">
        <v>0.3</v>
      </c>
      <c r="BB2001" t="s">
        <v>59</v>
      </c>
    </row>
    <row r="2002" spans="1:54" x14ac:dyDescent="0.2">
      <c r="A2002" s="7" t="str">
        <f>VLOOKUP(G2002,'Matching-Tabelle'!$A$76:$B$80,2,FALSE)</f>
        <v>claudio.goetz@tkb.ch</v>
      </c>
      <c r="B2002" s="7" t="str">
        <f>VLOOKUP(J2002,'Matching-Tabelle'!$A$1:$B$66,2,FALSE)</f>
        <v>WPI CTB</v>
      </c>
      <c r="C2002" s="7" t="str">
        <f>IF(VLOOKUP(J2002,'Matching-Tabelle'!$A$1:$CB$66,3,FALSE)=0,"",VLOOKUP(J2002,'Matching-Tabelle'!$A$1:$CB$66,3,FALSE))</f>
        <v/>
      </c>
      <c r="D2002" s="7">
        <v>0.2</v>
      </c>
      <c r="E2002" s="7" t="s">
        <v>1881</v>
      </c>
      <c r="F2002" s="8">
        <v>42614</v>
      </c>
      <c r="G2002" t="s">
        <v>879</v>
      </c>
      <c r="H2002" t="s">
        <v>880</v>
      </c>
      <c r="I2002" t="s">
        <v>881</v>
      </c>
      <c r="J2002">
        <v>925</v>
      </c>
      <c r="K2002" t="s">
        <v>49</v>
      </c>
      <c r="L2002" t="s">
        <v>50</v>
      </c>
      <c r="M2002">
        <v>990001</v>
      </c>
      <c r="N2002" t="s">
        <v>51</v>
      </c>
      <c r="O2002">
        <v>0.2</v>
      </c>
      <c r="Q2002">
        <v>0.2</v>
      </c>
      <c r="S2002" t="s">
        <v>1881</v>
      </c>
      <c r="AE2002">
        <v>12</v>
      </c>
      <c r="AF2002">
        <v>7.6</v>
      </c>
      <c r="AG2002">
        <v>5</v>
      </c>
      <c r="AH2002" t="s">
        <v>53</v>
      </c>
      <c r="AI2002" t="s">
        <v>54</v>
      </c>
      <c r="AJ2002">
        <v>2</v>
      </c>
      <c r="AK2002">
        <v>1</v>
      </c>
      <c r="AL2002">
        <v>1</v>
      </c>
      <c r="AM2002" t="s">
        <v>55</v>
      </c>
      <c r="AN2002" t="s">
        <v>56</v>
      </c>
      <c r="AP2002">
        <v>1</v>
      </c>
      <c r="AQ2002" t="s">
        <v>57</v>
      </c>
      <c r="AR2002">
        <v>0</v>
      </c>
      <c r="AW2002" t="s">
        <v>58</v>
      </c>
      <c r="AX2002">
        <v>0</v>
      </c>
      <c r="AY2002">
        <v>2</v>
      </c>
      <c r="AZ2002">
        <v>0.2</v>
      </c>
      <c r="BA2002">
        <v>0.2</v>
      </c>
      <c r="BB2002" t="s">
        <v>59</v>
      </c>
    </row>
    <row r="2003" spans="1:54" x14ac:dyDescent="0.2">
      <c r="A2003" s="7" t="str">
        <f>VLOOKUP(G2003,'Matching-Tabelle'!$A$76:$B$80,2,FALSE)</f>
        <v>claudio.goetz@tkb.ch</v>
      </c>
      <c r="B2003" s="7" t="str">
        <f>VLOOKUP(J2003,'Matching-Tabelle'!$A$1:$B$66,2,FALSE)</f>
        <v>Proj XenMobile</v>
      </c>
      <c r="C2003" s="7" t="str">
        <f>IF(VLOOKUP(J2003,'Matching-Tabelle'!$A$1:$CB$66,3,FALSE)=0,"",VLOOKUP(J2003,'Matching-Tabelle'!$A$1:$CB$66,3,FALSE))</f>
        <v>WPI Projekte</v>
      </c>
      <c r="D2003" s="7">
        <v>1.6</v>
      </c>
      <c r="E2003" s="7" t="s">
        <v>1882</v>
      </c>
      <c r="F2003" s="8">
        <v>42614</v>
      </c>
      <c r="G2003" t="s">
        <v>879</v>
      </c>
      <c r="H2003" t="s">
        <v>880</v>
      </c>
      <c r="I2003" t="s">
        <v>881</v>
      </c>
      <c r="J2003">
        <v>2500251</v>
      </c>
      <c r="K2003" t="s">
        <v>408</v>
      </c>
      <c r="L2003" t="s">
        <v>409</v>
      </c>
      <c r="M2003">
        <v>990001</v>
      </c>
      <c r="N2003" t="s">
        <v>51</v>
      </c>
      <c r="O2003">
        <v>1.6</v>
      </c>
      <c r="Q2003">
        <v>1.6</v>
      </c>
      <c r="S2003" t="s">
        <v>1882</v>
      </c>
      <c r="AE2003">
        <v>5</v>
      </c>
      <c r="AF2003">
        <v>0</v>
      </c>
      <c r="AG2003">
        <v>1</v>
      </c>
      <c r="AH2003" t="s">
        <v>411</v>
      </c>
      <c r="AI2003" t="s">
        <v>411</v>
      </c>
      <c r="AJ2003">
        <v>2</v>
      </c>
      <c r="AK2003">
        <v>1</v>
      </c>
      <c r="AL2003">
        <v>1</v>
      </c>
      <c r="AM2003" t="s">
        <v>55</v>
      </c>
      <c r="AN2003" t="s">
        <v>56</v>
      </c>
      <c r="AP2003">
        <v>1</v>
      </c>
      <c r="AQ2003" t="s">
        <v>57</v>
      </c>
      <c r="AR2003">
        <v>0</v>
      </c>
      <c r="AW2003" t="s">
        <v>58</v>
      </c>
      <c r="AX2003">
        <v>0</v>
      </c>
      <c r="AY2003">
        <v>2</v>
      </c>
      <c r="AZ2003">
        <v>1.6</v>
      </c>
      <c r="BA2003">
        <v>1.6</v>
      </c>
      <c r="BB2003" t="s">
        <v>59</v>
      </c>
    </row>
    <row r="2004" spans="1:54" x14ac:dyDescent="0.2">
      <c r="A2004" s="7" t="str">
        <f>VLOOKUP(G2004,'Matching-Tabelle'!$A$76:$B$80,2,FALSE)</f>
        <v>claudio.goetz@tkb.ch</v>
      </c>
      <c r="B2004" s="7" t="str">
        <f>VLOOKUP(J2004,'Matching-Tabelle'!$A$1:$B$66,2,FALSE)</f>
        <v>Proj SCRE2016</v>
      </c>
      <c r="C2004" s="7" t="str">
        <f>IF(VLOOKUP(J2004,'Matching-Tabelle'!$A$1:$CB$66,3,FALSE)=0,"",VLOOKUP(J2004,'Matching-Tabelle'!$A$1:$CB$66,3,FALSE))</f>
        <v>WPI Projekte</v>
      </c>
      <c r="D2004" s="7">
        <v>0.7</v>
      </c>
      <c r="E2004" s="7" t="s">
        <v>1883</v>
      </c>
      <c r="F2004" s="8">
        <v>42614</v>
      </c>
      <c r="G2004" t="s">
        <v>879</v>
      </c>
      <c r="H2004" t="s">
        <v>880</v>
      </c>
      <c r="I2004" t="s">
        <v>881</v>
      </c>
      <c r="J2004">
        <v>2500253</v>
      </c>
      <c r="K2004" t="s">
        <v>538</v>
      </c>
      <c r="L2004" t="s">
        <v>539</v>
      </c>
      <c r="M2004">
        <v>990001</v>
      </c>
      <c r="N2004" t="s">
        <v>51</v>
      </c>
      <c r="O2004">
        <v>0.7</v>
      </c>
      <c r="Q2004">
        <v>0.7</v>
      </c>
      <c r="S2004" t="s">
        <v>1883</v>
      </c>
      <c r="AE2004">
        <v>5</v>
      </c>
      <c r="AF2004">
        <v>0</v>
      </c>
      <c r="AG2004">
        <v>1</v>
      </c>
      <c r="AH2004" t="s">
        <v>411</v>
      </c>
      <c r="AI2004" t="s">
        <v>411</v>
      </c>
      <c r="AJ2004">
        <v>2</v>
      </c>
      <c r="AK2004">
        <v>1</v>
      </c>
      <c r="AL2004">
        <v>1</v>
      </c>
      <c r="AM2004" t="s">
        <v>55</v>
      </c>
      <c r="AN2004" t="s">
        <v>56</v>
      </c>
      <c r="AP2004">
        <v>1</v>
      </c>
      <c r="AQ2004" t="s">
        <v>57</v>
      </c>
      <c r="AR2004">
        <v>0</v>
      </c>
      <c r="AW2004" t="s">
        <v>58</v>
      </c>
      <c r="AX2004">
        <v>0</v>
      </c>
      <c r="AY2004">
        <v>2</v>
      </c>
      <c r="AZ2004">
        <v>0.7</v>
      </c>
      <c r="BA2004">
        <v>0.7</v>
      </c>
      <c r="BB2004" t="s">
        <v>59</v>
      </c>
    </row>
    <row r="2005" spans="1:54" x14ac:dyDescent="0.2">
      <c r="A2005" s="7" t="str">
        <f>VLOOKUP(G2005,'Matching-Tabelle'!$A$76:$B$80,2,FALSE)</f>
        <v>claudio.goetz@tkb.ch</v>
      </c>
      <c r="B2005" s="7" t="str">
        <f>VLOOKUP(J2005,'Matching-Tabelle'!$A$1:$B$66,2,FALSE)</f>
        <v>Proj SCRE2016</v>
      </c>
      <c r="C2005" s="7" t="str">
        <f>IF(VLOOKUP(J2005,'Matching-Tabelle'!$A$1:$CB$66,3,FALSE)=0,"",VLOOKUP(J2005,'Matching-Tabelle'!$A$1:$CB$66,3,FALSE))</f>
        <v>WPI Projekte</v>
      </c>
      <c r="D2005" s="7">
        <v>2.5</v>
      </c>
      <c r="E2005" s="7" t="s">
        <v>1884</v>
      </c>
      <c r="F2005" s="8">
        <v>42614</v>
      </c>
      <c r="G2005" t="s">
        <v>879</v>
      </c>
      <c r="H2005" t="s">
        <v>880</v>
      </c>
      <c r="I2005" t="s">
        <v>881</v>
      </c>
      <c r="J2005">
        <v>2500253</v>
      </c>
      <c r="K2005" t="s">
        <v>538</v>
      </c>
      <c r="L2005" t="s">
        <v>539</v>
      </c>
      <c r="M2005">
        <v>990001</v>
      </c>
      <c r="N2005" t="s">
        <v>51</v>
      </c>
      <c r="O2005">
        <v>2.5</v>
      </c>
      <c r="Q2005">
        <v>2.5</v>
      </c>
      <c r="S2005" t="s">
        <v>1884</v>
      </c>
      <c r="AE2005">
        <v>5</v>
      </c>
      <c r="AF2005">
        <v>0</v>
      </c>
      <c r="AG2005">
        <v>1</v>
      </c>
      <c r="AH2005" t="s">
        <v>411</v>
      </c>
      <c r="AI2005" t="s">
        <v>411</v>
      </c>
      <c r="AJ2005">
        <v>2</v>
      </c>
      <c r="AK2005">
        <v>1</v>
      </c>
      <c r="AL2005">
        <v>1</v>
      </c>
      <c r="AM2005" t="s">
        <v>55</v>
      </c>
      <c r="AN2005" t="s">
        <v>56</v>
      </c>
      <c r="AP2005">
        <v>1</v>
      </c>
      <c r="AQ2005" t="s">
        <v>57</v>
      </c>
      <c r="AR2005">
        <v>0</v>
      </c>
      <c r="AW2005" t="s">
        <v>58</v>
      </c>
      <c r="AX2005">
        <v>0</v>
      </c>
      <c r="AY2005">
        <v>2</v>
      </c>
      <c r="AZ2005">
        <v>2.5</v>
      </c>
      <c r="BA2005">
        <v>2.5</v>
      </c>
      <c r="BB2005" t="s">
        <v>59</v>
      </c>
    </row>
    <row r="2006" spans="1:54" x14ac:dyDescent="0.2">
      <c r="A2006" s="7" t="str">
        <f>VLOOKUP(G2006,'Matching-Tabelle'!$A$76:$B$80,2,FALSE)</f>
        <v>claudio.goetz@tkb.ch</v>
      </c>
      <c r="B2006" s="7" t="str">
        <f>VLOOKUP(J2006,'Matching-Tabelle'!$A$1:$B$66,2,FALSE)</f>
        <v>WPI RTB</v>
      </c>
      <c r="C2006" s="7" t="str">
        <f>IF(VLOOKUP(J2006,'Matching-Tabelle'!$A$1:$CB$66,3,FALSE)=0,"",VLOOKUP(J2006,'Matching-Tabelle'!$A$1:$CB$66,3,FALSE))</f>
        <v/>
      </c>
      <c r="D2006" s="7">
        <v>0.3</v>
      </c>
      <c r="E2006" s="7" t="s">
        <v>1885</v>
      </c>
      <c r="F2006" s="8">
        <v>42614</v>
      </c>
      <c r="G2006" t="s">
        <v>879</v>
      </c>
      <c r="H2006" t="s">
        <v>880</v>
      </c>
      <c r="I2006" t="s">
        <v>881</v>
      </c>
      <c r="J2006">
        <v>27</v>
      </c>
      <c r="K2006" t="s">
        <v>872</v>
      </c>
      <c r="L2006" t="s">
        <v>873</v>
      </c>
      <c r="M2006">
        <v>990001</v>
      </c>
      <c r="N2006" t="s">
        <v>51</v>
      </c>
      <c r="O2006">
        <v>0.3</v>
      </c>
      <c r="Q2006">
        <v>0.3</v>
      </c>
      <c r="S2006" t="s">
        <v>1885</v>
      </c>
      <c r="AE2006">
        <v>12</v>
      </c>
      <c r="AF2006">
        <v>7.6</v>
      </c>
      <c r="AG2006">
        <v>5</v>
      </c>
      <c r="AH2006" t="s">
        <v>53</v>
      </c>
      <c r="AI2006" t="s">
        <v>54</v>
      </c>
      <c r="AJ2006">
        <v>2</v>
      </c>
      <c r="AK2006">
        <v>1</v>
      </c>
      <c r="AL2006">
        <v>1</v>
      </c>
      <c r="AM2006" t="s">
        <v>55</v>
      </c>
      <c r="AN2006" t="s">
        <v>56</v>
      </c>
      <c r="AP2006">
        <v>1</v>
      </c>
      <c r="AQ2006" t="s">
        <v>57</v>
      </c>
      <c r="AR2006">
        <v>0</v>
      </c>
      <c r="AW2006" t="s">
        <v>58</v>
      </c>
      <c r="AX2006">
        <v>0</v>
      </c>
      <c r="AY2006">
        <v>2</v>
      </c>
      <c r="AZ2006">
        <v>0.3</v>
      </c>
      <c r="BA2006">
        <v>0.3</v>
      </c>
      <c r="BB2006" t="s">
        <v>59</v>
      </c>
    </row>
    <row r="2007" spans="1:54" x14ac:dyDescent="0.2">
      <c r="A2007" s="7" t="str">
        <f>VLOOKUP(G2007,'Matching-Tabelle'!$A$76:$B$80,2,FALSE)</f>
        <v>claudio.goetz@tkb.ch</v>
      </c>
      <c r="B2007" s="7" t="str">
        <f>VLOOKUP(J2007,'Matching-Tabelle'!$A$1:$B$66,2,FALSE)</f>
        <v>WPI CTB</v>
      </c>
      <c r="C2007" s="7" t="str">
        <f>IF(VLOOKUP(J2007,'Matching-Tabelle'!$A$1:$CB$66,3,FALSE)=0,"",VLOOKUP(J2007,'Matching-Tabelle'!$A$1:$CB$66,3,FALSE))</f>
        <v/>
      </c>
      <c r="D2007" s="7">
        <v>0.5</v>
      </c>
      <c r="E2007" s="7" t="s">
        <v>1886</v>
      </c>
      <c r="F2007" s="8">
        <v>42614</v>
      </c>
      <c r="G2007" t="s">
        <v>879</v>
      </c>
      <c r="H2007" t="s">
        <v>880</v>
      </c>
      <c r="I2007" t="s">
        <v>881</v>
      </c>
      <c r="J2007">
        <v>927</v>
      </c>
      <c r="K2007" t="s">
        <v>99</v>
      </c>
      <c r="L2007" t="s">
        <v>100</v>
      </c>
      <c r="M2007">
        <v>990001</v>
      </c>
      <c r="N2007" t="s">
        <v>51</v>
      </c>
      <c r="O2007">
        <v>0.5</v>
      </c>
      <c r="Q2007">
        <v>0.5</v>
      </c>
      <c r="S2007" t="s">
        <v>1886</v>
      </c>
      <c r="AE2007">
        <v>12</v>
      </c>
      <c r="AF2007">
        <v>7.6</v>
      </c>
      <c r="AG2007">
        <v>5</v>
      </c>
      <c r="AH2007" t="s">
        <v>53</v>
      </c>
      <c r="AI2007" t="s">
        <v>54</v>
      </c>
      <c r="AJ2007">
        <v>2</v>
      </c>
      <c r="AK2007">
        <v>1</v>
      </c>
      <c r="AL2007">
        <v>1</v>
      </c>
      <c r="AM2007" t="s">
        <v>55</v>
      </c>
      <c r="AN2007" t="s">
        <v>56</v>
      </c>
      <c r="AP2007">
        <v>1</v>
      </c>
      <c r="AQ2007" t="s">
        <v>57</v>
      </c>
      <c r="AR2007">
        <v>0</v>
      </c>
      <c r="AW2007" t="s">
        <v>58</v>
      </c>
      <c r="AX2007">
        <v>0</v>
      </c>
      <c r="AY2007">
        <v>2</v>
      </c>
      <c r="AZ2007">
        <v>0.5</v>
      </c>
      <c r="BA2007">
        <v>0.5</v>
      </c>
      <c r="BB2007" t="s">
        <v>59</v>
      </c>
    </row>
    <row r="2008" spans="1:54" x14ac:dyDescent="0.2">
      <c r="A2008" s="7" t="str">
        <f>VLOOKUP(G2008,'Matching-Tabelle'!$A$76:$B$80,2,FALSE)</f>
        <v>claudio.goetz@tkb.ch</v>
      </c>
      <c r="B2008" s="7" t="str">
        <f>VLOOKUP(J2008,'Matching-Tabelle'!$A$1:$B$66,2,FALSE)</f>
        <v>WPI CTB</v>
      </c>
      <c r="C2008" s="7" t="str">
        <f>IF(VLOOKUP(J2008,'Matching-Tabelle'!$A$1:$CB$66,3,FALSE)=0,"",VLOOKUP(J2008,'Matching-Tabelle'!$A$1:$CB$66,3,FALSE))</f>
        <v/>
      </c>
      <c r="D2008" s="7">
        <v>0.2</v>
      </c>
      <c r="E2008" s="7" t="s">
        <v>1887</v>
      </c>
      <c r="F2008" s="8">
        <v>42615</v>
      </c>
      <c r="G2008" t="s">
        <v>879</v>
      </c>
      <c r="H2008" t="s">
        <v>880</v>
      </c>
      <c r="I2008" t="s">
        <v>881</v>
      </c>
      <c r="J2008">
        <v>920</v>
      </c>
      <c r="K2008" t="s">
        <v>148</v>
      </c>
      <c r="L2008" t="s">
        <v>149</v>
      </c>
      <c r="M2008">
        <v>990001</v>
      </c>
      <c r="N2008" t="s">
        <v>51</v>
      </c>
      <c r="O2008">
        <v>0.2</v>
      </c>
      <c r="Q2008">
        <v>0.2</v>
      </c>
      <c r="S2008" t="s">
        <v>1887</v>
      </c>
      <c r="AE2008">
        <v>12</v>
      </c>
      <c r="AF2008">
        <v>7.6</v>
      </c>
      <c r="AG2008">
        <v>5</v>
      </c>
      <c r="AH2008" t="s">
        <v>53</v>
      </c>
      <c r="AI2008" t="s">
        <v>54</v>
      </c>
      <c r="AJ2008">
        <v>2</v>
      </c>
      <c r="AK2008">
        <v>1</v>
      </c>
      <c r="AL2008">
        <v>1</v>
      </c>
      <c r="AM2008" t="s">
        <v>55</v>
      </c>
      <c r="AN2008" t="s">
        <v>56</v>
      </c>
      <c r="AP2008">
        <v>1</v>
      </c>
      <c r="AQ2008" t="s">
        <v>57</v>
      </c>
      <c r="AR2008">
        <v>0</v>
      </c>
      <c r="AW2008" t="s">
        <v>58</v>
      </c>
      <c r="AX2008">
        <v>0</v>
      </c>
      <c r="AY2008">
        <v>2</v>
      </c>
      <c r="AZ2008">
        <v>0.2</v>
      </c>
      <c r="BA2008">
        <v>0.2</v>
      </c>
      <c r="BB2008" t="s">
        <v>59</v>
      </c>
    </row>
    <row r="2009" spans="1:54" x14ac:dyDescent="0.2">
      <c r="A2009" s="7" t="str">
        <f>VLOOKUP(G2009,'Matching-Tabelle'!$A$76:$B$80,2,FALSE)</f>
        <v>claudio.goetz@tkb.ch</v>
      </c>
      <c r="B2009" s="7" t="str">
        <f>VLOOKUP(J2009,'Matching-Tabelle'!$A$1:$B$66,2,FALSE)</f>
        <v>WPI RTB</v>
      </c>
      <c r="C2009" s="7" t="str">
        <f>IF(VLOOKUP(J2009,'Matching-Tabelle'!$A$1:$CB$66,3,FALSE)=0,"",VLOOKUP(J2009,'Matching-Tabelle'!$A$1:$CB$66,3,FALSE))</f>
        <v/>
      </c>
      <c r="D2009" s="7">
        <v>0.5</v>
      </c>
      <c r="E2009" s="7" t="s">
        <v>1888</v>
      </c>
      <c r="F2009" s="8">
        <v>42615</v>
      </c>
      <c r="G2009" t="s">
        <v>879</v>
      </c>
      <c r="H2009" t="s">
        <v>880</v>
      </c>
      <c r="I2009" t="s">
        <v>881</v>
      </c>
      <c r="J2009">
        <v>28</v>
      </c>
      <c r="K2009" t="s">
        <v>111</v>
      </c>
      <c r="L2009" t="s">
        <v>112</v>
      </c>
      <c r="M2009">
        <v>990001</v>
      </c>
      <c r="N2009" t="s">
        <v>51</v>
      </c>
      <c r="O2009">
        <v>0.5</v>
      </c>
      <c r="Q2009">
        <v>0.5</v>
      </c>
      <c r="S2009" t="s">
        <v>1888</v>
      </c>
      <c r="AE2009">
        <v>12</v>
      </c>
      <c r="AF2009">
        <v>7.6</v>
      </c>
      <c r="AG2009">
        <v>5</v>
      </c>
      <c r="AH2009" t="s">
        <v>53</v>
      </c>
      <c r="AI2009" t="s">
        <v>54</v>
      </c>
      <c r="AJ2009">
        <v>2</v>
      </c>
      <c r="AK2009">
        <v>1</v>
      </c>
      <c r="AL2009">
        <v>1</v>
      </c>
      <c r="AM2009" t="s">
        <v>55</v>
      </c>
      <c r="AN2009" t="s">
        <v>56</v>
      </c>
      <c r="AP2009">
        <v>1</v>
      </c>
      <c r="AQ2009" t="s">
        <v>57</v>
      </c>
      <c r="AR2009">
        <v>0</v>
      </c>
      <c r="AW2009" t="s">
        <v>58</v>
      </c>
      <c r="AX2009">
        <v>0</v>
      </c>
      <c r="AY2009">
        <v>2</v>
      </c>
      <c r="AZ2009">
        <v>0.5</v>
      </c>
      <c r="BA2009">
        <v>0.5</v>
      </c>
      <c r="BB2009" t="s">
        <v>59</v>
      </c>
    </row>
    <row r="2010" spans="1:54" x14ac:dyDescent="0.2">
      <c r="A2010" s="7" t="str">
        <f>VLOOKUP(G2010,'Matching-Tabelle'!$A$76:$B$80,2,FALSE)</f>
        <v>claudio.goetz@tkb.ch</v>
      </c>
      <c r="B2010" s="7" t="str">
        <f>VLOOKUP(J2010,'Matching-Tabelle'!$A$1:$B$66,2,FALSE)</f>
        <v>WPI RTB</v>
      </c>
      <c r="C2010" s="7" t="str">
        <f>IF(VLOOKUP(J2010,'Matching-Tabelle'!$A$1:$CB$66,3,FALSE)=0,"",VLOOKUP(J2010,'Matching-Tabelle'!$A$1:$CB$66,3,FALSE))</f>
        <v/>
      </c>
      <c r="D2010" s="7">
        <v>0.3</v>
      </c>
      <c r="E2010" s="7" t="s">
        <v>1889</v>
      </c>
      <c r="F2010" s="8">
        <v>42615</v>
      </c>
      <c r="G2010" t="s">
        <v>879</v>
      </c>
      <c r="H2010" t="s">
        <v>880</v>
      </c>
      <c r="I2010" t="s">
        <v>881</v>
      </c>
      <c r="J2010">
        <v>19</v>
      </c>
      <c r="K2010" t="s">
        <v>145</v>
      </c>
      <c r="L2010" t="s">
        <v>146</v>
      </c>
      <c r="M2010">
        <v>990001</v>
      </c>
      <c r="N2010" t="s">
        <v>51</v>
      </c>
      <c r="O2010">
        <v>0.3</v>
      </c>
      <c r="Q2010">
        <v>0.3</v>
      </c>
      <c r="S2010" t="s">
        <v>1889</v>
      </c>
      <c r="AE2010">
        <v>12</v>
      </c>
      <c r="AF2010">
        <v>7.6</v>
      </c>
      <c r="AG2010">
        <v>5</v>
      </c>
      <c r="AH2010" t="s">
        <v>53</v>
      </c>
      <c r="AI2010" t="s">
        <v>54</v>
      </c>
      <c r="AJ2010">
        <v>2</v>
      </c>
      <c r="AK2010">
        <v>1</v>
      </c>
      <c r="AL2010">
        <v>1</v>
      </c>
      <c r="AM2010" t="s">
        <v>55</v>
      </c>
      <c r="AN2010" t="s">
        <v>56</v>
      </c>
      <c r="AP2010">
        <v>1</v>
      </c>
      <c r="AQ2010" t="s">
        <v>57</v>
      </c>
      <c r="AR2010">
        <v>0</v>
      </c>
      <c r="AW2010" t="s">
        <v>58</v>
      </c>
      <c r="AX2010">
        <v>0</v>
      </c>
      <c r="AY2010">
        <v>2</v>
      </c>
      <c r="AZ2010">
        <v>0.3</v>
      </c>
      <c r="BA2010">
        <v>0.3</v>
      </c>
      <c r="BB2010" t="s">
        <v>59</v>
      </c>
    </row>
    <row r="2011" spans="1:54" x14ac:dyDescent="0.2">
      <c r="A2011" s="7" t="str">
        <f>VLOOKUP(G2011,'Matching-Tabelle'!$A$76:$B$80,2,FALSE)</f>
        <v>claudio.goetz@tkb.ch</v>
      </c>
      <c r="B2011" s="7" t="str">
        <f>VLOOKUP(J2011,'Matching-Tabelle'!$A$1:$B$66,2,FALSE)</f>
        <v>WPI CTB</v>
      </c>
      <c r="C2011" s="7" t="str">
        <f>IF(VLOOKUP(J2011,'Matching-Tabelle'!$A$1:$CB$66,3,FALSE)=0,"",VLOOKUP(J2011,'Matching-Tabelle'!$A$1:$CB$66,3,FALSE))</f>
        <v/>
      </c>
      <c r="D2011" s="7">
        <v>0.5</v>
      </c>
      <c r="E2011" s="7" t="s">
        <v>1890</v>
      </c>
      <c r="F2011" s="8">
        <v>42615</v>
      </c>
      <c r="G2011" t="s">
        <v>879</v>
      </c>
      <c r="H2011" t="s">
        <v>880</v>
      </c>
      <c r="I2011" t="s">
        <v>881</v>
      </c>
      <c r="J2011">
        <v>925</v>
      </c>
      <c r="K2011" t="s">
        <v>49</v>
      </c>
      <c r="L2011" t="s">
        <v>50</v>
      </c>
      <c r="M2011">
        <v>990001</v>
      </c>
      <c r="N2011" t="s">
        <v>51</v>
      </c>
      <c r="O2011">
        <v>0.5</v>
      </c>
      <c r="Q2011">
        <v>0.5</v>
      </c>
      <c r="S2011" t="s">
        <v>1890</v>
      </c>
      <c r="AE2011">
        <v>12</v>
      </c>
      <c r="AF2011">
        <v>7.6</v>
      </c>
      <c r="AG2011">
        <v>5</v>
      </c>
      <c r="AH2011" t="s">
        <v>53</v>
      </c>
      <c r="AI2011" t="s">
        <v>54</v>
      </c>
      <c r="AJ2011">
        <v>2</v>
      </c>
      <c r="AK2011">
        <v>1</v>
      </c>
      <c r="AL2011">
        <v>1</v>
      </c>
      <c r="AM2011" t="s">
        <v>55</v>
      </c>
      <c r="AN2011" t="s">
        <v>56</v>
      </c>
      <c r="AP2011">
        <v>1</v>
      </c>
      <c r="AQ2011" t="s">
        <v>57</v>
      </c>
      <c r="AR2011">
        <v>0</v>
      </c>
      <c r="AW2011" t="s">
        <v>58</v>
      </c>
      <c r="AX2011">
        <v>0</v>
      </c>
      <c r="AY2011">
        <v>2</v>
      </c>
      <c r="AZ2011">
        <v>0.5</v>
      </c>
      <c r="BA2011">
        <v>0.5</v>
      </c>
      <c r="BB2011" t="s">
        <v>59</v>
      </c>
    </row>
    <row r="2012" spans="1:54" x14ac:dyDescent="0.2">
      <c r="A2012" s="7" t="str">
        <f>VLOOKUP(G2012,'Matching-Tabelle'!$A$76:$B$80,2,FALSE)</f>
        <v>claudio.goetz@tkb.ch</v>
      </c>
      <c r="B2012" s="7" t="str">
        <f>VLOOKUP(J2012,'Matching-Tabelle'!$A$1:$B$66,2,FALSE)</f>
        <v>Proj SCRE2016</v>
      </c>
      <c r="C2012" s="7" t="str">
        <f>IF(VLOOKUP(J2012,'Matching-Tabelle'!$A$1:$CB$66,3,FALSE)=0,"",VLOOKUP(J2012,'Matching-Tabelle'!$A$1:$CB$66,3,FALSE))</f>
        <v>WPI Projekte</v>
      </c>
      <c r="D2012" s="7">
        <v>2.7</v>
      </c>
      <c r="E2012" s="7" t="s">
        <v>1891</v>
      </c>
      <c r="F2012" s="8">
        <v>42615</v>
      </c>
      <c r="G2012" t="s">
        <v>879</v>
      </c>
      <c r="H2012" t="s">
        <v>880</v>
      </c>
      <c r="I2012" t="s">
        <v>881</v>
      </c>
      <c r="J2012">
        <v>2500253</v>
      </c>
      <c r="K2012" t="s">
        <v>538</v>
      </c>
      <c r="L2012" t="s">
        <v>539</v>
      </c>
      <c r="M2012">
        <v>990001</v>
      </c>
      <c r="N2012" t="s">
        <v>51</v>
      </c>
      <c r="O2012">
        <v>2.7</v>
      </c>
      <c r="Q2012">
        <v>2.7</v>
      </c>
      <c r="S2012" t="s">
        <v>1891</v>
      </c>
      <c r="AE2012">
        <v>5</v>
      </c>
      <c r="AF2012">
        <v>0</v>
      </c>
      <c r="AG2012">
        <v>1</v>
      </c>
      <c r="AH2012" t="s">
        <v>411</v>
      </c>
      <c r="AI2012" t="s">
        <v>411</v>
      </c>
      <c r="AJ2012">
        <v>2</v>
      </c>
      <c r="AK2012">
        <v>1</v>
      </c>
      <c r="AL2012">
        <v>1</v>
      </c>
      <c r="AM2012" t="s">
        <v>55</v>
      </c>
      <c r="AN2012" t="s">
        <v>56</v>
      </c>
      <c r="AP2012">
        <v>1</v>
      </c>
      <c r="AQ2012" t="s">
        <v>57</v>
      </c>
      <c r="AR2012">
        <v>0</v>
      </c>
      <c r="AW2012" t="s">
        <v>58</v>
      </c>
      <c r="AX2012">
        <v>0</v>
      </c>
      <c r="AY2012">
        <v>2</v>
      </c>
      <c r="AZ2012">
        <v>2.7</v>
      </c>
      <c r="BA2012">
        <v>2.7</v>
      </c>
      <c r="BB2012" t="s">
        <v>59</v>
      </c>
    </row>
    <row r="2013" spans="1:54" x14ac:dyDescent="0.2">
      <c r="A2013" s="7" t="str">
        <f>VLOOKUP(G2013,'Matching-Tabelle'!$A$76:$B$80,2,FALSE)</f>
        <v>claudio.goetz@tkb.ch</v>
      </c>
      <c r="B2013" s="7" t="str">
        <f>VLOOKUP(J2013,'Matching-Tabelle'!$A$1:$B$66,2,FALSE)</f>
        <v>Proj SCRE2016</v>
      </c>
      <c r="C2013" s="7" t="str">
        <f>IF(VLOOKUP(J2013,'Matching-Tabelle'!$A$1:$CB$66,3,FALSE)=0,"",VLOOKUP(J2013,'Matching-Tabelle'!$A$1:$CB$66,3,FALSE))</f>
        <v>WPI Projekte</v>
      </c>
      <c r="D2013" s="7">
        <v>0.5</v>
      </c>
      <c r="E2013" s="7" t="s">
        <v>1892</v>
      </c>
      <c r="F2013" s="8">
        <v>42615</v>
      </c>
      <c r="G2013" t="s">
        <v>879</v>
      </c>
      <c r="H2013" t="s">
        <v>880</v>
      </c>
      <c r="I2013" t="s">
        <v>881</v>
      </c>
      <c r="J2013">
        <v>2500253</v>
      </c>
      <c r="K2013" t="s">
        <v>538</v>
      </c>
      <c r="L2013" t="s">
        <v>539</v>
      </c>
      <c r="M2013">
        <v>990001</v>
      </c>
      <c r="N2013" t="s">
        <v>51</v>
      </c>
      <c r="O2013">
        <v>0.5</v>
      </c>
      <c r="Q2013">
        <v>0.5</v>
      </c>
      <c r="S2013" t="s">
        <v>1892</v>
      </c>
      <c r="AE2013">
        <v>5</v>
      </c>
      <c r="AF2013">
        <v>0</v>
      </c>
      <c r="AG2013">
        <v>1</v>
      </c>
      <c r="AH2013" t="s">
        <v>411</v>
      </c>
      <c r="AI2013" t="s">
        <v>411</v>
      </c>
      <c r="AJ2013">
        <v>2</v>
      </c>
      <c r="AK2013">
        <v>1</v>
      </c>
      <c r="AL2013">
        <v>1</v>
      </c>
      <c r="AM2013" t="s">
        <v>55</v>
      </c>
      <c r="AN2013" t="s">
        <v>56</v>
      </c>
      <c r="AP2013">
        <v>1</v>
      </c>
      <c r="AQ2013" t="s">
        <v>57</v>
      </c>
      <c r="AR2013">
        <v>0</v>
      </c>
      <c r="AW2013" t="s">
        <v>58</v>
      </c>
      <c r="AX2013">
        <v>0</v>
      </c>
      <c r="AY2013">
        <v>2</v>
      </c>
      <c r="AZ2013">
        <v>0.5</v>
      </c>
      <c r="BA2013">
        <v>0.5</v>
      </c>
      <c r="BB2013" t="s">
        <v>59</v>
      </c>
    </row>
    <row r="2014" spans="1:54" x14ac:dyDescent="0.2">
      <c r="A2014" s="7" t="str">
        <f>VLOOKUP(G2014,'Matching-Tabelle'!$A$76:$B$80,2,FALSE)</f>
        <v>claudio.goetz@tkb.ch</v>
      </c>
      <c r="B2014" s="7" t="str">
        <f>VLOOKUP(J2014,'Matching-Tabelle'!$A$1:$B$66,2,FALSE)</f>
        <v>WPI RTB</v>
      </c>
      <c r="C2014" s="7" t="str">
        <f>IF(VLOOKUP(J2014,'Matching-Tabelle'!$A$1:$CB$66,3,FALSE)=0,"",VLOOKUP(J2014,'Matching-Tabelle'!$A$1:$CB$66,3,FALSE))</f>
        <v/>
      </c>
      <c r="D2014" s="7">
        <v>0.3</v>
      </c>
      <c r="E2014" s="7" t="s">
        <v>1893</v>
      </c>
      <c r="F2014" s="8">
        <v>42615</v>
      </c>
      <c r="G2014" t="s">
        <v>879</v>
      </c>
      <c r="H2014" t="s">
        <v>880</v>
      </c>
      <c r="I2014" t="s">
        <v>881</v>
      </c>
      <c r="J2014">
        <v>27</v>
      </c>
      <c r="K2014" t="s">
        <v>872</v>
      </c>
      <c r="L2014" t="s">
        <v>873</v>
      </c>
      <c r="M2014">
        <v>990001</v>
      </c>
      <c r="N2014" t="s">
        <v>51</v>
      </c>
      <c r="O2014">
        <v>0.3</v>
      </c>
      <c r="Q2014">
        <v>0.3</v>
      </c>
      <c r="S2014" t="s">
        <v>1893</v>
      </c>
      <c r="AE2014">
        <v>12</v>
      </c>
      <c r="AF2014">
        <v>7.6</v>
      </c>
      <c r="AG2014">
        <v>5</v>
      </c>
      <c r="AH2014" t="s">
        <v>53</v>
      </c>
      <c r="AI2014" t="s">
        <v>54</v>
      </c>
      <c r="AJ2014">
        <v>2</v>
      </c>
      <c r="AK2014">
        <v>1</v>
      </c>
      <c r="AL2014">
        <v>1</v>
      </c>
      <c r="AM2014" t="s">
        <v>55</v>
      </c>
      <c r="AN2014" t="s">
        <v>56</v>
      </c>
      <c r="AP2014">
        <v>1</v>
      </c>
      <c r="AQ2014" t="s">
        <v>57</v>
      </c>
      <c r="AR2014">
        <v>0</v>
      </c>
      <c r="AW2014" t="s">
        <v>58</v>
      </c>
      <c r="AX2014">
        <v>0</v>
      </c>
      <c r="AY2014">
        <v>2</v>
      </c>
      <c r="AZ2014">
        <v>0.3</v>
      </c>
      <c r="BA2014">
        <v>0.3</v>
      </c>
      <c r="BB2014" t="s">
        <v>59</v>
      </c>
    </row>
    <row r="2015" spans="1:54" x14ac:dyDescent="0.2">
      <c r="A2015" s="7" t="str">
        <f>VLOOKUP(G2015,'Matching-Tabelle'!$A$76:$B$80,2,FALSE)</f>
        <v>claudio.goetz@tkb.ch</v>
      </c>
      <c r="B2015" s="7" t="str">
        <f>VLOOKUP(J2015,'Matching-Tabelle'!$A$1:$B$66,2,FALSE)</f>
        <v>WPI CTB</v>
      </c>
      <c r="C2015" s="7" t="str">
        <f>IF(VLOOKUP(J2015,'Matching-Tabelle'!$A$1:$CB$66,3,FALSE)=0,"",VLOOKUP(J2015,'Matching-Tabelle'!$A$1:$CB$66,3,FALSE))</f>
        <v/>
      </c>
      <c r="D2015" s="7">
        <v>0.3</v>
      </c>
      <c r="E2015" s="7" t="s">
        <v>1894</v>
      </c>
      <c r="F2015" s="8">
        <v>42615</v>
      </c>
      <c r="G2015" t="s">
        <v>879</v>
      </c>
      <c r="H2015" t="s">
        <v>880</v>
      </c>
      <c r="I2015" t="s">
        <v>881</v>
      </c>
      <c r="J2015">
        <v>922</v>
      </c>
      <c r="K2015" t="s">
        <v>134</v>
      </c>
      <c r="L2015" t="s">
        <v>135</v>
      </c>
      <c r="M2015">
        <v>990001</v>
      </c>
      <c r="N2015" t="s">
        <v>51</v>
      </c>
      <c r="O2015">
        <v>0.3</v>
      </c>
      <c r="Q2015">
        <v>0.3</v>
      </c>
      <c r="S2015" t="s">
        <v>1894</v>
      </c>
      <c r="AE2015">
        <v>12</v>
      </c>
      <c r="AF2015">
        <v>7.6</v>
      </c>
      <c r="AG2015">
        <v>5</v>
      </c>
      <c r="AH2015" t="s">
        <v>53</v>
      </c>
      <c r="AI2015" t="s">
        <v>54</v>
      </c>
      <c r="AJ2015">
        <v>2</v>
      </c>
      <c r="AK2015">
        <v>1</v>
      </c>
      <c r="AL2015">
        <v>1</v>
      </c>
      <c r="AM2015" t="s">
        <v>55</v>
      </c>
      <c r="AN2015" t="s">
        <v>56</v>
      </c>
      <c r="AP2015">
        <v>1</v>
      </c>
      <c r="AQ2015" t="s">
        <v>57</v>
      </c>
      <c r="AR2015">
        <v>0</v>
      </c>
      <c r="AW2015" t="s">
        <v>58</v>
      </c>
      <c r="AX2015">
        <v>0</v>
      </c>
      <c r="AY2015">
        <v>2</v>
      </c>
      <c r="AZ2015">
        <v>0.3</v>
      </c>
      <c r="BA2015">
        <v>0.3</v>
      </c>
      <c r="BB2015" t="s">
        <v>59</v>
      </c>
    </row>
    <row r="2016" spans="1:54" x14ac:dyDescent="0.2">
      <c r="A2016" s="7" t="str">
        <f>VLOOKUP(G2016,'Matching-Tabelle'!$A$76:$B$80,2,FALSE)</f>
        <v>claudio.goetz@tkb.ch</v>
      </c>
      <c r="B2016" s="7" t="str">
        <f>VLOOKUP(J2016,'Matching-Tabelle'!$A$1:$B$66,2,FALSE)</f>
        <v>WPI RTB</v>
      </c>
      <c r="C2016" s="7" t="str">
        <f>IF(VLOOKUP(J2016,'Matching-Tabelle'!$A$1:$CB$66,3,FALSE)=0,"",VLOOKUP(J2016,'Matching-Tabelle'!$A$1:$CB$66,3,FALSE))</f>
        <v/>
      </c>
      <c r="D2016" s="7">
        <v>0.2</v>
      </c>
      <c r="E2016" s="7" t="s">
        <v>1895</v>
      </c>
      <c r="F2016" s="8">
        <v>42615</v>
      </c>
      <c r="G2016" t="s">
        <v>879</v>
      </c>
      <c r="H2016" t="s">
        <v>880</v>
      </c>
      <c r="I2016" t="s">
        <v>881</v>
      </c>
      <c r="J2016">
        <v>22</v>
      </c>
      <c r="K2016" t="s">
        <v>88</v>
      </c>
      <c r="L2016" t="s">
        <v>89</v>
      </c>
      <c r="M2016">
        <v>990001</v>
      </c>
      <c r="N2016" t="s">
        <v>51</v>
      </c>
      <c r="O2016">
        <v>0.2</v>
      </c>
      <c r="Q2016">
        <v>0.2</v>
      </c>
      <c r="S2016" t="s">
        <v>1895</v>
      </c>
      <c r="AE2016">
        <v>12</v>
      </c>
      <c r="AF2016">
        <v>7.6</v>
      </c>
      <c r="AG2016">
        <v>5</v>
      </c>
      <c r="AH2016" t="s">
        <v>53</v>
      </c>
      <c r="AI2016" t="s">
        <v>54</v>
      </c>
      <c r="AJ2016">
        <v>2</v>
      </c>
      <c r="AK2016">
        <v>1</v>
      </c>
      <c r="AL2016">
        <v>1</v>
      </c>
      <c r="AM2016" t="s">
        <v>55</v>
      </c>
      <c r="AN2016" t="s">
        <v>56</v>
      </c>
      <c r="AP2016">
        <v>1</v>
      </c>
      <c r="AQ2016" t="s">
        <v>57</v>
      </c>
      <c r="AR2016">
        <v>0</v>
      </c>
      <c r="AW2016" t="s">
        <v>58</v>
      </c>
      <c r="AX2016">
        <v>0</v>
      </c>
      <c r="AY2016">
        <v>2</v>
      </c>
      <c r="AZ2016">
        <v>0.2</v>
      </c>
      <c r="BA2016">
        <v>0.2</v>
      </c>
      <c r="BB2016" t="s">
        <v>59</v>
      </c>
    </row>
    <row r="2017" spans="1:54" x14ac:dyDescent="0.2">
      <c r="A2017" s="7" t="str">
        <f>VLOOKUP(G2017,'Matching-Tabelle'!$A$76:$B$80,2,FALSE)</f>
        <v>claudio.goetz@tkb.ch</v>
      </c>
      <c r="B2017" s="7" t="str">
        <f>VLOOKUP(J2017,'Matching-Tabelle'!$A$1:$B$66,2,FALSE)</f>
        <v>Proj XenMobile</v>
      </c>
      <c r="C2017" s="7" t="str">
        <f>IF(VLOOKUP(J2017,'Matching-Tabelle'!$A$1:$CB$66,3,FALSE)=0,"",VLOOKUP(J2017,'Matching-Tabelle'!$A$1:$CB$66,3,FALSE))</f>
        <v>WPI Projekte</v>
      </c>
      <c r="D2017" s="7">
        <v>0.5</v>
      </c>
      <c r="E2017" s="7" t="s">
        <v>1896</v>
      </c>
      <c r="F2017" s="8">
        <v>42615</v>
      </c>
      <c r="G2017" t="s">
        <v>879</v>
      </c>
      <c r="H2017" t="s">
        <v>880</v>
      </c>
      <c r="I2017" t="s">
        <v>881</v>
      </c>
      <c r="J2017">
        <v>2500251</v>
      </c>
      <c r="K2017" t="s">
        <v>408</v>
      </c>
      <c r="L2017" t="s">
        <v>409</v>
      </c>
      <c r="M2017">
        <v>990001</v>
      </c>
      <c r="N2017" t="s">
        <v>51</v>
      </c>
      <c r="O2017">
        <v>0.5</v>
      </c>
      <c r="Q2017">
        <v>0.5</v>
      </c>
      <c r="S2017" t="s">
        <v>1896</v>
      </c>
      <c r="AE2017">
        <v>5</v>
      </c>
      <c r="AF2017">
        <v>0</v>
      </c>
      <c r="AG2017">
        <v>1</v>
      </c>
      <c r="AH2017" t="s">
        <v>411</v>
      </c>
      <c r="AI2017" t="s">
        <v>411</v>
      </c>
      <c r="AJ2017">
        <v>2</v>
      </c>
      <c r="AK2017">
        <v>1</v>
      </c>
      <c r="AL2017">
        <v>1</v>
      </c>
      <c r="AM2017" t="s">
        <v>55</v>
      </c>
      <c r="AN2017" t="s">
        <v>56</v>
      </c>
      <c r="AP2017">
        <v>1</v>
      </c>
      <c r="AQ2017" t="s">
        <v>57</v>
      </c>
      <c r="AR2017">
        <v>0</v>
      </c>
      <c r="AW2017" t="s">
        <v>58</v>
      </c>
      <c r="AX2017">
        <v>0</v>
      </c>
      <c r="AY2017">
        <v>2</v>
      </c>
      <c r="AZ2017">
        <v>0.5</v>
      </c>
      <c r="BA2017">
        <v>0.5</v>
      </c>
      <c r="BB2017" t="s">
        <v>59</v>
      </c>
    </row>
    <row r="2018" spans="1:54" x14ac:dyDescent="0.2">
      <c r="A2018" s="7" t="str">
        <f>VLOOKUP(G2018,'Matching-Tabelle'!$A$76:$B$80,2,FALSE)</f>
        <v>claudio.goetz@tkb.ch</v>
      </c>
      <c r="B2018" s="7" t="str">
        <f>VLOOKUP(J2018,'Matching-Tabelle'!$A$1:$B$66,2,FALSE)</f>
        <v>WPI Führung</v>
      </c>
      <c r="C2018" s="7" t="str">
        <f>IF(VLOOKUP(J2018,'Matching-Tabelle'!$A$1:$CB$66,3,FALSE)=0,"",VLOOKUP(J2018,'Matching-Tabelle'!$A$1:$CB$66,3,FALSE))</f>
        <v/>
      </c>
      <c r="D2018" s="7">
        <v>0.3</v>
      </c>
      <c r="E2018" s="7" t="s">
        <v>1788</v>
      </c>
      <c r="F2018" s="8">
        <v>42615</v>
      </c>
      <c r="G2018" t="s">
        <v>879</v>
      </c>
      <c r="H2018" t="s">
        <v>880</v>
      </c>
      <c r="I2018" t="s">
        <v>881</v>
      </c>
      <c r="J2018">
        <v>26</v>
      </c>
      <c r="K2018" t="s">
        <v>130</v>
      </c>
      <c r="L2018" t="s">
        <v>131</v>
      </c>
      <c r="M2018">
        <v>990001</v>
      </c>
      <c r="N2018" t="s">
        <v>51</v>
      </c>
      <c r="O2018">
        <v>0.3</v>
      </c>
      <c r="Q2018">
        <v>0.3</v>
      </c>
      <c r="S2018" t="s">
        <v>1788</v>
      </c>
      <c r="AE2018">
        <v>12</v>
      </c>
      <c r="AF2018">
        <v>7.6</v>
      </c>
      <c r="AG2018">
        <v>5</v>
      </c>
      <c r="AH2018" t="s">
        <v>53</v>
      </c>
      <c r="AI2018" t="s">
        <v>54</v>
      </c>
      <c r="AJ2018">
        <v>2</v>
      </c>
      <c r="AK2018">
        <v>1</v>
      </c>
      <c r="AL2018">
        <v>1</v>
      </c>
      <c r="AM2018" t="s">
        <v>55</v>
      </c>
      <c r="AN2018" t="s">
        <v>56</v>
      </c>
      <c r="AP2018">
        <v>1</v>
      </c>
      <c r="AQ2018" t="s">
        <v>57</v>
      </c>
      <c r="AR2018">
        <v>0</v>
      </c>
      <c r="AW2018" t="s">
        <v>58</v>
      </c>
      <c r="AX2018">
        <v>0</v>
      </c>
      <c r="AY2018">
        <v>2</v>
      </c>
      <c r="AZ2018">
        <v>0.3</v>
      </c>
      <c r="BA2018">
        <v>0.3</v>
      </c>
      <c r="BB2018" t="s">
        <v>59</v>
      </c>
    </row>
    <row r="2019" spans="1:54" x14ac:dyDescent="0.2">
      <c r="A2019" s="7" t="str">
        <f>VLOOKUP(G2019,'Matching-Tabelle'!$A$76:$B$80,2,FALSE)</f>
        <v>claudio.goetz@tkb.ch</v>
      </c>
      <c r="B2019" s="7" t="str">
        <f>VLOOKUP(J2019,'Matching-Tabelle'!$A$1:$B$66,2,FALSE)</f>
        <v>WPI CTB</v>
      </c>
      <c r="C2019" s="7" t="str">
        <f>IF(VLOOKUP(J2019,'Matching-Tabelle'!$A$1:$CB$66,3,FALSE)=0,"",VLOOKUP(J2019,'Matching-Tabelle'!$A$1:$CB$66,3,FALSE))</f>
        <v/>
      </c>
      <c r="D2019" s="7">
        <v>1.4</v>
      </c>
      <c r="E2019" s="7" t="s">
        <v>1897</v>
      </c>
      <c r="F2019" s="8">
        <v>42615</v>
      </c>
      <c r="G2019" t="s">
        <v>879</v>
      </c>
      <c r="H2019" t="s">
        <v>880</v>
      </c>
      <c r="I2019" t="s">
        <v>881</v>
      </c>
      <c r="J2019">
        <v>927</v>
      </c>
      <c r="K2019" t="s">
        <v>99</v>
      </c>
      <c r="L2019" t="s">
        <v>100</v>
      </c>
      <c r="M2019">
        <v>990001</v>
      </c>
      <c r="N2019" t="s">
        <v>51</v>
      </c>
      <c r="O2019">
        <v>1.4</v>
      </c>
      <c r="Q2019">
        <v>1.4</v>
      </c>
      <c r="S2019" t="s">
        <v>1897</v>
      </c>
      <c r="AE2019">
        <v>12</v>
      </c>
      <c r="AF2019">
        <v>7.6</v>
      </c>
      <c r="AG2019">
        <v>5</v>
      </c>
      <c r="AH2019" t="s">
        <v>53</v>
      </c>
      <c r="AI2019" t="s">
        <v>54</v>
      </c>
      <c r="AJ2019">
        <v>2</v>
      </c>
      <c r="AK2019">
        <v>1</v>
      </c>
      <c r="AL2019">
        <v>1</v>
      </c>
      <c r="AM2019" t="s">
        <v>55</v>
      </c>
      <c r="AN2019" t="s">
        <v>56</v>
      </c>
      <c r="AP2019">
        <v>1</v>
      </c>
      <c r="AQ2019" t="s">
        <v>57</v>
      </c>
      <c r="AR2019">
        <v>0</v>
      </c>
      <c r="AW2019" t="s">
        <v>58</v>
      </c>
      <c r="AX2019">
        <v>0</v>
      </c>
      <c r="AY2019">
        <v>2</v>
      </c>
      <c r="AZ2019">
        <v>1.4</v>
      </c>
      <c r="BA2019">
        <v>1.4</v>
      </c>
      <c r="BB2019" t="s">
        <v>59</v>
      </c>
    </row>
    <row r="2020" spans="1:54" x14ac:dyDescent="0.2">
      <c r="A2020" s="7" t="str">
        <f>VLOOKUP(G2020,'Matching-Tabelle'!$A$76:$B$80,2,FALSE)</f>
        <v>claudio.goetz@tkb.ch</v>
      </c>
      <c r="B2020" s="7" t="str">
        <f>VLOOKUP(J2020,'Matching-Tabelle'!$A$1:$B$66,2,FALSE)</f>
        <v>WPI CTB</v>
      </c>
      <c r="C2020" s="7" t="str">
        <f>IF(VLOOKUP(J2020,'Matching-Tabelle'!$A$1:$CB$66,3,FALSE)=0,"",VLOOKUP(J2020,'Matching-Tabelle'!$A$1:$CB$66,3,FALSE))</f>
        <v/>
      </c>
      <c r="D2020" s="7">
        <v>0.6</v>
      </c>
      <c r="E2020" s="7" t="s">
        <v>1898</v>
      </c>
      <c r="F2020" s="8">
        <v>42615</v>
      </c>
      <c r="G2020" t="s">
        <v>879</v>
      </c>
      <c r="H2020" t="s">
        <v>880</v>
      </c>
      <c r="I2020" t="s">
        <v>881</v>
      </c>
      <c r="J2020">
        <v>925</v>
      </c>
      <c r="K2020" t="s">
        <v>49</v>
      </c>
      <c r="L2020" t="s">
        <v>50</v>
      </c>
      <c r="M2020">
        <v>990001</v>
      </c>
      <c r="N2020" t="s">
        <v>51</v>
      </c>
      <c r="O2020">
        <v>0.6</v>
      </c>
      <c r="Q2020">
        <v>0.6</v>
      </c>
      <c r="S2020" t="s">
        <v>1898</v>
      </c>
      <c r="AE2020">
        <v>12</v>
      </c>
      <c r="AF2020">
        <v>7.6</v>
      </c>
      <c r="AG2020">
        <v>5</v>
      </c>
      <c r="AH2020" t="s">
        <v>53</v>
      </c>
      <c r="AI2020" t="s">
        <v>54</v>
      </c>
      <c r="AJ2020">
        <v>2</v>
      </c>
      <c r="AK2020">
        <v>1</v>
      </c>
      <c r="AL2020">
        <v>1</v>
      </c>
      <c r="AM2020" t="s">
        <v>55</v>
      </c>
      <c r="AN2020" t="s">
        <v>56</v>
      </c>
      <c r="AP2020">
        <v>1</v>
      </c>
      <c r="AQ2020" t="s">
        <v>57</v>
      </c>
      <c r="AR2020">
        <v>0</v>
      </c>
      <c r="AW2020" t="s">
        <v>58</v>
      </c>
      <c r="AX2020">
        <v>0</v>
      </c>
      <c r="AY2020">
        <v>2</v>
      </c>
      <c r="AZ2020">
        <v>0.6</v>
      </c>
      <c r="BA2020">
        <v>0.6</v>
      </c>
      <c r="BB2020" t="s">
        <v>59</v>
      </c>
    </row>
    <row r="2021" spans="1:54" x14ac:dyDescent="0.2">
      <c r="A2021" s="7" t="str">
        <f>VLOOKUP(G2021,'Matching-Tabelle'!$A$76:$B$80,2,FALSE)</f>
        <v>claudio.goetz@tkb.ch</v>
      </c>
      <c r="B2021" s="7" t="str">
        <f>VLOOKUP(J2021,'Matching-Tabelle'!$A$1:$B$66,2,FALSE)</f>
        <v>WPI RTB</v>
      </c>
      <c r="C2021" s="7" t="str">
        <f>IF(VLOOKUP(J2021,'Matching-Tabelle'!$A$1:$CB$66,3,FALSE)=0,"",VLOOKUP(J2021,'Matching-Tabelle'!$A$1:$CB$66,3,FALSE))</f>
        <v/>
      </c>
      <c r="D2021" s="7">
        <v>1.1000000000000001</v>
      </c>
      <c r="E2021" s="7" t="s">
        <v>1899</v>
      </c>
      <c r="F2021" s="8">
        <v>42618</v>
      </c>
      <c r="G2021" t="s">
        <v>879</v>
      </c>
      <c r="H2021" t="s">
        <v>880</v>
      </c>
      <c r="I2021" t="s">
        <v>881</v>
      </c>
      <c r="J2021">
        <v>22</v>
      </c>
      <c r="K2021" t="s">
        <v>88</v>
      </c>
      <c r="L2021" t="s">
        <v>89</v>
      </c>
      <c r="M2021">
        <v>990001</v>
      </c>
      <c r="N2021" t="s">
        <v>51</v>
      </c>
      <c r="O2021">
        <v>1.1000000000000001</v>
      </c>
      <c r="Q2021">
        <v>1.1000000000000001</v>
      </c>
      <c r="S2021" t="s">
        <v>1899</v>
      </c>
      <c r="AE2021">
        <v>12</v>
      </c>
      <c r="AF2021">
        <v>7.6</v>
      </c>
      <c r="AG2021">
        <v>5</v>
      </c>
      <c r="AH2021" t="s">
        <v>53</v>
      </c>
      <c r="AI2021" t="s">
        <v>54</v>
      </c>
      <c r="AJ2021">
        <v>2</v>
      </c>
      <c r="AK2021">
        <v>1</v>
      </c>
      <c r="AL2021">
        <v>1</v>
      </c>
      <c r="AM2021" t="s">
        <v>55</v>
      </c>
      <c r="AN2021" t="s">
        <v>56</v>
      </c>
      <c r="AP2021">
        <v>1</v>
      </c>
      <c r="AQ2021" t="s">
        <v>57</v>
      </c>
      <c r="AR2021">
        <v>0</v>
      </c>
      <c r="AW2021" t="s">
        <v>58</v>
      </c>
      <c r="AX2021">
        <v>0</v>
      </c>
      <c r="AY2021">
        <v>2</v>
      </c>
      <c r="AZ2021">
        <v>1.1000000000000001</v>
      </c>
      <c r="BA2021">
        <v>1.1000000000000001</v>
      </c>
      <c r="BB2021" t="s">
        <v>59</v>
      </c>
    </row>
    <row r="2022" spans="1:54" x14ac:dyDescent="0.2">
      <c r="A2022" s="7" t="str">
        <f>VLOOKUP(G2022,'Matching-Tabelle'!$A$76:$B$80,2,FALSE)</f>
        <v>claudio.goetz@tkb.ch</v>
      </c>
      <c r="B2022" s="7" t="str">
        <f>VLOOKUP(J2022,'Matching-Tabelle'!$A$1:$B$66,2,FALSE)</f>
        <v>WPI RTB</v>
      </c>
      <c r="C2022" s="7" t="str">
        <f>IF(VLOOKUP(J2022,'Matching-Tabelle'!$A$1:$CB$66,3,FALSE)=0,"",VLOOKUP(J2022,'Matching-Tabelle'!$A$1:$CB$66,3,FALSE))</f>
        <v/>
      </c>
      <c r="D2022" s="7">
        <v>0.9</v>
      </c>
      <c r="E2022" s="7" t="s">
        <v>1900</v>
      </c>
      <c r="F2022" s="8">
        <v>42618</v>
      </c>
      <c r="G2022" t="s">
        <v>879</v>
      </c>
      <c r="H2022" t="s">
        <v>880</v>
      </c>
      <c r="I2022" t="s">
        <v>881</v>
      </c>
      <c r="J2022">
        <v>25</v>
      </c>
      <c r="K2022" t="s">
        <v>192</v>
      </c>
      <c r="L2022" t="s">
        <v>193</v>
      </c>
      <c r="M2022">
        <v>990001</v>
      </c>
      <c r="N2022" t="s">
        <v>51</v>
      </c>
      <c r="O2022">
        <v>0.9</v>
      </c>
      <c r="Q2022">
        <v>0.9</v>
      </c>
      <c r="S2022" t="s">
        <v>1900</v>
      </c>
      <c r="AE2022">
        <v>12</v>
      </c>
      <c r="AF2022">
        <v>7.6</v>
      </c>
      <c r="AG2022">
        <v>5</v>
      </c>
      <c r="AH2022" t="s">
        <v>53</v>
      </c>
      <c r="AI2022" t="s">
        <v>54</v>
      </c>
      <c r="AJ2022">
        <v>2</v>
      </c>
      <c r="AK2022">
        <v>1</v>
      </c>
      <c r="AL2022">
        <v>1</v>
      </c>
      <c r="AM2022" t="s">
        <v>55</v>
      </c>
      <c r="AN2022" t="s">
        <v>56</v>
      </c>
      <c r="AP2022">
        <v>1</v>
      </c>
      <c r="AQ2022" t="s">
        <v>57</v>
      </c>
      <c r="AR2022">
        <v>0</v>
      </c>
      <c r="AW2022" t="s">
        <v>58</v>
      </c>
      <c r="AX2022">
        <v>0</v>
      </c>
      <c r="AY2022">
        <v>2</v>
      </c>
      <c r="AZ2022">
        <v>0.9</v>
      </c>
      <c r="BA2022">
        <v>0.9</v>
      </c>
      <c r="BB2022" t="s">
        <v>59</v>
      </c>
    </row>
    <row r="2023" spans="1:54" x14ac:dyDescent="0.2">
      <c r="A2023" s="7" t="str">
        <f>VLOOKUP(G2023,'Matching-Tabelle'!$A$76:$B$80,2,FALSE)</f>
        <v>claudio.goetz@tkb.ch</v>
      </c>
      <c r="B2023" s="7" t="str">
        <f>VLOOKUP(J2023,'Matching-Tabelle'!$A$1:$B$66,2,FALSE)</f>
        <v>Proj SCRE2016</v>
      </c>
      <c r="C2023" s="7" t="str">
        <f>IF(VLOOKUP(J2023,'Matching-Tabelle'!$A$1:$CB$66,3,FALSE)=0,"",VLOOKUP(J2023,'Matching-Tabelle'!$A$1:$CB$66,3,FALSE))</f>
        <v>WPI Projekte</v>
      </c>
      <c r="D2023" s="7">
        <v>1.2</v>
      </c>
      <c r="E2023" s="7" t="s">
        <v>1901</v>
      </c>
      <c r="F2023" s="8">
        <v>42618</v>
      </c>
      <c r="G2023" t="s">
        <v>879</v>
      </c>
      <c r="H2023" t="s">
        <v>880</v>
      </c>
      <c r="I2023" t="s">
        <v>881</v>
      </c>
      <c r="J2023">
        <v>2500253</v>
      </c>
      <c r="K2023" t="s">
        <v>538</v>
      </c>
      <c r="L2023" t="s">
        <v>539</v>
      </c>
      <c r="M2023">
        <v>990001</v>
      </c>
      <c r="N2023" t="s">
        <v>51</v>
      </c>
      <c r="O2023">
        <v>1.2</v>
      </c>
      <c r="Q2023">
        <v>1.2</v>
      </c>
      <c r="S2023" t="s">
        <v>1901</v>
      </c>
      <c r="AE2023">
        <v>5</v>
      </c>
      <c r="AF2023">
        <v>0</v>
      </c>
      <c r="AG2023">
        <v>1</v>
      </c>
      <c r="AH2023" t="s">
        <v>411</v>
      </c>
      <c r="AI2023" t="s">
        <v>411</v>
      </c>
      <c r="AJ2023">
        <v>2</v>
      </c>
      <c r="AK2023">
        <v>1</v>
      </c>
      <c r="AL2023">
        <v>1</v>
      </c>
      <c r="AM2023" t="s">
        <v>55</v>
      </c>
      <c r="AN2023" t="s">
        <v>56</v>
      </c>
      <c r="AP2023">
        <v>1</v>
      </c>
      <c r="AQ2023" t="s">
        <v>57</v>
      </c>
      <c r="AR2023">
        <v>0</v>
      </c>
      <c r="AW2023" t="s">
        <v>58</v>
      </c>
      <c r="AX2023">
        <v>0</v>
      </c>
      <c r="AY2023">
        <v>2</v>
      </c>
      <c r="AZ2023">
        <v>1.2</v>
      </c>
      <c r="BA2023">
        <v>1.2</v>
      </c>
      <c r="BB2023" t="s">
        <v>59</v>
      </c>
    </row>
    <row r="2024" spans="1:54" x14ac:dyDescent="0.2">
      <c r="A2024" s="7" t="str">
        <f>VLOOKUP(G2024,'Matching-Tabelle'!$A$76:$B$80,2,FALSE)</f>
        <v>claudio.goetz@tkb.ch</v>
      </c>
      <c r="B2024" s="7" t="str">
        <f>VLOOKUP(J2024,'Matching-Tabelle'!$A$1:$B$66,2,FALSE)</f>
        <v>WPI CTB</v>
      </c>
      <c r="C2024" s="7" t="str">
        <f>IF(VLOOKUP(J2024,'Matching-Tabelle'!$A$1:$CB$66,3,FALSE)=0,"",VLOOKUP(J2024,'Matching-Tabelle'!$A$1:$CB$66,3,FALSE))</f>
        <v/>
      </c>
      <c r="D2024" s="7">
        <v>0.9</v>
      </c>
      <c r="E2024" s="7" t="s">
        <v>1902</v>
      </c>
      <c r="F2024" s="8">
        <v>42618</v>
      </c>
      <c r="G2024" t="s">
        <v>879</v>
      </c>
      <c r="H2024" t="s">
        <v>880</v>
      </c>
      <c r="I2024" t="s">
        <v>881</v>
      </c>
      <c r="J2024">
        <v>925</v>
      </c>
      <c r="K2024" t="s">
        <v>49</v>
      </c>
      <c r="L2024" t="s">
        <v>50</v>
      </c>
      <c r="M2024">
        <v>990001</v>
      </c>
      <c r="N2024" t="s">
        <v>51</v>
      </c>
      <c r="O2024">
        <v>0.9</v>
      </c>
      <c r="Q2024">
        <v>0.9</v>
      </c>
      <c r="S2024" t="s">
        <v>1902</v>
      </c>
      <c r="AE2024">
        <v>12</v>
      </c>
      <c r="AF2024">
        <v>7.6</v>
      </c>
      <c r="AG2024">
        <v>5</v>
      </c>
      <c r="AH2024" t="s">
        <v>53</v>
      </c>
      <c r="AI2024" t="s">
        <v>54</v>
      </c>
      <c r="AJ2024">
        <v>2</v>
      </c>
      <c r="AK2024">
        <v>1</v>
      </c>
      <c r="AL2024">
        <v>1</v>
      </c>
      <c r="AM2024" t="s">
        <v>55</v>
      </c>
      <c r="AN2024" t="s">
        <v>56</v>
      </c>
      <c r="AP2024">
        <v>1</v>
      </c>
      <c r="AQ2024" t="s">
        <v>57</v>
      </c>
      <c r="AR2024">
        <v>0</v>
      </c>
      <c r="AW2024" t="s">
        <v>58</v>
      </c>
      <c r="AX2024">
        <v>0</v>
      </c>
      <c r="AY2024">
        <v>2</v>
      </c>
      <c r="AZ2024">
        <v>0.9</v>
      </c>
      <c r="BA2024">
        <v>0.9</v>
      </c>
      <c r="BB2024" t="s">
        <v>59</v>
      </c>
    </row>
    <row r="2025" spans="1:54" x14ac:dyDescent="0.2">
      <c r="A2025" s="7" t="str">
        <f>VLOOKUP(G2025,'Matching-Tabelle'!$A$76:$B$80,2,FALSE)</f>
        <v>claudio.goetz@tkb.ch</v>
      </c>
      <c r="B2025" s="7" t="str">
        <f>VLOOKUP(J2025,'Matching-Tabelle'!$A$1:$B$66,2,FALSE)</f>
        <v>WPI RTB</v>
      </c>
      <c r="C2025" s="7" t="str">
        <f>IF(VLOOKUP(J2025,'Matching-Tabelle'!$A$1:$CB$66,3,FALSE)=0,"",VLOOKUP(J2025,'Matching-Tabelle'!$A$1:$CB$66,3,FALSE))</f>
        <v/>
      </c>
      <c r="D2025" s="7">
        <v>0.3</v>
      </c>
      <c r="E2025" s="7" t="s">
        <v>1903</v>
      </c>
      <c r="F2025" s="8">
        <v>42618</v>
      </c>
      <c r="G2025" t="s">
        <v>879</v>
      </c>
      <c r="H2025" t="s">
        <v>880</v>
      </c>
      <c r="I2025" t="s">
        <v>881</v>
      </c>
      <c r="J2025">
        <v>27</v>
      </c>
      <c r="K2025" t="s">
        <v>872</v>
      </c>
      <c r="L2025" t="s">
        <v>873</v>
      </c>
      <c r="M2025">
        <v>990001</v>
      </c>
      <c r="N2025" t="s">
        <v>51</v>
      </c>
      <c r="O2025">
        <v>0.3</v>
      </c>
      <c r="Q2025">
        <v>0.3</v>
      </c>
      <c r="S2025" t="s">
        <v>1903</v>
      </c>
      <c r="AE2025">
        <v>12</v>
      </c>
      <c r="AF2025">
        <v>7.6</v>
      </c>
      <c r="AG2025">
        <v>5</v>
      </c>
      <c r="AH2025" t="s">
        <v>53</v>
      </c>
      <c r="AI2025" t="s">
        <v>54</v>
      </c>
      <c r="AJ2025">
        <v>2</v>
      </c>
      <c r="AK2025">
        <v>1</v>
      </c>
      <c r="AL2025">
        <v>1</v>
      </c>
      <c r="AM2025" t="s">
        <v>55</v>
      </c>
      <c r="AN2025" t="s">
        <v>56</v>
      </c>
      <c r="AP2025">
        <v>1</v>
      </c>
      <c r="AQ2025" t="s">
        <v>57</v>
      </c>
      <c r="AR2025">
        <v>0</v>
      </c>
      <c r="AW2025" t="s">
        <v>58</v>
      </c>
      <c r="AX2025">
        <v>0</v>
      </c>
      <c r="AY2025">
        <v>2</v>
      </c>
      <c r="AZ2025">
        <v>0.3</v>
      </c>
      <c r="BA2025">
        <v>0.3</v>
      </c>
      <c r="BB2025" t="s">
        <v>59</v>
      </c>
    </row>
    <row r="2026" spans="1:54" x14ac:dyDescent="0.2">
      <c r="A2026" s="7" t="str">
        <f>VLOOKUP(G2026,'Matching-Tabelle'!$A$76:$B$80,2,FALSE)</f>
        <v>claudio.goetz@tkb.ch</v>
      </c>
      <c r="B2026" s="7" t="str">
        <f>VLOOKUP(J2026,'Matching-Tabelle'!$A$1:$B$66,2,FALSE)</f>
        <v>WPI CTB</v>
      </c>
      <c r="C2026" s="7" t="str">
        <f>IF(VLOOKUP(J2026,'Matching-Tabelle'!$A$1:$CB$66,3,FALSE)=0,"",VLOOKUP(J2026,'Matching-Tabelle'!$A$1:$CB$66,3,FALSE))</f>
        <v/>
      </c>
      <c r="D2026" s="7">
        <v>4.5</v>
      </c>
      <c r="E2026" s="7" t="s">
        <v>1904</v>
      </c>
      <c r="F2026" s="8">
        <v>42618</v>
      </c>
      <c r="G2026" t="s">
        <v>879</v>
      </c>
      <c r="H2026" t="s">
        <v>880</v>
      </c>
      <c r="I2026" t="s">
        <v>881</v>
      </c>
      <c r="J2026">
        <v>922</v>
      </c>
      <c r="K2026" t="s">
        <v>134</v>
      </c>
      <c r="L2026" t="s">
        <v>135</v>
      </c>
      <c r="M2026">
        <v>990001</v>
      </c>
      <c r="N2026" t="s">
        <v>51</v>
      </c>
      <c r="O2026">
        <v>4.5</v>
      </c>
      <c r="Q2026">
        <v>4.5</v>
      </c>
      <c r="S2026" t="s">
        <v>1904</v>
      </c>
      <c r="AE2026">
        <v>12</v>
      </c>
      <c r="AF2026">
        <v>7.6</v>
      </c>
      <c r="AG2026">
        <v>5</v>
      </c>
      <c r="AH2026" t="s">
        <v>53</v>
      </c>
      <c r="AI2026" t="s">
        <v>54</v>
      </c>
      <c r="AJ2026">
        <v>2</v>
      </c>
      <c r="AK2026">
        <v>1</v>
      </c>
      <c r="AL2026">
        <v>1</v>
      </c>
      <c r="AM2026" t="s">
        <v>55</v>
      </c>
      <c r="AN2026" t="s">
        <v>56</v>
      </c>
      <c r="AP2026">
        <v>1</v>
      </c>
      <c r="AQ2026" t="s">
        <v>57</v>
      </c>
      <c r="AR2026">
        <v>0</v>
      </c>
      <c r="AW2026" t="s">
        <v>58</v>
      </c>
      <c r="AX2026">
        <v>0</v>
      </c>
      <c r="AY2026">
        <v>2</v>
      </c>
      <c r="AZ2026">
        <v>4.5</v>
      </c>
      <c r="BA2026">
        <v>4.5</v>
      </c>
      <c r="BB2026" t="s">
        <v>59</v>
      </c>
    </row>
    <row r="2027" spans="1:54" x14ac:dyDescent="0.2">
      <c r="A2027" s="7" t="str">
        <f>VLOOKUP(G2027,'Matching-Tabelle'!$A$76:$B$80,2,FALSE)</f>
        <v>claudio.goetz@tkb.ch</v>
      </c>
      <c r="B2027" s="7" t="str">
        <f>VLOOKUP(J2027,'Matching-Tabelle'!$A$1:$B$66,2,FALSE)</f>
        <v>Proj SCRE2016</v>
      </c>
      <c r="C2027" s="7" t="str">
        <f>IF(VLOOKUP(J2027,'Matching-Tabelle'!$A$1:$CB$66,3,FALSE)=0,"",VLOOKUP(J2027,'Matching-Tabelle'!$A$1:$CB$66,3,FALSE))</f>
        <v>WPI Projekte</v>
      </c>
      <c r="D2027" s="7">
        <v>0.3</v>
      </c>
      <c r="E2027" s="7" t="s">
        <v>1905</v>
      </c>
      <c r="F2027" s="8">
        <v>42619</v>
      </c>
      <c r="G2027" t="s">
        <v>879</v>
      </c>
      <c r="H2027" t="s">
        <v>880</v>
      </c>
      <c r="I2027" t="s">
        <v>881</v>
      </c>
      <c r="J2027">
        <v>2500253</v>
      </c>
      <c r="K2027" t="s">
        <v>538</v>
      </c>
      <c r="L2027" t="s">
        <v>539</v>
      </c>
      <c r="M2027">
        <v>990001</v>
      </c>
      <c r="N2027" t="s">
        <v>51</v>
      </c>
      <c r="O2027">
        <v>0.3</v>
      </c>
      <c r="Q2027">
        <v>0.3</v>
      </c>
      <c r="S2027" t="s">
        <v>1905</v>
      </c>
      <c r="AE2027">
        <v>5</v>
      </c>
      <c r="AF2027">
        <v>0</v>
      </c>
      <c r="AG2027">
        <v>1</v>
      </c>
      <c r="AH2027" t="s">
        <v>411</v>
      </c>
      <c r="AI2027" t="s">
        <v>411</v>
      </c>
      <c r="AJ2027">
        <v>2</v>
      </c>
      <c r="AK2027">
        <v>1</v>
      </c>
      <c r="AL2027">
        <v>1</v>
      </c>
      <c r="AM2027" t="s">
        <v>55</v>
      </c>
      <c r="AN2027" t="s">
        <v>56</v>
      </c>
      <c r="AP2027">
        <v>1</v>
      </c>
      <c r="AQ2027" t="s">
        <v>57</v>
      </c>
      <c r="AR2027">
        <v>0</v>
      </c>
      <c r="AW2027" t="s">
        <v>58</v>
      </c>
      <c r="AX2027">
        <v>0</v>
      </c>
      <c r="AY2027">
        <v>2</v>
      </c>
      <c r="AZ2027">
        <v>0.3</v>
      </c>
      <c r="BA2027">
        <v>0.3</v>
      </c>
      <c r="BB2027" t="s">
        <v>59</v>
      </c>
    </row>
    <row r="2028" spans="1:54" x14ac:dyDescent="0.2">
      <c r="A2028" s="7" t="str">
        <f>VLOOKUP(G2028,'Matching-Tabelle'!$A$76:$B$80,2,FALSE)</f>
        <v>claudio.goetz@tkb.ch</v>
      </c>
      <c r="B2028" s="7" t="str">
        <f>VLOOKUP(J2028,'Matching-Tabelle'!$A$1:$B$66,2,FALSE)</f>
        <v>WPI RTB</v>
      </c>
      <c r="C2028" s="7" t="str">
        <f>IF(VLOOKUP(J2028,'Matching-Tabelle'!$A$1:$CB$66,3,FALSE)=0,"",VLOOKUP(J2028,'Matching-Tabelle'!$A$1:$CB$66,3,FALSE))</f>
        <v/>
      </c>
      <c r="D2028" s="7">
        <v>2.9</v>
      </c>
      <c r="E2028" s="7" t="s">
        <v>1906</v>
      </c>
      <c r="F2028" s="8">
        <v>42619</v>
      </c>
      <c r="G2028" t="s">
        <v>879</v>
      </c>
      <c r="H2028" t="s">
        <v>880</v>
      </c>
      <c r="I2028" t="s">
        <v>881</v>
      </c>
      <c r="J2028">
        <v>27</v>
      </c>
      <c r="K2028" t="s">
        <v>872</v>
      </c>
      <c r="L2028" t="s">
        <v>873</v>
      </c>
      <c r="M2028">
        <v>990001</v>
      </c>
      <c r="N2028" t="s">
        <v>51</v>
      </c>
      <c r="O2028">
        <v>2.9</v>
      </c>
      <c r="Q2028">
        <v>2.9</v>
      </c>
      <c r="S2028" t="s">
        <v>1906</v>
      </c>
      <c r="AE2028">
        <v>12</v>
      </c>
      <c r="AF2028">
        <v>7.6</v>
      </c>
      <c r="AG2028">
        <v>5</v>
      </c>
      <c r="AH2028" t="s">
        <v>53</v>
      </c>
      <c r="AI2028" t="s">
        <v>54</v>
      </c>
      <c r="AJ2028">
        <v>2</v>
      </c>
      <c r="AK2028">
        <v>1</v>
      </c>
      <c r="AL2028">
        <v>1</v>
      </c>
      <c r="AM2028" t="s">
        <v>55</v>
      </c>
      <c r="AN2028" t="s">
        <v>56</v>
      </c>
      <c r="AP2028">
        <v>1</v>
      </c>
      <c r="AQ2028" t="s">
        <v>57</v>
      </c>
      <c r="AR2028">
        <v>0</v>
      </c>
      <c r="AW2028" t="s">
        <v>58</v>
      </c>
      <c r="AX2028">
        <v>0</v>
      </c>
      <c r="AY2028">
        <v>2</v>
      </c>
      <c r="AZ2028">
        <v>2.9</v>
      </c>
      <c r="BA2028">
        <v>2.9</v>
      </c>
      <c r="BB2028" t="s">
        <v>59</v>
      </c>
    </row>
    <row r="2029" spans="1:54" x14ac:dyDescent="0.2">
      <c r="A2029" s="7" t="str">
        <f>VLOOKUP(G2029,'Matching-Tabelle'!$A$76:$B$80,2,FALSE)</f>
        <v>claudio.goetz@tkb.ch</v>
      </c>
      <c r="B2029" s="7" t="str">
        <f>VLOOKUP(J2029,'Matching-Tabelle'!$A$1:$B$66,2,FALSE)</f>
        <v>WPI CTB</v>
      </c>
      <c r="C2029" s="7" t="str">
        <f>IF(VLOOKUP(J2029,'Matching-Tabelle'!$A$1:$CB$66,3,FALSE)=0,"",VLOOKUP(J2029,'Matching-Tabelle'!$A$1:$CB$66,3,FALSE))</f>
        <v/>
      </c>
      <c r="D2029" s="7">
        <v>1.9</v>
      </c>
      <c r="E2029" s="7" t="s">
        <v>1907</v>
      </c>
      <c r="F2029" s="8">
        <v>42619</v>
      </c>
      <c r="G2029" t="s">
        <v>879</v>
      </c>
      <c r="H2029" t="s">
        <v>880</v>
      </c>
      <c r="I2029" t="s">
        <v>881</v>
      </c>
      <c r="J2029">
        <v>925</v>
      </c>
      <c r="K2029" t="s">
        <v>49</v>
      </c>
      <c r="L2029" t="s">
        <v>50</v>
      </c>
      <c r="M2029">
        <v>990001</v>
      </c>
      <c r="N2029" t="s">
        <v>51</v>
      </c>
      <c r="O2029">
        <v>1.9</v>
      </c>
      <c r="Q2029">
        <v>1.9</v>
      </c>
      <c r="S2029" t="s">
        <v>1907</v>
      </c>
      <c r="AE2029">
        <v>12</v>
      </c>
      <c r="AF2029">
        <v>7.6</v>
      </c>
      <c r="AG2029">
        <v>5</v>
      </c>
      <c r="AH2029" t="s">
        <v>53</v>
      </c>
      <c r="AI2029" t="s">
        <v>54</v>
      </c>
      <c r="AJ2029">
        <v>2</v>
      </c>
      <c r="AK2029">
        <v>1</v>
      </c>
      <c r="AL2029">
        <v>1</v>
      </c>
      <c r="AM2029" t="s">
        <v>55</v>
      </c>
      <c r="AN2029" t="s">
        <v>56</v>
      </c>
      <c r="AP2029">
        <v>1</v>
      </c>
      <c r="AQ2029" t="s">
        <v>57</v>
      </c>
      <c r="AR2029">
        <v>0</v>
      </c>
      <c r="AW2029" t="s">
        <v>58</v>
      </c>
      <c r="AX2029">
        <v>0</v>
      </c>
      <c r="AY2029">
        <v>2</v>
      </c>
      <c r="AZ2029">
        <v>1.9</v>
      </c>
      <c r="BA2029">
        <v>1.9</v>
      </c>
      <c r="BB2029" t="s">
        <v>59</v>
      </c>
    </row>
    <row r="2030" spans="1:54" x14ac:dyDescent="0.2">
      <c r="A2030" s="7" t="str">
        <f>VLOOKUP(G2030,'Matching-Tabelle'!$A$76:$B$80,2,FALSE)</f>
        <v>claudio.goetz@tkb.ch</v>
      </c>
      <c r="B2030" s="7" t="str">
        <f>VLOOKUP(J2030,'Matching-Tabelle'!$A$1:$B$66,2,FALSE)</f>
        <v>WPI CTB</v>
      </c>
      <c r="C2030" s="7" t="str">
        <f>IF(VLOOKUP(J2030,'Matching-Tabelle'!$A$1:$CB$66,3,FALSE)=0,"",VLOOKUP(J2030,'Matching-Tabelle'!$A$1:$CB$66,3,FALSE))</f>
        <v/>
      </c>
      <c r="D2030" s="7">
        <v>2.8</v>
      </c>
      <c r="E2030" s="7" t="s">
        <v>1908</v>
      </c>
      <c r="F2030" s="8">
        <v>42619</v>
      </c>
      <c r="G2030" t="s">
        <v>879</v>
      </c>
      <c r="H2030" t="s">
        <v>880</v>
      </c>
      <c r="I2030" t="s">
        <v>881</v>
      </c>
      <c r="J2030">
        <v>927</v>
      </c>
      <c r="K2030" t="s">
        <v>99</v>
      </c>
      <c r="L2030" t="s">
        <v>100</v>
      </c>
      <c r="M2030">
        <v>990001</v>
      </c>
      <c r="N2030" t="s">
        <v>51</v>
      </c>
      <c r="O2030">
        <v>2.8</v>
      </c>
      <c r="Q2030">
        <v>2.8</v>
      </c>
      <c r="S2030" t="s">
        <v>1908</v>
      </c>
      <c r="AE2030">
        <v>12</v>
      </c>
      <c r="AF2030">
        <v>7.6</v>
      </c>
      <c r="AG2030">
        <v>5</v>
      </c>
      <c r="AH2030" t="s">
        <v>53</v>
      </c>
      <c r="AI2030" t="s">
        <v>54</v>
      </c>
      <c r="AJ2030">
        <v>2</v>
      </c>
      <c r="AK2030">
        <v>1</v>
      </c>
      <c r="AL2030">
        <v>1</v>
      </c>
      <c r="AM2030" t="s">
        <v>55</v>
      </c>
      <c r="AN2030" t="s">
        <v>56</v>
      </c>
      <c r="AP2030">
        <v>1</v>
      </c>
      <c r="AQ2030" t="s">
        <v>57</v>
      </c>
      <c r="AR2030">
        <v>0</v>
      </c>
      <c r="AW2030" t="s">
        <v>58</v>
      </c>
      <c r="AX2030">
        <v>0</v>
      </c>
      <c r="AY2030">
        <v>2</v>
      </c>
      <c r="AZ2030">
        <v>2.8</v>
      </c>
      <c r="BA2030">
        <v>2.8</v>
      </c>
      <c r="BB2030" t="s">
        <v>59</v>
      </c>
    </row>
    <row r="2031" spans="1:54" x14ac:dyDescent="0.2">
      <c r="A2031" s="7" t="str">
        <f>VLOOKUP(G2031,'Matching-Tabelle'!$A$76:$B$80,2,FALSE)</f>
        <v>claudio.goetz@tkb.ch</v>
      </c>
      <c r="B2031" s="7" t="str">
        <f>VLOOKUP(J2031,'Matching-Tabelle'!$A$1:$B$66,2,FALSE)</f>
        <v>Proj Geschäftsmodell</v>
      </c>
      <c r="C2031" s="7" t="str">
        <f>IF(VLOOKUP(J2031,'Matching-Tabelle'!$A$1:$CB$66,3,FALSE)=0,"",VLOOKUP(J2031,'Matching-Tabelle'!$A$1:$CB$66,3,FALSE))</f>
        <v>Progr Nachhaltigkeit</v>
      </c>
      <c r="D2031" s="7">
        <v>0.5</v>
      </c>
      <c r="E2031" s="7" t="s">
        <v>1830</v>
      </c>
      <c r="F2031" s="8">
        <v>42619</v>
      </c>
      <c r="G2031" t="s">
        <v>879</v>
      </c>
      <c r="H2031" t="s">
        <v>880</v>
      </c>
      <c r="I2031" t="s">
        <v>881</v>
      </c>
      <c r="J2031">
        <v>2500240</v>
      </c>
      <c r="K2031" t="s">
        <v>216</v>
      </c>
      <c r="L2031" t="s">
        <v>217</v>
      </c>
      <c r="M2031">
        <v>990001</v>
      </c>
      <c r="N2031" t="s">
        <v>51</v>
      </c>
      <c r="O2031">
        <v>0.5</v>
      </c>
      <c r="Q2031">
        <v>0.5</v>
      </c>
      <c r="S2031" t="s">
        <v>1830</v>
      </c>
      <c r="AE2031">
        <v>12</v>
      </c>
      <c r="AF2031">
        <v>7.6</v>
      </c>
      <c r="AG2031">
        <v>5</v>
      </c>
      <c r="AH2031" t="s">
        <v>53</v>
      </c>
      <c r="AI2031" t="s">
        <v>54</v>
      </c>
      <c r="AJ2031">
        <v>2</v>
      </c>
      <c r="AK2031">
        <v>1</v>
      </c>
      <c r="AL2031">
        <v>1</v>
      </c>
      <c r="AM2031" t="s">
        <v>55</v>
      </c>
      <c r="AN2031" t="s">
        <v>56</v>
      </c>
      <c r="AP2031">
        <v>1</v>
      </c>
      <c r="AQ2031" t="s">
        <v>57</v>
      </c>
      <c r="AR2031">
        <v>0</v>
      </c>
      <c r="AW2031" t="s">
        <v>58</v>
      </c>
      <c r="AX2031">
        <v>0</v>
      </c>
      <c r="AY2031">
        <v>2</v>
      </c>
      <c r="AZ2031">
        <v>0.5</v>
      </c>
      <c r="BA2031">
        <v>0.5</v>
      </c>
      <c r="BB2031" t="s">
        <v>59</v>
      </c>
    </row>
    <row r="2032" spans="1:54" x14ac:dyDescent="0.2">
      <c r="A2032" s="7" t="str">
        <f>VLOOKUP(G2032,'Matching-Tabelle'!$A$76:$B$80,2,FALSE)</f>
        <v>claudio.goetz@tkb.ch</v>
      </c>
      <c r="B2032" s="7" t="str">
        <f>VLOOKUP(J2032,'Matching-Tabelle'!$A$1:$B$66,2,FALSE)</f>
        <v>WPI Führung</v>
      </c>
      <c r="C2032" s="7" t="str">
        <f>IF(VLOOKUP(J2032,'Matching-Tabelle'!$A$1:$CB$66,3,FALSE)=0,"",VLOOKUP(J2032,'Matching-Tabelle'!$A$1:$CB$66,3,FALSE))</f>
        <v/>
      </c>
      <c r="D2032" s="7">
        <v>0.3</v>
      </c>
      <c r="E2032" s="7" t="s">
        <v>190</v>
      </c>
      <c r="F2032" s="8">
        <v>42625</v>
      </c>
      <c r="G2032" t="s">
        <v>879</v>
      </c>
      <c r="H2032" t="s">
        <v>880</v>
      </c>
      <c r="I2032" t="s">
        <v>881</v>
      </c>
      <c r="J2032">
        <v>26</v>
      </c>
      <c r="K2032" t="s">
        <v>130</v>
      </c>
      <c r="L2032" t="s">
        <v>131</v>
      </c>
      <c r="M2032">
        <v>990001</v>
      </c>
      <c r="N2032" t="s">
        <v>51</v>
      </c>
      <c r="O2032">
        <v>0.3</v>
      </c>
      <c r="Q2032">
        <v>0.3</v>
      </c>
      <c r="S2032" t="s">
        <v>190</v>
      </c>
      <c r="AE2032">
        <v>12</v>
      </c>
      <c r="AF2032">
        <v>7.6</v>
      </c>
      <c r="AG2032">
        <v>5</v>
      </c>
      <c r="AH2032" t="s">
        <v>53</v>
      </c>
      <c r="AI2032" t="s">
        <v>54</v>
      </c>
      <c r="AJ2032">
        <v>2</v>
      </c>
      <c r="AK2032">
        <v>1</v>
      </c>
      <c r="AL2032">
        <v>1</v>
      </c>
      <c r="AM2032" t="s">
        <v>55</v>
      </c>
      <c r="AN2032" t="s">
        <v>56</v>
      </c>
      <c r="AP2032">
        <v>1</v>
      </c>
      <c r="AQ2032" t="s">
        <v>57</v>
      </c>
      <c r="AR2032">
        <v>0</v>
      </c>
      <c r="AW2032" t="s">
        <v>58</v>
      </c>
      <c r="AX2032">
        <v>0</v>
      </c>
      <c r="AY2032">
        <v>2</v>
      </c>
      <c r="AZ2032">
        <v>0.3</v>
      </c>
      <c r="BA2032">
        <v>0.3</v>
      </c>
      <c r="BB2032" t="s">
        <v>59</v>
      </c>
    </row>
    <row r="2033" spans="1:54" x14ac:dyDescent="0.2">
      <c r="A2033" s="7" t="str">
        <f>VLOOKUP(G2033,'Matching-Tabelle'!$A$76:$B$80,2,FALSE)</f>
        <v>claudio.goetz@tkb.ch</v>
      </c>
      <c r="B2033" s="7" t="str">
        <f>VLOOKUP(J2033,'Matching-Tabelle'!$A$1:$B$66,2,FALSE)</f>
        <v>WPI RTB</v>
      </c>
      <c r="C2033" s="7" t="str">
        <f>IF(VLOOKUP(J2033,'Matching-Tabelle'!$A$1:$CB$66,3,FALSE)=0,"",VLOOKUP(J2033,'Matching-Tabelle'!$A$1:$CB$66,3,FALSE))</f>
        <v/>
      </c>
      <c r="D2033" s="7">
        <v>0.5</v>
      </c>
      <c r="E2033" s="7" t="s">
        <v>1909</v>
      </c>
      <c r="F2033" s="8">
        <v>42625</v>
      </c>
      <c r="G2033" t="s">
        <v>879</v>
      </c>
      <c r="H2033" t="s">
        <v>880</v>
      </c>
      <c r="I2033" t="s">
        <v>881</v>
      </c>
      <c r="J2033">
        <v>22</v>
      </c>
      <c r="K2033" t="s">
        <v>88</v>
      </c>
      <c r="L2033" t="s">
        <v>89</v>
      </c>
      <c r="M2033">
        <v>990001</v>
      </c>
      <c r="N2033" t="s">
        <v>51</v>
      </c>
      <c r="O2033">
        <v>0.5</v>
      </c>
      <c r="Q2033">
        <v>0.5</v>
      </c>
      <c r="S2033" t="s">
        <v>1909</v>
      </c>
      <c r="AE2033">
        <v>12</v>
      </c>
      <c r="AF2033">
        <v>7.6</v>
      </c>
      <c r="AG2033">
        <v>5</v>
      </c>
      <c r="AH2033" t="s">
        <v>53</v>
      </c>
      <c r="AI2033" t="s">
        <v>54</v>
      </c>
      <c r="AJ2033">
        <v>2</v>
      </c>
      <c r="AK2033">
        <v>1</v>
      </c>
      <c r="AL2033">
        <v>1</v>
      </c>
      <c r="AM2033" t="s">
        <v>55</v>
      </c>
      <c r="AN2033" t="s">
        <v>56</v>
      </c>
      <c r="AP2033">
        <v>1</v>
      </c>
      <c r="AQ2033" t="s">
        <v>57</v>
      </c>
      <c r="AR2033">
        <v>0</v>
      </c>
      <c r="AW2033" t="s">
        <v>58</v>
      </c>
      <c r="AX2033">
        <v>0</v>
      </c>
      <c r="AY2033">
        <v>2</v>
      </c>
      <c r="AZ2033">
        <v>0.5</v>
      </c>
      <c r="BA2033">
        <v>0.5</v>
      </c>
      <c r="BB2033" t="s">
        <v>59</v>
      </c>
    </row>
    <row r="2034" spans="1:54" x14ac:dyDescent="0.2">
      <c r="A2034" s="7" t="str">
        <f>VLOOKUP(G2034,'Matching-Tabelle'!$A$76:$B$80,2,FALSE)</f>
        <v>claudio.goetz@tkb.ch</v>
      </c>
      <c r="B2034" s="7" t="str">
        <f>VLOOKUP(J2034,'Matching-Tabelle'!$A$1:$B$66,2,FALSE)</f>
        <v>WPI Führung</v>
      </c>
      <c r="C2034" s="7" t="str">
        <f>IF(VLOOKUP(J2034,'Matching-Tabelle'!$A$1:$CB$66,3,FALSE)=0,"",VLOOKUP(J2034,'Matching-Tabelle'!$A$1:$CB$66,3,FALSE))</f>
        <v/>
      </c>
      <c r="D2034" s="7">
        <v>0.5</v>
      </c>
      <c r="E2034" s="7" t="s">
        <v>1910</v>
      </c>
      <c r="F2034" s="8">
        <v>42625</v>
      </c>
      <c r="G2034" t="s">
        <v>879</v>
      </c>
      <c r="H2034" t="s">
        <v>880</v>
      </c>
      <c r="I2034" t="s">
        <v>881</v>
      </c>
      <c r="J2034">
        <v>26</v>
      </c>
      <c r="K2034" t="s">
        <v>130</v>
      </c>
      <c r="L2034" t="s">
        <v>131</v>
      </c>
      <c r="M2034">
        <v>990001</v>
      </c>
      <c r="N2034" t="s">
        <v>51</v>
      </c>
      <c r="O2034">
        <v>0.5</v>
      </c>
      <c r="Q2034">
        <v>0.5</v>
      </c>
      <c r="S2034" t="s">
        <v>1910</v>
      </c>
      <c r="AE2034">
        <v>12</v>
      </c>
      <c r="AF2034">
        <v>7.6</v>
      </c>
      <c r="AG2034">
        <v>5</v>
      </c>
      <c r="AH2034" t="s">
        <v>53</v>
      </c>
      <c r="AI2034" t="s">
        <v>54</v>
      </c>
      <c r="AJ2034">
        <v>2</v>
      </c>
      <c r="AK2034">
        <v>1</v>
      </c>
      <c r="AL2034">
        <v>1</v>
      </c>
      <c r="AM2034" t="s">
        <v>55</v>
      </c>
      <c r="AN2034" t="s">
        <v>56</v>
      </c>
      <c r="AP2034">
        <v>1</v>
      </c>
      <c r="AQ2034" t="s">
        <v>57</v>
      </c>
      <c r="AR2034">
        <v>0</v>
      </c>
      <c r="AW2034" t="s">
        <v>58</v>
      </c>
      <c r="AX2034">
        <v>0</v>
      </c>
      <c r="AY2034">
        <v>2</v>
      </c>
      <c r="AZ2034">
        <v>0.5</v>
      </c>
      <c r="BA2034">
        <v>0.5</v>
      </c>
      <c r="BB2034" t="s">
        <v>59</v>
      </c>
    </row>
    <row r="2035" spans="1:54" x14ac:dyDescent="0.2">
      <c r="A2035" s="7" t="str">
        <f>VLOOKUP(G2035,'Matching-Tabelle'!$A$76:$B$80,2,FALSE)</f>
        <v>claudio.goetz@tkb.ch</v>
      </c>
      <c r="B2035" s="7" t="str">
        <f>VLOOKUP(J2035,'Matching-Tabelle'!$A$1:$B$66,2,FALSE)</f>
        <v>WPI CTB</v>
      </c>
      <c r="C2035" s="7" t="str">
        <f>IF(VLOOKUP(J2035,'Matching-Tabelle'!$A$1:$CB$66,3,FALSE)=0,"",VLOOKUP(J2035,'Matching-Tabelle'!$A$1:$CB$66,3,FALSE))</f>
        <v/>
      </c>
      <c r="D2035" s="7">
        <v>0.3</v>
      </c>
      <c r="E2035" s="7" t="s">
        <v>1034</v>
      </c>
      <c r="F2035" s="8">
        <v>42625</v>
      </c>
      <c r="G2035" t="s">
        <v>879</v>
      </c>
      <c r="H2035" t="s">
        <v>880</v>
      </c>
      <c r="I2035" t="s">
        <v>881</v>
      </c>
      <c r="J2035">
        <v>14</v>
      </c>
      <c r="K2035" t="s">
        <v>82</v>
      </c>
      <c r="L2035" t="s">
        <v>83</v>
      </c>
      <c r="M2035">
        <v>990001</v>
      </c>
      <c r="N2035" t="s">
        <v>51</v>
      </c>
      <c r="O2035">
        <v>0.3</v>
      </c>
      <c r="Q2035">
        <v>0.3</v>
      </c>
      <c r="S2035" t="s">
        <v>1034</v>
      </c>
      <c r="AE2035">
        <v>12</v>
      </c>
      <c r="AF2035">
        <v>7.6</v>
      </c>
      <c r="AG2035">
        <v>5</v>
      </c>
      <c r="AH2035" t="s">
        <v>53</v>
      </c>
      <c r="AI2035" t="s">
        <v>54</v>
      </c>
      <c r="AJ2035">
        <v>2</v>
      </c>
      <c r="AK2035">
        <v>1</v>
      </c>
      <c r="AL2035">
        <v>1</v>
      </c>
      <c r="AM2035" t="s">
        <v>55</v>
      </c>
      <c r="AN2035" t="s">
        <v>56</v>
      </c>
      <c r="AP2035">
        <v>1</v>
      </c>
      <c r="AQ2035" t="s">
        <v>57</v>
      </c>
      <c r="AR2035">
        <v>0</v>
      </c>
      <c r="AW2035" t="s">
        <v>58</v>
      </c>
      <c r="AX2035">
        <v>0</v>
      </c>
      <c r="AY2035">
        <v>2</v>
      </c>
      <c r="AZ2035">
        <v>0.3</v>
      </c>
      <c r="BA2035">
        <v>0.3</v>
      </c>
      <c r="BB2035" t="s">
        <v>59</v>
      </c>
    </row>
    <row r="2036" spans="1:54" x14ac:dyDescent="0.2">
      <c r="A2036" s="7" t="str">
        <f>VLOOKUP(G2036,'Matching-Tabelle'!$A$76:$B$80,2,FALSE)</f>
        <v>claudio.goetz@tkb.ch</v>
      </c>
      <c r="B2036" s="7" t="str">
        <f>VLOOKUP(J2036,'Matching-Tabelle'!$A$1:$B$66,2,FALSE)</f>
        <v>Proj SCRE2016</v>
      </c>
      <c r="C2036" s="7" t="str">
        <f>IF(VLOOKUP(J2036,'Matching-Tabelle'!$A$1:$CB$66,3,FALSE)=0,"",VLOOKUP(J2036,'Matching-Tabelle'!$A$1:$CB$66,3,FALSE))</f>
        <v>WPI Projekte</v>
      </c>
      <c r="D2036" s="7">
        <v>1.2</v>
      </c>
      <c r="E2036" s="7" t="s">
        <v>576</v>
      </c>
      <c r="F2036" s="8">
        <v>42625</v>
      </c>
      <c r="G2036" t="s">
        <v>879</v>
      </c>
      <c r="H2036" t="s">
        <v>880</v>
      </c>
      <c r="I2036" t="s">
        <v>881</v>
      </c>
      <c r="J2036">
        <v>2500253</v>
      </c>
      <c r="K2036" t="s">
        <v>538</v>
      </c>
      <c r="L2036" t="s">
        <v>539</v>
      </c>
      <c r="M2036">
        <v>990001</v>
      </c>
      <c r="N2036" t="s">
        <v>51</v>
      </c>
      <c r="O2036">
        <v>1.2</v>
      </c>
      <c r="Q2036">
        <v>1.2</v>
      </c>
      <c r="S2036" t="s">
        <v>576</v>
      </c>
      <c r="AE2036">
        <v>5</v>
      </c>
      <c r="AF2036">
        <v>0</v>
      </c>
      <c r="AG2036">
        <v>1</v>
      </c>
      <c r="AH2036" t="s">
        <v>411</v>
      </c>
      <c r="AI2036" t="s">
        <v>411</v>
      </c>
      <c r="AJ2036">
        <v>2</v>
      </c>
      <c r="AK2036">
        <v>1</v>
      </c>
      <c r="AL2036">
        <v>1</v>
      </c>
      <c r="AM2036" t="s">
        <v>55</v>
      </c>
      <c r="AN2036" t="s">
        <v>56</v>
      </c>
      <c r="AP2036">
        <v>1</v>
      </c>
      <c r="AQ2036" t="s">
        <v>57</v>
      </c>
      <c r="AR2036">
        <v>0</v>
      </c>
      <c r="AW2036" t="s">
        <v>58</v>
      </c>
      <c r="AX2036">
        <v>0</v>
      </c>
      <c r="AY2036">
        <v>2</v>
      </c>
      <c r="AZ2036">
        <v>1.2</v>
      </c>
      <c r="BA2036">
        <v>1.2</v>
      </c>
      <c r="BB2036" t="s">
        <v>59</v>
      </c>
    </row>
    <row r="2037" spans="1:54" x14ac:dyDescent="0.2">
      <c r="A2037" s="7" t="str">
        <f>VLOOKUP(G2037,'Matching-Tabelle'!$A$76:$B$80,2,FALSE)</f>
        <v>claudio.goetz@tkb.ch</v>
      </c>
      <c r="B2037" s="7" t="str">
        <f>VLOOKUP(J2037,'Matching-Tabelle'!$A$1:$B$66,2,FALSE)</f>
        <v>Proj SCRE2016</v>
      </c>
      <c r="C2037" s="7" t="str">
        <f>IF(VLOOKUP(J2037,'Matching-Tabelle'!$A$1:$CB$66,3,FALSE)=0,"",VLOOKUP(J2037,'Matching-Tabelle'!$A$1:$CB$66,3,FALSE))</f>
        <v>WPI Projekte</v>
      </c>
      <c r="D2037" s="7">
        <v>0.2</v>
      </c>
      <c r="E2037" s="7" t="s">
        <v>1911</v>
      </c>
      <c r="F2037" s="8">
        <v>42625</v>
      </c>
      <c r="G2037" t="s">
        <v>879</v>
      </c>
      <c r="H2037" t="s">
        <v>880</v>
      </c>
      <c r="I2037" t="s">
        <v>881</v>
      </c>
      <c r="J2037">
        <v>2500253</v>
      </c>
      <c r="K2037" t="s">
        <v>538</v>
      </c>
      <c r="L2037" t="s">
        <v>539</v>
      </c>
      <c r="M2037">
        <v>990001</v>
      </c>
      <c r="N2037" t="s">
        <v>51</v>
      </c>
      <c r="O2037">
        <v>0.2</v>
      </c>
      <c r="Q2037">
        <v>0.2</v>
      </c>
      <c r="S2037" t="s">
        <v>1911</v>
      </c>
      <c r="AE2037">
        <v>5</v>
      </c>
      <c r="AF2037">
        <v>0</v>
      </c>
      <c r="AG2037">
        <v>1</v>
      </c>
      <c r="AH2037" t="s">
        <v>411</v>
      </c>
      <c r="AI2037" t="s">
        <v>411</v>
      </c>
      <c r="AJ2037">
        <v>2</v>
      </c>
      <c r="AK2037">
        <v>1</v>
      </c>
      <c r="AL2037">
        <v>1</v>
      </c>
      <c r="AM2037" t="s">
        <v>55</v>
      </c>
      <c r="AN2037" t="s">
        <v>56</v>
      </c>
      <c r="AP2037">
        <v>1</v>
      </c>
      <c r="AQ2037" t="s">
        <v>57</v>
      </c>
      <c r="AR2037">
        <v>0</v>
      </c>
      <c r="AW2037" t="s">
        <v>58</v>
      </c>
      <c r="AX2037">
        <v>0</v>
      </c>
      <c r="AY2037">
        <v>2</v>
      </c>
      <c r="AZ2037">
        <v>0.2</v>
      </c>
      <c r="BA2037">
        <v>0.2</v>
      </c>
      <c r="BB2037" t="s">
        <v>59</v>
      </c>
    </row>
    <row r="2038" spans="1:54" x14ac:dyDescent="0.2">
      <c r="A2038" s="7" t="str">
        <f>VLOOKUP(G2038,'Matching-Tabelle'!$A$76:$B$80,2,FALSE)</f>
        <v>claudio.goetz@tkb.ch</v>
      </c>
      <c r="B2038" s="7" t="str">
        <f>VLOOKUP(J2038,'Matching-Tabelle'!$A$1:$B$66,2,FALSE)</f>
        <v>WPI CTB</v>
      </c>
      <c r="C2038" s="7" t="str">
        <f>IF(VLOOKUP(J2038,'Matching-Tabelle'!$A$1:$CB$66,3,FALSE)=0,"",VLOOKUP(J2038,'Matching-Tabelle'!$A$1:$CB$66,3,FALSE))</f>
        <v/>
      </c>
      <c r="D2038" s="7">
        <v>1</v>
      </c>
      <c r="E2038" s="7" t="s">
        <v>1912</v>
      </c>
      <c r="F2038" s="8">
        <v>42625</v>
      </c>
      <c r="G2038" t="s">
        <v>879</v>
      </c>
      <c r="H2038" t="s">
        <v>880</v>
      </c>
      <c r="I2038" t="s">
        <v>881</v>
      </c>
      <c r="J2038">
        <v>922</v>
      </c>
      <c r="K2038" t="s">
        <v>134</v>
      </c>
      <c r="L2038" t="s">
        <v>135</v>
      </c>
      <c r="M2038">
        <v>990001</v>
      </c>
      <c r="N2038" t="s">
        <v>51</v>
      </c>
      <c r="O2038">
        <v>1</v>
      </c>
      <c r="Q2038">
        <v>1</v>
      </c>
      <c r="S2038" t="s">
        <v>1912</v>
      </c>
      <c r="AE2038">
        <v>12</v>
      </c>
      <c r="AF2038">
        <v>7.6</v>
      </c>
      <c r="AG2038">
        <v>5</v>
      </c>
      <c r="AH2038" t="s">
        <v>53</v>
      </c>
      <c r="AI2038" t="s">
        <v>54</v>
      </c>
      <c r="AJ2038">
        <v>2</v>
      </c>
      <c r="AK2038">
        <v>1</v>
      </c>
      <c r="AL2038">
        <v>1</v>
      </c>
      <c r="AM2038" t="s">
        <v>55</v>
      </c>
      <c r="AN2038" t="s">
        <v>56</v>
      </c>
      <c r="AP2038">
        <v>1</v>
      </c>
      <c r="AQ2038" t="s">
        <v>57</v>
      </c>
      <c r="AR2038">
        <v>0</v>
      </c>
      <c r="AW2038" t="s">
        <v>58</v>
      </c>
      <c r="AX2038">
        <v>0</v>
      </c>
      <c r="AY2038">
        <v>2</v>
      </c>
      <c r="AZ2038">
        <v>1</v>
      </c>
      <c r="BA2038">
        <v>1</v>
      </c>
      <c r="BB2038" t="s">
        <v>59</v>
      </c>
    </row>
    <row r="2039" spans="1:54" x14ac:dyDescent="0.2">
      <c r="A2039" s="7" t="str">
        <f>VLOOKUP(G2039,'Matching-Tabelle'!$A$76:$B$80,2,FALSE)</f>
        <v>claudio.goetz@tkb.ch</v>
      </c>
      <c r="B2039" s="7" t="str">
        <f>VLOOKUP(J2039,'Matching-Tabelle'!$A$1:$B$66,2,FALSE)</f>
        <v>WPI RTB</v>
      </c>
      <c r="C2039" s="7" t="str">
        <f>IF(VLOOKUP(J2039,'Matching-Tabelle'!$A$1:$CB$66,3,FALSE)=0,"",VLOOKUP(J2039,'Matching-Tabelle'!$A$1:$CB$66,3,FALSE))</f>
        <v/>
      </c>
      <c r="D2039" s="7">
        <v>0.8</v>
      </c>
      <c r="E2039" s="7" t="s">
        <v>885</v>
      </c>
      <c r="F2039" s="8">
        <v>42625</v>
      </c>
      <c r="G2039" t="s">
        <v>879</v>
      </c>
      <c r="H2039" t="s">
        <v>880</v>
      </c>
      <c r="I2039" t="s">
        <v>881</v>
      </c>
      <c r="J2039">
        <v>24</v>
      </c>
      <c r="K2039" t="s">
        <v>73</v>
      </c>
      <c r="L2039" t="s">
        <v>74</v>
      </c>
      <c r="M2039">
        <v>990001</v>
      </c>
      <c r="N2039" t="s">
        <v>51</v>
      </c>
      <c r="O2039">
        <v>0.8</v>
      </c>
      <c r="Q2039">
        <v>0.8</v>
      </c>
      <c r="S2039" t="s">
        <v>885</v>
      </c>
      <c r="AE2039">
        <v>12</v>
      </c>
      <c r="AF2039">
        <v>7.6</v>
      </c>
      <c r="AG2039">
        <v>5</v>
      </c>
      <c r="AH2039" t="s">
        <v>53</v>
      </c>
      <c r="AI2039" t="s">
        <v>54</v>
      </c>
      <c r="AJ2039">
        <v>2</v>
      </c>
      <c r="AK2039">
        <v>1</v>
      </c>
      <c r="AL2039">
        <v>1</v>
      </c>
      <c r="AM2039" t="s">
        <v>55</v>
      </c>
      <c r="AN2039" t="s">
        <v>56</v>
      </c>
      <c r="AP2039">
        <v>1</v>
      </c>
      <c r="AQ2039" t="s">
        <v>57</v>
      </c>
      <c r="AR2039">
        <v>0</v>
      </c>
      <c r="AW2039" t="s">
        <v>58</v>
      </c>
      <c r="AX2039">
        <v>0</v>
      </c>
      <c r="AY2039">
        <v>2</v>
      </c>
      <c r="AZ2039">
        <v>0.8</v>
      </c>
      <c r="BA2039">
        <v>0.8</v>
      </c>
      <c r="BB2039" t="s">
        <v>59</v>
      </c>
    </row>
    <row r="2040" spans="1:54" x14ac:dyDescent="0.2">
      <c r="A2040" s="7" t="str">
        <f>VLOOKUP(G2040,'Matching-Tabelle'!$A$76:$B$80,2,FALSE)</f>
        <v>claudio.goetz@tkb.ch</v>
      </c>
      <c r="B2040" s="7" t="str">
        <f>VLOOKUP(J2040,'Matching-Tabelle'!$A$1:$B$66,2,FALSE)</f>
        <v>WPI RTB</v>
      </c>
      <c r="C2040" s="7" t="str">
        <f>IF(VLOOKUP(J2040,'Matching-Tabelle'!$A$1:$CB$66,3,FALSE)=0,"",VLOOKUP(J2040,'Matching-Tabelle'!$A$1:$CB$66,3,FALSE))</f>
        <v/>
      </c>
      <c r="D2040" s="7">
        <v>0.3</v>
      </c>
      <c r="E2040" s="7" t="s">
        <v>1913</v>
      </c>
      <c r="F2040" s="8">
        <v>42625</v>
      </c>
      <c r="G2040" t="s">
        <v>879</v>
      </c>
      <c r="H2040" t="s">
        <v>880</v>
      </c>
      <c r="I2040" t="s">
        <v>881</v>
      </c>
      <c r="J2040">
        <v>25</v>
      </c>
      <c r="K2040" t="s">
        <v>192</v>
      </c>
      <c r="L2040" t="s">
        <v>193</v>
      </c>
      <c r="M2040">
        <v>990001</v>
      </c>
      <c r="N2040" t="s">
        <v>51</v>
      </c>
      <c r="O2040">
        <v>0.3</v>
      </c>
      <c r="Q2040">
        <v>0.3</v>
      </c>
      <c r="S2040" t="s">
        <v>1913</v>
      </c>
      <c r="AE2040">
        <v>12</v>
      </c>
      <c r="AF2040">
        <v>7.6</v>
      </c>
      <c r="AG2040">
        <v>5</v>
      </c>
      <c r="AH2040" t="s">
        <v>53</v>
      </c>
      <c r="AI2040" t="s">
        <v>54</v>
      </c>
      <c r="AJ2040">
        <v>2</v>
      </c>
      <c r="AK2040">
        <v>1</v>
      </c>
      <c r="AL2040">
        <v>1</v>
      </c>
      <c r="AM2040" t="s">
        <v>55</v>
      </c>
      <c r="AN2040" t="s">
        <v>56</v>
      </c>
      <c r="AP2040">
        <v>1</v>
      </c>
      <c r="AQ2040" t="s">
        <v>57</v>
      </c>
      <c r="AR2040">
        <v>0</v>
      </c>
      <c r="AW2040" t="s">
        <v>58</v>
      </c>
      <c r="AX2040">
        <v>0</v>
      </c>
      <c r="AY2040">
        <v>2</v>
      </c>
      <c r="AZ2040">
        <v>0.3</v>
      </c>
      <c r="BA2040">
        <v>0.3</v>
      </c>
      <c r="BB2040" t="s">
        <v>59</v>
      </c>
    </row>
    <row r="2041" spans="1:54" x14ac:dyDescent="0.2">
      <c r="A2041" s="7" t="str">
        <f>VLOOKUP(G2041,'Matching-Tabelle'!$A$76:$B$80,2,FALSE)</f>
        <v>claudio.goetz@tkb.ch</v>
      </c>
      <c r="B2041" s="7" t="str">
        <f>VLOOKUP(J2041,'Matching-Tabelle'!$A$1:$B$66,2,FALSE)</f>
        <v>WPI CTB</v>
      </c>
      <c r="C2041" s="7" t="str">
        <f>IF(VLOOKUP(J2041,'Matching-Tabelle'!$A$1:$CB$66,3,FALSE)=0,"",VLOOKUP(J2041,'Matching-Tabelle'!$A$1:$CB$66,3,FALSE))</f>
        <v/>
      </c>
      <c r="D2041" s="7">
        <v>0.2</v>
      </c>
      <c r="E2041" s="7" t="s">
        <v>1914</v>
      </c>
      <c r="F2041" s="8">
        <v>42625</v>
      </c>
      <c r="G2041" t="s">
        <v>879</v>
      </c>
      <c r="H2041" t="s">
        <v>880</v>
      </c>
      <c r="I2041" t="s">
        <v>881</v>
      </c>
      <c r="J2041">
        <v>921</v>
      </c>
      <c r="K2041" t="s">
        <v>224</v>
      </c>
      <c r="L2041" t="s">
        <v>225</v>
      </c>
      <c r="M2041">
        <v>990001</v>
      </c>
      <c r="N2041" t="s">
        <v>51</v>
      </c>
      <c r="O2041">
        <v>0.2</v>
      </c>
      <c r="Q2041">
        <v>0.2</v>
      </c>
      <c r="S2041" t="s">
        <v>1914</v>
      </c>
      <c r="AE2041">
        <v>12</v>
      </c>
      <c r="AF2041">
        <v>7.6</v>
      </c>
      <c r="AG2041">
        <v>5</v>
      </c>
      <c r="AH2041" t="s">
        <v>53</v>
      </c>
      <c r="AI2041" t="s">
        <v>54</v>
      </c>
      <c r="AJ2041">
        <v>2</v>
      </c>
      <c r="AK2041">
        <v>1</v>
      </c>
      <c r="AL2041">
        <v>1</v>
      </c>
      <c r="AM2041" t="s">
        <v>55</v>
      </c>
      <c r="AN2041" t="s">
        <v>56</v>
      </c>
      <c r="AP2041">
        <v>1</v>
      </c>
      <c r="AQ2041" t="s">
        <v>57</v>
      </c>
      <c r="AR2041">
        <v>0</v>
      </c>
      <c r="AW2041" t="s">
        <v>58</v>
      </c>
      <c r="AX2041">
        <v>0</v>
      </c>
      <c r="AY2041">
        <v>2</v>
      </c>
      <c r="AZ2041">
        <v>0.2</v>
      </c>
      <c r="BA2041">
        <v>0.2</v>
      </c>
      <c r="BB2041" t="s">
        <v>59</v>
      </c>
    </row>
    <row r="2042" spans="1:54" x14ac:dyDescent="0.2">
      <c r="A2042" s="7" t="str">
        <f>VLOOKUP(G2042,'Matching-Tabelle'!$A$76:$B$80,2,FALSE)</f>
        <v>claudio.goetz@tkb.ch</v>
      </c>
      <c r="B2042" s="7" t="str">
        <f>VLOOKUP(J2042,'Matching-Tabelle'!$A$1:$B$66,2,FALSE)</f>
        <v>WPI CTB</v>
      </c>
      <c r="C2042" s="7" t="str">
        <f>IF(VLOOKUP(J2042,'Matching-Tabelle'!$A$1:$CB$66,3,FALSE)=0,"",VLOOKUP(J2042,'Matching-Tabelle'!$A$1:$CB$66,3,FALSE))</f>
        <v/>
      </c>
      <c r="D2042" s="7">
        <v>0.2</v>
      </c>
      <c r="E2042" s="7" t="s">
        <v>1915</v>
      </c>
      <c r="F2042" s="8">
        <v>42625</v>
      </c>
      <c r="G2042" t="s">
        <v>879</v>
      </c>
      <c r="H2042" t="s">
        <v>880</v>
      </c>
      <c r="I2042" t="s">
        <v>881</v>
      </c>
      <c r="J2042">
        <v>925</v>
      </c>
      <c r="K2042" t="s">
        <v>49</v>
      </c>
      <c r="L2042" t="s">
        <v>50</v>
      </c>
      <c r="M2042">
        <v>990001</v>
      </c>
      <c r="N2042" t="s">
        <v>51</v>
      </c>
      <c r="O2042">
        <v>0.2</v>
      </c>
      <c r="Q2042">
        <v>0.2</v>
      </c>
      <c r="S2042" t="s">
        <v>1915</v>
      </c>
      <c r="AE2042">
        <v>12</v>
      </c>
      <c r="AF2042">
        <v>7.6</v>
      </c>
      <c r="AG2042">
        <v>5</v>
      </c>
      <c r="AH2042" t="s">
        <v>53</v>
      </c>
      <c r="AI2042" t="s">
        <v>54</v>
      </c>
      <c r="AJ2042">
        <v>2</v>
      </c>
      <c r="AK2042">
        <v>1</v>
      </c>
      <c r="AL2042">
        <v>1</v>
      </c>
      <c r="AM2042" t="s">
        <v>55</v>
      </c>
      <c r="AN2042" t="s">
        <v>56</v>
      </c>
      <c r="AP2042">
        <v>1</v>
      </c>
      <c r="AQ2042" t="s">
        <v>57</v>
      </c>
      <c r="AR2042">
        <v>0</v>
      </c>
      <c r="AW2042" t="s">
        <v>58</v>
      </c>
      <c r="AX2042">
        <v>0</v>
      </c>
      <c r="AY2042">
        <v>2</v>
      </c>
      <c r="AZ2042">
        <v>0.2</v>
      </c>
      <c r="BA2042">
        <v>0.2</v>
      </c>
      <c r="BB2042" t="s">
        <v>59</v>
      </c>
    </row>
    <row r="2043" spans="1:54" x14ac:dyDescent="0.2">
      <c r="A2043" s="7" t="str">
        <f>VLOOKUP(G2043,'Matching-Tabelle'!$A$76:$B$80,2,FALSE)</f>
        <v>claudio.goetz@tkb.ch</v>
      </c>
      <c r="B2043" s="7" t="str">
        <f>VLOOKUP(J2043,'Matching-Tabelle'!$A$1:$B$66,2,FALSE)</f>
        <v>WPI CTB</v>
      </c>
      <c r="C2043" s="7" t="str">
        <f>IF(VLOOKUP(J2043,'Matching-Tabelle'!$A$1:$CB$66,3,FALSE)=0,"",VLOOKUP(J2043,'Matching-Tabelle'!$A$1:$CB$66,3,FALSE))</f>
        <v/>
      </c>
      <c r="D2043" s="7">
        <v>0.3</v>
      </c>
      <c r="E2043" s="7" t="s">
        <v>1916</v>
      </c>
      <c r="F2043" s="8">
        <v>42625</v>
      </c>
      <c r="G2043" t="s">
        <v>879</v>
      </c>
      <c r="H2043" t="s">
        <v>880</v>
      </c>
      <c r="I2043" t="s">
        <v>881</v>
      </c>
      <c r="J2043">
        <v>927</v>
      </c>
      <c r="K2043" t="s">
        <v>99</v>
      </c>
      <c r="L2043" t="s">
        <v>100</v>
      </c>
      <c r="M2043">
        <v>990001</v>
      </c>
      <c r="N2043" t="s">
        <v>51</v>
      </c>
      <c r="O2043">
        <v>0.3</v>
      </c>
      <c r="Q2043">
        <v>0.3</v>
      </c>
      <c r="S2043" t="s">
        <v>1916</v>
      </c>
      <c r="AE2043">
        <v>12</v>
      </c>
      <c r="AF2043">
        <v>7.6</v>
      </c>
      <c r="AG2043">
        <v>5</v>
      </c>
      <c r="AH2043" t="s">
        <v>53</v>
      </c>
      <c r="AI2043" t="s">
        <v>54</v>
      </c>
      <c r="AJ2043">
        <v>2</v>
      </c>
      <c r="AK2043">
        <v>1</v>
      </c>
      <c r="AL2043">
        <v>1</v>
      </c>
      <c r="AM2043" t="s">
        <v>55</v>
      </c>
      <c r="AN2043" t="s">
        <v>56</v>
      </c>
      <c r="AP2043">
        <v>1</v>
      </c>
      <c r="AQ2043" t="s">
        <v>57</v>
      </c>
      <c r="AR2043">
        <v>0</v>
      </c>
      <c r="AW2043" t="s">
        <v>58</v>
      </c>
      <c r="AX2043">
        <v>0</v>
      </c>
      <c r="AY2043">
        <v>2</v>
      </c>
      <c r="AZ2043">
        <v>0.3</v>
      </c>
      <c r="BA2043">
        <v>0.3</v>
      </c>
      <c r="BB2043" t="s">
        <v>59</v>
      </c>
    </row>
    <row r="2044" spans="1:54" x14ac:dyDescent="0.2">
      <c r="A2044" s="7" t="str">
        <f>VLOOKUP(G2044,'Matching-Tabelle'!$A$76:$B$80,2,FALSE)</f>
        <v>claudio.goetz@tkb.ch</v>
      </c>
      <c r="B2044" s="7" t="str">
        <f>VLOOKUP(J2044,'Matching-Tabelle'!$A$1:$B$66,2,FALSE)</f>
        <v>WPI RTB</v>
      </c>
      <c r="C2044" s="7" t="str">
        <f>IF(VLOOKUP(J2044,'Matching-Tabelle'!$A$1:$CB$66,3,FALSE)=0,"",VLOOKUP(J2044,'Matching-Tabelle'!$A$1:$CB$66,3,FALSE))</f>
        <v/>
      </c>
      <c r="D2044" s="7">
        <v>0.5</v>
      </c>
      <c r="E2044" s="7" t="s">
        <v>1917</v>
      </c>
      <c r="F2044" s="8">
        <v>42625</v>
      </c>
      <c r="G2044" t="s">
        <v>879</v>
      </c>
      <c r="H2044" t="s">
        <v>880</v>
      </c>
      <c r="I2044" t="s">
        <v>881</v>
      </c>
      <c r="J2044">
        <v>27</v>
      </c>
      <c r="K2044" t="s">
        <v>872</v>
      </c>
      <c r="L2044" t="s">
        <v>873</v>
      </c>
      <c r="M2044">
        <v>990001</v>
      </c>
      <c r="N2044" t="s">
        <v>51</v>
      </c>
      <c r="O2044">
        <v>0.5</v>
      </c>
      <c r="Q2044">
        <v>0.5</v>
      </c>
      <c r="S2044" t="s">
        <v>1917</v>
      </c>
      <c r="AE2044">
        <v>12</v>
      </c>
      <c r="AF2044">
        <v>7.6</v>
      </c>
      <c r="AG2044">
        <v>5</v>
      </c>
      <c r="AH2044" t="s">
        <v>53</v>
      </c>
      <c r="AI2044" t="s">
        <v>54</v>
      </c>
      <c r="AJ2044">
        <v>2</v>
      </c>
      <c r="AK2044">
        <v>1</v>
      </c>
      <c r="AL2044">
        <v>1</v>
      </c>
      <c r="AM2044" t="s">
        <v>55</v>
      </c>
      <c r="AN2044" t="s">
        <v>56</v>
      </c>
      <c r="AP2044">
        <v>1</v>
      </c>
      <c r="AQ2044" t="s">
        <v>57</v>
      </c>
      <c r="AR2044">
        <v>0</v>
      </c>
      <c r="AW2044" t="s">
        <v>58</v>
      </c>
      <c r="AX2044">
        <v>0</v>
      </c>
      <c r="AY2044">
        <v>2</v>
      </c>
      <c r="AZ2044">
        <v>0.5</v>
      </c>
      <c r="BA2044">
        <v>0.5</v>
      </c>
      <c r="BB2044" t="s">
        <v>59</v>
      </c>
    </row>
    <row r="2045" spans="1:54" x14ac:dyDescent="0.2">
      <c r="A2045" s="7" t="str">
        <f>VLOOKUP(G2045,'Matching-Tabelle'!$A$76:$B$80,2,FALSE)</f>
        <v>claudio.goetz@tkb.ch</v>
      </c>
      <c r="B2045" s="7" t="str">
        <f>VLOOKUP(J2045,'Matching-Tabelle'!$A$1:$B$66,2,FALSE)</f>
        <v>WPI CTB</v>
      </c>
      <c r="C2045" s="7" t="str">
        <f>IF(VLOOKUP(J2045,'Matching-Tabelle'!$A$1:$CB$66,3,FALSE)=0,"",VLOOKUP(J2045,'Matching-Tabelle'!$A$1:$CB$66,3,FALSE))</f>
        <v/>
      </c>
      <c r="D2045" s="7">
        <v>0.6</v>
      </c>
      <c r="E2045" s="7" t="s">
        <v>1918</v>
      </c>
      <c r="F2045" s="8">
        <v>42625</v>
      </c>
      <c r="G2045" t="s">
        <v>879</v>
      </c>
      <c r="H2045" t="s">
        <v>880</v>
      </c>
      <c r="I2045" t="s">
        <v>881</v>
      </c>
      <c r="J2045">
        <v>925</v>
      </c>
      <c r="K2045" t="s">
        <v>49</v>
      </c>
      <c r="L2045" t="s">
        <v>50</v>
      </c>
      <c r="M2045">
        <v>990001</v>
      </c>
      <c r="N2045" t="s">
        <v>51</v>
      </c>
      <c r="O2045">
        <v>0.6</v>
      </c>
      <c r="Q2045">
        <v>0.6</v>
      </c>
      <c r="S2045" t="s">
        <v>1918</v>
      </c>
      <c r="AE2045">
        <v>12</v>
      </c>
      <c r="AF2045">
        <v>7.6</v>
      </c>
      <c r="AG2045">
        <v>5</v>
      </c>
      <c r="AH2045" t="s">
        <v>53</v>
      </c>
      <c r="AI2045" t="s">
        <v>54</v>
      </c>
      <c r="AJ2045">
        <v>2</v>
      </c>
      <c r="AK2045">
        <v>1</v>
      </c>
      <c r="AL2045">
        <v>1</v>
      </c>
      <c r="AM2045" t="s">
        <v>55</v>
      </c>
      <c r="AN2045" t="s">
        <v>56</v>
      </c>
      <c r="AP2045">
        <v>1</v>
      </c>
      <c r="AQ2045" t="s">
        <v>57</v>
      </c>
      <c r="AR2045">
        <v>0</v>
      </c>
      <c r="AW2045" t="s">
        <v>58</v>
      </c>
      <c r="AX2045">
        <v>0</v>
      </c>
      <c r="AY2045">
        <v>2</v>
      </c>
      <c r="AZ2045">
        <v>0.6</v>
      </c>
      <c r="BA2045">
        <v>0.6</v>
      </c>
      <c r="BB2045" t="s">
        <v>59</v>
      </c>
    </row>
    <row r="2046" spans="1:54" x14ac:dyDescent="0.2">
      <c r="A2046" s="7" t="str">
        <f>VLOOKUP(G2046,'Matching-Tabelle'!$A$76:$B$80,2,FALSE)</f>
        <v>claudio.goetz@tkb.ch</v>
      </c>
      <c r="B2046" s="7" t="str">
        <f>VLOOKUP(J2046,'Matching-Tabelle'!$A$1:$B$66,2,FALSE)</f>
        <v>WPI CTB</v>
      </c>
      <c r="C2046" s="7" t="str">
        <f>IF(VLOOKUP(J2046,'Matching-Tabelle'!$A$1:$CB$66,3,FALSE)=0,"",VLOOKUP(J2046,'Matching-Tabelle'!$A$1:$CB$66,3,FALSE))</f>
        <v/>
      </c>
      <c r="D2046" s="7">
        <v>0.7</v>
      </c>
      <c r="E2046" s="7" t="s">
        <v>1919</v>
      </c>
      <c r="F2046" s="8">
        <v>42625</v>
      </c>
      <c r="G2046" t="s">
        <v>879</v>
      </c>
      <c r="H2046" t="s">
        <v>880</v>
      </c>
      <c r="I2046" t="s">
        <v>881</v>
      </c>
      <c r="J2046">
        <v>925</v>
      </c>
      <c r="K2046" t="s">
        <v>49</v>
      </c>
      <c r="L2046" t="s">
        <v>50</v>
      </c>
      <c r="M2046">
        <v>990001</v>
      </c>
      <c r="N2046" t="s">
        <v>51</v>
      </c>
      <c r="O2046">
        <v>0.7</v>
      </c>
      <c r="Q2046">
        <v>0.7</v>
      </c>
      <c r="S2046" t="s">
        <v>1919</v>
      </c>
      <c r="AE2046">
        <v>12</v>
      </c>
      <c r="AF2046">
        <v>7.6</v>
      </c>
      <c r="AG2046">
        <v>5</v>
      </c>
      <c r="AH2046" t="s">
        <v>53</v>
      </c>
      <c r="AI2046" t="s">
        <v>54</v>
      </c>
      <c r="AJ2046">
        <v>2</v>
      </c>
      <c r="AK2046">
        <v>1</v>
      </c>
      <c r="AL2046">
        <v>1</v>
      </c>
      <c r="AM2046" t="s">
        <v>55</v>
      </c>
      <c r="AN2046" t="s">
        <v>56</v>
      </c>
      <c r="AP2046">
        <v>1</v>
      </c>
      <c r="AQ2046" t="s">
        <v>57</v>
      </c>
      <c r="AR2046">
        <v>0</v>
      </c>
      <c r="AW2046" t="s">
        <v>58</v>
      </c>
      <c r="AX2046">
        <v>0</v>
      </c>
      <c r="AY2046">
        <v>2</v>
      </c>
      <c r="AZ2046">
        <v>0.7</v>
      </c>
      <c r="BA2046">
        <v>0.7</v>
      </c>
      <c r="BB2046" t="s">
        <v>59</v>
      </c>
    </row>
    <row r="2047" spans="1:54" x14ac:dyDescent="0.2">
      <c r="A2047" s="7" t="str">
        <f>VLOOKUP(G2047,'Matching-Tabelle'!$A$76:$B$80,2,FALSE)</f>
        <v>claudio.goetz@tkb.ch</v>
      </c>
      <c r="B2047" s="7" t="str">
        <f>VLOOKUP(J2047,'Matching-Tabelle'!$A$1:$B$66,2,FALSE)</f>
        <v>WPI CTB</v>
      </c>
      <c r="C2047" s="7" t="str">
        <f>IF(VLOOKUP(J2047,'Matching-Tabelle'!$A$1:$CB$66,3,FALSE)=0,"",VLOOKUP(J2047,'Matching-Tabelle'!$A$1:$CB$66,3,FALSE))</f>
        <v/>
      </c>
      <c r="D2047" s="7">
        <v>0.5</v>
      </c>
      <c r="E2047" s="7" t="s">
        <v>1920</v>
      </c>
      <c r="F2047" s="8">
        <v>42625</v>
      </c>
      <c r="G2047" t="s">
        <v>879</v>
      </c>
      <c r="H2047" t="s">
        <v>880</v>
      </c>
      <c r="I2047" t="s">
        <v>881</v>
      </c>
      <c r="J2047">
        <v>925</v>
      </c>
      <c r="K2047" t="s">
        <v>49</v>
      </c>
      <c r="L2047" t="s">
        <v>50</v>
      </c>
      <c r="M2047">
        <v>990001</v>
      </c>
      <c r="N2047" t="s">
        <v>51</v>
      </c>
      <c r="O2047">
        <v>0.5</v>
      </c>
      <c r="Q2047">
        <v>0.5</v>
      </c>
      <c r="S2047" t="s">
        <v>1920</v>
      </c>
      <c r="AE2047">
        <v>12</v>
      </c>
      <c r="AF2047">
        <v>7.6</v>
      </c>
      <c r="AG2047">
        <v>5</v>
      </c>
      <c r="AH2047" t="s">
        <v>53</v>
      </c>
      <c r="AI2047" t="s">
        <v>54</v>
      </c>
      <c r="AJ2047">
        <v>2</v>
      </c>
      <c r="AK2047">
        <v>1</v>
      </c>
      <c r="AL2047">
        <v>1</v>
      </c>
      <c r="AM2047" t="s">
        <v>55</v>
      </c>
      <c r="AN2047" t="s">
        <v>56</v>
      </c>
      <c r="AP2047">
        <v>1</v>
      </c>
      <c r="AQ2047" t="s">
        <v>57</v>
      </c>
      <c r="AR2047">
        <v>0</v>
      </c>
      <c r="AW2047" t="s">
        <v>58</v>
      </c>
      <c r="AX2047">
        <v>0</v>
      </c>
      <c r="AY2047">
        <v>2</v>
      </c>
      <c r="AZ2047">
        <v>0.5</v>
      </c>
      <c r="BA2047">
        <v>0.5</v>
      </c>
      <c r="BB2047" t="s">
        <v>59</v>
      </c>
    </row>
    <row r="2048" spans="1:54" x14ac:dyDescent="0.2">
      <c r="A2048" s="7" t="str">
        <f>VLOOKUP(G2048,'Matching-Tabelle'!$A$76:$B$80,2,FALSE)</f>
        <v>claudio.goetz@tkb.ch</v>
      </c>
      <c r="B2048" s="7" t="str">
        <f>VLOOKUP(J2048,'Matching-Tabelle'!$A$1:$B$66,2,FALSE)</f>
        <v>WPI RTB</v>
      </c>
      <c r="C2048" s="7" t="str">
        <f>IF(VLOOKUP(J2048,'Matching-Tabelle'!$A$1:$CB$66,3,FALSE)=0,"",VLOOKUP(J2048,'Matching-Tabelle'!$A$1:$CB$66,3,FALSE))</f>
        <v/>
      </c>
      <c r="D2048" s="7">
        <v>0.3</v>
      </c>
      <c r="E2048" s="7" t="s">
        <v>1921</v>
      </c>
      <c r="F2048" s="8">
        <v>42625</v>
      </c>
      <c r="G2048" t="s">
        <v>879</v>
      </c>
      <c r="H2048" t="s">
        <v>880</v>
      </c>
      <c r="I2048" t="s">
        <v>881</v>
      </c>
      <c r="J2048">
        <v>25</v>
      </c>
      <c r="K2048" t="s">
        <v>192</v>
      </c>
      <c r="L2048" t="s">
        <v>193</v>
      </c>
      <c r="M2048">
        <v>990001</v>
      </c>
      <c r="N2048" t="s">
        <v>51</v>
      </c>
      <c r="O2048">
        <v>0.3</v>
      </c>
      <c r="Q2048">
        <v>0.3</v>
      </c>
      <c r="S2048" t="s">
        <v>1921</v>
      </c>
      <c r="AE2048">
        <v>12</v>
      </c>
      <c r="AF2048">
        <v>7.6</v>
      </c>
      <c r="AG2048">
        <v>5</v>
      </c>
      <c r="AH2048" t="s">
        <v>53</v>
      </c>
      <c r="AI2048" t="s">
        <v>54</v>
      </c>
      <c r="AJ2048">
        <v>2</v>
      </c>
      <c r="AK2048">
        <v>1</v>
      </c>
      <c r="AL2048">
        <v>1</v>
      </c>
      <c r="AM2048" t="s">
        <v>55</v>
      </c>
      <c r="AN2048" t="s">
        <v>56</v>
      </c>
      <c r="AP2048">
        <v>1</v>
      </c>
      <c r="AQ2048" t="s">
        <v>57</v>
      </c>
      <c r="AR2048">
        <v>0</v>
      </c>
      <c r="AW2048" t="s">
        <v>58</v>
      </c>
      <c r="AX2048">
        <v>0</v>
      </c>
      <c r="AY2048">
        <v>2</v>
      </c>
      <c r="AZ2048">
        <v>0.3</v>
      </c>
      <c r="BA2048">
        <v>0.3</v>
      </c>
      <c r="BB2048" t="s">
        <v>59</v>
      </c>
    </row>
    <row r="2049" spans="1:54" x14ac:dyDescent="0.2">
      <c r="A2049" s="7" t="str">
        <f>VLOOKUP(G2049,'Matching-Tabelle'!$A$76:$B$80,2,FALSE)</f>
        <v>claudio.goetz@tkb.ch</v>
      </c>
      <c r="B2049" s="7" t="str">
        <f>VLOOKUP(J2049,'Matching-Tabelle'!$A$1:$B$66,2,FALSE)</f>
        <v>WPI CTB</v>
      </c>
      <c r="C2049" s="7" t="str">
        <f>IF(VLOOKUP(J2049,'Matching-Tabelle'!$A$1:$CB$66,3,FALSE)=0,"",VLOOKUP(J2049,'Matching-Tabelle'!$A$1:$CB$66,3,FALSE))</f>
        <v/>
      </c>
      <c r="D2049" s="7">
        <v>0.1</v>
      </c>
      <c r="E2049" s="7" t="s">
        <v>1922</v>
      </c>
      <c r="F2049" s="8">
        <v>42626</v>
      </c>
      <c r="G2049" t="s">
        <v>879</v>
      </c>
      <c r="H2049" t="s">
        <v>880</v>
      </c>
      <c r="I2049" t="s">
        <v>881</v>
      </c>
      <c r="J2049">
        <v>922</v>
      </c>
      <c r="K2049" t="s">
        <v>134</v>
      </c>
      <c r="L2049" t="s">
        <v>135</v>
      </c>
      <c r="M2049">
        <v>990001</v>
      </c>
      <c r="N2049" t="s">
        <v>51</v>
      </c>
      <c r="O2049">
        <v>0.1</v>
      </c>
      <c r="Q2049">
        <v>0.1</v>
      </c>
      <c r="S2049" t="s">
        <v>1922</v>
      </c>
      <c r="AE2049">
        <v>12</v>
      </c>
      <c r="AF2049">
        <v>7.6</v>
      </c>
      <c r="AG2049">
        <v>5</v>
      </c>
      <c r="AH2049" t="s">
        <v>53</v>
      </c>
      <c r="AI2049" t="s">
        <v>54</v>
      </c>
      <c r="AJ2049">
        <v>2</v>
      </c>
      <c r="AK2049">
        <v>1</v>
      </c>
      <c r="AL2049">
        <v>1</v>
      </c>
      <c r="AM2049" t="s">
        <v>55</v>
      </c>
      <c r="AN2049" t="s">
        <v>56</v>
      </c>
      <c r="AP2049">
        <v>1</v>
      </c>
      <c r="AQ2049" t="s">
        <v>57</v>
      </c>
      <c r="AR2049">
        <v>0</v>
      </c>
      <c r="AW2049" t="s">
        <v>58</v>
      </c>
      <c r="AX2049">
        <v>0</v>
      </c>
      <c r="AY2049">
        <v>2</v>
      </c>
      <c r="AZ2049">
        <v>0.1</v>
      </c>
      <c r="BA2049">
        <v>0.1</v>
      </c>
      <c r="BB2049" t="s">
        <v>59</v>
      </c>
    </row>
    <row r="2050" spans="1:54" x14ac:dyDescent="0.2">
      <c r="A2050" s="7" t="str">
        <f>VLOOKUP(G2050,'Matching-Tabelle'!$A$76:$B$80,2,FALSE)</f>
        <v>claudio.goetz@tkb.ch</v>
      </c>
      <c r="B2050" s="7" t="str">
        <f>VLOOKUP(J2050,'Matching-Tabelle'!$A$1:$B$66,2,FALSE)</f>
        <v>WPI RTB</v>
      </c>
      <c r="C2050" s="7" t="str">
        <f>IF(VLOOKUP(J2050,'Matching-Tabelle'!$A$1:$CB$66,3,FALSE)=0,"",VLOOKUP(J2050,'Matching-Tabelle'!$A$1:$CB$66,3,FALSE))</f>
        <v/>
      </c>
      <c r="D2050" s="7">
        <v>0.6</v>
      </c>
      <c r="E2050" s="7" t="s">
        <v>1850</v>
      </c>
      <c r="F2050" s="8">
        <v>42626</v>
      </c>
      <c r="G2050" t="s">
        <v>879</v>
      </c>
      <c r="H2050" t="s">
        <v>880</v>
      </c>
      <c r="I2050" t="s">
        <v>881</v>
      </c>
      <c r="J2050">
        <v>25</v>
      </c>
      <c r="K2050" t="s">
        <v>192</v>
      </c>
      <c r="L2050" t="s">
        <v>193</v>
      </c>
      <c r="M2050">
        <v>990001</v>
      </c>
      <c r="N2050" t="s">
        <v>51</v>
      </c>
      <c r="O2050">
        <v>0.6</v>
      </c>
      <c r="Q2050">
        <v>0.6</v>
      </c>
      <c r="S2050" t="s">
        <v>1850</v>
      </c>
      <c r="AE2050">
        <v>12</v>
      </c>
      <c r="AF2050">
        <v>7.6</v>
      </c>
      <c r="AG2050">
        <v>5</v>
      </c>
      <c r="AH2050" t="s">
        <v>53</v>
      </c>
      <c r="AI2050" t="s">
        <v>54</v>
      </c>
      <c r="AJ2050">
        <v>2</v>
      </c>
      <c r="AK2050">
        <v>1</v>
      </c>
      <c r="AL2050">
        <v>1</v>
      </c>
      <c r="AM2050" t="s">
        <v>55</v>
      </c>
      <c r="AN2050" t="s">
        <v>56</v>
      </c>
      <c r="AP2050">
        <v>1</v>
      </c>
      <c r="AQ2050" t="s">
        <v>57</v>
      </c>
      <c r="AR2050">
        <v>0</v>
      </c>
      <c r="AW2050" t="s">
        <v>58</v>
      </c>
      <c r="AX2050">
        <v>0</v>
      </c>
      <c r="AY2050">
        <v>2</v>
      </c>
      <c r="AZ2050">
        <v>0.6</v>
      </c>
      <c r="BA2050">
        <v>0.6</v>
      </c>
      <c r="BB2050" t="s">
        <v>59</v>
      </c>
    </row>
    <row r="2051" spans="1:54" x14ac:dyDescent="0.2">
      <c r="A2051" s="7" t="str">
        <f>VLOOKUP(G2051,'Matching-Tabelle'!$A$76:$B$80,2,FALSE)</f>
        <v>claudio.goetz@tkb.ch</v>
      </c>
      <c r="B2051" s="7" t="str">
        <f>VLOOKUP(J2051,'Matching-Tabelle'!$A$1:$B$66,2,FALSE)</f>
        <v>WPI RTB</v>
      </c>
      <c r="C2051" s="7" t="str">
        <f>IF(VLOOKUP(J2051,'Matching-Tabelle'!$A$1:$CB$66,3,FALSE)=0,"",VLOOKUP(J2051,'Matching-Tabelle'!$A$1:$CB$66,3,FALSE))</f>
        <v/>
      </c>
      <c r="D2051" s="7">
        <v>0.2</v>
      </c>
      <c r="E2051" s="7" t="s">
        <v>1923</v>
      </c>
      <c r="F2051" s="8">
        <v>42626</v>
      </c>
      <c r="G2051" t="s">
        <v>879</v>
      </c>
      <c r="H2051" t="s">
        <v>880</v>
      </c>
      <c r="I2051" t="s">
        <v>881</v>
      </c>
      <c r="J2051">
        <v>21</v>
      </c>
      <c r="K2051" t="s">
        <v>117</v>
      </c>
      <c r="L2051" t="s">
        <v>118</v>
      </c>
      <c r="M2051">
        <v>990001</v>
      </c>
      <c r="N2051" t="s">
        <v>51</v>
      </c>
      <c r="O2051">
        <v>0.2</v>
      </c>
      <c r="Q2051">
        <v>0.2</v>
      </c>
      <c r="S2051" t="s">
        <v>1923</v>
      </c>
      <c r="AE2051">
        <v>12</v>
      </c>
      <c r="AF2051">
        <v>7.6</v>
      </c>
      <c r="AG2051">
        <v>5</v>
      </c>
      <c r="AH2051" t="s">
        <v>53</v>
      </c>
      <c r="AI2051" t="s">
        <v>54</v>
      </c>
      <c r="AJ2051">
        <v>2</v>
      </c>
      <c r="AK2051">
        <v>1</v>
      </c>
      <c r="AL2051">
        <v>1</v>
      </c>
      <c r="AM2051" t="s">
        <v>55</v>
      </c>
      <c r="AN2051" t="s">
        <v>56</v>
      </c>
      <c r="AP2051">
        <v>1</v>
      </c>
      <c r="AQ2051" t="s">
        <v>57</v>
      </c>
      <c r="AR2051">
        <v>0</v>
      </c>
      <c r="AW2051" t="s">
        <v>58</v>
      </c>
      <c r="AX2051">
        <v>0</v>
      </c>
      <c r="AY2051">
        <v>2</v>
      </c>
      <c r="AZ2051">
        <v>0.2</v>
      </c>
      <c r="BA2051">
        <v>0.2</v>
      </c>
      <c r="BB2051" t="s">
        <v>59</v>
      </c>
    </row>
    <row r="2052" spans="1:54" x14ac:dyDescent="0.2">
      <c r="A2052" s="7" t="str">
        <f>VLOOKUP(G2052,'Matching-Tabelle'!$A$76:$B$80,2,FALSE)</f>
        <v>claudio.goetz@tkb.ch</v>
      </c>
      <c r="B2052" s="7" t="str">
        <f>VLOOKUP(J2052,'Matching-Tabelle'!$A$1:$B$66,2,FALSE)</f>
        <v>WPI CTB</v>
      </c>
      <c r="C2052" s="7" t="str">
        <f>IF(VLOOKUP(J2052,'Matching-Tabelle'!$A$1:$CB$66,3,FALSE)=0,"",VLOOKUP(J2052,'Matching-Tabelle'!$A$1:$CB$66,3,FALSE))</f>
        <v/>
      </c>
      <c r="D2052" s="7">
        <v>0.1</v>
      </c>
      <c r="E2052" s="7" t="s">
        <v>1924</v>
      </c>
      <c r="F2052" s="8">
        <v>42626</v>
      </c>
      <c r="G2052" t="s">
        <v>879</v>
      </c>
      <c r="H2052" t="s">
        <v>880</v>
      </c>
      <c r="I2052" t="s">
        <v>881</v>
      </c>
      <c r="J2052">
        <v>920</v>
      </c>
      <c r="K2052" t="s">
        <v>148</v>
      </c>
      <c r="L2052" t="s">
        <v>149</v>
      </c>
      <c r="M2052">
        <v>990001</v>
      </c>
      <c r="N2052" t="s">
        <v>51</v>
      </c>
      <c r="O2052">
        <v>0.1</v>
      </c>
      <c r="Q2052">
        <v>0.1</v>
      </c>
      <c r="S2052" t="s">
        <v>1924</v>
      </c>
      <c r="AE2052">
        <v>12</v>
      </c>
      <c r="AF2052">
        <v>7.6</v>
      </c>
      <c r="AG2052">
        <v>5</v>
      </c>
      <c r="AH2052" t="s">
        <v>53</v>
      </c>
      <c r="AI2052" t="s">
        <v>54</v>
      </c>
      <c r="AJ2052">
        <v>2</v>
      </c>
      <c r="AK2052">
        <v>1</v>
      </c>
      <c r="AL2052">
        <v>1</v>
      </c>
      <c r="AM2052" t="s">
        <v>55</v>
      </c>
      <c r="AN2052" t="s">
        <v>56</v>
      </c>
      <c r="AP2052">
        <v>1</v>
      </c>
      <c r="AQ2052" t="s">
        <v>57</v>
      </c>
      <c r="AR2052">
        <v>0</v>
      </c>
      <c r="AW2052" t="s">
        <v>58</v>
      </c>
      <c r="AX2052">
        <v>0</v>
      </c>
      <c r="AY2052">
        <v>2</v>
      </c>
      <c r="AZ2052">
        <v>0.1</v>
      </c>
      <c r="BA2052">
        <v>0.1</v>
      </c>
      <c r="BB2052" t="s">
        <v>59</v>
      </c>
    </row>
    <row r="2053" spans="1:54" x14ac:dyDescent="0.2">
      <c r="A2053" s="7" t="str">
        <f>VLOOKUP(G2053,'Matching-Tabelle'!$A$76:$B$80,2,FALSE)</f>
        <v>claudio.goetz@tkb.ch</v>
      </c>
      <c r="B2053" s="7" t="str">
        <f>VLOOKUP(J2053,'Matching-Tabelle'!$A$1:$B$66,2,FALSE)</f>
        <v>Proj SCRE2016</v>
      </c>
      <c r="C2053" s="7" t="str">
        <f>IF(VLOOKUP(J2053,'Matching-Tabelle'!$A$1:$CB$66,3,FALSE)=0,"",VLOOKUP(J2053,'Matching-Tabelle'!$A$1:$CB$66,3,FALSE))</f>
        <v>WPI Projekte</v>
      </c>
      <c r="D2053" s="7">
        <v>0.8</v>
      </c>
      <c r="E2053" s="7" t="s">
        <v>1925</v>
      </c>
      <c r="F2053" s="8">
        <v>42626</v>
      </c>
      <c r="G2053" t="s">
        <v>879</v>
      </c>
      <c r="H2053" t="s">
        <v>880</v>
      </c>
      <c r="I2053" t="s">
        <v>881</v>
      </c>
      <c r="J2053">
        <v>2500253</v>
      </c>
      <c r="K2053" t="s">
        <v>538</v>
      </c>
      <c r="L2053" t="s">
        <v>539</v>
      </c>
      <c r="M2053">
        <v>990001</v>
      </c>
      <c r="N2053" t="s">
        <v>51</v>
      </c>
      <c r="O2053">
        <v>0.8</v>
      </c>
      <c r="Q2053">
        <v>0.8</v>
      </c>
      <c r="S2053" t="s">
        <v>1925</v>
      </c>
      <c r="AE2053">
        <v>5</v>
      </c>
      <c r="AF2053">
        <v>0</v>
      </c>
      <c r="AG2053">
        <v>1</v>
      </c>
      <c r="AH2053" t="s">
        <v>411</v>
      </c>
      <c r="AI2053" t="s">
        <v>411</v>
      </c>
      <c r="AJ2053">
        <v>2</v>
      </c>
      <c r="AK2053">
        <v>1</v>
      </c>
      <c r="AL2053">
        <v>1</v>
      </c>
      <c r="AM2053" t="s">
        <v>55</v>
      </c>
      <c r="AN2053" t="s">
        <v>56</v>
      </c>
      <c r="AP2053">
        <v>1</v>
      </c>
      <c r="AQ2053" t="s">
        <v>57</v>
      </c>
      <c r="AR2053">
        <v>0</v>
      </c>
      <c r="AW2053" t="s">
        <v>58</v>
      </c>
      <c r="AX2053">
        <v>0</v>
      </c>
      <c r="AY2053">
        <v>2</v>
      </c>
      <c r="AZ2053">
        <v>0.8</v>
      </c>
      <c r="BA2053">
        <v>0.8</v>
      </c>
      <c r="BB2053" t="s">
        <v>59</v>
      </c>
    </row>
    <row r="2054" spans="1:54" x14ac:dyDescent="0.2">
      <c r="A2054" s="7" t="str">
        <f>VLOOKUP(G2054,'Matching-Tabelle'!$A$76:$B$80,2,FALSE)</f>
        <v>claudio.goetz@tkb.ch</v>
      </c>
      <c r="B2054" s="7" t="str">
        <f>VLOOKUP(J2054,'Matching-Tabelle'!$A$1:$B$66,2,FALSE)</f>
        <v>WPI CTB</v>
      </c>
      <c r="C2054" s="7" t="str">
        <f>IF(VLOOKUP(J2054,'Matching-Tabelle'!$A$1:$CB$66,3,FALSE)=0,"",VLOOKUP(J2054,'Matching-Tabelle'!$A$1:$CB$66,3,FALSE))</f>
        <v/>
      </c>
      <c r="D2054" s="7">
        <v>3.5</v>
      </c>
      <c r="E2054" s="7" t="s">
        <v>1926</v>
      </c>
      <c r="F2054" s="8">
        <v>42626</v>
      </c>
      <c r="G2054" t="s">
        <v>879</v>
      </c>
      <c r="H2054" t="s">
        <v>880</v>
      </c>
      <c r="I2054" t="s">
        <v>881</v>
      </c>
      <c r="J2054">
        <v>922</v>
      </c>
      <c r="K2054" t="s">
        <v>134</v>
      </c>
      <c r="L2054" t="s">
        <v>135</v>
      </c>
      <c r="M2054">
        <v>990001</v>
      </c>
      <c r="N2054" t="s">
        <v>51</v>
      </c>
      <c r="O2054">
        <v>3.5</v>
      </c>
      <c r="Q2054">
        <v>3.5</v>
      </c>
      <c r="S2054" t="s">
        <v>1926</v>
      </c>
      <c r="AE2054">
        <v>12</v>
      </c>
      <c r="AF2054">
        <v>7.6</v>
      </c>
      <c r="AG2054">
        <v>5</v>
      </c>
      <c r="AH2054" t="s">
        <v>53</v>
      </c>
      <c r="AI2054" t="s">
        <v>54</v>
      </c>
      <c r="AJ2054">
        <v>2</v>
      </c>
      <c r="AK2054">
        <v>1</v>
      </c>
      <c r="AL2054">
        <v>1</v>
      </c>
      <c r="AM2054" t="s">
        <v>55</v>
      </c>
      <c r="AN2054" t="s">
        <v>56</v>
      </c>
      <c r="AP2054">
        <v>1</v>
      </c>
      <c r="AQ2054" t="s">
        <v>57</v>
      </c>
      <c r="AR2054">
        <v>0</v>
      </c>
      <c r="AW2054" t="s">
        <v>58</v>
      </c>
      <c r="AX2054">
        <v>0</v>
      </c>
      <c r="AY2054">
        <v>2</v>
      </c>
      <c r="AZ2054">
        <v>3.5</v>
      </c>
      <c r="BA2054">
        <v>3.5</v>
      </c>
      <c r="BB2054" t="s">
        <v>59</v>
      </c>
    </row>
    <row r="2055" spans="1:54" x14ac:dyDescent="0.2">
      <c r="A2055" s="7" t="str">
        <f>VLOOKUP(G2055,'Matching-Tabelle'!$A$76:$B$80,2,FALSE)</f>
        <v>claudio.goetz@tkb.ch</v>
      </c>
      <c r="B2055" s="7" t="str">
        <f>VLOOKUP(J2055,'Matching-Tabelle'!$A$1:$B$66,2,FALSE)</f>
        <v>WPI RTB</v>
      </c>
      <c r="C2055" s="7" t="str">
        <f>IF(VLOOKUP(J2055,'Matching-Tabelle'!$A$1:$CB$66,3,FALSE)=0,"",VLOOKUP(J2055,'Matching-Tabelle'!$A$1:$CB$66,3,FALSE))</f>
        <v/>
      </c>
      <c r="D2055" s="7">
        <v>0.4</v>
      </c>
      <c r="E2055" s="7" t="s">
        <v>1927</v>
      </c>
      <c r="F2055" s="8">
        <v>42626</v>
      </c>
      <c r="G2055" t="s">
        <v>879</v>
      </c>
      <c r="H2055" t="s">
        <v>880</v>
      </c>
      <c r="I2055" t="s">
        <v>881</v>
      </c>
      <c r="J2055">
        <v>21</v>
      </c>
      <c r="K2055" t="s">
        <v>117</v>
      </c>
      <c r="L2055" t="s">
        <v>118</v>
      </c>
      <c r="M2055">
        <v>990001</v>
      </c>
      <c r="N2055" t="s">
        <v>51</v>
      </c>
      <c r="O2055">
        <v>0.4</v>
      </c>
      <c r="Q2055">
        <v>0.4</v>
      </c>
      <c r="S2055" t="s">
        <v>1927</v>
      </c>
      <c r="AE2055">
        <v>12</v>
      </c>
      <c r="AF2055">
        <v>7.6</v>
      </c>
      <c r="AG2055">
        <v>5</v>
      </c>
      <c r="AH2055" t="s">
        <v>53</v>
      </c>
      <c r="AI2055" t="s">
        <v>54</v>
      </c>
      <c r="AJ2055">
        <v>2</v>
      </c>
      <c r="AK2055">
        <v>1</v>
      </c>
      <c r="AL2055">
        <v>1</v>
      </c>
      <c r="AM2055" t="s">
        <v>55</v>
      </c>
      <c r="AN2055" t="s">
        <v>56</v>
      </c>
      <c r="AP2055">
        <v>1</v>
      </c>
      <c r="AQ2055" t="s">
        <v>57</v>
      </c>
      <c r="AR2055">
        <v>0</v>
      </c>
      <c r="AW2055" t="s">
        <v>58</v>
      </c>
      <c r="AX2055">
        <v>0</v>
      </c>
      <c r="AY2055">
        <v>2</v>
      </c>
      <c r="AZ2055">
        <v>0.4</v>
      </c>
      <c r="BA2055">
        <v>0.4</v>
      </c>
      <c r="BB2055" t="s">
        <v>59</v>
      </c>
    </row>
    <row r="2056" spans="1:54" x14ac:dyDescent="0.2">
      <c r="A2056" s="7" t="str">
        <f>VLOOKUP(G2056,'Matching-Tabelle'!$A$76:$B$80,2,FALSE)</f>
        <v>claudio.goetz@tkb.ch</v>
      </c>
      <c r="B2056" s="7" t="str">
        <f>VLOOKUP(J2056,'Matching-Tabelle'!$A$1:$B$66,2,FALSE)</f>
        <v>WPI CTB</v>
      </c>
      <c r="C2056" s="7" t="str">
        <f>IF(VLOOKUP(J2056,'Matching-Tabelle'!$A$1:$CB$66,3,FALSE)=0,"",VLOOKUP(J2056,'Matching-Tabelle'!$A$1:$CB$66,3,FALSE))</f>
        <v/>
      </c>
      <c r="D2056" s="7">
        <v>0.2</v>
      </c>
      <c r="E2056" s="7" t="s">
        <v>1928</v>
      </c>
      <c r="F2056" s="8">
        <v>42626</v>
      </c>
      <c r="G2056" t="s">
        <v>879</v>
      </c>
      <c r="H2056" t="s">
        <v>880</v>
      </c>
      <c r="I2056" t="s">
        <v>881</v>
      </c>
      <c r="J2056">
        <v>922</v>
      </c>
      <c r="K2056" t="s">
        <v>134</v>
      </c>
      <c r="L2056" t="s">
        <v>135</v>
      </c>
      <c r="M2056">
        <v>990001</v>
      </c>
      <c r="N2056" t="s">
        <v>51</v>
      </c>
      <c r="O2056">
        <v>0.2</v>
      </c>
      <c r="Q2056">
        <v>0.2</v>
      </c>
      <c r="S2056" t="s">
        <v>1928</v>
      </c>
      <c r="AE2056">
        <v>12</v>
      </c>
      <c r="AF2056">
        <v>7.6</v>
      </c>
      <c r="AG2056">
        <v>5</v>
      </c>
      <c r="AH2056" t="s">
        <v>53</v>
      </c>
      <c r="AI2056" t="s">
        <v>54</v>
      </c>
      <c r="AJ2056">
        <v>2</v>
      </c>
      <c r="AK2056">
        <v>1</v>
      </c>
      <c r="AL2056">
        <v>1</v>
      </c>
      <c r="AM2056" t="s">
        <v>55</v>
      </c>
      <c r="AN2056" t="s">
        <v>56</v>
      </c>
      <c r="AP2056">
        <v>1</v>
      </c>
      <c r="AQ2056" t="s">
        <v>57</v>
      </c>
      <c r="AR2056">
        <v>0</v>
      </c>
      <c r="AW2056" t="s">
        <v>58</v>
      </c>
      <c r="AX2056">
        <v>0</v>
      </c>
      <c r="AY2056">
        <v>2</v>
      </c>
      <c r="AZ2056">
        <v>0.2</v>
      </c>
      <c r="BA2056">
        <v>0.2</v>
      </c>
      <c r="BB2056" t="s">
        <v>59</v>
      </c>
    </row>
    <row r="2057" spans="1:54" x14ac:dyDescent="0.2">
      <c r="A2057" s="7" t="str">
        <f>VLOOKUP(G2057,'Matching-Tabelle'!$A$76:$B$80,2,FALSE)</f>
        <v>claudio.goetz@tkb.ch</v>
      </c>
      <c r="B2057" s="7" t="str">
        <f>VLOOKUP(J2057,'Matching-Tabelle'!$A$1:$B$66,2,FALSE)</f>
        <v>Proj SCRE2016</v>
      </c>
      <c r="C2057" s="7" t="str">
        <f>IF(VLOOKUP(J2057,'Matching-Tabelle'!$A$1:$CB$66,3,FALSE)=0,"",VLOOKUP(J2057,'Matching-Tabelle'!$A$1:$CB$66,3,FALSE))</f>
        <v>WPI Projekte</v>
      </c>
      <c r="D2057" s="7">
        <v>0.5</v>
      </c>
      <c r="E2057" s="7" t="s">
        <v>1929</v>
      </c>
      <c r="F2057" s="8">
        <v>42626</v>
      </c>
      <c r="G2057" t="s">
        <v>879</v>
      </c>
      <c r="H2057" t="s">
        <v>880</v>
      </c>
      <c r="I2057" t="s">
        <v>881</v>
      </c>
      <c r="J2057">
        <v>2500253</v>
      </c>
      <c r="K2057" t="s">
        <v>538</v>
      </c>
      <c r="L2057" t="s">
        <v>539</v>
      </c>
      <c r="M2057">
        <v>990001</v>
      </c>
      <c r="N2057" t="s">
        <v>51</v>
      </c>
      <c r="O2057">
        <v>0.5</v>
      </c>
      <c r="Q2057">
        <v>0.5</v>
      </c>
      <c r="S2057" t="s">
        <v>1929</v>
      </c>
      <c r="AE2057">
        <v>5</v>
      </c>
      <c r="AF2057">
        <v>0</v>
      </c>
      <c r="AG2057">
        <v>1</v>
      </c>
      <c r="AH2057" t="s">
        <v>411</v>
      </c>
      <c r="AI2057" t="s">
        <v>411</v>
      </c>
      <c r="AJ2057">
        <v>2</v>
      </c>
      <c r="AK2057">
        <v>1</v>
      </c>
      <c r="AL2057">
        <v>1</v>
      </c>
      <c r="AM2057" t="s">
        <v>55</v>
      </c>
      <c r="AN2057" t="s">
        <v>56</v>
      </c>
      <c r="AP2057">
        <v>1</v>
      </c>
      <c r="AQ2057" t="s">
        <v>57</v>
      </c>
      <c r="AR2057">
        <v>0</v>
      </c>
      <c r="AW2057" t="s">
        <v>58</v>
      </c>
      <c r="AX2057">
        <v>0</v>
      </c>
      <c r="AY2057">
        <v>2</v>
      </c>
      <c r="AZ2057">
        <v>0.5</v>
      </c>
      <c r="BA2057">
        <v>0.5</v>
      </c>
      <c r="BB2057" t="s">
        <v>59</v>
      </c>
    </row>
    <row r="2058" spans="1:54" x14ac:dyDescent="0.2">
      <c r="A2058" s="7" t="str">
        <f>VLOOKUP(G2058,'Matching-Tabelle'!$A$76:$B$80,2,FALSE)</f>
        <v>claudio.goetz@tkb.ch</v>
      </c>
      <c r="B2058" s="7" t="str">
        <f>VLOOKUP(J2058,'Matching-Tabelle'!$A$1:$B$66,2,FALSE)</f>
        <v>WPI Führung</v>
      </c>
      <c r="C2058" s="7" t="str">
        <f>IF(VLOOKUP(J2058,'Matching-Tabelle'!$A$1:$CB$66,3,FALSE)=0,"",VLOOKUP(J2058,'Matching-Tabelle'!$A$1:$CB$66,3,FALSE))</f>
        <v/>
      </c>
      <c r="D2058" s="7">
        <v>0.4</v>
      </c>
      <c r="E2058" s="7" t="s">
        <v>1930</v>
      </c>
      <c r="F2058" s="8">
        <v>42626</v>
      </c>
      <c r="G2058" t="s">
        <v>879</v>
      </c>
      <c r="H2058" t="s">
        <v>880</v>
      </c>
      <c r="I2058" t="s">
        <v>881</v>
      </c>
      <c r="J2058">
        <v>26</v>
      </c>
      <c r="K2058" t="s">
        <v>130</v>
      </c>
      <c r="L2058" t="s">
        <v>131</v>
      </c>
      <c r="M2058">
        <v>990001</v>
      </c>
      <c r="N2058" t="s">
        <v>51</v>
      </c>
      <c r="O2058">
        <v>0.4</v>
      </c>
      <c r="Q2058">
        <v>0.4</v>
      </c>
      <c r="S2058" t="s">
        <v>1930</v>
      </c>
      <c r="AE2058">
        <v>12</v>
      </c>
      <c r="AF2058">
        <v>7.6</v>
      </c>
      <c r="AG2058">
        <v>5</v>
      </c>
      <c r="AH2058" t="s">
        <v>53</v>
      </c>
      <c r="AI2058" t="s">
        <v>54</v>
      </c>
      <c r="AJ2058">
        <v>2</v>
      </c>
      <c r="AK2058">
        <v>1</v>
      </c>
      <c r="AL2058">
        <v>1</v>
      </c>
      <c r="AM2058" t="s">
        <v>55</v>
      </c>
      <c r="AN2058" t="s">
        <v>56</v>
      </c>
      <c r="AP2058">
        <v>1</v>
      </c>
      <c r="AQ2058" t="s">
        <v>57</v>
      </c>
      <c r="AR2058">
        <v>0</v>
      </c>
      <c r="AW2058" t="s">
        <v>58</v>
      </c>
      <c r="AX2058">
        <v>0</v>
      </c>
      <c r="AY2058">
        <v>2</v>
      </c>
      <c r="AZ2058">
        <v>0.4</v>
      </c>
      <c r="BA2058">
        <v>0.4</v>
      </c>
      <c r="BB2058" t="s">
        <v>59</v>
      </c>
    </row>
    <row r="2059" spans="1:54" x14ac:dyDescent="0.2">
      <c r="A2059" s="7" t="str">
        <f>VLOOKUP(G2059,'Matching-Tabelle'!$A$76:$B$80,2,FALSE)</f>
        <v>claudio.goetz@tkb.ch</v>
      </c>
      <c r="B2059" s="7" t="str">
        <f>VLOOKUP(J2059,'Matching-Tabelle'!$A$1:$B$66,2,FALSE)</f>
        <v>WPI CTB</v>
      </c>
      <c r="C2059" s="7" t="str">
        <f>IF(VLOOKUP(J2059,'Matching-Tabelle'!$A$1:$CB$66,3,FALSE)=0,"",VLOOKUP(J2059,'Matching-Tabelle'!$A$1:$CB$66,3,FALSE))</f>
        <v/>
      </c>
      <c r="D2059" s="7">
        <v>0.2</v>
      </c>
      <c r="E2059" s="7" t="s">
        <v>1931</v>
      </c>
      <c r="F2059" s="8">
        <v>42626</v>
      </c>
      <c r="G2059" t="s">
        <v>879</v>
      </c>
      <c r="H2059" t="s">
        <v>880</v>
      </c>
      <c r="I2059" t="s">
        <v>881</v>
      </c>
      <c r="J2059">
        <v>927</v>
      </c>
      <c r="K2059" t="s">
        <v>99</v>
      </c>
      <c r="L2059" t="s">
        <v>100</v>
      </c>
      <c r="M2059">
        <v>990001</v>
      </c>
      <c r="N2059" t="s">
        <v>51</v>
      </c>
      <c r="O2059">
        <v>0.2</v>
      </c>
      <c r="Q2059">
        <v>0.2</v>
      </c>
      <c r="S2059" t="s">
        <v>1931</v>
      </c>
      <c r="AE2059">
        <v>12</v>
      </c>
      <c r="AF2059">
        <v>7.6</v>
      </c>
      <c r="AG2059">
        <v>5</v>
      </c>
      <c r="AH2059" t="s">
        <v>53</v>
      </c>
      <c r="AI2059" t="s">
        <v>54</v>
      </c>
      <c r="AJ2059">
        <v>2</v>
      </c>
      <c r="AK2059">
        <v>1</v>
      </c>
      <c r="AL2059">
        <v>1</v>
      </c>
      <c r="AM2059" t="s">
        <v>55</v>
      </c>
      <c r="AN2059" t="s">
        <v>56</v>
      </c>
      <c r="AP2059">
        <v>1</v>
      </c>
      <c r="AQ2059" t="s">
        <v>57</v>
      </c>
      <c r="AR2059">
        <v>0</v>
      </c>
      <c r="AW2059" t="s">
        <v>58</v>
      </c>
      <c r="AX2059">
        <v>0</v>
      </c>
      <c r="AY2059">
        <v>2</v>
      </c>
      <c r="AZ2059">
        <v>0.2</v>
      </c>
      <c r="BA2059">
        <v>0.2</v>
      </c>
      <c r="BB2059" t="s">
        <v>59</v>
      </c>
    </row>
    <row r="2060" spans="1:54" x14ac:dyDescent="0.2">
      <c r="A2060" s="7" t="str">
        <f>VLOOKUP(G2060,'Matching-Tabelle'!$A$76:$B$80,2,FALSE)</f>
        <v>claudio.goetz@tkb.ch</v>
      </c>
      <c r="B2060" s="7" t="str">
        <f>VLOOKUP(J2060,'Matching-Tabelle'!$A$1:$B$66,2,FALSE)</f>
        <v>WPI CTB</v>
      </c>
      <c r="C2060" s="7" t="str">
        <f>IF(VLOOKUP(J2060,'Matching-Tabelle'!$A$1:$CB$66,3,FALSE)=0,"",VLOOKUP(J2060,'Matching-Tabelle'!$A$1:$CB$66,3,FALSE))</f>
        <v/>
      </c>
      <c r="D2060" s="7">
        <v>0.3</v>
      </c>
      <c r="E2060" s="7" t="s">
        <v>1932</v>
      </c>
      <c r="F2060" s="8">
        <v>42626</v>
      </c>
      <c r="G2060" t="s">
        <v>879</v>
      </c>
      <c r="H2060" t="s">
        <v>880</v>
      </c>
      <c r="I2060" t="s">
        <v>881</v>
      </c>
      <c r="J2060">
        <v>922</v>
      </c>
      <c r="K2060" t="s">
        <v>134</v>
      </c>
      <c r="L2060" t="s">
        <v>135</v>
      </c>
      <c r="M2060">
        <v>990001</v>
      </c>
      <c r="N2060" t="s">
        <v>51</v>
      </c>
      <c r="O2060">
        <v>0.3</v>
      </c>
      <c r="Q2060">
        <v>0.3</v>
      </c>
      <c r="S2060" t="s">
        <v>1932</v>
      </c>
      <c r="AE2060">
        <v>12</v>
      </c>
      <c r="AF2060">
        <v>7.6</v>
      </c>
      <c r="AG2060">
        <v>5</v>
      </c>
      <c r="AH2060" t="s">
        <v>53</v>
      </c>
      <c r="AI2060" t="s">
        <v>54</v>
      </c>
      <c r="AJ2060">
        <v>2</v>
      </c>
      <c r="AK2060">
        <v>1</v>
      </c>
      <c r="AL2060">
        <v>1</v>
      </c>
      <c r="AM2060" t="s">
        <v>55</v>
      </c>
      <c r="AN2060" t="s">
        <v>56</v>
      </c>
      <c r="AP2060">
        <v>1</v>
      </c>
      <c r="AQ2060" t="s">
        <v>57</v>
      </c>
      <c r="AR2060">
        <v>0</v>
      </c>
      <c r="AW2060" t="s">
        <v>58</v>
      </c>
      <c r="AX2060">
        <v>0</v>
      </c>
      <c r="AY2060">
        <v>2</v>
      </c>
      <c r="AZ2060">
        <v>0.3</v>
      </c>
      <c r="BA2060">
        <v>0.3</v>
      </c>
      <c r="BB2060" t="s">
        <v>59</v>
      </c>
    </row>
    <row r="2061" spans="1:54" x14ac:dyDescent="0.2">
      <c r="A2061" s="7" t="str">
        <f>VLOOKUP(G2061,'Matching-Tabelle'!$A$76:$B$80,2,FALSE)</f>
        <v>claudio.goetz@tkb.ch</v>
      </c>
      <c r="B2061" s="7" t="str">
        <f>VLOOKUP(J2061,'Matching-Tabelle'!$A$1:$B$66,2,FALSE)</f>
        <v>WPI RTB</v>
      </c>
      <c r="C2061" s="7" t="str">
        <f>IF(VLOOKUP(J2061,'Matching-Tabelle'!$A$1:$CB$66,3,FALSE)=0,"",VLOOKUP(J2061,'Matching-Tabelle'!$A$1:$CB$66,3,FALSE))</f>
        <v/>
      </c>
      <c r="D2061" s="7">
        <v>1.4</v>
      </c>
      <c r="E2061" s="7" t="s">
        <v>1933</v>
      </c>
      <c r="F2061" s="8">
        <v>42626</v>
      </c>
      <c r="G2061" t="s">
        <v>879</v>
      </c>
      <c r="H2061" t="s">
        <v>880</v>
      </c>
      <c r="I2061" t="s">
        <v>881</v>
      </c>
      <c r="J2061">
        <v>27</v>
      </c>
      <c r="K2061" t="s">
        <v>872</v>
      </c>
      <c r="L2061" t="s">
        <v>873</v>
      </c>
      <c r="M2061">
        <v>990001</v>
      </c>
      <c r="N2061" t="s">
        <v>51</v>
      </c>
      <c r="O2061">
        <v>1.4</v>
      </c>
      <c r="Q2061">
        <v>1.4</v>
      </c>
      <c r="S2061" t="s">
        <v>1933</v>
      </c>
      <c r="AE2061">
        <v>12</v>
      </c>
      <c r="AF2061">
        <v>7.6</v>
      </c>
      <c r="AG2061">
        <v>5</v>
      </c>
      <c r="AH2061" t="s">
        <v>53</v>
      </c>
      <c r="AI2061" t="s">
        <v>54</v>
      </c>
      <c r="AJ2061">
        <v>2</v>
      </c>
      <c r="AK2061">
        <v>1</v>
      </c>
      <c r="AL2061">
        <v>1</v>
      </c>
      <c r="AM2061" t="s">
        <v>55</v>
      </c>
      <c r="AN2061" t="s">
        <v>56</v>
      </c>
      <c r="AP2061">
        <v>1</v>
      </c>
      <c r="AQ2061" t="s">
        <v>57</v>
      </c>
      <c r="AR2061">
        <v>0</v>
      </c>
      <c r="AW2061" t="s">
        <v>58</v>
      </c>
      <c r="AX2061">
        <v>0</v>
      </c>
      <c r="AY2061">
        <v>2</v>
      </c>
      <c r="AZ2061">
        <v>1.4</v>
      </c>
      <c r="BA2061">
        <v>1.4</v>
      </c>
      <c r="BB2061" t="s">
        <v>59</v>
      </c>
    </row>
    <row r="2062" spans="1:54" x14ac:dyDescent="0.2">
      <c r="A2062" s="7" t="str">
        <f>VLOOKUP(G2062,'Matching-Tabelle'!$A$76:$B$80,2,FALSE)</f>
        <v>claudio.goetz@tkb.ch</v>
      </c>
      <c r="B2062" s="7" t="str">
        <f>VLOOKUP(J2062,'Matching-Tabelle'!$A$1:$B$66,2,FALSE)</f>
        <v>WPI Führung</v>
      </c>
      <c r="C2062" s="7" t="str">
        <f>IF(VLOOKUP(J2062,'Matching-Tabelle'!$A$1:$CB$66,3,FALSE)=0,"",VLOOKUP(J2062,'Matching-Tabelle'!$A$1:$CB$66,3,FALSE))</f>
        <v/>
      </c>
      <c r="D2062" s="7">
        <v>0.1</v>
      </c>
      <c r="E2062" s="7" t="s">
        <v>1235</v>
      </c>
      <c r="F2062" s="8">
        <v>42627</v>
      </c>
      <c r="G2062" t="s">
        <v>879</v>
      </c>
      <c r="H2062" t="s">
        <v>880</v>
      </c>
      <c r="I2062" t="s">
        <v>881</v>
      </c>
      <c r="J2062">
        <v>26</v>
      </c>
      <c r="K2062" t="s">
        <v>130</v>
      </c>
      <c r="L2062" t="s">
        <v>131</v>
      </c>
      <c r="M2062">
        <v>990001</v>
      </c>
      <c r="N2062" t="s">
        <v>51</v>
      </c>
      <c r="O2062">
        <v>0.1</v>
      </c>
      <c r="Q2062">
        <v>0.1</v>
      </c>
      <c r="S2062" t="s">
        <v>1235</v>
      </c>
      <c r="AE2062">
        <v>12</v>
      </c>
      <c r="AF2062">
        <v>7.6</v>
      </c>
      <c r="AG2062">
        <v>5</v>
      </c>
      <c r="AH2062" t="s">
        <v>53</v>
      </c>
      <c r="AI2062" t="s">
        <v>54</v>
      </c>
      <c r="AJ2062">
        <v>2</v>
      </c>
      <c r="AK2062">
        <v>1</v>
      </c>
      <c r="AL2062">
        <v>1</v>
      </c>
      <c r="AM2062" t="s">
        <v>55</v>
      </c>
      <c r="AN2062" t="s">
        <v>56</v>
      </c>
      <c r="AP2062">
        <v>1</v>
      </c>
      <c r="AQ2062" t="s">
        <v>57</v>
      </c>
      <c r="AR2062">
        <v>0</v>
      </c>
      <c r="AW2062" t="s">
        <v>58</v>
      </c>
      <c r="AX2062">
        <v>0</v>
      </c>
      <c r="AY2062">
        <v>2</v>
      </c>
      <c r="AZ2062">
        <v>0.1</v>
      </c>
      <c r="BA2062">
        <v>0.1</v>
      </c>
      <c r="BB2062" t="s">
        <v>59</v>
      </c>
    </row>
    <row r="2063" spans="1:54" x14ac:dyDescent="0.2">
      <c r="A2063" s="7" t="str">
        <f>VLOOKUP(G2063,'Matching-Tabelle'!$A$76:$B$80,2,FALSE)</f>
        <v>claudio.goetz@tkb.ch</v>
      </c>
      <c r="B2063" s="7" t="str">
        <f>VLOOKUP(J2063,'Matching-Tabelle'!$A$1:$B$66,2,FALSE)</f>
        <v>WPI RTB</v>
      </c>
      <c r="C2063" s="7" t="str">
        <f>IF(VLOOKUP(J2063,'Matching-Tabelle'!$A$1:$CB$66,3,FALSE)=0,"",VLOOKUP(J2063,'Matching-Tabelle'!$A$1:$CB$66,3,FALSE))</f>
        <v/>
      </c>
      <c r="D2063" s="7">
        <v>0.2</v>
      </c>
      <c r="E2063" s="7" t="s">
        <v>1934</v>
      </c>
      <c r="F2063" s="8">
        <v>42627</v>
      </c>
      <c r="G2063" t="s">
        <v>879</v>
      </c>
      <c r="H2063" t="s">
        <v>880</v>
      </c>
      <c r="I2063" t="s">
        <v>881</v>
      </c>
      <c r="J2063">
        <v>21</v>
      </c>
      <c r="K2063" t="s">
        <v>117</v>
      </c>
      <c r="L2063" t="s">
        <v>118</v>
      </c>
      <c r="M2063">
        <v>990001</v>
      </c>
      <c r="N2063" t="s">
        <v>51</v>
      </c>
      <c r="O2063">
        <v>0.2</v>
      </c>
      <c r="Q2063">
        <v>0.2</v>
      </c>
      <c r="S2063" t="s">
        <v>1934</v>
      </c>
      <c r="AE2063">
        <v>12</v>
      </c>
      <c r="AF2063">
        <v>7.6</v>
      </c>
      <c r="AG2063">
        <v>5</v>
      </c>
      <c r="AH2063" t="s">
        <v>53</v>
      </c>
      <c r="AI2063" t="s">
        <v>54</v>
      </c>
      <c r="AJ2063">
        <v>2</v>
      </c>
      <c r="AK2063">
        <v>1</v>
      </c>
      <c r="AL2063">
        <v>1</v>
      </c>
      <c r="AM2063" t="s">
        <v>55</v>
      </c>
      <c r="AN2063" t="s">
        <v>56</v>
      </c>
      <c r="AP2063">
        <v>1</v>
      </c>
      <c r="AQ2063" t="s">
        <v>57</v>
      </c>
      <c r="AR2063">
        <v>0</v>
      </c>
      <c r="AW2063" t="s">
        <v>58</v>
      </c>
      <c r="AX2063">
        <v>0</v>
      </c>
      <c r="AY2063">
        <v>2</v>
      </c>
      <c r="AZ2063">
        <v>0.2</v>
      </c>
      <c r="BA2063">
        <v>0.2</v>
      </c>
      <c r="BB2063" t="s">
        <v>59</v>
      </c>
    </row>
    <row r="2064" spans="1:54" x14ac:dyDescent="0.2">
      <c r="A2064" s="7" t="str">
        <f>VLOOKUP(G2064,'Matching-Tabelle'!$A$76:$B$80,2,FALSE)</f>
        <v>claudio.goetz@tkb.ch</v>
      </c>
      <c r="B2064" s="7" t="str">
        <f>VLOOKUP(J2064,'Matching-Tabelle'!$A$1:$B$66,2,FALSE)</f>
        <v>WPI RTB</v>
      </c>
      <c r="C2064" s="7" t="str">
        <f>IF(VLOOKUP(J2064,'Matching-Tabelle'!$A$1:$CB$66,3,FALSE)=0,"",VLOOKUP(J2064,'Matching-Tabelle'!$A$1:$CB$66,3,FALSE))</f>
        <v/>
      </c>
      <c r="D2064" s="7">
        <v>2.6</v>
      </c>
      <c r="E2064" s="7" t="s">
        <v>1935</v>
      </c>
      <c r="F2064" s="8">
        <v>42627</v>
      </c>
      <c r="G2064" t="s">
        <v>879</v>
      </c>
      <c r="H2064" t="s">
        <v>880</v>
      </c>
      <c r="I2064" t="s">
        <v>881</v>
      </c>
      <c r="J2064">
        <v>27</v>
      </c>
      <c r="K2064" t="s">
        <v>872</v>
      </c>
      <c r="L2064" t="s">
        <v>873</v>
      </c>
      <c r="M2064">
        <v>990001</v>
      </c>
      <c r="N2064" t="s">
        <v>51</v>
      </c>
      <c r="O2064">
        <v>2.6</v>
      </c>
      <c r="Q2064">
        <v>2.6</v>
      </c>
      <c r="S2064" t="s">
        <v>1935</v>
      </c>
      <c r="AE2064">
        <v>12</v>
      </c>
      <c r="AF2064">
        <v>7.6</v>
      </c>
      <c r="AG2064">
        <v>5</v>
      </c>
      <c r="AH2064" t="s">
        <v>53</v>
      </c>
      <c r="AI2064" t="s">
        <v>54</v>
      </c>
      <c r="AJ2064">
        <v>2</v>
      </c>
      <c r="AK2064">
        <v>1</v>
      </c>
      <c r="AL2064">
        <v>1</v>
      </c>
      <c r="AM2064" t="s">
        <v>55</v>
      </c>
      <c r="AN2064" t="s">
        <v>56</v>
      </c>
      <c r="AP2064">
        <v>1</v>
      </c>
      <c r="AQ2064" t="s">
        <v>57</v>
      </c>
      <c r="AR2064">
        <v>0</v>
      </c>
      <c r="AW2064" t="s">
        <v>58</v>
      </c>
      <c r="AX2064">
        <v>0</v>
      </c>
      <c r="AY2064">
        <v>2</v>
      </c>
      <c r="AZ2064">
        <v>2.6</v>
      </c>
      <c r="BA2064">
        <v>2.6</v>
      </c>
      <c r="BB2064" t="s">
        <v>59</v>
      </c>
    </row>
    <row r="2065" spans="1:54" x14ac:dyDescent="0.2">
      <c r="A2065" s="7" t="str">
        <f>VLOOKUP(G2065,'Matching-Tabelle'!$A$76:$B$80,2,FALSE)</f>
        <v>claudio.goetz@tkb.ch</v>
      </c>
      <c r="B2065" s="7" t="str">
        <f>VLOOKUP(J2065,'Matching-Tabelle'!$A$1:$B$66,2,FALSE)</f>
        <v>WPI CTB</v>
      </c>
      <c r="C2065" s="7" t="str">
        <f>IF(VLOOKUP(J2065,'Matching-Tabelle'!$A$1:$CB$66,3,FALSE)=0,"",VLOOKUP(J2065,'Matching-Tabelle'!$A$1:$CB$66,3,FALSE))</f>
        <v/>
      </c>
      <c r="D2065" s="7">
        <v>2.6</v>
      </c>
      <c r="E2065" s="7" t="s">
        <v>1936</v>
      </c>
      <c r="F2065" s="8">
        <v>42627</v>
      </c>
      <c r="G2065" t="s">
        <v>879</v>
      </c>
      <c r="H2065" t="s">
        <v>880</v>
      </c>
      <c r="I2065" t="s">
        <v>881</v>
      </c>
      <c r="J2065">
        <v>925</v>
      </c>
      <c r="K2065" t="s">
        <v>49</v>
      </c>
      <c r="L2065" t="s">
        <v>50</v>
      </c>
      <c r="M2065">
        <v>990001</v>
      </c>
      <c r="N2065" t="s">
        <v>51</v>
      </c>
      <c r="O2065">
        <v>2.6</v>
      </c>
      <c r="Q2065">
        <v>2.6</v>
      </c>
      <c r="S2065" t="s">
        <v>1936</v>
      </c>
      <c r="AE2065">
        <v>12</v>
      </c>
      <c r="AF2065">
        <v>7.6</v>
      </c>
      <c r="AG2065">
        <v>5</v>
      </c>
      <c r="AH2065" t="s">
        <v>53</v>
      </c>
      <c r="AI2065" t="s">
        <v>54</v>
      </c>
      <c r="AJ2065">
        <v>2</v>
      </c>
      <c r="AK2065">
        <v>1</v>
      </c>
      <c r="AL2065">
        <v>1</v>
      </c>
      <c r="AM2065" t="s">
        <v>55</v>
      </c>
      <c r="AN2065" t="s">
        <v>56</v>
      </c>
      <c r="AP2065">
        <v>1</v>
      </c>
      <c r="AQ2065" t="s">
        <v>57</v>
      </c>
      <c r="AR2065">
        <v>0</v>
      </c>
      <c r="AW2065" t="s">
        <v>58</v>
      </c>
      <c r="AX2065">
        <v>0</v>
      </c>
      <c r="AY2065">
        <v>2</v>
      </c>
      <c r="AZ2065">
        <v>2.6</v>
      </c>
      <c r="BA2065">
        <v>2.6</v>
      </c>
      <c r="BB2065" t="s">
        <v>59</v>
      </c>
    </row>
    <row r="2066" spans="1:54" x14ac:dyDescent="0.2">
      <c r="A2066" s="7" t="str">
        <f>VLOOKUP(G2066,'Matching-Tabelle'!$A$76:$B$80,2,FALSE)</f>
        <v>claudio.goetz@tkb.ch</v>
      </c>
      <c r="B2066" s="7" t="str">
        <f>VLOOKUP(J2066,'Matching-Tabelle'!$A$1:$B$66,2,FALSE)</f>
        <v>WPI CTB</v>
      </c>
      <c r="C2066" s="7" t="str">
        <f>IF(VLOOKUP(J2066,'Matching-Tabelle'!$A$1:$CB$66,3,FALSE)=0,"",VLOOKUP(J2066,'Matching-Tabelle'!$A$1:$CB$66,3,FALSE))</f>
        <v/>
      </c>
      <c r="D2066" s="7">
        <v>0.1</v>
      </c>
      <c r="E2066" s="7" t="s">
        <v>1937</v>
      </c>
      <c r="F2066" s="8">
        <v>42627</v>
      </c>
      <c r="G2066" t="s">
        <v>879</v>
      </c>
      <c r="H2066" t="s">
        <v>880</v>
      </c>
      <c r="I2066" t="s">
        <v>881</v>
      </c>
      <c r="J2066">
        <v>919</v>
      </c>
      <c r="K2066" t="s">
        <v>66</v>
      </c>
      <c r="L2066" t="s">
        <v>67</v>
      </c>
      <c r="M2066">
        <v>990001</v>
      </c>
      <c r="N2066" t="s">
        <v>51</v>
      </c>
      <c r="O2066">
        <v>0.1</v>
      </c>
      <c r="Q2066">
        <v>0.1</v>
      </c>
      <c r="S2066" t="s">
        <v>1937</v>
      </c>
      <c r="AE2066">
        <v>12</v>
      </c>
      <c r="AF2066">
        <v>7.6</v>
      </c>
      <c r="AG2066">
        <v>5</v>
      </c>
      <c r="AH2066" t="s">
        <v>53</v>
      </c>
      <c r="AI2066" t="s">
        <v>54</v>
      </c>
      <c r="AJ2066">
        <v>2</v>
      </c>
      <c r="AK2066">
        <v>1</v>
      </c>
      <c r="AL2066">
        <v>1</v>
      </c>
      <c r="AM2066" t="s">
        <v>55</v>
      </c>
      <c r="AN2066" t="s">
        <v>56</v>
      </c>
      <c r="AP2066">
        <v>1</v>
      </c>
      <c r="AQ2066" t="s">
        <v>57</v>
      </c>
      <c r="AR2066">
        <v>0</v>
      </c>
      <c r="AW2066" t="s">
        <v>58</v>
      </c>
      <c r="AX2066">
        <v>0</v>
      </c>
      <c r="AY2066">
        <v>2</v>
      </c>
      <c r="AZ2066">
        <v>0.1</v>
      </c>
      <c r="BA2066">
        <v>0.1</v>
      </c>
      <c r="BB2066" t="s">
        <v>59</v>
      </c>
    </row>
    <row r="2067" spans="1:54" x14ac:dyDescent="0.2">
      <c r="A2067" s="7" t="str">
        <f>VLOOKUP(G2067,'Matching-Tabelle'!$A$76:$B$80,2,FALSE)</f>
        <v>claudio.goetz@tkb.ch</v>
      </c>
      <c r="B2067" s="7" t="str">
        <f>VLOOKUP(J2067,'Matching-Tabelle'!$A$1:$B$66,2,FALSE)</f>
        <v>WPI CTB</v>
      </c>
      <c r="C2067" s="7" t="str">
        <f>IF(VLOOKUP(J2067,'Matching-Tabelle'!$A$1:$CB$66,3,FALSE)=0,"",VLOOKUP(J2067,'Matching-Tabelle'!$A$1:$CB$66,3,FALSE))</f>
        <v/>
      </c>
      <c r="D2067" s="7">
        <v>0.1</v>
      </c>
      <c r="E2067" s="7" t="s">
        <v>1938</v>
      </c>
      <c r="F2067" s="8">
        <v>42627</v>
      </c>
      <c r="G2067" t="s">
        <v>879</v>
      </c>
      <c r="H2067" t="s">
        <v>880</v>
      </c>
      <c r="I2067" t="s">
        <v>881</v>
      </c>
      <c r="J2067">
        <v>14</v>
      </c>
      <c r="K2067" t="s">
        <v>82</v>
      </c>
      <c r="L2067" t="s">
        <v>83</v>
      </c>
      <c r="M2067">
        <v>990001</v>
      </c>
      <c r="N2067" t="s">
        <v>51</v>
      </c>
      <c r="O2067">
        <v>0.1</v>
      </c>
      <c r="Q2067">
        <v>0.1</v>
      </c>
      <c r="S2067" t="s">
        <v>1938</v>
      </c>
      <c r="AE2067">
        <v>12</v>
      </c>
      <c r="AF2067">
        <v>7.6</v>
      </c>
      <c r="AG2067">
        <v>5</v>
      </c>
      <c r="AH2067" t="s">
        <v>53</v>
      </c>
      <c r="AI2067" t="s">
        <v>54</v>
      </c>
      <c r="AJ2067">
        <v>2</v>
      </c>
      <c r="AK2067">
        <v>1</v>
      </c>
      <c r="AL2067">
        <v>1</v>
      </c>
      <c r="AM2067" t="s">
        <v>55</v>
      </c>
      <c r="AN2067" t="s">
        <v>56</v>
      </c>
      <c r="AP2067">
        <v>1</v>
      </c>
      <c r="AQ2067" t="s">
        <v>57</v>
      </c>
      <c r="AR2067">
        <v>0</v>
      </c>
      <c r="AW2067" t="s">
        <v>58</v>
      </c>
      <c r="AX2067">
        <v>0</v>
      </c>
      <c r="AY2067">
        <v>2</v>
      </c>
      <c r="AZ2067">
        <v>0.1</v>
      </c>
      <c r="BA2067">
        <v>0.1</v>
      </c>
      <c r="BB2067" t="s">
        <v>59</v>
      </c>
    </row>
    <row r="2068" spans="1:54" x14ac:dyDescent="0.2">
      <c r="A2068" s="7" t="str">
        <f>VLOOKUP(G2068,'Matching-Tabelle'!$A$76:$B$80,2,FALSE)</f>
        <v>claudio.goetz@tkb.ch</v>
      </c>
      <c r="B2068" s="7" t="str">
        <f>VLOOKUP(J2068,'Matching-Tabelle'!$A$1:$B$66,2,FALSE)</f>
        <v>Proj SCRE2016</v>
      </c>
      <c r="C2068" s="7" t="str">
        <f>IF(VLOOKUP(J2068,'Matching-Tabelle'!$A$1:$CB$66,3,FALSE)=0,"",VLOOKUP(J2068,'Matching-Tabelle'!$A$1:$CB$66,3,FALSE))</f>
        <v>WPI Projekte</v>
      </c>
      <c r="D2068" s="7">
        <v>0.9</v>
      </c>
      <c r="E2068" s="7" t="s">
        <v>1939</v>
      </c>
      <c r="F2068" s="8">
        <v>42627</v>
      </c>
      <c r="G2068" t="s">
        <v>879</v>
      </c>
      <c r="H2068" t="s">
        <v>880</v>
      </c>
      <c r="I2068" t="s">
        <v>881</v>
      </c>
      <c r="J2068">
        <v>2500253</v>
      </c>
      <c r="K2068" t="s">
        <v>538</v>
      </c>
      <c r="L2068" t="s">
        <v>539</v>
      </c>
      <c r="M2068">
        <v>990001</v>
      </c>
      <c r="N2068" t="s">
        <v>51</v>
      </c>
      <c r="O2068">
        <v>0.9</v>
      </c>
      <c r="Q2068">
        <v>0.9</v>
      </c>
      <c r="S2068" t="s">
        <v>1939</v>
      </c>
      <c r="AE2068">
        <v>5</v>
      </c>
      <c r="AF2068">
        <v>0</v>
      </c>
      <c r="AG2068">
        <v>1</v>
      </c>
      <c r="AH2068" t="s">
        <v>411</v>
      </c>
      <c r="AI2068" t="s">
        <v>411</v>
      </c>
      <c r="AJ2068">
        <v>2</v>
      </c>
      <c r="AK2068">
        <v>1</v>
      </c>
      <c r="AL2068">
        <v>1</v>
      </c>
      <c r="AM2068" t="s">
        <v>55</v>
      </c>
      <c r="AN2068" t="s">
        <v>56</v>
      </c>
      <c r="AP2068">
        <v>1</v>
      </c>
      <c r="AQ2068" t="s">
        <v>57</v>
      </c>
      <c r="AR2068">
        <v>0</v>
      </c>
      <c r="AW2068" t="s">
        <v>58</v>
      </c>
      <c r="AX2068">
        <v>0</v>
      </c>
      <c r="AY2068">
        <v>2</v>
      </c>
      <c r="AZ2068">
        <v>0.9</v>
      </c>
      <c r="BA2068">
        <v>0.9</v>
      </c>
      <c r="BB2068" t="s">
        <v>59</v>
      </c>
    </row>
    <row r="2069" spans="1:54" x14ac:dyDescent="0.2">
      <c r="A2069" s="7" t="str">
        <f>VLOOKUP(G2069,'Matching-Tabelle'!$A$76:$B$80,2,FALSE)</f>
        <v>claudio.goetz@tkb.ch</v>
      </c>
      <c r="B2069" s="7" t="str">
        <f>VLOOKUP(J2069,'Matching-Tabelle'!$A$1:$B$66,2,FALSE)</f>
        <v>Proj SCRE2016</v>
      </c>
      <c r="C2069" s="7" t="str">
        <f>IF(VLOOKUP(J2069,'Matching-Tabelle'!$A$1:$CB$66,3,FALSE)=0,"",VLOOKUP(J2069,'Matching-Tabelle'!$A$1:$CB$66,3,FALSE))</f>
        <v>WPI Projekte</v>
      </c>
      <c r="D2069" s="7">
        <v>0.3</v>
      </c>
      <c r="E2069" s="7" t="s">
        <v>1940</v>
      </c>
      <c r="F2069" s="8">
        <v>42627</v>
      </c>
      <c r="G2069" t="s">
        <v>879</v>
      </c>
      <c r="H2069" t="s">
        <v>880</v>
      </c>
      <c r="I2069" t="s">
        <v>881</v>
      </c>
      <c r="J2069">
        <v>2500253</v>
      </c>
      <c r="K2069" t="s">
        <v>538</v>
      </c>
      <c r="L2069" t="s">
        <v>539</v>
      </c>
      <c r="M2069">
        <v>990001</v>
      </c>
      <c r="N2069" t="s">
        <v>51</v>
      </c>
      <c r="O2069">
        <v>0.3</v>
      </c>
      <c r="Q2069">
        <v>0.3</v>
      </c>
      <c r="S2069" t="s">
        <v>1940</v>
      </c>
      <c r="AE2069">
        <v>5</v>
      </c>
      <c r="AF2069">
        <v>0</v>
      </c>
      <c r="AG2069">
        <v>1</v>
      </c>
      <c r="AH2069" t="s">
        <v>411</v>
      </c>
      <c r="AI2069" t="s">
        <v>411</v>
      </c>
      <c r="AJ2069">
        <v>2</v>
      </c>
      <c r="AK2069">
        <v>1</v>
      </c>
      <c r="AL2069">
        <v>1</v>
      </c>
      <c r="AM2069" t="s">
        <v>55</v>
      </c>
      <c r="AN2069" t="s">
        <v>56</v>
      </c>
      <c r="AP2069">
        <v>1</v>
      </c>
      <c r="AQ2069" t="s">
        <v>57</v>
      </c>
      <c r="AR2069">
        <v>0</v>
      </c>
      <c r="AW2069" t="s">
        <v>58</v>
      </c>
      <c r="AX2069">
        <v>0</v>
      </c>
      <c r="AY2069">
        <v>2</v>
      </c>
      <c r="AZ2069">
        <v>0.3</v>
      </c>
      <c r="BA2069">
        <v>0.3</v>
      </c>
      <c r="BB2069" t="s">
        <v>59</v>
      </c>
    </row>
    <row r="2070" spans="1:54" x14ac:dyDescent="0.2">
      <c r="A2070" s="7" t="str">
        <f>VLOOKUP(G2070,'Matching-Tabelle'!$A$76:$B$80,2,FALSE)</f>
        <v>claudio.goetz@tkb.ch</v>
      </c>
      <c r="B2070" s="7" t="str">
        <f>VLOOKUP(J2070,'Matching-Tabelle'!$A$1:$B$66,2,FALSE)</f>
        <v>Proj SCRE2016</v>
      </c>
      <c r="C2070" s="7" t="str">
        <f>IF(VLOOKUP(J2070,'Matching-Tabelle'!$A$1:$CB$66,3,FALSE)=0,"",VLOOKUP(J2070,'Matching-Tabelle'!$A$1:$CB$66,3,FALSE))</f>
        <v>WPI Projekte</v>
      </c>
      <c r="D2070" s="7">
        <v>0.5</v>
      </c>
      <c r="E2070" s="7" t="s">
        <v>1941</v>
      </c>
      <c r="F2070" s="8">
        <v>42627</v>
      </c>
      <c r="G2070" t="s">
        <v>879</v>
      </c>
      <c r="H2070" t="s">
        <v>880</v>
      </c>
      <c r="I2070" t="s">
        <v>881</v>
      </c>
      <c r="J2070">
        <v>2500253</v>
      </c>
      <c r="K2070" t="s">
        <v>538</v>
      </c>
      <c r="L2070" t="s">
        <v>539</v>
      </c>
      <c r="M2070">
        <v>990001</v>
      </c>
      <c r="N2070" t="s">
        <v>51</v>
      </c>
      <c r="O2070">
        <v>0.5</v>
      </c>
      <c r="Q2070">
        <v>0.5</v>
      </c>
      <c r="S2070" t="s">
        <v>1941</v>
      </c>
      <c r="AE2070">
        <v>5</v>
      </c>
      <c r="AF2070">
        <v>0</v>
      </c>
      <c r="AG2070">
        <v>1</v>
      </c>
      <c r="AH2070" t="s">
        <v>411</v>
      </c>
      <c r="AI2070" t="s">
        <v>411</v>
      </c>
      <c r="AJ2070">
        <v>2</v>
      </c>
      <c r="AK2070">
        <v>1</v>
      </c>
      <c r="AL2070">
        <v>1</v>
      </c>
      <c r="AM2070" t="s">
        <v>55</v>
      </c>
      <c r="AN2070" t="s">
        <v>56</v>
      </c>
      <c r="AP2070">
        <v>1</v>
      </c>
      <c r="AQ2070" t="s">
        <v>57</v>
      </c>
      <c r="AR2070">
        <v>0</v>
      </c>
      <c r="AW2070" t="s">
        <v>58</v>
      </c>
      <c r="AX2070">
        <v>0</v>
      </c>
      <c r="AY2070">
        <v>2</v>
      </c>
      <c r="AZ2070">
        <v>0.5</v>
      </c>
      <c r="BA2070">
        <v>0.5</v>
      </c>
      <c r="BB2070" t="s">
        <v>59</v>
      </c>
    </row>
    <row r="2071" spans="1:54" x14ac:dyDescent="0.2">
      <c r="A2071" s="7" t="str">
        <f>VLOOKUP(G2071,'Matching-Tabelle'!$A$76:$B$80,2,FALSE)</f>
        <v>claudio.goetz@tkb.ch</v>
      </c>
      <c r="B2071" s="7" t="str">
        <f>VLOOKUP(J2071,'Matching-Tabelle'!$A$1:$B$66,2,FALSE)</f>
        <v>WPI CTB</v>
      </c>
      <c r="C2071" s="7" t="str">
        <f>IF(VLOOKUP(J2071,'Matching-Tabelle'!$A$1:$CB$66,3,FALSE)=0,"",VLOOKUP(J2071,'Matching-Tabelle'!$A$1:$CB$66,3,FALSE))</f>
        <v/>
      </c>
      <c r="D2071" s="7">
        <v>0.7</v>
      </c>
      <c r="E2071" s="7" t="s">
        <v>1942</v>
      </c>
      <c r="F2071" s="8">
        <v>42627</v>
      </c>
      <c r="G2071" t="s">
        <v>879</v>
      </c>
      <c r="H2071" t="s">
        <v>880</v>
      </c>
      <c r="I2071" t="s">
        <v>881</v>
      </c>
      <c r="J2071">
        <v>927</v>
      </c>
      <c r="K2071" t="s">
        <v>99</v>
      </c>
      <c r="L2071" t="s">
        <v>100</v>
      </c>
      <c r="M2071">
        <v>990001</v>
      </c>
      <c r="N2071" t="s">
        <v>51</v>
      </c>
      <c r="O2071">
        <v>0.7</v>
      </c>
      <c r="Q2071">
        <v>0.7</v>
      </c>
      <c r="S2071" t="s">
        <v>1942</v>
      </c>
      <c r="AE2071">
        <v>12</v>
      </c>
      <c r="AF2071">
        <v>7.6</v>
      </c>
      <c r="AG2071">
        <v>5</v>
      </c>
      <c r="AH2071" t="s">
        <v>53</v>
      </c>
      <c r="AI2071" t="s">
        <v>54</v>
      </c>
      <c r="AJ2071">
        <v>2</v>
      </c>
      <c r="AK2071">
        <v>1</v>
      </c>
      <c r="AL2071">
        <v>1</v>
      </c>
      <c r="AM2071" t="s">
        <v>55</v>
      </c>
      <c r="AN2071" t="s">
        <v>56</v>
      </c>
      <c r="AP2071">
        <v>1</v>
      </c>
      <c r="AQ2071" t="s">
        <v>57</v>
      </c>
      <c r="AR2071">
        <v>0</v>
      </c>
      <c r="AW2071" t="s">
        <v>58</v>
      </c>
      <c r="AX2071">
        <v>0</v>
      </c>
      <c r="AY2071">
        <v>2</v>
      </c>
      <c r="AZ2071">
        <v>0.7</v>
      </c>
      <c r="BA2071">
        <v>0.7</v>
      </c>
      <c r="BB2071" t="s">
        <v>59</v>
      </c>
    </row>
    <row r="2072" spans="1:54" x14ac:dyDescent="0.2">
      <c r="A2072" s="7" t="str">
        <f>VLOOKUP(G2072,'Matching-Tabelle'!$A$76:$B$80,2,FALSE)</f>
        <v>claudio.goetz@tkb.ch</v>
      </c>
      <c r="B2072" s="7" t="str">
        <f>VLOOKUP(J2072,'Matching-Tabelle'!$A$1:$B$66,2,FALSE)</f>
        <v>WPI CTB</v>
      </c>
      <c r="C2072" s="7" t="str">
        <f>IF(VLOOKUP(J2072,'Matching-Tabelle'!$A$1:$CB$66,3,FALSE)=0,"",VLOOKUP(J2072,'Matching-Tabelle'!$A$1:$CB$66,3,FALSE))</f>
        <v/>
      </c>
      <c r="D2072" s="7">
        <v>0.1</v>
      </c>
      <c r="E2072" s="7" t="s">
        <v>1943</v>
      </c>
      <c r="F2072" s="8">
        <v>42627</v>
      </c>
      <c r="G2072" t="s">
        <v>879</v>
      </c>
      <c r="H2072" t="s">
        <v>880</v>
      </c>
      <c r="I2072" t="s">
        <v>881</v>
      </c>
      <c r="J2072">
        <v>928</v>
      </c>
      <c r="K2072" t="s">
        <v>870</v>
      </c>
      <c r="L2072" t="s">
        <v>871</v>
      </c>
      <c r="M2072">
        <v>990001</v>
      </c>
      <c r="N2072" t="s">
        <v>51</v>
      </c>
      <c r="O2072">
        <v>0.1</v>
      </c>
      <c r="Q2072">
        <v>0.1</v>
      </c>
      <c r="S2072" t="s">
        <v>1943</v>
      </c>
      <c r="AE2072">
        <v>12</v>
      </c>
      <c r="AF2072">
        <v>7.6</v>
      </c>
      <c r="AG2072">
        <v>5</v>
      </c>
      <c r="AH2072" t="s">
        <v>53</v>
      </c>
      <c r="AI2072" t="s">
        <v>54</v>
      </c>
      <c r="AJ2072">
        <v>2</v>
      </c>
      <c r="AK2072">
        <v>1</v>
      </c>
      <c r="AL2072">
        <v>1</v>
      </c>
      <c r="AM2072" t="s">
        <v>55</v>
      </c>
      <c r="AN2072" t="s">
        <v>56</v>
      </c>
      <c r="AP2072">
        <v>1</v>
      </c>
      <c r="AQ2072" t="s">
        <v>57</v>
      </c>
      <c r="AR2072">
        <v>0</v>
      </c>
      <c r="AW2072" t="s">
        <v>58</v>
      </c>
      <c r="AX2072">
        <v>0</v>
      </c>
      <c r="AY2072">
        <v>2</v>
      </c>
      <c r="AZ2072">
        <v>0.1</v>
      </c>
      <c r="BA2072">
        <v>0.1</v>
      </c>
      <c r="BB2072" t="s">
        <v>59</v>
      </c>
    </row>
    <row r="2073" spans="1:54" x14ac:dyDescent="0.2">
      <c r="A2073" s="7" t="str">
        <f>VLOOKUP(G2073,'Matching-Tabelle'!$A$76:$B$80,2,FALSE)</f>
        <v>claudio.goetz@tkb.ch</v>
      </c>
      <c r="B2073" s="7" t="str">
        <f>VLOOKUP(J2073,'Matching-Tabelle'!$A$1:$B$66,2,FALSE)</f>
        <v>WPI RTB</v>
      </c>
      <c r="C2073" s="7" t="str">
        <f>IF(VLOOKUP(J2073,'Matching-Tabelle'!$A$1:$CB$66,3,FALSE)=0,"",VLOOKUP(J2073,'Matching-Tabelle'!$A$1:$CB$66,3,FALSE))</f>
        <v/>
      </c>
      <c r="D2073" s="7">
        <v>0.9</v>
      </c>
      <c r="E2073" s="7" t="s">
        <v>1944</v>
      </c>
      <c r="F2073" s="8">
        <v>42628</v>
      </c>
      <c r="G2073" t="s">
        <v>879</v>
      </c>
      <c r="H2073" t="s">
        <v>880</v>
      </c>
      <c r="I2073" t="s">
        <v>881</v>
      </c>
      <c r="J2073">
        <v>22</v>
      </c>
      <c r="K2073" t="s">
        <v>88</v>
      </c>
      <c r="L2073" t="s">
        <v>89</v>
      </c>
      <c r="M2073">
        <v>990001</v>
      </c>
      <c r="N2073" t="s">
        <v>51</v>
      </c>
      <c r="O2073">
        <v>0.9</v>
      </c>
      <c r="Q2073">
        <v>0.9</v>
      </c>
      <c r="S2073" t="s">
        <v>1944</v>
      </c>
      <c r="AE2073">
        <v>12</v>
      </c>
      <c r="AF2073">
        <v>7.6</v>
      </c>
      <c r="AG2073">
        <v>5</v>
      </c>
      <c r="AH2073" t="s">
        <v>53</v>
      </c>
      <c r="AI2073" t="s">
        <v>54</v>
      </c>
      <c r="AJ2073">
        <v>2</v>
      </c>
      <c r="AK2073">
        <v>1</v>
      </c>
      <c r="AL2073">
        <v>1</v>
      </c>
      <c r="AM2073" t="s">
        <v>55</v>
      </c>
      <c r="AN2073" t="s">
        <v>56</v>
      </c>
      <c r="AP2073">
        <v>1</v>
      </c>
      <c r="AQ2073" t="s">
        <v>57</v>
      </c>
      <c r="AR2073">
        <v>0</v>
      </c>
      <c r="AW2073" t="s">
        <v>58</v>
      </c>
      <c r="AX2073">
        <v>0</v>
      </c>
      <c r="AY2073">
        <v>2</v>
      </c>
      <c r="AZ2073">
        <v>0.9</v>
      </c>
      <c r="BA2073">
        <v>0.9</v>
      </c>
      <c r="BB2073" t="s">
        <v>59</v>
      </c>
    </row>
    <row r="2074" spans="1:54" x14ac:dyDescent="0.2">
      <c r="A2074" s="7" t="str">
        <f>VLOOKUP(G2074,'Matching-Tabelle'!$A$76:$B$80,2,FALSE)</f>
        <v>claudio.goetz@tkb.ch</v>
      </c>
      <c r="B2074" s="7" t="str">
        <f>VLOOKUP(J2074,'Matching-Tabelle'!$A$1:$B$66,2,FALSE)</f>
        <v>WPI CTB</v>
      </c>
      <c r="C2074" s="7" t="str">
        <f>IF(VLOOKUP(J2074,'Matching-Tabelle'!$A$1:$CB$66,3,FALSE)=0,"",VLOOKUP(J2074,'Matching-Tabelle'!$A$1:$CB$66,3,FALSE))</f>
        <v/>
      </c>
      <c r="D2074" s="7">
        <v>0.6</v>
      </c>
      <c r="E2074" s="7" t="s">
        <v>1945</v>
      </c>
      <c r="F2074" s="8">
        <v>42628</v>
      </c>
      <c r="G2074" t="s">
        <v>879</v>
      </c>
      <c r="H2074" t="s">
        <v>880</v>
      </c>
      <c r="I2074" t="s">
        <v>881</v>
      </c>
      <c r="J2074">
        <v>927</v>
      </c>
      <c r="K2074" t="s">
        <v>99</v>
      </c>
      <c r="L2074" t="s">
        <v>100</v>
      </c>
      <c r="M2074">
        <v>990001</v>
      </c>
      <c r="N2074" t="s">
        <v>51</v>
      </c>
      <c r="O2074">
        <v>0.6</v>
      </c>
      <c r="Q2074">
        <v>0.6</v>
      </c>
      <c r="S2074" t="s">
        <v>1945</v>
      </c>
      <c r="AE2074">
        <v>12</v>
      </c>
      <c r="AF2074">
        <v>7.6</v>
      </c>
      <c r="AG2074">
        <v>5</v>
      </c>
      <c r="AH2074" t="s">
        <v>53</v>
      </c>
      <c r="AI2074" t="s">
        <v>54</v>
      </c>
      <c r="AJ2074">
        <v>2</v>
      </c>
      <c r="AK2074">
        <v>1</v>
      </c>
      <c r="AL2074">
        <v>1</v>
      </c>
      <c r="AM2074" t="s">
        <v>55</v>
      </c>
      <c r="AN2074" t="s">
        <v>56</v>
      </c>
      <c r="AP2074">
        <v>1</v>
      </c>
      <c r="AQ2074" t="s">
        <v>57</v>
      </c>
      <c r="AR2074">
        <v>0</v>
      </c>
      <c r="AW2074" t="s">
        <v>58</v>
      </c>
      <c r="AX2074">
        <v>0</v>
      </c>
      <c r="AY2074">
        <v>2</v>
      </c>
      <c r="AZ2074">
        <v>0.6</v>
      </c>
      <c r="BA2074">
        <v>0.6</v>
      </c>
      <c r="BB2074" t="s">
        <v>59</v>
      </c>
    </row>
    <row r="2075" spans="1:54" x14ac:dyDescent="0.2">
      <c r="A2075" s="7" t="str">
        <f>VLOOKUP(G2075,'Matching-Tabelle'!$A$76:$B$80,2,FALSE)</f>
        <v>claudio.goetz@tkb.ch</v>
      </c>
      <c r="B2075" s="7" t="str">
        <f>VLOOKUP(J2075,'Matching-Tabelle'!$A$1:$B$66,2,FALSE)</f>
        <v>WPI RTB</v>
      </c>
      <c r="C2075" s="7" t="str">
        <f>IF(VLOOKUP(J2075,'Matching-Tabelle'!$A$1:$CB$66,3,FALSE)=0,"",VLOOKUP(J2075,'Matching-Tabelle'!$A$1:$CB$66,3,FALSE))</f>
        <v/>
      </c>
      <c r="D2075" s="7">
        <v>0.5</v>
      </c>
      <c r="E2075" s="7" t="s">
        <v>1946</v>
      </c>
      <c r="F2075" s="8">
        <v>42628</v>
      </c>
      <c r="G2075" t="s">
        <v>879</v>
      </c>
      <c r="H2075" t="s">
        <v>880</v>
      </c>
      <c r="I2075" t="s">
        <v>881</v>
      </c>
      <c r="J2075">
        <v>19</v>
      </c>
      <c r="K2075" t="s">
        <v>145</v>
      </c>
      <c r="L2075" t="s">
        <v>146</v>
      </c>
      <c r="M2075">
        <v>990001</v>
      </c>
      <c r="N2075" t="s">
        <v>51</v>
      </c>
      <c r="O2075">
        <v>0.5</v>
      </c>
      <c r="Q2075">
        <v>0.5</v>
      </c>
      <c r="S2075" t="s">
        <v>1946</v>
      </c>
      <c r="AE2075">
        <v>12</v>
      </c>
      <c r="AF2075">
        <v>7.6</v>
      </c>
      <c r="AG2075">
        <v>5</v>
      </c>
      <c r="AH2075" t="s">
        <v>53</v>
      </c>
      <c r="AI2075" t="s">
        <v>54</v>
      </c>
      <c r="AJ2075">
        <v>2</v>
      </c>
      <c r="AK2075">
        <v>1</v>
      </c>
      <c r="AL2075">
        <v>1</v>
      </c>
      <c r="AM2075" t="s">
        <v>55</v>
      </c>
      <c r="AN2075" t="s">
        <v>56</v>
      </c>
      <c r="AP2075">
        <v>1</v>
      </c>
      <c r="AQ2075" t="s">
        <v>57</v>
      </c>
      <c r="AR2075">
        <v>0</v>
      </c>
      <c r="AW2075" t="s">
        <v>58</v>
      </c>
      <c r="AX2075">
        <v>0</v>
      </c>
      <c r="AY2075">
        <v>2</v>
      </c>
      <c r="AZ2075">
        <v>0.5</v>
      </c>
      <c r="BA2075">
        <v>0.5</v>
      </c>
      <c r="BB2075" t="s">
        <v>59</v>
      </c>
    </row>
    <row r="2076" spans="1:54" x14ac:dyDescent="0.2">
      <c r="A2076" s="7" t="str">
        <f>VLOOKUP(G2076,'Matching-Tabelle'!$A$76:$B$80,2,FALSE)</f>
        <v>claudio.goetz@tkb.ch</v>
      </c>
      <c r="B2076" s="7" t="str">
        <f>VLOOKUP(J2076,'Matching-Tabelle'!$A$1:$B$66,2,FALSE)</f>
        <v>Proj SCRE2016</v>
      </c>
      <c r="C2076" s="7" t="str">
        <f>IF(VLOOKUP(J2076,'Matching-Tabelle'!$A$1:$CB$66,3,FALSE)=0,"",VLOOKUP(J2076,'Matching-Tabelle'!$A$1:$CB$66,3,FALSE))</f>
        <v>WPI Projekte</v>
      </c>
      <c r="D2076" s="7">
        <v>0.5</v>
      </c>
      <c r="E2076" s="7" t="s">
        <v>1947</v>
      </c>
      <c r="F2076" s="8">
        <v>42628</v>
      </c>
      <c r="G2076" t="s">
        <v>879</v>
      </c>
      <c r="H2076" t="s">
        <v>880</v>
      </c>
      <c r="I2076" t="s">
        <v>881</v>
      </c>
      <c r="J2076">
        <v>2500253</v>
      </c>
      <c r="K2076" t="s">
        <v>538</v>
      </c>
      <c r="L2076" t="s">
        <v>539</v>
      </c>
      <c r="M2076">
        <v>990001</v>
      </c>
      <c r="N2076" t="s">
        <v>51</v>
      </c>
      <c r="O2076">
        <v>0.5</v>
      </c>
      <c r="Q2076">
        <v>0.5</v>
      </c>
      <c r="S2076" t="s">
        <v>1947</v>
      </c>
      <c r="AE2076">
        <v>5</v>
      </c>
      <c r="AF2076">
        <v>0</v>
      </c>
      <c r="AG2076">
        <v>1</v>
      </c>
      <c r="AH2076" t="s">
        <v>411</v>
      </c>
      <c r="AI2076" t="s">
        <v>411</v>
      </c>
      <c r="AJ2076">
        <v>2</v>
      </c>
      <c r="AK2076">
        <v>1</v>
      </c>
      <c r="AL2076">
        <v>1</v>
      </c>
      <c r="AM2076" t="s">
        <v>55</v>
      </c>
      <c r="AN2076" t="s">
        <v>56</v>
      </c>
      <c r="AP2076">
        <v>1</v>
      </c>
      <c r="AQ2076" t="s">
        <v>57</v>
      </c>
      <c r="AR2076">
        <v>0</v>
      </c>
      <c r="AW2076" t="s">
        <v>58</v>
      </c>
      <c r="AX2076">
        <v>0</v>
      </c>
      <c r="AY2076">
        <v>2</v>
      </c>
      <c r="AZ2076">
        <v>0.5</v>
      </c>
      <c r="BA2076">
        <v>0.5</v>
      </c>
      <c r="BB2076" t="s">
        <v>59</v>
      </c>
    </row>
    <row r="2077" spans="1:54" x14ac:dyDescent="0.2">
      <c r="A2077" s="7" t="str">
        <f>VLOOKUP(G2077,'Matching-Tabelle'!$A$76:$B$80,2,FALSE)</f>
        <v>claudio.goetz@tkb.ch</v>
      </c>
      <c r="B2077" s="7" t="str">
        <f>VLOOKUP(J2077,'Matching-Tabelle'!$A$1:$B$66,2,FALSE)</f>
        <v>WPI CTB</v>
      </c>
      <c r="C2077" s="7" t="str">
        <f>IF(VLOOKUP(J2077,'Matching-Tabelle'!$A$1:$CB$66,3,FALSE)=0,"",VLOOKUP(J2077,'Matching-Tabelle'!$A$1:$CB$66,3,FALSE))</f>
        <v/>
      </c>
      <c r="D2077" s="7">
        <v>0.2</v>
      </c>
      <c r="E2077" s="7" t="s">
        <v>1948</v>
      </c>
      <c r="F2077" s="8">
        <v>42628</v>
      </c>
      <c r="G2077" t="s">
        <v>879</v>
      </c>
      <c r="H2077" t="s">
        <v>880</v>
      </c>
      <c r="I2077" t="s">
        <v>881</v>
      </c>
      <c r="J2077">
        <v>927</v>
      </c>
      <c r="K2077" t="s">
        <v>99</v>
      </c>
      <c r="L2077" t="s">
        <v>100</v>
      </c>
      <c r="M2077">
        <v>990001</v>
      </c>
      <c r="N2077" t="s">
        <v>51</v>
      </c>
      <c r="O2077">
        <v>0.2</v>
      </c>
      <c r="Q2077">
        <v>0.2</v>
      </c>
      <c r="S2077" t="s">
        <v>1948</v>
      </c>
      <c r="AE2077">
        <v>12</v>
      </c>
      <c r="AF2077">
        <v>7.6</v>
      </c>
      <c r="AG2077">
        <v>5</v>
      </c>
      <c r="AH2077" t="s">
        <v>53</v>
      </c>
      <c r="AI2077" t="s">
        <v>54</v>
      </c>
      <c r="AJ2077">
        <v>2</v>
      </c>
      <c r="AK2077">
        <v>1</v>
      </c>
      <c r="AL2077">
        <v>1</v>
      </c>
      <c r="AM2077" t="s">
        <v>55</v>
      </c>
      <c r="AN2077" t="s">
        <v>56</v>
      </c>
      <c r="AP2077">
        <v>1</v>
      </c>
      <c r="AQ2077" t="s">
        <v>57</v>
      </c>
      <c r="AR2077">
        <v>0</v>
      </c>
      <c r="AW2077" t="s">
        <v>58</v>
      </c>
      <c r="AX2077">
        <v>0</v>
      </c>
      <c r="AY2077">
        <v>2</v>
      </c>
      <c r="AZ2077">
        <v>0.2</v>
      </c>
      <c r="BA2077">
        <v>0.2</v>
      </c>
      <c r="BB2077" t="s">
        <v>59</v>
      </c>
    </row>
    <row r="2078" spans="1:54" x14ac:dyDescent="0.2">
      <c r="A2078" s="7" t="str">
        <f>VLOOKUP(G2078,'Matching-Tabelle'!$A$76:$B$80,2,FALSE)</f>
        <v>claudio.goetz@tkb.ch</v>
      </c>
      <c r="B2078" s="7" t="str">
        <f>VLOOKUP(J2078,'Matching-Tabelle'!$A$1:$B$66,2,FALSE)</f>
        <v>WPI CTB</v>
      </c>
      <c r="C2078" s="7" t="str">
        <f>IF(VLOOKUP(J2078,'Matching-Tabelle'!$A$1:$CB$66,3,FALSE)=0,"",VLOOKUP(J2078,'Matching-Tabelle'!$A$1:$CB$66,3,FALSE))</f>
        <v/>
      </c>
      <c r="D2078" s="7">
        <v>1.8</v>
      </c>
      <c r="E2078" s="7" t="s">
        <v>1949</v>
      </c>
      <c r="F2078" s="8">
        <v>42628</v>
      </c>
      <c r="G2078" t="s">
        <v>879</v>
      </c>
      <c r="H2078" t="s">
        <v>880</v>
      </c>
      <c r="I2078" t="s">
        <v>881</v>
      </c>
      <c r="J2078">
        <v>925</v>
      </c>
      <c r="K2078" t="s">
        <v>49</v>
      </c>
      <c r="L2078" t="s">
        <v>50</v>
      </c>
      <c r="M2078">
        <v>990001</v>
      </c>
      <c r="N2078" t="s">
        <v>51</v>
      </c>
      <c r="O2078">
        <v>1.8</v>
      </c>
      <c r="Q2078">
        <v>1.8</v>
      </c>
      <c r="S2078" t="s">
        <v>1949</v>
      </c>
      <c r="AE2078">
        <v>12</v>
      </c>
      <c r="AF2078">
        <v>7.6</v>
      </c>
      <c r="AG2078">
        <v>5</v>
      </c>
      <c r="AH2078" t="s">
        <v>53</v>
      </c>
      <c r="AI2078" t="s">
        <v>54</v>
      </c>
      <c r="AJ2078">
        <v>2</v>
      </c>
      <c r="AK2078">
        <v>1</v>
      </c>
      <c r="AL2078">
        <v>1</v>
      </c>
      <c r="AM2078" t="s">
        <v>55</v>
      </c>
      <c r="AN2078" t="s">
        <v>56</v>
      </c>
      <c r="AP2078">
        <v>1</v>
      </c>
      <c r="AQ2078" t="s">
        <v>57</v>
      </c>
      <c r="AR2078">
        <v>0</v>
      </c>
      <c r="AW2078" t="s">
        <v>58</v>
      </c>
      <c r="AX2078">
        <v>0</v>
      </c>
      <c r="AY2078">
        <v>2</v>
      </c>
      <c r="AZ2078">
        <v>1.8</v>
      </c>
      <c r="BA2078">
        <v>1.8</v>
      </c>
      <c r="BB2078" t="s">
        <v>59</v>
      </c>
    </row>
    <row r="2079" spans="1:54" x14ac:dyDescent="0.2">
      <c r="A2079" s="7" t="str">
        <f>VLOOKUP(G2079,'Matching-Tabelle'!$A$76:$B$80,2,FALSE)</f>
        <v>claudio.goetz@tkb.ch</v>
      </c>
      <c r="B2079" s="7" t="str">
        <f>VLOOKUP(J2079,'Matching-Tabelle'!$A$1:$B$66,2,FALSE)</f>
        <v>WPI RTB</v>
      </c>
      <c r="C2079" s="7" t="str">
        <f>IF(VLOOKUP(J2079,'Matching-Tabelle'!$A$1:$CB$66,3,FALSE)=0,"",VLOOKUP(J2079,'Matching-Tabelle'!$A$1:$CB$66,3,FALSE))</f>
        <v/>
      </c>
      <c r="D2079" s="7">
        <v>1.5</v>
      </c>
      <c r="E2079" s="7" t="s">
        <v>1950</v>
      </c>
      <c r="F2079" s="8">
        <v>42628</v>
      </c>
      <c r="G2079" t="s">
        <v>879</v>
      </c>
      <c r="H2079" t="s">
        <v>880</v>
      </c>
      <c r="I2079" t="s">
        <v>881</v>
      </c>
      <c r="J2079">
        <v>28</v>
      </c>
      <c r="K2079" t="s">
        <v>111</v>
      </c>
      <c r="L2079" t="s">
        <v>112</v>
      </c>
      <c r="M2079">
        <v>990001</v>
      </c>
      <c r="N2079" t="s">
        <v>51</v>
      </c>
      <c r="O2079">
        <v>1.5</v>
      </c>
      <c r="Q2079">
        <v>1.5</v>
      </c>
      <c r="S2079" t="s">
        <v>1950</v>
      </c>
      <c r="AE2079">
        <v>12</v>
      </c>
      <c r="AF2079">
        <v>7.6</v>
      </c>
      <c r="AG2079">
        <v>5</v>
      </c>
      <c r="AH2079" t="s">
        <v>53</v>
      </c>
      <c r="AI2079" t="s">
        <v>54</v>
      </c>
      <c r="AJ2079">
        <v>2</v>
      </c>
      <c r="AK2079">
        <v>1</v>
      </c>
      <c r="AL2079">
        <v>1</v>
      </c>
      <c r="AM2079" t="s">
        <v>55</v>
      </c>
      <c r="AN2079" t="s">
        <v>56</v>
      </c>
      <c r="AP2079">
        <v>1</v>
      </c>
      <c r="AQ2079" t="s">
        <v>57</v>
      </c>
      <c r="AR2079">
        <v>0</v>
      </c>
      <c r="AW2079" t="s">
        <v>58</v>
      </c>
      <c r="AX2079">
        <v>0</v>
      </c>
      <c r="AY2079">
        <v>2</v>
      </c>
      <c r="AZ2079">
        <v>1.5</v>
      </c>
      <c r="BA2079">
        <v>1.5</v>
      </c>
      <c r="BB2079" t="s">
        <v>59</v>
      </c>
    </row>
    <row r="2080" spans="1:54" x14ac:dyDescent="0.2">
      <c r="A2080" s="7" t="str">
        <f>VLOOKUP(G2080,'Matching-Tabelle'!$A$76:$B$80,2,FALSE)</f>
        <v>claudio.goetz@tkb.ch</v>
      </c>
      <c r="B2080" s="7" t="str">
        <f>VLOOKUP(J2080,'Matching-Tabelle'!$A$1:$B$66,2,FALSE)</f>
        <v>WPI CTB</v>
      </c>
      <c r="C2080" s="7" t="str">
        <f>IF(VLOOKUP(J2080,'Matching-Tabelle'!$A$1:$CB$66,3,FALSE)=0,"",VLOOKUP(J2080,'Matching-Tabelle'!$A$1:$CB$66,3,FALSE))</f>
        <v/>
      </c>
      <c r="D2080" s="7">
        <v>0.2</v>
      </c>
      <c r="E2080" s="7" t="s">
        <v>1951</v>
      </c>
      <c r="F2080" s="8">
        <v>42628</v>
      </c>
      <c r="G2080" t="s">
        <v>879</v>
      </c>
      <c r="H2080" t="s">
        <v>880</v>
      </c>
      <c r="I2080" t="s">
        <v>881</v>
      </c>
      <c r="J2080">
        <v>922</v>
      </c>
      <c r="K2080" t="s">
        <v>134</v>
      </c>
      <c r="L2080" t="s">
        <v>135</v>
      </c>
      <c r="M2080">
        <v>990001</v>
      </c>
      <c r="N2080" t="s">
        <v>51</v>
      </c>
      <c r="O2080">
        <v>0.2</v>
      </c>
      <c r="Q2080">
        <v>0.2</v>
      </c>
      <c r="S2080" t="s">
        <v>1951</v>
      </c>
      <c r="AE2080">
        <v>12</v>
      </c>
      <c r="AF2080">
        <v>7.6</v>
      </c>
      <c r="AG2080">
        <v>5</v>
      </c>
      <c r="AH2080" t="s">
        <v>53</v>
      </c>
      <c r="AI2080" t="s">
        <v>54</v>
      </c>
      <c r="AJ2080">
        <v>2</v>
      </c>
      <c r="AK2080">
        <v>1</v>
      </c>
      <c r="AL2080">
        <v>1</v>
      </c>
      <c r="AM2080" t="s">
        <v>55</v>
      </c>
      <c r="AN2080" t="s">
        <v>56</v>
      </c>
      <c r="AP2080">
        <v>1</v>
      </c>
      <c r="AQ2080" t="s">
        <v>57</v>
      </c>
      <c r="AR2080">
        <v>0</v>
      </c>
      <c r="AW2080" t="s">
        <v>58</v>
      </c>
      <c r="AX2080">
        <v>0</v>
      </c>
      <c r="AY2080">
        <v>2</v>
      </c>
      <c r="AZ2080">
        <v>0.2</v>
      </c>
      <c r="BA2080">
        <v>0.2</v>
      </c>
      <c r="BB2080" t="s">
        <v>59</v>
      </c>
    </row>
    <row r="2081" spans="1:54" x14ac:dyDescent="0.2">
      <c r="A2081" s="7" t="str">
        <f>VLOOKUP(G2081,'Matching-Tabelle'!$A$76:$B$80,2,FALSE)</f>
        <v>claudio.goetz@tkb.ch</v>
      </c>
      <c r="B2081" s="7" t="str">
        <f>VLOOKUP(J2081,'Matching-Tabelle'!$A$1:$B$66,2,FALSE)</f>
        <v>WPI CTB</v>
      </c>
      <c r="C2081" s="7" t="str">
        <f>IF(VLOOKUP(J2081,'Matching-Tabelle'!$A$1:$CB$66,3,FALSE)=0,"",VLOOKUP(J2081,'Matching-Tabelle'!$A$1:$CB$66,3,FALSE))</f>
        <v/>
      </c>
      <c r="D2081" s="7">
        <v>0.6</v>
      </c>
      <c r="E2081" s="7" t="s">
        <v>1952</v>
      </c>
      <c r="F2081" s="8">
        <v>42628</v>
      </c>
      <c r="G2081" t="s">
        <v>879</v>
      </c>
      <c r="H2081" t="s">
        <v>880</v>
      </c>
      <c r="I2081" t="s">
        <v>881</v>
      </c>
      <c r="J2081">
        <v>18</v>
      </c>
      <c r="K2081" t="s">
        <v>594</v>
      </c>
      <c r="L2081" t="s">
        <v>595</v>
      </c>
      <c r="M2081">
        <v>990001</v>
      </c>
      <c r="N2081" t="s">
        <v>51</v>
      </c>
      <c r="O2081">
        <v>0.6</v>
      </c>
      <c r="Q2081">
        <v>0.6</v>
      </c>
      <c r="S2081" t="s">
        <v>1952</v>
      </c>
      <c r="AE2081">
        <v>12</v>
      </c>
      <c r="AF2081">
        <v>7.6</v>
      </c>
      <c r="AG2081">
        <v>5</v>
      </c>
      <c r="AH2081" t="s">
        <v>53</v>
      </c>
      <c r="AI2081" t="s">
        <v>54</v>
      </c>
      <c r="AJ2081">
        <v>2</v>
      </c>
      <c r="AK2081">
        <v>1</v>
      </c>
      <c r="AL2081">
        <v>1</v>
      </c>
      <c r="AM2081" t="s">
        <v>55</v>
      </c>
      <c r="AN2081" t="s">
        <v>56</v>
      </c>
      <c r="AP2081">
        <v>1</v>
      </c>
      <c r="AQ2081" t="s">
        <v>57</v>
      </c>
      <c r="AR2081">
        <v>0</v>
      </c>
      <c r="AW2081" t="s">
        <v>58</v>
      </c>
      <c r="AX2081">
        <v>0</v>
      </c>
      <c r="AY2081">
        <v>2</v>
      </c>
      <c r="AZ2081">
        <v>0.6</v>
      </c>
      <c r="BA2081">
        <v>0.6</v>
      </c>
      <c r="BB2081" t="s">
        <v>59</v>
      </c>
    </row>
    <row r="2082" spans="1:54" x14ac:dyDescent="0.2">
      <c r="A2082" s="7" t="str">
        <f>VLOOKUP(G2082,'Matching-Tabelle'!$A$76:$B$80,2,FALSE)</f>
        <v>claudio.goetz@tkb.ch</v>
      </c>
      <c r="B2082" s="7" t="str">
        <f>VLOOKUP(J2082,'Matching-Tabelle'!$A$1:$B$66,2,FALSE)</f>
        <v>Proj SCRE2016</v>
      </c>
      <c r="C2082" s="7" t="str">
        <f>IF(VLOOKUP(J2082,'Matching-Tabelle'!$A$1:$CB$66,3,FALSE)=0,"",VLOOKUP(J2082,'Matching-Tabelle'!$A$1:$CB$66,3,FALSE))</f>
        <v>WPI Projekte</v>
      </c>
      <c r="D2082" s="7">
        <v>0.5</v>
      </c>
      <c r="E2082" s="7" t="s">
        <v>1953</v>
      </c>
      <c r="F2082" s="8">
        <v>42628</v>
      </c>
      <c r="G2082" t="s">
        <v>879</v>
      </c>
      <c r="H2082" t="s">
        <v>880</v>
      </c>
      <c r="I2082" t="s">
        <v>881</v>
      </c>
      <c r="J2082">
        <v>2500253</v>
      </c>
      <c r="K2082" t="s">
        <v>538</v>
      </c>
      <c r="L2082" t="s">
        <v>539</v>
      </c>
      <c r="M2082">
        <v>990001</v>
      </c>
      <c r="N2082" t="s">
        <v>51</v>
      </c>
      <c r="O2082">
        <v>0.5</v>
      </c>
      <c r="Q2082">
        <v>0.5</v>
      </c>
      <c r="S2082" t="s">
        <v>1953</v>
      </c>
      <c r="AE2082">
        <v>5</v>
      </c>
      <c r="AF2082">
        <v>0</v>
      </c>
      <c r="AG2082">
        <v>1</v>
      </c>
      <c r="AH2082" t="s">
        <v>411</v>
      </c>
      <c r="AI2082" t="s">
        <v>411</v>
      </c>
      <c r="AJ2082">
        <v>2</v>
      </c>
      <c r="AK2082">
        <v>1</v>
      </c>
      <c r="AL2082">
        <v>1</v>
      </c>
      <c r="AM2082" t="s">
        <v>55</v>
      </c>
      <c r="AN2082" t="s">
        <v>56</v>
      </c>
      <c r="AP2082">
        <v>1</v>
      </c>
      <c r="AQ2082" t="s">
        <v>57</v>
      </c>
      <c r="AR2082">
        <v>0</v>
      </c>
      <c r="AW2082" t="s">
        <v>58</v>
      </c>
      <c r="AX2082">
        <v>0</v>
      </c>
      <c r="AY2082">
        <v>2</v>
      </c>
      <c r="AZ2082">
        <v>0.5</v>
      </c>
      <c r="BA2082">
        <v>0.5</v>
      </c>
      <c r="BB2082" t="s">
        <v>59</v>
      </c>
    </row>
    <row r="2083" spans="1:54" x14ac:dyDescent="0.2">
      <c r="A2083" s="7" t="str">
        <f>VLOOKUP(G2083,'Matching-Tabelle'!$A$76:$B$80,2,FALSE)</f>
        <v>claudio.goetz@tkb.ch</v>
      </c>
      <c r="B2083" s="7" t="str">
        <f>VLOOKUP(J2083,'Matching-Tabelle'!$A$1:$B$66,2,FALSE)</f>
        <v>WPI CTB</v>
      </c>
      <c r="C2083" s="7" t="str">
        <f>IF(VLOOKUP(J2083,'Matching-Tabelle'!$A$1:$CB$66,3,FALSE)=0,"",VLOOKUP(J2083,'Matching-Tabelle'!$A$1:$CB$66,3,FALSE))</f>
        <v/>
      </c>
      <c r="D2083" s="7">
        <v>1.1000000000000001</v>
      </c>
      <c r="E2083" s="7" t="s">
        <v>1954</v>
      </c>
      <c r="F2083" s="8">
        <v>42628</v>
      </c>
      <c r="G2083" t="s">
        <v>879</v>
      </c>
      <c r="H2083" t="s">
        <v>880</v>
      </c>
      <c r="I2083" t="s">
        <v>881</v>
      </c>
      <c r="J2083">
        <v>925</v>
      </c>
      <c r="K2083" t="s">
        <v>49</v>
      </c>
      <c r="L2083" t="s">
        <v>50</v>
      </c>
      <c r="M2083">
        <v>990001</v>
      </c>
      <c r="N2083" t="s">
        <v>51</v>
      </c>
      <c r="O2083">
        <v>1.1000000000000001</v>
      </c>
      <c r="Q2083">
        <v>1.1000000000000001</v>
      </c>
      <c r="S2083" t="s">
        <v>1954</v>
      </c>
      <c r="AE2083">
        <v>12</v>
      </c>
      <c r="AF2083">
        <v>7.6</v>
      </c>
      <c r="AG2083">
        <v>5</v>
      </c>
      <c r="AH2083" t="s">
        <v>53</v>
      </c>
      <c r="AI2083" t="s">
        <v>54</v>
      </c>
      <c r="AJ2083">
        <v>2</v>
      </c>
      <c r="AK2083">
        <v>1</v>
      </c>
      <c r="AL2083">
        <v>1</v>
      </c>
      <c r="AM2083" t="s">
        <v>55</v>
      </c>
      <c r="AN2083" t="s">
        <v>56</v>
      </c>
      <c r="AP2083">
        <v>1</v>
      </c>
      <c r="AQ2083" t="s">
        <v>57</v>
      </c>
      <c r="AR2083">
        <v>0</v>
      </c>
      <c r="AW2083" t="s">
        <v>58</v>
      </c>
      <c r="AX2083">
        <v>0</v>
      </c>
      <c r="AY2083">
        <v>2</v>
      </c>
      <c r="AZ2083">
        <v>1.1000000000000001</v>
      </c>
      <c r="BA2083">
        <v>1.1000000000000001</v>
      </c>
      <c r="BB2083" t="s">
        <v>59</v>
      </c>
    </row>
    <row r="2084" spans="1:54" x14ac:dyDescent="0.2">
      <c r="A2084" s="7" t="str">
        <f>VLOOKUP(G2084,'Matching-Tabelle'!$A$76:$B$80,2,FALSE)</f>
        <v>claudio.goetz@tkb.ch</v>
      </c>
      <c r="B2084" s="7" t="str">
        <f>VLOOKUP(J2084,'Matching-Tabelle'!$A$1:$B$66,2,FALSE)</f>
        <v>Proj SCRE2016</v>
      </c>
      <c r="C2084" s="7" t="str">
        <f>IF(VLOOKUP(J2084,'Matching-Tabelle'!$A$1:$CB$66,3,FALSE)=0,"",VLOOKUP(J2084,'Matching-Tabelle'!$A$1:$CB$66,3,FALSE))</f>
        <v>WPI Projekte</v>
      </c>
      <c r="D2084" s="7">
        <v>1.2</v>
      </c>
      <c r="E2084" s="7" t="s">
        <v>1955</v>
      </c>
      <c r="F2084" s="8">
        <v>42628</v>
      </c>
      <c r="G2084" t="s">
        <v>879</v>
      </c>
      <c r="H2084" t="s">
        <v>880</v>
      </c>
      <c r="I2084" t="s">
        <v>881</v>
      </c>
      <c r="J2084">
        <v>2500253</v>
      </c>
      <c r="K2084" t="s">
        <v>538</v>
      </c>
      <c r="L2084" t="s">
        <v>539</v>
      </c>
      <c r="M2084">
        <v>990001</v>
      </c>
      <c r="N2084" t="s">
        <v>51</v>
      </c>
      <c r="O2084">
        <v>1.2</v>
      </c>
      <c r="Q2084">
        <v>1.2</v>
      </c>
      <c r="S2084" t="s">
        <v>1955</v>
      </c>
      <c r="AE2084">
        <v>5</v>
      </c>
      <c r="AF2084">
        <v>0</v>
      </c>
      <c r="AG2084">
        <v>1</v>
      </c>
      <c r="AH2084" t="s">
        <v>411</v>
      </c>
      <c r="AI2084" t="s">
        <v>411</v>
      </c>
      <c r="AJ2084">
        <v>2</v>
      </c>
      <c r="AK2084">
        <v>1</v>
      </c>
      <c r="AL2084">
        <v>1</v>
      </c>
      <c r="AM2084" t="s">
        <v>55</v>
      </c>
      <c r="AN2084" t="s">
        <v>56</v>
      </c>
      <c r="AP2084">
        <v>1</v>
      </c>
      <c r="AQ2084" t="s">
        <v>57</v>
      </c>
      <c r="AR2084">
        <v>0</v>
      </c>
      <c r="AW2084" t="s">
        <v>58</v>
      </c>
      <c r="AX2084">
        <v>0</v>
      </c>
      <c r="AY2084">
        <v>2</v>
      </c>
      <c r="AZ2084">
        <v>1.2</v>
      </c>
      <c r="BA2084">
        <v>1.2</v>
      </c>
      <c r="BB2084" t="s">
        <v>59</v>
      </c>
    </row>
    <row r="2085" spans="1:54" x14ac:dyDescent="0.2">
      <c r="A2085" s="7" t="str">
        <f>VLOOKUP(G2085,'Matching-Tabelle'!$A$76:$B$80,2,FALSE)</f>
        <v>claudio.goetz@tkb.ch</v>
      </c>
      <c r="B2085" s="7" t="str">
        <f>VLOOKUP(J2085,'Matching-Tabelle'!$A$1:$B$66,2,FALSE)</f>
        <v>WPI RTB</v>
      </c>
      <c r="C2085" s="7" t="str">
        <f>IF(VLOOKUP(J2085,'Matching-Tabelle'!$A$1:$CB$66,3,FALSE)=0,"",VLOOKUP(J2085,'Matching-Tabelle'!$A$1:$CB$66,3,FALSE))</f>
        <v/>
      </c>
      <c r="D2085" s="7">
        <v>0.2</v>
      </c>
      <c r="E2085" s="7" t="s">
        <v>1956</v>
      </c>
      <c r="F2085" s="8">
        <v>42629</v>
      </c>
      <c r="G2085" t="s">
        <v>879</v>
      </c>
      <c r="H2085" t="s">
        <v>880</v>
      </c>
      <c r="I2085" t="s">
        <v>881</v>
      </c>
      <c r="J2085">
        <v>21</v>
      </c>
      <c r="K2085" t="s">
        <v>117</v>
      </c>
      <c r="L2085" t="s">
        <v>118</v>
      </c>
      <c r="M2085">
        <v>990001</v>
      </c>
      <c r="N2085" t="s">
        <v>51</v>
      </c>
      <c r="O2085">
        <v>0.2</v>
      </c>
      <c r="Q2085">
        <v>0.2</v>
      </c>
      <c r="S2085" t="s">
        <v>1956</v>
      </c>
      <c r="AE2085">
        <v>12</v>
      </c>
      <c r="AF2085">
        <v>7.6</v>
      </c>
      <c r="AG2085">
        <v>5</v>
      </c>
      <c r="AH2085" t="s">
        <v>53</v>
      </c>
      <c r="AI2085" t="s">
        <v>54</v>
      </c>
      <c r="AJ2085">
        <v>2</v>
      </c>
      <c r="AK2085">
        <v>1</v>
      </c>
      <c r="AL2085">
        <v>1</v>
      </c>
      <c r="AM2085" t="s">
        <v>55</v>
      </c>
      <c r="AN2085" t="s">
        <v>56</v>
      </c>
      <c r="AP2085">
        <v>1</v>
      </c>
      <c r="AQ2085" t="s">
        <v>57</v>
      </c>
      <c r="AR2085">
        <v>0</v>
      </c>
      <c r="AW2085" t="s">
        <v>58</v>
      </c>
      <c r="AX2085">
        <v>0</v>
      </c>
      <c r="AY2085">
        <v>2</v>
      </c>
      <c r="AZ2085">
        <v>0.2</v>
      </c>
      <c r="BA2085">
        <v>0.2</v>
      </c>
      <c r="BB2085" t="s">
        <v>59</v>
      </c>
    </row>
    <row r="2086" spans="1:54" x14ac:dyDescent="0.2">
      <c r="A2086" s="7" t="str">
        <f>VLOOKUP(G2086,'Matching-Tabelle'!$A$76:$B$80,2,FALSE)</f>
        <v>claudio.goetz@tkb.ch</v>
      </c>
      <c r="B2086" s="7" t="str">
        <f>VLOOKUP(J2086,'Matching-Tabelle'!$A$1:$B$66,2,FALSE)</f>
        <v>WPI CTB</v>
      </c>
      <c r="C2086" s="7" t="str">
        <f>IF(VLOOKUP(J2086,'Matching-Tabelle'!$A$1:$CB$66,3,FALSE)=0,"",VLOOKUP(J2086,'Matching-Tabelle'!$A$1:$CB$66,3,FALSE))</f>
        <v/>
      </c>
      <c r="D2086" s="7">
        <v>1.8</v>
      </c>
      <c r="E2086" s="7" t="s">
        <v>1926</v>
      </c>
      <c r="F2086" s="8">
        <v>42629</v>
      </c>
      <c r="G2086" t="s">
        <v>879</v>
      </c>
      <c r="H2086" t="s">
        <v>880</v>
      </c>
      <c r="I2086" t="s">
        <v>881</v>
      </c>
      <c r="J2086">
        <v>18</v>
      </c>
      <c r="K2086" t="s">
        <v>594</v>
      </c>
      <c r="L2086" t="s">
        <v>595</v>
      </c>
      <c r="M2086">
        <v>990001</v>
      </c>
      <c r="N2086" t="s">
        <v>51</v>
      </c>
      <c r="O2086">
        <v>1.8</v>
      </c>
      <c r="Q2086">
        <v>1.8</v>
      </c>
      <c r="S2086" t="s">
        <v>1926</v>
      </c>
      <c r="AE2086">
        <v>12</v>
      </c>
      <c r="AF2086">
        <v>7.6</v>
      </c>
      <c r="AG2086">
        <v>5</v>
      </c>
      <c r="AH2086" t="s">
        <v>53</v>
      </c>
      <c r="AI2086" t="s">
        <v>54</v>
      </c>
      <c r="AJ2086">
        <v>2</v>
      </c>
      <c r="AK2086">
        <v>1</v>
      </c>
      <c r="AL2086">
        <v>1</v>
      </c>
      <c r="AM2086" t="s">
        <v>55</v>
      </c>
      <c r="AN2086" t="s">
        <v>56</v>
      </c>
      <c r="AP2086">
        <v>1</v>
      </c>
      <c r="AQ2086" t="s">
        <v>57</v>
      </c>
      <c r="AR2086">
        <v>0</v>
      </c>
      <c r="AW2086" t="s">
        <v>58</v>
      </c>
      <c r="AX2086">
        <v>0</v>
      </c>
      <c r="AY2086">
        <v>2</v>
      </c>
      <c r="AZ2086">
        <v>1.8</v>
      </c>
      <c r="BA2086">
        <v>1.8</v>
      </c>
      <c r="BB2086" t="s">
        <v>59</v>
      </c>
    </row>
    <row r="2087" spans="1:54" x14ac:dyDescent="0.2">
      <c r="A2087" s="7" t="str">
        <f>VLOOKUP(G2087,'Matching-Tabelle'!$A$76:$B$80,2,FALSE)</f>
        <v>claudio.goetz@tkb.ch</v>
      </c>
      <c r="B2087" s="7" t="str">
        <f>VLOOKUP(J2087,'Matching-Tabelle'!$A$1:$B$66,2,FALSE)</f>
        <v>WPI RTB</v>
      </c>
      <c r="C2087" s="7" t="str">
        <f>IF(VLOOKUP(J2087,'Matching-Tabelle'!$A$1:$CB$66,3,FALSE)=0,"",VLOOKUP(J2087,'Matching-Tabelle'!$A$1:$CB$66,3,FALSE))</f>
        <v/>
      </c>
      <c r="D2087" s="7">
        <v>0.3</v>
      </c>
      <c r="E2087" s="7" t="s">
        <v>1957</v>
      </c>
      <c r="F2087" s="8">
        <v>42629</v>
      </c>
      <c r="G2087" t="s">
        <v>879</v>
      </c>
      <c r="H2087" t="s">
        <v>880</v>
      </c>
      <c r="I2087" t="s">
        <v>881</v>
      </c>
      <c r="J2087">
        <v>27</v>
      </c>
      <c r="K2087" t="s">
        <v>872</v>
      </c>
      <c r="L2087" t="s">
        <v>873</v>
      </c>
      <c r="M2087">
        <v>990001</v>
      </c>
      <c r="N2087" t="s">
        <v>51</v>
      </c>
      <c r="O2087">
        <v>0.3</v>
      </c>
      <c r="Q2087">
        <v>0.3</v>
      </c>
      <c r="S2087" t="s">
        <v>1957</v>
      </c>
      <c r="AE2087">
        <v>12</v>
      </c>
      <c r="AF2087">
        <v>7.6</v>
      </c>
      <c r="AG2087">
        <v>5</v>
      </c>
      <c r="AH2087" t="s">
        <v>53</v>
      </c>
      <c r="AI2087" t="s">
        <v>54</v>
      </c>
      <c r="AJ2087">
        <v>2</v>
      </c>
      <c r="AK2087">
        <v>1</v>
      </c>
      <c r="AL2087">
        <v>1</v>
      </c>
      <c r="AM2087" t="s">
        <v>55</v>
      </c>
      <c r="AN2087" t="s">
        <v>56</v>
      </c>
      <c r="AP2087">
        <v>1</v>
      </c>
      <c r="AQ2087" t="s">
        <v>57</v>
      </c>
      <c r="AR2087">
        <v>0</v>
      </c>
      <c r="AW2087" t="s">
        <v>58</v>
      </c>
      <c r="AX2087">
        <v>0</v>
      </c>
      <c r="AY2087">
        <v>2</v>
      </c>
      <c r="AZ2087">
        <v>0.3</v>
      </c>
      <c r="BA2087">
        <v>0.3</v>
      </c>
      <c r="BB2087" t="s">
        <v>59</v>
      </c>
    </row>
    <row r="2088" spans="1:54" x14ac:dyDescent="0.2">
      <c r="A2088" s="7" t="str">
        <f>VLOOKUP(G2088,'Matching-Tabelle'!$A$76:$B$80,2,FALSE)</f>
        <v>claudio.goetz@tkb.ch</v>
      </c>
      <c r="B2088" s="7" t="str">
        <f>VLOOKUP(J2088,'Matching-Tabelle'!$A$1:$B$66,2,FALSE)</f>
        <v>Proj SCRE2016</v>
      </c>
      <c r="C2088" s="7" t="str">
        <f>IF(VLOOKUP(J2088,'Matching-Tabelle'!$A$1:$CB$66,3,FALSE)=0,"",VLOOKUP(J2088,'Matching-Tabelle'!$A$1:$CB$66,3,FALSE))</f>
        <v>WPI Projekte</v>
      </c>
      <c r="D2088" s="7">
        <v>0.3</v>
      </c>
      <c r="E2088" s="7" t="s">
        <v>1958</v>
      </c>
      <c r="F2088" s="8">
        <v>42629</v>
      </c>
      <c r="G2088" t="s">
        <v>879</v>
      </c>
      <c r="H2088" t="s">
        <v>880</v>
      </c>
      <c r="I2088" t="s">
        <v>881</v>
      </c>
      <c r="J2088">
        <v>2500253</v>
      </c>
      <c r="K2088" t="s">
        <v>538</v>
      </c>
      <c r="L2088" t="s">
        <v>539</v>
      </c>
      <c r="M2088">
        <v>990001</v>
      </c>
      <c r="N2088" t="s">
        <v>51</v>
      </c>
      <c r="O2088">
        <v>0.3</v>
      </c>
      <c r="Q2088">
        <v>0.3</v>
      </c>
      <c r="S2088" t="s">
        <v>1958</v>
      </c>
      <c r="AE2088">
        <v>5</v>
      </c>
      <c r="AF2088">
        <v>0</v>
      </c>
      <c r="AG2088">
        <v>1</v>
      </c>
      <c r="AH2088" t="s">
        <v>411</v>
      </c>
      <c r="AI2088" t="s">
        <v>411</v>
      </c>
      <c r="AJ2088">
        <v>2</v>
      </c>
      <c r="AK2088">
        <v>1</v>
      </c>
      <c r="AL2088">
        <v>1</v>
      </c>
      <c r="AM2088" t="s">
        <v>55</v>
      </c>
      <c r="AN2088" t="s">
        <v>56</v>
      </c>
      <c r="AP2088">
        <v>1</v>
      </c>
      <c r="AQ2088" t="s">
        <v>57</v>
      </c>
      <c r="AR2088">
        <v>0</v>
      </c>
      <c r="AW2088" t="s">
        <v>58</v>
      </c>
      <c r="AX2088">
        <v>0</v>
      </c>
      <c r="AY2088">
        <v>2</v>
      </c>
      <c r="AZ2088">
        <v>0.3</v>
      </c>
      <c r="BA2088">
        <v>0.3</v>
      </c>
      <c r="BB2088" t="s">
        <v>59</v>
      </c>
    </row>
    <row r="2089" spans="1:54" x14ac:dyDescent="0.2">
      <c r="A2089" s="7" t="str">
        <f>VLOOKUP(G2089,'Matching-Tabelle'!$A$76:$B$80,2,FALSE)</f>
        <v>claudio.goetz@tkb.ch</v>
      </c>
      <c r="B2089" s="7" t="str">
        <f>VLOOKUP(J2089,'Matching-Tabelle'!$A$1:$B$66,2,FALSE)</f>
        <v>WPI CTB</v>
      </c>
      <c r="C2089" s="7" t="str">
        <f>IF(VLOOKUP(J2089,'Matching-Tabelle'!$A$1:$CB$66,3,FALSE)=0,"",VLOOKUP(J2089,'Matching-Tabelle'!$A$1:$CB$66,3,FALSE))</f>
        <v/>
      </c>
      <c r="D2089" s="7">
        <v>0.2</v>
      </c>
      <c r="E2089" s="7" t="s">
        <v>1937</v>
      </c>
      <c r="F2089" s="8">
        <v>42629</v>
      </c>
      <c r="G2089" t="s">
        <v>879</v>
      </c>
      <c r="H2089" t="s">
        <v>880</v>
      </c>
      <c r="I2089" t="s">
        <v>881</v>
      </c>
      <c r="J2089">
        <v>932</v>
      </c>
      <c r="K2089" t="s">
        <v>124</v>
      </c>
      <c r="L2089" t="s">
        <v>125</v>
      </c>
      <c r="M2089">
        <v>990001</v>
      </c>
      <c r="N2089" t="s">
        <v>51</v>
      </c>
      <c r="O2089">
        <v>0.2</v>
      </c>
      <c r="Q2089">
        <v>0.2</v>
      </c>
      <c r="S2089" t="s">
        <v>1937</v>
      </c>
      <c r="AE2089">
        <v>12</v>
      </c>
      <c r="AF2089">
        <v>7.6</v>
      </c>
      <c r="AG2089">
        <v>5</v>
      </c>
      <c r="AH2089" t="s">
        <v>53</v>
      </c>
      <c r="AI2089" t="s">
        <v>54</v>
      </c>
      <c r="AJ2089">
        <v>2</v>
      </c>
      <c r="AK2089">
        <v>1</v>
      </c>
      <c r="AL2089">
        <v>1</v>
      </c>
      <c r="AM2089" t="s">
        <v>55</v>
      </c>
      <c r="AN2089" t="s">
        <v>56</v>
      </c>
      <c r="AP2089">
        <v>1</v>
      </c>
      <c r="AQ2089" t="s">
        <v>57</v>
      </c>
      <c r="AR2089">
        <v>0</v>
      </c>
      <c r="AW2089" t="s">
        <v>58</v>
      </c>
      <c r="AX2089">
        <v>0</v>
      </c>
      <c r="AY2089">
        <v>2</v>
      </c>
      <c r="AZ2089">
        <v>0.2</v>
      </c>
      <c r="BA2089">
        <v>0.2</v>
      </c>
      <c r="BB2089" t="s">
        <v>59</v>
      </c>
    </row>
    <row r="2090" spans="1:54" x14ac:dyDescent="0.2">
      <c r="A2090" s="7" t="str">
        <f>VLOOKUP(G2090,'Matching-Tabelle'!$A$76:$B$80,2,FALSE)</f>
        <v>claudio.goetz@tkb.ch</v>
      </c>
      <c r="B2090" s="7" t="str">
        <f>VLOOKUP(J2090,'Matching-Tabelle'!$A$1:$B$66,2,FALSE)</f>
        <v>WPI CTB</v>
      </c>
      <c r="C2090" s="7" t="str">
        <f>IF(VLOOKUP(J2090,'Matching-Tabelle'!$A$1:$CB$66,3,FALSE)=0,"",VLOOKUP(J2090,'Matching-Tabelle'!$A$1:$CB$66,3,FALSE))</f>
        <v/>
      </c>
      <c r="D2090" s="7">
        <v>0.2</v>
      </c>
      <c r="E2090" s="7" t="s">
        <v>1959</v>
      </c>
      <c r="F2090" s="8">
        <v>42629</v>
      </c>
      <c r="G2090" t="s">
        <v>879</v>
      </c>
      <c r="H2090" t="s">
        <v>880</v>
      </c>
      <c r="I2090" t="s">
        <v>881</v>
      </c>
      <c r="J2090">
        <v>922</v>
      </c>
      <c r="K2090" t="s">
        <v>134</v>
      </c>
      <c r="L2090" t="s">
        <v>135</v>
      </c>
      <c r="M2090">
        <v>990001</v>
      </c>
      <c r="N2090" t="s">
        <v>51</v>
      </c>
      <c r="O2090">
        <v>0.2</v>
      </c>
      <c r="Q2090">
        <v>0.2</v>
      </c>
      <c r="S2090" t="s">
        <v>1959</v>
      </c>
      <c r="AE2090">
        <v>12</v>
      </c>
      <c r="AF2090">
        <v>7.6</v>
      </c>
      <c r="AG2090">
        <v>5</v>
      </c>
      <c r="AH2090" t="s">
        <v>53</v>
      </c>
      <c r="AI2090" t="s">
        <v>54</v>
      </c>
      <c r="AJ2090">
        <v>2</v>
      </c>
      <c r="AK2090">
        <v>1</v>
      </c>
      <c r="AL2090">
        <v>1</v>
      </c>
      <c r="AM2090" t="s">
        <v>55</v>
      </c>
      <c r="AN2090" t="s">
        <v>56</v>
      </c>
      <c r="AP2090">
        <v>1</v>
      </c>
      <c r="AQ2090" t="s">
        <v>57</v>
      </c>
      <c r="AR2090">
        <v>0</v>
      </c>
      <c r="AW2090" t="s">
        <v>58</v>
      </c>
      <c r="AX2090">
        <v>0</v>
      </c>
      <c r="AY2090">
        <v>2</v>
      </c>
      <c r="AZ2090">
        <v>0.2</v>
      </c>
      <c r="BA2090">
        <v>0.2</v>
      </c>
      <c r="BB2090" t="s">
        <v>59</v>
      </c>
    </row>
    <row r="2091" spans="1:54" x14ac:dyDescent="0.2">
      <c r="A2091" s="7" t="str">
        <f>VLOOKUP(G2091,'Matching-Tabelle'!$A$76:$B$80,2,FALSE)</f>
        <v>claudio.goetz@tkb.ch</v>
      </c>
      <c r="B2091" s="7" t="str">
        <f>VLOOKUP(J2091,'Matching-Tabelle'!$A$1:$B$66,2,FALSE)</f>
        <v>WPI CTB</v>
      </c>
      <c r="C2091" s="7" t="str">
        <f>IF(VLOOKUP(J2091,'Matching-Tabelle'!$A$1:$CB$66,3,FALSE)=0,"",VLOOKUP(J2091,'Matching-Tabelle'!$A$1:$CB$66,3,FALSE))</f>
        <v/>
      </c>
      <c r="D2091" s="7">
        <v>1.2</v>
      </c>
      <c r="E2091" s="7" t="s">
        <v>1960</v>
      </c>
      <c r="F2091" s="8">
        <v>42629</v>
      </c>
      <c r="G2091" t="s">
        <v>879</v>
      </c>
      <c r="H2091" t="s">
        <v>880</v>
      </c>
      <c r="I2091" t="s">
        <v>881</v>
      </c>
      <c r="J2091">
        <v>925</v>
      </c>
      <c r="K2091" t="s">
        <v>49</v>
      </c>
      <c r="L2091" t="s">
        <v>50</v>
      </c>
      <c r="M2091">
        <v>990001</v>
      </c>
      <c r="N2091" t="s">
        <v>51</v>
      </c>
      <c r="O2091">
        <v>1.2</v>
      </c>
      <c r="Q2091">
        <v>1.2</v>
      </c>
      <c r="S2091" t="s">
        <v>1960</v>
      </c>
      <c r="AE2091">
        <v>12</v>
      </c>
      <c r="AF2091">
        <v>7.6</v>
      </c>
      <c r="AG2091">
        <v>5</v>
      </c>
      <c r="AH2091" t="s">
        <v>53</v>
      </c>
      <c r="AI2091" t="s">
        <v>54</v>
      </c>
      <c r="AJ2091">
        <v>2</v>
      </c>
      <c r="AK2091">
        <v>1</v>
      </c>
      <c r="AL2091">
        <v>1</v>
      </c>
      <c r="AM2091" t="s">
        <v>55</v>
      </c>
      <c r="AN2091" t="s">
        <v>56</v>
      </c>
      <c r="AP2091">
        <v>1</v>
      </c>
      <c r="AQ2091" t="s">
        <v>57</v>
      </c>
      <c r="AR2091">
        <v>0</v>
      </c>
      <c r="AW2091" t="s">
        <v>58</v>
      </c>
      <c r="AX2091">
        <v>0</v>
      </c>
      <c r="AY2091">
        <v>2</v>
      </c>
      <c r="AZ2091">
        <v>1.2</v>
      </c>
      <c r="BA2091">
        <v>1.2</v>
      </c>
      <c r="BB2091" t="s">
        <v>59</v>
      </c>
    </row>
    <row r="2092" spans="1:54" x14ac:dyDescent="0.2">
      <c r="A2092" s="7" t="str">
        <f>VLOOKUP(G2092,'Matching-Tabelle'!$A$76:$B$80,2,FALSE)</f>
        <v>claudio.goetz@tkb.ch</v>
      </c>
      <c r="B2092" s="7" t="str">
        <f>VLOOKUP(J2092,'Matching-Tabelle'!$A$1:$B$66,2,FALSE)</f>
        <v>WPI CTB</v>
      </c>
      <c r="C2092" s="7" t="str">
        <f>IF(VLOOKUP(J2092,'Matching-Tabelle'!$A$1:$CB$66,3,FALSE)=0,"",VLOOKUP(J2092,'Matching-Tabelle'!$A$1:$CB$66,3,FALSE))</f>
        <v/>
      </c>
      <c r="D2092" s="7">
        <v>1.4</v>
      </c>
      <c r="E2092" s="7" t="s">
        <v>1961</v>
      </c>
      <c r="F2092" s="8">
        <v>42629</v>
      </c>
      <c r="G2092" t="s">
        <v>879</v>
      </c>
      <c r="H2092" t="s">
        <v>880</v>
      </c>
      <c r="I2092" t="s">
        <v>881</v>
      </c>
      <c r="J2092">
        <v>922</v>
      </c>
      <c r="K2092" t="s">
        <v>134</v>
      </c>
      <c r="L2092" t="s">
        <v>135</v>
      </c>
      <c r="M2092">
        <v>990001</v>
      </c>
      <c r="N2092" t="s">
        <v>51</v>
      </c>
      <c r="O2092">
        <v>1.4</v>
      </c>
      <c r="Q2092">
        <v>1.4</v>
      </c>
      <c r="S2092" t="s">
        <v>1961</v>
      </c>
      <c r="AE2092">
        <v>12</v>
      </c>
      <c r="AF2092">
        <v>7.6</v>
      </c>
      <c r="AG2092">
        <v>5</v>
      </c>
      <c r="AH2092" t="s">
        <v>53</v>
      </c>
      <c r="AI2092" t="s">
        <v>54</v>
      </c>
      <c r="AJ2092">
        <v>2</v>
      </c>
      <c r="AK2092">
        <v>1</v>
      </c>
      <c r="AL2092">
        <v>1</v>
      </c>
      <c r="AM2092" t="s">
        <v>55</v>
      </c>
      <c r="AN2092" t="s">
        <v>56</v>
      </c>
      <c r="AP2092">
        <v>1</v>
      </c>
      <c r="AQ2092" t="s">
        <v>57</v>
      </c>
      <c r="AR2092">
        <v>0</v>
      </c>
      <c r="AW2092" t="s">
        <v>58</v>
      </c>
      <c r="AX2092">
        <v>0</v>
      </c>
      <c r="AY2092">
        <v>2</v>
      </c>
      <c r="AZ2092">
        <v>1.4</v>
      </c>
      <c r="BA2092">
        <v>1.4</v>
      </c>
      <c r="BB2092" t="s">
        <v>59</v>
      </c>
    </row>
    <row r="2093" spans="1:54" x14ac:dyDescent="0.2">
      <c r="A2093" s="7" t="str">
        <f>VLOOKUP(G2093,'Matching-Tabelle'!$A$76:$B$80,2,FALSE)</f>
        <v>claudio.goetz@tkb.ch</v>
      </c>
      <c r="B2093" s="7" t="str">
        <f>VLOOKUP(J2093,'Matching-Tabelle'!$A$1:$B$66,2,FALSE)</f>
        <v>WPI CTB</v>
      </c>
      <c r="C2093" s="7" t="str">
        <f>IF(VLOOKUP(J2093,'Matching-Tabelle'!$A$1:$CB$66,3,FALSE)=0,"",VLOOKUP(J2093,'Matching-Tabelle'!$A$1:$CB$66,3,FALSE))</f>
        <v/>
      </c>
      <c r="D2093" s="7">
        <v>0.9</v>
      </c>
      <c r="E2093" s="7" t="s">
        <v>1962</v>
      </c>
      <c r="F2093" s="8">
        <v>42629</v>
      </c>
      <c r="G2093" t="s">
        <v>879</v>
      </c>
      <c r="H2093" t="s">
        <v>880</v>
      </c>
      <c r="I2093" t="s">
        <v>881</v>
      </c>
      <c r="J2093">
        <v>925</v>
      </c>
      <c r="K2093" t="s">
        <v>49</v>
      </c>
      <c r="L2093" t="s">
        <v>50</v>
      </c>
      <c r="M2093">
        <v>990001</v>
      </c>
      <c r="N2093" t="s">
        <v>51</v>
      </c>
      <c r="O2093">
        <v>0.9</v>
      </c>
      <c r="Q2093">
        <v>0.9</v>
      </c>
      <c r="S2093" t="s">
        <v>1962</v>
      </c>
      <c r="AE2093">
        <v>12</v>
      </c>
      <c r="AF2093">
        <v>7.6</v>
      </c>
      <c r="AG2093">
        <v>5</v>
      </c>
      <c r="AH2093" t="s">
        <v>53</v>
      </c>
      <c r="AI2093" t="s">
        <v>54</v>
      </c>
      <c r="AJ2093">
        <v>2</v>
      </c>
      <c r="AK2093">
        <v>1</v>
      </c>
      <c r="AL2093">
        <v>1</v>
      </c>
      <c r="AM2093" t="s">
        <v>55</v>
      </c>
      <c r="AN2093" t="s">
        <v>56</v>
      </c>
      <c r="AP2093">
        <v>1</v>
      </c>
      <c r="AQ2093" t="s">
        <v>57</v>
      </c>
      <c r="AR2093">
        <v>0</v>
      </c>
      <c r="AW2093" t="s">
        <v>58</v>
      </c>
      <c r="AX2093">
        <v>0</v>
      </c>
      <c r="AY2093">
        <v>2</v>
      </c>
      <c r="AZ2093">
        <v>0.9</v>
      </c>
      <c r="BA2093">
        <v>0.9</v>
      </c>
      <c r="BB2093" t="s">
        <v>59</v>
      </c>
    </row>
    <row r="2094" spans="1:54" x14ac:dyDescent="0.2">
      <c r="A2094" s="7" t="str">
        <f>VLOOKUP(G2094,'Matching-Tabelle'!$A$76:$B$80,2,FALSE)</f>
        <v>claudio.goetz@tkb.ch</v>
      </c>
      <c r="B2094" s="7" t="str">
        <f>VLOOKUP(J2094,'Matching-Tabelle'!$A$1:$B$66,2,FALSE)</f>
        <v>WPI CTB</v>
      </c>
      <c r="C2094" s="7" t="str">
        <f>IF(VLOOKUP(J2094,'Matching-Tabelle'!$A$1:$CB$66,3,FALSE)=0,"",VLOOKUP(J2094,'Matching-Tabelle'!$A$1:$CB$66,3,FALSE))</f>
        <v/>
      </c>
      <c r="D2094" s="7">
        <v>0.3</v>
      </c>
      <c r="E2094" s="7" t="s">
        <v>1963</v>
      </c>
      <c r="F2094" s="8">
        <v>42629</v>
      </c>
      <c r="G2094" t="s">
        <v>879</v>
      </c>
      <c r="H2094" t="s">
        <v>880</v>
      </c>
      <c r="I2094" t="s">
        <v>881</v>
      </c>
      <c r="J2094">
        <v>921</v>
      </c>
      <c r="K2094" t="s">
        <v>224</v>
      </c>
      <c r="L2094" t="s">
        <v>225</v>
      </c>
      <c r="M2094">
        <v>990001</v>
      </c>
      <c r="N2094" t="s">
        <v>51</v>
      </c>
      <c r="O2094">
        <v>0.3</v>
      </c>
      <c r="Q2094">
        <v>0.3</v>
      </c>
      <c r="S2094" t="s">
        <v>1963</v>
      </c>
      <c r="AE2094">
        <v>12</v>
      </c>
      <c r="AF2094">
        <v>7.6</v>
      </c>
      <c r="AG2094">
        <v>5</v>
      </c>
      <c r="AH2094" t="s">
        <v>53</v>
      </c>
      <c r="AI2094" t="s">
        <v>54</v>
      </c>
      <c r="AJ2094">
        <v>2</v>
      </c>
      <c r="AK2094">
        <v>1</v>
      </c>
      <c r="AL2094">
        <v>1</v>
      </c>
      <c r="AM2094" t="s">
        <v>55</v>
      </c>
      <c r="AN2094" t="s">
        <v>56</v>
      </c>
      <c r="AP2094">
        <v>1</v>
      </c>
      <c r="AQ2094" t="s">
        <v>57</v>
      </c>
      <c r="AR2094">
        <v>0</v>
      </c>
      <c r="AW2094" t="s">
        <v>58</v>
      </c>
      <c r="AX2094">
        <v>0</v>
      </c>
      <c r="AY2094">
        <v>2</v>
      </c>
      <c r="AZ2094">
        <v>0.3</v>
      </c>
      <c r="BA2094">
        <v>0.3</v>
      </c>
      <c r="BB2094" t="s">
        <v>59</v>
      </c>
    </row>
    <row r="2095" spans="1:54" x14ac:dyDescent="0.2">
      <c r="A2095" s="7" t="str">
        <f>VLOOKUP(G2095,'Matching-Tabelle'!$A$76:$B$80,2,FALSE)</f>
        <v>claudio.goetz@tkb.ch</v>
      </c>
      <c r="B2095" s="7" t="str">
        <f>VLOOKUP(J2095,'Matching-Tabelle'!$A$1:$B$66,2,FALSE)</f>
        <v>WPI RTB</v>
      </c>
      <c r="C2095" s="7" t="str">
        <f>IF(VLOOKUP(J2095,'Matching-Tabelle'!$A$1:$CB$66,3,FALSE)=0,"",VLOOKUP(J2095,'Matching-Tabelle'!$A$1:$CB$66,3,FALSE))</f>
        <v/>
      </c>
      <c r="D2095" s="7">
        <v>0.3</v>
      </c>
      <c r="E2095" s="7" t="s">
        <v>1964</v>
      </c>
      <c r="F2095" s="8">
        <v>42629</v>
      </c>
      <c r="G2095" t="s">
        <v>879</v>
      </c>
      <c r="H2095" t="s">
        <v>880</v>
      </c>
      <c r="I2095" t="s">
        <v>881</v>
      </c>
      <c r="J2095">
        <v>25</v>
      </c>
      <c r="K2095" t="s">
        <v>192</v>
      </c>
      <c r="L2095" t="s">
        <v>193</v>
      </c>
      <c r="M2095">
        <v>990001</v>
      </c>
      <c r="N2095" t="s">
        <v>51</v>
      </c>
      <c r="O2095">
        <v>0.3</v>
      </c>
      <c r="Q2095">
        <v>0.3</v>
      </c>
      <c r="S2095" t="s">
        <v>1964</v>
      </c>
      <c r="AE2095">
        <v>12</v>
      </c>
      <c r="AF2095">
        <v>7.6</v>
      </c>
      <c r="AG2095">
        <v>5</v>
      </c>
      <c r="AH2095" t="s">
        <v>53</v>
      </c>
      <c r="AI2095" t="s">
        <v>54</v>
      </c>
      <c r="AJ2095">
        <v>2</v>
      </c>
      <c r="AK2095">
        <v>1</v>
      </c>
      <c r="AL2095">
        <v>1</v>
      </c>
      <c r="AM2095" t="s">
        <v>55</v>
      </c>
      <c r="AN2095" t="s">
        <v>56</v>
      </c>
      <c r="AP2095">
        <v>1</v>
      </c>
      <c r="AQ2095" t="s">
        <v>57</v>
      </c>
      <c r="AR2095">
        <v>0</v>
      </c>
      <c r="AW2095" t="s">
        <v>58</v>
      </c>
      <c r="AX2095">
        <v>0</v>
      </c>
      <c r="AY2095">
        <v>2</v>
      </c>
      <c r="AZ2095">
        <v>0.3</v>
      </c>
      <c r="BA2095">
        <v>0.3</v>
      </c>
      <c r="BB2095" t="s">
        <v>59</v>
      </c>
    </row>
    <row r="2096" spans="1:54" x14ac:dyDescent="0.2">
      <c r="A2096" s="7" t="str">
        <f>VLOOKUP(G2096,'Matching-Tabelle'!$A$76:$B$80,2,FALSE)</f>
        <v>claudio.goetz@tkb.ch</v>
      </c>
      <c r="B2096" s="7" t="str">
        <f>VLOOKUP(J2096,'Matching-Tabelle'!$A$1:$B$66,2,FALSE)</f>
        <v>WPI CTB</v>
      </c>
      <c r="C2096" s="7" t="str">
        <f>IF(VLOOKUP(J2096,'Matching-Tabelle'!$A$1:$CB$66,3,FALSE)=0,"",VLOOKUP(J2096,'Matching-Tabelle'!$A$1:$CB$66,3,FALSE))</f>
        <v/>
      </c>
      <c r="D2096" s="7">
        <v>0.4</v>
      </c>
      <c r="E2096" s="7" t="s">
        <v>1965</v>
      </c>
      <c r="F2096" s="8">
        <v>42629</v>
      </c>
      <c r="G2096" t="s">
        <v>879</v>
      </c>
      <c r="H2096" t="s">
        <v>880</v>
      </c>
      <c r="I2096" t="s">
        <v>881</v>
      </c>
      <c r="J2096">
        <v>927</v>
      </c>
      <c r="K2096" t="s">
        <v>99</v>
      </c>
      <c r="L2096" t="s">
        <v>100</v>
      </c>
      <c r="M2096">
        <v>990001</v>
      </c>
      <c r="N2096" t="s">
        <v>51</v>
      </c>
      <c r="O2096">
        <v>0.4</v>
      </c>
      <c r="Q2096">
        <v>0.4</v>
      </c>
      <c r="S2096" t="s">
        <v>1965</v>
      </c>
      <c r="AE2096">
        <v>12</v>
      </c>
      <c r="AF2096">
        <v>7.6</v>
      </c>
      <c r="AG2096">
        <v>5</v>
      </c>
      <c r="AH2096" t="s">
        <v>53</v>
      </c>
      <c r="AI2096" t="s">
        <v>54</v>
      </c>
      <c r="AJ2096">
        <v>2</v>
      </c>
      <c r="AK2096">
        <v>1</v>
      </c>
      <c r="AL2096">
        <v>1</v>
      </c>
      <c r="AM2096" t="s">
        <v>55</v>
      </c>
      <c r="AN2096" t="s">
        <v>56</v>
      </c>
      <c r="AP2096">
        <v>1</v>
      </c>
      <c r="AQ2096" t="s">
        <v>57</v>
      </c>
      <c r="AR2096">
        <v>0</v>
      </c>
      <c r="AW2096" t="s">
        <v>58</v>
      </c>
      <c r="AX2096">
        <v>0</v>
      </c>
      <c r="AY2096">
        <v>2</v>
      </c>
      <c r="AZ2096">
        <v>0.4</v>
      </c>
      <c r="BA2096">
        <v>0.4</v>
      </c>
      <c r="BB2096" t="s">
        <v>59</v>
      </c>
    </row>
    <row r="2097" spans="1:54" x14ac:dyDescent="0.2">
      <c r="A2097" s="7" t="str">
        <f>VLOOKUP(G2097,'Matching-Tabelle'!$A$76:$B$80,2,FALSE)</f>
        <v>claudio.goetz@tkb.ch</v>
      </c>
      <c r="B2097" s="7" t="str">
        <f>VLOOKUP(J2097,'Matching-Tabelle'!$A$1:$B$66,2,FALSE)</f>
        <v>WPI CTB</v>
      </c>
      <c r="C2097" s="7" t="str">
        <f>IF(VLOOKUP(J2097,'Matching-Tabelle'!$A$1:$CB$66,3,FALSE)=0,"",VLOOKUP(J2097,'Matching-Tabelle'!$A$1:$CB$66,3,FALSE))</f>
        <v/>
      </c>
      <c r="D2097" s="7">
        <v>0.6</v>
      </c>
      <c r="E2097" s="7" t="s">
        <v>1226</v>
      </c>
      <c r="F2097" s="8">
        <v>42629</v>
      </c>
      <c r="G2097" t="s">
        <v>879</v>
      </c>
      <c r="H2097" t="s">
        <v>880</v>
      </c>
      <c r="I2097" t="s">
        <v>881</v>
      </c>
      <c r="J2097">
        <v>18</v>
      </c>
      <c r="K2097" t="s">
        <v>594</v>
      </c>
      <c r="L2097" t="s">
        <v>595</v>
      </c>
      <c r="M2097">
        <v>990001</v>
      </c>
      <c r="N2097" t="s">
        <v>51</v>
      </c>
      <c r="O2097">
        <v>0.6</v>
      </c>
      <c r="Q2097">
        <v>0.6</v>
      </c>
      <c r="S2097" t="s">
        <v>1226</v>
      </c>
      <c r="AE2097">
        <v>12</v>
      </c>
      <c r="AF2097">
        <v>7.6</v>
      </c>
      <c r="AG2097">
        <v>5</v>
      </c>
      <c r="AH2097" t="s">
        <v>53</v>
      </c>
      <c r="AI2097" t="s">
        <v>54</v>
      </c>
      <c r="AJ2097">
        <v>2</v>
      </c>
      <c r="AK2097">
        <v>1</v>
      </c>
      <c r="AL2097">
        <v>1</v>
      </c>
      <c r="AM2097" t="s">
        <v>55</v>
      </c>
      <c r="AN2097" t="s">
        <v>56</v>
      </c>
      <c r="AP2097">
        <v>1</v>
      </c>
      <c r="AQ2097" t="s">
        <v>57</v>
      </c>
      <c r="AR2097">
        <v>0</v>
      </c>
      <c r="AW2097" t="s">
        <v>58</v>
      </c>
      <c r="AX2097">
        <v>0</v>
      </c>
      <c r="AY2097">
        <v>2</v>
      </c>
      <c r="AZ2097">
        <v>0.6</v>
      </c>
      <c r="BA2097">
        <v>0.6</v>
      </c>
      <c r="BB2097" t="s">
        <v>59</v>
      </c>
    </row>
    <row r="2098" spans="1:54" x14ac:dyDescent="0.2">
      <c r="A2098" s="7" t="str">
        <f>VLOOKUP(G2098,'Matching-Tabelle'!$A$76:$B$80,2,FALSE)</f>
        <v>claudio.goetz@tkb.ch</v>
      </c>
      <c r="B2098" s="7" t="str">
        <f>VLOOKUP(J2098,'Matching-Tabelle'!$A$1:$B$66,2,FALSE)</f>
        <v>WPI CTB</v>
      </c>
      <c r="C2098" s="7" t="str">
        <f>IF(VLOOKUP(J2098,'Matching-Tabelle'!$A$1:$CB$66,3,FALSE)=0,"",VLOOKUP(J2098,'Matching-Tabelle'!$A$1:$CB$66,3,FALSE))</f>
        <v/>
      </c>
      <c r="D2098" s="7">
        <v>0.3</v>
      </c>
      <c r="E2098" s="7" t="s">
        <v>1966</v>
      </c>
      <c r="F2098" s="8">
        <v>42629</v>
      </c>
      <c r="G2098" t="s">
        <v>879</v>
      </c>
      <c r="H2098" t="s">
        <v>880</v>
      </c>
      <c r="I2098" t="s">
        <v>881</v>
      </c>
      <c r="J2098">
        <v>18</v>
      </c>
      <c r="K2098" t="s">
        <v>594</v>
      </c>
      <c r="L2098" t="s">
        <v>595</v>
      </c>
      <c r="M2098">
        <v>990001</v>
      </c>
      <c r="N2098" t="s">
        <v>51</v>
      </c>
      <c r="O2098">
        <v>0.3</v>
      </c>
      <c r="Q2098">
        <v>0.3</v>
      </c>
      <c r="S2098" t="s">
        <v>1966</v>
      </c>
      <c r="AE2098">
        <v>12</v>
      </c>
      <c r="AF2098">
        <v>7.6</v>
      </c>
      <c r="AG2098">
        <v>5</v>
      </c>
      <c r="AH2098" t="s">
        <v>53</v>
      </c>
      <c r="AI2098" t="s">
        <v>54</v>
      </c>
      <c r="AJ2098">
        <v>2</v>
      </c>
      <c r="AK2098">
        <v>1</v>
      </c>
      <c r="AL2098">
        <v>1</v>
      </c>
      <c r="AM2098" t="s">
        <v>55</v>
      </c>
      <c r="AN2098" t="s">
        <v>56</v>
      </c>
      <c r="AP2098">
        <v>1</v>
      </c>
      <c r="AQ2098" t="s">
        <v>57</v>
      </c>
      <c r="AR2098">
        <v>0</v>
      </c>
      <c r="AW2098" t="s">
        <v>58</v>
      </c>
      <c r="AX2098">
        <v>0</v>
      </c>
      <c r="AY2098">
        <v>2</v>
      </c>
      <c r="AZ2098">
        <v>0.3</v>
      </c>
      <c r="BA2098">
        <v>0.3</v>
      </c>
      <c r="BB2098" t="s">
        <v>59</v>
      </c>
    </row>
    <row r="2099" spans="1:54" x14ac:dyDescent="0.2">
      <c r="A2099" s="7" t="str">
        <f>VLOOKUP(G2099,'Matching-Tabelle'!$A$76:$B$80,2,FALSE)</f>
        <v>claudio.goetz@tkb.ch</v>
      </c>
      <c r="B2099" s="7" t="str">
        <f>VLOOKUP(J2099,'Matching-Tabelle'!$A$1:$B$66,2,FALSE)</f>
        <v>WPI RTB</v>
      </c>
      <c r="C2099" s="7" t="str">
        <f>IF(VLOOKUP(J2099,'Matching-Tabelle'!$A$1:$CB$66,3,FALSE)=0,"",VLOOKUP(J2099,'Matching-Tabelle'!$A$1:$CB$66,3,FALSE))</f>
        <v/>
      </c>
      <c r="D2099" s="7">
        <v>0.2</v>
      </c>
      <c r="E2099" s="7" t="s">
        <v>1934</v>
      </c>
      <c r="F2099" s="8">
        <v>42632</v>
      </c>
      <c r="G2099" t="s">
        <v>879</v>
      </c>
      <c r="H2099" t="s">
        <v>880</v>
      </c>
      <c r="I2099" t="s">
        <v>881</v>
      </c>
      <c r="J2099">
        <v>21</v>
      </c>
      <c r="K2099" t="s">
        <v>117</v>
      </c>
      <c r="L2099" t="s">
        <v>118</v>
      </c>
      <c r="M2099">
        <v>990001</v>
      </c>
      <c r="N2099" t="s">
        <v>51</v>
      </c>
      <c r="O2099">
        <v>0.2</v>
      </c>
      <c r="Q2099">
        <v>0.2</v>
      </c>
      <c r="S2099" t="s">
        <v>1934</v>
      </c>
      <c r="AE2099">
        <v>12</v>
      </c>
      <c r="AF2099">
        <v>7.6</v>
      </c>
      <c r="AG2099">
        <v>5</v>
      </c>
      <c r="AH2099" t="s">
        <v>53</v>
      </c>
      <c r="AI2099" t="s">
        <v>54</v>
      </c>
      <c r="AJ2099">
        <v>2</v>
      </c>
      <c r="AK2099">
        <v>1</v>
      </c>
      <c r="AL2099">
        <v>1</v>
      </c>
      <c r="AM2099" t="s">
        <v>55</v>
      </c>
      <c r="AN2099" t="s">
        <v>56</v>
      </c>
      <c r="AP2099">
        <v>1</v>
      </c>
      <c r="AQ2099" t="s">
        <v>57</v>
      </c>
      <c r="AR2099">
        <v>0</v>
      </c>
      <c r="AW2099" t="s">
        <v>58</v>
      </c>
      <c r="AX2099">
        <v>0</v>
      </c>
      <c r="AY2099">
        <v>2</v>
      </c>
      <c r="AZ2099">
        <v>0.2</v>
      </c>
      <c r="BA2099">
        <v>0.2</v>
      </c>
      <c r="BB2099" t="s">
        <v>59</v>
      </c>
    </row>
    <row r="2100" spans="1:54" x14ac:dyDescent="0.2">
      <c r="A2100" s="7" t="str">
        <f>VLOOKUP(G2100,'Matching-Tabelle'!$A$76:$B$80,2,FALSE)</f>
        <v>claudio.goetz@tkb.ch</v>
      </c>
      <c r="B2100" s="7" t="str">
        <f>VLOOKUP(J2100,'Matching-Tabelle'!$A$1:$B$66,2,FALSE)</f>
        <v>WPI RTB</v>
      </c>
      <c r="C2100" s="7" t="str">
        <f>IF(VLOOKUP(J2100,'Matching-Tabelle'!$A$1:$CB$66,3,FALSE)=0,"",VLOOKUP(J2100,'Matching-Tabelle'!$A$1:$CB$66,3,FALSE))</f>
        <v/>
      </c>
      <c r="D2100" s="7">
        <v>0.2</v>
      </c>
      <c r="E2100" s="7" t="s">
        <v>1967</v>
      </c>
      <c r="F2100" s="8">
        <v>42632</v>
      </c>
      <c r="G2100" t="s">
        <v>879</v>
      </c>
      <c r="H2100" t="s">
        <v>880</v>
      </c>
      <c r="I2100" t="s">
        <v>881</v>
      </c>
      <c r="J2100">
        <v>24</v>
      </c>
      <c r="K2100" t="s">
        <v>73</v>
      </c>
      <c r="L2100" t="s">
        <v>74</v>
      </c>
      <c r="M2100">
        <v>990001</v>
      </c>
      <c r="N2100" t="s">
        <v>51</v>
      </c>
      <c r="O2100">
        <v>0.2</v>
      </c>
      <c r="Q2100">
        <v>0.2</v>
      </c>
      <c r="S2100" t="s">
        <v>1967</v>
      </c>
      <c r="AE2100">
        <v>12</v>
      </c>
      <c r="AF2100">
        <v>7.6</v>
      </c>
      <c r="AG2100">
        <v>5</v>
      </c>
      <c r="AH2100" t="s">
        <v>53</v>
      </c>
      <c r="AI2100" t="s">
        <v>54</v>
      </c>
      <c r="AJ2100">
        <v>2</v>
      </c>
      <c r="AK2100">
        <v>1</v>
      </c>
      <c r="AL2100">
        <v>1</v>
      </c>
      <c r="AM2100" t="s">
        <v>55</v>
      </c>
      <c r="AN2100" t="s">
        <v>56</v>
      </c>
      <c r="AP2100">
        <v>1</v>
      </c>
      <c r="AQ2100" t="s">
        <v>57</v>
      </c>
      <c r="AR2100">
        <v>0</v>
      </c>
      <c r="AW2100" t="s">
        <v>58</v>
      </c>
      <c r="AX2100">
        <v>0</v>
      </c>
      <c r="AY2100">
        <v>2</v>
      </c>
      <c r="AZ2100">
        <v>0.2</v>
      </c>
      <c r="BA2100">
        <v>0.2</v>
      </c>
      <c r="BB2100" t="s">
        <v>59</v>
      </c>
    </row>
    <row r="2101" spans="1:54" x14ac:dyDescent="0.2">
      <c r="A2101" s="7" t="str">
        <f>VLOOKUP(G2101,'Matching-Tabelle'!$A$76:$B$80,2,FALSE)</f>
        <v>claudio.goetz@tkb.ch</v>
      </c>
      <c r="B2101" s="7" t="str">
        <f>VLOOKUP(J2101,'Matching-Tabelle'!$A$1:$B$66,2,FALSE)</f>
        <v>WPI RTB</v>
      </c>
      <c r="C2101" s="7" t="str">
        <f>IF(VLOOKUP(J2101,'Matching-Tabelle'!$A$1:$CB$66,3,FALSE)=0,"",VLOOKUP(J2101,'Matching-Tabelle'!$A$1:$CB$66,3,FALSE))</f>
        <v/>
      </c>
      <c r="D2101" s="7">
        <v>0.5</v>
      </c>
      <c r="E2101" s="7" t="s">
        <v>1077</v>
      </c>
      <c r="F2101" s="8">
        <v>42632</v>
      </c>
      <c r="G2101" t="s">
        <v>879</v>
      </c>
      <c r="H2101" t="s">
        <v>880</v>
      </c>
      <c r="I2101" t="s">
        <v>881</v>
      </c>
      <c r="J2101">
        <v>24</v>
      </c>
      <c r="K2101" t="s">
        <v>73</v>
      </c>
      <c r="L2101" t="s">
        <v>74</v>
      </c>
      <c r="M2101">
        <v>990001</v>
      </c>
      <c r="N2101" t="s">
        <v>51</v>
      </c>
      <c r="O2101">
        <v>0.5</v>
      </c>
      <c r="Q2101">
        <v>0.5</v>
      </c>
      <c r="S2101" t="s">
        <v>1077</v>
      </c>
      <c r="AE2101">
        <v>12</v>
      </c>
      <c r="AF2101">
        <v>7.6</v>
      </c>
      <c r="AG2101">
        <v>5</v>
      </c>
      <c r="AH2101" t="s">
        <v>53</v>
      </c>
      <c r="AI2101" t="s">
        <v>54</v>
      </c>
      <c r="AJ2101">
        <v>2</v>
      </c>
      <c r="AK2101">
        <v>1</v>
      </c>
      <c r="AL2101">
        <v>1</v>
      </c>
      <c r="AM2101" t="s">
        <v>55</v>
      </c>
      <c r="AN2101" t="s">
        <v>56</v>
      </c>
      <c r="AP2101">
        <v>1</v>
      </c>
      <c r="AQ2101" t="s">
        <v>57</v>
      </c>
      <c r="AR2101">
        <v>0</v>
      </c>
      <c r="AW2101" t="s">
        <v>58</v>
      </c>
      <c r="AX2101">
        <v>0</v>
      </c>
      <c r="AY2101">
        <v>2</v>
      </c>
      <c r="AZ2101">
        <v>0.5</v>
      </c>
      <c r="BA2101">
        <v>0.5</v>
      </c>
      <c r="BB2101" t="s">
        <v>59</v>
      </c>
    </row>
    <row r="2102" spans="1:54" x14ac:dyDescent="0.2">
      <c r="A2102" s="7" t="str">
        <f>VLOOKUP(G2102,'Matching-Tabelle'!$A$76:$B$80,2,FALSE)</f>
        <v>claudio.goetz@tkb.ch</v>
      </c>
      <c r="B2102" s="7" t="str">
        <f>VLOOKUP(J2102,'Matching-Tabelle'!$A$1:$B$66,2,FALSE)</f>
        <v>WPI CTB</v>
      </c>
      <c r="C2102" s="7" t="str">
        <f>IF(VLOOKUP(J2102,'Matching-Tabelle'!$A$1:$CB$66,3,FALSE)=0,"",VLOOKUP(J2102,'Matching-Tabelle'!$A$1:$CB$66,3,FALSE))</f>
        <v/>
      </c>
      <c r="D2102" s="7">
        <v>0.2</v>
      </c>
      <c r="E2102" s="7" t="s">
        <v>1968</v>
      </c>
      <c r="F2102" s="8">
        <v>42632</v>
      </c>
      <c r="G2102" t="s">
        <v>879</v>
      </c>
      <c r="H2102" t="s">
        <v>880</v>
      </c>
      <c r="I2102" t="s">
        <v>881</v>
      </c>
      <c r="J2102">
        <v>925</v>
      </c>
      <c r="K2102" t="s">
        <v>49</v>
      </c>
      <c r="L2102" t="s">
        <v>50</v>
      </c>
      <c r="M2102">
        <v>990001</v>
      </c>
      <c r="N2102" t="s">
        <v>51</v>
      </c>
      <c r="O2102">
        <v>0.2</v>
      </c>
      <c r="Q2102">
        <v>0.2</v>
      </c>
      <c r="S2102" t="s">
        <v>1968</v>
      </c>
      <c r="AE2102">
        <v>12</v>
      </c>
      <c r="AF2102">
        <v>7.6</v>
      </c>
      <c r="AG2102">
        <v>5</v>
      </c>
      <c r="AH2102" t="s">
        <v>53</v>
      </c>
      <c r="AI2102" t="s">
        <v>54</v>
      </c>
      <c r="AJ2102">
        <v>2</v>
      </c>
      <c r="AK2102">
        <v>1</v>
      </c>
      <c r="AL2102">
        <v>1</v>
      </c>
      <c r="AM2102" t="s">
        <v>55</v>
      </c>
      <c r="AN2102" t="s">
        <v>56</v>
      </c>
      <c r="AP2102">
        <v>1</v>
      </c>
      <c r="AQ2102" t="s">
        <v>57</v>
      </c>
      <c r="AR2102">
        <v>0</v>
      </c>
      <c r="AW2102" t="s">
        <v>58</v>
      </c>
      <c r="AX2102">
        <v>0</v>
      </c>
      <c r="AY2102">
        <v>2</v>
      </c>
      <c r="AZ2102">
        <v>0.2</v>
      </c>
      <c r="BA2102">
        <v>0.2</v>
      </c>
      <c r="BB2102" t="s">
        <v>59</v>
      </c>
    </row>
    <row r="2103" spans="1:54" x14ac:dyDescent="0.2">
      <c r="A2103" s="7" t="str">
        <f>VLOOKUP(G2103,'Matching-Tabelle'!$A$76:$B$80,2,FALSE)</f>
        <v>claudio.goetz@tkb.ch</v>
      </c>
      <c r="B2103" s="7" t="str">
        <f>VLOOKUP(J2103,'Matching-Tabelle'!$A$1:$B$66,2,FALSE)</f>
        <v>WPI CTB</v>
      </c>
      <c r="C2103" s="7" t="str">
        <f>IF(VLOOKUP(J2103,'Matching-Tabelle'!$A$1:$CB$66,3,FALSE)=0,"",VLOOKUP(J2103,'Matching-Tabelle'!$A$1:$CB$66,3,FALSE))</f>
        <v/>
      </c>
      <c r="D2103" s="7">
        <v>0.4</v>
      </c>
      <c r="E2103" s="7" t="s">
        <v>1969</v>
      </c>
      <c r="F2103" s="8">
        <v>42632</v>
      </c>
      <c r="G2103" t="s">
        <v>879</v>
      </c>
      <c r="H2103" t="s">
        <v>880</v>
      </c>
      <c r="I2103" t="s">
        <v>881</v>
      </c>
      <c r="J2103">
        <v>922</v>
      </c>
      <c r="K2103" t="s">
        <v>134</v>
      </c>
      <c r="L2103" t="s">
        <v>135</v>
      </c>
      <c r="M2103">
        <v>990001</v>
      </c>
      <c r="N2103" t="s">
        <v>51</v>
      </c>
      <c r="O2103">
        <v>0.4</v>
      </c>
      <c r="Q2103">
        <v>0.4</v>
      </c>
      <c r="S2103" t="s">
        <v>1969</v>
      </c>
      <c r="AE2103">
        <v>12</v>
      </c>
      <c r="AF2103">
        <v>7.6</v>
      </c>
      <c r="AG2103">
        <v>5</v>
      </c>
      <c r="AH2103" t="s">
        <v>53</v>
      </c>
      <c r="AI2103" t="s">
        <v>54</v>
      </c>
      <c r="AJ2103">
        <v>2</v>
      </c>
      <c r="AK2103">
        <v>1</v>
      </c>
      <c r="AL2103">
        <v>1</v>
      </c>
      <c r="AM2103" t="s">
        <v>55</v>
      </c>
      <c r="AN2103" t="s">
        <v>56</v>
      </c>
      <c r="AP2103">
        <v>1</v>
      </c>
      <c r="AQ2103" t="s">
        <v>57</v>
      </c>
      <c r="AR2103">
        <v>0</v>
      </c>
      <c r="AW2103" t="s">
        <v>58</v>
      </c>
      <c r="AX2103">
        <v>0</v>
      </c>
      <c r="AY2103">
        <v>2</v>
      </c>
      <c r="AZ2103">
        <v>0.4</v>
      </c>
      <c r="BA2103">
        <v>0.4</v>
      </c>
      <c r="BB2103" t="s">
        <v>59</v>
      </c>
    </row>
    <row r="2104" spans="1:54" x14ac:dyDescent="0.2">
      <c r="A2104" s="7" t="str">
        <f>VLOOKUP(G2104,'Matching-Tabelle'!$A$76:$B$80,2,FALSE)</f>
        <v>claudio.goetz@tkb.ch</v>
      </c>
      <c r="B2104" s="7" t="str">
        <f>VLOOKUP(J2104,'Matching-Tabelle'!$A$1:$B$66,2,FALSE)</f>
        <v>WPI CTB</v>
      </c>
      <c r="C2104" s="7" t="str">
        <f>IF(VLOOKUP(J2104,'Matching-Tabelle'!$A$1:$CB$66,3,FALSE)=0,"",VLOOKUP(J2104,'Matching-Tabelle'!$A$1:$CB$66,3,FALSE))</f>
        <v/>
      </c>
      <c r="D2104" s="7">
        <v>0.2</v>
      </c>
      <c r="E2104" s="7" t="s">
        <v>1970</v>
      </c>
      <c r="F2104" s="8">
        <v>42632</v>
      </c>
      <c r="G2104" t="s">
        <v>879</v>
      </c>
      <c r="H2104" t="s">
        <v>880</v>
      </c>
      <c r="I2104" t="s">
        <v>881</v>
      </c>
      <c r="J2104">
        <v>922</v>
      </c>
      <c r="K2104" t="s">
        <v>134</v>
      </c>
      <c r="L2104" t="s">
        <v>135</v>
      </c>
      <c r="M2104">
        <v>990001</v>
      </c>
      <c r="N2104" t="s">
        <v>51</v>
      </c>
      <c r="O2104">
        <v>0.2</v>
      </c>
      <c r="Q2104">
        <v>0.2</v>
      </c>
      <c r="S2104" t="s">
        <v>1970</v>
      </c>
      <c r="AE2104">
        <v>12</v>
      </c>
      <c r="AF2104">
        <v>7.6</v>
      </c>
      <c r="AG2104">
        <v>5</v>
      </c>
      <c r="AH2104" t="s">
        <v>53</v>
      </c>
      <c r="AI2104" t="s">
        <v>54</v>
      </c>
      <c r="AJ2104">
        <v>2</v>
      </c>
      <c r="AK2104">
        <v>1</v>
      </c>
      <c r="AL2104">
        <v>1</v>
      </c>
      <c r="AM2104" t="s">
        <v>55</v>
      </c>
      <c r="AN2104" t="s">
        <v>56</v>
      </c>
      <c r="AP2104">
        <v>1</v>
      </c>
      <c r="AQ2104" t="s">
        <v>57</v>
      </c>
      <c r="AR2104">
        <v>0</v>
      </c>
      <c r="AW2104" t="s">
        <v>58</v>
      </c>
      <c r="AX2104">
        <v>0</v>
      </c>
      <c r="AY2104">
        <v>2</v>
      </c>
      <c r="AZ2104">
        <v>0.2</v>
      </c>
      <c r="BA2104">
        <v>0.2</v>
      </c>
      <c r="BB2104" t="s">
        <v>59</v>
      </c>
    </row>
    <row r="2105" spans="1:54" x14ac:dyDescent="0.2">
      <c r="A2105" s="7" t="str">
        <f>VLOOKUP(G2105,'Matching-Tabelle'!$A$76:$B$80,2,FALSE)</f>
        <v>claudio.goetz@tkb.ch</v>
      </c>
      <c r="B2105" s="7" t="str">
        <f>VLOOKUP(J2105,'Matching-Tabelle'!$A$1:$B$66,2,FALSE)</f>
        <v>Proj SCRE2016</v>
      </c>
      <c r="C2105" s="7" t="str">
        <f>IF(VLOOKUP(J2105,'Matching-Tabelle'!$A$1:$CB$66,3,FALSE)=0,"",VLOOKUP(J2105,'Matching-Tabelle'!$A$1:$CB$66,3,FALSE))</f>
        <v>WPI Projekte</v>
      </c>
      <c r="D2105" s="7">
        <v>0.3</v>
      </c>
      <c r="E2105" s="7" t="s">
        <v>1901</v>
      </c>
      <c r="F2105" s="8">
        <v>42632</v>
      </c>
      <c r="G2105" t="s">
        <v>879</v>
      </c>
      <c r="H2105" t="s">
        <v>880</v>
      </c>
      <c r="I2105" t="s">
        <v>881</v>
      </c>
      <c r="J2105">
        <v>2500253</v>
      </c>
      <c r="K2105" t="s">
        <v>538</v>
      </c>
      <c r="L2105" t="s">
        <v>539</v>
      </c>
      <c r="M2105">
        <v>990001</v>
      </c>
      <c r="N2105" t="s">
        <v>51</v>
      </c>
      <c r="O2105">
        <v>0.3</v>
      </c>
      <c r="Q2105">
        <v>0.3</v>
      </c>
      <c r="S2105" t="s">
        <v>1901</v>
      </c>
      <c r="AE2105">
        <v>5</v>
      </c>
      <c r="AF2105">
        <v>0</v>
      </c>
      <c r="AG2105">
        <v>1</v>
      </c>
      <c r="AH2105" t="s">
        <v>411</v>
      </c>
      <c r="AI2105" t="s">
        <v>411</v>
      </c>
      <c r="AJ2105">
        <v>2</v>
      </c>
      <c r="AK2105">
        <v>1</v>
      </c>
      <c r="AL2105">
        <v>1</v>
      </c>
      <c r="AM2105" t="s">
        <v>55</v>
      </c>
      <c r="AN2105" t="s">
        <v>56</v>
      </c>
      <c r="AP2105">
        <v>1</v>
      </c>
      <c r="AQ2105" t="s">
        <v>57</v>
      </c>
      <c r="AR2105">
        <v>0</v>
      </c>
      <c r="AW2105" t="s">
        <v>58</v>
      </c>
      <c r="AX2105">
        <v>0</v>
      </c>
      <c r="AY2105">
        <v>2</v>
      </c>
      <c r="AZ2105">
        <v>0.3</v>
      </c>
      <c r="BA2105">
        <v>0.3</v>
      </c>
      <c r="BB2105" t="s">
        <v>59</v>
      </c>
    </row>
    <row r="2106" spans="1:54" x14ac:dyDescent="0.2">
      <c r="A2106" s="7" t="str">
        <f>VLOOKUP(G2106,'Matching-Tabelle'!$A$76:$B$80,2,FALSE)</f>
        <v>claudio.goetz@tkb.ch</v>
      </c>
      <c r="B2106" s="7" t="str">
        <f>VLOOKUP(J2106,'Matching-Tabelle'!$A$1:$B$66,2,FALSE)</f>
        <v>WPI CTB</v>
      </c>
      <c r="C2106" s="7" t="str">
        <f>IF(VLOOKUP(J2106,'Matching-Tabelle'!$A$1:$CB$66,3,FALSE)=0,"",VLOOKUP(J2106,'Matching-Tabelle'!$A$1:$CB$66,3,FALSE))</f>
        <v/>
      </c>
      <c r="D2106" s="7">
        <v>0.1</v>
      </c>
      <c r="E2106" s="7" t="s">
        <v>1971</v>
      </c>
      <c r="F2106" s="8">
        <v>42632</v>
      </c>
      <c r="G2106" t="s">
        <v>879</v>
      </c>
      <c r="H2106" t="s">
        <v>880</v>
      </c>
      <c r="I2106" t="s">
        <v>881</v>
      </c>
      <c r="J2106">
        <v>927</v>
      </c>
      <c r="K2106" t="s">
        <v>99</v>
      </c>
      <c r="L2106" t="s">
        <v>100</v>
      </c>
      <c r="M2106">
        <v>990001</v>
      </c>
      <c r="N2106" t="s">
        <v>51</v>
      </c>
      <c r="O2106">
        <v>0.1</v>
      </c>
      <c r="Q2106">
        <v>0.1</v>
      </c>
      <c r="S2106" t="s">
        <v>1971</v>
      </c>
      <c r="AE2106">
        <v>12</v>
      </c>
      <c r="AF2106">
        <v>7.6</v>
      </c>
      <c r="AG2106">
        <v>5</v>
      </c>
      <c r="AH2106" t="s">
        <v>53</v>
      </c>
      <c r="AI2106" t="s">
        <v>54</v>
      </c>
      <c r="AJ2106">
        <v>2</v>
      </c>
      <c r="AK2106">
        <v>1</v>
      </c>
      <c r="AL2106">
        <v>1</v>
      </c>
      <c r="AM2106" t="s">
        <v>55</v>
      </c>
      <c r="AN2106" t="s">
        <v>56</v>
      </c>
      <c r="AP2106">
        <v>1</v>
      </c>
      <c r="AQ2106" t="s">
        <v>57</v>
      </c>
      <c r="AR2106">
        <v>0</v>
      </c>
      <c r="AW2106" t="s">
        <v>58</v>
      </c>
      <c r="AX2106">
        <v>0</v>
      </c>
      <c r="AY2106">
        <v>2</v>
      </c>
      <c r="AZ2106">
        <v>0.1</v>
      </c>
      <c r="BA2106">
        <v>0.1</v>
      </c>
      <c r="BB2106" t="s">
        <v>59</v>
      </c>
    </row>
    <row r="2107" spans="1:54" x14ac:dyDescent="0.2">
      <c r="A2107" s="7" t="str">
        <f>VLOOKUP(G2107,'Matching-Tabelle'!$A$76:$B$80,2,FALSE)</f>
        <v>claudio.goetz@tkb.ch</v>
      </c>
      <c r="B2107" s="7" t="str">
        <f>VLOOKUP(J2107,'Matching-Tabelle'!$A$1:$B$66,2,FALSE)</f>
        <v>WPI CTB</v>
      </c>
      <c r="C2107" s="7" t="str">
        <f>IF(VLOOKUP(J2107,'Matching-Tabelle'!$A$1:$CB$66,3,FALSE)=0,"",VLOOKUP(J2107,'Matching-Tabelle'!$A$1:$CB$66,3,FALSE))</f>
        <v/>
      </c>
      <c r="D2107" s="7">
        <v>0.2</v>
      </c>
      <c r="E2107" s="7" t="s">
        <v>1937</v>
      </c>
      <c r="F2107" s="8">
        <v>42632</v>
      </c>
      <c r="G2107" t="s">
        <v>879</v>
      </c>
      <c r="H2107" t="s">
        <v>880</v>
      </c>
      <c r="I2107" t="s">
        <v>881</v>
      </c>
      <c r="J2107">
        <v>919</v>
      </c>
      <c r="K2107" t="s">
        <v>66</v>
      </c>
      <c r="L2107" t="s">
        <v>67</v>
      </c>
      <c r="M2107">
        <v>990001</v>
      </c>
      <c r="N2107" t="s">
        <v>51</v>
      </c>
      <c r="O2107">
        <v>0.2</v>
      </c>
      <c r="Q2107">
        <v>0.2</v>
      </c>
      <c r="S2107" t="s">
        <v>1937</v>
      </c>
      <c r="AE2107">
        <v>12</v>
      </c>
      <c r="AF2107">
        <v>7.6</v>
      </c>
      <c r="AG2107">
        <v>5</v>
      </c>
      <c r="AH2107" t="s">
        <v>53</v>
      </c>
      <c r="AI2107" t="s">
        <v>54</v>
      </c>
      <c r="AJ2107">
        <v>2</v>
      </c>
      <c r="AK2107">
        <v>1</v>
      </c>
      <c r="AL2107">
        <v>1</v>
      </c>
      <c r="AM2107" t="s">
        <v>55</v>
      </c>
      <c r="AN2107" t="s">
        <v>56</v>
      </c>
      <c r="AP2107">
        <v>1</v>
      </c>
      <c r="AQ2107" t="s">
        <v>57</v>
      </c>
      <c r="AR2107">
        <v>0</v>
      </c>
      <c r="AW2107" t="s">
        <v>58</v>
      </c>
      <c r="AX2107">
        <v>0</v>
      </c>
      <c r="AY2107">
        <v>2</v>
      </c>
      <c r="AZ2107">
        <v>0.2</v>
      </c>
      <c r="BA2107">
        <v>0.2</v>
      </c>
      <c r="BB2107" t="s">
        <v>59</v>
      </c>
    </row>
    <row r="2108" spans="1:54" x14ac:dyDescent="0.2">
      <c r="A2108" s="7" t="str">
        <f>VLOOKUP(G2108,'Matching-Tabelle'!$A$76:$B$80,2,FALSE)</f>
        <v>claudio.goetz@tkb.ch</v>
      </c>
      <c r="B2108" s="7" t="str">
        <f>VLOOKUP(J2108,'Matching-Tabelle'!$A$1:$B$66,2,FALSE)</f>
        <v>WPI CTB</v>
      </c>
      <c r="C2108" s="7" t="str">
        <f>IF(VLOOKUP(J2108,'Matching-Tabelle'!$A$1:$CB$66,3,FALSE)=0,"",VLOOKUP(J2108,'Matching-Tabelle'!$A$1:$CB$66,3,FALSE))</f>
        <v/>
      </c>
      <c r="D2108" s="7">
        <v>0.2</v>
      </c>
      <c r="E2108" s="7" t="s">
        <v>1972</v>
      </c>
      <c r="F2108" s="8">
        <v>42632</v>
      </c>
      <c r="G2108" t="s">
        <v>879</v>
      </c>
      <c r="H2108" t="s">
        <v>880</v>
      </c>
      <c r="I2108" t="s">
        <v>881</v>
      </c>
      <c r="J2108">
        <v>927</v>
      </c>
      <c r="K2108" t="s">
        <v>99</v>
      </c>
      <c r="L2108" t="s">
        <v>100</v>
      </c>
      <c r="M2108">
        <v>990001</v>
      </c>
      <c r="N2108" t="s">
        <v>51</v>
      </c>
      <c r="O2108">
        <v>0.2</v>
      </c>
      <c r="Q2108">
        <v>0.2</v>
      </c>
      <c r="S2108" t="s">
        <v>1972</v>
      </c>
      <c r="AE2108">
        <v>12</v>
      </c>
      <c r="AF2108">
        <v>7.6</v>
      </c>
      <c r="AG2108">
        <v>5</v>
      </c>
      <c r="AH2108" t="s">
        <v>53</v>
      </c>
      <c r="AI2108" t="s">
        <v>54</v>
      </c>
      <c r="AJ2108">
        <v>2</v>
      </c>
      <c r="AK2108">
        <v>1</v>
      </c>
      <c r="AL2108">
        <v>1</v>
      </c>
      <c r="AM2108" t="s">
        <v>55</v>
      </c>
      <c r="AN2108" t="s">
        <v>56</v>
      </c>
      <c r="AP2108">
        <v>1</v>
      </c>
      <c r="AQ2108" t="s">
        <v>57</v>
      </c>
      <c r="AR2108">
        <v>0</v>
      </c>
      <c r="AW2108" t="s">
        <v>58</v>
      </c>
      <c r="AX2108">
        <v>0</v>
      </c>
      <c r="AY2108">
        <v>2</v>
      </c>
      <c r="AZ2108">
        <v>0.2</v>
      </c>
      <c r="BA2108">
        <v>0.2</v>
      </c>
      <c r="BB2108" t="s">
        <v>59</v>
      </c>
    </row>
    <row r="2109" spans="1:54" x14ac:dyDescent="0.2">
      <c r="A2109" s="7" t="str">
        <f>VLOOKUP(G2109,'Matching-Tabelle'!$A$76:$B$80,2,FALSE)</f>
        <v>claudio.goetz@tkb.ch</v>
      </c>
      <c r="B2109" s="7" t="str">
        <f>VLOOKUP(J2109,'Matching-Tabelle'!$A$1:$B$66,2,FALSE)</f>
        <v>WPI CTB</v>
      </c>
      <c r="C2109" s="7" t="str">
        <f>IF(VLOOKUP(J2109,'Matching-Tabelle'!$A$1:$CB$66,3,FALSE)=0,"",VLOOKUP(J2109,'Matching-Tabelle'!$A$1:$CB$66,3,FALSE))</f>
        <v/>
      </c>
      <c r="D2109" s="7">
        <v>0.1</v>
      </c>
      <c r="E2109" s="7" t="s">
        <v>1973</v>
      </c>
      <c r="F2109" s="8">
        <v>42632</v>
      </c>
      <c r="G2109" t="s">
        <v>879</v>
      </c>
      <c r="H2109" t="s">
        <v>880</v>
      </c>
      <c r="I2109" t="s">
        <v>881</v>
      </c>
      <c r="J2109">
        <v>927</v>
      </c>
      <c r="K2109" t="s">
        <v>99</v>
      </c>
      <c r="L2109" t="s">
        <v>100</v>
      </c>
      <c r="M2109">
        <v>990001</v>
      </c>
      <c r="N2109" t="s">
        <v>51</v>
      </c>
      <c r="O2109">
        <v>0.1</v>
      </c>
      <c r="Q2109">
        <v>0.1</v>
      </c>
      <c r="S2109" t="s">
        <v>1973</v>
      </c>
      <c r="AE2109">
        <v>12</v>
      </c>
      <c r="AF2109">
        <v>7.6</v>
      </c>
      <c r="AG2109">
        <v>5</v>
      </c>
      <c r="AH2109" t="s">
        <v>53</v>
      </c>
      <c r="AI2109" t="s">
        <v>54</v>
      </c>
      <c r="AJ2109">
        <v>2</v>
      </c>
      <c r="AK2109">
        <v>1</v>
      </c>
      <c r="AL2109">
        <v>1</v>
      </c>
      <c r="AM2109" t="s">
        <v>55</v>
      </c>
      <c r="AN2109" t="s">
        <v>56</v>
      </c>
      <c r="AP2109">
        <v>1</v>
      </c>
      <c r="AQ2109" t="s">
        <v>57</v>
      </c>
      <c r="AR2109">
        <v>0</v>
      </c>
      <c r="AW2109" t="s">
        <v>58</v>
      </c>
      <c r="AX2109">
        <v>0</v>
      </c>
      <c r="AY2109">
        <v>2</v>
      </c>
      <c r="AZ2109">
        <v>0.1</v>
      </c>
      <c r="BA2109">
        <v>0.1</v>
      </c>
      <c r="BB2109" t="s">
        <v>59</v>
      </c>
    </row>
    <row r="2110" spans="1:54" x14ac:dyDescent="0.2">
      <c r="A2110" s="7" t="str">
        <f>VLOOKUP(G2110,'Matching-Tabelle'!$A$76:$B$80,2,FALSE)</f>
        <v>claudio.goetz@tkb.ch</v>
      </c>
      <c r="B2110" s="7" t="str">
        <f>VLOOKUP(J2110,'Matching-Tabelle'!$A$1:$B$66,2,FALSE)</f>
        <v>WPI CTB</v>
      </c>
      <c r="C2110" s="7" t="str">
        <f>IF(VLOOKUP(J2110,'Matching-Tabelle'!$A$1:$CB$66,3,FALSE)=0,"",VLOOKUP(J2110,'Matching-Tabelle'!$A$1:$CB$66,3,FALSE))</f>
        <v/>
      </c>
      <c r="D2110" s="7">
        <v>0.1</v>
      </c>
      <c r="E2110" s="7" t="s">
        <v>1974</v>
      </c>
      <c r="F2110" s="8">
        <v>42632</v>
      </c>
      <c r="G2110" t="s">
        <v>879</v>
      </c>
      <c r="H2110" t="s">
        <v>880</v>
      </c>
      <c r="I2110" t="s">
        <v>881</v>
      </c>
      <c r="J2110">
        <v>932</v>
      </c>
      <c r="K2110" t="s">
        <v>124</v>
      </c>
      <c r="L2110" t="s">
        <v>125</v>
      </c>
      <c r="M2110">
        <v>990001</v>
      </c>
      <c r="N2110" t="s">
        <v>51</v>
      </c>
      <c r="O2110">
        <v>0.1</v>
      </c>
      <c r="Q2110">
        <v>0.1</v>
      </c>
      <c r="S2110" t="s">
        <v>1974</v>
      </c>
      <c r="AE2110">
        <v>12</v>
      </c>
      <c r="AF2110">
        <v>7.6</v>
      </c>
      <c r="AG2110">
        <v>5</v>
      </c>
      <c r="AH2110" t="s">
        <v>53</v>
      </c>
      <c r="AI2110" t="s">
        <v>54</v>
      </c>
      <c r="AJ2110">
        <v>2</v>
      </c>
      <c r="AK2110">
        <v>1</v>
      </c>
      <c r="AL2110">
        <v>1</v>
      </c>
      <c r="AM2110" t="s">
        <v>55</v>
      </c>
      <c r="AN2110" t="s">
        <v>56</v>
      </c>
      <c r="AP2110">
        <v>1</v>
      </c>
      <c r="AQ2110" t="s">
        <v>57</v>
      </c>
      <c r="AR2110">
        <v>0</v>
      </c>
      <c r="AW2110" t="s">
        <v>58</v>
      </c>
      <c r="AX2110">
        <v>0</v>
      </c>
      <c r="AY2110">
        <v>2</v>
      </c>
      <c r="AZ2110">
        <v>0.1</v>
      </c>
      <c r="BA2110">
        <v>0.1</v>
      </c>
      <c r="BB2110" t="s">
        <v>59</v>
      </c>
    </row>
    <row r="2111" spans="1:54" x14ac:dyDescent="0.2">
      <c r="A2111" s="7" t="str">
        <f>VLOOKUP(G2111,'Matching-Tabelle'!$A$76:$B$80,2,FALSE)</f>
        <v>claudio.goetz@tkb.ch</v>
      </c>
      <c r="B2111" s="7" t="str">
        <f>VLOOKUP(J2111,'Matching-Tabelle'!$A$1:$B$66,2,FALSE)</f>
        <v>WPI CTB</v>
      </c>
      <c r="C2111" s="7" t="str">
        <f>IF(VLOOKUP(J2111,'Matching-Tabelle'!$A$1:$CB$66,3,FALSE)=0,"",VLOOKUP(J2111,'Matching-Tabelle'!$A$1:$CB$66,3,FALSE))</f>
        <v/>
      </c>
      <c r="D2111" s="7">
        <v>0.6</v>
      </c>
      <c r="E2111" s="7" t="s">
        <v>775</v>
      </c>
      <c r="F2111" s="8">
        <v>42632</v>
      </c>
      <c r="G2111" t="s">
        <v>879</v>
      </c>
      <c r="H2111" t="s">
        <v>880</v>
      </c>
      <c r="I2111" t="s">
        <v>881</v>
      </c>
      <c r="J2111">
        <v>18</v>
      </c>
      <c r="K2111" t="s">
        <v>594</v>
      </c>
      <c r="L2111" t="s">
        <v>595</v>
      </c>
      <c r="M2111">
        <v>990001</v>
      </c>
      <c r="N2111" t="s">
        <v>51</v>
      </c>
      <c r="O2111">
        <v>0.6</v>
      </c>
      <c r="Q2111">
        <v>0.6</v>
      </c>
      <c r="S2111" t="s">
        <v>775</v>
      </c>
      <c r="AE2111">
        <v>12</v>
      </c>
      <c r="AF2111">
        <v>7.6</v>
      </c>
      <c r="AG2111">
        <v>5</v>
      </c>
      <c r="AH2111" t="s">
        <v>53</v>
      </c>
      <c r="AI2111" t="s">
        <v>54</v>
      </c>
      <c r="AJ2111">
        <v>2</v>
      </c>
      <c r="AK2111">
        <v>1</v>
      </c>
      <c r="AL2111">
        <v>1</v>
      </c>
      <c r="AM2111" t="s">
        <v>55</v>
      </c>
      <c r="AN2111" t="s">
        <v>56</v>
      </c>
      <c r="AP2111">
        <v>1</v>
      </c>
      <c r="AQ2111" t="s">
        <v>57</v>
      </c>
      <c r="AR2111">
        <v>0</v>
      </c>
      <c r="AW2111" t="s">
        <v>58</v>
      </c>
      <c r="AX2111">
        <v>0</v>
      </c>
      <c r="AY2111">
        <v>2</v>
      </c>
      <c r="AZ2111">
        <v>0.6</v>
      </c>
      <c r="BA2111">
        <v>0.6</v>
      </c>
      <c r="BB2111" t="s">
        <v>59</v>
      </c>
    </row>
    <row r="2112" spans="1:54" x14ac:dyDescent="0.2">
      <c r="A2112" s="7" t="str">
        <f>VLOOKUP(G2112,'Matching-Tabelle'!$A$76:$B$80,2,FALSE)</f>
        <v>claudio.goetz@tkb.ch</v>
      </c>
      <c r="B2112" s="7" t="str">
        <f>VLOOKUP(J2112,'Matching-Tabelle'!$A$1:$B$66,2,FALSE)</f>
        <v>WPI CTB</v>
      </c>
      <c r="C2112" s="7" t="str">
        <f>IF(VLOOKUP(J2112,'Matching-Tabelle'!$A$1:$CB$66,3,FALSE)=0,"",VLOOKUP(J2112,'Matching-Tabelle'!$A$1:$CB$66,3,FALSE))</f>
        <v/>
      </c>
      <c r="D2112" s="7">
        <v>0.7</v>
      </c>
      <c r="E2112" s="7" t="s">
        <v>1975</v>
      </c>
      <c r="F2112" s="8">
        <v>42632</v>
      </c>
      <c r="G2112" t="s">
        <v>879</v>
      </c>
      <c r="H2112" t="s">
        <v>880</v>
      </c>
      <c r="I2112" t="s">
        <v>881</v>
      </c>
      <c r="J2112">
        <v>927</v>
      </c>
      <c r="K2112" t="s">
        <v>99</v>
      </c>
      <c r="L2112" t="s">
        <v>100</v>
      </c>
      <c r="M2112">
        <v>990001</v>
      </c>
      <c r="N2112" t="s">
        <v>51</v>
      </c>
      <c r="O2112">
        <v>0.7</v>
      </c>
      <c r="Q2112">
        <v>0.7</v>
      </c>
      <c r="S2112" t="s">
        <v>1975</v>
      </c>
      <c r="AE2112">
        <v>12</v>
      </c>
      <c r="AF2112">
        <v>7.6</v>
      </c>
      <c r="AG2112">
        <v>5</v>
      </c>
      <c r="AH2112" t="s">
        <v>53</v>
      </c>
      <c r="AI2112" t="s">
        <v>54</v>
      </c>
      <c r="AJ2112">
        <v>2</v>
      </c>
      <c r="AK2112">
        <v>1</v>
      </c>
      <c r="AL2112">
        <v>1</v>
      </c>
      <c r="AM2112" t="s">
        <v>55</v>
      </c>
      <c r="AN2112" t="s">
        <v>56</v>
      </c>
      <c r="AP2112">
        <v>1</v>
      </c>
      <c r="AQ2112" t="s">
        <v>57</v>
      </c>
      <c r="AR2112">
        <v>0</v>
      </c>
      <c r="AW2112" t="s">
        <v>58</v>
      </c>
      <c r="AX2112">
        <v>0</v>
      </c>
      <c r="AY2112">
        <v>2</v>
      </c>
      <c r="AZ2112">
        <v>0.7</v>
      </c>
      <c r="BA2112">
        <v>0.7</v>
      </c>
      <c r="BB2112" t="s">
        <v>59</v>
      </c>
    </row>
    <row r="2113" spans="1:54" x14ac:dyDescent="0.2">
      <c r="A2113" s="7" t="str">
        <f>VLOOKUP(G2113,'Matching-Tabelle'!$A$76:$B$80,2,FALSE)</f>
        <v>claudio.goetz@tkb.ch</v>
      </c>
      <c r="B2113" s="7" t="str">
        <f>VLOOKUP(J2113,'Matching-Tabelle'!$A$1:$B$66,2,FALSE)</f>
        <v>WPI CTB</v>
      </c>
      <c r="C2113" s="7" t="str">
        <f>IF(VLOOKUP(J2113,'Matching-Tabelle'!$A$1:$CB$66,3,FALSE)=0,"",VLOOKUP(J2113,'Matching-Tabelle'!$A$1:$CB$66,3,FALSE))</f>
        <v/>
      </c>
      <c r="D2113" s="7">
        <v>0.2</v>
      </c>
      <c r="E2113" s="7" t="s">
        <v>1976</v>
      </c>
      <c r="F2113" s="8">
        <v>42632</v>
      </c>
      <c r="G2113" t="s">
        <v>879</v>
      </c>
      <c r="H2113" t="s">
        <v>880</v>
      </c>
      <c r="I2113" t="s">
        <v>881</v>
      </c>
      <c r="J2113">
        <v>919</v>
      </c>
      <c r="K2113" t="s">
        <v>66</v>
      </c>
      <c r="L2113" t="s">
        <v>67</v>
      </c>
      <c r="M2113">
        <v>990001</v>
      </c>
      <c r="N2113" t="s">
        <v>51</v>
      </c>
      <c r="O2113">
        <v>0.2</v>
      </c>
      <c r="Q2113">
        <v>0.2</v>
      </c>
      <c r="S2113" t="s">
        <v>1976</v>
      </c>
      <c r="AE2113">
        <v>12</v>
      </c>
      <c r="AF2113">
        <v>7.6</v>
      </c>
      <c r="AG2113">
        <v>5</v>
      </c>
      <c r="AH2113" t="s">
        <v>53</v>
      </c>
      <c r="AI2113" t="s">
        <v>54</v>
      </c>
      <c r="AJ2113">
        <v>2</v>
      </c>
      <c r="AK2113">
        <v>1</v>
      </c>
      <c r="AL2113">
        <v>1</v>
      </c>
      <c r="AM2113" t="s">
        <v>55</v>
      </c>
      <c r="AN2113" t="s">
        <v>56</v>
      </c>
      <c r="AP2113">
        <v>1</v>
      </c>
      <c r="AQ2113" t="s">
        <v>57</v>
      </c>
      <c r="AR2113">
        <v>0</v>
      </c>
      <c r="AW2113" t="s">
        <v>58</v>
      </c>
      <c r="AX2113">
        <v>0</v>
      </c>
      <c r="AY2113">
        <v>2</v>
      </c>
      <c r="AZ2113">
        <v>0.2</v>
      </c>
      <c r="BA2113">
        <v>0.2</v>
      </c>
      <c r="BB2113" t="s">
        <v>59</v>
      </c>
    </row>
    <row r="2114" spans="1:54" x14ac:dyDescent="0.2">
      <c r="A2114" s="7" t="str">
        <f>VLOOKUP(G2114,'Matching-Tabelle'!$A$76:$B$80,2,FALSE)</f>
        <v>claudio.goetz@tkb.ch</v>
      </c>
      <c r="B2114" s="7" t="str">
        <f>VLOOKUP(J2114,'Matching-Tabelle'!$A$1:$B$66,2,FALSE)</f>
        <v>WPI RTB</v>
      </c>
      <c r="C2114" s="7" t="str">
        <f>IF(VLOOKUP(J2114,'Matching-Tabelle'!$A$1:$CB$66,3,FALSE)=0,"",VLOOKUP(J2114,'Matching-Tabelle'!$A$1:$CB$66,3,FALSE))</f>
        <v/>
      </c>
      <c r="D2114" s="7">
        <v>0.4</v>
      </c>
      <c r="E2114" s="7" t="s">
        <v>1977</v>
      </c>
      <c r="F2114" s="8">
        <v>42632</v>
      </c>
      <c r="G2114" t="s">
        <v>879</v>
      </c>
      <c r="H2114" t="s">
        <v>880</v>
      </c>
      <c r="I2114" t="s">
        <v>881</v>
      </c>
      <c r="J2114">
        <v>25</v>
      </c>
      <c r="K2114" t="s">
        <v>192</v>
      </c>
      <c r="L2114" t="s">
        <v>193</v>
      </c>
      <c r="M2114">
        <v>990001</v>
      </c>
      <c r="N2114" t="s">
        <v>51</v>
      </c>
      <c r="O2114">
        <v>0.4</v>
      </c>
      <c r="Q2114">
        <v>0.4</v>
      </c>
      <c r="S2114" t="s">
        <v>1977</v>
      </c>
      <c r="AE2114">
        <v>12</v>
      </c>
      <c r="AF2114">
        <v>7.6</v>
      </c>
      <c r="AG2114">
        <v>5</v>
      </c>
      <c r="AH2114" t="s">
        <v>53</v>
      </c>
      <c r="AI2114" t="s">
        <v>54</v>
      </c>
      <c r="AJ2114">
        <v>2</v>
      </c>
      <c r="AK2114">
        <v>1</v>
      </c>
      <c r="AL2114">
        <v>1</v>
      </c>
      <c r="AM2114" t="s">
        <v>55</v>
      </c>
      <c r="AN2114" t="s">
        <v>56</v>
      </c>
      <c r="AP2114">
        <v>1</v>
      </c>
      <c r="AQ2114" t="s">
        <v>57</v>
      </c>
      <c r="AR2114">
        <v>0</v>
      </c>
      <c r="AW2114" t="s">
        <v>58</v>
      </c>
      <c r="AX2114">
        <v>0</v>
      </c>
      <c r="AY2114">
        <v>2</v>
      </c>
      <c r="AZ2114">
        <v>0.4</v>
      </c>
      <c r="BA2114">
        <v>0.4</v>
      </c>
      <c r="BB2114" t="s">
        <v>59</v>
      </c>
    </row>
    <row r="2115" spans="1:54" x14ac:dyDescent="0.2">
      <c r="A2115" s="7" t="str">
        <f>VLOOKUP(G2115,'Matching-Tabelle'!$A$76:$B$80,2,FALSE)</f>
        <v>claudio.goetz@tkb.ch</v>
      </c>
      <c r="B2115" s="7" t="str">
        <f>VLOOKUP(J2115,'Matching-Tabelle'!$A$1:$B$66,2,FALSE)</f>
        <v>WPI CTB</v>
      </c>
      <c r="C2115" s="7" t="str">
        <f>IF(VLOOKUP(J2115,'Matching-Tabelle'!$A$1:$CB$66,3,FALSE)=0,"",VLOOKUP(J2115,'Matching-Tabelle'!$A$1:$CB$66,3,FALSE))</f>
        <v/>
      </c>
      <c r="D2115" s="7">
        <v>0.4</v>
      </c>
      <c r="E2115" s="7" t="s">
        <v>1978</v>
      </c>
      <c r="F2115" s="8">
        <v>42632</v>
      </c>
      <c r="G2115" t="s">
        <v>879</v>
      </c>
      <c r="H2115" t="s">
        <v>880</v>
      </c>
      <c r="I2115" t="s">
        <v>881</v>
      </c>
      <c r="J2115">
        <v>925</v>
      </c>
      <c r="K2115" t="s">
        <v>49</v>
      </c>
      <c r="L2115" t="s">
        <v>50</v>
      </c>
      <c r="M2115">
        <v>990001</v>
      </c>
      <c r="N2115" t="s">
        <v>51</v>
      </c>
      <c r="O2115">
        <v>0.4</v>
      </c>
      <c r="Q2115">
        <v>0.4</v>
      </c>
      <c r="S2115" t="s">
        <v>1978</v>
      </c>
      <c r="AE2115">
        <v>12</v>
      </c>
      <c r="AF2115">
        <v>7.6</v>
      </c>
      <c r="AG2115">
        <v>5</v>
      </c>
      <c r="AH2115" t="s">
        <v>53</v>
      </c>
      <c r="AI2115" t="s">
        <v>54</v>
      </c>
      <c r="AJ2115">
        <v>2</v>
      </c>
      <c r="AK2115">
        <v>1</v>
      </c>
      <c r="AL2115">
        <v>1</v>
      </c>
      <c r="AM2115" t="s">
        <v>55</v>
      </c>
      <c r="AN2115" t="s">
        <v>56</v>
      </c>
      <c r="AP2115">
        <v>1</v>
      </c>
      <c r="AQ2115" t="s">
        <v>57</v>
      </c>
      <c r="AR2115">
        <v>0</v>
      </c>
      <c r="AW2115" t="s">
        <v>58</v>
      </c>
      <c r="AX2115">
        <v>0</v>
      </c>
      <c r="AY2115">
        <v>2</v>
      </c>
      <c r="AZ2115">
        <v>0.4</v>
      </c>
      <c r="BA2115">
        <v>0.4</v>
      </c>
      <c r="BB2115" t="s">
        <v>59</v>
      </c>
    </row>
    <row r="2116" spans="1:54" x14ac:dyDescent="0.2">
      <c r="A2116" s="7" t="str">
        <f>VLOOKUP(G2116,'Matching-Tabelle'!$A$76:$B$80,2,FALSE)</f>
        <v>claudio.goetz@tkb.ch</v>
      </c>
      <c r="B2116" s="7" t="str">
        <f>VLOOKUP(J2116,'Matching-Tabelle'!$A$1:$B$66,2,FALSE)</f>
        <v>WPI RTB</v>
      </c>
      <c r="C2116" s="7" t="str">
        <f>IF(VLOOKUP(J2116,'Matching-Tabelle'!$A$1:$CB$66,3,FALSE)=0,"",VLOOKUP(J2116,'Matching-Tabelle'!$A$1:$CB$66,3,FALSE))</f>
        <v/>
      </c>
      <c r="D2116" s="7">
        <v>1.3</v>
      </c>
      <c r="E2116" s="7" t="s">
        <v>1979</v>
      </c>
      <c r="F2116" s="8">
        <v>42632</v>
      </c>
      <c r="G2116" t="s">
        <v>879</v>
      </c>
      <c r="H2116" t="s">
        <v>880</v>
      </c>
      <c r="I2116" t="s">
        <v>881</v>
      </c>
      <c r="J2116">
        <v>25</v>
      </c>
      <c r="K2116" t="s">
        <v>192</v>
      </c>
      <c r="L2116" t="s">
        <v>193</v>
      </c>
      <c r="M2116">
        <v>990001</v>
      </c>
      <c r="N2116" t="s">
        <v>51</v>
      </c>
      <c r="O2116">
        <v>1.3</v>
      </c>
      <c r="Q2116">
        <v>1.3</v>
      </c>
      <c r="S2116" t="s">
        <v>1979</v>
      </c>
      <c r="AE2116">
        <v>12</v>
      </c>
      <c r="AF2116">
        <v>7.6</v>
      </c>
      <c r="AG2116">
        <v>5</v>
      </c>
      <c r="AH2116" t="s">
        <v>53</v>
      </c>
      <c r="AI2116" t="s">
        <v>54</v>
      </c>
      <c r="AJ2116">
        <v>2</v>
      </c>
      <c r="AK2116">
        <v>1</v>
      </c>
      <c r="AL2116">
        <v>1</v>
      </c>
      <c r="AM2116" t="s">
        <v>55</v>
      </c>
      <c r="AN2116" t="s">
        <v>56</v>
      </c>
      <c r="AP2116">
        <v>1</v>
      </c>
      <c r="AQ2116" t="s">
        <v>57</v>
      </c>
      <c r="AR2116">
        <v>0</v>
      </c>
      <c r="AW2116" t="s">
        <v>58</v>
      </c>
      <c r="AX2116">
        <v>0</v>
      </c>
      <c r="AY2116">
        <v>2</v>
      </c>
      <c r="AZ2116">
        <v>1.3</v>
      </c>
      <c r="BA2116">
        <v>1.3</v>
      </c>
      <c r="BB2116" t="s">
        <v>59</v>
      </c>
    </row>
    <row r="2117" spans="1:54" x14ac:dyDescent="0.2">
      <c r="A2117" s="7" t="str">
        <f>VLOOKUP(G2117,'Matching-Tabelle'!$A$76:$B$80,2,FALSE)</f>
        <v>claudio.goetz@tkb.ch</v>
      </c>
      <c r="B2117" s="7" t="str">
        <f>VLOOKUP(J2117,'Matching-Tabelle'!$A$1:$B$66,2,FALSE)</f>
        <v>WPI RTB</v>
      </c>
      <c r="C2117" s="7" t="str">
        <f>IF(VLOOKUP(J2117,'Matching-Tabelle'!$A$1:$CB$66,3,FALSE)=0,"",VLOOKUP(J2117,'Matching-Tabelle'!$A$1:$CB$66,3,FALSE))</f>
        <v/>
      </c>
      <c r="D2117" s="7">
        <v>0.2</v>
      </c>
      <c r="E2117" s="7" t="s">
        <v>1980</v>
      </c>
      <c r="F2117" s="8">
        <v>42632</v>
      </c>
      <c r="G2117" t="s">
        <v>879</v>
      </c>
      <c r="H2117" t="s">
        <v>880</v>
      </c>
      <c r="I2117" t="s">
        <v>881</v>
      </c>
      <c r="J2117">
        <v>22</v>
      </c>
      <c r="K2117" t="s">
        <v>88</v>
      </c>
      <c r="L2117" t="s">
        <v>89</v>
      </c>
      <c r="M2117">
        <v>990001</v>
      </c>
      <c r="N2117" t="s">
        <v>51</v>
      </c>
      <c r="O2117">
        <v>0.2</v>
      </c>
      <c r="Q2117">
        <v>0.2</v>
      </c>
      <c r="S2117" t="s">
        <v>1980</v>
      </c>
      <c r="AE2117">
        <v>12</v>
      </c>
      <c r="AF2117">
        <v>7.6</v>
      </c>
      <c r="AG2117">
        <v>5</v>
      </c>
      <c r="AH2117" t="s">
        <v>53</v>
      </c>
      <c r="AI2117" t="s">
        <v>54</v>
      </c>
      <c r="AJ2117">
        <v>2</v>
      </c>
      <c r="AK2117">
        <v>1</v>
      </c>
      <c r="AL2117">
        <v>1</v>
      </c>
      <c r="AM2117" t="s">
        <v>55</v>
      </c>
      <c r="AN2117" t="s">
        <v>56</v>
      </c>
      <c r="AP2117">
        <v>1</v>
      </c>
      <c r="AQ2117" t="s">
        <v>57</v>
      </c>
      <c r="AR2117">
        <v>0</v>
      </c>
      <c r="AW2117" t="s">
        <v>58</v>
      </c>
      <c r="AX2117">
        <v>0</v>
      </c>
      <c r="AY2117">
        <v>2</v>
      </c>
      <c r="AZ2117">
        <v>0.2</v>
      </c>
      <c r="BA2117">
        <v>0.2</v>
      </c>
      <c r="BB2117" t="s">
        <v>59</v>
      </c>
    </row>
    <row r="2118" spans="1:54" x14ac:dyDescent="0.2">
      <c r="A2118" s="7" t="str">
        <f>VLOOKUP(G2118,'Matching-Tabelle'!$A$76:$B$80,2,FALSE)</f>
        <v>claudio.goetz@tkb.ch</v>
      </c>
      <c r="B2118" s="7" t="str">
        <f>VLOOKUP(J2118,'Matching-Tabelle'!$A$1:$B$66,2,FALSE)</f>
        <v>WPI CTB</v>
      </c>
      <c r="C2118" s="7" t="str">
        <f>IF(VLOOKUP(J2118,'Matching-Tabelle'!$A$1:$CB$66,3,FALSE)=0,"",VLOOKUP(J2118,'Matching-Tabelle'!$A$1:$CB$66,3,FALSE))</f>
        <v/>
      </c>
      <c r="D2118" s="7">
        <v>0.2</v>
      </c>
      <c r="E2118" s="7" t="s">
        <v>1981</v>
      </c>
      <c r="F2118" s="8">
        <v>42632</v>
      </c>
      <c r="G2118" t="s">
        <v>879</v>
      </c>
      <c r="H2118" t="s">
        <v>880</v>
      </c>
      <c r="I2118" t="s">
        <v>881</v>
      </c>
      <c r="J2118">
        <v>14</v>
      </c>
      <c r="K2118" t="s">
        <v>82</v>
      </c>
      <c r="L2118" t="s">
        <v>83</v>
      </c>
      <c r="M2118">
        <v>990001</v>
      </c>
      <c r="N2118" t="s">
        <v>51</v>
      </c>
      <c r="O2118">
        <v>0.2</v>
      </c>
      <c r="Q2118">
        <v>0.2</v>
      </c>
      <c r="S2118" t="s">
        <v>1981</v>
      </c>
      <c r="AE2118">
        <v>12</v>
      </c>
      <c r="AF2118">
        <v>7.6</v>
      </c>
      <c r="AG2118">
        <v>5</v>
      </c>
      <c r="AH2118" t="s">
        <v>53</v>
      </c>
      <c r="AI2118" t="s">
        <v>54</v>
      </c>
      <c r="AJ2118">
        <v>2</v>
      </c>
      <c r="AK2118">
        <v>1</v>
      </c>
      <c r="AL2118">
        <v>1</v>
      </c>
      <c r="AM2118" t="s">
        <v>55</v>
      </c>
      <c r="AN2118" t="s">
        <v>56</v>
      </c>
      <c r="AP2118">
        <v>1</v>
      </c>
      <c r="AQ2118" t="s">
        <v>57</v>
      </c>
      <c r="AR2118">
        <v>0</v>
      </c>
      <c r="AW2118" t="s">
        <v>58</v>
      </c>
      <c r="AX2118">
        <v>0</v>
      </c>
      <c r="AY2118">
        <v>2</v>
      </c>
      <c r="AZ2118">
        <v>0.2</v>
      </c>
      <c r="BA2118">
        <v>0.2</v>
      </c>
      <c r="BB2118" t="s">
        <v>59</v>
      </c>
    </row>
    <row r="2119" spans="1:54" x14ac:dyDescent="0.2">
      <c r="A2119" s="7" t="str">
        <f>VLOOKUP(G2119,'Matching-Tabelle'!$A$76:$B$80,2,FALSE)</f>
        <v>claudio.goetz@tkb.ch</v>
      </c>
      <c r="B2119" s="7" t="str">
        <f>VLOOKUP(J2119,'Matching-Tabelle'!$A$1:$B$66,2,FALSE)</f>
        <v>WPI Führung</v>
      </c>
      <c r="C2119" s="7" t="str">
        <f>IF(VLOOKUP(J2119,'Matching-Tabelle'!$A$1:$CB$66,3,FALSE)=0,"",VLOOKUP(J2119,'Matching-Tabelle'!$A$1:$CB$66,3,FALSE))</f>
        <v/>
      </c>
      <c r="D2119" s="7">
        <v>0.2</v>
      </c>
      <c r="E2119" s="7" t="s">
        <v>1982</v>
      </c>
      <c r="F2119" s="8">
        <v>42632</v>
      </c>
      <c r="G2119" t="s">
        <v>879</v>
      </c>
      <c r="H2119" t="s">
        <v>880</v>
      </c>
      <c r="I2119" t="s">
        <v>881</v>
      </c>
      <c r="J2119">
        <v>26</v>
      </c>
      <c r="K2119" t="s">
        <v>130</v>
      </c>
      <c r="L2119" t="s">
        <v>131</v>
      </c>
      <c r="M2119">
        <v>990001</v>
      </c>
      <c r="N2119" t="s">
        <v>51</v>
      </c>
      <c r="O2119">
        <v>0.2</v>
      </c>
      <c r="Q2119">
        <v>0.2</v>
      </c>
      <c r="S2119" t="s">
        <v>1982</v>
      </c>
      <c r="AE2119">
        <v>12</v>
      </c>
      <c r="AF2119">
        <v>7.6</v>
      </c>
      <c r="AG2119">
        <v>5</v>
      </c>
      <c r="AH2119" t="s">
        <v>53</v>
      </c>
      <c r="AI2119" t="s">
        <v>54</v>
      </c>
      <c r="AJ2119">
        <v>2</v>
      </c>
      <c r="AK2119">
        <v>1</v>
      </c>
      <c r="AL2119">
        <v>1</v>
      </c>
      <c r="AM2119" t="s">
        <v>55</v>
      </c>
      <c r="AN2119" t="s">
        <v>56</v>
      </c>
      <c r="AP2119">
        <v>1</v>
      </c>
      <c r="AQ2119" t="s">
        <v>57</v>
      </c>
      <c r="AR2119">
        <v>0</v>
      </c>
      <c r="AW2119" t="s">
        <v>58</v>
      </c>
      <c r="AX2119">
        <v>0</v>
      </c>
      <c r="AY2119">
        <v>2</v>
      </c>
      <c r="AZ2119">
        <v>0.2</v>
      </c>
      <c r="BA2119">
        <v>0.2</v>
      </c>
      <c r="BB2119" t="s">
        <v>59</v>
      </c>
    </row>
    <row r="2120" spans="1:54" x14ac:dyDescent="0.2">
      <c r="A2120" s="7" t="str">
        <f>VLOOKUP(G2120,'Matching-Tabelle'!$A$76:$B$80,2,FALSE)</f>
        <v>claudio.goetz@tkb.ch</v>
      </c>
      <c r="B2120" s="7" t="str">
        <f>VLOOKUP(J2120,'Matching-Tabelle'!$A$1:$B$66,2,FALSE)</f>
        <v>WPI RTB</v>
      </c>
      <c r="C2120" s="7" t="str">
        <f>IF(VLOOKUP(J2120,'Matching-Tabelle'!$A$1:$CB$66,3,FALSE)=0,"",VLOOKUP(J2120,'Matching-Tabelle'!$A$1:$CB$66,3,FALSE))</f>
        <v/>
      </c>
      <c r="D2120" s="7">
        <v>0.1</v>
      </c>
      <c r="E2120" s="7" t="s">
        <v>1983</v>
      </c>
      <c r="F2120" s="8">
        <v>42632</v>
      </c>
      <c r="G2120" t="s">
        <v>879</v>
      </c>
      <c r="H2120" t="s">
        <v>880</v>
      </c>
      <c r="I2120" t="s">
        <v>881</v>
      </c>
      <c r="J2120">
        <v>22</v>
      </c>
      <c r="K2120" t="s">
        <v>88</v>
      </c>
      <c r="L2120" t="s">
        <v>89</v>
      </c>
      <c r="M2120">
        <v>990001</v>
      </c>
      <c r="N2120" t="s">
        <v>51</v>
      </c>
      <c r="O2120">
        <v>0.1</v>
      </c>
      <c r="Q2120">
        <v>0.1</v>
      </c>
      <c r="S2120" t="s">
        <v>1983</v>
      </c>
      <c r="AE2120">
        <v>12</v>
      </c>
      <c r="AF2120">
        <v>7.6</v>
      </c>
      <c r="AG2120">
        <v>5</v>
      </c>
      <c r="AH2120" t="s">
        <v>53</v>
      </c>
      <c r="AI2120" t="s">
        <v>54</v>
      </c>
      <c r="AJ2120">
        <v>2</v>
      </c>
      <c r="AK2120">
        <v>1</v>
      </c>
      <c r="AL2120">
        <v>1</v>
      </c>
      <c r="AM2120" t="s">
        <v>55</v>
      </c>
      <c r="AN2120" t="s">
        <v>56</v>
      </c>
      <c r="AP2120">
        <v>1</v>
      </c>
      <c r="AQ2120" t="s">
        <v>57</v>
      </c>
      <c r="AR2120">
        <v>0</v>
      </c>
      <c r="AW2120" t="s">
        <v>58</v>
      </c>
      <c r="AX2120">
        <v>0</v>
      </c>
      <c r="AY2120">
        <v>2</v>
      </c>
      <c r="AZ2120">
        <v>0.1</v>
      </c>
      <c r="BA2120">
        <v>0.1</v>
      </c>
      <c r="BB2120" t="s">
        <v>59</v>
      </c>
    </row>
    <row r="2121" spans="1:54" x14ac:dyDescent="0.2">
      <c r="A2121" s="7" t="str">
        <f>VLOOKUP(G2121,'Matching-Tabelle'!$A$76:$B$80,2,FALSE)</f>
        <v>claudio.goetz@tkb.ch</v>
      </c>
      <c r="B2121" s="7" t="str">
        <f>VLOOKUP(J2121,'Matching-Tabelle'!$A$1:$B$66,2,FALSE)</f>
        <v>WPI RTB</v>
      </c>
      <c r="C2121" s="7" t="str">
        <f>IF(VLOOKUP(J2121,'Matching-Tabelle'!$A$1:$CB$66,3,FALSE)=0,"",VLOOKUP(J2121,'Matching-Tabelle'!$A$1:$CB$66,3,FALSE))</f>
        <v/>
      </c>
      <c r="D2121" s="7">
        <v>0.3</v>
      </c>
      <c r="E2121" s="7" t="s">
        <v>1984</v>
      </c>
      <c r="F2121" s="8">
        <v>42632</v>
      </c>
      <c r="G2121" t="s">
        <v>879</v>
      </c>
      <c r="H2121" t="s">
        <v>880</v>
      </c>
      <c r="I2121" t="s">
        <v>881</v>
      </c>
      <c r="J2121">
        <v>22</v>
      </c>
      <c r="K2121" t="s">
        <v>88</v>
      </c>
      <c r="L2121" t="s">
        <v>89</v>
      </c>
      <c r="M2121">
        <v>990001</v>
      </c>
      <c r="N2121" t="s">
        <v>51</v>
      </c>
      <c r="O2121">
        <v>0.3</v>
      </c>
      <c r="Q2121">
        <v>0.3</v>
      </c>
      <c r="S2121" t="s">
        <v>1984</v>
      </c>
      <c r="AE2121">
        <v>12</v>
      </c>
      <c r="AF2121">
        <v>7.6</v>
      </c>
      <c r="AG2121">
        <v>5</v>
      </c>
      <c r="AH2121" t="s">
        <v>53</v>
      </c>
      <c r="AI2121" t="s">
        <v>54</v>
      </c>
      <c r="AJ2121">
        <v>2</v>
      </c>
      <c r="AK2121">
        <v>1</v>
      </c>
      <c r="AL2121">
        <v>1</v>
      </c>
      <c r="AM2121" t="s">
        <v>55</v>
      </c>
      <c r="AN2121" t="s">
        <v>56</v>
      </c>
      <c r="AP2121">
        <v>1</v>
      </c>
      <c r="AQ2121" t="s">
        <v>57</v>
      </c>
      <c r="AR2121">
        <v>0</v>
      </c>
      <c r="AW2121" t="s">
        <v>58</v>
      </c>
      <c r="AX2121">
        <v>0</v>
      </c>
      <c r="AY2121">
        <v>2</v>
      </c>
      <c r="AZ2121">
        <v>0.3</v>
      </c>
      <c r="BA2121">
        <v>0.3</v>
      </c>
      <c r="BB2121" t="s">
        <v>59</v>
      </c>
    </row>
    <row r="2122" spans="1:54" x14ac:dyDescent="0.2">
      <c r="A2122" s="7" t="str">
        <f>VLOOKUP(G2122,'Matching-Tabelle'!$A$76:$B$80,2,FALSE)</f>
        <v>claudio.goetz@tkb.ch</v>
      </c>
      <c r="B2122" s="7" t="str">
        <f>VLOOKUP(J2122,'Matching-Tabelle'!$A$1:$B$66,2,FALSE)</f>
        <v>WPI RTB</v>
      </c>
      <c r="C2122" s="7" t="str">
        <f>IF(VLOOKUP(J2122,'Matching-Tabelle'!$A$1:$CB$66,3,FALSE)=0,"",VLOOKUP(J2122,'Matching-Tabelle'!$A$1:$CB$66,3,FALSE))</f>
        <v/>
      </c>
      <c r="D2122" s="7">
        <v>0.6</v>
      </c>
      <c r="E2122" s="7" t="s">
        <v>1985</v>
      </c>
      <c r="F2122" s="8">
        <v>42632</v>
      </c>
      <c r="G2122" t="s">
        <v>879</v>
      </c>
      <c r="H2122" t="s">
        <v>880</v>
      </c>
      <c r="I2122" t="s">
        <v>881</v>
      </c>
      <c r="J2122">
        <v>28</v>
      </c>
      <c r="K2122" t="s">
        <v>111</v>
      </c>
      <c r="L2122" t="s">
        <v>112</v>
      </c>
      <c r="M2122">
        <v>990001</v>
      </c>
      <c r="N2122" t="s">
        <v>51</v>
      </c>
      <c r="O2122">
        <v>0.6</v>
      </c>
      <c r="Q2122">
        <v>0.6</v>
      </c>
      <c r="S2122" t="s">
        <v>1985</v>
      </c>
      <c r="AE2122">
        <v>12</v>
      </c>
      <c r="AF2122">
        <v>7.6</v>
      </c>
      <c r="AG2122">
        <v>5</v>
      </c>
      <c r="AH2122" t="s">
        <v>53</v>
      </c>
      <c r="AI2122" t="s">
        <v>54</v>
      </c>
      <c r="AJ2122">
        <v>2</v>
      </c>
      <c r="AK2122">
        <v>1</v>
      </c>
      <c r="AL2122">
        <v>1</v>
      </c>
      <c r="AM2122" t="s">
        <v>55</v>
      </c>
      <c r="AN2122" t="s">
        <v>56</v>
      </c>
      <c r="AP2122">
        <v>1</v>
      </c>
      <c r="AQ2122" t="s">
        <v>57</v>
      </c>
      <c r="AR2122">
        <v>0</v>
      </c>
      <c r="AW2122" t="s">
        <v>58</v>
      </c>
      <c r="AX2122">
        <v>0</v>
      </c>
      <c r="AY2122">
        <v>2</v>
      </c>
      <c r="AZ2122">
        <v>0.6</v>
      </c>
      <c r="BA2122">
        <v>0.6</v>
      </c>
      <c r="BB2122" t="s">
        <v>59</v>
      </c>
    </row>
    <row r="2123" spans="1:54" x14ac:dyDescent="0.2">
      <c r="A2123" s="7" t="str">
        <f>VLOOKUP(G2123,'Matching-Tabelle'!$A$76:$B$80,2,FALSE)</f>
        <v>claudio.goetz@tkb.ch</v>
      </c>
      <c r="B2123" s="7" t="str">
        <f>VLOOKUP(J2123,'Matching-Tabelle'!$A$1:$B$66,2,FALSE)</f>
        <v>WPI CTB</v>
      </c>
      <c r="C2123" s="7" t="str">
        <f>IF(VLOOKUP(J2123,'Matching-Tabelle'!$A$1:$CB$66,3,FALSE)=0,"",VLOOKUP(J2123,'Matching-Tabelle'!$A$1:$CB$66,3,FALSE))</f>
        <v/>
      </c>
      <c r="D2123" s="7">
        <v>0.3</v>
      </c>
      <c r="E2123" s="7" t="s">
        <v>1986</v>
      </c>
      <c r="F2123" s="8">
        <v>42632</v>
      </c>
      <c r="G2123" t="s">
        <v>879</v>
      </c>
      <c r="H2123" t="s">
        <v>880</v>
      </c>
      <c r="I2123" t="s">
        <v>881</v>
      </c>
      <c r="J2123">
        <v>18</v>
      </c>
      <c r="K2123" t="s">
        <v>594</v>
      </c>
      <c r="L2123" t="s">
        <v>595</v>
      </c>
      <c r="M2123">
        <v>990001</v>
      </c>
      <c r="N2123" t="s">
        <v>51</v>
      </c>
      <c r="O2123">
        <v>0.3</v>
      </c>
      <c r="Q2123">
        <v>0.3</v>
      </c>
      <c r="S2123" t="s">
        <v>1986</v>
      </c>
      <c r="AE2123">
        <v>12</v>
      </c>
      <c r="AF2123">
        <v>7.6</v>
      </c>
      <c r="AG2123">
        <v>5</v>
      </c>
      <c r="AH2123" t="s">
        <v>53</v>
      </c>
      <c r="AI2123" t="s">
        <v>54</v>
      </c>
      <c r="AJ2123">
        <v>2</v>
      </c>
      <c r="AK2123">
        <v>1</v>
      </c>
      <c r="AL2123">
        <v>1</v>
      </c>
      <c r="AM2123" t="s">
        <v>55</v>
      </c>
      <c r="AN2123" t="s">
        <v>56</v>
      </c>
      <c r="AP2123">
        <v>1</v>
      </c>
      <c r="AQ2123" t="s">
        <v>57</v>
      </c>
      <c r="AR2123">
        <v>0</v>
      </c>
      <c r="AW2123" t="s">
        <v>58</v>
      </c>
      <c r="AX2123">
        <v>0</v>
      </c>
      <c r="AY2123">
        <v>2</v>
      </c>
      <c r="AZ2123">
        <v>0.3</v>
      </c>
      <c r="BA2123">
        <v>0.3</v>
      </c>
      <c r="BB2123" t="s">
        <v>59</v>
      </c>
    </row>
    <row r="2124" spans="1:54" x14ac:dyDescent="0.2">
      <c r="A2124" s="7" t="str">
        <f>VLOOKUP(G2124,'Matching-Tabelle'!$A$76:$B$80,2,FALSE)</f>
        <v>claudio.goetz@tkb.ch</v>
      </c>
      <c r="B2124" s="7" t="str">
        <f>VLOOKUP(J2124,'Matching-Tabelle'!$A$1:$B$66,2,FALSE)</f>
        <v>WPI CTB</v>
      </c>
      <c r="C2124" s="7" t="str">
        <f>IF(VLOOKUP(J2124,'Matching-Tabelle'!$A$1:$CB$66,3,FALSE)=0,"",VLOOKUP(J2124,'Matching-Tabelle'!$A$1:$CB$66,3,FALSE))</f>
        <v/>
      </c>
      <c r="D2124" s="7">
        <v>0.1</v>
      </c>
      <c r="E2124" s="7" t="s">
        <v>1987</v>
      </c>
      <c r="F2124" s="8">
        <v>42632</v>
      </c>
      <c r="G2124" t="s">
        <v>879</v>
      </c>
      <c r="H2124" t="s">
        <v>880</v>
      </c>
      <c r="I2124" t="s">
        <v>881</v>
      </c>
      <c r="J2124">
        <v>921</v>
      </c>
      <c r="K2124" t="s">
        <v>224</v>
      </c>
      <c r="L2124" t="s">
        <v>225</v>
      </c>
      <c r="M2124">
        <v>990001</v>
      </c>
      <c r="N2124" t="s">
        <v>51</v>
      </c>
      <c r="O2124">
        <v>0.1</v>
      </c>
      <c r="Q2124">
        <v>0.1</v>
      </c>
      <c r="S2124" t="s">
        <v>1987</v>
      </c>
      <c r="AE2124">
        <v>12</v>
      </c>
      <c r="AF2124">
        <v>7.6</v>
      </c>
      <c r="AG2124">
        <v>5</v>
      </c>
      <c r="AH2124" t="s">
        <v>53</v>
      </c>
      <c r="AI2124" t="s">
        <v>54</v>
      </c>
      <c r="AJ2124">
        <v>2</v>
      </c>
      <c r="AK2124">
        <v>1</v>
      </c>
      <c r="AL2124">
        <v>1</v>
      </c>
      <c r="AM2124" t="s">
        <v>55</v>
      </c>
      <c r="AN2124" t="s">
        <v>56</v>
      </c>
      <c r="AP2124">
        <v>1</v>
      </c>
      <c r="AQ2124" t="s">
        <v>57</v>
      </c>
      <c r="AR2124">
        <v>0</v>
      </c>
      <c r="AW2124" t="s">
        <v>58</v>
      </c>
      <c r="AX2124">
        <v>0</v>
      </c>
      <c r="AY2124">
        <v>2</v>
      </c>
      <c r="AZ2124">
        <v>0.1</v>
      </c>
      <c r="BA2124">
        <v>0.1</v>
      </c>
      <c r="BB2124" t="s">
        <v>59</v>
      </c>
    </row>
    <row r="2125" spans="1:54" x14ac:dyDescent="0.2">
      <c r="A2125" s="7" t="str">
        <f>VLOOKUP(G2125,'Matching-Tabelle'!$A$76:$B$80,2,FALSE)</f>
        <v>claudio.goetz@tkb.ch</v>
      </c>
      <c r="B2125" s="7" t="str">
        <f>VLOOKUP(J2125,'Matching-Tabelle'!$A$1:$B$66,2,FALSE)</f>
        <v>Proj Optima</v>
      </c>
      <c r="C2125" s="7" t="str">
        <f>IF(VLOOKUP(J2125,'Matching-Tabelle'!$A$1:$CB$66,3,FALSE)=0,"",VLOOKUP(J2125,'Matching-Tabelle'!$A$1:$CB$66,3,FALSE))</f>
        <v/>
      </c>
      <c r="D2125" s="7">
        <v>0.2</v>
      </c>
      <c r="E2125" s="7" t="s">
        <v>1988</v>
      </c>
      <c r="F2125" s="8">
        <v>42632</v>
      </c>
      <c r="G2125" t="s">
        <v>879</v>
      </c>
      <c r="H2125" t="s">
        <v>880</v>
      </c>
      <c r="I2125" t="s">
        <v>881</v>
      </c>
      <c r="J2125">
        <v>211</v>
      </c>
      <c r="K2125" t="s">
        <v>79</v>
      </c>
      <c r="L2125" t="s">
        <v>80</v>
      </c>
      <c r="M2125">
        <v>990001</v>
      </c>
      <c r="N2125" t="s">
        <v>51</v>
      </c>
      <c r="O2125">
        <v>0.2</v>
      </c>
      <c r="Q2125">
        <v>0.2</v>
      </c>
      <c r="S2125" t="s">
        <v>1988</v>
      </c>
      <c r="AE2125">
        <v>12</v>
      </c>
      <c r="AF2125">
        <v>7.6</v>
      </c>
      <c r="AG2125">
        <v>5</v>
      </c>
      <c r="AH2125" t="s">
        <v>53</v>
      </c>
      <c r="AI2125" t="s">
        <v>54</v>
      </c>
      <c r="AJ2125">
        <v>2</v>
      </c>
      <c r="AK2125">
        <v>1</v>
      </c>
      <c r="AL2125">
        <v>1</v>
      </c>
      <c r="AM2125" t="s">
        <v>55</v>
      </c>
      <c r="AN2125" t="s">
        <v>56</v>
      </c>
      <c r="AP2125">
        <v>1</v>
      </c>
      <c r="AQ2125" t="s">
        <v>57</v>
      </c>
      <c r="AR2125">
        <v>0</v>
      </c>
      <c r="AW2125" t="s">
        <v>58</v>
      </c>
      <c r="AX2125">
        <v>0</v>
      </c>
      <c r="AY2125">
        <v>2</v>
      </c>
      <c r="AZ2125">
        <v>0.2</v>
      </c>
      <c r="BA2125">
        <v>0.2</v>
      </c>
      <c r="BB2125" t="s">
        <v>59</v>
      </c>
    </row>
    <row r="2126" spans="1:54" x14ac:dyDescent="0.2">
      <c r="A2126" s="7" t="str">
        <f>VLOOKUP(G2126,'Matching-Tabelle'!$A$76:$B$80,2,FALSE)</f>
        <v>claudio.goetz@tkb.ch</v>
      </c>
      <c r="B2126" s="7" t="str">
        <f>VLOOKUP(J2126,'Matching-Tabelle'!$A$1:$B$66,2,FALSE)</f>
        <v>Proj Geschäftsmodell</v>
      </c>
      <c r="C2126" s="7" t="str">
        <f>IF(VLOOKUP(J2126,'Matching-Tabelle'!$A$1:$CB$66,3,FALSE)=0,"",VLOOKUP(J2126,'Matching-Tabelle'!$A$1:$CB$66,3,FALSE))</f>
        <v>Progr Nachhaltigkeit</v>
      </c>
      <c r="D2126" s="7">
        <v>0.3</v>
      </c>
      <c r="E2126" s="7" t="s">
        <v>1989</v>
      </c>
      <c r="F2126" s="8">
        <v>42632</v>
      </c>
      <c r="G2126" t="s">
        <v>879</v>
      </c>
      <c r="H2126" t="s">
        <v>880</v>
      </c>
      <c r="I2126" t="s">
        <v>881</v>
      </c>
      <c r="J2126">
        <v>2500240</v>
      </c>
      <c r="K2126" t="s">
        <v>216</v>
      </c>
      <c r="L2126" t="s">
        <v>217</v>
      </c>
      <c r="M2126">
        <v>990001</v>
      </c>
      <c r="N2126" t="s">
        <v>51</v>
      </c>
      <c r="O2126">
        <v>0.3</v>
      </c>
      <c r="Q2126">
        <v>0.3</v>
      </c>
      <c r="S2126" t="s">
        <v>1989</v>
      </c>
      <c r="AE2126">
        <v>12</v>
      </c>
      <c r="AF2126">
        <v>7.6</v>
      </c>
      <c r="AG2126">
        <v>5</v>
      </c>
      <c r="AH2126" t="s">
        <v>53</v>
      </c>
      <c r="AI2126" t="s">
        <v>54</v>
      </c>
      <c r="AJ2126">
        <v>2</v>
      </c>
      <c r="AK2126">
        <v>1</v>
      </c>
      <c r="AL2126">
        <v>1</v>
      </c>
      <c r="AM2126" t="s">
        <v>55</v>
      </c>
      <c r="AN2126" t="s">
        <v>56</v>
      </c>
      <c r="AP2126">
        <v>1</v>
      </c>
      <c r="AQ2126" t="s">
        <v>57</v>
      </c>
      <c r="AR2126">
        <v>0</v>
      </c>
      <c r="AW2126" t="s">
        <v>58</v>
      </c>
      <c r="AX2126">
        <v>0</v>
      </c>
      <c r="AY2126">
        <v>2</v>
      </c>
      <c r="AZ2126">
        <v>0.3</v>
      </c>
      <c r="BA2126">
        <v>0.3</v>
      </c>
      <c r="BB2126" t="s">
        <v>59</v>
      </c>
    </row>
    <row r="2127" spans="1:54" x14ac:dyDescent="0.2">
      <c r="A2127" s="7" t="str">
        <f>VLOOKUP(G2127,'Matching-Tabelle'!$A$76:$B$80,2,FALSE)</f>
        <v>claudio.goetz@tkb.ch</v>
      </c>
      <c r="B2127" s="7" t="str">
        <f>VLOOKUP(J2127,'Matching-Tabelle'!$A$1:$B$66,2,FALSE)</f>
        <v>WPI RTB</v>
      </c>
      <c r="C2127" s="7" t="str">
        <f>IF(VLOOKUP(J2127,'Matching-Tabelle'!$A$1:$CB$66,3,FALSE)=0,"",VLOOKUP(J2127,'Matching-Tabelle'!$A$1:$CB$66,3,FALSE))</f>
        <v/>
      </c>
      <c r="D2127" s="7">
        <v>0.5</v>
      </c>
      <c r="E2127" s="7" t="s">
        <v>1990</v>
      </c>
      <c r="F2127" s="8">
        <v>42633</v>
      </c>
      <c r="G2127" t="s">
        <v>879</v>
      </c>
      <c r="H2127" t="s">
        <v>880</v>
      </c>
      <c r="I2127" t="s">
        <v>881</v>
      </c>
      <c r="J2127">
        <v>25</v>
      </c>
      <c r="K2127" t="s">
        <v>192</v>
      </c>
      <c r="L2127" t="s">
        <v>193</v>
      </c>
      <c r="M2127">
        <v>990001</v>
      </c>
      <c r="N2127" t="s">
        <v>51</v>
      </c>
      <c r="O2127">
        <v>0.5</v>
      </c>
      <c r="Q2127">
        <v>0.5</v>
      </c>
      <c r="S2127" t="s">
        <v>1990</v>
      </c>
      <c r="AE2127">
        <v>12</v>
      </c>
      <c r="AF2127">
        <v>7.6</v>
      </c>
      <c r="AG2127">
        <v>5</v>
      </c>
      <c r="AH2127" t="s">
        <v>53</v>
      </c>
      <c r="AI2127" t="s">
        <v>54</v>
      </c>
      <c r="AJ2127">
        <v>2</v>
      </c>
      <c r="AK2127">
        <v>1</v>
      </c>
      <c r="AL2127">
        <v>1</v>
      </c>
      <c r="AM2127" t="s">
        <v>55</v>
      </c>
      <c r="AN2127" t="s">
        <v>56</v>
      </c>
      <c r="AP2127">
        <v>1</v>
      </c>
      <c r="AQ2127" t="s">
        <v>57</v>
      </c>
      <c r="AR2127">
        <v>0</v>
      </c>
      <c r="AW2127" t="s">
        <v>58</v>
      </c>
      <c r="AX2127">
        <v>0</v>
      </c>
      <c r="AY2127">
        <v>2</v>
      </c>
      <c r="AZ2127">
        <v>0.5</v>
      </c>
      <c r="BA2127">
        <v>0.5</v>
      </c>
      <c r="BB2127" t="s">
        <v>59</v>
      </c>
    </row>
    <row r="2128" spans="1:54" x14ac:dyDescent="0.2">
      <c r="A2128" s="7" t="str">
        <f>VLOOKUP(G2128,'Matching-Tabelle'!$A$76:$B$80,2,FALSE)</f>
        <v>claudio.goetz@tkb.ch</v>
      </c>
      <c r="B2128" s="7" t="str">
        <f>VLOOKUP(J2128,'Matching-Tabelle'!$A$1:$B$66,2,FALSE)</f>
        <v>WPI CTB</v>
      </c>
      <c r="C2128" s="7" t="str">
        <f>IF(VLOOKUP(J2128,'Matching-Tabelle'!$A$1:$CB$66,3,FALSE)=0,"",VLOOKUP(J2128,'Matching-Tabelle'!$A$1:$CB$66,3,FALSE))</f>
        <v/>
      </c>
      <c r="D2128" s="7">
        <v>0.5</v>
      </c>
      <c r="E2128" s="7" t="s">
        <v>1991</v>
      </c>
      <c r="F2128" s="8">
        <v>42633</v>
      </c>
      <c r="G2128" t="s">
        <v>879</v>
      </c>
      <c r="H2128" t="s">
        <v>880</v>
      </c>
      <c r="I2128" t="s">
        <v>881</v>
      </c>
      <c r="J2128">
        <v>925</v>
      </c>
      <c r="K2128" t="s">
        <v>49</v>
      </c>
      <c r="L2128" t="s">
        <v>50</v>
      </c>
      <c r="M2128">
        <v>990001</v>
      </c>
      <c r="N2128" t="s">
        <v>51</v>
      </c>
      <c r="O2128">
        <v>0.5</v>
      </c>
      <c r="Q2128">
        <v>0.5</v>
      </c>
      <c r="S2128" t="s">
        <v>1991</v>
      </c>
      <c r="AE2128">
        <v>12</v>
      </c>
      <c r="AF2128">
        <v>7.6</v>
      </c>
      <c r="AG2128">
        <v>5</v>
      </c>
      <c r="AH2128" t="s">
        <v>53</v>
      </c>
      <c r="AI2128" t="s">
        <v>54</v>
      </c>
      <c r="AJ2128">
        <v>2</v>
      </c>
      <c r="AK2128">
        <v>1</v>
      </c>
      <c r="AL2128">
        <v>1</v>
      </c>
      <c r="AM2128" t="s">
        <v>55</v>
      </c>
      <c r="AN2128" t="s">
        <v>56</v>
      </c>
      <c r="AP2128">
        <v>1</v>
      </c>
      <c r="AQ2128" t="s">
        <v>57</v>
      </c>
      <c r="AR2128">
        <v>0</v>
      </c>
      <c r="AW2128" t="s">
        <v>58</v>
      </c>
      <c r="AX2128">
        <v>0</v>
      </c>
      <c r="AY2128">
        <v>2</v>
      </c>
      <c r="AZ2128">
        <v>0.5</v>
      </c>
      <c r="BA2128">
        <v>0.5</v>
      </c>
      <c r="BB2128" t="s">
        <v>59</v>
      </c>
    </row>
    <row r="2129" spans="1:54" x14ac:dyDescent="0.2">
      <c r="A2129" s="7" t="str">
        <f>VLOOKUP(G2129,'Matching-Tabelle'!$A$76:$B$80,2,FALSE)</f>
        <v>claudio.goetz@tkb.ch</v>
      </c>
      <c r="B2129" s="7" t="str">
        <f>VLOOKUP(J2129,'Matching-Tabelle'!$A$1:$B$66,2,FALSE)</f>
        <v>WPI CTB</v>
      </c>
      <c r="C2129" s="7" t="str">
        <f>IF(VLOOKUP(J2129,'Matching-Tabelle'!$A$1:$CB$66,3,FALSE)=0,"",VLOOKUP(J2129,'Matching-Tabelle'!$A$1:$CB$66,3,FALSE))</f>
        <v/>
      </c>
      <c r="D2129" s="7">
        <v>0.2</v>
      </c>
      <c r="E2129" s="7" t="s">
        <v>1992</v>
      </c>
      <c r="F2129" s="8">
        <v>42633</v>
      </c>
      <c r="G2129" t="s">
        <v>879</v>
      </c>
      <c r="H2129" t="s">
        <v>880</v>
      </c>
      <c r="I2129" t="s">
        <v>881</v>
      </c>
      <c r="J2129">
        <v>928</v>
      </c>
      <c r="K2129" t="s">
        <v>870</v>
      </c>
      <c r="L2129" t="s">
        <v>871</v>
      </c>
      <c r="M2129">
        <v>990001</v>
      </c>
      <c r="N2129" t="s">
        <v>51</v>
      </c>
      <c r="O2129">
        <v>0.2</v>
      </c>
      <c r="Q2129">
        <v>0.2</v>
      </c>
      <c r="S2129" t="s">
        <v>1992</v>
      </c>
      <c r="AE2129">
        <v>12</v>
      </c>
      <c r="AF2129">
        <v>7.6</v>
      </c>
      <c r="AG2129">
        <v>5</v>
      </c>
      <c r="AH2129" t="s">
        <v>53</v>
      </c>
      <c r="AI2129" t="s">
        <v>54</v>
      </c>
      <c r="AJ2129">
        <v>2</v>
      </c>
      <c r="AK2129">
        <v>1</v>
      </c>
      <c r="AL2129">
        <v>1</v>
      </c>
      <c r="AM2129" t="s">
        <v>55</v>
      </c>
      <c r="AN2129" t="s">
        <v>56</v>
      </c>
      <c r="AP2129">
        <v>1</v>
      </c>
      <c r="AQ2129" t="s">
        <v>57</v>
      </c>
      <c r="AR2129">
        <v>0</v>
      </c>
      <c r="AW2129" t="s">
        <v>58</v>
      </c>
      <c r="AX2129">
        <v>0</v>
      </c>
      <c r="AY2129">
        <v>2</v>
      </c>
      <c r="AZ2129">
        <v>0.2</v>
      </c>
      <c r="BA2129">
        <v>0.2</v>
      </c>
      <c r="BB2129" t="s">
        <v>59</v>
      </c>
    </row>
    <row r="2130" spans="1:54" x14ac:dyDescent="0.2">
      <c r="A2130" s="7" t="str">
        <f>VLOOKUP(G2130,'Matching-Tabelle'!$A$76:$B$80,2,FALSE)</f>
        <v>claudio.goetz@tkb.ch</v>
      </c>
      <c r="B2130" s="7" t="str">
        <f>VLOOKUP(J2130,'Matching-Tabelle'!$A$1:$B$66,2,FALSE)</f>
        <v>WPI RTB</v>
      </c>
      <c r="C2130" s="7" t="str">
        <f>IF(VLOOKUP(J2130,'Matching-Tabelle'!$A$1:$CB$66,3,FALSE)=0,"",VLOOKUP(J2130,'Matching-Tabelle'!$A$1:$CB$66,3,FALSE))</f>
        <v/>
      </c>
      <c r="D2130" s="7">
        <v>2.2999999999999998</v>
      </c>
      <c r="E2130" s="7" t="s">
        <v>1993</v>
      </c>
      <c r="F2130" s="8">
        <v>42633</v>
      </c>
      <c r="G2130" t="s">
        <v>879</v>
      </c>
      <c r="H2130" t="s">
        <v>880</v>
      </c>
      <c r="I2130" t="s">
        <v>881</v>
      </c>
      <c r="J2130">
        <v>22</v>
      </c>
      <c r="K2130" t="s">
        <v>88</v>
      </c>
      <c r="L2130" t="s">
        <v>89</v>
      </c>
      <c r="M2130">
        <v>990001</v>
      </c>
      <c r="N2130" t="s">
        <v>51</v>
      </c>
      <c r="O2130">
        <v>2.2999999999999998</v>
      </c>
      <c r="Q2130">
        <v>2.2999999999999998</v>
      </c>
      <c r="S2130" t="s">
        <v>1993</v>
      </c>
      <c r="AE2130">
        <v>12</v>
      </c>
      <c r="AF2130">
        <v>7.6</v>
      </c>
      <c r="AG2130">
        <v>5</v>
      </c>
      <c r="AH2130" t="s">
        <v>53</v>
      </c>
      <c r="AI2130" t="s">
        <v>54</v>
      </c>
      <c r="AJ2130">
        <v>2</v>
      </c>
      <c r="AK2130">
        <v>1</v>
      </c>
      <c r="AL2130">
        <v>1</v>
      </c>
      <c r="AM2130" t="s">
        <v>55</v>
      </c>
      <c r="AN2130" t="s">
        <v>56</v>
      </c>
      <c r="AP2130">
        <v>1</v>
      </c>
      <c r="AQ2130" t="s">
        <v>57</v>
      </c>
      <c r="AR2130">
        <v>0</v>
      </c>
      <c r="AW2130" t="s">
        <v>58</v>
      </c>
      <c r="AX2130">
        <v>0</v>
      </c>
      <c r="AY2130">
        <v>2</v>
      </c>
      <c r="AZ2130">
        <v>2.2999999999999998</v>
      </c>
      <c r="BA2130">
        <v>2.2999999999999998</v>
      </c>
      <c r="BB2130" t="s">
        <v>59</v>
      </c>
    </row>
    <row r="2131" spans="1:54" x14ac:dyDescent="0.2">
      <c r="A2131" s="7" t="str">
        <f>VLOOKUP(G2131,'Matching-Tabelle'!$A$76:$B$80,2,FALSE)</f>
        <v>claudio.goetz@tkb.ch</v>
      </c>
      <c r="B2131" s="7" t="str">
        <f>VLOOKUP(J2131,'Matching-Tabelle'!$A$1:$B$66,2,FALSE)</f>
        <v>WPI RTB</v>
      </c>
      <c r="C2131" s="7" t="str">
        <f>IF(VLOOKUP(J2131,'Matching-Tabelle'!$A$1:$CB$66,3,FALSE)=0,"",VLOOKUP(J2131,'Matching-Tabelle'!$A$1:$CB$66,3,FALSE))</f>
        <v/>
      </c>
      <c r="D2131" s="7">
        <v>0.5</v>
      </c>
      <c r="E2131" s="7" t="s">
        <v>1994</v>
      </c>
      <c r="F2131" s="8">
        <v>42633</v>
      </c>
      <c r="G2131" t="s">
        <v>879</v>
      </c>
      <c r="H2131" t="s">
        <v>880</v>
      </c>
      <c r="I2131" t="s">
        <v>881</v>
      </c>
      <c r="J2131">
        <v>25</v>
      </c>
      <c r="K2131" t="s">
        <v>192</v>
      </c>
      <c r="L2131" t="s">
        <v>193</v>
      </c>
      <c r="M2131">
        <v>990001</v>
      </c>
      <c r="N2131" t="s">
        <v>51</v>
      </c>
      <c r="O2131">
        <v>0.5</v>
      </c>
      <c r="Q2131">
        <v>0.5</v>
      </c>
      <c r="S2131" t="s">
        <v>1994</v>
      </c>
      <c r="AE2131">
        <v>12</v>
      </c>
      <c r="AF2131">
        <v>7.6</v>
      </c>
      <c r="AG2131">
        <v>5</v>
      </c>
      <c r="AH2131" t="s">
        <v>53</v>
      </c>
      <c r="AI2131" t="s">
        <v>54</v>
      </c>
      <c r="AJ2131">
        <v>2</v>
      </c>
      <c r="AK2131">
        <v>1</v>
      </c>
      <c r="AL2131">
        <v>1</v>
      </c>
      <c r="AM2131" t="s">
        <v>55</v>
      </c>
      <c r="AN2131" t="s">
        <v>56</v>
      </c>
      <c r="AP2131">
        <v>1</v>
      </c>
      <c r="AQ2131" t="s">
        <v>57</v>
      </c>
      <c r="AR2131">
        <v>0</v>
      </c>
      <c r="AW2131" t="s">
        <v>58</v>
      </c>
      <c r="AX2131">
        <v>0</v>
      </c>
      <c r="AY2131">
        <v>2</v>
      </c>
      <c r="AZ2131">
        <v>0.5</v>
      </c>
      <c r="BA2131">
        <v>0.5</v>
      </c>
      <c r="BB2131" t="s">
        <v>59</v>
      </c>
    </row>
    <row r="2132" spans="1:54" x14ac:dyDescent="0.2">
      <c r="A2132" s="7" t="str">
        <f>VLOOKUP(G2132,'Matching-Tabelle'!$A$76:$B$80,2,FALSE)</f>
        <v>claudio.goetz@tkb.ch</v>
      </c>
      <c r="B2132" s="7" t="str">
        <f>VLOOKUP(J2132,'Matching-Tabelle'!$A$1:$B$66,2,FALSE)</f>
        <v>WPI CTB</v>
      </c>
      <c r="C2132" s="7" t="str">
        <f>IF(VLOOKUP(J2132,'Matching-Tabelle'!$A$1:$CB$66,3,FALSE)=0,"",VLOOKUP(J2132,'Matching-Tabelle'!$A$1:$CB$66,3,FALSE))</f>
        <v/>
      </c>
      <c r="D2132" s="7">
        <v>0.2</v>
      </c>
      <c r="E2132" s="7" t="s">
        <v>1995</v>
      </c>
      <c r="F2132" s="8">
        <v>42633</v>
      </c>
      <c r="G2132" t="s">
        <v>879</v>
      </c>
      <c r="H2132" t="s">
        <v>880</v>
      </c>
      <c r="I2132" t="s">
        <v>881</v>
      </c>
      <c r="J2132">
        <v>919</v>
      </c>
      <c r="K2132" t="s">
        <v>66</v>
      </c>
      <c r="L2132" t="s">
        <v>67</v>
      </c>
      <c r="M2132">
        <v>990001</v>
      </c>
      <c r="N2132" t="s">
        <v>51</v>
      </c>
      <c r="O2132">
        <v>0.2</v>
      </c>
      <c r="Q2132">
        <v>0.2</v>
      </c>
      <c r="S2132" t="s">
        <v>1995</v>
      </c>
      <c r="AE2132">
        <v>12</v>
      </c>
      <c r="AF2132">
        <v>7.6</v>
      </c>
      <c r="AG2132">
        <v>5</v>
      </c>
      <c r="AH2132" t="s">
        <v>53</v>
      </c>
      <c r="AI2132" t="s">
        <v>54</v>
      </c>
      <c r="AJ2132">
        <v>2</v>
      </c>
      <c r="AK2132">
        <v>1</v>
      </c>
      <c r="AL2132">
        <v>1</v>
      </c>
      <c r="AM2132" t="s">
        <v>55</v>
      </c>
      <c r="AN2132" t="s">
        <v>56</v>
      </c>
      <c r="AP2132">
        <v>1</v>
      </c>
      <c r="AQ2132" t="s">
        <v>57</v>
      </c>
      <c r="AR2132">
        <v>0</v>
      </c>
      <c r="AW2132" t="s">
        <v>58</v>
      </c>
      <c r="AX2132">
        <v>0</v>
      </c>
      <c r="AY2132">
        <v>2</v>
      </c>
      <c r="AZ2132">
        <v>0.2</v>
      </c>
      <c r="BA2132">
        <v>0.2</v>
      </c>
      <c r="BB2132" t="s">
        <v>59</v>
      </c>
    </row>
    <row r="2133" spans="1:54" x14ac:dyDescent="0.2">
      <c r="A2133" s="7" t="str">
        <f>VLOOKUP(G2133,'Matching-Tabelle'!$A$76:$B$80,2,FALSE)</f>
        <v>claudio.goetz@tkb.ch</v>
      </c>
      <c r="B2133" s="7" t="str">
        <f>VLOOKUP(J2133,'Matching-Tabelle'!$A$1:$B$66,2,FALSE)</f>
        <v>WPI RTB</v>
      </c>
      <c r="C2133" s="7" t="str">
        <f>IF(VLOOKUP(J2133,'Matching-Tabelle'!$A$1:$CB$66,3,FALSE)=0,"",VLOOKUP(J2133,'Matching-Tabelle'!$A$1:$CB$66,3,FALSE))</f>
        <v/>
      </c>
      <c r="D2133" s="7">
        <v>0.3</v>
      </c>
      <c r="E2133" s="7" t="s">
        <v>1996</v>
      </c>
      <c r="F2133" s="8">
        <v>42633</v>
      </c>
      <c r="G2133" t="s">
        <v>879</v>
      </c>
      <c r="H2133" t="s">
        <v>880</v>
      </c>
      <c r="I2133" t="s">
        <v>881</v>
      </c>
      <c r="J2133">
        <v>28</v>
      </c>
      <c r="K2133" t="s">
        <v>111</v>
      </c>
      <c r="L2133" t="s">
        <v>112</v>
      </c>
      <c r="M2133">
        <v>990001</v>
      </c>
      <c r="N2133" t="s">
        <v>51</v>
      </c>
      <c r="O2133">
        <v>0.3</v>
      </c>
      <c r="Q2133">
        <v>0.3</v>
      </c>
      <c r="S2133" t="s">
        <v>1996</v>
      </c>
      <c r="AE2133">
        <v>12</v>
      </c>
      <c r="AF2133">
        <v>7.6</v>
      </c>
      <c r="AG2133">
        <v>5</v>
      </c>
      <c r="AH2133" t="s">
        <v>53</v>
      </c>
      <c r="AI2133" t="s">
        <v>54</v>
      </c>
      <c r="AJ2133">
        <v>2</v>
      </c>
      <c r="AK2133">
        <v>1</v>
      </c>
      <c r="AL2133">
        <v>1</v>
      </c>
      <c r="AM2133" t="s">
        <v>55</v>
      </c>
      <c r="AN2133" t="s">
        <v>56</v>
      </c>
      <c r="AP2133">
        <v>1</v>
      </c>
      <c r="AQ2133" t="s">
        <v>57</v>
      </c>
      <c r="AR2133">
        <v>0</v>
      </c>
      <c r="AW2133" t="s">
        <v>58</v>
      </c>
      <c r="AX2133">
        <v>0</v>
      </c>
      <c r="AY2133">
        <v>2</v>
      </c>
      <c r="AZ2133">
        <v>0.3</v>
      </c>
      <c r="BA2133">
        <v>0.3</v>
      </c>
      <c r="BB2133" t="s">
        <v>59</v>
      </c>
    </row>
    <row r="2134" spans="1:54" x14ac:dyDescent="0.2">
      <c r="A2134" s="7" t="str">
        <f>VLOOKUP(G2134,'Matching-Tabelle'!$A$76:$B$80,2,FALSE)</f>
        <v>claudio.goetz@tkb.ch</v>
      </c>
      <c r="B2134" s="7" t="str">
        <f>VLOOKUP(J2134,'Matching-Tabelle'!$A$1:$B$66,2,FALSE)</f>
        <v>WPI RTB</v>
      </c>
      <c r="C2134" s="7" t="str">
        <f>IF(VLOOKUP(J2134,'Matching-Tabelle'!$A$1:$CB$66,3,FALSE)=0,"",VLOOKUP(J2134,'Matching-Tabelle'!$A$1:$CB$66,3,FALSE))</f>
        <v/>
      </c>
      <c r="D2134" s="7">
        <v>1.5</v>
      </c>
      <c r="E2134" s="7" t="s">
        <v>1997</v>
      </c>
      <c r="F2134" s="8">
        <v>42633</v>
      </c>
      <c r="G2134" t="s">
        <v>879</v>
      </c>
      <c r="H2134" t="s">
        <v>880</v>
      </c>
      <c r="I2134" t="s">
        <v>881</v>
      </c>
      <c r="J2134">
        <v>27</v>
      </c>
      <c r="K2134" t="s">
        <v>872</v>
      </c>
      <c r="L2134" t="s">
        <v>873</v>
      </c>
      <c r="M2134">
        <v>990001</v>
      </c>
      <c r="N2134" t="s">
        <v>51</v>
      </c>
      <c r="O2134">
        <v>1.5</v>
      </c>
      <c r="Q2134">
        <v>1.5</v>
      </c>
      <c r="S2134" t="s">
        <v>1997</v>
      </c>
      <c r="AE2134">
        <v>12</v>
      </c>
      <c r="AF2134">
        <v>7.6</v>
      </c>
      <c r="AG2134">
        <v>5</v>
      </c>
      <c r="AH2134" t="s">
        <v>53</v>
      </c>
      <c r="AI2134" t="s">
        <v>54</v>
      </c>
      <c r="AJ2134">
        <v>2</v>
      </c>
      <c r="AK2134">
        <v>1</v>
      </c>
      <c r="AL2134">
        <v>1</v>
      </c>
      <c r="AM2134" t="s">
        <v>55</v>
      </c>
      <c r="AN2134" t="s">
        <v>56</v>
      </c>
      <c r="AP2134">
        <v>1</v>
      </c>
      <c r="AQ2134" t="s">
        <v>57</v>
      </c>
      <c r="AR2134">
        <v>0</v>
      </c>
      <c r="AW2134" t="s">
        <v>58</v>
      </c>
      <c r="AX2134">
        <v>0</v>
      </c>
      <c r="AY2134">
        <v>2</v>
      </c>
      <c r="AZ2134">
        <v>1.5</v>
      </c>
      <c r="BA2134">
        <v>1.5</v>
      </c>
      <c r="BB2134" t="s">
        <v>59</v>
      </c>
    </row>
    <row r="2135" spans="1:54" x14ac:dyDescent="0.2">
      <c r="A2135" s="7" t="str">
        <f>VLOOKUP(G2135,'Matching-Tabelle'!$A$76:$B$80,2,FALSE)</f>
        <v>claudio.goetz@tkb.ch</v>
      </c>
      <c r="B2135" s="7" t="str">
        <f>VLOOKUP(J2135,'Matching-Tabelle'!$A$1:$B$66,2,FALSE)</f>
        <v>WPI CTB</v>
      </c>
      <c r="C2135" s="7" t="str">
        <f>IF(VLOOKUP(J2135,'Matching-Tabelle'!$A$1:$CB$66,3,FALSE)=0,"",VLOOKUP(J2135,'Matching-Tabelle'!$A$1:$CB$66,3,FALSE))</f>
        <v/>
      </c>
      <c r="D2135" s="7">
        <v>0.5</v>
      </c>
      <c r="E2135" s="7" t="s">
        <v>1998</v>
      </c>
      <c r="F2135" s="8">
        <v>42633</v>
      </c>
      <c r="G2135" t="s">
        <v>879</v>
      </c>
      <c r="H2135" t="s">
        <v>880</v>
      </c>
      <c r="I2135" t="s">
        <v>881</v>
      </c>
      <c r="J2135">
        <v>927</v>
      </c>
      <c r="K2135" t="s">
        <v>99</v>
      </c>
      <c r="L2135" t="s">
        <v>100</v>
      </c>
      <c r="M2135">
        <v>990001</v>
      </c>
      <c r="N2135" t="s">
        <v>51</v>
      </c>
      <c r="O2135">
        <v>0.5</v>
      </c>
      <c r="Q2135">
        <v>0.5</v>
      </c>
      <c r="S2135" t="s">
        <v>1998</v>
      </c>
      <c r="AE2135">
        <v>12</v>
      </c>
      <c r="AF2135">
        <v>7.6</v>
      </c>
      <c r="AG2135">
        <v>5</v>
      </c>
      <c r="AH2135" t="s">
        <v>53</v>
      </c>
      <c r="AI2135" t="s">
        <v>54</v>
      </c>
      <c r="AJ2135">
        <v>2</v>
      </c>
      <c r="AK2135">
        <v>1</v>
      </c>
      <c r="AL2135">
        <v>1</v>
      </c>
      <c r="AM2135" t="s">
        <v>55</v>
      </c>
      <c r="AN2135" t="s">
        <v>56</v>
      </c>
      <c r="AP2135">
        <v>1</v>
      </c>
      <c r="AQ2135" t="s">
        <v>57</v>
      </c>
      <c r="AR2135">
        <v>0</v>
      </c>
      <c r="AW2135" t="s">
        <v>58</v>
      </c>
      <c r="AX2135">
        <v>0</v>
      </c>
      <c r="AY2135">
        <v>2</v>
      </c>
      <c r="AZ2135">
        <v>0.5</v>
      </c>
      <c r="BA2135">
        <v>0.5</v>
      </c>
      <c r="BB2135" t="s">
        <v>59</v>
      </c>
    </row>
    <row r="2136" spans="1:54" x14ac:dyDescent="0.2">
      <c r="A2136" s="7" t="str">
        <f>VLOOKUP(G2136,'Matching-Tabelle'!$A$76:$B$80,2,FALSE)</f>
        <v>claudio.goetz@tkb.ch</v>
      </c>
      <c r="B2136" s="7" t="str">
        <f>VLOOKUP(J2136,'Matching-Tabelle'!$A$1:$B$66,2,FALSE)</f>
        <v>Proj SCRE2016</v>
      </c>
      <c r="C2136" s="7" t="str">
        <f>IF(VLOOKUP(J2136,'Matching-Tabelle'!$A$1:$CB$66,3,FALSE)=0,"",VLOOKUP(J2136,'Matching-Tabelle'!$A$1:$CB$66,3,FALSE))</f>
        <v>WPI Projekte</v>
      </c>
      <c r="D2136" s="7">
        <v>1.8</v>
      </c>
      <c r="E2136" s="7" t="s">
        <v>1999</v>
      </c>
      <c r="F2136" s="8">
        <v>42633</v>
      </c>
      <c r="G2136" t="s">
        <v>879</v>
      </c>
      <c r="H2136" t="s">
        <v>880</v>
      </c>
      <c r="I2136" t="s">
        <v>881</v>
      </c>
      <c r="J2136">
        <v>2500253</v>
      </c>
      <c r="K2136" t="s">
        <v>538</v>
      </c>
      <c r="L2136" t="s">
        <v>539</v>
      </c>
      <c r="M2136">
        <v>990001</v>
      </c>
      <c r="N2136" t="s">
        <v>51</v>
      </c>
      <c r="O2136">
        <v>1.8</v>
      </c>
      <c r="Q2136">
        <v>1.8</v>
      </c>
      <c r="S2136" t="s">
        <v>1999</v>
      </c>
      <c r="AE2136">
        <v>5</v>
      </c>
      <c r="AF2136">
        <v>0</v>
      </c>
      <c r="AG2136">
        <v>1</v>
      </c>
      <c r="AH2136" t="s">
        <v>411</v>
      </c>
      <c r="AI2136" t="s">
        <v>411</v>
      </c>
      <c r="AJ2136">
        <v>2</v>
      </c>
      <c r="AK2136">
        <v>1</v>
      </c>
      <c r="AL2136">
        <v>1</v>
      </c>
      <c r="AM2136" t="s">
        <v>55</v>
      </c>
      <c r="AN2136" t="s">
        <v>56</v>
      </c>
      <c r="AP2136">
        <v>1</v>
      </c>
      <c r="AQ2136" t="s">
        <v>57</v>
      </c>
      <c r="AR2136">
        <v>0</v>
      </c>
      <c r="AW2136" t="s">
        <v>58</v>
      </c>
      <c r="AX2136">
        <v>0</v>
      </c>
      <c r="AY2136">
        <v>2</v>
      </c>
      <c r="AZ2136">
        <v>1.8</v>
      </c>
      <c r="BA2136">
        <v>1.8</v>
      </c>
      <c r="BB2136" t="s">
        <v>59</v>
      </c>
    </row>
    <row r="2137" spans="1:54" x14ac:dyDescent="0.2">
      <c r="A2137" s="7" t="str">
        <f>VLOOKUP(G2137,'Matching-Tabelle'!$A$76:$B$80,2,FALSE)</f>
        <v>claudio.goetz@tkb.ch</v>
      </c>
      <c r="B2137" s="7" t="str">
        <f>VLOOKUP(J2137,'Matching-Tabelle'!$A$1:$B$66,2,FALSE)</f>
        <v>WPI RTB</v>
      </c>
      <c r="C2137" s="7" t="str">
        <f>IF(VLOOKUP(J2137,'Matching-Tabelle'!$A$1:$CB$66,3,FALSE)=0,"",VLOOKUP(J2137,'Matching-Tabelle'!$A$1:$CB$66,3,FALSE))</f>
        <v/>
      </c>
      <c r="D2137" s="7">
        <v>0.5</v>
      </c>
      <c r="E2137" s="7" t="s">
        <v>2000</v>
      </c>
      <c r="F2137" s="8">
        <v>42634</v>
      </c>
      <c r="G2137" t="s">
        <v>879</v>
      </c>
      <c r="H2137" t="s">
        <v>880</v>
      </c>
      <c r="I2137" t="s">
        <v>881</v>
      </c>
      <c r="J2137">
        <v>21</v>
      </c>
      <c r="K2137" t="s">
        <v>117</v>
      </c>
      <c r="L2137" t="s">
        <v>118</v>
      </c>
      <c r="M2137">
        <v>990001</v>
      </c>
      <c r="N2137" t="s">
        <v>51</v>
      </c>
      <c r="O2137">
        <v>0.5</v>
      </c>
      <c r="Q2137">
        <v>0.5</v>
      </c>
      <c r="S2137" t="s">
        <v>2000</v>
      </c>
      <c r="AE2137">
        <v>12</v>
      </c>
      <c r="AF2137">
        <v>7.6</v>
      </c>
      <c r="AG2137">
        <v>5</v>
      </c>
      <c r="AH2137" t="s">
        <v>53</v>
      </c>
      <c r="AI2137" t="s">
        <v>54</v>
      </c>
      <c r="AJ2137">
        <v>2</v>
      </c>
      <c r="AK2137">
        <v>1</v>
      </c>
      <c r="AL2137">
        <v>1</v>
      </c>
      <c r="AM2137" t="s">
        <v>55</v>
      </c>
      <c r="AN2137" t="s">
        <v>56</v>
      </c>
      <c r="AP2137">
        <v>1</v>
      </c>
      <c r="AQ2137" t="s">
        <v>57</v>
      </c>
      <c r="AR2137">
        <v>0</v>
      </c>
      <c r="AW2137" t="s">
        <v>58</v>
      </c>
      <c r="AX2137">
        <v>0</v>
      </c>
      <c r="AY2137">
        <v>2</v>
      </c>
      <c r="AZ2137">
        <v>0.5</v>
      </c>
      <c r="BA2137">
        <v>0.5</v>
      </c>
      <c r="BB2137" t="s">
        <v>59</v>
      </c>
    </row>
    <row r="2138" spans="1:54" x14ac:dyDescent="0.2">
      <c r="A2138" s="7" t="str">
        <f>VLOOKUP(G2138,'Matching-Tabelle'!$A$76:$B$80,2,FALSE)</f>
        <v>claudio.goetz@tkb.ch</v>
      </c>
      <c r="B2138" s="7" t="str">
        <f>VLOOKUP(J2138,'Matching-Tabelle'!$A$1:$B$66,2,FALSE)</f>
        <v>WPI CTB</v>
      </c>
      <c r="C2138" s="7" t="str">
        <f>IF(VLOOKUP(J2138,'Matching-Tabelle'!$A$1:$CB$66,3,FALSE)=0,"",VLOOKUP(J2138,'Matching-Tabelle'!$A$1:$CB$66,3,FALSE))</f>
        <v/>
      </c>
      <c r="D2138" s="7">
        <v>1.9</v>
      </c>
      <c r="E2138" s="7" t="s">
        <v>2001</v>
      </c>
      <c r="F2138" s="8">
        <v>42634</v>
      </c>
      <c r="G2138" t="s">
        <v>879</v>
      </c>
      <c r="H2138" t="s">
        <v>880</v>
      </c>
      <c r="I2138" t="s">
        <v>881</v>
      </c>
      <c r="J2138">
        <v>927</v>
      </c>
      <c r="K2138" t="s">
        <v>99</v>
      </c>
      <c r="L2138" t="s">
        <v>100</v>
      </c>
      <c r="M2138">
        <v>990001</v>
      </c>
      <c r="N2138" t="s">
        <v>51</v>
      </c>
      <c r="O2138">
        <v>1.9</v>
      </c>
      <c r="Q2138">
        <v>1.9</v>
      </c>
      <c r="S2138" t="s">
        <v>2001</v>
      </c>
      <c r="AE2138">
        <v>12</v>
      </c>
      <c r="AF2138">
        <v>7.6</v>
      </c>
      <c r="AG2138">
        <v>5</v>
      </c>
      <c r="AH2138" t="s">
        <v>53</v>
      </c>
      <c r="AI2138" t="s">
        <v>54</v>
      </c>
      <c r="AJ2138">
        <v>2</v>
      </c>
      <c r="AK2138">
        <v>1</v>
      </c>
      <c r="AL2138">
        <v>1</v>
      </c>
      <c r="AM2138" t="s">
        <v>55</v>
      </c>
      <c r="AN2138" t="s">
        <v>56</v>
      </c>
      <c r="AP2138">
        <v>1</v>
      </c>
      <c r="AQ2138" t="s">
        <v>57</v>
      </c>
      <c r="AR2138">
        <v>0</v>
      </c>
      <c r="AW2138" t="s">
        <v>58</v>
      </c>
      <c r="AX2138">
        <v>0</v>
      </c>
      <c r="AY2138">
        <v>2</v>
      </c>
      <c r="AZ2138">
        <v>1.9</v>
      </c>
      <c r="BA2138">
        <v>1.9</v>
      </c>
      <c r="BB2138" t="s">
        <v>59</v>
      </c>
    </row>
    <row r="2139" spans="1:54" x14ac:dyDescent="0.2">
      <c r="A2139" s="7" t="str">
        <f>VLOOKUP(G2139,'Matching-Tabelle'!$A$76:$B$80,2,FALSE)</f>
        <v>claudio.goetz@tkb.ch</v>
      </c>
      <c r="B2139" s="7" t="str">
        <f>VLOOKUP(J2139,'Matching-Tabelle'!$A$1:$B$66,2,FALSE)</f>
        <v>WPI RTB</v>
      </c>
      <c r="C2139" s="7" t="str">
        <f>IF(VLOOKUP(J2139,'Matching-Tabelle'!$A$1:$CB$66,3,FALSE)=0,"",VLOOKUP(J2139,'Matching-Tabelle'!$A$1:$CB$66,3,FALSE))</f>
        <v/>
      </c>
      <c r="D2139" s="7">
        <v>0.3</v>
      </c>
      <c r="E2139" s="7" t="s">
        <v>2002</v>
      </c>
      <c r="F2139" s="8">
        <v>42634</v>
      </c>
      <c r="G2139" t="s">
        <v>879</v>
      </c>
      <c r="H2139" t="s">
        <v>880</v>
      </c>
      <c r="I2139" t="s">
        <v>881</v>
      </c>
      <c r="J2139">
        <v>22</v>
      </c>
      <c r="K2139" t="s">
        <v>88</v>
      </c>
      <c r="L2139" t="s">
        <v>89</v>
      </c>
      <c r="M2139">
        <v>990001</v>
      </c>
      <c r="N2139" t="s">
        <v>51</v>
      </c>
      <c r="O2139">
        <v>0.3</v>
      </c>
      <c r="Q2139">
        <v>0.3</v>
      </c>
      <c r="S2139" t="s">
        <v>2002</v>
      </c>
      <c r="AE2139">
        <v>12</v>
      </c>
      <c r="AF2139">
        <v>7.6</v>
      </c>
      <c r="AG2139">
        <v>5</v>
      </c>
      <c r="AH2139" t="s">
        <v>53</v>
      </c>
      <c r="AI2139" t="s">
        <v>54</v>
      </c>
      <c r="AJ2139">
        <v>2</v>
      </c>
      <c r="AK2139">
        <v>1</v>
      </c>
      <c r="AL2139">
        <v>1</v>
      </c>
      <c r="AM2139" t="s">
        <v>55</v>
      </c>
      <c r="AN2139" t="s">
        <v>56</v>
      </c>
      <c r="AP2139">
        <v>1</v>
      </c>
      <c r="AQ2139" t="s">
        <v>57</v>
      </c>
      <c r="AR2139">
        <v>0</v>
      </c>
      <c r="AW2139" t="s">
        <v>58</v>
      </c>
      <c r="AX2139">
        <v>0</v>
      </c>
      <c r="AY2139">
        <v>2</v>
      </c>
      <c r="AZ2139">
        <v>0.3</v>
      </c>
      <c r="BA2139">
        <v>0.3</v>
      </c>
      <c r="BB2139" t="s">
        <v>59</v>
      </c>
    </row>
    <row r="2140" spans="1:54" x14ac:dyDescent="0.2">
      <c r="A2140" s="7" t="str">
        <f>VLOOKUP(G2140,'Matching-Tabelle'!$A$76:$B$80,2,FALSE)</f>
        <v>claudio.goetz@tkb.ch</v>
      </c>
      <c r="B2140" s="7" t="str">
        <f>VLOOKUP(J2140,'Matching-Tabelle'!$A$1:$B$66,2,FALSE)</f>
        <v>WPI RTB</v>
      </c>
      <c r="C2140" s="7" t="str">
        <f>IF(VLOOKUP(J2140,'Matching-Tabelle'!$A$1:$CB$66,3,FALSE)=0,"",VLOOKUP(J2140,'Matching-Tabelle'!$A$1:$CB$66,3,FALSE))</f>
        <v/>
      </c>
      <c r="D2140" s="7">
        <v>1.4</v>
      </c>
      <c r="E2140" s="7" t="s">
        <v>2003</v>
      </c>
      <c r="F2140" s="8">
        <v>42634</v>
      </c>
      <c r="G2140" t="s">
        <v>879</v>
      </c>
      <c r="H2140" t="s">
        <v>880</v>
      </c>
      <c r="I2140" t="s">
        <v>881</v>
      </c>
      <c r="J2140">
        <v>27</v>
      </c>
      <c r="K2140" t="s">
        <v>872</v>
      </c>
      <c r="L2140" t="s">
        <v>873</v>
      </c>
      <c r="M2140">
        <v>990001</v>
      </c>
      <c r="N2140" t="s">
        <v>51</v>
      </c>
      <c r="O2140">
        <v>1.4</v>
      </c>
      <c r="Q2140">
        <v>1.4</v>
      </c>
      <c r="S2140" t="s">
        <v>2003</v>
      </c>
      <c r="AE2140">
        <v>12</v>
      </c>
      <c r="AF2140">
        <v>7.6</v>
      </c>
      <c r="AG2140">
        <v>5</v>
      </c>
      <c r="AH2140" t="s">
        <v>53</v>
      </c>
      <c r="AI2140" t="s">
        <v>54</v>
      </c>
      <c r="AJ2140">
        <v>2</v>
      </c>
      <c r="AK2140">
        <v>1</v>
      </c>
      <c r="AL2140">
        <v>1</v>
      </c>
      <c r="AM2140" t="s">
        <v>55</v>
      </c>
      <c r="AN2140" t="s">
        <v>56</v>
      </c>
      <c r="AP2140">
        <v>1</v>
      </c>
      <c r="AQ2140" t="s">
        <v>57</v>
      </c>
      <c r="AR2140">
        <v>0</v>
      </c>
      <c r="AW2140" t="s">
        <v>58</v>
      </c>
      <c r="AX2140">
        <v>0</v>
      </c>
      <c r="AY2140">
        <v>2</v>
      </c>
      <c r="AZ2140">
        <v>1.4</v>
      </c>
      <c r="BA2140">
        <v>1.4</v>
      </c>
      <c r="BB2140" t="s">
        <v>59</v>
      </c>
    </row>
    <row r="2141" spans="1:54" x14ac:dyDescent="0.2">
      <c r="A2141" s="7" t="str">
        <f>VLOOKUP(G2141,'Matching-Tabelle'!$A$76:$B$80,2,FALSE)</f>
        <v>claudio.goetz@tkb.ch</v>
      </c>
      <c r="B2141" s="7" t="str">
        <f>VLOOKUP(J2141,'Matching-Tabelle'!$A$1:$B$66,2,FALSE)</f>
        <v>WPI RTB</v>
      </c>
      <c r="C2141" s="7" t="str">
        <f>IF(VLOOKUP(J2141,'Matching-Tabelle'!$A$1:$CB$66,3,FALSE)=0,"",VLOOKUP(J2141,'Matching-Tabelle'!$A$1:$CB$66,3,FALSE))</f>
        <v/>
      </c>
      <c r="D2141" s="7">
        <v>0.3</v>
      </c>
      <c r="E2141" s="7" t="s">
        <v>2004</v>
      </c>
      <c r="F2141" s="8">
        <v>42634</v>
      </c>
      <c r="G2141" t="s">
        <v>879</v>
      </c>
      <c r="H2141" t="s">
        <v>880</v>
      </c>
      <c r="I2141" t="s">
        <v>881</v>
      </c>
      <c r="J2141">
        <v>25</v>
      </c>
      <c r="K2141" t="s">
        <v>192</v>
      </c>
      <c r="L2141" t="s">
        <v>193</v>
      </c>
      <c r="M2141">
        <v>990001</v>
      </c>
      <c r="N2141" t="s">
        <v>51</v>
      </c>
      <c r="O2141">
        <v>0.3</v>
      </c>
      <c r="Q2141">
        <v>0.3</v>
      </c>
      <c r="S2141" t="s">
        <v>2004</v>
      </c>
      <c r="AE2141">
        <v>12</v>
      </c>
      <c r="AF2141">
        <v>7.6</v>
      </c>
      <c r="AG2141">
        <v>5</v>
      </c>
      <c r="AH2141" t="s">
        <v>53</v>
      </c>
      <c r="AI2141" t="s">
        <v>54</v>
      </c>
      <c r="AJ2141">
        <v>2</v>
      </c>
      <c r="AK2141">
        <v>1</v>
      </c>
      <c r="AL2141">
        <v>1</v>
      </c>
      <c r="AM2141" t="s">
        <v>55</v>
      </c>
      <c r="AN2141" t="s">
        <v>56</v>
      </c>
      <c r="AP2141">
        <v>1</v>
      </c>
      <c r="AQ2141" t="s">
        <v>57</v>
      </c>
      <c r="AR2141">
        <v>0</v>
      </c>
      <c r="AW2141" t="s">
        <v>58</v>
      </c>
      <c r="AX2141">
        <v>0</v>
      </c>
      <c r="AY2141">
        <v>2</v>
      </c>
      <c r="AZ2141">
        <v>0.3</v>
      </c>
      <c r="BA2141">
        <v>0.3</v>
      </c>
      <c r="BB2141" t="s">
        <v>59</v>
      </c>
    </row>
    <row r="2142" spans="1:54" x14ac:dyDescent="0.2">
      <c r="A2142" s="7" t="str">
        <f>VLOOKUP(G2142,'Matching-Tabelle'!$A$76:$B$80,2,FALSE)</f>
        <v>claudio.goetz@tkb.ch</v>
      </c>
      <c r="B2142" s="7" t="str">
        <f>VLOOKUP(J2142,'Matching-Tabelle'!$A$1:$B$66,2,FALSE)</f>
        <v>Proj SCRE2016</v>
      </c>
      <c r="C2142" s="7" t="str">
        <f>IF(VLOOKUP(J2142,'Matching-Tabelle'!$A$1:$CB$66,3,FALSE)=0,"",VLOOKUP(J2142,'Matching-Tabelle'!$A$1:$CB$66,3,FALSE))</f>
        <v>WPI Projekte</v>
      </c>
      <c r="D2142" s="7">
        <v>0.2</v>
      </c>
      <c r="E2142" s="7" t="s">
        <v>2005</v>
      </c>
      <c r="F2142" s="8">
        <v>42634</v>
      </c>
      <c r="G2142" t="s">
        <v>879</v>
      </c>
      <c r="H2142" t="s">
        <v>880</v>
      </c>
      <c r="I2142" t="s">
        <v>881</v>
      </c>
      <c r="J2142">
        <v>2500253</v>
      </c>
      <c r="K2142" t="s">
        <v>538</v>
      </c>
      <c r="L2142" t="s">
        <v>539</v>
      </c>
      <c r="M2142">
        <v>990001</v>
      </c>
      <c r="N2142" t="s">
        <v>51</v>
      </c>
      <c r="O2142">
        <v>0.2</v>
      </c>
      <c r="Q2142">
        <v>0.2</v>
      </c>
      <c r="S2142" t="s">
        <v>2005</v>
      </c>
      <c r="AE2142">
        <v>5</v>
      </c>
      <c r="AF2142">
        <v>0</v>
      </c>
      <c r="AG2142">
        <v>1</v>
      </c>
      <c r="AH2142" t="s">
        <v>411</v>
      </c>
      <c r="AI2142" t="s">
        <v>411</v>
      </c>
      <c r="AJ2142">
        <v>2</v>
      </c>
      <c r="AK2142">
        <v>1</v>
      </c>
      <c r="AL2142">
        <v>1</v>
      </c>
      <c r="AM2142" t="s">
        <v>55</v>
      </c>
      <c r="AN2142" t="s">
        <v>56</v>
      </c>
      <c r="AP2142">
        <v>1</v>
      </c>
      <c r="AQ2142" t="s">
        <v>57</v>
      </c>
      <c r="AR2142">
        <v>0</v>
      </c>
      <c r="AW2142" t="s">
        <v>58</v>
      </c>
      <c r="AX2142">
        <v>0</v>
      </c>
      <c r="AY2142">
        <v>2</v>
      </c>
      <c r="AZ2142">
        <v>0.2</v>
      </c>
      <c r="BA2142">
        <v>0.2</v>
      </c>
      <c r="BB2142" t="s">
        <v>59</v>
      </c>
    </row>
    <row r="2143" spans="1:54" x14ac:dyDescent="0.2">
      <c r="A2143" s="7" t="str">
        <f>VLOOKUP(G2143,'Matching-Tabelle'!$A$76:$B$80,2,FALSE)</f>
        <v>claudio.goetz@tkb.ch</v>
      </c>
      <c r="B2143" s="7" t="str">
        <f>VLOOKUP(J2143,'Matching-Tabelle'!$A$1:$B$66,2,FALSE)</f>
        <v>WPI RTB</v>
      </c>
      <c r="C2143" s="7" t="str">
        <f>IF(VLOOKUP(J2143,'Matching-Tabelle'!$A$1:$CB$66,3,FALSE)=0,"",VLOOKUP(J2143,'Matching-Tabelle'!$A$1:$CB$66,3,FALSE))</f>
        <v/>
      </c>
      <c r="D2143" s="7">
        <v>1.5</v>
      </c>
      <c r="E2143" s="7" t="s">
        <v>2006</v>
      </c>
      <c r="F2143" s="8">
        <v>42634</v>
      </c>
      <c r="G2143" t="s">
        <v>879</v>
      </c>
      <c r="H2143" t="s">
        <v>880</v>
      </c>
      <c r="I2143" t="s">
        <v>881</v>
      </c>
      <c r="J2143">
        <v>20</v>
      </c>
      <c r="K2143" t="s">
        <v>95</v>
      </c>
      <c r="L2143" t="s">
        <v>96</v>
      </c>
      <c r="M2143">
        <v>990001</v>
      </c>
      <c r="N2143" t="s">
        <v>51</v>
      </c>
      <c r="O2143">
        <v>1.5</v>
      </c>
      <c r="Q2143">
        <v>1.5</v>
      </c>
      <c r="S2143" t="s">
        <v>2006</v>
      </c>
      <c r="AE2143">
        <v>12</v>
      </c>
      <c r="AF2143">
        <v>7.6</v>
      </c>
      <c r="AG2143">
        <v>5</v>
      </c>
      <c r="AH2143" t="s">
        <v>53</v>
      </c>
      <c r="AI2143" t="s">
        <v>54</v>
      </c>
      <c r="AJ2143">
        <v>2</v>
      </c>
      <c r="AK2143">
        <v>1</v>
      </c>
      <c r="AL2143">
        <v>1</v>
      </c>
      <c r="AM2143" t="s">
        <v>55</v>
      </c>
      <c r="AN2143" t="s">
        <v>56</v>
      </c>
      <c r="AP2143">
        <v>1</v>
      </c>
      <c r="AQ2143" t="s">
        <v>57</v>
      </c>
      <c r="AR2143">
        <v>0</v>
      </c>
      <c r="AW2143" t="s">
        <v>58</v>
      </c>
      <c r="AX2143">
        <v>0</v>
      </c>
      <c r="AY2143">
        <v>2</v>
      </c>
      <c r="AZ2143">
        <v>1.5</v>
      </c>
      <c r="BA2143">
        <v>1.5</v>
      </c>
      <c r="BB2143" t="s">
        <v>59</v>
      </c>
    </row>
    <row r="2144" spans="1:54" x14ac:dyDescent="0.2">
      <c r="A2144" s="7" t="str">
        <f>VLOOKUP(G2144,'Matching-Tabelle'!$A$76:$B$80,2,FALSE)</f>
        <v>claudio.goetz@tkb.ch</v>
      </c>
      <c r="B2144" s="7" t="str">
        <f>VLOOKUP(J2144,'Matching-Tabelle'!$A$1:$B$66,2,FALSE)</f>
        <v>WPI RTB</v>
      </c>
      <c r="C2144" s="7" t="str">
        <f>IF(VLOOKUP(J2144,'Matching-Tabelle'!$A$1:$CB$66,3,FALSE)=0,"",VLOOKUP(J2144,'Matching-Tabelle'!$A$1:$CB$66,3,FALSE))</f>
        <v/>
      </c>
      <c r="D2144" s="7">
        <v>0.8</v>
      </c>
      <c r="E2144" s="7" t="s">
        <v>2007</v>
      </c>
      <c r="F2144" s="8">
        <v>42634</v>
      </c>
      <c r="G2144" t="s">
        <v>879</v>
      </c>
      <c r="H2144" t="s">
        <v>880</v>
      </c>
      <c r="I2144" t="s">
        <v>881</v>
      </c>
      <c r="J2144">
        <v>20</v>
      </c>
      <c r="K2144" t="s">
        <v>95</v>
      </c>
      <c r="L2144" t="s">
        <v>96</v>
      </c>
      <c r="M2144">
        <v>990001</v>
      </c>
      <c r="N2144" t="s">
        <v>51</v>
      </c>
      <c r="O2144">
        <v>0.8</v>
      </c>
      <c r="Q2144">
        <v>0.8</v>
      </c>
      <c r="S2144" t="s">
        <v>2007</v>
      </c>
      <c r="AE2144">
        <v>12</v>
      </c>
      <c r="AF2144">
        <v>7.6</v>
      </c>
      <c r="AG2144">
        <v>5</v>
      </c>
      <c r="AH2144" t="s">
        <v>53</v>
      </c>
      <c r="AI2144" t="s">
        <v>54</v>
      </c>
      <c r="AJ2144">
        <v>2</v>
      </c>
      <c r="AK2144">
        <v>1</v>
      </c>
      <c r="AL2144">
        <v>1</v>
      </c>
      <c r="AM2144" t="s">
        <v>55</v>
      </c>
      <c r="AN2144" t="s">
        <v>56</v>
      </c>
      <c r="AP2144">
        <v>1</v>
      </c>
      <c r="AQ2144" t="s">
        <v>57</v>
      </c>
      <c r="AR2144">
        <v>0</v>
      </c>
      <c r="AW2144" t="s">
        <v>58</v>
      </c>
      <c r="AX2144">
        <v>0</v>
      </c>
      <c r="AY2144">
        <v>2</v>
      </c>
      <c r="AZ2144">
        <v>0.8</v>
      </c>
      <c r="BA2144">
        <v>0.8</v>
      </c>
      <c r="BB2144" t="s">
        <v>59</v>
      </c>
    </row>
    <row r="2145" spans="1:54" x14ac:dyDescent="0.2">
      <c r="A2145" s="7" t="str">
        <f>VLOOKUP(G2145,'Matching-Tabelle'!$A$76:$B$80,2,FALSE)</f>
        <v>claudio.goetz@tkb.ch</v>
      </c>
      <c r="B2145" s="7" t="str">
        <f>VLOOKUP(J2145,'Matching-Tabelle'!$A$1:$B$66,2,FALSE)</f>
        <v>WPI RTB</v>
      </c>
      <c r="C2145" s="7" t="str">
        <f>IF(VLOOKUP(J2145,'Matching-Tabelle'!$A$1:$CB$66,3,FALSE)=0,"",VLOOKUP(J2145,'Matching-Tabelle'!$A$1:$CB$66,3,FALSE))</f>
        <v/>
      </c>
      <c r="D2145" s="7">
        <v>0.2</v>
      </c>
      <c r="E2145" s="7"/>
      <c r="F2145" s="8">
        <v>42634</v>
      </c>
      <c r="G2145" t="s">
        <v>879</v>
      </c>
      <c r="H2145" t="s">
        <v>880</v>
      </c>
      <c r="I2145" t="s">
        <v>881</v>
      </c>
      <c r="J2145">
        <v>27</v>
      </c>
      <c r="K2145" t="s">
        <v>872</v>
      </c>
      <c r="L2145" t="s">
        <v>873</v>
      </c>
      <c r="M2145">
        <v>990001</v>
      </c>
      <c r="N2145" t="s">
        <v>51</v>
      </c>
      <c r="O2145">
        <v>0.2</v>
      </c>
      <c r="Q2145">
        <v>0.2</v>
      </c>
      <c r="AE2145">
        <v>12</v>
      </c>
      <c r="AF2145">
        <v>7.6</v>
      </c>
      <c r="AG2145">
        <v>5</v>
      </c>
      <c r="AH2145" t="s">
        <v>53</v>
      </c>
      <c r="AI2145" t="s">
        <v>54</v>
      </c>
      <c r="AJ2145">
        <v>2</v>
      </c>
      <c r="AK2145">
        <v>1</v>
      </c>
      <c r="AL2145">
        <v>1</v>
      </c>
      <c r="AM2145" t="s">
        <v>55</v>
      </c>
      <c r="AN2145" t="s">
        <v>56</v>
      </c>
      <c r="AP2145">
        <v>1</v>
      </c>
      <c r="AQ2145" t="s">
        <v>57</v>
      </c>
      <c r="AR2145">
        <v>0</v>
      </c>
      <c r="AW2145" t="s">
        <v>58</v>
      </c>
      <c r="AX2145">
        <v>0</v>
      </c>
      <c r="AY2145">
        <v>2</v>
      </c>
      <c r="AZ2145">
        <v>0.2</v>
      </c>
      <c r="BA2145">
        <v>0.2</v>
      </c>
      <c r="BB2145" t="s">
        <v>59</v>
      </c>
    </row>
    <row r="2146" spans="1:54" x14ac:dyDescent="0.2">
      <c r="A2146" s="7" t="str">
        <f>VLOOKUP(G2146,'Matching-Tabelle'!$A$76:$B$80,2,FALSE)</f>
        <v>claudio.goetz@tkb.ch</v>
      </c>
      <c r="B2146" s="7" t="str">
        <f>VLOOKUP(J2146,'Matching-Tabelle'!$A$1:$B$66,2,FALSE)</f>
        <v>WPI CTB</v>
      </c>
      <c r="C2146" s="7" t="str">
        <f>IF(VLOOKUP(J2146,'Matching-Tabelle'!$A$1:$CB$66,3,FALSE)=0,"",VLOOKUP(J2146,'Matching-Tabelle'!$A$1:$CB$66,3,FALSE))</f>
        <v/>
      </c>
      <c r="D2146" s="7">
        <v>0.1</v>
      </c>
      <c r="E2146" s="7" t="s">
        <v>2008</v>
      </c>
      <c r="F2146" s="8">
        <v>42634</v>
      </c>
      <c r="G2146" t="s">
        <v>879</v>
      </c>
      <c r="H2146" t="s">
        <v>880</v>
      </c>
      <c r="I2146" t="s">
        <v>881</v>
      </c>
      <c r="J2146">
        <v>14</v>
      </c>
      <c r="K2146" t="s">
        <v>82</v>
      </c>
      <c r="L2146" t="s">
        <v>83</v>
      </c>
      <c r="M2146">
        <v>990001</v>
      </c>
      <c r="N2146" t="s">
        <v>51</v>
      </c>
      <c r="O2146">
        <v>0.1</v>
      </c>
      <c r="Q2146">
        <v>0.1</v>
      </c>
      <c r="S2146" t="s">
        <v>2008</v>
      </c>
      <c r="AE2146">
        <v>12</v>
      </c>
      <c r="AF2146">
        <v>7.6</v>
      </c>
      <c r="AG2146">
        <v>5</v>
      </c>
      <c r="AH2146" t="s">
        <v>53</v>
      </c>
      <c r="AI2146" t="s">
        <v>54</v>
      </c>
      <c r="AJ2146">
        <v>2</v>
      </c>
      <c r="AK2146">
        <v>1</v>
      </c>
      <c r="AL2146">
        <v>1</v>
      </c>
      <c r="AM2146" t="s">
        <v>55</v>
      </c>
      <c r="AN2146" t="s">
        <v>56</v>
      </c>
      <c r="AP2146">
        <v>1</v>
      </c>
      <c r="AQ2146" t="s">
        <v>57</v>
      </c>
      <c r="AR2146">
        <v>0</v>
      </c>
      <c r="AW2146" t="s">
        <v>58</v>
      </c>
      <c r="AX2146">
        <v>0</v>
      </c>
      <c r="AY2146">
        <v>2</v>
      </c>
      <c r="AZ2146">
        <v>0.1</v>
      </c>
      <c r="BA2146">
        <v>0.1</v>
      </c>
      <c r="BB2146" t="s">
        <v>59</v>
      </c>
    </row>
    <row r="2147" spans="1:54" x14ac:dyDescent="0.2">
      <c r="A2147" s="7" t="str">
        <f>VLOOKUP(G2147,'Matching-Tabelle'!$A$76:$B$80,2,FALSE)</f>
        <v>claudio.goetz@tkb.ch</v>
      </c>
      <c r="B2147" s="7" t="str">
        <f>VLOOKUP(J2147,'Matching-Tabelle'!$A$1:$B$66,2,FALSE)</f>
        <v>WPI CTB</v>
      </c>
      <c r="C2147" s="7" t="str">
        <f>IF(VLOOKUP(J2147,'Matching-Tabelle'!$A$1:$CB$66,3,FALSE)=0,"",VLOOKUP(J2147,'Matching-Tabelle'!$A$1:$CB$66,3,FALSE))</f>
        <v/>
      </c>
      <c r="D2147" s="7">
        <v>0.1</v>
      </c>
      <c r="E2147" s="7" t="s">
        <v>2009</v>
      </c>
      <c r="F2147" s="8">
        <v>42634</v>
      </c>
      <c r="G2147" t="s">
        <v>879</v>
      </c>
      <c r="H2147" t="s">
        <v>880</v>
      </c>
      <c r="I2147" t="s">
        <v>881</v>
      </c>
      <c r="J2147">
        <v>927</v>
      </c>
      <c r="K2147" t="s">
        <v>99</v>
      </c>
      <c r="L2147" t="s">
        <v>100</v>
      </c>
      <c r="M2147">
        <v>990001</v>
      </c>
      <c r="N2147" t="s">
        <v>51</v>
      </c>
      <c r="O2147">
        <v>0.1</v>
      </c>
      <c r="Q2147">
        <v>0.1</v>
      </c>
      <c r="S2147" t="s">
        <v>2009</v>
      </c>
      <c r="AE2147">
        <v>12</v>
      </c>
      <c r="AF2147">
        <v>7.6</v>
      </c>
      <c r="AG2147">
        <v>5</v>
      </c>
      <c r="AH2147" t="s">
        <v>53</v>
      </c>
      <c r="AI2147" t="s">
        <v>54</v>
      </c>
      <c r="AJ2147">
        <v>2</v>
      </c>
      <c r="AK2147">
        <v>1</v>
      </c>
      <c r="AL2147">
        <v>1</v>
      </c>
      <c r="AM2147" t="s">
        <v>55</v>
      </c>
      <c r="AN2147" t="s">
        <v>56</v>
      </c>
      <c r="AP2147">
        <v>1</v>
      </c>
      <c r="AQ2147" t="s">
        <v>57</v>
      </c>
      <c r="AR2147">
        <v>0</v>
      </c>
      <c r="AW2147" t="s">
        <v>58</v>
      </c>
      <c r="AX2147">
        <v>0</v>
      </c>
      <c r="AY2147">
        <v>2</v>
      </c>
      <c r="AZ2147">
        <v>0.1</v>
      </c>
      <c r="BA2147">
        <v>0.1</v>
      </c>
      <c r="BB2147" t="s">
        <v>59</v>
      </c>
    </row>
    <row r="2148" spans="1:54" x14ac:dyDescent="0.2">
      <c r="A2148" s="7" t="str">
        <f>VLOOKUP(G2148,'Matching-Tabelle'!$A$76:$B$80,2,FALSE)</f>
        <v>claudio.goetz@tkb.ch</v>
      </c>
      <c r="B2148" s="7" t="str">
        <f>VLOOKUP(J2148,'Matching-Tabelle'!$A$1:$B$66,2,FALSE)</f>
        <v>WPI CTB</v>
      </c>
      <c r="C2148" s="7" t="str">
        <f>IF(VLOOKUP(J2148,'Matching-Tabelle'!$A$1:$CB$66,3,FALSE)=0,"",VLOOKUP(J2148,'Matching-Tabelle'!$A$1:$CB$66,3,FALSE))</f>
        <v/>
      </c>
      <c r="D2148" s="7">
        <v>0.1</v>
      </c>
      <c r="E2148" s="7" t="s">
        <v>2010</v>
      </c>
      <c r="F2148" s="8">
        <v>42634</v>
      </c>
      <c r="G2148" t="s">
        <v>879</v>
      </c>
      <c r="H2148" t="s">
        <v>880</v>
      </c>
      <c r="I2148" t="s">
        <v>881</v>
      </c>
      <c r="J2148">
        <v>14</v>
      </c>
      <c r="K2148" t="s">
        <v>82</v>
      </c>
      <c r="L2148" t="s">
        <v>83</v>
      </c>
      <c r="M2148">
        <v>990001</v>
      </c>
      <c r="N2148" t="s">
        <v>51</v>
      </c>
      <c r="O2148">
        <v>0.1</v>
      </c>
      <c r="Q2148">
        <v>0.1</v>
      </c>
      <c r="S2148" t="s">
        <v>2010</v>
      </c>
      <c r="AE2148">
        <v>12</v>
      </c>
      <c r="AF2148">
        <v>7.6</v>
      </c>
      <c r="AG2148">
        <v>5</v>
      </c>
      <c r="AH2148" t="s">
        <v>53</v>
      </c>
      <c r="AI2148" t="s">
        <v>54</v>
      </c>
      <c r="AJ2148">
        <v>2</v>
      </c>
      <c r="AK2148">
        <v>1</v>
      </c>
      <c r="AL2148">
        <v>1</v>
      </c>
      <c r="AM2148" t="s">
        <v>55</v>
      </c>
      <c r="AN2148" t="s">
        <v>56</v>
      </c>
      <c r="AP2148">
        <v>1</v>
      </c>
      <c r="AQ2148" t="s">
        <v>57</v>
      </c>
      <c r="AR2148">
        <v>0</v>
      </c>
      <c r="AW2148" t="s">
        <v>58</v>
      </c>
      <c r="AX2148">
        <v>0</v>
      </c>
      <c r="AY2148">
        <v>2</v>
      </c>
      <c r="AZ2148">
        <v>0.1</v>
      </c>
      <c r="BA2148">
        <v>0.1</v>
      </c>
      <c r="BB2148" t="s">
        <v>59</v>
      </c>
    </row>
    <row r="2149" spans="1:54" x14ac:dyDescent="0.2">
      <c r="A2149" s="7" t="str">
        <f>VLOOKUP(G2149,'Matching-Tabelle'!$A$76:$B$80,2,FALSE)</f>
        <v>claudio.goetz@tkb.ch</v>
      </c>
      <c r="B2149" s="7" t="str">
        <f>VLOOKUP(J2149,'Matching-Tabelle'!$A$1:$B$66,2,FALSE)</f>
        <v>Proj SCRE2016</v>
      </c>
      <c r="C2149" s="7" t="str">
        <f>IF(VLOOKUP(J2149,'Matching-Tabelle'!$A$1:$CB$66,3,FALSE)=0,"",VLOOKUP(J2149,'Matching-Tabelle'!$A$1:$CB$66,3,FALSE))</f>
        <v>WPI Projekte</v>
      </c>
      <c r="D2149" s="7">
        <v>0.3</v>
      </c>
      <c r="E2149" s="7" t="s">
        <v>2011</v>
      </c>
      <c r="F2149" s="8">
        <v>42634</v>
      </c>
      <c r="G2149" t="s">
        <v>879</v>
      </c>
      <c r="H2149" t="s">
        <v>880</v>
      </c>
      <c r="I2149" t="s">
        <v>881</v>
      </c>
      <c r="J2149">
        <v>2500253</v>
      </c>
      <c r="K2149" t="s">
        <v>538</v>
      </c>
      <c r="L2149" t="s">
        <v>539</v>
      </c>
      <c r="M2149">
        <v>990001</v>
      </c>
      <c r="N2149" t="s">
        <v>51</v>
      </c>
      <c r="O2149">
        <v>0.3</v>
      </c>
      <c r="Q2149">
        <v>0.3</v>
      </c>
      <c r="S2149" t="s">
        <v>2011</v>
      </c>
      <c r="AE2149">
        <v>5</v>
      </c>
      <c r="AF2149">
        <v>0</v>
      </c>
      <c r="AG2149">
        <v>1</v>
      </c>
      <c r="AH2149" t="s">
        <v>411</v>
      </c>
      <c r="AI2149" t="s">
        <v>411</v>
      </c>
      <c r="AJ2149">
        <v>2</v>
      </c>
      <c r="AK2149">
        <v>1</v>
      </c>
      <c r="AL2149">
        <v>1</v>
      </c>
      <c r="AM2149" t="s">
        <v>55</v>
      </c>
      <c r="AN2149" t="s">
        <v>56</v>
      </c>
      <c r="AP2149">
        <v>1</v>
      </c>
      <c r="AQ2149" t="s">
        <v>57</v>
      </c>
      <c r="AR2149">
        <v>0</v>
      </c>
      <c r="AW2149" t="s">
        <v>58</v>
      </c>
      <c r="AX2149">
        <v>0</v>
      </c>
      <c r="AY2149">
        <v>2</v>
      </c>
      <c r="AZ2149">
        <v>0.3</v>
      </c>
      <c r="BA2149">
        <v>0.3</v>
      </c>
      <c r="BB2149" t="s">
        <v>59</v>
      </c>
    </row>
    <row r="2150" spans="1:54" x14ac:dyDescent="0.2">
      <c r="A2150" s="7" t="str">
        <f>VLOOKUP(G2150,'Matching-Tabelle'!$A$76:$B$80,2,FALSE)</f>
        <v>claudio.goetz@tkb.ch</v>
      </c>
      <c r="B2150" s="7" t="str">
        <f>VLOOKUP(J2150,'Matching-Tabelle'!$A$1:$B$66,2,FALSE)</f>
        <v>Proj SCRE2016</v>
      </c>
      <c r="C2150" s="7" t="str">
        <f>IF(VLOOKUP(J2150,'Matching-Tabelle'!$A$1:$CB$66,3,FALSE)=0,"",VLOOKUP(J2150,'Matching-Tabelle'!$A$1:$CB$66,3,FALSE))</f>
        <v>WPI Projekte</v>
      </c>
      <c r="D2150" s="7">
        <v>0.4</v>
      </c>
      <c r="E2150" s="7" t="s">
        <v>2012</v>
      </c>
      <c r="F2150" s="8">
        <v>42634</v>
      </c>
      <c r="G2150" t="s">
        <v>879</v>
      </c>
      <c r="H2150" t="s">
        <v>880</v>
      </c>
      <c r="I2150" t="s">
        <v>881</v>
      </c>
      <c r="J2150">
        <v>2500253</v>
      </c>
      <c r="K2150" t="s">
        <v>538</v>
      </c>
      <c r="L2150" t="s">
        <v>539</v>
      </c>
      <c r="M2150">
        <v>990001</v>
      </c>
      <c r="N2150" t="s">
        <v>51</v>
      </c>
      <c r="O2150">
        <v>0.4</v>
      </c>
      <c r="Q2150">
        <v>0.4</v>
      </c>
      <c r="S2150" t="s">
        <v>2012</v>
      </c>
      <c r="AE2150">
        <v>5</v>
      </c>
      <c r="AF2150">
        <v>0</v>
      </c>
      <c r="AG2150">
        <v>1</v>
      </c>
      <c r="AH2150" t="s">
        <v>411</v>
      </c>
      <c r="AI2150" t="s">
        <v>411</v>
      </c>
      <c r="AJ2150">
        <v>2</v>
      </c>
      <c r="AK2150">
        <v>1</v>
      </c>
      <c r="AL2150">
        <v>1</v>
      </c>
      <c r="AM2150" t="s">
        <v>55</v>
      </c>
      <c r="AN2150" t="s">
        <v>56</v>
      </c>
      <c r="AP2150">
        <v>1</v>
      </c>
      <c r="AQ2150" t="s">
        <v>57</v>
      </c>
      <c r="AR2150">
        <v>0</v>
      </c>
      <c r="AW2150" t="s">
        <v>58</v>
      </c>
      <c r="AX2150">
        <v>0</v>
      </c>
      <c r="AY2150">
        <v>2</v>
      </c>
      <c r="AZ2150">
        <v>0.4</v>
      </c>
      <c r="BA2150">
        <v>0.4</v>
      </c>
      <c r="BB2150" t="s">
        <v>59</v>
      </c>
    </row>
    <row r="2151" spans="1:54" x14ac:dyDescent="0.2">
      <c r="A2151" s="7" t="str">
        <f>VLOOKUP(G2151,'Matching-Tabelle'!$A$76:$B$80,2,FALSE)</f>
        <v>claudio.goetz@tkb.ch</v>
      </c>
      <c r="B2151" s="7" t="str">
        <f>VLOOKUP(J2151,'Matching-Tabelle'!$A$1:$B$66,2,FALSE)</f>
        <v>WPI CTB</v>
      </c>
      <c r="C2151" s="7" t="str">
        <f>IF(VLOOKUP(J2151,'Matching-Tabelle'!$A$1:$CB$66,3,FALSE)=0,"",VLOOKUP(J2151,'Matching-Tabelle'!$A$1:$CB$66,3,FALSE))</f>
        <v/>
      </c>
      <c r="D2151" s="7">
        <v>0.4</v>
      </c>
      <c r="E2151" s="7" t="s">
        <v>2013</v>
      </c>
      <c r="F2151" s="8">
        <v>42634</v>
      </c>
      <c r="G2151" t="s">
        <v>879</v>
      </c>
      <c r="H2151" t="s">
        <v>880</v>
      </c>
      <c r="I2151" t="s">
        <v>881</v>
      </c>
      <c r="J2151">
        <v>18</v>
      </c>
      <c r="K2151" t="s">
        <v>594</v>
      </c>
      <c r="L2151" t="s">
        <v>595</v>
      </c>
      <c r="M2151">
        <v>990001</v>
      </c>
      <c r="N2151" t="s">
        <v>51</v>
      </c>
      <c r="O2151">
        <v>0.4</v>
      </c>
      <c r="Q2151">
        <v>0.4</v>
      </c>
      <c r="S2151" t="s">
        <v>2013</v>
      </c>
      <c r="AE2151">
        <v>12</v>
      </c>
      <c r="AF2151">
        <v>7.6</v>
      </c>
      <c r="AG2151">
        <v>5</v>
      </c>
      <c r="AH2151" t="s">
        <v>53</v>
      </c>
      <c r="AI2151" t="s">
        <v>54</v>
      </c>
      <c r="AJ2151">
        <v>2</v>
      </c>
      <c r="AK2151">
        <v>1</v>
      </c>
      <c r="AL2151">
        <v>1</v>
      </c>
      <c r="AM2151" t="s">
        <v>55</v>
      </c>
      <c r="AN2151" t="s">
        <v>56</v>
      </c>
      <c r="AP2151">
        <v>1</v>
      </c>
      <c r="AQ2151" t="s">
        <v>57</v>
      </c>
      <c r="AR2151">
        <v>0</v>
      </c>
      <c r="AW2151" t="s">
        <v>58</v>
      </c>
      <c r="AX2151">
        <v>0</v>
      </c>
      <c r="AY2151">
        <v>2</v>
      </c>
      <c r="AZ2151">
        <v>0.4</v>
      </c>
      <c r="BA2151">
        <v>0.4</v>
      </c>
      <c r="BB2151" t="s">
        <v>59</v>
      </c>
    </row>
    <row r="2152" spans="1:54" x14ac:dyDescent="0.2">
      <c r="A2152" s="7" t="str">
        <f>VLOOKUP(G2152,'Matching-Tabelle'!$A$76:$B$80,2,FALSE)</f>
        <v>claudio.goetz@tkb.ch</v>
      </c>
      <c r="B2152" s="7" t="str">
        <f>VLOOKUP(J2152,'Matching-Tabelle'!$A$1:$B$66,2,FALSE)</f>
        <v>Proj SCRE2016</v>
      </c>
      <c r="C2152" s="7" t="str">
        <f>IF(VLOOKUP(J2152,'Matching-Tabelle'!$A$1:$CB$66,3,FALSE)=0,"",VLOOKUP(J2152,'Matching-Tabelle'!$A$1:$CB$66,3,FALSE))</f>
        <v>WPI Projekte</v>
      </c>
      <c r="D2152" s="7">
        <v>0.5</v>
      </c>
      <c r="E2152" s="7" t="s">
        <v>1999</v>
      </c>
      <c r="F2152" s="8">
        <v>42634</v>
      </c>
      <c r="G2152" t="s">
        <v>879</v>
      </c>
      <c r="H2152" t="s">
        <v>880</v>
      </c>
      <c r="I2152" t="s">
        <v>881</v>
      </c>
      <c r="J2152">
        <v>2500253</v>
      </c>
      <c r="K2152" t="s">
        <v>538</v>
      </c>
      <c r="L2152" t="s">
        <v>539</v>
      </c>
      <c r="M2152">
        <v>990001</v>
      </c>
      <c r="N2152" t="s">
        <v>51</v>
      </c>
      <c r="O2152">
        <v>0.5</v>
      </c>
      <c r="Q2152">
        <v>0.5</v>
      </c>
      <c r="S2152" t="s">
        <v>1999</v>
      </c>
      <c r="AE2152">
        <v>5</v>
      </c>
      <c r="AF2152">
        <v>0</v>
      </c>
      <c r="AG2152">
        <v>1</v>
      </c>
      <c r="AH2152" t="s">
        <v>411</v>
      </c>
      <c r="AI2152" t="s">
        <v>411</v>
      </c>
      <c r="AJ2152">
        <v>2</v>
      </c>
      <c r="AK2152">
        <v>1</v>
      </c>
      <c r="AL2152">
        <v>1</v>
      </c>
      <c r="AM2152" t="s">
        <v>55</v>
      </c>
      <c r="AN2152" t="s">
        <v>56</v>
      </c>
      <c r="AP2152">
        <v>1</v>
      </c>
      <c r="AQ2152" t="s">
        <v>57</v>
      </c>
      <c r="AR2152">
        <v>0</v>
      </c>
      <c r="AW2152" t="s">
        <v>58</v>
      </c>
      <c r="AX2152">
        <v>0</v>
      </c>
      <c r="AY2152">
        <v>2</v>
      </c>
      <c r="AZ2152">
        <v>0.5</v>
      </c>
      <c r="BA2152">
        <v>0.5</v>
      </c>
      <c r="BB2152" t="s">
        <v>59</v>
      </c>
    </row>
    <row r="2153" spans="1:54" x14ac:dyDescent="0.2">
      <c r="A2153" s="7" t="str">
        <f>VLOOKUP(G2153,'Matching-Tabelle'!$A$76:$B$80,2,FALSE)</f>
        <v>claudio.goetz@tkb.ch</v>
      </c>
      <c r="B2153" s="7" t="str">
        <f>VLOOKUP(J2153,'Matching-Tabelle'!$A$1:$B$66,2,FALSE)</f>
        <v>WPI RTB</v>
      </c>
      <c r="C2153" s="7" t="str">
        <f>IF(VLOOKUP(J2153,'Matching-Tabelle'!$A$1:$CB$66,3,FALSE)=0,"",VLOOKUP(J2153,'Matching-Tabelle'!$A$1:$CB$66,3,FALSE))</f>
        <v/>
      </c>
      <c r="D2153" s="7">
        <v>0.9</v>
      </c>
      <c r="E2153" s="7" t="s">
        <v>2014</v>
      </c>
      <c r="F2153" s="8">
        <v>42634</v>
      </c>
      <c r="G2153" t="s">
        <v>879</v>
      </c>
      <c r="H2153" t="s">
        <v>880</v>
      </c>
      <c r="I2153" t="s">
        <v>881</v>
      </c>
      <c r="J2153">
        <v>21</v>
      </c>
      <c r="K2153" t="s">
        <v>117</v>
      </c>
      <c r="L2153" t="s">
        <v>118</v>
      </c>
      <c r="M2153">
        <v>990001</v>
      </c>
      <c r="N2153" t="s">
        <v>51</v>
      </c>
      <c r="O2153">
        <v>0.9</v>
      </c>
      <c r="Q2153">
        <v>0.9</v>
      </c>
      <c r="S2153" t="s">
        <v>2014</v>
      </c>
      <c r="AE2153">
        <v>12</v>
      </c>
      <c r="AF2153">
        <v>7.6</v>
      </c>
      <c r="AG2153">
        <v>5</v>
      </c>
      <c r="AH2153" t="s">
        <v>53</v>
      </c>
      <c r="AI2153" t="s">
        <v>54</v>
      </c>
      <c r="AJ2153">
        <v>2</v>
      </c>
      <c r="AK2153">
        <v>1</v>
      </c>
      <c r="AL2153">
        <v>1</v>
      </c>
      <c r="AM2153" t="s">
        <v>55</v>
      </c>
      <c r="AN2153" t="s">
        <v>56</v>
      </c>
      <c r="AP2153">
        <v>1</v>
      </c>
      <c r="AQ2153" t="s">
        <v>57</v>
      </c>
      <c r="AR2153">
        <v>0</v>
      </c>
      <c r="AW2153" t="s">
        <v>58</v>
      </c>
      <c r="AX2153">
        <v>0</v>
      </c>
      <c r="AY2153">
        <v>2</v>
      </c>
      <c r="AZ2153">
        <v>0.9</v>
      </c>
      <c r="BA2153">
        <v>0.9</v>
      </c>
      <c r="BB2153" t="s">
        <v>59</v>
      </c>
    </row>
    <row r="2154" spans="1:54" x14ac:dyDescent="0.2">
      <c r="A2154" s="7" t="str">
        <f>VLOOKUP(G2154,'Matching-Tabelle'!$A$76:$B$80,2,FALSE)</f>
        <v>claudio.goetz@tkb.ch</v>
      </c>
      <c r="B2154" s="7" t="str">
        <f>VLOOKUP(J2154,'Matching-Tabelle'!$A$1:$B$66,2,FALSE)</f>
        <v>WPI RTB</v>
      </c>
      <c r="C2154" s="7" t="str">
        <f>IF(VLOOKUP(J2154,'Matching-Tabelle'!$A$1:$CB$66,3,FALSE)=0,"",VLOOKUP(J2154,'Matching-Tabelle'!$A$1:$CB$66,3,FALSE))</f>
        <v/>
      </c>
      <c r="D2154" s="7">
        <v>0.2</v>
      </c>
      <c r="E2154" s="7" t="s">
        <v>2015</v>
      </c>
      <c r="F2154" s="8">
        <v>42635</v>
      </c>
      <c r="G2154" t="s">
        <v>879</v>
      </c>
      <c r="H2154" t="s">
        <v>880</v>
      </c>
      <c r="I2154" t="s">
        <v>881</v>
      </c>
      <c r="J2154">
        <v>21</v>
      </c>
      <c r="K2154" t="s">
        <v>117</v>
      </c>
      <c r="L2154" t="s">
        <v>118</v>
      </c>
      <c r="M2154">
        <v>990001</v>
      </c>
      <c r="N2154" t="s">
        <v>51</v>
      </c>
      <c r="O2154">
        <v>0.2</v>
      </c>
      <c r="Q2154">
        <v>0.2</v>
      </c>
      <c r="S2154" t="s">
        <v>2015</v>
      </c>
      <c r="AE2154">
        <v>12</v>
      </c>
      <c r="AF2154">
        <v>7.6</v>
      </c>
      <c r="AG2154">
        <v>5</v>
      </c>
      <c r="AH2154" t="s">
        <v>53</v>
      </c>
      <c r="AI2154" t="s">
        <v>54</v>
      </c>
      <c r="AJ2154">
        <v>2</v>
      </c>
      <c r="AK2154">
        <v>1</v>
      </c>
      <c r="AL2154">
        <v>1</v>
      </c>
      <c r="AM2154" t="s">
        <v>55</v>
      </c>
      <c r="AN2154" t="s">
        <v>56</v>
      </c>
      <c r="AP2154">
        <v>1</v>
      </c>
      <c r="AQ2154" t="s">
        <v>57</v>
      </c>
      <c r="AR2154">
        <v>0</v>
      </c>
      <c r="AW2154" t="s">
        <v>58</v>
      </c>
      <c r="AX2154">
        <v>0</v>
      </c>
      <c r="AY2154">
        <v>2</v>
      </c>
      <c r="AZ2154">
        <v>0.2</v>
      </c>
      <c r="BA2154">
        <v>0.2</v>
      </c>
      <c r="BB2154" t="s">
        <v>59</v>
      </c>
    </row>
    <row r="2155" spans="1:54" x14ac:dyDescent="0.2">
      <c r="A2155" s="7" t="str">
        <f>VLOOKUP(G2155,'Matching-Tabelle'!$A$76:$B$80,2,FALSE)</f>
        <v>claudio.goetz@tkb.ch</v>
      </c>
      <c r="B2155" s="7" t="str">
        <f>VLOOKUP(J2155,'Matching-Tabelle'!$A$1:$B$66,2,FALSE)</f>
        <v>WPI CTB</v>
      </c>
      <c r="C2155" s="7" t="str">
        <f>IF(VLOOKUP(J2155,'Matching-Tabelle'!$A$1:$CB$66,3,FALSE)=0,"",VLOOKUP(J2155,'Matching-Tabelle'!$A$1:$CB$66,3,FALSE))</f>
        <v/>
      </c>
      <c r="D2155" s="7">
        <v>0.1</v>
      </c>
      <c r="E2155" s="7" t="s">
        <v>2016</v>
      </c>
      <c r="F2155" s="8">
        <v>42635</v>
      </c>
      <c r="G2155" t="s">
        <v>879</v>
      </c>
      <c r="H2155" t="s">
        <v>880</v>
      </c>
      <c r="I2155" t="s">
        <v>881</v>
      </c>
      <c r="J2155">
        <v>14</v>
      </c>
      <c r="K2155" t="s">
        <v>82</v>
      </c>
      <c r="L2155" t="s">
        <v>83</v>
      </c>
      <c r="M2155">
        <v>990001</v>
      </c>
      <c r="N2155" t="s">
        <v>51</v>
      </c>
      <c r="O2155">
        <v>0.1</v>
      </c>
      <c r="Q2155">
        <v>0.1</v>
      </c>
      <c r="S2155" t="s">
        <v>2016</v>
      </c>
      <c r="AE2155">
        <v>12</v>
      </c>
      <c r="AF2155">
        <v>7.6</v>
      </c>
      <c r="AG2155">
        <v>5</v>
      </c>
      <c r="AH2155" t="s">
        <v>53</v>
      </c>
      <c r="AI2155" t="s">
        <v>54</v>
      </c>
      <c r="AJ2155">
        <v>2</v>
      </c>
      <c r="AK2155">
        <v>1</v>
      </c>
      <c r="AL2155">
        <v>1</v>
      </c>
      <c r="AM2155" t="s">
        <v>55</v>
      </c>
      <c r="AN2155" t="s">
        <v>56</v>
      </c>
      <c r="AP2155">
        <v>1</v>
      </c>
      <c r="AQ2155" t="s">
        <v>57</v>
      </c>
      <c r="AR2155">
        <v>0</v>
      </c>
      <c r="AW2155" t="s">
        <v>58</v>
      </c>
      <c r="AX2155">
        <v>0</v>
      </c>
      <c r="AY2155">
        <v>2</v>
      </c>
      <c r="AZ2155">
        <v>0.1</v>
      </c>
      <c r="BA2155">
        <v>0.1</v>
      </c>
      <c r="BB2155" t="s">
        <v>59</v>
      </c>
    </row>
    <row r="2156" spans="1:54" x14ac:dyDescent="0.2">
      <c r="A2156" s="7" t="str">
        <f>VLOOKUP(G2156,'Matching-Tabelle'!$A$76:$B$80,2,FALSE)</f>
        <v>claudio.goetz@tkb.ch</v>
      </c>
      <c r="B2156" s="7" t="str">
        <f>VLOOKUP(J2156,'Matching-Tabelle'!$A$1:$B$66,2,FALSE)</f>
        <v>WPI CTB</v>
      </c>
      <c r="C2156" s="7" t="str">
        <f>IF(VLOOKUP(J2156,'Matching-Tabelle'!$A$1:$CB$66,3,FALSE)=0,"",VLOOKUP(J2156,'Matching-Tabelle'!$A$1:$CB$66,3,FALSE))</f>
        <v/>
      </c>
      <c r="D2156" s="7">
        <v>0.3</v>
      </c>
      <c r="E2156" s="7" t="s">
        <v>2017</v>
      </c>
      <c r="F2156" s="8">
        <v>42635</v>
      </c>
      <c r="G2156" t="s">
        <v>879</v>
      </c>
      <c r="H2156" t="s">
        <v>880</v>
      </c>
      <c r="I2156" t="s">
        <v>881</v>
      </c>
      <c r="J2156">
        <v>927</v>
      </c>
      <c r="K2156" t="s">
        <v>99</v>
      </c>
      <c r="L2156" t="s">
        <v>100</v>
      </c>
      <c r="M2156">
        <v>990001</v>
      </c>
      <c r="N2156" t="s">
        <v>51</v>
      </c>
      <c r="O2156">
        <v>0.3</v>
      </c>
      <c r="Q2156">
        <v>0.3</v>
      </c>
      <c r="S2156" t="s">
        <v>2017</v>
      </c>
      <c r="AE2156">
        <v>12</v>
      </c>
      <c r="AF2156">
        <v>7.6</v>
      </c>
      <c r="AG2156">
        <v>5</v>
      </c>
      <c r="AH2156" t="s">
        <v>53</v>
      </c>
      <c r="AI2156" t="s">
        <v>54</v>
      </c>
      <c r="AJ2156">
        <v>2</v>
      </c>
      <c r="AK2156">
        <v>1</v>
      </c>
      <c r="AL2156">
        <v>1</v>
      </c>
      <c r="AM2156" t="s">
        <v>55</v>
      </c>
      <c r="AN2156" t="s">
        <v>56</v>
      </c>
      <c r="AP2156">
        <v>1</v>
      </c>
      <c r="AQ2156" t="s">
        <v>57</v>
      </c>
      <c r="AR2156">
        <v>0</v>
      </c>
      <c r="AW2156" t="s">
        <v>58</v>
      </c>
      <c r="AX2156">
        <v>0</v>
      </c>
      <c r="AY2156">
        <v>2</v>
      </c>
      <c r="AZ2156">
        <v>0.3</v>
      </c>
      <c r="BA2156">
        <v>0.3</v>
      </c>
      <c r="BB2156" t="s">
        <v>59</v>
      </c>
    </row>
    <row r="2157" spans="1:54" x14ac:dyDescent="0.2">
      <c r="A2157" s="7" t="str">
        <f>VLOOKUP(G2157,'Matching-Tabelle'!$A$76:$B$80,2,FALSE)</f>
        <v>claudio.goetz@tkb.ch</v>
      </c>
      <c r="B2157" s="7" t="str">
        <f>VLOOKUP(J2157,'Matching-Tabelle'!$A$1:$B$66,2,FALSE)</f>
        <v>WPI CTB</v>
      </c>
      <c r="C2157" s="7" t="str">
        <f>IF(VLOOKUP(J2157,'Matching-Tabelle'!$A$1:$CB$66,3,FALSE)=0,"",VLOOKUP(J2157,'Matching-Tabelle'!$A$1:$CB$66,3,FALSE))</f>
        <v/>
      </c>
      <c r="D2157" s="7">
        <v>0.2</v>
      </c>
      <c r="E2157" s="7" t="s">
        <v>2018</v>
      </c>
      <c r="F2157" s="8">
        <v>42635</v>
      </c>
      <c r="G2157" t="s">
        <v>879</v>
      </c>
      <c r="H2157" t="s">
        <v>880</v>
      </c>
      <c r="I2157" t="s">
        <v>881</v>
      </c>
      <c r="J2157">
        <v>927</v>
      </c>
      <c r="K2157" t="s">
        <v>99</v>
      </c>
      <c r="L2157" t="s">
        <v>100</v>
      </c>
      <c r="M2157">
        <v>990001</v>
      </c>
      <c r="N2157" t="s">
        <v>51</v>
      </c>
      <c r="O2157">
        <v>0.2</v>
      </c>
      <c r="Q2157">
        <v>0.2</v>
      </c>
      <c r="S2157" t="s">
        <v>2018</v>
      </c>
      <c r="AE2157">
        <v>12</v>
      </c>
      <c r="AF2157">
        <v>7.6</v>
      </c>
      <c r="AG2157">
        <v>5</v>
      </c>
      <c r="AH2157" t="s">
        <v>53</v>
      </c>
      <c r="AI2157" t="s">
        <v>54</v>
      </c>
      <c r="AJ2157">
        <v>2</v>
      </c>
      <c r="AK2157">
        <v>1</v>
      </c>
      <c r="AL2157">
        <v>1</v>
      </c>
      <c r="AM2157" t="s">
        <v>55</v>
      </c>
      <c r="AN2157" t="s">
        <v>56</v>
      </c>
      <c r="AP2157">
        <v>1</v>
      </c>
      <c r="AQ2157" t="s">
        <v>57</v>
      </c>
      <c r="AR2157">
        <v>0</v>
      </c>
      <c r="AW2157" t="s">
        <v>58</v>
      </c>
      <c r="AX2157">
        <v>0</v>
      </c>
      <c r="AY2157">
        <v>2</v>
      </c>
      <c r="AZ2157">
        <v>0.2</v>
      </c>
      <c r="BA2157">
        <v>0.2</v>
      </c>
      <c r="BB2157" t="s">
        <v>59</v>
      </c>
    </row>
    <row r="2158" spans="1:54" x14ac:dyDescent="0.2">
      <c r="A2158" s="7" t="str">
        <f>VLOOKUP(G2158,'Matching-Tabelle'!$A$76:$B$80,2,FALSE)</f>
        <v>claudio.goetz@tkb.ch</v>
      </c>
      <c r="B2158" s="7" t="str">
        <f>VLOOKUP(J2158,'Matching-Tabelle'!$A$1:$B$66,2,FALSE)</f>
        <v>WPI CTB</v>
      </c>
      <c r="C2158" s="7" t="str">
        <f>IF(VLOOKUP(J2158,'Matching-Tabelle'!$A$1:$CB$66,3,FALSE)=0,"",VLOOKUP(J2158,'Matching-Tabelle'!$A$1:$CB$66,3,FALSE))</f>
        <v/>
      </c>
      <c r="D2158" s="7">
        <v>0.2</v>
      </c>
      <c r="E2158" s="7" t="s">
        <v>2019</v>
      </c>
      <c r="F2158" s="8">
        <v>42635</v>
      </c>
      <c r="G2158" t="s">
        <v>879</v>
      </c>
      <c r="H2158" t="s">
        <v>880</v>
      </c>
      <c r="I2158" t="s">
        <v>881</v>
      </c>
      <c r="J2158">
        <v>919</v>
      </c>
      <c r="K2158" t="s">
        <v>66</v>
      </c>
      <c r="L2158" t="s">
        <v>67</v>
      </c>
      <c r="M2158">
        <v>990001</v>
      </c>
      <c r="N2158" t="s">
        <v>51</v>
      </c>
      <c r="O2158">
        <v>0.2</v>
      </c>
      <c r="Q2158">
        <v>0.2</v>
      </c>
      <c r="S2158" t="s">
        <v>2019</v>
      </c>
      <c r="AE2158">
        <v>12</v>
      </c>
      <c r="AF2158">
        <v>7.6</v>
      </c>
      <c r="AG2158">
        <v>5</v>
      </c>
      <c r="AH2158" t="s">
        <v>53</v>
      </c>
      <c r="AI2158" t="s">
        <v>54</v>
      </c>
      <c r="AJ2158">
        <v>2</v>
      </c>
      <c r="AK2158">
        <v>1</v>
      </c>
      <c r="AL2158">
        <v>1</v>
      </c>
      <c r="AM2158" t="s">
        <v>55</v>
      </c>
      <c r="AN2158" t="s">
        <v>56</v>
      </c>
      <c r="AP2158">
        <v>1</v>
      </c>
      <c r="AQ2158" t="s">
        <v>57</v>
      </c>
      <c r="AR2158">
        <v>0</v>
      </c>
      <c r="AW2158" t="s">
        <v>58</v>
      </c>
      <c r="AX2158">
        <v>0</v>
      </c>
      <c r="AY2158">
        <v>2</v>
      </c>
      <c r="AZ2158">
        <v>0.2</v>
      </c>
      <c r="BA2158">
        <v>0.2</v>
      </c>
      <c r="BB2158" t="s">
        <v>59</v>
      </c>
    </row>
    <row r="2159" spans="1:54" x14ac:dyDescent="0.2">
      <c r="A2159" s="7" t="str">
        <f>VLOOKUP(G2159,'Matching-Tabelle'!$A$76:$B$80,2,FALSE)</f>
        <v>claudio.goetz@tkb.ch</v>
      </c>
      <c r="B2159" s="7" t="str">
        <f>VLOOKUP(J2159,'Matching-Tabelle'!$A$1:$B$66,2,FALSE)</f>
        <v>WPI Führung</v>
      </c>
      <c r="C2159" s="7" t="str">
        <f>IF(VLOOKUP(J2159,'Matching-Tabelle'!$A$1:$CB$66,3,FALSE)=0,"",VLOOKUP(J2159,'Matching-Tabelle'!$A$1:$CB$66,3,FALSE))</f>
        <v/>
      </c>
      <c r="D2159" s="7">
        <v>0.2</v>
      </c>
      <c r="E2159" s="7" t="s">
        <v>2020</v>
      </c>
      <c r="F2159" s="8">
        <v>42635</v>
      </c>
      <c r="G2159" t="s">
        <v>879</v>
      </c>
      <c r="H2159" t="s">
        <v>880</v>
      </c>
      <c r="I2159" t="s">
        <v>881</v>
      </c>
      <c r="J2159">
        <v>26</v>
      </c>
      <c r="K2159" t="s">
        <v>130</v>
      </c>
      <c r="L2159" t="s">
        <v>131</v>
      </c>
      <c r="M2159">
        <v>990001</v>
      </c>
      <c r="N2159" t="s">
        <v>51</v>
      </c>
      <c r="O2159">
        <v>0.2</v>
      </c>
      <c r="Q2159">
        <v>0.2</v>
      </c>
      <c r="S2159" t="s">
        <v>2020</v>
      </c>
      <c r="AE2159">
        <v>12</v>
      </c>
      <c r="AF2159">
        <v>7.6</v>
      </c>
      <c r="AG2159">
        <v>5</v>
      </c>
      <c r="AH2159" t="s">
        <v>53</v>
      </c>
      <c r="AI2159" t="s">
        <v>54</v>
      </c>
      <c r="AJ2159">
        <v>2</v>
      </c>
      <c r="AK2159">
        <v>1</v>
      </c>
      <c r="AL2159">
        <v>1</v>
      </c>
      <c r="AM2159" t="s">
        <v>55</v>
      </c>
      <c r="AN2159" t="s">
        <v>56</v>
      </c>
      <c r="AP2159">
        <v>1</v>
      </c>
      <c r="AQ2159" t="s">
        <v>57</v>
      </c>
      <c r="AR2159">
        <v>0</v>
      </c>
      <c r="AW2159" t="s">
        <v>58</v>
      </c>
      <c r="AX2159">
        <v>0</v>
      </c>
      <c r="AY2159">
        <v>2</v>
      </c>
      <c r="AZ2159">
        <v>0.2</v>
      </c>
      <c r="BA2159">
        <v>0.2</v>
      </c>
      <c r="BB2159" t="s">
        <v>59</v>
      </c>
    </row>
    <row r="2160" spans="1:54" x14ac:dyDescent="0.2">
      <c r="A2160" s="7" t="str">
        <f>VLOOKUP(G2160,'Matching-Tabelle'!$A$76:$B$80,2,FALSE)</f>
        <v>claudio.goetz@tkb.ch</v>
      </c>
      <c r="B2160" s="7" t="str">
        <f>VLOOKUP(J2160,'Matching-Tabelle'!$A$1:$B$66,2,FALSE)</f>
        <v>WPI CTB</v>
      </c>
      <c r="C2160" s="7" t="str">
        <f>IF(VLOOKUP(J2160,'Matching-Tabelle'!$A$1:$CB$66,3,FALSE)=0,"",VLOOKUP(J2160,'Matching-Tabelle'!$A$1:$CB$66,3,FALSE))</f>
        <v/>
      </c>
      <c r="D2160" s="7">
        <v>0.1</v>
      </c>
      <c r="E2160" s="7" t="s">
        <v>2021</v>
      </c>
      <c r="F2160" s="8">
        <v>42635</v>
      </c>
      <c r="G2160" t="s">
        <v>879</v>
      </c>
      <c r="H2160" t="s">
        <v>880</v>
      </c>
      <c r="I2160" t="s">
        <v>881</v>
      </c>
      <c r="J2160">
        <v>14</v>
      </c>
      <c r="K2160" t="s">
        <v>82</v>
      </c>
      <c r="L2160" t="s">
        <v>83</v>
      </c>
      <c r="M2160">
        <v>990001</v>
      </c>
      <c r="N2160" t="s">
        <v>51</v>
      </c>
      <c r="O2160">
        <v>0.1</v>
      </c>
      <c r="Q2160">
        <v>0.1</v>
      </c>
      <c r="S2160" t="s">
        <v>2021</v>
      </c>
      <c r="AE2160">
        <v>12</v>
      </c>
      <c r="AF2160">
        <v>7.6</v>
      </c>
      <c r="AG2160">
        <v>5</v>
      </c>
      <c r="AH2160" t="s">
        <v>53</v>
      </c>
      <c r="AI2160" t="s">
        <v>54</v>
      </c>
      <c r="AJ2160">
        <v>2</v>
      </c>
      <c r="AK2160">
        <v>1</v>
      </c>
      <c r="AL2160">
        <v>1</v>
      </c>
      <c r="AM2160" t="s">
        <v>55</v>
      </c>
      <c r="AN2160" t="s">
        <v>56</v>
      </c>
      <c r="AP2160">
        <v>1</v>
      </c>
      <c r="AQ2160" t="s">
        <v>57</v>
      </c>
      <c r="AR2160">
        <v>0</v>
      </c>
      <c r="AW2160" t="s">
        <v>58</v>
      </c>
      <c r="AX2160">
        <v>0</v>
      </c>
      <c r="AY2160">
        <v>2</v>
      </c>
      <c r="AZ2160">
        <v>0.1</v>
      </c>
      <c r="BA2160">
        <v>0.1</v>
      </c>
      <c r="BB2160" t="s">
        <v>59</v>
      </c>
    </row>
    <row r="2161" spans="1:54" x14ac:dyDescent="0.2">
      <c r="A2161" s="7" t="str">
        <f>VLOOKUP(G2161,'Matching-Tabelle'!$A$76:$B$80,2,FALSE)</f>
        <v>claudio.goetz@tkb.ch</v>
      </c>
      <c r="B2161" s="7" t="str">
        <f>VLOOKUP(J2161,'Matching-Tabelle'!$A$1:$B$66,2,FALSE)</f>
        <v>WPI CTB</v>
      </c>
      <c r="C2161" s="7" t="str">
        <f>IF(VLOOKUP(J2161,'Matching-Tabelle'!$A$1:$CB$66,3,FALSE)=0,"",VLOOKUP(J2161,'Matching-Tabelle'!$A$1:$CB$66,3,FALSE))</f>
        <v/>
      </c>
      <c r="D2161" s="7">
        <v>0.1</v>
      </c>
      <c r="E2161" s="7" t="s">
        <v>2022</v>
      </c>
      <c r="F2161" s="8">
        <v>42635</v>
      </c>
      <c r="G2161" t="s">
        <v>879</v>
      </c>
      <c r="H2161" t="s">
        <v>880</v>
      </c>
      <c r="I2161" t="s">
        <v>881</v>
      </c>
      <c r="J2161">
        <v>932</v>
      </c>
      <c r="K2161" t="s">
        <v>124</v>
      </c>
      <c r="L2161" t="s">
        <v>125</v>
      </c>
      <c r="M2161">
        <v>990001</v>
      </c>
      <c r="N2161" t="s">
        <v>51</v>
      </c>
      <c r="O2161">
        <v>0.1</v>
      </c>
      <c r="Q2161">
        <v>0.1</v>
      </c>
      <c r="S2161" t="s">
        <v>2022</v>
      </c>
      <c r="AE2161">
        <v>12</v>
      </c>
      <c r="AF2161">
        <v>7.6</v>
      </c>
      <c r="AG2161">
        <v>5</v>
      </c>
      <c r="AH2161" t="s">
        <v>53</v>
      </c>
      <c r="AI2161" t="s">
        <v>54</v>
      </c>
      <c r="AJ2161">
        <v>2</v>
      </c>
      <c r="AK2161">
        <v>1</v>
      </c>
      <c r="AL2161">
        <v>1</v>
      </c>
      <c r="AM2161" t="s">
        <v>55</v>
      </c>
      <c r="AN2161" t="s">
        <v>56</v>
      </c>
      <c r="AP2161">
        <v>1</v>
      </c>
      <c r="AQ2161" t="s">
        <v>57</v>
      </c>
      <c r="AR2161">
        <v>0</v>
      </c>
      <c r="AW2161" t="s">
        <v>58</v>
      </c>
      <c r="AX2161">
        <v>0</v>
      </c>
      <c r="AY2161">
        <v>2</v>
      </c>
      <c r="AZ2161">
        <v>0.1</v>
      </c>
      <c r="BA2161">
        <v>0.1</v>
      </c>
      <c r="BB2161" t="s">
        <v>59</v>
      </c>
    </row>
    <row r="2162" spans="1:54" x14ac:dyDescent="0.2">
      <c r="A2162" s="7" t="str">
        <f>VLOOKUP(G2162,'Matching-Tabelle'!$A$76:$B$80,2,FALSE)</f>
        <v>claudio.goetz@tkb.ch</v>
      </c>
      <c r="B2162" s="7" t="str">
        <f>VLOOKUP(J2162,'Matching-Tabelle'!$A$1:$B$66,2,FALSE)</f>
        <v>WPI RTB</v>
      </c>
      <c r="C2162" s="7" t="str">
        <f>IF(VLOOKUP(J2162,'Matching-Tabelle'!$A$1:$CB$66,3,FALSE)=0,"",VLOOKUP(J2162,'Matching-Tabelle'!$A$1:$CB$66,3,FALSE))</f>
        <v/>
      </c>
      <c r="D2162" s="7">
        <v>0.2</v>
      </c>
      <c r="E2162" s="7" t="s">
        <v>2023</v>
      </c>
      <c r="F2162" s="8">
        <v>42635</v>
      </c>
      <c r="G2162" t="s">
        <v>879</v>
      </c>
      <c r="H2162" t="s">
        <v>880</v>
      </c>
      <c r="I2162" t="s">
        <v>881</v>
      </c>
      <c r="J2162">
        <v>29</v>
      </c>
      <c r="K2162" t="s">
        <v>236</v>
      </c>
      <c r="L2162" t="s">
        <v>237</v>
      </c>
      <c r="M2162">
        <v>990001</v>
      </c>
      <c r="N2162" t="s">
        <v>51</v>
      </c>
      <c r="O2162">
        <v>0.2</v>
      </c>
      <c r="Q2162">
        <v>0.2</v>
      </c>
      <c r="S2162" t="s">
        <v>2023</v>
      </c>
      <c r="AE2162">
        <v>12</v>
      </c>
      <c r="AF2162">
        <v>7.6</v>
      </c>
      <c r="AG2162">
        <v>5</v>
      </c>
      <c r="AH2162" t="s">
        <v>53</v>
      </c>
      <c r="AI2162" t="s">
        <v>54</v>
      </c>
      <c r="AJ2162">
        <v>2</v>
      </c>
      <c r="AK2162">
        <v>1</v>
      </c>
      <c r="AL2162">
        <v>1</v>
      </c>
      <c r="AM2162" t="s">
        <v>55</v>
      </c>
      <c r="AN2162" t="s">
        <v>56</v>
      </c>
      <c r="AP2162">
        <v>1</v>
      </c>
      <c r="AQ2162" t="s">
        <v>57</v>
      </c>
      <c r="AR2162">
        <v>0</v>
      </c>
      <c r="AW2162" t="s">
        <v>58</v>
      </c>
      <c r="AX2162">
        <v>0</v>
      </c>
      <c r="AY2162">
        <v>2</v>
      </c>
      <c r="AZ2162">
        <v>0.2</v>
      </c>
      <c r="BA2162">
        <v>0.2</v>
      </c>
      <c r="BB2162" t="s">
        <v>59</v>
      </c>
    </row>
    <row r="2163" spans="1:54" x14ac:dyDescent="0.2">
      <c r="A2163" s="7" t="str">
        <f>VLOOKUP(G2163,'Matching-Tabelle'!$A$76:$B$80,2,FALSE)</f>
        <v>claudio.goetz@tkb.ch</v>
      </c>
      <c r="B2163" s="7" t="str">
        <f>VLOOKUP(J2163,'Matching-Tabelle'!$A$1:$B$66,2,FALSE)</f>
        <v>WPI RTB</v>
      </c>
      <c r="C2163" s="7" t="str">
        <f>IF(VLOOKUP(J2163,'Matching-Tabelle'!$A$1:$CB$66,3,FALSE)=0,"",VLOOKUP(J2163,'Matching-Tabelle'!$A$1:$CB$66,3,FALSE))</f>
        <v/>
      </c>
      <c r="D2163" s="7">
        <v>0.5</v>
      </c>
      <c r="E2163" s="7" t="s">
        <v>2024</v>
      </c>
      <c r="F2163" s="8">
        <v>42635</v>
      </c>
      <c r="G2163" t="s">
        <v>879</v>
      </c>
      <c r="H2163" t="s">
        <v>880</v>
      </c>
      <c r="I2163" t="s">
        <v>881</v>
      </c>
      <c r="J2163">
        <v>25</v>
      </c>
      <c r="K2163" t="s">
        <v>192</v>
      </c>
      <c r="L2163" t="s">
        <v>193</v>
      </c>
      <c r="M2163">
        <v>990001</v>
      </c>
      <c r="N2163" t="s">
        <v>51</v>
      </c>
      <c r="O2163">
        <v>0.5</v>
      </c>
      <c r="Q2163">
        <v>0.5</v>
      </c>
      <c r="S2163" t="s">
        <v>2024</v>
      </c>
      <c r="AE2163">
        <v>12</v>
      </c>
      <c r="AF2163">
        <v>7.6</v>
      </c>
      <c r="AG2163">
        <v>5</v>
      </c>
      <c r="AH2163" t="s">
        <v>53</v>
      </c>
      <c r="AI2163" t="s">
        <v>54</v>
      </c>
      <c r="AJ2163">
        <v>2</v>
      </c>
      <c r="AK2163">
        <v>1</v>
      </c>
      <c r="AL2163">
        <v>1</v>
      </c>
      <c r="AM2163" t="s">
        <v>55</v>
      </c>
      <c r="AN2163" t="s">
        <v>56</v>
      </c>
      <c r="AP2163">
        <v>1</v>
      </c>
      <c r="AQ2163" t="s">
        <v>57</v>
      </c>
      <c r="AR2163">
        <v>0</v>
      </c>
      <c r="AW2163" t="s">
        <v>58</v>
      </c>
      <c r="AX2163">
        <v>0</v>
      </c>
      <c r="AY2163">
        <v>2</v>
      </c>
      <c r="AZ2163">
        <v>0.5</v>
      </c>
      <c r="BA2163">
        <v>0.5</v>
      </c>
      <c r="BB2163" t="s">
        <v>59</v>
      </c>
    </row>
    <row r="2164" spans="1:54" x14ac:dyDescent="0.2">
      <c r="A2164" s="7" t="str">
        <f>VLOOKUP(G2164,'Matching-Tabelle'!$A$76:$B$80,2,FALSE)</f>
        <v>claudio.goetz@tkb.ch</v>
      </c>
      <c r="B2164" s="7" t="str">
        <f>VLOOKUP(J2164,'Matching-Tabelle'!$A$1:$B$66,2,FALSE)</f>
        <v>WPI CTB</v>
      </c>
      <c r="C2164" s="7" t="str">
        <f>IF(VLOOKUP(J2164,'Matching-Tabelle'!$A$1:$CB$66,3,FALSE)=0,"",VLOOKUP(J2164,'Matching-Tabelle'!$A$1:$CB$66,3,FALSE))</f>
        <v/>
      </c>
      <c r="D2164" s="7">
        <v>0.1</v>
      </c>
      <c r="E2164" s="7" t="s">
        <v>2025</v>
      </c>
      <c r="F2164" s="8">
        <v>42635</v>
      </c>
      <c r="G2164" t="s">
        <v>879</v>
      </c>
      <c r="H2164" t="s">
        <v>880</v>
      </c>
      <c r="I2164" t="s">
        <v>881</v>
      </c>
      <c r="J2164">
        <v>930</v>
      </c>
      <c r="K2164" t="s">
        <v>542</v>
      </c>
      <c r="L2164" t="s">
        <v>543</v>
      </c>
      <c r="M2164">
        <v>990001</v>
      </c>
      <c r="N2164" t="s">
        <v>51</v>
      </c>
      <c r="O2164">
        <v>0.1</v>
      </c>
      <c r="Q2164">
        <v>0.1</v>
      </c>
      <c r="S2164" t="s">
        <v>2025</v>
      </c>
      <c r="AE2164">
        <v>12</v>
      </c>
      <c r="AF2164">
        <v>7.6</v>
      </c>
      <c r="AG2164">
        <v>5</v>
      </c>
      <c r="AH2164" t="s">
        <v>53</v>
      </c>
      <c r="AI2164" t="s">
        <v>54</v>
      </c>
      <c r="AJ2164">
        <v>2</v>
      </c>
      <c r="AK2164">
        <v>1</v>
      </c>
      <c r="AL2164">
        <v>1</v>
      </c>
      <c r="AM2164" t="s">
        <v>55</v>
      </c>
      <c r="AN2164" t="s">
        <v>56</v>
      </c>
      <c r="AP2164">
        <v>1</v>
      </c>
      <c r="AQ2164" t="s">
        <v>57</v>
      </c>
      <c r="AR2164">
        <v>0</v>
      </c>
      <c r="AW2164" t="s">
        <v>58</v>
      </c>
      <c r="AX2164">
        <v>0</v>
      </c>
      <c r="AY2164">
        <v>2</v>
      </c>
      <c r="AZ2164">
        <v>0.1</v>
      </c>
      <c r="BA2164">
        <v>0.1</v>
      </c>
      <c r="BB2164" t="s">
        <v>59</v>
      </c>
    </row>
    <row r="2165" spans="1:54" x14ac:dyDescent="0.2">
      <c r="A2165" s="7" t="str">
        <f>VLOOKUP(G2165,'Matching-Tabelle'!$A$76:$B$80,2,FALSE)</f>
        <v>claudio.goetz@tkb.ch</v>
      </c>
      <c r="B2165" s="7" t="str">
        <f>VLOOKUP(J2165,'Matching-Tabelle'!$A$1:$B$66,2,FALSE)</f>
        <v>WPI CTB</v>
      </c>
      <c r="C2165" s="7" t="str">
        <f>IF(VLOOKUP(J2165,'Matching-Tabelle'!$A$1:$CB$66,3,FALSE)=0,"",VLOOKUP(J2165,'Matching-Tabelle'!$A$1:$CB$66,3,FALSE))</f>
        <v/>
      </c>
      <c r="D2165" s="7">
        <v>0.1</v>
      </c>
      <c r="E2165" s="7" t="s">
        <v>2026</v>
      </c>
      <c r="F2165" s="8">
        <v>42635</v>
      </c>
      <c r="G2165" t="s">
        <v>879</v>
      </c>
      <c r="H2165" t="s">
        <v>880</v>
      </c>
      <c r="I2165" t="s">
        <v>881</v>
      </c>
      <c r="J2165">
        <v>921</v>
      </c>
      <c r="K2165" t="s">
        <v>224</v>
      </c>
      <c r="L2165" t="s">
        <v>225</v>
      </c>
      <c r="M2165">
        <v>990001</v>
      </c>
      <c r="N2165" t="s">
        <v>51</v>
      </c>
      <c r="O2165">
        <v>0.1</v>
      </c>
      <c r="Q2165">
        <v>0.1</v>
      </c>
      <c r="S2165" t="s">
        <v>2026</v>
      </c>
      <c r="AE2165">
        <v>12</v>
      </c>
      <c r="AF2165">
        <v>7.6</v>
      </c>
      <c r="AG2165">
        <v>5</v>
      </c>
      <c r="AH2165" t="s">
        <v>53</v>
      </c>
      <c r="AI2165" t="s">
        <v>54</v>
      </c>
      <c r="AJ2165">
        <v>2</v>
      </c>
      <c r="AK2165">
        <v>1</v>
      </c>
      <c r="AL2165">
        <v>1</v>
      </c>
      <c r="AM2165" t="s">
        <v>55</v>
      </c>
      <c r="AN2165" t="s">
        <v>56</v>
      </c>
      <c r="AP2165">
        <v>1</v>
      </c>
      <c r="AQ2165" t="s">
        <v>57</v>
      </c>
      <c r="AR2165">
        <v>0</v>
      </c>
      <c r="AW2165" t="s">
        <v>58</v>
      </c>
      <c r="AX2165">
        <v>0</v>
      </c>
      <c r="AY2165">
        <v>2</v>
      </c>
      <c r="AZ2165">
        <v>0.1</v>
      </c>
      <c r="BA2165">
        <v>0.1</v>
      </c>
      <c r="BB2165" t="s">
        <v>59</v>
      </c>
    </row>
    <row r="2166" spans="1:54" x14ac:dyDescent="0.2">
      <c r="A2166" s="7" t="str">
        <f>VLOOKUP(G2166,'Matching-Tabelle'!$A$76:$B$80,2,FALSE)</f>
        <v>claudio.goetz@tkb.ch</v>
      </c>
      <c r="B2166" s="7" t="str">
        <f>VLOOKUP(J2166,'Matching-Tabelle'!$A$1:$B$66,2,FALSE)</f>
        <v>WPI CTB</v>
      </c>
      <c r="C2166" s="7" t="str">
        <f>IF(VLOOKUP(J2166,'Matching-Tabelle'!$A$1:$CB$66,3,FALSE)=0,"",VLOOKUP(J2166,'Matching-Tabelle'!$A$1:$CB$66,3,FALSE))</f>
        <v/>
      </c>
      <c r="D2166" s="7">
        <v>0.2</v>
      </c>
      <c r="E2166" s="7" t="s">
        <v>2027</v>
      </c>
      <c r="F2166" s="8">
        <v>42635</v>
      </c>
      <c r="G2166" t="s">
        <v>879</v>
      </c>
      <c r="H2166" t="s">
        <v>880</v>
      </c>
      <c r="I2166" t="s">
        <v>881</v>
      </c>
      <c r="J2166">
        <v>932</v>
      </c>
      <c r="K2166" t="s">
        <v>124</v>
      </c>
      <c r="L2166" t="s">
        <v>125</v>
      </c>
      <c r="M2166">
        <v>990001</v>
      </c>
      <c r="N2166" t="s">
        <v>51</v>
      </c>
      <c r="O2166">
        <v>0.2</v>
      </c>
      <c r="Q2166">
        <v>0.2</v>
      </c>
      <c r="S2166" t="s">
        <v>2027</v>
      </c>
      <c r="AE2166">
        <v>12</v>
      </c>
      <c r="AF2166">
        <v>7.6</v>
      </c>
      <c r="AG2166">
        <v>5</v>
      </c>
      <c r="AH2166" t="s">
        <v>53</v>
      </c>
      <c r="AI2166" t="s">
        <v>54</v>
      </c>
      <c r="AJ2166">
        <v>2</v>
      </c>
      <c r="AK2166">
        <v>1</v>
      </c>
      <c r="AL2166">
        <v>1</v>
      </c>
      <c r="AM2166" t="s">
        <v>55</v>
      </c>
      <c r="AN2166" t="s">
        <v>56</v>
      </c>
      <c r="AP2166">
        <v>1</v>
      </c>
      <c r="AQ2166" t="s">
        <v>57</v>
      </c>
      <c r="AR2166">
        <v>0</v>
      </c>
      <c r="AW2166" t="s">
        <v>58</v>
      </c>
      <c r="AX2166">
        <v>0</v>
      </c>
      <c r="AY2166">
        <v>2</v>
      </c>
      <c r="AZ2166">
        <v>0.2</v>
      </c>
      <c r="BA2166">
        <v>0.2</v>
      </c>
      <c r="BB2166" t="s">
        <v>59</v>
      </c>
    </row>
    <row r="2167" spans="1:54" x14ac:dyDescent="0.2">
      <c r="A2167" s="7" t="str">
        <f>VLOOKUP(G2167,'Matching-Tabelle'!$A$76:$B$80,2,FALSE)</f>
        <v>claudio.goetz@tkb.ch</v>
      </c>
      <c r="B2167" s="7" t="str">
        <f>VLOOKUP(J2167,'Matching-Tabelle'!$A$1:$B$66,2,FALSE)</f>
        <v>WPI CTB</v>
      </c>
      <c r="C2167" s="7" t="str">
        <f>IF(VLOOKUP(J2167,'Matching-Tabelle'!$A$1:$CB$66,3,FALSE)=0,"",VLOOKUP(J2167,'Matching-Tabelle'!$A$1:$CB$66,3,FALSE))</f>
        <v/>
      </c>
      <c r="D2167" s="7">
        <v>0.1</v>
      </c>
      <c r="E2167" s="7" t="s">
        <v>2028</v>
      </c>
      <c r="F2167" s="8">
        <v>42635</v>
      </c>
      <c r="G2167" t="s">
        <v>879</v>
      </c>
      <c r="H2167" t="s">
        <v>880</v>
      </c>
      <c r="I2167" t="s">
        <v>881</v>
      </c>
      <c r="J2167">
        <v>919</v>
      </c>
      <c r="K2167" t="s">
        <v>66</v>
      </c>
      <c r="L2167" t="s">
        <v>67</v>
      </c>
      <c r="M2167">
        <v>990001</v>
      </c>
      <c r="N2167" t="s">
        <v>51</v>
      </c>
      <c r="O2167">
        <v>0.1</v>
      </c>
      <c r="Q2167">
        <v>0.1</v>
      </c>
      <c r="S2167" t="s">
        <v>2028</v>
      </c>
      <c r="AE2167">
        <v>12</v>
      </c>
      <c r="AF2167">
        <v>7.6</v>
      </c>
      <c r="AG2167">
        <v>5</v>
      </c>
      <c r="AH2167" t="s">
        <v>53</v>
      </c>
      <c r="AI2167" t="s">
        <v>54</v>
      </c>
      <c r="AJ2167">
        <v>2</v>
      </c>
      <c r="AK2167">
        <v>1</v>
      </c>
      <c r="AL2167">
        <v>1</v>
      </c>
      <c r="AM2167" t="s">
        <v>55</v>
      </c>
      <c r="AN2167" t="s">
        <v>56</v>
      </c>
      <c r="AP2167">
        <v>1</v>
      </c>
      <c r="AQ2167" t="s">
        <v>57</v>
      </c>
      <c r="AR2167">
        <v>0</v>
      </c>
      <c r="AW2167" t="s">
        <v>58</v>
      </c>
      <c r="AX2167">
        <v>0</v>
      </c>
      <c r="AY2167">
        <v>2</v>
      </c>
      <c r="AZ2167">
        <v>0.1</v>
      </c>
      <c r="BA2167">
        <v>0.1</v>
      </c>
      <c r="BB2167" t="s">
        <v>59</v>
      </c>
    </row>
    <row r="2168" spans="1:54" x14ac:dyDescent="0.2">
      <c r="A2168" s="7" t="str">
        <f>VLOOKUP(G2168,'Matching-Tabelle'!$A$76:$B$80,2,FALSE)</f>
        <v>claudio.goetz@tkb.ch</v>
      </c>
      <c r="B2168" s="7" t="str">
        <f>VLOOKUP(J2168,'Matching-Tabelle'!$A$1:$B$66,2,FALSE)</f>
        <v>WPI CTB</v>
      </c>
      <c r="C2168" s="7" t="str">
        <f>IF(VLOOKUP(J2168,'Matching-Tabelle'!$A$1:$CB$66,3,FALSE)=0,"",VLOOKUP(J2168,'Matching-Tabelle'!$A$1:$CB$66,3,FALSE))</f>
        <v/>
      </c>
      <c r="D2168" s="7">
        <v>0.1</v>
      </c>
      <c r="E2168" s="7" t="s">
        <v>2029</v>
      </c>
      <c r="F2168" s="8">
        <v>42635</v>
      </c>
      <c r="G2168" t="s">
        <v>879</v>
      </c>
      <c r="H2168" t="s">
        <v>880</v>
      </c>
      <c r="I2168" t="s">
        <v>881</v>
      </c>
      <c r="J2168">
        <v>919</v>
      </c>
      <c r="K2168" t="s">
        <v>66</v>
      </c>
      <c r="L2168" t="s">
        <v>67</v>
      </c>
      <c r="M2168">
        <v>990001</v>
      </c>
      <c r="N2168" t="s">
        <v>51</v>
      </c>
      <c r="O2168">
        <v>0.1</v>
      </c>
      <c r="Q2168">
        <v>0.1</v>
      </c>
      <c r="S2168" t="s">
        <v>2029</v>
      </c>
      <c r="AE2168">
        <v>12</v>
      </c>
      <c r="AF2168">
        <v>7.6</v>
      </c>
      <c r="AG2168">
        <v>5</v>
      </c>
      <c r="AH2168" t="s">
        <v>53</v>
      </c>
      <c r="AI2168" t="s">
        <v>54</v>
      </c>
      <c r="AJ2168">
        <v>2</v>
      </c>
      <c r="AK2168">
        <v>1</v>
      </c>
      <c r="AL2168">
        <v>1</v>
      </c>
      <c r="AM2168" t="s">
        <v>55</v>
      </c>
      <c r="AN2168" t="s">
        <v>56</v>
      </c>
      <c r="AP2168">
        <v>1</v>
      </c>
      <c r="AQ2168" t="s">
        <v>57</v>
      </c>
      <c r="AR2168">
        <v>0</v>
      </c>
      <c r="AW2168" t="s">
        <v>58</v>
      </c>
      <c r="AX2168">
        <v>0</v>
      </c>
      <c r="AY2168">
        <v>2</v>
      </c>
      <c r="AZ2168">
        <v>0.1</v>
      </c>
      <c r="BA2168">
        <v>0.1</v>
      </c>
      <c r="BB2168" t="s">
        <v>59</v>
      </c>
    </row>
    <row r="2169" spans="1:54" x14ac:dyDescent="0.2">
      <c r="A2169" s="7" t="str">
        <f>VLOOKUP(G2169,'Matching-Tabelle'!$A$76:$B$80,2,FALSE)</f>
        <v>claudio.goetz@tkb.ch</v>
      </c>
      <c r="B2169" s="7" t="str">
        <f>VLOOKUP(J2169,'Matching-Tabelle'!$A$1:$B$66,2,FALSE)</f>
        <v>WPI CTB</v>
      </c>
      <c r="C2169" s="7" t="str">
        <f>IF(VLOOKUP(J2169,'Matching-Tabelle'!$A$1:$CB$66,3,FALSE)=0,"",VLOOKUP(J2169,'Matching-Tabelle'!$A$1:$CB$66,3,FALSE))</f>
        <v/>
      </c>
      <c r="D2169" s="7">
        <v>0.5</v>
      </c>
      <c r="E2169" s="7" t="s">
        <v>2030</v>
      </c>
      <c r="F2169" s="8">
        <v>42635</v>
      </c>
      <c r="G2169" t="s">
        <v>879</v>
      </c>
      <c r="H2169" t="s">
        <v>880</v>
      </c>
      <c r="I2169" t="s">
        <v>881</v>
      </c>
      <c r="J2169">
        <v>927</v>
      </c>
      <c r="K2169" t="s">
        <v>99</v>
      </c>
      <c r="L2169" t="s">
        <v>100</v>
      </c>
      <c r="M2169">
        <v>990001</v>
      </c>
      <c r="N2169" t="s">
        <v>51</v>
      </c>
      <c r="O2169">
        <v>0.5</v>
      </c>
      <c r="Q2169">
        <v>0.5</v>
      </c>
      <c r="S2169" t="s">
        <v>2030</v>
      </c>
      <c r="AE2169">
        <v>12</v>
      </c>
      <c r="AF2169">
        <v>7.6</v>
      </c>
      <c r="AG2169">
        <v>5</v>
      </c>
      <c r="AH2169" t="s">
        <v>53</v>
      </c>
      <c r="AI2169" t="s">
        <v>54</v>
      </c>
      <c r="AJ2169">
        <v>2</v>
      </c>
      <c r="AK2169">
        <v>1</v>
      </c>
      <c r="AL2169">
        <v>1</v>
      </c>
      <c r="AM2169" t="s">
        <v>55</v>
      </c>
      <c r="AN2169" t="s">
        <v>56</v>
      </c>
      <c r="AP2169">
        <v>1</v>
      </c>
      <c r="AQ2169" t="s">
        <v>57</v>
      </c>
      <c r="AR2169">
        <v>0</v>
      </c>
      <c r="AW2169" t="s">
        <v>58</v>
      </c>
      <c r="AX2169">
        <v>0</v>
      </c>
      <c r="AY2169">
        <v>2</v>
      </c>
      <c r="AZ2169">
        <v>0.5</v>
      </c>
      <c r="BA2169">
        <v>0.5</v>
      </c>
      <c r="BB2169" t="s">
        <v>59</v>
      </c>
    </row>
    <row r="2170" spans="1:54" x14ac:dyDescent="0.2">
      <c r="A2170" s="7" t="str">
        <f>VLOOKUP(G2170,'Matching-Tabelle'!$A$76:$B$80,2,FALSE)</f>
        <v>claudio.goetz@tkb.ch</v>
      </c>
      <c r="B2170" s="7" t="str">
        <f>VLOOKUP(J2170,'Matching-Tabelle'!$A$1:$B$66,2,FALSE)</f>
        <v>WPI CTB</v>
      </c>
      <c r="C2170" s="7" t="str">
        <f>IF(VLOOKUP(J2170,'Matching-Tabelle'!$A$1:$CB$66,3,FALSE)=0,"",VLOOKUP(J2170,'Matching-Tabelle'!$A$1:$CB$66,3,FALSE))</f>
        <v/>
      </c>
      <c r="D2170" s="7">
        <v>0.4</v>
      </c>
      <c r="E2170" s="7" t="s">
        <v>2031</v>
      </c>
      <c r="F2170" s="8">
        <v>42635</v>
      </c>
      <c r="G2170" t="s">
        <v>879</v>
      </c>
      <c r="H2170" t="s">
        <v>880</v>
      </c>
      <c r="I2170" t="s">
        <v>881</v>
      </c>
      <c r="J2170">
        <v>925</v>
      </c>
      <c r="K2170" t="s">
        <v>49</v>
      </c>
      <c r="L2170" t="s">
        <v>50</v>
      </c>
      <c r="M2170">
        <v>990001</v>
      </c>
      <c r="N2170" t="s">
        <v>51</v>
      </c>
      <c r="O2170">
        <v>0.4</v>
      </c>
      <c r="Q2170">
        <v>0.4</v>
      </c>
      <c r="S2170" t="s">
        <v>2031</v>
      </c>
      <c r="AE2170">
        <v>12</v>
      </c>
      <c r="AF2170">
        <v>7.6</v>
      </c>
      <c r="AG2170">
        <v>5</v>
      </c>
      <c r="AH2170" t="s">
        <v>53</v>
      </c>
      <c r="AI2170" t="s">
        <v>54</v>
      </c>
      <c r="AJ2170">
        <v>2</v>
      </c>
      <c r="AK2170">
        <v>1</v>
      </c>
      <c r="AL2170">
        <v>1</v>
      </c>
      <c r="AM2170" t="s">
        <v>55</v>
      </c>
      <c r="AN2170" t="s">
        <v>56</v>
      </c>
      <c r="AP2170">
        <v>1</v>
      </c>
      <c r="AQ2170" t="s">
        <v>57</v>
      </c>
      <c r="AR2170">
        <v>0</v>
      </c>
      <c r="AW2170" t="s">
        <v>58</v>
      </c>
      <c r="AX2170">
        <v>0</v>
      </c>
      <c r="AY2170">
        <v>2</v>
      </c>
      <c r="AZ2170">
        <v>0.4</v>
      </c>
      <c r="BA2170">
        <v>0.4</v>
      </c>
      <c r="BB2170" t="s">
        <v>59</v>
      </c>
    </row>
    <row r="2171" spans="1:54" x14ac:dyDescent="0.2">
      <c r="A2171" s="7" t="str">
        <f>VLOOKUP(G2171,'Matching-Tabelle'!$A$76:$B$80,2,FALSE)</f>
        <v>claudio.goetz@tkb.ch</v>
      </c>
      <c r="B2171" s="7" t="str">
        <f>VLOOKUP(J2171,'Matching-Tabelle'!$A$1:$B$66,2,FALSE)</f>
        <v>WPI CTB</v>
      </c>
      <c r="C2171" s="7" t="str">
        <f>IF(VLOOKUP(J2171,'Matching-Tabelle'!$A$1:$CB$66,3,FALSE)=0,"",VLOOKUP(J2171,'Matching-Tabelle'!$A$1:$CB$66,3,FALSE))</f>
        <v/>
      </c>
      <c r="D2171" s="7">
        <v>1.4</v>
      </c>
      <c r="E2171" s="7" t="s">
        <v>2032</v>
      </c>
      <c r="F2171" s="8">
        <v>42635</v>
      </c>
      <c r="G2171" t="s">
        <v>879</v>
      </c>
      <c r="H2171" t="s">
        <v>880</v>
      </c>
      <c r="I2171" t="s">
        <v>881</v>
      </c>
      <c r="J2171">
        <v>927</v>
      </c>
      <c r="K2171" t="s">
        <v>99</v>
      </c>
      <c r="L2171" t="s">
        <v>100</v>
      </c>
      <c r="M2171">
        <v>990001</v>
      </c>
      <c r="N2171" t="s">
        <v>51</v>
      </c>
      <c r="O2171">
        <v>1.4</v>
      </c>
      <c r="Q2171">
        <v>1.4</v>
      </c>
      <c r="S2171" t="s">
        <v>2032</v>
      </c>
      <c r="AE2171">
        <v>12</v>
      </c>
      <c r="AF2171">
        <v>7.6</v>
      </c>
      <c r="AG2171">
        <v>5</v>
      </c>
      <c r="AH2171" t="s">
        <v>53</v>
      </c>
      <c r="AI2171" t="s">
        <v>54</v>
      </c>
      <c r="AJ2171">
        <v>2</v>
      </c>
      <c r="AK2171">
        <v>1</v>
      </c>
      <c r="AL2171">
        <v>1</v>
      </c>
      <c r="AM2171" t="s">
        <v>55</v>
      </c>
      <c r="AN2171" t="s">
        <v>56</v>
      </c>
      <c r="AP2171">
        <v>1</v>
      </c>
      <c r="AQ2171" t="s">
        <v>57</v>
      </c>
      <c r="AR2171">
        <v>0</v>
      </c>
      <c r="AW2171" t="s">
        <v>58</v>
      </c>
      <c r="AX2171">
        <v>0</v>
      </c>
      <c r="AY2171">
        <v>2</v>
      </c>
      <c r="AZ2171">
        <v>1.4</v>
      </c>
      <c r="BA2171">
        <v>1.4</v>
      </c>
      <c r="BB2171" t="s">
        <v>59</v>
      </c>
    </row>
    <row r="2172" spans="1:54" x14ac:dyDescent="0.2">
      <c r="A2172" s="7" t="str">
        <f>VLOOKUP(G2172,'Matching-Tabelle'!$A$76:$B$80,2,FALSE)</f>
        <v>claudio.goetz@tkb.ch</v>
      </c>
      <c r="B2172" s="7" t="str">
        <f>VLOOKUP(J2172,'Matching-Tabelle'!$A$1:$B$66,2,FALSE)</f>
        <v>WPI RTB</v>
      </c>
      <c r="C2172" s="7" t="str">
        <f>IF(VLOOKUP(J2172,'Matching-Tabelle'!$A$1:$CB$66,3,FALSE)=0,"",VLOOKUP(J2172,'Matching-Tabelle'!$A$1:$CB$66,3,FALSE))</f>
        <v/>
      </c>
      <c r="D2172" s="7">
        <v>1.7</v>
      </c>
      <c r="E2172" s="7" t="s">
        <v>2033</v>
      </c>
      <c r="F2172" s="8">
        <v>42635</v>
      </c>
      <c r="G2172" t="s">
        <v>879</v>
      </c>
      <c r="H2172" t="s">
        <v>880</v>
      </c>
      <c r="I2172" t="s">
        <v>881</v>
      </c>
      <c r="J2172">
        <v>27</v>
      </c>
      <c r="K2172" t="s">
        <v>872</v>
      </c>
      <c r="L2172" t="s">
        <v>873</v>
      </c>
      <c r="M2172">
        <v>990001</v>
      </c>
      <c r="N2172" t="s">
        <v>51</v>
      </c>
      <c r="O2172">
        <v>1.7</v>
      </c>
      <c r="Q2172">
        <v>1.7</v>
      </c>
      <c r="S2172" t="s">
        <v>2033</v>
      </c>
      <c r="AE2172">
        <v>12</v>
      </c>
      <c r="AF2172">
        <v>7.6</v>
      </c>
      <c r="AG2172">
        <v>5</v>
      </c>
      <c r="AH2172" t="s">
        <v>53</v>
      </c>
      <c r="AI2172" t="s">
        <v>54</v>
      </c>
      <c r="AJ2172">
        <v>2</v>
      </c>
      <c r="AK2172">
        <v>1</v>
      </c>
      <c r="AL2172">
        <v>1</v>
      </c>
      <c r="AM2172" t="s">
        <v>55</v>
      </c>
      <c r="AN2172" t="s">
        <v>56</v>
      </c>
      <c r="AP2172">
        <v>1</v>
      </c>
      <c r="AQ2172" t="s">
        <v>57</v>
      </c>
      <c r="AR2172">
        <v>0</v>
      </c>
      <c r="AW2172" t="s">
        <v>58</v>
      </c>
      <c r="AX2172">
        <v>0</v>
      </c>
      <c r="AY2172">
        <v>2</v>
      </c>
      <c r="AZ2172">
        <v>1.7</v>
      </c>
      <c r="BA2172">
        <v>1.7</v>
      </c>
      <c r="BB2172" t="s">
        <v>59</v>
      </c>
    </row>
    <row r="2173" spans="1:54" x14ac:dyDescent="0.2">
      <c r="A2173" s="7" t="str">
        <f>VLOOKUP(G2173,'Matching-Tabelle'!$A$76:$B$80,2,FALSE)</f>
        <v>claudio.goetz@tkb.ch</v>
      </c>
      <c r="B2173" s="7" t="str">
        <f>VLOOKUP(J2173,'Matching-Tabelle'!$A$1:$B$66,2,FALSE)</f>
        <v>WPI CTB</v>
      </c>
      <c r="C2173" s="7" t="str">
        <f>IF(VLOOKUP(J2173,'Matching-Tabelle'!$A$1:$CB$66,3,FALSE)=0,"",VLOOKUP(J2173,'Matching-Tabelle'!$A$1:$CB$66,3,FALSE))</f>
        <v/>
      </c>
      <c r="D2173" s="7">
        <v>0.3</v>
      </c>
      <c r="E2173" s="7" t="s">
        <v>2034</v>
      </c>
      <c r="F2173" s="8">
        <v>42635</v>
      </c>
      <c r="G2173" t="s">
        <v>879</v>
      </c>
      <c r="H2173" t="s">
        <v>880</v>
      </c>
      <c r="I2173" t="s">
        <v>881</v>
      </c>
      <c r="J2173">
        <v>922</v>
      </c>
      <c r="K2173" t="s">
        <v>134</v>
      </c>
      <c r="L2173" t="s">
        <v>135</v>
      </c>
      <c r="M2173">
        <v>990001</v>
      </c>
      <c r="N2173" t="s">
        <v>51</v>
      </c>
      <c r="O2173">
        <v>0.3</v>
      </c>
      <c r="Q2173">
        <v>0.3</v>
      </c>
      <c r="S2173" t="s">
        <v>2034</v>
      </c>
      <c r="AE2173">
        <v>12</v>
      </c>
      <c r="AF2173">
        <v>7.6</v>
      </c>
      <c r="AG2173">
        <v>5</v>
      </c>
      <c r="AH2173" t="s">
        <v>53</v>
      </c>
      <c r="AI2173" t="s">
        <v>54</v>
      </c>
      <c r="AJ2173">
        <v>2</v>
      </c>
      <c r="AK2173">
        <v>1</v>
      </c>
      <c r="AL2173">
        <v>1</v>
      </c>
      <c r="AM2173" t="s">
        <v>55</v>
      </c>
      <c r="AN2173" t="s">
        <v>56</v>
      </c>
      <c r="AP2173">
        <v>1</v>
      </c>
      <c r="AQ2173" t="s">
        <v>57</v>
      </c>
      <c r="AR2173">
        <v>0</v>
      </c>
      <c r="AW2173" t="s">
        <v>58</v>
      </c>
      <c r="AX2173">
        <v>0</v>
      </c>
      <c r="AY2173">
        <v>2</v>
      </c>
      <c r="AZ2173">
        <v>0.3</v>
      </c>
      <c r="BA2173">
        <v>0.3</v>
      </c>
      <c r="BB2173" t="s">
        <v>59</v>
      </c>
    </row>
    <row r="2174" spans="1:54" x14ac:dyDescent="0.2">
      <c r="A2174" s="7" t="str">
        <f>VLOOKUP(G2174,'Matching-Tabelle'!$A$76:$B$80,2,FALSE)</f>
        <v>claudio.goetz@tkb.ch</v>
      </c>
      <c r="B2174" s="7" t="str">
        <f>VLOOKUP(J2174,'Matching-Tabelle'!$A$1:$B$66,2,FALSE)</f>
        <v>WPI CTB</v>
      </c>
      <c r="C2174" s="7" t="str">
        <f>IF(VLOOKUP(J2174,'Matching-Tabelle'!$A$1:$CB$66,3,FALSE)=0,"",VLOOKUP(J2174,'Matching-Tabelle'!$A$1:$CB$66,3,FALSE))</f>
        <v/>
      </c>
      <c r="D2174" s="7">
        <v>0.5</v>
      </c>
      <c r="E2174" s="7" t="s">
        <v>2035</v>
      </c>
      <c r="F2174" s="8">
        <v>42635</v>
      </c>
      <c r="G2174" t="s">
        <v>879</v>
      </c>
      <c r="H2174" t="s">
        <v>880</v>
      </c>
      <c r="I2174" t="s">
        <v>881</v>
      </c>
      <c r="J2174">
        <v>927</v>
      </c>
      <c r="K2174" t="s">
        <v>99</v>
      </c>
      <c r="L2174" t="s">
        <v>100</v>
      </c>
      <c r="M2174">
        <v>990001</v>
      </c>
      <c r="N2174" t="s">
        <v>51</v>
      </c>
      <c r="O2174">
        <v>0.5</v>
      </c>
      <c r="Q2174">
        <v>0.5</v>
      </c>
      <c r="S2174" t="s">
        <v>2035</v>
      </c>
      <c r="AE2174">
        <v>12</v>
      </c>
      <c r="AF2174">
        <v>7.6</v>
      </c>
      <c r="AG2174">
        <v>5</v>
      </c>
      <c r="AH2174" t="s">
        <v>53</v>
      </c>
      <c r="AI2174" t="s">
        <v>54</v>
      </c>
      <c r="AJ2174">
        <v>2</v>
      </c>
      <c r="AK2174">
        <v>1</v>
      </c>
      <c r="AL2174">
        <v>1</v>
      </c>
      <c r="AM2174" t="s">
        <v>55</v>
      </c>
      <c r="AN2174" t="s">
        <v>56</v>
      </c>
      <c r="AP2174">
        <v>1</v>
      </c>
      <c r="AQ2174" t="s">
        <v>57</v>
      </c>
      <c r="AR2174">
        <v>0</v>
      </c>
      <c r="AW2174" t="s">
        <v>58</v>
      </c>
      <c r="AX2174">
        <v>0</v>
      </c>
      <c r="AY2174">
        <v>2</v>
      </c>
      <c r="AZ2174">
        <v>0.5</v>
      </c>
      <c r="BA2174">
        <v>0.5</v>
      </c>
      <c r="BB2174" t="s">
        <v>59</v>
      </c>
    </row>
    <row r="2175" spans="1:54" x14ac:dyDescent="0.2">
      <c r="A2175" s="7" t="str">
        <f>VLOOKUP(G2175,'Matching-Tabelle'!$A$76:$B$80,2,FALSE)</f>
        <v>claudio.goetz@tkb.ch</v>
      </c>
      <c r="B2175" s="7" t="str">
        <f>VLOOKUP(J2175,'Matching-Tabelle'!$A$1:$B$66,2,FALSE)</f>
        <v>WPI RTB</v>
      </c>
      <c r="C2175" s="7" t="str">
        <f>IF(VLOOKUP(J2175,'Matching-Tabelle'!$A$1:$CB$66,3,FALSE)=0,"",VLOOKUP(J2175,'Matching-Tabelle'!$A$1:$CB$66,3,FALSE))</f>
        <v/>
      </c>
      <c r="D2175" s="7">
        <v>0.5</v>
      </c>
      <c r="E2175" s="7" t="s">
        <v>2036</v>
      </c>
      <c r="F2175" s="8">
        <v>42635</v>
      </c>
      <c r="G2175" t="s">
        <v>879</v>
      </c>
      <c r="H2175" t="s">
        <v>880</v>
      </c>
      <c r="I2175" t="s">
        <v>881</v>
      </c>
      <c r="J2175">
        <v>27</v>
      </c>
      <c r="K2175" t="s">
        <v>872</v>
      </c>
      <c r="L2175" t="s">
        <v>873</v>
      </c>
      <c r="M2175">
        <v>990001</v>
      </c>
      <c r="N2175" t="s">
        <v>51</v>
      </c>
      <c r="O2175">
        <v>0.5</v>
      </c>
      <c r="Q2175">
        <v>0.5</v>
      </c>
      <c r="S2175" t="s">
        <v>2036</v>
      </c>
      <c r="AE2175">
        <v>12</v>
      </c>
      <c r="AF2175">
        <v>7.6</v>
      </c>
      <c r="AG2175">
        <v>5</v>
      </c>
      <c r="AH2175" t="s">
        <v>53</v>
      </c>
      <c r="AI2175" t="s">
        <v>54</v>
      </c>
      <c r="AJ2175">
        <v>2</v>
      </c>
      <c r="AK2175">
        <v>1</v>
      </c>
      <c r="AL2175">
        <v>1</v>
      </c>
      <c r="AM2175" t="s">
        <v>55</v>
      </c>
      <c r="AN2175" t="s">
        <v>56</v>
      </c>
      <c r="AP2175">
        <v>1</v>
      </c>
      <c r="AQ2175" t="s">
        <v>57</v>
      </c>
      <c r="AR2175">
        <v>0</v>
      </c>
      <c r="AW2175" t="s">
        <v>58</v>
      </c>
      <c r="AX2175">
        <v>0</v>
      </c>
      <c r="AY2175">
        <v>2</v>
      </c>
      <c r="AZ2175">
        <v>0.5</v>
      </c>
      <c r="BA2175">
        <v>0.5</v>
      </c>
      <c r="BB2175" t="s">
        <v>59</v>
      </c>
    </row>
    <row r="2176" spans="1:54" x14ac:dyDescent="0.2">
      <c r="A2176" s="7" t="str">
        <f>VLOOKUP(G2176,'Matching-Tabelle'!$A$76:$B$80,2,FALSE)</f>
        <v>claudio.goetz@tkb.ch</v>
      </c>
      <c r="B2176" s="7" t="str">
        <f>VLOOKUP(J2176,'Matching-Tabelle'!$A$1:$B$66,2,FALSE)</f>
        <v>WPI RTB</v>
      </c>
      <c r="C2176" s="7" t="str">
        <f>IF(VLOOKUP(J2176,'Matching-Tabelle'!$A$1:$CB$66,3,FALSE)=0,"",VLOOKUP(J2176,'Matching-Tabelle'!$A$1:$CB$66,3,FALSE))</f>
        <v/>
      </c>
      <c r="D2176" s="7">
        <v>0.6</v>
      </c>
      <c r="E2176" s="7" t="s">
        <v>2037</v>
      </c>
      <c r="F2176" s="8">
        <v>42635</v>
      </c>
      <c r="G2176" t="s">
        <v>879</v>
      </c>
      <c r="H2176" t="s">
        <v>880</v>
      </c>
      <c r="I2176" t="s">
        <v>881</v>
      </c>
      <c r="J2176">
        <v>27</v>
      </c>
      <c r="K2176" t="s">
        <v>872</v>
      </c>
      <c r="L2176" t="s">
        <v>873</v>
      </c>
      <c r="M2176">
        <v>990001</v>
      </c>
      <c r="N2176" t="s">
        <v>51</v>
      </c>
      <c r="O2176">
        <v>0.6</v>
      </c>
      <c r="Q2176">
        <v>0.6</v>
      </c>
      <c r="S2176" t="s">
        <v>2037</v>
      </c>
      <c r="AE2176">
        <v>12</v>
      </c>
      <c r="AF2176">
        <v>7.6</v>
      </c>
      <c r="AG2176">
        <v>5</v>
      </c>
      <c r="AH2176" t="s">
        <v>53</v>
      </c>
      <c r="AI2176" t="s">
        <v>54</v>
      </c>
      <c r="AJ2176">
        <v>2</v>
      </c>
      <c r="AK2176">
        <v>1</v>
      </c>
      <c r="AL2176">
        <v>1</v>
      </c>
      <c r="AM2176" t="s">
        <v>55</v>
      </c>
      <c r="AN2176" t="s">
        <v>56</v>
      </c>
      <c r="AP2176">
        <v>1</v>
      </c>
      <c r="AQ2176" t="s">
        <v>57</v>
      </c>
      <c r="AR2176">
        <v>0</v>
      </c>
      <c r="AW2176" t="s">
        <v>58</v>
      </c>
      <c r="AX2176">
        <v>0</v>
      </c>
      <c r="AY2176">
        <v>2</v>
      </c>
      <c r="AZ2176">
        <v>0.6</v>
      </c>
      <c r="BA2176">
        <v>0.6</v>
      </c>
      <c r="BB2176" t="s">
        <v>59</v>
      </c>
    </row>
    <row r="2177" spans="1:54" x14ac:dyDescent="0.2">
      <c r="A2177" s="7" t="str">
        <f>VLOOKUP(G2177,'Matching-Tabelle'!$A$76:$B$80,2,FALSE)</f>
        <v>claudio.goetz@tkb.ch</v>
      </c>
      <c r="B2177" s="7" t="str">
        <f>VLOOKUP(J2177,'Matching-Tabelle'!$A$1:$B$66,2,FALSE)</f>
        <v>WPI CTB</v>
      </c>
      <c r="C2177" s="7" t="str">
        <f>IF(VLOOKUP(J2177,'Matching-Tabelle'!$A$1:$CB$66,3,FALSE)=0,"",VLOOKUP(J2177,'Matching-Tabelle'!$A$1:$CB$66,3,FALSE))</f>
        <v/>
      </c>
      <c r="D2177" s="7">
        <v>0.1</v>
      </c>
      <c r="E2177" s="7" t="s">
        <v>2038</v>
      </c>
      <c r="F2177" s="8">
        <v>42636</v>
      </c>
      <c r="G2177" t="s">
        <v>879</v>
      </c>
      <c r="H2177" t="s">
        <v>880</v>
      </c>
      <c r="I2177" t="s">
        <v>881</v>
      </c>
      <c r="J2177">
        <v>14</v>
      </c>
      <c r="K2177" t="s">
        <v>82</v>
      </c>
      <c r="L2177" t="s">
        <v>83</v>
      </c>
      <c r="M2177">
        <v>990001</v>
      </c>
      <c r="N2177" t="s">
        <v>51</v>
      </c>
      <c r="O2177">
        <v>0.1</v>
      </c>
      <c r="Q2177">
        <v>0.1</v>
      </c>
      <c r="S2177" t="s">
        <v>2038</v>
      </c>
      <c r="AE2177">
        <v>12</v>
      </c>
      <c r="AF2177">
        <v>7.6</v>
      </c>
      <c r="AG2177">
        <v>5</v>
      </c>
      <c r="AH2177" t="s">
        <v>53</v>
      </c>
      <c r="AI2177" t="s">
        <v>54</v>
      </c>
      <c r="AJ2177">
        <v>2</v>
      </c>
      <c r="AK2177">
        <v>1</v>
      </c>
      <c r="AL2177">
        <v>1</v>
      </c>
      <c r="AM2177" t="s">
        <v>55</v>
      </c>
      <c r="AN2177" t="s">
        <v>56</v>
      </c>
      <c r="AP2177">
        <v>1</v>
      </c>
      <c r="AQ2177" t="s">
        <v>57</v>
      </c>
      <c r="AR2177">
        <v>0</v>
      </c>
      <c r="AW2177" t="s">
        <v>58</v>
      </c>
      <c r="AX2177">
        <v>0</v>
      </c>
      <c r="AY2177">
        <v>2</v>
      </c>
      <c r="AZ2177">
        <v>0.1</v>
      </c>
      <c r="BA2177">
        <v>0.1</v>
      </c>
      <c r="BB2177" t="s">
        <v>59</v>
      </c>
    </row>
    <row r="2178" spans="1:54" x14ac:dyDescent="0.2">
      <c r="A2178" s="7" t="str">
        <f>VLOOKUP(G2178,'Matching-Tabelle'!$A$76:$B$80,2,FALSE)</f>
        <v>claudio.goetz@tkb.ch</v>
      </c>
      <c r="B2178" s="7" t="str">
        <f>VLOOKUP(J2178,'Matching-Tabelle'!$A$1:$B$66,2,FALSE)</f>
        <v>WPI RTB</v>
      </c>
      <c r="C2178" s="7" t="str">
        <f>IF(VLOOKUP(J2178,'Matching-Tabelle'!$A$1:$CB$66,3,FALSE)=0,"",VLOOKUP(J2178,'Matching-Tabelle'!$A$1:$CB$66,3,FALSE))</f>
        <v/>
      </c>
      <c r="D2178" s="7">
        <v>0.4</v>
      </c>
      <c r="E2178" s="7" t="s">
        <v>1077</v>
      </c>
      <c r="F2178" s="8">
        <v>42636</v>
      </c>
      <c r="G2178" t="s">
        <v>879</v>
      </c>
      <c r="H2178" t="s">
        <v>880</v>
      </c>
      <c r="I2178" t="s">
        <v>881</v>
      </c>
      <c r="J2178">
        <v>24</v>
      </c>
      <c r="K2178" t="s">
        <v>73</v>
      </c>
      <c r="L2178" t="s">
        <v>74</v>
      </c>
      <c r="M2178">
        <v>990001</v>
      </c>
      <c r="N2178" t="s">
        <v>51</v>
      </c>
      <c r="O2178">
        <v>0.4</v>
      </c>
      <c r="Q2178">
        <v>0.4</v>
      </c>
      <c r="S2178" t="s">
        <v>1077</v>
      </c>
      <c r="AE2178">
        <v>12</v>
      </c>
      <c r="AF2178">
        <v>7.6</v>
      </c>
      <c r="AG2178">
        <v>5</v>
      </c>
      <c r="AH2178" t="s">
        <v>53</v>
      </c>
      <c r="AI2178" t="s">
        <v>54</v>
      </c>
      <c r="AJ2178">
        <v>2</v>
      </c>
      <c r="AK2178">
        <v>1</v>
      </c>
      <c r="AL2178">
        <v>1</v>
      </c>
      <c r="AM2178" t="s">
        <v>55</v>
      </c>
      <c r="AN2178" t="s">
        <v>56</v>
      </c>
      <c r="AP2178">
        <v>1</v>
      </c>
      <c r="AQ2178" t="s">
        <v>57</v>
      </c>
      <c r="AR2178">
        <v>0</v>
      </c>
      <c r="AW2178" t="s">
        <v>58</v>
      </c>
      <c r="AX2178">
        <v>0</v>
      </c>
      <c r="AY2178">
        <v>2</v>
      </c>
      <c r="AZ2178">
        <v>0.4</v>
      </c>
      <c r="BA2178">
        <v>0.4</v>
      </c>
      <c r="BB2178" t="s">
        <v>59</v>
      </c>
    </row>
    <row r="2179" spans="1:54" x14ac:dyDescent="0.2">
      <c r="A2179" s="7" t="str">
        <f>VLOOKUP(G2179,'Matching-Tabelle'!$A$76:$B$80,2,FALSE)</f>
        <v>claudio.goetz@tkb.ch</v>
      </c>
      <c r="B2179" s="7" t="str">
        <f>VLOOKUP(J2179,'Matching-Tabelle'!$A$1:$B$66,2,FALSE)</f>
        <v>WPI CTB</v>
      </c>
      <c r="C2179" s="7" t="str">
        <f>IF(VLOOKUP(J2179,'Matching-Tabelle'!$A$1:$CB$66,3,FALSE)=0,"",VLOOKUP(J2179,'Matching-Tabelle'!$A$1:$CB$66,3,FALSE))</f>
        <v/>
      </c>
      <c r="D2179" s="7">
        <v>0.1</v>
      </c>
      <c r="E2179" s="7" t="s">
        <v>2039</v>
      </c>
      <c r="F2179" s="8">
        <v>42636</v>
      </c>
      <c r="G2179" t="s">
        <v>879</v>
      </c>
      <c r="H2179" t="s">
        <v>880</v>
      </c>
      <c r="I2179" t="s">
        <v>881</v>
      </c>
      <c r="J2179">
        <v>14</v>
      </c>
      <c r="K2179" t="s">
        <v>82</v>
      </c>
      <c r="L2179" t="s">
        <v>83</v>
      </c>
      <c r="M2179">
        <v>990001</v>
      </c>
      <c r="N2179" t="s">
        <v>51</v>
      </c>
      <c r="O2179">
        <v>0.1</v>
      </c>
      <c r="Q2179">
        <v>0.1</v>
      </c>
      <c r="S2179" t="s">
        <v>2039</v>
      </c>
      <c r="AE2179">
        <v>12</v>
      </c>
      <c r="AF2179">
        <v>7.6</v>
      </c>
      <c r="AG2179">
        <v>5</v>
      </c>
      <c r="AH2179" t="s">
        <v>53</v>
      </c>
      <c r="AI2179" t="s">
        <v>54</v>
      </c>
      <c r="AJ2179">
        <v>2</v>
      </c>
      <c r="AK2179">
        <v>1</v>
      </c>
      <c r="AL2179">
        <v>1</v>
      </c>
      <c r="AM2179" t="s">
        <v>55</v>
      </c>
      <c r="AN2179" t="s">
        <v>56</v>
      </c>
      <c r="AP2179">
        <v>1</v>
      </c>
      <c r="AQ2179" t="s">
        <v>57</v>
      </c>
      <c r="AR2179">
        <v>0</v>
      </c>
      <c r="AW2179" t="s">
        <v>58</v>
      </c>
      <c r="AX2179">
        <v>0</v>
      </c>
      <c r="AY2179">
        <v>2</v>
      </c>
      <c r="AZ2179">
        <v>0.1</v>
      </c>
      <c r="BA2179">
        <v>0.1</v>
      </c>
      <c r="BB2179" t="s">
        <v>59</v>
      </c>
    </row>
    <row r="2180" spans="1:54" x14ac:dyDescent="0.2">
      <c r="A2180" s="7" t="str">
        <f>VLOOKUP(G2180,'Matching-Tabelle'!$A$76:$B$80,2,FALSE)</f>
        <v>claudio.goetz@tkb.ch</v>
      </c>
      <c r="B2180" s="7" t="str">
        <f>VLOOKUP(J2180,'Matching-Tabelle'!$A$1:$B$66,2,FALSE)</f>
        <v>WPI CTB</v>
      </c>
      <c r="C2180" s="7" t="str">
        <f>IF(VLOOKUP(J2180,'Matching-Tabelle'!$A$1:$CB$66,3,FALSE)=0,"",VLOOKUP(J2180,'Matching-Tabelle'!$A$1:$CB$66,3,FALSE))</f>
        <v/>
      </c>
      <c r="D2180" s="7">
        <v>0.5</v>
      </c>
      <c r="E2180" s="7" t="s">
        <v>2040</v>
      </c>
      <c r="F2180" s="8">
        <v>42636</v>
      </c>
      <c r="G2180" t="s">
        <v>879</v>
      </c>
      <c r="H2180" t="s">
        <v>880</v>
      </c>
      <c r="I2180" t="s">
        <v>881</v>
      </c>
      <c r="J2180">
        <v>927</v>
      </c>
      <c r="K2180" t="s">
        <v>99</v>
      </c>
      <c r="L2180" t="s">
        <v>100</v>
      </c>
      <c r="M2180">
        <v>990001</v>
      </c>
      <c r="N2180" t="s">
        <v>51</v>
      </c>
      <c r="O2180">
        <v>0.5</v>
      </c>
      <c r="Q2180">
        <v>0.5</v>
      </c>
      <c r="S2180" t="s">
        <v>2040</v>
      </c>
      <c r="AE2180">
        <v>12</v>
      </c>
      <c r="AF2180">
        <v>7.6</v>
      </c>
      <c r="AG2180">
        <v>5</v>
      </c>
      <c r="AH2180" t="s">
        <v>53</v>
      </c>
      <c r="AI2180" t="s">
        <v>54</v>
      </c>
      <c r="AJ2180">
        <v>2</v>
      </c>
      <c r="AK2180">
        <v>1</v>
      </c>
      <c r="AL2180">
        <v>1</v>
      </c>
      <c r="AM2180" t="s">
        <v>55</v>
      </c>
      <c r="AN2180" t="s">
        <v>56</v>
      </c>
      <c r="AP2180">
        <v>1</v>
      </c>
      <c r="AQ2180" t="s">
        <v>57</v>
      </c>
      <c r="AR2180">
        <v>0</v>
      </c>
      <c r="AW2180" t="s">
        <v>58</v>
      </c>
      <c r="AX2180">
        <v>0</v>
      </c>
      <c r="AY2180">
        <v>2</v>
      </c>
      <c r="AZ2180">
        <v>0.5</v>
      </c>
      <c r="BA2180">
        <v>0.5</v>
      </c>
      <c r="BB2180" t="s">
        <v>59</v>
      </c>
    </row>
    <row r="2181" spans="1:54" x14ac:dyDescent="0.2">
      <c r="A2181" s="7" t="str">
        <f>VLOOKUP(G2181,'Matching-Tabelle'!$A$76:$B$80,2,FALSE)</f>
        <v>claudio.goetz@tkb.ch</v>
      </c>
      <c r="B2181" s="7" t="str">
        <f>VLOOKUP(J2181,'Matching-Tabelle'!$A$1:$B$66,2,FALSE)</f>
        <v>WPI RTB</v>
      </c>
      <c r="C2181" s="7" t="str">
        <f>IF(VLOOKUP(J2181,'Matching-Tabelle'!$A$1:$CB$66,3,FALSE)=0,"",VLOOKUP(J2181,'Matching-Tabelle'!$A$1:$CB$66,3,FALSE))</f>
        <v/>
      </c>
      <c r="D2181" s="7">
        <v>1.6</v>
      </c>
      <c r="E2181" s="7" t="s">
        <v>2041</v>
      </c>
      <c r="F2181" s="8">
        <v>42636</v>
      </c>
      <c r="G2181" t="s">
        <v>879</v>
      </c>
      <c r="H2181" t="s">
        <v>880</v>
      </c>
      <c r="I2181" t="s">
        <v>881</v>
      </c>
      <c r="J2181">
        <v>25</v>
      </c>
      <c r="K2181" t="s">
        <v>192</v>
      </c>
      <c r="L2181" t="s">
        <v>193</v>
      </c>
      <c r="M2181">
        <v>990001</v>
      </c>
      <c r="N2181" t="s">
        <v>51</v>
      </c>
      <c r="O2181">
        <v>1.6</v>
      </c>
      <c r="Q2181">
        <v>1.6</v>
      </c>
      <c r="S2181" t="s">
        <v>2041</v>
      </c>
      <c r="AE2181">
        <v>12</v>
      </c>
      <c r="AF2181">
        <v>7.6</v>
      </c>
      <c r="AG2181">
        <v>5</v>
      </c>
      <c r="AH2181" t="s">
        <v>53</v>
      </c>
      <c r="AI2181" t="s">
        <v>54</v>
      </c>
      <c r="AJ2181">
        <v>2</v>
      </c>
      <c r="AK2181">
        <v>1</v>
      </c>
      <c r="AL2181">
        <v>1</v>
      </c>
      <c r="AM2181" t="s">
        <v>55</v>
      </c>
      <c r="AN2181" t="s">
        <v>56</v>
      </c>
      <c r="AP2181">
        <v>1</v>
      </c>
      <c r="AQ2181" t="s">
        <v>57</v>
      </c>
      <c r="AR2181">
        <v>0</v>
      </c>
      <c r="AW2181" t="s">
        <v>58</v>
      </c>
      <c r="AX2181">
        <v>0</v>
      </c>
      <c r="AY2181">
        <v>2</v>
      </c>
      <c r="AZ2181">
        <v>1.6</v>
      </c>
      <c r="BA2181">
        <v>1.6</v>
      </c>
      <c r="BB2181" t="s">
        <v>59</v>
      </c>
    </row>
    <row r="2182" spans="1:54" x14ac:dyDescent="0.2">
      <c r="A2182" s="7" t="str">
        <f>VLOOKUP(G2182,'Matching-Tabelle'!$A$76:$B$80,2,FALSE)</f>
        <v>claudio.goetz@tkb.ch</v>
      </c>
      <c r="B2182" s="7" t="str">
        <f>VLOOKUP(J2182,'Matching-Tabelle'!$A$1:$B$66,2,FALSE)</f>
        <v>Proj SCRE2016</v>
      </c>
      <c r="C2182" s="7" t="str">
        <f>IF(VLOOKUP(J2182,'Matching-Tabelle'!$A$1:$CB$66,3,FALSE)=0,"",VLOOKUP(J2182,'Matching-Tabelle'!$A$1:$CB$66,3,FALSE))</f>
        <v>WPI Projekte</v>
      </c>
      <c r="D2182" s="7">
        <v>2.5</v>
      </c>
      <c r="E2182" s="7" t="s">
        <v>2042</v>
      </c>
      <c r="F2182" s="8">
        <v>42636</v>
      </c>
      <c r="G2182" t="s">
        <v>879</v>
      </c>
      <c r="H2182" t="s">
        <v>880</v>
      </c>
      <c r="I2182" t="s">
        <v>881</v>
      </c>
      <c r="J2182">
        <v>2500253</v>
      </c>
      <c r="K2182" t="s">
        <v>538</v>
      </c>
      <c r="L2182" t="s">
        <v>539</v>
      </c>
      <c r="M2182">
        <v>990001</v>
      </c>
      <c r="N2182" t="s">
        <v>51</v>
      </c>
      <c r="O2182">
        <v>2.5</v>
      </c>
      <c r="Q2182">
        <v>2.5</v>
      </c>
      <c r="S2182" t="s">
        <v>2042</v>
      </c>
      <c r="AE2182">
        <v>5</v>
      </c>
      <c r="AF2182">
        <v>0</v>
      </c>
      <c r="AG2182">
        <v>1</v>
      </c>
      <c r="AH2182" t="s">
        <v>411</v>
      </c>
      <c r="AI2182" t="s">
        <v>411</v>
      </c>
      <c r="AJ2182">
        <v>2</v>
      </c>
      <c r="AK2182">
        <v>1</v>
      </c>
      <c r="AL2182">
        <v>1</v>
      </c>
      <c r="AM2182" t="s">
        <v>55</v>
      </c>
      <c r="AN2182" t="s">
        <v>56</v>
      </c>
      <c r="AP2182">
        <v>1</v>
      </c>
      <c r="AQ2182" t="s">
        <v>57</v>
      </c>
      <c r="AR2182">
        <v>0</v>
      </c>
      <c r="AW2182" t="s">
        <v>58</v>
      </c>
      <c r="AX2182">
        <v>0</v>
      </c>
      <c r="AY2182">
        <v>2</v>
      </c>
      <c r="AZ2182">
        <v>2.5</v>
      </c>
      <c r="BA2182">
        <v>2.5</v>
      </c>
      <c r="BB2182" t="s">
        <v>59</v>
      </c>
    </row>
    <row r="2183" spans="1:54" x14ac:dyDescent="0.2">
      <c r="A2183" s="7" t="str">
        <f>VLOOKUP(G2183,'Matching-Tabelle'!$A$76:$B$80,2,FALSE)</f>
        <v>claudio.goetz@tkb.ch</v>
      </c>
      <c r="B2183" s="7" t="str">
        <f>VLOOKUP(J2183,'Matching-Tabelle'!$A$1:$B$66,2,FALSE)</f>
        <v>WPI CTB</v>
      </c>
      <c r="C2183" s="7" t="str">
        <f>IF(VLOOKUP(J2183,'Matching-Tabelle'!$A$1:$CB$66,3,FALSE)=0,"",VLOOKUP(J2183,'Matching-Tabelle'!$A$1:$CB$66,3,FALSE))</f>
        <v/>
      </c>
      <c r="D2183" s="7">
        <v>0.2</v>
      </c>
      <c r="E2183" s="7" t="s">
        <v>2043</v>
      </c>
      <c r="F2183" s="8">
        <v>42636</v>
      </c>
      <c r="G2183" t="s">
        <v>879</v>
      </c>
      <c r="H2183" t="s">
        <v>880</v>
      </c>
      <c r="I2183" t="s">
        <v>881</v>
      </c>
      <c r="J2183">
        <v>927</v>
      </c>
      <c r="K2183" t="s">
        <v>99</v>
      </c>
      <c r="L2183" t="s">
        <v>100</v>
      </c>
      <c r="M2183">
        <v>990001</v>
      </c>
      <c r="N2183" t="s">
        <v>51</v>
      </c>
      <c r="O2183">
        <v>0.2</v>
      </c>
      <c r="Q2183">
        <v>0.2</v>
      </c>
      <c r="S2183" t="s">
        <v>2043</v>
      </c>
      <c r="AE2183">
        <v>12</v>
      </c>
      <c r="AF2183">
        <v>7.6</v>
      </c>
      <c r="AG2183">
        <v>5</v>
      </c>
      <c r="AH2183" t="s">
        <v>53</v>
      </c>
      <c r="AI2183" t="s">
        <v>54</v>
      </c>
      <c r="AJ2183">
        <v>2</v>
      </c>
      <c r="AK2183">
        <v>1</v>
      </c>
      <c r="AL2183">
        <v>1</v>
      </c>
      <c r="AM2183" t="s">
        <v>55</v>
      </c>
      <c r="AN2183" t="s">
        <v>56</v>
      </c>
      <c r="AP2183">
        <v>1</v>
      </c>
      <c r="AQ2183" t="s">
        <v>57</v>
      </c>
      <c r="AR2183">
        <v>0</v>
      </c>
      <c r="AW2183" t="s">
        <v>58</v>
      </c>
      <c r="AX2183">
        <v>0</v>
      </c>
      <c r="AY2183">
        <v>2</v>
      </c>
      <c r="AZ2183">
        <v>0.2</v>
      </c>
      <c r="BA2183">
        <v>0.2</v>
      </c>
      <c r="BB2183" t="s">
        <v>59</v>
      </c>
    </row>
    <row r="2184" spans="1:54" x14ac:dyDescent="0.2">
      <c r="A2184" s="7" t="str">
        <f>VLOOKUP(G2184,'Matching-Tabelle'!$A$76:$B$80,2,FALSE)</f>
        <v>claudio.goetz@tkb.ch</v>
      </c>
      <c r="B2184" s="7" t="str">
        <f>VLOOKUP(J2184,'Matching-Tabelle'!$A$1:$B$66,2,FALSE)</f>
        <v>WPI CTB</v>
      </c>
      <c r="C2184" s="7" t="str">
        <f>IF(VLOOKUP(J2184,'Matching-Tabelle'!$A$1:$CB$66,3,FALSE)=0,"",VLOOKUP(J2184,'Matching-Tabelle'!$A$1:$CB$66,3,FALSE))</f>
        <v/>
      </c>
      <c r="D2184" s="7">
        <v>0.2</v>
      </c>
      <c r="E2184" s="7" t="s">
        <v>2044</v>
      </c>
      <c r="F2184" s="8">
        <v>42636</v>
      </c>
      <c r="G2184" t="s">
        <v>879</v>
      </c>
      <c r="H2184" t="s">
        <v>880</v>
      </c>
      <c r="I2184" t="s">
        <v>881</v>
      </c>
      <c r="J2184">
        <v>922</v>
      </c>
      <c r="K2184" t="s">
        <v>134</v>
      </c>
      <c r="L2184" t="s">
        <v>135</v>
      </c>
      <c r="M2184">
        <v>990001</v>
      </c>
      <c r="N2184" t="s">
        <v>51</v>
      </c>
      <c r="O2184">
        <v>0.2</v>
      </c>
      <c r="Q2184">
        <v>0.2</v>
      </c>
      <c r="S2184" t="s">
        <v>2044</v>
      </c>
      <c r="AE2184">
        <v>12</v>
      </c>
      <c r="AF2184">
        <v>7.6</v>
      </c>
      <c r="AG2184">
        <v>5</v>
      </c>
      <c r="AH2184" t="s">
        <v>53</v>
      </c>
      <c r="AI2184" t="s">
        <v>54</v>
      </c>
      <c r="AJ2184">
        <v>2</v>
      </c>
      <c r="AK2184">
        <v>1</v>
      </c>
      <c r="AL2184">
        <v>1</v>
      </c>
      <c r="AM2184" t="s">
        <v>55</v>
      </c>
      <c r="AN2184" t="s">
        <v>56</v>
      </c>
      <c r="AP2184">
        <v>1</v>
      </c>
      <c r="AQ2184" t="s">
        <v>57</v>
      </c>
      <c r="AR2184">
        <v>0</v>
      </c>
      <c r="AW2184" t="s">
        <v>58</v>
      </c>
      <c r="AX2184">
        <v>0</v>
      </c>
      <c r="AY2184">
        <v>2</v>
      </c>
      <c r="AZ2184">
        <v>0.2</v>
      </c>
      <c r="BA2184">
        <v>0.2</v>
      </c>
      <c r="BB2184" t="s">
        <v>59</v>
      </c>
    </row>
    <row r="2185" spans="1:54" x14ac:dyDescent="0.2">
      <c r="A2185" s="7" t="str">
        <f>VLOOKUP(G2185,'Matching-Tabelle'!$A$76:$B$80,2,FALSE)</f>
        <v>claudio.goetz@tkb.ch</v>
      </c>
      <c r="B2185" s="7" t="str">
        <f>VLOOKUP(J2185,'Matching-Tabelle'!$A$1:$B$66,2,FALSE)</f>
        <v>WPI CTB</v>
      </c>
      <c r="C2185" s="7" t="str">
        <f>IF(VLOOKUP(J2185,'Matching-Tabelle'!$A$1:$CB$66,3,FALSE)=0,"",VLOOKUP(J2185,'Matching-Tabelle'!$A$1:$CB$66,3,FALSE))</f>
        <v/>
      </c>
      <c r="D2185" s="7">
        <v>2.2999999999999998</v>
      </c>
      <c r="E2185" s="7" t="s">
        <v>2045</v>
      </c>
      <c r="F2185" s="8">
        <v>42636</v>
      </c>
      <c r="G2185" t="s">
        <v>879</v>
      </c>
      <c r="H2185" t="s">
        <v>880</v>
      </c>
      <c r="I2185" t="s">
        <v>881</v>
      </c>
      <c r="J2185">
        <v>927</v>
      </c>
      <c r="K2185" t="s">
        <v>99</v>
      </c>
      <c r="L2185" t="s">
        <v>100</v>
      </c>
      <c r="M2185">
        <v>990001</v>
      </c>
      <c r="N2185" t="s">
        <v>51</v>
      </c>
      <c r="O2185">
        <v>2.2999999999999998</v>
      </c>
      <c r="Q2185">
        <v>2.2999999999999998</v>
      </c>
      <c r="S2185" t="s">
        <v>2045</v>
      </c>
      <c r="AE2185">
        <v>12</v>
      </c>
      <c r="AF2185">
        <v>7.6</v>
      </c>
      <c r="AG2185">
        <v>5</v>
      </c>
      <c r="AH2185" t="s">
        <v>53</v>
      </c>
      <c r="AI2185" t="s">
        <v>54</v>
      </c>
      <c r="AJ2185">
        <v>2</v>
      </c>
      <c r="AK2185">
        <v>1</v>
      </c>
      <c r="AL2185">
        <v>1</v>
      </c>
      <c r="AM2185" t="s">
        <v>55</v>
      </c>
      <c r="AN2185" t="s">
        <v>56</v>
      </c>
      <c r="AP2185">
        <v>1</v>
      </c>
      <c r="AQ2185" t="s">
        <v>57</v>
      </c>
      <c r="AR2185">
        <v>0</v>
      </c>
      <c r="AW2185" t="s">
        <v>58</v>
      </c>
      <c r="AX2185">
        <v>0</v>
      </c>
      <c r="AY2185">
        <v>2</v>
      </c>
      <c r="AZ2185">
        <v>2.2999999999999998</v>
      </c>
      <c r="BA2185">
        <v>2.2999999999999998</v>
      </c>
      <c r="BB2185" t="s">
        <v>59</v>
      </c>
    </row>
    <row r="2186" spans="1:54" x14ac:dyDescent="0.2">
      <c r="A2186" s="7" t="str">
        <f>VLOOKUP(G2186,'Matching-Tabelle'!$A$76:$B$80,2,FALSE)</f>
        <v>claudio.goetz@tkb.ch</v>
      </c>
      <c r="B2186" s="7" t="str">
        <f>VLOOKUP(J2186,'Matching-Tabelle'!$A$1:$B$66,2,FALSE)</f>
        <v>Proj SCRE2016</v>
      </c>
      <c r="C2186" s="7" t="str">
        <f>IF(VLOOKUP(J2186,'Matching-Tabelle'!$A$1:$CB$66,3,FALSE)=0,"",VLOOKUP(J2186,'Matching-Tabelle'!$A$1:$CB$66,3,FALSE))</f>
        <v>WPI Projekte</v>
      </c>
      <c r="D2186" s="7">
        <v>0.3</v>
      </c>
      <c r="E2186" s="7" t="s">
        <v>2046</v>
      </c>
      <c r="F2186" s="8">
        <v>42636</v>
      </c>
      <c r="G2186" t="s">
        <v>879</v>
      </c>
      <c r="H2186" t="s">
        <v>880</v>
      </c>
      <c r="I2186" t="s">
        <v>881</v>
      </c>
      <c r="J2186">
        <v>2500253</v>
      </c>
      <c r="K2186" t="s">
        <v>538</v>
      </c>
      <c r="L2186" t="s">
        <v>539</v>
      </c>
      <c r="M2186">
        <v>990001</v>
      </c>
      <c r="N2186" t="s">
        <v>51</v>
      </c>
      <c r="O2186">
        <v>0.3</v>
      </c>
      <c r="Q2186">
        <v>0.3</v>
      </c>
      <c r="S2186" t="s">
        <v>2046</v>
      </c>
      <c r="AE2186">
        <v>5</v>
      </c>
      <c r="AF2186">
        <v>0</v>
      </c>
      <c r="AG2186">
        <v>1</v>
      </c>
      <c r="AH2186" t="s">
        <v>411</v>
      </c>
      <c r="AI2186" t="s">
        <v>411</v>
      </c>
      <c r="AJ2186">
        <v>2</v>
      </c>
      <c r="AK2186">
        <v>1</v>
      </c>
      <c r="AL2186">
        <v>1</v>
      </c>
      <c r="AM2186" t="s">
        <v>55</v>
      </c>
      <c r="AN2186" t="s">
        <v>56</v>
      </c>
      <c r="AP2186">
        <v>1</v>
      </c>
      <c r="AQ2186" t="s">
        <v>57</v>
      </c>
      <c r="AR2186">
        <v>0</v>
      </c>
      <c r="AW2186" t="s">
        <v>58</v>
      </c>
      <c r="AX2186">
        <v>0</v>
      </c>
      <c r="AY2186">
        <v>2</v>
      </c>
      <c r="AZ2186">
        <v>0.3</v>
      </c>
      <c r="BA2186">
        <v>0.3</v>
      </c>
      <c r="BB2186" t="s">
        <v>59</v>
      </c>
    </row>
    <row r="2187" spans="1:54" x14ac:dyDescent="0.2">
      <c r="A2187" s="7" t="str">
        <f>VLOOKUP(G2187,'Matching-Tabelle'!$A$76:$B$80,2,FALSE)</f>
        <v>claudio.goetz@tkb.ch</v>
      </c>
      <c r="B2187" s="7" t="str">
        <f>VLOOKUP(J2187,'Matching-Tabelle'!$A$1:$B$66,2,FALSE)</f>
        <v>WPI RTB</v>
      </c>
      <c r="C2187" s="7" t="str">
        <f>IF(VLOOKUP(J2187,'Matching-Tabelle'!$A$1:$CB$66,3,FALSE)=0,"",VLOOKUP(J2187,'Matching-Tabelle'!$A$1:$CB$66,3,FALSE))</f>
        <v/>
      </c>
      <c r="D2187" s="7">
        <v>0.3</v>
      </c>
      <c r="E2187" s="7" t="s">
        <v>2047</v>
      </c>
      <c r="F2187" s="8">
        <v>42639</v>
      </c>
      <c r="G2187" t="s">
        <v>879</v>
      </c>
      <c r="H2187" t="s">
        <v>880</v>
      </c>
      <c r="I2187" t="s">
        <v>881</v>
      </c>
      <c r="J2187">
        <v>22</v>
      </c>
      <c r="K2187" t="s">
        <v>88</v>
      </c>
      <c r="L2187" t="s">
        <v>89</v>
      </c>
      <c r="M2187">
        <v>990001</v>
      </c>
      <c r="N2187" t="s">
        <v>51</v>
      </c>
      <c r="O2187">
        <v>0.3</v>
      </c>
      <c r="Q2187">
        <v>0.3</v>
      </c>
      <c r="S2187" t="s">
        <v>2047</v>
      </c>
      <c r="AE2187">
        <v>12</v>
      </c>
      <c r="AF2187">
        <v>7.6</v>
      </c>
      <c r="AG2187">
        <v>5</v>
      </c>
      <c r="AH2187" t="s">
        <v>53</v>
      </c>
      <c r="AI2187" t="s">
        <v>54</v>
      </c>
      <c r="AJ2187">
        <v>2</v>
      </c>
      <c r="AK2187">
        <v>1</v>
      </c>
      <c r="AL2187">
        <v>1</v>
      </c>
      <c r="AM2187" t="s">
        <v>55</v>
      </c>
      <c r="AN2187" t="s">
        <v>56</v>
      </c>
      <c r="AP2187">
        <v>1</v>
      </c>
      <c r="AQ2187" t="s">
        <v>57</v>
      </c>
      <c r="AR2187">
        <v>0</v>
      </c>
      <c r="AW2187" t="s">
        <v>58</v>
      </c>
      <c r="AX2187">
        <v>0</v>
      </c>
      <c r="AY2187">
        <v>2</v>
      </c>
      <c r="AZ2187">
        <v>0.3</v>
      </c>
      <c r="BA2187">
        <v>0.3</v>
      </c>
      <c r="BB2187" t="s">
        <v>59</v>
      </c>
    </row>
    <row r="2188" spans="1:54" x14ac:dyDescent="0.2">
      <c r="A2188" s="7" t="str">
        <f>VLOOKUP(G2188,'Matching-Tabelle'!$A$76:$B$80,2,FALSE)</f>
        <v>claudio.goetz@tkb.ch</v>
      </c>
      <c r="B2188" s="7" t="str">
        <f>VLOOKUP(J2188,'Matching-Tabelle'!$A$1:$B$66,2,FALSE)</f>
        <v>Proj SCRE2016</v>
      </c>
      <c r="C2188" s="7" t="str">
        <f>IF(VLOOKUP(J2188,'Matching-Tabelle'!$A$1:$CB$66,3,FALSE)=0,"",VLOOKUP(J2188,'Matching-Tabelle'!$A$1:$CB$66,3,FALSE))</f>
        <v>WPI Projekte</v>
      </c>
      <c r="D2188" s="7">
        <v>0.7</v>
      </c>
      <c r="E2188" s="7" t="s">
        <v>1901</v>
      </c>
      <c r="F2188" s="8">
        <v>42639</v>
      </c>
      <c r="G2188" t="s">
        <v>879</v>
      </c>
      <c r="H2188" t="s">
        <v>880</v>
      </c>
      <c r="I2188" t="s">
        <v>881</v>
      </c>
      <c r="J2188">
        <v>2500253</v>
      </c>
      <c r="K2188" t="s">
        <v>538</v>
      </c>
      <c r="L2188" t="s">
        <v>539</v>
      </c>
      <c r="M2188">
        <v>990001</v>
      </c>
      <c r="N2188" t="s">
        <v>51</v>
      </c>
      <c r="O2188">
        <v>0.7</v>
      </c>
      <c r="Q2188">
        <v>0.7</v>
      </c>
      <c r="S2188" t="s">
        <v>1901</v>
      </c>
      <c r="AE2188">
        <v>5</v>
      </c>
      <c r="AF2188">
        <v>0</v>
      </c>
      <c r="AG2188">
        <v>1</v>
      </c>
      <c r="AH2188" t="s">
        <v>411</v>
      </c>
      <c r="AI2188" t="s">
        <v>411</v>
      </c>
      <c r="AJ2188">
        <v>2</v>
      </c>
      <c r="AK2188">
        <v>1</v>
      </c>
      <c r="AL2188">
        <v>1</v>
      </c>
      <c r="AM2188" t="s">
        <v>55</v>
      </c>
      <c r="AN2188" t="s">
        <v>56</v>
      </c>
      <c r="AP2188">
        <v>1</v>
      </c>
      <c r="AQ2188" t="s">
        <v>57</v>
      </c>
      <c r="AR2188">
        <v>0</v>
      </c>
      <c r="AW2188" t="s">
        <v>58</v>
      </c>
      <c r="AX2188">
        <v>0</v>
      </c>
      <c r="AY2188">
        <v>2</v>
      </c>
      <c r="AZ2188">
        <v>0.7</v>
      </c>
      <c r="BA2188">
        <v>0.7</v>
      </c>
      <c r="BB2188" t="s">
        <v>59</v>
      </c>
    </row>
    <row r="2189" spans="1:54" x14ac:dyDescent="0.2">
      <c r="A2189" s="7" t="str">
        <f>VLOOKUP(G2189,'Matching-Tabelle'!$A$76:$B$80,2,FALSE)</f>
        <v>claudio.goetz@tkb.ch</v>
      </c>
      <c r="B2189" s="7" t="str">
        <f>VLOOKUP(J2189,'Matching-Tabelle'!$A$1:$B$66,2,FALSE)</f>
        <v>WPI CTB</v>
      </c>
      <c r="C2189" s="7" t="str">
        <f>IF(VLOOKUP(J2189,'Matching-Tabelle'!$A$1:$CB$66,3,FALSE)=0,"",VLOOKUP(J2189,'Matching-Tabelle'!$A$1:$CB$66,3,FALSE))</f>
        <v/>
      </c>
      <c r="D2189" s="7">
        <v>0.8</v>
      </c>
      <c r="E2189" s="7" t="s">
        <v>2048</v>
      </c>
      <c r="F2189" s="8">
        <v>42639</v>
      </c>
      <c r="G2189" t="s">
        <v>879</v>
      </c>
      <c r="H2189" t="s">
        <v>880</v>
      </c>
      <c r="I2189" t="s">
        <v>881</v>
      </c>
      <c r="J2189">
        <v>921</v>
      </c>
      <c r="K2189" t="s">
        <v>224</v>
      </c>
      <c r="L2189" t="s">
        <v>225</v>
      </c>
      <c r="M2189">
        <v>990001</v>
      </c>
      <c r="N2189" t="s">
        <v>51</v>
      </c>
      <c r="O2189">
        <v>0.8</v>
      </c>
      <c r="Q2189">
        <v>0.8</v>
      </c>
      <c r="S2189" t="s">
        <v>2048</v>
      </c>
      <c r="AE2189">
        <v>12</v>
      </c>
      <c r="AF2189">
        <v>7.6</v>
      </c>
      <c r="AG2189">
        <v>5</v>
      </c>
      <c r="AH2189" t="s">
        <v>53</v>
      </c>
      <c r="AI2189" t="s">
        <v>54</v>
      </c>
      <c r="AJ2189">
        <v>2</v>
      </c>
      <c r="AK2189">
        <v>1</v>
      </c>
      <c r="AL2189">
        <v>1</v>
      </c>
      <c r="AM2189" t="s">
        <v>55</v>
      </c>
      <c r="AN2189" t="s">
        <v>56</v>
      </c>
      <c r="AP2189">
        <v>1</v>
      </c>
      <c r="AQ2189" t="s">
        <v>57</v>
      </c>
      <c r="AR2189">
        <v>0</v>
      </c>
      <c r="AW2189" t="s">
        <v>58</v>
      </c>
      <c r="AX2189">
        <v>0</v>
      </c>
      <c r="AY2189">
        <v>2</v>
      </c>
      <c r="AZ2189">
        <v>0.8</v>
      </c>
      <c r="BA2189">
        <v>0.8</v>
      </c>
      <c r="BB2189" t="s">
        <v>59</v>
      </c>
    </row>
    <row r="2190" spans="1:54" x14ac:dyDescent="0.2">
      <c r="A2190" s="7" t="str">
        <f>VLOOKUP(G2190,'Matching-Tabelle'!$A$76:$B$80,2,FALSE)</f>
        <v>claudio.goetz@tkb.ch</v>
      </c>
      <c r="B2190" s="7" t="str">
        <f>VLOOKUP(J2190,'Matching-Tabelle'!$A$1:$B$66,2,FALSE)</f>
        <v>WPI CTB</v>
      </c>
      <c r="C2190" s="7" t="str">
        <f>IF(VLOOKUP(J2190,'Matching-Tabelle'!$A$1:$CB$66,3,FALSE)=0,"",VLOOKUP(J2190,'Matching-Tabelle'!$A$1:$CB$66,3,FALSE))</f>
        <v/>
      </c>
      <c r="D2190" s="7">
        <v>0.2</v>
      </c>
      <c r="E2190" s="7" t="s">
        <v>2049</v>
      </c>
      <c r="F2190" s="8">
        <v>42639</v>
      </c>
      <c r="G2190" t="s">
        <v>879</v>
      </c>
      <c r="H2190" t="s">
        <v>880</v>
      </c>
      <c r="I2190" t="s">
        <v>881</v>
      </c>
      <c r="J2190">
        <v>927</v>
      </c>
      <c r="K2190" t="s">
        <v>99</v>
      </c>
      <c r="L2190" t="s">
        <v>100</v>
      </c>
      <c r="M2190">
        <v>990001</v>
      </c>
      <c r="N2190" t="s">
        <v>51</v>
      </c>
      <c r="O2190">
        <v>0.2</v>
      </c>
      <c r="Q2190">
        <v>0.2</v>
      </c>
      <c r="S2190" t="s">
        <v>2049</v>
      </c>
      <c r="AE2190">
        <v>12</v>
      </c>
      <c r="AF2190">
        <v>7.6</v>
      </c>
      <c r="AG2190">
        <v>5</v>
      </c>
      <c r="AH2190" t="s">
        <v>53</v>
      </c>
      <c r="AI2190" t="s">
        <v>54</v>
      </c>
      <c r="AJ2190">
        <v>2</v>
      </c>
      <c r="AK2190">
        <v>1</v>
      </c>
      <c r="AL2190">
        <v>1</v>
      </c>
      <c r="AM2190" t="s">
        <v>55</v>
      </c>
      <c r="AN2190" t="s">
        <v>56</v>
      </c>
      <c r="AP2190">
        <v>1</v>
      </c>
      <c r="AQ2190" t="s">
        <v>57</v>
      </c>
      <c r="AR2190">
        <v>0</v>
      </c>
      <c r="AW2190" t="s">
        <v>58</v>
      </c>
      <c r="AX2190">
        <v>0</v>
      </c>
      <c r="AY2190">
        <v>2</v>
      </c>
      <c r="AZ2190">
        <v>0.2</v>
      </c>
      <c r="BA2190">
        <v>0.2</v>
      </c>
      <c r="BB2190" t="s">
        <v>59</v>
      </c>
    </row>
    <row r="2191" spans="1:54" x14ac:dyDescent="0.2">
      <c r="A2191" s="7" t="str">
        <f>VLOOKUP(G2191,'Matching-Tabelle'!$A$76:$B$80,2,FALSE)</f>
        <v>claudio.goetz@tkb.ch</v>
      </c>
      <c r="B2191" s="7" t="str">
        <f>VLOOKUP(J2191,'Matching-Tabelle'!$A$1:$B$66,2,FALSE)</f>
        <v>WPI RTB</v>
      </c>
      <c r="C2191" s="7" t="str">
        <f>IF(VLOOKUP(J2191,'Matching-Tabelle'!$A$1:$CB$66,3,FALSE)=0,"",VLOOKUP(J2191,'Matching-Tabelle'!$A$1:$CB$66,3,FALSE))</f>
        <v/>
      </c>
      <c r="D2191" s="7">
        <v>0.3</v>
      </c>
      <c r="E2191" s="7" t="s">
        <v>2050</v>
      </c>
      <c r="F2191" s="8">
        <v>42639</v>
      </c>
      <c r="G2191" t="s">
        <v>879</v>
      </c>
      <c r="H2191" t="s">
        <v>880</v>
      </c>
      <c r="I2191" t="s">
        <v>881</v>
      </c>
      <c r="J2191">
        <v>22</v>
      </c>
      <c r="K2191" t="s">
        <v>88</v>
      </c>
      <c r="L2191" t="s">
        <v>89</v>
      </c>
      <c r="M2191">
        <v>990001</v>
      </c>
      <c r="N2191" t="s">
        <v>51</v>
      </c>
      <c r="O2191">
        <v>0.3</v>
      </c>
      <c r="Q2191">
        <v>0.3</v>
      </c>
      <c r="S2191" t="s">
        <v>2050</v>
      </c>
      <c r="AE2191">
        <v>12</v>
      </c>
      <c r="AF2191">
        <v>7.6</v>
      </c>
      <c r="AG2191">
        <v>5</v>
      </c>
      <c r="AH2191" t="s">
        <v>53</v>
      </c>
      <c r="AI2191" t="s">
        <v>54</v>
      </c>
      <c r="AJ2191">
        <v>2</v>
      </c>
      <c r="AK2191">
        <v>1</v>
      </c>
      <c r="AL2191">
        <v>1</v>
      </c>
      <c r="AM2191" t="s">
        <v>55</v>
      </c>
      <c r="AN2191" t="s">
        <v>56</v>
      </c>
      <c r="AP2191">
        <v>1</v>
      </c>
      <c r="AQ2191" t="s">
        <v>57</v>
      </c>
      <c r="AR2191">
        <v>0</v>
      </c>
      <c r="AW2191" t="s">
        <v>58</v>
      </c>
      <c r="AX2191">
        <v>0</v>
      </c>
      <c r="AY2191">
        <v>2</v>
      </c>
      <c r="AZ2191">
        <v>0.3</v>
      </c>
      <c r="BA2191">
        <v>0.3</v>
      </c>
      <c r="BB2191" t="s">
        <v>59</v>
      </c>
    </row>
    <row r="2192" spans="1:54" x14ac:dyDescent="0.2">
      <c r="A2192" s="7" t="str">
        <f>VLOOKUP(G2192,'Matching-Tabelle'!$A$76:$B$80,2,FALSE)</f>
        <v>claudio.goetz@tkb.ch</v>
      </c>
      <c r="B2192" s="7" t="str">
        <f>VLOOKUP(J2192,'Matching-Tabelle'!$A$1:$B$66,2,FALSE)</f>
        <v>WPI RTB</v>
      </c>
      <c r="C2192" s="7" t="str">
        <f>IF(VLOOKUP(J2192,'Matching-Tabelle'!$A$1:$CB$66,3,FALSE)=0,"",VLOOKUP(J2192,'Matching-Tabelle'!$A$1:$CB$66,3,FALSE))</f>
        <v/>
      </c>
      <c r="D2192" s="7">
        <v>1.3</v>
      </c>
      <c r="E2192" s="7" t="s">
        <v>2051</v>
      </c>
      <c r="F2192" s="8">
        <v>42639</v>
      </c>
      <c r="G2192" t="s">
        <v>879</v>
      </c>
      <c r="H2192" t="s">
        <v>880</v>
      </c>
      <c r="I2192" t="s">
        <v>881</v>
      </c>
      <c r="J2192">
        <v>22</v>
      </c>
      <c r="K2192" t="s">
        <v>88</v>
      </c>
      <c r="L2192" t="s">
        <v>89</v>
      </c>
      <c r="M2192">
        <v>990001</v>
      </c>
      <c r="N2192" t="s">
        <v>51</v>
      </c>
      <c r="O2192">
        <v>1.3</v>
      </c>
      <c r="Q2192">
        <v>1.3</v>
      </c>
      <c r="S2192" t="s">
        <v>2051</v>
      </c>
      <c r="AE2192">
        <v>12</v>
      </c>
      <c r="AF2192">
        <v>7.6</v>
      </c>
      <c r="AG2192">
        <v>5</v>
      </c>
      <c r="AH2192" t="s">
        <v>53</v>
      </c>
      <c r="AI2192" t="s">
        <v>54</v>
      </c>
      <c r="AJ2192">
        <v>2</v>
      </c>
      <c r="AK2192">
        <v>1</v>
      </c>
      <c r="AL2192">
        <v>1</v>
      </c>
      <c r="AM2192" t="s">
        <v>55</v>
      </c>
      <c r="AN2192" t="s">
        <v>56</v>
      </c>
      <c r="AP2192">
        <v>1</v>
      </c>
      <c r="AQ2192" t="s">
        <v>57</v>
      </c>
      <c r="AR2192">
        <v>0</v>
      </c>
      <c r="AW2192" t="s">
        <v>58</v>
      </c>
      <c r="AX2192">
        <v>0</v>
      </c>
      <c r="AY2192">
        <v>2</v>
      </c>
      <c r="AZ2192">
        <v>1.3</v>
      </c>
      <c r="BA2192">
        <v>1.3</v>
      </c>
      <c r="BB2192" t="s">
        <v>59</v>
      </c>
    </row>
    <row r="2193" spans="1:54" x14ac:dyDescent="0.2">
      <c r="A2193" s="7" t="str">
        <f>VLOOKUP(G2193,'Matching-Tabelle'!$A$76:$B$80,2,FALSE)</f>
        <v>claudio.goetz@tkb.ch</v>
      </c>
      <c r="B2193" s="7" t="str">
        <f>VLOOKUP(J2193,'Matching-Tabelle'!$A$1:$B$66,2,FALSE)</f>
        <v>WPI CTB</v>
      </c>
      <c r="C2193" s="7" t="str">
        <f>IF(VLOOKUP(J2193,'Matching-Tabelle'!$A$1:$CB$66,3,FALSE)=0,"",VLOOKUP(J2193,'Matching-Tabelle'!$A$1:$CB$66,3,FALSE))</f>
        <v/>
      </c>
      <c r="D2193" s="7">
        <v>0.5</v>
      </c>
      <c r="E2193" s="7" t="s">
        <v>2052</v>
      </c>
      <c r="F2193" s="8">
        <v>42639</v>
      </c>
      <c r="G2193" t="s">
        <v>879</v>
      </c>
      <c r="H2193" t="s">
        <v>880</v>
      </c>
      <c r="I2193" t="s">
        <v>881</v>
      </c>
      <c r="J2193">
        <v>927</v>
      </c>
      <c r="K2193" t="s">
        <v>99</v>
      </c>
      <c r="L2193" t="s">
        <v>100</v>
      </c>
      <c r="M2193">
        <v>990001</v>
      </c>
      <c r="N2193" t="s">
        <v>51</v>
      </c>
      <c r="O2193">
        <v>0.5</v>
      </c>
      <c r="Q2193">
        <v>0.5</v>
      </c>
      <c r="S2193" t="s">
        <v>2052</v>
      </c>
      <c r="AE2193">
        <v>12</v>
      </c>
      <c r="AF2193">
        <v>7.6</v>
      </c>
      <c r="AG2193">
        <v>5</v>
      </c>
      <c r="AH2193" t="s">
        <v>53</v>
      </c>
      <c r="AI2193" t="s">
        <v>54</v>
      </c>
      <c r="AJ2193">
        <v>2</v>
      </c>
      <c r="AK2193">
        <v>1</v>
      </c>
      <c r="AL2193">
        <v>1</v>
      </c>
      <c r="AM2193" t="s">
        <v>55</v>
      </c>
      <c r="AN2193" t="s">
        <v>56</v>
      </c>
      <c r="AP2193">
        <v>1</v>
      </c>
      <c r="AQ2193" t="s">
        <v>57</v>
      </c>
      <c r="AR2193">
        <v>0</v>
      </c>
      <c r="AW2193" t="s">
        <v>58</v>
      </c>
      <c r="AX2193">
        <v>0</v>
      </c>
      <c r="AY2193">
        <v>2</v>
      </c>
      <c r="AZ2193">
        <v>0.5</v>
      </c>
      <c r="BA2193">
        <v>0.5</v>
      </c>
      <c r="BB2193" t="s">
        <v>59</v>
      </c>
    </row>
    <row r="2194" spans="1:54" x14ac:dyDescent="0.2">
      <c r="A2194" s="7" t="str">
        <f>VLOOKUP(G2194,'Matching-Tabelle'!$A$76:$B$80,2,FALSE)</f>
        <v>claudio.goetz@tkb.ch</v>
      </c>
      <c r="B2194" s="7" t="str">
        <f>VLOOKUP(J2194,'Matching-Tabelle'!$A$1:$B$66,2,FALSE)</f>
        <v>WPI CTB</v>
      </c>
      <c r="C2194" s="7" t="str">
        <f>IF(VLOOKUP(J2194,'Matching-Tabelle'!$A$1:$CB$66,3,FALSE)=0,"",VLOOKUP(J2194,'Matching-Tabelle'!$A$1:$CB$66,3,FALSE))</f>
        <v/>
      </c>
      <c r="D2194" s="7">
        <v>1.1000000000000001</v>
      </c>
      <c r="E2194" s="7" t="s">
        <v>2053</v>
      </c>
      <c r="F2194" s="8">
        <v>42639</v>
      </c>
      <c r="G2194" t="s">
        <v>879</v>
      </c>
      <c r="H2194" t="s">
        <v>880</v>
      </c>
      <c r="I2194" t="s">
        <v>881</v>
      </c>
      <c r="J2194">
        <v>927</v>
      </c>
      <c r="K2194" t="s">
        <v>99</v>
      </c>
      <c r="L2194" t="s">
        <v>100</v>
      </c>
      <c r="M2194">
        <v>990001</v>
      </c>
      <c r="N2194" t="s">
        <v>51</v>
      </c>
      <c r="O2194">
        <v>1.1000000000000001</v>
      </c>
      <c r="Q2194">
        <v>1.1000000000000001</v>
      </c>
      <c r="S2194" t="s">
        <v>2053</v>
      </c>
      <c r="AE2194">
        <v>12</v>
      </c>
      <c r="AF2194">
        <v>7.6</v>
      </c>
      <c r="AG2194">
        <v>5</v>
      </c>
      <c r="AH2194" t="s">
        <v>53</v>
      </c>
      <c r="AI2194" t="s">
        <v>54</v>
      </c>
      <c r="AJ2194">
        <v>2</v>
      </c>
      <c r="AK2194">
        <v>1</v>
      </c>
      <c r="AL2194">
        <v>1</v>
      </c>
      <c r="AM2194" t="s">
        <v>55</v>
      </c>
      <c r="AN2194" t="s">
        <v>56</v>
      </c>
      <c r="AP2194">
        <v>1</v>
      </c>
      <c r="AQ2194" t="s">
        <v>57</v>
      </c>
      <c r="AR2194">
        <v>0</v>
      </c>
      <c r="AW2194" t="s">
        <v>58</v>
      </c>
      <c r="AX2194">
        <v>0</v>
      </c>
      <c r="AY2194">
        <v>2</v>
      </c>
      <c r="AZ2194">
        <v>1.1000000000000001</v>
      </c>
      <c r="BA2194">
        <v>1.1000000000000001</v>
      </c>
      <c r="BB2194" t="s">
        <v>59</v>
      </c>
    </row>
    <row r="2195" spans="1:54" x14ac:dyDescent="0.2">
      <c r="A2195" s="7" t="str">
        <f>VLOOKUP(G2195,'Matching-Tabelle'!$A$76:$B$80,2,FALSE)</f>
        <v>claudio.goetz@tkb.ch</v>
      </c>
      <c r="B2195" s="7" t="str">
        <f>VLOOKUP(J2195,'Matching-Tabelle'!$A$1:$B$66,2,FALSE)</f>
        <v>WPI CTB</v>
      </c>
      <c r="C2195" s="7" t="str">
        <f>IF(VLOOKUP(J2195,'Matching-Tabelle'!$A$1:$CB$66,3,FALSE)=0,"",VLOOKUP(J2195,'Matching-Tabelle'!$A$1:$CB$66,3,FALSE))</f>
        <v/>
      </c>
      <c r="D2195" s="7">
        <v>1.8</v>
      </c>
      <c r="E2195" s="7" t="s">
        <v>2054</v>
      </c>
      <c r="F2195" s="8">
        <v>42639</v>
      </c>
      <c r="G2195" t="s">
        <v>879</v>
      </c>
      <c r="H2195" t="s">
        <v>880</v>
      </c>
      <c r="I2195" t="s">
        <v>881</v>
      </c>
      <c r="J2195">
        <v>927</v>
      </c>
      <c r="K2195" t="s">
        <v>99</v>
      </c>
      <c r="L2195" t="s">
        <v>100</v>
      </c>
      <c r="M2195">
        <v>990001</v>
      </c>
      <c r="N2195" t="s">
        <v>51</v>
      </c>
      <c r="O2195">
        <v>1.8</v>
      </c>
      <c r="Q2195">
        <v>1.8</v>
      </c>
      <c r="S2195" t="s">
        <v>2054</v>
      </c>
      <c r="AE2195">
        <v>12</v>
      </c>
      <c r="AF2195">
        <v>7.6</v>
      </c>
      <c r="AG2195">
        <v>5</v>
      </c>
      <c r="AH2195" t="s">
        <v>53</v>
      </c>
      <c r="AI2195" t="s">
        <v>54</v>
      </c>
      <c r="AJ2195">
        <v>2</v>
      </c>
      <c r="AK2195">
        <v>1</v>
      </c>
      <c r="AL2195">
        <v>1</v>
      </c>
      <c r="AM2195" t="s">
        <v>55</v>
      </c>
      <c r="AN2195" t="s">
        <v>56</v>
      </c>
      <c r="AP2195">
        <v>1</v>
      </c>
      <c r="AQ2195" t="s">
        <v>57</v>
      </c>
      <c r="AR2195">
        <v>0</v>
      </c>
      <c r="AW2195" t="s">
        <v>58</v>
      </c>
      <c r="AX2195">
        <v>0</v>
      </c>
      <c r="AY2195">
        <v>2</v>
      </c>
      <c r="AZ2195">
        <v>1.8</v>
      </c>
      <c r="BA2195">
        <v>1.8</v>
      </c>
      <c r="BB2195" t="s">
        <v>59</v>
      </c>
    </row>
    <row r="2196" spans="1:54" x14ac:dyDescent="0.2">
      <c r="A2196" s="7" t="str">
        <f>VLOOKUP(G2196,'Matching-Tabelle'!$A$76:$B$80,2,FALSE)</f>
        <v>claudio.goetz@tkb.ch</v>
      </c>
      <c r="B2196" s="7" t="str">
        <f>VLOOKUP(J2196,'Matching-Tabelle'!$A$1:$B$66,2,FALSE)</f>
        <v>WPI RTB</v>
      </c>
      <c r="C2196" s="7" t="str">
        <f>IF(VLOOKUP(J2196,'Matching-Tabelle'!$A$1:$CB$66,3,FALSE)=0,"",VLOOKUP(J2196,'Matching-Tabelle'!$A$1:$CB$66,3,FALSE))</f>
        <v/>
      </c>
      <c r="D2196" s="7">
        <v>0.5</v>
      </c>
      <c r="E2196" s="7" t="s">
        <v>2055</v>
      </c>
      <c r="F2196" s="8">
        <v>42639</v>
      </c>
      <c r="G2196" t="s">
        <v>879</v>
      </c>
      <c r="H2196" t="s">
        <v>880</v>
      </c>
      <c r="I2196" t="s">
        <v>881</v>
      </c>
      <c r="J2196">
        <v>25</v>
      </c>
      <c r="K2196" t="s">
        <v>192</v>
      </c>
      <c r="L2196" t="s">
        <v>193</v>
      </c>
      <c r="M2196">
        <v>990001</v>
      </c>
      <c r="N2196" t="s">
        <v>51</v>
      </c>
      <c r="O2196">
        <v>0.5</v>
      </c>
      <c r="Q2196">
        <v>0.5</v>
      </c>
      <c r="S2196" t="s">
        <v>2055</v>
      </c>
      <c r="AE2196">
        <v>12</v>
      </c>
      <c r="AF2196">
        <v>7.6</v>
      </c>
      <c r="AG2196">
        <v>5</v>
      </c>
      <c r="AH2196" t="s">
        <v>53</v>
      </c>
      <c r="AI2196" t="s">
        <v>54</v>
      </c>
      <c r="AJ2196">
        <v>2</v>
      </c>
      <c r="AK2196">
        <v>1</v>
      </c>
      <c r="AL2196">
        <v>1</v>
      </c>
      <c r="AM2196" t="s">
        <v>55</v>
      </c>
      <c r="AN2196" t="s">
        <v>56</v>
      </c>
      <c r="AP2196">
        <v>1</v>
      </c>
      <c r="AQ2196" t="s">
        <v>57</v>
      </c>
      <c r="AR2196">
        <v>0</v>
      </c>
      <c r="AW2196" t="s">
        <v>58</v>
      </c>
      <c r="AX2196">
        <v>0</v>
      </c>
      <c r="AY2196">
        <v>2</v>
      </c>
      <c r="AZ2196">
        <v>0.5</v>
      </c>
      <c r="BA2196">
        <v>0.5</v>
      </c>
      <c r="BB2196" t="s">
        <v>59</v>
      </c>
    </row>
    <row r="2197" spans="1:54" x14ac:dyDescent="0.2">
      <c r="A2197" s="7" t="str">
        <f>VLOOKUP(G2197,'Matching-Tabelle'!$A$76:$B$80,2,FALSE)</f>
        <v>claudio.goetz@tkb.ch</v>
      </c>
      <c r="B2197" s="7" t="str">
        <f>VLOOKUP(J2197,'Matching-Tabelle'!$A$1:$B$66,2,FALSE)</f>
        <v>WPI CTB</v>
      </c>
      <c r="C2197" s="7" t="str">
        <f>IF(VLOOKUP(J2197,'Matching-Tabelle'!$A$1:$CB$66,3,FALSE)=0,"",VLOOKUP(J2197,'Matching-Tabelle'!$A$1:$CB$66,3,FALSE))</f>
        <v/>
      </c>
      <c r="D2197" s="7">
        <v>1</v>
      </c>
      <c r="E2197" s="7" t="s">
        <v>2056</v>
      </c>
      <c r="F2197" s="8">
        <v>42639</v>
      </c>
      <c r="G2197" t="s">
        <v>879</v>
      </c>
      <c r="H2197" t="s">
        <v>880</v>
      </c>
      <c r="I2197" t="s">
        <v>881</v>
      </c>
      <c r="J2197">
        <v>929</v>
      </c>
      <c r="K2197" t="s">
        <v>784</v>
      </c>
      <c r="L2197" t="s">
        <v>785</v>
      </c>
      <c r="M2197">
        <v>990001</v>
      </c>
      <c r="N2197" t="s">
        <v>51</v>
      </c>
      <c r="O2197">
        <v>1</v>
      </c>
      <c r="Q2197">
        <v>1</v>
      </c>
      <c r="S2197" t="s">
        <v>2056</v>
      </c>
      <c r="AE2197">
        <v>12</v>
      </c>
      <c r="AF2197">
        <v>7.6</v>
      </c>
      <c r="AG2197">
        <v>5</v>
      </c>
      <c r="AH2197" t="s">
        <v>53</v>
      </c>
      <c r="AI2197" t="s">
        <v>54</v>
      </c>
      <c r="AJ2197">
        <v>2</v>
      </c>
      <c r="AK2197">
        <v>1</v>
      </c>
      <c r="AL2197">
        <v>1</v>
      </c>
      <c r="AM2197" t="s">
        <v>55</v>
      </c>
      <c r="AN2197" t="s">
        <v>56</v>
      </c>
      <c r="AP2197">
        <v>1</v>
      </c>
      <c r="AQ2197" t="s">
        <v>57</v>
      </c>
      <c r="AR2197">
        <v>0</v>
      </c>
      <c r="AW2197" t="s">
        <v>58</v>
      </c>
      <c r="AX2197">
        <v>0</v>
      </c>
      <c r="AY2197">
        <v>2</v>
      </c>
      <c r="AZ2197">
        <v>1</v>
      </c>
      <c r="BA2197">
        <v>1</v>
      </c>
      <c r="BB2197" t="s">
        <v>59</v>
      </c>
    </row>
    <row r="2198" spans="1:54" x14ac:dyDescent="0.2">
      <c r="A2198" s="7" t="str">
        <f>VLOOKUP(G2198,'Matching-Tabelle'!$A$76:$B$80,2,FALSE)</f>
        <v>claudio.goetz@tkb.ch</v>
      </c>
      <c r="B2198" s="7" t="str">
        <f>VLOOKUP(J2198,'Matching-Tabelle'!$A$1:$B$66,2,FALSE)</f>
        <v>Proj SCRE2016</v>
      </c>
      <c r="C2198" s="7" t="str">
        <f>IF(VLOOKUP(J2198,'Matching-Tabelle'!$A$1:$CB$66,3,FALSE)=0,"",VLOOKUP(J2198,'Matching-Tabelle'!$A$1:$CB$66,3,FALSE))</f>
        <v>WPI Projekte</v>
      </c>
      <c r="D2198" s="7">
        <v>3.7</v>
      </c>
      <c r="E2198" s="7"/>
      <c r="F2198" s="8">
        <v>42640</v>
      </c>
      <c r="G2198" t="s">
        <v>879</v>
      </c>
      <c r="H2198" t="s">
        <v>880</v>
      </c>
      <c r="I2198" t="s">
        <v>881</v>
      </c>
      <c r="J2198">
        <v>2500253</v>
      </c>
      <c r="K2198" t="s">
        <v>538</v>
      </c>
      <c r="L2198" t="s">
        <v>539</v>
      </c>
      <c r="M2198">
        <v>990001</v>
      </c>
      <c r="N2198" t="s">
        <v>51</v>
      </c>
      <c r="O2198">
        <v>3.7</v>
      </c>
      <c r="Q2198">
        <v>3.7</v>
      </c>
      <c r="AE2198">
        <v>5</v>
      </c>
      <c r="AF2198">
        <v>0</v>
      </c>
      <c r="AG2198">
        <v>1</v>
      </c>
      <c r="AH2198" t="s">
        <v>411</v>
      </c>
      <c r="AI2198" t="s">
        <v>411</v>
      </c>
      <c r="AJ2198">
        <v>2</v>
      </c>
      <c r="AK2198">
        <v>1</v>
      </c>
      <c r="AL2198">
        <v>1</v>
      </c>
      <c r="AM2198" t="s">
        <v>55</v>
      </c>
      <c r="AN2198" t="s">
        <v>56</v>
      </c>
      <c r="AP2198">
        <v>1</v>
      </c>
      <c r="AQ2198" t="s">
        <v>57</v>
      </c>
      <c r="AR2198">
        <v>0</v>
      </c>
      <c r="AW2198" t="s">
        <v>58</v>
      </c>
      <c r="AX2198">
        <v>0</v>
      </c>
      <c r="AY2198">
        <v>2</v>
      </c>
      <c r="AZ2198">
        <v>3.7</v>
      </c>
      <c r="BA2198">
        <v>3.7</v>
      </c>
      <c r="BB2198" t="s">
        <v>59</v>
      </c>
    </row>
    <row r="2199" spans="1:54" x14ac:dyDescent="0.2">
      <c r="A2199" s="7" t="str">
        <f>VLOOKUP(G2199,'Matching-Tabelle'!$A$76:$B$80,2,FALSE)</f>
        <v>claudio.goetz@tkb.ch</v>
      </c>
      <c r="B2199" s="7" t="str">
        <f>VLOOKUP(J2199,'Matching-Tabelle'!$A$1:$B$66,2,FALSE)</f>
        <v>Proj XenMobile</v>
      </c>
      <c r="C2199" s="7" t="str">
        <f>IF(VLOOKUP(J2199,'Matching-Tabelle'!$A$1:$CB$66,3,FALSE)=0,"",VLOOKUP(J2199,'Matching-Tabelle'!$A$1:$CB$66,3,FALSE))</f>
        <v>WPI Projekte</v>
      </c>
      <c r="D2199" s="7">
        <v>2.2999999999999998</v>
      </c>
      <c r="E2199" s="7" t="s">
        <v>2057</v>
      </c>
      <c r="F2199" s="8">
        <v>42640</v>
      </c>
      <c r="G2199" t="s">
        <v>879</v>
      </c>
      <c r="H2199" t="s">
        <v>880</v>
      </c>
      <c r="I2199" t="s">
        <v>881</v>
      </c>
      <c r="J2199">
        <v>2500251</v>
      </c>
      <c r="K2199" t="s">
        <v>408</v>
      </c>
      <c r="L2199" t="s">
        <v>409</v>
      </c>
      <c r="M2199">
        <v>990001</v>
      </c>
      <c r="N2199" t="s">
        <v>51</v>
      </c>
      <c r="O2199">
        <v>2.2999999999999998</v>
      </c>
      <c r="Q2199">
        <v>2.2999999999999998</v>
      </c>
      <c r="S2199" t="s">
        <v>2057</v>
      </c>
      <c r="AE2199">
        <v>5</v>
      </c>
      <c r="AF2199">
        <v>0</v>
      </c>
      <c r="AG2199">
        <v>1</v>
      </c>
      <c r="AH2199" t="s">
        <v>411</v>
      </c>
      <c r="AI2199" t="s">
        <v>411</v>
      </c>
      <c r="AJ2199">
        <v>2</v>
      </c>
      <c r="AK2199">
        <v>1</v>
      </c>
      <c r="AL2199">
        <v>1</v>
      </c>
      <c r="AM2199" t="s">
        <v>55</v>
      </c>
      <c r="AN2199" t="s">
        <v>56</v>
      </c>
      <c r="AP2199">
        <v>1</v>
      </c>
      <c r="AQ2199" t="s">
        <v>57</v>
      </c>
      <c r="AR2199">
        <v>0</v>
      </c>
      <c r="AW2199" t="s">
        <v>58</v>
      </c>
      <c r="AX2199">
        <v>0</v>
      </c>
      <c r="AY2199">
        <v>2</v>
      </c>
      <c r="AZ2199">
        <v>2.2999999999999998</v>
      </c>
      <c r="BA2199">
        <v>2.2999999999999998</v>
      </c>
      <c r="BB2199" t="s">
        <v>59</v>
      </c>
    </row>
    <row r="2200" spans="1:54" x14ac:dyDescent="0.2">
      <c r="A2200" s="7" t="str">
        <f>VLOOKUP(G2200,'Matching-Tabelle'!$A$76:$B$80,2,FALSE)</f>
        <v>claudio.goetz@tkb.ch</v>
      </c>
      <c r="B2200" s="7" t="str">
        <f>VLOOKUP(J2200,'Matching-Tabelle'!$A$1:$B$66,2,FALSE)</f>
        <v>WPI CTB</v>
      </c>
      <c r="C2200" s="7" t="str">
        <f>IF(VLOOKUP(J2200,'Matching-Tabelle'!$A$1:$CB$66,3,FALSE)=0,"",VLOOKUP(J2200,'Matching-Tabelle'!$A$1:$CB$66,3,FALSE))</f>
        <v/>
      </c>
      <c r="D2200" s="7">
        <v>2.5</v>
      </c>
      <c r="E2200" s="7" t="s">
        <v>2058</v>
      </c>
      <c r="F2200" s="8">
        <v>42640</v>
      </c>
      <c r="G2200" t="s">
        <v>879</v>
      </c>
      <c r="H2200" t="s">
        <v>880</v>
      </c>
      <c r="I2200" t="s">
        <v>881</v>
      </c>
      <c r="J2200">
        <v>927</v>
      </c>
      <c r="K2200" t="s">
        <v>99</v>
      </c>
      <c r="L2200" t="s">
        <v>100</v>
      </c>
      <c r="M2200">
        <v>990001</v>
      </c>
      <c r="N2200" t="s">
        <v>51</v>
      </c>
      <c r="O2200">
        <v>2.5</v>
      </c>
      <c r="Q2200">
        <v>2.5</v>
      </c>
      <c r="S2200" t="s">
        <v>2058</v>
      </c>
      <c r="AE2200">
        <v>12</v>
      </c>
      <c r="AF2200">
        <v>7.6</v>
      </c>
      <c r="AG2200">
        <v>5</v>
      </c>
      <c r="AH2200" t="s">
        <v>53</v>
      </c>
      <c r="AI2200" t="s">
        <v>54</v>
      </c>
      <c r="AJ2200">
        <v>2</v>
      </c>
      <c r="AK2200">
        <v>1</v>
      </c>
      <c r="AL2200">
        <v>1</v>
      </c>
      <c r="AM2200" t="s">
        <v>55</v>
      </c>
      <c r="AN2200" t="s">
        <v>56</v>
      </c>
      <c r="AP2200">
        <v>1</v>
      </c>
      <c r="AQ2200" t="s">
        <v>57</v>
      </c>
      <c r="AR2200">
        <v>0</v>
      </c>
      <c r="AW2200" t="s">
        <v>58</v>
      </c>
      <c r="AX2200">
        <v>0</v>
      </c>
      <c r="AY2200">
        <v>2</v>
      </c>
      <c r="AZ2200">
        <v>2.5</v>
      </c>
      <c r="BA2200">
        <v>2.5</v>
      </c>
      <c r="BB2200" t="s">
        <v>59</v>
      </c>
    </row>
    <row r="2201" spans="1:54" x14ac:dyDescent="0.2">
      <c r="A2201" s="7" t="str">
        <f>VLOOKUP(G2201,'Matching-Tabelle'!$A$76:$B$80,2,FALSE)</f>
        <v>claudio.goetz@tkb.ch</v>
      </c>
      <c r="B2201" s="7" t="str">
        <f>VLOOKUP(J2201,'Matching-Tabelle'!$A$1:$B$66,2,FALSE)</f>
        <v>Proj SCRE2016</v>
      </c>
      <c r="C2201" s="7" t="str">
        <f>IF(VLOOKUP(J2201,'Matching-Tabelle'!$A$1:$CB$66,3,FALSE)=0,"",VLOOKUP(J2201,'Matching-Tabelle'!$A$1:$CB$66,3,FALSE))</f>
        <v>WPI Projekte</v>
      </c>
      <c r="D2201" s="7">
        <v>0.5</v>
      </c>
      <c r="E2201" s="7" t="s">
        <v>2059</v>
      </c>
      <c r="F2201" s="8">
        <v>42641</v>
      </c>
      <c r="G2201" t="s">
        <v>879</v>
      </c>
      <c r="H2201" t="s">
        <v>880</v>
      </c>
      <c r="I2201" t="s">
        <v>881</v>
      </c>
      <c r="J2201">
        <v>2500253</v>
      </c>
      <c r="K2201" t="s">
        <v>538</v>
      </c>
      <c r="L2201" t="s">
        <v>539</v>
      </c>
      <c r="M2201">
        <v>990001</v>
      </c>
      <c r="N2201" t="s">
        <v>51</v>
      </c>
      <c r="O2201">
        <v>0.5</v>
      </c>
      <c r="Q2201">
        <v>0.5</v>
      </c>
      <c r="S2201" t="s">
        <v>2059</v>
      </c>
      <c r="AE2201">
        <v>5</v>
      </c>
      <c r="AF2201">
        <v>0</v>
      </c>
      <c r="AG2201">
        <v>1</v>
      </c>
      <c r="AH2201" t="s">
        <v>411</v>
      </c>
      <c r="AI2201" t="s">
        <v>411</v>
      </c>
      <c r="AJ2201">
        <v>2</v>
      </c>
      <c r="AK2201">
        <v>1</v>
      </c>
      <c r="AL2201">
        <v>1</v>
      </c>
      <c r="AM2201" t="s">
        <v>55</v>
      </c>
      <c r="AN2201" t="s">
        <v>56</v>
      </c>
      <c r="AP2201">
        <v>1</v>
      </c>
      <c r="AQ2201" t="s">
        <v>57</v>
      </c>
      <c r="AR2201">
        <v>0</v>
      </c>
      <c r="AW2201" t="s">
        <v>58</v>
      </c>
      <c r="AX2201">
        <v>0</v>
      </c>
      <c r="AY2201">
        <v>2</v>
      </c>
      <c r="AZ2201">
        <v>0.5</v>
      </c>
      <c r="BA2201">
        <v>0.5</v>
      </c>
      <c r="BB2201" t="s">
        <v>59</v>
      </c>
    </row>
    <row r="2202" spans="1:54" x14ac:dyDescent="0.2">
      <c r="A2202" s="7" t="str">
        <f>VLOOKUP(G2202,'Matching-Tabelle'!$A$76:$B$80,2,FALSE)</f>
        <v>claudio.goetz@tkb.ch</v>
      </c>
      <c r="B2202" s="7" t="str">
        <f>VLOOKUP(J2202,'Matching-Tabelle'!$A$1:$B$66,2,FALSE)</f>
        <v>Proj XenMobile</v>
      </c>
      <c r="C2202" s="7" t="str">
        <f>IF(VLOOKUP(J2202,'Matching-Tabelle'!$A$1:$CB$66,3,FALSE)=0,"",VLOOKUP(J2202,'Matching-Tabelle'!$A$1:$CB$66,3,FALSE))</f>
        <v>WPI Projekte</v>
      </c>
      <c r="D2202" s="7">
        <v>0.5</v>
      </c>
      <c r="E2202" s="7" t="s">
        <v>2060</v>
      </c>
      <c r="F2202" s="8">
        <v>42641</v>
      </c>
      <c r="G2202" t="s">
        <v>879</v>
      </c>
      <c r="H2202" t="s">
        <v>880</v>
      </c>
      <c r="I2202" t="s">
        <v>881</v>
      </c>
      <c r="J2202">
        <v>2500251</v>
      </c>
      <c r="K2202" t="s">
        <v>408</v>
      </c>
      <c r="L2202" t="s">
        <v>409</v>
      </c>
      <c r="M2202">
        <v>990001</v>
      </c>
      <c r="N2202" t="s">
        <v>51</v>
      </c>
      <c r="O2202">
        <v>0.5</v>
      </c>
      <c r="Q2202">
        <v>0.5</v>
      </c>
      <c r="S2202" t="s">
        <v>2060</v>
      </c>
      <c r="AE2202">
        <v>5</v>
      </c>
      <c r="AF2202">
        <v>0</v>
      </c>
      <c r="AG2202">
        <v>1</v>
      </c>
      <c r="AH2202" t="s">
        <v>411</v>
      </c>
      <c r="AI2202" t="s">
        <v>411</v>
      </c>
      <c r="AJ2202">
        <v>2</v>
      </c>
      <c r="AK2202">
        <v>1</v>
      </c>
      <c r="AL2202">
        <v>1</v>
      </c>
      <c r="AM2202" t="s">
        <v>55</v>
      </c>
      <c r="AN2202" t="s">
        <v>56</v>
      </c>
      <c r="AP2202">
        <v>1</v>
      </c>
      <c r="AQ2202" t="s">
        <v>57</v>
      </c>
      <c r="AR2202">
        <v>0</v>
      </c>
      <c r="AW2202" t="s">
        <v>58</v>
      </c>
      <c r="AX2202">
        <v>0</v>
      </c>
      <c r="AY2202">
        <v>2</v>
      </c>
      <c r="AZ2202">
        <v>0.5</v>
      </c>
      <c r="BA2202">
        <v>0.5</v>
      </c>
      <c r="BB2202" t="s">
        <v>59</v>
      </c>
    </row>
    <row r="2203" spans="1:54" x14ac:dyDescent="0.2">
      <c r="A2203" s="7" t="str">
        <f>VLOOKUP(G2203,'Matching-Tabelle'!$A$76:$B$80,2,FALSE)</f>
        <v>claudio.goetz@tkb.ch</v>
      </c>
      <c r="B2203" s="7" t="str">
        <f>VLOOKUP(J2203,'Matching-Tabelle'!$A$1:$B$66,2,FALSE)</f>
        <v>WPI CTB</v>
      </c>
      <c r="C2203" s="7" t="str">
        <f>IF(VLOOKUP(J2203,'Matching-Tabelle'!$A$1:$CB$66,3,FALSE)=0,"",VLOOKUP(J2203,'Matching-Tabelle'!$A$1:$CB$66,3,FALSE))</f>
        <v/>
      </c>
      <c r="D2203" s="7">
        <v>2.7</v>
      </c>
      <c r="E2203" s="7" t="s">
        <v>1926</v>
      </c>
      <c r="F2203" s="8">
        <v>42641</v>
      </c>
      <c r="G2203" t="s">
        <v>879</v>
      </c>
      <c r="H2203" t="s">
        <v>880</v>
      </c>
      <c r="I2203" t="s">
        <v>881</v>
      </c>
      <c r="J2203">
        <v>18</v>
      </c>
      <c r="K2203" t="s">
        <v>594</v>
      </c>
      <c r="L2203" t="s">
        <v>595</v>
      </c>
      <c r="M2203">
        <v>990001</v>
      </c>
      <c r="N2203" t="s">
        <v>51</v>
      </c>
      <c r="O2203">
        <v>2.7</v>
      </c>
      <c r="Q2203">
        <v>2.7</v>
      </c>
      <c r="S2203" t="s">
        <v>1926</v>
      </c>
      <c r="AE2203">
        <v>12</v>
      </c>
      <c r="AF2203">
        <v>7.6</v>
      </c>
      <c r="AG2203">
        <v>5</v>
      </c>
      <c r="AH2203" t="s">
        <v>53</v>
      </c>
      <c r="AI2203" t="s">
        <v>54</v>
      </c>
      <c r="AJ2203">
        <v>2</v>
      </c>
      <c r="AK2203">
        <v>1</v>
      </c>
      <c r="AL2203">
        <v>1</v>
      </c>
      <c r="AM2203" t="s">
        <v>55</v>
      </c>
      <c r="AN2203" t="s">
        <v>56</v>
      </c>
      <c r="AP2203">
        <v>1</v>
      </c>
      <c r="AQ2203" t="s">
        <v>57</v>
      </c>
      <c r="AR2203">
        <v>0</v>
      </c>
      <c r="AW2203" t="s">
        <v>58</v>
      </c>
      <c r="AX2203">
        <v>0</v>
      </c>
      <c r="AY2203">
        <v>2</v>
      </c>
      <c r="AZ2203">
        <v>2.7</v>
      </c>
      <c r="BA2203">
        <v>2.7</v>
      </c>
      <c r="BB2203" t="s">
        <v>59</v>
      </c>
    </row>
    <row r="2204" spans="1:54" x14ac:dyDescent="0.2">
      <c r="A2204" s="7" t="str">
        <f>VLOOKUP(G2204,'Matching-Tabelle'!$A$76:$B$80,2,FALSE)</f>
        <v>claudio.goetz@tkb.ch</v>
      </c>
      <c r="B2204" s="7" t="str">
        <f>VLOOKUP(J2204,'Matching-Tabelle'!$A$1:$B$66,2,FALSE)</f>
        <v>WPI RTB</v>
      </c>
      <c r="C2204" s="7" t="str">
        <f>IF(VLOOKUP(J2204,'Matching-Tabelle'!$A$1:$CB$66,3,FALSE)=0,"",VLOOKUP(J2204,'Matching-Tabelle'!$A$1:$CB$66,3,FALSE))</f>
        <v/>
      </c>
      <c r="D2204" s="7">
        <v>1.1000000000000001</v>
      </c>
      <c r="E2204" s="7" t="s">
        <v>2061</v>
      </c>
      <c r="F2204" s="8">
        <v>42641</v>
      </c>
      <c r="G2204" t="s">
        <v>879</v>
      </c>
      <c r="H2204" t="s">
        <v>880</v>
      </c>
      <c r="I2204" t="s">
        <v>881</v>
      </c>
      <c r="J2204">
        <v>22</v>
      </c>
      <c r="K2204" t="s">
        <v>88</v>
      </c>
      <c r="L2204" t="s">
        <v>89</v>
      </c>
      <c r="M2204">
        <v>990001</v>
      </c>
      <c r="N2204" t="s">
        <v>51</v>
      </c>
      <c r="O2204">
        <v>1.1000000000000001</v>
      </c>
      <c r="Q2204">
        <v>1.1000000000000001</v>
      </c>
      <c r="S2204" t="s">
        <v>2061</v>
      </c>
      <c r="AE2204">
        <v>12</v>
      </c>
      <c r="AF2204">
        <v>7.6</v>
      </c>
      <c r="AG2204">
        <v>5</v>
      </c>
      <c r="AH2204" t="s">
        <v>53</v>
      </c>
      <c r="AI2204" t="s">
        <v>54</v>
      </c>
      <c r="AJ2204">
        <v>2</v>
      </c>
      <c r="AK2204">
        <v>1</v>
      </c>
      <c r="AL2204">
        <v>1</v>
      </c>
      <c r="AM2204" t="s">
        <v>55</v>
      </c>
      <c r="AN2204" t="s">
        <v>56</v>
      </c>
      <c r="AP2204">
        <v>1</v>
      </c>
      <c r="AQ2204" t="s">
        <v>57</v>
      </c>
      <c r="AR2204">
        <v>0</v>
      </c>
      <c r="AW2204" t="s">
        <v>58</v>
      </c>
      <c r="AX2204">
        <v>0</v>
      </c>
      <c r="AY2204">
        <v>2</v>
      </c>
      <c r="AZ2204">
        <v>1.1000000000000001</v>
      </c>
      <c r="BA2204">
        <v>1.1000000000000001</v>
      </c>
      <c r="BB2204" t="s">
        <v>59</v>
      </c>
    </row>
    <row r="2205" spans="1:54" x14ac:dyDescent="0.2">
      <c r="A2205" s="7" t="str">
        <f>VLOOKUP(G2205,'Matching-Tabelle'!$A$76:$B$80,2,FALSE)</f>
        <v>claudio.goetz@tkb.ch</v>
      </c>
      <c r="B2205" s="7" t="str">
        <f>VLOOKUP(J2205,'Matching-Tabelle'!$A$1:$B$66,2,FALSE)</f>
        <v>WPI CTB</v>
      </c>
      <c r="C2205" s="7" t="str">
        <f>IF(VLOOKUP(J2205,'Matching-Tabelle'!$A$1:$CB$66,3,FALSE)=0,"",VLOOKUP(J2205,'Matching-Tabelle'!$A$1:$CB$66,3,FALSE))</f>
        <v/>
      </c>
      <c r="D2205" s="7">
        <v>0.5</v>
      </c>
      <c r="E2205" s="7" t="s">
        <v>2062</v>
      </c>
      <c r="F2205" s="8">
        <v>42641</v>
      </c>
      <c r="G2205" t="s">
        <v>879</v>
      </c>
      <c r="H2205" t="s">
        <v>880</v>
      </c>
      <c r="I2205" t="s">
        <v>881</v>
      </c>
      <c r="J2205">
        <v>919</v>
      </c>
      <c r="K2205" t="s">
        <v>66</v>
      </c>
      <c r="L2205" t="s">
        <v>67</v>
      </c>
      <c r="M2205">
        <v>990001</v>
      </c>
      <c r="N2205" t="s">
        <v>51</v>
      </c>
      <c r="O2205">
        <v>0.5</v>
      </c>
      <c r="Q2205">
        <v>0.5</v>
      </c>
      <c r="S2205" t="s">
        <v>2062</v>
      </c>
      <c r="AE2205">
        <v>12</v>
      </c>
      <c r="AF2205">
        <v>7.6</v>
      </c>
      <c r="AG2205">
        <v>5</v>
      </c>
      <c r="AH2205" t="s">
        <v>53</v>
      </c>
      <c r="AI2205" t="s">
        <v>54</v>
      </c>
      <c r="AJ2205">
        <v>2</v>
      </c>
      <c r="AK2205">
        <v>1</v>
      </c>
      <c r="AL2205">
        <v>1</v>
      </c>
      <c r="AM2205" t="s">
        <v>55</v>
      </c>
      <c r="AN2205" t="s">
        <v>56</v>
      </c>
      <c r="AP2205">
        <v>1</v>
      </c>
      <c r="AQ2205" t="s">
        <v>57</v>
      </c>
      <c r="AR2205">
        <v>0</v>
      </c>
      <c r="AW2205" t="s">
        <v>58</v>
      </c>
      <c r="AX2205">
        <v>0</v>
      </c>
      <c r="AY2205">
        <v>2</v>
      </c>
      <c r="AZ2205">
        <v>0.5</v>
      </c>
      <c r="BA2205">
        <v>0.5</v>
      </c>
      <c r="BB2205" t="s">
        <v>59</v>
      </c>
    </row>
    <row r="2206" spans="1:54" x14ac:dyDescent="0.2">
      <c r="A2206" s="7" t="str">
        <f>VLOOKUP(G2206,'Matching-Tabelle'!$A$76:$B$80,2,FALSE)</f>
        <v>claudio.goetz@tkb.ch</v>
      </c>
      <c r="B2206" s="7" t="str">
        <f>VLOOKUP(J2206,'Matching-Tabelle'!$A$1:$B$66,2,FALSE)</f>
        <v>WPI CTB</v>
      </c>
      <c r="C2206" s="7" t="str">
        <f>IF(VLOOKUP(J2206,'Matching-Tabelle'!$A$1:$CB$66,3,FALSE)=0,"",VLOOKUP(J2206,'Matching-Tabelle'!$A$1:$CB$66,3,FALSE))</f>
        <v/>
      </c>
      <c r="D2206" s="7">
        <v>1.2</v>
      </c>
      <c r="E2206" s="7" t="s">
        <v>2063</v>
      </c>
      <c r="F2206" s="8">
        <v>42641</v>
      </c>
      <c r="G2206" t="s">
        <v>879</v>
      </c>
      <c r="H2206" t="s">
        <v>880</v>
      </c>
      <c r="I2206" t="s">
        <v>881</v>
      </c>
      <c r="J2206">
        <v>925</v>
      </c>
      <c r="K2206" t="s">
        <v>49</v>
      </c>
      <c r="L2206" t="s">
        <v>50</v>
      </c>
      <c r="M2206">
        <v>990001</v>
      </c>
      <c r="N2206" t="s">
        <v>51</v>
      </c>
      <c r="O2206">
        <v>1.2</v>
      </c>
      <c r="Q2206">
        <v>1.2</v>
      </c>
      <c r="S2206" t="s">
        <v>2063</v>
      </c>
      <c r="AE2206">
        <v>12</v>
      </c>
      <c r="AF2206">
        <v>7.6</v>
      </c>
      <c r="AG2206">
        <v>5</v>
      </c>
      <c r="AH2206" t="s">
        <v>53</v>
      </c>
      <c r="AI2206" t="s">
        <v>54</v>
      </c>
      <c r="AJ2206">
        <v>2</v>
      </c>
      <c r="AK2206">
        <v>1</v>
      </c>
      <c r="AL2206">
        <v>1</v>
      </c>
      <c r="AM2206" t="s">
        <v>55</v>
      </c>
      <c r="AN2206" t="s">
        <v>56</v>
      </c>
      <c r="AP2206">
        <v>1</v>
      </c>
      <c r="AQ2206" t="s">
        <v>57</v>
      </c>
      <c r="AR2206">
        <v>0</v>
      </c>
      <c r="AW2206" t="s">
        <v>58</v>
      </c>
      <c r="AX2206">
        <v>0</v>
      </c>
      <c r="AY2206">
        <v>2</v>
      </c>
      <c r="AZ2206">
        <v>1.2</v>
      </c>
      <c r="BA2206">
        <v>1.2</v>
      </c>
      <c r="BB2206" t="s">
        <v>59</v>
      </c>
    </row>
    <row r="2207" spans="1:54" x14ac:dyDescent="0.2">
      <c r="A2207" s="7" t="str">
        <f>VLOOKUP(G2207,'Matching-Tabelle'!$A$76:$B$80,2,FALSE)</f>
        <v>claudio.goetz@tkb.ch</v>
      </c>
      <c r="B2207" s="7" t="str">
        <f>VLOOKUP(J2207,'Matching-Tabelle'!$A$1:$B$66,2,FALSE)</f>
        <v>Proj Geschäftsmodell</v>
      </c>
      <c r="C2207" s="7" t="str">
        <f>IF(VLOOKUP(J2207,'Matching-Tabelle'!$A$1:$CB$66,3,FALSE)=0,"",VLOOKUP(J2207,'Matching-Tabelle'!$A$1:$CB$66,3,FALSE))</f>
        <v>Progr Nachhaltigkeit</v>
      </c>
      <c r="D2207" s="7">
        <v>0.5</v>
      </c>
      <c r="E2207" s="7" t="s">
        <v>2064</v>
      </c>
      <c r="F2207" s="8">
        <v>42641</v>
      </c>
      <c r="G2207" t="s">
        <v>879</v>
      </c>
      <c r="H2207" t="s">
        <v>880</v>
      </c>
      <c r="I2207" t="s">
        <v>881</v>
      </c>
      <c r="J2207">
        <v>2500240</v>
      </c>
      <c r="K2207" t="s">
        <v>216</v>
      </c>
      <c r="L2207" t="s">
        <v>217</v>
      </c>
      <c r="M2207">
        <v>990001</v>
      </c>
      <c r="N2207" t="s">
        <v>51</v>
      </c>
      <c r="O2207">
        <v>0.5</v>
      </c>
      <c r="Q2207">
        <v>0.5</v>
      </c>
      <c r="S2207" t="s">
        <v>2064</v>
      </c>
      <c r="AE2207">
        <v>12</v>
      </c>
      <c r="AF2207">
        <v>7.6</v>
      </c>
      <c r="AG2207">
        <v>5</v>
      </c>
      <c r="AH2207" t="s">
        <v>53</v>
      </c>
      <c r="AI2207" t="s">
        <v>54</v>
      </c>
      <c r="AJ2207">
        <v>2</v>
      </c>
      <c r="AK2207">
        <v>1</v>
      </c>
      <c r="AL2207">
        <v>1</v>
      </c>
      <c r="AM2207" t="s">
        <v>55</v>
      </c>
      <c r="AN2207" t="s">
        <v>56</v>
      </c>
      <c r="AP2207">
        <v>1</v>
      </c>
      <c r="AQ2207" t="s">
        <v>57</v>
      </c>
      <c r="AR2207">
        <v>0</v>
      </c>
      <c r="AW2207" t="s">
        <v>58</v>
      </c>
      <c r="AX2207">
        <v>0</v>
      </c>
      <c r="AY2207">
        <v>2</v>
      </c>
      <c r="AZ2207">
        <v>0.5</v>
      </c>
      <c r="BA2207">
        <v>0.5</v>
      </c>
      <c r="BB2207" t="s">
        <v>59</v>
      </c>
    </row>
    <row r="2208" spans="1:54" x14ac:dyDescent="0.2">
      <c r="A2208" s="7" t="str">
        <f>VLOOKUP(G2208,'Matching-Tabelle'!$A$76:$B$80,2,FALSE)</f>
        <v>claudio.goetz@tkb.ch</v>
      </c>
      <c r="B2208" s="7" t="str">
        <f>VLOOKUP(J2208,'Matching-Tabelle'!$A$1:$B$66,2,FALSE)</f>
        <v>WPI RTB</v>
      </c>
      <c r="C2208" s="7" t="str">
        <f>IF(VLOOKUP(J2208,'Matching-Tabelle'!$A$1:$CB$66,3,FALSE)=0,"",VLOOKUP(J2208,'Matching-Tabelle'!$A$1:$CB$66,3,FALSE))</f>
        <v/>
      </c>
      <c r="D2208" s="7">
        <v>0.3</v>
      </c>
      <c r="E2208" s="7" t="s">
        <v>2065</v>
      </c>
      <c r="F2208" s="8">
        <v>42641</v>
      </c>
      <c r="G2208" t="s">
        <v>879</v>
      </c>
      <c r="H2208" t="s">
        <v>880</v>
      </c>
      <c r="I2208" t="s">
        <v>881</v>
      </c>
      <c r="J2208">
        <v>22</v>
      </c>
      <c r="K2208" t="s">
        <v>88</v>
      </c>
      <c r="L2208" t="s">
        <v>89</v>
      </c>
      <c r="M2208">
        <v>990001</v>
      </c>
      <c r="N2208" t="s">
        <v>51</v>
      </c>
      <c r="O2208">
        <v>0.3</v>
      </c>
      <c r="Q2208">
        <v>0.3</v>
      </c>
      <c r="S2208" t="s">
        <v>2065</v>
      </c>
      <c r="AE2208">
        <v>12</v>
      </c>
      <c r="AF2208">
        <v>7.6</v>
      </c>
      <c r="AG2208">
        <v>5</v>
      </c>
      <c r="AH2208" t="s">
        <v>53</v>
      </c>
      <c r="AI2208" t="s">
        <v>54</v>
      </c>
      <c r="AJ2208">
        <v>2</v>
      </c>
      <c r="AK2208">
        <v>1</v>
      </c>
      <c r="AL2208">
        <v>1</v>
      </c>
      <c r="AM2208" t="s">
        <v>55</v>
      </c>
      <c r="AN2208" t="s">
        <v>56</v>
      </c>
      <c r="AP2208">
        <v>1</v>
      </c>
      <c r="AQ2208" t="s">
        <v>57</v>
      </c>
      <c r="AR2208">
        <v>0</v>
      </c>
      <c r="AW2208" t="s">
        <v>58</v>
      </c>
      <c r="AX2208">
        <v>0</v>
      </c>
      <c r="AY2208">
        <v>2</v>
      </c>
      <c r="AZ2208">
        <v>0.3</v>
      </c>
      <c r="BA2208">
        <v>0.3</v>
      </c>
      <c r="BB2208" t="s">
        <v>59</v>
      </c>
    </row>
    <row r="2209" spans="1:54" x14ac:dyDescent="0.2">
      <c r="A2209" s="7" t="str">
        <f>VLOOKUP(G2209,'Matching-Tabelle'!$A$76:$B$80,2,FALSE)</f>
        <v>claudio.goetz@tkb.ch</v>
      </c>
      <c r="B2209" s="7" t="str">
        <f>VLOOKUP(J2209,'Matching-Tabelle'!$A$1:$B$66,2,FALSE)</f>
        <v>Proj Geschäftsmodell</v>
      </c>
      <c r="C2209" s="7" t="str">
        <f>IF(VLOOKUP(J2209,'Matching-Tabelle'!$A$1:$CB$66,3,FALSE)=0,"",VLOOKUP(J2209,'Matching-Tabelle'!$A$1:$CB$66,3,FALSE))</f>
        <v>Progr Nachhaltigkeit</v>
      </c>
      <c r="D2209" s="7">
        <v>0.7</v>
      </c>
      <c r="E2209" s="7" t="s">
        <v>2066</v>
      </c>
      <c r="F2209" s="8">
        <v>42641</v>
      </c>
      <c r="G2209" t="s">
        <v>879</v>
      </c>
      <c r="H2209" t="s">
        <v>880</v>
      </c>
      <c r="I2209" t="s">
        <v>881</v>
      </c>
      <c r="J2209">
        <v>2500240</v>
      </c>
      <c r="K2209" t="s">
        <v>216</v>
      </c>
      <c r="L2209" t="s">
        <v>217</v>
      </c>
      <c r="M2209">
        <v>990001</v>
      </c>
      <c r="N2209" t="s">
        <v>51</v>
      </c>
      <c r="O2209">
        <v>0.7</v>
      </c>
      <c r="Q2209">
        <v>0.7</v>
      </c>
      <c r="S2209" t="s">
        <v>2066</v>
      </c>
      <c r="AE2209">
        <v>12</v>
      </c>
      <c r="AF2209">
        <v>7.6</v>
      </c>
      <c r="AG2209">
        <v>5</v>
      </c>
      <c r="AH2209" t="s">
        <v>53</v>
      </c>
      <c r="AI2209" t="s">
        <v>54</v>
      </c>
      <c r="AJ2209">
        <v>2</v>
      </c>
      <c r="AK2209">
        <v>1</v>
      </c>
      <c r="AL2209">
        <v>1</v>
      </c>
      <c r="AM2209" t="s">
        <v>55</v>
      </c>
      <c r="AN2209" t="s">
        <v>56</v>
      </c>
      <c r="AP2209">
        <v>1</v>
      </c>
      <c r="AQ2209" t="s">
        <v>57</v>
      </c>
      <c r="AR2209">
        <v>0</v>
      </c>
      <c r="AW2209" t="s">
        <v>58</v>
      </c>
      <c r="AX2209">
        <v>0</v>
      </c>
      <c r="AY2209">
        <v>2</v>
      </c>
      <c r="AZ2209">
        <v>0.7</v>
      </c>
      <c r="BA2209">
        <v>0.7</v>
      </c>
      <c r="BB2209" t="s">
        <v>59</v>
      </c>
    </row>
    <row r="2210" spans="1:54" x14ac:dyDescent="0.2">
      <c r="A2210" s="7" t="str">
        <f>VLOOKUP(G2210,'Matching-Tabelle'!$A$76:$B$80,2,FALSE)</f>
        <v>claudio.goetz@tkb.ch</v>
      </c>
      <c r="B2210" s="7" t="str">
        <f>VLOOKUP(J2210,'Matching-Tabelle'!$A$1:$B$66,2,FALSE)</f>
        <v>WPI Führung</v>
      </c>
      <c r="C2210" s="7" t="str">
        <f>IF(VLOOKUP(J2210,'Matching-Tabelle'!$A$1:$CB$66,3,FALSE)=0,"",VLOOKUP(J2210,'Matching-Tabelle'!$A$1:$CB$66,3,FALSE))</f>
        <v/>
      </c>
      <c r="D2210" s="7">
        <v>0.5</v>
      </c>
      <c r="E2210" s="7" t="s">
        <v>2067</v>
      </c>
      <c r="F2210" s="8">
        <v>42641</v>
      </c>
      <c r="G2210" t="s">
        <v>879</v>
      </c>
      <c r="H2210" t="s">
        <v>880</v>
      </c>
      <c r="I2210" t="s">
        <v>881</v>
      </c>
      <c r="J2210">
        <v>26</v>
      </c>
      <c r="K2210" t="s">
        <v>130</v>
      </c>
      <c r="L2210" t="s">
        <v>131</v>
      </c>
      <c r="M2210">
        <v>990001</v>
      </c>
      <c r="N2210" t="s">
        <v>51</v>
      </c>
      <c r="O2210">
        <v>0.5</v>
      </c>
      <c r="Q2210">
        <v>0.5</v>
      </c>
      <c r="S2210" t="s">
        <v>2067</v>
      </c>
      <c r="AE2210">
        <v>12</v>
      </c>
      <c r="AF2210">
        <v>7.6</v>
      </c>
      <c r="AG2210">
        <v>5</v>
      </c>
      <c r="AH2210" t="s">
        <v>53</v>
      </c>
      <c r="AI2210" t="s">
        <v>54</v>
      </c>
      <c r="AJ2210">
        <v>2</v>
      </c>
      <c r="AK2210">
        <v>1</v>
      </c>
      <c r="AL2210">
        <v>1</v>
      </c>
      <c r="AM2210" t="s">
        <v>55</v>
      </c>
      <c r="AN2210" t="s">
        <v>56</v>
      </c>
      <c r="AP2210">
        <v>1</v>
      </c>
      <c r="AQ2210" t="s">
        <v>57</v>
      </c>
      <c r="AR2210">
        <v>0</v>
      </c>
      <c r="AW2210" t="s">
        <v>58</v>
      </c>
      <c r="AX2210">
        <v>0</v>
      </c>
      <c r="AY2210">
        <v>2</v>
      </c>
      <c r="AZ2210">
        <v>0.5</v>
      </c>
      <c r="BA2210">
        <v>0.5</v>
      </c>
      <c r="BB2210" t="s">
        <v>59</v>
      </c>
    </row>
    <row r="2211" spans="1:54" x14ac:dyDescent="0.2">
      <c r="A2211" s="7" t="str">
        <f>VLOOKUP(G2211,'Matching-Tabelle'!$A$76:$B$80,2,FALSE)</f>
        <v>claudio.goetz@tkb.ch</v>
      </c>
      <c r="B2211" s="7" t="str">
        <f>VLOOKUP(J2211,'Matching-Tabelle'!$A$1:$B$66,2,FALSE)</f>
        <v>WPI CTB</v>
      </c>
      <c r="C2211" s="7" t="str">
        <f>IF(VLOOKUP(J2211,'Matching-Tabelle'!$A$1:$CB$66,3,FALSE)=0,"",VLOOKUP(J2211,'Matching-Tabelle'!$A$1:$CB$66,3,FALSE))</f>
        <v/>
      </c>
      <c r="D2211" s="7">
        <v>0.2</v>
      </c>
      <c r="E2211" s="7" t="s">
        <v>2068</v>
      </c>
      <c r="F2211" s="8">
        <v>42642</v>
      </c>
      <c r="G2211" t="s">
        <v>879</v>
      </c>
      <c r="H2211" t="s">
        <v>880</v>
      </c>
      <c r="I2211" t="s">
        <v>881</v>
      </c>
      <c r="J2211">
        <v>921</v>
      </c>
      <c r="K2211" t="s">
        <v>224</v>
      </c>
      <c r="L2211" t="s">
        <v>225</v>
      </c>
      <c r="M2211">
        <v>990001</v>
      </c>
      <c r="N2211" t="s">
        <v>51</v>
      </c>
      <c r="O2211">
        <v>0.2</v>
      </c>
      <c r="Q2211">
        <v>0.2</v>
      </c>
      <c r="S2211" t="s">
        <v>2068</v>
      </c>
      <c r="AE2211">
        <v>12</v>
      </c>
      <c r="AF2211">
        <v>7.6</v>
      </c>
      <c r="AG2211">
        <v>5</v>
      </c>
      <c r="AH2211" t="s">
        <v>53</v>
      </c>
      <c r="AI2211" t="s">
        <v>54</v>
      </c>
      <c r="AJ2211">
        <v>2</v>
      </c>
      <c r="AK2211">
        <v>1</v>
      </c>
      <c r="AL2211">
        <v>1</v>
      </c>
      <c r="AM2211" t="s">
        <v>55</v>
      </c>
      <c r="AN2211" t="s">
        <v>56</v>
      </c>
      <c r="AP2211">
        <v>1</v>
      </c>
      <c r="AQ2211" t="s">
        <v>57</v>
      </c>
      <c r="AR2211">
        <v>0</v>
      </c>
      <c r="AW2211" t="s">
        <v>58</v>
      </c>
      <c r="AX2211">
        <v>0</v>
      </c>
      <c r="AY2211">
        <v>2</v>
      </c>
      <c r="AZ2211">
        <v>0.2</v>
      </c>
      <c r="BA2211">
        <v>0.2</v>
      </c>
      <c r="BB2211" t="s">
        <v>59</v>
      </c>
    </row>
    <row r="2212" spans="1:54" x14ac:dyDescent="0.2">
      <c r="A2212" s="7" t="str">
        <f>VLOOKUP(G2212,'Matching-Tabelle'!$A$76:$B$80,2,FALSE)</f>
        <v>claudio.goetz@tkb.ch</v>
      </c>
      <c r="B2212" s="7" t="str">
        <f>VLOOKUP(J2212,'Matching-Tabelle'!$A$1:$B$66,2,FALSE)</f>
        <v>WPI RTB</v>
      </c>
      <c r="C2212" s="7" t="str">
        <f>IF(VLOOKUP(J2212,'Matching-Tabelle'!$A$1:$CB$66,3,FALSE)=0,"",VLOOKUP(J2212,'Matching-Tabelle'!$A$1:$CB$66,3,FALSE))</f>
        <v/>
      </c>
      <c r="D2212" s="7">
        <v>0.3</v>
      </c>
      <c r="E2212" s="7" t="s">
        <v>2069</v>
      </c>
      <c r="F2212" s="8">
        <v>42642</v>
      </c>
      <c r="G2212" t="s">
        <v>879</v>
      </c>
      <c r="H2212" t="s">
        <v>880</v>
      </c>
      <c r="I2212" t="s">
        <v>881</v>
      </c>
      <c r="J2212">
        <v>28</v>
      </c>
      <c r="K2212" t="s">
        <v>111</v>
      </c>
      <c r="L2212" t="s">
        <v>112</v>
      </c>
      <c r="M2212">
        <v>990001</v>
      </c>
      <c r="N2212" t="s">
        <v>51</v>
      </c>
      <c r="O2212">
        <v>0.3</v>
      </c>
      <c r="Q2212">
        <v>0.3</v>
      </c>
      <c r="S2212" t="s">
        <v>2069</v>
      </c>
      <c r="AE2212">
        <v>12</v>
      </c>
      <c r="AF2212">
        <v>7.6</v>
      </c>
      <c r="AG2212">
        <v>5</v>
      </c>
      <c r="AH2212" t="s">
        <v>53</v>
      </c>
      <c r="AI2212" t="s">
        <v>54</v>
      </c>
      <c r="AJ2212">
        <v>2</v>
      </c>
      <c r="AK2212">
        <v>1</v>
      </c>
      <c r="AL2212">
        <v>1</v>
      </c>
      <c r="AM2212" t="s">
        <v>55</v>
      </c>
      <c r="AN2212" t="s">
        <v>56</v>
      </c>
      <c r="AP2212">
        <v>1</v>
      </c>
      <c r="AQ2212" t="s">
        <v>57</v>
      </c>
      <c r="AR2212">
        <v>0</v>
      </c>
      <c r="AW2212" t="s">
        <v>58</v>
      </c>
      <c r="AX2212">
        <v>0</v>
      </c>
      <c r="AY2212">
        <v>2</v>
      </c>
      <c r="AZ2212">
        <v>0.3</v>
      </c>
      <c r="BA2212">
        <v>0.3</v>
      </c>
      <c r="BB2212" t="s">
        <v>59</v>
      </c>
    </row>
    <row r="2213" spans="1:54" x14ac:dyDescent="0.2">
      <c r="A2213" s="7" t="str">
        <f>VLOOKUP(G2213,'Matching-Tabelle'!$A$76:$B$80,2,FALSE)</f>
        <v>claudio.goetz@tkb.ch</v>
      </c>
      <c r="B2213" s="7" t="str">
        <f>VLOOKUP(J2213,'Matching-Tabelle'!$A$1:$B$66,2,FALSE)</f>
        <v>WPI CTB</v>
      </c>
      <c r="C2213" s="7" t="str">
        <f>IF(VLOOKUP(J2213,'Matching-Tabelle'!$A$1:$CB$66,3,FALSE)=0,"",VLOOKUP(J2213,'Matching-Tabelle'!$A$1:$CB$66,3,FALSE))</f>
        <v/>
      </c>
      <c r="D2213" s="7">
        <v>0.3</v>
      </c>
      <c r="E2213" s="7" t="s">
        <v>2070</v>
      </c>
      <c r="F2213" s="8">
        <v>42642</v>
      </c>
      <c r="G2213" t="s">
        <v>879</v>
      </c>
      <c r="H2213" t="s">
        <v>880</v>
      </c>
      <c r="I2213" t="s">
        <v>881</v>
      </c>
      <c r="J2213">
        <v>927</v>
      </c>
      <c r="K2213" t="s">
        <v>99</v>
      </c>
      <c r="L2213" t="s">
        <v>100</v>
      </c>
      <c r="M2213">
        <v>990001</v>
      </c>
      <c r="N2213" t="s">
        <v>51</v>
      </c>
      <c r="O2213">
        <v>0.3</v>
      </c>
      <c r="Q2213">
        <v>0.3</v>
      </c>
      <c r="S2213" t="s">
        <v>2070</v>
      </c>
      <c r="AE2213">
        <v>12</v>
      </c>
      <c r="AF2213">
        <v>7.6</v>
      </c>
      <c r="AG2213">
        <v>5</v>
      </c>
      <c r="AH2213" t="s">
        <v>53</v>
      </c>
      <c r="AI2213" t="s">
        <v>54</v>
      </c>
      <c r="AJ2213">
        <v>2</v>
      </c>
      <c r="AK2213">
        <v>1</v>
      </c>
      <c r="AL2213">
        <v>1</v>
      </c>
      <c r="AM2213" t="s">
        <v>55</v>
      </c>
      <c r="AN2213" t="s">
        <v>56</v>
      </c>
      <c r="AP2213">
        <v>1</v>
      </c>
      <c r="AQ2213" t="s">
        <v>57</v>
      </c>
      <c r="AR2213">
        <v>0</v>
      </c>
      <c r="AW2213" t="s">
        <v>58</v>
      </c>
      <c r="AX2213">
        <v>0</v>
      </c>
      <c r="AY2213">
        <v>2</v>
      </c>
      <c r="AZ2213">
        <v>0.3</v>
      </c>
      <c r="BA2213">
        <v>0.3</v>
      </c>
      <c r="BB2213" t="s">
        <v>59</v>
      </c>
    </row>
    <row r="2214" spans="1:54" x14ac:dyDescent="0.2">
      <c r="A2214" s="7" t="str">
        <f>VLOOKUP(G2214,'Matching-Tabelle'!$A$76:$B$80,2,FALSE)</f>
        <v>claudio.goetz@tkb.ch</v>
      </c>
      <c r="B2214" s="7" t="str">
        <f>VLOOKUP(J2214,'Matching-Tabelle'!$A$1:$B$66,2,FALSE)</f>
        <v>WPI CTB</v>
      </c>
      <c r="C2214" s="7" t="str">
        <f>IF(VLOOKUP(J2214,'Matching-Tabelle'!$A$1:$CB$66,3,FALSE)=0,"",VLOOKUP(J2214,'Matching-Tabelle'!$A$1:$CB$66,3,FALSE))</f>
        <v/>
      </c>
      <c r="D2214" s="7">
        <v>0.4</v>
      </c>
      <c r="E2214" s="7" t="s">
        <v>2071</v>
      </c>
      <c r="F2214" s="8">
        <v>42642</v>
      </c>
      <c r="G2214" t="s">
        <v>879</v>
      </c>
      <c r="H2214" t="s">
        <v>880</v>
      </c>
      <c r="I2214" t="s">
        <v>881</v>
      </c>
      <c r="J2214">
        <v>919</v>
      </c>
      <c r="K2214" t="s">
        <v>66</v>
      </c>
      <c r="L2214" t="s">
        <v>67</v>
      </c>
      <c r="M2214">
        <v>990001</v>
      </c>
      <c r="N2214" t="s">
        <v>51</v>
      </c>
      <c r="O2214">
        <v>0.4</v>
      </c>
      <c r="Q2214">
        <v>0.4</v>
      </c>
      <c r="S2214" t="s">
        <v>2071</v>
      </c>
      <c r="AE2214">
        <v>12</v>
      </c>
      <c r="AF2214">
        <v>7.6</v>
      </c>
      <c r="AG2214">
        <v>5</v>
      </c>
      <c r="AH2214" t="s">
        <v>53</v>
      </c>
      <c r="AI2214" t="s">
        <v>54</v>
      </c>
      <c r="AJ2214">
        <v>2</v>
      </c>
      <c r="AK2214">
        <v>1</v>
      </c>
      <c r="AL2214">
        <v>1</v>
      </c>
      <c r="AM2214" t="s">
        <v>55</v>
      </c>
      <c r="AN2214" t="s">
        <v>56</v>
      </c>
      <c r="AP2214">
        <v>1</v>
      </c>
      <c r="AQ2214" t="s">
        <v>57</v>
      </c>
      <c r="AR2214">
        <v>0</v>
      </c>
      <c r="AW2214" t="s">
        <v>58</v>
      </c>
      <c r="AX2214">
        <v>0</v>
      </c>
      <c r="AY2214">
        <v>2</v>
      </c>
      <c r="AZ2214">
        <v>0.4</v>
      </c>
      <c r="BA2214">
        <v>0.4</v>
      </c>
      <c r="BB2214" t="s">
        <v>59</v>
      </c>
    </row>
    <row r="2215" spans="1:54" x14ac:dyDescent="0.2">
      <c r="A2215" s="7" t="str">
        <f>VLOOKUP(G2215,'Matching-Tabelle'!$A$76:$B$80,2,FALSE)</f>
        <v>claudio.goetz@tkb.ch</v>
      </c>
      <c r="B2215" s="7" t="str">
        <f>VLOOKUP(J2215,'Matching-Tabelle'!$A$1:$B$66,2,FALSE)</f>
        <v>WPI CTB</v>
      </c>
      <c r="C2215" s="7" t="str">
        <f>IF(VLOOKUP(J2215,'Matching-Tabelle'!$A$1:$CB$66,3,FALSE)=0,"",VLOOKUP(J2215,'Matching-Tabelle'!$A$1:$CB$66,3,FALSE))</f>
        <v/>
      </c>
      <c r="D2215" s="7">
        <v>1.8</v>
      </c>
      <c r="E2215" s="7" t="s">
        <v>2072</v>
      </c>
      <c r="F2215" s="8">
        <v>42642</v>
      </c>
      <c r="G2215" t="s">
        <v>879</v>
      </c>
      <c r="H2215" t="s">
        <v>880</v>
      </c>
      <c r="I2215" t="s">
        <v>881</v>
      </c>
      <c r="J2215">
        <v>927</v>
      </c>
      <c r="K2215" t="s">
        <v>99</v>
      </c>
      <c r="L2215" t="s">
        <v>100</v>
      </c>
      <c r="M2215">
        <v>990001</v>
      </c>
      <c r="N2215" t="s">
        <v>51</v>
      </c>
      <c r="O2215">
        <v>1.8</v>
      </c>
      <c r="Q2215">
        <v>1.8</v>
      </c>
      <c r="S2215" t="s">
        <v>2072</v>
      </c>
      <c r="AE2215">
        <v>12</v>
      </c>
      <c r="AF2215">
        <v>7.6</v>
      </c>
      <c r="AG2215">
        <v>5</v>
      </c>
      <c r="AH2215" t="s">
        <v>53</v>
      </c>
      <c r="AI2215" t="s">
        <v>54</v>
      </c>
      <c r="AJ2215">
        <v>2</v>
      </c>
      <c r="AK2215">
        <v>1</v>
      </c>
      <c r="AL2215">
        <v>1</v>
      </c>
      <c r="AM2215" t="s">
        <v>55</v>
      </c>
      <c r="AN2215" t="s">
        <v>56</v>
      </c>
      <c r="AP2215">
        <v>1</v>
      </c>
      <c r="AQ2215" t="s">
        <v>57</v>
      </c>
      <c r="AR2215">
        <v>0</v>
      </c>
      <c r="AW2215" t="s">
        <v>58</v>
      </c>
      <c r="AX2215">
        <v>0</v>
      </c>
      <c r="AY2215">
        <v>2</v>
      </c>
      <c r="AZ2215">
        <v>1.8</v>
      </c>
      <c r="BA2215">
        <v>1.8</v>
      </c>
      <c r="BB2215" t="s">
        <v>59</v>
      </c>
    </row>
    <row r="2216" spans="1:54" x14ac:dyDescent="0.2">
      <c r="A2216" s="7" t="str">
        <f>VLOOKUP(G2216,'Matching-Tabelle'!$A$76:$B$80,2,FALSE)</f>
        <v>claudio.goetz@tkb.ch</v>
      </c>
      <c r="B2216" s="7" t="str">
        <f>VLOOKUP(J2216,'Matching-Tabelle'!$A$1:$B$66,2,FALSE)</f>
        <v>WPI CTB</v>
      </c>
      <c r="C2216" s="7" t="str">
        <f>IF(VLOOKUP(J2216,'Matching-Tabelle'!$A$1:$CB$66,3,FALSE)=0,"",VLOOKUP(J2216,'Matching-Tabelle'!$A$1:$CB$66,3,FALSE))</f>
        <v/>
      </c>
      <c r="D2216" s="7">
        <v>0.4</v>
      </c>
      <c r="E2216" s="7" t="s">
        <v>2073</v>
      </c>
      <c r="F2216" s="8">
        <v>42642</v>
      </c>
      <c r="G2216" t="s">
        <v>879</v>
      </c>
      <c r="H2216" t="s">
        <v>880</v>
      </c>
      <c r="I2216" t="s">
        <v>881</v>
      </c>
      <c r="J2216">
        <v>927</v>
      </c>
      <c r="K2216" t="s">
        <v>99</v>
      </c>
      <c r="L2216" t="s">
        <v>100</v>
      </c>
      <c r="M2216">
        <v>990001</v>
      </c>
      <c r="N2216" t="s">
        <v>51</v>
      </c>
      <c r="O2216">
        <v>0.4</v>
      </c>
      <c r="Q2216">
        <v>0.4</v>
      </c>
      <c r="S2216" t="s">
        <v>2073</v>
      </c>
      <c r="AE2216">
        <v>12</v>
      </c>
      <c r="AF2216">
        <v>7.6</v>
      </c>
      <c r="AG2216">
        <v>5</v>
      </c>
      <c r="AH2216" t="s">
        <v>53</v>
      </c>
      <c r="AI2216" t="s">
        <v>54</v>
      </c>
      <c r="AJ2216">
        <v>2</v>
      </c>
      <c r="AK2216">
        <v>1</v>
      </c>
      <c r="AL2216">
        <v>1</v>
      </c>
      <c r="AM2216" t="s">
        <v>55</v>
      </c>
      <c r="AN2216" t="s">
        <v>56</v>
      </c>
      <c r="AP2216">
        <v>1</v>
      </c>
      <c r="AQ2216" t="s">
        <v>57</v>
      </c>
      <c r="AR2216">
        <v>0</v>
      </c>
      <c r="AW2216" t="s">
        <v>58</v>
      </c>
      <c r="AX2216">
        <v>0</v>
      </c>
      <c r="AY2216">
        <v>2</v>
      </c>
      <c r="AZ2216">
        <v>0.4</v>
      </c>
      <c r="BA2216">
        <v>0.4</v>
      </c>
      <c r="BB2216" t="s">
        <v>59</v>
      </c>
    </row>
    <row r="2217" spans="1:54" x14ac:dyDescent="0.2">
      <c r="A2217" s="7" t="str">
        <f>VLOOKUP(G2217,'Matching-Tabelle'!$A$76:$B$80,2,FALSE)</f>
        <v>claudio.goetz@tkb.ch</v>
      </c>
      <c r="B2217" s="7" t="str">
        <f>VLOOKUP(J2217,'Matching-Tabelle'!$A$1:$B$66,2,FALSE)</f>
        <v>WPI CTB</v>
      </c>
      <c r="C2217" s="7" t="str">
        <f>IF(VLOOKUP(J2217,'Matching-Tabelle'!$A$1:$CB$66,3,FALSE)=0,"",VLOOKUP(J2217,'Matching-Tabelle'!$A$1:$CB$66,3,FALSE))</f>
        <v/>
      </c>
      <c r="D2217" s="7">
        <v>0.2</v>
      </c>
      <c r="E2217" s="7" t="s">
        <v>2074</v>
      </c>
      <c r="F2217" s="8">
        <v>42642</v>
      </c>
      <c r="G2217" t="s">
        <v>879</v>
      </c>
      <c r="H2217" t="s">
        <v>880</v>
      </c>
      <c r="I2217" t="s">
        <v>881</v>
      </c>
      <c r="J2217">
        <v>925</v>
      </c>
      <c r="K2217" t="s">
        <v>49</v>
      </c>
      <c r="L2217" t="s">
        <v>50</v>
      </c>
      <c r="M2217">
        <v>990001</v>
      </c>
      <c r="N2217" t="s">
        <v>51</v>
      </c>
      <c r="O2217">
        <v>0.2</v>
      </c>
      <c r="Q2217">
        <v>0.2</v>
      </c>
      <c r="S2217" t="s">
        <v>2074</v>
      </c>
      <c r="AE2217">
        <v>12</v>
      </c>
      <c r="AF2217">
        <v>7.6</v>
      </c>
      <c r="AG2217">
        <v>5</v>
      </c>
      <c r="AH2217" t="s">
        <v>53</v>
      </c>
      <c r="AI2217" t="s">
        <v>54</v>
      </c>
      <c r="AJ2217">
        <v>2</v>
      </c>
      <c r="AK2217">
        <v>1</v>
      </c>
      <c r="AL2217">
        <v>1</v>
      </c>
      <c r="AM2217" t="s">
        <v>55</v>
      </c>
      <c r="AN2217" t="s">
        <v>56</v>
      </c>
      <c r="AP2217">
        <v>1</v>
      </c>
      <c r="AQ2217" t="s">
        <v>57</v>
      </c>
      <c r="AR2217">
        <v>0</v>
      </c>
      <c r="AW2217" t="s">
        <v>58</v>
      </c>
      <c r="AX2217">
        <v>0</v>
      </c>
      <c r="AY2217">
        <v>2</v>
      </c>
      <c r="AZ2217">
        <v>0.2</v>
      </c>
      <c r="BA2217">
        <v>0.2</v>
      </c>
      <c r="BB2217" t="s">
        <v>59</v>
      </c>
    </row>
    <row r="2218" spans="1:54" x14ac:dyDescent="0.2">
      <c r="A2218" s="7" t="str">
        <f>VLOOKUP(G2218,'Matching-Tabelle'!$A$76:$B$80,2,FALSE)</f>
        <v>claudio.goetz@tkb.ch</v>
      </c>
      <c r="B2218" s="7" t="str">
        <f>VLOOKUP(J2218,'Matching-Tabelle'!$A$1:$B$66,2,FALSE)</f>
        <v>Proj SCRE2016</v>
      </c>
      <c r="C2218" s="7" t="str">
        <f>IF(VLOOKUP(J2218,'Matching-Tabelle'!$A$1:$CB$66,3,FALSE)=0,"",VLOOKUP(J2218,'Matching-Tabelle'!$A$1:$CB$66,3,FALSE))</f>
        <v>WPI Projekte</v>
      </c>
      <c r="D2218" s="7">
        <v>0.4</v>
      </c>
      <c r="E2218" s="7" t="s">
        <v>2075</v>
      </c>
      <c r="F2218" s="8">
        <v>42642</v>
      </c>
      <c r="G2218" t="s">
        <v>879</v>
      </c>
      <c r="H2218" t="s">
        <v>880</v>
      </c>
      <c r="I2218" t="s">
        <v>881</v>
      </c>
      <c r="J2218">
        <v>2500253</v>
      </c>
      <c r="K2218" t="s">
        <v>538</v>
      </c>
      <c r="L2218" t="s">
        <v>539</v>
      </c>
      <c r="M2218">
        <v>990001</v>
      </c>
      <c r="N2218" t="s">
        <v>51</v>
      </c>
      <c r="O2218">
        <v>0.4</v>
      </c>
      <c r="Q2218">
        <v>0.4</v>
      </c>
      <c r="S2218" t="s">
        <v>2075</v>
      </c>
      <c r="AE2218">
        <v>5</v>
      </c>
      <c r="AF2218">
        <v>0</v>
      </c>
      <c r="AG2218">
        <v>1</v>
      </c>
      <c r="AH2218" t="s">
        <v>411</v>
      </c>
      <c r="AI2218" t="s">
        <v>411</v>
      </c>
      <c r="AJ2218">
        <v>2</v>
      </c>
      <c r="AK2218">
        <v>1</v>
      </c>
      <c r="AL2218">
        <v>1</v>
      </c>
      <c r="AM2218" t="s">
        <v>55</v>
      </c>
      <c r="AN2218" t="s">
        <v>56</v>
      </c>
      <c r="AP2218">
        <v>1</v>
      </c>
      <c r="AQ2218" t="s">
        <v>57</v>
      </c>
      <c r="AR2218">
        <v>0</v>
      </c>
      <c r="AW2218" t="s">
        <v>58</v>
      </c>
      <c r="AX2218">
        <v>0</v>
      </c>
      <c r="AY2218">
        <v>2</v>
      </c>
      <c r="AZ2218">
        <v>0.4</v>
      </c>
      <c r="BA2218">
        <v>0.4</v>
      </c>
      <c r="BB2218" t="s">
        <v>59</v>
      </c>
    </row>
    <row r="2219" spans="1:54" x14ac:dyDescent="0.2">
      <c r="A2219" s="7" t="str">
        <f>VLOOKUP(G2219,'Matching-Tabelle'!$A$76:$B$80,2,FALSE)</f>
        <v>claudio.goetz@tkb.ch</v>
      </c>
      <c r="B2219" s="7" t="str">
        <f>VLOOKUP(J2219,'Matching-Tabelle'!$A$1:$B$66,2,FALSE)</f>
        <v>WPI CTB</v>
      </c>
      <c r="C2219" s="7" t="str">
        <f>IF(VLOOKUP(J2219,'Matching-Tabelle'!$A$1:$CB$66,3,FALSE)=0,"",VLOOKUP(J2219,'Matching-Tabelle'!$A$1:$CB$66,3,FALSE))</f>
        <v/>
      </c>
      <c r="D2219" s="7">
        <v>0.1</v>
      </c>
      <c r="E2219" s="7" t="s">
        <v>2076</v>
      </c>
      <c r="F2219" s="8">
        <v>42642</v>
      </c>
      <c r="G2219" t="s">
        <v>879</v>
      </c>
      <c r="H2219" t="s">
        <v>880</v>
      </c>
      <c r="I2219" t="s">
        <v>881</v>
      </c>
      <c r="J2219">
        <v>927</v>
      </c>
      <c r="K2219" t="s">
        <v>99</v>
      </c>
      <c r="L2219" t="s">
        <v>100</v>
      </c>
      <c r="M2219">
        <v>990001</v>
      </c>
      <c r="N2219" t="s">
        <v>51</v>
      </c>
      <c r="O2219">
        <v>0.1</v>
      </c>
      <c r="Q2219">
        <v>0.1</v>
      </c>
      <c r="S2219" t="s">
        <v>2076</v>
      </c>
      <c r="AE2219">
        <v>12</v>
      </c>
      <c r="AF2219">
        <v>7.6</v>
      </c>
      <c r="AG2219">
        <v>5</v>
      </c>
      <c r="AH2219" t="s">
        <v>53</v>
      </c>
      <c r="AI2219" t="s">
        <v>54</v>
      </c>
      <c r="AJ2219">
        <v>2</v>
      </c>
      <c r="AK2219">
        <v>1</v>
      </c>
      <c r="AL2219">
        <v>1</v>
      </c>
      <c r="AM2219" t="s">
        <v>55</v>
      </c>
      <c r="AN2219" t="s">
        <v>56</v>
      </c>
      <c r="AP2219">
        <v>1</v>
      </c>
      <c r="AQ2219" t="s">
        <v>57</v>
      </c>
      <c r="AR2219">
        <v>0</v>
      </c>
      <c r="AW2219" t="s">
        <v>58</v>
      </c>
      <c r="AX2219">
        <v>0</v>
      </c>
      <c r="AY2219">
        <v>2</v>
      </c>
      <c r="AZ2219">
        <v>0.1</v>
      </c>
      <c r="BA2219">
        <v>0.1</v>
      </c>
      <c r="BB2219" t="s">
        <v>59</v>
      </c>
    </row>
    <row r="2220" spans="1:54" x14ac:dyDescent="0.2">
      <c r="A2220" s="7" t="str">
        <f>VLOOKUP(G2220,'Matching-Tabelle'!$A$76:$B$80,2,FALSE)</f>
        <v>claudio.goetz@tkb.ch</v>
      </c>
      <c r="B2220" s="7" t="str">
        <f>VLOOKUP(J2220,'Matching-Tabelle'!$A$1:$B$66,2,FALSE)</f>
        <v>Proj Geschäftsmodell</v>
      </c>
      <c r="C2220" s="7" t="str">
        <f>IF(VLOOKUP(J2220,'Matching-Tabelle'!$A$1:$CB$66,3,FALSE)=0,"",VLOOKUP(J2220,'Matching-Tabelle'!$A$1:$CB$66,3,FALSE))</f>
        <v>Progr Nachhaltigkeit</v>
      </c>
      <c r="D2220" s="7">
        <v>1.1000000000000001</v>
      </c>
      <c r="E2220" s="7" t="s">
        <v>2077</v>
      </c>
      <c r="F2220" s="8">
        <v>42642</v>
      </c>
      <c r="G2220" t="s">
        <v>879</v>
      </c>
      <c r="H2220" t="s">
        <v>880</v>
      </c>
      <c r="I2220" t="s">
        <v>881</v>
      </c>
      <c r="J2220">
        <v>2500240</v>
      </c>
      <c r="K2220" t="s">
        <v>216</v>
      </c>
      <c r="L2220" t="s">
        <v>217</v>
      </c>
      <c r="M2220">
        <v>990001</v>
      </c>
      <c r="N2220" t="s">
        <v>51</v>
      </c>
      <c r="O2220">
        <v>1.1000000000000001</v>
      </c>
      <c r="Q2220">
        <v>1.1000000000000001</v>
      </c>
      <c r="S2220" t="s">
        <v>2077</v>
      </c>
      <c r="AE2220">
        <v>12</v>
      </c>
      <c r="AF2220">
        <v>7.6</v>
      </c>
      <c r="AG2220">
        <v>5</v>
      </c>
      <c r="AH2220" t="s">
        <v>53</v>
      </c>
      <c r="AI2220" t="s">
        <v>54</v>
      </c>
      <c r="AJ2220">
        <v>2</v>
      </c>
      <c r="AK2220">
        <v>1</v>
      </c>
      <c r="AL2220">
        <v>1</v>
      </c>
      <c r="AM2220" t="s">
        <v>55</v>
      </c>
      <c r="AN2220" t="s">
        <v>56</v>
      </c>
      <c r="AP2220">
        <v>1</v>
      </c>
      <c r="AQ2220" t="s">
        <v>57</v>
      </c>
      <c r="AR2220">
        <v>0</v>
      </c>
      <c r="AW2220" t="s">
        <v>58</v>
      </c>
      <c r="AX2220">
        <v>0</v>
      </c>
      <c r="AY2220">
        <v>2</v>
      </c>
      <c r="AZ2220">
        <v>1.1000000000000001</v>
      </c>
      <c r="BA2220">
        <v>1.1000000000000001</v>
      </c>
      <c r="BB2220" t="s">
        <v>59</v>
      </c>
    </row>
    <row r="2221" spans="1:54" x14ac:dyDescent="0.2">
      <c r="A2221" s="7" t="str">
        <f>VLOOKUP(G2221,'Matching-Tabelle'!$A$76:$B$80,2,FALSE)</f>
        <v>claudio.goetz@tkb.ch</v>
      </c>
      <c r="B2221" s="7" t="str">
        <f>VLOOKUP(J2221,'Matching-Tabelle'!$A$1:$B$66,2,FALSE)</f>
        <v>Proj SCRE2016</v>
      </c>
      <c r="C2221" s="7" t="str">
        <f>IF(VLOOKUP(J2221,'Matching-Tabelle'!$A$1:$CB$66,3,FALSE)=0,"",VLOOKUP(J2221,'Matching-Tabelle'!$A$1:$CB$66,3,FALSE))</f>
        <v>WPI Projekte</v>
      </c>
      <c r="D2221" s="7">
        <v>0.2</v>
      </c>
      <c r="E2221" s="7" t="s">
        <v>2078</v>
      </c>
      <c r="F2221" s="8">
        <v>42643</v>
      </c>
      <c r="G2221" t="s">
        <v>879</v>
      </c>
      <c r="H2221" t="s">
        <v>880</v>
      </c>
      <c r="I2221" t="s">
        <v>881</v>
      </c>
      <c r="J2221">
        <v>2500253</v>
      </c>
      <c r="K2221" t="s">
        <v>538</v>
      </c>
      <c r="L2221" t="s">
        <v>539</v>
      </c>
      <c r="M2221">
        <v>990001</v>
      </c>
      <c r="N2221" t="s">
        <v>51</v>
      </c>
      <c r="O2221">
        <v>0.2</v>
      </c>
      <c r="Q2221">
        <v>0.2</v>
      </c>
      <c r="S2221" t="s">
        <v>2078</v>
      </c>
      <c r="AE2221">
        <v>5</v>
      </c>
      <c r="AF2221">
        <v>0</v>
      </c>
      <c r="AG2221">
        <v>1</v>
      </c>
      <c r="AH2221" t="s">
        <v>411</v>
      </c>
      <c r="AI2221" t="s">
        <v>411</v>
      </c>
      <c r="AJ2221">
        <v>2</v>
      </c>
      <c r="AK2221">
        <v>1</v>
      </c>
      <c r="AL2221">
        <v>1</v>
      </c>
      <c r="AM2221" t="s">
        <v>55</v>
      </c>
      <c r="AN2221" t="s">
        <v>56</v>
      </c>
      <c r="AP2221">
        <v>1</v>
      </c>
      <c r="AQ2221" t="s">
        <v>57</v>
      </c>
      <c r="AR2221">
        <v>0</v>
      </c>
      <c r="AW2221" t="s">
        <v>58</v>
      </c>
      <c r="AX2221">
        <v>0</v>
      </c>
      <c r="AY2221">
        <v>2</v>
      </c>
      <c r="AZ2221">
        <v>0.2</v>
      </c>
      <c r="BA2221">
        <v>0.2</v>
      </c>
      <c r="BB2221" t="s">
        <v>59</v>
      </c>
    </row>
    <row r="2222" spans="1:54" x14ac:dyDescent="0.2">
      <c r="A2222" s="7" t="str">
        <f>VLOOKUP(G2222,'Matching-Tabelle'!$A$76:$B$80,2,FALSE)</f>
        <v>claudio.goetz@tkb.ch</v>
      </c>
      <c r="B2222" s="7" t="str">
        <f>VLOOKUP(J2222,'Matching-Tabelle'!$A$1:$B$66,2,FALSE)</f>
        <v>WPI RTB</v>
      </c>
      <c r="C2222" s="7" t="str">
        <f>IF(VLOOKUP(J2222,'Matching-Tabelle'!$A$1:$CB$66,3,FALSE)=0,"",VLOOKUP(J2222,'Matching-Tabelle'!$A$1:$CB$66,3,FALSE))</f>
        <v/>
      </c>
      <c r="D2222" s="7">
        <v>0.5</v>
      </c>
      <c r="E2222" s="7" t="s">
        <v>2079</v>
      </c>
      <c r="F2222" s="8">
        <v>42643</v>
      </c>
      <c r="G2222" t="s">
        <v>879</v>
      </c>
      <c r="H2222" t="s">
        <v>880</v>
      </c>
      <c r="I2222" t="s">
        <v>881</v>
      </c>
      <c r="J2222">
        <v>27</v>
      </c>
      <c r="K2222" t="s">
        <v>872</v>
      </c>
      <c r="L2222" t="s">
        <v>873</v>
      </c>
      <c r="M2222">
        <v>990001</v>
      </c>
      <c r="N2222" t="s">
        <v>51</v>
      </c>
      <c r="O2222">
        <v>0.5</v>
      </c>
      <c r="Q2222">
        <v>0.5</v>
      </c>
      <c r="S2222" t="s">
        <v>2079</v>
      </c>
      <c r="AE2222">
        <v>12</v>
      </c>
      <c r="AF2222">
        <v>7.6</v>
      </c>
      <c r="AG2222">
        <v>5</v>
      </c>
      <c r="AH2222" t="s">
        <v>53</v>
      </c>
      <c r="AI2222" t="s">
        <v>54</v>
      </c>
      <c r="AJ2222">
        <v>2</v>
      </c>
      <c r="AK2222">
        <v>1</v>
      </c>
      <c r="AL2222">
        <v>1</v>
      </c>
      <c r="AM2222" t="s">
        <v>55</v>
      </c>
      <c r="AN2222" t="s">
        <v>56</v>
      </c>
      <c r="AP2222">
        <v>1</v>
      </c>
      <c r="AQ2222" t="s">
        <v>57</v>
      </c>
      <c r="AR2222">
        <v>0</v>
      </c>
      <c r="AW2222" t="s">
        <v>58</v>
      </c>
      <c r="AX2222">
        <v>0</v>
      </c>
      <c r="AY2222">
        <v>2</v>
      </c>
      <c r="AZ2222">
        <v>0.5</v>
      </c>
      <c r="BA2222">
        <v>0.5</v>
      </c>
      <c r="BB2222" t="s">
        <v>59</v>
      </c>
    </row>
    <row r="2223" spans="1:54" x14ac:dyDescent="0.2">
      <c r="A2223" s="7" t="str">
        <f>VLOOKUP(G2223,'Matching-Tabelle'!$A$76:$B$80,2,FALSE)</f>
        <v>claudio.goetz@tkb.ch</v>
      </c>
      <c r="B2223" s="7" t="str">
        <f>VLOOKUP(J2223,'Matching-Tabelle'!$A$1:$B$66,2,FALSE)</f>
        <v>WPI Führung</v>
      </c>
      <c r="C2223" s="7" t="str">
        <f>IF(VLOOKUP(J2223,'Matching-Tabelle'!$A$1:$CB$66,3,FALSE)=0,"",VLOOKUP(J2223,'Matching-Tabelle'!$A$1:$CB$66,3,FALSE))</f>
        <v/>
      </c>
      <c r="D2223" s="7">
        <v>0.5</v>
      </c>
      <c r="E2223" s="7" t="s">
        <v>874</v>
      </c>
      <c r="F2223" s="8">
        <v>42643</v>
      </c>
      <c r="G2223" t="s">
        <v>879</v>
      </c>
      <c r="H2223" t="s">
        <v>880</v>
      </c>
      <c r="I2223" t="s">
        <v>881</v>
      </c>
      <c r="J2223">
        <v>26</v>
      </c>
      <c r="K2223" t="s">
        <v>130</v>
      </c>
      <c r="L2223" t="s">
        <v>131</v>
      </c>
      <c r="M2223">
        <v>990001</v>
      </c>
      <c r="N2223" t="s">
        <v>51</v>
      </c>
      <c r="O2223">
        <v>0.5</v>
      </c>
      <c r="Q2223">
        <v>0.5</v>
      </c>
      <c r="S2223" t="s">
        <v>874</v>
      </c>
      <c r="AE2223">
        <v>12</v>
      </c>
      <c r="AF2223">
        <v>7.6</v>
      </c>
      <c r="AG2223">
        <v>5</v>
      </c>
      <c r="AH2223" t="s">
        <v>53</v>
      </c>
      <c r="AI2223" t="s">
        <v>54</v>
      </c>
      <c r="AJ2223">
        <v>2</v>
      </c>
      <c r="AK2223">
        <v>1</v>
      </c>
      <c r="AL2223">
        <v>1</v>
      </c>
      <c r="AM2223" t="s">
        <v>55</v>
      </c>
      <c r="AN2223" t="s">
        <v>56</v>
      </c>
      <c r="AP2223">
        <v>1</v>
      </c>
      <c r="AQ2223" t="s">
        <v>57</v>
      </c>
      <c r="AR2223">
        <v>0</v>
      </c>
      <c r="AW2223" t="s">
        <v>58</v>
      </c>
      <c r="AX2223">
        <v>0</v>
      </c>
      <c r="AY2223">
        <v>2</v>
      </c>
      <c r="AZ2223">
        <v>0.5</v>
      </c>
      <c r="BA2223">
        <v>0.5</v>
      </c>
      <c r="BB2223" t="s">
        <v>59</v>
      </c>
    </row>
    <row r="2224" spans="1:54" x14ac:dyDescent="0.2">
      <c r="A2224" s="7" t="str">
        <f>VLOOKUP(G2224,'Matching-Tabelle'!$A$76:$B$80,2,FALSE)</f>
        <v>claudio.goetz@tkb.ch</v>
      </c>
      <c r="B2224" s="7" t="str">
        <f>VLOOKUP(J2224,'Matching-Tabelle'!$A$1:$B$66,2,FALSE)</f>
        <v>WPI CTB</v>
      </c>
      <c r="C2224" s="7" t="str">
        <f>IF(VLOOKUP(J2224,'Matching-Tabelle'!$A$1:$CB$66,3,FALSE)=0,"",VLOOKUP(J2224,'Matching-Tabelle'!$A$1:$CB$66,3,FALSE))</f>
        <v/>
      </c>
      <c r="D2224" s="7">
        <v>2.8</v>
      </c>
      <c r="E2224" s="7" t="s">
        <v>2080</v>
      </c>
      <c r="F2224" s="8">
        <v>42643</v>
      </c>
      <c r="G2224" t="s">
        <v>879</v>
      </c>
      <c r="H2224" t="s">
        <v>880</v>
      </c>
      <c r="I2224" t="s">
        <v>881</v>
      </c>
      <c r="J2224">
        <v>927</v>
      </c>
      <c r="K2224" t="s">
        <v>99</v>
      </c>
      <c r="L2224" t="s">
        <v>100</v>
      </c>
      <c r="M2224">
        <v>990001</v>
      </c>
      <c r="N2224" t="s">
        <v>51</v>
      </c>
      <c r="O2224">
        <v>2.8</v>
      </c>
      <c r="Q2224">
        <v>2.8</v>
      </c>
      <c r="S2224" t="s">
        <v>2080</v>
      </c>
      <c r="AE2224">
        <v>12</v>
      </c>
      <c r="AF2224">
        <v>7.6</v>
      </c>
      <c r="AG2224">
        <v>5</v>
      </c>
      <c r="AH2224" t="s">
        <v>53</v>
      </c>
      <c r="AI2224" t="s">
        <v>54</v>
      </c>
      <c r="AJ2224">
        <v>2</v>
      </c>
      <c r="AK2224">
        <v>1</v>
      </c>
      <c r="AL2224">
        <v>1</v>
      </c>
      <c r="AM2224" t="s">
        <v>55</v>
      </c>
      <c r="AN2224" t="s">
        <v>56</v>
      </c>
      <c r="AP2224">
        <v>1</v>
      </c>
      <c r="AQ2224" t="s">
        <v>57</v>
      </c>
      <c r="AR2224">
        <v>0</v>
      </c>
      <c r="AW2224" t="s">
        <v>58</v>
      </c>
      <c r="AX2224">
        <v>0</v>
      </c>
      <c r="AY2224">
        <v>2</v>
      </c>
      <c r="AZ2224">
        <v>2.8</v>
      </c>
      <c r="BA2224">
        <v>2.8</v>
      </c>
      <c r="BB2224" t="s">
        <v>59</v>
      </c>
    </row>
    <row r="2225" spans="1:54" x14ac:dyDescent="0.2">
      <c r="A2225" s="7" t="str">
        <f>VLOOKUP(G2225,'Matching-Tabelle'!$A$76:$B$80,2,FALSE)</f>
        <v>claudio.goetz@tkb.ch</v>
      </c>
      <c r="B2225" s="7" t="str">
        <f>VLOOKUP(J2225,'Matching-Tabelle'!$A$1:$B$66,2,FALSE)</f>
        <v>WPI CTB</v>
      </c>
      <c r="C2225" s="7" t="str">
        <f>IF(VLOOKUP(J2225,'Matching-Tabelle'!$A$1:$CB$66,3,FALSE)=0,"",VLOOKUP(J2225,'Matching-Tabelle'!$A$1:$CB$66,3,FALSE))</f>
        <v/>
      </c>
      <c r="D2225" s="7">
        <v>0.1</v>
      </c>
      <c r="E2225" s="7" t="s">
        <v>2081</v>
      </c>
      <c r="F2225" s="8">
        <v>42643</v>
      </c>
      <c r="G2225" t="s">
        <v>879</v>
      </c>
      <c r="H2225" t="s">
        <v>880</v>
      </c>
      <c r="I2225" t="s">
        <v>881</v>
      </c>
      <c r="J2225">
        <v>927</v>
      </c>
      <c r="K2225" t="s">
        <v>99</v>
      </c>
      <c r="L2225" t="s">
        <v>100</v>
      </c>
      <c r="M2225">
        <v>990001</v>
      </c>
      <c r="N2225" t="s">
        <v>51</v>
      </c>
      <c r="O2225">
        <v>0.1</v>
      </c>
      <c r="Q2225">
        <v>0.1</v>
      </c>
      <c r="S2225" t="s">
        <v>2081</v>
      </c>
      <c r="AE2225">
        <v>12</v>
      </c>
      <c r="AF2225">
        <v>7.6</v>
      </c>
      <c r="AG2225">
        <v>5</v>
      </c>
      <c r="AH2225" t="s">
        <v>53</v>
      </c>
      <c r="AI2225" t="s">
        <v>54</v>
      </c>
      <c r="AJ2225">
        <v>2</v>
      </c>
      <c r="AK2225">
        <v>1</v>
      </c>
      <c r="AL2225">
        <v>1</v>
      </c>
      <c r="AM2225" t="s">
        <v>55</v>
      </c>
      <c r="AN2225" t="s">
        <v>56</v>
      </c>
      <c r="AP2225">
        <v>1</v>
      </c>
      <c r="AQ2225" t="s">
        <v>57</v>
      </c>
      <c r="AR2225">
        <v>0</v>
      </c>
      <c r="AW2225" t="s">
        <v>58</v>
      </c>
      <c r="AX2225">
        <v>0</v>
      </c>
      <c r="AY2225">
        <v>2</v>
      </c>
      <c r="AZ2225">
        <v>0.1</v>
      </c>
      <c r="BA2225">
        <v>0.1</v>
      </c>
      <c r="BB2225" t="s">
        <v>59</v>
      </c>
    </row>
    <row r="2226" spans="1:54" x14ac:dyDescent="0.2">
      <c r="A2226" s="7" t="str">
        <f>VLOOKUP(G2226,'Matching-Tabelle'!$A$76:$B$80,2,FALSE)</f>
        <v>claudio.goetz@tkb.ch</v>
      </c>
      <c r="B2226" s="7" t="str">
        <f>VLOOKUP(J2226,'Matching-Tabelle'!$A$1:$B$66,2,FALSE)</f>
        <v>WPI CTB</v>
      </c>
      <c r="C2226" s="7" t="str">
        <f>IF(VLOOKUP(J2226,'Matching-Tabelle'!$A$1:$CB$66,3,FALSE)=0,"",VLOOKUP(J2226,'Matching-Tabelle'!$A$1:$CB$66,3,FALSE))</f>
        <v/>
      </c>
      <c r="D2226" s="7">
        <v>0.3</v>
      </c>
      <c r="E2226" s="7" t="s">
        <v>1976</v>
      </c>
      <c r="F2226" s="8">
        <v>42643</v>
      </c>
      <c r="G2226" t="s">
        <v>879</v>
      </c>
      <c r="H2226" t="s">
        <v>880</v>
      </c>
      <c r="I2226" t="s">
        <v>881</v>
      </c>
      <c r="J2226">
        <v>919</v>
      </c>
      <c r="K2226" t="s">
        <v>66</v>
      </c>
      <c r="L2226" t="s">
        <v>67</v>
      </c>
      <c r="M2226">
        <v>990001</v>
      </c>
      <c r="N2226" t="s">
        <v>51</v>
      </c>
      <c r="O2226">
        <v>0.3</v>
      </c>
      <c r="Q2226">
        <v>0.3</v>
      </c>
      <c r="S2226" t="s">
        <v>1976</v>
      </c>
      <c r="AE2226">
        <v>12</v>
      </c>
      <c r="AF2226">
        <v>7.6</v>
      </c>
      <c r="AG2226">
        <v>5</v>
      </c>
      <c r="AH2226" t="s">
        <v>53</v>
      </c>
      <c r="AI2226" t="s">
        <v>54</v>
      </c>
      <c r="AJ2226">
        <v>2</v>
      </c>
      <c r="AK2226">
        <v>1</v>
      </c>
      <c r="AL2226">
        <v>1</v>
      </c>
      <c r="AM2226" t="s">
        <v>55</v>
      </c>
      <c r="AN2226" t="s">
        <v>56</v>
      </c>
      <c r="AP2226">
        <v>1</v>
      </c>
      <c r="AQ2226" t="s">
        <v>57</v>
      </c>
      <c r="AR2226">
        <v>0</v>
      </c>
      <c r="AW2226" t="s">
        <v>58</v>
      </c>
      <c r="AX2226">
        <v>0</v>
      </c>
      <c r="AY2226">
        <v>2</v>
      </c>
      <c r="AZ2226">
        <v>0.3</v>
      </c>
      <c r="BA2226">
        <v>0.3</v>
      </c>
      <c r="BB2226" t="s">
        <v>59</v>
      </c>
    </row>
    <row r="2227" spans="1:54" x14ac:dyDescent="0.2">
      <c r="A2227" s="7" t="str">
        <f>VLOOKUP(G2227,'Matching-Tabelle'!$A$76:$B$80,2,FALSE)</f>
        <v>claudio.goetz@tkb.ch</v>
      </c>
      <c r="B2227" s="7" t="str">
        <f>VLOOKUP(J2227,'Matching-Tabelle'!$A$1:$B$66,2,FALSE)</f>
        <v>Proj Optima</v>
      </c>
      <c r="C2227" s="7" t="str">
        <f>IF(VLOOKUP(J2227,'Matching-Tabelle'!$A$1:$CB$66,3,FALSE)=0,"",VLOOKUP(J2227,'Matching-Tabelle'!$A$1:$CB$66,3,FALSE))</f>
        <v/>
      </c>
      <c r="D2227" s="7">
        <v>2.6</v>
      </c>
      <c r="E2227" s="7" t="s">
        <v>2082</v>
      </c>
      <c r="F2227" s="8">
        <v>42643</v>
      </c>
      <c r="G2227" t="s">
        <v>879</v>
      </c>
      <c r="H2227" t="s">
        <v>880</v>
      </c>
      <c r="I2227" t="s">
        <v>881</v>
      </c>
      <c r="J2227">
        <v>211</v>
      </c>
      <c r="K2227" t="s">
        <v>79</v>
      </c>
      <c r="L2227" t="s">
        <v>80</v>
      </c>
      <c r="M2227">
        <v>990001</v>
      </c>
      <c r="N2227" t="s">
        <v>51</v>
      </c>
      <c r="O2227">
        <v>2.6</v>
      </c>
      <c r="Q2227">
        <v>2.6</v>
      </c>
      <c r="S2227" t="s">
        <v>2082</v>
      </c>
      <c r="AE2227">
        <v>12</v>
      </c>
      <c r="AF2227">
        <v>7.6</v>
      </c>
      <c r="AG2227">
        <v>5</v>
      </c>
      <c r="AH2227" t="s">
        <v>53</v>
      </c>
      <c r="AI2227" t="s">
        <v>54</v>
      </c>
      <c r="AJ2227">
        <v>2</v>
      </c>
      <c r="AK2227">
        <v>1</v>
      </c>
      <c r="AL2227">
        <v>1</v>
      </c>
      <c r="AM2227" t="s">
        <v>55</v>
      </c>
      <c r="AN2227" t="s">
        <v>56</v>
      </c>
      <c r="AP2227">
        <v>1</v>
      </c>
      <c r="AQ2227" t="s">
        <v>57</v>
      </c>
      <c r="AR2227">
        <v>0</v>
      </c>
      <c r="AW2227" t="s">
        <v>58</v>
      </c>
      <c r="AX2227">
        <v>0</v>
      </c>
      <c r="AY2227">
        <v>2</v>
      </c>
      <c r="AZ2227">
        <v>2.6</v>
      </c>
      <c r="BA2227">
        <v>2.6</v>
      </c>
      <c r="BB2227" t="s">
        <v>59</v>
      </c>
    </row>
    <row r="2228" spans="1:54" x14ac:dyDescent="0.2">
      <c r="A2228" s="7" t="str">
        <f>VLOOKUP(G2228,'Matching-Tabelle'!$A$76:$B$80,2,FALSE)</f>
        <v>claudio.goetz@tkb.ch</v>
      </c>
      <c r="B2228" s="7" t="str">
        <f>VLOOKUP(J2228,'Matching-Tabelle'!$A$1:$B$66,2,FALSE)</f>
        <v>Proj SCRE2016</v>
      </c>
      <c r="C2228" s="7" t="str">
        <f>IF(VLOOKUP(J2228,'Matching-Tabelle'!$A$1:$CB$66,3,FALSE)=0,"",VLOOKUP(J2228,'Matching-Tabelle'!$A$1:$CB$66,3,FALSE))</f>
        <v>WPI Projekte</v>
      </c>
      <c r="D2228" s="7">
        <v>1.4</v>
      </c>
      <c r="E2228" s="7" t="s">
        <v>2077</v>
      </c>
      <c r="F2228" s="8">
        <v>42643</v>
      </c>
      <c r="G2228" t="s">
        <v>879</v>
      </c>
      <c r="H2228" t="s">
        <v>880</v>
      </c>
      <c r="I2228" t="s">
        <v>881</v>
      </c>
      <c r="J2228">
        <v>2500253</v>
      </c>
      <c r="K2228" t="s">
        <v>538</v>
      </c>
      <c r="L2228" t="s">
        <v>539</v>
      </c>
      <c r="M2228">
        <v>990001</v>
      </c>
      <c r="N2228" t="s">
        <v>51</v>
      </c>
      <c r="O2228">
        <v>1.4</v>
      </c>
      <c r="Q2228">
        <v>1.4</v>
      </c>
      <c r="S2228" t="s">
        <v>2077</v>
      </c>
      <c r="AE2228">
        <v>5</v>
      </c>
      <c r="AF2228">
        <v>0</v>
      </c>
      <c r="AG2228">
        <v>1</v>
      </c>
      <c r="AH2228" t="s">
        <v>411</v>
      </c>
      <c r="AI2228" t="s">
        <v>411</v>
      </c>
      <c r="AJ2228">
        <v>2</v>
      </c>
      <c r="AK2228">
        <v>1</v>
      </c>
      <c r="AL2228">
        <v>1</v>
      </c>
      <c r="AM2228" t="s">
        <v>55</v>
      </c>
      <c r="AN2228" t="s">
        <v>56</v>
      </c>
      <c r="AP2228">
        <v>1</v>
      </c>
      <c r="AQ2228" t="s">
        <v>57</v>
      </c>
      <c r="AR2228">
        <v>0</v>
      </c>
      <c r="AW2228" t="s">
        <v>58</v>
      </c>
      <c r="AX2228">
        <v>0</v>
      </c>
      <c r="AY2228">
        <v>2</v>
      </c>
      <c r="AZ2228">
        <v>1.4</v>
      </c>
      <c r="BA2228">
        <v>1.4</v>
      </c>
      <c r="BB2228" t="s">
        <v>59</v>
      </c>
    </row>
    <row r="2229" spans="1:54" x14ac:dyDescent="0.2">
      <c r="A2229" s="7" t="str">
        <f>VLOOKUP(G2229,'Matching-Tabelle'!$A$76:$B$80,2,FALSE)</f>
        <v>claudio.goetz@tkb.ch</v>
      </c>
      <c r="B2229" s="7" t="str">
        <f>VLOOKUP(J2229,'Matching-Tabelle'!$A$1:$B$66,2,FALSE)</f>
        <v>WPI CTB</v>
      </c>
      <c r="C2229" s="7" t="str">
        <f>IF(VLOOKUP(J2229,'Matching-Tabelle'!$A$1:$CB$66,3,FALSE)=0,"",VLOOKUP(J2229,'Matching-Tabelle'!$A$1:$CB$66,3,FALSE))</f>
        <v/>
      </c>
      <c r="D2229" s="7">
        <v>0.2</v>
      </c>
      <c r="E2229" s="7" t="s">
        <v>2083</v>
      </c>
      <c r="F2229" s="8">
        <v>42646</v>
      </c>
      <c r="G2229" t="s">
        <v>879</v>
      </c>
      <c r="H2229" t="s">
        <v>880</v>
      </c>
      <c r="I2229" t="s">
        <v>881</v>
      </c>
      <c r="J2229">
        <v>925</v>
      </c>
      <c r="K2229" t="s">
        <v>49</v>
      </c>
      <c r="L2229" t="s">
        <v>50</v>
      </c>
      <c r="M2229">
        <v>990001</v>
      </c>
      <c r="N2229" t="s">
        <v>51</v>
      </c>
      <c r="O2229">
        <v>0.2</v>
      </c>
      <c r="Q2229">
        <v>0.2</v>
      </c>
      <c r="S2229" t="s">
        <v>2083</v>
      </c>
      <c r="AE2229">
        <v>12</v>
      </c>
      <c r="AF2229">
        <v>7.6</v>
      </c>
      <c r="AG2229">
        <v>5</v>
      </c>
      <c r="AH2229" t="s">
        <v>53</v>
      </c>
      <c r="AI2229" t="s">
        <v>54</v>
      </c>
      <c r="AJ2229">
        <v>2</v>
      </c>
      <c r="AK2229">
        <v>1</v>
      </c>
      <c r="AL2229">
        <v>1</v>
      </c>
      <c r="AM2229" t="s">
        <v>55</v>
      </c>
      <c r="AN2229" t="s">
        <v>56</v>
      </c>
      <c r="AP2229">
        <v>1</v>
      </c>
      <c r="AQ2229" t="s">
        <v>57</v>
      </c>
      <c r="AR2229">
        <v>0</v>
      </c>
      <c r="AW2229" t="s">
        <v>58</v>
      </c>
      <c r="AX2229">
        <v>0</v>
      </c>
      <c r="AY2229">
        <v>2</v>
      </c>
      <c r="AZ2229">
        <v>0.2</v>
      </c>
      <c r="BA2229">
        <v>0.2</v>
      </c>
      <c r="BB2229" t="s">
        <v>59</v>
      </c>
    </row>
    <row r="2230" spans="1:54" x14ac:dyDescent="0.2">
      <c r="A2230" s="7" t="str">
        <f>VLOOKUP(G2230,'Matching-Tabelle'!$A$76:$B$80,2,FALSE)</f>
        <v>claudio.goetz@tkb.ch</v>
      </c>
      <c r="B2230" s="7" t="str">
        <f>VLOOKUP(J2230,'Matching-Tabelle'!$A$1:$B$66,2,FALSE)</f>
        <v>WPI CTB</v>
      </c>
      <c r="C2230" s="7" t="str">
        <f>IF(VLOOKUP(J2230,'Matching-Tabelle'!$A$1:$CB$66,3,FALSE)=0,"",VLOOKUP(J2230,'Matching-Tabelle'!$A$1:$CB$66,3,FALSE))</f>
        <v/>
      </c>
      <c r="D2230" s="7">
        <v>2.8</v>
      </c>
      <c r="E2230" s="7" t="s">
        <v>2084</v>
      </c>
      <c r="F2230" s="8">
        <v>42646</v>
      </c>
      <c r="G2230" t="s">
        <v>879</v>
      </c>
      <c r="H2230" t="s">
        <v>880</v>
      </c>
      <c r="I2230" t="s">
        <v>881</v>
      </c>
      <c r="J2230">
        <v>927</v>
      </c>
      <c r="K2230" t="s">
        <v>99</v>
      </c>
      <c r="L2230" t="s">
        <v>100</v>
      </c>
      <c r="M2230">
        <v>990001</v>
      </c>
      <c r="N2230" t="s">
        <v>51</v>
      </c>
      <c r="O2230">
        <v>2.8</v>
      </c>
      <c r="Q2230">
        <v>2.8</v>
      </c>
      <c r="S2230" t="s">
        <v>2084</v>
      </c>
      <c r="AE2230">
        <v>12</v>
      </c>
      <c r="AF2230">
        <v>7.6</v>
      </c>
      <c r="AG2230">
        <v>5</v>
      </c>
      <c r="AH2230" t="s">
        <v>53</v>
      </c>
      <c r="AI2230" t="s">
        <v>54</v>
      </c>
      <c r="AJ2230">
        <v>2</v>
      </c>
      <c r="AK2230">
        <v>1</v>
      </c>
      <c r="AL2230">
        <v>1</v>
      </c>
      <c r="AM2230" t="s">
        <v>55</v>
      </c>
      <c r="AN2230" t="s">
        <v>56</v>
      </c>
      <c r="AP2230">
        <v>1</v>
      </c>
      <c r="AQ2230" t="s">
        <v>57</v>
      </c>
      <c r="AR2230">
        <v>0</v>
      </c>
      <c r="AW2230" t="s">
        <v>58</v>
      </c>
      <c r="AX2230">
        <v>0</v>
      </c>
      <c r="AY2230">
        <v>2</v>
      </c>
      <c r="AZ2230">
        <v>2.8</v>
      </c>
      <c r="BA2230">
        <v>2.8</v>
      </c>
      <c r="BB2230" t="s">
        <v>59</v>
      </c>
    </row>
    <row r="2231" spans="1:54" x14ac:dyDescent="0.2">
      <c r="A2231" s="7" t="str">
        <f>VLOOKUP(G2231,'Matching-Tabelle'!$A$76:$B$80,2,FALSE)</f>
        <v>claudio.goetz@tkb.ch</v>
      </c>
      <c r="B2231" s="7" t="str">
        <f>VLOOKUP(J2231,'Matching-Tabelle'!$A$1:$B$66,2,FALSE)</f>
        <v>Proj SCRE2016</v>
      </c>
      <c r="C2231" s="7" t="str">
        <f>IF(VLOOKUP(J2231,'Matching-Tabelle'!$A$1:$CB$66,3,FALSE)=0,"",VLOOKUP(J2231,'Matching-Tabelle'!$A$1:$CB$66,3,FALSE))</f>
        <v>WPI Projekte</v>
      </c>
      <c r="D2231" s="7">
        <v>0.5</v>
      </c>
      <c r="E2231" s="7" t="s">
        <v>1901</v>
      </c>
      <c r="F2231" s="8">
        <v>42646</v>
      </c>
      <c r="G2231" t="s">
        <v>879</v>
      </c>
      <c r="H2231" t="s">
        <v>880</v>
      </c>
      <c r="I2231" t="s">
        <v>881</v>
      </c>
      <c r="J2231">
        <v>2500253</v>
      </c>
      <c r="K2231" t="s">
        <v>538</v>
      </c>
      <c r="L2231" t="s">
        <v>539</v>
      </c>
      <c r="M2231">
        <v>990001</v>
      </c>
      <c r="N2231" t="s">
        <v>51</v>
      </c>
      <c r="O2231">
        <v>0.5</v>
      </c>
      <c r="Q2231">
        <v>0.5</v>
      </c>
      <c r="S2231" t="s">
        <v>1901</v>
      </c>
      <c r="AE2231">
        <v>5</v>
      </c>
      <c r="AF2231">
        <v>0</v>
      </c>
      <c r="AG2231">
        <v>1</v>
      </c>
      <c r="AH2231" t="s">
        <v>411</v>
      </c>
      <c r="AI2231" t="s">
        <v>411</v>
      </c>
      <c r="AJ2231">
        <v>2</v>
      </c>
      <c r="AK2231">
        <v>1</v>
      </c>
      <c r="AL2231">
        <v>1</v>
      </c>
      <c r="AM2231" t="s">
        <v>55</v>
      </c>
      <c r="AN2231" t="s">
        <v>56</v>
      </c>
      <c r="AP2231">
        <v>1</v>
      </c>
      <c r="AQ2231" t="s">
        <v>57</v>
      </c>
      <c r="AR2231">
        <v>0</v>
      </c>
      <c r="AW2231" t="s">
        <v>58</v>
      </c>
      <c r="AX2231">
        <v>0</v>
      </c>
      <c r="AY2231">
        <v>2</v>
      </c>
      <c r="AZ2231">
        <v>0.5</v>
      </c>
      <c r="BA2231">
        <v>0.5</v>
      </c>
      <c r="BB2231" t="s">
        <v>59</v>
      </c>
    </row>
    <row r="2232" spans="1:54" x14ac:dyDescent="0.2">
      <c r="A2232" s="7" t="str">
        <f>VLOOKUP(G2232,'Matching-Tabelle'!$A$76:$B$80,2,FALSE)</f>
        <v>claudio.goetz@tkb.ch</v>
      </c>
      <c r="B2232" s="7" t="str">
        <f>VLOOKUP(J2232,'Matching-Tabelle'!$A$1:$B$66,2,FALSE)</f>
        <v>WPI RTB</v>
      </c>
      <c r="C2232" s="7" t="str">
        <f>IF(VLOOKUP(J2232,'Matching-Tabelle'!$A$1:$CB$66,3,FALSE)=0,"",VLOOKUP(J2232,'Matching-Tabelle'!$A$1:$CB$66,3,FALSE))</f>
        <v/>
      </c>
      <c r="D2232" s="7">
        <v>0.4</v>
      </c>
      <c r="E2232" s="7" t="s">
        <v>2085</v>
      </c>
      <c r="F2232" s="8">
        <v>42646</v>
      </c>
      <c r="G2232" t="s">
        <v>879</v>
      </c>
      <c r="H2232" t="s">
        <v>880</v>
      </c>
      <c r="I2232" t="s">
        <v>881</v>
      </c>
      <c r="J2232">
        <v>19</v>
      </c>
      <c r="K2232" t="s">
        <v>145</v>
      </c>
      <c r="L2232" t="s">
        <v>146</v>
      </c>
      <c r="M2232">
        <v>990001</v>
      </c>
      <c r="N2232" t="s">
        <v>51</v>
      </c>
      <c r="O2232">
        <v>0.4</v>
      </c>
      <c r="Q2232">
        <v>0.4</v>
      </c>
      <c r="S2232" t="s">
        <v>2085</v>
      </c>
      <c r="AE2232">
        <v>12</v>
      </c>
      <c r="AF2232">
        <v>7.6</v>
      </c>
      <c r="AG2232">
        <v>5</v>
      </c>
      <c r="AH2232" t="s">
        <v>53</v>
      </c>
      <c r="AI2232" t="s">
        <v>54</v>
      </c>
      <c r="AJ2232">
        <v>2</v>
      </c>
      <c r="AK2232">
        <v>1</v>
      </c>
      <c r="AL2232">
        <v>1</v>
      </c>
      <c r="AM2232" t="s">
        <v>55</v>
      </c>
      <c r="AN2232" t="s">
        <v>56</v>
      </c>
      <c r="AP2232">
        <v>1</v>
      </c>
      <c r="AQ2232" t="s">
        <v>57</v>
      </c>
      <c r="AR2232">
        <v>0</v>
      </c>
      <c r="AW2232" t="s">
        <v>58</v>
      </c>
      <c r="AX2232">
        <v>0</v>
      </c>
      <c r="AY2232">
        <v>2</v>
      </c>
      <c r="AZ2232">
        <v>0.4</v>
      </c>
      <c r="BA2232">
        <v>0.4</v>
      </c>
      <c r="BB2232" t="s">
        <v>59</v>
      </c>
    </row>
    <row r="2233" spans="1:54" x14ac:dyDescent="0.2">
      <c r="A2233" s="7" t="str">
        <f>VLOOKUP(G2233,'Matching-Tabelle'!$A$76:$B$80,2,FALSE)</f>
        <v>claudio.goetz@tkb.ch</v>
      </c>
      <c r="B2233" s="7" t="str">
        <f>VLOOKUP(J2233,'Matching-Tabelle'!$A$1:$B$66,2,FALSE)</f>
        <v>Proj Optima</v>
      </c>
      <c r="C2233" s="7" t="str">
        <f>IF(VLOOKUP(J2233,'Matching-Tabelle'!$A$1:$CB$66,3,FALSE)=0,"",VLOOKUP(J2233,'Matching-Tabelle'!$A$1:$CB$66,3,FALSE))</f>
        <v/>
      </c>
      <c r="D2233" s="7">
        <v>1.6</v>
      </c>
      <c r="E2233" s="7" t="s">
        <v>2086</v>
      </c>
      <c r="F2233" s="8">
        <v>42646</v>
      </c>
      <c r="G2233" t="s">
        <v>879</v>
      </c>
      <c r="H2233" t="s">
        <v>880</v>
      </c>
      <c r="I2233" t="s">
        <v>881</v>
      </c>
      <c r="J2233">
        <v>211</v>
      </c>
      <c r="K2233" t="s">
        <v>79</v>
      </c>
      <c r="L2233" t="s">
        <v>80</v>
      </c>
      <c r="M2233">
        <v>990001</v>
      </c>
      <c r="N2233" t="s">
        <v>51</v>
      </c>
      <c r="O2233">
        <v>1.6</v>
      </c>
      <c r="Q2233">
        <v>1.6</v>
      </c>
      <c r="S2233" t="s">
        <v>2086</v>
      </c>
      <c r="AE2233">
        <v>12</v>
      </c>
      <c r="AF2233">
        <v>7.6</v>
      </c>
      <c r="AG2233">
        <v>5</v>
      </c>
      <c r="AH2233" t="s">
        <v>53</v>
      </c>
      <c r="AI2233" t="s">
        <v>54</v>
      </c>
      <c r="AJ2233">
        <v>2</v>
      </c>
      <c r="AK2233">
        <v>1</v>
      </c>
      <c r="AL2233">
        <v>1</v>
      </c>
      <c r="AM2233" t="s">
        <v>55</v>
      </c>
      <c r="AN2233" t="s">
        <v>56</v>
      </c>
      <c r="AP2233">
        <v>1</v>
      </c>
      <c r="AQ2233" t="s">
        <v>57</v>
      </c>
      <c r="AR2233">
        <v>0</v>
      </c>
      <c r="AW2233" t="s">
        <v>58</v>
      </c>
      <c r="AX2233">
        <v>0</v>
      </c>
      <c r="AY2233">
        <v>2</v>
      </c>
      <c r="AZ2233">
        <v>1.6</v>
      </c>
      <c r="BA2233">
        <v>1.6</v>
      </c>
      <c r="BB2233" t="s">
        <v>59</v>
      </c>
    </row>
    <row r="2234" spans="1:54" x14ac:dyDescent="0.2">
      <c r="A2234" s="7" t="str">
        <f>VLOOKUP(G2234,'Matching-Tabelle'!$A$76:$B$80,2,FALSE)</f>
        <v>claudio.goetz@tkb.ch</v>
      </c>
      <c r="B2234" s="7" t="str">
        <f>VLOOKUP(J2234,'Matching-Tabelle'!$A$1:$B$66,2,FALSE)</f>
        <v>Proj Geschäftsmodell</v>
      </c>
      <c r="C2234" s="7" t="str">
        <f>IF(VLOOKUP(J2234,'Matching-Tabelle'!$A$1:$CB$66,3,FALSE)=0,"",VLOOKUP(J2234,'Matching-Tabelle'!$A$1:$CB$66,3,FALSE))</f>
        <v>Progr Nachhaltigkeit</v>
      </c>
      <c r="D2234" s="7">
        <v>2.9</v>
      </c>
      <c r="E2234" s="7" t="s">
        <v>2087</v>
      </c>
      <c r="F2234" s="8">
        <v>42646</v>
      </c>
      <c r="G2234" t="s">
        <v>879</v>
      </c>
      <c r="H2234" t="s">
        <v>880</v>
      </c>
      <c r="I2234" t="s">
        <v>881</v>
      </c>
      <c r="J2234">
        <v>2500240</v>
      </c>
      <c r="K2234" t="s">
        <v>216</v>
      </c>
      <c r="L2234" t="s">
        <v>217</v>
      </c>
      <c r="M2234">
        <v>990001</v>
      </c>
      <c r="N2234" t="s">
        <v>51</v>
      </c>
      <c r="O2234">
        <v>2.9</v>
      </c>
      <c r="Q2234">
        <v>2.9</v>
      </c>
      <c r="S2234" t="s">
        <v>2087</v>
      </c>
      <c r="AE2234">
        <v>12</v>
      </c>
      <c r="AF2234">
        <v>7.6</v>
      </c>
      <c r="AG2234">
        <v>5</v>
      </c>
      <c r="AH2234" t="s">
        <v>53</v>
      </c>
      <c r="AI2234" t="s">
        <v>54</v>
      </c>
      <c r="AJ2234">
        <v>2</v>
      </c>
      <c r="AK2234">
        <v>1</v>
      </c>
      <c r="AL2234">
        <v>1</v>
      </c>
      <c r="AM2234" t="s">
        <v>55</v>
      </c>
      <c r="AN2234" t="s">
        <v>56</v>
      </c>
      <c r="AP2234">
        <v>1</v>
      </c>
      <c r="AQ2234" t="s">
        <v>57</v>
      </c>
      <c r="AR2234">
        <v>0</v>
      </c>
      <c r="AW2234" t="s">
        <v>58</v>
      </c>
      <c r="AX2234">
        <v>0</v>
      </c>
      <c r="AY2234">
        <v>2</v>
      </c>
      <c r="AZ2234">
        <v>2.9</v>
      </c>
      <c r="BA2234">
        <v>2.9</v>
      </c>
      <c r="BB2234" t="s">
        <v>59</v>
      </c>
    </row>
    <row r="2235" spans="1:54" x14ac:dyDescent="0.2">
      <c r="A2235" s="7" t="str">
        <f>VLOOKUP(G2235,'Matching-Tabelle'!$A$76:$B$80,2,FALSE)</f>
        <v>claudio.goetz@tkb.ch</v>
      </c>
      <c r="B2235" s="7" t="str">
        <f>VLOOKUP(J2235,'Matching-Tabelle'!$A$1:$B$66,2,FALSE)</f>
        <v>WPI CTB</v>
      </c>
      <c r="C2235" s="7" t="str">
        <f>IF(VLOOKUP(J2235,'Matching-Tabelle'!$A$1:$CB$66,3,FALSE)=0,"",VLOOKUP(J2235,'Matching-Tabelle'!$A$1:$CB$66,3,FALSE))</f>
        <v/>
      </c>
      <c r="D2235" s="7">
        <v>1.8</v>
      </c>
      <c r="E2235" s="7" t="s">
        <v>2088</v>
      </c>
      <c r="F2235" s="8">
        <v>42647</v>
      </c>
      <c r="G2235" t="s">
        <v>879</v>
      </c>
      <c r="H2235" t="s">
        <v>880</v>
      </c>
      <c r="I2235" t="s">
        <v>881</v>
      </c>
      <c r="J2235">
        <v>927</v>
      </c>
      <c r="K2235" t="s">
        <v>99</v>
      </c>
      <c r="L2235" t="s">
        <v>100</v>
      </c>
      <c r="M2235">
        <v>990001</v>
      </c>
      <c r="N2235" t="s">
        <v>51</v>
      </c>
      <c r="O2235">
        <v>1.8</v>
      </c>
      <c r="Q2235">
        <v>1.8</v>
      </c>
      <c r="S2235" t="s">
        <v>2088</v>
      </c>
      <c r="AE2235">
        <v>12</v>
      </c>
      <c r="AF2235">
        <v>7.6</v>
      </c>
      <c r="AG2235">
        <v>5</v>
      </c>
      <c r="AH2235" t="s">
        <v>53</v>
      </c>
      <c r="AI2235" t="s">
        <v>54</v>
      </c>
      <c r="AJ2235">
        <v>2</v>
      </c>
      <c r="AK2235">
        <v>1</v>
      </c>
      <c r="AL2235">
        <v>1</v>
      </c>
      <c r="AM2235" t="s">
        <v>55</v>
      </c>
      <c r="AN2235" t="s">
        <v>56</v>
      </c>
      <c r="AP2235">
        <v>1</v>
      </c>
      <c r="AQ2235" t="s">
        <v>57</v>
      </c>
      <c r="AR2235">
        <v>0</v>
      </c>
      <c r="AW2235" t="s">
        <v>58</v>
      </c>
      <c r="AX2235">
        <v>0</v>
      </c>
      <c r="AY2235">
        <v>2</v>
      </c>
      <c r="AZ2235">
        <v>1.8</v>
      </c>
      <c r="BA2235">
        <v>1.8</v>
      </c>
      <c r="BB2235" t="s">
        <v>59</v>
      </c>
    </row>
    <row r="2236" spans="1:54" x14ac:dyDescent="0.2">
      <c r="A2236" s="7" t="str">
        <f>VLOOKUP(G2236,'Matching-Tabelle'!$A$76:$B$80,2,FALSE)</f>
        <v>claudio.goetz@tkb.ch</v>
      </c>
      <c r="B2236" s="7" t="str">
        <f>VLOOKUP(J2236,'Matching-Tabelle'!$A$1:$B$66,2,FALSE)</f>
        <v>Proj SCRE2016</v>
      </c>
      <c r="C2236" s="7" t="str">
        <f>IF(VLOOKUP(J2236,'Matching-Tabelle'!$A$1:$CB$66,3,FALSE)=0,"",VLOOKUP(J2236,'Matching-Tabelle'!$A$1:$CB$66,3,FALSE))</f>
        <v>WPI Projekte</v>
      </c>
      <c r="D2236" s="7">
        <v>0.5</v>
      </c>
      <c r="E2236" s="7" t="s">
        <v>2089</v>
      </c>
      <c r="F2236" s="8">
        <v>42647</v>
      </c>
      <c r="G2236" t="s">
        <v>879</v>
      </c>
      <c r="H2236" t="s">
        <v>880</v>
      </c>
      <c r="I2236" t="s">
        <v>881</v>
      </c>
      <c r="J2236">
        <v>2500253</v>
      </c>
      <c r="K2236" t="s">
        <v>538</v>
      </c>
      <c r="L2236" t="s">
        <v>539</v>
      </c>
      <c r="M2236">
        <v>990001</v>
      </c>
      <c r="N2236" t="s">
        <v>51</v>
      </c>
      <c r="O2236">
        <v>0.5</v>
      </c>
      <c r="Q2236">
        <v>0.5</v>
      </c>
      <c r="S2236" t="s">
        <v>2089</v>
      </c>
      <c r="AE2236">
        <v>5</v>
      </c>
      <c r="AF2236">
        <v>0</v>
      </c>
      <c r="AG2236">
        <v>1</v>
      </c>
      <c r="AH2236" t="s">
        <v>411</v>
      </c>
      <c r="AI2236" t="s">
        <v>411</v>
      </c>
      <c r="AJ2236">
        <v>2</v>
      </c>
      <c r="AK2236">
        <v>1</v>
      </c>
      <c r="AL2236">
        <v>1</v>
      </c>
      <c r="AM2236" t="s">
        <v>55</v>
      </c>
      <c r="AN2236" t="s">
        <v>56</v>
      </c>
      <c r="AP2236">
        <v>1</v>
      </c>
      <c r="AQ2236" t="s">
        <v>57</v>
      </c>
      <c r="AR2236">
        <v>0</v>
      </c>
      <c r="AW2236" t="s">
        <v>58</v>
      </c>
      <c r="AX2236">
        <v>0</v>
      </c>
      <c r="AY2236">
        <v>2</v>
      </c>
      <c r="AZ2236">
        <v>0.5</v>
      </c>
      <c r="BA2236">
        <v>0.5</v>
      </c>
      <c r="BB2236" t="s">
        <v>59</v>
      </c>
    </row>
    <row r="2237" spans="1:54" x14ac:dyDescent="0.2">
      <c r="A2237" s="7" t="str">
        <f>VLOOKUP(G2237,'Matching-Tabelle'!$A$76:$B$80,2,FALSE)</f>
        <v>claudio.goetz@tkb.ch</v>
      </c>
      <c r="B2237" s="7" t="str">
        <f>VLOOKUP(J2237,'Matching-Tabelle'!$A$1:$B$66,2,FALSE)</f>
        <v>WPI CTB</v>
      </c>
      <c r="C2237" s="7" t="str">
        <f>IF(VLOOKUP(J2237,'Matching-Tabelle'!$A$1:$CB$66,3,FALSE)=0,"",VLOOKUP(J2237,'Matching-Tabelle'!$A$1:$CB$66,3,FALSE))</f>
        <v/>
      </c>
      <c r="D2237" s="7">
        <v>0.5</v>
      </c>
      <c r="E2237" s="7" t="s">
        <v>1226</v>
      </c>
      <c r="F2237" s="8">
        <v>42647</v>
      </c>
      <c r="G2237" t="s">
        <v>879</v>
      </c>
      <c r="H2237" t="s">
        <v>880</v>
      </c>
      <c r="I2237" t="s">
        <v>881</v>
      </c>
      <c r="J2237">
        <v>18</v>
      </c>
      <c r="K2237" t="s">
        <v>594</v>
      </c>
      <c r="L2237" t="s">
        <v>595</v>
      </c>
      <c r="M2237">
        <v>990001</v>
      </c>
      <c r="N2237" t="s">
        <v>51</v>
      </c>
      <c r="O2237">
        <v>0.5</v>
      </c>
      <c r="Q2237">
        <v>0.5</v>
      </c>
      <c r="S2237" t="s">
        <v>1226</v>
      </c>
      <c r="AE2237">
        <v>12</v>
      </c>
      <c r="AF2237">
        <v>7.6</v>
      </c>
      <c r="AG2237">
        <v>5</v>
      </c>
      <c r="AH2237" t="s">
        <v>53</v>
      </c>
      <c r="AI2237" t="s">
        <v>54</v>
      </c>
      <c r="AJ2237">
        <v>2</v>
      </c>
      <c r="AK2237">
        <v>1</v>
      </c>
      <c r="AL2237">
        <v>1</v>
      </c>
      <c r="AM2237" t="s">
        <v>55</v>
      </c>
      <c r="AN2237" t="s">
        <v>56</v>
      </c>
      <c r="AP2237">
        <v>1</v>
      </c>
      <c r="AQ2237" t="s">
        <v>57</v>
      </c>
      <c r="AR2237">
        <v>0</v>
      </c>
      <c r="AW2237" t="s">
        <v>58</v>
      </c>
      <c r="AX2237">
        <v>0</v>
      </c>
      <c r="AY2237">
        <v>2</v>
      </c>
      <c r="AZ2237">
        <v>0.5</v>
      </c>
      <c r="BA2237">
        <v>0.5</v>
      </c>
      <c r="BB2237" t="s">
        <v>59</v>
      </c>
    </row>
    <row r="2238" spans="1:54" x14ac:dyDescent="0.2">
      <c r="A2238" s="7" t="str">
        <f>VLOOKUP(G2238,'Matching-Tabelle'!$A$76:$B$80,2,FALSE)</f>
        <v>claudio.goetz@tkb.ch</v>
      </c>
      <c r="B2238" s="7" t="str">
        <f>VLOOKUP(J2238,'Matching-Tabelle'!$A$1:$B$66,2,FALSE)</f>
        <v>Proj Geschäftsmodell</v>
      </c>
      <c r="C2238" s="7" t="str">
        <f>IF(VLOOKUP(J2238,'Matching-Tabelle'!$A$1:$CB$66,3,FALSE)=0,"",VLOOKUP(J2238,'Matching-Tabelle'!$A$1:$CB$66,3,FALSE))</f>
        <v>Progr Nachhaltigkeit</v>
      </c>
      <c r="D2238" s="7">
        <v>5.6</v>
      </c>
      <c r="E2238" s="7" t="s">
        <v>2087</v>
      </c>
      <c r="F2238" s="8">
        <v>42647</v>
      </c>
      <c r="G2238" t="s">
        <v>879</v>
      </c>
      <c r="H2238" t="s">
        <v>880</v>
      </c>
      <c r="I2238" t="s">
        <v>881</v>
      </c>
      <c r="J2238">
        <v>2500240</v>
      </c>
      <c r="K2238" t="s">
        <v>216</v>
      </c>
      <c r="L2238" t="s">
        <v>217</v>
      </c>
      <c r="M2238">
        <v>990001</v>
      </c>
      <c r="N2238" t="s">
        <v>51</v>
      </c>
      <c r="O2238">
        <v>5.6</v>
      </c>
      <c r="Q2238">
        <v>5.6</v>
      </c>
      <c r="S2238" t="s">
        <v>2087</v>
      </c>
      <c r="AE2238">
        <v>12</v>
      </c>
      <c r="AF2238">
        <v>7.6</v>
      </c>
      <c r="AG2238">
        <v>5</v>
      </c>
      <c r="AH2238" t="s">
        <v>53</v>
      </c>
      <c r="AI2238" t="s">
        <v>54</v>
      </c>
      <c r="AJ2238">
        <v>2</v>
      </c>
      <c r="AK2238">
        <v>1</v>
      </c>
      <c r="AL2238">
        <v>1</v>
      </c>
      <c r="AM2238" t="s">
        <v>55</v>
      </c>
      <c r="AN2238" t="s">
        <v>56</v>
      </c>
      <c r="AP2238">
        <v>1</v>
      </c>
      <c r="AQ2238" t="s">
        <v>57</v>
      </c>
      <c r="AR2238">
        <v>0</v>
      </c>
      <c r="AW2238" t="s">
        <v>58</v>
      </c>
      <c r="AX2238">
        <v>0</v>
      </c>
      <c r="AY2238">
        <v>2</v>
      </c>
      <c r="AZ2238">
        <v>5.6</v>
      </c>
      <c r="BA2238">
        <v>5.6</v>
      </c>
      <c r="BB2238" t="s">
        <v>59</v>
      </c>
    </row>
    <row r="2239" spans="1:54" x14ac:dyDescent="0.2">
      <c r="A2239" s="7" t="str">
        <f>VLOOKUP(G2239,'Matching-Tabelle'!$A$76:$B$80,2,FALSE)</f>
        <v>claudio.goetz@tkb.ch</v>
      </c>
      <c r="B2239" s="7" t="str">
        <f>VLOOKUP(J2239,'Matching-Tabelle'!$A$1:$B$66,2,FALSE)</f>
        <v>WPI RTB</v>
      </c>
      <c r="C2239" s="7" t="str">
        <f>IF(VLOOKUP(J2239,'Matching-Tabelle'!$A$1:$CB$66,3,FALSE)=0,"",VLOOKUP(J2239,'Matching-Tabelle'!$A$1:$CB$66,3,FALSE))</f>
        <v/>
      </c>
      <c r="D2239" s="7">
        <v>0.2</v>
      </c>
      <c r="E2239" s="7" t="s">
        <v>1850</v>
      </c>
      <c r="F2239" s="8">
        <v>42648</v>
      </c>
      <c r="G2239" t="s">
        <v>879</v>
      </c>
      <c r="H2239" t="s">
        <v>880</v>
      </c>
      <c r="I2239" t="s">
        <v>881</v>
      </c>
      <c r="J2239">
        <v>25</v>
      </c>
      <c r="K2239" t="s">
        <v>192</v>
      </c>
      <c r="L2239" t="s">
        <v>193</v>
      </c>
      <c r="M2239">
        <v>990001</v>
      </c>
      <c r="N2239" t="s">
        <v>51</v>
      </c>
      <c r="O2239">
        <v>0.2</v>
      </c>
      <c r="Q2239">
        <v>0.2</v>
      </c>
      <c r="S2239" t="s">
        <v>1850</v>
      </c>
      <c r="AE2239">
        <v>12</v>
      </c>
      <c r="AF2239">
        <v>7.6</v>
      </c>
      <c r="AG2239">
        <v>5</v>
      </c>
      <c r="AH2239" t="s">
        <v>53</v>
      </c>
      <c r="AI2239" t="s">
        <v>54</v>
      </c>
      <c r="AJ2239">
        <v>2</v>
      </c>
      <c r="AK2239">
        <v>1</v>
      </c>
      <c r="AL2239">
        <v>1</v>
      </c>
      <c r="AM2239" t="s">
        <v>55</v>
      </c>
      <c r="AN2239" t="s">
        <v>56</v>
      </c>
      <c r="AP2239">
        <v>1</v>
      </c>
      <c r="AQ2239" t="s">
        <v>57</v>
      </c>
      <c r="AR2239">
        <v>0</v>
      </c>
      <c r="AW2239" t="s">
        <v>58</v>
      </c>
      <c r="AX2239">
        <v>0</v>
      </c>
      <c r="AY2239">
        <v>2</v>
      </c>
      <c r="AZ2239">
        <v>0.2</v>
      </c>
      <c r="BA2239">
        <v>0.2</v>
      </c>
      <c r="BB2239" t="s">
        <v>59</v>
      </c>
    </row>
    <row r="2240" spans="1:54" x14ac:dyDescent="0.2">
      <c r="A2240" s="7" t="str">
        <f>VLOOKUP(G2240,'Matching-Tabelle'!$A$76:$B$80,2,FALSE)</f>
        <v>claudio.goetz@tkb.ch</v>
      </c>
      <c r="B2240" s="7" t="str">
        <f>VLOOKUP(J2240,'Matching-Tabelle'!$A$1:$B$66,2,FALSE)</f>
        <v>Proj SCRE2016</v>
      </c>
      <c r="C2240" s="7" t="str">
        <f>IF(VLOOKUP(J2240,'Matching-Tabelle'!$A$1:$CB$66,3,FALSE)=0,"",VLOOKUP(J2240,'Matching-Tabelle'!$A$1:$CB$66,3,FALSE))</f>
        <v>WPI Projekte</v>
      </c>
      <c r="D2240" s="7">
        <v>0.3</v>
      </c>
      <c r="E2240" s="7" t="s">
        <v>2090</v>
      </c>
      <c r="F2240" s="8">
        <v>42648</v>
      </c>
      <c r="G2240" t="s">
        <v>879</v>
      </c>
      <c r="H2240" t="s">
        <v>880</v>
      </c>
      <c r="I2240" t="s">
        <v>881</v>
      </c>
      <c r="J2240">
        <v>2500253</v>
      </c>
      <c r="K2240" t="s">
        <v>538</v>
      </c>
      <c r="L2240" t="s">
        <v>539</v>
      </c>
      <c r="M2240">
        <v>990001</v>
      </c>
      <c r="N2240" t="s">
        <v>51</v>
      </c>
      <c r="O2240">
        <v>0.3</v>
      </c>
      <c r="Q2240">
        <v>0.3</v>
      </c>
      <c r="S2240" t="s">
        <v>2090</v>
      </c>
      <c r="AE2240">
        <v>5</v>
      </c>
      <c r="AF2240">
        <v>0</v>
      </c>
      <c r="AG2240">
        <v>1</v>
      </c>
      <c r="AH2240" t="s">
        <v>411</v>
      </c>
      <c r="AI2240" t="s">
        <v>411</v>
      </c>
      <c r="AJ2240">
        <v>2</v>
      </c>
      <c r="AK2240">
        <v>1</v>
      </c>
      <c r="AL2240">
        <v>1</v>
      </c>
      <c r="AM2240" t="s">
        <v>55</v>
      </c>
      <c r="AN2240" t="s">
        <v>56</v>
      </c>
      <c r="AP2240">
        <v>1</v>
      </c>
      <c r="AQ2240" t="s">
        <v>57</v>
      </c>
      <c r="AR2240">
        <v>0</v>
      </c>
      <c r="AW2240" t="s">
        <v>58</v>
      </c>
      <c r="AX2240">
        <v>0</v>
      </c>
      <c r="AY2240">
        <v>2</v>
      </c>
      <c r="AZ2240">
        <v>0.3</v>
      </c>
      <c r="BA2240">
        <v>0.3</v>
      </c>
      <c r="BB2240" t="s">
        <v>59</v>
      </c>
    </row>
    <row r="2241" spans="1:54" x14ac:dyDescent="0.2">
      <c r="A2241" s="7" t="str">
        <f>VLOOKUP(G2241,'Matching-Tabelle'!$A$76:$B$80,2,FALSE)</f>
        <v>claudio.goetz@tkb.ch</v>
      </c>
      <c r="B2241" s="7" t="str">
        <f>VLOOKUP(J2241,'Matching-Tabelle'!$A$1:$B$66,2,FALSE)</f>
        <v>WPI CTB</v>
      </c>
      <c r="C2241" s="7" t="str">
        <f>IF(VLOOKUP(J2241,'Matching-Tabelle'!$A$1:$CB$66,3,FALSE)=0,"",VLOOKUP(J2241,'Matching-Tabelle'!$A$1:$CB$66,3,FALSE))</f>
        <v/>
      </c>
      <c r="D2241" s="7">
        <v>1.2</v>
      </c>
      <c r="E2241" s="7" t="s">
        <v>2091</v>
      </c>
      <c r="F2241" s="8">
        <v>42648</v>
      </c>
      <c r="G2241" t="s">
        <v>879</v>
      </c>
      <c r="H2241" t="s">
        <v>880</v>
      </c>
      <c r="I2241" t="s">
        <v>881</v>
      </c>
      <c r="J2241">
        <v>927</v>
      </c>
      <c r="K2241" t="s">
        <v>99</v>
      </c>
      <c r="L2241" t="s">
        <v>100</v>
      </c>
      <c r="M2241">
        <v>990001</v>
      </c>
      <c r="N2241" t="s">
        <v>51</v>
      </c>
      <c r="O2241">
        <v>1.2</v>
      </c>
      <c r="Q2241">
        <v>1.2</v>
      </c>
      <c r="S2241" t="s">
        <v>2091</v>
      </c>
      <c r="AE2241">
        <v>12</v>
      </c>
      <c r="AF2241">
        <v>7.6</v>
      </c>
      <c r="AG2241">
        <v>5</v>
      </c>
      <c r="AH2241" t="s">
        <v>53</v>
      </c>
      <c r="AI2241" t="s">
        <v>54</v>
      </c>
      <c r="AJ2241">
        <v>2</v>
      </c>
      <c r="AK2241">
        <v>1</v>
      </c>
      <c r="AL2241">
        <v>1</v>
      </c>
      <c r="AM2241" t="s">
        <v>55</v>
      </c>
      <c r="AN2241" t="s">
        <v>56</v>
      </c>
      <c r="AP2241">
        <v>1</v>
      </c>
      <c r="AQ2241" t="s">
        <v>57</v>
      </c>
      <c r="AR2241">
        <v>0</v>
      </c>
      <c r="AW2241" t="s">
        <v>58</v>
      </c>
      <c r="AX2241">
        <v>0</v>
      </c>
      <c r="AY2241">
        <v>2</v>
      </c>
      <c r="AZ2241">
        <v>1.2</v>
      </c>
      <c r="BA2241">
        <v>1.2</v>
      </c>
      <c r="BB2241" t="s">
        <v>59</v>
      </c>
    </row>
    <row r="2242" spans="1:54" x14ac:dyDescent="0.2">
      <c r="A2242" s="7" t="str">
        <f>VLOOKUP(G2242,'Matching-Tabelle'!$A$76:$B$80,2,FALSE)</f>
        <v>claudio.goetz@tkb.ch</v>
      </c>
      <c r="B2242" s="7" t="str">
        <f>VLOOKUP(J2242,'Matching-Tabelle'!$A$1:$B$66,2,FALSE)</f>
        <v>Proj Geschäftsmodell</v>
      </c>
      <c r="C2242" s="7" t="str">
        <f>IF(VLOOKUP(J2242,'Matching-Tabelle'!$A$1:$CB$66,3,FALSE)=0,"",VLOOKUP(J2242,'Matching-Tabelle'!$A$1:$CB$66,3,FALSE))</f>
        <v>Progr Nachhaltigkeit</v>
      </c>
      <c r="D2242" s="7">
        <v>5.6</v>
      </c>
      <c r="E2242" s="7" t="s">
        <v>2092</v>
      </c>
      <c r="F2242" s="8">
        <v>42648</v>
      </c>
      <c r="G2242" t="s">
        <v>879</v>
      </c>
      <c r="H2242" t="s">
        <v>880</v>
      </c>
      <c r="I2242" t="s">
        <v>881</v>
      </c>
      <c r="J2242">
        <v>2500240</v>
      </c>
      <c r="K2242" t="s">
        <v>216</v>
      </c>
      <c r="L2242" t="s">
        <v>217</v>
      </c>
      <c r="M2242">
        <v>990001</v>
      </c>
      <c r="N2242" t="s">
        <v>51</v>
      </c>
      <c r="O2242">
        <v>5.6</v>
      </c>
      <c r="Q2242">
        <v>5.6</v>
      </c>
      <c r="S2242" t="s">
        <v>2092</v>
      </c>
      <c r="AE2242">
        <v>12</v>
      </c>
      <c r="AF2242">
        <v>7.6</v>
      </c>
      <c r="AG2242">
        <v>5</v>
      </c>
      <c r="AH2242" t="s">
        <v>53</v>
      </c>
      <c r="AI2242" t="s">
        <v>54</v>
      </c>
      <c r="AJ2242">
        <v>2</v>
      </c>
      <c r="AK2242">
        <v>1</v>
      </c>
      <c r="AL2242">
        <v>1</v>
      </c>
      <c r="AM2242" t="s">
        <v>55</v>
      </c>
      <c r="AN2242" t="s">
        <v>56</v>
      </c>
      <c r="AP2242">
        <v>1</v>
      </c>
      <c r="AQ2242" t="s">
        <v>57</v>
      </c>
      <c r="AR2242">
        <v>0</v>
      </c>
      <c r="AW2242" t="s">
        <v>58</v>
      </c>
      <c r="AX2242">
        <v>0</v>
      </c>
      <c r="AY2242">
        <v>2</v>
      </c>
      <c r="AZ2242">
        <v>5.6</v>
      </c>
      <c r="BA2242">
        <v>5.6</v>
      </c>
      <c r="BB2242" t="s">
        <v>59</v>
      </c>
    </row>
    <row r="2243" spans="1:54" x14ac:dyDescent="0.2">
      <c r="A2243" s="7" t="str">
        <f>VLOOKUP(G2243,'Matching-Tabelle'!$A$76:$B$80,2,FALSE)</f>
        <v>claudio.goetz@tkb.ch</v>
      </c>
      <c r="B2243" s="7" t="str">
        <f>VLOOKUP(J2243,'Matching-Tabelle'!$A$1:$B$66,2,FALSE)</f>
        <v>WPI CTB</v>
      </c>
      <c r="C2243" s="7" t="str">
        <f>IF(VLOOKUP(J2243,'Matching-Tabelle'!$A$1:$CB$66,3,FALSE)=0,"",VLOOKUP(J2243,'Matching-Tabelle'!$A$1:$CB$66,3,FALSE))</f>
        <v/>
      </c>
      <c r="D2243" s="7">
        <v>0.8</v>
      </c>
      <c r="E2243" s="7" t="s">
        <v>2093</v>
      </c>
      <c r="F2243" s="8">
        <v>42648</v>
      </c>
      <c r="G2243" t="s">
        <v>879</v>
      </c>
      <c r="H2243" t="s">
        <v>880</v>
      </c>
      <c r="I2243" t="s">
        <v>881</v>
      </c>
      <c r="J2243">
        <v>927</v>
      </c>
      <c r="K2243" t="s">
        <v>99</v>
      </c>
      <c r="L2243" t="s">
        <v>100</v>
      </c>
      <c r="M2243">
        <v>990001</v>
      </c>
      <c r="N2243" t="s">
        <v>51</v>
      </c>
      <c r="O2243">
        <v>0.8</v>
      </c>
      <c r="Q2243">
        <v>0.8</v>
      </c>
      <c r="S2243" t="s">
        <v>2093</v>
      </c>
      <c r="AE2243">
        <v>12</v>
      </c>
      <c r="AF2243">
        <v>7.6</v>
      </c>
      <c r="AG2243">
        <v>5</v>
      </c>
      <c r="AH2243" t="s">
        <v>53</v>
      </c>
      <c r="AI2243" t="s">
        <v>54</v>
      </c>
      <c r="AJ2243">
        <v>2</v>
      </c>
      <c r="AK2243">
        <v>1</v>
      </c>
      <c r="AL2243">
        <v>1</v>
      </c>
      <c r="AM2243" t="s">
        <v>55</v>
      </c>
      <c r="AN2243" t="s">
        <v>56</v>
      </c>
      <c r="AP2243">
        <v>1</v>
      </c>
      <c r="AQ2243" t="s">
        <v>57</v>
      </c>
      <c r="AR2243">
        <v>0</v>
      </c>
      <c r="AW2243" t="s">
        <v>58</v>
      </c>
      <c r="AX2243">
        <v>0</v>
      </c>
      <c r="AY2243">
        <v>2</v>
      </c>
      <c r="AZ2243">
        <v>0.8</v>
      </c>
      <c r="BA2243">
        <v>0.8</v>
      </c>
      <c r="BB2243" t="s">
        <v>59</v>
      </c>
    </row>
    <row r="2244" spans="1:54" x14ac:dyDescent="0.2">
      <c r="A2244" s="7" t="str">
        <f>VLOOKUP(G2244,'Matching-Tabelle'!$A$76:$B$80,2,FALSE)</f>
        <v>claudio.goetz@tkb.ch</v>
      </c>
      <c r="B2244" s="7" t="str">
        <f>VLOOKUP(J2244,'Matching-Tabelle'!$A$1:$B$66,2,FALSE)</f>
        <v>WPI CTB</v>
      </c>
      <c r="C2244" s="7" t="str">
        <f>IF(VLOOKUP(J2244,'Matching-Tabelle'!$A$1:$CB$66,3,FALSE)=0,"",VLOOKUP(J2244,'Matching-Tabelle'!$A$1:$CB$66,3,FALSE))</f>
        <v/>
      </c>
      <c r="D2244" s="7">
        <v>0.5</v>
      </c>
      <c r="E2244" s="7" t="s">
        <v>2094</v>
      </c>
      <c r="F2244" s="8">
        <v>42648</v>
      </c>
      <c r="G2244" t="s">
        <v>879</v>
      </c>
      <c r="H2244" t="s">
        <v>880</v>
      </c>
      <c r="I2244" t="s">
        <v>881</v>
      </c>
      <c r="J2244">
        <v>927</v>
      </c>
      <c r="K2244" t="s">
        <v>99</v>
      </c>
      <c r="L2244" t="s">
        <v>100</v>
      </c>
      <c r="M2244">
        <v>990001</v>
      </c>
      <c r="N2244" t="s">
        <v>51</v>
      </c>
      <c r="O2244">
        <v>0.5</v>
      </c>
      <c r="Q2244">
        <v>0.5</v>
      </c>
      <c r="S2244" t="s">
        <v>2094</v>
      </c>
      <c r="AE2244">
        <v>12</v>
      </c>
      <c r="AF2244">
        <v>7.6</v>
      </c>
      <c r="AG2244">
        <v>5</v>
      </c>
      <c r="AH2244" t="s">
        <v>53</v>
      </c>
      <c r="AI2244" t="s">
        <v>54</v>
      </c>
      <c r="AJ2244">
        <v>2</v>
      </c>
      <c r="AK2244">
        <v>1</v>
      </c>
      <c r="AL2244">
        <v>1</v>
      </c>
      <c r="AM2244" t="s">
        <v>55</v>
      </c>
      <c r="AN2244" t="s">
        <v>56</v>
      </c>
      <c r="AP2244">
        <v>1</v>
      </c>
      <c r="AQ2244" t="s">
        <v>57</v>
      </c>
      <c r="AR2244">
        <v>0</v>
      </c>
      <c r="AW2244" t="s">
        <v>58</v>
      </c>
      <c r="AX2244">
        <v>0</v>
      </c>
      <c r="AY2244">
        <v>2</v>
      </c>
      <c r="AZ2244">
        <v>0.5</v>
      </c>
      <c r="BA2244">
        <v>0.5</v>
      </c>
      <c r="BB2244" t="s">
        <v>59</v>
      </c>
    </row>
    <row r="2245" spans="1:54" x14ac:dyDescent="0.2">
      <c r="A2245" s="7" t="str">
        <f>VLOOKUP(G2245,'Matching-Tabelle'!$A$76:$B$80,2,FALSE)</f>
        <v>claudio.goetz@tkb.ch</v>
      </c>
      <c r="B2245" s="7" t="str">
        <f>VLOOKUP(J2245,'Matching-Tabelle'!$A$1:$B$66,2,FALSE)</f>
        <v>WPI RTB</v>
      </c>
      <c r="C2245" s="7" t="str">
        <f>IF(VLOOKUP(J2245,'Matching-Tabelle'!$A$1:$CB$66,3,FALSE)=0,"",VLOOKUP(J2245,'Matching-Tabelle'!$A$1:$CB$66,3,FALSE))</f>
        <v/>
      </c>
      <c r="D2245" s="7">
        <v>1.3</v>
      </c>
      <c r="E2245" s="7" t="s">
        <v>2095</v>
      </c>
      <c r="F2245" s="8">
        <v>42649</v>
      </c>
      <c r="G2245" t="s">
        <v>879</v>
      </c>
      <c r="H2245" t="s">
        <v>880</v>
      </c>
      <c r="I2245" t="s">
        <v>881</v>
      </c>
      <c r="J2245">
        <v>21</v>
      </c>
      <c r="K2245" t="s">
        <v>117</v>
      </c>
      <c r="L2245" t="s">
        <v>118</v>
      </c>
      <c r="M2245">
        <v>990001</v>
      </c>
      <c r="N2245" t="s">
        <v>51</v>
      </c>
      <c r="O2245">
        <v>1.3</v>
      </c>
      <c r="Q2245">
        <v>1.3</v>
      </c>
      <c r="S2245" t="s">
        <v>2095</v>
      </c>
      <c r="AE2245">
        <v>12</v>
      </c>
      <c r="AF2245">
        <v>7.6</v>
      </c>
      <c r="AG2245">
        <v>5</v>
      </c>
      <c r="AH2245" t="s">
        <v>53</v>
      </c>
      <c r="AI2245" t="s">
        <v>54</v>
      </c>
      <c r="AJ2245">
        <v>2</v>
      </c>
      <c r="AK2245">
        <v>1</v>
      </c>
      <c r="AL2245">
        <v>1</v>
      </c>
      <c r="AM2245" t="s">
        <v>55</v>
      </c>
      <c r="AN2245" t="s">
        <v>56</v>
      </c>
      <c r="AP2245">
        <v>1</v>
      </c>
      <c r="AQ2245" t="s">
        <v>57</v>
      </c>
      <c r="AR2245">
        <v>0</v>
      </c>
      <c r="AW2245" t="s">
        <v>58</v>
      </c>
      <c r="AX2245">
        <v>0</v>
      </c>
      <c r="AY2245">
        <v>2</v>
      </c>
      <c r="AZ2245">
        <v>1.3</v>
      </c>
      <c r="BA2245">
        <v>1.3</v>
      </c>
      <c r="BB2245" t="s">
        <v>59</v>
      </c>
    </row>
    <row r="2246" spans="1:54" x14ac:dyDescent="0.2">
      <c r="A2246" s="7" t="str">
        <f>VLOOKUP(G2246,'Matching-Tabelle'!$A$76:$B$80,2,FALSE)</f>
        <v>claudio.goetz@tkb.ch</v>
      </c>
      <c r="B2246" s="7" t="str">
        <f>VLOOKUP(J2246,'Matching-Tabelle'!$A$1:$B$66,2,FALSE)</f>
        <v>WPI RTB</v>
      </c>
      <c r="C2246" s="7" t="str">
        <f>IF(VLOOKUP(J2246,'Matching-Tabelle'!$A$1:$CB$66,3,FALSE)=0,"",VLOOKUP(J2246,'Matching-Tabelle'!$A$1:$CB$66,3,FALSE))</f>
        <v/>
      </c>
      <c r="D2246" s="7">
        <v>0.2</v>
      </c>
      <c r="E2246" s="7" t="s">
        <v>1235</v>
      </c>
      <c r="F2246" s="8">
        <v>42649</v>
      </c>
      <c r="G2246" t="s">
        <v>879</v>
      </c>
      <c r="H2246" t="s">
        <v>880</v>
      </c>
      <c r="I2246" t="s">
        <v>881</v>
      </c>
      <c r="J2246">
        <v>24</v>
      </c>
      <c r="K2246" t="s">
        <v>73</v>
      </c>
      <c r="L2246" t="s">
        <v>74</v>
      </c>
      <c r="M2246">
        <v>990001</v>
      </c>
      <c r="N2246" t="s">
        <v>51</v>
      </c>
      <c r="O2246">
        <v>0.2</v>
      </c>
      <c r="Q2246">
        <v>0.2</v>
      </c>
      <c r="S2246" t="s">
        <v>1235</v>
      </c>
      <c r="AE2246">
        <v>12</v>
      </c>
      <c r="AF2246">
        <v>7.6</v>
      </c>
      <c r="AG2246">
        <v>5</v>
      </c>
      <c r="AH2246" t="s">
        <v>53</v>
      </c>
      <c r="AI2246" t="s">
        <v>54</v>
      </c>
      <c r="AJ2246">
        <v>2</v>
      </c>
      <c r="AK2246">
        <v>1</v>
      </c>
      <c r="AL2246">
        <v>1</v>
      </c>
      <c r="AM2246" t="s">
        <v>55</v>
      </c>
      <c r="AN2246" t="s">
        <v>56</v>
      </c>
      <c r="AP2246">
        <v>1</v>
      </c>
      <c r="AQ2246" t="s">
        <v>57</v>
      </c>
      <c r="AR2246">
        <v>0</v>
      </c>
      <c r="AW2246" t="s">
        <v>58</v>
      </c>
      <c r="AX2246">
        <v>0</v>
      </c>
      <c r="AY2246">
        <v>2</v>
      </c>
      <c r="AZ2246">
        <v>0.2</v>
      </c>
      <c r="BA2246">
        <v>0.2</v>
      </c>
      <c r="BB2246" t="s">
        <v>59</v>
      </c>
    </row>
    <row r="2247" spans="1:54" x14ac:dyDescent="0.2">
      <c r="A2247" s="7" t="str">
        <f>VLOOKUP(G2247,'Matching-Tabelle'!$A$76:$B$80,2,FALSE)</f>
        <v>claudio.goetz@tkb.ch</v>
      </c>
      <c r="B2247" s="7" t="str">
        <f>VLOOKUP(J2247,'Matching-Tabelle'!$A$1:$B$66,2,FALSE)</f>
        <v>Proj Geschäftsmodell</v>
      </c>
      <c r="C2247" s="7" t="str">
        <f>IF(VLOOKUP(J2247,'Matching-Tabelle'!$A$1:$CB$66,3,FALSE)=0,"",VLOOKUP(J2247,'Matching-Tabelle'!$A$1:$CB$66,3,FALSE))</f>
        <v>Progr Nachhaltigkeit</v>
      </c>
      <c r="D2247" s="7">
        <v>1.8</v>
      </c>
      <c r="E2247" s="7" t="s">
        <v>2096</v>
      </c>
      <c r="F2247" s="8">
        <v>42649</v>
      </c>
      <c r="G2247" t="s">
        <v>879</v>
      </c>
      <c r="H2247" t="s">
        <v>880</v>
      </c>
      <c r="I2247" t="s">
        <v>881</v>
      </c>
      <c r="J2247">
        <v>2500240</v>
      </c>
      <c r="K2247" t="s">
        <v>216</v>
      </c>
      <c r="L2247" t="s">
        <v>217</v>
      </c>
      <c r="M2247">
        <v>990001</v>
      </c>
      <c r="N2247" t="s">
        <v>51</v>
      </c>
      <c r="O2247">
        <v>1.8</v>
      </c>
      <c r="Q2247">
        <v>1.8</v>
      </c>
      <c r="S2247" t="s">
        <v>2096</v>
      </c>
      <c r="AE2247">
        <v>12</v>
      </c>
      <c r="AF2247">
        <v>7.6</v>
      </c>
      <c r="AG2247">
        <v>5</v>
      </c>
      <c r="AH2247" t="s">
        <v>53</v>
      </c>
      <c r="AI2247" t="s">
        <v>54</v>
      </c>
      <c r="AJ2247">
        <v>2</v>
      </c>
      <c r="AK2247">
        <v>1</v>
      </c>
      <c r="AL2247">
        <v>1</v>
      </c>
      <c r="AM2247" t="s">
        <v>55</v>
      </c>
      <c r="AN2247" t="s">
        <v>56</v>
      </c>
      <c r="AP2247">
        <v>1</v>
      </c>
      <c r="AQ2247" t="s">
        <v>57</v>
      </c>
      <c r="AR2247">
        <v>0</v>
      </c>
      <c r="AW2247" t="s">
        <v>58</v>
      </c>
      <c r="AX2247">
        <v>0</v>
      </c>
      <c r="AY2247">
        <v>2</v>
      </c>
      <c r="AZ2247">
        <v>1.8</v>
      </c>
      <c r="BA2247">
        <v>1.8</v>
      </c>
      <c r="BB2247" t="s">
        <v>59</v>
      </c>
    </row>
    <row r="2248" spans="1:54" x14ac:dyDescent="0.2">
      <c r="A2248" s="7" t="str">
        <f>VLOOKUP(G2248,'Matching-Tabelle'!$A$76:$B$80,2,FALSE)</f>
        <v>claudio.goetz@tkb.ch</v>
      </c>
      <c r="B2248" s="7" t="str">
        <f>VLOOKUP(J2248,'Matching-Tabelle'!$A$1:$B$66,2,FALSE)</f>
        <v>WPI CTB</v>
      </c>
      <c r="C2248" s="7" t="str">
        <f>IF(VLOOKUP(J2248,'Matching-Tabelle'!$A$1:$CB$66,3,FALSE)=0,"",VLOOKUP(J2248,'Matching-Tabelle'!$A$1:$CB$66,3,FALSE))</f>
        <v/>
      </c>
      <c r="D2248" s="7">
        <v>2.5</v>
      </c>
      <c r="E2248" s="7" t="s">
        <v>2097</v>
      </c>
      <c r="F2248" s="8">
        <v>42649</v>
      </c>
      <c r="G2248" t="s">
        <v>879</v>
      </c>
      <c r="H2248" t="s">
        <v>880</v>
      </c>
      <c r="I2248" t="s">
        <v>881</v>
      </c>
      <c r="J2248">
        <v>927</v>
      </c>
      <c r="K2248" t="s">
        <v>99</v>
      </c>
      <c r="L2248" t="s">
        <v>100</v>
      </c>
      <c r="M2248">
        <v>990001</v>
      </c>
      <c r="N2248" t="s">
        <v>51</v>
      </c>
      <c r="O2248">
        <v>2.5</v>
      </c>
      <c r="Q2248">
        <v>2.5</v>
      </c>
      <c r="S2248" t="s">
        <v>2097</v>
      </c>
      <c r="AE2248">
        <v>12</v>
      </c>
      <c r="AF2248">
        <v>7.6</v>
      </c>
      <c r="AG2248">
        <v>5</v>
      </c>
      <c r="AH2248" t="s">
        <v>53</v>
      </c>
      <c r="AI2248" t="s">
        <v>54</v>
      </c>
      <c r="AJ2248">
        <v>2</v>
      </c>
      <c r="AK2248">
        <v>1</v>
      </c>
      <c r="AL2248">
        <v>1</v>
      </c>
      <c r="AM2248" t="s">
        <v>55</v>
      </c>
      <c r="AN2248" t="s">
        <v>56</v>
      </c>
      <c r="AP2248">
        <v>1</v>
      </c>
      <c r="AQ2248" t="s">
        <v>57</v>
      </c>
      <c r="AR2248">
        <v>0</v>
      </c>
      <c r="AW2248" t="s">
        <v>58</v>
      </c>
      <c r="AX2248">
        <v>0</v>
      </c>
      <c r="AY2248">
        <v>2</v>
      </c>
      <c r="AZ2248">
        <v>2.5</v>
      </c>
      <c r="BA2248">
        <v>2.5</v>
      </c>
      <c r="BB2248" t="s">
        <v>59</v>
      </c>
    </row>
    <row r="2249" spans="1:54" x14ac:dyDescent="0.2">
      <c r="A2249" s="7" t="str">
        <f>VLOOKUP(G2249,'Matching-Tabelle'!$A$76:$B$80,2,FALSE)</f>
        <v>claudio.goetz@tkb.ch</v>
      </c>
      <c r="B2249" s="7" t="str">
        <f>VLOOKUP(J2249,'Matching-Tabelle'!$A$1:$B$66,2,FALSE)</f>
        <v>Proj SCRE2016</v>
      </c>
      <c r="C2249" s="7" t="str">
        <f>IF(VLOOKUP(J2249,'Matching-Tabelle'!$A$1:$CB$66,3,FALSE)=0,"",VLOOKUP(J2249,'Matching-Tabelle'!$A$1:$CB$66,3,FALSE))</f>
        <v>WPI Projekte</v>
      </c>
      <c r="D2249" s="7">
        <v>0.4</v>
      </c>
      <c r="E2249" s="7" t="s">
        <v>2098</v>
      </c>
      <c r="F2249" s="8">
        <v>42649</v>
      </c>
      <c r="G2249" t="s">
        <v>879</v>
      </c>
      <c r="H2249" t="s">
        <v>880</v>
      </c>
      <c r="I2249" t="s">
        <v>881</v>
      </c>
      <c r="J2249">
        <v>2500253</v>
      </c>
      <c r="K2249" t="s">
        <v>538</v>
      </c>
      <c r="L2249" t="s">
        <v>539</v>
      </c>
      <c r="M2249">
        <v>990001</v>
      </c>
      <c r="N2249" t="s">
        <v>51</v>
      </c>
      <c r="O2249">
        <v>0.4</v>
      </c>
      <c r="Q2249">
        <v>0.4</v>
      </c>
      <c r="S2249" t="s">
        <v>2098</v>
      </c>
      <c r="AE2249">
        <v>5</v>
      </c>
      <c r="AF2249">
        <v>0</v>
      </c>
      <c r="AG2249">
        <v>1</v>
      </c>
      <c r="AH2249" t="s">
        <v>411</v>
      </c>
      <c r="AI2249" t="s">
        <v>411</v>
      </c>
      <c r="AJ2249">
        <v>2</v>
      </c>
      <c r="AK2249">
        <v>1</v>
      </c>
      <c r="AL2249">
        <v>1</v>
      </c>
      <c r="AM2249" t="s">
        <v>55</v>
      </c>
      <c r="AN2249" t="s">
        <v>56</v>
      </c>
      <c r="AP2249">
        <v>1</v>
      </c>
      <c r="AQ2249" t="s">
        <v>57</v>
      </c>
      <c r="AR2249">
        <v>0</v>
      </c>
      <c r="AW2249" t="s">
        <v>58</v>
      </c>
      <c r="AX2249">
        <v>0</v>
      </c>
      <c r="AY2249">
        <v>2</v>
      </c>
      <c r="AZ2249">
        <v>0.4</v>
      </c>
      <c r="BA2249">
        <v>0.4</v>
      </c>
      <c r="BB2249" t="s">
        <v>59</v>
      </c>
    </row>
    <row r="2250" spans="1:54" x14ac:dyDescent="0.2">
      <c r="A2250" s="7" t="str">
        <f>VLOOKUP(G2250,'Matching-Tabelle'!$A$76:$B$80,2,FALSE)</f>
        <v>claudio.goetz@tkb.ch</v>
      </c>
      <c r="B2250" s="7" t="str">
        <f>VLOOKUP(J2250,'Matching-Tabelle'!$A$1:$B$66,2,FALSE)</f>
        <v>Proj Geschäftsmodell</v>
      </c>
      <c r="C2250" s="7" t="str">
        <f>IF(VLOOKUP(J2250,'Matching-Tabelle'!$A$1:$CB$66,3,FALSE)=0,"",VLOOKUP(J2250,'Matching-Tabelle'!$A$1:$CB$66,3,FALSE))</f>
        <v>Progr Nachhaltigkeit</v>
      </c>
      <c r="D2250" s="7">
        <v>0.4</v>
      </c>
      <c r="E2250" s="7" t="s">
        <v>2099</v>
      </c>
      <c r="F2250" s="8">
        <v>42649</v>
      </c>
      <c r="G2250" t="s">
        <v>879</v>
      </c>
      <c r="H2250" t="s">
        <v>880</v>
      </c>
      <c r="I2250" t="s">
        <v>881</v>
      </c>
      <c r="J2250">
        <v>2500240</v>
      </c>
      <c r="K2250" t="s">
        <v>216</v>
      </c>
      <c r="L2250" t="s">
        <v>217</v>
      </c>
      <c r="M2250">
        <v>990001</v>
      </c>
      <c r="N2250" t="s">
        <v>51</v>
      </c>
      <c r="O2250">
        <v>0.4</v>
      </c>
      <c r="Q2250">
        <v>0.4</v>
      </c>
      <c r="S2250" t="s">
        <v>2099</v>
      </c>
      <c r="AE2250">
        <v>12</v>
      </c>
      <c r="AF2250">
        <v>7.6</v>
      </c>
      <c r="AG2250">
        <v>5</v>
      </c>
      <c r="AH2250" t="s">
        <v>53</v>
      </c>
      <c r="AI2250" t="s">
        <v>54</v>
      </c>
      <c r="AJ2250">
        <v>2</v>
      </c>
      <c r="AK2250">
        <v>1</v>
      </c>
      <c r="AL2250">
        <v>1</v>
      </c>
      <c r="AM2250" t="s">
        <v>55</v>
      </c>
      <c r="AN2250" t="s">
        <v>56</v>
      </c>
      <c r="AP2250">
        <v>1</v>
      </c>
      <c r="AQ2250" t="s">
        <v>57</v>
      </c>
      <c r="AR2250">
        <v>0</v>
      </c>
      <c r="AW2250" t="s">
        <v>58</v>
      </c>
      <c r="AX2250">
        <v>0</v>
      </c>
      <c r="AY2250">
        <v>2</v>
      </c>
      <c r="AZ2250">
        <v>0.4</v>
      </c>
      <c r="BA2250">
        <v>0.4</v>
      </c>
      <c r="BB2250" t="s">
        <v>59</v>
      </c>
    </row>
    <row r="2251" spans="1:54" x14ac:dyDescent="0.2">
      <c r="A2251" s="7" t="str">
        <f>VLOOKUP(G2251,'Matching-Tabelle'!$A$76:$B$80,2,FALSE)</f>
        <v>claudio.goetz@tkb.ch</v>
      </c>
      <c r="B2251" s="7" t="str">
        <f>VLOOKUP(J2251,'Matching-Tabelle'!$A$1:$B$66,2,FALSE)</f>
        <v>Proj Geschäftsmodell</v>
      </c>
      <c r="C2251" s="7" t="str">
        <f>IF(VLOOKUP(J2251,'Matching-Tabelle'!$A$1:$CB$66,3,FALSE)=0,"",VLOOKUP(J2251,'Matching-Tabelle'!$A$1:$CB$66,3,FALSE))</f>
        <v>Progr Nachhaltigkeit</v>
      </c>
      <c r="D2251" s="7">
        <v>1.3</v>
      </c>
      <c r="E2251" s="7" t="s">
        <v>2100</v>
      </c>
      <c r="F2251" s="8">
        <v>42649</v>
      </c>
      <c r="G2251" t="s">
        <v>879</v>
      </c>
      <c r="H2251" t="s">
        <v>880</v>
      </c>
      <c r="I2251" t="s">
        <v>881</v>
      </c>
      <c r="J2251">
        <v>2500240</v>
      </c>
      <c r="K2251" t="s">
        <v>216</v>
      </c>
      <c r="L2251" t="s">
        <v>217</v>
      </c>
      <c r="M2251">
        <v>990001</v>
      </c>
      <c r="N2251" t="s">
        <v>51</v>
      </c>
      <c r="O2251">
        <v>1.3</v>
      </c>
      <c r="Q2251">
        <v>1.3</v>
      </c>
      <c r="S2251" t="s">
        <v>2100</v>
      </c>
      <c r="AE2251">
        <v>12</v>
      </c>
      <c r="AF2251">
        <v>7.6</v>
      </c>
      <c r="AG2251">
        <v>5</v>
      </c>
      <c r="AH2251" t="s">
        <v>53</v>
      </c>
      <c r="AI2251" t="s">
        <v>54</v>
      </c>
      <c r="AJ2251">
        <v>2</v>
      </c>
      <c r="AK2251">
        <v>1</v>
      </c>
      <c r="AL2251">
        <v>1</v>
      </c>
      <c r="AM2251" t="s">
        <v>55</v>
      </c>
      <c r="AN2251" t="s">
        <v>56</v>
      </c>
      <c r="AP2251">
        <v>1</v>
      </c>
      <c r="AQ2251" t="s">
        <v>57</v>
      </c>
      <c r="AR2251">
        <v>0</v>
      </c>
      <c r="AW2251" t="s">
        <v>58</v>
      </c>
      <c r="AX2251">
        <v>0</v>
      </c>
      <c r="AY2251">
        <v>2</v>
      </c>
      <c r="AZ2251">
        <v>1.3</v>
      </c>
      <c r="BA2251">
        <v>1.3</v>
      </c>
      <c r="BB2251" t="s">
        <v>59</v>
      </c>
    </row>
    <row r="2252" spans="1:54" x14ac:dyDescent="0.2">
      <c r="A2252" s="7" t="str">
        <f>VLOOKUP(G2252,'Matching-Tabelle'!$A$76:$B$80,2,FALSE)</f>
        <v>claudio.goetz@tkb.ch</v>
      </c>
      <c r="B2252" s="7" t="str">
        <f>VLOOKUP(J2252,'Matching-Tabelle'!$A$1:$B$66,2,FALSE)</f>
        <v>WPI CTB</v>
      </c>
      <c r="C2252" s="7" t="str">
        <f>IF(VLOOKUP(J2252,'Matching-Tabelle'!$A$1:$CB$66,3,FALSE)=0,"",VLOOKUP(J2252,'Matching-Tabelle'!$A$1:$CB$66,3,FALSE))</f>
        <v/>
      </c>
      <c r="D2252" s="7">
        <v>0.6</v>
      </c>
      <c r="E2252" s="7" t="s">
        <v>2101</v>
      </c>
      <c r="F2252" s="8">
        <v>42649</v>
      </c>
      <c r="G2252" t="s">
        <v>879</v>
      </c>
      <c r="H2252" t="s">
        <v>880</v>
      </c>
      <c r="I2252" t="s">
        <v>881</v>
      </c>
      <c r="J2252">
        <v>925</v>
      </c>
      <c r="K2252" t="s">
        <v>49</v>
      </c>
      <c r="L2252" t="s">
        <v>50</v>
      </c>
      <c r="M2252">
        <v>990001</v>
      </c>
      <c r="N2252" t="s">
        <v>51</v>
      </c>
      <c r="O2252">
        <v>0.6</v>
      </c>
      <c r="Q2252">
        <v>0.6</v>
      </c>
      <c r="S2252" t="s">
        <v>2101</v>
      </c>
      <c r="AE2252">
        <v>12</v>
      </c>
      <c r="AF2252">
        <v>7.6</v>
      </c>
      <c r="AG2252">
        <v>5</v>
      </c>
      <c r="AH2252" t="s">
        <v>53</v>
      </c>
      <c r="AI2252" t="s">
        <v>54</v>
      </c>
      <c r="AJ2252">
        <v>2</v>
      </c>
      <c r="AK2252">
        <v>1</v>
      </c>
      <c r="AL2252">
        <v>1</v>
      </c>
      <c r="AM2252" t="s">
        <v>55</v>
      </c>
      <c r="AN2252" t="s">
        <v>56</v>
      </c>
      <c r="AP2252">
        <v>1</v>
      </c>
      <c r="AQ2252" t="s">
        <v>57</v>
      </c>
      <c r="AR2252">
        <v>0</v>
      </c>
      <c r="AW2252" t="s">
        <v>58</v>
      </c>
      <c r="AX2252">
        <v>0</v>
      </c>
      <c r="AY2252">
        <v>2</v>
      </c>
      <c r="AZ2252">
        <v>0.6</v>
      </c>
      <c r="BA2252">
        <v>0.6</v>
      </c>
      <c r="BB2252" t="s">
        <v>59</v>
      </c>
    </row>
    <row r="2253" spans="1:54" x14ac:dyDescent="0.2">
      <c r="A2253" s="7" t="str">
        <f>VLOOKUP(G2253,'Matching-Tabelle'!$A$76:$B$80,2,FALSE)</f>
        <v>claudio.goetz@tkb.ch</v>
      </c>
      <c r="B2253" s="7" t="str">
        <f>VLOOKUP(J2253,'Matching-Tabelle'!$A$1:$B$66,2,FALSE)</f>
        <v>WPI RTB</v>
      </c>
      <c r="C2253" s="7" t="str">
        <f>IF(VLOOKUP(J2253,'Matching-Tabelle'!$A$1:$CB$66,3,FALSE)=0,"",VLOOKUP(J2253,'Matching-Tabelle'!$A$1:$CB$66,3,FALSE))</f>
        <v/>
      </c>
      <c r="D2253" s="7">
        <v>0.4</v>
      </c>
      <c r="E2253" s="7" t="s">
        <v>2102</v>
      </c>
      <c r="F2253" s="8">
        <v>42650</v>
      </c>
      <c r="G2253" t="s">
        <v>879</v>
      </c>
      <c r="H2253" t="s">
        <v>880</v>
      </c>
      <c r="I2253" t="s">
        <v>881</v>
      </c>
      <c r="J2253">
        <v>22</v>
      </c>
      <c r="K2253" t="s">
        <v>88</v>
      </c>
      <c r="L2253" t="s">
        <v>89</v>
      </c>
      <c r="M2253">
        <v>990001</v>
      </c>
      <c r="N2253" t="s">
        <v>51</v>
      </c>
      <c r="O2253">
        <v>0.4</v>
      </c>
      <c r="Q2253">
        <v>0.4</v>
      </c>
      <c r="S2253" t="s">
        <v>2102</v>
      </c>
      <c r="AE2253">
        <v>12</v>
      </c>
      <c r="AF2253">
        <v>7.6</v>
      </c>
      <c r="AG2253">
        <v>5</v>
      </c>
      <c r="AH2253" t="s">
        <v>53</v>
      </c>
      <c r="AI2253" t="s">
        <v>54</v>
      </c>
      <c r="AJ2253">
        <v>2</v>
      </c>
      <c r="AK2253">
        <v>1</v>
      </c>
      <c r="AL2253">
        <v>1</v>
      </c>
      <c r="AM2253" t="s">
        <v>55</v>
      </c>
      <c r="AN2253" t="s">
        <v>56</v>
      </c>
      <c r="AP2253">
        <v>1</v>
      </c>
      <c r="AQ2253" t="s">
        <v>57</v>
      </c>
      <c r="AR2253">
        <v>0</v>
      </c>
      <c r="AW2253" t="s">
        <v>58</v>
      </c>
      <c r="AX2253">
        <v>0</v>
      </c>
      <c r="AY2253">
        <v>2</v>
      </c>
      <c r="AZ2253">
        <v>0.4</v>
      </c>
      <c r="BA2253">
        <v>0.4</v>
      </c>
      <c r="BB2253" t="s">
        <v>59</v>
      </c>
    </row>
    <row r="2254" spans="1:54" x14ac:dyDescent="0.2">
      <c r="A2254" s="7" t="str">
        <f>VLOOKUP(G2254,'Matching-Tabelle'!$A$76:$B$80,2,FALSE)</f>
        <v>claudio.goetz@tkb.ch</v>
      </c>
      <c r="B2254" s="7" t="str">
        <f>VLOOKUP(J2254,'Matching-Tabelle'!$A$1:$B$66,2,FALSE)</f>
        <v>WPI CTB</v>
      </c>
      <c r="C2254" s="7" t="str">
        <f>IF(VLOOKUP(J2254,'Matching-Tabelle'!$A$1:$CB$66,3,FALSE)=0,"",VLOOKUP(J2254,'Matching-Tabelle'!$A$1:$CB$66,3,FALSE))</f>
        <v/>
      </c>
      <c r="D2254" s="7">
        <v>0.5</v>
      </c>
      <c r="E2254" s="7" t="s">
        <v>2103</v>
      </c>
      <c r="F2254" s="8">
        <v>42650</v>
      </c>
      <c r="G2254" t="s">
        <v>879</v>
      </c>
      <c r="H2254" t="s">
        <v>880</v>
      </c>
      <c r="I2254" t="s">
        <v>881</v>
      </c>
      <c r="J2254">
        <v>925</v>
      </c>
      <c r="K2254" t="s">
        <v>49</v>
      </c>
      <c r="L2254" t="s">
        <v>50</v>
      </c>
      <c r="M2254">
        <v>990001</v>
      </c>
      <c r="N2254" t="s">
        <v>51</v>
      </c>
      <c r="O2254">
        <v>0.5</v>
      </c>
      <c r="Q2254">
        <v>0.5</v>
      </c>
      <c r="S2254" t="s">
        <v>2103</v>
      </c>
      <c r="AE2254">
        <v>12</v>
      </c>
      <c r="AF2254">
        <v>7.6</v>
      </c>
      <c r="AG2254">
        <v>5</v>
      </c>
      <c r="AH2254" t="s">
        <v>53</v>
      </c>
      <c r="AI2254" t="s">
        <v>54</v>
      </c>
      <c r="AJ2254">
        <v>2</v>
      </c>
      <c r="AK2254">
        <v>1</v>
      </c>
      <c r="AL2254">
        <v>1</v>
      </c>
      <c r="AM2254" t="s">
        <v>55</v>
      </c>
      <c r="AN2254" t="s">
        <v>56</v>
      </c>
      <c r="AP2254">
        <v>1</v>
      </c>
      <c r="AQ2254" t="s">
        <v>57</v>
      </c>
      <c r="AR2254">
        <v>0</v>
      </c>
      <c r="AW2254" t="s">
        <v>58</v>
      </c>
      <c r="AX2254">
        <v>0</v>
      </c>
      <c r="AY2254">
        <v>2</v>
      </c>
      <c r="AZ2254">
        <v>0.5</v>
      </c>
      <c r="BA2254">
        <v>0.5</v>
      </c>
      <c r="BB2254" t="s">
        <v>59</v>
      </c>
    </row>
    <row r="2255" spans="1:54" x14ac:dyDescent="0.2">
      <c r="A2255" s="7" t="str">
        <f>VLOOKUP(G2255,'Matching-Tabelle'!$A$76:$B$80,2,FALSE)</f>
        <v>claudio.goetz@tkb.ch</v>
      </c>
      <c r="B2255" s="7" t="str">
        <f>VLOOKUP(J2255,'Matching-Tabelle'!$A$1:$B$66,2,FALSE)</f>
        <v>WPI CTB</v>
      </c>
      <c r="C2255" s="7" t="str">
        <f>IF(VLOOKUP(J2255,'Matching-Tabelle'!$A$1:$CB$66,3,FALSE)=0,"",VLOOKUP(J2255,'Matching-Tabelle'!$A$1:$CB$66,3,FALSE))</f>
        <v/>
      </c>
      <c r="D2255" s="7">
        <v>0.2</v>
      </c>
      <c r="E2255" s="7" t="s">
        <v>2104</v>
      </c>
      <c r="F2255" s="8">
        <v>42650</v>
      </c>
      <c r="G2255" t="s">
        <v>879</v>
      </c>
      <c r="H2255" t="s">
        <v>880</v>
      </c>
      <c r="I2255" t="s">
        <v>881</v>
      </c>
      <c r="J2255">
        <v>925</v>
      </c>
      <c r="K2255" t="s">
        <v>49</v>
      </c>
      <c r="L2255" t="s">
        <v>50</v>
      </c>
      <c r="M2255">
        <v>990001</v>
      </c>
      <c r="N2255" t="s">
        <v>51</v>
      </c>
      <c r="O2255">
        <v>0.2</v>
      </c>
      <c r="Q2255">
        <v>0.2</v>
      </c>
      <c r="S2255" t="s">
        <v>2104</v>
      </c>
      <c r="AE2255">
        <v>12</v>
      </c>
      <c r="AF2255">
        <v>7.6</v>
      </c>
      <c r="AG2255">
        <v>5</v>
      </c>
      <c r="AH2255" t="s">
        <v>53</v>
      </c>
      <c r="AI2255" t="s">
        <v>54</v>
      </c>
      <c r="AJ2255">
        <v>2</v>
      </c>
      <c r="AK2255">
        <v>1</v>
      </c>
      <c r="AL2255">
        <v>1</v>
      </c>
      <c r="AM2255" t="s">
        <v>55</v>
      </c>
      <c r="AN2255" t="s">
        <v>56</v>
      </c>
      <c r="AP2255">
        <v>1</v>
      </c>
      <c r="AQ2255" t="s">
        <v>57</v>
      </c>
      <c r="AR2255">
        <v>0</v>
      </c>
      <c r="AW2255" t="s">
        <v>58</v>
      </c>
      <c r="AX2255">
        <v>0</v>
      </c>
      <c r="AY2255">
        <v>2</v>
      </c>
      <c r="AZ2255">
        <v>0.2</v>
      </c>
      <c r="BA2255">
        <v>0.2</v>
      </c>
      <c r="BB2255" t="s">
        <v>59</v>
      </c>
    </row>
    <row r="2256" spans="1:54" x14ac:dyDescent="0.2">
      <c r="A2256" s="7" t="str">
        <f>VLOOKUP(G2256,'Matching-Tabelle'!$A$76:$B$80,2,FALSE)</f>
        <v>claudio.goetz@tkb.ch</v>
      </c>
      <c r="B2256" s="7" t="str">
        <f>VLOOKUP(J2256,'Matching-Tabelle'!$A$1:$B$66,2,FALSE)</f>
        <v>WPI Führung</v>
      </c>
      <c r="C2256" s="7" t="str">
        <f>IF(VLOOKUP(J2256,'Matching-Tabelle'!$A$1:$CB$66,3,FALSE)=0,"",VLOOKUP(J2256,'Matching-Tabelle'!$A$1:$CB$66,3,FALSE))</f>
        <v/>
      </c>
      <c r="D2256" s="7">
        <v>0.9</v>
      </c>
      <c r="E2256" s="7" t="s">
        <v>874</v>
      </c>
      <c r="F2256" s="8">
        <v>42650</v>
      </c>
      <c r="G2256" t="s">
        <v>879</v>
      </c>
      <c r="H2256" t="s">
        <v>880</v>
      </c>
      <c r="I2256" t="s">
        <v>881</v>
      </c>
      <c r="J2256">
        <v>26</v>
      </c>
      <c r="K2256" t="s">
        <v>130</v>
      </c>
      <c r="L2256" t="s">
        <v>131</v>
      </c>
      <c r="M2256">
        <v>990001</v>
      </c>
      <c r="N2256" t="s">
        <v>51</v>
      </c>
      <c r="O2256">
        <v>0.9</v>
      </c>
      <c r="Q2256">
        <v>0.9</v>
      </c>
      <c r="S2256" t="s">
        <v>874</v>
      </c>
      <c r="AE2256">
        <v>12</v>
      </c>
      <c r="AF2256">
        <v>7.6</v>
      </c>
      <c r="AG2256">
        <v>5</v>
      </c>
      <c r="AH2256" t="s">
        <v>53</v>
      </c>
      <c r="AI2256" t="s">
        <v>54</v>
      </c>
      <c r="AJ2256">
        <v>2</v>
      </c>
      <c r="AK2256">
        <v>1</v>
      </c>
      <c r="AL2256">
        <v>1</v>
      </c>
      <c r="AM2256" t="s">
        <v>55</v>
      </c>
      <c r="AN2256" t="s">
        <v>56</v>
      </c>
      <c r="AP2256">
        <v>1</v>
      </c>
      <c r="AQ2256" t="s">
        <v>57</v>
      </c>
      <c r="AR2256">
        <v>0</v>
      </c>
      <c r="AW2256" t="s">
        <v>58</v>
      </c>
      <c r="AX2256">
        <v>0</v>
      </c>
      <c r="AY2256">
        <v>2</v>
      </c>
      <c r="AZ2256">
        <v>0.9</v>
      </c>
      <c r="BA2256">
        <v>0.9</v>
      </c>
      <c r="BB2256" t="s">
        <v>59</v>
      </c>
    </row>
    <row r="2257" spans="1:54" x14ac:dyDescent="0.2">
      <c r="A2257" s="7" t="str">
        <f>VLOOKUP(G2257,'Matching-Tabelle'!$A$76:$B$80,2,FALSE)</f>
        <v>claudio.goetz@tkb.ch</v>
      </c>
      <c r="B2257" s="7" t="str">
        <f>VLOOKUP(J2257,'Matching-Tabelle'!$A$1:$B$66,2,FALSE)</f>
        <v>WPI CTB</v>
      </c>
      <c r="C2257" s="7" t="str">
        <f>IF(VLOOKUP(J2257,'Matching-Tabelle'!$A$1:$CB$66,3,FALSE)=0,"",VLOOKUP(J2257,'Matching-Tabelle'!$A$1:$CB$66,3,FALSE))</f>
        <v/>
      </c>
      <c r="D2257" s="7">
        <v>1.8</v>
      </c>
      <c r="E2257" s="7" t="s">
        <v>2105</v>
      </c>
      <c r="F2257" s="8">
        <v>42650</v>
      </c>
      <c r="G2257" t="s">
        <v>879</v>
      </c>
      <c r="H2257" t="s">
        <v>880</v>
      </c>
      <c r="I2257" t="s">
        <v>881</v>
      </c>
      <c r="J2257">
        <v>925</v>
      </c>
      <c r="K2257" t="s">
        <v>49</v>
      </c>
      <c r="L2257" t="s">
        <v>50</v>
      </c>
      <c r="M2257">
        <v>990001</v>
      </c>
      <c r="N2257" t="s">
        <v>51</v>
      </c>
      <c r="O2257">
        <v>1.8</v>
      </c>
      <c r="Q2257">
        <v>1.8</v>
      </c>
      <c r="S2257" t="s">
        <v>2105</v>
      </c>
      <c r="AE2257">
        <v>12</v>
      </c>
      <c r="AF2257">
        <v>7.6</v>
      </c>
      <c r="AG2257">
        <v>5</v>
      </c>
      <c r="AH2257" t="s">
        <v>53</v>
      </c>
      <c r="AI2257" t="s">
        <v>54</v>
      </c>
      <c r="AJ2257">
        <v>2</v>
      </c>
      <c r="AK2257">
        <v>1</v>
      </c>
      <c r="AL2257">
        <v>1</v>
      </c>
      <c r="AM2257" t="s">
        <v>55</v>
      </c>
      <c r="AN2257" t="s">
        <v>56</v>
      </c>
      <c r="AP2257">
        <v>1</v>
      </c>
      <c r="AQ2257" t="s">
        <v>57</v>
      </c>
      <c r="AR2257">
        <v>0</v>
      </c>
      <c r="AW2257" t="s">
        <v>58</v>
      </c>
      <c r="AX2257">
        <v>0</v>
      </c>
      <c r="AY2257">
        <v>2</v>
      </c>
      <c r="AZ2257">
        <v>1.8</v>
      </c>
      <c r="BA2257">
        <v>1.8</v>
      </c>
      <c r="BB2257" t="s">
        <v>59</v>
      </c>
    </row>
    <row r="2258" spans="1:54" x14ac:dyDescent="0.2">
      <c r="A2258" s="7" t="str">
        <f>VLOOKUP(G2258,'Matching-Tabelle'!$A$76:$B$80,2,FALSE)</f>
        <v>claudio.goetz@tkb.ch</v>
      </c>
      <c r="B2258" s="7" t="str">
        <f>VLOOKUP(J2258,'Matching-Tabelle'!$A$1:$B$66,2,FALSE)</f>
        <v>WPI RTB</v>
      </c>
      <c r="C2258" s="7" t="str">
        <f>IF(VLOOKUP(J2258,'Matching-Tabelle'!$A$1:$CB$66,3,FALSE)=0,"",VLOOKUP(J2258,'Matching-Tabelle'!$A$1:$CB$66,3,FALSE))</f>
        <v/>
      </c>
      <c r="D2258" s="7">
        <v>0.6</v>
      </c>
      <c r="E2258" s="7" t="s">
        <v>2106</v>
      </c>
      <c r="F2258" s="8">
        <v>42650</v>
      </c>
      <c r="G2258" t="s">
        <v>879</v>
      </c>
      <c r="H2258" t="s">
        <v>880</v>
      </c>
      <c r="I2258" t="s">
        <v>881</v>
      </c>
      <c r="J2258">
        <v>25</v>
      </c>
      <c r="K2258" t="s">
        <v>192</v>
      </c>
      <c r="L2258" t="s">
        <v>193</v>
      </c>
      <c r="M2258">
        <v>990001</v>
      </c>
      <c r="N2258" t="s">
        <v>51</v>
      </c>
      <c r="O2258">
        <v>0.6</v>
      </c>
      <c r="Q2258">
        <v>0.6</v>
      </c>
      <c r="S2258" t="s">
        <v>2106</v>
      </c>
      <c r="AE2258">
        <v>12</v>
      </c>
      <c r="AF2258">
        <v>7.6</v>
      </c>
      <c r="AG2258">
        <v>5</v>
      </c>
      <c r="AH2258" t="s">
        <v>53</v>
      </c>
      <c r="AI2258" t="s">
        <v>54</v>
      </c>
      <c r="AJ2258">
        <v>2</v>
      </c>
      <c r="AK2258">
        <v>1</v>
      </c>
      <c r="AL2258">
        <v>1</v>
      </c>
      <c r="AM2258" t="s">
        <v>55</v>
      </c>
      <c r="AN2258" t="s">
        <v>56</v>
      </c>
      <c r="AP2258">
        <v>1</v>
      </c>
      <c r="AQ2258" t="s">
        <v>57</v>
      </c>
      <c r="AR2258">
        <v>0</v>
      </c>
      <c r="AW2258" t="s">
        <v>58</v>
      </c>
      <c r="AX2258">
        <v>0</v>
      </c>
      <c r="AY2258">
        <v>2</v>
      </c>
      <c r="AZ2258">
        <v>0.6</v>
      </c>
      <c r="BA2258">
        <v>0.6</v>
      </c>
      <c r="BB2258" t="s">
        <v>59</v>
      </c>
    </row>
    <row r="2259" spans="1:54" x14ac:dyDescent="0.2">
      <c r="A2259" s="7" t="str">
        <f>VLOOKUP(G2259,'Matching-Tabelle'!$A$76:$B$80,2,FALSE)</f>
        <v>claudio.goetz@tkb.ch</v>
      </c>
      <c r="B2259" s="7" t="str">
        <f>VLOOKUP(J2259,'Matching-Tabelle'!$A$1:$B$66,2,FALSE)</f>
        <v>Proj SCRE2016</v>
      </c>
      <c r="C2259" s="7" t="str">
        <f>IF(VLOOKUP(J2259,'Matching-Tabelle'!$A$1:$CB$66,3,FALSE)=0,"",VLOOKUP(J2259,'Matching-Tabelle'!$A$1:$CB$66,3,FALSE))</f>
        <v>WPI Projekte</v>
      </c>
      <c r="D2259" s="7">
        <v>0.7</v>
      </c>
      <c r="E2259" s="7" t="s">
        <v>2107</v>
      </c>
      <c r="F2259" s="8">
        <v>42650</v>
      </c>
      <c r="G2259" t="s">
        <v>879</v>
      </c>
      <c r="H2259" t="s">
        <v>880</v>
      </c>
      <c r="I2259" t="s">
        <v>881</v>
      </c>
      <c r="J2259">
        <v>2500253</v>
      </c>
      <c r="K2259" t="s">
        <v>538</v>
      </c>
      <c r="L2259" t="s">
        <v>539</v>
      </c>
      <c r="M2259">
        <v>990001</v>
      </c>
      <c r="N2259" t="s">
        <v>51</v>
      </c>
      <c r="O2259">
        <v>0.7</v>
      </c>
      <c r="Q2259">
        <v>0.7</v>
      </c>
      <c r="S2259" t="s">
        <v>2107</v>
      </c>
      <c r="AE2259">
        <v>5</v>
      </c>
      <c r="AF2259">
        <v>0</v>
      </c>
      <c r="AG2259">
        <v>1</v>
      </c>
      <c r="AH2259" t="s">
        <v>411</v>
      </c>
      <c r="AI2259" t="s">
        <v>411</v>
      </c>
      <c r="AJ2259">
        <v>2</v>
      </c>
      <c r="AK2259">
        <v>1</v>
      </c>
      <c r="AL2259">
        <v>1</v>
      </c>
      <c r="AM2259" t="s">
        <v>55</v>
      </c>
      <c r="AN2259" t="s">
        <v>56</v>
      </c>
      <c r="AP2259">
        <v>1</v>
      </c>
      <c r="AQ2259" t="s">
        <v>57</v>
      </c>
      <c r="AR2259">
        <v>0</v>
      </c>
      <c r="AW2259" t="s">
        <v>58</v>
      </c>
      <c r="AX2259">
        <v>0</v>
      </c>
      <c r="AY2259">
        <v>2</v>
      </c>
      <c r="AZ2259">
        <v>0.7</v>
      </c>
      <c r="BA2259">
        <v>0.7</v>
      </c>
      <c r="BB2259" t="s">
        <v>59</v>
      </c>
    </row>
    <row r="2260" spans="1:54" x14ac:dyDescent="0.2">
      <c r="A2260" s="7" t="str">
        <f>VLOOKUP(G2260,'Matching-Tabelle'!$A$76:$B$80,2,FALSE)</f>
        <v>claudio.goetz@tkb.ch</v>
      </c>
      <c r="B2260" s="7" t="str">
        <f>VLOOKUP(J2260,'Matching-Tabelle'!$A$1:$B$66,2,FALSE)</f>
        <v>WPI CTB</v>
      </c>
      <c r="C2260" s="7" t="str">
        <f>IF(VLOOKUP(J2260,'Matching-Tabelle'!$A$1:$CB$66,3,FALSE)=0,"",VLOOKUP(J2260,'Matching-Tabelle'!$A$1:$CB$66,3,FALSE))</f>
        <v/>
      </c>
      <c r="D2260" s="7">
        <v>0.2</v>
      </c>
      <c r="E2260" s="7" t="s">
        <v>2108</v>
      </c>
      <c r="F2260" s="8">
        <v>42650</v>
      </c>
      <c r="G2260" t="s">
        <v>879</v>
      </c>
      <c r="H2260" t="s">
        <v>880</v>
      </c>
      <c r="I2260" t="s">
        <v>881</v>
      </c>
      <c r="J2260">
        <v>919</v>
      </c>
      <c r="K2260" t="s">
        <v>66</v>
      </c>
      <c r="L2260" t="s">
        <v>67</v>
      </c>
      <c r="M2260">
        <v>990001</v>
      </c>
      <c r="N2260" t="s">
        <v>51</v>
      </c>
      <c r="O2260">
        <v>0.2</v>
      </c>
      <c r="Q2260">
        <v>0.2</v>
      </c>
      <c r="S2260" t="s">
        <v>2108</v>
      </c>
      <c r="AE2260">
        <v>12</v>
      </c>
      <c r="AF2260">
        <v>7.6</v>
      </c>
      <c r="AG2260">
        <v>5</v>
      </c>
      <c r="AH2260" t="s">
        <v>53</v>
      </c>
      <c r="AI2260" t="s">
        <v>54</v>
      </c>
      <c r="AJ2260">
        <v>2</v>
      </c>
      <c r="AK2260">
        <v>1</v>
      </c>
      <c r="AL2260">
        <v>1</v>
      </c>
      <c r="AM2260" t="s">
        <v>55</v>
      </c>
      <c r="AN2260" t="s">
        <v>56</v>
      </c>
      <c r="AP2260">
        <v>1</v>
      </c>
      <c r="AQ2260" t="s">
        <v>57</v>
      </c>
      <c r="AR2260">
        <v>0</v>
      </c>
      <c r="AW2260" t="s">
        <v>58</v>
      </c>
      <c r="AX2260">
        <v>0</v>
      </c>
      <c r="AY2260">
        <v>2</v>
      </c>
      <c r="AZ2260">
        <v>0.2</v>
      </c>
      <c r="BA2260">
        <v>0.2</v>
      </c>
      <c r="BB2260" t="s">
        <v>59</v>
      </c>
    </row>
    <row r="2261" spans="1:54" x14ac:dyDescent="0.2">
      <c r="A2261" s="7" t="str">
        <f>VLOOKUP(G2261,'Matching-Tabelle'!$A$76:$B$80,2,FALSE)</f>
        <v>claudio.goetz@tkb.ch</v>
      </c>
      <c r="B2261" s="7" t="str">
        <f>VLOOKUP(J2261,'Matching-Tabelle'!$A$1:$B$66,2,FALSE)</f>
        <v>WPI CTB</v>
      </c>
      <c r="C2261" s="7" t="str">
        <f>IF(VLOOKUP(J2261,'Matching-Tabelle'!$A$1:$CB$66,3,FALSE)=0,"",VLOOKUP(J2261,'Matching-Tabelle'!$A$1:$CB$66,3,FALSE))</f>
        <v/>
      </c>
      <c r="D2261" s="7">
        <v>0.1</v>
      </c>
      <c r="E2261" s="7" t="s">
        <v>2109</v>
      </c>
      <c r="F2261" s="8">
        <v>42650</v>
      </c>
      <c r="G2261" t="s">
        <v>879</v>
      </c>
      <c r="H2261" t="s">
        <v>880</v>
      </c>
      <c r="I2261" t="s">
        <v>881</v>
      </c>
      <c r="J2261">
        <v>927</v>
      </c>
      <c r="K2261" t="s">
        <v>99</v>
      </c>
      <c r="L2261" t="s">
        <v>100</v>
      </c>
      <c r="M2261">
        <v>990001</v>
      </c>
      <c r="N2261" t="s">
        <v>51</v>
      </c>
      <c r="O2261">
        <v>0.1</v>
      </c>
      <c r="Q2261">
        <v>0.1</v>
      </c>
      <c r="S2261" t="s">
        <v>2109</v>
      </c>
      <c r="AE2261">
        <v>12</v>
      </c>
      <c r="AF2261">
        <v>7.6</v>
      </c>
      <c r="AG2261">
        <v>5</v>
      </c>
      <c r="AH2261" t="s">
        <v>53</v>
      </c>
      <c r="AI2261" t="s">
        <v>54</v>
      </c>
      <c r="AJ2261">
        <v>2</v>
      </c>
      <c r="AK2261">
        <v>1</v>
      </c>
      <c r="AL2261">
        <v>1</v>
      </c>
      <c r="AM2261" t="s">
        <v>55</v>
      </c>
      <c r="AN2261" t="s">
        <v>56</v>
      </c>
      <c r="AP2261">
        <v>1</v>
      </c>
      <c r="AQ2261" t="s">
        <v>57</v>
      </c>
      <c r="AR2261">
        <v>0</v>
      </c>
      <c r="AW2261" t="s">
        <v>58</v>
      </c>
      <c r="AX2261">
        <v>0</v>
      </c>
      <c r="AY2261">
        <v>2</v>
      </c>
      <c r="AZ2261">
        <v>0.1</v>
      </c>
      <c r="BA2261">
        <v>0.1</v>
      </c>
      <c r="BB2261" t="s">
        <v>59</v>
      </c>
    </row>
    <row r="2262" spans="1:54" x14ac:dyDescent="0.2">
      <c r="A2262" s="7" t="str">
        <f>VLOOKUP(G2262,'Matching-Tabelle'!$A$76:$B$80,2,FALSE)</f>
        <v>claudio.goetz@tkb.ch</v>
      </c>
      <c r="B2262" s="7" t="str">
        <f>VLOOKUP(J2262,'Matching-Tabelle'!$A$1:$B$66,2,FALSE)</f>
        <v>Proj Geschäftsmodell</v>
      </c>
      <c r="C2262" s="7" t="str">
        <f>IF(VLOOKUP(J2262,'Matching-Tabelle'!$A$1:$CB$66,3,FALSE)=0,"",VLOOKUP(J2262,'Matching-Tabelle'!$A$1:$CB$66,3,FALSE))</f>
        <v>Progr Nachhaltigkeit</v>
      </c>
      <c r="D2262" s="7">
        <v>0.9</v>
      </c>
      <c r="E2262" s="7" t="s">
        <v>2110</v>
      </c>
      <c r="F2262" s="8">
        <v>42650</v>
      </c>
      <c r="G2262" t="s">
        <v>879</v>
      </c>
      <c r="H2262" t="s">
        <v>880</v>
      </c>
      <c r="I2262" t="s">
        <v>881</v>
      </c>
      <c r="J2262">
        <v>2500240</v>
      </c>
      <c r="K2262" t="s">
        <v>216</v>
      </c>
      <c r="L2262" t="s">
        <v>217</v>
      </c>
      <c r="M2262">
        <v>990001</v>
      </c>
      <c r="N2262" t="s">
        <v>51</v>
      </c>
      <c r="O2262">
        <v>0.9</v>
      </c>
      <c r="Q2262">
        <v>0.9</v>
      </c>
      <c r="S2262" t="s">
        <v>2110</v>
      </c>
      <c r="AE2262">
        <v>12</v>
      </c>
      <c r="AF2262">
        <v>7.6</v>
      </c>
      <c r="AG2262">
        <v>5</v>
      </c>
      <c r="AH2262" t="s">
        <v>53</v>
      </c>
      <c r="AI2262" t="s">
        <v>54</v>
      </c>
      <c r="AJ2262">
        <v>2</v>
      </c>
      <c r="AK2262">
        <v>1</v>
      </c>
      <c r="AL2262">
        <v>1</v>
      </c>
      <c r="AM2262" t="s">
        <v>55</v>
      </c>
      <c r="AN2262" t="s">
        <v>56</v>
      </c>
      <c r="AP2262">
        <v>1</v>
      </c>
      <c r="AQ2262" t="s">
        <v>57</v>
      </c>
      <c r="AR2262">
        <v>0</v>
      </c>
      <c r="AW2262" t="s">
        <v>58</v>
      </c>
      <c r="AX2262">
        <v>0</v>
      </c>
      <c r="AY2262">
        <v>2</v>
      </c>
      <c r="AZ2262">
        <v>0.9</v>
      </c>
      <c r="BA2262">
        <v>0.9</v>
      </c>
      <c r="BB2262" t="s">
        <v>59</v>
      </c>
    </row>
    <row r="2263" spans="1:54" x14ac:dyDescent="0.2">
      <c r="A2263" s="7" t="str">
        <f>VLOOKUP(G2263,'Matching-Tabelle'!$A$76:$B$80,2,FALSE)</f>
        <v>claudio.goetz@tkb.ch</v>
      </c>
      <c r="B2263" s="7" t="str">
        <f>VLOOKUP(J2263,'Matching-Tabelle'!$A$1:$B$66,2,FALSE)</f>
        <v>Proj Geschäftsmodell</v>
      </c>
      <c r="C2263" s="7" t="str">
        <f>IF(VLOOKUP(J2263,'Matching-Tabelle'!$A$1:$CB$66,3,FALSE)=0,"",VLOOKUP(J2263,'Matching-Tabelle'!$A$1:$CB$66,3,FALSE))</f>
        <v>Progr Nachhaltigkeit</v>
      </c>
      <c r="D2263" s="7">
        <v>0.7</v>
      </c>
      <c r="E2263" s="7" t="s">
        <v>2111</v>
      </c>
      <c r="F2263" s="8">
        <v>42650</v>
      </c>
      <c r="G2263" t="s">
        <v>879</v>
      </c>
      <c r="H2263" t="s">
        <v>880</v>
      </c>
      <c r="I2263" t="s">
        <v>881</v>
      </c>
      <c r="J2263">
        <v>2500240</v>
      </c>
      <c r="K2263" t="s">
        <v>216</v>
      </c>
      <c r="L2263" t="s">
        <v>217</v>
      </c>
      <c r="M2263">
        <v>990001</v>
      </c>
      <c r="N2263" t="s">
        <v>51</v>
      </c>
      <c r="O2263">
        <v>0.7</v>
      </c>
      <c r="Q2263">
        <v>0.7</v>
      </c>
      <c r="S2263" t="s">
        <v>2111</v>
      </c>
      <c r="AE2263">
        <v>12</v>
      </c>
      <c r="AF2263">
        <v>7.6</v>
      </c>
      <c r="AG2263">
        <v>5</v>
      </c>
      <c r="AH2263" t="s">
        <v>53</v>
      </c>
      <c r="AI2263" t="s">
        <v>54</v>
      </c>
      <c r="AJ2263">
        <v>2</v>
      </c>
      <c r="AK2263">
        <v>1</v>
      </c>
      <c r="AL2263">
        <v>1</v>
      </c>
      <c r="AM2263" t="s">
        <v>55</v>
      </c>
      <c r="AN2263" t="s">
        <v>56</v>
      </c>
      <c r="AP2263">
        <v>1</v>
      </c>
      <c r="AQ2263" t="s">
        <v>57</v>
      </c>
      <c r="AR2263">
        <v>0</v>
      </c>
      <c r="AW2263" t="s">
        <v>58</v>
      </c>
      <c r="AX2263">
        <v>0</v>
      </c>
      <c r="AY2263">
        <v>2</v>
      </c>
      <c r="AZ2263">
        <v>0.7</v>
      </c>
      <c r="BA2263">
        <v>0.7</v>
      </c>
      <c r="BB2263" t="s">
        <v>59</v>
      </c>
    </row>
    <row r="2264" spans="1:54" x14ac:dyDescent="0.2">
      <c r="A2264" s="7" t="str">
        <f>VLOOKUP(G2264,'Matching-Tabelle'!$A$76:$B$80,2,FALSE)</f>
        <v>claudio.goetz@tkb.ch</v>
      </c>
      <c r="B2264" s="7" t="str">
        <f>VLOOKUP(J2264,'Matching-Tabelle'!$A$1:$B$66,2,FALSE)</f>
        <v>Proj SCRE2016</v>
      </c>
      <c r="C2264" s="7" t="str">
        <f>IF(VLOOKUP(J2264,'Matching-Tabelle'!$A$1:$CB$66,3,FALSE)=0,"",VLOOKUP(J2264,'Matching-Tabelle'!$A$1:$CB$66,3,FALSE))</f>
        <v>WPI Projekte</v>
      </c>
      <c r="D2264" s="7">
        <v>0.5</v>
      </c>
      <c r="E2264" s="7" t="s">
        <v>2112</v>
      </c>
      <c r="F2264" s="8">
        <v>42650</v>
      </c>
      <c r="G2264" t="s">
        <v>879</v>
      </c>
      <c r="H2264" t="s">
        <v>880</v>
      </c>
      <c r="I2264" t="s">
        <v>881</v>
      </c>
      <c r="J2264">
        <v>2500253</v>
      </c>
      <c r="K2264" t="s">
        <v>538</v>
      </c>
      <c r="L2264" t="s">
        <v>539</v>
      </c>
      <c r="M2264">
        <v>990001</v>
      </c>
      <c r="N2264" t="s">
        <v>51</v>
      </c>
      <c r="O2264">
        <v>0.5</v>
      </c>
      <c r="Q2264">
        <v>0.5</v>
      </c>
      <c r="S2264" t="s">
        <v>2112</v>
      </c>
      <c r="AE2264">
        <v>5</v>
      </c>
      <c r="AF2264">
        <v>0</v>
      </c>
      <c r="AG2264">
        <v>1</v>
      </c>
      <c r="AH2264" t="s">
        <v>411</v>
      </c>
      <c r="AI2264" t="s">
        <v>411</v>
      </c>
      <c r="AJ2264">
        <v>2</v>
      </c>
      <c r="AK2264">
        <v>1</v>
      </c>
      <c r="AL2264">
        <v>1</v>
      </c>
      <c r="AM2264" t="s">
        <v>55</v>
      </c>
      <c r="AN2264" t="s">
        <v>56</v>
      </c>
      <c r="AP2264">
        <v>1</v>
      </c>
      <c r="AQ2264" t="s">
        <v>57</v>
      </c>
      <c r="AR2264">
        <v>0</v>
      </c>
      <c r="AW2264" t="s">
        <v>58</v>
      </c>
      <c r="AX2264">
        <v>0</v>
      </c>
      <c r="AY2264">
        <v>2</v>
      </c>
      <c r="AZ2264">
        <v>0.5</v>
      </c>
      <c r="BA2264">
        <v>0.5</v>
      </c>
      <c r="BB2264" t="s">
        <v>59</v>
      </c>
    </row>
    <row r="2265" spans="1:54" x14ac:dyDescent="0.2">
      <c r="A2265" s="7" t="str">
        <f>VLOOKUP(G2265,'Matching-Tabelle'!$A$76:$B$80,2,FALSE)</f>
        <v>claudio.goetz@tkb.ch</v>
      </c>
      <c r="B2265" s="7" t="str">
        <f>VLOOKUP(J2265,'Matching-Tabelle'!$A$1:$B$66,2,FALSE)</f>
        <v>Proj Geschäftsmodell</v>
      </c>
      <c r="C2265" s="7" t="str">
        <f>IF(VLOOKUP(J2265,'Matching-Tabelle'!$A$1:$CB$66,3,FALSE)=0,"",VLOOKUP(J2265,'Matching-Tabelle'!$A$1:$CB$66,3,FALSE))</f>
        <v>Progr Nachhaltigkeit</v>
      </c>
      <c r="D2265" s="7">
        <v>0.8</v>
      </c>
      <c r="E2265" s="7" t="s">
        <v>2113</v>
      </c>
      <c r="F2265" s="8">
        <v>42650</v>
      </c>
      <c r="G2265" t="s">
        <v>879</v>
      </c>
      <c r="H2265" t="s">
        <v>880</v>
      </c>
      <c r="I2265" t="s">
        <v>881</v>
      </c>
      <c r="J2265">
        <v>2500240</v>
      </c>
      <c r="K2265" t="s">
        <v>216</v>
      </c>
      <c r="L2265" t="s">
        <v>217</v>
      </c>
      <c r="M2265">
        <v>990001</v>
      </c>
      <c r="N2265" t="s">
        <v>51</v>
      </c>
      <c r="O2265">
        <v>0.8</v>
      </c>
      <c r="Q2265">
        <v>0.8</v>
      </c>
      <c r="S2265" t="s">
        <v>2113</v>
      </c>
      <c r="AE2265">
        <v>12</v>
      </c>
      <c r="AF2265">
        <v>7.6</v>
      </c>
      <c r="AG2265">
        <v>5</v>
      </c>
      <c r="AH2265" t="s">
        <v>53</v>
      </c>
      <c r="AI2265" t="s">
        <v>54</v>
      </c>
      <c r="AJ2265">
        <v>2</v>
      </c>
      <c r="AK2265">
        <v>1</v>
      </c>
      <c r="AL2265">
        <v>1</v>
      </c>
      <c r="AM2265" t="s">
        <v>55</v>
      </c>
      <c r="AN2265" t="s">
        <v>56</v>
      </c>
      <c r="AP2265">
        <v>1</v>
      </c>
      <c r="AQ2265" t="s">
        <v>57</v>
      </c>
      <c r="AR2265">
        <v>0</v>
      </c>
      <c r="AW2265" t="s">
        <v>58</v>
      </c>
      <c r="AX2265">
        <v>0</v>
      </c>
      <c r="AY2265">
        <v>2</v>
      </c>
      <c r="AZ2265">
        <v>0.8</v>
      </c>
      <c r="BA2265">
        <v>0.8</v>
      </c>
      <c r="BB2265" t="s">
        <v>59</v>
      </c>
    </row>
    <row r="2266" spans="1:54" x14ac:dyDescent="0.2">
      <c r="A2266" s="7" t="str">
        <f>VLOOKUP(G2266,'Matching-Tabelle'!$A$76:$B$80,2,FALSE)</f>
        <v>claudio.goetz@tkb.ch</v>
      </c>
      <c r="B2266" s="7" t="str">
        <f>VLOOKUP(J2266,'Matching-Tabelle'!$A$1:$B$66,2,FALSE)</f>
        <v>Proj SCRE2016</v>
      </c>
      <c r="C2266" s="7" t="str">
        <f>IF(VLOOKUP(J2266,'Matching-Tabelle'!$A$1:$CB$66,3,FALSE)=0,"",VLOOKUP(J2266,'Matching-Tabelle'!$A$1:$CB$66,3,FALSE))</f>
        <v>WPI Projekte</v>
      </c>
      <c r="D2266" s="7">
        <v>0.4</v>
      </c>
      <c r="E2266" s="7" t="s">
        <v>2114</v>
      </c>
      <c r="F2266" s="8">
        <v>42650</v>
      </c>
      <c r="G2266" t="s">
        <v>879</v>
      </c>
      <c r="H2266" t="s">
        <v>880</v>
      </c>
      <c r="I2266" t="s">
        <v>881</v>
      </c>
      <c r="J2266">
        <v>2500253</v>
      </c>
      <c r="K2266" t="s">
        <v>538</v>
      </c>
      <c r="L2266" t="s">
        <v>539</v>
      </c>
      <c r="M2266">
        <v>990001</v>
      </c>
      <c r="N2266" t="s">
        <v>51</v>
      </c>
      <c r="O2266">
        <v>0.4</v>
      </c>
      <c r="Q2266">
        <v>0.4</v>
      </c>
      <c r="S2266" t="s">
        <v>2114</v>
      </c>
      <c r="AE2266">
        <v>5</v>
      </c>
      <c r="AF2266">
        <v>0</v>
      </c>
      <c r="AG2266">
        <v>1</v>
      </c>
      <c r="AH2266" t="s">
        <v>411</v>
      </c>
      <c r="AI2266" t="s">
        <v>411</v>
      </c>
      <c r="AJ2266">
        <v>2</v>
      </c>
      <c r="AK2266">
        <v>1</v>
      </c>
      <c r="AL2266">
        <v>1</v>
      </c>
      <c r="AM2266" t="s">
        <v>55</v>
      </c>
      <c r="AN2266" t="s">
        <v>56</v>
      </c>
      <c r="AP2266">
        <v>1</v>
      </c>
      <c r="AQ2266" t="s">
        <v>57</v>
      </c>
      <c r="AR2266">
        <v>0</v>
      </c>
      <c r="AW2266" t="s">
        <v>58</v>
      </c>
      <c r="AX2266">
        <v>0</v>
      </c>
      <c r="AY2266">
        <v>2</v>
      </c>
      <c r="AZ2266">
        <v>0.4</v>
      </c>
      <c r="BA2266">
        <v>0.4</v>
      </c>
      <c r="BB2266" t="s">
        <v>59</v>
      </c>
    </row>
    <row r="2267" spans="1:54" x14ac:dyDescent="0.2">
      <c r="A2267" s="7" t="str">
        <f>VLOOKUP(G2267,'Matching-Tabelle'!$A$76:$B$80,2,FALSE)</f>
        <v>claudio.goetz@tkb.ch</v>
      </c>
      <c r="B2267" s="7" t="str">
        <f>VLOOKUP(J2267,'Matching-Tabelle'!$A$1:$B$66,2,FALSE)</f>
        <v>WPI RTB</v>
      </c>
      <c r="C2267" s="7" t="str">
        <f>IF(VLOOKUP(J2267,'Matching-Tabelle'!$A$1:$CB$66,3,FALSE)=0,"",VLOOKUP(J2267,'Matching-Tabelle'!$A$1:$CB$66,3,FALSE))</f>
        <v/>
      </c>
      <c r="D2267" s="7">
        <v>0.2</v>
      </c>
      <c r="E2267" s="7" t="s">
        <v>1850</v>
      </c>
      <c r="F2267" s="8">
        <v>42653</v>
      </c>
      <c r="G2267" t="s">
        <v>879</v>
      </c>
      <c r="H2267" t="s">
        <v>880</v>
      </c>
      <c r="I2267" t="s">
        <v>881</v>
      </c>
      <c r="J2267">
        <v>25</v>
      </c>
      <c r="K2267" t="s">
        <v>192</v>
      </c>
      <c r="L2267" t="s">
        <v>193</v>
      </c>
      <c r="M2267">
        <v>990001</v>
      </c>
      <c r="N2267" t="s">
        <v>51</v>
      </c>
      <c r="O2267">
        <v>0.2</v>
      </c>
      <c r="Q2267">
        <v>0.2</v>
      </c>
      <c r="S2267" t="s">
        <v>1850</v>
      </c>
      <c r="AE2267">
        <v>12</v>
      </c>
      <c r="AF2267">
        <v>7.6</v>
      </c>
      <c r="AG2267">
        <v>5</v>
      </c>
      <c r="AH2267" t="s">
        <v>53</v>
      </c>
      <c r="AI2267" t="s">
        <v>54</v>
      </c>
      <c r="AJ2267">
        <v>2</v>
      </c>
      <c r="AK2267">
        <v>1</v>
      </c>
      <c r="AL2267">
        <v>1</v>
      </c>
      <c r="AM2267" t="s">
        <v>55</v>
      </c>
      <c r="AN2267" t="s">
        <v>56</v>
      </c>
      <c r="AP2267">
        <v>1</v>
      </c>
      <c r="AQ2267" t="s">
        <v>57</v>
      </c>
      <c r="AR2267">
        <v>0</v>
      </c>
      <c r="AW2267" t="s">
        <v>58</v>
      </c>
      <c r="AX2267">
        <v>0</v>
      </c>
      <c r="AY2267">
        <v>2</v>
      </c>
      <c r="AZ2267">
        <v>0.2</v>
      </c>
      <c r="BA2267">
        <v>0.2</v>
      </c>
      <c r="BB2267" t="s">
        <v>59</v>
      </c>
    </row>
    <row r="2268" spans="1:54" x14ac:dyDescent="0.2">
      <c r="A2268" s="7" t="str">
        <f>VLOOKUP(G2268,'Matching-Tabelle'!$A$76:$B$80,2,FALSE)</f>
        <v>claudio.goetz@tkb.ch</v>
      </c>
      <c r="B2268" s="7" t="str">
        <f>VLOOKUP(J2268,'Matching-Tabelle'!$A$1:$B$66,2,FALSE)</f>
        <v>WPI RTB</v>
      </c>
      <c r="C2268" s="7" t="str">
        <f>IF(VLOOKUP(J2268,'Matching-Tabelle'!$A$1:$CB$66,3,FALSE)=0,"",VLOOKUP(J2268,'Matching-Tabelle'!$A$1:$CB$66,3,FALSE))</f>
        <v/>
      </c>
      <c r="D2268" s="7">
        <v>0.3</v>
      </c>
      <c r="E2268" s="7" t="s">
        <v>2115</v>
      </c>
      <c r="F2268" s="8">
        <v>42653</v>
      </c>
      <c r="G2268" t="s">
        <v>879</v>
      </c>
      <c r="H2268" t="s">
        <v>880</v>
      </c>
      <c r="I2268" t="s">
        <v>881</v>
      </c>
      <c r="J2268">
        <v>22</v>
      </c>
      <c r="K2268" t="s">
        <v>88</v>
      </c>
      <c r="L2268" t="s">
        <v>89</v>
      </c>
      <c r="M2268">
        <v>990001</v>
      </c>
      <c r="N2268" t="s">
        <v>51</v>
      </c>
      <c r="O2268">
        <v>0.3</v>
      </c>
      <c r="Q2268">
        <v>0.3</v>
      </c>
      <c r="S2268" t="s">
        <v>2115</v>
      </c>
      <c r="AE2268">
        <v>12</v>
      </c>
      <c r="AF2268">
        <v>7.6</v>
      </c>
      <c r="AG2268">
        <v>5</v>
      </c>
      <c r="AH2268" t="s">
        <v>53</v>
      </c>
      <c r="AI2268" t="s">
        <v>54</v>
      </c>
      <c r="AJ2268">
        <v>2</v>
      </c>
      <c r="AK2268">
        <v>1</v>
      </c>
      <c r="AL2268">
        <v>1</v>
      </c>
      <c r="AM2268" t="s">
        <v>55</v>
      </c>
      <c r="AN2268" t="s">
        <v>56</v>
      </c>
      <c r="AP2268">
        <v>1</v>
      </c>
      <c r="AQ2268" t="s">
        <v>57</v>
      </c>
      <c r="AR2268">
        <v>0</v>
      </c>
      <c r="AW2268" t="s">
        <v>58</v>
      </c>
      <c r="AX2268">
        <v>0</v>
      </c>
      <c r="AY2268">
        <v>2</v>
      </c>
      <c r="AZ2268">
        <v>0.3</v>
      </c>
      <c r="BA2268">
        <v>0.3</v>
      </c>
      <c r="BB2268" t="s">
        <v>59</v>
      </c>
    </row>
    <row r="2269" spans="1:54" x14ac:dyDescent="0.2">
      <c r="A2269" s="7" t="str">
        <f>VLOOKUP(G2269,'Matching-Tabelle'!$A$76:$B$80,2,FALSE)</f>
        <v>claudio.goetz@tkb.ch</v>
      </c>
      <c r="B2269" s="7" t="str">
        <f>VLOOKUP(J2269,'Matching-Tabelle'!$A$1:$B$66,2,FALSE)</f>
        <v>WPI RTB</v>
      </c>
      <c r="C2269" s="7" t="str">
        <f>IF(VLOOKUP(J2269,'Matching-Tabelle'!$A$1:$CB$66,3,FALSE)=0,"",VLOOKUP(J2269,'Matching-Tabelle'!$A$1:$CB$66,3,FALSE))</f>
        <v/>
      </c>
      <c r="D2269" s="7">
        <v>0.3</v>
      </c>
      <c r="E2269" s="7" t="s">
        <v>2116</v>
      </c>
      <c r="F2269" s="8">
        <v>42653</v>
      </c>
      <c r="G2269" t="s">
        <v>879</v>
      </c>
      <c r="H2269" t="s">
        <v>880</v>
      </c>
      <c r="I2269" t="s">
        <v>881</v>
      </c>
      <c r="J2269">
        <v>21</v>
      </c>
      <c r="K2269" t="s">
        <v>117</v>
      </c>
      <c r="L2269" t="s">
        <v>118</v>
      </c>
      <c r="M2269">
        <v>990001</v>
      </c>
      <c r="N2269" t="s">
        <v>51</v>
      </c>
      <c r="O2269">
        <v>0.3</v>
      </c>
      <c r="Q2269">
        <v>0.3</v>
      </c>
      <c r="S2269" t="s">
        <v>2116</v>
      </c>
      <c r="AE2269">
        <v>12</v>
      </c>
      <c r="AF2269">
        <v>7.6</v>
      </c>
      <c r="AG2269">
        <v>5</v>
      </c>
      <c r="AH2269" t="s">
        <v>53</v>
      </c>
      <c r="AI2269" t="s">
        <v>54</v>
      </c>
      <c r="AJ2269">
        <v>2</v>
      </c>
      <c r="AK2269">
        <v>1</v>
      </c>
      <c r="AL2269">
        <v>1</v>
      </c>
      <c r="AM2269" t="s">
        <v>55</v>
      </c>
      <c r="AN2269" t="s">
        <v>56</v>
      </c>
      <c r="AP2269">
        <v>1</v>
      </c>
      <c r="AQ2269" t="s">
        <v>57</v>
      </c>
      <c r="AR2269">
        <v>0</v>
      </c>
      <c r="AW2269" t="s">
        <v>58</v>
      </c>
      <c r="AX2269">
        <v>0</v>
      </c>
      <c r="AY2269">
        <v>2</v>
      </c>
      <c r="AZ2269">
        <v>0.3</v>
      </c>
      <c r="BA2269">
        <v>0.3</v>
      </c>
      <c r="BB2269" t="s">
        <v>59</v>
      </c>
    </row>
    <row r="2270" spans="1:54" x14ac:dyDescent="0.2">
      <c r="A2270" s="7" t="str">
        <f>VLOOKUP(G2270,'Matching-Tabelle'!$A$76:$B$80,2,FALSE)</f>
        <v>claudio.goetz@tkb.ch</v>
      </c>
      <c r="B2270" s="7" t="str">
        <f>VLOOKUP(J2270,'Matching-Tabelle'!$A$1:$B$66,2,FALSE)</f>
        <v>WPI RTB</v>
      </c>
      <c r="C2270" s="7" t="str">
        <f>IF(VLOOKUP(J2270,'Matching-Tabelle'!$A$1:$CB$66,3,FALSE)=0,"",VLOOKUP(J2270,'Matching-Tabelle'!$A$1:$CB$66,3,FALSE))</f>
        <v/>
      </c>
      <c r="D2270" s="7">
        <v>0.3</v>
      </c>
      <c r="E2270" s="7" t="s">
        <v>934</v>
      </c>
      <c r="F2270" s="8">
        <v>42653</v>
      </c>
      <c r="G2270" t="s">
        <v>879</v>
      </c>
      <c r="H2270" t="s">
        <v>880</v>
      </c>
      <c r="I2270" t="s">
        <v>881</v>
      </c>
      <c r="J2270">
        <v>22</v>
      </c>
      <c r="K2270" t="s">
        <v>88</v>
      </c>
      <c r="L2270" t="s">
        <v>89</v>
      </c>
      <c r="M2270">
        <v>990001</v>
      </c>
      <c r="N2270" t="s">
        <v>51</v>
      </c>
      <c r="O2270">
        <v>0.3</v>
      </c>
      <c r="Q2270">
        <v>0.3</v>
      </c>
      <c r="S2270" t="s">
        <v>934</v>
      </c>
      <c r="AE2270">
        <v>12</v>
      </c>
      <c r="AF2270">
        <v>7.6</v>
      </c>
      <c r="AG2270">
        <v>5</v>
      </c>
      <c r="AH2270" t="s">
        <v>53</v>
      </c>
      <c r="AI2270" t="s">
        <v>54</v>
      </c>
      <c r="AJ2270">
        <v>2</v>
      </c>
      <c r="AK2270">
        <v>1</v>
      </c>
      <c r="AL2270">
        <v>1</v>
      </c>
      <c r="AM2270" t="s">
        <v>55</v>
      </c>
      <c r="AN2270" t="s">
        <v>56</v>
      </c>
      <c r="AP2270">
        <v>1</v>
      </c>
      <c r="AQ2270" t="s">
        <v>57</v>
      </c>
      <c r="AR2270">
        <v>0</v>
      </c>
      <c r="AW2270" t="s">
        <v>58</v>
      </c>
      <c r="AX2270">
        <v>0</v>
      </c>
      <c r="AY2270">
        <v>2</v>
      </c>
      <c r="AZ2270">
        <v>0.3</v>
      </c>
      <c r="BA2270">
        <v>0.3</v>
      </c>
      <c r="BB2270" t="s">
        <v>59</v>
      </c>
    </row>
    <row r="2271" spans="1:54" x14ac:dyDescent="0.2">
      <c r="A2271" s="7" t="str">
        <f>VLOOKUP(G2271,'Matching-Tabelle'!$A$76:$B$80,2,FALSE)</f>
        <v>claudio.goetz@tkb.ch</v>
      </c>
      <c r="B2271" s="7" t="str">
        <f>VLOOKUP(J2271,'Matching-Tabelle'!$A$1:$B$66,2,FALSE)</f>
        <v>WPI RTB</v>
      </c>
      <c r="C2271" s="7" t="str">
        <f>IF(VLOOKUP(J2271,'Matching-Tabelle'!$A$1:$CB$66,3,FALSE)=0,"",VLOOKUP(J2271,'Matching-Tabelle'!$A$1:$CB$66,3,FALSE))</f>
        <v/>
      </c>
      <c r="D2271" s="7">
        <v>0.2</v>
      </c>
      <c r="E2271" s="7" t="s">
        <v>2117</v>
      </c>
      <c r="F2271" s="8">
        <v>42653</v>
      </c>
      <c r="G2271" t="s">
        <v>879</v>
      </c>
      <c r="H2271" t="s">
        <v>880</v>
      </c>
      <c r="I2271" t="s">
        <v>881</v>
      </c>
      <c r="J2271">
        <v>25</v>
      </c>
      <c r="K2271" t="s">
        <v>192</v>
      </c>
      <c r="L2271" t="s">
        <v>193</v>
      </c>
      <c r="M2271">
        <v>990001</v>
      </c>
      <c r="N2271" t="s">
        <v>51</v>
      </c>
      <c r="O2271">
        <v>0.2</v>
      </c>
      <c r="Q2271">
        <v>0.2</v>
      </c>
      <c r="S2271" t="s">
        <v>2117</v>
      </c>
      <c r="AE2271">
        <v>12</v>
      </c>
      <c r="AF2271">
        <v>7.6</v>
      </c>
      <c r="AG2271">
        <v>5</v>
      </c>
      <c r="AH2271" t="s">
        <v>53</v>
      </c>
      <c r="AI2271" t="s">
        <v>54</v>
      </c>
      <c r="AJ2271">
        <v>2</v>
      </c>
      <c r="AK2271">
        <v>1</v>
      </c>
      <c r="AL2271">
        <v>1</v>
      </c>
      <c r="AM2271" t="s">
        <v>55</v>
      </c>
      <c r="AN2271" t="s">
        <v>56</v>
      </c>
      <c r="AP2271">
        <v>1</v>
      </c>
      <c r="AQ2271" t="s">
        <v>57</v>
      </c>
      <c r="AR2271">
        <v>0</v>
      </c>
      <c r="AW2271" t="s">
        <v>58</v>
      </c>
      <c r="AX2271">
        <v>0</v>
      </c>
      <c r="AY2271">
        <v>2</v>
      </c>
      <c r="AZ2271">
        <v>0.2</v>
      </c>
      <c r="BA2271">
        <v>0.2</v>
      </c>
      <c r="BB2271" t="s">
        <v>59</v>
      </c>
    </row>
    <row r="2272" spans="1:54" x14ac:dyDescent="0.2">
      <c r="A2272" s="7" t="str">
        <f>VLOOKUP(G2272,'Matching-Tabelle'!$A$76:$B$80,2,FALSE)</f>
        <v>claudio.goetz@tkb.ch</v>
      </c>
      <c r="B2272" s="7" t="str">
        <f>VLOOKUP(J2272,'Matching-Tabelle'!$A$1:$B$66,2,FALSE)</f>
        <v>Proj SCRE2016</v>
      </c>
      <c r="C2272" s="7" t="str">
        <f>IF(VLOOKUP(J2272,'Matching-Tabelle'!$A$1:$CB$66,3,FALSE)=0,"",VLOOKUP(J2272,'Matching-Tabelle'!$A$1:$CB$66,3,FALSE))</f>
        <v>WPI Projekte</v>
      </c>
      <c r="D2272" s="7">
        <v>0.5</v>
      </c>
      <c r="E2272" s="7" t="s">
        <v>2118</v>
      </c>
      <c r="F2272" s="8">
        <v>42653</v>
      </c>
      <c r="G2272" t="s">
        <v>879</v>
      </c>
      <c r="H2272" t="s">
        <v>880</v>
      </c>
      <c r="I2272" t="s">
        <v>881</v>
      </c>
      <c r="J2272">
        <v>2500253</v>
      </c>
      <c r="K2272" t="s">
        <v>538</v>
      </c>
      <c r="L2272" t="s">
        <v>539</v>
      </c>
      <c r="M2272">
        <v>990001</v>
      </c>
      <c r="N2272" t="s">
        <v>51</v>
      </c>
      <c r="O2272">
        <v>0.5</v>
      </c>
      <c r="Q2272">
        <v>0.5</v>
      </c>
      <c r="S2272" t="s">
        <v>2118</v>
      </c>
      <c r="AE2272">
        <v>5</v>
      </c>
      <c r="AF2272">
        <v>0</v>
      </c>
      <c r="AG2272">
        <v>1</v>
      </c>
      <c r="AH2272" t="s">
        <v>411</v>
      </c>
      <c r="AI2272" t="s">
        <v>411</v>
      </c>
      <c r="AJ2272">
        <v>2</v>
      </c>
      <c r="AK2272">
        <v>1</v>
      </c>
      <c r="AL2272">
        <v>1</v>
      </c>
      <c r="AM2272" t="s">
        <v>55</v>
      </c>
      <c r="AN2272" t="s">
        <v>56</v>
      </c>
      <c r="AP2272">
        <v>1</v>
      </c>
      <c r="AQ2272" t="s">
        <v>57</v>
      </c>
      <c r="AR2272">
        <v>0</v>
      </c>
      <c r="AW2272" t="s">
        <v>58</v>
      </c>
      <c r="AX2272">
        <v>0</v>
      </c>
      <c r="AY2272">
        <v>2</v>
      </c>
      <c r="AZ2272">
        <v>0.5</v>
      </c>
      <c r="BA2272">
        <v>0.5</v>
      </c>
      <c r="BB2272" t="s">
        <v>59</v>
      </c>
    </row>
    <row r="2273" spans="1:54" x14ac:dyDescent="0.2">
      <c r="A2273" s="7" t="str">
        <f>VLOOKUP(G2273,'Matching-Tabelle'!$A$76:$B$80,2,FALSE)</f>
        <v>claudio.goetz@tkb.ch</v>
      </c>
      <c r="B2273" s="7" t="str">
        <f>VLOOKUP(J2273,'Matching-Tabelle'!$A$1:$B$66,2,FALSE)</f>
        <v>WPI RTB</v>
      </c>
      <c r="C2273" s="7" t="str">
        <f>IF(VLOOKUP(J2273,'Matching-Tabelle'!$A$1:$CB$66,3,FALSE)=0,"",VLOOKUP(J2273,'Matching-Tabelle'!$A$1:$CB$66,3,FALSE))</f>
        <v/>
      </c>
      <c r="D2273" s="7">
        <v>0.2</v>
      </c>
      <c r="E2273" s="7" t="s">
        <v>2119</v>
      </c>
      <c r="F2273" s="8">
        <v>42653</v>
      </c>
      <c r="G2273" t="s">
        <v>879</v>
      </c>
      <c r="H2273" t="s">
        <v>880</v>
      </c>
      <c r="I2273" t="s">
        <v>881</v>
      </c>
      <c r="J2273">
        <v>20</v>
      </c>
      <c r="K2273" t="s">
        <v>95</v>
      </c>
      <c r="L2273" t="s">
        <v>96</v>
      </c>
      <c r="M2273">
        <v>990001</v>
      </c>
      <c r="N2273" t="s">
        <v>51</v>
      </c>
      <c r="O2273">
        <v>0.2</v>
      </c>
      <c r="Q2273">
        <v>0.2</v>
      </c>
      <c r="S2273" t="s">
        <v>2119</v>
      </c>
      <c r="AE2273">
        <v>12</v>
      </c>
      <c r="AF2273">
        <v>7.6</v>
      </c>
      <c r="AG2273">
        <v>5</v>
      </c>
      <c r="AH2273" t="s">
        <v>53</v>
      </c>
      <c r="AI2273" t="s">
        <v>54</v>
      </c>
      <c r="AJ2273">
        <v>2</v>
      </c>
      <c r="AK2273">
        <v>1</v>
      </c>
      <c r="AL2273">
        <v>1</v>
      </c>
      <c r="AM2273" t="s">
        <v>55</v>
      </c>
      <c r="AN2273" t="s">
        <v>56</v>
      </c>
      <c r="AP2273">
        <v>1</v>
      </c>
      <c r="AQ2273" t="s">
        <v>57</v>
      </c>
      <c r="AR2273">
        <v>0</v>
      </c>
      <c r="AW2273" t="s">
        <v>58</v>
      </c>
      <c r="AX2273">
        <v>0</v>
      </c>
      <c r="AY2273">
        <v>2</v>
      </c>
      <c r="AZ2273">
        <v>0.2</v>
      </c>
      <c r="BA2273">
        <v>0.2</v>
      </c>
      <c r="BB2273" t="s">
        <v>59</v>
      </c>
    </row>
    <row r="2274" spans="1:54" x14ac:dyDescent="0.2">
      <c r="A2274" s="7" t="str">
        <f>VLOOKUP(G2274,'Matching-Tabelle'!$A$76:$B$80,2,FALSE)</f>
        <v>claudio.goetz@tkb.ch</v>
      </c>
      <c r="B2274" s="7" t="str">
        <f>VLOOKUP(J2274,'Matching-Tabelle'!$A$1:$B$66,2,FALSE)</f>
        <v>Proj Geschäftsmodell</v>
      </c>
      <c r="C2274" s="7" t="str">
        <f>IF(VLOOKUP(J2274,'Matching-Tabelle'!$A$1:$CB$66,3,FALSE)=0,"",VLOOKUP(J2274,'Matching-Tabelle'!$A$1:$CB$66,3,FALSE))</f>
        <v>Progr Nachhaltigkeit</v>
      </c>
      <c r="D2274" s="7">
        <v>0.5</v>
      </c>
      <c r="E2274" s="7" t="s">
        <v>575</v>
      </c>
      <c r="F2274" s="8">
        <v>42653</v>
      </c>
      <c r="G2274" t="s">
        <v>879</v>
      </c>
      <c r="H2274" t="s">
        <v>880</v>
      </c>
      <c r="I2274" t="s">
        <v>881</v>
      </c>
      <c r="J2274">
        <v>2500240</v>
      </c>
      <c r="K2274" t="s">
        <v>216</v>
      </c>
      <c r="L2274" t="s">
        <v>217</v>
      </c>
      <c r="M2274">
        <v>990001</v>
      </c>
      <c r="N2274" t="s">
        <v>51</v>
      </c>
      <c r="O2274">
        <v>0.5</v>
      </c>
      <c r="Q2274">
        <v>0.5</v>
      </c>
      <c r="S2274" t="s">
        <v>575</v>
      </c>
      <c r="AE2274">
        <v>12</v>
      </c>
      <c r="AF2274">
        <v>7.6</v>
      </c>
      <c r="AG2274">
        <v>5</v>
      </c>
      <c r="AH2274" t="s">
        <v>53</v>
      </c>
      <c r="AI2274" t="s">
        <v>54</v>
      </c>
      <c r="AJ2274">
        <v>2</v>
      </c>
      <c r="AK2274">
        <v>1</v>
      </c>
      <c r="AL2274">
        <v>1</v>
      </c>
      <c r="AM2274" t="s">
        <v>55</v>
      </c>
      <c r="AN2274" t="s">
        <v>56</v>
      </c>
      <c r="AP2274">
        <v>1</v>
      </c>
      <c r="AQ2274" t="s">
        <v>57</v>
      </c>
      <c r="AR2274">
        <v>0</v>
      </c>
      <c r="AW2274" t="s">
        <v>58</v>
      </c>
      <c r="AX2274">
        <v>0</v>
      </c>
      <c r="AY2274">
        <v>2</v>
      </c>
      <c r="AZ2274">
        <v>0.5</v>
      </c>
      <c r="BA2274">
        <v>0.5</v>
      </c>
      <c r="BB2274" t="s">
        <v>59</v>
      </c>
    </row>
    <row r="2275" spans="1:54" x14ac:dyDescent="0.2">
      <c r="A2275" s="7" t="str">
        <f>VLOOKUP(G2275,'Matching-Tabelle'!$A$76:$B$80,2,FALSE)</f>
        <v>claudio.goetz@tkb.ch</v>
      </c>
      <c r="B2275" s="7" t="str">
        <f>VLOOKUP(J2275,'Matching-Tabelle'!$A$1:$B$66,2,FALSE)</f>
        <v>WPI CTB</v>
      </c>
      <c r="C2275" s="7" t="str">
        <f>IF(VLOOKUP(J2275,'Matching-Tabelle'!$A$1:$CB$66,3,FALSE)=0,"",VLOOKUP(J2275,'Matching-Tabelle'!$A$1:$CB$66,3,FALSE))</f>
        <v/>
      </c>
      <c r="D2275" s="7">
        <v>0.5</v>
      </c>
      <c r="E2275" s="7" t="s">
        <v>2120</v>
      </c>
      <c r="F2275" s="8">
        <v>42653</v>
      </c>
      <c r="G2275" t="s">
        <v>879</v>
      </c>
      <c r="H2275" t="s">
        <v>880</v>
      </c>
      <c r="I2275" t="s">
        <v>881</v>
      </c>
      <c r="J2275">
        <v>921</v>
      </c>
      <c r="K2275" t="s">
        <v>224</v>
      </c>
      <c r="L2275" t="s">
        <v>225</v>
      </c>
      <c r="M2275">
        <v>990001</v>
      </c>
      <c r="N2275" t="s">
        <v>51</v>
      </c>
      <c r="O2275">
        <v>0.5</v>
      </c>
      <c r="Q2275">
        <v>0.5</v>
      </c>
      <c r="S2275" t="s">
        <v>2120</v>
      </c>
      <c r="AE2275">
        <v>12</v>
      </c>
      <c r="AF2275">
        <v>7.6</v>
      </c>
      <c r="AG2275">
        <v>5</v>
      </c>
      <c r="AH2275" t="s">
        <v>53</v>
      </c>
      <c r="AI2275" t="s">
        <v>54</v>
      </c>
      <c r="AJ2275">
        <v>2</v>
      </c>
      <c r="AK2275">
        <v>1</v>
      </c>
      <c r="AL2275">
        <v>1</v>
      </c>
      <c r="AM2275" t="s">
        <v>55</v>
      </c>
      <c r="AN2275" t="s">
        <v>56</v>
      </c>
      <c r="AP2275">
        <v>1</v>
      </c>
      <c r="AQ2275" t="s">
        <v>57</v>
      </c>
      <c r="AR2275">
        <v>0</v>
      </c>
      <c r="AW2275" t="s">
        <v>58</v>
      </c>
      <c r="AX2275">
        <v>0</v>
      </c>
      <c r="AY2275">
        <v>2</v>
      </c>
      <c r="AZ2275">
        <v>0.5</v>
      </c>
      <c r="BA2275">
        <v>0.5</v>
      </c>
      <c r="BB2275" t="s">
        <v>59</v>
      </c>
    </row>
    <row r="2276" spans="1:54" x14ac:dyDescent="0.2">
      <c r="A2276" s="7" t="str">
        <f>VLOOKUP(G2276,'Matching-Tabelle'!$A$76:$B$80,2,FALSE)</f>
        <v>claudio.goetz@tkb.ch</v>
      </c>
      <c r="B2276" s="7" t="str">
        <f>VLOOKUP(J2276,'Matching-Tabelle'!$A$1:$B$66,2,FALSE)</f>
        <v>WPI CTB</v>
      </c>
      <c r="C2276" s="7" t="str">
        <f>IF(VLOOKUP(J2276,'Matching-Tabelle'!$A$1:$CB$66,3,FALSE)=0,"",VLOOKUP(J2276,'Matching-Tabelle'!$A$1:$CB$66,3,FALSE))</f>
        <v/>
      </c>
      <c r="D2276" s="7">
        <v>1.9</v>
      </c>
      <c r="E2276" s="7" t="s">
        <v>2121</v>
      </c>
      <c r="F2276" s="8">
        <v>42653</v>
      </c>
      <c r="G2276" t="s">
        <v>879</v>
      </c>
      <c r="H2276" t="s">
        <v>880</v>
      </c>
      <c r="I2276" t="s">
        <v>881</v>
      </c>
      <c r="J2276">
        <v>929</v>
      </c>
      <c r="K2276" t="s">
        <v>784</v>
      </c>
      <c r="L2276" t="s">
        <v>785</v>
      </c>
      <c r="M2276">
        <v>990001</v>
      </c>
      <c r="N2276" t="s">
        <v>51</v>
      </c>
      <c r="O2276">
        <v>1.9</v>
      </c>
      <c r="Q2276">
        <v>1.9</v>
      </c>
      <c r="S2276" t="s">
        <v>2121</v>
      </c>
      <c r="AE2276">
        <v>12</v>
      </c>
      <c r="AF2276">
        <v>7.6</v>
      </c>
      <c r="AG2276">
        <v>5</v>
      </c>
      <c r="AH2276" t="s">
        <v>53</v>
      </c>
      <c r="AI2276" t="s">
        <v>54</v>
      </c>
      <c r="AJ2276">
        <v>2</v>
      </c>
      <c r="AK2276">
        <v>1</v>
      </c>
      <c r="AL2276">
        <v>1</v>
      </c>
      <c r="AM2276" t="s">
        <v>55</v>
      </c>
      <c r="AN2276" t="s">
        <v>56</v>
      </c>
      <c r="AP2276">
        <v>1</v>
      </c>
      <c r="AQ2276" t="s">
        <v>57</v>
      </c>
      <c r="AR2276">
        <v>0</v>
      </c>
      <c r="AW2276" t="s">
        <v>58</v>
      </c>
      <c r="AX2276">
        <v>0</v>
      </c>
      <c r="AY2276">
        <v>2</v>
      </c>
      <c r="AZ2276">
        <v>1.9</v>
      </c>
      <c r="BA2276">
        <v>1.9</v>
      </c>
      <c r="BB2276" t="s">
        <v>59</v>
      </c>
    </row>
    <row r="2277" spans="1:54" x14ac:dyDescent="0.2">
      <c r="A2277" s="7" t="str">
        <f>VLOOKUP(G2277,'Matching-Tabelle'!$A$76:$B$80,2,FALSE)</f>
        <v>claudio.goetz@tkb.ch</v>
      </c>
      <c r="B2277" s="7" t="str">
        <f>VLOOKUP(J2277,'Matching-Tabelle'!$A$1:$B$66,2,FALSE)</f>
        <v>WPI CTB</v>
      </c>
      <c r="C2277" s="7" t="str">
        <f>IF(VLOOKUP(J2277,'Matching-Tabelle'!$A$1:$CB$66,3,FALSE)=0,"",VLOOKUP(J2277,'Matching-Tabelle'!$A$1:$CB$66,3,FALSE))</f>
        <v/>
      </c>
      <c r="D2277" s="7">
        <v>3.5</v>
      </c>
      <c r="E2277" s="7" t="s">
        <v>2122</v>
      </c>
      <c r="F2277" s="8">
        <v>42653</v>
      </c>
      <c r="G2277" t="s">
        <v>879</v>
      </c>
      <c r="H2277" t="s">
        <v>880</v>
      </c>
      <c r="I2277" t="s">
        <v>881</v>
      </c>
      <c r="J2277">
        <v>927</v>
      </c>
      <c r="K2277" t="s">
        <v>99</v>
      </c>
      <c r="L2277" t="s">
        <v>100</v>
      </c>
      <c r="M2277">
        <v>990001</v>
      </c>
      <c r="N2277" t="s">
        <v>51</v>
      </c>
      <c r="O2277">
        <v>3.5</v>
      </c>
      <c r="Q2277">
        <v>3.5</v>
      </c>
      <c r="S2277" t="s">
        <v>2122</v>
      </c>
      <c r="AE2277">
        <v>12</v>
      </c>
      <c r="AF2277">
        <v>7.6</v>
      </c>
      <c r="AG2277">
        <v>5</v>
      </c>
      <c r="AH2277" t="s">
        <v>53</v>
      </c>
      <c r="AI2277" t="s">
        <v>54</v>
      </c>
      <c r="AJ2277">
        <v>2</v>
      </c>
      <c r="AK2277">
        <v>1</v>
      </c>
      <c r="AL2277">
        <v>1</v>
      </c>
      <c r="AM2277" t="s">
        <v>55</v>
      </c>
      <c r="AN2277" t="s">
        <v>56</v>
      </c>
      <c r="AP2277">
        <v>1</v>
      </c>
      <c r="AQ2277" t="s">
        <v>57</v>
      </c>
      <c r="AR2277">
        <v>0</v>
      </c>
      <c r="AW2277" t="s">
        <v>58</v>
      </c>
      <c r="AX2277">
        <v>0</v>
      </c>
      <c r="AY2277">
        <v>2</v>
      </c>
      <c r="AZ2277">
        <v>3.5</v>
      </c>
      <c r="BA2277">
        <v>3.5</v>
      </c>
      <c r="BB2277" t="s">
        <v>59</v>
      </c>
    </row>
    <row r="2278" spans="1:54" x14ac:dyDescent="0.2">
      <c r="A2278" s="7" t="str">
        <f>VLOOKUP(G2278,'Matching-Tabelle'!$A$76:$B$80,2,FALSE)</f>
        <v>claudio.goetz@tkb.ch</v>
      </c>
      <c r="B2278" s="7" t="str">
        <f>VLOOKUP(J2278,'Matching-Tabelle'!$A$1:$B$66,2,FALSE)</f>
        <v>WPI CTB</v>
      </c>
      <c r="C2278" s="7" t="str">
        <f>IF(VLOOKUP(J2278,'Matching-Tabelle'!$A$1:$CB$66,3,FALSE)=0,"",VLOOKUP(J2278,'Matching-Tabelle'!$A$1:$CB$66,3,FALSE))</f>
        <v/>
      </c>
      <c r="D2278" s="7">
        <v>0.2</v>
      </c>
      <c r="E2278" s="7" t="s">
        <v>2123</v>
      </c>
      <c r="F2278" s="8">
        <v>42654</v>
      </c>
      <c r="G2278" t="s">
        <v>879</v>
      </c>
      <c r="H2278" t="s">
        <v>880</v>
      </c>
      <c r="I2278" t="s">
        <v>881</v>
      </c>
      <c r="J2278">
        <v>919</v>
      </c>
      <c r="K2278" t="s">
        <v>66</v>
      </c>
      <c r="L2278" t="s">
        <v>67</v>
      </c>
      <c r="M2278">
        <v>990001</v>
      </c>
      <c r="N2278" t="s">
        <v>51</v>
      </c>
      <c r="O2278">
        <v>0.2</v>
      </c>
      <c r="Q2278">
        <v>0.2</v>
      </c>
      <c r="S2278" t="s">
        <v>2123</v>
      </c>
      <c r="AE2278">
        <v>12</v>
      </c>
      <c r="AF2278">
        <v>7.6</v>
      </c>
      <c r="AG2278">
        <v>5</v>
      </c>
      <c r="AH2278" t="s">
        <v>53</v>
      </c>
      <c r="AI2278" t="s">
        <v>54</v>
      </c>
      <c r="AJ2278">
        <v>2</v>
      </c>
      <c r="AK2278">
        <v>1</v>
      </c>
      <c r="AL2278">
        <v>1</v>
      </c>
      <c r="AM2278" t="s">
        <v>55</v>
      </c>
      <c r="AN2278" t="s">
        <v>56</v>
      </c>
      <c r="AP2278">
        <v>1</v>
      </c>
      <c r="AQ2278" t="s">
        <v>57</v>
      </c>
      <c r="AR2278">
        <v>0</v>
      </c>
      <c r="AW2278" t="s">
        <v>58</v>
      </c>
      <c r="AX2278">
        <v>0</v>
      </c>
      <c r="AY2278">
        <v>2</v>
      </c>
      <c r="AZ2278">
        <v>0.2</v>
      </c>
      <c r="BA2278">
        <v>0.2</v>
      </c>
      <c r="BB2278" t="s">
        <v>59</v>
      </c>
    </row>
    <row r="2279" spans="1:54" x14ac:dyDescent="0.2">
      <c r="A2279" s="7" t="str">
        <f>VLOOKUP(G2279,'Matching-Tabelle'!$A$76:$B$80,2,FALSE)</f>
        <v>claudio.goetz@tkb.ch</v>
      </c>
      <c r="B2279" s="7" t="str">
        <f>VLOOKUP(J2279,'Matching-Tabelle'!$A$1:$B$66,2,FALSE)</f>
        <v>WPI RTB</v>
      </c>
      <c r="C2279" s="7" t="str">
        <f>IF(VLOOKUP(J2279,'Matching-Tabelle'!$A$1:$CB$66,3,FALSE)=0,"",VLOOKUP(J2279,'Matching-Tabelle'!$A$1:$CB$66,3,FALSE))</f>
        <v/>
      </c>
      <c r="D2279" s="7">
        <v>0.2</v>
      </c>
      <c r="E2279" s="7" t="s">
        <v>2124</v>
      </c>
      <c r="F2279" s="8">
        <v>42654</v>
      </c>
      <c r="G2279" t="s">
        <v>879</v>
      </c>
      <c r="H2279" t="s">
        <v>880</v>
      </c>
      <c r="I2279" t="s">
        <v>881</v>
      </c>
      <c r="J2279">
        <v>25</v>
      </c>
      <c r="K2279" t="s">
        <v>192</v>
      </c>
      <c r="L2279" t="s">
        <v>193</v>
      </c>
      <c r="M2279">
        <v>990001</v>
      </c>
      <c r="N2279" t="s">
        <v>51</v>
      </c>
      <c r="O2279">
        <v>0.2</v>
      </c>
      <c r="Q2279">
        <v>0.2</v>
      </c>
      <c r="S2279" t="s">
        <v>2124</v>
      </c>
      <c r="AE2279">
        <v>12</v>
      </c>
      <c r="AF2279">
        <v>7.6</v>
      </c>
      <c r="AG2279">
        <v>5</v>
      </c>
      <c r="AH2279" t="s">
        <v>53</v>
      </c>
      <c r="AI2279" t="s">
        <v>54</v>
      </c>
      <c r="AJ2279">
        <v>2</v>
      </c>
      <c r="AK2279">
        <v>1</v>
      </c>
      <c r="AL2279">
        <v>1</v>
      </c>
      <c r="AM2279" t="s">
        <v>55</v>
      </c>
      <c r="AN2279" t="s">
        <v>56</v>
      </c>
      <c r="AP2279">
        <v>1</v>
      </c>
      <c r="AQ2279" t="s">
        <v>57</v>
      </c>
      <c r="AR2279">
        <v>0</v>
      </c>
      <c r="AW2279" t="s">
        <v>58</v>
      </c>
      <c r="AX2279">
        <v>0</v>
      </c>
      <c r="AY2279">
        <v>2</v>
      </c>
      <c r="AZ2279">
        <v>0.2</v>
      </c>
      <c r="BA2279">
        <v>0.2</v>
      </c>
      <c r="BB2279" t="s">
        <v>59</v>
      </c>
    </row>
    <row r="2280" spans="1:54" x14ac:dyDescent="0.2">
      <c r="A2280" s="7" t="str">
        <f>VLOOKUP(G2280,'Matching-Tabelle'!$A$76:$B$80,2,FALSE)</f>
        <v>claudio.goetz@tkb.ch</v>
      </c>
      <c r="B2280" s="7" t="str">
        <f>VLOOKUP(J2280,'Matching-Tabelle'!$A$1:$B$66,2,FALSE)</f>
        <v>WPI CTB</v>
      </c>
      <c r="C2280" s="7" t="str">
        <f>IF(VLOOKUP(J2280,'Matching-Tabelle'!$A$1:$CB$66,3,FALSE)=0,"",VLOOKUP(J2280,'Matching-Tabelle'!$A$1:$CB$66,3,FALSE))</f>
        <v/>
      </c>
      <c r="D2280" s="7">
        <v>0.4</v>
      </c>
      <c r="E2280" s="7" t="s">
        <v>2125</v>
      </c>
      <c r="F2280" s="8">
        <v>42654</v>
      </c>
      <c r="G2280" t="s">
        <v>879</v>
      </c>
      <c r="H2280" t="s">
        <v>880</v>
      </c>
      <c r="I2280" t="s">
        <v>881</v>
      </c>
      <c r="J2280">
        <v>927</v>
      </c>
      <c r="K2280" t="s">
        <v>99</v>
      </c>
      <c r="L2280" t="s">
        <v>100</v>
      </c>
      <c r="M2280">
        <v>990001</v>
      </c>
      <c r="N2280" t="s">
        <v>51</v>
      </c>
      <c r="O2280">
        <v>0.4</v>
      </c>
      <c r="Q2280">
        <v>0.4</v>
      </c>
      <c r="S2280" t="s">
        <v>2125</v>
      </c>
      <c r="AE2280">
        <v>12</v>
      </c>
      <c r="AF2280">
        <v>7.6</v>
      </c>
      <c r="AG2280">
        <v>5</v>
      </c>
      <c r="AH2280" t="s">
        <v>53</v>
      </c>
      <c r="AI2280" t="s">
        <v>54</v>
      </c>
      <c r="AJ2280">
        <v>2</v>
      </c>
      <c r="AK2280">
        <v>1</v>
      </c>
      <c r="AL2280">
        <v>1</v>
      </c>
      <c r="AM2280" t="s">
        <v>55</v>
      </c>
      <c r="AN2280" t="s">
        <v>56</v>
      </c>
      <c r="AP2280">
        <v>1</v>
      </c>
      <c r="AQ2280" t="s">
        <v>57</v>
      </c>
      <c r="AR2280">
        <v>0</v>
      </c>
      <c r="AW2280" t="s">
        <v>58</v>
      </c>
      <c r="AX2280">
        <v>0</v>
      </c>
      <c r="AY2280">
        <v>2</v>
      </c>
      <c r="AZ2280">
        <v>0.4</v>
      </c>
      <c r="BA2280">
        <v>0.4</v>
      </c>
      <c r="BB2280" t="s">
        <v>59</v>
      </c>
    </row>
    <row r="2281" spans="1:54" x14ac:dyDescent="0.2">
      <c r="A2281" s="7" t="str">
        <f>VLOOKUP(G2281,'Matching-Tabelle'!$A$76:$B$80,2,FALSE)</f>
        <v>claudio.goetz@tkb.ch</v>
      </c>
      <c r="B2281" s="7" t="str">
        <f>VLOOKUP(J2281,'Matching-Tabelle'!$A$1:$B$66,2,FALSE)</f>
        <v>WPI RTB</v>
      </c>
      <c r="C2281" s="7" t="str">
        <f>IF(VLOOKUP(J2281,'Matching-Tabelle'!$A$1:$CB$66,3,FALSE)=0,"",VLOOKUP(J2281,'Matching-Tabelle'!$A$1:$CB$66,3,FALSE))</f>
        <v/>
      </c>
      <c r="D2281" s="7">
        <v>0.4</v>
      </c>
      <c r="E2281" s="7" t="s">
        <v>2126</v>
      </c>
      <c r="F2281" s="8">
        <v>42654</v>
      </c>
      <c r="G2281" t="s">
        <v>879</v>
      </c>
      <c r="H2281" t="s">
        <v>880</v>
      </c>
      <c r="I2281" t="s">
        <v>881</v>
      </c>
      <c r="J2281">
        <v>20</v>
      </c>
      <c r="K2281" t="s">
        <v>95</v>
      </c>
      <c r="L2281" t="s">
        <v>96</v>
      </c>
      <c r="M2281">
        <v>990001</v>
      </c>
      <c r="N2281" t="s">
        <v>51</v>
      </c>
      <c r="O2281">
        <v>0.4</v>
      </c>
      <c r="Q2281">
        <v>0.4</v>
      </c>
      <c r="S2281" t="s">
        <v>2126</v>
      </c>
      <c r="AE2281">
        <v>12</v>
      </c>
      <c r="AF2281">
        <v>7.6</v>
      </c>
      <c r="AG2281">
        <v>5</v>
      </c>
      <c r="AH2281" t="s">
        <v>53</v>
      </c>
      <c r="AI2281" t="s">
        <v>54</v>
      </c>
      <c r="AJ2281">
        <v>2</v>
      </c>
      <c r="AK2281">
        <v>1</v>
      </c>
      <c r="AL2281">
        <v>1</v>
      </c>
      <c r="AM2281" t="s">
        <v>55</v>
      </c>
      <c r="AN2281" t="s">
        <v>56</v>
      </c>
      <c r="AP2281">
        <v>1</v>
      </c>
      <c r="AQ2281" t="s">
        <v>57</v>
      </c>
      <c r="AR2281">
        <v>0</v>
      </c>
      <c r="AW2281" t="s">
        <v>58</v>
      </c>
      <c r="AX2281">
        <v>0</v>
      </c>
      <c r="AY2281">
        <v>2</v>
      </c>
      <c r="AZ2281">
        <v>0.4</v>
      </c>
      <c r="BA2281">
        <v>0.4</v>
      </c>
      <c r="BB2281" t="s">
        <v>59</v>
      </c>
    </row>
    <row r="2282" spans="1:54" x14ac:dyDescent="0.2">
      <c r="A2282" s="7" t="str">
        <f>VLOOKUP(G2282,'Matching-Tabelle'!$A$76:$B$80,2,FALSE)</f>
        <v>claudio.goetz@tkb.ch</v>
      </c>
      <c r="B2282" s="7" t="str">
        <f>VLOOKUP(J2282,'Matching-Tabelle'!$A$1:$B$66,2,FALSE)</f>
        <v>WPI RTB</v>
      </c>
      <c r="C2282" s="7" t="str">
        <f>IF(VLOOKUP(J2282,'Matching-Tabelle'!$A$1:$CB$66,3,FALSE)=0,"",VLOOKUP(J2282,'Matching-Tabelle'!$A$1:$CB$66,3,FALSE))</f>
        <v/>
      </c>
      <c r="D2282" s="7">
        <v>0.5</v>
      </c>
      <c r="E2282" s="7" t="s">
        <v>934</v>
      </c>
      <c r="F2282" s="8">
        <v>42654</v>
      </c>
      <c r="G2282" t="s">
        <v>879</v>
      </c>
      <c r="H2282" t="s">
        <v>880</v>
      </c>
      <c r="I2282" t="s">
        <v>881</v>
      </c>
      <c r="J2282">
        <v>20</v>
      </c>
      <c r="K2282" t="s">
        <v>95</v>
      </c>
      <c r="L2282" t="s">
        <v>96</v>
      </c>
      <c r="M2282">
        <v>990001</v>
      </c>
      <c r="N2282" t="s">
        <v>51</v>
      </c>
      <c r="O2282">
        <v>0.5</v>
      </c>
      <c r="Q2282">
        <v>0.5</v>
      </c>
      <c r="S2282" t="s">
        <v>934</v>
      </c>
      <c r="AE2282">
        <v>12</v>
      </c>
      <c r="AF2282">
        <v>7.6</v>
      </c>
      <c r="AG2282">
        <v>5</v>
      </c>
      <c r="AH2282" t="s">
        <v>53</v>
      </c>
      <c r="AI2282" t="s">
        <v>54</v>
      </c>
      <c r="AJ2282">
        <v>2</v>
      </c>
      <c r="AK2282">
        <v>1</v>
      </c>
      <c r="AL2282">
        <v>1</v>
      </c>
      <c r="AM2282" t="s">
        <v>55</v>
      </c>
      <c r="AN2282" t="s">
        <v>56</v>
      </c>
      <c r="AP2282">
        <v>1</v>
      </c>
      <c r="AQ2282" t="s">
        <v>57</v>
      </c>
      <c r="AR2282">
        <v>0</v>
      </c>
      <c r="AW2282" t="s">
        <v>58</v>
      </c>
      <c r="AX2282">
        <v>0</v>
      </c>
      <c r="AY2282">
        <v>2</v>
      </c>
      <c r="AZ2282">
        <v>0.5</v>
      </c>
      <c r="BA2282">
        <v>0.5</v>
      </c>
      <c r="BB2282" t="s">
        <v>59</v>
      </c>
    </row>
    <row r="2283" spans="1:54" x14ac:dyDescent="0.2">
      <c r="A2283" s="7" t="str">
        <f>VLOOKUP(G2283,'Matching-Tabelle'!$A$76:$B$80,2,FALSE)</f>
        <v>claudio.goetz@tkb.ch</v>
      </c>
      <c r="B2283" s="7" t="str">
        <f>VLOOKUP(J2283,'Matching-Tabelle'!$A$1:$B$66,2,FALSE)</f>
        <v>WPI RTB</v>
      </c>
      <c r="C2283" s="7" t="str">
        <f>IF(VLOOKUP(J2283,'Matching-Tabelle'!$A$1:$CB$66,3,FALSE)=0,"",VLOOKUP(J2283,'Matching-Tabelle'!$A$1:$CB$66,3,FALSE))</f>
        <v/>
      </c>
      <c r="D2283" s="7">
        <v>0.1</v>
      </c>
      <c r="E2283" s="7" t="s">
        <v>2127</v>
      </c>
      <c r="F2283" s="8">
        <v>42654</v>
      </c>
      <c r="G2283" t="s">
        <v>879</v>
      </c>
      <c r="H2283" t="s">
        <v>880</v>
      </c>
      <c r="I2283" t="s">
        <v>881</v>
      </c>
      <c r="J2283">
        <v>29</v>
      </c>
      <c r="K2283" t="s">
        <v>236</v>
      </c>
      <c r="L2283" t="s">
        <v>237</v>
      </c>
      <c r="M2283">
        <v>990001</v>
      </c>
      <c r="N2283" t="s">
        <v>51</v>
      </c>
      <c r="O2283">
        <v>0.1</v>
      </c>
      <c r="Q2283">
        <v>0.1</v>
      </c>
      <c r="S2283" t="s">
        <v>2127</v>
      </c>
      <c r="AE2283">
        <v>12</v>
      </c>
      <c r="AF2283">
        <v>7.6</v>
      </c>
      <c r="AG2283">
        <v>5</v>
      </c>
      <c r="AH2283" t="s">
        <v>53</v>
      </c>
      <c r="AI2283" t="s">
        <v>54</v>
      </c>
      <c r="AJ2283">
        <v>2</v>
      </c>
      <c r="AK2283">
        <v>1</v>
      </c>
      <c r="AL2283">
        <v>1</v>
      </c>
      <c r="AM2283" t="s">
        <v>55</v>
      </c>
      <c r="AN2283" t="s">
        <v>56</v>
      </c>
      <c r="AP2283">
        <v>1</v>
      </c>
      <c r="AQ2283" t="s">
        <v>57</v>
      </c>
      <c r="AR2283">
        <v>0</v>
      </c>
      <c r="AW2283" t="s">
        <v>58</v>
      </c>
      <c r="AX2283">
        <v>0</v>
      </c>
      <c r="AY2283">
        <v>2</v>
      </c>
      <c r="AZ2283">
        <v>0.1</v>
      </c>
      <c r="BA2283">
        <v>0.1</v>
      </c>
      <c r="BB2283" t="s">
        <v>59</v>
      </c>
    </row>
    <row r="2284" spans="1:54" x14ac:dyDescent="0.2">
      <c r="A2284" s="7" t="str">
        <f>VLOOKUP(G2284,'Matching-Tabelle'!$A$76:$B$80,2,FALSE)</f>
        <v>claudio.goetz@tkb.ch</v>
      </c>
      <c r="B2284" s="7" t="str">
        <f>VLOOKUP(J2284,'Matching-Tabelle'!$A$1:$B$66,2,FALSE)</f>
        <v>WPI CTB</v>
      </c>
      <c r="C2284" s="7" t="str">
        <f>IF(VLOOKUP(J2284,'Matching-Tabelle'!$A$1:$CB$66,3,FALSE)=0,"",VLOOKUP(J2284,'Matching-Tabelle'!$A$1:$CB$66,3,FALSE))</f>
        <v/>
      </c>
      <c r="D2284" s="7">
        <v>0.2</v>
      </c>
      <c r="E2284" s="7" t="s">
        <v>2128</v>
      </c>
      <c r="F2284" s="8">
        <v>42654</v>
      </c>
      <c r="G2284" t="s">
        <v>879</v>
      </c>
      <c r="H2284" t="s">
        <v>880</v>
      </c>
      <c r="I2284" t="s">
        <v>881</v>
      </c>
      <c r="J2284">
        <v>919</v>
      </c>
      <c r="K2284" t="s">
        <v>66</v>
      </c>
      <c r="L2284" t="s">
        <v>67</v>
      </c>
      <c r="M2284">
        <v>990001</v>
      </c>
      <c r="N2284" t="s">
        <v>51</v>
      </c>
      <c r="O2284">
        <v>0.2</v>
      </c>
      <c r="Q2284">
        <v>0.2</v>
      </c>
      <c r="S2284" t="s">
        <v>2128</v>
      </c>
      <c r="AE2284">
        <v>12</v>
      </c>
      <c r="AF2284">
        <v>7.6</v>
      </c>
      <c r="AG2284">
        <v>5</v>
      </c>
      <c r="AH2284" t="s">
        <v>53</v>
      </c>
      <c r="AI2284" t="s">
        <v>54</v>
      </c>
      <c r="AJ2284">
        <v>2</v>
      </c>
      <c r="AK2284">
        <v>1</v>
      </c>
      <c r="AL2284">
        <v>1</v>
      </c>
      <c r="AM2284" t="s">
        <v>55</v>
      </c>
      <c r="AN2284" t="s">
        <v>56</v>
      </c>
      <c r="AP2284">
        <v>1</v>
      </c>
      <c r="AQ2284" t="s">
        <v>57</v>
      </c>
      <c r="AR2284">
        <v>0</v>
      </c>
      <c r="AW2284" t="s">
        <v>58</v>
      </c>
      <c r="AX2284">
        <v>0</v>
      </c>
      <c r="AY2284">
        <v>2</v>
      </c>
      <c r="AZ2284">
        <v>0.2</v>
      </c>
      <c r="BA2284">
        <v>0.2</v>
      </c>
      <c r="BB2284" t="s">
        <v>59</v>
      </c>
    </row>
    <row r="2285" spans="1:54" x14ac:dyDescent="0.2">
      <c r="A2285" s="7" t="str">
        <f>VLOOKUP(G2285,'Matching-Tabelle'!$A$76:$B$80,2,FALSE)</f>
        <v>claudio.goetz@tkb.ch</v>
      </c>
      <c r="B2285" s="7" t="str">
        <f>VLOOKUP(J2285,'Matching-Tabelle'!$A$1:$B$66,2,FALSE)</f>
        <v>WPI RTB</v>
      </c>
      <c r="C2285" s="7" t="str">
        <f>IF(VLOOKUP(J2285,'Matching-Tabelle'!$A$1:$CB$66,3,FALSE)=0,"",VLOOKUP(J2285,'Matching-Tabelle'!$A$1:$CB$66,3,FALSE))</f>
        <v/>
      </c>
      <c r="D2285" s="7">
        <v>0.2</v>
      </c>
      <c r="E2285" s="7" t="s">
        <v>2129</v>
      </c>
      <c r="F2285" s="8">
        <v>42654</v>
      </c>
      <c r="G2285" t="s">
        <v>879</v>
      </c>
      <c r="H2285" t="s">
        <v>880</v>
      </c>
      <c r="I2285" t="s">
        <v>881</v>
      </c>
      <c r="J2285">
        <v>25</v>
      </c>
      <c r="K2285" t="s">
        <v>192</v>
      </c>
      <c r="L2285" t="s">
        <v>193</v>
      </c>
      <c r="M2285">
        <v>990001</v>
      </c>
      <c r="N2285" t="s">
        <v>51</v>
      </c>
      <c r="O2285">
        <v>0.2</v>
      </c>
      <c r="Q2285">
        <v>0.2</v>
      </c>
      <c r="S2285" t="s">
        <v>2129</v>
      </c>
      <c r="AE2285">
        <v>12</v>
      </c>
      <c r="AF2285">
        <v>7.6</v>
      </c>
      <c r="AG2285">
        <v>5</v>
      </c>
      <c r="AH2285" t="s">
        <v>53</v>
      </c>
      <c r="AI2285" t="s">
        <v>54</v>
      </c>
      <c r="AJ2285">
        <v>2</v>
      </c>
      <c r="AK2285">
        <v>1</v>
      </c>
      <c r="AL2285">
        <v>1</v>
      </c>
      <c r="AM2285" t="s">
        <v>55</v>
      </c>
      <c r="AN2285" t="s">
        <v>56</v>
      </c>
      <c r="AP2285">
        <v>1</v>
      </c>
      <c r="AQ2285" t="s">
        <v>57</v>
      </c>
      <c r="AR2285">
        <v>0</v>
      </c>
      <c r="AW2285" t="s">
        <v>58</v>
      </c>
      <c r="AX2285">
        <v>0</v>
      </c>
      <c r="AY2285">
        <v>2</v>
      </c>
      <c r="AZ2285">
        <v>0.2</v>
      </c>
      <c r="BA2285">
        <v>0.2</v>
      </c>
      <c r="BB2285" t="s">
        <v>59</v>
      </c>
    </row>
    <row r="2286" spans="1:54" x14ac:dyDescent="0.2">
      <c r="A2286" s="7" t="str">
        <f>VLOOKUP(G2286,'Matching-Tabelle'!$A$76:$B$80,2,FALSE)</f>
        <v>claudio.goetz@tkb.ch</v>
      </c>
      <c r="B2286" s="7" t="str">
        <f>VLOOKUP(J2286,'Matching-Tabelle'!$A$1:$B$66,2,FALSE)</f>
        <v>WPI RTB</v>
      </c>
      <c r="C2286" s="7" t="str">
        <f>IF(VLOOKUP(J2286,'Matching-Tabelle'!$A$1:$CB$66,3,FALSE)=0,"",VLOOKUP(J2286,'Matching-Tabelle'!$A$1:$CB$66,3,FALSE))</f>
        <v/>
      </c>
      <c r="D2286" s="7">
        <v>0.3</v>
      </c>
      <c r="E2286" s="7" t="s">
        <v>2130</v>
      </c>
      <c r="F2286" s="8">
        <v>42654</v>
      </c>
      <c r="G2286" t="s">
        <v>879</v>
      </c>
      <c r="H2286" t="s">
        <v>880</v>
      </c>
      <c r="I2286" t="s">
        <v>881</v>
      </c>
      <c r="J2286">
        <v>20</v>
      </c>
      <c r="K2286" t="s">
        <v>95</v>
      </c>
      <c r="L2286" t="s">
        <v>96</v>
      </c>
      <c r="M2286">
        <v>990001</v>
      </c>
      <c r="N2286" t="s">
        <v>51</v>
      </c>
      <c r="O2286">
        <v>0.3</v>
      </c>
      <c r="Q2286">
        <v>0.3</v>
      </c>
      <c r="S2286" t="s">
        <v>2130</v>
      </c>
      <c r="AE2286">
        <v>12</v>
      </c>
      <c r="AF2286">
        <v>7.6</v>
      </c>
      <c r="AG2286">
        <v>5</v>
      </c>
      <c r="AH2286" t="s">
        <v>53</v>
      </c>
      <c r="AI2286" t="s">
        <v>54</v>
      </c>
      <c r="AJ2286">
        <v>2</v>
      </c>
      <c r="AK2286">
        <v>1</v>
      </c>
      <c r="AL2286">
        <v>1</v>
      </c>
      <c r="AM2286" t="s">
        <v>55</v>
      </c>
      <c r="AN2286" t="s">
        <v>56</v>
      </c>
      <c r="AP2286">
        <v>1</v>
      </c>
      <c r="AQ2286" t="s">
        <v>57</v>
      </c>
      <c r="AR2286">
        <v>0</v>
      </c>
      <c r="AW2286" t="s">
        <v>58</v>
      </c>
      <c r="AX2286">
        <v>0</v>
      </c>
      <c r="AY2286">
        <v>2</v>
      </c>
      <c r="AZ2286">
        <v>0.3</v>
      </c>
      <c r="BA2286">
        <v>0.3</v>
      </c>
      <c r="BB2286" t="s">
        <v>59</v>
      </c>
    </row>
    <row r="2287" spans="1:54" x14ac:dyDescent="0.2">
      <c r="A2287" s="7" t="str">
        <f>VLOOKUP(G2287,'Matching-Tabelle'!$A$76:$B$80,2,FALSE)</f>
        <v>claudio.goetz@tkb.ch</v>
      </c>
      <c r="B2287" s="7" t="str">
        <f>VLOOKUP(J2287,'Matching-Tabelle'!$A$1:$B$66,2,FALSE)</f>
        <v>WPI CTB</v>
      </c>
      <c r="C2287" s="7" t="str">
        <f>IF(VLOOKUP(J2287,'Matching-Tabelle'!$A$1:$CB$66,3,FALSE)=0,"",VLOOKUP(J2287,'Matching-Tabelle'!$A$1:$CB$66,3,FALSE))</f>
        <v/>
      </c>
      <c r="D2287" s="7">
        <v>0.5</v>
      </c>
      <c r="E2287" s="7" t="s">
        <v>2131</v>
      </c>
      <c r="F2287" s="8">
        <v>42654</v>
      </c>
      <c r="G2287" t="s">
        <v>879</v>
      </c>
      <c r="H2287" t="s">
        <v>880</v>
      </c>
      <c r="I2287" t="s">
        <v>881</v>
      </c>
      <c r="J2287">
        <v>928</v>
      </c>
      <c r="K2287" t="s">
        <v>870</v>
      </c>
      <c r="L2287" t="s">
        <v>871</v>
      </c>
      <c r="M2287">
        <v>990001</v>
      </c>
      <c r="N2287" t="s">
        <v>51</v>
      </c>
      <c r="O2287">
        <v>0.5</v>
      </c>
      <c r="Q2287">
        <v>0.5</v>
      </c>
      <c r="S2287" t="s">
        <v>2131</v>
      </c>
      <c r="AE2287">
        <v>12</v>
      </c>
      <c r="AF2287">
        <v>7.6</v>
      </c>
      <c r="AG2287">
        <v>5</v>
      </c>
      <c r="AH2287" t="s">
        <v>53</v>
      </c>
      <c r="AI2287" t="s">
        <v>54</v>
      </c>
      <c r="AJ2287">
        <v>2</v>
      </c>
      <c r="AK2287">
        <v>1</v>
      </c>
      <c r="AL2287">
        <v>1</v>
      </c>
      <c r="AM2287" t="s">
        <v>55</v>
      </c>
      <c r="AN2287" t="s">
        <v>56</v>
      </c>
      <c r="AP2287">
        <v>1</v>
      </c>
      <c r="AQ2287" t="s">
        <v>57</v>
      </c>
      <c r="AR2287">
        <v>0</v>
      </c>
      <c r="AW2287" t="s">
        <v>58</v>
      </c>
      <c r="AX2287">
        <v>0</v>
      </c>
      <c r="AY2287">
        <v>2</v>
      </c>
      <c r="AZ2287">
        <v>0.5</v>
      </c>
      <c r="BA2287">
        <v>0.5</v>
      </c>
      <c r="BB2287" t="s">
        <v>59</v>
      </c>
    </row>
    <row r="2288" spans="1:54" x14ac:dyDescent="0.2">
      <c r="A2288" s="7" t="str">
        <f>VLOOKUP(G2288,'Matching-Tabelle'!$A$76:$B$80,2,FALSE)</f>
        <v>claudio.goetz@tkb.ch</v>
      </c>
      <c r="B2288" s="7" t="str">
        <f>VLOOKUP(J2288,'Matching-Tabelle'!$A$1:$B$66,2,FALSE)</f>
        <v>Proj SCRE2016</v>
      </c>
      <c r="C2288" s="7" t="str">
        <f>IF(VLOOKUP(J2288,'Matching-Tabelle'!$A$1:$CB$66,3,FALSE)=0,"",VLOOKUP(J2288,'Matching-Tabelle'!$A$1:$CB$66,3,FALSE))</f>
        <v>WPI Projekte</v>
      </c>
      <c r="D2288" s="7">
        <v>0.4</v>
      </c>
      <c r="E2288" s="7" t="s">
        <v>2132</v>
      </c>
      <c r="F2288" s="8">
        <v>42654</v>
      </c>
      <c r="G2288" t="s">
        <v>879</v>
      </c>
      <c r="H2288" t="s">
        <v>880</v>
      </c>
      <c r="I2288" t="s">
        <v>881</v>
      </c>
      <c r="J2288">
        <v>2500253</v>
      </c>
      <c r="K2288" t="s">
        <v>538</v>
      </c>
      <c r="L2288" t="s">
        <v>539</v>
      </c>
      <c r="M2288">
        <v>990001</v>
      </c>
      <c r="N2288" t="s">
        <v>51</v>
      </c>
      <c r="O2288">
        <v>0.4</v>
      </c>
      <c r="Q2288">
        <v>0.4</v>
      </c>
      <c r="S2288" t="s">
        <v>2132</v>
      </c>
      <c r="AE2288">
        <v>5</v>
      </c>
      <c r="AF2288">
        <v>0</v>
      </c>
      <c r="AG2288">
        <v>1</v>
      </c>
      <c r="AH2288" t="s">
        <v>411</v>
      </c>
      <c r="AI2288" t="s">
        <v>411</v>
      </c>
      <c r="AJ2288">
        <v>2</v>
      </c>
      <c r="AK2288">
        <v>1</v>
      </c>
      <c r="AL2288">
        <v>1</v>
      </c>
      <c r="AM2288" t="s">
        <v>55</v>
      </c>
      <c r="AN2288" t="s">
        <v>56</v>
      </c>
      <c r="AP2288">
        <v>1</v>
      </c>
      <c r="AQ2288" t="s">
        <v>57</v>
      </c>
      <c r="AR2288">
        <v>0</v>
      </c>
      <c r="AW2288" t="s">
        <v>58</v>
      </c>
      <c r="AX2288">
        <v>0</v>
      </c>
      <c r="AY2288">
        <v>2</v>
      </c>
      <c r="AZ2288">
        <v>0.4</v>
      </c>
      <c r="BA2288">
        <v>0.4</v>
      </c>
      <c r="BB2288" t="s">
        <v>59</v>
      </c>
    </row>
    <row r="2289" spans="1:54" x14ac:dyDescent="0.2">
      <c r="A2289" s="7" t="str">
        <f>VLOOKUP(G2289,'Matching-Tabelle'!$A$76:$B$80,2,FALSE)</f>
        <v>claudio.goetz@tkb.ch</v>
      </c>
      <c r="B2289" s="7" t="str">
        <f>VLOOKUP(J2289,'Matching-Tabelle'!$A$1:$B$66,2,FALSE)</f>
        <v>Proj Optima</v>
      </c>
      <c r="C2289" s="7" t="str">
        <f>IF(VLOOKUP(J2289,'Matching-Tabelle'!$A$1:$CB$66,3,FALSE)=0,"",VLOOKUP(J2289,'Matching-Tabelle'!$A$1:$CB$66,3,FALSE))</f>
        <v/>
      </c>
      <c r="D2289" s="7">
        <v>1.7</v>
      </c>
      <c r="E2289" s="7" t="s">
        <v>2133</v>
      </c>
      <c r="F2289" s="8">
        <v>42654</v>
      </c>
      <c r="G2289" t="s">
        <v>879</v>
      </c>
      <c r="H2289" t="s">
        <v>880</v>
      </c>
      <c r="I2289" t="s">
        <v>881</v>
      </c>
      <c r="J2289">
        <v>211</v>
      </c>
      <c r="K2289" t="s">
        <v>79</v>
      </c>
      <c r="L2289" t="s">
        <v>80</v>
      </c>
      <c r="M2289">
        <v>990001</v>
      </c>
      <c r="N2289" t="s">
        <v>51</v>
      </c>
      <c r="O2289">
        <v>1.7</v>
      </c>
      <c r="Q2289">
        <v>1.7</v>
      </c>
      <c r="S2289" t="s">
        <v>2133</v>
      </c>
      <c r="AE2289">
        <v>12</v>
      </c>
      <c r="AF2289">
        <v>7.6</v>
      </c>
      <c r="AG2289">
        <v>5</v>
      </c>
      <c r="AH2289" t="s">
        <v>53</v>
      </c>
      <c r="AI2289" t="s">
        <v>54</v>
      </c>
      <c r="AJ2289">
        <v>2</v>
      </c>
      <c r="AK2289">
        <v>1</v>
      </c>
      <c r="AL2289">
        <v>1</v>
      </c>
      <c r="AM2289" t="s">
        <v>55</v>
      </c>
      <c r="AN2289" t="s">
        <v>56</v>
      </c>
      <c r="AP2289">
        <v>1</v>
      </c>
      <c r="AQ2289" t="s">
        <v>57</v>
      </c>
      <c r="AR2289">
        <v>0</v>
      </c>
      <c r="AW2289" t="s">
        <v>58</v>
      </c>
      <c r="AX2289">
        <v>0</v>
      </c>
      <c r="AY2289">
        <v>2</v>
      </c>
      <c r="AZ2289">
        <v>1.7</v>
      </c>
      <c r="BA2289">
        <v>1.7</v>
      </c>
      <c r="BB2289" t="s">
        <v>59</v>
      </c>
    </row>
    <row r="2290" spans="1:54" x14ac:dyDescent="0.2">
      <c r="A2290" s="7" t="str">
        <f>VLOOKUP(G2290,'Matching-Tabelle'!$A$76:$B$80,2,FALSE)</f>
        <v>claudio.goetz@tkb.ch</v>
      </c>
      <c r="B2290" s="7" t="str">
        <f>VLOOKUP(J2290,'Matching-Tabelle'!$A$1:$B$66,2,FALSE)</f>
        <v>WPI CTB</v>
      </c>
      <c r="C2290" s="7" t="str">
        <f>IF(VLOOKUP(J2290,'Matching-Tabelle'!$A$1:$CB$66,3,FALSE)=0,"",VLOOKUP(J2290,'Matching-Tabelle'!$A$1:$CB$66,3,FALSE))</f>
        <v/>
      </c>
      <c r="D2290" s="7">
        <v>0.4</v>
      </c>
      <c r="E2290" s="7" t="s">
        <v>2121</v>
      </c>
      <c r="F2290" s="8">
        <v>42654</v>
      </c>
      <c r="G2290" t="s">
        <v>879</v>
      </c>
      <c r="H2290" t="s">
        <v>880</v>
      </c>
      <c r="I2290" t="s">
        <v>881</v>
      </c>
      <c r="J2290">
        <v>929</v>
      </c>
      <c r="K2290" t="s">
        <v>784</v>
      </c>
      <c r="L2290" t="s">
        <v>785</v>
      </c>
      <c r="M2290">
        <v>990001</v>
      </c>
      <c r="N2290" t="s">
        <v>51</v>
      </c>
      <c r="O2290">
        <v>0.4</v>
      </c>
      <c r="Q2290">
        <v>0.4</v>
      </c>
      <c r="S2290" t="s">
        <v>2121</v>
      </c>
      <c r="AE2290">
        <v>12</v>
      </c>
      <c r="AF2290">
        <v>7.6</v>
      </c>
      <c r="AG2290">
        <v>5</v>
      </c>
      <c r="AH2290" t="s">
        <v>53</v>
      </c>
      <c r="AI2290" t="s">
        <v>54</v>
      </c>
      <c r="AJ2290">
        <v>2</v>
      </c>
      <c r="AK2290">
        <v>1</v>
      </c>
      <c r="AL2290">
        <v>1</v>
      </c>
      <c r="AM2290" t="s">
        <v>55</v>
      </c>
      <c r="AN2290" t="s">
        <v>56</v>
      </c>
      <c r="AP2290">
        <v>1</v>
      </c>
      <c r="AQ2290" t="s">
        <v>57</v>
      </c>
      <c r="AR2290">
        <v>0</v>
      </c>
      <c r="AW2290" t="s">
        <v>58</v>
      </c>
      <c r="AX2290">
        <v>0</v>
      </c>
      <c r="AY2290">
        <v>2</v>
      </c>
      <c r="AZ2290">
        <v>0.4</v>
      </c>
      <c r="BA2290">
        <v>0.4</v>
      </c>
      <c r="BB2290" t="s">
        <v>59</v>
      </c>
    </row>
    <row r="2291" spans="1:54" x14ac:dyDescent="0.2">
      <c r="A2291" s="7" t="str">
        <f>VLOOKUP(G2291,'Matching-Tabelle'!$A$76:$B$80,2,FALSE)</f>
        <v>claudio.goetz@tkb.ch</v>
      </c>
      <c r="B2291" s="7" t="str">
        <f>VLOOKUP(J2291,'Matching-Tabelle'!$A$1:$B$66,2,FALSE)</f>
        <v>WPI Führung</v>
      </c>
      <c r="C2291" s="7" t="str">
        <f>IF(VLOOKUP(J2291,'Matching-Tabelle'!$A$1:$CB$66,3,FALSE)=0,"",VLOOKUP(J2291,'Matching-Tabelle'!$A$1:$CB$66,3,FALSE))</f>
        <v/>
      </c>
      <c r="D2291" s="7">
        <v>0.5</v>
      </c>
      <c r="E2291" s="7" t="s">
        <v>875</v>
      </c>
      <c r="F2291" s="8">
        <v>42654</v>
      </c>
      <c r="G2291" t="s">
        <v>879</v>
      </c>
      <c r="H2291" t="s">
        <v>880</v>
      </c>
      <c r="I2291" t="s">
        <v>881</v>
      </c>
      <c r="J2291">
        <v>26</v>
      </c>
      <c r="K2291" t="s">
        <v>130</v>
      </c>
      <c r="L2291" t="s">
        <v>131</v>
      </c>
      <c r="M2291">
        <v>990001</v>
      </c>
      <c r="N2291" t="s">
        <v>51</v>
      </c>
      <c r="O2291">
        <v>0.5</v>
      </c>
      <c r="Q2291">
        <v>0.5</v>
      </c>
      <c r="S2291" t="s">
        <v>875</v>
      </c>
      <c r="AE2291">
        <v>12</v>
      </c>
      <c r="AF2291">
        <v>7.6</v>
      </c>
      <c r="AG2291">
        <v>5</v>
      </c>
      <c r="AH2291" t="s">
        <v>53</v>
      </c>
      <c r="AI2291" t="s">
        <v>54</v>
      </c>
      <c r="AJ2291">
        <v>2</v>
      </c>
      <c r="AK2291">
        <v>1</v>
      </c>
      <c r="AL2291">
        <v>1</v>
      </c>
      <c r="AM2291" t="s">
        <v>55</v>
      </c>
      <c r="AN2291" t="s">
        <v>56</v>
      </c>
      <c r="AP2291">
        <v>1</v>
      </c>
      <c r="AQ2291" t="s">
        <v>57</v>
      </c>
      <c r="AR2291">
        <v>0</v>
      </c>
      <c r="AW2291" t="s">
        <v>58</v>
      </c>
      <c r="AX2291">
        <v>0</v>
      </c>
      <c r="AY2291">
        <v>2</v>
      </c>
      <c r="AZ2291">
        <v>0.5</v>
      </c>
      <c r="BA2291">
        <v>0.5</v>
      </c>
      <c r="BB2291" t="s">
        <v>59</v>
      </c>
    </row>
    <row r="2292" spans="1:54" x14ac:dyDescent="0.2">
      <c r="A2292" s="7" t="str">
        <f>VLOOKUP(G2292,'Matching-Tabelle'!$A$76:$B$80,2,FALSE)</f>
        <v>claudio.goetz@tkb.ch</v>
      </c>
      <c r="B2292" s="7" t="str">
        <f>VLOOKUP(J2292,'Matching-Tabelle'!$A$1:$B$66,2,FALSE)</f>
        <v>Proj Geschäftsmodell</v>
      </c>
      <c r="C2292" s="7" t="str">
        <f>IF(VLOOKUP(J2292,'Matching-Tabelle'!$A$1:$CB$66,3,FALSE)=0,"",VLOOKUP(J2292,'Matching-Tabelle'!$A$1:$CB$66,3,FALSE))</f>
        <v>Progr Nachhaltigkeit</v>
      </c>
      <c r="D2292" s="7">
        <v>2.4</v>
      </c>
      <c r="E2292" s="7" t="s">
        <v>2134</v>
      </c>
      <c r="F2292" s="8">
        <v>42654</v>
      </c>
      <c r="G2292" t="s">
        <v>879</v>
      </c>
      <c r="H2292" t="s">
        <v>880</v>
      </c>
      <c r="I2292" t="s">
        <v>881</v>
      </c>
      <c r="J2292">
        <v>2500240</v>
      </c>
      <c r="K2292" t="s">
        <v>216</v>
      </c>
      <c r="L2292" t="s">
        <v>217</v>
      </c>
      <c r="M2292">
        <v>990001</v>
      </c>
      <c r="N2292" t="s">
        <v>51</v>
      </c>
      <c r="O2292">
        <v>2.4</v>
      </c>
      <c r="Q2292">
        <v>2.4</v>
      </c>
      <c r="S2292" t="s">
        <v>2134</v>
      </c>
      <c r="AE2292">
        <v>12</v>
      </c>
      <c r="AF2292">
        <v>7.6</v>
      </c>
      <c r="AG2292">
        <v>5</v>
      </c>
      <c r="AH2292" t="s">
        <v>53</v>
      </c>
      <c r="AI2292" t="s">
        <v>54</v>
      </c>
      <c r="AJ2292">
        <v>2</v>
      </c>
      <c r="AK2292">
        <v>1</v>
      </c>
      <c r="AL2292">
        <v>1</v>
      </c>
      <c r="AM2292" t="s">
        <v>55</v>
      </c>
      <c r="AN2292" t="s">
        <v>56</v>
      </c>
      <c r="AP2292">
        <v>1</v>
      </c>
      <c r="AQ2292" t="s">
        <v>57</v>
      </c>
      <c r="AR2292">
        <v>0</v>
      </c>
      <c r="AW2292" t="s">
        <v>58</v>
      </c>
      <c r="AX2292">
        <v>0</v>
      </c>
      <c r="AY2292">
        <v>2</v>
      </c>
      <c r="AZ2292">
        <v>2.4</v>
      </c>
      <c r="BA2292">
        <v>2.4</v>
      </c>
      <c r="BB2292" t="s">
        <v>59</v>
      </c>
    </row>
    <row r="2293" spans="1:54" x14ac:dyDescent="0.2">
      <c r="A2293" s="7" t="str">
        <f>VLOOKUP(G2293,'Matching-Tabelle'!$A$76:$B$80,2,FALSE)</f>
        <v>claudio.goetz@tkb.ch</v>
      </c>
      <c r="B2293" s="7" t="str">
        <f>VLOOKUP(J2293,'Matching-Tabelle'!$A$1:$B$66,2,FALSE)</f>
        <v>WPI RTB</v>
      </c>
      <c r="C2293" s="7" t="str">
        <f>IF(VLOOKUP(J2293,'Matching-Tabelle'!$A$1:$CB$66,3,FALSE)=0,"",VLOOKUP(J2293,'Matching-Tabelle'!$A$1:$CB$66,3,FALSE))</f>
        <v/>
      </c>
      <c r="D2293" s="7">
        <v>0.2</v>
      </c>
      <c r="E2293" s="7" t="s">
        <v>1934</v>
      </c>
      <c r="F2293" s="8">
        <v>42655</v>
      </c>
      <c r="G2293" t="s">
        <v>879</v>
      </c>
      <c r="H2293" t="s">
        <v>880</v>
      </c>
      <c r="I2293" t="s">
        <v>881</v>
      </c>
      <c r="J2293">
        <v>21</v>
      </c>
      <c r="K2293" t="s">
        <v>117</v>
      </c>
      <c r="L2293" t="s">
        <v>118</v>
      </c>
      <c r="M2293">
        <v>990001</v>
      </c>
      <c r="N2293" t="s">
        <v>51</v>
      </c>
      <c r="O2293">
        <v>0.2</v>
      </c>
      <c r="Q2293">
        <v>0.2</v>
      </c>
      <c r="S2293" t="s">
        <v>1934</v>
      </c>
      <c r="AE2293">
        <v>12</v>
      </c>
      <c r="AF2293">
        <v>7.6</v>
      </c>
      <c r="AG2293">
        <v>5</v>
      </c>
      <c r="AH2293" t="s">
        <v>53</v>
      </c>
      <c r="AI2293" t="s">
        <v>54</v>
      </c>
      <c r="AJ2293">
        <v>2</v>
      </c>
      <c r="AK2293">
        <v>1</v>
      </c>
      <c r="AL2293">
        <v>1</v>
      </c>
      <c r="AM2293" t="s">
        <v>55</v>
      </c>
      <c r="AN2293" t="s">
        <v>56</v>
      </c>
      <c r="AP2293">
        <v>1</v>
      </c>
      <c r="AQ2293" t="s">
        <v>57</v>
      </c>
      <c r="AR2293">
        <v>0</v>
      </c>
      <c r="AW2293" t="s">
        <v>58</v>
      </c>
      <c r="AX2293">
        <v>0</v>
      </c>
      <c r="AY2293">
        <v>2</v>
      </c>
      <c r="AZ2293">
        <v>0.2</v>
      </c>
      <c r="BA2293">
        <v>0.2</v>
      </c>
      <c r="BB2293" t="s">
        <v>59</v>
      </c>
    </row>
    <row r="2294" spans="1:54" x14ac:dyDescent="0.2">
      <c r="A2294" s="7" t="str">
        <f>VLOOKUP(G2294,'Matching-Tabelle'!$A$76:$B$80,2,FALSE)</f>
        <v>claudio.goetz@tkb.ch</v>
      </c>
      <c r="B2294" s="7" t="str">
        <f>VLOOKUP(J2294,'Matching-Tabelle'!$A$1:$B$66,2,FALSE)</f>
        <v>WPI RTB</v>
      </c>
      <c r="C2294" s="7" t="str">
        <f>IF(VLOOKUP(J2294,'Matching-Tabelle'!$A$1:$CB$66,3,FALSE)=0,"",VLOOKUP(J2294,'Matching-Tabelle'!$A$1:$CB$66,3,FALSE))</f>
        <v/>
      </c>
      <c r="D2294" s="7">
        <v>0.5</v>
      </c>
      <c r="E2294" s="7" t="s">
        <v>2135</v>
      </c>
      <c r="F2294" s="8">
        <v>42655</v>
      </c>
      <c r="G2294" t="s">
        <v>879</v>
      </c>
      <c r="H2294" t="s">
        <v>880</v>
      </c>
      <c r="I2294" t="s">
        <v>881</v>
      </c>
      <c r="J2294">
        <v>36</v>
      </c>
      <c r="K2294" t="s">
        <v>899</v>
      </c>
      <c r="L2294" t="s">
        <v>900</v>
      </c>
      <c r="M2294">
        <v>990001</v>
      </c>
      <c r="N2294" t="s">
        <v>51</v>
      </c>
      <c r="O2294">
        <v>0.5</v>
      </c>
      <c r="Q2294">
        <v>0.5</v>
      </c>
      <c r="S2294" t="s">
        <v>2135</v>
      </c>
      <c r="AE2294">
        <v>12</v>
      </c>
      <c r="AF2294">
        <v>7.6</v>
      </c>
      <c r="AG2294">
        <v>5</v>
      </c>
      <c r="AH2294" t="s">
        <v>53</v>
      </c>
      <c r="AI2294" t="s">
        <v>54</v>
      </c>
      <c r="AJ2294">
        <v>2</v>
      </c>
      <c r="AK2294">
        <v>1</v>
      </c>
      <c r="AL2294">
        <v>1</v>
      </c>
      <c r="AM2294" t="s">
        <v>55</v>
      </c>
      <c r="AN2294" t="s">
        <v>56</v>
      </c>
      <c r="AP2294">
        <v>1</v>
      </c>
      <c r="AQ2294" t="s">
        <v>57</v>
      </c>
      <c r="AR2294">
        <v>0</v>
      </c>
      <c r="AW2294" t="s">
        <v>58</v>
      </c>
      <c r="AX2294">
        <v>0</v>
      </c>
      <c r="AY2294">
        <v>2</v>
      </c>
      <c r="AZ2294">
        <v>0.5</v>
      </c>
      <c r="BA2294">
        <v>0.5</v>
      </c>
      <c r="BB2294" t="s">
        <v>59</v>
      </c>
    </row>
    <row r="2295" spans="1:54" x14ac:dyDescent="0.2">
      <c r="A2295" s="7" t="str">
        <f>VLOOKUP(G2295,'Matching-Tabelle'!$A$76:$B$80,2,FALSE)</f>
        <v>claudio.goetz@tkb.ch</v>
      </c>
      <c r="B2295" s="7" t="str">
        <f>VLOOKUP(J2295,'Matching-Tabelle'!$A$1:$B$66,2,FALSE)</f>
        <v>WPI CTB</v>
      </c>
      <c r="C2295" s="7" t="str">
        <f>IF(VLOOKUP(J2295,'Matching-Tabelle'!$A$1:$CB$66,3,FALSE)=0,"",VLOOKUP(J2295,'Matching-Tabelle'!$A$1:$CB$66,3,FALSE))</f>
        <v/>
      </c>
      <c r="D2295" s="7">
        <v>0.3</v>
      </c>
      <c r="E2295" s="7" t="s">
        <v>2136</v>
      </c>
      <c r="F2295" s="8">
        <v>42655</v>
      </c>
      <c r="G2295" t="s">
        <v>879</v>
      </c>
      <c r="H2295" t="s">
        <v>880</v>
      </c>
      <c r="I2295" t="s">
        <v>881</v>
      </c>
      <c r="J2295">
        <v>919</v>
      </c>
      <c r="K2295" t="s">
        <v>66</v>
      </c>
      <c r="L2295" t="s">
        <v>67</v>
      </c>
      <c r="M2295">
        <v>990001</v>
      </c>
      <c r="N2295" t="s">
        <v>51</v>
      </c>
      <c r="O2295">
        <v>0.3</v>
      </c>
      <c r="Q2295">
        <v>0.3</v>
      </c>
      <c r="S2295" t="s">
        <v>2136</v>
      </c>
      <c r="AE2295">
        <v>12</v>
      </c>
      <c r="AF2295">
        <v>7.6</v>
      </c>
      <c r="AG2295">
        <v>5</v>
      </c>
      <c r="AH2295" t="s">
        <v>53</v>
      </c>
      <c r="AI2295" t="s">
        <v>54</v>
      </c>
      <c r="AJ2295">
        <v>2</v>
      </c>
      <c r="AK2295">
        <v>1</v>
      </c>
      <c r="AL2295">
        <v>1</v>
      </c>
      <c r="AM2295" t="s">
        <v>55</v>
      </c>
      <c r="AN2295" t="s">
        <v>56</v>
      </c>
      <c r="AP2295">
        <v>1</v>
      </c>
      <c r="AQ2295" t="s">
        <v>57</v>
      </c>
      <c r="AR2295">
        <v>0</v>
      </c>
      <c r="AW2295" t="s">
        <v>58</v>
      </c>
      <c r="AX2295">
        <v>0</v>
      </c>
      <c r="AY2295">
        <v>2</v>
      </c>
      <c r="AZ2295">
        <v>0.3</v>
      </c>
      <c r="BA2295">
        <v>0.3</v>
      </c>
      <c r="BB2295" t="s">
        <v>59</v>
      </c>
    </row>
    <row r="2296" spans="1:54" x14ac:dyDescent="0.2">
      <c r="A2296" s="7" t="str">
        <f>VLOOKUP(G2296,'Matching-Tabelle'!$A$76:$B$80,2,FALSE)</f>
        <v>claudio.goetz@tkb.ch</v>
      </c>
      <c r="B2296" s="7" t="str">
        <f>VLOOKUP(J2296,'Matching-Tabelle'!$A$1:$B$66,2,FALSE)</f>
        <v>WPI RTB</v>
      </c>
      <c r="C2296" s="7" t="str">
        <f>IF(VLOOKUP(J2296,'Matching-Tabelle'!$A$1:$CB$66,3,FALSE)=0,"",VLOOKUP(J2296,'Matching-Tabelle'!$A$1:$CB$66,3,FALSE))</f>
        <v/>
      </c>
      <c r="D2296" s="7">
        <v>0.5</v>
      </c>
      <c r="E2296" s="7" t="s">
        <v>2137</v>
      </c>
      <c r="F2296" s="8">
        <v>42655</v>
      </c>
      <c r="G2296" t="s">
        <v>879</v>
      </c>
      <c r="H2296" t="s">
        <v>880</v>
      </c>
      <c r="I2296" t="s">
        <v>881</v>
      </c>
      <c r="J2296">
        <v>36</v>
      </c>
      <c r="K2296" t="s">
        <v>899</v>
      </c>
      <c r="L2296" t="s">
        <v>900</v>
      </c>
      <c r="M2296">
        <v>990001</v>
      </c>
      <c r="N2296" t="s">
        <v>51</v>
      </c>
      <c r="O2296">
        <v>0.5</v>
      </c>
      <c r="Q2296">
        <v>0.5</v>
      </c>
      <c r="S2296" t="s">
        <v>2137</v>
      </c>
      <c r="AE2296">
        <v>12</v>
      </c>
      <c r="AF2296">
        <v>7.6</v>
      </c>
      <c r="AG2296">
        <v>5</v>
      </c>
      <c r="AH2296" t="s">
        <v>53</v>
      </c>
      <c r="AI2296" t="s">
        <v>54</v>
      </c>
      <c r="AJ2296">
        <v>2</v>
      </c>
      <c r="AK2296">
        <v>1</v>
      </c>
      <c r="AL2296">
        <v>1</v>
      </c>
      <c r="AM2296" t="s">
        <v>55</v>
      </c>
      <c r="AN2296" t="s">
        <v>56</v>
      </c>
      <c r="AP2296">
        <v>1</v>
      </c>
      <c r="AQ2296" t="s">
        <v>57</v>
      </c>
      <c r="AR2296">
        <v>0</v>
      </c>
      <c r="AW2296" t="s">
        <v>58</v>
      </c>
      <c r="AX2296">
        <v>0</v>
      </c>
      <c r="AY2296">
        <v>2</v>
      </c>
      <c r="AZ2296">
        <v>0.5</v>
      </c>
      <c r="BA2296">
        <v>0.5</v>
      </c>
      <c r="BB2296" t="s">
        <v>59</v>
      </c>
    </row>
    <row r="2297" spans="1:54" x14ac:dyDescent="0.2">
      <c r="A2297" s="7" t="str">
        <f>VLOOKUP(G2297,'Matching-Tabelle'!$A$76:$B$80,2,FALSE)</f>
        <v>claudio.goetz@tkb.ch</v>
      </c>
      <c r="B2297" s="7" t="str">
        <f>VLOOKUP(J2297,'Matching-Tabelle'!$A$1:$B$66,2,FALSE)</f>
        <v>WPI RTB</v>
      </c>
      <c r="C2297" s="7" t="str">
        <f>IF(VLOOKUP(J2297,'Matching-Tabelle'!$A$1:$CB$66,3,FALSE)=0,"",VLOOKUP(J2297,'Matching-Tabelle'!$A$1:$CB$66,3,FALSE))</f>
        <v/>
      </c>
      <c r="D2297" s="7">
        <v>0.3</v>
      </c>
      <c r="E2297" s="7" t="s">
        <v>2138</v>
      </c>
      <c r="F2297" s="8">
        <v>42655</v>
      </c>
      <c r="G2297" t="s">
        <v>879</v>
      </c>
      <c r="H2297" t="s">
        <v>880</v>
      </c>
      <c r="I2297" t="s">
        <v>881</v>
      </c>
      <c r="J2297">
        <v>20</v>
      </c>
      <c r="K2297" t="s">
        <v>95</v>
      </c>
      <c r="L2297" t="s">
        <v>96</v>
      </c>
      <c r="M2297">
        <v>990001</v>
      </c>
      <c r="N2297" t="s">
        <v>51</v>
      </c>
      <c r="O2297">
        <v>0.3</v>
      </c>
      <c r="Q2297">
        <v>0.3</v>
      </c>
      <c r="S2297" t="s">
        <v>2138</v>
      </c>
      <c r="AE2297">
        <v>12</v>
      </c>
      <c r="AF2297">
        <v>7.6</v>
      </c>
      <c r="AG2297">
        <v>5</v>
      </c>
      <c r="AH2297" t="s">
        <v>53</v>
      </c>
      <c r="AI2297" t="s">
        <v>54</v>
      </c>
      <c r="AJ2297">
        <v>2</v>
      </c>
      <c r="AK2297">
        <v>1</v>
      </c>
      <c r="AL2297">
        <v>1</v>
      </c>
      <c r="AM2297" t="s">
        <v>55</v>
      </c>
      <c r="AN2297" t="s">
        <v>56</v>
      </c>
      <c r="AP2297">
        <v>1</v>
      </c>
      <c r="AQ2297" t="s">
        <v>57</v>
      </c>
      <c r="AR2297">
        <v>0</v>
      </c>
      <c r="AW2297" t="s">
        <v>58</v>
      </c>
      <c r="AX2297">
        <v>0</v>
      </c>
      <c r="AY2297">
        <v>2</v>
      </c>
      <c r="AZ2297">
        <v>0.3</v>
      </c>
      <c r="BA2297">
        <v>0.3</v>
      </c>
      <c r="BB2297" t="s">
        <v>59</v>
      </c>
    </row>
    <row r="2298" spans="1:54" x14ac:dyDescent="0.2">
      <c r="A2298" s="7" t="str">
        <f>VLOOKUP(G2298,'Matching-Tabelle'!$A$76:$B$80,2,FALSE)</f>
        <v>claudio.goetz@tkb.ch</v>
      </c>
      <c r="B2298" s="7" t="str">
        <f>VLOOKUP(J2298,'Matching-Tabelle'!$A$1:$B$66,2,FALSE)</f>
        <v>WPI RTB</v>
      </c>
      <c r="C2298" s="7" t="str">
        <f>IF(VLOOKUP(J2298,'Matching-Tabelle'!$A$1:$CB$66,3,FALSE)=0,"",VLOOKUP(J2298,'Matching-Tabelle'!$A$1:$CB$66,3,FALSE))</f>
        <v/>
      </c>
      <c r="D2298" s="7">
        <v>0.7</v>
      </c>
      <c r="E2298" s="7" t="s">
        <v>2139</v>
      </c>
      <c r="F2298" s="8">
        <v>42655</v>
      </c>
      <c r="G2298" t="s">
        <v>879</v>
      </c>
      <c r="H2298" t="s">
        <v>880</v>
      </c>
      <c r="I2298" t="s">
        <v>881</v>
      </c>
      <c r="J2298">
        <v>27</v>
      </c>
      <c r="K2298" t="s">
        <v>872</v>
      </c>
      <c r="L2298" t="s">
        <v>873</v>
      </c>
      <c r="M2298">
        <v>990001</v>
      </c>
      <c r="N2298" t="s">
        <v>51</v>
      </c>
      <c r="O2298">
        <v>0.7</v>
      </c>
      <c r="Q2298">
        <v>0.7</v>
      </c>
      <c r="S2298" t="s">
        <v>2139</v>
      </c>
      <c r="AE2298">
        <v>12</v>
      </c>
      <c r="AF2298">
        <v>7.6</v>
      </c>
      <c r="AG2298">
        <v>5</v>
      </c>
      <c r="AH2298" t="s">
        <v>53</v>
      </c>
      <c r="AI2298" t="s">
        <v>54</v>
      </c>
      <c r="AJ2298">
        <v>2</v>
      </c>
      <c r="AK2298">
        <v>1</v>
      </c>
      <c r="AL2298">
        <v>1</v>
      </c>
      <c r="AM2298" t="s">
        <v>55</v>
      </c>
      <c r="AN2298" t="s">
        <v>56</v>
      </c>
      <c r="AP2298">
        <v>1</v>
      </c>
      <c r="AQ2298" t="s">
        <v>57</v>
      </c>
      <c r="AR2298">
        <v>0</v>
      </c>
      <c r="AW2298" t="s">
        <v>58</v>
      </c>
      <c r="AX2298">
        <v>0</v>
      </c>
      <c r="AY2298">
        <v>2</v>
      </c>
      <c r="AZ2298">
        <v>0.7</v>
      </c>
      <c r="BA2298">
        <v>0.7</v>
      </c>
      <c r="BB2298" t="s">
        <v>59</v>
      </c>
    </row>
    <row r="2299" spans="1:54" x14ac:dyDescent="0.2">
      <c r="A2299" s="7" t="str">
        <f>VLOOKUP(G2299,'Matching-Tabelle'!$A$76:$B$80,2,FALSE)</f>
        <v>claudio.goetz@tkb.ch</v>
      </c>
      <c r="B2299" s="7" t="str">
        <f>VLOOKUP(J2299,'Matching-Tabelle'!$A$1:$B$66,2,FALSE)</f>
        <v>WPI CTB</v>
      </c>
      <c r="C2299" s="7" t="str">
        <f>IF(VLOOKUP(J2299,'Matching-Tabelle'!$A$1:$CB$66,3,FALSE)=0,"",VLOOKUP(J2299,'Matching-Tabelle'!$A$1:$CB$66,3,FALSE))</f>
        <v/>
      </c>
      <c r="D2299" s="7">
        <v>0.1</v>
      </c>
      <c r="E2299" s="7" t="s">
        <v>2140</v>
      </c>
      <c r="F2299" s="8">
        <v>42655</v>
      </c>
      <c r="G2299" t="s">
        <v>879</v>
      </c>
      <c r="H2299" t="s">
        <v>880</v>
      </c>
      <c r="I2299" t="s">
        <v>881</v>
      </c>
      <c r="J2299">
        <v>922</v>
      </c>
      <c r="K2299" t="s">
        <v>134</v>
      </c>
      <c r="L2299" t="s">
        <v>135</v>
      </c>
      <c r="M2299">
        <v>990001</v>
      </c>
      <c r="N2299" t="s">
        <v>51</v>
      </c>
      <c r="O2299">
        <v>0.1</v>
      </c>
      <c r="Q2299">
        <v>0.1</v>
      </c>
      <c r="S2299" t="s">
        <v>2140</v>
      </c>
      <c r="AE2299">
        <v>12</v>
      </c>
      <c r="AF2299">
        <v>7.6</v>
      </c>
      <c r="AG2299">
        <v>5</v>
      </c>
      <c r="AH2299" t="s">
        <v>53</v>
      </c>
      <c r="AI2299" t="s">
        <v>54</v>
      </c>
      <c r="AJ2299">
        <v>2</v>
      </c>
      <c r="AK2299">
        <v>1</v>
      </c>
      <c r="AL2299">
        <v>1</v>
      </c>
      <c r="AM2299" t="s">
        <v>55</v>
      </c>
      <c r="AN2299" t="s">
        <v>56</v>
      </c>
      <c r="AP2299">
        <v>1</v>
      </c>
      <c r="AQ2299" t="s">
        <v>57</v>
      </c>
      <c r="AR2299">
        <v>0</v>
      </c>
      <c r="AW2299" t="s">
        <v>58</v>
      </c>
      <c r="AX2299">
        <v>0</v>
      </c>
      <c r="AY2299">
        <v>2</v>
      </c>
      <c r="AZ2299">
        <v>0.1</v>
      </c>
      <c r="BA2299">
        <v>0.1</v>
      </c>
      <c r="BB2299" t="s">
        <v>59</v>
      </c>
    </row>
    <row r="2300" spans="1:54" x14ac:dyDescent="0.2">
      <c r="A2300" s="7" t="str">
        <f>VLOOKUP(G2300,'Matching-Tabelle'!$A$76:$B$80,2,FALSE)</f>
        <v>claudio.goetz@tkb.ch</v>
      </c>
      <c r="B2300" s="7" t="str">
        <f>VLOOKUP(J2300,'Matching-Tabelle'!$A$1:$B$66,2,FALSE)</f>
        <v>WPI RTB</v>
      </c>
      <c r="C2300" s="7" t="str">
        <f>IF(VLOOKUP(J2300,'Matching-Tabelle'!$A$1:$CB$66,3,FALSE)=0,"",VLOOKUP(J2300,'Matching-Tabelle'!$A$1:$CB$66,3,FALSE))</f>
        <v/>
      </c>
      <c r="D2300" s="7">
        <v>0.4</v>
      </c>
      <c r="E2300" s="7" t="s">
        <v>2141</v>
      </c>
      <c r="F2300" s="8">
        <v>42655</v>
      </c>
      <c r="G2300" t="s">
        <v>879</v>
      </c>
      <c r="H2300" t="s">
        <v>880</v>
      </c>
      <c r="I2300" t="s">
        <v>881</v>
      </c>
      <c r="J2300">
        <v>22</v>
      </c>
      <c r="K2300" t="s">
        <v>88</v>
      </c>
      <c r="L2300" t="s">
        <v>89</v>
      </c>
      <c r="M2300">
        <v>990001</v>
      </c>
      <c r="N2300" t="s">
        <v>51</v>
      </c>
      <c r="O2300">
        <v>0.4</v>
      </c>
      <c r="Q2300">
        <v>0.4</v>
      </c>
      <c r="S2300" t="s">
        <v>2141</v>
      </c>
      <c r="AE2300">
        <v>12</v>
      </c>
      <c r="AF2300">
        <v>7.6</v>
      </c>
      <c r="AG2300">
        <v>5</v>
      </c>
      <c r="AH2300" t="s">
        <v>53</v>
      </c>
      <c r="AI2300" t="s">
        <v>54</v>
      </c>
      <c r="AJ2300">
        <v>2</v>
      </c>
      <c r="AK2300">
        <v>1</v>
      </c>
      <c r="AL2300">
        <v>1</v>
      </c>
      <c r="AM2300" t="s">
        <v>55</v>
      </c>
      <c r="AN2300" t="s">
        <v>56</v>
      </c>
      <c r="AP2300">
        <v>1</v>
      </c>
      <c r="AQ2300" t="s">
        <v>57</v>
      </c>
      <c r="AR2300">
        <v>0</v>
      </c>
      <c r="AW2300" t="s">
        <v>58</v>
      </c>
      <c r="AX2300">
        <v>0</v>
      </c>
      <c r="AY2300">
        <v>2</v>
      </c>
      <c r="AZ2300">
        <v>0.4</v>
      </c>
      <c r="BA2300">
        <v>0.4</v>
      </c>
      <c r="BB2300" t="s">
        <v>59</v>
      </c>
    </row>
    <row r="2301" spans="1:54" x14ac:dyDescent="0.2">
      <c r="A2301" s="7" t="str">
        <f>VLOOKUP(G2301,'Matching-Tabelle'!$A$76:$B$80,2,FALSE)</f>
        <v>claudio.goetz@tkb.ch</v>
      </c>
      <c r="B2301" s="7" t="str">
        <f>VLOOKUP(J2301,'Matching-Tabelle'!$A$1:$B$66,2,FALSE)</f>
        <v>Proj Optima</v>
      </c>
      <c r="C2301" s="7" t="str">
        <f>IF(VLOOKUP(J2301,'Matching-Tabelle'!$A$1:$CB$66,3,FALSE)=0,"",VLOOKUP(J2301,'Matching-Tabelle'!$A$1:$CB$66,3,FALSE))</f>
        <v/>
      </c>
      <c r="D2301" s="7">
        <v>0.8</v>
      </c>
      <c r="E2301" s="7" t="s">
        <v>2142</v>
      </c>
      <c r="F2301" s="8">
        <v>42655</v>
      </c>
      <c r="G2301" t="s">
        <v>879</v>
      </c>
      <c r="H2301" t="s">
        <v>880</v>
      </c>
      <c r="I2301" t="s">
        <v>881</v>
      </c>
      <c r="J2301">
        <v>211</v>
      </c>
      <c r="K2301" t="s">
        <v>79</v>
      </c>
      <c r="L2301" t="s">
        <v>80</v>
      </c>
      <c r="M2301">
        <v>990001</v>
      </c>
      <c r="N2301" t="s">
        <v>51</v>
      </c>
      <c r="O2301">
        <v>0.8</v>
      </c>
      <c r="Q2301">
        <v>0.8</v>
      </c>
      <c r="S2301" t="s">
        <v>2142</v>
      </c>
      <c r="AE2301">
        <v>12</v>
      </c>
      <c r="AF2301">
        <v>7.6</v>
      </c>
      <c r="AG2301">
        <v>5</v>
      </c>
      <c r="AH2301" t="s">
        <v>53</v>
      </c>
      <c r="AI2301" t="s">
        <v>54</v>
      </c>
      <c r="AJ2301">
        <v>2</v>
      </c>
      <c r="AK2301">
        <v>1</v>
      </c>
      <c r="AL2301">
        <v>1</v>
      </c>
      <c r="AM2301" t="s">
        <v>55</v>
      </c>
      <c r="AN2301" t="s">
        <v>56</v>
      </c>
      <c r="AP2301">
        <v>1</v>
      </c>
      <c r="AQ2301" t="s">
        <v>57</v>
      </c>
      <c r="AR2301">
        <v>0</v>
      </c>
      <c r="AW2301" t="s">
        <v>58</v>
      </c>
      <c r="AX2301">
        <v>0</v>
      </c>
      <c r="AY2301">
        <v>2</v>
      </c>
      <c r="AZ2301">
        <v>0.8</v>
      </c>
      <c r="BA2301">
        <v>0.8</v>
      </c>
      <c r="BB2301" t="s">
        <v>59</v>
      </c>
    </row>
    <row r="2302" spans="1:54" x14ac:dyDescent="0.2">
      <c r="A2302" s="7" t="str">
        <f>VLOOKUP(G2302,'Matching-Tabelle'!$A$76:$B$80,2,FALSE)</f>
        <v>claudio.goetz@tkb.ch</v>
      </c>
      <c r="B2302" s="7" t="str">
        <f>VLOOKUP(J2302,'Matching-Tabelle'!$A$1:$B$66,2,FALSE)</f>
        <v>Proj Optima</v>
      </c>
      <c r="C2302" s="7" t="str">
        <f>IF(VLOOKUP(J2302,'Matching-Tabelle'!$A$1:$CB$66,3,FALSE)=0,"",VLOOKUP(J2302,'Matching-Tabelle'!$A$1:$CB$66,3,FALSE))</f>
        <v/>
      </c>
      <c r="D2302" s="7">
        <v>0.2</v>
      </c>
      <c r="E2302" s="7" t="s">
        <v>2143</v>
      </c>
      <c r="F2302" s="8">
        <v>42655</v>
      </c>
      <c r="G2302" t="s">
        <v>879</v>
      </c>
      <c r="H2302" t="s">
        <v>880</v>
      </c>
      <c r="I2302" t="s">
        <v>881</v>
      </c>
      <c r="J2302">
        <v>211</v>
      </c>
      <c r="K2302" t="s">
        <v>79</v>
      </c>
      <c r="L2302" t="s">
        <v>80</v>
      </c>
      <c r="M2302">
        <v>990001</v>
      </c>
      <c r="N2302" t="s">
        <v>51</v>
      </c>
      <c r="O2302">
        <v>0.2</v>
      </c>
      <c r="Q2302">
        <v>0.2</v>
      </c>
      <c r="S2302" t="s">
        <v>2143</v>
      </c>
      <c r="AE2302">
        <v>12</v>
      </c>
      <c r="AF2302">
        <v>7.6</v>
      </c>
      <c r="AG2302">
        <v>5</v>
      </c>
      <c r="AH2302" t="s">
        <v>53</v>
      </c>
      <c r="AI2302" t="s">
        <v>54</v>
      </c>
      <c r="AJ2302">
        <v>2</v>
      </c>
      <c r="AK2302">
        <v>1</v>
      </c>
      <c r="AL2302">
        <v>1</v>
      </c>
      <c r="AM2302" t="s">
        <v>55</v>
      </c>
      <c r="AN2302" t="s">
        <v>56</v>
      </c>
      <c r="AP2302">
        <v>1</v>
      </c>
      <c r="AQ2302" t="s">
        <v>57</v>
      </c>
      <c r="AR2302">
        <v>0</v>
      </c>
      <c r="AW2302" t="s">
        <v>58</v>
      </c>
      <c r="AX2302">
        <v>0</v>
      </c>
      <c r="AY2302">
        <v>2</v>
      </c>
      <c r="AZ2302">
        <v>0.2</v>
      </c>
      <c r="BA2302">
        <v>0.2</v>
      </c>
      <c r="BB2302" t="s">
        <v>59</v>
      </c>
    </row>
    <row r="2303" spans="1:54" x14ac:dyDescent="0.2">
      <c r="A2303" s="7" t="str">
        <f>VLOOKUP(G2303,'Matching-Tabelle'!$A$76:$B$80,2,FALSE)</f>
        <v>claudio.goetz@tkb.ch</v>
      </c>
      <c r="B2303" s="7" t="str">
        <f>VLOOKUP(J2303,'Matching-Tabelle'!$A$1:$B$66,2,FALSE)</f>
        <v>WPI RTB</v>
      </c>
      <c r="C2303" s="7" t="str">
        <f>IF(VLOOKUP(J2303,'Matching-Tabelle'!$A$1:$CB$66,3,FALSE)=0,"",VLOOKUP(J2303,'Matching-Tabelle'!$A$1:$CB$66,3,FALSE))</f>
        <v/>
      </c>
      <c r="D2303" s="7">
        <v>0.2</v>
      </c>
      <c r="E2303" s="7" t="s">
        <v>2144</v>
      </c>
      <c r="F2303" s="8">
        <v>42655</v>
      </c>
      <c r="G2303" t="s">
        <v>879</v>
      </c>
      <c r="H2303" t="s">
        <v>880</v>
      </c>
      <c r="I2303" t="s">
        <v>881</v>
      </c>
      <c r="J2303">
        <v>22</v>
      </c>
      <c r="K2303" t="s">
        <v>88</v>
      </c>
      <c r="L2303" t="s">
        <v>89</v>
      </c>
      <c r="M2303">
        <v>990001</v>
      </c>
      <c r="N2303" t="s">
        <v>51</v>
      </c>
      <c r="O2303">
        <v>0.2</v>
      </c>
      <c r="Q2303">
        <v>0.2</v>
      </c>
      <c r="S2303" t="s">
        <v>2144</v>
      </c>
      <c r="AE2303">
        <v>12</v>
      </c>
      <c r="AF2303">
        <v>7.6</v>
      </c>
      <c r="AG2303">
        <v>5</v>
      </c>
      <c r="AH2303" t="s">
        <v>53</v>
      </c>
      <c r="AI2303" t="s">
        <v>54</v>
      </c>
      <c r="AJ2303">
        <v>2</v>
      </c>
      <c r="AK2303">
        <v>1</v>
      </c>
      <c r="AL2303">
        <v>1</v>
      </c>
      <c r="AM2303" t="s">
        <v>55</v>
      </c>
      <c r="AN2303" t="s">
        <v>56</v>
      </c>
      <c r="AP2303">
        <v>1</v>
      </c>
      <c r="AQ2303" t="s">
        <v>57</v>
      </c>
      <c r="AR2303">
        <v>0</v>
      </c>
      <c r="AW2303" t="s">
        <v>58</v>
      </c>
      <c r="AX2303">
        <v>0</v>
      </c>
      <c r="AY2303">
        <v>2</v>
      </c>
      <c r="AZ2303">
        <v>0.2</v>
      </c>
      <c r="BA2303">
        <v>0.2</v>
      </c>
      <c r="BB2303" t="s">
        <v>59</v>
      </c>
    </row>
    <row r="2304" spans="1:54" x14ac:dyDescent="0.2">
      <c r="A2304" s="7" t="str">
        <f>VLOOKUP(G2304,'Matching-Tabelle'!$A$76:$B$80,2,FALSE)</f>
        <v>claudio.goetz@tkb.ch</v>
      </c>
      <c r="B2304" s="7" t="str">
        <f>VLOOKUP(J2304,'Matching-Tabelle'!$A$1:$B$66,2,FALSE)</f>
        <v>WPI RTB</v>
      </c>
      <c r="C2304" s="7" t="str">
        <f>IF(VLOOKUP(J2304,'Matching-Tabelle'!$A$1:$CB$66,3,FALSE)=0,"",VLOOKUP(J2304,'Matching-Tabelle'!$A$1:$CB$66,3,FALSE))</f>
        <v/>
      </c>
      <c r="D2304" s="7">
        <v>0.2</v>
      </c>
      <c r="E2304" s="7" t="s">
        <v>2145</v>
      </c>
      <c r="F2304" s="8">
        <v>42655</v>
      </c>
      <c r="G2304" t="s">
        <v>879</v>
      </c>
      <c r="H2304" t="s">
        <v>880</v>
      </c>
      <c r="I2304" t="s">
        <v>881</v>
      </c>
      <c r="J2304">
        <v>27</v>
      </c>
      <c r="K2304" t="s">
        <v>872</v>
      </c>
      <c r="L2304" t="s">
        <v>873</v>
      </c>
      <c r="M2304">
        <v>990001</v>
      </c>
      <c r="N2304" t="s">
        <v>51</v>
      </c>
      <c r="O2304">
        <v>0.2</v>
      </c>
      <c r="Q2304">
        <v>0.2</v>
      </c>
      <c r="S2304" t="s">
        <v>2145</v>
      </c>
      <c r="AE2304">
        <v>12</v>
      </c>
      <c r="AF2304">
        <v>7.6</v>
      </c>
      <c r="AG2304">
        <v>5</v>
      </c>
      <c r="AH2304" t="s">
        <v>53</v>
      </c>
      <c r="AI2304" t="s">
        <v>54</v>
      </c>
      <c r="AJ2304">
        <v>2</v>
      </c>
      <c r="AK2304">
        <v>1</v>
      </c>
      <c r="AL2304">
        <v>1</v>
      </c>
      <c r="AM2304" t="s">
        <v>55</v>
      </c>
      <c r="AN2304" t="s">
        <v>56</v>
      </c>
      <c r="AP2304">
        <v>1</v>
      </c>
      <c r="AQ2304" t="s">
        <v>57</v>
      </c>
      <c r="AR2304">
        <v>0</v>
      </c>
      <c r="AW2304" t="s">
        <v>58</v>
      </c>
      <c r="AX2304">
        <v>0</v>
      </c>
      <c r="AY2304">
        <v>2</v>
      </c>
      <c r="AZ2304">
        <v>0.2</v>
      </c>
      <c r="BA2304">
        <v>0.2</v>
      </c>
      <c r="BB2304" t="s">
        <v>59</v>
      </c>
    </row>
    <row r="2305" spans="1:54" x14ac:dyDescent="0.2">
      <c r="A2305" s="7" t="str">
        <f>VLOOKUP(G2305,'Matching-Tabelle'!$A$76:$B$80,2,FALSE)</f>
        <v>claudio.goetz@tkb.ch</v>
      </c>
      <c r="B2305" s="7" t="str">
        <f>VLOOKUP(J2305,'Matching-Tabelle'!$A$1:$B$66,2,FALSE)</f>
        <v>WPI CTB</v>
      </c>
      <c r="C2305" s="7" t="str">
        <f>IF(VLOOKUP(J2305,'Matching-Tabelle'!$A$1:$CB$66,3,FALSE)=0,"",VLOOKUP(J2305,'Matching-Tabelle'!$A$1:$CB$66,3,FALSE))</f>
        <v/>
      </c>
      <c r="D2305" s="7">
        <v>0.2</v>
      </c>
      <c r="E2305" s="7" t="s">
        <v>2146</v>
      </c>
      <c r="F2305" s="8">
        <v>42655</v>
      </c>
      <c r="G2305" t="s">
        <v>879</v>
      </c>
      <c r="H2305" t="s">
        <v>880</v>
      </c>
      <c r="I2305" t="s">
        <v>881</v>
      </c>
      <c r="J2305">
        <v>927</v>
      </c>
      <c r="K2305" t="s">
        <v>99</v>
      </c>
      <c r="L2305" t="s">
        <v>100</v>
      </c>
      <c r="M2305">
        <v>990001</v>
      </c>
      <c r="N2305" t="s">
        <v>51</v>
      </c>
      <c r="O2305">
        <v>0.2</v>
      </c>
      <c r="Q2305">
        <v>0.2</v>
      </c>
      <c r="S2305" t="s">
        <v>2146</v>
      </c>
      <c r="AE2305">
        <v>12</v>
      </c>
      <c r="AF2305">
        <v>7.6</v>
      </c>
      <c r="AG2305">
        <v>5</v>
      </c>
      <c r="AH2305" t="s">
        <v>53</v>
      </c>
      <c r="AI2305" t="s">
        <v>54</v>
      </c>
      <c r="AJ2305">
        <v>2</v>
      </c>
      <c r="AK2305">
        <v>1</v>
      </c>
      <c r="AL2305">
        <v>1</v>
      </c>
      <c r="AM2305" t="s">
        <v>55</v>
      </c>
      <c r="AN2305" t="s">
        <v>56</v>
      </c>
      <c r="AP2305">
        <v>1</v>
      </c>
      <c r="AQ2305" t="s">
        <v>57</v>
      </c>
      <c r="AR2305">
        <v>0</v>
      </c>
      <c r="AW2305" t="s">
        <v>58</v>
      </c>
      <c r="AX2305">
        <v>0</v>
      </c>
      <c r="AY2305">
        <v>2</v>
      </c>
      <c r="AZ2305">
        <v>0.2</v>
      </c>
      <c r="BA2305">
        <v>0.2</v>
      </c>
      <c r="BB2305" t="s">
        <v>59</v>
      </c>
    </row>
    <row r="2306" spans="1:54" x14ac:dyDescent="0.2">
      <c r="A2306" s="7" t="str">
        <f>VLOOKUP(G2306,'Matching-Tabelle'!$A$76:$B$80,2,FALSE)</f>
        <v>claudio.goetz@tkb.ch</v>
      </c>
      <c r="B2306" s="7" t="str">
        <f>VLOOKUP(J2306,'Matching-Tabelle'!$A$1:$B$66,2,FALSE)</f>
        <v>WPI RTB</v>
      </c>
      <c r="C2306" s="7" t="str">
        <f>IF(VLOOKUP(J2306,'Matching-Tabelle'!$A$1:$CB$66,3,FALSE)=0,"",VLOOKUP(J2306,'Matching-Tabelle'!$A$1:$CB$66,3,FALSE))</f>
        <v/>
      </c>
      <c r="D2306" s="7">
        <v>0.4</v>
      </c>
      <c r="E2306" s="7" t="s">
        <v>2147</v>
      </c>
      <c r="F2306" s="8">
        <v>42655</v>
      </c>
      <c r="G2306" t="s">
        <v>879</v>
      </c>
      <c r="H2306" t="s">
        <v>880</v>
      </c>
      <c r="I2306" t="s">
        <v>881</v>
      </c>
      <c r="J2306">
        <v>36</v>
      </c>
      <c r="K2306" t="s">
        <v>899</v>
      </c>
      <c r="L2306" t="s">
        <v>900</v>
      </c>
      <c r="M2306">
        <v>990001</v>
      </c>
      <c r="N2306" t="s">
        <v>51</v>
      </c>
      <c r="O2306">
        <v>0.4</v>
      </c>
      <c r="Q2306">
        <v>0.4</v>
      </c>
      <c r="S2306" t="s">
        <v>2147</v>
      </c>
      <c r="AE2306">
        <v>12</v>
      </c>
      <c r="AF2306">
        <v>7.6</v>
      </c>
      <c r="AG2306">
        <v>5</v>
      </c>
      <c r="AH2306" t="s">
        <v>53</v>
      </c>
      <c r="AI2306" t="s">
        <v>54</v>
      </c>
      <c r="AJ2306">
        <v>2</v>
      </c>
      <c r="AK2306">
        <v>1</v>
      </c>
      <c r="AL2306">
        <v>1</v>
      </c>
      <c r="AM2306" t="s">
        <v>55</v>
      </c>
      <c r="AN2306" t="s">
        <v>56</v>
      </c>
      <c r="AP2306">
        <v>1</v>
      </c>
      <c r="AQ2306" t="s">
        <v>57</v>
      </c>
      <c r="AR2306">
        <v>0</v>
      </c>
      <c r="AW2306" t="s">
        <v>58</v>
      </c>
      <c r="AX2306">
        <v>0</v>
      </c>
      <c r="AY2306">
        <v>2</v>
      </c>
      <c r="AZ2306">
        <v>0.4</v>
      </c>
      <c r="BA2306">
        <v>0.4</v>
      </c>
      <c r="BB2306" t="s">
        <v>59</v>
      </c>
    </row>
    <row r="2307" spans="1:54" x14ac:dyDescent="0.2">
      <c r="A2307" s="7" t="str">
        <f>VLOOKUP(G2307,'Matching-Tabelle'!$A$76:$B$80,2,FALSE)</f>
        <v>claudio.goetz@tkb.ch</v>
      </c>
      <c r="B2307" s="7" t="str">
        <f>VLOOKUP(J2307,'Matching-Tabelle'!$A$1:$B$66,2,FALSE)</f>
        <v>WPI CTB</v>
      </c>
      <c r="C2307" s="7" t="str">
        <f>IF(VLOOKUP(J2307,'Matching-Tabelle'!$A$1:$CB$66,3,FALSE)=0,"",VLOOKUP(J2307,'Matching-Tabelle'!$A$1:$CB$66,3,FALSE))</f>
        <v/>
      </c>
      <c r="D2307" s="7">
        <v>3.4</v>
      </c>
      <c r="E2307" s="7" t="s">
        <v>2148</v>
      </c>
      <c r="F2307" s="8">
        <v>42655</v>
      </c>
      <c r="G2307" t="s">
        <v>879</v>
      </c>
      <c r="H2307" t="s">
        <v>880</v>
      </c>
      <c r="I2307" t="s">
        <v>881</v>
      </c>
      <c r="J2307">
        <v>929</v>
      </c>
      <c r="K2307" t="s">
        <v>784</v>
      </c>
      <c r="L2307" t="s">
        <v>785</v>
      </c>
      <c r="M2307">
        <v>990001</v>
      </c>
      <c r="N2307" t="s">
        <v>51</v>
      </c>
      <c r="O2307">
        <v>3.4</v>
      </c>
      <c r="Q2307">
        <v>3.4</v>
      </c>
      <c r="S2307" t="s">
        <v>2148</v>
      </c>
      <c r="AE2307">
        <v>12</v>
      </c>
      <c r="AF2307">
        <v>7.6</v>
      </c>
      <c r="AG2307">
        <v>5</v>
      </c>
      <c r="AH2307" t="s">
        <v>53</v>
      </c>
      <c r="AI2307" t="s">
        <v>54</v>
      </c>
      <c r="AJ2307">
        <v>2</v>
      </c>
      <c r="AK2307">
        <v>1</v>
      </c>
      <c r="AL2307">
        <v>1</v>
      </c>
      <c r="AM2307" t="s">
        <v>55</v>
      </c>
      <c r="AN2307" t="s">
        <v>56</v>
      </c>
      <c r="AP2307">
        <v>1</v>
      </c>
      <c r="AQ2307" t="s">
        <v>57</v>
      </c>
      <c r="AR2307">
        <v>0</v>
      </c>
      <c r="AW2307" t="s">
        <v>58</v>
      </c>
      <c r="AX2307">
        <v>0</v>
      </c>
      <c r="AY2307">
        <v>2</v>
      </c>
      <c r="AZ2307">
        <v>3.4</v>
      </c>
      <c r="BA2307">
        <v>3.4</v>
      </c>
      <c r="BB2307" t="s">
        <v>59</v>
      </c>
    </row>
    <row r="2308" spans="1:54" x14ac:dyDescent="0.2">
      <c r="A2308" s="7" t="str">
        <f>VLOOKUP(G2308,'Matching-Tabelle'!$A$76:$B$80,2,FALSE)</f>
        <v>claudio.goetz@tkb.ch</v>
      </c>
      <c r="B2308" s="7" t="str">
        <f>VLOOKUP(J2308,'Matching-Tabelle'!$A$1:$B$66,2,FALSE)</f>
        <v>WPI CTB</v>
      </c>
      <c r="C2308" s="7" t="str">
        <f>IF(VLOOKUP(J2308,'Matching-Tabelle'!$A$1:$CB$66,3,FALSE)=0,"",VLOOKUP(J2308,'Matching-Tabelle'!$A$1:$CB$66,3,FALSE))</f>
        <v/>
      </c>
      <c r="D2308" s="7">
        <v>0.3</v>
      </c>
      <c r="E2308" s="7" t="s">
        <v>2149</v>
      </c>
      <c r="F2308" s="8">
        <v>42656</v>
      </c>
      <c r="G2308" t="s">
        <v>879</v>
      </c>
      <c r="H2308" t="s">
        <v>880</v>
      </c>
      <c r="I2308" t="s">
        <v>881</v>
      </c>
      <c r="J2308">
        <v>925</v>
      </c>
      <c r="K2308" t="s">
        <v>49</v>
      </c>
      <c r="L2308" t="s">
        <v>50</v>
      </c>
      <c r="M2308">
        <v>990001</v>
      </c>
      <c r="N2308" t="s">
        <v>51</v>
      </c>
      <c r="O2308">
        <v>0.3</v>
      </c>
      <c r="Q2308">
        <v>0.3</v>
      </c>
      <c r="S2308" t="s">
        <v>2149</v>
      </c>
      <c r="AE2308">
        <v>12</v>
      </c>
      <c r="AF2308">
        <v>7.6</v>
      </c>
      <c r="AG2308">
        <v>5</v>
      </c>
      <c r="AH2308" t="s">
        <v>53</v>
      </c>
      <c r="AI2308" t="s">
        <v>54</v>
      </c>
      <c r="AJ2308">
        <v>2</v>
      </c>
      <c r="AK2308">
        <v>1</v>
      </c>
      <c r="AL2308">
        <v>1</v>
      </c>
      <c r="AM2308" t="s">
        <v>55</v>
      </c>
      <c r="AN2308" t="s">
        <v>56</v>
      </c>
      <c r="AP2308">
        <v>1</v>
      </c>
      <c r="AQ2308" t="s">
        <v>57</v>
      </c>
      <c r="AR2308">
        <v>0</v>
      </c>
      <c r="AW2308" t="s">
        <v>58</v>
      </c>
      <c r="AX2308">
        <v>0</v>
      </c>
      <c r="AY2308">
        <v>2</v>
      </c>
      <c r="AZ2308">
        <v>0.3</v>
      </c>
      <c r="BA2308">
        <v>0.3</v>
      </c>
      <c r="BB2308" t="s">
        <v>59</v>
      </c>
    </row>
    <row r="2309" spans="1:54" x14ac:dyDescent="0.2">
      <c r="A2309" s="7" t="str">
        <f>VLOOKUP(G2309,'Matching-Tabelle'!$A$76:$B$80,2,FALSE)</f>
        <v>claudio.goetz@tkb.ch</v>
      </c>
      <c r="B2309" s="7" t="str">
        <f>VLOOKUP(J2309,'Matching-Tabelle'!$A$1:$B$66,2,FALSE)</f>
        <v>WPI RTB</v>
      </c>
      <c r="C2309" s="7" t="str">
        <f>IF(VLOOKUP(J2309,'Matching-Tabelle'!$A$1:$CB$66,3,FALSE)=0,"",VLOOKUP(J2309,'Matching-Tabelle'!$A$1:$CB$66,3,FALSE))</f>
        <v/>
      </c>
      <c r="D2309" s="7">
        <v>2.7</v>
      </c>
      <c r="E2309" s="7" t="s">
        <v>2150</v>
      </c>
      <c r="F2309" s="8">
        <v>42656</v>
      </c>
      <c r="G2309" t="s">
        <v>879</v>
      </c>
      <c r="H2309" t="s">
        <v>880</v>
      </c>
      <c r="I2309" t="s">
        <v>881</v>
      </c>
      <c r="J2309">
        <v>20</v>
      </c>
      <c r="K2309" t="s">
        <v>95</v>
      </c>
      <c r="L2309" t="s">
        <v>96</v>
      </c>
      <c r="M2309">
        <v>990001</v>
      </c>
      <c r="N2309" t="s">
        <v>51</v>
      </c>
      <c r="O2309">
        <v>2.7</v>
      </c>
      <c r="Q2309">
        <v>2.7</v>
      </c>
      <c r="S2309" t="s">
        <v>2150</v>
      </c>
      <c r="AE2309">
        <v>12</v>
      </c>
      <c r="AF2309">
        <v>7.6</v>
      </c>
      <c r="AG2309">
        <v>5</v>
      </c>
      <c r="AH2309" t="s">
        <v>53</v>
      </c>
      <c r="AI2309" t="s">
        <v>54</v>
      </c>
      <c r="AJ2309">
        <v>2</v>
      </c>
      <c r="AK2309">
        <v>1</v>
      </c>
      <c r="AL2309">
        <v>1</v>
      </c>
      <c r="AM2309" t="s">
        <v>55</v>
      </c>
      <c r="AN2309" t="s">
        <v>56</v>
      </c>
      <c r="AP2309">
        <v>1</v>
      </c>
      <c r="AQ2309" t="s">
        <v>57</v>
      </c>
      <c r="AR2309">
        <v>0</v>
      </c>
      <c r="AW2309" t="s">
        <v>58</v>
      </c>
      <c r="AX2309">
        <v>0</v>
      </c>
      <c r="AY2309">
        <v>2</v>
      </c>
      <c r="AZ2309">
        <v>2.7</v>
      </c>
      <c r="BA2309">
        <v>2.7</v>
      </c>
      <c r="BB2309" t="s">
        <v>59</v>
      </c>
    </row>
    <row r="2310" spans="1:54" x14ac:dyDescent="0.2">
      <c r="A2310" s="7" t="str">
        <f>VLOOKUP(G2310,'Matching-Tabelle'!$A$76:$B$80,2,FALSE)</f>
        <v>claudio.goetz@tkb.ch</v>
      </c>
      <c r="B2310" s="7" t="str">
        <f>VLOOKUP(J2310,'Matching-Tabelle'!$A$1:$B$66,2,FALSE)</f>
        <v>WPI RTB</v>
      </c>
      <c r="C2310" s="7" t="str">
        <f>IF(VLOOKUP(J2310,'Matching-Tabelle'!$A$1:$CB$66,3,FALSE)=0,"",VLOOKUP(J2310,'Matching-Tabelle'!$A$1:$CB$66,3,FALSE))</f>
        <v/>
      </c>
      <c r="D2310" s="7">
        <v>3.5</v>
      </c>
      <c r="E2310" s="7" t="s">
        <v>2151</v>
      </c>
      <c r="F2310" s="8">
        <v>42656</v>
      </c>
      <c r="G2310" t="s">
        <v>879</v>
      </c>
      <c r="H2310" t="s">
        <v>880</v>
      </c>
      <c r="I2310" t="s">
        <v>881</v>
      </c>
      <c r="J2310">
        <v>27</v>
      </c>
      <c r="K2310" t="s">
        <v>872</v>
      </c>
      <c r="L2310" t="s">
        <v>873</v>
      </c>
      <c r="M2310">
        <v>990001</v>
      </c>
      <c r="N2310" t="s">
        <v>51</v>
      </c>
      <c r="O2310">
        <v>3.5</v>
      </c>
      <c r="Q2310">
        <v>3.5</v>
      </c>
      <c r="S2310" t="s">
        <v>2151</v>
      </c>
      <c r="AE2310">
        <v>12</v>
      </c>
      <c r="AF2310">
        <v>7.6</v>
      </c>
      <c r="AG2310">
        <v>5</v>
      </c>
      <c r="AH2310" t="s">
        <v>53</v>
      </c>
      <c r="AI2310" t="s">
        <v>54</v>
      </c>
      <c r="AJ2310">
        <v>2</v>
      </c>
      <c r="AK2310">
        <v>1</v>
      </c>
      <c r="AL2310">
        <v>1</v>
      </c>
      <c r="AM2310" t="s">
        <v>55</v>
      </c>
      <c r="AN2310" t="s">
        <v>56</v>
      </c>
      <c r="AP2310">
        <v>1</v>
      </c>
      <c r="AQ2310" t="s">
        <v>57</v>
      </c>
      <c r="AR2310">
        <v>0</v>
      </c>
      <c r="AW2310" t="s">
        <v>58</v>
      </c>
      <c r="AX2310">
        <v>0</v>
      </c>
      <c r="AY2310">
        <v>2</v>
      </c>
      <c r="AZ2310">
        <v>3.5</v>
      </c>
      <c r="BA2310">
        <v>3.5</v>
      </c>
      <c r="BB2310" t="s">
        <v>59</v>
      </c>
    </row>
    <row r="2311" spans="1:54" x14ac:dyDescent="0.2">
      <c r="A2311" s="7" t="str">
        <f>VLOOKUP(G2311,'Matching-Tabelle'!$A$76:$B$80,2,FALSE)</f>
        <v>claudio.goetz@tkb.ch</v>
      </c>
      <c r="B2311" s="7" t="str">
        <f>VLOOKUP(J2311,'Matching-Tabelle'!$A$1:$B$66,2,FALSE)</f>
        <v>WPI RTB</v>
      </c>
      <c r="C2311" s="7" t="str">
        <f>IF(VLOOKUP(J2311,'Matching-Tabelle'!$A$1:$CB$66,3,FALSE)=0,"",VLOOKUP(J2311,'Matching-Tabelle'!$A$1:$CB$66,3,FALSE))</f>
        <v/>
      </c>
      <c r="D2311" s="7">
        <v>0.3</v>
      </c>
      <c r="E2311" s="7" t="s">
        <v>2152</v>
      </c>
      <c r="F2311" s="8">
        <v>42656</v>
      </c>
      <c r="G2311" t="s">
        <v>879</v>
      </c>
      <c r="H2311" t="s">
        <v>880</v>
      </c>
      <c r="I2311" t="s">
        <v>881</v>
      </c>
      <c r="J2311">
        <v>20</v>
      </c>
      <c r="K2311" t="s">
        <v>95</v>
      </c>
      <c r="L2311" t="s">
        <v>96</v>
      </c>
      <c r="M2311">
        <v>990001</v>
      </c>
      <c r="N2311" t="s">
        <v>51</v>
      </c>
      <c r="O2311">
        <v>0.3</v>
      </c>
      <c r="Q2311">
        <v>0.3</v>
      </c>
      <c r="S2311" t="s">
        <v>2152</v>
      </c>
      <c r="AE2311">
        <v>12</v>
      </c>
      <c r="AF2311">
        <v>7.6</v>
      </c>
      <c r="AG2311">
        <v>5</v>
      </c>
      <c r="AH2311" t="s">
        <v>53</v>
      </c>
      <c r="AI2311" t="s">
        <v>54</v>
      </c>
      <c r="AJ2311">
        <v>2</v>
      </c>
      <c r="AK2311">
        <v>1</v>
      </c>
      <c r="AL2311">
        <v>1</v>
      </c>
      <c r="AM2311" t="s">
        <v>55</v>
      </c>
      <c r="AN2311" t="s">
        <v>56</v>
      </c>
      <c r="AP2311">
        <v>1</v>
      </c>
      <c r="AQ2311" t="s">
        <v>57</v>
      </c>
      <c r="AR2311">
        <v>0</v>
      </c>
      <c r="AW2311" t="s">
        <v>58</v>
      </c>
      <c r="AX2311">
        <v>0</v>
      </c>
      <c r="AY2311">
        <v>2</v>
      </c>
      <c r="AZ2311">
        <v>0.3</v>
      </c>
      <c r="BA2311">
        <v>0.3</v>
      </c>
      <c r="BB2311" t="s">
        <v>59</v>
      </c>
    </row>
    <row r="2312" spans="1:54" x14ac:dyDescent="0.2">
      <c r="A2312" s="7" t="str">
        <f>VLOOKUP(G2312,'Matching-Tabelle'!$A$76:$B$80,2,FALSE)</f>
        <v>claudio.goetz@tkb.ch</v>
      </c>
      <c r="B2312" s="7" t="str">
        <f>VLOOKUP(J2312,'Matching-Tabelle'!$A$1:$B$66,2,FALSE)</f>
        <v>Proj Geschäftsmodell</v>
      </c>
      <c r="C2312" s="7" t="str">
        <f>IF(VLOOKUP(J2312,'Matching-Tabelle'!$A$1:$CB$66,3,FALSE)=0,"",VLOOKUP(J2312,'Matching-Tabelle'!$A$1:$CB$66,3,FALSE))</f>
        <v>Progr Nachhaltigkeit</v>
      </c>
      <c r="D2312" s="7">
        <v>1.6</v>
      </c>
      <c r="E2312" s="7"/>
      <c r="F2312" s="8">
        <v>42656</v>
      </c>
      <c r="G2312" t="s">
        <v>879</v>
      </c>
      <c r="H2312" t="s">
        <v>880</v>
      </c>
      <c r="I2312" t="s">
        <v>881</v>
      </c>
      <c r="J2312">
        <v>2500240</v>
      </c>
      <c r="K2312" t="s">
        <v>216</v>
      </c>
      <c r="L2312" t="s">
        <v>217</v>
      </c>
      <c r="M2312">
        <v>990001</v>
      </c>
      <c r="N2312" t="s">
        <v>51</v>
      </c>
      <c r="O2312">
        <v>1.6</v>
      </c>
      <c r="Q2312">
        <v>1.6</v>
      </c>
      <c r="AE2312">
        <v>12</v>
      </c>
      <c r="AF2312">
        <v>7.6</v>
      </c>
      <c r="AG2312">
        <v>5</v>
      </c>
      <c r="AH2312" t="s">
        <v>53</v>
      </c>
      <c r="AI2312" t="s">
        <v>54</v>
      </c>
      <c r="AJ2312">
        <v>2</v>
      </c>
      <c r="AK2312">
        <v>1</v>
      </c>
      <c r="AL2312">
        <v>1</v>
      </c>
      <c r="AM2312" t="s">
        <v>55</v>
      </c>
      <c r="AN2312" t="s">
        <v>56</v>
      </c>
      <c r="AP2312">
        <v>1</v>
      </c>
      <c r="AQ2312" t="s">
        <v>57</v>
      </c>
      <c r="AR2312">
        <v>0</v>
      </c>
      <c r="AW2312" t="s">
        <v>58</v>
      </c>
      <c r="AX2312">
        <v>0</v>
      </c>
      <c r="AY2312">
        <v>2</v>
      </c>
      <c r="AZ2312">
        <v>1.6</v>
      </c>
      <c r="BA2312">
        <v>1.6</v>
      </c>
      <c r="BB2312" t="s">
        <v>59</v>
      </c>
    </row>
    <row r="2313" spans="1:54" x14ac:dyDescent="0.2">
      <c r="A2313" s="7" t="str">
        <f>VLOOKUP(G2313,'Matching-Tabelle'!$A$76:$B$80,2,FALSE)</f>
        <v>claudio.goetz@tkb.ch</v>
      </c>
      <c r="B2313" s="7" t="str">
        <f>VLOOKUP(J2313,'Matching-Tabelle'!$A$1:$B$66,2,FALSE)</f>
        <v>WPI CTB</v>
      </c>
      <c r="C2313" s="7" t="str">
        <f>IF(VLOOKUP(J2313,'Matching-Tabelle'!$A$1:$CB$66,3,FALSE)=0,"",VLOOKUP(J2313,'Matching-Tabelle'!$A$1:$CB$66,3,FALSE))</f>
        <v/>
      </c>
      <c r="D2313" s="7">
        <v>0.3</v>
      </c>
      <c r="E2313" s="7" t="s">
        <v>2153</v>
      </c>
      <c r="F2313" s="8">
        <v>42657</v>
      </c>
      <c r="G2313" t="s">
        <v>879</v>
      </c>
      <c r="H2313" t="s">
        <v>880</v>
      </c>
      <c r="I2313" t="s">
        <v>881</v>
      </c>
      <c r="J2313">
        <v>927</v>
      </c>
      <c r="K2313" t="s">
        <v>99</v>
      </c>
      <c r="L2313" t="s">
        <v>100</v>
      </c>
      <c r="M2313">
        <v>990001</v>
      </c>
      <c r="N2313" t="s">
        <v>51</v>
      </c>
      <c r="O2313">
        <v>0.3</v>
      </c>
      <c r="Q2313">
        <v>0.3</v>
      </c>
      <c r="S2313" t="s">
        <v>2153</v>
      </c>
      <c r="AE2313">
        <v>12</v>
      </c>
      <c r="AF2313">
        <v>7.6</v>
      </c>
      <c r="AG2313">
        <v>5</v>
      </c>
      <c r="AH2313" t="s">
        <v>53</v>
      </c>
      <c r="AI2313" t="s">
        <v>54</v>
      </c>
      <c r="AJ2313">
        <v>2</v>
      </c>
      <c r="AK2313">
        <v>1</v>
      </c>
      <c r="AL2313">
        <v>1</v>
      </c>
      <c r="AM2313" t="s">
        <v>55</v>
      </c>
      <c r="AN2313" t="s">
        <v>56</v>
      </c>
      <c r="AP2313">
        <v>1</v>
      </c>
      <c r="AQ2313" t="s">
        <v>57</v>
      </c>
      <c r="AR2313">
        <v>0</v>
      </c>
      <c r="AW2313" t="s">
        <v>58</v>
      </c>
      <c r="AX2313">
        <v>0</v>
      </c>
      <c r="AY2313">
        <v>2</v>
      </c>
      <c r="AZ2313">
        <v>0.3</v>
      </c>
      <c r="BA2313">
        <v>0.3</v>
      </c>
      <c r="BB2313" t="s">
        <v>59</v>
      </c>
    </row>
    <row r="2314" spans="1:54" x14ac:dyDescent="0.2">
      <c r="A2314" s="7" t="str">
        <f>VLOOKUP(G2314,'Matching-Tabelle'!$A$76:$B$80,2,FALSE)</f>
        <v>claudio.goetz@tkb.ch</v>
      </c>
      <c r="B2314" s="7" t="str">
        <f>VLOOKUP(J2314,'Matching-Tabelle'!$A$1:$B$66,2,FALSE)</f>
        <v>WPI RTB</v>
      </c>
      <c r="C2314" s="7" t="str">
        <f>IF(VLOOKUP(J2314,'Matching-Tabelle'!$A$1:$CB$66,3,FALSE)=0,"",VLOOKUP(J2314,'Matching-Tabelle'!$A$1:$CB$66,3,FALSE))</f>
        <v/>
      </c>
      <c r="D2314" s="7">
        <v>0.1</v>
      </c>
      <c r="E2314" s="7" t="s">
        <v>1850</v>
      </c>
      <c r="F2314" s="8">
        <v>42657</v>
      </c>
      <c r="G2314" t="s">
        <v>879</v>
      </c>
      <c r="H2314" t="s">
        <v>880</v>
      </c>
      <c r="I2314" t="s">
        <v>881</v>
      </c>
      <c r="J2314">
        <v>25</v>
      </c>
      <c r="K2314" t="s">
        <v>192</v>
      </c>
      <c r="L2314" t="s">
        <v>193</v>
      </c>
      <c r="M2314">
        <v>990001</v>
      </c>
      <c r="N2314" t="s">
        <v>51</v>
      </c>
      <c r="O2314">
        <v>0.1</v>
      </c>
      <c r="Q2314">
        <v>0.1</v>
      </c>
      <c r="S2314" t="s">
        <v>1850</v>
      </c>
      <c r="AE2314">
        <v>12</v>
      </c>
      <c r="AF2314">
        <v>7.6</v>
      </c>
      <c r="AG2314">
        <v>5</v>
      </c>
      <c r="AH2314" t="s">
        <v>53</v>
      </c>
      <c r="AI2314" t="s">
        <v>54</v>
      </c>
      <c r="AJ2314">
        <v>2</v>
      </c>
      <c r="AK2314">
        <v>1</v>
      </c>
      <c r="AL2314">
        <v>1</v>
      </c>
      <c r="AM2314" t="s">
        <v>55</v>
      </c>
      <c r="AN2314" t="s">
        <v>56</v>
      </c>
      <c r="AP2314">
        <v>1</v>
      </c>
      <c r="AQ2314" t="s">
        <v>57</v>
      </c>
      <c r="AR2314">
        <v>0</v>
      </c>
      <c r="AW2314" t="s">
        <v>58</v>
      </c>
      <c r="AX2314">
        <v>0</v>
      </c>
      <c r="AY2314">
        <v>2</v>
      </c>
      <c r="AZ2314">
        <v>0.1</v>
      </c>
      <c r="BA2314">
        <v>0.1</v>
      </c>
      <c r="BB2314" t="s">
        <v>59</v>
      </c>
    </row>
    <row r="2315" spans="1:54" x14ac:dyDescent="0.2">
      <c r="A2315" s="7" t="str">
        <f>VLOOKUP(G2315,'Matching-Tabelle'!$A$76:$B$80,2,FALSE)</f>
        <v>claudio.goetz@tkb.ch</v>
      </c>
      <c r="B2315" s="7" t="str">
        <f>VLOOKUP(J2315,'Matching-Tabelle'!$A$1:$B$66,2,FALSE)</f>
        <v>WPI RTB</v>
      </c>
      <c r="C2315" s="7" t="str">
        <f>IF(VLOOKUP(J2315,'Matching-Tabelle'!$A$1:$CB$66,3,FALSE)=0,"",VLOOKUP(J2315,'Matching-Tabelle'!$A$1:$CB$66,3,FALSE))</f>
        <v/>
      </c>
      <c r="D2315" s="7">
        <v>0.2</v>
      </c>
      <c r="E2315" s="7" t="s">
        <v>2154</v>
      </c>
      <c r="F2315" s="8">
        <v>42657</v>
      </c>
      <c r="G2315" t="s">
        <v>879</v>
      </c>
      <c r="H2315" t="s">
        <v>880</v>
      </c>
      <c r="I2315" t="s">
        <v>881</v>
      </c>
      <c r="J2315">
        <v>25</v>
      </c>
      <c r="K2315" t="s">
        <v>192</v>
      </c>
      <c r="L2315" t="s">
        <v>193</v>
      </c>
      <c r="M2315">
        <v>990001</v>
      </c>
      <c r="N2315" t="s">
        <v>51</v>
      </c>
      <c r="O2315">
        <v>0.2</v>
      </c>
      <c r="Q2315">
        <v>0.2</v>
      </c>
      <c r="S2315" t="s">
        <v>2154</v>
      </c>
      <c r="AE2315">
        <v>12</v>
      </c>
      <c r="AF2315">
        <v>7.6</v>
      </c>
      <c r="AG2315">
        <v>5</v>
      </c>
      <c r="AH2315" t="s">
        <v>53</v>
      </c>
      <c r="AI2315" t="s">
        <v>54</v>
      </c>
      <c r="AJ2315">
        <v>2</v>
      </c>
      <c r="AK2315">
        <v>1</v>
      </c>
      <c r="AL2315">
        <v>1</v>
      </c>
      <c r="AM2315" t="s">
        <v>55</v>
      </c>
      <c r="AN2315" t="s">
        <v>56</v>
      </c>
      <c r="AP2315">
        <v>1</v>
      </c>
      <c r="AQ2315" t="s">
        <v>57</v>
      </c>
      <c r="AR2315">
        <v>0</v>
      </c>
      <c r="AW2315" t="s">
        <v>58</v>
      </c>
      <c r="AX2315">
        <v>0</v>
      </c>
      <c r="AY2315">
        <v>2</v>
      </c>
      <c r="AZ2315">
        <v>0.2</v>
      </c>
      <c r="BA2315">
        <v>0.2</v>
      </c>
      <c r="BB2315" t="s">
        <v>59</v>
      </c>
    </row>
    <row r="2316" spans="1:54" x14ac:dyDescent="0.2">
      <c r="A2316" s="7" t="str">
        <f>VLOOKUP(G2316,'Matching-Tabelle'!$A$76:$B$80,2,FALSE)</f>
        <v>claudio.goetz@tkb.ch</v>
      </c>
      <c r="B2316" s="7" t="str">
        <f>VLOOKUP(J2316,'Matching-Tabelle'!$A$1:$B$66,2,FALSE)</f>
        <v>WPI CTB</v>
      </c>
      <c r="C2316" s="7" t="str">
        <f>IF(VLOOKUP(J2316,'Matching-Tabelle'!$A$1:$CB$66,3,FALSE)=0,"",VLOOKUP(J2316,'Matching-Tabelle'!$A$1:$CB$66,3,FALSE))</f>
        <v/>
      </c>
      <c r="D2316" s="7">
        <v>3.8</v>
      </c>
      <c r="E2316" s="7" t="s">
        <v>2155</v>
      </c>
      <c r="F2316" s="8">
        <v>42657</v>
      </c>
      <c r="G2316" t="s">
        <v>879</v>
      </c>
      <c r="H2316" t="s">
        <v>880</v>
      </c>
      <c r="I2316" t="s">
        <v>881</v>
      </c>
      <c r="J2316">
        <v>920</v>
      </c>
      <c r="K2316" t="s">
        <v>148</v>
      </c>
      <c r="L2316" t="s">
        <v>149</v>
      </c>
      <c r="M2316">
        <v>990001</v>
      </c>
      <c r="N2316" t="s">
        <v>51</v>
      </c>
      <c r="O2316">
        <v>3.8</v>
      </c>
      <c r="Q2316">
        <v>3.8</v>
      </c>
      <c r="S2316" t="s">
        <v>2155</v>
      </c>
      <c r="AE2316">
        <v>12</v>
      </c>
      <c r="AF2316">
        <v>7.6</v>
      </c>
      <c r="AG2316">
        <v>5</v>
      </c>
      <c r="AH2316" t="s">
        <v>53</v>
      </c>
      <c r="AI2316" t="s">
        <v>54</v>
      </c>
      <c r="AJ2316">
        <v>2</v>
      </c>
      <c r="AK2316">
        <v>1</v>
      </c>
      <c r="AL2316">
        <v>1</v>
      </c>
      <c r="AM2316" t="s">
        <v>55</v>
      </c>
      <c r="AN2316" t="s">
        <v>56</v>
      </c>
      <c r="AP2316">
        <v>1</v>
      </c>
      <c r="AQ2316" t="s">
        <v>57</v>
      </c>
      <c r="AR2316">
        <v>0</v>
      </c>
      <c r="AW2316" t="s">
        <v>58</v>
      </c>
      <c r="AX2316">
        <v>0</v>
      </c>
      <c r="AY2316">
        <v>2</v>
      </c>
      <c r="AZ2316">
        <v>3.8</v>
      </c>
      <c r="BA2316">
        <v>3.8</v>
      </c>
      <c r="BB2316" t="s">
        <v>59</v>
      </c>
    </row>
    <row r="2317" spans="1:54" x14ac:dyDescent="0.2">
      <c r="A2317" s="7" t="str">
        <f>VLOOKUP(G2317,'Matching-Tabelle'!$A$76:$B$80,2,FALSE)</f>
        <v>claudio.goetz@tkb.ch</v>
      </c>
      <c r="B2317" s="7" t="str">
        <f>VLOOKUP(J2317,'Matching-Tabelle'!$A$1:$B$66,2,FALSE)</f>
        <v>WPI Führung</v>
      </c>
      <c r="C2317" s="7" t="str">
        <f>IF(VLOOKUP(J2317,'Matching-Tabelle'!$A$1:$CB$66,3,FALSE)=0,"",VLOOKUP(J2317,'Matching-Tabelle'!$A$1:$CB$66,3,FALSE))</f>
        <v/>
      </c>
      <c r="D2317" s="7">
        <v>0.5</v>
      </c>
      <c r="E2317" s="7" t="s">
        <v>2156</v>
      </c>
      <c r="F2317" s="8">
        <v>42657</v>
      </c>
      <c r="G2317" t="s">
        <v>879</v>
      </c>
      <c r="H2317" t="s">
        <v>880</v>
      </c>
      <c r="I2317" t="s">
        <v>881</v>
      </c>
      <c r="J2317">
        <v>26</v>
      </c>
      <c r="K2317" t="s">
        <v>130</v>
      </c>
      <c r="L2317" t="s">
        <v>131</v>
      </c>
      <c r="M2317">
        <v>990001</v>
      </c>
      <c r="N2317" t="s">
        <v>51</v>
      </c>
      <c r="O2317">
        <v>0.5</v>
      </c>
      <c r="Q2317">
        <v>0.5</v>
      </c>
      <c r="S2317" t="s">
        <v>2156</v>
      </c>
      <c r="AE2317">
        <v>12</v>
      </c>
      <c r="AF2317">
        <v>7.6</v>
      </c>
      <c r="AG2317">
        <v>5</v>
      </c>
      <c r="AH2317" t="s">
        <v>53</v>
      </c>
      <c r="AI2317" t="s">
        <v>54</v>
      </c>
      <c r="AJ2317">
        <v>2</v>
      </c>
      <c r="AK2317">
        <v>1</v>
      </c>
      <c r="AL2317">
        <v>1</v>
      </c>
      <c r="AM2317" t="s">
        <v>55</v>
      </c>
      <c r="AN2317" t="s">
        <v>56</v>
      </c>
      <c r="AP2317">
        <v>1</v>
      </c>
      <c r="AQ2317" t="s">
        <v>57</v>
      </c>
      <c r="AR2317">
        <v>0</v>
      </c>
      <c r="AW2317" t="s">
        <v>58</v>
      </c>
      <c r="AX2317">
        <v>0</v>
      </c>
      <c r="AY2317">
        <v>2</v>
      </c>
      <c r="AZ2317">
        <v>0.5</v>
      </c>
      <c r="BA2317">
        <v>0.5</v>
      </c>
      <c r="BB2317" t="s">
        <v>59</v>
      </c>
    </row>
    <row r="2318" spans="1:54" x14ac:dyDescent="0.2">
      <c r="A2318" s="7" t="str">
        <f>VLOOKUP(G2318,'Matching-Tabelle'!$A$76:$B$80,2,FALSE)</f>
        <v>claudio.goetz@tkb.ch</v>
      </c>
      <c r="B2318" s="7" t="str">
        <f>VLOOKUP(J2318,'Matching-Tabelle'!$A$1:$B$66,2,FALSE)</f>
        <v>WPI CTB</v>
      </c>
      <c r="C2318" s="7" t="str">
        <f>IF(VLOOKUP(J2318,'Matching-Tabelle'!$A$1:$CB$66,3,FALSE)=0,"",VLOOKUP(J2318,'Matching-Tabelle'!$A$1:$CB$66,3,FALSE))</f>
        <v/>
      </c>
      <c r="D2318" s="7">
        <v>0.5</v>
      </c>
      <c r="E2318" s="7" t="s">
        <v>2157</v>
      </c>
      <c r="F2318" s="8">
        <v>42657</v>
      </c>
      <c r="G2318" t="s">
        <v>879</v>
      </c>
      <c r="H2318" t="s">
        <v>880</v>
      </c>
      <c r="I2318" t="s">
        <v>881</v>
      </c>
      <c r="J2318">
        <v>927</v>
      </c>
      <c r="K2318" t="s">
        <v>99</v>
      </c>
      <c r="L2318" t="s">
        <v>100</v>
      </c>
      <c r="M2318">
        <v>990001</v>
      </c>
      <c r="N2318" t="s">
        <v>51</v>
      </c>
      <c r="O2318">
        <v>0.5</v>
      </c>
      <c r="Q2318">
        <v>0.5</v>
      </c>
      <c r="S2318" t="s">
        <v>2157</v>
      </c>
      <c r="AE2318">
        <v>12</v>
      </c>
      <c r="AF2318">
        <v>7.6</v>
      </c>
      <c r="AG2318">
        <v>5</v>
      </c>
      <c r="AH2318" t="s">
        <v>53</v>
      </c>
      <c r="AI2318" t="s">
        <v>54</v>
      </c>
      <c r="AJ2318">
        <v>2</v>
      </c>
      <c r="AK2318">
        <v>1</v>
      </c>
      <c r="AL2318">
        <v>1</v>
      </c>
      <c r="AM2318" t="s">
        <v>55</v>
      </c>
      <c r="AN2318" t="s">
        <v>56</v>
      </c>
      <c r="AP2318">
        <v>1</v>
      </c>
      <c r="AQ2318" t="s">
        <v>57</v>
      </c>
      <c r="AR2318">
        <v>0</v>
      </c>
      <c r="AW2318" t="s">
        <v>58</v>
      </c>
      <c r="AX2318">
        <v>0</v>
      </c>
      <c r="AY2318">
        <v>2</v>
      </c>
      <c r="AZ2318">
        <v>0.5</v>
      </c>
      <c r="BA2318">
        <v>0.5</v>
      </c>
      <c r="BB2318" t="s">
        <v>59</v>
      </c>
    </row>
    <row r="2319" spans="1:54" x14ac:dyDescent="0.2">
      <c r="A2319" s="7" t="str">
        <f>VLOOKUP(G2319,'Matching-Tabelle'!$A$76:$B$80,2,FALSE)</f>
        <v>claudio.goetz@tkb.ch</v>
      </c>
      <c r="B2319" s="7" t="str">
        <f>VLOOKUP(J2319,'Matching-Tabelle'!$A$1:$B$66,2,FALSE)</f>
        <v>WPI RTB</v>
      </c>
      <c r="C2319" s="7" t="str">
        <f>IF(VLOOKUP(J2319,'Matching-Tabelle'!$A$1:$CB$66,3,FALSE)=0,"",VLOOKUP(J2319,'Matching-Tabelle'!$A$1:$CB$66,3,FALSE))</f>
        <v/>
      </c>
      <c r="D2319" s="7">
        <v>0.3</v>
      </c>
      <c r="E2319" s="7" t="s">
        <v>2158</v>
      </c>
      <c r="F2319" s="8">
        <v>42657</v>
      </c>
      <c r="G2319" t="s">
        <v>879</v>
      </c>
      <c r="H2319" t="s">
        <v>880</v>
      </c>
      <c r="I2319" t="s">
        <v>881</v>
      </c>
      <c r="J2319">
        <v>25</v>
      </c>
      <c r="K2319" t="s">
        <v>192</v>
      </c>
      <c r="L2319" t="s">
        <v>193</v>
      </c>
      <c r="M2319">
        <v>990001</v>
      </c>
      <c r="N2319" t="s">
        <v>51</v>
      </c>
      <c r="O2319">
        <v>0.3</v>
      </c>
      <c r="Q2319">
        <v>0.3</v>
      </c>
      <c r="S2319" t="s">
        <v>2158</v>
      </c>
      <c r="AE2319">
        <v>12</v>
      </c>
      <c r="AF2319">
        <v>7.6</v>
      </c>
      <c r="AG2319">
        <v>5</v>
      </c>
      <c r="AH2319" t="s">
        <v>53</v>
      </c>
      <c r="AI2319" t="s">
        <v>54</v>
      </c>
      <c r="AJ2319">
        <v>2</v>
      </c>
      <c r="AK2319">
        <v>1</v>
      </c>
      <c r="AL2319">
        <v>1</v>
      </c>
      <c r="AM2319" t="s">
        <v>55</v>
      </c>
      <c r="AN2319" t="s">
        <v>56</v>
      </c>
      <c r="AP2319">
        <v>1</v>
      </c>
      <c r="AQ2319" t="s">
        <v>57</v>
      </c>
      <c r="AR2319">
        <v>0</v>
      </c>
      <c r="AW2319" t="s">
        <v>58</v>
      </c>
      <c r="AX2319">
        <v>0</v>
      </c>
      <c r="AY2319">
        <v>2</v>
      </c>
      <c r="AZ2319">
        <v>0.3</v>
      </c>
      <c r="BA2319">
        <v>0.3</v>
      </c>
      <c r="BB2319" t="s">
        <v>59</v>
      </c>
    </row>
    <row r="2320" spans="1:54" x14ac:dyDescent="0.2">
      <c r="A2320" s="7" t="str">
        <f>VLOOKUP(G2320,'Matching-Tabelle'!$A$76:$B$80,2,FALSE)</f>
        <v>claudio.goetz@tkb.ch</v>
      </c>
      <c r="B2320" s="7" t="str">
        <f>VLOOKUP(J2320,'Matching-Tabelle'!$A$1:$B$66,2,FALSE)</f>
        <v>Proj Optima</v>
      </c>
      <c r="C2320" s="7" t="str">
        <f>IF(VLOOKUP(J2320,'Matching-Tabelle'!$A$1:$CB$66,3,FALSE)=0,"",VLOOKUP(J2320,'Matching-Tabelle'!$A$1:$CB$66,3,FALSE))</f>
        <v/>
      </c>
      <c r="D2320" s="7">
        <v>0.4</v>
      </c>
      <c r="E2320" s="7" t="s">
        <v>2159</v>
      </c>
      <c r="F2320" s="8">
        <v>42657</v>
      </c>
      <c r="G2320" t="s">
        <v>879</v>
      </c>
      <c r="H2320" t="s">
        <v>880</v>
      </c>
      <c r="I2320" t="s">
        <v>881</v>
      </c>
      <c r="J2320">
        <v>211</v>
      </c>
      <c r="K2320" t="s">
        <v>79</v>
      </c>
      <c r="L2320" t="s">
        <v>80</v>
      </c>
      <c r="M2320">
        <v>990001</v>
      </c>
      <c r="N2320" t="s">
        <v>51</v>
      </c>
      <c r="O2320">
        <v>0.4</v>
      </c>
      <c r="Q2320">
        <v>0.4</v>
      </c>
      <c r="S2320" t="s">
        <v>2159</v>
      </c>
      <c r="AE2320">
        <v>12</v>
      </c>
      <c r="AF2320">
        <v>7.6</v>
      </c>
      <c r="AG2320">
        <v>5</v>
      </c>
      <c r="AH2320" t="s">
        <v>53</v>
      </c>
      <c r="AI2320" t="s">
        <v>54</v>
      </c>
      <c r="AJ2320">
        <v>2</v>
      </c>
      <c r="AK2320">
        <v>1</v>
      </c>
      <c r="AL2320">
        <v>1</v>
      </c>
      <c r="AM2320" t="s">
        <v>55</v>
      </c>
      <c r="AN2320" t="s">
        <v>56</v>
      </c>
      <c r="AP2320">
        <v>1</v>
      </c>
      <c r="AQ2320" t="s">
        <v>57</v>
      </c>
      <c r="AR2320">
        <v>0</v>
      </c>
      <c r="AW2320" t="s">
        <v>58</v>
      </c>
      <c r="AX2320">
        <v>0</v>
      </c>
      <c r="AY2320">
        <v>2</v>
      </c>
      <c r="AZ2320">
        <v>0.4</v>
      </c>
      <c r="BA2320">
        <v>0.4</v>
      </c>
      <c r="BB2320" t="s">
        <v>59</v>
      </c>
    </row>
    <row r="2321" spans="1:54" x14ac:dyDescent="0.2">
      <c r="A2321" s="7" t="str">
        <f>VLOOKUP(G2321,'Matching-Tabelle'!$A$76:$B$80,2,FALSE)</f>
        <v>claudio.goetz@tkb.ch</v>
      </c>
      <c r="B2321" s="7" t="str">
        <f>VLOOKUP(J2321,'Matching-Tabelle'!$A$1:$B$66,2,FALSE)</f>
        <v>WPI CTB</v>
      </c>
      <c r="C2321" s="7" t="str">
        <f>IF(VLOOKUP(J2321,'Matching-Tabelle'!$A$1:$CB$66,3,FALSE)=0,"",VLOOKUP(J2321,'Matching-Tabelle'!$A$1:$CB$66,3,FALSE))</f>
        <v/>
      </c>
      <c r="D2321" s="7">
        <v>0.3</v>
      </c>
      <c r="E2321" s="7" t="s">
        <v>2160</v>
      </c>
      <c r="F2321" s="8">
        <v>42657</v>
      </c>
      <c r="G2321" t="s">
        <v>879</v>
      </c>
      <c r="H2321" t="s">
        <v>880</v>
      </c>
      <c r="I2321" t="s">
        <v>881</v>
      </c>
      <c r="J2321">
        <v>925</v>
      </c>
      <c r="K2321" t="s">
        <v>49</v>
      </c>
      <c r="L2321" t="s">
        <v>50</v>
      </c>
      <c r="M2321">
        <v>990001</v>
      </c>
      <c r="N2321" t="s">
        <v>51</v>
      </c>
      <c r="O2321">
        <v>0.3</v>
      </c>
      <c r="Q2321">
        <v>0.3</v>
      </c>
      <c r="S2321" t="s">
        <v>2160</v>
      </c>
      <c r="AE2321">
        <v>12</v>
      </c>
      <c r="AF2321">
        <v>7.6</v>
      </c>
      <c r="AG2321">
        <v>5</v>
      </c>
      <c r="AH2321" t="s">
        <v>53</v>
      </c>
      <c r="AI2321" t="s">
        <v>54</v>
      </c>
      <c r="AJ2321">
        <v>2</v>
      </c>
      <c r="AK2321">
        <v>1</v>
      </c>
      <c r="AL2321">
        <v>1</v>
      </c>
      <c r="AM2321" t="s">
        <v>55</v>
      </c>
      <c r="AN2321" t="s">
        <v>56</v>
      </c>
      <c r="AP2321">
        <v>1</v>
      </c>
      <c r="AQ2321" t="s">
        <v>57</v>
      </c>
      <c r="AR2321">
        <v>0</v>
      </c>
      <c r="AW2321" t="s">
        <v>58</v>
      </c>
      <c r="AX2321">
        <v>0</v>
      </c>
      <c r="AY2321">
        <v>2</v>
      </c>
      <c r="AZ2321">
        <v>0.3</v>
      </c>
      <c r="BA2321">
        <v>0.3</v>
      </c>
      <c r="BB2321" t="s">
        <v>59</v>
      </c>
    </row>
    <row r="2322" spans="1:54" x14ac:dyDescent="0.2">
      <c r="A2322" s="7" t="str">
        <f>VLOOKUP(G2322,'Matching-Tabelle'!$A$76:$B$80,2,FALSE)</f>
        <v>claudio.goetz@tkb.ch</v>
      </c>
      <c r="B2322" s="7" t="str">
        <f>VLOOKUP(J2322,'Matching-Tabelle'!$A$1:$B$66,2,FALSE)</f>
        <v>Proj Optima</v>
      </c>
      <c r="C2322" s="7" t="str">
        <f>IF(VLOOKUP(J2322,'Matching-Tabelle'!$A$1:$CB$66,3,FALSE)=0,"",VLOOKUP(J2322,'Matching-Tabelle'!$A$1:$CB$66,3,FALSE))</f>
        <v/>
      </c>
      <c r="D2322" s="7">
        <v>0.2</v>
      </c>
      <c r="E2322" s="7" t="s">
        <v>2161</v>
      </c>
      <c r="F2322" s="8">
        <v>42657</v>
      </c>
      <c r="G2322" t="s">
        <v>879</v>
      </c>
      <c r="H2322" t="s">
        <v>880</v>
      </c>
      <c r="I2322" t="s">
        <v>881</v>
      </c>
      <c r="J2322">
        <v>211</v>
      </c>
      <c r="K2322" t="s">
        <v>79</v>
      </c>
      <c r="L2322" t="s">
        <v>80</v>
      </c>
      <c r="M2322">
        <v>990001</v>
      </c>
      <c r="N2322" t="s">
        <v>51</v>
      </c>
      <c r="O2322">
        <v>0.2</v>
      </c>
      <c r="Q2322">
        <v>0.2</v>
      </c>
      <c r="S2322" t="s">
        <v>2161</v>
      </c>
      <c r="AE2322">
        <v>12</v>
      </c>
      <c r="AF2322">
        <v>7.6</v>
      </c>
      <c r="AG2322">
        <v>5</v>
      </c>
      <c r="AH2322" t="s">
        <v>53</v>
      </c>
      <c r="AI2322" t="s">
        <v>54</v>
      </c>
      <c r="AJ2322">
        <v>2</v>
      </c>
      <c r="AK2322">
        <v>1</v>
      </c>
      <c r="AL2322">
        <v>1</v>
      </c>
      <c r="AM2322" t="s">
        <v>55</v>
      </c>
      <c r="AN2322" t="s">
        <v>56</v>
      </c>
      <c r="AP2322">
        <v>1</v>
      </c>
      <c r="AQ2322" t="s">
        <v>57</v>
      </c>
      <c r="AR2322">
        <v>0</v>
      </c>
      <c r="AW2322" t="s">
        <v>58</v>
      </c>
      <c r="AX2322">
        <v>0</v>
      </c>
      <c r="AY2322">
        <v>2</v>
      </c>
      <c r="AZ2322">
        <v>0.2</v>
      </c>
      <c r="BA2322">
        <v>0.2</v>
      </c>
      <c r="BB2322" t="s">
        <v>59</v>
      </c>
    </row>
    <row r="2323" spans="1:54" x14ac:dyDescent="0.2">
      <c r="A2323" s="7" t="str">
        <f>VLOOKUP(G2323,'Matching-Tabelle'!$A$76:$B$80,2,FALSE)</f>
        <v>claudio.goetz@tkb.ch</v>
      </c>
      <c r="B2323" s="7" t="str">
        <f>VLOOKUP(J2323,'Matching-Tabelle'!$A$1:$B$66,2,FALSE)</f>
        <v>WPI CTB</v>
      </c>
      <c r="C2323" s="7" t="str">
        <f>IF(VLOOKUP(J2323,'Matching-Tabelle'!$A$1:$CB$66,3,FALSE)=0,"",VLOOKUP(J2323,'Matching-Tabelle'!$A$1:$CB$66,3,FALSE))</f>
        <v/>
      </c>
      <c r="D2323" s="7">
        <v>1.8</v>
      </c>
      <c r="E2323" s="7" t="s">
        <v>2162</v>
      </c>
      <c r="F2323" s="8">
        <v>42657</v>
      </c>
      <c r="G2323" t="s">
        <v>879</v>
      </c>
      <c r="H2323" t="s">
        <v>880</v>
      </c>
      <c r="I2323" t="s">
        <v>881</v>
      </c>
      <c r="J2323">
        <v>927</v>
      </c>
      <c r="K2323" t="s">
        <v>99</v>
      </c>
      <c r="L2323" t="s">
        <v>100</v>
      </c>
      <c r="M2323">
        <v>990001</v>
      </c>
      <c r="N2323" t="s">
        <v>51</v>
      </c>
      <c r="O2323">
        <v>1.8</v>
      </c>
      <c r="Q2323">
        <v>1.8</v>
      </c>
      <c r="S2323" t="s">
        <v>2162</v>
      </c>
      <c r="AE2323">
        <v>12</v>
      </c>
      <c r="AF2323">
        <v>7.6</v>
      </c>
      <c r="AG2323">
        <v>5</v>
      </c>
      <c r="AH2323" t="s">
        <v>53</v>
      </c>
      <c r="AI2323" t="s">
        <v>54</v>
      </c>
      <c r="AJ2323">
        <v>2</v>
      </c>
      <c r="AK2323">
        <v>1</v>
      </c>
      <c r="AL2323">
        <v>1</v>
      </c>
      <c r="AM2323" t="s">
        <v>55</v>
      </c>
      <c r="AN2323" t="s">
        <v>56</v>
      </c>
      <c r="AP2323">
        <v>1</v>
      </c>
      <c r="AQ2323" t="s">
        <v>57</v>
      </c>
      <c r="AR2323">
        <v>0</v>
      </c>
      <c r="AW2323" t="s">
        <v>58</v>
      </c>
      <c r="AX2323">
        <v>0</v>
      </c>
      <c r="AY2323">
        <v>2</v>
      </c>
      <c r="AZ2323">
        <v>1.8</v>
      </c>
      <c r="BA2323">
        <v>1.8</v>
      </c>
      <c r="BB2323" t="s">
        <v>59</v>
      </c>
    </row>
    <row r="2324" spans="1:54" x14ac:dyDescent="0.2">
      <c r="A2324" s="7" t="str">
        <f>VLOOKUP(G2324,'Matching-Tabelle'!$A$76:$B$80,2,FALSE)</f>
        <v>claudio.goetz@tkb.ch</v>
      </c>
      <c r="B2324" s="7" t="str">
        <f>VLOOKUP(J2324,'Matching-Tabelle'!$A$1:$B$66,2,FALSE)</f>
        <v>WPI RTB</v>
      </c>
      <c r="C2324" s="7" t="str">
        <f>IF(VLOOKUP(J2324,'Matching-Tabelle'!$A$1:$CB$66,3,FALSE)=0,"",VLOOKUP(J2324,'Matching-Tabelle'!$A$1:$CB$66,3,FALSE))</f>
        <v/>
      </c>
      <c r="D2324" s="7">
        <v>0.3</v>
      </c>
      <c r="E2324" s="7" t="s">
        <v>2163</v>
      </c>
      <c r="F2324" s="8">
        <v>42660</v>
      </c>
      <c r="G2324" t="s">
        <v>879</v>
      </c>
      <c r="H2324" t="s">
        <v>880</v>
      </c>
      <c r="I2324" t="s">
        <v>881</v>
      </c>
      <c r="J2324">
        <v>24</v>
      </c>
      <c r="K2324" t="s">
        <v>73</v>
      </c>
      <c r="L2324" t="s">
        <v>74</v>
      </c>
      <c r="M2324">
        <v>990001</v>
      </c>
      <c r="N2324" t="s">
        <v>51</v>
      </c>
      <c r="O2324">
        <v>0.3</v>
      </c>
      <c r="Q2324">
        <v>0.3</v>
      </c>
      <c r="S2324" t="s">
        <v>2163</v>
      </c>
      <c r="AE2324">
        <v>12</v>
      </c>
      <c r="AF2324">
        <v>7.6</v>
      </c>
      <c r="AG2324">
        <v>5</v>
      </c>
      <c r="AH2324" t="s">
        <v>53</v>
      </c>
      <c r="AI2324" t="s">
        <v>54</v>
      </c>
      <c r="AJ2324">
        <v>2</v>
      </c>
      <c r="AK2324">
        <v>1</v>
      </c>
      <c r="AL2324">
        <v>1</v>
      </c>
      <c r="AM2324" t="s">
        <v>55</v>
      </c>
      <c r="AN2324" t="s">
        <v>56</v>
      </c>
      <c r="AP2324">
        <v>1</v>
      </c>
      <c r="AQ2324" t="s">
        <v>57</v>
      </c>
      <c r="AR2324">
        <v>0</v>
      </c>
      <c r="AW2324" t="s">
        <v>58</v>
      </c>
      <c r="AX2324">
        <v>0</v>
      </c>
      <c r="AY2324">
        <v>2</v>
      </c>
      <c r="AZ2324">
        <v>0.3</v>
      </c>
      <c r="BA2324">
        <v>0.3</v>
      </c>
      <c r="BB2324" t="s">
        <v>59</v>
      </c>
    </row>
    <row r="2325" spans="1:54" x14ac:dyDescent="0.2">
      <c r="A2325" s="7" t="str">
        <f>VLOOKUP(G2325,'Matching-Tabelle'!$A$76:$B$80,2,FALSE)</f>
        <v>claudio.goetz@tkb.ch</v>
      </c>
      <c r="B2325" s="7" t="str">
        <f>VLOOKUP(J2325,'Matching-Tabelle'!$A$1:$B$66,2,FALSE)</f>
        <v>WPI RTB</v>
      </c>
      <c r="C2325" s="7" t="str">
        <f>IF(VLOOKUP(J2325,'Matching-Tabelle'!$A$1:$CB$66,3,FALSE)=0,"",VLOOKUP(J2325,'Matching-Tabelle'!$A$1:$CB$66,3,FALSE))</f>
        <v/>
      </c>
      <c r="D2325" s="7">
        <v>0.1</v>
      </c>
      <c r="E2325" s="7" t="s">
        <v>1850</v>
      </c>
      <c r="F2325" s="8">
        <v>42660</v>
      </c>
      <c r="G2325" t="s">
        <v>879</v>
      </c>
      <c r="H2325" t="s">
        <v>880</v>
      </c>
      <c r="I2325" t="s">
        <v>881</v>
      </c>
      <c r="J2325">
        <v>25</v>
      </c>
      <c r="K2325" t="s">
        <v>192</v>
      </c>
      <c r="L2325" t="s">
        <v>193</v>
      </c>
      <c r="M2325">
        <v>990001</v>
      </c>
      <c r="N2325" t="s">
        <v>51</v>
      </c>
      <c r="O2325">
        <v>0.1</v>
      </c>
      <c r="Q2325">
        <v>0.1</v>
      </c>
      <c r="S2325" t="s">
        <v>1850</v>
      </c>
      <c r="AE2325">
        <v>12</v>
      </c>
      <c r="AF2325">
        <v>7.6</v>
      </c>
      <c r="AG2325">
        <v>5</v>
      </c>
      <c r="AH2325" t="s">
        <v>53</v>
      </c>
      <c r="AI2325" t="s">
        <v>54</v>
      </c>
      <c r="AJ2325">
        <v>2</v>
      </c>
      <c r="AK2325">
        <v>1</v>
      </c>
      <c r="AL2325">
        <v>1</v>
      </c>
      <c r="AM2325" t="s">
        <v>55</v>
      </c>
      <c r="AN2325" t="s">
        <v>56</v>
      </c>
      <c r="AP2325">
        <v>1</v>
      </c>
      <c r="AQ2325" t="s">
        <v>57</v>
      </c>
      <c r="AR2325">
        <v>0</v>
      </c>
      <c r="AW2325" t="s">
        <v>58</v>
      </c>
      <c r="AX2325">
        <v>0</v>
      </c>
      <c r="AY2325">
        <v>2</v>
      </c>
      <c r="AZ2325">
        <v>0.1</v>
      </c>
      <c r="BA2325">
        <v>0.1</v>
      </c>
      <c r="BB2325" t="s">
        <v>59</v>
      </c>
    </row>
    <row r="2326" spans="1:54" x14ac:dyDescent="0.2">
      <c r="A2326" s="7" t="str">
        <f>VLOOKUP(G2326,'Matching-Tabelle'!$A$76:$B$80,2,FALSE)</f>
        <v>claudio.goetz@tkb.ch</v>
      </c>
      <c r="B2326" s="7" t="str">
        <f>VLOOKUP(J2326,'Matching-Tabelle'!$A$1:$B$66,2,FALSE)</f>
        <v>Proj SCRE2016</v>
      </c>
      <c r="C2326" s="7" t="str">
        <f>IF(VLOOKUP(J2326,'Matching-Tabelle'!$A$1:$CB$66,3,FALSE)=0,"",VLOOKUP(J2326,'Matching-Tabelle'!$A$1:$CB$66,3,FALSE))</f>
        <v>WPI Projekte</v>
      </c>
      <c r="D2326" s="7">
        <v>0.7</v>
      </c>
      <c r="E2326" s="7" t="s">
        <v>1851</v>
      </c>
      <c r="F2326" s="8">
        <v>42660</v>
      </c>
      <c r="G2326" t="s">
        <v>879</v>
      </c>
      <c r="H2326" t="s">
        <v>880</v>
      </c>
      <c r="I2326" t="s">
        <v>881</v>
      </c>
      <c r="J2326">
        <v>2500253</v>
      </c>
      <c r="K2326" t="s">
        <v>538</v>
      </c>
      <c r="L2326" t="s">
        <v>539</v>
      </c>
      <c r="M2326">
        <v>990001</v>
      </c>
      <c r="N2326" t="s">
        <v>51</v>
      </c>
      <c r="O2326">
        <v>0.7</v>
      </c>
      <c r="Q2326">
        <v>0.7</v>
      </c>
      <c r="S2326" t="s">
        <v>1851</v>
      </c>
      <c r="AE2326">
        <v>5</v>
      </c>
      <c r="AF2326">
        <v>0</v>
      </c>
      <c r="AG2326">
        <v>1</v>
      </c>
      <c r="AH2326" t="s">
        <v>411</v>
      </c>
      <c r="AI2326" t="s">
        <v>411</v>
      </c>
      <c r="AJ2326">
        <v>2</v>
      </c>
      <c r="AK2326">
        <v>1</v>
      </c>
      <c r="AL2326">
        <v>1</v>
      </c>
      <c r="AM2326" t="s">
        <v>55</v>
      </c>
      <c r="AN2326" t="s">
        <v>56</v>
      </c>
      <c r="AP2326">
        <v>1</v>
      </c>
      <c r="AQ2326" t="s">
        <v>57</v>
      </c>
      <c r="AR2326">
        <v>0</v>
      </c>
      <c r="AW2326" t="s">
        <v>58</v>
      </c>
      <c r="AX2326">
        <v>0</v>
      </c>
      <c r="AY2326">
        <v>2</v>
      </c>
      <c r="AZ2326">
        <v>0.7</v>
      </c>
      <c r="BA2326">
        <v>0.7</v>
      </c>
      <c r="BB2326" t="s">
        <v>59</v>
      </c>
    </row>
    <row r="2327" spans="1:54" x14ac:dyDescent="0.2">
      <c r="A2327" s="7" t="str">
        <f>VLOOKUP(G2327,'Matching-Tabelle'!$A$76:$B$80,2,FALSE)</f>
        <v>claudio.goetz@tkb.ch</v>
      </c>
      <c r="B2327" s="7" t="str">
        <f>VLOOKUP(J2327,'Matching-Tabelle'!$A$1:$B$66,2,FALSE)</f>
        <v>WPI CTB</v>
      </c>
      <c r="C2327" s="7" t="str">
        <f>IF(VLOOKUP(J2327,'Matching-Tabelle'!$A$1:$CB$66,3,FALSE)=0,"",VLOOKUP(J2327,'Matching-Tabelle'!$A$1:$CB$66,3,FALSE))</f>
        <v/>
      </c>
      <c r="D2327" s="7">
        <v>0.3</v>
      </c>
      <c r="E2327" s="7" t="s">
        <v>2164</v>
      </c>
      <c r="F2327" s="8">
        <v>42660</v>
      </c>
      <c r="G2327" t="s">
        <v>879</v>
      </c>
      <c r="H2327" t="s">
        <v>880</v>
      </c>
      <c r="I2327" t="s">
        <v>881</v>
      </c>
      <c r="J2327">
        <v>922</v>
      </c>
      <c r="K2327" t="s">
        <v>134</v>
      </c>
      <c r="L2327" t="s">
        <v>135</v>
      </c>
      <c r="M2327">
        <v>990001</v>
      </c>
      <c r="N2327" t="s">
        <v>51</v>
      </c>
      <c r="O2327">
        <v>0.3</v>
      </c>
      <c r="Q2327">
        <v>0.3</v>
      </c>
      <c r="S2327" t="s">
        <v>2164</v>
      </c>
      <c r="AE2327">
        <v>12</v>
      </c>
      <c r="AF2327">
        <v>7.6</v>
      </c>
      <c r="AG2327">
        <v>5</v>
      </c>
      <c r="AH2327" t="s">
        <v>53</v>
      </c>
      <c r="AI2327" t="s">
        <v>54</v>
      </c>
      <c r="AJ2327">
        <v>2</v>
      </c>
      <c r="AK2327">
        <v>1</v>
      </c>
      <c r="AL2327">
        <v>1</v>
      </c>
      <c r="AM2327" t="s">
        <v>55</v>
      </c>
      <c r="AN2327" t="s">
        <v>56</v>
      </c>
      <c r="AP2327">
        <v>1</v>
      </c>
      <c r="AQ2327" t="s">
        <v>57</v>
      </c>
      <c r="AR2327">
        <v>0</v>
      </c>
      <c r="AW2327" t="s">
        <v>58</v>
      </c>
      <c r="AX2327">
        <v>0</v>
      </c>
      <c r="AY2327">
        <v>2</v>
      </c>
      <c r="AZ2327">
        <v>0.3</v>
      </c>
      <c r="BA2327">
        <v>0.3</v>
      </c>
      <c r="BB2327" t="s">
        <v>59</v>
      </c>
    </row>
    <row r="2328" spans="1:54" x14ac:dyDescent="0.2">
      <c r="A2328" s="7" t="str">
        <f>VLOOKUP(G2328,'Matching-Tabelle'!$A$76:$B$80,2,FALSE)</f>
        <v>claudio.goetz@tkb.ch</v>
      </c>
      <c r="B2328" s="7" t="str">
        <f>VLOOKUP(J2328,'Matching-Tabelle'!$A$1:$B$66,2,FALSE)</f>
        <v>WPI Führung</v>
      </c>
      <c r="C2328" s="7" t="str">
        <f>IF(VLOOKUP(J2328,'Matching-Tabelle'!$A$1:$CB$66,3,FALSE)=0,"",VLOOKUP(J2328,'Matching-Tabelle'!$A$1:$CB$66,3,FALSE))</f>
        <v/>
      </c>
      <c r="D2328" s="7">
        <v>0.6</v>
      </c>
      <c r="E2328" s="7" t="s">
        <v>2165</v>
      </c>
      <c r="F2328" s="8">
        <v>42660</v>
      </c>
      <c r="G2328" t="s">
        <v>879</v>
      </c>
      <c r="H2328" t="s">
        <v>880</v>
      </c>
      <c r="I2328" t="s">
        <v>881</v>
      </c>
      <c r="J2328">
        <v>26</v>
      </c>
      <c r="K2328" t="s">
        <v>130</v>
      </c>
      <c r="L2328" t="s">
        <v>131</v>
      </c>
      <c r="M2328">
        <v>990001</v>
      </c>
      <c r="N2328" t="s">
        <v>51</v>
      </c>
      <c r="O2328">
        <v>0.6</v>
      </c>
      <c r="Q2328">
        <v>0.6</v>
      </c>
      <c r="S2328" t="s">
        <v>2165</v>
      </c>
      <c r="AE2328">
        <v>12</v>
      </c>
      <c r="AF2328">
        <v>7.6</v>
      </c>
      <c r="AG2328">
        <v>5</v>
      </c>
      <c r="AH2328" t="s">
        <v>53</v>
      </c>
      <c r="AI2328" t="s">
        <v>54</v>
      </c>
      <c r="AJ2328">
        <v>2</v>
      </c>
      <c r="AK2328">
        <v>1</v>
      </c>
      <c r="AL2328">
        <v>1</v>
      </c>
      <c r="AM2328" t="s">
        <v>55</v>
      </c>
      <c r="AN2328" t="s">
        <v>56</v>
      </c>
      <c r="AP2328">
        <v>1</v>
      </c>
      <c r="AQ2328" t="s">
        <v>57</v>
      </c>
      <c r="AR2328">
        <v>0</v>
      </c>
      <c r="AW2328" t="s">
        <v>58</v>
      </c>
      <c r="AX2328">
        <v>0</v>
      </c>
      <c r="AY2328">
        <v>2</v>
      </c>
      <c r="AZ2328">
        <v>0.6</v>
      </c>
      <c r="BA2328">
        <v>0.6</v>
      </c>
      <c r="BB2328" t="s">
        <v>59</v>
      </c>
    </row>
    <row r="2329" spans="1:54" x14ac:dyDescent="0.2">
      <c r="A2329" s="7" t="str">
        <f>VLOOKUP(G2329,'Matching-Tabelle'!$A$76:$B$80,2,FALSE)</f>
        <v>claudio.goetz@tkb.ch</v>
      </c>
      <c r="B2329" s="7" t="str">
        <f>VLOOKUP(J2329,'Matching-Tabelle'!$A$1:$B$66,2,FALSE)</f>
        <v>WPI RTB</v>
      </c>
      <c r="C2329" s="7" t="str">
        <f>IF(VLOOKUP(J2329,'Matching-Tabelle'!$A$1:$CB$66,3,FALSE)=0,"",VLOOKUP(J2329,'Matching-Tabelle'!$A$1:$CB$66,3,FALSE))</f>
        <v/>
      </c>
      <c r="D2329" s="7">
        <v>0.2</v>
      </c>
      <c r="E2329" s="7" t="s">
        <v>2166</v>
      </c>
      <c r="F2329" s="8">
        <v>42660</v>
      </c>
      <c r="G2329" t="s">
        <v>879</v>
      </c>
      <c r="H2329" t="s">
        <v>880</v>
      </c>
      <c r="I2329" t="s">
        <v>881</v>
      </c>
      <c r="J2329">
        <v>20</v>
      </c>
      <c r="K2329" t="s">
        <v>95</v>
      </c>
      <c r="L2329" t="s">
        <v>96</v>
      </c>
      <c r="M2329">
        <v>990001</v>
      </c>
      <c r="N2329" t="s">
        <v>51</v>
      </c>
      <c r="O2329">
        <v>0.2</v>
      </c>
      <c r="Q2329">
        <v>0.2</v>
      </c>
      <c r="S2329" t="s">
        <v>2166</v>
      </c>
      <c r="AE2329">
        <v>12</v>
      </c>
      <c r="AF2329">
        <v>7.6</v>
      </c>
      <c r="AG2329">
        <v>5</v>
      </c>
      <c r="AH2329" t="s">
        <v>53</v>
      </c>
      <c r="AI2329" t="s">
        <v>54</v>
      </c>
      <c r="AJ2329">
        <v>2</v>
      </c>
      <c r="AK2329">
        <v>1</v>
      </c>
      <c r="AL2329">
        <v>1</v>
      </c>
      <c r="AM2329" t="s">
        <v>55</v>
      </c>
      <c r="AN2329" t="s">
        <v>56</v>
      </c>
      <c r="AP2329">
        <v>1</v>
      </c>
      <c r="AQ2329" t="s">
        <v>57</v>
      </c>
      <c r="AR2329">
        <v>0</v>
      </c>
      <c r="AW2329" t="s">
        <v>58</v>
      </c>
      <c r="AX2329">
        <v>0</v>
      </c>
      <c r="AY2329">
        <v>2</v>
      </c>
      <c r="AZ2329">
        <v>0.2</v>
      </c>
      <c r="BA2329">
        <v>0.2</v>
      </c>
      <c r="BB2329" t="s">
        <v>59</v>
      </c>
    </row>
    <row r="2330" spans="1:54" x14ac:dyDescent="0.2">
      <c r="A2330" s="7" t="str">
        <f>VLOOKUP(G2330,'Matching-Tabelle'!$A$76:$B$80,2,FALSE)</f>
        <v>claudio.goetz@tkb.ch</v>
      </c>
      <c r="B2330" s="7" t="str">
        <f>VLOOKUP(J2330,'Matching-Tabelle'!$A$1:$B$66,2,FALSE)</f>
        <v>Proj SCRE2016</v>
      </c>
      <c r="C2330" s="7" t="str">
        <f>IF(VLOOKUP(J2330,'Matching-Tabelle'!$A$1:$CB$66,3,FALSE)=0,"",VLOOKUP(J2330,'Matching-Tabelle'!$A$1:$CB$66,3,FALSE))</f>
        <v>WPI Projekte</v>
      </c>
      <c r="D2330" s="7">
        <v>0.4</v>
      </c>
      <c r="E2330" s="7" t="s">
        <v>2167</v>
      </c>
      <c r="F2330" s="8">
        <v>42660</v>
      </c>
      <c r="G2330" t="s">
        <v>879</v>
      </c>
      <c r="H2330" t="s">
        <v>880</v>
      </c>
      <c r="I2330" t="s">
        <v>881</v>
      </c>
      <c r="J2330">
        <v>2500253</v>
      </c>
      <c r="K2330" t="s">
        <v>538</v>
      </c>
      <c r="L2330" t="s">
        <v>539</v>
      </c>
      <c r="M2330">
        <v>990001</v>
      </c>
      <c r="N2330" t="s">
        <v>51</v>
      </c>
      <c r="O2330">
        <v>0.4</v>
      </c>
      <c r="Q2330">
        <v>0.4</v>
      </c>
      <c r="S2330" t="s">
        <v>2167</v>
      </c>
      <c r="AE2330">
        <v>5</v>
      </c>
      <c r="AF2330">
        <v>0</v>
      </c>
      <c r="AG2330">
        <v>1</v>
      </c>
      <c r="AH2330" t="s">
        <v>411</v>
      </c>
      <c r="AI2330" t="s">
        <v>411</v>
      </c>
      <c r="AJ2330">
        <v>2</v>
      </c>
      <c r="AK2330">
        <v>1</v>
      </c>
      <c r="AL2330">
        <v>1</v>
      </c>
      <c r="AM2330" t="s">
        <v>55</v>
      </c>
      <c r="AN2330" t="s">
        <v>56</v>
      </c>
      <c r="AP2330">
        <v>1</v>
      </c>
      <c r="AQ2330" t="s">
        <v>57</v>
      </c>
      <c r="AR2330">
        <v>0</v>
      </c>
      <c r="AW2330" t="s">
        <v>58</v>
      </c>
      <c r="AX2330">
        <v>0</v>
      </c>
      <c r="AY2330">
        <v>2</v>
      </c>
      <c r="AZ2330">
        <v>0.4</v>
      </c>
      <c r="BA2330">
        <v>0.4</v>
      </c>
      <c r="BB2330" t="s">
        <v>59</v>
      </c>
    </row>
    <row r="2331" spans="1:54" x14ac:dyDescent="0.2">
      <c r="A2331" s="7" t="str">
        <f>VLOOKUP(G2331,'Matching-Tabelle'!$A$76:$B$80,2,FALSE)</f>
        <v>claudio.goetz@tkb.ch</v>
      </c>
      <c r="B2331" s="7" t="str">
        <f>VLOOKUP(J2331,'Matching-Tabelle'!$A$1:$B$66,2,FALSE)</f>
        <v>WPI CTB</v>
      </c>
      <c r="C2331" s="7" t="str">
        <f>IF(VLOOKUP(J2331,'Matching-Tabelle'!$A$1:$CB$66,3,FALSE)=0,"",VLOOKUP(J2331,'Matching-Tabelle'!$A$1:$CB$66,3,FALSE))</f>
        <v/>
      </c>
      <c r="D2331" s="7">
        <v>0.3</v>
      </c>
      <c r="E2331" s="7" t="s">
        <v>2168</v>
      </c>
      <c r="F2331" s="8">
        <v>42660</v>
      </c>
      <c r="G2331" t="s">
        <v>879</v>
      </c>
      <c r="H2331" t="s">
        <v>880</v>
      </c>
      <c r="I2331" t="s">
        <v>881</v>
      </c>
      <c r="J2331">
        <v>927</v>
      </c>
      <c r="K2331" t="s">
        <v>99</v>
      </c>
      <c r="L2331" t="s">
        <v>100</v>
      </c>
      <c r="M2331">
        <v>990001</v>
      </c>
      <c r="N2331" t="s">
        <v>51</v>
      </c>
      <c r="O2331">
        <v>0.3</v>
      </c>
      <c r="Q2331">
        <v>0.3</v>
      </c>
      <c r="S2331" t="s">
        <v>2168</v>
      </c>
      <c r="AE2331">
        <v>12</v>
      </c>
      <c r="AF2331">
        <v>7.6</v>
      </c>
      <c r="AG2331">
        <v>5</v>
      </c>
      <c r="AH2331" t="s">
        <v>53</v>
      </c>
      <c r="AI2331" t="s">
        <v>54</v>
      </c>
      <c r="AJ2331">
        <v>2</v>
      </c>
      <c r="AK2331">
        <v>1</v>
      </c>
      <c r="AL2331">
        <v>1</v>
      </c>
      <c r="AM2331" t="s">
        <v>55</v>
      </c>
      <c r="AN2331" t="s">
        <v>56</v>
      </c>
      <c r="AP2331">
        <v>1</v>
      </c>
      <c r="AQ2331" t="s">
        <v>57</v>
      </c>
      <c r="AR2331">
        <v>0</v>
      </c>
      <c r="AW2331" t="s">
        <v>58</v>
      </c>
      <c r="AX2331">
        <v>0</v>
      </c>
      <c r="AY2331">
        <v>2</v>
      </c>
      <c r="AZ2331">
        <v>0.3</v>
      </c>
      <c r="BA2331">
        <v>0.3</v>
      </c>
      <c r="BB2331" t="s">
        <v>59</v>
      </c>
    </row>
    <row r="2332" spans="1:54" x14ac:dyDescent="0.2">
      <c r="A2332" s="7" t="str">
        <f>VLOOKUP(G2332,'Matching-Tabelle'!$A$76:$B$80,2,FALSE)</f>
        <v>claudio.goetz@tkb.ch</v>
      </c>
      <c r="B2332" s="7" t="str">
        <f>VLOOKUP(J2332,'Matching-Tabelle'!$A$1:$B$66,2,FALSE)</f>
        <v>WPI CTB</v>
      </c>
      <c r="C2332" s="7" t="str">
        <f>IF(VLOOKUP(J2332,'Matching-Tabelle'!$A$1:$CB$66,3,FALSE)=0,"",VLOOKUP(J2332,'Matching-Tabelle'!$A$1:$CB$66,3,FALSE))</f>
        <v/>
      </c>
      <c r="D2332" s="7">
        <v>5.5</v>
      </c>
      <c r="E2332" s="7" t="s">
        <v>2169</v>
      </c>
      <c r="F2332" s="8">
        <v>42660</v>
      </c>
      <c r="G2332" t="s">
        <v>879</v>
      </c>
      <c r="H2332" t="s">
        <v>880</v>
      </c>
      <c r="I2332" t="s">
        <v>881</v>
      </c>
      <c r="J2332">
        <v>927</v>
      </c>
      <c r="K2332" t="s">
        <v>99</v>
      </c>
      <c r="L2332" t="s">
        <v>100</v>
      </c>
      <c r="M2332">
        <v>990001</v>
      </c>
      <c r="N2332" t="s">
        <v>51</v>
      </c>
      <c r="O2332">
        <v>5.5</v>
      </c>
      <c r="Q2332">
        <v>5.5</v>
      </c>
      <c r="S2332" t="s">
        <v>2169</v>
      </c>
      <c r="AE2332">
        <v>12</v>
      </c>
      <c r="AF2332">
        <v>7.6</v>
      </c>
      <c r="AG2332">
        <v>5</v>
      </c>
      <c r="AH2332" t="s">
        <v>53</v>
      </c>
      <c r="AI2332" t="s">
        <v>54</v>
      </c>
      <c r="AJ2332">
        <v>2</v>
      </c>
      <c r="AK2332">
        <v>1</v>
      </c>
      <c r="AL2332">
        <v>1</v>
      </c>
      <c r="AM2332" t="s">
        <v>55</v>
      </c>
      <c r="AN2332" t="s">
        <v>56</v>
      </c>
      <c r="AP2332">
        <v>1</v>
      </c>
      <c r="AQ2332" t="s">
        <v>57</v>
      </c>
      <c r="AR2332">
        <v>0</v>
      </c>
      <c r="AW2332" t="s">
        <v>58</v>
      </c>
      <c r="AX2332">
        <v>0</v>
      </c>
      <c r="AY2332">
        <v>2</v>
      </c>
      <c r="AZ2332">
        <v>5.5</v>
      </c>
      <c r="BA2332">
        <v>5.5</v>
      </c>
      <c r="BB2332" t="s">
        <v>59</v>
      </c>
    </row>
    <row r="2333" spans="1:54" x14ac:dyDescent="0.2">
      <c r="A2333" s="7" t="str">
        <f>VLOOKUP(G2333,'Matching-Tabelle'!$A$76:$B$80,2,FALSE)</f>
        <v>claudio.goetz@tkb.ch</v>
      </c>
      <c r="B2333" s="7" t="str">
        <f>VLOOKUP(J2333,'Matching-Tabelle'!$A$1:$B$66,2,FALSE)</f>
        <v>WPI CTB</v>
      </c>
      <c r="C2333" s="7" t="str">
        <f>IF(VLOOKUP(J2333,'Matching-Tabelle'!$A$1:$CB$66,3,FALSE)=0,"",VLOOKUP(J2333,'Matching-Tabelle'!$A$1:$CB$66,3,FALSE))</f>
        <v/>
      </c>
      <c r="D2333" s="7">
        <v>0.5</v>
      </c>
      <c r="E2333" s="7" t="s">
        <v>2170</v>
      </c>
      <c r="F2333" s="8">
        <v>42661</v>
      </c>
      <c r="G2333" t="s">
        <v>879</v>
      </c>
      <c r="H2333" t="s">
        <v>880</v>
      </c>
      <c r="I2333" t="s">
        <v>881</v>
      </c>
      <c r="J2333">
        <v>919</v>
      </c>
      <c r="K2333" t="s">
        <v>66</v>
      </c>
      <c r="L2333" t="s">
        <v>67</v>
      </c>
      <c r="M2333">
        <v>990001</v>
      </c>
      <c r="N2333" t="s">
        <v>51</v>
      </c>
      <c r="O2333">
        <v>0.5</v>
      </c>
      <c r="Q2333">
        <v>0.5</v>
      </c>
      <c r="S2333" t="s">
        <v>2170</v>
      </c>
      <c r="AE2333">
        <v>12</v>
      </c>
      <c r="AF2333">
        <v>7.6</v>
      </c>
      <c r="AG2333">
        <v>5</v>
      </c>
      <c r="AH2333" t="s">
        <v>53</v>
      </c>
      <c r="AI2333" t="s">
        <v>54</v>
      </c>
      <c r="AJ2333">
        <v>2</v>
      </c>
      <c r="AK2333">
        <v>1</v>
      </c>
      <c r="AL2333">
        <v>1</v>
      </c>
      <c r="AM2333" t="s">
        <v>55</v>
      </c>
      <c r="AN2333" t="s">
        <v>56</v>
      </c>
      <c r="AP2333">
        <v>1</v>
      </c>
      <c r="AQ2333" t="s">
        <v>57</v>
      </c>
      <c r="AR2333">
        <v>0</v>
      </c>
      <c r="AW2333" t="s">
        <v>58</v>
      </c>
      <c r="AX2333">
        <v>0</v>
      </c>
      <c r="AY2333">
        <v>2</v>
      </c>
      <c r="AZ2333">
        <v>0.5</v>
      </c>
      <c r="BA2333">
        <v>0.5</v>
      </c>
      <c r="BB2333" t="s">
        <v>59</v>
      </c>
    </row>
    <row r="2334" spans="1:54" x14ac:dyDescent="0.2">
      <c r="A2334" s="7" t="str">
        <f>VLOOKUP(G2334,'Matching-Tabelle'!$A$76:$B$80,2,FALSE)</f>
        <v>claudio.goetz@tkb.ch</v>
      </c>
      <c r="B2334" s="7" t="str">
        <f>VLOOKUP(J2334,'Matching-Tabelle'!$A$1:$B$66,2,FALSE)</f>
        <v>WPI RTB</v>
      </c>
      <c r="C2334" s="7" t="str">
        <f>IF(VLOOKUP(J2334,'Matching-Tabelle'!$A$1:$CB$66,3,FALSE)=0,"",VLOOKUP(J2334,'Matching-Tabelle'!$A$1:$CB$66,3,FALSE))</f>
        <v/>
      </c>
      <c r="D2334" s="7">
        <v>0.7</v>
      </c>
      <c r="E2334" s="7" t="s">
        <v>2171</v>
      </c>
      <c r="F2334" s="8">
        <v>42661</v>
      </c>
      <c r="G2334" t="s">
        <v>879</v>
      </c>
      <c r="H2334" t="s">
        <v>880</v>
      </c>
      <c r="I2334" t="s">
        <v>881</v>
      </c>
      <c r="J2334">
        <v>24</v>
      </c>
      <c r="K2334" t="s">
        <v>73</v>
      </c>
      <c r="L2334" t="s">
        <v>74</v>
      </c>
      <c r="M2334">
        <v>990001</v>
      </c>
      <c r="N2334" t="s">
        <v>51</v>
      </c>
      <c r="O2334">
        <v>0.7</v>
      </c>
      <c r="Q2334">
        <v>0.7</v>
      </c>
      <c r="S2334" t="s">
        <v>2171</v>
      </c>
      <c r="AE2334">
        <v>12</v>
      </c>
      <c r="AF2334">
        <v>7.6</v>
      </c>
      <c r="AG2334">
        <v>5</v>
      </c>
      <c r="AH2334" t="s">
        <v>53</v>
      </c>
      <c r="AI2334" t="s">
        <v>54</v>
      </c>
      <c r="AJ2334">
        <v>2</v>
      </c>
      <c r="AK2334">
        <v>1</v>
      </c>
      <c r="AL2334">
        <v>1</v>
      </c>
      <c r="AM2334" t="s">
        <v>55</v>
      </c>
      <c r="AN2334" t="s">
        <v>56</v>
      </c>
      <c r="AP2334">
        <v>1</v>
      </c>
      <c r="AQ2334" t="s">
        <v>57</v>
      </c>
      <c r="AR2334">
        <v>0</v>
      </c>
      <c r="AW2334" t="s">
        <v>58</v>
      </c>
      <c r="AX2334">
        <v>0</v>
      </c>
      <c r="AY2334">
        <v>2</v>
      </c>
      <c r="AZ2334">
        <v>0.7</v>
      </c>
      <c r="BA2334">
        <v>0.7</v>
      </c>
      <c r="BB2334" t="s">
        <v>59</v>
      </c>
    </row>
    <row r="2335" spans="1:54" x14ac:dyDescent="0.2">
      <c r="A2335" s="7" t="str">
        <f>VLOOKUP(G2335,'Matching-Tabelle'!$A$76:$B$80,2,FALSE)</f>
        <v>claudio.goetz@tkb.ch</v>
      </c>
      <c r="B2335" s="7" t="str">
        <f>VLOOKUP(J2335,'Matching-Tabelle'!$A$1:$B$66,2,FALSE)</f>
        <v>WPI CTB</v>
      </c>
      <c r="C2335" s="7" t="str">
        <f>IF(VLOOKUP(J2335,'Matching-Tabelle'!$A$1:$CB$66,3,FALSE)=0,"",VLOOKUP(J2335,'Matching-Tabelle'!$A$1:$CB$66,3,FALSE))</f>
        <v/>
      </c>
      <c r="D2335" s="7">
        <v>0.1</v>
      </c>
      <c r="E2335" s="7" t="s">
        <v>2172</v>
      </c>
      <c r="F2335" s="8">
        <v>42661</v>
      </c>
      <c r="G2335" t="s">
        <v>879</v>
      </c>
      <c r="H2335" t="s">
        <v>880</v>
      </c>
      <c r="I2335" t="s">
        <v>881</v>
      </c>
      <c r="J2335">
        <v>927</v>
      </c>
      <c r="K2335" t="s">
        <v>99</v>
      </c>
      <c r="L2335" t="s">
        <v>100</v>
      </c>
      <c r="M2335">
        <v>990001</v>
      </c>
      <c r="N2335" t="s">
        <v>51</v>
      </c>
      <c r="O2335">
        <v>0.1</v>
      </c>
      <c r="Q2335">
        <v>0.1</v>
      </c>
      <c r="S2335" t="s">
        <v>2172</v>
      </c>
      <c r="AE2335">
        <v>12</v>
      </c>
      <c r="AF2335">
        <v>7.6</v>
      </c>
      <c r="AG2335">
        <v>5</v>
      </c>
      <c r="AH2335" t="s">
        <v>53</v>
      </c>
      <c r="AI2335" t="s">
        <v>54</v>
      </c>
      <c r="AJ2335">
        <v>2</v>
      </c>
      <c r="AK2335">
        <v>1</v>
      </c>
      <c r="AL2335">
        <v>1</v>
      </c>
      <c r="AM2335" t="s">
        <v>55</v>
      </c>
      <c r="AN2335" t="s">
        <v>56</v>
      </c>
      <c r="AP2335">
        <v>1</v>
      </c>
      <c r="AQ2335" t="s">
        <v>57</v>
      </c>
      <c r="AR2335">
        <v>0</v>
      </c>
      <c r="AW2335" t="s">
        <v>58</v>
      </c>
      <c r="AX2335">
        <v>0</v>
      </c>
      <c r="AY2335">
        <v>2</v>
      </c>
      <c r="AZ2335">
        <v>0.1</v>
      </c>
      <c r="BA2335">
        <v>0.1</v>
      </c>
      <c r="BB2335" t="s">
        <v>59</v>
      </c>
    </row>
    <row r="2336" spans="1:54" x14ac:dyDescent="0.2">
      <c r="A2336" s="7" t="str">
        <f>VLOOKUP(G2336,'Matching-Tabelle'!$A$76:$B$80,2,FALSE)</f>
        <v>claudio.goetz@tkb.ch</v>
      </c>
      <c r="B2336" s="7" t="str">
        <f>VLOOKUP(J2336,'Matching-Tabelle'!$A$1:$B$66,2,FALSE)</f>
        <v>WPI CTB</v>
      </c>
      <c r="C2336" s="7" t="str">
        <f>IF(VLOOKUP(J2336,'Matching-Tabelle'!$A$1:$CB$66,3,FALSE)=0,"",VLOOKUP(J2336,'Matching-Tabelle'!$A$1:$CB$66,3,FALSE))</f>
        <v/>
      </c>
      <c r="D2336" s="7">
        <v>0.2</v>
      </c>
      <c r="E2336" s="7" t="s">
        <v>2173</v>
      </c>
      <c r="F2336" s="8">
        <v>42661</v>
      </c>
      <c r="G2336" t="s">
        <v>879</v>
      </c>
      <c r="H2336" t="s">
        <v>880</v>
      </c>
      <c r="I2336" t="s">
        <v>881</v>
      </c>
      <c r="J2336">
        <v>927</v>
      </c>
      <c r="K2336" t="s">
        <v>99</v>
      </c>
      <c r="L2336" t="s">
        <v>100</v>
      </c>
      <c r="M2336">
        <v>990001</v>
      </c>
      <c r="N2336" t="s">
        <v>51</v>
      </c>
      <c r="O2336">
        <v>0.2</v>
      </c>
      <c r="Q2336">
        <v>0.2</v>
      </c>
      <c r="S2336" t="s">
        <v>2173</v>
      </c>
      <c r="AE2336">
        <v>12</v>
      </c>
      <c r="AF2336">
        <v>7.6</v>
      </c>
      <c r="AG2336">
        <v>5</v>
      </c>
      <c r="AH2336" t="s">
        <v>53</v>
      </c>
      <c r="AI2336" t="s">
        <v>54</v>
      </c>
      <c r="AJ2336">
        <v>2</v>
      </c>
      <c r="AK2336">
        <v>1</v>
      </c>
      <c r="AL2336">
        <v>1</v>
      </c>
      <c r="AM2336" t="s">
        <v>55</v>
      </c>
      <c r="AN2336" t="s">
        <v>56</v>
      </c>
      <c r="AP2336">
        <v>1</v>
      </c>
      <c r="AQ2336" t="s">
        <v>57</v>
      </c>
      <c r="AR2336">
        <v>0</v>
      </c>
      <c r="AW2336" t="s">
        <v>58</v>
      </c>
      <c r="AX2336">
        <v>0</v>
      </c>
      <c r="AY2336">
        <v>2</v>
      </c>
      <c r="AZ2336">
        <v>0.2</v>
      </c>
      <c r="BA2336">
        <v>0.2</v>
      </c>
      <c r="BB2336" t="s">
        <v>59</v>
      </c>
    </row>
    <row r="2337" spans="1:54" x14ac:dyDescent="0.2">
      <c r="A2337" s="7" t="str">
        <f>VLOOKUP(G2337,'Matching-Tabelle'!$A$76:$B$80,2,FALSE)</f>
        <v>claudio.goetz@tkb.ch</v>
      </c>
      <c r="B2337" s="7" t="str">
        <f>VLOOKUP(J2337,'Matching-Tabelle'!$A$1:$B$66,2,FALSE)</f>
        <v>WPI CTB</v>
      </c>
      <c r="C2337" s="7" t="str">
        <f>IF(VLOOKUP(J2337,'Matching-Tabelle'!$A$1:$CB$66,3,FALSE)=0,"",VLOOKUP(J2337,'Matching-Tabelle'!$A$1:$CB$66,3,FALSE))</f>
        <v/>
      </c>
      <c r="D2337" s="7">
        <v>0.1</v>
      </c>
      <c r="E2337" s="7" t="s">
        <v>2174</v>
      </c>
      <c r="F2337" s="8">
        <v>42661</v>
      </c>
      <c r="G2337" t="s">
        <v>879</v>
      </c>
      <c r="H2337" t="s">
        <v>880</v>
      </c>
      <c r="I2337" t="s">
        <v>881</v>
      </c>
      <c r="J2337">
        <v>919</v>
      </c>
      <c r="K2337" t="s">
        <v>66</v>
      </c>
      <c r="L2337" t="s">
        <v>67</v>
      </c>
      <c r="M2337">
        <v>990001</v>
      </c>
      <c r="N2337" t="s">
        <v>51</v>
      </c>
      <c r="O2337">
        <v>0.1</v>
      </c>
      <c r="Q2337">
        <v>0.1</v>
      </c>
      <c r="S2337" t="s">
        <v>2174</v>
      </c>
      <c r="AE2337">
        <v>12</v>
      </c>
      <c r="AF2337">
        <v>7.6</v>
      </c>
      <c r="AG2337">
        <v>5</v>
      </c>
      <c r="AH2337" t="s">
        <v>53</v>
      </c>
      <c r="AI2337" t="s">
        <v>54</v>
      </c>
      <c r="AJ2337">
        <v>2</v>
      </c>
      <c r="AK2337">
        <v>1</v>
      </c>
      <c r="AL2337">
        <v>1</v>
      </c>
      <c r="AM2337" t="s">
        <v>55</v>
      </c>
      <c r="AN2337" t="s">
        <v>56</v>
      </c>
      <c r="AP2337">
        <v>1</v>
      </c>
      <c r="AQ2337" t="s">
        <v>57</v>
      </c>
      <c r="AR2337">
        <v>0</v>
      </c>
      <c r="AW2337" t="s">
        <v>58</v>
      </c>
      <c r="AX2337">
        <v>0</v>
      </c>
      <c r="AY2337">
        <v>2</v>
      </c>
      <c r="AZ2337">
        <v>0.1</v>
      </c>
      <c r="BA2337">
        <v>0.1</v>
      </c>
      <c r="BB2337" t="s">
        <v>59</v>
      </c>
    </row>
    <row r="2338" spans="1:54" x14ac:dyDescent="0.2">
      <c r="A2338" s="7" t="str">
        <f>VLOOKUP(G2338,'Matching-Tabelle'!$A$76:$B$80,2,FALSE)</f>
        <v>claudio.goetz@tkb.ch</v>
      </c>
      <c r="B2338" s="7" t="str">
        <f>VLOOKUP(J2338,'Matching-Tabelle'!$A$1:$B$66,2,FALSE)</f>
        <v>WPI RTB</v>
      </c>
      <c r="C2338" s="7" t="str">
        <f>IF(VLOOKUP(J2338,'Matching-Tabelle'!$A$1:$CB$66,3,FALSE)=0,"",VLOOKUP(J2338,'Matching-Tabelle'!$A$1:$CB$66,3,FALSE))</f>
        <v/>
      </c>
      <c r="D2338" s="7">
        <v>0.7</v>
      </c>
      <c r="E2338" s="7" t="s">
        <v>2095</v>
      </c>
      <c r="F2338" s="8">
        <v>42661</v>
      </c>
      <c r="G2338" t="s">
        <v>879</v>
      </c>
      <c r="H2338" t="s">
        <v>880</v>
      </c>
      <c r="I2338" t="s">
        <v>881</v>
      </c>
      <c r="J2338">
        <v>21</v>
      </c>
      <c r="K2338" t="s">
        <v>117</v>
      </c>
      <c r="L2338" t="s">
        <v>118</v>
      </c>
      <c r="M2338">
        <v>990001</v>
      </c>
      <c r="N2338" t="s">
        <v>51</v>
      </c>
      <c r="O2338">
        <v>0.7</v>
      </c>
      <c r="Q2338">
        <v>0.7</v>
      </c>
      <c r="S2338" t="s">
        <v>2095</v>
      </c>
      <c r="AE2338">
        <v>12</v>
      </c>
      <c r="AF2338">
        <v>7.6</v>
      </c>
      <c r="AG2338">
        <v>5</v>
      </c>
      <c r="AH2338" t="s">
        <v>53</v>
      </c>
      <c r="AI2338" t="s">
        <v>54</v>
      </c>
      <c r="AJ2338">
        <v>2</v>
      </c>
      <c r="AK2338">
        <v>1</v>
      </c>
      <c r="AL2338">
        <v>1</v>
      </c>
      <c r="AM2338" t="s">
        <v>55</v>
      </c>
      <c r="AN2338" t="s">
        <v>56</v>
      </c>
      <c r="AP2338">
        <v>1</v>
      </c>
      <c r="AQ2338" t="s">
        <v>57</v>
      </c>
      <c r="AR2338">
        <v>0</v>
      </c>
      <c r="AW2338" t="s">
        <v>58</v>
      </c>
      <c r="AX2338">
        <v>0</v>
      </c>
      <c r="AY2338">
        <v>2</v>
      </c>
      <c r="AZ2338">
        <v>0.7</v>
      </c>
      <c r="BA2338">
        <v>0.7</v>
      </c>
      <c r="BB2338" t="s">
        <v>59</v>
      </c>
    </row>
    <row r="2339" spans="1:54" x14ac:dyDescent="0.2">
      <c r="A2339" s="7" t="str">
        <f>VLOOKUP(G2339,'Matching-Tabelle'!$A$76:$B$80,2,FALSE)</f>
        <v>claudio.goetz@tkb.ch</v>
      </c>
      <c r="B2339" s="7" t="str">
        <f>VLOOKUP(J2339,'Matching-Tabelle'!$A$1:$B$66,2,FALSE)</f>
        <v>WPI RTB</v>
      </c>
      <c r="C2339" s="7" t="str">
        <f>IF(VLOOKUP(J2339,'Matching-Tabelle'!$A$1:$CB$66,3,FALSE)=0,"",VLOOKUP(J2339,'Matching-Tabelle'!$A$1:$CB$66,3,FALSE))</f>
        <v/>
      </c>
      <c r="D2339" s="7">
        <v>0.2</v>
      </c>
      <c r="E2339" s="7" t="s">
        <v>2175</v>
      </c>
      <c r="F2339" s="8">
        <v>42661</v>
      </c>
      <c r="G2339" t="s">
        <v>879</v>
      </c>
      <c r="H2339" t="s">
        <v>880</v>
      </c>
      <c r="I2339" t="s">
        <v>881</v>
      </c>
      <c r="J2339">
        <v>27</v>
      </c>
      <c r="K2339" t="s">
        <v>872</v>
      </c>
      <c r="L2339" t="s">
        <v>873</v>
      </c>
      <c r="M2339">
        <v>990001</v>
      </c>
      <c r="N2339" t="s">
        <v>51</v>
      </c>
      <c r="O2339">
        <v>0.2</v>
      </c>
      <c r="Q2339">
        <v>0.2</v>
      </c>
      <c r="S2339" t="s">
        <v>2175</v>
      </c>
      <c r="AE2339">
        <v>12</v>
      </c>
      <c r="AF2339">
        <v>7.6</v>
      </c>
      <c r="AG2339">
        <v>5</v>
      </c>
      <c r="AH2339" t="s">
        <v>53</v>
      </c>
      <c r="AI2339" t="s">
        <v>54</v>
      </c>
      <c r="AJ2339">
        <v>2</v>
      </c>
      <c r="AK2339">
        <v>1</v>
      </c>
      <c r="AL2339">
        <v>1</v>
      </c>
      <c r="AM2339" t="s">
        <v>55</v>
      </c>
      <c r="AN2339" t="s">
        <v>56</v>
      </c>
      <c r="AP2339">
        <v>1</v>
      </c>
      <c r="AQ2339" t="s">
        <v>57</v>
      </c>
      <c r="AR2339">
        <v>0</v>
      </c>
      <c r="AW2339" t="s">
        <v>58</v>
      </c>
      <c r="AX2339">
        <v>0</v>
      </c>
      <c r="AY2339">
        <v>2</v>
      </c>
      <c r="AZ2339">
        <v>0.2</v>
      </c>
      <c r="BA2339">
        <v>0.2</v>
      </c>
      <c r="BB2339" t="s">
        <v>59</v>
      </c>
    </row>
    <row r="2340" spans="1:54" x14ac:dyDescent="0.2">
      <c r="A2340" s="7" t="str">
        <f>VLOOKUP(G2340,'Matching-Tabelle'!$A$76:$B$80,2,FALSE)</f>
        <v>claudio.goetz@tkb.ch</v>
      </c>
      <c r="B2340" s="7" t="str">
        <f>VLOOKUP(J2340,'Matching-Tabelle'!$A$1:$B$66,2,FALSE)</f>
        <v>WPI RTB</v>
      </c>
      <c r="C2340" s="7" t="str">
        <f>IF(VLOOKUP(J2340,'Matching-Tabelle'!$A$1:$CB$66,3,FALSE)=0,"",VLOOKUP(J2340,'Matching-Tabelle'!$A$1:$CB$66,3,FALSE))</f>
        <v/>
      </c>
      <c r="D2340" s="7">
        <v>1</v>
      </c>
      <c r="E2340" s="7" t="s">
        <v>2176</v>
      </c>
      <c r="F2340" s="8">
        <v>42661</v>
      </c>
      <c r="G2340" t="s">
        <v>879</v>
      </c>
      <c r="H2340" t="s">
        <v>880</v>
      </c>
      <c r="I2340" t="s">
        <v>881</v>
      </c>
      <c r="J2340">
        <v>19</v>
      </c>
      <c r="K2340" t="s">
        <v>145</v>
      </c>
      <c r="L2340" t="s">
        <v>146</v>
      </c>
      <c r="M2340">
        <v>990001</v>
      </c>
      <c r="N2340" t="s">
        <v>51</v>
      </c>
      <c r="O2340">
        <v>1</v>
      </c>
      <c r="Q2340">
        <v>1</v>
      </c>
      <c r="S2340" t="s">
        <v>2176</v>
      </c>
      <c r="AE2340">
        <v>12</v>
      </c>
      <c r="AF2340">
        <v>7.6</v>
      </c>
      <c r="AG2340">
        <v>5</v>
      </c>
      <c r="AH2340" t="s">
        <v>53</v>
      </c>
      <c r="AI2340" t="s">
        <v>54</v>
      </c>
      <c r="AJ2340">
        <v>2</v>
      </c>
      <c r="AK2340">
        <v>1</v>
      </c>
      <c r="AL2340">
        <v>1</v>
      </c>
      <c r="AM2340" t="s">
        <v>55</v>
      </c>
      <c r="AN2340" t="s">
        <v>56</v>
      </c>
      <c r="AP2340">
        <v>1</v>
      </c>
      <c r="AQ2340" t="s">
        <v>57</v>
      </c>
      <c r="AR2340">
        <v>0</v>
      </c>
      <c r="AW2340" t="s">
        <v>58</v>
      </c>
      <c r="AX2340">
        <v>0</v>
      </c>
      <c r="AY2340">
        <v>2</v>
      </c>
      <c r="AZ2340">
        <v>1</v>
      </c>
      <c r="BA2340">
        <v>1</v>
      </c>
      <c r="BB2340" t="s">
        <v>59</v>
      </c>
    </row>
    <row r="2341" spans="1:54" x14ac:dyDescent="0.2">
      <c r="A2341" s="7" t="str">
        <f>VLOOKUP(G2341,'Matching-Tabelle'!$A$76:$B$80,2,FALSE)</f>
        <v>claudio.goetz@tkb.ch</v>
      </c>
      <c r="B2341" s="7" t="str">
        <f>VLOOKUP(J2341,'Matching-Tabelle'!$A$1:$B$66,2,FALSE)</f>
        <v>Proj SCRE2016</v>
      </c>
      <c r="C2341" s="7" t="str">
        <f>IF(VLOOKUP(J2341,'Matching-Tabelle'!$A$1:$CB$66,3,FALSE)=0,"",VLOOKUP(J2341,'Matching-Tabelle'!$A$1:$CB$66,3,FALSE))</f>
        <v>WPI Projekte</v>
      </c>
      <c r="D2341" s="7">
        <v>0.5</v>
      </c>
      <c r="E2341" s="7" t="s">
        <v>2177</v>
      </c>
      <c r="F2341" s="8">
        <v>42661</v>
      </c>
      <c r="G2341" t="s">
        <v>879</v>
      </c>
      <c r="H2341" t="s">
        <v>880</v>
      </c>
      <c r="I2341" t="s">
        <v>881</v>
      </c>
      <c r="J2341">
        <v>2500253</v>
      </c>
      <c r="K2341" t="s">
        <v>538</v>
      </c>
      <c r="L2341" t="s">
        <v>539</v>
      </c>
      <c r="M2341">
        <v>990001</v>
      </c>
      <c r="N2341" t="s">
        <v>51</v>
      </c>
      <c r="O2341">
        <v>0.5</v>
      </c>
      <c r="Q2341">
        <v>0.5</v>
      </c>
      <c r="S2341" t="s">
        <v>2177</v>
      </c>
      <c r="AE2341">
        <v>5</v>
      </c>
      <c r="AF2341">
        <v>0</v>
      </c>
      <c r="AG2341">
        <v>1</v>
      </c>
      <c r="AH2341" t="s">
        <v>411</v>
      </c>
      <c r="AI2341" t="s">
        <v>411</v>
      </c>
      <c r="AJ2341">
        <v>2</v>
      </c>
      <c r="AK2341">
        <v>1</v>
      </c>
      <c r="AL2341">
        <v>1</v>
      </c>
      <c r="AM2341" t="s">
        <v>55</v>
      </c>
      <c r="AN2341" t="s">
        <v>56</v>
      </c>
      <c r="AP2341">
        <v>1</v>
      </c>
      <c r="AQ2341" t="s">
        <v>57</v>
      </c>
      <c r="AR2341">
        <v>0</v>
      </c>
      <c r="AW2341" t="s">
        <v>58</v>
      </c>
      <c r="AX2341">
        <v>0</v>
      </c>
      <c r="AY2341">
        <v>2</v>
      </c>
      <c r="AZ2341">
        <v>0.5</v>
      </c>
      <c r="BA2341">
        <v>0.5</v>
      </c>
      <c r="BB2341" t="s">
        <v>59</v>
      </c>
    </row>
    <row r="2342" spans="1:54" x14ac:dyDescent="0.2">
      <c r="A2342" s="7" t="str">
        <f>VLOOKUP(G2342,'Matching-Tabelle'!$A$76:$B$80,2,FALSE)</f>
        <v>claudio.goetz@tkb.ch</v>
      </c>
      <c r="B2342" s="7" t="str">
        <f>VLOOKUP(J2342,'Matching-Tabelle'!$A$1:$B$66,2,FALSE)</f>
        <v>WPI CTB</v>
      </c>
      <c r="C2342" s="7" t="str">
        <f>IF(VLOOKUP(J2342,'Matching-Tabelle'!$A$1:$CB$66,3,FALSE)=0,"",VLOOKUP(J2342,'Matching-Tabelle'!$A$1:$CB$66,3,FALSE))</f>
        <v/>
      </c>
      <c r="D2342" s="7">
        <v>0.2</v>
      </c>
      <c r="E2342" s="7" t="s">
        <v>2178</v>
      </c>
      <c r="F2342" s="8">
        <v>42661</v>
      </c>
      <c r="G2342" t="s">
        <v>879</v>
      </c>
      <c r="H2342" t="s">
        <v>880</v>
      </c>
      <c r="I2342" t="s">
        <v>881</v>
      </c>
      <c r="J2342">
        <v>922</v>
      </c>
      <c r="K2342" t="s">
        <v>134</v>
      </c>
      <c r="L2342" t="s">
        <v>135</v>
      </c>
      <c r="M2342">
        <v>990001</v>
      </c>
      <c r="N2342" t="s">
        <v>51</v>
      </c>
      <c r="O2342">
        <v>0.2</v>
      </c>
      <c r="Q2342">
        <v>0.2</v>
      </c>
      <c r="S2342" t="s">
        <v>2178</v>
      </c>
      <c r="AE2342">
        <v>12</v>
      </c>
      <c r="AF2342">
        <v>7.6</v>
      </c>
      <c r="AG2342">
        <v>5</v>
      </c>
      <c r="AH2342" t="s">
        <v>53</v>
      </c>
      <c r="AI2342" t="s">
        <v>54</v>
      </c>
      <c r="AJ2342">
        <v>2</v>
      </c>
      <c r="AK2342">
        <v>1</v>
      </c>
      <c r="AL2342">
        <v>1</v>
      </c>
      <c r="AM2342" t="s">
        <v>55</v>
      </c>
      <c r="AN2342" t="s">
        <v>56</v>
      </c>
      <c r="AP2342">
        <v>1</v>
      </c>
      <c r="AQ2342" t="s">
        <v>57</v>
      </c>
      <c r="AR2342">
        <v>0</v>
      </c>
      <c r="AW2342" t="s">
        <v>58</v>
      </c>
      <c r="AX2342">
        <v>0</v>
      </c>
      <c r="AY2342">
        <v>2</v>
      </c>
      <c r="AZ2342">
        <v>0.2</v>
      </c>
      <c r="BA2342">
        <v>0.2</v>
      </c>
      <c r="BB2342" t="s">
        <v>59</v>
      </c>
    </row>
    <row r="2343" spans="1:54" x14ac:dyDescent="0.2">
      <c r="A2343" s="7" t="str">
        <f>VLOOKUP(G2343,'Matching-Tabelle'!$A$76:$B$80,2,FALSE)</f>
        <v>claudio.goetz@tkb.ch</v>
      </c>
      <c r="B2343" s="7" t="str">
        <f>VLOOKUP(J2343,'Matching-Tabelle'!$A$1:$B$66,2,FALSE)</f>
        <v>WPI CTB</v>
      </c>
      <c r="C2343" s="7" t="str">
        <f>IF(VLOOKUP(J2343,'Matching-Tabelle'!$A$1:$CB$66,3,FALSE)=0,"",VLOOKUP(J2343,'Matching-Tabelle'!$A$1:$CB$66,3,FALSE))</f>
        <v/>
      </c>
      <c r="D2343" s="7">
        <v>0.3</v>
      </c>
      <c r="E2343" s="7" t="s">
        <v>2179</v>
      </c>
      <c r="F2343" s="8">
        <v>42661</v>
      </c>
      <c r="G2343" t="s">
        <v>879</v>
      </c>
      <c r="H2343" t="s">
        <v>880</v>
      </c>
      <c r="I2343" t="s">
        <v>881</v>
      </c>
      <c r="J2343">
        <v>922</v>
      </c>
      <c r="K2343" t="s">
        <v>134</v>
      </c>
      <c r="L2343" t="s">
        <v>135</v>
      </c>
      <c r="M2343">
        <v>990001</v>
      </c>
      <c r="N2343" t="s">
        <v>51</v>
      </c>
      <c r="O2343">
        <v>0.3</v>
      </c>
      <c r="Q2343">
        <v>0.3</v>
      </c>
      <c r="S2343" t="s">
        <v>2179</v>
      </c>
      <c r="AE2343">
        <v>12</v>
      </c>
      <c r="AF2343">
        <v>7.6</v>
      </c>
      <c r="AG2343">
        <v>5</v>
      </c>
      <c r="AH2343" t="s">
        <v>53</v>
      </c>
      <c r="AI2343" t="s">
        <v>54</v>
      </c>
      <c r="AJ2343">
        <v>2</v>
      </c>
      <c r="AK2343">
        <v>1</v>
      </c>
      <c r="AL2343">
        <v>1</v>
      </c>
      <c r="AM2343" t="s">
        <v>55</v>
      </c>
      <c r="AN2343" t="s">
        <v>56</v>
      </c>
      <c r="AP2343">
        <v>1</v>
      </c>
      <c r="AQ2343" t="s">
        <v>57</v>
      </c>
      <c r="AR2343">
        <v>0</v>
      </c>
      <c r="AW2343" t="s">
        <v>58</v>
      </c>
      <c r="AX2343">
        <v>0</v>
      </c>
      <c r="AY2343">
        <v>2</v>
      </c>
      <c r="AZ2343">
        <v>0.3</v>
      </c>
      <c r="BA2343">
        <v>0.3</v>
      </c>
      <c r="BB2343" t="s">
        <v>59</v>
      </c>
    </row>
    <row r="2344" spans="1:54" x14ac:dyDescent="0.2">
      <c r="A2344" s="7" t="str">
        <f>VLOOKUP(G2344,'Matching-Tabelle'!$A$76:$B$80,2,FALSE)</f>
        <v>claudio.goetz@tkb.ch</v>
      </c>
      <c r="B2344" s="7" t="str">
        <f>VLOOKUP(J2344,'Matching-Tabelle'!$A$1:$B$66,2,FALSE)</f>
        <v>WPI CTB</v>
      </c>
      <c r="C2344" s="7" t="str">
        <f>IF(VLOOKUP(J2344,'Matching-Tabelle'!$A$1:$CB$66,3,FALSE)=0,"",VLOOKUP(J2344,'Matching-Tabelle'!$A$1:$CB$66,3,FALSE))</f>
        <v/>
      </c>
      <c r="D2344" s="7">
        <v>0.2</v>
      </c>
      <c r="E2344" s="7" t="s">
        <v>2180</v>
      </c>
      <c r="F2344" s="8">
        <v>42661</v>
      </c>
      <c r="G2344" t="s">
        <v>879</v>
      </c>
      <c r="H2344" t="s">
        <v>880</v>
      </c>
      <c r="I2344" t="s">
        <v>881</v>
      </c>
      <c r="J2344">
        <v>925</v>
      </c>
      <c r="K2344" t="s">
        <v>49</v>
      </c>
      <c r="L2344" t="s">
        <v>50</v>
      </c>
      <c r="M2344">
        <v>990001</v>
      </c>
      <c r="N2344" t="s">
        <v>51</v>
      </c>
      <c r="O2344">
        <v>0.2</v>
      </c>
      <c r="Q2344">
        <v>0.2</v>
      </c>
      <c r="S2344" t="s">
        <v>2180</v>
      </c>
      <c r="AE2344">
        <v>12</v>
      </c>
      <c r="AF2344">
        <v>7.6</v>
      </c>
      <c r="AG2344">
        <v>5</v>
      </c>
      <c r="AH2344" t="s">
        <v>53</v>
      </c>
      <c r="AI2344" t="s">
        <v>54</v>
      </c>
      <c r="AJ2344">
        <v>2</v>
      </c>
      <c r="AK2344">
        <v>1</v>
      </c>
      <c r="AL2344">
        <v>1</v>
      </c>
      <c r="AM2344" t="s">
        <v>55</v>
      </c>
      <c r="AN2344" t="s">
        <v>56</v>
      </c>
      <c r="AP2344">
        <v>1</v>
      </c>
      <c r="AQ2344" t="s">
        <v>57</v>
      </c>
      <c r="AR2344">
        <v>0</v>
      </c>
      <c r="AW2344" t="s">
        <v>58</v>
      </c>
      <c r="AX2344">
        <v>0</v>
      </c>
      <c r="AY2344">
        <v>2</v>
      </c>
      <c r="AZ2344">
        <v>0.2</v>
      </c>
      <c r="BA2344">
        <v>0.2</v>
      </c>
      <c r="BB2344" t="s">
        <v>59</v>
      </c>
    </row>
    <row r="2345" spans="1:54" x14ac:dyDescent="0.2">
      <c r="A2345" s="7" t="str">
        <f>VLOOKUP(G2345,'Matching-Tabelle'!$A$76:$B$80,2,FALSE)</f>
        <v>claudio.goetz@tkb.ch</v>
      </c>
      <c r="B2345" s="7" t="str">
        <f>VLOOKUP(J2345,'Matching-Tabelle'!$A$1:$B$66,2,FALSE)</f>
        <v>WPI CTB</v>
      </c>
      <c r="C2345" s="7" t="str">
        <f>IF(VLOOKUP(J2345,'Matching-Tabelle'!$A$1:$CB$66,3,FALSE)=0,"",VLOOKUP(J2345,'Matching-Tabelle'!$A$1:$CB$66,3,FALSE))</f>
        <v/>
      </c>
      <c r="D2345" s="7">
        <v>0.1</v>
      </c>
      <c r="E2345" s="7" t="s">
        <v>2181</v>
      </c>
      <c r="F2345" s="8">
        <v>42661</v>
      </c>
      <c r="G2345" t="s">
        <v>879</v>
      </c>
      <c r="H2345" t="s">
        <v>880</v>
      </c>
      <c r="I2345" t="s">
        <v>881</v>
      </c>
      <c r="J2345">
        <v>922</v>
      </c>
      <c r="K2345" t="s">
        <v>134</v>
      </c>
      <c r="L2345" t="s">
        <v>135</v>
      </c>
      <c r="M2345">
        <v>990001</v>
      </c>
      <c r="N2345" t="s">
        <v>51</v>
      </c>
      <c r="O2345">
        <v>0.1</v>
      </c>
      <c r="Q2345">
        <v>0.1</v>
      </c>
      <c r="S2345" t="s">
        <v>2181</v>
      </c>
      <c r="AE2345">
        <v>12</v>
      </c>
      <c r="AF2345">
        <v>7.6</v>
      </c>
      <c r="AG2345">
        <v>5</v>
      </c>
      <c r="AH2345" t="s">
        <v>53</v>
      </c>
      <c r="AI2345" t="s">
        <v>54</v>
      </c>
      <c r="AJ2345">
        <v>2</v>
      </c>
      <c r="AK2345">
        <v>1</v>
      </c>
      <c r="AL2345">
        <v>1</v>
      </c>
      <c r="AM2345" t="s">
        <v>55</v>
      </c>
      <c r="AN2345" t="s">
        <v>56</v>
      </c>
      <c r="AP2345">
        <v>1</v>
      </c>
      <c r="AQ2345" t="s">
        <v>57</v>
      </c>
      <c r="AR2345">
        <v>0</v>
      </c>
      <c r="AW2345" t="s">
        <v>58</v>
      </c>
      <c r="AX2345">
        <v>0</v>
      </c>
      <c r="AY2345">
        <v>2</v>
      </c>
      <c r="AZ2345">
        <v>0.1</v>
      </c>
      <c r="BA2345">
        <v>0.1</v>
      </c>
      <c r="BB2345" t="s">
        <v>59</v>
      </c>
    </row>
    <row r="2346" spans="1:54" x14ac:dyDescent="0.2">
      <c r="A2346" s="7" t="str">
        <f>VLOOKUP(G2346,'Matching-Tabelle'!$A$76:$B$80,2,FALSE)</f>
        <v>claudio.goetz@tkb.ch</v>
      </c>
      <c r="B2346" s="7" t="str">
        <f>VLOOKUP(J2346,'Matching-Tabelle'!$A$1:$B$66,2,FALSE)</f>
        <v>WPI CTB</v>
      </c>
      <c r="C2346" s="7" t="str">
        <f>IF(VLOOKUP(J2346,'Matching-Tabelle'!$A$1:$CB$66,3,FALSE)=0,"",VLOOKUP(J2346,'Matching-Tabelle'!$A$1:$CB$66,3,FALSE))</f>
        <v/>
      </c>
      <c r="D2346" s="7">
        <v>3.8</v>
      </c>
      <c r="E2346" s="7" t="s">
        <v>2182</v>
      </c>
      <c r="F2346" s="8">
        <v>42661</v>
      </c>
      <c r="G2346" t="s">
        <v>879</v>
      </c>
      <c r="H2346" t="s">
        <v>880</v>
      </c>
      <c r="I2346" t="s">
        <v>881</v>
      </c>
      <c r="J2346">
        <v>927</v>
      </c>
      <c r="K2346" t="s">
        <v>99</v>
      </c>
      <c r="L2346" t="s">
        <v>100</v>
      </c>
      <c r="M2346">
        <v>990001</v>
      </c>
      <c r="N2346" t="s">
        <v>51</v>
      </c>
      <c r="O2346">
        <v>3.8</v>
      </c>
      <c r="Q2346">
        <v>3.8</v>
      </c>
      <c r="S2346" t="s">
        <v>2182</v>
      </c>
      <c r="AE2346">
        <v>12</v>
      </c>
      <c r="AF2346">
        <v>7.6</v>
      </c>
      <c r="AG2346">
        <v>5</v>
      </c>
      <c r="AH2346" t="s">
        <v>53</v>
      </c>
      <c r="AI2346" t="s">
        <v>54</v>
      </c>
      <c r="AJ2346">
        <v>2</v>
      </c>
      <c r="AK2346">
        <v>1</v>
      </c>
      <c r="AL2346">
        <v>1</v>
      </c>
      <c r="AM2346" t="s">
        <v>55</v>
      </c>
      <c r="AN2346" t="s">
        <v>56</v>
      </c>
      <c r="AP2346">
        <v>1</v>
      </c>
      <c r="AQ2346" t="s">
        <v>57</v>
      </c>
      <c r="AR2346">
        <v>0</v>
      </c>
      <c r="AW2346" t="s">
        <v>58</v>
      </c>
      <c r="AX2346">
        <v>0</v>
      </c>
      <c r="AY2346">
        <v>2</v>
      </c>
      <c r="AZ2346">
        <v>3.8</v>
      </c>
      <c r="BA2346">
        <v>3.8</v>
      </c>
      <c r="BB2346" t="s">
        <v>59</v>
      </c>
    </row>
    <row r="2347" spans="1:54" x14ac:dyDescent="0.2">
      <c r="A2347" s="7" t="str">
        <f>VLOOKUP(G2347,'Matching-Tabelle'!$A$76:$B$80,2,FALSE)</f>
        <v>claudio.goetz@tkb.ch</v>
      </c>
      <c r="B2347" s="7" t="str">
        <f>VLOOKUP(J2347,'Matching-Tabelle'!$A$1:$B$66,2,FALSE)</f>
        <v>WPI RTB</v>
      </c>
      <c r="C2347" s="7" t="str">
        <f>IF(VLOOKUP(J2347,'Matching-Tabelle'!$A$1:$CB$66,3,FALSE)=0,"",VLOOKUP(J2347,'Matching-Tabelle'!$A$1:$CB$66,3,FALSE))</f>
        <v/>
      </c>
      <c r="D2347" s="7">
        <v>0.3</v>
      </c>
      <c r="E2347" s="7" t="s">
        <v>1358</v>
      </c>
      <c r="F2347" s="8">
        <v>42661</v>
      </c>
      <c r="G2347" t="s">
        <v>879</v>
      </c>
      <c r="H2347" t="s">
        <v>880</v>
      </c>
      <c r="I2347" t="s">
        <v>881</v>
      </c>
      <c r="J2347">
        <v>24</v>
      </c>
      <c r="K2347" t="s">
        <v>73</v>
      </c>
      <c r="L2347" t="s">
        <v>74</v>
      </c>
      <c r="M2347">
        <v>990001</v>
      </c>
      <c r="N2347" t="s">
        <v>51</v>
      </c>
      <c r="O2347">
        <v>0.3</v>
      </c>
      <c r="Q2347">
        <v>0.3</v>
      </c>
      <c r="S2347" t="s">
        <v>1358</v>
      </c>
      <c r="AE2347">
        <v>12</v>
      </c>
      <c r="AF2347">
        <v>7.6</v>
      </c>
      <c r="AG2347">
        <v>5</v>
      </c>
      <c r="AH2347" t="s">
        <v>53</v>
      </c>
      <c r="AI2347" t="s">
        <v>54</v>
      </c>
      <c r="AJ2347">
        <v>2</v>
      </c>
      <c r="AK2347">
        <v>1</v>
      </c>
      <c r="AL2347">
        <v>1</v>
      </c>
      <c r="AM2347" t="s">
        <v>55</v>
      </c>
      <c r="AN2347" t="s">
        <v>56</v>
      </c>
      <c r="AP2347">
        <v>1</v>
      </c>
      <c r="AQ2347" t="s">
        <v>57</v>
      </c>
      <c r="AR2347">
        <v>0</v>
      </c>
      <c r="AW2347" t="s">
        <v>58</v>
      </c>
      <c r="AX2347">
        <v>0</v>
      </c>
      <c r="AY2347">
        <v>2</v>
      </c>
      <c r="AZ2347">
        <v>0.3</v>
      </c>
      <c r="BA2347">
        <v>0.3</v>
      </c>
      <c r="BB2347" t="s">
        <v>59</v>
      </c>
    </row>
    <row r="2348" spans="1:54" x14ac:dyDescent="0.2">
      <c r="A2348" s="7" t="str">
        <f>VLOOKUP(G2348,'Matching-Tabelle'!$A$76:$B$80,2,FALSE)</f>
        <v>claudio.goetz@tkb.ch</v>
      </c>
      <c r="B2348" s="7" t="str">
        <f>VLOOKUP(J2348,'Matching-Tabelle'!$A$1:$B$66,2,FALSE)</f>
        <v>WPI CTB</v>
      </c>
      <c r="C2348" s="7" t="str">
        <f>IF(VLOOKUP(J2348,'Matching-Tabelle'!$A$1:$CB$66,3,FALSE)=0,"",VLOOKUP(J2348,'Matching-Tabelle'!$A$1:$CB$66,3,FALSE))</f>
        <v/>
      </c>
      <c r="D2348" s="7">
        <v>0.1</v>
      </c>
      <c r="E2348" s="7" t="s">
        <v>2183</v>
      </c>
      <c r="F2348" s="8">
        <v>42662</v>
      </c>
      <c r="G2348" t="s">
        <v>879</v>
      </c>
      <c r="H2348" t="s">
        <v>880</v>
      </c>
      <c r="I2348" t="s">
        <v>881</v>
      </c>
      <c r="J2348">
        <v>14</v>
      </c>
      <c r="K2348" t="s">
        <v>82</v>
      </c>
      <c r="L2348" t="s">
        <v>83</v>
      </c>
      <c r="M2348">
        <v>990001</v>
      </c>
      <c r="N2348" t="s">
        <v>51</v>
      </c>
      <c r="O2348">
        <v>0.1</v>
      </c>
      <c r="Q2348">
        <v>0.1</v>
      </c>
      <c r="S2348" t="s">
        <v>2183</v>
      </c>
      <c r="AE2348">
        <v>12</v>
      </c>
      <c r="AF2348">
        <v>7.6</v>
      </c>
      <c r="AG2348">
        <v>5</v>
      </c>
      <c r="AH2348" t="s">
        <v>53</v>
      </c>
      <c r="AI2348" t="s">
        <v>54</v>
      </c>
      <c r="AJ2348">
        <v>2</v>
      </c>
      <c r="AK2348">
        <v>1</v>
      </c>
      <c r="AL2348">
        <v>1</v>
      </c>
      <c r="AM2348" t="s">
        <v>55</v>
      </c>
      <c r="AN2348" t="s">
        <v>56</v>
      </c>
      <c r="AP2348">
        <v>1</v>
      </c>
      <c r="AQ2348" t="s">
        <v>57</v>
      </c>
      <c r="AR2348">
        <v>0</v>
      </c>
      <c r="AW2348" t="s">
        <v>58</v>
      </c>
      <c r="AX2348">
        <v>0</v>
      </c>
      <c r="AY2348">
        <v>2</v>
      </c>
      <c r="AZ2348">
        <v>0.1</v>
      </c>
      <c r="BA2348">
        <v>0.1</v>
      </c>
      <c r="BB2348" t="s">
        <v>59</v>
      </c>
    </row>
    <row r="2349" spans="1:54" x14ac:dyDescent="0.2">
      <c r="A2349" s="7" t="str">
        <f>VLOOKUP(G2349,'Matching-Tabelle'!$A$76:$B$80,2,FALSE)</f>
        <v>claudio.goetz@tkb.ch</v>
      </c>
      <c r="B2349" s="7" t="str">
        <f>VLOOKUP(J2349,'Matching-Tabelle'!$A$1:$B$66,2,FALSE)</f>
        <v>WPI RTB</v>
      </c>
      <c r="C2349" s="7" t="str">
        <f>IF(VLOOKUP(J2349,'Matching-Tabelle'!$A$1:$CB$66,3,FALSE)=0,"",VLOOKUP(J2349,'Matching-Tabelle'!$A$1:$CB$66,3,FALSE))</f>
        <v/>
      </c>
      <c r="D2349" s="7">
        <v>0.1</v>
      </c>
      <c r="E2349" s="7" t="s">
        <v>2184</v>
      </c>
      <c r="F2349" s="8">
        <v>42662</v>
      </c>
      <c r="G2349" t="s">
        <v>879</v>
      </c>
      <c r="H2349" t="s">
        <v>880</v>
      </c>
      <c r="I2349" t="s">
        <v>881</v>
      </c>
      <c r="J2349">
        <v>19</v>
      </c>
      <c r="K2349" t="s">
        <v>145</v>
      </c>
      <c r="L2349" t="s">
        <v>146</v>
      </c>
      <c r="M2349">
        <v>990001</v>
      </c>
      <c r="N2349" t="s">
        <v>51</v>
      </c>
      <c r="O2349">
        <v>0.1</v>
      </c>
      <c r="Q2349">
        <v>0.1</v>
      </c>
      <c r="S2349" t="s">
        <v>2184</v>
      </c>
      <c r="AE2349">
        <v>12</v>
      </c>
      <c r="AF2349">
        <v>7.6</v>
      </c>
      <c r="AG2349">
        <v>5</v>
      </c>
      <c r="AH2349" t="s">
        <v>53</v>
      </c>
      <c r="AI2349" t="s">
        <v>54</v>
      </c>
      <c r="AJ2349">
        <v>2</v>
      </c>
      <c r="AK2349">
        <v>1</v>
      </c>
      <c r="AL2349">
        <v>1</v>
      </c>
      <c r="AM2349" t="s">
        <v>55</v>
      </c>
      <c r="AN2349" t="s">
        <v>56</v>
      </c>
      <c r="AP2349">
        <v>1</v>
      </c>
      <c r="AQ2349" t="s">
        <v>57</v>
      </c>
      <c r="AR2349">
        <v>0</v>
      </c>
      <c r="AW2349" t="s">
        <v>58</v>
      </c>
      <c r="AX2349">
        <v>0</v>
      </c>
      <c r="AY2349">
        <v>2</v>
      </c>
      <c r="AZ2349">
        <v>0.1</v>
      </c>
      <c r="BA2349">
        <v>0.1</v>
      </c>
      <c r="BB2349" t="s">
        <v>59</v>
      </c>
    </row>
    <row r="2350" spans="1:54" x14ac:dyDescent="0.2">
      <c r="A2350" s="7" t="str">
        <f>VLOOKUP(G2350,'Matching-Tabelle'!$A$76:$B$80,2,FALSE)</f>
        <v>claudio.goetz@tkb.ch</v>
      </c>
      <c r="B2350" s="7" t="str">
        <f>VLOOKUP(J2350,'Matching-Tabelle'!$A$1:$B$66,2,FALSE)</f>
        <v>WPI CTB</v>
      </c>
      <c r="C2350" s="7" t="str">
        <f>IF(VLOOKUP(J2350,'Matching-Tabelle'!$A$1:$CB$66,3,FALSE)=0,"",VLOOKUP(J2350,'Matching-Tabelle'!$A$1:$CB$66,3,FALSE))</f>
        <v/>
      </c>
      <c r="D2350" s="7">
        <v>0.3</v>
      </c>
      <c r="E2350" s="7" t="s">
        <v>2185</v>
      </c>
      <c r="F2350" s="8">
        <v>42662</v>
      </c>
      <c r="G2350" t="s">
        <v>879</v>
      </c>
      <c r="H2350" t="s">
        <v>880</v>
      </c>
      <c r="I2350" t="s">
        <v>881</v>
      </c>
      <c r="J2350">
        <v>927</v>
      </c>
      <c r="K2350" t="s">
        <v>99</v>
      </c>
      <c r="L2350" t="s">
        <v>100</v>
      </c>
      <c r="M2350">
        <v>990001</v>
      </c>
      <c r="N2350" t="s">
        <v>51</v>
      </c>
      <c r="O2350">
        <v>0.3</v>
      </c>
      <c r="Q2350">
        <v>0.3</v>
      </c>
      <c r="S2350" t="s">
        <v>2185</v>
      </c>
      <c r="AE2350">
        <v>12</v>
      </c>
      <c r="AF2350">
        <v>7.6</v>
      </c>
      <c r="AG2350">
        <v>5</v>
      </c>
      <c r="AH2350" t="s">
        <v>53</v>
      </c>
      <c r="AI2350" t="s">
        <v>54</v>
      </c>
      <c r="AJ2350">
        <v>2</v>
      </c>
      <c r="AK2350">
        <v>1</v>
      </c>
      <c r="AL2350">
        <v>1</v>
      </c>
      <c r="AM2350" t="s">
        <v>55</v>
      </c>
      <c r="AN2350" t="s">
        <v>56</v>
      </c>
      <c r="AP2350">
        <v>1</v>
      </c>
      <c r="AQ2350" t="s">
        <v>57</v>
      </c>
      <c r="AR2350">
        <v>0</v>
      </c>
      <c r="AW2350" t="s">
        <v>58</v>
      </c>
      <c r="AX2350">
        <v>0</v>
      </c>
      <c r="AY2350">
        <v>2</v>
      </c>
      <c r="AZ2350">
        <v>0.3</v>
      </c>
      <c r="BA2350">
        <v>0.3</v>
      </c>
      <c r="BB2350" t="s">
        <v>59</v>
      </c>
    </row>
    <row r="2351" spans="1:54" x14ac:dyDescent="0.2">
      <c r="A2351" s="7" t="str">
        <f>VLOOKUP(G2351,'Matching-Tabelle'!$A$76:$B$80,2,FALSE)</f>
        <v>claudio.goetz@tkb.ch</v>
      </c>
      <c r="B2351" s="7" t="str">
        <f>VLOOKUP(J2351,'Matching-Tabelle'!$A$1:$B$66,2,FALSE)</f>
        <v>WPI CTB</v>
      </c>
      <c r="C2351" s="7" t="str">
        <f>IF(VLOOKUP(J2351,'Matching-Tabelle'!$A$1:$CB$66,3,FALSE)=0,"",VLOOKUP(J2351,'Matching-Tabelle'!$A$1:$CB$66,3,FALSE))</f>
        <v/>
      </c>
      <c r="D2351" s="7">
        <v>0.5</v>
      </c>
      <c r="E2351" s="7" t="s">
        <v>2186</v>
      </c>
      <c r="F2351" s="8">
        <v>42662</v>
      </c>
      <c r="G2351" t="s">
        <v>879</v>
      </c>
      <c r="H2351" t="s">
        <v>880</v>
      </c>
      <c r="I2351" t="s">
        <v>881</v>
      </c>
      <c r="J2351">
        <v>927</v>
      </c>
      <c r="K2351" t="s">
        <v>99</v>
      </c>
      <c r="L2351" t="s">
        <v>100</v>
      </c>
      <c r="M2351">
        <v>990001</v>
      </c>
      <c r="N2351" t="s">
        <v>51</v>
      </c>
      <c r="O2351">
        <v>0.5</v>
      </c>
      <c r="Q2351">
        <v>0.5</v>
      </c>
      <c r="S2351" t="s">
        <v>2186</v>
      </c>
      <c r="AE2351">
        <v>12</v>
      </c>
      <c r="AF2351">
        <v>7.6</v>
      </c>
      <c r="AG2351">
        <v>5</v>
      </c>
      <c r="AH2351" t="s">
        <v>53</v>
      </c>
      <c r="AI2351" t="s">
        <v>54</v>
      </c>
      <c r="AJ2351">
        <v>2</v>
      </c>
      <c r="AK2351">
        <v>1</v>
      </c>
      <c r="AL2351">
        <v>1</v>
      </c>
      <c r="AM2351" t="s">
        <v>55</v>
      </c>
      <c r="AN2351" t="s">
        <v>56</v>
      </c>
      <c r="AP2351">
        <v>1</v>
      </c>
      <c r="AQ2351" t="s">
        <v>57</v>
      </c>
      <c r="AR2351">
        <v>0</v>
      </c>
      <c r="AW2351" t="s">
        <v>58</v>
      </c>
      <c r="AX2351">
        <v>0</v>
      </c>
      <c r="AY2351">
        <v>2</v>
      </c>
      <c r="AZ2351">
        <v>0.5</v>
      </c>
      <c r="BA2351">
        <v>0.5</v>
      </c>
      <c r="BB2351" t="s">
        <v>59</v>
      </c>
    </row>
    <row r="2352" spans="1:54" x14ac:dyDescent="0.2">
      <c r="A2352" s="7" t="str">
        <f>VLOOKUP(G2352,'Matching-Tabelle'!$A$76:$B$80,2,FALSE)</f>
        <v>claudio.goetz@tkb.ch</v>
      </c>
      <c r="B2352" s="7" t="str">
        <f>VLOOKUP(J2352,'Matching-Tabelle'!$A$1:$B$66,2,FALSE)</f>
        <v>WPI CTB</v>
      </c>
      <c r="C2352" s="7" t="str">
        <f>IF(VLOOKUP(J2352,'Matching-Tabelle'!$A$1:$CB$66,3,FALSE)=0,"",VLOOKUP(J2352,'Matching-Tabelle'!$A$1:$CB$66,3,FALSE))</f>
        <v/>
      </c>
      <c r="D2352" s="7">
        <v>0.9</v>
      </c>
      <c r="E2352" s="7" t="s">
        <v>2187</v>
      </c>
      <c r="F2352" s="8">
        <v>42662</v>
      </c>
      <c r="G2352" t="s">
        <v>879</v>
      </c>
      <c r="H2352" t="s">
        <v>880</v>
      </c>
      <c r="I2352" t="s">
        <v>881</v>
      </c>
      <c r="J2352">
        <v>927</v>
      </c>
      <c r="K2352" t="s">
        <v>99</v>
      </c>
      <c r="L2352" t="s">
        <v>100</v>
      </c>
      <c r="M2352">
        <v>990001</v>
      </c>
      <c r="N2352" t="s">
        <v>51</v>
      </c>
      <c r="O2352">
        <v>0.9</v>
      </c>
      <c r="Q2352">
        <v>0.9</v>
      </c>
      <c r="S2352" t="s">
        <v>2187</v>
      </c>
      <c r="AE2352">
        <v>12</v>
      </c>
      <c r="AF2352">
        <v>7.6</v>
      </c>
      <c r="AG2352">
        <v>5</v>
      </c>
      <c r="AH2352" t="s">
        <v>53</v>
      </c>
      <c r="AI2352" t="s">
        <v>54</v>
      </c>
      <c r="AJ2352">
        <v>2</v>
      </c>
      <c r="AK2352">
        <v>1</v>
      </c>
      <c r="AL2352">
        <v>1</v>
      </c>
      <c r="AM2352" t="s">
        <v>55</v>
      </c>
      <c r="AN2352" t="s">
        <v>56</v>
      </c>
      <c r="AP2352">
        <v>1</v>
      </c>
      <c r="AQ2352" t="s">
        <v>57</v>
      </c>
      <c r="AR2352">
        <v>0</v>
      </c>
      <c r="AW2352" t="s">
        <v>58</v>
      </c>
      <c r="AX2352">
        <v>0</v>
      </c>
      <c r="AY2352">
        <v>2</v>
      </c>
      <c r="AZ2352">
        <v>0.9</v>
      </c>
      <c r="BA2352">
        <v>0.9</v>
      </c>
      <c r="BB2352" t="s">
        <v>59</v>
      </c>
    </row>
    <row r="2353" spans="1:54" x14ac:dyDescent="0.2">
      <c r="A2353" s="7" t="str">
        <f>VLOOKUP(G2353,'Matching-Tabelle'!$A$76:$B$80,2,FALSE)</f>
        <v>claudio.goetz@tkb.ch</v>
      </c>
      <c r="B2353" s="7" t="str">
        <f>VLOOKUP(J2353,'Matching-Tabelle'!$A$1:$B$66,2,FALSE)</f>
        <v>WPI CTB</v>
      </c>
      <c r="C2353" s="7" t="str">
        <f>IF(VLOOKUP(J2353,'Matching-Tabelle'!$A$1:$CB$66,3,FALSE)=0,"",VLOOKUP(J2353,'Matching-Tabelle'!$A$1:$CB$66,3,FALSE))</f>
        <v/>
      </c>
      <c r="D2353" s="7">
        <v>0.1</v>
      </c>
      <c r="E2353" s="7" t="s">
        <v>2188</v>
      </c>
      <c r="F2353" s="8">
        <v>42662</v>
      </c>
      <c r="G2353" t="s">
        <v>879</v>
      </c>
      <c r="H2353" t="s">
        <v>880</v>
      </c>
      <c r="I2353" t="s">
        <v>881</v>
      </c>
      <c r="J2353">
        <v>922</v>
      </c>
      <c r="K2353" t="s">
        <v>134</v>
      </c>
      <c r="L2353" t="s">
        <v>135</v>
      </c>
      <c r="M2353">
        <v>990001</v>
      </c>
      <c r="N2353" t="s">
        <v>51</v>
      </c>
      <c r="O2353">
        <v>0.1</v>
      </c>
      <c r="Q2353">
        <v>0.1</v>
      </c>
      <c r="S2353" t="s">
        <v>2188</v>
      </c>
      <c r="AE2353">
        <v>12</v>
      </c>
      <c r="AF2353">
        <v>7.6</v>
      </c>
      <c r="AG2353">
        <v>5</v>
      </c>
      <c r="AH2353" t="s">
        <v>53</v>
      </c>
      <c r="AI2353" t="s">
        <v>54</v>
      </c>
      <c r="AJ2353">
        <v>2</v>
      </c>
      <c r="AK2353">
        <v>1</v>
      </c>
      <c r="AL2353">
        <v>1</v>
      </c>
      <c r="AM2353" t="s">
        <v>55</v>
      </c>
      <c r="AN2353" t="s">
        <v>56</v>
      </c>
      <c r="AP2353">
        <v>1</v>
      </c>
      <c r="AQ2353" t="s">
        <v>57</v>
      </c>
      <c r="AR2353">
        <v>0</v>
      </c>
      <c r="AW2353" t="s">
        <v>58</v>
      </c>
      <c r="AX2353">
        <v>0</v>
      </c>
      <c r="AY2353">
        <v>2</v>
      </c>
      <c r="AZ2353">
        <v>0.1</v>
      </c>
      <c r="BA2353">
        <v>0.1</v>
      </c>
      <c r="BB2353" t="s">
        <v>59</v>
      </c>
    </row>
    <row r="2354" spans="1:54" x14ac:dyDescent="0.2">
      <c r="A2354" s="7" t="str">
        <f>VLOOKUP(G2354,'Matching-Tabelle'!$A$76:$B$80,2,FALSE)</f>
        <v>claudio.goetz@tkb.ch</v>
      </c>
      <c r="B2354" s="7" t="str">
        <f>VLOOKUP(J2354,'Matching-Tabelle'!$A$1:$B$66,2,FALSE)</f>
        <v>Proj Optima</v>
      </c>
      <c r="C2354" s="7" t="str">
        <f>IF(VLOOKUP(J2354,'Matching-Tabelle'!$A$1:$CB$66,3,FALSE)=0,"",VLOOKUP(J2354,'Matching-Tabelle'!$A$1:$CB$66,3,FALSE))</f>
        <v/>
      </c>
      <c r="D2354" s="7">
        <v>2.1</v>
      </c>
      <c r="E2354" s="7" t="s">
        <v>2189</v>
      </c>
      <c r="F2354" s="8">
        <v>42662</v>
      </c>
      <c r="G2354" t="s">
        <v>879</v>
      </c>
      <c r="H2354" t="s">
        <v>880</v>
      </c>
      <c r="I2354" t="s">
        <v>881</v>
      </c>
      <c r="J2354">
        <v>211</v>
      </c>
      <c r="K2354" t="s">
        <v>79</v>
      </c>
      <c r="L2354" t="s">
        <v>80</v>
      </c>
      <c r="M2354">
        <v>990001</v>
      </c>
      <c r="N2354" t="s">
        <v>51</v>
      </c>
      <c r="O2354">
        <v>2.1</v>
      </c>
      <c r="Q2354">
        <v>2.1</v>
      </c>
      <c r="S2354" t="s">
        <v>2189</v>
      </c>
      <c r="AE2354">
        <v>12</v>
      </c>
      <c r="AF2354">
        <v>7.6</v>
      </c>
      <c r="AG2354">
        <v>5</v>
      </c>
      <c r="AH2354" t="s">
        <v>53</v>
      </c>
      <c r="AI2354" t="s">
        <v>54</v>
      </c>
      <c r="AJ2354">
        <v>2</v>
      </c>
      <c r="AK2354">
        <v>1</v>
      </c>
      <c r="AL2354">
        <v>1</v>
      </c>
      <c r="AM2354" t="s">
        <v>55</v>
      </c>
      <c r="AN2354" t="s">
        <v>56</v>
      </c>
      <c r="AP2354">
        <v>1</v>
      </c>
      <c r="AQ2354" t="s">
        <v>57</v>
      </c>
      <c r="AR2354">
        <v>0</v>
      </c>
      <c r="AW2354" t="s">
        <v>58</v>
      </c>
      <c r="AX2354">
        <v>0</v>
      </c>
      <c r="AY2354">
        <v>2</v>
      </c>
      <c r="AZ2354">
        <v>2.1</v>
      </c>
      <c r="BA2354">
        <v>2.1</v>
      </c>
      <c r="BB2354" t="s">
        <v>59</v>
      </c>
    </row>
    <row r="2355" spans="1:54" x14ac:dyDescent="0.2">
      <c r="A2355" s="7" t="str">
        <f>VLOOKUP(G2355,'Matching-Tabelle'!$A$76:$B$80,2,FALSE)</f>
        <v>claudio.goetz@tkb.ch</v>
      </c>
      <c r="B2355" s="7" t="str">
        <f>VLOOKUP(J2355,'Matching-Tabelle'!$A$1:$B$66,2,FALSE)</f>
        <v>WPI CTB</v>
      </c>
      <c r="C2355" s="7" t="str">
        <f>IF(VLOOKUP(J2355,'Matching-Tabelle'!$A$1:$CB$66,3,FALSE)=0,"",VLOOKUP(J2355,'Matching-Tabelle'!$A$1:$CB$66,3,FALSE))</f>
        <v/>
      </c>
      <c r="D2355" s="7">
        <v>0.2</v>
      </c>
      <c r="E2355" s="7" t="s">
        <v>2190</v>
      </c>
      <c r="F2355" s="8">
        <v>42662</v>
      </c>
      <c r="G2355" t="s">
        <v>879</v>
      </c>
      <c r="H2355" t="s">
        <v>880</v>
      </c>
      <c r="I2355" t="s">
        <v>881</v>
      </c>
      <c r="J2355">
        <v>14</v>
      </c>
      <c r="K2355" t="s">
        <v>82</v>
      </c>
      <c r="L2355" t="s">
        <v>83</v>
      </c>
      <c r="M2355">
        <v>990001</v>
      </c>
      <c r="N2355" t="s">
        <v>51</v>
      </c>
      <c r="O2355">
        <v>0.2</v>
      </c>
      <c r="Q2355">
        <v>0.2</v>
      </c>
      <c r="S2355" t="s">
        <v>2190</v>
      </c>
      <c r="AE2355">
        <v>12</v>
      </c>
      <c r="AF2355">
        <v>7.6</v>
      </c>
      <c r="AG2355">
        <v>5</v>
      </c>
      <c r="AH2355" t="s">
        <v>53</v>
      </c>
      <c r="AI2355" t="s">
        <v>54</v>
      </c>
      <c r="AJ2355">
        <v>2</v>
      </c>
      <c r="AK2355">
        <v>1</v>
      </c>
      <c r="AL2355">
        <v>1</v>
      </c>
      <c r="AM2355" t="s">
        <v>55</v>
      </c>
      <c r="AN2355" t="s">
        <v>56</v>
      </c>
      <c r="AP2355">
        <v>1</v>
      </c>
      <c r="AQ2355" t="s">
        <v>57</v>
      </c>
      <c r="AR2355">
        <v>0</v>
      </c>
      <c r="AW2355" t="s">
        <v>58</v>
      </c>
      <c r="AX2355">
        <v>0</v>
      </c>
      <c r="AY2355">
        <v>2</v>
      </c>
      <c r="AZ2355">
        <v>0.2</v>
      </c>
      <c r="BA2355">
        <v>0.2</v>
      </c>
      <c r="BB2355" t="s">
        <v>59</v>
      </c>
    </row>
    <row r="2356" spans="1:54" x14ac:dyDescent="0.2">
      <c r="A2356" s="7" t="str">
        <f>VLOOKUP(G2356,'Matching-Tabelle'!$A$76:$B$80,2,FALSE)</f>
        <v>claudio.goetz@tkb.ch</v>
      </c>
      <c r="B2356" s="7" t="str">
        <f>VLOOKUP(J2356,'Matching-Tabelle'!$A$1:$B$66,2,FALSE)</f>
        <v>WPI RTB</v>
      </c>
      <c r="C2356" s="7" t="str">
        <f>IF(VLOOKUP(J2356,'Matching-Tabelle'!$A$1:$CB$66,3,FALSE)=0,"",VLOOKUP(J2356,'Matching-Tabelle'!$A$1:$CB$66,3,FALSE))</f>
        <v/>
      </c>
      <c r="D2356" s="7">
        <v>0.5</v>
      </c>
      <c r="E2356" s="7" t="s">
        <v>2191</v>
      </c>
      <c r="F2356" s="8">
        <v>42662</v>
      </c>
      <c r="G2356" t="s">
        <v>879</v>
      </c>
      <c r="H2356" t="s">
        <v>880</v>
      </c>
      <c r="I2356" t="s">
        <v>881</v>
      </c>
      <c r="J2356">
        <v>27</v>
      </c>
      <c r="K2356" t="s">
        <v>872</v>
      </c>
      <c r="L2356" t="s">
        <v>873</v>
      </c>
      <c r="M2356">
        <v>990001</v>
      </c>
      <c r="N2356" t="s">
        <v>51</v>
      </c>
      <c r="O2356">
        <v>0.5</v>
      </c>
      <c r="Q2356">
        <v>0.5</v>
      </c>
      <c r="S2356" t="s">
        <v>2191</v>
      </c>
      <c r="AE2356">
        <v>12</v>
      </c>
      <c r="AF2356">
        <v>7.6</v>
      </c>
      <c r="AG2356">
        <v>5</v>
      </c>
      <c r="AH2356" t="s">
        <v>53</v>
      </c>
      <c r="AI2356" t="s">
        <v>54</v>
      </c>
      <c r="AJ2356">
        <v>2</v>
      </c>
      <c r="AK2356">
        <v>1</v>
      </c>
      <c r="AL2356">
        <v>1</v>
      </c>
      <c r="AM2356" t="s">
        <v>55</v>
      </c>
      <c r="AN2356" t="s">
        <v>56</v>
      </c>
      <c r="AP2356">
        <v>1</v>
      </c>
      <c r="AQ2356" t="s">
        <v>57</v>
      </c>
      <c r="AR2356">
        <v>0</v>
      </c>
      <c r="AW2356" t="s">
        <v>58</v>
      </c>
      <c r="AX2356">
        <v>0</v>
      </c>
      <c r="AY2356">
        <v>2</v>
      </c>
      <c r="AZ2356">
        <v>0.5</v>
      </c>
      <c r="BA2356">
        <v>0.5</v>
      </c>
      <c r="BB2356" t="s">
        <v>59</v>
      </c>
    </row>
    <row r="2357" spans="1:54" x14ac:dyDescent="0.2">
      <c r="A2357" s="7" t="str">
        <f>VLOOKUP(G2357,'Matching-Tabelle'!$A$76:$B$80,2,FALSE)</f>
        <v>claudio.goetz@tkb.ch</v>
      </c>
      <c r="B2357" s="7" t="str">
        <f>VLOOKUP(J2357,'Matching-Tabelle'!$A$1:$B$66,2,FALSE)</f>
        <v>WPI CTB</v>
      </c>
      <c r="C2357" s="7" t="str">
        <f>IF(VLOOKUP(J2357,'Matching-Tabelle'!$A$1:$CB$66,3,FALSE)=0,"",VLOOKUP(J2357,'Matching-Tabelle'!$A$1:$CB$66,3,FALSE))</f>
        <v/>
      </c>
      <c r="D2357" s="7">
        <v>0.2</v>
      </c>
      <c r="E2357" s="7" t="s">
        <v>2192</v>
      </c>
      <c r="F2357" s="8">
        <v>42662</v>
      </c>
      <c r="G2357" t="s">
        <v>879</v>
      </c>
      <c r="H2357" t="s">
        <v>880</v>
      </c>
      <c r="I2357" t="s">
        <v>881</v>
      </c>
      <c r="J2357">
        <v>922</v>
      </c>
      <c r="K2357" t="s">
        <v>134</v>
      </c>
      <c r="L2357" t="s">
        <v>135</v>
      </c>
      <c r="M2357">
        <v>990001</v>
      </c>
      <c r="N2357" t="s">
        <v>51</v>
      </c>
      <c r="O2357">
        <v>0.2</v>
      </c>
      <c r="Q2357">
        <v>0.2</v>
      </c>
      <c r="S2357" t="s">
        <v>2192</v>
      </c>
      <c r="AE2357">
        <v>12</v>
      </c>
      <c r="AF2357">
        <v>7.6</v>
      </c>
      <c r="AG2357">
        <v>5</v>
      </c>
      <c r="AH2357" t="s">
        <v>53</v>
      </c>
      <c r="AI2357" t="s">
        <v>54</v>
      </c>
      <c r="AJ2357">
        <v>2</v>
      </c>
      <c r="AK2357">
        <v>1</v>
      </c>
      <c r="AL2357">
        <v>1</v>
      </c>
      <c r="AM2357" t="s">
        <v>55</v>
      </c>
      <c r="AN2357" t="s">
        <v>56</v>
      </c>
      <c r="AP2357">
        <v>1</v>
      </c>
      <c r="AQ2357" t="s">
        <v>57</v>
      </c>
      <c r="AR2357">
        <v>0</v>
      </c>
      <c r="AW2357" t="s">
        <v>58</v>
      </c>
      <c r="AX2357">
        <v>0</v>
      </c>
      <c r="AY2357">
        <v>2</v>
      </c>
      <c r="AZ2357">
        <v>0.2</v>
      </c>
      <c r="BA2357">
        <v>0.2</v>
      </c>
      <c r="BB2357" t="s">
        <v>59</v>
      </c>
    </row>
    <row r="2358" spans="1:54" x14ac:dyDescent="0.2">
      <c r="A2358" s="7" t="str">
        <f>VLOOKUP(G2358,'Matching-Tabelle'!$A$76:$B$80,2,FALSE)</f>
        <v>claudio.goetz@tkb.ch</v>
      </c>
      <c r="B2358" s="7" t="str">
        <f>VLOOKUP(J2358,'Matching-Tabelle'!$A$1:$B$66,2,FALSE)</f>
        <v>Proj SCRE2016</v>
      </c>
      <c r="C2358" s="7" t="str">
        <f>IF(VLOOKUP(J2358,'Matching-Tabelle'!$A$1:$CB$66,3,FALSE)=0,"",VLOOKUP(J2358,'Matching-Tabelle'!$A$1:$CB$66,3,FALSE))</f>
        <v>WPI Projekte</v>
      </c>
      <c r="D2358" s="7">
        <v>0.3</v>
      </c>
      <c r="E2358" s="7" t="s">
        <v>2193</v>
      </c>
      <c r="F2358" s="8">
        <v>42662</v>
      </c>
      <c r="G2358" t="s">
        <v>879</v>
      </c>
      <c r="H2358" t="s">
        <v>880</v>
      </c>
      <c r="I2358" t="s">
        <v>881</v>
      </c>
      <c r="J2358">
        <v>2500253</v>
      </c>
      <c r="K2358" t="s">
        <v>538</v>
      </c>
      <c r="L2358" t="s">
        <v>539</v>
      </c>
      <c r="M2358">
        <v>990001</v>
      </c>
      <c r="N2358" t="s">
        <v>51</v>
      </c>
      <c r="O2358">
        <v>0.3</v>
      </c>
      <c r="Q2358">
        <v>0.3</v>
      </c>
      <c r="S2358" t="s">
        <v>2193</v>
      </c>
      <c r="AE2358">
        <v>5</v>
      </c>
      <c r="AF2358">
        <v>0</v>
      </c>
      <c r="AG2358">
        <v>1</v>
      </c>
      <c r="AH2358" t="s">
        <v>411</v>
      </c>
      <c r="AI2358" t="s">
        <v>411</v>
      </c>
      <c r="AJ2358">
        <v>2</v>
      </c>
      <c r="AK2358">
        <v>1</v>
      </c>
      <c r="AL2358">
        <v>1</v>
      </c>
      <c r="AM2358" t="s">
        <v>55</v>
      </c>
      <c r="AN2358" t="s">
        <v>56</v>
      </c>
      <c r="AP2358">
        <v>1</v>
      </c>
      <c r="AQ2358" t="s">
        <v>57</v>
      </c>
      <c r="AR2358">
        <v>0</v>
      </c>
      <c r="AW2358" t="s">
        <v>58</v>
      </c>
      <c r="AX2358">
        <v>0</v>
      </c>
      <c r="AY2358">
        <v>2</v>
      </c>
      <c r="AZ2358">
        <v>0.3</v>
      </c>
      <c r="BA2358">
        <v>0.3</v>
      </c>
      <c r="BB2358" t="s">
        <v>59</v>
      </c>
    </row>
    <row r="2359" spans="1:54" x14ac:dyDescent="0.2">
      <c r="A2359" s="7" t="str">
        <f>VLOOKUP(G2359,'Matching-Tabelle'!$A$76:$B$80,2,FALSE)</f>
        <v>claudio.goetz@tkb.ch</v>
      </c>
      <c r="B2359" s="7" t="str">
        <f>VLOOKUP(J2359,'Matching-Tabelle'!$A$1:$B$66,2,FALSE)</f>
        <v>Proj XenMobile</v>
      </c>
      <c r="C2359" s="7" t="str">
        <f>IF(VLOOKUP(J2359,'Matching-Tabelle'!$A$1:$CB$66,3,FALSE)=0,"",VLOOKUP(J2359,'Matching-Tabelle'!$A$1:$CB$66,3,FALSE))</f>
        <v>WPI Projekte</v>
      </c>
      <c r="D2359" s="7">
        <v>0.3</v>
      </c>
      <c r="E2359" s="7" t="s">
        <v>2194</v>
      </c>
      <c r="F2359" s="8">
        <v>42662</v>
      </c>
      <c r="G2359" t="s">
        <v>879</v>
      </c>
      <c r="H2359" t="s">
        <v>880</v>
      </c>
      <c r="I2359" t="s">
        <v>881</v>
      </c>
      <c r="J2359">
        <v>2500251</v>
      </c>
      <c r="K2359" t="s">
        <v>408</v>
      </c>
      <c r="L2359" t="s">
        <v>409</v>
      </c>
      <c r="M2359">
        <v>990001</v>
      </c>
      <c r="N2359" t="s">
        <v>51</v>
      </c>
      <c r="O2359">
        <v>0.3</v>
      </c>
      <c r="Q2359">
        <v>0.3</v>
      </c>
      <c r="S2359" t="s">
        <v>2194</v>
      </c>
      <c r="AE2359">
        <v>5</v>
      </c>
      <c r="AF2359">
        <v>0</v>
      </c>
      <c r="AG2359">
        <v>1</v>
      </c>
      <c r="AH2359" t="s">
        <v>411</v>
      </c>
      <c r="AI2359" t="s">
        <v>411</v>
      </c>
      <c r="AJ2359">
        <v>2</v>
      </c>
      <c r="AK2359">
        <v>1</v>
      </c>
      <c r="AL2359">
        <v>1</v>
      </c>
      <c r="AM2359" t="s">
        <v>55</v>
      </c>
      <c r="AN2359" t="s">
        <v>56</v>
      </c>
      <c r="AP2359">
        <v>1</v>
      </c>
      <c r="AQ2359" t="s">
        <v>57</v>
      </c>
      <c r="AR2359">
        <v>0</v>
      </c>
      <c r="AW2359" t="s">
        <v>58</v>
      </c>
      <c r="AX2359">
        <v>0</v>
      </c>
      <c r="AY2359">
        <v>2</v>
      </c>
      <c r="AZ2359">
        <v>0.3</v>
      </c>
      <c r="BA2359">
        <v>0.3</v>
      </c>
      <c r="BB2359" t="s">
        <v>59</v>
      </c>
    </row>
    <row r="2360" spans="1:54" x14ac:dyDescent="0.2">
      <c r="A2360" s="7" t="str">
        <f>VLOOKUP(G2360,'Matching-Tabelle'!$A$76:$B$80,2,FALSE)</f>
        <v>claudio.goetz@tkb.ch</v>
      </c>
      <c r="B2360" s="7" t="str">
        <f>VLOOKUP(J2360,'Matching-Tabelle'!$A$1:$B$66,2,FALSE)</f>
        <v>WPI CTB</v>
      </c>
      <c r="C2360" s="7" t="str">
        <f>IF(VLOOKUP(J2360,'Matching-Tabelle'!$A$1:$CB$66,3,FALSE)=0,"",VLOOKUP(J2360,'Matching-Tabelle'!$A$1:$CB$66,3,FALSE))</f>
        <v/>
      </c>
      <c r="D2360" s="7">
        <v>0.1</v>
      </c>
      <c r="E2360" s="7" t="s">
        <v>2195</v>
      </c>
      <c r="F2360" s="8">
        <v>42662</v>
      </c>
      <c r="G2360" t="s">
        <v>879</v>
      </c>
      <c r="H2360" t="s">
        <v>880</v>
      </c>
      <c r="I2360" t="s">
        <v>881</v>
      </c>
      <c r="J2360">
        <v>922</v>
      </c>
      <c r="K2360" t="s">
        <v>134</v>
      </c>
      <c r="L2360" t="s">
        <v>135</v>
      </c>
      <c r="M2360">
        <v>990001</v>
      </c>
      <c r="N2360" t="s">
        <v>51</v>
      </c>
      <c r="O2360">
        <v>0.1</v>
      </c>
      <c r="Q2360">
        <v>0.1</v>
      </c>
      <c r="S2360" t="s">
        <v>2195</v>
      </c>
      <c r="AE2360">
        <v>12</v>
      </c>
      <c r="AF2360">
        <v>7.6</v>
      </c>
      <c r="AG2360">
        <v>5</v>
      </c>
      <c r="AH2360" t="s">
        <v>53</v>
      </c>
      <c r="AI2360" t="s">
        <v>54</v>
      </c>
      <c r="AJ2360">
        <v>2</v>
      </c>
      <c r="AK2360">
        <v>1</v>
      </c>
      <c r="AL2360">
        <v>1</v>
      </c>
      <c r="AM2360" t="s">
        <v>55</v>
      </c>
      <c r="AN2360" t="s">
        <v>56</v>
      </c>
      <c r="AP2360">
        <v>1</v>
      </c>
      <c r="AQ2360" t="s">
        <v>57</v>
      </c>
      <c r="AR2360">
        <v>0</v>
      </c>
      <c r="AW2360" t="s">
        <v>58</v>
      </c>
      <c r="AX2360">
        <v>0</v>
      </c>
      <c r="AY2360">
        <v>2</v>
      </c>
      <c r="AZ2360">
        <v>0.1</v>
      </c>
      <c r="BA2360">
        <v>0.1</v>
      </c>
      <c r="BB2360" t="s">
        <v>59</v>
      </c>
    </row>
    <row r="2361" spans="1:54" x14ac:dyDescent="0.2">
      <c r="A2361" s="7" t="str">
        <f>VLOOKUP(G2361,'Matching-Tabelle'!$A$76:$B$80,2,FALSE)</f>
        <v>claudio.goetz@tkb.ch</v>
      </c>
      <c r="B2361" s="7" t="str">
        <f>VLOOKUP(J2361,'Matching-Tabelle'!$A$1:$B$66,2,FALSE)</f>
        <v>WPI CTB</v>
      </c>
      <c r="C2361" s="7" t="str">
        <f>IF(VLOOKUP(J2361,'Matching-Tabelle'!$A$1:$CB$66,3,FALSE)=0,"",VLOOKUP(J2361,'Matching-Tabelle'!$A$1:$CB$66,3,FALSE))</f>
        <v/>
      </c>
      <c r="D2361" s="7">
        <v>0.2</v>
      </c>
      <c r="E2361" s="7" t="s">
        <v>2196</v>
      </c>
      <c r="F2361" s="8">
        <v>42662</v>
      </c>
      <c r="G2361" t="s">
        <v>879</v>
      </c>
      <c r="H2361" t="s">
        <v>880</v>
      </c>
      <c r="I2361" t="s">
        <v>881</v>
      </c>
      <c r="J2361">
        <v>927</v>
      </c>
      <c r="K2361" t="s">
        <v>99</v>
      </c>
      <c r="L2361" t="s">
        <v>100</v>
      </c>
      <c r="M2361">
        <v>990001</v>
      </c>
      <c r="N2361" t="s">
        <v>51</v>
      </c>
      <c r="O2361">
        <v>0.2</v>
      </c>
      <c r="Q2361">
        <v>0.2</v>
      </c>
      <c r="S2361" t="s">
        <v>2196</v>
      </c>
      <c r="AE2361">
        <v>12</v>
      </c>
      <c r="AF2361">
        <v>7.6</v>
      </c>
      <c r="AG2361">
        <v>5</v>
      </c>
      <c r="AH2361" t="s">
        <v>53</v>
      </c>
      <c r="AI2361" t="s">
        <v>54</v>
      </c>
      <c r="AJ2361">
        <v>2</v>
      </c>
      <c r="AK2361">
        <v>1</v>
      </c>
      <c r="AL2361">
        <v>1</v>
      </c>
      <c r="AM2361" t="s">
        <v>55</v>
      </c>
      <c r="AN2361" t="s">
        <v>56</v>
      </c>
      <c r="AP2361">
        <v>1</v>
      </c>
      <c r="AQ2361" t="s">
        <v>57</v>
      </c>
      <c r="AR2361">
        <v>0</v>
      </c>
      <c r="AW2361" t="s">
        <v>58</v>
      </c>
      <c r="AX2361">
        <v>0</v>
      </c>
      <c r="AY2361">
        <v>2</v>
      </c>
      <c r="AZ2361">
        <v>0.2</v>
      </c>
      <c r="BA2361">
        <v>0.2</v>
      </c>
      <c r="BB2361" t="s">
        <v>59</v>
      </c>
    </row>
    <row r="2362" spans="1:54" x14ac:dyDescent="0.2">
      <c r="A2362" s="7" t="str">
        <f>VLOOKUP(G2362,'Matching-Tabelle'!$A$76:$B$80,2,FALSE)</f>
        <v>claudio.goetz@tkb.ch</v>
      </c>
      <c r="B2362" s="7" t="str">
        <f>VLOOKUP(J2362,'Matching-Tabelle'!$A$1:$B$66,2,FALSE)</f>
        <v>WPI CTB</v>
      </c>
      <c r="C2362" s="7" t="str">
        <f>IF(VLOOKUP(J2362,'Matching-Tabelle'!$A$1:$CB$66,3,FALSE)=0,"",VLOOKUP(J2362,'Matching-Tabelle'!$A$1:$CB$66,3,FALSE))</f>
        <v/>
      </c>
      <c r="D2362" s="7">
        <v>0.2</v>
      </c>
      <c r="E2362" s="7" t="s">
        <v>2197</v>
      </c>
      <c r="F2362" s="8">
        <v>42662</v>
      </c>
      <c r="G2362" t="s">
        <v>879</v>
      </c>
      <c r="H2362" t="s">
        <v>880</v>
      </c>
      <c r="I2362" t="s">
        <v>881</v>
      </c>
      <c r="J2362">
        <v>922</v>
      </c>
      <c r="K2362" t="s">
        <v>134</v>
      </c>
      <c r="L2362" t="s">
        <v>135</v>
      </c>
      <c r="M2362">
        <v>990001</v>
      </c>
      <c r="N2362" t="s">
        <v>51</v>
      </c>
      <c r="O2362">
        <v>0.2</v>
      </c>
      <c r="Q2362">
        <v>0.2</v>
      </c>
      <c r="S2362" t="s">
        <v>2197</v>
      </c>
      <c r="AE2362">
        <v>12</v>
      </c>
      <c r="AF2362">
        <v>7.6</v>
      </c>
      <c r="AG2362">
        <v>5</v>
      </c>
      <c r="AH2362" t="s">
        <v>53</v>
      </c>
      <c r="AI2362" t="s">
        <v>54</v>
      </c>
      <c r="AJ2362">
        <v>2</v>
      </c>
      <c r="AK2362">
        <v>1</v>
      </c>
      <c r="AL2362">
        <v>1</v>
      </c>
      <c r="AM2362" t="s">
        <v>55</v>
      </c>
      <c r="AN2362" t="s">
        <v>56</v>
      </c>
      <c r="AP2362">
        <v>1</v>
      </c>
      <c r="AQ2362" t="s">
        <v>57</v>
      </c>
      <c r="AR2362">
        <v>0</v>
      </c>
      <c r="AW2362" t="s">
        <v>58</v>
      </c>
      <c r="AX2362">
        <v>0</v>
      </c>
      <c r="AY2362">
        <v>2</v>
      </c>
      <c r="AZ2362">
        <v>0.2</v>
      </c>
      <c r="BA2362">
        <v>0.2</v>
      </c>
      <c r="BB2362" t="s">
        <v>59</v>
      </c>
    </row>
    <row r="2363" spans="1:54" x14ac:dyDescent="0.2">
      <c r="A2363" s="7" t="str">
        <f>VLOOKUP(G2363,'Matching-Tabelle'!$A$76:$B$80,2,FALSE)</f>
        <v>claudio.goetz@tkb.ch</v>
      </c>
      <c r="B2363" s="7" t="str">
        <f>VLOOKUP(J2363,'Matching-Tabelle'!$A$1:$B$66,2,FALSE)</f>
        <v>WPI CTB</v>
      </c>
      <c r="C2363" s="7" t="str">
        <f>IF(VLOOKUP(J2363,'Matching-Tabelle'!$A$1:$CB$66,3,FALSE)=0,"",VLOOKUP(J2363,'Matching-Tabelle'!$A$1:$CB$66,3,FALSE))</f>
        <v/>
      </c>
      <c r="D2363" s="7">
        <v>0.3</v>
      </c>
      <c r="E2363" s="7" t="s">
        <v>2198</v>
      </c>
      <c r="F2363" s="8">
        <v>42662</v>
      </c>
      <c r="G2363" t="s">
        <v>879</v>
      </c>
      <c r="H2363" t="s">
        <v>880</v>
      </c>
      <c r="I2363" t="s">
        <v>881</v>
      </c>
      <c r="J2363">
        <v>929</v>
      </c>
      <c r="K2363" t="s">
        <v>784</v>
      </c>
      <c r="L2363" t="s">
        <v>785</v>
      </c>
      <c r="M2363">
        <v>990001</v>
      </c>
      <c r="N2363" t="s">
        <v>51</v>
      </c>
      <c r="O2363">
        <v>0.3</v>
      </c>
      <c r="Q2363">
        <v>0.3</v>
      </c>
      <c r="S2363" t="s">
        <v>2198</v>
      </c>
      <c r="AE2363">
        <v>12</v>
      </c>
      <c r="AF2363">
        <v>7.6</v>
      </c>
      <c r="AG2363">
        <v>5</v>
      </c>
      <c r="AH2363" t="s">
        <v>53</v>
      </c>
      <c r="AI2363" t="s">
        <v>54</v>
      </c>
      <c r="AJ2363">
        <v>2</v>
      </c>
      <c r="AK2363">
        <v>1</v>
      </c>
      <c r="AL2363">
        <v>1</v>
      </c>
      <c r="AM2363" t="s">
        <v>55</v>
      </c>
      <c r="AN2363" t="s">
        <v>56</v>
      </c>
      <c r="AP2363">
        <v>1</v>
      </c>
      <c r="AQ2363" t="s">
        <v>57</v>
      </c>
      <c r="AR2363">
        <v>0</v>
      </c>
      <c r="AW2363" t="s">
        <v>58</v>
      </c>
      <c r="AX2363">
        <v>0</v>
      </c>
      <c r="AY2363">
        <v>2</v>
      </c>
      <c r="AZ2363">
        <v>0.3</v>
      </c>
      <c r="BA2363">
        <v>0.3</v>
      </c>
      <c r="BB2363" t="s">
        <v>59</v>
      </c>
    </row>
    <row r="2364" spans="1:54" x14ac:dyDescent="0.2">
      <c r="A2364" s="7" t="str">
        <f>VLOOKUP(G2364,'Matching-Tabelle'!$A$76:$B$80,2,FALSE)</f>
        <v>claudio.goetz@tkb.ch</v>
      </c>
      <c r="B2364" s="7" t="str">
        <f>VLOOKUP(J2364,'Matching-Tabelle'!$A$1:$B$66,2,FALSE)</f>
        <v>WPI CTB</v>
      </c>
      <c r="C2364" s="7" t="str">
        <f>IF(VLOOKUP(J2364,'Matching-Tabelle'!$A$1:$CB$66,3,FALSE)=0,"",VLOOKUP(J2364,'Matching-Tabelle'!$A$1:$CB$66,3,FALSE))</f>
        <v/>
      </c>
      <c r="D2364" s="7">
        <v>0.2</v>
      </c>
      <c r="E2364" s="7" t="s">
        <v>2199</v>
      </c>
      <c r="F2364" s="8">
        <v>42662</v>
      </c>
      <c r="G2364" t="s">
        <v>879</v>
      </c>
      <c r="H2364" t="s">
        <v>880</v>
      </c>
      <c r="I2364" t="s">
        <v>881</v>
      </c>
      <c r="J2364">
        <v>919</v>
      </c>
      <c r="K2364" t="s">
        <v>66</v>
      </c>
      <c r="L2364" t="s">
        <v>67</v>
      </c>
      <c r="M2364">
        <v>990001</v>
      </c>
      <c r="N2364" t="s">
        <v>51</v>
      </c>
      <c r="O2364">
        <v>0.2</v>
      </c>
      <c r="Q2364">
        <v>0.2</v>
      </c>
      <c r="S2364" t="s">
        <v>2199</v>
      </c>
      <c r="AE2364">
        <v>12</v>
      </c>
      <c r="AF2364">
        <v>7.6</v>
      </c>
      <c r="AG2364">
        <v>5</v>
      </c>
      <c r="AH2364" t="s">
        <v>53</v>
      </c>
      <c r="AI2364" t="s">
        <v>54</v>
      </c>
      <c r="AJ2364">
        <v>2</v>
      </c>
      <c r="AK2364">
        <v>1</v>
      </c>
      <c r="AL2364">
        <v>1</v>
      </c>
      <c r="AM2364" t="s">
        <v>55</v>
      </c>
      <c r="AN2364" t="s">
        <v>56</v>
      </c>
      <c r="AP2364">
        <v>1</v>
      </c>
      <c r="AQ2364" t="s">
        <v>57</v>
      </c>
      <c r="AR2364">
        <v>0</v>
      </c>
      <c r="AW2364" t="s">
        <v>58</v>
      </c>
      <c r="AX2364">
        <v>0</v>
      </c>
      <c r="AY2364">
        <v>2</v>
      </c>
      <c r="AZ2364">
        <v>0.2</v>
      </c>
      <c r="BA2364">
        <v>0.2</v>
      </c>
      <c r="BB2364" t="s">
        <v>59</v>
      </c>
    </row>
    <row r="2365" spans="1:54" x14ac:dyDescent="0.2">
      <c r="A2365" s="7" t="str">
        <f>VLOOKUP(G2365,'Matching-Tabelle'!$A$76:$B$80,2,FALSE)</f>
        <v>claudio.goetz@tkb.ch</v>
      </c>
      <c r="B2365" s="7" t="str">
        <f>VLOOKUP(J2365,'Matching-Tabelle'!$A$1:$B$66,2,FALSE)</f>
        <v>WPI CTB</v>
      </c>
      <c r="C2365" s="7" t="str">
        <f>IF(VLOOKUP(J2365,'Matching-Tabelle'!$A$1:$CB$66,3,FALSE)=0,"",VLOOKUP(J2365,'Matching-Tabelle'!$A$1:$CB$66,3,FALSE))</f>
        <v/>
      </c>
      <c r="D2365" s="7">
        <v>0.1</v>
      </c>
      <c r="E2365" s="7" t="s">
        <v>2200</v>
      </c>
      <c r="F2365" s="8">
        <v>42662</v>
      </c>
      <c r="G2365" t="s">
        <v>879</v>
      </c>
      <c r="H2365" t="s">
        <v>880</v>
      </c>
      <c r="I2365" t="s">
        <v>881</v>
      </c>
      <c r="J2365">
        <v>922</v>
      </c>
      <c r="K2365" t="s">
        <v>134</v>
      </c>
      <c r="L2365" t="s">
        <v>135</v>
      </c>
      <c r="M2365">
        <v>990001</v>
      </c>
      <c r="N2365" t="s">
        <v>51</v>
      </c>
      <c r="O2365">
        <v>0.1</v>
      </c>
      <c r="Q2365">
        <v>0.1</v>
      </c>
      <c r="S2365" t="s">
        <v>2200</v>
      </c>
      <c r="AE2365">
        <v>12</v>
      </c>
      <c r="AF2365">
        <v>7.6</v>
      </c>
      <c r="AG2365">
        <v>5</v>
      </c>
      <c r="AH2365" t="s">
        <v>53</v>
      </c>
      <c r="AI2365" t="s">
        <v>54</v>
      </c>
      <c r="AJ2365">
        <v>2</v>
      </c>
      <c r="AK2365">
        <v>1</v>
      </c>
      <c r="AL2365">
        <v>1</v>
      </c>
      <c r="AM2365" t="s">
        <v>55</v>
      </c>
      <c r="AN2365" t="s">
        <v>56</v>
      </c>
      <c r="AP2365">
        <v>1</v>
      </c>
      <c r="AQ2365" t="s">
        <v>57</v>
      </c>
      <c r="AR2365">
        <v>0</v>
      </c>
      <c r="AW2365" t="s">
        <v>58</v>
      </c>
      <c r="AX2365">
        <v>0</v>
      </c>
      <c r="AY2365">
        <v>2</v>
      </c>
      <c r="AZ2365">
        <v>0.1</v>
      </c>
      <c r="BA2365">
        <v>0.1</v>
      </c>
      <c r="BB2365" t="s">
        <v>59</v>
      </c>
    </row>
    <row r="2366" spans="1:54" x14ac:dyDescent="0.2">
      <c r="A2366" s="7" t="str">
        <f>VLOOKUP(G2366,'Matching-Tabelle'!$A$76:$B$80,2,FALSE)</f>
        <v>claudio.goetz@tkb.ch</v>
      </c>
      <c r="B2366" s="7" t="str">
        <f>VLOOKUP(J2366,'Matching-Tabelle'!$A$1:$B$66,2,FALSE)</f>
        <v>WPI CTB</v>
      </c>
      <c r="C2366" s="7" t="str">
        <f>IF(VLOOKUP(J2366,'Matching-Tabelle'!$A$1:$CB$66,3,FALSE)=0,"",VLOOKUP(J2366,'Matching-Tabelle'!$A$1:$CB$66,3,FALSE))</f>
        <v/>
      </c>
      <c r="D2366" s="7">
        <v>0.1</v>
      </c>
      <c r="E2366" s="7" t="s">
        <v>2201</v>
      </c>
      <c r="F2366" s="8">
        <v>42662</v>
      </c>
      <c r="G2366" t="s">
        <v>879</v>
      </c>
      <c r="H2366" t="s">
        <v>880</v>
      </c>
      <c r="I2366" t="s">
        <v>881</v>
      </c>
      <c r="J2366">
        <v>927</v>
      </c>
      <c r="K2366" t="s">
        <v>99</v>
      </c>
      <c r="L2366" t="s">
        <v>100</v>
      </c>
      <c r="M2366">
        <v>990001</v>
      </c>
      <c r="N2366" t="s">
        <v>51</v>
      </c>
      <c r="O2366">
        <v>0.1</v>
      </c>
      <c r="Q2366">
        <v>0.1</v>
      </c>
      <c r="S2366" t="s">
        <v>2201</v>
      </c>
      <c r="AE2366">
        <v>12</v>
      </c>
      <c r="AF2366">
        <v>7.6</v>
      </c>
      <c r="AG2366">
        <v>5</v>
      </c>
      <c r="AH2366" t="s">
        <v>53</v>
      </c>
      <c r="AI2366" t="s">
        <v>54</v>
      </c>
      <c r="AJ2366">
        <v>2</v>
      </c>
      <c r="AK2366">
        <v>1</v>
      </c>
      <c r="AL2366">
        <v>1</v>
      </c>
      <c r="AM2366" t="s">
        <v>55</v>
      </c>
      <c r="AN2366" t="s">
        <v>56</v>
      </c>
      <c r="AP2366">
        <v>1</v>
      </c>
      <c r="AQ2366" t="s">
        <v>57</v>
      </c>
      <c r="AR2366">
        <v>0</v>
      </c>
      <c r="AW2366" t="s">
        <v>58</v>
      </c>
      <c r="AX2366">
        <v>0</v>
      </c>
      <c r="AY2366">
        <v>2</v>
      </c>
      <c r="AZ2366">
        <v>0.1</v>
      </c>
      <c r="BA2366">
        <v>0.1</v>
      </c>
      <c r="BB2366" t="s">
        <v>59</v>
      </c>
    </row>
    <row r="2367" spans="1:54" x14ac:dyDescent="0.2">
      <c r="A2367" s="7" t="str">
        <f>VLOOKUP(G2367,'Matching-Tabelle'!$A$76:$B$80,2,FALSE)</f>
        <v>claudio.goetz@tkb.ch</v>
      </c>
      <c r="B2367" s="7" t="str">
        <f>VLOOKUP(J2367,'Matching-Tabelle'!$A$1:$B$66,2,FALSE)</f>
        <v>WPI RTB</v>
      </c>
      <c r="C2367" s="7" t="str">
        <f>IF(VLOOKUP(J2367,'Matching-Tabelle'!$A$1:$CB$66,3,FALSE)=0,"",VLOOKUP(J2367,'Matching-Tabelle'!$A$1:$CB$66,3,FALSE))</f>
        <v/>
      </c>
      <c r="D2367" s="7">
        <v>0.3</v>
      </c>
      <c r="E2367" s="7" t="s">
        <v>1358</v>
      </c>
      <c r="F2367" s="8">
        <v>42662</v>
      </c>
      <c r="G2367" t="s">
        <v>879</v>
      </c>
      <c r="H2367" t="s">
        <v>880</v>
      </c>
      <c r="I2367" t="s">
        <v>881</v>
      </c>
      <c r="J2367">
        <v>28</v>
      </c>
      <c r="K2367" t="s">
        <v>111</v>
      </c>
      <c r="L2367" t="s">
        <v>112</v>
      </c>
      <c r="M2367">
        <v>990001</v>
      </c>
      <c r="N2367" t="s">
        <v>51</v>
      </c>
      <c r="O2367">
        <v>0.3</v>
      </c>
      <c r="Q2367">
        <v>0.3</v>
      </c>
      <c r="S2367" t="s">
        <v>1358</v>
      </c>
      <c r="AE2367">
        <v>12</v>
      </c>
      <c r="AF2367">
        <v>7.6</v>
      </c>
      <c r="AG2367">
        <v>5</v>
      </c>
      <c r="AH2367" t="s">
        <v>53</v>
      </c>
      <c r="AI2367" t="s">
        <v>54</v>
      </c>
      <c r="AJ2367">
        <v>2</v>
      </c>
      <c r="AK2367">
        <v>1</v>
      </c>
      <c r="AL2367">
        <v>1</v>
      </c>
      <c r="AM2367" t="s">
        <v>55</v>
      </c>
      <c r="AN2367" t="s">
        <v>56</v>
      </c>
      <c r="AP2367">
        <v>1</v>
      </c>
      <c r="AQ2367" t="s">
        <v>57</v>
      </c>
      <c r="AR2367">
        <v>0</v>
      </c>
      <c r="AW2367" t="s">
        <v>58</v>
      </c>
      <c r="AX2367">
        <v>0</v>
      </c>
      <c r="AY2367">
        <v>2</v>
      </c>
      <c r="AZ2367">
        <v>0.3</v>
      </c>
      <c r="BA2367">
        <v>0.3</v>
      </c>
      <c r="BB2367" t="s">
        <v>59</v>
      </c>
    </row>
    <row r="2368" spans="1:54" x14ac:dyDescent="0.2">
      <c r="A2368" s="7" t="str">
        <f>VLOOKUP(G2368,'Matching-Tabelle'!$A$76:$B$80,2,FALSE)</f>
        <v>claudio.goetz@tkb.ch</v>
      </c>
      <c r="B2368" s="7" t="str">
        <f>VLOOKUP(J2368,'Matching-Tabelle'!$A$1:$B$66,2,FALSE)</f>
        <v>WPI RTB</v>
      </c>
      <c r="C2368" s="7" t="str">
        <f>IF(VLOOKUP(J2368,'Matching-Tabelle'!$A$1:$CB$66,3,FALSE)=0,"",VLOOKUP(J2368,'Matching-Tabelle'!$A$1:$CB$66,3,FALSE))</f>
        <v/>
      </c>
      <c r="D2368" s="7">
        <v>0.3</v>
      </c>
      <c r="E2368" s="7" t="s">
        <v>2202</v>
      </c>
      <c r="F2368" s="8">
        <v>42662</v>
      </c>
      <c r="G2368" t="s">
        <v>879</v>
      </c>
      <c r="H2368" t="s">
        <v>880</v>
      </c>
      <c r="I2368" t="s">
        <v>881</v>
      </c>
      <c r="J2368">
        <v>22</v>
      </c>
      <c r="K2368" t="s">
        <v>88</v>
      </c>
      <c r="L2368" t="s">
        <v>89</v>
      </c>
      <c r="M2368">
        <v>990001</v>
      </c>
      <c r="N2368" t="s">
        <v>51</v>
      </c>
      <c r="O2368">
        <v>0.3</v>
      </c>
      <c r="Q2368">
        <v>0.3</v>
      </c>
      <c r="S2368" t="s">
        <v>2202</v>
      </c>
      <c r="AE2368">
        <v>12</v>
      </c>
      <c r="AF2368">
        <v>7.6</v>
      </c>
      <c r="AG2368">
        <v>5</v>
      </c>
      <c r="AH2368" t="s">
        <v>53</v>
      </c>
      <c r="AI2368" t="s">
        <v>54</v>
      </c>
      <c r="AJ2368">
        <v>2</v>
      </c>
      <c r="AK2368">
        <v>1</v>
      </c>
      <c r="AL2368">
        <v>1</v>
      </c>
      <c r="AM2368" t="s">
        <v>55</v>
      </c>
      <c r="AN2368" t="s">
        <v>56</v>
      </c>
      <c r="AP2368">
        <v>1</v>
      </c>
      <c r="AQ2368" t="s">
        <v>57</v>
      </c>
      <c r="AR2368">
        <v>0</v>
      </c>
      <c r="AW2368" t="s">
        <v>58</v>
      </c>
      <c r="AX2368">
        <v>0</v>
      </c>
      <c r="AY2368">
        <v>2</v>
      </c>
      <c r="AZ2368">
        <v>0.3</v>
      </c>
      <c r="BA2368">
        <v>0.3</v>
      </c>
      <c r="BB2368" t="s">
        <v>59</v>
      </c>
    </row>
    <row r="2369" spans="1:54" x14ac:dyDescent="0.2">
      <c r="A2369" s="7" t="str">
        <f>VLOOKUP(G2369,'Matching-Tabelle'!$A$76:$B$80,2,FALSE)</f>
        <v>claudio.goetz@tkb.ch</v>
      </c>
      <c r="B2369" s="7" t="str">
        <f>VLOOKUP(J2369,'Matching-Tabelle'!$A$1:$B$66,2,FALSE)</f>
        <v>WPI CTB</v>
      </c>
      <c r="C2369" s="7" t="str">
        <f>IF(VLOOKUP(J2369,'Matching-Tabelle'!$A$1:$CB$66,3,FALSE)=0,"",VLOOKUP(J2369,'Matching-Tabelle'!$A$1:$CB$66,3,FALSE))</f>
        <v/>
      </c>
      <c r="D2369" s="7">
        <v>0.3</v>
      </c>
      <c r="E2369" s="7" t="s">
        <v>2203</v>
      </c>
      <c r="F2369" s="8">
        <v>42662</v>
      </c>
      <c r="G2369" t="s">
        <v>879</v>
      </c>
      <c r="H2369" t="s">
        <v>880</v>
      </c>
      <c r="I2369" t="s">
        <v>881</v>
      </c>
      <c r="J2369">
        <v>927</v>
      </c>
      <c r="K2369" t="s">
        <v>99</v>
      </c>
      <c r="L2369" t="s">
        <v>100</v>
      </c>
      <c r="M2369">
        <v>990001</v>
      </c>
      <c r="N2369" t="s">
        <v>51</v>
      </c>
      <c r="O2369">
        <v>0.3</v>
      </c>
      <c r="Q2369">
        <v>0.3</v>
      </c>
      <c r="S2369" t="s">
        <v>2203</v>
      </c>
      <c r="AE2369">
        <v>12</v>
      </c>
      <c r="AF2369">
        <v>7.6</v>
      </c>
      <c r="AG2369">
        <v>5</v>
      </c>
      <c r="AH2369" t="s">
        <v>53</v>
      </c>
      <c r="AI2369" t="s">
        <v>54</v>
      </c>
      <c r="AJ2369">
        <v>2</v>
      </c>
      <c r="AK2369">
        <v>1</v>
      </c>
      <c r="AL2369">
        <v>1</v>
      </c>
      <c r="AM2369" t="s">
        <v>55</v>
      </c>
      <c r="AN2369" t="s">
        <v>56</v>
      </c>
      <c r="AP2369">
        <v>1</v>
      </c>
      <c r="AQ2369" t="s">
        <v>57</v>
      </c>
      <c r="AR2369">
        <v>0</v>
      </c>
      <c r="AW2369" t="s">
        <v>58</v>
      </c>
      <c r="AX2369">
        <v>0</v>
      </c>
      <c r="AY2369">
        <v>2</v>
      </c>
      <c r="AZ2369">
        <v>0.3</v>
      </c>
      <c r="BA2369">
        <v>0.3</v>
      </c>
      <c r="BB2369" t="s">
        <v>59</v>
      </c>
    </row>
    <row r="2370" spans="1:54" x14ac:dyDescent="0.2">
      <c r="A2370" s="7" t="str">
        <f>VLOOKUP(G2370,'Matching-Tabelle'!$A$76:$B$80,2,FALSE)</f>
        <v>claudio.goetz@tkb.ch</v>
      </c>
      <c r="B2370" s="7" t="str">
        <f>VLOOKUP(J2370,'Matching-Tabelle'!$A$1:$B$66,2,FALSE)</f>
        <v>WPI CTB</v>
      </c>
      <c r="C2370" s="7" t="str">
        <f>IF(VLOOKUP(J2370,'Matching-Tabelle'!$A$1:$CB$66,3,FALSE)=0,"",VLOOKUP(J2370,'Matching-Tabelle'!$A$1:$CB$66,3,FALSE))</f>
        <v/>
      </c>
      <c r="D2370" s="7">
        <v>1.5</v>
      </c>
      <c r="E2370" s="7" t="s">
        <v>2204</v>
      </c>
      <c r="F2370" s="8">
        <v>42662</v>
      </c>
      <c r="G2370" t="s">
        <v>879</v>
      </c>
      <c r="H2370" t="s">
        <v>880</v>
      </c>
      <c r="I2370" t="s">
        <v>881</v>
      </c>
      <c r="J2370">
        <v>927</v>
      </c>
      <c r="K2370" t="s">
        <v>99</v>
      </c>
      <c r="L2370" t="s">
        <v>100</v>
      </c>
      <c r="M2370">
        <v>990001</v>
      </c>
      <c r="N2370" t="s">
        <v>51</v>
      </c>
      <c r="O2370">
        <v>1.5</v>
      </c>
      <c r="Q2370">
        <v>1.5</v>
      </c>
      <c r="S2370" t="s">
        <v>2204</v>
      </c>
      <c r="AE2370">
        <v>12</v>
      </c>
      <c r="AF2370">
        <v>7.6</v>
      </c>
      <c r="AG2370">
        <v>5</v>
      </c>
      <c r="AH2370" t="s">
        <v>53</v>
      </c>
      <c r="AI2370" t="s">
        <v>54</v>
      </c>
      <c r="AJ2370">
        <v>2</v>
      </c>
      <c r="AK2370">
        <v>1</v>
      </c>
      <c r="AL2370">
        <v>1</v>
      </c>
      <c r="AM2370" t="s">
        <v>55</v>
      </c>
      <c r="AN2370" t="s">
        <v>56</v>
      </c>
      <c r="AP2370">
        <v>1</v>
      </c>
      <c r="AQ2370" t="s">
        <v>57</v>
      </c>
      <c r="AR2370">
        <v>0</v>
      </c>
      <c r="AW2370" t="s">
        <v>58</v>
      </c>
      <c r="AX2370">
        <v>0</v>
      </c>
      <c r="AY2370">
        <v>2</v>
      </c>
      <c r="AZ2370">
        <v>1.5</v>
      </c>
      <c r="BA2370">
        <v>1.5</v>
      </c>
      <c r="BB2370" t="s">
        <v>59</v>
      </c>
    </row>
    <row r="2371" spans="1:54" x14ac:dyDescent="0.2">
      <c r="A2371" s="7" t="str">
        <f>VLOOKUP(G2371,'Matching-Tabelle'!$A$76:$B$80,2,FALSE)</f>
        <v>claudio.goetz@tkb.ch</v>
      </c>
      <c r="B2371" s="7" t="str">
        <f>VLOOKUP(J2371,'Matching-Tabelle'!$A$1:$B$66,2,FALSE)</f>
        <v>WPI CTB</v>
      </c>
      <c r="C2371" s="7" t="str">
        <f>IF(VLOOKUP(J2371,'Matching-Tabelle'!$A$1:$CB$66,3,FALSE)=0,"",VLOOKUP(J2371,'Matching-Tabelle'!$A$1:$CB$66,3,FALSE))</f>
        <v/>
      </c>
      <c r="D2371" s="7">
        <v>0.3</v>
      </c>
      <c r="E2371" s="7" t="s">
        <v>2205</v>
      </c>
      <c r="F2371" s="8">
        <v>42663</v>
      </c>
      <c r="G2371" t="s">
        <v>879</v>
      </c>
      <c r="H2371" t="s">
        <v>880</v>
      </c>
      <c r="I2371" t="s">
        <v>881</v>
      </c>
      <c r="J2371">
        <v>919</v>
      </c>
      <c r="K2371" t="s">
        <v>66</v>
      </c>
      <c r="L2371" t="s">
        <v>67</v>
      </c>
      <c r="M2371">
        <v>990001</v>
      </c>
      <c r="N2371" t="s">
        <v>51</v>
      </c>
      <c r="O2371">
        <v>0.3</v>
      </c>
      <c r="Q2371">
        <v>0.3</v>
      </c>
      <c r="S2371" t="s">
        <v>2205</v>
      </c>
      <c r="AE2371">
        <v>12</v>
      </c>
      <c r="AF2371">
        <v>7.6</v>
      </c>
      <c r="AG2371">
        <v>5</v>
      </c>
      <c r="AH2371" t="s">
        <v>53</v>
      </c>
      <c r="AI2371" t="s">
        <v>54</v>
      </c>
      <c r="AJ2371">
        <v>2</v>
      </c>
      <c r="AK2371">
        <v>1</v>
      </c>
      <c r="AL2371">
        <v>1</v>
      </c>
      <c r="AM2371" t="s">
        <v>55</v>
      </c>
      <c r="AN2371" t="s">
        <v>56</v>
      </c>
      <c r="AP2371">
        <v>1</v>
      </c>
      <c r="AQ2371" t="s">
        <v>57</v>
      </c>
      <c r="AR2371">
        <v>0</v>
      </c>
      <c r="AW2371" t="s">
        <v>58</v>
      </c>
      <c r="AX2371">
        <v>0</v>
      </c>
      <c r="AY2371">
        <v>2</v>
      </c>
      <c r="AZ2371">
        <v>0.3</v>
      </c>
      <c r="BA2371">
        <v>0.3</v>
      </c>
      <c r="BB2371" t="s">
        <v>59</v>
      </c>
    </row>
    <row r="2372" spans="1:54" x14ac:dyDescent="0.2">
      <c r="A2372" s="7" t="str">
        <f>VLOOKUP(G2372,'Matching-Tabelle'!$A$76:$B$80,2,FALSE)</f>
        <v>claudio.goetz@tkb.ch</v>
      </c>
      <c r="B2372" s="7" t="str">
        <f>VLOOKUP(J2372,'Matching-Tabelle'!$A$1:$B$66,2,FALSE)</f>
        <v>WPI RTB</v>
      </c>
      <c r="C2372" s="7" t="str">
        <f>IF(VLOOKUP(J2372,'Matching-Tabelle'!$A$1:$CB$66,3,FALSE)=0,"",VLOOKUP(J2372,'Matching-Tabelle'!$A$1:$CB$66,3,FALSE))</f>
        <v/>
      </c>
      <c r="D2372" s="7">
        <v>0.3</v>
      </c>
      <c r="E2372" s="7" t="s">
        <v>2206</v>
      </c>
      <c r="F2372" s="8">
        <v>42663</v>
      </c>
      <c r="G2372" t="s">
        <v>879</v>
      </c>
      <c r="H2372" t="s">
        <v>880</v>
      </c>
      <c r="I2372" t="s">
        <v>881</v>
      </c>
      <c r="J2372">
        <v>29</v>
      </c>
      <c r="K2372" t="s">
        <v>236</v>
      </c>
      <c r="L2372" t="s">
        <v>237</v>
      </c>
      <c r="M2372">
        <v>990001</v>
      </c>
      <c r="N2372" t="s">
        <v>51</v>
      </c>
      <c r="O2372">
        <v>0.3</v>
      </c>
      <c r="Q2372">
        <v>0.3</v>
      </c>
      <c r="S2372" t="s">
        <v>2206</v>
      </c>
      <c r="AE2372">
        <v>12</v>
      </c>
      <c r="AF2372">
        <v>7.6</v>
      </c>
      <c r="AG2372">
        <v>5</v>
      </c>
      <c r="AH2372" t="s">
        <v>53</v>
      </c>
      <c r="AI2372" t="s">
        <v>54</v>
      </c>
      <c r="AJ2372">
        <v>2</v>
      </c>
      <c r="AK2372">
        <v>1</v>
      </c>
      <c r="AL2372">
        <v>1</v>
      </c>
      <c r="AM2372" t="s">
        <v>55</v>
      </c>
      <c r="AN2372" t="s">
        <v>56</v>
      </c>
      <c r="AP2372">
        <v>1</v>
      </c>
      <c r="AQ2372" t="s">
        <v>57</v>
      </c>
      <c r="AR2372">
        <v>0</v>
      </c>
      <c r="AW2372" t="s">
        <v>58</v>
      </c>
      <c r="AX2372">
        <v>0</v>
      </c>
      <c r="AY2372">
        <v>2</v>
      </c>
      <c r="AZ2372">
        <v>0.3</v>
      </c>
      <c r="BA2372">
        <v>0.3</v>
      </c>
      <c r="BB2372" t="s">
        <v>59</v>
      </c>
    </row>
    <row r="2373" spans="1:54" x14ac:dyDescent="0.2">
      <c r="A2373" s="7" t="str">
        <f>VLOOKUP(G2373,'Matching-Tabelle'!$A$76:$B$80,2,FALSE)</f>
        <v>claudio.goetz@tkb.ch</v>
      </c>
      <c r="B2373" s="7" t="str">
        <f>VLOOKUP(J2373,'Matching-Tabelle'!$A$1:$B$66,2,FALSE)</f>
        <v>WPI CTB</v>
      </c>
      <c r="C2373" s="7" t="str">
        <f>IF(VLOOKUP(J2373,'Matching-Tabelle'!$A$1:$CB$66,3,FALSE)=0,"",VLOOKUP(J2373,'Matching-Tabelle'!$A$1:$CB$66,3,FALSE))</f>
        <v/>
      </c>
      <c r="D2373" s="7">
        <v>0.2</v>
      </c>
      <c r="E2373" s="7" t="s">
        <v>2207</v>
      </c>
      <c r="F2373" s="8">
        <v>42663</v>
      </c>
      <c r="G2373" t="s">
        <v>879</v>
      </c>
      <c r="H2373" t="s">
        <v>880</v>
      </c>
      <c r="I2373" t="s">
        <v>881</v>
      </c>
      <c r="J2373">
        <v>927</v>
      </c>
      <c r="K2373" t="s">
        <v>99</v>
      </c>
      <c r="L2373" t="s">
        <v>100</v>
      </c>
      <c r="M2373">
        <v>990001</v>
      </c>
      <c r="N2373" t="s">
        <v>51</v>
      </c>
      <c r="O2373">
        <v>0.2</v>
      </c>
      <c r="Q2373">
        <v>0.2</v>
      </c>
      <c r="S2373" t="s">
        <v>2207</v>
      </c>
      <c r="AE2373">
        <v>12</v>
      </c>
      <c r="AF2373">
        <v>7.6</v>
      </c>
      <c r="AG2373">
        <v>5</v>
      </c>
      <c r="AH2373" t="s">
        <v>53</v>
      </c>
      <c r="AI2373" t="s">
        <v>54</v>
      </c>
      <c r="AJ2373">
        <v>2</v>
      </c>
      <c r="AK2373">
        <v>1</v>
      </c>
      <c r="AL2373">
        <v>1</v>
      </c>
      <c r="AM2373" t="s">
        <v>55</v>
      </c>
      <c r="AN2373" t="s">
        <v>56</v>
      </c>
      <c r="AP2373">
        <v>1</v>
      </c>
      <c r="AQ2373" t="s">
        <v>57</v>
      </c>
      <c r="AR2373">
        <v>0</v>
      </c>
      <c r="AW2373" t="s">
        <v>58</v>
      </c>
      <c r="AX2373">
        <v>0</v>
      </c>
      <c r="AY2373">
        <v>2</v>
      </c>
      <c r="AZ2373">
        <v>0.2</v>
      </c>
      <c r="BA2373">
        <v>0.2</v>
      </c>
      <c r="BB2373" t="s">
        <v>59</v>
      </c>
    </row>
    <row r="2374" spans="1:54" x14ac:dyDescent="0.2">
      <c r="A2374" s="7" t="str">
        <f>VLOOKUP(G2374,'Matching-Tabelle'!$A$76:$B$80,2,FALSE)</f>
        <v>claudio.goetz@tkb.ch</v>
      </c>
      <c r="B2374" s="7" t="str">
        <f>VLOOKUP(J2374,'Matching-Tabelle'!$A$1:$B$66,2,FALSE)</f>
        <v>WPI RTB</v>
      </c>
      <c r="C2374" s="7" t="str">
        <f>IF(VLOOKUP(J2374,'Matching-Tabelle'!$A$1:$CB$66,3,FALSE)=0,"",VLOOKUP(J2374,'Matching-Tabelle'!$A$1:$CB$66,3,FALSE))</f>
        <v/>
      </c>
      <c r="D2374" s="7">
        <v>0.4</v>
      </c>
      <c r="E2374" s="7" t="s">
        <v>2208</v>
      </c>
      <c r="F2374" s="8">
        <v>42663</v>
      </c>
      <c r="G2374" t="s">
        <v>879</v>
      </c>
      <c r="H2374" t="s">
        <v>880</v>
      </c>
      <c r="I2374" t="s">
        <v>881</v>
      </c>
      <c r="J2374">
        <v>27</v>
      </c>
      <c r="K2374" t="s">
        <v>872</v>
      </c>
      <c r="L2374" t="s">
        <v>873</v>
      </c>
      <c r="M2374">
        <v>990001</v>
      </c>
      <c r="N2374" t="s">
        <v>51</v>
      </c>
      <c r="O2374">
        <v>0.4</v>
      </c>
      <c r="Q2374">
        <v>0.4</v>
      </c>
      <c r="S2374" t="s">
        <v>2208</v>
      </c>
      <c r="AE2374">
        <v>12</v>
      </c>
      <c r="AF2374">
        <v>7.6</v>
      </c>
      <c r="AG2374">
        <v>5</v>
      </c>
      <c r="AH2374" t="s">
        <v>53</v>
      </c>
      <c r="AI2374" t="s">
        <v>54</v>
      </c>
      <c r="AJ2374">
        <v>2</v>
      </c>
      <c r="AK2374">
        <v>1</v>
      </c>
      <c r="AL2374">
        <v>1</v>
      </c>
      <c r="AM2374" t="s">
        <v>55</v>
      </c>
      <c r="AN2374" t="s">
        <v>56</v>
      </c>
      <c r="AP2374">
        <v>1</v>
      </c>
      <c r="AQ2374" t="s">
        <v>57</v>
      </c>
      <c r="AR2374">
        <v>0</v>
      </c>
      <c r="AW2374" t="s">
        <v>58</v>
      </c>
      <c r="AX2374">
        <v>0</v>
      </c>
      <c r="AY2374">
        <v>2</v>
      </c>
      <c r="AZ2374">
        <v>0.4</v>
      </c>
      <c r="BA2374">
        <v>0.4</v>
      </c>
      <c r="BB2374" t="s">
        <v>59</v>
      </c>
    </row>
    <row r="2375" spans="1:54" x14ac:dyDescent="0.2">
      <c r="A2375" s="7" t="str">
        <f>VLOOKUP(G2375,'Matching-Tabelle'!$A$76:$B$80,2,FALSE)</f>
        <v>claudio.goetz@tkb.ch</v>
      </c>
      <c r="B2375" s="7" t="str">
        <f>VLOOKUP(J2375,'Matching-Tabelle'!$A$1:$B$66,2,FALSE)</f>
        <v>WPI CTB</v>
      </c>
      <c r="C2375" s="7" t="str">
        <f>IF(VLOOKUP(J2375,'Matching-Tabelle'!$A$1:$CB$66,3,FALSE)=0,"",VLOOKUP(J2375,'Matching-Tabelle'!$A$1:$CB$66,3,FALSE))</f>
        <v/>
      </c>
      <c r="D2375" s="7">
        <v>0.4</v>
      </c>
      <c r="E2375" s="7" t="s">
        <v>2209</v>
      </c>
      <c r="F2375" s="8">
        <v>42663</v>
      </c>
      <c r="G2375" t="s">
        <v>879</v>
      </c>
      <c r="H2375" t="s">
        <v>880</v>
      </c>
      <c r="I2375" t="s">
        <v>881</v>
      </c>
      <c r="J2375">
        <v>922</v>
      </c>
      <c r="K2375" t="s">
        <v>134</v>
      </c>
      <c r="L2375" t="s">
        <v>135</v>
      </c>
      <c r="M2375">
        <v>990001</v>
      </c>
      <c r="N2375" t="s">
        <v>51</v>
      </c>
      <c r="O2375">
        <v>0.4</v>
      </c>
      <c r="Q2375">
        <v>0.4</v>
      </c>
      <c r="S2375" t="s">
        <v>2209</v>
      </c>
      <c r="AE2375">
        <v>12</v>
      </c>
      <c r="AF2375">
        <v>7.6</v>
      </c>
      <c r="AG2375">
        <v>5</v>
      </c>
      <c r="AH2375" t="s">
        <v>53</v>
      </c>
      <c r="AI2375" t="s">
        <v>54</v>
      </c>
      <c r="AJ2375">
        <v>2</v>
      </c>
      <c r="AK2375">
        <v>1</v>
      </c>
      <c r="AL2375">
        <v>1</v>
      </c>
      <c r="AM2375" t="s">
        <v>55</v>
      </c>
      <c r="AN2375" t="s">
        <v>56</v>
      </c>
      <c r="AP2375">
        <v>1</v>
      </c>
      <c r="AQ2375" t="s">
        <v>57</v>
      </c>
      <c r="AR2375">
        <v>0</v>
      </c>
      <c r="AW2375" t="s">
        <v>58</v>
      </c>
      <c r="AX2375">
        <v>0</v>
      </c>
      <c r="AY2375">
        <v>2</v>
      </c>
      <c r="AZ2375">
        <v>0.4</v>
      </c>
      <c r="BA2375">
        <v>0.4</v>
      </c>
      <c r="BB2375" t="s">
        <v>59</v>
      </c>
    </row>
    <row r="2376" spans="1:54" x14ac:dyDescent="0.2">
      <c r="A2376" s="7" t="str">
        <f>VLOOKUP(G2376,'Matching-Tabelle'!$A$76:$B$80,2,FALSE)</f>
        <v>claudio.goetz@tkb.ch</v>
      </c>
      <c r="B2376" s="7" t="str">
        <f>VLOOKUP(J2376,'Matching-Tabelle'!$A$1:$B$66,2,FALSE)</f>
        <v>WPI CTB</v>
      </c>
      <c r="C2376" s="7" t="str">
        <f>IF(VLOOKUP(J2376,'Matching-Tabelle'!$A$1:$CB$66,3,FALSE)=0,"",VLOOKUP(J2376,'Matching-Tabelle'!$A$1:$CB$66,3,FALSE))</f>
        <v/>
      </c>
      <c r="D2376" s="7">
        <v>0.3</v>
      </c>
      <c r="E2376" s="7" t="s">
        <v>2210</v>
      </c>
      <c r="F2376" s="8">
        <v>42663</v>
      </c>
      <c r="G2376" t="s">
        <v>879</v>
      </c>
      <c r="H2376" t="s">
        <v>880</v>
      </c>
      <c r="I2376" t="s">
        <v>881</v>
      </c>
      <c r="J2376">
        <v>925</v>
      </c>
      <c r="K2376" t="s">
        <v>49</v>
      </c>
      <c r="L2376" t="s">
        <v>50</v>
      </c>
      <c r="M2376">
        <v>990001</v>
      </c>
      <c r="N2376" t="s">
        <v>51</v>
      </c>
      <c r="O2376">
        <v>0.3</v>
      </c>
      <c r="Q2376">
        <v>0.3</v>
      </c>
      <c r="S2376" t="s">
        <v>2210</v>
      </c>
      <c r="AE2376">
        <v>12</v>
      </c>
      <c r="AF2376">
        <v>7.6</v>
      </c>
      <c r="AG2376">
        <v>5</v>
      </c>
      <c r="AH2376" t="s">
        <v>53</v>
      </c>
      <c r="AI2376" t="s">
        <v>54</v>
      </c>
      <c r="AJ2376">
        <v>2</v>
      </c>
      <c r="AK2376">
        <v>1</v>
      </c>
      <c r="AL2376">
        <v>1</v>
      </c>
      <c r="AM2376" t="s">
        <v>55</v>
      </c>
      <c r="AN2376" t="s">
        <v>56</v>
      </c>
      <c r="AP2376">
        <v>1</v>
      </c>
      <c r="AQ2376" t="s">
        <v>57</v>
      </c>
      <c r="AR2376">
        <v>0</v>
      </c>
      <c r="AW2376" t="s">
        <v>58</v>
      </c>
      <c r="AX2376">
        <v>0</v>
      </c>
      <c r="AY2376">
        <v>2</v>
      </c>
      <c r="AZ2376">
        <v>0.3</v>
      </c>
      <c r="BA2376">
        <v>0.3</v>
      </c>
      <c r="BB2376" t="s">
        <v>59</v>
      </c>
    </row>
    <row r="2377" spans="1:54" x14ac:dyDescent="0.2">
      <c r="A2377" s="7" t="str">
        <f>VLOOKUP(G2377,'Matching-Tabelle'!$A$76:$B$80,2,FALSE)</f>
        <v>claudio.goetz@tkb.ch</v>
      </c>
      <c r="B2377" s="7" t="str">
        <f>VLOOKUP(J2377,'Matching-Tabelle'!$A$1:$B$66,2,FALSE)</f>
        <v>WPI RTB</v>
      </c>
      <c r="C2377" s="7" t="str">
        <f>IF(VLOOKUP(J2377,'Matching-Tabelle'!$A$1:$CB$66,3,FALSE)=0,"",VLOOKUP(J2377,'Matching-Tabelle'!$A$1:$CB$66,3,FALSE))</f>
        <v/>
      </c>
      <c r="D2377" s="7">
        <v>0.2</v>
      </c>
      <c r="E2377" s="7" t="s">
        <v>2211</v>
      </c>
      <c r="F2377" s="8">
        <v>42663</v>
      </c>
      <c r="G2377" t="s">
        <v>879</v>
      </c>
      <c r="H2377" t="s">
        <v>880</v>
      </c>
      <c r="I2377" t="s">
        <v>881</v>
      </c>
      <c r="J2377">
        <v>25</v>
      </c>
      <c r="K2377" t="s">
        <v>192</v>
      </c>
      <c r="L2377" t="s">
        <v>193</v>
      </c>
      <c r="M2377">
        <v>990001</v>
      </c>
      <c r="N2377" t="s">
        <v>51</v>
      </c>
      <c r="O2377">
        <v>0.2</v>
      </c>
      <c r="Q2377">
        <v>0.2</v>
      </c>
      <c r="S2377" t="s">
        <v>2211</v>
      </c>
      <c r="AE2377">
        <v>12</v>
      </c>
      <c r="AF2377">
        <v>7.6</v>
      </c>
      <c r="AG2377">
        <v>5</v>
      </c>
      <c r="AH2377" t="s">
        <v>53</v>
      </c>
      <c r="AI2377" t="s">
        <v>54</v>
      </c>
      <c r="AJ2377">
        <v>2</v>
      </c>
      <c r="AK2377">
        <v>1</v>
      </c>
      <c r="AL2377">
        <v>1</v>
      </c>
      <c r="AM2377" t="s">
        <v>55</v>
      </c>
      <c r="AN2377" t="s">
        <v>56</v>
      </c>
      <c r="AP2377">
        <v>1</v>
      </c>
      <c r="AQ2377" t="s">
        <v>57</v>
      </c>
      <c r="AR2377">
        <v>0</v>
      </c>
      <c r="AW2377" t="s">
        <v>58</v>
      </c>
      <c r="AX2377">
        <v>0</v>
      </c>
      <c r="AY2377">
        <v>2</v>
      </c>
      <c r="AZ2377">
        <v>0.2</v>
      </c>
      <c r="BA2377">
        <v>0.2</v>
      </c>
      <c r="BB2377" t="s">
        <v>59</v>
      </c>
    </row>
    <row r="2378" spans="1:54" x14ac:dyDescent="0.2">
      <c r="A2378" s="7" t="str">
        <f>VLOOKUP(G2378,'Matching-Tabelle'!$A$76:$B$80,2,FALSE)</f>
        <v>claudio.goetz@tkb.ch</v>
      </c>
      <c r="B2378" s="7" t="str">
        <f>VLOOKUP(J2378,'Matching-Tabelle'!$A$1:$B$66,2,FALSE)</f>
        <v>WPI RTB</v>
      </c>
      <c r="C2378" s="7" t="str">
        <f>IF(VLOOKUP(J2378,'Matching-Tabelle'!$A$1:$CB$66,3,FALSE)=0,"",VLOOKUP(J2378,'Matching-Tabelle'!$A$1:$CB$66,3,FALSE))</f>
        <v/>
      </c>
      <c r="D2378" s="7">
        <v>0.4</v>
      </c>
      <c r="E2378" s="7" t="s">
        <v>2212</v>
      </c>
      <c r="F2378" s="8">
        <v>42663</v>
      </c>
      <c r="G2378" t="s">
        <v>879</v>
      </c>
      <c r="H2378" t="s">
        <v>880</v>
      </c>
      <c r="I2378" t="s">
        <v>881</v>
      </c>
      <c r="J2378">
        <v>22</v>
      </c>
      <c r="K2378" t="s">
        <v>88</v>
      </c>
      <c r="L2378" t="s">
        <v>89</v>
      </c>
      <c r="M2378">
        <v>990001</v>
      </c>
      <c r="N2378" t="s">
        <v>51</v>
      </c>
      <c r="O2378">
        <v>0.4</v>
      </c>
      <c r="Q2378">
        <v>0.4</v>
      </c>
      <c r="S2378" t="s">
        <v>2212</v>
      </c>
      <c r="AE2378">
        <v>12</v>
      </c>
      <c r="AF2378">
        <v>7.6</v>
      </c>
      <c r="AG2378">
        <v>5</v>
      </c>
      <c r="AH2378" t="s">
        <v>53</v>
      </c>
      <c r="AI2378" t="s">
        <v>54</v>
      </c>
      <c r="AJ2378">
        <v>2</v>
      </c>
      <c r="AK2378">
        <v>1</v>
      </c>
      <c r="AL2378">
        <v>1</v>
      </c>
      <c r="AM2378" t="s">
        <v>55</v>
      </c>
      <c r="AN2378" t="s">
        <v>56</v>
      </c>
      <c r="AP2378">
        <v>1</v>
      </c>
      <c r="AQ2378" t="s">
        <v>57</v>
      </c>
      <c r="AR2378">
        <v>0</v>
      </c>
      <c r="AW2378" t="s">
        <v>58</v>
      </c>
      <c r="AX2378">
        <v>0</v>
      </c>
      <c r="AY2378">
        <v>2</v>
      </c>
      <c r="AZ2378">
        <v>0.4</v>
      </c>
      <c r="BA2378">
        <v>0.4</v>
      </c>
      <c r="BB2378" t="s">
        <v>59</v>
      </c>
    </row>
    <row r="2379" spans="1:54" x14ac:dyDescent="0.2">
      <c r="A2379" s="7" t="str">
        <f>VLOOKUP(G2379,'Matching-Tabelle'!$A$76:$B$80,2,FALSE)</f>
        <v>claudio.goetz@tkb.ch</v>
      </c>
      <c r="B2379" s="7" t="str">
        <f>VLOOKUP(J2379,'Matching-Tabelle'!$A$1:$B$66,2,FALSE)</f>
        <v>WPI RTB</v>
      </c>
      <c r="C2379" s="7" t="str">
        <f>IF(VLOOKUP(J2379,'Matching-Tabelle'!$A$1:$CB$66,3,FALSE)=0,"",VLOOKUP(J2379,'Matching-Tabelle'!$A$1:$CB$66,3,FALSE))</f>
        <v/>
      </c>
      <c r="D2379" s="7">
        <v>0.3</v>
      </c>
      <c r="E2379" s="7" t="s">
        <v>2213</v>
      </c>
      <c r="F2379" s="8">
        <v>42663</v>
      </c>
      <c r="G2379" t="s">
        <v>879</v>
      </c>
      <c r="H2379" t="s">
        <v>880</v>
      </c>
      <c r="I2379" t="s">
        <v>881</v>
      </c>
      <c r="J2379">
        <v>36</v>
      </c>
      <c r="K2379" t="s">
        <v>899</v>
      </c>
      <c r="L2379" t="s">
        <v>900</v>
      </c>
      <c r="M2379">
        <v>990001</v>
      </c>
      <c r="N2379" t="s">
        <v>51</v>
      </c>
      <c r="O2379">
        <v>0.3</v>
      </c>
      <c r="Q2379">
        <v>0.3</v>
      </c>
      <c r="S2379" t="s">
        <v>2213</v>
      </c>
      <c r="AE2379">
        <v>12</v>
      </c>
      <c r="AF2379">
        <v>7.6</v>
      </c>
      <c r="AG2379">
        <v>5</v>
      </c>
      <c r="AH2379" t="s">
        <v>53</v>
      </c>
      <c r="AI2379" t="s">
        <v>54</v>
      </c>
      <c r="AJ2379">
        <v>2</v>
      </c>
      <c r="AK2379">
        <v>1</v>
      </c>
      <c r="AL2379">
        <v>1</v>
      </c>
      <c r="AM2379" t="s">
        <v>55</v>
      </c>
      <c r="AN2379" t="s">
        <v>56</v>
      </c>
      <c r="AP2379">
        <v>1</v>
      </c>
      <c r="AQ2379" t="s">
        <v>57</v>
      </c>
      <c r="AR2379">
        <v>0</v>
      </c>
      <c r="AW2379" t="s">
        <v>58</v>
      </c>
      <c r="AX2379">
        <v>0</v>
      </c>
      <c r="AY2379">
        <v>2</v>
      </c>
      <c r="AZ2379">
        <v>0.3</v>
      </c>
      <c r="BA2379">
        <v>0.3</v>
      </c>
      <c r="BB2379" t="s">
        <v>59</v>
      </c>
    </row>
    <row r="2380" spans="1:54" x14ac:dyDescent="0.2">
      <c r="A2380" s="7" t="str">
        <f>VLOOKUP(G2380,'Matching-Tabelle'!$A$76:$B$80,2,FALSE)</f>
        <v>claudio.goetz@tkb.ch</v>
      </c>
      <c r="B2380" s="7" t="str">
        <f>VLOOKUP(J2380,'Matching-Tabelle'!$A$1:$B$66,2,FALSE)</f>
        <v>WPI CTB</v>
      </c>
      <c r="C2380" s="7" t="str">
        <f>IF(VLOOKUP(J2380,'Matching-Tabelle'!$A$1:$CB$66,3,FALSE)=0,"",VLOOKUP(J2380,'Matching-Tabelle'!$A$1:$CB$66,3,FALSE))</f>
        <v/>
      </c>
      <c r="D2380" s="7">
        <v>0.4</v>
      </c>
      <c r="E2380" s="7" t="s">
        <v>2214</v>
      </c>
      <c r="F2380" s="8">
        <v>42663</v>
      </c>
      <c r="G2380" t="s">
        <v>879</v>
      </c>
      <c r="H2380" t="s">
        <v>880</v>
      </c>
      <c r="I2380" t="s">
        <v>881</v>
      </c>
      <c r="J2380">
        <v>929</v>
      </c>
      <c r="K2380" t="s">
        <v>784</v>
      </c>
      <c r="L2380" t="s">
        <v>785</v>
      </c>
      <c r="M2380">
        <v>990001</v>
      </c>
      <c r="N2380" t="s">
        <v>51</v>
      </c>
      <c r="O2380">
        <v>0.4</v>
      </c>
      <c r="Q2380">
        <v>0.4</v>
      </c>
      <c r="S2380" t="s">
        <v>2214</v>
      </c>
      <c r="AE2380">
        <v>12</v>
      </c>
      <c r="AF2380">
        <v>7.6</v>
      </c>
      <c r="AG2380">
        <v>5</v>
      </c>
      <c r="AH2380" t="s">
        <v>53</v>
      </c>
      <c r="AI2380" t="s">
        <v>54</v>
      </c>
      <c r="AJ2380">
        <v>2</v>
      </c>
      <c r="AK2380">
        <v>1</v>
      </c>
      <c r="AL2380">
        <v>1</v>
      </c>
      <c r="AM2380" t="s">
        <v>55</v>
      </c>
      <c r="AN2380" t="s">
        <v>56</v>
      </c>
      <c r="AP2380">
        <v>1</v>
      </c>
      <c r="AQ2380" t="s">
        <v>57</v>
      </c>
      <c r="AR2380">
        <v>0</v>
      </c>
      <c r="AW2380" t="s">
        <v>58</v>
      </c>
      <c r="AX2380">
        <v>0</v>
      </c>
      <c r="AY2380">
        <v>2</v>
      </c>
      <c r="AZ2380">
        <v>0.4</v>
      </c>
      <c r="BA2380">
        <v>0.4</v>
      </c>
      <c r="BB2380" t="s">
        <v>59</v>
      </c>
    </row>
    <row r="2381" spans="1:54" x14ac:dyDescent="0.2">
      <c r="A2381" s="7" t="str">
        <f>VLOOKUP(G2381,'Matching-Tabelle'!$A$76:$B$80,2,FALSE)</f>
        <v>claudio.goetz@tkb.ch</v>
      </c>
      <c r="B2381" s="7" t="str">
        <f>VLOOKUP(J2381,'Matching-Tabelle'!$A$1:$B$66,2,FALSE)</f>
        <v>WPI CTB</v>
      </c>
      <c r="C2381" s="7" t="str">
        <f>IF(VLOOKUP(J2381,'Matching-Tabelle'!$A$1:$CB$66,3,FALSE)=0,"",VLOOKUP(J2381,'Matching-Tabelle'!$A$1:$CB$66,3,FALSE))</f>
        <v/>
      </c>
      <c r="D2381" s="7">
        <v>0.4</v>
      </c>
      <c r="E2381" s="7" t="s">
        <v>2215</v>
      </c>
      <c r="F2381" s="8">
        <v>42663</v>
      </c>
      <c r="G2381" t="s">
        <v>879</v>
      </c>
      <c r="H2381" t="s">
        <v>880</v>
      </c>
      <c r="I2381" t="s">
        <v>881</v>
      </c>
      <c r="J2381">
        <v>927</v>
      </c>
      <c r="K2381" t="s">
        <v>99</v>
      </c>
      <c r="L2381" t="s">
        <v>100</v>
      </c>
      <c r="M2381">
        <v>990001</v>
      </c>
      <c r="N2381" t="s">
        <v>51</v>
      </c>
      <c r="O2381">
        <v>0.4</v>
      </c>
      <c r="Q2381">
        <v>0.4</v>
      </c>
      <c r="S2381" t="s">
        <v>2215</v>
      </c>
      <c r="AE2381">
        <v>12</v>
      </c>
      <c r="AF2381">
        <v>7.6</v>
      </c>
      <c r="AG2381">
        <v>5</v>
      </c>
      <c r="AH2381" t="s">
        <v>53</v>
      </c>
      <c r="AI2381" t="s">
        <v>54</v>
      </c>
      <c r="AJ2381">
        <v>2</v>
      </c>
      <c r="AK2381">
        <v>1</v>
      </c>
      <c r="AL2381">
        <v>1</v>
      </c>
      <c r="AM2381" t="s">
        <v>55</v>
      </c>
      <c r="AN2381" t="s">
        <v>56</v>
      </c>
      <c r="AP2381">
        <v>1</v>
      </c>
      <c r="AQ2381" t="s">
        <v>57</v>
      </c>
      <c r="AR2381">
        <v>0</v>
      </c>
      <c r="AW2381" t="s">
        <v>58</v>
      </c>
      <c r="AX2381">
        <v>0</v>
      </c>
      <c r="AY2381">
        <v>2</v>
      </c>
      <c r="AZ2381">
        <v>0.4</v>
      </c>
      <c r="BA2381">
        <v>0.4</v>
      </c>
      <c r="BB2381" t="s">
        <v>59</v>
      </c>
    </row>
    <row r="2382" spans="1:54" x14ac:dyDescent="0.2">
      <c r="A2382" s="7" t="str">
        <f>VLOOKUP(G2382,'Matching-Tabelle'!$A$76:$B$80,2,FALSE)</f>
        <v>claudio.goetz@tkb.ch</v>
      </c>
      <c r="B2382" s="7" t="str">
        <f>VLOOKUP(J2382,'Matching-Tabelle'!$A$1:$B$66,2,FALSE)</f>
        <v>WPI RTB</v>
      </c>
      <c r="C2382" s="7" t="str">
        <f>IF(VLOOKUP(J2382,'Matching-Tabelle'!$A$1:$CB$66,3,FALSE)=0,"",VLOOKUP(J2382,'Matching-Tabelle'!$A$1:$CB$66,3,FALSE))</f>
        <v/>
      </c>
      <c r="D2382" s="7">
        <v>0.1</v>
      </c>
      <c r="E2382" s="7" t="s">
        <v>2216</v>
      </c>
      <c r="F2382" s="8">
        <v>42663</v>
      </c>
      <c r="G2382" t="s">
        <v>879</v>
      </c>
      <c r="H2382" t="s">
        <v>880</v>
      </c>
      <c r="I2382" t="s">
        <v>881</v>
      </c>
      <c r="J2382">
        <v>27</v>
      </c>
      <c r="K2382" t="s">
        <v>872</v>
      </c>
      <c r="L2382" t="s">
        <v>873</v>
      </c>
      <c r="M2382">
        <v>990001</v>
      </c>
      <c r="N2382" t="s">
        <v>51</v>
      </c>
      <c r="O2382">
        <v>0.1</v>
      </c>
      <c r="Q2382">
        <v>0.1</v>
      </c>
      <c r="S2382" t="s">
        <v>2216</v>
      </c>
      <c r="AE2382">
        <v>12</v>
      </c>
      <c r="AF2382">
        <v>7.6</v>
      </c>
      <c r="AG2382">
        <v>5</v>
      </c>
      <c r="AH2382" t="s">
        <v>53</v>
      </c>
      <c r="AI2382" t="s">
        <v>54</v>
      </c>
      <c r="AJ2382">
        <v>2</v>
      </c>
      <c r="AK2382">
        <v>1</v>
      </c>
      <c r="AL2382">
        <v>1</v>
      </c>
      <c r="AM2382" t="s">
        <v>55</v>
      </c>
      <c r="AN2382" t="s">
        <v>56</v>
      </c>
      <c r="AP2382">
        <v>1</v>
      </c>
      <c r="AQ2382" t="s">
        <v>57</v>
      </c>
      <c r="AR2382">
        <v>0</v>
      </c>
      <c r="AW2382" t="s">
        <v>58</v>
      </c>
      <c r="AX2382">
        <v>0</v>
      </c>
      <c r="AY2382">
        <v>2</v>
      </c>
      <c r="AZ2382">
        <v>0.1</v>
      </c>
      <c r="BA2382">
        <v>0.1</v>
      </c>
      <c r="BB2382" t="s">
        <v>59</v>
      </c>
    </row>
    <row r="2383" spans="1:54" x14ac:dyDescent="0.2">
      <c r="A2383" s="7" t="str">
        <f>VLOOKUP(G2383,'Matching-Tabelle'!$A$76:$B$80,2,FALSE)</f>
        <v>claudio.goetz@tkb.ch</v>
      </c>
      <c r="B2383" s="7" t="str">
        <f>VLOOKUP(J2383,'Matching-Tabelle'!$A$1:$B$66,2,FALSE)</f>
        <v>WPI RTB</v>
      </c>
      <c r="C2383" s="7" t="str">
        <f>IF(VLOOKUP(J2383,'Matching-Tabelle'!$A$1:$CB$66,3,FALSE)=0,"",VLOOKUP(J2383,'Matching-Tabelle'!$A$1:$CB$66,3,FALSE))</f>
        <v/>
      </c>
      <c r="D2383" s="7">
        <v>0.3</v>
      </c>
      <c r="E2383" s="7" t="s">
        <v>2217</v>
      </c>
      <c r="F2383" s="8">
        <v>42663</v>
      </c>
      <c r="G2383" t="s">
        <v>879</v>
      </c>
      <c r="H2383" t="s">
        <v>880</v>
      </c>
      <c r="I2383" t="s">
        <v>881</v>
      </c>
      <c r="J2383">
        <v>27</v>
      </c>
      <c r="K2383" t="s">
        <v>872</v>
      </c>
      <c r="L2383" t="s">
        <v>873</v>
      </c>
      <c r="M2383">
        <v>990001</v>
      </c>
      <c r="N2383" t="s">
        <v>51</v>
      </c>
      <c r="O2383">
        <v>0.3</v>
      </c>
      <c r="Q2383">
        <v>0.3</v>
      </c>
      <c r="S2383" t="s">
        <v>2217</v>
      </c>
      <c r="AE2383">
        <v>12</v>
      </c>
      <c r="AF2383">
        <v>7.6</v>
      </c>
      <c r="AG2383">
        <v>5</v>
      </c>
      <c r="AH2383" t="s">
        <v>53</v>
      </c>
      <c r="AI2383" t="s">
        <v>54</v>
      </c>
      <c r="AJ2383">
        <v>2</v>
      </c>
      <c r="AK2383">
        <v>1</v>
      </c>
      <c r="AL2383">
        <v>1</v>
      </c>
      <c r="AM2383" t="s">
        <v>55</v>
      </c>
      <c r="AN2383" t="s">
        <v>56</v>
      </c>
      <c r="AP2383">
        <v>1</v>
      </c>
      <c r="AQ2383" t="s">
        <v>57</v>
      </c>
      <c r="AR2383">
        <v>0</v>
      </c>
      <c r="AW2383" t="s">
        <v>58</v>
      </c>
      <c r="AX2383">
        <v>0</v>
      </c>
      <c r="AY2383">
        <v>2</v>
      </c>
      <c r="AZ2383">
        <v>0.3</v>
      </c>
      <c r="BA2383">
        <v>0.3</v>
      </c>
      <c r="BB2383" t="s">
        <v>59</v>
      </c>
    </row>
    <row r="2384" spans="1:54" x14ac:dyDescent="0.2">
      <c r="A2384" s="7" t="str">
        <f>VLOOKUP(G2384,'Matching-Tabelle'!$A$76:$B$80,2,FALSE)</f>
        <v>claudio.goetz@tkb.ch</v>
      </c>
      <c r="B2384" s="7" t="str">
        <f>VLOOKUP(J2384,'Matching-Tabelle'!$A$1:$B$66,2,FALSE)</f>
        <v>WPI RTB</v>
      </c>
      <c r="C2384" s="7" t="str">
        <f>IF(VLOOKUP(J2384,'Matching-Tabelle'!$A$1:$CB$66,3,FALSE)=0,"",VLOOKUP(J2384,'Matching-Tabelle'!$A$1:$CB$66,3,FALSE))</f>
        <v/>
      </c>
      <c r="D2384" s="7">
        <v>0.4</v>
      </c>
      <c r="E2384" s="7" t="s">
        <v>2218</v>
      </c>
      <c r="F2384" s="8">
        <v>42663</v>
      </c>
      <c r="G2384" t="s">
        <v>879</v>
      </c>
      <c r="H2384" t="s">
        <v>880</v>
      </c>
      <c r="I2384" t="s">
        <v>881</v>
      </c>
      <c r="J2384">
        <v>20</v>
      </c>
      <c r="K2384" t="s">
        <v>95</v>
      </c>
      <c r="L2384" t="s">
        <v>96</v>
      </c>
      <c r="M2384">
        <v>990001</v>
      </c>
      <c r="N2384" t="s">
        <v>51</v>
      </c>
      <c r="O2384">
        <v>0.4</v>
      </c>
      <c r="Q2384">
        <v>0.4</v>
      </c>
      <c r="S2384" t="s">
        <v>2218</v>
      </c>
      <c r="AE2384">
        <v>12</v>
      </c>
      <c r="AF2384">
        <v>7.6</v>
      </c>
      <c r="AG2384">
        <v>5</v>
      </c>
      <c r="AH2384" t="s">
        <v>53</v>
      </c>
      <c r="AI2384" t="s">
        <v>54</v>
      </c>
      <c r="AJ2384">
        <v>2</v>
      </c>
      <c r="AK2384">
        <v>1</v>
      </c>
      <c r="AL2384">
        <v>1</v>
      </c>
      <c r="AM2384" t="s">
        <v>55</v>
      </c>
      <c r="AN2384" t="s">
        <v>56</v>
      </c>
      <c r="AP2384">
        <v>1</v>
      </c>
      <c r="AQ2384" t="s">
        <v>57</v>
      </c>
      <c r="AR2384">
        <v>0</v>
      </c>
      <c r="AW2384" t="s">
        <v>58</v>
      </c>
      <c r="AX2384">
        <v>0</v>
      </c>
      <c r="AY2384">
        <v>2</v>
      </c>
      <c r="AZ2384">
        <v>0.4</v>
      </c>
      <c r="BA2384">
        <v>0.4</v>
      </c>
      <c r="BB2384" t="s">
        <v>59</v>
      </c>
    </row>
    <row r="2385" spans="1:54" x14ac:dyDescent="0.2">
      <c r="A2385" s="7" t="str">
        <f>VLOOKUP(G2385,'Matching-Tabelle'!$A$76:$B$80,2,FALSE)</f>
        <v>claudio.goetz@tkb.ch</v>
      </c>
      <c r="B2385" s="7" t="str">
        <f>VLOOKUP(J2385,'Matching-Tabelle'!$A$1:$B$66,2,FALSE)</f>
        <v>WPI CTB</v>
      </c>
      <c r="C2385" s="7" t="str">
        <f>IF(VLOOKUP(J2385,'Matching-Tabelle'!$A$1:$CB$66,3,FALSE)=0,"",VLOOKUP(J2385,'Matching-Tabelle'!$A$1:$CB$66,3,FALSE))</f>
        <v/>
      </c>
      <c r="D2385" s="7">
        <v>0.2</v>
      </c>
      <c r="E2385" s="7" t="s">
        <v>2219</v>
      </c>
      <c r="F2385" s="8">
        <v>42663</v>
      </c>
      <c r="G2385" t="s">
        <v>879</v>
      </c>
      <c r="H2385" t="s">
        <v>880</v>
      </c>
      <c r="I2385" t="s">
        <v>881</v>
      </c>
      <c r="J2385">
        <v>932</v>
      </c>
      <c r="K2385" t="s">
        <v>124</v>
      </c>
      <c r="L2385" t="s">
        <v>125</v>
      </c>
      <c r="M2385">
        <v>990001</v>
      </c>
      <c r="N2385" t="s">
        <v>51</v>
      </c>
      <c r="O2385">
        <v>0.2</v>
      </c>
      <c r="Q2385">
        <v>0.2</v>
      </c>
      <c r="S2385" t="s">
        <v>2219</v>
      </c>
      <c r="AE2385">
        <v>12</v>
      </c>
      <c r="AF2385">
        <v>7.6</v>
      </c>
      <c r="AG2385">
        <v>5</v>
      </c>
      <c r="AH2385" t="s">
        <v>53</v>
      </c>
      <c r="AI2385" t="s">
        <v>54</v>
      </c>
      <c r="AJ2385">
        <v>2</v>
      </c>
      <c r="AK2385">
        <v>1</v>
      </c>
      <c r="AL2385">
        <v>1</v>
      </c>
      <c r="AM2385" t="s">
        <v>55</v>
      </c>
      <c r="AN2385" t="s">
        <v>56</v>
      </c>
      <c r="AP2385">
        <v>1</v>
      </c>
      <c r="AQ2385" t="s">
        <v>57</v>
      </c>
      <c r="AR2385">
        <v>0</v>
      </c>
      <c r="AW2385" t="s">
        <v>58</v>
      </c>
      <c r="AX2385">
        <v>0</v>
      </c>
      <c r="AY2385">
        <v>2</v>
      </c>
      <c r="AZ2385">
        <v>0.2</v>
      </c>
      <c r="BA2385">
        <v>0.2</v>
      </c>
      <c r="BB2385" t="s">
        <v>59</v>
      </c>
    </row>
    <row r="2386" spans="1:54" x14ac:dyDescent="0.2">
      <c r="A2386" s="7" t="str">
        <f>VLOOKUP(G2386,'Matching-Tabelle'!$A$76:$B$80,2,FALSE)</f>
        <v>claudio.goetz@tkb.ch</v>
      </c>
      <c r="B2386" s="7" t="str">
        <f>VLOOKUP(J2386,'Matching-Tabelle'!$A$1:$B$66,2,FALSE)</f>
        <v>WPI RTB</v>
      </c>
      <c r="C2386" s="7" t="str">
        <f>IF(VLOOKUP(J2386,'Matching-Tabelle'!$A$1:$CB$66,3,FALSE)=0,"",VLOOKUP(J2386,'Matching-Tabelle'!$A$1:$CB$66,3,FALSE))</f>
        <v/>
      </c>
      <c r="D2386" s="7">
        <v>0.4</v>
      </c>
      <c r="E2386" s="7" t="s">
        <v>2220</v>
      </c>
      <c r="F2386" s="8">
        <v>42663</v>
      </c>
      <c r="G2386" t="s">
        <v>879</v>
      </c>
      <c r="H2386" t="s">
        <v>880</v>
      </c>
      <c r="I2386" t="s">
        <v>881</v>
      </c>
      <c r="J2386">
        <v>22</v>
      </c>
      <c r="K2386" t="s">
        <v>88</v>
      </c>
      <c r="L2386" t="s">
        <v>89</v>
      </c>
      <c r="M2386">
        <v>990001</v>
      </c>
      <c r="N2386" t="s">
        <v>51</v>
      </c>
      <c r="O2386">
        <v>0.4</v>
      </c>
      <c r="Q2386">
        <v>0.4</v>
      </c>
      <c r="S2386" t="s">
        <v>2220</v>
      </c>
      <c r="AE2386">
        <v>12</v>
      </c>
      <c r="AF2386">
        <v>7.6</v>
      </c>
      <c r="AG2386">
        <v>5</v>
      </c>
      <c r="AH2386" t="s">
        <v>53</v>
      </c>
      <c r="AI2386" t="s">
        <v>54</v>
      </c>
      <c r="AJ2386">
        <v>2</v>
      </c>
      <c r="AK2386">
        <v>1</v>
      </c>
      <c r="AL2386">
        <v>1</v>
      </c>
      <c r="AM2386" t="s">
        <v>55</v>
      </c>
      <c r="AN2386" t="s">
        <v>56</v>
      </c>
      <c r="AP2386">
        <v>1</v>
      </c>
      <c r="AQ2386" t="s">
        <v>57</v>
      </c>
      <c r="AR2386">
        <v>0</v>
      </c>
      <c r="AW2386" t="s">
        <v>58</v>
      </c>
      <c r="AX2386">
        <v>0</v>
      </c>
      <c r="AY2386">
        <v>2</v>
      </c>
      <c r="AZ2386">
        <v>0.4</v>
      </c>
      <c r="BA2386">
        <v>0.4</v>
      </c>
      <c r="BB2386" t="s">
        <v>59</v>
      </c>
    </row>
    <row r="2387" spans="1:54" x14ac:dyDescent="0.2">
      <c r="A2387" s="7" t="str">
        <f>VLOOKUP(G2387,'Matching-Tabelle'!$A$76:$B$80,2,FALSE)</f>
        <v>claudio.goetz@tkb.ch</v>
      </c>
      <c r="B2387" s="7" t="str">
        <f>VLOOKUP(J2387,'Matching-Tabelle'!$A$1:$B$66,2,FALSE)</f>
        <v>WPI RTB</v>
      </c>
      <c r="C2387" s="7" t="str">
        <f>IF(VLOOKUP(J2387,'Matching-Tabelle'!$A$1:$CB$66,3,FALSE)=0,"",VLOOKUP(J2387,'Matching-Tabelle'!$A$1:$CB$66,3,FALSE))</f>
        <v/>
      </c>
      <c r="D2387" s="7">
        <v>0.2</v>
      </c>
      <c r="E2387" s="7" t="s">
        <v>2221</v>
      </c>
      <c r="F2387" s="8">
        <v>42663</v>
      </c>
      <c r="G2387" t="s">
        <v>879</v>
      </c>
      <c r="H2387" t="s">
        <v>880</v>
      </c>
      <c r="I2387" t="s">
        <v>881</v>
      </c>
      <c r="J2387">
        <v>22</v>
      </c>
      <c r="K2387" t="s">
        <v>88</v>
      </c>
      <c r="L2387" t="s">
        <v>89</v>
      </c>
      <c r="M2387">
        <v>990001</v>
      </c>
      <c r="N2387" t="s">
        <v>51</v>
      </c>
      <c r="O2387">
        <v>0.2</v>
      </c>
      <c r="Q2387">
        <v>0.2</v>
      </c>
      <c r="S2387" t="s">
        <v>2221</v>
      </c>
      <c r="AE2387">
        <v>12</v>
      </c>
      <c r="AF2387">
        <v>7.6</v>
      </c>
      <c r="AG2387">
        <v>5</v>
      </c>
      <c r="AH2387" t="s">
        <v>53</v>
      </c>
      <c r="AI2387" t="s">
        <v>54</v>
      </c>
      <c r="AJ2387">
        <v>2</v>
      </c>
      <c r="AK2387">
        <v>1</v>
      </c>
      <c r="AL2387">
        <v>1</v>
      </c>
      <c r="AM2387" t="s">
        <v>55</v>
      </c>
      <c r="AN2387" t="s">
        <v>56</v>
      </c>
      <c r="AP2387">
        <v>1</v>
      </c>
      <c r="AQ2387" t="s">
        <v>57</v>
      </c>
      <c r="AR2387">
        <v>0</v>
      </c>
      <c r="AW2387" t="s">
        <v>58</v>
      </c>
      <c r="AX2387">
        <v>0</v>
      </c>
      <c r="AY2387">
        <v>2</v>
      </c>
      <c r="AZ2387">
        <v>0.2</v>
      </c>
      <c r="BA2387">
        <v>0.2</v>
      </c>
      <c r="BB2387" t="s">
        <v>59</v>
      </c>
    </row>
    <row r="2388" spans="1:54" x14ac:dyDescent="0.2">
      <c r="A2388" s="7" t="str">
        <f>VLOOKUP(G2388,'Matching-Tabelle'!$A$76:$B$80,2,FALSE)</f>
        <v>claudio.goetz@tkb.ch</v>
      </c>
      <c r="B2388" s="7" t="str">
        <f>VLOOKUP(J2388,'Matching-Tabelle'!$A$1:$B$66,2,FALSE)</f>
        <v>WPI RTB</v>
      </c>
      <c r="C2388" s="7" t="str">
        <f>IF(VLOOKUP(J2388,'Matching-Tabelle'!$A$1:$CB$66,3,FALSE)=0,"",VLOOKUP(J2388,'Matching-Tabelle'!$A$1:$CB$66,3,FALSE))</f>
        <v/>
      </c>
      <c r="D2388" s="7">
        <v>0.2</v>
      </c>
      <c r="E2388" s="7" t="s">
        <v>2222</v>
      </c>
      <c r="F2388" s="8">
        <v>42663</v>
      </c>
      <c r="G2388" t="s">
        <v>879</v>
      </c>
      <c r="H2388" t="s">
        <v>880</v>
      </c>
      <c r="I2388" t="s">
        <v>881</v>
      </c>
      <c r="J2388">
        <v>29</v>
      </c>
      <c r="K2388" t="s">
        <v>236</v>
      </c>
      <c r="L2388" t="s">
        <v>237</v>
      </c>
      <c r="M2388">
        <v>990001</v>
      </c>
      <c r="N2388" t="s">
        <v>51</v>
      </c>
      <c r="O2388">
        <v>0.2</v>
      </c>
      <c r="Q2388">
        <v>0.2</v>
      </c>
      <c r="S2388" t="s">
        <v>2222</v>
      </c>
      <c r="AE2388">
        <v>12</v>
      </c>
      <c r="AF2388">
        <v>7.6</v>
      </c>
      <c r="AG2388">
        <v>5</v>
      </c>
      <c r="AH2388" t="s">
        <v>53</v>
      </c>
      <c r="AI2388" t="s">
        <v>54</v>
      </c>
      <c r="AJ2388">
        <v>2</v>
      </c>
      <c r="AK2388">
        <v>1</v>
      </c>
      <c r="AL2388">
        <v>1</v>
      </c>
      <c r="AM2388" t="s">
        <v>55</v>
      </c>
      <c r="AN2388" t="s">
        <v>56</v>
      </c>
      <c r="AP2388">
        <v>1</v>
      </c>
      <c r="AQ2388" t="s">
        <v>57</v>
      </c>
      <c r="AR2388">
        <v>0</v>
      </c>
      <c r="AW2388" t="s">
        <v>58</v>
      </c>
      <c r="AX2388">
        <v>0</v>
      </c>
      <c r="AY2388">
        <v>2</v>
      </c>
      <c r="AZ2388">
        <v>0.2</v>
      </c>
      <c r="BA2388">
        <v>0.2</v>
      </c>
      <c r="BB2388" t="s">
        <v>59</v>
      </c>
    </row>
    <row r="2389" spans="1:54" x14ac:dyDescent="0.2">
      <c r="A2389" s="7" t="str">
        <f>VLOOKUP(G2389,'Matching-Tabelle'!$A$76:$B$80,2,FALSE)</f>
        <v>claudio.goetz@tkb.ch</v>
      </c>
      <c r="B2389" s="7" t="str">
        <f>VLOOKUP(J2389,'Matching-Tabelle'!$A$1:$B$66,2,FALSE)</f>
        <v>Proj SCRE2016</v>
      </c>
      <c r="C2389" s="7" t="str">
        <f>IF(VLOOKUP(J2389,'Matching-Tabelle'!$A$1:$CB$66,3,FALSE)=0,"",VLOOKUP(J2389,'Matching-Tabelle'!$A$1:$CB$66,3,FALSE))</f>
        <v>WPI Projekte</v>
      </c>
      <c r="D2389" s="7">
        <v>0.5</v>
      </c>
      <c r="E2389" s="7" t="s">
        <v>2223</v>
      </c>
      <c r="F2389" s="8">
        <v>42663</v>
      </c>
      <c r="G2389" t="s">
        <v>879</v>
      </c>
      <c r="H2389" t="s">
        <v>880</v>
      </c>
      <c r="I2389" t="s">
        <v>881</v>
      </c>
      <c r="J2389">
        <v>2500253</v>
      </c>
      <c r="K2389" t="s">
        <v>538</v>
      </c>
      <c r="L2389" t="s">
        <v>539</v>
      </c>
      <c r="M2389">
        <v>990001</v>
      </c>
      <c r="N2389" t="s">
        <v>51</v>
      </c>
      <c r="O2389">
        <v>0.5</v>
      </c>
      <c r="Q2389">
        <v>0.5</v>
      </c>
      <c r="S2389" t="s">
        <v>2223</v>
      </c>
      <c r="AE2389">
        <v>5</v>
      </c>
      <c r="AF2389">
        <v>0</v>
      </c>
      <c r="AG2389">
        <v>1</v>
      </c>
      <c r="AH2389" t="s">
        <v>411</v>
      </c>
      <c r="AI2389" t="s">
        <v>411</v>
      </c>
      <c r="AJ2389">
        <v>2</v>
      </c>
      <c r="AK2389">
        <v>1</v>
      </c>
      <c r="AL2389">
        <v>1</v>
      </c>
      <c r="AM2389" t="s">
        <v>55</v>
      </c>
      <c r="AN2389" t="s">
        <v>56</v>
      </c>
      <c r="AP2389">
        <v>1</v>
      </c>
      <c r="AQ2389" t="s">
        <v>57</v>
      </c>
      <c r="AR2389">
        <v>0</v>
      </c>
      <c r="AW2389" t="s">
        <v>58</v>
      </c>
      <c r="AX2389">
        <v>0</v>
      </c>
      <c r="AY2389">
        <v>2</v>
      </c>
      <c r="AZ2389">
        <v>0.5</v>
      </c>
      <c r="BA2389">
        <v>0.5</v>
      </c>
      <c r="BB2389" t="s">
        <v>59</v>
      </c>
    </row>
    <row r="2390" spans="1:54" x14ac:dyDescent="0.2">
      <c r="A2390" s="7" t="str">
        <f>VLOOKUP(G2390,'Matching-Tabelle'!$A$76:$B$80,2,FALSE)</f>
        <v>claudio.goetz@tkb.ch</v>
      </c>
      <c r="B2390" s="7" t="str">
        <f>VLOOKUP(J2390,'Matching-Tabelle'!$A$1:$B$66,2,FALSE)</f>
        <v>WPI RTB</v>
      </c>
      <c r="C2390" s="7" t="str">
        <f>IF(VLOOKUP(J2390,'Matching-Tabelle'!$A$1:$CB$66,3,FALSE)=0,"",VLOOKUP(J2390,'Matching-Tabelle'!$A$1:$CB$66,3,FALSE))</f>
        <v/>
      </c>
      <c r="D2390" s="7">
        <v>0.3</v>
      </c>
      <c r="E2390" s="7" t="s">
        <v>2224</v>
      </c>
      <c r="F2390" s="8">
        <v>42663</v>
      </c>
      <c r="G2390" t="s">
        <v>879</v>
      </c>
      <c r="H2390" t="s">
        <v>880</v>
      </c>
      <c r="I2390" t="s">
        <v>881</v>
      </c>
      <c r="J2390">
        <v>30</v>
      </c>
      <c r="K2390" t="s">
        <v>791</v>
      </c>
      <c r="L2390" t="s">
        <v>792</v>
      </c>
      <c r="M2390">
        <v>990001</v>
      </c>
      <c r="N2390" t="s">
        <v>51</v>
      </c>
      <c r="O2390">
        <v>0.3</v>
      </c>
      <c r="Q2390">
        <v>0.3</v>
      </c>
      <c r="S2390" t="s">
        <v>2224</v>
      </c>
      <c r="AE2390">
        <v>12</v>
      </c>
      <c r="AF2390">
        <v>7.6</v>
      </c>
      <c r="AG2390">
        <v>5</v>
      </c>
      <c r="AH2390" t="s">
        <v>53</v>
      </c>
      <c r="AI2390" t="s">
        <v>54</v>
      </c>
      <c r="AJ2390">
        <v>2</v>
      </c>
      <c r="AK2390">
        <v>1</v>
      </c>
      <c r="AL2390">
        <v>1</v>
      </c>
      <c r="AM2390" t="s">
        <v>55</v>
      </c>
      <c r="AN2390" t="s">
        <v>56</v>
      </c>
      <c r="AP2390">
        <v>1</v>
      </c>
      <c r="AQ2390" t="s">
        <v>57</v>
      </c>
      <c r="AR2390">
        <v>0</v>
      </c>
      <c r="AW2390" t="s">
        <v>58</v>
      </c>
      <c r="AX2390">
        <v>0</v>
      </c>
      <c r="AY2390">
        <v>2</v>
      </c>
      <c r="AZ2390">
        <v>0.3</v>
      </c>
      <c r="BA2390">
        <v>0.3</v>
      </c>
      <c r="BB2390" t="s">
        <v>59</v>
      </c>
    </row>
    <row r="2391" spans="1:54" x14ac:dyDescent="0.2">
      <c r="A2391" s="7" t="str">
        <f>VLOOKUP(G2391,'Matching-Tabelle'!$A$76:$B$80,2,FALSE)</f>
        <v>claudio.goetz@tkb.ch</v>
      </c>
      <c r="B2391" s="7" t="str">
        <f>VLOOKUP(J2391,'Matching-Tabelle'!$A$1:$B$66,2,FALSE)</f>
        <v>WPI RTB</v>
      </c>
      <c r="C2391" s="7" t="str">
        <f>IF(VLOOKUP(J2391,'Matching-Tabelle'!$A$1:$CB$66,3,FALSE)=0,"",VLOOKUP(J2391,'Matching-Tabelle'!$A$1:$CB$66,3,FALSE))</f>
        <v/>
      </c>
      <c r="D2391" s="7">
        <v>1.3</v>
      </c>
      <c r="E2391" s="7" t="s">
        <v>2225</v>
      </c>
      <c r="F2391" s="8">
        <v>42663</v>
      </c>
      <c r="G2391" t="s">
        <v>879</v>
      </c>
      <c r="H2391" t="s">
        <v>880</v>
      </c>
      <c r="I2391" t="s">
        <v>881</v>
      </c>
      <c r="J2391">
        <v>27</v>
      </c>
      <c r="K2391" t="s">
        <v>872</v>
      </c>
      <c r="L2391" t="s">
        <v>873</v>
      </c>
      <c r="M2391">
        <v>990001</v>
      </c>
      <c r="N2391" t="s">
        <v>51</v>
      </c>
      <c r="O2391">
        <v>1.3</v>
      </c>
      <c r="Q2391">
        <v>1.3</v>
      </c>
      <c r="S2391" t="s">
        <v>2225</v>
      </c>
      <c r="AE2391">
        <v>12</v>
      </c>
      <c r="AF2391">
        <v>7.6</v>
      </c>
      <c r="AG2391">
        <v>5</v>
      </c>
      <c r="AH2391" t="s">
        <v>53</v>
      </c>
      <c r="AI2391" t="s">
        <v>54</v>
      </c>
      <c r="AJ2391">
        <v>2</v>
      </c>
      <c r="AK2391">
        <v>1</v>
      </c>
      <c r="AL2391">
        <v>1</v>
      </c>
      <c r="AM2391" t="s">
        <v>55</v>
      </c>
      <c r="AN2391" t="s">
        <v>56</v>
      </c>
      <c r="AP2391">
        <v>1</v>
      </c>
      <c r="AQ2391" t="s">
        <v>57</v>
      </c>
      <c r="AR2391">
        <v>0</v>
      </c>
      <c r="AW2391" t="s">
        <v>58</v>
      </c>
      <c r="AX2391">
        <v>0</v>
      </c>
      <c r="AY2391">
        <v>2</v>
      </c>
      <c r="AZ2391">
        <v>1.3</v>
      </c>
      <c r="BA2391">
        <v>1.3</v>
      </c>
      <c r="BB2391" t="s">
        <v>59</v>
      </c>
    </row>
    <row r="2392" spans="1:54" x14ac:dyDescent="0.2">
      <c r="A2392" s="7" t="str">
        <f>VLOOKUP(G2392,'Matching-Tabelle'!$A$76:$B$80,2,FALSE)</f>
        <v>claudio.goetz@tkb.ch</v>
      </c>
      <c r="B2392" s="7" t="str">
        <f>VLOOKUP(J2392,'Matching-Tabelle'!$A$1:$B$66,2,FALSE)</f>
        <v>WPI CTB</v>
      </c>
      <c r="C2392" s="7" t="str">
        <f>IF(VLOOKUP(J2392,'Matching-Tabelle'!$A$1:$CB$66,3,FALSE)=0,"",VLOOKUP(J2392,'Matching-Tabelle'!$A$1:$CB$66,3,FALSE))</f>
        <v/>
      </c>
      <c r="D2392" s="7">
        <v>1.9</v>
      </c>
      <c r="E2392" s="7" t="s">
        <v>2204</v>
      </c>
      <c r="F2392" s="8">
        <v>42663</v>
      </c>
      <c r="G2392" t="s">
        <v>879</v>
      </c>
      <c r="H2392" t="s">
        <v>880</v>
      </c>
      <c r="I2392" t="s">
        <v>881</v>
      </c>
      <c r="J2392">
        <v>927</v>
      </c>
      <c r="K2392" t="s">
        <v>99</v>
      </c>
      <c r="L2392" t="s">
        <v>100</v>
      </c>
      <c r="M2392">
        <v>990001</v>
      </c>
      <c r="N2392" t="s">
        <v>51</v>
      </c>
      <c r="O2392">
        <v>1.9</v>
      </c>
      <c r="Q2392">
        <v>1.9</v>
      </c>
      <c r="S2392" t="s">
        <v>2204</v>
      </c>
      <c r="AE2392">
        <v>12</v>
      </c>
      <c r="AF2392">
        <v>7.6</v>
      </c>
      <c r="AG2392">
        <v>5</v>
      </c>
      <c r="AH2392" t="s">
        <v>53</v>
      </c>
      <c r="AI2392" t="s">
        <v>54</v>
      </c>
      <c r="AJ2392">
        <v>2</v>
      </c>
      <c r="AK2392">
        <v>1</v>
      </c>
      <c r="AL2392">
        <v>1</v>
      </c>
      <c r="AM2392" t="s">
        <v>55</v>
      </c>
      <c r="AN2392" t="s">
        <v>56</v>
      </c>
      <c r="AP2392">
        <v>1</v>
      </c>
      <c r="AQ2392" t="s">
        <v>57</v>
      </c>
      <c r="AR2392">
        <v>0</v>
      </c>
      <c r="AW2392" t="s">
        <v>58</v>
      </c>
      <c r="AX2392">
        <v>0</v>
      </c>
      <c r="AY2392">
        <v>2</v>
      </c>
      <c r="AZ2392">
        <v>1.9</v>
      </c>
      <c r="BA2392">
        <v>1.9</v>
      </c>
      <c r="BB2392" t="s">
        <v>59</v>
      </c>
    </row>
    <row r="2393" spans="1:54" x14ac:dyDescent="0.2">
      <c r="A2393" s="7" t="str">
        <f>VLOOKUP(G2393,'Matching-Tabelle'!$A$76:$B$80,2,FALSE)</f>
        <v>claudio.goetz@tkb.ch</v>
      </c>
      <c r="B2393" s="7" t="str">
        <f>VLOOKUP(J2393,'Matching-Tabelle'!$A$1:$B$66,2,FALSE)</f>
        <v>WPI RTB</v>
      </c>
      <c r="C2393" s="7" t="str">
        <f>IF(VLOOKUP(J2393,'Matching-Tabelle'!$A$1:$CB$66,3,FALSE)=0,"",VLOOKUP(J2393,'Matching-Tabelle'!$A$1:$CB$66,3,FALSE))</f>
        <v/>
      </c>
      <c r="D2393" s="7">
        <v>0.3</v>
      </c>
      <c r="E2393" s="7" t="s">
        <v>1358</v>
      </c>
      <c r="F2393" s="8">
        <v>42663</v>
      </c>
      <c r="G2393" t="s">
        <v>879</v>
      </c>
      <c r="H2393" t="s">
        <v>880</v>
      </c>
      <c r="I2393" t="s">
        <v>881</v>
      </c>
      <c r="J2393">
        <v>28</v>
      </c>
      <c r="K2393" t="s">
        <v>111</v>
      </c>
      <c r="L2393" t="s">
        <v>112</v>
      </c>
      <c r="M2393">
        <v>990001</v>
      </c>
      <c r="N2393" t="s">
        <v>51</v>
      </c>
      <c r="O2393">
        <v>0.3</v>
      </c>
      <c r="Q2393">
        <v>0.3</v>
      </c>
      <c r="S2393" t="s">
        <v>1358</v>
      </c>
      <c r="AE2393">
        <v>12</v>
      </c>
      <c r="AF2393">
        <v>7.6</v>
      </c>
      <c r="AG2393">
        <v>5</v>
      </c>
      <c r="AH2393" t="s">
        <v>53</v>
      </c>
      <c r="AI2393" t="s">
        <v>54</v>
      </c>
      <c r="AJ2393">
        <v>2</v>
      </c>
      <c r="AK2393">
        <v>1</v>
      </c>
      <c r="AL2393">
        <v>1</v>
      </c>
      <c r="AM2393" t="s">
        <v>55</v>
      </c>
      <c r="AN2393" t="s">
        <v>56</v>
      </c>
      <c r="AP2393">
        <v>1</v>
      </c>
      <c r="AQ2393" t="s">
        <v>57</v>
      </c>
      <c r="AR2393">
        <v>0</v>
      </c>
      <c r="AW2393" t="s">
        <v>58</v>
      </c>
      <c r="AX2393">
        <v>0</v>
      </c>
      <c r="AY2393">
        <v>2</v>
      </c>
      <c r="AZ2393">
        <v>0.3</v>
      </c>
      <c r="BA2393">
        <v>0.3</v>
      </c>
      <c r="BB2393" t="s">
        <v>59</v>
      </c>
    </row>
    <row r="2394" spans="1:54" x14ac:dyDescent="0.2">
      <c r="A2394" s="7" t="str">
        <f>VLOOKUP(G2394,'Matching-Tabelle'!$A$76:$B$80,2,FALSE)</f>
        <v>claudio.goetz@tkb.ch</v>
      </c>
      <c r="B2394" s="7" t="str">
        <f>VLOOKUP(J2394,'Matching-Tabelle'!$A$1:$B$66,2,FALSE)</f>
        <v>WPI CTB</v>
      </c>
      <c r="C2394" s="7" t="str">
        <f>IF(VLOOKUP(J2394,'Matching-Tabelle'!$A$1:$CB$66,3,FALSE)=0,"",VLOOKUP(J2394,'Matching-Tabelle'!$A$1:$CB$66,3,FALSE))</f>
        <v/>
      </c>
      <c r="D2394" s="7">
        <v>0.2</v>
      </c>
      <c r="E2394" s="7" t="s">
        <v>2226</v>
      </c>
      <c r="F2394" s="8">
        <v>42664</v>
      </c>
      <c r="G2394" t="s">
        <v>879</v>
      </c>
      <c r="H2394" t="s">
        <v>880</v>
      </c>
      <c r="I2394" t="s">
        <v>881</v>
      </c>
      <c r="J2394">
        <v>930</v>
      </c>
      <c r="K2394" t="s">
        <v>542</v>
      </c>
      <c r="L2394" t="s">
        <v>543</v>
      </c>
      <c r="M2394">
        <v>990001</v>
      </c>
      <c r="N2394" t="s">
        <v>51</v>
      </c>
      <c r="O2394">
        <v>0.2</v>
      </c>
      <c r="Q2394">
        <v>0.2</v>
      </c>
      <c r="S2394" t="s">
        <v>2226</v>
      </c>
      <c r="AE2394">
        <v>12</v>
      </c>
      <c r="AF2394">
        <v>7.6</v>
      </c>
      <c r="AG2394">
        <v>5</v>
      </c>
      <c r="AH2394" t="s">
        <v>53</v>
      </c>
      <c r="AI2394" t="s">
        <v>54</v>
      </c>
      <c r="AJ2394">
        <v>2</v>
      </c>
      <c r="AK2394">
        <v>1</v>
      </c>
      <c r="AL2394">
        <v>1</v>
      </c>
      <c r="AM2394" t="s">
        <v>55</v>
      </c>
      <c r="AN2394" t="s">
        <v>56</v>
      </c>
      <c r="AP2394">
        <v>1</v>
      </c>
      <c r="AQ2394" t="s">
        <v>57</v>
      </c>
      <c r="AR2394">
        <v>0</v>
      </c>
      <c r="AW2394" t="s">
        <v>58</v>
      </c>
      <c r="AX2394">
        <v>0</v>
      </c>
      <c r="AY2394">
        <v>2</v>
      </c>
      <c r="AZ2394">
        <v>0.2</v>
      </c>
      <c r="BA2394">
        <v>0.2</v>
      </c>
      <c r="BB2394" t="s">
        <v>59</v>
      </c>
    </row>
    <row r="2395" spans="1:54" x14ac:dyDescent="0.2">
      <c r="A2395" s="7" t="str">
        <f>VLOOKUP(G2395,'Matching-Tabelle'!$A$76:$B$80,2,FALSE)</f>
        <v>claudio.goetz@tkb.ch</v>
      </c>
      <c r="B2395" s="7" t="str">
        <f>VLOOKUP(J2395,'Matching-Tabelle'!$A$1:$B$66,2,FALSE)</f>
        <v>WPI RTB</v>
      </c>
      <c r="C2395" s="7" t="str">
        <f>IF(VLOOKUP(J2395,'Matching-Tabelle'!$A$1:$CB$66,3,FALSE)=0,"",VLOOKUP(J2395,'Matching-Tabelle'!$A$1:$CB$66,3,FALSE))</f>
        <v/>
      </c>
      <c r="D2395" s="7">
        <v>0.2</v>
      </c>
      <c r="E2395" s="7" t="s">
        <v>1850</v>
      </c>
      <c r="F2395" s="8">
        <v>42664</v>
      </c>
      <c r="G2395" t="s">
        <v>879</v>
      </c>
      <c r="H2395" t="s">
        <v>880</v>
      </c>
      <c r="I2395" t="s">
        <v>881</v>
      </c>
      <c r="J2395">
        <v>25</v>
      </c>
      <c r="K2395" t="s">
        <v>192</v>
      </c>
      <c r="L2395" t="s">
        <v>193</v>
      </c>
      <c r="M2395">
        <v>990001</v>
      </c>
      <c r="N2395" t="s">
        <v>51</v>
      </c>
      <c r="O2395">
        <v>0.2</v>
      </c>
      <c r="Q2395">
        <v>0.2</v>
      </c>
      <c r="S2395" t="s">
        <v>1850</v>
      </c>
      <c r="AE2395">
        <v>12</v>
      </c>
      <c r="AF2395">
        <v>7.6</v>
      </c>
      <c r="AG2395">
        <v>5</v>
      </c>
      <c r="AH2395" t="s">
        <v>53</v>
      </c>
      <c r="AI2395" t="s">
        <v>54</v>
      </c>
      <c r="AJ2395">
        <v>2</v>
      </c>
      <c r="AK2395">
        <v>1</v>
      </c>
      <c r="AL2395">
        <v>1</v>
      </c>
      <c r="AM2395" t="s">
        <v>55</v>
      </c>
      <c r="AN2395" t="s">
        <v>56</v>
      </c>
      <c r="AP2395">
        <v>1</v>
      </c>
      <c r="AQ2395" t="s">
        <v>57</v>
      </c>
      <c r="AR2395">
        <v>0</v>
      </c>
      <c r="AW2395" t="s">
        <v>58</v>
      </c>
      <c r="AX2395">
        <v>0</v>
      </c>
      <c r="AY2395">
        <v>2</v>
      </c>
      <c r="AZ2395">
        <v>0.2</v>
      </c>
      <c r="BA2395">
        <v>0.2</v>
      </c>
      <c r="BB2395" t="s">
        <v>59</v>
      </c>
    </row>
    <row r="2396" spans="1:54" x14ac:dyDescent="0.2">
      <c r="A2396" s="7" t="str">
        <f>VLOOKUP(G2396,'Matching-Tabelle'!$A$76:$B$80,2,FALSE)</f>
        <v>claudio.goetz@tkb.ch</v>
      </c>
      <c r="B2396" s="7" t="str">
        <f>VLOOKUP(J2396,'Matching-Tabelle'!$A$1:$B$66,2,FALSE)</f>
        <v>WPI RTB</v>
      </c>
      <c r="C2396" s="7" t="str">
        <f>IF(VLOOKUP(J2396,'Matching-Tabelle'!$A$1:$CB$66,3,FALSE)=0,"",VLOOKUP(J2396,'Matching-Tabelle'!$A$1:$CB$66,3,FALSE))</f>
        <v/>
      </c>
      <c r="D2396" s="7">
        <v>0.3</v>
      </c>
      <c r="E2396" s="7" t="s">
        <v>2227</v>
      </c>
      <c r="F2396" s="8">
        <v>42664</v>
      </c>
      <c r="G2396" t="s">
        <v>879</v>
      </c>
      <c r="H2396" t="s">
        <v>880</v>
      </c>
      <c r="I2396" t="s">
        <v>881</v>
      </c>
      <c r="J2396">
        <v>21</v>
      </c>
      <c r="K2396" t="s">
        <v>117</v>
      </c>
      <c r="L2396" t="s">
        <v>118</v>
      </c>
      <c r="M2396">
        <v>990001</v>
      </c>
      <c r="N2396" t="s">
        <v>51</v>
      </c>
      <c r="O2396">
        <v>0.3</v>
      </c>
      <c r="Q2396">
        <v>0.3</v>
      </c>
      <c r="S2396" t="s">
        <v>2227</v>
      </c>
      <c r="AE2396">
        <v>12</v>
      </c>
      <c r="AF2396">
        <v>7.6</v>
      </c>
      <c r="AG2396">
        <v>5</v>
      </c>
      <c r="AH2396" t="s">
        <v>53</v>
      </c>
      <c r="AI2396" t="s">
        <v>54</v>
      </c>
      <c r="AJ2396">
        <v>2</v>
      </c>
      <c r="AK2396">
        <v>1</v>
      </c>
      <c r="AL2396">
        <v>1</v>
      </c>
      <c r="AM2396" t="s">
        <v>55</v>
      </c>
      <c r="AN2396" t="s">
        <v>56</v>
      </c>
      <c r="AP2396">
        <v>1</v>
      </c>
      <c r="AQ2396" t="s">
        <v>57</v>
      </c>
      <c r="AR2396">
        <v>0</v>
      </c>
      <c r="AW2396" t="s">
        <v>58</v>
      </c>
      <c r="AX2396">
        <v>0</v>
      </c>
      <c r="AY2396">
        <v>2</v>
      </c>
      <c r="AZ2396">
        <v>0.3</v>
      </c>
      <c r="BA2396">
        <v>0.3</v>
      </c>
      <c r="BB2396" t="s">
        <v>59</v>
      </c>
    </row>
    <row r="2397" spans="1:54" x14ac:dyDescent="0.2">
      <c r="A2397" s="7" t="str">
        <f>VLOOKUP(G2397,'Matching-Tabelle'!$A$76:$B$80,2,FALSE)</f>
        <v>claudio.goetz@tkb.ch</v>
      </c>
      <c r="B2397" s="7" t="str">
        <f>VLOOKUP(J2397,'Matching-Tabelle'!$A$1:$B$66,2,FALSE)</f>
        <v>WPI RTB</v>
      </c>
      <c r="C2397" s="7" t="str">
        <f>IF(VLOOKUP(J2397,'Matching-Tabelle'!$A$1:$CB$66,3,FALSE)=0,"",VLOOKUP(J2397,'Matching-Tabelle'!$A$1:$CB$66,3,FALSE))</f>
        <v/>
      </c>
      <c r="D2397" s="7">
        <v>0.8</v>
      </c>
      <c r="E2397" s="7" t="s">
        <v>2228</v>
      </c>
      <c r="F2397" s="8">
        <v>42664</v>
      </c>
      <c r="G2397" t="s">
        <v>879</v>
      </c>
      <c r="H2397" t="s">
        <v>880</v>
      </c>
      <c r="I2397" t="s">
        <v>881</v>
      </c>
      <c r="J2397">
        <v>27</v>
      </c>
      <c r="K2397" t="s">
        <v>872</v>
      </c>
      <c r="L2397" t="s">
        <v>873</v>
      </c>
      <c r="M2397">
        <v>990001</v>
      </c>
      <c r="N2397" t="s">
        <v>51</v>
      </c>
      <c r="O2397">
        <v>0.8</v>
      </c>
      <c r="Q2397">
        <v>0.8</v>
      </c>
      <c r="S2397" t="s">
        <v>2228</v>
      </c>
      <c r="AE2397">
        <v>12</v>
      </c>
      <c r="AF2397">
        <v>7.6</v>
      </c>
      <c r="AG2397">
        <v>5</v>
      </c>
      <c r="AH2397" t="s">
        <v>53</v>
      </c>
      <c r="AI2397" t="s">
        <v>54</v>
      </c>
      <c r="AJ2397">
        <v>2</v>
      </c>
      <c r="AK2397">
        <v>1</v>
      </c>
      <c r="AL2397">
        <v>1</v>
      </c>
      <c r="AM2397" t="s">
        <v>55</v>
      </c>
      <c r="AN2397" t="s">
        <v>56</v>
      </c>
      <c r="AP2397">
        <v>1</v>
      </c>
      <c r="AQ2397" t="s">
        <v>57</v>
      </c>
      <c r="AR2397">
        <v>0</v>
      </c>
      <c r="AW2397" t="s">
        <v>58</v>
      </c>
      <c r="AX2397">
        <v>0</v>
      </c>
      <c r="AY2397">
        <v>2</v>
      </c>
      <c r="AZ2397">
        <v>0.8</v>
      </c>
      <c r="BA2397">
        <v>0.8</v>
      </c>
      <c r="BB2397" t="s">
        <v>59</v>
      </c>
    </row>
    <row r="2398" spans="1:54" x14ac:dyDescent="0.2">
      <c r="A2398" s="7" t="str">
        <f>VLOOKUP(G2398,'Matching-Tabelle'!$A$76:$B$80,2,FALSE)</f>
        <v>claudio.goetz@tkb.ch</v>
      </c>
      <c r="B2398" s="7" t="str">
        <f>VLOOKUP(J2398,'Matching-Tabelle'!$A$1:$B$66,2,FALSE)</f>
        <v>WPI CTB</v>
      </c>
      <c r="C2398" s="7" t="str">
        <f>IF(VLOOKUP(J2398,'Matching-Tabelle'!$A$1:$CB$66,3,FALSE)=0,"",VLOOKUP(J2398,'Matching-Tabelle'!$A$1:$CB$66,3,FALSE))</f>
        <v/>
      </c>
      <c r="D2398" s="7">
        <v>0.1</v>
      </c>
      <c r="E2398" s="7" t="s">
        <v>2229</v>
      </c>
      <c r="F2398" s="8">
        <v>42664</v>
      </c>
      <c r="G2398" t="s">
        <v>879</v>
      </c>
      <c r="H2398" t="s">
        <v>880</v>
      </c>
      <c r="I2398" t="s">
        <v>881</v>
      </c>
      <c r="J2398">
        <v>927</v>
      </c>
      <c r="K2398" t="s">
        <v>99</v>
      </c>
      <c r="L2398" t="s">
        <v>100</v>
      </c>
      <c r="M2398">
        <v>990001</v>
      </c>
      <c r="N2398" t="s">
        <v>51</v>
      </c>
      <c r="O2398">
        <v>0.1</v>
      </c>
      <c r="Q2398">
        <v>0.1</v>
      </c>
      <c r="S2398" t="s">
        <v>2229</v>
      </c>
      <c r="AE2398">
        <v>12</v>
      </c>
      <c r="AF2398">
        <v>7.6</v>
      </c>
      <c r="AG2398">
        <v>5</v>
      </c>
      <c r="AH2398" t="s">
        <v>53</v>
      </c>
      <c r="AI2398" t="s">
        <v>54</v>
      </c>
      <c r="AJ2398">
        <v>2</v>
      </c>
      <c r="AK2398">
        <v>1</v>
      </c>
      <c r="AL2398">
        <v>1</v>
      </c>
      <c r="AM2398" t="s">
        <v>55</v>
      </c>
      <c r="AN2398" t="s">
        <v>56</v>
      </c>
      <c r="AP2398">
        <v>1</v>
      </c>
      <c r="AQ2398" t="s">
        <v>57</v>
      </c>
      <c r="AR2398">
        <v>0</v>
      </c>
      <c r="AW2398" t="s">
        <v>58</v>
      </c>
      <c r="AX2398">
        <v>0</v>
      </c>
      <c r="AY2398">
        <v>2</v>
      </c>
      <c r="AZ2398">
        <v>0.1</v>
      </c>
      <c r="BA2398">
        <v>0.1</v>
      </c>
      <c r="BB2398" t="s">
        <v>59</v>
      </c>
    </row>
    <row r="2399" spans="1:54" x14ac:dyDescent="0.2">
      <c r="A2399" s="7" t="str">
        <f>VLOOKUP(G2399,'Matching-Tabelle'!$A$76:$B$80,2,FALSE)</f>
        <v>claudio.goetz@tkb.ch</v>
      </c>
      <c r="B2399" s="7" t="str">
        <f>VLOOKUP(J2399,'Matching-Tabelle'!$A$1:$B$66,2,FALSE)</f>
        <v>Proj SCRE2016</v>
      </c>
      <c r="C2399" s="7" t="str">
        <f>IF(VLOOKUP(J2399,'Matching-Tabelle'!$A$1:$CB$66,3,FALSE)=0,"",VLOOKUP(J2399,'Matching-Tabelle'!$A$1:$CB$66,3,FALSE))</f>
        <v>WPI Projekte</v>
      </c>
      <c r="D2399" s="7">
        <v>3.5</v>
      </c>
      <c r="E2399" s="7" t="s">
        <v>2230</v>
      </c>
      <c r="F2399" s="8">
        <v>42664</v>
      </c>
      <c r="G2399" t="s">
        <v>879</v>
      </c>
      <c r="H2399" t="s">
        <v>880</v>
      </c>
      <c r="I2399" t="s">
        <v>881</v>
      </c>
      <c r="J2399">
        <v>2500253</v>
      </c>
      <c r="K2399" t="s">
        <v>538</v>
      </c>
      <c r="L2399" t="s">
        <v>539</v>
      </c>
      <c r="M2399">
        <v>990001</v>
      </c>
      <c r="N2399" t="s">
        <v>51</v>
      </c>
      <c r="O2399">
        <v>3.5</v>
      </c>
      <c r="Q2399">
        <v>3.5</v>
      </c>
      <c r="S2399" t="s">
        <v>2230</v>
      </c>
      <c r="AE2399">
        <v>5</v>
      </c>
      <c r="AF2399">
        <v>0</v>
      </c>
      <c r="AG2399">
        <v>1</v>
      </c>
      <c r="AH2399" t="s">
        <v>411</v>
      </c>
      <c r="AI2399" t="s">
        <v>411</v>
      </c>
      <c r="AJ2399">
        <v>2</v>
      </c>
      <c r="AK2399">
        <v>1</v>
      </c>
      <c r="AL2399">
        <v>1</v>
      </c>
      <c r="AM2399" t="s">
        <v>55</v>
      </c>
      <c r="AN2399" t="s">
        <v>56</v>
      </c>
      <c r="AP2399">
        <v>1</v>
      </c>
      <c r="AQ2399" t="s">
        <v>57</v>
      </c>
      <c r="AR2399">
        <v>0</v>
      </c>
      <c r="AW2399" t="s">
        <v>58</v>
      </c>
      <c r="AX2399">
        <v>0</v>
      </c>
      <c r="AY2399">
        <v>2</v>
      </c>
      <c r="AZ2399">
        <v>3.5</v>
      </c>
      <c r="BA2399">
        <v>3.5</v>
      </c>
      <c r="BB2399" t="s">
        <v>59</v>
      </c>
    </row>
    <row r="2400" spans="1:54" x14ac:dyDescent="0.2">
      <c r="A2400" s="7" t="str">
        <f>VLOOKUP(G2400,'Matching-Tabelle'!$A$76:$B$80,2,FALSE)</f>
        <v>claudio.goetz@tkb.ch</v>
      </c>
      <c r="B2400" s="7" t="str">
        <f>VLOOKUP(J2400,'Matching-Tabelle'!$A$1:$B$66,2,FALSE)</f>
        <v>WPI CTB</v>
      </c>
      <c r="C2400" s="7" t="str">
        <f>IF(VLOOKUP(J2400,'Matching-Tabelle'!$A$1:$CB$66,3,FALSE)=0,"",VLOOKUP(J2400,'Matching-Tabelle'!$A$1:$CB$66,3,FALSE))</f>
        <v/>
      </c>
      <c r="D2400" s="7">
        <v>0.1</v>
      </c>
      <c r="E2400" s="7" t="s">
        <v>2231</v>
      </c>
      <c r="F2400" s="8">
        <v>42664</v>
      </c>
      <c r="G2400" t="s">
        <v>879</v>
      </c>
      <c r="H2400" t="s">
        <v>880</v>
      </c>
      <c r="I2400" t="s">
        <v>881</v>
      </c>
      <c r="J2400">
        <v>927</v>
      </c>
      <c r="K2400" t="s">
        <v>99</v>
      </c>
      <c r="L2400" t="s">
        <v>100</v>
      </c>
      <c r="M2400">
        <v>990001</v>
      </c>
      <c r="N2400" t="s">
        <v>51</v>
      </c>
      <c r="O2400">
        <v>0.1</v>
      </c>
      <c r="Q2400">
        <v>0.1</v>
      </c>
      <c r="S2400" t="s">
        <v>2231</v>
      </c>
      <c r="AE2400">
        <v>12</v>
      </c>
      <c r="AF2400">
        <v>7.6</v>
      </c>
      <c r="AG2400">
        <v>5</v>
      </c>
      <c r="AH2400" t="s">
        <v>53</v>
      </c>
      <c r="AI2400" t="s">
        <v>54</v>
      </c>
      <c r="AJ2400">
        <v>2</v>
      </c>
      <c r="AK2400">
        <v>1</v>
      </c>
      <c r="AL2400">
        <v>1</v>
      </c>
      <c r="AM2400" t="s">
        <v>55</v>
      </c>
      <c r="AN2400" t="s">
        <v>56</v>
      </c>
      <c r="AP2400">
        <v>1</v>
      </c>
      <c r="AQ2400" t="s">
        <v>57</v>
      </c>
      <c r="AR2400">
        <v>0</v>
      </c>
      <c r="AW2400" t="s">
        <v>58</v>
      </c>
      <c r="AX2400">
        <v>0</v>
      </c>
      <c r="AY2400">
        <v>2</v>
      </c>
      <c r="AZ2400">
        <v>0.1</v>
      </c>
      <c r="BA2400">
        <v>0.1</v>
      </c>
      <c r="BB2400" t="s">
        <v>59</v>
      </c>
    </row>
    <row r="2401" spans="1:54" x14ac:dyDescent="0.2">
      <c r="A2401" s="7" t="str">
        <f>VLOOKUP(G2401,'Matching-Tabelle'!$A$76:$B$80,2,FALSE)</f>
        <v>claudio.goetz@tkb.ch</v>
      </c>
      <c r="B2401" s="7" t="str">
        <f>VLOOKUP(J2401,'Matching-Tabelle'!$A$1:$B$66,2,FALSE)</f>
        <v>WPI CTB</v>
      </c>
      <c r="C2401" s="7" t="str">
        <f>IF(VLOOKUP(J2401,'Matching-Tabelle'!$A$1:$CB$66,3,FALSE)=0,"",VLOOKUP(J2401,'Matching-Tabelle'!$A$1:$CB$66,3,FALSE))</f>
        <v/>
      </c>
      <c r="D2401" s="7">
        <v>0.2</v>
      </c>
      <c r="E2401" s="7" t="s">
        <v>2232</v>
      </c>
      <c r="F2401" s="8">
        <v>42664</v>
      </c>
      <c r="G2401" t="s">
        <v>879</v>
      </c>
      <c r="H2401" t="s">
        <v>880</v>
      </c>
      <c r="I2401" t="s">
        <v>881</v>
      </c>
      <c r="J2401">
        <v>925</v>
      </c>
      <c r="K2401" t="s">
        <v>49</v>
      </c>
      <c r="L2401" t="s">
        <v>50</v>
      </c>
      <c r="M2401">
        <v>990001</v>
      </c>
      <c r="N2401" t="s">
        <v>51</v>
      </c>
      <c r="O2401">
        <v>0.2</v>
      </c>
      <c r="Q2401">
        <v>0.2</v>
      </c>
      <c r="S2401" t="s">
        <v>2232</v>
      </c>
      <c r="AE2401">
        <v>12</v>
      </c>
      <c r="AF2401">
        <v>7.6</v>
      </c>
      <c r="AG2401">
        <v>5</v>
      </c>
      <c r="AH2401" t="s">
        <v>53</v>
      </c>
      <c r="AI2401" t="s">
        <v>54</v>
      </c>
      <c r="AJ2401">
        <v>2</v>
      </c>
      <c r="AK2401">
        <v>1</v>
      </c>
      <c r="AL2401">
        <v>1</v>
      </c>
      <c r="AM2401" t="s">
        <v>55</v>
      </c>
      <c r="AN2401" t="s">
        <v>56</v>
      </c>
      <c r="AP2401">
        <v>1</v>
      </c>
      <c r="AQ2401" t="s">
        <v>57</v>
      </c>
      <c r="AR2401">
        <v>0</v>
      </c>
      <c r="AW2401" t="s">
        <v>58</v>
      </c>
      <c r="AX2401">
        <v>0</v>
      </c>
      <c r="AY2401">
        <v>2</v>
      </c>
      <c r="AZ2401">
        <v>0.2</v>
      </c>
      <c r="BA2401">
        <v>0.2</v>
      </c>
      <c r="BB2401" t="s">
        <v>59</v>
      </c>
    </row>
    <row r="2402" spans="1:54" x14ac:dyDescent="0.2">
      <c r="A2402" s="7" t="str">
        <f>VLOOKUP(G2402,'Matching-Tabelle'!$A$76:$B$80,2,FALSE)</f>
        <v>claudio.goetz@tkb.ch</v>
      </c>
      <c r="B2402" s="7" t="str">
        <f>VLOOKUP(J2402,'Matching-Tabelle'!$A$1:$B$66,2,FALSE)</f>
        <v>WPI RTB</v>
      </c>
      <c r="C2402" s="7" t="str">
        <f>IF(VLOOKUP(J2402,'Matching-Tabelle'!$A$1:$CB$66,3,FALSE)=0,"",VLOOKUP(J2402,'Matching-Tabelle'!$A$1:$CB$66,3,FALSE))</f>
        <v/>
      </c>
      <c r="D2402" s="7">
        <v>0.3</v>
      </c>
      <c r="E2402" s="7" t="s">
        <v>2233</v>
      </c>
      <c r="F2402" s="8">
        <v>42664</v>
      </c>
      <c r="G2402" t="s">
        <v>879</v>
      </c>
      <c r="H2402" t="s">
        <v>880</v>
      </c>
      <c r="I2402" t="s">
        <v>881</v>
      </c>
      <c r="J2402">
        <v>27</v>
      </c>
      <c r="K2402" t="s">
        <v>872</v>
      </c>
      <c r="L2402" t="s">
        <v>873</v>
      </c>
      <c r="M2402">
        <v>990001</v>
      </c>
      <c r="N2402" t="s">
        <v>51</v>
      </c>
      <c r="O2402">
        <v>0.3</v>
      </c>
      <c r="Q2402">
        <v>0.3</v>
      </c>
      <c r="S2402" t="s">
        <v>2233</v>
      </c>
      <c r="AE2402">
        <v>12</v>
      </c>
      <c r="AF2402">
        <v>7.6</v>
      </c>
      <c r="AG2402">
        <v>5</v>
      </c>
      <c r="AH2402" t="s">
        <v>53</v>
      </c>
      <c r="AI2402" t="s">
        <v>54</v>
      </c>
      <c r="AJ2402">
        <v>2</v>
      </c>
      <c r="AK2402">
        <v>1</v>
      </c>
      <c r="AL2402">
        <v>1</v>
      </c>
      <c r="AM2402" t="s">
        <v>55</v>
      </c>
      <c r="AN2402" t="s">
        <v>56</v>
      </c>
      <c r="AP2402">
        <v>1</v>
      </c>
      <c r="AQ2402" t="s">
        <v>57</v>
      </c>
      <c r="AR2402">
        <v>0</v>
      </c>
      <c r="AW2402" t="s">
        <v>58</v>
      </c>
      <c r="AX2402">
        <v>0</v>
      </c>
      <c r="AY2402">
        <v>2</v>
      </c>
      <c r="AZ2402">
        <v>0.3</v>
      </c>
      <c r="BA2402">
        <v>0.3</v>
      </c>
      <c r="BB2402" t="s">
        <v>59</v>
      </c>
    </row>
    <row r="2403" spans="1:54" x14ac:dyDescent="0.2">
      <c r="A2403" s="7" t="str">
        <f>VLOOKUP(G2403,'Matching-Tabelle'!$A$76:$B$80,2,FALSE)</f>
        <v>claudio.goetz@tkb.ch</v>
      </c>
      <c r="B2403" s="7" t="str">
        <f>VLOOKUP(J2403,'Matching-Tabelle'!$A$1:$B$66,2,FALSE)</f>
        <v>Proj SCRE2016</v>
      </c>
      <c r="C2403" s="7" t="str">
        <f>IF(VLOOKUP(J2403,'Matching-Tabelle'!$A$1:$CB$66,3,FALSE)=0,"",VLOOKUP(J2403,'Matching-Tabelle'!$A$1:$CB$66,3,FALSE))</f>
        <v>WPI Projekte</v>
      </c>
      <c r="D2403" s="7">
        <v>0.2</v>
      </c>
      <c r="E2403" s="7" t="s">
        <v>2234</v>
      </c>
      <c r="F2403" s="8">
        <v>42664</v>
      </c>
      <c r="G2403" t="s">
        <v>879</v>
      </c>
      <c r="H2403" t="s">
        <v>880</v>
      </c>
      <c r="I2403" t="s">
        <v>881</v>
      </c>
      <c r="J2403">
        <v>2500253</v>
      </c>
      <c r="K2403" t="s">
        <v>538</v>
      </c>
      <c r="L2403" t="s">
        <v>539</v>
      </c>
      <c r="M2403">
        <v>990001</v>
      </c>
      <c r="N2403" t="s">
        <v>51</v>
      </c>
      <c r="O2403">
        <v>0.2</v>
      </c>
      <c r="Q2403">
        <v>0.2</v>
      </c>
      <c r="S2403" t="s">
        <v>2234</v>
      </c>
      <c r="AE2403">
        <v>5</v>
      </c>
      <c r="AF2403">
        <v>0</v>
      </c>
      <c r="AG2403">
        <v>1</v>
      </c>
      <c r="AH2403" t="s">
        <v>411</v>
      </c>
      <c r="AI2403" t="s">
        <v>411</v>
      </c>
      <c r="AJ2403">
        <v>2</v>
      </c>
      <c r="AK2403">
        <v>1</v>
      </c>
      <c r="AL2403">
        <v>1</v>
      </c>
      <c r="AM2403" t="s">
        <v>55</v>
      </c>
      <c r="AN2403" t="s">
        <v>56</v>
      </c>
      <c r="AP2403">
        <v>1</v>
      </c>
      <c r="AQ2403" t="s">
        <v>57</v>
      </c>
      <c r="AR2403">
        <v>0</v>
      </c>
      <c r="AW2403" t="s">
        <v>58</v>
      </c>
      <c r="AX2403">
        <v>0</v>
      </c>
      <c r="AY2403">
        <v>2</v>
      </c>
      <c r="AZ2403">
        <v>0.2</v>
      </c>
      <c r="BA2403">
        <v>0.2</v>
      </c>
      <c r="BB2403" t="s">
        <v>59</v>
      </c>
    </row>
    <row r="2404" spans="1:54" x14ac:dyDescent="0.2">
      <c r="A2404" s="7" t="str">
        <f>VLOOKUP(G2404,'Matching-Tabelle'!$A$76:$B$80,2,FALSE)</f>
        <v>claudio.goetz@tkb.ch</v>
      </c>
      <c r="B2404" s="7" t="str">
        <f>VLOOKUP(J2404,'Matching-Tabelle'!$A$1:$B$66,2,FALSE)</f>
        <v>WPI RTB</v>
      </c>
      <c r="C2404" s="7" t="str">
        <f>IF(VLOOKUP(J2404,'Matching-Tabelle'!$A$1:$CB$66,3,FALSE)=0,"",VLOOKUP(J2404,'Matching-Tabelle'!$A$1:$CB$66,3,FALSE))</f>
        <v/>
      </c>
      <c r="D2404" s="7">
        <v>0.1</v>
      </c>
      <c r="E2404" s="7" t="s">
        <v>2235</v>
      </c>
      <c r="F2404" s="8">
        <v>42664</v>
      </c>
      <c r="G2404" t="s">
        <v>879</v>
      </c>
      <c r="H2404" t="s">
        <v>880</v>
      </c>
      <c r="I2404" t="s">
        <v>881</v>
      </c>
      <c r="J2404">
        <v>20</v>
      </c>
      <c r="K2404" t="s">
        <v>95</v>
      </c>
      <c r="L2404" t="s">
        <v>96</v>
      </c>
      <c r="M2404">
        <v>990001</v>
      </c>
      <c r="N2404" t="s">
        <v>51</v>
      </c>
      <c r="O2404">
        <v>0.1</v>
      </c>
      <c r="Q2404">
        <v>0.1</v>
      </c>
      <c r="S2404" t="s">
        <v>2235</v>
      </c>
      <c r="AE2404">
        <v>12</v>
      </c>
      <c r="AF2404">
        <v>7.6</v>
      </c>
      <c r="AG2404">
        <v>5</v>
      </c>
      <c r="AH2404" t="s">
        <v>53</v>
      </c>
      <c r="AI2404" t="s">
        <v>54</v>
      </c>
      <c r="AJ2404">
        <v>2</v>
      </c>
      <c r="AK2404">
        <v>1</v>
      </c>
      <c r="AL2404">
        <v>1</v>
      </c>
      <c r="AM2404" t="s">
        <v>55</v>
      </c>
      <c r="AN2404" t="s">
        <v>56</v>
      </c>
      <c r="AP2404">
        <v>1</v>
      </c>
      <c r="AQ2404" t="s">
        <v>57</v>
      </c>
      <c r="AR2404">
        <v>0</v>
      </c>
      <c r="AW2404" t="s">
        <v>58</v>
      </c>
      <c r="AX2404">
        <v>0</v>
      </c>
      <c r="AY2404">
        <v>2</v>
      </c>
      <c r="AZ2404">
        <v>0.1</v>
      </c>
      <c r="BA2404">
        <v>0.1</v>
      </c>
      <c r="BB2404" t="s">
        <v>59</v>
      </c>
    </row>
    <row r="2405" spans="1:54" x14ac:dyDescent="0.2">
      <c r="A2405" s="7" t="str">
        <f>VLOOKUP(G2405,'Matching-Tabelle'!$A$76:$B$80,2,FALSE)</f>
        <v>claudio.goetz@tkb.ch</v>
      </c>
      <c r="B2405" s="7" t="str">
        <f>VLOOKUP(J2405,'Matching-Tabelle'!$A$1:$B$66,2,FALSE)</f>
        <v>WPI RTB</v>
      </c>
      <c r="C2405" s="7" t="str">
        <f>IF(VLOOKUP(J2405,'Matching-Tabelle'!$A$1:$CB$66,3,FALSE)=0,"",VLOOKUP(J2405,'Matching-Tabelle'!$A$1:$CB$66,3,FALSE))</f>
        <v/>
      </c>
      <c r="D2405" s="7">
        <v>0.4</v>
      </c>
      <c r="E2405" s="7" t="s">
        <v>2236</v>
      </c>
      <c r="F2405" s="8">
        <v>42664</v>
      </c>
      <c r="G2405" t="s">
        <v>879</v>
      </c>
      <c r="H2405" t="s">
        <v>880</v>
      </c>
      <c r="I2405" t="s">
        <v>881</v>
      </c>
      <c r="J2405">
        <v>29</v>
      </c>
      <c r="K2405" t="s">
        <v>236</v>
      </c>
      <c r="L2405" t="s">
        <v>237</v>
      </c>
      <c r="M2405">
        <v>990001</v>
      </c>
      <c r="N2405" t="s">
        <v>51</v>
      </c>
      <c r="O2405">
        <v>0.4</v>
      </c>
      <c r="Q2405">
        <v>0.4</v>
      </c>
      <c r="S2405" t="s">
        <v>2236</v>
      </c>
      <c r="AE2405">
        <v>12</v>
      </c>
      <c r="AF2405">
        <v>7.6</v>
      </c>
      <c r="AG2405">
        <v>5</v>
      </c>
      <c r="AH2405" t="s">
        <v>53</v>
      </c>
      <c r="AI2405" t="s">
        <v>54</v>
      </c>
      <c r="AJ2405">
        <v>2</v>
      </c>
      <c r="AK2405">
        <v>1</v>
      </c>
      <c r="AL2405">
        <v>1</v>
      </c>
      <c r="AM2405" t="s">
        <v>55</v>
      </c>
      <c r="AN2405" t="s">
        <v>56</v>
      </c>
      <c r="AP2405">
        <v>1</v>
      </c>
      <c r="AQ2405" t="s">
        <v>57</v>
      </c>
      <c r="AR2405">
        <v>0</v>
      </c>
      <c r="AW2405" t="s">
        <v>58</v>
      </c>
      <c r="AX2405">
        <v>0</v>
      </c>
      <c r="AY2405">
        <v>2</v>
      </c>
      <c r="AZ2405">
        <v>0.4</v>
      </c>
      <c r="BA2405">
        <v>0.4</v>
      </c>
      <c r="BB2405" t="s">
        <v>59</v>
      </c>
    </row>
    <row r="2406" spans="1:54" x14ac:dyDescent="0.2">
      <c r="A2406" s="7" t="str">
        <f>VLOOKUP(G2406,'Matching-Tabelle'!$A$76:$B$80,2,FALSE)</f>
        <v>claudio.goetz@tkb.ch</v>
      </c>
      <c r="B2406" s="7" t="str">
        <f>VLOOKUP(J2406,'Matching-Tabelle'!$A$1:$B$66,2,FALSE)</f>
        <v>WPI CTB</v>
      </c>
      <c r="C2406" s="7" t="str">
        <f>IF(VLOOKUP(J2406,'Matching-Tabelle'!$A$1:$CB$66,3,FALSE)=0,"",VLOOKUP(J2406,'Matching-Tabelle'!$A$1:$CB$66,3,FALSE))</f>
        <v/>
      </c>
      <c r="D2406" s="7">
        <v>0.3</v>
      </c>
      <c r="E2406" s="7" t="s">
        <v>2237</v>
      </c>
      <c r="F2406" s="8">
        <v>42664</v>
      </c>
      <c r="G2406" t="s">
        <v>879</v>
      </c>
      <c r="H2406" t="s">
        <v>880</v>
      </c>
      <c r="I2406" t="s">
        <v>881</v>
      </c>
      <c r="J2406">
        <v>927</v>
      </c>
      <c r="K2406" t="s">
        <v>99</v>
      </c>
      <c r="L2406" t="s">
        <v>100</v>
      </c>
      <c r="M2406">
        <v>990001</v>
      </c>
      <c r="N2406" t="s">
        <v>51</v>
      </c>
      <c r="O2406">
        <v>0.3</v>
      </c>
      <c r="Q2406">
        <v>0.3</v>
      </c>
      <c r="S2406" t="s">
        <v>2237</v>
      </c>
      <c r="AE2406">
        <v>12</v>
      </c>
      <c r="AF2406">
        <v>7.6</v>
      </c>
      <c r="AG2406">
        <v>5</v>
      </c>
      <c r="AH2406" t="s">
        <v>53</v>
      </c>
      <c r="AI2406" t="s">
        <v>54</v>
      </c>
      <c r="AJ2406">
        <v>2</v>
      </c>
      <c r="AK2406">
        <v>1</v>
      </c>
      <c r="AL2406">
        <v>1</v>
      </c>
      <c r="AM2406" t="s">
        <v>55</v>
      </c>
      <c r="AN2406" t="s">
        <v>56</v>
      </c>
      <c r="AP2406">
        <v>1</v>
      </c>
      <c r="AQ2406" t="s">
        <v>57</v>
      </c>
      <c r="AR2406">
        <v>0</v>
      </c>
      <c r="AW2406" t="s">
        <v>58</v>
      </c>
      <c r="AX2406">
        <v>0</v>
      </c>
      <c r="AY2406">
        <v>2</v>
      </c>
      <c r="AZ2406">
        <v>0.3</v>
      </c>
      <c r="BA2406">
        <v>0.3</v>
      </c>
      <c r="BB2406" t="s">
        <v>59</v>
      </c>
    </row>
    <row r="2407" spans="1:54" x14ac:dyDescent="0.2">
      <c r="A2407" s="7" t="str">
        <f>VLOOKUP(G2407,'Matching-Tabelle'!$A$76:$B$80,2,FALSE)</f>
        <v>claudio.goetz@tkb.ch</v>
      </c>
      <c r="B2407" s="7" t="str">
        <f>VLOOKUP(J2407,'Matching-Tabelle'!$A$1:$B$66,2,FALSE)</f>
        <v>WPI CTB</v>
      </c>
      <c r="C2407" s="7" t="str">
        <f>IF(VLOOKUP(J2407,'Matching-Tabelle'!$A$1:$CB$66,3,FALSE)=0,"",VLOOKUP(J2407,'Matching-Tabelle'!$A$1:$CB$66,3,FALSE))</f>
        <v/>
      </c>
      <c r="D2407" s="7">
        <v>1.3</v>
      </c>
      <c r="E2407" s="7" t="s">
        <v>2238</v>
      </c>
      <c r="F2407" s="8">
        <v>42664</v>
      </c>
      <c r="G2407" t="s">
        <v>879</v>
      </c>
      <c r="H2407" t="s">
        <v>880</v>
      </c>
      <c r="I2407" t="s">
        <v>881</v>
      </c>
      <c r="J2407">
        <v>927</v>
      </c>
      <c r="K2407" t="s">
        <v>99</v>
      </c>
      <c r="L2407" t="s">
        <v>100</v>
      </c>
      <c r="M2407">
        <v>990001</v>
      </c>
      <c r="N2407" t="s">
        <v>51</v>
      </c>
      <c r="O2407">
        <v>1.3</v>
      </c>
      <c r="Q2407">
        <v>1.3</v>
      </c>
      <c r="S2407" t="s">
        <v>2238</v>
      </c>
      <c r="AE2407">
        <v>12</v>
      </c>
      <c r="AF2407">
        <v>7.6</v>
      </c>
      <c r="AG2407">
        <v>5</v>
      </c>
      <c r="AH2407" t="s">
        <v>53</v>
      </c>
      <c r="AI2407" t="s">
        <v>54</v>
      </c>
      <c r="AJ2407">
        <v>2</v>
      </c>
      <c r="AK2407">
        <v>1</v>
      </c>
      <c r="AL2407">
        <v>1</v>
      </c>
      <c r="AM2407" t="s">
        <v>55</v>
      </c>
      <c r="AN2407" t="s">
        <v>56</v>
      </c>
      <c r="AP2407">
        <v>1</v>
      </c>
      <c r="AQ2407" t="s">
        <v>57</v>
      </c>
      <c r="AR2407">
        <v>0</v>
      </c>
      <c r="AW2407" t="s">
        <v>58</v>
      </c>
      <c r="AX2407">
        <v>0</v>
      </c>
      <c r="AY2407">
        <v>2</v>
      </c>
      <c r="AZ2407">
        <v>1.3</v>
      </c>
      <c r="BA2407">
        <v>1.3</v>
      </c>
      <c r="BB2407" t="s">
        <v>59</v>
      </c>
    </row>
    <row r="2408" spans="1:54" x14ac:dyDescent="0.2">
      <c r="A2408" s="7" t="str">
        <f>VLOOKUP(G2408,'Matching-Tabelle'!$A$76:$B$80,2,FALSE)</f>
        <v>claudio.goetz@tkb.ch</v>
      </c>
      <c r="B2408" s="7" t="str">
        <f>VLOOKUP(J2408,'Matching-Tabelle'!$A$1:$B$66,2,FALSE)</f>
        <v>WPI RTB</v>
      </c>
      <c r="C2408" s="7" t="str">
        <f>IF(VLOOKUP(J2408,'Matching-Tabelle'!$A$1:$CB$66,3,FALSE)=0,"",VLOOKUP(J2408,'Matching-Tabelle'!$A$1:$CB$66,3,FALSE))</f>
        <v/>
      </c>
      <c r="D2408" s="7">
        <v>0.3</v>
      </c>
      <c r="E2408" s="7" t="s">
        <v>1077</v>
      </c>
      <c r="F2408" s="8">
        <v>42667</v>
      </c>
      <c r="G2408" t="s">
        <v>879</v>
      </c>
      <c r="H2408" t="s">
        <v>880</v>
      </c>
      <c r="I2408" t="s">
        <v>881</v>
      </c>
      <c r="J2408">
        <v>24</v>
      </c>
      <c r="K2408" t="s">
        <v>73</v>
      </c>
      <c r="L2408" t="s">
        <v>74</v>
      </c>
      <c r="M2408">
        <v>990001</v>
      </c>
      <c r="N2408" t="s">
        <v>51</v>
      </c>
      <c r="O2408">
        <v>0.3</v>
      </c>
      <c r="Q2408">
        <v>0.3</v>
      </c>
      <c r="S2408" t="s">
        <v>1077</v>
      </c>
      <c r="AE2408">
        <v>12</v>
      </c>
      <c r="AF2408">
        <v>7.6</v>
      </c>
      <c r="AG2408">
        <v>5</v>
      </c>
      <c r="AH2408" t="s">
        <v>53</v>
      </c>
      <c r="AI2408" t="s">
        <v>54</v>
      </c>
      <c r="AJ2408">
        <v>2</v>
      </c>
      <c r="AK2408">
        <v>1</v>
      </c>
      <c r="AL2408">
        <v>1</v>
      </c>
      <c r="AM2408" t="s">
        <v>55</v>
      </c>
      <c r="AN2408" t="s">
        <v>56</v>
      </c>
      <c r="AP2408">
        <v>1</v>
      </c>
      <c r="AQ2408" t="s">
        <v>57</v>
      </c>
      <c r="AR2408">
        <v>0</v>
      </c>
      <c r="AW2408" t="s">
        <v>58</v>
      </c>
      <c r="AX2408">
        <v>0</v>
      </c>
      <c r="AY2408">
        <v>2</v>
      </c>
      <c r="AZ2408">
        <v>0.3</v>
      </c>
      <c r="BA2408">
        <v>0.3</v>
      </c>
      <c r="BB2408" t="s">
        <v>59</v>
      </c>
    </row>
    <row r="2409" spans="1:54" x14ac:dyDescent="0.2">
      <c r="A2409" s="7" t="str">
        <f>VLOOKUP(G2409,'Matching-Tabelle'!$A$76:$B$80,2,FALSE)</f>
        <v>claudio.goetz@tkb.ch</v>
      </c>
      <c r="B2409" s="7" t="str">
        <f>VLOOKUP(J2409,'Matching-Tabelle'!$A$1:$B$66,2,FALSE)</f>
        <v>WPI RTB</v>
      </c>
      <c r="C2409" s="7" t="str">
        <f>IF(VLOOKUP(J2409,'Matching-Tabelle'!$A$1:$CB$66,3,FALSE)=0,"",VLOOKUP(J2409,'Matching-Tabelle'!$A$1:$CB$66,3,FALSE))</f>
        <v/>
      </c>
      <c r="D2409" s="7">
        <v>0.1</v>
      </c>
      <c r="E2409" s="7" t="s">
        <v>1890</v>
      </c>
      <c r="F2409" s="8">
        <v>42667</v>
      </c>
      <c r="G2409" t="s">
        <v>879</v>
      </c>
      <c r="H2409" t="s">
        <v>880</v>
      </c>
      <c r="I2409" t="s">
        <v>881</v>
      </c>
      <c r="J2409">
        <v>25</v>
      </c>
      <c r="K2409" t="s">
        <v>192</v>
      </c>
      <c r="L2409" t="s">
        <v>193</v>
      </c>
      <c r="M2409">
        <v>990001</v>
      </c>
      <c r="N2409" t="s">
        <v>51</v>
      </c>
      <c r="O2409">
        <v>0.1</v>
      </c>
      <c r="Q2409">
        <v>0.1</v>
      </c>
      <c r="S2409" t="s">
        <v>1890</v>
      </c>
      <c r="AE2409">
        <v>12</v>
      </c>
      <c r="AF2409">
        <v>7.6</v>
      </c>
      <c r="AG2409">
        <v>5</v>
      </c>
      <c r="AH2409" t="s">
        <v>53</v>
      </c>
      <c r="AI2409" t="s">
        <v>54</v>
      </c>
      <c r="AJ2409">
        <v>2</v>
      </c>
      <c r="AK2409">
        <v>1</v>
      </c>
      <c r="AL2409">
        <v>1</v>
      </c>
      <c r="AM2409" t="s">
        <v>55</v>
      </c>
      <c r="AN2409" t="s">
        <v>56</v>
      </c>
      <c r="AP2409">
        <v>1</v>
      </c>
      <c r="AQ2409" t="s">
        <v>57</v>
      </c>
      <c r="AR2409">
        <v>0</v>
      </c>
      <c r="AW2409" t="s">
        <v>58</v>
      </c>
      <c r="AX2409">
        <v>0</v>
      </c>
      <c r="AY2409">
        <v>2</v>
      </c>
      <c r="AZ2409">
        <v>0.1</v>
      </c>
      <c r="BA2409">
        <v>0.1</v>
      </c>
      <c r="BB2409" t="s">
        <v>59</v>
      </c>
    </row>
    <row r="2410" spans="1:54" x14ac:dyDescent="0.2">
      <c r="A2410" s="7" t="str">
        <f>VLOOKUP(G2410,'Matching-Tabelle'!$A$76:$B$80,2,FALSE)</f>
        <v>claudio.goetz@tkb.ch</v>
      </c>
      <c r="B2410" s="7" t="str">
        <f>VLOOKUP(J2410,'Matching-Tabelle'!$A$1:$B$66,2,FALSE)</f>
        <v>WPI CTB</v>
      </c>
      <c r="C2410" s="7" t="str">
        <f>IF(VLOOKUP(J2410,'Matching-Tabelle'!$A$1:$CB$66,3,FALSE)=0,"",VLOOKUP(J2410,'Matching-Tabelle'!$A$1:$CB$66,3,FALSE))</f>
        <v/>
      </c>
      <c r="D2410" s="7">
        <v>2.8</v>
      </c>
      <c r="E2410" s="7" t="s">
        <v>2239</v>
      </c>
      <c r="F2410" s="8">
        <v>42667</v>
      </c>
      <c r="G2410" t="s">
        <v>879</v>
      </c>
      <c r="H2410" t="s">
        <v>880</v>
      </c>
      <c r="I2410" t="s">
        <v>881</v>
      </c>
      <c r="J2410">
        <v>927</v>
      </c>
      <c r="K2410" t="s">
        <v>99</v>
      </c>
      <c r="L2410" t="s">
        <v>100</v>
      </c>
      <c r="M2410">
        <v>990001</v>
      </c>
      <c r="N2410" t="s">
        <v>51</v>
      </c>
      <c r="O2410">
        <v>2.8</v>
      </c>
      <c r="Q2410">
        <v>2.8</v>
      </c>
      <c r="S2410" t="s">
        <v>2239</v>
      </c>
      <c r="AE2410">
        <v>12</v>
      </c>
      <c r="AF2410">
        <v>7.6</v>
      </c>
      <c r="AG2410">
        <v>5</v>
      </c>
      <c r="AH2410" t="s">
        <v>53</v>
      </c>
      <c r="AI2410" t="s">
        <v>54</v>
      </c>
      <c r="AJ2410">
        <v>2</v>
      </c>
      <c r="AK2410">
        <v>1</v>
      </c>
      <c r="AL2410">
        <v>1</v>
      </c>
      <c r="AM2410" t="s">
        <v>55</v>
      </c>
      <c r="AN2410" t="s">
        <v>56</v>
      </c>
      <c r="AP2410">
        <v>1</v>
      </c>
      <c r="AQ2410" t="s">
        <v>57</v>
      </c>
      <c r="AR2410">
        <v>0</v>
      </c>
      <c r="AW2410" t="s">
        <v>58</v>
      </c>
      <c r="AX2410">
        <v>0</v>
      </c>
      <c r="AY2410">
        <v>2</v>
      </c>
      <c r="AZ2410">
        <v>2.8</v>
      </c>
      <c r="BA2410">
        <v>2.8</v>
      </c>
      <c r="BB2410" t="s">
        <v>59</v>
      </c>
    </row>
    <row r="2411" spans="1:54" x14ac:dyDescent="0.2">
      <c r="A2411" s="7" t="str">
        <f>VLOOKUP(G2411,'Matching-Tabelle'!$A$76:$B$80,2,FALSE)</f>
        <v>claudio.goetz@tkb.ch</v>
      </c>
      <c r="B2411" s="7" t="str">
        <f>VLOOKUP(J2411,'Matching-Tabelle'!$A$1:$B$66,2,FALSE)</f>
        <v>Proj SCRE2016</v>
      </c>
      <c r="C2411" s="7" t="str">
        <f>IF(VLOOKUP(J2411,'Matching-Tabelle'!$A$1:$CB$66,3,FALSE)=0,"",VLOOKUP(J2411,'Matching-Tabelle'!$A$1:$CB$66,3,FALSE))</f>
        <v>WPI Projekte</v>
      </c>
      <c r="D2411" s="7">
        <v>1.2</v>
      </c>
      <c r="E2411" s="7" t="s">
        <v>874</v>
      </c>
      <c r="F2411" s="8">
        <v>42667</v>
      </c>
      <c r="G2411" t="s">
        <v>879</v>
      </c>
      <c r="H2411" t="s">
        <v>880</v>
      </c>
      <c r="I2411" t="s">
        <v>881</v>
      </c>
      <c r="J2411">
        <v>2500253</v>
      </c>
      <c r="K2411" t="s">
        <v>538</v>
      </c>
      <c r="L2411" t="s">
        <v>539</v>
      </c>
      <c r="M2411">
        <v>990001</v>
      </c>
      <c r="N2411" t="s">
        <v>51</v>
      </c>
      <c r="O2411">
        <v>1.2</v>
      </c>
      <c r="Q2411">
        <v>1.2</v>
      </c>
      <c r="S2411" t="s">
        <v>874</v>
      </c>
      <c r="AE2411">
        <v>5</v>
      </c>
      <c r="AF2411">
        <v>0</v>
      </c>
      <c r="AG2411">
        <v>1</v>
      </c>
      <c r="AH2411" t="s">
        <v>411</v>
      </c>
      <c r="AI2411" t="s">
        <v>411</v>
      </c>
      <c r="AJ2411">
        <v>2</v>
      </c>
      <c r="AK2411">
        <v>1</v>
      </c>
      <c r="AL2411">
        <v>1</v>
      </c>
      <c r="AM2411" t="s">
        <v>55</v>
      </c>
      <c r="AN2411" t="s">
        <v>56</v>
      </c>
      <c r="AP2411">
        <v>1</v>
      </c>
      <c r="AQ2411" t="s">
        <v>57</v>
      </c>
      <c r="AR2411">
        <v>0</v>
      </c>
      <c r="AW2411" t="s">
        <v>58</v>
      </c>
      <c r="AX2411">
        <v>0</v>
      </c>
      <c r="AY2411">
        <v>2</v>
      </c>
      <c r="AZ2411">
        <v>1.2</v>
      </c>
      <c r="BA2411">
        <v>1.2</v>
      </c>
      <c r="BB2411" t="s">
        <v>59</v>
      </c>
    </row>
    <row r="2412" spans="1:54" x14ac:dyDescent="0.2">
      <c r="A2412" s="7" t="str">
        <f>VLOOKUP(G2412,'Matching-Tabelle'!$A$76:$B$80,2,FALSE)</f>
        <v>claudio.goetz@tkb.ch</v>
      </c>
      <c r="B2412" s="7" t="str">
        <f>VLOOKUP(J2412,'Matching-Tabelle'!$A$1:$B$66,2,FALSE)</f>
        <v>WPI RTB</v>
      </c>
      <c r="C2412" s="7" t="str">
        <f>IF(VLOOKUP(J2412,'Matching-Tabelle'!$A$1:$CB$66,3,FALSE)=0,"",VLOOKUP(J2412,'Matching-Tabelle'!$A$1:$CB$66,3,FALSE))</f>
        <v/>
      </c>
      <c r="D2412" s="7">
        <v>0.3</v>
      </c>
      <c r="E2412" s="7" t="s">
        <v>2240</v>
      </c>
      <c r="F2412" s="8">
        <v>42667</v>
      </c>
      <c r="G2412" t="s">
        <v>879</v>
      </c>
      <c r="H2412" t="s">
        <v>880</v>
      </c>
      <c r="I2412" t="s">
        <v>881</v>
      </c>
      <c r="J2412">
        <v>22</v>
      </c>
      <c r="K2412" t="s">
        <v>88</v>
      </c>
      <c r="L2412" t="s">
        <v>89</v>
      </c>
      <c r="M2412">
        <v>990001</v>
      </c>
      <c r="N2412" t="s">
        <v>51</v>
      </c>
      <c r="O2412">
        <v>0.3</v>
      </c>
      <c r="Q2412">
        <v>0.3</v>
      </c>
      <c r="S2412" t="s">
        <v>2240</v>
      </c>
      <c r="AE2412">
        <v>12</v>
      </c>
      <c r="AF2412">
        <v>7.6</v>
      </c>
      <c r="AG2412">
        <v>5</v>
      </c>
      <c r="AH2412" t="s">
        <v>53</v>
      </c>
      <c r="AI2412" t="s">
        <v>54</v>
      </c>
      <c r="AJ2412">
        <v>2</v>
      </c>
      <c r="AK2412">
        <v>1</v>
      </c>
      <c r="AL2412">
        <v>1</v>
      </c>
      <c r="AM2412" t="s">
        <v>55</v>
      </c>
      <c r="AN2412" t="s">
        <v>56</v>
      </c>
      <c r="AP2412">
        <v>1</v>
      </c>
      <c r="AQ2412" t="s">
        <v>57</v>
      </c>
      <c r="AR2412">
        <v>0</v>
      </c>
      <c r="AW2412" t="s">
        <v>58</v>
      </c>
      <c r="AX2412">
        <v>0</v>
      </c>
      <c r="AY2412">
        <v>2</v>
      </c>
      <c r="AZ2412">
        <v>0.3</v>
      </c>
      <c r="BA2412">
        <v>0.3</v>
      </c>
      <c r="BB2412" t="s">
        <v>59</v>
      </c>
    </row>
    <row r="2413" spans="1:54" x14ac:dyDescent="0.2">
      <c r="A2413" s="7" t="str">
        <f>VLOOKUP(G2413,'Matching-Tabelle'!$A$76:$B$80,2,FALSE)</f>
        <v>claudio.goetz@tkb.ch</v>
      </c>
      <c r="B2413" s="7" t="str">
        <f>VLOOKUP(J2413,'Matching-Tabelle'!$A$1:$B$66,2,FALSE)</f>
        <v>WPI RTB</v>
      </c>
      <c r="C2413" s="7" t="str">
        <f>IF(VLOOKUP(J2413,'Matching-Tabelle'!$A$1:$CB$66,3,FALSE)=0,"",VLOOKUP(J2413,'Matching-Tabelle'!$A$1:$CB$66,3,FALSE))</f>
        <v/>
      </c>
      <c r="D2413" s="7">
        <v>0.2</v>
      </c>
      <c r="E2413" s="7" t="s">
        <v>2241</v>
      </c>
      <c r="F2413" s="8">
        <v>42667</v>
      </c>
      <c r="G2413" t="s">
        <v>879</v>
      </c>
      <c r="H2413" t="s">
        <v>880</v>
      </c>
      <c r="I2413" t="s">
        <v>881</v>
      </c>
      <c r="J2413">
        <v>28</v>
      </c>
      <c r="K2413" t="s">
        <v>111</v>
      </c>
      <c r="L2413" t="s">
        <v>112</v>
      </c>
      <c r="M2413">
        <v>990001</v>
      </c>
      <c r="N2413" t="s">
        <v>51</v>
      </c>
      <c r="O2413">
        <v>0.2</v>
      </c>
      <c r="Q2413">
        <v>0.2</v>
      </c>
      <c r="S2413" t="s">
        <v>2241</v>
      </c>
      <c r="AE2413">
        <v>12</v>
      </c>
      <c r="AF2413">
        <v>7.6</v>
      </c>
      <c r="AG2413">
        <v>5</v>
      </c>
      <c r="AH2413" t="s">
        <v>53</v>
      </c>
      <c r="AI2413" t="s">
        <v>54</v>
      </c>
      <c r="AJ2413">
        <v>2</v>
      </c>
      <c r="AK2413">
        <v>1</v>
      </c>
      <c r="AL2413">
        <v>1</v>
      </c>
      <c r="AM2413" t="s">
        <v>55</v>
      </c>
      <c r="AN2413" t="s">
        <v>56</v>
      </c>
      <c r="AP2413">
        <v>1</v>
      </c>
      <c r="AQ2413" t="s">
        <v>57</v>
      </c>
      <c r="AR2413">
        <v>0</v>
      </c>
      <c r="AW2413" t="s">
        <v>58</v>
      </c>
      <c r="AX2413">
        <v>0</v>
      </c>
      <c r="AY2413">
        <v>2</v>
      </c>
      <c r="AZ2413">
        <v>0.2</v>
      </c>
      <c r="BA2413">
        <v>0.2</v>
      </c>
      <c r="BB2413" t="s">
        <v>59</v>
      </c>
    </row>
    <row r="2414" spans="1:54" x14ac:dyDescent="0.2">
      <c r="A2414" s="7" t="str">
        <f>VLOOKUP(G2414,'Matching-Tabelle'!$A$76:$B$80,2,FALSE)</f>
        <v>claudio.goetz@tkb.ch</v>
      </c>
      <c r="B2414" s="7" t="str">
        <f>VLOOKUP(J2414,'Matching-Tabelle'!$A$1:$B$66,2,FALSE)</f>
        <v>WPI CTB</v>
      </c>
      <c r="C2414" s="7" t="str">
        <f>IF(VLOOKUP(J2414,'Matching-Tabelle'!$A$1:$CB$66,3,FALSE)=0,"",VLOOKUP(J2414,'Matching-Tabelle'!$A$1:$CB$66,3,FALSE))</f>
        <v/>
      </c>
      <c r="D2414" s="7">
        <v>0.1</v>
      </c>
      <c r="E2414" s="7" t="s">
        <v>2242</v>
      </c>
      <c r="F2414" s="8">
        <v>42667</v>
      </c>
      <c r="G2414" t="s">
        <v>879</v>
      </c>
      <c r="H2414" t="s">
        <v>880</v>
      </c>
      <c r="I2414" t="s">
        <v>881</v>
      </c>
      <c r="J2414">
        <v>927</v>
      </c>
      <c r="K2414" t="s">
        <v>99</v>
      </c>
      <c r="L2414" t="s">
        <v>100</v>
      </c>
      <c r="M2414">
        <v>990001</v>
      </c>
      <c r="N2414" t="s">
        <v>51</v>
      </c>
      <c r="O2414">
        <v>0.1</v>
      </c>
      <c r="Q2414">
        <v>0.1</v>
      </c>
      <c r="S2414" t="s">
        <v>2242</v>
      </c>
      <c r="AE2414">
        <v>12</v>
      </c>
      <c r="AF2414">
        <v>7.6</v>
      </c>
      <c r="AG2414">
        <v>5</v>
      </c>
      <c r="AH2414" t="s">
        <v>53</v>
      </c>
      <c r="AI2414" t="s">
        <v>54</v>
      </c>
      <c r="AJ2414">
        <v>2</v>
      </c>
      <c r="AK2414">
        <v>1</v>
      </c>
      <c r="AL2414">
        <v>1</v>
      </c>
      <c r="AM2414" t="s">
        <v>55</v>
      </c>
      <c r="AN2414" t="s">
        <v>56</v>
      </c>
      <c r="AP2414">
        <v>1</v>
      </c>
      <c r="AQ2414" t="s">
        <v>57</v>
      </c>
      <c r="AR2414">
        <v>0</v>
      </c>
      <c r="AW2414" t="s">
        <v>58</v>
      </c>
      <c r="AX2414">
        <v>0</v>
      </c>
      <c r="AY2414">
        <v>2</v>
      </c>
      <c r="AZ2414">
        <v>0.1</v>
      </c>
      <c r="BA2414">
        <v>0.1</v>
      </c>
      <c r="BB2414" t="s">
        <v>59</v>
      </c>
    </row>
    <row r="2415" spans="1:54" x14ac:dyDescent="0.2">
      <c r="A2415" s="7" t="str">
        <f>VLOOKUP(G2415,'Matching-Tabelle'!$A$76:$B$80,2,FALSE)</f>
        <v>claudio.goetz@tkb.ch</v>
      </c>
      <c r="B2415" s="7" t="str">
        <f>VLOOKUP(J2415,'Matching-Tabelle'!$A$1:$B$66,2,FALSE)</f>
        <v>WPI CTB</v>
      </c>
      <c r="C2415" s="7" t="str">
        <f>IF(VLOOKUP(J2415,'Matching-Tabelle'!$A$1:$CB$66,3,FALSE)=0,"",VLOOKUP(J2415,'Matching-Tabelle'!$A$1:$CB$66,3,FALSE))</f>
        <v/>
      </c>
      <c r="D2415" s="7">
        <v>0.2</v>
      </c>
      <c r="E2415" s="7" t="s">
        <v>2243</v>
      </c>
      <c r="F2415" s="8">
        <v>42667</v>
      </c>
      <c r="G2415" t="s">
        <v>879</v>
      </c>
      <c r="H2415" t="s">
        <v>880</v>
      </c>
      <c r="I2415" t="s">
        <v>881</v>
      </c>
      <c r="J2415">
        <v>925</v>
      </c>
      <c r="K2415" t="s">
        <v>49</v>
      </c>
      <c r="L2415" t="s">
        <v>50</v>
      </c>
      <c r="M2415">
        <v>990001</v>
      </c>
      <c r="N2415" t="s">
        <v>51</v>
      </c>
      <c r="O2415">
        <v>0.2</v>
      </c>
      <c r="Q2415">
        <v>0.2</v>
      </c>
      <c r="S2415" t="s">
        <v>2243</v>
      </c>
      <c r="AE2415">
        <v>12</v>
      </c>
      <c r="AF2415">
        <v>7.6</v>
      </c>
      <c r="AG2415">
        <v>5</v>
      </c>
      <c r="AH2415" t="s">
        <v>53</v>
      </c>
      <c r="AI2415" t="s">
        <v>54</v>
      </c>
      <c r="AJ2415">
        <v>2</v>
      </c>
      <c r="AK2415">
        <v>1</v>
      </c>
      <c r="AL2415">
        <v>1</v>
      </c>
      <c r="AM2415" t="s">
        <v>55</v>
      </c>
      <c r="AN2415" t="s">
        <v>56</v>
      </c>
      <c r="AP2415">
        <v>1</v>
      </c>
      <c r="AQ2415" t="s">
        <v>57</v>
      </c>
      <c r="AR2415">
        <v>0</v>
      </c>
      <c r="AW2415" t="s">
        <v>58</v>
      </c>
      <c r="AX2415">
        <v>0</v>
      </c>
      <c r="AY2415">
        <v>2</v>
      </c>
      <c r="AZ2415">
        <v>0.2</v>
      </c>
      <c r="BA2415">
        <v>0.2</v>
      </c>
      <c r="BB2415" t="s">
        <v>59</v>
      </c>
    </row>
    <row r="2416" spans="1:54" x14ac:dyDescent="0.2">
      <c r="A2416" s="7" t="str">
        <f>VLOOKUP(G2416,'Matching-Tabelle'!$A$76:$B$80,2,FALSE)</f>
        <v>claudio.goetz@tkb.ch</v>
      </c>
      <c r="B2416" s="7" t="str">
        <f>VLOOKUP(J2416,'Matching-Tabelle'!$A$1:$B$66,2,FALSE)</f>
        <v>WPI RTB</v>
      </c>
      <c r="C2416" s="7" t="str">
        <f>IF(VLOOKUP(J2416,'Matching-Tabelle'!$A$1:$CB$66,3,FALSE)=0,"",VLOOKUP(J2416,'Matching-Tabelle'!$A$1:$CB$66,3,FALSE))</f>
        <v/>
      </c>
      <c r="D2416" s="7">
        <v>0.3</v>
      </c>
      <c r="E2416" s="7" t="s">
        <v>2244</v>
      </c>
      <c r="F2416" s="8">
        <v>42667</v>
      </c>
      <c r="G2416" t="s">
        <v>879</v>
      </c>
      <c r="H2416" t="s">
        <v>880</v>
      </c>
      <c r="I2416" t="s">
        <v>881</v>
      </c>
      <c r="J2416">
        <v>25</v>
      </c>
      <c r="K2416" t="s">
        <v>192</v>
      </c>
      <c r="L2416" t="s">
        <v>193</v>
      </c>
      <c r="M2416">
        <v>990001</v>
      </c>
      <c r="N2416" t="s">
        <v>51</v>
      </c>
      <c r="O2416">
        <v>0.3</v>
      </c>
      <c r="Q2416">
        <v>0.3</v>
      </c>
      <c r="S2416" t="s">
        <v>2244</v>
      </c>
      <c r="AE2416">
        <v>12</v>
      </c>
      <c r="AF2416">
        <v>7.6</v>
      </c>
      <c r="AG2416">
        <v>5</v>
      </c>
      <c r="AH2416" t="s">
        <v>53</v>
      </c>
      <c r="AI2416" t="s">
        <v>54</v>
      </c>
      <c r="AJ2416">
        <v>2</v>
      </c>
      <c r="AK2416">
        <v>1</v>
      </c>
      <c r="AL2416">
        <v>1</v>
      </c>
      <c r="AM2416" t="s">
        <v>55</v>
      </c>
      <c r="AN2416" t="s">
        <v>56</v>
      </c>
      <c r="AP2416">
        <v>1</v>
      </c>
      <c r="AQ2416" t="s">
        <v>57</v>
      </c>
      <c r="AR2416">
        <v>0</v>
      </c>
      <c r="AW2416" t="s">
        <v>58</v>
      </c>
      <c r="AX2416">
        <v>0</v>
      </c>
      <c r="AY2416">
        <v>2</v>
      </c>
      <c r="AZ2416">
        <v>0.3</v>
      </c>
      <c r="BA2416">
        <v>0.3</v>
      </c>
      <c r="BB2416" t="s">
        <v>59</v>
      </c>
    </row>
    <row r="2417" spans="1:54" x14ac:dyDescent="0.2">
      <c r="A2417" s="7" t="str">
        <f>VLOOKUP(G2417,'Matching-Tabelle'!$A$76:$B$80,2,FALSE)</f>
        <v>claudio.goetz@tkb.ch</v>
      </c>
      <c r="B2417" s="7" t="str">
        <f>VLOOKUP(J2417,'Matching-Tabelle'!$A$1:$B$66,2,FALSE)</f>
        <v>Proj SCRE2016</v>
      </c>
      <c r="C2417" s="7" t="str">
        <f>IF(VLOOKUP(J2417,'Matching-Tabelle'!$A$1:$CB$66,3,FALSE)=0,"",VLOOKUP(J2417,'Matching-Tabelle'!$A$1:$CB$66,3,FALSE))</f>
        <v>WPI Projekte</v>
      </c>
      <c r="D2417" s="7">
        <v>2.2999999999999998</v>
      </c>
      <c r="E2417" s="7" t="s">
        <v>2245</v>
      </c>
      <c r="F2417" s="8">
        <v>42667</v>
      </c>
      <c r="G2417" t="s">
        <v>879</v>
      </c>
      <c r="H2417" t="s">
        <v>880</v>
      </c>
      <c r="I2417" t="s">
        <v>881</v>
      </c>
      <c r="J2417">
        <v>2500253</v>
      </c>
      <c r="K2417" t="s">
        <v>538</v>
      </c>
      <c r="L2417" t="s">
        <v>539</v>
      </c>
      <c r="M2417">
        <v>990001</v>
      </c>
      <c r="N2417" t="s">
        <v>51</v>
      </c>
      <c r="O2417">
        <v>2.2999999999999998</v>
      </c>
      <c r="Q2417">
        <v>2.2999999999999998</v>
      </c>
      <c r="S2417" t="s">
        <v>2245</v>
      </c>
      <c r="AE2417">
        <v>5</v>
      </c>
      <c r="AF2417">
        <v>0</v>
      </c>
      <c r="AG2417">
        <v>1</v>
      </c>
      <c r="AH2417" t="s">
        <v>411</v>
      </c>
      <c r="AI2417" t="s">
        <v>411</v>
      </c>
      <c r="AJ2417">
        <v>2</v>
      </c>
      <c r="AK2417">
        <v>1</v>
      </c>
      <c r="AL2417">
        <v>1</v>
      </c>
      <c r="AM2417" t="s">
        <v>55</v>
      </c>
      <c r="AN2417" t="s">
        <v>56</v>
      </c>
      <c r="AP2417">
        <v>1</v>
      </c>
      <c r="AQ2417" t="s">
        <v>57</v>
      </c>
      <c r="AR2417">
        <v>0</v>
      </c>
      <c r="AW2417" t="s">
        <v>58</v>
      </c>
      <c r="AX2417">
        <v>0</v>
      </c>
      <c r="AY2417">
        <v>2</v>
      </c>
      <c r="AZ2417">
        <v>2.2999999999999998</v>
      </c>
      <c r="BA2417">
        <v>2.2999999999999998</v>
      </c>
      <c r="BB2417" t="s">
        <v>59</v>
      </c>
    </row>
    <row r="2418" spans="1:54" x14ac:dyDescent="0.2">
      <c r="A2418" s="7" t="str">
        <f>VLOOKUP(G2418,'Matching-Tabelle'!$A$76:$B$80,2,FALSE)</f>
        <v>claudio.goetz@tkb.ch</v>
      </c>
      <c r="B2418" s="7" t="str">
        <f>VLOOKUP(J2418,'Matching-Tabelle'!$A$1:$B$66,2,FALSE)</f>
        <v>Proj Optima</v>
      </c>
      <c r="C2418" s="7" t="str">
        <f>IF(VLOOKUP(J2418,'Matching-Tabelle'!$A$1:$CB$66,3,FALSE)=0,"",VLOOKUP(J2418,'Matching-Tabelle'!$A$1:$CB$66,3,FALSE))</f>
        <v/>
      </c>
      <c r="D2418" s="7">
        <v>0.7</v>
      </c>
      <c r="E2418" s="7" t="s">
        <v>2246</v>
      </c>
      <c r="F2418" s="8">
        <v>42667</v>
      </c>
      <c r="G2418" t="s">
        <v>879</v>
      </c>
      <c r="H2418" t="s">
        <v>880</v>
      </c>
      <c r="I2418" t="s">
        <v>881</v>
      </c>
      <c r="J2418">
        <v>211</v>
      </c>
      <c r="K2418" t="s">
        <v>79</v>
      </c>
      <c r="L2418" t="s">
        <v>80</v>
      </c>
      <c r="M2418">
        <v>990001</v>
      </c>
      <c r="N2418" t="s">
        <v>51</v>
      </c>
      <c r="O2418">
        <v>0.7</v>
      </c>
      <c r="Q2418">
        <v>0.7</v>
      </c>
      <c r="S2418" t="s">
        <v>2246</v>
      </c>
      <c r="AE2418">
        <v>12</v>
      </c>
      <c r="AF2418">
        <v>7.6</v>
      </c>
      <c r="AG2418">
        <v>5</v>
      </c>
      <c r="AH2418" t="s">
        <v>53</v>
      </c>
      <c r="AI2418" t="s">
        <v>54</v>
      </c>
      <c r="AJ2418">
        <v>2</v>
      </c>
      <c r="AK2418">
        <v>1</v>
      </c>
      <c r="AL2418">
        <v>1</v>
      </c>
      <c r="AM2418" t="s">
        <v>55</v>
      </c>
      <c r="AN2418" t="s">
        <v>56</v>
      </c>
      <c r="AP2418">
        <v>1</v>
      </c>
      <c r="AQ2418" t="s">
        <v>57</v>
      </c>
      <c r="AR2418">
        <v>0</v>
      </c>
      <c r="AW2418" t="s">
        <v>58</v>
      </c>
      <c r="AX2418">
        <v>0</v>
      </c>
      <c r="AY2418">
        <v>2</v>
      </c>
      <c r="AZ2418">
        <v>0.7</v>
      </c>
      <c r="BA2418">
        <v>0.7</v>
      </c>
      <c r="BB2418" t="s">
        <v>59</v>
      </c>
    </row>
    <row r="2419" spans="1:54" x14ac:dyDescent="0.2">
      <c r="A2419" s="7" t="str">
        <f>VLOOKUP(G2419,'Matching-Tabelle'!$A$76:$B$80,2,FALSE)</f>
        <v>claudio.goetz@tkb.ch</v>
      </c>
      <c r="B2419" s="7" t="str">
        <f>VLOOKUP(J2419,'Matching-Tabelle'!$A$1:$B$66,2,FALSE)</f>
        <v>WPI CTB</v>
      </c>
      <c r="C2419" s="7" t="str">
        <f>IF(VLOOKUP(J2419,'Matching-Tabelle'!$A$1:$CB$66,3,FALSE)=0,"",VLOOKUP(J2419,'Matching-Tabelle'!$A$1:$CB$66,3,FALSE))</f>
        <v/>
      </c>
      <c r="D2419" s="7">
        <v>2.9</v>
      </c>
      <c r="E2419" s="7" t="s">
        <v>2247</v>
      </c>
      <c r="F2419" s="8">
        <v>42668</v>
      </c>
      <c r="G2419" t="s">
        <v>879</v>
      </c>
      <c r="H2419" t="s">
        <v>880</v>
      </c>
      <c r="I2419" t="s">
        <v>881</v>
      </c>
      <c r="J2419">
        <v>927</v>
      </c>
      <c r="K2419" t="s">
        <v>99</v>
      </c>
      <c r="L2419" t="s">
        <v>100</v>
      </c>
      <c r="M2419">
        <v>990001</v>
      </c>
      <c r="N2419" t="s">
        <v>51</v>
      </c>
      <c r="O2419">
        <v>2.9</v>
      </c>
      <c r="Q2419">
        <v>2.9</v>
      </c>
      <c r="S2419" t="s">
        <v>2247</v>
      </c>
      <c r="AE2419">
        <v>12</v>
      </c>
      <c r="AF2419">
        <v>7.6</v>
      </c>
      <c r="AG2419">
        <v>5</v>
      </c>
      <c r="AH2419" t="s">
        <v>53</v>
      </c>
      <c r="AI2419" t="s">
        <v>54</v>
      </c>
      <c r="AJ2419">
        <v>2</v>
      </c>
      <c r="AK2419">
        <v>1</v>
      </c>
      <c r="AL2419">
        <v>1</v>
      </c>
      <c r="AM2419" t="s">
        <v>55</v>
      </c>
      <c r="AN2419" t="s">
        <v>56</v>
      </c>
      <c r="AP2419">
        <v>1</v>
      </c>
      <c r="AQ2419" t="s">
        <v>57</v>
      </c>
      <c r="AR2419">
        <v>0</v>
      </c>
      <c r="AW2419" t="s">
        <v>58</v>
      </c>
      <c r="AX2419">
        <v>0</v>
      </c>
      <c r="AY2419">
        <v>2</v>
      </c>
      <c r="AZ2419">
        <v>2.9</v>
      </c>
      <c r="BA2419">
        <v>2.9</v>
      </c>
      <c r="BB2419" t="s">
        <v>59</v>
      </c>
    </row>
    <row r="2420" spans="1:54" x14ac:dyDescent="0.2">
      <c r="A2420" s="7" t="str">
        <f>VLOOKUP(G2420,'Matching-Tabelle'!$A$76:$B$80,2,FALSE)</f>
        <v>claudio.goetz@tkb.ch</v>
      </c>
      <c r="B2420" s="7" t="str">
        <f>VLOOKUP(J2420,'Matching-Tabelle'!$A$1:$B$66,2,FALSE)</f>
        <v>Proj SCRE2016</v>
      </c>
      <c r="C2420" s="7" t="str">
        <f>IF(VLOOKUP(J2420,'Matching-Tabelle'!$A$1:$CB$66,3,FALSE)=0,"",VLOOKUP(J2420,'Matching-Tabelle'!$A$1:$CB$66,3,FALSE))</f>
        <v>WPI Projekte</v>
      </c>
      <c r="D2420" s="7">
        <v>2.6</v>
      </c>
      <c r="E2420" s="7" t="s">
        <v>2248</v>
      </c>
      <c r="F2420" s="8">
        <v>42668</v>
      </c>
      <c r="G2420" t="s">
        <v>879</v>
      </c>
      <c r="H2420" t="s">
        <v>880</v>
      </c>
      <c r="I2420" t="s">
        <v>881</v>
      </c>
      <c r="J2420">
        <v>2500253</v>
      </c>
      <c r="K2420" t="s">
        <v>538</v>
      </c>
      <c r="L2420" t="s">
        <v>539</v>
      </c>
      <c r="M2420">
        <v>990001</v>
      </c>
      <c r="N2420" t="s">
        <v>51</v>
      </c>
      <c r="O2420">
        <v>2.6</v>
      </c>
      <c r="Q2420">
        <v>2.6</v>
      </c>
      <c r="S2420" t="s">
        <v>2248</v>
      </c>
      <c r="AE2420">
        <v>5</v>
      </c>
      <c r="AF2420">
        <v>0</v>
      </c>
      <c r="AG2420">
        <v>1</v>
      </c>
      <c r="AH2420" t="s">
        <v>411</v>
      </c>
      <c r="AI2420" t="s">
        <v>411</v>
      </c>
      <c r="AJ2420">
        <v>2</v>
      </c>
      <c r="AK2420">
        <v>1</v>
      </c>
      <c r="AL2420">
        <v>1</v>
      </c>
      <c r="AM2420" t="s">
        <v>55</v>
      </c>
      <c r="AN2420" t="s">
        <v>56</v>
      </c>
      <c r="AP2420">
        <v>1</v>
      </c>
      <c r="AQ2420" t="s">
        <v>57</v>
      </c>
      <c r="AR2420">
        <v>0</v>
      </c>
      <c r="AW2420" t="s">
        <v>58</v>
      </c>
      <c r="AX2420">
        <v>0</v>
      </c>
      <c r="AY2420">
        <v>2</v>
      </c>
      <c r="AZ2420">
        <v>2.6</v>
      </c>
      <c r="BA2420">
        <v>2.6</v>
      </c>
      <c r="BB2420" t="s">
        <v>59</v>
      </c>
    </row>
    <row r="2421" spans="1:54" x14ac:dyDescent="0.2">
      <c r="A2421" s="7" t="str">
        <f>VLOOKUP(G2421,'Matching-Tabelle'!$A$76:$B$80,2,FALSE)</f>
        <v>claudio.goetz@tkb.ch</v>
      </c>
      <c r="B2421" s="7" t="str">
        <f>VLOOKUP(J2421,'Matching-Tabelle'!$A$1:$B$66,2,FALSE)</f>
        <v>WPI CTB</v>
      </c>
      <c r="C2421" s="7" t="str">
        <f>IF(VLOOKUP(J2421,'Matching-Tabelle'!$A$1:$CB$66,3,FALSE)=0,"",VLOOKUP(J2421,'Matching-Tabelle'!$A$1:$CB$66,3,FALSE))</f>
        <v/>
      </c>
      <c r="D2421" s="7">
        <v>0.2</v>
      </c>
      <c r="E2421" s="7" t="s">
        <v>2249</v>
      </c>
      <c r="F2421" s="8">
        <v>42668</v>
      </c>
      <c r="G2421" t="s">
        <v>879</v>
      </c>
      <c r="H2421" t="s">
        <v>880</v>
      </c>
      <c r="I2421" t="s">
        <v>881</v>
      </c>
      <c r="J2421">
        <v>919</v>
      </c>
      <c r="K2421" t="s">
        <v>66</v>
      </c>
      <c r="L2421" t="s">
        <v>67</v>
      </c>
      <c r="M2421">
        <v>990001</v>
      </c>
      <c r="N2421" t="s">
        <v>51</v>
      </c>
      <c r="O2421">
        <v>0.2</v>
      </c>
      <c r="Q2421">
        <v>0.2</v>
      </c>
      <c r="S2421" t="s">
        <v>2249</v>
      </c>
      <c r="AE2421">
        <v>12</v>
      </c>
      <c r="AF2421">
        <v>7.6</v>
      </c>
      <c r="AG2421">
        <v>5</v>
      </c>
      <c r="AH2421" t="s">
        <v>53</v>
      </c>
      <c r="AI2421" t="s">
        <v>54</v>
      </c>
      <c r="AJ2421">
        <v>2</v>
      </c>
      <c r="AK2421">
        <v>1</v>
      </c>
      <c r="AL2421">
        <v>1</v>
      </c>
      <c r="AM2421" t="s">
        <v>55</v>
      </c>
      <c r="AN2421" t="s">
        <v>56</v>
      </c>
      <c r="AP2421">
        <v>1</v>
      </c>
      <c r="AQ2421" t="s">
        <v>57</v>
      </c>
      <c r="AR2421">
        <v>0</v>
      </c>
      <c r="AW2421" t="s">
        <v>58</v>
      </c>
      <c r="AX2421">
        <v>0</v>
      </c>
      <c r="AY2421">
        <v>2</v>
      </c>
      <c r="AZ2421">
        <v>0.2</v>
      </c>
      <c r="BA2421">
        <v>0.2</v>
      </c>
      <c r="BB2421" t="s">
        <v>59</v>
      </c>
    </row>
    <row r="2422" spans="1:54" x14ac:dyDescent="0.2">
      <c r="A2422" s="7" t="str">
        <f>VLOOKUP(G2422,'Matching-Tabelle'!$A$76:$B$80,2,FALSE)</f>
        <v>claudio.goetz@tkb.ch</v>
      </c>
      <c r="B2422" s="7" t="str">
        <f>VLOOKUP(J2422,'Matching-Tabelle'!$A$1:$B$66,2,FALSE)</f>
        <v>WPI RTB</v>
      </c>
      <c r="C2422" s="7" t="str">
        <f>IF(VLOOKUP(J2422,'Matching-Tabelle'!$A$1:$CB$66,3,FALSE)=0,"",VLOOKUP(J2422,'Matching-Tabelle'!$A$1:$CB$66,3,FALSE))</f>
        <v/>
      </c>
      <c r="D2422" s="7">
        <v>0.3</v>
      </c>
      <c r="E2422" s="7" t="s">
        <v>2250</v>
      </c>
      <c r="F2422" s="8">
        <v>42668</v>
      </c>
      <c r="G2422" t="s">
        <v>879</v>
      </c>
      <c r="H2422" t="s">
        <v>880</v>
      </c>
      <c r="I2422" t="s">
        <v>881</v>
      </c>
      <c r="J2422">
        <v>22</v>
      </c>
      <c r="K2422" t="s">
        <v>88</v>
      </c>
      <c r="L2422" t="s">
        <v>89</v>
      </c>
      <c r="M2422">
        <v>990001</v>
      </c>
      <c r="N2422" t="s">
        <v>51</v>
      </c>
      <c r="O2422">
        <v>0.3</v>
      </c>
      <c r="Q2422">
        <v>0.3</v>
      </c>
      <c r="S2422" t="s">
        <v>2250</v>
      </c>
      <c r="AE2422">
        <v>12</v>
      </c>
      <c r="AF2422">
        <v>7.6</v>
      </c>
      <c r="AG2422">
        <v>5</v>
      </c>
      <c r="AH2422" t="s">
        <v>53</v>
      </c>
      <c r="AI2422" t="s">
        <v>54</v>
      </c>
      <c r="AJ2422">
        <v>2</v>
      </c>
      <c r="AK2422">
        <v>1</v>
      </c>
      <c r="AL2422">
        <v>1</v>
      </c>
      <c r="AM2422" t="s">
        <v>55</v>
      </c>
      <c r="AN2422" t="s">
        <v>56</v>
      </c>
      <c r="AP2422">
        <v>1</v>
      </c>
      <c r="AQ2422" t="s">
        <v>57</v>
      </c>
      <c r="AR2422">
        <v>0</v>
      </c>
      <c r="AW2422" t="s">
        <v>58</v>
      </c>
      <c r="AX2422">
        <v>0</v>
      </c>
      <c r="AY2422">
        <v>2</v>
      </c>
      <c r="AZ2422">
        <v>0.3</v>
      </c>
      <c r="BA2422">
        <v>0.3</v>
      </c>
      <c r="BB2422" t="s">
        <v>59</v>
      </c>
    </row>
    <row r="2423" spans="1:54" x14ac:dyDescent="0.2">
      <c r="A2423" s="7" t="str">
        <f>VLOOKUP(G2423,'Matching-Tabelle'!$A$76:$B$80,2,FALSE)</f>
        <v>claudio.goetz@tkb.ch</v>
      </c>
      <c r="B2423" s="7" t="str">
        <f>VLOOKUP(J2423,'Matching-Tabelle'!$A$1:$B$66,2,FALSE)</f>
        <v>WPI CTB</v>
      </c>
      <c r="C2423" s="7" t="str">
        <f>IF(VLOOKUP(J2423,'Matching-Tabelle'!$A$1:$CB$66,3,FALSE)=0,"",VLOOKUP(J2423,'Matching-Tabelle'!$A$1:$CB$66,3,FALSE))</f>
        <v/>
      </c>
      <c r="D2423" s="7">
        <v>0.2</v>
      </c>
      <c r="E2423" s="7" t="s">
        <v>2251</v>
      </c>
      <c r="F2423" s="8">
        <v>42668</v>
      </c>
      <c r="G2423" t="s">
        <v>879</v>
      </c>
      <c r="H2423" t="s">
        <v>880</v>
      </c>
      <c r="I2423" t="s">
        <v>881</v>
      </c>
      <c r="J2423">
        <v>18</v>
      </c>
      <c r="K2423" t="s">
        <v>594</v>
      </c>
      <c r="L2423" t="s">
        <v>595</v>
      </c>
      <c r="M2423">
        <v>990001</v>
      </c>
      <c r="N2423" t="s">
        <v>51</v>
      </c>
      <c r="O2423">
        <v>0.2</v>
      </c>
      <c r="Q2423">
        <v>0.2</v>
      </c>
      <c r="S2423" t="s">
        <v>2251</v>
      </c>
      <c r="AE2423">
        <v>12</v>
      </c>
      <c r="AF2423">
        <v>7.6</v>
      </c>
      <c r="AG2423">
        <v>5</v>
      </c>
      <c r="AH2423" t="s">
        <v>53</v>
      </c>
      <c r="AI2423" t="s">
        <v>54</v>
      </c>
      <c r="AJ2423">
        <v>2</v>
      </c>
      <c r="AK2423">
        <v>1</v>
      </c>
      <c r="AL2423">
        <v>1</v>
      </c>
      <c r="AM2423" t="s">
        <v>55</v>
      </c>
      <c r="AN2423" t="s">
        <v>56</v>
      </c>
      <c r="AP2423">
        <v>1</v>
      </c>
      <c r="AQ2423" t="s">
        <v>57</v>
      </c>
      <c r="AR2423">
        <v>0</v>
      </c>
      <c r="AW2423" t="s">
        <v>58</v>
      </c>
      <c r="AX2423">
        <v>0</v>
      </c>
      <c r="AY2423">
        <v>2</v>
      </c>
      <c r="AZ2423">
        <v>0.2</v>
      </c>
      <c r="BA2423">
        <v>0.2</v>
      </c>
      <c r="BB2423" t="s">
        <v>59</v>
      </c>
    </row>
    <row r="2424" spans="1:54" x14ac:dyDescent="0.2">
      <c r="A2424" s="7" t="str">
        <f>VLOOKUP(G2424,'Matching-Tabelle'!$A$76:$B$80,2,FALSE)</f>
        <v>claudio.goetz@tkb.ch</v>
      </c>
      <c r="B2424" s="7" t="str">
        <f>VLOOKUP(J2424,'Matching-Tabelle'!$A$1:$B$66,2,FALSE)</f>
        <v>WPI CTB</v>
      </c>
      <c r="C2424" s="7" t="str">
        <f>IF(VLOOKUP(J2424,'Matching-Tabelle'!$A$1:$CB$66,3,FALSE)=0,"",VLOOKUP(J2424,'Matching-Tabelle'!$A$1:$CB$66,3,FALSE))</f>
        <v/>
      </c>
      <c r="D2424" s="7">
        <v>1.5</v>
      </c>
      <c r="E2424" s="7" t="s">
        <v>2252</v>
      </c>
      <c r="F2424" s="8">
        <v>42668</v>
      </c>
      <c r="G2424" t="s">
        <v>879</v>
      </c>
      <c r="H2424" t="s">
        <v>880</v>
      </c>
      <c r="I2424" t="s">
        <v>881</v>
      </c>
      <c r="J2424">
        <v>925</v>
      </c>
      <c r="K2424" t="s">
        <v>49</v>
      </c>
      <c r="L2424" t="s">
        <v>50</v>
      </c>
      <c r="M2424">
        <v>990001</v>
      </c>
      <c r="N2424" t="s">
        <v>51</v>
      </c>
      <c r="O2424">
        <v>1.5</v>
      </c>
      <c r="Q2424">
        <v>1.5</v>
      </c>
      <c r="S2424" t="s">
        <v>2252</v>
      </c>
      <c r="AE2424">
        <v>12</v>
      </c>
      <c r="AF2424">
        <v>7.6</v>
      </c>
      <c r="AG2424">
        <v>5</v>
      </c>
      <c r="AH2424" t="s">
        <v>53</v>
      </c>
      <c r="AI2424" t="s">
        <v>54</v>
      </c>
      <c r="AJ2424">
        <v>2</v>
      </c>
      <c r="AK2424">
        <v>1</v>
      </c>
      <c r="AL2424">
        <v>1</v>
      </c>
      <c r="AM2424" t="s">
        <v>55</v>
      </c>
      <c r="AN2424" t="s">
        <v>56</v>
      </c>
      <c r="AP2424">
        <v>1</v>
      </c>
      <c r="AQ2424" t="s">
        <v>57</v>
      </c>
      <c r="AR2424">
        <v>0</v>
      </c>
      <c r="AW2424" t="s">
        <v>58</v>
      </c>
      <c r="AX2424">
        <v>0</v>
      </c>
      <c r="AY2424">
        <v>2</v>
      </c>
      <c r="AZ2424">
        <v>1.5</v>
      </c>
      <c r="BA2424">
        <v>1.5</v>
      </c>
      <c r="BB2424" t="s">
        <v>59</v>
      </c>
    </row>
    <row r="2425" spans="1:54" x14ac:dyDescent="0.2">
      <c r="A2425" s="7" t="str">
        <f>VLOOKUP(G2425,'Matching-Tabelle'!$A$76:$B$80,2,FALSE)</f>
        <v>claudio.goetz@tkb.ch</v>
      </c>
      <c r="B2425" s="7" t="str">
        <f>VLOOKUP(J2425,'Matching-Tabelle'!$A$1:$B$66,2,FALSE)</f>
        <v>WPI CTB</v>
      </c>
      <c r="C2425" s="7" t="str">
        <f>IF(VLOOKUP(J2425,'Matching-Tabelle'!$A$1:$CB$66,3,FALSE)=0,"",VLOOKUP(J2425,'Matching-Tabelle'!$A$1:$CB$66,3,FALSE))</f>
        <v/>
      </c>
      <c r="D2425" s="7">
        <v>0.7</v>
      </c>
      <c r="E2425" s="7"/>
      <c r="F2425" s="8">
        <v>42668</v>
      </c>
      <c r="G2425" t="s">
        <v>879</v>
      </c>
      <c r="H2425" t="s">
        <v>880</v>
      </c>
      <c r="I2425" t="s">
        <v>881</v>
      </c>
      <c r="J2425">
        <v>927</v>
      </c>
      <c r="K2425" t="s">
        <v>99</v>
      </c>
      <c r="L2425" t="s">
        <v>100</v>
      </c>
      <c r="M2425">
        <v>990001</v>
      </c>
      <c r="N2425" t="s">
        <v>51</v>
      </c>
      <c r="O2425">
        <v>0.7</v>
      </c>
      <c r="Q2425">
        <v>0.7</v>
      </c>
      <c r="AE2425">
        <v>12</v>
      </c>
      <c r="AF2425">
        <v>7.6</v>
      </c>
      <c r="AG2425">
        <v>5</v>
      </c>
      <c r="AH2425" t="s">
        <v>53</v>
      </c>
      <c r="AI2425" t="s">
        <v>54</v>
      </c>
      <c r="AJ2425">
        <v>2</v>
      </c>
      <c r="AK2425">
        <v>1</v>
      </c>
      <c r="AL2425">
        <v>1</v>
      </c>
      <c r="AM2425" t="s">
        <v>55</v>
      </c>
      <c r="AN2425" t="s">
        <v>56</v>
      </c>
      <c r="AP2425">
        <v>1</v>
      </c>
      <c r="AQ2425" t="s">
        <v>57</v>
      </c>
      <c r="AR2425">
        <v>0</v>
      </c>
      <c r="AW2425" t="s">
        <v>58</v>
      </c>
      <c r="AX2425">
        <v>0</v>
      </c>
      <c r="AY2425">
        <v>2</v>
      </c>
      <c r="AZ2425">
        <v>0.7</v>
      </c>
      <c r="BA2425">
        <v>0.7</v>
      </c>
      <c r="BB2425" t="s">
        <v>59</v>
      </c>
    </row>
    <row r="2426" spans="1:54" x14ac:dyDescent="0.2">
      <c r="A2426" s="7" t="str">
        <f>VLOOKUP(G2426,'Matching-Tabelle'!$A$76:$B$80,2,FALSE)</f>
        <v>claudio.goetz@tkb.ch</v>
      </c>
      <c r="B2426" s="7" t="str">
        <f>VLOOKUP(J2426,'Matching-Tabelle'!$A$1:$B$66,2,FALSE)</f>
        <v>WPI CTB</v>
      </c>
      <c r="C2426" s="7" t="str">
        <f>IF(VLOOKUP(J2426,'Matching-Tabelle'!$A$1:$CB$66,3,FALSE)=0,"",VLOOKUP(J2426,'Matching-Tabelle'!$A$1:$CB$66,3,FALSE))</f>
        <v/>
      </c>
      <c r="D2426" s="7">
        <v>0.8</v>
      </c>
      <c r="E2426" s="7" t="s">
        <v>2253</v>
      </c>
      <c r="F2426" s="8">
        <v>42670</v>
      </c>
      <c r="G2426" t="s">
        <v>879</v>
      </c>
      <c r="H2426" t="s">
        <v>880</v>
      </c>
      <c r="I2426" t="s">
        <v>881</v>
      </c>
      <c r="J2426">
        <v>927</v>
      </c>
      <c r="K2426" t="s">
        <v>99</v>
      </c>
      <c r="L2426" t="s">
        <v>100</v>
      </c>
      <c r="M2426">
        <v>990001</v>
      </c>
      <c r="N2426" t="s">
        <v>51</v>
      </c>
      <c r="O2426">
        <v>0.8</v>
      </c>
      <c r="Q2426">
        <v>0.8</v>
      </c>
      <c r="S2426" t="s">
        <v>2253</v>
      </c>
      <c r="AE2426">
        <v>12</v>
      </c>
      <c r="AF2426">
        <v>7.6</v>
      </c>
      <c r="AG2426">
        <v>5</v>
      </c>
      <c r="AH2426" t="s">
        <v>53</v>
      </c>
      <c r="AI2426" t="s">
        <v>54</v>
      </c>
      <c r="AJ2426">
        <v>2</v>
      </c>
      <c r="AK2426">
        <v>1</v>
      </c>
      <c r="AL2426">
        <v>1</v>
      </c>
      <c r="AM2426" t="s">
        <v>55</v>
      </c>
      <c r="AN2426" t="s">
        <v>56</v>
      </c>
      <c r="AP2426">
        <v>1</v>
      </c>
      <c r="AQ2426" t="s">
        <v>57</v>
      </c>
      <c r="AR2426">
        <v>0</v>
      </c>
      <c r="AW2426" t="s">
        <v>58</v>
      </c>
      <c r="AX2426">
        <v>0</v>
      </c>
      <c r="AY2426">
        <v>2</v>
      </c>
      <c r="AZ2426">
        <v>0.8</v>
      </c>
      <c r="BA2426">
        <v>0.8</v>
      </c>
      <c r="BB2426" t="s">
        <v>59</v>
      </c>
    </row>
    <row r="2427" spans="1:54" x14ac:dyDescent="0.2">
      <c r="A2427" s="7" t="str">
        <f>VLOOKUP(G2427,'Matching-Tabelle'!$A$76:$B$80,2,FALSE)</f>
        <v>claudio.goetz@tkb.ch</v>
      </c>
      <c r="B2427" s="7" t="str">
        <f>VLOOKUP(J2427,'Matching-Tabelle'!$A$1:$B$66,2,FALSE)</f>
        <v>WPI RTB</v>
      </c>
      <c r="C2427" s="7" t="str">
        <f>IF(VLOOKUP(J2427,'Matching-Tabelle'!$A$1:$CB$66,3,FALSE)=0,"",VLOOKUP(J2427,'Matching-Tabelle'!$A$1:$CB$66,3,FALSE))</f>
        <v/>
      </c>
      <c r="D2427" s="7">
        <v>1.7</v>
      </c>
      <c r="E2427" s="7" t="s">
        <v>2254</v>
      </c>
      <c r="F2427" s="8">
        <v>42670</v>
      </c>
      <c r="G2427" t="s">
        <v>879</v>
      </c>
      <c r="H2427" t="s">
        <v>880</v>
      </c>
      <c r="I2427" t="s">
        <v>881</v>
      </c>
      <c r="J2427">
        <v>29</v>
      </c>
      <c r="K2427" t="s">
        <v>236</v>
      </c>
      <c r="L2427" t="s">
        <v>237</v>
      </c>
      <c r="M2427">
        <v>990001</v>
      </c>
      <c r="N2427" t="s">
        <v>51</v>
      </c>
      <c r="O2427">
        <v>1.7</v>
      </c>
      <c r="Q2427">
        <v>1.7</v>
      </c>
      <c r="S2427" t="s">
        <v>2254</v>
      </c>
      <c r="AE2427">
        <v>12</v>
      </c>
      <c r="AF2427">
        <v>7.6</v>
      </c>
      <c r="AG2427">
        <v>5</v>
      </c>
      <c r="AH2427" t="s">
        <v>53</v>
      </c>
      <c r="AI2427" t="s">
        <v>54</v>
      </c>
      <c r="AJ2427">
        <v>2</v>
      </c>
      <c r="AK2427">
        <v>1</v>
      </c>
      <c r="AL2427">
        <v>1</v>
      </c>
      <c r="AM2427" t="s">
        <v>55</v>
      </c>
      <c r="AN2427" t="s">
        <v>56</v>
      </c>
      <c r="AP2427">
        <v>1</v>
      </c>
      <c r="AQ2427" t="s">
        <v>57</v>
      </c>
      <c r="AR2427">
        <v>0</v>
      </c>
      <c r="AW2427" t="s">
        <v>58</v>
      </c>
      <c r="AX2427">
        <v>0</v>
      </c>
      <c r="AY2427">
        <v>2</v>
      </c>
      <c r="AZ2427">
        <v>1.7</v>
      </c>
      <c r="BA2427">
        <v>1.7</v>
      </c>
      <c r="BB2427" t="s">
        <v>59</v>
      </c>
    </row>
    <row r="2428" spans="1:54" x14ac:dyDescent="0.2">
      <c r="A2428" s="7" t="str">
        <f>VLOOKUP(G2428,'Matching-Tabelle'!$A$76:$B$80,2,FALSE)</f>
        <v>claudio.goetz@tkb.ch</v>
      </c>
      <c r="B2428" s="7" t="str">
        <f>VLOOKUP(J2428,'Matching-Tabelle'!$A$1:$B$66,2,FALSE)</f>
        <v>WPI CTB</v>
      </c>
      <c r="C2428" s="7" t="str">
        <f>IF(VLOOKUP(J2428,'Matching-Tabelle'!$A$1:$CB$66,3,FALSE)=0,"",VLOOKUP(J2428,'Matching-Tabelle'!$A$1:$CB$66,3,FALSE))</f>
        <v/>
      </c>
      <c r="D2428" s="7">
        <v>0.6</v>
      </c>
      <c r="E2428" s="7" t="s">
        <v>2255</v>
      </c>
      <c r="F2428" s="8">
        <v>42670</v>
      </c>
      <c r="G2428" t="s">
        <v>879</v>
      </c>
      <c r="H2428" t="s">
        <v>880</v>
      </c>
      <c r="I2428" t="s">
        <v>881</v>
      </c>
      <c r="J2428">
        <v>925</v>
      </c>
      <c r="K2428" t="s">
        <v>49</v>
      </c>
      <c r="L2428" t="s">
        <v>50</v>
      </c>
      <c r="M2428">
        <v>990001</v>
      </c>
      <c r="N2428" t="s">
        <v>51</v>
      </c>
      <c r="O2428">
        <v>0.6</v>
      </c>
      <c r="Q2428">
        <v>0.6</v>
      </c>
      <c r="S2428" t="s">
        <v>2255</v>
      </c>
      <c r="AE2428">
        <v>12</v>
      </c>
      <c r="AF2428">
        <v>7.6</v>
      </c>
      <c r="AG2428">
        <v>5</v>
      </c>
      <c r="AH2428" t="s">
        <v>53</v>
      </c>
      <c r="AI2428" t="s">
        <v>54</v>
      </c>
      <c r="AJ2428">
        <v>2</v>
      </c>
      <c r="AK2428">
        <v>1</v>
      </c>
      <c r="AL2428">
        <v>1</v>
      </c>
      <c r="AM2428" t="s">
        <v>55</v>
      </c>
      <c r="AN2428" t="s">
        <v>56</v>
      </c>
      <c r="AP2428">
        <v>1</v>
      </c>
      <c r="AQ2428" t="s">
        <v>57</v>
      </c>
      <c r="AR2428">
        <v>0</v>
      </c>
      <c r="AW2428" t="s">
        <v>58</v>
      </c>
      <c r="AX2428">
        <v>0</v>
      </c>
      <c r="AY2428">
        <v>2</v>
      </c>
      <c r="AZ2428">
        <v>0.6</v>
      </c>
      <c r="BA2428">
        <v>0.6</v>
      </c>
      <c r="BB2428" t="s">
        <v>59</v>
      </c>
    </row>
    <row r="2429" spans="1:54" x14ac:dyDescent="0.2">
      <c r="A2429" s="7" t="str">
        <f>VLOOKUP(G2429,'Matching-Tabelle'!$A$76:$B$80,2,FALSE)</f>
        <v>claudio.goetz@tkb.ch</v>
      </c>
      <c r="B2429" s="7" t="str">
        <f>VLOOKUP(J2429,'Matching-Tabelle'!$A$1:$B$66,2,FALSE)</f>
        <v>WPI CTB</v>
      </c>
      <c r="C2429" s="7" t="str">
        <f>IF(VLOOKUP(J2429,'Matching-Tabelle'!$A$1:$CB$66,3,FALSE)=0,"",VLOOKUP(J2429,'Matching-Tabelle'!$A$1:$CB$66,3,FALSE))</f>
        <v/>
      </c>
      <c r="D2429" s="7">
        <v>2.4</v>
      </c>
      <c r="E2429" s="7" t="s">
        <v>1926</v>
      </c>
      <c r="F2429" s="8">
        <v>42670</v>
      </c>
      <c r="G2429" t="s">
        <v>879</v>
      </c>
      <c r="H2429" t="s">
        <v>880</v>
      </c>
      <c r="I2429" t="s">
        <v>881</v>
      </c>
      <c r="J2429">
        <v>18</v>
      </c>
      <c r="K2429" t="s">
        <v>594</v>
      </c>
      <c r="L2429" t="s">
        <v>595</v>
      </c>
      <c r="M2429">
        <v>990001</v>
      </c>
      <c r="N2429" t="s">
        <v>51</v>
      </c>
      <c r="O2429">
        <v>2.4</v>
      </c>
      <c r="Q2429">
        <v>2.4</v>
      </c>
      <c r="S2429" t="s">
        <v>1926</v>
      </c>
      <c r="AE2429">
        <v>12</v>
      </c>
      <c r="AF2429">
        <v>7.6</v>
      </c>
      <c r="AG2429">
        <v>5</v>
      </c>
      <c r="AH2429" t="s">
        <v>53</v>
      </c>
      <c r="AI2429" t="s">
        <v>54</v>
      </c>
      <c r="AJ2429">
        <v>2</v>
      </c>
      <c r="AK2429">
        <v>1</v>
      </c>
      <c r="AL2429">
        <v>1</v>
      </c>
      <c r="AM2429" t="s">
        <v>55</v>
      </c>
      <c r="AN2429" t="s">
        <v>56</v>
      </c>
      <c r="AP2429">
        <v>1</v>
      </c>
      <c r="AQ2429" t="s">
        <v>57</v>
      </c>
      <c r="AR2429">
        <v>0</v>
      </c>
      <c r="AW2429" t="s">
        <v>58</v>
      </c>
      <c r="AX2429">
        <v>0</v>
      </c>
      <c r="AY2429">
        <v>2</v>
      </c>
      <c r="AZ2429">
        <v>2.4</v>
      </c>
      <c r="BA2429">
        <v>2.4</v>
      </c>
      <c r="BB2429" t="s">
        <v>59</v>
      </c>
    </row>
    <row r="2430" spans="1:54" x14ac:dyDescent="0.2">
      <c r="A2430" s="7" t="str">
        <f>VLOOKUP(G2430,'Matching-Tabelle'!$A$76:$B$80,2,FALSE)</f>
        <v>claudio.goetz@tkb.ch</v>
      </c>
      <c r="B2430" s="7" t="str">
        <f>VLOOKUP(J2430,'Matching-Tabelle'!$A$1:$B$66,2,FALSE)</f>
        <v>WPI CTB</v>
      </c>
      <c r="C2430" s="7" t="str">
        <f>IF(VLOOKUP(J2430,'Matching-Tabelle'!$A$1:$CB$66,3,FALSE)=0,"",VLOOKUP(J2430,'Matching-Tabelle'!$A$1:$CB$66,3,FALSE))</f>
        <v/>
      </c>
      <c r="D2430" s="7">
        <v>0.1</v>
      </c>
      <c r="E2430" s="7" t="s">
        <v>2173</v>
      </c>
      <c r="F2430" s="8">
        <v>42670</v>
      </c>
      <c r="G2430" t="s">
        <v>879</v>
      </c>
      <c r="H2430" t="s">
        <v>880</v>
      </c>
      <c r="I2430" t="s">
        <v>881</v>
      </c>
      <c r="J2430">
        <v>927</v>
      </c>
      <c r="K2430" t="s">
        <v>99</v>
      </c>
      <c r="L2430" t="s">
        <v>100</v>
      </c>
      <c r="M2430">
        <v>990001</v>
      </c>
      <c r="N2430" t="s">
        <v>51</v>
      </c>
      <c r="O2430">
        <v>0.1</v>
      </c>
      <c r="Q2430">
        <v>0.1</v>
      </c>
      <c r="S2430" t="s">
        <v>2173</v>
      </c>
      <c r="AE2430">
        <v>12</v>
      </c>
      <c r="AF2430">
        <v>7.6</v>
      </c>
      <c r="AG2430">
        <v>5</v>
      </c>
      <c r="AH2430" t="s">
        <v>53</v>
      </c>
      <c r="AI2430" t="s">
        <v>54</v>
      </c>
      <c r="AJ2430">
        <v>2</v>
      </c>
      <c r="AK2430">
        <v>1</v>
      </c>
      <c r="AL2430">
        <v>1</v>
      </c>
      <c r="AM2430" t="s">
        <v>55</v>
      </c>
      <c r="AN2430" t="s">
        <v>56</v>
      </c>
      <c r="AP2430">
        <v>1</v>
      </c>
      <c r="AQ2430" t="s">
        <v>57</v>
      </c>
      <c r="AR2430">
        <v>0</v>
      </c>
      <c r="AW2430" t="s">
        <v>58</v>
      </c>
      <c r="AX2430">
        <v>0</v>
      </c>
      <c r="AY2430">
        <v>2</v>
      </c>
      <c r="AZ2430">
        <v>0.1</v>
      </c>
      <c r="BA2430">
        <v>0.1</v>
      </c>
      <c r="BB2430" t="s">
        <v>59</v>
      </c>
    </row>
    <row r="2431" spans="1:54" x14ac:dyDescent="0.2">
      <c r="A2431" s="7" t="str">
        <f>VLOOKUP(G2431,'Matching-Tabelle'!$A$76:$B$80,2,FALSE)</f>
        <v>claudio.goetz@tkb.ch</v>
      </c>
      <c r="B2431" s="7" t="str">
        <f>VLOOKUP(J2431,'Matching-Tabelle'!$A$1:$B$66,2,FALSE)</f>
        <v>Proj SCRE2016</v>
      </c>
      <c r="C2431" s="7" t="str">
        <f>IF(VLOOKUP(J2431,'Matching-Tabelle'!$A$1:$CB$66,3,FALSE)=0,"",VLOOKUP(J2431,'Matching-Tabelle'!$A$1:$CB$66,3,FALSE))</f>
        <v>WPI Projekte</v>
      </c>
      <c r="D2431" s="7">
        <v>0.3</v>
      </c>
      <c r="E2431" s="7" t="s">
        <v>2256</v>
      </c>
      <c r="F2431" s="8">
        <v>42670</v>
      </c>
      <c r="G2431" t="s">
        <v>879</v>
      </c>
      <c r="H2431" t="s">
        <v>880</v>
      </c>
      <c r="I2431" t="s">
        <v>881</v>
      </c>
      <c r="J2431">
        <v>2500253</v>
      </c>
      <c r="K2431" t="s">
        <v>538</v>
      </c>
      <c r="L2431" t="s">
        <v>539</v>
      </c>
      <c r="M2431">
        <v>990001</v>
      </c>
      <c r="N2431" t="s">
        <v>51</v>
      </c>
      <c r="O2431">
        <v>0.3</v>
      </c>
      <c r="Q2431">
        <v>0.3</v>
      </c>
      <c r="S2431" t="s">
        <v>2256</v>
      </c>
      <c r="AE2431">
        <v>5</v>
      </c>
      <c r="AF2431">
        <v>0</v>
      </c>
      <c r="AG2431">
        <v>1</v>
      </c>
      <c r="AH2431" t="s">
        <v>411</v>
      </c>
      <c r="AI2431" t="s">
        <v>411</v>
      </c>
      <c r="AJ2431">
        <v>2</v>
      </c>
      <c r="AK2431">
        <v>1</v>
      </c>
      <c r="AL2431">
        <v>1</v>
      </c>
      <c r="AM2431" t="s">
        <v>55</v>
      </c>
      <c r="AN2431" t="s">
        <v>56</v>
      </c>
      <c r="AP2431">
        <v>1</v>
      </c>
      <c r="AQ2431" t="s">
        <v>57</v>
      </c>
      <c r="AR2431">
        <v>0</v>
      </c>
      <c r="AW2431" t="s">
        <v>58</v>
      </c>
      <c r="AX2431">
        <v>0</v>
      </c>
      <c r="AY2431">
        <v>2</v>
      </c>
      <c r="AZ2431">
        <v>0.3</v>
      </c>
      <c r="BA2431">
        <v>0.3</v>
      </c>
      <c r="BB2431" t="s">
        <v>59</v>
      </c>
    </row>
    <row r="2432" spans="1:54" x14ac:dyDescent="0.2">
      <c r="A2432" s="7" t="str">
        <f>VLOOKUP(G2432,'Matching-Tabelle'!$A$76:$B$80,2,FALSE)</f>
        <v>claudio.goetz@tkb.ch</v>
      </c>
      <c r="B2432" s="7" t="str">
        <f>VLOOKUP(J2432,'Matching-Tabelle'!$A$1:$B$66,2,FALSE)</f>
        <v>Proj SCRE2016</v>
      </c>
      <c r="C2432" s="7" t="str">
        <f>IF(VLOOKUP(J2432,'Matching-Tabelle'!$A$1:$CB$66,3,FALSE)=0,"",VLOOKUP(J2432,'Matching-Tabelle'!$A$1:$CB$66,3,FALSE))</f>
        <v>WPI Projekte</v>
      </c>
      <c r="D2432" s="7">
        <v>1.9</v>
      </c>
      <c r="E2432" s="7" t="s">
        <v>2257</v>
      </c>
      <c r="F2432" s="8">
        <v>42670</v>
      </c>
      <c r="G2432" t="s">
        <v>879</v>
      </c>
      <c r="H2432" t="s">
        <v>880</v>
      </c>
      <c r="I2432" t="s">
        <v>881</v>
      </c>
      <c r="J2432">
        <v>2500253</v>
      </c>
      <c r="K2432" t="s">
        <v>538</v>
      </c>
      <c r="L2432" t="s">
        <v>539</v>
      </c>
      <c r="M2432">
        <v>990001</v>
      </c>
      <c r="N2432" t="s">
        <v>51</v>
      </c>
      <c r="O2432">
        <v>1.9</v>
      </c>
      <c r="Q2432">
        <v>1.9</v>
      </c>
      <c r="S2432" t="s">
        <v>2257</v>
      </c>
      <c r="AE2432">
        <v>5</v>
      </c>
      <c r="AF2432">
        <v>0</v>
      </c>
      <c r="AG2432">
        <v>1</v>
      </c>
      <c r="AH2432" t="s">
        <v>411</v>
      </c>
      <c r="AI2432" t="s">
        <v>411</v>
      </c>
      <c r="AJ2432">
        <v>2</v>
      </c>
      <c r="AK2432">
        <v>1</v>
      </c>
      <c r="AL2432">
        <v>1</v>
      </c>
      <c r="AM2432" t="s">
        <v>55</v>
      </c>
      <c r="AN2432" t="s">
        <v>56</v>
      </c>
      <c r="AP2432">
        <v>1</v>
      </c>
      <c r="AQ2432" t="s">
        <v>57</v>
      </c>
      <c r="AR2432">
        <v>0</v>
      </c>
      <c r="AW2432" t="s">
        <v>58</v>
      </c>
      <c r="AX2432">
        <v>0</v>
      </c>
      <c r="AY2432">
        <v>2</v>
      </c>
      <c r="AZ2432">
        <v>1.9</v>
      </c>
      <c r="BA2432">
        <v>1.9</v>
      </c>
      <c r="BB2432" t="s">
        <v>59</v>
      </c>
    </row>
    <row r="2433" spans="1:54" x14ac:dyDescent="0.2">
      <c r="A2433" s="7" t="str">
        <f>VLOOKUP(G2433,'Matching-Tabelle'!$A$76:$B$80,2,FALSE)</f>
        <v>claudio.goetz@tkb.ch</v>
      </c>
      <c r="B2433" s="7" t="str">
        <f>VLOOKUP(J2433,'Matching-Tabelle'!$A$1:$B$66,2,FALSE)</f>
        <v>Proj Geschäftsmodell</v>
      </c>
      <c r="C2433" s="7" t="str">
        <f>IF(VLOOKUP(J2433,'Matching-Tabelle'!$A$1:$CB$66,3,FALSE)=0,"",VLOOKUP(J2433,'Matching-Tabelle'!$A$1:$CB$66,3,FALSE))</f>
        <v>Progr Nachhaltigkeit</v>
      </c>
      <c r="D2433" s="7">
        <v>0.2</v>
      </c>
      <c r="E2433" s="7" t="s">
        <v>2258</v>
      </c>
      <c r="F2433" s="8">
        <v>42670</v>
      </c>
      <c r="G2433" t="s">
        <v>879</v>
      </c>
      <c r="H2433" t="s">
        <v>880</v>
      </c>
      <c r="I2433" t="s">
        <v>881</v>
      </c>
      <c r="J2433">
        <v>2500240</v>
      </c>
      <c r="K2433" t="s">
        <v>216</v>
      </c>
      <c r="L2433" t="s">
        <v>217</v>
      </c>
      <c r="M2433">
        <v>990001</v>
      </c>
      <c r="N2433" t="s">
        <v>51</v>
      </c>
      <c r="O2433">
        <v>0.2</v>
      </c>
      <c r="Q2433">
        <v>0.2</v>
      </c>
      <c r="S2433" t="s">
        <v>2258</v>
      </c>
      <c r="AE2433">
        <v>12</v>
      </c>
      <c r="AF2433">
        <v>7.6</v>
      </c>
      <c r="AG2433">
        <v>5</v>
      </c>
      <c r="AH2433" t="s">
        <v>53</v>
      </c>
      <c r="AI2433" t="s">
        <v>54</v>
      </c>
      <c r="AJ2433">
        <v>2</v>
      </c>
      <c r="AK2433">
        <v>1</v>
      </c>
      <c r="AL2433">
        <v>1</v>
      </c>
      <c r="AM2433" t="s">
        <v>55</v>
      </c>
      <c r="AN2433" t="s">
        <v>56</v>
      </c>
      <c r="AP2433">
        <v>1</v>
      </c>
      <c r="AQ2433" t="s">
        <v>57</v>
      </c>
      <c r="AR2433">
        <v>0</v>
      </c>
      <c r="AW2433" t="s">
        <v>58</v>
      </c>
      <c r="AX2433">
        <v>0</v>
      </c>
      <c r="AY2433">
        <v>2</v>
      </c>
      <c r="AZ2433">
        <v>0.2</v>
      </c>
      <c r="BA2433">
        <v>0.2</v>
      </c>
      <c r="BB2433" t="s">
        <v>59</v>
      </c>
    </row>
    <row r="2434" spans="1:54" x14ac:dyDescent="0.2">
      <c r="A2434" s="7" t="str">
        <f>VLOOKUP(G2434,'Matching-Tabelle'!$A$76:$B$80,2,FALSE)</f>
        <v>claudio.goetz@tkb.ch</v>
      </c>
      <c r="B2434" s="7" t="str">
        <f>VLOOKUP(J2434,'Matching-Tabelle'!$A$1:$B$66,2,FALSE)</f>
        <v>WPI RTB</v>
      </c>
      <c r="C2434" s="7" t="str">
        <f>IF(VLOOKUP(J2434,'Matching-Tabelle'!$A$1:$CB$66,3,FALSE)=0,"",VLOOKUP(J2434,'Matching-Tabelle'!$A$1:$CB$66,3,FALSE))</f>
        <v/>
      </c>
      <c r="D2434" s="7">
        <v>0.2</v>
      </c>
      <c r="E2434" s="7" t="s">
        <v>2259</v>
      </c>
      <c r="F2434" s="8">
        <v>42670</v>
      </c>
      <c r="G2434" t="s">
        <v>879</v>
      </c>
      <c r="H2434" t="s">
        <v>880</v>
      </c>
      <c r="I2434" t="s">
        <v>881</v>
      </c>
      <c r="J2434">
        <v>27</v>
      </c>
      <c r="K2434" t="s">
        <v>872</v>
      </c>
      <c r="L2434" t="s">
        <v>873</v>
      </c>
      <c r="M2434">
        <v>990001</v>
      </c>
      <c r="N2434" t="s">
        <v>51</v>
      </c>
      <c r="O2434">
        <v>0.2</v>
      </c>
      <c r="Q2434">
        <v>0.2</v>
      </c>
      <c r="S2434" t="s">
        <v>2259</v>
      </c>
      <c r="AE2434">
        <v>12</v>
      </c>
      <c r="AF2434">
        <v>7.6</v>
      </c>
      <c r="AG2434">
        <v>5</v>
      </c>
      <c r="AH2434" t="s">
        <v>53</v>
      </c>
      <c r="AI2434" t="s">
        <v>54</v>
      </c>
      <c r="AJ2434">
        <v>2</v>
      </c>
      <c r="AK2434">
        <v>1</v>
      </c>
      <c r="AL2434">
        <v>1</v>
      </c>
      <c r="AM2434" t="s">
        <v>55</v>
      </c>
      <c r="AN2434" t="s">
        <v>56</v>
      </c>
      <c r="AP2434">
        <v>1</v>
      </c>
      <c r="AQ2434" t="s">
        <v>57</v>
      </c>
      <c r="AR2434">
        <v>0</v>
      </c>
      <c r="AW2434" t="s">
        <v>58</v>
      </c>
      <c r="AX2434">
        <v>0</v>
      </c>
      <c r="AY2434">
        <v>2</v>
      </c>
      <c r="AZ2434">
        <v>0.2</v>
      </c>
      <c r="BA2434">
        <v>0.2</v>
      </c>
      <c r="BB2434" t="s">
        <v>59</v>
      </c>
    </row>
    <row r="2435" spans="1:54" x14ac:dyDescent="0.2">
      <c r="A2435" s="7" t="str">
        <f>VLOOKUP(G2435,'Matching-Tabelle'!$A$76:$B$80,2,FALSE)</f>
        <v>claudio.goetz@tkb.ch</v>
      </c>
      <c r="B2435" s="7" t="str">
        <f>VLOOKUP(J2435,'Matching-Tabelle'!$A$1:$B$66,2,FALSE)</f>
        <v>WPI RTB</v>
      </c>
      <c r="C2435" s="7" t="str">
        <f>IF(VLOOKUP(J2435,'Matching-Tabelle'!$A$1:$CB$66,3,FALSE)=0,"",VLOOKUP(J2435,'Matching-Tabelle'!$A$1:$CB$66,3,FALSE))</f>
        <v/>
      </c>
      <c r="D2435" s="7">
        <v>0.2</v>
      </c>
      <c r="E2435" s="7" t="s">
        <v>2260</v>
      </c>
      <c r="F2435" s="8">
        <v>42670</v>
      </c>
      <c r="G2435" t="s">
        <v>879</v>
      </c>
      <c r="H2435" t="s">
        <v>880</v>
      </c>
      <c r="I2435" t="s">
        <v>881</v>
      </c>
      <c r="J2435">
        <v>27</v>
      </c>
      <c r="K2435" t="s">
        <v>872</v>
      </c>
      <c r="L2435" t="s">
        <v>873</v>
      </c>
      <c r="M2435">
        <v>990001</v>
      </c>
      <c r="N2435" t="s">
        <v>51</v>
      </c>
      <c r="O2435">
        <v>0.2</v>
      </c>
      <c r="Q2435">
        <v>0.2</v>
      </c>
      <c r="S2435" t="s">
        <v>2260</v>
      </c>
      <c r="AE2435">
        <v>12</v>
      </c>
      <c r="AF2435">
        <v>7.6</v>
      </c>
      <c r="AG2435">
        <v>5</v>
      </c>
      <c r="AH2435" t="s">
        <v>53</v>
      </c>
      <c r="AI2435" t="s">
        <v>54</v>
      </c>
      <c r="AJ2435">
        <v>2</v>
      </c>
      <c r="AK2435">
        <v>1</v>
      </c>
      <c r="AL2435">
        <v>1</v>
      </c>
      <c r="AM2435" t="s">
        <v>55</v>
      </c>
      <c r="AN2435" t="s">
        <v>56</v>
      </c>
      <c r="AP2435">
        <v>1</v>
      </c>
      <c r="AQ2435" t="s">
        <v>57</v>
      </c>
      <c r="AR2435">
        <v>0</v>
      </c>
      <c r="AW2435" t="s">
        <v>58</v>
      </c>
      <c r="AX2435">
        <v>0</v>
      </c>
      <c r="AY2435">
        <v>2</v>
      </c>
      <c r="AZ2435">
        <v>0.2</v>
      </c>
      <c r="BA2435">
        <v>0.2</v>
      </c>
      <c r="BB2435" t="s">
        <v>59</v>
      </c>
    </row>
    <row r="2436" spans="1:54" x14ac:dyDescent="0.2">
      <c r="A2436" s="7" t="str">
        <f>VLOOKUP(G2436,'Matching-Tabelle'!$A$76:$B$80,2,FALSE)</f>
        <v>claudio.goetz@tkb.ch</v>
      </c>
      <c r="B2436" s="7" t="str">
        <f>VLOOKUP(J2436,'Matching-Tabelle'!$A$1:$B$66,2,FALSE)</f>
        <v>Proj SCRE2016</v>
      </c>
      <c r="C2436" s="7" t="str">
        <f>IF(VLOOKUP(J2436,'Matching-Tabelle'!$A$1:$CB$66,3,FALSE)=0,"",VLOOKUP(J2436,'Matching-Tabelle'!$A$1:$CB$66,3,FALSE))</f>
        <v>WPI Projekte</v>
      </c>
      <c r="D2436" s="7">
        <v>0.8</v>
      </c>
      <c r="E2436" s="7" t="s">
        <v>2261</v>
      </c>
      <c r="F2436" s="8">
        <v>42671</v>
      </c>
      <c r="G2436" t="s">
        <v>879</v>
      </c>
      <c r="H2436" t="s">
        <v>880</v>
      </c>
      <c r="I2436" t="s">
        <v>881</v>
      </c>
      <c r="J2436">
        <v>2500253</v>
      </c>
      <c r="K2436" t="s">
        <v>538</v>
      </c>
      <c r="L2436" t="s">
        <v>539</v>
      </c>
      <c r="M2436">
        <v>990001</v>
      </c>
      <c r="N2436" t="s">
        <v>51</v>
      </c>
      <c r="O2436">
        <v>0.8</v>
      </c>
      <c r="Q2436">
        <v>0.8</v>
      </c>
      <c r="S2436" t="s">
        <v>2261</v>
      </c>
      <c r="AE2436">
        <v>5</v>
      </c>
      <c r="AF2436">
        <v>0</v>
      </c>
      <c r="AG2436">
        <v>1</v>
      </c>
      <c r="AH2436" t="s">
        <v>411</v>
      </c>
      <c r="AI2436" t="s">
        <v>411</v>
      </c>
      <c r="AJ2436">
        <v>2</v>
      </c>
      <c r="AK2436">
        <v>1</v>
      </c>
      <c r="AL2436">
        <v>1</v>
      </c>
      <c r="AM2436" t="s">
        <v>55</v>
      </c>
      <c r="AN2436" t="s">
        <v>56</v>
      </c>
      <c r="AP2436">
        <v>1</v>
      </c>
      <c r="AQ2436" t="s">
        <v>57</v>
      </c>
      <c r="AR2436">
        <v>0</v>
      </c>
      <c r="AW2436" t="s">
        <v>58</v>
      </c>
      <c r="AX2436">
        <v>0</v>
      </c>
      <c r="AY2436">
        <v>2</v>
      </c>
      <c r="AZ2436">
        <v>0.8</v>
      </c>
      <c r="BA2436">
        <v>0.8</v>
      </c>
      <c r="BB2436" t="s">
        <v>59</v>
      </c>
    </row>
    <row r="2437" spans="1:54" x14ac:dyDescent="0.2">
      <c r="A2437" s="7" t="str">
        <f>VLOOKUP(G2437,'Matching-Tabelle'!$A$76:$B$80,2,FALSE)</f>
        <v>claudio.goetz@tkb.ch</v>
      </c>
      <c r="B2437" s="7" t="str">
        <f>VLOOKUP(J2437,'Matching-Tabelle'!$A$1:$B$66,2,FALSE)</f>
        <v>WPI RTB</v>
      </c>
      <c r="C2437" s="7" t="str">
        <f>IF(VLOOKUP(J2437,'Matching-Tabelle'!$A$1:$CB$66,3,FALSE)=0,"",VLOOKUP(J2437,'Matching-Tabelle'!$A$1:$CB$66,3,FALSE))</f>
        <v/>
      </c>
      <c r="D2437" s="7">
        <v>0.2</v>
      </c>
      <c r="E2437" s="7" t="s">
        <v>2262</v>
      </c>
      <c r="F2437" s="8">
        <v>42671</v>
      </c>
      <c r="G2437" t="s">
        <v>879</v>
      </c>
      <c r="H2437" t="s">
        <v>880</v>
      </c>
      <c r="I2437" t="s">
        <v>881</v>
      </c>
      <c r="J2437">
        <v>25</v>
      </c>
      <c r="K2437" t="s">
        <v>192</v>
      </c>
      <c r="L2437" t="s">
        <v>193</v>
      </c>
      <c r="M2437">
        <v>990001</v>
      </c>
      <c r="N2437" t="s">
        <v>51</v>
      </c>
      <c r="O2437">
        <v>0.2</v>
      </c>
      <c r="Q2437">
        <v>0.2</v>
      </c>
      <c r="S2437" t="s">
        <v>2262</v>
      </c>
      <c r="AE2437">
        <v>12</v>
      </c>
      <c r="AF2437">
        <v>7.6</v>
      </c>
      <c r="AG2437">
        <v>5</v>
      </c>
      <c r="AH2437" t="s">
        <v>53</v>
      </c>
      <c r="AI2437" t="s">
        <v>54</v>
      </c>
      <c r="AJ2437">
        <v>2</v>
      </c>
      <c r="AK2437">
        <v>1</v>
      </c>
      <c r="AL2437">
        <v>1</v>
      </c>
      <c r="AM2437" t="s">
        <v>55</v>
      </c>
      <c r="AN2437" t="s">
        <v>56</v>
      </c>
      <c r="AP2437">
        <v>1</v>
      </c>
      <c r="AQ2437" t="s">
        <v>57</v>
      </c>
      <c r="AR2437">
        <v>0</v>
      </c>
      <c r="AW2437" t="s">
        <v>58</v>
      </c>
      <c r="AX2437">
        <v>0</v>
      </c>
      <c r="AY2437">
        <v>2</v>
      </c>
      <c r="AZ2437">
        <v>0.2</v>
      </c>
      <c r="BA2437">
        <v>0.2</v>
      </c>
      <c r="BB2437" t="s">
        <v>59</v>
      </c>
    </row>
    <row r="2438" spans="1:54" x14ac:dyDescent="0.2">
      <c r="A2438" s="7" t="str">
        <f>VLOOKUP(G2438,'Matching-Tabelle'!$A$76:$B$80,2,FALSE)</f>
        <v>claudio.goetz@tkb.ch</v>
      </c>
      <c r="B2438" s="7" t="str">
        <f>VLOOKUP(J2438,'Matching-Tabelle'!$A$1:$B$66,2,FALSE)</f>
        <v>Proj Geschäftsmodell</v>
      </c>
      <c r="C2438" s="7" t="str">
        <f>IF(VLOOKUP(J2438,'Matching-Tabelle'!$A$1:$CB$66,3,FALSE)=0,"",VLOOKUP(J2438,'Matching-Tabelle'!$A$1:$CB$66,3,FALSE))</f>
        <v>Progr Nachhaltigkeit</v>
      </c>
      <c r="D2438" s="7">
        <v>0.3</v>
      </c>
      <c r="E2438" s="7" t="s">
        <v>2263</v>
      </c>
      <c r="F2438" s="8">
        <v>42671</v>
      </c>
      <c r="G2438" t="s">
        <v>879</v>
      </c>
      <c r="H2438" t="s">
        <v>880</v>
      </c>
      <c r="I2438" t="s">
        <v>881</v>
      </c>
      <c r="J2438">
        <v>2500240</v>
      </c>
      <c r="K2438" t="s">
        <v>216</v>
      </c>
      <c r="L2438" t="s">
        <v>217</v>
      </c>
      <c r="M2438">
        <v>990001</v>
      </c>
      <c r="N2438" t="s">
        <v>51</v>
      </c>
      <c r="O2438">
        <v>0.3</v>
      </c>
      <c r="Q2438">
        <v>0.3</v>
      </c>
      <c r="S2438" t="s">
        <v>2263</v>
      </c>
      <c r="AE2438">
        <v>12</v>
      </c>
      <c r="AF2438">
        <v>7.6</v>
      </c>
      <c r="AG2438">
        <v>5</v>
      </c>
      <c r="AH2438" t="s">
        <v>53</v>
      </c>
      <c r="AI2438" t="s">
        <v>54</v>
      </c>
      <c r="AJ2438">
        <v>2</v>
      </c>
      <c r="AK2438">
        <v>1</v>
      </c>
      <c r="AL2438">
        <v>1</v>
      </c>
      <c r="AM2438" t="s">
        <v>55</v>
      </c>
      <c r="AN2438" t="s">
        <v>56</v>
      </c>
      <c r="AP2438">
        <v>1</v>
      </c>
      <c r="AQ2438" t="s">
        <v>57</v>
      </c>
      <c r="AR2438">
        <v>0</v>
      </c>
      <c r="AW2438" t="s">
        <v>58</v>
      </c>
      <c r="AX2438">
        <v>0</v>
      </c>
      <c r="AY2438">
        <v>2</v>
      </c>
      <c r="AZ2438">
        <v>0.3</v>
      </c>
      <c r="BA2438">
        <v>0.3</v>
      </c>
      <c r="BB2438" t="s">
        <v>59</v>
      </c>
    </row>
    <row r="2439" spans="1:54" x14ac:dyDescent="0.2">
      <c r="A2439" s="7" t="str">
        <f>VLOOKUP(G2439,'Matching-Tabelle'!$A$76:$B$80,2,FALSE)</f>
        <v>claudio.goetz@tkb.ch</v>
      </c>
      <c r="B2439" s="7" t="str">
        <f>VLOOKUP(J2439,'Matching-Tabelle'!$A$1:$B$66,2,FALSE)</f>
        <v>WPI RTB</v>
      </c>
      <c r="C2439" s="7" t="str">
        <f>IF(VLOOKUP(J2439,'Matching-Tabelle'!$A$1:$CB$66,3,FALSE)=0,"",VLOOKUP(J2439,'Matching-Tabelle'!$A$1:$CB$66,3,FALSE))</f>
        <v/>
      </c>
      <c r="D2439" s="7">
        <v>0.4</v>
      </c>
      <c r="E2439" s="7" t="s">
        <v>2264</v>
      </c>
      <c r="F2439" s="8">
        <v>42671</v>
      </c>
      <c r="G2439" t="s">
        <v>879</v>
      </c>
      <c r="H2439" t="s">
        <v>880</v>
      </c>
      <c r="I2439" t="s">
        <v>881</v>
      </c>
      <c r="J2439">
        <v>27</v>
      </c>
      <c r="K2439" t="s">
        <v>872</v>
      </c>
      <c r="L2439" t="s">
        <v>873</v>
      </c>
      <c r="M2439">
        <v>990001</v>
      </c>
      <c r="N2439" t="s">
        <v>51</v>
      </c>
      <c r="O2439">
        <v>0.4</v>
      </c>
      <c r="Q2439">
        <v>0.4</v>
      </c>
      <c r="S2439" t="s">
        <v>2264</v>
      </c>
      <c r="AE2439">
        <v>12</v>
      </c>
      <c r="AF2439">
        <v>7.6</v>
      </c>
      <c r="AG2439">
        <v>5</v>
      </c>
      <c r="AH2439" t="s">
        <v>53</v>
      </c>
      <c r="AI2439" t="s">
        <v>54</v>
      </c>
      <c r="AJ2439">
        <v>2</v>
      </c>
      <c r="AK2439">
        <v>1</v>
      </c>
      <c r="AL2439">
        <v>1</v>
      </c>
      <c r="AM2439" t="s">
        <v>55</v>
      </c>
      <c r="AN2439" t="s">
        <v>56</v>
      </c>
      <c r="AP2439">
        <v>1</v>
      </c>
      <c r="AQ2439" t="s">
        <v>57</v>
      </c>
      <c r="AR2439">
        <v>0</v>
      </c>
      <c r="AW2439" t="s">
        <v>58</v>
      </c>
      <c r="AX2439">
        <v>0</v>
      </c>
      <c r="AY2439">
        <v>2</v>
      </c>
      <c r="AZ2439">
        <v>0.4</v>
      </c>
      <c r="BA2439">
        <v>0.4</v>
      </c>
      <c r="BB2439" t="s">
        <v>59</v>
      </c>
    </row>
    <row r="2440" spans="1:54" x14ac:dyDescent="0.2">
      <c r="A2440" s="7" t="str">
        <f>VLOOKUP(G2440,'Matching-Tabelle'!$A$76:$B$80,2,FALSE)</f>
        <v>claudio.goetz@tkb.ch</v>
      </c>
      <c r="B2440" s="7" t="str">
        <f>VLOOKUP(J2440,'Matching-Tabelle'!$A$1:$B$66,2,FALSE)</f>
        <v>WPI RTB</v>
      </c>
      <c r="C2440" s="7" t="str">
        <f>IF(VLOOKUP(J2440,'Matching-Tabelle'!$A$1:$CB$66,3,FALSE)=0,"",VLOOKUP(J2440,'Matching-Tabelle'!$A$1:$CB$66,3,FALSE))</f>
        <v/>
      </c>
      <c r="D2440" s="7">
        <v>0.3</v>
      </c>
      <c r="E2440" s="7" t="s">
        <v>2265</v>
      </c>
      <c r="F2440" s="8">
        <v>42671</v>
      </c>
      <c r="G2440" t="s">
        <v>879</v>
      </c>
      <c r="H2440" t="s">
        <v>880</v>
      </c>
      <c r="I2440" t="s">
        <v>881</v>
      </c>
      <c r="J2440">
        <v>29</v>
      </c>
      <c r="K2440" t="s">
        <v>236</v>
      </c>
      <c r="L2440" t="s">
        <v>237</v>
      </c>
      <c r="M2440">
        <v>990001</v>
      </c>
      <c r="N2440" t="s">
        <v>51</v>
      </c>
      <c r="O2440">
        <v>0.3</v>
      </c>
      <c r="Q2440">
        <v>0.3</v>
      </c>
      <c r="S2440" t="s">
        <v>2265</v>
      </c>
      <c r="AE2440">
        <v>12</v>
      </c>
      <c r="AF2440">
        <v>7.6</v>
      </c>
      <c r="AG2440">
        <v>5</v>
      </c>
      <c r="AH2440" t="s">
        <v>53</v>
      </c>
      <c r="AI2440" t="s">
        <v>54</v>
      </c>
      <c r="AJ2440">
        <v>2</v>
      </c>
      <c r="AK2440">
        <v>1</v>
      </c>
      <c r="AL2440">
        <v>1</v>
      </c>
      <c r="AM2440" t="s">
        <v>55</v>
      </c>
      <c r="AN2440" t="s">
        <v>56</v>
      </c>
      <c r="AP2440">
        <v>1</v>
      </c>
      <c r="AQ2440" t="s">
        <v>57</v>
      </c>
      <c r="AR2440">
        <v>0</v>
      </c>
      <c r="AW2440" t="s">
        <v>58</v>
      </c>
      <c r="AX2440">
        <v>0</v>
      </c>
      <c r="AY2440">
        <v>2</v>
      </c>
      <c r="AZ2440">
        <v>0.3</v>
      </c>
      <c r="BA2440">
        <v>0.3</v>
      </c>
      <c r="BB2440" t="s">
        <v>59</v>
      </c>
    </row>
    <row r="2441" spans="1:54" x14ac:dyDescent="0.2">
      <c r="A2441" s="7" t="str">
        <f>VLOOKUP(G2441,'Matching-Tabelle'!$A$76:$B$80,2,FALSE)</f>
        <v>claudio.goetz@tkb.ch</v>
      </c>
      <c r="B2441" s="7" t="str">
        <f>VLOOKUP(J2441,'Matching-Tabelle'!$A$1:$B$66,2,FALSE)</f>
        <v>WPI CTB</v>
      </c>
      <c r="C2441" s="7" t="str">
        <f>IF(VLOOKUP(J2441,'Matching-Tabelle'!$A$1:$CB$66,3,FALSE)=0,"",VLOOKUP(J2441,'Matching-Tabelle'!$A$1:$CB$66,3,FALSE))</f>
        <v/>
      </c>
      <c r="D2441" s="7">
        <v>1.2</v>
      </c>
      <c r="E2441" s="7" t="s">
        <v>2266</v>
      </c>
      <c r="F2441" s="8">
        <v>42671</v>
      </c>
      <c r="G2441" t="s">
        <v>879</v>
      </c>
      <c r="H2441" t="s">
        <v>880</v>
      </c>
      <c r="I2441" t="s">
        <v>881</v>
      </c>
      <c r="J2441">
        <v>925</v>
      </c>
      <c r="K2441" t="s">
        <v>49</v>
      </c>
      <c r="L2441" t="s">
        <v>50</v>
      </c>
      <c r="M2441">
        <v>990001</v>
      </c>
      <c r="N2441" t="s">
        <v>51</v>
      </c>
      <c r="O2441">
        <v>1.2</v>
      </c>
      <c r="Q2441">
        <v>1.2</v>
      </c>
      <c r="S2441" t="s">
        <v>2266</v>
      </c>
      <c r="AE2441">
        <v>12</v>
      </c>
      <c r="AF2441">
        <v>7.6</v>
      </c>
      <c r="AG2441">
        <v>5</v>
      </c>
      <c r="AH2441" t="s">
        <v>53</v>
      </c>
      <c r="AI2441" t="s">
        <v>54</v>
      </c>
      <c r="AJ2441">
        <v>2</v>
      </c>
      <c r="AK2441">
        <v>1</v>
      </c>
      <c r="AL2441">
        <v>1</v>
      </c>
      <c r="AM2441" t="s">
        <v>55</v>
      </c>
      <c r="AN2441" t="s">
        <v>56</v>
      </c>
      <c r="AP2441">
        <v>1</v>
      </c>
      <c r="AQ2441" t="s">
        <v>57</v>
      </c>
      <c r="AR2441">
        <v>0</v>
      </c>
      <c r="AW2441" t="s">
        <v>58</v>
      </c>
      <c r="AX2441">
        <v>0</v>
      </c>
      <c r="AY2441">
        <v>2</v>
      </c>
      <c r="AZ2441">
        <v>1.2</v>
      </c>
      <c r="BA2441">
        <v>1.2</v>
      </c>
      <c r="BB2441" t="s">
        <v>59</v>
      </c>
    </row>
    <row r="2442" spans="1:54" x14ac:dyDescent="0.2">
      <c r="A2442" s="7" t="str">
        <f>VLOOKUP(G2442,'Matching-Tabelle'!$A$76:$B$80,2,FALSE)</f>
        <v>claudio.goetz@tkb.ch</v>
      </c>
      <c r="B2442" s="7" t="str">
        <f>VLOOKUP(J2442,'Matching-Tabelle'!$A$1:$B$66,2,FALSE)</f>
        <v>Proj XenMobile</v>
      </c>
      <c r="C2442" s="7" t="str">
        <f>IF(VLOOKUP(J2442,'Matching-Tabelle'!$A$1:$CB$66,3,FALSE)=0,"",VLOOKUP(J2442,'Matching-Tabelle'!$A$1:$CB$66,3,FALSE))</f>
        <v>WPI Projekte</v>
      </c>
      <c r="D2442" s="7">
        <v>1.1000000000000001</v>
      </c>
      <c r="E2442" s="7" t="s">
        <v>2267</v>
      </c>
      <c r="F2442" s="8">
        <v>42671</v>
      </c>
      <c r="G2442" t="s">
        <v>879</v>
      </c>
      <c r="H2442" t="s">
        <v>880</v>
      </c>
      <c r="I2442" t="s">
        <v>881</v>
      </c>
      <c r="J2442">
        <v>2500251</v>
      </c>
      <c r="K2442" t="s">
        <v>408</v>
      </c>
      <c r="L2442" t="s">
        <v>409</v>
      </c>
      <c r="M2442">
        <v>990001</v>
      </c>
      <c r="N2442" t="s">
        <v>51</v>
      </c>
      <c r="O2442">
        <v>1.1000000000000001</v>
      </c>
      <c r="Q2442">
        <v>1.1000000000000001</v>
      </c>
      <c r="S2442" t="s">
        <v>2267</v>
      </c>
      <c r="AE2442">
        <v>5</v>
      </c>
      <c r="AF2442">
        <v>0</v>
      </c>
      <c r="AG2442">
        <v>1</v>
      </c>
      <c r="AH2442" t="s">
        <v>411</v>
      </c>
      <c r="AI2442" t="s">
        <v>411</v>
      </c>
      <c r="AJ2442">
        <v>2</v>
      </c>
      <c r="AK2442">
        <v>1</v>
      </c>
      <c r="AL2442">
        <v>1</v>
      </c>
      <c r="AM2442" t="s">
        <v>55</v>
      </c>
      <c r="AN2442" t="s">
        <v>56</v>
      </c>
      <c r="AP2442">
        <v>1</v>
      </c>
      <c r="AQ2442" t="s">
        <v>57</v>
      </c>
      <c r="AR2442">
        <v>0</v>
      </c>
      <c r="AW2442" t="s">
        <v>58</v>
      </c>
      <c r="AX2442">
        <v>0</v>
      </c>
      <c r="AY2442">
        <v>2</v>
      </c>
      <c r="AZ2442">
        <v>1.1000000000000001</v>
      </c>
      <c r="BA2442">
        <v>1.1000000000000001</v>
      </c>
      <c r="BB2442" t="s">
        <v>59</v>
      </c>
    </row>
    <row r="2443" spans="1:54" x14ac:dyDescent="0.2">
      <c r="A2443" s="7" t="str">
        <f>VLOOKUP(G2443,'Matching-Tabelle'!$A$76:$B$80,2,FALSE)</f>
        <v>claudio.goetz@tkb.ch</v>
      </c>
      <c r="B2443" s="7" t="str">
        <f>VLOOKUP(J2443,'Matching-Tabelle'!$A$1:$B$66,2,FALSE)</f>
        <v>WPI CTB</v>
      </c>
      <c r="C2443" s="7" t="str">
        <f>IF(VLOOKUP(J2443,'Matching-Tabelle'!$A$1:$CB$66,3,FALSE)=0,"",VLOOKUP(J2443,'Matching-Tabelle'!$A$1:$CB$66,3,FALSE))</f>
        <v/>
      </c>
      <c r="D2443" s="7">
        <v>0.5</v>
      </c>
      <c r="E2443" s="7" t="s">
        <v>2268</v>
      </c>
      <c r="F2443" s="8">
        <v>42671</v>
      </c>
      <c r="G2443" t="s">
        <v>879</v>
      </c>
      <c r="H2443" t="s">
        <v>880</v>
      </c>
      <c r="I2443" t="s">
        <v>881</v>
      </c>
      <c r="J2443">
        <v>927</v>
      </c>
      <c r="K2443" t="s">
        <v>99</v>
      </c>
      <c r="L2443" t="s">
        <v>100</v>
      </c>
      <c r="M2443">
        <v>990001</v>
      </c>
      <c r="N2443" t="s">
        <v>51</v>
      </c>
      <c r="O2443">
        <v>0.5</v>
      </c>
      <c r="Q2443">
        <v>0.5</v>
      </c>
      <c r="S2443" t="s">
        <v>2268</v>
      </c>
      <c r="AE2443">
        <v>12</v>
      </c>
      <c r="AF2443">
        <v>7.6</v>
      </c>
      <c r="AG2443">
        <v>5</v>
      </c>
      <c r="AH2443" t="s">
        <v>53</v>
      </c>
      <c r="AI2443" t="s">
        <v>54</v>
      </c>
      <c r="AJ2443">
        <v>2</v>
      </c>
      <c r="AK2443">
        <v>1</v>
      </c>
      <c r="AL2443">
        <v>1</v>
      </c>
      <c r="AM2443" t="s">
        <v>55</v>
      </c>
      <c r="AN2443" t="s">
        <v>56</v>
      </c>
      <c r="AP2443">
        <v>1</v>
      </c>
      <c r="AQ2443" t="s">
        <v>57</v>
      </c>
      <c r="AR2443">
        <v>0</v>
      </c>
      <c r="AW2443" t="s">
        <v>58</v>
      </c>
      <c r="AX2443">
        <v>0</v>
      </c>
      <c r="AY2443">
        <v>2</v>
      </c>
      <c r="AZ2443">
        <v>0.5</v>
      </c>
      <c r="BA2443">
        <v>0.5</v>
      </c>
      <c r="BB2443" t="s">
        <v>59</v>
      </c>
    </row>
    <row r="2444" spans="1:54" x14ac:dyDescent="0.2">
      <c r="A2444" s="7" t="str">
        <f>VLOOKUP(G2444,'Matching-Tabelle'!$A$76:$B$80,2,FALSE)</f>
        <v>claudio.goetz@tkb.ch</v>
      </c>
      <c r="B2444" s="7" t="str">
        <f>VLOOKUP(J2444,'Matching-Tabelle'!$A$1:$B$66,2,FALSE)</f>
        <v>WPI RTB</v>
      </c>
      <c r="C2444" s="7" t="str">
        <f>IF(VLOOKUP(J2444,'Matching-Tabelle'!$A$1:$CB$66,3,FALSE)=0,"",VLOOKUP(J2444,'Matching-Tabelle'!$A$1:$CB$66,3,FALSE))</f>
        <v/>
      </c>
      <c r="D2444" s="7">
        <v>0.5</v>
      </c>
      <c r="E2444" s="7" t="s">
        <v>2269</v>
      </c>
      <c r="F2444" s="8">
        <v>42671</v>
      </c>
      <c r="G2444" t="s">
        <v>879</v>
      </c>
      <c r="H2444" t="s">
        <v>880</v>
      </c>
      <c r="I2444" t="s">
        <v>881</v>
      </c>
      <c r="J2444">
        <v>21</v>
      </c>
      <c r="K2444" t="s">
        <v>117</v>
      </c>
      <c r="L2444" t="s">
        <v>118</v>
      </c>
      <c r="M2444">
        <v>990001</v>
      </c>
      <c r="N2444" t="s">
        <v>51</v>
      </c>
      <c r="O2444">
        <v>0.5</v>
      </c>
      <c r="Q2444">
        <v>0.5</v>
      </c>
      <c r="S2444" t="s">
        <v>2269</v>
      </c>
      <c r="AE2444">
        <v>12</v>
      </c>
      <c r="AF2444">
        <v>7.6</v>
      </c>
      <c r="AG2444">
        <v>5</v>
      </c>
      <c r="AH2444" t="s">
        <v>53</v>
      </c>
      <c r="AI2444" t="s">
        <v>54</v>
      </c>
      <c r="AJ2444">
        <v>2</v>
      </c>
      <c r="AK2444">
        <v>1</v>
      </c>
      <c r="AL2444">
        <v>1</v>
      </c>
      <c r="AM2444" t="s">
        <v>55</v>
      </c>
      <c r="AN2444" t="s">
        <v>56</v>
      </c>
      <c r="AP2444">
        <v>1</v>
      </c>
      <c r="AQ2444" t="s">
        <v>57</v>
      </c>
      <c r="AR2444">
        <v>0</v>
      </c>
      <c r="AW2444" t="s">
        <v>58</v>
      </c>
      <c r="AX2444">
        <v>0</v>
      </c>
      <c r="AY2444">
        <v>2</v>
      </c>
      <c r="AZ2444">
        <v>0.5</v>
      </c>
      <c r="BA2444">
        <v>0.5</v>
      </c>
      <c r="BB2444" t="s">
        <v>59</v>
      </c>
    </row>
    <row r="2445" spans="1:54" x14ac:dyDescent="0.2">
      <c r="A2445" s="7" t="str">
        <f>VLOOKUP(G2445,'Matching-Tabelle'!$A$76:$B$80,2,FALSE)</f>
        <v>claudio.goetz@tkb.ch</v>
      </c>
      <c r="B2445" s="7" t="str">
        <f>VLOOKUP(J2445,'Matching-Tabelle'!$A$1:$B$66,2,FALSE)</f>
        <v>WPI Führung</v>
      </c>
      <c r="C2445" s="7" t="str">
        <f>IF(VLOOKUP(J2445,'Matching-Tabelle'!$A$1:$CB$66,3,FALSE)=0,"",VLOOKUP(J2445,'Matching-Tabelle'!$A$1:$CB$66,3,FALSE))</f>
        <v/>
      </c>
      <c r="D2445" s="7">
        <v>0.3</v>
      </c>
      <c r="E2445" s="7" t="s">
        <v>2270</v>
      </c>
      <c r="F2445" s="8">
        <v>42671</v>
      </c>
      <c r="G2445" t="s">
        <v>879</v>
      </c>
      <c r="H2445" t="s">
        <v>880</v>
      </c>
      <c r="I2445" t="s">
        <v>881</v>
      </c>
      <c r="J2445">
        <v>26</v>
      </c>
      <c r="K2445" t="s">
        <v>130</v>
      </c>
      <c r="L2445" t="s">
        <v>131</v>
      </c>
      <c r="M2445">
        <v>990001</v>
      </c>
      <c r="N2445" t="s">
        <v>51</v>
      </c>
      <c r="O2445">
        <v>0.3</v>
      </c>
      <c r="Q2445">
        <v>0.3</v>
      </c>
      <c r="S2445" t="s">
        <v>2270</v>
      </c>
      <c r="AE2445">
        <v>12</v>
      </c>
      <c r="AF2445">
        <v>7.6</v>
      </c>
      <c r="AG2445">
        <v>5</v>
      </c>
      <c r="AH2445" t="s">
        <v>53</v>
      </c>
      <c r="AI2445" t="s">
        <v>54</v>
      </c>
      <c r="AJ2445">
        <v>2</v>
      </c>
      <c r="AK2445">
        <v>1</v>
      </c>
      <c r="AL2445">
        <v>1</v>
      </c>
      <c r="AM2445" t="s">
        <v>55</v>
      </c>
      <c r="AN2445" t="s">
        <v>56</v>
      </c>
      <c r="AP2445">
        <v>1</v>
      </c>
      <c r="AQ2445" t="s">
        <v>57</v>
      </c>
      <c r="AR2445">
        <v>0</v>
      </c>
      <c r="AW2445" t="s">
        <v>58</v>
      </c>
      <c r="AX2445">
        <v>0</v>
      </c>
      <c r="AY2445">
        <v>2</v>
      </c>
      <c r="AZ2445">
        <v>0.3</v>
      </c>
      <c r="BA2445">
        <v>0.3</v>
      </c>
      <c r="BB2445" t="s">
        <v>59</v>
      </c>
    </row>
    <row r="2446" spans="1:54" x14ac:dyDescent="0.2">
      <c r="A2446" s="7" t="str">
        <f>VLOOKUP(G2446,'Matching-Tabelle'!$A$76:$B$80,2,FALSE)</f>
        <v>claudio.goetz@tkb.ch</v>
      </c>
      <c r="B2446" s="7" t="str">
        <f>VLOOKUP(J2446,'Matching-Tabelle'!$A$1:$B$66,2,FALSE)</f>
        <v>WPI CTB</v>
      </c>
      <c r="C2446" s="7" t="str">
        <f>IF(VLOOKUP(J2446,'Matching-Tabelle'!$A$1:$CB$66,3,FALSE)=0,"",VLOOKUP(J2446,'Matching-Tabelle'!$A$1:$CB$66,3,FALSE))</f>
        <v/>
      </c>
      <c r="D2446" s="7">
        <v>1.4</v>
      </c>
      <c r="E2446" s="7" t="s">
        <v>2239</v>
      </c>
      <c r="F2446" s="8">
        <v>42671</v>
      </c>
      <c r="G2446" t="s">
        <v>879</v>
      </c>
      <c r="H2446" t="s">
        <v>880</v>
      </c>
      <c r="I2446" t="s">
        <v>881</v>
      </c>
      <c r="J2446">
        <v>927</v>
      </c>
      <c r="K2446" t="s">
        <v>99</v>
      </c>
      <c r="L2446" t="s">
        <v>100</v>
      </c>
      <c r="M2446">
        <v>990001</v>
      </c>
      <c r="N2446" t="s">
        <v>51</v>
      </c>
      <c r="O2446">
        <v>1.4</v>
      </c>
      <c r="Q2446">
        <v>1.4</v>
      </c>
      <c r="S2446" t="s">
        <v>2239</v>
      </c>
      <c r="AE2446">
        <v>12</v>
      </c>
      <c r="AF2446">
        <v>7.6</v>
      </c>
      <c r="AG2446">
        <v>5</v>
      </c>
      <c r="AH2446" t="s">
        <v>53</v>
      </c>
      <c r="AI2446" t="s">
        <v>54</v>
      </c>
      <c r="AJ2446">
        <v>2</v>
      </c>
      <c r="AK2446">
        <v>1</v>
      </c>
      <c r="AL2446">
        <v>1</v>
      </c>
      <c r="AM2446" t="s">
        <v>55</v>
      </c>
      <c r="AN2446" t="s">
        <v>56</v>
      </c>
      <c r="AP2446">
        <v>1</v>
      </c>
      <c r="AQ2446" t="s">
        <v>57</v>
      </c>
      <c r="AR2446">
        <v>0</v>
      </c>
      <c r="AW2446" t="s">
        <v>58</v>
      </c>
      <c r="AX2446">
        <v>0</v>
      </c>
      <c r="AY2446">
        <v>2</v>
      </c>
      <c r="AZ2446">
        <v>1.4</v>
      </c>
      <c r="BA2446">
        <v>1.4</v>
      </c>
      <c r="BB2446" t="s">
        <v>59</v>
      </c>
    </row>
    <row r="2447" spans="1:54" x14ac:dyDescent="0.2">
      <c r="A2447" s="7" t="str">
        <f>VLOOKUP(G2447,'Matching-Tabelle'!$A$76:$B$80,2,FALSE)</f>
        <v>claudio.goetz@tkb.ch</v>
      </c>
      <c r="B2447" s="7" t="str">
        <f>VLOOKUP(J2447,'Matching-Tabelle'!$A$1:$B$66,2,FALSE)</f>
        <v>WPI RTB</v>
      </c>
      <c r="C2447" s="7" t="str">
        <f>IF(VLOOKUP(J2447,'Matching-Tabelle'!$A$1:$CB$66,3,FALSE)=0,"",VLOOKUP(J2447,'Matching-Tabelle'!$A$1:$CB$66,3,FALSE))</f>
        <v/>
      </c>
      <c r="D2447" s="7">
        <v>0.8</v>
      </c>
      <c r="E2447" s="7" t="s">
        <v>2271</v>
      </c>
      <c r="F2447" s="8">
        <v>42671</v>
      </c>
      <c r="G2447" t="s">
        <v>879</v>
      </c>
      <c r="H2447" t="s">
        <v>880</v>
      </c>
      <c r="I2447" t="s">
        <v>881</v>
      </c>
      <c r="J2447">
        <v>27</v>
      </c>
      <c r="K2447" t="s">
        <v>872</v>
      </c>
      <c r="L2447" t="s">
        <v>873</v>
      </c>
      <c r="M2447">
        <v>990001</v>
      </c>
      <c r="N2447" t="s">
        <v>51</v>
      </c>
      <c r="O2447">
        <v>0.8</v>
      </c>
      <c r="Q2447">
        <v>0.8</v>
      </c>
      <c r="S2447" t="s">
        <v>2271</v>
      </c>
      <c r="AE2447">
        <v>12</v>
      </c>
      <c r="AF2447">
        <v>7.6</v>
      </c>
      <c r="AG2447">
        <v>5</v>
      </c>
      <c r="AH2447" t="s">
        <v>53</v>
      </c>
      <c r="AI2447" t="s">
        <v>54</v>
      </c>
      <c r="AJ2447">
        <v>2</v>
      </c>
      <c r="AK2447">
        <v>1</v>
      </c>
      <c r="AL2447">
        <v>1</v>
      </c>
      <c r="AM2447" t="s">
        <v>55</v>
      </c>
      <c r="AN2447" t="s">
        <v>56</v>
      </c>
      <c r="AP2447">
        <v>1</v>
      </c>
      <c r="AQ2447" t="s">
        <v>57</v>
      </c>
      <c r="AR2447">
        <v>0</v>
      </c>
      <c r="AW2447" t="s">
        <v>58</v>
      </c>
      <c r="AX2447">
        <v>0</v>
      </c>
      <c r="AY2447">
        <v>2</v>
      </c>
      <c r="AZ2447">
        <v>0.8</v>
      </c>
      <c r="BA2447">
        <v>0.8</v>
      </c>
      <c r="BB2447" t="s">
        <v>59</v>
      </c>
    </row>
    <row r="2448" spans="1:54" x14ac:dyDescent="0.2">
      <c r="A2448" s="7" t="str">
        <f>VLOOKUP(G2448,'Matching-Tabelle'!$A$76:$B$80,2,FALSE)</f>
        <v>claudio.goetz@tkb.ch</v>
      </c>
      <c r="B2448" s="7" t="str">
        <f>VLOOKUP(J2448,'Matching-Tabelle'!$A$1:$B$66,2,FALSE)</f>
        <v>Proj SCRE2016</v>
      </c>
      <c r="C2448" s="7" t="str">
        <f>IF(VLOOKUP(J2448,'Matching-Tabelle'!$A$1:$CB$66,3,FALSE)=0,"",VLOOKUP(J2448,'Matching-Tabelle'!$A$1:$CB$66,3,FALSE))</f>
        <v>WPI Projekte</v>
      </c>
      <c r="D2448" s="7">
        <v>0.4</v>
      </c>
      <c r="E2448" s="7" t="s">
        <v>2272</v>
      </c>
      <c r="F2448" s="8">
        <v>42671</v>
      </c>
      <c r="G2448" t="s">
        <v>879</v>
      </c>
      <c r="H2448" t="s">
        <v>880</v>
      </c>
      <c r="I2448" t="s">
        <v>881</v>
      </c>
      <c r="J2448">
        <v>2500253</v>
      </c>
      <c r="K2448" t="s">
        <v>538</v>
      </c>
      <c r="L2448" t="s">
        <v>539</v>
      </c>
      <c r="M2448">
        <v>990001</v>
      </c>
      <c r="N2448" t="s">
        <v>51</v>
      </c>
      <c r="O2448">
        <v>0.4</v>
      </c>
      <c r="Q2448">
        <v>0.4</v>
      </c>
      <c r="S2448" t="s">
        <v>2272</v>
      </c>
      <c r="AE2448">
        <v>5</v>
      </c>
      <c r="AF2448">
        <v>0</v>
      </c>
      <c r="AG2448">
        <v>1</v>
      </c>
      <c r="AH2448" t="s">
        <v>411</v>
      </c>
      <c r="AI2448" t="s">
        <v>411</v>
      </c>
      <c r="AJ2448">
        <v>2</v>
      </c>
      <c r="AK2448">
        <v>1</v>
      </c>
      <c r="AL2448">
        <v>1</v>
      </c>
      <c r="AM2448" t="s">
        <v>55</v>
      </c>
      <c r="AN2448" t="s">
        <v>56</v>
      </c>
      <c r="AP2448">
        <v>1</v>
      </c>
      <c r="AQ2448" t="s">
        <v>57</v>
      </c>
      <c r="AR2448">
        <v>0</v>
      </c>
      <c r="AW2448" t="s">
        <v>58</v>
      </c>
      <c r="AX2448">
        <v>0</v>
      </c>
      <c r="AY2448">
        <v>2</v>
      </c>
      <c r="AZ2448">
        <v>0.4</v>
      </c>
      <c r="BA2448">
        <v>0.4</v>
      </c>
      <c r="BB2448" t="s">
        <v>59</v>
      </c>
    </row>
    <row r="2449" spans="1:54" x14ac:dyDescent="0.2">
      <c r="A2449" s="7" t="str">
        <f>VLOOKUP(G2449,'Matching-Tabelle'!$A$76:$B$80,2,FALSE)</f>
        <v>claudio.goetz@tkb.ch</v>
      </c>
      <c r="B2449" s="7" t="str">
        <f>VLOOKUP(J2449,'Matching-Tabelle'!$A$1:$B$66,2,FALSE)</f>
        <v>Proj Optima</v>
      </c>
      <c r="C2449" s="7" t="str">
        <f>IF(VLOOKUP(J2449,'Matching-Tabelle'!$A$1:$CB$66,3,FALSE)=0,"",VLOOKUP(J2449,'Matching-Tabelle'!$A$1:$CB$66,3,FALSE))</f>
        <v/>
      </c>
      <c r="D2449" s="7">
        <v>0.2</v>
      </c>
      <c r="E2449" s="7" t="s">
        <v>2273</v>
      </c>
      <c r="F2449" s="8">
        <v>42671</v>
      </c>
      <c r="G2449" t="s">
        <v>879</v>
      </c>
      <c r="H2449" t="s">
        <v>880</v>
      </c>
      <c r="I2449" t="s">
        <v>881</v>
      </c>
      <c r="J2449">
        <v>211</v>
      </c>
      <c r="K2449" t="s">
        <v>79</v>
      </c>
      <c r="L2449" t="s">
        <v>80</v>
      </c>
      <c r="M2449">
        <v>990001</v>
      </c>
      <c r="N2449" t="s">
        <v>51</v>
      </c>
      <c r="O2449">
        <v>0.2</v>
      </c>
      <c r="Q2449">
        <v>0.2</v>
      </c>
      <c r="S2449" t="s">
        <v>2273</v>
      </c>
      <c r="AE2449">
        <v>12</v>
      </c>
      <c r="AF2449">
        <v>7.6</v>
      </c>
      <c r="AG2449">
        <v>5</v>
      </c>
      <c r="AH2449" t="s">
        <v>53</v>
      </c>
      <c r="AI2449" t="s">
        <v>54</v>
      </c>
      <c r="AJ2449">
        <v>2</v>
      </c>
      <c r="AK2449">
        <v>1</v>
      </c>
      <c r="AL2449">
        <v>1</v>
      </c>
      <c r="AM2449" t="s">
        <v>55</v>
      </c>
      <c r="AN2449" t="s">
        <v>56</v>
      </c>
      <c r="AP2449">
        <v>1</v>
      </c>
      <c r="AQ2449" t="s">
        <v>57</v>
      </c>
      <c r="AR2449">
        <v>0</v>
      </c>
      <c r="AW2449" t="s">
        <v>58</v>
      </c>
      <c r="AX2449">
        <v>0</v>
      </c>
      <c r="AY2449">
        <v>2</v>
      </c>
      <c r="AZ2449">
        <v>0.2</v>
      </c>
      <c r="BA2449">
        <v>0.2</v>
      </c>
      <c r="BB2449" t="s">
        <v>59</v>
      </c>
    </row>
    <row r="2450" spans="1:54" x14ac:dyDescent="0.2">
      <c r="A2450" s="7" t="str">
        <f>VLOOKUP(G2450,'Matching-Tabelle'!$A$76:$B$80,2,FALSE)</f>
        <v>claudio.goetz@tkb.ch</v>
      </c>
      <c r="B2450" s="7" t="str">
        <f>VLOOKUP(J2450,'Matching-Tabelle'!$A$1:$B$66,2,FALSE)</f>
        <v>WPI CTB</v>
      </c>
      <c r="C2450" s="7" t="str">
        <f>IF(VLOOKUP(J2450,'Matching-Tabelle'!$A$1:$CB$66,3,FALSE)=0,"",VLOOKUP(J2450,'Matching-Tabelle'!$A$1:$CB$66,3,FALSE))</f>
        <v/>
      </c>
      <c r="D2450" s="7">
        <v>0.5</v>
      </c>
      <c r="E2450" s="7" t="s">
        <v>2274</v>
      </c>
      <c r="F2450" s="8">
        <v>42674</v>
      </c>
      <c r="G2450" t="s">
        <v>879</v>
      </c>
      <c r="H2450" t="s">
        <v>880</v>
      </c>
      <c r="I2450" t="s">
        <v>881</v>
      </c>
      <c r="J2450">
        <v>927</v>
      </c>
      <c r="K2450" t="s">
        <v>99</v>
      </c>
      <c r="L2450" t="s">
        <v>100</v>
      </c>
      <c r="M2450">
        <v>990001</v>
      </c>
      <c r="N2450" t="s">
        <v>51</v>
      </c>
      <c r="O2450">
        <v>0.5</v>
      </c>
      <c r="Q2450">
        <v>0.5</v>
      </c>
      <c r="S2450" t="s">
        <v>2274</v>
      </c>
      <c r="AE2450">
        <v>12</v>
      </c>
      <c r="AF2450">
        <v>7.6</v>
      </c>
      <c r="AG2450">
        <v>5</v>
      </c>
      <c r="AH2450" t="s">
        <v>53</v>
      </c>
      <c r="AI2450" t="s">
        <v>54</v>
      </c>
      <c r="AJ2450">
        <v>2</v>
      </c>
      <c r="AK2450">
        <v>1</v>
      </c>
      <c r="AL2450">
        <v>1</v>
      </c>
      <c r="AM2450" t="s">
        <v>55</v>
      </c>
      <c r="AN2450" t="s">
        <v>56</v>
      </c>
      <c r="AP2450">
        <v>1</v>
      </c>
      <c r="AQ2450" t="s">
        <v>57</v>
      </c>
      <c r="AR2450">
        <v>0</v>
      </c>
      <c r="AW2450" t="s">
        <v>58</v>
      </c>
      <c r="AX2450">
        <v>0</v>
      </c>
      <c r="AY2450">
        <v>2</v>
      </c>
      <c r="AZ2450">
        <v>0.5</v>
      </c>
      <c r="BA2450">
        <v>0.5</v>
      </c>
      <c r="BB2450" t="s">
        <v>59</v>
      </c>
    </row>
    <row r="2451" spans="1:54" x14ac:dyDescent="0.2">
      <c r="A2451" s="7" t="str">
        <f>VLOOKUP(G2451,'Matching-Tabelle'!$A$76:$B$80,2,FALSE)</f>
        <v>claudio.goetz@tkb.ch</v>
      </c>
      <c r="B2451" s="7" t="str">
        <f>VLOOKUP(J2451,'Matching-Tabelle'!$A$1:$B$66,2,FALSE)</f>
        <v>WPI CTB</v>
      </c>
      <c r="C2451" s="7" t="str">
        <f>IF(VLOOKUP(J2451,'Matching-Tabelle'!$A$1:$CB$66,3,FALSE)=0,"",VLOOKUP(J2451,'Matching-Tabelle'!$A$1:$CB$66,3,FALSE))</f>
        <v/>
      </c>
      <c r="D2451" s="7">
        <v>0.4</v>
      </c>
      <c r="E2451" s="7" t="s">
        <v>2275</v>
      </c>
      <c r="F2451" s="8">
        <v>42674</v>
      </c>
      <c r="G2451" t="s">
        <v>879</v>
      </c>
      <c r="H2451" t="s">
        <v>880</v>
      </c>
      <c r="I2451" t="s">
        <v>881</v>
      </c>
      <c r="J2451">
        <v>922</v>
      </c>
      <c r="K2451" t="s">
        <v>134</v>
      </c>
      <c r="L2451" t="s">
        <v>135</v>
      </c>
      <c r="M2451">
        <v>990001</v>
      </c>
      <c r="N2451" t="s">
        <v>51</v>
      </c>
      <c r="O2451">
        <v>0.4</v>
      </c>
      <c r="Q2451">
        <v>0.4</v>
      </c>
      <c r="S2451" t="s">
        <v>2275</v>
      </c>
      <c r="AE2451">
        <v>12</v>
      </c>
      <c r="AF2451">
        <v>7.6</v>
      </c>
      <c r="AG2451">
        <v>5</v>
      </c>
      <c r="AH2451" t="s">
        <v>53</v>
      </c>
      <c r="AI2451" t="s">
        <v>54</v>
      </c>
      <c r="AJ2451">
        <v>2</v>
      </c>
      <c r="AK2451">
        <v>1</v>
      </c>
      <c r="AL2451">
        <v>1</v>
      </c>
      <c r="AM2451" t="s">
        <v>55</v>
      </c>
      <c r="AN2451" t="s">
        <v>56</v>
      </c>
      <c r="AP2451">
        <v>1</v>
      </c>
      <c r="AQ2451" t="s">
        <v>57</v>
      </c>
      <c r="AR2451">
        <v>0</v>
      </c>
      <c r="AW2451" t="s">
        <v>58</v>
      </c>
      <c r="AX2451">
        <v>0</v>
      </c>
      <c r="AY2451">
        <v>2</v>
      </c>
      <c r="AZ2451">
        <v>0.4</v>
      </c>
      <c r="BA2451">
        <v>0.4</v>
      </c>
      <c r="BB2451" t="s">
        <v>59</v>
      </c>
    </row>
    <row r="2452" spans="1:54" x14ac:dyDescent="0.2">
      <c r="A2452" s="7" t="str">
        <f>VLOOKUP(G2452,'Matching-Tabelle'!$A$76:$B$80,2,FALSE)</f>
        <v>claudio.goetz@tkb.ch</v>
      </c>
      <c r="B2452" s="7" t="str">
        <f>VLOOKUP(J2452,'Matching-Tabelle'!$A$1:$B$66,2,FALSE)</f>
        <v>WPI CTB</v>
      </c>
      <c r="C2452" s="7" t="str">
        <f>IF(VLOOKUP(J2452,'Matching-Tabelle'!$A$1:$CB$66,3,FALSE)=0,"",VLOOKUP(J2452,'Matching-Tabelle'!$A$1:$CB$66,3,FALSE))</f>
        <v/>
      </c>
      <c r="D2452" s="7">
        <v>0.2</v>
      </c>
      <c r="E2452" s="7" t="s">
        <v>2276</v>
      </c>
      <c r="F2452" s="8">
        <v>42674</v>
      </c>
      <c r="G2452" t="s">
        <v>879</v>
      </c>
      <c r="H2452" t="s">
        <v>880</v>
      </c>
      <c r="I2452" t="s">
        <v>881</v>
      </c>
      <c r="J2452">
        <v>929</v>
      </c>
      <c r="K2452" t="s">
        <v>784</v>
      </c>
      <c r="L2452" t="s">
        <v>785</v>
      </c>
      <c r="M2452">
        <v>990001</v>
      </c>
      <c r="N2452" t="s">
        <v>51</v>
      </c>
      <c r="O2452">
        <v>0.2</v>
      </c>
      <c r="Q2452">
        <v>0.2</v>
      </c>
      <c r="S2452" t="s">
        <v>2276</v>
      </c>
      <c r="AE2452">
        <v>12</v>
      </c>
      <c r="AF2452">
        <v>7.6</v>
      </c>
      <c r="AG2452">
        <v>5</v>
      </c>
      <c r="AH2452" t="s">
        <v>53</v>
      </c>
      <c r="AI2452" t="s">
        <v>54</v>
      </c>
      <c r="AJ2452">
        <v>2</v>
      </c>
      <c r="AK2452">
        <v>1</v>
      </c>
      <c r="AL2452">
        <v>1</v>
      </c>
      <c r="AM2452" t="s">
        <v>55</v>
      </c>
      <c r="AN2452" t="s">
        <v>56</v>
      </c>
      <c r="AP2452">
        <v>1</v>
      </c>
      <c r="AQ2452" t="s">
        <v>57</v>
      </c>
      <c r="AR2452">
        <v>0</v>
      </c>
      <c r="AW2452" t="s">
        <v>58</v>
      </c>
      <c r="AX2452">
        <v>0</v>
      </c>
      <c r="AY2452">
        <v>2</v>
      </c>
      <c r="AZ2452">
        <v>0.2</v>
      </c>
      <c r="BA2452">
        <v>0.2</v>
      </c>
      <c r="BB2452" t="s">
        <v>59</v>
      </c>
    </row>
    <row r="2453" spans="1:54" x14ac:dyDescent="0.2">
      <c r="A2453" s="7" t="str">
        <f>VLOOKUP(G2453,'Matching-Tabelle'!$A$76:$B$80,2,FALSE)</f>
        <v>claudio.goetz@tkb.ch</v>
      </c>
      <c r="B2453" s="7" t="str">
        <f>VLOOKUP(J2453,'Matching-Tabelle'!$A$1:$B$66,2,FALSE)</f>
        <v>WPI CTB</v>
      </c>
      <c r="C2453" s="7" t="str">
        <f>IF(VLOOKUP(J2453,'Matching-Tabelle'!$A$1:$CB$66,3,FALSE)=0,"",VLOOKUP(J2453,'Matching-Tabelle'!$A$1:$CB$66,3,FALSE))</f>
        <v/>
      </c>
      <c r="D2453" s="7">
        <v>0.2</v>
      </c>
      <c r="E2453" s="7" t="s">
        <v>2277</v>
      </c>
      <c r="F2453" s="8">
        <v>42674</v>
      </c>
      <c r="G2453" t="s">
        <v>879</v>
      </c>
      <c r="H2453" t="s">
        <v>880</v>
      </c>
      <c r="I2453" t="s">
        <v>881</v>
      </c>
      <c r="J2453">
        <v>922</v>
      </c>
      <c r="K2453" t="s">
        <v>134</v>
      </c>
      <c r="L2453" t="s">
        <v>135</v>
      </c>
      <c r="M2453">
        <v>990001</v>
      </c>
      <c r="N2453" t="s">
        <v>51</v>
      </c>
      <c r="O2453">
        <v>0.2</v>
      </c>
      <c r="Q2453">
        <v>0.2</v>
      </c>
      <c r="S2453" t="s">
        <v>2277</v>
      </c>
      <c r="AE2453">
        <v>12</v>
      </c>
      <c r="AF2453">
        <v>7.6</v>
      </c>
      <c r="AG2453">
        <v>5</v>
      </c>
      <c r="AH2453" t="s">
        <v>53</v>
      </c>
      <c r="AI2453" t="s">
        <v>54</v>
      </c>
      <c r="AJ2453">
        <v>2</v>
      </c>
      <c r="AK2453">
        <v>1</v>
      </c>
      <c r="AL2453">
        <v>1</v>
      </c>
      <c r="AM2453" t="s">
        <v>55</v>
      </c>
      <c r="AN2453" t="s">
        <v>56</v>
      </c>
      <c r="AP2453">
        <v>1</v>
      </c>
      <c r="AQ2453" t="s">
        <v>57</v>
      </c>
      <c r="AR2453">
        <v>0</v>
      </c>
      <c r="AW2453" t="s">
        <v>58</v>
      </c>
      <c r="AX2453">
        <v>0</v>
      </c>
      <c r="AY2453">
        <v>2</v>
      </c>
      <c r="AZ2453">
        <v>0.2</v>
      </c>
      <c r="BA2453">
        <v>0.2</v>
      </c>
      <c r="BB2453" t="s">
        <v>59</v>
      </c>
    </row>
    <row r="2454" spans="1:54" x14ac:dyDescent="0.2">
      <c r="A2454" s="7" t="str">
        <f>VLOOKUP(G2454,'Matching-Tabelle'!$A$76:$B$80,2,FALSE)</f>
        <v>claudio.goetz@tkb.ch</v>
      </c>
      <c r="B2454" s="7" t="str">
        <f>VLOOKUP(J2454,'Matching-Tabelle'!$A$1:$B$66,2,FALSE)</f>
        <v>Proj SCRE2016</v>
      </c>
      <c r="C2454" s="7" t="str">
        <f>IF(VLOOKUP(J2454,'Matching-Tabelle'!$A$1:$CB$66,3,FALSE)=0,"",VLOOKUP(J2454,'Matching-Tabelle'!$A$1:$CB$66,3,FALSE))</f>
        <v>WPI Projekte</v>
      </c>
      <c r="D2454" s="7">
        <v>1</v>
      </c>
      <c r="E2454" s="7" t="s">
        <v>2278</v>
      </c>
      <c r="F2454" s="8">
        <v>42674</v>
      </c>
      <c r="G2454" t="s">
        <v>879</v>
      </c>
      <c r="H2454" t="s">
        <v>880</v>
      </c>
      <c r="I2454" t="s">
        <v>881</v>
      </c>
      <c r="J2454">
        <v>2500253</v>
      </c>
      <c r="K2454" t="s">
        <v>538</v>
      </c>
      <c r="L2454" t="s">
        <v>539</v>
      </c>
      <c r="M2454">
        <v>990001</v>
      </c>
      <c r="N2454" t="s">
        <v>51</v>
      </c>
      <c r="O2454">
        <v>1</v>
      </c>
      <c r="Q2454">
        <v>1</v>
      </c>
      <c r="S2454" t="s">
        <v>2278</v>
      </c>
      <c r="AE2454">
        <v>5</v>
      </c>
      <c r="AF2454">
        <v>0</v>
      </c>
      <c r="AG2454">
        <v>1</v>
      </c>
      <c r="AH2454" t="s">
        <v>411</v>
      </c>
      <c r="AI2454" t="s">
        <v>411</v>
      </c>
      <c r="AJ2454">
        <v>2</v>
      </c>
      <c r="AK2454">
        <v>1</v>
      </c>
      <c r="AL2454">
        <v>1</v>
      </c>
      <c r="AM2454" t="s">
        <v>55</v>
      </c>
      <c r="AN2454" t="s">
        <v>56</v>
      </c>
      <c r="AP2454">
        <v>1</v>
      </c>
      <c r="AQ2454" t="s">
        <v>57</v>
      </c>
      <c r="AR2454">
        <v>0</v>
      </c>
      <c r="AW2454" t="s">
        <v>58</v>
      </c>
      <c r="AX2454">
        <v>0</v>
      </c>
      <c r="AY2454">
        <v>2</v>
      </c>
      <c r="AZ2454">
        <v>1</v>
      </c>
      <c r="BA2454">
        <v>1</v>
      </c>
      <c r="BB2454" t="s">
        <v>59</v>
      </c>
    </row>
    <row r="2455" spans="1:54" x14ac:dyDescent="0.2">
      <c r="A2455" s="7" t="str">
        <f>VLOOKUP(G2455,'Matching-Tabelle'!$A$76:$B$80,2,FALSE)</f>
        <v>claudio.goetz@tkb.ch</v>
      </c>
      <c r="B2455" s="7" t="str">
        <f>VLOOKUP(J2455,'Matching-Tabelle'!$A$1:$B$66,2,FALSE)</f>
        <v>Proj SCRE2016</v>
      </c>
      <c r="C2455" s="7" t="str">
        <f>IF(VLOOKUP(J2455,'Matching-Tabelle'!$A$1:$CB$66,3,FALSE)=0,"",VLOOKUP(J2455,'Matching-Tabelle'!$A$1:$CB$66,3,FALSE))</f>
        <v>WPI Projekte</v>
      </c>
      <c r="D2455" s="7">
        <v>1.2</v>
      </c>
      <c r="E2455" s="7" t="s">
        <v>2279</v>
      </c>
      <c r="F2455" s="8">
        <v>42674</v>
      </c>
      <c r="G2455" t="s">
        <v>879</v>
      </c>
      <c r="H2455" t="s">
        <v>880</v>
      </c>
      <c r="I2455" t="s">
        <v>881</v>
      </c>
      <c r="J2455">
        <v>2500253</v>
      </c>
      <c r="K2455" t="s">
        <v>538</v>
      </c>
      <c r="L2455" t="s">
        <v>539</v>
      </c>
      <c r="M2455">
        <v>990001</v>
      </c>
      <c r="N2455" t="s">
        <v>51</v>
      </c>
      <c r="O2455">
        <v>1.2</v>
      </c>
      <c r="Q2455">
        <v>1.2</v>
      </c>
      <c r="S2455" t="s">
        <v>2279</v>
      </c>
      <c r="AE2455">
        <v>5</v>
      </c>
      <c r="AF2455">
        <v>0</v>
      </c>
      <c r="AG2455">
        <v>1</v>
      </c>
      <c r="AH2455" t="s">
        <v>411</v>
      </c>
      <c r="AI2455" t="s">
        <v>411</v>
      </c>
      <c r="AJ2455">
        <v>2</v>
      </c>
      <c r="AK2455">
        <v>1</v>
      </c>
      <c r="AL2455">
        <v>1</v>
      </c>
      <c r="AM2455" t="s">
        <v>55</v>
      </c>
      <c r="AN2455" t="s">
        <v>56</v>
      </c>
      <c r="AP2455">
        <v>1</v>
      </c>
      <c r="AQ2455" t="s">
        <v>57</v>
      </c>
      <c r="AR2455">
        <v>0</v>
      </c>
      <c r="AW2455" t="s">
        <v>58</v>
      </c>
      <c r="AX2455">
        <v>0</v>
      </c>
      <c r="AY2455">
        <v>2</v>
      </c>
      <c r="AZ2455">
        <v>1.2</v>
      </c>
      <c r="BA2455">
        <v>1.2</v>
      </c>
      <c r="BB2455" t="s">
        <v>59</v>
      </c>
    </row>
    <row r="2456" spans="1:54" x14ac:dyDescent="0.2">
      <c r="A2456" s="7" t="str">
        <f>VLOOKUP(G2456,'Matching-Tabelle'!$A$76:$B$80,2,FALSE)</f>
        <v>claudio.goetz@tkb.ch</v>
      </c>
      <c r="B2456" s="7" t="str">
        <f>VLOOKUP(J2456,'Matching-Tabelle'!$A$1:$B$66,2,FALSE)</f>
        <v>WPI RTB</v>
      </c>
      <c r="C2456" s="7" t="str">
        <f>IF(VLOOKUP(J2456,'Matching-Tabelle'!$A$1:$CB$66,3,FALSE)=0,"",VLOOKUP(J2456,'Matching-Tabelle'!$A$1:$CB$66,3,FALSE))</f>
        <v/>
      </c>
      <c r="D2456" s="7">
        <v>0.3</v>
      </c>
      <c r="E2456" s="7" t="s">
        <v>2280</v>
      </c>
      <c r="F2456" s="8">
        <v>42674</v>
      </c>
      <c r="G2456" t="s">
        <v>879</v>
      </c>
      <c r="H2456" t="s">
        <v>880</v>
      </c>
      <c r="I2456" t="s">
        <v>881</v>
      </c>
      <c r="J2456">
        <v>22</v>
      </c>
      <c r="K2456" t="s">
        <v>88</v>
      </c>
      <c r="L2456" t="s">
        <v>89</v>
      </c>
      <c r="M2456">
        <v>990001</v>
      </c>
      <c r="N2456" t="s">
        <v>51</v>
      </c>
      <c r="O2456">
        <v>0.3</v>
      </c>
      <c r="Q2456">
        <v>0.3</v>
      </c>
      <c r="S2456" t="s">
        <v>2280</v>
      </c>
      <c r="AE2456">
        <v>12</v>
      </c>
      <c r="AF2456">
        <v>7.6</v>
      </c>
      <c r="AG2456">
        <v>5</v>
      </c>
      <c r="AH2456" t="s">
        <v>53</v>
      </c>
      <c r="AI2456" t="s">
        <v>54</v>
      </c>
      <c r="AJ2456">
        <v>2</v>
      </c>
      <c r="AK2456">
        <v>1</v>
      </c>
      <c r="AL2456">
        <v>1</v>
      </c>
      <c r="AM2456" t="s">
        <v>55</v>
      </c>
      <c r="AN2456" t="s">
        <v>56</v>
      </c>
      <c r="AP2456">
        <v>1</v>
      </c>
      <c r="AQ2456" t="s">
        <v>57</v>
      </c>
      <c r="AR2456">
        <v>0</v>
      </c>
      <c r="AW2456" t="s">
        <v>58</v>
      </c>
      <c r="AX2456">
        <v>0</v>
      </c>
      <c r="AY2456">
        <v>2</v>
      </c>
      <c r="AZ2456">
        <v>0.3</v>
      </c>
      <c r="BA2456">
        <v>0.3</v>
      </c>
      <c r="BB2456" t="s">
        <v>59</v>
      </c>
    </row>
    <row r="2457" spans="1:54" x14ac:dyDescent="0.2">
      <c r="A2457" s="7" t="str">
        <f>VLOOKUP(G2457,'Matching-Tabelle'!$A$76:$B$80,2,FALSE)</f>
        <v>claudio.goetz@tkb.ch</v>
      </c>
      <c r="B2457" s="7" t="str">
        <f>VLOOKUP(J2457,'Matching-Tabelle'!$A$1:$B$66,2,FALSE)</f>
        <v>WPI RTB</v>
      </c>
      <c r="C2457" s="7" t="str">
        <f>IF(VLOOKUP(J2457,'Matching-Tabelle'!$A$1:$CB$66,3,FALSE)=0,"",VLOOKUP(J2457,'Matching-Tabelle'!$A$1:$CB$66,3,FALSE))</f>
        <v/>
      </c>
      <c r="D2457" s="7">
        <v>0.3</v>
      </c>
      <c r="E2457" s="7" t="s">
        <v>2281</v>
      </c>
      <c r="F2457" s="8">
        <v>42674</v>
      </c>
      <c r="G2457" t="s">
        <v>879</v>
      </c>
      <c r="H2457" t="s">
        <v>880</v>
      </c>
      <c r="I2457" t="s">
        <v>881</v>
      </c>
      <c r="J2457">
        <v>29</v>
      </c>
      <c r="K2457" t="s">
        <v>236</v>
      </c>
      <c r="L2457" t="s">
        <v>237</v>
      </c>
      <c r="M2457">
        <v>990001</v>
      </c>
      <c r="N2457" t="s">
        <v>51</v>
      </c>
      <c r="O2457">
        <v>0.3</v>
      </c>
      <c r="Q2457">
        <v>0.3</v>
      </c>
      <c r="S2457" t="s">
        <v>2281</v>
      </c>
      <c r="AE2457">
        <v>12</v>
      </c>
      <c r="AF2457">
        <v>7.6</v>
      </c>
      <c r="AG2457">
        <v>5</v>
      </c>
      <c r="AH2457" t="s">
        <v>53</v>
      </c>
      <c r="AI2457" t="s">
        <v>54</v>
      </c>
      <c r="AJ2457">
        <v>2</v>
      </c>
      <c r="AK2457">
        <v>1</v>
      </c>
      <c r="AL2457">
        <v>1</v>
      </c>
      <c r="AM2457" t="s">
        <v>55</v>
      </c>
      <c r="AN2457" t="s">
        <v>56</v>
      </c>
      <c r="AP2457">
        <v>1</v>
      </c>
      <c r="AQ2457" t="s">
        <v>57</v>
      </c>
      <c r="AR2457">
        <v>0</v>
      </c>
      <c r="AW2457" t="s">
        <v>58</v>
      </c>
      <c r="AX2457">
        <v>0</v>
      </c>
      <c r="AY2457">
        <v>2</v>
      </c>
      <c r="AZ2457">
        <v>0.3</v>
      </c>
      <c r="BA2457">
        <v>0.3</v>
      </c>
      <c r="BB2457" t="s">
        <v>59</v>
      </c>
    </row>
    <row r="2458" spans="1:54" x14ac:dyDescent="0.2">
      <c r="A2458" s="7" t="str">
        <f>VLOOKUP(G2458,'Matching-Tabelle'!$A$76:$B$80,2,FALSE)</f>
        <v>claudio.goetz@tkb.ch</v>
      </c>
      <c r="B2458" s="7" t="str">
        <f>VLOOKUP(J2458,'Matching-Tabelle'!$A$1:$B$66,2,FALSE)</f>
        <v>WPI RTB</v>
      </c>
      <c r="C2458" s="7" t="str">
        <f>IF(VLOOKUP(J2458,'Matching-Tabelle'!$A$1:$CB$66,3,FALSE)=0,"",VLOOKUP(J2458,'Matching-Tabelle'!$A$1:$CB$66,3,FALSE))</f>
        <v/>
      </c>
      <c r="D2458" s="7">
        <v>0.8</v>
      </c>
      <c r="E2458" s="7" t="s">
        <v>2282</v>
      </c>
      <c r="F2458" s="8">
        <v>42674</v>
      </c>
      <c r="G2458" t="s">
        <v>879</v>
      </c>
      <c r="H2458" t="s">
        <v>880</v>
      </c>
      <c r="I2458" t="s">
        <v>881</v>
      </c>
      <c r="J2458">
        <v>27</v>
      </c>
      <c r="K2458" t="s">
        <v>872</v>
      </c>
      <c r="L2458" t="s">
        <v>873</v>
      </c>
      <c r="M2458">
        <v>990001</v>
      </c>
      <c r="N2458" t="s">
        <v>51</v>
      </c>
      <c r="O2458">
        <v>0.8</v>
      </c>
      <c r="Q2458">
        <v>0.8</v>
      </c>
      <c r="S2458" t="s">
        <v>2282</v>
      </c>
      <c r="AE2458">
        <v>12</v>
      </c>
      <c r="AF2458">
        <v>7.6</v>
      </c>
      <c r="AG2458">
        <v>5</v>
      </c>
      <c r="AH2458" t="s">
        <v>53</v>
      </c>
      <c r="AI2458" t="s">
        <v>54</v>
      </c>
      <c r="AJ2458">
        <v>2</v>
      </c>
      <c r="AK2458">
        <v>1</v>
      </c>
      <c r="AL2458">
        <v>1</v>
      </c>
      <c r="AM2458" t="s">
        <v>55</v>
      </c>
      <c r="AN2458" t="s">
        <v>56</v>
      </c>
      <c r="AP2458">
        <v>1</v>
      </c>
      <c r="AQ2458" t="s">
        <v>57</v>
      </c>
      <c r="AR2458">
        <v>0</v>
      </c>
      <c r="AW2458" t="s">
        <v>58</v>
      </c>
      <c r="AX2458">
        <v>0</v>
      </c>
      <c r="AY2458">
        <v>2</v>
      </c>
      <c r="AZ2458">
        <v>0.8</v>
      </c>
      <c r="BA2458">
        <v>0.8</v>
      </c>
      <c r="BB2458" t="s">
        <v>59</v>
      </c>
    </row>
    <row r="2459" spans="1:54" x14ac:dyDescent="0.2">
      <c r="A2459" s="7" t="str">
        <f>VLOOKUP(G2459,'Matching-Tabelle'!$A$76:$B$80,2,FALSE)</f>
        <v>claudio.goetz@tkb.ch</v>
      </c>
      <c r="B2459" s="7" t="str">
        <f>VLOOKUP(J2459,'Matching-Tabelle'!$A$1:$B$66,2,FALSE)</f>
        <v>WPI RTB</v>
      </c>
      <c r="C2459" s="7" t="str">
        <f>IF(VLOOKUP(J2459,'Matching-Tabelle'!$A$1:$CB$66,3,FALSE)=0,"",VLOOKUP(J2459,'Matching-Tabelle'!$A$1:$CB$66,3,FALSE))</f>
        <v/>
      </c>
      <c r="D2459" s="7">
        <v>0.4</v>
      </c>
      <c r="E2459" s="7" t="s">
        <v>2283</v>
      </c>
      <c r="F2459" s="8">
        <v>42674</v>
      </c>
      <c r="G2459" t="s">
        <v>879</v>
      </c>
      <c r="H2459" t="s">
        <v>880</v>
      </c>
      <c r="I2459" t="s">
        <v>881</v>
      </c>
      <c r="J2459">
        <v>27</v>
      </c>
      <c r="K2459" t="s">
        <v>872</v>
      </c>
      <c r="L2459" t="s">
        <v>873</v>
      </c>
      <c r="M2459">
        <v>990001</v>
      </c>
      <c r="N2459" t="s">
        <v>51</v>
      </c>
      <c r="O2459">
        <v>0.4</v>
      </c>
      <c r="Q2459">
        <v>0.4</v>
      </c>
      <c r="S2459" t="s">
        <v>2283</v>
      </c>
      <c r="AE2459">
        <v>12</v>
      </c>
      <c r="AF2459">
        <v>7.6</v>
      </c>
      <c r="AG2459">
        <v>5</v>
      </c>
      <c r="AH2459" t="s">
        <v>53</v>
      </c>
      <c r="AI2459" t="s">
        <v>54</v>
      </c>
      <c r="AJ2459">
        <v>2</v>
      </c>
      <c r="AK2459">
        <v>1</v>
      </c>
      <c r="AL2459">
        <v>1</v>
      </c>
      <c r="AM2459" t="s">
        <v>55</v>
      </c>
      <c r="AN2459" t="s">
        <v>56</v>
      </c>
      <c r="AP2459">
        <v>1</v>
      </c>
      <c r="AQ2459" t="s">
        <v>57</v>
      </c>
      <c r="AR2459">
        <v>0</v>
      </c>
      <c r="AW2459" t="s">
        <v>58</v>
      </c>
      <c r="AX2459">
        <v>0</v>
      </c>
      <c r="AY2459">
        <v>2</v>
      </c>
      <c r="AZ2459">
        <v>0.4</v>
      </c>
      <c r="BA2459">
        <v>0.4</v>
      </c>
      <c r="BB2459" t="s">
        <v>59</v>
      </c>
    </row>
    <row r="2460" spans="1:54" x14ac:dyDescent="0.2">
      <c r="A2460" s="7" t="str">
        <f>VLOOKUP(G2460,'Matching-Tabelle'!$A$76:$B$80,2,FALSE)</f>
        <v>claudio.goetz@tkb.ch</v>
      </c>
      <c r="B2460" s="7" t="str">
        <f>VLOOKUP(J2460,'Matching-Tabelle'!$A$1:$B$66,2,FALSE)</f>
        <v>WPI RTB</v>
      </c>
      <c r="C2460" s="7" t="str">
        <f>IF(VLOOKUP(J2460,'Matching-Tabelle'!$A$1:$CB$66,3,FALSE)=0,"",VLOOKUP(J2460,'Matching-Tabelle'!$A$1:$CB$66,3,FALSE))</f>
        <v/>
      </c>
      <c r="D2460" s="7">
        <v>0.8</v>
      </c>
      <c r="E2460" s="7" t="s">
        <v>2284</v>
      </c>
      <c r="F2460" s="8">
        <v>42674</v>
      </c>
      <c r="G2460" t="s">
        <v>879</v>
      </c>
      <c r="H2460" t="s">
        <v>880</v>
      </c>
      <c r="I2460" t="s">
        <v>881</v>
      </c>
      <c r="J2460">
        <v>22</v>
      </c>
      <c r="K2460" t="s">
        <v>88</v>
      </c>
      <c r="L2460" t="s">
        <v>89</v>
      </c>
      <c r="M2460">
        <v>990001</v>
      </c>
      <c r="N2460" t="s">
        <v>51</v>
      </c>
      <c r="O2460">
        <v>0.8</v>
      </c>
      <c r="Q2460">
        <v>0.8</v>
      </c>
      <c r="S2460" t="s">
        <v>2284</v>
      </c>
      <c r="AE2460">
        <v>12</v>
      </c>
      <c r="AF2460">
        <v>7.6</v>
      </c>
      <c r="AG2460">
        <v>5</v>
      </c>
      <c r="AH2460" t="s">
        <v>53</v>
      </c>
      <c r="AI2460" t="s">
        <v>54</v>
      </c>
      <c r="AJ2460">
        <v>2</v>
      </c>
      <c r="AK2460">
        <v>1</v>
      </c>
      <c r="AL2460">
        <v>1</v>
      </c>
      <c r="AM2460" t="s">
        <v>55</v>
      </c>
      <c r="AN2460" t="s">
        <v>56</v>
      </c>
      <c r="AP2460">
        <v>1</v>
      </c>
      <c r="AQ2460" t="s">
        <v>57</v>
      </c>
      <c r="AR2460">
        <v>0</v>
      </c>
      <c r="AW2460" t="s">
        <v>58</v>
      </c>
      <c r="AX2460">
        <v>0</v>
      </c>
      <c r="AY2460">
        <v>2</v>
      </c>
      <c r="AZ2460">
        <v>0.8</v>
      </c>
      <c r="BA2460">
        <v>0.8</v>
      </c>
      <c r="BB2460" t="s">
        <v>59</v>
      </c>
    </row>
    <row r="2461" spans="1:54" x14ac:dyDescent="0.2">
      <c r="A2461" s="7" t="str">
        <f>VLOOKUP(G2461,'Matching-Tabelle'!$A$76:$B$80,2,FALSE)</f>
        <v>claudio.goetz@tkb.ch</v>
      </c>
      <c r="B2461" s="7" t="str">
        <f>VLOOKUP(J2461,'Matching-Tabelle'!$A$1:$B$66,2,FALSE)</f>
        <v>WPI CTB</v>
      </c>
      <c r="C2461" s="7" t="str">
        <f>IF(VLOOKUP(J2461,'Matching-Tabelle'!$A$1:$CB$66,3,FALSE)=0,"",VLOOKUP(J2461,'Matching-Tabelle'!$A$1:$CB$66,3,FALSE))</f>
        <v/>
      </c>
      <c r="D2461" s="7">
        <v>0.7</v>
      </c>
      <c r="E2461" s="7" t="s">
        <v>2285</v>
      </c>
      <c r="F2461" s="8">
        <v>42674</v>
      </c>
      <c r="G2461" t="s">
        <v>879</v>
      </c>
      <c r="H2461" t="s">
        <v>880</v>
      </c>
      <c r="I2461" t="s">
        <v>881</v>
      </c>
      <c r="J2461">
        <v>927</v>
      </c>
      <c r="K2461" t="s">
        <v>99</v>
      </c>
      <c r="L2461" t="s">
        <v>100</v>
      </c>
      <c r="M2461">
        <v>990001</v>
      </c>
      <c r="N2461" t="s">
        <v>51</v>
      </c>
      <c r="O2461">
        <v>0.7</v>
      </c>
      <c r="Q2461">
        <v>0.7</v>
      </c>
      <c r="S2461" t="s">
        <v>2285</v>
      </c>
      <c r="AE2461">
        <v>12</v>
      </c>
      <c r="AF2461">
        <v>7.6</v>
      </c>
      <c r="AG2461">
        <v>5</v>
      </c>
      <c r="AH2461" t="s">
        <v>53</v>
      </c>
      <c r="AI2461" t="s">
        <v>54</v>
      </c>
      <c r="AJ2461">
        <v>2</v>
      </c>
      <c r="AK2461">
        <v>1</v>
      </c>
      <c r="AL2461">
        <v>1</v>
      </c>
      <c r="AM2461" t="s">
        <v>55</v>
      </c>
      <c r="AN2461" t="s">
        <v>56</v>
      </c>
      <c r="AP2461">
        <v>1</v>
      </c>
      <c r="AQ2461" t="s">
        <v>57</v>
      </c>
      <c r="AR2461">
        <v>0</v>
      </c>
      <c r="AW2461" t="s">
        <v>58</v>
      </c>
      <c r="AX2461">
        <v>0</v>
      </c>
      <c r="AY2461">
        <v>2</v>
      </c>
      <c r="AZ2461">
        <v>0.7</v>
      </c>
      <c r="BA2461">
        <v>0.7</v>
      </c>
      <c r="BB2461" t="s">
        <v>59</v>
      </c>
    </row>
    <row r="2462" spans="1:54" x14ac:dyDescent="0.2">
      <c r="A2462" s="7" t="str">
        <f>VLOOKUP(G2462,'Matching-Tabelle'!$A$76:$B$80,2,FALSE)</f>
        <v>claudio.goetz@tkb.ch</v>
      </c>
      <c r="B2462" s="7" t="str">
        <f>VLOOKUP(J2462,'Matching-Tabelle'!$A$1:$B$66,2,FALSE)</f>
        <v>WPI CTB</v>
      </c>
      <c r="C2462" s="7" t="str">
        <f>IF(VLOOKUP(J2462,'Matching-Tabelle'!$A$1:$CB$66,3,FALSE)=0,"",VLOOKUP(J2462,'Matching-Tabelle'!$A$1:$CB$66,3,FALSE))</f>
        <v/>
      </c>
      <c r="D2462" s="7">
        <v>0.9</v>
      </c>
      <c r="E2462" s="7" t="s">
        <v>2286</v>
      </c>
      <c r="F2462" s="8">
        <v>42674</v>
      </c>
      <c r="G2462" t="s">
        <v>879</v>
      </c>
      <c r="H2462" t="s">
        <v>880</v>
      </c>
      <c r="I2462" t="s">
        <v>881</v>
      </c>
      <c r="J2462">
        <v>925</v>
      </c>
      <c r="K2462" t="s">
        <v>49</v>
      </c>
      <c r="L2462" t="s">
        <v>50</v>
      </c>
      <c r="M2462">
        <v>990001</v>
      </c>
      <c r="N2462" t="s">
        <v>51</v>
      </c>
      <c r="O2462">
        <v>0.9</v>
      </c>
      <c r="Q2462">
        <v>0.9</v>
      </c>
      <c r="S2462" t="s">
        <v>2286</v>
      </c>
      <c r="AE2462">
        <v>12</v>
      </c>
      <c r="AF2462">
        <v>7.6</v>
      </c>
      <c r="AG2462">
        <v>5</v>
      </c>
      <c r="AH2462" t="s">
        <v>53</v>
      </c>
      <c r="AI2462" t="s">
        <v>54</v>
      </c>
      <c r="AJ2462">
        <v>2</v>
      </c>
      <c r="AK2462">
        <v>1</v>
      </c>
      <c r="AL2462">
        <v>1</v>
      </c>
      <c r="AM2462" t="s">
        <v>55</v>
      </c>
      <c r="AN2462" t="s">
        <v>56</v>
      </c>
      <c r="AP2462">
        <v>1</v>
      </c>
      <c r="AQ2462" t="s">
        <v>57</v>
      </c>
      <c r="AR2462">
        <v>0</v>
      </c>
      <c r="AW2462" t="s">
        <v>58</v>
      </c>
      <c r="AX2462">
        <v>0</v>
      </c>
      <c r="AY2462">
        <v>2</v>
      </c>
      <c r="AZ2462">
        <v>0.9</v>
      </c>
      <c r="BA2462">
        <v>0.9</v>
      </c>
      <c r="BB2462" t="s">
        <v>59</v>
      </c>
    </row>
    <row r="2463" spans="1:54" x14ac:dyDescent="0.2">
      <c r="A2463" s="7" t="str">
        <f>VLOOKUP(G2463,'Matching-Tabelle'!$A$76:$B$80,2,FALSE)</f>
        <v>claudio.goetz@tkb.ch</v>
      </c>
      <c r="B2463" s="7" t="str">
        <f>VLOOKUP(J2463,'Matching-Tabelle'!$A$1:$B$66,2,FALSE)</f>
        <v>WPI CTB</v>
      </c>
      <c r="C2463" s="7" t="str">
        <f>IF(VLOOKUP(J2463,'Matching-Tabelle'!$A$1:$CB$66,3,FALSE)=0,"",VLOOKUP(J2463,'Matching-Tabelle'!$A$1:$CB$66,3,FALSE))</f>
        <v/>
      </c>
      <c r="D2463" s="7">
        <v>0.2</v>
      </c>
      <c r="E2463" s="7" t="s">
        <v>2287</v>
      </c>
      <c r="F2463" s="8">
        <v>42674</v>
      </c>
      <c r="G2463" t="s">
        <v>879</v>
      </c>
      <c r="H2463" t="s">
        <v>880</v>
      </c>
      <c r="I2463" t="s">
        <v>881</v>
      </c>
      <c r="J2463">
        <v>925</v>
      </c>
      <c r="K2463" t="s">
        <v>49</v>
      </c>
      <c r="L2463" t="s">
        <v>50</v>
      </c>
      <c r="M2463">
        <v>990001</v>
      </c>
      <c r="N2463" t="s">
        <v>51</v>
      </c>
      <c r="O2463">
        <v>0.2</v>
      </c>
      <c r="Q2463">
        <v>0.2</v>
      </c>
      <c r="S2463" t="s">
        <v>2287</v>
      </c>
      <c r="AE2463">
        <v>12</v>
      </c>
      <c r="AF2463">
        <v>7.6</v>
      </c>
      <c r="AG2463">
        <v>5</v>
      </c>
      <c r="AH2463" t="s">
        <v>53</v>
      </c>
      <c r="AI2463" t="s">
        <v>54</v>
      </c>
      <c r="AJ2463">
        <v>2</v>
      </c>
      <c r="AK2463">
        <v>1</v>
      </c>
      <c r="AL2463">
        <v>1</v>
      </c>
      <c r="AM2463" t="s">
        <v>55</v>
      </c>
      <c r="AN2463" t="s">
        <v>56</v>
      </c>
      <c r="AP2463">
        <v>1</v>
      </c>
      <c r="AQ2463" t="s">
        <v>57</v>
      </c>
      <c r="AR2463">
        <v>0</v>
      </c>
      <c r="AW2463" t="s">
        <v>58</v>
      </c>
      <c r="AX2463">
        <v>0</v>
      </c>
      <c r="AY2463">
        <v>2</v>
      </c>
      <c r="AZ2463">
        <v>0.2</v>
      </c>
      <c r="BA2463">
        <v>0.2</v>
      </c>
      <c r="BB2463" t="s">
        <v>59</v>
      </c>
    </row>
    <row r="2464" spans="1:54" x14ac:dyDescent="0.2">
      <c r="A2464" s="7" t="str">
        <f>VLOOKUP(G2464,'Matching-Tabelle'!$A$76:$B$80,2,FALSE)</f>
        <v>claudio.goetz@tkb.ch</v>
      </c>
      <c r="B2464" s="7" t="str">
        <f>VLOOKUP(J2464,'Matching-Tabelle'!$A$1:$B$66,2,FALSE)</f>
        <v>WPI CTB</v>
      </c>
      <c r="C2464" s="7" t="str">
        <f>IF(VLOOKUP(J2464,'Matching-Tabelle'!$A$1:$CB$66,3,FALSE)=0,"",VLOOKUP(J2464,'Matching-Tabelle'!$A$1:$CB$66,3,FALSE))</f>
        <v/>
      </c>
      <c r="D2464" s="7">
        <v>0.9</v>
      </c>
      <c r="E2464" s="7" t="s">
        <v>2288</v>
      </c>
      <c r="F2464" s="8">
        <v>42674</v>
      </c>
      <c r="G2464" t="s">
        <v>879</v>
      </c>
      <c r="H2464" t="s">
        <v>880</v>
      </c>
      <c r="I2464" t="s">
        <v>881</v>
      </c>
      <c r="J2464">
        <v>922</v>
      </c>
      <c r="K2464" t="s">
        <v>134</v>
      </c>
      <c r="L2464" t="s">
        <v>135</v>
      </c>
      <c r="M2464">
        <v>990001</v>
      </c>
      <c r="N2464" t="s">
        <v>51</v>
      </c>
      <c r="O2464">
        <v>0.9</v>
      </c>
      <c r="Q2464">
        <v>0.9</v>
      </c>
      <c r="S2464" t="s">
        <v>2288</v>
      </c>
      <c r="AE2464">
        <v>12</v>
      </c>
      <c r="AF2464">
        <v>7.6</v>
      </c>
      <c r="AG2464">
        <v>5</v>
      </c>
      <c r="AH2464" t="s">
        <v>53</v>
      </c>
      <c r="AI2464" t="s">
        <v>54</v>
      </c>
      <c r="AJ2464">
        <v>2</v>
      </c>
      <c r="AK2464">
        <v>1</v>
      </c>
      <c r="AL2464">
        <v>1</v>
      </c>
      <c r="AM2464" t="s">
        <v>55</v>
      </c>
      <c r="AN2464" t="s">
        <v>56</v>
      </c>
      <c r="AP2464">
        <v>1</v>
      </c>
      <c r="AQ2464" t="s">
        <v>57</v>
      </c>
      <c r="AR2464">
        <v>0</v>
      </c>
      <c r="AW2464" t="s">
        <v>58</v>
      </c>
      <c r="AX2464">
        <v>0</v>
      </c>
      <c r="AY2464">
        <v>2</v>
      </c>
      <c r="AZ2464">
        <v>0.9</v>
      </c>
      <c r="BA2464">
        <v>0.9</v>
      </c>
      <c r="BB2464" t="s">
        <v>59</v>
      </c>
    </row>
    <row r="2465" spans="1:54" x14ac:dyDescent="0.2">
      <c r="A2465" s="7" t="str">
        <f>VLOOKUP(G2465,'Matching-Tabelle'!$A$76:$B$80,2,FALSE)</f>
        <v>claudio.goetz@tkb.ch</v>
      </c>
      <c r="B2465" s="7" t="str">
        <f>VLOOKUP(J2465,'Matching-Tabelle'!$A$1:$B$66,2,FALSE)</f>
        <v>Proj SCRE2016</v>
      </c>
      <c r="C2465" s="7" t="str">
        <f>IF(VLOOKUP(J2465,'Matching-Tabelle'!$A$1:$CB$66,3,FALSE)=0,"",VLOOKUP(J2465,'Matching-Tabelle'!$A$1:$CB$66,3,FALSE))</f>
        <v>WPI Projekte</v>
      </c>
      <c r="D2465" s="7">
        <v>0.4</v>
      </c>
      <c r="E2465" s="7" t="s">
        <v>2289</v>
      </c>
      <c r="F2465" s="8">
        <v>42675</v>
      </c>
      <c r="G2465" t="s">
        <v>879</v>
      </c>
      <c r="H2465" t="s">
        <v>880</v>
      </c>
      <c r="I2465" t="s">
        <v>881</v>
      </c>
      <c r="J2465">
        <v>2500253</v>
      </c>
      <c r="K2465" t="s">
        <v>538</v>
      </c>
      <c r="L2465" t="s">
        <v>539</v>
      </c>
      <c r="M2465">
        <v>990001</v>
      </c>
      <c r="N2465" t="s">
        <v>51</v>
      </c>
      <c r="O2465">
        <v>0.4</v>
      </c>
      <c r="Q2465">
        <v>0.4</v>
      </c>
      <c r="S2465" t="s">
        <v>2289</v>
      </c>
      <c r="AE2465">
        <v>5</v>
      </c>
      <c r="AF2465">
        <v>0</v>
      </c>
      <c r="AG2465">
        <v>1</v>
      </c>
      <c r="AH2465" t="s">
        <v>411</v>
      </c>
      <c r="AI2465" t="s">
        <v>411</v>
      </c>
      <c r="AJ2465">
        <v>2</v>
      </c>
      <c r="AK2465">
        <v>1</v>
      </c>
      <c r="AL2465">
        <v>1</v>
      </c>
      <c r="AM2465" t="s">
        <v>55</v>
      </c>
      <c r="AN2465" t="s">
        <v>56</v>
      </c>
      <c r="AP2465">
        <v>1</v>
      </c>
      <c r="AQ2465" t="s">
        <v>57</v>
      </c>
      <c r="AR2465">
        <v>0</v>
      </c>
      <c r="AW2465" t="s">
        <v>58</v>
      </c>
      <c r="AX2465">
        <v>0</v>
      </c>
      <c r="AY2465">
        <v>2</v>
      </c>
      <c r="AZ2465">
        <v>0.4</v>
      </c>
      <c r="BA2465">
        <v>0.4</v>
      </c>
      <c r="BB2465" t="s">
        <v>59</v>
      </c>
    </row>
    <row r="2466" spans="1:54" x14ac:dyDescent="0.2">
      <c r="A2466" s="7" t="str">
        <f>VLOOKUP(G2466,'Matching-Tabelle'!$A$76:$B$80,2,FALSE)</f>
        <v>claudio.goetz@tkb.ch</v>
      </c>
      <c r="B2466" s="7" t="str">
        <f>VLOOKUP(J2466,'Matching-Tabelle'!$A$1:$B$66,2,FALSE)</f>
        <v>WPI Führung</v>
      </c>
      <c r="C2466" s="7" t="str">
        <f>IF(VLOOKUP(J2466,'Matching-Tabelle'!$A$1:$CB$66,3,FALSE)=0,"",VLOOKUP(J2466,'Matching-Tabelle'!$A$1:$CB$66,3,FALSE))</f>
        <v/>
      </c>
      <c r="D2466" s="7">
        <v>0.4</v>
      </c>
      <c r="E2466" s="7" t="s">
        <v>190</v>
      </c>
      <c r="F2466" s="8">
        <v>42675</v>
      </c>
      <c r="G2466" t="s">
        <v>879</v>
      </c>
      <c r="H2466" t="s">
        <v>880</v>
      </c>
      <c r="I2466" t="s">
        <v>881</v>
      </c>
      <c r="J2466">
        <v>26</v>
      </c>
      <c r="K2466" t="s">
        <v>130</v>
      </c>
      <c r="L2466" t="s">
        <v>131</v>
      </c>
      <c r="M2466">
        <v>990001</v>
      </c>
      <c r="N2466" t="s">
        <v>51</v>
      </c>
      <c r="O2466">
        <v>0.4</v>
      </c>
      <c r="Q2466">
        <v>0.4</v>
      </c>
      <c r="S2466" t="s">
        <v>190</v>
      </c>
      <c r="AE2466">
        <v>12</v>
      </c>
      <c r="AF2466">
        <v>7.6</v>
      </c>
      <c r="AG2466">
        <v>5</v>
      </c>
      <c r="AH2466" t="s">
        <v>53</v>
      </c>
      <c r="AI2466" t="s">
        <v>54</v>
      </c>
      <c r="AJ2466">
        <v>2</v>
      </c>
      <c r="AK2466">
        <v>1</v>
      </c>
      <c r="AL2466">
        <v>1</v>
      </c>
      <c r="AM2466" t="s">
        <v>55</v>
      </c>
      <c r="AN2466" t="s">
        <v>56</v>
      </c>
      <c r="AP2466">
        <v>1</v>
      </c>
      <c r="AQ2466" t="s">
        <v>57</v>
      </c>
      <c r="AR2466">
        <v>0</v>
      </c>
      <c r="AW2466" t="s">
        <v>58</v>
      </c>
      <c r="AX2466">
        <v>0</v>
      </c>
      <c r="AY2466">
        <v>2</v>
      </c>
      <c r="AZ2466">
        <v>0.4</v>
      </c>
      <c r="BA2466">
        <v>0.4</v>
      </c>
      <c r="BB2466" t="s">
        <v>59</v>
      </c>
    </row>
    <row r="2467" spans="1:54" x14ac:dyDescent="0.2">
      <c r="A2467" s="7" t="str">
        <f>VLOOKUP(G2467,'Matching-Tabelle'!$A$76:$B$80,2,FALSE)</f>
        <v>claudio.goetz@tkb.ch</v>
      </c>
      <c r="B2467" s="7" t="str">
        <f>VLOOKUP(J2467,'Matching-Tabelle'!$A$1:$B$66,2,FALSE)</f>
        <v>WPI CTB</v>
      </c>
      <c r="C2467" s="7" t="str">
        <f>IF(VLOOKUP(J2467,'Matching-Tabelle'!$A$1:$CB$66,3,FALSE)=0,"",VLOOKUP(J2467,'Matching-Tabelle'!$A$1:$CB$66,3,FALSE))</f>
        <v/>
      </c>
      <c r="D2467" s="7">
        <v>0.2</v>
      </c>
      <c r="E2467" s="7" t="s">
        <v>2290</v>
      </c>
      <c r="F2467" s="8">
        <v>42675</v>
      </c>
      <c r="G2467" t="s">
        <v>879</v>
      </c>
      <c r="H2467" t="s">
        <v>880</v>
      </c>
      <c r="I2467" t="s">
        <v>881</v>
      </c>
      <c r="J2467">
        <v>925</v>
      </c>
      <c r="K2467" t="s">
        <v>49</v>
      </c>
      <c r="L2467" t="s">
        <v>50</v>
      </c>
      <c r="M2467">
        <v>990001</v>
      </c>
      <c r="N2467" t="s">
        <v>51</v>
      </c>
      <c r="O2467">
        <v>0.2</v>
      </c>
      <c r="Q2467">
        <v>0.2</v>
      </c>
      <c r="S2467" t="s">
        <v>2290</v>
      </c>
      <c r="AE2467">
        <v>12</v>
      </c>
      <c r="AF2467">
        <v>7.6</v>
      </c>
      <c r="AG2467">
        <v>5</v>
      </c>
      <c r="AH2467" t="s">
        <v>53</v>
      </c>
      <c r="AI2467" t="s">
        <v>54</v>
      </c>
      <c r="AJ2467">
        <v>2</v>
      </c>
      <c r="AK2467">
        <v>1</v>
      </c>
      <c r="AL2467">
        <v>1</v>
      </c>
      <c r="AM2467" t="s">
        <v>55</v>
      </c>
      <c r="AN2467" t="s">
        <v>56</v>
      </c>
      <c r="AP2467">
        <v>1</v>
      </c>
      <c r="AQ2467" t="s">
        <v>57</v>
      </c>
      <c r="AR2467">
        <v>0</v>
      </c>
      <c r="AW2467" t="s">
        <v>58</v>
      </c>
      <c r="AX2467">
        <v>0</v>
      </c>
      <c r="AY2467">
        <v>2</v>
      </c>
      <c r="AZ2467">
        <v>0.2</v>
      </c>
      <c r="BA2467">
        <v>0.2</v>
      </c>
      <c r="BB2467" t="s">
        <v>59</v>
      </c>
    </row>
    <row r="2468" spans="1:54" x14ac:dyDescent="0.2">
      <c r="A2468" s="7" t="str">
        <f>VLOOKUP(G2468,'Matching-Tabelle'!$A$76:$B$80,2,FALSE)</f>
        <v>claudio.goetz@tkb.ch</v>
      </c>
      <c r="B2468" s="7" t="str">
        <f>VLOOKUP(J2468,'Matching-Tabelle'!$A$1:$B$66,2,FALSE)</f>
        <v>Proj SCRE2016</v>
      </c>
      <c r="C2468" s="7" t="str">
        <f>IF(VLOOKUP(J2468,'Matching-Tabelle'!$A$1:$CB$66,3,FALSE)=0,"",VLOOKUP(J2468,'Matching-Tabelle'!$A$1:$CB$66,3,FALSE))</f>
        <v>WPI Projekte</v>
      </c>
      <c r="D2468" s="7">
        <v>2.5</v>
      </c>
      <c r="E2468" s="7" t="s">
        <v>2291</v>
      </c>
      <c r="F2468" s="8">
        <v>42675</v>
      </c>
      <c r="G2468" t="s">
        <v>879</v>
      </c>
      <c r="H2468" t="s">
        <v>880</v>
      </c>
      <c r="I2468" t="s">
        <v>881</v>
      </c>
      <c r="J2468">
        <v>2500253</v>
      </c>
      <c r="K2468" t="s">
        <v>538</v>
      </c>
      <c r="L2468" t="s">
        <v>539</v>
      </c>
      <c r="M2468">
        <v>990001</v>
      </c>
      <c r="N2468" t="s">
        <v>51</v>
      </c>
      <c r="O2468">
        <v>2.5</v>
      </c>
      <c r="Q2468">
        <v>2.5</v>
      </c>
      <c r="S2468" t="s">
        <v>2291</v>
      </c>
      <c r="AE2468">
        <v>5</v>
      </c>
      <c r="AF2468">
        <v>0</v>
      </c>
      <c r="AG2468">
        <v>1</v>
      </c>
      <c r="AH2468" t="s">
        <v>411</v>
      </c>
      <c r="AI2468" t="s">
        <v>411</v>
      </c>
      <c r="AJ2468">
        <v>2</v>
      </c>
      <c r="AK2468">
        <v>1</v>
      </c>
      <c r="AL2468">
        <v>1</v>
      </c>
      <c r="AM2468" t="s">
        <v>55</v>
      </c>
      <c r="AN2468" t="s">
        <v>56</v>
      </c>
      <c r="AP2468">
        <v>1</v>
      </c>
      <c r="AQ2468" t="s">
        <v>57</v>
      </c>
      <c r="AR2468">
        <v>0</v>
      </c>
      <c r="AW2468" t="s">
        <v>58</v>
      </c>
      <c r="AX2468">
        <v>0</v>
      </c>
      <c r="AY2468">
        <v>2</v>
      </c>
      <c r="AZ2468">
        <v>2.5</v>
      </c>
      <c r="BA2468">
        <v>2.5</v>
      </c>
      <c r="BB2468" t="s">
        <v>59</v>
      </c>
    </row>
    <row r="2469" spans="1:54" x14ac:dyDescent="0.2">
      <c r="A2469" s="7" t="str">
        <f>VLOOKUP(G2469,'Matching-Tabelle'!$A$76:$B$80,2,FALSE)</f>
        <v>claudio.goetz@tkb.ch</v>
      </c>
      <c r="B2469" s="7" t="str">
        <f>VLOOKUP(J2469,'Matching-Tabelle'!$A$1:$B$66,2,FALSE)</f>
        <v>WPI RTB</v>
      </c>
      <c r="C2469" s="7" t="str">
        <f>IF(VLOOKUP(J2469,'Matching-Tabelle'!$A$1:$CB$66,3,FALSE)=0,"",VLOOKUP(J2469,'Matching-Tabelle'!$A$1:$CB$66,3,FALSE))</f>
        <v/>
      </c>
      <c r="D2469" s="7">
        <v>0.75</v>
      </c>
      <c r="E2469" s="7" t="s">
        <v>2292</v>
      </c>
      <c r="F2469" s="8">
        <v>42675</v>
      </c>
      <c r="G2469" t="s">
        <v>879</v>
      </c>
      <c r="H2469" t="s">
        <v>880</v>
      </c>
      <c r="I2469" t="s">
        <v>881</v>
      </c>
      <c r="J2469">
        <v>22</v>
      </c>
      <c r="K2469" t="s">
        <v>88</v>
      </c>
      <c r="L2469" t="s">
        <v>89</v>
      </c>
      <c r="M2469">
        <v>990001</v>
      </c>
      <c r="N2469" t="s">
        <v>51</v>
      </c>
      <c r="O2469">
        <v>0.75</v>
      </c>
      <c r="Q2469">
        <v>0.75</v>
      </c>
      <c r="S2469" t="s">
        <v>2292</v>
      </c>
      <c r="AE2469">
        <v>12</v>
      </c>
      <c r="AF2469">
        <v>7.6</v>
      </c>
      <c r="AG2469">
        <v>5</v>
      </c>
      <c r="AH2469" t="s">
        <v>53</v>
      </c>
      <c r="AI2469" t="s">
        <v>54</v>
      </c>
      <c r="AJ2469">
        <v>2</v>
      </c>
      <c r="AK2469">
        <v>1</v>
      </c>
      <c r="AL2469">
        <v>1</v>
      </c>
      <c r="AM2469" t="s">
        <v>55</v>
      </c>
      <c r="AN2469" t="s">
        <v>56</v>
      </c>
      <c r="AP2469">
        <v>1</v>
      </c>
      <c r="AQ2469" t="s">
        <v>57</v>
      </c>
      <c r="AR2469">
        <v>0</v>
      </c>
      <c r="AW2469" t="s">
        <v>58</v>
      </c>
      <c r="AX2469">
        <v>0</v>
      </c>
      <c r="AY2469">
        <v>2</v>
      </c>
      <c r="AZ2469">
        <v>0.75</v>
      </c>
      <c r="BA2469">
        <v>0.75</v>
      </c>
      <c r="BB2469" t="s">
        <v>59</v>
      </c>
    </row>
    <row r="2470" spans="1:54" x14ac:dyDescent="0.2">
      <c r="A2470" s="7" t="str">
        <f>VLOOKUP(G2470,'Matching-Tabelle'!$A$76:$B$80,2,FALSE)</f>
        <v>claudio.goetz@tkb.ch</v>
      </c>
      <c r="B2470" s="7" t="str">
        <f>VLOOKUP(J2470,'Matching-Tabelle'!$A$1:$B$66,2,FALSE)</f>
        <v>WPI CTB</v>
      </c>
      <c r="C2470" s="7" t="str">
        <f>IF(VLOOKUP(J2470,'Matching-Tabelle'!$A$1:$CB$66,3,FALSE)=0,"",VLOOKUP(J2470,'Matching-Tabelle'!$A$1:$CB$66,3,FALSE))</f>
        <v/>
      </c>
      <c r="D2470" s="7">
        <v>0.2</v>
      </c>
      <c r="E2470" s="7" t="s">
        <v>2293</v>
      </c>
      <c r="F2470" s="8">
        <v>42675</v>
      </c>
      <c r="G2470" t="s">
        <v>879</v>
      </c>
      <c r="H2470" t="s">
        <v>880</v>
      </c>
      <c r="I2470" t="s">
        <v>881</v>
      </c>
      <c r="J2470">
        <v>919</v>
      </c>
      <c r="K2470" t="s">
        <v>66</v>
      </c>
      <c r="L2470" t="s">
        <v>67</v>
      </c>
      <c r="M2470">
        <v>990001</v>
      </c>
      <c r="N2470" t="s">
        <v>51</v>
      </c>
      <c r="O2470">
        <v>0.2</v>
      </c>
      <c r="Q2470">
        <v>0.2</v>
      </c>
      <c r="S2470" t="s">
        <v>2293</v>
      </c>
      <c r="AE2470">
        <v>12</v>
      </c>
      <c r="AF2470">
        <v>7.6</v>
      </c>
      <c r="AG2470">
        <v>5</v>
      </c>
      <c r="AH2470" t="s">
        <v>53</v>
      </c>
      <c r="AI2470" t="s">
        <v>54</v>
      </c>
      <c r="AJ2470">
        <v>2</v>
      </c>
      <c r="AK2470">
        <v>1</v>
      </c>
      <c r="AL2470">
        <v>1</v>
      </c>
      <c r="AM2470" t="s">
        <v>55</v>
      </c>
      <c r="AN2470" t="s">
        <v>56</v>
      </c>
      <c r="AP2470">
        <v>1</v>
      </c>
      <c r="AQ2470" t="s">
        <v>57</v>
      </c>
      <c r="AR2470">
        <v>0</v>
      </c>
      <c r="AW2470" t="s">
        <v>58</v>
      </c>
      <c r="AX2470">
        <v>0</v>
      </c>
      <c r="AY2470">
        <v>2</v>
      </c>
      <c r="AZ2470">
        <v>0.2</v>
      </c>
      <c r="BA2470">
        <v>0.2</v>
      </c>
      <c r="BB2470" t="s">
        <v>59</v>
      </c>
    </row>
    <row r="2471" spans="1:54" x14ac:dyDescent="0.2">
      <c r="A2471" s="7" t="str">
        <f>VLOOKUP(G2471,'Matching-Tabelle'!$A$76:$B$80,2,FALSE)</f>
        <v>claudio.goetz@tkb.ch</v>
      </c>
      <c r="B2471" s="7" t="str">
        <f>VLOOKUP(J2471,'Matching-Tabelle'!$A$1:$B$66,2,FALSE)</f>
        <v>WPI CTB</v>
      </c>
      <c r="C2471" s="7" t="str">
        <f>IF(VLOOKUP(J2471,'Matching-Tabelle'!$A$1:$CB$66,3,FALSE)=0,"",VLOOKUP(J2471,'Matching-Tabelle'!$A$1:$CB$66,3,FALSE))</f>
        <v/>
      </c>
      <c r="D2471" s="7">
        <v>4.1500000000000004</v>
      </c>
      <c r="E2471" s="7" t="s">
        <v>2294</v>
      </c>
      <c r="F2471" s="8">
        <v>42675</v>
      </c>
      <c r="G2471" t="s">
        <v>879</v>
      </c>
      <c r="H2471" t="s">
        <v>880</v>
      </c>
      <c r="I2471" t="s">
        <v>881</v>
      </c>
      <c r="J2471">
        <v>927</v>
      </c>
      <c r="K2471" t="s">
        <v>99</v>
      </c>
      <c r="L2471" t="s">
        <v>100</v>
      </c>
      <c r="M2471">
        <v>990001</v>
      </c>
      <c r="N2471" t="s">
        <v>51</v>
      </c>
      <c r="O2471">
        <v>4.1500000000000004</v>
      </c>
      <c r="Q2471">
        <v>4.1500000000000004</v>
      </c>
      <c r="S2471" t="s">
        <v>2294</v>
      </c>
      <c r="AE2471">
        <v>12</v>
      </c>
      <c r="AF2471">
        <v>7.6</v>
      </c>
      <c r="AG2471">
        <v>5</v>
      </c>
      <c r="AH2471" t="s">
        <v>53</v>
      </c>
      <c r="AI2471" t="s">
        <v>54</v>
      </c>
      <c r="AJ2471">
        <v>2</v>
      </c>
      <c r="AK2471">
        <v>1</v>
      </c>
      <c r="AL2471">
        <v>1</v>
      </c>
      <c r="AM2471" t="s">
        <v>55</v>
      </c>
      <c r="AN2471" t="s">
        <v>56</v>
      </c>
      <c r="AP2471">
        <v>1</v>
      </c>
      <c r="AQ2471" t="s">
        <v>57</v>
      </c>
      <c r="AR2471">
        <v>0</v>
      </c>
      <c r="AW2471" t="s">
        <v>58</v>
      </c>
      <c r="AX2471">
        <v>0</v>
      </c>
      <c r="AY2471">
        <v>2</v>
      </c>
      <c r="AZ2471">
        <v>4.1500000000000004</v>
      </c>
      <c r="BA2471">
        <v>4.1500000000000004</v>
      </c>
      <c r="BB2471" t="s">
        <v>59</v>
      </c>
    </row>
    <row r="2472" spans="1:54" x14ac:dyDescent="0.2">
      <c r="A2472" s="7" t="str">
        <f>VLOOKUP(G2472,'Matching-Tabelle'!$A$76:$B$80,2,FALSE)</f>
        <v>claudio.goetz@tkb.ch</v>
      </c>
      <c r="B2472" s="7" t="str">
        <f>VLOOKUP(J2472,'Matching-Tabelle'!$A$1:$B$66,2,FALSE)</f>
        <v>WPI RTB</v>
      </c>
      <c r="C2472" s="7" t="str">
        <f>IF(VLOOKUP(J2472,'Matching-Tabelle'!$A$1:$CB$66,3,FALSE)=0,"",VLOOKUP(J2472,'Matching-Tabelle'!$A$1:$CB$66,3,FALSE))</f>
        <v/>
      </c>
      <c r="D2472" s="7">
        <v>0.2</v>
      </c>
      <c r="E2472" s="7" t="s">
        <v>1850</v>
      </c>
      <c r="F2472" s="8">
        <v>42676</v>
      </c>
      <c r="G2472" t="s">
        <v>879</v>
      </c>
      <c r="H2472" t="s">
        <v>880</v>
      </c>
      <c r="I2472" t="s">
        <v>881</v>
      </c>
      <c r="J2472">
        <v>25</v>
      </c>
      <c r="K2472" t="s">
        <v>192</v>
      </c>
      <c r="L2472" t="s">
        <v>193</v>
      </c>
      <c r="M2472">
        <v>990001</v>
      </c>
      <c r="N2472" t="s">
        <v>51</v>
      </c>
      <c r="O2472">
        <v>0.2</v>
      </c>
      <c r="Q2472">
        <v>0.2</v>
      </c>
      <c r="S2472" t="s">
        <v>1850</v>
      </c>
      <c r="AE2472">
        <v>12</v>
      </c>
      <c r="AF2472">
        <v>7.6</v>
      </c>
      <c r="AG2472">
        <v>5</v>
      </c>
      <c r="AH2472" t="s">
        <v>53</v>
      </c>
      <c r="AI2472" t="s">
        <v>54</v>
      </c>
      <c r="AJ2472">
        <v>2</v>
      </c>
      <c r="AK2472">
        <v>1</v>
      </c>
      <c r="AL2472">
        <v>1</v>
      </c>
      <c r="AM2472" t="s">
        <v>55</v>
      </c>
      <c r="AN2472" t="s">
        <v>56</v>
      </c>
      <c r="AP2472">
        <v>1</v>
      </c>
      <c r="AQ2472" t="s">
        <v>57</v>
      </c>
      <c r="AR2472">
        <v>0</v>
      </c>
      <c r="AW2472" t="s">
        <v>58</v>
      </c>
      <c r="AX2472">
        <v>0</v>
      </c>
      <c r="AY2472">
        <v>2</v>
      </c>
      <c r="AZ2472">
        <v>0.2</v>
      </c>
      <c r="BA2472">
        <v>0.2</v>
      </c>
      <c r="BB2472" t="s">
        <v>59</v>
      </c>
    </row>
    <row r="2473" spans="1:54" x14ac:dyDescent="0.2">
      <c r="A2473" s="7" t="str">
        <f>VLOOKUP(G2473,'Matching-Tabelle'!$A$76:$B$80,2,FALSE)</f>
        <v>claudio.goetz@tkb.ch</v>
      </c>
      <c r="B2473" s="7" t="str">
        <f>VLOOKUP(J2473,'Matching-Tabelle'!$A$1:$B$66,2,FALSE)</f>
        <v>WPI RTB</v>
      </c>
      <c r="C2473" s="7" t="str">
        <f>IF(VLOOKUP(J2473,'Matching-Tabelle'!$A$1:$CB$66,3,FALSE)=0,"",VLOOKUP(J2473,'Matching-Tabelle'!$A$1:$CB$66,3,FALSE))</f>
        <v/>
      </c>
      <c r="D2473" s="7">
        <v>1</v>
      </c>
      <c r="E2473" s="7" t="s">
        <v>2295</v>
      </c>
      <c r="F2473" s="8">
        <v>42676</v>
      </c>
      <c r="G2473" t="s">
        <v>879</v>
      </c>
      <c r="H2473" t="s">
        <v>880</v>
      </c>
      <c r="I2473" t="s">
        <v>881</v>
      </c>
      <c r="J2473">
        <v>22</v>
      </c>
      <c r="K2473" t="s">
        <v>88</v>
      </c>
      <c r="L2473" t="s">
        <v>89</v>
      </c>
      <c r="M2473">
        <v>990001</v>
      </c>
      <c r="N2473" t="s">
        <v>51</v>
      </c>
      <c r="O2473">
        <v>1</v>
      </c>
      <c r="Q2473">
        <v>1</v>
      </c>
      <c r="S2473" t="s">
        <v>2295</v>
      </c>
      <c r="AE2473">
        <v>12</v>
      </c>
      <c r="AF2473">
        <v>7.6</v>
      </c>
      <c r="AG2473">
        <v>5</v>
      </c>
      <c r="AH2473" t="s">
        <v>53</v>
      </c>
      <c r="AI2473" t="s">
        <v>54</v>
      </c>
      <c r="AJ2473">
        <v>2</v>
      </c>
      <c r="AK2473">
        <v>1</v>
      </c>
      <c r="AL2473">
        <v>1</v>
      </c>
      <c r="AM2473" t="s">
        <v>55</v>
      </c>
      <c r="AN2473" t="s">
        <v>56</v>
      </c>
      <c r="AP2473">
        <v>1</v>
      </c>
      <c r="AQ2473" t="s">
        <v>57</v>
      </c>
      <c r="AR2473">
        <v>0</v>
      </c>
      <c r="AW2473" t="s">
        <v>58</v>
      </c>
      <c r="AX2473">
        <v>0</v>
      </c>
      <c r="AY2473">
        <v>2</v>
      </c>
      <c r="AZ2473">
        <v>1</v>
      </c>
      <c r="BA2473">
        <v>1</v>
      </c>
      <c r="BB2473" t="s">
        <v>59</v>
      </c>
    </row>
    <row r="2474" spans="1:54" x14ac:dyDescent="0.2">
      <c r="A2474" s="7" t="str">
        <f>VLOOKUP(G2474,'Matching-Tabelle'!$A$76:$B$80,2,FALSE)</f>
        <v>claudio.goetz@tkb.ch</v>
      </c>
      <c r="B2474" s="7" t="str">
        <f>VLOOKUP(J2474,'Matching-Tabelle'!$A$1:$B$66,2,FALSE)</f>
        <v>WPI CTB</v>
      </c>
      <c r="C2474" s="7" t="str">
        <f>IF(VLOOKUP(J2474,'Matching-Tabelle'!$A$1:$CB$66,3,FALSE)=0,"",VLOOKUP(J2474,'Matching-Tabelle'!$A$1:$CB$66,3,FALSE))</f>
        <v/>
      </c>
      <c r="D2474" s="7">
        <v>0.1</v>
      </c>
      <c r="E2474" s="7" t="s">
        <v>2296</v>
      </c>
      <c r="F2474" s="8">
        <v>42676</v>
      </c>
      <c r="G2474" t="s">
        <v>879</v>
      </c>
      <c r="H2474" t="s">
        <v>880</v>
      </c>
      <c r="I2474" t="s">
        <v>881</v>
      </c>
      <c r="J2474">
        <v>921</v>
      </c>
      <c r="K2474" t="s">
        <v>224</v>
      </c>
      <c r="L2474" t="s">
        <v>225</v>
      </c>
      <c r="M2474">
        <v>990001</v>
      </c>
      <c r="N2474" t="s">
        <v>51</v>
      </c>
      <c r="O2474">
        <v>0.1</v>
      </c>
      <c r="Q2474">
        <v>0.1</v>
      </c>
      <c r="S2474" t="s">
        <v>2296</v>
      </c>
      <c r="AE2474">
        <v>12</v>
      </c>
      <c r="AF2474">
        <v>7.6</v>
      </c>
      <c r="AG2474">
        <v>5</v>
      </c>
      <c r="AH2474" t="s">
        <v>53</v>
      </c>
      <c r="AI2474" t="s">
        <v>54</v>
      </c>
      <c r="AJ2474">
        <v>2</v>
      </c>
      <c r="AK2474">
        <v>1</v>
      </c>
      <c r="AL2474">
        <v>1</v>
      </c>
      <c r="AM2474" t="s">
        <v>55</v>
      </c>
      <c r="AN2474" t="s">
        <v>56</v>
      </c>
      <c r="AP2474">
        <v>1</v>
      </c>
      <c r="AQ2474" t="s">
        <v>57</v>
      </c>
      <c r="AR2474">
        <v>0</v>
      </c>
      <c r="AW2474" t="s">
        <v>58</v>
      </c>
      <c r="AX2474">
        <v>0</v>
      </c>
      <c r="AY2474">
        <v>2</v>
      </c>
      <c r="AZ2474">
        <v>0.1</v>
      </c>
      <c r="BA2474">
        <v>0.1</v>
      </c>
      <c r="BB2474" t="s">
        <v>59</v>
      </c>
    </row>
    <row r="2475" spans="1:54" x14ac:dyDescent="0.2">
      <c r="A2475" s="7" t="str">
        <f>VLOOKUP(G2475,'Matching-Tabelle'!$A$76:$B$80,2,FALSE)</f>
        <v>claudio.goetz@tkb.ch</v>
      </c>
      <c r="B2475" s="7" t="str">
        <f>VLOOKUP(J2475,'Matching-Tabelle'!$A$1:$B$66,2,FALSE)</f>
        <v>WPI CTB</v>
      </c>
      <c r="C2475" s="7" t="str">
        <f>IF(VLOOKUP(J2475,'Matching-Tabelle'!$A$1:$CB$66,3,FALSE)=0,"",VLOOKUP(J2475,'Matching-Tabelle'!$A$1:$CB$66,3,FALSE))</f>
        <v/>
      </c>
      <c r="D2475" s="7">
        <v>0.2</v>
      </c>
      <c r="E2475" s="7" t="s">
        <v>2297</v>
      </c>
      <c r="F2475" s="8">
        <v>42676</v>
      </c>
      <c r="G2475" t="s">
        <v>879</v>
      </c>
      <c r="H2475" t="s">
        <v>880</v>
      </c>
      <c r="I2475" t="s">
        <v>881</v>
      </c>
      <c r="J2475">
        <v>927</v>
      </c>
      <c r="K2475" t="s">
        <v>99</v>
      </c>
      <c r="L2475" t="s">
        <v>100</v>
      </c>
      <c r="M2475">
        <v>990001</v>
      </c>
      <c r="N2475" t="s">
        <v>51</v>
      </c>
      <c r="O2475">
        <v>0.2</v>
      </c>
      <c r="Q2475">
        <v>0.2</v>
      </c>
      <c r="S2475" t="s">
        <v>2297</v>
      </c>
      <c r="AE2475">
        <v>12</v>
      </c>
      <c r="AF2475">
        <v>7.6</v>
      </c>
      <c r="AG2475">
        <v>5</v>
      </c>
      <c r="AH2475" t="s">
        <v>53</v>
      </c>
      <c r="AI2475" t="s">
        <v>54</v>
      </c>
      <c r="AJ2475">
        <v>2</v>
      </c>
      <c r="AK2475">
        <v>1</v>
      </c>
      <c r="AL2475">
        <v>1</v>
      </c>
      <c r="AM2475" t="s">
        <v>55</v>
      </c>
      <c r="AN2475" t="s">
        <v>56</v>
      </c>
      <c r="AP2475">
        <v>1</v>
      </c>
      <c r="AQ2475" t="s">
        <v>57</v>
      </c>
      <c r="AR2475">
        <v>0</v>
      </c>
      <c r="AW2475" t="s">
        <v>58</v>
      </c>
      <c r="AX2475">
        <v>0</v>
      </c>
      <c r="AY2475">
        <v>2</v>
      </c>
      <c r="AZ2475">
        <v>0.2</v>
      </c>
      <c r="BA2475">
        <v>0.2</v>
      </c>
      <c r="BB2475" t="s">
        <v>59</v>
      </c>
    </row>
    <row r="2476" spans="1:54" x14ac:dyDescent="0.2">
      <c r="A2476" s="7" t="str">
        <f>VLOOKUP(G2476,'Matching-Tabelle'!$A$76:$B$80,2,FALSE)</f>
        <v>claudio.goetz@tkb.ch</v>
      </c>
      <c r="B2476" s="7" t="str">
        <f>VLOOKUP(J2476,'Matching-Tabelle'!$A$1:$B$66,2,FALSE)</f>
        <v>WPI Führung</v>
      </c>
      <c r="C2476" s="7" t="str">
        <f>IF(VLOOKUP(J2476,'Matching-Tabelle'!$A$1:$CB$66,3,FALSE)=0,"",VLOOKUP(J2476,'Matching-Tabelle'!$A$1:$CB$66,3,FALSE))</f>
        <v/>
      </c>
      <c r="D2476" s="7">
        <v>1.5</v>
      </c>
      <c r="E2476" s="7" t="s">
        <v>2298</v>
      </c>
      <c r="F2476" s="8">
        <v>42676</v>
      </c>
      <c r="G2476" t="s">
        <v>879</v>
      </c>
      <c r="H2476" t="s">
        <v>880</v>
      </c>
      <c r="I2476" t="s">
        <v>881</v>
      </c>
      <c r="J2476">
        <v>26</v>
      </c>
      <c r="K2476" t="s">
        <v>130</v>
      </c>
      <c r="L2476" t="s">
        <v>131</v>
      </c>
      <c r="M2476">
        <v>990001</v>
      </c>
      <c r="N2476" t="s">
        <v>51</v>
      </c>
      <c r="O2476">
        <v>1.5</v>
      </c>
      <c r="Q2476">
        <v>1.5</v>
      </c>
      <c r="S2476" t="s">
        <v>2298</v>
      </c>
      <c r="AE2476">
        <v>12</v>
      </c>
      <c r="AF2476">
        <v>7.6</v>
      </c>
      <c r="AG2476">
        <v>5</v>
      </c>
      <c r="AH2476" t="s">
        <v>53</v>
      </c>
      <c r="AI2476" t="s">
        <v>54</v>
      </c>
      <c r="AJ2476">
        <v>2</v>
      </c>
      <c r="AK2476">
        <v>1</v>
      </c>
      <c r="AL2476">
        <v>1</v>
      </c>
      <c r="AM2476" t="s">
        <v>55</v>
      </c>
      <c r="AN2476" t="s">
        <v>56</v>
      </c>
      <c r="AP2476">
        <v>1</v>
      </c>
      <c r="AQ2476" t="s">
        <v>57</v>
      </c>
      <c r="AR2476">
        <v>0</v>
      </c>
      <c r="AW2476" t="s">
        <v>58</v>
      </c>
      <c r="AX2476">
        <v>0</v>
      </c>
      <c r="AY2476">
        <v>2</v>
      </c>
      <c r="AZ2476">
        <v>1.5</v>
      </c>
      <c r="BA2476">
        <v>1.5</v>
      </c>
      <c r="BB2476" t="s">
        <v>59</v>
      </c>
    </row>
    <row r="2477" spans="1:54" x14ac:dyDescent="0.2">
      <c r="A2477" s="7" t="str">
        <f>VLOOKUP(G2477,'Matching-Tabelle'!$A$76:$B$80,2,FALSE)</f>
        <v>claudio.goetz@tkb.ch</v>
      </c>
      <c r="B2477" s="7" t="str">
        <f>VLOOKUP(J2477,'Matching-Tabelle'!$A$1:$B$66,2,FALSE)</f>
        <v>WPI CTB</v>
      </c>
      <c r="C2477" s="7" t="str">
        <f>IF(VLOOKUP(J2477,'Matching-Tabelle'!$A$1:$CB$66,3,FALSE)=0,"",VLOOKUP(J2477,'Matching-Tabelle'!$A$1:$CB$66,3,FALSE))</f>
        <v/>
      </c>
      <c r="D2477" s="7">
        <v>0.2</v>
      </c>
      <c r="E2477" s="7" t="s">
        <v>2299</v>
      </c>
      <c r="F2477" s="8">
        <v>42676</v>
      </c>
      <c r="G2477" t="s">
        <v>879</v>
      </c>
      <c r="H2477" t="s">
        <v>880</v>
      </c>
      <c r="I2477" t="s">
        <v>881</v>
      </c>
      <c r="J2477">
        <v>922</v>
      </c>
      <c r="K2477" t="s">
        <v>134</v>
      </c>
      <c r="L2477" t="s">
        <v>135</v>
      </c>
      <c r="M2477">
        <v>990001</v>
      </c>
      <c r="N2477" t="s">
        <v>51</v>
      </c>
      <c r="O2477">
        <v>0.2</v>
      </c>
      <c r="Q2477">
        <v>0.2</v>
      </c>
      <c r="S2477" t="s">
        <v>2299</v>
      </c>
      <c r="AE2477">
        <v>12</v>
      </c>
      <c r="AF2477">
        <v>7.6</v>
      </c>
      <c r="AG2477">
        <v>5</v>
      </c>
      <c r="AH2477" t="s">
        <v>53</v>
      </c>
      <c r="AI2477" t="s">
        <v>54</v>
      </c>
      <c r="AJ2477">
        <v>2</v>
      </c>
      <c r="AK2477">
        <v>1</v>
      </c>
      <c r="AL2477">
        <v>1</v>
      </c>
      <c r="AM2477" t="s">
        <v>55</v>
      </c>
      <c r="AN2477" t="s">
        <v>56</v>
      </c>
      <c r="AP2477">
        <v>1</v>
      </c>
      <c r="AQ2477" t="s">
        <v>57</v>
      </c>
      <c r="AR2477">
        <v>0</v>
      </c>
      <c r="AW2477" t="s">
        <v>58</v>
      </c>
      <c r="AX2477">
        <v>0</v>
      </c>
      <c r="AY2477">
        <v>2</v>
      </c>
      <c r="AZ2477">
        <v>0.2</v>
      </c>
      <c r="BA2477">
        <v>0.2</v>
      </c>
      <c r="BB2477" t="s">
        <v>59</v>
      </c>
    </row>
    <row r="2478" spans="1:54" x14ac:dyDescent="0.2">
      <c r="A2478" s="7" t="str">
        <f>VLOOKUP(G2478,'Matching-Tabelle'!$A$76:$B$80,2,FALSE)</f>
        <v>claudio.goetz@tkb.ch</v>
      </c>
      <c r="B2478" s="7" t="str">
        <f>VLOOKUP(J2478,'Matching-Tabelle'!$A$1:$B$66,2,FALSE)</f>
        <v>WPI RTB</v>
      </c>
      <c r="C2478" s="7" t="str">
        <f>IF(VLOOKUP(J2478,'Matching-Tabelle'!$A$1:$CB$66,3,FALSE)=0,"",VLOOKUP(J2478,'Matching-Tabelle'!$A$1:$CB$66,3,FALSE))</f>
        <v/>
      </c>
      <c r="D2478" s="7">
        <v>0.1</v>
      </c>
      <c r="E2478" s="7" t="s">
        <v>2300</v>
      </c>
      <c r="F2478" s="8">
        <v>42676</v>
      </c>
      <c r="G2478" t="s">
        <v>879</v>
      </c>
      <c r="H2478" t="s">
        <v>880</v>
      </c>
      <c r="I2478" t="s">
        <v>881</v>
      </c>
      <c r="J2478">
        <v>27</v>
      </c>
      <c r="K2478" t="s">
        <v>872</v>
      </c>
      <c r="L2478" t="s">
        <v>873</v>
      </c>
      <c r="M2478">
        <v>990001</v>
      </c>
      <c r="N2478" t="s">
        <v>51</v>
      </c>
      <c r="O2478">
        <v>0.1</v>
      </c>
      <c r="Q2478">
        <v>0.1</v>
      </c>
      <c r="S2478" t="s">
        <v>2300</v>
      </c>
      <c r="AE2478">
        <v>12</v>
      </c>
      <c r="AF2478">
        <v>7.6</v>
      </c>
      <c r="AG2478">
        <v>5</v>
      </c>
      <c r="AH2478" t="s">
        <v>53</v>
      </c>
      <c r="AI2478" t="s">
        <v>54</v>
      </c>
      <c r="AJ2478">
        <v>2</v>
      </c>
      <c r="AK2478">
        <v>1</v>
      </c>
      <c r="AL2478">
        <v>1</v>
      </c>
      <c r="AM2478" t="s">
        <v>55</v>
      </c>
      <c r="AN2478" t="s">
        <v>56</v>
      </c>
      <c r="AP2478">
        <v>1</v>
      </c>
      <c r="AQ2478" t="s">
        <v>57</v>
      </c>
      <c r="AR2478">
        <v>0</v>
      </c>
      <c r="AW2478" t="s">
        <v>58</v>
      </c>
      <c r="AX2478">
        <v>0</v>
      </c>
      <c r="AY2478">
        <v>2</v>
      </c>
      <c r="AZ2478">
        <v>0.1</v>
      </c>
      <c r="BA2478">
        <v>0.1</v>
      </c>
      <c r="BB2478" t="s">
        <v>59</v>
      </c>
    </row>
    <row r="2479" spans="1:54" x14ac:dyDescent="0.2">
      <c r="A2479" s="7" t="str">
        <f>VLOOKUP(G2479,'Matching-Tabelle'!$A$76:$B$80,2,FALSE)</f>
        <v>claudio.goetz@tkb.ch</v>
      </c>
      <c r="B2479" s="7" t="str">
        <f>VLOOKUP(J2479,'Matching-Tabelle'!$A$1:$B$66,2,FALSE)</f>
        <v>WPI RTB</v>
      </c>
      <c r="C2479" s="7" t="str">
        <f>IF(VLOOKUP(J2479,'Matching-Tabelle'!$A$1:$CB$66,3,FALSE)=0,"",VLOOKUP(J2479,'Matching-Tabelle'!$A$1:$CB$66,3,FALSE))</f>
        <v/>
      </c>
      <c r="D2479" s="7">
        <v>0.2</v>
      </c>
      <c r="E2479" s="7" t="s">
        <v>2301</v>
      </c>
      <c r="F2479" s="8">
        <v>42676</v>
      </c>
      <c r="G2479" t="s">
        <v>879</v>
      </c>
      <c r="H2479" t="s">
        <v>880</v>
      </c>
      <c r="I2479" t="s">
        <v>881</v>
      </c>
      <c r="J2479">
        <v>20</v>
      </c>
      <c r="K2479" t="s">
        <v>95</v>
      </c>
      <c r="L2479" t="s">
        <v>96</v>
      </c>
      <c r="M2479">
        <v>990001</v>
      </c>
      <c r="N2479" t="s">
        <v>51</v>
      </c>
      <c r="O2479">
        <v>0.2</v>
      </c>
      <c r="Q2479">
        <v>0.2</v>
      </c>
      <c r="S2479" t="s">
        <v>2301</v>
      </c>
      <c r="AE2479">
        <v>12</v>
      </c>
      <c r="AF2479">
        <v>7.6</v>
      </c>
      <c r="AG2479">
        <v>5</v>
      </c>
      <c r="AH2479" t="s">
        <v>53</v>
      </c>
      <c r="AI2479" t="s">
        <v>54</v>
      </c>
      <c r="AJ2479">
        <v>2</v>
      </c>
      <c r="AK2479">
        <v>1</v>
      </c>
      <c r="AL2479">
        <v>1</v>
      </c>
      <c r="AM2479" t="s">
        <v>55</v>
      </c>
      <c r="AN2479" t="s">
        <v>56</v>
      </c>
      <c r="AP2479">
        <v>1</v>
      </c>
      <c r="AQ2479" t="s">
        <v>57</v>
      </c>
      <c r="AR2479">
        <v>0</v>
      </c>
      <c r="AW2479" t="s">
        <v>58</v>
      </c>
      <c r="AX2479">
        <v>0</v>
      </c>
      <c r="AY2479">
        <v>2</v>
      </c>
      <c r="AZ2479">
        <v>0.2</v>
      </c>
      <c r="BA2479">
        <v>0.2</v>
      </c>
      <c r="BB2479" t="s">
        <v>59</v>
      </c>
    </row>
    <row r="2480" spans="1:54" x14ac:dyDescent="0.2">
      <c r="A2480" s="7" t="str">
        <f>VLOOKUP(G2480,'Matching-Tabelle'!$A$76:$B$80,2,FALSE)</f>
        <v>claudio.goetz@tkb.ch</v>
      </c>
      <c r="B2480" s="7" t="str">
        <f>VLOOKUP(J2480,'Matching-Tabelle'!$A$1:$B$66,2,FALSE)</f>
        <v>Proj SCRE2016</v>
      </c>
      <c r="C2480" s="7" t="str">
        <f>IF(VLOOKUP(J2480,'Matching-Tabelle'!$A$1:$CB$66,3,FALSE)=0,"",VLOOKUP(J2480,'Matching-Tabelle'!$A$1:$CB$66,3,FALSE))</f>
        <v>WPI Projekte</v>
      </c>
      <c r="D2480" s="7">
        <v>1.8</v>
      </c>
      <c r="E2480" s="7" t="s">
        <v>2302</v>
      </c>
      <c r="F2480" s="8">
        <v>42676</v>
      </c>
      <c r="G2480" t="s">
        <v>879</v>
      </c>
      <c r="H2480" t="s">
        <v>880</v>
      </c>
      <c r="I2480" t="s">
        <v>881</v>
      </c>
      <c r="J2480">
        <v>2500253</v>
      </c>
      <c r="K2480" t="s">
        <v>538</v>
      </c>
      <c r="L2480" t="s">
        <v>539</v>
      </c>
      <c r="M2480">
        <v>990001</v>
      </c>
      <c r="N2480" t="s">
        <v>51</v>
      </c>
      <c r="O2480">
        <v>1.8</v>
      </c>
      <c r="Q2480">
        <v>1.8</v>
      </c>
      <c r="S2480" t="s">
        <v>2302</v>
      </c>
      <c r="AE2480">
        <v>5</v>
      </c>
      <c r="AF2480">
        <v>0</v>
      </c>
      <c r="AG2480">
        <v>1</v>
      </c>
      <c r="AH2480" t="s">
        <v>411</v>
      </c>
      <c r="AI2480" t="s">
        <v>411</v>
      </c>
      <c r="AJ2480">
        <v>2</v>
      </c>
      <c r="AK2480">
        <v>1</v>
      </c>
      <c r="AL2480">
        <v>1</v>
      </c>
      <c r="AM2480" t="s">
        <v>55</v>
      </c>
      <c r="AN2480" t="s">
        <v>56</v>
      </c>
      <c r="AP2480">
        <v>1</v>
      </c>
      <c r="AQ2480" t="s">
        <v>57</v>
      </c>
      <c r="AR2480">
        <v>0</v>
      </c>
      <c r="AW2480" t="s">
        <v>58</v>
      </c>
      <c r="AX2480">
        <v>0</v>
      </c>
      <c r="AY2480">
        <v>2</v>
      </c>
      <c r="AZ2480">
        <v>1.8</v>
      </c>
      <c r="BA2480">
        <v>1.8</v>
      </c>
      <c r="BB2480" t="s">
        <v>59</v>
      </c>
    </row>
    <row r="2481" spans="1:54" x14ac:dyDescent="0.2">
      <c r="A2481" s="7" t="str">
        <f>VLOOKUP(G2481,'Matching-Tabelle'!$A$76:$B$80,2,FALSE)</f>
        <v>claudio.goetz@tkb.ch</v>
      </c>
      <c r="B2481" s="7" t="str">
        <f>VLOOKUP(J2481,'Matching-Tabelle'!$A$1:$B$66,2,FALSE)</f>
        <v>WPI CTB</v>
      </c>
      <c r="C2481" s="7" t="str">
        <f>IF(VLOOKUP(J2481,'Matching-Tabelle'!$A$1:$CB$66,3,FALSE)=0,"",VLOOKUP(J2481,'Matching-Tabelle'!$A$1:$CB$66,3,FALSE))</f>
        <v/>
      </c>
      <c r="D2481" s="7">
        <v>2</v>
      </c>
      <c r="E2481" s="7" t="s">
        <v>2303</v>
      </c>
      <c r="F2481" s="8">
        <v>42676</v>
      </c>
      <c r="G2481" t="s">
        <v>879</v>
      </c>
      <c r="H2481" t="s">
        <v>880</v>
      </c>
      <c r="I2481" t="s">
        <v>881</v>
      </c>
      <c r="J2481">
        <v>14</v>
      </c>
      <c r="K2481" t="s">
        <v>82</v>
      </c>
      <c r="L2481" t="s">
        <v>83</v>
      </c>
      <c r="M2481">
        <v>990001</v>
      </c>
      <c r="N2481" t="s">
        <v>51</v>
      </c>
      <c r="O2481">
        <v>2</v>
      </c>
      <c r="Q2481">
        <v>2</v>
      </c>
      <c r="S2481" t="s">
        <v>2303</v>
      </c>
      <c r="AE2481">
        <v>12</v>
      </c>
      <c r="AF2481">
        <v>7.6</v>
      </c>
      <c r="AG2481">
        <v>5</v>
      </c>
      <c r="AH2481" t="s">
        <v>53</v>
      </c>
      <c r="AI2481" t="s">
        <v>54</v>
      </c>
      <c r="AJ2481">
        <v>2</v>
      </c>
      <c r="AK2481">
        <v>1</v>
      </c>
      <c r="AL2481">
        <v>1</v>
      </c>
      <c r="AM2481" t="s">
        <v>55</v>
      </c>
      <c r="AN2481" t="s">
        <v>56</v>
      </c>
      <c r="AP2481">
        <v>1</v>
      </c>
      <c r="AQ2481" t="s">
        <v>57</v>
      </c>
      <c r="AR2481">
        <v>0</v>
      </c>
      <c r="AW2481" t="s">
        <v>58</v>
      </c>
      <c r="AX2481">
        <v>0</v>
      </c>
      <c r="AY2481">
        <v>2</v>
      </c>
      <c r="AZ2481">
        <v>2</v>
      </c>
      <c r="BA2481">
        <v>2</v>
      </c>
      <c r="BB2481" t="s">
        <v>59</v>
      </c>
    </row>
    <row r="2482" spans="1:54" x14ac:dyDescent="0.2">
      <c r="A2482" s="7" t="str">
        <f>VLOOKUP(G2482,'Matching-Tabelle'!$A$76:$B$80,2,FALSE)</f>
        <v>claudio.goetz@tkb.ch</v>
      </c>
      <c r="B2482" s="7" t="str">
        <f>VLOOKUP(J2482,'Matching-Tabelle'!$A$1:$B$66,2,FALSE)</f>
        <v>WPI CTB</v>
      </c>
      <c r="C2482" s="7" t="str">
        <f>IF(VLOOKUP(J2482,'Matching-Tabelle'!$A$1:$CB$66,3,FALSE)=0,"",VLOOKUP(J2482,'Matching-Tabelle'!$A$1:$CB$66,3,FALSE))</f>
        <v/>
      </c>
      <c r="D2482" s="7">
        <v>0.4</v>
      </c>
      <c r="E2482" s="7" t="s">
        <v>2304</v>
      </c>
      <c r="F2482" s="8">
        <v>42676</v>
      </c>
      <c r="G2482" t="s">
        <v>879</v>
      </c>
      <c r="H2482" t="s">
        <v>880</v>
      </c>
      <c r="I2482" t="s">
        <v>881</v>
      </c>
      <c r="J2482">
        <v>929</v>
      </c>
      <c r="K2482" t="s">
        <v>784</v>
      </c>
      <c r="L2482" t="s">
        <v>785</v>
      </c>
      <c r="M2482">
        <v>990001</v>
      </c>
      <c r="N2482" t="s">
        <v>51</v>
      </c>
      <c r="O2482">
        <v>0.4</v>
      </c>
      <c r="Q2482">
        <v>0.4</v>
      </c>
      <c r="S2482" t="s">
        <v>2304</v>
      </c>
      <c r="AE2482">
        <v>12</v>
      </c>
      <c r="AF2482">
        <v>7.6</v>
      </c>
      <c r="AG2482">
        <v>5</v>
      </c>
      <c r="AH2482" t="s">
        <v>53</v>
      </c>
      <c r="AI2482" t="s">
        <v>54</v>
      </c>
      <c r="AJ2482">
        <v>2</v>
      </c>
      <c r="AK2482">
        <v>1</v>
      </c>
      <c r="AL2482">
        <v>1</v>
      </c>
      <c r="AM2482" t="s">
        <v>55</v>
      </c>
      <c r="AN2482" t="s">
        <v>56</v>
      </c>
      <c r="AP2482">
        <v>1</v>
      </c>
      <c r="AQ2482" t="s">
        <v>57</v>
      </c>
      <c r="AR2482">
        <v>0</v>
      </c>
      <c r="AW2482" t="s">
        <v>58</v>
      </c>
      <c r="AX2482">
        <v>0</v>
      </c>
      <c r="AY2482">
        <v>2</v>
      </c>
      <c r="AZ2482">
        <v>0.4</v>
      </c>
      <c r="BA2482">
        <v>0.4</v>
      </c>
      <c r="BB2482" t="s">
        <v>59</v>
      </c>
    </row>
    <row r="2483" spans="1:54" x14ac:dyDescent="0.2">
      <c r="A2483" s="7" t="str">
        <f>VLOOKUP(G2483,'Matching-Tabelle'!$A$76:$B$80,2,FALSE)</f>
        <v>claudio.goetz@tkb.ch</v>
      </c>
      <c r="B2483" s="7" t="str">
        <f>VLOOKUP(J2483,'Matching-Tabelle'!$A$1:$B$66,2,FALSE)</f>
        <v>WPI CTB</v>
      </c>
      <c r="C2483" s="7" t="str">
        <f>IF(VLOOKUP(J2483,'Matching-Tabelle'!$A$1:$CB$66,3,FALSE)=0,"",VLOOKUP(J2483,'Matching-Tabelle'!$A$1:$CB$66,3,FALSE))</f>
        <v/>
      </c>
      <c r="D2483" s="7">
        <v>0.6</v>
      </c>
      <c r="E2483" s="7" t="s">
        <v>2305</v>
      </c>
      <c r="F2483" s="8">
        <v>42676</v>
      </c>
      <c r="G2483" t="s">
        <v>879</v>
      </c>
      <c r="H2483" t="s">
        <v>880</v>
      </c>
      <c r="I2483" t="s">
        <v>881</v>
      </c>
      <c r="J2483">
        <v>18</v>
      </c>
      <c r="K2483" t="s">
        <v>594</v>
      </c>
      <c r="L2483" t="s">
        <v>595</v>
      </c>
      <c r="M2483">
        <v>990001</v>
      </c>
      <c r="N2483" t="s">
        <v>51</v>
      </c>
      <c r="O2483">
        <v>0.6</v>
      </c>
      <c r="Q2483">
        <v>0.6</v>
      </c>
      <c r="S2483" t="s">
        <v>2305</v>
      </c>
      <c r="AE2483">
        <v>12</v>
      </c>
      <c r="AF2483">
        <v>7.6</v>
      </c>
      <c r="AG2483">
        <v>5</v>
      </c>
      <c r="AH2483" t="s">
        <v>53</v>
      </c>
      <c r="AI2483" t="s">
        <v>54</v>
      </c>
      <c r="AJ2483">
        <v>2</v>
      </c>
      <c r="AK2483">
        <v>1</v>
      </c>
      <c r="AL2483">
        <v>1</v>
      </c>
      <c r="AM2483" t="s">
        <v>55</v>
      </c>
      <c r="AN2483" t="s">
        <v>56</v>
      </c>
      <c r="AP2483">
        <v>1</v>
      </c>
      <c r="AQ2483" t="s">
        <v>57</v>
      </c>
      <c r="AR2483">
        <v>0</v>
      </c>
      <c r="AW2483" t="s">
        <v>58</v>
      </c>
      <c r="AX2483">
        <v>0</v>
      </c>
      <c r="AY2483">
        <v>2</v>
      </c>
      <c r="AZ2483">
        <v>0.6</v>
      </c>
      <c r="BA2483">
        <v>0.6</v>
      </c>
      <c r="BB2483" t="s">
        <v>59</v>
      </c>
    </row>
    <row r="2484" spans="1:54" x14ac:dyDescent="0.2">
      <c r="A2484" s="7" t="str">
        <f>VLOOKUP(G2484,'Matching-Tabelle'!$A$76:$B$80,2,FALSE)</f>
        <v>claudio.goetz@tkb.ch</v>
      </c>
      <c r="B2484" s="7" t="str">
        <f>VLOOKUP(J2484,'Matching-Tabelle'!$A$1:$B$66,2,FALSE)</f>
        <v>Proj SCRE2016</v>
      </c>
      <c r="C2484" s="7" t="str">
        <f>IF(VLOOKUP(J2484,'Matching-Tabelle'!$A$1:$CB$66,3,FALSE)=0,"",VLOOKUP(J2484,'Matching-Tabelle'!$A$1:$CB$66,3,FALSE))</f>
        <v>WPI Projekte</v>
      </c>
      <c r="D2484" s="7">
        <v>1.5</v>
      </c>
      <c r="E2484" s="7" t="s">
        <v>2306</v>
      </c>
      <c r="F2484" s="8">
        <v>42676</v>
      </c>
      <c r="G2484" t="s">
        <v>879</v>
      </c>
      <c r="H2484" t="s">
        <v>880</v>
      </c>
      <c r="I2484" t="s">
        <v>881</v>
      </c>
      <c r="J2484">
        <v>2500253</v>
      </c>
      <c r="K2484" t="s">
        <v>538</v>
      </c>
      <c r="L2484" t="s">
        <v>539</v>
      </c>
      <c r="M2484">
        <v>990001</v>
      </c>
      <c r="N2484" t="s">
        <v>51</v>
      </c>
      <c r="O2484">
        <v>1.5</v>
      </c>
      <c r="Q2484">
        <v>1.5</v>
      </c>
      <c r="S2484" t="s">
        <v>2306</v>
      </c>
      <c r="AE2484">
        <v>5</v>
      </c>
      <c r="AF2484">
        <v>0</v>
      </c>
      <c r="AG2484">
        <v>1</v>
      </c>
      <c r="AH2484" t="s">
        <v>411</v>
      </c>
      <c r="AI2484" t="s">
        <v>411</v>
      </c>
      <c r="AJ2484">
        <v>2</v>
      </c>
      <c r="AK2484">
        <v>1</v>
      </c>
      <c r="AL2484">
        <v>1</v>
      </c>
      <c r="AM2484" t="s">
        <v>55</v>
      </c>
      <c r="AN2484" t="s">
        <v>56</v>
      </c>
      <c r="AP2484">
        <v>1</v>
      </c>
      <c r="AQ2484" t="s">
        <v>57</v>
      </c>
      <c r="AR2484">
        <v>0</v>
      </c>
      <c r="AW2484" t="s">
        <v>58</v>
      </c>
      <c r="AX2484">
        <v>0</v>
      </c>
      <c r="AY2484">
        <v>2</v>
      </c>
      <c r="AZ2484">
        <v>1.5</v>
      </c>
      <c r="BA2484">
        <v>1.5</v>
      </c>
      <c r="BB2484" t="s">
        <v>59</v>
      </c>
    </row>
    <row r="2485" spans="1:54" x14ac:dyDescent="0.2">
      <c r="A2485" s="7" t="str">
        <f>VLOOKUP(G2485,'Matching-Tabelle'!$A$76:$B$80,2,FALSE)</f>
        <v>claudio.goetz@tkb.ch</v>
      </c>
      <c r="B2485" s="7" t="str">
        <f>VLOOKUP(J2485,'Matching-Tabelle'!$A$1:$B$66,2,FALSE)</f>
        <v>WPI CTB</v>
      </c>
      <c r="C2485" s="7" t="str">
        <f>IF(VLOOKUP(J2485,'Matching-Tabelle'!$A$1:$CB$66,3,FALSE)=0,"",VLOOKUP(J2485,'Matching-Tabelle'!$A$1:$CB$66,3,FALSE))</f>
        <v/>
      </c>
      <c r="D2485" s="7">
        <v>0.6</v>
      </c>
      <c r="E2485" s="7" t="s">
        <v>2307</v>
      </c>
      <c r="F2485" s="8">
        <v>42676</v>
      </c>
      <c r="G2485" t="s">
        <v>879</v>
      </c>
      <c r="H2485" t="s">
        <v>880</v>
      </c>
      <c r="I2485" t="s">
        <v>881</v>
      </c>
      <c r="J2485">
        <v>919</v>
      </c>
      <c r="K2485" t="s">
        <v>66</v>
      </c>
      <c r="L2485" t="s">
        <v>67</v>
      </c>
      <c r="M2485">
        <v>990001</v>
      </c>
      <c r="N2485" t="s">
        <v>51</v>
      </c>
      <c r="O2485">
        <v>0.6</v>
      </c>
      <c r="Q2485">
        <v>0.6</v>
      </c>
      <c r="S2485" t="s">
        <v>2307</v>
      </c>
      <c r="AE2485">
        <v>12</v>
      </c>
      <c r="AF2485">
        <v>7.6</v>
      </c>
      <c r="AG2485">
        <v>5</v>
      </c>
      <c r="AH2485" t="s">
        <v>53</v>
      </c>
      <c r="AI2485" t="s">
        <v>54</v>
      </c>
      <c r="AJ2485">
        <v>2</v>
      </c>
      <c r="AK2485">
        <v>1</v>
      </c>
      <c r="AL2485">
        <v>1</v>
      </c>
      <c r="AM2485" t="s">
        <v>55</v>
      </c>
      <c r="AN2485" t="s">
        <v>56</v>
      </c>
      <c r="AP2485">
        <v>1</v>
      </c>
      <c r="AQ2485" t="s">
        <v>57</v>
      </c>
      <c r="AR2485">
        <v>0</v>
      </c>
      <c r="AW2485" t="s">
        <v>58</v>
      </c>
      <c r="AX2485">
        <v>0</v>
      </c>
      <c r="AY2485">
        <v>2</v>
      </c>
      <c r="AZ2485">
        <v>0.6</v>
      </c>
      <c r="BA2485">
        <v>0.6</v>
      </c>
      <c r="BB2485" t="s">
        <v>59</v>
      </c>
    </row>
    <row r="2486" spans="1:54" x14ac:dyDescent="0.2">
      <c r="A2486" s="7" t="str">
        <f>VLOOKUP(G2486,'Matching-Tabelle'!$A$76:$B$80,2,FALSE)</f>
        <v>claudio.goetz@tkb.ch</v>
      </c>
      <c r="B2486" s="7" t="str">
        <f>VLOOKUP(J2486,'Matching-Tabelle'!$A$1:$B$66,2,FALSE)</f>
        <v>WPI CTB</v>
      </c>
      <c r="C2486" s="7" t="str">
        <f>IF(VLOOKUP(J2486,'Matching-Tabelle'!$A$1:$CB$66,3,FALSE)=0,"",VLOOKUP(J2486,'Matching-Tabelle'!$A$1:$CB$66,3,FALSE))</f>
        <v/>
      </c>
      <c r="D2486" s="7">
        <v>0.2</v>
      </c>
      <c r="E2486" s="7" t="s">
        <v>2308</v>
      </c>
      <c r="F2486" s="8">
        <v>42677</v>
      </c>
      <c r="G2486" t="s">
        <v>879</v>
      </c>
      <c r="H2486" t="s">
        <v>880</v>
      </c>
      <c r="I2486" t="s">
        <v>881</v>
      </c>
      <c r="J2486">
        <v>922</v>
      </c>
      <c r="K2486" t="s">
        <v>134</v>
      </c>
      <c r="L2486" t="s">
        <v>135</v>
      </c>
      <c r="M2486">
        <v>990001</v>
      </c>
      <c r="N2486" t="s">
        <v>51</v>
      </c>
      <c r="O2486">
        <v>0.2</v>
      </c>
      <c r="Q2486">
        <v>0.2</v>
      </c>
      <c r="S2486" t="s">
        <v>2308</v>
      </c>
      <c r="AE2486">
        <v>12</v>
      </c>
      <c r="AF2486">
        <v>7.6</v>
      </c>
      <c r="AG2486">
        <v>5</v>
      </c>
      <c r="AH2486" t="s">
        <v>53</v>
      </c>
      <c r="AI2486" t="s">
        <v>54</v>
      </c>
      <c r="AJ2486">
        <v>2</v>
      </c>
      <c r="AK2486">
        <v>1</v>
      </c>
      <c r="AL2486">
        <v>1</v>
      </c>
      <c r="AM2486" t="s">
        <v>55</v>
      </c>
      <c r="AN2486" t="s">
        <v>56</v>
      </c>
      <c r="AP2486">
        <v>1</v>
      </c>
      <c r="AQ2486" t="s">
        <v>57</v>
      </c>
      <c r="AR2486">
        <v>0</v>
      </c>
      <c r="AW2486" t="s">
        <v>58</v>
      </c>
      <c r="AX2486">
        <v>0</v>
      </c>
      <c r="AY2486">
        <v>2</v>
      </c>
      <c r="AZ2486">
        <v>0.2</v>
      </c>
      <c r="BA2486">
        <v>0.2</v>
      </c>
      <c r="BB2486" t="s">
        <v>59</v>
      </c>
    </row>
    <row r="2487" spans="1:54" x14ac:dyDescent="0.2">
      <c r="A2487" s="7" t="str">
        <f>VLOOKUP(G2487,'Matching-Tabelle'!$A$76:$B$80,2,FALSE)</f>
        <v>claudio.goetz@tkb.ch</v>
      </c>
      <c r="B2487" s="7" t="str">
        <f>VLOOKUP(J2487,'Matching-Tabelle'!$A$1:$B$66,2,FALSE)</f>
        <v>WPI CTB</v>
      </c>
      <c r="C2487" s="7" t="str">
        <f>IF(VLOOKUP(J2487,'Matching-Tabelle'!$A$1:$CB$66,3,FALSE)=0,"",VLOOKUP(J2487,'Matching-Tabelle'!$A$1:$CB$66,3,FALSE))</f>
        <v/>
      </c>
      <c r="D2487" s="7">
        <v>0.2</v>
      </c>
      <c r="E2487" s="7" t="s">
        <v>2309</v>
      </c>
      <c r="F2487" s="8">
        <v>42677</v>
      </c>
      <c r="G2487" t="s">
        <v>879</v>
      </c>
      <c r="H2487" t="s">
        <v>880</v>
      </c>
      <c r="I2487" t="s">
        <v>881</v>
      </c>
      <c r="J2487">
        <v>919</v>
      </c>
      <c r="K2487" t="s">
        <v>66</v>
      </c>
      <c r="L2487" t="s">
        <v>67</v>
      </c>
      <c r="M2487">
        <v>990001</v>
      </c>
      <c r="N2487" t="s">
        <v>51</v>
      </c>
      <c r="O2487">
        <v>0.2</v>
      </c>
      <c r="Q2487">
        <v>0.2</v>
      </c>
      <c r="S2487" t="s">
        <v>2309</v>
      </c>
      <c r="AE2487">
        <v>12</v>
      </c>
      <c r="AF2487">
        <v>7.6</v>
      </c>
      <c r="AG2487">
        <v>5</v>
      </c>
      <c r="AH2487" t="s">
        <v>53</v>
      </c>
      <c r="AI2487" t="s">
        <v>54</v>
      </c>
      <c r="AJ2487">
        <v>2</v>
      </c>
      <c r="AK2487">
        <v>1</v>
      </c>
      <c r="AL2487">
        <v>1</v>
      </c>
      <c r="AM2487" t="s">
        <v>55</v>
      </c>
      <c r="AN2487" t="s">
        <v>56</v>
      </c>
      <c r="AP2487">
        <v>1</v>
      </c>
      <c r="AQ2487" t="s">
        <v>57</v>
      </c>
      <c r="AR2487">
        <v>0</v>
      </c>
      <c r="AW2487" t="s">
        <v>58</v>
      </c>
      <c r="AX2487">
        <v>0</v>
      </c>
      <c r="AY2487">
        <v>2</v>
      </c>
      <c r="AZ2487">
        <v>0.2</v>
      </c>
      <c r="BA2487">
        <v>0.2</v>
      </c>
      <c r="BB2487" t="s">
        <v>59</v>
      </c>
    </row>
    <row r="2488" spans="1:54" x14ac:dyDescent="0.2">
      <c r="A2488" s="7" t="str">
        <f>VLOOKUP(G2488,'Matching-Tabelle'!$A$76:$B$80,2,FALSE)</f>
        <v>claudio.goetz@tkb.ch</v>
      </c>
      <c r="B2488" s="7" t="str">
        <f>VLOOKUP(J2488,'Matching-Tabelle'!$A$1:$B$66,2,FALSE)</f>
        <v>Proj SCRE2016</v>
      </c>
      <c r="C2488" s="7" t="str">
        <f>IF(VLOOKUP(J2488,'Matching-Tabelle'!$A$1:$CB$66,3,FALSE)=0,"",VLOOKUP(J2488,'Matching-Tabelle'!$A$1:$CB$66,3,FALSE))</f>
        <v>WPI Projekte</v>
      </c>
      <c r="D2488" s="7">
        <v>2</v>
      </c>
      <c r="E2488" s="7" t="s">
        <v>2310</v>
      </c>
      <c r="F2488" s="8">
        <v>42677</v>
      </c>
      <c r="G2488" t="s">
        <v>879</v>
      </c>
      <c r="H2488" t="s">
        <v>880</v>
      </c>
      <c r="I2488" t="s">
        <v>881</v>
      </c>
      <c r="J2488">
        <v>2500253</v>
      </c>
      <c r="K2488" t="s">
        <v>538</v>
      </c>
      <c r="L2488" t="s">
        <v>539</v>
      </c>
      <c r="M2488">
        <v>990001</v>
      </c>
      <c r="N2488" t="s">
        <v>51</v>
      </c>
      <c r="O2488">
        <v>2</v>
      </c>
      <c r="Q2488">
        <v>2</v>
      </c>
      <c r="S2488" t="s">
        <v>2310</v>
      </c>
      <c r="AE2488">
        <v>5</v>
      </c>
      <c r="AF2488">
        <v>0</v>
      </c>
      <c r="AG2488">
        <v>1</v>
      </c>
      <c r="AH2488" t="s">
        <v>411</v>
      </c>
      <c r="AI2488" t="s">
        <v>411</v>
      </c>
      <c r="AJ2488">
        <v>2</v>
      </c>
      <c r="AK2488">
        <v>1</v>
      </c>
      <c r="AL2488">
        <v>1</v>
      </c>
      <c r="AM2488" t="s">
        <v>55</v>
      </c>
      <c r="AN2488" t="s">
        <v>56</v>
      </c>
      <c r="AP2488">
        <v>1</v>
      </c>
      <c r="AQ2488" t="s">
        <v>57</v>
      </c>
      <c r="AR2488">
        <v>0</v>
      </c>
      <c r="AW2488" t="s">
        <v>58</v>
      </c>
      <c r="AX2488">
        <v>0</v>
      </c>
      <c r="AY2488">
        <v>2</v>
      </c>
      <c r="AZ2488">
        <v>2</v>
      </c>
      <c r="BA2488">
        <v>2</v>
      </c>
      <c r="BB2488" t="s">
        <v>59</v>
      </c>
    </row>
    <row r="2489" spans="1:54" x14ac:dyDescent="0.2">
      <c r="A2489" s="7" t="str">
        <f>VLOOKUP(G2489,'Matching-Tabelle'!$A$76:$B$80,2,FALSE)</f>
        <v>claudio.goetz@tkb.ch</v>
      </c>
      <c r="B2489" s="7" t="str">
        <f>VLOOKUP(J2489,'Matching-Tabelle'!$A$1:$B$66,2,FALSE)</f>
        <v>Proj SCRE2016</v>
      </c>
      <c r="C2489" s="7" t="str">
        <f>IF(VLOOKUP(J2489,'Matching-Tabelle'!$A$1:$CB$66,3,FALSE)=0,"",VLOOKUP(J2489,'Matching-Tabelle'!$A$1:$CB$66,3,FALSE))</f>
        <v>WPI Projekte</v>
      </c>
      <c r="D2489" s="7">
        <v>3.75</v>
      </c>
      <c r="E2489" s="7" t="s">
        <v>2311</v>
      </c>
      <c r="F2489" s="8">
        <v>42677</v>
      </c>
      <c r="G2489" t="s">
        <v>879</v>
      </c>
      <c r="H2489" t="s">
        <v>880</v>
      </c>
      <c r="I2489" t="s">
        <v>881</v>
      </c>
      <c r="J2489">
        <v>2500253</v>
      </c>
      <c r="K2489" t="s">
        <v>538</v>
      </c>
      <c r="L2489" t="s">
        <v>539</v>
      </c>
      <c r="M2489">
        <v>990001</v>
      </c>
      <c r="N2489" t="s">
        <v>51</v>
      </c>
      <c r="O2489">
        <v>3.75</v>
      </c>
      <c r="Q2489">
        <v>3.75</v>
      </c>
      <c r="S2489" t="s">
        <v>2311</v>
      </c>
      <c r="AE2489">
        <v>5</v>
      </c>
      <c r="AF2489">
        <v>0</v>
      </c>
      <c r="AG2489">
        <v>1</v>
      </c>
      <c r="AH2489" t="s">
        <v>411</v>
      </c>
      <c r="AI2489" t="s">
        <v>411</v>
      </c>
      <c r="AJ2489">
        <v>2</v>
      </c>
      <c r="AK2489">
        <v>1</v>
      </c>
      <c r="AL2489">
        <v>1</v>
      </c>
      <c r="AM2489" t="s">
        <v>55</v>
      </c>
      <c r="AN2489" t="s">
        <v>56</v>
      </c>
      <c r="AP2489">
        <v>1</v>
      </c>
      <c r="AQ2489" t="s">
        <v>57</v>
      </c>
      <c r="AR2489">
        <v>0</v>
      </c>
      <c r="AW2489" t="s">
        <v>58</v>
      </c>
      <c r="AX2489">
        <v>0</v>
      </c>
      <c r="AY2489">
        <v>2</v>
      </c>
      <c r="AZ2489">
        <v>3.75</v>
      </c>
      <c r="BA2489">
        <v>3.75</v>
      </c>
      <c r="BB2489" t="s">
        <v>59</v>
      </c>
    </row>
    <row r="2490" spans="1:54" x14ac:dyDescent="0.2">
      <c r="A2490" s="7" t="str">
        <f>VLOOKUP(G2490,'Matching-Tabelle'!$A$76:$B$80,2,FALSE)</f>
        <v>claudio.goetz@tkb.ch</v>
      </c>
      <c r="B2490" s="7" t="str">
        <f>VLOOKUP(J2490,'Matching-Tabelle'!$A$1:$B$66,2,FALSE)</f>
        <v>WPI RTB</v>
      </c>
      <c r="C2490" s="7" t="str">
        <f>IF(VLOOKUP(J2490,'Matching-Tabelle'!$A$1:$CB$66,3,FALSE)=0,"",VLOOKUP(J2490,'Matching-Tabelle'!$A$1:$CB$66,3,FALSE))</f>
        <v/>
      </c>
      <c r="D2490" s="7">
        <v>0.5</v>
      </c>
      <c r="E2490" s="7"/>
      <c r="F2490" s="8">
        <v>42677</v>
      </c>
      <c r="G2490" t="s">
        <v>879</v>
      </c>
      <c r="H2490" t="s">
        <v>880</v>
      </c>
      <c r="I2490" t="s">
        <v>881</v>
      </c>
      <c r="J2490">
        <v>22</v>
      </c>
      <c r="K2490" t="s">
        <v>88</v>
      </c>
      <c r="L2490" t="s">
        <v>89</v>
      </c>
      <c r="M2490">
        <v>990001</v>
      </c>
      <c r="N2490" t="s">
        <v>51</v>
      </c>
      <c r="O2490">
        <v>0.5</v>
      </c>
      <c r="Q2490">
        <v>0.5</v>
      </c>
      <c r="AE2490">
        <v>12</v>
      </c>
      <c r="AF2490">
        <v>7.6</v>
      </c>
      <c r="AG2490">
        <v>5</v>
      </c>
      <c r="AH2490" t="s">
        <v>53</v>
      </c>
      <c r="AI2490" t="s">
        <v>54</v>
      </c>
      <c r="AJ2490">
        <v>2</v>
      </c>
      <c r="AK2490">
        <v>1</v>
      </c>
      <c r="AL2490">
        <v>1</v>
      </c>
      <c r="AM2490" t="s">
        <v>55</v>
      </c>
      <c r="AN2490" t="s">
        <v>56</v>
      </c>
      <c r="AP2490">
        <v>1</v>
      </c>
      <c r="AQ2490" t="s">
        <v>57</v>
      </c>
      <c r="AR2490">
        <v>0</v>
      </c>
      <c r="AW2490" t="s">
        <v>58</v>
      </c>
      <c r="AX2490">
        <v>0</v>
      </c>
      <c r="AY2490">
        <v>2</v>
      </c>
      <c r="AZ2490">
        <v>0.5</v>
      </c>
      <c r="BA2490">
        <v>0.5</v>
      </c>
      <c r="BB2490" t="s">
        <v>59</v>
      </c>
    </row>
    <row r="2491" spans="1:54" x14ac:dyDescent="0.2">
      <c r="A2491" s="7" t="str">
        <f>VLOOKUP(G2491,'Matching-Tabelle'!$A$76:$B$80,2,FALSE)</f>
        <v>claudio.goetz@tkb.ch</v>
      </c>
      <c r="B2491" s="7" t="str">
        <f>VLOOKUP(J2491,'Matching-Tabelle'!$A$1:$B$66,2,FALSE)</f>
        <v>WPI RTB</v>
      </c>
      <c r="C2491" s="7" t="str">
        <f>IF(VLOOKUP(J2491,'Matching-Tabelle'!$A$1:$CB$66,3,FALSE)=0,"",VLOOKUP(J2491,'Matching-Tabelle'!$A$1:$CB$66,3,FALSE))</f>
        <v/>
      </c>
      <c r="D2491" s="7">
        <v>0.25</v>
      </c>
      <c r="E2491" s="7" t="s">
        <v>2312</v>
      </c>
      <c r="F2491" s="8">
        <v>42677</v>
      </c>
      <c r="G2491" t="s">
        <v>879</v>
      </c>
      <c r="H2491" t="s">
        <v>880</v>
      </c>
      <c r="I2491" t="s">
        <v>881</v>
      </c>
      <c r="J2491">
        <v>25</v>
      </c>
      <c r="K2491" t="s">
        <v>192</v>
      </c>
      <c r="L2491" t="s">
        <v>193</v>
      </c>
      <c r="M2491">
        <v>990001</v>
      </c>
      <c r="N2491" t="s">
        <v>51</v>
      </c>
      <c r="O2491">
        <v>0.25</v>
      </c>
      <c r="Q2491">
        <v>0.25</v>
      </c>
      <c r="S2491" t="s">
        <v>2312</v>
      </c>
      <c r="AE2491">
        <v>12</v>
      </c>
      <c r="AF2491">
        <v>7.6</v>
      </c>
      <c r="AG2491">
        <v>5</v>
      </c>
      <c r="AH2491" t="s">
        <v>53</v>
      </c>
      <c r="AI2491" t="s">
        <v>54</v>
      </c>
      <c r="AJ2491">
        <v>2</v>
      </c>
      <c r="AK2491">
        <v>1</v>
      </c>
      <c r="AL2491">
        <v>1</v>
      </c>
      <c r="AM2491" t="s">
        <v>55</v>
      </c>
      <c r="AN2491" t="s">
        <v>56</v>
      </c>
      <c r="AP2491">
        <v>1</v>
      </c>
      <c r="AQ2491" t="s">
        <v>57</v>
      </c>
      <c r="AR2491">
        <v>0</v>
      </c>
      <c r="AW2491" t="s">
        <v>58</v>
      </c>
      <c r="AX2491">
        <v>0</v>
      </c>
      <c r="AY2491">
        <v>2</v>
      </c>
      <c r="AZ2491">
        <v>0.25</v>
      </c>
      <c r="BA2491">
        <v>0.25</v>
      </c>
      <c r="BB2491" t="s">
        <v>59</v>
      </c>
    </row>
    <row r="2492" spans="1:54" x14ac:dyDescent="0.2">
      <c r="A2492" s="7" t="str">
        <f>VLOOKUP(G2492,'Matching-Tabelle'!$A$76:$B$80,2,FALSE)</f>
        <v>claudio.goetz@tkb.ch</v>
      </c>
      <c r="B2492" s="7" t="str">
        <f>VLOOKUP(J2492,'Matching-Tabelle'!$A$1:$B$66,2,FALSE)</f>
        <v>WPI Führung</v>
      </c>
      <c r="C2492" s="7" t="str">
        <f>IF(VLOOKUP(J2492,'Matching-Tabelle'!$A$1:$CB$66,3,FALSE)=0,"",VLOOKUP(J2492,'Matching-Tabelle'!$A$1:$CB$66,3,FALSE))</f>
        <v/>
      </c>
      <c r="D2492" s="7">
        <v>1</v>
      </c>
      <c r="E2492" s="7" t="s">
        <v>681</v>
      </c>
      <c r="F2492" s="8">
        <v>42677</v>
      </c>
      <c r="G2492" t="s">
        <v>879</v>
      </c>
      <c r="H2492" t="s">
        <v>880</v>
      </c>
      <c r="I2492" t="s">
        <v>881</v>
      </c>
      <c r="J2492">
        <v>26</v>
      </c>
      <c r="K2492" t="s">
        <v>130</v>
      </c>
      <c r="L2492" t="s">
        <v>131</v>
      </c>
      <c r="M2492">
        <v>990001</v>
      </c>
      <c r="N2492" t="s">
        <v>51</v>
      </c>
      <c r="O2492">
        <v>1</v>
      </c>
      <c r="Q2492">
        <v>1</v>
      </c>
      <c r="S2492" t="s">
        <v>681</v>
      </c>
      <c r="AE2492">
        <v>12</v>
      </c>
      <c r="AF2492">
        <v>7.6</v>
      </c>
      <c r="AG2492">
        <v>5</v>
      </c>
      <c r="AH2492" t="s">
        <v>53</v>
      </c>
      <c r="AI2492" t="s">
        <v>54</v>
      </c>
      <c r="AJ2492">
        <v>2</v>
      </c>
      <c r="AK2492">
        <v>1</v>
      </c>
      <c r="AL2492">
        <v>1</v>
      </c>
      <c r="AM2492" t="s">
        <v>55</v>
      </c>
      <c r="AN2492" t="s">
        <v>56</v>
      </c>
      <c r="AP2492">
        <v>1</v>
      </c>
      <c r="AQ2492" t="s">
        <v>57</v>
      </c>
      <c r="AR2492">
        <v>0</v>
      </c>
      <c r="AW2492" t="s">
        <v>58</v>
      </c>
      <c r="AX2492">
        <v>0</v>
      </c>
      <c r="AY2492">
        <v>2</v>
      </c>
      <c r="AZ2492">
        <v>1</v>
      </c>
      <c r="BA2492">
        <v>1</v>
      </c>
      <c r="BB2492" t="s">
        <v>59</v>
      </c>
    </row>
    <row r="2493" spans="1:54" x14ac:dyDescent="0.2">
      <c r="A2493" s="7" t="str">
        <f>VLOOKUP(G2493,'Matching-Tabelle'!$A$76:$B$80,2,FALSE)</f>
        <v>claudio.goetz@tkb.ch</v>
      </c>
      <c r="B2493" s="7" t="str">
        <f>VLOOKUP(J2493,'Matching-Tabelle'!$A$1:$B$66,2,FALSE)</f>
        <v>Proj Geschäftsmodell</v>
      </c>
      <c r="C2493" s="7" t="str">
        <f>IF(VLOOKUP(J2493,'Matching-Tabelle'!$A$1:$CB$66,3,FALSE)=0,"",VLOOKUP(J2493,'Matching-Tabelle'!$A$1:$CB$66,3,FALSE))</f>
        <v>Progr Nachhaltigkeit</v>
      </c>
      <c r="D2493" s="7">
        <v>0.75</v>
      </c>
      <c r="E2493" s="7" t="s">
        <v>2313</v>
      </c>
      <c r="F2493" s="8">
        <v>42677</v>
      </c>
      <c r="G2493" t="s">
        <v>879</v>
      </c>
      <c r="H2493" t="s">
        <v>880</v>
      </c>
      <c r="I2493" t="s">
        <v>881</v>
      </c>
      <c r="J2493">
        <v>2500240</v>
      </c>
      <c r="K2493" t="s">
        <v>216</v>
      </c>
      <c r="L2493" t="s">
        <v>217</v>
      </c>
      <c r="M2493">
        <v>990001</v>
      </c>
      <c r="N2493" t="s">
        <v>51</v>
      </c>
      <c r="O2493">
        <v>0.75</v>
      </c>
      <c r="Q2493">
        <v>0.75</v>
      </c>
      <c r="S2493" t="s">
        <v>2313</v>
      </c>
      <c r="AE2493">
        <v>12</v>
      </c>
      <c r="AF2493">
        <v>7.6</v>
      </c>
      <c r="AG2493">
        <v>5</v>
      </c>
      <c r="AH2493" t="s">
        <v>53</v>
      </c>
      <c r="AI2493" t="s">
        <v>54</v>
      </c>
      <c r="AJ2493">
        <v>2</v>
      </c>
      <c r="AK2493">
        <v>1</v>
      </c>
      <c r="AL2493">
        <v>1</v>
      </c>
      <c r="AM2493" t="s">
        <v>55</v>
      </c>
      <c r="AN2493" t="s">
        <v>56</v>
      </c>
      <c r="AP2493">
        <v>1</v>
      </c>
      <c r="AQ2493" t="s">
        <v>57</v>
      </c>
      <c r="AR2493">
        <v>0</v>
      </c>
      <c r="AW2493" t="s">
        <v>58</v>
      </c>
      <c r="AX2493">
        <v>0</v>
      </c>
      <c r="AY2493">
        <v>2</v>
      </c>
      <c r="AZ2493">
        <v>0.75</v>
      </c>
      <c r="BA2493">
        <v>0.75</v>
      </c>
      <c r="BB2493" t="s">
        <v>59</v>
      </c>
    </row>
    <row r="2494" spans="1:54" x14ac:dyDescent="0.2">
      <c r="A2494" s="7" t="str">
        <f>VLOOKUP(G2494,'Matching-Tabelle'!$A$76:$B$80,2,FALSE)</f>
        <v>claudio.goetz@tkb.ch</v>
      </c>
      <c r="B2494" s="7" t="str">
        <f>VLOOKUP(J2494,'Matching-Tabelle'!$A$1:$B$66,2,FALSE)</f>
        <v>WPI CTB</v>
      </c>
      <c r="C2494" s="7" t="str">
        <f>IF(VLOOKUP(J2494,'Matching-Tabelle'!$A$1:$CB$66,3,FALSE)=0,"",VLOOKUP(J2494,'Matching-Tabelle'!$A$1:$CB$66,3,FALSE))</f>
        <v/>
      </c>
      <c r="D2494" s="7">
        <v>0.25</v>
      </c>
      <c r="E2494" s="7" t="s">
        <v>2314</v>
      </c>
      <c r="F2494" s="8">
        <v>42677</v>
      </c>
      <c r="G2494" t="s">
        <v>879</v>
      </c>
      <c r="H2494" t="s">
        <v>880</v>
      </c>
      <c r="I2494" t="s">
        <v>881</v>
      </c>
      <c r="J2494">
        <v>927</v>
      </c>
      <c r="K2494" t="s">
        <v>99</v>
      </c>
      <c r="L2494" t="s">
        <v>100</v>
      </c>
      <c r="M2494">
        <v>990001</v>
      </c>
      <c r="N2494" t="s">
        <v>51</v>
      </c>
      <c r="O2494">
        <v>0.25</v>
      </c>
      <c r="Q2494">
        <v>0.25</v>
      </c>
      <c r="S2494" t="s">
        <v>2314</v>
      </c>
      <c r="AE2494">
        <v>12</v>
      </c>
      <c r="AF2494">
        <v>7.6</v>
      </c>
      <c r="AG2494">
        <v>5</v>
      </c>
      <c r="AH2494" t="s">
        <v>53</v>
      </c>
      <c r="AI2494" t="s">
        <v>54</v>
      </c>
      <c r="AJ2494">
        <v>2</v>
      </c>
      <c r="AK2494">
        <v>1</v>
      </c>
      <c r="AL2494">
        <v>1</v>
      </c>
      <c r="AM2494" t="s">
        <v>55</v>
      </c>
      <c r="AN2494" t="s">
        <v>56</v>
      </c>
      <c r="AP2494">
        <v>1</v>
      </c>
      <c r="AQ2494" t="s">
        <v>57</v>
      </c>
      <c r="AR2494">
        <v>0</v>
      </c>
      <c r="AW2494" t="s">
        <v>58</v>
      </c>
      <c r="AX2494">
        <v>0</v>
      </c>
      <c r="AY2494">
        <v>2</v>
      </c>
      <c r="AZ2494">
        <v>0.25</v>
      </c>
      <c r="BA2494">
        <v>0.25</v>
      </c>
      <c r="BB2494" t="s">
        <v>59</v>
      </c>
    </row>
    <row r="2495" spans="1:54" x14ac:dyDescent="0.2">
      <c r="A2495" s="7" t="str">
        <f>VLOOKUP(G2495,'Matching-Tabelle'!$A$76:$B$80,2,FALSE)</f>
        <v>claudio.goetz@tkb.ch</v>
      </c>
      <c r="B2495" s="7" t="str">
        <f>VLOOKUP(J2495,'Matching-Tabelle'!$A$1:$B$66,2,FALSE)</f>
        <v>WPI CTB</v>
      </c>
      <c r="C2495" s="7" t="str">
        <f>IF(VLOOKUP(J2495,'Matching-Tabelle'!$A$1:$CB$66,3,FALSE)=0,"",VLOOKUP(J2495,'Matching-Tabelle'!$A$1:$CB$66,3,FALSE))</f>
        <v/>
      </c>
      <c r="D2495" s="7">
        <v>0.6</v>
      </c>
      <c r="E2495" s="7" t="s">
        <v>2315</v>
      </c>
      <c r="F2495" s="8">
        <v>42677</v>
      </c>
      <c r="G2495" t="s">
        <v>879</v>
      </c>
      <c r="H2495" t="s">
        <v>880</v>
      </c>
      <c r="I2495" t="s">
        <v>881</v>
      </c>
      <c r="J2495">
        <v>922</v>
      </c>
      <c r="K2495" t="s">
        <v>134</v>
      </c>
      <c r="L2495" t="s">
        <v>135</v>
      </c>
      <c r="M2495">
        <v>990001</v>
      </c>
      <c r="N2495" t="s">
        <v>51</v>
      </c>
      <c r="O2495">
        <v>0.6</v>
      </c>
      <c r="Q2495">
        <v>0.6</v>
      </c>
      <c r="S2495" t="s">
        <v>2315</v>
      </c>
      <c r="AE2495">
        <v>12</v>
      </c>
      <c r="AF2495">
        <v>7.6</v>
      </c>
      <c r="AG2495">
        <v>5</v>
      </c>
      <c r="AH2495" t="s">
        <v>53</v>
      </c>
      <c r="AI2495" t="s">
        <v>54</v>
      </c>
      <c r="AJ2495">
        <v>2</v>
      </c>
      <c r="AK2495">
        <v>1</v>
      </c>
      <c r="AL2495">
        <v>1</v>
      </c>
      <c r="AM2495" t="s">
        <v>55</v>
      </c>
      <c r="AN2495" t="s">
        <v>56</v>
      </c>
      <c r="AP2495">
        <v>1</v>
      </c>
      <c r="AQ2495" t="s">
        <v>57</v>
      </c>
      <c r="AR2495">
        <v>0</v>
      </c>
      <c r="AW2495" t="s">
        <v>58</v>
      </c>
      <c r="AX2495">
        <v>0</v>
      </c>
      <c r="AY2495">
        <v>2</v>
      </c>
      <c r="AZ2495">
        <v>0.6</v>
      </c>
      <c r="BA2495">
        <v>0.6</v>
      </c>
      <c r="BB2495" t="s">
        <v>59</v>
      </c>
    </row>
    <row r="2496" spans="1:54" x14ac:dyDescent="0.2">
      <c r="A2496" s="7" t="str">
        <f>VLOOKUP(G2496,'Matching-Tabelle'!$A$76:$B$80,2,FALSE)</f>
        <v>claudio.goetz@tkb.ch</v>
      </c>
      <c r="B2496" s="7" t="str">
        <f>VLOOKUP(J2496,'Matching-Tabelle'!$A$1:$B$66,2,FALSE)</f>
        <v>WPI RTB</v>
      </c>
      <c r="C2496" s="7" t="str">
        <f>IF(VLOOKUP(J2496,'Matching-Tabelle'!$A$1:$CB$66,3,FALSE)=0,"",VLOOKUP(J2496,'Matching-Tabelle'!$A$1:$CB$66,3,FALSE))</f>
        <v/>
      </c>
      <c r="D2496" s="7">
        <v>0.25</v>
      </c>
      <c r="E2496" s="7" t="s">
        <v>2316</v>
      </c>
      <c r="F2496" s="8">
        <v>42678</v>
      </c>
      <c r="G2496" t="s">
        <v>879</v>
      </c>
      <c r="H2496" t="s">
        <v>880</v>
      </c>
      <c r="I2496" t="s">
        <v>881</v>
      </c>
      <c r="J2496">
        <v>29</v>
      </c>
      <c r="K2496" t="s">
        <v>236</v>
      </c>
      <c r="L2496" t="s">
        <v>237</v>
      </c>
      <c r="M2496">
        <v>990001</v>
      </c>
      <c r="N2496" t="s">
        <v>51</v>
      </c>
      <c r="O2496">
        <v>0.25</v>
      </c>
      <c r="Q2496">
        <v>0.25</v>
      </c>
      <c r="S2496" t="s">
        <v>2316</v>
      </c>
      <c r="AE2496">
        <v>12</v>
      </c>
      <c r="AF2496">
        <v>7.6</v>
      </c>
      <c r="AG2496">
        <v>5</v>
      </c>
      <c r="AH2496" t="s">
        <v>53</v>
      </c>
      <c r="AI2496" t="s">
        <v>54</v>
      </c>
      <c r="AJ2496">
        <v>2</v>
      </c>
      <c r="AK2496">
        <v>1</v>
      </c>
      <c r="AL2496">
        <v>1</v>
      </c>
      <c r="AM2496" t="s">
        <v>55</v>
      </c>
      <c r="AN2496" t="s">
        <v>56</v>
      </c>
      <c r="AP2496">
        <v>1</v>
      </c>
      <c r="AQ2496" t="s">
        <v>57</v>
      </c>
      <c r="AR2496">
        <v>0</v>
      </c>
      <c r="AW2496" t="s">
        <v>58</v>
      </c>
      <c r="AX2496">
        <v>0</v>
      </c>
      <c r="AY2496">
        <v>2</v>
      </c>
      <c r="AZ2496">
        <v>0.25</v>
      </c>
      <c r="BA2496">
        <v>0.25</v>
      </c>
      <c r="BB2496" t="s">
        <v>59</v>
      </c>
    </row>
    <row r="2497" spans="1:54" x14ac:dyDescent="0.2">
      <c r="A2497" s="7" t="str">
        <f>VLOOKUP(G2497,'Matching-Tabelle'!$A$76:$B$80,2,FALSE)</f>
        <v>claudio.goetz@tkb.ch</v>
      </c>
      <c r="B2497" s="7" t="str">
        <f>VLOOKUP(J2497,'Matching-Tabelle'!$A$1:$B$66,2,FALSE)</f>
        <v>WPI RTB</v>
      </c>
      <c r="C2497" s="7" t="str">
        <f>IF(VLOOKUP(J2497,'Matching-Tabelle'!$A$1:$CB$66,3,FALSE)=0,"",VLOOKUP(J2497,'Matching-Tabelle'!$A$1:$CB$66,3,FALSE))</f>
        <v/>
      </c>
      <c r="D2497" s="7">
        <v>0.25</v>
      </c>
      <c r="E2497" s="7" t="s">
        <v>2317</v>
      </c>
      <c r="F2497" s="8">
        <v>42678</v>
      </c>
      <c r="G2497" t="s">
        <v>879</v>
      </c>
      <c r="H2497" t="s">
        <v>880</v>
      </c>
      <c r="I2497" t="s">
        <v>881</v>
      </c>
      <c r="J2497">
        <v>22</v>
      </c>
      <c r="K2497" t="s">
        <v>88</v>
      </c>
      <c r="L2497" t="s">
        <v>89</v>
      </c>
      <c r="M2497">
        <v>990001</v>
      </c>
      <c r="N2497" t="s">
        <v>51</v>
      </c>
      <c r="O2497">
        <v>0.25</v>
      </c>
      <c r="Q2497">
        <v>0.25</v>
      </c>
      <c r="S2497" t="s">
        <v>2317</v>
      </c>
      <c r="AE2497">
        <v>12</v>
      </c>
      <c r="AF2497">
        <v>7.6</v>
      </c>
      <c r="AG2497">
        <v>5</v>
      </c>
      <c r="AH2497" t="s">
        <v>53</v>
      </c>
      <c r="AI2497" t="s">
        <v>54</v>
      </c>
      <c r="AJ2497">
        <v>2</v>
      </c>
      <c r="AK2497">
        <v>1</v>
      </c>
      <c r="AL2497">
        <v>1</v>
      </c>
      <c r="AM2497" t="s">
        <v>55</v>
      </c>
      <c r="AN2497" t="s">
        <v>56</v>
      </c>
      <c r="AP2497">
        <v>1</v>
      </c>
      <c r="AQ2497" t="s">
        <v>57</v>
      </c>
      <c r="AR2497">
        <v>0</v>
      </c>
      <c r="AW2497" t="s">
        <v>58</v>
      </c>
      <c r="AX2497">
        <v>0</v>
      </c>
      <c r="AY2497">
        <v>2</v>
      </c>
      <c r="AZ2497">
        <v>0.25</v>
      </c>
      <c r="BA2497">
        <v>0.25</v>
      </c>
      <c r="BB2497" t="s">
        <v>59</v>
      </c>
    </row>
    <row r="2498" spans="1:54" x14ac:dyDescent="0.2">
      <c r="A2498" s="7" t="str">
        <f>VLOOKUP(G2498,'Matching-Tabelle'!$A$76:$B$80,2,FALSE)</f>
        <v>claudio.goetz@tkb.ch</v>
      </c>
      <c r="B2498" s="7" t="str">
        <f>VLOOKUP(J2498,'Matching-Tabelle'!$A$1:$B$66,2,FALSE)</f>
        <v>Proj SCRE2016</v>
      </c>
      <c r="C2498" s="7" t="str">
        <f>IF(VLOOKUP(J2498,'Matching-Tabelle'!$A$1:$CB$66,3,FALSE)=0,"",VLOOKUP(J2498,'Matching-Tabelle'!$A$1:$CB$66,3,FALSE))</f>
        <v>WPI Projekte</v>
      </c>
      <c r="D2498" s="7">
        <v>2.5</v>
      </c>
      <c r="E2498" s="7" t="s">
        <v>2318</v>
      </c>
      <c r="F2498" s="8">
        <v>42678</v>
      </c>
      <c r="G2498" t="s">
        <v>879</v>
      </c>
      <c r="H2498" t="s">
        <v>880</v>
      </c>
      <c r="I2498" t="s">
        <v>881</v>
      </c>
      <c r="J2498">
        <v>2500253</v>
      </c>
      <c r="K2498" t="s">
        <v>538</v>
      </c>
      <c r="L2498" t="s">
        <v>539</v>
      </c>
      <c r="M2498">
        <v>990001</v>
      </c>
      <c r="N2498" t="s">
        <v>51</v>
      </c>
      <c r="O2498">
        <v>2.5</v>
      </c>
      <c r="Q2498">
        <v>2.5</v>
      </c>
      <c r="S2498" t="s">
        <v>2318</v>
      </c>
      <c r="AE2498">
        <v>5</v>
      </c>
      <c r="AF2498">
        <v>0</v>
      </c>
      <c r="AG2498">
        <v>1</v>
      </c>
      <c r="AH2498" t="s">
        <v>411</v>
      </c>
      <c r="AI2498" t="s">
        <v>411</v>
      </c>
      <c r="AJ2498">
        <v>2</v>
      </c>
      <c r="AK2498">
        <v>1</v>
      </c>
      <c r="AL2498">
        <v>1</v>
      </c>
      <c r="AM2498" t="s">
        <v>55</v>
      </c>
      <c r="AN2498" t="s">
        <v>56</v>
      </c>
      <c r="AP2498">
        <v>1</v>
      </c>
      <c r="AQ2498" t="s">
        <v>57</v>
      </c>
      <c r="AR2498">
        <v>0</v>
      </c>
      <c r="AW2498" t="s">
        <v>58</v>
      </c>
      <c r="AX2498">
        <v>0</v>
      </c>
      <c r="AY2498">
        <v>2</v>
      </c>
      <c r="AZ2498">
        <v>2.5</v>
      </c>
      <c r="BA2498">
        <v>2.5</v>
      </c>
      <c r="BB2498" t="s">
        <v>59</v>
      </c>
    </row>
    <row r="2499" spans="1:54" x14ac:dyDescent="0.2">
      <c r="A2499" s="7" t="str">
        <f>VLOOKUP(G2499,'Matching-Tabelle'!$A$76:$B$80,2,FALSE)</f>
        <v>claudio.goetz@tkb.ch</v>
      </c>
      <c r="B2499" s="7" t="str">
        <f>VLOOKUP(J2499,'Matching-Tabelle'!$A$1:$B$66,2,FALSE)</f>
        <v>Proj SCRE2016</v>
      </c>
      <c r="C2499" s="7" t="str">
        <f>IF(VLOOKUP(J2499,'Matching-Tabelle'!$A$1:$CB$66,3,FALSE)=0,"",VLOOKUP(J2499,'Matching-Tabelle'!$A$1:$CB$66,3,FALSE))</f>
        <v>WPI Projekte</v>
      </c>
      <c r="D2499" s="7">
        <v>0.25</v>
      </c>
      <c r="E2499" s="7" t="s">
        <v>2319</v>
      </c>
      <c r="F2499" s="8">
        <v>42678</v>
      </c>
      <c r="G2499" t="s">
        <v>879</v>
      </c>
      <c r="H2499" t="s">
        <v>880</v>
      </c>
      <c r="I2499" t="s">
        <v>881</v>
      </c>
      <c r="J2499">
        <v>2500253</v>
      </c>
      <c r="K2499" t="s">
        <v>538</v>
      </c>
      <c r="L2499" t="s">
        <v>539</v>
      </c>
      <c r="M2499">
        <v>990001</v>
      </c>
      <c r="N2499" t="s">
        <v>51</v>
      </c>
      <c r="O2499">
        <v>0.25</v>
      </c>
      <c r="Q2499">
        <v>0.25</v>
      </c>
      <c r="S2499" t="s">
        <v>2319</v>
      </c>
      <c r="AE2499">
        <v>5</v>
      </c>
      <c r="AF2499">
        <v>0</v>
      </c>
      <c r="AG2499">
        <v>1</v>
      </c>
      <c r="AH2499" t="s">
        <v>411</v>
      </c>
      <c r="AI2499" t="s">
        <v>411</v>
      </c>
      <c r="AJ2499">
        <v>2</v>
      </c>
      <c r="AK2499">
        <v>1</v>
      </c>
      <c r="AL2499">
        <v>1</v>
      </c>
      <c r="AM2499" t="s">
        <v>55</v>
      </c>
      <c r="AN2499" t="s">
        <v>56</v>
      </c>
      <c r="AP2499">
        <v>1</v>
      </c>
      <c r="AQ2499" t="s">
        <v>57</v>
      </c>
      <c r="AR2499">
        <v>0</v>
      </c>
      <c r="AW2499" t="s">
        <v>58</v>
      </c>
      <c r="AX2499">
        <v>0</v>
      </c>
      <c r="AY2499">
        <v>2</v>
      </c>
      <c r="AZ2499">
        <v>0.25</v>
      </c>
      <c r="BA2499">
        <v>0.25</v>
      </c>
      <c r="BB2499" t="s">
        <v>59</v>
      </c>
    </row>
    <row r="2500" spans="1:54" x14ac:dyDescent="0.2">
      <c r="A2500" s="7" t="str">
        <f>VLOOKUP(G2500,'Matching-Tabelle'!$A$76:$B$80,2,FALSE)</f>
        <v>claudio.goetz@tkb.ch</v>
      </c>
      <c r="B2500" s="7" t="str">
        <f>VLOOKUP(J2500,'Matching-Tabelle'!$A$1:$B$66,2,FALSE)</f>
        <v>WPI RTB</v>
      </c>
      <c r="C2500" s="7" t="str">
        <f>IF(VLOOKUP(J2500,'Matching-Tabelle'!$A$1:$CB$66,3,FALSE)=0,"",VLOOKUP(J2500,'Matching-Tabelle'!$A$1:$CB$66,3,FALSE))</f>
        <v/>
      </c>
      <c r="D2500" s="7">
        <v>0.25</v>
      </c>
      <c r="E2500" s="7" t="s">
        <v>1850</v>
      </c>
      <c r="F2500" s="8">
        <v>42678</v>
      </c>
      <c r="G2500" t="s">
        <v>879</v>
      </c>
      <c r="H2500" t="s">
        <v>880</v>
      </c>
      <c r="I2500" t="s">
        <v>881</v>
      </c>
      <c r="J2500">
        <v>25</v>
      </c>
      <c r="K2500" t="s">
        <v>192</v>
      </c>
      <c r="L2500" t="s">
        <v>193</v>
      </c>
      <c r="M2500">
        <v>990001</v>
      </c>
      <c r="N2500" t="s">
        <v>51</v>
      </c>
      <c r="O2500">
        <v>0.25</v>
      </c>
      <c r="Q2500">
        <v>0.25</v>
      </c>
      <c r="S2500" t="s">
        <v>1850</v>
      </c>
      <c r="AE2500">
        <v>12</v>
      </c>
      <c r="AF2500">
        <v>7.6</v>
      </c>
      <c r="AG2500">
        <v>5</v>
      </c>
      <c r="AH2500" t="s">
        <v>53</v>
      </c>
      <c r="AI2500" t="s">
        <v>54</v>
      </c>
      <c r="AJ2500">
        <v>2</v>
      </c>
      <c r="AK2500">
        <v>1</v>
      </c>
      <c r="AL2500">
        <v>1</v>
      </c>
      <c r="AM2500" t="s">
        <v>55</v>
      </c>
      <c r="AN2500" t="s">
        <v>56</v>
      </c>
      <c r="AP2500">
        <v>1</v>
      </c>
      <c r="AQ2500" t="s">
        <v>57</v>
      </c>
      <c r="AR2500">
        <v>0</v>
      </c>
      <c r="AW2500" t="s">
        <v>58</v>
      </c>
      <c r="AX2500">
        <v>0</v>
      </c>
      <c r="AY2500">
        <v>2</v>
      </c>
      <c r="AZ2500">
        <v>0.25</v>
      </c>
      <c r="BA2500">
        <v>0.25</v>
      </c>
      <c r="BB2500" t="s">
        <v>59</v>
      </c>
    </row>
    <row r="2501" spans="1:54" x14ac:dyDescent="0.2">
      <c r="A2501" s="7" t="str">
        <f>VLOOKUP(G2501,'Matching-Tabelle'!$A$76:$B$80,2,FALSE)</f>
        <v>claudio.goetz@tkb.ch</v>
      </c>
      <c r="B2501" s="7" t="str">
        <f>VLOOKUP(J2501,'Matching-Tabelle'!$A$1:$B$66,2,FALSE)</f>
        <v>WPI RTB</v>
      </c>
      <c r="C2501" s="7" t="str">
        <f>IF(VLOOKUP(J2501,'Matching-Tabelle'!$A$1:$CB$66,3,FALSE)=0,"",VLOOKUP(J2501,'Matching-Tabelle'!$A$1:$CB$66,3,FALSE))</f>
        <v/>
      </c>
      <c r="D2501" s="7">
        <v>0.25</v>
      </c>
      <c r="E2501" s="7" t="s">
        <v>2320</v>
      </c>
      <c r="F2501" s="8">
        <v>42678</v>
      </c>
      <c r="G2501" t="s">
        <v>879</v>
      </c>
      <c r="H2501" t="s">
        <v>880</v>
      </c>
      <c r="I2501" t="s">
        <v>881</v>
      </c>
      <c r="J2501">
        <v>22</v>
      </c>
      <c r="K2501" t="s">
        <v>88</v>
      </c>
      <c r="L2501" t="s">
        <v>89</v>
      </c>
      <c r="M2501">
        <v>990001</v>
      </c>
      <c r="N2501" t="s">
        <v>51</v>
      </c>
      <c r="O2501">
        <v>0.25</v>
      </c>
      <c r="Q2501">
        <v>0.25</v>
      </c>
      <c r="S2501" t="s">
        <v>2320</v>
      </c>
      <c r="AE2501">
        <v>12</v>
      </c>
      <c r="AF2501">
        <v>7.6</v>
      </c>
      <c r="AG2501">
        <v>5</v>
      </c>
      <c r="AH2501" t="s">
        <v>53</v>
      </c>
      <c r="AI2501" t="s">
        <v>54</v>
      </c>
      <c r="AJ2501">
        <v>2</v>
      </c>
      <c r="AK2501">
        <v>1</v>
      </c>
      <c r="AL2501">
        <v>1</v>
      </c>
      <c r="AM2501" t="s">
        <v>55</v>
      </c>
      <c r="AN2501" t="s">
        <v>56</v>
      </c>
      <c r="AP2501">
        <v>1</v>
      </c>
      <c r="AQ2501" t="s">
        <v>57</v>
      </c>
      <c r="AR2501">
        <v>0</v>
      </c>
      <c r="AW2501" t="s">
        <v>58</v>
      </c>
      <c r="AX2501">
        <v>0</v>
      </c>
      <c r="AY2501">
        <v>2</v>
      </c>
      <c r="AZ2501">
        <v>0.25</v>
      </c>
      <c r="BA2501">
        <v>0.25</v>
      </c>
      <c r="BB2501" t="s">
        <v>59</v>
      </c>
    </row>
    <row r="2502" spans="1:54" x14ac:dyDescent="0.2">
      <c r="A2502" s="7" t="str">
        <f>VLOOKUP(G2502,'Matching-Tabelle'!$A$76:$B$80,2,FALSE)</f>
        <v>claudio.goetz@tkb.ch</v>
      </c>
      <c r="B2502" s="7" t="str">
        <f>VLOOKUP(J2502,'Matching-Tabelle'!$A$1:$B$66,2,FALSE)</f>
        <v>WPI CTB</v>
      </c>
      <c r="C2502" s="7" t="str">
        <f>IF(VLOOKUP(J2502,'Matching-Tabelle'!$A$1:$CB$66,3,FALSE)=0,"",VLOOKUP(J2502,'Matching-Tabelle'!$A$1:$CB$66,3,FALSE))</f>
        <v/>
      </c>
      <c r="D2502" s="7">
        <v>1.75</v>
      </c>
      <c r="E2502" s="7" t="s">
        <v>2321</v>
      </c>
      <c r="F2502" s="8">
        <v>42678</v>
      </c>
      <c r="G2502" t="s">
        <v>879</v>
      </c>
      <c r="H2502" t="s">
        <v>880</v>
      </c>
      <c r="I2502" t="s">
        <v>881</v>
      </c>
      <c r="J2502">
        <v>927</v>
      </c>
      <c r="K2502" t="s">
        <v>99</v>
      </c>
      <c r="L2502" t="s">
        <v>100</v>
      </c>
      <c r="M2502">
        <v>990001</v>
      </c>
      <c r="N2502" t="s">
        <v>51</v>
      </c>
      <c r="O2502">
        <v>1.75</v>
      </c>
      <c r="Q2502">
        <v>1.75</v>
      </c>
      <c r="S2502" t="s">
        <v>2321</v>
      </c>
      <c r="AE2502">
        <v>12</v>
      </c>
      <c r="AF2502">
        <v>7.6</v>
      </c>
      <c r="AG2502">
        <v>5</v>
      </c>
      <c r="AH2502" t="s">
        <v>53</v>
      </c>
      <c r="AI2502" t="s">
        <v>54</v>
      </c>
      <c r="AJ2502">
        <v>2</v>
      </c>
      <c r="AK2502">
        <v>1</v>
      </c>
      <c r="AL2502">
        <v>1</v>
      </c>
      <c r="AM2502" t="s">
        <v>55</v>
      </c>
      <c r="AN2502" t="s">
        <v>56</v>
      </c>
      <c r="AP2502">
        <v>1</v>
      </c>
      <c r="AQ2502" t="s">
        <v>57</v>
      </c>
      <c r="AR2502">
        <v>0</v>
      </c>
      <c r="AW2502" t="s">
        <v>58</v>
      </c>
      <c r="AX2502">
        <v>0</v>
      </c>
      <c r="AY2502">
        <v>2</v>
      </c>
      <c r="AZ2502">
        <v>1.75</v>
      </c>
      <c r="BA2502">
        <v>1.75</v>
      </c>
      <c r="BB2502" t="s">
        <v>59</v>
      </c>
    </row>
    <row r="2503" spans="1:54" x14ac:dyDescent="0.2">
      <c r="A2503" s="7" t="str">
        <f>VLOOKUP(G2503,'Matching-Tabelle'!$A$76:$B$80,2,FALSE)</f>
        <v>claudio.goetz@tkb.ch</v>
      </c>
      <c r="B2503" s="7" t="str">
        <f>VLOOKUP(J2503,'Matching-Tabelle'!$A$1:$B$66,2,FALSE)</f>
        <v>Proj Optima</v>
      </c>
      <c r="C2503" s="7" t="str">
        <f>IF(VLOOKUP(J2503,'Matching-Tabelle'!$A$1:$CB$66,3,FALSE)=0,"",VLOOKUP(J2503,'Matching-Tabelle'!$A$1:$CB$66,3,FALSE))</f>
        <v/>
      </c>
      <c r="D2503" s="7">
        <v>0.5</v>
      </c>
      <c r="E2503" s="7" t="s">
        <v>2322</v>
      </c>
      <c r="F2503" s="8">
        <v>42678</v>
      </c>
      <c r="G2503" t="s">
        <v>879</v>
      </c>
      <c r="H2503" t="s">
        <v>880</v>
      </c>
      <c r="I2503" t="s">
        <v>881</v>
      </c>
      <c r="J2503">
        <v>211</v>
      </c>
      <c r="K2503" t="s">
        <v>79</v>
      </c>
      <c r="L2503" t="s">
        <v>80</v>
      </c>
      <c r="M2503">
        <v>990001</v>
      </c>
      <c r="N2503" t="s">
        <v>51</v>
      </c>
      <c r="O2503">
        <v>0.5</v>
      </c>
      <c r="Q2503">
        <v>0.5</v>
      </c>
      <c r="S2503" t="s">
        <v>2322</v>
      </c>
      <c r="AE2503">
        <v>12</v>
      </c>
      <c r="AF2503">
        <v>7.6</v>
      </c>
      <c r="AG2503">
        <v>5</v>
      </c>
      <c r="AH2503" t="s">
        <v>53</v>
      </c>
      <c r="AI2503" t="s">
        <v>54</v>
      </c>
      <c r="AJ2503">
        <v>2</v>
      </c>
      <c r="AK2503">
        <v>1</v>
      </c>
      <c r="AL2503">
        <v>1</v>
      </c>
      <c r="AM2503" t="s">
        <v>55</v>
      </c>
      <c r="AN2503" t="s">
        <v>56</v>
      </c>
      <c r="AP2503">
        <v>1</v>
      </c>
      <c r="AQ2503" t="s">
        <v>57</v>
      </c>
      <c r="AR2503">
        <v>0</v>
      </c>
      <c r="AW2503" t="s">
        <v>58</v>
      </c>
      <c r="AX2503">
        <v>0</v>
      </c>
      <c r="AY2503">
        <v>2</v>
      </c>
      <c r="AZ2503">
        <v>0.5</v>
      </c>
      <c r="BA2503">
        <v>0.5</v>
      </c>
      <c r="BB2503" t="s">
        <v>59</v>
      </c>
    </row>
    <row r="2504" spans="1:54" x14ac:dyDescent="0.2">
      <c r="A2504" s="7" t="str">
        <f>VLOOKUP(G2504,'Matching-Tabelle'!$A$76:$B$80,2,FALSE)</f>
        <v>claudio.goetz@tkb.ch</v>
      </c>
      <c r="B2504" s="7" t="str">
        <f>VLOOKUP(J2504,'Matching-Tabelle'!$A$1:$B$66,2,FALSE)</f>
        <v>WPI CTB</v>
      </c>
      <c r="C2504" s="7" t="str">
        <f>IF(VLOOKUP(J2504,'Matching-Tabelle'!$A$1:$CB$66,3,FALSE)=0,"",VLOOKUP(J2504,'Matching-Tabelle'!$A$1:$CB$66,3,FALSE))</f>
        <v/>
      </c>
      <c r="D2504" s="7">
        <v>1.25</v>
      </c>
      <c r="E2504" s="7" t="s">
        <v>2323</v>
      </c>
      <c r="F2504" s="8">
        <v>42678</v>
      </c>
      <c r="G2504" t="s">
        <v>879</v>
      </c>
      <c r="H2504" t="s">
        <v>880</v>
      </c>
      <c r="I2504" t="s">
        <v>881</v>
      </c>
      <c r="J2504">
        <v>922</v>
      </c>
      <c r="K2504" t="s">
        <v>134</v>
      </c>
      <c r="L2504" t="s">
        <v>135</v>
      </c>
      <c r="M2504">
        <v>990001</v>
      </c>
      <c r="N2504" t="s">
        <v>51</v>
      </c>
      <c r="O2504">
        <v>1.25</v>
      </c>
      <c r="Q2504">
        <v>1.25</v>
      </c>
      <c r="S2504" t="s">
        <v>2323</v>
      </c>
      <c r="AE2504">
        <v>12</v>
      </c>
      <c r="AF2504">
        <v>7.6</v>
      </c>
      <c r="AG2504">
        <v>5</v>
      </c>
      <c r="AH2504" t="s">
        <v>53</v>
      </c>
      <c r="AI2504" t="s">
        <v>54</v>
      </c>
      <c r="AJ2504">
        <v>2</v>
      </c>
      <c r="AK2504">
        <v>1</v>
      </c>
      <c r="AL2504">
        <v>1</v>
      </c>
      <c r="AM2504" t="s">
        <v>55</v>
      </c>
      <c r="AN2504" t="s">
        <v>56</v>
      </c>
      <c r="AP2504">
        <v>1</v>
      </c>
      <c r="AQ2504" t="s">
        <v>57</v>
      </c>
      <c r="AR2504">
        <v>0</v>
      </c>
      <c r="AW2504" t="s">
        <v>58</v>
      </c>
      <c r="AX2504">
        <v>0</v>
      </c>
      <c r="AY2504">
        <v>2</v>
      </c>
      <c r="AZ2504">
        <v>1.25</v>
      </c>
      <c r="BA2504">
        <v>1.25</v>
      </c>
      <c r="BB2504" t="s">
        <v>59</v>
      </c>
    </row>
    <row r="2505" spans="1:54" x14ac:dyDescent="0.2">
      <c r="A2505" s="7" t="str">
        <f>VLOOKUP(G2505,'Matching-Tabelle'!$A$76:$B$80,2,FALSE)</f>
        <v>claudio.goetz@tkb.ch</v>
      </c>
      <c r="B2505" s="7" t="str">
        <f>VLOOKUP(J2505,'Matching-Tabelle'!$A$1:$B$66,2,FALSE)</f>
        <v>Proj SCRE2016</v>
      </c>
      <c r="C2505" s="7" t="str">
        <f>IF(VLOOKUP(J2505,'Matching-Tabelle'!$A$1:$CB$66,3,FALSE)=0,"",VLOOKUP(J2505,'Matching-Tabelle'!$A$1:$CB$66,3,FALSE))</f>
        <v>WPI Projekte</v>
      </c>
      <c r="D2505" s="7">
        <v>0.75</v>
      </c>
      <c r="E2505" s="7" t="s">
        <v>2324</v>
      </c>
      <c r="F2505" s="8">
        <v>42678</v>
      </c>
      <c r="G2505" t="s">
        <v>879</v>
      </c>
      <c r="H2505" t="s">
        <v>880</v>
      </c>
      <c r="I2505" t="s">
        <v>881</v>
      </c>
      <c r="J2505">
        <v>2500253</v>
      </c>
      <c r="K2505" t="s">
        <v>538</v>
      </c>
      <c r="L2505" t="s">
        <v>539</v>
      </c>
      <c r="M2505">
        <v>990001</v>
      </c>
      <c r="N2505" t="s">
        <v>51</v>
      </c>
      <c r="O2505">
        <v>0.75</v>
      </c>
      <c r="Q2505">
        <v>0.75</v>
      </c>
      <c r="S2505" t="s">
        <v>2324</v>
      </c>
      <c r="AE2505">
        <v>5</v>
      </c>
      <c r="AF2505">
        <v>0</v>
      </c>
      <c r="AG2505">
        <v>1</v>
      </c>
      <c r="AH2505" t="s">
        <v>411</v>
      </c>
      <c r="AI2505" t="s">
        <v>411</v>
      </c>
      <c r="AJ2505">
        <v>2</v>
      </c>
      <c r="AK2505">
        <v>1</v>
      </c>
      <c r="AL2505">
        <v>1</v>
      </c>
      <c r="AM2505" t="s">
        <v>55</v>
      </c>
      <c r="AN2505" t="s">
        <v>56</v>
      </c>
      <c r="AP2505">
        <v>1</v>
      </c>
      <c r="AQ2505" t="s">
        <v>57</v>
      </c>
      <c r="AR2505">
        <v>0</v>
      </c>
      <c r="AW2505" t="s">
        <v>58</v>
      </c>
      <c r="AX2505">
        <v>0</v>
      </c>
      <c r="AY2505">
        <v>2</v>
      </c>
      <c r="AZ2505">
        <v>0.75</v>
      </c>
      <c r="BA2505">
        <v>0.75</v>
      </c>
      <c r="BB2505" t="s">
        <v>59</v>
      </c>
    </row>
    <row r="2506" spans="1:54" x14ac:dyDescent="0.2">
      <c r="A2506" s="7" t="str">
        <f>VLOOKUP(G2506,'Matching-Tabelle'!$A$76:$B$80,2,FALSE)</f>
        <v>claudio.goetz@tkb.ch</v>
      </c>
      <c r="B2506" s="7" t="str">
        <f>VLOOKUP(J2506,'Matching-Tabelle'!$A$1:$B$66,2,FALSE)</f>
        <v>Proj SCRE2016</v>
      </c>
      <c r="C2506" s="7" t="str">
        <f>IF(VLOOKUP(J2506,'Matching-Tabelle'!$A$1:$CB$66,3,FALSE)=0,"",VLOOKUP(J2506,'Matching-Tabelle'!$A$1:$CB$66,3,FALSE))</f>
        <v>WPI Projekte</v>
      </c>
      <c r="D2506" s="7">
        <v>1.5</v>
      </c>
      <c r="E2506" s="7" t="s">
        <v>2325</v>
      </c>
      <c r="F2506" s="8">
        <v>42678</v>
      </c>
      <c r="G2506" t="s">
        <v>879</v>
      </c>
      <c r="H2506" t="s">
        <v>880</v>
      </c>
      <c r="I2506" t="s">
        <v>881</v>
      </c>
      <c r="J2506">
        <v>2500253</v>
      </c>
      <c r="K2506" t="s">
        <v>538</v>
      </c>
      <c r="L2506" t="s">
        <v>539</v>
      </c>
      <c r="M2506">
        <v>990001</v>
      </c>
      <c r="N2506" t="s">
        <v>51</v>
      </c>
      <c r="O2506">
        <v>1.5</v>
      </c>
      <c r="Q2506">
        <v>1.5</v>
      </c>
      <c r="S2506" t="s">
        <v>2325</v>
      </c>
      <c r="AE2506">
        <v>5</v>
      </c>
      <c r="AF2506">
        <v>0</v>
      </c>
      <c r="AG2506">
        <v>1</v>
      </c>
      <c r="AH2506" t="s">
        <v>411</v>
      </c>
      <c r="AI2506" t="s">
        <v>411</v>
      </c>
      <c r="AJ2506">
        <v>2</v>
      </c>
      <c r="AK2506">
        <v>1</v>
      </c>
      <c r="AL2506">
        <v>1</v>
      </c>
      <c r="AM2506" t="s">
        <v>55</v>
      </c>
      <c r="AN2506" t="s">
        <v>56</v>
      </c>
      <c r="AP2506">
        <v>1</v>
      </c>
      <c r="AQ2506" t="s">
        <v>57</v>
      </c>
      <c r="AR2506">
        <v>0</v>
      </c>
      <c r="AW2506" t="s">
        <v>58</v>
      </c>
      <c r="AX2506">
        <v>0</v>
      </c>
      <c r="AY2506">
        <v>2</v>
      </c>
      <c r="AZ2506">
        <v>1.5</v>
      </c>
      <c r="BA2506">
        <v>1.5</v>
      </c>
      <c r="BB2506" t="s">
        <v>59</v>
      </c>
    </row>
    <row r="2507" spans="1:54" x14ac:dyDescent="0.2">
      <c r="A2507" s="7" t="str">
        <f>VLOOKUP(G2507,'Matching-Tabelle'!$A$76:$B$80,2,FALSE)</f>
        <v>claudio.goetz@tkb.ch</v>
      </c>
      <c r="B2507" s="7" t="str">
        <f>VLOOKUP(J2507,'Matching-Tabelle'!$A$1:$B$66,2,FALSE)</f>
        <v>WPI RTB</v>
      </c>
      <c r="C2507" s="7" t="str">
        <f>IF(VLOOKUP(J2507,'Matching-Tabelle'!$A$1:$CB$66,3,FALSE)=0,"",VLOOKUP(J2507,'Matching-Tabelle'!$A$1:$CB$66,3,FALSE))</f>
        <v/>
      </c>
      <c r="D2507" s="7">
        <v>0.25</v>
      </c>
      <c r="E2507" s="7" t="s">
        <v>2326</v>
      </c>
      <c r="F2507" s="8">
        <v>42678</v>
      </c>
      <c r="G2507" t="s">
        <v>879</v>
      </c>
      <c r="H2507" t="s">
        <v>880</v>
      </c>
      <c r="I2507" t="s">
        <v>881</v>
      </c>
      <c r="J2507">
        <v>29</v>
      </c>
      <c r="K2507" t="s">
        <v>236</v>
      </c>
      <c r="L2507" t="s">
        <v>237</v>
      </c>
      <c r="M2507">
        <v>990001</v>
      </c>
      <c r="N2507" t="s">
        <v>51</v>
      </c>
      <c r="O2507">
        <v>0.25</v>
      </c>
      <c r="Q2507">
        <v>0.25</v>
      </c>
      <c r="S2507" t="s">
        <v>2326</v>
      </c>
      <c r="AE2507">
        <v>12</v>
      </c>
      <c r="AF2507">
        <v>7.6</v>
      </c>
      <c r="AG2507">
        <v>5</v>
      </c>
      <c r="AH2507" t="s">
        <v>53</v>
      </c>
      <c r="AI2507" t="s">
        <v>54</v>
      </c>
      <c r="AJ2507">
        <v>2</v>
      </c>
      <c r="AK2507">
        <v>1</v>
      </c>
      <c r="AL2507">
        <v>1</v>
      </c>
      <c r="AM2507" t="s">
        <v>55</v>
      </c>
      <c r="AN2507" t="s">
        <v>56</v>
      </c>
      <c r="AP2507">
        <v>1</v>
      </c>
      <c r="AQ2507" t="s">
        <v>57</v>
      </c>
      <c r="AR2507">
        <v>0</v>
      </c>
      <c r="AW2507" t="s">
        <v>58</v>
      </c>
      <c r="AX2507">
        <v>0</v>
      </c>
      <c r="AY2507">
        <v>2</v>
      </c>
      <c r="AZ2507">
        <v>0.25</v>
      </c>
      <c r="BA2507">
        <v>0.25</v>
      </c>
      <c r="BB2507" t="s">
        <v>59</v>
      </c>
    </row>
    <row r="2508" spans="1:54" x14ac:dyDescent="0.2">
      <c r="A2508" s="7" t="str">
        <f>VLOOKUP(G2508,'Matching-Tabelle'!$A$76:$B$80,2,FALSE)</f>
        <v>claudio.goetz@tkb.ch</v>
      </c>
      <c r="B2508" s="7" t="str">
        <f>VLOOKUP(J2508,'Matching-Tabelle'!$A$1:$B$66,2,FALSE)</f>
        <v>WPI RTB</v>
      </c>
      <c r="C2508" s="7" t="str">
        <f>IF(VLOOKUP(J2508,'Matching-Tabelle'!$A$1:$CB$66,3,FALSE)=0,"",VLOOKUP(J2508,'Matching-Tabelle'!$A$1:$CB$66,3,FALSE))</f>
        <v/>
      </c>
      <c r="D2508" s="7">
        <v>0.25</v>
      </c>
      <c r="E2508" s="7" t="s">
        <v>2327</v>
      </c>
      <c r="F2508" s="8">
        <v>42678</v>
      </c>
      <c r="G2508" t="s">
        <v>879</v>
      </c>
      <c r="H2508" t="s">
        <v>880</v>
      </c>
      <c r="I2508" t="s">
        <v>881</v>
      </c>
      <c r="J2508">
        <v>27</v>
      </c>
      <c r="K2508" t="s">
        <v>872</v>
      </c>
      <c r="L2508" t="s">
        <v>873</v>
      </c>
      <c r="M2508">
        <v>990001</v>
      </c>
      <c r="N2508" t="s">
        <v>51</v>
      </c>
      <c r="O2508">
        <v>0.25</v>
      </c>
      <c r="Q2508">
        <v>0.25</v>
      </c>
      <c r="S2508" t="s">
        <v>2327</v>
      </c>
      <c r="AE2508">
        <v>12</v>
      </c>
      <c r="AF2508">
        <v>7.6</v>
      </c>
      <c r="AG2508">
        <v>5</v>
      </c>
      <c r="AH2508" t="s">
        <v>53</v>
      </c>
      <c r="AI2508" t="s">
        <v>54</v>
      </c>
      <c r="AJ2508">
        <v>2</v>
      </c>
      <c r="AK2508">
        <v>1</v>
      </c>
      <c r="AL2508">
        <v>1</v>
      </c>
      <c r="AM2508" t="s">
        <v>55</v>
      </c>
      <c r="AN2508" t="s">
        <v>56</v>
      </c>
      <c r="AP2508">
        <v>1</v>
      </c>
      <c r="AQ2508" t="s">
        <v>57</v>
      </c>
      <c r="AR2508">
        <v>0</v>
      </c>
      <c r="AW2508" t="s">
        <v>58</v>
      </c>
      <c r="AX2508">
        <v>0</v>
      </c>
      <c r="AY2508">
        <v>2</v>
      </c>
      <c r="AZ2508">
        <v>0.25</v>
      </c>
      <c r="BA2508">
        <v>0.25</v>
      </c>
      <c r="BB2508" t="s">
        <v>59</v>
      </c>
    </row>
    <row r="2509" spans="1:54" x14ac:dyDescent="0.2">
      <c r="A2509" s="7" t="str">
        <f>VLOOKUP(G2509,'Matching-Tabelle'!$A$76:$B$80,2,FALSE)</f>
        <v>claudio.goetz@tkb.ch</v>
      </c>
      <c r="B2509" s="7" t="str">
        <f>VLOOKUP(J2509,'Matching-Tabelle'!$A$1:$B$66,2,FALSE)</f>
        <v>WPI RTB</v>
      </c>
      <c r="C2509" s="7" t="str">
        <f>IF(VLOOKUP(J2509,'Matching-Tabelle'!$A$1:$CB$66,3,FALSE)=0,"",VLOOKUP(J2509,'Matching-Tabelle'!$A$1:$CB$66,3,FALSE))</f>
        <v/>
      </c>
      <c r="D2509" s="7">
        <v>0.5</v>
      </c>
      <c r="E2509" s="7" t="s">
        <v>2328</v>
      </c>
      <c r="F2509" s="8">
        <v>42678</v>
      </c>
      <c r="G2509" t="s">
        <v>879</v>
      </c>
      <c r="H2509" t="s">
        <v>880</v>
      </c>
      <c r="I2509" t="s">
        <v>881</v>
      </c>
      <c r="J2509">
        <v>28</v>
      </c>
      <c r="K2509" t="s">
        <v>111</v>
      </c>
      <c r="L2509" t="s">
        <v>112</v>
      </c>
      <c r="M2509">
        <v>990001</v>
      </c>
      <c r="N2509" t="s">
        <v>51</v>
      </c>
      <c r="O2509">
        <v>0.5</v>
      </c>
      <c r="Q2509">
        <v>0.5</v>
      </c>
      <c r="S2509" t="s">
        <v>2328</v>
      </c>
      <c r="AE2509">
        <v>12</v>
      </c>
      <c r="AF2509">
        <v>7.6</v>
      </c>
      <c r="AG2509">
        <v>5</v>
      </c>
      <c r="AH2509" t="s">
        <v>53</v>
      </c>
      <c r="AI2509" t="s">
        <v>54</v>
      </c>
      <c r="AJ2509">
        <v>2</v>
      </c>
      <c r="AK2509">
        <v>1</v>
      </c>
      <c r="AL2509">
        <v>1</v>
      </c>
      <c r="AM2509" t="s">
        <v>55</v>
      </c>
      <c r="AN2509" t="s">
        <v>56</v>
      </c>
      <c r="AP2509">
        <v>1</v>
      </c>
      <c r="AQ2509" t="s">
        <v>57</v>
      </c>
      <c r="AR2509">
        <v>0</v>
      </c>
      <c r="AW2509" t="s">
        <v>58</v>
      </c>
      <c r="AX2509">
        <v>0</v>
      </c>
      <c r="AY2509">
        <v>2</v>
      </c>
      <c r="AZ2509">
        <v>0.5</v>
      </c>
      <c r="BA2509">
        <v>0.5</v>
      </c>
      <c r="BB2509" t="s">
        <v>59</v>
      </c>
    </row>
    <row r="2510" spans="1:54" x14ac:dyDescent="0.2">
      <c r="A2510" s="7" t="str">
        <f>VLOOKUP(G2510,'Matching-Tabelle'!$A$76:$B$80,2,FALSE)</f>
        <v>claudio.goetz@tkb.ch</v>
      </c>
      <c r="B2510" s="7" t="str">
        <f>VLOOKUP(J2510,'Matching-Tabelle'!$A$1:$B$66,2,FALSE)</f>
        <v>WPI CTB</v>
      </c>
      <c r="C2510" s="7" t="str">
        <f>IF(VLOOKUP(J2510,'Matching-Tabelle'!$A$1:$CB$66,3,FALSE)=0,"",VLOOKUP(J2510,'Matching-Tabelle'!$A$1:$CB$66,3,FALSE))</f>
        <v/>
      </c>
      <c r="D2510" s="7">
        <v>0.25</v>
      </c>
      <c r="E2510" s="7" t="s">
        <v>2329</v>
      </c>
      <c r="F2510" s="8">
        <v>42678</v>
      </c>
      <c r="G2510" t="s">
        <v>879</v>
      </c>
      <c r="H2510" t="s">
        <v>880</v>
      </c>
      <c r="I2510" t="s">
        <v>881</v>
      </c>
      <c r="J2510">
        <v>927</v>
      </c>
      <c r="K2510" t="s">
        <v>99</v>
      </c>
      <c r="L2510" t="s">
        <v>100</v>
      </c>
      <c r="M2510">
        <v>990001</v>
      </c>
      <c r="N2510" t="s">
        <v>51</v>
      </c>
      <c r="O2510">
        <v>0.25</v>
      </c>
      <c r="Q2510">
        <v>0.25</v>
      </c>
      <c r="S2510" t="s">
        <v>2329</v>
      </c>
      <c r="AE2510">
        <v>12</v>
      </c>
      <c r="AF2510">
        <v>7.6</v>
      </c>
      <c r="AG2510">
        <v>5</v>
      </c>
      <c r="AH2510" t="s">
        <v>53</v>
      </c>
      <c r="AI2510" t="s">
        <v>54</v>
      </c>
      <c r="AJ2510">
        <v>2</v>
      </c>
      <c r="AK2510">
        <v>1</v>
      </c>
      <c r="AL2510">
        <v>1</v>
      </c>
      <c r="AM2510" t="s">
        <v>55</v>
      </c>
      <c r="AN2510" t="s">
        <v>56</v>
      </c>
      <c r="AP2510">
        <v>1</v>
      </c>
      <c r="AQ2510" t="s">
        <v>57</v>
      </c>
      <c r="AR2510">
        <v>0</v>
      </c>
      <c r="AW2510" t="s">
        <v>58</v>
      </c>
      <c r="AX2510">
        <v>0</v>
      </c>
      <c r="AY2510">
        <v>2</v>
      </c>
      <c r="AZ2510">
        <v>0.25</v>
      </c>
      <c r="BA2510">
        <v>0.25</v>
      </c>
      <c r="BB2510" t="s">
        <v>59</v>
      </c>
    </row>
    <row r="2511" spans="1:54" x14ac:dyDescent="0.2">
      <c r="A2511" s="7" t="str">
        <f>VLOOKUP(G2511,'Matching-Tabelle'!$A$76:$B$80,2,FALSE)</f>
        <v>claudio.goetz@tkb.ch</v>
      </c>
      <c r="B2511" s="7" t="str">
        <f>VLOOKUP(J2511,'Matching-Tabelle'!$A$1:$B$66,2,FALSE)</f>
        <v>Proj SCRE2016</v>
      </c>
      <c r="C2511" s="7" t="str">
        <f>IF(VLOOKUP(J2511,'Matching-Tabelle'!$A$1:$CB$66,3,FALSE)=0,"",VLOOKUP(J2511,'Matching-Tabelle'!$A$1:$CB$66,3,FALSE))</f>
        <v>WPI Projekte</v>
      </c>
      <c r="D2511" s="7">
        <v>0.5</v>
      </c>
      <c r="E2511" s="7" t="s">
        <v>2330</v>
      </c>
      <c r="F2511" s="8">
        <v>42678</v>
      </c>
      <c r="G2511" t="s">
        <v>879</v>
      </c>
      <c r="H2511" t="s">
        <v>880</v>
      </c>
      <c r="I2511" t="s">
        <v>881</v>
      </c>
      <c r="J2511">
        <v>2500253</v>
      </c>
      <c r="K2511" t="s">
        <v>538</v>
      </c>
      <c r="L2511" t="s">
        <v>539</v>
      </c>
      <c r="M2511">
        <v>990001</v>
      </c>
      <c r="N2511" t="s">
        <v>51</v>
      </c>
      <c r="O2511">
        <v>0.5</v>
      </c>
      <c r="Q2511">
        <v>0.5</v>
      </c>
      <c r="S2511" t="s">
        <v>2330</v>
      </c>
      <c r="AE2511">
        <v>5</v>
      </c>
      <c r="AF2511">
        <v>0</v>
      </c>
      <c r="AG2511">
        <v>1</v>
      </c>
      <c r="AH2511" t="s">
        <v>411</v>
      </c>
      <c r="AI2511" t="s">
        <v>411</v>
      </c>
      <c r="AJ2511">
        <v>2</v>
      </c>
      <c r="AK2511">
        <v>1</v>
      </c>
      <c r="AL2511">
        <v>1</v>
      </c>
      <c r="AM2511" t="s">
        <v>55</v>
      </c>
      <c r="AN2511" t="s">
        <v>56</v>
      </c>
      <c r="AP2511">
        <v>1</v>
      </c>
      <c r="AQ2511" t="s">
        <v>57</v>
      </c>
      <c r="AR2511">
        <v>0</v>
      </c>
      <c r="AW2511" t="s">
        <v>58</v>
      </c>
      <c r="AX2511">
        <v>0</v>
      </c>
      <c r="AY2511">
        <v>2</v>
      </c>
      <c r="AZ2511">
        <v>0.5</v>
      </c>
      <c r="BA2511">
        <v>0.5</v>
      </c>
      <c r="BB2511" t="s">
        <v>59</v>
      </c>
    </row>
    <row r="2512" spans="1:54" x14ac:dyDescent="0.2">
      <c r="A2512" s="7" t="str">
        <f>VLOOKUP(G2512,'Matching-Tabelle'!$A$76:$B$80,2,FALSE)</f>
        <v>claudio.goetz@tkb.ch</v>
      </c>
      <c r="B2512" s="7" t="str">
        <f>VLOOKUP(J2512,'Matching-Tabelle'!$A$1:$B$66,2,FALSE)</f>
        <v>WPI RTB</v>
      </c>
      <c r="C2512" s="7" t="str">
        <f>IF(VLOOKUP(J2512,'Matching-Tabelle'!$A$1:$CB$66,3,FALSE)=0,"",VLOOKUP(J2512,'Matching-Tabelle'!$A$1:$CB$66,3,FALSE))</f>
        <v/>
      </c>
      <c r="D2512" s="7">
        <v>2.25</v>
      </c>
      <c r="E2512" s="7" t="s">
        <v>2331</v>
      </c>
      <c r="F2512" s="8">
        <v>42695</v>
      </c>
      <c r="G2512" t="s">
        <v>879</v>
      </c>
      <c r="H2512" t="s">
        <v>880</v>
      </c>
      <c r="I2512" t="s">
        <v>881</v>
      </c>
      <c r="J2512">
        <v>24</v>
      </c>
      <c r="K2512" t="s">
        <v>73</v>
      </c>
      <c r="L2512" t="s">
        <v>74</v>
      </c>
      <c r="M2512">
        <v>990001</v>
      </c>
      <c r="N2512" t="s">
        <v>51</v>
      </c>
      <c r="O2512">
        <v>2.25</v>
      </c>
      <c r="Q2512">
        <v>2.25</v>
      </c>
      <c r="S2512" t="s">
        <v>2331</v>
      </c>
      <c r="AE2512">
        <v>12</v>
      </c>
      <c r="AF2512">
        <v>7.6</v>
      </c>
      <c r="AG2512">
        <v>5</v>
      </c>
      <c r="AH2512" t="s">
        <v>53</v>
      </c>
      <c r="AI2512" t="s">
        <v>54</v>
      </c>
      <c r="AJ2512">
        <v>2</v>
      </c>
      <c r="AK2512">
        <v>1</v>
      </c>
      <c r="AL2512">
        <v>1</v>
      </c>
      <c r="AM2512" t="s">
        <v>55</v>
      </c>
      <c r="AN2512" t="s">
        <v>56</v>
      </c>
      <c r="AP2512">
        <v>1</v>
      </c>
      <c r="AQ2512" t="s">
        <v>57</v>
      </c>
      <c r="AR2512">
        <v>0</v>
      </c>
      <c r="AW2512" t="s">
        <v>58</v>
      </c>
      <c r="AX2512">
        <v>0</v>
      </c>
      <c r="AY2512">
        <v>2</v>
      </c>
      <c r="AZ2512">
        <v>2.25</v>
      </c>
      <c r="BA2512">
        <v>2.25</v>
      </c>
      <c r="BB2512" t="s">
        <v>59</v>
      </c>
    </row>
    <row r="2513" spans="1:54" x14ac:dyDescent="0.2">
      <c r="A2513" s="7" t="str">
        <f>VLOOKUP(G2513,'Matching-Tabelle'!$A$76:$B$80,2,FALSE)</f>
        <v>claudio.goetz@tkb.ch</v>
      </c>
      <c r="B2513" s="7" t="str">
        <f>VLOOKUP(J2513,'Matching-Tabelle'!$A$1:$B$66,2,FALSE)</f>
        <v>Proj SCRE2016</v>
      </c>
      <c r="C2513" s="7" t="str">
        <f>IF(VLOOKUP(J2513,'Matching-Tabelle'!$A$1:$CB$66,3,FALSE)=0,"",VLOOKUP(J2513,'Matching-Tabelle'!$A$1:$CB$66,3,FALSE))</f>
        <v>WPI Projekte</v>
      </c>
      <c r="D2513" s="7">
        <v>2.25</v>
      </c>
      <c r="E2513" s="7" t="s">
        <v>2332</v>
      </c>
      <c r="F2513" s="8">
        <v>42695</v>
      </c>
      <c r="G2513" t="s">
        <v>879</v>
      </c>
      <c r="H2513" t="s">
        <v>880</v>
      </c>
      <c r="I2513" t="s">
        <v>881</v>
      </c>
      <c r="J2513">
        <v>2500253</v>
      </c>
      <c r="K2513" t="s">
        <v>538</v>
      </c>
      <c r="L2513" t="s">
        <v>539</v>
      </c>
      <c r="M2513">
        <v>990001</v>
      </c>
      <c r="N2513" t="s">
        <v>51</v>
      </c>
      <c r="O2513">
        <v>2.25</v>
      </c>
      <c r="Q2513">
        <v>2.25</v>
      </c>
      <c r="S2513" t="s">
        <v>2332</v>
      </c>
      <c r="AE2513">
        <v>5</v>
      </c>
      <c r="AF2513">
        <v>0</v>
      </c>
      <c r="AG2513">
        <v>1</v>
      </c>
      <c r="AH2513" t="s">
        <v>411</v>
      </c>
      <c r="AI2513" t="s">
        <v>411</v>
      </c>
      <c r="AJ2513">
        <v>2</v>
      </c>
      <c r="AK2513">
        <v>1</v>
      </c>
      <c r="AL2513">
        <v>1</v>
      </c>
      <c r="AM2513" t="s">
        <v>55</v>
      </c>
      <c r="AN2513" t="s">
        <v>56</v>
      </c>
      <c r="AP2513">
        <v>1</v>
      </c>
      <c r="AQ2513" t="s">
        <v>57</v>
      </c>
      <c r="AR2513">
        <v>0</v>
      </c>
      <c r="AW2513" t="s">
        <v>58</v>
      </c>
      <c r="AX2513">
        <v>0</v>
      </c>
      <c r="AY2513">
        <v>2</v>
      </c>
      <c r="AZ2513">
        <v>2.25</v>
      </c>
      <c r="BA2513">
        <v>2.25</v>
      </c>
      <c r="BB2513" t="s">
        <v>59</v>
      </c>
    </row>
    <row r="2514" spans="1:54" x14ac:dyDescent="0.2">
      <c r="A2514" s="7" t="str">
        <f>VLOOKUP(G2514,'Matching-Tabelle'!$A$76:$B$80,2,FALSE)</f>
        <v>claudio.goetz@tkb.ch</v>
      </c>
      <c r="B2514" s="7" t="str">
        <f>VLOOKUP(J2514,'Matching-Tabelle'!$A$1:$B$66,2,FALSE)</f>
        <v>WPI CTB</v>
      </c>
      <c r="C2514" s="7" t="str">
        <f>IF(VLOOKUP(J2514,'Matching-Tabelle'!$A$1:$CB$66,3,FALSE)=0,"",VLOOKUP(J2514,'Matching-Tabelle'!$A$1:$CB$66,3,FALSE))</f>
        <v/>
      </c>
      <c r="D2514" s="7">
        <v>0.25</v>
      </c>
      <c r="E2514" s="7" t="s">
        <v>2333</v>
      </c>
      <c r="F2514" s="8">
        <v>42695</v>
      </c>
      <c r="G2514" t="s">
        <v>879</v>
      </c>
      <c r="H2514" t="s">
        <v>880</v>
      </c>
      <c r="I2514" t="s">
        <v>881</v>
      </c>
      <c r="J2514">
        <v>925</v>
      </c>
      <c r="K2514" t="s">
        <v>49</v>
      </c>
      <c r="L2514" t="s">
        <v>50</v>
      </c>
      <c r="M2514">
        <v>990001</v>
      </c>
      <c r="N2514" t="s">
        <v>51</v>
      </c>
      <c r="O2514">
        <v>0.25</v>
      </c>
      <c r="Q2514">
        <v>0.25</v>
      </c>
      <c r="S2514" t="s">
        <v>2333</v>
      </c>
      <c r="AE2514">
        <v>12</v>
      </c>
      <c r="AF2514">
        <v>7.6</v>
      </c>
      <c r="AG2514">
        <v>5</v>
      </c>
      <c r="AH2514" t="s">
        <v>53</v>
      </c>
      <c r="AI2514" t="s">
        <v>54</v>
      </c>
      <c r="AJ2514">
        <v>2</v>
      </c>
      <c r="AK2514">
        <v>1</v>
      </c>
      <c r="AL2514">
        <v>1</v>
      </c>
      <c r="AM2514" t="s">
        <v>55</v>
      </c>
      <c r="AN2514" t="s">
        <v>56</v>
      </c>
      <c r="AP2514">
        <v>1</v>
      </c>
      <c r="AQ2514" t="s">
        <v>57</v>
      </c>
      <c r="AR2514">
        <v>0</v>
      </c>
      <c r="AW2514" t="s">
        <v>58</v>
      </c>
      <c r="AX2514">
        <v>0</v>
      </c>
      <c r="AY2514">
        <v>2</v>
      </c>
      <c r="AZ2514">
        <v>0.25</v>
      </c>
      <c r="BA2514">
        <v>0.25</v>
      </c>
      <c r="BB2514" t="s">
        <v>59</v>
      </c>
    </row>
    <row r="2515" spans="1:54" x14ac:dyDescent="0.2">
      <c r="A2515" s="7" t="str">
        <f>VLOOKUP(G2515,'Matching-Tabelle'!$A$76:$B$80,2,FALSE)</f>
        <v>claudio.goetz@tkb.ch</v>
      </c>
      <c r="B2515" s="7" t="str">
        <f>VLOOKUP(J2515,'Matching-Tabelle'!$A$1:$B$66,2,FALSE)</f>
        <v>WPI RTB</v>
      </c>
      <c r="C2515" s="7" t="str">
        <f>IF(VLOOKUP(J2515,'Matching-Tabelle'!$A$1:$CB$66,3,FALSE)=0,"",VLOOKUP(J2515,'Matching-Tabelle'!$A$1:$CB$66,3,FALSE))</f>
        <v/>
      </c>
      <c r="D2515" s="7">
        <v>0.5</v>
      </c>
      <c r="E2515" s="7" t="s">
        <v>2334</v>
      </c>
      <c r="F2515" s="8">
        <v>42695</v>
      </c>
      <c r="G2515" t="s">
        <v>879</v>
      </c>
      <c r="H2515" t="s">
        <v>880</v>
      </c>
      <c r="I2515" t="s">
        <v>881</v>
      </c>
      <c r="J2515">
        <v>31</v>
      </c>
      <c r="K2515" t="s">
        <v>787</v>
      </c>
      <c r="L2515" t="s">
        <v>788</v>
      </c>
      <c r="M2515">
        <v>990001</v>
      </c>
      <c r="N2515" t="s">
        <v>51</v>
      </c>
      <c r="O2515">
        <v>0.5</v>
      </c>
      <c r="Q2515">
        <v>0.5</v>
      </c>
      <c r="S2515" t="s">
        <v>2334</v>
      </c>
      <c r="AE2515">
        <v>12</v>
      </c>
      <c r="AF2515">
        <v>7.6</v>
      </c>
      <c r="AG2515">
        <v>5</v>
      </c>
      <c r="AH2515" t="s">
        <v>53</v>
      </c>
      <c r="AI2515" t="s">
        <v>54</v>
      </c>
      <c r="AJ2515">
        <v>2</v>
      </c>
      <c r="AK2515">
        <v>1</v>
      </c>
      <c r="AL2515">
        <v>1</v>
      </c>
      <c r="AM2515" t="s">
        <v>55</v>
      </c>
      <c r="AN2515" t="s">
        <v>56</v>
      </c>
      <c r="AP2515">
        <v>1</v>
      </c>
      <c r="AQ2515" t="s">
        <v>57</v>
      </c>
      <c r="AR2515">
        <v>0</v>
      </c>
      <c r="AW2515" t="s">
        <v>58</v>
      </c>
      <c r="AX2515">
        <v>0</v>
      </c>
      <c r="AY2515">
        <v>2</v>
      </c>
      <c r="AZ2515">
        <v>0.5</v>
      </c>
      <c r="BA2515">
        <v>0.5</v>
      </c>
      <c r="BB2515" t="s">
        <v>59</v>
      </c>
    </row>
    <row r="2516" spans="1:54" x14ac:dyDescent="0.2">
      <c r="A2516" s="7" t="str">
        <f>VLOOKUP(G2516,'Matching-Tabelle'!$A$76:$B$80,2,FALSE)</f>
        <v>claudio.goetz@tkb.ch</v>
      </c>
      <c r="B2516" s="7" t="str">
        <f>VLOOKUP(J2516,'Matching-Tabelle'!$A$1:$B$66,2,FALSE)</f>
        <v>WPI Führung</v>
      </c>
      <c r="C2516" s="7" t="str">
        <f>IF(VLOOKUP(J2516,'Matching-Tabelle'!$A$1:$CB$66,3,FALSE)=0,"",VLOOKUP(J2516,'Matching-Tabelle'!$A$1:$CB$66,3,FALSE))</f>
        <v/>
      </c>
      <c r="D2516" s="7">
        <v>0.75</v>
      </c>
      <c r="E2516" s="7" t="s">
        <v>190</v>
      </c>
      <c r="F2516" s="8">
        <v>42695</v>
      </c>
      <c r="G2516" t="s">
        <v>879</v>
      </c>
      <c r="H2516" t="s">
        <v>880</v>
      </c>
      <c r="I2516" t="s">
        <v>881</v>
      </c>
      <c r="J2516">
        <v>26</v>
      </c>
      <c r="K2516" t="s">
        <v>130</v>
      </c>
      <c r="L2516" t="s">
        <v>131</v>
      </c>
      <c r="M2516">
        <v>990001</v>
      </c>
      <c r="N2516" t="s">
        <v>51</v>
      </c>
      <c r="O2516">
        <v>0.75</v>
      </c>
      <c r="Q2516">
        <v>0.75</v>
      </c>
      <c r="S2516" t="s">
        <v>190</v>
      </c>
      <c r="AE2516">
        <v>12</v>
      </c>
      <c r="AF2516">
        <v>7.6</v>
      </c>
      <c r="AG2516">
        <v>5</v>
      </c>
      <c r="AH2516" t="s">
        <v>53</v>
      </c>
      <c r="AI2516" t="s">
        <v>54</v>
      </c>
      <c r="AJ2516">
        <v>2</v>
      </c>
      <c r="AK2516">
        <v>1</v>
      </c>
      <c r="AL2516">
        <v>1</v>
      </c>
      <c r="AM2516" t="s">
        <v>55</v>
      </c>
      <c r="AN2516" t="s">
        <v>56</v>
      </c>
      <c r="AP2516">
        <v>1</v>
      </c>
      <c r="AQ2516" t="s">
        <v>57</v>
      </c>
      <c r="AR2516">
        <v>0</v>
      </c>
      <c r="AW2516" t="s">
        <v>58</v>
      </c>
      <c r="AX2516">
        <v>0</v>
      </c>
      <c r="AY2516">
        <v>2</v>
      </c>
      <c r="AZ2516">
        <v>0.75</v>
      </c>
      <c r="BA2516">
        <v>0.75</v>
      </c>
      <c r="BB2516" t="s">
        <v>59</v>
      </c>
    </row>
    <row r="2517" spans="1:54" x14ac:dyDescent="0.2">
      <c r="A2517" s="7" t="str">
        <f>VLOOKUP(G2517,'Matching-Tabelle'!$A$76:$B$80,2,FALSE)</f>
        <v>claudio.goetz@tkb.ch</v>
      </c>
      <c r="B2517" s="7" t="str">
        <f>VLOOKUP(J2517,'Matching-Tabelle'!$A$1:$B$66,2,FALSE)</f>
        <v>WPI RTB</v>
      </c>
      <c r="C2517" s="7" t="str">
        <f>IF(VLOOKUP(J2517,'Matching-Tabelle'!$A$1:$CB$66,3,FALSE)=0,"",VLOOKUP(J2517,'Matching-Tabelle'!$A$1:$CB$66,3,FALSE))</f>
        <v/>
      </c>
      <c r="D2517" s="7">
        <v>2.5</v>
      </c>
      <c r="E2517" s="7" t="s">
        <v>2294</v>
      </c>
      <c r="F2517" s="8">
        <v>42695</v>
      </c>
      <c r="G2517" t="s">
        <v>879</v>
      </c>
      <c r="H2517" t="s">
        <v>880</v>
      </c>
      <c r="I2517" t="s">
        <v>881</v>
      </c>
      <c r="J2517">
        <v>22</v>
      </c>
      <c r="K2517" t="s">
        <v>88</v>
      </c>
      <c r="L2517" t="s">
        <v>89</v>
      </c>
      <c r="M2517">
        <v>990001</v>
      </c>
      <c r="N2517" t="s">
        <v>51</v>
      </c>
      <c r="O2517">
        <v>2.5</v>
      </c>
      <c r="Q2517">
        <v>2.5</v>
      </c>
      <c r="S2517" t="s">
        <v>2294</v>
      </c>
      <c r="AE2517">
        <v>12</v>
      </c>
      <c r="AF2517">
        <v>7.6</v>
      </c>
      <c r="AG2517">
        <v>5</v>
      </c>
      <c r="AH2517" t="s">
        <v>53</v>
      </c>
      <c r="AI2517" t="s">
        <v>54</v>
      </c>
      <c r="AJ2517">
        <v>2</v>
      </c>
      <c r="AK2517">
        <v>1</v>
      </c>
      <c r="AL2517">
        <v>1</v>
      </c>
      <c r="AM2517" t="s">
        <v>55</v>
      </c>
      <c r="AN2517" t="s">
        <v>56</v>
      </c>
      <c r="AP2517">
        <v>1</v>
      </c>
      <c r="AQ2517" t="s">
        <v>57</v>
      </c>
      <c r="AR2517">
        <v>0</v>
      </c>
      <c r="AW2517" t="s">
        <v>58</v>
      </c>
      <c r="AX2517">
        <v>0</v>
      </c>
      <c r="AY2517">
        <v>2</v>
      </c>
      <c r="AZ2517">
        <v>2.5</v>
      </c>
      <c r="BA2517">
        <v>2.5</v>
      </c>
      <c r="BB2517" t="s">
        <v>59</v>
      </c>
    </row>
    <row r="2518" spans="1:54" x14ac:dyDescent="0.2">
      <c r="A2518" s="7" t="str">
        <f>VLOOKUP(G2518,'Matching-Tabelle'!$A$76:$B$80,2,FALSE)</f>
        <v>claudio.goetz@tkb.ch</v>
      </c>
      <c r="B2518" s="7" t="str">
        <f>VLOOKUP(J2518,'Matching-Tabelle'!$A$1:$B$66,2,FALSE)</f>
        <v>WPI RTB</v>
      </c>
      <c r="C2518" s="7" t="str">
        <f>IF(VLOOKUP(J2518,'Matching-Tabelle'!$A$1:$CB$66,3,FALSE)=0,"",VLOOKUP(J2518,'Matching-Tabelle'!$A$1:$CB$66,3,FALSE))</f>
        <v/>
      </c>
      <c r="D2518" s="7">
        <v>0.5</v>
      </c>
      <c r="E2518" s="7" t="s">
        <v>2335</v>
      </c>
      <c r="F2518" s="8">
        <v>42696</v>
      </c>
      <c r="G2518" t="s">
        <v>879</v>
      </c>
      <c r="H2518" t="s">
        <v>880</v>
      </c>
      <c r="I2518" t="s">
        <v>881</v>
      </c>
      <c r="J2518">
        <v>25</v>
      </c>
      <c r="K2518" t="s">
        <v>192</v>
      </c>
      <c r="L2518" t="s">
        <v>193</v>
      </c>
      <c r="M2518">
        <v>990001</v>
      </c>
      <c r="N2518" t="s">
        <v>51</v>
      </c>
      <c r="O2518">
        <v>0.5</v>
      </c>
      <c r="Q2518">
        <v>0.5</v>
      </c>
      <c r="S2518" t="s">
        <v>2335</v>
      </c>
      <c r="AE2518">
        <v>12</v>
      </c>
      <c r="AF2518">
        <v>7.6</v>
      </c>
      <c r="AG2518">
        <v>5</v>
      </c>
      <c r="AH2518" t="s">
        <v>53</v>
      </c>
      <c r="AI2518" t="s">
        <v>54</v>
      </c>
      <c r="AJ2518">
        <v>2</v>
      </c>
      <c r="AK2518">
        <v>1</v>
      </c>
      <c r="AL2518">
        <v>1</v>
      </c>
      <c r="AM2518" t="s">
        <v>55</v>
      </c>
      <c r="AN2518" t="s">
        <v>56</v>
      </c>
      <c r="AP2518">
        <v>1</v>
      </c>
      <c r="AQ2518" t="s">
        <v>57</v>
      </c>
      <c r="AR2518">
        <v>0</v>
      </c>
      <c r="AW2518" t="s">
        <v>58</v>
      </c>
      <c r="AX2518">
        <v>0</v>
      </c>
      <c r="AY2518">
        <v>2</v>
      </c>
      <c r="AZ2518">
        <v>0.5</v>
      </c>
      <c r="BA2518">
        <v>0.5</v>
      </c>
      <c r="BB2518" t="s">
        <v>59</v>
      </c>
    </row>
    <row r="2519" spans="1:54" x14ac:dyDescent="0.2">
      <c r="A2519" s="7" t="str">
        <f>VLOOKUP(G2519,'Matching-Tabelle'!$A$76:$B$80,2,FALSE)</f>
        <v>claudio.goetz@tkb.ch</v>
      </c>
      <c r="B2519" s="7" t="str">
        <f>VLOOKUP(J2519,'Matching-Tabelle'!$A$1:$B$66,2,FALSE)</f>
        <v>WPI RTB</v>
      </c>
      <c r="C2519" s="7" t="str">
        <f>IF(VLOOKUP(J2519,'Matching-Tabelle'!$A$1:$CB$66,3,FALSE)=0,"",VLOOKUP(J2519,'Matching-Tabelle'!$A$1:$CB$66,3,FALSE))</f>
        <v/>
      </c>
      <c r="D2519" s="7">
        <v>0.75</v>
      </c>
      <c r="E2519" s="7" t="s">
        <v>2336</v>
      </c>
      <c r="F2519" s="8">
        <v>42696</v>
      </c>
      <c r="G2519" t="s">
        <v>879</v>
      </c>
      <c r="H2519" t="s">
        <v>880</v>
      </c>
      <c r="I2519" t="s">
        <v>881</v>
      </c>
      <c r="J2519">
        <v>28</v>
      </c>
      <c r="K2519" t="s">
        <v>111</v>
      </c>
      <c r="L2519" t="s">
        <v>112</v>
      </c>
      <c r="M2519">
        <v>990001</v>
      </c>
      <c r="N2519" t="s">
        <v>51</v>
      </c>
      <c r="O2519">
        <v>0.75</v>
      </c>
      <c r="Q2519">
        <v>0.75</v>
      </c>
      <c r="S2519" t="s">
        <v>2336</v>
      </c>
      <c r="AE2519">
        <v>12</v>
      </c>
      <c r="AF2519">
        <v>7.6</v>
      </c>
      <c r="AG2519">
        <v>5</v>
      </c>
      <c r="AH2519" t="s">
        <v>53</v>
      </c>
      <c r="AI2519" t="s">
        <v>54</v>
      </c>
      <c r="AJ2519">
        <v>2</v>
      </c>
      <c r="AK2519">
        <v>1</v>
      </c>
      <c r="AL2519">
        <v>1</v>
      </c>
      <c r="AM2519" t="s">
        <v>55</v>
      </c>
      <c r="AN2519" t="s">
        <v>56</v>
      </c>
      <c r="AP2519">
        <v>1</v>
      </c>
      <c r="AQ2519" t="s">
        <v>57</v>
      </c>
      <c r="AR2519">
        <v>0</v>
      </c>
      <c r="AW2519" t="s">
        <v>58</v>
      </c>
      <c r="AX2519">
        <v>0</v>
      </c>
      <c r="AY2519">
        <v>2</v>
      </c>
      <c r="AZ2519">
        <v>0.75</v>
      </c>
      <c r="BA2519">
        <v>0.75</v>
      </c>
      <c r="BB2519" t="s">
        <v>59</v>
      </c>
    </row>
    <row r="2520" spans="1:54" x14ac:dyDescent="0.2">
      <c r="A2520" s="7" t="str">
        <f>VLOOKUP(G2520,'Matching-Tabelle'!$A$76:$B$80,2,FALSE)</f>
        <v>claudio.goetz@tkb.ch</v>
      </c>
      <c r="B2520" s="7" t="str">
        <f>VLOOKUP(J2520,'Matching-Tabelle'!$A$1:$B$66,2,FALSE)</f>
        <v>WPI RTB</v>
      </c>
      <c r="C2520" s="7" t="str">
        <f>IF(VLOOKUP(J2520,'Matching-Tabelle'!$A$1:$CB$66,3,FALSE)=0,"",VLOOKUP(J2520,'Matching-Tabelle'!$A$1:$CB$66,3,FALSE))</f>
        <v/>
      </c>
      <c r="D2520" s="7">
        <v>0.5</v>
      </c>
      <c r="E2520" s="7" t="s">
        <v>2337</v>
      </c>
      <c r="F2520" s="8">
        <v>42696</v>
      </c>
      <c r="G2520" t="s">
        <v>879</v>
      </c>
      <c r="H2520" t="s">
        <v>880</v>
      </c>
      <c r="I2520" t="s">
        <v>881</v>
      </c>
      <c r="J2520">
        <v>25</v>
      </c>
      <c r="K2520" t="s">
        <v>192</v>
      </c>
      <c r="L2520" t="s">
        <v>193</v>
      </c>
      <c r="M2520">
        <v>990001</v>
      </c>
      <c r="N2520" t="s">
        <v>51</v>
      </c>
      <c r="O2520">
        <v>0.5</v>
      </c>
      <c r="Q2520">
        <v>0.5</v>
      </c>
      <c r="S2520" t="s">
        <v>2337</v>
      </c>
      <c r="AE2520">
        <v>12</v>
      </c>
      <c r="AF2520">
        <v>7.6</v>
      </c>
      <c r="AG2520">
        <v>5</v>
      </c>
      <c r="AH2520" t="s">
        <v>53</v>
      </c>
      <c r="AI2520" t="s">
        <v>54</v>
      </c>
      <c r="AJ2520">
        <v>2</v>
      </c>
      <c r="AK2520">
        <v>1</v>
      </c>
      <c r="AL2520">
        <v>1</v>
      </c>
      <c r="AM2520" t="s">
        <v>55</v>
      </c>
      <c r="AN2520" t="s">
        <v>56</v>
      </c>
      <c r="AP2520">
        <v>1</v>
      </c>
      <c r="AQ2520" t="s">
        <v>57</v>
      </c>
      <c r="AR2520">
        <v>0</v>
      </c>
      <c r="AW2520" t="s">
        <v>58</v>
      </c>
      <c r="AX2520">
        <v>0</v>
      </c>
      <c r="AY2520">
        <v>2</v>
      </c>
      <c r="AZ2520">
        <v>0.5</v>
      </c>
      <c r="BA2520">
        <v>0.5</v>
      </c>
      <c r="BB2520" t="s">
        <v>59</v>
      </c>
    </row>
    <row r="2521" spans="1:54" x14ac:dyDescent="0.2">
      <c r="A2521" s="7" t="str">
        <f>VLOOKUP(G2521,'Matching-Tabelle'!$A$76:$B$80,2,FALSE)</f>
        <v>claudio.goetz@tkb.ch</v>
      </c>
      <c r="B2521" s="7" t="str">
        <f>VLOOKUP(J2521,'Matching-Tabelle'!$A$1:$B$66,2,FALSE)</f>
        <v>WPI CTB</v>
      </c>
      <c r="C2521" s="7" t="str">
        <f>IF(VLOOKUP(J2521,'Matching-Tabelle'!$A$1:$CB$66,3,FALSE)=0,"",VLOOKUP(J2521,'Matching-Tabelle'!$A$1:$CB$66,3,FALSE))</f>
        <v/>
      </c>
      <c r="D2521" s="7">
        <v>2.75</v>
      </c>
      <c r="E2521" s="7" t="s">
        <v>2338</v>
      </c>
      <c r="F2521" s="8">
        <v>42696</v>
      </c>
      <c r="G2521" t="s">
        <v>879</v>
      </c>
      <c r="H2521" t="s">
        <v>880</v>
      </c>
      <c r="I2521" t="s">
        <v>881</v>
      </c>
      <c r="J2521">
        <v>927</v>
      </c>
      <c r="K2521" t="s">
        <v>99</v>
      </c>
      <c r="L2521" t="s">
        <v>100</v>
      </c>
      <c r="M2521">
        <v>990001</v>
      </c>
      <c r="N2521" t="s">
        <v>51</v>
      </c>
      <c r="O2521">
        <v>2.75</v>
      </c>
      <c r="Q2521">
        <v>2.75</v>
      </c>
      <c r="S2521" t="s">
        <v>2338</v>
      </c>
      <c r="AE2521">
        <v>12</v>
      </c>
      <c r="AF2521">
        <v>7.6</v>
      </c>
      <c r="AG2521">
        <v>5</v>
      </c>
      <c r="AH2521" t="s">
        <v>53</v>
      </c>
      <c r="AI2521" t="s">
        <v>54</v>
      </c>
      <c r="AJ2521">
        <v>2</v>
      </c>
      <c r="AK2521">
        <v>1</v>
      </c>
      <c r="AL2521">
        <v>1</v>
      </c>
      <c r="AM2521" t="s">
        <v>55</v>
      </c>
      <c r="AN2521" t="s">
        <v>56</v>
      </c>
      <c r="AP2521">
        <v>1</v>
      </c>
      <c r="AQ2521" t="s">
        <v>57</v>
      </c>
      <c r="AR2521">
        <v>0</v>
      </c>
      <c r="AW2521" t="s">
        <v>58</v>
      </c>
      <c r="AX2521">
        <v>0</v>
      </c>
      <c r="AY2521">
        <v>2</v>
      </c>
      <c r="AZ2521">
        <v>2.75</v>
      </c>
      <c r="BA2521">
        <v>2.75</v>
      </c>
      <c r="BB2521" t="s">
        <v>59</v>
      </c>
    </row>
    <row r="2522" spans="1:54" x14ac:dyDescent="0.2">
      <c r="A2522" s="7" t="str">
        <f>VLOOKUP(G2522,'Matching-Tabelle'!$A$76:$B$80,2,FALSE)</f>
        <v>claudio.goetz@tkb.ch</v>
      </c>
      <c r="B2522" s="7" t="str">
        <f>VLOOKUP(J2522,'Matching-Tabelle'!$A$1:$B$66,2,FALSE)</f>
        <v>WPI CTB</v>
      </c>
      <c r="C2522" s="7" t="str">
        <f>IF(VLOOKUP(J2522,'Matching-Tabelle'!$A$1:$CB$66,3,FALSE)=0,"",VLOOKUP(J2522,'Matching-Tabelle'!$A$1:$CB$66,3,FALSE))</f>
        <v/>
      </c>
      <c r="D2522" s="7">
        <v>0.75</v>
      </c>
      <c r="E2522" s="7" t="s">
        <v>2339</v>
      </c>
      <c r="F2522" s="8">
        <v>42696</v>
      </c>
      <c r="G2522" t="s">
        <v>879</v>
      </c>
      <c r="H2522" t="s">
        <v>880</v>
      </c>
      <c r="I2522" t="s">
        <v>881</v>
      </c>
      <c r="J2522">
        <v>922</v>
      </c>
      <c r="K2522" t="s">
        <v>134</v>
      </c>
      <c r="L2522" t="s">
        <v>135</v>
      </c>
      <c r="M2522">
        <v>990001</v>
      </c>
      <c r="N2522" t="s">
        <v>51</v>
      </c>
      <c r="O2522">
        <v>0.75</v>
      </c>
      <c r="Q2522">
        <v>0.75</v>
      </c>
      <c r="S2522" t="s">
        <v>2339</v>
      </c>
      <c r="AE2522">
        <v>12</v>
      </c>
      <c r="AF2522">
        <v>7.6</v>
      </c>
      <c r="AG2522">
        <v>5</v>
      </c>
      <c r="AH2522" t="s">
        <v>53</v>
      </c>
      <c r="AI2522" t="s">
        <v>54</v>
      </c>
      <c r="AJ2522">
        <v>2</v>
      </c>
      <c r="AK2522">
        <v>1</v>
      </c>
      <c r="AL2522">
        <v>1</v>
      </c>
      <c r="AM2522" t="s">
        <v>55</v>
      </c>
      <c r="AN2522" t="s">
        <v>56</v>
      </c>
      <c r="AP2522">
        <v>1</v>
      </c>
      <c r="AQ2522" t="s">
        <v>57</v>
      </c>
      <c r="AR2522">
        <v>0</v>
      </c>
      <c r="AW2522" t="s">
        <v>58</v>
      </c>
      <c r="AX2522">
        <v>0</v>
      </c>
      <c r="AY2522">
        <v>2</v>
      </c>
      <c r="AZ2522">
        <v>0.75</v>
      </c>
      <c r="BA2522">
        <v>0.75</v>
      </c>
      <c r="BB2522" t="s">
        <v>59</v>
      </c>
    </row>
    <row r="2523" spans="1:54" x14ac:dyDescent="0.2">
      <c r="A2523" s="7" t="str">
        <f>VLOOKUP(G2523,'Matching-Tabelle'!$A$76:$B$80,2,FALSE)</f>
        <v>claudio.goetz@tkb.ch</v>
      </c>
      <c r="B2523" s="7" t="str">
        <f>VLOOKUP(J2523,'Matching-Tabelle'!$A$1:$B$66,2,FALSE)</f>
        <v>WPI RTB</v>
      </c>
      <c r="C2523" s="7" t="str">
        <f>IF(VLOOKUP(J2523,'Matching-Tabelle'!$A$1:$CB$66,3,FALSE)=0,"",VLOOKUP(J2523,'Matching-Tabelle'!$A$1:$CB$66,3,FALSE))</f>
        <v/>
      </c>
      <c r="D2523" s="7">
        <v>2.75</v>
      </c>
      <c r="E2523" s="7" t="s">
        <v>2340</v>
      </c>
      <c r="F2523" s="8">
        <v>42696</v>
      </c>
      <c r="G2523" t="s">
        <v>879</v>
      </c>
      <c r="H2523" t="s">
        <v>880</v>
      </c>
      <c r="I2523" t="s">
        <v>881</v>
      </c>
      <c r="J2523">
        <v>22</v>
      </c>
      <c r="K2523" t="s">
        <v>88</v>
      </c>
      <c r="L2523" t="s">
        <v>89</v>
      </c>
      <c r="M2523">
        <v>990001</v>
      </c>
      <c r="N2523" t="s">
        <v>51</v>
      </c>
      <c r="O2523">
        <v>2.75</v>
      </c>
      <c r="Q2523">
        <v>2.75</v>
      </c>
      <c r="S2523" t="s">
        <v>2340</v>
      </c>
      <c r="AE2523">
        <v>12</v>
      </c>
      <c r="AF2523">
        <v>7.6</v>
      </c>
      <c r="AG2523">
        <v>5</v>
      </c>
      <c r="AH2523" t="s">
        <v>53</v>
      </c>
      <c r="AI2523" t="s">
        <v>54</v>
      </c>
      <c r="AJ2523">
        <v>2</v>
      </c>
      <c r="AK2523">
        <v>1</v>
      </c>
      <c r="AL2523">
        <v>1</v>
      </c>
      <c r="AM2523" t="s">
        <v>55</v>
      </c>
      <c r="AN2523" t="s">
        <v>56</v>
      </c>
      <c r="AP2523">
        <v>1</v>
      </c>
      <c r="AQ2523" t="s">
        <v>57</v>
      </c>
      <c r="AR2523">
        <v>0</v>
      </c>
      <c r="AW2523" t="s">
        <v>58</v>
      </c>
      <c r="AX2523">
        <v>0</v>
      </c>
      <c r="AY2523">
        <v>2</v>
      </c>
      <c r="AZ2523">
        <v>2.75</v>
      </c>
      <c r="BA2523">
        <v>2.75</v>
      </c>
      <c r="BB2523" t="s">
        <v>59</v>
      </c>
    </row>
    <row r="2524" spans="1:54" x14ac:dyDescent="0.2">
      <c r="A2524" s="7" t="str">
        <f>VLOOKUP(G2524,'Matching-Tabelle'!$A$76:$B$80,2,FALSE)</f>
        <v>claudio.goetz@tkb.ch</v>
      </c>
      <c r="B2524" s="7" t="str">
        <f>VLOOKUP(J2524,'Matching-Tabelle'!$A$1:$B$66,2,FALSE)</f>
        <v>Proj SCRE2016</v>
      </c>
      <c r="C2524" s="7" t="str">
        <f>IF(VLOOKUP(J2524,'Matching-Tabelle'!$A$1:$CB$66,3,FALSE)=0,"",VLOOKUP(J2524,'Matching-Tabelle'!$A$1:$CB$66,3,FALSE))</f>
        <v>WPI Projekte</v>
      </c>
      <c r="D2524" s="7">
        <v>0.5</v>
      </c>
      <c r="E2524" s="7" t="s">
        <v>2341</v>
      </c>
      <c r="F2524" s="8">
        <v>42696</v>
      </c>
      <c r="G2524" t="s">
        <v>879</v>
      </c>
      <c r="H2524" t="s">
        <v>880</v>
      </c>
      <c r="I2524" t="s">
        <v>881</v>
      </c>
      <c r="J2524">
        <v>2500253</v>
      </c>
      <c r="K2524" t="s">
        <v>538</v>
      </c>
      <c r="L2524" t="s">
        <v>539</v>
      </c>
      <c r="M2524">
        <v>990001</v>
      </c>
      <c r="N2524" t="s">
        <v>51</v>
      </c>
      <c r="O2524">
        <v>0.5</v>
      </c>
      <c r="Q2524">
        <v>0.5</v>
      </c>
      <c r="S2524" t="s">
        <v>2341</v>
      </c>
      <c r="AE2524">
        <v>5</v>
      </c>
      <c r="AF2524">
        <v>0</v>
      </c>
      <c r="AG2524">
        <v>1</v>
      </c>
      <c r="AH2524" t="s">
        <v>411</v>
      </c>
      <c r="AI2524" t="s">
        <v>411</v>
      </c>
      <c r="AJ2524">
        <v>2</v>
      </c>
      <c r="AK2524">
        <v>1</v>
      </c>
      <c r="AL2524">
        <v>1</v>
      </c>
      <c r="AM2524" t="s">
        <v>55</v>
      </c>
      <c r="AN2524" t="s">
        <v>56</v>
      </c>
      <c r="AP2524">
        <v>1</v>
      </c>
      <c r="AQ2524" t="s">
        <v>57</v>
      </c>
      <c r="AR2524">
        <v>0</v>
      </c>
      <c r="AW2524" t="s">
        <v>58</v>
      </c>
      <c r="AX2524">
        <v>0</v>
      </c>
      <c r="AY2524">
        <v>2</v>
      </c>
      <c r="AZ2524">
        <v>0.5</v>
      </c>
      <c r="BA2524">
        <v>0.5</v>
      </c>
      <c r="BB2524" t="s">
        <v>59</v>
      </c>
    </row>
    <row r="2525" spans="1:54" x14ac:dyDescent="0.2">
      <c r="A2525" s="7" t="str">
        <f>VLOOKUP(G2525,'Matching-Tabelle'!$A$76:$B$80,2,FALSE)</f>
        <v>claudio.goetz@tkb.ch</v>
      </c>
      <c r="B2525" s="7" t="str">
        <f>VLOOKUP(J2525,'Matching-Tabelle'!$A$1:$B$66,2,FALSE)</f>
        <v>WPI CTB</v>
      </c>
      <c r="C2525" s="7" t="str">
        <f>IF(VLOOKUP(J2525,'Matching-Tabelle'!$A$1:$CB$66,3,FALSE)=0,"",VLOOKUP(J2525,'Matching-Tabelle'!$A$1:$CB$66,3,FALSE))</f>
        <v/>
      </c>
      <c r="D2525" s="7">
        <v>1</v>
      </c>
      <c r="E2525" s="7" t="s">
        <v>2342</v>
      </c>
      <c r="F2525" s="8">
        <v>42697</v>
      </c>
      <c r="G2525" t="s">
        <v>879</v>
      </c>
      <c r="H2525" t="s">
        <v>880</v>
      </c>
      <c r="I2525" t="s">
        <v>881</v>
      </c>
      <c r="J2525">
        <v>919</v>
      </c>
      <c r="K2525" t="s">
        <v>66</v>
      </c>
      <c r="L2525" t="s">
        <v>67</v>
      </c>
      <c r="M2525">
        <v>990001</v>
      </c>
      <c r="N2525" t="s">
        <v>51</v>
      </c>
      <c r="O2525">
        <v>1</v>
      </c>
      <c r="Q2525">
        <v>1</v>
      </c>
      <c r="S2525" t="s">
        <v>2342</v>
      </c>
      <c r="AE2525">
        <v>12</v>
      </c>
      <c r="AF2525">
        <v>7.6</v>
      </c>
      <c r="AG2525">
        <v>5</v>
      </c>
      <c r="AH2525" t="s">
        <v>53</v>
      </c>
      <c r="AI2525" t="s">
        <v>54</v>
      </c>
      <c r="AJ2525">
        <v>2</v>
      </c>
      <c r="AK2525">
        <v>1</v>
      </c>
      <c r="AL2525">
        <v>1</v>
      </c>
      <c r="AM2525" t="s">
        <v>55</v>
      </c>
      <c r="AN2525" t="s">
        <v>56</v>
      </c>
      <c r="AP2525">
        <v>1</v>
      </c>
      <c r="AQ2525" t="s">
        <v>57</v>
      </c>
      <c r="AR2525">
        <v>0</v>
      </c>
      <c r="AW2525" t="s">
        <v>58</v>
      </c>
      <c r="AX2525">
        <v>0</v>
      </c>
      <c r="AY2525">
        <v>2</v>
      </c>
      <c r="AZ2525">
        <v>1</v>
      </c>
      <c r="BA2525">
        <v>1</v>
      </c>
      <c r="BB2525" t="s">
        <v>59</v>
      </c>
    </row>
    <row r="2526" spans="1:54" x14ac:dyDescent="0.2">
      <c r="A2526" s="7" t="str">
        <f>VLOOKUP(G2526,'Matching-Tabelle'!$A$76:$B$80,2,FALSE)</f>
        <v>claudio.goetz@tkb.ch</v>
      </c>
      <c r="B2526" s="7" t="str">
        <f>VLOOKUP(J2526,'Matching-Tabelle'!$A$1:$B$66,2,FALSE)</f>
        <v>WPI CTB</v>
      </c>
      <c r="C2526" s="7" t="str">
        <f>IF(VLOOKUP(J2526,'Matching-Tabelle'!$A$1:$CB$66,3,FALSE)=0,"",VLOOKUP(J2526,'Matching-Tabelle'!$A$1:$CB$66,3,FALSE))</f>
        <v/>
      </c>
      <c r="D2526" s="7">
        <v>3</v>
      </c>
      <c r="E2526" s="7" t="s">
        <v>2343</v>
      </c>
      <c r="F2526" s="8">
        <v>42697</v>
      </c>
      <c r="G2526" t="s">
        <v>879</v>
      </c>
      <c r="H2526" t="s">
        <v>880</v>
      </c>
      <c r="I2526" t="s">
        <v>881</v>
      </c>
      <c r="J2526">
        <v>927</v>
      </c>
      <c r="K2526" t="s">
        <v>99</v>
      </c>
      <c r="L2526" t="s">
        <v>100</v>
      </c>
      <c r="M2526">
        <v>990001</v>
      </c>
      <c r="N2526" t="s">
        <v>51</v>
      </c>
      <c r="O2526">
        <v>3</v>
      </c>
      <c r="Q2526">
        <v>3</v>
      </c>
      <c r="S2526" t="s">
        <v>2343</v>
      </c>
      <c r="AE2526">
        <v>12</v>
      </c>
      <c r="AF2526">
        <v>7.6</v>
      </c>
      <c r="AG2526">
        <v>5</v>
      </c>
      <c r="AH2526" t="s">
        <v>53</v>
      </c>
      <c r="AI2526" t="s">
        <v>54</v>
      </c>
      <c r="AJ2526">
        <v>2</v>
      </c>
      <c r="AK2526">
        <v>1</v>
      </c>
      <c r="AL2526">
        <v>1</v>
      </c>
      <c r="AM2526" t="s">
        <v>55</v>
      </c>
      <c r="AN2526" t="s">
        <v>56</v>
      </c>
      <c r="AP2526">
        <v>1</v>
      </c>
      <c r="AQ2526" t="s">
        <v>57</v>
      </c>
      <c r="AR2526">
        <v>0</v>
      </c>
      <c r="AW2526" t="s">
        <v>58</v>
      </c>
      <c r="AX2526">
        <v>0</v>
      </c>
      <c r="AY2526">
        <v>2</v>
      </c>
      <c r="AZ2526">
        <v>3</v>
      </c>
      <c r="BA2526">
        <v>3</v>
      </c>
      <c r="BB2526" t="s">
        <v>59</v>
      </c>
    </row>
    <row r="2527" spans="1:54" x14ac:dyDescent="0.2">
      <c r="A2527" s="7" t="str">
        <f>VLOOKUP(G2527,'Matching-Tabelle'!$A$76:$B$80,2,FALSE)</f>
        <v>claudio.goetz@tkb.ch</v>
      </c>
      <c r="B2527" s="7" t="str">
        <f>VLOOKUP(J2527,'Matching-Tabelle'!$A$1:$B$66,2,FALSE)</f>
        <v>WPI CTB</v>
      </c>
      <c r="C2527" s="7" t="str">
        <f>IF(VLOOKUP(J2527,'Matching-Tabelle'!$A$1:$CB$66,3,FALSE)=0,"",VLOOKUP(J2527,'Matching-Tabelle'!$A$1:$CB$66,3,FALSE))</f>
        <v/>
      </c>
      <c r="D2527" s="7">
        <v>2.75</v>
      </c>
      <c r="E2527" s="7" t="s">
        <v>2344</v>
      </c>
      <c r="F2527" s="8">
        <v>42697</v>
      </c>
      <c r="G2527" t="s">
        <v>879</v>
      </c>
      <c r="H2527" t="s">
        <v>880</v>
      </c>
      <c r="I2527" t="s">
        <v>881</v>
      </c>
      <c r="J2527">
        <v>927</v>
      </c>
      <c r="K2527" t="s">
        <v>99</v>
      </c>
      <c r="L2527" t="s">
        <v>100</v>
      </c>
      <c r="M2527">
        <v>990001</v>
      </c>
      <c r="N2527" t="s">
        <v>51</v>
      </c>
      <c r="O2527">
        <v>2.75</v>
      </c>
      <c r="Q2527">
        <v>2.75</v>
      </c>
      <c r="S2527" t="s">
        <v>2344</v>
      </c>
      <c r="AE2527">
        <v>12</v>
      </c>
      <c r="AF2527">
        <v>7.6</v>
      </c>
      <c r="AG2527">
        <v>5</v>
      </c>
      <c r="AH2527" t="s">
        <v>53</v>
      </c>
      <c r="AI2527" t="s">
        <v>54</v>
      </c>
      <c r="AJ2527">
        <v>2</v>
      </c>
      <c r="AK2527">
        <v>1</v>
      </c>
      <c r="AL2527">
        <v>1</v>
      </c>
      <c r="AM2527" t="s">
        <v>55</v>
      </c>
      <c r="AN2527" t="s">
        <v>56</v>
      </c>
      <c r="AP2527">
        <v>1</v>
      </c>
      <c r="AQ2527" t="s">
        <v>57</v>
      </c>
      <c r="AR2527">
        <v>0</v>
      </c>
      <c r="AW2527" t="s">
        <v>58</v>
      </c>
      <c r="AX2527">
        <v>0</v>
      </c>
      <c r="AY2527">
        <v>2</v>
      </c>
      <c r="AZ2527">
        <v>2.75</v>
      </c>
      <c r="BA2527">
        <v>2.75</v>
      </c>
      <c r="BB2527" t="s">
        <v>59</v>
      </c>
    </row>
    <row r="2528" spans="1:54" x14ac:dyDescent="0.2">
      <c r="A2528" s="7" t="str">
        <f>VLOOKUP(G2528,'Matching-Tabelle'!$A$76:$B$80,2,FALSE)</f>
        <v>claudio.goetz@tkb.ch</v>
      </c>
      <c r="B2528" s="7" t="str">
        <f>VLOOKUP(J2528,'Matching-Tabelle'!$A$1:$B$66,2,FALSE)</f>
        <v>WPI CTB</v>
      </c>
      <c r="C2528" s="7" t="str">
        <f>IF(VLOOKUP(J2528,'Matching-Tabelle'!$A$1:$CB$66,3,FALSE)=0,"",VLOOKUP(J2528,'Matching-Tabelle'!$A$1:$CB$66,3,FALSE))</f>
        <v/>
      </c>
      <c r="D2528" s="7">
        <v>0.75</v>
      </c>
      <c r="E2528" s="7" t="s">
        <v>2345</v>
      </c>
      <c r="F2528" s="8">
        <v>42697</v>
      </c>
      <c r="G2528" t="s">
        <v>879</v>
      </c>
      <c r="H2528" t="s">
        <v>880</v>
      </c>
      <c r="I2528" t="s">
        <v>881</v>
      </c>
      <c r="J2528">
        <v>927</v>
      </c>
      <c r="K2528" t="s">
        <v>99</v>
      </c>
      <c r="L2528" t="s">
        <v>100</v>
      </c>
      <c r="M2528">
        <v>990001</v>
      </c>
      <c r="N2528" t="s">
        <v>51</v>
      </c>
      <c r="O2528">
        <v>0.75</v>
      </c>
      <c r="Q2528">
        <v>0.75</v>
      </c>
      <c r="S2528" t="s">
        <v>2345</v>
      </c>
      <c r="AE2528">
        <v>12</v>
      </c>
      <c r="AF2528">
        <v>7.6</v>
      </c>
      <c r="AG2528">
        <v>5</v>
      </c>
      <c r="AH2528" t="s">
        <v>53</v>
      </c>
      <c r="AI2528" t="s">
        <v>54</v>
      </c>
      <c r="AJ2528">
        <v>2</v>
      </c>
      <c r="AK2528">
        <v>1</v>
      </c>
      <c r="AL2528">
        <v>1</v>
      </c>
      <c r="AM2528" t="s">
        <v>55</v>
      </c>
      <c r="AN2528" t="s">
        <v>56</v>
      </c>
      <c r="AP2528">
        <v>1</v>
      </c>
      <c r="AQ2528" t="s">
        <v>57</v>
      </c>
      <c r="AR2528">
        <v>0</v>
      </c>
      <c r="AW2528" t="s">
        <v>58</v>
      </c>
      <c r="AX2528">
        <v>0</v>
      </c>
      <c r="AY2528">
        <v>2</v>
      </c>
      <c r="AZ2528">
        <v>0.75</v>
      </c>
      <c r="BA2528">
        <v>0.75</v>
      </c>
      <c r="BB2528" t="s">
        <v>59</v>
      </c>
    </row>
    <row r="2529" spans="1:54" x14ac:dyDescent="0.2">
      <c r="A2529" s="7" t="str">
        <f>VLOOKUP(G2529,'Matching-Tabelle'!$A$76:$B$80,2,FALSE)</f>
        <v>claudio.goetz@tkb.ch</v>
      </c>
      <c r="B2529" s="7" t="str">
        <f>VLOOKUP(J2529,'Matching-Tabelle'!$A$1:$B$66,2,FALSE)</f>
        <v>Proj Optima</v>
      </c>
      <c r="C2529" s="7" t="str">
        <f>IF(VLOOKUP(J2529,'Matching-Tabelle'!$A$1:$CB$66,3,FALSE)=0,"",VLOOKUP(J2529,'Matching-Tabelle'!$A$1:$CB$66,3,FALSE))</f>
        <v/>
      </c>
      <c r="D2529" s="7">
        <v>2.75</v>
      </c>
      <c r="E2529" s="7" t="s">
        <v>2346</v>
      </c>
      <c r="F2529" s="8">
        <v>42699</v>
      </c>
      <c r="G2529" t="s">
        <v>879</v>
      </c>
      <c r="H2529" t="s">
        <v>880</v>
      </c>
      <c r="I2529" t="s">
        <v>881</v>
      </c>
      <c r="J2529">
        <v>211</v>
      </c>
      <c r="K2529" t="s">
        <v>79</v>
      </c>
      <c r="L2529" t="s">
        <v>80</v>
      </c>
      <c r="M2529">
        <v>990001</v>
      </c>
      <c r="N2529" t="s">
        <v>51</v>
      </c>
      <c r="O2529">
        <v>2.75</v>
      </c>
      <c r="Q2529">
        <v>2.75</v>
      </c>
      <c r="S2529" t="s">
        <v>2346</v>
      </c>
      <c r="AE2529">
        <v>12</v>
      </c>
      <c r="AF2529">
        <v>7.6</v>
      </c>
      <c r="AG2529">
        <v>5</v>
      </c>
      <c r="AH2529" t="s">
        <v>53</v>
      </c>
      <c r="AI2529" t="s">
        <v>54</v>
      </c>
      <c r="AJ2529">
        <v>2</v>
      </c>
      <c r="AK2529">
        <v>1</v>
      </c>
      <c r="AL2529">
        <v>1</v>
      </c>
      <c r="AM2529" t="s">
        <v>55</v>
      </c>
      <c r="AN2529" t="s">
        <v>56</v>
      </c>
      <c r="AP2529">
        <v>1</v>
      </c>
      <c r="AQ2529" t="s">
        <v>57</v>
      </c>
      <c r="AR2529">
        <v>0</v>
      </c>
      <c r="AW2529" t="s">
        <v>58</v>
      </c>
      <c r="AX2529">
        <v>0</v>
      </c>
      <c r="AY2529">
        <v>2</v>
      </c>
      <c r="AZ2529">
        <v>2.75</v>
      </c>
      <c r="BA2529">
        <v>2.75</v>
      </c>
      <c r="BB2529" t="s">
        <v>59</v>
      </c>
    </row>
    <row r="2530" spans="1:54" x14ac:dyDescent="0.2">
      <c r="A2530" s="7" t="str">
        <f>VLOOKUP(G2530,'Matching-Tabelle'!$A$76:$B$80,2,FALSE)</f>
        <v>claudio.goetz@tkb.ch</v>
      </c>
      <c r="B2530" s="7" t="str">
        <f>VLOOKUP(J2530,'Matching-Tabelle'!$A$1:$B$66,2,FALSE)</f>
        <v>WPI CTB</v>
      </c>
      <c r="C2530" s="7" t="str">
        <f>IF(VLOOKUP(J2530,'Matching-Tabelle'!$A$1:$CB$66,3,FALSE)=0,"",VLOOKUP(J2530,'Matching-Tabelle'!$A$1:$CB$66,3,FALSE))</f>
        <v/>
      </c>
      <c r="D2530" s="7">
        <v>4.5</v>
      </c>
      <c r="E2530" s="7" t="s">
        <v>2347</v>
      </c>
      <c r="F2530" s="8">
        <v>42699</v>
      </c>
      <c r="G2530" t="s">
        <v>879</v>
      </c>
      <c r="H2530" t="s">
        <v>880</v>
      </c>
      <c r="I2530" t="s">
        <v>881</v>
      </c>
      <c r="J2530">
        <v>922</v>
      </c>
      <c r="K2530" t="s">
        <v>134</v>
      </c>
      <c r="L2530" t="s">
        <v>135</v>
      </c>
      <c r="M2530">
        <v>990001</v>
      </c>
      <c r="N2530" t="s">
        <v>51</v>
      </c>
      <c r="O2530">
        <v>4.5</v>
      </c>
      <c r="Q2530">
        <v>4.5</v>
      </c>
      <c r="S2530" t="s">
        <v>2347</v>
      </c>
      <c r="AE2530">
        <v>12</v>
      </c>
      <c r="AF2530">
        <v>7.6</v>
      </c>
      <c r="AG2530">
        <v>5</v>
      </c>
      <c r="AH2530" t="s">
        <v>53</v>
      </c>
      <c r="AI2530" t="s">
        <v>54</v>
      </c>
      <c r="AJ2530">
        <v>2</v>
      </c>
      <c r="AK2530">
        <v>1</v>
      </c>
      <c r="AL2530">
        <v>1</v>
      </c>
      <c r="AM2530" t="s">
        <v>55</v>
      </c>
      <c r="AN2530" t="s">
        <v>56</v>
      </c>
      <c r="AP2530">
        <v>1</v>
      </c>
      <c r="AQ2530" t="s">
        <v>57</v>
      </c>
      <c r="AR2530">
        <v>0</v>
      </c>
      <c r="AW2530" t="s">
        <v>58</v>
      </c>
      <c r="AX2530">
        <v>0</v>
      </c>
      <c r="AY2530">
        <v>2</v>
      </c>
      <c r="AZ2530">
        <v>4.5</v>
      </c>
      <c r="BA2530">
        <v>4.5</v>
      </c>
      <c r="BB2530" t="s">
        <v>59</v>
      </c>
    </row>
    <row r="2531" spans="1:54" x14ac:dyDescent="0.2">
      <c r="A2531" s="7" t="str">
        <f>VLOOKUP(G2531,'Matching-Tabelle'!$A$76:$B$80,2,FALSE)</f>
        <v>claudio.goetz@tkb.ch</v>
      </c>
      <c r="B2531" s="7" t="str">
        <f>VLOOKUP(J2531,'Matching-Tabelle'!$A$1:$B$66,2,FALSE)</f>
        <v>WPI CTB</v>
      </c>
      <c r="C2531" s="7" t="str">
        <f>IF(VLOOKUP(J2531,'Matching-Tabelle'!$A$1:$CB$66,3,FALSE)=0,"",VLOOKUP(J2531,'Matching-Tabelle'!$A$1:$CB$66,3,FALSE))</f>
        <v/>
      </c>
      <c r="D2531" s="7">
        <v>1.5</v>
      </c>
      <c r="E2531" s="7" t="s">
        <v>2348</v>
      </c>
      <c r="F2531" s="8">
        <v>42699</v>
      </c>
      <c r="G2531" t="s">
        <v>879</v>
      </c>
      <c r="H2531" t="s">
        <v>880</v>
      </c>
      <c r="I2531" t="s">
        <v>881</v>
      </c>
      <c r="J2531">
        <v>927</v>
      </c>
      <c r="K2531" t="s">
        <v>99</v>
      </c>
      <c r="L2531" t="s">
        <v>100</v>
      </c>
      <c r="M2531">
        <v>990001</v>
      </c>
      <c r="N2531" t="s">
        <v>51</v>
      </c>
      <c r="O2531">
        <v>1.5</v>
      </c>
      <c r="Q2531">
        <v>1.5</v>
      </c>
      <c r="S2531" t="s">
        <v>2348</v>
      </c>
      <c r="AE2531">
        <v>12</v>
      </c>
      <c r="AF2531">
        <v>7.6</v>
      </c>
      <c r="AG2531">
        <v>5</v>
      </c>
      <c r="AH2531" t="s">
        <v>53</v>
      </c>
      <c r="AI2531" t="s">
        <v>54</v>
      </c>
      <c r="AJ2531">
        <v>2</v>
      </c>
      <c r="AK2531">
        <v>1</v>
      </c>
      <c r="AL2531">
        <v>1</v>
      </c>
      <c r="AM2531" t="s">
        <v>55</v>
      </c>
      <c r="AN2531" t="s">
        <v>56</v>
      </c>
      <c r="AP2531">
        <v>1</v>
      </c>
      <c r="AQ2531" t="s">
        <v>57</v>
      </c>
      <c r="AR2531">
        <v>0</v>
      </c>
      <c r="AW2531" t="s">
        <v>58</v>
      </c>
      <c r="AX2531">
        <v>0</v>
      </c>
      <c r="AY2531">
        <v>2</v>
      </c>
      <c r="AZ2531">
        <v>1.5</v>
      </c>
      <c r="BA2531">
        <v>1.5</v>
      </c>
      <c r="BB2531" t="s">
        <v>59</v>
      </c>
    </row>
    <row r="2532" spans="1:54" x14ac:dyDescent="0.2">
      <c r="A2532" s="7" t="str">
        <f>VLOOKUP(G2532,'Matching-Tabelle'!$A$76:$B$80,2,FALSE)</f>
        <v>claudio.goetz@tkb.ch</v>
      </c>
      <c r="B2532" s="7" t="str">
        <f>VLOOKUP(J2532,'Matching-Tabelle'!$A$1:$B$66,2,FALSE)</f>
        <v>WPI RTB</v>
      </c>
      <c r="C2532" s="7" t="str">
        <f>IF(VLOOKUP(J2532,'Matching-Tabelle'!$A$1:$CB$66,3,FALSE)=0,"",VLOOKUP(J2532,'Matching-Tabelle'!$A$1:$CB$66,3,FALSE))</f>
        <v/>
      </c>
      <c r="D2532" s="7">
        <v>0.5</v>
      </c>
      <c r="E2532" s="7" t="s">
        <v>2349</v>
      </c>
      <c r="F2532" s="8">
        <v>42702</v>
      </c>
      <c r="G2532" t="s">
        <v>879</v>
      </c>
      <c r="H2532" t="s">
        <v>880</v>
      </c>
      <c r="I2532" t="s">
        <v>881</v>
      </c>
      <c r="J2532">
        <v>25</v>
      </c>
      <c r="K2532" t="s">
        <v>192</v>
      </c>
      <c r="L2532" t="s">
        <v>193</v>
      </c>
      <c r="M2532">
        <v>990001</v>
      </c>
      <c r="N2532" t="s">
        <v>51</v>
      </c>
      <c r="O2532">
        <v>0.5</v>
      </c>
      <c r="Q2532">
        <v>0.5</v>
      </c>
      <c r="S2532" t="s">
        <v>2349</v>
      </c>
      <c r="AE2532">
        <v>12</v>
      </c>
      <c r="AF2532">
        <v>7.6</v>
      </c>
      <c r="AG2532">
        <v>5</v>
      </c>
      <c r="AH2532" t="s">
        <v>53</v>
      </c>
      <c r="AI2532" t="s">
        <v>54</v>
      </c>
      <c r="AJ2532">
        <v>2</v>
      </c>
      <c r="AK2532">
        <v>1</v>
      </c>
      <c r="AL2532">
        <v>1</v>
      </c>
      <c r="AM2532" t="s">
        <v>55</v>
      </c>
      <c r="AN2532" t="s">
        <v>56</v>
      </c>
      <c r="AP2532">
        <v>1</v>
      </c>
      <c r="AQ2532" t="s">
        <v>57</v>
      </c>
      <c r="AR2532">
        <v>0</v>
      </c>
      <c r="AW2532" t="s">
        <v>58</v>
      </c>
      <c r="AX2532">
        <v>0</v>
      </c>
      <c r="AY2532">
        <v>2</v>
      </c>
      <c r="AZ2532">
        <v>0.5</v>
      </c>
      <c r="BA2532">
        <v>0.5</v>
      </c>
      <c r="BB2532" t="s">
        <v>59</v>
      </c>
    </row>
    <row r="2533" spans="1:54" x14ac:dyDescent="0.2">
      <c r="A2533" s="7" t="str">
        <f>VLOOKUP(G2533,'Matching-Tabelle'!$A$76:$B$80,2,FALSE)</f>
        <v>claudio.goetz@tkb.ch</v>
      </c>
      <c r="B2533" s="7" t="str">
        <f>VLOOKUP(J2533,'Matching-Tabelle'!$A$1:$B$66,2,FALSE)</f>
        <v>Proj SCRE2016</v>
      </c>
      <c r="C2533" s="7" t="str">
        <f>IF(VLOOKUP(J2533,'Matching-Tabelle'!$A$1:$CB$66,3,FALSE)=0,"",VLOOKUP(J2533,'Matching-Tabelle'!$A$1:$CB$66,3,FALSE))</f>
        <v>WPI Projekte</v>
      </c>
      <c r="D2533" s="7">
        <v>1.25</v>
      </c>
      <c r="E2533" s="7" t="s">
        <v>2350</v>
      </c>
      <c r="F2533" s="8">
        <v>42702</v>
      </c>
      <c r="G2533" t="s">
        <v>879</v>
      </c>
      <c r="H2533" t="s">
        <v>880</v>
      </c>
      <c r="I2533" t="s">
        <v>881</v>
      </c>
      <c r="J2533">
        <v>2500253</v>
      </c>
      <c r="K2533" t="s">
        <v>538</v>
      </c>
      <c r="L2533" t="s">
        <v>539</v>
      </c>
      <c r="M2533">
        <v>990001</v>
      </c>
      <c r="N2533" t="s">
        <v>51</v>
      </c>
      <c r="O2533">
        <v>1.25</v>
      </c>
      <c r="Q2533">
        <v>1.25</v>
      </c>
      <c r="S2533" t="s">
        <v>2350</v>
      </c>
      <c r="AE2533">
        <v>5</v>
      </c>
      <c r="AF2533">
        <v>0</v>
      </c>
      <c r="AG2533">
        <v>1</v>
      </c>
      <c r="AH2533" t="s">
        <v>411</v>
      </c>
      <c r="AI2533" t="s">
        <v>411</v>
      </c>
      <c r="AJ2533">
        <v>2</v>
      </c>
      <c r="AK2533">
        <v>1</v>
      </c>
      <c r="AL2533">
        <v>1</v>
      </c>
      <c r="AM2533" t="s">
        <v>55</v>
      </c>
      <c r="AN2533" t="s">
        <v>56</v>
      </c>
      <c r="AP2533">
        <v>1</v>
      </c>
      <c r="AQ2533" t="s">
        <v>57</v>
      </c>
      <c r="AR2533">
        <v>0</v>
      </c>
      <c r="AW2533" t="s">
        <v>58</v>
      </c>
      <c r="AX2533">
        <v>0</v>
      </c>
      <c r="AY2533">
        <v>2</v>
      </c>
      <c r="AZ2533">
        <v>1.25</v>
      </c>
      <c r="BA2533">
        <v>1.25</v>
      </c>
      <c r="BB2533" t="s">
        <v>59</v>
      </c>
    </row>
    <row r="2534" spans="1:54" x14ac:dyDescent="0.2">
      <c r="A2534" s="7" t="str">
        <f>VLOOKUP(G2534,'Matching-Tabelle'!$A$76:$B$80,2,FALSE)</f>
        <v>claudio.goetz@tkb.ch</v>
      </c>
      <c r="B2534" s="7" t="str">
        <f>VLOOKUP(J2534,'Matching-Tabelle'!$A$1:$B$66,2,FALSE)</f>
        <v>WPI CTB</v>
      </c>
      <c r="C2534" s="7" t="str">
        <f>IF(VLOOKUP(J2534,'Matching-Tabelle'!$A$1:$CB$66,3,FALSE)=0,"",VLOOKUP(J2534,'Matching-Tabelle'!$A$1:$CB$66,3,FALSE))</f>
        <v/>
      </c>
      <c r="D2534" s="7">
        <v>0.25</v>
      </c>
      <c r="E2534" s="7" t="s">
        <v>2351</v>
      </c>
      <c r="F2534" s="8">
        <v>42702</v>
      </c>
      <c r="G2534" t="s">
        <v>879</v>
      </c>
      <c r="H2534" t="s">
        <v>880</v>
      </c>
      <c r="I2534" t="s">
        <v>881</v>
      </c>
      <c r="J2534">
        <v>925</v>
      </c>
      <c r="K2534" t="s">
        <v>49</v>
      </c>
      <c r="L2534" t="s">
        <v>50</v>
      </c>
      <c r="M2534">
        <v>990001</v>
      </c>
      <c r="N2534" t="s">
        <v>51</v>
      </c>
      <c r="O2534">
        <v>0.25</v>
      </c>
      <c r="Q2534">
        <v>0.25</v>
      </c>
      <c r="S2534" t="s">
        <v>2351</v>
      </c>
      <c r="AE2534">
        <v>12</v>
      </c>
      <c r="AF2534">
        <v>7.6</v>
      </c>
      <c r="AG2534">
        <v>5</v>
      </c>
      <c r="AH2534" t="s">
        <v>53</v>
      </c>
      <c r="AI2534" t="s">
        <v>54</v>
      </c>
      <c r="AJ2534">
        <v>2</v>
      </c>
      <c r="AK2534">
        <v>1</v>
      </c>
      <c r="AL2534">
        <v>1</v>
      </c>
      <c r="AM2534" t="s">
        <v>55</v>
      </c>
      <c r="AN2534" t="s">
        <v>56</v>
      </c>
      <c r="AP2534">
        <v>1</v>
      </c>
      <c r="AQ2534" t="s">
        <v>57</v>
      </c>
      <c r="AR2534">
        <v>0</v>
      </c>
      <c r="AW2534" t="s">
        <v>58</v>
      </c>
      <c r="AX2534">
        <v>0</v>
      </c>
      <c r="AY2534">
        <v>2</v>
      </c>
      <c r="AZ2534">
        <v>0.25</v>
      </c>
      <c r="BA2534">
        <v>0.25</v>
      </c>
      <c r="BB2534" t="s">
        <v>59</v>
      </c>
    </row>
    <row r="2535" spans="1:54" x14ac:dyDescent="0.2">
      <c r="A2535" s="7" t="str">
        <f>VLOOKUP(G2535,'Matching-Tabelle'!$A$76:$B$80,2,FALSE)</f>
        <v>claudio.goetz@tkb.ch</v>
      </c>
      <c r="B2535" s="7" t="str">
        <f>VLOOKUP(J2535,'Matching-Tabelle'!$A$1:$B$66,2,FALSE)</f>
        <v>Proj Optima</v>
      </c>
      <c r="C2535" s="7" t="str">
        <f>IF(VLOOKUP(J2535,'Matching-Tabelle'!$A$1:$CB$66,3,FALSE)=0,"",VLOOKUP(J2535,'Matching-Tabelle'!$A$1:$CB$66,3,FALSE))</f>
        <v/>
      </c>
      <c r="D2535" s="7">
        <v>0.5</v>
      </c>
      <c r="E2535" s="7" t="s">
        <v>2352</v>
      </c>
      <c r="F2535" s="8">
        <v>42702</v>
      </c>
      <c r="G2535" t="s">
        <v>879</v>
      </c>
      <c r="H2535" t="s">
        <v>880</v>
      </c>
      <c r="I2535" t="s">
        <v>881</v>
      </c>
      <c r="J2535">
        <v>211</v>
      </c>
      <c r="K2535" t="s">
        <v>79</v>
      </c>
      <c r="L2535" t="s">
        <v>80</v>
      </c>
      <c r="M2535">
        <v>990001</v>
      </c>
      <c r="N2535" t="s">
        <v>51</v>
      </c>
      <c r="O2535">
        <v>0.5</v>
      </c>
      <c r="Q2535">
        <v>0.5</v>
      </c>
      <c r="S2535" t="s">
        <v>2352</v>
      </c>
      <c r="AE2535">
        <v>12</v>
      </c>
      <c r="AF2535">
        <v>7.6</v>
      </c>
      <c r="AG2535">
        <v>5</v>
      </c>
      <c r="AH2535" t="s">
        <v>53</v>
      </c>
      <c r="AI2535" t="s">
        <v>54</v>
      </c>
      <c r="AJ2535">
        <v>2</v>
      </c>
      <c r="AK2535">
        <v>1</v>
      </c>
      <c r="AL2535">
        <v>1</v>
      </c>
      <c r="AM2535" t="s">
        <v>55</v>
      </c>
      <c r="AN2535" t="s">
        <v>56</v>
      </c>
      <c r="AP2535">
        <v>1</v>
      </c>
      <c r="AQ2535" t="s">
        <v>57</v>
      </c>
      <c r="AR2535">
        <v>0</v>
      </c>
      <c r="AW2535" t="s">
        <v>58</v>
      </c>
      <c r="AX2535">
        <v>0</v>
      </c>
      <c r="AY2535">
        <v>2</v>
      </c>
      <c r="AZ2535">
        <v>0.5</v>
      </c>
      <c r="BA2535">
        <v>0.5</v>
      </c>
      <c r="BB2535" t="s">
        <v>59</v>
      </c>
    </row>
    <row r="2536" spans="1:54" x14ac:dyDescent="0.2">
      <c r="A2536" s="7" t="str">
        <f>VLOOKUP(G2536,'Matching-Tabelle'!$A$76:$B$80,2,FALSE)</f>
        <v>claudio.goetz@tkb.ch</v>
      </c>
      <c r="B2536" s="7" t="str">
        <f>VLOOKUP(J2536,'Matching-Tabelle'!$A$1:$B$66,2,FALSE)</f>
        <v>WPI CTB</v>
      </c>
      <c r="C2536" s="7" t="str">
        <f>IF(VLOOKUP(J2536,'Matching-Tabelle'!$A$1:$CB$66,3,FALSE)=0,"",VLOOKUP(J2536,'Matching-Tabelle'!$A$1:$CB$66,3,FALSE))</f>
        <v/>
      </c>
      <c r="D2536" s="7">
        <v>0.5</v>
      </c>
      <c r="E2536" s="7" t="s">
        <v>2353</v>
      </c>
      <c r="F2536" s="8">
        <v>42702</v>
      </c>
      <c r="G2536" t="s">
        <v>879</v>
      </c>
      <c r="H2536" t="s">
        <v>880</v>
      </c>
      <c r="I2536" t="s">
        <v>881</v>
      </c>
      <c r="J2536">
        <v>925</v>
      </c>
      <c r="K2536" t="s">
        <v>49</v>
      </c>
      <c r="L2536" t="s">
        <v>50</v>
      </c>
      <c r="M2536">
        <v>990001</v>
      </c>
      <c r="N2536" t="s">
        <v>51</v>
      </c>
      <c r="O2536">
        <v>0.5</v>
      </c>
      <c r="Q2536">
        <v>0.5</v>
      </c>
      <c r="S2536" t="s">
        <v>2353</v>
      </c>
      <c r="AE2536">
        <v>12</v>
      </c>
      <c r="AF2536">
        <v>7.6</v>
      </c>
      <c r="AG2536">
        <v>5</v>
      </c>
      <c r="AH2536" t="s">
        <v>53</v>
      </c>
      <c r="AI2536" t="s">
        <v>54</v>
      </c>
      <c r="AJ2536">
        <v>2</v>
      </c>
      <c r="AK2536">
        <v>1</v>
      </c>
      <c r="AL2536">
        <v>1</v>
      </c>
      <c r="AM2536" t="s">
        <v>55</v>
      </c>
      <c r="AN2536" t="s">
        <v>56</v>
      </c>
      <c r="AP2536">
        <v>1</v>
      </c>
      <c r="AQ2536" t="s">
        <v>57</v>
      </c>
      <c r="AR2536">
        <v>0</v>
      </c>
      <c r="AW2536" t="s">
        <v>58</v>
      </c>
      <c r="AX2536">
        <v>0</v>
      </c>
      <c r="AY2536">
        <v>2</v>
      </c>
      <c r="AZ2536">
        <v>0.5</v>
      </c>
      <c r="BA2536">
        <v>0.5</v>
      </c>
      <c r="BB2536" t="s">
        <v>59</v>
      </c>
    </row>
    <row r="2537" spans="1:54" x14ac:dyDescent="0.2">
      <c r="A2537" s="7" t="str">
        <f>VLOOKUP(G2537,'Matching-Tabelle'!$A$76:$B$80,2,FALSE)</f>
        <v>claudio.goetz@tkb.ch</v>
      </c>
      <c r="B2537" s="7" t="str">
        <f>VLOOKUP(J2537,'Matching-Tabelle'!$A$1:$B$66,2,FALSE)</f>
        <v>WPI CTB</v>
      </c>
      <c r="C2537" s="7" t="str">
        <f>IF(VLOOKUP(J2537,'Matching-Tabelle'!$A$1:$CB$66,3,FALSE)=0,"",VLOOKUP(J2537,'Matching-Tabelle'!$A$1:$CB$66,3,FALSE))</f>
        <v/>
      </c>
      <c r="D2537" s="7">
        <v>3.25</v>
      </c>
      <c r="E2537" s="7" t="s">
        <v>2354</v>
      </c>
      <c r="F2537" s="8">
        <v>42702</v>
      </c>
      <c r="G2537" t="s">
        <v>879</v>
      </c>
      <c r="H2537" t="s">
        <v>880</v>
      </c>
      <c r="I2537" t="s">
        <v>881</v>
      </c>
      <c r="J2537">
        <v>925</v>
      </c>
      <c r="K2537" t="s">
        <v>49</v>
      </c>
      <c r="L2537" t="s">
        <v>50</v>
      </c>
      <c r="M2537">
        <v>990001</v>
      </c>
      <c r="N2537" t="s">
        <v>51</v>
      </c>
      <c r="O2537">
        <v>3.25</v>
      </c>
      <c r="Q2537">
        <v>3.25</v>
      </c>
      <c r="S2537" t="s">
        <v>2354</v>
      </c>
      <c r="AE2537">
        <v>12</v>
      </c>
      <c r="AF2537">
        <v>7.6</v>
      </c>
      <c r="AG2537">
        <v>5</v>
      </c>
      <c r="AH2537" t="s">
        <v>53</v>
      </c>
      <c r="AI2537" t="s">
        <v>54</v>
      </c>
      <c r="AJ2537">
        <v>2</v>
      </c>
      <c r="AK2537">
        <v>1</v>
      </c>
      <c r="AL2537">
        <v>1</v>
      </c>
      <c r="AM2537" t="s">
        <v>55</v>
      </c>
      <c r="AN2537" t="s">
        <v>56</v>
      </c>
      <c r="AP2537">
        <v>1</v>
      </c>
      <c r="AQ2537" t="s">
        <v>57</v>
      </c>
      <c r="AR2537">
        <v>0</v>
      </c>
      <c r="AW2537" t="s">
        <v>58</v>
      </c>
      <c r="AX2537">
        <v>0</v>
      </c>
      <c r="AY2537">
        <v>2</v>
      </c>
      <c r="AZ2537">
        <v>3.25</v>
      </c>
      <c r="BA2537">
        <v>3.25</v>
      </c>
      <c r="BB2537" t="s">
        <v>59</v>
      </c>
    </row>
    <row r="2538" spans="1:54" x14ac:dyDescent="0.2">
      <c r="A2538" s="7" t="str">
        <f>VLOOKUP(G2538,'Matching-Tabelle'!$A$76:$B$80,2,FALSE)</f>
        <v>claudio.goetz@tkb.ch</v>
      </c>
      <c r="B2538" s="7" t="str">
        <f>VLOOKUP(J2538,'Matching-Tabelle'!$A$1:$B$66,2,FALSE)</f>
        <v>WPI CTB</v>
      </c>
      <c r="C2538" s="7" t="str">
        <f>IF(VLOOKUP(J2538,'Matching-Tabelle'!$A$1:$CB$66,3,FALSE)=0,"",VLOOKUP(J2538,'Matching-Tabelle'!$A$1:$CB$66,3,FALSE))</f>
        <v/>
      </c>
      <c r="D2538" s="7">
        <v>2.25</v>
      </c>
      <c r="E2538" s="7" t="s">
        <v>2355</v>
      </c>
      <c r="F2538" s="8">
        <v>42702</v>
      </c>
      <c r="G2538" t="s">
        <v>879</v>
      </c>
      <c r="H2538" t="s">
        <v>880</v>
      </c>
      <c r="I2538" t="s">
        <v>881</v>
      </c>
      <c r="J2538">
        <v>927</v>
      </c>
      <c r="K2538" t="s">
        <v>99</v>
      </c>
      <c r="L2538" t="s">
        <v>100</v>
      </c>
      <c r="M2538">
        <v>990001</v>
      </c>
      <c r="N2538" t="s">
        <v>51</v>
      </c>
      <c r="O2538">
        <v>2.25</v>
      </c>
      <c r="Q2538">
        <v>2.25</v>
      </c>
      <c r="S2538" t="s">
        <v>2355</v>
      </c>
      <c r="AE2538">
        <v>12</v>
      </c>
      <c r="AF2538">
        <v>7.6</v>
      </c>
      <c r="AG2538">
        <v>5</v>
      </c>
      <c r="AH2538" t="s">
        <v>53</v>
      </c>
      <c r="AI2538" t="s">
        <v>54</v>
      </c>
      <c r="AJ2538">
        <v>2</v>
      </c>
      <c r="AK2538">
        <v>1</v>
      </c>
      <c r="AL2538">
        <v>1</v>
      </c>
      <c r="AM2538" t="s">
        <v>55</v>
      </c>
      <c r="AN2538" t="s">
        <v>56</v>
      </c>
      <c r="AP2538">
        <v>1</v>
      </c>
      <c r="AQ2538" t="s">
        <v>57</v>
      </c>
      <c r="AR2538">
        <v>0</v>
      </c>
      <c r="AW2538" t="s">
        <v>58</v>
      </c>
      <c r="AX2538">
        <v>0</v>
      </c>
      <c r="AY2538">
        <v>2</v>
      </c>
      <c r="AZ2538">
        <v>2.25</v>
      </c>
      <c r="BA2538">
        <v>2.25</v>
      </c>
      <c r="BB2538" t="s">
        <v>59</v>
      </c>
    </row>
    <row r="2539" spans="1:54" x14ac:dyDescent="0.2">
      <c r="A2539" s="7" t="str">
        <f>VLOOKUP(G2539,'Matching-Tabelle'!$A$76:$B$80,2,FALSE)</f>
        <v>claudio.goetz@tkb.ch</v>
      </c>
      <c r="B2539" s="7" t="str">
        <f>VLOOKUP(J2539,'Matching-Tabelle'!$A$1:$B$66,2,FALSE)</f>
        <v>WPI RTB</v>
      </c>
      <c r="C2539" s="7" t="str">
        <f>IF(VLOOKUP(J2539,'Matching-Tabelle'!$A$1:$CB$66,3,FALSE)=0,"",VLOOKUP(J2539,'Matching-Tabelle'!$A$1:$CB$66,3,FALSE))</f>
        <v/>
      </c>
      <c r="D2539" s="7">
        <v>0.5</v>
      </c>
      <c r="E2539" s="7" t="s">
        <v>2356</v>
      </c>
      <c r="F2539" s="8">
        <v>42703</v>
      </c>
      <c r="G2539" t="s">
        <v>879</v>
      </c>
      <c r="H2539" t="s">
        <v>880</v>
      </c>
      <c r="I2539" t="s">
        <v>881</v>
      </c>
      <c r="J2539">
        <v>22</v>
      </c>
      <c r="K2539" t="s">
        <v>88</v>
      </c>
      <c r="L2539" t="s">
        <v>89</v>
      </c>
      <c r="M2539">
        <v>990001</v>
      </c>
      <c r="N2539" t="s">
        <v>51</v>
      </c>
      <c r="O2539">
        <v>0.5</v>
      </c>
      <c r="Q2539">
        <v>0.5</v>
      </c>
      <c r="S2539" t="s">
        <v>2356</v>
      </c>
      <c r="AE2539">
        <v>12</v>
      </c>
      <c r="AF2539">
        <v>7.6</v>
      </c>
      <c r="AG2539">
        <v>5</v>
      </c>
      <c r="AH2539" t="s">
        <v>53</v>
      </c>
      <c r="AI2539" t="s">
        <v>54</v>
      </c>
      <c r="AJ2539">
        <v>2</v>
      </c>
      <c r="AK2539">
        <v>1</v>
      </c>
      <c r="AL2539">
        <v>1</v>
      </c>
      <c r="AM2539" t="s">
        <v>55</v>
      </c>
      <c r="AN2539" t="s">
        <v>56</v>
      </c>
      <c r="AP2539">
        <v>1</v>
      </c>
      <c r="AQ2539" t="s">
        <v>57</v>
      </c>
      <c r="AR2539">
        <v>0</v>
      </c>
      <c r="AW2539" t="s">
        <v>58</v>
      </c>
      <c r="AX2539">
        <v>0</v>
      </c>
      <c r="AY2539">
        <v>2</v>
      </c>
      <c r="AZ2539">
        <v>0.5</v>
      </c>
      <c r="BA2539">
        <v>0.5</v>
      </c>
      <c r="BB2539" t="s">
        <v>59</v>
      </c>
    </row>
    <row r="2540" spans="1:54" x14ac:dyDescent="0.2">
      <c r="A2540" s="7" t="str">
        <f>VLOOKUP(G2540,'Matching-Tabelle'!$A$76:$B$80,2,FALSE)</f>
        <v>claudio.goetz@tkb.ch</v>
      </c>
      <c r="B2540" s="7" t="str">
        <f>VLOOKUP(J2540,'Matching-Tabelle'!$A$1:$B$66,2,FALSE)</f>
        <v>WPI CTB</v>
      </c>
      <c r="C2540" s="7" t="str">
        <f>IF(VLOOKUP(J2540,'Matching-Tabelle'!$A$1:$CB$66,3,FALSE)=0,"",VLOOKUP(J2540,'Matching-Tabelle'!$A$1:$CB$66,3,FALSE))</f>
        <v/>
      </c>
      <c r="D2540" s="7">
        <v>0.25</v>
      </c>
      <c r="E2540" s="7" t="s">
        <v>2357</v>
      </c>
      <c r="F2540" s="8">
        <v>42703</v>
      </c>
      <c r="G2540" t="s">
        <v>879</v>
      </c>
      <c r="H2540" t="s">
        <v>880</v>
      </c>
      <c r="I2540" t="s">
        <v>881</v>
      </c>
      <c r="J2540">
        <v>931</v>
      </c>
      <c r="K2540" t="s">
        <v>294</v>
      </c>
      <c r="L2540" t="s">
        <v>295</v>
      </c>
      <c r="M2540">
        <v>990001</v>
      </c>
      <c r="N2540" t="s">
        <v>51</v>
      </c>
      <c r="O2540">
        <v>0.25</v>
      </c>
      <c r="Q2540">
        <v>0.25</v>
      </c>
      <c r="S2540" t="s">
        <v>2357</v>
      </c>
      <c r="AE2540">
        <v>12</v>
      </c>
      <c r="AF2540">
        <v>7.6</v>
      </c>
      <c r="AG2540">
        <v>5</v>
      </c>
      <c r="AH2540" t="s">
        <v>53</v>
      </c>
      <c r="AI2540" t="s">
        <v>54</v>
      </c>
      <c r="AJ2540">
        <v>2</v>
      </c>
      <c r="AK2540">
        <v>1</v>
      </c>
      <c r="AL2540">
        <v>1</v>
      </c>
      <c r="AM2540" t="s">
        <v>55</v>
      </c>
      <c r="AN2540" t="s">
        <v>56</v>
      </c>
      <c r="AP2540">
        <v>1</v>
      </c>
      <c r="AQ2540" t="s">
        <v>57</v>
      </c>
      <c r="AR2540">
        <v>0</v>
      </c>
      <c r="AW2540" t="s">
        <v>58</v>
      </c>
      <c r="AX2540">
        <v>0</v>
      </c>
      <c r="AY2540">
        <v>2</v>
      </c>
      <c r="AZ2540">
        <v>0.25</v>
      </c>
      <c r="BA2540">
        <v>0.25</v>
      </c>
      <c r="BB2540" t="s">
        <v>59</v>
      </c>
    </row>
    <row r="2541" spans="1:54" x14ac:dyDescent="0.2">
      <c r="A2541" s="7" t="str">
        <f>VLOOKUP(G2541,'Matching-Tabelle'!$A$76:$B$80,2,FALSE)</f>
        <v>claudio.goetz@tkb.ch</v>
      </c>
      <c r="B2541" s="7" t="str">
        <f>VLOOKUP(J2541,'Matching-Tabelle'!$A$1:$B$66,2,FALSE)</f>
        <v>WPI RTB</v>
      </c>
      <c r="C2541" s="7" t="str">
        <f>IF(VLOOKUP(J2541,'Matching-Tabelle'!$A$1:$CB$66,3,FALSE)=0,"",VLOOKUP(J2541,'Matching-Tabelle'!$A$1:$CB$66,3,FALSE))</f>
        <v/>
      </c>
      <c r="D2541" s="7">
        <v>0.5</v>
      </c>
      <c r="E2541" s="7" t="s">
        <v>2358</v>
      </c>
      <c r="F2541" s="8">
        <v>42703</v>
      </c>
      <c r="G2541" t="s">
        <v>879</v>
      </c>
      <c r="H2541" t="s">
        <v>880</v>
      </c>
      <c r="I2541" t="s">
        <v>881</v>
      </c>
      <c r="J2541">
        <v>19</v>
      </c>
      <c r="K2541" t="s">
        <v>145</v>
      </c>
      <c r="L2541" t="s">
        <v>146</v>
      </c>
      <c r="M2541">
        <v>990001</v>
      </c>
      <c r="N2541" t="s">
        <v>51</v>
      </c>
      <c r="O2541">
        <v>0.5</v>
      </c>
      <c r="Q2541">
        <v>0.5</v>
      </c>
      <c r="S2541" t="s">
        <v>2358</v>
      </c>
      <c r="AE2541">
        <v>12</v>
      </c>
      <c r="AF2541">
        <v>7.6</v>
      </c>
      <c r="AG2541">
        <v>5</v>
      </c>
      <c r="AH2541" t="s">
        <v>53</v>
      </c>
      <c r="AI2541" t="s">
        <v>54</v>
      </c>
      <c r="AJ2541">
        <v>2</v>
      </c>
      <c r="AK2541">
        <v>1</v>
      </c>
      <c r="AL2541">
        <v>1</v>
      </c>
      <c r="AM2541" t="s">
        <v>55</v>
      </c>
      <c r="AN2541" t="s">
        <v>56</v>
      </c>
      <c r="AP2541">
        <v>1</v>
      </c>
      <c r="AQ2541" t="s">
        <v>57</v>
      </c>
      <c r="AR2541">
        <v>0</v>
      </c>
      <c r="AW2541" t="s">
        <v>58</v>
      </c>
      <c r="AX2541">
        <v>0</v>
      </c>
      <c r="AY2541">
        <v>2</v>
      </c>
      <c r="AZ2541">
        <v>0.5</v>
      </c>
      <c r="BA2541">
        <v>0.5</v>
      </c>
      <c r="BB2541" t="s">
        <v>59</v>
      </c>
    </row>
    <row r="2542" spans="1:54" x14ac:dyDescent="0.2">
      <c r="A2542" s="7" t="str">
        <f>VLOOKUP(G2542,'Matching-Tabelle'!$A$76:$B$80,2,FALSE)</f>
        <v>claudio.goetz@tkb.ch</v>
      </c>
      <c r="B2542" s="7" t="str">
        <f>VLOOKUP(J2542,'Matching-Tabelle'!$A$1:$B$66,2,FALSE)</f>
        <v>WPI CTB</v>
      </c>
      <c r="C2542" s="7" t="str">
        <f>IF(VLOOKUP(J2542,'Matching-Tabelle'!$A$1:$CB$66,3,FALSE)=0,"",VLOOKUP(J2542,'Matching-Tabelle'!$A$1:$CB$66,3,FALSE))</f>
        <v/>
      </c>
      <c r="D2542" s="7">
        <v>4.75</v>
      </c>
      <c r="E2542" s="7" t="s">
        <v>2359</v>
      </c>
      <c r="F2542" s="8">
        <v>42703</v>
      </c>
      <c r="G2542" t="s">
        <v>879</v>
      </c>
      <c r="H2542" t="s">
        <v>880</v>
      </c>
      <c r="I2542" t="s">
        <v>881</v>
      </c>
      <c r="J2542">
        <v>922</v>
      </c>
      <c r="K2542" t="s">
        <v>134</v>
      </c>
      <c r="L2542" t="s">
        <v>135</v>
      </c>
      <c r="M2542">
        <v>990001</v>
      </c>
      <c r="N2542" t="s">
        <v>51</v>
      </c>
      <c r="O2542">
        <v>4.75</v>
      </c>
      <c r="Q2542">
        <v>4.75</v>
      </c>
      <c r="S2542" t="s">
        <v>2359</v>
      </c>
      <c r="AE2542">
        <v>12</v>
      </c>
      <c r="AF2542">
        <v>7.6</v>
      </c>
      <c r="AG2542">
        <v>5</v>
      </c>
      <c r="AH2542" t="s">
        <v>53</v>
      </c>
      <c r="AI2542" t="s">
        <v>54</v>
      </c>
      <c r="AJ2542">
        <v>2</v>
      </c>
      <c r="AK2542">
        <v>1</v>
      </c>
      <c r="AL2542">
        <v>1</v>
      </c>
      <c r="AM2542" t="s">
        <v>55</v>
      </c>
      <c r="AN2542" t="s">
        <v>56</v>
      </c>
      <c r="AP2542">
        <v>1</v>
      </c>
      <c r="AQ2542" t="s">
        <v>57</v>
      </c>
      <c r="AR2542">
        <v>0</v>
      </c>
      <c r="AW2542" t="s">
        <v>58</v>
      </c>
      <c r="AX2542">
        <v>0</v>
      </c>
      <c r="AY2542">
        <v>2</v>
      </c>
      <c r="AZ2542">
        <v>4.75</v>
      </c>
      <c r="BA2542">
        <v>4.75</v>
      </c>
      <c r="BB2542" t="s">
        <v>59</v>
      </c>
    </row>
    <row r="2543" spans="1:54" x14ac:dyDescent="0.2">
      <c r="A2543" s="7" t="str">
        <f>VLOOKUP(G2543,'Matching-Tabelle'!$A$76:$B$80,2,FALSE)</f>
        <v>claudio.goetz@tkb.ch</v>
      </c>
      <c r="B2543" s="7" t="str">
        <f>VLOOKUP(J2543,'Matching-Tabelle'!$A$1:$B$66,2,FALSE)</f>
        <v>Proj SCRE2016</v>
      </c>
      <c r="C2543" s="7" t="str">
        <f>IF(VLOOKUP(J2543,'Matching-Tabelle'!$A$1:$CB$66,3,FALSE)=0,"",VLOOKUP(J2543,'Matching-Tabelle'!$A$1:$CB$66,3,FALSE))</f>
        <v>WPI Projekte</v>
      </c>
      <c r="D2543" s="7">
        <v>2.5</v>
      </c>
      <c r="E2543" s="7" t="s">
        <v>2360</v>
      </c>
      <c r="F2543" s="8">
        <v>42703</v>
      </c>
      <c r="G2543" t="s">
        <v>879</v>
      </c>
      <c r="H2543" t="s">
        <v>880</v>
      </c>
      <c r="I2543" t="s">
        <v>881</v>
      </c>
      <c r="J2543">
        <v>2500253</v>
      </c>
      <c r="K2543" t="s">
        <v>538</v>
      </c>
      <c r="L2543" t="s">
        <v>539</v>
      </c>
      <c r="M2543">
        <v>990001</v>
      </c>
      <c r="N2543" t="s">
        <v>51</v>
      </c>
      <c r="O2543">
        <v>2.5</v>
      </c>
      <c r="Q2543">
        <v>2.5</v>
      </c>
      <c r="S2543" t="s">
        <v>2360</v>
      </c>
      <c r="AE2543">
        <v>5</v>
      </c>
      <c r="AF2543">
        <v>0</v>
      </c>
      <c r="AG2543">
        <v>1</v>
      </c>
      <c r="AH2543" t="s">
        <v>411</v>
      </c>
      <c r="AI2543" t="s">
        <v>411</v>
      </c>
      <c r="AJ2543">
        <v>2</v>
      </c>
      <c r="AK2543">
        <v>1</v>
      </c>
      <c r="AL2543">
        <v>1</v>
      </c>
      <c r="AM2543" t="s">
        <v>55</v>
      </c>
      <c r="AN2543" t="s">
        <v>56</v>
      </c>
      <c r="AP2543">
        <v>1</v>
      </c>
      <c r="AQ2543" t="s">
        <v>57</v>
      </c>
      <c r="AR2543">
        <v>0</v>
      </c>
      <c r="AW2543" t="s">
        <v>58</v>
      </c>
      <c r="AX2543">
        <v>0</v>
      </c>
      <c r="AY2543">
        <v>2</v>
      </c>
      <c r="AZ2543">
        <v>2.5</v>
      </c>
      <c r="BA2543">
        <v>2.5</v>
      </c>
      <c r="BB2543" t="s">
        <v>59</v>
      </c>
    </row>
    <row r="2544" spans="1:54" x14ac:dyDescent="0.2">
      <c r="A2544" s="7" t="str">
        <f>VLOOKUP(G2544,'Matching-Tabelle'!$A$76:$B$80,2,FALSE)</f>
        <v>claudio.goetz@tkb.ch</v>
      </c>
      <c r="B2544" s="7" t="str">
        <f>VLOOKUP(J2544,'Matching-Tabelle'!$A$1:$B$66,2,FALSE)</f>
        <v>WPI CTB</v>
      </c>
      <c r="C2544" s="7" t="str">
        <f>IF(VLOOKUP(J2544,'Matching-Tabelle'!$A$1:$CB$66,3,FALSE)=0,"",VLOOKUP(J2544,'Matching-Tabelle'!$A$1:$CB$66,3,FALSE))</f>
        <v/>
      </c>
      <c r="D2544" s="7">
        <v>1.25</v>
      </c>
      <c r="E2544" s="7" t="s">
        <v>2361</v>
      </c>
      <c r="F2544" s="8">
        <v>42704</v>
      </c>
      <c r="G2544" t="s">
        <v>879</v>
      </c>
      <c r="H2544" t="s">
        <v>880</v>
      </c>
      <c r="I2544" t="s">
        <v>881</v>
      </c>
      <c r="J2544">
        <v>922</v>
      </c>
      <c r="K2544" t="s">
        <v>134</v>
      </c>
      <c r="L2544" t="s">
        <v>135</v>
      </c>
      <c r="M2544">
        <v>990001</v>
      </c>
      <c r="N2544" t="s">
        <v>51</v>
      </c>
      <c r="O2544">
        <v>1.25</v>
      </c>
      <c r="Q2544">
        <v>1.25</v>
      </c>
      <c r="S2544" t="s">
        <v>2361</v>
      </c>
      <c r="AE2544">
        <v>12</v>
      </c>
      <c r="AF2544">
        <v>7.6</v>
      </c>
      <c r="AG2544">
        <v>5</v>
      </c>
      <c r="AH2544" t="s">
        <v>53</v>
      </c>
      <c r="AI2544" t="s">
        <v>54</v>
      </c>
      <c r="AJ2544">
        <v>2</v>
      </c>
      <c r="AK2544">
        <v>1</v>
      </c>
      <c r="AL2544">
        <v>1</v>
      </c>
      <c r="AM2544" t="s">
        <v>55</v>
      </c>
      <c r="AN2544" t="s">
        <v>56</v>
      </c>
      <c r="AP2544">
        <v>1</v>
      </c>
      <c r="AQ2544" t="s">
        <v>57</v>
      </c>
      <c r="AR2544">
        <v>0</v>
      </c>
      <c r="AW2544" t="s">
        <v>58</v>
      </c>
      <c r="AX2544">
        <v>0</v>
      </c>
      <c r="AY2544">
        <v>2</v>
      </c>
      <c r="AZ2544">
        <v>1.25</v>
      </c>
      <c r="BA2544">
        <v>1.25</v>
      </c>
      <c r="BB2544" t="s">
        <v>59</v>
      </c>
    </row>
    <row r="2545" spans="1:54" x14ac:dyDescent="0.2">
      <c r="A2545" s="7" t="str">
        <f>VLOOKUP(G2545,'Matching-Tabelle'!$A$76:$B$80,2,FALSE)</f>
        <v>claudio.goetz@tkb.ch</v>
      </c>
      <c r="B2545" s="7" t="str">
        <f>VLOOKUP(J2545,'Matching-Tabelle'!$A$1:$B$66,2,FALSE)</f>
        <v>Proj SCRE2016</v>
      </c>
      <c r="C2545" s="7" t="str">
        <f>IF(VLOOKUP(J2545,'Matching-Tabelle'!$A$1:$CB$66,3,FALSE)=0,"",VLOOKUP(J2545,'Matching-Tabelle'!$A$1:$CB$66,3,FALSE))</f>
        <v>WPI Projekte</v>
      </c>
      <c r="D2545" s="7">
        <v>1</v>
      </c>
      <c r="E2545" s="7" t="s">
        <v>2362</v>
      </c>
      <c r="F2545" s="8">
        <v>42704</v>
      </c>
      <c r="G2545" t="s">
        <v>879</v>
      </c>
      <c r="H2545" t="s">
        <v>880</v>
      </c>
      <c r="I2545" t="s">
        <v>881</v>
      </c>
      <c r="J2545">
        <v>2500253</v>
      </c>
      <c r="K2545" t="s">
        <v>538</v>
      </c>
      <c r="L2545" t="s">
        <v>539</v>
      </c>
      <c r="M2545">
        <v>990001</v>
      </c>
      <c r="N2545" t="s">
        <v>51</v>
      </c>
      <c r="O2545">
        <v>1</v>
      </c>
      <c r="Q2545">
        <v>1</v>
      </c>
      <c r="S2545" t="s">
        <v>2362</v>
      </c>
      <c r="AE2545">
        <v>5</v>
      </c>
      <c r="AF2545">
        <v>0</v>
      </c>
      <c r="AG2545">
        <v>1</v>
      </c>
      <c r="AH2545" t="s">
        <v>411</v>
      </c>
      <c r="AI2545" t="s">
        <v>411</v>
      </c>
      <c r="AJ2545">
        <v>2</v>
      </c>
      <c r="AK2545">
        <v>1</v>
      </c>
      <c r="AL2545">
        <v>1</v>
      </c>
      <c r="AM2545" t="s">
        <v>55</v>
      </c>
      <c r="AN2545" t="s">
        <v>56</v>
      </c>
      <c r="AP2545">
        <v>1</v>
      </c>
      <c r="AQ2545" t="s">
        <v>57</v>
      </c>
      <c r="AR2545">
        <v>0</v>
      </c>
      <c r="AW2545" t="s">
        <v>58</v>
      </c>
      <c r="AX2545">
        <v>0</v>
      </c>
      <c r="AY2545">
        <v>2</v>
      </c>
      <c r="AZ2545">
        <v>1</v>
      </c>
      <c r="BA2545">
        <v>1</v>
      </c>
      <c r="BB2545" t="s">
        <v>59</v>
      </c>
    </row>
    <row r="2546" spans="1:54" x14ac:dyDescent="0.2">
      <c r="A2546" s="7" t="str">
        <f>VLOOKUP(G2546,'Matching-Tabelle'!$A$76:$B$80,2,FALSE)</f>
        <v>claudio.goetz@tkb.ch</v>
      </c>
      <c r="B2546" s="7" t="str">
        <f>VLOOKUP(J2546,'Matching-Tabelle'!$A$1:$B$66,2,FALSE)</f>
        <v>Proj Optima</v>
      </c>
      <c r="C2546" s="7" t="str">
        <f>IF(VLOOKUP(J2546,'Matching-Tabelle'!$A$1:$CB$66,3,FALSE)=0,"",VLOOKUP(J2546,'Matching-Tabelle'!$A$1:$CB$66,3,FALSE))</f>
        <v/>
      </c>
      <c r="D2546" s="7">
        <v>2</v>
      </c>
      <c r="E2546" s="7" t="s">
        <v>2363</v>
      </c>
      <c r="F2546" s="8">
        <v>42704</v>
      </c>
      <c r="G2546" t="s">
        <v>879</v>
      </c>
      <c r="H2546" t="s">
        <v>880</v>
      </c>
      <c r="I2546" t="s">
        <v>881</v>
      </c>
      <c r="J2546">
        <v>211</v>
      </c>
      <c r="K2546" t="s">
        <v>79</v>
      </c>
      <c r="L2546" t="s">
        <v>80</v>
      </c>
      <c r="M2546">
        <v>990001</v>
      </c>
      <c r="N2546" t="s">
        <v>51</v>
      </c>
      <c r="O2546">
        <v>2</v>
      </c>
      <c r="Q2546">
        <v>2</v>
      </c>
      <c r="S2546" t="s">
        <v>2363</v>
      </c>
      <c r="AE2546">
        <v>12</v>
      </c>
      <c r="AF2546">
        <v>7.6</v>
      </c>
      <c r="AG2546">
        <v>5</v>
      </c>
      <c r="AH2546" t="s">
        <v>53</v>
      </c>
      <c r="AI2546" t="s">
        <v>54</v>
      </c>
      <c r="AJ2546">
        <v>2</v>
      </c>
      <c r="AK2546">
        <v>1</v>
      </c>
      <c r="AL2546">
        <v>1</v>
      </c>
      <c r="AM2546" t="s">
        <v>55</v>
      </c>
      <c r="AN2546" t="s">
        <v>56</v>
      </c>
      <c r="AP2546">
        <v>1</v>
      </c>
      <c r="AQ2546" t="s">
        <v>57</v>
      </c>
      <c r="AR2546">
        <v>0</v>
      </c>
      <c r="AW2546" t="s">
        <v>58</v>
      </c>
      <c r="AX2546">
        <v>0</v>
      </c>
      <c r="AY2546">
        <v>2</v>
      </c>
      <c r="AZ2546">
        <v>2</v>
      </c>
      <c r="BA2546">
        <v>2</v>
      </c>
      <c r="BB2546" t="s">
        <v>59</v>
      </c>
    </row>
    <row r="2547" spans="1:54" x14ac:dyDescent="0.2">
      <c r="A2547" s="7" t="str">
        <f>VLOOKUP(G2547,'Matching-Tabelle'!$A$76:$B$80,2,FALSE)</f>
        <v>claudio.goetz@tkb.ch</v>
      </c>
      <c r="B2547" s="7" t="str">
        <f>VLOOKUP(J2547,'Matching-Tabelle'!$A$1:$B$66,2,FALSE)</f>
        <v>WPI CTB</v>
      </c>
      <c r="C2547" s="7" t="str">
        <f>IF(VLOOKUP(J2547,'Matching-Tabelle'!$A$1:$CB$66,3,FALSE)=0,"",VLOOKUP(J2547,'Matching-Tabelle'!$A$1:$CB$66,3,FALSE))</f>
        <v/>
      </c>
      <c r="D2547" s="7">
        <v>0.5</v>
      </c>
      <c r="E2547" s="7" t="s">
        <v>2364</v>
      </c>
      <c r="F2547" s="8">
        <v>42704</v>
      </c>
      <c r="G2547" t="s">
        <v>879</v>
      </c>
      <c r="H2547" t="s">
        <v>880</v>
      </c>
      <c r="I2547" t="s">
        <v>881</v>
      </c>
      <c r="J2547">
        <v>922</v>
      </c>
      <c r="K2547" t="s">
        <v>134</v>
      </c>
      <c r="L2547" t="s">
        <v>135</v>
      </c>
      <c r="M2547">
        <v>990001</v>
      </c>
      <c r="N2547" t="s">
        <v>51</v>
      </c>
      <c r="O2547">
        <v>0.5</v>
      </c>
      <c r="Q2547">
        <v>0.5</v>
      </c>
      <c r="S2547" t="s">
        <v>2364</v>
      </c>
      <c r="AE2547">
        <v>12</v>
      </c>
      <c r="AF2547">
        <v>7.6</v>
      </c>
      <c r="AG2547">
        <v>5</v>
      </c>
      <c r="AH2547" t="s">
        <v>53</v>
      </c>
      <c r="AI2547" t="s">
        <v>54</v>
      </c>
      <c r="AJ2547">
        <v>2</v>
      </c>
      <c r="AK2547">
        <v>1</v>
      </c>
      <c r="AL2547">
        <v>1</v>
      </c>
      <c r="AM2547" t="s">
        <v>55</v>
      </c>
      <c r="AN2547" t="s">
        <v>56</v>
      </c>
      <c r="AP2547">
        <v>1</v>
      </c>
      <c r="AQ2547" t="s">
        <v>57</v>
      </c>
      <c r="AR2547">
        <v>0</v>
      </c>
      <c r="AW2547" t="s">
        <v>58</v>
      </c>
      <c r="AX2547">
        <v>0</v>
      </c>
      <c r="AY2547">
        <v>2</v>
      </c>
      <c r="AZ2547">
        <v>0.5</v>
      </c>
      <c r="BA2547">
        <v>0.5</v>
      </c>
      <c r="BB2547" t="s">
        <v>59</v>
      </c>
    </row>
    <row r="2548" spans="1:54" x14ac:dyDescent="0.2">
      <c r="A2548" s="7" t="str">
        <f>VLOOKUP(G2548,'Matching-Tabelle'!$A$76:$B$80,2,FALSE)</f>
        <v>claudio.goetz@tkb.ch</v>
      </c>
      <c r="B2548" s="7" t="str">
        <f>VLOOKUP(J2548,'Matching-Tabelle'!$A$1:$B$66,2,FALSE)</f>
        <v>WPI CTB</v>
      </c>
      <c r="C2548" s="7" t="str">
        <f>IF(VLOOKUP(J2548,'Matching-Tabelle'!$A$1:$CB$66,3,FALSE)=0,"",VLOOKUP(J2548,'Matching-Tabelle'!$A$1:$CB$66,3,FALSE))</f>
        <v/>
      </c>
      <c r="D2548" s="7">
        <v>3.75</v>
      </c>
      <c r="E2548" s="7" t="s">
        <v>2365</v>
      </c>
      <c r="F2548" s="8">
        <v>42704</v>
      </c>
      <c r="G2548" t="s">
        <v>879</v>
      </c>
      <c r="H2548" t="s">
        <v>880</v>
      </c>
      <c r="I2548" t="s">
        <v>881</v>
      </c>
      <c r="J2548">
        <v>922</v>
      </c>
      <c r="K2548" t="s">
        <v>134</v>
      </c>
      <c r="L2548" t="s">
        <v>135</v>
      </c>
      <c r="M2548">
        <v>990001</v>
      </c>
      <c r="N2548" t="s">
        <v>51</v>
      </c>
      <c r="O2548">
        <v>3.75</v>
      </c>
      <c r="Q2548">
        <v>3.75</v>
      </c>
      <c r="S2548" t="s">
        <v>2365</v>
      </c>
      <c r="AE2548">
        <v>12</v>
      </c>
      <c r="AF2548">
        <v>7.6</v>
      </c>
      <c r="AG2548">
        <v>5</v>
      </c>
      <c r="AH2548" t="s">
        <v>53</v>
      </c>
      <c r="AI2548" t="s">
        <v>54</v>
      </c>
      <c r="AJ2548">
        <v>2</v>
      </c>
      <c r="AK2548">
        <v>1</v>
      </c>
      <c r="AL2548">
        <v>1</v>
      </c>
      <c r="AM2548" t="s">
        <v>55</v>
      </c>
      <c r="AN2548" t="s">
        <v>56</v>
      </c>
      <c r="AP2548">
        <v>1</v>
      </c>
      <c r="AQ2548" t="s">
        <v>57</v>
      </c>
      <c r="AR2548">
        <v>0</v>
      </c>
      <c r="AW2548" t="s">
        <v>58</v>
      </c>
      <c r="AX2548">
        <v>0</v>
      </c>
      <c r="AY2548">
        <v>2</v>
      </c>
      <c r="AZ2548">
        <v>3.75</v>
      </c>
      <c r="BA2548">
        <v>3.75</v>
      </c>
      <c r="BB2548" t="s">
        <v>59</v>
      </c>
    </row>
    <row r="2549" spans="1:54" x14ac:dyDescent="0.2">
      <c r="A2549" s="7" t="str">
        <f>VLOOKUP(G2549,'Matching-Tabelle'!$A$76:$B$80,2,FALSE)</f>
        <v>claudio.goetz@tkb.ch</v>
      </c>
      <c r="B2549" s="7" t="str">
        <f>VLOOKUP(J2549,'Matching-Tabelle'!$A$1:$B$66,2,FALSE)</f>
        <v>WPI Führung</v>
      </c>
      <c r="C2549" s="7" t="str">
        <f>IF(VLOOKUP(J2549,'Matching-Tabelle'!$A$1:$CB$66,3,FALSE)=0,"",VLOOKUP(J2549,'Matching-Tabelle'!$A$1:$CB$66,3,FALSE))</f>
        <v/>
      </c>
      <c r="D2549" s="7">
        <v>0.25</v>
      </c>
      <c r="E2549" s="7" t="s">
        <v>2366</v>
      </c>
      <c r="F2549" s="8">
        <v>42704</v>
      </c>
      <c r="G2549" t="s">
        <v>879</v>
      </c>
      <c r="H2549" t="s">
        <v>880</v>
      </c>
      <c r="I2549" t="s">
        <v>881</v>
      </c>
      <c r="J2549">
        <v>26</v>
      </c>
      <c r="K2549" t="s">
        <v>130</v>
      </c>
      <c r="L2549" t="s">
        <v>131</v>
      </c>
      <c r="M2549">
        <v>990001</v>
      </c>
      <c r="N2549" t="s">
        <v>51</v>
      </c>
      <c r="O2549">
        <v>0.25</v>
      </c>
      <c r="Q2549">
        <v>0.25</v>
      </c>
      <c r="S2549" t="s">
        <v>2366</v>
      </c>
      <c r="AE2549">
        <v>12</v>
      </c>
      <c r="AF2549">
        <v>7.6</v>
      </c>
      <c r="AG2549">
        <v>5</v>
      </c>
      <c r="AH2549" t="s">
        <v>53</v>
      </c>
      <c r="AI2549" t="s">
        <v>54</v>
      </c>
      <c r="AJ2549">
        <v>2</v>
      </c>
      <c r="AK2549">
        <v>1</v>
      </c>
      <c r="AL2549">
        <v>1</v>
      </c>
      <c r="AM2549" t="s">
        <v>55</v>
      </c>
      <c r="AN2549" t="s">
        <v>56</v>
      </c>
      <c r="AP2549">
        <v>1</v>
      </c>
      <c r="AQ2549" t="s">
        <v>57</v>
      </c>
      <c r="AR2549">
        <v>0</v>
      </c>
      <c r="AW2549" t="s">
        <v>58</v>
      </c>
      <c r="AX2549">
        <v>0</v>
      </c>
      <c r="AY2549">
        <v>2</v>
      </c>
      <c r="AZ2549">
        <v>0.25</v>
      </c>
      <c r="BA2549">
        <v>0.25</v>
      </c>
      <c r="BB2549" t="s">
        <v>59</v>
      </c>
    </row>
    <row r="2550" spans="1:54" x14ac:dyDescent="0.2">
      <c r="A2550" s="7" t="str">
        <f>VLOOKUP(G2550,'Matching-Tabelle'!$A$76:$B$80,2,FALSE)</f>
        <v>claudio.goetz@tkb.ch</v>
      </c>
      <c r="B2550" s="7" t="str">
        <f>VLOOKUP(J2550,'Matching-Tabelle'!$A$1:$B$66,2,FALSE)</f>
        <v>WPI RTB</v>
      </c>
      <c r="C2550" s="7" t="str">
        <f>IF(VLOOKUP(J2550,'Matching-Tabelle'!$A$1:$CB$66,3,FALSE)=0,"",VLOOKUP(J2550,'Matching-Tabelle'!$A$1:$CB$66,3,FALSE))</f>
        <v/>
      </c>
      <c r="D2550" s="7">
        <v>0.25</v>
      </c>
      <c r="E2550" s="7" t="s">
        <v>2367</v>
      </c>
      <c r="F2550" s="8">
        <v>42705</v>
      </c>
      <c r="G2550" t="s">
        <v>879</v>
      </c>
      <c r="H2550" t="s">
        <v>880</v>
      </c>
      <c r="I2550" t="s">
        <v>881</v>
      </c>
      <c r="J2550">
        <v>25</v>
      </c>
      <c r="K2550" t="s">
        <v>192</v>
      </c>
      <c r="L2550" t="s">
        <v>193</v>
      </c>
      <c r="M2550">
        <v>990001</v>
      </c>
      <c r="N2550" t="s">
        <v>51</v>
      </c>
      <c r="O2550">
        <v>0.25</v>
      </c>
      <c r="Q2550">
        <v>0.25</v>
      </c>
      <c r="S2550" t="s">
        <v>2367</v>
      </c>
      <c r="AE2550">
        <v>12</v>
      </c>
      <c r="AF2550">
        <v>7.6</v>
      </c>
      <c r="AG2550">
        <v>5</v>
      </c>
      <c r="AH2550" t="s">
        <v>53</v>
      </c>
      <c r="AI2550" t="s">
        <v>54</v>
      </c>
      <c r="AJ2550">
        <v>2</v>
      </c>
      <c r="AK2550">
        <v>1</v>
      </c>
      <c r="AL2550">
        <v>1</v>
      </c>
      <c r="AM2550" t="s">
        <v>55</v>
      </c>
      <c r="AN2550" t="s">
        <v>56</v>
      </c>
      <c r="AP2550">
        <v>1</v>
      </c>
      <c r="AQ2550" t="s">
        <v>57</v>
      </c>
      <c r="AR2550">
        <v>0</v>
      </c>
      <c r="AW2550" t="s">
        <v>58</v>
      </c>
      <c r="AX2550">
        <v>0</v>
      </c>
      <c r="AY2550">
        <v>2</v>
      </c>
      <c r="AZ2550">
        <v>0.25</v>
      </c>
      <c r="BA2550">
        <v>0.25</v>
      </c>
      <c r="BB2550" t="s">
        <v>59</v>
      </c>
    </row>
    <row r="2551" spans="1:54" x14ac:dyDescent="0.2">
      <c r="A2551" s="7" t="str">
        <f>VLOOKUP(G2551,'Matching-Tabelle'!$A$76:$B$80,2,FALSE)</f>
        <v>claudio.goetz@tkb.ch</v>
      </c>
      <c r="B2551" s="7" t="str">
        <f>VLOOKUP(J2551,'Matching-Tabelle'!$A$1:$B$66,2,FALSE)</f>
        <v>WPI Führung</v>
      </c>
      <c r="C2551" s="7" t="str">
        <f>IF(VLOOKUP(J2551,'Matching-Tabelle'!$A$1:$CB$66,3,FALSE)=0,"",VLOOKUP(J2551,'Matching-Tabelle'!$A$1:$CB$66,3,FALSE))</f>
        <v/>
      </c>
      <c r="D2551" s="7">
        <v>1.25</v>
      </c>
      <c r="E2551" s="7" t="s">
        <v>2368</v>
      </c>
      <c r="F2551" s="8">
        <v>42705</v>
      </c>
      <c r="G2551" t="s">
        <v>879</v>
      </c>
      <c r="H2551" t="s">
        <v>880</v>
      </c>
      <c r="I2551" t="s">
        <v>881</v>
      </c>
      <c r="J2551">
        <v>26</v>
      </c>
      <c r="K2551" t="s">
        <v>130</v>
      </c>
      <c r="L2551" t="s">
        <v>131</v>
      </c>
      <c r="M2551">
        <v>990001</v>
      </c>
      <c r="N2551" t="s">
        <v>51</v>
      </c>
      <c r="O2551">
        <v>1.25</v>
      </c>
      <c r="Q2551">
        <v>1.25</v>
      </c>
      <c r="S2551" t="s">
        <v>2368</v>
      </c>
      <c r="AE2551">
        <v>12</v>
      </c>
      <c r="AF2551">
        <v>7.6</v>
      </c>
      <c r="AG2551">
        <v>5</v>
      </c>
      <c r="AH2551" t="s">
        <v>53</v>
      </c>
      <c r="AI2551" t="s">
        <v>54</v>
      </c>
      <c r="AJ2551">
        <v>2</v>
      </c>
      <c r="AK2551">
        <v>1</v>
      </c>
      <c r="AL2551">
        <v>1</v>
      </c>
      <c r="AM2551" t="s">
        <v>55</v>
      </c>
      <c r="AN2551" t="s">
        <v>56</v>
      </c>
      <c r="AP2551">
        <v>1</v>
      </c>
      <c r="AQ2551" t="s">
        <v>57</v>
      </c>
      <c r="AR2551">
        <v>0</v>
      </c>
      <c r="AW2551" t="s">
        <v>58</v>
      </c>
      <c r="AX2551">
        <v>0</v>
      </c>
      <c r="AY2551">
        <v>2</v>
      </c>
      <c r="AZ2551">
        <v>1.25</v>
      </c>
      <c r="BA2551">
        <v>1.25</v>
      </c>
      <c r="BB2551" t="s">
        <v>59</v>
      </c>
    </row>
    <row r="2552" spans="1:54" x14ac:dyDescent="0.2">
      <c r="A2552" s="7" t="str">
        <f>VLOOKUP(G2552,'Matching-Tabelle'!$A$76:$B$80,2,FALSE)</f>
        <v>claudio.goetz@tkb.ch</v>
      </c>
      <c r="B2552" s="7" t="str">
        <f>VLOOKUP(J2552,'Matching-Tabelle'!$A$1:$B$66,2,FALSE)</f>
        <v>WPI CTB</v>
      </c>
      <c r="C2552" s="7" t="str">
        <f>IF(VLOOKUP(J2552,'Matching-Tabelle'!$A$1:$CB$66,3,FALSE)=0,"",VLOOKUP(J2552,'Matching-Tabelle'!$A$1:$CB$66,3,FALSE))</f>
        <v/>
      </c>
      <c r="D2552" s="7">
        <v>1</v>
      </c>
      <c r="E2552" s="7" t="s">
        <v>2369</v>
      </c>
      <c r="F2552" s="8">
        <v>42705</v>
      </c>
      <c r="G2552" t="s">
        <v>879</v>
      </c>
      <c r="H2552" t="s">
        <v>880</v>
      </c>
      <c r="I2552" t="s">
        <v>881</v>
      </c>
      <c r="J2552">
        <v>14</v>
      </c>
      <c r="K2552" t="s">
        <v>82</v>
      </c>
      <c r="L2552" t="s">
        <v>83</v>
      </c>
      <c r="M2552">
        <v>990001</v>
      </c>
      <c r="N2552" t="s">
        <v>51</v>
      </c>
      <c r="O2552">
        <v>1</v>
      </c>
      <c r="Q2552">
        <v>1</v>
      </c>
      <c r="S2552" t="s">
        <v>2369</v>
      </c>
      <c r="AE2552">
        <v>12</v>
      </c>
      <c r="AF2552">
        <v>7.6</v>
      </c>
      <c r="AG2552">
        <v>5</v>
      </c>
      <c r="AH2552" t="s">
        <v>53</v>
      </c>
      <c r="AI2552" t="s">
        <v>54</v>
      </c>
      <c r="AJ2552">
        <v>2</v>
      </c>
      <c r="AK2552">
        <v>1</v>
      </c>
      <c r="AL2552">
        <v>1</v>
      </c>
      <c r="AM2552" t="s">
        <v>55</v>
      </c>
      <c r="AN2552" t="s">
        <v>56</v>
      </c>
      <c r="AP2552">
        <v>1</v>
      </c>
      <c r="AQ2552" t="s">
        <v>57</v>
      </c>
      <c r="AR2552">
        <v>0</v>
      </c>
      <c r="AW2552" t="s">
        <v>58</v>
      </c>
      <c r="AX2552">
        <v>0</v>
      </c>
      <c r="AY2552">
        <v>2</v>
      </c>
      <c r="AZ2552">
        <v>1</v>
      </c>
      <c r="BA2552">
        <v>1</v>
      </c>
      <c r="BB2552" t="s">
        <v>59</v>
      </c>
    </row>
    <row r="2553" spans="1:54" x14ac:dyDescent="0.2">
      <c r="A2553" s="7" t="str">
        <f>VLOOKUP(G2553,'Matching-Tabelle'!$A$76:$B$80,2,FALSE)</f>
        <v>claudio.goetz@tkb.ch</v>
      </c>
      <c r="B2553" s="7" t="str">
        <f>VLOOKUP(J2553,'Matching-Tabelle'!$A$1:$B$66,2,FALSE)</f>
        <v>WPI CTB</v>
      </c>
      <c r="C2553" s="7" t="str">
        <f>IF(VLOOKUP(J2553,'Matching-Tabelle'!$A$1:$CB$66,3,FALSE)=0,"",VLOOKUP(J2553,'Matching-Tabelle'!$A$1:$CB$66,3,FALSE))</f>
        <v/>
      </c>
      <c r="D2553" s="7">
        <v>1.5</v>
      </c>
      <c r="E2553" s="7" t="s">
        <v>2370</v>
      </c>
      <c r="F2553" s="8">
        <v>42705</v>
      </c>
      <c r="G2553" t="s">
        <v>879</v>
      </c>
      <c r="H2553" t="s">
        <v>880</v>
      </c>
      <c r="I2553" t="s">
        <v>881</v>
      </c>
      <c r="J2553">
        <v>927</v>
      </c>
      <c r="K2553" t="s">
        <v>99</v>
      </c>
      <c r="L2553" t="s">
        <v>100</v>
      </c>
      <c r="M2553">
        <v>990001</v>
      </c>
      <c r="N2553" t="s">
        <v>51</v>
      </c>
      <c r="O2553">
        <v>1.5</v>
      </c>
      <c r="Q2553">
        <v>1.5</v>
      </c>
      <c r="S2553" t="s">
        <v>2370</v>
      </c>
      <c r="AE2553">
        <v>12</v>
      </c>
      <c r="AF2553">
        <v>7.6</v>
      </c>
      <c r="AG2553">
        <v>5</v>
      </c>
      <c r="AH2553" t="s">
        <v>53</v>
      </c>
      <c r="AI2553" t="s">
        <v>54</v>
      </c>
      <c r="AJ2553">
        <v>2</v>
      </c>
      <c r="AK2553">
        <v>1</v>
      </c>
      <c r="AL2553">
        <v>1</v>
      </c>
      <c r="AM2553" t="s">
        <v>55</v>
      </c>
      <c r="AN2553" t="s">
        <v>56</v>
      </c>
      <c r="AP2553">
        <v>1</v>
      </c>
      <c r="AQ2553" t="s">
        <v>57</v>
      </c>
      <c r="AR2553">
        <v>0</v>
      </c>
      <c r="AW2553" t="s">
        <v>58</v>
      </c>
      <c r="AX2553">
        <v>0</v>
      </c>
      <c r="AY2553">
        <v>2</v>
      </c>
      <c r="AZ2553">
        <v>1.5</v>
      </c>
      <c r="BA2553">
        <v>1.5</v>
      </c>
      <c r="BB2553" t="s">
        <v>59</v>
      </c>
    </row>
    <row r="2554" spans="1:54" x14ac:dyDescent="0.2">
      <c r="A2554" s="7" t="str">
        <f>VLOOKUP(G2554,'Matching-Tabelle'!$A$76:$B$80,2,FALSE)</f>
        <v>claudio.goetz@tkb.ch</v>
      </c>
      <c r="B2554" s="7" t="str">
        <f>VLOOKUP(J2554,'Matching-Tabelle'!$A$1:$B$66,2,FALSE)</f>
        <v>WPI RTB</v>
      </c>
      <c r="C2554" s="7" t="str">
        <f>IF(VLOOKUP(J2554,'Matching-Tabelle'!$A$1:$CB$66,3,FALSE)=0,"",VLOOKUP(J2554,'Matching-Tabelle'!$A$1:$CB$66,3,FALSE))</f>
        <v/>
      </c>
      <c r="D2554" s="7">
        <v>2.75</v>
      </c>
      <c r="E2554" s="7" t="s">
        <v>2371</v>
      </c>
      <c r="F2554" s="8">
        <v>42705</v>
      </c>
      <c r="G2554" t="s">
        <v>879</v>
      </c>
      <c r="H2554" t="s">
        <v>880</v>
      </c>
      <c r="I2554" t="s">
        <v>881</v>
      </c>
      <c r="J2554">
        <v>29</v>
      </c>
      <c r="K2554" t="s">
        <v>236</v>
      </c>
      <c r="L2554" t="s">
        <v>237</v>
      </c>
      <c r="M2554">
        <v>990001</v>
      </c>
      <c r="N2554" t="s">
        <v>51</v>
      </c>
      <c r="O2554">
        <v>2.75</v>
      </c>
      <c r="Q2554">
        <v>2.75</v>
      </c>
      <c r="S2554" t="s">
        <v>2371</v>
      </c>
      <c r="AE2554">
        <v>12</v>
      </c>
      <c r="AF2554">
        <v>7.6</v>
      </c>
      <c r="AG2554">
        <v>5</v>
      </c>
      <c r="AH2554" t="s">
        <v>53</v>
      </c>
      <c r="AI2554" t="s">
        <v>54</v>
      </c>
      <c r="AJ2554">
        <v>2</v>
      </c>
      <c r="AK2554">
        <v>1</v>
      </c>
      <c r="AL2554">
        <v>1</v>
      </c>
      <c r="AM2554" t="s">
        <v>55</v>
      </c>
      <c r="AN2554" t="s">
        <v>56</v>
      </c>
      <c r="AP2554">
        <v>1</v>
      </c>
      <c r="AQ2554" t="s">
        <v>57</v>
      </c>
      <c r="AR2554">
        <v>0</v>
      </c>
      <c r="AW2554" t="s">
        <v>58</v>
      </c>
      <c r="AX2554">
        <v>0</v>
      </c>
      <c r="AY2554">
        <v>2</v>
      </c>
      <c r="AZ2554">
        <v>2.75</v>
      </c>
      <c r="BA2554">
        <v>2.75</v>
      </c>
      <c r="BB2554" t="s">
        <v>59</v>
      </c>
    </row>
    <row r="2555" spans="1:54" x14ac:dyDescent="0.2">
      <c r="A2555" s="7" t="str">
        <f>VLOOKUP(G2555,'Matching-Tabelle'!$A$76:$B$80,2,FALSE)</f>
        <v>claudio.goetz@tkb.ch</v>
      </c>
      <c r="B2555" s="7" t="str">
        <f>VLOOKUP(J2555,'Matching-Tabelle'!$A$1:$B$66,2,FALSE)</f>
        <v>WPI CTB</v>
      </c>
      <c r="C2555" s="7" t="str">
        <f>IF(VLOOKUP(J2555,'Matching-Tabelle'!$A$1:$CB$66,3,FALSE)=0,"",VLOOKUP(J2555,'Matching-Tabelle'!$A$1:$CB$66,3,FALSE))</f>
        <v/>
      </c>
      <c r="D2555" s="7">
        <v>1.75</v>
      </c>
      <c r="E2555" s="7" t="s">
        <v>2372</v>
      </c>
      <c r="F2555" s="8">
        <v>42705</v>
      </c>
      <c r="G2555" t="s">
        <v>879</v>
      </c>
      <c r="H2555" t="s">
        <v>880</v>
      </c>
      <c r="I2555" t="s">
        <v>881</v>
      </c>
      <c r="J2555">
        <v>927</v>
      </c>
      <c r="K2555" t="s">
        <v>99</v>
      </c>
      <c r="L2555" t="s">
        <v>100</v>
      </c>
      <c r="M2555">
        <v>990001</v>
      </c>
      <c r="N2555" t="s">
        <v>51</v>
      </c>
      <c r="O2555">
        <v>1.75</v>
      </c>
      <c r="Q2555">
        <v>1.75</v>
      </c>
      <c r="S2555" t="s">
        <v>2372</v>
      </c>
      <c r="AE2555">
        <v>12</v>
      </c>
      <c r="AF2555">
        <v>7.6</v>
      </c>
      <c r="AG2555">
        <v>5</v>
      </c>
      <c r="AH2555" t="s">
        <v>53</v>
      </c>
      <c r="AI2555" t="s">
        <v>54</v>
      </c>
      <c r="AJ2555">
        <v>2</v>
      </c>
      <c r="AK2555">
        <v>1</v>
      </c>
      <c r="AL2555">
        <v>1</v>
      </c>
      <c r="AM2555" t="s">
        <v>55</v>
      </c>
      <c r="AN2555" t="s">
        <v>56</v>
      </c>
      <c r="AP2555">
        <v>1</v>
      </c>
      <c r="AQ2555" t="s">
        <v>57</v>
      </c>
      <c r="AR2555">
        <v>0</v>
      </c>
      <c r="AW2555" t="s">
        <v>58</v>
      </c>
      <c r="AX2555">
        <v>0</v>
      </c>
      <c r="AY2555">
        <v>2</v>
      </c>
      <c r="AZ2555">
        <v>1.75</v>
      </c>
      <c r="BA2555">
        <v>1.75</v>
      </c>
      <c r="BB2555" t="s">
        <v>59</v>
      </c>
    </row>
    <row r="2556" spans="1:54" x14ac:dyDescent="0.2">
      <c r="A2556" s="7" t="str">
        <f>VLOOKUP(G2556,'Matching-Tabelle'!$A$76:$B$80,2,FALSE)</f>
        <v>claudio.goetz@tkb.ch</v>
      </c>
      <c r="B2556" s="7" t="str">
        <f>VLOOKUP(J2556,'Matching-Tabelle'!$A$1:$B$66,2,FALSE)</f>
        <v>WPI CTB</v>
      </c>
      <c r="C2556" s="7" t="str">
        <f>IF(VLOOKUP(J2556,'Matching-Tabelle'!$A$1:$CB$66,3,FALSE)=0,"",VLOOKUP(J2556,'Matching-Tabelle'!$A$1:$CB$66,3,FALSE))</f>
        <v/>
      </c>
      <c r="D2556" s="7">
        <v>1.25</v>
      </c>
      <c r="E2556" s="7" t="s">
        <v>2373</v>
      </c>
      <c r="F2556" s="8">
        <v>42706</v>
      </c>
      <c r="G2556" t="s">
        <v>879</v>
      </c>
      <c r="H2556" t="s">
        <v>880</v>
      </c>
      <c r="I2556" t="s">
        <v>881</v>
      </c>
      <c r="J2556">
        <v>927</v>
      </c>
      <c r="K2556" t="s">
        <v>99</v>
      </c>
      <c r="L2556" t="s">
        <v>100</v>
      </c>
      <c r="M2556">
        <v>990001</v>
      </c>
      <c r="N2556" t="s">
        <v>51</v>
      </c>
      <c r="O2556">
        <v>1.25</v>
      </c>
      <c r="Q2556">
        <v>1.25</v>
      </c>
      <c r="S2556" t="s">
        <v>2373</v>
      </c>
      <c r="AE2556">
        <v>12</v>
      </c>
      <c r="AF2556">
        <v>7.6</v>
      </c>
      <c r="AG2556">
        <v>5</v>
      </c>
      <c r="AH2556" t="s">
        <v>53</v>
      </c>
      <c r="AI2556" t="s">
        <v>54</v>
      </c>
      <c r="AJ2556">
        <v>2</v>
      </c>
      <c r="AK2556">
        <v>1</v>
      </c>
      <c r="AL2556">
        <v>1</v>
      </c>
      <c r="AM2556" t="s">
        <v>55</v>
      </c>
      <c r="AN2556" t="s">
        <v>56</v>
      </c>
      <c r="AP2556">
        <v>1</v>
      </c>
      <c r="AQ2556" t="s">
        <v>57</v>
      </c>
      <c r="AR2556">
        <v>0</v>
      </c>
      <c r="AW2556" t="s">
        <v>58</v>
      </c>
      <c r="AX2556">
        <v>0</v>
      </c>
      <c r="AY2556">
        <v>2</v>
      </c>
      <c r="AZ2556">
        <v>1.25</v>
      </c>
      <c r="BA2556">
        <v>1.25</v>
      </c>
      <c r="BB2556" t="s">
        <v>59</v>
      </c>
    </row>
    <row r="2557" spans="1:54" x14ac:dyDescent="0.2">
      <c r="A2557" s="7" t="str">
        <f>VLOOKUP(G2557,'Matching-Tabelle'!$A$76:$B$80,2,FALSE)</f>
        <v>claudio.goetz@tkb.ch</v>
      </c>
      <c r="B2557" s="7" t="str">
        <f>VLOOKUP(J2557,'Matching-Tabelle'!$A$1:$B$66,2,FALSE)</f>
        <v>WPI CTB</v>
      </c>
      <c r="C2557" s="7" t="str">
        <f>IF(VLOOKUP(J2557,'Matching-Tabelle'!$A$1:$CB$66,3,FALSE)=0,"",VLOOKUP(J2557,'Matching-Tabelle'!$A$1:$CB$66,3,FALSE))</f>
        <v/>
      </c>
      <c r="D2557" s="7">
        <v>1.25</v>
      </c>
      <c r="E2557" s="7" t="s">
        <v>2374</v>
      </c>
      <c r="F2557" s="8">
        <v>42706</v>
      </c>
      <c r="G2557" t="s">
        <v>879</v>
      </c>
      <c r="H2557" t="s">
        <v>880</v>
      </c>
      <c r="I2557" t="s">
        <v>881</v>
      </c>
      <c r="J2557">
        <v>922</v>
      </c>
      <c r="K2557" t="s">
        <v>134</v>
      </c>
      <c r="L2557" t="s">
        <v>135</v>
      </c>
      <c r="M2557">
        <v>990001</v>
      </c>
      <c r="N2557" t="s">
        <v>51</v>
      </c>
      <c r="O2557">
        <v>1.25</v>
      </c>
      <c r="Q2557">
        <v>1.25</v>
      </c>
      <c r="S2557" t="s">
        <v>2374</v>
      </c>
      <c r="AE2557">
        <v>12</v>
      </c>
      <c r="AF2557">
        <v>7.6</v>
      </c>
      <c r="AG2557">
        <v>5</v>
      </c>
      <c r="AH2557" t="s">
        <v>53</v>
      </c>
      <c r="AI2557" t="s">
        <v>54</v>
      </c>
      <c r="AJ2557">
        <v>2</v>
      </c>
      <c r="AK2557">
        <v>1</v>
      </c>
      <c r="AL2557">
        <v>1</v>
      </c>
      <c r="AM2557" t="s">
        <v>55</v>
      </c>
      <c r="AN2557" t="s">
        <v>56</v>
      </c>
      <c r="AP2557">
        <v>1</v>
      </c>
      <c r="AQ2557" t="s">
        <v>57</v>
      </c>
      <c r="AR2557">
        <v>0</v>
      </c>
      <c r="AW2557" t="s">
        <v>58</v>
      </c>
      <c r="AX2557">
        <v>0</v>
      </c>
      <c r="AY2557">
        <v>2</v>
      </c>
      <c r="AZ2557">
        <v>1.25</v>
      </c>
      <c r="BA2557">
        <v>1.25</v>
      </c>
      <c r="BB2557" t="s">
        <v>59</v>
      </c>
    </row>
    <row r="2558" spans="1:54" x14ac:dyDescent="0.2">
      <c r="A2558" s="7" t="str">
        <f>VLOOKUP(G2558,'Matching-Tabelle'!$A$76:$B$80,2,FALSE)</f>
        <v>claudio.goetz@tkb.ch</v>
      </c>
      <c r="B2558" s="7" t="str">
        <f>VLOOKUP(J2558,'Matching-Tabelle'!$A$1:$B$66,2,FALSE)</f>
        <v>WPI CTB</v>
      </c>
      <c r="C2558" s="7" t="str">
        <f>IF(VLOOKUP(J2558,'Matching-Tabelle'!$A$1:$CB$66,3,FALSE)=0,"",VLOOKUP(J2558,'Matching-Tabelle'!$A$1:$CB$66,3,FALSE))</f>
        <v/>
      </c>
      <c r="D2558" s="7">
        <v>2.5</v>
      </c>
      <c r="E2558" s="7" t="s">
        <v>2375</v>
      </c>
      <c r="F2558" s="8">
        <v>42706</v>
      </c>
      <c r="G2558" t="s">
        <v>879</v>
      </c>
      <c r="H2558" t="s">
        <v>880</v>
      </c>
      <c r="I2558" t="s">
        <v>881</v>
      </c>
      <c r="J2558">
        <v>925</v>
      </c>
      <c r="K2558" t="s">
        <v>49</v>
      </c>
      <c r="L2558" t="s">
        <v>50</v>
      </c>
      <c r="M2558">
        <v>990001</v>
      </c>
      <c r="N2558" t="s">
        <v>51</v>
      </c>
      <c r="O2558">
        <v>2.5</v>
      </c>
      <c r="Q2558">
        <v>2.5</v>
      </c>
      <c r="S2558" t="s">
        <v>2375</v>
      </c>
      <c r="AE2558">
        <v>12</v>
      </c>
      <c r="AF2558">
        <v>7.6</v>
      </c>
      <c r="AG2558">
        <v>5</v>
      </c>
      <c r="AH2558" t="s">
        <v>53</v>
      </c>
      <c r="AI2558" t="s">
        <v>54</v>
      </c>
      <c r="AJ2558">
        <v>2</v>
      </c>
      <c r="AK2558">
        <v>1</v>
      </c>
      <c r="AL2558">
        <v>1</v>
      </c>
      <c r="AM2558" t="s">
        <v>55</v>
      </c>
      <c r="AN2558" t="s">
        <v>56</v>
      </c>
      <c r="AP2558">
        <v>1</v>
      </c>
      <c r="AQ2558" t="s">
        <v>57</v>
      </c>
      <c r="AR2558">
        <v>0</v>
      </c>
      <c r="AW2558" t="s">
        <v>58</v>
      </c>
      <c r="AX2558">
        <v>0</v>
      </c>
      <c r="AY2558">
        <v>2</v>
      </c>
      <c r="AZ2558">
        <v>2.5</v>
      </c>
      <c r="BA2558">
        <v>2.5</v>
      </c>
      <c r="BB2558" t="s">
        <v>59</v>
      </c>
    </row>
    <row r="2559" spans="1:54" x14ac:dyDescent="0.2">
      <c r="A2559" s="7" t="str">
        <f>VLOOKUP(G2559,'Matching-Tabelle'!$A$76:$B$80,2,FALSE)</f>
        <v>claudio.goetz@tkb.ch</v>
      </c>
      <c r="B2559" s="7" t="str">
        <f>VLOOKUP(J2559,'Matching-Tabelle'!$A$1:$B$66,2,FALSE)</f>
        <v>WPI CTB</v>
      </c>
      <c r="C2559" s="7" t="str">
        <f>IF(VLOOKUP(J2559,'Matching-Tabelle'!$A$1:$CB$66,3,FALSE)=0,"",VLOOKUP(J2559,'Matching-Tabelle'!$A$1:$CB$66,3,FALSE))</f>
        <v/>
      </c>
      <c r="D2559" s="7">
        <v>1.25</v>
      </c>
      <c r="E2559" s="7" t="s">
        <v>2376</v>
      </c>
      <c r="F2559" s="8">
        <v>42706</v>
      </c>
      <c r="G2559" t="s">
        <v>879</v>
      </c>
      <c r="H2559" t="s">
        <v>880</v>
      </c>
      <c r="I2559" t="s">
        <v>881</v>
      </c>
      <c r="J2559">
        <v>922</v>
      </c>
      <c r="K2559" t="s">
        <v>134</v>
      </c>
      <c r="L2559" t="s">
        <v>135</v>
      </c>
      <c r="M2559">
        <v>990001</v>
      </c>
      <c r="N2559" t="s">
        <v>51</v>
      </c>
      <c r="O2559">
        <v>1.25</v>
      </c>
      <c r="Q2559">
        <v>1.25</v>
      </c>
      <c r="S2559" t="s">
        <v>2376</v>
      </c>
      <c r="AE2559">
        <v>12</v>
      </c>
      <c r="AF2559">
        <v>7.6</v>
      </c>
      <c r="AG2559">
        <v>5</v>
      </c>
      <c r="AH2559" t="s">
        <v>53</v>
      </c>
      <c r="AI2559" t="s">
        <v>54</v>
      </c>
      <c r="AJ2559">
        <v>2</v>
      </c>
      <c r="AK2559">
        <v>1</v>
      </c>
      <c r="AL2559">
        <v>1</v>
      </c>
      <c r="AM2559" t="s">
        <v>55</v>
      </c>
      <c r="AN2559" t="s">
        <v>56</v>
      </c>
      <c r="AP2559">
        <v>1</v>
      </c>
      <c r="AQ2559" t="s">
        <v>57</v>
      </c>
      <c r="AR2559">
        <v>0</v>
      </c>
      <c r="AW2559" t="s">
        <v>58</v>
      </c>
      <c r="AX2559">
        <v>0</v>
      </c>
      <c r="AY2559">
        <v>2</v>
      </c>
      <c r="AZ2559">
        <v>1.25</v>
      </c>
      <c r="BA2559">
        <v>1.25</v>
      </c>
      <c r="BB2559" t="s">
        <v>59</v>
      </c>
    </row>
    <row r="2560" spans="1:54" x14ac:dyDescent="0.2">
      <c r="A2560" s="7" t="str">
        <f>VLOOKUP(G2560,'Matching-Tabelle'!$A$76:$B$80,2,FALSE)</f>
        <v>claudio.goetz@tkb.ch</v>
      </c>
      <c r="B2560" s="7" t="str">
        <f>VLOOKUP(J2560,'Matching-Tabelle'!$A$1:$B$66,2,FALSE)</f>
        <v>Proj SCRE2016</v>
      </c>
      <c r="C2560" s="7" t="str">
        <f>IF(VLOOKUP(J2560,'Matching-Tabelle'!$A$1:$CB$66,3,FALSE)=0,"",VLOOKUP(J2560,'Matching-Tabelle'!$A$1:$CB$66,3,FALSE))</f>
        <v>WPI Projekte</v>
      </c>
      <c r="D2560" s="7">
        <v>0.25</v>
      </c>
      <c r="E2560" s="7" t="s">
        <v>2377</v>
      </c>
      <c r="F2560" s="8">
        <v>42706</v>
      </c>
      <c r="G2560" t="s">
        <v>879</v>
      </c>
      <c r="H2560" t="s">
        <v>880</v>
      </c>
      <c r="I2560" t="s">
        <v>881</v>
      </c>
      <c r="J2560">
        <v>2500253</v>
      </c>
      <c r="K2560" t="s">
        <v>538</v>
      </c>
      <c r="L2560" t="s">
        <v>539</v>
      </c>
      <c r="M2560">
        <v>990001</v>
      </c>
      <c r="N2560" t="s">
        <v>51</v>
      </c>
      <c r="O2560">
        <v>0.25</v>
      </c>
      <c r="Q2560">
        <v>0.25</v>
      </c>
      <c r="S2560" t="s">
        <v>2377</v>
      </c>
      <c r="AE2560">
        <v>5</v>
      </c>
      <c r="AF2560">
        <v>0</v>
      </c>
      <c r="AG2560">
        <v>1</v>
      </c>
      <c r="AH2560" t="s">
        <v>411</v>
      </c>
      <c r="AI2560" t="s">
        <v>411</v>
      </c>
      <c r="AJ2560">
        <v>2</v>
      </c>
      <c r="AK2560">
        <v>1</v>
      </c>
      <c r="AL2560">
        <v>1</v>
      </c>
      <c r="AM2560" t="s">
        <v>55</v>
      </c>
      <c r="AN2560" t="s">
        <v>56</v>
      </c>
      <c r="AP2560">
        <v>1</v>
      </c>
      <c r="AQ2560" t="s">
        <v>57</v>
      </c>
      <c r="AR2560">
        <v>0</v>
      </c>
      <c r="AW2560" t="s">
        <v>58</v>
      </c>
      <c r="AX2560">
        <v>0</v>
      </c>
      <c r="AY2560">
        <v>2</v>
      </c>
      <c r="AZ2560">
        <v>0.25</v>
      </c>
      <c r="BA2560">
        <v>0.25</v>
      </c>
      <c r="BB2560" t="s">
        <v>59</v>
      </c>
    </row>
    <row r="2561" spans="1:54" x14ac:dyDescent="0.2">
      <c r="A2561" s="7" t="str">
        <f>VLOOKUP(G2561,'Matching-Tabelle'!$A$76:$B$80,2,FALSE)</f>
        <v>claudio.goetz@tkb.ch</v>
      </c>
      <c r="B2561" s="7" t="str">
        <f>VLOOKUP(J2561,'Matching-Tabelle'!$A$1:$B$66,2,FALSE)</f>
        <v>Proj Optima</v>
      </c>
      <c r="C2561" s="7" t="str">
        <f>IF(VLOOKUP(J2561,'Matching-Tabelle'!$A$1:$CB$66,3,FALSE)=0,"",VLOOKUP(J2561,'Matching-Tabelle'!$A$1:$CB$66,3,FALSE))</f>
        <v/>
      </c>
      <c r="D2561" s="7">
        <v>0.5</v>
      </c>
      <c r="E2561" s="7" t="s">
        <v>2378</v>
      </c>
      <c r="F2561" s="8">
        <v>42706</v>
      </c>
      <c r="G2561" t="s">
        <v>879</v>
      </c>
      <c r="H2561" t="s">
        <v>880</v>
      </c>
      <c r="I2561" t="s">
        <v>881</v>
      </c>
      <c r="J2561">
        <v>211</v>
      </c>
      <c r="K2561" t="s">
        <v>79</v>
      </c>
      <c r="L2561" t="s">
        <v>80</v>
      </c>
      <c r="M2561">
        <v>990001</v>
      </c>
      <c r="N2561" t="s">
        <v>51</v>
      </c>
      <c r="O2561">
        <v>0.5</v>
      </c>
      <c r="Q2561">
        <v>0.5</v>
      </c>
      <c r="S2561" t="s">
        <v>2378</v>
      </c>
      <c r="AE2561">
        <v>12</v>
      </c>
      <c r="AF2561">
        <v>7.6</v>
      </c>
      <c r="AG2561">
        <v>5</v>
      </c>
      <c r="AH2561" t="s">
        <v>53</v>
      </c>
      <c r="AI2561" t="s">
        <v>54</v>
      </c>
      <c r="AJ2561">
        <v>2</v>
      </c>
      <c r="AK2561">
        <v>1</v>
      </c>
      <c r="AL2561">
        <v>1</v>
      </c>
      <c r="AM2561" t="s">
        <v>55</v>
      </c>
      <c r="AN2561" t="s">
        <v>56</v>
      </c>
      <c r="AP2561">
        <v>1</v>
      </c>
      <c r="AQ2561" t="s">
        <v>57</v>
      </c>
      <c r="AR2561">
        <v>0</v>
      </c>
      <c r="AW2561" t="s">
        <v>58</v>
      </c>
      <c r="AX2561">
        <v>0</v>
      </c>
      <c r="AY2561">
        <v>2</v>
      </c>
      <c r="AZ2561">
        <v>0.5</v>
      </c>
      <c r="BA2561">
        <v>0.5</v>
      </c>
      <c r="BB2561" t="s">
        <v>59</v>
      </c>
    </row>
    <row r="2562" spans="1:54" x14ac:dyDescent="0.2">
      <c r="A2562" s="7" t="str">
        <f>VLOOKUP(G2562,'Matching-Tabelle'!$A$76:$B$80,2,FALSE)</f>
        <v>claudio.goetz@tkb.ch</v>
      </c>
      <c r="B2562" s="7" t="str">
        <f>VLOOKUP(J2562,'Matching-Tabelle'!$A$1:$B$66,2,FALSE)</f>
        <v>WPI CTB</v>
      </c>
      <c r="C2562" s="7" t="str">
        <f>IF(VLOOKUP(J2562,'Matching-Tabelle'!$A$1:$CB$66,3,FALSE)=0,"",VLOOKUP(J2562,'Matching-Tabelle'!$A$1:$CB$66,3,FALSE))</f>
        <v/>
      </c>
      <c r="D2562" s="7">
        <v>1.25</v>
      </c>
      <c r="E2562" s="7" t="s">
        <v>2379</v>
      </c>
      <c r="F2562" s="8">
        <v>42706</v>
      </c>
      <c r="G2562" t="s">
        <v>879</v>
      </c>
      <c r="H2562" t="s">
        <v>880</v>
      </c>
      <c r="I2562" t="s">
        <v>881</v>
      </c>
      <c r="J2562">
        <v>927</v>
      </c>
      <c r="K2562" t="s">
        <v>99</v>
      </c>
      <c r="L2562" t="s">
        <v>100</v>
      </c>
      <c r="M2562">
        <v>990001</v>
      </c>
      <c r="N2562" t="s">
        <v>51</v>
      </c>
      <c r="O2562">
        <v>1.25</v>
      </c>
      <c r="Q2562">
        <v>1.25</v>
      </c>
      <c r="S2562" t="s">
        <v>2379</v>
      </c>
      <c r="AE2562">
        <v>12</v>
      </c>
      <c r="AF2562">
        <v>7.6</v>
      </c>
      <c r="AG2562">
        <v>5</v>
      </c>
      <c r="AH2562" t="s">
        <v>53</v>
      </c>
      <c r="AI2562" t="s">
        <v>54</v>
      </c>
      <c r="AJ2562">
        <v>2</v>
      </c>
      <c r="AK2562">
        <v>1</v>
      </c>
      <c r="AL2562">
        <v>1</v>
      </c>
      <c r="AM2562" t="s">
        <v>55</v>
      </c>
      <c r="AN2562" t="s">
        <v>56</v>
      </c>
      <c r="AP2562">
        <v>1</v>
      </c>
      <c r="AQ2562" t="s">
        <v>57</v>
      </c>
      <c r="AR2562">
        <v>0</v>
      </c>
      <c r="AW2562" t="s">
        <v>58</v>
      </c>
      <c r="AX2562">
        <v>0</v>
      </c>
      <c r="AY2562">
        <v>2</v>
      </c>
      <c r="AZ2562">
        <v>1.25</v>
      </c>
      <c r="BA2562">
        <v>1.25</v>
      </c>
      <c r="BB2562" t="s">
        <v>59</v>
      </c>
    </row>
    <row r="2563" spans="1:54" x14ac:dyDescent="0.2">
      <c r="A2563" s="7" t="str">
        <f>VLOOKUP(G2563,'Matching-Tabelle'!$A$76:$B$80,2,FALSE)</f>
        <v>claudio.goetz@tkb.ch</v>
      </c>
      <c r="B2563" s="7" t="str">
        <f>VLOOKUP(J2563,'Matching-Tabelle'!$A$1:$B$66,2,FALSE)</f>
        <v>Proj SCRE2016</v>
      </c>
      <c r="C2563" s="7" t="str">
        <f>IF(VLOOKUP(J2563,'Matching-Tabelle'!$A$1:$CB$66,3,FALSE)=0,"",VLOOKUP(J2563,'Matching-Tabelle'!$A$1:$CB$66,3,FALSE))</f>
        <v>WPI Projekte</v>
      </c>
      <c r="D2563" s="7">
        <v>0.75</v>
      </c>
      <c r="E2563" s="7" t="s">
        <v>1851</v>
      </c>
      <c r="F2563" s="8">
        <v>42709</v>
      </c>
      <c r="G2563" t="s">
        <v>879</v>
      </c>
      <c r="H2563" t="s">
        <v>880</v>
      </c>
      <c r="I2563" t="s">
        <v>881</v>
      </c>
      <c r="J2563">
        <v>2500253</v>
      </c>
      <c r="K2563" t="s">
        <v>538</v>
      </c>
      <c r="L2563" t="s">
        <v>539</v>
      </c>
      <c r="M2563">
        <v>990001</v>
      </c>
      <c r="N2563" t="s">
        <v>51</v>
      </c>
      <c r="O2563">
        <v>0.75</v>
      </c>
      <c r="Q2563">
        <v>0.75</v>
      </c>
      <c r="S2563" t="s">
        <v>1851</v>
      </c>
      <c r="AE2563">
        <v>5</v>
      </c>
      <c r="AF2563">
        <v>0</v>
      </c>
      <c r="AG2563">
        <v>1</v>
      </c>
      <c r="AH2563" t="s">
        <v>411</v>
      </c>
      <c r="AI2563" t="s">
        <v>411</v>
      </c>
      <c r="AJ2563">
        <v>2</v>
      </c>
      <c r="AK2563">
        <v>1</v>
      </c>
      <c r="AL2563">
        <v>1</v>
      </c>
      <c r="AM2563" t="s">
        <v>55</v>
      </c>
      <c r="AN2563" t="s">
        <v>56</v>
      </c>
      <c r="AP2563">
        <v>1</v>
      </c>
      <c r="AQ2563" t="s">
        <v>57</v>
      </c>
      <c r="AR2563">
        <v>0</v>
      </c>
      <c r="AW2563" t="s">
        <v>58</v>
      </c>
      <c r="AX2563">
        <v>0</v>
      </c>
      <c r="AY2563">
        <v>2</v>
      </c>
      <c r="AZ2563">
        <v>0.75</v>
      </c>
      <c r="BA2563">
        <v>0.75</v>
      </c>
      <c r="BB2563" t="s">
        <v>59</v>
      </c>
    </row>
    <row r="2564" spans="1:54" x14ac:dyDescent="0.2">
      <c r="A2564" s="7" t="str">
        <f>VLOOKUP(G2564,'Matching-Tabelle'!$A$76:$B$80,2,FALSE)</f>
        <v>claudio.goetz@tkb.ch</v>
      </c>
      <c r="B2564" s="7" t="str">
        <f>VLOOKUP(J2564,'Matching-Tabelle'!$A$1:$B$66,2,FALSE)</f>
        <v>WPI CTB</v>
      </c>
      <c r="C2564" s="7" t="str">
        <f>IF(VLOOKUP(J2564,'Matching-Tabelle'!$A$1:$CB$66,3,FALSE)=0,"",VLOOKUP(J2564,'Matching-Tabelle'!$A$1:$CB$66,3,FALSE))</f>
        <v/>
      </c>
      <c r="D2564" s="7">
        <v>0.5</v>
      </c>
      <c r="E2564" s="7" t="s">
        <v>2380</v>
      </c>
      <c r="F2564" s="8">
        <v>42709</v>
      </c>
      <c r="G2564" t="s">
        <v>879</v>
      </c>
      <c r="H2564" t="s">
        <v>880</v>
      </c>
      <c r="I2564" t="s">
        <v>881</v>
      </c>
      <c r="J2564">
        <v>927</v>
      </c>
      <c r="K2564" t="s">
        <v>99</v>
      </c>
      <c r="L2564" t="s">
        <v>100</v>
      </c>
      <c r="M2564">
        <v>990001</v>
      </c>
      <c r="N2564" t="s">
        <v>51</v>
      </c>
      <c r="O2564">
        <v>0.5</v>
      </c>
      <c r="Q2564">
        <v>0.5</v>
      </c>
      <c r="S2564" t="s">
        <v>2380</v>
      </c>
      <c r="AE2564">
        <v>12</v>
      </c>
      <c r="AF2564">
        <v>7.6</v>
      </c>
      <c r="AG2564">
        <v>5</v>
      </c>
      <c r="AH2564" t="s">
        <v>53</v>
      </c>
      <c r="AI2564" t="s">
        <v>54</v>
      </c>
      <c r="AJ2564">
        <v>2</v>
      </c>
      <c r="AK2564">
        <v>1</v>
      </c>
      <c r="AL2564">
        <v>1</v>
      </c>
      <c r="AM2564" t="s">
        <v>55</v>
      </c>
      <c r="AN2564" t="s">
        <v>56</v>
      </c>
      <c r="AP2564">
        <v>1</v>
      </c>
      <c r="AQ2564" t="s">
        <v>57</v>
      </c>
      <c r="AR2564">
        <v>0</v>
      </c>
      <c r="AW2564" t="s">
        <v>58</v>
      </c>
      <c r="AX2564">
        <v>0</v>
      </c>
      <c r="AY2564">
        <v>2</v>
      </c>
      <c r="AZ2564">
        <v>0.5</v>
      </c>
      <c r="BA2564">
        <v>0.5</v>
      </c>
      <c r="BB2564" t="s">
        <v>59</v>
      </c>
    </row>
    <row r="2565" spans="1:54" x14ac:dyDescent="0.2">
      <c r="A2565" s="7" t="str">
        <f>VLOOKUP(G2565,'Matching-Tabelle'!$A$76:$B$80,2,FALSE)</f>
        <v>claudio.goetz@tkb.ch</v>
      </c>
      <c r="B2565" s="7" t="str">
        <f>VLOOKUP(J2565,'Matching-Tabelle'!$A$1:$B$66,2,FALSE)</f>
        <v>WPI CTB</v>
      </c>
      <c r="C2565" s="7" t="str">
        <f>IF(VLOOKUP(J2565,'Matching-Tabelle'!$A$1:$CB$66,3,FALSE)=0,"",VLOOKUP(J2565,'Matching-Tabelle'!$A$1:$CB$66,3,FALSE))</f>
        <v/>
      </c>
      <c r="D2565" s="7">
        <v>0.5</v>
      </c>
      <c r="E2565" s="7" t="s">
        <v>2381</v>
      </c>
      <c r="F2565" s="8">
        <v>42709</v>
      </c>
      <c r="G2565" t="s">
        <v>879</v>
      </c>
      <c r="H2565" t="s">
        <v>880</v>
      </c>
      <c r="I2565" t="s">
        <v>881</v>
      </c>
      <c r="J2565">
        <v>928</v>
      </c>
      <c r="K2565" t="s">
        <v>870</v>
      </c>
      <c r="L2565" t="s">
        <v>871</v>
      </c>
      <c r="M2565">
        <v>990001</v>
      </c>
      <c r="N2565" t="s">
        <v>51</v>
      </c>
      <c r="O2565">
        <v>0.5</v>
      </c>
      <c r="Q2565">
        <v>0.5</v>
      </c>
      <c r="S2565" t="s">
        <v>2381</v>
      </c>
      <c r="AE2565">
        <v>12</v>
      </c>
      <c r="AF2565">
        <v>7.6</v>
      </c>
      <c r="AG2565">
        <v>5</v>
      </c>
      <c r="AH2565" t="s">
        <v>53</v>
      </c>
      <c r="AI2565" t="s">
        <v>54</v>
      </c>
      <c r="AJ2565">
        <v>2</v>
      </c>
      <c r="AK2565">
        <v>1</v>
      </c>
      <c r="AL2565">
        <v>1</v>
      </c>
      <c r="AM2565" t="s">
        <v>55</v>
      </c>
      <c r="AN2565" t="s">
        <v>56</v>
      </c>
      <c r="AP2565">
        <v>1</v>
      </c>
      <c r="AQ2565" t="s">
        <v>57</v>
      </c>
      <c r="AR2565">
        <v>0</v>
      </c>
      <c r="AW2565" t="s">
        <v>58</v>
      </c>
      <c r="AX2565">
        <v>0</v>
      </c>
      <c r="AY2565">
        <v>2</v>
      </c>
      <c r="AZ2565">
        <v>0.5</v>
      </c>
      <c r="BA2565">
        <v>0.5</v>
      </c>
      <c r="BB2565" t="s">
        <v>59</v>
      </c>
    </row>
    <row r="2566" spans="1:54" x14ac:dyDescent="0.2">
      <c r="A2566" s="7" t="str">
        <f>VLOOKUP(G2566,'Matching-Tabelle'!$A$76:$B$80,2,FALSE)</f>
        <v>claudio.goetz@tkb.ch</v>
      </c>
      <c r="B2566" s="7" t="str">
        <f>VLOOKUP(J2566,'Matching-Tabelle'!$A$1:$B$66,2,FALSE)</f>
        <v>WPI RTB</v>
      </c>
      <c r="C2566" s="7" t="str">
        <f>IF(VLOOKUP(J2566,'Matching-Tabelle'!$A$1:$CB$66,3,FALSE)=0,"",VLOOKUP(J2566,'Matching-Tabelle'!$A$1:$CB$66,3,FALSE))</f>
        <v/>
      </c>
      <c r="D2566" s="7">
        <v>2.25</v>
      </c>
      <c r="E2566" s="7" t="s">
        <v>2382</v>
      </c>
      <c r="F2566" s="8">
        <v>42709</v>
      </c>
      <c r="G2566" t="s">
        <v>879</v>
      </c>
      <c r="H2566" t="s">
        <v>880</v>
      </c>
      <c r="I2566" t="s">
        <v>881</v>
      </c>
      <c r="J2566">
        <v>27</v>
      </c>
      <c r="K2566" t="s">
        <v>872</v>
      </c>
      <c r="L2566" t="s">
        <v>873</v>
      </c>
      <c r="M2566">
        <v>990001</v>
      </c>
      <c r="N2566" t="s">
        <v>51</v>
      </c>
      <c r="O2566">
        <v>2.25</v>
      </c>
      <c r="Q2566">
        <v>2.25</v>
      </c>
      <c r="S2566" t="s">
        <v>2382</v>
      </c>
      <c r="AE2566">
        <v>12</v>
      </c>
      <c r="AF2566">
        <v>7.6</v>
      </c>
      <c r="AG2566">
        <v>5</v>
      </c>
      <c r="AH2566" t="s">
        <v>53</v>
      </c>
      <c r="AI2566" t="s">
        <v>54</v>
      </c>
      <c r="AJ2566">
        <v>2</v>
      </c>
      <c r="AK2566">
        <v>1</v>
      </c>
      <c r="AL2566">
        <v>1</v>
      </c>
      <c r="AM2566" t="s">
        <v>55</v>
      </c>
      <c r="AN2566" t="s">
        <v>56</v>
      </c>
      <c r="AP2566">
        <v>1</v>
      </c>
      <c r="AQ2566" t="s">
        <v>57</v>
      </c>
      <c r="AR2566">
        <v>0</v>
      </c>
      <c r="AW2566" t="s">
        <v>58</v>
      </c>
      <c r="AX2566">
        <v>0</v>
      </c>
      <c r="AY2566">
        <v>2</v>
      </c>
      <c r="AZ2566">
        <v>2.25</v>
      </c>
      <c r="BA2566">
        <v>2.25</v>
      </c>
      <c r="BB2566" t="s">
        <v>59</v>
      </c>
    </row>
    <row r="2567" spans="1:54" x14ac:dyDescent="0.2">
      <c r="A2567" s="7" t="str">
        <f>VLOOKUP(G2567,'Matching-Tabelle'!$A$76:$B$80,2,FALSE)</f>
        <v>claudio.goetz@tkb.ch</v>
      </c>
      <c r="B2567" s="7" t="str">
        <f>VLOOKUP(J2567,'Matching-Tabelle'!$A$1:$B$66,2,FALSE)</f>
        <v>WPI CTB</v>
      </c>
      <c r="C2567" s="7" t="str">
        <f>IF(VLOOKUP(J2567,'Matching-Tabelle'!$A$1:$CB$66,3,FALSE)=0,"",VLOOKUP(J2567,'Matching-Tabelle'!$A$1:$CB$66,3,FALSE))</f>
        <v/>
      </c>
      <c r="D2567" s="7">
        <v>0.5</v>
      </c>
      <c r="E2567" s="7" t="s">
        <v>2383</v>
      </c>
      <c r="F2567" s="8">
        <v>42709</v>
      </c>
      <c r="G2567" t="s">
        <v>879</v>
      </c>
      <c r="H2567" t="s">
        <v>880</v>
      </c>
      <c r="I2567" t="s">
        <v>881</v>
      </c>
      <c r="J2567">
        <v>927</v>
      </c>
      <c r="K2567" t="s">
        <v>99</v>
      </c>
      <c r="L2567" t="s">
        <v>100</v>
      </c>
      <c r="M2567">
        <v>990001</v>
      </c>
      <c r="N2567" t="s">
        <v>51</v>
      </c>
      <c r="O2567">
        <v>0.5</v>
      </c>
      <c r="Q2567">
        <v>0.5</v>
      </c>
      <c r="S2567" t="s">
        <v>2383</v>
      </c>
      <c r="AE2567">
        <v>12</v>
      </c>
      <c r="AF2567">
        <v>7.6</v>
      </c>
      <c r="AG2567">
        <v>5</v>
      </c>
      <c r="AH2567" t="s">
        <v>53</v>
      </c>
      <c r="AI2567" t="s">
        <v>54</v>
      </c>
      <c r="AJ2567">
        <v>2</v>
      </c>
      <c r="AK2567">
        <v>1</v>
      </c>
      <c r="AL2567">
        <v>1</v>
      </c>
      <c r="AM2567" t="s">
        <v>55</v>
      </c>
      <c r="AN2567" t="s">
        <v>56</v>
      </c>
      <c r="AP2567">
        <v>1</v>
      </c>
      <c r="AQ2567" t="s">
        <v>57</v>
      </c>
      <c r="AR2567">
        <v>0</v>
      </c>
      <c r="AW2567" t="s">
        <v>58</v>
      </c>
      <c r="AX2567">
        <v>0</v>
      </c>
      <c r="AY2567">
        <v>2</v>
      </c>
      <c r="AZ2567">
        <v>0.5</v>
      </c>
      <c r="BA2567">
        <v>0.5</v>
      </c>
      <c r="BB2567" t="s">
        <v>59</v>
      </c>
    </row>
    <row r="2568" spans="1:54" x14ac:dyDescent="0.2">
      <c r="A2568" s="7" t="str">
        <f>VLOOKUP(G2568,'Matching-Tabelle'!$A$76:$B$80,2,FALSE)</f>
        <v>claudio.goetz@tkb.ch</v>
      </c>
      <c r="B2568" s="7" t="str">
        <f>VLOOKUP(J2568,'Matching-Tabelle'!$A$1:$B$66,2,FALSE)</f>
        <v>WPI CTB</v>
      </c>
      <c r="C2568" s="7" t="str">
        <f>IF(VLOOKUP(J2568,'Matching-Tabelle'!$A$1:$CB$66,3,FALSE)=0,"",VLOOKUP(J2568,'Matching-Tabelle'!$A$1:$CB$66,3,FALSE))</f>
        <v/>
      </c>
      <c r="D2568" s="7">
        <v>1.25</v>
      </c>
      <c r="E2568" s="7" t="s">
        <v>2384</v>
      </c>
      <c r="F2568" s="8">
        <v>42709</v>
      </c>
      <c r="G2568" t="s">
        <v>879</v>
      </c>
      <c r="H2568" t="s">
        <v>880</v>
      </c>
      <c r="I2568" t="s">
        <v>881</v>
      </c>
      <c r="J2568">
        <v>927</v>
      </c>
      <c r="K2568" t="s">
        <v>99</v>
      </c>
      <c r="L2568" t="s">
        <v>100</v>
      </c>
      <c r="M2568">
        <v>990001</v>
      </c>
      <c r="N2568" t="s">
        <v>51</v>
      </c>
      <c r="O2568">
        <v>1.25</v>
      </c>
      <c r="Q2568">
        <v>1.25</v>
      </c>
      <c r="S2568" t="s">
        <v>2384</v>
      </c>
      <c r="AE2568">
        <v>12</v>
      </c>
      <c r="AF2568">
        <v>7.6</v>
      </c>
      <c r="AG2568">
        <v>5</v>
      </c>
      <c r="AH2568" t="s">
        <v>53</v>
      </c>
      <c r="AI2568" t="s">
        <v>54</v>
      </c>
      <c r="AJ2568">
        <v>2</v>
      </c>
      <c r="AK2568">
        <v>1</v>
      </c>
      <c r="AL2568">
        <v>1</v>
      </c>
      <c r="AM2568" t="s">
        <v>55</v>
      </c>
      <c r="AN2568" t="s">
        <v>56</v>
      </c>
      <c r="AP2568">
        <v>1</v>
      </c>
      <c r="AQ2568" t="s">
        <v>57</v>
      </c>
      <c r="AR2568">
        <v>0</v>
      </c>
      <c r="AW2568" t="s">
        <v>58</v>
      </c>
      <c r="AX2568">
        <v>0</v>
      </c>
      <c r="AY2568">
        <v>2</v>
      </c>
      <c r="AZ2568">
        <v>1.25</v>
      </c>
      <c r="BA2568">
        <v>1.25</v>
      </c>
      <c r="BB2568" t="s">
        <v>59</v>
      </c>
    </row>
    <row r="2569" spans="1:54" x14ac:dyDescent="0.2">
      <c r="A2569" s="7" t="str">
        <f>VLOOKUP(G2569,'Matching-Tabelle'!$A$76:$B$80,2,FALSE)</f>
        <v>claudio.goetz@tkb.ch</v>
      </c>
      <c r="B2569" s="7" t="str">
        <f>VLOOKUP(J2569,'Matching-Tabelle'!$A$1:$B$66,2,FALSE)</f>
        <v>Proj SCRE2016</v>
      </c>
      <c r="C2569" s="7" t="str">
        <f>IF(VLOOKUP(J2569,'Matching-Tabelle'!$A$1:$CB$66,3,FALSE)=0,"",VLOOKUP(J2569,'Matching-Tabelle'!$A$1:$CB$66,3,FALSE))</f>
        <v>WPI Projekte</v>
      </c>
      <c r="D2569" s="7">
        <v>0.5</v>
      </c>
      <c r="E2569" s="7" t="s">
        <v>2385</v>
      </c>
      <c r="F2569" s="8">
        <v>42709</v>
      </c>
      <c r="G2569" t="s">
        <v>879</v>
      </c>
      <c r="H2569" t="s">
        <v>880</v>
      </c>
      <c r="I2569" t="s">
        <v>881</v>
      </c>
      <c r="J2569">
        <v>2500253</v>
      </c>
      <c r="K2569" t="s">
        <v>538</v>
      </c>
      <c r="L2569" t="s">
        <v>539</v>
      </c>
      <c r="M2569">
        <v>990001</v>
      </c>
      <c r="N2569" t="s">
        <v>51</v>
      </c>
      <c r="O2569">
        <v>0.5</v>
      </c>
      <c r="Q2569">
        <v>0.5</v>
      </c>
      <c r="S2569" t="s">
        <v>2385</v>
      </c>
      <c r="AE2569">
        <v>5</v>
      </c>
      <c r="AF2569">
        <v>0</v>
      </c>
      <c r="AG2569">
        <v>1</v>
      </c>
      <c r="AH2569" t="s">
        <v>411</v>
      </c>
      <c r="AI2569" t="s">
        <v>411</v>
      </c>
      <c r="AJ2569">
        <v>2</v>
      </c>
      <c r="AK2569">
        <v>1</v>
      </c>
      <c r="AL2569">
        <v>1</v>
      </c>
      <c r="AM2569" t="s">
        <v>55</v>
      </c>
      <c r="AN2569" t="s">
        <v>56</v>
      </c>
      <c r="AP2569">
        <v>1</v>
      </c>
      <c r="AQ2569" t="s">
        <v>57</v>
      </c>
      <c r="AR2569">
        <v>0</v>
      </c>
      <c r="AW2569" t="s">
        <v>58</v>
      </c>
      <c r="AX2569">
        <v>0</v>
      </c>
      <c r="AY2569">
        <v>2</v>
      </c>
      <c r="AZ2569">
        <v>0.5</v>
      </c>
      <c r="BA2569">
        <v>0.5</v>
      </c>
      <c r="BB2569" t="s">
        <v>59</v>
      </c>
    </row>
    <row r="2570" spans="1:54" x14ac:dyDescent="0.2">
      <c r="A2570" s="7" t="str">
        <f>VLOOKUP(G2570,'Matching-Tabelle'!$A$76:$B$80,2,FALSE)</f>
        <v>claudio.goetz@tkb.ch</v>
      </c>
      <c r="B2570" s="7" t="str">
        <f>VLOOKUP(J2570,'Matching-Tabelle'!$A$1:$B$66,2,FALSE)</f>
        <v>Progr Beratungsdigi</v>
      </c>
      <c r="C2570" s="7" t="str">
        <f>IF(VLOOKUP(J2570,'Matching-Tabelle'!$A$1:$CB$66,3,FALSE)=0,"",VLOOKUP(J2570,'Matching-Tabelle'!$A$1:$CB$66,3,FALSE))</f>
        <v/>
      </c>
      <c r="D2570" s="7">
        <v>0.25</v>
      </c>
      <c r="E2570" s="7" t="s">
        <v>2388</v>
      </c>
      <c r="F2570" s="8">
        <v>42709</v>
      </c>
      <c r="G2570" t="s">
        <v>879</v>
      </c>
      <c r="H2570" t="s">
        <v>880</v>
      </c>
      <c r="I2570" t="s">
        <v>881</v>
      </c>
      <c r="J2570">
        <v>2500214</v>
      </c>
      <c r="K2570" t="s">
        <v>2386</v>
      </c>
      <c r="L2570" t="s">
        <v>2387</v>
      </c>
      <c r="M2570">
        <v>990001</v>
      </c>
      <c r="N2570" t="s">
        <v>51</v>
      </c>
      <c r="O2570">
        <v>0.25</v>
      </c>
      <c r="Q2570">
        <v>0.25</v>
      </c>
      <c r="S2570" t="s">
        <v>2388</v>
      </c>
      <c r="AE2570">
        <v>12</v>
      </c>
      <c r="AF2570">
        <v>7.6</v>
      </c>
      <c r="AG2570">
        <v>5</v>
      </c>
      <c r="AH2570" t="s">
        <v>53</v>
      </c>
      <c r="AI2570" t="s">
        <v>54</v>
      </c>
      <c r="AJ2570">
        <v>2</v>
      </c>
      <c r="AK2570">
        <v>1</v>
      </c>
      <c r="AL2570">
        <v>1</v>
      </c>
      <c r="AM2570" t="s">
        <v>55</v>
      </c>
      <c r="AN2570" t="s">
        <v>56</v>
      </c>
      <c r="AP2570">
        <v>1</v>
      </c>
      <c r="AQ2570" t="s">
        <v>57</v>
      </c>
      <c r="AR2570">
        <v>0</v>
      </c>
      <c r="AW2570" t="s">
        <v>58</v>
      </c>
      <c r="AX2570">
        <v>0</v>
      </c>
      <c r="AY2570">
        <v>2</v>
      </c>
      <c r="AZ2570">
        <v>0.25</v>
      </c>
      <c r="BA2570">
        <v>0.25</v>
      </c>
      <c r="BB2570" t="s">
        <v>59</v>
      </c>
    </row>
    <row r="2571" spans="1:54" x14ac:dyDescent="0.2">
      <c r="A2571" s="7" t="str">
        <f>VLOOKUP(G2571,'Matching-Tabelle'!$A$76:$B$80,2,FALSE)</f>
        <v>claudio.goetz@tkb.ch</v>
      </c>
      <c r="B2571" s="7" t="str">
        <f>VLOOKUP(J2571,'Matching-Tabelle'!$A$1:$B$66,2,FALSE)</f>
        <v>WPI CTB</v>
      </c>
      <c r="C2571" s="7" t="str">
        <f>IF(VLOOKUP(J2571,'Matching-Tabelle'!$A$1:$CB$66,3,FALSE)=0,"",VLOOKUP(J2571,'Matching-Tabelle'!$A$1:$CB$66,3,FALSE))</f>
        <v/>
      </c>
      <c r="D2571" s="7">
        <v>0.5</v>
      </c>
      <c r="E2571" s="7" t="s">
        <v>2389</v>
      </c>
      <c r="F2571" s="8">
        <v>42709</v>
      </c>
      <c r="G2571" t="s">
        <v>879</v>
      </c>
      <c r="H2571" t="s">
        <v>880</v>
      </c>
      <c r="I2571" t="s">
        <v>881</v>
      </c>
      <c r="J2571">
        <v>927</v>
      </c>
      <c r="K2571" t="s">
        <v>99</v>
      </c>
      <c r="L2571" t="s">
        <v>100</v>
      </c>
      <c r="M2571">
        <v>990001</v>
      </c>
      <c r="N2571" t="s">
        <v>51</v>
      </c>
      <c r="O2571">
        <v>0.5</v>
      </c>
      <c r="Q2571">
        <v>0.5</v>
      </c>
      <c r="S2571" t="s">
        <v>2389</v>
      </c>
      <c r="AE2571">
        <v>12</v>
      </c>
      <c r="AF2571">
        <v>7.6</v>
      </c>
      <c r="AG2571">
        <v>5</v>
      </c>
      <c r="AH2571" t="s">
        <v>53</v>
      </c>
      <c r="AI2571" t="s">
        <v>54</v>
      </c>
      <c r="AJ2571">
        <v>2</v>
      </c>
      <c r="AK2571">
        <v>1</v>
      </c>
      <c r="AL2571">
        <v>1</v>
      </c>
      <c r="AM2571" t="s">
        <v>55</v>
      </c>
      <c r="AN2571" t="s">
        <v>56</v>
      </c>
      <c r="AP2571">
        <v>1</v>
      </c>
      <c r="AQ2571" t="s">
        <v>57</v>
      </c>
      <c r="AR2571">
        <v>0</v>
      </c>
      <c r="AW2571" t="s">
        <v>58</v>
      </c>
      <c r="AX2571">
        <v>0</v>
      </c>
      <c r="AY2571">
        <v>2</v>
      </c>
      <c r="AZ2571">
        <v>0.5</v>
      </c>
      <c r="BA2571">
        <v>0.5</v>
      </c>
      <c r="BB2571" t="s">
        <v>59</v>
      </c>
    </row>
    <row r="2572" spans="1:54" x14ac:dyDescent="0.2">
      <c r="A2572" s="7" t="str">
        <f>VLOOKUP(G2572,'Matching-Tabelle'!$A$76:$B$80,2,FALSE)</f>
        <v>claudio.goetz@tkb.ch</v>
      </c>
      <c r="B2572" s="7" t="str">
        <f>VLOOKUP(J2572,'Matching-Tabelle'!$A$1:$B$66,2,FALSE)</f>
        <v>WPI CTB</v>
      </c>
      <c r="C2572" s="7" t="str">
        <f>IF(VLOOKUP(J2572,'Matching-Tabelle'!$A$1:$CB$66,3,FALSE)=0,"",VLOOKUP(J2572,'Matching-Tabelle'!$A$1:$CB$66,3,FALSE))</f>
        <v/>
      </c>
      <c r="D2572" s="7">
        <v>0.75</v>
      </c>
      <c r="E2572" s="7" t="s">
        <v>2390</v>
      </c>
      <c r="F2572" s="8">
        <v>42709</v>
      </c>
      <c r="G2572" t="s">
        <v>879</v>
      </c>
      <c r="H2572" t="s">
        <v>880</v>
      </c>
      <c r="I2572" t="s">
        <v>881</v>
      </c>
      <c r="J2572">
        <v>927</v>
      </c>
      <c r="K2572" t="s">
        <v>99</v>
      </c>
      <c r="L2572" t="s">
        <v>100</v>
      </c>
      <c r="M2572">
        <v>990001</v>
      </c>
      <c r="N2572" t="s">
        <v>51</v>
      </c>
      <c r="O2572">
        <v>0.75</v>
      </c>
      <c r="Q2572">
        <v>0.75</v>
      </c>
      <c r="S2572" t="s">
        <v>2390</v>
      </c>
      <c r="AE2572">
        <v>12</v>
      </c>
      <c r="AF2572">
        <v>7.6</v>
      </c>
      <c r="AG2572">
        <v>5</v>
      </c>
      <c r="AH2572" t="s">
        <v>53</v>
      </c>
      <c r="AI2572" t="s">
        <v>54</v>
      </c>
      <c r="AJ2572">
        <v>2</v>
      </c>
      <c r="AK2572">
        <v>1</v>
      </c>
      <c r="AL2572">
        <v>1</v>
      </c>
      <c r="AM2572" t="s">
        <v>55</v>
      </c>
      <c r="AN2572" t="s">
        <v>56</v>
      </c>
      <c r="AP2572">
        <v>1</v>
      </c>
      <c r="AQ2572" t="s">
        <v>57</v>
      </c>
      <c r="AR2572">
        <v>0</v>
      </c>
      <c r="AW2572" t="s">
        <v>58</v>
      </c>
      <c r="AX2572">
        <v>0</v>
      </c>
      <c r="AY2572">
        <v>2</v>
      </c>
      <c r="AZ2572">
        <v>0.75</v>
      </c>
      <c r="BA2572">
        <v>0.75</v>
      </c>
      <c r="BB2572" t="s">
        <v>59</v>
      </c>
    </row>
    <row r="2573" spans="1:54" x14ac:dyDescent="0.2">
      <c r="A2573" s="7" t="str">
        <f>VLOOKUP(G2573,'Matching-Tabelle'!$A$76:$B$80,2,FALSE)</f>
        <v>claudio.goetz@tkb.ch</v>
      </c>
      <c r="B2573" s="7" t="str">
        <f>VLOOKUP(J2573,'Matching-Tabelle'!$A$1:$B$66,2,FALSE)</f>
        <v>WPI CTB</v>
      </c>
      <c r="C2573" s="7" t="str">
        <f>IF(VLOOKUP(J2573,'Matching-Tabelle'!$A$1:$CB$66,3,FALSE)=0,"",VLOOKUP(J2573,'Matching-Tabelle'!$A$1:$CB$66,3,FALSE))</f>
        <v/>
      </c>
      <c r="D2573" s="7">
        <v>0.25</v>
      </c>
      <c r="E2573" s="7" t="s">
        <v>2391</v>
      </c>
      <c r="F2573" s="8">
        <v>42709</v>
      </c>
      <c r="G2573" t="s">
        <v>879</v>
      </c>
      <c r="H2573" t="s">
        <v>880</v>
      </c>
      <c r="I2573" t="s">
        <v>881</v>
      </c>
      <c r="J2573">
        <v>927</v>
      </c>
      <c r="K2573" t="s">
        <v>99</v>
      </c>
      <c r="L2573" t="s">
        <v>100</v>
      </c>
      <c r="M2573">
        <v>990001</v>
      </c>
      <c r="N2573" t="s">
        <v>51</v>
      </c>
      <c r="O2573">
        <v>0.25</v>
      </c>
      <c r="Q2573">
        <v>0.25</v>
      </c>
      <c r="S2573" t="s">
        <v>2391</v>
      </c>
      <c r="AE2573">
        <v>12</v>
      </c>
      <c r="AF2573">
        <v>7.6</v>
      </c>
      <c r="AG2573">
        <v>5</v>
      </c>
      <c r="AH2573" t="s">
        <v>53</v>
      </c>
      <c r="AI2573" t="s">
        <v>54</v>
      </c>
      <c r="AJ2573">
        <v>2</v>
      </c>
      <c r="AK2573">
        <v>1</v>
      </c>
      <c r="AL2573">
        <v>1</v>
      </c>
      <c r="AM2573" t="s">
        <v>55</v>
      </c>
      <c r="AN2573" t="s">
        <v>56</v>
      </c>
      <c r="AP2573">
        <v>1</v>
      </c>
      <c r="AQ2573" t="s">
        <v>57</v>
      </c>
      <c r="AR2573">
        <v>0</v>
      </c>
      <c r="AW2573" t="s">
        <v>58</v>
      </c>
      <c r="AX2573">
        <v>0</v>
      </c>
      <c r="AY2573">
        <v>2</v>
      </c>
      <c r="AZ2573">
        <v>0.25</v>
      </c>
      <c r="BA2573">
        <v>0.25</v>
      </c>
      <c r="BB2573" t="s">
        <v>59</v>
      </c>
    </row>
    <row r="2574" spans="1:54" x14ac:dyDescent="0.2">
      <c r="A2574" s="7" t="str">
        <f>VLOOKUP(G2574,'Matching-Tabelle'!$A$76:$B$80,2,FALSE)</f>
        <v>claudio.goetz@tkb.ch</v>
      </c>
      <c r="B2574" s="7" t="str">
        <f>VLOOKUP(J2574,'Matching-Tabelle'!$A$1:$B$66,2,FALSE)</f>
        <v>WPI CTB</v>
      </c>
      <c r="C2574" s="7" t="str">
        <f>IF(VLOOKUP(J2574,'Matching-Tabelle'!$A$1:$CB$66,3,FALSE)=0,"",VLOOKUP(J2574,'Matching-Tabelle'!$A$1:$CB$66,3,FALSE))</f>
        <v/>
      </c>
      <c r="D2574" s="7">
        <v>0.5</v>
      </c>
      <c r="E2574" s="7" t="s">
        <v>2392</v>
      </c>
      <c r="F2574" s="8">
        <v>42709</v>
      </c>
      <c r="G2574" t="s">
        <v>879</v>
      </c>
      <c r="H2574" t="s">
        <v>880</v>
      </c>
      <c r="I2574" t="s">
        <v>881</v>
      </c>
      <c r="J2574">
        <v>927</v>
      </c>
      <c r="K2574" t="s">
        <v>99</v>
      </c>
      <c r="L2574" t="s">
        <v>100</v>
      </c>
      <c r="M2574">
        <v>990001</v>
      </c>
      <c r="N2574" t="s">
        <v>51</v>
      </c>
      <c r="O2574">
        <v>0.5</v>
      </c>
      <c r="Q2574">
        <v>0.5</v>
      </c>
      <c r="S2574" t="s">
        <v>2392</v>
      </c>
      <c r="AE2574">
        <v>12</v>
      </c>
      <c r="AF2574">
        <v>7.6</v>
      </c>
      <c r="AG2574">
        <v>5</v>
      </c>
      <c r="AH2574" t="s">
        <v>53</v>
      </c>
      <c r="AI2574" t="s">
        <v>54</v>
      </c>
      <c r="AJ2574">
        <v>2</v>
      </c>
      <c r="AK2574">
        <v>1</v>
      </c>
      <c r="AL2574">
        <v>1</v>
      </c>
      <c r="AM2574" t="s">
        <v>55</v>
      </c>
      <c r="AN2574" t="s">
        <v>56</v>
      </c>
      <c r="AP2574">
        <v>1</v>
      </c>
      <c r="AQ2574" t="s">
        <v>57</v>
      </c>
      <c r="AR2574">
        <v>0</v>
      </c>
      <c r="AW2574" t="s">
        <v>58</v>
      </c>
      <c r="AX2574">
        <v>0</v>
      </c>
      <c r="AY2574">
        <v>2</v>
      </c>
      <c r="AZ2574">
        <v>0.5</v>
      </c>
      <c r="BA2574">
        <v>0.5</v>
      </c>
      <c r="BB2574" t="s">
        <v>59</v>
      </c>
    </row>
    <row r="2575" spans="1:54" x14ac:dyDescent="0.2">
      <c r="A2575" s="7" t="str">
        <f>VLOOKUP(G2575,'Matching-Tabelle'!$A$76:$B$80,2,FALSE)</f>
        <v>claudio.goetz@tkb.ch</v>
      </c>
      <c r="B2575" s="7" t="str">
        <f>VLOOKUP(J2575,'Matching-Tabelle'!$A$1:$B$66,2,FALSE)</f>
        <v>WPI RTB</v>
      </c>
      <c r="C2575" s="7" t="str">
        <f>IF(VLOOKUP(J2575,'Matching-Tabelle'!$A$1:$CB$66,3,FALSE)=0,"",VLOOKUP(J2575,'Matching-Tabelle'!$A$1:$CB$66,3,FALSE))</f>
        <v/>
      </c>
      <c r="D2575" s="7">
        <v>0.25</v>
      </c>
      <c r="E2575" s="7" t="s">
        <v>2393</v>
      </c>
      <c r="F2575" s="8">
        <v>42710</v>
      </c>
      <c r="G2575" t="s">
        <v>879</v>
      </c>
      <c r="H2575" t="s">
        <v>880</v>
      </c>
      <c r="I2575" t="s">
        <v>881</v>
      </c>
      <c r="J2575">
        <v>22</v>
      </c>
      <c r="K2575" t="s">
        <v>88</v>
      </c>
      <c r="L2575" t="s">
        <v>89</v>
      </c>
      <c r="M2575">
        <v>990001</v>
      </c>
      <c r="N2575" t="s">
        <v>51</v>
      </c>
      <c r="O2575">
        <v>0.25</v>
      </c>
      <c r="Q2575">
        <v>0.25</v>
      </c>
      <c r="S2575" t="s">
        <v>2393</v>
      </c>
      <c r="AE2575">
        <v>12</v>
      </c>
      <c r="AF2575">
        <v>7.6</v>
      </c>
      <c r="AG2575">
        <v>5</v>
      </c>
      <c r="AH2575" t="s">
        <v>53</v>
      </c>
      <c r="AI2575" t="s">
        <v>54</v>
      </c>
      <c r="AJ2575">
        <v>2</v>
      </c>
      <c r="AK2575">
        <v>1</v>
      </c>
      <c r="AL2575">
        <v>1</v>
      </c>
      <c r="AM2575" t="s">
        <v>55</v>
      </c>
      <c r="AN2575" t="s">
        <v>56</v>
      </c>
      <c r="AP2575">
        <v>1</v>
      </c>
      <c r="AQ2575" t="s">
        <v>57</v>
      </c>
      <c r="AR2575">
        <v>0</v>
      </c>
      <c r="AW2575" t="s">
        <v>58</v>
      </c>
      <c r="AX2575">
        <v>0</v>
      </c>
      <c r="AY2575">
        <v>2</v>
      </c>
      <c r="AZ2575">
        <v>0.25</v>
      </c>
      <c r="BA2575">
        <v>0.25</v>
      </c>
      <c r="BB2575" t="s">
        <v>59</v>
      </c>
    </row>
    <row r="2576" spans="1:54" x14ac:dyDescent="0.2">
      <c r="A2576" s="7" t="str">
        <f>VLOOKUP(G2576,'Matching-Tabelle'!$A$76:$B$80,2,FALSE)</f>
        <v>claudio.goetz@tkb.ch</v>
      </c>
      <c r="B2576" s="7" t="str">
        <f>VLOOKUP(J2576,'Matching-Tabelle'!$A$1:$B$66,2,FALSE)</f>
        <v>WPI CTB</v>
      </c>
      <c r="C2576" s="7" t="str">
        <f>IF(VLOOKUP(J2576,'Matching-Tabelle'!$A$1:$CB$66,3,FALSE)=0,"",VLOOKUP(J2576,'Matching-Tabelle'!$A$1:$CB$66,3,FALSE))</f>
        <v/>
      </c>
      <c r="D2576" s="7">
        <v>1.75</v>
      </c>
      <c r="E2576" s="7" t="s">
        <v>2394</v>
      </c>
      <c r="F2576" s="8">
        <v>42710</v>
      </c>
      <c r="G2576" t="s">
        <v>879</v>
      </c>
      <c r="H2576" t="s">
        <v>880</v>
      </c>
      <c r="I2576" t="s">
        <v>881</v>
      </c>
      <c r="J2576">
        <v>927</v>
      </c>
      <c r="K2576" t="s">
        <v>99</v>
      </c>
      <c r="L2576" t="s">
        <v>100</v>
      </c>
      <c r="M2576">
        <v>990001</v>
      </c>
      <c r="N2576" t="s">
        <v>51</v>
      </c>
      <c r="O2576">
        <v>1.75</v>
      </c>
      <c r="Q2576">
        <v>1.75</v>
      </c>
      <c r="S2576" t="s">
        <v>2394</v>
      </c>
      <c r="AE2576">
        <v>12</v>
      </c>
      <c r="AF2576">
        <v>7.6</v>
      </c>
      <c r="AG2576">
        <v>5</v>
      </c>
      <c r="AH2576" t="s">
        <v>53</v>
      </c>
      <c r="AI2576" t="s">
        <v>54</v>
      </c>
      <c r="AJ2576">
        <v>2</v>
      </c>
      <c r="AK2576">
        <v>1</v>
      </c>
      <c r="AL2576">
        <v>1</v>
      </c>
      <c r="AM2576" t="s">
        <v>55</v>
      </c>
      <c r="AN2576" t="s">
        <v>56</v>
      </c>
      <c r="AP2576">
        <v>1</v>
      </c>
      <c r="AQ2576" t="s">
        <v>57</v>
      </c>
      <c r="AR2576">
        <v>0</v>
      </c>
      <c r="AW2576" t="s">
        <v>58</v>
      </c>
      <c r="AX2576">
        <v>0</v>
      </c>
      <c r="AY2576">
        <v>2</v>
      </c>
      <c r="AZ2576">
        <v>1.75</v>
      </c>
      <c r="BA2576">
        <v>1.75</v>
      </c>
      <c r="BB2576" t="s">
        <v>59</v>
      </c>
    </row>
    <row r="2577" spans="1:54" x14ac:dyDescent="0.2">
      <c r="A2577" s="7" t="str">
        <f>VLOOKUP(G2577,'Matching-Tabelle'!$A$76:$B$80,2,FALSE)</f>
        <v>claudio.goetz@tkb.ch</v>
      </c>
      <c r="B2577" s="7" t="str">
        <f>VLOOKUP(J2577,'Matching-Tabelle'!$A$1:$B$66,2,FALSE)</f>
        <v>WPI CTB</v>
      </c>
      <c r="C2577" s="7" t="str">
        <f>IF(VLOOKUP(J2577,'Matching-Tabelle'!$A$1:$CB$66,3,FALSE)=0,"",VLOOKUP(J2577,'Matching-Tabelle'!$A$1:$CB$66,3,FALSE))</f>
        <v/>
      </c>
      <c r="D2577" s="7">
        <v>0.25</v>
      </c>
      <c r="E2577" s="7" t="s">
        <v>2395</v>
      </c>
      <c r="F2577" s="8">
        <v>42710</v>
      </c>
      <c r="G2577" t="s">
        <v>879</v>
      </c>
      <c r="H2577" t="s">
        <v>880</v>
      </c>
      <c r="I2577" t="s">
        <v>881</v>
      </c>
      <c r="J2577">
        <v>927</v>
      </c>
      <c r="K2577" t="s">
        <v>99</v>
      </c>
      <c r="L2577" t="s">
        <v>100</v>
      </c>
      <c r="M2577">
        <v>990001</v>
      </c>
      <c r="N2577" t="s">
        <v>51</v>
      </c>
      <c r="O2577">
        <v>0.25</v>
      </c>
      <c r="Q2577">
        <v>0.25</v>
      </c>
      <c r="S2577" t="s">
        <v>2395</v>
      </c>
      <c r="AE2577">
        <v>12</v>
      </c>
      <c r="AF2577">
        <v>7.6</v>
      </c>
      <c r="AG2577">
        <v>5</v>
      </c>
      <c r="AH2577" t="s">
        <v>53</v>
      </c>
      <c r="AI2577" t="s">
        <v>54</v>
      </c>
      <c r="AJ2577">
        <v>2</v>
      </c>
      <c r="AK2577">
        <v>1</v>
      </c>
      <c r="AL2577">
        <v>1</v>
      </c>
      <c r="AM2577" t="s">
        <v>55</v>
      </c>
      <c r="AN2577" t="s">
        <v>56</v>
      </c>
      <c r="AP2577">
        <v>1</v>
      </c>
      <c r="AQ2577" t="s">
        <v>57</v>
      </c>
      <c r="AR2577">
        <v>0</v>
      </c>
      <c r="AW2577" t="s">
        <v>58</v>
      </c>
      <c r="AX2577">
        <v>0</v>
      </c>
      <c r="AY2577">
        <v>2</v>
      </c>
      <c r="AZ2577">
        <v>0.25</v>
      </c>
      <c r="BA2577">
        <v>0.25</v>
      </c>
      <c r="BB2577" t="s">
        <v>59</v>
      </c>
    </row>
    <row r="2578" spans="1:54" x14ac:dyDescent="0.2">
      <c r="A2578" s="7" t="str">
        <f>VLOOKUP(G2578,'Matching-Tabelle'!$A$76:$B$80,2,FALSE)</f>
        <v>claudio.goetz@tkb.ch</v>
      </c>
      <c r="B2578" s="7" t="str">
        <f>VLOOKUP(J2578,'Matching-Tabelle'!$A$1:$B$66,2,FALSE)</f>
        <v>WPI RTB</v>
      </c>
      <c r="C2578" s="7" t="str">
        <f>IF(VLOOKUP(J2578,'Matching-Tabelle'!$A$1:$CB$66,3,FALSE)=0,"",VLOOKUP(J2578,'Matching-Tabelle'!$A$1:$CB$66,3,FALSE))</f>
        <v/>
      </c>
      <c r="D2578" s="7">
        <v>0.5</v>
      </c>
      <c r="E2578" s="7" t="s">
        <v>2396</v>
      </c>
      <c r="F2578" s="8">
        <v>42710</v>
      </c>
      <c r="G2578" t="s">
        <v>879</v>
      </c>
      <c r="H2578" t="s">
        <v>880</v>
      </c>
      <c r="I2578" t="s">
        <v>881</v>
      </c>
      <c r="J2578">
        <v>27</v>
      </c>
      <c r="K2578" t="s">
        <v>872</v>
      </c>
      <c r="L2578" t="s">
        <v>873</v>
      </c>
      <c r="M2578">
        <v>990001</v>
      </c>
      <c r="N2578" t="s">
        <v>51</v>
      </c>
      <c r="O2578">
        <v>0.5</v>
      </c>
      <c r="Q2578">
        <v>0.5</v>
      </c>
      <c r="S2578" t="s">
        <v>2396</v>
      </c>
      <c r="AE2578">
        <v>12</v>
      </c>
      <c r="AF2578">
        <v>7.6</v>
      </c>
      <c r="AG2578">
        <v>5</v>
      </c>
      <c r="AH2578" t="s">
        <v>53</v>
      </c>
      <c r="AI2578" t="s">
        <v>54</v>
      </c>
      <c r="AJ2578">
        <v>2</v>
      </c>
      <c r="AK2578">
        <v>1</v>
      </c>
      <c r="AL2578">
        <v>1</v>
      </c>
      <c r="AM2578" t="s">
        <v>55</v>
      </c>
      <c r="AN2578" t="s">
        <v>56</v>
      </c>
      <c r="AP2578">
        <v>1</v>
      </c>
      <c r="AQ2578" t="s">
        <v>57</v>
      </c>
      <c r="AR2578">
        <v>0</v>
      </c>
      <c r="AW2578" t="s">
        <v>58</v>
      </c>
      <c r="AX2578">
        <v>0</v>
      </c>
      <c r="AY2578">
        <v>2</v>
      </c>
      <c r="AZ2578">
        <v>0.5</v>
      </c>
      <c r="BA2578">
        <v>0.5</v>
      </c>
      <c r="BB2578" t="s">
        <v>59</v>
      </c>
    </row>
    <row r="2579" spans="1:54" x14ac:dyDescent="0.2">
      <c r="A2579" s="7" t="str">
        <f>VLOOKUP(G2579,'Matching-Tabelle'!$A$76:$B$80,2,FALSE)</f>
        <v>claudio.goetz@tkb.ch</v>
      </c>
      <c r="B2579" s="7" t="str">
        <f>VLOOKUP(J2579,'Matching-Tabelle'!$A$1:$B$66,2,FALSE)</f>
        <v>WPI CTB</v>
      </c>
      <c r="C2579" s="7" t="str">
        <f>IF(VLOOKUP(J2579,'Matching-Tabelle'!$A$1:$CB$66,3,FALSE)=0,"",VLOOKUP(J2579,'Matching-Tabelle'!$A$1:$CB$66,3,FALSE))</f>
        <v/>
      </c>
      <c r="D2579" s="7">
        <v>0.5</v>
      </c>
      <c r="E2579" s="7" t="s">
        <v>2397</v>
      </c>
      <c r="F2579" s="8">
        <v>42710</v>
      </c>
      <c r="G2579" t="s">
        <v>879</v>
      </c>
      <c r="H2579" t="s">
        <v>880</v>
      </c>
      <c r="I2579" t="s">
        <v>881</v>
      </c>
      <c r="J2579">
        <v>922</v>
      </c>
      <c r="K2579" t="s">
        <v>134</v>
      </c>
      <c r="L2579" t="s">
        <v>135</v>
      </c>
      <c r="M2579">
        <v>990001</v>
      </c>
      <c r="N2579" t="s">
        <v>51</v>
      </c>
      <c r="O2579">
        <v>0.5</v>
      </c>
      <c r="Q2579">
        <v>0.5</v>
      </c>
      <c r="S2579" t="s">
        <v>2397</v>
      </c>
      <c r="AE2579">
        <v>12</v>
      </c>
      <c r="AF2579">
        <v>7.6</v>
      </c>
      <c r="AG2579">
        <v>5</v>
      </c>
      <c r="AH2579" t="s">
        <v>53</v>
      </c>
      <c r="AI2579" t="s">
        <v>54</v>
      </c>
      <c r="AJ2579">
        <v>2</v>
      </c>
      <c r="AK2579">
        <v>1</v>
      </c>
      <c r="AL2579">
        <v>1</v>
      </c>
      <c r="AM2579" t="s">
        <v>55</v>
      </c>
      <c r="AN2579" t="s">
        <v>56</v>
      </c>
      <c r="AP2579">
        <v>1</v>
      </c>
      <c r="AQ2579" t="s">
        <v>57</v>
      </c>
      <c r="AR2579">
        <v>0</v>
      </c>
      <c r="AW2579" t="s">
        <v>58</v>
      </c>
      <c r="AX2579">
        <v>0</v>
      </c>
      <c r="AY2579">
        <v>2</v>
      </c>
      <c r="AZ2579">
        <v>0.5</v>
      </c>
      <c r="BA2579">
        <v>0.5</v>
      </c>
      <c r="BB2579" t="s">
        <v>59</v>
      </c>
    </row>
    <row r="2580" spans="1:54" x14ac:dyDescent="0.2">
      <c r="A2580" s="7" t="str">
        <f>VLOOKUP(G2580,'Matching-Tabelle'!$A$76:$B$80,2,FALSE)</f>
        <v>claudio.goetz@tkb.ch</v>
      </c>
      <c r="B2580" s="7" t="str">
        <f>VLOOKUP(J2580,'Matching-Tabelle'!$A$1:$B$66,2,FALSE)</f>
        <v>Proj XenMobile</v>
      </c>
      <c r="C2580" s="7" t="str">
        <f>IF(VLOOKUP(J2580,'Matching-Tabelle'!$A$1:$CB$66,3,FALSE)=0,"",VLOOKUP(J2580,'Matching-Tabelle'!$A$1:$CB$66,3,FALSE))</f>
        <v>WPI Projekte</v>
      </c>
      <c r="D2580" s="7">
        <v>0.25</v>
      </c>
      <c r="E2580" s="7" t="s">
        <v>2398</v>
      </c>
      <c r="F2580" s="8">
        <v>42710</v>
      </c>
      <c r="G2580" t="s">
        <v>879</v>
      </c>
      <c r="H2580" t="s">
        <v>880</v>
      </c>
      <c r="I2580" t="s">
        <v>881</v>
      </c>
      <c r="J2580">
        <v>2500251</v>
      </c>
      <c r="K2580" t="s">
        <v>408</v>
      </c>
      <c r="L2580" t="s">
        <v>409</v>
      </c>
      <c r="M2580">
        <v>990001</v>
      </c>
      <c r="N2580" t="s">
        <v>51</v>
      </c>
      <c r="O2580">
        <v>0.25</v>
      </c>
      <c r="Q2580">
        <v>0.25</v>
      </c>
      <c r="S2580" t="s">
        <v>2398</v>
      </c>
      <c r="AE2580">
        <v>5</v>
      </c>
      <c r="AF2580">
        <v>0</v>
      </c>
      <c r="AG2580">
        <v>1</v>
      </c>
      <c r="AH2580" t="s">
        <v>411</v>
      </c>
      <c r="AI2580" t="s">
        <v>411</v>
      </c>
      <c r="AJ2580">
        <v>2</v>
      </c>
      <c r="AK2580">
        <v>1</v>
      </c>
      <c r="AL2580">
        <v>1</v>
      </c>
      <c r="AM2580" t="s">
        <v>55</v>
      </c>
      <c r="AN2580" t="s">
        <v>56</v>
      </c>
      <c r="AP2580">
        <v>1</v>
      </c>
      <c r="AQ2580" t="s">
        <v>57</v>
      </c>
      <c r="AR2580">
        <v>0</v>
      </c>
      <c r="AW2580" t="s">
        <v>58</v>
      </c>
      <c r="AX2580">
        <v>0</v>
      </c>
      <c r="AY2580">
        <v>2</v>
      </c>
      <c r="AZ2580">
        <v>0.25</v>
      </c>
      <c r="BA2580">
        <v>0.25</v>
      </c>
      <c r="BB2580" t="s">
        <v>59</v>
      </c>
    </row>
    <row r="2581" spans="1:54" x14ac:dyDescent="0.2">
      <c r="A2581" s="7" t="str">
        <f>VLOOKUP(G2581,'Matching-Tabelle'!$A$76:$B$80,2,FALSE)</f>
        <v>claudio.goetz@tkb.ch</v>
      </c>
      <c r="B2581" s="7" t="str">
        <f>VLOOKUP(J2581,'Matching-Tabelle'!$A$1:$B$66,2,FALSE)</f>
        <v>WPI CTB</v>
      </c>
      <c r="C2581" s="7" t="str">
        <f>IF(VLOOKUP(J2581,'Matching-Tabelle'!$A$1:$CB$66,3,FALSE)=0,"",VLOOKUP(J2581,'Matching-Tabelle'!$A$1:$CB$66,3,FALSE))</f>
        <v/>
      </c>
      <c r="D2581" s="7">
        <v>0.5</v>
      </c>
      <c r="E2581" s="7" t="s">
        <v>2399</v>
      </c>
      <c r="F2581" s="8">
        <v>42710</v>
      </c>
      <c r="G2581" t="s">
        <v>879</v>
      </c>
      <c r="H2581" t="s">
        <v>880</v>
      </c>
      <c r="I2581" t="s">
        <v>881</v>
      </c>
      <c r="J2581">
        <v>925</v>
      </c>
      <c r="K2581" t="s">
        <v>49</v>
      </c>
      <c r="L2581" t="s">
        <v>50</v>
      </c>
      <c r="M2581">
        <v>990001</v>
      </c>
      <c r="N2581" t="s">
        <v>51</v>
      </c>
      <c r="O2581">
        <v>0.5</v>
      </c>
      <c r="Q2581">
        <v>0.5</v>
      </c>
      <c r="S2581" t="s">
        <v>2399</v>
      </c>
      <c r="AE2581">
        <v>12</v>
      </c>
      <c r="AF2581">
        <v>7.6</v>
      </c>
      <c r="AG2581">
        <v>5</v>
      </c>
      <c r="AH2581" t="s">
        <v>53</v>
      </c>
      <c r="AI2581" t="s">
        <v>54</v>
      </c>
      <c r="AJ2581">
        <v>2</v>
      </c>
      <c r="AK2581">
        <v>1</v>
      </c>
      <c r="AL2581">
        <v>1</v>
      </c>
      <c r="AM2581" t="s">
        <v>55</v>
      </c>
      <c r="AN2581" t="s">
        <v>56</v>
      </c>
      <c r="AP2581">
        <v>1</v>
      </c>
      <c r="AQ2581" t="s">
        <v>57</v>
      </c>
      <c r="AR2581">
        <v>0</v>
      </c>
      <c r="AW2581" t="s">
        <v>58</v>
      </c>
      <c r="AX2581">
        <v>0</v>
      </c>
      <c r="AY2581">
        <v>2</v>
      </c>
      <c r="AZ2581">
        <v>0.5</v>
      </c>
      <c r="BA2581">
        <v>0.5</v>
      </c>
      <c r="BB2581" t="s">
        <v>59</v>
      </c>
    </row>
    <row r="2582" spans="1:54" x14ac:dyDescent="0.2">
      <c r="A2582" s="7" t="str">
        <f>VLOOKUP(G2582,'Matching-Tabelle'!$A$76:$B$80,2,FALSE)</f>
        <v>claudio.goetz@tkb.ch</v>
      </c>
      <c r="B2582" s="7" t="str">
        <f>VLOOKUP(J2582,'Matching-Tabelle'!$A$1:$B$66,2,FALSE)</f>
        <v>WPI CTB</v>
      </c>
      <c r="C2582" s="7" t="str">
        <f>IF(VLOOKUP(J2582,'Matching-Tabelle'!$A$1:$CB$66,3,FALSE)=0,"",VLOOKUP(J2582,'Matching-Tabelle'!$A$1:$CB$66,3,FALSE))</f>
        <v/>
      </c>
      <c r="D2582" s="7">
        <v>0.25</v>
      </c>
      <c r="E2582" s="7" t="s">
        <v>2400</v>
      </c>
      <c r="F2582" s="8">
        <v>42710</v>
      </c>
      <c r="G2582" t="s">
        <v>879</v>
      </c>
      <c r="H2582" t="s">
        <v>880</v>
      </c>
      <c r="I2582" t="s">
        <v>881</v>
      </c>
      <c r="J2582">
        <v>922</v>
      </c>
      <c r="K2582" t="s">
        <v>134</v>
      </c>
      <c r="L2582" t="s">
        <v>135</v>
      </c>
      <c r="M2582">
        <v>990001</v>
      </c>
      <c r="N2582" t="s">
        <v>51</v>
      </c>
      <c r="O2582">
        <v>0.25</v>
      </c>
      <c r="Q2582">
        <v>0.25</v>
      </c>
      <c r="S2582" t="s">
        <v>2400</v>
      </c>
      <c r="AE2582">
        <v>12</v>
      </c>
      <c r="AF2582">
        <v>7.6</v>
      </c>
      <c r="AG2582">
        <v>5</v>
      </c>
      <c r="AH2582" t="s">
        <v>53</v>
      </c>
      <c r="AI2582" t="s">
        <v>54</v>
      </c>
      <c r="AJ2582">
        <v>2</v>
      </c>
      <c r="AK2582">
        <v>1</v>
      </c>
      <c r="AL2582">
        <v>1</v>
      </c>
      <c r="AM2582" t="s">
        <v>55</v>
      </c>
      <c r="AN2582" t="s">
        <v>56</v>
      </c>
      <c r="AP2582">
        <v>1</v>
      </c>
      <c r="AQ2582" t="s">
        <v>57</v>
      </c>
      <c r="AR2582">
        <v>0</v>
      </c>
      <c r="AW2582" t="s">
        <v>58</v>
      </c>
      <c r="AX2582">
        <v>0</v>
      </c>
      <c r="AY2582">
        <v>2</v>
      </c>
      <c r="AZ2582">
        <v>0.25</v>
      </c>
      <c r="BA2582">
        <v>0.25</v>
      </c>
      <c r="BB2582" t="s">
        <v>59</v>
      </c>
    </row>
    <row r="2583" spans="1:54" x14ac:dyDescent="0.2">
      <c r="A2583" s="7" t="str">
        <f>VLOOKUP(G2583,'Matching-Tabelle'!$A$76:$B$80,2,FALSE)</f>
        <v>claudio.goetz@tkb.ch</v>
      </c>
      <c r="B2583" s="7" t="str">
        <f>VLOOKUP(J2583,'Matching-Tabelle'!$A$1:$B$66,2,FALSE)</f>
        <v>WPI CTB</v>
      </c>
      <c r="C2583" s="7" t="str">
        <f>IF(VLOOKUP(J2583,'Matching-Tabelle'!$A$1:$CB$66,3,FALSE)=0,"",VLOOKUP(J2583,'Matching-Tabelle'!$A$1:$CB$66,3,FALSE))</f>
        <v/>
      </c>
      <c r="D2583" s="7">
        <v>0.75</v>
      </c>
      <c r="E2583" s="7" t="s">
        <v>2401</v>
      </c>
      <c r="F2583" s="8">
        <v>42710</v>
      </c>
      <c r="G2583" t="s">
        <v>879</v>
      </c>
      <c r="H2583" t="s">
        <v>880</v>
      </c>
      <c r="I2583" t="s">
        <v>881</v>
      </c>
      <c r="J2583">
        <v>925</v>
      </c>
      <c r="K2583" t="s">
        <v>49</v>
      </c>
      <c r="L2583" t="s">
        <v>50</v>
      </c>
      <c r="M2583">
        <v>990001</v>
      </c>
      <c r="N2583" t="s">
        <v>51</v>
      </c>
      <c r="O2583">
        <v>0.75</v>
      </c>
      <c r="Q2583">
        <v>0.75</v>
      </c>
      <c r="S2583" t="s">
        <v>2401</v>
      </c>
      <c r="AE2583">
        <v>12</v>
      </c>
      <c r="AF2583">
        <v>7.6</v>
      </c>
      <c r="AG2583">
        <v>5</v>
      </c>
      <c r="AH2583" t="s">
        <v>53</v>
      </c>
      <c r="AI2583" t="s">
        <v>54</v>
      </c>
      <c r="AJ2583">
        <v>2</v>
      </c>
      <c r="AK2583">
        <v>1</v>
      </c>
      <c r="AL2583">
        <v>1</v>
      </c>
      <c r="AM2583" t="s">
        <v>55</v>
      </c>
      <c r="AN2583" t="s">
        <v>56</v>
      </c>
      <c r="AP2583">
        <v>1</v>
      </c>
      <c r="AQ2583" t="s">
        <v>57</v>
      </c>
      <c r="AR2583">
        <v>0</v>
      </c>
      <c r="AW2583" t="s">
        <v>58</v>
      </c>
      <c r="AX2583">
        <v>0</v>
      </c>
      <c r="AY2583">
        <v>2</v>
      </c>
      <c r="AZ2583">
        <v>0.75</v>
      </c>
      <c r="BA2583">
        <v>0.75</v>
      </c>
      <c r="BB2583" t="s">
        <v>59</v>
      </c>
    </row>
    <row r="2584" spans="1:54" x14ac:dyDescent="0.2">
      <c r="A2584" s="7" t="str">
        <f>VLOOKUP(G2584,'Matching-Tabelle'!$A$76:$B$80,2,FALSE)</f>
        <v>claudio.goetz@tkb.ch</v>
      </c>
      <c r="B2584" s="7" t="str">
        <f>VLOOKUP(J2584,'Matching-Tabelle'!$A$1:$B$66,2,FALSE)</f>
        <v>WPI CTB</v>
      </c>
      <c r="C2584" s="7" t="str">
        <f>IF(VLOOKUP(J2584,'Matching-Tabelle'!$A$1:$CB$66,3,FALSE)=0,"",VLOOKUP(J2584,'Matching-Tabelle'!$A$1:$CB$66,3,FALSE))</f>
        <v/>
      </c>
      <c r="D2584" s="7">
        <v>1.5</v>
      </c>
      <c r="E2584" s="7" t="s">
        <v>2402</v>
      </c>
      <c r="F2584" s="8">
        <v>42710</v>
      </c>
      <c r="G2584" t="s">
        <v>879</v>
      </c>
      <c r="H2584" t="s">
        <v>880</v>
      </c>
      <c r="I2584" t="s">
        <v>881</v>
      </c>
      <c r="J2584">
        <v>927</v>
      </c>
      <c r="K2584" t="s">
        <v>99</v>
      </c>
      <c r="L2584" t="s">
        <v>100</v>
      </c>
      <c r="M2584">
        <v>990001</v>
      </c>
      <c r="N2584" t="s">
        <v>51</v>
      </c>
      <c r="O2584">
        <v>1.5</v>
      </c>
      <c r="Q2584">
        <v>1.5</v>
      </c>
      <c r="S2584" t="s">
        <v>2402</v>
      </c>
      <c r="AE2584">
        <v>12</v>
      </c>
      <c r="AF2584">
        <v>7.6</v>
      </c>
      <c r="AG2584">
        <v>5</v>
      </c>
      <c r="AH2584" t="s">
        <v>53</v>
      </c>
      <c r="AI2584" t="s">
        <v>54</v>
      </c>
      <c r="AJ2584">
        <v>2</v>
      </c>
      <c r="AK2584">
        <v>1</v>
      </c>
      <c r="AL2584">
        <v>1</v>
      </c>
      <c r="AM2584" t="s">
        <v>55</v>
      </c>
      <c r="AN2584" t="s">
        <v>56</v>
      </c>
      <c r="AP2584">
        <v>1</v>
      </c>
      <c r="AQ2584" t="s">
        <v>57</v>
      </c>
      <c r="AR2584">
        <v>0</v>
      </c>
      <c r="AW2584" t="s">
        <v>58</v>
      </c>
      <c r="AX2584">
        <v>0</v>
      </c>
      <c r="AY2584">
        <v>2</v>
      </c>
      <c r="AZ2584">
        <v>1.5</v>
      </c>
      <c r="BA2584">
        <v>1.5</v>
      </c>
      <c r="BB2584" t="s">
        <v>59</v>
      </c>
    </row>
    <row r="2585" spans="1:54" x14ac:dyDescent="0.2">
      <c r="A2585" s="7" t="str">
        <f>VLOOKUP(G2585,'Matching-Tabelle'!$A$76:$B$80,2,FALSE)</f>
        <v>claudio.goetz@tkb.ch</v>
      </c>
      <c r="B2585" s="7" t="str">
        <f>VLOOKUP(J2585,'Matching-Tabelle'!$A$1:$B$66,2,FALSE)</f>
        <v>WPI CTB</v>
      </c>
      <c r="C2585" s="7" t="str">
        <f>IF(VLOOKUP(J2585,'Matching-Tabelle'!$A$1:$CB$66,3,FALSE)=0,"",VLOOKUP(J2585,'Matching-Tabelle'!$A$1:$CB$66,3,FALSE))</f>
        <v/>
      </c>
      <c r="D2585" s="7">
        <v>2.25</v>
      </c>
      <c r="E2585" s="7" t="s">
        <v>2403</v>
      </c>
      <c r="F2585" s="8">
        <v>42710</v>
      </c>
      <c r="G2585" t="s">
        <v>879</v>
      </c>
      <c r="H2585" t="s">
        <v>880</v>
      </c>
      <c r="I2585" t="s">
        <v>881</v>
      </c>
      <c r="J2585">
        <v>927</v>
      </c>
      <c r="K2585" t="s">
        <v>99</v>
      </c>
      <c r="L2585" t="s">
        <v>100</v>
      </c>
      <c r="M2585">
        <v>990001</v>
      </c>
      <c r="N2585" t="s">
        <v>51</v>
      </c>
      <c r="O2585">
        <v>2.25</v>
      </c>
      <c r="Q2585">
        <v>2.25</v>
      </c>
      <c r="S2585" t="s">
        <v>2403</v>
      </c>
      <c r="AE2585">
        <v>12</v>
      </c>
      <c r="AF2585">
        <v>7.6</v>
      </c>
      <c r="AG2585">
        <v>5</v>
      </c>
      <c r="AH2585" t="s">
        <v>53</v>
      </c>
      <c r="AI2585" t="s">
        <v>54</v>
      </c>
      <c r="AJ2585">
        <v>2</v>
      </c>
      <c r="AK2585">
        <v>1</v>
      </c>
      <c r="AL2585">
        <v>1</v>
      </c>
      <c r="AM2585" t="s">
        <v>55</v>
      </c>
      <c r="AN2585" t="s">
        <v>56</v>
      </c>
      <c r="AP2585">
        <v>1</v>
      </c>
      <c r="AQ2585" t="s">
        <v>57</v>
      </c>
      <c r="AR2585">
        <v>0</v>
      </c>
      <c r="AW2585" t="s">
        <v>58</v>
      </c>
      <c r="AX2585">
        <v>0</v>
      </c>
      <c r="AY2585">
        <v>2</v>
      </c>
      <c r="AZ2585">
        <v>2.25</v>
      </c>
      <c r="BA2585">
        <v>2.25</v>
      </c>
      <c r="BB2585" t="s">
        <v>59</v>
      </c>
    </row>
    <row r="2586" spans="1:54" x14ac:dyDescent="0.2">
      <c r="A2586" s="7" t="str">
        <f>VLOOKUP(G2586,'Matching-Tabelle'!$A$76:$B$80,2,FALSE)</f>
        <v>claudio.goetz@tkb.ch</v>
      </c>
      <c r="B2586" s="7" t="str">
        <f>VLOOKUP(J2586,'Matching-Tabelle'!$A$1:$B$66,2,FALSE)</f>
        <v>WPI RTB</v>
      </c>
      <c r="C2586" s="7" t="str">
        <f>IF(VLOOKUP(J2586,'Matching-Tabelle'!$A$1:$CB$66,3,FALSE)=0,"",VLOOKUP(J2586,'Matching-Tabelle'!$A$1:$CB$66,3,FALSE))</f>
        <v/>
      </c>
      <c r="D2586" s="7">
        <v>0.25</v>
      </c>
      <c r="E2586" s="7" t="s">
        <v>2404</v>
      </c>
      <c r="F2586" s="8">
        <v>42711</v>
      </c>
      <c r="G2586" t="s">
        <v>879</v>
      </c>
      <c r="H2586" t="s">
        <v>880</v>
      </c>
      <c r="I2586" t="s">
        <v>881</v>
      </c>
      <c r="J2586">
        <v>21</v>
      </c>
      <c r="K2586" t="s">
        <v>117</v>
      </c>
      <c r="L2586" t="s">
        <v>118</v>
      </c>
      <c r="M2586">
        <v>990001</v>
      </c>
      <c r="N2586" t="s">
        <v>51</v>
      </c>
      <c r="O2586">
        <v>0.25</v>
      </c>
      <c r="Q2586">
        <v>0.25</v>
      </c>
      <c r="S2586" t="s">
        <v>2404</v>
      </c>
      <c r="AE2586">
        <v>12</v>
      </c>
      <c r="AF2586">
        <v>7.6</v>
      </c>
      <c r="AG2586">
        <v>5</v>
      </c>
      <c r="AH2586" t="s">
        <v>53</v>
      </c>
      <c r="AI2586" t="s">
        <v>54</v>
      </c>
      <c r="AJ2586">
        <v>2</v>
      </c>
      <c r="AK2586">
        <v>1</v>
      </c>
      <c r="AL2586">
        <v>1</v>
      </c>
      <c r="AM2586" t="s">
        <v>55</v>
      </c>
      <c r="AN2586" t="s">
        <v>56</v>
      </c>
      <c r="AP2586">
        <v>1</v>
      </c>
      <c r="AQ2586" t="s">
        <v>57</v>
      </c>
      <c r="AR2586">
        <v>0</v>
      </c>
      <c r="AW2586" t="s">
        <v>58</v>
      </c>
      <c r="AX2586">
        <v>0</v>
      </c>
      <c r="AY2586">
        <v>2</v>
      </c>
      <c r="AZ2586">
        <v>0.25</v>
      </c>
      <c r="BA2586">
        <v>0.25</v>
      </c>
      <c r="BB2586" t="s">
        <v>59</v>
      </c>
    </row>
    <row r="2587" spans="1:54" x14ac:dyDescent="0.2">
      <c r="A2587" s="7" t="str">
        <f>VLOOKUP(G2587,'Matching-Tabelle'!$A$76:$B$80,2,FALSE)</f>
        <v>claudio.goetz@tkb.ch</v>
      </c>
      <c r="B2587" s="7" t="str">
        <f>VLOOKUP(J2587,'Matching-Tabelle'!$A$1:$B$66,2,FALSE)</f>
        <v>WPI RTB</v>
      </c>
      <c r="C2587" s="7" t="str">
        <f>IF(VLOOKUP(J2587,'Matching-Tabelle'!$A$1:$CB$66,3,FALSE)=0,"",VLOOKUP(J2587,'Matching-Tabelle'!$A$1:$CB$66,3,FALSE))</f>
        <v/>
      </c>
      <c r="D2587" s="7">
        <v>0.25</v>
      </c>
      <c r="E2587" s="7" t="s">
        <v>2405</v>
      </c>
      <c r="F2587" s="8">
        <v>42711</v>
      </c>
      <c r="G2587" t="s">
        <v>879</v>
      </c>
      <c r="H2587" t="s">
        <v>880</v>
      </c>
      <c r="I2587" t="s">
        <v>881</v>
      </c>
      <c r="J2587">
        <v>25</v>
      </c>
      <c r="K2587" t="s">
        <v>192</v>
      </c>
      <c r="L2587" t="s">
        <v>193</v>
      </c>
      <c r="M2587">
        <v>990001</v>
      </c>
      <c r="N2587" t="s">
        <v>51</v>
      </c>
      <c r="O2587">
        <v>0.25</v>
      </c>
      <c r="Q2587">
        <v>0.25</v>
      </c>
      <c r="S2587" t="s">
        <v>2405</v>
      </c>
      <c r="AE2587">
        <v>12</v>
      </c>
      <c r="AF2587">
        <v>7.6</v>
      </c>
      <c r="AG2587">
        <v>5</v>
      </c>
      <c r="AH2587" t="s">
        <v>53</v>
      </c>
      <c r="AI2587" t="s">
        <v>54</v>
      </c>
      <c r="AJ2587">
        <v>2</v>
      </c>
      <c r="AK2587">
        <v>1</v>
      </c>
      <c r="AL2587">
        <v>1</v>
      </c>
      <c r="AM2587" t="s">
        <v>55</v>
      </c>
      <c r="AN2587" t="s">
        <v>56</v>
      </c>
      <c r="AP2587">
        <v>1</v>
      </c>
      <c r="AQ2587" t="s">
        <v>57</v>
      </c>
      <c r="AR2587">
        <v>0</v>
      </c>
      <c r="AW2587" t="s">
        <v>58</v>
      </c>
      <c r="AX2587">
        <v>0</v>
      </c>
      <c r="AY2587">
        <v>2</v>
      </c>
      <c r="AZ2587">
        <v>0.25</v>
      </c>
      <c r="BA2587">
        <v>0.25</v>
      </c>
      <c r="BB2587" t="s">
        <v>59</v>
      </c>
    </row>
    <row r="2588" spans="1:54" x14ac:dyDescent="0.2">
      <c r="A2588" s="7" t="str">
        <f>VLOOKUP(G2588,'Matching-Tabelle'!$A$76:$B$80,2,FALSE)</f>
        <v>claudio.goetz@tkb.ch</v>
      </c>
      <c r="B2588" s="7" t="str">
        <f>VLOOKUP(J2588,'Matching-Tabelle'!$A$1:$B$66,2,FALSE)</f>
        <v>WPI CTB</v>
      </c>
      <c r="C2588" s="7" t="str">
        <f>IF(VLOOKUP(J2588,'Matching-Tabelle'!$A$1:$CB$66,3,FALSE)=0,"",VLOOKUP(J2588,'Matching-Tabelle'!$A$1:$CB$66,3,FALSE))</f>
        <v/>
      </c>
      <c r="D2588" s="7">
        <v>3.25</v>
      </c>
      <c r="E2588" s="7" t="s">
        <v>2406</v>
      </c>
      <c r="F2588" s="8">
        <v>42711</v>
      </c>
      <c r="G2588" t="s">
        <v>879</v>
      </c>
      <c r="H2588" t="s">
        <v>880</v>
      </c>
      <c r="I2588" t="s">
        <v>881</v>
      </c>
      <c r="J2588">
        <v>927</v>
      </c>
      <c r="K2588" t="s">
        <v>99</v>
      </c>
      <c r="L2588" t="s">
        <v>100</v>
      </c>
      <c r="M2588">
        <v>990001</v>
      </c>
      <c r="N2588" t="s">
        <v>51</v>
      </c>
      <c r="O2588">
        <v>3.25</v>
      </c>
      <c r="Q2588">
        <v>3.25</v>
      </c>
      <c r="S2588" t="s">
        <v>2406</v>
      </c>
      <c r="AE2588">
        <v>12</v>
      </c>
      <c r="AF2588">
        <v>7.6</v>
      </c>
      <c r="AG2588">
        <v>5</v>
      </c>
      <c r="AH2588" t="s">
        <v>53</v>
      </c>
      <c r="AI2588" t="s">
        <v>54</v>
      </c>
      <c r="AJ2588">
        <v>2</v>
      </c>
      <c r="AK2588">
        <v>1</v>
      </c>
      <c r="AL2588">
        <v>1</v>
      </c>
      <c r="AM2588" t="s">
        <v>55</v>
      </c>
      <c r="AN2588" t="s">
        <v>56</v>
      </c>
      <c r="AP2588">
        <v>1</v>
      </c>
      <c r="AQ2588" t="s">
        <v>57</v>
      </c>
      <c r="AR2588">
        <v>0</v>
      </c>
      <c r="AW2588" t="s">
        <v>58</v>
      </c>
      <c r="AX2588">
        <v>0</v>
      </c>
      <c r="AY2588">
        <v>2</v>
      </c>
      <c r="AZ2588">
        <v>3.25</v>
      </c>
      <c r="BA2588">
        <v>3.25</v>
      </c>
      <c r="BB2588" t="s">
        <v>59</v>
      </c>
    </row>
    <row r="2589" spans="1:54" x14ac:dyDescent="0.2">
      <c r="A2589" s="7" t="str">
        <f>VLOOKUP(G2589,'Matching-Tabelle'!$A$76:$B$80,2,FALSE)</f>
        <v>claudio.goetz@tkb.ch</v>
      </c>
      <c r="B2589" s="7" t="str">
        <f>VLOOKUP(J2589,'Matching-Tabelle'!$A$1:$B$66,2,FALSE)</f>
        <v>WPI CTB</v>
      </c>
      <c r="C2589" s="7" t="str">
        <f>IF(VLOOKUP(J2589,'Matching-Tabelle'!$A$1:$CB$66,3,FALSE)=0,"",VLOOKUP(J2589,'Matching-Tabelle'!$A$1:$CB$66,3,FALSE))</f>
        <v/>
      </c>
      <c r="D2589" s="7">
        <v>2.5</v>
      </c>
      <c r="E2589" s="7" t="s">
        <v>2407</v>
      </c>
      <c r="F2589" s="8">
        <v>42711</v>
      </c>
      <c r="G2589" t="s">
        <v>879</v>
      </c>
      <c r="H2589" t="s">
        <v>880</v>
      </c>
      <c r="I2589" t="s">
        <v>881</v>
      </c>
      <c r="J2589">
        <v>920</v>
      </c>
      <c r="K2589" t="s">
        <v>148</v>
      </c>
      <c r="L2589" t="s">
        <v>149</v>
      </c>
      <c r="M2589">
        <v>990001</v>
      </c>
      <c r="N2589" t="s">
        <v>51</v>
      </c>
      <c r="O2589">
        <v>2.5</v>
      </c>
      <c r="Q2589">
        <v>2.5</v>
      </c>
      <c r="S2589" t="s">
        <v>2407</v>
      </c>
      <c r="AE2589">
        <v>12</v>
      </c>
      <c r="AF2589">
        <v>7.6</v>
      </c>
      <c r="AG2589">
        <v>5</v>
      </c>
      <c r="AH2589" t="s">
        <v>53</v>
      </c>
      <c r="AI2589" t="s">
        <v>54</v>
      </c>
      <c r="AJ2589">
        <v>2</v>
      </c>
      <c r="AK2589">
        <v>1</v>
      </c>
      <c r="AL2589">
        <v>1</v>
      </c>
      <c r="AM2589" t="s">
        <v>55</v>
      </c>
      <c r="AN2589" t="s">
        <v>56</v>
      </c>
      <c r="AP2589">
        <v>1</v>
      </c>
      <c r="AQ2589" t="s">
        <v>57</v>
      </c>
      <c r="AR2589">
        <v>0</v>
      </c>
      <c r="AW2589" t="s">
        <v>58</v>
      </c>
      <c r="AX2589">
        <v>0</v>
      </c>
      <c r="AY2589">
        <v>2</v>
      </c>
      <c r="AZ2589">
        <v>2.5</v>
      </c>
      <c r="BA2589">
        <v>2.5</v>
      </c>
      <c r="BB2589" t="s">
        <v>59</v>
      </c>
    </row>
    <row r="2590" spans="1:54" x14ac:dyDescent="0.2">
      <c r="A2590" s="7" t="str">
        <f>VLOOKUP(G2590,'Matching-Tabelle'!$A$76:$B$80,2,FALSE)</f>
        <v>claudio.goetz@tkb.ch</v>
      </c>
      <c r="B2590" s="7" t="str">
        <f>VLOOKUP(J2590,'Matching-Tabelle'!$A$1:$B$66,2,FALSE)</f>
        <v>WPI RTB</v>
      </c>
      <c r="C2590" s="7" t="str">
        <f>IF(VLOOKUP(J2590,'Matching-Tabelle'!$A$1:$CB$66,3,FALSE)=0,"",VLOOKUP(J2590,'Matching-Tabelle'!$A$1:$CB$66,3,FALSE))</f>
        <v/>
      </c>
      <c r="D2590" s="7">
        <v>0.75</v>
      </c>
      <c r="E2590" s="7" t="s">
        <v>2408</v>
      </c>
      <c r="F2590" s="8">
        <v>42711</v>
      </c>
      <c r="G2590" t="s">
        <v>879</v>
      </c>
      <c r="H2590" t="s">
        <v>880</v>
      </c>
      <c r="I2590" t="s">
        <v>881</v>
      </c>
      <c r="J2590">
        <v>29</v>
      </c>
      <c r="K2590" t="s">
        <v>236</v>
      </c>
      <c r="L2590" t="s">
        <v>237</v>
      </c>
      <c r="M2590">
        <v>990001</v>
      </c>
      <c r="N2590" t="s">
        <v>51</v>
      </c>
      <c r="O2590">
        <v>0.75</v>
      </c>
      <c r="Q2590">
        <v>0.75</v>
      </c>
      <c r="S2590" t="s">
        <v>2408</v>
      </c>
      <c r="AE2590">
        <v>12</v>
      </c>
      <c r="AF2590">
        <v>7.6</v>
      </c>
      <c r="AG2590">
        <v>5</v>
      </c>
      <c r="AH2590" t="s">
        <v>53</v>
      </c>
      <c r="AI2590" t="s">
        <v>54</v>
      </c>
      <c r="AJ2590">
        <v>2</v>
      </c>
      <c r="AK2590">
        <v>1</v>
      </c>
      <c r="AL2590">
        <v>1</v>
      </c>
      <c r="AM2590" t="s">
        <v>55</v>
      </c>
      <c r="AN2590" t="s">
        <v>56</v>
      </c>
      <c r="AP2590">
        <v>1</v>
      </c>
      <c r="AQ2590" t="s">
        <v>57</v>
      </c>
      <c r="AR2590">
        <v>0</v>
      </c>
      <c r="AW2590" t="s">
        <v>58</v>
      </c>
      <c r="AX2590">
        <v>0</v>
      </c>
      <c r="AY2590">
        <v>2</v>
      </c>
      <c r="AZ2590">
        <v>0.75</v>
      </c>
      <c r="BA2590">
        <v>0.75</v>
      </c>
      <c r="BB2590" t="s">
        <v>59</v>
      </c>
    </row>
    <row r="2591" spans="1:54" x14ac:dyDescent="0.2">
      <c r="A2591" s="7" t="str">
        <f>VLOOKUP(G2591,'Matching-Tabelle'!$A$76:$B$80,2,FALSE)</f>
        <v>claudio.goetz@tkb.ch</v>
      </c>
      <c r="B2591" s="7" t="str">
        <f>VLOOKUP(J2591,'Matching-Tabelle'!$A$1:$B$66,2,FALSE)</f>
        <v>WPI RTB</v>
      </c>
      <c r="C2591" s="7" t="str">
        <f>IF(VLOOKUP(J2591,'Matching-Tabelle'!$A$1:$CB$66,3,FALSE)=0,"",VLOOKUP(J2591,'Matching-Tabelle'!$A$1:$CB$66,3,FALSE))</f>
        <v/>
      </c>
      <c r="D2591" s="7">
        <v>0.5</v>
      </c>
      <c r="E2591" s="7" t="s">
        <v>2409</v>
      </c>
      <c r="F2591" s="8">
        <v>42711</v>
      </c>
      <c r="G2591" t="s">
        <v>879</v>
      </c>
      <c r="H2591" t="s">
        <v>880</v>
      </c>
      <c r="I2591" t="s">
        <v>881</v>
      </c>
      <c r="J2591">
        <v>25</v>
      </c>
      <c r="K2591" t="s">
        <v>192</v>
      </c>
      <c r="L2591" t="s">
        <v>193</v>
      </c>
      <c r="M2591">
        <v>990001</v>
      </c>
      <c r="N2591" t="s">
        <v>51</v>
      </c>
      <c r="O2591">
        <v>0.5</v>
      </c>
      <c r="Q2591">
        <v>0.5</v>
      </c>
      <c r="S2591" t="s">
        <v>2409</v>
      </c>
      <c r="AE2591">
        <v>12</v>
      </c>
      <c r="AF2591">
        <v>7.6</v>
      </c>
      <c r="AG2591">
        <v>5</v>
      </c>
      <c r="AH2591" t="s">
        <v>53</v>
      </c>
      <c r="AI2591" t="s">
        <v>54</v>
      </c>
      <c r="AJ2591">
        <v>2</v>
      </c>
      <c r="AK2591">
        <v>1</v>
      </c>
      <c r="AL2591">
        <v>1</v>
      </c>
      <c r="AM2591" t="s">
        <v>55</v>
      </c>
      <c r="AN2591" t="s">
        <v>56</v>
      </c>
      <c r="AP2591">
        <v>1</v>
      </c>
      <c r="AQ2591" t="s">
        <v>57</v>
      </c>
      <c r="AR2591">
        <v>0</v>
      </c>
      <c r="AW2591" t="s">
        <v>58</v>
      </c>
      <c r="AX2591">
        <v>0</v>
      </c>
      <c r="AY2591">
        <v>2</v>
      </c>
      <c r="AZ2591">
        <v>0.5</v>
      </c>
      <c r="BA2591">
        <v>0.5</v>
      </c>
      <c r="BB2591" t="s">
        <v>59</v>
      </c>
    </row>
    <row r="2592" spans="1:54" x14ac:dyDescent="0.2">
      <c r="A2592" s="7" t="str">
        <f>VLOOKUP(G2592,'Matching-Tabelle'!$A$76:$B$80,2,FALSE)</f>
        <v>claudio.goetz@tkb.ch</v>
      </c>
      <c r="B2592" s="7" t="str">
        <f>VLOOKUP(J2592,'Matching-Tabelle'!$A$1:$B$66,2,FALSE)</f>
        <v>WPI Führung</v>
      </c>
      <c r="C2592" s="7" t="str">
        <f>IF(VLOOKUP(J2592,'Matching-Tabelle'!$A$1:$CB$66,3,FALSE)=0,"",VLOOKUP(J2592,'Matching-Tabelle'!$A$1:$CB$66,3,FALSE))</f>
        <v/>
      </c>
      <c r="D2592" s="7">
        <v>4.5</v>
      </c>
      <c r="E2592" s="7" t="s">
        <v>2410</v>
      </c>
      <c r="F2592" s="8">
        <v>42711</v>
      </c>
      <c r="G2592" t="s">
        <v>879</v>
      </c>
      <c r="H2592" t="s">
        <v>880</v>
      </c>
      <c r="I2592" t="s">
        <v>881</v>
      </c>
      <c r="J2592">
        <v>26</v>
      </c>
      <c r="K2592" t="s">
        <v>130</v>
      </c>
      <c r="L2592" t="s">
        <v>131</v>
      </c>
      <c r="M2592">
        <v>990001</v>
      </c>
      <c r="N2592" t="s">
        <v>51</v>
      </c>
      <c r="O2592">
        <v>4.5</v>
      </c>
      <c r="Q2592">
        <v>4.5</v>
      </c>
      <c r="S2592" t="s">
        <v>2410</v>
      </c>
      <c r="AE2592">
        <v>12</v>
      </c>
      <c r="AF2592">
        <v>7.6</v>
      </c>
      <c r="AG2592">
        <v>5</v>
      </c>
      <c r="AH2592" t="s">
        <v>53</v>
      </c>
      <c r="AI2592" t="s">
        <v>54</v>
      </c>
      <c r="AJ2592">
        <v>2</v>
      </c>
      <c r="AK2592">
        <v>1</v>
      </c>
      <c r="AL2592">
        <v>1</v>
      </c>
      <c r="AM2592" t="s">
        <v>55</v>
      </c>
      <c r="AN2592" t="s">
        <v>56</v>
      </c>
      <c r="AP2592">
        <v>1</v>
      </c>
      <c r="AQ2592" t="s">
        <v>57</v>
      </c>
      <c r="AR2592">
        <v>0</v>
      </c>
      <c r="AW2592" t="s">
        <v>58</v>
      </c>
      <c r="AX2592">
        <v>0</v>
      </c>
      <c r="AY2592">
        <v>2</v>
      </c>
      <c r="AZ2592">
        <v>4.5</v>
      </c>
      <c r="BA2592">
        <v>4.5</v>
      </c>
      <c r="BB2592" t="s">
        <v>59</v>
      </c>
    </row>
    <row r="2593" spans="1:54" x14ac:dyDescent="0.2">
      <c r="A2593" s="7" t="str">
        <f>VLOOKUP(G2593,'Matching-Tabelle'!$A$76:$B$80,2,FALSE)</f>
        <v>claudio.goetz@tkb.ch</v>
      </c>
      <c r="B2593" s="7" t="str">
        <f>VLOOKUP(J2593,'Matching-Tabelle'!$A$1:$B$66,2,FALSE)</f>
        <v>WPI CTB</v>
      </c>
      <c r="C2593" s="7" t="str">
        <f>IF(VLOOKUP(J2593,'Matching-Tabelle'!$A$1:$CB$66,3,FALSE)=0,"",VLOOKUP(J2593,'Matching-Tabelle'!$A$1:$CB$66,3,FALSE))</f>
        <v/>
      </c>
      <c r="D2593" s="7">
        <v>1</v>
      </c>
      <c r="E2593" s="7" t="s">
        <v>2411</v>
      </c>
      <c r="F2593" s="8">
        <v>42712</v>
      </c>
      <c r="G2593" t="s">
        <v>879</v>
      </c>
      <c r="H2593" t="s">
        <v>880</v>
      </c>
      <c r="I2593" t="s">
        <v>881</v>
      </c>
      <c r="J2593">
        <v>922</v>
      </c>
      <c r="K2593" t="s">
        <v>134</v>
      </c>
      <c r="L2593" t="s">
        <v>135</v>
      </c>
      <c r="M2593">
        <v>990001</v>
      </c>
      <c r="N2593" t="s">
        <v>51</v>
      </c>
      <c r="O2593">
        <v>1</v>
      </c>
      <c r="Q2593">
        <v>1</v>
      </c>
      <c r="S2593" t="s">
        <v>2411</v>
      </c>
      <c r="AE2593">
        <v>12</v>
      </c>
      <c r="AF2593">
        <v>7.6</v>
      </c>
      <c r="AG2593">
        <v>5</v>
      </c>
      <c r="AH2593" t="s">
        <v>53</v>
      </c>
      <c r="AI2593" t="s">
        <v>54</v>
      </c>
      <c r="AJ2593">
        <v>2</v>
      </c>
      <c r="AK2593">
        <v>1</v>
      </c>
      <c r="AL2593">
        <v>1</v>
      </c>
      <c r="AM2593" t="s">
        <v>55</v>
      </c>
      <c r="AN2593" t="s">
        <v>56</v>
      </c>
      <c r="AP2593">
        <v>1</v>
      </c>
      <c r="AQ2593" t="s">
        <v>57</v>
      </c>
      <c r="AR2593">
        <v>0</v>
      </c>
      <c r="AW2593" t="s">
        <v>58</v>
      </c>
      <c r="AX2593">
        <v>0</v>
      </c>
      <c r="AY2593">
        <v>2</v>
      </c>
      <c r="AZ2593">
        <v>1</v>
      </c>
      <c r="BA2593">
        <v>1</v>
      </c>
      <c r="BB2593" t="s">
        <v>59</v>
      </c>
    </row>
    <row r="2594" spans="1:54" x14ac:dyDescent="0.2">
      <c r="A2594" s="7" t="str">
        <f>VLOOKUP(G2594,'Matching-Tabelle'!$A$76:$B$80,2,FALSE)</f>
        <v>claudio.goetz@tkb.ch</v>
      </c>
      <c r="B2594" s="7" t="str">
        <f>VLOOKUP(J2594,'Matching-Tabelle'!$A$1:$B$66,2,FALSE)</f>
        <v>Proj SCRE2016</v>
      </c>
      <c r="C2594" s="7" t="str">
        <f>IF(VLOOKUP(J2594,'Matching-Tabelle'!$A$1:$CB$66,3,FALSE)=0,"",VLOOKUP(J2594,'Matching-Tabelle'!$A$1:$CB$66,3,FALSE))</f>
        <v>WPI Projekte</v>
      </c>
      <c r="D2594" s="7">
        <v>2.5</v>
      </c>
      <c r="E2594" s="7" t="s">
        <v>2412</v>
      </c>
      <c r="F2594" s="8">
        <v>42712</v>
      </c>
      <c r="G2594" t="s">
        <v>879</v>
      </c>
      <c r="H2594" t="s">
        <v>880</v>
      </c>
      <c r="I2594" t="s">
        <v>881</v>
      </c>
      <c r="J2594">
        <v>2500253</v>
      </c>
      <c r="K2594" t="s">
        <v>538</v>
      </c>
      <c r="L2594" t="s">
        <v>539</v>
      </c>
      <c r="M2594">
        <v>990001</v>
      </c>
      <c r="N2594" t="s">
        <v>51</v>
      </c>
      <c r="O2594">
        <v>2.5</v>
      </c>
      <c r="Q2594">
        <v>2.5</v>
      </c>
      <c r="S2594" t="s">
        <v>2412</v>
      </c>
      <c r="AE2594">
        <v>5</v>
      </c>
      <c r="AF2594">
        <v>0</v>
      </c>
      <c r="AG2594">
        <v>1</v>
      </c>
      <c r="AH2594" t="s">
        <v>411</v>
      </c>
      <c r="AI2594" t="s">
        <v>411</v>
      </c>
      <c r="AJ2594">
        <v>2</v>
      </c>
      <c r="AK2594">
        <v>1</v>
      </c>
      <c r="AL2594">
        <v>1</v>
      </c>
      <c r="AM2594" t="s">
        <v>55</v>
      </c>
      <c r="AN2594" t="s">
        <v>56</v>
      </c>
      <c r="AP2594">
        <v>1</v>
      </c>
      <c r="AQ2594" t="s">
        <v>57</v>
      </c>
      <c r="AR2594">
        <v>0</v>
      </c>
      <c r="AW2594" t="s">
        <v>58</v>
      </c>
      <c r="AX2594">
        <v>0</v>
      </c>
      <c r="AY2594">
        <v>2</v>
      </c>
      <c r="AZ2594">
        <v>2.5</v>
      </c>
      <c r="BA2594">
        <v>2.5</v>
      </c>
      <c r="BB2594" t="s">
        <v>59</v>
      </c>
    </row>
    <row r="2595" spans="1:54" x14ac:dyDescent="0.2">
      <c r="A2595" s="7" t="str">
        <f>VLOOKUP(G2595,'Matching-Tabelle'!$A$76:$B$80,2,FALSE)</f>
        <v>claudio.goetz@tkb.ch</v>
      </c>
      <c r="B2595" s="7" t="str">
        <f>VLOOKUP(J2595,'Matching-Tabelle'!$A$1:$B$66,2,FALSE)</f>
        <v>WPI RTB</v>
      </c>
      <c r="C2595" s="7" t="str">
        <f>IF(VLOOKUP(J2595,'Matching-Tabelle'!$A$1:$CB$66,3,FALSE)=0,"",VLOOKUP(J2595,'Matching-Tabelle'!$A$1:$CB$66,3,FALSE))</f>
        <v/>
      </c>
      <c r="D2595" s="7">
        <v>2.5</v>
      </c>
      <c r="E2595" s="7" t="s">
        <v>2413</v>
      </c>
      <c r="F2595" s="8">
        <v>42712</v>
      </c>
      <c r="G2595" t="s">
        <v>879</v>
      </c>
      <c r="H2595" t="s">
        <v>880</v>
      </c>
      <c r="I2595" t="s">
        <v>881</v>
      </c>
      <c r="J2595">
        <v>29</v>
      </c>
      <c r="K2595" t="s">
        <v>236</v>
      </c>
      <c r="L2595" t="s">
        <v>237</v>
      </c>
      <c r="M2595">
        <v>990001</v>
      </c>
      <c r="N2595" t="s">
        <v>51</v>
      </c>
      <c r="O2595">
        <v>2.5</v>
      </c>
      <c r="Q2595">
        <v>2.5</v>
      </c>
      <c r="S2595" t="s">
        <v>2413</v>
      </c>
      <c r="AE2595">
        <v>12</v>
      </c>
      <c r="AF2595">
        <v>7.6</v>
      </c>
      <c r="AG2595">
        <v>5</v>
      </c>
      <c r="AH2595" t="s">
        <v>53</v>
      </c>
      <c r="AI2595" t="s">
        <v>54</v>
      </c>
      <c r="AJ2595">
        <v>2</v>
      </c>
      <c r="AK2595">
        <v>1</v>
      </c>
      <c r="AL2595">
        <v>1</v>
      </c>
      <c r="AM2595" t="s">
        <v>55</v>
      </c>
      <c r="AN2595" t="s">
        <v>56</v>
      </c>
      <c r="AP2595">
        <v>1</v>
      </c>
      <c r="AQ2595" t="s">
        <v>57</v>
      </c>
      <c r="AR2595">
        <v>0</v>
      </c>
      <c r="AW2595" t="s">
        <v>58</v>
      </c>
      <c r="AX2595">
        <v>0</v>
      </c>
      <c r="AY2595">
        <v>2</v>
      </c>
      <c r="AZ2595">
        <v>2.5</v>
      </c>
      <c r="BA2595">
        <v>2.5</v>
      </c>
      <c r="BB2595" t="s">
        <v>59</v>
      </c>
    </row>
    <row r="2596" spans="1:54" x14ac:dyDescent="0.2">
      <c r="A2596" s="7" t="str">
        <f>VLOOKUP(G2596,'Matching-Tabelle'!$A$76:$B$80,2,FALSE)</f>
        <v>claudio.goetz@tkb.ch</v>
      </c>
      <c r="B2596" s="7" t="str">
        <f>VLOOKUP(J2596,'Matching-Tabelle'!$A$1:$B$66,2,FALSE)</f>
        <v>WPI CTB</v>
      </c>
      <c r="C2596" s="7" t="str">
        <f>IF(VLOOKUP(J2596,'Matching-Tabelle'!$A$1:$CB$66,3,FALSE)=0,"",VLOOKUP(J2596,'Matching-Tabelle'!$A$1:$CB$66,3,FALSE))</f>
        <v/>
      </c>
      <c r="D2596" s="7">
        <v>0.5</v>
      </c>
      <c r="E2596" s="7" t="s">
        <v>2414</v>
      </c>
      <c r="F2596" s="8">
        <v>42712</v>
      </c>
      <c r="G2596" t="s">
        <v>879</v>
      </c>
      <c r="H2596" t="s">
        <v>880</v>
      </c>
      <c r="I2596" t="s">
        <v>881</v>
      </c>
      <c r="J2596">
        <v>927</v>
      </c>
      <c r="K2596" t="s">
        <v>99</v>
      </c>
      <c r="L2596" t="s">
        <v>100</v>
      </c>
      <c r="M2596">
        <v>990001</v>
      </c>
      <c r="N2596" t="s">
        <v>51</v>
      </c>
      <c r="O2596">
        <v>0.5</v>
      </c>
      <c r="Q2596">
        <v>0.5</v>
      </c>
      <c r="S2596" t="s">
        <v>2414</v>
      </c>
      <c r="AE2596">
        <v>12</v>
      </c>
      <c r="AF2596">
        <v>7.6</v>
      </c>
      <c r="AG2596">
        <v>5</v>
      </c>
      <c r="AH2596" t="s">
        <v>53</v>
      </c>
      <c r="AI2596" t="s">
        <v>54</v>
      </c>
      <c r="AJ2596">
        <v>2</v>
      </c>
      <c r="AK2596">
        <v>1</v>
      </c>
      <c r="AL2596">
        <v>1</v>
      </c>
      <c r="AM2596" t="s">
        <v>55</v>
      </c>
      <c r="AN2596" t="s">
        <v>56</v>
      </c>
      <c r="AP2596">
        <v>1</v>
      </c>
      <c r="AQ2596" t="s">
        <v>57</v>
      </c>
      <c r="AR2596">
        <v>0</v>
      </c>
      <c r="AW2596" t="s">
        <v>58</v>
      </c>
      <c r="AX2596">
        <v>0</v>
      </c>
      <c r="AY2596">
        <v>2</v>
      </c>
      <c r="AZ2596">
        <v>0.5</v>
      </c>
      <c r="BA2596">
        <v>0.5</v>
      </c>
      <c r="BB2596" t="s">
        <v>59</v>
      </c>
    </row>
    <row r="2597" spans="1:54" x14ac:dyDescent="0.2">
      <c r="A2597" s="7" t="str">
        <f>VLOOKUP(G2597,'Matching-Tabelle'!$A$76:$B$80,2,FALSE)</f>
        <v>claudio.goetz@tkb.ch</v>
      </c>
      <c r="B2597" s="7" t="str">
        <f>VLOOKUP(J2597,'Matching-Tabelle'!$A$1:$B$66,2,FALSE)</f>
        <v>WPI RTB</v>
      </c>
      <c r="C2597" s="7" t="str">
        <f>IF(VLOOKUP(J2597,'Matching-Tabelle'!$A$1:$CB$66,3,FALSE)=0,"",VLOOKUP(J2597,'Matching-Tabelle'!$A$1:$CB$66,3,FALSE))</f>
        <v/>
      </c>
      <c r="D2597" s="7">
        <v>1.5</v>
      </c>
      <c r="E2597" s="7" t="s">
        <v>2415</v>
      </c>
      <c r="F2597" s="8">
        <v>42712</v>
      </c>
      <c r="G2597" t="s">
        <v>879</v>
      </c>
      <c r="H2597" t="s">
        <v>880</v>
      </c>
      <c r="I2597" t="s">
        <v>881</v>
      </c>
      <c r="J2597">
        <v>21</v>
      </c>
      <c r="K2597" t="s">
        <v>117</v>
      </c>
      <c r="L2597" t="s">
        <v>118</v>
      </c>
      <c r="M2597">
        <v>990001</v>
      </c>
      <c r="N2597" t="s">
        <v>51</v>
      </c>
      <c r="O2597">
        <v>1.5</v>
      </c>
      <c r="Q2597">
        <v>1.5</v>
      </c>
      <c r="S2597" t="s">
        <v>2415</v>
      </c>
      <c r="AE2597">
        <v>12</v>
      </c>
      <c r="AF2597">
        <v>7.6</v>
      </c>
      <c r="AG2597">
        <v>5</v>
      </c>
      <c r="AH2597" t="s">
        <v>53</v>
      </c>
      <c r="AI2597" t="s">
        <v>54</v>
      </c>
      <c r="AJ2597">
        <v>2</v>
      </c>
      <c r="AK2597">
        <v>1</v>
      </c>
      <c r="AL2597">
        <v>1</v>
      </c>
      <c r="AM2597" t="s">
        <v>55</v>
      </c>
      <c r="AN2597" t="s">
        <v>56</v>
      </c>
      <c r="AP2597">
        <v>1</v>
      </c>
      <c r="AQ2597" t="s">
        <v>57</v>
      </c>
      <c r="AR2597">
        <v>0</v>
      </c>
      <c r="AW2597" t="s">
        <v>58</v>
      </c>
      <c r="AX2597">
        <v>0</v>
      </c>
      <c r="AY2597">
        <v>2</v>
      </c>
      <c r="AZ2597">
        <v>1.5</v>
      </c>
      <c r="BA2597">
        <v>1.5</v>
      </c>
      <c r="BB2597" t="s">
        <v>59</v>
      </c>
    </row>
    <row r="2598" spans="1:54" x14ac:dyDescent="0.2">
      <c r="A2598" s="7" t="str">
        <f>VLOOKUP(G2598,'Matching-Tabelle'!$A$76:$B$80,2,FALSE)</f>
        <v>claudio.goetz@tkb.ch</v>
      </c>
      <c r="B2598" s="7" t="str">
        <f>VLOOKUP(J2598,'Matching-Tabelle'!$A$1:$B$66,2,FALSE)</f>
        <v>WPI CTB</v>
      </c>
      <c r="C2598" s="7" t="str">
        <f>IF(VLOOKUP(J2598,'Matching-Tabelle'!$A$1:$CB$66,3,FALSE)=0,"",VLOOKUP(J2598,'Matching-Tabelle'!$A$1:$CB$66,3,FALSE))</f>
        <v/>
      </c>
      <c r="D2598" s="7">
        <v>0.75</v>
      </c>
      <c r="E2598" s="7" t="s">
        <v>874</v>
      </c>
      <c r="F2598" s="8">
        <v>42712</v>
      </c>
      <c r="G2598" t="s">
        <v>879</v>
      </c>
      <c r="H2598" t="s">
        <v>880</v>
      </c>
      <c r="I2598" t="s">
        <v>881</v>
      </c>
      <c r="J2598">
        <v>927</v>
      </c>
      <c r="K2598" t="s">
        <v>99</v>
      </c>
      <c r="L2598" t="s">
        <v>100</v>
      </c>
      <c r="M2598">
        <v>990001</v>
      </c>
      <c r="N2598" t="s">
        <v>51</v>
      </c>
      <c r="O2598">
        <v>0.75</v>
      </c>
      <c r="Q2598">
        <v>0.75</v>
      </c>
      <c r="S2598" t="s">
        <v>874</v>
      </c>
      <c r="AE2598">
        <v>12</v>
      </c>
      <c r="AF2598">
        <v>7.6</v>
      </c>
      <c r="AG2598">
        <v>5</v>
      </c>
      <c r="AH2598" t="s">
        <v>53</v>
      </c>
      <c r="AI2598" t="s">
        <v>54</v>
      </c>
      <c r="AJ2598">
        <v>2</v>
      </c>
      <c r="AK2598">
        <v>1</v>
      </c>
      <c r="AL2598">
        <v>1</v>
      </c>
      <c r="AM2598" t="s">
        <v>55</v>
      </c>
      <c r="AN2598" t="s">
        <v>56</v>
      </c>
      <c r="AP2598">
        <v>1</v>
      </c>
      <c r="AQ2598" t="s">
        <v>57</v>
      </c>
      <c r="AR2598">
        <v>0</v>
      </c>
      <c r="AW2598" t="s">
        <v>58</v>
      </c>
      <c r="AX2598">
        <v>0</v>
      </c>
      <c r="AY2598">
        <v>2</v>
      </c>
      <c r="AZ2598">
        <v>0.75</v>
      </c>
      <c r="BA2598">
        <v>0.75</v>
      </c>
      <c r="BB2598" t="s">
        <v>59</v>
      </c>
    </row>
    <row r="2599" spans="1:54" x14ac:dyDescent="0.2">
      <c r="A2599" s="7" t="str">
        <f>VLOOKUP(G2599,'Matching-Tabelle'!$A$76:$B$80,2,FALSE)</f>
        <v>claudio.goetz@tkb.ch</v>
      </c>
      <c r="B2599" s="7" t="str">
        <f>VLOOKUP(J2599,'Matching-Tabelle'!$A$1:$B$66,2,FALSE)</f>
        <v>Proj Optima</v>
      </c>
      <c r="C2599" s="7" t="str">
        <f>IF(VLOOKUP(J2599,'Matching-Tabelle'!$A$1:$CB$66,3,FALSE)=0,"",VLOOKUP(J2599,'Matching-Tabelle'!$A$1:$CB$66,3,FALSE))</f>
        <v/>
      </c>
      <c r="D2599" s="7">
        <v>1.5</v>
      </c>
      <c r="E2599" s="7" t="s">
        <v>2416</v>
      </c>
      <c r="F2599" s="8">
        <v>42713</v>
      </c>
      <c r="G2599" t="s">
        <v>879</v>
      </c>
      <c r="H2599" t="s">
        <v>880</v>
      </c>
      <c r="I2599" t="s">
        <v>881</v>
      </c>
      <c r="J2599">
        <v>211</v>
      </c>
      <c r="K2599" t="s">
        <v>79</v>
      </c>
      <c r="L2599" t="s">
        <v>80</v>
      </c>
      <c r="M2599">
        <v>990001</v>
      </c>
      <c r="N2599" t="s">
        <v>51</v>
      </c>
      <c r="O2599">
        <v>1.5</v>
      </c>
      <c r="Q2599">
        <v>1.5</v>
      </c>
      <c r="S2599" t="s">
        <v>2416</v>
      </c>
      <c r="AE2599">
        <v>12</v>
      </c>
      <c r="AF2599">
        <v>7.6</v>
      </c>
      <c r="AG2599">
        <v>5</v>
      </c>
      <c r="AH2599" t="s">
        <v>53</v>
      </c>
      <c r="AI2599" t="s">
        <v>54</v>
      </c>
      <c r="AJ2599">
        <v>2</v>
      </c>
      <c r="AK2599">
        <v>1</v>
      </c>
      <c r="AL2599">
        <v>1</v>
      </c>
      <c r="AM2599" t="s">
        <v>55</v>
      </c>
      <c r="AN2599" t="s">
        <v>56</v>
      </c>
      <c r="AP2599">
        <v>1</v>
      </c>
      <c r="AQ2599" t="s">
        <v>57</v>
      </c>
      <c r="AR2599">
        <v>0</v>
      </c>
      <c r="AW2599" t="s">
        <v>58</v>
      </c>
      <c r="AX2599">
        <v>0</v>
      </c>
      <c r="AY2599">
        <v>2</v>
      </c>
      <c r="AZ2599">
        <v>1.5</v>
      </c>
      <c r="BA2599">
        <v>1.5</v>
      </c>
      <c r="BB2599" t="s">
        <v>59</v>
      </c>
    </row>
    <row r="2600" spans="1:54" x14ac:dyDescent="0.2">
      <c r="A2600" s="7" t="str">
        <f>VLOOKUP(G2600,'Matching-Tabelle'!$A$76:$B$80,2,FALSE)</f>
        <v>claudio.goetz@tkb.ch</v>
      </c>
      <c r="B2600" s="7" t="str">
        <f>VLOOKUP(J2600,'Matching-Tabelle'!$A$1:$B$66,2,FALSE)</f>
        <v>WPI RTB</v>
      </c>
      <c r="C2600" s="7" t="str">
        <f>IF(VLOOKUP(J2600,'Matching-Tabelle'!$A$1:$CB$66,3,FALSE)=0,"",VLOOKUP(J2600,'Matching-Tabelle'!$A$1:$CB$66,3,FALSE))</f>
        <v/>
      </c>
      <c r="D2600" s="7">
        <v>0.5</v>
      </c>
      <c r="E2600" s="7" t="s">
        <v>2417</v>
      </c>
      <c r="F2600" s="8">
        <v>42713</v>
      </c>
      <c r="G2600" t="s">
        <v>879</v>
      </c>
      <c r="H2600" t="s">
        <v>880</v>
      </c>
      <c r="I2600" t="s">
        <v>881</v>
      </c>
      <c r="J2600">
        <v>29</v>
      </c>
      <c r="K2600" t="s">
        <v>236</v>
      </c>
      <c r="L2600" t="s">
        <v>237</v>
      </c>
      <c r="M2600">
        <v>990001</v>
      </c>
      <c r="N2600" t="s">
        <v>51</v>
      </c>
      <c r="O2600">
        <v>0.5</v>
      </c>
      <c r="Q2600">
        <v>0.5</v>
      </c>
      <c r="S2600" t="s">
        <v>2417</v>
      </c>
      <c r="AE2600">
        <v>12</v>
      </c>
      <c r="AF2600">
        <v>7.6</v>
      </c>
      <c r="AG2600">
        <v>5</v>
      </c>
      <c r="AH2600" t="s">
        <v>53</v>
      </c>
      <c r="AI2600" t="s">
        <v>54</v>
      </c>
      <c r="AJ2600">
        <v>2</v>
      </c>
      <c r="AK2600">
        <v>1</v>
      </c>
      <c r="AL2600">
        <v>1</v>
      </c>
      <c r="AM2600" t="s">
        <v>55</v>
      </c>
      <c r="AN2600" t="s">
        <v>56</v>
      </c>
      <c r="AP2600">
        <v>1</v>
      </c>
      <c r="AQ2600" t="s">
        <v>57</v>
      </c>
      <c r="AR2600">
        <v>0</v>
      </c>
      <c r="AW2600" t="s">
        <v>58</v>
      </c>
      <c r="AX2600">
        <v>0</v>
      </c>
      <c r="AY2600">
        <v>2</v>
      </c>
      <c r="AZ2600">
        <v>0.5</v>
      </c>
      <c r="BA2600">
        <v>0.5</v>
      </c>
      <c r="BB2600" t="s">
        <v>59</v>
      </c>
    </row>
    <row r="2601" spans="1:54" x14ac:dyDescent="0.2">
      <c r="A2601" s="7" t="str">
        <f>VLOOKUP(G2601,'Matching-Tabelle'!$A$76:$B$80,2,FALSE)</f>
        <v>claudio.goetz@tkb.ch</v>
      </c>
      <c r="B2601" s="7" t="str">
        <f>VLOOKUP(J2601,'Matching-Tabelle'!$A$1:$B$66,2,FALSE)</f>
        <v>Proj XenMobile</v>
      </c>
      <c r="C2601" s="7" t="str">
        <f>IF(VLOOKUP(J2601,'Matching-Tabelle'!$A$1:$CB$66,3,FALSE)=0,"",VLOOKUP(J2601,'Matching-Tabelle'!$A$1:$CB$66,3,FALSE))</f>
        <v>WPI Projekte</v>
      </c>
      <c r="D2601" s="7">
        <v>0.25</v>
      </c>
      <c r="E2601" s="7" t="s">
        <v>2418</v>
      </c>
      <c r="F2601" s="8">
        <v>42713</v>
      </c>
      <c r="G2601" t="s">
        <v>879</v>
      </c>
      <c r="H2601" t="s">
        <v>880</v>
      </c>
      <c r="I2601" t="s">
        <v>881</v>
      </c>
      <c r="J2601">
        <v>2500251</v>
      </c>
      <c r="K2601" t="s">
        <v>408</v>
      </c>
      <c r="L2601" t="s">
        <v>409</v>
      </c>
      <c r="M2601">
        <v>990001</v>
      </c>
      <c r="N2601" t="s">
        <v>51</v>
      </c>
      <c r="O2601">
        <v>0.25</v>
      </c>
      <c r="Q2601">
        <v>0.25</v>
      </c>
      <c r="S2601" t="s">
        <v>2418</v>
      </c>
      <c r="AE2601">
        <v>5</v>
      </c>
      <c r="AF2601">
        <v>0</v>
      </c>
      <c r="AG2601">
        <v>1</v>
      </c>
      <c r="AH2601" t="s">
        <v>411</v>
      </c>
      <c r="AI2601" t="s">
        <v>411</v>
      </c>
      <c r="AJ2601">
        <v>2</v>
      </c>
      <c r="AK2601">
        <v>1</v>
      </c>
      <c r="AL2601">
        <v>1</v>
      </c>
      <c r="AM2601" t="s">
        <v>55</v>
      </c>
      <c r="AN2601" t="s">
        <v>56</v>
      </c>
      <c r="AP2601">
        <v>1</v>
      </c>
      <c r="AQ2601" t="s">
        <v>57</v>
      </c>
      <c r="AR2601">
        <v>0</v>
      </c>
      <c r="AW2601" t="s">
        <v>58</v>
      </c>
      <c r="AX2601">
        <v>0</v>
      </c>
      <c r="AY2601">
        <v>2</v>
      </c>
      <c r="AZ2601">
        <v>0.25</v>
      </c>
      <c r="BA2601">
        <v>0.25</v>
      </c>
      <c r="BB2601" t="s">
        <v>59</v>
      </c>
    </row>
    <row r="2602" spans="1:54" x14ac:dyDescent="0.2">
      <c r="A2602" s="7" t="str">
        <f>VLOOKUP(G2602,'Matching-Tabelle'!$A$76:$B$80,2,FALSE)</f>
        <v>claudio.goetz@tkb.ch</v>
      </c>
      <c r="B2602" s="7" t="str">
        <f>VLOOKUP(J2602,'Matching-Tabelle'!$A$1:$B$66,2,FALSE)</f>
        <v>WPI CTB</v>
      </c>
      <c r="C2602" s="7" t="str">
        <f>IF(VLOOKUP(J2602,'Matching-Tabelle'!$A$1:$CB$66,3,FALSE)=0,"",VLOOKUP(J2602,'Matching-Tabelle'!$A$1:$CB$66,3,FALSE))</f>
        <v/>
      </c>
      <c r="D2602" s="7">
        <v>1.25</v>
      </c>
      <c r="E2602" s="7" t="s">
        <v>2419</v>
      </c>
      <c r="F2602" s="8">
        <v>42713</v>
      </c>
      <c r="G2602" t="s">
        <v>879</v>
      </c>
      <c r="H2602" t="s">
        <v>880</v>
      </c>
      <c r="I2602" t="s">
        <v>881</v>
      </c>
      <c r="J2602">
        <v>927</v>
      </c>
      <c r="K2602" t="s">
        <v>99</v>
      </c>
      <c r="L2602" t="s">
        <v>100</v>
      </c>
      <c r="M2602">
        <v>990001</v>
      </c>
      <c r="N2602" t="s">
        <v>51</v>
      </c>
      <c r="O2602">
        <v>1.25</v>
      </c>
      <c r="Q2602">
        <v>1.25</v>
      </c>
      <c r="S2602" t="s">
        <v>2419</v>
      </c>
      <c r="AE2602">
        <v>12</v>
      </c>
      <c r="AF2602">
        <v>7.6</v>
      </c>
      <c r="AG2602">
        <v>5</v>
      </c>
      <c r="AH2602" t="s">
        <v>53</v>
      </c>
      <c r="AI2602" t="s">
        <v>54</v>
      </c>
      <c r="AJ2602">
        <v>2</v>
      </c>
      <c r="AK2602">
        <v>1</v>
      </c>
      <c r="AL2602">
        <v>1</v>
      </c>
      <c r="AM2602" t="s">
        <v>55</v>
      </c>
      <c r="AN2602" t="s">
        <v>56</v>
      </c>
      <c r="AP2602">
        <v>1</v>
      </c>
      <c r="AQ2602" t="s">
        <v>57</v>
      </c>
      <c r="AR2602">
        <v>0</v>
      </c>
      <c r="AW2602" t="s">
        <v>58</v>
      </c>
      <c r="AX2602">
        <v>0</v>
      </c>
      <c r="AY2602">
        <v>2</v>
      </c>
      <c r="AZ2602">
        <v>1.25</v>
      </c>
      <c r="BA2602">
        <v>1.25</v>
      </c>
      <c r="BB2602" t="s">
        <v>59</v>
      </c>
    </row>
    <row r="2603" spans="1:54" x14ac:dyDescent="0.2">
      <c r="A2603" s="7" t="str">
        <f>VLOOKUP(G2603,'Matching-Tabelle'!$A$76:$B$80,2,FALSE)</f>
        <v>claudio.goetz@tkb.ch</v>
      </c>
      <c r="B2603" s="7" t="str">
        <f>VLOOKUP(J2603,'Matching-Tabelle'!$A$1:$B$66,2,FALSE)</f>
        <v>WPI RTB</v>
      </c>
      <c r="C2603" s="7" t="str">
        <f>IF(VLOOKUP(J2603,'Matching-Tabelle'!$A$1:$CB$66,3,FALSE)=0,"",VLOOKUP(J2603,'Matching-Tabelle'!$A$1:$CB$66,3,FALSE))</f>
        <v/>
      </c>
      <c r="D2603" s="7">
        <v>1</v>
      </c>
      <c r="E2603" s="7" t="s">
        <v>2420</v>
      </c>
      <c r="F2603" s="8">
        <v>42713</v>
      </c>
      <c r="G2603" t="s">
        <v>879</v>
      </c>
      <c r="H2603" t="s">
        <v>880</v>
      </c>
      <c r="I2603" t="s">
        <v>881</v>
      </c>
      <c r="J2603">
        <v>22</v>
      </c>
      <c r="K2603" t="s">
        <v>88</v>
      </c>
      <c r="L2603" t="s">
        <v>89</v>
      </c>
      <c r="M2603">
        <v>990001</v>
      </c>
      <c r="N2603" t="s">
        <v>51</v>
      </c>
      <c r="O2603">
        <v>1</v>
      </c>
      <c r="Q2603">
        <v>1</v>
      </c>
      <c r="S2603" t="s">
        <v>2420</v>
      </c>
      <c r="AE2603">
        <v>12</v>
      </c>
      <c r="AF2603">
        <v>7.6</v>
      </c>
      <c r="AG2603">
        <v>5</v>
      </c>
      <c r="AH2603" t="s">
        <v>53</v>
      </c>
      <c r="AI2603" t="s">
        <v>54</v>
      </c>
      <c r="AJ2603">
        <v>2</v>
      </c>
      <c r="AK2603">
        <v>1</v>
      </c>
      <c r="AL2603">
        <v>1</v>
      </c>
      <c r="AM2603" t="s">
        <v>55</v>
      </c>
      <c r="AN2603" t="s">
        <v>56</v>
      </c>
      <c r="AP2603">
        <v>1</v>
      </c>
      <c r="AQ2603" t="s">
        <v>57</v>
      </c>
      <c r="AR2603">
        <v>0</v>
      </c>
      <c r="AW2603" t="s">
        <v>58</v>
      </c>
      <c r="AX2603">
        <v>0</v>
      </c>
      <c r="AY2603">
        <v>2</v>
      </c>
      <c r="AZ2603">
        <v>1</v>
      </c>
      <c r="BA2603">
        <v>1</v>
      </c>
      <c r="BB2603" t="s">
        <v>59</v>
      </c>
    </row>
    <row r="2604" spans="1:54" x14ac:dyDescent="0.2">
      <c r="A2604" s="7" t="str">
        <f>VLOOKUP(G2604,'Matching-Tabelle'!$A$76:$B$80,2,FALSE)</f>
        <v>claudio.goetz@tkb.ch</v>
      </c>
      <c r="B2604" s="7" t="str">
        <f>VLOOKUP(J2604,'Matching-Tabelle'!$A$1:$B$66,2,FALSE)</f>
        <v>WPI RTB</v>
      </c>
      <c r="C2604" s="7" t="str">
        <f>IF(VLOOKUP(J2604,'Matching-Tabelle'!$A$1:$CB$66,3,FALSE)=0,"",VLOOKUP(J2604,'Matching-Tabelle'!$A$1:$CB$66,3,FALSE))</f>
        <v/>
      </c>
      <c r="D2604" s="7">
        <v>0.5</v>
      </c>
      <c r="E2604" s="7" t="s">
        <v>2421</v>
      </c>
      <c r="F2604" s="8">
        <v>42713</v>
      </c>
      <c r="G2604" t="s">
        <v>879</v>
      </c>
      <c r="H2604" t="s">
        <v>880</v>
      </c>
      <c r="I2604" t="s">
        <v>881</v>
      </c>
      <c r="J2604">
        <v>20</v>
      </c>
      <c r="K2604" t="s">
        <v>95</v>
      </c>
      <c r="L2604" t="s">
        <v>96</v>
      </c>
      <c r="M2604">
        <v>990001</v>
      </c>
      <c r="N2604" t="s">
        <v>51</v>
      </c>
      <c r="O2604">
        <v>0.5</v>
      </c>
      <c r="Q2604">
        <v>0.5</v>
      </c>
      <c r="S2604" t="s">
        <v>2421</v>
      </c>
      <c r="AE2604">
        <v>12</v>
      </c>
      <c r="AF2604">
        <v>7.6</v>
      </c>
      <c r="AG2604">
        <v>5</v>
      </c>
      <c r="AH2604" t="s">
        <v>53</v>
      </c>
      <c r="AI2604" t="s">
        <v>54</v>
      </c>
      <c r="AJ2604">
        <v>2</v>
      </c>
      <c r="AK2604">
        <v>1</v>
      </c>
      <c r="AL2604">
        <v>1</v>
      </c>
      <c r="AM2604" t="s">
        <v>55</v>
      </c>
      <c r="AN2604" t="s">
        <v>56</v>
      </c>
      <c r="AP2604">
        <v>1</v>
      </c>
      <c r="AQ2604" t="s">
        <v>57</v>
      </c>
      <c r="AR2604">
        <v>0</v>
      </c>
      <c r="AW2604" t="s">
        <v>58</v>
      </c>
      <c r="AX2604">
        <v>0</v>
      </c>
      <c r="AY2604">
        <v>2</v>
      </c>
      <c r="AZ2604">
        <v>0.5</v>
      </c>
      <c r="BA2604">
        <v>0.5</v>
      </c>
      <c r="BB2604" t="s">
        <v>59</v>
      </c>
    </row>
    <row r="2605" spans="1:54" x14ac:dyDescent="0.2">
      <c r="A2605" s="7" t="str">
        <f>VLOOKUP(G2605,'Matching-Tabelle'!$A$76:$B$80,2,FALSE)</f>
        <v>claudio.goetz@tkb.ch</v>
      </c>
      <c r="B2605" s="7" t="str">
        <f>VLOOKUP(J2605,'Matching-Tabelle'!$A$1:$B$66,2,FALSE)</f>
        <v>Proj SCRE2016</v>
      </c>
      <c r="C2605" s="7" t="str">
        <f>IF(VLOOKUP(J2605,'Matching-Tabelle'!$A$1:$CB$66,3,FALSE)=0,"",VLOOKUP(J2605,'Matching-Tabelle'!$A$1:$CB$66,3,FALSE))</f>
        <v>WPI Projekte</v>
      </c>
      <c r="D2605" s="7">
        <v>0.75</v>
      </c>
      <c r="E2605" s="7" t="s">
        <v>2422</v>
      </c>
      <c r="F2605" s="8">
        <v>42713</v>
      </c>
      <c r="G2605" t="s">
        <v>879</v>
      </c>
      <c r="H2605" t="s">
        <v>880</v>
      </c>
      <c r="I2605" t="s">
        <v>881</v>
      </c>
      <c r="J2605">
        <v>2500253</v>
      </c>
      <c r="K2605" t="s">
        <v>538</v>
      </c>
      <c r="L2605" t="s">
        <v>539</v>
      </c>
      <c r="M2605">
        <v>990001</v>
      </c>
      <c r="N2605" t="s">
        <v>51</v>
      </c>
      <c r="O2605">
        <v>0.75</v>
      </c>
      <c r="Q2605">
        <v>0.75</v>
      </c>
      <c r="S2605" t="s">
        <v>2422</v>
      </c>
      <c r="AE2605">
        <v>5</v>
      </c>
      <c r="AF2605">
        <v>0</v>
      </c>
      <c r="AG2605">
        <v>1</v>
      </c>
      <c r="AH2605" t="s">
        <v>411</v>
      </c>
      <c r="AI2605" t="s">
        <v>411</v>
      </c>
      <c r="AJ2605">
        <v>2</v>
      </c>
      <c r="AK2605">
        <v>1</v>
      </c>
      <c r="AL2605">
        <v>1</v>
      </c>
      <c r="AM2605" t="s">
        <v>55</v>
      </c>
      <c r="AN2605" t="s">
        <v>56</v>
      </c>
      <c r="AP2605">
        <v>1</v>
      </c>
      <c r="AQ2605" t="s">
        <v>57</v>
      </c>
      <c r="AR2605">
        <v>0</v>
      </c>
      <c r="AW2605" t="s">
        <v>58</v>
      </c>
      <c r="AX2605">
        <v>0</v>
      </c>
      <c r="AY2605">
        <v>2</v>
      </c>
      <c r="AZ2605">
        <v>0.75</v>
      </c>
      <c r="BA2605">
        <v>0.75</v>
      </c>
      <c r="BB2605" t="s">
        <v>59</v>
      </c>
    </row>
    <row r="2606" spans="1:54" x14ac:dyDescent="0.2">
      <c r="A2606" s="7" t="str">
        <f>VLOOKUP(G2606,'Matching-Tabelle'!$A$76:$B$80,2,FALSE)</f>
        <v>claudio.goetz@tkb.ch</v>
      </c>
      <c r="B2606" s="7" t="str">
        <f>VLOOKUP(J2606,'Matching-Tabelle'!$A$1:$B$66,2,FALSE)</f>
        <v>WPI CTB</v>
      </c>
      <c r="C2606" s="7" t="str">
        <f>IF(VLOOKUP(J2606,'Matching-Tabelle'!$A$1:$CB$66,3,FALSE)=0,"",VLOOKUP(J2606,'Matching-Tabelle'!$A$1:$CB$66,3,FALSE))</f>
        <v/>
      </c>
      <c r="D2606" s="7">
        <v>0.75</v>
      </c>
      <c r="E2606" s="7" t="s">
        <v>2423</v>
      </c>
      <c r="F2606" s="8">
        <v>42713</v>
      </c>
      <c r="G2606" t="s">
        <v>879</v>
      </c>
      <c r="H2606" t="s">
        <v>880</v>
      </c>
      <c r="I2606" t="s">
        <v>881</v>
      </c>
      <c r="J2606">
        <v>927</v>
      </c>
      <c r="K2606" t="s">
        <v>99</v>
      </c>
      <c r="L2606" t="s">
        <v>100</v>
      </c>
      <c r="M2606">
        <v>990001</v>
      </c>
      <c r="N2606" t="s">
        <v>51</v>
      </c>
      <c r="O2606">
        <v>0.75</v>
      </c>
      <c r="Q2606">
        <v>0.75</v>
      </c>
      <c r="S2606" t="s">
        <v>2423</v>
      </c>
      <c r="AE2606">
        <v>12</v>
      </c>
      <c r="AF2606">
        <v>7.6</v>
      </c>
      <c r="AG2606">
        <v>5</v>
      </c>
      <c r="AH2606" t="s">
        <v>53</v>
      </c>
      <c r="AI2606" t="s">
        <v>54</v>
      </c>
      <c r="AJ2606">
        <v>2</v>
      </c>
      <c r="AK2606">
        <v>1</v>
      </c>
      <c r="AL2606">
        <v>1</v>
      </c>
      <c r="AM2606" t="s">
        <v>55</v>
      </c>
      <c r="AN2606" t="s">
        <v>56</v>
      </c>
      <c r="AP2606">
        <v>1</v>
      </c>
      <c r="AQ2606" t="s">
        <v>57</v>
      </c>
      <c r="AR2606">
        <v>0</v>
      </c>
      <c r="AW2606" t="s">
        <v>58</v>
      </c>
      <c r="AX2606">
        <v>0</v>
      </c>
      <c r="AY2606">
        <v>2</v>
      </c>
      <c r="AZ2606">
        <v>0.75</v>
      </c>
      <c r="BA2606">
        <v>0.75</v>
      </c>
      <c r="BB2606" t="s">
        <v>59</v>
      </c>
    </row>
    <row r="2607" spans="1:54" x14ac:dyDescent="0.2">
      <c r="A2607" s="7" t="str">
        <f>VLOOKUP(G2607,'Matching-Tabelle'!$A$76:$B$80,2,FALSE)</f>
        <v>claudio.goetz@tkb.ch</v>
      </c>
      <c r="B2607" s="7" t="str">
        <f>VLOOKUP(J2607,'Matching-Tabelle'!$A$1:$B$66,2,FALSE)</f>
        <v>WPI CTB</v>
      </c>
      <c r="C2607" s="7" t="str">
        <f>IF(VLOOKUP(J2607,'Matching-Tabelle'!$A$1:$CB$66,3,FALSE)=0,"",VLOOKUP(J2607,'Matching-Tabelle'!$A$1:$CB$66,3,FALSE))</f>
        <v/>
      </c>
      <c r="D2607" s="7">
        <v>0.25</v>
      </c>
      <c r="E2607" s="7" t="s">
        <v>924</v>
      </c>
      <c r="F2607" s="8">
        <v>42713</v>
      </c>
      <c r="G2607" t="s">
        <v>879</v>
      </c>
      <c r="H2607" t="s">
        <v>880</v>
      </c>
      <c r="I2607" t="s">
        <v>881</v>
      </c>
      <c r="J2607">
        <v>925</v>
      </c>
      <c r="K2607" t="s">
        <v>49</v>
      </c>
      <c r="L2607" t="s">
        <v>50</v>
      </c>
      <c r="M2607">
        <v>990001</v>
      </c>
      <c r="N2607" t="s">
        <v>51</v>
      </c>
      <c r="O2607">
        <v>0.25</v>
      </c>
      <c r="Q2607">
        <v>0.25</v>
      </c>
      <c r="S2607" t="s">
        <v>924</v>
      </c>
      <c r="AE2607">
        <v>12</v>
      </c>
      <c r="AF2607">
        <v>7.6</v>
      </c>
      <c r="AG2607">
        <v>5</v>
      </c>
      <c r="AH2607" t="s">
        <v>53</v>
      </c>
      <c r="AI2607" t="s">
        <v>54</v>
      </c>
      <c r="AJ2607">
        <v>2</v>
      </c>
      <c r="AK2607">
        <v>1</v>
      </c>
      <c r="AL2607">
        <v>1</v>
      </c>
      <c r="AM2607" t="s">
        <v>55</v>
      </c>
      <c r="AN2607" t="s">
        <v>56</v>
      </c>
      <c r="AP2607">
        <v>1</v>
      </c>
      <c r="AQ2607" t="s">
        <v>57</v>
      </c>
      <c r="AR2607">
        <v>0</v>
      </c>
      <c r="AW2607" t="s">
        <v>58</v>
      </c>
      <c r="AX2607">
        <v>0</v>
      </c>
      <c r="AY2607">
        <v>2</v>
      </c>
      <c r="AZ2607">
        <v>0.25</v>
      </c>
      <c r="BA2607">
        <v>0.25</v>
      </c>
      <c r="BB2607" t="s">
        <v>59</v>
      </c>
    </row>
    <row r="2608" spans="1:54" x14ac:dyDescent="0.2">
      <c r="A2608" s="7" t="str">
        <f>VLOOKUP(G2608,'Matching-Tabelle'!$A$76:$B$80,2,FALSE)</f>
        <v>claudio.goetz@tkb.ch</v>
      </c>
      <c r="B2608" s="7" t="str">
        <f>VLOOKUP(J2608,'Matching-Tabelle'!$A$1:$B$66,2,FALSE)</f>
        <v>WPI RTB</v>
      </c>
      <c r="C2608" s="7" t="str">
        <f>IF(VLOOKUP(J2608,'Matching-Tabelle'!$A$1:$CB$66,3,FALSE)=0,"",VLOOKUP(J2608,'Matching-Tabelle'!$A$1:$CB$66,3,FALSE))</f>
        <v/>
      </c>
      <c r="D2608" s="7">
        <v>0.5</v>
      </c>
      <c r="E2608" s="7" t="s">
        <v>2424</v>
      </c>
      <c r="F2608" s="8">
        <v>42713</v>
      </c>
      <c r="G2608" t="s">
        <v>879</v>
      </c>
      <c r="H2608" t="s">
        <v>880</v>
      </c>
      <c r="I2608" t="s">
        <v>881</v>
      </c>
      <c r="J2608">
        <v>29</v>
      </c>
      <c r="K2608" t="s">
        <v>236</v>
      </c>
      <c r="L2608" t="s">
        <v>237</v>
      </c>
      <c r="M2608">
        <v>990001</v>
      </c>
      <c r="N2608" t="s">
        <v>51</v>
      </c>
      <c r="O2608">
        <v>0.5</v>
      </c>
      <c r="Q2608">
        <v>0.5</v>
      </c>
      <c r="S2608" t="s">
        <v>2424</v>
      </c>
      <c r="AE2608">
        <v>12</v>
      </c>
      <c r="AF2608">
        <v>7.6</v>
      </c>
      <c r="AG2608">
        <v>5</v>
      </c>
      <c r="AH2608" t="s">
        <v>53</v>
      </c>
      <c r="AI2608" t="s">
        <v>54</v>
      </c>
      <c r="AJ2608">
        <v>2</v>
      </c>
      <c r="AK2608">
        <v>1</v>
      </c>
      <c r="AL2608">
        <v>1</v>
      </c>
      <c r="AM2608" t="s">
        <v>55</v>
      </c>
      <c r="AN2608" t="s">
        <v>56</v>
      </c>
      <c r="AP2608">
        <v>1</v>
      </c>
      <c r="AQ2608" t="s">
        <v>57</v>
      </c>
      <c r="AR2608">
        <v>0</v>
      </c>
      <c r="AW2608" t="s">
        <v>58</v>
      </c>
      <c r="AX2608">
        <v>0</v>
      </c>
      <c r="AY2608">
        <v>2</v>
      </c>
      <c r="AZ2608">
        <v>0.5</v>
      </c>
      <c r="BA2608">
        <v>0.5</v>
      </c>
      <c r="BB2608" t="s">
        <v>59</v>
      </c>
    </row>
    <row r="2609" spans="1:54" x14ac:dyDescent="0.2">
      <c r="A2609" s="7" t="str">
        <f>VLOOKUP(G2609,'Matching-Tabelle'!$A$76:$B$80,2,FALSE)</f>
        <v>claudio.goetz@tkb.ch</v>
      </c>
      <c r="B2609" s="7" t="str">
        <f>VLOOKUP(J2609,'Matching-Tabelle'!$A$1:$B$66,2,FALSE)</f>
        <v>WPI RTB</v>
      </c>
      <c r="C2609" s="7" t="str">
        <f>IF(VLOOKUP(J2609,'Matching-Tabelle'!$A$1:$CB$66,3,FALSE)=0,"",VLOOKUP(J2609,'Matching-Tabelle'!$A$1:$CB$66,3,FALSE))</f>
        <v/>
      </c>
      <c r="D2609" s="7">
        <v>0.75</v>
      </c>
      <c r="E2609" s="7" t="s">
        <v>2425</v>
      </c>
      <c r="F2609" s="8">
        <v>42713</v>
      </c>
      <c r="G2609" t="s">
        <v>879</v>
      </c>
      <c r="H2609" t="s">
        <v>880</v>
      </c>
      <c r="I2609" t="s">
        <v>881</v>
      </c>
      <c r="J2609">
        <v>22</v>
      </c>
      <c r="K2609" t="s">
        <v>88</v>
      </c>
      <c r="L2609" t="s">
        <v>89</v>
      </c>
      <c r="M2609">
        <v>990001</v>
      </c>
      <c r="N2609" t="s">
        <v>51</v>
      </c>
      <c r="O2609">
        <v>0.75</v>
      </c>
      <c r="Q2609">
        <v>0.75</v>
      </c>
      <c r="S2609" t="s">
        <v>2425</v>
      </c>
      <c r="AE2609">
        <v>12</v>
      </c>
      <c r="AF2609">
        <v>7.6</v>
      </c>
      <c r="AG2609">
        <v>5</v>
      </c>
      <c r="AH2609" t="s">
        <v>53</v>
      </c>
      <c r="AI2609" t="s">
        <v>54</v>
      </c>
      <c r="AJ2609">
        <v>2</v>
      </c>
      <c r="AK2609">
        <v>1</v>
      </c>
      <c r="AL2609">
        <v>1</v>
      </c>
      <c r="AM2609" t="s">
        <v>55</v>
      </c>
      <c r="AN2609" t="s">
        <v>56</v>
      </c>
      <c r="AP2609">
        <v>1</v>
      </c>
      <c r="AQ2609" t="s">
        <v>57</v>
      </c>
      <c r="AR2609">
        <v>0</v>
      </c>
      <c r="AW2609" t="s">
        <v>58</v>
      </c>
      <c r="AX2609">
        <v>0</v>
      </c>
      <c r="AY2609">
        <v>2</v>
      </c>
      <c r="AZ2609">
        <v>0.75</v>
      </c>
      <c r="BA2609">
        <v>0.75</v>
      </c>
      <c r="BB2609" t="s">
        <v>59</v>
      </c>
    </row>
    <row r="2610" spans="1:54" x14ac:dyDescent="0.2">
      <c r="A2610" s="7" t="str">
        <f>VLOOKUP(G2610,'Matching-Tabelle'!$A$76:$B$80,2,FALSE)</f>
        <v>claudio.goetz@tkb.ch</v>
      </c>
      <c r="B2610" s="7" t="str">
        <f>VLOOKUP(J2610,'Matching-Tabelle'!$A$1:$B$66,2,FALSE)</f>
        <v>WPI CTB</v>
      </c>
      <c r="C2610" s="7" t="str">
        <f>IF(VLOOKUP(J2610,'Matching-Tabelle'!$A$1:$CB$66,3,FALSE)=0,"",VLOOKUP(J2610,'Matching-Tabelle'!$A$1:$CB$66,3,FALSE))</f>
        <v/>
      </c>
      <c r="D2610" s="7">
        <v>0.25</v>
      </c>
      <c r="E2610" s="7" t="s">
        <v>2294</v>
      </c>
      <c r="F2610" s="8">
        <v>42713</v>
      </c>
      <c r="G2610" t="s">
        <v>879</v>
      </c>
      <c r="H2610" t="s">
        <v>880</v>
      </c>
      <c r="I2610" t="s">
        <v>881</v>
      </c>
      <c r="J2610">
        <v>922</v>
      </c>
      <c r="K2610" t="s">
        <v>134</v>
      </c>
      <c r="L2610" t="s">
        <v>135</v>
      </c>
      <c r="M2610">
        <v>990001</v>
      </c>
      <c r="N2610" t="s">
        <v>51</v>
      </c>
      <c r="O2610">
        <v>0.25</v>
      </c>
      <c r="Q2610">
        <v>0.25</v>
      </c>
      <c r="S2610" t="s">
        <v>2294</v>
      </c>
      <c r="AE2610">
        <v>12</v>
      </c>
      <c r="AF2610">
        <v>7.6</v>
      </c>
      <c r="AG2610">
        <v>5</v>
      </c>
      <c r="AH2610" t="s">
        <v>53</v>
      </c>
      <c r="AI2610" t="s">
        <v>54</v>
      </c>
      <c r="AJ2610">
        <v>2</v>
      </c>
      <c r="AK2610">
        <v>1</v>
      </c>
      <c r="AL2610">
        <v>1</v>
      </c>
      <c r="AM2610" t="s">
        <v>55</v>
      </c>
      <c r="AN2610" t="s">
        <v>56</v>
      </c>
      <c r="AP2610">
        <v>1</v>
      </c>
      <c r="AQ2610" t="s">
        <v>57</v>
      </c>
      <c r="AR2610">
        <v>0</v>
      </c>
      <c r="AW2610" t="s">
        <v>58</v>
      </c>
      <c r="AX2610">
        <v>0</v>
      </c>
      <c r="AY2610">
        <v>2</v>
      </c>
      <c r="AZ2610">
        <v>0.25</v>
      </c>
      <c r="BA2610">
        <v>0.25</v>
      </c>
      <c r="BB2610" t="s">
        <v>59</v>
      </c>
    </row>
    <row r="2611" spans="1:54" x14ac:dyDescent="0.2">
      <c r="A2611" s="7" t="str">
        <f>VLOOKUP(G2611,'Matching-Tabelle'!$A$76:$B$80,2,FALSE)</f>
        <v>claudio.goetz@tkb.ch</v>
      </c>
      <c r="B2611" s="7" t="str">
        <f>VLOOKUP(J2611,'Matching-Tabelle'!$A$1:$B$66,2,FALSE)</f>
        <v>WPI CTB</v>
      </c>
      <c r="C2611" s="7" t="str">
        <f>IF(VLOOKUP(J2611,'Matching-Tabelle'!$A$1:$CB$66,3,FALSE)=0,"",VLOOKUP(J2611,'Matching-Tabelle'!$A$1:$CB$66,3,FALSE))</f>
        <v/>
      </c>
      <c r="D2611" s="7">
        <v>1.25</v>
      </c>
      <c r="E2611" s="7" t="s">
        <v>2426</v>
      </c>
      <c r="F2611" s="8">
        <v>42713</v>
      </c>
      <c r="G2611" t="s">
        <v>879</v>
      </c>
      <c r="H2611" t="s">
        <v>880</v>
      </c>
      <c r="I2611" t="s">
        <v>881</v>
      </c>
      <c r="J2611">
        <v>922</v>
      </c>
      <c r="K2611" t="s">
        <v>134</v>
      </c>
      <c r="L2611" t="s">
        <v>135</v>
      </c>
      <c r="M2611">
        <v>990001</v>
      </c>
      <c r="N2611" t="s">
        <v>51</v>
      </c>
      <c r="O2611">
        <v>1.25</v>
      </c>
      <c r="Q2611">
        <v>1.25</v>
      </c>
      <c r="S2611" t="s">
        <v>2426</v>
      </c>
      <c r="AE2611">
        <v>12</v>
      </c>
      <c r="AF2611">
        <v>7.6</v>
      </c>
      <c r="AG2611">
        <v>5</v>
      </c>
      <c r="AH2611" t="s">
        <v>53</v>
      </c>
      <c r="AI2611" t="s">
        <v>54</v>
      </c>
      <c r="AJ2611">
        <v>2</v>
      </c>
      <c r="AK2611">
        <v>1</v>
      </c>
      <c r="AL2611">
        <v>1</v>
      </c>
      <c r="AM2611" t="s">
        <v>55</v>
      </c>
      <c r="AN2611" t="s">
        <v>56</v>
      </c>
      <c r="AP2611">
        <v>1</v>
      </c>
      <c r="AQ2611" t="s">
        <v>57</v>
      </c>
      <c r="AR2611">
        <v>0</v>
      </c>
      <c r="AW2611" t="s">
        <v>58</v>
      </c>
      <c r="AX2611">
        <v>0</v>
      </c>
      <c r="AY2611">
        <v>2</v>
      </c>
      <c r="AZ2611">
        <v>1.25</v>
      </c>
      <c r="BA2611">
        <v>1.25</v>
      </c>
      <c r="BB2611" t="s">
        <v>59</v>
      </c>
    </row>
    <row r="2612" spans="1:54" x14ac:dyDescent="0.2">
      <c r="A2612" s="7" t="str">
        <f>VLOOKUP(G2612,'Matching-Tabelle'!$A$76:$B$80,2,FALSE)</f>
        <v>claudio.goetz@tkb.ch</v>
      </c>
      <c r="B2612" s="7" t="str">
        <f>VLOOKUP(J2612,'Matching-Tabelle'!$A$1:$B$66,2,FALSE)</f>
        <v>WPI CTB</v>
      </c>
      <c r="C2612" s="7" t="str">
        <f>IF(VLOOKUP(J2612,'Matching-Tabelle'!$A$1:$CB$66,3,FALSE)=0,"",VLOOKUP(J2612,'Matching-Tabelle'!$A$1:$CB$66,3,FALSE))</f>
        <v/>
      </c>
      <c r="D2612" s="7">
        <v>0.75</v>
      </c>
      <c r="E2612" s="7" t="s">
        <v>2427</v>
      </c>
      <c r="F2612" s="8">
        <v>42716</v>
      </c>
      <c r="G2612" t="s">
        <v>879</v>
      </c>
      <c r="H2612" t="s">
        <v>880</v>
      </c>
      <c r="I2612" t="s">
        <v>881</v>
      </c>
      <c r="J2612">
        <v>925</v>
      </c>
      <c r="K2612" t="s">
        <v>49</v>
      </c>
      <c r="L2612" t="s">
        <v>50</v>
      </c>
      <c r="M2612">
        <v>990001</v>
      </c>
      <c r="N2612" t="s">
        <v>51</v>
      </c>
      <c r="O2612">
        <v>0.75</v>
      </c>
      <c r="Q2612">
        <v>0.75</v>
      </c>
      <c r="S2612" t="s">
        <v>2427</v>
      </c>
      <c r="AE2612">
        <v>12</v>
      </c>
      <c r="AF2612">
        <v>7.6</v>
      </c>
      <c r="AG2612">
        <v>5</v>
      </c>
      <c r="AH2612" t="s">
        <v>53</v>
      </c>
      <c r="AI2612" t="s">
        <v>54</v>
      </c>
      <c r="AJ2612">
        <v>2</v>
      </c>
      <c r="AK2612">
        <v>1</v>
      </c>
      <c r="AL2612">
        <v>1</v>
      </c>
      <c r="AM2612" t="s">
        <v>55</v>
      </c>
      <c r="AN2612" t="s">
        <v>56</v>
      </c>
      <c r="AP2612">
        <v>1</v>
      </c>
      <c r="AQ2612" t="s">
        <v>57</v>
      </c>
      <c r="AR2612">
        <v>0</v>
      </c>
      <c r="AW2612" t="s">
        <v>58</v>
      </c>
      <c r="AX2612">
        <v>0</v>
      </c>
      <c r="AY2612">
        <v>2</v>
      </c>
      <c r="AZ2612">
        <v>0.75</v>
      </c>
      <c r="BA2612">
        <v>0.75</v>
      </c>
      <c r="BB2612" t="s">
        <v>59</v>
      </c>
    </row>
    <row r="2613" spans="1:54" x14ac:dyDescent="0.2">
      <c r="A2613" s="7" t="str">
        <f>VLOOKUP(G2613,'Matching-Tabelle'!$A$76:$B$80,2,FALSE)</f>
        <v>claudio.goetz@tkb.ch</v>
      </c>
      <c r="B2613" s="7" t="str">
        <f>VLOOKUP(J2613,'Matching-Tabelle'!$A$1:$B$66,2,FALSE)</f>
        <v>WPI RTB</v>
      </c>
      <c r="C2613" s="7" t="str">
        <f>IF(VLOOKUP(J2613,'Matching-Tabelle'!$A$1:$CB$66,3,FALSE)=0,"",VLOOKUP(J2613,'Matching-Tabelle'!$A$1:$CB$66,3,FALSE))</f>
        <v/>
      </c>
      <c r="D2613" s="7">
        <v>0.25</v>
      </c>
      <c r="E2613" s="7" t="s">
        <v>2428</v>
      </c>
      <c r="F2613" s="8">
        <v>42716</v>
      </c>
      <c r="G2613" t="s">
        <v>879</v>
      </c>
      <c r="H2613" t="s">
        <v>880</v>
      </c>
      <c r="I2613" t="s">
        <v>881</v>
      </c>
      <c r="J2613">
        <v>22</v>
      </c>
      <c r="K2613" t="s">
        <v>88</v>
      </c>
      <c r="L2613" t="s">
        <v>89</v>
      </c>
      <c r="M2613">
        <v>990001</v>
      </c>
      <c r="N2613" t="s">
        <v>51</v>
      </c>
      <c r="O2613">
        <v>0.25</v>
      </c>
      <c r="Q2613">
        <v>0.25</v>
      </c>
      <c r="S2613" t="s">
        <v>2428</v>
      </c>
      <c r="AE2613">
        <v>12</v>
      </c>
      <c r="AF2613">
        <v>7.6</v>
      </c>
      <c r="AG2613">
        <v>5</v>
      </c>
      <c r="AH2613" t="s">
        <v>53</v>
      </c>
      <c r="AI2613" t="s">
        <v>54</v>
      </c>
      <c r="AJ2613">
        <v>2</v>
      </c>
      <c r="AK2613">
        <v>1</v>
      </c>
      <c r="AL2613">
        <v>1</v>
      </c>
      <c r="AM2613" t="s">
        <v>55</v>
      </c>
      <c r="AN2613" t="s">
        <v>56</v>
      </c>
      <c r="AP2613">
        <v>1</v>
      </c>
      <c r="AQ2613" t="s">
        <v>57</v>
      </c>
      <c r="AR2613">
        <v>0</v>
      </c>
      <c r="AW2613" t="s">
        <v>58</v>
      </c>
      <c r="AX2613">
        <v>0</v>
      </c>
      <c r="AY2613">
        <v>2</v>
      </c>
      <c r="AZ2613">
        <v>0.25</v>
      </c>
      <c r="BA2613">
        <v>0.25</v>
      </c>
      <c r="BB2613" t="s">
        <v>59</v>
      </c>
    </row>
    <row r="2614" spans="1:54" x14ac:dyDescent="0.2">
      <c r="A2614" s="7" t="str">
        <f>VLOOKUP(G2614,'Matching-Tabelle'!$A$76:$B$80,2,FALSE)</f>
        <v>claudio.goetz@tkb.ch</v>
      </c>
      <c r="B2614" s="7" t="str">
        <f>VLOOKUP(J2614,'Matching-Tabelle'!$A$1:$B$66,2,FALSE)</f>
        <v>Proj SCRE2016</v>
      </c>
      <c r="C2614" s="7" t="str">
        <f>IF(VLOOKUP(J2614,'Matching-Tabelle'!$A$1:$CB$66,3,FALSE)=0,"",VLOOKUP(J2614,'Matching-Tabelle'!$A$1:$CB$66,3,FALSE))</f>
        <v>WPI Projekte</v>
      </c>
      <c r="D2614" s="7">
        <v>2</v>
      </c>
      <c r="E2614" s="7" t="s">
        <v>2429</v>
      </c>
      <c r="F2614" s="8">
        <v>42716</v>
      </c>
      <c r="G2614" t="s">
        <v>879</v>
      </c>
      <c r="H2614" t="s">
        <v>880</v>
      </c>
      <c r="I2614" t="s">
        <v>881</v>
      </c>
      <c r="J2614">
        <v>2500253</v>
      </c>
      <c r="K2614" t="s">
        <v>538</v>
      </c>
      <c r="L2614" t="s">
        <v>539</v>
      </c>
      <c r="M2614">
        <v>990001</v>
      </c>
      <c r="N2614" t="s">
        <v>51</v>
      </c>
      <c r="O2614">
        <v>2</v>
      </c>
      <c r="Q2614">
        <v>2</v>
      </c>
      <c r="S2614" t="s">
        <v>2429</v>
      </c>
      <c r="AE2614">
        <v>5</v>
      </c>
      <c r="AF2614">
        <v>0</v>
      </c>
      <c r="AG2614">
        <v>1</v>
      </c>
      <c r="AH2614" t="s">
        <v>411</v>
      </c>
      <c r="AI2614" t="s">
        <v>411</v>
      </c>
      <c r="AJ2614">
        <v>2</v>
      </c>
      <c r="AK2614">
        <v>1</v>
      </c>
      <c r="AL2614">
        <v>1</v>
      </c>
      <c r="AM2614" t="s">
        <v>55</v>
      </c>
      <c r="AN2614" t="s">
        <v>56</v>
      </c>
      <c r="AP2614">
        <v>1</v>
      </c>
      <c r="AQ2614" t="s">
        <v>57</v>
      </c>
      <c r="AR2614">
        <v>0</v>
      </c>
      <c r="AW2614" t="s">
        <v>58</v>
      </c>
      <c r="AX2614">
        <v>0</v>
      </c>
      <c r="AY2614">
        <v>2</v>
      </c>
      <c r="AZ2614">
        <v>2</v>
      </c>
      <c r="BA2614">
        <v>2</v>
      </c>
      <c r="BB2614" t="s">
        <v>59</v>
      </c>
    </row>
    <row r="2615" spans="1:54" x14ac:dyDescent="0.2">
      <c r="A2615" s="7" t="str">
        <f>VLOOKUP(G2615,'Matching-Tabelle'!$A$76:$B$80,2,FALSE)</f>
        <v>claudio.goetz@tkb.ch</v>
      </c>
      <c r="B2615" s="7" t="str">
        <f>VLOOKUP(J2615,'Matching-Tabelle'!$A$1:$B$66,2,FALSE)</f>
        <v>WPI CTB</v>
      </c>
      <c r="C2615" s="7" t="str">
        <f>IF(VLOOKUP(J2615,'Matching-Tabelle'!$A$1:$CB$66,3,FALSE)=0,"",VLOOKUP(J2615,'Matching-Tabelle'!$A$1:$CB$66,3,FALSE))</f>
        <v/>
      </c>
      <c r="D2615" s="7">
        <v>3.5</v>
      </c>
      <c r="E2615" s="7" t="s">
        <v>2430</v>
      </c>
      <c r="F2615" s="8">
        <v>42716</v>
      </c>
      <c r="G2615" t="s">
        <v>879</v>
      </c>
      <c r="H2615" t="s">
        <v>880</v>
      </c>
      <c r="I2615" t="s">
        <v>881</v>
      </c>
      <c r="J2615">
        <v>927</v>
      </c>
      <c r="K2615" t="s">
        <v>99</v>
      </c>
      <c r="L2615" t="s">
        <v>100</v>
      </c>
      <c r="M2615">
        <v>990001</v>
      </c>
      <c r="N2615" t="s">
        <v>51</v>
      </c>
      <c r="O2615">
        <v>3.5</v>
      </c>
      <c r="Q2615">
        <v>3.5</v>
      </c>
      <c r="S2615" t="s">
        <v>2430</v>
      </c>
      <c r="AE2615">
        <v>12</v>
      </c>
      <c r="AF2615">
        <v>7.6</v>
      </c>
      <c r="AG2615">
        <v>5</v>
      </c>
      <c r="AH2615" t="s">
        <v>53</v>
      </c>
      <c r="AI2615" t="s">
        <v>54</v>
      </c>
      <c r="AJ2615">
        <v>2</v>
      </c>
      <c r="AK2615">
        <v>1</v>
      </c>
      <c r="AL2615">
        <v>1</v>
      </c>
      <c r="AM2615" t="s">
        <v>55</v>
      </c>
      <c r="AN2615" t="s">
        <v>56</v>
      </c>
      <c r="AP2615">
        <v>1</v>
      </c>
      <c r="AQ2615" t="s">
        <v>57</v>
      </c>
      <c r="AR2615">
        <v>0</v>
      </c>
      <c r="AW2615" t="s">
        <v>58</v>
      </c>
      <c r="AX2615">
        <v>0</v>
      </c>
      <c r="AY2615">
        <v>2</v>
      </c>
      <c r="AZ2615">
        <v>3.5</v>
      </c>
      <c r="BA2615">
        <v>3.5</v>
      </c>
      <c r="BB2615" t="s">
        <v>59</v>
      </c>
    </row>
    <row r="2616" spans="1:54" x14ac:dyDescent="0.2">
      <c r="A2616" s="7" t="str">
        <f>VLOOKUP(G2616,'Matching-Tabelle'!$A$76:$B$80,2,FALSE)</f>
        <v>claudio.goetz@tkb.ch</v>
      </c>
      <c r="B2616" s="7" t="str">
        <f>VLOOKUP(J2616,'Matching-Tabelle'!$A$1:$B$66,2,FALSE)</f>
        <v>WPI RTB</v>
      </c>
      <c r="C2616" s="7" t="str">
        <f>IF(VLOOKUP(J2616,'Matching-Tabelle'!$A$1:$CB$66,3,FALSE)=0,"",VLOOKUP(J2616,'Matching-Tabelle'!$A$1:$CB$66,3,FALSE))</f>
        <v/>
      </c>
      <c r="D2616" s="7">
        <v>0.5</v>
      </c>
      <c r="E2616" s="7" t="s">
        <v>2431</v>
      </c>
      <c r="F2616" s="8">
        <v>42716</v>
      </c>
      <c r="G2616" t="s">
        <v>879</v>
      </c>
      <c r="H2616" t="s">
        <v>880</v>
      </c>
      <c r="I2616" t="s">
        <v>881</v>
      </c>
      <c r="J2616">
        <v>25</v>
      </c>
      <c r="K2616" t="s">
        <v>192</v>
      </c>
      <c r="L2616" t="s">
        <v>193</v>
      </c>
      <c r="M2616">
        <v>990001</v>
      </c>
      <c r="N2616" t="s">
        <v>51</v>
      </c>
      <c r="O2616">
        <v>0.5</v>
      </c>
      <c r="Q2616">
        <v>0.5</v>
      </c>
      <c r="S2616" t="s">
        <v>2431</v>
      </c>
      <c r="AE2616">
        <v>12</v>
      </c>
      <c r="AF2616">
        <v>7.6</v>
      </c>
      <c r="AG2616">
        <v>5</v>
      </c>
      <c r="AH2616" t="s">
        <v>53</v>
      </c>
      <c r="AI2616" t="s">
        <v>54</v>
      </c>
      <c r="AJ2616">
        <v>2</v>
      </c>
      <c r="AK2616">
        <v>1</v>
      </c>
      <c r="AL2616">
        <v>1</v>
      </c>
      <c r="AM2616" t="s">
        <v>55</v>
      </c>
      <c r="AN2616" t="s">
        <v>56</v>
      </c>
      <c r="AP2616">
        <v>1</v>
      </c>
      <c r="AQ2616" t="s">
        <v>57</v>
      </c>
      <c r="AR2616">
        <v>0</v>
      </c>
      <c r="AW2616" t="s">
        <v>58</v>
      </c>
      <c r="AX2616">
        <v>0</v>
      </c>
      <c r="AY2616">
        <v>2</v>
      </c>
      <c r="AZ2616">
        <v>0.5</v>
      </c>
      <c r="BA2616">
        <v>0.5</v>
      </c>
      <c r="BB2616" t="s">
        <v>59</v>
      </c>
    </row>
    <row r="2617" spans="1:54" x14ac:dyDescent="0.2">
      <c r="A2617" s="7" t="str">
        <f>VLOOKUP(G2617,'Matching-Tabelle'!$A$76:$B$80,2,FALSE)</f>
        <v>claudio.goetz@tkb.ch</v>
      </c>
      <c r="B2617" s="7" t="str">
        <f>VLOOKUP(J2617,'Matching-Tabelle'!$A$1:$B$66,2,FALSE)</f>
        <v>WPI CTB</v>
      </c>
      <c r="C2617" s="7" t="str">
        <f>IF(VLOOKUP(J2617,'Matching-Tabelle'!$A$1:$CB$66,3,FALSE)=0,"",VLOOKUP(J2617,'Matching-Tabelle'!$A$1:$CB$66,3,FALSE))</f>
        <v/>
      </c>
      <c r="D2617" s="7">
        <v>0.25</v>
      </c>
      <c r="E2617" s="7" t="s">
        <v>1790</v>
      </c>
      <c r="F2617" s="8">
        <v>42716</v>
      </c>
      <c r="G2617" t="s">
        <v>879</v>
      </c>
      <c r="H2617" t="s">
        <v>880</v>
      </c>
      <c r="I2617" t="s">
        <v>881</v>
      </c>
      <c r="J2617">
        <v>927</v>
      </c>
      <c r="K2617" t="s">
        <v>99</v>
      </c>
      <c r="L2617" t="s">
        <v>100</v>
      </c>
      <c r="M2617">
        <v>990001</v>
      </c>
      <c r="N2617" t="s">
        <v>51</v>
      </c>
      <c r="O2617">
        <v>0.25</v>
      </c>
      <c r="Q2617">
        <v>0.25</v>
      </c>
      <c r="S2617" t="s">
        <v>1790</v>
      </c>
      <c r="AE2617">
        <v>12</v>
      </c>
      <c r="AF2617">
        <v>7.6</v>
      </c>
      <c r="AG2617">
        <v>5</v>
      </c>
      <c r="AH2617" t="s">
        <v>53</v>
      </c>
      <c r="AI2617" t="s">
        <v>54</v>
      </c>
      <c r="AJ2617">
        <v>2</v>
      </c>
      <c r="AK2617">
        <v>1</v>
      </c>
      <c r="AL2617">
        <v>1</v>
      </c>
      <c r="AM2617" t="s">
        <v>55</v>
      </c>
      <c r="AN2617" t="s">
        <v>56</v>
      </c>
      <c r="AP2617">
        <v>1</v>
      </c>
      <c r="AQ2617" t="s">
        <v>57</v>
      </c>
      <c r="AR2617">
        <v>0</v>
      </c>
      <c r="AW2617" t="s">
        <v>58</v>
      </c>
      <c r="AX2617">
        <v>0</v>
      </c>
      <c r="AY2617">
        <v>2</v>
      </c>
      <c r="AZ2617">
        <v>0.25</v>
      </c>
      <c r="BA2617">
        <v>0.25</v>
      </c>
      <c r="BB2617" t="s">
        <v>59</v>
      </c>
    </row>
    <row r="2618" spans="1:54" x14ac:dyDescent="0.2">
      <c r="A2618" s="7" t="str">
        <f>VLOOKUP(G2618,'Matching-Tabelle'!$A$76:$B$80,2,FALSE)</f>
        <v>claudio.goetz@tkb.ch</v>
      </c>
      <c r="B2618" s="7" t="str">
        <f>VLOOKUP(J2618,'Matching-Tabelle'!$A$1:$B$66,2,FALSE)</f>
        <v>Proj SCRE2016</v>
      </c>
      <c r="C2618" s="7" t="str">
        <f>IF(VLOOKUP(J2618,'Matching-Tabelle'!$A$1:$CB$66,3,FALSE)=0,"",VLOOKUP(J2618,'Matching-Tabelle'!$A$1:$CB$66,3,FALSE))</f>
        <v>WPI Projekte</v>
      </c>
      <c r="D2618" s="7">
        <v>4.5</v>
      </c>
      <c r="E2618" s="7" t="s">
        <v>2432</v>
      </c>
      <c r="F2618" s="8">
        <v>42716</v>
      </c>
      <c r="G2618" t="s">
        <v>879</v>
      </c>
      <c r="H2618" t="s">
        <v>880</v>
      </c>
      <c r="I2618" t="s">
        <v>881</v>
      </c>
      <c r="J2618">
        <v>2500253</v>
      </c>
      <c r="K2618" t="s">
        <v>538</v>
      </c>
      <c r="L2618" t="s">
        <v>539</v>
      </c>
      <c r="M2618">
        <v>990001</v>
      </c>
      <c r="N2618" t="s">
        <v>51</v>
      </c>
      <c r="O2618">
        <v>4.5</v>
      </c>
      <c r="Q2618">
        <v>4.5</v>
      </c>
      <c r="S2618" t="s">
        <v>2432</v>
      </c>
      <c r="AE2618">
        <v>5</v>
      </c>
      <c r="AF2618">
        <v>0</v>
      </c>
      <c r="AG2618">
        <v>1</v>
      </c>
      <c r="AH2618" t="s">
        <v>411</v>
      </c>
      <c r="AI2618" t="s">
        <v>411</v>
      </c>
      <c r="AJ2618">
        <v>2</v>
      </c>
      <c r="AK2618">
        <v>1</v>
      </c>
      <c r="AL2618">
        <v>1</v>
      </c>
      <c r="AM2618" t="s">
        <v>55</v>
      </c>
      <c r="AN2618" t="s">
        <v>56</v>
      </c>
      <c r="AP2618">
        <v>1</v>
      </c>
      <c r="AQ2618" t="s">
        <v>57</v>
      </c>
      <c r="AR2618">
        <v>0</v>
      </c>
      <c r="AW2618" t="s">
        <v>58</v>
      </c>
      <c r="AX2618">
        <v>0</v>
      </c>
      <c r="AY2618">
        <v>2</v>
      </c>
      <c r="AZ2618">
        <v>4.5</v>
      </c>
      <c r="BA2618">
        <v>4.5</v>
      </c>
      <c r="BB2618" t="s">
        <v>59</v>
      </c>
    </row>
    <row r="2619" spans="1:54" x14ac:dyDescent="0.2">
      <c r="A2619" s="7" t="str">
        <f>VLOOKUP(G2619,'Matching-Tabelle'!$A$76:$B$80,2,FALSE)</f>
        <v>claudio.goetz@tkb.ch</v>
      </c>
      <c r="B2619" s="7" t="str">
        <f>VLOOKUP(J2619,'Matching-Tabelle'!$A$1:$B$66,2,FALSE)</f>
        <v>WPI RTB</v>
      </c>
      <c r="C2619" s="7" t="str">
        <f>IF(VLOOKUP(J2619,'Matching-Tabelle'!$A$1:$CB$66,3,FALSE)=0,"",VLOOKUP(J2619,'Matching-Tabelle'!$A$1:$CB$66,3,FALSE))</f>
        <v/>
      </c>
      <c r="D2619" s="7">
        <v>0.5</v>
      </c>
      <c r="E2619" s="7" t="s">
        <v>2433</v>
      </c>
      <c r="F2619" s="8">
        <v>42716</v>
      </c>
      <c r="G2619" t="s">
        <v>879</v>
      </c>
      <c r="H2619" t="s">
        <v>880</v>
      </c>
      <c r="I2619" t="s">
        <v>881</v>
      </c>
      <c r="J2619">
        <v>29</v>
      </c>
      <c r="K2619" t="s">
        <v>236</v>
      </c>
      <c r="L2619" t="s">
        <v>237</v>
      </c>
      <c r="M2619">
        <v>990001</v>
      </c>
      <c r="N2619" t="s">
        <v>51</v>
      </c>
      <c r="O2619">
        <v>0.5</v>
      </c>
      <c r="Q2619">
        <v>0.5</v>
      </c>
      <c r="S2619" t="s">
        <v>2433</v>
      </c>
      <c r="AE2619">
        <v>12</v>
      </c>
      <c r="AF2619">
        <v>7.6</v>
      </c>
      <c r="AG2619">
        <v>5</v>
      </c>
      <c r="AH2619" t="s">
        <v>53</v>
      </c>
      <c r="AI2619" t="s">
        <v>54</v>
      </c>
      <c r="AJ2619">
        <v>2</v>
      </c>
      <c r="AK2619">
        <v>1</v>
      </c>
      <c r="AL2619">
        <v>1</v>
      </c>
      <c r="AM2619" t="s">
        <v>55</v>
      </c>
      <c r="AN2619" t="s">
        <v>56</v>
      </c>
      <c r="AP2619">
        <v>1</v>
      </c>
      <c r="AQ2619" t="s">
        <v>57</v>
      </c>
      <c r="AR2619">
        <v>0</v>
      </c>
      <c r="AW2619" t="s">
        <v>58</v>
      </c>
      <c r="AX2619">
        <v>0</v>
      </c>
      <c r="AY2619">
        <v>2</v>
      </c>
      <c r="AZ2619">
        <v>0.5</v>
      </c>
      <c r="BA2619">
        <v>0.5</v>
      </c>
      <c r="BB2619" t="s">
        <v>59</v>
      </c>
    </row>
    <row r="2620" spans="1:54" x14ac:dyDescent="0.2">
      <c r="A2620" s="7" t="str">
        <f>VLOOKUP(G2620,'Matching-Tabelle'!$A$76:$B$80,2,FALSE)</f>
        <v>claudio.goetz@tkb.ch</v>
      </c>
      <c r="B2620" s="7" t="str">
        <f>VLOOKUP(J2620,'Matching-Tabelle'!$A$1:$B$66,2,FALSE)</f>
        <v>WPI RTB</v>
      </c>
      <c r="C2620" s="7" t="str">
        <f>IF(VLOOKUP(J2620,'Matching-Tabelle'!$A$1:$CB$66,3,FALSE)=0,"",VLOOKUP(J2620,'Matching-Tabelle'!$A$1:$CB$66,3,FALSE))</f>
        <v/>
      </c>
      <c r="D2620" s="7">
        <v>0.25</v>
      </c>
      <c r="E2620" s="7" t="s">
        <v>2434</v>
      </c>
      <c r="F2620" s="8">
        <v>42716</v>
      </c>
      <c r="G2620" t="s">
        <v>879</v>
      </c>
      <c r="H2620" t="s">
        <v>880</v>
      </c>
      <c r="I2620" t="s">
        <v>881</v>
      </c>
      <c r="J2620">
        <v>21</v>
      </c>
      <c r="K2620" t="s">
        <v>117</v>
      </c>
      <c r="L2620" t="s">
        <v>118</v>
      </c>
      <c r="M2620">
        <v>990001</v>
      </c>
      <c r="N2620" t="s">
        <v>51</v>
      </c>
      <c r="O2620">
        <v>0.25</v>
      </c>
      <c r="Q2620">
        <v>0.25</v>
      </c>
      <c r="S2620" t="s">
        <v>2434</v>
      </c>
      <c r="AE2620">
        <v>12</v>
      </c>
      <c r="AF2620">
        <v>7.6</v>
      </c>
      <c r="AG2620">
        <v>5</v>
      </c>
      <c r="AH2620" t="s">
        <v>53</v>
      </c>
      <c r="AI2620" t="s">
        <v>54</v>
      </c>
      <c r="AJ2620">
        <v>2</v>
      </c>
      <c r="AK2620">
        <v>1</v>
      </c>
      <c r="AL2620">
        <v>1</v>
      </c>
      <c r="AM2620" t="s">
        <v>55</v>
      </c>
      <c r="AN2620" t="s">
        <v>56</v>
      </c>
      <c r="AP2620">
        <v>1</v>
      </c>
      <c r="AQ2620" t="s">
        <v>57</v>
      </c>
      <c r="AR2620">
        <v>0</v>
      </c>
      <c r="AW2620" t="s">
        <v>58</v>
      </c>
      <c r="AX2620">
        <v>0</v>
      </c>
      <c r="AY2620">
        <v>2</v>
      </c>
      <c r="AZ2620">
        <v>0.25</v>
      </c>
      <c r="BA2620">
        <v>0.25</v>
      </c>
      <c r="BB2620" t="s">
        <v>59</v>
      </c>
    </row>
    <row r="2621" spans="1:54" x14ac:dyDescent="0.2">
      <c r="A2621" s="7" t="str">
        <f>VLOOKUP(G2621,'Matching-Tabelle'!$A$76:$B$80,2,FALSE)</f>
        <v>claudio.goetz@tkb.ch</v>
      </c>
      <c r="B2621" s="7" t="str">
        <f>VLOOKUP(J2621,'Matching-Tabelle'!$A$1:$B$66,2,FALSE)</f>
        <v>WPI CTB</v>
      </c>
      <c r="C2621" s="7" t="str">
        <f>IF(VLOOKUP(J2621,'Matching-Tabelle'!$A$1:$CB$66,3,FALSE)=0,"",VLOOKUP(J2621,'Matching-Tabelle'!$A$1:$CB$66,3,FALSE))</f>
        <v/>
      </c>
      <c r="D2621" s="7">
        <v>0.5</v>
      </c>
      <c r="E2621" s="7" t="s">
        <v>190</v>
      </c>
      <c r="F2621" s="8">
        <v>42717</v>
      </c>
      <c r="G2621" t="s">
        <v>879</v>
      </c>
      <c r="H2621" t="s">
        <v>880</v>
      </c>
      <c r="I2621" t="s">
        <v>881</v>
      </c>
      <c r="J2621">
        <v>927</v>
      </c>
      <c r="K2621" t="s">
        <v>99</v>
      </c>
      <c r="L2621" t="s">
        <v>100</v>
      </c>
      <c r="M2621">
        <v>990001</v>
      </c>
      <c r="N2621" t="s">
        <v>51</v>
      </c>
      <c r="O2621">
        <v>0.5</v>
      </c>
      <c r="Q2621">
        <v>0.5</v>
      </c>
      <c r="S2621" t="s">
        <v>190</v>
      </c>
      <c r="AE2621">
        <v>12</v>
      </c>
      <c r="AF2621">
        <v>7.6</v>
      </c>
      <c r="AG2621">
        <v>5</v>
      </c>
      <c r="AH2621" t="s">
        <v>53</v>
      </c>
      <c r="AI2621" t="s">
        <v>54</v>
      </c>
      <c r="AJ2621">
        <v>2</v>
      </c>
      <c r="AK2621">
        <v>1</v>
      </c>
      <c r="AL2621">
        <v>1</v>
      </c>
      <c r="AM2621" t="s">
        <v>55</v>
      </c>
      <c r="AN2621" t="s">
        <v>56</v>
      </c>
      <c r="AP2621">
        <v>1</v>
      </c>
      <c r="AQ2621" t="s">
        <v>57</v>
      </c>
      <c r="AR2621">
        <v>0</v>
      </c>
      <c r="AW2621" t="s">
        <v>58</v>
      </c>
      <c r="AX2621">
        <v>0</v>
      </c>
      <c r="AY2621">
        <v>2</v>
      </c>
      <c r="AZ2621">
        <v>0.5</v>
      </c>
      <c r="BA2621">
        <v>0.5</v>
      </c>
      <c r="BB2621" t="s">
        <v>59</v>
      </c>
    </row>
    <row r="2622" spans="1:54" x14ac:dyDescent="0.2">
      <c r="A2622" s="7" t="str">
        <f>VLOOKUP(G2622,'Matching-Tabelle'!$A$76:$B$80,2,FALSE)</f>
        <v>claudio.goetz@tkb.ch</v>
      </c>
      <c r="B2622" s="7" t="str">
        <f>VLOOKUP(J2622,'Matching-Tabelle'!$A$1:$B$66,2,FALSE)</f>
        <v>WPI RTB</v>
      </c>
      <c r="C2622" s="7" t="str">
        <f>IF(VLOOKUP(J2622,'Matching-Tabelle'!$A$1:$CB$66,3,FALSE)=0,"",VLOOKUP(J2622,'Matching-Tabelle'!$A$1:$CB$66,3,FALSE))</f>
        <v/>
      </c>
      <c r="D2622" s="7">
        <v>0.5</v>
      </c>
      <c r="E2622" s="7" t="s">
        <v>2435</v>
      </c>
      <c r="F2622" s="8">
        <v>42717</v>
      </c>
      <c r="G2622" t="s">
        <v>879</v>
      </c>
      <c r="H2622" t="s">
        <v>880</v>
      </c>
      <c r="I2622" t="s">
        <v>881</v>
      </c>
      <c r="J2622">
        <v>29</v>
      </c>
      <c r="K2622" t="s">
        <v>236</v>
      </c>
      <c r="L2622" t="s">
        <v>237</v>
      </c>
      <c r="M2622">
        <v>990001</v>
      </c>
      <c r="N2622" t="s">
        <v>51</v>
      </c>
      <c r="O2622">
        <v>0.5</v>
      </c>
      <c r="Q2622">
        <v>0.5</v>
      </c>
      <c r="S2622" t="s">
        <v>2435</v>
      </c>
      <c r="AE2622">
        <v>12</v>
      </c>
      <c r="AF2622">
        <v>7.6</v>
      </c>
      <c r="AG2622">
        <v>5</v>
      </c>
      <c r="AH2622" t="s">
        <v>53</v>
      </c>
      <c r="AI2622" t="s">
        <v>54</v>
      </c>
      <c r="AJ2622">
        <v>2</v>
      </c>
      <c r="AK2622">
        <v>1</v>
      </c>
      <c r="AL2622">
        <v>1</v>
      </c>
      <c r="AM2622" t="s">
        <v>55</v>
      </c>
      <c r="AN2622" t="s">
        <v>56</v>
      </c>
      <c r="AP2622">
        <v>1</v>
      </c>
      <c r="AQ2622" t="s">
        <v>57</v>
      </c>
      <c r="AR2622">
        <v>0</v>
      </c>
      <c r="AW2622" t="s">
        <v>58</v>
      </c>
      <c r="AX2622">
        <v>0</v>
      </c>
      <c r="AY2622">
        <v>2</v>
      </c>
      <c r="AZ2622">
        <v>0.5</v>
      </c>
      <c r="BA2622">
        <v>0.5</v>
      </c>
      <c r="BB2622" t="s">
        <v>59</v>
      </c>
    </row>
    <row r="2623" spans="1:54" x14ac:dyDescent="0.2">
      <c r="A2623" s="7" t="str">
        <f>VLOOKUP(G2623,'Matching-Tabelle'!$A$76:$B$80,2,FALSE)</f>
        <v>claudio.goetz@tkb.ch</v>
      </c>
      <c r="B2623" s="7" t="str">
        <f>VLOOKUP(J2623,'Matching-Tabelle'!$A$1:$B$66,2,FALSE)</f>
        <v>Proj SCRE2016</v>
      </c>
      <c r="C2623" s="7" t="str">
        <f>IF(VLOOKUP(J2623,'Matching-Tabelle'!$A$1:$CB$66,3,FALSE)=0,"",VLOOKUP(J2623,'Matching-Tabelle'!$A$1:$CB$66,3,FALSE))</f>
        <v>WPI Projekte</v>
      </c>
      <c r="D2623" s="7">
        <v>1.75</v>
      </c>
      <c r="E2623" s="7" t="s">
        <v>2436</v>
      </c>
      <c r="F2623" s="8">
        <v>42717</v>
      </c>
      <c r="G2623" t="s">
        <v>879</v>
      </c>
      <c r="H2623" t="s">
        <v>880</v>
      </c>
      <c r="I2623" t="s">
        <v>881</v>
      </c>
      <c r="J2623">
        <v>2500253</v>
      </c>
      <c r="K2623" t="s">
        <v>538</v>
      </c>
      <c r="L2623" t="s">
        <v>539</v>
      </c>
      <c r="M2623">
        <v>990001</v>
      </c>
      <c r="N2623" t="s">
        <v>51</v>
      </c>
      <c r="O2623">
        <v>1.75</v>
      </c>
      <c r="Q2623">
        <v>1.75</v>
      </c>
      <c r="S2623" t="s">
        <v>2436</v>
      </c>
      <c r="AE2623">
        <v>5</v>
      </c>
      <c r="AF2623">
        <v>0</v>
      </c>
      <c r="AG2623">
        <v>1</v>
      </c>
      <c r="AH2623" t="s">
        <v>411</v>
      </c>
      <c r="AI2623" t="s">
        <v>411</v>
      </c>
      <c r="AJ2623">
        <v>2</v>
      </c>
      <c r="AK2623">
        <v>1</v>
      </c>
      <c r="AL2623">
        <v>1</v>
      </c>
      <c r="AM2623" t="s">
        <v>55</v>
      </c>
      <c r="AN2623" t="s">
        <v>56</v>
      </c>
      <c r="AP2623">
        <v>1</v>
      </c>
      <c r="AQ2623" t="s">
        <v>57</v>
      </c>
      <c r="AR2623">
        <v>0</v>
      </c>
      <c r="AW2623" t="s">
        <v>58</v>
      </c>
      <c r="AX2623">
        <v>0</v>
      </c>
      <c r="AY2623">
        <v>2</v>
      </c>
      <c r="AZ2623">
        <v>1.75</v>
      </c>
      <c r="BA2623">
        <v>1.75</v>
      </c>
      <c r="BB2623" t="s">
        <v>59</v>
      </c>
    </row>
    <row r="2624" spans="1:54" x14ac:dyDescent="0.2">
      <c r="A2624" s="7" t="str">
        <f>VLOOKUP(G2624,'Matching-Tabelle'!$A$76:$B$80,2,FALSE)</f>
        <v>claudio.goetz@tkb.ch</v>
      </c>
      <c r="B2624" s="7" t="str">
        <f>VLOOKUP(J2624,'Matching-Tabelle'!$A$1:$B$66,2,FALSE)</f>
        <v>Proj SCRE2016</v>
      </c>
      <c r="C2624" s="7" t="str">
        <f>IF(VLOOKUP(J2624,'Matching-Tabelle'!$A$1:$CB$66,3,FALSE)=0,"",VLOOKUP(J2624,'Matching-Tabelle'!$A$1:$CB$66,3,FALSE))</f>
        <v>WPI Projekte</v>
      </c>
      <c r="D2624" s="7">
        <v>2.5</v>
      </c>
      <c r="E2624" s="7" t="s">
        <v>2437</v>
      </c>
      <c r="F2624" s="8">
        <v>42717</v>
      </c>
      <c r="G2624" t="s">
        <v>879</v>
      </c>
      <c r="H2624" t="s">
        <v>880</v>
      </c>
      <c r="I2624" t="s">
        <v>881</v>
      </c>
      <c r="J2624">
        <v>2500253</v>
      </c>
      <c r="K2624" t="s">
        <v>538</v>
      </c>
      <c r="L2624" t="s">
        <v>539</v>
      </c>
      <c r="M2624">
        <v>990001</v>
      </c>
      <c r="N2624" t="s">
        <v>51</v>
      </c>
      <c r="O2624">
        <v>2.5</v>
      </c>
      <c r="Q2624">
        <v>2.5</v>
      </c>
      <c r="S2624" t="s">
        <v>2437</v>
      </c>
      <c r="AE2624">
        <v>5</v>
      </c>
      <c r="AF2624">
        <v>0</v>
      </c>
      <c r="AG2624">
        <v>1</v>
      </c>
      <c r="AH2624" t="s">
        <v>411</v>
      </c>
      <c r="AI2624" t="s">
        <v>411</v>
      </c>
      <c r="AJ2624">
        <v>2</v>
      </c>
      <c r="AK2624">
        <v>1</v>
      </c>
      <c r="AL2624">
        <v>1</v>
      </c>
      <c r="AM2624" t="s">
        <v>55</v>
      </c>
      <c r="AN2624" t="s">
        <v>56</v>
      </c>
      <c r="AP2624">
        <v>1</v>
      </c>
      <c r="AQ2624" t="s">
        <v>57</v>
      </c>
      <c r="AR2624">
        <v>0</v>
      </c>
      <c r="AW2624" t="s">
        <v>58</v>
      </c>
      <c r="AX2624">
        <v>0</v>
      </c>
      <c r="AY2624">
        <v>2</v>
      </c>
      <c r="AZ2624">
        <v>2.5</v>
      </c>
      <c r="BA2624">
        <v>2.5</v>
      </c>
      <c r="BB2624" t="s">
        <v>59</v>
      </c>
    </row>
    <row r="2625" spans="1:54" x14ac:dyDescent="0.2">
      <c r="A2625" s="7" t="str">
        <f>VLOOKUP(G2625,'Matching-Tabelle'!$A$76:$B$80,2,FALSE)</f>
        <v>claudio.goetz@tkb.ch</v>
      </c>
      <c r="B2625" s="7" t="str">
        <f>VLOOKUP(J2625,'Matching-Tabelle'!$A$1:$B$66,2,FALSE)</f>
        <v>WPI RTB</v>
      </c>
      <c r="C2625" s="7" t="str">
        <f>IF(VLOOKUP(J2625,'Matching-Tabelle'!$A$1:$CB$66,3,FALSE)=0,"",VLOOKUP(J2625,'Matching-Tabelle'!$A$1:$CB$66,3,FALSE))</f>
        <v/>
      </c>
      <c r="D2625" s="7">
        <v>1.5</v>
      </c>
      <c r="E2625" s="7" t="s">
        <v>2438</v>
      </c>
      <c r="F2625" s="8">
        <v>42717</v>
      </c>
      <c r="G2625" t="s">
        <v>879</v>
      </c>
      <c r="H2625" t="s">
        <v>880</v>
      </c>
      <c r="I2625" t="s">
        <v>881</v>
      </c>
      <c r="J2625">
        <v>29</v>
      </c>
      <c r="K2625" t="s">
        <v>236</v>
      </c>
      <c r="L2625" t="s">
        <v>237</v>
      </c>
      <c r="M2625">
        <v>990001</v>
      </c>
      <c r="N2625" t="s">
        <v>51</v>
      </c>
      <c r="O2625">
        <v>1.5</v>
      </c>
      <c r="Q2625">
        <v>1.5</v>
      </c>
      <c r="S2625" t="s">
        <v>2438</v>
      </c>
      <c r="AE2625">
        <v>12</v>
      </c>
      <c r="AF2625">
        <v>7.6</v>
      </c>
      <c r="AG2625">
        <v>5</v>
      </c>
      <c r="AH2625" t="s">
        <v>53</v>
      </c>
      <c r="AI2625" t="s">
        <v>54</v>
      </c>
      <c r="AJ2625">
        <v>2</v>
      </c>
      <c r="AK2625">
        <v>1</v>
      </c>
      <c r="AL2625">
        <v>1</v>
      </c>
      <c r="AM2625" t="s">
        <v>55</v>
      </c>
      <c r="AN2625" t="s">
        <v>56</v>
      </c>
      <c r="AP2625">
        <v>1</v>
      </c>
      <c r="AQ2625" t="s">
        <v>57</v>
      </c>
      <c r="AR2625">
        <v>0</v>
      </c>
      <c r="AW2625" t="s">
        <v>58</v>
      </c>
      <c r="AX2625">
        <v>0</v>
      </c>
      <c r="AY2625">
        <v>2</v>
      </c>
      <c r="AZ2625">
        <v>1.5</v>
      </c>
      <c r="BA2625">
        <v>1.5</v>
      </c>
      <c r="BB2625" t="s">
        <v>59</v>
      </c>
    </row>
    <row r="2626" spans="1:54" x14ac:dyDescent="0.2">
      <c r="A2626" s="7" t="str">
        <f>VLOOKUP(G2626,'Matching-Tabelle'!$A$76:$B$80,2,FALSE)</f>
        <v>claudio.goetz@tkb.ch</v>
      </c>
      <c r="B2626" s="7" t="str">
        <f>VLOOKUP(J2626,'Matching-Tabelle'!$A$1:$B$66,2,FALSE)</f>
        <v>WPI Führung</v>
      </c>
      <c r="C2626" s="7" t="str">
        <f>IF(VLOOKUP(J2626,'Matching-Tabelle'!$A$1:$CB$66,3,FALSE)=0,"",VLOOKUP(J2626,'Matching-Tabelle'!$A$1:$CB$66,3,FALSE))</f>
        <v/>
      </c>
      <c r="D2626" s="7">
        <v>4.5</v>
      </c>
      <c r="E2626" s="7" t="s">
        <v>325</v>
      </c>
      <c r="F2626" s="8">
        <v>42717</v>
      </c>
      <c r="G2626" t="s">
        <v>879</v>
      </c>
      <c r="H2626" t="s">
        <v>880</v>
      </c>
      <c r="I2626" t="s">
        <v>881</v>
      </c>
      <c r="J2626">
        <v>26</v>
      </c>
      <c r="K2626" t="s">
        <v>130</v>
      </c>
      <c r="L2626" t="s">
        <v>131</v>
      </c>
      <c r="M2626">
        <v>990001</v>
      </c>
      <c r="N2626" t="s">
        <v>51</v>
      </c>
      <c r="O2626">
        <v>4.5</v>
      </c>
      <c r="Q2626">
        <v>4.5</v>
      </c>
      <c r="S2626" t="s">
        <v>325</v>
      </c>
      <c r="AE2626">
        <v>12</v>
      </c>
      <c r="AF2626">
        <v>7.6</v>
      </c>
      <c r="AG2626">
        <v>5</v>
      </c>
      <c r="AH2626" t="s">
        <v>53</v>
      </c>
      <c r="AI2626" t="s">
        <v>54</v>
      </c>
      <c r="AJ2626">
        <v>2</v>
      </c>
      <c r="AK2626">
        <v>1</v>
      </c>
      <c r="AL2626">
        <v>1</v>
      </c>
      <c r="AM2626" t="s">
        <v>55</v>
      </c>
      <c r="AN2626" t="s">
        <v>56</v>
      </c>
      <c r="AP2626">
        <v>1</v>
      </c>
      <c r="AQ2626" t="s">
        <v>57</v>
      </c>
      <c r="AR2626">
        <v>0</v>
      </c>
      <c r="AW2626" t="s">
        <v>58</v>
      </c>
      <c r="AX2626">
        <v>0</v>
      </c>
      <c r="AY2626">
        <v>2</v>
      </c>
      <c r="AZ2626">
        <v>4.5</v>
      </c>
      <c r="BA2626">
        <v>4.5</v>
      </c>
      <c r="BB2626" t="s">
        <v>59</v>
      </c>
    </row>
    <row r="2627" spans="1:54" x14ac:dyDescent="0.2">
      <c r="A2627" s="7" t="str">
        <f>VLOOKUP(G2627,'Matching-Tabelle'!$A$76:$B$80,2,FALSE)</f>
        <v>claudio.goetz@tkb.ch</v>
      </c>
      <c r="B2627" s="7" t="str">
        <f>VLOOKUP(J2627,'Matching-Tabelle'!$A$1:$B$66,2,FALSE)</f>
        <v>WPI CTB</v>
      </c>
      <c r="C2627" s="7" t="str">
        <f>IF(VLOOKUP(J2627,'Matching-Tabelle'!$A$1:$CB$66,3,FALSE)=0,"",VLOOKUP(J2627,'Matching-Tabelle'!$A$1:$CB$66,3,FALSE))</f>
        <v/>
      </c>
      <c r="D2627" s="7">
        <v>2.5</v>
      </c>
      <c r="E2627" s="7" t="s">
        <v>2439</v>
      </c>
      <c r="F2627" s="8">
        <v>42718</v>
      </c>
      <c r="G2627" t="s">
        <v>879</v>
      </c>
      <c r="H2627" t="s">
        <v>880</v>
      </c>
      <c r="I2627" t="s">
        <v>881</v>
      </c>
      <c r="J2627">
        <v>927</v>
      </c>
      <c r="K2627" t="s">
        <v>99</v>
      </c>
      <c r="L2627" t="s">
        <v>100</v>
      </c>
      <c r="M2627">
        <v>990001</v>
      </c>
      <c r="N2627" t="s">
        <v>51</v>
      </c>
      <c r="O2627">
        <v>2.5</v>
      </c>
      <c r="Q2627">
        <v>2.5</v>
      </c>
      <c r="S2627" t="s">
        <v>2439</v>
      </c>
      <c r="AE2627">
        <v>12</v>
      </c>
      <c r="AF2627">
        <v>7.6</v>
      </c>
      <c r="AG2627">
        <v>5</v>
      </c>
      <c r="AH2627" t="s">
        <v>53</v>
      </c>
      <c r="AI2627" t="s">
        <v>54</v>
      </c>
      <c r="AJ2627">
        <v>2</v>
      </c>
      <c r="AK2627">
        <v>1</v>
      </c>
      <c r="AL2627">
        <v>1</v>
      </c>
      <c r="AM2627" t="s">
        <v>55</v>
      </c>
      <c r="AN2627" t="s">
        <v>56</v>
      </c>
      <c r="AP2627">
        <v>1</v>
      </c>
      <c r="AQ2627" t="s">
        <v>57</v>
      </c>
      <c r="AR2627">
        <v>0</v>
      </c>
      <c r="AW2627" t="s">
        <v>58</v>
      </c>
      <c r="AX2627">
        <v>0</v>
      </c>
      <c r="AY2627">
        <v>2</v>
      </c>
      <c r="AZ2627">
        <v>2.5</v>
      </c>
      <c r="BA2627">
        <v>2.5</v>
      </c>
      <c r="BB2627" t="s">
        <v>59</v>
      </c>
    </row>
    <row r="2628" spans="1:54" x14ac:dyDescent="0.2">
      <c r="A2628" s="7" t="str">
        <f>VLOOKUP(G2628,'Matching-Tabelle'!$A$76:$B$80,2,FALSE)</f>
        <v>claudio.goetz@tkb.ch</v>
      </c>
      <c r="B2628" s="7" t="str">
        <f>VLOOKUP(J2628,'Matching-Tabelle'!$A$1:$B$66,2,FALSE)</f>
        <v>WPI CTB</v>
      </c>
      <c r="C2628" s="7" t="str">
        <f>IF(VLOOKUP(J2628,'Matching-Tabelle'!$A$1:$CB$66,3,FALSE)=0,"",VLOOKUP(J2628,'Matching-Tabelle'!$A$1:$CB$66,3,FALSE))</f>
        <v/>
      </c>
      <c r="D2628" s="7">
        <v>1.5</v>
      </c>
      <c r="E2628" s="7" t="s">
        <v>2440</v>
      </c>
      <c r="F2628" s="8">
        <v>42718</v>
      </c>
      <c r="G2628" t="s">
        <v>879</v>
      </c>
      <c r="H2628" t="s">
        <v>880</v>
      </c>
      <c r="I2628" t="s">
        <v>881</v>
      </c>
      <c r="J2628">
        <v>927</v>
      </c>
      <c r="K2628" t="s">
        <v>99</v>
      </c>
      <c r="L2628" t="s">
        <v>100</v>
      </c>
      <c r="M2628">
        <v>990001</v>
      </c>
      <c r="N2628" t="s">
        <v>51</v>
      </c>
      <c r="O2628">
        <v>1.5</v>
      </c>
      <c r="Q2628">
        <v>1.5</v>
      </c>
      <c r="S2628" t="s">
        <v>2440</v>
      </c>
      <c r="AE2628">
        <v>12</v>
      </c>
      <c r="AF2628">
        <v>7.6</v>
      </c>
      <c r="AG2628">
        <v>5</v>
      </c>
      <c r="AH2628" t="s">
        <v>53</v>
      </c>
      <c r="AI2628" t="s">
        <v>54</v>
      </c>
      <c r="AJ2628">
        <v>2</v>
      </c>
      <c r="AK2628">
        <v>1</v>
      </c>
      <c r="AL2628">
        <v>1</v>
      </c>
      <c r="AM2628" t="s">
        <v>55</v>
      </c>
      <c r="AN2628" t="s">
        <v>56</v>
      </c>
      <c r="AP2628">
        <v>1</v>
      </c>
      <c r="AQ2628" t="s">
        <v>57</v>
      </c>
      <c r="AR2628">
        <v>0</v>
      </c>
      <c r="AW2628" t="s">
        <v>58</v>
      </c>
      <c r="AX2628">
        <v>0</v>
      </c>
      <c r="AY2628">
        <v>2</v>
      </c>
      <c r="AZ2628">
        <v>1.5</v>
      </c>
      <c r="BA2628">
        <v>1.5</v>
      </c>
      <c r="BB2628" t="s">
        <v>59</v>
      </c>
    </row>
    <row r="2629" spans="1:54" x14ac:dyDescent="0.2">
      <c r="A2629" s="7" t="str">
        <f>VLOOKUP(G2629,'Matching-Tabelle'!$A$76:$B$80,2,FALSE)</f>
        <v>claudio.goetz@tkb.ch</v>
      </c>
      <c r="B2629" s="7" t="str">
        <f>VLOOKUP(J2629,'Matching-Tabelle'!$A$1:$B$66,2,FALSE)</f>
        <v>WPI CTB</v>
      </c>
      <c r="C2629" s="7" t="str">
        <f>IF(VLOOKUP(J2629,'Matching-Tabelle'!$A$1:$CB$66,3,FALSE)=0,"",VLOOKUP(J2629,'Matching-Tabelle'!$A$1:$CB$66,3,FALSE))</f>
        <v/>
      </c>
      <c r="D2629" s="7">
        <v>1.25</v>
      </c>
      <c r="E2629" s="7"/>
      <c r="F2629" s="8">
        <v>42718</v>
      </c>
      <c r="G2629" t="s">
        <v>879</v>
      </c>
      <c r="H2629" t="s">
        <v>880</v>
      </c>
      <c r="I2629" t="s">
        <v>881</v>
      </c>
      <c r="J2629">
        <v>925</v>
      </c>
      <c r="K2629" t="s">
        <v>49</v>
      </c>
      <c r="L2629" t="s">
        <v>50</v>
      </c>
      <c r="M2629">
        <v>990001</v>
      </c>
      <c r="N2629" t="s">
        <v>51</v>
      </c>
      <c r="O2629">
        <v>1.25</v>
      </c>
      <c r="Q2629">
        <v>1.25</v>
      </c>
      <c r="AE2629">
        <v>12</v>
      </c>
      <c r="AF2629">
        <v>7.6</v>
      </c>
      <c r="AG2629">
        <v>5</v>
      </c>
      <c r="AH2629" t="s">
        <v>53</v>
      </c>
      <c r="AI2629" t="s">
        <v>54</v>
      </c>
      <c r="AJ2629">
        <v>2</v>
      </c>
      <c r="AK2629">
        <v>1</v>
      </c>
      <c r="AL2629">
        <v>1</v>
      </c>
      <c r="AM2629" t="s">
        <v>55</v>
      </c>
      <c r="AN2629" t="s">
        <v>56</v>
      </c>
      <c r="AP2629">
        <v>1</v>
      </c>
      <c r="AQ2629" t="s">
        <v>57</v>
      </c>
      <c r="AR2629">
        <v>0</v>
      </c>
      <c r="AW2629" t="s">
        <v>58</v>
      </c>
      <c r="AX2629">
        <v>0</v>
      </c>
      <c r="AY2629">
        <v>2</v>
      </c>
      <c r="AZ2629">
        <v>1.25</v>
      </c>
      <c r="BA2629">
        <v>1.25</v>
      </c>
      <c r="BB2629" t="s">
        <v>59</v>
      </c>
    </row>
    <row r="2630" spans="1:54" x14ac:dyDescent="0.2">
      <c r="A2630" s="7" t="str">
        <f>VLOOKUP(G2630,'Matching-Tabelle'!$A$76:$B$80,2,FALSE)</f>
        <v>claudio.goetz@tkb.ch</v>
      </c>
      <c r="B2630" s="7" t="str">
        <f>VLOOKUP(J2630,'Matching-Tabelle'!$A$1:$B$66,2,FALSE)</f>
        <v>WPI CTB</v>
      </c>
      <c r="C2630" s="7" t="str">
        <f>IF(VLOOKUP(J2630,'Matching-Tabelle'!$A$1:$CB$66,3,FALSE)=0,"",VLOOKUP(J2630,'Matching-Tabelle'!$A$1:$CB$66,3,FALSE))</f>
        <v/>
      </c>
      <c r="D2630" s="7">
        <v>2.75</v>
      </c>
      <c r="E2630" s="7"/>
      <c r="F2630" s="8">
        <v>42718</v>
      </c>
      <c r="G2630" t="s">
        <v>879</v>
      </c>
      <c r="H2630" t="s">
        <v>880</v>
      </c>
      <c r="I2630" t="s">
        <v>881</v>
      </c>
      <c r="J2630">
        <v>927</v>
      </c>
      <c r="K2630" t="s">
        <v>99</v>
      </c>
      <c r="L2630" t="s">
        <v>100</v>
      </c>
      <c r="M2630">
        <v>990001</v>
      </c>
      <c r="N2630" t="s">
        <v>51</v>
      </c>
      <c r="O2630">
        <v>2.75</v>
      </c>
      <c r="Q2630">
        <v>2.75</v>
      </c>
      <c r="AE2630">
        <v>12</v>
      </c>
      <c r="AF2630">
        <v>7.6</v>
      </c>
      <c r="AG2630">
        <v>5</v>
      </c>
      <c r="AH2630" t="s">
        <v>53</v>
      </c>
      <c r="AI2630" t="s">
        <v>54</v>
      </c>
      <c r="AJ2630">
        <v>2</v>
      </c>
      <c r="AK2630">
        <v>1</v>
      </c>
      <c r="AL2630">
        <v>1</v>
      </c>
      <c r="AM2630" t="s">
        <v>55</v>
      </c>
      <c r="AN2630" t="s">
        <v>56</v>
      </c>
      <c r="AP2630">
        <v>1</v>
      </c>
      <c r="AQ2630" t="s">
        <v>57</v>
      </c>
      <c r="AR2630">
        <v>0</v>
      </c>
      <c r="AW2630" t="s">
        <v>58</v>
      </c>
      <c r="AX2630">
        <v>0</v>
      </c>
      <c r="AY2630">
        <v>2</v>
      </c>
      <c r="AZ2630">
        <v>2.75</v>
      </c>
      <c r="BA2630">
        <v>2.75</v>
      </c>
      <c r="BB2630" t="s">
        <v>59</v>
      </c>
    </row>
    <row r="2631" spans="1:54" x14ac:dyDescent="0.2">
      <c r="A2631" s="7" t="str">
        <f>VLOOKUP(G2631,'Matching-Tabelle'!$A$76:$B$80,2,FALSE)</f>
        <v>claudio.goetz@tkb.ch</v>
      </c>
      <c r="B2631" s="7" t="str">
        <f>VLOOKUP(J2631,'Matching-Tabelle'!$A$1:$B$66,2,FALSE)</f>
        <v>WPI RTB</v>
      </c>
      <c r="C2631" s="7" t="str">
        <f>IF(VLOOKUP(J2631,'Matching-Tabelle'!$A$1:$CB$66,3,FALSE)=0,"",VLOOKUP(J2631,'Matching-Tabelle'!$A$1:$CB$66,3,FALSE))</f>
        <v/>
      </c>
      <c r="D2631" s="7">
        <v>0.5</v>
      </c>
      <c r="E2631" s="7"/>
      <c r="F2631" s="8">
        <v>42718</v>
      </c>
      <c r="G2631" t="s">
        <v>879</v>
      </c>
      <c r="H2631" t="s">
        <v>880</v>
      </c>
      <c r="I2631" t="s">
        <v>881</v>
      </c>
      <c r="J2631">
        <v>31</v>
      </c>
      <c r="K2631" t="s">
        <v>787</v>
      </c>
      <c r="L2631" t="s">
        <v>788</v>
      </c>
      <c r="M2631">
        <v>990001</v>
      </c>
      <c r="N2631" t="s">
        <v>51</v>
      </c>
      <c r="O2631">
        <v>0.5</v>
      </c>
      <c r="Q2631">
        <v>0.5</v>
      </c>
      <c r="AE2631">
        <v>12</v>
      </c>
      <c r="AF2631">
        <v>7.6</v>
      </c>
      <c r="AG2631">
        <v>5</v>
      </c>
      <c r="AH2631" t="s">
        <v>53</v>
      </c>
      <c r="AI2631" t="s">
        <v>54</v>
      </c>
      <c r="AJ2631">
        <v>2</v>
      </c>
      <c r="AK2631">
        <v>1</v>
      </c>
      <c r="AL2631">
        <v>1</v>
      </c>
      <c r="AM2631" t="s">
        <v>55</v>
      </c>
      <c r="AN2631" t="s">
        <v>56</v>
      </c>
      <c r="AP2631">
        <v>1</v>
      </c>
      <c r="AQ2631" t="s">
        <v>57</v>
      </c>
      <c r="AR2631">
        <v>0</v>
      </c>
      <c r="AW2631" t="s">
        <v>58</v>
      </c>
      <c r="AX2631">
        <v>0</v>
      </c>
      <c r="AY2631">
        <v>2</v>
      </c>
      <c r="AZ2631">
        <v>0.5</v>
      </c>
      <c r="BA2631">
        <v>0.5</v>
      </c>
      <c r="BB2631" t="s">
        <v>59</v>
      </c>
    </row>
    <row r="2632" spans="1:54" x14ac:dyDescent="0.2">
      <c r="A2632" s="7" t="str">
        <f>VLOOKUP(G2632,'Matching-Tabelle'!$A$76:$B$80,2,FALSE)</f>
        <v>claudio.goetz@tkb.ch</v>
      </c>
      <c r="B2632" s="7" t="str">
        <f>VLOOKUP(J2632,'Matching-Tabelle'!$A$1:$B$66,2,FALSE)</f>
        <v>WPI RTB</v>
      </c>
      <c r="C2632" s="7" t="str">
        <f>IF(VLOOKUP(J2632,'Matching-Tabelle'!$A$1:$CB$66,3,FALSE)=0,"",VLOOKUP(J2632,'Matching-Tabelle'!$A$1:$CB$66,3,FALSE))</f>
        <v/>
      </c>
      <c r="D2632" s="7">
        <v>3.5</v>
      </c>
      <c r="E2632" s="7" t="s">
        <v>2441</v>
      </c>
      <c r="F2632" s="8">
        <v>42720</v>
      </c>
      <c r="G2632" t="s">
        <v>879</v>
      </c>
      <c r="H2632" t="s">
        <v>880</v>
      </c>
      <c r="I2632" t="s">
        <v>881</v>
      </c>
      <c r="J2632">
        <v>29</v>
      </c>
      <c r="K2632" t="s">
        <v>236</v>
      </c>
      <c r="L2632" t="s">
        <v>237</v>
      </c>
      <c r="M2632">
        <v>990001</v>
      </c>
      <c r="N2632" t="s">
        <v>51</v>
      </c>
      <c r="O2632">
        <v>3.5</v>
      </c>
      <c r="Q2632">
        <v>3.5</v>
      </c>
      <c r="S2632" t="s">
        <v>2441</v>
      </c>
      <c r="AE2632">
        <v>12</v>
      </c>
      <c r="AF2632">
        <v>7.6</v>
      </c>
      <c r="AG2632">
        <v>5</v>
      </c>
      <c r="AH2632" t="s">
        <v>53</v>
      </c>
      <c r="AI2632" t="s">
        <v>54</v>
      </c>
      <c r="AJ2632">
        <v>2</v>
      </c>
      <c r="AK2632">
        <v>1</v>
      </c>
      <c r="AL2632">
        <v>1</v>
      </c>
      <c r="AM2632" t="s">
        <v>55</v>
      </c>
      <c r="AN2632" t="s">
        <v>56</v>
      </c>
      <c r="AP2632">
        <v>1</v>
      </c>
      <c r="AQ2632" t="s">
        <v>57</v>
      </c>
      <c r="AR2632">
        <v>0</v>
      </c>
      <c r="AW2632" t="s">
        <v>58</v>
      </c>
      <c r="AX2632">
        <v>0</v>
      </c>
      <c r="AY2632">
        <v>2</v>
      </c>
      <c r="AZ2632">
        <v>3.5</v>
      </c>
      <c r="BA2632">
        <v>3.5</v>
      </c>
      <c r="BB2632" t="s">
        <v>59</v>
      </c>
    </row>
    <row r="2633" spans="1:54" x14ac:dyDescent="0.2">
      <c r="A2633" s="7" t="str">
        <f>VLOOKUP(G2633,'Matching-Tabelle'!$A$76:$B$80,2,FALSE)</f>
        <v>claudio.goetz@tkb.ch</v>
      </c>
      <c r="B2633" s="7" t="str">
        <f>VLOOKUP(J2633,'Matching-Tabelle'!$A$1:$B$66,2,FALSE)</f>
        <v>WPI CTB</v>
      </c>
      <c r="C2633" s="7" t="str">
        <f>IF(VLOOKUP(J2633,'Matching-Tabelle'!$A$1:$CB$66,3,FALSE)=0,"",VLOOKUP(J2633,'Matching-Tabelle'!$A$1:$CB$66,3,FALSE))</f>
        <v/>
      </c>
      <c r="D2633" s="7">
        <v>2.5</v>
      </c>
      <c r="E2633" s="7" t="s">
        <v>2442</v>
      </c>
      <c r="F2633" s="8">
        <v>42720</v>
      </c>
      <c r="G2633" t="s">
        <v>879</v>
      </c>
      <c r="H2633" t="s">
        <v>880</v>
      </c>
      <c r="I2633" t="s">
        <v>881</v>
      </c>
      <c r="J2633">
        <v>925</v>
      </c>
      <c r="K2633" t="s">
        <v>49</v>
      </c>
      <c r="L2633" t="s">
        <v>50</v>
      </c>
      <c r="M2633">
        <v>990001</v>
      </c>
      <c r="N2633" t="s">
        <v>51</v>
      </c>
      <c r="O2633">
        <v>2.5</v>
      </c>
      <c r="Q2633">
        <v>2.5</v>
      </c>
      <c r="S2633" t="s">
        <v>2442</v>
      </c>
      <c r="AE2633">
        <v>12</v>
      </c>
      <c r="AF2633">
        <v>7.6</v>
      </c>
      <c r="AG2633">
        <v>5</v>
      </c>
      <c r="AH2633" t="s">
        <v>53</v>
      </c>
      <c r="AI2633" t="s">
        <v>54</v>
      </c>
      <c r="AJ2633">
        <v>2</v>
      </c>
      <c r="AK2633">
        <v>1</v>
      </c>
      <c r="AL2633">
        <v>1</v>
      </c>
      <c r="AM2633" t="s">
        <v>55</v>
      </c>
      <c r="AN2633" t="s">
        <v>56</v>
      </c>
      <c r="AP2633">
        <v>1</v>
      </c>
      <c r="AQ2633" t="s">
        <v>57</v>
      </c>
      <c r="AR2633">
        <v>0</v>
      </c>
      <c r="AW2633" t="s">
        <v>58</v>
      </c>
      <c r="AX2633">
        <v>0</v>
      </c>
      <c r="AY2633">
        <v>2</v>
      </c>
      <c r="AZ2633">
        <v>2.5</v>
      </c>
      <c r="BA2633">
        <v>2.5</v>
      </c>
      <c r="BB2633" t="s">
        <v>59</v>
      </c>
    </row>
    <row r="2634" spans="1:54" x14ac:dyDescent="0.2">
      <c r="A2634" s="7" t="str">
        <f>VLOOKUP(G2634,'Matching-Tabelle'!$A$76:$B$80,2,FALSE)</f>
        <v>claudio.goetz@tkb.ch</v>
      </c>
      <c r="B2634" s="7" t="str">
        <f>VLOOKUP(J2634,'Matching-Tabelle'!$A$1:$B$66,2,FALSE)</f>
        <v>WPI RTB</v>
      </c>
      <c r="C2634" s="7" t="str">
        <f>IF(VLOOKUP(J2634,'Matching-Tabelle'!$A$1:$CB$66,3,FALSE)=0,"",VLOOKUP(J2634,'Matching-Tabelle'!$A$1:$CB$66,3,FALSE))</f>
        <v/>
      </c>
      <c r="D2634" s="7">
        <v>0.5</v>
      </c>
      <c r="E2634" s="7" t="s">
        <v>2443</v>
      </c>
      <c r="F2634" s="8">
        <v>42720</v>
      </c>
      <c r="G2634" t="s">
        <v>879</v>
      </c>
      <c r="H2634" t="s">
        <v>880</v>
      </c>
      <c r="I2634" t="s">
        <v>881</v>
      </c>
      <c r="J2634">
        <v>20</v>
      </c>
      <c r="K2634" t="s">
        <v>95</v>
      </c>
      <c r="L2634" t="s">
        <v>96</v>
      </c>
      <c r="M2634">
        <v>990001</v>
      </c>
      <c r="N2634" t="s">
        <v>51</v>
      </c>
      <c r="O2634">
        <v>0.5</v>
      </c>
      <c r="Q2634">
        <v>0.5</v>
      </c>
      <c r="S2634" t="s">
        <v>2443</v>
      </c>
      <c r="AE2634">
        <v>12</v>
      </c>
      <c r="AF2634">
        <v>7.6</v>
      </c>
      <c r="AG2634">
        <v>5</v>
      </c>
      <c r="AH2634" t="s">
        <v>53</v>
      </c>
      <c r="AI2634" t="s">
        <v>54</v>
      </c>
      <c r="AJ2634">
        <v>2</v>
      </c>
      <c r="AK2634">
        <v>1</v>
      </c>
      <c r="AL2634">
        <v>1</v>
      </c>
      <c r="AM2634" t="s">
        <v>55</v>
      </c>
      <c r="AN2634" t="s">
        <v>56</v>
      </c>
      <c r="AP2634">
        <v>1</v>
      </c>
      <c r="AQ2634" t="s">
        <v>57</v>
      </c>
      <c r="AR2634">
        <v>0</v>
      </c>
      <c r="AW2634" t="s">
        <v>58</v>
      </c>
      <c r="AX2634">
        <v>0</v>
      </c>
      <c r="AY2634">
        <v>2</v>
      </c>
      <c r="AZ2634">
        <v>0.5</v>
      </c>
      <c r="BA2634">
        <v>0.5</v>
      </c>
      <c r="BB2634" t="s">
        <v>59</v>
      </c>
    </row>
    <row r="2635" spans="1:54" x14ac:dyDescent="0.2">
      <c r="A2635" s="7" t="str">
        <f>VLOOKUP(G2635,'Matching-Tabelle'!$A$76:$B$80,2,FALSE)</f>
        <v>claudio.goetz@tkb.ch</v>
      </c>
      <c r="B2635" s="7" t="str">
        <f>VLOOKUP(J2635,'Matching-Tabelle'!$A$1:$B$66,2,FALSE)</f>
        <v>WPI CTB</v>
      </c>
      <c r="C2635" s="7" t="str">
        <f>IF(VLOOKUP(J2635,'Matching-Tabelle'!$A$1:$CB$66,3,FALSE)=0,"",VLOOKUP(J2635,'Matching-Tabelle'!$A$1:$CB$66,3,FALSE))</f>
        <v/>
      </c>
      <c r="D2635" s="7">
        <v>0.5</v>
      </c>
      <c r="E2635" s="7" t="s">
        <v>2444</v>
      </c>
      <c r="F2635" s="8">
        <v>42720</v>
      </c>
      <c r="G2635" t="s">
        <v>879</v>
      </c>
      <c r="H2635" t="s">
        <v>880</v>
      </c>
      <c r="I2635" t="s">
        <v>881</v>
      </c>
      <c r="J2635">
        <v>921</v>
      </c>
      <c r="K2635" t="s">
        <v>224</v>
      </c>
      <c r="L2635" t="s">
        <v>225</v>
      </c>
      <c r="M2635">
        <v>990001</v>
      </c>
      <c r="N2635" t="s">
        <v>51</v>
      </c>
      <c r="O2635">
        <v>0.5</v>
      </c>
      <c r="Q2635">
        <v>0.5</v>
      </c>
      <c r="S2635" t="s">
        <v>2444</v>
      </c>
      <c r="AE2635">
        <v>12</v>
      </c>
      <c r="AF2635">
        <v>7.6</v>
      </c>
      <c r="AG2635">
        <v>5</v>
      </c>
      <c r="AH2635" t="s">
        <v>53</v>
      </c>
      <c r="AI2635" t="s">
        <v>54</v>
      </c>
      <c r="AJ2635">
        <v>2</v>
      </c>
      <c r="AK2635">
        <v>1</v>
      </c>
      <c r="AL2635">
        <v>1</v>
      </c>
      <c r="AM2635" t="s">
        <v>55</v>
      </c>
      <c r="AN2635" t="s">
        <v>56</v>
      </c>
      <c r="AP2635">
        <v>1</v>
      </c>
      <c r="AQ2635" t="s">
        <v>57</v>
      </c>
      <c r="AR2635">
        <v>0</v>
      </c>
      <c r="AW2635" t="s">
        <v>58</v>
      </c>
      <c r="AX2635">
        <v>0</v>
      </c>
      <c r="AY2635">
        <v>2</v>
      </c>
      <c r="AZ2635">
        <v>0.5</v>
      </c>
      <c r="BA2635">
        <v>0.5</v>
      </c>
      <c r="BB2635" t="s">
        <v>59</v>
      </c>
    </row>
    <row r="2636" spans="1:54" x14ac:dyDescent="0.2">
      <c r="A2636" s="7" t="str">
        <f>VLOOKUP(G2636,'Matching-Tabelle'!$A$76:$B$80,2,FALSE)</f>
        <v>claudio.goetz@tkb.ch</v>
      </c>
      <c r="B2636" s="7" t="str">
        <f>VLOOKUP(J2636,'Matching-Tabelle'!$A$1:$B$66,2,FALSE)</f>
        <v>WPI CTB</v>
      </c>
      <c r="C2636" s="7" t="str">
        <f>IF(VLOOKUP(J2636,'Matching-Tabelle'!$A$1:$CB$66,3,FALSE)=0,"",VLOOKUP(J2636,'Matching-Tabelle'!$A$1:$CB$66,3,FALSE))</f>
        <v/>
      </c>
      <c r="D2636" s="7">
        <v>0.75</v>
      </c>
      <c r="E2636" s="7" t="s">
        <v>2445</v>
      </c>
      <c r="F2636" s="8">
        <v>42720</v>
      </c>
      <c r="G2636" t="s">
        <v>879</v>
      </c>
      <c r="H2636" t="s">
        <v>880</v>
      </c>
      <c r="I2636" t="s">
        <v>881</v>
      </c>
      <c r="J2636">
        <v>920</v>
      </c>
      <c r="K2636" t="s">
        <v>148</v>
      </c>
      <c r="L2636" t="s">
        <v>149</v>
      </c>
      <c r="M2636">
        <v>990001</v>
      </c>
      <c r="N2636" t="s">
        <v>51</v>
      </c>
      <c r="O2636">
        <v>0.75</v>
      </c>
      <c r="Q2636">
        <v>0.75</v>
      </c>
      <c r="S2636" t="s">
        <v>2445</v>
      </c>
      <c r="AE2636">
        <v>12</v>
      </c>
      <c r="AF2636">
        <v>7.6</v>
      </c>
      <c r="AG2636">
        <v>5</v>
      </c>
      <c r="AH2636" t="s">
        <v>53</v>
      </c>
      <c r="AI2636" t="s">
        <v>54</v>
      </c>
      <c r="AJ2636">
        <v>2</v>
      </c>
      <c r="AK2636">
        <v>1</v>
      </c>
      <c r="AL2636">
        <v>1</v>
      </c>
      <c r="AM2636" t="s">
        <v>55</v>
      </c>
      <c r="AN2636" t="s">
        <v>56</v>
      </c>
      <c r="AP2636">
        <v>1</v>
      </c>
      <c r="AQ2636" t="s">
        <v>57</v>
      </c>
      <c r="AR2636">
        <v>0</v>
      </c>
      <c r="AW2636" t="s">
        <v>58</v>
      </c>
      <c r="AX2636">
        <v>0</v>
      </c>
      <c r="AY2636">
        <v>2</v>
      </c>
      <c r="AZ2636">
        <v>0.75</v>
      </c>
      <c r="BA2636">
        <v>0.75</v>
      </c>
      <c r="BB2636" t="s">
        <v>59</v>
      </c>
    </row>
    <row r="2637" spans="1:54" x14ac:dyDescent="0.2">
      <c r="A2637" s="7" t="str">
        <f>VLOOKUP(G2637,'Matching-Tabelle'!$A$76:$B$80,2,FALSE)</f>
        <v>claudio.goetz@tkb.ch</v>
      </c>
      <c r="B2637" s="7" t="str">
        <f>VLOOKUP(J2637,'Matching-Tabelle'!$A$1:$B$66,2,FALSE)</f>
        <v>WPI CTB</v>
      </c>
      <c r="C2637" s="7" t="str">
        <f>IF(VLOOKUP(J2637,'Matching-Tabelle'!$A$1:$CB$66,3,FALSE)=0,"",VLOOKUP(J2637,'Matching-Tabelle'!$A$1:$CB$66,3,FALSE))</f>
        <v/>
      </c>
      <c r="D2637" s="7">
        <v>0.75</v>
      </c>
      <c r="E2637" s="7" t="s">
        <v>2446</v>
      </c>
      <c r="F2637" s="8">
        <v>42720</v>
      </c>
      <c r="G2637" t="s">
        <v>879</v>
      </c>
      <c r="H2637" t="s">
        <v>880</v>
      </c>
      <c r="I2637" t="s">
        <v>881</v>
      </c>
      <c r="J2637">
        <v>927</v>
      </c>
      <c r="K2637" t="s">
        <v>99</v>
      </c>
      <c r="L2637" t="s">
        <v>100</v>
      </c>
      <c r="M2637">
        <v>990001</v>
      </c>
      <c r="N2637" t="s">
        <v>51</v>
      </c>
      <c r="O2637">
        <v>0.75</v>
      </c>
      <c r="Q2637">
        <v>0.75</v>
      </c>
      <c r="S2637" t="s">
        <v>2446</v>
      </c>
      <c r="AE2637">
        <v>12</v>
      </c>
      <c r="AF2637">
        <v>7.6</v>
      </c>
      <c r="AG2637">
        <v>5</v>
      </c>
      <c r="AH2637" t="s">
        <v>53</v>
      </c>
      <c r="AI2637" t="s">
        <v>54</v>
      </c>
      <c r="AJ2637">
        <v>2</v>
      </c>
      <c r="AK2637">
        <v>1</v>
      </c>
      <c r="AL2637">
        <v>1</v>
      </c>
      <c r="AM2637" t="s">
        <v>55</v>
      </c>
      <c r="AN2637" t="s">
        <v>56</v>
      </c>
      <c r="AP2637">
        <v>1</v>
      </c>
      <c r="AQ2637" t="s">
        <v>57</v>
      </c>
      <c r="AR2637">
        <v>0</v>
      </c>
      <c r="AW2637" t="s">
        <v>58</v>
      </c>
      <c r="AX2637">
        <v>0</v>
      </c>
      <c r="AY2637">
        <v>2</v>
      </c>
      <c r="AZ2637">
        <v>0.75</v>
      </c>
      <c r="BA2637">
        <v>0.75</v>
      </c>
      <c r="BB2637" t="s">
        <v>59</v>
      </c>
    </row>
    <row r="2638" spans="1:54" x14ac:dyDescent="0.2">
      <c r="A2638" s="7" t="str">
        <f>VLOOKUP(G2638,'Matching-Tabelle'!$A$76:$B$80,2,FALSE)</f>
        <v>claudio.goetz@tkb.ch</v>
      </c>
      <c r="B2638" s="7" t="str">
        <f>VLOOKUP(J2638,'Matching-Tabelle'!$A$1:$B$66,2,FALSE)</f>
        <v>WPI RTB</v>
      </c>
      <c r="C2638" s="7" t="str">
        <f>IF(VLOOKUP(J2638,'Matching-Tabelle'!$A$1:$CB$66,3,FALSE)=0,"",VLOOKUP(J2638,'Matching-Tabelle'!$A$1:$CB$66,3,FALSE))</f>
        <v/>
      </c>
      <c r="D2638" s="7">
        <v>0.25</v>
      </c>
      <c r="E2638" s="7" t="s">
        <v>1034</v>
      </c>
      <c r="F2638" s="8">
        <v>42723</v>
      </c>
      <c r="G2638" t="s">
        <v>879</v>
      </c>
      <c r="H2638" t="s">
        <v>880</v>
      </c>
      <c r="I2638" t="s">
        <v>881</v>
      </c>
      <c r="J2638">
        <v>24</v>
      </c>
      <c r="K2638" t="s">
        <v>73</v>
      </c>
      <c r="L2638" t="s">
        <v>74</v>
      </c>
      <c r="M2638">
        <v>990001</v>
      </c>
      <c r="N2638" t="s">
        <v>51</v>
      </c>
      <c r="O2638">
        <v>0.25</v>
      </c>
      <c r="Q2638">
        <v>0.25</v>
      </c>
      <c r="S2638" t="s">
        <v>1034</v>
      </c>
      <c r="AE2638">
        <v>12</v>
      </c>
      <c r="AF2638">
        <v>7.6</v>
      </c>
      <c r="AG2638">
        <v>5</v>
      </c>
      <c r="AH2638" t="s">
        <v>53</v>
      </c>
      <c r="AI2638" t="s">
        <v>54</v>
      </c>
      <c r="AJ2638">
        <v>2</v>
      </c>
      <c r="AK2638">
        <v>1</v>
      </c>
      <c r="AL2638">
        <v>1</v>
      </c>
      <c r="AM2638" t="s">
        <v>55</v>
      </c>
      <c r="AN2638" t="s">
        <v>56</v>
      </c>
      <c r="AP2638">
        <v>1</v>
      </c>
      <c r="AQ2638" t="s">
        <v>57</v>
      </c>
      <c r="AR2638">
        <v>0</v>
      </c>
      <c r="AW2638" t="s">
        <v>58</v>
      </c>
      <c r="AX2638">
        <v>0</v>
      </c>
      <c r="AY2638">
        <v>2</v>
      </c>
      <c r="AZ2638">
        <v>0.25</v>
      </c>
      <c r="BA2638">
        <v>0.25</v>
      </c>
      <c r="BB2638" t="s">
        <v>59</v>
      </c>
    </row>
    <row r="2639" spans="1:54" x14ac:dyDescent="0.2">
      <c r="A2639" s="7" t="str">
        <f>VLOOKUP(G2639,'Matching-Tabelle'!$A$76:$B$80,2,FALSE)</f>
        <v>claudio.goetz@tkb.ch</v>
      </c>
      <c r="B2639" s="7" t="str">
        <f>VLOOKUP(J2639,'Matching-Tabelle'!$A$1:$B$66,2,FALSE)</f>
        <v>WPI RTB</v>
      </c>
      <c r="C2639" s="7" t="str">
        <f>IF(VLOOKUP(J2639,'Matching-Tabelle'!$A$1:$CB$66,3,FALSE)=0,"",VLOOKUP(J2639,'Matching-Tabelle'!$A$1:$CB$66,3,FALSE))</f>
        <v/>
      </c>
      <c r="D2639" s="7">
        <v>0.25</v>
      </c>
      <c r="E2639" s="7" t="s">
        <v>2447</v>
      </c>
      <c r="F2639" s="8">
        <v>42723</v>
      </c>
      <c r="G2639" t="s">
        <v>879</v>
      </c>
      <c r="H2639" t="s">
        <v>880</v>
      </c>
      <c r="I2639" t="s">
        <v>881</v>
      </c>
      <c r="J2639">
        <v>25</v>
      </c>
      <c r="K2639" t="s">
        <v>192</v>
      </c>
      <c r="L2639" t="s">
        <v>193</v>
      </c>
      <c r="M2639">
        <v>990001</v>
      </c>
      <c r="N2639" t="s">
        <v>51</v>
      </c>
      <c r="O2639">
        <v>0.25</v>
      </c>
      <c r="Q2639">
        <v>0.25</v>
      </c>
      <c r="S2639" t="s">
        <v>2447</v>
      </c>
      <c r="AE2639">
        <v>12</v>
      </c>
      <c r="AF2639">
        <v>7.6</v>
      </c>
      <c r="AG2639">
        <v>5</v>
      </c>
      <c r="AH2639" t="s">
        <v>53</v>
      </c>
      <c r="AI2639" t="s">
        <v>54</v>
      </c>
      <c r="AJ2639">
        <v>2</v>
      </c>
      <c r="AK2639">
        <v>1</v>
      </c>
      <c r="AL2639">
        <v>1</v>
      </c>
      <c r="AM2639" t="s">
        <v>55</v>
      </c>
      <c r="AN2639" t="s">
        <v>56</v>
      </c>
      <c r="AP2639">
        <v>1</v>
      </c>
      <c r="AQ2639" t="s">
        <v>57</v>
      </c>
      <c r="AR2639">
        <v>0</v>
      </c>
      <c r="AW2639" t="s">
        <v>58</v>
      </c>
      <c r="AX2639">
        <v>0</v>
      </c>
      <c r="AY2639">
        <v>2</v>
      </c>
      <c r="AZ2639">
        <v>0.25</v>
      </c>
      <c r="BA2639">
        <v>0.25</v>
      </c>
      <c r="BB2639" t="s">
        <v>59</v>
      </c>
    </row>
    <row r="2640" spans="1:54" x14ac:dyDescent="0.2">
      <c r="A2640" s="7" t="str">
        <f>VLOOKUP(G2640,'Matching-Tabelle'!$A$76:$B$80,2,FALSE)</f>
        <v>claudio.goetz@tkb.ch</v>
      </c>
      <c r="B2640" s="7" t="str">
        <f>VLOOKUP(J2640,'Matching-Tabelle'!$A$1:$B$66,2,FALSE)</f>
        <v>WPI CTB</v>
      </c>
      <c r="C2640" s="7" t="str">
        <f>IF(VLOOKUP(J2640,'Matching-Tabelle'!$A$1:$CB$66,3,FALSE)=0,"",VLOOKUP(J2640,'Matching-Tabelle'!$A$1:$CB$66,3,FALSE))</f>
        <v/>
      </c>
      <c r="D2640" s="7">
        <v>0.25</v>
      </c>
      <c r="E2640" s="7" t="s">
        <v>2448</v>
      </c>
      <c r="F2640" s="8">
        <v>42723</v>
      </c>
      <c r="G2640" t="s">
        <v>879</v>
      </c>
      <c r="H2640" t="s">
        <v>880</v>
      </c>
      <c r="I2640" t="s">
        <v>881</v>
      </c>
      <c r="J2640">
        <v>925</v>
      </c>
      <c r="K2640" t="s">
        <v>49</v>
      </c>
      <c r="L2640" t="s">
        <v>50</v>
      </c>
      <c r="M2640">
        <v>990001</v>
      </c>
      <c r="N2640" t="s">
        <v>51</v>
      </c>
      <c r="O2640">
        <v>0.25</v>
      </c>
      <c r="Q2640">
        <v>0.25</v>
      </c>
      <c r="S2640" t="s">
        <v>2448</v>
      </c>
      <c r="AE2640">
        <v>12</v>
      </c>
      <c r="AF2640">
        <v>7.6</v>
      </c>
      <c r="AG2640">
        <v>5</v>
      </c>
      <c r="AH2640" t="s">
        <v>53</v>
      </c>
      <c r="AI2640" t="s">
        <v>54</v>
      </c>
      <c r="AJ2640">
        <v>2</v>
      </c>
      <c r="AK2640">
        <v>1</v>
      </c>
      <c r="AL2640">
        <v>1</v>
      </c>
      <c r="AM2640" t="s">
        <v>55</v>
      </c>
      <c r="AN2640" t="s">
        <v>56</v>
      </c>
      <c r="AP2640">
        <v>1</v>
      </c>
      <c r="AQ2640" t="s">
        <v>57</v>
      </c>
      <c r="AR2640">
        <v>0</v>
      </c>
      <c r="AW2640" t="s">
        <v>58</v>
      </c>
      <c r="AX2640">
        <v>0</v>
      </c>
      <c r="AY2640">
        <v>2</v>
      </c>
      <c r="AZ2640">
        <v>0.25</v>
      </c>
      <c r="BA2640">
        <v>0.25</v>
      </c>
      <c r="BB2640" t="s">
        <v>59</v>
      </c>
    </row>
    <row r="2641" spans="1:54" x14ac:dyDescent="0.2">
      <c r="A2641" s="7" t="str">
        <f>VLOOKUP(G2641,'Matching-Tabelle'!$A$76:$B$80,2,FALSE)</f>
        <v>claudio.goetz@tkb.ch</v>
      </c>
      <c r="B2641" s="7" t="str">
        <f>VLOOKUP(J2641,'Matching-Tabelle'!$A$1:$B$66,2,FALSE)</f>
        <v>Proj SCRE2016</v>
      </c>
      <c r="C2641" s="7" t="str">
        <f>IF(VLOOKUP(J2641,'Matching-Tabelle'!$A$1:$CB$66,3,FALSE)=0,"",VLOOKUP(J2641,'Matching-Tabelle'!$A$1:$CB$66,3,FALSE))</f>
        <v>WPI Projekte</v>
      </c>
      <c r="D2641" s="7">
        <v>0.75</v>
      </c>
      <c r="E2641" s="7" t="s">
        <v>1851</v>
      </c>
      <c r="F2641" s="8">
        <v>42723</v>
      </c>
      <c r="G2641" t="s">
        <v>879</v>
      </c>
      <c r="H2641" t="s">
        <v>880</v>
      </c>
      <c r="I2641" t="s">
        <v>881</v>
      </c>
      <c r="J2641">
        <v>2500253</v>
      </c>
      <c r="K2641" t="s">
        <v>538</v>
      </c>
      <c r="L2641" t="s">
        <v>539</v>
      </c>
      <c r="M2641">
        <v>990001</v>
      </c>
      <c r="N2641" t="s">
        <v>51</v>
      </c>
      <c r="O2641">
        <v>0.75</v>
      </c>
      <c r="Q2641">
        <v>0.75</v>
      </c>
      <c r="S2641" t="s">
        <v>1851</v>
      </c>
      <c r="AE2641">
        <v>5</v>
      </c>
      <c r="AF2641">
        <v>0</v>
      </c>
      <c r="AG2641">
        <v>1</v>
      </c>
      <c r="AH2641" t="s">
        <v>411</v>
      </c>
      <c r="AI2641" t="s">
        <v>411</v>
      </c>
      <c r="AJ2641">
        <v>2</v>
      </c>
      <c r="AK2641">
        <v>1</v>
      </c>
      <c r="AL2641">
        <v>1</v>
      </c>
      <c r="AM2641" t="s">
        <v>55</v>
      </c>
      <c r="AN2641" t="s">
        <v>56</v>
      </c>
      <c r="AP2641">
        <v>1</v>
      </c>
      <c r="AQ2641" t="s">
        <v>57</v>
      </c>
      <c r="AR2641">
        <v>0</v>
      </c>
      <c r="AW2641" t="s">
        <v>58</v>
      </c>
      <c r="AX2641">
        <v>0</v>
      </c>
      <c r="AY2641">
        <v>2</v>
      </c>
      <c r="AZ2641">
        <v>0.75</v>
      </c>
      <c r="BA2641">
        <v>0.75</v>
      </c>
      <c r="BB2641" t="s">
        <v>59</v>
      </c>
    </row>
    <row r="2642" spans="1:54" x14ac:dyDescent="0.2">
      <c r="A2642" s="7" t="str">
        <f>VLOOKUP(G2642,'Matching-Tabelle'!$A$76:$B$80,2,FALSE)</f>
        <v>claudio.goetz@tkb.ch</v>
      </c>
      <c r="B2642" s="7" t="str">
        <f>VLOOKUP(J2642,'Matching-Tabelle'!$A$1:$B$66,2,FALSE)</f>
        <v>Proj XenMobile</v>
      </c>
      <c r="C2642" s="7" t="str">
        <f>IF(VLOOKUP(J2642,'Matching-Tabelle'!$A$1:$CB$66,3,FALSE)=0,"",VLOOKUP(J2642,'Matching-Tabelle'!$A$1:$CB$66,3,FALSE))</f>
        <v>WPI Projekte</v>
      </c>
      <c r="D2642" s="7">
        <v>0.5</v>
      </c>
      <c r="E2642" s="7" t="s">
        <v>2449</v>
      </c>
      <c r="F2642" s="8">
        <v>42723</v>
      </c>
      <c r="G2642" t="s">
        <v>879</v>
      </c>
      <c r="H2642" t="s">
        <v>880</v>
      </c>
      <c r="I2642" t="s">
        <v>881</v>
      </c>
      <c r="J2642">
        <v>2500251</v>
      </c>
      <c r="K2642" t="s">
        <v>408</v>
      </c>
      <c r="L2642" t="s">
        <v>409</v>
      </c>
      <c r="M2642">
        <v>990001</v>
      </c>
      <c r="N2642" t="s">
        <v>51</v>
      </c>
      <c r="O2642">
        <v>0.5</v>
      </c>
      <c r="Q2642">
        <v>0.5</v>
      </c>
      <c r="S2642" t="s">
        <v>2449</v>
      </c>
      <c r="AE2642">
        <v>5</v>
      </c>
      <c r="AF2642">
        <v>0</v>
      </c>
      <c r="AG2642">
        <v>1</v>
      </c>
      <c r="AH2642" t="s">
        <v>411</v>
      </c>
      <c r="AI2642" t="s">
        <v>411</v>
      </c>
      <c r="AJ2642">
        <v>2</v>
      </c>
      <c r="AK2642">
        <v>1</v>
      </c>
      <c r="AL2642">
        <v>1</v>
      </c>
      <c r="AM2642" t="s">
        <v>55</v>
      </c>
      <c r="AN2642" t="s">
        <v>56</v>
      </c>
      <c r="AP2642">
        <v>1</v>
      </c>
      <c r="AQ2642" t="s">
        <v>57</v>
      </c>
      <c r="AR2642">
        <v>0</v>
      </c>
      <c r="AW2642" t="s">
        <v>58</v>
      </c>
      <c r="AX2642">
        <v>0</v>
      </c>
      <c r="AY2642">
        <v>2</v>
      </c>
      <c r="AZ2642">
        <v>0.5</v>
      </c>
      <c r="BA2642">
        <v>0.5</v>
      </c>
      <c r="BB2642" t="s">
        <v>59</v>
      </c>
    </row>
    <row r="2643" spans="1:54" x14ac:dyDescent="0.2">
      <c r="A2643" s="7" t="str">
        <f>VLOOKUP(G2643,'Matching-Tabelle'!$A$76:$B$80,2,FALSE)</f>
        <v>claudio.goetz@tkb.ch</v>
      </c>
      <c r="B2643" s="7" t="str">
        <f>VLOOKUP(J2643,'Matching-Tabelle'!$A$1:$B$66,2,FALSE)</f>
        <v>WPI RTB</v>
      </c>
      <c r="C2643" s="7" t="str">
        <f>IF(VLOOKUP(J2643,'Matching-Tabelle'!$A$1:$CB$66,3,FALSE)=0,"",VLOOKUP(J2643,'Matching-Tabelle'!$A$1:$CB$66,3,FALSE))</f>
        <v/>
      </c>
      <c r="D2643" s="7">
        <v>0.25</v>
      </c>
      <c r="E2643" s="7" t="s">
        <v>2450</v>
      </c>
      <c r="F2643" s="8">
        <v>42723</v>
      </c>
      <c r="G2643" t="s">
        <v>879</v>
      </c>
      <c r="H2643" t="s">
        <v>880</v>
      </c>
      <c r="I2643" t="s">
        <v>881</v>
      </c>
      <c r="J2643">
        <v>25</v>
      </c>
      <c r="K2643" t="s">
        <v>192</v>
      </c>
      <c r="L2643" t="s">
        <v>193</v>
      </c>
      <c r="M2643">
        <v>990001</v>
      </c>
      <c r="N2643" t="s">
        <v>51</v>
      </c>
      <c r="O2643">
        <v>0.25</v>
      </c>
      <c r="Q2643">
        <v>0.25</v>
      </c>
      <c r="S2643" t="s">
        <v>2450</v>
      </c>
      <c r="AE2643">
        <v>12</v>
      </c>
      <c r="AF2643">
        <v>7.6</v>
      </c>
      <c r="AG2643">
        <v>5</v>
      </c>
      <c r="AH2643" t="s">
        <v>53</v>
      </c>
      <c r="AI2643" t="s">
        <v>54</v>
      </c>
      <c r="AJ2643">
        <v>2</v>
      </c>
      <c r="AK2643">
        <v>1</v>
      </c>
      <c r="AL2643">
        <v>1</v>
      </c>
      <c r="AM2643" t="s">
        <v>55</v>
      </c>
      <c r="AN2643" t="s">
        <v>56</v>
      </c>
      <c r="AP2643">
        <v>1</v>
      </c>
      <c r="AQ2643" t="s">
        <v>57</v>
      </c>
      <c r="AR2643">
        <v>0</v>
      </c>
      <c r="AW2643" t="s">
        <v>58</v>
      </c>
      <c r="AX2643">
        <v>0</v>
      </c>
      <c r="AY2643">
        <v>2</v>
      </c>
      <c r="AZ2643">
        <v>0.25</v>
      </c>
      <c r="BA2643">
        <v>0.25</v>
      </c>
      <c r="BB2643" t="s">
        <v>59</v>
      </c>
    </row>
    <row r="2644" spans="1:54" x14ac:dyDescent="0.2">
      <c r="A2644" s="7" t="str">
        <f>VLOOKUP(G2644,'Matching-Tabelle'!$A$76:$B$80,2,FALSE)</f>
        <v>claudio.goetz@tkb.ch</v>
      </c>
      <c r="B2644" s="7" t="str">
        <f>VLOOKUP(J2644,'Matching-Tabelle'!$A$1:$B$66,2,FALSE)</f>
        <v>Proj KWP1</v>
      </c>
      <c r="C2644" s="7" t="str">
        <f>IF(VLOOKUP(J2644,'Matching-Tabelle'!$A$1:$CB$66,3,FALSE)=0,"",VLOOKUP(J2644,'Matching-Tabelle'!$A$1:$CB$66,3,FALSE))</f>
        <v>Progr Digitalisierung</v>
      </c>
      <c r="D2644" s="7">
        <v>1.75</v>
      </c>
      <c r="E2644" s="7" t="s">
        <v>2451</v>
      </c>
      <c r="F2644" s="8">
        <v>42723</v>
      </c>
      <c r="G2644" t="s">
        <v>879</v>
      </c>
      <c r="H2644" t="s">
        <v>880</v>
      </c>
      <c r="I2644" t="s">
        <v>881</v>
      </c>
      <c r="J2644">
        <v>2500238</v>
      </c>
      <c r="K2644" t="s">
        <v>868</v>
      </c>
      <c r="L2644" t="s">
        <v>869</v>
      </c>
      <c r="M2644">
        <v>990001</v>
      </c>
      <c r="N2644" t="s">
        <v>51</v>
      </c>
      <c r="O2644">
        <v>1.75</v>
      </c>
      <c r="Q2644">
        <v>1.75</v>
      </c>
      <c r="S2644" t="s">
        <v>2451</v>
      </c>
      <c r="AE2644">
        <v>5</v>
      </c>
      <c r="AF2644">
        <v>0</v>
      </c>
      <c r="AG2644">
        <v>1</v>
      </c>
      <c r="AH2644" t="s">
        <v>411</v>
      </c>
      <c r="AI2644" t="s">
        <v>411</v>
      </c>
      <c r="AJ2644">
        <v>2</v>
      </c>
      <c r="AK2644">
        <v>1</v>
      </c>
      <c r="AL2644">
        <v>1</v>
      </c>
      <c r="AM2644" t="s">
        <v>55</v>
      </c>
      <c r="AN2644" t="s">
        <v>56</v>
      </c>
      <c r="AP2644">
        <v>1</v>
      </c>
      <c r="AQ2644" t="s">
        <v>57</v>
      </c>
      <c r="AR2644">
        <v>0</v>
      </c>
      <c r="AW2644" t="s">
        <v>58</v>
      </c>
      <c r="AX2644">
        <v>0</v>
      </c>
      <c r="AY2644">
        <v>2</v>
      </c>
      <c r="AZ2644">
        <v>1.75</v>
      </c>
      <c r="BA2644">
        <v>1.75</v>
      </c>
      <c r="BB2644" t="s">
        <v>59</v>
      </c>
    </row>
    <row r="2645" spans="1:54" x14ac:dyDescent="0.2">
      <c r="A2645" s="7" t="str">
        <f>VLOOKUP(G2645,'Matching-Tabelle'!$A$76:$B$80,2,FALSE)</f>
        <v>claudio.goetz@tkb.ch</v>
      </c>
      <c r="B2645" s="7" t="str">
        <f>VLOOKUP(J2645,'Matching-Tabelle'!$A$1:$B$66,2,FALSE)</f>
        <v>WPI CTB</v>
      </c>
      <c r="C2645" s="7" t="str">
        <f>IF(VLOOKUP(J2645,'Matching-Tabelle'!$A$1:$CB$66,3,FALSE)=0,"",VLOOKUP(J2645,'Matching-Tabelle'!$A$1:$CB$66,3,FALSE))</f>
        <v/>
      </c>
      <c r="D2645" s="7">
        <v>0.5</v>
      </c>
      <c r="E2645" s="7" t="s">
        <v>2452</v>
      </c>
      <c r="F2645" s="8">
        <v>42723</v>
      </c>
      <c r="G2645" t="s">
        <v>879</v>
      </c>
      <c r="H2645" t="s">
        <v>880</v>
      </c>
      <c r="I2645" t="s">
        <v>881</v>
      </c>
      <c r="J2645">
        <v>928</v>
      </c>
      <c r="K2645" t="s">
        <v>870</v>
      </c>
      <c r="L2645" t="s">
        <v>871</v>
      </c>
      <c r="M2645">
        <v>990001</v>
      </c>
      <c r="N2645" t="s">
        <v>51</v>
      </c>
      <c r="O2645">
        <v>0.5</v>
      </c>
      <c r="Q2645">
        <v>0.5</v>
      </c>
      <c r="S2645" t="s">
        <v>2452</v>
      </c>
      <c r="AE2645">
        <v>12</v>
      </c>
      <c r="AF2645">
        <v>7.6</v>
      </c>
      <c r="AG2645">
        <v>5</v>
      </c>
      <c r="AH2645" t="s">
        <v>53</v>
      </c>
      <c r="AI2645" t="s">
        <v>54</v>
      </c>
      <c r="AJ2645">
        <v>2</v>
      </c>
      <c r="AK2645">
        <v>1</v>
      </c>
      <c r="AL2645">
        <v>1</v>
      </c>
      <c r="AM2645" t="s">
        <v>55</v>
      </c>
      <c r="AN2645" t="s">
        <v>56</v>
      </c>
      <c r="AP2645">
        <v>1</v>
      </c>
      <c r="AQ2645" t="s">
        <v>57</v>
      </c>
      <c r="AR2645">
        <v>0</v>
      </c>
      <c r="AW2645" t="s">
        <v>58</v>
      </c>
      <c r="AX2645">
        <v>0</v>
      </c>
      <c r="AY2645">
        <v>2</v>
      </c>
      <c r="AZ2645">
        <v>0.5</v>
      </c>
      <c r="BA2645">
        <v>0.5</v>
      </c>
      <c r="BB2645" t="s">
        <v>59</v>
      </c>
    </row>
    <row r="2646" spans="1:54" x14ac:dyDescent="0.2">
      <c r="A2646" s="7" t="str">
        <f>VLOOKUP(G2646,'Matching-Tabelle'!$A$76:$B$80,2,FALSE)</f>
        <v>claudio.goetz@tkb.ch</v>
      </c>
      <c r="B2646" s="7" t="str">
        <f>VLOOKUP(J2646,'Matching-Tabelle'!$A$1:$B$66,2,FALSE)</f>
        <v>WPI CTB</v>
      </c>
      <c r="C2646" s="7" t="str">
        <f>IF(VLOOKUP(J2646,'Matching-Tabelle'!$A$1:$CB$66,3,FALSE)=0,"",VLOOKUP(J2646,'Matching-Tabelle'!$A$1:$CB$66,3,FALSE))</f>
        <v/>
      </c>
      <c r="D2646" s="7">
        <v>0.5</v>
      </c>
      <c r="E2646" s="7" t="s">
        <v>2453</v>
      </c>
      <c r="F2646" s="8">
        <v>42723</v>
      </c>
      <c r="G2646" t="s">
        <v>879</v>
      </c>
      <c r="H2646" t="s">
        <v>880</v>
      </c>
      <c r="I2646" t="s">
        <v>881</v>
      </c>
      <c r="J2646">
        <v>922</v>
      </c>
      <c r="K2646" t="s">
        <v>134</v>
      </c>
      <c r="L2646" t="s">
        <v>135</v>
      </c>
      <c r="M2646">
        <v>990001</v>
      </c>
      <c r="N2646" t="s">
        <v>51</v>
      </c>
      <c r="O2646">
        <v>0.5</v>
      </c>
      <c r="Q2646">
        <v>0.5</v>
      </c>
      <c r="S2646" t="s">
        <v>2453</v>
      </c>
      <c r="AE2646">
        <v>12</v>
      </c>
      <c r="AF2646">
        <v>7.6</v>
      </c>
      <c r="AG2646">
        <v>5</v>
      </c>
      <c r="AH2646" t="s">
        <v>53</v>
      </c>
      <c r="AI2646" t="s">
        <v>54</v>
      </c>
      <c r="AJ2646">
        <v>2</v>
      </c>
      <c r="AK2646">
        <v>1</v>
      </c>
      <c r="AL2646">
        <v>1</v>
      </c>
      <c r="AM2646" t="s">
        <v>55</v>
      </c>
      <c r="AN2646" t="s">
        <v>56</v>
      </c>
      <c r="AP2646">
        <v>1</v>
      </c>
      <c r="AQ2646" t="s">
        <v>57</v>
      </c>
      <c r="AR2646">
        <v>0</v>
      </c>
      <c r="AW2646" t="s">
        <v>58</v>
      </c>
      <c r="AX2646">
        <v>0</v>
      </c>
      <c r="AY2646">
        <v>2</v>
      </c>
      <c r="AZ2646">
        <v>0.5</v>
      </c>
      <c r="BA2646">
        <v>0.5</v>
      </c>
      <c r="BB2646" t="s">
        <v>59</v>
      </c>
    </row>
    <row r="2647" spans="1:54" x14ac:dyDescent="0.2">
      <c r="A2647" s="7" t="str">
        <f>VLOOKUP(G2647,'Matching-Tabelle'!$A$76:$B$80,2,FALSE)</f>
        <v>claudio.goetz@tkb.ch</v>
      </c>
      <c r="B2647" s="7" t="str">
        <f>VLOOKUP(J2647,'Matching-Tabelle'!$A$1:$B$66,2,FALSE)</f>
        <v>Proj XenMobile</v>
      </c>
      <c r="C2647" s="7" t="str">
        <f>IF(VLOOKUP(J2647,'Matching-Tabelle'!$A$1:$CB$66,3,FALSE)=0,"",VLOOKUP(J2647,'Matching-Tabelle'!$A$1:$CB$66,3,FALSE))</f>
        <v>WPI Projekte</v>
      </c>
      <c r="D2647" s="7">
        <v>0.5</v>
      </c>
      <c r="E2647" s="7" t="s">
        <v>2454</v>
      </c>
      <c r="F2647" s="8">
        <v>42723</v>
      </c>
      <c r="G2647" t="s">
        <v>879</v>
      </c>
      <c r="H2647" t="s">
        <v>880</v>
      </c>
      <c r="I2647" t="s">
        <v>881</v>
      </c>
      <c r="J2647">
        <v>2500251</v>
      </c>
      <c r="K2647" t="s">
        <v>408</v>
      </c>
      <c r="L2647" t="s">
        <v>409</v>
      </c>
      <c r="M2647">
        <v>990001</v>
      </c>
      <c r="N2647" t="s">
        <v>51</v>
      </c>
      <c r="O2647">
        <v>0.5</v>
      </c>
      <c r="Q2647">
        <v>0.5</v>
      </c>
      <c r="S2647" t="s">
        <v>2454</v>
      </c>
      <c r="AE2647">
        <v>5</v>
      </c>
      <c r="AF2647">
        <v>0</v>
      </c>
      <c r="AG2647">
        <v>1</v>
      </c>
      <c r="AH2647" t="s">
        <v>411</v>
      </c>
      <c r="AI2647" t="s">
        <v>411</v>
      </c>
      <c r="AJ2647">
        <v>2</v>
      </c>
      <c r="AK2647">
        <v>1</v>
      </c>
      <c r="AL2647">
        <v>1</v>
      </c>
      <c r="AM2647" t="s">
        <v>55</v>
      </c>
      <c r="AN2647" t="s">
        <v>56</v>
      </c>
      <c r="AP2647">
        <v>1</v>
      </c>
      <c r="AQ2647" t="s">
        <v>57</v>
      </c>
      <c r="AR2647">
        <v>0</v>
      </c>
      <c r="AW2647" t="s">
        <v>58</v>
      </c>
      <c r="AX2647">
        <v>0</v>
      </c>
      <c r="AY2647">
        <v>2</v>
      </c>
      <c r="AZ2647">
        <v>0.5</v>
      </c>
      <c r="BA2647">
        <v>0.5</v>
      </c>
      <c r="BB2647" t="s">
        <v>59</v>
      </c>
    </row>
    <row r="2648" spans="1:54" x14ac:dyDescent="0.2">
      <c r="A2648" s="7" t="str">
        <f>VLOOKUP(G2648,'Matching-Tabelle'!$A$76:$B$80,2,FALSE)</f>
        <v>claudio.goetz@tkb.ch</v>
      </c>
      <c r="B2648" s="7" t="str">
        <f>VLOOKUP(J2648,'Matching-Tabelle'!$A$1:$B$66,2,FALSE)</f>
        <v>WPI CTB</v>
      </c>
      <c r="C2648" s="7" t="str">
        <f>IF(VLOOKUP(J2648,'Matching-Tabelle'!$A$1:$CB$66,3,FALSE)=0,"",VLOOKUP(J2648,'Matching-Tabelle'!$A$1:$CB$66,3,FALSE))</f>
        <v/>
      </c>
      <c r="D2648" s="7">
        <v>0.25</v>
      </c>
      <c r="E2648" s="7" t="s">
        <v>1660</v>
      </c>
      <c r="F2648" s="8">
        <v>42723</v>
      </c>
      <c r="G2648" t="s">
        <v>879</v>
      </c>
      <c r="H2648" t="s">
        <v>880</v>
      </c>
      <c r="I2648" t="s">
        <v>881</v>
      </c>
      <c r="J2648">
        <v>927</v>
      </c>
      <c r="K2648" t="s">
        <v>99</v>
      </c>
      <c r="L2648" t="s">
        <v>100</v>
      </c>
      <c r="M2648">
        <v>990001</v>
      </c>
      <c r="N2648" t="s">
        <v>51</v>
      </c>
      <c r="O2648">
        <v>0.25</v>
      </c>
      <c r="Q2648">
        <v>0.25</v>
      </c>
      <c r="S2648" t="s">
        <v>1660</v>
      </c>
      <c r="AE2648">
        <v>12</v>
      </c>
      <c r="AF2648">
        <v>7.6</v>
      </c>
      <c r="AG2648">
        <v>5</v>
      </c>
      <c r="AH2648" t="s">
        <v>53</v>
      </c>
      <c r="AI2648" t="s">
        <v>54</v>
      </c>
      <c r="AJ2648">
        <v>2</v>
      </c>
      <c r="AK2648">
        <v>1</v>
      </c>
      <c r="AL2648">
        <v>1</v>
      </c>
      <c r="AM2648" t="s">
        <v>55</v>
      </c>
      <c r="AN2648" t="s">
        <v>56</v>
      </c>
      <c r="AP2648">
        <v>1</v>
      </c>
      <c r="AQ2648" t="s">
        <v>57</v>
      </c>
      <c r="AR2648">
        <v>0</v>
      </c>
      <c r="AW2648" t="s">
        <v>58</v>
      </c>
      <c r="AX2648">
        <v>0</v>
      </c>
      <c r="AY2648">
        <v>2</v>
      </c>
      <c r="AZ2648">
        <v>0.25</v>
      </c>
      <c r="BA2648">
        <v>0.25</v>
      </c>
      <c r="BB2648" t="s">
        <v>59</v>
      </c>
    </row>
    <row r="2649" spans="1:54" x14ac:dyDescent="0.2">
      <c r="A2649" s="7" t="str">
        <f>VLOOKUP(G2649,'Matching-Tabelle'!$A$76:$B$80,2,FALSE)</f>
        <v>claudio.goetz@tkb.ch</v>
      </c>
      <c r="B2649" s="7" t="str">
        <f>VLOOKUP(J2649,'Matching-Tabelle'!$A$1:$B$66,2,FALSE)</f>
        <v>WPI CTB</v>
      </c>
      <c r="C2649" s="7" t="str">
        <f>IF(VLOOKUP(J2649,'Matching-Tabelle'!$A$1:$CB$66,3,FALSE)=0,"",VLOOKUP(J2649,'Matching-Tabelle'!$A$1:$CB$66,3,FALSE))</f>
        <v/>
      </c>
      <c r="D2649" s="7">
        <v>2.75</v>
      </c>
      <c r="E2649" s="7" t="s">
        <v>2455</v>
      </c>
      <c r="F2649" s="8">
        <v>42723</v>
      </c>
      <c r="G2649" t="s">
        <v>879</v>
      </c>
      <c r="H2649" t="s">
        <v>880</v>
      </c>
      <c r="I2649" t="s">
        <v>881</v>
      </c>
      <c r="J2649">
        <v>928</v>
      </c>
      <c r="K2649" t="s">
        <v>870</v>
      </c>
      <c r="L2649" t="s">
        <v>871</v>
      </c>
      <c r="M2649">
        <v>990001</v>
      </c>
      <c r="N2649" t="s">
        <v>51</v>
      </c>
      <c r="O2649">
        <v>2.75</v>
      </c>
      <c r="Q2649">
        <v>2.75</v>
      </c>
      <c r="S2649" t="s">
        <v>2455</v>
      </c>
      <c r="AE2649">
        <v>12</v>
      </c>
      <c r="AF2649">
        <v>7.6</v>
      </c>
      <c r="AG2649">
        <v>5</v>
      </c>
      <c r="AH2649" t="s">
        <v>53</v>
      </c>
      <c r="AI2649" t="s">
        <v>54</v>
      </c>
      <c r="AJ2649">
        <v>2</v>
      </c>
      <c r="AK2649">
        <v>1</v>
      </c>
      <c r="AL2649">
        <v>1</v>
      </c>
      <c r="AM2649" t="s">
        <v>55</v>
      </c>
      <c r="AN2649" t="s">
        <v>56</v>
      </c>
      <c r="AP2649">
        <v>1</v>
      </c>
      <c r="AQ2649" t="s">
        <v>57</v>
      </c>
      <c r="AR2649">
        <v>0</v>
      </c>
      <c r="AW2649" t="s">
        <v>58</v>
      </c>
      <c r="AX2649">
        <v>0</v>
      </c>
      <c r="AY2649">
        <v>2</v>
      </c>
      <c r="AZ2649">
        <v>2.75</v>
      </c>
      <c r="BA2649">
        <v>2.75</v>
      </c>
      <c r="BB2649" t="s">
        <v>59</v>
      </c>
    </row>
    <row r="2650" spans="1:54" x14ac:dyDescent="0.2">
      <c r="A2650" s="7" t="str">
        <f>VLOOKUP(G2650,'Matching-Tabelle'!$A$76:$B$80,2,FALSE)</f>
        <v>claudio.goetz@tkb.ch</v>
      </c>
      <c r="B2650" s="7" t="str">
        <f>VLOOKUP(J2650,'Matching-Tabelle'!$A$1:$B$66,2,FALSE)</f>
        <v>WPI CTB</v>
      </c>
      <c r="C2650" s="7" t="str">
        <f>IF(VLOOKUP(J2650,'Matching-Tabelle'!$A$1:$CB$66,3,FALSE)=0,"",VLOOKUP(J2650,'Matching-Tabelle'!$A$1:$CB$66,3,FALSE))</f>
        <v/>
      </c>
      <c r="D2650" s="7">
        <v>1.25</v>
      </c>
      <c r="E2650" s="7" t="s">
        <v>2456</v>
      </c>
      <c r="F2650" s="8">
        <v>42724</v>
      </c>
      <c r="G2650" t="s">
        <v>879</v>
      </c>
      <c r="H2650" t="s">
        <v>880</v>
      </c>
      <c r="I2650" t="s">
        <v>881</v>
      </c>
      <c r="J2650">
        <v>927</v>
      </c>
      <c r="K2650" t="s">
        <v>99</v>
      </c>
      <c r="L2650" t="s">
        <v>100</v>
      </c>
      <c r="M2650">
        <v>990001</v>
      </c>
      <c r="N2650" t="s">
        <v>51</v>
      </c>
      <c r="O2650">
        <v>1.25</v>
      </c>
      <c r="Q2650">
        <v>1.25</v>
      </c>
      <c r="S2650" t="s">
        <v>2456</v>
      </c>
      <c r="AE2650">
        <v>12</v>
      </c>
      <c r="AF2650">
        <v>7.6</v>
      </c>
      <c r="AG2650">
        <v>5</v>
      </c>
      <c r="AH2650" t="s">
        <v>53</v>
      </c>
      <c r="AI2650" t="s">
        <v>54</v>
      </c>
      <c r="AJ2650">
        <v>2</v>
      </c>
      <c r="AK2650">
        <v>1</v>
      </c>
      <c r="AL2650">
        <v>1</v>
      </c>
      <c r="AM2650" t="s">
        <v>55</v>
      </c>
      <c r="AN2650" t="s">
        <v>56</v>
      </c>
      <c r="AP2650">
        <v>1</v>
      </c>
      <c r="AQ2650" t="s">
        <v>57</v>
      </c>
      <c r="AR2650">
        <v>0</v>
      </c>
      <c r="AW2650" t="s">
        <v>58</v>
      </c>
      <c r="AX2650">
        <v>0</v>
      </c>
      <c r="AY2650">
        <v>2</v>
      </c>
      <c r="AZ2650">
        <v>1.25</v>
      </c>
      <c r="BA2650">
        <v>1.25</v>
      </c>
      <c r="BB2650" t="s">
        <v>59</v>
      </c>
    </row>
    <row r="2651" spans="1:54" x14ac:dyDescent="0.2">
      <c r="A2651" s="7" t="str">
        <f>VLOOKUP(G2651,'Matching-Tabelle'!$A$76:$B$80,2,FALSE)</f>
        <v>claudio.goetz@tkb.ch</v>
      </c>
      <c r="B2651" s="7" t="str">
        <f>VLOOKUP(J2651,'Matching-Tabelle'!$A$1:$B$66,2,FALSE)</f>
        <v>WPI CTB</v>
      </c>
      <c r="C2651" s="7" t="str">
        <f>IF(VLOOKUP(J2651,'Matching-Tabelle'!$A$1:$CB$66,3,FALSE)=0,"",VLOOKUP(J2651,'Matching-Tabelle'!$A$1:$CB$66,3,FALSE))</f>
        <v/>
      </c>
      <c r="D2651" s="7">
        <v>0.5</v>
      </c>
      <c r="E2651" s="7" t="s">
        <v>2457</v>
      </c>
      <c r="F2651" s="8">
        <v>42724</v>
      </c>
      <c r="G2651" t="s">
        <v>879</v>
      </c>
      <c r="H2651" t="s">
        <v>880</v>
      </c>
      <c r="I2651" t="s">
        <v>881</v>
      </c>
      <c r="J2651">
        <v>927</v>
      </c>
      <c r="K2651" t="s">
        <v>99</v>
      </c>
      <c r="L2651" t="s">
        <v>100</v>
      </c>
      <c r="M2651">
        <v>990001</v>
      </c>
      <c r="N2651" t="s">
        <v>51</v>
      </c>
      <c r="O2651">
        <v>0.5</v>
      </c>
      <c r="Q2651">
        <v>0.5</v>
      </c>
      <c r="S2651" t="s">
        <v>2457</v>
      </c>
      <c r="AE2651">
        <v>12</v>
      </c>
      <c r="AF2651">
        <v>7.6</v>
      </c>
      <c r="AG2651">
        <v>5</v>
      </c>
      <c r="AH2651" t="s">
        <v>53</v>
      </c>
      <c r="AI2651" t="s">
        <v>54</v>
      </c>
      <c r="AJ2651">
        <v>2</v>
      </c>
      <c r="AK2651">
        <v>1</v>
      </c>
      <c r="AL2651">
        <v>1</v>
      </c>
      <c r="AM2651" t="s">
        <v>55</v>
      </c>
      <c r="AN2651" t="s">
        <v>56</v>
      </c>
      <c r="AP2651">
        <v>1</v>
      </c>
      <c r="AQ2651" t="s">
        <v>57</v>
      </c>
      <c r="AR2651">
        <v>0</v>
      </c>
      <c r="AW2651" t="s">
        <v>58</v>
      </c>
      <c r="AX2651">
        <v>0</v>
      </c>
      <c r="AY2651">
        <v>2</v>
      </c>
      <c r="AZ2651">
        <v>0.5</v>
      </c>
      <c r="BA2651">
        <v>0.5</v>
      </c>
      <c r="BB2651" t="s">
        <v>59</v>
      </c>
    </row>
    <row r="2652" spans="1:54" x14ac:dyDescent="0.2">
      <c r="A2652" s="7" t="str">
        <f>VLOOKUP(G2652,'Matching-Tabelle'!$A$76:$B$80,2,FALSE)</f>
        <v>claudio.goetz@tkb.ch</v>
      </c>
      <c r="B2652" s="7" t="str">
        <f>VLOOKUP(J2652,'Matching-Tabelle'!$A$1:$B$66,2,FALSE)</f>
        <v>WPI CTB</v>
      </c>
      <c r="C2652" s="7" t="str">
        <f>IF(VLOOKUP(J2652,'Matching-Tabelle'!$A$1:$CB$66,3,FALSE)=0,"",VLOOKUP(J2652,'Matching-Tabelle'!$A$1:$CB$66,3,FALSE))</f>
        <v/>
      </c>
      <c r="D2652" s="7">
        <v>0.5</v>
      </c>
      <c r="E2652" s="7" t="s">
        <v>2458</v>
      </c>
      <c r="F2652" s="8">
        <v>42724</v>
      </c>
      <c r="G2652" t="s">
        <v>879</v>
      </c>
      <c r="H2652" t="s">
        <v>880</v>
      </c>
      <c r="I2652" t="s">
        <v>881</v>
      </c>
      <c r="J2652">
        <v>927</v>
      </c>
      <c r="K2652" t="s">
        <v>99</v>
      </c>
      <c r="L2652" t="s">
        <v>100</v>
      </c>
      <c r="M2652">
        <v>990001</v>
      </c>
      <c r="N2652" t="s">
        <v>51</v>
      </c>
      <c r="O2652">
        <v>0.5</v>
      </c>
      <c r="Q2652">
        <v>0.5</v>
      </c>
      <c r="S2652" t="s">
        <v>2458</v>
      </c>
      <c r="AE2652">
        <v>12</v>
      </c>
      <c r="AF2652">
        <v>7.6</v>
      </c>
      <c r="AG2652">
        <v>5</v>
      </c>
      <c r="AH2652" t="s">
        <v>53</v>
      </c>
      <c r="AI2652" t="s">
        <v>54</v>
      </c>
      <c r="AJ2652">
        <v>2</v>
      </c>
      <c r="AK2652">
        <v>1</v>
      </c>
      <c r="AL2652">
        <v>1</v>
      </c>
      <c r="AM2652" t="s">
        <v>55</v>
      </c>
      <c r="AN2652" t="s">
        <v>56</v>
      </c>
      <c r="AP2652">
        <v>1</v>
      </c>
      <c r="AQ2652" t="s">
        <v>57</v>
      </c>
      <c r="AR2652">
        <v>0</v>
      </c>
      <c r="AW2652" t="s">
        <v>58</v>
      </c>
      <c r="AX2652">
        <v>0</v>
      </c>
      <c r="AY2652">
        <v>2</v>
      </c>
      <c r="AZ2652">
        <v>0.5</v>
      </c>
      <c r="BA2652">
        <v>0.5</v>
      </c>
      <c r="BB2652" t="s">
        <v>59</v>
      </c>
    </row>
    <row r="2653" spans="1:54" x14ac:dyDescent="0.2">
      <c r="A2653" s="7" t="str">
        <f>VLOOKUP(G2653,'Matching-Tabelle'!$A$76:$B$80,2,FALSE)</f>
        <v>claudio.goetz@tkb.ch</v>
      </c>
      <c r="B2653" s="7" t="str">
        <f>VLOOKUP(J2653,'Matching-Tabelle'!$A$1:$B$66,2,FALSE)</f>
        <v>WPI CTB</v>
      </c>
      <c r="C2653" s="7" t="str">
        <f>IF(VLOOKUP(J2653,'Matching-Tabelle'!$A$1:$CB$66,3,FALSE)=0,"",VLOOKUP(J2653,'Matching-Tabelle'!$A$1:$CB$66,3,FALSE))</f>
        <v/>
      </c>
      <c r="D2653" s="7">
        <v>0.25</v>
      </c>
      <c r="E2653" s="7" t="s">
        <v>2459</v>
      </c>
      <c r="F2653" s="8">
        <v>42724</v>
      </c>
      <c r="G2653" t="s">
        <v>879</v>
      </c>
      <c r="H2653" t="s">
        <v>880</v>
      </c>
      <c r="I2653" t="s">
        <v>881</v>
      </c>
      <c r="J2653">
        <v>927</v>
      </c>
      <c r="K2653" t="s">
        <v>99</v>
      </c>
      <c r="L2653" t="s">
        <v>100</v>
      </c>
      <c r="M2653">
        <v>990001</v>
      </c>
      <c r="N2653" t="s">
        <v>51</v>
      </c>
      <c r="O2653">
        <v>0.25</v>
      </c>
      <c r="Q2653">
        <v>0.25</v>
      </c>
      <c r="S2653" t="s">
        <v>2459</v>
      </c>
      <c r="AE2653">
        <v>12</v>
      </c>
      <c r="AF2653">
        <v>7.6</v>
      </c>
      <c r="AG2653">
        <v>5</v>
      </c>
      <c r="AH2653" t="s">
        <v>53</v>
      </c>
      <c r="AI2653" t="s">
        <v>54</v>
      </c>
      <c r="AJ2653">
        <v>2</v>
      </c>
      <c r="AK2653">
        <v>1</v>
      </c>
      <c r="AL2653">
        <v>1</v>
      </c>
      <c r="AM2653" t="s">
        <v>55</v>
      </c>
      <c r="AN2653" t="s">
        <v>56</v>
      </c>
      <c r="AP2653">
        <v>1</v>
      </c>
      <c r="AQ2653" t="s">
        <v>57</v>
      </c>
      <c r="AR2653">
        <v>0</v>
      </c>
      <c r="AW2653" t="s">
        <v>58</v>
      </c>
      <c r="AX2653">
        <v>0</v>
      </c>
      <c r="AY2653">
        <v>2</v>
      </c>
      <c r="AZ2653">
        <v>0.25</v>
      </c>
      <c r="BA2653">
        <v>0.25</v>
      </c>
      <c r="BB2653" t="s">
        <v>59</v>
      </c>
    </row>
    <row r="2654" spans="1:54" x14ac:dyDescent="0.2">
      <c r="A2654" s="7" t="str">
        <f>VLOOKUP(G2654,'Matching-Tabelle'!$A$76:$B$80,2,FALSE)</f>
        <v>claudio.goetz@tkb.ch</v>
      </c>
      <c r="B2654" s="7" t="str">
        <f>VLOOKUP(J2654,'Matching-Tabelle'!$A$1:$B$66,2,FALSE)</f>
        <v>WPI RTB</v>
      </c>
      <c r="C2654" s="7" t="str">
        <f>IF(VLOOKUP(J2654,'Matching-Tabelle'!$A$1:$CB$66,3,FALSE)=0,"",VLOOKUP(J2654,'Matching-Tabelle'!$A$1:$CB$66,3,FALSE))</f>
        <v/>
      </c>
      <c r="D2654" s="7">
        <v>0.5</v>
      </c>
      <c r="E2654" s="7" t="s">
        <v>2460</v>
      </c>
      <c r="F2654" s="8">
        <v>42724</v>
      </c>
      <c r="G2654" t="s">
        <v>879</v>
      </c>
      <c r="H2654" t="s">
        <v>880</v>
      </c>
      <c r="I2654" t="s">
        <v>881</v>
      </c>
      <c r="J2654">
        <v>25</v>
      </c>
      <c r="K2654" t="s">
        <v>192</v>
      </c>
      <c r="L2654" t="s">
        <v>193</v>
      </c>
      <c r="M2654">
        <v>990001</v>
      </c>
      <c r="N2654" t="s">
        <v>51</v>
      </c>
      <c r="O2654">
        <v>0.5</v>
      </c>
      <c r="Q2654">
        <v>0.5</v>
      </c>
      <c r="S2654" t="s">
        <v>2460</v>
      </c>
      <c r="AE2654">
        <v>12</v>
      </c>
      <c r="AF2654">
        <v>7.6</v>
      </c>
      <c r="AG2654">
        <v>5</v>
      </c>
      <c r="AH2654" t="s">
        <v>53</v>
      </c>
      <c r="AI2654" t="s">
        <v>54</v>
      </c>
      <c r="AJ2654">
        <v>2</v>
      </c>
      <c r="AK2654">
        <v>1</v>
      </c>
      <c r="AL2654">
        <v>1</v>
      </c>
      <c r="AM2654" t="s">
        <v>55</v>
      </c>
      <c r="AN2654" t="s">
        <v>56</v>
      </c>
      <c r="AP2654">
        <v>1</v>
      </c>
      <c r="AQ2654" t="s">
        <v>57</v>
      </c>
      <c r="AR2654">
        <v>0</v>
      </c>
      <c r="AW2654" t="s">
        <v>58</v>
      </c>
      <c r="AX2654">
        <v>0</v>
      </c>
      <c r="AY2654">
        <v>2</v>
      </c>
      <c r="AZ2654">
        <v>0.5</v>
      </c>
      <c r="BA2654">
        <v>0.5</v>
      </c>
      <c r="BB2654" t="s">
        <v>59</v>
      </c>
    </row>
    <row r="2655" spans="1:54" x14ac:dyDescent="0.2">
      <c r="A2655" s="7" t="str">
        <f>VLOOKUP(G2655,'Matching-Tabelle'!$A$76:$B$80,2,FALSE)</f>
        <v>claudio.goetz@tkb.ch</v>
      </c>
      <c r="B2655" s="7" t="str">
        <f>VLOOKUP(J2655,'Matching-Tabelle'!$A$1:$B$66,2,FALSE)</f>
        <v>WPI CTB</v>
      </c>
      <c r="C2655" s="7" t="str">
        <f>IF(VLOOKUP(J2655,'Matching-Tabelle'!$A$1:$CB$66,3,FALSE)=0,"",VLOOKUP(J2655,'Matching-Tabelle'!$A$1:$CB$66,3,FALSE))</f>
        <v/>
      </c>
      <c r="D2655" s="7">
        <v>1</v>
      </c>
      <c r="E2655" s="7" t="s">
        <v>2461</v>
      </c>
      <c r="F2655" s="8">
        <v>42724</v>
      </c>
      <c r="G2655" t="s">
        <v>879</v>
      </c>
      <c r="H2655" t="s">
        <v>880</v>
      </c>
      <c r="I2655" t="s">
        <v>881</v>
      </c>
      <c r="J2655">
        <v>925</v>
      </c>
      <c r="K2655" t="s">
        <v>49</v>
      </c>
      <c r="L2655" t="s">
        <v>50</v>
      </c>
      <c r="M2655">
        <v>990001</v>
      </c>
      <c r="N2655" t="s">
        <v>51</v>
      </c>
      <c r="O2655">
        <v>1</v>
      </c>
      <c r="Q2655">
        <v>1</v>
      </c>
      <c r="S2655" t="s">
        <v>2461</v>
      </c>
      <c r="AE2655">
        <v>12</v>
      </c>
      <c r="AF2655">
        <v>7.6</v>
      </c>
      <c r="AG2655">
        <v>5</v>
      </c>
      <c r="AH2655" t="s">
        <v>53</v>
      </c>
      <c r="AI2655" t="s">
        <v>54</v>
      </c>
      <c r="AJ2655">
        <v>2</v>
      </c>
      <c r="AK2655">
        <v>1</v>
      </c>
      <c r="AL2655">
        <v>1</v>
      </c>
      <c r="AM2655" t="s">
        <v>55</v>
      </c>
      <c r="AN2655" t="s">
        <v>56</v>
      </c>
      <c r="AP2655">
        <v>1</v>
      </c>
      <c r="AQ2655" t="s">
        <v>57</v>
      </c>
      <c r="AR2655">
        <v>0</v>
      </c>
      <c r="AW2655" t="s">
        <v>58</v>
      </c>
      <c r="AX2655">
        <v>0</v>
      </c>
      <c r="AY2655">
        <v>2</v>
      </c>
      <c r="AZ2655">
        <v>1</v>
      </c>
      <c r="BA2655">
        <v>1</v>
      </c>
      <c r="BB2655" t="s">
        <v>59</v>
      </c>
    </row>
    <row r="2656" spans="1:54" x14ac:dyDescent="0.2">
      <c r="A2656" s="7" t="str">
        <f>VLOOKUP(G2656,'Matching-Tabelle'!$A$76:$B$80,2,FALSE)</f>
        <v>claudio.goetz@tkb.ch</v>
      </c>
      <c r="B2656" s="7" t="str">
        <f>VLOOKUP(J2656,'Matching-Tabelle'!$A$1:$B$66,2,FALSE)</f>
        <v>WPI CTB</v>
      </c>
      <c r="C2656" s="7" t="str">
        <f>IF(VLOOKUP(J2656,'Matching-Tabelle'!$A$1:$CB$66,3,FALSE)=0,"",VLOOKUP(J2656,'Matching-Tabelle'!$A$1:$CB$66,3,FALSE))</f>
        <v/>
      </c>
      <c r="D2656" s="7">
        <v>1.25</v>
      </c>
      <c r="E2656" s="7" t="s">
        <v>2462</v>
      </c>
      <c r="F2656" s="8">
        <v>42724</v>
      </c>
      <c r="G2656" t="s">
        <v>879</v>
      </c>
      <c r="H2656" t="s">
        <v>880</v>
      </c>
      <c r="I2656" t="s">
        <v>881</v>
      </c>
      <c r="J2656">
        <v>928</v>
      </c>
      <c r="K2656" t="s">
        <v>870</v>
      </c>
      <c r="L2656" t="s">
        <v>871</v>
      </c>
      <c r="M2656">
        <v>990001</v>
      </c>
      <c r="N2656" t="s">
        <v>51</v>
      </c>
      <c r="O2656">
        <v>1.25</v>
      </c>
      <c r="Q2656">
        <v>1.25</v>
      </c>
      <c r="S2656" t="s">
        <v>2462</v>
      </c>
      <c r="AE2656">
        <v>12</v>
      </c>
      <c r="AF2656">
        <v>7.6</v>
      </c>
      <c r="AG2656">
        <v>5</v>
      </c>
      <c r="AH2656" t="s">
        <v>53</v>
      </c>
      <c r="AI2656" t="s">
        <v>54</v>
      </c>
      <c r="AJ2656">
        <v>2</v>
      </c>
      <c r="AK2656">
        <v>1</v>
      </c>
      <c r="AL2656">
        <v>1</v>
      </c>
      <c r="AM2656" t="s">
        <v>55</v>
      </c>
      <c r="AN2656" t="s">
        <v>56</v>
      </c>
      <c r="AP2656">
        <v>1</v>
      </c>
      <c r="AQ2656" t="s">
        <v>57</v>
      </c>
      <c r="AR2656">
        <v>0</v>
      </c>
      <c r="AW2656" t="s">
        <v>58</v>
      </c>
      <c r="AX2656">
        <v>0</v>
      </c>
      <c r="AY2656">
        <v>2</v>
      </c>
      <c r="AZ2656">
        <v>1.25</v>
      </c>
      <c r="BA2656">
        <v>1.25</v>
      </c>
      <c r="BB2656" t="s">
        <v>59</v>
      </c>
    </row>
    <row r="2657" spans="1:54" x14ac:dyDescent="0.2">
      <c r="A2657" s="7" t="str">
        <f>VLOOKUP(G2657,'Matching-Tabelle'!$A$76:$B$80,2,FALSE)</f>
        <v>claudio.goetz@tkb.ch</v>
      </c>
      <c r="B2657" s="7" t="str">
        <f>VLOOKUP(J2657,'Matching-Tabelle'!$A$1:$B$66,2,FALSE)</f>
        <v>Proj Optima</v>
      </c>
      <c r="C2657" s="7" t="str">
        <f>IF(VLOOKUP(J2657,'Matching-Tabelle'!$A$1:$CB$66,3,FALSE)=0,"",VLOOKUP(J2657,'Matching-Tabelle'!$A$1:$CB$66,3,FALSE))</f>
        <v/>
      </c>
      <c r="D2657" s="7">
        <v>2.5</v>
      </c>
      <c r="E2657" s="7" t="s">
        <v>2463</v>
      </c>
      <c r="F2657" s="8">
        <v>42724</v>
      </c>
      <c r="G2657" t="s">
        <v>879</v>
      </c>
      <c r="H2657" t="s">
        <v>880</v>
      </c>
      <c r="I2657" t="s">
        <v>881</v>
      </c>
      <c r="J2657">
        <v>211</v>
      </c>
      <c r="K2657" t="s">
        <v>79</v>
      </c>
      <c r="L2657" t="s">
        <v>80</v>
      </c>
      <c r="M2657">
        <v>990001</v>
      </c>
      <c r="N2657" t="s">
        <v>51</v>
      </c>
      <c r="O2657">
        <v>2.5</v>
      </c>
      <c r="Q2657">
        <v>2.5</v>
      </c>
      <c r="S2657" t="s">
        <v>2463</v>
      </c>
      <c r="AE2657">
        <v>12</v>
      </c>
      <c r="AF2657">
        <v>7.6</v>
      </c>
      <c r="AG2657">
        <v>5</v>
      </c>
      <c r="AH2657" t="s">
        <v>53</v>
      </c>
      <c r="AI2657" t="s">
        <v>54</v>
      </c>
      <c r="AJ2657">
        <v>2</v>
      </c>
      <c r="AK2657">
        <v>1</v>
      </c>
      <c r="AL2657">
        <v>1</v>
      </c>
      <c r="AM2657" t="s">
        <v>55</v>
      </c>
      <c r="AN2657" t="s">
        <v>56</v>
      </c>
      <c r="AP2657">
        <v>1</v>
      </c>
      <c r="AQ2657" t="s">
        <v>57</v>
      </c>
      <c r="AR2657">
        <v>0</v>
      </c>
      <c r="AW2657" t="s">
        <v>58</v>
      </c>
      <c r="AX2657">
        <v>0</v>
      </c>
      <c r="AY2657">
        <v>2</v>
      </c>
      <c r="AZ2657">
        <v>2.5</v>
      </c>
      <c r="BA2657">
        <v>2.5</v>
      </c>
      <c r="BB2657" t="s">
        <v>59</v>
      </c>
    </row>
    <row r="2658" spans="1:54" x14ac:dyDescent="0.2">
      <c r="A2658" s="7" t="str">
        <f>VLOOKUP(G2658,'Matching-Tabelle'!$A$76:$B$80,2,FALSE)</f>
        <v>claudio.goetz@tkb.ch</v>
      </c>
      <c r="B2658" s="7" t="str">
        <f>VLOOKUP(J2658,'Matching-Tabelle'!$A$1:$B$66,2,FALSE)</f>
        <v>WPI CTB</v>
      </c>
      <c r="C2658" s="7" t="str">
        <f>IF(VLOOKUP(J2658,'Matching-Tabelle'!$A$1:$CB$66,3,FALSE)=0,"",VLOOKUP(J2658,'Matching-Tabelle'!$A$1:$CB$66,3,FALSE))</f>
        <v/>
      </c>
      <c r="D2658" s="7">
        <v>0.75</v>
      </c>
      <c r="E2658" s="7" t="s">
        <v>2464</v>
      </c>
      <c r="F2658" s="8">
        <v>42724</v>
      </c>
      <c r="G2658" t="s">
        <v>879</v>
      </c>
      <c r="H2658" t="s">
        <v>880</v>
      </c>
      <c r="I2658" t="s">
        <v>881</v>
      </c>
      <c r="J2658">
        <v>927</v>
      </c>
      <c r="K2658" t="s">
        <v>99</v>
      </c>
      <c r="L2658" t="s">
        <v>100</v>
      </c>
      <c r="M2658">
        <v>990001</v>
      </c>
      <c r="N2658" t="s">
        <v>51</v>
      </c>
      <c r="O2658">
        <v>0.75</v>
      </c>
      <c r="Q2658">
        <v>0.75</v>
      </c>
      <c r="S2658" t="s">
        <v>2464</v>
      </c>
      <c r="AE2658">
        <v>12</v>
      </c>
      <c r="AF2658">
        <v>7.6</v>
      </c>
      <c r="AG2658">
        <v>5</v>
      </c>
      <c r="AH2658" t="s">
        <v>53</v>
      </c>
      <c r="AI2658" t="s">
        <v>54</v>
      </c>
      <c r="AJ2658">
        <v>2</v>
      </c>
      <c r="AK2658">
        <v>1</v>
      </c>
      <c r="AL2658">
        <v>1</v>
      </c>
      <c r="AM2658" t="s">
        <v>55</v>
      </c>
      <c r="AN2658" t="s">
        <v>56</v>
      </c>
      <c r="AP2658">
        <v>1</v>
      </c>
      <c r="AQ2658" t="s">
        <v>57</v>
      </c>
      <c r="AR2658">
        <v>0</v>
      </c>
      <c r="AW2658" t="s">
        <v>58</v>
      </c>
      <c r="AX2658">
        <v>0</v>
      </c>
      <c r="AY2658">
        <v>2</v>
      </c>
      <c r="AZ2658">
        <v>0.75</v>
      </c>
      <c r="BA2658">
        <v>0.75</v>
      </c>
      <c r="BB2658" t="s">
        <v>59</v>
      </c>
    </row>
    <row r="2659" spans="1:54" x14ac:dyDescent="0.2">
      <c r="A2659" s="7" t="str">
        <f>VLOOKUP(G2659,'Matching-Tabelle'!$A$76:$B$80,2,FALSE)</f>
        <v>claudio.goetz@tkb.ch</v>
      </c>
      <c r="B2659" s="7" t="str">
        <f>VLOOKUP(J2659,'Matching-Tabelle'!$A$1:$B$66,2,FALSE)</f>
        <v>WPI RTB</v>
      </c>
      <c r="C2659" s="7" t="str">
        <f>IF(VLOOKUP(J2659,'Matching-Tabelle'!$A$1:$CB$66,3,FALSE)=0,"",VLOOKUP(J2659,'Matching-Tabelle'!$A$1:$CB$66,3,FALSE))</f>
        <v/>
      </c>
      <c r="D2659" s="7">
        <v>0.25</v>
      </c>
      <c r="E2659" s="7" t="s">
        <v>2465</v>
      </c>
      <c r="F2659" s="8">
        <v>42725</v>
      </c>
      <c r="G2659" t="s">
        <v>879</v>
      </c>
      <c r="H2659" t="s">
        <v>880</v>
      </c>
      <c r="I2659" t="s">
        <v>881</v>
      </c>
      <c r="J2659">
        <v>21</v>
      </c>
      <c r="K2659" t="s">
        <v>117</v>
      </c>
      <c r="L2659" t="s">
        <v>118</v>
      </c>
      <c r="M2659">
        <v>990001</v>
      </c>
      <c r="N2659" t="s">
        <v>51</v>
      </c>
      <c r="O2659">
        <v>0.25</v>
      </c>
      <c r="Q2659">
        <v>0.25</v>
      </c>
      <c r="S2659" t="s">
        <v>2465</v>
      </c>
      <c r="AE2659">
        <v>12</v>
      </c>
      <c r="AF2659">
        <v>7.6</v>
      </c>
      <c r="AG2659">
        <v>5</v>
      </c>
      <c r="AH2659" t="s">
        <v>53</v>
      </c>
      <c r="AI2659" t="s">
        <v>54</v>
      </c>
      <c r="AJ2659">
        <v>2</v>
      </c>
      <c r="AK2659">
        <v>1</v>
      </c>
      <c r="AL2659">
        <v>1</v>
      </c>
      <c r="AM2659" t="s">
        <v>55</v>
      </c>
      <c r="AN2659" t="s">
        <v>56</v>
      </c>
      <c r="AP2659">
        <v>1</v>
      </c>
      <c r="AQ2659" t="s">
        <v>57</v>
      </c>
      <c r="AR2659">
        <v>0</v>
      </c>
      <c r="AW2659" t="s">
        <v>58</v>
      </c>
      <c r="AX2659">
        <v>0</v>
      </c>
      <c r="AY2659">
        <v>2</v>
      </c>
      <c r="AZ2659">
        <v>0.25</v>
      </c>
      <c r="BA2659">
        <v>0.25</v>
      </c>
      <c r="BB2659" t="s">
        <v>59</v>
      </c>
    </row>
    <row r="2660" spans="1:54" x14ac:dyDescent="0.2">
      <c r="A2660" s="7" t="str">
        <f>VLOOKUP(G2660,'Matching-Tabelle'!$A$76:$B$80,2,FALSE)</f>
        <v>claudio.goetz@tkb.ch</v>
      </c>
      <c r="B2660" s="7" t="str">
        <f>VLOOKUP(J2660,'Matching-Tabelle'!$A$1:$B$66,2,FALSE)</f>
        <v>WPI CTB</v>
      </c>
      <c r="C2660" s="7" t="str">
        <f>IF(VLOOKUP(J2660,'Matching-Tabelle'!$A$1:$CB$66,3,FALSE)=0,"",VLOOKUP(J2660,'Matching-Tabelle'!$A$1:$CB$66,3,FALSE))</f>
        <v/>
      </c>
      <c r="D2660" s="7">
        <v>0.5</v>
      </c>
      <c r="E2660" s="7" t="s">
        <v>2466</v>
      </c>
      <c r="F2660" s="8">
        <v>42725</v>
      </c>
      <c r="G2660" t="s">
        <v>879</v>
      </c>
      <c r="H2660" t="s">
        <v>880</v>
      </c>
      <c r="I2660" t="s">
        <v>881</v>
      </c>
      <c r="J2660">
        <v>927</v>
      </c>
      <c r="K2660" t="s">
        <v>99</v>
      </c>
      <c r="L2660" t="s">
        <v>100</v>
      </c>
      <c r="M2660">
        <v>990001</v>
      </c>
      <c r="N2660" t="s">
        <v>51</v>
      </c>
      <c r="O2660">
        <v>0.5</v>
      </c>
      <c r="Q2660">
        <v>0.5</v>
      </c>
      <c r="S2660" t="s">
        <v>2466</v>
      </c>
      <c r="AE2660">
        <v>12</v>
      </c>
      <c r="AF2660">
        <v>7.6</v>
      </c>
      <c r="AG2660">
        <v>5</v>
      </c>
      <c r="AH2660" t="s">
        <v>53</v>
      </c>
      <c r="AI2660" t="s">
        <v>54</v>
      </c>
      <c r="AJ2660">
        <v>2</v>
      </c>
      <c r="AK2660">
        <v>1</v>
      </c>
      <c r="AL2660">
        <v>1</v>
      </c>
      <c r="AM2660" t="s">
        <v>55</v>
      </c>
      <c r="AN2660" t="s">
        <v>56</v>
      </c>
      <c r="AP2660">
        <v>1</v>
      </c>
      <c r="AQ2660" t="s">
        <v>57</v>
      </c>
      <c r="AR2660">
        <v>0</v>
      </c>
      <c r="AW2660" t="s">
        <v>58</v>
      </c>
      <c r="AX2660">
        <v>0</v>
      </c>
      <c r="AY2660">
        <v>2</v>
      </c>
      <c r="AZ2660">
        <v>0.5</v>
      </c>
      <c r="BA2660">
        <v>0.5</v>
      </c>
      <c r="BB2660" t="s">
        <v>59</v>
      </c>
    </row>
    <row r="2661" spans="1:54" x14ac:dyDescent="0.2">
      <c r="A2661" s="7" t="str">
        <f>VLOOKUP(G2661,'Matching-Tabelle'!$A$76:$B$80,2,FALSE)</f>
        <v>claudio.goetz@tkb.ch</v>
      </c>
      <c r="B2661" s="7" t="str">
        <f>VLOOKUP(J2661,'Matching-Tabelle'!$A$1:$B$66,2,FALSE)</f>
        <v>WPI RTB</v>
      </c>
      <c r="C2661" s="7" t="str">
        <f>IF(VLOOKUP(J2661,'Matching-Tabelle'!$A$1:$CB$66,3,FALSE)=0,"",VLOOKUP(J2661,'Matching-Tabelle'!$A$1:$CB$66,3,FALSE))</f>
        <v/>
      </c>
      <c r="D2661" s="7">
        <v>0.5</v>
      </c>
      <c r="E2661" s="7" t="s">
        <v>2467</v>
      </c>
      <c r="F2661" s="8">
        <v>42725</v>
      </c>
      <c r="G2661" t="s">
        <v>879</v>
      </c>
      <c r="H2661" t="s">
        <v>880</v>
      </c>
      <c r="I2661" t="s">
        <v>881</v>
      </c>
      <c r="J2661">
        <v>27</v>
      </c>
      <c r="K2661" t="s">
        <v>872</v>
      </c>
      <c r="L2661" t="s">
        <v>873</v>
      </c>
      <c r="M2661">
        <v>990001</v>
      </c>
      <c r="N2661" t="s">
        <v>51</v>
      </c>
      <c r="O2661">
        <v>0.5</v>
      </c>
      <c r="Q2661">
        <v>0.5</v>
      </c>
      <c r="S2661" t="s">
        <v>2467</v>
      </c>
      <c r="AE2661">
        <v>12</v>
      </c>
      <c r="AF2661">
        <v>7.6</v>
      </c>
      <c r="AG2661">
        <v>5</v>
      </c>
      <c r="AH2661" t="s">
        <v>53</v>
      </c>
      <c r="AI2661" t="s">
        <v>54</v>
      </c>
      <c r="AJ2661">
        <v>2</v>
      </c>
      <c r="AK2661">
        <v>1</v>
      </c>
      <c r="AL2661">
        <v>1</v>
      </c>
      <c r="AM2661" t="s">
        <v>55</v>
      </c>
      <c r="AN2661" t="s">
        <v>56</v>
      </c>
      <c r="AP2661">
        <v>1</v>
      </c>
      <c r="AQ2661" t="s">
        <v>57</v>
      </c>
      <c r="AR2661">
        <v>0</v>
      </c>
      <c r="AW2661" t="s">
        <v>58</v>
      </c>
      <c r="AX2661">
        <v>0</v>
      </c>
      <c r="AY2661">
        <v>2</v>
      </c>
      <c r="AZ2661">
        <v>0.5</v>
      </c>
      <c r="BA2661">
        <v>0.5</v>
      </c>
      <c r="BB2661" t="s">
        <v>59</v>
      </c>
    </row>
    <row r="2662" spans="1:54" x14ac:dyDescent="0.2">
      <c r="A2662" s="7" t="str">
        <f>VLOOKUP(G2662,'Matching-Tabelle'!$A$76:$B$80,2,FALSE)</f>
        <v>claudio.goetz@tkb.ch</v>
      </c>
      <c r="B2662" s="7" t="str">
        <f>VLOOKUP(J2662,'Matching-Tabelle'!$A$1:$B$66,2,FALSE)</f>
        <v>WPI CTB</v>
      </c>
      <c r="C2662" s="7" t="str">
        <f>IF(VLOOKUP(J2662,'Matching-Tabelle'!$A$1:$CB$66,3,FALSE)=0,"",VLOOKUP(J2662,'Matching-Tabelle'!$A$1:$CB$66,3,FALSE))</f>
        <v/>
      </c>
      <c r="D2662" s="7">
        <v>0.25</v>
      </c>
      <c r="E2662" s="7" t="s">
        <v>2468</v>
      </c>
      <c r="F2662" s="8">
        <v>42725</v>
      </c>
      <c r="G2662" t="s">
        <v>879</v>
      </c>
      <c r="H2662" t="s">
        <v>880</v>
      </c>
      <c r="I2662" t="s">
        <v>881</v>
      </c>
      <c r="J2662">
        <v>922</v>
      </c>
      <c r="K2662" t="s">
        <v>134</v>
      </c>
      <c r="L2662" t="s">
        <v>135</v>
      </c>
      <c r="M2662">
        <v>990001</v>
      </c>
      <c r="N2662" t="s">
        <v>51</v>
      </c>
      <c r="O2662">
        <v>0.25</v>
      </c>
      <c r="Q2662">
        <v>0.25</v>
      </c>
      <c r="S2662" t="s">
        <v>2468</v>
      </c>
      <c r="AE2662">
        <v>12</v>
      </c>
      <c r="AF2662">
        <v>7.6</v>
      </c>
      <c r="AG2662">
        <v>5</v>
      </c>
      <c r="AH2662" t="s">
        <v>53</v>
      </c>
      <c r="AI2662" t="s">
        <v>54</v>
      </c>
      <c r="AJ2662">
        <v>2</v>
      </c>
      <c r="AK2662">
        <v>1</v>
      </c>
      <c r="AL2662">
        <v>1</v>
      </c>
      <c r="AM2662" t="s">
        <v>55</v>
      </c>
      <c r="AN2662" t="s">
        <v>56</v>
      </c>
      <c r="AP2662">
        <v>1</v>
      </c>
      <c r="AQ2662" t="s">
        <v>57</v>
      </c>
      <c r="AR2662">
        <v>0</v>
      </c>
      <c r="AW2662" t="s">
        <v>58</v>
      </c>
      <c r="AX2662">
        <v>0</v>
      </c>
      <c r="AY2662">
        <v>2</v>
      </c>
      <c r="AZ2662">
        <v>0.25</v>
      </c>
      <c r="BA2662">
        <v>0.25</v>
      </c>
      <c r="BB2662" t="s">
        <v>59</v>
      </c>
    </row>
    <row r="2663" spans="1:54" x14ac:dyDescent="0.2">
      <c r="A2663" s="7" t="str">
        <f>VLOOKUP(G2663,'Matching-Tabelle'!$A$76:$B$80,2,FALSE)</f>
        <v>claudio.goetz@tkb.ch</v>
      </c>
      <c r="B2663" s="7" t="str">
        <f>VLOOKUP(J2663,'Matching-Tabelle'!$A$1:$B$66,2,FALSE)</f>
        <v>WPI CTB</v>
      </c>
      <c r="C2663" s="7" t="str">
        <f>IF(VLOOKUP(J2663,'Matching-Tabelle'!$A$1:$CB$66,3,FALSE)=0,"",VLOOKUP(J2663,'Matching-Tabelle'!$A$1:$CB$66,3,FALSE))</f>
        <v/>
      </c>
      <c r="D2663" s="7">
        <v>1</v>
      </c>
      <c r="E2663" s="7" t="s">
        <v>2469</v>
      </c>
      <c r="F2663" s="8">
        <v>42725</v>
      </c>
      <c r="G2663" t="s">
        <v>879</v>
      </c>
      <c r="H2663" t="s">
        <v>880</v>
      </c>
      <c r="I2663" t="s">
        <v>881</v>
      </c>
      <c r="J2663">
        <v>927</v>
      </c>
      <c r="K2663" t="s">
        <v>99</v>
      </c>
      <c r="L2663" t="s">
        <v>100</v>
      </c>
      <c r="M2663">
        <v>990001</v>
      </c>
      <c r="N2663" t="s">
        <v>51</v>
      </c>
      <c r="O2663">
        <v>1</v>
      </c>
      <c r="Q2663">
        <v>1</v>
      </c>
      <c r="S2663" t="s">
        <v>2469</v>
      </c>
      <c r="AE2663">
        <v>12</v>
      </c>
      <c r="AF2663">
        <v>7.6</v>
      </c>
      <c r="AG2663">
        <v>5</v>
      </c>
      <c r="AH2663" t="s">
        <v>53</v>
      </c>
      <c r="AI2663" t="s">
        <v>54</v>
      </c>
      <c r="AJ2663">
        <v>2</v>
      </c>
      <c r="AK2663">
        <v>1</v>
      </c>
      <c r="AL2663">
        <v>1</v>
      </c>
      <c r="AM2663" t="s">
        <v>55</v>
      </c>
      <c r="AN2663" t="s">
        <v>56</v>
      </c>
      <c r="AP2663">
        <v>1</v>
      </c>
      <c r="AQ2663" t="s">
        <v>57</v>
      </c>
      <c r="AR2663">
        <v>0</v>
      </c>
      <c r="AW2663" t="s">
        <v>58</v>
      </c>
      <c r="AX2663">
        <v>0</v>
      </c>
      <c r="AY2663">
        <v>2</v>
      </c>
      <c r="AZ2663">
        <v>1</v>
      </c>
      <c r="BA2663">
        <v>1</v>
      </c>
      <c r="BB2663" t="s">
        <v>59</v>
      </c>
    </row>
    <row r="2664" spans="1:54" x14ac:dyDescent="0.2">
      <c r="A2664" s="7" t="str">
        <f>VLOOKUP(G2664,'Matching-Tabelle'!$A$76:$B$80,2,FALSE)</f>
        <v>claudio.goetz@tkb.ch</v>
      </c>
      <c r="B2664" s="7" t="str">
        <f>VLOOKUP(J2664,'Matching-Tabelle'!$A$1:$B$66,2,FALSE)</f>
        <v>WPI CTB</v>
      </c>
      <c r="C2664" s="7" t="str">
        <f>IF(VLOOKUP(J2664,'Matching-Tabelle'!$A$1:$CB$66,3,FALSE)=0,"",VLOOKUP(J2664,'Matching-Tabelle'!$A$1:$CB$66,3,FALSE))</f>
        <v/>
      </c>
      <c r="D2664" s="7">
        <v>3.75</v>
      </c>
      <c r="E2664" s="7" t="s">
        <v>2470</v>
      </c>
      <c r="F2664" s="8">
        <v>42725</v>
      </c>
      <c r="G2664" t="s">
        <v>879</v>
      </c>
      <c r="H2664" t="s">
        <v>880</v>
      </c>
      <c r="I2664" t="s">
        <v>881</v>
      </c>
      <c r="J2664">
        <v>929</v>
      </c>
      <c r="K2664" t="s">
        <v>784</v>
      </c>
      <c r="L2664" t="s">
        <v>785</v>
      </c>
      <c r="M2664">
        <v>990001</v>
      </c>
      <c r="N2664" t="s">
        <v>51</v>
      </c>
      <c r="O2664">
        <v>3.75</v>
      </c>
      <c r="Q2664">
        <v>3.75</v>
      </c>
      <c r="S2664" t="s">
        <v>2470</v>
      </c>
      <c r="AE2664">
        <v>12</v>
      </c>
      <c r="AF2664">
        <v>7.6</v>
      </c>
      <c r="AG2664">
        <v>5</v>
      </c>
      <c r="AH2664" t="s">
        <v>53</v>
      </c>
      <c r="AI2664" t="s">
        <v>54</v>
      </c>
      <c r="AJ2664">
        <v>2</v>
      </c>
      <c r="AK2664">
        <v>1</v>
      </c>
      <c r="AL2664">
        <v>1</v>
      </c>
      <c r="AM2664" t="s">
        <v>55</v>
      </c>
      <c r="AN2664" t="s">
        <v>56</v>
      </c>
      <c r="AP2664">
        <v>1</v>
      </c>
      <c r="AQ2664" t="s">
        <v>57</v>
      </c>
      <c r="AR2664">
        <v>0</v>
      </c>
      <c r="AW2664" t="s">
        <v>58</v>
      </c>
      <c r="AX2664">
        <v>0</v>
      </c>
      <c r="AY2664">
        <v>2</v>
      </c>
      <c r="AZ2664">
        <v>3.75</v>
      </c>
      <c r="BA2664">
        <v>3.75</v>
      </c>
      <c r="BB2664" t="s">
        <v>59</v>
      </c>
    </row>
    <row r="2665" spans="1:54" x14ac:dyDescent="0.2">
      <c r="A2665" s="7" t="str">
        <f>VLOOKUP(G2665,'Matching-Tabelle'!$A$76:$B$80,2,FALSE)</f>
        <v>claudio.goetz@tkb.ch</v>
      </c>
      <c r="B2665" s="7" t="str">
        <f>VLOOKUP(J2665,'Matching-Tabelle'!$A$1:$B$66,2,FALSE)</f>
        <v>WPI RTB</v>
      </c>
      <c r="C2665" s="7" t="str">
        <f>IF(VLOOKUP(J2665,'Matching-Tabelle'!$A$1:$CB$66,3,FALSE)=0,"",VLOOKUP(J2665,'Matching-Tabelle'!$A$1:$CB$66,3,FALSE))</f>
        <v/>
      </c>
      <c r="D2665" s="7">
        <v>0.5</v>
      </c>
      <c r="E2665" s="7"/>
      <c r="F2665" s="8">
        <v>42725</v>
      </c>
      <c r="G2665" t="s">
        <v>879</v>
      </c>
      <c r="H2665" t="s">
        <v>880</v>
      </c>
      <c r="I2665" t="s">
        <v>881</v>
      </c>
      <c r="J2665">
        <v>25</v>
      </c>
      <c r="K2665" t="s">
        <v>192</v>
      </c>
      <c r="L2665" t="s">
        <v>193</v>
      </c>
      <c r="M2665">
        <v>990001</v>
      </c>
      <c r="N2665" t="s">
        <v>51</v>
      </c>
      <c r="O2665">
        <v>0.5</v>
      </c>
      <c r="Q2665">
        <v>0.5</v>
      </c>
      <c r="AE2665">
        <v>12</v>
      </c>
      <c r="AF2665">
        <v>7.6</v>
      </c>
      <c r="AG2665">
        <v>5</v>
      </c>
      <c r="AH2665" t="s">
        <v>53</v>
      </c>
      <c r="AI2665" t="s">
        <v>54</v>
      </c>
      <c r="AJ2665">
        <v>2</v>
      </c>
      <c r="AK2665">
        <v>1</v>
      </c>
      <c r="AL2665">
        <v>1</v>
      </c>
      <c r="AM2665" t="s">
        <v>55</v>
      </c>
      <c r="AN2665" t="s">
        <v>56</v>
      </c>
      <c r="AP2665">
        <v>1</v>
      </c>
      <c r="AQ2665" t="s">
        <v>57</v>
      </c>
      <c r="AR2665">
        <v>0</v>
      </c>
      <c r="AW2665" t="s">
        <v>58</v>
      </c>
      <c r="AX2665">
        <v>0</v>
      </c>
      <c r="AY2665">
        <v>2</v>
      </c>
      <c r="AZ2665">
        <v>0.5</v>
      </c>
      <c r="BA2665">
        <v>0.5</v>
      </c>
      <c r="BB2665" t="s">
        <v>59</v>
      </c>
    </row>
    <row r="2666" spans="1:54" x14ac:dyDescent="0.2">
      <c r="A2666" s="7" t="str">
        <f>VLOOKUP(G2666,'Matching-Tabelle'!$A$76:$B$80,2,FALSE)</f>
        <v>claudio.goetz@tkb.ch</v>
      </c>
      <c r="B2666" s="7" t="str">
        <f>VLOOKUP(J2666,'Matching-Tabelle'!$A$1:$B$66,2,FALSE)</f>
        <v>Proj XenMobile</v>
      </c>
      <c r="C2666" s="7" t="str">
        <f>IF(VLOOKUP(J2666,'Matching-Tabelle'!$A$1:$CB$66,3,FALSE)=0,"",VLOOKUP(J2666,'Matching-Tabelle'!$A$1:$CB$66,3,FALSE))</f>
        <v>WPI Projekte</v>
      </c>
      <c r="D2666" s="7">
        <v>2</v>
      </c>
      <c r="E2666" s="7" t="s">
        <v>2471</v>
      </c>
      <c r="F2666" s="8">
        <v>42725</v>
      </c>
      <c r="G2666" t="s">
        <v>879</v>
      </c>
      <c r="H2666" t="s">
        <v>880</v>
      </c>
      <c r="I2666" t="s">
        <v>881</v>
      </c>
      <c r="J2666">
        <v>2500251</v>
      </c>
      <c r="K2666" t="s">
        <v>408</v>
      </c>
      <c r="L2666" t="s">
        <v>409</v>
      </c>
      <c r="M2666">
        <v>990001</v>
      </c>
      <c r="N2666" t="s">
        <v>51</v>
      </c>
      <c r="O2666">
        <v>2</v>
      </c>
      <c r="Q2666">
        <v>2</v>
      </c>
      <c r="S2666" t="s">
        <v>2471</v>
      </c>
      <c r="AE2666">
        <v>5</v>
      </c>
      <c r="AF2666">
        <v>0</v>
      </c>
      <c r="AG2666">
        <v>1</v>
      </c>
      <c r="AH2666" t="s">
        <v>411</v>
      </c>
      <c r="AI2666" t="s">
        <v>411</v>
      </c>
      <c r="AJ2666">
        <v>2</v>
      </c>
      <c r="AK2666">
        <v>1</v>
      </c>
      <c r="AL2666">
        <v>1</v>
      </c>
      <c r="AM2666" t="s">
        <v>55</v>
      </c>
      <c r="AN2666" t="s">
        <v>56</v>
      </c>
      <c r="AP2666">
        <v>1</v>
      </c>
      <c r="AQ2666" t="s">
        <v>57</v>
      </c>
      <c r="AR2666">
        <v>0</v>
      </c>
      <c r="AW2666" t="s">
        <v>58</v>
      </c>
      <c r="AX2666">
        <v>0</v>
      </c>
      <c r="AY2666">
        <v>2</v>
      </c>
      <c r="AZ2666">
        <v>2</v>
      </c>
      <c r="BA2666">
        <v>2</v>
      </c>
      <c r="BB2666" t="s">
        <v>59</v>
      </c>
    </row>
    <row r="2667" spans="1:54" x14ac:dyDescent="0.2">
      <c r="A2667" s="7" t="str">
        <f>VLOOKUP(G2667,'Matching-Tabelle'!$A$76:$B$80,2,FALSE)</f>
        <v>claudio.goetz@tkb.ch</v>
      </c>
      <c r="B2667" s="7" t="str">
        <f>VLOOKUP(J2667,'Matching-Tabelle'!$A$1:$B$66,2,FALSE)</f>
        <v>WPI RTB</v>
      </c>
      <c r="C2667" s="7" t="str">
        <f>IF(VLOOKUP(J2667,'Matching-Tabelle'!$A$1:$CB$66,3,FALSE)=0,"",VLOOKUP(J2667,'Matching-Tabelle'!$A$1:$CB$66,3,FALSE))</f>
        <v/>
      </c>
      <c r="D2667" s="7">
        <v>0.25</v>
      </c>
      <c r="E2667" s="7" t="s">
        <v>1850</v>
      </c>
      <c r="F2667" s="8">
        <v>42726</v>
      </c>
      <c r="G2667" t="s">
        <v>879</v>
      </c>
      <c r="H2667" t="s">
        <v>880</v>
      </c>
      <c r="I2667" t="s">
        <v>881</v>
      </c>
      <c r="J2667">
        <v>25</v>
      </c>
      <c r="K2667" t="s">
        <v>192</v>
      </c>
      <c r="L2667" t="s">
        <v>193</v>
      </c>
      <c r="M2667">
        <v>990001</v>
      </c>
      <c r="N2667" t="s">
        <v>51</v>
      </c>
      <c r="O2667">
        <v>0.25</v>
      </c>
      <c r="Q2667">
        <v>0.25</v>
      </c>
      <c r="S2667" t="s">
        <v>1850</v>
      </c>
      <c r="AE2667">
        <v>12</v>
      </c>
      <c r="AF2667">
        <v>7.6</v>
      </c>
      <c r="AG2667">
        <v>5</v>
      </c>
      <c r="AH2667" t="s">
        <v>53</v>
      </c>
      <c r="AI2667" t="s">
        <v>54</v>
      </c>
      <c r="AJ2667">
        <v>2</v>
      </c>
      <c r="AK2667">
        <v>1</v>
      </c>
      <c r="AL2667">
        <v>1</v>
      </c>
      <c r="AM2667" t="s">
        <v>55</v>
      </c>
      <c r="AN2667" t="s">
        <v>56</v>
      </c>
      <c r="AP2667">
        <v>1</v>
      </c>
      <c r="AQ2667" t="s">
        <v>57</v>
      </c>
      <c r="AR2667">
        <v>0</v>
      </c>
      <c r="AW2667" t="s">
        <v>58</v>
      </c>
      <c r="AX2667">
        <v>0</v>
      </c>
      <c r="AY2667">
        <v>2</v>
      </c>
      <c r="AZ2667">
        <v>0.25</v>
      </c>
      <c r="BA2667">
        <v>0.25</v>
      </c>
      <c r="BB2667" t="s">
        <v>59</v>
      </c>
    </row>
    <row r="2668" spans="1:54" x14ac:dyDescent="0.2">
      <c r="A2668" s="7" t="str">
        <f>VLOOKUP(G2668,'Matching-Tabelle'!$A$76:$B$80,2,FALSE)</f>
        <v>claudio.goetz@tkb.ch</v>
      </c>
      <c r="B2668" s="7" t="str">
        <f>VLOOKUP(J2668,'Matching-Tabelle'!$A$1:$B$66,2,FALSE)</f>
        <v>WPI CTB</v>
      </c>
      <c r="C2668" s="7" t="str">
        <f>IF(VLOOKUP(J2668,'Matching-Tabelle'!$A$1:$CB$66,3,FALSE)=0,"",VLOOKUP(J2668,'Matching-Tabelle'!$A$1:$CB$66,3,FALSE))</f>
        <v/>
      </c>
      <c r="D2668" s="7">
        <v>0.75</v>
      </c>
      <c r="E2668" s="7" t="s">
        <v>2472</v>
      </c>
      <c r="F2668" s="8">
        <v>42726</v>
      </c>
      <c r="G2668" t="s">
        <v>879</v>
      </c>
      <c r="H2668" t="s">
        <v>880</v>
      </c>
      <c r="I2668" t="s">
        <v>881</v>
      </c>
      <c r="J2668">
        <v>927</v>
      </c>
      <c r="K2668" t="s">
        <v>99</v>
      </c>
      <c r="L2668" t="s">
        <v>100</v>
      </c>
      <c r="M2668">
        <v>990001</v>
      </c>
      <c r="N2668" t="s">
        <v>51</v>
      </c>
      <c r="O2668">
        <v>0.75</v>
      </c>
      <c r="Q2668">
        <v>0.75</v>
      </c>
      <c r="S2668" t="s">
        <v>2472</v>
      </c>
      <c r="AE2668">
        <v>12</v>
      </c>
      <c r="AF2668">
        <v>7.6</v>
      </c>
      <c r="AG2668">
        <v>5</v>
      </c>
      <c r="AH2668" t="s">
        <v>53</v>
      </c>
      <c r="AI2668" t="s">
        <v>54</v>
      </c>
      <c r="AJ2668">
        <v>2</v>
      </c>
      <c r="AK2668">
        <v>1</v>
      </c>
      <c r="AL2668">
        <v>1</v>
      </c>
      <c r="AM2668" t="s">
        <v>55</v>
      </c>
      <c r="AN2668" t="s">
        <v>56</v>
      </c>
      <c r="AP2668">
        <v>1</v>
      </c>
      <c r="AQ2668" t="s">
        <v>57</v>
      </c>
      <c r="AR2668">
        <v>0</v>
      </c>
      <c r="AW2668" t="s">
        <v>58</v>
      </c>
      <c r="AX2668">
        <v>0</v>
      </c>
      <c r="AY2668">
        <v>2</v>
      </c>
      <c r="AZ2668">
        <v>0.75</v>
      </c>
      <c r="BA2668">
        <v>0.75</v>
      </c>
      <c r="BB2668" t="s">
        <v>59</v>
      </c>
    </row>
    <row r="2669" spans="1:54" x14ac:dyDescent="0.2">
      <c r="A2669" s="7" t="str">
        <f>VLOOKUP(G2669,'Matching-Tabelle'!$A$76:$B$80,2,FALSE)</f>
        <v>claudio.goetz@tkb.ch</v>
      </c>
      <c r="B2669" s="7" t="str">
        <f>VLOOKUP(J2669,'Matching-Tabelle'!$A$1:$B$66,2,FALSE)</f>
        <v>WPI RTB</v>
      </c>
      <c r="C2669" s="7" t="str">
        <f>IF(VLOOKUP(J2669,'Matching-Tabelle'!$A$1:$CB$66,3,FALSE)=0,"",VLOOKUP(J2669,'Matching-Tabelle'!$A$1:$CB$66,3,FALSE))</f>
        <v/>
      </c>
      <c r="D2669" s="7">
        <v>0.25</v>
      </c>
      <c r="E2669" s="7" t="s">
        <v>2473</v>
      </c>
      <c r="F2669" s="8">
        <v>42726</v>
      </c>
      <c r="G2669" t="s">
        <v>879</v>
      </c>
      <c r="H2669" t="s">
        <v>880</v>
      </c>
      <c r="I2669" t="s">
        <v>881</v>
      </c>
      <c r="J2669">
        <v>32</v>
      </c>
      <c r="K2669" t="s">
        <v>1199</v>
      </c>
      <c r="L2669" t="s">
        <v>1200</v>
      </c>
      <c r="M2669">
        <v>990001</v>
      </c>
      <c r="N2669" t="s">
        <v>51</v>
      </c>
      <c r="O2669">
        <v>0.25</v>
      </c>
      <c r="Q2669">
        <v>0.25</v>
      </c>
      <c r="S2669" t="s">
        <v>2473</v>
      </c>
      <c r="AE2669">
        <v>12</v>
      </c>
      <c r="AF2669">
        <v>7.6</v>
      </c>
      <c r="AG2669">
        <v>5</v>
      </c>
      <c r="AH2669" t="s">
        <v>53</v>
      </c>
      <c r="AI2669" t="s">
        <v>54</v>
      </c>
      <c r="AJ2669">
        <v>2</v>
      </c>
      <c r="AK2669">
        <v>1</v>
      </c>
      <c r="AL2669">
        <v>1</v>
      </c>
      <c r="AM2669" t="s">
        <v>55</v>
      </c>
      <c r="AN2669" t="s">
        <v>56</v>
      </c>
      <c r="AP2669">
        <v>1</v>
      </c>
      <c r="AQ2669" t="s">
        <v>57</v>
      </c>
      <c r="AR2669">
        <v>0</v>
      </c>
      <c r="AW2669" t="s">
        <v>58</v>
      </c>
      <c r="AX2669">
        <v>0</v>
      </c>
      <c r="AY2669">
        <v>2</v>
      </c>
      <c r="AZ2669">
        <v>0.25</v>
      </c>
      <c r="BA2669">
        <v>0.25</v>
      </c>
      <c r="BB2669" t="s">
        <v>59</v>
      </c>
    </row>
    <row r="2670" spans="1:54" x14ac:dyDescent="0.2">
      <c r="A2670" s="7" t="str">
        <f>VLOOKUP(G2670,'Matching-Tabelle'!$A$76:$B$80,2,FALSE)</f>
        <v>claudio.goetz@tkb.ch</v>
      </c>
      <c r="B2670" s="7" t="str">
        <f>VLOOKUP(J2670,'Matching-Tabelle'!$A$1:$B$66,2,FALSE)</f>
        <v>WPI CTB</v>
      </c>
      <c r="C2670" s="7" t="str">
        <f>IF(VLOOKUP(J2670,'Matching-Tabelle'!$A$1:$CB$66,3,FALSE)=0,"",VLOOKUP(J2670,'Matching-Tabelle'!$A$1:$CB$66,3,FALSE))</f>
        <v/>
      </c>
      <c r="D2670" s="7">
        <v>0.25</v>
      </c>
      <c r="E2670" s="7" t="s">
        <v>2474</v>
      </c>
      <c r="F2670" s="8">
        <v>42726</v>
      </c>
      <c r="G2670" t="s">
        <v>879</v>
      </c>
      <c r="H2670" t="s">
        <v>880</v>
      </c>
      <c r="I2670" t="s">
        <v>881</v>
      </c>
      <c r="J2670">
        <v>922</v>
      </c>
      <c r="K2670" t="s">
        <v>134</v>
      </c>
      <c r="L2670" t="s">
        <v>135</v>
      </c>
      <c r="M2670">
        <v>990001</v>
      </c>
      <c r="N2670" t="s">
        <v>51</v>
      </c>
      <c r="O2670">
        <v>0.25</v>
      </c>
      <c r="Q2670">
        <v>0.25</v>
      </c>
      <c r="S2670" t="s">
        <v>2474</v>
      </c>
      <c r="AE2670">
        <v>12</v>
      </c>
      <c r="AF2670">
        <v>7.6</v>
      </c>
      <c r="AG2670">
        <v>5</v>
      </c>
      <c r="AH2670" t="s">
        <v>53</v>
      </c>
      <c r="AI2670" t="s">
        <v>54</v>
      </c>
      <c r="AJ2670">
        <v>2</v>
      </c>
      <c r="AK2670">
        <v>1</v>
      </c>
      <c r="AL2670">
        <v>1</v>
      </c>
      <c r="AM2670" t="s">
        <v>55</v>
      </c>
      <c r="AN2670" t="s">
        <v>56</v>
      </c>
      <c r="AP2670">
        <v>1</v>
      </c>
      <c r="AQ2670" t="s">
        <v>57</v>
      </c>
      <c r="AR2670">
        <v>0</v>
      </c>
      <c r="AW2670" t="s">
        <v>58</v>
      </c>
      <c r="AX2670">
        <v>0</v>
      </c>
      <c r="AY2670">
        <v>2</v>
      </c>
      <c r="AZ2670">
        <v>0.25</v>
      </c>
      <c r="BA2670">
        <v>0.25</v>
      </c>
      <c r="BB2670" t="s">
        <v>59</v>
      </c>
    </row>
    <row r="2671" spans="1:54" x14ac:dyDescent="0.2">
      <c r="A2671" s="7" t="str">
        <f>VLOOKUP(G2671,'Matching-Tabelle'!$A$76:$B$80,2,FALSE)</f>
        <v>claudio.goetz@tkb.ch</v>
      </c>
      <c r="B2671" s="7" t="str">
        <f>VLOOKUP(J2671,'Matching-Tabelle'!$A$1:$B$66,2,FALSE)</f>
        <v>Proj XenMobile</v>
      </c>
      <c r="C2671" s="7" t="str">
        <f>IF(VLOOKUP(J2671,'Matching-Tabelle'!$A$1:$CB$66,3,FALSE)=0,"",VLOOKUP(J2671,'Matching-Tabelle'!$A$1:$CB$66,3,FALSE))</f>
        <v>WPI Projekte</v>
      </c>
      <c r="D2671" s="7">
        <v>0.5</v>
      </c>
      <c r="E2671" s="7" t="s">
        <v>2475</v>
      </c>
      <c r="F2671" s="8">
        <v>42726</v>
      </c>
      <c r="G2671" t="s">
        <v>879</v>
      </c>
      <c r="H2671" t="s">
        <v>880</v>
      </c>
      <c r="I2671" t="s">
        <v>881</v>
      </c>
      <c r="J2671">
        <v>2500251</v>
      </c>
      <c r="K2671" t="s">
        <v>408</v>
      </c>
      <c r="L2671" t="s">
        <v>409</v>
      </c>
      <c r="M2671">
        <v>990001</v>
      </c>
      <c r="N2671" t="s">
        <v>51</v>
      </c>
      <c r="O2671">
        <v>0.5</v>
      </c>
      <c r="Q2671">
        <v>0.5</v>
      </c>
      <c r="S2671" t="s">
        <v>2475</v>
      </c>
      <c r="AE2671">
        <v>5</v>
      </c>
      <c r="AF2671">
        <v>0</v>
      </c>
      <c r="AG2671">
        <v>1</v>
      </c>
      <c r="AH2671" t="s">
        <v>411</v>
      </c>
      <c r="AI2671" t="s">
        <v>411</v>
      </c>
      <c r="AJ2671">
        <v>2</v>
      </c>
      <c r="AK2671">
        <v>1</v>
      </c>
      <c r="AL2671">
        <v>1</v>
      </c>
      <c r="AM2671" t="s">
        <v>55</v>
      </c>
      <c r="AN2671" t="s">
        <v>56</v>
      </c>
      <c r="AP2671">
        <v>1</v>
      </c>
      <c r="AQ2671" t="s">
        <v>57</v>
      </c>
      <c r="AR2671">
        <v>0</v>
      </c>
      <c r="AW2671" t="s">
        <v>58</v>
      </c>
      <c r="AX2671">
        <v>0</v>
      </c>
      <c r="AY2671">
        <v>2</v>
      </c>
      <c r="AZ2671">
        <v>0.5</v>
      </c>
      <c r="BA2671">
        <v>0.5</v>
      </c>
      <c r="BB2671" t="s">
        <v>59</v>
      </c>
    </row>
    <row r="2672" spans="1:54" x14ac:dyDescent="0.2">
      <c r="A2672" s="7" t="str">
        <f>VLOOKUP(G2672,'Matching-Tabelle'!$A$76:$B$80,2,FALSE)</f>
        <v>claudio.goetz@tkb.ch</v>
      </c>
      <c r="B2672" s="7" t="str">
        <f>VLOOKUP(J2672,'Matching-Tabelle'!$A$1:$B$66,2,FALSE)</f>
        <v>WPI CTB</v>
      </c>
      <c r="C2672" s="7" t="str">
        <f>IF(VLOOKUP(J2672,'Matching-Tabelle'!$A$1:$CB$66,3,FALSE)=0,"",VLOOKUP(J2672,'Matching-Tabelle'!$A$1:$CB$66,3,FALSE))</f>
        <v/>
      </c>
      <c r="D2672" s="7">
        <v>0.25</v>
      </c>
      <c r="E2672" s="7" t="s">
        <v>2476</v>
      </c>
      <c r="F2672" s="8">
        <v>42726</v>
      </c>
      <c r="G2672" t="s">
        <v>879</v>
      </c>
      <c r="H2672" t="s">
        <v>880</v>
      </c>
      <c r="I2672" t="s">
        <v>881</v>
      </c>
      <c r="J2672">
        <v>927</v>
      </c>
      <c r="K2672" t="s">
        <v>99</v>
      </c>
      <c r="L2672" t="s">
        <v>100</v>
      </c>
      <c r="M2672">
        <v>990001</v>
      </c>
      <c r="N2672" t="s">
        <v>51</v>
      </c>
      <c r="O2672">
        <v>0.25</v>
      </c>
      <c r="Q2672">
        <v>0.25</v>
      </c>
      <c r="S2672" t="s">
        <v>2476</v>
      </c>
      <c r="AE2672">
        <v>12</v>
      </c>
      <c r="AF2672">
        <v>7.6</v>
      </c>
      <c r="AG2672">
        <v>5</v>
      </c>
      <c r="AH2672" t="s">
        <v>53</v>
      </c>
      <c r="AI2672" t="s">
        <v>54</v>
      </c>
      <c r="AJ2672">
        <v>2</v>
      </c>
      <c r="AK2672">
        <v>1</v>
      </c>
      <c r="AL2672">
        <v>1</v>
      </c>
      <c r="AM2672" t="s">
        <v>55</v>
      </c>
      <c r="AN2672" t="s">
        <v>56</v>
      </c>
      <c r="AP2672">
        <v>1</v>
      </c>
      <c r="AQ2672" t="s">
        <v>57</v>
      </c>
      <c r="AR2672">
        <v>0</v>
      </c>
      <c r="AW2672" t="s">
        <v>58</v>
      </c>
      <c r="AX2672">
        <v>0</v>
      </c>
      <c r="AY2672">
        <v>2</v>
      </c>
      <c r="AZ2672">
        <v>0.25</v>
      </c>
      <c r="BA2672">
        <v>0.25</v>
      </c>
      <c r="BB2672" t="s">
        <v>59</v>
      </c>
    </row>
    <row r="2673" spans="1:54" x14ac:dyDescent="0.2">
      <c r="A2673" s="7" t="str">
        <f>VLOOKUP(G2673,'Matching-Tabelle'!$A$76:$B$80,2,FALSE)</f>
        <v>claudio.goetz@tkb.ch</v>
      </c>
      <c r="B2673" s="7" t="str">
        <f>VLOOKUP(J2673,'Matching-Tabelle'!$A$1:$B$66,2,FALSE)</f>
        <v>WPI CTB</v>
      </c>
      <c r="C2673" s="7" t="str">
        <f>IF(VLOOKUP(J2673,'Matching-Tabelle'!$A$1:$CB$66,3,FALSE)=0,"",VLOOKUP(J2673,'Matching-Tabelle'!$A$1:$CB$66,3,FALSE))</f>
        <v/>
      </c>
      <c r="D2673" s="7">
        <v>0.25</v>
      </c>
      <c r="E2673" s="7" t="s">
        <v>2477</v>
      </c>
      <c r="F2673" s="8">
        <v>42726</v>
      </c>
      <c r="G2673" t="s">
        <v>879</v>
      </c>
      <c r="H2673" t="s">
        <v>880</v>
      </c>
      <c r="I2673" t="s">
        <v>881</v>
      </c>
      <c r="J2673">
        <v>927</v>
      </c>
      <c r="K2673" t="s">
        <v>99</v>
      </c>
      <c r="L2673" t="s">
        <v>100</v>
      </c>
      <c r="M2673">
        <v>990001</v>
      </c>
      <c r="N2673" t="s">
        <v>51</v>
      </c>
      <c r="O2673">
        <v>0.25</v>
      </c>
      <c r="Q2673">
        <v>0.25</v>
      </c>
      <c r="S2673" t="s">
        <v>2477</v>
      </c>
      <c r="AE2673">
        <v>12</v>
      </c>
      <c r="AF2673">
        <v>7.6</v>
      </c>
      <c r="AG2673">
        <v>5</v>
      </c>
      <c r="AH2673" t="s">
        <v>53</v>
      </c>
      <c r="AI2673" t="s">
        <v>54</v>
      </c>
      <c r="AJ2673">
        <v>2</v>
      </c>
      <c r="AK2673">
        <v>1</v>
      </c>
      <c r="AL2673">
        <v>1</v>
      </c>
      <c r="AM2673" t="s">
        <v>55</v>
      </c>
      <c r="AN2673" t="s">
        <v>56</v>
      </c>
      <c r="AP2673">
        <v>1</v>
      </c>
      <c r="AQ2673" t="s">
        <v>57</v>
      </c>
      <c r="AR2673">
        <v>0</v>
      </c>
      <c r="AW2673" t="s">
        <v>58</v>
      </c>
      <c r="AX2673">
        <v>0</v>
      </c>
      <c r="AY2673">
        <v>2</v>
      </c>
      <c r="AZ2673">
        <v>0.25</v>
      </c>
      <c r="BA2673">
        <v>0.25</v>
      </c>
      <c r="BB2673" t="s">
        <v>59</v>
      </c>
    </row>
    <row r="2674" spans="1:54" x14ac:dyDescent="0.2">
      <c r="A2674" s="7" t="str">
        <f>VLOOKUP(G2674,'Matching-Tabelle'!$A$76:$B$80,2,FALSE)</f>
        <v>claudio.goetz@tkb.ch</v>
      </c>
      <c r="B2674" s="7" t="str">
        <f>VLOOKUP(J2674,'Matching-Tabelle'!$A$1:$B$66,2,FALSE)</f>
        <v>WPI CTB</v>
      </c>
      <c r="C2674" s="7" t="str">
        <f>IF(VLOOKUP(J2674,'Matching-Tabelle'!$A$1:$CB$66,3,FALSE)=0,"",VLOOKUP(J2674,'Matching-Tabelle'!$A$1:$CB$66,3,FALSE))</f>
        <v/>
      </c>
      <c r="D2674" s="7">
        <v>3.75</v>
      </c>
      <c r="E2674" s="7" t="s">
        <v>2478</v>
      </c>
      <c r="F2674" s="8">
        <v>42726</v>
      </c>
      <c r="G2674" t="s">
        <v>879</v>
      </c>
      <c r="H2674" t="s">
        <v>880</v>
      </c>
      <c r="I2674" t="s">
        <v>881</v>
      </c>
      <c r="J2674">
        <v>925</v>
      </c>
      <c r="K2674" t="s">
        <v>49</v>
      </c>
      <c r="L2674" t="s">
        <v>50</v>
      </c>
      <c r="M2674">
        <v>990001</v>
      </c>
      <c r="N2674" t="s">
        <v>51</v>
      </c>
      <c r="O2674">
        <v>3.75</v>
      </c>
      <c r="Q2674">
        <v>3.75</v>
      </c>
      <c r="S2674" t="s">
        <v>2478</v>
      </c>
      <c r="AE2674">
        <v>12</v>
      </c>
      <c r="AF2674">
        <v>7.6</v>
      </c>
      <c r="AG2674">
        <v>5</v>
      </c>
      <c r="AH2674" t="s">
        <v>53</v>
      </c>
      <c r="AI2674" t="s">
        <v>54</v>
      </c>
      <c r="AJ2674">
        <v>2</v>
      </c>
      <c r="AK2674">
        <v>1</v>
      </c>
      <c r="AL2674">
        <v>1</v>
      </c>
      <c r="AM2674" t="s">
        <v>55</v>
      </c>
      <c r="AN2674" t="s">
        <v>56</v>
      </c>
      <c r="AP2674">
        <v>1</v>
      </c>
      <c r="AQ2674" t="s">
        <v>57</v>
      </c>
      <c r="AR2674">
        <v>0</v>
      </c>
      <c r="AW2674" t="s">
        <v>58</v>
      </c>
      <c r="AX2674">
        <v>0</v>
      </c>
      <c r="AY2674">
        <v>2</v>
      </c>
      <c r="AZ2674">
        <v>3.75</v>
      </c>
      <c r="BA2674">
        <v>3.75</v>
      </c>
      <c r="BB2674" t="s">
        <v>59</v>
      </c>
    </row>
    <row r="2675" spans="1:54" x14ac:dyDescent="0.2">
      <c r="A2675" s="7" t="str">
        <f>VLOOKUP(G2675,'Matching-Tabelle'!$A$76:$B$80,2,FALSE)</f>
        <v>claudio.goetz@tkb.ch</v>
      </c>
      <c r="B2675" s="7" t="str">
        <f>VLOOKUP(J2675,'Matching-Tabelle'!$A$1:$B$66,2,FALSE)</f>
        <v>WPI CTB</v>
      </c>
      <c r="C2675" s="7" t="str">
        <f>IF(VLOOKUP(J2675,'Matching-Tabelle'!$A$1:$CB$66,3,FALSE)=0,"",VLOOKUP(J2675,'Matching-Tabelle'!$A$1:$CB$66,3,FALSE))</f>
        <v/>
      </c>
      <c r="D2675" s="7">
        <v>0.75</v>
      </c>
      <c r="E2675" s="7" t="s">
        <v>2479</v>
      </c>
      <c r="F2675" s="8">
        <v>42726</v>
      </c>
      <c r="G2675" t="s">
        <v>879</v>
      </c>
      <c r="H2675" t="s">
        <v>880</v>
      </c>
      <c r="I2675" t="s">
        <v>881</v>
      </c>
      <c r="J2675">
        <v>927</v>
      </c>
      <c r="K2675" t="s">
        <v>99</v>
      </c>
      <c r="L2675" t="s">
        <v>100</v>
      </c>
      <c r="M2675">
        <v>990001</v>
      </c>
      <c r="N2675" t="s">
        <v>51</v>
      </c>
      <c r="O2675">
        <v>0.75</v>
      </c>
      <c r="Q2675">
        <v>0.75</v>
      </c>
      <c r="S2675" t="s">
        <v>2479</v>
      </c>
      <c r="AE2675">
        <v>12</v>
      </c>
      <c r="AF2675">
        <v>7.6</v>
      </c>
      <c r="AG2675">
        <v>5</v>
      </c>
      <c r="AH2675" t="s">
        <v>53</v>
      </c>
      <c r="AI2675" t="s">
        <v>54</v>
      </c>
      <c r="AJ2675">
        <v>2</v>
      </c>
      <c r="AK2675">
        <v>1</v>
      </c>
      <c r="AL2675">
        <v>1</v>
      </c>
      <c r="AM2675" t="s">
        <v>55</v>
      </c>
      <c r="AN2675" t="s">
        <v>56</v>
      </c>
      <c r="AP2675">
        <v>1</v>
      </c>
      <c r="AQ2675" t="s">
        <v>57</v>
      </c>
      <c r="AR2675">
        <v>0</v>
      </c>
      <c r="AW2675" t="s">
        <v>58</v>
      </c>
      <c r="AX2675">
        <v>0</v>
      </c>
      <c r="AY2675">
        <v>2</v>
      </c>
      <c r="AZ2675">
        <v>0.75</v>
      </c>
      <c r="BA2675">
        <v>0.75</v>
      </c>
      <c r="BB2675" t="s">
        <v>59</v>
      </c>
    </row>
    <row r="2676" spans="1:54" x14ac:dyDescent="0.2">
      <c r="A2676" s="7" t="str">
        <f>VLOOKUP(G2676,'Matching-Tabelle'!$A$76:$B$80,2,FALSE)</f>
        <v>claudio.goetz@tkb.ch</v>
      </c>
      <c r="B2676" s="7" t="str">
        <f>VLOOKUP(J2676,'Matching-Tabelle'!$A$1:$B$66,2,FALSE)</f>
        <v>WPI CTB</v>
      </c>
      <c r="C2676" s="7" t="str">
        <f>IF(VLOOKUP(J2676,'Matching-Tabelle'!$A$1:$CB$66,3,FALSE)=0,"",VLOOKUP(J2676,'Matching-Tabelle'!$A$1:$CB$66,3,FALSE))</f>
        <v/>
      </c>
      <c r="D2676" s="7">
        <v>1.25</v>
      </c>
      <c r="E2676" s="7" t="s">
        <v>479</v>
      </c>
      <c r="F2676" s="8">
        <v>42726</v>
      </c>
      <c r="G2676" t="s">
        <v>879</v>
      </c>
      <c r="H2676" t="s">
        <v>880</v>
      </c>
      <c r="I2676" t="s">
        <v>881</v>
      </c>
      <c r="J2676">
        <v>929</v>
      </c>
      <c r="K2676" t="s">
        <v>784</v>
      </c>
      <c r="L2676" t="s">
        <v>785</v>
      </c>
      <c r="M2676">
        <v>990001</v>
      </c>
      <c r="N2676" t="s">
        <v>51</v>
      </c>
      <c r="O2676">
        <v>1.25</v>
      </c>
      <c r="Q2676">
        <v>1.25</v>
      </c>
      <c r="S2676" t="s">
        <v>479</v>
      </c>
      <c r="AE2676">
        <v>12</v>
      </c>
      <c r="AF2676">
        <v>7.6</v>
      </c>
      <c r="AG2676">
        <v>5</v>
      </c>
      <c r="AH2676" t="s">
        <v>53</v>
      </c>
      <c r="AI2676" t="s">
        <v>54</v>
      </c>
      <c r="AJ2676">
        <v>2</v>
      </c>
      <c r="AK2676">
        <v>1</v>
      </c>
      <c r="AL2676">
        <v>1</v>
      </c>
      <c r="AM2676" t="s">
        <v>55</v>
      </c>
      <c r="AN2676" t="s">
        <v>56</v>
      </c>
      <c r="AP2676">
        <v>1</v>
      </c>
      <c r="AQ2676" t="s">
        <v>57</v>
      </c>
      <c r="AR2676">
        <v>0</v>
      </c>
      <c r="AW2676" t="s">
        <v>58</v>
      </c>
      <c r="AX2676">
        <v>0</v>
      </c>
      <c r="AY2676">
        <v>2</v>
      </c>
      <c r="AZ2676">
        <v>1.25</v>
      </c>
      <c r="BA2676">
        <v>1.25</v>
      </c>
      <c r="BB2676" t="s">
        <v>59</v>
      </c>
    </row>
    <row r="2677" spans="1:54" x14ac:dyDescent="0.2">
      <c r="A2677" s="7" t="str">
        <f>VLOOKUP(G2677,'Matching-Tabelle'!$A$76:$B$80,2,FALSE)</f>
        <v>claudio.goetz@tkb.ch</v>
      </c>
      <c r="B2677" s="7" t="str">
        <f>VLOOKUP(J2677,'Matching-Tabelle'!$A$1:$B$66,2,FALSE)</f>
        <v>Proj SCRE2016</v>
      </c>
      <c r="C2677" s="7" t="str">
        <f>IF(VLOOKUP(J2677,'Matching-Tabelle'!$A$1:$CB$66,3,FALSE)=0,"",VLOOKUP(J2677,'Matching-Tabelle'!$A$1:$CB$66,3,FALSE))</f>
        <v>WPI Projekte</v>
      </c>
      <c r="D2677" s="7">
        <v>0.5</v>
      </c>
      <c r="E2677" s="7" t="s">
        <v>992</v>
      </c>
      <c r="F2677" s="8">
        <v>42726</v>
      </c>
      <c r="G2677" t="s">
        <v>879</v>
      </c>
      <c r="H2677" t="s">
        <v>880</v>
      </c>
      <c r="I2677" t="s">
        <v>881</v>
      </c>
      <c r="J2677">
        <v>2500253</v>
      </c>
      <c r="K2677" t="s">
        <v>538</v>
      </c>
      <c r="L2677" t="s">
        <v>539</v>
      </c>
      <c r="M2677">
        <v>990001</v>
      </c>
      <c r="N2677" t="s">
        <v>51</v>
      </c>
      <c r="O2677">
        <v>0.5</v>
      </c>
      <c r="Q2677">
        <v>0.5</v>
      </c>
      <c r="S2677" t="s">
        <v>992</v>
      </c>
      <c r="AE2677">
        <v>5</v>
      </c>
      <c r="AF2677">
        <v>0</v>
      </c>
      <c r="AG2677">
        <v>1</v>
      </c>
      <c r="AH2677" t="s">
        <v>411</v>
      </c>
      <c r="AI2677" t="s">
        <v>411</v>
      </c>
      <c r="AJ2677">
        <v>2</v>
      </c>
      <c r="AK2677">
        <v>1</v>
      </c>
      <c r="AL2677">
        <v>1</v>
      </c>
      <c r="AM2677" t="s">
        <v>55</v>
      </c>
      <c r="AN2677" t="s">
        <v>56</v>
      </c>
      <c r="AP2677">
        <v>1</v>
      </c>
      <c r="AQ2677" t="s">
        <v>57</v>
      </c>
      <c r="AR2677">
        <v>0</v>
      </c>
      <c r="AW2677" t="s">
        <v>58</v>
      </c>
      <c r="AX2677">
        <v>0</v>
      </c>
      <c r="AY2677">
        <v>2</v>
      </c>
      <c r="AZ2677">
        <v>0.5</v>
      </c>
      <c r="BA2677">
        <v>0.5</v>
      </c>
      <c r="BB2677" t="s">
        <v>59</v>
      </c>
    </row>
    <row r="2678" spans="1:54" x14ac:dyDescent="0.2">
      <c r="A2678" s="7" t="str">
        <f>VLOOKUP(G2678,'Matching-Tabelle'!$A$76:$B$80,2,FALSE)</f>
        <v>claudio.goetz@tkb.ch</v>
      </c>
      <c r="B2678" s="7" t="str">
        <f>VLOOKUP(J2678,'Matching-Tabelle'!$A$1:$B$66,2,FALSE)</f>
        <v>WPI CTB</v>
      </c>
      <c r="C2678" s="7" t="str">
        <f>IF(VLOOKUP(J2678,'Matching-Tabelle'!$A$1:$CB$66,3,FALSE)=0,"",VLOOKUP(J2678,'Matching-Tabelle'!$A$1:$CB$66,3,FALSE))</f>
        <v/>
      </c>
      <c r="D2678" s="7">
        <v>0.5</v>
      </c>
      <c r="E2678" s="7" t="s">
        <v>2480</v>
      </c>
      <c r="F2678" s="8">
        <v>42727</v>
      </c>
      <c r="G2678" t="s">
        <v>879</v>
      </c>
      <c r="H2678" t="s">
        <v>880</v>
      </c>
      <c r="I2678" t="s">
        <v>881</v>
      </c>
      <c r="J2678">
        <v>922</v>
      </c>
      <c r="K2678" t="s">
        <v>134</v>
      </c>
      <c r="L2678" t="s">
        <v>135</v>
      </c>
      <c r="M2678">
        <v>990001</v>
      </c>
      <c r="N2678" t="s">
        <v>51</v>
      </c>
      <c r="O2678">
        <v>0.5</v>
      </c>
      <c r="Q2678">
        <v>0.5</v>
      </c>
      <c r="S2678" t="s">
        <v>2480</v>
      </c>
      <c r="AE2678">
        <v>12</v>
      </c>
      <c r="AF2678">
        <v>7.6</v>
      </c>
      <c r="AG2678">
        <v>5</v>
      </c>
      <c r="AH2678" t="s">
        <v>53</v>
      </c>
      <c r="AI2678" t="s">
        <v>54</v>
      </c>
      <c r="AJ2678">
        <v>2</v>
      </c>
      <c r="AK2678">
        <v>1</v>
      </c>
      <c r="AL2678">
        <v>1</v>
      </c>
      <c r="AM2678" t="s">
        <v>55</v>
      </c>
      <c r="AN2678" t="s">
        <v>56</v>
      </c>
      <c r="AP2678">
        <v>1</v>
      </c>
      <c r="AQ2678" t="s">
        <v>57</v>
      </c>
      <c r="AR2678">
        <v>0</v>
      </c>
      <c r="AW2678" t="s">
        <v>58</v>
      </c>
      <c r="AX2678">
        <v>0</v>
      </c>
      <c r="AY2678">
        <v>2</v>
      </c>
      <c r="AZ2678">
        <v>0.5</v>
      </c>
      <c r="BA2678">
        <v>0.5</v>
      </c>
      <c r="BB2678" t="s">
        <v>59</v>
      </c>
    </row>
    <row r="2679" spans="1:54" x14ac:dyDescent="0.2">
      <c r="A2679" s="7" t="str">
        <f>VLOOKUP(G2679,'Matching-Tabelle'!$A$76:$B$80,2,FALSE)</f>
        <v>claudio.goetz@tkb.ch</v>
      </c>
      <c r="B2679" s="7" t="str">
        <f>VLOOKUP(J2679,'Matching-Tabelle'!$A$1:$B$66,2,FALSE)</f>
        <v>WPI CTB</v>
      </c>
      <c r="C2679" s="7" t="str">
        <f>IF(VLOOKUP(J2679,'Matching-Tabelle'!$A$1:$CB$66,3,FALSE)=0,"",VLOOKUP(J2679,'Matching-Tabelle'!$A$1:$CB$66,3,FALSE))</f>
        <v/>
      </c>
      <c r="D2679" s="7">
        <v>0.25</v>
      </c>
      <c r="E2679" s="7" t="s">
        <v>2481</v>
      </c>
      <c r="F2679" s="8">
        <v>42727</v>
      </c>
      <c r="G2679" t="s">
        <v>879</v>
      </c>
      <c r="H2679" t="s">
        <v>880</v>
      </c>
      <c r="I2679" t="s">
        <v>881</v>
      </c>
      <c r="J2679">
        <v>927</v>
      </c>
      <c r="K2679" t="s">
        <v>99</v>
      </c>
      <c r="L2679" t="s">
        <v>100</v>
      </c>
      <c r="M2679">
        <v>990001</v>
      </c>
      <c r="N2679" t="s">
        <v>51</v>
      </c>
      <c r="O2679">
        <v>0.25</v>
      </c>
      <c r="Q2679">
        <v>0.25</v>
      </c>
      <c r="S2679" t="s">
        <v>2481</v>
      </c>
      <c r="AE2679">
        <v>12</v>
      </c>
      <c r="AF2679">
        <v>7.6</v>
      </c>
      <c r="AG2679">
        <v>5</v>
      </c>
      <c r="AH2679" t="s">
        <v>53</v>
      </c>
      <c r="AI2679" t="s">
        <v>54</v>
      </c>
      <c r="AJ2679">
        <v>2</v>
      </c>
      <c r="AK2679">
        <v>1</v>
      </c>
      <c r="AL2679">
        <v>1</v>
      </c>
      <c r="AM2679" t="s">
        <v>55</v>
      </c>
      <c r="AN2679" t="s">
        <v>56</v>
      </c>
      <c r="AP2679">
        <v>1</v>
      </c>
      <c r="AQ2679" t="s">
        <v>57</v>
      </c>
      <c r="AR2679">
        <v>0</v>
      </c>
      <c r="AW2679" t="s">
        <v>58</v>
      </c>
      <c r="AX2679">
        <v>0</v>
      </c>
      <c r="AY2679">
        <v>2</v>
      </c>
      <c r="AZ2679">
        <v>0.25</v>
      </c>
      <c r="BA2679">
        <v>0.25</v>
      </c>
      <c r="BB2679" t="s">
        <v>59</v>
      </c>
    </row>
    <row r="2680" spans="1:54" x14ac:dyDescent="0.2">
      <c r="A2680" s="7" t="str">
        <f>VLOOKUP(G2680,'Matching-Tabelle'!$A$76:$B$80,2,FALSE)</f>
        <v>claudio.goetz@tkb.ch</v>
      </c>
      <c r="B2680" s="7" t="str">
        <f>VLOOKUP(J2680,'Matching-Tabelle'!$A$1:$B$66,2,FALSE)</f>
        <v>WPI CTB</v>
      </c>
      <c r="C2680" s="7" t="str">
        <f>IF(VLOOKUP(J2680,'Matching-Tabelle'!$A$1:$CB$66,3,FALSE)=0,"",VLOOKUP(J2680,'Matching-Tabelle'!$A$1:$CB$66,3,FALSE))</f>
        <v/>
      </c>
      <c r="D2680" s="7">
        <v>0.25</v>
      </c>
      <c r="E2680" s="7" t="s">
        <v>2482</v>
      </c>
      <c r="F2680" s="8">
        <v>42727</v>
      </c>
      <c r="G2680" t="s">
        <v>879</v>
      </c>
      <c r="H2680" t="s">
        <v>880</v>
      </c>
      <c r="I2680" t="s">
        <v>881</v>
      </c>
      <c r="J2680">
        <v>927</v>
      </c>
      <c r="K2680" t="s">
        <v>99</v>
      </c>
      <c r="L2680" t="s">
        <v>100</v>
      </c>
      <c r="M2680">
        <v>990001</v>
      </c>
      <c r="N2680" t="s">
        <v>51</v>
      </c>
      <c r="O2680">
        <v>0.25</v>
      </c>
      <c r="Q2680">
        <v>0.25</v>
      </c>
      <c r="S2680" t="s">
        <v>2482</v>
      </c>
      <c r="AE2680">
        <v>12</v>
      </c>
      <c r="AF2680">
        <v>7.6</v>
      </c>
      <c r="AG2680">
        <v>5</v>
      </c>
      <c r="AH2680" t="s">
        <v>53</v>
      </c>
      <c r="AI2680" t="s">
        <v>54</v>
      </c>
      <c r="AJ2680">
        <v>2</v>
      </c>
      <c r="AK2680">
        <v>1</v>
      </c>
      <c r="AL2680">
        <v>1</v>
      </c>
      <c r="AM2680" t="s">
        <v>55</v>
      </c>
      <c r="AN2680" t="s">
        <v>56</v>
      </c>
      <c r="AP2680">
        <v>1</v>
      </c>
      <c r="AQ2680" t="s">
        <v>57</v>
      </c>
      <c r="AR2680">
        <v>0</v>
      </c>
      <c r="AW2680" t="s">
        <v>58</v>
      </c>
      <c r="AX2680">
        <v>0</v>
      </c>
      <c r="AY2680">
        <v>2</v>
      </c>
      <c r="AZ2680">
        <v>0.25</v>
      </c>
      <c r="BA2680">
        <v>0.25</v>
      </c>
      <c r="BB2680" t="s">
        <v>59</v>
      </c>
    </row>
    <row r="2681" spans="1:54" x14ac:dyDescent="0.2">
      <c r="A2681" s="7" t="str">
        <f>VLOOKUP(G2681,'Matching-Tabelle'!$A$76:$B$80,2,FALSE)</f>
        <v>claudio.goetz@tkb.ch</v>
      </c>
      <c r="B2681" s="7" t="str">
        <f>VLOOKUP(J2681,'Matching-Tabelle'!$A$1:$B$66,2,FALSE)</f>
        <v>WPI RTB</v>
      </c>
      <c r="C2681" s="7" t="str">
        <f>IF(VLOOKUP(J2681,'Matching-Tabelle'!$A$1:$CB$66,3,FALSE)=0,"",VLOOKUP(J2681,'Matching-Tabelle'!$A$1:$CB$66,3,FALSE))</f>
        <v/>
      </c>
      <c r="D2681" s="7">
        <v>2.5</v>
      </c>
      <c r="E2681" s="7" t="s">
        <v>2483</v>
      </c>
      <c r="F2681" s="8">
        <v>42727</v>
      </c>
      <c r="G2681" t="s">
        <v>879</v>
      </c>
      <c r="H2681" t="s">
        <v>880</v>
      </c>
      <c r="I2681" t="s">
        <v>881</v>
      </c>
      <c r="J2681">
        <v>29</v>
      </c>
      <c r="K2681" t="s">
        <v>236</v>
      </c>
      <c r="L2681" t="s">
        <v>237</v>
      </c>
      <c r="M2681">
        <v>990001</v>
      </c>
      <c r="N2681" t="s">
        <v>51</v>
      </c>
      <c r="O2681">
        <v>2.5</v>
      </c>
      <c r="Q2681">
        <v>2.5</v>
      </c>
      <c r="S2681" t="s">
        <v>2483</v>
      </c>
      <c r="AE2681">
        <v>12</v>
      </c>
      <c r="AF2681">
        <v>7.6</v>
      </c>
      <c r="AG2681">
        <v>5</v>
      </c>
      <c r="AH2681" t="s">
        <v>53</v>
      </c>
      <c r="AI2681" t="s">
        <v>54</v>
      </c>
      <c r="AJ2681">
        <v>2</v>
      </c>
      <c r="AK2681">
        <v>1</v>
      </c>
      <c r="AL2681">
        <v>1</v>
      </c>
      <c r="AM2681" t="s">
        <v>55</v>
      </c>
      <c r="AN2681" t="s">
        <v>56</v>
      </c>
      <c r="AP2681">
        <v>1</v>
      </c>
      <c r="AQ2681" t="s">
        <v>57</v>
      </c>
      <c r="AR2681">
        <v>0</v>
      </c>
      <c r="AW2681" t="s">
        <v>58</v>
      </c>
      <c r="AX2681">
        <v>0</v>
      </c>
      <c r="AY2681">
        <v>2</v>
      </c>
      <c r="AZ2681">
        <v>2.5</v>
      </c>
      <c r="BA2681">
        <v>2.5</v>
      </c>
      <c r="BB2681" t="s">
        <v>59</v>
      </c>
    </row>
    <row r="2682" spans="1:54" x14ac:dyDescent="0.2">
      <c r="A2682" s="7" t="str">
        <f>VLOOKUP(G2682,'Matching-Tabelle'!$A$76:$B$80,2,FALSE)</f>
        <v>claudio.goetz@tkb.ch</v>
      </c>
      <c r="B2682" s="7" t="str">
        <f>VLOOKUP(J2682,'Matching-Tabelle'!$A$1:$B$66,2,FALSE)</f>
        <v>Proj Optima</v>
      </c>
      <c r="C2682" s="7" t="str">
        <f>IF(VLOOKUP(J2682,'Matching-Tabelle'!$A$1:$CB$66,3,FALSE)=0,"",VLOOKUP(J2682,'Matching-Tabelle'!$A$1:$CB$66,3,FALSE))</f>
        <v/>
      </c>
      <c r="D2682" s="7">
        <v>0.5</v>
      </c>
      <c r="E2682" s="7" t="s">
        <v>2484</v>
      </c>
      <c r="F2682" s="8">
        <v>42727</v>
      </c>
      <c r="G2682" t="s">
        <v>879</v>
      </c>
      <c r="H2682" t="s">
        <v>880</v>
      </c>
      <c r="I2682" t="s">
        <v>881</v>
      </c>
      <c r="J2682">
        <v>211</v>
      </c>
      <c r="K2682" t="s">
        <v>79</v>
      </c>
      <c r="L2682" t="s">
        <v>80</v>
      </c>
      <c r="M2682">
        <v>990001</v>
      </c>
      <c r="N2682" t="s">
        <v>51</v>
      </c>
      <c r="O2682">
        <v>0.5</v>
      </c>
      <c r="Q2682">
        <v>0.5</v>
      </c>
      <c r="S2682" t="s">
        <v>2484</v>
      </c>
      <c r="AE2682">
        <v>12</v>
      </c>
      <c r="AF2682">
        <v>7.6</v>
      </c>
      <c r="AG2682">
        <v>5</v>
      </c>
      <c r="AH2682" t="s">
        <v>53</v>
      </c>
      <c r="AI2682" t="s">
        <v>54</v>
      </c>
      <c r="AJ2682">
        <v>2</v>
      </c>
      <c r="AK2682">
        <v>1</v>
      </c>
      <c r="AL2682">
        <v>1</v>
      </c>
      <c r="AM2682" t="s">
        <v>55</v>
      </c>
      <c r="AN2682" t="s">
        <v>56</v>
      </c>
      <c r="AP2682">
        <v>1</v>
      </c>
      <c r="AQ2682" t="s">
        <v>57</v>
      </c>
      <c r="AR2682">
        <v>0</v>
      </c>
      <c r="AW2682" t="s">
        <v>58</v>
      </c>
      <c r="AX2682">
        <v>0</v>
      </c>
      <c r="AY2682">
        <v>2</v>
      </c>
      <c r="AZ2682">
        <v>0.5</v>
      </c>
      <c r="BA2682">
        <v>0.5</v>
      </c>
      <c r="BB2682" t="s">
        <v>59</v>
      </c>
    </row>
    <row r="2683" spans="1:54" x14ac:dyDescent="0.2">
      <c r="A2683" s="7" t="str">
        <f>VLOOKUP(G2683,'Matching-Tabelle'!$A$76:$B$80,2,FALSE)</f>
        <v>claudio.goetz@tkb.ch</v>
      </c>
      <c r="B2683" s="7" t="str">
        <f>VLOOKUP(J2683,'Matching-Tabelle'!$A$1:$B$66,2,FALSE)</f>
        <v>Proj SCRE2016</v>
      </c>
      <c r="C2683" s="7" t="str">
        <f>IF(VLOOKUP(J2683,'Matching-Tabelle'!$A$1:$CB$66,3,FALSE)=0,"",VLOOKUP(J2683,'Matching-Tabelle'!$A$1:$CB$66,3,FALSE))</f>
        <v>WPI Projekte</v>
      </c>
      <c r="D2683" s="7">
        <v>0.5</v>
      </c>
      <c r="E2683" s="7" t="s">
        <v>992</v>
      </c>
      <c r="F2683" s="8">
        <v>42727</v>
      </c>
      <c r="G2683" t="s">
        <v>879</v>
      </c>
      <c r="H2683" t="s">
        <v>880</v>
      </c>
      <c r="I2683" t="s">
        <v>881</v>
      </c>
      <c r="J2683">
        <v>2500253</v>
      </c>
      <c r="K2683" t="s">
        <v>538</v>
      </c>
      <c r="L2683" t="s">
        <v>539</v>
      </c>
      <c r="M2683">
        <v>990001</v>
      </c>
      <c r="N2683" t="s">
        <v>51</v>
      </c>
      <c r="O2683">
        <v>0.5</v>
      </c>
      <c r="Q2683">
        <v>0.5</v>
      </c>
      <c r="S2683" t="s">
        <v>992</v>
      </c>
      <c r="AE2683">
        <v>5</v>
      </c>
      <c r="AF2683">
        <v>0</v>
      </c>
      <c r="AG2683">
        <v>1</v>
      </c>
      <c r="AH2683" t="s">
        <v>411</v>
      </c>
      <c r="AI2683" t="s">
        <v>411</v>
      </c>
      <c r="AJ2683">
        <v>2</v>
      </c>
      <c r="AK2683">
        <v>1</v>
      </c>
      <c r="AL2683">
        <v>1</v>
      </c>
      <c r="AM2683" t="s">
        <v>55</v>
      </c>
      <c r="AN2683" t="s">
        <v>56</v>
      </c>
      <c r="AP2683">
        <v>1</v>
      </c>
      <c r="AQ2683" t="s">
        <v>57</v>
      </c>
      <c r="AR2683">
        <v>0</v>
      </c>
      <c r="AW2683" t="s">
        <v>58</v>
      </c>
      <c r="AX2683">
        <v>0</v>
      </c>
      <c r="AY2683">
        <v>2</v>
      </c>
      <c r="AZ2683">
        <v>0.5</v>
      </c>
      <c r="BA2683">
        <v>0.5</v>
      </c>
      <c r="BB2683" t="s">
        <v>59</v>
      </c>
    </row>
    <row r="2684" spans="1:54" x14ac:dyDescent="0.2">
      <c r="A2684" s="7" t="str">
        <f>VLOOKUP(G2684,'Matching-Tabelle'!$A$76:$B$80,2,FALSE)</f>
        <v>claudio.goetz@tkb.ch</v>
      </c>
      <c r="B2684" s="7" t="str">
        <f>VLOOKUP(J2684,'Matching-Tabelle'!$A$1:$B$66,2,FALSE)</f>
        <v>WPI CTB</v>
      </c>
      <c r="C2684" s="7" t="str">
        <f>IF(VLOOKUP(J2684,'Matching-Tabelle'!$A$1:$CB$66,3,FALSE)=0,"",VLOOKUP(J2684,'Matching-Tabelle'!$A$1:$CB$66,3,FALSE))</f>
        <v/>
      </c>
      <c r="D2684" s="7">
        <v>1.25</v>
      </c>
      <c r="E2684" s="7" t="s">
        <v>2485</v>
      </c>
      <c r="F2684" s="8">
        <v>42727</v>
      </c>
      <c r="G2684" t="s">
        <v>879</v>
      </c>
      <c r="H2684" t="s">
        <v>880</v>
      </c>
      <c r="I2684" t="s">
        <v>881</v>
      </c>
      <c r="J2684">
        <v>927</v>
      </c>
      <c r="K2684" t="s">
        <v>99</v>
      </c>
      <c r="L2684" t="s">
        <v>100</v>
      </c>
      <c r="M2684">
        <v>990001</v>
      </c>
      <c r="N2684" t="s">
        <v>51</v>
      </c>
      <c r="O2684">
        <v>1.25</v>
      </c>
      <c r="Q2684">
        <v>1.25</v>
      </c>
      <c r="S2684" t="s">
        <v>2485</v>
      </c>
      <c r="AE2684">
        <v>12</v>
      </c>
      <c r="AF2684">
        <v>7.6</v>
      </c>
      <c r="AG2684">
        <v>5</v>
      </c>
      <c r="AH2684" t="s">
        <v>53</v>
      </c>
      <c r="AI2684" t="s">
        <v>54</v>
      </c>
      <c r="AJ2684">
        <v>2</v>
      </c>
      <c r="AK2684">
        <v>1</v>
      </c>
      <c r="AL2684">
        <v>1</v>
      </c>
      <c r="AM2684" t="s">
        <v>55</v>
      </c>
      <c r="AN2684" t="s">
        <v>56</v>
      </c>
      <c r="AP2684">
        <v>1</v>
      </c>
      <c r="AQ2684" t="s">
        <v>57</v>
      </c>
      <c r="AR2684">
        <v>0</v>
      </c>
      <c r="AW2684" t="s">
        <v>58</v>
      </c>
      <c r="AX2684">
        <v>0</v>
      </c>
      <c r="AY2684">
        <v>2</v>
      </c>
      <c r="AZ2684">
        <v>1.25</v>
      </c>
      <c r="BA2684">
        <v>1.25</v>
      </c>
      <c r="BB2684" t="s">
        <v>59</v>
      </c>
    </row>
    <row r="2685" spans="1:54" x14ac:dyDescent="0.2">
      <c r="A2685" s="7" t="str">
        <f>VLOOKUP(G2685,'Matching-Tabelle'!$A$76:$B$80,2,FALSE)</f>
        <v>claudio.goetz@tkb.ch</v>
      </c>
      <c r="B2685" s="7" t="str">
        <f>VLOOKUP(J2685,'Matching-Tabelle'!$A$1:$B$66,2,FALSE)</f>
        <v>WPI RTB</v>
      </c>
      <c r="C2685" s="7" t="str">
        <f>IF(VLOOKUP(J2685,'Matching-Tabelle'!$A$1:$CB$66,3,FALSE)=0,"",VLOOKUP(J2685,'Matching-Tabelle'!$A$1:$CB$66,3,FALSE))</f>
        <v/>
      </c>
      <c r="D2685" s="7">
        <v>0.75</v>
      </c>
      <c r="E2685" s="7" t="s">
        <v>2486</v>
      </c>
      <c r="F2685" s="8">
        <v>42727</v>
      </c>
      <c r="G2685" t="s">
        <v>879</v>
      </c>
      <c r="H2685" t="s">
        <v>880</v>
      </c>
      <c r="I2685" t="s">
        <v>881</v>
      </c>
      <c r="J2685">
        <v>19</v>
      </c>
      <c r="K2685" t="s">
        <v>145</v>
      </c>
      <c r="L2685" t="s">
        <v>146</v>
      </c>
      <c r="M2685">
        <v>990001</v>
      </c>
      <c r="N2685" t="s">
        <v>51</v>
      </c>
      <c r="O2685">
        <v>0.75</v>
      </c>
      <c r="Q2685">
        <v>0.75</v>
      </c>
      <c r="S2685" t="s">
        <v>2486</v>
      </c>
      <c r="AE2685">
        <v>12</v>
      </c>
      <c r="AF2685">
        <v>7.6</v>
      </c>
      <c r="AG2685">
        <v>5</v>
      </c>
      <c r="AH2685" t="s">
        <v>53</v>
      </c>
      <c r="AI2685" t="s">
        <v>54</v>
      </c>
      <c r="AJ2685">
        <v>2</v>
      </c>
      <c r="AK2685">
        <v>1</v>
      </c>
      <c r="AL2685">
        <v>1</v>
      </c>
      <c r="AM2685" t="s">
        <v>55</v>
      </c>
      <c r="AN2685" t="s">
        <v>56</v>
      </c>
      <c r="AP2685">
        <v>1</v>
      </c>
      <c r="AQ2685" t="s">
        <v>57</v>
      </c>
      <c r="AR2685">
        <v>0</v>
      </c>
      <c r="AW2685" t="s">
        <v>58</v>
      </c>
      <c r="AX2685">
        <v>0</v>
      </c>
      <c r="AY2685">
        <v>2</v>
      </c>
      <c r="AZ2685">
        <v>0.75</v>
      </c>
      <c r="BA2685">
        <v>0.75</v>
      </c>
      <c r="BB2685" t="s">
        <v>59</v>
      </c>
    </row>
    <row r="2686" spans="1:54" x14ac:dyDescent="0.2">
      <c r="A2686" s="7" t="str">
        <f>VLOOKUP(G2686,'Matching-Tabelle'!$A$76:$B$80,2,FALSE)</f>
        <v>claudio.goetz@tkb.ch</v>
      </c>
      <c r="B2686" s="7" t="str">
        <f>VLOOKUP(J2686,'Matching-Tabelle'!$A$1:$B$66,2,FALSE)</f>
        <v>WPI CTB</v>
      </c>
      <c r="C2686" s="7" t="str">
        <f>IF(VLOOKUP(J2686,'Matching-Tabelle'!$A$1:$CB$66,3,FALSE)=0,"",VLOOKUP(J2686,'Matching-Tabelle'!$A$1:$CB$66,3,FALSE))</f>
        <v/>
      </c>
      <c r="D2686" s="7">
        <v>0.5</v>
      </c>
      <c r="E2686" s="7" t="s">
        <v>2487</v>
      </c>
      <c r="F2686" s="8">
        <v>42727</v>
      </c>
      <c r="G2686" t="s">
        <v>879</v>
      </c>
      <c r="H2686" t="s">
        <v>880</v>
      </c>
      <c r="I2686" t="s">
        <v>881</v>
      </c>
      <c r="J2686">
        <v>925</v>
      </c>
      <c r="K2686" t="s">
        <v>49</v>
      </c>
      <c r="L2686" t="s">
        <v>50</v>
      </c>
      <c r="M2686">
        <v>990001</v>
      </c>
      <c r="N2686" t="s">
        <v>51</v>
      </c>
      <c r="O2686">
        <v>0.5</v>
      </c>
      <c r="Q2686">
        <v>0.5</v>
      </c>
      <c r="S2686" t="s">
        <v>2487</v>
      </c>
      <c r="AE2686">
        <v>12</v>
      </c>
      <c r="AF2686">
        <v>7.6</v>
      </c>
      <c r="AG2686">
        <v>5</v>
      </c>
      <c r="AH2686" t="s">
        <v>53</v>
      </c>
      <c r="AI2686" t="s">
        <v>54</v>
      </c>
      <c r="AJ2686">
        <v>2</v>
      </c>
      <c r="AK2686">
        <v>1</v>
      </c>
      <c r="AL2686">
        <v>1</v>
      </c>
      <c r="AM2686" t="s">
        <v>55</v>
      </c>
      <c r="AN2686" t="s">
        <v>56</v>
      </c>
      <c r="AP2686">
        <v>1</v>
      </c>
      <c r="AQ2686" t="s">
        <v>57</v>
      </c>
      <c r="AR2686">
        <v>0</v>
      </c>
      <c r="AW2686" t="s">
        <v>58</v>
      </c>
      <c r="AX2686">
        <v>0</v>
      </c>
      <c r="AY2686">
        <v>2</v>
      </c>
      <c r="AZ2686">
        <v>0.5</v>
      </c>
      <c r="BA2686">
        <v>0.5</v>
      </c>
      <c r="BB2686" t="s">
        <v>59</v>
      </c>
    </row>
    <row r="2687" spans="1:54" x14ac:dyDescent="0.2">
      <c r="A2687" s="7" t="str">
        <f>VLOOKUP(G2687,'Matching-Tabelle'!$A$76:$B$80,2,FALSE)</f>
        <v>claudio.goetz@tkb.ch</v>
      </c>
      <c r="B2687" s="7" t="str">
        <f>VLOOKUP(J2687,'Matching-Tabelle'!$A$1:$B$66,2,FALSE)</f>
        <v>Proj SCRE2016</v>
      </c>
      <c r="C2687" s="7" t="str">
        <f>IF(VLOOKUP(J2687,'Matching-Tabelle'!$A$1:$CB$66,3,FALSE)=0,"",VLOOKUP(J2687,'Matching-Tabelle'!$A$1:$CB$66,3,FALSE))</f>
        <v>WPI Projekte</v>
      </c>
      <c r="D2687" s="7">
        <v>0.25</v>
      </c>
      <c r="E2687" s="7" t="s">
        <v>2488</v>
      </c>
      <c r="F2687" s="8">
        <v>42727</v>
      </c>
      <c r="G2687" t="s">
        <v>879</v>
      </c>
      <c r="H2687" t="s">
        <v>880</v>
      </c>
      <c r="I2687" t="s">
        <v>881</v>
      </c>
      <c r="J2687">
        <v>2500253</v>
      </c>
      <c r="K2687" t="s">
        <v>538</v>
      </c>
      <c r="L2687" t="s">
        <v>539</v>
      </c>
      <c r="M2687">
        <v>990001</v>
      </c>
      <c r="N2687" t="s">
        <v>51</v>
      </c>
      <c r="O2687">
        <v>0.25</v>
      </c>
      <c r="Q2687">
        <v>0.25</v>
      </c>
      <c r="S2687" t="s">
        <v>2488</v>
      </c>
      <c r="AE2687">
        <v>5</v>
      </c>
      <c r="AF2687">
        <v>0</v>
      </c>
      <c r="AG2687">
        <v>1</v>
      </c>
      <c r="AH2687" t="s">
        <v>411</v>
      </c>
      <c r="AI2687" t="s">
        <v>411</v>
      </c>
      <c r="AJ2687">
        <v>2</v>
      </c>
      <c r="AK2687">
        <v>1</v>
      </c>
      <c r="AL2687">
        <v>1</v>
      </c>
      <c r="AM2687" t="s">
        <v>55</v>
      </c>
      <c r="AN2687" t="s">
        <v>56</v>
      </c>
      <c r="AP2687">
        <v>1</v>
      </c>
      <c r="AQ2687" t="s">
        <v>57</v>
      </c>
      <c r="AR2687">
        <v>0</v>
      </c>
      <c r="AW2687" t="s">
        <v>58</v>
      </c>
      <c r="AX2687">
        <v>0</v>
      </c>
      <c r="AY2687">
        <v>2</v>
      </c>
      <c r="AZ2687">
        <v>0.25</v>
      </c>
      <c r="BA2687">
        <v>0.25</v>
      </c>
      <c r="BB2687" t="s">
        <v>59</v>
      </c>
    </row>
    <row r="2688" spans="1:54" x14ac:dyDescent="0.2">
      <c r="A2688" s="7" t="str">
        <f>VLOOKUP(G2688,'Matching-Tabelle'!$A$76:$B$80,2,FALSE)</f>
        <v>claudio.goetz@tkb.ch</v>
      </c>
      <c r="B2688" s="7" t="str">
        <f>VLOOKUP(J2688,'Matching-Tabelle'!$A$1:$B$66,2,FALSE)</f>
        <v>WPI CTB</v>
      </c>
      <c r="C2688" s="7" t="str">
        <f>IF(VLOOKUP(J2688,'Matching-Tabelle'!$A$1:$CB$66,3,FALSE)=0,"",VLOOKUP(J2688,'Matching-Tabelle'!$A$1:$CB$66,3,FALSE))</f>
        <v/>
      </c>
      <c r="D2688" s="7">
        <v>0.25</v>
      </c>
      <c r="E2688" s="7" t="s">
        <v>1034</v>
      </c>
      <c r="F2688" s="8">
        <v>42731</v>
      </c>
      <c r="G2688" t="s">
        <v>879</v>
      </c>
      <c r="H2688" t="s">
        <v>880</v>
      </c>
      <c r="I2688" t="s">
        <v>881</v>
      </c>
      <c r="J2688">
        <v>14</v>
      </c>
      <c r="K2688" t="s">
        <v>82</v>
      </c>
      <c r="L2688" t="s">
        <v>83</v>
      </c>
      <c r="M2688">
        <v>990001</v>
      </c>
      <c r="N2688" t="s">
        <v>51</v>
      </c>
      <c r="O2688">
        <v>0.25</v>
      </c>
      <c r="Q2688">
        <v>0.25</v>
      </c>
      <c r="S2688" t="s">
        <v>1034</v>
      </c>
      <c r="AE2688">
        <v>12</v>
      </c>
      <c r="AF2688">
        <v>7.6</v>
      </c>
      <c r="AG2688">
        <v>5</v>
      </c>
      <c r="AH2688" t="s">
        <v>53</v>
      </c>
      <c r="AI2688" t="s">
        <v>54</v>
      </c>
      <c r="AJ2688">
        <v>2</v>
      </c>
      <c r="AK2688">
        <v>1</v>
      </c>
      <c r="AL2688">
        <v>1</v>
      </c>
      <c r="AM2688" t="s">
        <v>55</v>
      </c>
      <c r="AN2688" t="s">
        <v>56</v>
      </c>
      <c r="AP2688">
        <v>1</v>
      </c>
      <c r="AQ2688" t="s">
        <v>57</v>
      </c>
      <c r="AR2688">
        <v>0</v>
      </c>
      <c r="AW2688" t="s">
        <v>58</v>
      </c>
      <c r="AX2688">
        <v>0</v>
      </c>
      <c r="AY2688">
        <v>2</v>
      </c>
      <c r="AZ2688">
        <v>0.25</v>
      </c>
      <c r="BA2688">
        <v>0.25</v>
      </c>
      <c r="BB2688" t="s">
        <v>59</v>
      </c>
    </row>
    <row r="2689" spans="1:54" x14ac:dyDescent="0.2">
      <c r="A2689" s="7" t="str">
        <f>VLOOKUP(G2689,'Matching-Tabelle'!$A$76:$B$80,2,FALSE)</f>
        <v>claudio.goetz@tkb.ch</v>
      </c>
      <c r="B2689" s="7" t="str">
        <f>VLOOKUP(J2689,'Matching-Tabelle'!$A$1:$B$66,2,FALSE)</f>
        <v>WPI RTB</v>
      </c>
      <c r="C2689" s="7" t="str">
        <f>IF(VLOOKUP(J2689,'Matching-Tabelle'!$A$1:$CB$66,3,FALSE)=0,"",VLOOKUP(J2689,'Matching-Tabelle'!$A$1:$CB$66,3,FALSE))</f>
        <v/>
      </c>
      <c r="D2689" s="7">
        <v>0.25</v>
      </c>
      <c r="E2689" s="7" t="s">
        <v>2447</v>
      </c>
      <c r="F2689" s="8">
        <v>42731</v>
      </c>
      <c r="G2689" t="s">
        <v>879</v>
      </c>
      <c r="H2689" t="s">
        <v>880</v>
      </c>
      <c r="I2689" t="s">
        <v>881</v>
      </c>
      <c r="J2689">
        <v>25</v>
      </c>
      <c r="K2689" t="s">
        <v>192</v>
      </c>
      <c r="L2689" t="s">
        <v>193</v>
      </c>
      <c r="M2689">
        <v>990001</v>
      </c>
      <c r="N2689" t="s">
        <v>51</v>
      </c>
      <c r="O2689">
        <v>0.25</v>
      </c>
      <c r="Q2689">
        <v>0.25</v>
      </c>
      <c r="S2689" t="s">
        <v>2447</v>
      </c>
      <c r="AE2689">
        <v>12</v>
      </c>
      <c r="AF2689">
        <v>7.6</v>
      </c>
      <c r="AG2689">
        <v>5</v>
      </c>
      <c r="AH2689" t="s">
        <v>53</v>
      </c>
      <c r="AI2689" t="s">
        <v>54</v>
      </c>
      <c r="AJ2689">
        <v>2</v>
      </c>
      <c r="AK2689">
        <v>1</v>
      </c>
      <c r="AL2689">
        <v>1</v>
      </c>
      <c r="AM2689" t="s">
        <v>55</v>
      </c>
      <c r="AN2689" t="s">
        <v>56</v>
      </c>
      <c r="AP2689">
        <v>1</v>
      </c>
      <c r="AQ2689" t="s">
        <v>57</v>
      </c>
      <c r="AR2689">
        <v>0</v>
      </c>
      <c r="AW2689" t="s">
        <v>58</v>
      </c>
      <c r="AX2689">
        <v>0</v>
      </c>
      <c r="AY2689">
        <v>2</v>
      </c>
      <c r="AZ2689">
        <v>0.25</v>
      </c>
      <c r="BA2689">
        <v>0.25</v>
      </c>
      <c r="BB2689" t="s">
        <v>59</v>
      </c>
    </row>
    <row r="2690" spans="1:54" x14ac:dyDescent="0.2">
      <c r="A2690" s="7" t="str">
        <f>VLOOKUP(G2690,'Matching-Tabelle'!$A$76:$B$80,2,FALSE)</f>
        <v>claudio.goetz@tkb.ch</v>
      </c>
      <c r="B2690" s="7" t="str">
        <f>VLOOKUP(J2690,'Matching-Tabelle'!$A$1:$B$66,2,FALSE)</f>
        <v>WPI RTB</v>
      </c>
      <c r="C2690" s="7" t="str">
        <f>IF(VLOOKUP(J2690,'Matching-Tabelle'!$A$1:$CB$66,3,FALSE)=0,"",VLOOKUP(J2690,'Matching-Tabelle'!$A$1:$CB$66,3,FALSE))</f>
        <v/>
      </c>
      <c r="D2690" s="7">
        <v>0.25</v>
      </c>
      <c r="E2690" s="7" t="s">
        <v>2489</v>
      </c>
      <c r="F2690" s="8">
        <v>42731</v>
      </c>
      <c r="G2690" t="s">
        <v>879</v>
      </c>
      <c r="H2690" t="s">
        <v>880</v>
      </c>
      <c r="I2690" t="s">
        <v>881</v>
      </c>
      <c r="J2690">
        <v>21</v>
      </c>
      <c r="K2690" t="s">
        <v>117</v>
      </c>
      <c r="L2690" t="s">
        <v>118</v>
      </c>
      <c r="M2690">
        <v>990001</v>
      </c>
      <c r="N2690" t="s">
        <v>51</v>
      </c>
      <c r="O2690">
        <v>0.25</v>
      </c>
      <c r="Q2690">
        <v>0.25</v>
      </c>
      <c r="S2690" t="s">
        <v>2489</v>
      </c>
      <c r="AE2690">
        <v>12</v>
      </c>
      <c r="AF2690">
        <v>7.6</v>
      </c>
      <c r="AG2690">
        <v>5</v>
      </c>
      <c r="AH2690" t="s">
        <v>53</v>
      </c>
      <c r="AI2690" t="s">
        <v>54</v>
      </c>
      <c r="AJ2690">
        <v>2</v>
      </c>
      <c r="AK2690">
        <v>1</v>
      </c>
      <c r="AL2690">
        <v>1</v>
      </c>
      <c r="AM2690" t="s">
        <v>55</v>
      </c>
      <c r="AN2690" t="s">
        <v>56</v>
      </c>
      <c r="AP2690">
        <v>1</v>
      </c>
      <c r="AQ2690" t="s">
        <v>57</v>
      </c>
      <c r="AR2690">
        <v>0</v>
      </c>
      <c r="AW2690" t="s">
        <v>58</v>
      </c>
      <c r="AX2690">
        <v>0</v>
      </c>
      <c r="AY2690">
        <v>2</v>
      </c>
      <c r="AZ2690">
        <v>0.25</v>
      </c>
      <c r="BA2690">
        <v>0.25</v>
      </c>
      <c r="BB2690" t="s">
        <v>59</v>
      </c>
    </row>
    <row r="2691" spans="1:54" x14ac:dyDescent="0.2">
      <c r="A2691" s="7" t="str">
        <f>VLOOKUP(G2691,'Matching-Tabelle'!$A$76:$B$80,2,FALSE)</f>
        <v>claudio.goetz@tkb.ch</v>
      </c>
      <c r="B2691" s="7" t="str">
        <f>VLOOKUP(J2691,'Matching-Tabelle'!$A$1:$B$66,2,FALSE)</f>
        <v>WPI CTB</v>
      </c>
      <c r="C2691" s="7" t="str">
        <f>IF(VLOOKUP(J2691,'Matching-Tabelle'!$A$1:$CB$66,3,FALSE)=0,"",VLOOKUP(J2691,'Matching-Tabelle'!$A$1:$CB$66,3,FALSE))</f>
        <v/>
      </c>
      <c r="D2691" s="7">
        <v>0.25</v>
      </c>
      <c r="E2691" s="7" t="s">
        <v>2490</v>
      </c>
      <c r="F2691" s="8">
        <v>42731</v>
      </c>
      <c r="G2691" t="s">
        <v>879</v>
      </c>
      <c r="H2691" t="s">
        <v>880</v>
      </c>
      <c r="I2691" t="s">
        <v>881</v>
      </c>
      <c r="J2691">
        <v>18</v>
      </c>
      <c r="K2691" t="s">
        <v>594</v>
      </c>
      <c r="L2691" t="s">
        <v>595</v>
      </c>
      <c r="M2691">
        <v>990001</v>
      </c>
      <c r="N2691" t="s">
        <v>51</v>
      </c>
      <c r="O2691">
        <v>0.25</v>
      </c>
      <c r="Q2691">
        <v>0.25</v>
      </c>
      <c r="S2691" t="s">
        <v>2490</v>
      </c>
      <c r="AE2691">
        <v>12</v>
      </c>
      <c r="AF2691">
        <v>7.6</v>
      </c>
      <c r="AG2691">
        <v>5</v>
      </c>
      <c r="AH2691" t="s">
        <v>53</v>
      </c>
      <c r="AI2691" t="s">
        <v>54</v>
      </c>
      <c r="AJ2691">
        <v>2</v>
      </c>
      <c r="AK2691">
        <v>1</v>
      </c>
      <c r="AL2691">
        <v>1</v>
      </c>
      <c r="AM2691" t="s">
        <v>55</v>
      </c>
      <c r="AN2691" t="s">
        <v>56</v>
      </c>
      <c r="AP2691">
        <v>1</v>
      </c>
      <c r="AQ2691" t="s">
        <v>57</v>
      </c>
      <c r="AR2691">
        <v>0</v>
      </c>
      <c r="AW2691" t="s">
        <v>58</v>
      </c>
      <c r="AX2691">
        <v>0</v>
      </c>
      <c r="AY2691">
        <v>2</v>
      </c>
      <c r="AZ2691">
        <v>0.25</v>
      </c>
      <c r="BA2691">
        <v>0.25</v>
      </c>
      <c r="BB2691" t="s">
        <v>59</v>
      </c>
    </row>
    <row r="2692" spans="1:54" x14ac:dyDescent="0.2">
      <c r="A2692" s="7" t="str">
        <f>VLOOKUP(G2692,'Matching-Tabelle'!$A$76:$B$80,2,FALSE)</f>
        <v>claudio.goetz@tkb.ch</v>
      </c>
      <c r="B2692" s="7" t="str">
        <f>VLOOKUP(J2692,'Matching-Tabelle'!$A$1:$B$66,2,FALSE)</f>
        <v>WPI CTB</v>
      </c>
      <c r="C2692" s="7" t="str">
        <f>IF(VLOOKUP(J2692,'Matching-Tabelle'!$A$1:$CB$66,3,FALSE)=0,"",VLOOKUP(J2692,'Matching-Tabelle'!$A$1:$CB$66,3,FALSE))</f>
        <v/>
      </c>
      <c r="D2692" s="7">
        <v>1.25</v>
      </c>
      <c r="E2692" s="7" t="s">
        <v>2491</v>
      </c>
      <c r="F2692" s="8">
        <v>42731</v>
      </c>
      <c r="G2692" t="s">
        <v>879</v>
      </c>
      <c r="H2692" t="s">
        <v>880</v>
      </c>
      <c r="I2692" t="s">
        <v>881</v>
      </c>
      <c r="J2692">
        <v>927</v>
      </c>
      <c r="K2692" t="s">
        <v>99</v>
      </c>
      <c r="L2692" t="s">
        <v>100</v>
      </c>
      <c r="M2692">
        <v>990001</v>
      </c>
      <c r="N2692" t="s">
        <v>51</v>
      </c>
      <c r="O2692">
        <v>1.25</v>
      </c>
      <c r="Q2692">
        <v>1.25</v>
      </c>
      <c r="S2692" t="s">
        <v>2491</v>
      </c>
      <c r="AE2692">
        <v>12</v>
      </c>
      <c r="AF2692">
        <v>7.6</v>
      </c>
      <c r="AG2692">
        <v>5</v>
      </c>
      <c r="AH2692" t="s">
        <v>53</v>
      </c>
      <c r="AI2692" t="s">
        <v>54</v>
      </c>
      <c r="AJ2692">
        <v>2</v>
      </c>
      <c r="AK2692">
        <v>1</v>
      </c>
      <c r="AL2692">
        <v>1</v>
      </c>
      <c r="AM2692" t="s">
        <v>55</v>
      </c>
      <c r="AN2692" t="s">
        <v>56</v>
      </c>
      <c r="AP2692">
        <v>1</v>
      </c>
      <c r="AQ2692" t="s">
        <v>57</v>
      </c>
      <c r="AR2692">
        <v>0</v>
      </c>
      <c r="AW2692" t="s">
        <v>58</v>
      </c>
      <c r="AX2692">
        <v>0</v>
      </c>
      <c r="AY2692">
        <v>2</v>
      </c>
      <c r="AZ2692">
        <v>1.25</v>
      </c>
      <c r="BA2692">
        <v>1.25</v>
      </c>
      <c r="BB2692" t="s">
        <v>59</v>
      </c>
    </row>
    <row r="2693" spans="1:54" x14ac:dyDescent="0.2">
      <c r="A2693" s="7" t="str">
        <f>VLOOKUP(G2693,'Matching-Tabelle'!$A$76:$B$80,2,FALSE)</f>
        <v>claudio.goetz@tkb.ch</v>
      </c>
      <c r="B2693" s="7" t="str">
        <f>VLOOKUP(J2693,'Matching-Tabelle'!$A$1:$B$66,2,FALSE)</f>
        <v>WPI CTB</v>
      </c>
      <c r="C2693" s="7" t="str">
        <f>IF(VLOOKUP(J2693,'Matching-Tabelle'!$A$1:$CB$66,3,FALSE)=0,"",VLOOKUP(J2693,'Matching-Tabelle'!$A$1:$CB$66,3,FALSE))</f>
        <v/>
      </c>
      <c r="D2693" s="7">
        <v>0.5</v>
      </c>
      <c r="E2693" s="7" t="s">
        <v>2492</v>
      </c>
      <c r="F2693" s="8">
        <v>42731</v>
      </c>
      <c r="G2693" t="s">
        <v>879</v>
      </c>
      <c r="H2693" t="s">
        <v>880</v>
      </c>
      <c r="I2693" t="s">
        <v>881</v>
      </c>
      <c r="J2693">
        <v>925</v>
      </c>
      <c r="K2693" t="s">
        <v>49</v>
      </c>
      <c r="L2693" t="s">
        <v>50</v>
      </c>
      <c r="M2693">
        <v>990001</v>
      </c>
      <c r="N2693" t="s">
        <v>51</v>
      </c>
      <c r="O2693">
        <v>0.5</v>
      </c>
      <c r="Q2693">
        <v>0.5</v>
      </c>
      <c r="S2693" t="s">
        <v>2492</v>
      </c>
      <c r="AE2693">
        <v>12</v>
      </c>
      <c r="AF2693">
        <v>7.6</v>
      </c>
      <c r="AG2693">
        <v>5</v>
      </c>
      <c r="AH2693" t="s">
        <v>53</v>
      </c>
      <c r="AI2693" t="s">
        <v>54</v>
      </c>
      <c r="AJ2693">
        <v>2</v>
      </c>
      <c r="AK2693">
        <v>1</v>
      </c>
      <c r="AL2693">
        <v>1</v>
      </c>
      <c r="AM2693" t="s">
        <v>55</v>
      </c>
      <c r="AN2693" t="s">
        <v>56</v>
      </c>
      <c r="AP2693">
        <v>1</v>
      </c>
      <c r="AQ2693" t="s">
        <v>57</v>
      </c>
      <c r="AR2693">
        <v>0</v>
      </c>
      <c r="AW2693" t="s">
        <v>58</v>
      </c>
      <c r="AX2693">
        <v>0</v>
      </c>
      <c r="AY2693">
        <v>2</v>
      </c>
      <c r="AZ2693">
        <v>0.5</v>
      </c>
      <c r="BA2693">
        <v>0.5</v>
      </c>
      <c r="BB2693" t="s">
        <v>59</v>
      </c>
    </row>
    <row r="2694" spans="1:54" x14ac:dyDescent="0.2">
      <c r="A2694" s="7" t="str">
        <f>VLOOKUP(G2694,'Matching-Tabelle'!$A$76:$B$80,2,FALSE)</f>
        <v>claudio.goetz@tkb.ch</v>
      </c>
      <c r="B2694" s="7" t="str">
        <f>VLOOKUP(J2694,'Matching-Tabelle'!$A$1:$B$66,2,FALSE)</f>
        <v>WPI CTB</v>
      </c>
      <c r="C2694" s="7" t="str">
        <f>IF(VLOOKUP(J2694,'Matching-Tabelle'!$A$1:$CB$66,3,FALSE)=0,"",VLOOKUP(J2694,'Matching-Tabelle'!$A$1:$CB$66,3,FALSE))</f>
        <v/>
      </c>
      <c r="D2694" s="7">
        <v>0.75</v>
      </c>
      <c r="E2694" s="7" t="s">
        <v>2493</v>
      </c>
      <c r="F2694" s="8">
        <v>42731</v>
      </c>
      <c r="G2694" t="s">
        <v>879</v>
      </c>
      <c r="H2694" t="s">
        <v>880</v>
      </c>
      <c r="I2694" t="s">
        <v>881</v>
      </c>
      <c r="J2694">
        <v>927</v>
      </c>
      <c r="K2694" t="s">
        <v>99</v>
      </c>
      <c r="L2694" t="s">
        <v>100</v>
      </c>
      <c r="M2694">
        <v>990001</v>
      </c>
      <c r="N2694" t="s">
        <v>51</v>
      </c>
      <c r="O2694">
        <v>0.75</v>
      </c>
      <c r="Q2694">
        <v>0.75</v>
      </c>
      <c r="S2694" t="s">
        <v>2493</v>
      </c>
      <c r="AE2694">
        <v>12</v>
      </c>
      <c r="AF2694">
        <v>7.6</v>
      </c>
      <c r="AG2694">
        <v>5</v>
      </c>
      <c r="AH2694" t="s">
        <v>53</v>
      </c>
      <c r="AI2694" t="s">
        <v>54</v>
      </c>
      <c r="AJ2694">
        <v>2</v>
      </c>
      <c r="AK2694">
        <v>1</v>
      </c>
      <c r="AL2694">
        <v>1</v>
      </c>
      <c r="AM2694" t="s">
        <v>55</v>
      </c>
      <c r="AN2694" t="s">
        <v>56</v>
      </c>
      <c r="AP2694">
        <v>1</v>
      </c>
      <c r="AQ2694" t="s">
        <v>57</v>
      </c>
      <c r="AR2694">
        <v>0</v>
      </c>
      <c r="AW2694" t="s">
        <v>58</v>
      </c>
      <c r="AX2694">
        <v>0</v>
      </c>
      <c r="AY2694">
        <v>2</v>
      </c>
      <c r="AZ2694">
        <v>0.75</v>
      </c>
      <c r="BA2694">
        <v>0.75</v>
      </c>
      <c r="BB2694" t="s">
        <v>59</v>
      </c>
    </row>
    <row r="2695" spans="1:54" x14ac:dyDescent="0.2">
      <c r="A2695" s="7" t="str">
        <f>VLOOKUP(G2695,'Matching-Tabelle'!$A$76:$B$80,2,FALSE)</f>
        <v>claudio.goetz@tkb.ch</v>
      </c>
      <c r="B2695" s="7" t="str">
        <f>VLOOKUP(J2695,'Matching-Tabelle'!$A$1:$B$66,2,FALSE)</f>
        <v>WPI CTB</v>
      </c>
      <c r="C2695" s="7" t="str">
        <f>IF(VLOOKUP(J2695,'Matching-Tabelle'!$A$1:$CB$66,3,FALSE)=0,"",VLOOKUP(J2695,'Matching-Tabelle'!$A$1:$CB$66,3,FALSE))</f>
        <v/>
      </c>
      <c r="D2695" s="7">
        <v>0.75</v>
      </c>
      <c r="E2695" s="7" t="s">
        <v>2494</v>
      </c>
      <c r="F2695" s="8">
        <v>42731</v>
      </c>
      <c r="G2695" t="s">
        <v>879</v>
      </c>
      <c r="H2695" t="s">
        <v>880</v>
      </c>
      <c r="I2695" t="s">
        <v>881</v>
      </c>
      <c r="J2695">
        <v>927</v>
      </c>
      <c r="K2695" t="s">
        <v>99</v>
      </c>
      <c r="L2695" t="s">
        <v>100</v>
      </c>
      <c r="M2695">
        <v>990001</v>
      </c>
      <c r="N2695" t="s">
        <v>51</v>
      </c>
      <c r="O2695">
        <v>0.75</v>
      </c>
      <c r="Q2695">
        <v>0.75</v>
      </c>
      <c r="S2695" t="s">
        <v>2494</v>
      </c>
      <c r="AE2695">
        <v>12</v>
      </c>
      <c r="AF2695">
        <v>7.6</v>
      </c>
      <c r="AG2695">
        <v>5</v>
      </c>
      <c r="AH2695" t="s">
        <v>53</v>
      </c>
      <c r="AI2695" t="s">
        <v>54</v>
      </c>
      <c r="AJ2695">
        <v>2</v>
      </c>
      <c r="AK2695">
        <v>1</v>
      </c>
      <c r="AL2695">
        <v>1</v>
      </c>
      <c r="AM2695" t="s">
        <v>55</v>
      </c>
      <c r="AN2695" t="s">
        <v>56</v>
      </c>
      <c r="AP2695">
        <v>1</v>
      </c>
      <c r="AQ2695" t="s">
        <v>57</v>
      </c>
      <c r="AR2695">
        <v>0</v>
      </c>
      <c r="AW2695" t="s">
        <v>58</v>
      </c>
      <c r="AX2695">
        <v>0</v>
      </c>
      <c r="AY2695">
        <v>2</v>
      </c>
      <c r="AZ2695">
        <v>0.75</v>
      </c>
      <c r="BA2695">
        <v>0.75</v>
      </c>
      <c r="BB2695" t="s">
        <v>59</v>
      </c>
    </row>
    <row r="2696" spans="1:54" x14ac:dyDescent="0.2">
      <c r="A2696" s="7" t="str">
        <f>VLOOKUP(G2696,'Matching-Tabelle'!$A$76:$B$80,2,FALSE)</f>
        <v>claudio.goetz@tkb.ch</v>
      </c>
      <c r="B2696" s="7" t="str">
        <f>VLOOKUP(J2696,'Matching-Tabelle'!$A$1:$B$66,2,FALSE)</f>
        <v>WPI CTB</v>
      </c>
      <c r="C2696" s="7" t="str">
        <f>IF(VLOOKUP(J2696,'Matching-Tabelle'!$A$1:$CB$66,3,FALSE)=0,"",VLOOKUP(J2696,'Matching-Tabelle'!$A$1:$CB$66,3,FALSE))</f>
        <v/>
      </c>
      <c r="D2696" s="7">
        <v>2.25</v>
      </c>
      <c r="E2696" s="7" t="s">
        <v>2495</v>
      </c>
      <c r="F2696" s="8">
        <v>42731</v>
      </c>
      <c r="G2696" t="s">
        <v>879</v>
      </c>
      <c r="H2696" t="s">
        <v>880</v>
      </c>
      <c r="I2696" t="s">
        <v>881</v>
      </c>
      <c r="J2696">
        <v>927</v>
      </c>
      <c r="K2696" t="s">
        <v>99</v>
      </c>
      <c r="L2696" t="s">
        <v>100</v>
      </c>
      <c r="M2696">
        <v>990001</v>
      </c>
      <c r="N2696" t="s">
        <v>51</v>
      </c>
      <c r="O2696">
        <v>2.25</v>
      </c>
      <c r="Q2696">
        <v>2.25</v>
      </c>
      <c r="S2696" t="s">
        <v>2495</v>
      </c>
      <c r="AE2696">
        <v>12</v>
      </c>
      <c r="AF2696">
        <v>7.6</v>
      </c>
      <c r="AG2696">
        <v>5</v>
      </c>
      <c r="AH2696" t="s">
        <v>53</v>
      </c>
      <c r="AI2696" t="s">
        <v>54</v>
      </c>
      <c r="AJ2696">
        <v>2</v>
      </c>
      <c r="AK2696">
        <v>1</v>
      </c>
      <c r="AL2696">
        <v>1</v>
      </c>
      <c r="AM2696" t="s">
        <v>55</v>
      </c>
      <c r="AN2696" t="s">
        <v>56</v>
      </c>
      <c r="AP2696">
        <v>1</v>
      </c>
      <c r="AQ2696" t="s">
        <v>57</v>
      </c>
      <c r="AR2696">
        <v>0</v>
      </c>
      <c r="AW2696" t="s">
        <v>58</v>
      </c>
      <c r="AX2696">
        <v>0</v>
      </c>
      <c r="AY2696">
        <v>2</v>
      </c>
      <c r="AZ2696">
        <v>2.25</v>
      </c>
      <c r="BA2696">
        <v>2.25</v>
      </c>
      <c r="BB2696" t="s">
        <v>59</v>
      </c>
    </row>
    <row r="2697" spans="1:54" x14ac:dyDescent="0.2">
      <c r="A2697" s="7" t="str">
        <f>VLOOKUP(G2697,'Matching-Tabelle'!$A$76:$B$80,2,FALSE)</f>
        <v>claudio.goetz@tkb.ch</v>
      </c>
      <c r="B2697" s="7" t="str">
        <f>VLOOKUP(J2697,'Matching-Tabelle'!$A$1:$B$66,2,FALSE)</f>
        <v>WPI CTB</v>
      </c>
      <c r="C2697" s="7" t="str">
        <f>IF(VLOOKUP(J2697,'Matching-Tabelle'!$A$1:$CB$66,3,FALSE)=0,"",VLOOKUP(J2697,'Matching-Tabelle'!$A$1:$CB$66,3,FALSE))</f>
        <v/>
      </c>
      <c r="D2697" s="7">
        <v>0.25</v>
      </c>
      <c r="E2697" s="7" t="s">
        <v>2496</v>
      </c>
      <c r="F2697" s="8">
        <v>42731</v>
      </c>
      <c r="G2697" t="s">
        <v>879</v>
      </c>
      <c r="H2697" t="s">
        <v>880</v>
      </c>
      <c r="I2697" t="s">
        <v>881</v>
      </c>
      <c r="J2697">
        <v>925</v>
      </c>
      <c r="K2697" t="s">
        <v>49</v>
      </c>
      <c r="L2697" t="s">
        <v>50</v>
      </c>
      <c r="M2697">
        <v>990001</v>
      </c>
      <c r="N2697" t="s">
        <v>51</v>
      </c>
      <c r="O2697">
        <v>0.25</v>
      </c>
      <c r="Q2697">
        <v>0.25</v>
      </c>
      <c r="S2697" t="s">
        <v>2496</v>
      </c>
      <c r="AE2697">
        <v>12</v>
      </c>
      <c r="AF2697">
        <v>7.6</v>
      </c>
      <c r="AG2697">
        <v>5</v>
      </c>
      <c r="AH2697" t="s">
        <v>53</v>
      </c>
      <c r="AI2697" t="s">
        <v>54</v>
      </c>
      <c r="AJ2697">
        <v>2</v>
      </c>
      <c r="AK2697">
        <v>1</v>
      </c>
      <c r="AL2697">
        <v>1</v>
      </c>
      <c r="AM2697" t="s">
        <v>55</v>
      </c>
      <c r="AN2697" t="s">
        <v>56</v>
      </c>
      <c r="AP2697">
        <v>1</v>
      </c>
      <c r="AQ2697" t="s">
        <v>57</v>
      </c>
      <c r="AR2697">
        <v>0</v>
      </c>
      <c r="AW2697" t="s">
        <v>58</v>
      </c>
      <c r="AX2697">
        <v>0</v>
      </c>
      <c r="AY2697">
        <v>2</v>
      </c>
      <c r="AZ2697">
        <v>0.25</v>
      </c>
      <c r="BA2697">
        <v>0.25</v>
      </c>
      <c r="BB2697" t="s">
        <v>59</v>
      </c>
    </row>
    <row r="2698" spans="1:54" x14ac:dyDescent="0.2">
      <c r="A2698" s="7" t="str">
        <f>VLOOKUP(G2698,'Matching-Tabelle'!$A$76:$B$80,2,FALSE)</f>
        <v>claudio.goetz@tkb.ch</v>
      </c>
      <c r="B2698" s="7" t="str">
        <f>VLOOKUP(J2698,'Matching-Tabelle'!$A$1:$B$66,2,FALSE)</f>
        <v>WPI CTB</v>
      </c>
      <c r="C2698" s="7" t="str">
        <f>IF(VLOOKUP(J2698,'Matching-Tabelle'!$A$1:$CB$66,3,FALSE)=0,"",VLOOKUP(J2698,'Matching-Tabelle'!$A$1:$CB$66,3,FALSE))</f>
        <v/>
      </c>
      <c r="D2698" s="7">
        <v>0.5</v>
      </c>
      <c r="E2698" s="7" t="s">
        <v>2497</v>
      </c>
      <c r="F2698" s="8">
        <v>42731</v>
      </c>
      <c r="G2698" t="s">
        <v>879</v>
      </c>
      <c r="H2698" t="s">
        <v>880</v>
      </c>
      <c r="I2698" t="s">
        <v>881</v>
      </c>
      <c r="J2698">
        <v>925</v>
      </c>
      <c r="K2698" t="s">
        <v>49</v>
      </c>
      <c r="L2698" t="s">
        <v>50</v>
      </c>
      <c r="M2698">
        <v>990001</v>
      </c>
      <c r="N2698" t="s">
        <v>51</v>
      </c>
      <c r="O2698">
        <v>0.5</v>
      </c>
      <c r="Q2698">
        <v>0.5</v>
      </c>
      <c r="S2698" t="s">
        <v>2497</v>
      </c>
      <c r="AE2698">
        <v>12</v>
      </c>
      <c r="AF2698">
        <v>7.6</v>
      </c>
      <c r="AG2698">
        <v>5</v>
      </c>
      <c r="AH2698" t="s">
        <v>53</v>
      </c>
      <c r="AI2698" t="s">
        <v>54</v>
      </c>
      <c r="AJ2698">
        <v>2</v>
      </c>
      <c r="AK2698">
        <v>1</v>
      </c>
      <c r="AL2698">
        <v>1</v>
      </c>
      <c r="AM2698" t="s">
        <v>55</v>
      </c>
      <c r="AN2698" t="s">
        <v>56</v>
      </c>
      <c r="AP2698">
        <v>1</v>
      </c>
      <c r="AQ2698" t="s">
        <v>57</v>
      </c>
      <c r="AR2698">
        <v>0</v>
      </c>
      <c r="AW2698" t="s">
        <v>58</v>
      </c>
      <c r="AX2698">
        <v>0</v>
      </c>
      <c r="AY2698">
        <v>2</v>
      </c>
      <c r="AZ2698">
        <v>0.5</v>
      </c>
      <c r="BA2698">
        <v>0.5</v>
      </c>
      <c r="BB2698" t="s">
        <v>59</v>
      </c>
    </row>
    <row r="2699" spans="1:54" x14ac:dyDescent="0.2">
      <c r="A2699" s="7" t="str">
        <f>VLOOKUP(G2699,'Matching-Tabelle'!$A$76:$B$80,2,FALSE)</f>
        <v>claudio.goetz@tkb.ch</v>
      </c>
      <c r="B2699" s="7" t="str">
        <f>VLOOKUP(J2699,'Matching-Tabelle'!$A$1:$B$66,2,FALSE)</f>
        <v>WPI CTB</v>
      </c>
      <c r="C2699" s="7" t="str">
        <f>IF(VLOOKUP(J2699,'Matching-Tabelle'!$A$1:$CB$66,3,FALSE)=0,"",VLOOKUP(J2699,'Matching-Tabelle'!$A$1:$CB$66,3,FALSE))</f>
        <v/>
      </c>
      <c r="D2699" s="7">
        <v>0.5</v>
      </c>
      <c r="E2699" s="7" t="s">
        <v>2498</v>
      </c>
      <c r="F2699" s="8">
        <v>42731</v>
      </c>
      <c r="G2699" t="s">
        <v>879</v>
      </c>
      <c r="H2699" t="s">
        <v>880</v>
      </c>
      <c r="I2699" t="s">
        <v>881</v>
      </c>
      <c r="J2699">
        <v>14</v>
      </c>
      <c r="K2699" t="s">
        <v>82</v>
      </c>
      <c r="L2699" t="s">
        <v>83</v>
      </c>
      <c r="M2699">
        <v>990001</v>
      </c>
      <c r="N2699" t="s">
        <v>51</v>
      </c>
      <c r="O2699">
        <v>0.5</v>
      </c>
      <c r="Q2699">
        <v>0.5</v>
      </c>
      <c r="S2699" t="s">
        <v>2498</v>
      </c>
      <c r="AE2699">
        <v>12</v>
      </c>
      <c r="AF2699">
        <v>7.6</v>
      </c>
      <c r="AG2699">
        <v>5</v>
      </c>
      <c r="AH2699" t="s">
        <v>53</v>
      </c>
      <c r="AI2699" t="s">
        <v>54</v>
      </c>
      <c r="AJ2699">
        <v>2</v>
      </c>
      <c r="AK2699">
        <v>1</v>
      </c>
      <c r="AL2699">
        <v>1</v>
      </c>
      <c r="AM2699" t="s">
        <v>55</v>
      </c>
      <c r="AN2699" t="s">
        <v>56</v>
      </c>
      <c r="AP2699">
        <v>1</v>
      </c>
      <c r="AQ2699" t="s">
        <v>57</v>
      </c>
      <c r="AR2699">
        <v>0</v>
      </c>
      <c r="AW2699" t="s">
        <v>58</v>
      </c>
      <c r="AX2699">
        <v>0</v>
      </c>
      <c r="AY2699">
        <v>2</v>
      </c>
      <c r="AZ2699">
        <v>0.5</v>
      </c>
      <c r="BA2699">
        <v>0.5</v>
      </c>
      <c r="BB2699" t="s">
        <v>59</v>
      </c>
    </row>
    <row r="2700" spans="1:54" x14ac:dyDescent="0.2">
      <c r="A2700" s="7" t="str">
        <f>VLOOKUP(G2700,'Matching-Tabelle'!$A$76:$B$80,2,FALSE)</f>
        <v>claudio.goetz@tkb.ch</v>
      </c>
      <c r="B2700" s="7" t="str">
        <f>VLOOKUP(J2700,'Matching-Tabelle'!$A$1:$B$66,2,FALSE)</f>
        <v>WPI CTB</v>
      </c>
      <c r="C2700" s="7" t="str">
        <f>IF(VLOOKUP(J2700,'Matching-Tabelle'!$A$1:$CB$66,3,FALSE)=0,"",VLOOKUP(J2700,'Matching-Tabelle'!$A$1:$CB$66,3,FALSE))</f>
        <v/>
      </c>
      <c r="D2700" s="7">
        <v>0.75</v>
      </c>
      <c r="E2700" s="7" t="s">
        <v>2328</v>
      </c>
      <c r="F2700" s="8">
        <v>42731</v>
      </c>
      <c r="G2700" t="s">
        <v>879</v>
      </c>
      <c r="H2700" t="s">
        <v>880</v>
      </c>
      <c r="I2700" t="s">
        <v>881</v>
      </c>
      <c r="J2700">
        <v>928</v>
      </c>
      <c r="K2700" t="s">
        <v>870</v>
      </c>
      <c r="L2700" t="s">
        <v>871</v>
      </c>
      <c r="M2700">
        <v>990001</v>
      </c>
      <c r="N2700" t="s">
        <v>51</v>
      </c>
      <c r="O2700">
        <v>0.75</v>
      </c>
      <c r="Q2700">
        <v>0.75</v>
      </c>
      <c r="S2700" t="s">
        <v>2328</v>
      </c>
      <c r="AE2700">
        <v>12</v>
      </c>
      <c r="AF2700">
        <v>7.6</v>
      </c>
      <c r="AG2700">
        <v>5</v>
      </c>
      <c r="AH2700" t="s">
        <v>53</v>
      </c>
      <c r="AI2700" t="s">
        <v>54</v>
      </c>
      <c r="AJ2700">
        <v>2</v>
      </c>
      <c r="AK2700">
        <v>1</v>
      </c>
      <c r="AL2700">
        <v>1</v>
      </c>
      <c r="AM2700" t="s">
        <v>55</v>
      </c>
      <c r="AN2700" t="s">
        <v>56</v>
      </c>
      <c r="AP2700">
        <v>1</v>
      </c>
      <c r="AQ2700" t="s">
        <v>57</v>
      </c>
      <c r="AR2700">
        <v>0</v>
      </c>
      <c r="AW2700" t="s">
        <v>58</v>
      </c>
      <c r="AX2700">
        <v>0</v>
      </c>
      <c r="AY2700">
        <v>2</v>
      </c>
      <c r="AZ2700">
        <v>0.75</v>
      </c>
      <c r="BA2700">
        <v>0.75</v>
      </c>
      <c r="BB2700" t="s">
        <v>59</v>
      </c>
    </row>
    <row r="2701" spans="1:54" x14ac:dyDescent="0.2">
      <c r="A2701" s="7" t="str">
        <f>VLOOKUP(G2701,'Matching-Tabelle'!$A$76:$B$80,2,FALSE)</f>
        <v>claudio.goetz@tkb.ch</v>
      </c>
      <c r="B2701" s="7" t="str">
        <f>VLOOKUP(J2701,'Matching-Tabelle'!$A$1:$B$66,2,FALSE)</f>
        <v>WPI CTB</v>
      </c>
      <c r="C2701" s="7" t="str">
        <f>IF(VLOOKUP(J2701,'Matching-Tabelle'!$A$1:$CB$66,3,FALSE)=0,"",VLOOKUP(J2701,'Matching-Tabelle'!$A$1:$CB$66,3,FALSE))</f>
        <v/>
      </c>
      <c r="D2701" s="7">
        <v>0.25</v>
      </c>
      <c r="E2701" s="7" t="s">
        <v>2499</v>
      </c>
      <c r="F2701" s="8">
        <v>42732</v>
      </c>
      <c r="G2701" t="s">
        <v>879</v>
      </c>
      <c r="H2701" t="s">
        <v>880</v>
      </c>
      <c r="I2701" t="s">
        <v>881</v>
      </c>
      <c r="J2701">
        <v>928</v>
      </c>
      <c r="K2701" t="s">
        <v>870</v>
      </c>
      <c r="L2701" t="s">
        <v>871</v>
      </c>
      <c r="M2701">
        <v>990001</v>
      </c>
      <c r="N2701" t="s">
        <v>51</v>
      </c>
      <c r="O2701">
        <v>0.25</v>
      </c>
      <c r="Q2701">
        <v>0.25</v>
      </c>
      <c r="S2701" t="s">
        <v>2499</v>
      </c>
      <c r="AE2701">
        <v>12</v>
      </c>
      <c r="AF2701">
        <v>7.6</v>
      </c>
      <c r="AG2701">
        <v>5</v>
      </c>
      <c r="AH2701" t="s">
        <v>53</v>
      </c>
      <c r="AI2701" t="s">
        <v>54</v>
      </c>
      <c r="AJ2701">
        <v>2</v>
      </c>
      <c r="AK2701">
        <v>1</v>
      </c>
      <c r="AL2701">
        <v>1</v>
      </c>
      <c r="AM2701" t="s">
        <v>55</v>
      </c>
      <c r="AN2701" t="s">
        <v>56</v>
      </c>
      <c r="AP2701">
        <v>1</v>
      </c>
      <c r="AQ2701" t="s">
        <v>57</v>
      </c>
      <c r="AR2701">
        <v>0</v>
      </c>
      <c r="AW2701" t="s">
        <v>58</v>
      </c>
      <c r="AX2701">
        <v>0</v>
      </c>
      <c r="AY2701">
        <v>2</v>
      </c>
      <c r="AZ2701">
        <v>0.25</v>
      </c>
      <c r="BA2701">
        <v>0.25</v>
      </c>
      <c r="BB2701" t="s">
        <v>59</v>
      </c>
    </row>
    <row r="2702" spans="1:54" x14ac:dyDescent="0.2">
      <c r="A2702" s="7" t="str">
        <f>VLOOKUP(G2702,'Matching-Tabelle'!$A$76:$B$80,2,FALSE)</f>
        <v>claudio.goetz@tkb.ch</v>
      </c>
      <c r="B2702" s="7" t="str">
        <f>VLOOKUP(J2702,'Matching-Tabelle'!$A$1:$B$66,2,FALSE)</f>
        <v>WPI CTB</v>
      </c>
      <c r="C2702" s="7" t="str">
        <f>IF(VLOOKUP(J2702,'Matching-Tabelle'!$A$1:$CB$66,3,FALSE)=0,"",VLOOKUP(J2702,'Matching-Tabelle'!$A$1:$CB$66,3,FALSE))</f>
        <v/>
      </c>
      <c r="D2702" s="7">
        <v>1.75</v>
      </c>
      <c r="E2702" s="7" t="s">
        <v>2500</v>
      </c>
      <c r="F2702" s="8">
        <v>42732</v>
      </c>
      <c r="G2702" t="s">
        <v>879</v>
      </c>
      <c r="H2702" t="s">
        <v>880</v>
      </c>
      <c r="I2702" t="s">
        <v>881</v>
      </c>
      <c r="J2702">
        <v>927</v>
      </c>
      <c r="K2702" t="s">
        <v>99</v>
      </c>
      <c r="L2702" t="s">
        <v>100</v>
      </c>
      <c r="M2702">
        <v>990001</v>
      </c>
      <c r="N2702" t="s">
        <v>51</v>
      </c>
      <c r="O2702">
        <v>1.75</v>
      </c>
      <c r="Q2702">
        <v>1.75</v>
      </c>
      <c r="S2702" t="s">
        <v>2500</v>
      </c>
      <c r="AE2702">
        <v>12</v>
      </c>
      <c r="AF2702">
        <v>7.6</v>
      </c>
      <c r="AG2702">
        <v>5</v>
      </c>
      <c r="AH2702" t="s">
        <v>53</v>
      </c>
      <c r="AI2702" t="s">
        <v>54</v>
      </c>
      <c r="AJ2702">
        <v>2</v>
      </c>
      <c r="AK2702">
        <v>1</v>
      </c>
      <c r="AL2702">
        <v>1</v>
      </c>
      <c r="AM2702" t="s">
        <v>55</v>
      </c>
      <c r="AN2702" t="s">
        <v>56</v>
      </c>
      <c r="AP2702">
        <v>1</v>
      </c>
      <c r="AQ2702" t="s">
        <v>57</v>
      </c>
      <c r="AR2702">
        <v>0</v>
      </c>
      <c r="AW2702" t="s">
        <v>58</v>
      </c>
      <c r="AX2702">
        <v>0</v>
      </c>
      <c r="AY2702">
        <v>2</v>
      </c>
      <c r="AZ2702">
        <v>1.75</v>
      </c>
      <c r="BA2702">
        <v>1.75</v>
      </c>
      <c r="BB2702" t="s">
        <v>59</v>
      </c>
    </row>
    <row r="2703" spans="1:54" x14ac:dyDescent="0.2">
      <c r="A2703" s="7" t="str">
        <f>VLOOKUP(G2703,'Matching-Tabelle'!$A$76:$B$80,2,FALSE)</f>
        <v>claudio.goetz@tkb.ch</v>
      </c>
      <c r="B2703" s="7" t="str">
        <f>VLOOKUP(J2703,'Matching-Tabelle'!$A$1:$B$66,2,FALSE)</f>
        <v>WPI CTB</v>
      </c>
      <c r="C2703" s="7" t="str">
        <f>IF(VLOOKUP(J2703,'Matching-Tabelle'!$A$1:$CB$66,3,FALSE)=0,"",VLOOKUP(J2703,'Matching-Tabelle'!$A$1:$CB$66,3,FALSE))</f>
        <v/>
      </c>
      <c r="D2703" s="7">
        <v>2.5</v>
      </c>
      <c r="E2703" s="7" t="s">
        <v>2501</v>
      </c>
      <c r="F2703" s="8">
        <v>42732</v>
      </c>
      <c r="G2703" t="s">
        <v>879</v>
      </c>
      <c r="H2703" t="s">
        <v>880</v>
      </c>
      <c r="I2703" t="s">
        <v>881</v>
      </c>
      <c r="J2703">
        <v>927</v>
      </c>
      <c r="K2703" t="s">
        <v>99</v>
      </c>
      <c r="L2703" t="s">
        <v>100</v>
      </c>
      <c r="M2703">
        <v>990001</v>
      </c>
      <c r="N2703" t="s">
        <v>51</v>
      </c>
      <c r="O2703">
        <v>2.5</v>
      </c>
      <c r="Q2703">
        <v>2.5</v>
      </c>
      <c r="S2703" t="s">
        <v>2501</v>
      </c>
      <c r="AE2703">
        <v>12</v>
      </c>
      <c r="AF2703">
        <v>7.6</v>
      </c>
      <c r="AG2703">
        <v>5</v>
      </c>
      <c r="AH2703" t="s">
        <v>53</v>
      </c>
      <c r="AI2703" t="s">
        <v>54</v>
      </c>
      <c r="AJ2703">
        <v>2</v>
      </c>
      <c r="AK2703">
        <v>1</v>
      </c>
      <c r="AL2703">
        <v>1</v>
      </c>
      <c r="AM2703" t="s">
        <v>55</v>
      </c>
      <c r="AN2703" t="s">
        <v>56</v>
      </c>
      <c r="AP2703">
        <v>1</v>
      </c>
      <c r="AQ2703" t="s">
        <v>57</v>
      </c>
      <c r="AR2703">
        <v>0</v>
      </c>
      <c r="AW2703" t="s">
        <v>58</v>
      </c>
      <c r="AX2703">
        <v>0</v>
      </c>
      <c r="AY2703">
        <v>2</v>
      </c>
      <c r="AZ2703">
        <v>2.5</v>
      </c>
      <c r="BA2703">
        <v>2.5</v>
      </c>
      <c r="BB2703" t="s">
        <v>59</v>
      </c>
    </row>
    <row r="2704" spans="1:54" x14ac:dyDescent="0.2">
      <c r="A2704" s="7" t="str">
        <f>VLOOKUP(G2704,'Matching-Tabelle'!$A$76:$B$80,2,FALSE)</f>
        <v>claudio.goetz@tkb.ch</v>
      </c>
      <c r="B2704" s="7" t="str">
        <f>VLOOKUP(J2704,'Matching-Tabelle'!$A$1:$B$66,2,FALSE)</f>
        <v>WPI RTB</v>
      </c>
      <c r="C2704" s="7" t="str">
        <f>IF(VLOOKUP(J2704,'Matching-Tabelle'!$A$1:$CB$66,3,FALSE)=0,"",VLOOKUP(J2704,'Matching-Tabelle'!$A$1:$CB$66,3,FALSE))</f>
        <v/>
      </c>
      <c r="D2704" s="7">
        <v>2</v>
      </c>
      <c r="E2704" s="7" t="s">
        <v>2502</v>
      </c>
      <c r="F2704" s="8">
        <v>42732</v>
      </c>
      <c r="G2704" t="s">
        <v>879</v>
      </c>
      <c r="H2704" t="s">
        <v>880</v>
      </c>
      <c r="I2704" t="s">
        <v>881</v>
      </c>
      <c r="J2704">
        <v>21</v>
      </c>
      <c r="K2704" t="s">
        <v>117</v>
      </c>
      <c r="L2704" t="s">
        <v>118</v>
      </c>
      <c r="M2704">
        <v>990001</v>
      </c>
      <c r="N2704" t="s">
        <v>51</v>
      </c>
      <c r="O2704">
        <v>2</v>
      </c>
      <c r="Q2704">
        <v>2</v>
      </c>
      <c r="S2704" t="s">
        <v>2502</v>
      </c>
      <c r="AE2704">
        <v>12</v>
      </c>
      <c r="AF2704">
        <v>7.6</v>
      </c>
      <c r="AG2704">
        <v>5</v>
      </c>
      <c r="AH2704" t="s">
        <v>53</v>
      </c>
      <c r="AI2704" t="s">
        <v>54</v>
      </c>
      <c r="AJ2704">
        <v>2</v>
      </c>
      <c r="AK2704">
        <v>1</v>
      </c>
      <c r="AL2704">
        <v>1</v>
      </c>
      <c r="AM2704" t="s">
        <v>55</v>
      </c>
      <c r="AN2704" t="s">
        <v>56</v>
      </c>
      <c r="AP2704">
        <v>1</v>
      </c>
      <c r="AQ2704" t="s">
        <v>57</v>
      </c>
      <c r="AR2704">
        <v>0</v>
      </c>
      <c r="AW2704" t="s">
        <v>58</v>
      </c>
      <c r="AX2704">
        <v>0</v>
      </c>
      <c r="AY2704">
        <v>2</v>
      </c>
      <c r="AZ2704">
        <v>2</v>
      </c>
      <c r="BA2704">
        <v>2</v>
      </c>
      <c r="BB2704" t="s">
        <v>59</v>
      </c>
    </row>
    <row r="2705" spans="1:54" x14ac:dyDescent="0.2">
      <c r="A2705" s="7" t="str">
        <f>VLOOKUP(G2705,'Matching-Tabelle'!$A$76:$B$80,2,FALSE)</f>
        <v>claudio.goetz@tkb.ch</v>
      </c>
      <c r="B2705" s="7" t="str">
        <f>VLOOKUP(J2705,'Matching-Tabelle'!$A$1:$B$66,2,FALSE)</f>
        <v>WPI CTB</v>
      </c>
      <c r="C2705" s="7" t="str">
        <f>IF(VLOOKUP(J2705,'Matching-Tabelle'!$A$1:$CB$66,3,FALSE)=0,"",VLOOKUP(J2705,'Matching-Tabelle'!$A$1:$CB$66,3,FALSE))</f>
        <v/>
      </c>
      <c r="D2705" s="7">
        <v>3</v>
      </c>
      <c r="E2705" s="7" t="s">
        <v>2503</v>
      </c>
      <c r="F2705" s="8">
        <v>42732</v>
      </c>
      <c r="G2705" t="s">
        <v>879</v>
      </c>
      <c r="H2705" t="s">
        <v>880</v>
      </c>
      <c r="I2705" t="s">
        <v>881</v>
      </c>
      <c r="J2705">
        <v>925</v>
      </c>
      <c r="K2705" t="s">
        <v>49</v>
      </c>
      <c r="L2705" t="s">
        <v>50</v>
      </c>
      <c r="M2705">
        <v>990001</v>
      </c>
      <c r="N2705" t="s">
        <v>51</v>
      </c>
      <c r="O2705">
        <v>3</v>
      </c>
      <c r="Q2705">
        <v>3</v>
      </c>
      <c r="S2705" t="s">
        <v>2503</v>
      </c>
      <c r="AE2705">
        <v>12</v>
      </c>
      <c r="AF2705">
        <v>7.6</v>
      </c>
      <c r="AG2705">
        <v>5</v>
      </c>
      <c r="AH2705" t="s">
        <v>53</v>
      </c>
      <c r="AI2705" t="s">
        <v>54</v>
      </c>
      <c r="AJ2705">
        <v>2</v>
      </c>
      <c r="AK2705">
        <v>1</v>
      </c>
      <c r="AL2705">
        <v>1</v>
      </c>
      <c r="AM2705" t="s">
        <v>55</v>
      </c>
      <c r="AN2705" t="s">
        <v>56</v>
      </c>
      <c r="AP2705">
        <v>1</v>
      </c>
      <c r="AQ2705" t="s">
        <v>57</v>
      </c>
      <c r="AR2705">
        <v>0</v>
      </c>
      <c r="AW2705" t="s">
        <v>58</v>
      </c>
      <c r="AX2705">
        <v>0</v>
      </c>
      <c r="AY2705">
        <v>2</v>
      </c>
      <c r="AZ2705">
        <v>3</v>
      </c>
      <c r="BA2705">
        <v>3</v>
      </c>
      <c r="BB2705" t="s">
        <v>59</v>
      </c>
    </row>
    <row r="2706" spans="1:54" x14ac:dyDescent="0.2">
      <c r="A2706" s="7" t="str">
        <f>VLOOKUP(G2706,'Matching-Tabelle'!$A$76:$B$80,2,FALSE)</f>
        <v>claudio.goetz@tkb.ch</v>
      </c>
      <c r="B2706" s="7" t="str">
        <f>VLOOKUP(J2706,'Matching-Tabelle'!$A$1:$B$66,2,FALSE)</f>
        <v>Proj XenMobile</v>
      </c>
      <c r="C2706" s="7" t="str">
        <f>IF(VLOOKUP(J2706,'Matching-Tabelle'!$A$1:$CB$66,3,FALSE)=0,"",VLOOKUP(J2706,'Matching-Tabelle'!$A$1:$CB$66,3,FALSE))</f>
        <v>WPI Projekte</v>
      </c>
      <c r="D2706" s="7">
        <v>2.5</v>
      </c>
      <c r="E2706" s="7" t="s">
        <v>2449</v>
      </c>
      <c r="F2706" s="8">
        <v>42733</v>
      </c>
      <c r="G2706" t="s">
        <v>879</v>
      </c>
      <c r="H2706" t="s">
        <v>880</v>
      </c>
      <c r="I2706" t="s">
        <v>881</v>
      </c>
      <c r="J2706">
        <v>2500251</v>
      </c>
      <c r="K2706" t="s">
        <v>408</v>
      </c>
      <c r="L2706" t="s">
        <v>409</v>
      </c>
      <c r="M2706">
        <v>990001</v>
      </c>
      <c r="N2706" t="s">
        <v>51</v>
      </c>
      <c r="O2706">
        <v>2.5</v>
      </c>
      <c r="Q2706">
        <v>2.5</v>
      </c>
      <c r="S2706" t="s">
        <v>2449</v>
      </c>
      <c r="AE2706">
        <v>5</v>
      </c>
      <c r="AF2706">
        <v>0</v>
      </c>
      <c r="AG2706">
        <v>1</v>
      </c>
      <c r="AH2706" t="s">
        <v>411</v>
      </c>
      <c r="AI2706" t="s">
        <v>411</v>
      </c>
      <c r="AJ2706">
        <v>2</v>
      </c>
      <c r="AK2706">
        <v>1</v>
      </c>
      <c r="AL2706">
        <v>1</v>
      </c>
      <c r="AM2706" t="s">
        <v>55</v>
      </c>
      <c r="AN2706" t="s">
        <v>56</v>
      </c>
      <c r="AP2706">
        <v>1</v>
      </c>
      <c r="AQ2706" t="s">
        <v>57</v>
      </c>
      <c r="AR2706">
        <v>0</v>
      </c>
      <c r="AW2706" t="s">
        <v>58</v>
      </c>
      <c r="AX2706">
        <v>0</v>
      </c>
      <c r="AY2706">
        <v>2</v>
      </c>
      <c r="AZ2706">
        <v>2.5</v>
      </c>
      <c r="BA2706">
        <v>2.5</v>
      </c>
      <c r="BB2706" t="s">
        <v>59</v>
      </c>
    </row>
    <row r="2707" spans="1:54" x14ac:dyDescent="0.2">
      <c r="A2707" s="7" t="str">
        <f>VLOOKUP(G2707,'Matching-Tabelle'!$A$76:$B$80,2,FALSE)</f>
        <v>claudio.goetz@tkb.ch</v>
      </c>
      <c r="B2707" s="7" t="str">
        <f>VLOOKUP(J2707,'Matching-Tabelle'!$A$1:$B$66,2,FALSE)</f>
        <v>WPI CTB</v>
      </c>
      <c r="C2707" s="7" t="str">
        <f>IF(VLOOKUP(J2707,'Matching-Tabelle'!$A$1:$CB$66,3,FALSE)=0,"",VLOOKUP(J2707,'Matching-Tabelle'!$A$1:$CB$66,3,FALSE))</f>
        <v/>
      </c>
      <c r="D2707" s="7">
        <v>2.75</v>
      </c>
      <c r="E2707" s="7" t="s">
        <v>2504</v>
      </c>
      <c r="F2707" s="8">
        <v>42733</v>
      </c>
      <c r="G2707" t="s">
        <v>879</v>
      </c>
      <c r="H2707" t="s">
        <v>880</v>
      </c>
      <c r="I2707" t="s">
        <v>881</v>
      </c>
      <c r="J2707">
        <v>925</v>
      </c>
      <c r="K2707" t="s">
        <v>49</v>
      </c>
      <c r="L2707" t="s">
        <v>50</v>
      </c>
      <c r="M2707">
        <v>990001</v>
      </c>
      <c r="N2707" t="s">
        <v>51</v>
      </c>
      <c r="O2707">
        <v>2.75</v>
      </c>
      <c r="Q2707">
        <v>2.75</v>
      </c>
      <c r="S2707" t="s">
        <v>2504</v>
      </c>
      <c r="AE2707">
        <v>12</v>
      </c>
      <c r="AF2707">
        <v>7.6</v>
      </c>
      <c r="AG2707">
        <v>5</v>
      </c>
      <c r="AH2707" t="s">
        <v>53</v>
      </c>
      <c r="AI2707" t="s">
        <v>54</v>
      </c>
      <c r="AJ2707">
        <v>2</v>
      </c>
      <c r="AK2707">
        <v>1</v>
      </c>
      <c r="AL2707">
        <v>1</v>
      </c>
      <c r="AM2707" t="s">
        <v>55</v>
      </c>
      <c r="AN2707" t="s">
        <v>56</v>
      </c>
      <c r="AP2707">
        <v>1</v>
      </c>
      <c r="AQ2707" t="s">
        <v>57</v>
      </c>
      <c r="AR2707">
        <v>0</v>
      </c>
      <c r="AW2707" t="s">
        <v>58</v>
      </c>
      <c r="AX2707">
        <v>0</v>
      </c>
      <c r="AY2707">
        <v>2</v>
      </c>
      <c r="AZ2707">
        <v>2.75</v>
      </c>
      <c r="BA2707">
        <v>2.75</v>
      </c>
      <c r="BB2707" t="s">
        <v>59</v>
      </c>
    </row>
    <row r="2708" spans="1:54" x14ac:dyDescent="0.2">
      <c r="A2708" s="7" t="str">
        <f>VLOOKUP(G2708,'Matching-Tabelle'!$A$76:$B$80,2,FALSE)</f>
        <v>claudio.goetz@tkb.ch</v>
      </c>
      <c r="B2708" s="7" t="str">
        <f>VLOOKUP(J2708,'Matching-Tabelle'!$A$1:$B$66,2,FALSE)</f>
        <v>WPI CTB</v>
      </c>
      <c r="C2708" s="7" t="str">
        <f>IF(VLOOKUP(J2708,'Matching-Tabelle'!$A$1:$CB$66,3,FALSE)=0,"",VLOOKUP(J2708,'Matching-Tabelle'!$A$1:$CB$66,3,FALSE))</f>
        <v/>
      </c>
      <c r="D2708" s="7">
        <v>1.5</v>
      </c>
      <c r="E2708" s="7" t="s">
        <v>874</v>
      </c>
      <c r="F2708" s="8">
        <v>42733</v>
      </c>
      <c r="G2708" t="s">
        <v>879</v>
      </c>
      <c r="H2708" t="s">
        <v>880</v>
      </c>
      <c r="I2708" t="s">
        <v>881</v>
      </c>
      <c r="J2708">
        <v>927</v>
      </c>
      <c r="K2708" t="s">
        <v>99</v>
      </c>
      <c r="L2708" t="s">
        <v>100</v>
      </c>
      <c r="M2708">
        <v>990001</v>
      </c>
      <c r="N2708" t="s">
        <v>51</v>
      </c>
      <c r="O2708">
        <v>1.5</v>
      </c>
      <c r="Q2708">
        <v>1.5</v>
      </c>
      <c r="S2708" t="s">
        <v>874</v>
      </c>
      <c r="AE2708">
        <v>12</v>
      </c>
      <c r="AF2708">
        <v>7.6</v>
      </c>
      <c r="AG2708">
        <v>5</v>
      </c>
      <c r="AH2708" t="s">
        <v>53</v>
      </c>
      <c r="AI2708" t="s">
        <v>54</v>
      </c>
      <c r="AJ2708">
        <v>2</v>
      </c>
      <c r="AK2708">
        <v>1</v>
      </c>
      <c r="AL2708">
        <v>1</v>
      </c>
      <c r="AM2708" t="s">
        <v>55</v>
      </c>
      <c r="AN2708" t="s">
        <v>56</v>
      </c>
      <c r="AP2708">
        <v>1</v>
      </c>
      <c r="AQ2708" t="s">
        <v>57</v>
      </c>
      <c r="AR2708">
        <v>0</v>
      </c>
      <c r="AW2708" t="s">
        <v>58</v>
      </c>
      <c r="AX2708">
        <v>0</v>
      </c>
      <c r="AY2708">
        <v>2</v>
      </c>
      <c r="AZ2708">
        <v>1.5</v>
      </c>
      <c r="BA2708">
        <v>1.5</v>
      </c>
      <c r="BB2708" t="s">
        <v>59</v>
      </c>
    </row>
    <row r="2709" spans="1:54" x14ac:dyDescent="0.2">
      <c r="A2709" s="7" t="str">
        <f>VLOOKUP(G2709,'Matching-Tabelle'!$A$76:$B$80,2,FALSE)</f>
        <v>claudio.goetz@tkb.ch</v>
      </c>
      <c r="B2709" s="7" t="str">
        <f>VLOOKUP(J2709,'Matching-Tabelle'!$A$1:$B$66,2,FALSE)</f>
        <v>WPI CTB</v>
      </c>
      <c r="C2709" s="7" t="str">
        <f>IF(VLOOKUP(J2709,'Matching-Tabelle'!$A$1:$CB$66,3,FALSE)=0,"",VLOOKUP(J2709,'Matching-Tabelle'!$A$1:$CB$66,3,FALSE))</f>
        <v/>
      </c>
      <c r="D2709" s="7">
        <v>0.75</v>
      </c>
      <c r="E2709" s="7" t="s">
        <v>2377</v>
      </c>
      <c r="F2709" s="8">
        <v>42733</v>
      </c>
      <c r="G2709" t="s">
        <v>879</v>
      </c>
      <c r="H2709" t="s">
        <v>880</v>
      </c>
      <c r="I2709" t="s">
        <v>881</v>
      </c>
      <c r="J2709">
        <v>928</v>
      </c>
      <c r="K2709" t="s">
        <v>870</v>
      </c>
      <c r="L2709" t="s">
        <v>871</v>
      </c>
      <c r="M2709">
        <v>990001</v>
      </c>
      <c r="N2709" t="s">
        <v>51</v>
      </c>
      <c r="O2709">
        <v>0.75</v>
      </c>
      <c r="Q2709">
        <v>0.75</v>
      </c>
      <c r="S2709" t="s">
        <v>2377</v>
      </c>
      <c r="AE2709">
        <v>12</v>
      </c>
      <c r="AF2709">
        <v>7.6</v>
      </c>
      <c r="AG2709">
        <v>5</v>
      </c>
      <c r="AH2709" t="s">
        <v>53</v>
      </c>
      <c r="AI2709" t="s">
        <v>54</v>
      </c>
      <c r="AJ2709">
        <v>2</v>
      </c>
      <c r="AK2709">
        <v>1</v>
      </c>
      <c r="AL2709">
        <v>1</v>
      </c>
      <c r="AM2709" t="s">
        <v>55</v>
      </c>
      <c r="AN2709" t="s">
        <v>56</v>
      </c>
      <c r="AP2709">
        <v>1</v>
      </c>
      <c r="AQ2709" t="s">
        <v>57</v>
      </c>
      <c r="AR2709">
        <v>0</v>
      </c>
      <c r="AW2709" t="s">
        <v>58</v>
      </c>
      <c r="AX2709">
        <v>0</v>
      </c>
      <c r="AY2709">
        <v>2</v>
      </c>
      <c r="AZ2709">
        <v>0.75</v>
      </c>
      <c r="BA2709">
        <v>0.75</v>
      </c>
      <c r="BB2709" t="s">
        <v>59</v>
      </c>
    </row>
    <row r="2710" spans="1:54" x14ac:dyDescent="0.2">
      <c r="A2710" s="7" t="str">
        <f>VLOOKUP(G2710,'Matching-Tabelle'!$A$76:$B$80,2,FALSE)</f>
        <v>claudio.goetz@tkb.ch</v>
      </c>
      <c r="B2710" s="7" t="str">
        <f>VLOOKUP(J2710,'Matching-Tabelle'!$A$1:$B$66,2,FALSE)</f>
        <v>WPI RTB</v>
      </c>
      <c r="C2710" s="7" t="str">
        <f>IF(VLOOKUP(J2710,'Matching-Tabelle'!$A$1:$CB$66,3,FALSE)=0,"",VLOOKUP(J2710,'Matching-Tabelle'!$A$1:$CB$66,3,FALSE))</f>
        <v/>
      </c>
      <c r="D2710" s="7">
        <v>0.75</v>
      </c>
      <c r="E2710" s="7" t="s">
        <v>2505</v>
      </c>
      <c r="F2710" s="8">
        <v>42733</v>
      </c>
      <c r="G2710" t="s">
        <v>879</v>
      </c>
      <c r="H2710" t="s">
        <v>880</v>
      </c>
      <c r="I2710" t="s">
        <v>881</v>
      </c>
      <c r="J2710">
        <v>21</v>
      </c>
      <c r="K2710" t="s">
        <v>117</v>
      </c>
      <c r="L2710" t="s">
        <v>118</v>
      </c>
      <c r="M2710">
        <v>990001</v>
      </c>
      <c r="N2710" t="s">
        <v>51</v>
      </c>
      <c r="O2710">
        <v>0.75</v>
      </c>
      <c r="Q2710">
        <v>0.75</v>
      </c>
      <c r="S2710" t="s">
        <v>2505</v>
      </c>
      <c r="AE2710">
        <v>12</v>
      </c>
      <c r="AF2710">
        <v>7.6</v>
      </c>
      <c r="AG2710">
        <v>5</v>
      </c>
      <c r="AH2710" t="s">
        <v>53</v>
      </c>
      <c r="AI2710" t="s">
        <v>54</v>
      </c>
      <c r="AJ2710">
        <v>2</v>
      </c>
      <c r="AK2710">
        <v>1</v>
      </c>
      <c r="AL2710">
        <v>1</v>
      </c>
      <c r="AM2710" t="s">
        <v>55</v>
      </c>
      <c r="AN2710" t="s">
        <v>56</v>
      </c>
      <c r="AP2710">
        <v>1</v>
      </c>
      <c r="AQ2710" t="s">
        <v>57</v>
      </c>
      <c r="AR2710">
        <v>0</v>
      </c>
      <c r="AW2710" t="s">
        <v>58</v>
      </c>
      <c r="AX2710">
        <v>0</v>
      </c>
      <c r="AY2710">
        <v>2</v>
      </c>
      <c r="AZ2710">
        <v>0.75</v>
      </c>
      <c r="BA2710">
        <v>0.75</v>
      </c>
      <c r="BB2710" t="s">
        <v>59</v>
      </c>
    </row>
    <row r="2711" spans="1:54" x14ac:dyDescent="0.2">
      <c r="A2711" s="7" t="str">
        <f>VLOOKUP(G2711,'Matching-Tabelle'!$A$76:$B$80,2,FALSE)</f>
        <v>claudio.goetz@tkb.ch</v>
      </c>
      <c r="B2711" s="7" t="str">
        <f>VLOOKUP(J2711,'Matching-Tabelle'!$A$1:$B$66,2,FALSE)</f>
        <v>Proj XenMobile</v>
      </c>
      <c r="C2711" s="7" t="str">
        <f>IF(VLOOKUP(J2711,'Matching-Tabelle'!$A$1:$CB$66,3,FALSE)=0,"",VLOOKUP(J2711,'Matching-Tabelle'!$A$1:$CB$66,3,FALSE))</f>
        <v>WPI Projekte</v>
      </c>
      <c r="D2711" s="7">
        <v>3.5</v>
      </c>
      <c r="E2711" s="7" t="s">
        <v>2506</v>
      </c>
      <c r="F2711" s="8">
        <v>42734</v>
      </c>
      <c r="G2711" t="s">
        <v>879</v>
      </c>
      <c r="H2711" t="s">
        <v>880</v>
      </c>
      <c r="I2711" t="s">
        <v>881</v>
      </c>
      <c r="J2711">
        <v>2500251</v>
      </c>
      <c r="K2711" t="s">
        <v>408</v>
      </c>
      <c r="L2711" t="s">
        <v>409</v>
      </c>
      <c r="M2711">
        <v>990001</v>
      </c>
      <c r="N2711" t="s">
        <v>51</v>
      </c>
      <c r="O2711">
        <v>3.5</v>
      </c>
      <c r="Q2711">
        <v>3.5</v>
      </c>
      <c r="S2711" t="s">
        <v>2506</v>
      </c>
      <c r="AE2711">
        <v>5</v>
      </c>
      <c r="AF2711">
        <v>0</v>
      </c>
      <c r="AG2711">
        <v>1</v>
      </c>
      <c r="AH2711" t="s">
        <v>411</v>
      </c>
      <c r="AI2711" t="s">
        <v>411</v>
      </c>
      <c r="AJ2711">
        <v>2</v>
      </c>
      <c r="AK2711">
        <v>1</v>
      </c>
      <c r="AL2711">
        <v>1</v>
      </c>
      <c r="AM2711" t="s">
        <v>55</v>
      </c>
      <c r="AN2711" t="s">
        <v>56</v>
      </c>
      <c r="AP2711">
        <v>1</v>
      </c>
      <c r="AQ2711" t="s">
        <v>57</v>
      </c>
      <c r="AR2711">
        <v>0</v>
      </c>
      <c r="AW2711" t="s">
        <v>58</v>
      </c>
      <c r="AX2711">
        <v>0</v>
      </c>
      <c r="AY2711">
        <v>2</v>
      </c>
      <c r="AZ2711">
        <v>3.5</v>
      </c>
      <c r="BA2711">
        <v>3.5</v>
      </c>
      <c r="BB2711" t="s">
        <v>59</v>
      </c>
    </row>
    <row r="2712" spans="1:54" x14ac:dyDescent="0.2">
      <c r="A2712" s="7" t="str">
        <f>VLOOKUP(G2712,'Matching-Tabelle'!$A$76:$B$80,2,FALSE)</f>
        <v>claudio.goetz@tkb.ch</v>
      </c>
      <c r="B2712" s="7" t="str">
        <f>VLOOKUP(J2712,'Matching-Tabelle'!$A$1:$B$66,2,FALSE)</f>
        <v>WPI CTB</v>
      </c>
      <c r="C2712" s="7" t="str">
        <f>IF(VLOOKUP(J2712,'Matching-Tabelle'!$A$1:$CB$66,3,FALSE)=0,"",VLOOKUP(J2712,'Matching-Tabelle'!$A$1:$CB$66,3,FALSE))</f>
        <v/>
      </c>
      <c r="D2712" s="7">
        <v>1.5</v>
      </c>
      <c r="E2712" s="7" t="s">
        <v>924</v>
      </c>
      <c r="F2712" s="8">
        <v>42734</v>
      </c>
      <c r="G2712" t="s">
        <v>879</v>
      </c>
      <c r="H2712" t="s">
        <v>880</v>
      </c>
      <c r="I2712" t="s">
        <v>881</v>
      </c>
      <c r="J2712">
        <v>925</v>
      </c>
      <c r="K2712" t="s">
        <v>49</v>
      </c>
      <c r="L2712" t="s">
        <v>50</v>
      </c>
      <c r="M2712">
        <v>990001</v>
      </c>
      <c r="N2712" t="s">
        <v>51</v>
      </c>
      <c r="O2712">
        <v>1.5</v>
      </c>
      <c r="Q2712">
        <v>1.5</v>
      </c>
      <c r="S2712" t="s">
        <v>924</v>
      </c>
      <c r="AE2712">
        <v>12</v>
      </c>
      <c r="AF2712">
        <v>7.6</v>
      </c>
      <c r="AG2712">
        <v>5</v>
      </c>
      <c r="AH2712" t="s">
        <v>53</v>
      </c>
      <c r="AI2712" t="s">
        <v>54</v>
      </c>
      <c r="AJ2712">
        <v>2</v>
      </c>
      <c r="AK2712">
        <v>1</v>
      </c>
      <c r="AL2712">
        <v>1</v>
      </c>
      <c r="AM2712" t="s">
        <v>55</v>
      </c>
      <c r="AN2712" t="s">
        <v>56</v>
      </c>
      <c r="AP2712">
        <v>1</v>
      </c>
      <c r="AQ2712" t="s">
        <v>57</v>
      </c>
      <c r="AR2712">
        <v>0</v>
      </c>
      <c r="AW2712" t="s">
        <v>58</v>
      </c>
      <c r="AX2712">
        <v>0</v>
      </c>
      <c r="AY2712">
        <v>2</v>
      </c>
      <c r="AZ2712">
        <v>1.5</v>
      </c>
      <c r="BA2712">
        <v>1.5</v>
      </c>
      <c r="BB2712" t="s">
        <v>59</v>
      </c>
    </row>
    <row r="2713" spans="1:54" x14ac:dyDescent="0.2">
      <c r="A2713" s="7" t="str">
        <f>VLOOKUP(G2713,'Matching-Tabelle'!$A$76:$B$80,2,FALSE)</f>
        <v>claudio.goetz@tkb.ch</v>
      </c>
      <c r="B2713" s="7" t="str">
        <f>VLOOKUP(J2713,'Matching-Tabelle'!$A$1:$B$66,2,FALSE)</f>
        <v>WPI CTB</v>
      </c>
      <c r="C2713" s="7" t="str">
        <f>IF(VLOOKUP(J2713,'Matching-Tabelle'!$A$1:$CB$66,3,FALSE)=0,"",VLOOKUP(J2713,'Matching-Tabelle'!$A$1:$CB$66,3,FALSE))</f>
        <v/>
      </c>
      <c r="D2713" s="7">
        <v>0.75</v>
      </c>
      <c r="E2713" s="7" t="s">
        <v>2507</v>
      </c>
      <c r="F2713" s="8">
        <v>42734</v>
      </c>
      <c r="G2713" t="s">
        <v>879</v>
      </c>
      <c r="H2713" t="s">
        <v>880</v>
      </c>
      <c r="I2713" t="s">
        <v>881</v>
      </c>
      <c r="J2713">
        <v>927</v>
      </c>
      <c r="K2713" t="s">
        <v>99</v>
      </c>
      <c r="L2713" t="s">
        <v>100</v>
      </c>
      <c r="M2713">
        <v>990001</v>
      </c>
      <c r="N2713" t="s">
        <v>51</v>
      </c>
      <c r="O2713">
        <v>0.75</v>
      </c>
      <c r="Q2713">
        <v>0.75</v>
      </c>
      <c r="S2713" t="s">
        <v>2507</v>
      </c>
      <c r="AE2713">
        <v>12</v>
      </c>
      <c r="AF2713">
        <v>7.6</v>
      </c>
      <c r="AG2713">
        <v>5</v>
      </c>
      <c r="AH2713" t="s">
        <v>53</v>
      </c>
      <c r="AI2713" t="s">
        <v>54</v>
      </c>
      <c r="AJ2713">
        <v>2</v>
      </c>
      <c r="AK2713">
        <v>1</v>
      </c>
      <c r="AL2713">
        <v>1</v>
      </c>
      <c r="AM2713" t="s">
        <v>55</v>
      </c>
      <c r="AN2713" t="s">
        <v>56</v>
      </c>
      <c r="AP2713">
        <v>1</v>
      </c>
      <c r="AQ2713" t="s">
        <v>57</v>
      </c>
      <c r="AR2713">
        <v>0</v>
      </c>
      <c r="AW2713" t="s">
        <v>58</v>
      </c>
      <c r="AX2713">
        <v>0</v>
      </c>
      <c r="AY2713">
        <v>2</v>
      </c>
      <c r="AZ2713">
        <v>0.75</v>
      </c>
      <c r="BA2713">
        <v>0.75</v>
      </c>
      <c r="BB2713" t="s">
        <v>59</v>
      </c>
    </row>
    <row r="2714" spans="1:54" x14ac:dyDescent="0.2">
      <c r="A2714" s="7" t="str">
        <f>VLOOKUP(G2714,'Matching-Tabelle'!$A$76:$B$80,2,FALSE)</f>
        <v>philipp.steger@tkb.ch</v>
      </c>
      <c r="B2714" s="7" t="str">
        <f>VLOOKUP(J2714,'Matching-Tabelle'!$A$1:$B$66,2,FALSE)</f>
        <v>WPI RTB</v>
      </c>
      <c r="C2714" s="7" t="str">
        <f>IF(VLOOKUP(J2714,'Matching-Tabelle'!$A$1:$CB$66,3,FALSE)=0,"",VLOOKUP(J2714,'Matching-Tabelle'!$A$1:$CB$66,3,FALSE))</f>
        <v/>
      </c>
      <c r="D2714" s="7">
        <v>3</v>
      </c>
      <c r="E2714" s="7" t="s">
        <v>2511</v>
      </c>
      <c r="F2714" s="8">
        <v>42373</v>
      </c>
      <c r="G2714" t="s">
        <v>2508</v>
      </c>
      <c r="H2714" t="s">
        <v>2509</v>
      </c>
      <c r="I2714" t="s">
        <v>2510</v>
      </c>
      <c r="J2714">
        <v>30</v>
      </c>
      <c r="K2714" t="s">
        <v>791</v>
      </c>
      <c r="L2714" t="s">
        <v>792</v>
      </c>
      <c r="M2714">
        <v>990001</v>
      </c>
      <c r="N2714" t="s">
        <v>51</v>
      </c>
      <c r="O2714">
        <v>3</v>
      </c>
      <c r="Q2714">
        <v>3</v>
      </c>
      <c r="S2714" t="s">
        <v>2511</v>
      </c>
      <c r="AE2714">
        <v>12</v>
      </c>
      <c r="AF2714">
        <v>7.6</v>
      </c>
      <c r="AG2714">
        <v>5</v>
      </c>
      <c r="AH2714" t="s">
        <v>53</v>
      </c>
      <c r="AI2714" t="s">
        <v>54</v>
      </c>
      <c r="AJ2714">
        <v>2</v>
      </c>
      <c r="AK2714">
        <v>1</v>
      </c>
      <c r="AL2714">
        <v>1</v>
      </c>
      <c r="AM2714" t="s">
        <v>55</v>
      </c>
      <c r="AN2714" t="s">
        <v>56</v>
      </c>
      <c r="AP2714">
        <v>1</v>
      </c>
      <c r="AQ2714" t="s">
        <v>57</v>
      </c>
      <c r="AR2714">
        <v>0</v>
      </c>
      <c r="AW2714" t="s">
        <v>58</v>
      </c>
      <c r="AX2714">
        <v>0</v>
      </c>
      <c r="AY2714">
        <v>2</v>
      </c>
      <c r="AZ2714">
        <v>3</v>
      </c>
      <c r="BA2714">
        <v>3</v>
      </c>
      <c r="BB2714" t="s">
        <v>59</v>
      </c>
    </row>
    <row r="2715" spans="1:54" x14ac:dyDescent="0.2">
      <c r="A2715" s="7" t="str">
        <f>VLOOKUP(G2715,'Matching-Tabelle'!$A$76:$B$80,2,FALSE)</f>
        <v>philipp.steger@tkb.ch</v>
      </c>
      <c r="B2715" s="7" t="str">
        <f>VLOOKUP(J2715,'Matching-Tabelle'!$A$1:$B$66,2,FALSE)</f>
        <v>WPI RTB</v>
      </c>
      <c r="C2715" s="7" t="str">
        <f>IF(VLOOKUP(J2715,'Matching-Tabelle'!$A$1:$CB$66,3,FALSE)=0,"",VLOOKUP(J2715,'Matching-Tabelle'!$A$1:$CB$66,3,FALSE))</f>
        <v/>
      </c>
      <c r="D2715" s="7">
        <v>2.5</v>
      </c>
      <c r="E2715" s="7" t="s">
        <v>2512</v>
      </c>
      <c r="F2715" s="8">
        <v>42373</v>
      </c>
      <c r="G2715" t="s">
        <v>2508</v>
      </c>
      <c r="H2715" t="s">
        <v>2509</v>
      </c>
      <c r="I2715" t="s">
        <v>2510</v>
      </c>
      <c r="J2715">
        <v>19</v>
      </c>
      <c r="K2715" t="s">
        <v>145</v>
      </c>
      <c r="L2715" t="s">
        <v>146</v>
      </c>
      <c r="M2715">
        <v>990001</v>
      </c>
      <c r="N2715" t="s">
        <v>51</v>
      </c>
      <c r="O2715">
        <v>2.5</v>
      </c>
      <c r="Q2715">
        <v>2.5</v>
      </c>
      <c r="S2715" t="s">
        <v>2512</v>
      </c>
      <c r="AE2715">
        <v>12</v>
      </c>
      <c r="AF2715">
        <v>7.6</v>
      </c>
      <c r="AG2715">
        <v>5</v>
      </c>
      <c r="AH2715" t="s">
        <v>53</v>
      </c>
      <c r="AI2715" t="s">
        <v>54</v>
      </c>
      <c r="AJ2715">
        <v>2</v>
      </c>
      <c r="AK2715">
        <v>1</v>
      </c>
      <c r="AL2715">
        <v>1</v>
      </c>
      <c r="AM2715" t="s">
        <v>55</v>
      </c>
      <c r="AN2715" t="s">
        <v>56</v>
      </c>
      <c r="AP2715">
        <v>1</v>
      </c>
      <c r="AQ2715" t="s">
        <v>57</v>
      </c>
      <c r="AR2715">
        <v>0</v>
      </c>
      <c r="AW2715" t="s">
        <v>58</v>
      </c>
      <c r="AX2715">
        <v>0</v>
      </c>
      <c r="AY2715">
        <v>2</v>
      </c>
      <c r="AZ2715">
        <v>2.5</v>
      </c>
      <c r="BA2715">
        <v>2.5</v>
      </c>
      <c r="BB2715" t="s">
        <v>59</v>
      </c>
    </row>
    <row r="2716" spans="1:54" x14ac:dyDescent="0.2">
      <c r="A2716" s="7" t="str">
        <f>VLOOKUP(G2716,'Matching-Tabelle'!$A$76:$B$80,2,FALSE)</f>
        <v>philipp.steger@tkb.ch</v>
      </c>
      <c r="B2716" s="7" t="str">
        <f>VLOOKUP(J2716,'Matching-Tabelle'!$A$1:$B$66,2,FALSE)</f>
        <v>WPI CTB</v>
      </c>
      <c r="C2716" s="7" t="str">
        <f>IF(VLOOKUP(J2716,'Matching-Tabelle'!$A$1:$CB$66,3,FALSE)=0,"",VLOOKUP(J2716,'Matching-Tabelle'!$A$1:$CB$66,3,FALSE))</f>
        <v/>
      </c>
      <c r="D2716" s="7">
        <v>4</v>
      </c>
      <c r="E2716" s="7" t="s">
        <v>2513</v>
      </c>
      <c r="F2716" s="8">
        <v>42373</v>
      </c>
      <c r="G2716" t="s">
        <v>2508</v>
      </c>
      <c r="H2716" t="s">
        <v>2509</v>
      </c>
      <c r="I2716" t="s">
        <v>2510</v>
      </c>
      <c r="J2716">
        <v>919</v>
      </c>
      <c r="K2716" t="s">
        <v>66</v>
      </c>
      <c r="L2716" t="s">
        <v>67</v>
      </c>
      <c r="M2716">
        <v>990001</v>
      </c>
      <c r="N2716" t="s">
        <v>51</v>
      </c>
      <c r="O2716">
        <v>4</v>
      </c>
      <c r="Q2716">
        <v>4</v>
      </c>
      <c r="S2716" t="s">
        <v>2513</v>
      </c>
      <c r="AE2716">
        <v>12</v>
      </c>
      <c r="AF2716">
        <v>7.6</v>
      </c>
      <c r="AG2716">
        <v>5</v>
      </c>
      <c r="AH2716" t="s">
        <v>53</v>
      </c>
      <c r="AI2716" t="s">
        <v>54</v>
      </c>
      <c r="AJ2716">
        <v>2</v>
      </c>
      <c r="AK2716">
        <v>1</v>
      </c>
      <c r="AL2716">
        <v>1</v>
      </c>
      <c r="AM2716" t="s">
        <v>55</v>
      </c>
      <c r="AN2716" t="s">
        <v>56</v>
      </c>
      <c r="AP2716">
        <v>1</v>
      </c>
      <c r="AQ2716" t="s">
        <v>57</v>
      </c>
      <c r="AR2716">
        <v>0</v>
      </c>
      <c r="AW2716" t="s">
        <v>58</v>
      </c>
      <c r="AX2716">
        <v>0</v>
      </c>
      <c r="AY2716">
        <v>2</v>
      </c>
      <c r="AZ2716">
        <v>4</v>
      </c>
      <c r="BA2716">
        <v>4</v>
      </c>
      <c r="BB2716" t="s">
        <v>59</v>
      </c>
    </row>
    <row r="2717" spans="1:54" x14ac:dyDescent="0.2">
      <c r="A2717" s="7" t="str">
        <f>VLOOKUP(G2717,'Matching-Tabelle'!$A$76:$B$80,2,FALSE)</f>
        <v>philipp.steger@tkb.ch</v>
      </c>
      <c r="B2717" s="7" t="str">
        <f>VLOOKUP(J2717,'Matching-Tabelle'!$A$1:$B$66,2,FALSE)</f>
        <v>WPI CTB</v>
      </c>
      <c r="C2717" s="7" t="str">
        <f>IF(VLOOKUP(J2717,'Matching-Tabelle'!$A$1:$CB$66,3,FALSE)=0,"",VLOOKUP(J2717,'Matching-Tabelle'!$A$1:$CB$66,3,FALSE))</f>
        <v/>
      </c>
      <c r="D2717" s="7">
        <v>2.5</v>
      </c>
      <c r="E2717" s="7" t="s">
        <v>2514</v>
      </c>
      <c r="F2717" s="8">
        <v>42374</v>
      </c>
      <c r="G2717" t="s">
        <v>2508</v>
      </c>
      <c r="H2717" t="s">
        <v>2509</v>
      </c>
      <c r="I2717" t="s">
        <v>2510</v>
      </c>
      <c r="J2717">
        <v>930</v>
      </c>
      <c r="K2717" t="s">
        <v>542</v>
      </c>
      <c r="L2717" t="s">
        <v>543</v>
      </c>
      <c r="M2717">
        <v>990001</v>
      </c>
      <c r="N2717" t="s">
        <v>51</v>
      </c>
      <c r="O2717">
        <v>2.5</v>
      </c>
      <c r="Q2717">
        <v>2.5</v>
      </c>
      <c r="S2717" t="s">
        <v>2514</v>
      </c>
      <c r="AE2717">
        <v>12</v>
      </c>
      <c r="AF2717">
        <v>7.6</v>
      </c>
      <c r="AG2717">
        <v>5</v>
      </c>
      <c r="AH2717" t="s">
        <v>53</v>
      </c>
      <c r="AI2717" t="s">
        <v>54</v>
      </c>
      <c r="AJ2717">
        <v>2</v>
      </c>
      <c r="AK2717">
        <v>1</v>
      </c>
      <c r="AL2717">
        <v>1</v>
      </c>
      <c r="AM2717" t="s">
        <v>55</v>
      </c>
      <c r="AN2717" t="s">
        <v>56</v>
      </c>
      <c r="AP2717">
        <v>1</v>
      </c>
      <c r="AQ2717" t="s">
        <v>57</v>
      </c>
      <c r="AR2717">
        <v>0</v>
      </c>
      <c r="AW2717" t="s">
        <v>58</v>
      </c>
      <c r="AX2717">
        <v>0</v>
      </c>
      <c r="AY2717">
        <v>2</v>
      </c>
      <c r="AZ2717">
        <v>2.5</v>
      </c>
      <c r="BA2717">
        <v>2.5</v>
      </c>
      <c r="BB2717" t="s">
        <v>59</v>
      </c>
    </row>
    <row r="2718" spans="1:54" x14ac:dyDescent="0.2">
      <c r="A2718" s="7" t="str">
        <f>VLOOKUP(G2718,'Matching-Tabelle'!$A$76:$B$80,2,FALSE)</f>
        <v>philipp.steger@tkb.ch</v>
      </c>
      <c r="B2718" s="7" t="str">
        <f>VLOOKUP(J2718,'Matching-Tabelle'!$A$1:$B$66,2,FALSE)</f>
        <v>WPI CTB</v>
      </c>
      <c r="C2718" s="7" t="str">
        <f>IF(VLOOKUP(J2718,'Matching-Tabelle'!$A$1:$CB$66,3,FALSE)=0,"",VLOOKUP(J2718,'Matching-Tabelle'!$A$1:$CB$66,3,FALSE))</f>
        <v/>
      </c>
      <c r="D2718" s="7">
        <v>2</v>
      </c>
      <c r="E2718" s="7" t="s">
        <v>2515</v>
      </c>
      <c r="F2718" s="8">
        <v>42374</v>
      </c>
      <c r="G2718" t="s">
        <v>2508</v>
      </c>
      <c r="H2718" t="s">
        <v>2509</v>
      </c>
      <c r="I2718" t="s">
        <v>2510</v>
      </c>
      <c r="J2718">
        <v>919</v>
      </c>
      <c r="K2718" t="s">
        <v>66</v>
      </c>
      <c r="L2718" t="s">
        <v>67</v>
      </c>
      <c r="M2718">
        <v>990001</v>
      </c>
      <c r="N2718" t="s">
        <v>51</v>
      </c>
      <c r="O2718">
        <v>2</v>
      </c>
      <c r="Q2718">
        <v>2</v>
      </c>
      <c r="S2718" t="s">
        <v>2515</v>
      </c>
      <c r="AE2718">
        <v>12</v>
      </c>
      <c r="AF2718">
        <v>7.6</v>
      </c>
      <c r="AG2718">
        <v>5</v>
      </c>
      <c r="AH2718" t="s">
        <v>53</v>
      </c>
      <c r="AI2718" t="s">
        <v>54</v>
      </c>
      <c r="AJ2718">
        <v>2</v>
      </c>
      <c r="AK2718">
        <v>1</v>
      </c>
      <c r="AL2718">
        <v>1</v>
      </c>
      <c r="AM2718" t="s">
        <v>55</v>
      </c>
      <c r="AN2718" t="s">
        <v>56</v>
      </c>
      <c r="AP2718">
        <v>1</v>
      </c>
      <c r="AQ2718" t="s">
        <v>57</v>
      </c>
      <c r="AR2718">
        <v>0</v>
      </c>
      <c r="AW2718" t="s">
        <v>58</v>
      </c>
      <c r="AX2718">
        <v>0</v>
      </c>
      <c r="AY2718">
        <v>2</v>
      </c>
      <c r="AZ2718">
        <v>2</v>
      </c>
      <c r="BA2718">
        <v>2</v>
      </c>
      <c r="BB2718" t="s">
        <v>59</v>
      </c>
    </row>
    <row r="2719" spans="1:54" x14ac:dyDescent="0.2">
      <c r="A2719" s="7" t="str">
        <f>VLOOKUP(G2719,'Matching-Tabelle'!$A$76:$B$80,2,FALSE)</f>
        <v>philipp.steger@tkb.ch</v>
      </c>
      <c r="B2719" s="7" t="str">
        <f>VLOOKUP(J2719,'Matching-Tabelle'!$A$1:$B$66,2,FALSE)</f>
        <v>WPI RTB</v>
      </c>
      <c r="C2719" s="7" t="str">
        <f>IF(VLOOKUP(J2719,'Matching-Tabelle'!$A$1:$CB$66,3,FALSE)=0,"",VLOOKUP(J2719,'Matching-Tabelle'!$A$1:$CB$66,3,FALSE))</f>
        <v/>
      </c>
      <c r="D2719" s="7">
        <v>1.1399999999999999</v>
      </c>
      <c r="E2719" s="7" t="s">
        <v>2516</v>
      </c>
      <c r="F2719" s="8">
        <v>42374</v>
      </c>
      <c r="G2719" t="s">
        <v>2508</v>
      </c>
      <c r="H2719" t="s">
        <v>2509</v>
      </c>
      <c r="I2719" t="s">
        <v>2510</v>
      </c>
      <c r="J2719">
        <v>19</v>
      </c>
      <c r="K2719" t="s">
        <v>145</v>
      </c>
      <c r="L2719" t="s">
        <v>146</v>
      </c>
      <c r="M2719">
        <v>990001</v>
      </c>
      <c r="N2719" t="s">
        <v>51</v>
      </c>
      <c r="O2719">
        <v>1.1399999999999999</v>
      </c>
      <c r="Q2719">
        <v>1.1399999999999999</v>
      </c>
      <c r="S2719" t="s">
        <v>2516</v>
      </c>
      <c r="AE2719">
        <v>12</v>
      </c>
      <c r="AF2719">
        <v>7.6</v>
      </c>
      <c r="AG2719">
        <v>5</v>
      </c>
      <c r="AH2719" t="s">
        <v>53</v>
      </c>
      <c r="AI2719" t="s">
        <v>54</v>
      </c>
      <c r="AJ2719">
        <v>2</v>
      </c>
      <c r="AK2719">
        <v>1</v>
      </c>
      <c r="AL2719">
        <v>1</v>
      </c>
      <c r="AM2719" t="s">
        <v>55</v>
      </c>
      <c r="AN2719" t="s">
        <v>56</v>
      </c>
      <c r="AP2719">
        <v>1</v>
      </c>
      <c r="AQ2719" t="s">
        <v>57</v>
      </c>
      <c r="AR2719">
        <v>0</v>
      </c>
      <c r="AW2719" t="s">
        <v>58</v>
      </c>
      <c r="AX2719">
        <v>0</v>
      </c>
      <c r="AY2719">
        <v>2</v>
      </c>
      <c r="AZ2719">
        <v>1.1399999999999999</v>
      </c>
      <c r="BA2719">
        <v>1.1399999999999999</v>
      </c>
      <c r="BB2719" t="s">
        <v>59</v>
      </c>
    </row>
    <row r="2720" spans="1:54" x14ac:dyDescent="0.2">
      <c r="A2720" s="7" t="str">
        <f>VLOOKUP(G2720,'Matching-Tabelle'!$A$76:$B$80,2,FALSE)</f>
        <v>philipp.steger@tkb.ch</v>
      </c>
      <c r="B2720" s="7" t="str">
        <f>VLOOKUP(J2720,'Matching-Tabelle'!$A$1:$B$66,2,FALSE)</f>
        <v>WPI RTB</v>
      </c>
      <c r="C2720" s="7" t="str">
        <f>IF(VLOOKUP(J2720,'Matching-Tabelle'!$A$1:$CB$66,3,FALSE)=0,"",VLOOKUP(J2720,'Matching-Tabelle'!$A$1:$CB$66,3,FALSE))</f>
        <v/>
      </c>
      <c r="D2720" s="7">
        <v>2.12</v>
      </c>
      <c r="E2720" s="7" t="s">
        <v>2517</v>
      </c>
      <c r="F2720" s="8">
        <v>42374</v>
      </c>
      <c r="G2720" t="s">
        <v>2508</v>
      </c>
      <c r="H2720" t="s">
        <v>2509</v>
      </c>
      <c r="I2720" t="s">
        <v>2510</v>
      </c>
      <c r="J2720">
        <v>27</v>
      </c>
      <c r="K2720" t="s">
        <v>872</v>
      </c>
      <c r="L2720" t="s">
        <v>873</v>
      </c>
      <c r="M2720">
        <v>990001</v>
      </c>
      <c r="N2720" t="s">
        <v>51</v>
      </c>
      <c r="O2720">
        <v>2.12</v>
      </c>
      <c r="Q2720">
        <v>2.12</v>
      </c>
      <c r="S2720" t="s">
        <v>2517</v>
      </c>
      <c r="AE2720">
        <v>12</v>
      </c>
      <c r="AF2720">
        <v>7.6</v>
      </c>
      <c r="AG2720">
        <v>5</v>
      </c>
      <c r="AH2720" t="s">
        <v>53</v>
      </c>
      <c r="AI2720" t="s">
        <v>54</v>
      </c>
      <c r="AJ2720">
        <v>2</v>
      </c>
      <c r="AK2720">
        <v>1</v>
      </c>
      <c r="AL2720">
        <v>1</v>
      </c>
      <c r="AM2720" t="s">
        <v>55</v>
      </c>
      <c r="AN2720" t="s">
        <v>56</v>
      </c>
      <c r="AP2720">
        <v>1</v>
      </c>
      <c r="AQ2720" t="s">
        <v>57</v>
      </c>
      <c r="AR2720">
        <v>0</v>
      </c>
      <c r="AW2720" t="s">
        <v>58</v>
      </c>
      <c r="AX2720">
        <v>0</v>
      </c>
      <c r="AY2720">
        <v>2</v>
      </c>
      <c r="AZ2720">
        <v>2.12</v>
      </c>
      <c r="BA2720">
        <v>2.12</v>
      </c>
      <c r="BB2720" t="s">
        <v>59</v>
      </c>
    </row>
    <row r="2721" spans="1:54" x14ac:dyDescent="0.2">
      <c r="A2721" s="7" t="str">
        <f>VLOOKUP(G2721,'Matching-Tabelle'!$A$76:$B$80,2,FALSE)</f>
        <v>philipp.steger@tkb.ch</v>
      </c>
      <c r="B2721" s="7" t="str">
        <f>VLOOKUP(J2721,'Matching-Tabelle'!$A$1:$B$66,2,FALSE)</f>
        <v>WPI CTB</v>
      </c>
      <c r="C2721" s="7" t="str">
        <f>IF(VLOOKUP(J2721,'Matching-Tabelle'!$A$1:$CB$66,3,FALSE)=0,"",VLOOKUP(J2721,'Matching-Tabelle'!$A$1:$CB$66,3,FALSE))</f>
        <v/>
      </c>
      <c r="D2721" s="7">
        <v>1.1200000000000001</v>
      </c>
      <c r="E2721" s="7" t="s">
        <v>2518</v>
      </c>
      <c r="F2721" s="8">
        <v>42374</v>
      </c>
      <c r="G2721" t="s">
        <v>2508</v>
      </c>
      <c r="H2721" t="s">
        <v>2509</v>
      </c>
      <c r="I2721" t="s">
        <v>2510</v>
      </c>
      <c r="J2721">
        <v>919</v>
      </c>
      <c r="K2721" t="s">
        <v>66</v>
      </c>
      <c r="L2721" t="s">
        <v>67</v>
      </c>
      <c r="M2721">
        <v>990001</v>
      </c>
      <c r="N2721" t="s">
        <v>51</v>
      </c>
      <c r="O2721">
        <v>1.1200000000000001</v>
      </c>
      <c r="Q2721">
        <v>1.1200000000000001</v>
      </c>
      <c r="S2721" t="s">
        <v>2518</v>
      </c>
      <c r="AE2721">
        <v>12</v>
      </c>
      <c r="AF2721">
        <v>7.6</v>
      </c>
      <c r="AG2721">
        <v>5</v>
      </c>
      <c r="AH2721" t="s">
        <v>53</v>
      </c>
      <c r="AI2721" t="s">
        <v>54</v>
      </c>
      <c r="AJ2721">
        <v>2</v>
      </c>
      <c r="AK2721">
        <v>1</v>
      </c>
      <c r="AL2721">
        <v>1</v>
      </c>
      <c r="AM2721" t="s">
        <v>55</v>
      </c>
      <c r="AN2721" t="s">
        <v>56</v>
      </c>
      <c r="AP2721">
        <v>1</v>
      </c>
      <c r="AQ2721" t="s">
        <v>57</v>
      </c>
      <c r="AR2721">
        <v>0</v>
      </c>
      <c r="AW2721" t="s">
        <v>58</v>
      </c>
      <c r="AX2721">
        <v>0</v>
      </c>
      <c r="AY2721">
        <v>2</v>
      </c>
      <c r="AZ2721">
        <v>1.1200000000000001</v>
      </c>
      <c r="BA2721">
        <v>1.1200000000000001</v>
      </c>
      <c r="BB2721" t="s">
        <v>59</v>
      </c>
    </row>
    <row r="2722" spans="1:54" x14ac:dyDescent="0.2">
      <c r="A2722" s="7" t="str">
        <f>VLOOKUP(G2722,'Matching-Tabelle'!$A$76:$B$80,2,FALSE)</f>
        <v>philipp.steger@tkb.ch</v>
      </c>
      <c r="B2722" s="7" t="str">
        <f>VLOOKUP(J2722,'Matching-Tabelle'!$A$1:$B$66,2,FALSE)</f>
        <v>WPI CTB</v>
      </c>
      <c r="C2722" s="7" t="str">
        <f>IF(VLOOKUP(J2722,'Matching-Tabelle'!$A$1:$CB$66,3,FALSE)=0,"",VLOOKUP(J2722,'Matching-Tabelle'!$A$1:$CB$66,3,FALSE))</f>
        <v/>
      </c>
      <c r="D2722" s="7">
        <v>2.7</v>
      </c>
      <c r="E2722" s="7" t="s">
        <v>2519</v>
      </c>
      <c r="F2722" s="8">
        <v>42375</v>
      </c>
      <c r="G2722" t="s">
        <v>2508</v>
      </c>
      <c r="H2722" t="s">
        <v>2509</v>
      </c>
      <c r="I2722" t="s">
        <v>2510</v>
      </c>
      <c r="J2722">
        <v>930</v>
      </c>
      <c r="K2722" t="s">
        <v>542</v>
      </c>
      <c r="L2722" t="s">
        <v>543</v>
      </c>
      <c r="M2722">
        <v>990001</v>
      </c>
      <c r="N2722" t="s">
        <v>51</v>
      </c>
      <c r="O2722">
        <v>2.7</v>
      </c>
      <c r="Q2722">
        <v>2.7</v>
      </c>
      <c r="S2722" t="s">
        <v>2519</v>
      </c>
      <c r="AE2722">
        <v>12</v>
      </c>
      <c r="AF2722">
        <v>7.6</v>
      </c>
      <c r="AG2722">
        <v>5</v>
      </c>
      <c r="AH2722" t="s">
        <v>53</v>
      </c>
      <c r="AI2722" t="s">
        <v>54</v>
      </c>
      <c r="AJ2722">
        <v>2</v>
      </c>
      <c r="AK2722">
        <v>1</v>
      </c>
      <c r="AL2722">
        <v>1</v>
      </c>
      <c r="AM2722" t="s">
        <v>55</v>
      </c>
      <c r="AN2722" t="s">
        <v>56</v>
      </c>
      <c r="AP2722">
        <v>1</v>
      </c>
      <c r="AQ2722" t="s">
        <v>57</v>
      </c>
      <c r="AR2722">
        <v>0</v>
      </c>
      <c r="AW2722" t="s">
        <v>58</v>
      </c>
      <c r="AX2722">
        <v>0</v>
      </c>
      <c r="AY2722">
        <v>2</v>
      </c>
      <c r="AZ2722">
        <v>2.7</v>
      </c>
      <c r="BA2722">
        <v>2.7</v>
      </c>
      <c r="BB2722" t="s">
        <v>59</v>
      </c>
    </row>
    <row r="2723" spans="1:54" x14ac:dyDescent="0.2">
      <c r="A2723" s="7" t="str">
        <f>VLOOKUP(G2723,'Matching-Tabelle'!$A$76:$B$80,2,FALSE)</f>
        <v>philipp.steger@tkb.ch</v>
      </c>
      <c r="B2723" s="7" t="str">
        <f>VLOOKUP(J2723,'Matching-Tabelle'!$A$1:$B$66,2,FALSE)</f>
        <v>WPI RTB</v>
      </c>
      <c r="C2723" s="7" t="str">
        <f>IF(VLOOKUP(J2723,'Matching-Tabelle'!$A$1:$CB$66,3,FALSE)=0,"",VLOOKUP(J2723,'Matching-Tabelle'!$A$1:$CB$66,3,FALSE))</f>
        <v/>
      </c>
      <c r="D2723" s="7">
        <v>3</v>
      </c>
      <c r="E2723" s="7" t="s">
        <v>2520</v>
      </c>
      <c r="F2723" s="8">
        <v>42375</v>
      </c>
      <c r="G2723" t="s">
        <v>2508</v>
      </c>
      <c r="H2723" t="s">
        <v>2509</v>
      </c>
      <c r="I2723" t="s">
        <v>2510</v>
      </c>
      <c r="J2723">
        <v>19</v>
      </c>
      <c r="K2723" t="s">
        <v>145</v>
      </c>
      <c r="L2723" t="s">
        <v>146</v>
      </c>
      <c r="M2723">
        <v>990001</v>
      </c>
      <c r="N2723" t="s">
        <v>51</v>
      </c>
      <c r="O2723">
        <v>3</v>
      </c>
      <c r="Q2723">
        <v>3</v>
      </c>
      <c r="S2723" t="s">
        <v>2520</v>
      </c>
      <c r="AE2723">
        <v>12</v>
      </c>
      <c r="AF2723">
        <v>7.6</v>
      </c>
      <c r="AG2723">
        <v>5</v>
      </c>
      <c r="AH2723" t="s">
        <v>53</v>
      </c>
      <c r="AI2723" t="s">
        <v>54</v>
      </c>
      <c r="AJ2723">
        <v>2</v>
      </c>
      <c r="AK2723">
        <v>1</v>
      </c>
      <c r="AL2723">
        <v>1</v>
      </c>
      <c r="AM2723" t="s">
        <v>55</v>
      </c>
      <c r="AN2723" t="s">
        <v>56</v>
      </c>
      <c r="AP2723">
        <v>1</v>
      </c>
      <c r="AQ2723" t="s">
        <v>57</v>
      </c>
      <c r="AR2723">
        <v>0</v>
      </c>
      <c r="AW2723" t="s">
        <v>58</v>
      </c>
      <c r="AX2723">
        <v>0</v>
      </c>
      <c r="AY2723">
        <v>2</v>
      </c>
      <c r="AZ2723">
        <v>3</v>
      </c>
      <c r="BA2723">
        <v>3</v>
      </c>
      <c r="BB2723" t="s">
        <v>59</v>
      </c>
    </row>
    <row r="2724" spans="1:54" x14ac:dyDescent="0.2">
      <c r="A2724" s="7" t="str">
        <f>VLOOKUP(G2724,'Matching-Tabelle'!$A$76:$B$80,2,FALSE)</f>
        <v>philipp.steger@tkb.ch</v>
      </c>
      <c r="B2724" s="7" t="str">
        <f>VLOOKUP(J2724,'Matching-Tabelle'!$A$1:$B$66,2,FALSE)</f>
        <v>WPI RTB</v>
      </c>
      <c r="C2724" s="7" t="str">
        <f>IF(VLOOKUP(J2724,'Matching-Tabelle'!$A$1:$CB$66,3,FALSE)=0,"",VLOOKUP(J2724,'Matching-Tabelle'!$A$1:$CB$66,3,FALSE))</f>
        <v/>
      </c>
      <c r="D2724" s="7">
        <v>3.06</v>
      </c>
      <c r="E2724" s="7" t="s">
        <v>2521</v>
      </c>
      <c r="F2724" s="8">
        <v>42375</v>
      </c>
      <c r="G2724" t="s">
        <v>2508</v>
      </c>
      <c r="H2724" t="s">
        <v>2509</v>
      </c>
      <c r="I2724" t="s">
        <v>2510</v>
      </c>
      <c r="J2724">
        <v>19</v>
      </c>
      <c r="K2724" t="s">
        <v>145</v>
      </c>
      <c r="L2724" t="s">
        <v>146</v>
      </c>
      <c r="M2724">
        <v>990001</v>
      </c>
      <c r="N2724" t="s">
        <v>51</v>
      </c>
      <c r="O2724">
        <v>3.06</v>
      </c>
      <c r="Q2724">
        <v>3.06</v>
      </c>
      <c r="S2724" t="s">
        <v>2521</v>
      </c>
      <c r="AE2724">
        <v>12</v>
      </c>
      <c r="AF2724">
        <v>7.6</v>
      </c>
      <c r="AG2724">
        <v>5</v>
      </c>
      <c r="AH2724" t="s">
        <v>53</v>
      </c>
      <c r="AI2724" t="s">
        <v>54</v>
      </c>
      <c r="AJ2724">
        <v>2</v>
      </c>
      <c r="AK2724">
        <v>1</v>
      </c>
      <c r="AL2724">
        <v>1</v>
      </c>
      <c r="AM2724" t="s">
        <v>55</v>
      </c>
      <c r="AN2724" t="s">
        <v>56</v>
      </c>
      <c r="AP2724">
        <v>1</v>
      </c>
      <c r="AQ2724" t="s">
        <v>57</v>
      </c>
      <c r="AR2724">
        <v>0</v>
      </c>
      <c r="AW2724" t="s">
        <v>58</v>
      </c>
      <c r="AX2724">
        <v>0</v>
      </c>
      <c r="AY2724">
        <v>2</v>
      </c>
      <c r="AZ2724">
        <v>3.06</v>
      </c>
      <c r="BA2724">
        <v>3.06</v>
      </c>
      <c r="BB2724" t="s">
        <v>59</v>
      </c>
    </row>
    <row r="2725" spans="1:54" x14ac:dyDescent="0.2">
      <c r="A2725" s="7" t="str">
        <f>VLOOKUP(G2725,'Matching-Tabelle'!$A$76:$B$80,2,FALSE)</f>
        <v>philipp.steger@tkb.ch</v>
      </c>
      <c r="B2725" s="7" t="str">
        <f>VLOOKUP(J2725,'Matching-Tabelle'!$A$1:$B$66,2,FALSE)</f>
        <v>WPI RTB</v>
      </c>
      <c r="C2725" s="7" t="str">
        <f>IF(VLOOKUP(J2725,'Matching-Tabelle'!$A$1:$CB$66,3,FALSE)=0,"",VLOOKUP(J2725,'Matching-Tabelle'!$A$1:$CB$66,3,FALSE))</f>
        <v/>
      </c>
      <c r="D2725" s="7">
        <v>2.2999999999999998</v>
      </c>
      <c r="E2725" s="7" t="s">
        <v>2522</v>
      </c>
      <c r="F2725" s="8">
        <v>42376</v>
      </c>
      <c r="G2725" t="s">
        <v>2508</v>
      </c>
      <c r="H2725" t="s">
        <v>2509</v>
      </c>
      <c r="I2725" t="s">
        <v>2510</v>
      </c>
      <c r="J2725">
        <v>19</v>
      </c>
      <c r="K2725" t="s">
        <v>145</v>
      </c>
      <c r="L2725" t="s">
        <v>146</v>
      </c>
      <c r="M2725">
        <v>990001</v>
      </c>
      <c r="N2725" t="s">
        <v>51</v>
      </c>
      <c r="O2725">
        <v>2.2999999999999998</v>
      </c>
      <c r="Q2725">
        <v>2.2999999999999998</v>
      </c>
      <c r="S2725" t="s">
        <v>2522</v>
      </c>
      <c r="AE2725">
        <v>12</v>
      </c>
      <c r="AF2725">
        <v>7.6</v>
      </c>
      <c r="AG2725">
        <v>5</v>
      </c>
      <c r="AH2725" t="s">
        <v>53</v>
      </c>
      <c r="AI2725" t="s">
        <v>54</v>
      </c>
      <c r="AJ2725">
        <v>2</v>
      </c>
      <c r="AK2725">
        <v>1</v>
      </c>
      <c r="AL2725">
        <v>1</v>
      </c>
      <c r="AM2725" t="s">
        <v>55</v>
      </c>
      <c r="AN2725" t="s">
        <v>56</v>
      </c>
      <c r="AP2725">
        <v>1</v>
      </c>
      <c r="AQ2725" t="s">
        <v>57</v>
      </c>
      <c r="AR2725">
        <v>0</v>
      </c>
      <c r="AW2725" t="s">
        <v>58</v>
      </c>
      <c r="AX2725">
        <v>0</v>
      </c>
      <c r="AY2725">
        <v>2</v>
      </c>
      <c r="AZ2725">
        <v>2.2999999999999998</v>
      </c>
      <c r="BA2725">
        <v>2.2999999999999998</v>
      </c>
      <c r="BB2725" t="s">
        <v>59</v>
      </c>
    </row>
    <row r="2726" spans="1:54" x14ac:dyDescent="0.2">
      <c r="A2726" s="7" t="str">
        <f>VLOOKUP(G2726,'Matching-Tabelle'!$A$76:$B$80,2,FALSE)</f>
        <v>philipp.steger@tkb.ch</v>
      </c>
      <c r="B2726" s="7" t="str">
        <f>VLOOKUP(J2726,'Matching-Tabelle'!$A$1:$B$66,2,FALSE)</f>
        <v>WPI RTB</v>
      </c>
      <c r="C2726" s="7" t="str">
        <f>IF(VLOOKUP(J2726,'Matching-Tabelle'!$A$1:$CB$66,3,FALSE)=0,"",VLOOKUP(J2726,'Matching-Tabelle'!$A$1:$CB$66,3,FALSE))</f>
        <v/>
      </c>
      <c r="D2726" s="7">
        <v>0.5</v>
      </c>
      <c r="E2726" s="7" t="s">
        <v>1679</v>
      </c>
      <c r="F2726" s="8">
        <v>42376</v>
      </c>
      <c r="G2726" t="s">
        <v>2508</v>
      </c>
      <c r="H2726" t="s">
        <v>2509</v>
      </c>
      <c r="I2726" t="s">
        <v>2510</v>
      </c>
      <c r="J2726">
        <v>28</v>
      </c>
      <c r="K2726" t="s">
        <v>111</v>
      </c>
      <c r="L2726" t="s">
        <v>112</v>
      </c>
      <c r="M2726">
        <v>990001</v>
      </c>
      <c r="N2726" t="s">
        <v>51</v>
      </c>
      <c r="O2726">
        <v>0.5</v>
      </c>
      <c r="Q2726">
        <v>0.5</v>
      </c>
      <c r="S2726" t="s">
        <v>1679</v>
      </c>
      <c r="AE2726">
        <v>12</v>
      </c>
      <c r="AF2726">
        <v>7.6</v>
      </c>
      <c r="AG2726">
        <v>5</v>
      </c>
      <c r="AH2726" t="s">
        <v>53</v>
      </c>
      <c r="AI2726" t="s">
        <v>54</v>
      </c>
      <c r="AJ2726">
        <v>2</v>
      </c>
      <c r="AK2726">
        <v>1</v>
      </c>
      <c r="AL2726">
        <v>1</v>
      </c>
      <c r="AM2726" t="s">
        <v>55</v>
      </c>
      <c r="AN2726" t="s">
        <v>56</v>
      </c>
      <c r="AP2726">
        <v>1</v>
      </c>
      <c r="AQ2726" t="s">
        <v>57</v>
      </c>
      <c r="AR2726">
        <v>0</v>
      </c>
      <c r="AW2726" t="s">
        <v>58</v>
      </c>
      <c r="AX2726">
        <v>0</v>
      </c>
      <c r="AY2726">
        <v>2</v>
      </c>
      <c r="AZ2726">
        <v>0.5</v>
      </c>
      <c r="BA2726">
        <v>0.5</v>
      </c>
      <c r="BB2726" t="s">
        <v>59</v>
      </c>
    </row>
    <row r="2727" spans="1:54" x14ac:dyDescent="0.2">
      <c r="A2727" s="7" t="str">
        <f>VLOOKUP(G2727,'Matching-Tabelle'!$A$76:$B$80,2,FALSE)</f>
        <v>philipp.steger@tkb.ch</v>
      </c>
      <c r="B2727" s="7" t="str">
        <f>VLOOKUP(J2727,'Matching-Tabelle'!$A$1:$B$66,2,FALSE)</f>
        <v>WPI CTB</v>
      </c>
      <c r="C2727" s="7" t="str">
        <f>IF(VLOOKUP(J2727,'Matching-Tabelle'!$A$1:$CB$66,3,FALSE)=0,"",VLOOKUP(J2727,'Matching-Tabelle'!$A$1:$CB$66,3,FALSE))</f>
        <v/>
      </c>
      <c r="D2727" s="7">
        <v>4.0999999999999996</v>
      </c>
      <c r="E2727" s="7" t="s">
        <v>2523</v>
      </c>
      <c r="F2727" s="8">
        <v>42376</v>
      </c>
      <c r="G2727" t="s">
        <v>2508</v>
      </c>
      <c r="H2727" t="s">
        <v>2509</v>
      </c>
      <c r="I2727" t="s">
        <v>2510</v>
      </c>
      <c r="J2727">
        <v>919</v>
      </c>
      <c r="K2727" t="s">
        <v>66</v>
      </c>
      <c r="L2727" t="s">
        <v>67</v>
      </c>
      <c r="M2727">
        <v>990001</v>
      </c>
      <c r="N2727" t="s">
        <v>51</v>
      </c>
      <c r="O2727">
        <v>4.0999999999999996</v>
      </c>
      <c r="Q2727">
        <v>4.0999999999999996</v>
      </c>
      <c r="S2727" t="s">
        <v>2523</v>
      </c>
      <c r="AE2727">
        <v>12</v>
      </c>
      <c r="AF2727">
        <v>7.6</v>
      </c>
      <c r="AG2727">
        <v>5</v>
      </c>
      <c r="AH2727" t="s">
        <v>53</v>
      </c>
      <c r="AI2727" t="s">
        <v>54</v>
      </c>
      <c r="AJ2727">
        <v>2</v>
      </c>
      <c r="AK2727">
        <v>1</v>
      </c>
      <c r="AL2727">
        <v>1</v>
      </c>
      <c r="AM2727" t="s">
        <v>55</v>
      </c>
      <c r="AN2727" t="s">
        <v>56</v>
      </c>
      <c r="AP2727">
        <v>1</v>
      </c>
      <c r="AQ2727" t="s">
        <v>57</v>
      </c>
      <c r="AR2727">
        <v>0</v>
      </c>
      <c r="AW2727" t="s">
        <v>58</v>
      </c>
      <c r="AX2727">
        <v>0</v>
      </c>
      <c r="AY2727">
        <v>2</v>
      </c>
      <c r="AZ2727">
        <v>4.0999999999999996</v>
      </c>
      <c r="BA2727">
        <v>4.0999999999999996</v>
      </c>
      <c r="BB2727" t="s">
        <v>59</v>
      </c>
    </row>
    <row r="2728" spans="1:54" x14ac:dyDescent="0.2">
      <c r="A2728" s="7" t="str">
        <f>VLOOKUP(G2728,'Matching-Tabelle'!$A$76:$B$80,2,FALSE)</f>
        <v>philipp.steger@tkb.ch</v>
      </c>
      <c r="B2728" s="7" t="str">
        <f>VLOOKUP(J2728,'Matching-Tabelle'!$A$1:$B$66,2,FALSE)</f>
        <v>WPI CTB</v>
      </c>
      <c r="C2728" s="7" t="str">
        <f>IF(VLOOKUP(J2728,'Matching-Tabelle'!$A$1:$CB$66,3,FALSE)=0,"",VLOOKUP(J2728,'Matching-Tabelle'!$A$1:$CB$66,3,FALSE))</f>
        <v/>
      </c>
      <c r="D2728" s="7">
        <v>2.2000000000000002</v>
      </c>
      <c r="E2728" s="7" t="s">
        <v>2524</v>
      </c>
      <c r="F2728" s="8">
        <v>42376</v>
      </c>
      <c r="G2728" t="s">
        <v>2508</v>
      </c>
      <c r="H2728" t="s">
        <v>2509</v>
      </c>
      <c r="I2728" t="s">
        <v>2510</v>
      </c>
      <c r="J2728">
        <v>919</v>
      </c>
      <c r="K2728" t="s">
        <v>66</v>
      </c>
      <c r="L2728" t="s">
        <v>67</v>
      </c>
      <c r="M2728">
        <v>990001</v>
      </c>
      <c r="N2728" t="s">
        <v>51</v>
      </c>
      <c r="O2728">
        <v>2.2000000000000002</v>
      </c>
      <c r="Q2728">
        <v>2.2000000000000002</v>
      </c>
      <c r="S2728" t="s">
        <v>2524</v>
      </c>
      <c r="AE2728">
        <v>12</v>
      </c>
      <c r="AF2728">
        <v>7.6</v>
      </c>
      <c r="AG2728">
        <v>5</v>
      </c>
      <c r="AH2728" t="s">
        <v>53</v>
      </c>
      <c r="AI2728" t="s">
        <v>54</v>
      </c>
      <c r="AJ2728">
        <v>2</v>
      </c>
      <c r="AK2728">
        <v>1</v>
      </c>
      <c r="AL2728">
        <v>1</v>
      </c>
      <c r="AM2728" t="s">
        <v>55</v>
      </c>
      <c r="AN2728" t="s">
        <v>56</v>
      </c>
      <c r="AP2728">
        <v>1</v>
      </c>
      <c r="AQ2728" t="s">
        <v>57</v>
      </c>
      <c r="AR2728">
        <v>0</v>
      </c>
      <c r="AW2728" t="s">
        <v>58</v>
      </c>
      <c r="AX2728">
        <v>0</v>
      </c>
      <c r="AY2728">
        <v>2</v>
      </c>
      <c r="AZ2728">
        <v>2.2000000000000002</v>
      </c>
      <c r="BA2728">
        <v>2.2000000000000002</v>
      </c>
      <c r="BB2728" t="s">
        <v>59</v>
      </c>
    </row>
    <row r="2729" spans="1:54" x14ac:dyDescent="0.2">
      <c r="A2729" s="7" t="str">
        <f>VLOOKUP(G2729,'Matching-Tabelle'!$A$76:$B$80,2,FALSE)</f>
        <v>philipp.steger@tkb.ch</v>
      </c>
      <c r="B2729" s="7" t="str">
        <f>VLOOKUP(J2729,'Matching-Tabelle'!$A$1:$B$66,2,FALSE)</f>
        <v>WPI RTB</v>
      </c>
      <c r="C2729" s="7" t="str">
        <f>IF(VLOOKUP(J2729,'Matching-Tabelle'!$A$1:$CB$66,3,FALSE)=0,"",VLOOKUP(J2729,'Matching-Tabelle'!$A$1:$CB$66,3,FALSE))</f>
        <v/>
      </c>
      <c r="D2729" s="7">
        <v>1.6</v>
      </c>
      <c r="E2729" s="7" t="s">
        <v>2525</v>
      </c>
      <c r="F2729" s="8">
        <v>42377</v>
      </c>
      <c r="G2729" t="s">
        <v>2508</v>
      </c>
      <c r="H2729" t="s">
        <v>2509</v>
      </c>
      <c r="I2729" t="s">
        <v>2510</v>
      </c>
      <c r="J2729">
        <v>28</v>
      </c>
      <c r="K2729" t="s">
        <v>111</v>
      </c>
      <c r="L2729" t="s">
        <v>112</v>
      </c>
      <c r="M2729">
        <v>990001</v>
      </c>
      <c r="N2729" t="s">
        <v>51</v>
      </c>
      <c r="O2729">
        <v>1.6</v>
      </c>
      <c r="Q2729">
        <v>1.6</v>
      </c>
      <c r="S2729" t="s">
        <v>2525</v>
      </c>
      <c r="AE2729">
        <v>12</v>
      </c>
      <c r="AF2729">
        <v>7.6</v>
      </c>
      <c r="AG2729">
        <v>5</v>
      </c>
      <c r="AH2729" t="s">
        <v>53</v>
      </c>
      <c r="AI2729" t="s">
        <v>54</v>
      </c>
      <c r="AJ2729">
        <v>2</v>
      </c>
      <c r="AK2729">
        <v>1</v>
      </c>
      <c r="AL2729">
        <v>1</v>
      </c>
      <c r="AM2729" t="s">
        <v>55</v>
      </c>
      <c r="AN2729" t="s">
        <v>56</v>
      </c>
      <c r="AP2729">
        <v>1</v>
      </c>
      <c r="AQ2729" t="s">
        <v>57</v>
      </c>
      <c r="AR2729">
        <v>0</v>
      </c>
      <c r="AW2729" t="s">
        <v>58</v>
      </c>
      <c r="AX2729">
        <v>0</v>
      </c>
      <c r="AY2729">
        <v>2</v>
      </c>
      <c r="AZ2729">
        <v>1.6</v>
      </c>
      <c r="BA2729">
        <v>1.6</v>
      </c>
      <c r="BB2729" t="s">
        <v>59</v>
      </c>
    </row>
    <row r="2730" spans="1:54" x14ac:dyDescent="0.2">
      <c r="A2730" s="7" t="str">
        <f>VLOOKUP(G2730,'Matching-Tabelle'!$A$76:$B$80,2,FALSE)</f>
        <v>philipp.steger@tkb.ch</v>
      </c>
      <c r="B2730" s="7" t="str">
        <f>VLOOKUP(J2730,'Matching-Tabelle'!$A$1:$B$66,2,FALSE)</f>
        <v>WPI CTB</v>
      </c>
      <c r="C2730" s="7" t="str">
        <f>IF(VLOOKUP(J2730,'Matching-Tabelle'!$A$1:$CB$66,3,FALSE)=0,"",VLOOKUP(J2730,'Matching-Tabelle'!$A$1:$CB$66,3,FALSE))</f>
        <v/>
      </c>
      <c r="D2730" s="7">
        <v>4.5999999999999996</v>
      </c>
      <c r="E2730" s="7" t="s">
        <v>2526</v>
      </c>
      <c r="F2730" s="8">
        <v>42377</v>
      </c>
      <c r="G2730" t="s">
        <v>2508</v>
      </c>
      <c r="H2730" t="s">
        <v>2509</v>
      </c>
      <c r="I2730" t="s">
        <v>2510</v>
      </c>
      <c r="J2730">
        <v>919</v>
      </c>
      <c r="K2730" t="s">
        <v>66</v>
      </c>
      <c r="L2730" t="s">
        <v>67</v>
      </c>
      <c r="M2730">
        <v>990001</v>
      </c>
      <c r="N2730" t="s">
        <v>51</v>
      </c>
      <c r="O2730">
        <v>4.5999999999999996</v>
      </c>
      <c r="Q2730">
        <v>4.5999999999999996</v>
      </c>
      <c r="S2730" t="s">
        <v>2526</v>
      </c>
      <c r="AE2730">
        <v>12</v>
      </c>
      <c r="AF2730">
        <v>7.6</v>
      </c>
      <c r="AG2730">
        <v>5</v>
      </c>
      <c r="AH2730" t="s">
        <v>53</v>
      </c>
      <c r="AI2730" t="s">
        <v>54</v>
      </c>
      <c r="AJ2730">
        <v>2</v>
      </c>
      <c r="AK2730">
        <v>1</v>
      </c>
      <c r="AL2730">
        <v>1</v>
      </c>
      <c r="AM2730" t="s">
        <v>55</v>
      </c>
      <c r="AN2730" t="s">
        <v>56</v>
      </c>
      <c r="AP2730">
        <v>1</v>
      </c>
      <c r="AQ2730" t="s">
        <v>57</v>
      </c>
      <c r="AR2730">
        <v>0</v>
      </c>
      <c r="AW2730" t="s">
        <v>58</v>
      </c>
      <c r="AX2730">
        <v>0</v>
      </c>
      <c r="AY2730">
        <v>2</v>
      </c>
      <c r="AZ2730">
        <v>4.5999999999999996</v>
      </c>
      <c r="BA2730">
        <v>4.5999999999999996</v>
      </c>
      <c r="BB2730" t="s">
        <v>59</v>
      </c>
    </row>
    <row r="2731" spans="1:54" x14ac:dyDescent="0.2">
      <c r="A2731" s="7" t="str">
        <f>VLOOKUP(G2731,'Matching-Tabelle'!$A$76:$B$80,2,FALSE)</f>
        <v>philipp.steger@tkb.ch</v>
      </c>
      <c r="B2731" s="7" t="str">
        <f>VLOOKUP(J2731,'Matching-Tabelle'!$A$1:$B$66,2,FALSE)</f>
        <v>WPI CTB</v>
      </c>
      <c r="C2731" s="7" t="str">
        <f>IF(VLOOKUP(J2731,'Matching-Tabelle'!$A$1:$CB$66,3,FALSE)=0,"",VLOOKUP(J2731,'Matching-Tabelle'!$A$1:$CB$66,3,FALSE))</f>
        <v/>
      </c>
      <c r="D2731" s="7">
        <v>2.2000000000000002</v>
      </c>
      <c r="E2731" s="7" t="s">
        <v>2514</v>
      </c>
      <c r="F2731" s="8">
        <v>42377</v>
      </c>
      <c r="G2731" t="s">
        <v>2508</v>
      </c>
      <c r="H2731" t="s">
        <v>2509</v>
      </c>
      <c r="I2731" t="s">
        <v>2510</v>
      </c>
      <c r="J2731">
        <v>930</v>
      </c>
      <c r="K2731" t="s">
        <v>542</v>
      </c>
      <c r="L2731" t="s">
        <v>543</v>
      </c>
      <c r="M2731">
        <v>990001</v>
      </c>
      <c r="N2731" t="s">
        <v>51</v>
      </c>
      <c r="O2731">
        <v>2.2000000000000002</v>
      </c>
      <c r="Q2731">
        <v>2.2000000000000002</v>
      </c>
      <c r="S2731" t="s">
        <v>2514</v>
      </c>
      <c r="AE2731">
        <v>12</v>
      </c>
      <c r="AF2731">
        <v>7.6</v>
      </c>
      <c r="AG2731">
        <v>5</v>
      </c>
      <c r="AH2731" t="s">
        <v>53</v>
      </c>
      <c r="AI2731" t="s">
        <v>54</v>
      </c>
      <c r="AJ2731">
        <v>2</v>
      </c>
      <c r="AK2731">
        <v>1</v>
      </c>
      <c r="AL2731">
        <v>1</v>
      </c>
      <c r="AM2731" t="s">
        <v>55</v>
      </c>
      <c r="AN2731" t="s">
        <v>56</v>
      </c>
      <c r="AP2731">
        <v>1</v>
      </c>
      <c r="AQ2731" t="s">
        <v>57</v>
      </c>
      <c r="AR2731">
        <v>0</v>
      </c>
      <c r="AW2731" t="s">
        <v>58</v>
      </c>
      <c r="AX2731">
        <v>0</v>
      </c>
      <c r="AY2731">
        <v>2</v>
      </c>
      <c r="AZ2731">
        <v>2.2000000000000002</v>
      </c>
      <c r="BA2731">
        <v>2.2000000000000002</v>
      </c>
      <c r="BB2731" t="s">
        <v>59</v>
      </c>
    </row>
    <row r="2732" spans="1:54" x14ac:dyDescent="0.2">
      <c r="A2732" s="7" t="str">
        <f>VLOOKUP(G2732,'Matching-Tabelle'!$A$76:$B$80,2,FALSE)</f>
        <v>philipp.steger@tkb.ch</v>
      </c>
      <c r="B2732" s="7" t="str">
        <f>VLOOKUP(J2732,'Matching-Tabelle'!$A$1:$B$66,2,FALSE)</f>
        <v>WPI RTB</v>
      </c>
      <c r="C2732" s="7" t="str">
        <f>IF(VLOOKUP(J2732,'Matching-Tabelle'!$A$1:$CB$66,3,FALSE)=0,"",VLOOKUP(J2732,'Matching-Tabelle'!$A$1:$CB$66,3,FALSE))</f>
        <v/>
      </c>
      <c r="D2732" s="7">
        <v>1.2</v>
      </c>
      <c r="E2732" s="7" t="s">
        <v>2527</v>
      </c>
      <c r="F2732" s="8">
        <v>42380</v>
      </c>
      <c r="G2732" t="s">
        <v>2508</v>
      </c>
      <c r="H2732" t="s">
        <v>2509</v>
      </c>
      <c r="I2732" t="s">
        <v>2510</v>
      </c>
      <c r="J2732">
        <v>19</v>
      </c>
      <c r="K2732" t="s">
        <v>145</v>
      </c>
      <c r="L2732" t="s">
        <v>146</v>
      </c>
      <c r="M2732">
        <v>990001</v>
      </c>
      <c r="N2732" t="s">
        <v>51</v>
      </c>
      <c r="O2732">
        <v>1.2</v>
      </c>
      <c r="Q2732">
        <v>1.2</v>
      </c>
      <c r="S2732" t="s">
        <v>2527</v>
      </c>
      <c r="AE2732">
        <v>12</v>
      </c>
      <c r="AF2732">
        <v>7.6</v>
      </c>
      <c r="AG2732">
        <v>5</v>
      </c>
      <c r="AH2732" t="s">
        <v>53</v>
      </c>
      <c r="AI2732" t="s">
        <v>54</v>
      </c>
      <c r="AJ2732">
        <v>2</v>
      </c>
      <c r="AK2732">
        <v>1</v>
      </c>
      <c r="AL2732">
        <v>1</v>
      </c>
      <c r="AM2732" t="s">
        <v>55</v>
      </c>
      <c r="AN2732" t="s">
        <v>56</v>
      </c>
      <c r="AP2732">
        <v>1</v>
      </c>
      <c r="AQ2732" t="s">
        <v>57</v>
      </c>
      <c r="AR2732">
        <v>0</v>
      </c>
      <c r="AW2732" t="s">
        <v>58</v>
      </c>
      <c r="AX2732">
        <v>0</v>
      </c>
      <c r="AY2732">
        <v>2</v>
      </c>
      <c r="AZ2732">
        <v>1.2</v>
      </c>
      <c r="BA2732">
        <v>1.2</v>
      </c>
      <c r="BB2732" t="s">
        <v>59</v>
      </c>
    </row>
    <row r="2733" spans="1:54" x14ac:dyDescent="0.2">
      <c r="A2733" s="7" t="str">
        <f>VLOOKUP(G2733,'Matching-Tabelle'!$A$76:$B$80,2,FALSE)</f>
        <v>philipp.steger@tkb.ch</v>
      </c>
      <c r="B2733" s="7" t="str">
        <f>VLOOKUP(J2733,'Matching-Tabelle'!$A$1:$B$66,2,FALSE)</f>
        <v>WPI CTB</v>
      </c>
      <c r="C2733" s="7" t="str">
        <f>IF(VLOOKUP(J2733,'Matching-Tabelle'!$A$1:$CB$66,3,FALSE)=0,"",VLOOKUP(J2733,'Matching-Tabelle'!$A$1:$CB$66,3,FALSE))</f>
        <v/>
      </c>
      <c r="D2733" s="7">
        <v>1.5</v>
      </c>
      <c r="E2733" s="7" t="s">
        <v>2528</v>
      </c>
      <c r="F2733" s="8">
        <v>42380</v>
      </c>
      <c r="G2733" t="s">
        <v>2508</v>
      </c>
      <c r="H2733" t="s">
        <v>2509</v>
      </c>
      <c r="I2733" t="s">
        <v>2510</v>
      </c>
      <c r="J2733">
        <v>18</v>
      </c>
      <c r="K2733" t="s">
        <v>594</v>
      </c>
      <c r="L2733" t="s">
        <v>595</v>
      </c>
      <c r="M2733">
        <v>990001</v>
      </c>
      <c r="N2733" t="s">
        <v>51</v>
      </c>
      <c r="O2733">
        <v>1.5</v>
      </c>
      <c r="Q2733">
        <v>1.5</v>
      </c>
      <c r="S2733" t="s">
        <v>2528</v>
      </c>
      <c r="AE2733">
        <v>12</v>
      </c>
      <c r="AF2733">
        <v>7.6</v>
      </c>
      <c r="AG2733">
        <v>5</v>
      </c>
      <c r="AH2733" t="s">
        <v>53</v>
      </c>
      <c r="AI2733" t="s">
        <v>54</v>
      </c>
      <c r="AJ2733">
        <v>2</v>
      </c>
      <c r="AK2733">
        <v>1</v>
      </c>
      <c r="AL2733">
        <v>1</v>
      </c>
      <c r="AM2733" t="s">
        <v>55</v>
      </c>
      <c r="AN2733" t="s">
        <v>56</v>
      </c>
      <c r="AP2733">
        <v>1</v>
      </c>
      <c r="AQ2733" t="s">
        <v>57</v>
      </c>
      <c r="AR2733">
        <v>0</v>
      </c>
      <c r="AW2733" t="s">
        <v>58</v>
      </c>
      <c r="AX2733">
        <v>0</v>
      </c>
      <c r="AY2733">
        <v>2</v>
      </c>
      <c r="AZ2733">
        <v>1.5</v>
      </c>
      <c r="BA2733">
        <v>1.5</v>
      </c>
      <c r="BB2733" t="s">
        <v>59</v>
      </c>
    </row>
    <row r="2734" spans="1:54" x14ac:dyDescent="0.2">
      <c r="A2734" s="7" t="str">
        <f>VLOOKUP(G2734,'Matching-Tabelle'!$A$76:$B$80,2,FALSE)</f>
        <v>philipp.steger@tkb.ch</v>
      </c>
      <c r="B2734" s="7" t="str">
        <f>VLOOKUP(J2734,'Matching-Tabelle'!$A$1:$B$66,2,FALSE)</f>
        <v>WPI RTB</v>
      </c>
      <c r="C2734" s="7" t="str">
        <f>IF(VLOOKUP(J2734,'Matching-Tabelle'!$A$1:$CB$66,3,FALSE)=0,"",VLOOKUP(J2734,'Matching-Tabelle'!$A$1:$CB$66,3,FALSE))</f>
        <v/>
      </c>
      <c r="D2734" s="7">
        <v>1.7</v>
      </c>
      <c r="E2734" s="7" t="s">
        <v>2529</v>
      </c>
      <c r="F2734" s="8">
        <v>42380</v>
      </c>
      <c r="G2734" t="s">
        <v>2508</v>
      </c>
      <c r="H2734" t="s">
        <v>2509</v>
      </c>
      <c r="I2734" t="s">
        <v>2510</v>
      </c>
      <c r="J2734">
        <v>36</v>
      </c>
      <c r="K2734" t="s">
        <v>899</v>
      </c>
      <c r="L2734" t="s">
        <v>900</v>
      </c>
      <c r="M2734">
        <v>990001</v>
      </c>
      <c r="N2734" t="s">
        <v>51</v>
      </c>
      <c r="O2734">
        <v>1.7</v>
      </c>
      <c r="Q2734">
        <v>1.7</v>
      </c>
      <c r="S2734" t="s">
        <v>2529</v>
      </c>
      <c r="AE2734">
        <v>12</v>
      </c>
      <c r="AF2734">
        <v>7.6</v>
      </c>
      <c r="AG2734">
        <v>5</v>
      </c>
      <c r="AH2734" t="s">
        <v>53</v>
      </c>
      <c r="AI2734" t="s">
        <v>54</v>
      </c>
      <c r="AJ2734">
        <v>2</v>
      </c>
      <c r="AK2734">
        <v>1</v>
      </c>
      <c r="AL2734">
        <v>1</v>
      </c>
      <c r="AM2734" t="s">
        <v>55</v>
      </c>
      <c r="AN2734" t="s">
        <v>56</v>
      </c>
      <c r="AP2734">
        <v>1</v>
      </c>
      <c r="AQ2734" t="s">
        <v>57</v>
      </c>
      <c r="AR2734">
        <v>0</v>
      </c>
      <c r="AW2734" t="s">
        <v>58</v>
      </c>
      <c r="AX2734">
        <v>0</v>
      </c>
      <c r="AY2734">
        <v>2</v>
      </c>
      <c r="AZ2734">
        <v>1.7</v>
      </c>
      <c r="BA2734">
        <v>1.7</v>
      </c>
      <c r="BB2734" t="s">
        <v>59</v>
      </c>
    </row>
    <row r="2735" spans="1:54" x14ac:dyDescent="0.2">
      <c r="A2735" s="7" t="str">
        <f>VLOOKUP(G2735,'Matching-Tabelle'!$A$76:$B$80,2,FALSE)</f>
        <v>philipp.steger@tkb.ch</v>
      </c>
      <c r="B2735" s="7" t="str">
        <f>VLOOKUP(J2735,'Matching-Tabelle'!$A$1:$B$66,2,FALSE)</f>
        <v>WPI RTB</v>
      </c>
      <c r="C2735" s="7" t="str">
        <f>IF(VLOOKUP(J2735,'Matching-Tabelle'!$A$1:$CB$66,3,FALSE)=0,"",VLOOKUP(J2735,'Matching-Tabelle'!$A$1:$CB$66,3,FALSE))</f>
        <v/>
      </c>
      <c r="D2735" s="7">
        <v>2.1</v>
      </c>
      <c r="E2735" s="7" t="s">
        <v>2530</v>
      </c>
      <c r="F2735" s="8">
        <v>42380</v>
      </c>
      <c r="G2735" t="s">
        <v>2508</v>
      </c>
      <c r="H2735" t="s">
        <v>2509</v>
      </c>
      <c r="I2735" t="s">
        <v>2510</v>
      </c>
      <c r="J2735">
        <v>28</v>
      </c>
      <c r="K2735" t="s">
        <v>111</v>
      </c>
      <c r="L2735" t="s">
        <v>112</v>
      </c>
      <c r="M2735">
        <v>990001</v>
      </c>
      <c r="N2735" t="s">
        <v>51</v>
      </c>
      <c r="O2735">
        <v>2.1</v>
      </c>
      <c r="Q2735">
        <v>2.1</v>
      </c>
      <c r="S2735" t="s">
        <v>2530</v>
      </c>
      <c r="AE2735">
        <v>12</v>
      </c>
      <c r="AF2735">
        <v>7.6</v>
      </c>
      <c r="AG2735">
        <v>5</v>
      </c>
      <c r="AH2735" t="s">
        <v>53</v>
      </c>
      <c r="AI2735" t="s">
        <v>54</v>
      </c>
      <c r="AJ2735">
        <v>2</v>
      </c>
      <c r="AK2735">
        <v>1</v>
      </c>
      <c r="AL2735">
        <v>1</v>
      </c>
      <c r="AM2735" t="s">
        <v>55</v>
      </c>
      <c r="AN2735" t="s">
        <v>56</v>
      </c>
      <c r="AP2735">
        <v>1</v>
      </c>
      <c r="AQ2735" t="s">
        <v>57</v>
      </c>
      <c r="AR2735">
        <v>0</v>
      </c>
      <c r="AW2735" t="s">
        <v>58</v>
      </c>
      <c r="AX2735">
        <v>0</v>
      </c>
      <c r="AY2735">
        <v>2</v>
      </c>
      <c r="AZ2735">
        <v>2.1</v>
      </c>
      <c r="BA2735">
        <v>2.1</v>
      </c>
      <c r="BB2735" t="s">
        <v>59</v>
      </c>
    </row>
    <row r="2736" spans="1:54" x14ac:dyDescent="0.2">
      <c r="A2736" s="7" t="str">
        <f>VLOOKUP(G2736,'Matching-Tabelle'!$A$76:$B$80,2,FALSE)</f>
        <v>philipp.steger@tkb.ch</v>
      </c>
      <c r="B2736" s="7" t="str">
        <f>VLOOKUP(J2736,'Matching-Tabelle'!$A$1:$B$66,2,FALSE)</f>
        <v>WPI CTB</v>
      </c>
      <c r="C2736" s="7" t="str">
        <f>IF(VLOOKUP(J2736,'Matching-Tabelle'!$A$1:$CB$66,3,FALSE)=0,"",VLOOKUP(J2736,'Matching-Tabelle'!$A$1:$CB$66,3,FALSE))</f>
        <v/>
      </c>
      <c r="D2736" s="7">
        <v>2.7</v>
      </c>
      <c r="E2736" s="7" t="s">
        <v>2531</v>
      </c>
      <c r="F2736" s="8">
        <v>42380</v>
      </c>
      <c r="G2736" t="s">
        <v>2508</v>
      </c>
      <c r="H2736" t="s">
        <v>2509</v>
      </c>
      <c r="I2736" t="s">
        <v>2510</v>
      </c>
      <c r="J2736">
        <v>919</v>
      </c>
      <c r="K2736" t="s">
        <v>66</v>
      </c>
      <c r="L2736" t="s">
        <v>67</v>
      </c>
      <c r="M2736">
        <v>990001</v>
      </c>
      <c r="N2736" t="s">
        <v>51</v>
      </c>
      <c r="O2736">
        <v>2.7</v>
      </c>
      <c r="Q2736">
        <v>2.7</v>
      </c>
      <c r="S2736" t="s">
        <v>2531</v>
      </c>
      <c r="AE2736">
        <v>12</v>
      </c>
      <c r="AF2736">
        <v>7.6</v>
      </c>
      <c r="AG2736">
        <v>5</v>
      </c>
      <c r="AH2736" t="s">
        <v>53</v>
      </c>
      <c r="AI2736" t="s">
        <v>54</v>
      </c>
      <c r="AJ2736">
        <v>2</v>
      </c>
      <c r="AK2736">
        <v>1</v>
      </c>
      <c r="AL2736">
        <v>1</v>
      </c>
      <c r="AM2736" t="s">
        <v>55</v>
      </c>
      <c r="AN2736" t="s">
        <v>56</v>
      </c>
      <c r="AP2736">
        <v>1</v>
      </c>
      <c r="AQ2736" t="s">
        <v>57</v>
      </c>
      <c r="AR2736">
        <v>0</v>
      </c>
      <c r="AW2736" t="s">
        <v>58</v>
      </c>
      <c r="AX2736">
        <v>0</v>
      </c>
      <c r="AY2736">
        <v>2</v>
      </c>
      <c r="AZ2736">
        <v>2.7</v>
      </c>
      <c r="BA2736">
        <v>2.7</v>
      </c>
      <c r="BB2736" t="s">
        <v>59</v>
      </c>
    </row>
    <row r="2737" spans="1:54" x14ac:dyDescent="0.2">
      <c r="A2737" s="7" t="str">
        <f>VLOOKUP(G2737,'Matching-Tabelle'!$A$76:$B$80,2,FALSE)</f>
        <v>philipp.steger@tkb.ch</v>
      </c>
      <c r="B2737" s="7" t="str">
        <f>VLOOKUP(J2737,'Matching-Tabelle'!$A$1:$B$66,2,FALSE)</f>
        <v>WPI RTB</v>
      </c>
      <c r="C2737" s="7" t="str">
        <f>IF(VLOOKUP(J2737,'Matching-Tabelle'!$A$1:$CB$66,3,FALSE)=0,"",VLOOKUP(J2737,'Matching-Tabelle'!$A$1:$CB$66,3,FALSE))</f>
        <v/>
      </c>
      <c r="D2737" s="7">
        <v>1</v>
      </c>
      <c r="E2737" s="7" t="s">
        <v>2532</v>
      </c>
      <c r="F2737" s="8">
        <v>42381</v>
      </c>
      <c r="G2737" t="s">
        <v>2508</v>
      </c>
      <c r="H2737" t="s">
        <v>2509</v>
      </c>
      <c r="I2737" t="s">
        <v>2510</v>
      </c>
      <c r="J2737">
        <v>21</v>
      </c>
      <c r="K2737" t="s">
        <v>117</v>
      </c>
      <c r="L2737" t="s">
        <v>118</v>
      </c>
      <c r="M2737">
        <v>990001</v>
      </c>
      <c r="N2737" t="s">
        <v>51</v>
      </c>
      <c r="O2737">
        <v>1</v>
      </c>
      <c r="Q2737">
        <v>1</v>
      </c>
      <c r="S2737" t="s">
        <v>2532</v>
      </c>
      <c r="AE2737">
        <v>12</v>
      </c>
      <c r="AF2737">
        <v>7.6</v>
      </c>
      <c r="AG2737">
        <v>5</v>
      </c>
      <c r="AH2737" t="s">
        <v>53</v>
      </c>
      <c r="AI2737" t="s">
        <v>54</v>
      </c>
      <c r="AJ2737">
        <v>2</v>
      </c>
      <c r="AK2737">
        <v>1</v>
      </c>
      <c r="AL2737">
        <v>1</v>
      </c>
      <c r="AM2737" t="s">
        <v>55</v>
      </c>
      <c r="AN2737" t="s">
        <v>56</v>
      </c>
      <c r="AP2737">
        <v>1</v>
      </c>
      <c r="AQ2737" t="s">
        <v>57</v>
      </c>
      <c r="AR2737">
        <v>0</v>
      </c>
      <c r="AW2737" t="s">
        <v>58</v>
      </c>
      <c r="AX2737">
        <v>0</v>
      </c>
      <c r="AY2737">
        <v>2</v>
      </c>
      <c r="AZ2737">
        <v>1</v>
      </c>
      <c r="BA2737">
        <v>1</v>
      </c>
      <c r="BB2737" t="s">
        <v>59</v>
      </c>
    </row>
    <row r="2738" spans="1:54" x14ac:dyDescent="0.2">
      <c r="A2738" s="7" t="str">
        <f>VLOOKUP(G2738,'Matching-Tabelle'!$A$76:$B$80,2,FALSE)</f>
        <v>philipp.steger@tkb.ch</v>
      </c>
      <c r="B2738" s="7" t="str">
        <f>VLOOKUP(J2738,'Matching-Tabelle'!$A$1:$B$66,2,FALSE)</f>
        <v>WPI CTB</v>
      </c>
      <c r="C2738" s="7" t="str">
        <f>IF(VLOOKUP(J2738,'Matching-Tabelle'!$A$1:$CB$66,3,FALSE)=0,"",VLOOKUP(J2738,'Matching-Tabelle'!$A$1:$CB$66,3,FALSE))</f>
        <v/>
      </c>
      <c r="D2738" s="7">
        <v>3.2</v>
      </c>
      <c r="E2738" s="7" t="s">
        <v>2531</v>
      </c>
      <c r="F2738" s="8">
        <v>42381</v>
      </c>
      <c r="G2738" t="s">
        <v>2508</v>
      </c>
      <c r="H2738" t="s">
        <v>2509</v>
      </c>
      <c r="I2738" t="s">
        <v>2510</v>
      </c>
      <c r="J2738">
        <v>919</v>
      </c>
      <c r="K2738" t="s">
        <v>66</v>
      </c>
      <c r="L2738" t="s">
        <v>67</v>
      </c>
      <c r="M2738">
        <v>990001</v>
      </c>
      <c r="N2738" t="s">
        <v>51</v>
      </c>
      <c r="O2738">
        <v>3.2</v>
      </c>
      <c r="Q2738">
        <v>3.2</v>
      </c>
      <c r="S2738" t="s">
        <v>2531</v>
      </c>
      <c r="AE2738">
        <v>12</v>
      </c>
      <c r="AF2738">
        <v>7.6</v>
      </c>
      <c r="AG2738">
        <v>5</v>
      </c>
      <c r="AH2738" t="s">
        <v>53</v>
      </c>
      <c r="AI2738" t="s">
        <v>54</v>
      </c>
      <c r="AJ2738">
        <v>2</v>
      </c>
      <c r="AK2738">
        <v>1</v>
      </c>
      <c r="AL2738">
        <v>1</v>
      </c>
      <c r="AM2738" t="s">
        <v>55</v>
      </c>
      <c r="AN2738" t="s">
        <v>56</v>
      </c>
      <c r="AP2738">
        <v>1</v>
      </c>
      <c r="AQ2738" t="s">
        <v>57</v>
      </c>
      <c r="AR2738">
        <v>0</v>
      </c>
      <c r="AW2738" t="s">
        <v>58</v>
      </c>
      <c r="AX2738">
        <v>0</v>
      </c>
      <c r="AY2738">
        <v>2</v>
      </c>
      <c r="AZ2738">
        <v>3.2</v>
      </c>
      <c r="BA2738">
        <v>3.2</v>
      </c>
      <c r="BB2738" t="s">
        <v>59</v>
      </c>
    </row>
    <row r="2739" spans="1:54" x14ac:dyDescent="0.2">
      <c r="A2739" s="7" t="str">
        <f>VLOOKUP(G2739,'Matching-Tabelle'!$A$76:$B$80,2,FALSE)</f>
        <v>philipp.steger@tkb.ch</v>
      </c>
      <c r="B2739" s="7" t="str">
        <f>VLOOKUP(J2739,'Matching-Tabelle'!$A$1:$B$66,2,FALSE)</f>
        <v>WPI CTB</v>
      </c>
      <c r="C2739" s="7" t="str">
        <f>IF(VLOOKUP(J2739,'Matching-Tabelle'!$A$1:$CB$66,3,FALSE)=0,"",VLOOKUP(J2739,'Matching-Tabelle'!$A$1:$CB$66,3,FALSE))</f>
        <v/>
      </c>
      <c r="D2739" s="7">
        <v>1.3</v>
      </c>
      <c r="E2739" s="7" t="s">
        <v>2515</v>
      </c>
      <c r="F2739" s="8">
        <v>42381</v>
      </c>
      <c r="G2739" t="s">
        <v>2508</v>
      </c>
      <c r="H2739" t="s">
        <v>2509</v>
      </c>
      <c r="I2739" t="s">
        <v>2510</v>
      </c>
      <c r="J2739">
        <v>919</v>
      </c>
      <c r="K2739" t="s">
        <v>66</v>
      </c>
      <c r="L2739" t="s">
        <v>67</v>
      </c>
      <c r="M2739">
        <v>990001</v>
      </c>
      <c r="N2739" t="s">
        <v>51</v>
      </c>
      <c r="O2739">
        <v>1.3</v>
      </c>
      <c r="Q2739">
        <v>1.3</v>
      </c>
      <c r="S2739" t="s">
        <v>2515</v>
      </c>
      <c r="AE2739">
        <v>12</v>
      </c>
      <c r="AF2739">
        <v>7.6</v>
      </c>
      <c r="AG2739">
        <v>5</v>
      </c>
      <c r="AH2739" t="s">
        <v>53</v>
      </c>
      <c r="AI2739" t="s">
        <v>54</v>
      </c>
      <c r="AJ2739">
        <v>2</v>
      </c>
      <c r="AK2739">
        <v>1</v>
      </c>
      <c r="AL2739">
        <v>1</v>
      </c>
      <c r="AM2739" t="s">
        <v>55</v>
      </c>
      <c r="AN2739" t="s">
        <v>56</v>
      </c>
      <c r="AP2739">
        <v>1</v>
      </c>
      <c r="AQ2739" t="s">
        <v>57</v>
      </c>
      <c r="AR2739">
        <v>0</v>
      </c>
      <c r="AW2739" t="s">
        <v>58</v>
      </c>
      <c r="AX2739">
        <v>0</v>
      </c>
      <c r="AY2739">
        <v>2</v>
      </c>
      <c r="AZ2739">
        <v>1.3</v>
      </c>
      <c r="BA2739">
        <v>1.3</v>
      </c>
      <c r="BB2739" t="s">
        <v>59</v>
      </c>
    </row>
    <row r="2740" spans="1:54" x14ac:dyDescent="0.2">
      <c r="A2740" s="7" t="str">
        <f>VLOOKUP(G2740,'Matching-Tabelle'!$A$76:$B$80,2,FALSE)</f>
        <v>philipp.steger@tkb.ch</v>
      </c>
      <c r="B2740" s="7" t="str">
        <f>VLOOKUP(J2740,'Matching-Tabelle'!$A$1:$B$66,2,FALSE)</f>
        <v>WPI CTB</v>
      </c>
      <c r="C2740" s="7" t="str">
        <f>IF(VLOOKUP(J2740,'Matching-Tabelle'!$A$1:$CB$66,3,FALSE)=0,"",VLOOKUP(J2740,'Matching-Tabelle'!$A$1:$CB$66,3,FALSE))</f>
        <v/>
      </c>
      <c r="D2740" s="7">
        <v>2.23</v>
      </c>
      <c r="E2740" s="7" t="s">
        <v>2524</v>
      </c>
      <c r="F2740" s="8">
        <v>42381</v>
      </c>
      <c r="G2740" t="s">
        <v>2508</v>
      </c>
      <c r="H2740" t="s">
        <v>2509</v>
      </c>
      <c r="I2740" t="s">
        <v>2510</v>
      </c>
      <c r="J2740">
        <v>919</v>
      </c>
      <c r="K2740" t="s">
        <v>66</v>
      </c>
      <c r="L2740" t="s">
        <v>67</v>
      </c>
      <c r="M2740">
        <v>990001</v>
      </c>
      <c r="N2740" t="s">
        <v>51</v>
      </c>
      <c r="O2740">
        <v>2.23</v>
      </c>
      <c r="Q2740">
        <v>2.23</v>
      </c>
      <c r="S2740" t="s">
        <v>2524</v>
      </c>
      <c r="AE2740">
        <v>12</v>
      </c>
      <c r="AF2740">
        <v>7.6</v>
      </c>
      <c r="AG2740">
        <v>5</v>
      </c>
      <c r="AH2740" t="s">
        <v>53</v>
      </c>
      <c r="AI2740" t="s">
        <v>54</v>
      </c>
      <c r="AJ2740">
        <v>2</v>
      </c>
      <c r="AK2740">
        <v>1</v>
      </c>
      <c r="AL2740">
        <v>1</v>
      </c>
      <c r="AM2740" t="s">
        <v>55</v>
      </c>
      <c r="AN2740" t="s">
        <v>56</v>
      </c>
      <c r="AP2740">
        <v>1</v>
      </c>
      <c r="AQ2740" t="s">
        <v>57</v>
      </c>
      <c r="AR2740">
        <v>0</v>
      </c>
      <c r="AW2740" t="s">
        <v>58</v>
      </c>
      <c r="AX2740">
        <v>0</v>
      </c>
      <c r="AY2740">
        <v>2</v>
      </c>
      <c r="AZ2740">
        <v>2.23</v>
      </c>
      <c r="BA2740">
        <v>2.23</v>
      </c>
      <c r="BB2740" t="s">
        <v>59</v>
      </c>
    </row>
    <row r="2741" spans="1:54" x14ac:dyDescent="0.2">
      <c r="A2741" s="7" t="str">
        <f>VLOOKUP(G2741,'Matching-Tabelle'!$A$76:$B$80,2,FALSE)</f>
        <v>philipp.steger@tkb.ch</v>
      </c>
      <c r="B2741" s="7" t="str">
        <f>VLOOKUP(J2741,'Matching-Tabelle'!$A$1:$B$66,2,FALSE)</f>
        <v>WPI RTB</v>
      </c>
      <c r="C2741" s="7" t="str">
        <f>IF(VLOOKUP(J2741,'Matching-Tabelle'!$A$1:$CB$66,3,FALSE)=0,"",VLOOKUP(J2741,'Matching-Tabelle'!$A$1:$CB$66,3,FALSE))</f>
        <v/>
      </c>
      <c r="D2741" s="7">
        <v>1.5</v>
      </c>
      <c r="E2741" s="7" t="s">
        <v>2533</v>
      </c>
      <c r="F2741" s="8">
        <v>42381</v>
      </c>
      <c r="G2741" t="s">
        <v>2508</v>
      </c>
      <c r="H2741" t="s">
        <v>2509</v>
      </c>
      <c r="I2741" t="s">
        <v>2510</v>
      </c>
      <c r="J2741">
        <v>27</v>
      </c>
      <c r="K2741" t="s">
        <v>872</v>
      </c>
      <c r="L2741" t="s">
        <v>873</v>
      </c>
      <c r="M2741">
        <v>990001</v>
      </c>
      <c r="N2741" t="s">
        <v>51</v>
      </c>
      <c r="O2741">
        <v>1.5</v>
      </c>
      <c r="Q2741">
        <v>1.5</v>
      </c>
      <c r="S2741" t="s">
        <v>2533</v>
      </c>
      <c r="AE2741">
        <v>12</v>
      </c>
      <c r="AF2741">
        <v>7.6</v>
      </c>
      <c r="AG2741">
        <v>5</v>
      </c>
      <c r="AH2741" t="s">
        <v>53</v>
      </c>
      <c r="AI2741" t="s">
        <v>54</v>
      </c>
      <c r="AJ2741">
        <v>2</v>
      </c>
      <c r="AK2741">
        <v>1</v>
      </c>
      <c r="AL2741">
        <v>1</v>
      </c>
      <c r="AM2741" t="s">
        <v>55</v>
      </c>
      <c r="AN2741" t="s">
        <v>56</v>
      </c>
      <c r="AP2741">
        <v>1</v>
      </c>
      <c r="AQ2741" t="s">
        <v>57</v>
      </c>
      <c r="AR2741">
        <v>0</v>
      </c>
      <c r="AW2741" t="s">
        <v>58</v>
      </c>
      <c r="AX2741">
        <v>0</v>
      </c>
      <c r="AY2741">
        <v>2</v>
      </c>
      <c r="AZ2741">
        <v>1.5</v>
      </c>
      <c r="BA2741">
        <v>1.5</v>
      </c>
      <c r="BB2741" t="s">
        <v>59</v>
      </c>
    </row>
    <row r="2742" spans="1:54" x14ac:dyDescent="0.2">
      <c r="A2742" s="7" t="str">
        <f>VLOOKUP(G2742,'Matching-Tabelle'!$A$76:$B$80,2,FALSE)</f>
        <v>philipp.steger@tkb.ch</v>
      </c>
      <c r="B2742" s="7" t="str">
        <f>VLOOKUP(J2742,'Matching-Tabelle'!$A$1:$B$66,2,FALSE)</f>
        <v>WPI CTB</v>
      </c>
      <c r="C2742" s="7" t="str">
        <f>IF(VLOOKUP(J2742,'Matching-Tabelle'!$A$1:$CB$66,3,FALSE)=0,"",VLOOKUP(J2742,'Matching-Tabelle'!$A$1:$CB$66,3,FALSE))</f>
        <v/>
      </c>
      <c r="D2742" s="7">
        <v>2</v>
      </c>
      <c r="E2742" s="7" t="s">
        <v>2531</v>
      </c>
      <c r="F2742" s="8">
        <v>42382</v>
      </c>
      <c r="G2742" t="s">
        <v>2508</v>
      </c>
      <c r="H2742" t="s">
        <v>2509</v>
      </c>
      <c r="I2742" t="s">
        <v>2510</v>
      </c>
      <c r="J2742">
        <v>919</v>
      </c>
      <c r="K2742" t="s">
        <v>66</v>
      </c>
      <c r="L2742" t="s">
        <v>67</v>
      </c>
      <c r="M2742">
        <v>990001</v>
      </c>
      <c r="N2742" t="s">
        <v>51</v>
      </c>
      <c r="O2742">
        <v>2</v>
      </c>
      <c r="Q2742">
        <v>2</v>
      </c>
      <c r="S2742" t="s">
        <v>2531</v>
      </c>
      <c r="AE2742">
        <v>12</v>
      </c>
      <c r="AF2742">
        <v>7.6</v>
      </c>
      <c r="AG2742">
        <v>5</v>
      </c>
      <c r="AH2742" t="s">
        <v>53</v>
      </c>
      <c r="AI2742" t="s">
        <v>54</v>
      </c>
      <c r="AJ2742">
        <v>2</v>
      </c>
      <c r="AK2742">
        <v>1</v>
      </c>
      <c r="AL2742">
        <v>1</v>
      </c>
      <c r="AM2742" t="s">
        <v>55</v>
      </c>
      <c r="AN2742" t="s">
        <v>56</v>
      </c>
      <c r="AP2742">
        <v>1</v>
      </c>
      <c r="AQ2742" t="s">
        <v>57</v>
      </c>
      <c r="AR2742">
        <v>0</v>
      </c>
      <c r="AW2742" t="s">
        <v>58</v>
      </c>
      <c r="AX2742">
        <v>0</v>
      </c>
      <c r="AY2742">
        <v>2</v>
      </c>
      <c r="AZ2742">
        <v>2</v>
      </c>
      <c r="BA2742">
        <v>2</v>
      </c>
      <c r="BB2742" t="s">
        <v>59</v>
      </c>
    </row>
    <row r="2743" spans="1:54" x14ac:dyDescent="0.2">
      <c r="A2743" s="7" t="str">
        <f>VLOOKUP(G2743,'Matching-Tabelle'!$A$76:$B$80,2,FALSE)</f>
        <v>philipp.steger@tkb.ch</v>
      </c>
      <c r="B2743" s="7" t="str">
        <f>VLOOKUP(J2743,'Matching-Tabelle'!$A$1:$B$66,2,FALSE)</f>
        <v>WPI CTB</v>
      </c>
      <c r="C2743" s="7" t="str">
        <f>IF(VLOOKUP(J2743,'Matching-Tabelle'!$A$1:$CB$66,3,FALSE)=0,"",VLOOKUP(J2743,'Matching-Tabelle'!$A$1:$CB$66,3,FALSE))</f>
        <v/>
      </c>
      <c r="D2743" s="7">
        <v>1.3</v>
      </c>
      <c r="E2743" s="7" t="s">
        <v>2534</v>
      </c>
      <c r="F2743" s="8">
        <v>42382</v>
      </c>
      <c r="G2743" t="s">
        <v>2508</v>
      </c>
      <c r="H2743" t="s">
        <v>2509</v>
      </c>
      <c r="I2743" t="s">
        <v>2510</v>
      </c>
      <c r="J2743">
        <v>919</v>
      </c>
      <c r="K2743" t="s">
        <v>66</v>
      </c>
      <c r="L2743" t="s">
        <v>67</v>
      </c>
      <c r="M2743">
        <v>990001</v>
      </c>
      <c r="N2743" t="s">
        <v>51</v>
      </c>
      <c r="O2743">
        <v>1.3</v>
      </c>
      <c r="Q2743">
        <v>1.3</v>
      </c>
      <c r="S2743" t="s">
        <v>2534</v>
      </c>
      <c r="AE2743">
        <v>12</v>
      </c>
      <c r="AF2743">
        <v>7.6</v>
      </c>
      <c r="AG2743">
        <v>5</v>
      </c>
      <c r="AH2743" t="s">
        <v>53</v>
      </c>
      <c r="AI2743" t="s">
        <v>54</v>
      </c>
      <c r="AJ2743">
        <v>2</v>
      </c>
      <c r="AK2743">
        <v>1</v>
      </c>
      <c r="AL2743">
        <v>1</v>
      </c>
      <c r="AM2743" t="s">
        <v>55</v>
      </c>
      <c r="AN2743" t="s">
        <v>56</v>
      </c>
      <c r="AP2743">
        <v>1</v>
      </c>
      <c r="AQ2743" t="s">
        <v>57</v>
      </c>
      <c r="AR2743">
        <v>0</v>
      </c>
      <c r="AW2743" t="s">
        <v>58</v>
      </c>
      <c r="AX2743">
        <v>0</v>
      </c>
      <c r="AY2743">
        <v>2</v>
      </c>
      <c r="AZ2743">
        <v>1.3</v>
      </c>
      <c r="BA2743">
        <v>1.3</v>
      </c>
      <c r="BB2743" t="s">
        <v>59</v>
      </c>
    </row>
    <row r="2744" spans="1:54" x14ac:dyDescent="0.2">
      <c r="A2744" s="7" t="str">
        <f>VLOOKUP(G2744,'Matching-Tabelle'!$A$76:$B$80,2,FALSE)</f>
        <v>philipp.steger@tkb.ch</v>
      </c>
      <c r="B2744" s="7" t="str">
        <f>VLOOKUP(J2744,'Matching-Tabelle'!$A$1:$B$66,2,FALSE)</f>
        <v>WPI CTB</v>
      </c>
      <c r="C2744" s="7" t="str">
        <f>IF(VLOOKUP(J2744,'Matching-Tabelle'!$A$1:$CB$66,3,FALSE)=0,"",VLOOKUP(J2744,'Matching-Tabelle'!$A$1:$CB$66,3,FALSE))</f>
        <v/>
      </c>
      <c r="D2744" s="7">
        <v>1.88</v>
      </c>
      <c r="E2744" s="7" t="s">
        <v>2535</v>
      </c>
      <c r="F2744" s="8">
        <v>42382</v>
      </c>
      <c r="G2744" t="s">
        <v>2508</v>
      </c>
      <c r="H2744" t="s">
        <v>2509</v>
      </c>
      <c r="I2744" t="s">
        <v>2510</v>
      </c>
      <c r="J2744">
        <v>919</v>
      </c>
      <c r="K2744" t="s">
        <v>66</v>
      </c>
      <c r="L2744" t="s">
        <v>67</v>
      </c>
      <c r="M2744">
        <v>990001</v>
      </c>
      <c r="N2744" t="s">
        <v>51</v>
      </c>
      <c r="O2744">
        <v>1.88</v>
      </c>
      <c r="Q2744">
        <v>1.88</v>
      </c>
      <c r="S2744" t="s">
        <v>2535</v>
      </c>
      <c r="AE2744">
        <v>12</v>
      </c>
      <c r="AF2744">
        <v>7.6</v>
      </c>
      <c r="AG2744">
        <v>5</v>
      </c>
      <c r="AH2744" t="s">
        <v>53</v>
      </c>
      <c r="AI2744" t="s">
        <v>54</v>
      </c>
      <c r="AJ2744">
        <v>2</v>
      </c>
      <c r="AK2744">
        <v>1</v>
      </c>
      <c r="AL2744">
        <v>1</v>
      </c>
      <c r="AM2744" t="s">
        <v>55</v>
      </c>
      <c r="AN2744" t="s">
        <v>56</v>
      </c>
      <c r="AP2744">
        <v>1</v>
      </c>
      <c r="AQ2744" t="s">
        <v>57</v>
      </c>
      <c r="AR2744">
        <v>0</v>
      </c>
      <c r="AW2744" t="s">
        <v>58</v>
      </c>
      <c r="AX2744">
        <v>0</v>
      </c>
      <c r="AY2744">
        <v>2</v>
      </c>
      <c r="AZ2744">
        <v>1.88</v>
      </c>
      <c r="BA2744">
        <v>1.88</v>
      </c>
      <c r="BB2744" t="s">
        <v>59</v>
      </c>
    </row>
    <row r="2745" spans="1:54" x14ac:dyDescent="0.2">
      <c r="A2745" s="7" t="str">
        <f>VLOOKUP(G2745,'Matching-Tabelle'!$A$76:$B$80,2,FALSE)</f>
        <v>philipp.steger@tkb.ch</v>
      </c>
      <c r="B2745" s="7" t="str">
        <f>VLOOKUP(J2745,'Matching-Tabelle'!$A$1:$B$66,2,FALSE)</f>
        <v>WPI RTB</v>
      </c>
      <c r="C2745" s="7" t="str">
        <f>IF(VLOOKUP(J2745,'Matching-Tabelle'!$A$1:$CB$66,3,FALSE)=0,"",VLOOKUP(J2745,'Matching-Tabelle'!$A$1:$CB$66,3,FALSE))</f>
        <v/>
      </c>
      <c r="D2745" s="7">
        <v>2.1</v>
      </c>
      <c r="E2745" s="7" t="s">
        <v>2536</v>
      </c>
      <c r="F2745" s="8">
        <v>42382</v>
      </c>
      <c r="G2745" t="s">
        <v>2508</v>
      </c>
      <c r="H2745" t="s">
        <v>2509</v>
      </c>
      <c r="I2745" t="s">
        <v>2510</v>
      </c>
      <c r="J2745">
        <v>27</v>
      </c>
      <c r="K2745" t="s">
        <v>872</v>
      </c>
      <c r="L2745" t="s">
        <v>873</v>
      </c>
      <c r="M2745">
        <v>990001</v>
      </c>
      <c r="N2745" t="s">
        <v>51</v>
      </c>
      <c r="O2745">
        <v>2.1</v>
      </c>
      <c r="Q2745">
        <v>2.1</v>
      </c>
      <c r="S2745" t="s">
        <v>2536</v>
      </c>
      <c r="AE2745">
        <v>12</v>
      </c>
      <c r="AF2745">
        <v>7.6</v>
      </c>
      <c r="AG2745">
        <v>5</v>
      </c>
      <c r="AH2745" t="s">
        <v>53</v>
      </c>
      <c r="AI2745" t="s">
        <v>54</v>
      </c>
      <c r="AJ2745">
        <v>2</v>
      </c>
      <c r="AK2745">
        <v>1</v>
      </c>
      <c r="AL2745">
        <v>1</v>
      </c>
      <c r="AM2745" t="s">
        <v>55</v>
      </c>
      <c r="AN2745" t="s">
        <v>56</v>
      </c>
      <c r="AP2745">
        <v>1</v>
      </c>
      <c r="AQ2745" t="s">
        <v>57</v>
      </c>
      <c r="AR2745">
        <v>0</v>
      </c>
      <c r="AW2745" t="s">
        <v>58</v>
      </c>
      <c r="AX2745">
        <v>0</v>
      </c>
      <c r="AY2745">
        <v>2</v>
      </c>
      <c r="AZ2745">
        <v>2.1</v>
      </c>
      <c r="BA2745">
        <v>2.1</v>
      </c>
      <c r="BB2745" t="s">
        <v>59</v>
      </c>
    </row>
    <row r="2746" spans="1:54" x14ac:dyDescent="0.2">
      <c r="A2746" s="7" t="str">
        <f>VLOOKUP(G2746,'Matching-Tabelle'!$A$76:$B$80,2,FALSE)</f>
        <v>philipp.steger@tkb.ch</v>
      </c>
      <c r="B2746" s="7" t="str">
        <f>VLOOKUP(J2746,'Matching-Tabelle'!$A$1:$B$66,2,FALSE)</f>
        <v>WPI RTB</v>
      </c>
      <c r="C2746" s="7" t="str">
        <f>IF(VLOOKUP(J2746,'Matching-Tabelle'!$A$1:$CB$66,3,FALSE)=0,"",VLOOKUP(J2746,'Matching-Tabelle'!$A$1:$CB$66,3,FALSE))</f>
        <v/>
      </c>
      <c r="D2746" s="7">
        <v>1.5</v>
      </c>
      <c r="E2746" s="7" t="s">
        <v>2537</v>
      </c>
      <c r="F2746" s="8">
        <v>42382</v>
      </c>
      <c r="G2746" t="s">
        <v>2508</v>
      </c>
      <c r="H2746" t="s">
        <v>2509</v>
      </c>
      <c r="I2746" t="s">
        <v>2510</v>
      </c>
      <c r="J2746">
        <v>28</v>
      </c>
      <c r="K2746" t="s">
        <v>111</v>
      </c>
      <c r="L2746" t="s">
        <v>112</v>
      </c>
      <c r="M2746">
        <v>990001</v>
      </c>
      <c r="N2746" t="s">
        <v>51</v>
      </c>
      <c r="O2746">
        <v>1.5</v>
      </c>
      <c r="Q2746">
        <v>1.5</v>
      </c>
      <c r="S2746" t="s">
        <v>2537</v>
      </c>
      <c r="AE2746">
        <v>12</v>
      </c>
      <c r="AF2746">
        <v>7.6</v>
      </c>
      <c r="AG2746">
        <v>5</v>
      </c>
      <c r="AH2746" t="s">
        <v>53</v>
      </c>
      <c r="AI2746" t="s">
        <v>54</v>
      </c>
      <c r="AJ2746">
        <v>2</v>
      </c>
      <c r="AK2746">
        <v>1</v>
      </c>
      <c r="AL2746">
        <v>1</v>
      </c>
      <c r="AM2746" t="s">
        <v>55</v>
      </c>
      <c r="AN2746" t="s">
        <v>56</v>
      </c>
      <c r="AP2746">
        <v>1</v>
      </c>
      <c r="AQ2746" t="s">
        <v>57</v>
      </c>
      <c r="AR2746">
        <v>0</v>
      </c>
      <c r="AW2746" t="s">
        <v>58</v>
      </c>
      <c r="AX2746">
        <v>0</v>
      </c>
      <c r="AY2746">
        <v>2</v>
      </c>
      <c r="AZ2746">
        <v>1.5</v>
      </c>
      <c r="BA2746">
        <v>1.5</v>
      </c>
      <c r="BB2746" t="s">
        <v>59</v>
      </c>
    </row>
    <row r="2747" spans="1:54" x14ac:dyDescent="0.2">
      <c r="A2747" s="7" t="str">
        <f>VLOOKUP(G2747,'Matching-Tabelle'!$A$76:$B$80,2,FALSE)</f>
        <v>philipp.steger@tkb.ch</v>
      </c>
      <c r="B2747" s="7" t="str">
        <f>VLOOKUP(J2747,'Matching-Tabelle'!$A$1:$B$66,2,FALSE)</f>
        <v>WPI RTB</v>
      </c>
      <c r="C2747" s="7" t="str">
        <f>IF(VLOOKUP(J2747,'Matching-Tabelle'!$A$1:$CB$66,3,FALSE)=0,"",VLOOKUP(J2747,'Matching-Tabelle'!$A$1:$CB$66,3,FALSE))</f>
        <v/>
      </c>
      <c r="D2747" s="7">
        <v>1</v>
      </c>
      <c r="E2747" s="7" t="s">
        <v>2538</v>
      </c>
      <c r="F2747" s="8">
        <v>42383</v>
      </c>
      <c r="G2747" t="s">
        <v>2508</v>
      </c>
      <c r="H2747" t="s">
        <v>2509</v>
      </c>
      <c r="I2747" t="s">
        <v>2510</v>
      </c>
      <c r="J2747">
        <v>21</v>
      </c>
      <c r="K2747" t="s">
        <v>117</v>
      </c>
      <c r="L2747" t="s">
        <v>118</v>
      </c>
      <c r="M2747">
        <v>990001</v>
      </c>
      <c r="N2747" t="s">
        <v>51</v>
      </c>
      <c r="O2747">
        <v>1</v>
      </c>
      <c r="Q2747">
        <v>1</v>
      </c>
      <c r="S2747" t="s">
        <v>2538</v>
      </c>
      <c r="AE2747">
        <v>12</v>
      </c>
      <c r="AF2747">
        <v>7.6</v>
      </c>
      <c r="AG2747">
        <v>5</v>
      </c>
      <c r="AH2747" t="s">
        <v>53</v>
      </c>
      <c r="AI2747" t="s">
        <v>54</v>
      </c>
      <c r="AJ2747">
        <v>2</v>
      </c>
      <c r="AK2747">
        <v>1</v>
      </c>
      <c r="AL2747">
        <v>1</v>
      </c>
      <c r="AM2747" t="s">
        <v>55</v>
      </c>
      <c r="AN2747" t="s">
        <v>56</v>
      </c>
      <c r="AP2747">
        <v>1</v>
      </c>
      <c r="AQ2747" t="s">
        <v>57</v>
      </c>
      <c r="AR2747">
        <v>0</v>
      </c>
      <c r="AW2747" t="s">
        <v>58</v>
      </c>
      <c r="AX2747">
        <v>0</v>
      </c>
      <c r="AY2747">
        <v>2</v>
      </c>
      <c r="AZ2747">
        <v>1</v>
      </c>
      <c r="BA2747">
        <v>1</v>
      </c>
      <c r="BB2747" t="s">
        <v>59</v>
      </c>
    </row>
    <row r="2748" spans="1:54" x14ac:dyDescent="0.2">
      <c r="A2748" s="7" t="str">
        <f>VLOOKUP(G2748,'Matching-Tabelle'!$A$76:$B$80,2,FALSE)</f>
        <v>philipp.steger@tkb.ch</v>
      </c>
      <c r="B2748" s="7" t="str">
        <f>VLOOKUP(J2748,'Matching-Tabelle'!$A$1:$B$66,2,FALSE)</f>
        <v>WPI RTB</v>
      </c>
      <c r="C2748" s="7" t="str">
        <f>IF(VLOOKUP(J2748,'Matching-Tabelle'!$A$1:$CB$66,3,FALSE)=0,"",VLOOKUP(J2748,'Matching-Tabelle'!$A$1:$CB$66,3,FALSE))</f>
        <v/>
      </c>
      <c r="D2748" s="7">
        <v>1</v>
      </c>
      <c r="E2748" s="7" t="s">
        <v>2539</v>
      </c>
      <c r="F2748" s="8">
        <v>42383</v>
      </c>
      <c r="G2748" t="s">
        <v>2508</v>
      </c>
      <c r="H2748" t="s">
        <v>2509</v>
      </c>
      <c r="I2748" t="s">
        <v>2510</v>
      </c>
      <c r="J2748">
        <v>27</v>
      </c>
      <c r="K2748" t="s">
        <v>872</v>
      </c>
      <c r="L2748" t="s">
        <v>873</v>
      </c>
      <c r="M2748">
        <v>990001</v>
      </c>
      <c r="N2748" t="s">
        <v>51</v>
      </c>
      <c r="O2748">
        <v>1</v>
      </c>
      <c r="Q2748">
        <v>1</v>
      </c>
      <c r="S2748" t="s">
        <v>2539</v>
      </c>
      <c r="AE2748">
        <v>12</v>
      </c>
      <c r="AF2748">
        <v>7.6</v>
      </c>
      <c r="AG2748">
        <v>5</v>
      </c>
      <c r="AH2748" t="s">
        <v>53</v>
      </c>
      <c r="AI2748" t="s">
        <v>54</v>
      </c>
      <c r="AJ2748">
        <v>2</v>
      </c>
      <c r="AK2748">
        <v>1</v>
      </c>
      <c r="AL2748">
        <v>1</v>
      </c>
      <c r="AM2748" t="s">
        <v>55</v>
      </c>
      <c r="AN2748" t="s">
        <v>56</v>
      </c>
      <c r="AP2748">
        <v>1</v>
      </c>
      <c r="AQ2748" t="s">
        <v>57</v>
      </c>
      <c r="AR2748">
        <v>0</v>
      </c>
      <c r="AW2748" t="s">
        <v>58</v>
      </c>
      <c r="AX2748">
        <v>0</v>
      </c>
      <c r="AY2748">
        <v>2</v>
      </c>
      <c r="AZ2748">
        <v>1</v>
      </c>
      <c r="BA2748">
        <v>1</v>
      </c>
      <c r="BB2748" t="s">
        <v>59</v>
      </c>
    </row>
    <row r="2749" spans="1:54" x14ac:dyDescent="0.2">
      <c r="A2749" s="7" t="str">
        <f>VLOOKUP(G2749,'Matching-Tabelle'!$A$76:$B$80,2,FALSE)</f>
        <v>philipp.steger@tkb.ch</v>
      </c>
      <c r="B2749" s="7" t="str">
        <f>VLOOKUP(J2749,'Matching-Tabelle'!$A$1:$B$66,2,FALSE)</f>
        <v>WPI CTB</v>
      </c>
      <c r="C2749" s="7" t="str">
        <f>IF(VLOOKUP(J2749,'Matching-Tabelle'!$A$1:$CB$66,3,FALSE)=0,"",VLOOKUP(J2749,'Matching-Tabelle'!$A$1:$CB$66,3,FALSE))</f>
        <v/>
      </c>
      <c r="D2749" s="7">
        <v>5.5</v>
      </c>
      <c r="E2749" s="7" t="s">
        <v>2540</v>
      </c>
      <c r="F2749" s="8">
        <v>42383</v>
      </c>
      <c r="G2749" t="s">
        <v>2508</v>
      </c>
      <c r="H2749" t="s">
        <v>2509</v>
      </c>
      <c r="I2749" t="s">
        <v>2510</v>
      </c>
      <c r="J2749">
        <v>930</v>
      </c>
      <c r="K2749" t="s">
        <v>542</v>
      </c>
      <c r="L2749" t="s">
        <v>543</v>
      </c>
      <c r="M2749">
        <v>990001</v>
      </c>
      <c r="N2749" t="s">
        <v>51</v>
      </c>
      <c r="O2749">
        <v>5.5</v>
      </c>
      <c r="Q2749">
        <v>5.5</v>
      </c>
      <c r="S2749" t="s">
        <v>2540</v>
      </c>
      <c r="AE2749">
        <v>12</v>
      </c>
      <c r="AF2749">
        <v>7.6</v>
      </c>
      <c r="AG2749">
        <v>5</v>
      </c>
      <c r="AH2749" t="s">
        <v>53</v>
      </c>
      <c r="AI2749" t="s">
        <v>54</v>
      </c>
      <c r="AJ2749">
        <v>2</v>
      </c>
      <c r="AK2749">
        <v>1</v>
      </c>
      <c r="AL2749">
        <v>1</v>
      </c>
      <c r="AM2749" t="s">
        <v>55</v>
      </c>
      <c r="AN2749" t="s">
        <v>56</v>
      </c>
      <c r="AP2749">
        <v>1</v>
      </c>
      <c r="AQ2749" t="s">
        <v>57</v>
      </c>
      <c r="AR2749">
        <v>0</v>
      </c>
      <c r="AW2749" t="s">
        <v>58</v>
      </c>
      <c r="AX2749">
        <v>0</v>
      </c>
      <c r="AY2749">
        <v>2</v>
      </c>
      <c r="AZ2749">
        <v>5.5</v>
      </c>
      <c r="BA2749">
        <v>5.5</v>
      </c>
      <c r="BB2749" t="s">
        <v>59</v>
      </c>
    </row>
    <row r="2750" spans="1:54" x14ac:dyDescent="0.2">
      <c r="A2750" s="7" t="str">
        <f>VLOOKUP(G2750,'Matching-Tabelle'!$A$76:$B$80,2,FALSE)</f>
        <v>philipp.steger@tkb.ch</v>
      </c>
      <c r="B2750" s="7" t="str">
        <f>VLOOKUP(J2750,'Matching-Tabelle'!$A$1:$B$66,2,FALSE)</f>
        <v>WPI RTB</v>
      </c>
      <c r="C2750" s="7" t="str">
        <f>IF(VLOOKUP(J2750,'Matching-Tabelle'!$A$1:$CB$66,3,FALSE)=0,"",VLOOKUP(J2750,'Matching-Tabelle'!$A$1:$CB$66,3,FALSE))</f>
        <v/>
      </c>
      <c r="D2750" s="7">
        <v>1.3</v>
      </c>
      <c r="E2750" s="7" t="s">
        <v>2541</v>
      </c>
      <c r="F2750" s="8">
        <v>42383</v>
      </c>
      <c r="G2750" t="s">
        <v>2508</v>
      </c>
      <c r="H2750" t="s">
        <v>2509</v>
      </c>
      <c r="I2750" t="s">
        <v>2510</v>
      </c>
      <c r="J2750">
        <v>27</v>
      </c>
      <c r="K2750" t="s">
        <v>872</v>
      </c>
      <c r="L2750" t="s">
        <v>873</v>
      </c>
      <c r="M2750">
        <v>990001</v>
      </c>
      <c r="N2750" t="s">
        <v>51</v>
      </c>
      <c r="O2750">
        <v>1.3</v>
      </c>
      <c r="Q2750">
        <v>1.3</v>
      </c>
      <c r="S2750" t="s">
        <v>2541</v>
      </c>
      <c r="AE2750">
        <v>12</v>
      </c>
      <c r="AF2750">
        <v>7.6</v>
      </c>
      <c r="AG2750">
        <v>5</v>
      </c>
      <c r="AH2750" t="s">
        <v>53</v>
      </c>
      <c r="AI2750" t="s">
        <v>54</v>
      </c>
      <c r="AJ2750">
        <v>2</v>
      </c>
      <c r="AK2750">
        <v>1</v>
      </c>
      <c r="AL2750">
        <v>1</v>
      </c>
      <c r="AM2750" t="s">
        <v>55</v>
      </c>
      <c r="AN2750" t="s">
        <v>56</v>
      </c>
      <c r="AP2750">
        <v>1</v>
      </c>
      <c r="AQ2750" t="s">
        <v>57</v>
      </c>
      <c r="AR2750">
        <v>0</v>
      </c>
      <c r="AW2750" t="s">
        <v>58</v>
      </c>
      <c r="AX2750">
        <v>0</v>
      </c>
      <c r="AY2750">
        <v>2</v>
      </c>
      <c r="AZ2750">
        <v>1.3</v>
      </c>
      <c r="BA2750">
        <v>1.3</v>
      </c>
      <c r="BB2750" t="s">
        <v>59</v>
      </c>
    </row>
    <row r="2751" spans="1:54" x14ac:dyDescent="0.2">
      <c r="A2751" s="7" t="str">
        <f>VLOOKUP(G2751,'Matching-Tabelle'!$A$76:$B$80,2,FALSE)</f>
        <v>philipp.steger@tkb.ch</v>
      </c>
      <c r="B2751" s="7" t="str">
        <f>VLOOKUP(J2751,'Matching-Tabelle'!$A$1:$B$66,2,FALSE)</f>
        <v>WPI RTB</v>
      </c>
      <c r="C2751" s="7" t="str">
        <f>IF(VLOOKUP(J2751,'Matching-Tabelle'!$A$1:$CB$66,3,FALSE)=0,"",VLOOKUP(J2751,'Matching-Tabelle'!$A$1:$CB$66,3,FALSE))</f>
        <v/>
      </c>
      <c r="D2751" s="7">
        <v>3.83</v>
      </c>
      <c r="E2751" s="7" t="s">
        <v>2542</v>
      </c>
      <c r="F2751" s="8">
        <v>42384</v>
      </c>
      <c r="G2751" t="s">
        <v>2508</v>
      </c>
      <c r="H2751" t="s">
        <v>2509</v>
      </c>
      <c r="I2751" t="s">
        <v>2510</v>
      </c>
      <c r="J2751">
        <v>27</v>
      </c>
      <c r="K2751" t="s">
        <v>872</v>
      </c>
      <c r="L2751" t="s">
        <v>873</v>
      </c>
      <c r="M2751">
        <v>990001</v>
      </c>
      <c r="N2751" t="s">
        <v>51</v>
      </c>
      <c r="O2751">
        <v>3.83</v>
      </c>
      <c r="Q2751">
        <v>3.83</v>
      </c>
      <c r="S2751" t="s">
        <v>2542</v>
      </c>
      <c r="AE2751">
        <v>12</v>
      </c>
      <c r="AF2751">
        <v>7.6</v>
      </c>
      <c r="AG2751">
        <v>5</v>
      </c>
      <c r="AH2751" t="s">
        <v>53</v>
      </c>
      <c r="AI2751" t="s">
        <v>54</v>
      </c>
      <c r="AJ2751">
        <v>2</v>
      </c>
      <c r="AK2751">
        <v>1</v>
      </c>
      <c r="AL2751">
        <v>1</v>
      </c>
      <c r="AM2751" t="s">
        <v>55</v>
      </c>
      <c r="AN2751" t="s">
        <v>56</v>
      </c>
      <c r="AP2751">
        <v>1</v>
      </c>
      <c r="AQ2751" t="s">
        <v>57</v>
      </c>
      <c r="AR2751">
        <v>0</v>
      </c>
      <c r="AW2751" t="s">
        <v>58</v>
      </c>
      <c r="AX2751">
        <v>0</v>
      </c>
      <c r="AY2751">
        <v>2</v>
      </c>
      <c r="AZ2751">
        <v>3.83</v>
      </c>
      <c r="BA2751">
        <v>3.83</v>
      </c>
      <c r="BB2751" t="s">
        <v>59</v>
      </c>
    </row>
    <row r="2752" spans="1:54" x14ac:dyDescent="0.2">
      <c r="A2752" s="7" t="str">
        <f>VLOOKUP(G2752,'Matching-Tabelle'!$A$76:$B$80,2,FALSE)</f>
        <v>philipp.steger@tkb.ch</v>
      </c>
      <c r="B2752" s="7" t="str">
        <f>VLOOKUP(J2752,'Matching-Tabelle'!$A$1:$B$66,2,FALSE)</f>
        <v>WPI RTB</v>
      </c>
      <c r="C2752" s="7" t="str">
        <f>IF(VLOOKUP(J2752,'Matching-Tabelle'!$A$1:$CB$66,3,FALSE)=0,"",VLOOKUP(J2752,'Matching-Tabelle'!$A$1:$CB$66,3,FALSE))</f>
        <v/>
      </c>
      <c r="D2752" s="7">
        <v>1</v>
      </c>
      <c r="E2752" s="7" t="s">
        <v>2543</v>
      </c>
      <c r="F2752" s="8">
        <v>42384</v>
      </c>
      <c r="G2752" t="s">
        <v>2508</v>
      </c>
      <c r="H2752" t="s">
        <v>2509</v>
      </c>
      <c r="I2752" t="s">
        <v>2510</v>
      </c>
      <c r="J2752">
        <v>21</v>
      </c>
      <c r="K2752" t="s">
        <v>117</v>
      </c>
      <c r="L2752" t="s">
        <v>118</v>
      </c>
      <c r="M2752">
        <v>990001</v>
      </c>
      <c r="N2752" t="s">
        <v>51</v>
      </c>
      <c r="O2752">
        <v>1</v>
      </c>
      <c r="Q2752">
        <v>1</v>
      </c>
      <c r="S2752" t="s">
        <v>2543</v>
      </c>
      <c r="AE2752">
        <v>12</v>
      </c>
      <c r="AF2752">
        <v>7.6</v>
      </c>
      <c r="AG2752">
        <v>5</v>
      </c>
      <c r="AH2752" t="s">
        <v>53</v>
      </c>
      <c r="AI2752" t="s">
        <v>54</v>
      </c>
      <c r="AJ2752">
        <v>2</v>
      </c>
      <c r="AK2752">
        <v>1</v>
      </c>
      <c r="AL2752">
        <v>1</v>
      </c>
      <c r="AM2752" t="s">
        <v>55</v>
      </c>
      <c r="AN2752" t="s">
        <v>56</v>
      </c>
      <c r="AP2752">
        <v>1</v>
      </c>
      <c r="AQ2752" t="s">
        <v>57</v>
      </c>
      <c r="AR2752">
        <v>0</v>
      </c>
      <c r="AW2752" t="s">
        <v>58</v>
      </c>
      <c r="AX2752">
        <v>0</v>
      </c>
      <c r="AY2752">
        <v>2</v>
      </c>
      <c r="AZ2752">
        <v>1</v>
      </c>
      <c r="BA2752">
        <v>1</v>
      </c>
      <c r="BB2752" t="s">
        <v>59</v>
      </c>
    </row>
    <row r="2753" spans="1:54" x14ac:dyDescent="0.2">
      <c r="A2753" s="7" t="str">
        <f>VLOOKUP(G2753,'Matching-Tabelle'!$A$76:$B$80,2,FALSE)</f>
        <v>philipp.steger@tkb.ch</v>
      </c>
      <c r="B2753" s="7" t="str">
        <f>VLOOKUP(J2753,'Matching-Tabelle'!$A$1:$B$66,2,FALSE)</f>
        <v>WPI RTB</v>
      </c>
      <c r="C2753" s="7" t="str">
        <f>IF(VLOOKUP(J2753,'Matching-Tabelle'!$A$1:$CB$66,3,FALSE)=0,"",VLOOKUP(J2753,'Matching-Tabelle'!$A$1:$CB$66,3,FALSE))</f>
        <v/>
      </c>
      <c r="D2753" s="7">
        <v>2</v>
      </c>
      <c r="E2753" s="7" t="s">
        <v>1138</v>
      </c>
      <c r="F2753" s="8">
        <v>42384</v>
      </c>
      <c r="G2753" t="s">
        <v>2508</v>
      </c>
      <c r="H2753" t="s">
        <v>2509</v>
      </c>
      <c r="I2753" t="s">
        <v>2510</v>
      </c>
      <c r="J2753">
        <v>19</v>
      </c>
      <c r="K2753" t="s">
        <v>145</v>
      </c>
      <c r="L2753" t="s">
        <v>146</v>
      </c>
      <c r="M2753">
        <v>990001</v>
      </c>
      <c r="N2753" t="s">
        <v>51</v>
      </c>
      <c r="O2753">
        <v>2</v>
      </c>
      <c r="Q2753">
        <v>2</v>
      </c>
      <c r="S2753" t="s">
        <v>1138</v>
      </c>
      <c r="AE2753">
        <v>12</v>
      </c>
      <c r="AF2753">
        <v>7.6</v>
      </c>
      <c r="AG2753">
        <v>5</v>
      </c>
      <c r="AH2753" t="s">
        <v>53</v>
      </c>
      <c r="AI2753" t="s">
        <v>54</v>
      </c>
      <c r="AJ2753">
        <v>2</v>
      </c>
      <c r="AK2753">
        <v>1</v>
      </c>
      <c r="AL2753">
        <v>1</v>
      </c>
      <c r="AM2753" t="s">
        <v>55</v>
      </c>
      <c r="AN2753" t="s">
        <v>56</v>
      </c>
      <c r="AP2753">
        <v>1</v>
      </c>
      <c r="AQ2753" t="s">
        <v>57</v>
      </c>
      <c r="AR2753">
        <v>0</v>
      </c>
      <c r="AW2753" t="s">
        <v>58</v>
      </c>
      <c r="AX2753">
        <v>0</v>
      </c>
      <c r="AY2753">
        <v>2</v>
      </c>
      <c r="AZ2753">
        <v>2</v>
      </c>
      <c r="BA2753">
        <v>2</v>
      </c>
      <c r="BB2753" t="s">
        <v>59</v>
      </c>
    </row>
    <row r="2754" spans="1:54" x14ac:dyDescent="0.2">
      <c r="A2754" s="7" t="str">
        <f>VLOOKUP(G2754,'Matching-Tabelle'!$A$76:$B$80,2,FALSE)</f>
        <v>philipp.steger@tkb.ch</v>
      </c>
      <c r="B2754" s="7" t="str">
        <f>VLOOKUP(J2754,'Matching-Tabelle'!$A$1:$B$66,2,FALSE)</f>
        <v>WPI CTB</v>
      </c>
      <c r="C2754" s="7" t="str">
        <f>IF(VLOOKUP(J2754,'Matching-Tabelle'!$A$1:$CB$66,3,FALSE)=0,"",VLOOKUP(J2754,'Matching-Tabelle'!$A$1:$CB$66,3,FALSE))</f>
        <v/>
      </c>
      <c r="D2754" s="7">
        <v>2</v>
      </c>
      <c r="E2754" s="7" t="s">
        <v>2544</v>
      </c>
      <c r="F2754" s="8">
        <v>42384</v>
      </c>
      <c r="G2754" t="s">
        <v>2508</v>
      </c>
      <c r="H2754" t="s">
        <v>2509</v>
      </c>
      <c r="I2754" t="s">
        <v>2510</v>
      </c>
      <c r="J2754">
        <v>919</v>
      </c>
      <c r="K2754" t="s">
        <v>66</v>
      </c>
      <c r="L2754" t="s">
        <v>67</v>
      </c>
      <c r="M2754">
        <v>990001</v>
      </c>
      <c r="N2754" t="s">
        <v>51</v>
      </c>
      <c r="O2754">
        <v>2</v>
      </c>
      <c r="Q2754">
        <v>2</v>
      </c>
      <c r="S2754" t="s">
        <v>2544</v>
      </c>
      <c r="AE2754">
        <v>12</v>
      </c>
      <c r="AF2754">
        <v>7.6</v>
      </c>
      <c r="AG2754">
        <v>5</v>
      </c>
      <c r="AH2754" t="s">
        <v>53</v>
      </c>
      <c r="AI2754" t="s">
        <v>54</v>
      </c>
      <c r="AJ2754">
        <v>2</v>
      </c>
      <c r="AK2754">
        <v>1</v>
      </c>
      <c r="AL2754">
        <v>1</v>
      </c>
      <c r="AM2754" t="s">
        <v>55</v>
      </c>
      <c r="AN2754" t="s">
        <v>56</v>
      </c>
      <c r="AP2754">
        <v>1</v>
      </c>
      <c r="AQ2754" t="s">
        <v>57</v>
      </c>
      <c r="AR2754">
        <v>0</v>
      </c>
      <c r="AW2754" t="s">
        <v>58</v>
      </c>
      <c r="AX2754">
        <v>0</v>
      </c>
      <c r="AY2754">
        <v>2</v>
      </c>
      <c r="AZ2754">
        <v>2</v>
      </c>
      <c r="BA2754">
        <v>2</v>
      </c>
      <c r="BB2754" t="s">
        <v>59</v>
      </c>
    </row>
    <row r="2755" spans="1:54" x14ac:dyDescent="0.2">
      <c r="A2755" s="7" t="str">
        <f>VLOOKUP(G2755,'Matching-Tabelle'!$A$76:$B$80,2,FALSE)</f>
        <v>philipp.steger@tkb.ch</v>
      </c>
      <c r="B2755" s="7" t="str">
        <f>VLOOKUP(J2755,'Matching-Tabelle'!$A$1:$B$66,2,FALSE)</f>
        <v>WPI RTB</v>
      </c>
      <c r="C2755" s="7" t="str">
        <f>IF(VLOOKUP(J2755,'Matching-Tabelle'!$A$1:$CB$66,3,FALSE)=0,"",VLOOKUP(J2755,'Matching-Tabelle'!$A$1:$CB$66,3,FALSE))</f>
        <v/>
      </c>
      <c r="D2755" s="7">
        <v>1</v>
      </c>
      <c r="E2755" s="7" t="s">
        <v>2545</v>
      </c>
      <c r="F2755" s="8">
        <v>42386</v>
      </c>
      <c r="G2755" t="s">
        <v>2508</v>
      </c>
      <c r="H2755" t="s">
        <v>2509</v>
      </c>
      <c r="I2755" t="s">
        <v>2510</v>
      </c>
      <c r="J2755">
        <v>19</v>
      </c>
      <c r="K2755" t="s">
        <v>145</v>
      </c>
      <c r="L2755" t="s">
        <v>146</v>
      </c>
      <c r="M2755">
        <v>990001</v>
      </c>
      <c r="N2755" t="s">
        <v>51</v>
      </c>
      <c r="O2755">
        <v>1</v>
      </c>
      <c r="Q2755">
        <v>1</v>
      </c>
      <c r="S2755" t="s">
        <v>2545</v>
      </c>
      <c r="AE2755">
        <v>12</v>
      </c>
      <c r="AF2755">
        <v>7.6</v>
      </c>
      <c r="AG2755">
        <v>5</v>
      </c>
      <c r="AH2755" t="s">
        <v>53</v>
      </c>
      <c r="AI2755" t="s">
        <v>54</v>
      </c>
      <c r="AJ2755">
        <v>2</v>
      </c>
      <c r="AK2755">
        <v>1</v>
      </c>
      <c r="AL2755">
        <v>1</v>
      </c>
      <c r="AM2755" t="s">
        <v>55</v>
      </c>
      <c r="AN2755" t="s">
        <v>56</v>
      </c>
      <c r="AP2755">
        <v>1</v>
      </c>
      <c r="AQ2755" t="s">
        <v>57</v>
      </c>
      <c r="AR2755">
        <v>0</v>
      </c>
      <c r="AW2755" t="s">
        <v>58</v>
      </c>
      <c r="AX2755">
        <v>0</v>
      </c>
      <c r="AY2755">
        <v>2</v>
      </c>
      <c r="AZ2755">
        <v>1</v>
      </c>
      <c r="BA2755">
        <v>1</v>
      </c>
      <c r="BB2755" t="s">
        <v>59</v>
      </c>
    </row>
    <row r="2756" spans="1:54" x14ac:dyDescent="0.2">
      <c r="A2756" s="7" t="str">
        <f>VLOOKUP(G2756,'Matching-Tabelle'!$A$76:$B$80,2,FALSE)</f>
        <v>philipp.steger@tkb.ch</v>
      </c>
      <c r="B2756" s="7" t="str">
        <f>VLOOKUP(J2756,'Matching-Tabelle'!$A$1:$B$66,2,FALSE)</f>
        <v>WPI RTB</v>
      </c>
      <c r="C2756" s="7" t="str">
        <f>IF(VLOOKUP(J2756,'Matching-Tabelle'!$A$1:$CB$66,3,FALSE)=0,"",VLOOKUP(J2756,'Matching-Tabelle'!$A$1:$CB$66,3,FALSE))</f>
        <v/>
      </c>
      <c r="D2756" s="7">
        <v>1.7</v>
      </c>
      <c r="E2756" s="7" t="s">
        <v>2545</v>
      </c>
      <c r="F2756" s="8">
        <v>42387</v>
      </c>
      <c r="G2756" t="s">
        <v>2508</v>
      </c>
      <c r="H2756" t="s">
        <v>2509</v>
      </c>
      <c r="I2756" t="s">
        <v>2510</v>
      </c>
      <c r="J2756">
        <v>19</v>
      </c>
      <c r="K2756" t="s">
        <v>145</v>
      </c>
      <c r="L2756" t="s">
        <v>146</v>
      </c>
      <c r="M2756">
        <v>990001</v>
      </c>
      <c r="N2756" t="s">
        <v>51</v>
      </c>
      <c r="O2756">
        <v>1.7</v>
      </c>
      <c r="Q2756">
        <v>1.7</v>
      </c>
      <c r="S2756" t="s">
        <v>2545</v>
      </c>
      <c r="AE2756">
        <v>12</v>
      </c>
      <c r="AF2756">
        <v>7.6</v>
      </c>
      <c r="AG2756">
        <v>5</v>
      </c>
      <c r="AH2756" t="s">
        <v>53</v>
      </c>
      <c r="AI2756" t="s">
        <v>54</v>
      </c>
      <c r="AJ2756">
        <v>2</v>
      </c>
      <c r="AK2756">
        <v>1</v>
      </c>
      <c r="AL2756">
        <v>1</v>
      </c>
      <c r="AM2756" t="s">
        <v>55</v>
      </c>
      <c r="AN2756" t="s">
        <v>56</v>
      </c>
      <c r="AP2756">
        <v>1</v>
      </c>
      <c r="AQ2756" t="s">
        <v>57</v>
      </c>
      <c r="AR2756">
        <v>0</v>
      </c>
      <c r="AW2756" t="s">
        <v>58</v>
      </c>
      <c r="AX2756">
        <v>0</v>
      </c>
      <c r="AY2756">
        <v>2</v>
      </c>
      <c r="AZ2756">
        <v>1.7</v>
      </c>
      <c r="BA2756">
        <v>1.7</v>
      </c>
      <c r="BB2756" t="s">
        <v>59</v>
      </c>
    </row>
    <row r="2757" spans="1:54" x14ac:dyDescent="0.2">
      <c r="A2757" s="7" t="str">
        <f>VLOOKUP(G2757,'Matching-Tabelle'!$A$76:$B$80,2,FALSE)</f>
        <v>philipp.steger@tkb.ch</v>
      </c>
      <c r="B2757" s="7" t="str">
        <f>VLOOKUP(J2757,'Matching-Tabelle'!$A$1:$B$66,2,FALSE)</f>
        <v>WPI RTB</v>
      </c>
      <c r="C2757" s="7" t="str">
        <f>IF(VLOOKUP(J2757,'Matching-Tabelle'!$A$1:$CB$66,3,FALSE)=0,"",VLOOKUP(J2757,'Matching-Tabelle'!$A$1:$CB$66,3,FALSE))</f>
        <v/>
      </c>
      <c r="D2757" s="7">
        <v>2.5</v>
      </c>
      <c r="E2757" s="7" t="s">
        <v>2546</v>
      </c>
      <c r="F2757" s="8">
        <v>42387</v>
      </c>
      <c r="G2757" t="s">
        <v>2508</v>
      </c>
      <c r="H2757" t="s">
        <v>2509</v>
      </c>
      <c r="I2757" t="s">
        <v>2510</v>
      </c>
      <c r="J2757">
        <v>20</v>
      </c>
      <c r="K2757" t="s">
        <v>95</v>
      </c>
      <c r="L2757" t="s">
        <v>96</v>
      </c>
      <c r="M2757">
        <v>990001</v>
      </c>
      <c r="N2757" t="s">
        <v>51</v>
      </c>
      <c r="O2757">
        <v>2.5</v>
      </c>
      <c r="Q2757">
        <v>2.5</v>
      </c>
      <c r="S2757" t="s">
        <v>2546</v>
      </c>
      <c r="AE2757">
        <v>12</v>
      </c>
      <c r="AF2757">
        <v>7.6</v>
      </c>
      <c r="AG2757">
        <v>5</v>
      </c>
      <c r="AH2757" t="s">
        <v>53</v>
      </c>
      <c r="AI2757" t="s">
        <v>54</v>
      </c>
      <c r="AJ2757">
        <v>2</v>
      </c>
      <c r="AK2757">
        <v>1</v>
      </c>
      <c r="AL2757">
        <v>1</v>
      </c>
      <c r="AM2757" t="s">
        <v>55</v>
      </c>
      <c r="AN2757" t="s">
        <v>56</v>
      </c>
      <c r="AP2757">
        <v>1</v>
      </c>
      <c r="AQ2757" t="s">
        <v>57</v>
      </c>
      <c r="AR2757">
        <v>0</v>
      </c>
      <c r="AW2757" t="s">
        <v>58</v>
      </c>
      <c r="AX2757">
        <v>0</v>
      </c>
      <c r="AY2757">
        <v>2</v>
      </c>
      <c r="AZ2757">
        <v>2.5</v>
      </c>
      <c r="BA2757">
        <v>2.5</v>
      </c>
      <c r="BB2757" t="s">
        <v>59</v>
      </c>
    </row>
    <row r="2758" spans="1:54" x14ac:dyDescent="0.2">
      <c r="A2758" s="7" t="str">
        <f>VLOOKUP(G2758,'Matching-Tabelle'!$A$76:$B$80,2,FALSE)</f>
        <v>philipp.steger@tkb.ch</v>
      </c>
      <c r="B2758" s="7" t="str">
        <f>VLOOKUP(J2758,'Matching-Tabelle'!$A$1:$B$66,2,FALSE)</f>
        <v>WPI RTB</v>
      </c>
      <c r="C2758" s="7" t="str">
        <f>IF(VLOOKUP(J2758,'Matching-Tabelle'!$A$1:$CB$66,3,FALSE)=0,"",VLOOKUP(J2758,'Matching-Tabelle'!$A$1:$CB$66,3,FALSE))</f>
        <v/>
      </c>
      <c r="D2758" s="7">
        <v>3.5</v>
      </c>
      <c r="E2758" s="7" t="s">
        <v>2533</v>
      </c>
      <c r="F2758" s="8">
        <v>42387</v>
      </c>
      <c r="G2758" t="s">
        <v>2508</v>
      </c>
      <c r="H2758" t="s">
        <v>2509</v>
      </c>
      <c r="I2758" t="s">
        <v>2510</v>
      </c>
      <c r="J2758">
        <v>27</v>
      </c>
      <c r="K2758" t="s">
        <v>872</v>
      </c>
      <c r="L2758" t="s">
        <v>873</v>
      </c>
      <c r="M2758">
        <v>990001</v>
      </c>
      <c r="N2758" t="s">
        <v>51</v>
      </c>
      <c r="O2758">
        <v>3.5</v>
      </c>
      <c r="Q2758">
        <v>3.5</v>
      </c>
      <c r="S2758" t="s">
        <v>2533</v>
      </c>
      <c r="AE2758">
        <v>12</v>
      </c>
      <c r="AF2758">
        <v>7.6</v>
      </c>
      <c r="AG2758">
        <v>5</v>
      </c>
      <c r="AH2758" t="s">
        <v>53</v>
      </c>
      <c r="AI2758" t="s">
        <v>54</v>
      </c>
      <c r="AJ2758">
        <v>2</v>
      </c>
      <c r="AK2758">
        <v>1</v>
      </c>
      <c r="AL2758">
        <v>1</v>
      </c>
      <c r="AM2758" t="s">
        <v>55</v>
      </c>
      <c r="AN2758" t="s">
        <v>56</v>
      </c>
      <c r="AP2758">
        <v>1</v>
      </c>
      <c r="AQ2758" t="s">
        <v>57</v>
      </c>
      <c r="AR2758">
        <v>0</v>
      </c>
      <c r="AW2758" t="s">
        <v>58</v>
      </c>
      <c r="AX2758">
        <v>0</v>
      </c>
      <c r="AY2758">
        <v>2</v>
      </c>
      <c r="AZ2758">
        <v>3.5</v>
      </c>
      <c r="BA2758">
        <v>3.5</v>
      </c>
      <c r="BB2758" t="s">
        <v>59</v>
      </c>
    </row>
    <row r="2759" spans="1:54" x14ac:dyDescent="0.2">
      <c r="A2759" s="7" t="str">
        <f>VLOOKUP(G2759,'Matching-Tabelle'!$A$76:$B$80,2,FALSE)</f>
        <v>philipp.steger@tkb.ch</v>
      </c>
      <c r="B2759" s="7" t="str">
        <f>VLOOKUP(J2759,'Matching-Tabelle'!$A$1:$B$66,2,FALSE)</f>
        <v>WPI RTB</v>
      </c>
      <c r="C2759" s="7" t="str">
        <f>IF(VLOOKUP(J2759,'Matching-Tabelle'!$A$1:$CB$66,3,FALSE)=0,"",VLOOKUP(J2759,'Matching-Tabelle'!$A$1:$CB$66,3,FALSE))</f>
        <v/>
      </c>
      <c r="D2759" s="7">
        <v>1.71</v>
      </c>
      <c r="E2759" s="7" t="s">
        <v>2547</v>
      </c>
      <c r="F2759" s="8">
        <v>42387</v>
      </c>
      <c r="G2759" t="s">
        <v>2508</v>
      </c>
      <c r="H2759" t="s">
        <v>2509</v>
      </c>
      <c r="I2759" t="s">
        <v>2510</v>
      </c>
      <c r="J2759">
        <v>19</v>
      </c>
      <c r="K2759" t="s">
        <v>145</v>
      </c>
      <c r="L2759" t="s">
        <v>146</v>
      </c>
      <c r="M2759">
        <v>990001</v>
      </c>
      <c r="N2759" t="s">
        <v>51</v>
      </c>
      <c r="O2759">
        <v>1.71</v>
      </c>
      <c r="Q2759">
        <v>1.71</v>
      </c>
      <c r="S2759" t="s">
        <v>2547</v>
      </c>
      <c r="AE2759">
        <v>12</v>
      </c>
      <c r="AF2759">
        <v>7.6</v>
      </c>
      <c r="AG2759">
        <v>5</v>
      </c>
      <c r="AH2759" t="s">
        <v>53</v>
      </c>
      <c r="AI2759" t="s">
        <v>54</v>
      </c>
      <c r="AJ2759">
        <v>2</v>
      </c>
      <c r="AK2759">
        <v>1</v>
      </c>
      <c r="AL2759">
        <v>1</v>
      </c>
      <c r="AM2759" t="s">
        <v>55</v>
      </c>
      <c r="AN2759" t="s">
        <v>56</v>
      </c>
      <c r="AP2759">
        <v>1</v>
      </c>
      <c r="AQ2759" t="s">
        <v>57</v>
      </c>
      <c r="AR2759">
        <v>0</v>
      </c>
      <c r="AW2759" t="s">
        <v>58</v>
      </c>
      <c r="AX2759">
        <v>0</v>
      </c>
      <c r="AY2759">
        <v>2</v>
      </c>
      <c r="AZ2759">
        <v>1.71</v>
      </c>
      <c r="BA2759">
        <v>1.71</v>
      </c>
      <c r="BB2759" t="s">
        <v>59</v>
      </c>
    </row>
    <row r="2760" spans="1:54" x14ac:dyDescent="0.2">
      <c r="A2760" s="7" t="str">
        <f>VLOOKUP(G2760,'Matching-Tabelle'!$A$76:$B$80,2,FALSE)</f>
        <v>philipp.steger@tkb.ch</v>
      </c>
      <c r="B2760" s="7" t="str">
        <f>VLOOKUP(J2760,'Matching-Tabelle'!$A$1:$B$66,2,FALSE)</f>
        <v>WPI CTB</v>
      </c>
      <c r="C2760" s="7" t="str">
        <f>IF(VLOOKUP(J2760,'Matching-Tabelle'!$A$1:$CB$66,3,FALSE)=0,"",VLOOKUP(J2760,'Matching-Tabelle'!$A$1:$CB$66,3,FALSE))</f>
        <v/>
      </c>
      <c r="D2760" s="7">
        <v>3.5</v>
      </c>
      <c r="E2760" s="7" t="s">
        <v>2548</v>
      </c>
      <c r="F2760" s="8">
        <v>42388</v>
      </c>
      <c r="G2760" t="s">
        <v>2508</v>
      </c>
      <c r="H2760" t="s">
        <v>2509</v>
      </c>
      <c r="I2760" t="s">
        <v>2510</v>
      </c>
      <c r="J2760">
        <v>930</v>
      </c>
      <c r="K2760" t="s">
        <v>542</v>
      </c>
      <c r="L2760" t="s">
        <v>543</v>
      </c>
      <c r="M2760">
        <v>990001</v>
      </c>
      <c r="N2760" t="s">
        <v>51</v>
      </c>
      <c r="O2760">
        <v>3.5</v>
      </c>
      <c r="Q2760">
        <v>3.5</v>
      </c>
      <c r="S2760" t="s">
        <v>2548</v>
      </c>
      <c r="AE2760">
        <v>12</v>
      </c>
      <c r="AF2760">
        <v>7.6</v>
      </c>
      <c r="AG2760">
        <v>5</v>
      </c>
      <c r="AH2760" t="s">
        <v>53</v>
      </c>
      <c r="AI2760" t="s">
        <v>54</v>
      </c>
      <c r="AJ2760">
        <v>2</v>
      </c>
      <c r="AK2760">
        <v>1</v>
      </c>
      <c r="AL2760">
        <v>1</v>
      </c>
      <c r="AM2760" t="s">
        <v>55</v>
      </c>
      <c r="AN2760" t="s">
        <v>56</v>
      </c>
      <c r="AP2760">
        <v>1</v>
      </c>
      <c r="AQ2760" t="s">
        <v>57</v>
      </c>
      <c r="AR2760">
        <v>0</v>
      </c>
      <c r="AW2760" t="s">
        <v>58</v>
      </c>
      <c r="AX2760">
        <v>0</v>
      </c>
      <c r="AY2760">
        <v>2</v>
      </c>
      <c r="AZ2760">
        <v>3.5</v>
      </c>
      <c r="BA2760">
        <v>3.5</v>
      </c>
      <c r="BB2760" t="s">
        <v>59</v>
      </c>
    </row>
    <row r="2761" spans="1:54" x14ac:dyDescent="0.2">
      <c r="A2761" s="7" t="str">
        <f>VLOOKUP(G2761,'Matching-Tabelle'!$A$76:$B$80,2,FALSE)</f>
        <v>philipp.steger@tkb.ch</v>
      </c>
      <c r="B2761" s="7" t="str">
        <f>VLOOKUP(J2761,'Matching-Tabelle'!$A$1:$B$66,2,FALSE)</f>
        <v>WPI CTB</v>
      </c>
      <c r="C2761" s="7" t="str">
        <f>IF(VLOOKUP(J2761,'Matching-Tabelle'!$A$1:$CB$66,3,FALSE)=0,"",VLOOKUP(J2761,'Matching-Tabelle'!$A$1:$CB$66,3,FALSE))</f>
        <v/>
      </c>
      <c r="D2761" s="7">
        <v>2.1</v>
      </c>
      <c r="E2761" s="7" t="s">
        <v>2549</v>
      </c>
      <c r="F2761" s="8">
        <v>42388</v>
      </c>
      <c r="G2761" t="s">
        <v>2508</v>
      </c>
      <c r="H2761" t="s">
        <v>2509</v>
      </c>
      <c r="I2761" t="s">
        <v>2510</v>
      </c>
      <c r="J2761">
        <v>930</v>
      </c>
      <c r="K2761" t="s">
        <v>542</v>
      </c>
      <c r="L2761" t="s">
        <v>543</v>
      </c>
      <c r="M2761">
        <v>990001</v>
      </c>
      <c r="N2761" t="s">
        <v>51</v>
      </c>
      <c r="O2761">
        <v>2.1</v>
      </c>
      <c r="Q2761">
        <v>2.1</v>
      </c>
      <c r="S2761" t="s">
        <v>2549</v>
      </c>
      <c r="AE2761">
        <v>12</v>
      </c>
      <c r="AF2761">
        <v>7.6</v>
      </c>
      <c r="AG2761">
        <v>5</v>
      </c>
      <c r="AH2761" t="s">
        <v>53</v>
      </c>
      <c r="AI2761" t="s">
        <v>54</v>
      </c>
      <c r="AJ2761">
        <v>2</v>
      </c>
      <c r="AK2761">
        <v>1</v>
      </c>
      <c r="AL2761">
        <v>1</v>
      </c>
      <c r="AM2761" t="s">
        <v>55</v>
      </c>
      <c r="AN2761" t="s">
        <v>56</v>
      </c>
      <c r="AP2761">
        <v>1</v>
      </c>
      <c r="AQ2761" t="s">
        <v>57</v>
      </c>
      <c r="AR2761">
        <v>0</v>
      </c>
      <c r="AW2761" t="s">
        <v>58</v>
      </c>
      <c r="AX2761">
        <v>0</v>
      </c>
      <c r="AY2761">
        <v>2</v>
      </c>
      <c r="AZ2761">
        <v>2.1</v>
      </c>
      <c r="BA2761">
        <v>2.1</v>
      </c>
      <c r="BB2761" t="s">
        <v>59</v>
      </c>
    </row>
    <row r="2762" spans="1:54" x14ac:dyDescent="0.2">
      <c r="A2762" s="7" t="str">
        <f>VLOOKUP(G2762,'Matching-Tabelle'!$A$76:$B$80,2,FALSE)</f>
        <v>philipp.steger@tkb.ch</v>
      </c>
      <c r="B2762" s="7" t="str">
        <f>VLOOKUP(J2762,'Matching-Tabelle'!$A$1:$B$66,2,FALSE)</f>
        <v>WPI RTB</v>
      </c>
      <c r="C2762" s="7" t="str">
        <f>IF(VLOOKUP(J2762,'Matching-Tabelle'!$A$1:$CB$66,3,FALSE)=0,"",VLOOKUP(J2762,'Matching-Tabelle'!$A$1:$CB$66,3,FALSE))</f>
        <v/>
      </c>
      <c r="D2762" s="7">
        <v>3</v>
      </c>
      <c r="E2762" s="7" t="s">
        <v>2550</v>
      </c>
      <c r="F2762" s="8">
        <v>42388</v>
      </c>
      <c r="G2762" t="s">
        <v>2508</v>
      </c>
      <c r="H2762" t="s">
        <v>2509</v>
      </c>
      <c r="I2762" t="s">
        <v>2510</v>
      </c>
      <c r="J2762">
        <v>27</v>
      </c>
      <c r="K2762" t="s">
        <v>872</v>
      </c>
      <c r="L2762" t="s">
        <v>873</v>
      </c>
      <c r="M2762">
        <v>990001</v>
      </c>
      <c r="N2762" t="s">
        <v>51</v>
      </c>
      <c r="O2762">
        <v>3</v>
      </c>
      <c r="Q2762">
        <v>3</v>
      </c>
      <c r="S2762" t="s">
        <v>2550</v>
      </c>
      <c r="AE2762">
        <v>12</v>
      </c>
      <c r="AF2762">
        <v>7.6</v>
      </c>
      <c r="AG2762">
        <v>5</v>
      </c>
      <c r="AH2762" t="s">
        <v>53</v>
      </c>
      <c r="AI2762" t="s">
        <v>54</v>
      </c>
      <c r="AJ2762">
        <v>2</v>
      </c>
      <c r="AK2762">
        <v>1</v>
      </c>
      <c r="AL2762">
        <v>1</v>
      </c>
      <c r="AM2762" t="s">
        <v>55</v>
      </c>
      <c r="AN2762" t="s">
        <v>56</v>
      </c>
      <c r="AP2762">
        <v>1</v>
      </c>
      <c r="AQ2762" t="s">
        <v>57</v>
      </c>
      <c r="AR2762">
        <v>0</v>
      </c>
      <c r="AW2762" t="s">
        <v>58</v>
      </c>
      <c r="AX2762">
        <v>0</v>
      </c>
      <c r="AY2762">
        <v>2</v>
      </c>
      <c r="AZ2762">
        <v>3</v>
      </c>
      <c r="BA2762">
        <v>3</v>
      </c>
      <c r="BB2762" t="s">
        <v>59</v>
      </c>
    </row>
    <row r="2763" spans="1:54" x14ac:dyDescent="0.2">
      <c r="A2763" s="7" t="str">
        <f>VLOOKUP(G2763,'Matching-Tabelle'!$A$76:$B$80,2,FALSE)</f>
        <v>philipp.steger@tkb.ch</v>
      </c>
      <c r="B2763" s="7" t="str">
        <f>VLOOKUP(J2763,'Matching-Tabelle'!$A$1:$B$66,2,FALSE)</f>
        <v>WPI CTB</v>
      </c>
      <c r="C2763" s="7" t="str">
        <f>IF(VLOOKUP(J2763,'Matching-Tabelle'!$A$1:$CB$66,3,FALSE)=0,"",VLOOKUP(J2763,'Matching-Tabelle'!$A$1:$CB$66,3,FALSE))</f>
        <v/>
      </c>
      <c r="D2763" s="7">
        <v>2.16</v>
      </c>
      <c r="E2763" s="7" t="s">
        <v>2523</v>
      </c>
      <c r="F2763" s="8">
        <v>42388</v>
      </c>
      <c r="G2763" t="s">
        <v>2508</v>
      </c>
      <c r="H2763" t="s">
        <v>2509</v>
      </c>
      <c r="I2763" t="s">
        <v>2510</v>
      </c>
      <c r="J2763">
        <v>919</v>
      </c>
      <c r="K2763" t="s">
        <v>66</v>
      </c>
      <c r="L2763" t="s">
        <v>67</v>
      </c>
      <c r="M2763">
        <v>990001</v>
      </c>
      <c r="N2763" t="s">
        <v>51</v>
      </c>
      <c r="O2763">
        <v>2.16</v>
      </c>
      <c r="Q2763">
        <v>2.16</v>
      </c>
      <c r="S2763" t="s">
        <v>2523</v>
      </c>
      <c r="AE2763">
        <v>12</v>
      </c>
      <c r="AF2763">
        <v>7.6</v>
      </c>
      <c r="AG2763">
        <v>5</v>
      </c>
      <c r="AH2763" t="s">
        <v>53</v>
      </c>
      <c r="AI2763" t="s">
        <v>54</v>
      </c>
      <c r="AJ2763">
        <v>2</v>
      </c>
      <c r="AK2763">
        <v>1</v>
      </c>
      <c r="AL2763">
        <v>1</v>
      </c>
      <c r="AM2763" t="s">
        <v>55</v>
      </c>
      <c r="AN2763" t="s">
        <v>56</v>
      </c>
      <c r="AP2763">
        <v>1</v>
      </c>
      <c r="AQ2763" t="s">
        <v>57</v>
      </c>
      <c r="AR2763">
        <v>0</v>
      </c>
      <c r="AW2763" t="s">
        <v>58</v>
      </c>
      <c r="AX2763">
        <v>0</v>
      </c>
      <c r="AY2763">
        <v>2</v>
      </c>
      <c r="AZ2763">
        <v>2.16</v>
      </c>
      <c r="BA2763">
        <v>2.16</v>
      </c>
      <c r="BB2763" t="s">
        <v>59</v>
      </c>
    </row>
    <row r="2764" spans="1:54" x14ac:dyDescent="0.2">
      <c r="A2764" s="7" t="str">
        <f>VLOOKUP(G2764,'Matching-Tabelle'!$A$76:$B$80,2,FALSE)</f>
        <v>philipp.steger@tkb.ch</v>
      </c>
      <c r="B2764" s="7" t="str">
        <f>VLOOKUP(J2764,'Matching-Tabelle'!$A$1:$B$66,2,FALSE)</f>
        <v>WPI CTB</v>
      </c>
      <c r="C2764" s="7" t="str">
        <f>IF(VLOOKUP(J2764,'Matching-Tabelle'!$A$1:$CB$66,3,FALSE)=0,"",VLOOKUP(J2764,'Matching-Tabelle'!$A$1:$CB$66,3,FALSE))</f>
        <v/>
      </c>
      <c r="D2764" s="7">
        <v>3.4</v>
      </c>
      <c r="E2764" s="7" t="s">
        <v>2551</v>
      </c>
      <c r="F2764" s="8">
        <v>42389</v>
      </c>
      <c r="G2764" t="s">
        <v>2508</v>
      </c>
      <c r="H2764" t="s">
        <v>2509</v>
      </c>
      <c r="I2764" t="s">
        <v>2510</v>
      </c>
      <c r="J2764">
        <v>919</v>
      </c>
      <c r="K2764" t="s">
        <v>66</v>
      </c>
      <c r="L2764" t="s">
        <v>67</v>
      </c>
      <c r="M2764">
        <v>990001</v>
      </c>
      <c r="N2764" t="s">
        <v>51</v>
      </c>
      <c r="O2764">
        <v>3.4</v>
      </c>
      <c r="Q2764">
        <v>3.4</v>
      </c>
      <c r="S2764" t="s">
        <v>2551</v>
      </c>
      <c r="AE2764">
        <v>12</v>
      </c>
      <c r="AF2764">
        <v>7.6</v>
      </c>
      <c r="AG2764">
        <v>5</v>
      </c>
      <c r="AH2764" t="s">
        <v>53</v>
      </c>
      <c r="AI2764" t="s">
        <v>54</v>
      </c>
      <c r="AJ2764">
        <v>2</v>
      </c>
      <c r="AK2764">
        <v>1</v>
      </c>
      <c r="AL2764">
        <v>1</v>
      </c>
      <c r="AM2764" t="s">
        <v>55</v>
      </c>
      <c r="AN2764" t="s">
        <v>56</v>
      </c>
      <c r="AP2764">
        <v>1</v>
      </c>
      <c r="AQ2764" t="s">
        <v>57</v>
      </c>
      <c r="AR2764">
        <v>0</v>
      </c>
      <c r="AW2764" t="s">
        <v>58</v>
      </c>
      <c r="AX2764">
        <v>0</v>
      </c>
      <c r="AY2764">
        <v>2</v>
      </c>
      <c r="AZ2764">
        <v>3.4</v>
      </c>
      <c r="BA2764">
        <v>3.4</v>
      </c>
      <c r="BB2764" t="s">
        <v>59</v>
      </c>
    </row>
    <row r="2765" spans="1:54" x14ac:dyDescent="0.2">
      <c r="A2765" s="7" t="str">
        <f>VLOOKUP(G2765,'Matching-Tabelle'!$A$76:$B$80,2,FALSE)</f>
        <v>philipp.steger@tkb.ch</v>
      </c>
      <c r="B2765" s="7" t="str">
        <f>VLOOKUP(J2765,'Matching-Tabelle'!$A$1:$B$66,2,FALSE)</f>
        <v>WPI RTB</v>
      </c>
      <c r="C2765" s="7" t="str">
        <f>IF(VLOOKUP(J2765,'Matching-Tabelle'!$A$1:$CB$66,3,FALSE)=0,"",VLOOKUP(J2765,'Matching-Tabelle'!$A$1:$CB$66,3,FALSE))</f>
        <v/>
      </c>
      <c r="D2765" s="7">
        <v>2.2999999999999998</v>
      </c>
      <c r="E2765" s="7" t="s">
        <v>2550</v>
      </c>
      <c r="F2765" s="8">
        <v>42389</v>
      </c>
      <c r="G2765" t="s">
        <v>2508</v>
      </c>
      <c r="H2765" t="s">
        <v>2509</v>
      </c>
      <c r="I2765" t="s">
        <v>2510</v>
      </c>
      <c r="J2765">
        <v>31</v>
      </c>
      <c r="K2765" t="s">
        <v>787</v>
      </c>
      <c r="L2765" t="s">
        <v>788</v>
      </c>
      <c r="M2765">
        <v>990001</v>
      </c>
      <c r="N2765" t="s">
        <v>51</v>
      </c>
      <c r="O2765">
        <v>2.2999999999999998</v>
      </c>
      <c r="Q2765">
        <v>2.2999999999999998</v>
      </c>
      <c r="S2765" t="s">
        <v>2550</v>
      </c>
      <c r="AE2765">
        <v>12</v>
      </c>
      <c r="AF2765">
        <v>7.6</v>
      </c>
      <c r="AG2765">
        <v>5</v>
      </c>
      <c r="AH2765" t="s">
        <v>53</v>
      </c>
      <c r="AI2765" t="s">
        <v>54</v>
      </c>
      <c r="AJ2765">
        <v>2</v>
      </c>
      <c r="AK2765">
        <v>1</v>
      </c>
      <c r="AL2765">
        <v>1</v>
      </c>
      <c r="AM2765" t="s">
        <v>55</v>
      </c>
      <c r="AN2765" t="s">
        <v>56</v>
      </c>
      <c r="AP2765">
        <v>1</v>
      </c>
      <c r="AQ2765" t="s">
        <v>57</v>
      </c>
      <c r="AR2765">
        <v>0</v>
      </c>
      <c r="AW2765" t="s">
        <v>58</v>
      </c>
      <c r="AX2765">
        <v>0</v>
      </c>
      <c r="AY2765">
        <v>2</v>
      </c>
      <c r="AZ2765">
        <v>2.2999999999999998</v>
      </c>
      <c r="BA2765">
        <v>2.2999999999999998</v>
      </c>
      <c r="BB2765" t="s">
        <v>59</v>
      </c>
    </row>
    <row r="2766" spans="1:54" x14ac:dyDescent="0.2">
      <c r="A2766" s="7" t="str">
        <f>VLOOKUP(G2766,'Matching-Tabelle'!$A$76:$B$80,2,FALSE)</f>
        <v>philipp.steger@tkb.ch</v>
      </c>
      <c r="B2766" s="7" t="str">
        <f>VLOOKUP(J2766,'Matching-Tabelle'!$A$1:$B$66,2,FALSE)</f>
        <v>WPI CTB</v>
      </c>
      <c r="C2766" s="7" t="str">
        <f>IF(VLOOKUP(J2766,'Matching-Tabelle'!$A$1:$CB$66,3,FALSE)=0,"",VLOOKUP(J2766,'Matching-Tabelle'!$A$1:$CB$66,3,FALSE))</f>
        <v/>
      </c>
      <c r="D2766" s="7">
        <v>1</v>
      </c>
      <c r="E2766" s="7" t="s">
        <v>2552</v>
      </c>
      <c r="F2766" s="8">
        <v>42389</v>
      </c>
      <c r="G2766" t="s">
        <v>2508</v>
      </c>
      <c r="H2766" t="s">
        <v>2509</v>
      </c>
      <c r="I2766" t="s">
        <v>2510</v>
      </c>
      <c r="J2766">
        <v>18</v>
      </c>
      <c r="K2766" t="s">
        <v>594</v>
      </c>
      <c r="L2766" t="s">
        <v>595</v>
      </c>
      <c r="M2766">
        <v>990001</v>
      </c>
      <c r="N2766" t="s">
        <v>51</v>
      </c>
      <c r="O2766">
        <v>1</v>
      </c>
      <c r="Q2766">
        <v>1</v>
      </c>
      <c r="S2766" t="s">
        <v>2552</v>
      </c>
      <c r="AE2766">
        <v>12</v>
      </c>
      <c r="AF2766">
        <v>7.6</v>
      </c>
      <c r="AG2766">
        <v>5</v>
      </c>
      <c r="AH2766" t="s">
        <v>53</v>
      </c>
      <c r="AI2766" t="s">
        <v>54</v>
      </c>
      <c r="AJ2766">
        <v>2</v>
      </c>
      <c r="AK2766">
        <v>1</v>
      </c>
      <c r="AL2766">
        <v>1</v>
      </c>
      <c r="AM2766" t="s">
        <v>55</v>
      </c>
      <c r="AN2766" t="s">
        <v>56</v>
      </c>
      <c r="AP2766">
        <v>1</v>
      </c>
      <c r="AQ2766" t="s">
        <v>57</v>
      </c>
      <c r="AR2766">
        <v>0</v>
      </c>
      <c r="AW2766" t="s">
        <v>58</v>
      </c>
      <c r="AX2766">
        <v>0</v>
      </c>
      <c r="AY2766">
        <v>2</v>
      </c>
      <c r="AZ2766">
        <v>1</v>
      </c>
      <c r="BA2766">
        <v>1</v>
      </c>
      <c r="BB2766" t="s">
        <v>59</v>
      </c>
    </row>
    <row r="2767" spans="1:54" x14ac:dyDescent="0.2">
      <c r="A2767" s="7" t="str">
        <f>VLOOKUP(G2767,'Matching-Tabelle'!$A$76:$B$80,2,FALSE)</f>
        <v>philipp.steger@tkb.ch</v>
      </c>
      <c r="B2767" s="7" t="str">
        <f>VLOOKUP(J2767,'Matching-Tabelle'!$A$1:$B$66,2,FALSE)</f>
        <v>WPI RTB</v>
      </c>
      <c r="C2767" s="7" t="str">
        <f>IF(VLOOKUP(J2767,'Matching-Tabelle'!$A$1:$CB$66,3,FALSE)=0,"",VLOOKUP(J2767,'Matching-Tabelle'!$A$1:$CB$66,3,FALSE))</f>
        <v/>
      </c>
      <c r="D2767" s="7">
        <v>3.2</v>
      </c>
      <c r="E2767" s="7" t="s">
        <v>2553</v>
      </c>
      <c r="F2767" s="8">
        <v>42390</v>
      </c>
      <c r="G2767" t="s">
        <v>2508</v>
      </c>
      <c r="H2767" t="s">
        <v>2509</v>
      </c>
      <c r="I2767" t="s">
        <v>2510</v>
      </c>
      <c r="J2767">
        <v>25</v>
      </c>
      <c r="K2767" t="s">
        <v>192</v>
      </c>
      <c r="L2767" t="s">
        <v>193</v>
      </c>
      <c r="M2767">
        <v>990001</v>
      </c>
      <c r="N2767" t="s">
        <v>51</v>
      </c>
      <c r="O2767">
        <v>3.2</v>
      </c>
      <c r="Q2767">
        <v>3.2</v>
      </c>
      <c r="S2767" t="s">
        <v>2553</v>
      </c>
      <c r="AE2767">
        <v>12</v>
      </c>
      <c r="AF2767">
        <v>7.6</v>
      </c>
      <c r="AG2767">
        <v>5</v>
      </c>
      <c r="AH2767" t="s">
        <v>53</v>
      </c>
      <c r="AI2767" t="s">
        <v>54</v>
      </c>
      <c r="AJ2767">
        <v>2</v>
      </c>
      <c r="AK2767">
        <v>1</v>
      </c>
      <c r="AL2767">
        <v>1</v>
      </c>
      <c r="AM2767" t="s">
        <v>55</v>
      </c>
      <c r="AN2767" t="s">
        <v>56</v>
      </c>
      <c r="AP2767">
        <v>1</v>
      </c>
      <c r="AQ2767" t="s">
        <v>57</v>
      </c>
      <c r="AR2767">
        <v>0</v>
      </c>
      <c r="AW2767" t="s">
        <v>58</v>
      </c>
      <c r="AX2767">
        <v>0</v>
      </c>
      <c r="AY2767">
        <v>2</v>
      </c>
      <c r="AZ2767">
        <v>3.2</v>
      </c>
      <c r="BA2767">
        <v>3.2</v>
      </c>
      <c r="BB2767" t="s">
        <v>59</v>
      </c>
    </row>
    <row r="2768" spans="1:54" x14ac:dyDescent="0.2">
      <c r="A2768" s="7" t="str">
        <f>VLOOKUP(G2768,'Matching-Tabelle'!$A$76:$B$80,2,FALSE)</f>
        <v>philipp.steger@tkb.ch</v>
      </c>
      <c r="B2768" s="7" t="str">
        <f>VLOOKUP(J2768,'Matching-Tabelle'!$A$1:$B$66,2,FALSE)</f>
        <v>WPI CTB</v>
      </c>
      <c r="C2768" s="7" t="str">
        <f>IF(VLOOKUP(J2768,'Matching-Tabelle'!$A$1:$CB$66,3,FALSE)=0,"",VLOOKUP(J2768,'Matching-Tabelle'!$A$1:$CB$66,3,FALSE))</f>
        <v/>
      </c>
      <c r="D2768" s="7">
        <v>4.2300000000000004</v>
      </c>
      <c r="E2768" s="7" t="s">
        <v>2554</v>
      </c>
      <c r="F2768" s="8">
        <v>42390</v>
      </c>
      <c r="G2768" t="s">
        <v>2508</v>
      </c>
      <c r="H2768" t="s">
        <v>2509</v>
      </c>
      <c r="I2768" t="s">
        <v>2510</v>
      </c>
      <c r="J2768">
        <v>919</v>
      </c>
      <c r="K2768" t="s">
        <v>66</v>
      </c>
      <c r="L2768" t="s">
        <v>67</v>
      </c>
      <c r="M2768">
        <v>990001</v>
      </c>
      <c r="N2768" t="s">
        <v>51</v>
      </c>
      <c r="O2768">
        <v>4.2300000000000004</v>
      </c>
      <c r="Q2768">
        <v>4.2300000000000004</v>
      </c>
      <c r="S2768" t="s">
        <v>2554</v>
      </c>
      <c r="AE2768">
        <v>12</v>
      </c>
      <c r="AF2768">
        <v>7.6</v>
      </c>
      <c r="AG2768">
        <v>5</v>
      </c>
      <c r="AH2768" t="s">
        <v>53</v>
      </c>
      <c r="AI2768" t="s">
        <v>54</v>
      </c>
      <c r="AJ2768">
        <v>2</v>
      </c>
      <c r="AK2768">
        <v>1</v>
      </c>
      <c r="AL2768">
        <v>1</v>
      </c>
      <c r="AM2768" t="s">
        <v>55</v>
      </c>
      <c r="AN2768" t="s">
        <v>56</v>
      </c>
      <c r="AP2768">
        <v>1</v>
      </c>
      <c r="AQ2768" t="s">
        <v>57</v>
      </c>
      <c r="AR2768">
        <v>0</v>
      </c>
      <c r="AW2768" t="s">
        <v>58</v>
      </c>
      <c r="AX2768">
        <v>0</v>
      </c>
      <c r="AY2768">
        <v>2</v>
      </c>
      <c r="AZ2768">
        <v>4.2300000000000004</v>
      </c>
      <c r="BA2768">
        <v>4.2300000000000004</v>
      </c>
      <c r="BB2768" t="s">
        <v>59</v>
      </c>
    </row>
    <row r="2769" spans="1:54" x14ac:dyDescent="0.2">
      <c r="A2769" s="7" t="str">
        <f>VLOOKUP(G2769,'Matching-Tabelle'!$A$76:$B$80,2,FALSE)</f>
        <v>philipp.steger@tkb.ch</v>
      </c>
      <c r="B2769" s="7" t="str">
        <f>VLOOKUP(J2769,'Matching-Tabelle'!$A$1:$B$66,2,FALSE)</f>
        <v>WPI RTB</v>
      </c>
      <c r="C2769" s="7" t="str">
        <f>IF(VLOOKUP(J2769,'Matching-Tabelle'!$A$1:$CB$66,3,FALSE)=0,"",VLOOKUP(J2769,'Matching-Tabelle'!$A$1:$CB$66,3,FALSE))</f>
        <v/>
      </c>
      <c r="D2769" s="7">
        <v>2.1</v>
      </c>
      <c r="E2769" s="7" t="s">
        <v>2555</v>
      </c>
      <c r="F2769" s="8">
        <v>42390</v>
      </c>
      <c r="G2769" t="s">
        <v>2508</v>
      </c>
      <c r="H2769" t="s">
        <v>2509</v>
      </c>
      <c r="I2769" t="s">
        <v>2510</v>
      </c>
      <c r="J2769">
        <v>27</v>
      </c>
      <c r="K2769" t="s">
        <v>872</v>
      </c>
      <c r="L2769" t="s">
        <v>873</v>
      </c>
      <c r="M2769">
        <v>990001</v>
      </c>
      <c r="N2769" t="s">
        <v>51</v>
      </c>
      <c r="O2769">
        <v>2.1</v>
      </c>
      <c r="Q2769">
        <v>2.1</v>
      </c>
      <c r="S2769" t="s">
        <v>2555</v>
      </c>
      <c r="AE2769">
        <v>12</v>
      </c>
      <c r="AF2769">
        <v>7.6</v>
      </c>
      <c r="AG2769">
        <v>5</v>
      </c>
      <c r="AH2769" t="s">
        <v>53</v>
      </c>
      <c r="AI2769" t="s">
        <v>54</v>
      </c>
      <c r="AJ2769">
        <v>2</v>
      </c>
      <c r="AK2769">
        <v>1</v>
      </c>
      <c r="AL2769">
        <v>1</v>
      </c>
      <c r="AM2769" t="s">
        <v>55</v>
      </c>
      <c r="AN2769" t="s">
        <v>56</v>
      </c>
      <c r="AP2769">
        <v>1</v>
      </c>
      <c r="AQ2769" t="s">
        <v>57</v>
      </c>
      <c r="AR2769">
        <v>0</v>
      </c>
      <c r="AW2769" t="s">
        <v>58</v>
      </c>
      <c r="AX2769">
        <v>0</v>
      </c>
      <c r="AY2769">
        <v>2</v>
      </c>
      <c r="AZ2769">
        <v>2.1</v>
      </c>
      <c r="BA2769">
        <v>2.1</v>
      </c>
      <c r="BB2769" t="s">
        <v>59</v>
      </c>
    </row>
    <row r="2770" spans="1:54" x14ac:dyDescent="0.2">
      <c r="A2770" s="7" t="str">
        <f>VLOOKUP(G2770,'Matching-Tabelle'!$A$76:$B$80,2,FALSE)</f>
        <v>philipp.steger@tkb.ch</v>
      </c>
      <c r="B2770" s="7" t="str">
        <f>VLOOKUP(J2770,'Matching-Tabelle'!$A$1:$B$66,2,FALSE)</f>
        <v>WPI RTB</v>
      </c>
      <c r="C2770" s="7" t="str">
        <f>IF(VLOOKUP(J2770,'Matching-Tabelle'!$A$1:$CB$66,3,FALSE)=0,"",VLOOKUP(J2770,'Matching-Tabelle'!$A$1:$CB$66,3,FALSE))</f>
        <v/>
      </c>
      <c r="D2770" s="7">
        <v>1.5</v>
      </c>
      <c r="E2770" s="7" t="s">
        <v>2556</v>
      </c>
      <c r="F2770" s="8">
        <v>42391</v>
      </c>
      <c r="G2770" t="s">
        <v>2508</v>
      </c>
      <c r="H2770" t="s">
        <v>2509</v>
      </c>
      <c r="I2770" t="s">
        <v>2510</v>
      </c>
      <c r="J2770">
        <v>28</v>
      </c>
      <c r="K2770" t="s">
        <v>111</v>
      </c>
      <c r="L2770" t="s">
        <v>112</v>
      </c>
      <c r="M2770">
        <v>990001</v>
      </c>
      <c r="N2770" t="s">
        <v>51</v>
      </c>
      <c r="O2770">
        <v>1.5</v>
      </c>
      <c r="Q2770">
        <v>1.5</v>
      </c>
      <c r="S2770" t="s">
        <v>2556</v>
      </c>
      <c r="AE2770">
        <v>12</v>
      </c>
      <c r="AF2770">
        <v>7.6</v>
      </c>
      <c r="AG2770">
        <v>5</v>
      </c>
      <c r="AH2770" t="s">
        <v>53</v>
      </c>
      <c r="AI2770" t="s">
        <v>54</v>
      </c>
      <c r="AJ2770">
        <v>2</v>
      </c>
      <c r="AK2770">
        <v>1</v>
      </c>
      <c r="AL2770">
        <v>1</v>
      </c>
      <c r="AM2770" t="s">
        <v>55</v>
      </c>
      <c r="AN2770" t="s">
        <v>56</v>
      </c>
      <c r="AP2770">
        <v>1</v>
      </c>
      <c r="AQ2770" t="s">
        <v>57</v>
      </c>
      <c r="AR2770">
        <v>0</v>
      </c>
      <c r="AW2770" t="s">
        <v>58</v>
      </c>
      <c r="AX2770">
        <v>0</v>
      </c>
      <c r="AY2770">
        <v>2</v>
      </c>
      <c r="AZ2770">
        <v>1.5</v>
      </c>
      <c r="BA2770">
        <v>1.5</v>
      </c>
      <c r="BB2770" t="s">
        <v>59</v>
      </c>
    </row>
    <row r="2771" spans="1:54" x14ac:dyDescent="0.2">
      <c r="A2771" s="7" t="str">
        <f>VLOOKUP(G2771,'Matching-Tabelle'!$A$76:$B$80,2,FALSE)</f>
        <v>philipp.steger@tkb.ch</v>
      </c>
      <c r="B2771" s="7" t="str">
        <f>VLOOKUP(J2771,'Matching-Tabelle'!$A$1:$B$66,2,FALSE)</f>
        <v>WPI CTB</v>
      </c>
      <c r="C2771" s="7" t="str">
        <f>IF(VLOOKUP(J2771,'Matching-Tabelle'!$A$1:$CB$66,3,FALSE)=0,"",VLOOKUP(J2771,'Matching-Tabelle'!$A$1:$CB$66,3,FALSE))</f>
        <v/>
      </c>
      <c r="D2771" s="7">
        <v>2.5</v>
      </c>
      <c r="E2771" s="7" t="s">
        <v>2557</v>
      </c>
      <c r="F2771" s="8">
        <v>42391</v>
      </c>
      <c r="G2771" t="s">
        <v>2508</v>
      </c>
      <c r="H2771" t="s">
        <v>2509</v>
      </c>
      <c r="I2771" t="s">
        <v>2510</v>
      </c>
      <c r="J2771">
        <v>919</v>
      </c>
      <c r="K2771" t="s">
        <v>66</v>
      </c>
      <c r="L2771" t="s">
        <v>67</v>
      </c>
      <c r="M2771">
        <v>990001</v>
      </c>
      <c r="N2771" t="s">
        <v>51</v>
      </c>
      <c r="O2771">
        <v>2.5</v>
      </c>
      <c r="Q2771">
        <v>2.5</v>
      </c>
      <c r="S2771" t="s">
        <v>2557</v>
      </c>
      <c r="AE2771">
        <v>12</v>
      </c>
      <c r="AF2771">
        <v>7.6</v>
      </c>
      <c r="AG2771">
        <v>5</v>
      </c>
      <c r="AH2771" t="s">
        <v>53</v>
      </c>
      <c r="AI2771" t="s">
        <v>54</v>
      </c>
      <c r="AJ2771">
        <v>2</v>
      </c>
      <c r="AK2771">
        <v>1</v>
      </c>
      <c r="AL2771">
        <v>1</v>
      </c>
      <c r="AM2771" t="s">
        <v>55</v>
      </c>
      <c r="AN2771" t="s">
        <v>56</v>
      </c>
      <c r="AP2771">
        <v>1</v>
      </c>
      <c r="AQ2771" t="s">
        <v>57</v>
      </c>
      <c r="AR2771">
        <v>0</v>
      </c>
      <c r="AW2771" t="s">
        <v>58</v>
      </c>
      <c r="AX2771">
        <v>0</v>
      </c>
      <c r="AY2771">
        <v>2</v>
      </c>
      <c r="AZ2771">
        <v>2.5</v>
      </c>
      <c r="BA2771">
        <v>2.5</v>
      </c>
      <c r="BB2771" t="s">
        <v>59</v>
      </c>
    </row>
    <row r="2772" spans="1:54" x14ac:dyDescent="0.2">
      <c r="A2772" s="7" t="str">
        <f>VLOOKUP(G2772,'Matching-Tabelle'!$A$76:$B$80,2,FALSE)</f>
        <v>philipp.steger@tkb.ch</v>
      </c>
      <c r="B2772" s="7" t="str">
        <f>VLOOKUP(J2772,'Matching-Tabelle'!$A$1:$B$66,2,FALSE)</f>
        <v>WPI CTB</v>
      </c>
      <c r="C2772" s="7" t="str">
        <f>IF(VLOOKUP(J2772,'Matching-Tabelle'!$A$1:$CB$66,3,FALSE)=0,"",VLOOKUP(J2772,'Matching-Tabelle'!$A$1:$CB$66,3,FALSE))</f>
        <v/>
      </c>
      <c r="D2772" s="7">
        <v>3.38</v>
      </c>
      <c r="E2772" s="7" t="s">
        <v>2554</v>
      </c>
      <c r="F2772" s="8">
        <v>42391</v>
      </c>
      <c r="G2772" t="s">
        <v>2508</v>
      </c>
      <c r="H2772" t="s">
        <v>2509</v>
      </c>
      <c r="I2772" t="s">
        <v>2510</v>
      </c>
      <c r="J2772">
        <v>919</v>
      </c>
      <c r="K2772" t="s">
        <v>66</v>
      </c>
      <c r="L2772" t="s">
        <v>67</v>
      </c>
      <c r="M2772">
        <v>990001</v>
      </c>
      <c r="N2772" t="s">
        <v>51</v>
      </c>
      <c r="O2772">
        <v>3.38</v>
      </c>
      <c r="Q2772">
        <v>3.38</v>
      </c>
      <c r="S2772" t="s">
        <v>2554</v>
      </c>
      <c r="AE2772">
        <v>12</v>
      </c>
      <c r="AF2772">
        <v>7.6</v>
      </c>
      <c r="AG2772">
        <v>5</v>
      </c>
      <c r="AH2772" t="s">
        <v>53</v>
      </c>
      <c r="AI2772" t="s">
        <v>54</v>
      </c>
      <c r="AJ2772">
        <v>2</v>
      </c>
      <c r="AK2772">
        <v>1</v>
      </c>
      <c r="AL2772">
        <v>1</v>
      </c>
      <c r="AM2772" t="s">
        <v>55</v>
      </c>
      <c r="AN2772" t="s">
        <v>56</v>
      </c>
      <c r="AP2772">
        <v>1</v>
      </c>
      <c r="AQ2772" t="s">
        <v>57</v>
      </c>
      <c r="AR2772">
        <v>0</v>
      </c>
      <c r="AW2772" t="s">
        <v>58</v>
      </c>
      <c r="AX2772">
        <v>0</v>
      </c>
      <c r="AY2772">
        <v>2</v>
      </c>
      <c r="AZ2772">
        <v>3.38</v>
      </c>
      <c r="BA2772">
        <v>3.38</v>
      </c>
      <c r="BB2772" t="s">
        <v>59</v>
      </c>
    </row>
    <row r="2773" spans="1:54" x14ac:dyDescent="0.2">
      <c r="A2773" s="7" t="str">
        <f>VLOOKUP(G2773,'Matching-Tabelle'!$A$76:$B$80,2,FALSE)</f>
        <v>philipp.steger@tkb.ch</v>
      </c>
      <c r="B2773" s="7" t="str">
        <f>VLOOKUP(J2773,'Matching-Tabelle'!$A$1:$B$66,2,FALSE)</f>
        <v>WPI RTB</v>
      </c>
      <c r="C2773" s="7" t="str">
        <f>IF(VLOOKUP(J2773,'Matching-Tabelle'!$A$1:$CB$66,3,FALSE)=0,"",VLOOKUP(J2773,'Matching-Tabelle'!$A$1:$CB$66,3,FALSE))</f>
        <v/>
      </c>
      <c r="D2773" s="7">
        <v>1.5</v>
      </c>
      <c r="E2773" s="7" t="s">
        <v>2558</v>
      </c>
      <c r="F2773" s="8">
        <v>42394</v>
      </c>
      <c r="G2773" t="s">
        <v>2508</v>
      </c>
      <c r="H2773" t="s">
        <v>2509</v>
      </c>
      <c r="I2773" t="s">
        <v>2510</v>
      </c>
      <c r="J2773">
        <v>20</v>
      </c>
      <c r="K2773" t="s">
        <v>95</v>
      </c>
      <c r="L2773" t="s">
        <v>96</v>
      </c>
      <c r="M2773">
        <v>990001</v>
      </c>
      <c r="N2773" t="s">
        <v>51</v>
      </c>
      <c r="O2773">
        <v>1.5</v>
      </c>
      <c r="Q2773">
        <v>1.5</v>
      </c>
      <c r="S2773" t="s">
        <v>2558</v>
      </c>
      <c r="AE2773">
        <v>12</v>
      </c>
      <c r="AF2773">
        <v>7.6</v>
      </c>
      <c r="AG2773">
        <v>5</v>
      </c>
      <c r="AH2773" t="s">
        <v>53</v>
      </c>
      <c r="AI2773" t="s">
        <v>54</v>
      </c>
      <c r="AJ2773">
        <v>2</v>
      </c>
      <c r="AK2773">
        <v>1</v>
      </c>
      <c r="AL2773">
        <v>1</v>
      </c>
      <c r="AM2773" t="s">
        <v>55</v>
      </c>
      <c r="AN2773" t="s">
        <v>56</v>
      </c>
      <c r="AP2773">
        <v>1</v>
      </c>
      <c r="AQ2773" t="s">
        <v>57</v>
      </c>
      <c r="AR2773">
        <v>0</v>
      </c>
      <c r="AW2773" t="s">
        <v>58</v>
      </c>
      <c r="AX2773">
        <v>0</v>
      </c>
      <c r="AY2773">
        <v>2</v>
      </c>
      <c r="AZ2773">
        <v>1.5</v>
      </c>
      <c r="BA2773">
        <v>1.5</v>
      </c>
      <c r="BB2773" t="s">
        <v>59</v>
      </c>
    </row>
    <row r="2774" spans="1:54" x14ac:dyDescent="0.2">
      <c r="A2774" s="7" t="str">
        <f>VLOOKUP(G2774,'Matching-Tabelle'!$A$76:$B$80,2,FALSE)</f>
        <v>philipp.steger@tkb.ch</v>
      </c>
      <c r="B2774" s="7" t="str">
        <f>VLOOKUP(J2774,'Matching-Tabelle'!$A$1:$B$66,2,FALSE)</f>
        <v>WPI RTB</v>
      </c>
      <c r="C2774" s="7" t="str">
        <f>IF(VLOOKUP(J2774,'Matching-Tabelle'!$A$1:$CB$66,3,FALSE)=0,"",VLOOKUP(J2774,'Matching-Tabelle'!$A$1:$CB$66,3,FALSE))</f>
        <v/>
      </c>
      <c r="D2774" s="7">
        <v>2.5</v>
      </c>
      <c r="E2774" s="7" t="s">
        <v>2559</v>
      </c>
      <c r="F2774" s="8">
        <v>42394</v>
      </c>
      <c r="G2774" t="s">
        <v>2508</v>
      </c>
      <c r="H2774" t="s">
        <v>2509</v>
      </c>
      <c r="I2774" t="s">
        <v>2510</v>
      </c>
      <c r="J2774">
        <v>27</v>
      </c>
      <c r="K2774" t="s">
        <v>872</v>
      </c>
      <c r="L2774" t="s">
        <v>873</v>
      </c>
      <c r="M2774">
        <v>990001</v>
      </c>
      <c r="N2774" t="s">
        <v>51</v>
      </c>
      <c r="O2774">
        <v>2.5</v>
      </c>
      <c r="Q2774">
        <v>2.5</v>
      </c>
      <c r="S2774" t="s">
        <v>2559</v>
      </c>
      <c r="AE2774">
        <v>12</v>
      </c>
      <c r="AF2774">
        <v>7.6</v>
      </c>
      <c r="AG2774">
        <v>5</v>
      </c>
      <c r="AH2774" t="s">
        <v>53</v>
      </c>
      <c r="AI2774" t="s">
        <v>54</v>
      </c>
      <c r="AJ2774">
        <v>2</v>
      </c>
      <c r="AK2774">
        <v>1</v>
      </c>
      <c r="AL2774">
        <v>1</v>
      </c>
      <c r="AM2774" t="s">
        <v>55</v>
      </c>
      <c r="AN2774" t="s">
        <v>56</v>
      </c>
      <c r="AP2774">
        <v>1</v>
      </c>
      <c r="AQ2774" t="s">
        <v>57</v>
      </c>
      <c r="AR2774">
        <v>0</v>
      </c>
      <c r="AW2774" t="s">
        <v>58</v>
      </c>
      <c r="AX2774">
        <v>0</v>
      </c>
      <c r="AY2774">
        <v>2</v>
      </c>
      <c r="AZ2774">
        <v>2.5</v>
      </c>
      <c r="BA2774">
        <v>2.5</v>
      </c>
      <c r="BB2774" t="s">
        <v>59</v>
      </c>
    </row>
    <row r="2775" spans="1:54" x14ac:dyDescent="0.2">
      <c r="A2775" s="7" t="str">
        <f>VLOOKUP(G2775,'Matching-Tabelle'!$A$76:$B$80,2,FALSE)</f>
        <v>philipp.steger@tkb.ch</v>
      </c>
      <c r="B2775" s="7" t="str">
        <f>VLOOKUP(J2775,'Matching-Tabelle'!$A$1:$B$66,2,FALSE)</f>
        <v>WPI CTB</v>
      </c>
      <c r="C2775" s="7" t="str">
        <f>IF(VLOOKUP(J2775,'Matching-Tabelle'!$A$1:$CB$66,3,FALSE)=0,"",VLOOKUP(J2775,'Matching-Tabelle'!$A$1:$CB$66,3,FALSE))</f>
        <v/>
      </c>
      <c r="D2775" s="7">
        <v>4.38</v>
      </c>
      <c r="E2775" s="7" t="s">
        <v>2560</v>
      </c>
      <c r="F2775" s="8">
        <v>42394</v>
      </c>
      <c r="G2775" t="s">
        <v>2508</v>
      </c>
      <c r="H2775" t="s">
        <v>2509</v>
      </c>
      <c r="I2775" t="s">
        <v>2510</v>
      </c>
      <c r="J2775">
        <v>919</v>
      </c>
      <c r="K2775" t="s">
        <v>66</v>
      </c>
      <c r="L2775" t="s">
        <v>67</v>
      </c>
      <c r="M2775">
        <v>990001</v>
      </c>
      <c r="N2775" t="s">
        <v>51</v>
      </c>
      <c r="O2775">
        <v>4.38</v>
      </c>
      <c r="Q2775">
        <v>4.38</v>
      </c>
      <c r="S2775" t="s">
        <v>2560</v>
      </c>
      <c r="AE2775">
        <v>12</v>
      </c>
      <c r="AF2775">
        <v>7.6</v>
      </c>
      <c r="AG2775">
        <v>5</v>
      </c>
      <c r="AH2775" t="s">
        <v>53</v>
      </c>
      <c r="AI2775" t="s">
        <v>54</v>
      </c>
      <c r="AJ2775">
        <v>2</v>
      </c>
      <c r="AK2775">
        <v>1</v>
      </c>
      <c r="AL2775">
        <v>1</v>
      </c>
      <c r="AM2775" t="s">
        <v>55</v>
      </c>
      <c r="AN2775" t="s">
        <v>56</v>
      </c>
      <c r="AP2775">
        <v>1</v>
      </c>
      <c r="AQ2775" t="s">
        <v>57</v>
      </c>
      <c r="AR2775">
        <v>0</v>
      </c>
      <c r="AW2775" t="s">
        <v>58</v>
      </c>
      <c r="AX2775">
        <v>0</v>
      </c>
      <c r="AY2775">
        <v>2</v>
      </c>
      <c r="AZ2775">
        <v>4.38</v>
      </c>
      <c r="BA2775">
        <v>4.38</v>
      </c>
      <c r="BB2775" t="s">
        <v>59</v>
      </c>
    </row>
    <row r="2776" spans="1:54" x14ac:dyDescent="0.2">
      <c r="A2776" s="7" t="str">
        <f>VLOOKUP(G2776,'Matching-Tabelle'!$A$76:$B$80,2,FALSE)</f>
        <v>philipp.steger@tkb.ch</v>
      </c>
      <c r="B2776" s="7" t="str">
        <f>VLOOKUP(J2776,'Matching-Tabelle'!$A$1:$B$66,2,FALSE)</f>
        <v>WPI CTB</v>
      </c>
      <c r="C2776" s="7" t="str">
        <f>IF(VLOOKUP(J2776,'Matching-Tabelle'!$A$1:$CB$66,3,FALSE)=0,"",VLOOKUP(J2776,'Matching-Tabelle'!$A$1:$CB$66,3,FALSE))</f>
        <v/>
      </c>
      <c r="D2776" s="7">
        <v>3.5</v>
      </c>
      <c r="E2776" s="7" t="s">
        <v>2561</v>
      </c>
      <c r="F2776" s="8">
        <v>42395</v>
      </c>
      <c r="G2776" t="s">
        <v>2508</v>
      </c>
      <c r="H2776" t="s">
        <v>2509</v>
      </c>
      <c r="I2776" t="s">
        <v>2510</v>
      </c>
      <c r="J2776">
        <v>919</v>
      </c>
      <c r="K2776" t="s">
        <v>66</v>
      </c>
      <c r="L2776" t="s">
        <v>67</v>
      </c>
      <c r="M2776">
        <v>990001</v>
      </c>
      <c r="N2776" t="s">
        <v>51</v>
      </c>
      <c r="O2776">
        <v>3.5</v>
      </c>
      <c r="Q2776">
        <v>3.5</v>
      </c>
      <c r="S2776" t="s">
        <v>2561</v>
      </c>
      <c r="AE2776">
        <v>12</v>
      </c>
      <c r="AF2776">
        <v>7.6</v>
      </c>
      <c r="AG2776">
        <v>5</v>
      </c>
      <c r="AH2776" t="s">
        <v>53</v>
      </c>
      <c r="AI2776" t="s">
        <v>54</v>
      </c>
      <c r="AJ2776">
        <v>2</v>
      </c>
      <c r="AK2776">
        <v>1</v>
      </c>
      <c r="AL2776">
        <v>1</v>
      </c>
      <c r="AM2776" t="s">
        <v>55</v>
      </c>
      <c r="AN2776" t="s">
        <v>56</v>
      </c>
      <c r="AP2776">
        <v>1</v>
      </c>
      <c r="AQ2776" t="s">
        <v>57</v>
      </c>
      <c r="AR2776">
        <v>0</v>
      </c>
      <c r="AW2776" t="s">
        <v>58</v>
      </c>
      <c r="AX2776">
        <v>0</v>
      </c>
      <c r="AY2776">
        <v>2</v>
      </c>
      <c r="AZ2776">
        <v>3.5</v>
      </c>
      <c r="BA2776">
        <v>3.5</v>
      </c>
      <c r="BB2776" t="s">
        <v>59</v>
      </c>
    </row>
    <row r="2777" spans="1:54" x14ac:dyDescent="0.2">
      <c r="A2777" s="7" t="str">
        <f>VLOOKUP(G2777,'Matching-Tabelle'!$A$76:$B$80,2,FALSE)</f>
        <v>philipp.steger@tkb.ch</v>
      </c>
      <c r="B2777" s="7" t="str">
        <f>VLOOKUP(J2777,'Matching-Tabelle'!$A$1:$B$66,2,FALSE)</f>
        <v>WPI CTB</v>
      </c>
      <c r="C2777" s="7" t="str">
        <f>IF(VLOOKUP(J2777,'Matching-Tabelle'!$A$1:$CB$66,3,FALSE)=0,"",VLOOKUP(J2777,'Matching-Tabelle'!$A$1:$CB$66,3,FALSE))</f>
        <v/>
      </c>
      <c r="D2777" s="7">
        <v>2.1</v>
      </c>
      <c r="E2777" s="7" t="s">
        <v>2562</v>
      </c>
      <c r="F2777" s="8">
        <v>42395</v>
      </c>
      <c r="G2777" t="s">
        <v>2508</v>
      </c>
      <c r="H2777" t="s">
        <v>2509</v>
      </c>
      <c r="I2777" t="s">
        <v>2510</v>
      </c>
      <c r="J2777">
        <v>919</v>
      </c>
      <c r="K2777" t="s">
        <v>66</v>
      </c>
      <c r="L2777" t="s">
        <v>67</v>
      </c>
      <c r="M2777">
        <v>990001</v>
      </c>
      <c r="N2777" t="s">
        <v>51</v>
      </c>
      <c r="O2777">
        <v>2.1</v>
      </c>
      <c r="Q2777">
        <v>2.1</v>
      </c>
      <c r="S2777" t="s">
        <v>2562</v>
      </c>
      <c r="AE2777">
        <v>12</v>
      </c>
      <c r="AF2777">
        <v>7.6</v>
      </c>
      <c r="AG2777">
        <v>5</v>
      </c>
      <c r="AH2777" t="s">
        <v>53</v>
      </c>
      <c r="AI2777" t="s">
        <v>54</v>
      </c>
      <c r="AJ2777">
        <v>2</v>
      </c>
      <c r="AK2777">
        <v>1</v>
      </c>
      <c r="AL2777">
        <v>1</v>
      </c>
      <c r="AM2777" t="s">
        <v>55</v>
      </c>
      <c r="AN2777" t="s">
        <v>56</v>
      </c>
      <c r="AP2777">
        <v>1</v>
      </c>
      <c r="AQ2777" t="s">
        <v>57</v>
      </c>
      <c r="AR2777">
        <v>0</v>
      </c>
      <c r="AW2777" t="s">
        <v>58</v>
      </c>
      <c r="AX2777">
        <v>0</v>
      </c>
      <c r="AY2777">
        <v>2</v>
      </c>
      <c r="AZ2777">
        <v>2.1</v>
      </c>
      <c r="BA2777">
        <v>2.1</v>
      </c>
      <c r="BB2777" t="s">
        <v>59</v>
      </c>
    </row>
    <row r="2778" spans="1:54" x14ac:dyDescent="0.2">
      <c r="A2778" s="7" t="str">
        <f>VLOOKUP(G2778,'Matching-Tabelle'!$A$76:$B$80,2,FALSE)</f>
        <v>philipp.steger@tkb.ch</v>
      </c>
      <c r="B2778" s="7" t="str">
        <f>VLOOKUP(J2778,'Matching-Tabelle'!$A$1:$B$66,2,FALSE)</f>
        <v>WPI RTB</v>
      </c>
      <c r="C2778" s="7" t="str">
        <f>IF(VLOOKUP(J2778,'Matching-Tabelle'!$A$1:$CB$66,3,FALSE)=0,"",VLOOKUP(J2778,'Matching-Tabelle'!$A$1:$CB$66,3,FALSE))</f>
        <v/>
      </c>
      <c r="D2778" s="7">
        <v>3.23</v>
      </c>
      <c r="E2778" s="7" t="s">
        <v>2563</v>
      </c>
      <c r="F2778" s="8">
        <v>42395</v>
      </c>
      <c r="G2778" t="s">
        <v>2508</v>
      </c>
      <c r="H2778" t="s">
        <v>2509</v>
      </c>
      <c r="I2778" t="s">
        <v>2510</v>
      </c>
      <c r="J2778">
        <v>27</v>
      </c>
      <c r="K2778" t="s">
        <v>872</v>
      </c>
      <c r="L2778" t="s">
        <v>873</v>
      </c>
      <c r="M2778">
        <v>990001</v>
      </c>
      <c r="N2778" t="s">
        <v>51</v>
      </c>
      <c r="O2778">
        <v>3.23</v>
      </c>
      <c r="Q2778">
        <v>3.23</v>
      </c>
      <c r="S2778" t="s">
        <v>2563</v>
      </c>
      <c r="AE2778">
        <v>12</v>
      </c>
      <c r="AF2778">
        <v>7.6</v>
      </c>
      <c r="AG2778">
        <v>5</v>
      </c>
      <c r="AH2778" t="s">
        <v>53</v>
      </c>
      <c r="AI2778" t="s">
        <v>54</v>
      </c>
      <c r="AJ2778">
        <v>2</v>
      </c>
      <c r="AK2778">
        <v>1</v>
      </c>
      <c r="AL2778">
        <v>1</v>
      </c>
      <c r="AM2778" t="s">
        <v>55</v>
      </c>
      <c r="AN2778" t="s">
        <v>56</v>
      </c>
      <c r="AP2778">
        <v>1</v>
      </c>
      <c r="AQ2778" t="s">
        <v>57</v>
      </c>
      <c r="AR2778">
        <v>0</v>
      </c>
      <c r="AW2778" t="s">
        <v>58</v>
      </c>
      <c r="AX2778">
        <v>0</v>
      </c>
      <c r="AY2778">
        <v>2</v>
      </c>
      <c r="AZ2778">
        <v>3.23</v>
      </c>
      <c r="BA2778">
        <v>3.23</v>
      </c>
      <c r="BB2778" t="s">
        <v>59</v>
      </c>
    </row>
    <row r="2779" spans="1:54" x14ac:dyDescent="0.2">
      <c r="A2779" s="7" t="str">
        <f>VLOOKUP(G2779,'Matching-Tabelle'!$A$76:$B$80,2,FALSE)</f>
        <v>philipp.steger@tkb.ch</v>
      </c>
      <c r="B2779" s="7" t="str">
        <f>VLOOKUP(J2779,'Matching-Tabelle'!$A$1:$B$66,2,FALSE)</f>
        <v>WPI CTB</v>
      </c>
      <c r="C2779" s="7" t="str">
        <f>IF(VLOOKUP(J2779,'Matching-Tabelle'!$A$1:$CB$66,3,FALSE)=0,"",VLOOKUP(J2779,'Matching-Tabelle'!$A$1:$CB$66,3,FALSE))</f>
        <v/>
      </c>
      <c r="D2779" s="7">
        <v>6.3</v>
      </c>
      <c r="E2779" s="7" t="s">
        <v>2564</v>
      </c>
      <c r="F2779" s="8">
        <v>42396</v>
      </c>
      <c r="G2779" t="s">
        <v>2508</v>
      </c>
      <c r="H2779" t="s">
        <v>2509</v>
      </c>
      <c r="I2779" t="s">
        <v>2510</v>
      </c>
      <c r="J2779">
        <v>919</v>
      </c>
      <c r="K2779" t="s">
        <v>66</v>
      </c>
      <c r="L2779" t="s">
        <v>67</v>
      </c>
      <c r="M2779">
        <v>990001</v>
      </c>
      <c r="N2779" t="s">
        <v>51</v>
      </c>
      <c r="O2779">
        <v>6.3</v>
      </c>
      <c r="Q2779">
        <v>6.3</v>
      </c>
      <c r="S2779" t="s">
        <v>2564</v>
      </c>
      <c r="AE2779">
        <v>12</v>
      </c>
      <c r="AF2779">
        <v>7.6</v>
      </c>
      <c r="AG2779">
        <v>5</v>
      </c>
      <c r="AH2779" t="s">
        <v>53</v>
      </c>
      <c r="AI2779" t="s">
        <v>54</v>
      </c>
      <c r="AJ2779">
        <v>2</v>
      </c>
      <c r="AK2779">
        <v>1</v>
      </c>
      <c r="AL2779">
        <v>1</v>
      </c>
      <c r="AM2779" t="s">
        <v>55</v>
      </c>
      <c r="AN2779" t="s">
        <v>56</v>
      </c>
      <c r="AP2779">
        <v>1</v>
      </c>
      <c r="AQ2779" t="s">
        <v>57</v>
      </c>
      <c r="AR2779">
        <v>0</v>
      </c>
      <c r="AW2779" t="s">
        <v>58</v>
      </c>
      <c r="AX2779">
        <v>0</v>
      </c>
      <c r="AY2779">
        <v>2</v>
      </c>
      <c r="AZ2779">
        <v>6.3</v>
      </c>
      <c r="BA2779">
        <v>6.3</v>
      </c>
      <c r="BB2779" t="s">
        <v>59</v>
      </c>
    </row>
    <row r="2780" spans="1:54" x14ac:dyDescent="0.2">
      <c r="A2780" s="7" t="str">
        <f>VLOOKUP(G2780,'Matching-Tabelle'!$A$76:$B$80,2,FALSE)</f>
        <v>philipp.steger@tkb.ch</v>
      </c>
      <c r="B2780" s="7" t="str">
        <f>VLOOKUP(J2780,'Matching-Tabelle'!$A$1:$B$66,2,FALSE)</f>
        <v>WPI RTB</v>
      </c>
      <c r="C2780" s="7" t="str">
        <f>IF(VLOOKUP(J2780,'Matching-Tabelle'!$A$1:$CB$66,3,FALSE)=0,"",VLOOKUP(J2780,'Matching-Tabelle'!$A$1:$CB$66,3,FALSE))</f>
        <v/>
      </c>
      <c r="D2780" s="7">
        <v>2.8</v>
      </c>
      <c r="E2780" s="7" t="s">
        <v>2565</v>
      </c>
      <c r="F2780" s="8">
        <v>42396</v>
      </c>
      <c r="G2780" t="s">
        <v>2508</v>
      </c>
      <c r="H2780" t="s">
        <v>2509</v>
      </c>
      <c r="I2780" t="s">
        <v>2510</v>
      </c>
      <c r="J2780">
        <v>27</v>
      </c>
      <c r="K2780" t="s">
        <v>872</v>
      </c>
      <c r="L2780" t="s">
        <v>873</v>
      </c>
      <c r="M2780">
        <v>990001</v>
      </c>
      <c r="N2780" t="s">
        <v>51</v>
      </c>
      <c r="O2780">
        <v>2.8</v>
      </c>
      <c r="Q2780">
        <v>2.8</v>
      </c>
      <c r="S2780" t="s">
        <v>2565</v>
      </c>
      <c r="AE2780">
        <v>12</v>
      </c>
      <c r="AF2780">
        <v>7.6</v>
      </c>
      <c r="AG2780">
        <v>5</v>
      </c>
      <c r="AH2780" t="s">
        <v>53</v>
      </c>
      <c r="AI2780" t="s">
        <v>54</v>
      </c>
      <c r="AJ2780">
        <v>2</v>
      </c>
      <c r="AK2780">
        <v>1</v>
      </c>
      <c r="AL2780">
        <v>1</v>
      </c>
      <c r="AM2780" t="s">
        <v>55</v>
      </c>
      <c r="AN2780" t="s">
        <v>56</v>
      </c>
      <c r="AP2780">
        <v>1</v>
      </c>
      <c r="AQ2780" t="s">
        <v>57</v>
      </c>
      <c r="AR2780">
        <v>0</v>
      </c>
      <c r="AW2780" t="s">
        <v>58</v>
      </c>
      <c r="AX2780">
        <v>0</v>
      </c>
      <c r="AY2780">
        <v>2</v>
      </c>
      <c r="AZ2780">
        <v>2.8</v>
      </c>
      <c r="BA2780">
        <v>2.8</v>
      </c>
      <c r="BB2780" t="s">
        <v>59</v>
      </c>
    </row>
    <row r="2781" spans="1:54" x14ac:dyDescent="0.2">
      <c r="A2781" s="7" t="str">
        <f>VLOOKUP(G2781,'Matching-Tabelle'!$A$76:$B$80,2,FALSE)</f>
        <v>philipp.steger@tkb.ch</v>
      </c>
      <c r="B2781" s="7" t="str">
        <f>VLOOKUP(J2781,'Matching-Tabelle'!$A$1:$B$66,2,FALSE)</f>
        <v>WPI RTB</v>
      </c>
      <c r="C2781" s="7" t="str">
        <f>IF(VLOOKUP(J2781,'Matching-Tabelle'!$A$1:$CB$66,3,FALSE)=0,"",VLOOKUP(J2781,'Matching-Tabelle'!$A$1:$CB$66,3,FALSE))</f>
        <v/>
      </c>
      <c r="D2781" s="7">
        <v>2</v>
      </c>
      <c r="E2781" s="7" t="s">
        <v>2566</v>
      </c>
      <c r="F2781" s="8">
        <v>42397</v>
      </c>
      <c r="G2781" t="s">
        <v>2508</v>
      </c>
      <c r="H2781" t="s">
        <v>2509</v>
      </c>
      <c r="I2781" t="s">
        <v>2510</v>
      </c>
      <c r="J2781">
        <v>28</v>
      </c>
      <c r="K2781" t="s">
        <v>111</v>
      </c>
      <c r="L2781" t="s">
        <v>112</v>
      </c>
      <c r="M2781">
        <v>990001</v>
      </c>
      <c r="N2781" t="s">
        <v>51</v>
      </c>
      <c r="O2781">
        <v>2</v>
      </c>
      <c r="Q2781">
        <v>2</v>
      </c>
      <c r="S2781" t="s">
        <v>2566</v>
      </c>
      <c r="AE2781">
        <v>12</v>
      </c>
      <c r="AF2781">
        <v>7.6</v>
      </c>
      <c r="AG2781">
        <v>5</v>
      </c>
      <c r="AH2781" t="s">
        <v>53</v>
      </c>
      <c r="AI2781" t="s">
        <v>54</v>
      </c>
      <c r="AJ2781">
        <v>2</v>
      </c>
      <c r="AK2781">
        <v>1</v>
      </c>
      <c r="AL2781">
        <v>1</v>
      </c>
      <c r="AM2781" t="s">
        <v>55</v>
      </c>
      <c r="AN2781" t="s">
        <v>56</v>
      </c>
      <c r="AP2781">
        <v>1</v>
      </c>
      <c r="AQ2781" t="s">
        <v>57</v>
      </c>
      <c r="AR2781">
        <v>0</v>
      </c>
      <c r="AW2781" t="s">
        <v>58</v>
      </c>
      <c r="AX2781">
        <v>0</v>
      </c>
      <c r="AY2781">
        <v>2</v>
      </c>
      <c r="AZ2781">
        <v>2</v>
      </c>
      <c r="BA2781">
        <v>2</v>
      </c>
      <c r="BB2781" t="s">
        <v>59</v>
      </c>
    </row>
    <row r="2782" spans="1:54" x14ac:dyDescent="0.2">
      <c r="A2782" s="7" t="str">
        <f>VLOOKUP(G2782,'Matching-Tabelle'!$A$76:$B$80,2,FALSE)</f>
        <v>philipp.steger@tkb.ch</v>
      </c>
      <c r="B2782" s="7" t="str">
        <f>VLOOKUP(J2782,'Matching-Tabelle'!$A$1:$B$66,2,FALSE)</f>
        <v>WPI RTB</v>
      </c>
      <c r="C2782" s="7" t="str">
        <f>IF(VLOOKUP(J2782,'Matching-Tabelle'!$A$1:$CB$66,3,FALSE)=0,"",VLOOKUP(J2782,'Matching-Tabelle'!$A$1:$CB$66,3,FALSE))</f>
        <v/>
      </c>
      <c r="D2782" s="7">
        <v>3.5</v>
      </c>
      <c r="E2782" s="7" t="s">
        <v>2567</v>
      </c>
      <c r="F2782" s="8">
        <v>42397</v>
      </c>
      <c r="G2782" t="s">
        <v>2508</v>
      </c>
      <c r="H2782" t="s">
        <v>2509</v>
      </c>
      <c r="I2782" t="s">
        <v>2510</v>
      </c>
      <c r="J2782">
        <v>28</v>
      </c>
      <c r="K2782" t="s">
        <v>111</v>
      </c>
      <c r="L2782" t="s">
        <v>112</v>
      </c>
      <c r="M2782">
        <v>990001</v>
      </c>
      <c r="N2782" t="s">
        <v>51</v>
      </c>
      <c r="O2782">
        <v>3.5</v>
      </c>
      <c r="Q2782">
        <v>3.5</v>
      </c>
      <c r="S2782" t="s">
        <v>2567</v>
      </c>
      <c r="AE2782">
        <v>12</v>
      </c>
      <c r="AF2782">
        <v>7.6</v>
      </c>
      <c r="AG2782">
        <v>5</v>
      </c>
      <c r="AH2782" t="s">
        <v>53</v>
      </c>
      <c r="AI2782" t="s">
        <v>54</v>
      </c>
      <c r="AJ2782">
        <v>2</v>
      </c>
      <c r="AK2782">
        <v>1</v>
      </c>
      <c r="AL2782">
        <v>1</v>
      </c>
      <c r="AM2782" t="s">
        <v>55</v>
      </c>
      <c r="AN2782" t="s">
        <v>56</v>
      </c>
      <c r="AP2782">
        <v>1</v>
      </c>
      <c r="AQ2782" t="s">
        <v>57</v>
      </c>
      <c r="AR2782">
        <v>0</v>
      </c>
      <c r="AW2782" t="s">
        <v>58</v>
      </c>
      <c r="AX2782">
        <v>0</v>
      </c>
      <c r="AY2782">
        <v>2</v>
      </c>
      <c r="AZ2782">
        <v>3.5</v>
      </c>
      <c r="BA2782">
        <v>3.5</v>
      </c>
      <c r="BB2782" t="s">
        <v>59</v>
      </c>
    </row>
    <row r="2783" spans="1:54" x14ac:dyDescent="0.2">
      <c r="A2783" s="7" t="str">
        <f>VLOOKUP(G2783,'Matching-Tabelle'!$A$76:$B$80,2,FALSE)</f>
        <v>philipp.steger@tkb.ch</v>
      </c>
      <c r="B2783" s="7" t="str">
        <f>VLOOKUP(J2783,'Matching-Tabelle'!$A$1:$B$66,2,FALSE)</f>
        <v>WPI CTB</v>
      </c>
      <c r="C2783" s="7" t="str">
        <f>IF(VLOOKUP(J2783,'Matching-Tabelle'!$A$1:$CB$66,3,FALSE)=0,"",VLOOKUP(J2783,'Matching-Tabelle'!$A$1:$CB$66,3,FALSE))</f>
        <v/>
      </c>
      <c r="D2783" s="7">
        <v>2.5</v>
      </c>
      <c r="E2783" s="7" t="s">
        <v>2568</v>
      </c>
      <c r="F2783" s="8">
        <v>42397</v>
      </c>
      <c r="G2783" t="s">
        <v>2508</v>
      </c>
      <c r="H2783" t="s">
        <v>2509</v>
      </c>
      <c r="I2783" t="s">
        <v>2510</v>
      </c>
      <c r="J2783">
        <v>919</v>
      </c>
      <c r="K2783" t="s">
        <v>66</v>
      </c>
      <c r="L2783" t="s">
        <v>67</v>
      </c>
      <c r="M2783">
        <v>990001</v>
      </c>
      <c r="N2783" t="s">
        <v>51</v>
      </c>
      <c r="O2783">
        <v>2.5</v>
      </c>
      <c r="Q2783">
        <v>2.5</v>
      </c>
      <c r="S2783" t="s">
        <v>2568</v>
      </c>
      <c r="AE2783">
        <v>12</v>
      </c>
      <c r="AF2783">
        <v>7.6</v>
      </c>
      <c r="AG2783">
        <v>5</v>
      </c>
      <c r="AH2783" t="s">
        <v>53</v>
      </c>
      <c r="AI2783" t="s">
        <v>54</v>
      </c>
      <c r="AJ2783">
        <v>2</v>
      </c>
      <c r="AK2783">
        <v>1</v>
      </c>
      <c r="AL2783">
        <v>1</v>
      </c>
      <c r="AM2783" t="s">
        <v>55</v>
      </c>
      <c r="AN2783" t="s">
        <v>56</v>
      </c>
      <c r="AP2783">
        <v>1</v>
      </c>
      <c r="AQ2783" t="s">
        <v>57</v>
      </c>
      <c r="AR2783">
        <v>0</v>
      </c>
      <c r="AW2783" t="s">
        <v>58</v>
      </c>
      <c r="AX2783">
        <v>0</v>
      </c>
      <c r="AY2783">
        <v>2</v>
      </c>
      <c r="AZ2783">
        <v>2.5</v>
      </c>
      <c r="BA2783">
        <v>2.5</v>
      </c>
      <c r="BB2783" t="s">
        <v>59</v>
      </c>
    </row>
    <row r="2784" spans="1:54" x14ac:dyDescent="0.2">
      <c r="A2784" s="7" t="str">
        <f>VLOOKUP(G2784,'Matching-Tabelle'!$A$76:$B$80,2,FALSE)</f>
        <v>philipp.steger@tkb.ch</v>
      </c>
      <c r="B2784" s="7" t="str">
        <f>VLOOKUP(J2784,'Matching-Tabelle'!$A$1:$B$66,2,FALSE)</f>
        <v>WPI RTB</v>
      </c>
      <c r="C2784" s="7" t="str">
        <f>IF(VLOOKUP(J2784,'Matching-Tabelle'!$A$1:$CB$66,3,FALSE)=0,"",VLOOKUP(J2784,'Matching-Tabelle'!$A$1:$CB$66,3,FALSE))</f>
        <v/>
      </c>
      <c r="D2784" s="7">
        <v>0.11</v>
      </c>
      <c r="E2784" s="7" t="s">
        <v>2569</v>
      </c>
      <c r="F2784" s="8">
        <v>42397</v>
      </c>
      <c r="G2784" t="s">
        <v>2508</v>
      </c>
      <c r="H2784" t="s">
        <v>2509</v>
      </c>
      <c r="I2784" t="s">
        <v>2510</v>
      </c>
      <c r="J2784">
        <v>21</v>
      </c>
      <c r="K2784" t="s">
        <v>117</v>
      </c>
      <c r="L2784" t="s">
        <v>118</v>
      </c>
      <c r="M2784">
        <v>990001</v>
      </c>
      <c r="N2784" t="s">
        <v>51</v>
      </c>
      <c r="O2784">
        <v>0.11</v>
      </c>
      <c r="Q2784">
        <v>0.11</v>
      </c>
      <c r="S2784" t="s">
        <v>2569</v>
      </c>
      <c r="AE2784">
        <v>12</v>
      </c>
      <c r="AF2784">
        <v>7.6</v>
      </c>
      <c r="AG2784">
        <v>5</v>
      </c>
      <c r="AH2784" t="s">
        <v>53</v>
      </c>
      <c r="AI2784" t="s">
        <v>54</v>
      </c>
      <c r="AJ2784">
        <v>2</v>
      </c>
      <c r="AK2784">
        <v>1</v>
      </c>
      <c r="AL2784">
        <v>1</v>
      </c>
      <c r="AM2784" t="s">
        <v>55</v>
      </c>
      <c r="AN2784" t="s">
        <v>56</v>
      </c>
      <c r="AP2784">
        <v>1</v>
      </c>
      <c r="AQ2784" t="s">
        <v>57</v>
      </c>
      <c r="AR2784">
        <v>0</v>
      </c>
      <c r="AW2784" t="s">
        <v>58</v>
      </c>
      <c r="AX2784">
        <v>0</v>
      </c>
      <c r="AY2784">
        <v>2</v>
      </c>
      <c r="AZ2784">
        <v>0.11</v>
      </c>
      <c r="BA2784">
        <v>0.11</v>
      </c>
      <c r="BB2784" t="s">
        <v>59</v>
      </c>
    </row>
    <row r="2785" spans="1:54" x14ac:dyDescent="0.2">
      <c r="A2785" s="7" t="str">
        <f>VLOOKUP(G2785,'Matching-Tabelle'!$A$76:$B$80,2,FALSE)</f>
        <v>philipp.steger@tkb.ch</v>
      </c>
      <c r="B2785" s="7" t="str">
        <f>VLOOKUP(J2785,'Matching-Tabelle'!$A$1:$B$66,2,FALSE)</f>
        <v>WPI RTB</v>
      </c>
      <c r="C2785" s="7" t="str">
        <f>IF(VLOOKUP(J2785,'Matching-Tabelle'!$A$1:$CB$66,3,FALSE)=0,"",VLOOKUP(J2785,'Matching-Tabelle'!$A$1:$CB$66,3,FALSE))</f>
        <v/>
      </c>
      <c r="D2785" s="7">
        <v>3</v>
      </c>
      <c r="E2785" s="7" t="s">
        <v>2570</v>
      </c>
      <c r="F2785" s="8">
        <v>42398</v>
      </c>
      <c r="G2785" t="s">
        <v>2508</v>
      </c>
      <c r="H2785" t="s">
        <v>2509</v>
      </c>
      <c r="I2785" t="s">
        <v>2510</v>
      </c>
      <c r="J2785">
        <v>22</v>
      </c>
      <c r="K2785" t="s">
        <v>88</v>
      </c>
      <c r="L2785" t="s">
        <v>89</v>
      </c>
      <c r="M2785">
        <v>990001</v>
      </c>
      <c r="N2785" t="s">
        <v>51</v>
      </c>
      <c r="O2785">
        <v>3</v>
      </c>
      <c r="Q2785">
        <v>3</v>
      </c>
      <c r="S2785" t="s">
        <v>2570</v>
      </c>
      <c r="AE2785">
        <v>12</v>
      </c>
      <c r="AF2785">
        <v>7.6</v>
      </c>
      <c r="AG2785">
        <v>5</v>
      </c>
      <c r="AH2785" t="s">
        <v>53</v>
      </c>
      <c r="AI2785" t="s">
        <v>54</v>
      </c>
      <c r="AJ2785">
        <v>2</v>
      </c>
      <c r="AK2785">
        <v>1</v>
      </c>
      <c r="AL2785">
        <v>1</v>
      </c>
      <c r="AM2785" t="s">
        <v>55</v>
      </c>
      <c r="AN2785" t="s">
        <v>56</v>
      </c>
      <c r="AP2785">
        <v>1</v>
      </c>
      <c r="AQ2785" t="s">
        <v>57</v>
      </c>
      <c r="AR2785">
        <v>0</v>
      </c>
      <c r="AW2785" t="s">
        <v>58</v>
      </c>
      <c r="AX2785">
        <v>0</v>
      </c>
      <c r="AY2785">
        <v>2</v>
      </c>
      <c r="AZ2785">
        <v>3</v>
      </c>
      <c r="BA2785">
        <v>3</v>
      </c>
      <c r="BB2785" t="s">
        <v>59</v>
      </c>
    </row>
    <row r="2786" spans="1:54" x14ac:dyDescent="0.2">
      <c r="A2786" s="7" t="str">
        <f>VLOOKUP(G2786,'Matching-Tabelle'!$A$76:$B$80,2,FALSE)</f>
        <v>philipp.steger@tkb.ch</v>
      </c>
      <c r="B2786" s="7" t="str">
        <f>VLOOKUP(J2786,'Matching-Tabelle'!$A$1:$B$66,2,FALSE)</f>
        <v>WPI RTB</v>
      </c>
      <c r="C2786" s="7" t="str">
        <f>IF(VLOOKUP(J2786,'Matching-Tabelle'!$A$1:$CB$66,3,FALSE)=0,"",VLOOKUP(J2786,'Matching-Tabelle'!$A$1:$CB$66,3,FALSE))</f>
        <v/>
      </c>
      <c r="D2786" s="7">
        <v>2.5</v>
      </c>
      <c r="E2786" s="7" t="s">
        <v>2567</v>
      </c>
      <c r="F2786" s="8">
        <v>42398</v>
      </c>
      <c r="G2786" t="s">
        <v>2508</v>
      </c>
      <c r="H2786" t="s">
        <v>2509</v>
      </c>
      <c r="I2786" t="s">
        <v>2510</v>
      </c>
      <c r="J2786">
        <v>19</v>
      </c>
      <c r="K2786" t="s">
        <v>145</v>
      </c>
      <c r="L2786" t="s">
        <v>146</v>
      </c>
      <c r="M2786">
        <v>990001</v>
      </c>
      <c r="N2786" t="s">
        <v>51</v>
      </c>
      <c r="O2786">
        <v>2.5</v>
      </c>
      <c r="Q2786">
        <v>2.5</v>
      </c>
      <c r="S2786" t="s">
        <v>2567</v>
      </c>
      <c r="AE2786">
        <v>12</v>
      </c>
      <c r="AF2786">
        <v>7.6</v>
      </c>
      <c r="AG2786">
        <v>5</v>
      </c>
      <c r="AH2786" t="s">
        <v>53</v>
      </c>
      <c r="AI2786" t="s">
        <v>54</v>
      </c>
      <c r="AJ2786">
        <v>2</v>
      </c>
      <c r="AK2786">
        <v>1</v>
      </c>
      <c r="AL2786">
        <v>1</v>
      </c>
      <c r="AM2786" t="s">
        <v>55</v>
      </c>
      <c r="AN2786" t="s">
        <v>56</v>
      </c>
      <c r="AP2786">
        <v>1</v>
      </c>
      <c r="AQ2786" t="s">
        <v>57</v>
      </c>
      <c r="AR2786">
        <v>0</v>
      </c>
      <c r="AW2786" t="s">
        <v>58</v>
      </c>
      <c r="AX2786">
        <v>0</v>
      </c>
      <c r="AY2786">
        <v>2</v>
      </c>
      <c r="AZ2786">
        <v>2.5</v>
      </c>
      <c r="BA2786">
        <v>2.5</v>
      </c>
      <c r="BB2786" t="s">
        <v>59</v>
      </c>
    </row>
    <row r="2787" spans="1:54" x14ac:dyDescent="0.2">
      <c r="A2787" s="7" t="str">
        <f>VLOOKUP(G2787,'Matching-Tabelle'!$A$76:$B$80,2,FALSE)</f>
        <v>philipp.steger@tkb.ch</v>
      </c>
      <c r="B2787" s="7" t="str">
        <f>VLOOKUP(J2787,'Matching-Tabelle'!$A$1:$B$66,2,FALSE)</f>
        <v>WPI CTB</v>
      </c>
      <c r="C2787" s="7" t="str">
        <f>IF(VLOOKUP(J2787,'Matching-Tabelle'!$A$1:$CB$66,3,FALSE)=0,"",VLOOKUP(J2787,'Matching-Tabelle'!$A$1:$CB$66,3,FALSE))</f>
        <v/>
      </c>
      <c r="D2787" s="7">
        <v>1.26</v>
      </c>
      <c r="E2787" s="7" t="s">
        <v>2571</v>
      </c>
      <c r="F2787" s="8">
        <v>42398</v>
      </c>
      <c r="G2787" t="s">
        <v>2508</v>
      </c>
      <c r="H2787" t="s">
        <v>2509</v>
      </c>
      <c r="I2787" t="s">
        <v>2510</v>
      </c>
      <c r="J2787">
        <v>925</v>
      </c>
      <c r="K2787" t="s">
        <v>49</v>
      </c>
      <c r="L2787" t="s">
        <v>50</v>
      </c>
      <c r="M2787">
        <v>990001</v>
      </c>
      <c r="N2787" t="s">
        <v>51</v>
      </c>
      <c r="O2787">
        <v>1.26</v>
      </c>
      <c r="Q2787">
        <v>1.26</v>
      </c>
      <c r="S2787" t="s">
        <v>2571</v>
      </c>
      <c r="AE2787">
        <v>12</v>
      </c>
      <c r="AF2787">
        <v>7.6</v>
      </c>
      <c r="AG2787">
        <v>5</v>
      </c>
      <c r="AH2787" t="s">
        <v>53</v>
      </c>
      <c r="AI2787" t="s">
        <v>54</v>
      </c>
      <c r="AJ2787">
        <v>2</v>
      </c>
      <c r="AK2787">
        <v>1</v>
      </c>
      <c r="AL2787">
        <v>1</v>
      </c>
      <c r="AM2787" t="s">
        <v>55</v>
      </c>
      <c r="AN2787" t="s">
        <v>56</v>
      </c>
      <c r="AP2787">
        <v>1</v>
      </c>
      <c r="AQ2787" t="s">
        <v>57</v>
      </c>
      <c r="AR2787">
        <v>0</v>
      </c>
      <c r="AW2787" t="s">
        <v>58</v>
      </c>
      <c r="AX2787">
        <v>0</v>
      </c>
      <c r="AY2787">
        <v>2</v>
      </c>
      <c r="AZ2787">
        <v>1.26</v>
      </c>
      <c r="BA2787">
        <v>1.26</v>
      </c>
      <c r="BB2787" t="s">
        <v>59</v>
      </c>
    </row>
    <row r="2788" spans="1:54" x14ac:dyDescent="0.2">
      <c r="A2788" s="7" t="str">
        <f>VLOOKUP(G2788,'Matching-Tabelle'!$A$76:$B$80,2,FALSE)</f>
        <v>philipp.steger@tkb.ch</v>
      </c>
      <c r="B2788" s="7" t="str">
        <f>VLOOKUP(J2788,'Matching-Tabelle'!$A$1:$B$66,2,FALSE)</f>
        <v>WPI CTB</v>
      </c>
      <c r="C2788" s="7" t="str">
        <f>IF(VLOOKUP(J2788,'Matching-Tabelle'!$A$1:$CB$66,3,FALSE)=0,"",VLOOKUP(J2788,'Matching-Tabelle'!$A$1:$CB$66,3,FALSE))</f>
        <v/>
      </c>
      <c r="D2788" s="7">
        <v>3</v>
      </c>
      <c r="E2788" s="7" t="s">
        <v>2568</v>
      </c>
      <c r="F2788" s="8">
        <v>42398</v>
      </c>
      <c r="G2788" t="s">
        <v>2508</v>
      </c>
      <c r="H2788" t="s">
        <v>2509</v>
      </c>
      <c r="I2788" t="s">
        <v>2510</v>
      </c>
      <c r="J2788">
        <v>919</v>
      </c>
      <c r="K2788" t="s">
        <v>66</v>
      </c>
      <c r="L2788" t="s">
        <v>67</v>
      </c>
      <c r="M2788">
        <v>990001</v>
      </c>
      <c r="N2788" t="s">
        <v>51</v>
      </c>
      <c r="O2788">
        <v>3</v>
      </c>
      <c r="Q2788">
        <v>3</v>
      </c>
      <c r="S2788" t="s">
        <v>2568</v>
      </c>
      <c r="AE2788">
        <v>12</v>
      </c>
      <c r="AF2788">
        <v>7.6</v>
      </c>
      <c r="AG2788">
        <v>5</v>
      </c>
      <c r="AH2788" t="s">
        <v>53</v>
      </c>
      <c r="AI2788" t="s">
        <v>54</v>
      </c>
      <c r="AJ2788">
        <v>2</v>
      </c>
      <c r="AK2788">
        <v>1</v>
      </c>
      <c r="AL2788">
        <v>1</v>
      </c>
      <c r="AM2788" t="s">
        <v>55</v>
      </c>
      <c r="AN2788" t="s">
        <v>56</v>
      </c>
      <c r="AP2788">
        <v>1</v>
      </c>
      <c r="AQ2788" t="s">
        <v>57</v>
      </c>
      <c r="AR2788">
        <v>0</v>
      </c>
      <c r="AW2788" t="s">
        <v>58</v>
      </c>
      <c r="AX2788">
        <v>0</v>
      </c>
      <c r="AY2788">
        <v>2</v>
      </c>
      <c r="AZ2788">
        <v>3</v>
      </c>
      <c r="BA2788">
        <v>3</v>
      </c>
      <c r="BB2788" t="s">
        <v>59</v>
      </c>
    </row>
    <row r="2789" spans="1:54" x14ac:dyDescent="0.2">
      <c r="A2789" s="7" t="str">
        <f>VLOOKUP(G2789,'Matching-Tabelle'!$A$76:$B$80,2,FALSE)</f>
        <v>philipp.steger@tkb.ch</v>
      </c>
      <c r="B2789" s="7" t="str">
        <f>VLOOKUP(J2789,'Matching-Tabelle'!$A$1:$B$66,2,FALSE)</f>
        <v>WPI RTB</v>
      </c>
      <c r="C2789" s="7" t="str">
        <f>IF(VLOOKUP(J2789,'Matching-Tabelle'!$A$1:$CB$66,3,FALSE)=0,"",VLOOKUP(J2789,'Matching-Tabelle'!$A$1:$CB$66,3,FALSE))</f>
        <v/>
      </c>
      <c r="D2789" s="7">
        <v>2</v>
      </c>
      <c r="E2789" s="7" t="s">
        <v>2572</v>
      </c>
      <c r="F2789" s="8">
        <v>42401</v>
      </c>
      <c r="G2789" t="s">
        <v>2508</v>
      </c>
      <c r="H2789" t="s">
        <v>2509</v>
      </c>
      <c r="I2789" t="s">
        <v>2510</v>
      </c>
      <c r="J2789">
        <v>19</v>
      </c>
      <c r="K2789" t="s">
        <v>145</v>
      </c>
      <c r="L2789" t="s">
        <v>146</v>
      </c>
      <c r="M2789">
        <v>990001</v>
      </c>
      <c r="N2789" t="s">
        <v>51</v>
      </c>
      <c r="O2789">
        <v>2</v>
      </c>
      <c r="Q2789">
        <v>2</v>
      </c>
      <c r="S2789" t="s">
        <v>2572</v>
      </c>
      <c r="AE2789">
        <v>12</v>
      </c>
      <c r="AF2789">
        <v>7.6</v>
      </c>
      <c r="AG2789">
        <v>5</v>
      </c>
      <c r="AH2789" t="s">
        <v>53</v>
      </c>
      <c r="AI2789" t="s">
        <v>54</v>
      </c>
      <c r="AJ2789">
        <v>2</v>
      </c>
      <c r="AK2789">
        <v>1</v>
      </c>
      <c r="AL2789">
        <v>1</v>
      </c>
      <c r="AM2789" t="s">
        <v>55</v>
      </c>
      <c r="AN2789" t="s">
        <v>56</v>
      </c>
      <c r="AP2789">
        <v>1</v>
      </c>
      <c r="AQ2789" t="s">
        <v>57</v>
      </c>
      <c r="AR2789">
        <v>0</v>
      </c>
      <c r="AW2789" t="s">
        <v>58</v>
      </c>
      <c r="AX2789">
        <v>0</v>
      </c>
      <c r="AY2789">
        <v>2</v>
      </c>
      <c r="AZ2789">
        <v>2</v>
      </c>
      <c r="BA2789">
        <v>2</v>
      </c>
      <c r="BB2789" t="s">
        <v>59</v>
      </c>
    </row>
    <row r="2790" spans="1:54" x14ac:dyDescent="0.2">
      <c r="A2790" s="7" t="str">
        <f>VLOOKUP(G2790,'Matching-Tabelle'!$A$76:$B$80,2,FALSE)</f>
        <v>philipp.steger@tkb.ch</v>
      </c>
      <c r="B2790" s="7" t="str">
        <f>VLOOKUP(J2790,'Matching-Tabelle'!$A$1:$B$66,2,FALSE)</f>
        <v>WPI Führung</v>
      </c>
      <c r="C2790" s="7" t="str">
        <f>IF(VLOOKUP(J2790,'Matching-Tabelle'!$A$1:$CB$66,3,FALSE)=0,"",VLOOKUP(J2790,'Matching-Tabelle'!$A$1:$CB$66,3,FALSE))</f>
        <v/>
      </c>
      <c r="D2790" s="7">
        <v>0.5</v>
      </c>
      <c r="E2790" s="7" t="s">
        <v>2573</v>
      </c>
      <c r="F2790" s="8">
        <v>42401</v>
      </c>
      <c r="G2790" t="s">
        <v>2508</v>
      </c>
      <c r="H2790" t="s">
        <v>2509</v>
      </c>
      <c r="I2790" t="s">
        <v>2510</v>
      </c>
      <c r="J2790">
        <v>26</v>
      </c>
      <c r="K2790" t="s">
        <v>130</v>
      </c>
      <c r="L2790" t="s">
        <v>131</v>
      </c>
      <c r="M2790">
        <v>990001</v>
      </c>
      <c r="N2790" t="s">
        <v>51</v>
      </c>
      <c r="O2790">
        <v>0.5</v>
      </c>
      <c r="Q2790">
        <v>0.5</v>
      </c>
      <c r="S2790" t="s">
        <v>2573</v>
      </c>
      <c r="AE2790">
        <v>12</v>
      </c>
      <c r="AF2790">
        <v>7.6</v>
      </c>
      <c r="AG2790">
        <v>5</v>
      </c>
      <c r="AH2790" t="s">
        <v>53</v>
      </c>
      <c r="AI2790" t="s">
        <v>54</v>
      </c>
      <c r="AJ2790">
        <v>2</v>
      </c>
      <c r="AK2790">
        <v>1</v>
      </c>
      <c r="AL2790">
        <v>1</v>
      </c>
      <c r="AM2790" t="s">
        <v>55</v>
      </c>
      <c r="AN2790" t="s">
        <v>56</v>
      </c>
      <c r="AP2790">
        <v>1</v>
      </c>
      <c r="AQ2790" t="s">
        <v>57</v>
      </c>
      <c r="AR2790">
        <v>0</v>
      </c>
      <c r="AW2790" t="s">
        <v>58</v>
      </c>
      <c r="AX2790">
        <v>0</v>
      </c>
      <c r="AY2790">
        <v>2</v>
      </c>
      <c r="AZ2790">
        <v>0.5</v>
      </c>
      <c r="BA2790">
        <v>0.5</v>
      </c>
      <c r="BB2790" t="s">
        <v>59</v>
      </c>
    </row>
    <row r="2791" spans="1:54" x14ac:dyDescent="0.2">
      <c r="A2791" s="7" t="str">
        <f>VLOOKUP(G2791,'Matching-Tabelle'!$A$76:$B$80,2,FALSE)</f>
        <v>philipp.steger@tkb.ch</v>
      </c>
      <c r="B2791" s="7" t="str">
        <f>VLOOKUP(J2791,'Matching-Tabelle'!$A$1:$B$66,2,FALSE)</f>
        <v>WPI RTB</v>
      </c>
      <c r="C2791" s="7" t="str">
        <f>IF(VLOOKUP(J2791,'Matching-Tabelle'!$A$1:$CB$66,3,FALSE)=0,"",VLOOKUP(J2791,'Matching-Tabelle'!$A$1:$CB$66,3,FALSE))</f>
        <v/>
      </c>
      <c r="D2791" s="7">
        <v>1</v>
      </c>
      <c r="E2791" s="7" t="s">
        <v>2574</v>
      </c>
      <c r="F2791" s="8">
        <v>42401</v>
      </c>
      <c r="G2791" t="s">
        <v>2508</v>
      </c>
      <c r="H2791" t="s">
        <v>2509</v>
      </c>
      <c r="I2791" t="s">
        <v>2510</v>
      </c>
      <c r="J2791">
        <v>19</v>
      </c>
      <c r="K2791" t="s">
        <v>145</v>
      </c>
      <c r="L2791" t="s">
        <v>146</v>
      </c>
      <c r="M2791">
        <v>990001</v>
      </c>
      <c r="N2791" t="s">
        <v>51</v>
      </c>
      <c r="O2791">
        <v>1</v>
      </c>
      <c r="Q2791">
        <v>1</v>
      </c>
      <c r="S2791" t="s">
        <v>2574</v>
      </c>
      <c r="AE2791">
        <v>12</v>
      </c>
      <c r="AF2791">
        <v>7.6</v>
      </c>
      <c r="AG2791">
        <v>5</v>
      </c>
      <c r="AH2791" t="s">
        <v>53</v>
      </c>
      <c r="AI2791" t="s">
        <v>54</v>
      </c>
      <c r="AJ2791">
        <v>2</v>
      </c>
      <c r="AK2791">
        <v>1</v>
      </c>
      <c r="AL2791">
        <v>1</v>
      </c>
      <c r="AM2791" t="s">
        <v>55</v>
      </c>
      <c r="AN2791" t="s">
        <v>56</v>
      </c>
      <c r="AP2791">
        <v>1</v>
      </c>
      <c r="AQ2791" t="s">
        <v>57</v>
      </c>
      <c r="AR2791">
        <v>0</v>
      </c>
      <c r="AW2791" t="s">
        <v>58</v>
      </c>
      <c r="AX2791">
        <v>0</v>
      </c>
      <c r="AY2791">
        <v>2</v>
      </c>
      <c r="AZ2791">
        <v>1</v>
      </c>
      <c r="BA2791">
        <v>1</v>
      </c>
      <c r="BB2791" t="s">
        <v>59</v>
      </c>
    </row>
    <row r="2792" spans="1:54" x14ac:dyDescent="0.2">
      <c r="A2792" s="7" t="str">
        <f>VLOOKUP(G2792,'Matching-Tabelle'!$A$76:$B$80,2,FALSE)</f>
        <v>philipp.steger@tkb.ch</v>
      </c>
      <c r="B2792" s="7" t="str">
        <f>VLOOKUP(J2792,'Matching-Tabelle'!$A$1:$B$66,2,FALSE)</f>
        <v>WPI CTB</v>
      </c>
      <c r="C2792" s="7" t="str">
        <f>IF(VLOOKUP(J2792,'Matching-Tabelle'!$A$1:$CB$66,3,FALSE)=0,"",VLOOKUP(J2792,'Matching-Tabelle'!$A$1:$CB$66,3,FALSE))</f>
        <v/>
      </c>
      <c r="D2792" s="7">
        <v>4</v>
      </c>
      <c r="E2792" s="7" t="s">
        <v>2575</v>
      </c>
      <c r="F2792" s="8">
        <v>42401</v>
      </c>
      <c r="G2792" t="s">
        <v>2508</v>
      </c>
      <c r="H2792" t="s">
        <v>2509</v>
      </c>
      <c r="I2792" t="s">
        <v>2510</v>
      </c>
      <c r="J2792">
        <v>919</v>
      </c>
      <c r="K2792" t="s">
        <v>66</v>
      </c>
      <c r="L2792" t="s">
        <v>67</v>
      </c>
      <c r="M2792">
        <v>990001</v>
      </c>
      <c r="N2792" t="s">
        <v>51</v>
      </c>
      <c r="O2792">
        <v>4</v>
      </c>
      <c r="Q2792">
        <v>4</v>
      </c>
      <c r="S2792" t="s">
        <v>2575</v>
      </c>
      <c r="AE2792">
        <v>12</v>
      </c>
      <c r="AF2792">
        <v>7.6</v>
      </c>
      <c r="AG2792">
        <v>5</v>
      </c>
      <c r="AH2792" t="s">
        <v>53</v>
      </c>
      <c r="AI2792" t="s">
        <v>54</v>
      </c>
      <c r="AJ2792">
        <v>2</v>
      </c>
      <c r="AK2792">
        <v>1</v>
      </c>
      <c r="AL2792">
        <v>1</v>
      </c>
      <c r="AM2792" t="s">
        <v>55</v>
      </c>
      <c r="AN2792" t="s">
        <v>56</v>
      </c>
      <c r="AP2792">
        <v>1</v>
      </c>
      <c r="AQ2792" t="s">
        <v>57</v>
      </c>
      <c r="AR2792">
        <v>0</v>
      </c>
      <c r="AW2792" t="s">
        <v>58</v>
      </c>
      <c r="AX2792">
        <v>0</v>
      </c>
      <c r="AY2792">
        <v>2</v>
      </c>
      <c r="AZ2792">
        <v>4</v>
      </c>
      <c r="BA2792">
        <v>4</v>
      </c>
      <c r="BB2792" t="s">
        <v>59</v>
      </c>
    </row>
    <row r="2793" spans="1:54" x14ac:dyDescent="0.2">
      <c r="A2793" s="7" t="str">
        <f>VLOOKUP(G2793,'Matching-Tabelle'!$A$76:$B$80,2,FALSE)</f>
        <v>philipp.steger@tkb.ch</v>
      </c>
      <c r="B2793" s="7" t="str">
        <f>VLOOKUP(J2793,'Matching-Tabelle'!$A$1:$B$66,2,FALSE)</f>
        <v>WPI RTB</v>
      </c>
      <c r="C2793" s="7" t="str">
        <f>IF(VLOOKUP(J2793,'Matching-Tabelle'!$A$1:$CB$66,3,FALSE)=0,"",VLOOKUP(J2793,'Matching-Tabelle'!$A$1:$CB$66,3,FALSE))</f>
        <v/>
      </c>
      <c r="D2793" s="7">
        <v>1.21</v>
      </c>
      <c r="E2793" s="7" t="s">
        <v>2576</v>
      </c>
      <c r="F2793" s="8">
        <v>42401</v>
      </c>
      <c r="G2793" t="s">
        <v>2508</v>
      </c>
      <c r="H2793" t="s">
        <v>2509</v>
      </c>
      <c r="I2793" t="s">
        <v>2510</v>
      </c>
      <c r="J2793">
        <v>21</v>
      </c>
      <c r="K2793" t="s">
        <v>117</v>
      </c>
      <c r="L2793" t="s">
        <v>118</v>
      </c>
      <c r="M2793">
        <v>990001</v>
      </c>
      <c r="N2793" t="s">
        <v>51</v>
      </c>
      <c r="O2793">
        <v>1.21</v>
      </c>
      <c r="Q2793">
        <v>1.21</v>
      </c>
      <c r="S2793" t="s">
        <v>2576</v>
      </c>
      <c r="AE2793">
        <v>12</v>
      </c>
      <c r="AF2793">
        <v>7.6</v>
      </c>
      <c r="AG2793">
        <v>5</v>
      </c>
      <c r="AH2793" t="s">
        <v>53</v>
      </c>
      <c r="AI2793" t="s">
        <v>54</v>
      </c>
      <c r="AJ2793">
        <v>2</v>
      </c>
      <c r="AK2793">
        <v>1</v>
      </c>
      <c r="AL2793">
        <v>1</v>
      </c>
      <c r="AM2793" t="s">
        <v>55</v>
      </c>
      <c r="AN2793" t="s">
        <v>56</v>
      </c>
      <c r="AP2793">
        <v>1</v>
      </c>
      <c r="AQ2793" t="s">
        <v>57</v>
      </c>
      <c r="AR2793">
        <v>0</v>
      </c>
      <c r="AW2793" t="s">
        <v>58</v>
      </c>
      <c r="AX2793">
        <v>0</v>
      </c>
      <c r="AY2793">
        <v>2</v>
      </c>
      <c r="AZ2793">
        <v>1.21</v>
      </c>
      <c r="BA2793">
        <v>1.21</v>
      </c>
      <c r="BB2793" t="s">
        <v>59</v>
      </c>
    </row>
    <row r="2794" spans="1:54" x14ac:dyDescent="0.2">
      <c r="A2794" s="7" t="str">
        <f>VLOOKUP(G2794,'Matching-Tabelle'!$A$76:$B$80,2,FALSE)</f>
        <v>philipp.steger@tkb.ch</v>
      </c>
      <c r="B2794" s="7" t="str">
        <f>VLOOKUP(J2794,'Matching-Tabelle'!$A$1:$B$66,2,FALSE)</f>
        <v>WPI RTB</v>
      </c>
      <c r="C2794" s="7" t="str">
        <f>IF(VLOOKUP(J2794,'Matching-Tabelle'!$A$1:$CB$66,3,FALSE)=0,"",VLOOKUP(J2794,'Matching-Tabelle'!$A$1:$CB$66,3,FALSE))</f>
        <v/>
      </c>
      <c r="D2794" s="7">
        <v>3</v>
      </c>
      <c r="E2794" s="7" t="s">
        <v>2577</v>
      </c>
      <c r="F2794" s="8">
        <v>42402</v>
      </c>
      <c r="G2794" t="s">
        <v>2508</v>
      </c>
      <c r="H2794" t="s">
        <v>2509</v>
      </c>
      <c r="I2794" t="s">
        <v>2510</v>
      </c>
      <c r="J2794">
        <v>28</v>
      </c>
      <c r="K2794" t="s">
        <v>111</v>
      </c>
      <c r="L2794" t="s">
        <v>112</v>
      </c>
      <c r="M2794">
        <v>990001</v>
      </c>
      <c r="N2794" t="s">
        <v>51</v>
      </c>
      <c r="O2794">
        <v>3</v>
      </c>
      <c r="Q2794">
        <v>3</v>
      </c>
      <c r="S2794" t="s">
        <v>2577</v>
      </c>
      <c r="AE2794">
        <v>12</v>
      </c>
      <c r="AF2794">
        <v>7.6</v>
      </c>
      <c r="AG2794">
        <v>5</v>
      </c>
      <c r="AH2794" t="s">
        <v>53</v>
      </c>
      <c r="AI2794" t="s">
        <v>54</v>
      </c>
      <c r="AJ2794">
        <v>2</v>
      </c>
      <c r="AK2794">
        <v>1</v>
      </c>
      <c r="AL2794">
        <v>1</v>
      </c>
      <c r="AM2794" t="s">
        <v>55</v>
      </c>
      <c r="AN2794" t="s">
        <v>56</v>
      </c>
      <c r="AP2794">
        <v>1</v>
      </c>
      <c r="AQ2794" t="s">
        <v>57</v>
      </c>
      <c r="AR2794">
        <v>0</v>
      </c>
      <c r="AW2794" t="s">
        <v>58</v>
      </c>
      <c r="AX2794">
        <v>0</v>
      </c>
      <c r="AY2794">
        <v>2</v>
      </c>
      <c r="AZ2794">
        <v>3</v>
      </c>
      <c r="BA2794">
        <v>3</v>
      </c>
      <c r="BB2794" t="s">
        <v>59</v>
      </c>
    </row>
    <row r="2795" spans="1:54" x14ac:dyDescent="0.2">
      <c r="A2795" s="7" t="str">
        <f>VLOOKUP(G2795,'Matching-Tabelle'!$A$76:$B$80,2,FALSE)</f>
        <v>philipp.steger@tkb.ch</v>
      </c>
      <c r="B2795" s="7" t="str">
        <f>VLOOKUP(J2795,'Matching-Tabelle'!$A$1:$B$66,2,FALSE)</f>
        <v>WPI RTB</v>
      </c>
      <c r="C2795" s="7" t="str">
        <f>IF(VLOOKUP(J2795,'Matching-Tabelle'!$A$1:$CB$66,3,FALSE)=0,"",VLOOKUP(J2795,'Matching-Tabelle'!$A$1:$CB$66,3,FALSE))</f>
        <v/>
      </c>
      <c r="D2795" s="7">
        <v>1.43</v>
      </c>
      <c r="E2795" s="7" t="s">
        <v>2578</v>
      </c>
      <c r="F2795" s="8">
        <v>42402</v>
      </c>
      <c r="G2795" t="s">
        <v>2508</v>
      </c>
      <c r="H2795" t="s">
        <v>2509</v>
      </c>
      <c r="I2795" t="s">
        <v>2510</v>
      </c>
      <c r="J2795">
        <v>20</v>
      </c>
      <c r="K2795" t="s">
        <v>95</v>
      </c>
      <c r="L2795" t="s">
        <v>96</v>
      </c>
      <c r="M2795">
        <v>990001</v>
      </c>
      <c r="N2795" t="s">
        <v>51</v>
      </c>
      <c r="O2795">
        <v>1.43</v>
      </c>
      <c r="Q2795">
        <v>1.43</v>
      </c>
      <c r="S2795" t="s">
        <v>2578</v>
      </c>
      <c r="AE2795">
        <v>12</v>
      </c>
      <c r="AF2795">
        <v>7.6</v>
      </c>
      <c r="AG2795">
        <v>5</v>
      </c>
      <c r="AH2795" t="s">
        <v>53</v>
      </c>
      <c r="AI2795" t="s">
        <v>54</v>
      </c>
      <c r="AJ2795">
        <v>2</v>
      </c>
      <c r="AK2795">
        <v>1</v>
      </c>
      <c r="AL2795">
        <v>1</v>
      </c>
      <c r="AM2795" t="s">
        <v>55</v>
      </c>
      <c r="AN2795" t="s">
        <v>56</v>
      </c>
      <c r="AP2795">
        <v>1</v>
      </c>
      <c r="AQ2795" t="s">
        <v>57</v>
      </c>
      <c r="AR2795">
        <v>0</v>
      </c>
      <c r="AW2795" t="s">
        <v>58</v>
      </c>
      <c r="AX2795">
        <v>0</v>
      </c>
      <c r="AY2795">
        <v>2</v>
      </c>
      <c r="AZ2795">
        <v>1.43</v>
      </c>
      <c r="BA2795">
        <v>1.43</v>
      </c>
      <c r="BB2795" t="s">
        <v>59</v>
      </c>
    </row>
    <row r="2796" spans="1:54" x14ac:dyDescent="0.2">
      <c r="A2796" s="7" t="str">
        <f>VLOOKUP(G2796,'Matching-Tabelle'!$A$76:$B$80,2,FALSE)</f>
        <v>philipp.steger@tkb.ch</v>
      </c>
      <c r="B2796" s="7" t="str">
        <f>VLOOKUP(J2796,'Matching-Tabelle'!$A$1:$B$66,2,FALSE)</f>
        <v>WPI CTB</v>
      </c>
      <c r="C2796" s="7" t="str">
        <f>IF(VLOOKUP(J2796,'Matching-Tabelle'!$A$1:$CB$66,3,FALSE)=0,"",VLOOKUP(J2796,'Matching-Tabelle'!$A$1:$CB$66,3,FALSE))</f>
        <v/>
      </c>
      <c r="D2796" s="7">
        <v>4.5</v>
      </c>
      <c r="E2796" s="7" t="s">
        <v>2579</v>
      </c>
      <c r="F2796" s="8">
        <v>42402</v>
      </c>
      <c r="G2796" t="s">
        <v>2508</v>
      </c>
      <c r="H2796" t="s">
        <v>2509</v>
      </c>
      <c r="I2796" t="s">
        <v>2510</v>
      </c>
      <c r="J2796">
        <v>919</v>
      </c>
      <c r="K2796" t="s">
        <v>66</v>
      </c>
      <c r="L2796" t="s">
        <v>67</v>
      </c>
      <c r="M2796">
        <v>990001</v>
      </c>
      <c r="N2796" t="s">
        <v>51</v>
      </c>
      <c r="O2796">
        <v>4.5</v>
      </c>
      <c r="Q2796">
        <v>4.5</v>
      </c>
      <c r="S2796" t="s">
        <v>2579</v>
      </c>
      <c r="AE2796">
        <v>12</v>
      </c>
      <c r="AF2796">
        <v>7.6</v>
      </c>
      <c r="AG2796">
        <v>5</v>
      </c>
      <c r="AH2796" t="s">
        <v>53</v>
      </c>
      <c r="AI2796" t="s">
        <v>54</v>
      </c>
      <c r="AJ2796">
        <v>2</v>
      </c>
      <c r="AK2796">
        <v>1</v>
      </c>
      <c r="AL2796">
        <v>1</v>
      </c>
      <c r="AM2796" t="s">
        <v>55</v>
      </c>
      <c r="AN2796" t="s">
        <v>56</v>
      </c>
      <c r="AP2796">
        <v>1</v>
      </c>
      <c r="AQ2796" t="s">
        <v>57</v>
      </c>
      <c r="AR2796">
        <v>0</v>
      </c>
      <c r="AW2796" t="s">
        <v>58</v>
      </c>
      <c r="AX2796">
        <v>0</v>
      </c>
      <c r="AY2796">
        <v>2</v>
      </c>
      <c r="AZ2796">
        <v>4.5</v>
      </c>
      <c r="BA2796">
        <v>4.5</v>
      </c>
      <c r="BB2796" t="s">
        <v>59</v>
      </c>
    </row>
    <row r="2797" spans="1:54" x14ac:dyDescent="0.2">
      <c r="A2797" s="7" t="str">
        <f>VLOOKUP(G2797,'Matching-Tabelle'!$A$76:$B$80,2,FALSE)</f>
        <v>philipp.steger@tkb.ch</v>
      </c>
      <c r="B2797" s="7" t="str">
        <f>VLOOKUP(J2797,'Matching-Tabelle'!$A$1:$B$66,2,FALSE)</f>
        <v>WPI CTB</v>
      </c>
      <c r="C2797" s="7" t="str">
        <f>IF(VLOOKUP(J2797,'Matching-Tabelle'!$A$1:$CB$66,3,FALSE)=0,"",VLOOKUP(J2797,'Matching-Tabelle'!$A$1:$CB$66,3,FALSE))</f>
        <v/>
      </c>
      <c r="D2797" s="7">
        <v>3.5</v>
      </c>
      <c r="E2797" s="7" t="s">
        <v>2575</v>
      </c>
      <c r="F2797" s="8">
        <v>42403</v>
      </c>
      <c r="G2797" t="s">
        <v>2508</v>
      </c>
      <c r="H2797" t="s">
        <v>2509</v>
      </c>
      <c r="I2797" t="s">
        <v>2510</v>
      </c>
      <c r="J2797">
        <v>919</v>
      </c>
      <c r="K2797" t="s">
        <v>66</v>
      </c>
      <c r="L2797" t="s">
        <v>67</v>
      </c>
      <c r="M2797">
        <v>990001</v>
      </c>
      <c r="N2797" t="s">
        <v>51</v>
      </c>
      <c r="O2797">
        <v>3.5</v>
      </c>
      <c r="Q2797">
        <v>3.5</v>
      </c>
      <c r="S2797" t="s">
        <v>2575</v>
      </c>
      <c r="AE2797">
        <v>12</v>
      </c>
      <c r="AF2797">
        <v>7.6</v>
      </c>
      <c r="AG2797">
        <v>5</v>
      </c>
      <c r="AH2797" t="s">
        <v>53</v>
      </c>
      <c r="AI2797" t="s">
        <v>54</v>
      </c>
      <c r="AJ2797">
        <v>2</v>
      </c>
      <c r="AK2797">
        <v>1</v>
      </c>
      <c r="AL2797">
        <v>1</v>
      </c>
      <c r="AM2797" t="s">
        <v>55</v>
      </c>
      <c r="AN2797" t="s">
        <v>56</v>
      </c>
      <c r="AP2797">
        <v>1</v>
      </c>
      <c r="AQ2797" t="s">
        <v>57</v>
      </c>
      <c r="AR2797">
        <v>0</v>
      </c>
      <c r="AW2797" t="s">
        <v>58</v>
      </c>
      <c r="AX2797">
        <v>0</v>
      </c>
      <c r="AY2797">
        <v>2</v>
      </c>
      <c r="AZ2797">
        <v>3.5</v>
      </c>
      <c r="BA2797">
        <v>3.5</v>
      </c>
      <c r="BB2797" t="s">
        <v>59</v>
      </c>
    </row>
    <row r="2798" spans="1:54" x14ac:dyDescent="0.2">
      <c r="A2798" s="7" t="str">
        <f>VLOOKUP(G2798,'Matching-Tabelle'!$A$76:$B$80,2,FALSE)</f>
        <v>philipp.steger@tkb.ch</v>
      </c>
      <c r="B2798" s="7" t="str">
        <f>VLOOKUP(J2798,'Matching-Tabelle'!$A$1:$B$66,2,FALSE)</f>
        <v>WPI CTB</v>
      </c>
      <c r="C2798" s="7" t="str">
        <f>IF(VLOOKUP(J2798,'Matching-Tabelle'!$A$1:$CB$66,3,FALSE)=0,"",VLOOKUP(J2798,'Matching-Tabelle'!$A$1:$CB$66,3,FALSE))</f>
        <v/>
      </c>
      <c r="D2798" s="7">
        <v>3.31</v>
      </c>
      <c r="E2798" s="7" t="s">
        <v>2580</v>
      </c>
      <c r="F2798" s="8">
        <v>42403</v>
      </c>
      <c r="G2798" t="s">
        <v>2508</v>
      </c>
      <c r="H2798" t="s">
        <v>2509</v>
      </c>
      <c r="I2798" t="s">
        <v>2510</v>
      </c>
      <c r="J2798">
        <v>919</v>
      </c>
      <c r="K2798" t="s">
        <v>66</v>
      </c>
      <c r="L2798" t="s">
        <v>67</v>
      </c>
      <c r="M2798">
        <v>990001</v>
      </c>
      <c r="N2798" t="s">
        <v>51</v>
      </c>
      <c r="O2798">
        <v>3.31</v>
      </c>
      <c r="Q2798">
        <v>3.31</v>
      </c>
      <c r="S2798" t="s">
        <v>2580</v>
      </c>
      <c r="AE2798">
        <v>12</v>
      </c>
      <c r="AF2798">
        <v>7.6</v>
      </c>
      <c r="AG2798">
        <v>5</v>
      </c>
      <c r="AH2798" t="s">
        <v>53</v>
      </c>
      <c r="AI2798" t="s">
        <v>54</v>
      </c>
      <c r="AJ2798">
        <v>2</v>
      </c>
      <c r="AK2798">
        <v>1</v>
      </c>
      <c r="AL2798">
        <v>1</v>
      </c>
      <c r="AM2798" t="s">
        <v>55</v>
      </c>
      <c r="AN2798" t="s">
        <v>56</v>
      </c>
      <c r="AP2798">
        <v>1</v>
      </c>
      <c r="AQ2798" t="s">
        <v>57</v>
      </c>
      <c r="AR2798">
        <v>0</v>
      </c>
      <c r="AW2798" t="s">
        <v>58</v>
      </c>
      <c r="AX2798">
        <v>0</v>
      </c>
      <c r="AY2798">
        <v>2</v>
      </c>
      <c r="AZ2798">
        <v>3.31</v>
      </c>
      <c r="BA2798">
        <v>3.31</v>
      </c>
      <c r="BB2798" t="s">
        <v>59</v>
      </c>
    </row>
    <row r="2799" spans="1:54" x14ac:dyDescent="0.2">
      <c r="A2799" s="7" t="str">
        <f>VLOOKUP(G2799,'Matching-Tabelle'!$A$76:$B$80,2,FALSE)</f>
        <v>philipp.steger@tkb.ch</v>
      </c>
      <c r="B2799" s="7" t="str">
        <f>VLOOKUP(J2799,'Matching-Tabelle'!$A$1:$B$66,2,FALSE)</f>
        <v>WPI RTB</v>
      </c>
      <c r="C2799" s="7" t="str">
        <f>IF(VLOOKUP(J2799,'Matching-Tabelle'!$A$1:$CB$66,3,FALSE)=0,"",VLOOKUP(J2799,'Matching-Tabelle'!$A$1:$CB$66,3,FALSE))</f>
        <v/>
      </c>
      <c r="D2799" s="7">
        <v>1.5</v>
      </c>
      <c r="E2799" s="7" t="s">
        <v>2565</v>
      </c>
      <c r="F2799" s="8">
        <v>42403</v>
      </c>
      <c r="G2799" t="s">
        <v>2508</v>
      </c>
      <c r="H2799" t="s">
        <v>2509</v>
      </c>
      <c r="I2799" t="s">
        <v>2510</v>
      </c>
      <c r="J2799">
        <v>27</v>
      </c>
      <c r="K2799" t="s">
        <v>872</v>
      </c>
      <c r="L2799" t="s">
        <v>873</v>
      </c>
      <c r="M2799">
        <v>990001</v>
      </c>
      <c r="N2799" t="s">
        <v>51</v>
      </c>
      <c r="O2799">
        <v>1.5</v>
      </c>
      <c r="Q2799">
        <v>1.5</v>
      </c>
      <c r="S2799" t="s">
        <v>2565</v>
      </c>
      <c r="AE2799">
        <v>12</v>
      </c>
      <c r="AF2799">
        <v>7.6</v>
      </c>
      <c r="AG2799">
        <v>5</v>
      </c>
      <c r="AH2799" t="s">
        <v>53</v>
      </c>
      <c r="AI2799" t="s">
        <v>54</v>
      </c>
      <c r="AJ2799">
        <v>2</v>
      </c>
      <c r="AK2799">
        <v>1</v>
      </c>
      <c r="AL2799">
        <v>1</v>
      </c>
      <c r="AM2799" t="s">
        <v>55</v>
      </c>
      <c r="AN2799" t="s">
        <v>56</v>
      </c>
      <c r="AP2799">
        <v>1</v>
      </c>
      <c r="AQ2799" t="s">
        <v>57</v>
      </c>
      <c r="AR2799">
        <v>0</v>
      </c>
      <c r="AW2799" t="s">
        <v>58</v>
      </c>
      <c r="AX2799">
        <v>0</v>
      </c>
      <c r="AY2799">
        <v>2</v>
      </c>
      <c r="AZ2799">
        <v>1.5</v>
      </c>
      <c r="BA2799">
        <v>1.5</v>
      </c>
      <c r="BB2799" t="s">
        <v>59</v>
      </c>
    </row>
    <row r="2800" spans="1:54" x14ac:dyDescent="0.2">
      <c r="A2800" s="7" t="str">
        <f>VLOOKUP(G2800,'Matching-Tabelle'!$A$76:$B$80,2,FALSE)</f>
        <v>philipp.steger@tkb.ch</v>
      </c>
      <c r="B2800" s="7" t="str">
        <f>VLOOKUP(J2800,'Matching-Tabelle'!$A$1:$B$66,2,FALSE)</f>
        <v>WPI CTB</v>
      </c>
      <c r="C2800" s="7" t="str">
        <f>IF(VLOOKUP(J2800,'Matching-Tabelle'!$A$1:$CB$66,3,FALSE)=0,"",VLOOKUP(J2800,'Matching-Tabelle'!$A$1:$CB$66,3,FALSE))</f>
        <v/>
      </c>
      <c r="D2800" s="7">
        <v>3.2</v>
      </c>
      <c r="E2800" s="7" t="s">
        <v>2581</v>
      </c>
      <c r="F2800" s="8">
        <v>42408</v>
      </c>
      <c r="G2800" t="s">
        <v>2508</v>
      </c>
      <c r="H2800" t="s">
        <v>2509</v>
      </c>
      <c r="I2800" t="s">
        <v>2510</v>
      </c>
      <c r="J2800">
        <v>919</v>
      </c>
      <c r="K2800" t="s">
        <v>66</v>
      </c>
      <c r="L2800" t="s">
        <v>67</v>
      </c>
      <c r="M2800">
        <v>990001</v>
      </c>
      <c r="N2800" t="s">
        <v>51</v>
      </c>
      <c r="O2800">
        <v>3.2</v>
      </c>
      <c r="Q2800">
        <v>3.2</v>
      </c>
      <c r="S2800" t="s">
        <v>2581</v>
      </c>
      <c r="AE2800">
        <v>12</v>
      </c>
      <c r="AF2800">
        <v>7.6</v>
      </c>
      <c r="AG2800">
        <v>5</v>
      </c>
      <c r="AH2800" t="s">
        <v>53</v>
      </c>
      <c r="AI2800" t="s">
        <v>54</v>
      </c>
      <c r="AJ2800">
        <v>2</v>
      </c>
      <c r="AK2800">
        <v>1</v>
      </c>
      <c r="AL2800">
        <v>1</v>
      </c>
      <c r="AM2800" t="s">
        <v>55</v>
      </c>
      <c r="AN2800" t="s">
        <v>56</v>
      </c>
      <c r="AP2800">
        <v>1</v>
      </c>
      <c r="AQ2800" t="s">
        <v>57</v>
      </c>
      <c r="AR2800">
        <v>0</v>
      </c>
      <c r="AW2800" t="s">
        <v>58</v>
      </c>
      <c r="AX2800">
        <v>0</v>
      </c>
      <c r="AY2800">
        <v>2</v>
      </c>
      <c r="AZ2800">
        <v>3.2</v>
      </c>
      <c r="BA2800">
        <v>3.2</v>
      </c>
      <c r="BB2800" t="s">
        <v>59</v>
      </c>
    </row>
    <row r="2801" spans="1:54" x14ac:dyDescent="0.2">
      <c r="A2801" s="7" t="str">
        <f>VLOOKUP(G2801,'Matching-Tabelle'!$A$76:$B$80,2,FALSE)</f>
        <v>philipp.steger@tkb.ch</v>
      </c>
      <c r="B2801" s="7" t="str">
        <f>VLOOKUP(J2801,'Matching-Tabelle'!$A$1:$B$66,2,FALSE)</f>
        <v>WPI CTB</v>
      </c>
      <c r="C2801" s="7" t="str">
        <f>IF(VLOOKUP(J2801,'Matching-Tabelle'!$A$1:$CB$66,3,FALSE)=0,"",VLOOKUP(J2801,'Matching-Tabelle'!$A$1:$CB$66,3,FALSE))</f>
        <v/>
      </c>
      <c r="D2801" s="7">
        <v>3.2</v>
      </c>
      <c r="E2801" s="7" t="s">
        <v>2582</v>
      </c>
      <c r="F2801" s="8">
        <v>42408</v>
      </c>
      <c r="G2801" t="s">
        <v>2508</v>
      </c>
      <c r="H2801" t="s">
        <v>2509</v>
      </c>
      <c r="I2801" t="s">
        <v>2510</v>
      </c>
      <c r="J2801">
        <v>919</v>
      </c>
      <c r="K2801" t="s">
        <v>66</v>
      </c>
      <c r="L2801" t="s">
        <v>67</v>
      </c>
      <c r="M2801">
        <v>990001</v>
      </c>
      <c r="N2801" t="s">
        <v>51</v>
      </c>
      <c r="O2801">
        <v>3.2</v>
      </c>
      <c r="Q2801">
        <v>3.2</v>
      </c>
      <c r="S2801" t="s">
        <v>2582</v>
      </c>
      <c r="AE2801">
        <v>12</v>
      </c>
      <c r="AF2801">
        <v>7.6</v>
      </c>
      <c r="AG2801">
        <v>5</v>
      </c>
      <c r="AH2801" t="s">
        <v>53</v>
      </c>
      <c r="AI2801" t="s">
        <v>54</v>
      </c>
      <c r="AJ2801">
        <v>2</v>
      </c>
      <c r="AK2801">
        <v>1</v>
      </c>
      <c r="AL2801">
        <v>1</v>
      </c>
      <c r="AM2801" t="s">
        <v>55</v>
      </c>
      <c r="AN2801" t="s">
        <v>56</v>
      </c>
      <c r="AP2801">
        <v>1</v>
      </c>
      <c r="AQ2801" t="s">
        <v>57</v>
      </c>
      <c r="AR2801">
        <v>0</v>
      </c>
      <c r="AW2801" t="s">
        <v>58</v>
      </c>
      <c r="AX2801">
        <v>0</v>
      </c>
      <c r="AY2801">
        <v>2</v>
      </c>
      <c r="AZ2801">
        <v>3.2</v>
      </c>
      <c r="BA2801">
        <v>3.2</v>
      </c>
      <c r="BB2801" t="s">
        <v>59</v>
      </c>
    </row>
    <row r="2802" spans="1:54" x14ac:dyDescent="0.2">
      <c r="A2802" s="7" t="str">
        <f>VLOOKUP(G2802,'Matching-Tabelle'!$A$76:$B$80,2,FALSE)</f>
        <v>philipp.steger@tkb.ch</v>
      </c>
      <c r="B2802" s="7" t="str">
        <f>VLOOKUP(J2802,'Matching-Tabelle'!$A$1:$B$66,2,FALSE)</f>
        <v>WPI RTB</v>
      </c>
      <c r="C2802" s="7" t="str">
        <f>IF(VLOOKUP(J2802,'Matching-Tabelle'!$A$1:$CB$66,3,FALSE)=0,"",VLOOKUP(J2802,'Matching-Tabelle'!$A$1:$CB$66,3,FALSE))</f>
        <v/>
      </c>
      <c r="D2802" s="7">
        <v>2</v>
      </c>
      <c r="E2802" s="7" t="s">
        <v>2565</v>
      </c>
      <c r="F2802" s="8">
        <v>42408</v>
      </c>
      <c r="G2802" t="s">
        <v>2508</v>
      </c>
      <c r="H2802" t="s">
        <v>2509</v>
      </c>
      <c r="I2802" t="s">
        <v>2510</v>
      </c>
      <c r="J2802">
        <v>27</v>
      </c>
      <c r="K2802" t="s">
        <v>872</v>
      </c>
      <c r="L2802" t="s">
        <v>873</v>
      </c>
      <c r="M2802">
        <v>990001</v>
      </c>
      <c r="N2802" t="s">
        <v>51</v>
      </c>
      <c r="O2802">
        <v>2</v>
      </c>
      <c r="Q2802">
        <v>2</v>
      </c>
      <c r="S2802" t="s">
        <v>2565</v>
      </c>
      <c r="AE2802">
        <v>12</v>
      </c>
      <c r="AF2802">
        <v>7.6</v>
      </c>
      <c r="AG2802">
        <v>5</v>
      </c>
      <c r="AH2802" t="s">
        <v>53</v>
      </c>
      <c r="AI2802" t="s">
        <v>54</v>
      </c>
      <c r="AJ2802">
        <v>2</v>
      </c>
      <c r="AK2802">
        <v>1</v>
      </c>
      <c r="AL2802">
        <v>1</v>
      </c>
      <c r="AM2802" t="s">
        <v>55</v>
      </c>
      <c r="AN2802" t="s">
        <v>56</v>
      </c>
      <c r="AP2802">
        <v>1</v>
      </c>
      <c r="AQ2802" t="s">
        <v>57</v>
      </c>
      <c r="AR2802">
        <v>0</v>
      </c>
      <c r="AW2802" t="s">
        <v>58</v>
      </c>
      <c r="AX2802">
        <v>0</v>
      </c>
      <c r="AY2802">
        <v>2</v>
      </c>
      <c r="AZ2802">
        <v>2</v>
      </c>
      <c r="BA2802">
        <v>2</v>
      </c>
      <c r="BB2802" t="s">
        <v>59</v>
      </c>
    </row>
    <row r="2803" spans="1:54" x14ac:dyDescent="0.2">
      <c r="A2803" s="7" t="str">
        <f>VLOOKUP(G2803,'Matching-Tabelle'!$A$76:$B$80,2,FALSE)</f>
        <v>philipp.steger@tkb.ch</v>
      </c>
      <c r="B2803" s="7" t="str">
        <f>VLOOKUP(J2803,'Matching-Tabelle'!$A$1:$B$66,2,FALSE)</f>
        <v>WPI CTB</v>
      </c>
      <c r="C2803" s="7" t="str">
        <f>IF(VLOOKUP(J2803,'Matching-Tabelle'!$A$1:$CB$66,3,FALSE)=0,"",VLOOKUP(J2803,'Matching-Tabelle'!$A$1:$CB$66,3,FALSE))</f>
        <v/>
      </c>
      <c r="D2803" s="7">
        <v>2</v>
      </c>
      <c r="E2803" s="7" t="s">
        <v>2583</v>
      </c>
      <c r="F2803" s="8">
        <v>42409</v>
      </c>
      <c r="G2803" t="s">
        <v>2508</v>
      </c>
      <c r="H2803" t="s">
        <v>2509</v>
      </c>
      <c r="I2803" t="s">
        <v>2510</v>
      </c>
      <c r="J2803">
        <v>921</v>
      </c>
      <c r="K2803" t="s">
        <v>224</v>
      </c>
      <c r="L2803" t="s">
        <v>225</v>
      </c>
      <c r="M2803">
        <v>990001</v>
      </c>
      <c r="N2803" t="s">
        <v>51</v>
      </c>
      <c r="O2803">
        <v>2</v>
      </c>
      <c r="Q2803">
        <v>2</v>
      </c>
      <c r="S2803" t="s">
        <v>2583</v>
      </c>
      <c r="AE2803">
        <v>12</v>
      </c>
      <c r="AF2803">
        <v>7.6</v>
      </c>
      <c r="AG2803">
        <v>5</v>
      </c>
      <c r="AH2803" t="s">
        <v>53</v>
      </c>
      <c r="AI2803" t="s">
        <v>54</v>
      </c>
      <c r="AJ2803">
        <v>2</v>
      </c>
      <c r="AK2803">
        <v>1</v>
      </c>
      <c r="AL2803">
        <v>1</v>
      </c>
      <c r="AM2803" t="s">
        <v>55</v>
      </c>
      <c r="AN2803" t="s">
        <v>56</v>
      </c>
      <c r="AP2803">
        <v>1</v>
      </c>
      <c r="AQ2803" t="s">
        <v>57</v>
      </c>
      <c r="AR2803">
        <v>0</v>
      </c>
      <c r="AW2803" t="s">
        <v>58</v>
      </c>
      <c r="AX2803">
        <v>0</v>
      </c>
      <c r="AY2803">
        <v>2</v>
      </c>
      <c r="AZ2803">
        <v>2</v>
      </c>
      <c r="BA2803">
        <v>2</v>
      </c>
      <c r="BB2803" t="s">
        <v>59</v>
      </c>
    </row>
    <row r="2804" spans="1:54" x14ac:dyDescent="0.2">
      <c r="A2804" s="7" t="str">
        <f>VLOOKUP(G2804,'Matching-Tabelle'!$A$76:$B$80,2,FALSE)</f>
        <v>philipp.steger@tkb.ch</v>
      </c>
      <c r="B2804" s="7" t="str">
        <f>VLOOKUP(J2804,'Matching-Tabelle'!$A$1:$B$66,2,FALSE)</f>
        <v>WPI CTB</v>
      </c>
      <c r="C2804" s="7" t="str">
        <f>IF(VLOOKUP(J2804,'Matching-Tabelle'!$A$1:$CB$66,3,FALSE)=0,"",VLOOKUP(J2804,'Matching-Tabelle'!$A$1:$CB$66,3,FALSE))</f>
        <v/>
      </c>
      <c r="D2804" s="7">
        <v>2</v>
      </c>
      <c r="E2804" s="7" t="s">
        <v>2584</v>
      </c>
      <c r="F2804" s="8">
        <v>42409</v>
      </c>
      <c r="G2804" t="s">
        <v>2508</v>
      </c>
      <c r="H2804" t="s">
        <v>2509</v>
      </c>
      <c r="I2804" t="s">
        <v>2510</v>
      </c>
      <c r="J2804">
        <v>18</v>
      </c>
      <c r="K2804" t="s">
        <v>594</v>
      </c>
      <c r="L2804" t="s">
        <v>595</v>
      </c>
      <c r="M2804">
        <v>990001</v>
      </c>
      <c r="N2804" t="s">
        <v>51</v>
      </c>
      <c r="O2804">
        <v>2</v>
      </c>
      <c r="Q2804">
        <v>2</v>
      </c>
      <c r="S2804" t="s">
        <v>2584</v>
      </c>
      <c r="AE2804">
        <v>12</v>
      </c>
      <c r="AF2804">
        <v>7.6</v>
      </c>
      <c r="AG2804">
        <v>5</v>
      </c>
      <c r="AH2804" t="s">
        <v>53</v>
      </c>
      <c r="AI2804" t="s">
        <v>54</v>
      </c>
      <c r="AJ2804">
        <v>2</v>
      </c>
      <c r="AK2804">
        <v>1</v>
      </c>
      <c r="AL2804">
        <v>1</v>
      </c>
      <c r="AM2804" t="s">
        <v>55</v>
      </c>
      <c r="AN2804" t="s">
        <v>56</v>
      </c>
      <c r="AP2804">
        <v>1</v>
      </c>
      <c r="AQ2804" t="s">
        <v>57</v>
      </c>
      <c r="AR2804">
        <v>0</v>
      </c>
      <c r="AW2804" t="s">
        <v>58</v>
      </c>
      <c r="AX2804">
        <v>0</v>
      </c>
      <c r="AY2804">
        <v>2</v>
      </c>
      <c r="AZ2804">
        <v>2</v>
      </c>
      <c r="BA2804">
        <v>2</v>
      </c>
      <c r="BB2804" t="s">
        <v>59</v>
      </c>
    </row>
    <row r="2805" spans="1:54" x14ac:dyDescent="0.2">
      <c r="A2805" s="7" t="str">
        <f>VLOOKUP(G2805,'Matching-Tabelle'!$A$76:$B$80,2,FALSE)</f>
        <v>philipp.steger@tkb.ch</v>
      </c>
      <c r="B2805" s="7" t="str">
        <f>VLOOKUP(J2805,'Matching-Tabelle'!$A$1:$B$66,2,FALSE)</f>
        <v>WPI RTB</v>
      </c>
      <c r="C2805" s="7" t="str">
        <f>IF(VLOOKUP(J2805,'Matching-Tabelle'!$A$1:$CB$66,3,FALSE)=0,"",VLOOKUP(J2805,'Matching-Tabelle'!$A$1:$CB$66,3,FALSE))</f>
        <v/>
      </c>
      <c r="D2805" s="7">
        <v>0.5</v>
      </c>
      <c r="E2805" s="7" t="s">
        <v>2585</v>
      </c>
      <c r="F2805" s="8">
        <v>42409</v>
      </c>
      <c r="G2805" t="s">
        <v>2508</v>
      </c>
      <c r="H2805" t="s">
        <v>2509</v>
      </c>
      <c r="I2805" t="s">
        <v>2510</v>
      </c>
      <c r="J2805">
        <v>19</v>
      </c>
      <c r="K2805" t="s">
        <v>145</v>
      </c>
      <c r="L2805" t="s">
        <v>146</v>
      </c>
      <c r="M2805">
        <v>990001</v>
      </c>
      <c r="N2805" t="s">
        <v>51</v>
      </c>
      <c r="O2805">
        <v>0.5</v>
      </c>
      <c r="Q2805">
        <v>0.5</v>
      </c>
      <c r="S2805" t="s">
        <v>2585</v>
      </c>
      <c r="AE2805">
        <v>12</v>
      </c>
      <c r="AF2805">
        <v>7.6</v>
      </c>
      <c r="AG2805">
        <v>5</v>
      </c>
      <c r="AH2805" t="s">
        <v>53</v>
      </c>
      <c r="AI2805" t="s">
        <v>54</v>
      </c>
      <c r="AJ2805">
        <v>2</v>
      </c>
      <c r="AK2805">
        <v>1</v>
      </c>
      <c r="AL2805">
        <v>1</v>
      </c>
      <c r="AM2805" t="s">
        <v>55</v>
      </c>
      <c r="AN2805" t="s">
        <v>56</v>
      </c>
      <c r="AP2805">
        <v>1</v>
      </c>
      <c r="AQ2805" t="s">
        <v>57</v>
      </c>
      <c r="AR2805">
        <v>0</v>
      </c>
      <c r="AW2805" t="s">
        <v>58</v>
      </c>
      <c r="AX2805">
        <v>0</v>
      </c>
      <c r="AY2805">
        <v>2</v>
      </c>
      <c r="AZ2805">
        <v>0.5</v>
      </c>
      <c r="BA2805">
        <v>0.5</v>
      </c>
      <c r="BB2805" t="s">
        <v>59</v>
      </c>
    </row>
    <row r="2806" spans="1:54" x14ac:dyDescent="0.2">
      <c r="A2806" s="7" t="str">
        <f>VLOOKUP(G2806,'Matching-Tabelle'!$A$76:$B$80,2,FALSE)</f>
        <v>philipp.steger@tkb.ch</v>
      </c>
      <c r="B2806" s="7" t="str">
        <f>VLOOKUP(J2806,'Matching-Tabelle'!$A$1:$B$66,2,FALSE)</f>
        <v>WPI CTB</v>
      </c>
      <c r="C2806" s="7" t="str">
        <f>IF(VLOOKUP(J2806,'Matching-Tabelle'!$A$1:$CB$66,3,FALSE)=0,"",VLOOKUP(J2806,'Matching-Tabelle'!$A$1:$CB$66,3,FALSE))</f>
        <v/>
      </c>
      <c r="D2806" s="7">
        <v>4</v>
      </c>
      <c r="E2806" s="7" t="s">
        <v>2586</v>
      </c>
      <c r="F2806" s="8">
        <v>42409</v>
      </c>
      <c r="G2806" t="s">
        <v>2508</v>
      </c>
      <c r="H2806" t="s">
        <v>2509</v>
      </c>
      <c r="I2806" t="s">
        <v>2510</v>
      </c>
      <c r="J2806">
        <v>919</v>
      </c>
      <c r="K2806" t="s">
        <v>66</v>
      </c>
      <c r="L2806" t="s">
        <v>67</v>
      </c>
      <c r="M2806">
        <v>990001</v>
      </c>
      <c r="N2806" t="s">
        <v>51</v>
      </c>
      <c r="O2806">
        <v>4</v>
      </c>
      <c r="Q2806">
        <v>4</v>
      </c>
      <c r="S2806" t="s">
        <v>2586</v>
      </c>
      <c r="AE2806">
        <v>12</v>
      </c>
      <c r="AF2806">
        <v>7.6</v>
      </c>
      <c r="AG2806">
        <v>5</v>
      </c>
      <c r="AH2806" t="s">
        <v>53</v>
      </c>
      <c r="AI2806" t="s">
        <v>54</v>
      </c>
      <c r="AJ2806">
        <v>2</v>
      </c>
      <c r="AK2806">
        <v>1</v>
      </c>
      <c r="AL2806">
        <v>1</v>
      </c>
      <c r="AM2806" t="s">
        <v>55</v>
      </c>
      <c r="AN2806" t="s">
        <v>56</v>
      </c>
      <c r="AP2806">
        <v>1</v>
      </c>
      <c r="AQ2806" t="s">
        <v>57</v>
      </c>
      <c r="AR2806">
        <v>0</v>
      </c>
      <c r="AW2806" t="s">
        <v>58</v>
      </c>
      <c r="AX2806">
        <v>0</v>
      </c>
      <c r="AY2806">
        <v>2</v>
      </c>
      <c r="AZ2806">
        <v>4</v>
      </c>
      <c r="BA2806">
        <v>4</v>
      </c>
      <c r="BB2806" t="s">
        <v>59</v>
      </c>
    </row>
    <row r="2807" spans="1:54" x14ac:dyDescent="0.2">
      <c r="A2807" s="7" t="str">
        <f>VLOOKUP(G2807,'Matching-Tabelle'!$A$76:$B$80,2,FALSE)</f>
        <v>philipp.steger@tkb.ch</v>
      </c>
      <c r="B2807" s="7" t="str">
        <f>VLOOKUP(J2807,'Matching-Tabelle'!$A$1:$B$66,2,FALSE)</f>
        <v>WPI CTB</v>
      </c>
      <c r="C2807" s="7" t="str">
        <f>IF(VLOOKUP(J2807,'Matching-Tabelle'!$A$1:$CB$66,3,FALSE)=0,"",VLOOKUP(J2807,'Matching-Tabelle'!$A$1:$CB$66,3,FALSE))</f>
        <v/>
      </c>
      <c r="D2807" s="7">
        <v>4.3</v>
      </c>
      <c r="E2807" s="7" t="s">
        <v>2575</v>
      </c>
      <c r="F2807" s="8">
        <v>42415</v>
      </c>
      <c r="G2807" t="s">
        <v>2508</v>
      </c>
      <c r="H2807" t="s">
        <v>2509</v>
      </c>
      <c r="I2807" t="s">
        <v>2510</v>
      </c>
      <c r="J2807">
        <v>919</v>
      </c>
      <c r="K2807" t="s">
        <v>66</v>
      </c>
      <c r="L2807" t="s">
        <v>67</v>
      </c>
      <c r="M2807">
        <v>990001</v>
      </c>
      <c r="N2807" t="s">
        <v>51</v>
      </c>
      <c r="O2807">
        <v>4.3</v>
      </c>
      <c r="Q2807">
        <v>4.3</v>
      </c>
      <c r="S2807" t="s">
        <v>2575</v>
      </c>
      <c r="AE2807">
        <v>12</v>
      </c>
      <c r="AF2807">
        <v>7.6</v>
      </c>
      <c r="AG2807">
        <v>5</v>
      </c>
      <c r="AH2807" t="s">
        <v>53</v>
      </c>
      <c r="AI2807" t="s">
        <v>54</v>
      </c>
      <c r="AJ2807">
        <v>2</v>
      </c>
      <c r="AK2807">
        <v>1</v>
      </c>
      <c r="AL2807">
        <v>1</v>
      </c>
      <c r="AM2807" t="s">
        <v>55</v>
      </c>
      <c r="AN2807" t="s">
        <v>56</v>
      </c>
      <c r="AP2807">
        <v>1</v>
      </c>
      <c r="AQ2807" t="s">
        <v>57</v>
      </c>
      <c r="AR2807">
        <v>0</v>
      </c>
      <c r="AW2807" t="s">
        <v>58</v>
      </c>
      <c r="AX2807">
        <v>0</v>
      </c>
      <c r="AY2807">
        <v>2</v>
      </c>
      <c r="AZ2807">
        <v>4.3</v>
      </c>
      <c r="BA2807">
        <v>4.3</v>
      </c>
      <c r="BB2807" t="s">
        <v>59</v>
      </c>
    </row>
    <row r="2808" spans="1:54" x14ac:dyDescent="0.2">
      <c r="A2808" s="7" t="str">
        <f>VLOOKUP(G2808,'Matching-Tabelle'!$A$76:$B$80,2,FALSE)</f>
        <v>philipp.steger@tkb.ch</v>
      </c>
      <c r="B2808" s="7" t="str">
        <f>VLOOKUP(J2808,'Matching-Tabelle'!$A$1:$B$66,2,FALSE)</f>
        <v>WPI CTB</v>
      </c>
      <c r="C2808" s="7" t="str">
        <f>IF(VLOOKUP(J2808,'Matching-Tabelle'!$A$1:$CB$66,3,FALSE)=0,"",VLOOKUP(J2808,'Matching-Tabelle'!$A$1:$CB$66,3,FALSE))</f>
        <v/>
      </c>
      <c r="D2808" s="7">
        <v>2.2000000000000002</v>
      </c>
      <c r="E2808" s="7" t="s">
        <v>2587</v>
      </c>
      <c r="F2808" s="8">
        <v>42415</v>
      </c>
      <c r="G2808" t="s">
        <v>2508</v>
      </c>
      <c r="H2808" t="s">
        <v>2509</v>
      </c>
      <c r="I2808" t="s">
        <v>2510</v>
      </c>
      <c r="J2808">
        <v>921</v>
      </c>
      <c r="K2808" t="s">
        <v>224</v>
      </c>
      <c r="L2808" t="s">
        <v>225</v>
      </c>
      <c r="M2808">
        <v>990001</v>
      </c>
      <c r="N2808" t="s">
        <v>51</v>
      </c>
      <c r="O2808">
        <v>2.2000000000000002</v>
      </c>
      <c r="Q2808">
        <v>2.2000000000000002</v>
      </c>
      <c r="S2808" t="s">
        <v>2587</v>
      </c>
      <c r="AE2808">
        <v>12</v>
      </c>
      <c r="AF2808">
        <v>7.6</v>
      </c>
      <c r="AG2808">
        <v>5</v>
      </c>
      <c r="AH2808" t="s">
        <v>53</v>
      </c>
      <c r="AI2808" t="s">
        <v>54</v>
      </c>
      <c r="AJ2808">
        <v>2</v>
      </c>
      <c r="AK2808">
        <v>1</v>
      </c>
      <c r="AL2808">
        <v>1</v>
      </c>
      <c r="AM2808" t="s">
        <v>55</v>
      </c>
      <c r="AN2808" t="s">
        <v>56</v>
      </c>
      <c r="AP2808">
        <v>1</v>
      </c>
      <c r="AQ2808" t="s">
        <v>57</v>
      </c>
      <c r="AR2808">
        <v>0</v>
      </c>
      <c r="AW2808" t="s">
        <v>58</v>
      </c>
      <c r="AX2808">
        <v>0</v>
      </c>
      <c r="AY2808">
        <v>2</v>
      </c>
      <c r="AZ2808">
        <v>2.2000000000000002</v>
      </c>
      <c r="BA2808">
        <v>2.2000000000000002</v>
      </c>
      <c r="BB2808" t="s">
        <v>59</v>
      </c>
    </row>
    <row r="2809" spans="1:54" x14ac:dyDescent="0.2">
      <c r="A2809" s="7" t="str">
        <f>VLOOKUP(G2809,'Matching-Tabelle'!$A$76:$B$80,2,FALSE)</f>
        <v>philipp.steger@tkb.ch</v>
      </c>
      <c r="B2809" s="7" t="str">
        <f>VLOOKUP(J2809,'Matching-Tabelle'!$A$1:$B$66,2,FALSE)</f>
        <v>WPI RTB</v>
      </c>
      <c r="C2809" s="7" t="str">
        <f>IF(VLOOKUP(J2809,'Matching-Tabelle'!$A$1:$CB$66,3,FALSE)=0,"",VLOOKUP(J2809,'Matching-Tabelle'!$A$1:$CB$66,3,FALSE))</f>
        <v/>
      </c>
      <c r="D2809" s="7">
        <v>1.28</v>
      </c>
      <c r="E2809" s="7" t="s">
        <v>2588</v>
      </c>
      <c r="F2809" s="8">
        <v>42415</v>
      </c>
      <c r="G2809" t="s">
        <v>2508</v>
      </c>
      <c r="H2809" t="s">
        <v>2509</v>
      </c>
      <c r="I2809" t="s">
        <v>2510</v>
      </c>
      <c r="J2809">
        <v>28</v>
      </c>
      <c r="K2809" t="s">
        <v>111</v>
      </c>
      <c r="L2809" t="s">
        <v>112</v>
      </c>
      <c r="M2809">
        <v>990001</v>
      </c>
      <c r="N2809" t="s">
        <v>51</v>
      </c>
      <c r="O2809">
        <v>1.28</v>
      </c>
      <c r="Q2809">
        <v>1.28</v>
      </c>
      <c r="S2809" t="s">
        <v>2588</v>
      </c>
      <c r="AE2809">
        <v>12</v>
      </c>
      <c r="AF2809">
        <v>7.6</v>
      </c>
      <c r="AG2809">
        <v>5</v>
      </c>
      <c r="AH2809" t="s">
        <v>53</v>
      </c>
      <c r="AI2809" t="s">
        <v>54</v>
      </c>
      <c r="AJ2809">
        <v>2</v>
      </c>
      <c r="AK2809">
        <v>1</v>
      </c>
      <c r="AL2809">
        <v>1</v>
      </c>
      <c r="AM2809" t="s">
        <v>55</v>
      </c>
      <c r="AN2809" t="s">
        <v>56</v>
      </c>
      <c r="AP2809">
        <v>1</v>
      </c>
      <c r="AQ2809" t="s">
        <v>57</v>
      </c>
      <c r="AR2809">
        <v>0</v>
      </c>
      <c r="AW2809" t="s">
        <v>58</v>
      </c>
      <c r="AX2809">
        <v>0</v>
      </c>
      <c r="AY2809">
        <v>2</v>
      </c>
      <c r="AZ2809">
        <v>1.28</v>
      </c>
      <c r="BA2809">
        <v>1.28</v>
      </c>
      <c r="BB2809" t="s">
        <v>59</v>
      </c>
    </row>
    <row r="2810" spans="1:54" x14ac:dyDescent="0.2">
      <c r="A2810" s="7" t="str">
        <f>VLOOKUP(G2810,'Matching-Tabelle'!$A$76:$B$80,2,FALSE)</f>
        <v>philipp.steger@tkb.ch</v>
      </c>
      <c r="B2810" s="7" t="str">
        <f>VLOOKUP(J2810,'Matching-Tabelle'!$A$1:$B$66,2,FALSE)</f>
        <v>WPI CTB</v>
      </c>
      <c r="C2810" s="7" t="str">
        <f>IF(VLOOKUP(J2810,'Matching-Tabelle'!$A$1:$CB$66,3,FALSE)=0,"",VLOOKUP(J2810,'Matching-Tabelle'!$A$1:$CB$66,3,FALSE))</f>
        <v/>
      </c>
      <c r="D2810" s="7">
        <v>1.8</v>
      </c>
      <c r="E2810" s="7" t="s">
        <v>2589</v>
      </c>
      <c r="F2810" s="8">
        <v>42415</v>
      </c>
      <c r="G2810" t="s">
        <v>2508</v>
      </c>
      <c r="H2810" t="s">
        <v>2509</v>
      </c>
      <c r="I2810" t="s">
        <v>2510</v>
      </c>
      <c r="J2810">
        <v>18</v>
      </c>
      <c r="K2810" t="s">
        <v>594</v>
      </c>
      <c r="L2810" t="s">
        <v>595</v>
      </c>
      <c r="M2810">
        <v>990001</v>
      </c>
      <c r="N2810" t="s">
        <v>51</v>
      </c>
      <c r="O2810">
        <v>1.8</v>
      </c>
      <c r="Q2810">
        <v>1.8</v>
      </c>
      <c r="S2810" t="s">
        <v>2589</v>
      </c>
      <c r="AE2810">
        <v>12</v>
      </c>
      <c r="AF2810">
        <v>7.6</v>
      </c>
      <c r="AG2810">
        <v>5</v>
      </c>
      <c r="AH2810" t="s">
        <v>53</v>
      </c>
      <c r="AI2810" t="s">
        <v>54</v>
      </c>
      <c r="AJ2810">
        <v>2</v>
      </c>
      <c r="AK2810">
        <v>1</v>
      </c>
      <c r="AL2810">
        <v>1</v>
      </c>
      <c r="AM2810" t="s">
        <v>55</v>
      </c>
      <c r="AN2810" t="s">
        <v>56</v>
      </c>
      <c r="AP2810">
        <v>1</v>
      </c>
      <c r="AQ2810" t="s">
        <v>57</v>
      </c>
      <c r="AR2810">
        <v>0</v>
      </c>
      <c r="AW2810" t="s">
        <v>58</v>
      </c>
      <c r="AX2810">
        <v>0</v>
      </c>
      <c r="AY2810">
        <v>2</v>
      </c>
      <c r="AZ2810">
        <v>1.8</v>
      </c>
      <c r="BA2810">
        <v>1.8</v>
      </c>
      <c r="BB2810" t="s">
        <v>59</v>
      </c>
    </row>
    <row r="2811" spans="1:54" x14ac:dyDescent="0.2">
      <c r="A2811" s="7" t="str">
        <f>VLOOKUP(G2811,'Matching-Tabelle'!$A$76:$B$80,2,FALSE)</f>
        <v>philipp.steger@tkb.ch</v>
      </c>
      <c r="B2811" s="7" t="str">
        <f>VLOOKUP(J2811,'Matching-Tabelle'!$A$1:$B$66,2,FALSE)</f>
        <v>WPI CTB</v>
      </c>
      <c r="C2811" s="7" t="str">
        <f>IF(VLOOKUP(J2811,'Matching-Tabelle'!$A$1:$CB$66,3,FALSE)=0,"",VLOOKUP(J2811,'Matching-Tabelle'!$A$1:$CB$66,3,FALSE))</f>
        <v/>
      </c>
      <c r="D2811" s="7">
        <v>4.5</v>
      </c>
      <c r="E2811" s="7" t="s">
        <v>2590</v>
      </c>
      <c r="F2811" s="8">
        <v>42416</v>
      </c>
      <c r="G2811" t="s">
        <v>2508</v>
      </c>
      <c r="H2811" t="s">
        <v>2509</v>
      </c>
      <c r="I2811" t="s">
        <v>2510</v>
      </c>
      <c r="J2811">
        <v>919</v>
      </c>
      <c r="K2811" t="s">
        <v>66</v>
      </c>
      <c r="L2811" t="s">
        <v>67</v>
      </c>
      <c r="M2811">
        <v>990001</v>
      </c>
      <c r="N2811" t="s">
        <v>51</v>
      </c>
      <c r="O2811">
        <v>4.5</v>
      </c>
      <c r="Q2811">
        <v>4.5</v>
      </c>
      <c r="S2811" t="s">
        <v>2590</v>
      </c>
      <c r="AE2811">
        <v>12</v>
      </c>
      <c r="AF2811">
        <v>7.6</v>
      </c>
      <c r="AG2811">
        <v>5</v>
      </c>
      <c r="AH2811" t="s">
        <v>53</v>
      </c>
      <c r="AI2811" t="s">
        <v>54</v>
      </c>
      <c r="AJ2811">
        <v>2</v>
      </c>
      <c r="AK2811">
        <v>1</v>
      </c>
      <c r="AL2811">
        <v>1</v>
      </c>
      <c r="AM2811" t="s">
        <v>55</v>
      </c>
      <c r="AN2811" t="s">
        <v>56</v>
      </c>
      <c r="AP2811">
        <v>1</v>
      </c>
      <c r="AQ2811" t="s">
        <v>57</v>
      </c>
      <c r="AR2811">
        <v>0</v>
      </c>
      <c r="AW2811" t="s">
        <v>58</v>
      </c>
      <c r="AX2811">
        <v>0</v>
      </c>
      <c r="AY2811">
        <v>2</v>
      </c>
      <c r="AZ2811">
        <v>4.5</v>
      </c>
      <c r="BA2811">
        <v>4.5</v>
      </c>
      <c r="BB2811" t="s">
        <v>59</v>
      </c>
    </row>
    <row r="2812" spans="1:54" x14ac:dyDescent="0.2">
      <c r="A2812" s="7" t="str">
        <f>VLOOKUP(G2812,'Matching-Tabelle'!$A$76:$B$80,2,FALSE)</f>
        <v>philipp.steger@tkb.ch</v>
      </c>
      <c r="B2812" s="7" t="str">
        <f>VLOOKUP(J2812,'Matching-Tabelle'!$A$1:$B$66,2,FALSE)</f>
        <v>WPI RTB</v>
      </c>
      <c r="C2812" s="7" t="str">
        <f>IF(VLOOKUP(J2812,'Matching-Tabelle'!$A$1:$CB$66,3,FALSE)=0,"",VLOOKUP(J2812,'Matching-Tabelle'!$A$1:$CB$66,3,FALSE))</f>
        <v/>
      </c>
      <c r="D2812" s="7">
        <v>2.2999999999999998</v>
      </c>
      <c r="E2812" s="7" t="s">
        <v>2591</v>
      </c>
      <c r="F2812" s="8">
        <v>42416</v>
      </c>
      <c r="G2812" t="s">
        <v>2508</v>
      </c>
      <c r="H2812" t="s">
        <v>2509</v>
      </c>
      <c r="I2812" t="s">
        <v>2510</v>
      </c>
      <c r="J2812">
        <v>21</v>
      </c>
      <c r="K2812" t="s">
        <v>117</v>
      </c>
      <c r="L2812" t="s">
        <v>118</v>
      </c>
      <c r="M2812">
        <v>990001</v>
      </c>
      <c r="N2812" t="s">
        <v>51</v>
      </c>
      <c r="O2812">
        <v>2.2999999999999998</v>
      </c>
      <c r="Q2812">
        <v>2.2999999999999998</v>
      </c>
      <c r="S2812" t="s">
        <v>2591</v>
      </c>
      <c r="AE2812">
        <v>12</v>
      </c>
      <c r="AF2812">
        <v>7.6</v>
      </c>
      <c r="AG2812">
        <v>5</v>
      </c>
      <c r="AH2812" t="s">
        <v>53</v>
      </c>
      <c r="AI2812" t="s">
        <v>54</v>
      </c>
      <c r="AJ2812">
        <v>2</v>
      </c>
      <c r="AK2812">
        <v>1</v>
      </c>
      <c r="AL2812">
        <v>1</v>
      </c>
      <c r="AM2812" t="s">
        <v>55</v>
      </c>
      <c r="AN2812" t="s">
        <v>56</v>
      </c>
      <c r="AP2812">
        <v>1</v>
      </c>
      <c r="AQ2812" t="s">
        <v>57</v>
      </c>
      <c r="AR2812">
        <v>0</v>
      </c>
      <c r="AW2812" t="s">
        <v>58</v>
      </c>
      <c r="AX2812">
        <v>0</v>
      </c>
      <c r="AY2812">
        <v>2</v>
      </c>
      <c r="AZ2812">
        <v>2.2999999999999998</v>
      </c>
      <c r="BA2812">
        <v>2.2999999999999998</v>
      </c>
      <c r="BB2812" t="s">
        <v>59</v>
      </c>
    </row>
    <row r="2813" spans="1:54" x14ac:dyDescent="0.2">
      <c r="A2813" s="7" t="str">
        <f>VLOOKUP(G2813,'Matching-Tabelle'!$A$76:$B$80,2,FALSE)</f>
        <v>philipp.steger@tkb.ch</v>
      </c>
      <c r="B2813" s="7" t="str">
        <f>VLOOKUP(J2813,'Matching-Tabelle'!$A$1:$B$66,2,FALSE)</f>
        <v>WPI RTB</v>
      </c>
      <c r="C2813" s="7" t="str">
        <f>IF(VLOOKUP(J2813,'Matching-Tabelle'!$A$1:$CB$66,3,FALSE)=0,"",VLOOKUP(J2813,'Matching-Tabelle'!$A$1:$CB$66,3,FALSE))</f>
        <v/>
      </c>
      <c r="D2813" s="7">
        <v>1.31</v>
      </c>
      <c r="E2813" s="7" t="s">
        <v>2565</v>
      </c>
      <c r="F2813" s="8">
        <v>42416</v>
      </c>
      <c r="G2813" t="s">
        <v>2508</v>
      </c>
      <c r="H2813" t="s">
        <v>2509</v>
      </c>
      <c r="I2813" t="s">
        <v>2510</v>
      </c>
      <c r="J2813">
        <v>27</v>
      </c>
      <c r="K2813" t="s">
        <v>872</v>
      </c>
      <c r="L2813" t="s">
        <v>873</v>
      </c>
      <c r="M2813">
        <v>990001</v>
      </c>
      <c r="N2813" t="s">
        <v>51</v>
      </c>
      <c r="O2813">
        <v>1.31</v>
      </c>
      <c r="Q2813">
        <v>1.31</v>
      </c>
      <c r="S2813" t="s">
        <v>2565</v>
      </c>
      <c r="AE2813">
        <v>12</v>
      </c>
      <c r="AF2813">
        <v>7.6</v>
      </c>
      <c r="AG2813">
        <v>5</v>
      </c>
      <c r="AH2813" t="s">
        <v>53</v>
      </c>
      <c r="AI2813" t="s">
        <v>54</v>
      </c>
      <c r="AJ2813">
        <v>2</v>
      </c>
      <c r="AK2813">
        <v>1</v>
      </c>
      <c r="AL2813">
        <v>1</v>
      </c>
      <c r="AM2813" t="s">
        <v>55</v>
      </c>
      <c r="AN2813" t="s">
        <v>56</v>
      </c>
      <c r="AP2813">
        <v>1</v>
      </c>
      <c r="AQ2813" t="s">
        <v>57</v>
      </c>
      <c r="AR2813">
        <v>0</v>
      </c>
      <c r="AW2813" t="s">
        <v>58</v>
      </c>
      <c r="AX2813">
        <v>0</v>
      </c>
      <c r="AY2813">
        <v>2</v>
      </c>
      <c r="AZ2813">
        <v>1.31</v>
      </c>
      <c r="BA2813">
        <v>1.31</v>
      </c>
      <c r="BB2813" t="s">
        <v>59</v>
      </c>
    </row>
    <row r="2814" spans="1:54" x14ac:dyDescent="0.2">
      <c r="A2814" s="7" t="str">
        <f>VLOOKUP(G2814,'Matching-Tabelle'!$A$76:$B$80,2,FALSE)</f>
        <v>philipp.steger@tkb.ch</v>
      </c>
      <c r="B2814" s="7" t="str">
        <f>VLOOKUP(J2814,'Matching-Tabelle'!$A$1:$B$66,2,FALSE)</f>
        <v>WPI CTB</v>
      </c>
      <c r="C2814" s="7" t="str">
        <f>IF(VLOOKUP(J2814,'Matching-Tabelle'!$A$1:$CB$66,3,FALSE)=0,"",VLOOKUP(J2814,'Matching-Tabelle'!$A$1:$CB$66,3,FALSE))</f>
        <v/>
      </c>
      <c r="D2814" s="7">
        <v>1.2</v>
      </c>
      <c r="E2814" s="7" t="s">
        <v>2592</v>
      </c>
      <c r="F2814" s="8">
        <v>42416</v>
      </c>
      <c r="G2814" t="s">
        <v>2508</v>
      </c>
      <c r="H2814" t="s">
        <v>2509</v>
      </c>
      <c r="I2814" t="s">
        <v>2510</v>
      </c>
      <c r="J2814">
        <v>18</v>
      </c>
      <c r="K2814" t="s">
        <v>594</v>
      </c>
      <c r="L2814" t="s">
        <v>595</v>
      </c>
      <c r="M2814">
        <v>990001</v>
      </c>
      <c r="N2814" t="s">
        <v>51</v>
      </c>
      <c r="O2814">
        <v>1.2</v>
      </c>
      <c r="Q2814">
        <v>1.2</v>
      </c>
      <c r="S2814" t="s">
        <v>2592</v>
      </c>
      <c r="AE2814">
        <v>12</v>
      </c>
      <c r="AF2814">
        <v>7.6</v>
      </c>
      <c r="AG2814">
        <v>5</v>
      </c>
      <c r="AH2814" t="s">
        <v>53</v>
      </c>
      <c r="AI2814" t="s">
        <v>54</v>
      </c>
      <c r="AJ2814">
        <v>2</v>
      </c>
      <c r="AK2814">
        <v>1</v>
      </c>
      <c r="AL2814">
        <v>1</v>
      </c>
      <c r="AM2814" t="s">
        <v>55</v>
      </c>
      <c r="AN2814" t="s">
        <v>56</v>
      </c>
      <c r="AP2814">
        <v>1</v>
      </c>
      <c r="AQ2814" t="s">
        <v>57</v>
      </c>
      <c r="AR2814">
        <v>0</v>
      </c>
      <c r="AW2814" t="s">
        <v>58</v>
      </c>
      <c r="AX2814">
        <v>0</v>
      </c>
      <c r="AY2814">
        <v>2</v>
      </c>
      <c r="AZ2814">
        <v>1.2</v>
      </c>
      <c r="BA2814">
        <v>1.2</v>
      </c>
      <c r="BB2814" t="s">
        <v>59</v>
      </c>
    </row>
    <row r="2815" spans="1:54" x14ac:dyDescent="0.2">
      <c r="A2815" s="7" t="str">
        <f>VLOOKUP(G2815,'Matching-Tabelle'!$A$76:$B$80,2,FALSE)</f>
        <v>philipp.steger@tkb.ch</v>
      </c>
      <c r="B2815" s="7" t="str">
        <f>VLOOKUP(J2815,'Matching-Tabelle'!$A$1:$B$66,2,FALSE)</f>
        <v>WPI CTB</v>
      </c>
      <c r="C2815" s="7" t="str">
        <f>IF(VLOOKUP(J2815,'Matching-Tabelle'!$A$1:$CB$66,3,FALSE)=0,"",VLOOKUP(J2815,'Matching-Tabelle'!$A$1:$CB$66,3,FALSE))</f>
        <v/>
      </c>
      <c r="D2815" s="7">
        <v>4</v>
      </c>
      <c r="E2815" s="7" t="s">
        <v>2593</v>
      </c>
      <c r="F2815" s="8">
        <v>42417</v>
      </c>
      <c r="G2815" t="s">
        <v>2508</v>
      </c>
      <c r="H2815" t="s">
        <v>2509</v>
      </c>
      <c r="I2815" t="s">
        <v>2510</v>
      </c>
      <c r="J2815">
        <v>919</v>
      </c>
      <c r="K2815" t="s">
        <v>66</v>
      </c>
      <c r="L2815" t="s">
        <v>67</v>
      </c>
      <c r="M2815">
        <v>990001</v>
      </c>
      <c r="N2815" t="s">
        <v>51</v>
      </c>
      <c r="O2815">
        <v>4</v>
      </c>
      <c r="Q2815">
        <v>4</v>
      </c>
      <c r="S2815" t="s">
        <v>2593</v>
      </c>
      <c r="AE2815">
        <v>12</v>
      </c>
      <c r="AF2815">
        <v>7.6</v>
      </c>
      <c r="AG2815">
        <v>5</v>
      </c>
      <c r="AH2815" t="s">
        <v>53</v>
      </c>
      <c r="AI2815" t="s">
        <v>54</v>
      </c>
      <c r="AJ2815">
        <v>2</v>
      </c>
      <c r="AK2815">
        <v>1</v>
      </c>
      <c r="AL2815">
        <v>1</v>
      </c>
      <c r="AM2815" t="s">
        <v>55</v>
      </c>
      <c r="AN2815" t="s">
        <v>56</v>
      </c>
      <c r="AP2815">
        <v>1</v>
      </c>
      <c r="AQ2815" t="s">
        <v>57</v>
      </c>
      <c r="AR2815">
        <v>0</v>
      </c>
      <c r="AW2815" t="s">
        <v>58</v>
      </c>
      <c r="AX2815">
        <v>0</v>
      </c>
      <c r="AY2815">
        <v>2</v>
      </c>
      <c r="AZ2815">
        <v>4</v>
      </c>
      <c r="BA2815">
        <v>4</v>
      </c>
      <c r="BB2815" t="s">
        <v>59</v>
      </c>
    </row>
    <row r="2816" spans="1:54" x14ac:dyDescent="0.2">
      <c r="A2816" s="7" t="str">
        <f>VLOOKUP(G2816,'Matching-Tabelle'!$A$76:$B$80,2,FALSE)</f>
        <v>philipp.steger@tkb.ch</v>
      </c>
      <c r="B2816" s="7" t="str">
        <f>VLOOKUP(J2816,'Matching-Tabelle'!$A$1:$B$66,2,FALSE)</f>
        <v>WPI RTB</v>
      </c>
      <c r="C2816" s="7" t="str">
        <f>IF(VLOOKUP(J2816,'Matching-Tabelle'!$A$1:$CB$66,3,FALSE)=0,"",VLOOKUP(J2816,'Matching-Tabelle'!$A$1:$CB$66,3,FALSE))</f>
        <v/>
      </c>
      <c r="D2816" s="7">
        <v>1.25</v>
      </c>
      <c r="E2816" s="7" t="s">
        <v>2594</v>
      </c>
      <c r="F2816" s="8">
        <v>42417</v>
      </c>
      <c r="G2816" t="s">
        <v>2508</v>
      </c>
      <c r="H2816" t="s">
        <v>2509</v>
      </c>
      <c r="I2816" t="s">
        <v>2510</v>
      </c>
      <c r="J2816">
        <v>30</v>
      </c>
      <c r="K2816" t="s">
        <v>791</v>
      </c>
      <c r="L2816" t="s">
        <v>792</v>
      </c>
      <c r="M2816">
        <v>990001</v>
      </c>
      <c r="N2816" t="s">
        <v>51</v>
      </c>
      <c r="O2816">
        <v>1.25</v>
      </c>
      <c r="Q2816">
        <v>1.25</v>
      </c>
      <c r="S2816" t="s">
        <v>2594</v>
      </c>
      <c r="AE2816">
        <v>12</v>
      </c>
      <c r="AF2816">
        <v>7.6</v>
      </c>
      <c r="AG2816">
        <v>5</v>
      </c>
      <c r="AH2816" t="s">
        <v>53</v>
      </c>
      <c r="AI2816" t="s">
        <v>54</v>
      </c>
      <c r="AJ2816">
        <v>2</v>
      </c>
      <c r="AK2816">
        <v>1</v>
      </c>
      <c r="AL2816">
        <v>1</v>
      </c>
      <c r="AM2816" t="s">
        <v>55</v>
      </c>
      <c r="AN2816" t="s">
        <v>56</v>
      </c>
      <c r="AP2816">
        <v>1</v>
      </c>
      <c r="AQ2816" t="s">
        <v>57</v>
      </c>
      <c r="AR2816">
        <v>0</v>
      </c>
      <c r="AW2816" t="s">
        <v>58</v>
      </c>
      <c r="AX2816">
        <v>0</v>
      </c>
      <c r="AY2816">
        <v>2</v>
      </c>
      <c r="AZ2816">
        <v>1.25</v>
      </c>
      <c r="BA2816">
        <v>1.25</v>
      </c>
      <c r="BB2816" t="s">
        <v>59</v>
      </c>
    </row>
    <row r="2817" spans="1:54" x14ac:dyDescent="0.2">
      <c r="A2817" s="7" t="str">
        <f>VLOOKUP(G2817,'Matching-Tabelle'!$A$76:$B$80,2,FALSE)</f>
        <v>philipp.steger@tkb.ch</v>
      </c>
      <c r="B2817" s="7" t="str">
        <f>VLOOKUP(J2817,'Matching-Tabelle'!$A$1:$B$66,2,FALSE)</f>
        <v>WPI RTB</v>
      </c>
      <c r="C2817" s="7" t="str">
        <f>IF(VLOOKUP(J2817,'Matching-Tabelle'!$A$1:$CB$66,3,FALSE)=0,"",VLOOKUP(J2817,'Matching-Tabelle'!$A$1:$CB$66,3,FALSE))</f>
        <v/>
      </c>
      <c r="D2817" s="7">
        <v>2</v>
      </c>
      <c r="E2817" s="7" t="s">
        <v>2591</v>
      </c>
      <c r="F2817" s="8">
        <v>42417</v>
      </c>
      <c r="G2817" t="s">
        <v>2508</v>
      </c>
      <c r="H2817" t="s">
        <v>2509</v>
      </c>
      <c r="I2817" t="s">
        <v>2510</v>
      </c>
      <c r="J2817">
        <v>21</v>
      </c>
      <c r="K2817" t="s">
        <v>117</v>
      </c>
      <c r="L2817" t="s">
        <v>118</v>
      </c>
      <c r="M2817">
        <v>990001</v>
      </c>
      <c r="N2817" t="s">
        <v>51</v>
      </c>
      <c r="O2817">
        <v>2</v>
      </c>
      <c r="Q2817">
        <v>2</v>
      </c>
      <c r="S2817" t="s">
        <v>2591</v>
      </c>
      <c r="AE2817">
        <v>12</v>
      </c>
      <c r="AF2817">
        <v>7.6</v>
      </c>
      <c r="AG2817">
        <v>5</v>
      </c>
      <c r="AH2817" t="s">
        <v>53</v>
      </c>
      <c r="AI2817" t="s">
        <v>54</v>
      </c>
      <c r="AJ2817">
        <v>2</v>
      </c>
      <c r="AK2817">
        <v>1</v>
      </c>
      <c r="AL2817">
        <v>1</v>
      </c>
      <c r="AM2817" t="s">
        <v>55</v>
      </c>
      <c r="AN2817" t="s">
        <v>56</v>
      </c>
      <c r="AP2817">
        <v>1</v>
      </c>
      <c r="AQ2817" t="s">
        <v>57</v>
      </c>
      <c r="AR2817">
        <v>0</v>
      </c>
      <c r="AW2817" t="s">
        <v>58</v>
      </c>
      <c r="AX2817">
        <v>0</v>
      </c>
      <c r="AY2817">
        <v>2</v>
      </c>
      <c r="AZ2817">
        <v>2</v>
      </c>
      <c r="BA2817">
        <v>2</v>
      </c>
      <c r="BB2817" t="s">
        <v>59</v>
      </c>
    </row>
    <row r="2818" spans="1:54" x14ac:dyDescent="0.2">
      <c r="A2818" s="7" t="str">
        <f>VLOOKUP(G2818,'Matching-Tabelle'!$A$76:$B$80,2,FALSE)</f>
        <v>philipp.steger@tkb.ch</v>
      </c>
      <c r="B2818" s="7" t="str">
        <f>VLOOKUP(J2818,'Matching-Tabelle'!$A$1:$B$66,2,FALSE)</f>
        <v>WPI RTB</v>
      </c>
      <c r="C2818" s="7" t="str">
        <f>IF(VLOOKUP(J2818,'Matching-Tabelle'!$A$1:$CB$66,3,FALSE)=0,"",VLOOKUP(J2818,'Matching-Tabelle'!$A$1:$CB$66,3,FALSE))</f>
        <v/>
      </c>
      <c r="D2818" s="7">
        <v>1</v>
      </c>
      <c r="E2818" s="7" t="s">
        <v>2565</v>
      </c>
      <c r="F2818" s="8">
        <v>42417</v>
      </c>
      <c r="G2818" t="s">
        <v>2508</v>
      </c>
      <c r="H2818" t="s">
        <v>2509</v>
      </c>
      <c r="I2818" t="s">
        <v>2510</v>
      </c>
      <c r="J2818">
        <v>28</v>
      </c>
      <c r="K2818" t="s">
        <v>111</v>
      </c>
      <c r="L2818" t="s">
        <v>112</v>
      </c>
      <c r="M2818">
        <v>990001</v>
      </c>
      <c r="N2818" t="s">
        <v>51</v>
      </c>
      <c r="O2818">
        <v>1</v>
      </c>
      <c r="Q2818">
        <v>1</v>
      </c>
      <c r="S2818" t="s">
        <v>2565</v>
      </c>
      <c r="AE2818">
        <v>12</v>
      </c>
      <c r="AF2818">
        <v>7.6</v>
      </c>
      <c r="AG2818">
        <v>5</v>
      </c>
      <c r="AH2818" t="s">
        <v>53</v>
      </c>
      <c r="AI2818" t="s">
        <v>54</v>
      </c>
      <c r="AJ2818">
        <v>2</v>
      </c>
      <c r="AK2818">
        <v>1</v>
      </c>
      <c r="AL2818">
        <v>1</v>
      </c>
      <c r="AM2818" t="s">
        <v>55</v>
      </c>
      <c r="AN2818" t="s">
        <v>56</v>
      </c>
      <c r="AP2818">
        <v>1</v>
      </c>
      <c r="AQ2818" t="s">
        <v>57</v>
      </c>
      <c r="AR2818">
        <v>0</v>
      </c>
      <c r="AW2818" t="s">
        <v>58</v>
      </c>
      <c r="AX2818">
        <v>0</v>
      </c>
      <c r="AY2818">
        <v>2</v>
      </c>
      <c r="AZ2818">
        <v>1</v>
      </c>
      <c r="BA2818">
        <v>1</v>
      </c>
      <c r="BB2818" t="s">
        <v>59</v>
      </c>
    </row>
    <row r="2819" spans="1:54" x14ac:dyDescent="0.2">
      <c r="A2819" s="7" t="str">
        <f>VLOOKUP(G2819,'Matching-Tabelle'!$A$76:$B$80,2,FALSE)</f>
        <v>philipp.steger@tkb.ch</v>
      </c>
      <c r="B2819" s="7" t="str">
        <f>VLOOKUP(J2819,'Matching-Tabelle'!$A$1:$B$66,2,FALSE)</f>
        <v>WPI CTB</v>
      </c>
      <c r="C2819" s="7" t="str">
        <f>IF(VLOOKUP(J2819,'Matching-Tabelle'!$A$1:$CB$66,3,FALSE)=0,"",VLOOKUP(J2819,'Matching-Tabelle'!$A$1:$CB$66,3,FALSE))</f>
        <v/>
      </c>
      <c r="D2819" s="7">
        <v>3</v>
      </c>
      <c r="E2819" s="7" t="s">
        <v>2595</v>
      </c>
      <c r="F2819" s="8">
        <v>42418</v>
      </c>
      <c r="G2819" t="s">
        <v>2508</v>
      </c>
      <c r="H2819" t="s">
        <v>2509</v>
      </c>
      <c r="I2819" t="s">
        <v>2510</v>
      </c>
      <c r="J2819">
        <v>919</v>
      </c>
      <c r="K2819" t="s">
        <v>66</v>
      </c>
      <c r="L2819" t="s">
        <v>67</v>
      </c>
      <c r="M2819">
        <v>990001</v>
      </c>
      <c r="N2819" t="s">
        <v>51</v>
      </c>
      <c r="O2819">
        <v>3</v>
      </c>
      <c r="Q2819">
        <v>3</v>
      </c>
      <c r="S2819" t="s">
        <v>2595</v>
      </c>
      <c r="AE2819">
        <v>12</v>
      </c>
      <c r="AF2819">
        <v>7.6</v>
      </c>
      <c r="AG2819">
        <v>5</v>
      </c>
      <c r="AH2819" t="s">
        <v>53</v>
      </c>
      <c r="AI2819" t="s">
        <v>54</v>
      </c>
      <c r="AJ2819">
        <v>2</v>
      </c>
      <c r="AK2819">
        <v>1</v>
      </c>
      <c r="AL2819">
        <v>1</v>
      </c>
      <c r="AM2819" t="s">
        <v>55</v>
      </c>
      <c r="AN2819" t="s">
        <v>56</v>
      </c>
      <c r="AP2819">
        <v>1</v>
      </c>
      <c r="AQ2819" t="s">
        <v>57</v>
      </c>
      <c r="AR2819">
        <v>0</v>
      </c>
      <c r="AW2819" t="s">
        <v>58</v>
      </c>
      <c r="AX2819">
        <v>0</v>
      </c>
      <c r="AY2819">
        <v>2</v>
      </c>
      <c r="AZ2819">
        <v>3</v>
      </c>
      <c r="BA2819">
        <v>3</v>
      </c>
      <c r="BB2819" t="s">
        <v>59</v>
      </c>
    </row>
    <row r="2820" spans="1:54" x14ac:dyDescent="0.2">
      <c r="A2820" s="7" t="str">
        <f>VLOOKUP(G2820,'Matching-Tabelle'!$A$76:$B$80,2,FALSE)</f>
        <v>philipp.steger@tkb.ch</v>
      </c>
      <c r="B2820" s="7" t="str">
        <f>VLOOKUP(J2820,'Matching-Tabelle'!$A$1:$B$66,2,FALSE)</f>
        <v>WPI CTB</v>
      </c>
      <c r="C2820" s="7" t="str">
        <f>IF(VLOOKUP(J2820,'Matching-Tabelle'!$A$1:$CB$66,3,FALSE)=0,"",VLOOKUP(J2820,'Matching-Tabelle'!$A$1:$CB$66,3,FALSE))</f>
        <v/>
      </c>
      <c r="D2820" s="7">
        <v>3.25</v>
      </c>
      <c r="E2820" s="7" t="s">
        <v>2575</v>
      </c>
      <c r="F2820" s="8">
        <v>42418</v>
      </c>
      <c r="G2820" t="s">
        <v>2508</v>
      </c>
      <c r="H2820" t="s">
        <v>2509</v>
      </c>
      <c r="I2820" t="s">
        <v>2510</v>
      </c>
      <c r="J2820">
        <v>919</v>
      </c>
      <c r="K2820" t="s">
        <v>66</v>
      </c>
      <c r="L2820" t="s">
        <v>67</v>
      </c>
      <c r="M2820">
        <v>990001</v>
      </c>
      <c r="N2820" t="s">
        <v>51</v>
      </c>
      <c r="O2820">
        <v>3.25</v>
      </c>
      <c r="Q2820">
        <v>3.25</v>
      </c>
      <c r="S2820" t="s">
        <v>2575</v>
      </c>
      <c r="AE2820">
        <v>12</v>
      </c>
      <c r="AF2820">
        <v>7.6</v>
      </c>
      <c r="AG2820">
        <v>5</v>
      </c>
      <c r="AH2820" t="s">
        <v>53</v>
      </c>
      <c r="AI2820" t="s">
        <v>54</v>
      </c>
      <c r="AJ2820">
        <v>2</v>
      </c>
      <c r="AK2820">
        <v>1</v>
      </c>
      <c r="AL2820">
        <v>1</v>
      </c>
      <c r="AM2820" t="s">
        <v>55</v>
      </c>
      <c r="AN2820" t="s">
        <v>56</v>
      </c>
      <c r="AP2820">
        <v>1</v>
      </c>
      <c r="AQ2820" t="s">
        <v>57</v>
      </c>
      <c r="AR2820">
        <v>0</v>
      </c>
      <c r="AW2820" t="s">
        <v>58</v>
      </c>
      <c r="AX2820">
        <v>0</v>
      </c>
      <c r="AY2820">
        <v>2</v>
      </c>
      <c r="AZ2820">
        <v>3.25</v>
      </c>
      <c r="BA2820">
        <v>3.25</v>
      </c>
      <c r="BB2820" t="s">
        <v>59</v>
      </c>
    </row>
    <row r="2821" spans="1:54" x14ac:dyDescent="0.2">
      <c r="A2821" s="7" t="str">
        <f>VLOOKUP(G2821,'Matching-Tabelle'!$A$76:$B$80,2,FALSE)</f>
        <v>philipp.steger@tkb.ch</v>
      </c>
      <c r="B2821" s="7" t="str">
        <f>VLOOKUP(J2821,'Matching-Tabelle'!$A$1:$B$66,2,FALSE)</f>
        <v>WPI RTB</v>
      </c>
      <c r="C2821" s="7" t="str">
        <f>IF(VLOOKUP(J2821,'Matching-Tabelle'!$A$1:$CB$66,3,FALSE)=0,"",VLOOKUP(J2821,'Matching-Tabelle'!$A$1:$CB$66,3,FALSE))</f>
        <v/>
      </c>
      <c r="D2821" s="7">
        <v>3</v>
      </c>
      <c r="E2821" s="7" t="s">
        <v>2596</v>
      </c>
      <c r="F2821" s="8">
        <v>42418</v>
      </c>
      <c r="G2821" t="s">
        <v>2508</v>
      </c>
      <c r="H2821" t="s">
        <v>2509</v>
      </c>
      <c r="I2821" t="s">
        <v>2510</v>
      </c>
      <c r="J2821">
        <v>27</v>
      </c>
      <c r="K2821" t="s">
        <v>872</v>
      </c>
      <c r="L2821" t="s">
        <v>873</v>
      </c>
      <c r="M2821">
        <v>990001</v>
      </c>
      <c r="N2821" t="s">
        <v>51</v>
      </c>
      <c r="O2821">
        <v>3</v>
      </c>
      <c r="Q2821">
        <v>3</v>
      </c>
      <c r="S2821" t="s">
        <v>2596</v>
      </c>
      <c r="AE2821">
        <v>12</v>
      </c>
      <c r="AF2821">
        <v>7.6</v>
      </c>
      <c r="AG2821">
        <v>5</v>
      </c>
      <c r="AH2821" t="s">
        <v>53</v>
      </c>
      <c r="AI2821" t="s">
        <v>54</v>
      </c>
      <c r="AJ2821">
        <v>2</v>
      </c>
      <c r="AK2821">
        <v>1</v>
      </c>
      <c r="AL2821">
        <v>1</v>
      </c>
      <c r="AM2821" t="s">
        <v>55</v>
      </c>
      <c r="AN2821" t="s">
        <v>56</v>
      </c>
      <c r="AP2821">
        <v>1</v>
      </c>
      <c r="AQ2821" t="s">
        <v>57</v>
      </c>
      <c r="AR2821">
        <v>0</v>
      </c>
      <c r="AW2821" t="s">
        <v>58</v>
      </c>
      <c r="AX2821">
        <v>0</v>
      </c>
      <c r="AY2821">
        <v>2</v>
      </c>
      <c r="AZ2821">
        <v>3</v>
      </c>
      <c r="BA2821">
        <v>3</v>
      </c>
      <c r="BB2821" t="s">
        <v>59</v>
      </c>
    </row>
    <row r="2822" spans="1:54" x14ac:dyDescent="0.2">
      <c r="A2822" s="7" t="str">
        <f>VLOOKUP(G2822,'Matching-Tabelle'!$A$76:$B$80,2,FALSE)</f>
        <v>philipp.steger@tkb.ch</v>
      </c>
      <c r="B2822" s="7" t="str">
        <f>VLOOKUP(J2822,'Matching-Tabelle'!$A$1:$B$66,2,FALSE)</f>
        <v>WPI CTB</v>
      </c>
      <c r="C2822" s="7" t="str">
        <f>IF(VLOOKUP(J2822,'Matching-Tabelle'!$A$1:$CB$66,3,FALSE)=0,"",VLOOKUP(J2822,'Matching-Tabelle'!$A$1:$CB$66,3,FALSE))</f>
        <v/>
      </c>
      <c r="D2822" s="7">
        <v>2</v>
      </c>
      <c r="E2822" s="7" t="s">
        <v>2597</v>
      </c>
      <c r="F2822" s="8">
        <v>42419</v>
      </c>
      <c r="G2822" t="s">
        <v>2508</v>
      </c>
      <c r="H2822" t="s">
        <v>2509</v>
      </c>
      <c r="I2822" t="s">
        <v>2510</v>
      </c>
      <c r="J2822">
        <v>919</v>
      </c>
      <c r="K2822" t="s">
        <v>66</v>
      </c>
      <c r="L2822" t="s">
        <v>67</v>
      </c>
      <c r="M2822">
        <v>990001</v>
      </c>
      <c r="N2822" t="s">
        <v>51</v>
      </c>
      <c r="O2822">
        <v>2</v>
      </c>
      <c r="Q2822">
        <v>2</v>
      </c>
      <c r="S2822" t="s">
        <v>2597</v>
      </c>
      <c r="AE2822">
        <v>12</v>
      </c>
      <c r="AF2822">
        <v>7.6</v>
      </c>
      <c r="AG2822">
        <v>5</v>
      </c>
      <c r="AH2822" t="s">
        <v>53</v>
      </c>
      <c r="AI2822" t="s">
        <v>54</v>
      </c>
      <c r="AJ2822">
        <v>2</v>
      </c>
      <c r="AK2822">
        <v>1</v>
      </c>
      <c r="AL2822">
        <v>1</v>
      </c>
      <c r="AM2822" t="s">
        <v>55</v>
      </c>
      <c r="AN2822" t="s">
        <v>56</v>
      </c>
      <c r="AP2822">
        <v>1</v>
      </c>
      <c r="AQ2822" t="s">
        <v>57</v>
      </c>
      <c r="AR2822">
        <v>0</v>
      </c>
      <c r="AW2822" t="s">
        <v>58</v>
      </c>
      <c r="AX2822">
        <v>0</v>
      </c>
      <c r="AY2822">
        <v>2</v>
      </c>
      <c r="AZ2822">
        <v>2</v>
      </c>
      <c r="BA2822">
        <v>2</v>
      </c>
      <c r="BB2822" t="s">
        <v>59</v>
      </c>
    </row>
    <row r="2823" spans="1:54" x14ac:dyDescent="0.2">
      <c r="A2823" s="7" t="str">
        <f>VLOOKUP(G2823,'Matching-Tabelle'!$A$76:$B$80,2,FALSE)</f>
        <v>philipp.steger@tkb.ch</v>
      </c>
      <c r="B2823" s="7" t="str">
        <f>VLOOKUP(J2823,'Matching-Tabelle'!$A$1:$B$66,2,FALSE)</f>
        <v>WPI CTB</v>
      </c>
      <c r="C2823" s="7" t="str">
        <f>IF(VLOOKUP(J2823,'Matching-Tabelle'!$A$1:$CB$66,3,FALSE)=0,"",VLOOKUP(J2823,'Matching-Tabelle'!$A$1:$CB$66,3,FALSE))</f>
        <v/>
      </c>
      <c r="D2823" s="7">
        <v>2.15</v>
      </c>
      <c r="E2823" s="7" t="s">
        <v>2598</v>
      </c>
      <c r="F2823" s="8">
        <v>42419</v>
      </c>
      <c r="G2823" t="s">
        <v>2508</v>
      </c>
      <c r="H2823" t="s">
        <v>2509</v>
      </c>
      <c r="I2823" t="s">
        <v>2510</v>
      </c>
      <c r="J2823">
        <v>919</v>
      </c>
      <c r="K2823" t="s">
        <v>66</v>
      </c>
      <c r="L2823" t="s">
        <v>67</v>
      </c>
      <c r="M2823">
        <v>990001</v>
      </c>
      <c r="N2823" t="s">
        <v>51</v>
      </c>
      <c r="O2823">
        <v>2.15</v>
      </c>
      <c r="Q2823">
        <v>2.15</v>
      </c>
      <c r="S2823" t="s">
        <v>2598</v>
      </c>
      <c r="AE2823">
        <v>12</v>
      </c>
      <c r="AF2823">
        <v>7.6</v>
      </c>
      <c r="AG2823">
        <v>5</v>
      </c>
      <c r="AH2823" t="s">
        <v>53</v>
      </c>
      <c r="AI2823" t="s">
        <v>54</v>
      </c>
      <c r="AJ2823">
        <v>2</v>
      </c>
      <c r="AK2823">
        <v>1</v>
      </c>
      <c r="AL2823">
        <v>1</v>
      </c>
      <c r="AM2823" t="s">
        <v>55</v>
      </c>
      <c r="AN2823" t="s">
        <v>56</v>
      </c>
      <c r="AP2823">
        <v>1</v>
      </c>
      <c r="AQ2823" t="s">
        <v>57</v>
      </c>
      <c r="AR2823">
        <v>0</v>
      </c>
      <c r="AW2823" t="s">
        <v>58</v>
      </c>
      <c r="AX2823">
        <v>0</v>
      </c>
      <c r="AY2823">
        <v>2</v>
      </c>
      <c r="AZ2823">
        <v>2.15</v>
      </c>
      <c r="BA2823">
        <v>2.15</v>
      </c>
      <c r="BB2823" t="s">
        <v>59</v>
      </c>
    </row>
    <row r="2824" spans="1:54" x14ac:dyDescent="0.2">
      <c r="A2824" s="7" t="str">
        <f>VLOOKUP(G2824,'Matching-Tabelle'!$A$76:$B$80,2,FALSE)</f>
        <v>philipp.steger@tkb.ch</v>
      </c>
      <c r="B2824" s="7" t="str">
        <f>VLOOKUP(J2824,'Matching-Tabelle'!$A$1:$B$66,2,FALSE)</f>
        <v>WPI CTB</v>
      </c>
      <c r="C2824" s="7" t="str">
        <f>IF(VLOOKUP(J2824,'Matching-Tabelle'!$A$1:$CB$66,3,FALSE)=0,"",VLOOKUP(J2824,'Matching-Tabelle'!$A$1:$CB$66,3,FALSE))</f>
        <v/>
      </c>
      <c r="D2824" s="7">
        <v>3</v>
      </c>
      <c r="E2824" s="7" t="s">
        <v>2599</v>
      </c>
      <c r="F2824" s="8">
        <v>42422</v>
      </c>
      <c r="G2824" t="s">
        <v>2508</v>
      </c>
      <c r="H2824" t="s">
        <v>2509</v>
      </c>
      <c r="I2824" t="s">
        <v>2510</v>
      </c>
      <c r="J2824">
        <v>919</v>
      </c>
      <c r="K2824" t="s">
        <v>66</v>
      </c>
      <c r="L2824" t="s">
        <v>67</v>
      </c>
      <c r="M2824">
        <v>990001</v>
      </c>
      <c r="N2824" t="s">
        <v>51</v>
      </c>
      <c r="O2824">
        <v>3</v>
      </c>
      <c r="Q2824">
        <v>3</v>
      </c>
      <c r="S2824" t="s">
        <v>2599</v>
      </c>
      <c r="AE2824">
        <v>12</v>
      </c>
      <c r="AF2824">
        <v>7.6</v>
      </c>
      <c r="AG2824">
        <v>5</v>
      </c>
      <c r="AH2824" t="s">
        <v>53</v>
      </c>
      <c r="AI2824" t="s">
        <v>54</v>
      </c>
      <c r="AJ2824">
        <v>2</v>
      </c>
      <c r="AK2824">
        <v>1</v>
      </c>
      <c r="AL2824">
        <v>1</v>
      </c>
      <c r="AM2824" t="s">
        <v>55</v>
      </c>
      <c r="AN2824" t="s">
        <v>56</v>
      </c>
      <c r="AP2824">
        <v>1</v>
      </c>
      <c r="AQ2824" t="s">
        <v>57</v>
      </c>
      <c r="AR2824">
        <v>0</v>
      </c>
      <c r="AW2824" t="s">
        <v>58</v>
      </c>
      <c r="AX2824">
        <v>0</v>
      </c>
      <c r="AY2824">
        <v>2</v>
      </c>
      <c r="AZ2824">
        <v>3</v>
      </c>
      <c r="BA2824">
        <v>3</v>
      </c>
      <c r="BB2824" t="s">
        <v>59</v>
      </c>
    </row>
    <row r="2825" spans="1:54" x14ac:dyDescent="0.2">
      <c r="A2825" s="7" t="str">
        <f>VLOOKUP(G2825,'Matching-Tabelle'!$A$76:$B$80,2,FALSE)</f>
        <v>philipp.steger@tkb.ch</v>
      </c>
      <c r="B2825" s="7" t="str">
        <f>VLOOKUP(J2825,'Matching-Tabelle'!$A$1:$B$66,2,FALSE)</f>
        <v>WPI Führung</v>
      </c>
      <c r="C2825" s="7" t="str">
        <f>IF(VLOOKUP(J2825,'Matching-Tabelle'!$A$1:$CB$66,3,FALSE)=0,"",VLOOKUP(J2825,'Matching-Tabelle'!$A$1:$CB$66,3,FALSE))</f>
        <v/>
      </c>
      <c r="D2825" s="7">
        <v>0.5</v>
      </c>
      <c r="E2825" s="7" t="s">
        <v>878</v>
      </c>
      <c r="F2825" s="8">
        <v>42422</v>
      </c>
      <c r="G2825" t="s">
        <v>2508</v>
      </c>
      <c r="H2825" t="s">
        <v>2509</v>
      </c>
      <c r="I2825" t="s">
        <v>2510</v>
      </c>
      <c r="J2825">
        <v>26</v>
      </c>
      <c r="K2825" t="s">
        <v>130</v>
      </c>
      <c r="L2825" t="s">
        <v>131</v>
      </c>
      <c r="M2825">
        <v>990001</v>
      </c>
      <c r="N2825" t="s">
        <v>51</v>
      </c>
      <c r="O2825">
        <v>0.5</v>
      </c>
      <c r="Q2825">
        <v>0.5</v>
      </c>
      <c r="S2825" t="s">
        <v>878</v>
      </c>
      <c r="AE2825">
        <v>12</v>
      </c>
      <c r="AF2825">
        <v>7.6</v>
      </c>
      <c r="AG2825">
        <v>5</v>
      </c>
      <c r="AH2825" t="s">
        <v>53</v>
      </c>
      <c r="AI2825" t="s">
        <v>54</v>
      </c>
      <c r="AJ2825">
        <v>2</v>
      </c>
      <c r="AK2825">
        <v>1</v>
      </c>
      <c r="AL2825">
        <v>1</v>
      </c>
      <c r="AM2825" t="s">
        <v>55</v>
      </c>
      <c r="AN2825" t="s">
        <v>56</v>
      </c>
      <c r="AP2825">
        <v>1</v>
      </c>
      <c r="AQ2825" t="s">
        <v>57</v>
      </c>
      <c r="AR2825">
        <v>0</v>
      </c>
      <c r="AW2825" t="s">
        <v>58</v>
      </c>
      <c r="AX2825">
        <v>0</v>
      </c>
      <c r="AY2825">
        <v>2</v>
      </c>
      <c r="AZ2825">
        <v>0.5</v>
      </c>
      <c r="BA2825">
        <v>0.5</v>
      </c>
      <c r="BB2825" t="s">
        <v>59</v>
      </c>
    </row>
    <row r="2826" spans="1:54" x14ac:dyDescent="0.2">
      <c r="A2826" s="7" t="str">
        <f>VLOOKUP(G2826,'Matching-Tabelle'!$A$76:$B$80,2,FALSE)</f>
        <v>philipp.steger@tkb.ch</v>
      </c>
      <c r="B2826" s="7" t="str">
        <f>VLOOKUP(J2826,'Matching-Tabelle'!$A$1:$B$66,2,FALSE)</f>
        <v>WPI RTB</v>
      </c>
      <c r="C2826" s="7" t="str">
        <f>IF(VLOOKUP(J2826,'Matching-Tabelle'!$A$1:$CB$66,3,FALSE)=0,"",VLOOKUP(J2826,'Matching-Tabelle'!$A$1:$CB$66,3,FALSE))</f>
        <v/>
      </c>
      <c r="D2826" s="7">
        <v>2.5</v>
      </c>
      <c r="E2826" s="7" t="s">
        <v>2600</v>
      </c>
      <c r="F2826" s="8">
        <v>42422</v>
      </c>
      <c r="G2826" t="s">
        <v>2508</v>
      </c>
      <c r="H2826" t="s">
        <v>2509</v>
      </c>
      <c r="I2826" t="s">
        <v>2510</v>
      </c>
      <c r="J2826">
        <v>28</v>
      </c>
      <c r="K2826" t="s">
        <v>111</v>
      </c>
      <c r="L2826" t="s">
        <v>112</v>
      </c>
      <c r="M2826">
        <v>990001</v>
      </c>
      <c r="N2826" t="s">
        <v>51</v>
      </c>
      <c r="O2826">
        <v>2.5</v>
      </c>
      <c r="Q2826">
        <v>2.5</v>
      </c>
      <c r="S2826" t="s">
        <v>2600</v>
      </c>
      <c r="AE2826">
        <v>12</v>
      </c>
      <c r="AF2826">
        <v>7.6</v>
      </c>
      <c r="AG2826">
        <v>5</v>
      </c>
      <c r="AH2826" t="s">
        <v>53</v>
      </c>
      <c r="AI2826" t="s">
        <v>54</v>
      </c>
      <c r="AJ2826">
        <v>2</v>
      </c>
      <c r="AK2826">
        <v>1</v>
      </c>
      <c r="AL2826">
        <v>1</v>
      </c>
      <c r="AM2826" t="s">
        <v>55</v>
      </c>
      <c r="AN2826" t="s">
        <v>56</v>
      </c>
      <c r="AP2826">
        <v>1</v>
      </c>
      <c r="AQ2826" t="s">
        <v>57</v>
      </c>
      <c r="AR2826">
        <v>0</v>
      </c>
      <c r="AW2826" t="s">
        <v>58</v>
      </c>
      <c r="AX2826">
        <v>0</v>
      </c>
      <c r="AY2826">
        <v>2</v>
      </c>
      <c r="AZ2826">
        <v>2.5</v>
      </c>
      <c r="BA2826">
        <v>2.5</v>
      </c>
      <c r="BB2826" t="s">
        <v>59</v>
      </c>
    </row>
    <row r="2827" spans="1:54" x14ac:dyDescent="0.2">
      <c r="A2827" s="7" t="str">
        <f>VLOOKUP(G2827,'Matching-Tabelle'!$A$76:$B$80,2,FALSE)</f>
        <v>philipp.steger@tkb.ch</v>
      </c>
      <c r="B2827" s="7" t="str">
        <f>VLOOKUP(J2827,'Matching-Tabelle'!$A$1:$B$66,2,FALSE)</f>
        <v>WPI CTB</v>
      </c>
      <c r="C2827" s="7" t="str">
        <f>IF(VLOOKUP(J2827,'Matching-Tabelle'!$A$1:$CB$66,3,FALSE)=0,"",VLOOKUP(J2827,'Matching-Tabelle'!$A$1:$CB$66,3,FALSE))</f>
        <v/>
      </c>
      <c r="D2827" s="7">
        <v>2.78</v>
      </c>
      <c r="E2827" s="7" t="s">
        <v>2601</v>
      </c>
      <c r="F2827" s="8">
        <v>42422</v>
      </c>
      <c r="G2827" t="s">
        <v>2508</v>
      </c>
      <c r="H2827" t="s">
        <v>2509</v>
      </c>
      <c r="I2827" t="s">
        <v>2510</v>
      </c>
      <c r="J2827">
        <v>921</v>
      </c>
      <c r="K2827" t="s">
        <v>224</v>
      </c>
      <c r="L2827" t="s">
        <v>225</v>
      </c>
      <c r="M2827">
        <v>990001</v>
      </c>
      <c r="N2827" t="s">
        <v>51</v>
      </c>
      <c r="O2827">
        <v>2.78</v>
      </c>
      <c r="Q2827">
        <v>2.78</v>
      </c>
      <c r="S2827" t="s">
        <v>2601</v>
      </c>
      <c r="AE2827">
        <v>12</v>
      </c>
      <c r="AF2827">
        <v>7.6</v>
      </c>
      <c r="AG2827">
        <v>5</v>
      </c>
      <c r="AH2827" t="s">
        <v>53</v>
      </c>
      <c r="AI2827" t="s">
        <v>54</v>
      </c>
      <c r="AJ2827">
        <v>2</v>
      </c>
      <c r="AK2827">
        <v>1</v>
      </c>
      <c r="AL2827">
        <v>1</v>
      </c>
      <c r="AM2827" t="s">
        <v>55</v>
      </c>
      <c r="AN2827" t="s">
        <v>56</v>
      </c>
      <c r="AP2827">
        <v>1</v>
      </c>
      <c r="AQ2827" t="s">
        <v>57</v>
      </c>
      <c r="AR2827">
        <v>0</v>
      </c>
      <c r="AW2827" t="s">
        <v>58</v>
      </c>
      <c r="AX2827">
        <v>0</v>
      </c>
      <c r="AY2827">
        <v>2</v>
      </c>
      <c r="AZ2827">
        <v>2.78</v>
      </c>
      <c r="BA2827">
        <v>2.78</v>
      </c>
      <c r="BB2827" t="s">
        <v>59</v>
      </c>
    </row>
    <row r="2828" spans="1:54" x14ac:dyDescent="0.2">
      <c r="A2828" s="7" t="str">
        <f>VLOOKUP(G2828,'Matching-Tabelle'!$A$76:$B$80,2,FALSE)</f>
        <v>philipp.steger@tkb.ch</v>
      </c>
      <c r="B2828" s="7" t="str">
        <f>VLOOKUP(J2828,'Matching-Tabelle'!$A$1:$B$66,2,FALSE)</f>
        <v>WPI RTB</v>
      </c>
      <c r="C2828" s="7" t="str">
        <f>IF(VLOOKUP(J2828,'Matching-Tabelle'!$A$1:$CB$66,3,FALSE)=0,"",VLOOKUP(J2828,'Matching-Tabelle'!$A$1:$CB$66,3,FALSE))</f>
        <v/>
      </c>
      <c r="D2828" s="7">
        <v>1.5</v>
      </c>
      <c r="E2828" s="7" t="s">
        <v>2602</v>
      </c>
      <c r="F2828" s="8">
        <v>42423</v>
      </c>
      <c r="G2828" t="s">
        <v>2508</v>
      </c>
      <c r="H2828" t="s">
        <v>2509</v>
      </c>
      <c r="I2828" t="s">
        <v>2510</v>
      </c>
      <c r="J2828">
        <v>27</v>
      </c>
      <c r="K2828" t="s">
        <v>872</v>
      </c>
      <c r="L2828" t="s">
        <v>873</v>
      </c>
      <c r="M2828">
        <v>990001</v>
      </c>
      <c r="N2828" t="s">
        <v>51</v>
      </c>
      <c r="O2828">
        <v>1.5</v>
      </c>
      <c r="Q2828">
        <v>1.5</v>
      </c>
      <c r="S2828" t="s">
        <v>2602</v>
      </c>
      <c r="AE2828">
        <v>12</v>
      </c>
      <c r="AF2828">
        <v>7.6</v>
      </c>
      <c r="AG2828">
        <v>5</v>
      </c>
      <c r="AH2828" t="s">
        <v>53</v>
      </c>
      <c r="AI2828" t="s">
        <v>54</v>
      </c>
      <c r="AJ2828">
        <v>2</v>
      </c>
      <c r="AK2828">
        <v>1</v>
      </c>
      <c r="AL2828">
        <v>1</v>
      </c>
      <c r="AM2828" t="s">
        <v>55</v>
      </c>
      <c r="AN2828" t="s">
        <v>56</v>
      </c>
      <c r="AP2828">
        <v>1</v>
      </c>
      <c r="AQ2828" t="s">
        <v>57</v>
      </c>
      <c r="AR2828">
        <v>0</v>
      </c>
      <c r="AW2828" t="s">
        <v>58</v>
      </c>
      <c r="AX2828">
        <v>0</v>
      </c>
      <c r="AY2828">
        <v>2</v>
      </c>
      <c r="AZ2828">
        <v>1.5</v>
      </c>
      <c r="BA2828">
        <v>1.5</v>
      </c>
      <c r="BB2828" t="s">
        <v>59</v>
      </c>
    </row>
    <row r="2829" spans="1:54" x14ac:dyDescent="0.2">
      <c r="A2829" s="7" t="str">
        <f>VLOOKUP(G2829,'Matching-Tabelle'!$A$76:$B$80,2,FALSE)</f>
        <v>philipp.steger@tkb.ch</v>
      </c>
      <c r="B2829" s="7" t="str">
        <f>VLOOKUP(J2829,'Matching-Tabelle'!$A$1:$B$66,2,FALSE)</f>
        <v>WPI CTB</v>
      </c>
      <c r="C2829" s="7" t="str">
        <f>IF(VLOOKUP(J2829,'Matching-Tabelle'!$A$1:$CB$66,3,FALSE)=0,"",VLOOKUP(J2829,'Matching-Tabelle'!$A$1:$CB$66,3,FALSE))</f>
        <v/>
      </c>
      <c r="D2829" s="7">
        <v>2.5</v>
      </c>
      <c r="E2829" s="7" t="s">
        <v>2603</v>
      </c>
      <c r="F2829" s="8">
        <v>42423</v>
      </c>
      <c r="G2829" t="s">
        <v>2508</v>
      </c>
      <c r="H2829" t="s">
        <v>2509</v>
      </c>
      <c r="I2829" t="s">
        <v>2510</v>
      </c>
      <c r="J2829">
        <v>18</v>
      </c>
      <c r="K2829" t="s">
        <v>594</v>
      </c>
      <c r="L2829" t="s">
        <v>595</v>
      </c>
      <c r="M2829">
        <v>990001</v>
      </c>
      <c r="N2829" t="s">
        <v>51</v>
      </c>
      <c r="O2829">
        <v>2.5</v>
      </c>
      <c r="Q2829">
        <v>2.5</v>
      </c>
      <c r="S2829" t="s">
        <v>2603</v>
      </c>
      <c r="AE2829">
        <v>12</v>
      </c>
      <c r="AF2829">
        <v>7.6</v>
      </c>
      <c r="AG2829">
        <v>5</v>
      </c>
      <c r="AH2829" t="s">
        <v>53</v>
      </c>
      <c r="AI2829" t="s">
        <v>54</v>
      </c>
      <c r="AJ2829">
        <v>2</v>
      </c>
      <c r="AK2829">
        <v>1</v>
      </c>
      <c r="AL2829">
        <v>1</v>
      </c>
      <c r="AM2829" t="s">
        <v>55</v>
      </c>
      <c r="AN2829" t="s">
        <v>56</v>
      </c>
      <c r="AP2829">
        <v>1</v>
      </c>
      <c r="AQ2829" t="s">
        <v>57</v>
      </c>
      <c r="AR2829">
        <v>0</v>
      </c>
      <c r="AW2829" t="s">
        <v>58</v>
      </c>
      <c r="AX2829">
        <v>0</v>
      </c>
      <c r="AY2829">
        <v>2</v>
      </c>
      <c r="AZ2829">
        <v>2.5</v>
      </c>
      <c r="BA2829">
        <v>2.5</v>
      </c>
      <c r="BB2829" t="s">
        <v>59</v>
      </c>
    </row>
    <row r="2830" spans="1:54" x14ac:dyDescent="0.2">
      <c r="A2830" s="7" t="str">
        <f>VLOOKUP(G2830,'Matching-Tabelle'!$A$76:$B$80,2,FALSE)</f>
        <v>philipp.steger@tkb.ch</v>
      </c>
      <c r="B2830" s="7" t="str">
        <f>VLOOKUP(J2830,'Matching-Tabelle'!$A$1:$B$66,2,FALSE)</f>
        <v>WPI CTB</v>
      </c>
      <c r="C2830" s="7" t="str">
        <f>IF(VLOOKUP(J2830,'Matching-Tabelle'!$A$1:$CB$66,3,FALSE)=0,"",VLOOKUP(J2830,'Matching-Tabelle'!$A$1:$CB$66,3,FALSE))</f>
        <v/>
      </c>
      <c r="D2830" s="7">
        <v>3</v>
      </c>
      <c r="E2830" s="7" t="s">
        <v>2604</v>
      </c>
      <c r="F2830" s="8">
        <v>42423</v>
      </c>
      <c r="G2830" t="s">
        <v>2508</v>
      </c>
      <c r="H2830" t="s">
        <v>2509</v>
      </c>
      <c r="I2830" t="s">
        <v>2510</v>
      </c>
      <c r="J2830">
        <v>919</v>
      </c>
      <c r="K2830" t="s">
        <v>66</v>
      </c>
      <c r="L2830" t="s">
        <v>67</v>
      </c>
      <c r="M2830">
        <v>990001</v>
      </c>
      <c r="N2830" t="s">
        <v>51</v>
      </c>
      <c r="O2830">
        <v>3</v>
      </c>
      <c r="Q2830">
        <v>3</v>
      </c>
      <c r="S2830" t="s">
        <v>2604</v>
      </c>
      <c r="AE2830">
        <v>12</v>
      </c>
      <c r="AF2830">
        <v>7.6</v>
      </c>
      <c r="AG2830">
        <v>5</v>
      </c>
      <c r="AH2830" t="s">
        <v>53</v>
      </c>
      <c r="AI2830" t="s">
        <v>54</v>
      </c>
      <c r="AJ2830">
        <v>2</v>
      </c>
      <c r="AK2830">
        <v>1</v>
      </c>
      <c r="AL2830">
        <v>1</v>
      </c>
      <c r="AM2830" t="s">
        <v>55</v>
      </c>
      <c r="AN2830" t="s">
        <v>56</v>
      </c>
      <c r="AP2830">
        <v>1</v>
      </c>
      <c r="AQ2830" t="s">
        <v>57</v>
      </c>
      <c r="AR2830">
        <v>0</v>
      </c>
      <c r="AW2830" t="s">
        <v>58</v>
      </c>
      <c r="AX2830">
        <v>0</v>
      </c>
      <c r="AY2830">
        <v>2</v>
      </c>
      <c r="AZ2830">
        <v>3</v>
      </c>
      <c r="BA2830">
        <v>3</v>
      </c>
      <c r="BB2830" t="s">
        <v>59</v>
      </c>
    </row>
    <row r="2831" spans="1:54" x14ac:dyDescent="0.2">
      <c r="A2831" s="7" t="str">
        <f>VLOOKUP(G2831,'Matching-Tabelle'!$A$76:$B$80,2,FALSE)</f>
        <v>philipp.steger@tkb.ch</v>
      </c>
      <c r="B2831" s="7" t="str">
        <f>VLOOKUP(J2831,'Matching-Tabelle'!$A$1:$B$66,2,FALSE)</f>
        <v>WPI RTB</v>
      </c>
      <c r="C2831" s="7" t="str">
        <f>IF(VLOOKUP(J2831,'Matching-Tabelle'!$A$1:$CB$66,3,FALSE)=0,"",VLOOKUP(J2831,'Matching-Tabelle'!$A$1:$CB$66,3,FALSE))</f>
        <v/>
      </c>
      <c r="D2831" s="7">
        <v>2</v>
      </c>
      <c r="E2831" s="7" t="s">
        <v>2565</v>
      </c>
      <c r="F2831" s="8">
        <v>42423</v>
      </c>
      <c r="G2831" t="s">
        <v>2508</v>
      </c>
      <c r="H2831" t="s">
        <v>2509</v>
      </c>
      <c r="I2831" t="s">
        <v>2510</v>
      </c>
      <c r="J2831">
        <v>27</v>
      </c>
      <c r="K2831" t="s">
        <v>872</v>
      </c>
      <c r="L2831" t="s">
        <v>873</v>
      </c>
      <c r="M2831">
        <v>990001</v>
      </c>
      <c r="N2831" t="s">
        <v>51</v>
      </c>
      <c r="O2831">
        <v>2</v>
      </c>
      <c r="Q2831">
        <v>2</v>
      </c>
      <c r="S2831" t="s">
        <v>2565</v>
      </c>
      <c r="AE2831">
        <v>12</v>
      </c>
      <c r="AF2831">
        <v>7.6</v>
      </c>
      <c r="AG2831">
        <v>5</v>
      </c>
      <c r="AH2831" t="s">
        <v>53</v>
      </c>
      <c r="AI2831" t="s">
        <v>54</v>
      </c>
      <c r="AJ2831">
        <v>2</v>
      </c>
      <c r="AK2831">
        <v>1</v>
      </c>
      <c r="AL2831">
        <v>1</v>
      </c>
      <c r="AM2831" t="s">
        <v>55</v>
      </c>
      <c r="AN2831" t="s">
        <v>56</v>
      </c>
      <c r="AP2831">
        <v>1</v>
      </c>
      <c r="AQ2831" t="s">
        <v>57</v>
      </c>
      <c r="AR2831">
        <v>0</v>
      </c>
      <c r="AW2831" t="s">
        <v>58</v>
      </c>
      <c r="AX2831">
        <v>0</v>
      </c>
      <c r="AY2831">
        <v>2</v>
      </c>
      <c r="AZ2831">
        <v>2</v>
      </c>
      <c r="BA2831">
        <v>2</v>
      </c>
      <c r="BB2831" t="s">
        <v>59</v>
      </c>
    </row>
    <row r="2832" spans="1:54" x14ac:dyDescent="0.2">
      <c r="A2832" s="7" t="str">
        <f>VLOOKUP(G2832,'Matching-Tabelle'!$A$76:$B$80,2,FALSE)</f>
        <v>philipp.steger@tkb.ch</v>
      </c>
      <c r="B2832" s="7" t="str">
        <f>VLOOKUP(J2832,'Matching-Tabelle'!$A$1:$B$66,2,FALSE)</f>
        <v>WPI CTB</v>
      </c>
      <c r="C2832" s="7" t="str">
        <f>IF(VLOOKUP(J2832,'Matching-Tabelle'!$A$1:$CB$66,3,FALSE)=0,"",VLOOKUP(J2832,'Matching-Tabelle'!$A$1:$CB$66,3,FALSE))</f>
        <v/>
      </c>
      <c r="D2832" s="7">
        <v>1.5</v>
      </c>
      <c r="E2832" s="7" t="s">
        <v>2605</v>
      </c>
      <c r="F2832" s="8">
        <v>42424</v>
      </c>
      <c r="G2832" t="s">
        <v>2508</v>
      </c>
      <c r="H2832" t="s">
        <v>2509</v>
      </c>
      <c r="I2832" t="s">
        <v>2510</v>
      </c>
      <c r="J2832">
        <v>919</v>
      </c>
      <c r="K2832" t="s">
        <v>66</v>
      </c>
      <c r="L2832" t="s">
        <v>67</v>
      </c>
      <c r="M2832">
        <v>990001</v>
      </c>
      <c r="N2832" t="s">
        <v>51</v>
      </c>
      <c r="O2832">
        <v>1.5</v>
      </c>
      <c r="Q2832">
        <v>1.5</v>
      </c>
      <c r="S2832" t="s">
        <v>2605</v>
      </c>
      <c r="AE2832">
        <v>12</v>
      </c>
      <c r="AF2832">
        <v>7.6</v>
      </c>
      <c r="AG2832">
        <v>5</v>
      </c>
      <c r="AH2832" t="s">
        <v>53</v>
      </c>
      <c r="AI2832" t="s">
        <v>54</v>
      </c>
      <c r="AJ2832">
        <v>2</v>
      </c>
      <c r="AK2832">
        <v>1</v>
      </c>
      <c r="AL2832">
        <v>1</v>
      </c>
      <c r="AM2832" t="s">
        <v>55</v>
      </c>
      <c r="AN2832" t="s">
        <v>56</v>
      </c>
      <c r="AP2832">
        <v>1</v>
      </c>
      <c r="AQ2832" t="s">
        <v>57</v>
      </c>
      <c r="AR2832">
        <v>0</v>
      </c>
      <c r="AW2832" t="s">
        <v>58</v>
      </c>
      <c r="AX2832">
        <v>0</v>
      </c>
      <c r="AY2832">
        <v>2</v>
      </c>
      <c r="AZ2832">
        <v>1.5</v>
      </c>
      <c r="BA2832">
        <v>1.5</v>
      </c>
      <c r="BB2832" t="s">
        <v>59</v>
      </c>
    </row>
    <row r="2833" spans="1:54" x14ac:dyDescent="0.2">
      <c r="A2833" s="7" t="str">
        <f>VLOOKUP(G2833,'Matching-Tabelle'!$A$76:$B$80,2,FALSE)</f>
        <v>philipp.steger@tkb.ch</v>
      </c>
      <c r="B2833" s="7" t="str">
        <f>VLOOKUP(J2833,'Matching-Tabelle'!$A$1:$B$66,2,FALSE)</f>
        <v>WPI CTB</v>
      </c>
      <c r="C2833" s="7" t="str">
        <f>IF(VLOOKUP(J2833,'Matching-Tabelle'!$A$1:$CB$66,3,FALSE)=0,"",VLOOKUP(J2833,'Matching-Tabelle'!$A$1:$CB$66,3,FALSE))</f>
        <v/>
      </c>
      <c r="D2833" s="7">
        <v>3</v>
      </c>
      <c r="E2833" s="7" t="s">
        <v>2606</v>
      </c>
      <c r="F2833" s="8">
        <v>42424</v>
      </c>
      <c r="G2833" t="s">
        <v>2508</v>
      </c>
      <c r="H2833" t="s">
        <v>2509</v>
      </c>
      <c r="I2833" t="s">
        <v>2510</v>
      </c>
      <c r="J2833">
        <v>919</v>
      </c>
      <c r="K2833" t="s">
        <v>66</v>
      </c>
      <c r="L2833" t="s">
        <v>67</v>
      </c>
      <c r="M2833">
        <v>990001</v>
      </c>
      <c r="N2833" t="s">
        <v>51</v>
      </c>
      <c r="O2833">
        <v>3</v>
      </c>
      <c r="Q2833">
        <v>3</v>
      </c>
      <c r="S2833" t="s">
        <v>2606</v>
      </c>
      <c r="AE2833">
        <v>12</v>
      </c>
      <c r="AF2833">
        <v>7.6</v>
      </c>
      <c r="AG2833">
        <v>5</v>
      </c>
      <c r="AH2833" t="s">
        <v>53</v>
      </c>
      <c r="AI2833" t="s">
        <v>54</v>
      </c>
      <c r="AJ2833">
        <v>2</v>
      </c>
      <c r="AK2833">
        <v>1</v>
      </c>
      <c r="AL2833">
        <v>1</v>
      </c>
      <c r="AM2833" t="s">
        <v>55</v>
      </c>
      <c r="AN2833" t="s">
        <v>56</v>
      </c>
      <c r="AP2833">
        <v>1</v>
      </c>
      <c r="AQ2833" t="s">
        <v>57</v>
      </c>
      <c r="AR2833">
        <v>0</v>
      </c>
      <c r="AW2833" t="s">
        <v>58</v>
      </c>
      <c r="AX2833">
        <v>0</v>
      </c>
      <c r="AY2833">
        <v>2</v>
      </c>
      <c r="AZ2833">
        <v>3</v>
      </c>
      <c r="BA2833">
        <v>3</v>
      </c>
      <c r="BB2833" t="s">
        <v>59</v>
      </c>
    </row>
    <row r="2834" spans="1:54" x14ac:dyDescent="0.2">
      <c r="A2834" s="7" t="str">
        <f>VLOOKUP(G2834,'Matching-Tabelle'!$A$76:$B$80,2,FALSE)</f>
        <v>philipp.steger@tkb.ch</v>
      </c>
      <c r="B2834" s="7" t="str">
        <f>VLOOKUP(J2834,'Matching-Tabelle'!$A$1:$B$66,2,FALSE)</f>
        <v>WPI CTB</v>
      </c>
      <c r="C2834" s="7" t="str">
        <f>IF(VLOOKUP(J2834,'Matching-Tabelle'!$A$1:$CB$66,3,FALSE)=0,"",VLOOKUP(J2834,'Matching-Tabelle'!$A$1:$CB$66,3,FALSE))</f>
        <v/>
      </c>
      <c r="D2834" s="7">
        <v>1.1100000000000001</v>
      </c>
      <c r="E2834" s="7" t="s">
        <v>2607</v>
      </c>
      <c r="F2834" s="8">
        <v>42424</v>
      </c>
      <c r="G2834" t="s">
        <v>2508</v>
      </c>
      <c r="H2834" t="s">
        <v>2509</v>
      </c>
      <c r="I2834" t="s">
        <v>2510</v>
      </c>
      <c r="J2834">
        <v>919</v>
      </c>
      <c r="K2834" t="s">
        <v>66</v>
      </c>
      <c r="L2834" t="s">
        <v>67</v>
      </c>
      <c r="M2834">
        <v>990001</v>
      </c>
      <c r="N2834" t="s">
        <v>51</v>
      </c>
      <c r="O2834">
        <v>1.1100000000000001</v>
      </c>
      <c r="Q2834">
        <v>1.1100000000000001</v>
      </c>
      <c r="S2834" t="s">
        <v>2607</v>
      </c>
      <c r="AE2834">
        <v>12</v>
      </c>
      <c r="AF2834">
        <v>7.6</v>
      </c>
      <c r="AG2834">
        <v>5</v>
      </c>
      <c r="AH2834" t="s">
        <v>53</v>
      </c>
      <c r="AI2834" t="s">
        <v>54</v>
      </c>
      <c r="AJ2834">
        <v>2</v>
      </c>
      <c r="AK2834">
        <v>1</v>
      </c>
      <c r="AL2834">
        <v>1</v>
      </c>
      <c r="AM2834" t="s">
        <v>55</v>
      </c>
      <c r="AN2834" t="s">
        <v>56</v>
      </c>
      <c r="AP2834">
        <v>1</v>
      </c>
      <c r="AQ2834" t="s">
        <v>57</v>
      </c>
      <c r="AR2834">
        <v>0</v>
      </c>
      <c r="AW2834" t="s">
        <v>58</v>
      </c>
      <c r="AX2834">
        <v>0</v>
      </c>
      <c r="AY2834">
        <v>2</v>
      </c>
      <c r="AZ2834">
        <v>1.1100000000000001</v>
      </c>
      <c r="BA2834">
        <v>1.1100000000000001</v>
      </c>
      <c r="BB2834" t="s">
        <v>59</v>
      </c>
    </row>
    <row r="2835" spans="1:54" x14ac:dyDescent="0.2">
      <c r="A2835" s="7" t="str">
        <f>VLOOKUP(G2835,'Matching-Tabelle'!$A$76:$B$80,2,FALSE)</f>
        <v>philipp.steger@tkb.ch</v>
      </c>
      <c r="B2835" s="7" t="str">
        <f>VLOOKUP(J2835,'Matching-Tabelle'!$A$1:$B$66,2,FALSE)</f>
        <v>WPI CTB</v>
      </c>
      <c r="C2835" s="7" t="str">
        <f>IF(VLOOKUP(J2835,'Matching-Tabelle'!$A$1:$CB$66,3,FALSE)=0,"",VLOOKUP(J2835,'Matching-Tabelle'!$A$1:$CB$66,3,FALSE))</f>
        <v/>
      </c>
      <c r="D2835" s="7">
        <v>3</v>
      </c>
      <c r="E2835" s="7" t="s">
        <v>2608</v>
      </c>
      <c r="F2835" s="8">
        <v>42424</v>
      </c>
      <c r="G2835" t="s">
        <v>2508</v>
      </c>
      <c r="H2835" t="s">
        <v>2509</v>
      </c>
      <c r="I2835" t="s">
        <v>2510</v>
      </c>
      <c r="J2835">
        <v>18</v>
      </c>
      <c r="K2835" t="s">
        <v>594</v>
      </c>
      <c r="L2835" t="s">
        <v>595</v>
      </c>
      <c r="M2835">
        <v>990001</v>
      </c>
      <c r="N2835" t="s">
        <v>51</v>
      </c>
      <c r="O2835">
        <v>3</v>
      </c>
      <c r="Q2835">
        <v>3</v>
      </c>
      <c r="S2835" t="s">
        <v>2608</v>
      </c>
      <c r="AE2835">
        <v>12</v>
      </c>
      <c r="AF2835">
        <v>7.6</v>
      </c>
      <c r="AG2835">
        <v>5</v>
      </c>
      <c r="AH2835" t="s">
        <v>53</v>
      </c>
      <c r="AI2835" t="s">
        <v>54</v>
      </c>
      <c r="AJ2835">
        <v>2</v>
      </c>
      <c r="AK2835">
        <v>1</v>
      </c>
      <c r="AL2835">
        <v>1</v>
      </c>
      <c r="AM2835" t="s">
        <v>55</v>
      </c>
      <c r="AN2835" t="s">
        <v>56</v>
      </c>
      <c r="AP2835">
        <v>1</v>
      </c>
      <c r="AQ2835" t="s">
        <v>57</v>
      </c>
      <c r="AR2835">
        <v>0</v>
      </c>
      <c r="AW2835" t="s">
        <v>58</v>
      </c>
      <c r="AX2835">
        <v>0</v>
      </c>
      <c r="AY2835">
        <v>2</v>
      </c>
      <c r="AZ2835">
        <v>3</v>
      </c>
      <c r="BA2835">
        <v>3</v>
      </c>
      <c r="BB2835" t="s">
        <v>59</v>
      </c>
    </row>
    <row r="2836" spans="1:54" x14ac:dyDescent="0.2">
      <c r="A2836" s="7" t="str">
        <f>VLOOKUP(G2836,'Matching-Tabelle'!$A$76:$B$80,2,FALSE)</f>
        <v>philipp.steger@tkb.ch</v>
      </c>
      <c r="B2836" s="7" t="str">
        <f>VLOOKUP(J2836,'Matching-Tabelle'!$A$1:$B$66,2,FALSE)</f>
        <v>WPI CTB</v>
      </c>
      <c r="C2836" s="7" t="str">
        <f>IF(VLOOKUP(J2836,'Matching-Tabelle'!$A$1:$CB$66,3,FALSE)=0,"",VLOOKUP(J2836,'Matching-Tabelle'!$A$1:$CB$66,3,FALSE))</f>
        <v/>
      </c>
      <c r="D2836" s="7">
        <v>2</v>
      </c>
      <c r="E2836" s="7" t="s">
        <v>2609</v>
      </c>
      <c r="F2836" s="8">
        <v>42425</v>
      </c>
      <c r="G2836" t="s">
        <v>2508</v>
      </c>
      <c r="H2836" t="s">
        <v>2509</v>
      </c>
      <c r="I2836" t="s">
        <v>2510</v>
      </c>
      <c r="J2836">
        <v>919</v>
      </c>
      <c r="K2836" t="s">
        <v>66</v>
      </c>
      <c r="L2836" t="s">
        <v>67</v>
      </c>
      <c r="M2836">
        <v>990001</v>
      </c>
      <c r="N2836" t="s">
        <v>51</v>
      </c>
      <c r="O2836">
        <v>2</v>
      </c>
      <c r="Q2836">
        <v>2</v>
      </c>
      <c r="S2836" t="s">
        <v>2609</v>
      </c>
      <c r="AE2836">
        <v>12</v>
      </c>
      <c r="AF2836">
        <v>7.6</v>
      </c>
      <c r="AG2836">
        <v>5</v>
      </c>
      <c r="AH2836" t="s">
        <v>53</v>
      </c>
      <c r="AI2836" t="s">
        <v>54</v>
      </c>
      <c r="AJ2836">
        <v>2</v>
      </c>
      <c r="AK2836">
        <v>1</v>
      </c>
      <c r="AL2836">
        <v>1</v>
      </c>
      <c r="AM2836" t="s">
        <v>55</v>
      </c>
      <c r="AN2836" t="s">
        <v>56</v>
      </c>
      <c r="AP2836">
        <v>1</v>
      </c>
      <c r="AQ2836" t="s">
        <v>57</v>
      </c>
      <c r="AR2836">
        <v>0</v>
      </c>
      <c r="AW2836" t="s">
        <v>58</v>
      </c>
      <c r="AX2836">
        <v>0</v>
      </c>
      <c r="AY2836">
        <v>2</v>
      </c>
      <c r="AZ2836">
        <v>2</v>
      </c>
      <c r="BA2836">
        <v>2</v>
      </c>
      <c r="BB2836" t="s">
        <v>59</v>
      </c>
    </row>
    <row r="2837" spans="1:54" x14ac:dyDescent="0.2">
      <c r="A2837" s="7" t="str">
        <f>VLOOKUP(G2837,'Matching-Tabelle'!$A$76:$B$80,2,FALSE)</f>
        <v>philipp.steger@tkb.ch</v>
      </c>
      <c r="B2837" s="7" t="str">
        <f>VLOOKUP(J2837,'Matching-Tabelle'!$A$1:$B$66,2,FALSE)</f>
        <v>WPI Führung</v>
      </c>
      <c r="C2837" s="7" t="str">
        <f>IF(VLOOKUP(J2837,'Matching-Tabelle'!$A$1:$CB$66,3,FALSE)=0,"",VLOOKUP(J2837,'Matching-Tabelle'!$A$1:$CB$66,3,FALSE))</f>
        <v/>
      </c>
      <c r="D2837" s="7">
        <v>1.5</v>
      </c>
      <c r="E2837" s="7" t="s">
        <v>2610</v>
      </c>
      <c r="F2837" s="8">
        <v>42425</v>
      </c>
      <c r="G2837" t="s">
        <v>2508</v>
      </c>
      <c r="H2837" t="s">
        <v>2509</v>
      </c>
      <c r="I2837" t="s">
        <v>2510</v>
      </c>
      <c r="J2837">
        <v>26</v>
      </c>
      <c r="K2837" t="s">
        <v>130</v>
      </c>
      <c r="L2837" t="s">
        <v>131</v>
      </c>
      <c r="M2837">
        <v>990001</v>
      </c>
      <c r="N2837" t="s">
        <v>51</v>
      </c>
      <c r="O2837">
        <v>1.5</v>
      </c>
      <c r="Q2837">
        <v>1.5</v>
      </c>
      <c r="S2837" t="s">
        <v>2610</v>
      </c>
      <c r="AE2837">
        <v>12</v>
      </c>
      <c r="AF2837">
        <v>7.6</v>
      </c>
      <c r="AG2837">
        <v>5</v>
      </c>
      <c r="AH2837" t="s">
        <v>53</v>
      </c>
      <c r="AI2837" t="s">
        <v>54</v>
      </c>
      <c r="AJ2837">
        <v>2</v>
      </c>
      <c r="AK2837">
        <v>1</v>
      </c>
      <c r="AL2837">
        <v>1</v>
      </c>
      <c r="AM2837" t="s">
        <v>55</v>
      </c>
      <c r="AN2837" t="s">
        <v>56</v>
      </c>
      <c r="AP2837">
        <v>1</v>
      </c>
      <c r="AQ2837" t="s">
        <v>57</v>
      </c>
      <c r="AR2837">
        <v>0</v>
      </c>
      <c r="AW2837" t="s">
        <v>58</v>
      </c>
      <c r="AX2837">
        <v>0</v>
      </c>
      <c r="AY2837">
        <v>2</v>
      </c>
      <c r="AZ2837">
        <v>1.5</v>
      </c>
      <c r="BA2837">
        <v>1.5</v>
      </c>
      <c r="BB2837" t="s">
        <v>59</v>
      </c>
    </row>
    <row r="2838" spans="1:54" x14ac:dyDescent="0.2">
      <c r="A2838" s="7" t="str">
        <f>VLOOKUP(G2838,'Matching-Tabelle'!$A$76:$B$80,2,FALSE)</f>
        <v>philipp.steger@tkb.ch</v>
      </c>
      <c r="B2838" s="7" t="str">
        <f>VLOOKUP(J2838,'Matching-Tabelle'!$A$1:$B$66,2,FALSE)</f>
        <v>WPI Führung</v>
      </c>
      <c r="C2838" s="7" t="str">
        <f>IF(VLOOKUP(J2838,'Matching-Tabelle'!$A$1:$CB$66,3,FALSE)=0,"",VLOOKUP(J2838,'Matching-Tabelle'!$A$1:$CB$66,3,FALSE))</f>
        <v/>
      </c>
      <c r="D2838" s="7">
        <v>0.7</v>
      </c>
      <c r="E2838" s="7" t="s">
        <v>1679</v>
      </c>
      <c r="F2838" s="8">
        <v>42425</v>
      </c>
      <c r="G2838" t="s">
        <v>2508</v>
      </c>
      <c r="H2838" t="s">
        <v>2509</v>
      </c>
      <c r="I2838" t="s">
        <v>2510</v>
      </c>
      <c r="J2838">
        <v>26</v>
      </c>
      <c r="K2838" t="s">
        <v>130</v>
      </c>
      <c r="L2838" t="s">
        <v>131</v>
      </c>
      <c r="M2838">
        <v>990001</v>
      </c>
      <c r="N2838" t="s">
        <v>51</v>
      </c>
      <c r="O2838">
        <v>0.7</v>
      </c>
      <c r="Q2838">
        <v>0.7</v>
      </c>
      <c r="S2838" t="s">
        <v>1679</v>
      </c>
      <c r="AE2838">
        <v>12</v>
      </c>
      <c r="AF2838">
        <v>7.6</v>
      </c>
      <c r="AG2838">
        <v>5</v>
      </c>
      <c r="AH2838" t="s">
        <v>53</v>
      </c>
      <c r="AI2838" t="s">
        <v>54</v>
      </c>
      <c r="AJ2838">
        <v>2</v>
      </c>
      <c r="AK2838">
        <v>1</v>
      </c>
      <c r="AL2838">
        <v>1</v>
      </c>
      <c r="AM2838" t="s">
        <v>55</v>
      </c>
      <c r="AN2838" t="s">
        <v>56</v>
      </c>
      <c r="AP2838">
        <v>1</v>
      </c>
      <c r="AQ2838" t="s">
        <v>57</v>
      </c>
      <c r="AR2838">
        <v>0</v>
      </c>
      <c r="AW2838" t="s">
        <v>58</v>
      </c>
      <c r="AX2838">
        <v>0</v>
      </c>
      <c r="AY2838">
        <v>2</v>
      </c>
      <c r="AZ2838">
        <v>0.7</v>
      </c>
      <c r="BA2838">
        <v>0.7</v>
      </c>
      <c r="BB2838" t="s">
        <v>59</v>
      </c>
    </row>
    <row r="2839" spans="1:54" x14ac:dyDescent="0.2">
      <c r="A2839" s="7" t="str">
        <f>VLOOKUP(G2839,'Matching-Tabelle'!$A$76:$B$80,2,FALSE)</f>
        <v>philipp.steger@tkb.ch</v>
      </c>
      <c r="B2839" s="7" t="str">
        <f>VLOOKUP(J2839,'Matching-Tabelle'!$A$1:$B$66,2,FALSE)</f>
        <v>WPI RTB</v>
      </c>
      <c r="C2839" s="7" t="str">
        <f>IF(VLOOKUP(J2839,'Matching-Tabelle'!$A$1:$CB$66,3,FALSE)=0,"",VLOOKUP(J2839,'Matching-Tabelle'!$A$1:$CB$66,3,FALSE))</f>
        <v/>
      </c>
      <c r="D2839" s="7">
        <v>2.2000000000000002</v>
      </c>
      <c r="E2839" s="7" t="s">
        <v>2611</v>
      </c>
      <c r="F2839" s="8">
        <v>42425</v>
      </c>
      <c r="G2839" t="s">
        <v>2508</v>
      </c>
      <c r="H2839" t="s">
        <v>2509</v>
      </c>
      <c r="I2839" t="s">
        <v>2510</v>
      </c>
      <c r="J2839">
        <v>27</v>
      </c>
      <c r="K2839" t="s">
        <v>872</v>
      </c>
      <c r="L2839" t="s">
        <v>873</v>
      </c>
      <c r="M2839">
        <v>990001</v>
      </c>
      <c r="N2839" t="s">
        <v>51</v>
      </c>
      <c r="O2839">
        <v>2.2000000000000002</v>
      </c>
      <c r="Q2839">
        <v>2.2000000000000002</v>
      </c>
      <c r="S2839" t="s">
        <v>2611</v>
      </c>
      <c r="AE2839">
        <v>12</v>
      </c>
      <c r="AF2839">
        <v>7.6</v>
      </c>
      <c r="AG2839">
        <v>5</v>
      </c>
      <c r="AH2839" t="s">
        <v>53</v>
      </c>
      <c r="AI2839" t="s">
        <v>54</v>
      </c>
      <c r="AJ2839">
        <v>2</v>
      </c>
      <c r="AK2839">
        <v>1</v>
      </c>
      <c r="AL2839">
        <v>1</v>
      </c>
      <c r="AM2839" t="s">
        <v>55</v>
      </c>
      <c r="AN2839" t="s">
        <v>56</v>
      </c>
      <c r="AP2839">
        <v>1</v>
      </c>
      <c r="AQ2839" t="s">
        <v>57</v>
      </c>
      <c r="AR2839">
        <v>0</v>
      </c>
      <c r="AW2839" t="s">
        <v>58</v>
      </c>
      <c r="AX2839">
        <v>0</v>
      </c>
      <c r="AY2839">
        <v>2</v>
      </c>
      <c r="AZ2839">
        <v>2.2000000000000002</v>
      </c>
      <c r="BA2839">
        <v>2.2000000000000002</v>
      </c>
      <c r="BB2839" t="s">
        <v>59</v>
      </c>
    </row>
    <row r="2840" spans="1:54" x14ac:dyDescent="0.2">
      <c r="A2840" s="7" t="str">
        <f>VLOOKUP(G2840,'Matching-Tabelle'!$A$76:$B$80,2,FALSE)</f>
        <v>philipp.steger@tkb.ch</v>
      </c>
      <c r="B2840" s="7" t="str">
        <f>VLOOKUP(J2840,'Matching-Tabelle'!$A$1:$B$66,2,FALSE)</f>
        <v>WPI CTB</v>
      </c>
      <c r="C2840" s="7" t="str">
        <f>IF(VLOOKUP(J2840,'Matching-Tabelle'!$A$1:$CB$66,3,FALSE)=0,"",VLOOKUP(J2840,'Matching-Tabelle'!$A$1:$CB$66,3,FALSE))</f>
        <v/>
      </c>
      <c r="D2840" s="7">
        <v>2.5</v>
      </c>
      <c r="E2840" s="7" t="s">
        <v>2612</v>
      </c>
      <c r="F2840" s="8">
        <v>42425</v>
      </c>
      <c r="G2840" t="s">
        <v>2508</v>
      </c>
      <c r="H2840" t="s">
        <v>2509</v>
      </c>
      <c r="I2840" t="s">
        <v>2510</v>
      </c>
      <c r="J2840">
        <v>18</v>
      </c>
      <c r="K2840" t="s">
        <v>594</v>
      </c>
      <c r="L2840" t="s">
        <v>595</v>
      </c>
      <c r="M2840">
        <v>990001</v>
      </c>
      <c r="N2840" t="s">
        <v>51</v>
      </c>
      <c r="O2840">
        <v>2.5</v>
      </c>
      <c r="Q2840">
        <v>2.5</v>
      </c>
      <c r="S2840" t="s">
        <v>2612</v>
      </c>
      <c r="AE2840">
        <v>12</v>
      </c>
      <c r="AF2840">
        <v>7.6</v>
      </c>
      <c r="AG2840">
        <v>5</v>
      </c>
      <c r="AH2840" t="s">
        <v>53</v>
      </c>
      <c r="AI2840" t="s">
        <v>54</v>
      </c>
      <c r="AJ2840">
        <v>2</v>
      </c>
      <c r="AK2840">
        <v>1</v>
      </c>
      <c r="AL2840">
        <v>1</v>
      </c>
      <c r="AM2840" t="s">
        <v>55</v>
      </c>
      <c r="AN2840" t="s">
        <v>56</v>
      </c>
      <c r="AP2840">
        <v>1</v>
      </c>
      <c r="AQ2840" t="s">
        <v>57</v>
      </c>
      <c r="AR2840">
        <v>0</v>
      </c>
      <c r="AW2840" t="s">
        <v>58</v>
      </c>
      <c r="AX2840">
        <v>0</v>
      </c>
      <c r="AY2840">
        <v>2</v>
      </c>
      <c r="AZ2840">
        <v>2.5</v>
      </c>
      <c r="BA2840">
        <v>2.5</v>
      </c>
      <c r="BB2840" t="s">
        <v>59</v>
      </c>
    </row>
    <row r="2841" spans="1:54" x14ac:dyDescent="0.2">
      <c r="A2841" s="7" t="str">
        <f>VLOOKUP(G2841,'Matching-Tabelle'!$A$76:$B$80,2,FALSE)</f>
        <v>philipp.steger@tkb.ch</v>
      </c>
      <c r="B2841" s="7" t="str">
        <f>VLOOKUP(J2841,'Matching-Tabelle'!$A$1:$B$66,2,FALSE)</f>
        <v>WPI CTB</v>
      </c>
      <c r="C2841" s="7" t="str">
        <f>IF(VLOOKUP(J2841,'Matching-Tabelle'!$A$1:$CB$66,3,FALSE)=0,"",VLOOKUP(J2841,'Matching-Tabelle'!$A$1:$CB$66,3,FALSE))</f>
        <v/>
      </c>
      <c r="D2841" s="7">
        <v>2.4</v>
      </c>
      <c r="E2841" s="7" t="s">
        <v>2613</v>
      </c>
      <c r="F2841" s="8">
        <v>42426</v>
      </c>
      <c r="G2841" t="s">
        <v>2508</v>
      </c>
      <c r="H2841" t="s">
        <v>2509</v>
      </c>
      <c r="I2841" t="s">
        <v>2510</v>
      </c>
      <c r="J2841">
        <v>919</v>
      </c>
      <c r="K2841" t="s">
        <v>66</v>
      </c>
      <c r="L2841" t="s">
        <v>67</v>
      </c>
      <c r="M2841">
        <v>990001</v>
      </c>
      <c r="N2841" t="s">
        <v>51</v>
      </c>
      <c r="O2841">
        <v>2.4</v>
      </c>
      <c r="Q2841">
        <v>2.4</v>
      </c>
      <c r="S2841" t="s">
        <v>2613</v>
      </c>
      <c r="AE2841">
        <v>12</v>
      </c>
      <c r="AF2841">
        <v>7.6</v>
      </c>
      <c r="AG2841">
        <v>5</v>
      </c>
      <c r="AH2841" t="s">
        <v>53</v>
      </c>
      <c r="AI2841" t="s">
        <v>54</v>
      </c>
      <c r="AJ2841">
        <v>2</v>
      </c>
      <c r="AK2841">
        <v>1</v>
      </c>
      <c r="AL2841">
        <v>1</v>
      </c>
      <c r="AM2841" t="s">
        <v>55</v>
      </c>
      <c r="AN2841" t="s">
        <v>56</v>
      </c>
      <c r="AP2841">
        <v>1</v>
      </c>
      <c r="AQ2841" t="s">
        <v>57</v>
      </c>
      <c r="AR2841">
        <v>0</v>
      </c>
      <c r="AW2841" t="s">
        <v>58</v>
      </c>
      <c r="AX2841">
        <v>0</v>
      </c>
      <c r="AY2841">
        <v>2</v>
      </c>
      <c r="AZ2841">
        <v>2.4</v>
      </c>
      <c r="BA2841">
        <v>2.4</v>
      </c>
      <c r="BB2841" t="s">
        <v>59</v>
      </c>
    </row>
    <row r="2842" spans="1:54" x14ac:dyDescent="0.2">
      <c r="A2842" s="7" t="str">
        <f>VLOOKUP(G2842,'Matching-Tabelle'!$A$76:$B$80,2,FALSE)</f>
        <v>philipp.steger@tkb.ch</v>
      </c>
      <c r="B2842" s="7" t="str">
        <f>VLOOKUP(J2842,'Matching-Tabelle'!$A$1:$B$66,2,FALSE)</f>
        <v>WPI CTB</v>
      </c>
      <c r="C2842" s="7" t="str">
        <f>IF(VLOOKUP(J2842,'Matching-Tabelle'!$A$1:$CB$66,3,FALSE)=0,"",VLOOKUP(J2842,'Matching-Tabelle'!$A$1:$CB$66,3,FALSE))</f>
        <v/>
      </c>
      <c r="D2842" s="7">
        <v>3</v>
      </c>
      <c r="E2842" s="7" t="s">
        <v>2614</v>
      </c>
      <c r="F2842" s="8">
        <v>42426</v>
      </c>
      <c r="G2842" t="s">
        <v>2508</v>
      </c>
      <c r="H2842" t="s">
        <v>2509</v>
      </c>
      <c r="I2842" t="s">
        <v>2510</v>
      </c>
      <c r="J2842">
        <v>919</v>
      </c>
      <c r="K2842" t="s">
        <v>66</v>
      </c>
      <c r="L2842" t="s">
        <v>67</v>
      </c>
      <c r="M2842">
        <v>990001</v>
      </c>
      <c r="N2842" t="s">
        <v>51</v>
      </c>
      <c r="O2842">
        <v>3</v>
      </c>
      <c r="Q2842">
        <v>3</v>
      </c>
      <c r="S2842" t="s">
        <v>2614</v>
      </c>
      <c r="AE2842">
        <v>12</v>
      </c>
      <c r="AF2842">
        <v>7.6</v>
      </c>
      <c r="AG2842">
        <v>5</v>
      </c>
      <c r="AH2842" t="s">
        <v>53</v>
      </c>
      <c r="AI2842" t="s">
        <v>54</v>
      </c>
      <c r="AJ2842">
        <v>2</v>
      </c>
      <c r="AK2842">
        <v>1</v>
      </c>
      <c r="AL2842">
        <v>1</v>
      </c>
      <c r="AM2842" t="s">
        <v>55</v>
      </c>
      <c r="AN2842" t="s">
        <v>56</v>
      </c>
      <c r="AP2842">
        <v>1</v>
      </c>
      <c r="AQ2842" t="s">
        <v>57</v>
      </c>
      <c r="AR2842">
        <v>0</v>
      </c>
      <c r="AW2842" t="s">
        <v>58</v>
      </c>
      <c r="AX2842">
        <v>0</v>
      </c>
      <c r="AY2842">
        <v>2</v>
      </c>
      <c r="AZ2842">
        <v>3</v>
      </c>
      <c r="BA2842">
        <v>3</v>
      </c>
      <c r="BB2842" t="s">
        <v>59</v>
      </c>
    </row>
    <row r="2843" spans="1:54" x14ac:dyDescent="0.2">
      <c r="A2843" s="7" t="str">
        <f>VLOOKUP(G2843,'Matching-Tabelle'!$A$76:$B$80,2,FALSE)</f>
        <v>philipp.steger@tkb.ch</v>
      </c>
      <c r="B2843" s="7" t="str">
        <f>VLOOKUP(J2843,'Matching-Tabelle'!$A$1:$B$66,2,FALSE)</f>
        <v>WPI RTB</v>
      </c>
      <c r="C2843" s="7" t="str">
        <f>IF(VLOOKUP(J2843,'Matching-Tabelle'!$A$1:$CB$66,3,FALSE)=0,"",VLOOKUP(J2843,'Matching-Tabelle'!$A$1:$CB$66,3,FALSE))</f>
        <v/>
      </c>
      <c r="D2843" s="7">
        <v>2</v>
      </c>
      <c r="E2843" s="7" t="s">
        <v>2565</v>
      </c>
      <c r="F2843" s="8">
        <v>42426</v>
      </c>
      <c r="G2843" t="s">
        <v>2508</v>
      </c>
      <c r="H2843" t="s">
        <v>2509</v>
      </c>
      <c r="I2843" t="s">
        <v>2510</v>
      </c>
      <c r="J2843">
        <v>27</v>
      </c>
      <c r="K2843" t="s">
        <v>872</v>
      </c>
      <c r="L2843" t="s">
        <v>873</v>
      </c>
      <c r="M2843">
        <v>990001</v>
      </c>
      <c r="N2843" t="s">
        <v>51</v>
      </c>
      <c r="O2843">
        <v>2</v>
      </c>
      <c r="Q2843">
        <v>2</v>
      </c>
      <c r="S2843" t="s">
        <v>2565</v>
      </c>
      <c r="AE2843">
        <v>12</v>
      </c>
      <c r="AF2843">
        <v>7.6</v>
      </c>
      <c r="AG2843">
        <v>5</v>
      </c>
      <c r="AH2843" t="s">
        <v>53</v>
      </c>
      <c r="AI2843" t="s">
        <v>54</v>
      </c>
      <c r="AJ2843">
        <v>2</v>
      </c>
      <c r="AK2843">
        <v>1</v>
      </c>
      <c r="AL2843">
        <v>1</v>
      </c>
      <c r="AM2843" t="s">
        <v>55</v>
      </c>
      <c r="AN2843" t="s">
        <v>56</v>
      </c>
      <c r="AP2843">
        <v>1</v>
      </c>
      <c r="AQ2843" t="s">
        <v>57</v>
      </c>
      <c r="AR2843">
        <v>0</v>
      </c>
      <c r="AW2843" t="s">
        <v>58</v>
      </c>
      <c r="AX2843">
        <v>0</v>
      </c>
      <c r="AY2843">
        <v>2</v>
      </c>
      <c r="AZ2843">
        <v>2</v>
      </c>
      <c r="BA2843">
        <v>2</v>
      </c>
      <c r="BB2843" t="s">
        <v>59</v>
      </c>
    </row>
    <row r="2844" spans="1:54" x14ac:dyDescent="0.2">
      <c r="A2844" s="7" t="str">
        <f>VLOOKUP(G2844,'Matching-Tabelle'!$A$76:$B$80,2,FALSE)</f>
        <v>philipp.steger@tkb.ch</v>
      </c>
      <c r="B2844" s="7" t="str">
        <f>VLOOKUP(J2844,'Matching-Tabelle'!$A$1:$B$66,2,FALSE)</f>
        <v>WPI RTB</v>
      </c>
      <c r="C2844" s="7" t="str">
        <f>IF(VLOOKUP(J2844,'Matching-Tabelle'!$A$1:$CB$66,3,FALSE)=0,"",VLOOKUP(J2844,'Matching-Tabelle'!$A$1:$CB$66,3,FALSE))</f>
        <v/>
      </c>
      <c r="D2844" s="7">
        <v>2.5</v>
      </c>
      <c r="E2844" s="7" t="s">
        <v>2615</v>
      </c>
      <c r="F2844" s="8">
        <v>42429</v>
      </c>
      <c r="G2844" t="s">
        <v>2508</v>
      </c>
      <c r="H2844" t="s">
        <v>2509</v>
      </c>
      <c r="I2844" t="s">
        <v>2510</v>
      </c>
      <c r="J2844">
        <v>20</v>
      </c>
      <c r="K2844" t="s">
        <v>95</v>
      </c>
      <c r="L2844" t="s">
        <v>96</v>
      </c>
      <c r="M2844">
        <v>990001</v>
      </c>
      <c r="N2844" t="s">
        <v>51</v>
      </c>
      <c r="O2844">
        <v>2.5</v>
      </c>
      <c r="Q2844">
        <v>2.5</v>
      </c>
      <c r="S2844" t="s">
        <v>2615</v>
      </c>
      <c r="AE2844">
        <v>12</v>
      </c>
      <c r="AF2844">
        <v>7.6</v>
      </c>
      <c r="AG2844">
        <v>5</v>
      </c>
      <c r="AH2844" t="s">
        <v>53</v>
      </c>
      <c r="AI2844" t="s">
        <v>54</v>
      </c>
      <c r="AJ2844">
        <v>2</v>
      </c>
      <c r="AK2844">
        <v>1</v>
      </c>
      <c r="AL2844">
        <v>1</v>
      </c>
      <c r="AM2844" t="s">
        <v>55</v>
      </c>
      <c r="AN2844" t="s">
        <v>56</v>
      </c>
      <c r="AP2844">
        <v>1</v>
      </c>
      <c r="AQ2844" t="s">
        <v>57</v>
      </c>
      <c r="AR2844">
        <v>0</v>
      </c>
      <c r="AW2844" t="s">
        <v>58</v>
      </c>
      <c r="AX2844">
        <v>0</v>
      </c>
      <c r="AY2844">
        <v>2</v>
      </c>
      <c r="AZ2844">
        <v>2.5</v>
      </c>
      <c r="BA2844">
        <v>2.5</v>
      </c>
      <c r="BB2844" t="s">
        <v>59</v>
      </c>
    </row>
    <row r="2845" spans="1:54" x14ac:dyDescent="0.2">
      <c r="A2845" s="7" t="str">
        <f>VLOOKUP(G2845,'Matching-Tabelle'!$A$76:$B$80,2,FALSE)</f>
        <v>philipp.steger@tkb.ch</v>
      </c>
      <c r="B2845" s="7" t="str">
        <f>VLOOKUP(J2845,'Matching-Tabelle'!$A$1:$B$66,2,FALSE)</f>
        <v>WPI CTB</v>
      </c>
      <c r="C2845" s="7" t="str">
        <f>IF(VLOOKUP(J2845,'Matching-Tabelle'!$A$1:$CB$66,3,FALSE)=0,"",VLOOKUP(J2845,'Matching-Tabelle'!$A$1:$CB$66,3,FALSE))</f>
        <v/>
      </c>
      <c r="D2845" s="7">
        <v>2</v>
      </c>
      <c r="E2845" s="7" t="s">
        <v>2616</v>
      </c>
      <c r="F2845" s="8">
        <v>42429</v>
      </c>
      <c r="G2845" t="s">
        <v>2508</v>
      </c>
      <c r="H2845" t="s">
        <v>2509</v>
      </c>
      <c r="I2845" t="s">
        <v>2510</v>
      </c>
      <c r="J2845">
        <v>919</v>
      </c>
      <c r="K2845" t="s">
        <v>66</v>
      </c>
      <c r="L2845" t="s">
        <v>67</v>
      </c>
      <c r="M2845">
        <v>990001</v>
      </c>
      <c r="N2845" t="s">
        <v>51</v>
      </c>
      <c r="O2845">
        <v>2</v>
      </c>
      <c r="Q2845">
        <v>2</v>
      </c>
      <c r="S2845" t="s">
        <v>2616</v>
      </c>
      <c r="AE2845">
        <v>12</v>
      </c>
      <c r="AF2845">
        <v>7.6</v>
      </c>
      <c r="AG2845">
        <v>5</v>
      </c>
      <c r="AH2845" t="s">
        <v>53</v>
      </c>
      <c r="AI2845" t="s">
        <v>54</v>
      </c>
      <c r="AJ2845">
        <v>2</v>
      </c>
      <c r="AK2845">
        <v>1</v>
      </c>
      <c r="AL2845">
        <v>1</v>
      </c>
      <c r="AM2845" t="s">
        <v>55</v>
      </c>
      <c r="AN2845" t="s">
        <v>56</v>
      </c>
      <c r="AP2845">
        <v>1</v>
      </c>
      <c r="AQ2845" t="s">
        <v>57</v>
      </c>
      <c r="AR2845">
        <v>0</v>
      </c>
      <c r="AW2845" t="s">
        <v>58</v>
      </c>
      <c r="AX2845">
        <v>0</v>
      </c>
      <c r="AY2845">
        <v>2</v>
      </c>
      <c r="AZ2845">
        <v>2</v>
      </c>
      <c r="BA2845">
        <v>2</v>
      </c>
      <c r="BB2845" t="s">
        <v>59</v>
      </c>
    </row>
    <row r="2846" spans="1:54" x14ac:dyDescent="0.2">
      <c r="A2846" s="7" t="str">
        <f>VLOOKUP(G2846,'Matching-Tabelle'!$A$76:$B$80,2,FALSE)</f>
        <v>philipp.steger@tkb.ch</v>
      </c>
      <c r="B2846" s="7" t="str">
        <f>VLOOKUP(J2846,'Matching-Tabelle'!$A$1:$B$66,2,FALSE)</f>
        <v>WPI CTB</v>
      </c>
      <c r="C2846" s="7" t="str">
        <f>IF(VLOOKUP(J2846,'Matching-Tabelle'!$A$1:$CB$66,3,FALSE)=0,"",VLOOKUP(J2846,'Matching-Tabelle'!$A$1:$CB$66,3,FALSE))</f>
        <v/>
      </c>
      <c r="D2846" s="7">
        <v>3</v>
      </c>
      <c r="E2846" s="7" t="s">
        <v>2617</v>
      </c>
      <c r="F2846" s="8">
        <v>42429</v>
      </c>
      <c r="G2846" t="s">
        <v>2508</v>
      </c>
      <c r="H2846" t="s">
        <v>2509</v>
      </c>
      <c r="I2846" t="s">
        <v>2510</v>
      </c>
      <c r="J2846">
        <v>927</v>
      </c>
      <c r="K2846" t="s">
        <v>99</v>
      </c>
      <c r="L2846" t="s">
        <v>100</v>
      </c>
      <c r="M2846">
        <v>990001</v>
      </c>
      <c r="N2846" t="s">
        <v>51</v>
      </c>
      <c r="O2846">
        <v>3</v>
      </c>
      <c r="Q2846">
        <v>3</v>
      </c>
      <c r="S2846" t="s">
        <v>2617</v>
      </c>
      <c r="AE2846">
        <v>12</v>
      </c>
      <c r="AF2846">
        <v>7.6</v>
      </c>
      <c r="AG2846">
        <v>5</v>
      </c>
      <c r="AH2846" t="s">
        <v>53</v>
      </c>
      <c r="AI2846" t="s">
        <v>54</v>
      </c>
      <c r="AJ2846">
        <v>2</v>
      </c>
      <c r="AK2846">
        <v>1</v>
      </c>
      <c r="AL2846">
        <v>1</v>
      </c>
      <c r="AM2846" t="s">
        <v>55</v>
      </c>
      <c r="AN2846" t="s">
        <v>56</v>
      </c>
      <c r="AP2846">
        <v>1</v>
      </c>
      <c r="AQ2846" t="s">
        <v>57</v>
      </c>
      <c r="AR2846">
        <v>0</v>
      </c>
      <c r="AW2846" t="s">
        <v>58</v>
      </c>
      <c r="AX2846">
        <v>0</v>
      </c>
      <c r="AY2846">
        <v>2</v>
      </c>
      <c r="AZ2846">
        <v>3</v>
      </c>
      <c r="BA2846">
        <v>3</v>
      </c>
      <c r="BB2846" t="s">
        <v>59</v>
      </c>
    </row>
    <row r="2847" spans="1:54" x14ac:dyDescent="0.2">
      <c r="A2847" s="7" t="str">
        <f>VLOOKUP(G2847,'Matching-Tabelle'!$A$76:$B$80,2,FALSE)</f>
        <v>philipp.steger@tkb.ch</v>
      </c>
      <c r="B2847" s="7" t="str">
        <f>VLOOKUP(J2847,'Matching-Tabelle'!$A$1:$B$66,2,FALSE)</f>
        <v>WPI RTB</v>
      </c>
      <c r="C2847" s="7" t="str">
        <f>IF(VLOOKUP(J2847,'Matching-Tabelle'!$A$1:$CB$66,3,FALSE)=0,"",VLOOKUP(J2847,'Matching-Tabelle'!$A$1:$CB$66,3,FALSE))</f>
        <v/>
      </c>
      <c r="D2847" s="7">
        <v>1</v>
      </c>
      <c r="E2847" s="7" t="s">
        <v>2618</v>
      </c>
      <c r="F2847" s="8">
        <v>42430</v>
      </c>
      <c r="G2847" t="s">
        <v>2508</v>
      </c>
      <c r="H2847" t="s">
        <v>2509</v>
      </c>
      <c r="I2847" t="s">
        <v>2510</v>
      </c>
      <c r="J2847">
        <v>19</v>
      </c>
      <c r="K2847" t="s">
        <v>145</v>
      </c>
      <c r="L2847" t="s">
        <v>146</v>
      </c>
      <c r="M2847">
        <v>990001</v>
      </c>
      <c r="N2847" t="s">
        <v>51</v>
      </c>
      <c r="O2847">
        <v>1</v>
      </c>
      <c r="Q2847">
        <v>1</v>
      </c>
      <c r="S2847" t="s">
        <v>2618</v>
      </c>
      <c r="AE2847">
        <v>12</v>
      </c>
      <c r="AF2847">
        <v>7.6</v>
      </c>
      <c r="AG2847">
        <v>5</v>
      </c>
      <c r="AH2847" t="s">
        <v>53</v>
      </c>
      <c r="AI2847" t="s">
        <v>54</v>
      </c>
      <c r="AJ2847">
        <v>2</v>
      </c>
      <c r="AK2847">
        <v>1</v>
      </c>
      <c r="AL2847">
        <v>1</v>
      </c>
      <c r="AM2847" t="s">
        <v>55</v>
      </c>
      <c r="AN2847" t="s">
        <v>56</v>
      </c>
      <c r="AP2847">
        <v>1</v>
      </c>
      <c r="AQ2847" t="s">
        <v>57</v>
      </c>
      <c r="AR2847">
        <v>0</v>
      </c>
      <c r="AW2847" t="s">
        <v>58</v>
      </c>
      <c r="AX2847">
        <v>0</v>
      </c>
      <c r="AY2847">
        <v>2</v>
      </c>
      <c r="AZ2847">
        <v>1</v>
      </c>
      <c r="BA2847">
        <v>1</v>
      </c>
      <c r="BB2847" t="s">
        <v>59</v>
      </c>
    </row>
    <row r="2848" spans="1:54" x14ac:dyDescent="0.2">
      <c r="A2848" s="7" t="str">
        <f>VLOOKUP(G2848,'Matching-Tabelle'!$A$76:$B$80,2,FALSE)</f>
        <v>philipp.steger@tkb.ch</v>
      </c>
      <c r="B2848" s="7" t="str">
        <f>VLOOKUP(J2848,'Matching-Tabelle'!$A$1:$B$66,2,FALSE)</f>
        <v>WPI CTB</v>
      </c>
      <c r="C2848" s="7" t="str">
        <f>IF(VLOOKUP(J2848,'Matching-Tabelle'!$A$1:$CB$66,3,FALSE)=0,"",VLOOKUP(J2848,'Matching-Tabelle'!$A$1:$CB$66,3,FALSE))</f>
        <v/>
      </c>
      <c r="D2848" s="7">
        <v>4</v>
      </c>
      <c r="E2848" s="7" t="s">
        <v>2619</v>
      </c>
      <c r="F2848" s="8">
        <v>42430</v>
      </c>
      <c r="G2848" t="s">
        <v>2508</v>
      </c>
      <c r="H2848" t="s">
        <v>2509</v>
      </c>
      <c r="I2848" t="s">
        <v>2510</v>
      </c>
      <c r="J2848">
        <v>919</v>
      </c>
      <c r="K2848" t="s">
        <v>66</v>
      </c>
      <c r="L2848" t="s">
        <v>67</v>
      </c>
      <c r="M2848">
        <v>990001</v>
      </c>
      <c r="N2848" t="s">
        <v>51</v>
      </c>
      <c r="O2848">
        <v>4</v>
      </c>
      <c r="Q2848">
        <v>4</v>
      </c>
      <c r="S2848" t="s">
        <v>2619</v>
      </c>
      <c r="AE2848">
        <v>12</v>
      </c>
      <c r="AF2848">
        <v>7.6</v>
      </c>
      <c r="AG2848">
        <v>5</v>
      </c>
      <c r="AH2848" t="s">
        <v>53</v>
      </c>
      <c r="AI2848" t="s">
        <v>54</v>
      </c>
      <c r="AJ2848">
        <v>2</v>
      </c>
      <c r="AK2848">
        <v>1</v>
      </c>
      <c r="AL2848">
        <v>1</v>
      </c>
      <c r="AM2848" t="s">
        <v>55</v>
      </c>
      <c r="AN2848" t="s">
        <v>56</v>
      </c>
      <c r="AP2848">
        <v>1</v>
      </c>
      <c r="AQ2848" t="s">
        <v>57</v>
      </c>
      <c r="AR2848">
        <v>0</v>
      </c>
      <c r="AW2848" t="s">
        <v>58</v>
      </c>
      <c r="AX2848">
        <v>0</v>
      </c>
      <c r="AY2848">
        <v>2</v>
      </c>
      <c r="AZ2848">
        <v>4</v>
      </c>
      <c r="BA2848">
        <v>4</v>
      </c>
      <c r="BB2848" t="s">
        <v>59</v>
      </c>
    </row>
    <row r="2849" spans="1:54" x14ac:dyDescent="0.2">
      <c r="A2849" s="7" t="str">
        <f>VLOOKUP(G2849,'Matching-Tabelle'!$A$76:$B$80,2,FALSE)</f>
        <v>philipp.steger@tkb.ch</v>
      </c>
      <c r="B2849" s="7" t="str">
        <f>VLOOKUP(J2849,'Matching-Tabelle'!$A$1:$B$66,2,FALSE)</f>
        <v>WPI RTB</v>
      </c>
      <c r="C2849" s="7" t="str">
        <f>IF(VLOOKUP(J2849,'Matching-Tabelle'!$A$1:$CB$66,3,FALSE)=0,"",VLOOKUP(J2849,'Matching-Tabelle'!$A$1:$CB$66,3,FALSE))</f>
        <v/>
      </c>
      <c r="D2849" s="7">
        <v>2.5</v>
      </c>
      <c r="E2849" s="7" t="s">
        <v>2620</v>
      </c>
      <c r="F2849" s="8">
        <v>42430</v>
      </c>
      <c r="G2849" t="s">
        <v>2508</v>
      </c>
      <c r="H2849" t="s">
        <v>2509</v>
      </c>
      <c r="I2849" t="s">
        <v>2510</v>
      </c>
      <c r="J2849">
        <v>28</v>
      </c>
      <c r="K2849" t="s">
        <v>111</v>
      </c>
      <c r="L2849" t="s">
        <v>112</v>
      </c>
      <c r="M2849">
        <v>990001</v>
      </c>
      <c r="N2849" t="s">
        <v>51</v>
      </c>
      <c r="O2849">
        <v>2.5</v>
      </c>
      <c r="Q2849">
        <v>2.5</v>
      </c>
      <c r="S2849" t="s">
        <v>2620</v>
      </c>
      <c r="AE2849">
        <v>12</v>
      </c>
      <c r="AF2849">
        <v>7.6</v>
      </c>
      <c r="AG2849">
        <v>5</v>
      </c>
      <c r="AH2849" t="s">
        <v>53</v>
      </c>
      <c r="AI2849" t="s">
        <v>54</v>
      </c>
      <c r="AJ2849">
        <v>2</v>
      </c>
      <c r="AK2849">
        <v>1</v>
      </c>
      <c r="AL2849">
        <v>1</v>
      </c>
      <c r="AM2849" t="s">
        <v>55</v>
      </c>
      <c r="AN2849" t="s">
        <v>56</v>
      </c>
      <c r="AP2849">
        <v>1</v>
      </c>
      <c r="AQ2849" t="s">
        <v>57</v>
      </c>
      <c r="AR2849">
        <v>0</v>
      </c>
      <c r="AW2849" t="s">
        <v>58</v>
      </c>
      <c r="AX2849">
        <v>0</v>
      </c>
      <c r="AY2849">
        <v>2</v>
      </c>
      <c r="AZ2849">
        <v>2.5</v>
      </c>
      <c r="BA2849">
        <v>2.5</v>
      </c>
      <c r="BB2849" t="s">
        <v>59</v>
      </c>
    </row>
    <row r="2850" spans="1:54" x14ac:dyDescent="0.2">
      <c r="A2850" s="7" t="str">
        <f>VLOOKUP(G2850,'Matching-Tabelle'!$A$76:$B$80,2,FALSE)</f>
        <v>philipp.steger@tkb.ch</v>
      </c>
      <c r="B2850" s="7" t="str">
        <f>VLOOKUP(J2850,'Matching-Tabelle'!$A$1:$B$66,2,FALSE)</f>
        <v>WPI RTB</v>
      </c>
      <c r="C2850" s="7" t="str">
        <f>IF(VLOOKUP(J2850,'Matching-Tabelle'!$A$1:$CB$66,3,FALSE)=0,"",VLOOKUP(J2850,'Matching-Tabelle'!$A$1:$CB$66,3,FALSE))</f>
        <v/>
      </c>
      <c r="D2850" s="7">
        <v>2.33</v>
      </c>
      <c r="E2850" s="7" t="s">
        <v>2565</v>
      </c>
      <c r="F2850" s="8">
        <v>42430</v>
      </c>
      <c r="G2850" t="s">
        <v>2508</v>
      </c>
      <c r="H2850" t="s">
        <v>2509</v>
      </c>
      <c r="I2850" t="s">
        <v>2510</v>
      </c>
      <c r="J2850">
        <v>29</v>
      </c>
      <c r="K2850" t="s">
        <v>236</v>
      </c>
      <c r="L2850" t="s">
        <v>237</v>
      </c>
      <c r="M2850">
        <v>990001</v>
      </c>
      <c r="N2850" t="s">
        <v>51</v>
      </c>
      <c r="O2850">
        <v>2.33</v>
      </c>
      <c r="Q2850">
        <v>2.33</v>
      </c>
      <c r="S2850" t="s">
        <v>2565</v>
      </c>
      <c r="AE2850">
        <v>12</v>
      </c>
      <c r="AF2850">
        <v>7.6</v>
      </c>
      <c r="AG2850">
        <v>5</v>
      </c>
      <c r="AH2850" t="s">
        <v>53</v>
      </c>
      <c r="AI2850" t="s">
        <v>54</v>
      </c>
      <c r="AJ2850">
        <v>2</v>
      </c>
      <c r="AK2850">
        <v>1</v>
      </c>
      <c r="AL2850">
        <v>1</v>
      </c>
      <c r="AM2850" t="s">
        <v>55</v>
      </c>
      <c r="AN2850" t="s">
        <v>56</v>
      </c>
      <c r="AP2850">
        <v>1</v>
      </c>
      <c r="AQ2850" t="s">
        <v>57</v>
      </c>
      <c r="AR2850">
        <v>0</v>
      </c>
      <c r="AW2850" t="s">
        <v>58</v>
      </c>
      <c r="AX2850">
        <v>0</v>
      </c>
      <c r="AY2850">
        <v>2</v>
      </c>
      <c r="AZ2850">
        <v>2.33</v>
      </c>
      <c r="BA2850">
        <v>2.33</v>
      </c>
      <c r="BB2850" t="s">
        <v>59</v>
      </c>
    </row>
    <row r="2851" spans="1:54" x14ac:dyDescent="0.2">
      <c r="A2851" s="7" t="str">
        <f>VLOOKUP(G2851,'Matching-Tabelle'!$A$76:$B$80,2,FALSE)</f>
        <v>philipp.steger@tkb.ch</v>
      </c>
      <c r="B2851" s="7" t="str">
        <f>VLOOKUP(J2851,'Matching-Tabelle'!$A$1:$B$66,2,FALSE)</f>
        <v>WPI CTB</v>
      </c>
      <c r="C2851" s="7" t="str">
        <f>IF(VLOOKUP(J2851,'Matching-Tabelle'!$A$1:$CB$66,3,FALSE)=0,"",VLOOKUP(J2851,'Matching-Tabelle'!$A$1:$CB$66,3,FALSE))</f>
        <v/>
      </c>
      <c r="D2851" s="7">
        <v>3</v>
      </c>
      <c r="E2851" s="7" t="s">
        <v>2621</v>
      </c>
      <c r="F2851" s="8">
        <v>42431</v>
      </c>
      <c r="G2851" t="s">
        <v>2508</v>
      </c>
      <c r="H2851" t="s">
        <v>2509</v>
      </c>
      <c r="I2851" t="s">
        <v>2510</v>
      </c>
      <c r="J2851">
        <v>919</v>
      </c>
      <c r="K2851" t="s">
        <v>66</v>
      </c>
      <c r="L2851" t="s">
        <v>67</v>
      </c>
      <c r="M2851">
        <v>990001</v>
      </c>
      <c r="N2851" t="s">
        <v>51</v>
      </c>
      <c r="O2851">
        <v>3</v>
      </c>
      <c r="Q2851">
        <v>3</v>
      </c>
      <c r="S2851" t="s">
        <v>2621</v>
      </c>
      <c r="AE2851">
        <v>12</v>
      </c>
      <c r="AF2851">
        <v>7.6</v>
      </c>
      <c r="AG2851">
        <v>5</v>
      </c>
      <c r="AH2851" t="s">
        <v>53</v>
      </c>
      <c r="AI2851" t="s">
        <v>54</v>
      </c>
      <c r="AJ2851">
        <v>2</v>
      </c>
      <c r="AK2851">
        <v>1</v>
      </c>
      <c r="AL2851">
        <v>1</v>
      </c>
      <c r="AM2851" t="s">
        <v>55</v>
      </c>
      <c r="AN2851" t="s">
        <v>56</v>
      </c>
      <c r="AP2851">
        <v>1</v>
      </c>
      <c r="AQ2851" t="s">
        <v>57</v>
      </c>
      <c r="AR2851">
        <v>0</v>
      </c>
      <c r="AW2851" t="s">
        <v>58</v>
      </c>
      <c r="AX2851">
        <v>0</v>
      </c>
      <c r="AY2851">
        <v>2</v>
      </c>
      <c r="AZ2851">
        <v>3</v>
      </c>
      <c r="BA2851">
        <v>3</v>
      </c>
      <c r="BB2851" t="s">
        <v>59</v>
      </c>
    </row>
    <row r="2852" spans="1:54" x14ac:dyDescent="0.2">
      <c r="A2852" s="7" t="str">
        <f>VLOOKUP(G2852,'Matching-Tabelle'!$A$76:$B$80,2,FALSE)</f>
        <v>philipp.steger@tkb.ch</v>
      </c>
      <c r="B2852" s="7" t="str">
        <f>VLOOKUP(J2852,'Matching-Tabelle'!$A$1:$B$66,2,FALSE)</f>
        <v>WPI CTB</v>
      </c>
      <c r="C2852" s="7" t="str">
        <f>IF(VLOOKUP(J2852,'Matching-Tabelle'!$A$1:$CB$66,3,FALSE)=0,"",VLOOKUP(J2852,'Matching-Tabelle'!$A$1:$CB$66,3,FALSE))</f>
        <v/>
      </c>
      <c r="D2852" s="7">
        <v>2</v>
      </c>
      <c r="E2852" s="7" t="s">
        <v>2622</v>
      </c>
      <c r="F2852" s="8">
        <v>42431</v>
      </c>
      <c r="G2852" t="s">
        <v>2508</v>
      </c>
      <c r="H2852" t="s">
        <v>2509</v>
      </c>
      <c r="I2852" t="s">
        <v>2510</v>
      </c>
      <c r="J2852">
        <v>919</v>
      </c>
      <c r="K2852" t="s">
        <v>66</v>
      </c>
      <c r="L2852" t="s">
        <v>67</v>
      </c>
      <c r="M2852">
        <v>990001</v>
      </c>
      <c r="N2852" t="s">
        <v>51</v>
      </c>
      <c r="O2852">
        <v>2</v>
      </c>
      <c r="Q2852">
        <v>2</v>
      </c>
      <c r="S2852" t="s">
        <v>2622</v>
      </c>
      <c r="AE2852">
        <v>12</v>
      </c>
      <c r="AF2852">
        <v>7.6</v>
      </c>
      <c r="AG2852">
        <v>5</v>
      </c>
      <c r="AH2852" t="s">
        <v>53</v>
      </c>
      <c r="AI2852" t="s">
        <v>54</v>
      </c>
      <c r="AJ2852">
        <v>2</v>
      </c>
      <c r="AK2852">
        <v>1</v>
      </c>
      <c r="AL2852">
        <v>1</v>
      </c>
      <c r="AM2852" t="s">
        <v>55</v>
      </c>
      <c r="AN2852" t="s">
        <v>56</v>
      </c>
      <c r="AP2852">
        <v>1</v>
      </c>
      <c r="AQ2852" t="s">
        <v>57</v>
      </c>
      <c r="AR2852">
        <v>0</v>
      </c>
      <c r="AW2852" t="s">
        <v>58</v>
      </c>
      <c r="AX2852">
        <v>0</v>
      </c>
      <c r="AY2852">
        <v>2</v>
      </c>
      <c r="AZ2852">
        <v>2</v>
      </c>
      <c r="BA2852">
        <v>2</v>
      </c>
      <c r="BB2852" t="s">
        <v>59</v>
      </c>
    </row>
    <row r="2853" spans="1:54" x14ac:dyDescent="0.2">
      <c r="A2853" s="7" t="str">
        <f>VLOOKUP(G2853,'Matching-Tabelle'!$A$76:$B$80,2,FALSE)</f>
        <v>philipp.steger@tkb.ch</v>
      </c>
      <c r="B2853" s="7" t="str">
        <f>VLOOKUP(J2853,'Matching-Tabelle'!$A$1:$B$66,2,FALSE)</f>
        <v>WPI RTB</v>
      </c>
      <c r="C2853" s="7" t="str">
        <f>IF(VLOOKUP(J2853,'Matching-Tabelle'!$A$1:$CB$66,3,FALSE)=0,"",VLOOKUP(J2853,'Matching-Tabelle'!$A$1:$CB$66,3,FALSE))</f>
        <v/>
      </c>
      <c r="D2853" s="7">
        <v>2.2000000000000002</v>
      </c>
      <c r="E2853" s="7" t="s">
        <v>2623</v>
      </c>
      <c r="F2853" s="8">
        <v>42431</v>
      </c>
      <c r="G2853" t="s">
        <v>2508</v>
      </c>
      <c r="H2853" t="s">
        <v>2509</v>
      </c>
      <c r="I2853" t="s">
        <v>2510</v>
      </c>
      <c r="J2853">
        <v>28</v>
      </c>
      <c r="K2853" t="s">
        <v>111</v>
      </c>
      <c r="L2853" t="s">
        <v>112</v>
      </c>
      <c r="M2853">
        <v>990001</v>
      </c>
      <c r="N2853" t="s">
        <v>51</v>
      </c>
      <c r="O2853">
        <v>2.2000000000000002</v>
      </c>
      <c r="Q2853">
        <v>2.2000000000000002</v>
      </c>
      <c r="S2853" t="s">
        <v>2623</v>
      </c>
      <c r="AE2853">
        <v>12</v>
      </c>
      <c r="AF2853">
        <v>7.6</v>
      </c>
      <c r="AG2853">
        <v>5</v>
      </c>
      <c r="AH2853" t="s">
        <v>53</v>
      </c>
      <c r="AI2853" t="s">
        <v>54</v>
      </c>
      <c r="AJ2853">
        <v>2</v>
      </c>
      <c r="AK2853">
        <v>1</v>
      </c>
      <c r="AL2853">
        <v>1</v>
      </c>
      <c r="AM2853" t="s">
        <v>55</v>
      </c>
      <c r="AN2853" t="s">
        <v>56</v>
      </c>
      <c r="AP2853">
        <v>1</v>
      </c>
      <c r="AQ2853" t="s">
        <v>57</v>
      </c>
      <c r="AR2853">
        <v>0</v>
      </c>
      <c r="AW2853" t="s">
        <v>58</v>
      </c>
      <c r="AX2853">
        <v>0</v>
      </c>
      <c r="AY2853">
        <v>2</v>
      </c>
      <c r="AZ2853">
        <v>2.2000000000000002</v>
      </c>
      <c r="BA2853">
        <v>2.2000000000000002</v>
      </c>
      <c r="BB2853" t="s">
        <v>59</v>
      </c>
    </row>
    <row r="2854" spans="1:54" x14ac:dyDescent="0.2">
      <c r="A2854" s="7" t="str">
        <f>VLOOKUP(G2854,'Matching-Tabelle'!$A$76:$B$80,2,FALSE)</f>
        <v>philipp.steger@tkb.ch</v>
      </c>
      <c r="B2854" s="7" t="str">
        <f>VLOOKUP(J2854,'Matching-Tabelle'!$A$1:$B$66,2,FALSE)</f>
        <v>WPI CTB</v>
      </c>
      <c r="C2854" s="7" t="str">
        <f>IF(VLOOKUP(J2854,'Matching-Tabelle'!$A$1:$CB$66,3,FALSE)=0,"",VLOOKUP(J2854,'Matching-Tabelle'!$A$1:$CB$66,3,FALSE))</f>
        <v/>
      </c>
      <c r="D2854" s="7">
        <v>3</v>
      </c>
      <c r="E2854" s="7" t="s">
        <v>2624</v>
      </c>
      <c r="F2854" s="8">
        <v>42431</v>
      </c>
      <c r="G2854" t="s">
        <v>2508</v>
      </c>
      <c r="H2854" t="s">
        <v>2509</v>
      </c>
      <c r="I2854" t="s">
        <v>2510</v>
      </c>
      <c r="J2854">
        <v>919</v>
      </c>
      <c r="K2854" t="s">
        <v>66</v>
      </c>
      <c r="L2854" t="s">
        <v>67</v>
      </c>
      <c r="M2854">
        <v>990001</v>
      </c>
      <c r="N2854" t="s">
        <v>51</v>
      </c>
      <c r="O2854">
        <v>3</v>
      </c>
      <c r="Q2854">
        <v>3</v>
      </c>
      <c r="S2854" t="s">
        <v>2624</v>
      </c>
      <c r="AE2854">
        <v>12</v>
      </c>
      <c r="AF2854">
        <v>7.6</v>
      </c>
      <c r="AG2854">
        <v>5</v>
      </c>
      <c r="AH2854" t="s">
        <v>53</v>
      </c>
      <c r="AI2854" t="s">
        <v>54</v>
      </c>
      <c r="AJ2854">
        <v>2</v>
      </c>
      <c r="AK2854">
        <v>1</v>
      </c>
      <c r="AL2854">
        <v>1</v>
      </c>
      <c r="AM2854" t="s">
        <v>55</v>
      </c>
      <c r="AN2854" t="s">
        <v>56</v>
      </c>
      <c r="AP2854">
        <v>1</v>
      </c>
      <c r="AQ2854" t="s">
        <v>57</v>
      </c>
      <c r="AR2854">
        <v>0</v>
      </c>
      <c r="AW2854" t="s">
        <v>58</v>
      </c>
      <c r="AX2854">
        <v>0</v>
      </c>
      <c r="AY2854">
        <v>2</v>
      </c>
      <c r="AZ2854">
        <v>3</v>
      </c>
      <c r="BA2854">
        <v>3</v>
      </c>
      <c r="BB2854" t="s">
        <v>59</v>
      </c>
    </row>
    <row r="2855" spans="1:54" x14ac:dyDescent="0.2">
      <c r="A2855" s="7" t="str">
        <f>VLOOKUP(G2855,'Matching-Tabelle'!$A$76:$B$80,2,FALSE)</f>
        <v>philipp.steger@tkb.ch</v>
      </c>
      <c r="B2855" s="7" t="str">
        <f>VLOOKUP(J2855,'Matching-Tabelle'!$A$1:$B$66,2,FALSE)</f>
        <v>WPI CTB</v>
      </c>
      <c r="C2855" s="7" t="str">
        <f>IF(VLOOKUP(J2855,'Matching-Tabelle'!$A$1:$CB$66,3,FALSE)=0,"",VLOOKUP(J2855,'Matching-Tabelle'!$A$1:$CB$66,3,FALSE))</f>
        <v/>
      </c>
      <c r="D2855" s="7">
        <v>2</v>
      </c>
      <c r="E2855" s="7" t="s">
        <v>2625</v>
      </c>
      <c r="F2855" s="8">
        <v>42432</v>
      </c>
      <c r="G2855" t="s">
        <v>2508</v>
      </c>
      <c r="H2855" t="s">
        <v>2509</v>
      </c>
      <c r="I2855" t="s">
        <v>2510</v>
      </c>
      <c r="J2855">
        <v>919</v>
      </c>
      <c r="K2855" t="s">
        <v>66</v>
      </c>
      <c r="L2855" t="s">
        <v>67</v>
      </c>
      <c r="M2855">
        <v>990001</v>
      </c>
      <c r="N2855" t="s">
        <v>51</v>
      </c>
      <c r="O2855">
        <v>2</v>
      </c>
      <c r="Q2855">
        <v>2</v>
      </c>
      <c r="S2855" t="s">
        <v>2625</v>
      </c>
      <c r="AE2855">
        <v>12</v>
      </c>
      <c r="AF2855">
        <v>7.6</v>
      </c>
      <c r="AG2855">
        <v>5</v>
      </c>
      <c r="AH2855" t="s">
        <v>53</v>
      </c>
      <c r="AI2855" t="s">
        <v>54</v>
      </c>
      <c r="AJ2855">
        <v>2</v>
      </c>
      <c r="AK2855">
        <v>1</v>
      </c>
      <c r="AL2855">
        <v>1</v>
      </c>
      <c r="AM2855" t="s">
        <v>55</v>
      </c>
      <c r="AN2855" t="s">
        <v>56</v>
      </c>
      <c r="AP2855">
        <v>1</v>
      </c>
      <c r="AQ2855" t="s">
        <v>57</v>
      </c>
      <c r="AR2855">
        <v>0</v>
      </c>
      <c r="AW2855" t="s">
        <v>58</v>
      </c>
      <c r="AX2855">
        <v>0</v>
      </c>
      <c r="AY2855">
        <v>2</v>
      </c>
      <c r="AZ2855">
        <v>2</v>
      </c>
      <c r="BA2855">
        <v>2</v>
      </c>
      <c r="BB2855" t="s">
        <v>59</v>
      </c>
    </row>
    <row r="2856" spans="1:54" x14ac:dyDescent="0.2">
      <c r="A2856" s="7" t="str">
        <f>VLOOKUP(G2856,'Matching-Tabelle'!$A$76:$B$80,2,FALSE)</f>
        <v>philipp.steger@tkb.ch</v>
      </c>
      <c r="B2856" s="7" t="str">
        <f>VLOOKUP(J2856,'Matching-Tabelle'!$A$1:$B$66,2,FALSE)</f>
        <v>WPI CTB</v>
      </c>
      <c r="C2856" s="7" t="str">
        <f>IF(VLOOKUP(J2856,'Matching-Tabelle'!$A$1:$CB$66,3,FALSE)=0,"",VLOOKUP(J2856,'Matching-Tabelle'!$A$1:$CB$66,3,FALSE))</f>
        <v/>
      </c>
      <c r="D2856" s="7">
        <v>2.83</v>
      </c>
      <c r="E2856" s="7" t="s">
        <v>2626</v>
      </c>
      <c r="F2856" s="8">
        <v>42432</v>
      </c>
      <c r="G2856" t="s">
        <v>2508</v>
      </c>
      <c r="H2856" t="s">
        <v>2509</v>
      </c>
      <c r="I2856" t="s">
        <v>2510</v>
      </c>
      <c r="J2856">
        <v>919</v>
      </c>
      <c r="K2856" t="s">
        <v>66</v>
      </c>
      <c r="L2856" t="s">
        <v>67</v>
      </c>
      <c r="M2856">
        <v>990001</v>
      </c>
      <c r="N2856" t="s">
        <v>51</v>
      </c>
      <c r="O2856">
        <v>2.83</v>
      </c>
      <c r="Q2856">
        <v>2.83</v>
      </c>
      <c r="S2856" t="s">
        <v>2626</v>
      </c>
      <c r="AE2856">
        <v>12</v>
      </c>
      <c r="AF2856">
        <v>7.6</v>
      </c>
      <c r="AG2856">
        <v>5</v>
      </c>
      <c r="AH2856" t="s">
        <v>53</v>
      </c>
      <c r="AI2856" t="s">
        <v>54</v>
      </c>
      <c r="AJ2856">
        <v>2</v>
      </c>
      <c r="AK2856">
        <v>1</v>
      </c>
      <c r="AL2856">
        <v>1</v>
      </c>
      <c r="AM2856" t="s">
        <v>55</v>
      </c>
      <c r="AN2856" t="s">
        <v>56</v>
      </c>
      <c r="AP2856">
        <v>1</v>
      </c>
      <c r="AQ2856" t="s">
        <v>57</v>
      </c>
      <c r="AR2856">
        <v>0</v>
      </c>
      <c r="AW2856" t="s">
        <v>58</v>
      </c>
      <c r="AX2856">
        <v>0</v>
      </c>
      <c r="AY2856">
        <v>2</v>
      </c>
      <c r="AZ2856">
        <v>2.83</v>
      </c>
      <c r="BA2856">
        <v>2.83</v>
      </c>
      <c r="BB2856" t="s">
        <v>59</v>
      </c>
    </row>
    <row r="2857" spans="1:54" x14ac:dyDescent="0.2">
      <c r="A2857" s="7" t="str">
        <f>VLOOKUP(G2857,'Matching-Tabelle'!$A$76:$B$80,2,FALSE)</f>
        <v>philipp.steger@tkb.ch</v>
      </c>
      <c r="B2857" s="7" t="str">
        <f>VLOOKUP(J2857,'Matching-Tabelle'!$A$1:$B$66,2,FALSE)</f>
        <v>WPI CTB</v>
      </c>
      <c r="C2857" s="7" t="str">
        <f>IF(VLOOKUP(J2857,'Matching-Tabelle'!$A$1:$CB$66,3,FALSE)=0,"",VLOOKUP(J2857,'Matching-Tabelle'!$A$1:$CB$66,3,FALSE))</f>
        <v/>
      </c>
      <c r="D2857" s="7">
        <v>2</v>
      </c>
      <c r="E2857" s="7" t="s">
        <v>2627</v>
      </c>
      <c r="F2857" s="8">
        <v>42432</v>
      </c>
      <c r="G2857" t="s">
        <v>2508</v>
      </c>
      <c r="H2857" t="s">
        <v>2509</v>
      </c>
      <c r="I2857" t="s">
        <v>2510</v>
      </c>
      <c r="J2857">
        <v>919</v>
      </c>
      <c r="K2857" t="s">
        <v>66</v>
      </c>
      <c r="L2857" t="s">
        <v>67</v>
      </c>
      <c r="M2857">
        <v>990001</v>
      </c>
      <c r="N2857" t="s">
        <v>51</v>
      </c>
      <c r="O2857">
        <v>2</v>
      </c>
      <c r="Q2857">
        <v>2</v>
      </c>
      <c r="S2857" t="s">
        <v>2627</v>
      </c>
      <c r="AE2857">
        <v>12</v>
      </c>
      <c r="AF2857">
        <v>7.6</v>
      </c>
      <c r="AG2857">
        <v>5</v>
      </c>
      <c r="AH2857" t="s">
        <v>53</v>
      </c>
      <c r="AI2857" t="s">
        <v>54</v>
      </c>
      <c r="AJ2857">
        <v>2</v>
      </c>
      <c r="AK2857">
        <v>1</v>
      </c>
      <c r="AL2857">
        <v>1</v>
      </c>
      <c r="AM2857" t="s">
        <v>55</v>
      </c>
      <c r="AN2857" t="s">
        <v>56</v>
      </c>
      <c r="AP2857">
        <v>1</v>
      </c>
      <c r="AQ2857" t="s">
        <v>57</v>
      </c>
      <c r="AR2857">
        <v>0</v>
      </c>
      <c r="AW2857" t="s">
        <v>58</v>
      </c>
      <c r="AX2857">
        <v>0</v>
      </c>
      <c r="AY2857">
        <v>2</v>
      </c>
      <c r="AZ2857">
        <v>2</v>
      </c>
      <c r="BA2857">
        <v>2</v>
      </c>
      <c r="BB2857" t="s">
        <v>59</v>
      </c>
    </row>
    <row r="2858" spans="1:54" x14ac:dyDescent="0.2">
      <c r="A2858" s="7" t="str">
        <f>VLOOKUP(G2858,'Matching-Tabelle'!$A$76:$B$80,2,FALSE)</f>
        <v>philipp.steger@tkb.ch</v>
      </c>
      <c r="B2858" s="7" t="str">
        <f>VLOOKUP(J2858,'Matching-Tabelle'!$A$1:$B$66,2,FALSE)</f>
        <v>WPI CTB</v>
      </c>
      <c r="C2858" s="7" t="str">
        <f>IF(VLOOKUP(J2858,'Matching-Tabelle'!$A$1:$CB$66,3,FALSE)=0,"",VLOOKUP(J2858,'Matching-Tabelle'!$A$1:$CB$66,3,FALSE))</f>
        <v/>
      </c>
      <c r="D2858" s="7">
        <v>2</v>
      </c>
      <c r="E2858" s="7" t="s">
        <v>2628</v>
      </c>
      <c r="F2858" s="8">
        <v>42432</v>
      </c>
      <c r="G2858" t="s">
        <v>2508</v>
      </c>
      <c r="H2858" t="s">
        <v>2509</v>
      </c>
      <c r="I2858" t="s">
        <v>2510</v>
      </c>
      <c r="J2858">
        <v>928</v>
      </c>
      <c r="K2858" t="s">
        <v>870</v>
      </c>
      <c r="L2858" t="s">
        <v>871</v>
      </c>
      <c r="M2858">
        <v>990001</v>
      </c>
      <c r="N2858" t="s">
        <v>51</v>
      </c>
      <c r="O2858">
        <v>2</v>
      </c>
      <c r="Q2858">
        <v>2</v>
      </c>
      <c r="S2858" t="s">
        <v>2628</v>
      </c>
      <c r="AE2858">
        <v>12</v>
      </c>
      <c r="AF2858">
        <v>7.6</v>
      </c>
      <c r="AG2858">
        <v>5</v>
      </c>
      <c r="AH2858" t="s">
        <v>53</v>
      </c>
      <c r="AI2858" t="s">
        <v>54</v>
      </c>
      <c r="AJ2858">
        <v>2</v>
      </c>
      <c r="AK2858">
        <v>1</v>
      </c>
      <c r="AL2858">
        <v>1</v>
      </c>
      <c r="AM2858" t="s">
        <v>55</v>
      </c>
      <c r="AN2858" t="s">
        <v>56</v>
      </c>
      <c r="AP2858">
        <v>1</v>
      </c>
      <c r="AQ2858" t="s">
        <v>57</v>
      </c>
      <c r="AR2858">
        <v>0</v>
      </c>
      <c r="AW2858" t="s">
        <v>58</v>
      </c>
      <c r="AX2858">
        <v>0</v>
      </c>
      <c r="AY2858">
        <v>2</v>
      </c>
      <c r="AZ2858">
        <v>2</v>
      </c>
      <c r="BA2858">
        <v>2</v>
      </c>
      <c r="BB2858" t="s">
        <v>59</v>
      </c>
    </row>
    <row r="2859" spans="1:54" x14ac:dyDescent="0.2">
      <c r="A2859" s="7" t="str">
        <f>VLOOKUP(G2859,'Matching-Tabelle'!$A$76:$B$80,2,FALSE)</f>
        <v>philipp.steger@tkb.ch</v>
      </c>
      <c r="B2859" s="7" t="str">
        <f>VLOOKUP(J2859,'Matching-Tabelle'!$A$1:$B$66,2,FALSE)</f>
        <v>WPI CTB</v>
      </c>
      <c r="C2859" s="7" t="str">
        <f>IF(VLOOKUP(J2859,'Matching-Tabelle'!$A$1:$CB$66,3,FALSE)=0,"",VLOOKUP(J2859,'Matching-Tabelle'!$A$1:$CB$66,3,FALSE))</f>
        <v/>
      </c>
      <c r="D2859" s="7">
        <v>4.5</v>
      </c>
      <c r="E2859" s="7" t="s">
        <v>2629</v>
      </c>
      <c r="F2859" s="8">
        <v>42433</v>
      </c>
      <c r="G2859" t="s">
        <v>2508</v>
      </c>
      <c r="H2859" t="s">
        <v>2509</v>
      </c>
      <c r="I2859" t="s">
        <v>2510</v>
      </c>
      <c r="J2859">
        <v>927</v>
      </c>
      <c r="K2859" t="s">
        <v>99</v>
      </c>
      <c r="L2859" t="s">
        <v>100</v>
      </c>
      <c r="M2859">
        <v>990001</v>
      </c>
      <c r="N2859" t="s">
        <v>51</v>
      </c>
      <c r="O2859">
        <v>4.5</v>
      </c>
      <c r="Q2859">
        <v>4.5</v>
      </c>
      <c r="S2859" t="s">
        <v>2629</v>
      </c>
      <c r="AE2859">
        <v>12</v>
      </c>
      <c r="AF2859">
        <v>7.6</v>
      </c>
      <c r="AG2859">
        <v>5</v>
      </c>
      <c r="AH2859" t="s">
        <v>53</v>
      </c>
      <c r="AI2859" t="s">
        <v>54</v>
      </c>
      <c r="AJ2859">
        <v>2</v>
      </c>
      <c r="AK2859">
        <v>1</v>
      </c>
      <c r="AL2859">
        <v>1</v>
      </c>
      <c r="AM2859" t="s">
        <v>55</v>
      </c>
      <c r="AN2859" t="s">
        <v>56</v>
      </c>
      <c r="AP2859">
        <v>1</v>
      </c>
      <c r="AQ2859" t="s">
        <v>57</v>
      </c>
      <c r="AR2859">
        <v>0</v>
      </c>
      <c r="AW2859" t="s">
        <v>58</v>
      </c>
      <c r="AX2859">
        <v>0</v>
      </c>
      <c r="AY2859">
        <v>2</v>
      </c>
      <c r="AZ2859">
        <v>4.5</v>
      </c>
      <c r="BA2859">
        <v>4.5</v>
      </c>
      <c r="BB2859" t="s">
        <v>59</v>
      </c>
    </row>
    <row r="2860" spans="1:54" x14ac:dyDescent="0.2">
      <c r="A2860" s="7" t="str">
        <f>VLOOKUP(G2860,'Matching-Tabelle'!$A$76:$B$80,2,FALSE)</f>
        <v>philipp.steger@tkb.ch</v>
      </c>
      <c r="B2860" s="7" t="str">
        <f>VLOOKUP(J2860,'Matching-Tabelle'!$A$1:$B$66,2,FALSE)</f>
        <v>WPI CTB</v>
      </c>
      <c r="C2860" s="7" t="str">
        <f>IF(VLOOKUP(J2860,'Matching-Tabelle'!$A$1:$CB$66,3,FALSE)=0,"",VLOOKUP(J2860,'Matching-Tabelle'!$A$1:$CB$66,3,FALSE))</f>
        <v/>
      </c>
      <c r="D2860" s="7">
        <v>3</v>
      </c>
      <c r="E2860" s="7" t="s">
        <v>2630</v>
      </c>
      <c r="F2860" s="8">
        <v>42433</v>
      </c>
      <c r="G2860" t="s">
        <v>2508</v>
      </c>
      <c r="H2860" t="s">
        <v>2509</v>
      </c>
      <c r="I2860" t="s">
        <v>2510</v>
      </c>
      <c r="J2860">
        <v>919</v>
      </c>
      <c r="K2860" t="s">
        <v>66</v>
      </c>
      <c r="L2860" t="s">
        <v>67</v>
      </c>
      <c r="M2860">
        <v>990001</v>
      </c>
      <c r="N2860" t="s">
        <v>51</v>
      </c>
      <c r="O2860">
        <v>3</v>
      </c>
      <c r="Q2860">
        <v>3</v>
      </c>
      <c r="S2860" t="s">
        <v>2630</v>
      </c>
      <c r="AE2860">
        <v>12</v>
      </c>
      <c r="AF2860">
        <v>7.6</v>
      </c>
      <c r="AG2860">
        <v>5</v>
      </c>
      <c r="AH2860" t="s">
        <v>53</v>
      </c>
      <c r="AI2860" t="s">
        <v>54</v>
      </c>
      <c r="AJ2860">
        <v>2</v>
      </c>
      <c r="AK2860">
        <v>1</v>
      </c>
      <c r="AL2860">
        <v>1</v>
      </c>
      <c r="AM2860" t="s">
        <v>55</v>
      </c>
      <c r="AN2860" t="s">
        <v>56</v>
      </c>
      <c r="AP2860">
        <v>1</v>
      </c>
      <c r="AQ2860" t="s">
        <v>57</v>
      </c>
      <c r="AR2860">
        <v>0</v>
      </c>
      <c r="AW2860" t="s">
        <v>58</v>
      </c>
      <c r="AX2860">
        <v>0</v>
      </c>
      <c r="AY2860">
        <v>2</v>
      </c>
      <c r="AZ2860">
        <v>3</v>
      </c>
      <c r="BA2860">
        <v>3</v>
      </c>
      <c r="BB2860" t="s">
        <v>59</v>
      </c>
    </row>
    <row r="2861" spans="1:54" x14ac:dyDescent="0.2">
      <c r="A2861" s="7" t="str">
        <f>VLOOKUP(G2861,'Matching-Tabelle'!$A$76:$B$80,2,FALSE)</f>
        <v>philipp.steger@tkb.ch</v>
      </c>
      <c r="B2861" s="7" t="str">
        <f>VLOOKUP(J2861,'Matching-Tabelle'!$A$1:$B$66,2,FALSE)</f>
        <v>WPI CTB</v>
      </c>
      <c r="C2861" s="7" t="str">
        <f>IF(VLOOKUP(J2861,'Matching-Tabelle'!$A$1:$CB$66,3,FALSE)=0,"",VLOOKUP(J2861,'Matching-Tabelle'!$A$1:$CB$66,3,FALSE))</f>
        <v/>
      </c>
      <c r="D2861" s="7">
        <v>1.1299999999999999</v>
      </c>
      <c r="E2861" s="7" t="s">
        <v>2631</v>
      </c>
      <c r="F2861" s="8">
        <v>42433</v>
      </c>
      <c r="G2861" t="s">
        <v>2508</v>
      </c>
      <c r="H2861" t="s">
        <v>2509</v>
      </c>
      <c r="I2861" t="s">
        <v>2510</v>
      </c>
      <c r="J2861">
        <v>928</v>
      </c>
      <c r="K2861" t="s">
        <v>870</v>
      </c>
      <c r="L2861" t="s">
        <v>871</v>
      </c>
      <c r="M2861">
        <v>990001</v>
      </c>
      <c r="N2861" t="s">
        <v>51</v>
      </c>
      <c r="O2861">
        <v>1.1299999999999999</v>
      </c>
      <c r="Q2861">
        <v>1.1299999999999999</v>
      </c>
      <c r="S2861" t="s">
        <v>2631</v>
      </c>
      <c r="AE2861">
        <v>12</v>
      </c>
      <c r="AF2861">
        <v>7.6</v>
      </c>
      <c r="AG2861">
        <v>5</v>
      </c>
      <c r="AH2861" t="s">
        <v>53</v>
      </c>
      <c r="AI2861" t="s">
        <v>54</v>
      </c>
      <c r="AJ2861">
        <v>2</v>
      </c>
      <c r="AK2861">
        <v>1</v>
      </c>
      <c r="AL2861">
        <v>1</v>
      </c>
      <c r="AM2861" t="s">
        <v>55</v>
      </c>
      <c r="AN2861" t="s">
        <v>56</v>
      </c>
      <c r="AP2861">
        <v>1</v>
      </c>
      <c r="AQ2861" t="s">
        <v>57</v>
      </c>
      <c r="AR2861">
        <v>0</v>
      </c>
      <c r="AW2861" t="s">
        <v>58</v>
      </c>
      <c r="AX2861">
        <v>0</v>
      </c>
      <c r="AY2861">
        <v>2</v>
      </c>
      <c r="AZ2861">
        <v>1.1299999999999999</v>
      </c>
      <c r="BA2861">
        <v>1.1299999999999999</v>
      </c>
      <c r="BB2861" t="s">
        <v>59</v>
      </c>
    </row>
    <row r="2862" spans="1:54" x14ac:dyDescent="0.2">
      <c r="A2862" s="7" t="str">
        <f>VLOOKUP(G2862,'Matching-Tabelle'!$A$76:$B$80,2,FALSE)</f>
        <v>philipp.steger@tkb.ch</v>
      </c>
      <c r="B2862" s="7" t="str">
        <f>VLOOKUP(J2862,'Matching-Tabelle'!$A$1:$B$66,2,FALSE)</f>
        <v>WPI CTB</v>
      </c>
      <c r="C2862" s="7" t="str">
        <f>IF(VLOOKUP(J2862,'Matching-Tabelle'!$A$1:$CB$66,3,FALSE)=0,"",VLOOKUP(J2862,'Matching-Tabelle'!$A$1:$CB$66,3,FALSE))</f>
        <v/>
      </c>
      <c r="D2862" s="7">
        <v>2.5</v>
      </c>
      <c r="E2862" s="7" t="s">
        <v>2629</v>
      </c>
      <c r="F2862" s="8">
        <v>42436</v>
      </c>
      <c r="G2862" t="s">
        <v>2508</v>
      </c>
      <c r="H2862" t="s">
        <v>2509</v>
      </c>
      <c r="I2862" t="s">
        <v>2510</v>
      </c>
      <c r="J2862">
        <v>927</v>
      </c>
      <c r="K2862" t="s">
        <v>99</v>
      </c>
      <c r="L2862" t="s">
        <v>100</v>
      </c>
      <c r="M2862">
        <v>990001</v>
      </c>
      <c r="N2862" t="s">
        <v>51</v>
      </c>
      <c r="O2862">
        <v>2.5</v>
      </c>
      <c r="Q2862">
        <v>2.5</v>
      </c>
      <c r="S2862" t="s">
        <v>2629</v>
      </c>
      <c r="AE2862">
        <v>12</v>
      </c>
      <c r="AF2862">
        <v>7.6</v>
      </c>
      <c r="AG2862">
        <v>5</v>
      </c>
      <c r="AH2862" t="s">
        <v>53</v>
      </c>
      <c r="AI2862" t="s">
        <v>54</v>
      </c>
      <c r="AJ2862">
        <v>2</v>
      </c>
      <c r="AK2862">
        <v>1</v>
      </c>
      <c r="AL2862">
        <v>1</v>
      </c>
      <c r="AM2862" t="s">
        <v>55</v>
      </c>
      <c r="AN2862" t="s">
        <v>56</v>
      </c>
      <c r="AP2862">
        <v>1</v>
      </c>
      <c r="AQ2862" t="s">
        <v>57</v>
      </c>
      <c r="AR2862">
        <v>0</v>
      </c>
      <c r="AW2862" t="s">
        <v>58</v>
      </c>
      <c r="AX2862">
        <v>0</v>
      </c>
      <c r="AY2862">
        <v>2</v>
      </c>
      <c r="AZ2862">
        <v>2.5</v>
      </c>
      <c r="BA2862">
        <v>2.5</v>
      </c>
      <c r="BB2862" t="s">
        <v>59</v>
      </c>
    </row>
    <row r="2863" spans="1:54" x14ac:dyDescent="0.2">
      <c r="A2863" s="7" t="str">
        <f>VLOOKUP(G2863,'Matching-Tabelle'!$A$76:$B$80,2,FALSE)</f>
        <v>philipp.steger@tkb.ch</v>
      </c>
      <c r="B2863" s="7" t="str">
        <f>VLOOKUP(J2863,'Matching-Tabelle'!$A$1:$B$66,2,FALSE)</f>
        <v>WPI CTB</v>
      </c>
      <c r="C2863" s="7" t="str">
        <f>IF(VLOOKUP(J2863,'Matching-Tabelle'!$A$1:$CB$66,3,FALSE)=0,"",VLOOKUP(J2863,'Matching-Tabelle'!$A$1:$CB$66,3,FALSE))</f>
        <v/>
      </c>
      <c r="D2863" s="7">
        <v>2</v>
      </c>
      <c r="E2863" s="7" t="s">
        <v>2632</v>
      </c>
      <c r="F2863" s="8">
        <v>42436</v>
      </c>
      <c r="G2863" t="s">
        <v>2508</v>
      </c>
      <c r="H2863" t="s">
        <v>2509</v>
      </c>
      <c r="I2863" t="s">
        <v>2510</v>
      </c>
      <c r="J2863">
        <v>919</v>
      </c>
      <c r="K2863" t="s">
        <v>66</v>
      </c>
      <c r="L2863" t="s">
        <v>67</v>
      </c>
      <c r="M2863">
        <v>990001</v>
      </c>
      <c r="N2863" t="s">
        <v>51</v>
      </c>
      <c r="O2863">
        <v>2</v>
      </c>
      <c r="Q2863">
        <v>2</v>
      </c>
      <c r="S2863" t="s">
        <v>2632</v>
      </c>
      <c r="AE2863">
        <v>12</v>
      </c>
      <c r="AF2863">
        <v>7.6</v>
      </c>
      <c r="AG2863">
        <v>5</v>
      </c>
      <c r="AH2863" t="s">
        <v>53</v>
      </c>
      <c r="AI2863" t="s">
        <v>54</v>
      </c>
      <c r="AJ2863">
        <v>2</v>
      </c>
      <c r="AK2863">
        <v>1</v>
      </c>
      <c r="AL2863">
        <v>1</v>
      </c>
      <c r="AM2863" t="s">
        <v>55</v>
      </c>
      <c r="AN2863" t="s">
        <v>56</v>
      </c>
      <c r="AP2863">
        <v>1</v>
      </c>
      <c r="AQ2863" t="s">
        <v>57</v>
      </c>
      <c r="AR2863">
        <v>0</v>
      </c>
      <c r="AW2863" t="s">
        <v>58</v>
      </c>
      <c r="AX2863">
        <v>0</v>
      </c>
      <c r="AY2863">
        <v>2</v>
      </c>
      <c r="AZ2863">
        <v>2</v>
      </c>
      <c r="BA2863">
        <v>2</v>
      </c>
      <c r="BB2863" t="s">
        <v>59</v>
      </c>
    </row>
    <row r="2864" spans="1:54" x14ac:dyDescent="0.2">
      <c r="A2864" s="7" t="str">
        <f>VLOOKUP(G2864,'Matching-Tabelle'!$A$76:$B$80,2,FALSE)</f>
        <v>philipp.steger@tkb.ch</v>
      </c>
      <c r="B2864" s="7" t="str">
        <f>VLOOKUP(J2864,'Matching-Tabelle'!$A$1:$B$66,2,FALSE)</f>
        <v>WPI CTB</v>
      </c>
      <c r="C2864" s="7" t="str">
        <f>IF(VLOOKUP(J2864,'Matching-Tabelle'!$A$1:$CB$66,3,FALSE)=0,"",VLOOKUP(J2864,'Matching-Tabelle'!$A$1:$CB$66,3,FALSE))</f>
        <v/>
      </c>
      <c r="D2864" s="7">
        <v>2.5</v>
      </c>
      <c r="E2864" s="7" t="s">
        <v>2633</v>
      </c>
      <c r="F2864" s="8">
        <v>42436</v>
      </c>
      <c r="G2864" t="s">
        <v>2508</v>
      </c>
      <c r="H2864" t="s">
        <v>2509</v>
      </c>
      <c r="I2864" t="s">
        <v>2510</v>
      </c>
      <c r="J2864">
        <v>919</v>
      </c>
      <c r="K2864" t="s">
        <v>66</v>
      </c>
      <c r="L2864" t="s">
        <v>67</v>
      </c>
      <c r="M2864">
        <v>990001</v>
      </c>
      <c r="N2864" t="s">
        <v>51</v>
      </c>
      <c r="O2864">
        <v>2.5</v>
      </c>
      <c r="Q2864">
        <v>2.5</v>
      </c>
      <c r="S2864" t="s">
        <v>2633</v>
      </c>
      <c r="AE2864">
        <v>12</v>
      </c>
      <c r="AF2864">
        <v>7.6</v>
      </c>
      <c r="AG2864">
        <v>5</v>
      </c>
      <c r="AH2864" t="s">
        <v>53</v>
      </c>
      <c r="AI2864" t="s">
        <v>54</v>
      </c>
      <c r="AJ2864">
        <v>2</v>
      </c>
      <c r="AK2864">
        <v>1</v>
      </c>
      <c r="AL2864">
        <v>1</v>
      </c>
      <c r="AM2864" t="s">
        <v>55</v>
      </c>
      <c r="AN2864" t="s">
        <v>56</v>
      </c>
      <c r="AP2864">
        <v>1</v>
      </c>
      <c r="AQ2864" t="s">
        <v>57</v>
      </c>
      <c r="AR2864">
        <v>0</v>
      </c>
      <c r="AW2864" t="s">
        <v>58</v>
      </c>
      <c r="AX2864">
        <v>0</v>
      </c>
      <c r="AY2864">
        <v>2</v>
      </c>
      <c r="AZ2864">
        <v>2.5</v>
      </c>
      <c r="BA2864">
        <v>2.5</v>
      </c>
      <c r="BB2864" t="s">
        <v>59</v>
      </c>
    </row>
    <row r="2865" spans="1:54" x14ac:dyDescent="0.2">
      <c r="A2865" s="7" t="str">
        <f>VLOOKUP(G2865,'Matching-Tabelle'!$A$76:$B$80,2,FALSE)</f>
        <v>philipp.steger@tkb.ch</v>
      </c>
      <c r="B2865" s="7" t="str">
        <f>VLOOKUP(J2865,'Matching-Tabelle'!$A$1:$B$66,2,FALSE)</f>
        <v>WPI CTB</v>
      </c>
      <c r="C2865" s="7" t="str">
        <f>IF(VLOOKUP(J2865,'Matching-Tabelle'!$A$1:$CB$66,3,FALSE)=0,"",VLOOKUP(J2865,'Matching-Tabelle'!$A$1:$CB$66,3,FALSE))</f>
        <v/>
      </c>
      <c r="D2865" s="7">
        <v>2.23</v>
      </c>
      <c r="E2865" s="7" t="s">
        <v>2612</v>
      </c>
      <c r="F2865" s="8">
        <v>42436</v>
      </c>
      <c r="G2865" t="s">
        <v>2508</v>
      </c>
      <c r="H2865" t="s">
        <v>2509</v>
      </c>
      <c r="I2865" t="s">
        <v>2510</v>
      </c>
      <c r="J2865">
        <v>18</v>
      </c>
      <c r="K2865" t="s">
        <v>594</v>
      </c>
      <c r="L2865" t="s">
        <v>595</v>
      </c>
      <c r="M2865">
        <v>990001</v>
      </c>
      <c r="N2865" t="s">
        <v>51</v>
      </c>
      <c r="O2865">
        <v>2.23</v>
      </c>
      <c r="Q2865">
        <v>2.23</v>
      </c>
      <c r="S2865" t="s">
        <v>2612</v>
      </c>
      <c r="AE2865">
        <v>12</v>
      </c>
      <c r="AF2865">
        <v>7.6</v>
      </c>
      <c r="AG2865">
        <v>5</v>
      </c>
      <c r="AH2865" t="s">
        <v>53</v>
      </c>
      <c r="AI2865" t="s">
        <v>54</v>
      </c>
      <c r="AJ2865">
        <v>2</v>
      </c>
      <c r="AK2865">
        <v>1</v>
      </c>
      <c r="AL2865">
        <v>1</v>
      </c>
      <c r="AM2865" t="s">
        <v>55</v>
      </c>
      <c r="AN2865" t="s">
        <v>56</v>
      </c>
      <c r="AP2865">
        <v>1</v>
      </c>
      <c r="AQ2865" t="s">
        <v>57</v>
      </c>
      <c r="AR2865">
        <v>0</v>
      </c>
      <c r="AW2865" t="s">
        <v>58</v>
      </c>
      <c r="AX2865">
        <v>0</v>
      </c>
      <c r="AY2865">
        <v>2</v>
      </c>
      <c r="AZ2865">
        <v>2.23</v>
      </c>
      <c r="BA2865">
        <v>2.23</v>
      </c>
      <c r="BB2865" t="s">
        <v>59</v>
      </c>
    </row>
    <row r="2866" spans="1:54" x14ac:dyDescent="0.2">
      <c r="A2866" s="7" t="str">
        <f>VLOOKUP(G2866,'Matching-Tabelle'!$A$76:$B$80,2,FALSE)</f>
        <v>philipp.steger@tkb.ch</v>
      </c>
      <c r="B2866" s="7" t="str">
        <f>VLOOKUP(J2866,'Matching-Tabelle'!$A$1:$B$66,2,FALSE)</f>
        <v>WPI CTB</v>
      </c>
      <c r="C2866" s="7" t="str">
        <f>IF(VLOOKUP(J2866,'Matching-Tabelle'!$A$1:$CB$66,3,FALSE)=0,"",VLOOKUP(J2866,'Matching-Tabelle'!$A$1:$CB$66,3,FALSE))</f>
        <v/>
      </c>
      <c r="D2866" s="7">
        <v>2</v>
      </c>
      <c r="E2866" s="7" t="s">
        <v>2634</v>
      </c>
      <c r="F2866" s="8">
        <v>42437</v>
      </c>
      <c r="G2866" t="s">
        <v>2508</v>
      </c>
      <c r="H2866" t="s">
        <v>2509</v>
      </c>
      <c r="I2866" t="s">
        <v>2510</v>
      </c>
      <c r="J2866">
        <v>18</v>
      </c>
      <c r="K2866" t="s">
        <v>594</v>
      </c>
      <c r="L2866" t="s">
        <v>595</v>
      </c>
      <c r="M2866">
        <v>990001</v>
      </c>
      <c r="N2866" t="s">
        <v>51</v>
      </c>
      <c r="O2866">
        <v>2</v>
      </c>
      <c r="Q2866">
        <v>2</v>
      </c>
      <c r="S2866" t="s">
        <v>2634</v>
      </c>
      <c r="AE2866">
        <v>12</v>
      </c>
      <c r="AF2866">
        <v>7.6</v>
      </c>
      <c r="AG2866">
        <v>5</v>
      </c>
      <c r="AH2866" t="s">
        <v>53</v>
      </c>
      <c r="AI2866" t="s">
        <v>54</v>
      </c>
      <c r="AJ2866">
        <v>2</v>
      </c>
      <c r="AK2866">
        <v>1</v>
      </c>
      <c r="AL2866">
        <v>1</v>
      </c>
      <c r="AM2866" t="s">
        <v>55</v>
      </c>
      <c r="AN2866" t="s">
        <v>56</v>
      </c>
      <c r="AP2866">
        <v>1</v>
      </c>
      <c r="AQ2866" t="s">
        <v>57</v>
      </c>
      <c r="AR2866">
        <v>0</v>
      </c>
      <c r="AW2866" t="s">
        <v>58</v>
      </c>
      <c r="AX2866">
        <v>0</v>
      </c>
      <c r="AY2866">
        <v>2</v>
      </c>
      <c r="AZ2866">
        <v>2</v>
      </c>
      <c r="BA2866">
        <v>2</v>
      </c>
      <c r="BB2866" t="s">
        <v>59</v>
      </c>
    </row>
    <row r="2867" spans="1:54" x14ac:dyDescent="0.2">
      <c r="A2867" s="7" t="str">
        <f>VLOOKUP(G2867,'Matching-Tabelle'!$A$76:$B$80,2,FALSE)</f>
        <v>philipp.steger@tkb.ch</v>
      </c>
      <c r="B2867" s="7" t="str">
        <f>VLOOKUP(J2867,'Matching-Tabelle'!$A$1:$B$66,2,FALSE)</f>
        <v>WPI CTB</v>
      </c>
      <c r="C2867" s="7" t="str">
        <f>IF(VLOOKUP(J2867,'Matching-Tabelle'!$A$1:$CB$66,3,FALSE)=0,"",VLOOKUP(J2867,'Matching-Tabelle'!$A$1:$CB$66,3,FALSE))</f>
        <v/>
      </c>
      <c r="D2867" s="7">
        <v>3</v>
      </c>
      <c r="E2867" s="7" t="s">
        <v>2635</v>
      </c>
      <c r="F2867" s="8">
        <v>42437</v>
      </c>
      <c r="G2867" t="s">
        <v>2508</v>
      </c>
      <c r="H2867" t="s">
        <v>2509</v>
      </c>
      <c r="I2867" t="s">
        <v>2510</v>
      </c>
      <c r="J2867">
        <v>919</v>
      </c>
      <c r="K2867" t="s">
        <v>66</v>
      </c>
      <c r="L2867" t="s">
        <v>67</v>
      </c>
      <c r="M2867">
        <v>990001</v>
      </c>
      <c r="N2867" t="s">
        <v>51</v>
      </c>
      <c r="O2867">
        <v>3</v>
      </c>
      <c r="Q2867">
        <v>3</v>
      </c>
      <c r="S2867" t="s">
        <v>2635</v>
      </c>
      <c r="AE2867">
        <v>12</v>
      </c>
      <c r="AF2867">
        <v>7.6</v>
      </c>
      <c r="AG2867">
        <v>5</v>
      </c>
      <c r="AH2867" t="s">
        <v>53</v>
      </c>
      <c r="AI2867" t="s">
        <v>54</v>
      </c>
      <c r="AJ2867">
        <v>2</v>
      </c>
      <c r="AK2867">
        <v>1</v>
      </c>
      <c r="AL2867">
        <v>1</v>
      </c>
      <c r="AM2867" t="s">
        <v>55</v>
      </c>
      <c r="AN2867" t="s">
        <v>56</v>
      </c>
      <c r="AP2867">
        <v>1</v>
      </c>
      <c r="AQ2867" t="s">
        <v>57</v>
      </c>
      <c r="AR2867">
        <v>0</v>
      </c>
      <c r="AW2867" t="s">
        <v>58</v>
      </c>
      <c r="AX2867">
        <v>0</v>
      </c>
      <c r="AY2867">
        <v>2</v>
      </c>
      <c r="AZ2867">
        <v>3</v>
      </c>
      <c r="BA2867">
        <v>3</v>
      </c>
      <c r="BB2867" t="s">
        <v>59</v>
      </c>
    </row>
    <row r="2868" spans="1:54" x14ac:dyDescent="0.2">
      <c r="A2868" s="7" t="str">
        <f>VLOOKUP(G2868,'Matching-Tabelle'!$A$76:$B$80,2,FALSE)</f>
        <v>philipp.steger@tkb.ch</v>
      </c>
      <c r="B2868" s="7" t="str">
        <f>VLOOKUP(J2868,'Matching-Tabelle'!$A$1:$B$66,2,FALSE)</f>
        <v>WPI CTB</v>
      </c>
      <c r="C2868" s="7" t="str">
        <f>IF(VLOOKUP(J2868,'Matching-Tabelle'!$A$1:$CB$66,3,FALSE)=0,"",VLOOKUP(J2868,'Matching-Tabelle'!$A$1:$CB$66,3,FALSE))</f>
        <v/>
      </c>
      <c r="D2868" s="7">
        <v>2</v>
      </c>
      <c r="E2868" s="7" t="s">
        <v>2636</v>
      </c>
      <c r="F2868" s="8">
        <v>42437</v>
      </c>
      <c r="G2868" t="s">
        <v>2508</v>
      </c>
      <c r="H2868" t="s">
        <v>2509</v>
      </c>
      <c r="I2868" t="s">
        <v>2510</v>
      </c>
      <c r="J2868">
        <v>919</v>
      </c>
      <c r="K2868" t="s">
        <v>66</v>
      </c>
      <c r="L2868" t="s">
        <v>67</v>
      </c>
      <c r="M2868">
        <v>990001</v>
      </c>
      <c r="N2868" t="s">
        <v>51</v>
      </c>
      <c r="O2868">
        <v>2</v>
      </c>
      <c r="Q2868">
        <v>2</v>
      </c>
      <c r="S2868" t="s">
        <v>2636</v>
      </c>
      <c r="AE2868">
        <v>12</v>
      </c>
      <c r="AF2868">
        <v>7.6</v>
      </c>
      <c r="AG2868">
        <v>5</v>
      </c>
      <c r="AH2868" t="s">
        <v>53</v>
      </c>
      <c r="AI2868" t="s">
        <v>54</v>
      </c>
      <c r="AJ2868">
        <v>2</v>
      </c>
      <c r="AK2868">
        <v>1</v>
      </c>
      <c r="AL2868">
        <v>1</v>
      </c>
      <c r="AM2868" t="s">
        <v>55</v>
      </c>
      <c r="AN2868" t="s">
        <v>56</v>
      </c>
      <c r="AP2868">
        <v>1</v>
      </c>
      <c r="AQ2868" t="s">
        <v>57</v>
      </c>
      <c r="AR2868">
        <v>0</v>
      </c>
      <c r="AW2868" t="s">
        <v>58</v>
      </c>
      <c r="AX2868">
        <v>0</v>
      </c>
      <c r="AY2868">
        <v>2</v>
      </c>
      <c r="AZ2868">
        <v>2</v>
      </c>
      <c r="BA2868">
        <v>2</v>
      </c>
      <c r="BB2868" t="s">
        <v>59</v>
      </c>
    </row>
    <row r="2869" spans="1:54" x14ac:dyDescent="0.2">
      <c r="A2869" s="7" t="str">
        <f>VLOOKUP(G2869,'Matching-Tabelle'!$A$76:$B$80,2,FALSE)</f>
        <v>philipp.steger@tkb.ch</v>
      </c>
      <c r="B2869" s="7" t="str">
        <f>VLOOKUP(J2869,'Matching-Tabelle'!$A$1:$B$66,2,FALSE)</f>
        <v>WPI RTB</v>
      </c>
      <c r="C2869" s="7" t="str">
        <f>IF(VLOOKUP(J2869,'Matching-Tabelle'!$A$1:$CB$66,3,FALSE)=0,"",VLOOKUP(J2869,'Matching-Tabelle'!$A$1:$CB$66,3,FALSE))</f>
        <v/>
      </c>
      <c r="D2869" s="7">
        <v>2</v>
      </c>
      <c r="E2869" s="7" t="s">
        <v>2637</v>
      </c>
      <c r="F2869" s="8">
        <v>42437</v>
      </c>
      <c r="G2869" t="s">
        <v>2508</v>
      </c>
      <c r="H2869" t="s">
        <v>2509</v>
      </c>
      <c r="I2869" t="s">
        <v>2510</v>
      </c>
      <c r="J2869">
        <v>27</v>
      </c>
      <c r="K2869" t="s">
        <v>872</v>
      </c>
      <c r="L2869" t="s">
        <v>873</v>
      </c>
      <c r="M2869">
        <v>990001</v>
      </c>
      <c r="N2869" t="s">
        <v>51</v>
      </c>
      <c r="O2869">
        <v>2</v>
      </c>
      <c r="Q2869">
        <v>2</v>
      </c>
      <c r="S2869" t="s">
        <v>2637</v>
      </c>
      <c r="AE2869">
        <v>12</v>
      </c>
      <c r="AF2869">
        <v>7.6</v>
      </c>
      <c r="AG2869">
        <v>5</v>
      </c>
      <c r="AH2869" t="s">
        <v>53</v>
      </c>
      <c r="AI2869" t="s">
        <v>54</v>
      </c>
      <c r="AJ2869">
        <v>2</v>
      </c>
      <c r="AK2869">
        <v>1</v>
      </c>
      <c r="AL2869">
        <v>1</v>
      </c>
      <c r="AM2869" t="s">
        <v>55</v>
      </c>
      <c r="AN2869" t="s">
        <v>56</v>
      </c>
      <c r="AP2869">
        <v>1</v>
      </c>
      <c r="AQ2869" t="s">
        <v>57</v>
      </c>
      <c r="AR2869">
        <v>0</v>
      </c>
      <c r="AW2869" t="s">
        <v>58</v>
      </c>
      <c r="AX2869">
        <v>0</v>
      </c>
      <c r="AY2869">
        <v>2</v>
      </c>
      <c r="AZ2869">
        <v>2</v>
      </c>
      <c r="BA2869">
        <v>2</v>
      </c>
      <c r="BB2869" t="s">
        <v>59</v>
      </c>
    </row>
    <row r="2870" spans="1:54" x14ac:dyDescent="0.2">
      <c r="A2870" s="7" t="str">
        <f>VLOOKUP(G2870,'Matching-Tabelle'!$A$76:$B$80,2,FALSE)</f>
        <v>philipp.steger@tkb.ch</v>
      </c>
      <c r="B2870" s="7" t="str">
        <f>VLOOKUP(J2870,'Matching-Tabelle'!$A$1:$B$66,2,FALSE)</f>
        <v>WPI CTB</v>
      </c>
      <c r="C2870" s="7" t="str">
        <f>IF(VLOOKUP(J2870,'Matching-Tabelle'!$A$1:$CB$66,3,FALSE)=0,"",VLOOKUP(J2870,'Matching-Tabelle'!$A$1:$CB$66,3,FALSE))</f>
        <v/>
      </c>
      <c r="D2870" s="7">
        <v>3.4</v>
      </c>
      <c r="E2870" s="7" t="s">
        <v>2638</v>
      </c>
      <c r="F2870" s="8">
        <v>42438</v>
      </c>
      <c r="G2870" t="s">
        <v>2508</v>
      </c>
      <c r="H2870" t="s">
        <v>2509</v>
      </c>
      <c r="I2870" t="s">
        <v>2510</v>
      </c>
      <c r="J2870">
        <v>919</v>
      </c>
      <c r="K2870" t="s">
        <v>66</v>
      </c>
      <c r="L2870" t="s">
        <v>67</v>
      </c>
      <c r="M2870">
        <v>990001</v>
      </c>
      <c r="N2870" t="s">
        <v>51</v>
      </c>
      <c r="O2870">
        <v>3.4</v>
      </c>
      <c r="Q2870">
        <v>3.4</v>
      </c>
      <c r="S2870" t="s">
        <v>2638</v>
      </c>
      <c r="AE2870">
        <v>12</v>
      </c>
      <c r="AF2870">
        <v>7.6</v>
      </c>
      <c r="AG2870">
        <v>5</v>
      </c>
      <c r="AH2870" t="s">
        <v>53</v>
      </c>
      <c r="AI2870" t="s">
        <v>54</v>
      </c>
      <c r="AJ2870">
        <v>2</v>
      </c>
      <c r="AK2870">
        <v>1</v>
      </c>
      <c r="AL2870">
        <v>1</v>
      </c>
      <c r="AM2870" t="s">
        <v>55</v>
      </c>
      <c r="AN2870" t="s">
        <v>56</v>
      </c>
      <c r="AP2870">
        <v>1</v>
      </c>
      <c r="AQ2870" t="s">
        <v>57</v>
      </c>
      <c r="AR2870">
        <v>0</v>
      </c>
      <c r="AW2870" t="s">
        <v>58</v>
      </c>
      <c r="AX2870">
        <v>0</v>
      </c>
      <c r="AY2870">
        <v>2</v>
      </c>
      <c r="AZ2870">
        <v>3.4</v>
      </c>
      <c r="BA2870">
        <v>3.4</v>
      </c>
      <c r="BB2870" t="s">
        <v>59</v>
      </c>
    </row>
    <row r="2871" spans="1:54" x14ac:dyDescent="0.2">
      <c r="A2871" s="7" t="str">
        <f>VLOOKUP(G2871,'Matching-Tabelle'!$A$76:$B$80,2,FALSE)</f>
        <v>philipp.steger@tkb.ch</v>
      </c>
      <c r="B2871" s="7" t="str">
        <f>VLOOKUP(J2871,'Matching-Tabelle'!$A$1:$B$66,2,FALSE)</f>
        <v>WPI RTB</v>
      </c>
      <c r="C2871" s="7" t="str">
        <f>IF(VLOOKUP(J2871,'Matching-Tabelle'!$A$1:$CB$66,3,FALSE)=0,"",VLOOKUP(J2871,'Matching-Tabelle'!$A$1:$CB$66,3,FALSE))</f>
        <v/>
      </c>
      <c r="D2871" s="7">
        <v>2.2000000000000002</v>
      </c>
      <c r="E2871" s="7" t="s">
        <v>2639</v>
      </c>
      <c r="F2871" s="8">
        <v>42438</v>
      </c>
      <c r="G2871" t="s">
        <v>2508</v>
      </c>
      <c r="H2871" t="s">
        <v>2509</v>
      </c>
      <c r="I2871" t="s">
        <v>2510</v>
      </c>
      <c r="J2871">
        <v>19</v>
      </c>
      <c r="K2871" t="s">
        <v>145</v>
      </c>
      <c r="L2871" t="s">
        <v>146</v>
      </c>
      <c r="M2871">
        <v>990001</v>
      </c>
      <c r="N2871" t="s">
        <v>51</v>
      </c>
      <c r="O2871">
        <v>2.2000000000000002</v>
      </c>
      <c r="Q2871">
        <v>2.2000000000000002</v>
      </c>
      <c r="S2871" t="s">
        <v>2639</v>
      </c>
      <c r="AE2871">
        <v>12</v>
      </c>
      <c r="AF2871">
        <v>7.6</v>
      </c>
      <c r="AG2871">
        <v>5</v>
      </c>
      <c r="AH2871" t="s">
        <v>53</v>
      </c>
      <c r="AI2871" t="s">
        <v>54</v>
      </c>
      <c r="AJ2871">
        <v>2</v>
      </c>
      <c r="AK2871">
        <v>1</v>
      </c>
      <c r="AL2871">
        <v>1</v>
      </c>
      <c r="AM2871" t="s">
        <v>55</v>
      </c>
      <c r="AN2871" t="s">
        <v>56</v>
      </c>
      <c r="AP2871">
        <v>1</v>
      </c>
      <c r="AQ2871" t="s">
        <v>57</v>
      </c>
      <c r="AR2871">
        <v>0</v>
      </c>
      <c r="AW2871" t="s">
        <v>58</v>
      </c>
      <c r="AX2871">
        <v>0</v>
      </c>
      <c r="AY2871">
        <v>2</v>
      </c>
      <c r="AZ2871">
        <v>2.2000000000000002</v>
      </c>
      <c r="BA2871">
        <v>2.2000000000000002</v>
      </c>
      <c r="BB2871" t="s">
        <v>59</v>
      </c>
    </row>
    <row r="2872" spans="1:54" x14ac:dyDescent="0.2">
      <c r="A2872" s="7" t="str">
        <f>VLOOKUP(G2872,'Matching-Tabelle'!$A$76:$B$80,2,FALSE)</f>
        <v>philipp.steger@tkb.ch</v>
      </c>
      <c r="B2872" s="7" t="str">
        <f>VLOOKUP(J2872,'Matching-Tabelle'!$A$1:$B$66,2,FALSE)</f>
        <v>WPI RTB</v>
      </c>
      <c r="C2872" s="7" t="str">
        <f>IF(VLOOKUP(J2872,'Matching-Tabelle'!$A$1:$CB$66,3,FALSE)=0,"",VLOOKUP(J2872,'Matching-Tabelle'!$A$1:$CB$66,3,FALSE))</f>
        <v/>
      </c>
      <c r="D2872" s="7">
        <v>1.35</v>
      </c>
      <c r="E2872" s="7" t="s">
        <v>2640</v>
      </c>
      <c r="F2872" s="8">
        <v>42438</v>
      </c>
      <c r="G2872" t="s">
        <v>2508</v>
      </c>
      <c r="H2872" t="s">
        <v>2509</v>
      </c>
      <c r="I2872" t="s">
        <v>2510</v>
      </c>
      <c r="J2872">
        <v>27</v>
      </c>
      <c r="K2872" t="s">
        <v>872</v>
      </c>
      <c r="L2872" t="s">
        <v>873</v>
      </c>
      <c r="M2872">
        <v>990001</v>
      </c>
      <c r="N2872" t="s">
        <v>51</v>
      </c>
      <c r="O2872">
        <v>1.35</v>
      </c>
      <c r="Q2872">
        <v>1.35</v>
      </c>
      <c r="S2872" t="s">
        <v>2640</v>
      </c>
      <c r="AE2872">
        <v>12</v>
      </c>
      <c r="AF2872">
        <v>7.6</v>
      </c>
      <c r="AG2872">
        <v>5</v>
      </c>
      <c r="AH2872" t="s">
        <v>53</v>
      </c>
      <c r="AI2872" t="s">
        <v>54</v>
      </c>
      <c r="AJ2872">
        <v>2</v>
      </c>
      <c r="AK2872">
        <v>1</v>
      </c>
      <c r="AL2872">
        <v>1</v>
      </c>
      <c r="AM2872" t="s">
        <v>55</v>
      </c>
      <c r="AN2872" t="s">
        <v>56</v>
      </c>
      <c r="AP2872">
        <v>1</v>
      </c>
      <c r="AQ2872" t="s">
        <v>57</v>
      </c>
      <c r="AR2872">
        <v>0</v>
      </c>
      <c r="AW2872" t="s">
        <v>58</v>
      </c>
      <c r="AX2872">
        <v>0</v>
      </c>
      <c r="AY2872">
        <v>2</v>
      </c>
      <c r="AZ2872">
        <v>1.35</v>
      </c>
      <c r="BA2872">
        <v>1.35</v>
      </c>
      <c r="BB2872" t="s">
        <v>59</v>
      </c>
    </row>
    <row r="2873" spans="1:54" x14ac:dyDescent="0.2">
      <c r="A2873" s="7" t="str">
        <f>VLOOKUP(G2873,'Matching-Tabelle'!$A$76:$B$80,2,FALSE)</f>
        <v>philipp.steger@tkb.ch</v>
      </c>
      <c r="B2873" s="7" t="str">
        <f>VLOOKUP(J2873,'Matching-Tabelle'!$A$1:$B$66,2,FALSE)</f>
        <v>WPI RTB</v>
      </c>
      <c r="C2873" s="7" t="str">
        <f>IF(VLOOKUP(J2873,'Matching-Tabelle'!$A$1:$CB$66,3,FALSE)=0,"",VLOOKUP(J2873,'Matching-Tabelle'!$A$1:$CB$66,3,FALSE))</f>
        <v/>
      </c>
      <c r="D2873" s="7">
        <v>2.2000000000000002</v>
      </c>
      <c r="E2873" s="7" t="s">
        <v>2641</v>
      </c>
      <c r="F2873" s="8">
        <v>42438</v>
      </c>
      <c r="G2873" t="s">
        <v>2508</v>
      </c>
      <c r="H2873" t="s">
        <v>2509</v>
      </c>
      <c r="I2873" t="s">
        <v>2510</v>
      </c>
      <c r="J2873">
        <v>21</v>
      </c>
      <c r="K2873" t="s">
        <v>117</v>
      </c>
      <c r="L2873" t="s">
        <v>118</v>
      </c>
      <c r="M2873">
        <v>990001</v>
      </c>
      <c r="N2873" t="s">
        <v>51</v>
      </c>
      <c r="O2873">
        <v>2.2000000000000002</v>
      </c>
      <c r="Q2873">
        <v>2.2000000000000002</v>
      </c>
      <c r="S2873" t="s">
        <v>2641</v>
      </c>
      <c r="AE2873">
        <v>12</v>
      </c>
      <c r="AF2873">
        <v>7.6</v>
      </c>
      <c r="AG2873">
        <v>5</v>
      </c>
      <c r="AH2873" t="s">
        <v>53</v>
      </c>
      <c r="AI2873" t="s">
        <v>54</v>
      </c>
      <c r="AJ2873">
        <v>2</v>
      </c>
      <c r="AK2873">
        <v>1</v>
      </c>
      <c r="AL2873">
        <v>1</v>
      </c>
      <c r="AM2873" t="s">
        <v>55</v>
      </c>
      <c r="AN2873" t="s">
        <v>56</v>
      </c>
      <c r="AP2873">
        <v>1</v>
      </c>
      <c r="AQ2873" t="s">
        <v>57</v>
      </c>
      <c r="AR2873">
        <v>0</v>
      </c>
      <c r="AW2873" t="s">
        <v>58</v>
      </c>
      <c r="AX2873">
        <v>0</v>
      </c>
      <c r="AY2873">
        <v>2</v>
      </c>
      <c r="AZ2873">
        <v>2.2000000000000002</v>
      </c>
      <c r="BA2873">
        <v>2.2000000000000002</v>
      </c>
      <c r="BB2873" t="s">
        <v>59</v>
      </c>
    </row>
    <row r="2874" spans="1:54" x14ac:dyDescent="0.2">
      <c r="A2874" s="7" t="str">
        <f>VLOOKUP(G2874,'Matching-Tabelle'!$A$76:$B$80,2,FALSE)</f>
        <v>philipp.steger@tkb.ch</v>
      </c>
      <c r="B2874" s="7" t="str">
        <f>VLOOKUP(J2874,'Matching-Tabelle'!$A$1:$B$66,2,FALSE)</f>
        <v>WPI Führung</v>
      </c>
      <c r="C2874" s="7" t="str">
        <f>IF(VLOOKUP(J2874,'Matching-Tabelle'!$A$1:$CB$66,3,FALSE)=0,"",VLOOKUP(J2874,'Matching-Tabelle'!$A$1:$CB$66,3,FALSE))</f>
        <v/>
      </c>
      <c r="D2874" s="7">
        <v>2</v>
      </c>
      <c r="E2874" s="7" t="s">
        <v>2642</v>
      </c>
      <c r="F2874" s="8">
        <v>42439</v>
      </c>
      <c r="G2874" t="s">
        <v>2508</v>
      </c>
      <c r="H2874" t="s">
        <v>2509</v>
      </c>
      <c r="I2874" t="s">
        <v>2510</v>
      </c>
      <c r="J2874">
        <v>26</v>
      </c>
      <c r="K2874" t="s">
        <v>130</v>
      </c>
      <c r="L2874" t="s">
        <v>131</v>
      </c>
      <c r="M2874">
        <v>990001</v>
      </c>
      <c r="N2874" t="s">
        <v>51</v>
      </c>
      <c r="O2874">
        <v>2</v>
      </c>
      <c r="Q2874">
        <v>2</v>
      </c>
      <c r="S2874" t="s">
        <v>2642</v>
      </c>
      <c r="AE2874">
        <v>12</v>
      </c>
      <c r="AF2874">
        <v>7.6</v>
      </c>
      <c r="AG2874">
        <v>5</v>
      </c>
      <c r="AH2874" t="s">
        <v>53</v>
      </c>
      <c r="AI2874" t="s">
        <v>54</v>
      </c>
      <c r="AJ2874">
        <v>2</v>
      </c>
      <c r="AK2874">
        <v>1</v>
      </c>
      <c r="AL2874">
        <v>1</v>
      </c>
      <c r="AM2874" t="s">
        <v>55</v>
      </c>
      <c r="AN2874" t="s">
        <v>56</v>
      </c>
      <c r="AP2874">
        <v>1</v>
      </c>
      <c r="AQ2874" t="s">
        <v>57</v>
      </c>
      <c r="AR2874">
        <v>0</v>
      </c>
      <c r="AW2874" t="s">
        <v>58</v>
      </c>
      <c r="AX2874">
        <v>0</v>
      </c>
      <c r="AY2874">
        <v>2</v>
      </c>
      <c r="AZ2874">
        <v>2</v>
      </c>
      <c r="BA2874">
        <v>2</v>
      </c>
      <c r="BB2874" t="s">
        <v>59</v>
      </c>
    </row>
    <row r="2875" spans="1:54" x14ac:dyDescent="0.2">
      <c r="A2875" s="7" t="str">
        <f>VLOOKUP(G2875,'Matching-Tabelle'!$A$76:$B$80,2,FALSE)</f>
        <v>philipp.steger@tkb.ch</v>
      </c>
      <c r="B2875" s="7" t="str">
        <f>VLOOKUP(J2875,'Matching-Tabelle'!$A$1:$B$66,2,FALSE)</f>
        <v>WPI RTB</v>
      </c>
      <c r="C2875" s="7" t="str">
        <f>IF(VLOOKUP(J2875,'Matching-Tabelle'!$A$1:$CB$66,3,FALSE)=0,"",VLOOKUP(J2875,'Matching-Tabelle'!$A$1:$CB$66,3,FALSE))</f>
        <v/>
      </c>
      <c r="D2875" s="7">
        <v>1</v>
      </c>
      <c r="E2875" s="7" t="s">
        <v>2643</v>
      </c>
      <c r="F2875" s="8">
        <v>42439</v>
      </c>
      <c r="G2875" t="s">
        <v>2508</v>
      </c>
      <c r="H2875" t="s">
        <v>2509</v>
      </c>
      <c r="I2875" t="s">
        <v>2510</v>
      </c>
      <c r="J2875">
        <v>28</v>
      </c>
      <c r="K2875" t="s">
        <v>111</v>
      </c>
      <c r="L2875" t="s">
        <v>112</v>
      </c>
      <c r="M2875">
        <v>990001</v>
      </c>
      <c r="N2875" t="s">
        <v>51</v>
      </c>
      <c r="O2875">
        <v>1</v>
      </c>
      <c r="Q2875">
        <v>1</v>
      </c>
      <c r="S2875" t="s">
        <v>2643</v>
      </c>
      <c r="AE2875">
        <v>12</v>
      </c>
      <c r="AF2875">
        <v>7.6</v>
      </c>
      <c r="AG2875">
        <v>5</v>
      </c>
      <c r="AH2875" t="s">
        <v>53</v>
      </c>
      <c r="AI2875" t="s">
        <v>54</v>
      </c>
      <c r="AJ2875">
        <v>2</v>
      </c>
      <c r="AK2875">
        <v>1</v>
      </c>
      <c r="AL2875">
        <v>1</v>
      </c>
      <c r="AM2875" t="s">
        <v>55</v>
      </c>
      <c r="AN2875" t="s">
        <v>56</v>
      </c>
      <c r="AP2875">
        <v>1</v>
      </c>
      <c r="AQ2875" t="s">
        <v>57</v>
      </c>
      <c r="AR2875">
        <v>0</v>
      </c>
      <c r="AW2875" t="s">
        <v>58</v>
      </c>
      <c r="AX2875">
        <v>0</v>
      </c>
      <c r="AY2875">
        <v>2</v>
      </c>
      <c r="AZ2875">
        <v>1</v>
      </c>
      <c r="BA2875">
        <v>1</v>
      </c>
      <c r="BB2875" t="s">
        <v>59</v>
      </c>
    </row>
    <row r="2876" spans="1:54" x14ac:dyDescent="0.2">
      <c r="A2876" s="7" t="str">
        <f>VLOOKUP(G2876,'Matching-Tabelle'!$A$76:$B$80,2,FALSE)</f>
        <v>philipp.steger@tkb.ch</v>
      </c>
      <c r="B2876" s="7" t="str">
        <f>VLOOKUP(J2876,'Matching-Tabelle'!$A$1:$B$66,2,FALSE)</f>
        <v>WPI CTB</v>
      </c>
      <c r="C2876" s="7" t="str">
        <f>IF(VLOOKUP(J2876,'Matching-Tabelle'!$A$1:$CB$66,3,FALSE)=0,"",VLOOKUP(J2876,'Matching-Tabelle'!$A$1:$CB$66,3,FALSE))</f>
        <v/>
      </c>
      <c r="D2876" s="7">
        <v>3</v>
      </c>
      <c r="E2876" s="7" t="s">
        <v>2644</v>
      </c>
      <c r="F2876" s="8">
        <v>42439</v>
      </c>
      <c r="G2876" t="s">
        <v>2508</v>
      </c>
      <c r="H2876" t="s">
        <v>2509</v>
      </c>
      <c r="I2876" t="s">
        <v>2510</v>
      </c>
      <c r="J2876">
        <v>919</v>
      </c>
      <c r="K2876" t="s">
        <v>66</v>
      </c>
      <c r="L2876" t="s">
        <v>67</v>
      </c>
      <c r="M2876">
        <v>990001</v>
      </c>
      <c r="N2876" t="s">
        <v>51</v>
      </c>
      <c r="O2876">
        <v>3</v>
      </c>
      <c r="Q2876">
        <v>3</v>
      </c>
      <c r="S2876" t="s">
        <v>2644</v>
      </c>
      <c r="AE2876">
        <v>12</v>
      </c>
      <c r="AF2876">
        <v>7.6</v>
      </c>
      <c r="AG2876">
        <v>5</v>
      </c>
      <c r="AH2876" t="s">
        <v>53</v>
      </c>
      <c r="AI2876" t="s">
        <v>54</v>
      </c>
      <c r="AJ2876">
        <v>2</v>
      </c>
      <c r="AK2876">
        <v>1</v>
      </c>
      <c r="AL2876">
        <v>1</v>
      </c>
      <c r="AM2876" t="s">
        <v>55</v>
      </c>
      <c r="AN2876" t="s">
        <v>56</v>
      </c>
      <c r="AP2876">
        <v>1</v>
      </c>
      <c r="AQ2876" t="s">
        <v>57</v>
      </c>
      <c r="AR2876">
        <v>0</v>
      </c>
      <c r="AW2876" t="s">
        <v>58</v>
      </c>
      <c r="AX2876">
        <v>0</v>
      </c>
      <c r="AY2876">
        <v>2</v>
      </c>
      <c r="AZ2876">
        <v>3</v>
      </c>
      <c r="BA2876">
        <v>3</v>
      </c>
      <c r="BB2876" t="s">
        <v>59</v>
      </c>
    </row>
    <row r="2877" spans="1:54" x14ac:dyDescent="0.2">
      <c r="A2877" s="7" t="str">
        <f>VLOOKUP(G2877,'Matching-Tabelle'!$A$76:$B$80,2,FALSE)</f>
        <v>philipp.steger@tkb.ch</v>
      </c>
      <c r="B2877" s="7" t="str">
        <f>VLOOKUP(J2877,'Matching-Tabelle'!$A$1:$B$66,2,FALSE)</f>
        <v>WPI CTB</v>
      </c>
      <c r="C2877" s="7" t="str">
        <f>IF(VLOOKUP(J2877,'Matching-Tabelle'!$A$1:$CB$66,3,FALSE)=0,"",VLOOKUP(J2877,'Matching-Tabelle'!$A$1:$CB$66,3,FALSE))</f>
        <v/>
      </c>
      <c r="D2877" s="7">
        <v>1</v>
      </c>
      <c r="E2877" s="7" t="s">
        <v>2645</v>
      </c>
      <c r="F2877" s="8">
        <v>42439</v>
      </c>
      <c r="G2877" t="s">
        <v>2508</v>
      </c>
      <c r="H2877" t="s">
        <v>2509</v>
      </c>
      <c r="I2877" t="s">
        <v>2510</v>
      </c>
      <c r="J2877">
        <v>919</v>
      </c>
      <c r="K2877" t="s">
        <v>66</v>
      </c>
      <c r="L2877" t="s">
        <v>67</v>
      </c>
      <c r="M2877">
        <v>990001</v>
      </c>
      <c r="N2877" t="s">
        <v>51</v>
      </c>
      <c r="O2877">
        <v>1</v>
      </c>
      <c r="Q2877">
        <v>1</v>
      </c>
      <c r="S2877" t="s">
        <v>2645</v>
      </c>
      <c r="AE2877">
        <v>12</v>
      </c>
      <c r="AF2877">
        <v>7.6</v>
      </c>
      <c r="AG2877">
        <v>5</v>
      </c>
      <c r="AH2877" t="s">
        <v>53</v>
      </c>
      <c r="AI2877" t="s">
        <v>54</v>
      </c>
      <c r="AJ2877">
        <v>2</v>
      </c>
      <c r="AK2877">
        <v>1</v>
      </c>
      <c r="AL2877">
        <v>1</v>
      </c>
      <c r="AM2877" t="s">
        <v>55</v>
      </c>
      <c r="AN2877" t="s">
        <v>56</v>
      </c>
      <c r="AP2877">
        <v>1</v>
      </c>
      <c r="AQ2877" t="s">
        <v>57</v>
      </c>
      <c r="AR2877">
        <v>0</v>
      </c>
      <c r="AW2877" t="s">
        <v>58</v>
      </c>
      <c r="AX2877">
        <v>0</v>
      </c>
      <c r="AY2877">
        <v>2</v>
      </c>
      <c r="AZ2877">
        <v>1</v>
      </c>
      <c r="BA2877">
        <v>1</v>
      </c>
      <c r="BB2877" t="s">
        <v>59</v>
      </c>
    </row>
    <row r="2878" spans="1:54" x14ac:dyDescent="0.2">
      <c r="A2878" s="7" t="str">
        <f>VLOOKUP(G2878,'Matching-Tabelle'!$A$76:$B$80,2,FALSE)</f>
        <v>philipp.steger@tkb.ch</v>
      </c>
      <c r="B2878" s="7" t="str">
        <f>VLOOKUP(J2878,'Matching-Tabelle'!$A$1:$B$66,2,FALSE)</f>
        <v>WPI RTB</v>
      </c>
      <c r="C2878" s="7" t="str">
        <f>IF(VLOOKUP(J2878,'Matching-Tabelle'!$A$1:$CB$66,3,FALSE)=0,"",VLOOKUP(J2878,'Matching-Tabelle'!$A$1:$CB$66,3,FALSE))</f>
        <v/>
      </c>
      <c r="D2878" s="7">
        <v>0.93</v>
      </c>
      <c r="E2878" s="7" t="s">
        <v>2565</v>
      </c>
      <c r="F2878" s="8">
        <v>42439</v>
      </c>
      <c r="G2878" t="s">
        <v>2508</v>
      </c>
      <c r="H2878" t="s">
        <v>2509</v>
      </c>
      <c r="I2878" t="s">
        <v>2510</v>
      </c>
      <c r="J2878">
        <v>27</v>
      </c>
      <c r="K2878" t="s">
        <v>872</v>
      </c>
      <c r="L2878" t="s">
        <v>873</v>
      </c>
      <c r="M2878">
        <v>990001</v>
      </c>
      <c r="N2878" t="s">
        <v>51</v>
      </c>
      <c r="O2878">
        <v>0.93</v>
      </c>
      <c r="Q2878">
        <v>0.93</v>
      </c>
      <c r="S2878" t="s">
        <v>2565</v>
      </c>
      <c r="AE2878">
        <v>12</v>
      </c>
      <c r="AF2878">
        <v>7.6</v>
      </c>
      <c r="AG2878">
        <v>5</v>
      </c>
      <c r="AH2878" t="s">
        <v>53</v>
      </c>
      <c r="AI2878" t="s">
        <v>54</v>
      </c>
      <c r="AJ2878">
        <v>2</v>
      </c>
      <c r="AK2878">
        <v>1</v>
      </c>
      <c r="AL2878">
        <v>1</v>
      </c>
      <c r="AM2878" t="s">
        <v>55</v>
      </c>
      <c r="AN2878" t="s">
        <v>56</v>
      </c>
      <c r="AP2878">
        <v>1</v>
      </c>
      <c r="AQ2878" t="s">
        <v>57</v>
      </c>
      <c r="AR2878">
        <v>0</v>
      </c>
      <c r="AW2878" t="s">
        <v>58</v>
      </c>
      <c r="AX2878">
        <v>0</v>
      </c>
      <c r="AY2878">
        <v>2</v>
      </c>
      <c r="AZ2878">
        <v>0.93</v>
      </c>
      <c r="BA2878">
        <v>0.93</v>
      </c>
      <c r="BB2878" t="s">
        <v>59</v>
      </c>
    </row>
    <row r="2879" spans="1:54" x14ac:dyDescent="0.2">
      <c r="A2879" s="7" t="str">
        <f>VLOOKUP(G2879,'Matching-Tabelle'!$A$76:$B$80,2,FALSE)</f>
        <v>philipp.steger@tkb.ch</v>
      </c>
      <c r="B2879" s="7" t="str">
        <f>VLOOKUP(J2879,'Matching-Tabelle'!$A$1:$B$66,2,FALSE)</f>
        <v>WPI CTB</v>
      </c>
      <c r="C2879" s="7" t="str">
        <f>IF(VLOOKUP(J2879,'Matching-Tabelle'!$A$1:$CB$66,3,FALSE)=0,"",VLOOKUP(J2879,'Matching-Tabelle'!$A$1:$CB$66,3,FALSE))</f>
        <v/>
      </c>
      <c r="D2879" s="7">
        <v>3</v>
      </c>
      <c r="E2879" s="7" t="s">
        <v>2646</v>
      </c>
      <c r="F2879" s="8">
        <v>42440</v>
      </c>
      <c r="G2879" t="s">
        <v>2508</v>
      </c>
      <c r="H2879" t="s">
        <v>2509</v>
      </c>
      <c r="I2879" t="s">
        <v>2510</v>
      </c>
      <c r="J2879">
        <v>919</v>
      </c>
      <c r="K2879" t="s">
        <v>66</v>
      </c>
      <c r="L2879" t="s">
        <v>67</v>
      </c>
      <c r="M2879">
        <v>990001</v>
      </c>
      <c r="N2879" t="s">
        <v>51</v>
      </c>
      <c r="O2879">
        <v>3</v>
      </c>
      <c r="Q2879">
        <v>3</v>
      </c>
      <c r="S2879" t="s">
        <v>2646</v>
      </c>
      <c r="AE2879">
        <v>12</v>
      </c>
      <c r="AF2879">
        <v>7.6</v>
      </c>
      <c r="AG2879">
        <v>5</v>
      </c>
      <c r="AH2879" t="s">
        <v>53</v>
      </c>
      <c r="AI2879" t="s">
        <v>54</v>
      </c>
      <c r="AJ2879">
        <v>2</v>
      </c>
      <c r="AK2879">
        <v>1</v>
      </c>
      <c r="AL2879">
        <v>1</v>
      </c>
      <c r="AM2879" t="s">
        <v>55</v>
      </c>
      <c r="AN2879" t="s">
        <v>56</v>
      </c>
      <c r="AP2879">
        <v>1</v>
      </c>
      <c r="AQ2879" t="s">
        <v>57</v>
      </c>
      <c r="AR2879">
        <v>0</v>
      </c>
      <c r="AW2879" t="s">
        <v>58</v>
      </c>
      <c r="AX2879">
        <v>0</v>
      </c>
      <c r="AY2879">
        <v>2</v>
      </c>
      <c r="AZ2879">
        <v>3</v>
      </c>
      <c r="BA2879">
        <v>3</v>
      </c>
      <c r="BB2879" t="s">
        <v>59</v>
      </c>
    </row>
    <row r="2880" spans="1:54" x14ac:dyDescent="0.2">
      <c r="A2880" s="7" t="str">
        <f>VLOOKUP(G2880,'Matching-Tabelle'!$A$76:$B$80,2,FALSE)</f>
        <v>philipp.steger@tkb.ch</v>
      </c>
      <c r="B2880" s="7" t="str">
        <f>VLOOKUP(J2880,'Matching-Tabelle'!$A$1:$B$66,2,FALSE)</f>
        <v>WPI CTB</v>
      </c>
      <c r="C2880" s="7" t="str">
        <f>IF(VLOOKUP(J2880,'Matching-Tabelle'!$A$1:$CB$66,3,FALSE)=0,"",VLOOKUP(J2880,'Matching-Tabelle'!$A$1:$CB$66,3,FALSE))</f>
        <v/>
      </c>
      <c r="D2880" s="7">
        <v>1</v>
      </c>
      <c r="E2880" s="7" t="s">
        <v>2647</v>
      </c>
      <c r="F2880" s="8">
        <v>42440</v>
      </c>
      <c r="G2880" t="s">
        <v>2508</v>
      </c>
      <c r="H2880" t="s">
        <v>2509</v>
      </c>
      <c r="I2880" t="s">
        <v>2510</v>
      </c>
      <c r="J2880">
        <v>919</v>
      </c>
      <c r="K2880" t="s">
        <v>66</v>
      </c>
      <c r="L2880" t="s">
        <v>67</v>
      </c>
      <c r="M2880">
        <v>990001</v>
      </c>
      <c r="N2880" t="s">
        <v>51</v>
      </c>
      <c r="O2880">
        <v>1</v>
      </c>
      <c r="Q2880">
        <v>1</v>
      </c>
      <c r="S2880" t="s">
        <v>2647</v>
      </c>
      <c r="AE2880">
        <v>12</v>
      </c>
      <c r="AF2880">
        <v>7.6</v>
      </c>
      <c r="AG2880">
        <v>5</v>
      </c>
      <c r="AH2880" t="s">
        <v>53</v>
      </c>
      <c r="AI2880" t="s">
        <v>54</v>
      </c>
      <c r="AJ2880">
        <v>2</v>
      </c>
      <c r="AK2880">
        <v>1</v>
      </c>
      <c r="AL2880">
        <v>1</v>
      </c>
      <c r="AM2880" t="s">
        <v>55</v>
      </c>
      <c r="AN2880" t="s">
        <v>56</v>
      </c>
      <c r="AP2880">
        <v>1</v>
      </c>
      <c r="AQ2880" t="s">
        <v>57</v>
      </c>
      <c r="AR2880">
        <v>0</v>
      </c>
      <c r="AW2880" t="s">
        <v>58</v>
      </c>
      <c r="AX2880">
        <v>0</v>
      </c>
      <c r="AY2880">
        <v>2</v>
      </c>
      <c r="AZ2880">
        <v>1</v>
      </c>
      <c r="BA2880">
        <v>1</v>
      </c>
      <c r="BB2880" t="s">
        <v>59</v>
      </c>
    </row>
    <row r="2881" spans="1:54" x14ac:dyDescent="0.2">
      <c r="A2881" s="7" t="str">
        <f>VLOOKUP(G2881,'Matching-Tabelle'!$A$76:$B$80,2,FALSE)</f>
        <v>philipp.steger@tkb.ch</v>
      </c>
      <c r="B2881" s="7" t="str">
        <f>VLOOKUP(J2881,'Matching-Tabelle'!$A$1:$B$66,2,FALSE)</f>
        <v>WPI CTB</v>
      </c>
      <c r="C2881" s="7" t="str">
        <f>IF(VLOOKUP(J2881,'Matching-Tabelle'!$A$1:$CB$66,3,FALSE)=0,"",VLOOKUP(J2881,'Matching-Tabelle'!$A$1:$CB$66,3,FALSE))</f>
        <v/>
      </c>
      <c r="D2881" s="7">
        <v>2</v>
      </c>
      <c r="E2881" s="7" t="s">
        <v>2648</v>
      </c>
      <c r="F2881" s="8">
        <v>42440</v>
      </c>
      <c r="G2881" t="s">
        <v>2508</v>
      </c>
      <c r="H2881" t="s">
        <v>2509</v>
      </c>
      <c r="I2881" t="s">
        <v>2510</v>
      </c>
      <c r="J2881">
        <v>919</v>
      </c>
      <c r="K2881" t="s">
        <v>66</v>
      </c>
      <c r="L2881" t="s">
        <v>67</v>
      </c>
      <c r="M2881">
        <v>990001</v>
      </c>
      <c r="N2881" t="s">
        <v>51</v>
      </c>
      <c r="O2881">
        <v>2</v>
      </c>
      <c r="Q2881">
        <v>2</v>
      </c>
      <c r="S2881" t="s">
        <v>2648</v>
      </c>
      <c r="AE2881">
        <v>12</v>
      </c>
      <c r="AF2881">
        <v>7.6</v>
      </c>
      <c r="AG2881">
        <v>5</v>
      </c>
      <c r="AH2881" t="s">
        <v>53</v>
      </c>
      <c r="AI2881" t="s">
        <v>54</v>
      </c>
      <c r="AJ2881">
        <v>2</v>
      </c>
      <c r="AK2881">
        <v>1</v>
      </c>
      <c r="AL2881">
        <v>1</v>
      </c>
      <c r="AM2881" t="s">
        <v>55</v>
      </c>
      <c r="AN2881" t="s">
        <v>56</v>
      </c>
      <c r="AP2881">
        <v>1</v>
      </c>
      <c r="AQ2881" t="s">
        <v>57</v>
      </c>
      <c r="AR2881">
        <v>0</v>
      </c>
      <c r="AW2881" t="s">
        <v>58</v>
      </c>
      <c r="AX2881">
        <v>0</v>
      </c>
      <c r="AY2881">
        <v>2</v>
      </c>
      <c r="AZ2881">
        <v>2</v>
      </c>
      <c r="BA2881">
        <v>2</v>
      </c>
      <c r="BB2881" t="s">
        <v>59</v>
      </c>
    </row>
    <row r="2882" spans="1:54" x14ac:dyDescent="0.2">
      <c r="A2882" s="7" t="str">
        <f>VLOOKUP(G2882,'Matching-Tabelle'!$A$76:$B$80,2,FALSE)</f>
        <v>philipp.steger@tkb.ch</v>
      </c>
      <c r="B2882" s="7" t="str">
        <f>VLOOKUP(J2882,'Matching-Tabelle'!$A$1:$B$66,2,FALSE)</f>
        <v>WPI RTB</v>
      </c>
      <c r="C2882" s="7" t="str">
        <f>IF(VLOOKUP(J2882,'Matching-Tabelle'!$A$1:$CB$66,3,FALSE)=0,"",VLOOKUP(J2882,'Matching-Tabelle'!$A$1:$CB$66,3,FALSE))</f>
        <v/>
      </c>
      <c r="D2882" s="7">
        <v>1</v>
      </c>
      <c r="E2882" s="7" t="s">
        <v>2639</v>
      </c>
      <c r="F2882" s="8">
        <v>42440</v>
      </c>
      <c r="G2882" t="s">
        <v>2508</v>
      </c>
      <c r="H2882" t="s">
        <v>2509</v>
      </c>
      <c r="I2882" t="s">
        <v>2510</v>
      </c>
      <c r="J2882">
        <v>19</v>
      </c>
      <c r="K2882" t="s">
        <v>145</v>
      </c>
      <c r="L2882" t="s">
        <v>146</v>
      </c>
      <c r="M2882">
        <v>990001</v>
      </c>
      <c r="N2882" t="s">
        <v>51</v>
      </c>
      <c r="O2882">
        <v>1</v>
      </c>
      <c r="Q2882">
        <v>1</v>
      </c>
      <c r="S2882" t="s">
        <v>2639</v>
      </c>
      <c r="AE2882">
        <v>12</v>
      </c>
      <c r="AF2882">
        <v>7.6</v>
      </c>
      <c r="AG2882">
        <v>5</v>
      </c>
      <c r="AH2882" t="s">
        <v>53</v>
      </c>
      <c r="AI2882" t="s">
        <v>54</v>
      </c>
      <c r="AJ2882">
        <v>2</v>
      </c>
      <c r="AK2882">
        <v>1</v>
      </c>
      <c r="AL2882">
        <v>1</v>
      </c>
      <c r="AM2882" t="s">
        <v>55</v>
      </c>
      <c r="AN2882" t="s">
        <v>56</v>
      </c>
      <c r="AP2882">
        <v>1</v>
      </c>
      <c r="AQ2882" t="s">
        <v>57</v>
      </c>
      <c r="AR2882">
        <v>0</v>
      </c>
      <c r="AW2882" t="s">
        <v>58</v>
      </c>
      <c r="AX2882">
        <v>0</v>
      </c>
      <c r="AY2882">
        <v>2</v>
      </c>
      <c r="AZ2882">
        <v>1</v>
      </c>
      <c r="BA2882">
        <v>1</v>
      </c>
      <c r="BB2882" t="s">
        <v>59</v>
      </c>
    </row>
    <row r="2883" spans="1:54" x14ac:dyDescent="0.2">
      <c r="A2883" s="7" t="str">
        <f>VLOOKUP(G2883,'Matching-Tabelle'!$A$76:$B$80,2,FALSE)</f>
        <v>philipp.steger@tkb.ch</v>
      </c>
      <c r="B2883" s="7" t="str">
        <f>VLOOKUP(J2883,'Matching-Tabelle'!$A$1:$B$66,2,FALSE)</f>
        <v>WPI RTB</v>
      </c>
      <c r="C2883" s="7" t="str">
        <f>IF(VLOOKUP(J2883,'Matching-Tabelle'!$A$1:$CB$66,3,FALSE)=0,"",VLOOKUP(J2883,'Matching-Tabelle'!$A$1:$CB$66,3,FALSE))</f>
        <v/>
      </c>
      <c r="D2883" s="7">
        <v>1.4</v>
      </c>
      <c r="E2883" s="7" t="s">
        <v>2649</v>
      </c>
      <c r="F2883" s="8">
        <v>42440</v>
      </c>
      <c r="G2883" t="s">
        <v>2508</v>
      </c>
      <c r="H2883" t="s">
        <v>2509</v>
      </c>
      <c r="I2883" t="s">
        <v>2510</v>
      </c>
      <c r="J2883">
        <v>19</v>
      </c>
      <c r="K2883" t="s">
        <v>145</v>
      </c>
      <c r="L2883" t="s">
        <v>146</v>
      </c>
      <c r="M2883">
        <v>990001</v>
      </c>
      <c r="N2883" t="s">
        <v>51</v>
      </c>
      <c r="O2883">
        <v>1.4</v>
      </c>
      <c r="Q2883">
        <v>1.4</v>
      </c>
      <c r="S2883" t="s">
        <v>2649</v>
      </c>
      <c r="AE2883">
        <v>12</v>
      </c>
      <c r="AF2883">
        <v>7.6</v>
      </c>
      <c r="AG2883">
        <v>5</v>
      </c>
      <c r="AH2883" t="s">
        <v>53</v>
      </c>
      <c r="AI2883" t="s">
        <v>54</v>
      </c>
      <c r="AJ2883">
        <v>2</v>
      </c>
      <c r="AK2883">
        <v>1</v>
      </c>
      <c r="AL2883">
        <v>1</v>
      </c>
      <c r="AM2883" t="s">
        <v>55</v>
      </c>
      <c r="AN2883" t="s">
        <v>56</v>
      </c>
      <c r="AP2883">
        <v>1</v>
      </c>
      <c r="AQ2883" t="s">
        <v>57</v>
      </c>
      <c r="AR2883">
        <v>0</v>
      </c>
      <c r="AW2883" t="s">
        <v>58</v>
      </c>
      <c r="AX2883">
        <v>0</v>
      </c>
      <c r="AY2883">
        <v>2</v>
      </c>
      <c r="AZ2883">
        <v>1.4</v>
      </c>
      <c r="BA2883">
        <v>1.4</v>
      </c>
      <c r="BB2883" t="s">
        <v>59</v>
      </c>
    </row>
    <row r="2884" spans="1:54" x14ac:dyDescent="0.2">
      <c r="A2884" s="7" t="str">
        <f>VLOOKUP(G2884,'Matching-Tabelle'!$A$76:$B$80,2,FALSE)</f>
        <v>philipp.steger@tkb.ch</v>
      </c>
      <c r="B2884" s="7" t="str">
        <f>VLOOKUP(J2884,'Matching-Tabelle'!$A$1:$B$66,2,FALSE)</f>
        <v>WPI CTB</v>
      </c>
      <c r="C2884" s="7" t="str">
        <f>IF(VLOOKUP(J2884,'Matching-Tabelle'!$A$1:$CB$66,3,FALSE)=0,"",VLOOKUP(J2884,'Matching-Tabelle'!$A$1:$CB$66,3,FALSE))</f>
        <v/>
      </c>
      <c r="D2884" s="7">
        <v>2</v>
      </c>
      <c r="E2884" s="7" t="s">
        <v>2650</v>
      </c>
      <c r="F2884" s="8">
        <v>42443</v>
      </c>
      <c r="G2884" t="s">
        <v>2508</v>
      </c>
      <c r="H2884" t="s">
        <v>2509</v>
      </c>
      <c r="I2884" t="s">
        <v>2510</v>
      </c>
      <c r="J2884">
        <v>919</v>
      </c>
      <c r="K2884" t="s">
        <v>66</v>
      </c>
      <c r="L2884" t="s">
        <v>67</v>
      </c>
      <c r="M2884">
        <v>990001</v>
      </c>
      <c r="N2884" t="s">
        <v>51</v>
      </c>
      <c r="O2884">
        <v>2</v>
      </c>
      <c r="Q2884">
        <v>2</v>
      </c>
      <c r="S2884" t="s">
        <v>2650</v>
      </c>
      <c r="AE2884">
        <v>12</v>
      </c>
      <c r="AF2884">
        <v>7.6</v>
      </c>
      <c r="AG2884">
        <v>5</v>
      </c>
      <c r="AH2884" t="s">
        <v>53</v>
      </c>
      <c r="AI2884" t="s">
        <v>54</v>
      </c>
      <c r="AJ2884">
        <v>2</v>
      </c>
      <c r="AK2884">
        <v>1</v>
      </c>
      <c r="AL2884">
        <v>1</v>
      </c>
      <c r="AM2884" t="s">
        <v>55</v>
      </c>
      <c r="AN2884" t="s">
        <v>56</v>
      </c>
      <c r="AP2884">
        <v>1</v>
      </c>
      <c r="AQ2884" t="s">
        <v>57</v>
      </c>
      <c r="AR2884">
        <v>0</v>
      </c>
      <c r="AW2884" t="s">
        <v>58</v>
      </c>
      <c r="AX2884">
        <v>0</v>
      </c>
      <c r="AY2884">
        <v>2</v>
      </c>
      <c r="AZ2884">
        <v>2</v>
      </c>
      <c r="BA2884">
        <v>2</v>
      </c>
      <c r="BB2884" t="s">
        <v>59</v>
      </c>
    </row>
    <row r="2885" spans="1:54" x14ac:dyDescent="0.2">
      <c r="A2885" s="7" t="str">
        <f>VLOOKUP(G2885,'Matching-Tabelle'!$A$76:$B$80,2,FALSE)</f>
        <v>philipp.steger@tkb.ch</v>
      </c>
      <c r="B2885" s="7" t="str">
        <f>VLOOKUP(J2885,'Matching-Tabelle'!$A$1:$B$66,2,FALSE)</f>
        <v>WPI CTB</v>
      </c>
      <c r="C2885" s="7" t="str">
        <f>IF(VLOOKUP(J2885,'Matching-Tabelle'!$A$1:$CB$66,3,FALSE)=0,"",VLOOKUP(J2885,'Matching-Tabelle'!$A$1:$CB$66,3,FALSE))</f>
        <v/>
      </c>
      <c r="D2885" s="7">
        <v>2</v>
      </c>
      <c r="E2885" s="7" t="s">
        <v>2651</v>
      </c>
      <c r="F2885" s="8">
        <v>42443</v>
      </c>
      <c r="G2885" t="s">
        <v>2508</v>
      </c>
      <c r="H2885" t="s">
        <v>2509</v>
      </c>
      <c r="I2885" t="s">
        <v>2510</v>
      </c>
      <c r="J2885">
        <v>919</v>
      </c>
      <c r="K2885" t="s">
        <v>66</v>
      </c>
      <c r="L2885" t="s">
        <v>67</v>
      </c>
      <c r="M2885">
        <v>990001</v>
      </c>
      <c r="N2885" t="s">
        <v>51</v>
      </c>
      <c r="O2885">
        <v>2</v>
      </c>
      <c r="Q2885">
        <v>2</v>
      </c>
      <c r="S2885" t="s">
        <v>2651</v>
      </c>
      <c r="AE2885">
        <v>12</v>
      </c>
      <c r="AF2885">
        <v>7.6</v>
      </c>
      <c r="AG2885">
        <v>5</v>
      </c>
      <c r="AH2885" t="s">
        <v>53</v>
      </c>
      <c r="AI2885" t="s">
        <v>54</v>
      </c>
      <c r="AJ2885">
        <v>2</v>
      </c>
      <c r="AK2885">
        <v>1</v>
      </c>
      <c r="AL2885">
        <v>1</v>
      </c>
      <c r="AM2885" t="s">
        <v>55</v>
      </c>
      <c r="AN2885" t="s">
        <v>56</v>
      </c>
      <c r="AP2885">
        <v>1</v>
      </c>
      <c r="AQ2885" t="s">
        <v>57</v>
      </c>
      <c r="AR2885">
        <v>0</v>
      </c>
      <c r="AW2885" t="s">
        <v>58</v>
      </c>
      <c r="AX2885">
        <v>0</v>
      </c>
      <c r="AY2885">
        <v>2</v>
      </c>
      <c r="AZ2885">
        <v>2</v>
      </c>
      <c r="BA2885">
        <v>2</v>
      </c>
      <c r="BB2885" t="s">
        <v>59</v>
      </c>
    </row>
    <row r="2886" spans="1:54" x14ac:dyDescent="0.2">
      <c r="A2886" s="7" t="str">
        <f>VLOOKUP(G2886,'Matching-Tabelle'!$A$76:$B$80,2,FALSE)</f>
        <v>philipp.steger@tkb.ch</v>
      </c>
      <c r="B2886" s="7" t="str">
        <f>VLOOKUP(J2886,'Matching-Tabelle'!$A$1:$B$66,2,FALSE)</f>
        <v>WPI CTB</v>
      </c>
      <c r="C2886" s="7" t="str">
        <f>IF(VLOOKUP(J2886,'Matching-Tabelle'!$A$1:$CB$66,3,FALSE)=0,"",VLOOKUP(J2886,'Matching-Tabelle'!$A$1:$CB$66,3,FALSE))</f>
        <v/>
      </c>
      <c r="D2886" s="7">
        <v>2.5</v>
      </c>
      <c r="E2886" s="7" t="s">
        <v>2652</v>
      </c>
      <c r="F2886" s="8">
        <v>42443</v>
      </c>
      <c r="G2886" t="s">
        <v>2508</v>
      </c>
      <c r="H2886" t="s">
        <v>2509</v>
      </c>
      <c r="I2886" t="s">
        <v>2510</v>
      </c>
      <c r="J2886">
        <v>921</v>
      </c>
      <c r="K2886" t="s">
        <v>224</v>
      </c>
      <c r="L2886" t="s">
        <v>225</v>
      </c>
      <c r="M2886">
        <v>990001</v>
      </c>
      <c r="N2886" t="s">
        <v>51</v>
      </c>
      <c r="O2886">
        <v>2.5</v>
      </c>
      <c r="Q2886">
        <v>2.5</v>
      </c>
      <c r="S2886" t="s">
        <v>2652</v>
      </c>
      <c r="AE2886">
        <v>12</v>
      </c>
      <c r="AF2886">
        <v>7.6</v>
      </c>
      <c r="AG2886">
        <v>5</v>
      </c>
      <c r="AH2886" t="s">
        <v>53</v>
      </c>
      <c r="AI2886" t="s">
        <v>54</v>
      </c>
      <c r="AJ2886">
        <v>2</v>
      </c>
      <c r="AK2886">
        <v>1</v>
      </c>
      <c r="AL2886">
        <v>1</v>
      </c>
      <c r="AM2886" t="s">
        <v>55</v>
      </c>
      <c r="AN2886" t="s">
        <v>56</v>
      </c>
      <c r="AP2886">
        <v>1</v>
      </c>
      <c r="AQ2886" t="s">
        <v>57</v>
      </c>
      <c r="AR2886">
        <v>0</v>
      </c>
      <c r="AW2886" t="s">
        <v>58</v>
      </c>
      <c r="AX2886">
        <v>0</v>
      </c>
      <c r="AY2886">
        <v>2</v>
      </c>
      <c r="AZ2886">
        <v>2.5</v>
      </c>
      <c r="BA2886">
        <v>2.5</v>
      </c>
      <c r="BB2886" t="s">
        <v>59</v>
      </c>
    </row>
    <row r="2887" spans="1:54" x14ac:dyDescent="0.2">
      <c r="A2887" s="7" t="str">
        <f>VLOOKUP(G2887,'Matching-Tabelle'!$A$76:$B$80,2,FALSE)</f>
        <v>philipp.steger@tkb.ch</v>
      </c>
      <c r="B2887" s="7" t="str">
        <f>VLOOKUP(J2887,'Matching-Tabelle'!$A$1:$B$66,2,FALSE)</f>
        <v>WPI CTB</v>
      </c>
      <c r="C2887" s="7" t="str">
        <f>IF(VLOOKUP(J2887,'Matching-Tabelle'!$A$1:$CB$66,3,FALSE)=0,"",VLOOKUP(J2887,'Matching-Tabelle'!$A$1:$CB$66,3,FALSE))</f>
        <v/>
      </c>
      <c r="D2887" s="7">
        <v>2.5</v>
      </c>
      <c r="E2887" s="7" t="s">
        <v>2653</v>
      </c>
      <c r="F2887" s="8">
        <v>42443</v>
      </c>
      <c r="G2887" t="s">
        <v>2508</v>
      </c>
      <c r="H2887" t="s">
        <v>2509</v>
      </c>
      <c r="I2887" t="s">
        <v>2510</v>
      </c>
      <c r="J2887">
        <v>18</v>
      </c>
      <c r="K2887" t="s">
        <v>594</v>
      </c>
      <c r="L2887" t="s">
        <v>595</v>
      </c>
      <c r="M2887">
        <v>990001</v>
      </c>
      <c r="N2887" t="s">
        <v>51</v>
      </c>
      <c r="O2887">
        <v>2.5</v>
      </c>
      <c r="Q2887">
        <v>2.5</v>
      </c>
      <c r="S2887" t="s">
        <v>2653</v>
      </c>
      <c r="AE2887">
        <v>12</v>
      </c>
      <c r="AF2887">
        <v>7.6</v>
      </c>
      <c r="AG2887">
        <v>5</v>
      </c>
      <c r="AH2887" t="s">
        <v>53</v>
      </c>
      <c r="AI2887" t="s">
        <v>54</v>
      </c>
      <c r="AJ2887">
        <v>2</v>
      </c>
      <c r="AK2887">
        <v>1</v>
      </c>
      <c r="AL2887">
        <v>1</v>
      </c>
      <c r="AM2887" t="s">
        <v>55</v>
      </c>
      <c r="AN2887" t="s">
        <v>56</v>
      </c>
      <c r="AP2887">
        <v>1</v>
      </c>
      <c r="AQ2887" t="s">
        <v>57</v>
      </c>
      <c r="AR2887">
        <v>0</v>
      </c>
      <c r="AW2887" t="s">
        <v>58</v>
      </c>
      <c r="AX2887">
        <v>0</v>
      </c>
      <c r="AY2887">
        <v>2</v>
      </c>
      <c r="AZ2887">
        <v>2.5</v>
      </c>
      <c r="BA2887">
        <v>2.5</v>
      </c>
      <c r="BB2887" t="s">
        <v>59</v>
      </c>
    </row>
    <row r="2888" spans="1:54" x14ac:dyDescent="0.2">
      <c r="A2888" s="7" t="str">
        <f>VLOOKUP(G2888,'Matching-Tabelle'!$A$76:$B$80,2,FALSE)</f>
        <v>philipp.steger@tkb.ch</v>
      </c>
      <c r="B2888" s="7" t="str">
        <f>VLOOKUP(J2888,'Matching-Tabelle'!$A$1:$B$66,2,FALSE)</f>
        <v>WPI Führung</v>
      </c>
      <c r="C2888" s="7" t="str">
        <f>IF(VLOOKUP(J2888,'Matching-Tabelle'!$A$1:$CB$66,3,FALSE)=0,"",VLOOKUP(J2888,'Matching-Tabelle'!$A$1:$CB$66,3,FALSE))</f>
        <v/>
      </c>
      <c r="D2888" s="7">
        <v>1.2</v>
      </c>
      <c r="E2888" s="7" t="s">
        <v>2654</v>
      </c>
      <c r="F2888" s="8">
        <v>42444</v>
      </c>
      <c r="G2888" t="s">
        <v>2508</v>
      </c>
      <c r="H2888" t="s">
        <v>2509</v>
      </c>
      <c r="I2888" t="s">
        <v>2510</v>
      </c>
      <c r="J2888">
        <v>26</v>
      </c>
      <c r="K2888" t="s">
        <v>130</v>
      </c>
      <c r="L2888" t="s">
        <v>131</v>
      </c>
      <c r="M2888">
        <v>990001</v>
      </c>
      <c r="N2888" t="s">
        <v>51</v>
      </c>
      <c r="O2888">
        <v>1.2</v>
      </c>
      <c r="Q2888">
        <v>1.2</v>
      </c>
      <c r="S2888" t="s">
        <v>2654</v>
      </c>
      <c r="AE2888">
        <v>12</v>
      </c>
      <c r="AF2888">
        <v>7.6</v>
      </c>
      <c r="AG2888">
        <v>5</v>
      </c>
      <c r="AH2888" t="s">
        <v>53</v>
      </c>
      <c r="AI2888" t="s">
        <v>54</v>
      </c>
      <c r="AJ2888">
        <v>2</v>
      </c>
      <c r="AK2888">
        <v>1</v>
      </c>
      <c r="AL2888">
        <v>1</v>
      </c>
      <c r="AM2888" t="s">
        <v>55</v>
      </c>
      <c r="AN2888" t="s">
        <v>56</v>
      </c>
      <c r="AP2888">
        <v>1</v>
      </c>
      <c r="AQ2888" t="s">
        <v>57</v>
      </c>
      <c r="AR2888">
        <v>0</v>
      </c>
      <c r="AW2888" t="s">
        <v>58</v>
      </c>
      <c r="AX2888">
        <v>0</v>
      </c>
      <c r="AY2888">
        <v>2</v>
      </c>
      <c r="AZ2888">
        <v>1.2</v>
      </c>
      <c r="BA2888">
        <v>1.2</v>
      </c>
      <c r="BB2888" t="s">
        <v>59</v>
      </c>
    </row>
    <row r="2889" spans="1:54" x14ac:dyDescent="0.2">
      <c r="A2889" s="7" t="str">
        <f>VLOOKUP(G2889,'Matching-Tabelle'!$A$76:$B$80,2,FALSE)</f>
        <v>philipp.steger@tkb.ch</v>
      </c>
      <c r="B2889" s="7" t="str">
        <f>VLOOKUP(J2889,'Matching-Tabelle'!$A$1:$B$66,2,FALSE)</f>
        <v>WPI RTB</v>
      </c>
      <c r="C2889" s="7" t="str">
        <f>IF(VLOOKUP(J2889,'Matching-Tabelle'!$A$1:$CB$66,3,FALSE)=0,"",VLOOKUP(J2889,'Matching-Tabelle'!$A$1:$CB$66,3,FALSE))</f>
        <v/>
      </c>
      <c r="D2889" s="7">
        <v>3</v>
      </c>
      <c r="E2889" s="7" t="s">
        <v>2655</v>
      </c>
      <c r="F2889" s="8">
        <v>42444</v>
      </c>
      <c r="G2889" t="s">
        <v>2508</v>
      </c>
      <c r="H2889" t="s">
        <v>2509</v>
      </c>
      <c r="I2889" t="s">
        <v>2510</v>
      </c>
      <c r="J2889">
        <v>19</v>
      </c>
      <c r="K2889" t="s">
        <v>145</v>
      </c>
      <c r="L2889" t="s">
        <v>146</v>
      </c>
      <c r="M2889">
        <v>990001</v>
      </c>
      <c r="N2889" t="s">
        <v>51</v>
      </c>
      <c r="O2889">
        <v>3</v>
      </c>
      <c r="Q2889">
        <v>3</v>
      </c>
      <c r="S2889" t="s">
        <v>2655</v>
      </c>
      <c r="AE2889">
        <v>12</v>
      </c>
      <c r="AF2889">
        <v>7.6</v>
      </c>
      <c r="AG2889">
        <v>5</v>
      </c>
      <c r="AH2889" t="s">
        <v>53</v>
      </c>
      <c r="AI2889" t="s">
        <v>54</v>
      </c>
      <c r="AJ2889">
        <v>2</v>
      </c>
      <c r="AK2889">
        <v>1</v>
      </c>
      <c r="AL2889">
        <v>1</v>
      </c>
      <c r="AM2889" t="s">
        <v>55</v>
      </c>
      <c r="AN2889" t="s">
        <v>56</v>
      </c>
      <c r="AP2889">
        <v>1</v>
      </c>
      <c r="AQ2889" t="s">
        <v>57</v>
      </c>
      <c r="AR2889">
        <v>0</v>
      </c>
      <c r="AW2889" t="s">
        <v>58</v>
      </c>
      <c r="AX2889">
        <v>0</v>
      </c>
      <c r="AY2889">
        <v>2</v>
      </c>
      <c r="AZ2889">
        <v>3</v>
      </c>
      <c r="BA2889">
        <v>3</v>
      </c>
      <c r="BB2889" t="s">
        <v>59</v>
      </c>
    </row>
    <row r="2890" spans="1:54" x14ac:dyDescent="0.2">
      <c r="A2890" s="7" t="str">
        <f>VLOOKUP(G2890,'Matching-Tabelle'!$A$76:$B$80,2,FALSE)</f>
        <v>philipp.steger@tkb.ch</v>
      </c>
      <c r="B2890" s="7" t="str">
        <f>VLOOKUP(J2890,'Matching-Tabelle'!$A$1:$B$66,2,FALSE)</f>
        <v>WPI RTB</v>
      </c>
      <c r="C2890" s="7" t="str">
        <f>IF(VLOOKUP(J2890,'Matching-Tabelle'!$A$1:$CB$66,3,FALSE)=0,"",VLOOKUP(J2890,'Matching-Tabelle'!$A$1:$CB$66,3,FALSE))</f>
        <v/>
      </c>
      <c r="D2890" s="7">
        <v>1.2</v>
      </c>
      <c r="E2890" s="7" t="s">
        <v>2656</v>
      </c>
      <c r="F2890" s="8">
        <v>42444</v>
      </c>
      <c r="G2890" t="s">
        <v>2508</v>
      </c>
      <c r="H2890" t="s">
        <v>2509</v>
      </c>
      <c r="I2890" t="s">
        <v>2510</v>
      </c>
      <c r="J2890">
        <v>19</v>
      </c>
      <c r="K2890" t="s">
        <v>145</v>
      </c>
      <c r="L2890" t="s">
        <v>146</v>
      </c>
      <c r="M2890">
        <v>990001</v>
      </c>
      <c r="N2890" t="s">
        <v>51</v>
      </c>
      <c r="O2890">
        <v>1.2</v>
      </c>
      <c r="Q2890">
        <v>1.2</v>
      </c>
      <c r="S2890" t="s">
        <v>2656</v>
      </c>
      <c r="AE2890">
        <v>12</v>
      </c>
      <c r="AF2890">
        <v>7.6</v>
      </c>
      <c r="AG2890">
        <v>5</v>
      </c>
      <c r="AH2890" t="s">
        <v>53</v>
      </c>
      <c r="AI2890" t="s">
        <v>54</v>
      </c>
      <c r="AJ2890">
        <v>2</v>
      </c>
      <c r="AK2890">
        <v>1</v>
      </c>
      <c r="AL2890">
        <v>1</v>
      </c>
      <c r="AM2890" t="s">
        <v>55</v>
      </c>
      <c r="AN2890" t="s">
        <v>56</v>
      </c>
      <c r="AP2890">
        <v>1</v>
      </c>
      <c r="AQ2890" t="s">
        <v>57</v>
      </c>
      <c r="AR2890">
        <v>0</v>
      </c>
      <c r="AW2890" t="s">
        <v>58</v>
      </c>
      <c r="AX2890">
        <v>0</v>
      </c>
      <c r="AY2890">
        <v>2</v>
      </c>
      <c r="AZ2890">
        <v>1.2</v>
      </c>
      <c r="BA2890">
        <v>1.2</v>
      </c>
      <c r="BB2890" t="s">
        <v>59</v>
      </c>
    </row>
    <row r="2891" spans="1:54" x14ac:dyDescent="0.2">
      <c r="A2891" s="7" t="str">
        <f>VLOOKUP(G2891,'Matching-Tabelle'!$A$76:$B$80,2,FALSE)</f>
        <v>philipp.steger@tkb.ch</v>
      </c>
      <c r="B2891" s="7" t="str">
        <f>VLOOKUP(J2891,'Matching-Tabelle'!$A$1:$B$66,2,FALSE)</f>
        <v>WPI CTB</v>
      </c>
      <c r="C2891" s="7" t="str">
        <f>IF(VLOOKUP(J2891,'Matching-Tabelle'!$A$1:$CB$66,3,FALSE)=0,"",VLOOKUP(J2891,'Matching-Tabelle'!$A$1:$CB$66,3,FALSE))</f>
        <v/>
      </c>
      <c r="D2891" s="7">
        <v>2.4</v>
      </c>
      <c r="E2891" s="7" t="s">
        <v>2657</v>
      </c>
      <c r="F2891" s="8">
        <v>42444</v>
      </c>
      <c r="G2891" t="s">
        <v>2508</v>
      </c>
      <c r="H2891" t="s">
        <v>2509</v>
      </c>
      <c r="I2891" t="s">
        <v>2510</v>
      </c>
      <c r="J2891">
        <v>919</v>
      </c>
      <c r="K2891" t="s">
        <v>66</v>
      </c>
      <c r="L2891" t="s">
        <v>67</v>
      </c>
      <c r="M2891">
        <v>990001</v>
      </c>
      <c r="N2891" t="s">
        <v>51</v>
      </c>
      <c r="O2891">
        <v>2.4</v>
      </c>
      <c r="Q2891">
        <v>2.4</v>
      </c>
      <c r="S2891" t="s">
        <v>2657</v>
      </c>
      <c r="AE2891">
        <v>12</v>
      </c>
      <c r="AF2891">
        <v>7.6</v>
      </c>
      <c r="AG2891">
        <v>5</v>
      </c>
      <c r="AH2891" t="s">
        <v>53</v>
      </c>
      <c r="AI2891" t="s">
        <v>54</v>
      </c>
      <c r="AJ2891">
        <v>2</v>
      </c>
      <c r="AK2891">
        <v>1</v>
      </c>
      <c r="AL2891">
        <v>1</v>
      </c>
      <c r="AM2891" t="s">
        <v>55</v>
      </c>
      <c r="AN2891" t="s">
        <v>56</v>
      </c>
      <c r="AP2891">
        <v>1</v>
      </c>
      <c r="AQ2891" t="s">
        <v>57</v>
      </c>
      <c r="AR2891">
        <v>0</v>
      </c>
      <c r="AW2891" t="s">
        <v>58</v>
      </c>
      <c r="AX2891">
        <v>0</v>
      </c>
      <c r="AY2891">
        <v>2</v>
      </c>
      <c r="AZ2891">
        <v>2.4</v>
      </c>
      <c r="BA2891">
        <v>2.4</v>
      </c>
      <c r="BB2891" t="s">
        <v>59</v>
      </c>
    </row>
    <row r="2892" spans="1:54" x14ac:dyDescent="0.2">
      <c r="A2892" s="7" t="str">
        <f>VLOOKUP(G2892,'Matching-Tabelle'!$A$76:$B$80,2,FALSE)</f>
        <v>philipp.steger@tkb.ch</v>
      </c>
      <c r="B2892" s="7" t="str">
        <f>VLOOKUP(J2892,'Matching-Tabelle'!$A$1:$B$66,2,FALSE)</f>
        <v>WPI RTB</v>
      </c>
      <c r="C2892" s="7" t="str">
        <f>IF(VLOOKUP(J2892,'Matching-Tabelle'!$A$1:$CB$66,3,FALSE)=0,"",VLOOKUP(J2892,'Matching-Tabelle'!$A$1:$CB$66,3,FALSE))</f>
        <v/>
      </c>
      <c r="D2892" s="7">
        <v>1.2</v>
      </c>
      <c r="E2892" s="7" t="s">
        <v>2658</v>
      </c>
      <c r="F2892" s="8">
        <v>42444</v>
      </c>
      <c r="G2892" t="s">
        <v>2508</v>
      </c>
      <c r="H2892" t="s">
        <v>2509</v>
      </c>
      <c r="I2892" t="s">
        <v>2510</v>
      </c>
      <c r="J2892">
        <v>19</v>
      </c>
      <c r="K2892" t="s">
        <v>145</v>
      </c>
      <c r="L2892" t="s">
        <v>146</v>
      </c>
      <c r="M2892">
        <v>990001</v>
      </c>
      <c r="N2892" t="s">
        <v>51</v>
      </c>
      <c r="O2892">
        <v>1.2</v>
      </c>
      <c r="Q2892">
        <v>1.2</v>
      </c>
      <c r="S2892" t="s">
        <v>2658</v>
      </c>
      <c r="AE2892">
        <v>12</v>
      </c>
      <c r="AF2892">
        <v>7.6</v>
      </c>
      <c r="AG2892">
        <v>5</v>
      </c>
      <c r="AH2892" t="s">
        <v>53</v>
      </c>
      <c r="AI2892" t="s">
        <v>54</v>
      </c>
      <c r="AJ2892">
        <v>2</v>
      </c>
      <c r="AK2892">
        <v>1</v>
      </c>
      <c r="AL2892">
        <v>1</v>
      </c>
      <c r="AM2892" t="s">
        <v>55</v>
      </c>
      <c r="AN2892" t="s">
        <v>56</v>
      </c>
      <c r="AP2892">
        <v>1</v>
      </c>
      <c r="AQ2892" t="s">
        <v>57</v>
      </c>
      <c r="AR2892">
        <v>0</v>
      </c>
      <c r="AW2892" t="s">
        <v>58</v>
      </c>
      <c r="AX2892">
        <v>0</v>
      </c>
      <c r="AY2892">
        <v>2</v>
      </c>
      <c r="AZ2892">
        <v>1.2</v>
      </c>
      <c r="BA2892">
        <v>1.2</v>
      </c>
      <c r="BB2892" t="s">
        <v>59</v>
      </c>
    </row>
    <row r="2893" spans="1:54" x14ac:dyDescent="0.2">
      <c r="A2893" s="7" t="str">
        <f>VLOOKUP(G2893,'Matching-Tabelle'!$A$76:$B$80,2,FALSE)</f>
        <v>philipp.steger@tkb.ch</v>
      </c>
      <c r="B2893" s="7" t="str">
        <f>VLOOKUP(J2893,'Matching-Tabelle'!$A$1:$B$66,2,FALSE)</f>
        <v>WPI RTB</v>
      </c>
      <c r="C2893" s="7" t="str">
        <f>IF(VLOOKUP(J2893,'Matching-Tabelle'!$A$1:$CB$66,3,FALSE)=0,"",VLOOKUP(J2893,'Matching-Tabelle'!$A$1:$CB$66,3,FALSE))</f>
        <v/>
      </c>
      <c r="D2893" s="7">
        <v>1</v>
      </c>
      <c r="E2893" s="7" t="s">
        <v>2659</v>
      </c>
      <c r="F2893" s="8">
        <v>42444</v>
      </c>
      <c r="G2893" t="s">
        <v>2508</v>
      </c>
      <c r="H2893" t="s">
        <v>2509</v>
      </c>
      <c r="I2893" t="s">
        <v>2510</v>
      </c>
      <c r="J2893">
        <v>28</v>
      </c>
      <c r="K2893" t="s">
        <v>111</v>
      </c>
      <c r="L2893" t="s">
        <v>112</v>
      </c>
      <c r="M2893">
        <v>990001</v>
      </c>
      <c r="N2893" t="s">
        <v>51</v>
      </c>
      <c r="O2893">
        <v>1</v>
      </c>
      <c r="Q2893">
        <v>1</v>
      </c>
      <c r="S2893" t="s">
        <v>2659</v>
      </c>
      <c r="AE2893">
        <v>12</v>
      </c>
      <c r="AF2893">
        <v>7.6</v>
      </c>
      <c r="AG2893">
        <v>5</v>
      </c>
      <c r="AH2893" t="s">
        <v>53</v>
      </c>
      <c r="AI2893" t="s">
        <v>54</v>
      </c>
      <c r="AJ2893">
        <v>2</v>
      </c>
      <c r="AK2893">
        <v>1</v>
      </c>
      <c r="AL2893">
        <v>1</v>
      </c>
      <c r="AM2893" t="s">
        <v>55</v>
      </c>
      <c r="AN2893" t="s">
        <v>56</v>
      </c>
      <c r="AP2893">
        <v>1</v>
      </c>
      <c r="AQ2893" t="s">
        <v>57</v>
      </c>
      <c r="AR2893">
        <v>0</v>
      </c>
      <c r="AW2893" t="s">
        <v>58</v>
      </c>
      <c r="AX2893">
        <v>0</v>
      </c>
      <c r="AY2893">
        <v>2</v>
      </c>
      <c r="AZ2893">
        <v>1</v>
      </c>
      <c r="BA2893">
        <v>1</v>
      </c>
      <c r="BB2893" t="s">
        <v>59</v>
      </c>
    </row>
    <row r="2894" spans="1:54" x14ac:dyDescent="0.2">
      <c r="A2894" s="7" t="str">
        <f>VLOOKUP(G2894,'Matching-Tabelle'!$A$76:$B$80,2,FALSE)</f>
        <v>philipp.steger@tkb.ch</v>
      </c>
      <c r="B2894" s="7" t="str">
        <f>VLOOKUP(J2894,'Matching-Tabelle'!$A$1:$B$66,2,FALSE)</f>
        <v>WPI CTB</v>
      </c>
      <c r="C2894" s="7" t="str">
        <f>IF(VLOOKUP(J2894,'Matching-Tabelle'!$A$1:$CB$66,3,FALSE)=0,"",VLOOKUP(J2894,'Matching-Tabelle'!$A$1:$CB$66,3,FALSE))</f>
        <v/>
      </c>
      <c r="D2894" s="7">
        <v>1</v>
      </c>
      <c r="E2894" s="7" t="s">
        <v>2660</v>
      </c>
      <c r="F2894" s="8">
        <v>42445</v>
      </c>
      <c r="G2894" t="s">
        <v>2508</v>
      </c>
      <c r="H2894" t="s">
        <v>2509</v>
      </c>
      <c r="I2894" t="s">
        <v>2510</v>
      </c>
      <c r="J2894">
        <v>927</v>
      </c>
      <c r="K2894" t="s">
        <v>99</v>
      </c>
      <c r="L2894" t="s">
        <v>100</v>
      </c>
      <c r="M2894">
        <v>990001</v>
      </c>
      <c r="N2894" t="s">
        <v>51</v>
      </c>
      <c r="O2894">
        <v>1</v>
      </c>
      <c r="Q2894">
        <v>1</v>
      </c>
      <c r="S2894" t="s">
        <v>2660</v>
      </c>
      <c r="AE2894">
        <v>12</v>
      </c>
      <c r="AF2894">
        <v>7.6</v>
      </c>
      <c r="AG2894">
        <v>5</v>
      </c>
      <c r="AH2894" t="s">
        <v>53</v>
      </c>
      <c r="AI2894" t="s">
        <v>54</v>
      </c>
      <c r="AJ2894">
        <v>2</v>
      </c>
      <c r="AK2894">
        <v>1</v>
      </c>
      <c r="AL2894">
        <v>1</v>
      </c>
      <c r="AM2894" t="s">
        <v>55</v>
      </c>
      <c r="AN2894" t="s">
        <v>56</v>
      </c>
      <c r="AP2894">
        <v>1</v>
      </c>
      <c r="AQ2894" t="s">
        <v>57</v>
      </c>
      <c r="AR2894">
        <v>0</v>
      </c>
      <c r="AW2894" t="s">
        <v>58</v>
      </c>
      <c r="AX2894">
        <v>0</v>
      </c>
      <c r="AY2894">
        <v>2</v>
      </c>
      <c r="AZ2894">
        <v>1</v>
      </c>
      <c r="BA2894">
        <v>1</v>
      </c>
      <c r="BB2894" t="s">
        <v>59</v>
      </c>
    </row>
    <row r="2895" spans="1:54" x14ac:dyDescent="0.2">
      <c r="A2895" s="7" t="str">
        <f>VLOOKUP(G2895,'Matching-Tabelle'!$A$76:$B$80,2,FALSE)</f>
        <v>philipp.steger@tkb.ch</v>
      </c>
      <c r="B2895" s="7" t="str">
        <f>VLOOKUP(J2895,'Matching-Tabelle'!$A$1:$B$66,2,FALSE)</f>
        <v>WPI RTB</v>
      </c>
      <c r="C2895" s="7" t="str">
        <f>IF(VLOOKUP(J2895,'Matching-Tabelle'!$A$1:$CB$66,3,FALSE)=0,"",VLOOKUP(J2895,'Matching-Tabelle'!$A$1:$CB$66,3,FALSE))</f>
        <v/>
      </c>
      <c r="D2895" s="7">
        <v>2.2999999999999998</v>
      </c>
      <c r="E2895" s="7" t="s">
        <v>2655</v>
      </c>
      <c r="F2895" s="8">
        <v>42445</v>
      </c>
      <c r="G2895" t="s">
        <v>2508</v>
      </c>
      <c r="H2895" t="s">
        <v>2509</v>
      </c>
      <c r="I2895" t="s">
        <v>2510</v>
      </c>
      <c r="J2895">
        <v>19</v>
      </c>
      <c r="K2895" t="s">
        <v>145</v>
      </c>
      <c r="L2895" t="s">
        <v>146</v>
      </c>
      <c r="M2895">
        <v>990001</v>
      </c>
      <c r="N2895" t="s">
        <v>51</v>
      </c>
      <c r="O2895">
        <v>2.2999999999999998</v>
      </c>
      <c r="Q2895">
        <v>2.2999999999999998</v>
      </c>
      <c r="S2895" t="s">
        <v>2655</v>
      </c>
      <c r="AE2895">
        <v>12</v>
      </c>
      <c r="AF2895">
        <v>7.6</v>
      </c>
      <c r="AG2895">
        <v>5</v>
      </c>
      <c r="AH2895" t="s">
        <v>53</v>
      </c>
      <c r="AI2895" t="s">
        <v>54</v>
      </c>
      <c r="AJ2895">
        <v>2</v>
      </c>
      <c r="AK2895">
        <v>1</v>
      </c>
      <c r="AL2895">
        <v>1</v>
      </c>
      <c r="AM2895" t="s">
        <v>55</v>
      </c>
      <c r="AN2895" t="s">
        <v>56</v>
      </c>
      <c r="AP2895">
        <v>1</v>
      </c>
      <c r="AQ2895" t="s">
        <v>57</v>
      </c>
      <c r="AR2895">
        <v>0</v>
      </c>
      <c r="AW2895" t="s">
        <v>58</v>
      </c>
      <c r="AX2895">
        <v>0</v>
      </c>
      <c r="AY2895">
        <v>2</v>
      </c>
      <c r="AZ2895">
        <v>2.2999999999999998</v>
      </c>
      <c r="BA2895">
        <v>2.2999999999999998</v>
      </c>
      <c r="BB2895" t="s">
        <v>59</v>
      </c>
    </row>
    <row r="2896" spans="1:54" x14ac:dyDescent="0.2">
      <c r="A2896" s="7" t="str">
        <f>VLOOKUP(G2896,'Matching-Tabelle'!$A$76:$B$80,2,FALSE)</f>
        <v>philipp.steger@tkb.ch</v>
      </c>
      <c r="B2896" s="7" t="str">
        <f>VLOOKUP(J2896,'Matching-Tabelle'!$A$1:$B$66,2,FALSE)</f>
        <v>WPI CTB</v>
      </c>
      <c r="C2896" s="7" t="str">
        <f>IF(VLOOKUP(J2896,'Matching-Tabelle'!$A$1:$CB$66,3,FALSE)=0,"",VLOOKUP(J2896,'Matching-Tabelle'!$A$1:$CB$66,3,FALSE))</f>
        <v/>
      </c>
      <c r="D2896" s="7">
        <v>2</v>
      </c>
      <c r="E2896" s="7" t="s">
        <v>2661</v>
      </c>
      <c r="F2896" s="8">
        <v>42445</v>
      </c>
      <c r="G2896" t="s">
        <v>2508</v>
      </c>
      <c r="H2896" t="s">
        <v>2509</v>
      </c>
      <c r="I2896" t="s">
        <v>2510</v>
      </c>
      <c r="J2896">
        <v>919</v>
      </c>
      <c r="K2896" t="s">
        <v>66</v>
      </c>
      <c r="L2896" t="s">
        <v>67</v>
      </c>
      <c r="M2896">
        <v>990001</v>
      </c>
      <c r="N2896" t="s">
        <v>51</v>
      </c>
      <c r="O2896">
        <v>2</v>
      </c>
      <c r="Q2896">
        <v>2</v>
      </c>
      <c r="S2896" t="s">
        <v>2661</v>
      </c>
      <c r="AE2896">
        <v>12</v>
      </c>
      <c r="AF2896">
        <v>7.6</v>
      </c>
      <c r="AG2896">
        <v>5</v>
      </c>
      <c r="AH2896" t="s">
        <v>53</v>
      </c>
      <c r="AI2896" t="s">
        <v>54</v>
      </c>
      <c r="AJ2896">
        <v>2</v>
      </c>
      <c r="AK2896">
        <v>1</v>
      </c>
      <c r="AL2896">
        <v>1</v>
      </c>
      <c r="AM2896" t="s">
        <v>55</v>
      </c>
      <c r="AN2896" t="s">
        <v>56</v>
      </c>
      <c r="AP2896">
        <v>1</v>
      </c>
      <c r="AQ2896" t="s">
        <v>57</v>
      </c>
      <c r="AR2896">
        <v>0</v>
      </c>
      <c r="AW2896" t="s">
        <v>58</v>
      </c>
      <c r="AX2896">
        <v>0</v>
      </c>
      <c r="AY2896">
        <v>2</v>
      </c>
      <c r="AZ2896">
        <v>2</v>
      </c>
      <c r="BA2896">
        <v>2</v>
      </c>
      <c r="BB2896" t="s">
        <v>59</v>
      </c>
    </row>
    <row r="2897" spans="1:54" x14ac:dyDescent="0.2">
      <c r="A2897" s="7" t="str">
        <f>VLOOKUP(G2897,'Matching-Tabelle'!$A$76:$B$80,2,FALSE)</f>
        <v>philipp.steger@tkb.ch</v>
      </c>
      <c r="B2897" s="7" t="str">
        <f>VLOOKUP(J2897,'Matching-Tabelle'!$A$1:$B$66,2,FALSE)</f>
        <v>WPI CTB</v>
      </c>
      <c r="C2897" s="7" t="str">
        <f>IF(VLOOKUP(J2897,'Matching-Tabelle'!$A$1:$CB$66,3,FALSE)=0,"",VLOOKUP(J2897,'Matching-Tabelle'!$A$1:$CB$66,3,FALSE))</f>
        <v/>
      </c>
      <c r="D2897" s="7">
        <v>2.2000000000000002</v>
      </c>
      <c r="E2897" s="7" t="s">
        <v>2662</v>
      </c>
      <c r="F2897" s="8">
        <v>42445</v>
      </c>
      <c r="G2897" t="s">
        <v>2508</v>
      </c>
      <c r="H2897" t="s">
        <v>2509</v>
      </c>
      <c r="I2897" t="s">
        <v>2510</v>
      </c>
      <c r="J2897">
        <v>919</v>
      </c>
      <c r="K2897" t="s">
        <v>66</v>
      </c>
      <c r="L2897" t="s">
        <v>67</v>
      </c>
      <c r="M2897">
        <v>990001</v>
      </c>
      <c r="N2897" t="s">
        <v>51</v>
      </c>
      <c r="O2897">
        <v>2.2000000000000002</v>
      </c>
      <c r="Q2897">
        <v>2.2000000000000002</v>
      </c>
      <c r="S2897" t="s">
        <v>2662</v>
      </c>
      <c r="AE2897">
        <v>12</v>
      </c>
      <c r="AF2897">
        <v>7.6</v>
      </c>
      <c r="AG2897">
        <v>5</v>
      </c>
      <c r="AH2897" t="s">
        <v>53</v>
      </c>
      <c r="AI2897" t="s">
        <v>54</v>
      </c>
      <c r="AJ2897">
        <v>2</v>
      </c>
      <c r="AK2897">
        <v>1</v>
      </c>
      <c r="AL2897">
        <v>1</v>
      </c>
      <c r="AM2897" t="s">
        <v>55</v>
      </c>
      <c r="AN2897" t="s">
        <v>56</v>
      </c>
      <c r="AP2897">
        <v>1</v>
      </c>
      <c r="AQ2897" t="s">
        <v>57</v>
      </c>
      <c r="AR2897">
        <v>0</v>
      </c>
      <c r="AW2897" t="s">
        <v>58</v>
      </c>
      <c r="AX2897">
        <v>0</v>
      </c>
      <c r="AY2897">
        <v>2</v>
      </c>
      <c r="AZ2897">
        <v>2.2000000000000002</v>
      </c>
      <c r="BA2897">
        <v>2.2000000000000002</v>
      </c>
      <c r="BB2897" t="s">
        <v>59</v>
      </c>
    </row>
    <row r="2898" spans="1:54" x14ac:dyDescent="0.2">
      <c r="A2898" s="7" t="str">
        <f>VLOOKUP(G2898,'Matching-Tabelle'!$A$76:$B$80,2,FALSE)</f>
        <v>philipp.steger@tkb.ch</v>
      </c>
      <c r="B2898" s="7" t="str">
        <f>VLOOKUP(J2898,'Matching-Tabelle'!$A$1:$B$66,2,FALSE)</f>
        <v>WPI RTB</v>
      </c>
      <c r="C2898" s="7" t="str">
        <f>IF(VLOOKUP(J2898,'Matching-Tabelle'!$A$1:$CB$66,3,FALSE)=0,"",VLOOKUP(J2898,'Matching-Tabelle'!$A$1:$CB$66,3,FALSE))</f>
        <v/>
      </c>
      <c r="D2898" s="7">
        <v>1.1100000000000001</v>
      </c>
      <c r="E2898" s="7" t="s">
        <v>2663</v>
      </c>
      <c r="F2898" s="8">
        <v>42445</v>
      </c>
      <c r="G2898" t="s">
        <v>2508</v>
      </c>
      <c r="H2898" t="s">
        <v>2509</v>
      </c>
      <c r="I2898" t="s">
        <v>2510</v>
      </c>
      <c r="J2898">
        <v>27</v>
      </c>
      <c r="K2898" t="s">
        <v>872</v>
      </c>
      <c r="L2898" t="s">
        <v>873</v>
      </c>
      <c r="M2898">
        <v>990001</v>
      </c>
      <c r="N2898" t="s">
        <v>51</v>
      </c>
      <c r="O2898">
        <v>1.1100000000000001</v>
      </c>
      <c r="Q2898">
        <v>1.1100000000000001</v>
      </c>
      <c r="S2898" t="s">
        <v>2663</v>
      </c>
      <c r="AE2898">
        <v>12</v>
      </c>
      <c r="AF2898">
        <v>7.6</v>
      </c>
      <c r="AG2898">
        <v>5</v>
      </c>
      <c r="AH2898" t="s">
        <v>53</v>
      </c>
      <c r="AI2898" t="s">
        <v>54</v>
      </c>
      <c r="AJ2898">
        <v>2</v>
      </c>
      <c r="AK2898">
        <v>1</v>
      </c>
      <c r="AL2898">
        <v>1</v>
      </c>
      <c r="AM2898" t="s">
        <v>55</v>
      </c>
      <c r="AN2898" t="s">
        <v>56</v>
      </c>
      <c r="AP2898">
        <v>1</v>
      </c>
      <c r="AQ2898" t="s">
        <v>57</v>
      </c>
      <c r="AR2898">
        <v>0</v>
      </c>
      <c r="AW2898" t="s">
        <v>58</v>
      </c>
      <c r="AX2898">
        <v>0</v>
      </c>
      <c r="AY2898">
        <v>2</v>
      </c>
      <c r="AZ2898">
        <v>1.1100000000000001</v>
      </c>
      <c r="BA2898">
        <v>1.1100000000000001</v>
      </c>
      <c r="BB2898" t="s">
        <v>59</v>
      </c>
    </row>
    <row r="2899" spans="1:54" x14ac:dyDescent="0.2">
      <c r="A2899" s="7" t="str">
        <f>VLOOKUP(G2899,'Matching-Tabelle'!$A$76:$B$80,2,FALSE)</f>
        <v>philipp.steger@tkb.ch</v>
      </c>
      <c r="B2899" s="7" t="str">
        <f>VLOOKUP(J2899,'Matching-Tabelle'!$A$1:$B$66,2,FALSE)</f>
        <v>WPI CTB</v>
      </c>
      <c r="C2899" s="7" t="str">
        <f>IF(VLOOKUP(J2899,'Matching-Tabelle'!$A$1:$CB$66,3,FALSE)=0,"",VLOOKUP(J2899,'Matching-Tabelle'!$A$1:$CB$66,3,FALSE))</f>
        <v/>
      </c>
      <c r="D2899" s="7">
        <v>2.5</v>
      </c>
      <c r="E2899" s="7" t="s">
        <v>2664</v>
      </c>
      <c r="F2899" s="8">
        <v>42446</v>
      </c>
      <c r="G2899" t="s">
        <v>2508</v>
      </c>
      <c r="H2899" t="s">
        <v>2509</v>
      </c>
      <c r="I2899" t="s">
        <v>2510</v>
      </c>
      <c r="J2899">
        <v>919</v>
      </c>
      <c r="K2899" t="s">
        <v>66</v>
      </c>
      <c r="L2899" t="s">
        <v>67</v>
      </c>
      <c r="M2899">
        <v>990001</v>
      </c>
      <c r="N2899" t="s">
        <v>51</v>
      </c>
      <c r="O2899">
        <v>2.5</v>
      </c>
      <c r="Q2899">
        <v>2.5</v>
      </c>
      <c r="S2899" t="s">
        <v>2664</v>
      </c>
      <c r="AE2899">
        <v>12</v>
      </c>
      <c r="AF2899">
        <v>7.6</v>
      </c>
      <c r="AG2899">
        <v>5</v>
      </c>
      <c r="AH2899" t="s">
        <v>53</v>
      </c>
      <c r="AI2899" t="s">
        <v>54</v>
      </c>
      <c r="AJ2899">
        <v>2</v>
      </c>
      <c r="AK2899">
        <v>1</v>
      </c>
      <c r="AL2899">
        <v>1</v>
      </c>
      <c r="AM2899" t="s">
        <v>55</v>
      </c>
      <c r="AN2899" t="s">
        <v>56</v>
      </c>
      <c r="AP2899">
        <v>1</v>
      </c>
      <c r="AQ2899" t="s">
        <v>57</v>
      </c>
      <c r="AR2899">
        <v>0</v>
      </c>
      <c r="AW2899" t="s">
        <v>58</v>
      </c>
      <c r="AX2899">
        <v>0</v>
      </c>
      <c r="AY2899">
        <v>2</v>
      </c>
      <c r="AZ2899">
        <v>2.5</v>
      </c>
      <c r="BA2899">
        <v>2.5</v>
      </c>
      <c r="BB2899" t="s">
        <v>59</v>
      </c>
    </row>
    <row r="2900" spans="1:54" x14ac:dyDescent="0.2">
      <c r="A2900" s="7" t="str">
        <f>VLOOKUP(G2900,'Matching-Tabelle'!$A$76:$B$80,2,FALSE)</f>
        <v>philipp.steger@tkb.ch</v>
      </c>
      <c r="B2900" s="7" t="str">
        <f>VLOOKUP(J2900,'Matching-Tabelle'!$A$1:$B$66,2,FALSE)</f>
        <v>WPI CTB</v>
      </c>
      <c r="C2900" s="7" t="str">
        <f>IF(VLOOKUP(J2900,'Matching-Tabelle'!$A$1:$CB$66,3,FALSE)=0,"",VLOOKUP(J2900,'Matching-Tabelle'!$A$1:$CB$66,3,FALSE))</f>
        <v/>
      </c>
      <c r="D2900" s="7">
        <v>1.5</v>
      </c>
      <c r="E2900" s="7" t="s">
        <v>2665</v>
      </c>
      <c r="F2900" s="8">
        <v>42446</v>
      </c>
      <c r="G2900" t="s">
        <v>2508</v>
      </c>
      <c r="H2900" t="s">
        <v>2509</v>
      </c>
      <c r="I2900" t="s">
        <v>2510</v>
      </c>
      <c r="J2900">
        <v>919</v>
      </c>
      <c r="K2900" t="s">
        <v>66</v>
      </c>
      <c r="L2900" t="s">
        <v>67</v>
      </c>
      <c r="M2900">
        <v>990001</v>
      </c>
      <c r="N2900" t="s">
        <v>51</v>
      </c>
      <c r="O2900">
        <v>1.5</v>
      </c>
      <c r="Q2900">
        <v>1.5</v>
      </c>
      <c r="S2900" t="s">
        <v>2665</v>
      </c>
      <c r="AE2900">
        <v>12</v>
      </c>
      <c r="AF2900">
        <v>7.6</v>
      </c>
      <c r="AG2900">
        <v>5</v>
      </c>
      <c r="AH2900" t="s">
        <v>53</v>
      </c>
      <c r="AI2900" t="s">
        <v>54</v>
      </c>
      <c r="AJ2900">
        <v>2</v>
      </c>
      <c r="AK2900">
        <v>1</v>
      </c>
      <c r="AL2900">
        <v>1</v>
      </c>
      <c r="AM2900" t="s">
        <v>55</v>
      </c>
      <c r="AN2900" t="s">
        <v>56</v>
      </c>
      <c r="AP2900">
        <v>1</v>
      </c>
      <c r="AQ2900" t="s">
        <v>57</v>
      </c>
      <c r="AR2900">
        <v>0</v>
      </c>
      <c r="AW2900" t="s">
        <v>58</v>
      </c>
      <c r="AX2900">
        <v>0</v>
      </c>
      <c r="AY2900">
        <v>2</v>
      </c>
      <c r="AZ2900">
        <v>1.5</v>
      </c>
      <c r="BA2900">
        <v>1.5</v>
      </c>
      <c r="BB2900" t="s">
        <v>59</v>
      </c>
    </row>
    <row r="2901" spans="1:54" x14ac:dyDescent="0.2">
      <c r="A2901" s="7" t="str">
        <f>VLOOKUP(G2901,'Matching-Tabelle'!$A$76:$B$80,2,FALSE)</f>
        <v>philipp.steger@tkb.ch</v>
      </c>
      <c r="B2901" s="7" t="str">
        <f>VLOOKUP(J2901,'Matching-Tabelle'!$A$1:$B$66,2,FALSE)</f>
        <v>WPI CTB</v>
      </c>
      <c r="C2901" s="7" t="str">
        <f>IF(VLOOKUP(J2901,'Matching-Tabelle'!$A$1:$CB$66,3,FALSE)=0,"",VLOOKUP(J2901,'Matching-Tabelle'!$A$1:$CB$66,3,FALSE))</f>
        <v/>
      </c>
      <c r="D2901" s="7">
        <v>3</v>
      </c>
      <c r="E2901" s="7" t="s">
        <v>2666</v>
      </c>
      <c r="F2901" s="8">
        <v>42446</v>
      </c>
      <c r="G2901" t="s">
        <v>2508</v>
      </c>
      <c r="H2901" t="s">
        <v>2509</v>
      </c>
      <c r="I2901" t="s">
        <v>2510</v>
      </c>
      <c r="J2901">
        <v>921</v>
      </c>
      <c r="K2901" t="s">
        <v>224</v>
      </c>
      <c r="L2901" t="s">
        <v>225</v>
      </c>
      <c r="M2901">
        <v>990001</v>
      </c>
      <c r="N2901" t="s">
        <v>51</v>
      </c>
      <c r="O2901">
        <v>3</v>
      </c>
      <c r="Q2901">
        <v>3</v>
      </c>
      <c r="S2901" t="s">
        <v>2666</v>
      </c>
      <c r="AE2901">
        <v>12</v>
      </c>
      <c r="AF2901">
        <v>7.6</v>
      </c>
      <c r="AG2901">
        <v>5</v>
      </c>
      <c r="AH2901" t="s">
        <v>53</v>
      </c>
      <c r="AI2901" t="s">
        <v>54</v>
      </c>
      <c r="AJ2901">
        <v>2</v>
      </c>
      <c r="AK2901">
        <v>1</v>
      </c>
      <c r="AL2901">
        <v>1</v>
      </c>
      <c r="AM2901" t="s">
        <v>55</v>
      </c>
      <c r="AN2901" t="s">
        <v>56</v>
      </c>
      <c r="AP2901">
        <v>1</v>
      </c>
      <c r="AQ2901" t="s">
        <v>57</v>
      </c>
      <c r="AR2901">
        <v>0</v>
      </c>
      <c r="AW2901" t="s">
        <v>58</v>
      </c>
      <c r="AX2901">
        <v>0</v>
      </c>
      <c r="AY2901">
        <v>2</v>
      </c>
      <c r="AZ2901">
        <v>3</v>
      </c>
      <c r="BA2901">
        <v>3</v>
      </c>
      <c r="BB2901" t="s">
        <v>59</v>
      </c>
    </row>
    <row r="2902" spans="1:54" x14ac:dyDescent="0.2">
      <c r="A2902" s="7" t="str">
        <f>VLOOKUP(G2902,'Matching-Tabelle'!$A$76:$B$80,2,FALSE)</f>
        <v>philipp.steger@tkb.ch</v>
      </c>
      <c r="B2902" s="7" t="str">
        <f>VLOOKUP(J2902,'Matching-Tabelle'!$A$1:$B$66,2,FALSE)</f>
        <v>WPI RTB</v>
      </c>
      <c r="C2902" s="7" t="str">
        <f>IF(VLOOKUP(J2902,'Matching-Tabelle'!$A$1:$CB$66,3,FALSE)=0,"",VLOOKUP(J2902,'Matching-Tabelle'!$A$1:$CB$66,3,FALSE))</f>
        <v/>
      </c>
      <c r="D2902" s="7">
        <v>1.1100000000000001</v>
      </c>
      <c r="E2902" s="7" t="s">
        <v>2667</v>
      </c>
      <c r="F2902" s="8">
        <v>42446</v>
      </c>
      <c r="G2902" t="s">
        <v>2508</v>
      </c>
      <c r="H2902" t="s">
        <v>2509</v>
      </c>
      <c r="I2902" t="s">
        <v>2510</v>
      </c>
      <c r="J2902">
        <v>27</v>
      </c>
      <c r="K2902" t="s">
        <v>872</v>
      </c>
      <c r="L2902" t="s">
        <v>873</v>
      </c>
      <c r="M2902">
        <v>990001</v>
      </c>
      <c r="N2902" t="s">
        <v>51</v>
      </c>
      <c r="O2902">
        <v>1.1100000000000001</v>
      </c>
      <c r="Q2902">
        <v>1.1100000000000001</v>
      </c>
      <c r="S2902" t="s">
        <v>2667</v>
      </c>
      <c r="AE2902">
        <v>12</v>
      </c>
      <c r="AF2902">
        <v>7.6</v>
      </c>
      <c r="AG2902">
        <v>5</v>
      </c>
      <c r="AH2902" t="s">
        <v>53</v>
      </c>
      <c r="AI2902" t="s">
        <v>54</v>
      </c>
      <c r="AJ2902">
        <v>2</v>
      </c>
      <c r="AK2902">
        <v>1</v>
      </c>
      <c r="AL2902">
        <v>1</v>
      </c>
      <c r="AM2902" t="s">
        <v>55</v>
      </c>
      <c r="AN2902" t="s">
        <v>56</v>
      </c>
      <c r="AP2902">
        <v>1</v>
      </c>
      <c r="AQ2902" t="s">
        <v>57</v>
      </c>
      <c r="AR2902">
        <v>0</v>
      </c>
      <c r="AW2902" t="s">
        <v>58</v>
      </c>
      <c r="AX2902">
        <v>0</v>
      </c>
      <c r="AY2902">
        <v>2</v>
      </c>
      <c r="AZ2902">
        <v>1.1100000000000001</v>
      </c>
      <c r="BA2902">
        <v>1.1100000000000001</v>
      </c>
      <c r="BB2902" t="s">
        <v>59</v>
      </c>
    </row>
    <row r="2903" spans="1:54" x14ac:dyDescent="0.2">
      <c r="A2903" s="7" t="str">
        <f>VLOOKUP(G2903,'Matching-Tabelle'!$A$76:$B$80,2,FALSE)</f>
        <v>philipp.steger@tkb.ch</v>
      </c>
      <c r="B2903" s="7" t="str">
        <f>VLOOKUP(J2903,'Matching-Tabelle'!$A$1:$B$66,2,FALSE)</f>
        <v>WPI CTB</v>
      </c>
      <c r="C2903" s="7" t="str">
        <f>IF(VLOOKUP(J2903,'Matching-Tabelle'!$A$1:$CB$66,3,FALSE)=0,"",VLOOKUP(J2903,'Matching-Tabelle'!$A$1:$CB$66,3,FALSE))</f>
        <v/>
      </c>
      <c r="D2903" s="7">
        <v>5</v>
      </c>
      <c r="E2903" s="7" t="s">
        <v>2668</v>
      </c>
      <c r="F2903" s="8">
        <v>42447</v>
      </c>
      <c r="G2903" t="s">
        <v>2508</v>
      </c>
      <c r="H2903" t="s">
        <v>2509</v>
      </c>
      <c r="I2903" t="s">
        <v>2510</v>
      </c>
      <c r="J2903">
        <v>919</v>
      </c>
      <c r="K2903" t="s">
        <v>66</v>
      </c>
      <c r="L2903" t="s">
        <v>67</v>
      </c>
      <c r="M2903">
        <v>990001</v>
      </c>
      <c r="N2903" t="s">
        <v>51</v>
      </c>
      <c r="O2903">
        <v>5</v>
      </c>
      <c r="Q2903">
        <v>5</v>
      </c>
      <c r="S2903" t="s">
        <v>2668</v>
      </c>
      <c r="AE2903">
        <v>12</v>
      </c>
      <c r="AF2903">
        <v>7.6</v>
      </c>
      <c r="AG2903">
        <v>5</v>
      </c>
      <c r="AH2903" t="s">
        <v>53</v>
      </c>
      <c r="AI2903" t="s">
        <v>54</v>
      </c>
      <c r="AJ2903">
        <v>2</v>
      </c>
      <c r="AK2903">
        <v>1</v>
      </c>
      <c r="AL2903">
        <v>1</v>
      </c>
      <c r="AM2903" t="s">
        <v>55</v>
      </c>
      <c r="AN2903" t="s">
        <v>56</v>
      </c>
      <c r="AP2903">
        <v>1</v>
      </c>
      <c r="AQ2903" t="s">
        <v>57</v>
      </c>
      <c r="AR2903">
        <v>0</v>
      </c>
      <c r="AW2903" t="s">
        <v>58</v>
      </c>
      <c r="AX2903">
        <v>0</v>
      </c>
      <c r="AY2903">
        <v>2</v>
      </c>
      <c r="AZ2903">
        <v>5</v>
      </c>
      <c r="BA2903">
        <v>5</v>
      </c>
      <c r="BB2903" t="s">
        <v>59</v>
      </c>
    </row>
    <row r="2904" spans="1:54" x14ac:dyDescent="0.2">
      <c r="A2904" s="7" t="str">
        <f>VLOOKUP(G2904,'Matching-Tabelle'!$A$76:$B$80,2,FALSE)</f>
        <v>philipp.steger@tkb.ch</v>
      </c>
      <c r="B2904" s="7" t="str">
        <f>VLOOKUP(J2904,'Matching-Tabelle'!$A$1:$B$66,2,FALSE)</f>
        <v>WPI RTB</v>
      </c>
      <c r="C2904" s="7" t="str">
        <f>IF(VLOOKUP(J2904,'Matching-Tabelle'!$A$1:$CB$66,3,FALSE)=0,"",VLOOKUP(J2904,'Matching-Tabelle'!$A$1:$CB$66,3,FALSE))</f>
        <v/>
      </c>
      <c r="D2904" s="7">
        <v>1.86</v>
      </c>
      <c r="E2904" s="7" t="s">
        <v>2565</v>
      </c>
      <c r="F2904" s="8">
        <v>42447</v>
      </c>
      <c r="G2904" t="s">
        <v>2508</v>
      </c>
      <c r="H2904" t="s">
        <v>2509</v>
      </c>
      <c r="I2904" t="s">
        <v>2510</v>
      </c>
      <c r="J2904">
        <v>27</v>
      </c>
      <c r="K2904" t="s">
        <v>872</v>
      </c>
      <c r="L2904" t="s">
        <v>873</v>
      </c>
      <c r="M2904">
        <v>990001</v>
      </c>
      <c r="N2904" t="s">
        <v>51</v>
      </c>
      <c r="O2904">
        <v>1.86</v>
      </c>
      <c r="Q2904">
        <v>1.86</v>
      </c>
      <c r="S2904" t="s">
        <v>2565</v>
      </c>
      <c r="AE2904">
        <v>12</v>
      </c>
      <c r="AF2904">
        <v>7.6</v>
      </c>
      <c r="AG2904">
        <v>5</v>
      </c>
      <c r="AH2904" t="s">
        <v>53</v>
      </c>
      <c r="AI2904" t="s">
        <v>54</v>
      </c>
      <c r="AJ2904">
        <v>2</v>
      </c>
      <c r="AK2904">
        <v>1</v>
      </c>
      <c r="AL2904">
        <v>1</v>
      </c>
      <c r="AM2904" t="s">
        <v>55</v>
      </c>
      <c r="AN2904" t="s">
        <v>56</v>
      </c>
      <c r="AP2904">
        <v>1</v>
      </c>
      <c r="AQ2904" t="s">
        <v>57</v>
      </c>
      <c r="AR2904">
        <v>0</v>
      </c>
      <c r="AW2904" t="s">
        <v>58</v>
      </c>
      <c r="AX2904">
        <v>0</v>
      </c>
      <c r="AY2904">
        <v>2</v>
      </c>
      <c r="AZ2904">
        <v>1.86</v>
      </c>
      <c r="BA2904">
        <v>1.86</v>
      </c>
      <c r="BB2904" t="s">
        <v>59</v>
      </c>
    </row>
    <row r="2905" spans="1:54" x14ac:dyDescent="0.2">
      <c r="A2905" s="7" t="str">
        <f>VLOOKUP(G2905,'Matching-Tabelle'!$A$76:$B$80,2,FALSE)</f>
        <v>philipp.steger@tkb.ch</v>
      </c>
      <c r="B2905" s="7" t="str">
        <f>VLOOKUP(J2905,'Matching-Tabelle'!$A$1:$B$66,2,FALSE)</f>
        <v>WPI CTB</v>
      </c>
      <c r="C2905" s="7" t="str">
        <f>IF(VLOOKUP(J2905,'Matching-Tabelle'!$A$1:$CB$66,3,FALSE)=0,"",VLOOKUP(J2905,'Matching-Tabelle'!$A$1:$CB$66,3,FALSE))</f>
        <v/>
      </c>
      <c r="D2905" s="7">
        <v>2.1</v>
      </c>
      <c r="E2905" s="7" t="s">
        <v>2669</v>
      </c>
      <c r="F2905" s="8">
        <v>42450</v>
      </c>
      <c r="G2905" t="s">
        <v>2508</v>
      </c>
      <c r="H2905" t="s">
        <v>2509</v>
      </c>
      <c r="I2905" t="s">
        <v>2510</v>
      </c>
      <c r="J2905">
        <v>919</v>
      </c>
      <c r="K2905" t="s">
        <v>66</v>
      </c>
      <c r="L2905" t="s">
        <v>67</v>
      </c>
      <c r="M2905">
        <v>990001</v>
      </c>
      <c r="N2905" t="s">
        <v>51</v>
      </c>
      <c r="O2905">
        <v>2.1</v>
      </c>
      <c r="Q2905">
        <v>2.1</v>
      </c>
      <c r="S2905" t="s">
        <v>2669</v>
      </c>
      <c r="AE2905">
        <v>12</v>
      </c>
      <c r="AF2905">
        <v>7.6</v>
      </c>
      <c r="AG2905">
        <v>5</v>
      </c>
      <c r="AH2905" t="s">
        <v>53</v>
      </c>
      <c r="AI2905" t="s">
        <v>54</v>
      </c>
      <c r="AJ2905">
        <v>2</v>
      </c>
      <c r="AK2905">
        <v>1</v>
      </c>
      <c r="AL2905">
        <v>1</v>
      </c>
      <c r="AM2905" t="s">
        <v>55</v>
      </c>
      <c r="AN2905" t="s">
        <v>56</v>
      </c>
      <c r="AP2905">
        <v>1</v>
      </c>
      <c r="AQ2905" t="s">
        <v>57</v>
      </c>
      <c r="AR2905">
        <v>0</v>
      </c>
      <c r="AW2905" t="s">
        <v>58</v>
      </c>
      <c r="AX2905">
        <v>0</v>
      </c>
      <c r="AY2905">
        <v>2</v>
      </c>
      <c r="AZ2905">
        <v>2.1</v>
      </c>
      <c r="BA2905">
        <v>2.1</v>
      </c>
      <c r="BB2905" t="s">
        <v>59</v>
      </c>
    </row>
    <row r="2906" spans="1:54" x14ac:dyDescent="0.2">
      <c r="A2906" s="7" t="str">
        <f>VLOOKUP(G2906,'Matching-Tabelle'!$A$76:$B$80,2,FALSE)</f>
        <v>philipp.steger@tkb.ch</v>
      </c>
      <c r="B2906" s="7" t="str">
        <f>VLOOKUP(J2906,'Matching-Tabelle'!$A$1:$B$66,2,FALSE)</f>
        <v>WPI CTB</v>
      </c>
      <c r="C2906" s="7" t="str">
        <f>IF(VLOOKUP(J2906,'Matching-Tabelle'!$A$1:$CB$66,3,FALSE)=0,"",VLOOKUP(J2906,'Matching-Tabelle'!$A$1:$CB$66,3,FALSE))</f>
        <v/>
      </c>
      <c r="D2906" s="7">
        <v>5.0999999999999996</v>
      </c>
      <c r="E2906" s="7" t="s">
        <v>2633</v>
      </c>
      <c r="F2906" s="8">
        <v>42450</v>
      </c>
      <c r="G2906" t="s">
        <v>2508</v>
      </c>
      <c r="H2906" t="s">
        <v>2509</v>
      </c>
      <c r="I2906" t="s">
        <v>2510</v>
      </c>
      <c r="J2906">
        <v>919</v>
      </c>
      <c r="K2906" t="s">
        <v>66</v>
      </c>
      <c r="L2906" t="s">
        <v>67</v>
      </c>
      <c r="M2906">
        <v>990001</v>
      </c>
      <c r="N2906" t="s">
        <v>51</v>
      </c>
      <c r="O2906">
        <v>5.0999999999999996</v>
      </c>
      <c r="Q2906">
        <v>5.0999999999999996</v>
      </c>
      <c r="S2906" t="s">
        <v>2633</v>
      </c>
      <c r="AE2906">
        <v>12</v>
      </c>
      <c r="AF2906">
        <v>7.6</v>
      </c>
      <c r="AG2906">
        <v>5</v>
      </c>
      <c r="AH2906" t="s">
        <v>53</v>
      </c>
      <c r="AI2906" t="s">
        <v>54</v>
      </c>
      <c r="AJ2906">
        <v>2</v>
      </c>
      <c r="AK2906">
        <v>1</v>
      </c>
      <c r="AL2906">
        <v>1</v>
      </c>
      <c r="AM2906" t="s">
        <v>55</v>
      </c>
      <c r="AN2906" t="s">
        <v>56</v>
      </c>
      <c r="AP2906">
        <v>1</v>
      </c>
      <c r="AQ2906" t="s">
        <v>57</v>
      </c>
      <c r="AR2906">
        <v>0</v>
      </c>
      <c r="AW2906" t="s">
        <v>58</v>
      </c>
      <c r="AX2906">
        <v>0</v>
      </c>
      <c r="AY2906">
        <v>2</v>
      </c>
      <c r="AZ2906">
        <v>5.0999999999999996</v>
      </c>
      <c r="BA2906">
        <v>5.0999999999999996</v>
      </c>
      <c r="BB2906" t="s">
        <v>59</v>
      </c>
    </row>
    <row r="2907" spans="1:54" x14ac:dyDescent="0.2">
      <c r="A2907" s="7" t="str">
        <f>VLOOKUP(G2907,'Matching-Tabelle'!$A$76:$B$80,2,FALSE)</f>
        <v>philipp.steger@tkb.ch</v>
      </c>
      <c r="B2907" s="7" t="str">
        <f>VLOOKUP(J2907,'Matching-Tabelle'!$A$1:$B$66,2,FALSE)</f>
        <v>WPI RTB</v>
      </c>
      <c r="C2907" s="7" t="str">
        <f>IF(VLOOKUP(J2907,'Matching-Tabelle'!$A$1:$CB$66,3,FALSE)=0,"",VLOOKUP(J2907,'Matching-Tabelle'!$A$1:$CB$66,3,FALSE))</f>
        <v/>
      </c>
      <c r="D2907" s="7">
        <v>2.0299999999999998</v>
      </c>
      <c r="E2907" s="7" t="s">
        <v>2670</v>
      </c>
      <c r="F2907" s="8">
        <v>42450</v>
      </c>
      <c r="G2907" t="s">
        <v>2508</v>
      </c>
      <c r="H2907" t="s">
        <v>2509</v>
      </c>
      <c r="I2907" t="s">
        <v>2510</v>
      </c>
      <c r="J2907">
        <v>19</v>
      </c>
      <c r="K2907" t="s">
        <v>145</v>
      </c>
      <c r="L2907" t="s">
        <v>146</v>
      </c>
      <c r="M2907">
        <v>990001</v>
      </c>
      <c r="N2907" t="s">
        <v>51</v>
      </c>
      <c r="O2907">
        <v>2.0299999999999998</v>
      </c>
      <c r="Q2907">
        <v>2.0299999999999998</v>
      </c>
      <c r="S2907" t="s">
        <v>2670</v>
      </c>
      <c r="AE2907">
        <v>12</v>
      </c>
      <c r="AF2907">
        <v>7.6</v>
      </c>
      <c r="AG2907">
        <v>5</v>
      </c>
      <c r="AH2907" t="s">
        <v>53</v>
      </c>
      <c r="AI2907" t="s">
        <v>54</v>
      </c>
      <c r="AJ2907">
        <v>2</v>
      </c>
      <c r="AK2907">
        <v>1</v>
      </c>
      <c r="AL2907">
        <v>1</v>
      </c>
      <c r="AM2907" t="s">
        <v>55</v>
      </c>
      <c r="AN2907" t="s">
        <v>56</v>
      </c>
      <c r="AP2907">
        <v>1</v>
      </c>
      <c r="AQ2907" t="s">
        <v>57</v>
      </c>
      <c r="AR2907">
        <v>0</v>
      </c>
      <c r="AW2907" t="s">
        <v>58</v>
      </c>
      <c r="AX2907">
        <v>0</v>
      </c>
      <c r="AY2907">
        <v>2</v>
      </c>
      <c r="AZ2907">
        <v>2.0299999999999998</v>
      </c>
      <c r="BA2907">
        <v>2.0299999999999998</v>
      </c>
      <c r="BB2907" t="s">
        <v>59</v>
      </c>
    </row>
    <row r="2908" spans="1:54" x14ac:dyDescent="0.2">
      <c r="A2908" s="7" t="str">
        <f>VLOOKUP(G2908,'Matching-Tabelle'!$A$76:$B$80,2,FALSE)</f>
        <v>philipp.steger@tkb.ch</v>
      </c>
      <c r="B2908" s="7" t="str">
        <f>VLOOKUP(J2908,'Matching-Tabelle'!$A$1:$B$66,2,FALSE)</f>
        <v>WPI RTB</v>
      </c>
      <c r="C2908" s="7" t="str">
        <f>IF(VLOOKUP(J2908,'Matching-Tabelle'!$A$1:$CB$66,3,FALSE)=0,"",VLOOKUP(J2908,'Matching-Tabelle'!$A$1:$CB$66,3,FALSE))</f>
        <v/>
      </c>
      <c r="D2908" s="7">
        <v>2</v>
      </c>
      <c r="E2908" s="7" t="s">
        <v>2671</v>
      </c>
      <c r="F2908" s="8">
        <v>42451</v>
      </c>
      <c r="G2908" t="s">
        <v>2508</v>
      </c>
      <c r="H2908" t="s">
        <v>2509</v>
      </c>
      <c r="I2908" t="s">
        <v>2510</v>
      </c>
      <c r="J2908">
        <v>19</v>
      </c>
      <c r="K2908" t="s">
        <v>145</v>
      </c>
      <c r="L2908" t="s">
        <v>146</v>
      </c>
      <c r="M2908">
        <v>990001</v>
      </c>
      <c r="N2908" t="s">
        <v>51</v>
      </c>
      <c r="O2908">
        <v>2</v>
      </c>
      <c r="Q2908">
        <v>2</v>
      </c>
      <c r="S2908" t="s">
        <v>2671</v>
      </c>
      <c r="AE2908">
        <v>12</v>
      </c>
      <c r="AF2908">
        <v>7.6</v>
      </c>
      <c r="AG2908">
        <v>5</v>
      </c>
      <c r="AH2908" t="s">
        <v>53</v>
      </c>
      <c r="AI2908" t="s">
        <v>54</v>
      </c>
      <c r="AJ2908">
        <v>2</v>
      </c>
      <c r="AK2908">
        <v>1</v>
      </c>
      <c r="AL2908">
        <v>1</v>
      </c>
      <c r="AM2908" t="s">
        <v>55</v>
      </c>
      <c r="AN2908" t="s">
        <v>56</v>
      </c>
      <c r="AP2908">
        <v>1</v>
      </c>
      <c r="AQ2908" t="s">
        <v>57</v>
      </c>
      <c r="AR2908">
        <v>0</v>
      </c>
      <c r="AW2908" t="s">
        <v>58</v>
      </c>
      <c r="AX2908">
        <v>0</v>
      </c>
      <c r="AY2908">
        <v>2</v>
      </c>
      <c r="AZ2908">
        <v>2</v>
      </c>
      <c r="BA2908">
        <v>2</v>
      </c>
      <c r="BB2908" t="s">
        <v>59</v>
      </c>
    </row>
    <row r="2909" spans="1:54" x14ac:dyDescent="0.2">
      <c r="A2909" s="7" t="str">
        <f>VLOOKUP(G2909,'Matching-Tabelle'!$A$76:$B$80,2,FALSE)</f>
        <v>philipp.steger@tkb.ch</v>
      </c>
      <c r="B2909" s="7" t="str">
        <f>VLOOKUP(J2909,'Matching-Tabelle'!$A$1:$B$66,2,FALSE)</f>
        <v>WPI RTB</v>
      </c>
      <c r="C2909" s="7" t="str">
        <f>IF(VLOOKUP(J2909,'Matching-Tabelle'!$A$1:$CB$66,3,FALSE)=0,"",VLOOKUP(J2909,'Matching-Tabelle'!$A$1:$CB$66,3,FALSE))</f>
        <v/>
      </c>
      <c r="D2909" s="7">
        <v>1.86</v>
      </c>
      <c r="E2909" s="7" t="s">
        <v>2672</v>
      </c>
      <c r="F2909" s="8">
        <v>42451</v>
      </c>
      <c r="G2909" t="s">
        <v>2508</v>
      </c>
      <c r="H2909" t="s">
        <v>2509</v>
      </c>
      <c r="I2909" t="s">
        <v>2510</v>
      </c>
      <c r="J2909">
        <v>28</v>
      </c>
      <c r="K2909" t="s">
        <v>111</v>
      </c>
      <c r="L2909" t="s">
        <v>112</v>
      </c>
      <c r="M2909">
        <v>990001</v>
      </c>
      <c r="N2909" t="s">
        <v>51</v>
      </c>
      <c r="O2909">
        <v>1.86</v>
      </c>
      <c r="Q2909">
        <v>1.86</v>
      </c>
      <c r="S2909" t="s">
        <v>2672</v>
      </c>
      <c r="AE2909">
        <v>12</v>
      </c>
      <c r="AF2909">
        <v>7.6</v>
      </c>
      <c r="AG2909">
        <v>5</v>
      </c>
      <c r="AH2909" t="s">
        <v>53</v>
      </c>
      <c r="AI2909" t="s">
        <v>54</v>
      </c>
      <c r="AJ2909">
        <v>2</v>
      </c>
      <c r="AK2909">
        <v>1</v>
      </c>
      <c r="AL2909">
        <v>1</v>
      </c>
      <c r="AM2909" t="s">
        <v>55</v>
      </c>
      <c r="AN2909" t="s">
        <v>56</v>
      </c>
      <c r="AP2909">
        <v>1</v>
      </c>
      <c r="AQ2909" t="s">
        <v>57</v>
      </c>
      <c r="AR2909">
        <v>0</v>
      </c>
      <c r="AW2909" t="s">
        <v>58</v>
      </c>
      <c r="AX2909">
        <v>0</v>
      </c>
      <c r="AY2909">
        <v>2</v>
      </c>
      <c r="AZ2909">
        <v>1.86</v>
      </c>
      <c r="BA2909">
        <v>1.86</v>
      </c>
      <c r="BB2909" t="s">
        <v>59</v>
      </c>
    </row>
    <row r="2910" spans="1:54" x14ac:dyDescent="0.2">
      <c r="A2910" s="7" t="str">
        <f>VLOOKUP(G2910,'Matching-Tabelle'!$A$76:$B$80,2,FALSE)</f>
        <v>philipp.steger@tkb.ch</v>
      </c>
      <c r="B2910" s="7" t="str">
        <f>VLOOKUP(J2910,'Matching-Tabelle'!$A$1:$B$66,2,FALSE)</f>
        <v>WPI CTB</v>
      </c>
      <c r="C2910" s="7" t="str">
        <f>IF(VLOOKUP(J2910,'Matching-Tabelle'!$A$1:$CB$66,3,FALSE)=0,"",VLOOKUP(J2910,'Matching-Tabelle'!$A$1:$CB$66,3,FALSE))</f>
        <v/>
      </c>
      <c r="D2910" s="7">
        <v>5</v>
      </c>
      <c r="E2910" s="7" t="s">
        <v>2664</v>
      </c>
      <c r="F2910" s="8">
        <v>42451</v>
      </c>
      <c r="G2910" t="s">
        <v>2508</v>
      </c>
      <c r="H2910" t="s">
        <v>2509</v>
      </c>
      <c r="I2910" t="s">
        <v>2510</v>
      </c>
      <c r="J2910">
        <v>919</v>
      </c>
      <c r="K2910" t="s">
        <v>66</v>
      </c>
      <c r="L2910" t="s">
        <v>67</v>
      </c>
      <c r="M2910">
        <v>990001</v>
      </c>
      <c r="N2910" t="s">
        <v>51</v>
      </c>
      <c r="O2910">
        <v>5</v>
      </c>
      <c r="Q2910">
        <v>5</v>
      </c>
      <c r="S2910" t="s">
        <v>2664</v>
      </c>
      <c r="AE2910">
        <v>12</v>
      </c>
      <c r="AF2910">
        <v>7.6</v>
      </c>
      <c r="AG2910">
        <v>5</v>
      </c>
      <c r="AH2910" t="s">
        <v>53</v>
      </c>
      <c r="AI2910" t="s">
        <v>54</v>
      </c>
      <c r="AJ2910">
        <v>2</v>
      </c>
      <c r="AK2910">
        <v>1</v>
      </c>
      <c r="AL2910">
        <v>1</v>
      </c>
      <c r="AM2910" t="s">
        <v>55</v>
      </c>
      <c r="AN2910" t="s">
        <v>56</v>
      </c>
      <c r="AP2910">
        <v>1</v>
      </c>
      <c r="AQ2910" t="s">
        <v>57</v>
      </c>
      <c r="AR2910">
        <v>0</v>
      </c>
      <c r="AW2910" t="s">
        <v>58</v>
      </c>
      <c r="AX2910">
        <v>0</v>
      </c>
      <c r="AY2910">
        <v>2</v>
      </c>
      <c r="AZ2910">
        <v>5</v>
      </c>
      <c r="BA2910">
        <v>5</v>
      </c>
      <c r="BB2910" t="s">
        <v>59</v>
      </c>
    </row>
    <row r="2911" spans="1:54" x14ac:dyDescent="0.2">
      <c r="A2911" s="7" t="str">
        <f>VLOOKUP(G2911,'Matching-Tabelle'!$A$76:$B$80,2,FALSE)</f>
        <v>philipp.steger@tkb.ch</v>
      </c>
      <c r="B2911" s="7" t="str">
        <f>VLOOKUP(J2911,'Matching-Tabelle'!$A$1:$B$66,2,FALSE)</f>
        <v>WPI RTB</v>
      </c>
      <c r="C2911" s="7" t="str">
        <f>IF(VLOOKUP(J2911,'Matching-Tabelle'!$A$1:$CB$66,3,FALSE)=0,"",VLOOKUP(J2911,'Matching-Tabelle'!$A$1:$CB$66,3,FALSE))</f>
        <v/>
      </c>
      <c r="D2911" s="7">
        <v>2.35</v>
      </c>
      <c r="E2911" s="7" t="s">
        <v>2673</v>
      </c>
      <c r="F2911" s="8">
        <v>42452</v>
      </c>
      <c r="G2911" t="s">
        <v>2508</v>
      </c>
      <c r="H2911" t="s">
        <v>2509</v>
      </c>
      <c r="I2911" t="s">
        <v>2510</v>
      </c>
      <c r="J2911">
        <v>27</v>
      </c>
      <c r="K2911" t="s">
        <v>872</v>
      </c>
      <c r="L2911" t="s">
        <v>873</v>
      </c>
      <c r="M2911">
        <v>990001</v>
      </c>
      <c r="N2911" t="s">
        <v>51</v>
      </c>
      <c r="O2911">
        <v>2.35</v>
      </c>
      <c r="Q2911">
        <v>2.35</v>
      </c>
      <c r="S2911" t="s">
        <v>2673</v>
      </c>
      <c r="AE2911">
        <v>12</v>
      </c>
      <c r="AF2911">
        <v>7.6</v>
      </c>
      <c r="AG2911">
        <v>5</v>
      </c>
      <c r="AH2911" t="s">
        <v>53</v>
      </c>
      <c r="AI2911" t="s">
        <v>54</v>
      </c>
      <c r="AJ2911">
        <v>2</v>
      </c>
      <c r="AK2911">
        <v>1</v>
      </c>
      <c r="AL2911">
        <v>1</v>
      </c>
      <c r="AM2911" t="s">
        <v>55</v>
      </c>
      <c r="AN2911" t="s">
        <v>56</v>
      </c>
      <c r="AP2911">
        <v>1</v>
      </c>
      <c r="AQ2911" t="s">
        <v>57</v>
      </c>
      <c r="AR2911">
        <v>0</v>
      </c>
      <c r="AW2911" t="s">
        <v>58</v>
      </c>
      <c r="AX2911">
        <v>0</v>
      </c>
      <c r="AY2911">
        <v>2</v>
      </c>
      <c r="AZ2911">
        <v>2.35</v>
      </c>
      <c r="BA2911">
        <v>2.35</v>
      </c>
      <c r="BB2911" t="s">
        <v>59</v>
      </c>
    </row>
    <row r="2912" spans="1:54" x14ac:dyDescent="0.2">
      <c r="A2912" s="7" t="str">
        <f>VLOOKUP(G2912,'Matching-Tabelle'!$A$76:$B$80,2,FALSE)</f>
        <v>philipp.steger@tkb.ch</v>
      </c>
      <c r="B2912" s="7" t="str">
        <f>VLOOKUP(J2912,'Matching-Tabelle'!$A$1:$B$66,2,FALSE)</f>
        <v>WPI CTB</v>
      </c>
      <c r="C2912" s="7" t="str">
        <f>IF(VLOOKUP(J2912,'Matching-Tabelle'!$A$1:$CB$66,3,FALSE)=0,"",VLOOKUP(J2912,'Matching-Tabelle'!$A$1:$CB$66,3,FALSE))</f>
        <v/>
      </c>
      <c r="D2912" s="7">
        <v>3.25</v>
      </c>
      <c r="E2912" s="7" t="s">
        <v>2674</v>
      </c>
      <c r="F2912" s="8">
        <v>42452</v>
      </c>
      <c r="G2912" t="s">
        <v>2508</v>
      </c>
      <c r="H2912" t="s">
        <v>2509</v>
      </c>
      <c r="I2912" t="s">
        <v>2510</v>
      </c>
      <c r="J2912">
        <v>919</v>
      </c>
      <c r="K2912" t="s">
        <v>66</v>
      </c>
      <c r="L2912" t="s">
        <v>67</v>
      </c>
      <c r="M2912">
        <v>990001</v>
      </c>
      <c r="N2912" t="s">
        <v>51</v>
      </c>
      <c r="O2912">
        <v>3.25</v>
      </c>
      <c r="Q2912">
        <v>3.25</v>
      </c>
      <c r="S2912" t="s">
        <v>2674</v>
      </c>
      <c r="AE2912">
        <v>12</v>
      </c>
      <c r="AF2912">
        <v>7.6</v>
      </c>
      <c r="AG2912">
        <v>5</v>
      </c>
      <c r="AH2912" t="s">
        <v>53</v>
      </c>
      <c r="AI2912" t="s">
        <v>54</v>
      </c>
      <c r="AJ2912">
        <v>2</v>
      </c>
      <c r="AK2912">
        <v>1</v>
      </c>
      <c r="AL2912">
        <v>1</v>
      </c>
      <c r="AM2912" t="s">
        <v>55</v>
      </c>
      <c r="AN2912" t="s">
        <v>56</v>
      </c>
      <c r="AP2912">
        <v>1</v>
      </c>
      <c r="AQ2912" t="s">
        <v>57</v>
      </c>
      <c r="AR2912">
        <v>0</v>
      </c>
      <c r="AW2912" t="s">
        <v>58</v>
      </c>
      <c r="AX2912">
        <v>0</v>
      </c>
      <c r="AY2912">
        <v>2</v>
      </c>
      <c r="AZ2912">
        <v>3.25</v>
      </c>
      <c r="BA2912">
        <v>3.25</v>
      </c>
      <c r="BB2912" t="s">
        <v>59</v>
      </c>
    </row>
    <row r="2913" spans="1:54" x14ac:dyDescent="0.2">
      <c r="A2913" s="7" t="str">
        <f>VLOOKUP(G2913,'Matching-Tabelle'!$A$76:$B$80,2,FALSE)</f>
        <v>philipp.steger@tkb.ch</v>
      </c>
      <c r="B2913" s="7" t="str">
        <f>VLOOKUP(J2913,'Matching-Tabelle'!$A$1:$B$66,2,FALSE)</f>
        <v>WPI RTB</v>
      </c>
      <c r="C2913" s="7" t="str">
        <f>IF(VLOOKUP(J2913,'Matching-Tabelle'!$A$1:$CB$66,3,FALSE)=0,"",VLOOKUP(J2913,'Matching-Tabelle'!$A$1:$CB$66,3,FALSE))</f>
        <v/>
      </c>
      <c r="D2913" s="7">
        <v>2.5</v>
      </c>
      <c r="E2913" s="7" t="s">
        <v>2675</v>
      </c>
      <c r="F2913" s="8">
        <v>42452</v>
      </c>
      <c r="G2913" t="s">
        <v>2508</v>
      </c>
      <c r="H2913" t="s">
        <v>2509</v>
      </c>
      <c r="I2913" t="s">
        <v>2510</v>
      </c>
      <c r="J2913">
        <v>19</v>
      </c>
      <c r="K2913" t="s">
        <v>145</v>
      </c>
      <c r="L2913" t="s">
        <v>146</v>
      </c>
      <c r="M2913">
        <v>990001</v>
      </c>
      <c r="N2913" t="s">
        <v>51</v>
      </c>
      <c r="O2913">
        <v>2.5</v>
      </c>
      <c r="Q2913">
        <v>2.5</v>
      </c>
      <c r="S2913" t="s">
        <v>2675</v>
      </c>
      <c r="AE2913">
        <v>12</v>
      </c>
      <c r="AF2913">
        <v>7.6</v>
      </c>
      <c r="AG2913">
        <v>5</v>
      </c>
      <c r="AH2913" t="s">
        <v>53</v>
      </c>
      <c r="AI2913" t="s">
        <v>54</v>
      </c>
      <c r="AJ2913">
        <v>2</v>
      </c>
      <c r="AK2913">
        <v>1</v>
      </c>
      <c r="AL2913">
        <v>1</v>
      </c>
      <c r="AM2913" t="s">
        <v>55</v>
      </c>
      <c r="AN2913" t="s">
        <v>56</v>
      </c>
      <c r="AP2913">
        <v>1</v>
      </c>
      <c r="AQ2913" t="s">
        <v>57</v>
      </c>
      <c r="AR2913">
        <v>0</v>
      </c>
      <c r="AW2913" t="s">
        <v>58</v>
      </c>
      <c r="AX2913">
        <v>0</v>
      </c>
      <c r="AY2913">
        <v>2</v>
      </c>
      <c r="AZ2913">
        <v>2.5</v>
      </c>
      <c r="BA2913">
        <v>2.5</v>
      </c>
      <c r="BB2913" t="s">
        <v>59</v>
      </c>
    </row>
    <row r="2914" spans="1:54" x14ac:dyDescent="0.2">
      <c r="A2914" s="7" t="str">
        <f>VLOOKUP(G2914,'Matching-Tabelle'!$A$76:$B$80,2,FALSE)</f>
        <v>philipp.steger@tkb.ch</v>
      </c>
      <c r="B2914" s="7" t="str">
        <f>VLOOKUP(J2914,'Matching-Tabelle'!$A$1:$B$66,2,FALSE)</f>
        <v>WPI RTB</v>
      </c>
      <c r="C2914" s="7" t="str">
        <f>IF(VLOOKUP(J2914,'Matching-Tabelle'!$A$1:$CB$66,3,FALSE)=0,"",VLOOKUP(J2914,'Matching-Tabelle'!$A$1:$CB$66,3,FALSE))</f>
        <v/>
      </c>
      <c r="D2914" s="7">
        <v>1.25</v>
      </c>
      <c r="E2914" s="7" t="s">
        <v>2676</v>
      </c>
      <c r="F2914" s="8">
        <v>42452</v>
      </c>
      <c r="G2914" t="s">
        <v>2508</v>
      </c>
      <c r="H2914" t="s">
        <v>2509</v>
      </c>
      <c r="I2914" t="s">
        <v>2510</v>
      </c>
      <c r="J2914">
        <v>25</v>
      </c>
      <c r="K2914" t="s">
        <v>192</v>
      </c>
      <c r="L2914" t="s">
        <v>193</v>
      </c>
      <c r="M2914">
        <v>990001</v>
      </c>
      <c r="N2914" t="s">
        <v>51</v>
      </c>
      <c r="O2914">
        <v>1.25</v>
      </c>
      <c r="Q2914">
        <v>1.25</v>
      </c>
      <c r="S2914" t="s">
        <v>2676</v>
      </c>
      <c r="AE2914">
        <v>12</v>
      </c>
      <c r="AF2914">
        <v>7.6</v>
      </c>
      <c r="AG2914">
        <v>5</v>
      </c>
      <c r="AH2914" t="s">
        <v>53</v>
      </c>
      <c r="AI2914" t="s">
        <v>54</v>
      </c>
      <c r="AJ2914">
        <v>2</v>
      </c>
      <c r="AK2914">
        <v>1</v>
      </c>
      <c r="AL2914">
        <v>1</v>
      </c>
      <c r="AM2914" t="s">
        <v>55</v>
      </c>
      <c r="AN2914" t="s">
        <v>56</v>
      </c>
      <c r="AP2914">
        <v>1</v>
      </c>
      <c r="AQ2914" t="s">
        <v>57</v>
      </c>
      <c r="AR2914">
        <v>0</v>
      </c>
      <c r="AW2914" t="s">
        <v>58</v>
      </c>
      <c r="AX2914">
        <v>0</v>
      </c>
      <c r="AY2914">
        <v>2</v>
      </c>
      <c r="AZ2914">
        <v>1.25</v>
      </c>
      <c r="BA2914">
        <v>1.25</v>
      </c>
      <c r="BB2914" t="s">
        <v>59</v>
      </c>
    </row>
    <row r="2915" spans="1:54" x14ac:dyDescent="0.2">
      <c r="A2915" s="7" t="str">
        <f>VLOOKUP(G2915,'Matching-Tabelle'!$A$76:$B$80,2,FALSE)</f>
        <v>philipp.steger@tkb.ch</v>
      </c>
      <c r="B2915" s="7" t="str">
        <f>VLOOKUP(J2915,'Matching-Tabelle'!$A$1:$B$66,2,FALSE)</f>
        <v>WPI CTB</v>
      </c>
      <c r="C2915" s="7" t="str">
        <f>IF(VLOOKUP(J2915,'Matching-Tabelle'!$A$1:$CB$66,3,FALSE)=0,"",VLOOKUP(J2915,'Matching-Tabelle'!$A$1:$CB$66,3,FALSE))</f>
        <v/>
      </c>
      <c r="D2915" s="7">
        <v>3</v>
      </c>
      <c r="E2915" s="7" t="s">
        <v>2677</v>
      </c>
      <c r="F2915" s="8">
        <v>42453</v>
      </c>
      <c r="G2915" t="s">
        <v>2508</v>
      </c>
      <c r="H2915" t="s">
        <v>2509</v>
      </c>
      <c r="I2915" t="s">
        <v>2510</v>
      </c>
      <c r="J2915">
        <v>919</v>
      </c>
      <c r="K2915" t="s">
        <v>66</v>
      </c>
      <c r="L2915" t="s">
        <v>67</v>
      </c>
      <c r="M2915">
        <v>990001</v>
      </c>
      <c r="N2915" t="s">
        <v>51</v>
      </c>
      <c r="O2915">
        <v>3</v>
      </c>
      <c r="Q2915">
        <v>3</v>
      </c>
      <c r="S2915" t="s">
        <v>2677</v>
      </c>
      <c r="AE2915">
        <v>12</v>
      </c>
      <c r="AF2915">
        <v>7.6</v>
      </c>
      <c r="AG2915">
        <v>5</v>
      </c>
      <c r="AH2915" t="s">
        <v>53</v>
      </c>
      <c r="AI2915" t="s">
        <v>54</v>
      </c>
      <c r="AJ2915">
        <v>2</v>
      </c>
      <c r="AK2915">
        <v>1</v>
      </c>
      <c r="AL2915">
        <v>1</v>
      </c>
      <c r="AM2915" t="s">
        <v>55</v>
      </c>
      <c r="AN2915" t="s">
        <v>56</v>
      </c>
      <c r="AP2915">
        <v>1</v>
      </c>
      <c r="AQ2915" t="s">
        <v>57</v>
      </c>
      <c r="AR2915">
        <v>0</v>
      </c>
      <c r="AW2915" t="s">
        <v>58</v>
      </c>
      <c r="AX2915">
        <v>0</v>
      </c>
      <c r="AY2915">
        <v>2</v>
      </c>
      <c r="AZ2915">
        <v>3</v>
      </c>
      <c r="BA2915">
        <v>3</v>
      </c>
      <c r="BB2915" t="s">
        <v>59</v>
      </c>
    </row>
    <row r="2916" spans="1:54" x14ac:dyDescent="0.2">
      <c r="A2916" s="7" t="str">
        <f>VLOOKUP(G2916,'Matching-Tabelle'!$A$76:$B$80,2,FALSE)</f>
        <v>philipp.steger@tkb.ch</v>
      </c>
      <c r="B2916" s="7" t="str">
        <f>VLOOKUP(J2916,'Matching-Tabelle'!$A$1:$B$66,2,FALSE)</f>
        <v>WPI CTB</v>
      </c>
      <c r="C2916" s="7" t="str">
        <f>IF(VLOOKUP(J2916,'Matching-Tabelle'!$A$1:$CB$66,3,FALSE)=0,"",VLOOKUP(J2916,'Matching-Tabelle'!$A$1:$CB$66,3,FALSE))</f>
        <v/>
      </c>
      <c r="D2916" s="7">
        <v>2</v>
      </c>
      <c r="E2916" s="7" t="s">
        <v>2678</v>
      </c>
      <c r="F2916" s="8">
        <v>42453</v>
      </c>
      <c r="G2916" t="s">
        <v>2508</v>
      </c>
      <c r="H2916" t="s">
        <v>2509</v>
      </c>
      <c r="I2916" t="s">
        <v>2510</v>
      </c>
      <c r="J2916">
        <v>919</v>
      </c>
      <c r="K2916" t="s">
        <v>66</v>
      </c>
      <c r="L2916" t="s">
        <v>67</v>
      </c>
      <c r="M2916">
        <v>990001</v>
      </c>
      <c r="N2916" t="s">
        <v>51</v>
      </c>
      <c r="O2916">
        <v>2</v>
      </c>
      <c r="Q2916">
        <v>2</v>
      </c>
      <c r="S2916" t="s">
        <v>2678</v>
      </c>
      <c r="AE2916">
        <v>12</v>
      </c>
      <c r="AF2916">
        <v>7.6</v>
      </c>
      <c r="AG2916">
        <v>5</v>
      </c>
      <c r="AH2916" t="s">
        <v>53</v>
      </c>
      <c r="AI2916" t="s">
        <v>54</v>
      </c>
      <c r="AJ2916">
        <v>2</v>
      </c>
      <c r="AK2916">
        <v>1</v>
      </c>
      <c r="AL2916">
        <v>1</v>
      </c>
      <c r="AM2916" t="s">
        <v>55</v>
      </c>
      <c r="AN2916" t="s">
        <v>56</v>
      </c>
      <c r="AP2916">
        <v>1</v>
      </c>
      <c r="AQ2916" t="s">
        <v>57</v>
      </c>
      <c r="AR2916">
        <v>0</v>
      </c>
      <c r="AW2916" t="s">
        <v>58</v>
      </c>
      <c r="AX2916">
        <v>0</v>
      </c>
      <c r="AY2916">
        <v>2</v>
      </c>
      <c r="AZ2916">
        <v>2</v>
      </c>
      <c r="BA2916">
        <v>2</v>
      </c>
      <c r="BB2916" t="s">
        <v>59</v>
      </c>
    </row>
    <row r="2917" spans="1:54" x14ac:dyDescent="0.2">
      <c r="A2917" s="7" t="str">
        <f>VLOOKUP(G2917,'Matching-Tabelle'!$A$76:$B$80,2,FALSE)</f>
        <v>philipp.steger@tkb.ch</v>
      </c>
      <c r="B2917" s="7" t="str">
        <f>VLOOKUP(J2917,'Matching-Tabelle'!$A$1:$B$66,2,FALSE)</f>
        <v>WPI RTB</v>
      </c>
      <c r="C2917" s="7" t="str">
        <f>IF(VLOOKUP(J2917,'Matching-Tabelle'!$A$1:$CB$66,3,FALSE)=0,"",VLOOKUP(J2917,'Matching-Tabelle'!$A$1:$CB$66,3,FALSE))</f>
        <v/>
      </c>
      <c r="D2917" s="7">
        <v>1</v>
      </c>
      <c r="E2917" s="7" t="s">
        <v>2556</v>
      </c>
      <c r="F2917" s="8">
        <v>42453</v>
      </c>
      <c r="G2917" t="s">
        <v>2508</v>
      </c>
      <c r="H2917" t="s">
        <v>2509</v>
      </c>
      <c r="I2917" t="s">
        <v>2510</v>
      </c>
      <c r="J2917">
        <v>30</v>
      </c>
      <c r="K2917" t="s">
        <v>791</v>
      </c>
      <c r="L2917" t="s">
        <v>792</v>
      </c>
      <c r="M2917">
        <v>990001</v>
      </c>
      <c r="N2917" t="s">
        <v>51</v>
      </c>
      <c r="O2917">
        <v>1</v>
      </c>
      <c r="Q2917">
        <v>1</v>
      </c>
      <c r="S2917" t="s">
        <v>2556</v>
      </c>
      <c r="AE2917">
        <v>12</v>
      </c>
      <c r="AF2917">
        <v>7.6</v>
      </c>
      <c r="AG2917">
        <v>5</v>
      </c>
      <c r="AH2917" t="s">
        <v>53</v>
      </c>
      <c r="AI2917" t="s">
        <v>54</v>
      </c>
      <c r="AJ2917">
        <v>2</v>
      </c>
      <c r="AK2917">
        <v>1</v>
      </c>
      <c r="AL2917">
        <v>1</v>
      </c>
      <c r="AM2917" t="s">
        <v>55</v>
      </c>
      <c r="AN2917" t="s">
        <v>56</v>
      </c>
      <c r="AP2917">
        <v>1</v>
      </c>
      <c r="AQ2917" t="s">
        <v>57</v>
      </c>
      <c r="AR2917">
        <v>0</v>
      </c>
      <c r="AW2917" t="s">
        <v>58</v>
      </c>
      <c r="AX2917">
        <v>0</v>
      </c>
      <c r="AY2917">
        <v>2</v>
      </c>
      <c r="AZ2917">
        <v>1</v>
      </c>
      <c r="BA2917">
        <v>1</v>
      </c>
      <c r="BB2917" t="s">
        <v>59</v>
      </c>
    </row>
    <row r="2918" spans="1:54" x14ac:dyDescent="0.2">
      <c r="A2918" s="7" t="str">
        <f>VLOOKUP(G2918,'Matching-Tabelle'!$A$76:$B$80,2,FALSE)</f>
        <v>philipp.steger@tkb.ch</v>
      </c>
      <c r="B2918" s="7" t="str">
        <f>VLOOKUP(J2918,'Matching-Tabelle'!$A$1:$B$66,2,FALSE)</f>
        <v>WPI RTB</v>
      </c>
      <c r="C2918" s="7" t="str">
        <f>IF(VLOOKUP(J2918,'Matching-Tabelle'!$A$1:$CB$66,3,FALSE)=0,"",VLOOKUP(J2918,'Matching-Tabelle'!$A$1:$CB$66,3,FALSE))</f>
        <v/>
      </c>
      <c r="D2918" s="7">
        <v>1.5</v>
      </c>
      <c r="E2918" s="7" t="s">
        <v>2679</v>
      </c>
      <c r="F2918" s="8">
        <v>42453</v>
      </c>
      <c r="G2918" t="s">
        <v>2508</v>
      </c>
      <c r="H2918" t="s">
        <v>2509</v>
      </c>
      <c r="I2918" t="s">
        <v>2510</v>
      </c>
      <c r="J2918">
        <v>30</v>
      </c>
      <c r="K2918" t="s">
        <v>791</v>
      </c>
      <c r="L2918" t="s">
        <v>792</v>
      </c>
      <c r="M2918">
        <v>990001</v>
      </c>
      <c r="N2918" t="s">
        <v>51</v>
      </c>
      <c r="O2918">
        <v>1.5</v>
      </c>
      <c r="Q2918">
        <v>1.5</v>
      </c>
      <c r="S2918" t="s">
        <v>2679</v>
      </c>
      <c r="AE2918">
        <v>12</v>
      </c>
      <c r="AF2918">
        <v>7.6</v>
      </c>
      <c r="AG2918">
        <v>5</v>
      </c>
      <c r="AH2918" t="s">
        <v>53</v>
      </c>
      <c r="AI2918" t="s">
        <v>54</v>
      </c>
      <c r="AJ2918">
        <v>2</v>
      </c>
      <c r="AK2918">
        <v>1</v>
      </c>
      <c r="AL2918">
        <v>1</v>
      </c>
      <c r="AM2918" t="s">
        <v>55</v>
      </c>
      <c r="AN2918" t="s">
        <v>56</v>
      </c>
      <c r="AP2918">
        <v>1</v>
      </c>
      <c r="AQ2918" t="s">
        <v>57</v>
      </c>
      <c r="AR2918">
        <v>0</v>
      </c>
      <c r="AW2918" t="s">
        <v>58</v>
      </c>
      <c r="AX2918">
        <v>0</v>
      </c>
      <c r="AY2918">
        <v>2</v>
      </c>
      <c r="AZ2918">
        <v>1.5</v>
      </c>
      <c r="BA2918">
        <v>1.5</v>
      </c>
      <c r="BB2918" t="s">
        <v>59</v>
      </c>
    </row>
    <row r="2919" spans="1:54" x14ac:dyDescent="0.2">
      <c r="A2919" s="7" t="str">
        <f>VLOOKUP(G2919,'Matching-Tabelle'!$A$76:$B$80,2,FALSE)</f>
        <v>philipp.steger@tkb.ch</v>
      </c>
      <c r="B2919" s="7" t="str">
        <f>VLOOKUP(J2919,'Matching-Tabelle'!$A$1:$B$66,2,FALSE)</f>
        <v>WPI CTB</v>
      </c>
      <c r="C2919" s="7" t="str">
        <f>IF(VLOOKUP(J2919,'Matching-Tabelle'!$A$1:$CB$66,3,FALSE)=0,"",VLOOKUP(J2919,'Matching-Tabelle'!$A$1:$CB$66,3,FALSE))</f>
        <v/>
      </c>
      <c r="D2919" s="7">
        <v>3.5</v>
      </c>
      <c r="E2919" s="7" t="s">
        <v>2680</v>
      </c>
      <c r="F2919" s="8">
        <v>42458</v>
      </c>
      <c r="G2919" t="s">
        <v>2508</v>
      </c>
      <c r="H2919" t="s">
        <v>2509</v>
      </c>
      <c r="I2919" t="s">
        <v>2510</v>
      </c>
      <c r="J2919">
        <v>919</v>
      </c>
      <c r="K2919" t="s">
        <v>66</v>
      </c>
      <c r="L2919" t="s">
        <v>67</v>
      </c>
      <c r="M2919">
        <v>990001</v>
      </c>
      <c r="N2919" t="s">
        <v>51</v>
      </c>
      <c r="O2919">
        <v>3.5</v>
      </c>
      <c r="Q2919">
        <v>3.5</v>
      </c>
      <c r="S2919" t="s">
        <v>2680</v>
      </c>
      <c r="AE2919">
        <v>12</v>
      </c>
      <c r="AF2919">
        <v>7.6</v>
      </c>
      <c r="AG2919">
        <v>5</v>
      </c>
      <c r="AH2919" t="s">
        <v>53</v>
      </c>
      <c r="AI2919" t="s">
        <v>54</v>
      </c>
      <c r="AJ2919">
        <v>2</v>
      </c>
      <c r="AK2919">
        <v>1</v>
      </c>
      <c r="AL2919">
        <v>1</v>
      </c>
      <c r="AM2919" t="s">
        <v>55</v>
      </c>
      <c r="AN2919" t="s">
        <v>56</v>
      </c>
      <c r="AP2919">
        <v>1</v>
      </c>
      <c r="AQ2919" t="s">
        <v>57</v>
      </c>
      <c r="AR2919">
        <v>0</v>
      </c>
      <c r="AW2919" t="s">
        <v>58</v>
      </c>
      <c r="AX2919">
        <v>0</v>
      </c>
      <c r="AY2919">
        <v>2</v>
      </c>
      <c r="AZ2919">
        <v>3.5</v>
      </c>
      <c r="BA2919">
        <v>3.5</v>
      </c>
      <c r="BB2919" t="s">
        <v>59</v>
      </c>
    </row>
    <row r="2920" spans="1:54" x14ac:dyDescent="0.2">
      <c r="A2920" s="7" t="str">
        <f>VLOOKUP(G2920,'Matching-Tabelle'!$A$76:$B$80,2,FALSE)</f>
        <v>philipp.steger@tkb.ch</v>
      </c>
      <c r="B2920" s="7" t="str">
        <f>VLOOKUP(J2920,'Matching-Tabelle'!$A$1:$B$66,2,FALSE)</f>
        <v>Proj XenMobile</v>
      </c>
      <c r="C2920" s="7" t="str">
        <f>IF(VLOOKUP(J2920,'Matching-Tabelle'!$A$1:$CB$66,3,FALSE)=0,"",VLOOKUP(J2920,'Matching-Tabelle'!$A$1:$CB$66,3,FALSE))</f>
        <v>WPI Projekte</v>
      </c>
      <c r="D2920" s="7">
        <v>2.5</v>
      </c>
      <c r="E2920" s="7" t="s">
        <v>2681</v>
      </c>
      <c r="F2920" s="8">
        <v>42458</v>
      </c>
      <c r="G2920" t="s">
        <v>2508</v>
      </c>
      <c r="H2920" t="s">
        <v>2509</v>
      </c>
      <c r="I2920" t="s">
        <v>2510</v>
      </c>
      <c r="J2920">
        <v>2500251</v>
      </c>
      <c r="K2920" t="s">
        <v>408</v>
      </c>
      <c r="L2920" t="s">
        <v>409</v>
      </c>
      <c r="M2920">
        <v>990001</v>
      </c>
      <c r="N2920" t="s">
        <v>51</v>
      </c>
      <c r="O2920">
        <v>2.5</v>
      </c>
      <c r="Q2920">
        <v>2.5</v>
      </c>
      <c r="S2920" t="s">
        <v>2681</v>
      </c>
      <c r="AE2920">
        <v>5</v>
      </c>
      <c r="AF2920">
        <v>0</v>
      </c>
      <c r="AG2920">
        <v>1</v>
      </c>
      <c r="AH2920" t="s">
        <v>411</v>
      </c>
      <c r="AI2920" t="s">
        <v>411</v>
      </c>
      <c r="AJ2920">
        <v>2</v>
      </c>
      <c r="AK2920">
        <v>1</v>
      </c>
      <c r="AL2920">
        <v>1</v>
      </c>
      <c r="AM2920" t="s">
        <v>55</v>
      </c>
      <c r="AN2920" t="s">
        <v>56</v>
      </c>
      <c r="AP2920">
        <v>1</v>
      </c>
      <c r="AQ2920" t="s">
        <v>57</v>
      </c>
      <c r="AR2920">
        <v>0</v>
      </c>
      <c r="AW2920" t="s">
        <v>58</v>
      </c>
      <c r="AX2920">
        <v>0</v>
      </c>
      <c r="AY2920">
        <v>2</v>
      </c>
      <c r="AZ2920">
        <v>2.5</v>
      </c>
      <c r="BA2920">
        <v>2.5</v>
      </c>
      <c r="BB2920" t="s">
        <v>59</v>
      </c>
    </row>
    <row r="2921" spans="1:54" x14ac:dyDescent="0.2">
      <c r="A2921" s="7" t="str">
        <f>VLOOKUP(G2921,'Matching-Tabelle'!$A$76:$B$80,2,FALSE)</f>
        <v>philipp.steger@tkb.ch</v>
      </c>
      <c r="B2921" s="7" t="str">
        <f>VLOOKUP(J2921,'Matching-Tabelle'!$A$1:$B$66,2,FALSE)</f>
        <v>WPI RTB</v>
      </c>
      <c r="C2921" s="7" t="str">
        <f>IF(VLOOKUP(J2921,'Matching-Tabelle'!$A$1:$CB$66,3,FALSE)=0,"",VLOOKUP(J2921,'Matching-Tabelle'!$A$1:$CB$66,3,FALSE))</f>
        <v/>
      </c>
      <c r="D2921" s="7">
        <v>2.58</v>
      </c>
      <c r="E2921" s="7" t="s">
        <v>2682</v>
      </c>
      <c r="F2921" s="8">
        <v>42458</v>
      </c>
      <c r="G2921" t="s">
        <v>2508</v>
      </c>
      <c r="H2921" t="s">
        <v>2509</v>
      </c>
      <c r="I2921" t="s">
        <v>2510</v>
      </c>
      <c r="J2921">
        <v>29</v>
      </c>
      <c r="K2921" t="s">
        <v>236</v>
      </c>
      <c r="L2921" t="s">
        <v>237</v>
      </c>
      <c r="M2921">
        <v>990001</v>
      </c>
      <c r="N2921" t="s">
        <v>51</v>
      </c>
      <c r="O2921">
        <v>2.58</v>
      </c>
      <c r="Q2921">
        <v>2.58</v>
      </c>
      <c r="S2921" t="s">
        <v>2682</v>
      </c>
      <c r="AE2921">
        <v>12</v>
      </c>
      <c r="AF2921">
        <v>7.6</v>
      </c>
      <c r="AG2921">
        <v>5</v>
      </c>
      <c r="AH2921" t="s">
        <v>53</v>
      </c>
      <c r="AI2921" t="s">
        <v>54</v>
      </c>
      <c r="AJ2921">
        <v>2</v>
      </c>
      <c r="AK2921">
        <v>1</v>
      </c>
      <c r="AL2921">
        <v>1</v>
      </c>
      <c r="AM2921" t="s">
        <v>55</v>
      </c>
      <c r="AN2921" t="s">
        <v>56</v>
      </c>
      <c r="AP2921">
        <v>1</v>
      </c>
      <c r="AQ2921" t="s">
        <v>57</v>
      </c>
      <c r="AR2921">
        <v>0</v>
      </c>
      <c r="AW2921" t="s">
        <v>58</v>
      </c>
      <c r="AX2921">
        <v>0</v>
      </c>
      <c r="AY2921">
        <v>2</v>
      </c>
      <c r="AZ2921">
        <v>2.58</v>
      </c>
      <c r="BA2921">
        <v>2.58</v>
      </c>
      <c r="BB2921" t="s">
        <v>59</v>
      </c>
    </row>
    <row r="2922" spans="1:54" x14ac:dyDescent="0.2">
      <c r="A2922" s="7" t="str">
        <f>VLOOKUP(G2922,'Matching-Tabelle'!$A$76:$B$80,2,FALSE)</f>
        <v>philipp.steger@tkb.ch</v>
      </c>
      <c r="B2922" s="7" t="str">
        <f>VLOOKUP(J2922,'Matching-Tabelle'!$A$1:$B$66,2,FALSE)</f>
        <v>WPI RTB</v>
      </c>
      <c r="C2922" s="7" t="str">
        <f>IF(VLOOKUP(J2922,'Matching-Tabelle'!$A$1:$CB$66,3,FALSE)=0,"",VLOOKUP(J2922,'Matching-Tabelle'!$A$1:$CB$66,3,FALSE))</f>
        <v/>
      </c>
      <c r="D2922" s="7">
        <v>3.41</v>
      </c>
      <c r="E2922" s="7" t="s">
        <v>2683</v>
      </c>
      <c r="F2922" s="8">
        <v>42459</v>
      </c>
      <c r="G2922" t="s">
        <v>2508</v>
      </c>
      <c r="H2922" t="s">
        <v>2509</v>
      </c>
      <c r="I2922" t="s">
        <v>2510</v>
      </c>
      <c r="J2922">
        <v>19</v>
      </c>
      <c r="K2922" t="s">
        <v>145</v>
      </c>
      <c r="L2922" t="s">
        <v>146</v>
      </c>
      <c r="M2922">
        <v>990001</v>
      </c>
      <c r="N2922" t="s">
        <v>51</v>
      </c>
      <c r="O2922">
        <v>3.41</v>
      </c>
      <c r="Q2922">
        <v>3.41</v>
      </c>
      <c r="S2922" t="s">
        <v>2683</v>
      </c>
      <c r="AE2922">
        <v>12</v>
      </c>
      <c r="AF2922">
        <v>7.6</v>
      </c>
      <c r="AG2922">
        <v>5</v>
      </c>
      <c r="AH2922" t="s">
        <v>53</v>
      </c>
      <c r="AI2922" t="s">
        <v>54</v>
      </c>
      <c r="AJ2922">
        <v>2</v>
      </c>
      <c r="AK2922">
        <v>1</v>
      </c>
      <c r="AL2922">
        <v>1</v>
      </c>
      <c r="AM2922" t="s">
        <v>55</v>
      </c>
      <c r="AN2922" t="s">
        <v>56</v>
      </c>
      <c r="AP2922">
        <v>1</v>
      </c>
      <c r="AQ2922" t="s">
        <v>57</v>
      </c>
      <c r="AR2922">
        <v>0</v>
      </c>
      <c r="AW2922" t="s">
        <v>58</v>
      </c>
      <c r="AX2922">
        <v>0</v>
      </c>
      <c r="AY2922">
        <v>2</v>
      </c>
      <c r="AZ2922">
        <v>3.41</v>
      </c>
      <c r="BA2922">
        <v>3.41</v>
      </c>
      <c r="BB2922" t="s">
        <v>59</v>
      </c>
    </row>
    <row r="2923" spans="1:54" x14ac:dyDescent="0.2">
      <c r="A2923" s="7" t="str">
        <f>VLOOKUP(G2923,'Matching-Tabelle'!$A$76:$B$80,2,FALSE)</f>
        <v>philipp.steger@tkb.ch</v>
      </c>
      <c r="B2923" s="7" t="str">
        <f>VLOOKUP(J2923,'Matching-Tabelle'!$A$1:$B$66,2,FALSE)</f>
        <v>WPI RTB</v>
      </c>
      <c r="C2923" s="7" t="str">
        <f>IF(VLOOKUP(J2923,'Matching-Tabelle'!$A$1:$CB$66,3,FALSE)=0,"",VLOOKUP(J2923,'Matching-Tabelle'!$A$1:$CB$66,3,FALSE))</f>
        <v/>
      </c>
      <c r="D2923" s="7">
        <v>2</v>
      </c>
      <c r="E2923" s="7" t="s">
        <v>2565</v>
      </c>
      <c r="F2923" s="8">
        <v>42459</v>
      </c>
      <c r="G2923" t="s">
        <v>2508</v>
      </c>
      <c r="H2923" t="s">
        <v>2509</v>
      </c>
      <c r="I2923" t="s">
        <v>2510</v>
      </c>
      <c r="J2923">
        <v>27</v>
      </c>
      <c r="K2923" t="s">
        <v>872</v>
      </c>
      <c r="L2923" t="s">
        <v>873</v>
      </c>
      <c r="M2923">
        <v>990001</v>
      </c>
      <c r="N2923" t="s">
        <v>51</v>
      </c>
      <c r="O2923">
        <v>2</v>
      </c>
      <c r="Q2923">
        <v>2</v>
      </c>
      <c r="S2923" t="s">
        <v>2565</v>
      </c>
      <c r="AE2923">
        <v>12</v>
      </c>
      <c r="AF2923">
        <v>7.6</v>
      </c>
      <c r="AG2923">
        <v>5</v>
      </c>
      <c r="AH2923" t="s">
        <v>53</v>
      </c>
      <c r="AI2923" t="s">
        <v>54</v>
      </c>
      <c r="AJ2923">
        <v>2</v>
      </c>
      <c r="AK2923">
        <v>1</v>
      </c>
      <c r="AL2923">
        <v>1</v>
      </c>
      <c r="AM2923" t="s">
        <v>55</v>
      </c>
      <c r="AN2923" t="s">
        <v>56</v>
      </c>
      <c r="AP2923">
        <v>1</v>
      </c>
      <c r="AQ2923" t="s">
        <v>57</v>
      </c>
      <c r="AR2923">
        <v>0</v>
      </c>
      <c r="AW2923" t="s">
        <v>58</v>
      </c>
      <c r="AX2923">
        <v>0</v>
      </c>
      <c r="AY2923">
        <v>2</v>
      </c>
      <c r="AZ2923">
        <v>2</v>
      </c>
      <c r="BA2923">
        <v>2</v>
      </c>
      <c r="BB2923" t="s">
        <v>59</v>
      </c>
    </row>
    <row r="2924" spans="1:54" x14ac:dyDescent="0.2">
      <c r="A2924" s="7" t="str">
        <f>VLOOKUP(G2924,'Matching-Tabelle'!$A$76:$B$80,2,FALSE)</f>
        <v>philipp.steger@tkb.ch</v>
      </c>
      <c r="B2924" s="7" t="str">
        <f>VLOOKUP(J2924,'Matching-Tabelle'!$A$1:$B$66,2,FALSE)</f>
        <v>WPI CTB</v>
      </c>
      <c r="C2924" s="7" t="str">
        <f>IF(VLOOKUP(J2924,'Matching-Tabelle'!$A$1:$CB$66,3,FALSE)=0,"",VLOOKUP(J2924,'Matching-Tabelle'!$A$1:$CB$66,3,FALSE))</f>
        <v/>
      </c>
      <c r="D2924" s="7">
        <v>3</v>
      </c>
      <c r="E2924" s="7" t="s">
        <v>2684</v>
      </c>
      <c r="F2924" s="8">
        <v>42459</v>
      </c>
      <c r="G2924" t="s">
        <v>2508</v>
      </c>
      <c r="H2924" t="s">
        <v>2509</v>
      </c>
      <c r="I2924" t="s">
        <v>2510</v>
      </c>
      <c r="J2924">
        <v>919</v>
      </c>
      <c r="K2924" t="s">
        <v>66</v>
      </c>
      <c r="L2924" t="s">
        <v>67</v>
      </c>
      <c r="M2924">
        <v>990001</v>
      </c>
      <c r="N2924" t="s">
        <v>51</v>
      </c>
      <c r="O2924">
        <v>3</v>
      </c>
      <c r="Q2924">
        <v>3</v>
      </c>
      <c r="S2924" t="s">
        <v>2684</v>
      </c>
      <c r="AE2924">
        <v>12</v>
      </c>
      <c r="AF2924">
        <v>7.6</v>
      </c>
      <c r="AG2924">
        <v>5</v>
      </c>
      <c r="AH2924" t="s">
        <v>53</v>
      </c>
      <c r="AI2924" t="s">
        <v>54</v>
      </c>
      <c r="AJ2924">
        <v>2</v>
      </c>
      <c r="AK2924">
        <v>1</v>
      </c>
      <c r="AL2924">
        <v>1</v>
      </c>
      <c r="AM2924" t="s">
        <v>55</v>
      </c>
      <c r="AN2924" t="s">
        <v>56</v>
      </c>
      <c r="AP2924">
        <v>1</v>
      </c>
      <c r="AQ2924" t="s">
        <v>57</v>
      </c>
      <c r="AR2924">
        <v>0</v>
      </c>
      <c r="AW2924" t="s">
        <v>58</v>
      </c>
      <c r="AX2924">
        <v>0</v>
      </c>
      <c r="AY2924">
        <v>2</v>
      </c>
      <c r="AZ2924">
        <v>3</v>
      </c>
      <c r="BA2924">
        <v>3</v>
      </c>
      <c r="BB2924" t="s">
        <v>59</v>
      </c>
    </row>
    <row r="2925" spans="1:54" x14ac:dyDescent="0.2">
      <c r="A2925" s="7" t="str">
        <f>VLOOKUP(G2925,'Matching-Tabelle'!$A$76:$B$80,2,FALSE)</f>
        <v>philipp.steger@tkb.ch</v>
      </c>
      <c r="B2925" s="7" t="str">
        <f>VLOOKUP(J2925,'Matching-Tabelle'!$A$1:$B$66,2,FALSE)</f>
        <v>WPI CTB</v>
      </c>
      <c r="C2925" s="7" t="str">
        <f>IF(VLOOKUP(J2925,'Matching-Tabelle'!$A$1:$CB$66,3,FALSE)=0,"",VLOOKUP(J2925,'Matching-Tabelle'!$A$1:$CB$66,3,FALSE))</f>
        <v/>
      </c>
      <c r="D2925" s="7">
        <v>2</v>
      </c>
      <c r="E2925" s="7" t="s">
        <v>2685</v>
      </c>
      <c r="F2925" s="8">
        <v>42460</v>
      </c>
      <c r="G2925" t="s">
        <v>2508</v>
      </c>
      <c r="H2925" t="s">
        <v>2509</v>
      </c>
      <c r="I2925" t="s">
        <v>2510</v>
      </c>
      <c r="J2925">
        <v>18</v>
      </c>
      <c r="K2925" t="s">
        <v>594</v>
      </c>
      <c r="L2925" t="s">
        <v>595</v>
      </c>
      <c r="M2925">
        <v>990001</v>
      </c>
      <c r="N2925" t="s">
        <v>51</v>
      </c>
      <c r="O2925">
        <v>2</v>
      </c>
      <c r="Q2925">
        <v>2</v>
      </c>
      <c r="S2925" t="s">
        <v>2685</v>
      </c>
      <c r="AE2925">
        <v>12</v>
      </c>
      <c r="AF2925">
        <v>7.6</v>
      </c>
      <c r="AG2925">
        <v>5</v>
      </c>
      <c r="AH2925" t="s">
        <v>53</v>
      </c>
      <c r="AI2925" t="s">
        <v>54</v>
      </c>
      <c r="AJ2925">
        <v>2</v>
      </c>
      <c r="AK2925">
        <v>1</v>
      </c>
      <c r="AL2925">
        <v>1</v>
      </c>
      <c r="AM2925" t="s">
        <v>55</v>
      </c>
      <c r="AN2925" t="s">
        <v>56</v>
      </c>
      <c r="AP2925">
        <v>1</v>
      </c>
      <c r="AQ2925" t="s">
        <v>57</v>
      </c>
      <c r="AR2925">
        <v>0</v>
      </c>
      <c r="AW2925" t="s">
        <v>58</v>
      </c>
      <c r="AX2925">
        <v>0</v>
      </c>
      <c r="AY2925">
        <v>2</v>
      </c>
      <c r="AZ2925">
        <v>2</v>
      </c>
      <c r="BA2925">
        <v>2</v>
      </c>
      <c r="BB2925" t="s">
        <v>59</v>
      </c>
    </row>
    <row r="2926" spans="1:54" x14ac:dyDescent="0.2">
      <c r="A2926" s="7" t="str">
        <f>VLOOKUP(G2926,'Matching-Tabelle'!$A$76:$B$80,2,FALSE)</f>
        <v>philipp.steger@tkb.ch</v>
      </c>
      <c r="B2926" s="7" t="str">
        <f>VLOOKUP(J2926,'Matching-Tabelle'!$A$1:$B$66,2,FALSE)</f>
        <v>WPI RTB</v>
      </c>
      <c r="C2926" s="7" t="str">
        <f>IF(VLOOKUP(J2926,'Matching-Tabelle'!$A$1:$CB$66,3,FALSE)=0,"",VLOOKUP(J2926,'Matching-Tabelle'!$A$1:$CB$66,3,FALSE))</f>
        <v/>
      </c>
      <c r="D2926" s="7">
        <v>3.81</v>
      </c>
      <c r="E2926" s="7" t="s">
        <v>2686</v>
      </c>
      <c r="F2926" s="8">
        <v>42460</v>
      </c>
      <c r="G2926" t="s">
        <v>2508</v>
      </c>
      <c r="H2926" t="s">
        <v>2509</v>
      </c>
      <c r="I2926" t="s">
        <v>2510</v>
      </c>
      <c r="J2926">
        <v>27</v>
      </c>
      <c r="K2926" t="s">
        <v>872</v>
      </c>
      <c r="L2926" t="s">
        <v>873</v>
      </c>
      <c r="M2926">
        <v>990001</v>
      </c>
      <c r="N2926" t="s">
        <v>51</v>
      </c>
      <c r="O2926">
        <v>3.81</v>
      </c>
      <c r="Q2926">
        <v>3.81</v>
      </c>
      <c r="S2926" t="s">
        <v>2686</v>
      </c>
      <c r="AE2926">
        <v>12</v>
      </c>
      <c r="AF2926">
        <v>7.6</v>
      </c>
      <c r="AG2926">
        <v>5</v>
      </c>
      <c r="AH2926" t="s">
        <v>53</v>
      </c>
      <c r="AI2926" t="s">
        <v>54</v>
      </c>
      <c r="AJ2926">
        <v>2</v>
      </c>
      <c r="AK2926">
        <v>1</v>
      </c>
      <c r="AL2926">
        <v>1</v>
      </c>
      <c r="AM2926" t="s">
        <v>55</v>
      </c>
      <c r="AN2926" t="s">
        <v>56</v>
      </c>
      <c r="AP2926">
        <v>1</v>
      </c>
      <c r="AQ2926" t="s">
        <v>57</v>
      </c>
      <c r="AR2926">
        <v>0</v>
      </c>
      <c r="AW2926" t="s">
        <v>58</v>
      </c>
      <c r="AX2926">
        <v>0</v>
      </c>
      <c r="AY2926">
        <v>2</v>
      </c>
      <c r="AZ2926">
        <v>3.81</v>
      </c>
      <c r="BA2926">
        <v>3.81</v>
      </c>
      <c r="BB2926" t="s">
        <v>59</v>
      </c>
    </row>
    <row r="2927" spans="1:54" x14ac:dyDescent="0.2">
      <c r="A2927" s="7" t="str">
        <f>VLOOKUP(G2927,'Matching-Tabelle'!$A$76:$B$80,2,FALSE)</f>
        <v>philipp.steger@tkb.ch</v>
      </c>
      <c r="B2927" s="7" t="str">
        <f>VLOOKUP(J2927,'Matching-Tabelle'!$A$1:$B$66,2,FALSE)</f>
        <v>WPI RTB</v>
      </c>
      <c r="C2927" s="7" t="str">
        <f>IF(VLOOKUP(J2927,'Matching-Tabelle'!$A$1:$CB$66,3,FALSE)=0,"",VLOOKUP(J2927,'Matching-Tabelle'!$A$1:$CB$66,3,FALSE))</f>
        <v/>
      </c>
      <c r="D2927" s="7">
        <v>2</v>
      </c>
      <c r="E2927" s="7" t="s">
        <v>2687</v>
      </c>
      <c r="F2927" s="8">
        <v>42460</v>
      </c>
      <c r="G2927" t="s">
        <v>2508</v>
      </c>
      <c r="H2927" t="s">
        <v>2509</v>
      </c>
      <c r="I2927" t="s">
        <v>2510</v>
      </c>
      <c r="J2927">
        <v>22</v>
      </c>
      <c r="K2927" t="s">
        <v>88</v>
      </c>
      <c r="L2927" t="s">
        <v>89</v>
      </c>
      <c r="M2927">
        <v>990001</v>
      </c>
      <c r="N2927" t="s">
        <v>51</v>
      </c>
      <c r="O2927">
        <v>2</v>
      </c>
      <c r="Q2927">
        <v>2</v>
      </c>
      <c r="S2927" t="s">
        <v>2687</v>
      </c>
      <c r="AE2927">
        <v>12</v>
      </c>
      <c r="AF2927">
        <v>7.6</v>
      </c>
      <c r="AG2927">
        <v>5</v>
      </c>
      <c r="AH2927" t="s">
        <v>53</v>
      </c>
      <c r="AI2927" t="s">
        <v>54</v>
      </c>
      <c r="AJ2927">
        <v>2</v>
      </c>
      <c r="AK2927">
        <v>1</v>
      </c>
      <c r="AL2927">
        <v>1</v>
      </c>
      <c r="AM2927" t="s">
        <v>55</v>
      </c>
      <c r="AN2927" t="s">
        <v>56</v>
      </c>
      <c r="AP2927">
        <v>1</v>
      </c>
      <c r="AQ2927" t="s">
        <v>57</v>
      </c>
      <c r="AR2927">
        <v>0</v>
      </c>
      <c r="AW2927" t="s">
        <v>58</v>
      </c>
      <c r="AX2927">
        <v>0</v>
      </c>
      <c r="AY2927">
        <v>2</v>
      </c>
      <c r="AZ2927">
        <v>2</v>
      </c>
      <c r="BA2927">
        <v>2</v>
      </c>
      <c r="BB2927" t="s">
        <v>59</v>
      </c>
    </row>
    <row r="2928" spans="1:54" x14ac:dyDescent="0.2">
      <c r="A2928" s="7" t="str">
        <f>VLOOKUP(G2928,'Matching-Tabelle'!$A$76:$B$80,2,FALSE)</f>
        <v>philipp.steger@tkb.ch</v>
      </c>
      <c r="B2928" s="7" t="str">
        <f>VLOOKUP(J2928,'Matching-Tabelle'!$A$1:$B$66,2,FALSE)</f>
        <v>WPI RTB</v>
      </c>
      <c r="C2928" s="7" t="str">
        <f>IF(VLOOKUP(J2928,'Matching-Tabelle'!$A$1:$CB$66,3,FALSE)=0,"",VLOOKUP(J2928,'Matching-Tabelle'!$A$1:$CB$66,3,FALSE))</f>
        <v/>
      </c>
      <c r="D2928" s="7">
        <v>2</v>
      </c>
      <c r="E2928" s="7" t="s">
        <v>2572</v>
      </c>
      <c r="F2928" s="8">
        <v>42461</v>
      </c>
      <c r="G2928" t="s">
        <v>2508</v>
      </c>
      <c r="H2928" t="s">
        <v>2509</v>
      </c>
      <c r="I2928" t="s">
        <v>2510</v>
      </c>
      <c r="J2928">
        <v>19</v>
      </c>
      <c r="K2928" t="s">
        <v>145</v>
      </c>
      <c r="L2928" t="s">
        <v>146</v>
      </c>
      <c r="M2928">
        <v>990001</v>
      </c>
      <c r="N2928" t="s">
        <v>51</v>
      </c>
      <c r="O2928">
        <v>2</v>
      </c>
      <c r="Q2928">
        <v>2</v>
      </c>
      <c r="S2928" t="s">
        <v>2572</v>
      </c>
      <c r="AE2928">
        <v>12</v>
      </c>
      <c r="AF2928">
        <v>7.6</v>
      </c>
      <c r="AG2928">
        <v>5</v>
      </c>
      <c r="AH2928" t="s">
        <v>53</v>
      </c>
      <c r="AI2928" t="s">
        <v>54</v>
      </c>
      <c r="AJ2928">
        <v>2</v>
      </c>
      <c r="AK2928">
        <v>1</v>
      </c>
      <c r="AL2928">
        <v>1</v>
      </c>
      <c r="AM2928" t="s">
        <v>55</v>
      </c>
      <c r="AN2928" t="s">
        <v>56</v>
      </c>
      <c r="AP2928">
        <v>1</v>
      </c>
      <c r="AQ2928" t="s">
        <v>57</v>
      </c>
      <c r="AR2928">
        <v>0</v>
      </c>
      <c r="AW2928" t="s">
        <v>58</v>
      </c>
      <c r="AX2928">
        <v>0</v>
      </c>
      <c r="AY2928">
        <v>2</v>
      </c>
      <c r="AZ2928">
        <v>2</v>
      </c>
      <c r="BA2928">
        <v>2</v>
      </c>
      <c r="BB2928" t="s">
        <v>59</v>
      </c>
    </row>
    <row r="2929" spans="1:54" x14ac:dyDescent="0.2">
      <c r="A2929" s="7" t="str">
        <f>VLOOKUP(G2929,'Matching-Tabelle'!$A$76:$B$80,2,FALSE)</f>
        <v>philipp.steger@tkb.ch</v>
      </c>
      <c r="B2929" s="7" t="str">
        <f>VLOOKUP(J2929,'Matching-Tabelle'!$A$1:$B$66,2,FALSE)</f>
        <v>WPI RTB</v>
      </c>
      <c r="C2929" s="7" t="str">
        <f>IF(VLOOKUP(J2929,'Matching-Tabelle'!$A$1:$CB$66,3,FALSE)=0,"",VLOOKUP(J2929,'Matching-Tabelle'!$A$1:$CB$66,3,FALSE))</f>
        <v/>
      </c>
      <c r="D2929" s="7">
        <v>3</v>
      </c>
      <c r="E2929" s="7" t="s">
        <v>2688</v>
      </c>
      <c r="F2929" s="8">
        <v>42461</v>
      </c>
      <c r="G2929" t="s">
        <v>2508</v>
      </c>
      <c r="H2929" t="s">
        <v>2509</v>
      </c>
      <c r="I2929" t="s">
        <v>2510</v>
      </c>
      <c r="J2929">
        <v>27</v>
      </c>
      <c r="K2929" t="s">
        <v>872</v>
      </c>
      <c r="L2929" t="s">
        <v>873</v>
      </c>
      <c r="M2929">
        <v>990001</v>
      </c>
      <c r="N2929" t="s">
        <v>51</v>
      </c>
      <c r="O2929">
        <v>3</v>
      </c>
      <c r="Q2929">
        <v>3</v>
      </c>
      <c r="S2929" t="s">
        <v>2688</v>
      </c>
      <c r="AE2929">
        <v>12</v>
      </c>
      <c r="AF2929">
        <v>7.6</v>
      </c>
      <c r="AG2929">
        <v>5</v>
      </c>
      <c r="AH2929" t="s">
        <v>53</v>
      </c>
      <c r="AI2929" t="s">
        <v>54</v>
      </c>
      <c r="AJ2929">
        <v>2</v>
      </c>
      <c r="AK2929">
        <v>1</v>
      </c>
      <c r="AL2929">
        <v>1</v>
      </c>
      <c r="AM2929" t="s">
        <v>55</v>
      </c>
      <c r="AN2929" t="s">
        <v>56</v>
      </c>
      <c r="AP2929">
        <v>1</v>
      </c>
      <c r="AQ2929" t="s">
        <v>57</v>
      </c>
      <c r="AR2929">
        <v>0</v>
      </c>
      <c r="AW2929" t="s">
        <v>58</v>
      </c>
      <c r="AX2929">
        <v>0</v>
      </c>
      <c r="AY2929">
        <v>2</v>
      </c>
      <c r="AZ2929">
        <v>3</v>
      </c>
      <c r="BA2929">
        <v>3</v>
      </c>
      <c r="BB2929" t="s">
        <v>59</v>
      </c>
    </row>
    <row r="2930" spans="1:54" x14ac:dyDescent="0.2">
      <c r="A2930" s="7" t="str">
        <f>VLOOKUP(G2930,'Matching-Tabelle'!$A$76:$B$80,2,FALSE)</f>
        <v>philipp.steger@tkb.ch</v>
      </c>
      <c r="B2930" s="7" t="str">
        <f>VLOOKUP(J2930,'Matching-Tabelle'!$A$1:$B$66,2,FALSE)</f>
        <v>WPI RTB</v>
      </c>
      <c r="C2930" s="7" t="str">
        <f>IF(VLOOKUP(J2930,'Matching-Tabelle'!$A$1:$CB$66,3,FALSE)=0,"",VLOOKUP(J2930,'Matching-Tabelle'!$A$1:$CB$66,3,FALSE))</f>
        <v/>
      </c>
      <c r="D2930" s="7">
        <v>2</v>
      </c>
      <c r="E2930" s="7" t="s">
        <v>2689</v>
      </c>
      <c r="F2930" s="8">
        <v>42461</v>
      </c>
      <c r="G2930" t="s">
        <v>2508</v>
      </c>
      <c r="H2930" t="s">
        <v>2509</v>
      </c>
      <c r="I2930" t="s">
        <v>2510</v>
      </c>
      <c r="J2930">
        <v>27</v>
      </c>
      <c r="K2930" t="s">
        <v>872</v>
      </c>
      <c r="L2930" t="s">
        <v>873</v>
      </c>
      <c r="M2930">
        <v>990001</v>
      </c>
      <c r="N2930" t="s">
        <v>51</v>
      </c>
      <c r="O2930">
        <v>2</v>
      </c>
      <c r="Q2930">
        <v>2</v>
      </c>
      <c r="S2930" t="s">
        <v>2689</v>
      </c>
      <c r="AE2930">
        <v>12</v>
      </c>
      <c r="AF2930">
        <v>7.6</v>
      </c>
      <c r="AG2930">
        <v>5</v>
      </c>
      <c r="AH2930" t="s">
        <v>53</v>
      </c>
      <c r="AI2930" t="s">
        <v>54</v>
      </c>
      <c r="AJ2930">
        <v>2</v>
      </c>
      <c r="AK2930">
        <v>1</v>
      </c>
      <c r="AL2930">
        <v>1</v>
      </c>
      <c r="AM2930" t="s">
        <v>55</v>
      </c>
      <c r="AN2930" t="s">
        <v>56</v>
      </c>
      <c r="AP2930">
        <v>1</v>
      </c>
      <c r="AQ2930" t="s">
        <v>57</v>
      </c>
      <c r="AR2930">
        <v>0</v>
      </c>
      <c r="AW2930" t="s">
        <v>58</v>
      </c>
      <c r="AX2930">
        <v>0</v>
      </c>
      <c r="AY2930">
        <v>2</v>
      </c>
      <c r="AZ2930">
        <v>2</v>
      </c>
      <c r="BA2930">
        <v>2</v>
      </c>
      <c r="BB2930" t="s">
        <v>59</v>
      </c>
    </row>
    <row r="2931" spans="1:54" x14ac:dyDescent="0.2">
      <c r="A2931" s="7" t="str">
        <f>VLOOKUP(G2931,'Matching-Tabelle'!$A$76:$B$80,2,FALSE)</f>
        <v>philipp.steger@tkb.ch</v>
      </c>
      <c r="B2931" s="7" t="str">
        <f>VLOOKUP(J2931,'Matching-Tabelle'!$A$1:$B$66,2,FALSE)</f>
        <v>WPI CTB</v>
      </c>
      <c r="C2931" s="7" t="str">
        <f>IF(VLOOKUP(J2931,'Matching-Tabelle'!$A$1:$CB$66,3,FALSE)=0,"",VLOOKUP(J2931,'Matching-Tabelle'!$A$1:$CB$66,3,FALSE))</f>
        <v/>
      </c>
      <c r="D2931" s="7">
        <v>1.4</v>
      </c>
      <c r="E2931" s="7" t="s">
        <v>2690</v>
      </c>
      <c r="F2931" s="8">
        <v>42461</v>
      </c>
      <c r="G2931" t="s">
        <v>2508</v>
      </c>
      <c r="H2931" t="s">
        <v>2509</v>
      </c>
      <c r="I2931" t="s">
        <v>2510</v>
      </c>
      <c r="J2931">
        <v>18</v>
      </c>
      <c r="K2931" t="s">
        <v>594</v>
      </c>
      <c r="L2931" t="s">
        <v>595</v>
      </c>
      <c r="M2931">
        <v>990001</v>
      </c>
      <c r="N2931" t="s">
        <v>51</v>
      </c>
      <c r="O2931">
        <v>1.4</v>
      </c>
      <c r="Q2931">
        <v>1.4</v>
      </c>
      <c r="S2931" t="s">
        <v>2690</v>
      </c>
      <c r="AE2931">
        <v>12</v>
      </c>
      <c r="AF2931">
        <v>7.6</v>
      </c>
      <c r="AG2931">
        <v>5</v>
      </c>
      <c r="AH2931" t="s">
        <v>53</v>
      </c>
      <c r="AI2931" t="s">
        <v>54</v>
      </c>
      <c r="AJ2931">
        <v>2</v>
      </c>
      <c r="AK2931">
        <v>1</v>
      </c>
      <c r="AL2931">
        <v>1</v>
      </c>
      <c r="AM2931" t="s">
        <v>55</v>
      </c>
      <c r="AN2931" t="s">
        <v>56</v>
      </c>
      <c r="AP2931">
        <v>1</v>
      </c>
      <c r="AQ2931" t="s">
        <v>57</v>
      </c>
      <c r="AR2931">
        <v>0</v>
      </c>
      <c r="AW2931" t="s">
        <v>58</v>
      </c>
      <c r="AX2931">
        <v>0</v>
      </c>
      <c r="AY2931">
        <v>2</v>
      </c>
      <c r="AZ2931">
        <v>1.4</v>
      </c>
      <c r="BA2931">
        <v>1.4</v>
      </c>
      <c r="BB2931" t="s">
        <v>59</v>
      </c>
    </row>
    <row r="2932" spans="1:54" x14ac:dyDescent="0.2">
      <c r="A2932" s="7" t="str">
        <f>VLOOKUP(G2932,'Matching-Tabelle'!$A$76:$B$80,2,FALSE)</f>
        <v>philipp.steger@tkb.ch</v>
      </c>
      <c r="B2932" s="7" t="str">
        <f>VLOOKUP(J2932,'Matching-Tabelle'!$A$1:$B$66,2,FALSE)</f>
        <v>WPI Ausbildung</v>
      </c>
      <c r="C2932" s="7" t="str">
        <f>IF(VLOOKUP(J2932,'Matching-Tabelle'!$A$1:$CB$66,3,FALSE)=0,"",VLOOKUP(J2932,'Matching-Tabelle'!$A$1:$CB$66,3,FALSE))</f>
        <v/>
      </c>
      <c r="D2932" s="7">
        <v>8.5</v>
      </c>
      <c r="E2932" s="7" t="s">
        <v>2691</v>
      </c>
      <c r="F2932" s="8">
        <v>42464</v>
      </c>
      <c r="G2932" t="s">
        <v>2508</v>
      </c>
      <c r="H2932" t="s">
        <v>2509</v>
      </c>
      <c r="I2932" t="s">
        <v>2510</v>
      </c>
      <c r="J2932">
        <v>99</v>
      </c>
      <c r="K2932" t="s">
        <v>63</v>
      </c>
      <c r="L2932" t="s">
        <v>64</v>
      </c>
      <c r="M2932">
        <v>990001</v>
      </c>
      <c r="N2932" t="s">
        <v>51</v>
      </c>
      <c r="O2932">
        <v>8.5</v>
      </c>
      <c r="Q2932">
        <v>8.5</v>
      </c>
      <c r="S2932" t="s">
        <v>2691</v>
      </c>
      <c r="AE2932">
        <v>12</v>
      </c>
      <c r="AF2932">
        <v>7.6</v>
      </c>
      <c r="AG2932">
        <v>5</v>
      </c>
      <c r="AH2932" t="s">
        <v>53</v>
      </c>
      <c r="AI2932" t="s">
        <v>54</v>
      </c>
      <c r="AJ2932">
        <v>2</v>
      </c>
      <c r="AK2932">
        <v>1</v>
      </c>
      <c r="AL2932">
        <v>1</v>
      </c>
      <c r="AM2932" t="s">
        <v>55</v>
      </c>
      <c r="AN2932" t="s">
        <v>56</v>
      </c>
      <c r="AP2932">
        <v>1</v>
      </c>
      <c r="AQ2932" t="s">
        <v>57</v>
      </c>
      <c r="AR2932">
        <v>0</v>
      </c>
      <c r="AW2932" t="s">
        <v>58</v>
      </c>
      <c r="AX2932">
        <v>0</v>
      </c>
      <c r="AY2932">
        <v>2</v>
      </c>
      <c r="AZ2932">
        <v>8.5</v>
      </c>
      <c r="BA2932">
        <v>8.5</v>
      </c>
      <c r="BB2932" t="s">
        <v>59</v>
      </c>
    </row>
    <row r="2933" spans="1:54" x14ac:dyDescent="0.2">
      <c r="A2933" s="7" t="str">
        <f>VLOOKUP(G2933,'Matching-Tabelle'!$A$76:$B$80,2,FALSE)</f>
        <v>philipp.steger@tkb.ch</v>
      </c>
      <c r="B2933" s="7" t="str">
        <f>VLOOKUP(J2933,'Matching-Tabelle'!$A$1:$B$66,2,FALSE)</f>
        <v>WPI Ausbildung</v>
      </c>
      <c r="C2933" s="7" t="str">
        <f>IF(VLOOKUP(J2933,'Matching-Tabelle'!$A$1:$CB$66,3,FALSE)=0,"",VLOOKUP(J2933,'Matching-Tabelle'!$A$1:$CB$66,3,FALSE))</f>
        <v/>
      </c>
      <c r="D2933" s="7">
        <v>8.5</v>
      </c>
      <c r="E2933" s="7" t="s">
        <v>2691</v>
      </c>
      <c r="F2933" s="8">
        <v>42465</v>
      </c>
      <c r="G2933" t="s">
        <v>2508</v>
      </c>
      <c r="H2933" t="s">
        <v>2509</v>
      </c>
      <c r="I2933" t="s">
        <v>2510</v>
      </c>
      <c r="J2933">
        <v>99</v>
      </c>
      <c r="K2933" t="s">
        <v>63</v>
      </c>
      <c r="L2933" t="s">
        <v>64</v>
      </c>
      <c r="M2933">
        <v>990001</v>
      </c>
      <c r="N2933" t="s">
        <v>51</v>
      </c>
      <c r="O2933">
        <v>8.5</v>
      </c>
      <c r="Q2933">
        <v>8.5</v>
      </c>
      <c r="S2933" t="s">
        <v>2691</v>
      </c>
      <c r="AE2933">
        <v>12</v>
      </c>
      <c r="AF2933">
        <v>7.6</v>
      </c>
      <c r="AG2933">
        <v>5</v>
      </c>
      <c r="AH2933" t="s">
        <v>53</v>
      </c>
      <c r="AI2933" t="s">
        <v>54</v>
      </c>
      <c r="AJ2933">
        <v>2</v>
      </c>
      <c r="AK2933">
        <v>1</v>
      </c>
      <c r="AL2933">
        <v>1</v>
      </c>
      <c r="AM2933" t="s">
        <v>55</v>
      </c>
      <c r="AN2933" t="s">
        <v>56</v>
      </c>
      <c r="AP2933">
        <v>1</v>
      </c>
      <c r="AQ2933" t="s">
        <v>57</v>
      </c>
      <c r="AR2933">
        <v>0</v>
      </c>
      <c r="AW2933" t="s">
        <v>58</v>
      </c>
      <c r="AX2933">
        <v>0</v>
      </c>
      <c r="AY2933">
        <v>2</v>
      </c>
      <c r="AZ2933">
        <v>8.5</v>
      </c>
      <c r="BA2933">
        <v>8.5</v>
      </c>
      <c r="BB2933" t="s">
        <v>59</v>
      </c>
    </row>
    <row r="2934" spans="1:54" x14ac:dyDescent="0.2">
      <c r="A2934" s="7" t="str">
        <f>VLOOKUP(G2934,'Matching-Tabelle'!$A$76:$B$80,2,FALSE)</f>
        <v>philipp.steger@tkb.ch</v>
      </c>
      <c r="B2934" s="7" t="str">
        <f>VLOOKUP(J2934,'Matching-Tabelle'!$A$1:$B$66,2,FALSE)</f>
        <v>WPI Ausbildung</v>
      </c>
      <c r="C2934" s="7" t="str">
        <f>IF(VLOOKUP(J2934,'Matching-Tabelle'!$A$1:$CB$66,3,FALSE)=0,"",VLOOKUP(J2934,'Matching-Tabelle'!$A$1:$CB$66,3,FALSE))</f>
        <v/>
      </c>
      <c r="D2934" s="7">
        <v>8.5</v>
      </c>
      <c r="E2934" s="7" t="s">
        <v>2691</v>
      </c>
      <c r="F2934" s="8">
        <v>42466</v>
      </c>
      <c r="G2934" t="s">
        <v>2508</v>
      </c>
      <c r="H2934" t="s">
        <v>2509</v>
      </c>
      <c r="I2934" t="s">
        <v>2510</v>
      </c>
      <c r="J2934">
        <v>99</v>
      </c>
      <c r="K2934" t="s">
        <v>63</v>
      </c>
      <c r="L2934" t="s">
        <v>64</v>
      </c>
      <c r="M2934">
        <v>990001</v>
      </c>
      <c r="N2934" t="s">
        <v>51</v>
      </c>
      <c r="O2934">
        <v>8.5</v>
      </c>
      <c r="Q2934">
        <v>8.5</v>
      </c>
      <c r="S2934" t="s">
        <v>2691</v>
      </c>
      <c r="AE2934">
        <v>12</v>
      </c>
      <c r="AF2934">
        <v>7.6</v>
      </c>
      <c r="AG2934">
        <v>5</v>
      </c>
      <c r="AH2934" t="s">
        <v>53</v>
      </c>
      <c r="AI2934" t="s">
        <v>54</v>
      </c>
      <c r="AJ2934">
        <v>2</v>
      </c>
      <c r="AK2934">
        <v>1</v>
      </c>
      <c r="AL2934">
        <v>1</v>
      </c>
      <c r="AM2934" t="s">
        <v>55</v>
      </c>
      <c r="AN2934" t="s">
        <v>56</v>
      </c>
      <c r="AP2934">
        <v>1</v>
      </c>
      <c r="AQ2934" t="s">
        <v>57</v>
      </c>
      <c r="AR2934">
        <v>0</v>
      </c>
      <c r="AW2934" t="s">
        <v>58</v>
      </c>
      <c r="AX2934">
        <v>0</v>
      </c>
      <c r="AY2934">
        <v>2</v>
      </c>
      <c r="AZ2934">
        <v>8.5</v>
      </c>
      <c r="BA2934">
        <v>8.5</v>
      </c>
      <c r="BB2934" t="s">
        <v>59</v>
      </c>
    </row>
    <row r="2935" spans="1:54" x14ac:dyDescent="0.2">
      <c r="A2935" s="7" t="str">
        <f>VLOOKUP(G2935,'Matching-Tabelle'!$A$76:$B$80,2,FALSE)</f>
        <v>philipp.steger@tkb.ch</v>
      </c>
      <c r="B2935" s="7" t="str">
        <f>VLOOKUP(J2935,'Matching-Tabelle'!$A$1:$B$66,2,FALSE)</f>
        <v>WPI Ausbildung</v>
      </c>
      <c r="C2935" s="7" t="str">
        <f>IF(VLOOKUP(J2935,'Matching-Tabelle'!$A$1:$CB$66,3,FALSE)=0,"",VLOOKUP(J2935,'Matching-Tabelle'!$A$1:$CB$66,3,FALSE))</f>
        <v/>
      </c>
      <c r="D2935" s="7">
        <v>8.5</v>
      </c>
      <c r="E2935" s="7" t="s">
        <v>2691</v>
      </c>
      <c r="F2935" s="8">
        <v>42467</v>
      </c>
      <c r="G2935" t="s">
        <v>2508</v>
      </c>
      <c r="H2935" t="s">
        <v>2509</v>
      </c>
      <c r="I2935" t="s">
        <v>2510</v>
      </c>
      <c r="J2935">
        <v>99</v>
      </c>
      <c r="K2935" t="s">
        <v>63</v>
      </c>
      <c r="L2935" t="s">
        <v>64</v>
      </c>
      <c r="M2935">
        <v>990001</v>
      </c>
      <c r="N2935" t="s">
        <v>51</v>
      </c>
      <c r="O2935">
        <v>8.5</v>
      </c>
      <c r="Q2935">
        <v>8.5</v>
      </c>
      <c r="S2935" t="s">
        <v>2691</v>
      </c>
      <c r="AE2935">
        <v>12</v>
      </c>
      <c r="AF2935">
        <v>7.6</v>
      </c>
      <c r="AG2935">
        <v>5</v>
      </c>
      <c r="AH2935" t="s">
        <v>53</v>
      </c>
      <c r="AI2935" t="s">
        <v>54</v>
      </c>
      <c r="AJ2935">
        <v>2</v>
      </c>
      <c r="AK2935">
        <v>1</v>
      </c>
      <c r="AL2935">
        <v>1</v>
      </c>
      <c r="AM2935" t="s">
        <v>55</v>
      </c>
      <c r="AN2935" t="s">
        <v>56</v>
      </c>
      <c r="AP2935">
        <v>1</v>
      </c>
      <c r="AQ2935" t="s">
        <v>57</v>
      </c>
      <c r="AR2935">
        <v>0</v>
      </c>
      <c r="AW2935" t="s">
        <v>58</v>
      </c>
      <c r="AX2935">
        <v>0</v>
      </c>
      <c r="AY2935">
        <v>2</v>
      </c>
      <c r="AZ2935">
        <v>8.5</v>
      </c>
      <c r="BA2935">
        <v>8.5</v>
      </c>
      <c r="BB2935" t="s">
        <v>59</v>
      </c>
    </row>
    <row r="2936" spans="1:54" x14ac:dyDescent="0.2">
      <c r="A2936" s="7" t="str">
        <f>VLOOKUP(G2936,'Matching-Tabelle'!$A$76:$B$80,2,FALSE)</f>
        <v>philipp.steger@tkb.ch</v>
      </c>
      <c r="B2936" s="7" t="str">
        <f>VLOOKUP(J2936,'Matching-Tabelle'!$A$1:$B$66,2,FALSE)</f>
        <v>WPI Ausbildung</v>
      </c>
      <c r="C2936" s="7" t="str">
        <f>IF(VLOOKUP(J2936,'Matching-Tabelle'!$A$1:$CB$66,3,FALSE)=0,"",VLOOKUP(J2936,'Matching-Tabelle'!$A$1:$CB$66,3,FALSE))</f>
        <v/>
      </c>
      <c r="D2936" s="7">
        <v>8.5</v>
      </c>
      <c r="E2936" s="7" t="s">
        <v>2691</v>
      </c>
      <c r="F2936" s="8">
        <v>42468</v>
      </c>
      <c r="G2936" t="s">
        <v>2508</v>
      </c>
      <c r="H2936" t="s">
        <v>2509</v>
      </c>
      <c r="I2936" t="s">
        <v>2510</v>
      </c>
      <c r="J2936">
        <v>99</v>
      </c>
      <c r="K2936" t="s">
        <v>63</v>
      </c>
      <c r="L2936" t="s">
        <v>64</v>
      </c>
      <c r="M2936">
        <v>990001</v>
      </c>
      <c r="N2936" t="s">
        <v>51</v>
      </c>
      <c r="O2936">
        <v>8.5</v>
      </c>
      <c r="Q2936">
        <v>8.5</v>
      </c>
      <c r="S2936" t="s">
        <v>2691</v>
      </c>
      <c r="AE2936">
        <v>12</v>
      </c>
      <c r="AF2936">
        <v>7.6</v>
      </c>
      <c r="AG2936">
        <v>5</v>
      </c>
      <c r="AH2936" t="s">
        <v>53</v>
      </c>
      <c r="AI2936" t="s">
        <v>54</v>
      </c>
      <c r="AJ2936">
        <v>2</v>
      </c>
      <c r="AK2936">
        <v>1</v>
      </c>
      <c r="AL2936">
        <v>1</v>
      </c>
      <c r="AM2936" t="s">
        <v>55</v>
      </c>
      <c r="AN2936" t="s">
        <v>56</v>
      </c>
      <c r="AP2936">
        <v>1</v>
      </c>
      <c r="AQ2936" t="s">
        <v>57</v>
      </c>
      <c r="AR2936">
        <v>0</v>
      </c>
      <c r="AW2936" t="s">
        <v>58</v>
      </c>
      <c r="AX2936">
        <v>0</v>
      </c>
      <c r="AY2936">
        <v>2</v>
      </c>
      <c r="AZ2936">
        <v>8.5</v>
      </c>
      <c r="BA2936">
        <v>8.5</v>
      </c>
      <c r="BB2936" t="s">
        <v>59</v>
      </c>
    </row>
    <row r="2937" spans="1:54" x14ac:dyDescent="0.2">
      <c r="A2937" s="7" t="str">
        <f>VLOOKUP(G2937,'Matching-Tabelle'!$A$76:$B$80,2,FALSE)</f>
        <v>philipp.steger@tkb.ch</v>
      </c>
      <c r="B2937" s="7" t="str">
        <f>VLOOKUP(J2937,'Matching-Tabelle'!$A$1:$B$66,2,FALSE)</f>
        <v>WPI CTB</v>
      </c>
      <c r="C2937" s="7" t="str">
        <f>IF(VLOOKUP(J2937,'Matching-Tabelle'!$A$1:$CB$66,3,FALSE)=0,"",VLOOKUP(J2937,'Matching-Tabelle'!$A$1:$CB$66,3,FALSE))</f>
        <v/>
      </c>
      <c r="D2937" s="7">
        <v>3</v>
      </c>
      <c r="E2937" s="7" t="s">
        <v>2692</v>
      </c>
      <c r="F2937" s="8">
        <v>42471</v>
      </c>
      <c r="G2937" t="s">
        <v>2508</v>
      </c>
      <c r="H2937" t="s">
        <v>2509</v>
      </c>
      <c r="I2937" t="s">
        <v>2510</v>
      </c>
      <c r="J2937">
        <v>930</v>
      </c>
      <c r="K2937" t="s">
        <v>542</v>
      </c>
      <c r="L2937" t="s">
        <v>543</v>
      </c>
      <c r="M2937">
        <v>990001</v>
      </c>
      <c r="N2937" t="s">
        <v>51</v>
      </c>
      <c r="O2937">
        <v>3</v>
      </c>
      <c r="Q2937">
        <v>3</v>
      </c>
      <c r="S2937" t="s">
        <v>2692</v>
      </c>
      <c r="AE2937">
        <v>12</v>
      </c>
      <c r="AF2937">
        <v>7.6</v>
      </c>
      <c r="AG2937">
        <v>5</v>
      </c>
      <c r="AH2937" t="s">
        <v>53</v>
      </c>
      <c r="AI2937" t="s">
        <v>54</v>
      </c>
      <c r="AJ2937">
        <v>2</v>
      </c>
      <c r="AK2937">
        <v>1</v>
      </c>
      <c r="AL2937">
        <v>1</v>
      </c>
      <c r="AM2937" t="s">
        <v>55</v>
      </c>
      <c r="AN2937" t="s">
        <v>56</v>
      </c>
      <c r="AP2937">
        <v>1</v>
      </c>
      <c r="AQ2937" t="s">
        <v>57</v>
      </c>
      <c r="AR2937">
        <v>0</v>
      </c>
      <c r="AW2937" t="s">
        <v>58</v>
      </c>
      <c r="AX2937">
        <v>0</v>
      </c>
      <c r="AY2937">
        <v>2</v>
      </c>
      <c r="AZ2937">
        <v>3</v>
      </c>
      <c r="BA2937">
        <v>3</v>
      </c>
      <c r="BB2937" t="s">
        <v>59</v>
      </c>
    </row>
    <row r="2938" spans="1:54" x14ac:dyDescent="0.2">
      <c r="A2938" s="7" t="str">
        <f>VLOOKUP(G2938,'Matching-Tabelle'!$A$76:$B$80,2,FALSE)</f>
        <v>philipp.steger@tkb.ch</v>
      </c>
      <c r="B2938" s="7" t="str">
        <f>VLOOKUP(J2938,'Matching-Tabelle'!$A$1:$B$66,2,FALSE)</f>
        <v>WPI CTB</v>
      </c>
      <c r="C2938" s="7" t="str">
        <f>IF(VLOOKUP(J2938,'Matching-Tabelle'!$A$1:$CB$66,3,FALSE)=0,"",VLOOKUP(J2938,'Matching-Tabelle'!$A$1:$CB$66,3,FALSE))</f>
        <v/>
      </c>
      <c r="D2938" s="7">
        <v>3</v>
      </c>
      <c r="E2938" s="7" t="s">
        <v>2524</v>
      </c>
      <c r="F2938" s="8">
        <v>42471</v>
      </c>
      <c r="G2938" t="s">
        <v>2508</v>
      </c>
      <c r="H2938" t="s">
        <v>2509</v>
      </c>
      <c r="I2938" t="s">
        <v>2510</v>
      </c>
      <c r="J2938">
        <v>919</v>
      </c>
      <c r="K2938" t="s">
        <v>66</v>
      </c>
      <c r="L2938" t="s">
        <v>67</v>
      </c>
      <c r="M2938">
        <v>990001</v>
      </c>
      <c r="N2938" t="s">
        <v>51</v>
      </c>
      <c r="O2938">
        <v>3</v>
      </c>
      <c r="Q2938">
        <v>3</v>
      </c>
      <c r="S2938" t="s">
        <v>2524</v>
      </c>
      <c r="AE2938">
        <v>12</v>
      </c>
      <c r="AF2938">
        <v>7.6</v>
      </c>
      <c r="AG2938">
        <v>5</v>
      </c>
      <c r="AH2938" t="s">
        <v>53</v>
      </c>
      <c r="AI2938" t="s">
        <v>54</v>
      </c>
      <c r="AJ2938">
        <v>2</v>
      </c>
      <c r="AK2938">
        <v>1</v>
      </c>
      <c r="AL2938">
        <v>1</v>
      </c>
      <c r="AM2938" t="s">
        <v>55</v>
      </c>
      <c r="AN2938" t="s">
        <v>56</v>
      </c>
      <c r="AP2938">
        <v>1</v>
      </c>
      <c r="AQ2938" t="s">
        <v>57</v>
      </c>
      <c r="AR2938">
        <v>0</v>
      </c>
      <c r="AW2938" t="s">
        <v>58</v>
      </c>
      <c r="AX2938">
        <v>0</v>
      </c>
      <c r="AY2938">
        <v>2</v>
      </c>
      <c r="AZ2938">
        <v>3</v>
      </c>
      <c r="BA2938">
        <v>3</v>
      </c>
      <c r="BB2938" t="s">
        <v>59</v>
      </c>
    </row>
    <row r="2939" spans="1:54" x14ac:dyDescent="0.2">
      <c r="A2939" s="7" t="str">
        <f>VLOOKUP(G2939,'Matching-Tabelle'!$A$76:$B$80,2,FALSE)</f>
        <v>philipp.steger@tkb.ch</v>
      </c>
      <c r="B2939" s="7" t="str">
        <f>VLOOKUP(J2939,'Matching-Tabelle'!$A$1:$B$66,2,FALSE)</f>
        <v>WPI CTB</v>
      </c>
      <c r="C2939" s="7" t="str">
        <f>IF(VLOOKUP(J2939,'Matching-Tabelle'!$A$1:$CB$66,3,FALSE)=0,"",VLOOKUP(J2939,'Matching-Tabelle'!$A$1:$CB$66,3,FALSE))</f>
        <v/>
      </c>
      <c r="D2939" s="7">
        <v>1.2</v>
      </c>
      <c r="E2939" s="7" t="s">
        <v>2693</v>
      </c>
      <c r="F2939" s="8">
        <v>42471</v>
      </c>
      <c r="G2939" t="s">
        <v>2508</v>
      </c>
      <c r="H2939" t="s">
        <v>2509</v>
      </c>
      <c r="I2939" t="s">
        <v>2510</v>
      </c>
      <c r="J2939">
        <v>919</v>
      </c>
      <c r="K2939" t="s">
        <v>66</v>
      </c>
      <c r="L2939" t="s">
        <v>67</v>
      </c>
      <c r="M2939">
        <v>990001</v>
      </c>
      <c r="N2939" t="s">
        <v>51</v>
      </c>
      <c r="O2939">
        <v>1.2</v>
      </c>
      <c r="Q2939">
        <v>1.2</v>
      </c>
      <c r="S2939" t="s">
        <v>2693</v>
      </c>
      <c r="AE2939">
        <v>12</v>
      </c>
      <c r="AF2939">
        <v>7.6</v>
      </c>
      <c r="AG2939">
        <v>5</v>
      </c>
      <c r="AH2939" t="s">
        <v>53</v>
      </c>
      <c r="AI2939" t="s">
        <v>54</v>
      </c>
      <c r="AJ2939">
        <v>2</v>
      </c>
      <c r="AK2939">
        <v>1</v>
      </c>
      <c r="AL2939">
        <v>1</v>
      </c>
      <c r="AM2939" t="s">
        <v>55</v>
      </c>
      <c r="AN2939" t="s">
        <v>56</v>
      </c>
      <c r="AP2939">
        <v>1</v>
      </c>
      <c r="AQ2939" t="s">
        <v>57</v>
      </c>
      <c r="AR2939">
        <v>0</v>
      </c>
      <c r="AW2939" t="s">
        <v>58</v>
      </c>
      <c r="AX2939">
        <v>0</v>
      </c>
      <c r="AY2939">
        <v>2</v>
      </c>
      <c r="AZ2939">
        <v>1.2</v>
      </c>
      <c r="BA2939">
        <v>1.2</v>
      </c>
      <c r="BB2939" t="s">
        <v>59</v>
      </c>
    </row>
    <row r="2940" spans="1:54" x14ac:dyDescent="0.2">
      <c r="A2940" s="7" t="str">
        <f>VLOOKUP(G2940,'Matching-Tabelle'!$A$76:$B$80,2,FALSE)</f>
        <v>philipp.steger@tkb.ch</v>
      </c>
      <c r="B2940" s="7" t="str">
        <f>VLOOKUP(J2940,'Matching-Tabelle'!$A$1:$B$66,2,FALSE)</f>
        <v>WPI RTB</v>
      </c>
      <c r="C2940" s="7" t="str">
        <f>IF(VLOOKUP(J2940,'Matching-Tabelle'!$A$1:$CB$66,3,FALSE)=0,"",VLOOKUP(J2940,'Matching-Tabelle'!$A$1:$CB$66,3,FALSE))</f>
        <v/>
      </c>
      <c r="D2940" s="7">
        <v>2</v>
      </c>
      <c r="E2940" s="7" t="s">
        <v>2694</v>
      </c>
      <c r="F2940" s="8">
        <v>42471</v>
      </c>
      <c r="G2940" t="s">
        <v>2508</v>
      </c>
      <c r="H2940" t="s">
        <v>2509</v>
      </c>
      <c r="I2940" t="s">
        <v>2510</v>
      </c>
      <c r="J2940">
        <v>28</v>
      </c>
      <c r="K2940" t="s">
        <v>111</v>
      </c>
      <c r="L2940" t="s">
        <v>112</v>
      </c>
      <c r="M2940">
        <v>990001</v>
      </c>
      <c r="N2940" t="s">
        <v>51</v>
      </c>
      <c r="O2940">
        <v>2</v>
      </c>
      <c r="Q2940">
        <v>2</v>
      </c>
      <c r="S2940" t="s">
        <v>2694</v>
      </c>
      <c r="AE2940">
        <v>12</v>
      </c>
      <c r="AF2940">
        <v>7.6</v>
      </c>
      <c r="AG2940">
        <v>5</v>
      </c>
      <c r="AH2940" t="s">
        <v>53</v>
      </c>
      <c r="AI2940" t="s">
        <v>54</v>
      </c>
      <c r="AJ2940">
        <v>2</v>
      </c>
      <c r="AK2940">
        <v>1</v>
      </c>
      <c r="AL2940">
        <v>1</v>
      </c>
      <c r="AM2940" t="s">
        <v>55</v>
      </c>
      <c r="AN2940" t="s">
        <v>56</v>
      </c>
      <c r="AP2940">
        <v>1</v>
      </c>
      <c r="AQ2940" t="s">
        <v>57</v>
      </c>
      <c r="AR2940">
        <v>0</v>
      </c>
      <c r="AW2940" t="s">
        <v>58</v>
      </c>
      <c r="AX2940">
        <v>0</v>
      </c>
      <c r="AY2940">
        <v>2</v>
      </c>
      <c r="AZ2940">
        <v>2</v>
      </c>
      <c r="BA2940">
        <v>2</v>
      </c>
      <c r="BB2940" t="s">
        <v>59</v>
      </c>
    </row>
    <row r="2941" spans="1:54" x14ac:dyDescent="0.2">
      <c r="A2941" s="7" t="str">
        <f>VLOOKUP(G2941,'Matching-Tabelle'!$A$76:$B$80,2,FALSE)</f>
        <v>philipp.steger@tkb.ch</v>
      </c>
      <c r="B2941" s="7" t="str">
        <f>VLOOKUP(J2941,'Matching-Tabelle'!$A$1:$B$66,2,FALSE)</f>
        <v>WPI RTB</v>
      </c>
      <c r="C2941" s="7" t="str">
        <f>IF(VLOOKUP(J2941,'Matching-Tabelle'!$A$1:$CB$66,3,FALSE)=0,"",VLOOKUP(J2941,'Matching-Tabelle'!$A$1:$CB$66,3,FALSE))</f>
        <v/>
      </c>
      <c r="D2941" s="7">
        <v>1</v>
      </c>
      <c r="E2941" s="7" t="s">
        <v>2643</v>
      </c>
      <c r="F2941" s="8">
        <v>42472</v>
      </c>
      <c r="G2941" t="s">
        <v>2508</v>
      </c>
      <c r="H2941" t="s">
        <v>2509</v>
      </c>
      <c r="I2941" t="s">
        <v>2510</v>
      </c>
      <c r="J2941">
        <v>28</v>
      </c>
      <c r="K2941" t="s">
        <v>111</v>
      </c>
      <c r="L2941" t="s">
        <v>112</v>
      </c>
      <c r="M2941">
        <v>990001</v>
      </c>
      <c r="N2941" t="s">
        <v>51</v>
      </c>
      <c r="O2941">
        <v>1</v>
      </c>
      <c r="Q2941">
        <v>1</v>
      </c>
      <c r="S2941" t="s">
        <v>2643</v>
      </c>
      <c r="AE2941">
        <v>12</v>
      </c>
      <c r="AF2941">
        <v>7.6</v>
      </c>
      <c r="AG2941">
        <v>5</v>
      </c>
      <c r="AH2941" t="s">
        <v>53</v>
      </c>
      <c r="AI2941" t="s">
        <v>54</v>
      </c>
      <c r="AJ2941">
        <v>2</v>
      </c>
      <c r="AK2941">
        <v>1</v>
      </c>
      <c r="AL2941">
        <v>1</v>
      </c>
      <c r="AM2941" t="s">
        <v>55</v>
      </c>
      <c r="AN2941" t="s">
        <v>56</v>
      </c>
      <c r="AP2941">
        <v>1</v>
      </c>
      <c r="AQ2941" t="s">
        <v>57</v>
      </c>
      <c r="AR2941">
        <v>0</v>
      </c>
      <c r="AW2941" t="s">
        <v>58</v>
      </c>
      <c r="AX2941">
        <v>0</v>
      </c>
      <c r="AY2941">
        <v>2</v>
      </c>
      <c r="AZ2941">
        <v>1</v>
      </c>
      <c r="BA2941">
        <v>1</v>
      </c>
      <c r="BB2941" t="s">
        <v>59</v>
      </c>
    </row>
    <row r="2942" spans="1:54" x14ac:dyDescent="0.2">
      <c r="A2942" s="7" t="str">
        <f>VLOOKUP(G2942,'Matching-Tabelle'!$A$76:$B$80,2,FALSE)</f>
        <v>philipp.steger@tkb.ch</v>
      </c>
      <c r="B2942" s="7" t="str">
        <f>VLOOKUP(J2942,'Matching-Tabelle'!$A$1:$B$66,2,FALSE)</f>
        <v>WPI RTB</v>
      </c>
      <c r="C2942" s="7" t="str">
        <f>IF(VLOOKUP(J2942,'Matching-Tabelle'!$A$1:$CB$66,3,FALSE)=0,"",VLOOKUP(J2942,'Matching-Tabelle'!$A$1:$CB$66,3,FALSE))</f>
        <v/>
      </c>
      <c r="D2942" s="7">
        <v>1</v>
      </c>
      <c r="E2942" s="7" t="s">
        <v>2695</v>
      </c>
      <c r="F2942" s="8">
        <v>42472</v>
      </c>
      <c r="G2942" t="s">
        <v>2508</v>
      </c>
      <c r="H2942" t="s">
        <v>2509</v>
      </c>
      <c r="I2942" t="s">
        <v>2510</v>
      </c>
      <c r="J2942">
        <v>19</v>
      </c>
      <c r="K2942" t="s">
        <v>145</v>
      </c>
      <c r="L2942" t="s">
        <v>146</v>
      </c>
      <c r="M2942">
        <v>990001</v>
      </c>
      <c r="N2942" t="s">
        <v>51</v>
      </c>
      <c r="O2942">
        <v>1</v>
      </c>
      <c r="Q2942">
        <v>1</v>
      </c>
      <c r="S2942" t="s">
        <v>2695</v>
      </c>
      <c r="AE2942">
        <v>12</v>
      </c>
      <c r="AF2942">
        <v>7.6</v>
      </c>
      <c r="AG2942">
        <v>5</v>
      </c>
      <c r="AH2942" t="s">
        <v>53</v>
      </c>
      <c r="AI2942" t="s">
        <v>54</v>
      </c>
      <c r="AJ2942">
        <v>2</v>
      </c>
      <c r="AK2942">
        <v>1</v>
      </c>
      <c r="AL2942">
        <v>1</v>
      </c>
      <c r="AM2942" t="s">
        <v>55</v>
      </c>
      <c r="AN2942" t="s">
        <v>56</v>
      </c>
      <c r="AP2942">
        <v>1</v>
      </c>
      <c r="AQ2942" t="s">
        <v>57</v>
      </c>
      <c r="AR2942">
        <v>0</v>
      </c>
      <c r="AW2942" t="s">
        <v>58</v>
      </c>
      <c r="AX2942">
        <v>0</v>
      </c>
      <c r="AY2942">
        <v>2</v>
      </c>
      <c r="AZ2942">
        <v>1</v>
      </c>
      <c r="BA2942">
        <v>1</v>
      </c>
      <c r="BB2942" t="s">
        <v>59</v>
      </c>
    </row>
    <row r="2943" spans="1:54" x14ac:dyDescent="0.2">
      <c r="A2943" s="7" t="str">
        <f>VLOOKUP(G2943,'Matching-Tabelle'!$A$76:$B$80,2,FALSE)</f>
        <v>philipp.steger@tkb.ch</v>
      </c>
      <c r="B2943" s="7" t="str">
        <f>VLOOKUP(J2943,'Matching-Tabelle'!$A$1:$B$66,2,FALSE)</f>
        <v>WPI CTB</v>
      </c>
      <c r="C2943" s="7" t="str">
        <f>IF(VLOOKUP(J2943,'Matching-Tabelle'!$A$1:$CB$66,3,FALSE)=0,"",VLOOKUP(J2943,'Matching-Tabelle'!$A$1:$CB$66,3,FALSE))</f>
        <v/>
      </c>
      <c r="D2943" s="7">
        <v>2.2999999999999998</v>
      </c>
      <c r="E2943" s="7" t="s">
        <v>2696</v>
      </c>
      <c r="F2943" s="8">
        <v>42472</v>
      </c>
      <c r="G2943" t="s">
        <v>2508</v>
      </c>
      <c r="H2943" t="s">
        <v>2509</v>
      </c>
      <c r="I2943" t="s">
        <v>2510</v>
      </c>
      <c r="J2943">
        <v>930</v>
      </c>
      <c r="K2943" t="s">
        <v>542</v>
      </c>
      <c r="L2943" t="s">
        <v>543</v>
      </c>
      <c r="M2943">
        <v>990001</v>
      </c>
      <c r="N2943" t="s">
        <v>51</v>
      </c>
      <c r="O2943">
        <v>2.2999999999999998</v>
      </c>
      <c r="Q2943">
        <v>2.2999999999999998</v>
      </c>
      <c r="S2943" t="s">
        <v>2696</v>
      </c>
      <c r="AE2943">
        <v>12</v>
      </c>
      <c r="AF2943">
        <v>7.6</v>
      </c>
      <c r="AG2943">
        <v>5</v>
      </c>
      <c r="AH2943" t="s">
        <v>53</v>
      </c>
      <c r="AI2943" t="s">
        <v>54</v>
      </c>
      <c r="AJ2943">
        <v>2</v>
      </c>
      <c r="AK2943">
        <v>1</v>
      </c>
      <c r="AL2943">
        <v>1</v>
      </c>
      <c r="AM2943" t="s">
        <v>55</v>
      </c>
      <c r="AN2943" t="s">
        <v>56</v>
      </c>
      <c r="AP2943">
        <v>1</v>
      </c>
      <c r="AQ2943" t="s">
        <v>57</v>
      </c>
      <c r="AR2943">
        <v>0</v>
      </c>
      <c r="AW2943" t="s">
        <v>58</v>
      </c>
      <c r="AX2943">
        <v>0</v>
      </c>
      <c r="AY2943">
        <v>2</v>
      </c>
      <c r="AZ2943">
        <v>2.2999999999999998</v>
      </c>
      <c r="BA2943">
        <v>2.2999999999999998</v>
      </c>
      <c r="BB2943" t="s">
        <v>59</v>
      </c>
    </row>
    <row r="2944" spans="1:54" x14ac:dyDescent="0.2">
      <c r="A2944" s="7" t="str">
        <f>VLOOKUP(G2944,'Matching-Tabelle'!$A$76:$B$80,2,FALSE)</f>
        <v>philipp.steger@tkb.ch</v>
      </c>
      <c r="B2944" s="7" t="str">
        <f>VLOOKUP(J2944,'Matching-Tabelle'!$A$1:$B$66,2,FALSE)</f>
        <v>WPI CTB</v>
      </c>
      <c r="C2944" s="7" t="str">
        <f>IF(VLOOKUP(J2944,'Matching-Tabelle'!$A$1:$CB$66,3,FALSE)=0,"",VLOOKUP(J2944,'Matching-Tabelle'!$A$1:$CB$66,3,FALSE))</f>
        <v/>
      </c>
      <c r="D2944" s="7">
        <v>2.2000000000000002</v>
      </c>
      <c r="E2944" s="7" t="s">
        <v>2697</v>
      </c>
      <c r="F2944" s="8">
        <v>42472</v>
      </c>
      <c r="G2944" t="s">
        <v>2508</v>
      </c>
      <c r="H2944" t="s">
        <v>2509</v>
      </c>
      <c r="I2944" t="s">
        <v>2510</v>
      </c>
      <c r="J2944">
        <v>919</v>
      </c>
      <c r="K2944" t="s">
        <v>66</v>
      </c>
      <c r="L2944" t="s">
        <v>67</v>
      </c>
      <c r="M2944">
        <v>990001</v>
      </c>
      <c r="N2944" t="s">
        <v>51</v>
      </c>
      <c r="O2944">
        <v>2.2000000000000002</v>
      </c>
      <c r="Q2944">
        <v>2.2000000000000002</v>
      </c>
      <c r="S2944" t="s">
        <v>2697</v>
      </c>
      <c r="AE2944">
        <v>12</v>
      </c>
      <c r="AF2944">
        <v>7.6</v>
      </c>
      <c r="AG2944">
        <v>5</v>
      </c>
      <c r="AH2944" t="s">
        <v>53</v>
      </c>
      <c r="AI2944" t="s">
        <v>54</v>
      </c>
      <c r="AJ2944">
        <v>2</v>
      </c>
      <c r="AK2944">
        <v>1</v>
      </c>
      <c r="AL2944">
        <v>1</v>
      </c>
      <c r="AM2944" t="s">
        <v>55</v>
      </c>
      <c r="AN2944" t="s">
        <v>56</v>
      </c>
      <c r="AP2944">
        <v>1</v>
      </c>
      <c r="AQ2944" t="s">
        <v>57</v>
      </c>
      <c r="AR2944">
        <v>0</v>
      </c>
      <c r="AW2944" t="s">
        <v>58</v>
      </c>
      <c r="AX2944">
        <v>0</v>
      </c>
      <c r="AY2944">
        <v>2</v>
      </c>
      <c r="AZ2944">
        <v>2.2000000000000002</v>
      </c>
      <c r="BA2944">
        <v>2.2000000000000002</v>
      </c>
      <c r="BB2944" t="s">
        <v>59</v>
      </c>
    </row>
    <row r="2945" spans="1:54" x14ac:dyDescent="0.2">
      <c r="A2945" s="7" t="str">
        <f>VLOOKUP(G2945,'Matching-Tabelle'!$A$76:$B$80,2,FALSE)</f>
        <v>philipp.steger@tkb.ch</v>
      </c>
      <c r="B2945" s="7" t="str">
        <f>VLOOKUP(J2945,'Matching-Tabelle'!$A$1:$B$66,2,FALSE)</f>
        <v>WPI CTB</v>
      </c>
      <c r="C2945" s="7" t="str">
        <f>IF(VLOOKUP(J2945,'Matching-Tabelle'!$A$1:$CB$66,3,FALSE)=0,"",VLOOKUP(J2945,'Matching-Tabelle'!$A$1:$CB$66,3,FALSE))</f>
        <v/>
      </c>
      <c r="D2945" s="7">
        <v>2.7</v>
      </c>
      <c r="E2945" s="7" t="s">
        <v>2698</v>
      </c>
      <c r="F2945" s="8">
        <v>42472</v>
      </c>
      <c r="G2945" t="s">
        <v>2508</v>
      </c>
      <c r="H2945" t="s">
        <v>2509</v>
      </c>
      <c r="I2945" t="s">
        <v>2510</v>
      </c>
      <c r="J2945">
        <v>919</v>
      </c>
      <c r="K2945" t="s">
        <v>66</v>
      </c>
      <c r="L2945" t="s">
        <v>67</v>
      </c>
      <c r="M2945">
        <v>990001</v>
      </c>
      <c r="N2945" t="s">
        <v>51</v>
      </c>
      <c r="O2945">
        <v>2.7</v>
      </c>
      <c r="Q2945">
        <v>2.7</v>
      </c>
      <c r="S2945" t="s">
        <v>2698</v>
      </c>
      <c r="AE2945">
        <v>12</v>
      </c>
      <c r="AF2945">
        <v>7.6</v>
      </c>
      <c r="AG2945">
        <v>5</v>
      </c>
      <c r="AH2945" t="s">
        <v>53</v>
      </c>
      <c r="AI2945" t="s">
        <v>54</v>
      </c>
      <c r="AJ2945">
        <v>2</v>
      </c>
      <c r="AK2945">
        <v>1</v>
      </c>
      <c r="AL2945">
        <v>1</v>
      </c>
      <c r="AM2945" t="s">
        <v>55</v>
      </c>
      <c r="AN2945" t="s">
        <v>56</v>
      </c>
      <c r="AP2945">
        <v>1</v>
      </c>
      <c r="AQ2945" t="s">
        <v>57</v>
      </c>
      <c r="AR2945">
        <v>0</v>
      </c>
      <c r="AW2945" t="s">
        <v>58</v>
      </c>
      <c r="AX2945">
        <v>0</v>
      </c>
      <c r="AY2945">
        <v>2</v>
      </c>
      <c r="AZ2945">
        <v>2.7</v>
      </c>
      <c r="BA2945">
        <v>2.7</v>
      </c>
      <c r="BB2945" t="s">
        <v>59</v>
      </c>
    </row>
    <row r="2946" spans="1:54" x14ac:dyDescent="0.2">
      <c r="A2946" s="7" t="str">
        <f>VLOOKUP(G2946,'Matching-Tabelle'!$A$76:$B$80,2,FALSE)</f>
        <v>philipp.steger@tkb.ch</v>
      </c>
      <c r="B2946" s="7" t="str">
        <f>VLOOKUP(J2946,'Matching-Tabelle'!$A$1:$B$66,2,FALSE)</f>
        <v>WPI CTB</v>
      </c>
      <c r="C2946" s="7" t="str">
        <f>IF(VLOOKUP(J2946,'Matching-Tabelle'!$A$1:$CB$66,3,FALSE)=0,"",VLOOKUP(J2946,'Matching-Tabelle'!$A$1:$CB$66,3,FALSE))</f>
        <v/>
      </c>
      <c r="D2946" s="7">
        <v>3.2</v>
      </c>
      <c r="E2946" s="7" t="s">
        <v>2699</v>
      </c>
      <c r="F2946" s="8">
        <v>42473</v>
      </c>
      <c r="G2946" t="s">
        <v>2508</v>
      </c>
      <c r="H2946" t="s">
        <v>2509</v>
      </c>
      <c r="I2946" t="s">
        <v>2510</v>
      </c>
      <c r="J2946">
        <v>919</v>
      </c>
      <c r="K2946" t="s">
        <v>66</v>
      </c>
      <c r="L2946" t="s">
        <v>67</v>
      </c>
      <c r="M2946">
        <v>990001</v>
      </c>
      <c r="N2946" t="s">
        <v>51</v>
      </c>
      <c r="O2946">
        <v>3.2</v>
      </c>
      <c r="Q2946">
        <v>3.2</v>
      </c>
      <c r="S2946" t="s">
        <v>2699</v>
      </c>
      <c r="AE2946">
        <v>12</v>
      </c>
      <c r="AF2946">
        <v>7.6</v>
      </c>
      <c r="AG2946">
        <v>5</v>
      </c>
      <c r="AH2946" t="s">
        <v>53</v>
      </c>
      <c r="AI2946" t="s">
        <v>54</v>
      </c>
      <c r="AJ2946">
        <v>2</v>
      </c>
      <c r="AK2946">
        <v>1</v>
      </c>
      <c r="AL2946">
        <v>1</v>
      </c>
      <c r="AM2946" t="s">
        <v>55</v>
      </c>
      <c r="AN2946" t="s">
        <v>56</v>
      </c>
      <c r="AP2946">
        <v>1</v>
      </c>
      <c r="AQ2946" t="s">
        <v>57</v>
      </c>
      <c r="AR2946">
        <v>0</v>
      </c>
      <c r="AW2946" t="s">
        <v>58</v>
      </c>
      <c r="AX2946">
        <v>0</v>
      </c>
      <c r="AY2946">
        <v>2</v>
      </c>
      <c r="AZ2946">
        <v>3.2</v>
      </c>
      <c r="BA2946">
        <v>3.2</v>
      </c>
      <c r="BB2946" t="s">
        <v>59</v>
      </c>
    </row>
    <row r="2947" spans="1:54" x14ac:dyDescent="0.2">
      <c r="A2947" s="7" t="str">
        <f>VLOOKUP(G2947,'Matching-Tabelle'!$A$76:$B$80,2,FALSE)</f>
        <v>philipp.steger@tkb.ch</v>
      </c>
      <c r="B2947" s="7" t="str">
        <f>VLOOKUP(J2947,'Matching-Tabelle'!$A$1:$B$66,2,FALSE)</f>
        <v>WPI CTB</v>
      </c>
      <c r="C2947" s="7" t="str">
        <f>IF(VLOOKUP(J2947,'Matching-Tabelle'!$A$1:$CB$66,3,FALSE)=0,"",VLOOKUP(J2947,'Matching-Tabelle'!$A$1:$CB$66,3,FALSE))</f>
        <v/>
      </c>
      <c r="D2947" s="7">
        <v>2.2000000000000002</v>
      </c>
      <c r="E2947" s="7" t="s">
        <v>2700</v>
      </c>
      <c r="F2947" s="8">
        <v>42473</v>
      </c>
      <c r="G2947" t="s">
        <v>2508</v>
      </c>
      <c r="H2947" t="s">
        <v>2509</v>
      </c>
      <c r="I2947" t="s">
        <v>2510</v>
      </c>
      <c r="J2947">
        <v>919</v>
      </c>
      <c r="K2947" t="s">
        <v>66</v>
      </c>
      <c r="L2947" t="s">
        <v>67</v>
      </c>
      <c r="M2947">
        <v>990001</v>
      </c>
      <c r="N2947" t="s">
        <v>51</v>
      </c>
      <c r="O2947">
        <v>2.2000000000000002</v>
      </c>
      <c r="Q2947">
        <v>2.2000000000000002</v>
      </c>
      <c r="S2947" t="s">
        <v>2700</v>
      </c>
      <c r="AE2947">
        <v>12</v>
      </c>
      <c r="AF2947">
        <v>7.6</v>
      </c>
      <c r="AG2947">
        <v>5</v>
      </c>
      <c r="AH2947" t="s">
        <v>53</v>
      </c>
      <c r="AI2947" t="s">
        <v>54</v>
      </c>
      <c r="AJ2947">
        <v>2</v>
      </c>
      <c r="AK2947">
        <v>1</v>
      </c>
      <c r="AL2947">
        <v>1</v>
      </c>
      <c r="AM2947" t="s">
        <v>55</v>
      </c>
      <c r="AN2947" t="s">
        <v>56</v>
      </c>
      <c r="AP2947">
        <v>1</v>
      </c>
      <c r="AQ2947" t="s">
        <v>57</v>
      </c>
      <c r="AR2947">
        <v>0</v>
      </c>
      <c r="AW2947" t="s">
        <v>58</v>
      </c>
      <c r="AX2947">
        <v>0</v>
      </c>
      <c r="AY2947">
        <v>2</v>
      </c>
      <c r="AZ2947">
        <v>2.2000000000000002</v>
      </c>
      <c r="BA2947">
        <v>2.2000000000000002</v>
      </c>
      <c r="BB2947" t="s">
        <v>59</v>
      </c>
    </row>
    <row r="2948" spans="1:54" x14ac:dyDescent="0.2">
      <c r="A2948" s="7" t="str">
        <f>VLOOKUP(G2948,'Matching-Tabelle'!$A$76:$B$80,2,FALSE)</f>
        <v>philipp.steger@tkb.ch</v>
      </c>
      <c r="B2948" s="7" t="str">
        <f>VLOOKUP(J2948,'Matching-Tabelle'!$A$1:$B$66,2,FALSE)</f>
        <v>Proj XenMobile</v>
      </c>
      <c r="C2948" s="7" t="str">
        <f>IF(VLOOKUP(J2948,'Matching-Tabelle'!$A$1:$CB$66,3,FALSE)=0,"",VLOOKUP(J2948,'Matching-Tabelle'!$A$1:$CB$66,3,FALSE))</f>
        <v>WPI Projekte</v>
      </c>
      <c r="D2948" s="7">
        <v>2.1</v>
      </c>
      <c r="E2948" s="7" t="s">
        <v>2701</v>
      </c>
      <c r="F2948" s="8">
        <v>42473</v>
      </c>
      <c r="G2948" t="s">
        <v>2508</v>
      </c>
      <c r="H2948" t="s">
        <v>2509</v>
      </c>
      <c r="I2948" t="s">
        <v>2510</v>
      </c>
      <c r="J2948">
        <v>2500251</v>
      </c>
      <c r="K2948" t="s">
        <v>408</v>
      </c>
      <c r="L2948" t="s">
        <v>409</v>
      </c>
      <c r="M2948">
        <v>990001</v>
      </c>
      <c r="N2948" t="s">
        <v>51</v>
      </c>
      <c r="O2948">
        <v>2.1</v>
      </c>
      <c r="Q2948">
        <v>2.1</v>
      </c>
      <c r="S2948" t="s">
        <v>2701</v>
      </c>
      <c r="AE2948">
        <v>5</v>
      </c>
      <c r="AF2948">
        <v>0</v>
      </c>
      <c r="AG2948">
        <v>1</v>
      </c>
      <c r="AH2948" t="s">
        <v>411</v>
      </c>
      <c r="AI2948" t="s">
        <v>411</v>
      </c>
      <c r="AJ2948">
        <v>2</v>
      </c>
      <c r="AK2948">
        <v>1</v>
      </c>
      <c r="AL2948">
        <v>1</v>
      </c>
      <c r="AM2948" t="s">
        <v>55</v>
      </c>
      <c r="AN2948" t="s">
        <v>56</v>
      </c>
      <c r="AP2948">
        <v>1</v>
      </c>
      <c r="AQ2948" t="s">
        <v>57</v>
      </c>
      <c r="AR2948">
        <v>0</v>
      </c>
      <c r="AW2948" t="s">
        <v>58</v>
      </c>
      <c r="AX2948">
        <v>0</v>
      </c>
      <c r="AY2948">
        <v>2</v>
      </c>
      <c r="AZ2948">
        <v>2.1</v>
      </c>
      <c r="BA2948">
        <v>2.1</v>
      </c>
      <c r="BB2948" t="s">
        <v>59</v>
      </c>
    </row>
    <row r="2949" spans="1:54" x14ac:dyDescent="0.2">
      <c r="A2949" s="7" t="str">
        <f>VLOOKUP(G2949,'Matching-Tabelle'!$A$76:$B$80,2,FALSE)</f>
        <v>philipp.steger@tkb.ch</v>
      </c>
      <c r="B2949" s="7" t="str">
        <f>VLOOKUP(J2949,'Matching-Tabelle'!$A$1:$B$66,2,FALSE)</f>
        <v>WPI RTB</v>
      </c>
      <c r="C2949" s="7" t="str">
        <f>IF(VLOOKUP(J2949,'Matching-Tabelle'!$A$1:$CB$66,3,FALSE)=0,"",VLOOKUP(J2949,'Matching-Tabelle'!$A$1:$CB$66,3,FALSE))</f>
        <v/>
      </c>
      <c r="D2949" s="7">
        <v>1.68</v>
      </c>
      <c r="E2949" s="7" t="s">
        <v>2667</v>
      </c>
      <c r="F2949" s="8">
        <v>42473</v>
      </c>
      <c r="G2949" t="s">
        <v>2508</v>
      </c>
      <c r="H2949" t="s">
        <v>2509</v>
      </c>
      <c r="I2949" t="s">
        <v>2510</v>
      </c>
      <c r="J2949">
        <v>27</v>
      </c>
      <c r="K2949" t="s">
        <v>872</v>
      </c>
      <c r="L2949" t="s">
        <v>873</v>
      </c>
      <c r="M2949">
        <v>990001</v>
      </c>
      <c r="N2949" t="s">
        <v>51</v>
      </c>
      <c r="O2949">
        <v>1.68</v>
      </c>
      <c r="Q2949">
        <v>1.68</v>
      </c>
      <c r="S2949" t="s">
        <v>2667</v>
      </c>
      <c r="AE2949">
        <v>12</v>
      </c>
      <c r="AF2949">
        <v>7.6</v>
      </c>
      <c r="AG2949">
        <v>5</v>
      </c>
      <c r="AH2949" t="s">
        <v>53</v>
      </c>
      <c r="AI2949" t="s">
        <v>54</v>
      </c>
      <c r="AJ2949">
        <v>2</v>
      </c>
      <c r="AK2949">
        <v>1</v>
      </c>
      <c r="AL2949">
        <v>1</v>
      </c>
      <c r="AM2949" t="s">
        <v>55</v>
      </c>
      <c r="AN2949" t="s">
        <v>56</v>
      </c>
      <c r="AP2949">
        <v>1</v>
      </c>
      <c r="AQ2949" t="s">
        <v>57</v>
      </c>
      <c r="AR2949">
        <v>0</v>
      </c>
      <c r="AW2949" t="s">
        <v>58</v>
      </c>
      <c r="AX2949">
        <v>0</v>
      </c>
      <c r="AY2949">
        <v>2</v>
      </c>
      <c r="AZ2949">
        <v>1.68</v>
      </c>
      <c r="BA2949">
        <v>1.68</v>
      </c>
      <c r="BB2949" t="s">
        <v>59</v>
      </c>
    </row>
    <row r="2950" spans="1:54" x14ac:dyDescent="0.2">
      <c r="A2950" s="7" t="str">
        <f>VLOOKUP(G2950,'Matching-Tabelle'!$A$76:$B$80,2,FALSE)</f>
        <v>philipp.steger@tkb.ch</v>
      </c>
      <c r="B2950" s="7" t="str">
        <f>VLOOKUP(J2950,'Matching-Tabelle'!$A$1:$B$66,2,FALSE)</f>
        <v>WPI CTB</v>
      </c>
      <c r="C2950" s="7" t="str">
        <f>IF(VLOOKUP(J2950,'Matching-Tabelle'!$A$1:$CB$66,3,FALSE)=0,"",VLOOKUP(J2950,'Matching-Tabelle'!$A$1:$CB$66,3,FALSE))</f>
        <v/>
      </c>
      <c r="D2950" s="7">
        <v>3</v>
      </c>
      <c r="E2950" s="7" t="s">
        <v>2702</v>
      </c>
      <c r="F2950" s="8">
        <v>42474</v>
      </c>
      <c r="G2950" t="s">
        <v>2508</v>
      </c>
      <c r="H2950" t="s">
        <v>2509</v>
      </c>
      <c r="I2950" t="s">
        <v>2510</v>
      </c>
      <c r="J2950">
        <v>919</v>
      </c>
      <c r="K2950" t="s">
        <v>66</v>
      </c>
      <c r="L2950" t="s">
        <v>67</v>
      </c>
      <c r="M2950">
        <v>990001</v>
      </c>
      <c r="N2950" t="s">
        <v>51</v>
      </c>
      <c r="O2950">
        <v>3</v>
      </c>
      <c r="Q2950">
        <v>3</v>
      </c>
      <c r="S2950" t="s">
        <v>2702</v>
      </c>
      <c r="AE2950">
        <v>12</v>
      </c>
      <c r="AF2950">
        <v>7.6</v>
      </c>
      <c r="AG2950">
        <v>5</v>
      </c>
      <c r="AH2950" t="s">
        <v>53</v>
      </c>
      <c r="AI2950" t="s">
        <v>54</v>
      </c>
      <c r="AJ2950">
        <v>2</v>
      </c>
      <c r="AK2950">
        <v>1</v>
      </c>
      <c r="AL2950">
        <v>1</v>
      </c>
      <c r="AM2950" t="s">
        <v>55</v>
      </c>
      <c r="AN2950" t="s">
        <v>56</v>
      </c>
      <c r="AP2950">
        <v>1</v>
      </c>
      <c r="AQ2950" t="s">
        <v>57</v>
      </c>
      <c r="AR2950">
        <v>0</v>
      </c>
      <c r="AW2950" t="s">
        <v>58</v>
      </c>
      <c r="AX2950">
        <v>0</v>
      </c>
      <c r="AY2950">
        <v>2</v>
      </c>
      <c r="AZ2950">
        <v>3</v>
      </c>
      <c r="BA2950">
        <v>3</v>
      </c>
      <c r="BB2950" t="s">
        <v>59</v>
      </c>
    </row>
    <row r="2951" spans="1:54" x14ac:dyDescent="0.2">
      <c r="A2951" s="7" t="str">
        <f>VLOOKUP(G2951,'Matching-Tabelle'!$A$76:$B$80,2,FALSE)</f>
        <v>philipp.steger@tkb.ch</v>
      </c>
      <c r="B2951" s="7" t="str">
        <f>VLOOKUP(J2951,'Matching-Tabelle'!$A$1:$B$66,2,FALSE)</f>
        <v>WPI RTB</v>
      </c>
      <c r="C2951" s="7" t="str">
        <f>IF(VLOOKUP(J2951,'Matching-Tabelle'!$A$1:$CB$66,3,FALSE)=0,"",VLOOKUP(J2951,'Matching-Tabelle'!$A$1:$CB$66,3,FALSE))</f>
        <v/>
      </c>
      <c r="D2951" s="7">
        <v>2.88</v>
      </c>
      <c r="E2951" s="7" t="s">
        <v>2703</v>
      </c>
      <c r="F2951" s="8">
        <v>42474</v>
      </c>
      <c r="G2951" t="s">
        <v>2508</v>
      </c>
      <c r="H2951" t="s">
        <v>2509</v>
      </c>
      <c r="I2951" t="s">
        <v>2510</v>
      </c>
      <c r="J2951">
        <v>21</v>
      </c>
      <c r="K2951" t="s">
        <v>117</v>
      </c>
      <c r="L2951" t="s">
        <v>118</v>
      </c>
      <c r="M2951">
        <v>990001</v>
      </c>
      <c r="N2951" t="s">
        <v>51</v>
      </c>
      <c r="O2951">
        <v>2.88</v>
      </c>
      <c r="Q2951">
        <v>2.88</v>
      </c>
      <c r="S2951" t="s">
        <v>2703</v>
      </c>
      <c r="AE2951">
        <v>12</v>
      </c>
      <c r="AF2951">
        <v>7.6</v>
      </c>
      <c r="AG2951">
        <v>5</v>
      </c>
      <c r="AH2951" t="s">
        <v>53</v>
      </c>
      <c r="AI2951" t="s">
        <v>54</v>
      </c>
      <c r="AJ2951">
        <v>2</v>
      </c>
      <c r="AK2951">
        <v>1</v>
      </c>
      <c r="AL2951">
        <v>1</v>
      </c>
      <c r="AM2951" t="s">
        <v>55</v>
      </c>
      <c r="AN2951" t="s">
        <v>56</v>
      </c>
      <c r="AP2951">
        <v>1</v>
      </c>
      <c r="AQ2951" t="s">
        <v>57</v>
      </c>
      <c r="AR2951">
        <v>0</v>
      </c>
      <c r="AW2951" t="s">
        <v>58</v>
      </c>
      <c r="AX2951">
        <v>0</v>
      </c>
      <c r="AY2951">
        <v>2</v>
      </c>
      <c r="AZ2951">
        <v>2.88</v>
      </c>
      <c r="BA2951">
        <v>2.88</v>
      </c>
      <c r="BB2951" t="s">
        <v>59</v>
      </c>
    </row>
    <row r="2952" spans="1:54" x14ac:dyDescent="0.2">
      <c r="A2952" s="7" t="str">
        <f>VLOOKUP(G2952,'Matching-Tabelle'!$A$76:$B$80,2,FALSE)</f>
        <v>philipp.steger@tkb.ch</v>
      </c>
      <c r="B2952" s="7" t="str">
        <f>VLOOKUP(J2952,'Matching-Tabelle'!$A$1:$B$66,2,FALSE)</f>
        <v>WPI CTB</v>
      </c>
      <c r="C2952" s="7" t="str">
        <f>IF(VLOOKUP(J2952,'Matching-Tabelle'!$A$1:$CB$66,3,FALSE)=0,"",VLOOKUP(J2952,'Matching-Tabelle'!$A$1:$CB$66,3,FALSE))</f>
        <v/>
      </c>
      <c r="D2952" s="7">
        <v>1.3</v>
      </c>
      <c r="E2952" s="7" t="s">
        <v>2524</v>
      </c>
      <c r="F2952" s="8">
        <v>42474</v>
      </c>
      <c r="G2952" t="s">
        <v>2508</v>
      </c>
      <c r="H2952" t="s">
        <v>2509</v>
      </c>
      <c r="I2952" t="s">
        <v>2510</v>
      </c>
      <c r="J2952">
        <v>921</v>
      </c>
      <c r="K2952" t="s">
        <v>224</v>
      </c>
      <c r="L2952" t="s">
        <v>225</v>
      </c>
      <c r="M2952">
        <v>990001</v>
      </c>
      <c r="N2952" t="s">
        <v>51</v>
      </c>
      <c r="O2952">
        <v>1.3</v>
      </c>
      <c r="Q2952">
        <v>1.3</v>
      </c>
      <c r="S2952" t="s">
        <v>2524</v>
      </c>
      <c r="AE2952">
        <v>12</v>
      </c>
      <c r="AF2952">
        <v>7.6</v>
      </c>
      <c r="AG2952">
        <v>5</v>
      </c>
      <c r="AH2952" t="s">
        <v>53</v>
      </c>
      <c r="AI2952" t="s">
        <v>54</v>
      </c>
      <c r="AJ2952">
        <v>2</v>
      </c>
      <c r="AK2952">
        <v>1</v>
      </c>
      <c r="AL2952">
        <v>1</v>
      </c>
      <c r="AM2952" t="s">
        <v>55</v>
      </c>
      <c r="AN2952" t="s">
        <v>56</v>
      </c>
      <c r="AP2952">
        <v>1</v>
      </c>
      <c r="AQ2952" t="s">
        <v>57</v>
      </c>
      <c r="AR2952">
        <v>0</v>
      </c>
      <c r="AW2952" t="s">
        <v>58</v>
      </c>
      <c r="AX2952">
        <v>0</v>
      </c>
      <c r="AY2952">
        <v>2</v>
      </c>
      <c r="AZ2952">
        <v>1.3</v>
      </c>
      <c r="BA2952">
        <v>1.3</v>
      </c>
      <c r="BB2952" t="s">
        <v>59</v>
      </c>
    </row>
    <row r="2953" spans="1:54" x14ac:dyDescent="0.2">
      <c r="A2953" s="7" t="str">
        <f>VLOOKUP(G2953,'Matching-Tabelle'!$A$76:$B$80,2,FALSE)</f>
        <v>philipp.steger@tkb.ch</v>
      </c>
      <c r="B2953" s="7" t="str">
        <f>VLOOKUP(J2953,'Matching-Tabelle'!$A$1:$B$66,2,FALSE)</f>
        <v>WPI CTB</v>
      </c>
      <c r="C2953" s="7" t="str">
        <f>IF(VLOOKUP(J2953,'Matching-Tabelle'!$A$1:$CB$66,3,FALSE)=0,"",VLOOKUP(J2953,'Matching-Tabelle'!$A$1:$CB$66,3,FALSE))</f>
        <v/>
      </c>
      <c r="D2953" s="7">
        <v>1</v>
      </c>
      <c r="E2953" s="7" t="s">
        <v>2704</v>
      </c>
      <c r="F2953" s="8">
        <v>42474</v>
      </c>
      <c r="G2953" t="s">
        <v>2508</v>
      </c>
      <c r="H2953" t="s">
        <v>2509</v>
      </c>
      <c r="I2953" t="s">
        <v>2510</v>
      </c>
      <c r="J2953">
        <v>930</v>
      </c>
      <c r="K2953" t="s">
        <v>542</v>
      </c>
      <c r="L2953" t="s">
        <v>543</v>
      </c>
      <c r="M2953">
        <v>990001</v>
      </c>
      <c r="N2953" t="s">
        <v>51</v>
      </c>
      <c r="O2953">
        <v>1</v>
      </c>
      <c r="Q2953">
        <v>1</v>
      </c>
      <c r="S2953" t="s">
        <v>2704</v>
      </c>
      <c r="AE2953">
        <v>12</v>
      </c>
      <c r="AF2953">
        <v>7.6</v>
      </c>
      <c r="AG2953">
        <v>5</v>
      </c>
      <c r="AH2953" t="s">
        <v>53</v>
      </c>
      <c r="AI2953" t="s">
        <v>54</v>
      </c>
      <c r="AJ2953">
        <v>2</v>
      </c>
      <c r="AK2953">
        <v>1</v>
      </c>
      <c r="AL2953">
        <v>1</v>
      </c>
      <c r="AM2953" t="s">
        <v>55</v>
      </c>
      <c r="AN2953" t="s">
        <v>56</v>
      </c>
      <c r="AP2953">
        <v>1</v>
      </c>
      <c r="AQ2953" t="s">
        <v>57</v>
      </c>
      <c r="AR2953">
        <v>0</v>
      </c>
      <c r="AW2953" t="s">
        <v>58</v>
      </c>
      <c r="AX2953">
        <v>0</v>
      </c>
      <c r="AY2953">
        <v>2</v>
      </c>
      <c r="AZ2953">
        <v>1</v>
      </c>
      <c r="BA2953">
        <v>1</v>
      </c>
      <c r="BB2953" t="s">
        <v>59</v>
      </c>
    </row>
    <row r="2954" spans="1:54" x14ac:dyDescent="0.2">
      <c r="A2954" s="7" t="str">
        <f>VLOOKUP(G2954,'Matching-Tabelle'!$A$76:$B$80,2,FALSE)</f>
        <v>philipp.steger@tkb.ch</v>
      </c>
      <c r="B2954" s="7" t="str">
        <f>VLOOKUP(J2954,'Matching-Tabelle'!$A$1:$B$66,2,FALSE)</f>
        <v>WPI RTB</v>
      </c>
      <c r="C2954" s="7" t="str">
        <f>IF(VLOOKUP(J2954,'Matching-Tabelle'!$A$1:$CB$66,3,FALSE)=0,"",VLOOKUP(J2954,'Matching-Tabelle'!$A$1:$CB$66,3,FALSE))</f>
        <v/>
      </c>
      <c r="D2954" s="7">
        <v>2.4</v>
      </c>
      <c r="E2954" s="7" t="s">
        <v>2565</v>
      </c>
      <c r="F2954" s="8">
        <v>42474</v>
      </c>
      <c r="G2954" t="s">
        <v>2508</v>
      </c>
      <c r="H2954" t="s">
        <v>2509</v>
      </c>
      <c r="I2954" t="s">
        <v>2510</v>
      </c>
      <c r="J2954">
        <v>27</v>
      </c>
      <c r="K2954" t="s">
        <v>872</v>
      </c>
      <c r="L2954" t="s">
        <v>873</v>
      </c>
      <c r="M2954">
        <v>990001</v>
      </c>
      <c r="N2954" t="s">
        <v>51</v>
      </c>
      <c r="O2954">
        <v>2.4</v>
      </c>
      <c r="Q2954">
        <v>2.4</v>
      </c>
      <c r="S2954" t="s">
        <v>2565</v>
      </c>
      <c r="AE2954">
        <v>12</v>
      </c>
      <c r="AF2954">
        <v>7.6</v>
      </c>
      <c r="AG2954">
        <v>5</v>
      </c>
      <c r="AH2954" t="s">
        <v>53</v>
      </c>
      <c r="AI2954" t="s">
        <v>54</v>
      </c>
      <c r="AJ2954">
        <v>2</v>
      </c>
      <c r="AK2954">
        <v>1</v>
      </c>
      <c r="AL2954">
        <v>1</v>
      </c>
      <c r="AM2954" t="s">
        <v>55</v>
      </c>
      <c r="AN2954" t="s">
        <v>56</v>
      </c>
      <c r="AP2954">
        <v>1</v>
      </c>
      <c r="AQ2954" t="s">
        <v>57</v>
      </c>
      <c r="AR2954">
        <v>0</v>
      </c>
      <c r="AW2954" t="s">
        <v>58</v>
      </c>
      <c r="AX2954">
        <v>0</v>
      </c>
      <c r="AY2954">
        <v>2</v>
      </c>
      <c r="AZ2954">
        <v>2.4</v>
      </c>
      <c r="BA2954">
        <v>2.4</v>
      </c>
      <c r="BB2954" t="s">
        <v>59</v>
      </c>
    </row>
    <row r="2955" spans="1:54" x14ac:dyDescent="0.2">
      <c r="A2955" s="7" t="str">
        <f>VLOOKUP(G2955,'Matching-Tabelle'!$A$76:$B$80,2,FALSE)</f>
        <v>philipp.steger@tkb.ch</v>
      </c>
      <c r="B2955" s="7" t="str">
        <f>VLOOKUP(J2955,'Matching-Tabelle'!$A$1:$B$66,2,FALSE)</f>
        <v>WPI CTB</v>
      </c>
      <c r="C2955" s="7" t="str">
        <f>IF(VLOOKUP(J2955,'Matching-Tabelle'!$A$1:$CB$66,3,FALSE)=0,"",VLOOKUP(J2955,'Matching-Tabelle'!$A$1:$CB$66,3,FALSE))</f>
        <v/>
      </c>
      <c r="D2955" s="7">
        <v>3</v>
      </c>
      <c r="E2955" s="7" t="s">
        <v>2702</v>
      </c>
      <c r="F2955" s="8">
        <v>42475</v>
      </c>
      <c r="G2955" t="s">
        <v>2508</v>
      </c>
      <c r="H2955" t="s">
        <v>2509</v>
      </c>
      <c r="I2955" t="s">
        <v>2510</v>
      </c>
      <c r="J2955">
        <v>919</v>
      </c>
      <c r="K2955" t="s">
        <v>66</v>
      </c>
      <c r="L2955" t="s">
        <v>67</v>
      </c>
      <c r="M2955">
        <v>990001</v>
      </c>
      <c r="N2955" t="s">
        <v>51</v>
      </c>
      <c r="O2955">
        <v>3</v>
      </c>
      <c r="Q2955">
        <v>3</v>
      </c>
      <c r="S2955" t="s">
        <v>2702</v>
      </c>
      <c r="AE2955">
        <v>12</v>
      </c>
      <c r="AF2955">
        <v>7.6</v>
      </c>
      <c r="AG2955">
        <v>5</v>
      </c>
      <c r="AH2955" t="s">
        <v>53</v>
      </c>
      <c r="AI2955" t="s">
        <v>54</v>
      </c>
      <c r="AJ2955">
        <v>2</v>
      </c>
      <c r="AK2955">
        <v>1</v>
      </c>
      <c r="AL2955">
        <v>1</v>
      </c>
      <c r="AM2955" t="s">
        <v>55</v>
      </c>
      <c r="AN2955" t="s">
        <v>56</v>
      </c>
      <c r="AP2955">
        <v>1</v>
      </c>
      <c r="AQ2955" t="s">
        <v>57</v>
      </c>
      <c r="AR2955">
        <v>0</v>
      </c>
      <c r="AW2955" t="s">
        <v>58</v>
      </c>
      <c r="AX2955">
        <v>0</v>
      </c>
      <c r="AY2955">
        <v>2</v>
      </c>
      <c r="AZ2955">
        <v>3</v>
      </c>
      <c r="BA2955">
        <v>3</v>
      </c>
      <c r="BB2955" t="s">
        <v>59</v>
      </c>
    </row>
    <row r="2956" spans="1:54" x14ac:dyDescent="0.2">
      <c r="A2956" s="7" t="str">
        <f>VLOOKUP(G2956,'Matching-Tabelle'!$A$76:$B$80,2,FALSE)</f>
        <v>philipp.steger@tkb.ch</v>
      </c>
      <c r="B2956" s="7" t="str">
        <f>VLOOKUP(J2956,'Matching-Tabelle'!$A$1:$B$66,2,FALSE)</f>
        <v>WPI RTB</v>
      </c>
      <c r="C2956" s="7" t="str">
        <f>IF(VLOOKUP(J2956,'Matching-Tabelle'!$A$1:$CB$66,3,FALSE)=0,"",VLOOKUP(J2956,'Matching-Tabelle'!$A$1:$CB$66,3,FALSE))</f>
        <v/>
      </c>
      <c r="D2956" s="7">
        <v>2</v>
      </c>
      <c r="E2956" s="7" t="s">
        <v>2705</v>
      </c>
      <c r="F2956" s="8">
        <v>42475</v>
      </c>
      <c r="G2956" t="s">
        <v>2508</v>
      </c>
      <c r="H2956" t="s">
        <v>2509</v>
      </c>
      <c r="I2956" t="s">
        <v>2510</v>
      </c>
      <c r="J2956">
        <v>27</v>
      </c>
      <c r="K2956" t="s">
        <v>872</v>
      </c>
      <c r="L2956" t="s">
        <v>873</v>
      </c>
      <c r="M2956">
        <v>990001</v>
      </c>
      <c r="N2956" t="s">
        <v>51</v>
      </c>
      <c r="O2956">
        <v>2</v>
      </c>
      <c r="Q2956">
        <v>2</v>
      </c>
      <c r="S2956" t="s">
        <v>2705</v>
      </c>
      <c r="AE2956">
        <v>12</v>
      </c>
      <c r="AF2956">
        <v>7.6</v>
      </c>
      <c r="AG2956">
        <v>5</v>
      </c>
      <c r="AH2956" t="s">
        <v>53</v>
      </c>
      <c r="AI2956" t="s">
        <v>54</v>
      </c>
      <c r="AJ2956">
        <v>2</v>
      </c>
      <c r="AK2956">
        <v>1</v>
      </c>
      <c r="AL2956">
        <v>1</v>
      </c>
      <c r="AM2956" t="s">
        <v>55</v>
      </c>
      <c r="AN2956" t="s">
        <v>56</v>
      </c>
      <c r="AP2956">
        <v>1</v>
      </c>
      <c r="AQ2956" t="s">
        <v>57</v>
      </c>
      <c r="AR2956">
        <v>0</v>
      </c>
      <c r="AW2956" t="s">
        <v>58</v>
      </c>
      <c r="AX2956">
        <v>0</v>
      </c>
      <c r="AY2956">
        <v>2</v>
      </c>
      <c r="AZ2956">
        <v>2</v>
      </c>
      <c r="BA2956">
        <v>2</v>
      </c>
      <c r="BB2956" t="s">
        <v>59</v>
      </c>
    </row>
    <row r="2957" spans="1:54" x14ac:dyDescent="0.2">
      <c r="A2957" s="7" t="str">
        <f>VLOOKUP(G2957,'Matching-Tabelle'!$A$76:$B$80,2,FALSE)</f>
        <v>philipp.steger@tkb.ch</v>
      </c>
      <c r="B2957" s="7" t="str">
        <f>VLOOKUP(J2957,'Matching-Tabelle'!$A$1:$B$66,2,FALSE)</f>
        <v>WPI RTB</v>
      </c>
      <c r="C2957" s="7" t="str">
        <f>IF(VLOOKUP(J2957,'Matching-Tabelle'!$A$1:$CB$66,3,FALSE)=0,"",VLOOKUP(J2957,'Matching-Tabelle'!$A$1:$CB$66,3,FALSE))</f>
        <v/>
      </c>
      <c r="D2957" s="7">
        <v>2.4</v>
      </c>
      <c r="E2957" s="7" t="s">
        <v>2706</v>
      </c>
      <c r="F2957" s="8">
        <v>42475</v>
      </c>
      <c r="G2957" t="s">
        <v>2508</v>
      </c>
      <c r="H2957" t="s">
        <v>2509</v>
      </c>
      <c r="I2957" t="s">
        <v>2510</v>
      </c>
      <c r="J2957">
        <v>19</v>
      </c>
      <c r="K2957" t="s">
        <v>145</v>
      </c>
      <c r="L2957" t="s">
        <v>146</v>
      </c>
      <c r="M2957">
        <v>990001</v>
      </c>
      <c r="N2957" t="s">
        <v>51</v>
      </c>
      <c r="O2957">
        <v>2.4</v>
      </c>
      <c r="Q2957">
        <v>2.4</v>
      </c>
      <c r="S2957" t="s">
        <v>2706</v>
      </c>
      <c r="AE2957">
        <v>12</v>
      </c>
      <c r="AF2957">
        <v>7.6</v>
      </c>
      <c r="AG2957">
        <v>5</v>
      </c>
      <c r="AH2957" t="s">
        <v>53</v>
      </c>
      <c r="AI2957" t="s">
        <v>54</v>
      </c>
      <c r="AJ2957">
        <v>2</v>
      </c>
      <c r="AK2957">
        <v>1</v>
      </c>
      <c r="AL2957">
        <v>1</v>
      </c>
      <c r="AM2957" t="s">
        <v>55</v>
      </c>
      <c r="AN2957" t="s">
        <v>56</v>
      </c>
      <c r="AP2957">
        <v>1</v>
      </c>
      <c r="AQ2957" t="s">
        <v>57</v>
      </c>
      <c r="AR2957">
        <v>0</v>
      </c>
      <c r="AW2957" t="s">
        <v>58</v>
      </c>
      <c r="AX2957">
        <v>0</v>
      </c>
      <c r="AY2957">
        <v>2</v>
      </c>
      <c r="AZ2957">
        <v>2.4</v>
      </c>
      <c r="BA2957">
        <v>2.4</v>
      </c>
      <c r="BB2957" t="s">
        <v>59</v>
      </c>
    </row>
    <row r="2958" spans="1:54" x14ac:dyDescent="0.2">
      <c r="A2958" s="7" t="str">
        <f>VLOOKUP(G2958,'Matching-Tabelle'!$A$76:$B$80,2,FALSE)</f>
        <v>philipp.steger@tkb.ch</v>
      </c>
      <c r="B2958" s="7" t="str">
        <f>VLOOKUP(J2958,'Matching-Tabelle'!$A$1:$B$66,2,FALSE)</f>
        <v>WPI CTB</v>
      </c>
      <c r="C2958" s="7" t="str">
        <f>IF(VLOOKUP(J2958,'Matching-Tabelle'!$A$1:$CB$66,3,FALSE)=0,"",VLOOKUP(J2958,'Matching-Tabelle'!$A$1:$CB$66,3,FALSE))</f>
        <v/>
      </c>
      <c r="D2958" s="7">
        <v>3</v>
      </c>
      <c r="E2958" s="7" t="s">
        <v>2707</v>
      </c>
      <c r="F2958" s="8">
        <v>42478</v>
      </c>
      <c r="G2958" t="s">
        <v>2508</v>
      </c>
      <c r="H2958" t="s">
        <v>2509</v>
      </c>
      <c r="I2958" t="s">
        <v>2510</v>
      </c>
      <c r="J2958">
        <v>919</v>
      </c>
      <c r="K2958" t="s">
        <v>66</v>
      </c>
      <c r="L2958" t="s">
        <v>67</v>
      </c>
      <c r="M2958">
        <v>990001</v>
      </c>
      <c r="N2958" t="s">
        <v>51</v>
      </c>
      <c r="O2958">
        <v>3</v>
      </c>
      <c r="Q2958">
        <v>3</v>
      </c>
      <c r="S2958" t="s">
        <v>2707</v>
      </c>
      <c r="AE2958">
        <v>12</v>
      </c>
      <c r="AF2958">
        <v>7.6</v>
      </c>
      <c r="AG2958">
        <v>5</v>
      </c>
      <c r="AH2958" t="s">
        <v>53</v>
      </c>
      <c r="AI2958" t="s">
        <v>54</v>
      </c>
      <c r="AJ2958">
        <v>2</v>
      </c>
      <c r="AK2958">
        <v>1</v>
      </c>
      <c r="AL2958">
        <v>1</v>
      </c>
      <c r="AM2958" t="s">
        <v>55</v>
      </c>
      <c r="AN2958" t="s">
        <v>56</v>
      </c>
      <c r="AP2958">
        <v>1</v>
      </c>
      <c r="AQ2958" t="s">
        <v>57</v>
      </c>
      <c r="AR2958">
        <v>0</v>
      </c>
      <c r="AW2958" t="s">
        <v>58</v>
      </c>
      <c r="AX2958">
        <v>0</v>
      </c>
      <c r="AY2958">
        <v>2</v>
      </c>
      <c r="AZ2958">
        <v>3</v>
      </c>
      <c r="BA2958">
        <v>3</v>
      </c>
      <c r="BB2958" t="s">
        <v>59</v>
      </c>
    </row>
    <row r="2959" spans="1:54" x14ac:dyDescent="0.2">
      <c r="A2959" s="7" t="str">
        <f>VLOOKUP(G2959,'Matching-Tabelle'!$A$76:$B$80,2,FALSE)</f>
        <v>philipp.steger@tkb.ch</v>
      </c>
      <c r="B2959" s="7" t="str">
        <f>VLOOKUP(J2959,'Matching-Tabelle'!$A$1:$B$66,2,FALSE)</f>
        <v>WPI RTB</v>
      </c>
      <c r="C2959" s="7" t="str">
        <f>IF(VLOOKUP(J2959,'Matching-Tabelle'!$A$1:$CB$66,3,FALSE)=0,"",VLOOKUP(J2959,'Matching-Tabelle'!$A$1:$CB$66,3,FALSE))</f>
        <v/>
      </c>
      <c r="D2959" s="7">
        <v>2</v>
      </c>
      <c r="E2959" s="7" t="s">
        <v>2708</v>
      </c>
      <c r="F2959" s="8">
        <v>42478</v>
      </c>
      <c r="G2959" t="s">
        <v>2508</v>
      </c>
      <c r="H2959" t="s">
        <v>2509</v>
      </c>
      <c r="I2959" t="s">
        <v>2510</v>
      </c>
      <c r="J2959">
        <v>19</v>
      </c>
      <c r="K2959" t="s">
        <v>145</v>
      </c>
      <c r="L2959" t="s">
        <v>146</v>
      </c>
      <c r="M2959">
        <v>990001</v>
      </c>
      <c r="N2959" t="s">
        <v>51</v>
      </c>
      <c r="O2959">
        <v>2</v>
      </c>
      <c r="Q2959">
        <v>2</v>
      </c>
      <c r="S2959" t="s">
        <v>2708</v>
      </c>
      <c r="AE2959">
        <v>12</v>
      </c>
      <c r="AF2959">
        <v>7.6</v>
      </c>
      <c r="AG2959">
        <v>5</v>
      </c>
      <c r="AH2959" t="s">
        <v>53</v>
      </c>
      <c r="AI2959" t="s">
        <v>54</v>
      </c>
      <c r="AJ2959">
        <v>2</v>
      </c>
      <c r="AK2959">
        <v>1</v>
      </c>
      <c r="AL2959">
        <v>1</v>
      </c>
      <c r="AM2959" t="s">
        <v>55</v>
      </c>
      <c r="AN2959" t="s">
        <v>56</v>
      </c>
      <c r="AP2959">
        <v>1</v>
      </c>
      <c r="AQ2959" t="s">
        <v>57</v>
      </c>
      <c r="AR2959">
        <v>0</v>
      </c>
      <c r="AW2959" t="s">
        <v>58</v>
      </c>
      <c r="AX2959">
        <v>0</v>
      </c>
      <c r="AY2959">
        <v>2</v>
      </c>
      <c r="AZ2959">
        <v>2</v>
      </c>
      <c r="BA2959">
        <v>2</v>
      </c>
      <c r="BB2959" t="s">
        <v>59</v>
      </c>
    </row>
    <row r="2960" spans="1:54" x14ac:dyDescent="0.2">
      <c r="A2960" s="7" t="str">
        <f>VLOOKUP(G2960,'Matching-Tabelle'!$A$76:$B$80,2,FALSE)</f>
        <v>philipp.steger@tkb.ch</v>
      </c>
      <c r="B2960" s="7" t="str">
        <f>VLOOKUP(J2960,'Matching-Tabelle'!$A$1:$B$66,2,FALSE)</f>
        <v>WPI RTB</v>
      </c>
      <c r="C2960" s="7" t="str">
        <f>IF(VLOOKUP(J2960,'Matching-Tabelle'!$A$1:$CB$66,3,FALSE)=0,"",VLOOKUP(J2960,'Matching-Tabelle'!$A$1:$CB$66,3,FALSE))</f>
        <v/>
      </c>
      <c r="D2960" s="7">
        <v>3</v>
      </c>
      <c r="E2960" s="7" t="s">
        <v>2709</v>
      </c>
      <c r="F2960" s="8">
        <v>42478</v>
      </c>
      <c r="G2960" t="s">
        <v>2508</v>
      </c>
      <c r="H2960" t="s">
        <v>2509</v>
      </c>
      <c r="I2960" t="s">
        <v>2510</v>
      </c>
      <c r="J2960">
        <v>30</v>
      </c>
      <c r="K2960" t="s">
        <v>791</v>
      </c>
      <c r="L2960" t="s">
        <v>792</v>
      </c>
      <c r="M2960">
        <v>990001</v>
      </c>
      <c r="N2960" t="s">
        <v>51</v>
      </c>
      <c r="O2960">
        <v>3</v>
      </c>
      <c r="Q2960">
        <v>3</v>
      </c>
      <c r="S2960" t="s">
        <v>2709</v>
      </c>
      <c r="AE2960">
        <v>12</v>
      </c>
      <c r="AF2960">
        <v>7.6</v>
      </c>
      <c r="AG2960">
        <v>5</v>
      </c>
      <c r="AH2960" t="s">
        <v>53</v>
      </c>
      <c r="AI2960" t="s">
        <v>54</v>
      </c>
      <c r="AJ2960">
        <v>2</v>
      </c>
      <c r="AK2960">
        <v>1</v>
      </c>
      <c r="AL2960">
        <v>1</v>
      </c>
      <c r="AM2960" t="s">
        <v>55</v>
      </c>
      <c r="AN2960" t="s">
        <v>56</v>
      </c>
      <c r="AP2960">
        <v>1</v>
      </c>
      <c r="AQ2960" t="s">
        <v>57</v>
      </c>
      <c r="AR2960">
        <v>0</v>
      </c>
      <c r="AW2960" t="s">
        <v>58</v>
      </c>
      <c r="AX2960">
        <v>0</v>
      </c>
      <c r="AY2960">
        <v>2</v>
      </c>
      <c r="AZ2960">
        <v>3</v>
      </c>
      <c r="BA2960">
        <v>3</v>
      </c>
      <c r="BB2960" t="s">
        <v>59</v>
      </c>
    </row>
    <row r="2961" spans="1:54" x14ac:dyDescent="0.2">
      <c r="A2961" s="7" t="str">
        <f>VLOOKUP(G2961,'Matching-Tabelle'!$A$76:$B$80,2,FALSE)</f>
        <v>philipp.steger@tkb.ch</v>
      </c>
      <c r="B2961" s="7" t="str">
        <f>VLOOKUP(J2961,'Matching-Tabelle'!$A$1:$B$66,2,FALSE)</f>
        <v>WPI RTB</v>
      </c>
      <c r="C2961" s="7" t="str">
        <f>IF(VLOOKUP(J2961,'Matching-Tabelle'!$A$1:$CB$66,3,FALSE)=0,"",VLOOKUP(J2961,'Matching-Tabelle'!$A$1:$CB$66,3,FALSE))</f>
        <v/>
      </c>
      <c r="D2961" s="7">
        <v>1.05</v>
      </c>
      <c r="E2961" s="7" t="s">
        <v>2710</v>
      </c>
      <c r="F2961" s="8">
        <v>42478</v>
      </c>
      <c r="G2961" t="s">
        <v>2508</v>
      </c>
      <c r="H2961" t="s">
        <v>2509</v>
      </c>
      <c r="I2961" t="s">
        <v>2510</v>
      </c>
      <c r="J2961">
        <v>29</v>
      </c>
      <c r="K2961" t="s">
        <v>236</v>
      </c>
      <c r="L2961" t="s">
        <v>237</v>
      </c>
      <c r="M2961">
        <v>990001</v>
      </c>
      <c r="N2961" t="s">
        <v>51</v>
      </c>
      <c r="O2961">
        <v>1.05</v>
      </c>
      <c r="Q2961">
        <v>1.05</v>
      </c>
      <c r="S2961" t="s">
        <v>2710</v>
      </c>
      <c r="AE2961">
        <v>12</v>
      </c>
      <c r="AF2961">
        <v>7.6</v>
      </c>
      <c r="AG2961">
        <v>5</v>
      </c>
      <c r="AH2961" t="s">
        <v>53</v>
      </c>
      <c r="AI2961" t="s">
        <v>54</v>
      </c>
      <c r="AJ2961">
        <v>2</v>
      </c>
      <c r="AK2961">
        <v>1</v>
      </c>
      <c r="AL2961">
        <v>1</v>
      </c>
      <c r="AM2961" t="s">
        <v>55</v>
      </c>
      <c r="AN2961" t="s">
        <v>56</v>
      </c>
      <c r="AP2961">
        <v>1</v>
      </c>
      <c r="AQ2961" t="s">
        <v>57</v>
      </c>
      <c r="AR2961">
        <v>0</v>
      </c>
      <c r="AW2961" t="s">
        <v>58</v>
      </c>
      <c r="AX2961">
        <v>0</v>
      </c>
      <c r="AY2961">
        <v>2</v>
      </c>
      <c r="AZ2961">
        <v>1.05</v>
      </c>
      <c r="BA2961">
        <v>1.05</v>
      </c>
      <c r="BB2961" t="s">
        <v>59</v>
      </c>
    </row>
    <row r="2962" spans="1:54" x14ac:dyDescent="0.2">
      <c r="A2962" s="7" t="str">
        <f>VLOOKUP(G2962,'Matching-Tabelle'!$A$76:$B$80,2,FALSE)</f>
        <v>philipp.steger@tkb.ch</v>
      </c>
      <c r="B2962" s="7" t="str">
        <f>VLOOKUP(J2962,'Matching-Tabelle'!$A$1:$B$66,2,FALSE)</f>
        <v>WPI CTB</v>
      </c>
      <c r="C2962" s="7" t="str">
        <f>IF(VLOOKUP(J2962,'Matching-Tabelle'!$A$1:$CB$66,3,FALSE)=0,"",VLOOKUP(J2962,'Matching-Tabelle'!$A$1:$CB$66,3,FALSE))</f>
        <v/>
      </c>
      <c r="D2962" s="7">
        <v>3</v>
      </c>
      <c r="E2962" s="7" t="s">
        <v>2711</v>
      </c>
      <c r="F2962" s="8">
        <v>42479</v>
      </c>
      <c r="G2962" t="s">
        <v>2508</v>
      </c>
      <c r="H2962" t="s">
        <v>2509</v>
      </c>
      <c r="I2962" t="s">
        <v>2510</v>
      </c>
      <c r="J2962">
        <v>919</v>
      </c>
      <c r="K2962" t="s">
        <v>66</v>
      </c>
      <c r="L2962" t="s">
        <v>67</v>
      </c>
      <c r="M2962">
        <v>990001</v>
      </c>
      <c r="N2962" t="s">
        <v>51</v>
      </c>
      <c r="O2962">
        <v>3</v>
      </c>
      <c r="Q2962">
        <v>3</v>
      </c>
      <c r="S2962" t="s">
        <v>2711</v>
      </c>
      <c r="AE2962">
        <v>12</v>
      </c>
      <c r="AF2962">
        <v>7.6</v>
      </c>
      <c r="AG2962">
        <v>5</v>
      </c>
      <c r="AH2962" t="s">
        <v>53</v>
      </c>
      <c r="AI2962" t="s">
        <v>54</v>
      </c>
      <c r="AJ2962">
        <v>2</v>
      </c>
      <c r="AK2962">
        <v>1</v>
      </c>
      <c r="AL2962">
        <v>1</v>
      </c>
      <c r="AM2962" t="s">
        <v>55</v>
      </c>
      <c r="AN2962" t="s">
        <v>56</v>
      </c>
      <c r="AP2962">
        <v>1</v>
      </c>
      <c r="AQ2962" t="s">
        <v>57</v>
      </c>
      <c r="AR2962">
        <v>0</v>
      </c>
      <c r="AW2962" t="s">
        <v>58</v>
      </c>
      <c r="AX2962">
        <v>0</v>
      </c>
      <c r="AY2962">
        <v>2</v>
      </c>
      <c r="AZ2962">
        <v>3</v>
      </c>
      <c r="BA2962">
        <v>3</v>
      </c>
      <c r="BB2962" t="s">
        <v>59</v>
      </c>
    </row>
    <row r="2963" spans="1:54" x14ac:dyDescent="0.2">
      <c r="A2963" s="7" t="str">
        <f>VLOOKUP(G2963,'Matching-Tabelle'!$A$76:$B$80,2,FALSE)</f>
        <v>philipp.steger@tkb.ch</v>
      </c>
      <c r="B2963" s="7" t="str">
        <f>VLOOKUP(J2963,'Matching-Tabelle'!$A$1:$B$66,2,FALSE)</f>
        <v>Proj XenMobile</v>
      </c>
      <c r="C2963" s="7" t="str">
        <f>IF(VLOOKUP(J2963,'Matching-Tabelle'!$A$1:$CB$66,3,FALSE)=0,"",VLOOKUP(J2963,'Matching-Tabelle'!$A$1:$CB$66,3,FALSE))</f>
        <v>WPI Projekte</v>
      </c>
      <c r="D2963" s="7">
        <v>3</v>
      </c>
      <c r="E2963" s="7" t="s">
        <v>2712</v>
      </c>
      <c r="F2963" s="8">
        <v>42479</v>
      </c>
      <c r="G2963" t="s">
        <v>2508</v>
      </c>
      <c r="H2963" t="s">
        <v>2509</v>
      </c>
      <c r="I2963" t="s">
        <v>2510</v>
      </c>
      <c r="J2963">
        <v>2500251</v>
      </c>
      <c r="K2963" t="s">
        <v>408</v>
      </c>
      <c r="L2963" t="s">
        <v>409</v>
      </c>
      <c r="M2963">
        <v>990001</v>
      </c>
      <c r="N2963" t="s">
        <v>51</v>
      </c>
      <c r="O2963">
        <v>3</v>
      </c>
      <c r="Q2963">
        <v>3</v>
      </c>
      <c r="S2963" t="s">
        <v>2712</v>
      </c>
      <c r="AE2963">
        <v>5</v>
      </c>
      <c r="AF2963">
        <v>0</v>
      </c>
      <c r="AG2963">
        <v>1</v>
      </c>
      <c r="AH2963" t="s">
        <v>411</v>
      </c>
      <c r="AI2963" t="s">
        <v>411</v>
      </c>
      <c r="AJ2963">
        <v>2</v>
      </c>
      <c r="AK2963">
        <v>1</v>
      </c>
      <c r="AL2963">
        <v>1</v>
      </c>
      <c r="AM2963" t="s">
        <v>55</v>
      </c>
      <c r="AN2963" t="s">
        <v>56</v>
      </c>
      <c r="AP2963">
        <v>1</v>
      </c>
      <c r="AQ2963" t="s">
        <v>57</v>
      </c>
      <c r="AR2963">
        <v>0</v>
      </c>
      <c r="AW2963" t="s">
        <v>58</v>
      </c>
      <c r="AX2963">
        <v>0</v>
      </c>
      <c r="AY2963">
        <v>2</v>
      </c>
      <c r="AZ2963">
        <v>3</v>
      </c>
      <c r="BA2963">
        <v>3</v>
      </c>
      <c r="BB2963" t="s">
        <v>59</v>
      </c>
    </row>
    <row r="2964" spans="1:54" x14ac:dyDescent="0.2">
      <c r="A2964" s="7" t="str">
        <f>VLOOKUP(G2964,'Matching-Tabelle'!$A$76:$B$80,2,FALSE)</f>
        <v>philipp.steger@tkb.ch</v>
      </c>
      <c r="B2964" s="7" t="str">
        <f>VLOOKUP(J2964,'Matching-Tabelle'!$A$1:$B$66,2,FALSE)</f>
        <v>WPI RTB</v>
      </c>
      <c r="C2964" s="7" t="str">
        <f>IF(VLOOKUP(J2964,'Matching-Tabelle'!$A$1:$CB$66,3,FALSE)=0,"",VLOOKUP(J2964,'Matching-Tabelle'!$A$1:$CB$66,3,FALSE))</f>
        <v/>
      </c>
      <c r="D2964" s="7">
        <v>2.5</v>
      </c>
      <c r="E2964" s="7" t="s">
        <v>2713</v>
      </c>
      <c r="F2964" s="8">
        <v>42479</v>
      </c>
      <c r="G2964" t="s">
        <v>2508</v>
      </c>
      <c r="H2964" t="s">
        <v>2509</v>
      </c>
      <c r="I2964" t="s">
        <v>2510</v>
      </c>
      <c r="J2964">
        <v>19</v>
      </c>
      <c r="K2964" t="s">
        <v>145</v>
      </c>
      <c r="L2964" t="s">
        <v>146</v>
      </c>
      <c r="M2964">
        <v>990001</v>
      </c>
      <c r="N2964" t="s">
        <v>51</v>
      </c>
      <c r="O2964">
        <v>2.5</v>
      </c>
      <c r="Q2964">
        <v>2.5</v>
      </c>
      <c r="S2964" t="s">
        <v>2713</v>
      </c>
      <c r="AE2964">
        <v>12</v>
      </c>
      <c r="AF2964">
        <v>7.6</v>
      </c>
      <c r="AG2964">
        <v>5</v>
      </c>
      <c r="AH2964" t="s">
        <v>53</v>
      </c>
      <c r="AI2964" t="s">
        <v>54</v>
      </c>
      <c r="AJ2964">
        <v>2</v>
      </c>
      <c r="AK2964">
        <v>1</v>
      </c>
      <c r="AL2964">
        <v>1</v>
      </c>
      <c r="AM2964" t="s">
        <v>55</v>
      </c>
      <c r="AN2964" t="s">
        <v>56</v>
      </c>
      <c r="AP2964">
        <v>1</v>
      </c>
      <c r="AQ2964" t="s">
        <v>57</v>
      </c>
      <c r="AR2964">
        <v>0</v>
      </c>
      <c r="AW2964" t="s">
        <v>58</v>
      </c>
      <c r="AX2964">
        <v>0</v>
      </c>
      <c r="AY2964">
        <v>2</v>
      </c>
      <c r="AZ2964">
        <v>2.5</v>
      </c>
      <c r="BA2964">
        <v>2.5</v>
      </c>
      <c r="BB2964" t="s">
        <v>59</v>
      </c>
    </row>
    <row r="2965" spans="1:54" x14ac:dyDescent="0.2">
      <c r="A2965" s="7" t="str">
        <f>VLOOKUP(G2965,'Matching-Tabelle'!$A$76:$B$80,2,FALSE)</f>
        <v>philipp.steger@tkb.ch</v>
      </c>
      <c r="B2965" s="7" t="str">
        <f>VLOOKUP(J2965,'Matching-Tabelle'!$A$1:$B$66,2,FALSE)</f>
        <v>WPI RTB</v>
      </c>
      <c r="C2965" s="7" t="str">
        <f>IF(VLOOKUP(J2965,'Matching-Tabelle'!$A$1:$CB$66,3,FALSE)=0,"",VLOOKUP(J2965,'Matching-Tabelle'!$A$1:$CB$66,3,FALSE))</f>
        <v/>
      </c>
      <c r="D2965" s="7">
        <v>0.5</v>
      </c>
      <c r="E2965" s="7" t="s">
        <v>2714</v>
      </c>
      <c r="F2965" s="8">
        <v>42479</v>
      </c>
      <c r="G2965" t="s">
        <v>2508</v>
      </c>
      <c r="H2965" t="s">
        <v>2509</v>
      </c>
      <c r="I2965" t="s">
        <v>2510</v>
      </c>
      <c r="J2965">
        <v>28</v>
      </c>
      <c r="K2965" t="s">
        <v>111</v>
      </c>
      <c r="L2965" t="s">
        <v>112</v>
      </c>
      <c r="M2965">
        <v>990001</v>
      </c>
      <c r="N2965" t="s">
        <v>51</v>
      </c>
      <c r="O2965">
        <v>0.5</v>
      </c>
      <c r="Q2965">
        <v>0.5</v>
      </c>
      <c r="S2965" t="s">
        <v>2714</v>
      </c>
      <c r="AE2965">
        <v>12</v>
      </c>
      <c r="AF2965">
        <v>7.6</v>
      </c>
      <c r="AG2965">
        <v>5</v>
      </c>
      <c r="AH2965" t="s">
        <v>53</v>
      </c>
      <c r="AI2965" t="s">
        <v>54</v>
      </c>
      <c r="AJ2965">
        <v>2</v>
      </c>
      <c r="AK2965">
        <v>1</v>
      </c>
      <c r="AL2965">
        <v>1</v>
      </c>
      <c r="AM2965" t="s">
        <v>55</v>
      </c>
      <c r="AN2965" t="s">
        <v>56</v>
      </c>
      <c r="AP2965">
        <v>1</v>
      </c>
      <c r="AQ2965" t="s">
        <v>57</v>
      </c>
      <c r="AR2965">
        <v>0</v>
      </c>
      <c r="AW2965" t="s">
        <v>58</v>
      </c>
      <c r="AX2965">
        <v>0</v>
      </c>
      <c r="AY2965">
        <v>2</v>
      </c>
      <c r="AZ2965">
        <v>0.5</v>
      </c>
      <c r="BA2965">
        <v>0.5</v>
      </c>
      <c r="BB2965" t="s">
        <v>59</v>
      </c>
    </row>
    <row r="2966" spans="1:54" x14ac:dyDescent="0.2">
      <c r="A2966" s="7" t="str">
        <f>VLOOKUP(G2966,'Matching-Tabelle'!$A$76:$B$80,2,FALSE)</f>
        <v>philipp.steger@tkb.ch</v>
      </c>
      <c r="B2966" s="7" t="str">
        <f>VLOOKUP(J2966,'Matching-Tabelle'!$A$1:$B$66,2,FALSE)</f>
        <v>WPI CTB</v>
      </c>
      <c r="C2966" s="7" t="str">
        <f>IF(VLOOKUP(J2966,'Matching-Tabelle'!$A$1:$CB$66,3,FALSE)=0,"",VLOOKUP(J2966,'Matching-Tabelle'!$A$1:$CB$66,3,FALSE))</f>
        <v/>
      </c>
      <c r="D2966" s="7">
        <v>3.3</v>
      </c>
      <c r="E2966" s="7" t="s">
        <v>2715</v>
      </c>
      <c r="F2966" s="8">
        <v>42480</v>
      </c>
      <c r="G2966" t="s">
        <v>2508</v>
      </c>
      <c r="H2966" t="s">
        <v>2509</v>
      </c>
      <c r="I2966" t="s">
        <v>2510</v>
      </c>
      <c r="J2966">
        <v>919</v>
      </c>
      <c r="K2966" t="s">
        <v>66</v>
      </c>
      <c r="L2966" t="s">
        <v>67</v>
      </c>
      <c r="M2966">
        <v>990001</v>
      </c>
      <c r="N2966" t="s">
        <v>51</v>
      </c>
      <c r="O2966">
        <v>3.3</v>
      </c>
      <c r="Q2966">
        <v>3.3</v>
      </c>
      <c r="S2966" t="s">
        <v>2715</v>
      </c>
      <c r="AE2966">
        <v>12</v>
      </c>
      <c r="AF2966">
        <v>7.6</v>
      </c>
      <c r="AG2966">
        <v>5</v>
      </c>
      <c r="AH2966" t="s">
        <v>53</v>
      </c>
      <c r="AI2966" t="s">
        <v>54</v>
      </c>
      <c r="AJ2966">
        <v>2</v>
      </c>
      <c r="AK2966">
        <v>1</v>
      </c>
      <c r="AL2966">
        <v>1</v>
      </c>
      <c r="AM2966" t="s">
        <v>55</v>
      </c>
      <c r="AN2966" t="s">
        <v>56</v>
      </c>
      <c r="AP2966">
        <v>1</v>
      </c>
      <c r="AQ2966" t="s">
        <v>57</v>
      </c>
      <c r="AR2966">
        <v>0</v>
      </c>
      <c r="AW2966" t="s">
        <v>58</v>
      </c>
      <c r="AX2966">
        <v>0</v>
      </c>
      <c r="AY2966">
        <v>2</v>
      </c>
      <c r="AZ2966">
        <v>3.3</v>
      </c>
      <c r="BA2966">
        <v>3.3</v>
      </c>
      <c r="BB2966" t="s">
        <v>59</v>
      </c>
    </row>
    <row r="2967" spans="1:54" x14ac:dyDescent="0.2">
      <c r="A2967" s="7" t="str">
        <f>VLOOKUP(G2967,'Matching-Tabelle'!$A$76:$B$80,2,FALSE)</f>
        <v>philipp.steger@tkb.ch</v>
      </c>
      <c r="B2967" s="7" t="str">
        <f>VLOOKUP(J2967,'Matching-Tabelle'!$A$1:$B$66,2,FALSE)</f>
        <v>WPI RTB</v>
      </c>
      <c r="C2967" s="7" t="str">
        <f>IF(VLOOKUP(J2967,'Matching-Tabelle'!$A$1:$CB$66,3,FALSE)=0,"",VLOOKUP(J2967,'Matching-Tabelle'!$A$1:$CB$66,3,FALSE))</f>
        <v/>
      </c>
      <c r="D2967" s="7">
        <v>2.1</v>
      </c>
      <c r="E2967" s="7" t="s">
        <v>2716</v>
      </c>
      <c r="F2967" s="8">
        <v>42480</v>
      </c>
      <c r="G2967" t="s">
        <v>2508</v>
      </c>
      <c r="H2967" t="s">
        <v>2509</v>
      </c>
      <c r="I2967" t="s">
        <v>2510</v>
      </c>
      <c r="J2967">
        <v>28</v>
      </c>
      <c r="K2967" t="s">
        <v>111</v>
      </c>
      <c r="L2967" t="s">
        <v>112</v>
      </c>
      <c r="M2967">
        <v>990001</v>
      </c>
      <c r="N2967" t="s">
        <v>51</v>
      </c>
      <c r="O2967">
        <v>2.1</v>
      </c>
      <c r="Q2967">
        <v>2.1</v>
      </c>
      <c r="S2967" t="s">
        <v>2716</v>
      </c>
      <c r="AE2967">
        <v>12</v>
      </c>
      <c r="AF2967">
        <v>7.6</v>
      </c>
      <c r="AG2967">
        <v>5</v>
      </c>
      <c r="AH2967" t="s">
        <v>53</v>
      </c>
      <c r="AI2967" t="s">
        <v>54</v>
      </c>
      <c r="AJ2967">
        <v>2</v>
      </c>
      <c r="AK2967">
        <v>1</v>
      </c>
      <c r="AL2967">
        <v>1</v>
      </c>
      <c r="AM2967" t="s">
        <v>55</v>
      </c>
      <c r="AN2967" t="s">
        <v>56</v>
      </c>
      <c r="AP2967">
        <v>1</v>
      </c>
      <c r="AQ2967" t="s">
        <v>57</v>
      </c>
      <c r="AR2967">
        <v>0</v>
      </c>
      <c r="AW2967" t="s">
        <v>58</v>
      </c>
      <c r="AX2967">
        <v>0</v>
      </c>
      <c r="AY2967">
        <v>2</v>
      </c>
      <c r="AZ2967">
        <v>2.1</v>
      </c>
      <c r="BA2967">
        <v>2.1</v>
      </c>
      <c r="BB2967" t="s">
        <v>59</v>
      </c>
    </row>
    <row r="2968" spans="1:54" x14ac:dyDescent="0.2">
      <c r="A2968" s="7" t="str">
        <f>VLOOKUP(G2968,'Matching-Tabelle'!$A$76:$B$80,2,FALSE)</f>
        <v>philipp.steger@tkb.ch</v>
      </c>
      <c r="B2968" s="7" t="str">
        <f>VLOOKUP(J2968,'Matching-Tabelle'!$A$1:$B$66,2,FALSE)</f>
        <v>WPI CTB</v>
      </c>
      <c r="C2968" s="7" t="str">
        <f>IF(VLOOKUP(J2968,'Matching-Tabelle'!$A$1:$CB$66,3,FALSE)=0,"",VLOOKUP(J2968,'Matching-Tabelle'!$A$1:$CB$66,3,FALSE))</f>
        <v/>
      </c>
      <c r="D2968" s="7">
        <v>1.3</v>
      </c>
      <c r="E2968" s="7" t="s">
        <v>2717</v>
      </c>
      <c r="F2968" s="8">
        <v>42480</v>
      </c>
      <c r="G2968" t="s">
        <v>2508</v>
      </c>
      <c r="H2968" t="s">
        <v>2509</v>
      </c>
      <c r="I2968" t="s">
        <v>2510</v>
      </c>
      <c r="J2968">
        <v>919</v>
      </c>
      <c r="K2968" t="s">
        <v>66</v>
      </c>
      <c r="L2968" t="s">
        <v>67</v>
      </c>
      <c r="M2968">
        <v>990001</v>
      </c>
      <c r="N2968" t="s">
        <v>51</v>
      </c>
      <c r="O2968">
        <v>1.3</v>
      </c>
      <c r="Q2968">
        <v>1.3</v>
      </c>
      <c r="S2968" t="s">
        <v>2717</v>
      </c>
      <c r="AE2968">
        <v>12</v>
      </c>
      <c r="AF2968">
        <v>7.6</v>
      </c>
      <c r="AG2968">
        <v>5</v>
      </c>
      <c r="AH2968" t="s">
        <v>53</v>
      </c>
      <c r="AI2968" t="s">
        <v>54</v>
      </c>
      <c r="AJ2968">
        <v>2</v>
      </c>
      <c r="AK2968">
        <v>1</v>
      </c>
      <c r="AL2968">
        <v>1</v>
      </c>
      <c r="AM2968" t="s">
        <v>55</v>
      </c>
      <c r="AN2968" t="s">
        <v>56</v>
      </c>
      <c r="AP2968">
        <v>1</v>
      </c>
      <c r="AQ2968" t="s">
        <v>57</v>
      </c>
      <c r="AR2968">
        <v>0</v>
      </c>
      <c r="AW2968" t="s">
        <v>58</v>
      </c>
      <c r="AX2968">
        <v>0</v>
      </c>
      <c r="AY2968">
        <v>2</v>
      </c>
      <c r="AZ2968">
        <v>1.3</v>
      </c>
      <c r="BA2968">
        <v>1.3</v>
      </c>
      <c r="BB2968" t="s">
        <v>59</v>
      </c>
    </row>
    <row r="2969" spans="1:54" x14ac:dyDescent="0.2">
      <c r="A2969" s="7" t="str">
        <f>VLOOKUP(G2969,'Matching-Tabelle'!$A$76:$B$80,2,FALSE)</f>
        <v>philipp.steger@tkb.ch</v>
      </c>
      <c r="B2969" s="7" t="str">
        <f>VLOOKUP(J2969,'Matching-Tabelle'!$A$1:$B$66,2,FALSE)</f>
        <v>WPI CTB</v>
      </c>
      <c r="C2969" s="7" t="str">
        <f>IF(VLOOKUP(J2969,'Matching-Tabelle'!$A$1:$CB$66,3,FALSE)=0,"",VLOOKUP(J2969,'Matching-Tabelle'!$A$1:$CB$66,3,FALSE))</f>
        <v/>
      </c>
      <c r="D2969" s="7">
        <v>2.2000000000000002</v>
      </c>
      <c r="E2969" s="7" t="s">
        <v>2718</v>
      </c>
      <c r="F2969" s="8">
        <v>42480</v>
      </c>
      <c r="G2969" t="s">
        <v>2508</v>
      </c>
      <c r="H2969" t="s">
        <v>2509</v>
      </c>
      <c r="I2969" t="s">
        <v>2510</v>
      </c>
      <c r="J2969">
        <v>930</v>
      </c>
      <c r="K2969" t="s">
        <v>542</v>
      </c>
      <c r="L2969" t="s">
        <v>543</v>
      </c>
      <c r="M2969">
        <v>990001</v>
      </c>
      <c r="N2969" t="s">
        <v>51</v>
      </c>
      <c r="O2969">
        <v>2.2000000000000002</v>
      </c>
      <c r="Q2969">
        <v>2.2000000000000002</v>
      </c>
      <c r="S2969" t="s">
        <v>2718</v>
      </c>
      <c r="AE2969">
        <v>12</v>
      </c>
      <c r="AF2969">
        <v>7.6</v>
      </c>
      <c r="AG2969">
        <v>5</v>
      </c>
      <c r="AH2969" t="s">
        <v>53</v>
      </c>
      <c r="AI2969" t="s">
        <v>54</v>
      </c>
      <c r="AJ2969">
        <v>2</v>
      </c>
      <c r="AK2969">
        <v>1</v>
      </c>
      <c r="AL2969">
        <v>1</v>
      </c>
      <c r="AM2969" t="s">
        <v>55</v>
      </c>
      <c r="AN2969" t="s">
        <v>56</v>
      </c>
      <c r="AP2969">
        <v>1</v>
      </c>
      <c r="AQ2969" t="s">
        <v>57</v>
      </c>
      <c r="AR2969">
        <v>0</v>
      </c>
      <c r="AW2969" t="s">
        <v>58</v>
      </c>
      <c r="AX2969">
        <v>0</v>
      </c>
      <c r="AY2969">
        <v>2</v>
      </c>
      <c r="AZ2969">
        <v>2.2000000000000002</v>
      </c>
      <c r="BA2969">
        <v>2.2000000000000002</v>
      </c>
      <c r="BB2969" t="s">
        <v>59</v>
      </c>
    </row>
    <row r="2970" spans="1:54" x14ac:dyDescent="0.2">
      <c r="A2970" s="7" t="str">
        <f>VLOOKUP(G2970,'Matching-Tabelle'!$A$76:$B$80,2,FALSE)</f>
        <v>philipp.steger@tkb.ch</v>
      </c>
      <c r="B2970" s="7" t="str">
        <f>VLOOKUP(J2970,'Matching-Tabelle'!$A$1:$B$66,2,FALSE)</f>
        <v>Proj XenMobile</v>
      </c>
      <c r="C2970" s="7" t="str">
        <f>IF(VLOOKUP(J2970,'Matching-Tabelle'!$A$1:$CB$66,3,FALSE)=0,"",VLOOKUP(J2970,'Matching-Tabelle'!$A$1:$CB$66,3,FALSE))</f>
        <v>WPI Projekte</v>
      </c>
      <c r="D2970" s="7">
        <v>2.5</v>
      </c>
      <c r="E2970" s="7" t="s">
        <v>2719</v>
      </c>
      <c r="F2970" s="8">
        <v>42481</v>
      </c>
      <c r="G2970" t="s">
        <v>2508</v>
      </c>
      <c r="H2970" t="s">
        <v>2509</v>
      </c>
      <c r="I2970" t="s">
        <v>2510</v>
      </c>
      <c r="J2970">
        <v>2500251</v>
      </c>
      <c r="K2970" t="s">
        <v>408</v>
      </c>
      <c r="L2970" t="s">
        <v>409</v>
      </c>
      <c r="M2970">
        <v>990001</v>
      </c>
      <c r="N2970" t="s">
        <v>51</v>
      </c>
      <c r="O2970">
        <v>2.5</v>
      </c>
      <c r="Q2970">
        <v>2.5</v>
      </c>
      <c r="S2970" t="s">
        <v>2719</v>
      </c>
      <c r="AE2970">
        <v>5</v>
      </c>
      <c r="AF2970">
        <v>0</v>
      </c>
      <c r="AG2970">
        <v>1</v>
      </c>
      <c r="AH2970" t="s">
        <v>411</v>
      </c>
      <c r="AI2970" t="s">
        <v>411</v>
      </c>
      <c r="AJ2970">
        <v>2</v>
      </c>
      <c r="AK2970">
        <v>1</v>
      </c>
      <c r="AL2970">
        <v>1</v>
      </c>
      <c r="AM2970" t="s">
        <v>55</v>
      </c>
      <c r="AN2970" t="s">
        <v>56</v>
      </c>
      <c r="AP2970">
        <v>1</v>
      </c>
      <c r="AQ2970" t="s">
        <v>57</v>
      </c>
      <c r="AR2970">
        <v>0</v>
      </c>
      <c r="AW2970" t="s">
        <v>58</v>
      </c>
      <c r="AX2970">
        <v>0</v>
      </c>
      <c r="AY2970">
        <v>2</v>
      </c>
      <c r="AZ2970">
        <v>2.5</v>
      </c>
      <c r="BA2970">
        <v>2.5</v>
      </c>
      <c r="BB2970" t="s">
        <v>59</v>
      </c>
    </row>
    <row r="2971" spans="1:54" x14ac:dyDescent="0.2">
      <c r="A2971" s="7" t="str">
        <f>VLOOKUP(G2971,'Matching-Tabelle'!$A$76:$B$80,2,FALSE)</f>
        <v>philipp.steger@tkb.ch</v>
      </c>
      <c r="B2971" s="7" t="str">
        <f>VLOOKUP(J2971,'Matching-Tabelle'!$A$1:$B$66,2,FALSE)</f>
        <v>WPI CTB</v>
      </c>
      <c r="C2971" s="7" t="str">
        <f>IF(VLOOKUP(J2971,'Matching-Tabelle'!$A$1:$CB$66,3,FALSE)=0,"",VLOOKUP(J2971,'Matching-Tabelle'!$A$1:$CB$66,3,FALSE))</f>
        <v/>
      </c>
      <c r="D2971" s="7">
        <v>3.5</v>
      </c>
      <c r="E2971" s="7" t="s">
        <v>2524</v>
      </c>
      <c r="F2971" s="8">
        <v>42481</v>
      </c>
      <c r="G2971" t="s">
        <v>2508</v>
      </c>
      <c r="H2971" t="s">
        <v>2509</v>
      </c>
      <c r="I2971" t="s">
        <v>2510</v>
      </c>
      <c r="J2971">
        <v>930</v>
      </c>
      <c r="K2971" t="s">
        <v>542</v>
      </c>
      <c r="L2971" t="s">
        <v>543</v>
      </c>
      <c r="M2971">
        <v>990001</v>
      </c>
      <c r="N2971" t="s">
        <v>51</v>
      </c>
      <c r="O2971">
        <v>3.5</v>
      </c>
      <c r="Q2971">
        <v>3.5</v>
      </c>
      <c r="S2971" t="s">
        <v>2524</v>
      </c>
      <c r="AE2971">
        <v>12</v>
      </c>
      <c r="AF2971">
        <v>7.6</v>
      </c>
      <c r="AG2971">
        <v>5</v>
      </c>
      <c r="AH2971" t="s">
        <v>53</v>
      </c>
      <c r="AI2971" t="s">
        <v>54</v>
      </c>
      <c r="AJ2971">
        <v>2</v>
      </c>
      <c r="AK2971">
        <v>1</v>
      </c>
      <c r="AL2971">
        <v>1</v>
      </c>
      <c r="AM2971" t="s">
        <v>55</v>
      </c>
      <c r="AN2971" t="s">
        <v>56</v>
      </c>
      <c r="AP2971">
        <v>1</v>
      </c>
      <c r="AQ2971" t="s">
        <v>57</v>
      </c>
      <c r="AR2971">
        <v>0</v>
      </c>
      <c r="AW2971" t="s">
        <v>58</v>
      </c>
      <c r="AX2971">
        <v>0</v>
      </c>
      <c r="AY2971">
        <v>2</v>
      </c>
      <c r="AZ2971">
        <v>3.5</v>
      </c>
      <c r="BA2971">
        <v>3.5</v>
      </c>
      <c r="BB2971" t="s">
        <v>59</v>
      </c>
    </row>
    <row r="2972" spans="1:54" x14ac:dyDescent="0.2">
      <c r="A2972" s="7" t="str">
        <f>VLOOKUP(G2972,'Matching-Tabelle'!$A$76:$B$80,2,FALSE)</f>
        <v>philipp.steger@tkb.ch</v>
      </c>
      <c r="B2972" s="7" t="str">
        <f>VLOOKUP(J2972,'Matching-Tabelle'!$A$1:$B$66,2,FALSE)</f>
        <v>WPI RTB</v>
      </c>
      <c r="C2972" s="7" t="str">
        <f>IF(VLOOKUP(J2972,'Matching-Tabelle'!$A$1:$CB$66,3,FALSE)=0,"",VLOOKUP(J2972,'Matching-Tabelle'!$A$1:$CB$66,3,FALSE))</f>
        <v/>
      </c>
      <c r="D2972" s="7">
        <v>0.6</v>
      </c>
      <c r="E2972" s="7" t="s">
        <v>2720</v>
      </c>
      <c r="F2972" s="8">
        <v>42481</v>
      </c>
      <c r="G2972" t="s">
        <v>2508</v>
      </c>
      <c r="H2972" t="s">
        <v>2509</v>
      </c>
      <c r="I2972" t="s">
        <v>2510</v>
      </c>
      <c r="J2972">
        <v>27</v>
      </c>
      <c r="K2972" t="s">
        <v>872</v>
      </c>
      <c r="L2972" t="s">
        <v>873</v>
      </c>
      <c r="M2972">
        <v>990001</v>
      </c>
      <c r="N2972" t="s">
        <v>51</v>
      </c>
      <c r="O2972">
        <v>0.6</v>
      </c>
      <c r="Q2972">
        <v>0.6</v>
      </c>
      <c r="S2972" t="s">
        <v>2720</v>
      </c>
      <c r="AE2972">
        <v>12</v>
      </c>
      <c r="AF2972">
        <v>7.6</v>
      </c>
      <c r="AG2972">
        <v>5</v>
      </c>
      <c r="AH2972" t="s">
        <v>53</v>
      </c>
      <c r="AI2972" t="s">
        <v>54</v>
      </c>
      <c r="AJ2972">
        <v>2</v>
      </c>
      <c r="AK2972">
        <v>1</v>
      </c>
      <c r="AL2972">
        <v>1</v>
      </c>
      <c r="AM2972" t="s">
        <v>55</v>
      </c>
      <c r="AN2972" t="s">
        <v>56</v>
      </c>
      <c r="AP2972">
        <v>1</v>
      </c>
      <c r="AQ2972" t="s">
        <v>57</v>
      </c>
      <c r="AR2972">
        <v>0</v>
      </c>
      <c r="AW2972" t="s">
        <v>58</v>
      </c>
      <c r="AX2972">
        <v>0</v>
      </c>
      <c r="AY2972">
        <v>2</v>
      </c>
      <c r="AZ2972">
        <v>0.6</v>
      </c>
      <c r="BA2972">
        <v>0.6</v>
      </c>
      <c r="BB2972" t="s">
        <v>59</v>
      </c>
    </row>
    <row r="2973" spans="1:54" x14ac:dyDescent="0.2">
      <c r="A2973" s="7" t="str">
        <f>VLOOKUP(G2973,'Matching-Tabelle'!$A$76:$B$80,2,FALSE)</f>
        <v>philipp.steger@tkb.ch</v>
      </c>
      <c r="B2973" s="7" t="str">
        <f>VLOOKUP(J2973,'Matching-Tabelle'!$A$1:$B$66,2,FALSE)</f>
        <v>WPI RTB</v>
      </c>
      <c r="C2973" s="7" t="str">
        <f>IF(VLOOKUP(J2973,'Matching-Tabelle'!$A$1:$CB$66,3,FALSE)=0,"",VLOOKUP(J2973,'Matching-Tabelle'!$A$1:$CB$66,3,FALSE))</f>
        <v/>
      </c>
      <c r="D2973" s="7">
        <v>3.2</v>
      </c>
      <c r="E2973" s="7" t="s">
        <v>2721</v>
      </c>
      <c r="F2973" s="8">
        <v>42482</v>
      </c>
      <c r="G2973" t="s">
        <v>2508</v>
      </c>
      <c r="H2973" t="s">
        <v>2509</v>
      </c>
      <c r="I2973" t="s">
        <v>2510</v>
      </c>
      <c r="J2973">
        <v>19</v>
      </c>
      <c r="K2973" t="s">
        <v>145</v>
      </c>
      <c r="L2973" t="s">
        <v>146</v>
      </c>
      <c r="M2973">
        <v>990001</v>
      </c>
      <c r="N2973" t="s">
        <v>51</v>
      </c>
      <c r="O2973">
        <v>3.2</v>
      </c>
      <c r="Q2973">
        <v>3.2</v>
      </c>
      <c r="S2973" t="s">
        <v>2721</v>
      </c>
      <c r="AE2973">
        <v>12</v>
      </c>
      <c r="AF2973">
        <v>7.6</v>
      </c>
      <c r="AG2973">
        <v>5</v>
      </c>
      <c r="AH2973" t="s">
        <v>53</v>
      </c>
      <c r="AI2973" t="s">
        <v>54</v>
      </c>
      <c r="AJ2973">
        <v>2</v>
      </c>
      <c r="AK2973">
        <v>1</v>
      </c>
      <c r="AL2973">
        <v>1</v>
      </c>
      <c r="AM2973" t="s">
        <v>55</v>
      </c>
      <c r="AN2973" t="s">
        <v>56</v>
      </c>
      <c r="AP2973">
        <v>1</v>
      </c>
      <c r="AQ2973" t="s">
        <v>57</v>
      </c>
      <c r="AR2973">
        <v>0</v>
      </c>
      <c r="AW2973" t="s">
        <v>58</v>
      </c>
      <c r="AX2973">
        <v>0</v>
      </c>
      <c r="AY2973">
        <v>2</v>
      </c>
      <c r="AZ2973">
        <v>3.2</v>
      </c>
      <c r="BA2973">
        <v>3.2</v>
      </c>
      <c r="BB2973" t="s">
        <v>59</v>
      </c>
    </row>
    <row r="2974" spans="1:54" x14ac:dyDescent="0.2">
      <c r="A2974" s="7" t="str">
        <f>VLOOKUP(G2974,'Matching-Tabelle'!$A$76:$B$80,2,FALSE)</f>
        <v>philipp.steger@tkb.ch</v>
      </c>
      <c r="B2974" s="7" t="str">
        <f>VLOOKUP(J2974,'Matching-Tabelle'!$A$1:$B$66,2,FALSE)</f>
        <v>WPI CTB</v>
      </c>
      <c r="C2974" s="7" t="str">
        <f>IF(VLOOKUP(J2974,'Matching-Tabelle'!$A$1:$CB$66,3,FALSE)=0,"",VLOOKUP(J2974,'Matching-Tabelle'!$A$1:$CB$66,3,FALSE))</f>
        <v/>
      </c>
      <c r="D2974" s="7">
        <v>2.2000000000000002</v>
      </c>
      <c r="E2974" s="7" t="s">
        <v>2722</v>
      </c>
      <c r="F2974" s="8">
        <v>42482</v>
      </c>
      <c r="G2974" t="s">
        <v>2508</v>
      </c>
      <c r="H2974" t="s">
        <v>2509</v>
      </c>
      <c r="I2974" t="s">
        <v>2510</v>
      </c>
      <c r="J2974">
        <v>930</v>
      </c>
      <c r="K2974" t="s">
        <v>542</v>
      </c>
      <c r="L2974" t="s">
        <v>543</v>
      </c>
      <c r="M2974">
        <v>990001</v>
      </c>
      <c r="N2974" t="s">
        <v>51</v>
      </c>
      <c r="O2974">
        <v>2.2000000000000002</v>
      </c>
      <c r="Q2974">
        <v>2.2000000000000002</v>
      </c>
      <c r="S2974" t="s">
        <v>2722</v>
      </c>
      <c r="AE2974">
        <v>12</v>
      </c>
      <c r="AF2974">
        <v>7.6</v>
      </c>
      <c r="AG2974">
        <v>5</v>
      </c>
      <c r="AH2974" t="s">
        <v>53</v>
      </c>
      <c r="AI2974" t="s">
        <v>54</v>
      </c>
      <c r="AJ2974">
        <v>2</v>
      </c>
      <c r="AK2974">
        <v>1</v>
      </c>
      <c r="AL2974">
        <v>1</v>
      </c>
      <c r="AM2974" t="s">
        <v>55</v>
      </c>
      <c r="AN2974" t="s">
        <v>56</v>
      </c>
      <c r="AP2974">
        <v>1</v>
      </c>
      <c r="AQ2974" t="s">
        <v>57</v>
      </c>
      <c r="AR2974">
        <v>0</v>
      </c>
      <c r="AW2974" t="s">
        <v>58</v>
      </c>
      <c r="AX2974">
        <v>0</v>
      </c>
      <c r="AY2974">
        <v>2</v>
      </c>
      <c r="AZ2974">
        <v>2.2000000000000002</v>
      </c>
      <c r="BA2974">
        <v>2.2000000000000002</v>
      </c>
      <c r="BB2974" t="s">
        <v>59</v>
      </c>
    </row>
    <row r="2975" spans="1:54" x14ac:dyDescent="0.2">
      <c r="A2975" s="7" t="str">
        <f>VLOOKUP(G2975,'Matching-Tabelle'!$A$76:$B$80,2,FALSE)</f>
        <v>philipp.steger@tkb.ch</v>
      </c>
      <c r="B2975" s="7" t="str">
        <f>VLOOKUP(J2975,'Matching-Tabelle'!$A$1:$B$66,2,FALSE)</f>
        <v>Proj XenMobile</v>
      </c>
      <c r="C2975" s="7" t="str">
        <f>IF(VLOOKUP(J2975,'Matching-Tabelle'!$A$1:$CB$66,3,FALSE)=0,"",VLOOKUP(J2975,'Matching-Tabelle'!$A$1:$CB$66,3,FALSE))</f>
        <v>WPI Projekte</v>
      </c>
      <c r="D2975" s="7">
        <v>1.2</v>
      </c>
      <c r="E2975" s="7" t="s">
        <v>2723</v>
      </c>
      <c r="F2975" s="8">
        <v>42482</v>
      </c>
      <c r="G2975" t="s">
        <v>2508</v>
      </c>
      <c r="H2975" t="s">
        <v>2509</v>
      </c>
      <c r="I2975" t="s">
        <v>2510</v>
      </c>
      <c r="J2975">
        <v>2500251</v>
      </c>
      <c r="K2975" t="s">
        <v>408</v>
      </c>
      <c r="L2975" t="s">
        <v>409</v>
      </c>
      <c r="M2975">
        <v>990001</v>
      </c>
      <c r="N2975" t="s">
        <v>51</v>
      </c>
      <c r="O2975">
        <v>1.2</v>
      </c>
      <c r="Q2975">
        <v>1.2</v>
      </c>
      <c r="S2975" t="s">
        <v>2723</v>
      </c>
      <c r="AE2975">
        <v>5</v>
      </c>
      <c r="AF2975">
        <v>0</v>
      </c>
      <c r="AG2975">
        <v>1</v>
      </c>
      <c r="AH2975" t="s">
        <v>411</v>
      </c>
      <c r="AI2975" t="s">
        <v>411</v>
      </c>
      <c r="AJ2975">
        <v>2</v>
      </c>
      <c r="AK2975">
        <v>1</v>
      </c>
      <c r="AL2975">
        <v>1</v>
      </c>
      <c r="AM2975" t="s">
        <v>55</v>
      </c>
      <c r="AN2975" t="s">
        <v>56</v>
      </c>
      <c r="AP2975">
        <v>1</v>
      </c>
      <c r="AQ2975" t="s">
        <v>57</v>
      </c>
      <c r="AR2975">
        <v>0</v>
      </c>
      <c r="AW2975" t="s">
        <v>58</v>
      </c>
      <c r="AX2975">
        <v>0</v>
      </c>
      <c r="AY2975">
        <v>2</v>
      </c>
      <c r="AZ2975">
        <v>1.2</v>
      </c>
      <c r="BA2975">
        <v>1.2</v>
      </c>
      <c r="BB2975" t="s">
        <v>59</v>
      </c>
    </row>
    <row r="2976" spans="1:54" x14ac:dyDescent="0.2">
      <c r="A2976" s="7" t="str">
        <f>VLOOKUP(G2976,'Matching-Tabelle'!$A$76:$B$80,2,FALSE)</f>
        <v>philipp.steger@tkb.ch</v>
      </c>
      <c r="B2976" s="7" t="str">
        <f>VLOOKUP(J2976,'Matching-Tabelle'!$A$1:$B$66,2,FALSE)</f>
        <v>WPI RTB</v>
      </c>
      <c r="C2976" s="7" t="str">
        <f>IF(VLOOKUP(J2976,'Matching-Tabelle'!$A$1:$CB$66,3,FALSE)=0,"",VLOOKUP(J2976,'Matching-Tabelle'!$A$1:$CB$66,3,FALSE))</f>
        <v/>
      </c>
      <c r="D2976" s="7">
        <v>2</v>
      </c>
      <c r="E2976" s="7" t="s">
        <v>2720</v>
      </c>
      <c r="F2976" s="8">
        <v>42482</v>
      </c>
      <c r="G2976" t="s">
        <v>2508</v>
      </c>
      <c r="H2976" t="s">
        <v>2509</v>
      </c>
      <c r="I2976" t="s">
        <v>2510</v>
      </c>
      <c r="J2976">
        <v>27</v>
      </c>
      <c r="K2976" t="s">
        <v>872</v>
      </c>
      <c r="L2976" t="s">
        <v>873</v>
      </c>
      <c r="M2976">
        <v>990001</v>
      </c>
      <c r="N2976" t="s">
        <v>51</v>
      </c>
      <c r="O2976">
        <v>2</v>
      </c>
      <c r="Q2976">
        <v>2</v>
      </c>
      <c r="S2976" t="s">
        <v>2720</v>
      </c>
      <c r="AE2976">
        <v>12</v>
      </c>
      <c r="AF2976">
        <v>7.6</v>
      </c>
      <c r="AG2976">
        <v>5</v>
      </c>
      <c r="AH2976" t="s">
        <v>53</v>
      </c>
      <c r="AI2976" t="s">
        <v>54</v>
      </c>
      <c r="AJ2976">
        <v>2</v>
      </c>
      <c r="AK2976">
        <v>1</v>
      </c>
      <c r="AL2976">
        <v>1</v>
      </c>
      <c r="AM2976" t="s">
        <v>55</v>
      </c>
      <c r="AN2976" t="s">
        <v>56</v>
      </c>
      <c r="AP2976">
        <v>1</v>
      </c>
      <c r="AQ2976" t="s">
        <v>57</v>
      </c>
      <c r="AR2976">
        <v>0</v>
      </c>
      <c r="AW2976" t="s">
        <v>58</v>
      </c>
      <c r="AX2976">
        <v>0</v>
      </c>
      <c r="AY2976">
        <v>2</v>
      </c>
      <c r="AZ2976">
        <v>2</v>
      </c>
      <c r="BA2976">
        <v>2</v>
      </c>
      <c r="BB2976" t="s">
        <v>59</v>
      </c>
    </row>
    <row r="2977" spans="1:54" x14ac:dyDescent="0.2">
      <c r="A2977" s="7" t="str">
        <f>VLOOKUP(G2977,'Matching-Tabelle'!$A$76:$B$80,2,FALSE)</f>
        <v>philipp.steger@tkb.ch</v>
      </c>
      <c r="B2977" s="7" t="str">
        <f>VLOOKUP(J2977,'Matching-Tabelle'!$A$1:$B$66,2,FALSE)</f>
        <v>WPI CTB</v>
      </c>
      <c r="C2977" s="7" t="str">
        <f>IF(VLOOKUP(J2977,'Matching-Tabelle'!$A$1:$CB$66,3,FALSE)=0,"",VLOOKUP(J2977,'Matching-Tabelle'!$A$1:$CB$66,3,FALSE))</f>
        <v/>
      </c>
      <c r="D2977" s="7">
        <v>2</v>
      </c>
      <c r="E2977" s="7" t="s">
        <v>2724</v>
      </c>
      <c r="F2977" s="8">
        <v>42485</v>
      </c>
      <c r="G2977" t="s">
        <v>2508</v>
      </c>
      <c r="H2977" t="s">
        <v>2509</v>
      </c>
      <c r="I2977" t="s">
        <v>2510</v>
      </c>
      <c r="J2977">
        <v>919</v>
      </c>
      <c r="K2977" t="s">
        <v>66</v>
      </c>
      <c r="L2977" t="s">
        <v>67</v>
      </c>
      <c r="M2977">
        <v>990001</v>
      </c>
      <c r="N2977" t="s">
        <v>51</v>
      </c>
      <c r="O2977">
        <v>2</v>
      </c>
      <c r="Q2977">
        <v>2</v>
      </c>
      <c r="S2977" t="s">
        <v>2724</v>
      </c>
      <c r="AE2977">
        <v>12</v>
      </c>
      <c r="AF2977">
        <v>7.6</v>
      </c>
      <c r="AG2977">
        <v>5</v>
      </c>
      <c r="AH2977" t="s">
        <v>53</v>
      </c>
      <c r="AI2977" t="s">
        <v>54</v>
      </c>
      <c r="AJ2977">
        <v>2</v>
      </c>
      <c r="AK2977">
        <v>1</v>
      </c>
      <c r="AL2977">
        <v>1</v>
      </c>
      <c r="AM2977" t="s">
        <v>55</v>
      </c>
      <c r="AN2977" t="s">
        <v>56</v>
      </c>
      <c r="AP2977">
        <v>1</v>
      </c>
      <c r="AQ2977" t="s">
        <v>57</v>
      </c>
      <c r="AR2977">
        <v>0</v>
      </c>
      <c r="AW2977" t="s">
        <v>58</v>
      </c>
      <c r="AX2977">
        <v>0</v>
      </c>
      <c r="AY2977">
        <v>2</v>
      </c>
      <c r="AZ2977">
        <v>2</v>
      </c>
      <c r="BA2977">
        <v>2</v>
      </c>
      <c r="BB2977" t="s">
        <v>59</v>
      </c>
    </row>
    <row r="2978" spans="1:54" x14ac:dyDescent="0.2">
      <c r="A2978" s="7" t="str">
        <f>VLOOKUP(G2978,'Matching-Tabelle'!$A$76:$B$80,2,FALSE)</f>
        <v>philipp.steger@tkb.ch</v>
      </c>
      <c r="B2978" s="7" t="str">
        <f>VLOOKUP(J2978,'Matching-Tabelle'!$A$1:$B$66,2,FALSE)</f>
        <v>WPI CTB</v>
      </c>
      <c r="C2978" s="7" t="str">
        <f>IF(VLOOKUP(J2978,'Matching-Tabelle'!$A$1:$CB$66,3,FALSE)=0,"",VLOOKUP(J2978,'Matching-Tabelle'!$A$1:$CB$66,3,FALSE))</f>
        <v/>
      </c>
      <c r="D2978" s="7">
        <v>3</v>
      </c>
      <c r="E2978" s="7" t="s">
        <v>2725</v>
      </c>
      <c r="F2978" s="8">
        <v>42485</v>
      </c>
      <c r="G2978" t="s">
        <v>2508</v>
      </c>
      <c r="H2978" t="s">
        <v>2509</v>
      </c>
      <c r="I2978" t="s">
        <v>2510</v>
      </c>
      <c r="J2978">
        <v>930</v>
      </c>
      <c r="K2978" t="s">
        <v>542</v>
      </c>
      <c r="L2978" t="s">
        <v>543</v>
      </c>
      <c r="M2978">
        <v>990001</v>
      </c>
      <c r="N2978" t="s">
        <v>51</v>
      </c>
      <c r="O2978">
        <v>3</v>
      </c>
      <c r="Q2978">
        <v>3</v>
      </c>
      <c r="S2978" t="s">
        <v>2725</v>
      </c>
      <c r="AE2978">
        <v>12</v>
      </c>
      <c r="AF2978">
        <v>7.6</v>
      </c>
      <c r="AG2978">
        <v>5</v>
      </c>
      <c r="AH2978" t="s">
        <v>53</v>
      </c>
      <c r="AI2978" t="s">
        <v>54</v>
      </c>
      <c r="AJ2978">
        <v>2</v>
      </c>
      <c r="AK2978">
        <v>1</v>
      </c>
      <c r="AL2978">
        <v>1</v>
      </c>
      <c r="AM2978" t="s">
        <v>55</v>
      </c>
      <c r="AN2978" t="s">
        <v>56</v>
      </c>
      <c r="AP2978">
        <v>1</v>
      </c>
      <c r="AQ2978" t="s">
        <v>57</v>
      </c>
      <c r="AR2978">
        <v>0</v>
      </c>
      <c r="AW2978" t="s">
        <v>58</v>
      </c>
      <c r="AX2978">
        <v>0</v>
      </c>
      <c r="AY2978">
        <v>2</v>
      </c>
      <c r="AZ2978">
        <v>3</v>
      </c>
      <c r="BA2978">
        <v>3</v>
      </c>
      <c r="BB2978" t="s">
        <v>59</v>
      </c>
    </row>
    <row r="2979" spans="1:54" x14ac:dyDescent="0.2">
      <c r="A2979" s="7" t="str">
        <f>VLOOKUP(G2979,'Matching-Tabelle'!$A$76:$B$80,2,FALSE)</f>
        <v>philipp.steger@tkb.ch</v>
      </c>
      <c r="B2979" s="7" t="str">
        <f>VLOOKUP(J2979,'Matching-Tabelle'!$A$1:$B$66,2,FALSE)</f>
        <v>WPI CTB</v>
      </c>
      <c r="C2979" s="7" t="str">
        <f>IF(VLOOKUP(J2979,'Matching-Tabelle'!$A$1:$CB$66,3,FALSE)=0,"",VLOOKUP(J2979,'Matching-Tabelle'!$A$1:$CB$66,3,FALSE))</f>
        <v/>
      </c>
      <c r="D2979" s="7">
        <v>2</v>
      </c>
      <c r="E2979" s="7" t="s">
        <v>2726</v>
      </c>
      <c r="F2979" s="8">
        <v>42485</v>
      </c>
      <c r="G2979" t="s">
        <v>2508</v>
      </c>
      <c r="H2979" t="s">
        <v>2509</v>
      </c>
      <c r="I2979" t="s">
        <v>2510</v>
      </c>
      <c r="J2979">
        <v>919</v>
      </c>
      <c r="K2979" t="s">
        <v>66</v>
      </c>
      <c r="L2979" t="s">
        <v>67</v>
      </c>
      <c r="M2979">
        <v>990001</v>
      </c>
      <c r="N2979" t="s">
        <v>51</v>
      </c>
      <c r="O2979">
        <v>2</v>
      </c>
      <c r="Q2979">
        <v>2</v>
      </c>
      <c r="S2979" t="s">
        <v>2726</v>
      </c>
      <c r="AE2979">
        <v>12</v>
      </c>
      <c r="AF2979">
        <v>7.6</v>
      </c>
      <c r="AG2979">
        <v>5</v>
      </c>
      <c r="AH2979" t="s">
        <v>53</v>
      </c>
      <c r="AI2979" t="s">
        <v>54</v>
      </c>
      <c r="AJ2979">
        <v>2</v>
      </c>
      <c r="AK2979">
        <v>1</v>
      </c>
      <c r="AL2979">
        <v>1</v>
      </c>
      <c r="AM2979" t="s">
        <v>55</v>
      </c>
      <c r="AN2979" t="s">
        <v>56</v>
      </c>
      <c r="AP2979">
        <v>1</v>
      </c>
      <c r="AQ2979" t="s">
        <v>57</v>
      </c>
      <c r="AR2979">
        <v>0</v>
      </c>
      <c r="AW2979" t="s">
        <v>58</v>
      </c>
      <c r="AX2979">
        <v>0</v>
      </c>
      <c r="AY2979">
        <v>2</v>
      </c>
      <c r="AZ2979">
        <v>2</v>
      </c>
      <c r="BA2979">
        <v>2</v>
      </c>
      <c r="BB2979" t="s">
        <v>59</v>
      </c>
    </row>
    <row r="2980" spans="1:54" x14ac:dyDescent="0.2">
      <c r="A2980" s="7" t="str">
        <f>VLOOKUP(G2980,'Matching-Tabelle'!$A$76:$B$80,2,FALSE)</f>
        <v>philipp.steger@tkb.ch</v>
      </c>
      <c r="B2980" s="7" t="str">
        <f>VLOOKUP(J2980,'Matching-Tabelle'!$A$1:$B$66,2,FALSE)</f>
        <v>WPI RTB</v>
      </c>
      <c r="C2980" s="7" t="str">
        <f>IF(VLOOKUP(J2980,'Matching-Tabelle'!$A$1:$CB$66,3,FALSE)=0,"",VLOOKUP(J2980,'Matching-Tabelle'!$A$1:$CB$66,3,FALSE))</f>
        <v/>
      </c>
      <c r="D2980" s="7">
        <v>1.46</v>
      </c>
      <c r="E2980" s="7" t="s">
        <v>2727</v>
      </c>
      <c r="F2980" s="8">
        <v>42485</v>
      </c>
      <c r="G2980" t="s">
        <v>2508</v>
      </c>
      <c r="H2980" t="s">
        <v>2509</v>
      </c>
      <c r="I2980" t="s">
        <v>2510</v>
      </c>
      <c r="J2980">
        <v>27</v>
      </c>
      <c r="K2980" t="s">
        <v>872</v>
      </c>
      <c r="L2980" t="s">
        <v>873</v>
      </c>
      <c r="M2980">
        <v>990001</v>
      </c>
      <c r="N2980" t="s">
        <v>51</v>
      </c>
      <c r="O2980">
        <v>1.46</v>
      </c>
      <c r="Q2980">
        <v>1.46</v>
      </c>
      <c r="S2980" t="s">
        <v>2727</v>
      </c>
      <c r="AE2980">
        <v>12</v>
      </c>
      <c r="AF2980">
        <v>7.6</v>
      </c>
      <c r="AG2980">
        <v>5</v>
      </c>
      <c r="AH2980" t="s">
        <v>53</v>
      </c>
      <c r="AI2980" t="s">
        <v>54</v>
      </c>
      <c r="AJ2980">
        <v>2</v>
      </c>
      <c r="AK2980">
        <v>1</v>
      </c>
      <c r="AL2980">
        <v>1</v>
      </c>
      <c r="AM2980" t="s">
        <v>55</v>
      </c>
      <c r="AN2980" t="s">
        <v>56</v>
      </c>
      <c r="AP2980">
        <v>1</v>
      </c>
      <c r="AQ2980" t="s">
        <v>57</v>
      </c>
      <c r="AR2980">
        <v>0</v>
      </c>
      <c r="AW2980" t="s">
        <v>58</v>
      </c>
      <c r="AX2980">
        <v>0</v>
      </c>
      <c r="AY2980">
        <v>2</v>
      </c>
      <c r="AZ2980">
        <v>1.46</v>
      </c>
      <c r="BA2980">
        <v>1.46</v>
      </c>
      <c r="BB2980" t="s">
        <v>59</v>
      </c>
    </row>
    <row r="2981" spans="1:54" x14ac:dyDescent="0.2">
      <c r="A2981" s="7" t="str">
        <f>VLOOKUP(G2981,'Matching-Tabelle'!$A$76:$B$80,2,FALSE)</f>
        <v>philipp.steger@tkb.ch</v>
      </c>
      <c r="B2981" s="7" t="str">
        <f>VLOOKUP(J2981,'Matching-Tabelle'!$A$1:$B$66,2,FALSE)</f>
        <v>WPI CTB</v>
      </c>
      <c r="C2981" s="7" t="str">
        <f>IF(VLOOKUP(J2981,'Matching-Tabelle'!$A$1:$CB$66,3,FALSE)=0,"",VLOOKUP(J2981,'Matching-Tabelle'!$A$1:$CB$66,3,FALSE))</f>
        <v/>
      </c>
      <c r="D2981" s="7">
        <v>2.2000000000000002</v>
      </c>
      <c r="E2981" s="7" t="s">
        <v>2728</v>
      </c>
      <c r="F2981" s="8">
        <v>42486</v>
      </c>
      <c r="G2981" t="s">
        <v>2508</v>
      </c>
      <c r="H2981" t="s">
        <v>2509</v>
      </c>
      <c r="I2981" t="s">
        <v>2510</v>
      </c>
      <c r="J2981">
        <v>919</v>
      </c>
      <c r="K2981" t="s">
        <v>66</v>
      </c>
      <c r="L2981" t="s">
        <v>67</v>
      </c>
      <c r="M2981">
        <v>990001</v>
      </c>
      <c r="N2981" t="s">
        <v>51</v>
      </c>
      <c r="O2981">
        <v>2.2000000000000002</v>
      </c>
      <c r="Q2981">
        <v>2.2000000000000002</v>
      </c>
      <c r="S2981" t="s">
        <v>2728</v>
      </c>
      <c r="AE2981">
        <v>12</v>
      </c>
      <c r="AF2981">
        <v>7.6</v>
      </c>
      <c r="AG2981">
        <v>5</v>
      </c>
      <c r="AH2981" t="s">
        <v>53</v>
      </c>
      <c r="AI2981" t="s">
        <v>54</v>
      </c>
      <c r="AJ2981">
        <v>2</v>
      </c>
      <c r="AK2981">
        <v>1</v>
      </c>
      <c r="AL2981">
        <v>1</v>
      </c>
      <c r="AM2981" t="s">
        <v>55</v>
      </c>
      <c r="AN2981" t="s">
        <v>56</v>
      </c>
      <c r="AP2981">
        <v>1</v>
      </c>
      <c r="AQ2981" t="s">
        <v>57</v>
      </c>
      <c r="AR2981">
        <v>0</v>
      </c>
      <c r="AW2981" t="s">
        <v>58</v>
      </c>
      <c r="AX2981">
        <v>0</v>
      </c>
      <c r="AY2981">
        <v>2</v>
      </c>
      <c r="AZ2981">
        <v>2.2000000000000002</v>
      </c>
      <c r="BA2981">
        <v>2.2000000000000002</v>
      </c>
      <c r="BB2981" t="s">
        <v>59</v>
      </c>
    </row>
    <row r="2982" spans="1:54" x14ac:dyDescent="0.2">
      <c r="A2982" s="7" t="str">
        <f>VLOOKUP(G2982,'Matching-Tabelle'!$A$76:$B$80,2,FALSE)</f>
        <v>philipp.steger@tkb.ch</v>
      </c>
      <c r="B2982" s="7" t="str">
        <f>VLOOKUP(J2982,'Matching-Tabelle'!$A$1:$B$66,2,FALSE)</f>
        <v>WPI CTB</v>
      </c>
      <c r="C2982" s="7" t="str">
        <f>IF(VLOOKUP(J2982,'Matching-Tabelle'!$A$1:$CB$66,3,FALSE)=0,"",VLOOKUP(J2982,'Matching-Tabelle'!$A$1:$CB$66,3,FALSE))</f>
        <v/>
      </c>
      <c r="D2982" s="7">
        <v>2.7</v>
      </c>
      <c r="E2982" s="7" t="s">
        <v>2729</v>
      </c>
      <c r="F2982" s="8">
        <v>42486</v>
      </c>
      <c r="G2982" t="s">
        <v>2508</v>
      </c>
      <c r="H2982" t="s">
        <v>2509</v>
      </c>
      <c r="I2982" t="s">
        <v>2510</v>
      </c>
      <c r="J2982">
        <v>930</v>
      </c>
      <c r="K2982" t="s">
        <v>542</v>
      </c>
      <c r="L2982" t="s">
        <v>543</v>
      </c>
      <c r="M2982">
        <v>990001</v>
      </c>
      <c r="N2982" t="s">
        <v>51</v>
      </c>
      <c r="O2982">
        <v>2.7</v>
      </c>
      <c r="Q2982">
        <v>2.7</v>
      </c>
      <c r="S2982" t="s">
        <v>2729</v>
      </c>
      <c r="AE2982">
        <v>12</v>
      </c>
      <c r="AF2982">
        <v>7.6</v>
      </c>
      <c r="AG2982">
        <v>5</v>
      </c>
      <c r="AH2982" t="s">
        <v>53</v>
      </c>
      <c r="AI2982" t="s">
        <v>54</v>
      </c>
      <c r="AJ2982">
        <v>2</v>
      </c>
      <c r="AK2982">
        <v>1</v>
      </c>
      <c r="AL2982">
        <v>1</v>
      </c>
      <c r="AM2982" t="s">
        <v>55</v>
      </c>
      <c r="AN2982" t="s">
        <v>56</v>
      </c>
      <c r="AP2982">
        <v>1</v>
      </c>
      <c r="AQ2982" t="s">
        <v>57</v>
      </c>
      <c r="AR2982">
        <v>0</v>
      </c>
      <c r="AW2982" t="s">
        <v>58</v>
      </c>
      <c r="AX2982">
        <v>0</v>
      </c>
      <c r="AY2982">
        <v>2</v>
      </c>
      <c r="AZ2982">
        <v>2.7</v>
      </c>
      <c r="BA2982">
        <v>2.7</v>
      </c>
      <c r="BB2982" t="s">
        <v>59</v>
      </c>
    </row>
    <row r="2983" spans="1:54" x14ac:dyDescent="0.2">
      <c r="A2983" s="7" t="str">
        <f>VLOOKUP(G2983,'Matching-Tabelle'!$A$76:$B$80,2,FALSE)</f>
        <v>philipp.steger@tkb.ch</v>
      </c>
      <c r="B2983" s="7" t="str">
        <f>VLOOKUP(J2983,'Matching-Tabelle'!$A$1:$B$66,2,FALSE)</f>
        <v>WPI RTB</v>
      </c>
      <c r="C2983" s="7" t="str">
        <f>IF(VLOOKUP(J2983,'Matching-Tabelle'!$A$1:$CB$66,3,FALSE)=0,"",VLOOKUP(J2983,'Matching-Tabelle'!$A$1:$CB$66,3,FALSE))</f>
        <v/>
      </c>
      <c r="D2983" s="7">
        <v>2.6</v>
      </c>
      <c r="E2983" s="7" t="s">
        <v>2730</v>
      </c>
      <c r="F2983" s="8">
        <v>42486</v>
      </c>
      <c r="G2983" t="s">
        <v>2508</v>
      </c>
      <c r="H2983" t="s">
        <v>2509</v>
      </c>
      <c r="I2983" t="s">
        <v>2510</v>
      </c>
      <c r="J2983">
        <v>27</v>
      </c>
      <c r="K2983" t="s">
        <v>872</v>
      </c>
      <c r="L2983" t="s">
        <v>873</v>
      </c>
      <c r="M2983">
        <v>990001</v>
      </c>
      <c r="N2983" t="s">
        <v>51</v>
      </c>
      <c r="O2983">
        <v>2.6</v>
      </c>
      <c r="Q2983">
        <v>2.6</v>
      </c>
      <c r="S2983" t="s">
        <v>2730</v>
      </c>
      <c r="AE2983">
        <v>12</v>
      </c>
      <c r="AF2983">
        <v>7.6</v>
      </c>
      <c r="AG2983">
        <v>5</v>
      </c>
      <c r="AH2983" t="s">
        <v>53</v>
      </c>
      <c r="AI2983" t="s">
        <v>54</v>
      </c>
      <c r="AJ2983">
        <v>2</v>
      </c>
      <c r="AK2983">
        <v>1</v>
      </c>
      <c r="AL2983">
        <v>1</v>
      </c>
      <c r="AM2983" t="s">
        <v>55</v>
      </c>
      <c r="AN2983" t="s">
        <v>56</v>
      </c>
      <c r="AP2983">
        <v>1</v>
      </c>
      <c r="AQ2983" t="s">
        <v>57</v>
      </c>
      <c r="AR2983">
        <v>0</v>
      </c>
      <c r="AW2983" t="s">
        <v>58</v>
      </c>
      <c r="AX2983">
        <v>0</v>
      </c>
      <c r="AY2983">
        <v>2</v>
      </c>
      <c r="AZ2983">
        <v>2.6</v>
      </c>
      <c r="BA2983">
        <v>2.6</v>
      </c>
      <c r="BB2983" t="s">
        <v>59</v>
      </c>
    </row>
    <row r="2984" spans="1:54" x14ac:dyDescent="0.2">
      <c r="A2984" s="7" t="str">
        <f>VLOOKUP(G2984,'Matching-Tabelle'!$A$76:$B$80,2,FALSE)</f>
        <v>philipp.steger@tkb.ch</v>
      </c>
      <c r="B2984" s="7" t="str">
        <f>VLOOKUP(J2984,'Matching-Tabelle'!$A$1:$B$66,2,FALSE)</f>
        <v>WPI RTB</v>
      </c>
      <c r="C2984" s="7" t="str">
        <f>IF(VLOOKUP(J2984,'Matching-Tabelle'!$A$1:$CB$66,3,FALSE)=0,"",VLOOKUP(J2984,'Matching-Tabelle'!$A$1:$CB$66,3,FALSE))</f>
        <v/>
      </c>
      <c r="D2984" s="7">
        <v>2.2799999999999998</v>
      </c>
      <c r="E2984" s="7" t="s">
        <v>2731</v>
      </c>
      <c r="F2984" s="8">
        <v>42486</v>
      </c>
      <c r="G2984" t="s">
        <v>2508</v>
      </c>
      <c r="H2984" t="s">
        <v>2509</v>
      </c>
      <c r="I2984" t="s">
        <v>2510</v>
      </c>
      <c r="J2984">
        <v>21</v>
      </c>
      <c r="K2984" t="s">
        <v>117</v>
      </c>
      <c r="L2984" t="s">
        <v>118</v>
      </c>
      <c r="M2984">
        <v>990001</v>
      </c>
      <c r="N2984" t="s">
        <v>51</v>
      </c>
      <c r="O2984">
        <v>2.2799999999999998</v>
      </c>
      <c r="Q2984">
        <v>2.2799999999999998</v>
      </c>
      <c r="S2984" t="s">
        <v>2731</v>
      </c>
      <c r="AE2984">
        <v>12</v>
      </c>
      <c r="AF2984">
        <v>7.6</v>
      </c>
      <c r="AG2984">
        <v>5</v>
      </c>
      <c r="AH2984" t="s">
        <v>53</v>
      </c>
      <c r="AI2984" t="s">
        <v>54</v>
      </c>
      <c r="AJ2984">
        <v>2</v>
      </c>
      <c r="AK2984">
        <v>1</v>
      </c>
      <c r="AL2984">
        <v>1</v>
      </c>
      <c r="AM2984" t="s">
        <v>55</v>
      </c>
      <c r="AN2984" t="s">
        <v>56</v>
      </c>
      <c r="AP2984">
        <v>1</v>
      </c>
      <c r="AQ2984" t="s">
        <v>57</v>
      </c>
      <c r="AR2984">
        <v>0</v>
      </c>
      <c r="AW2984" t="s">
        <v>58</v>
      </c>
      <c r="AX2984">
        <v>0</v>
      </c>
      <c r="AY2984">
        <v>2</v>
      </c>
      <c r="AZ2984">
        <v>2.2799999999999998</v>
      </c>
      <c r="BA2984">
        <v>2.2799999999999998</v>
      </c>
      <c r="BB2984" t="s">
        <v>59</v>
      </c>
    </row>
    <row r="2985" spans="1:54" x14ac:dyDescent="0.2">
      <c r="A2985" s="7" t="str">
        <f>VLOOKUP(G2985,'Matching-Tabelle'!$A$76:$B$80,2,FALSE)</f>
        <v>philipp.steger@tkb.ch</v>
      </c>
      <c r="B2985" s="7" t="str">
        <f>VLOOKUP(J2985,'Matching-Tabelle'!$A$1:$B$66,2,FALSE)</f>
        <v>WPI RTB</v>
      </c>
      <c r="C2985" s="7" t="str">
        <f>IF(VLOOKUP(J2985,'Matching-Tabelle'!$A$1:$CB$66,3,FALSE)=0,"",VLOOKUP(J2985,'Matching-Tabelle'!$A$1:$CB$66,3,FALSE))</f>
        <v/>
      </c>
      <c r="D2985" s="7">
        <v>2</v>
      </c>
      <c r="E2985" s="7" t="s">
        <v>2732</v>
      </c>
      <c r="F2985" s="8">
        <v>42487</v>
      </c>
      <c r="G2985" t="s">
        <v>2508</v>
      </c>
      <c r="H2985" t="s">
        <v>2509</v>
      </c>
      <c r="I2985" t="s">
        <v>2510</v>
      </c>
      <c r="J2985">
        <v>19</v>
      </c>
      <c r="K2985" t="s">
        <v>145</v>
      </c>
      <c r="L2985" t="s">
        <v>146</v>
      </c>
      <c r="M2985">
        <v>990001</v>
      </c>
      <c r="N2985" t="s">
        <v>51</v>
      </c>
      <c r="O2985">
        <v>2</v>
      </c>
      <c r="Q2985">
        <v>2</v>
      </c>
      <c r="S2985" t="s">
        <v>2732</v>
      </c>
      <c r="AE2985">
        <v>12</v>
      </c>
      <c r="AF2985">
        <v>7.6</v>
      </c>
      <c r="AG2985">
        <v>5</v>
      </c>
      <c r="AH2985" t="s">
        <v>53</v>
      </c>
      <c r="AI2985" t="s">
        <v>54</v>
      </c>
      <c r="AJ2985">
        <v>2</v>
      </c>
      <c r="AK2985">
        <v>1</v>
      </c>
      <c r="AL2985">
        <v>1</v>
      </c>
      <c r="AM2985" t="s">
        <v>55</v>
      </c>
      <c r="AN2985" t="s">
        <v>56</v>
      </c>
      <c r="AP2985">
        <v>1</v>
      </c>
      <c r="AQ2985" t="s">
        <v>57</v>
      </c>
      <c r="AR2985">
        <v>0</v>
      </c>
      <c r="AW2985" t="s">
        <v>58</v>
      </c>
      <c r="AX2985">
        <v>0</v>
      </c>
      <c r="AY2985">
        <v>2</v>
      </c>
      <c r="AZ2985">
        <v>2</v>
      </c>
      <c r="BA2985">
        <v>2</v>
      </c>
      <c r="BB2985" t="s">
        <v>59</v>
      </c>
    </row>
    <row r="2986" spans="1:54" x14ac:dyDescent="0.2">
      <c r="A2986" s="7" t="str">
        <f>VLOOKUP(G2986,'Matching-Tabelle'!$A$76:$B$80,2,FALSE)</f>
        <v>philipp.steger@tkb.ch</v>
      </c>
      <c r="B2986" s="7" t="str">
        <f>VLOOKUP(J2986,'Matching-Tabelle'!$A$1:$B$66,2,FALSE)</f>
        <v>WPI CTB</v>
      </c>
      <c r="C2986" s="7" t="str">
        <f>IF(VLOOKUP(J2986,'Matching-Tabelle'!$A$1:$CB$66,3,FALSE)=0,"",VLOOKUP(J2986,'Matching-Tabelle'!$A$1:$CB$66,3,FALSE))</f>
        <v/>
      </c>
      <c r="D2986" s="7">
        <v>3</v>
      </c>
      <c r="E2986" s="7" t="s">
        <v>2733</v>
      </c>
      <c r="F2986" s="8">
        <v>42487</v>
      </c>
      <c r="G2986" t="s">
        <v>2508</v>
      </c>
      <c r="H2986" t="s">
        <v>2509</v>
      </c>
      <c r="I2986" t="s">
        <v>2510</v>
      </c>
      <c r="J2986">
        <v>919</v>
      </c>
      <c r="K2986" t="s">
        <v>66</v>
      </c>
      <c r="L2986" t="s">
        <v>67</v>
      </c>
      <c r="M2986">
        <v>990001</v>
      </c>
      <c r="N2986" t="s">
        <v>51</v>
      </c>
      <c r="O2986">
        <v>3</v>
      </c>
      <c r="Q2986">
        <v>3</v>
      </c>
      <c r="S2986" t="s">
        <v>2733</v>
      </c>
      <c r="AE2986">
        <v>12</v>
      </c>
      <c r="AF2986">
        <v>7.6</v>
      </c>
      <c r="AG2986">
        <v>5</v>
      </c>
      <c r="AH2986" t="s">
        <v>53</v>
      </c>
      <c r="AI2986" t="s">
        <v>54</v>
      </c>
      <c r="AJ2986">
        <v>2</v>
      </c>
      <c r="AK2986">
        <v>1</v>
      </c>
      <c r="AL2986">
        <v>1</v>
      </c>
      <c r="AM2986" t="s">
        <v>55</v>
      </c>
      <c r="AN2986" t="s">
        <v>56</v>
      </c>
      <c r="AP2986">
        <v>1</v>
      </c>
      <c r="AQ2986" t="s">
        <v>57</v>
      </c>
      <c r="AR2986">
        <v>0</v>
      </c>
      <c r="AW2986" t="s">
        <v>58</v>
      </c>
      <c r="AX2986">
        <v>0</v>
      </c>
      <c r="AY2986">
        <v>2</v>
      </c>
      <c r="AZ2986">
        <v>3</v>
      </c>
      <c r="BA2986">
        <v>3</v>
      </c>
      <c r="BB2986" t="s">
        <v>59</v>
      </c>
    </row>
    <row r="2987" spans="1:54" x14ac:dyDescent="0.2">
      <c r="A2987" s="7" t="str">
        <f>VLOOKUP(G2987,'Matching-Tabelle'!$A$76:$B$80,2,FALSE)</f>
        <v>philipp.steger@tkb.ch</v>
      </c>
      <c r="B2987" s="7" t="str">
        <f>VLOOKUP(J2987,'Matching-Tabelle'!$A$1:$B$66,2,FALSE)</f>
        <v>WPI CTB</v>
      </c>
      <c r="C2987" s="7" t="str">
        <f>IF(VLOOKUP(J2987,'Matching-Tabelle'!$A$1:$CB$66,3,FALSE)=0,"",VLOOKUP(J2987,'Matching-Tabelle'!$A$1:$CB$66,3,FALSE))</f>
        <v/>
      </c>
      <c r="D2987" s="7">
        <v>1.5</v>
      </c>
      <c r="E2987" s="7" t="s">
        <v>2734</v>
      </c>
      <c r="F2987" s="8">
        <v>42487</v>
      </c>
      <c r="G2987" t="s">
        <v>2508</v>
      </c>
      <c r="H2987" t="s">
        <v>2509</v>
      </c>
      <c r="I2987" t="s">
        <v>2510</v>
      </c>
      <c r="J2987">
        <v>930</v>
      </c>
      <c r="K2987" t="s">
        <v>542</v>
      </c>
      <c r="L2987" t="s">
        <v>543</v>
      </c>
      <c r="M2987">
        <v>990001</v>
      </c>
      <c r="N2987" t="s">
        <v>51</v>
      </c>
      <c r="O2987">
        <v>1.5</v>
      </c>
      <c r="Q2987">
        <v>1.5</v>
      </c>
      <c r="S2987" t="s">
        <v>2734</v>
      </c>
      <c r="AE2987">
        <v>12</v>
      </c>
      <c r="AF2987">
        <v>7.6</v>
      </c>
      <c r="AG2987">
        <v>5</v>
      </c>
      <c r="AH2987" t="s">
        <v>53</v>
      </c>
      <c r="AI2987" t="s">
        <v>54</v>
      </c>
      <c r="AJ2987">
        <v>2</v>
      </c>
      <c r="AK2987">
        <v>1</v>
      </c>
      <c r="AL2987">
        <v>1</v>
      </c>
      <c r="AM2987" t="s">
        <v>55</v>
      </c>
      <c r="AN2987" t="s">
        <v>56</v>
      </c>
      <c r="AP2987">
        <v>1</v>
      </c>
      <c r="AQ2987" t="s">
        <v>57</v>
      </c>
      <c r="AR2987">
        <v>0</v>
      </c>
      <c r="AW2987" t="s">
        <v>58</v>
      </c>
      <c r="AX2987">
        <v>0</v>
      </c>
      <c r="AY2987">
        <v>2</v>
      </c>
      <c r="AZ2987">
        <v>1.5</v>
      </c>
      <c r="BA2987">
        <v>1.5</v>
      </c>
      <c r="BB2987" t="s">
        <v>59</v>
      </c>
    </row>
    <row r="2988" spans="1:54" x14ac:dyDescent="0.2">
      <c r="A2988" s="7" t="str">
        <f>VLOOKUP(G2988,'Matching-Tabelle'!$A$76:$B$80,2,FALSE)</f>
        <v>philipp.steger@tkb.ch</v>
      </c>
      <c r="B2988" s="7" t="str">
        <f>VLOOKUP(J2988,'Matching-Tabelle'!$A$1:$B$66,2,FALSE)</f>
        <v>WPI RTB</v>
      </c>
      <c r="C2988" s="7" t="str">
        <f>IF(VLOOKUP(J2988,'Matching-Tabelle'!$A$1:$CB$66,3,FALSE)=0,"",VLOOKUP(J2988,'Matching-Tabelle'!$A$1:$CB$66,3,FALSE))</f>
        <v/>
      </c>
      <c r="D2988" s="7">
        <v>2.16</v>
      </c>
      <c r="E2988" s="7" t="s">
        <v>2735</v>
      </c>
      <c r="F2988" s="8">
        <v>42487</v>
      </c>
      <c r="G2988" t="s">
        <v>2508</v>
      </c>
      <c r="H2988" t="s">
        <v>2509</v>
      </c>
      <c r="I2988" t="s">
        <v>2510</v>
      </c>
      <c r="J2988">
        <v>30</v>
      </c>
      <c r="K2988" t="s">
        <v>791</v>
      </c>
      <c r="L2988" t="s">
        <v>792</v>
      </c>
      <c r="M2988">
        <v>990001</v>
      </c>
      <c r="N2988" t="s">
        <v>51</v>
      </c>
      <c r="O2988">
        <v>2.16</v>
      </c>
      <c r="Q2988">
        <v>2.16</v>
      </c>
      <c r="S2988" t="s">
        <v>2735</v>
      </c>
      <c r="AE2988">
        <v>12</v>
      </c>
      <c r="AF2988">
        <v>7.6</v>
      </c>
      <c r="AG2988">
        <v>5</v>
      </c>
      <c r="AH2988" t="s">
        <v>53</v>
      </c>
      <c r="AI2988" t="s">
        <v>54</v>
      </c>
      <c r="AJ2988">
        <v>2</v>
      </c>
      <c r="AK2988">
        <v>1</v>
      </c>
      <c r="AL2988">
        <v>1</v>
      </c>
      <c r="AM2988" t="s">
        <v>55</v>
      </c>
      <c r="AN2988" t="s">
        <v>56</v>
      </c>
      <c r="AP2988">
        <v>1</v>
      </c>
      <c r="AQ2988" t="s">
        <v>57</v>
      </c>
      <c r="AR2988">
        <v>0</v>
      </c>
      <c r="AW2988" t="s">
        <v>58</v>
      </c>
      <c r="AX2988">
        <v>0</v>
      </c>
      <c r="AY2988">
        <v>2</v>
      </c>
      <c r="AZ2988">
        <v>2.16</v>
      </c>
      <c r="BA2988">
        <v>2.16</v>
      </c>
      <c r="BB2988" t="s">
        <v>59</v>
      </c>
    </row>
    <row r="2989" spans="1:54" x14ac:dyDescent="0.2">
      <c r="A2989" s="7" t="str">
        <f>VLOOKUP(G2989,'Matching-Tabelle'!$A$76:$B$80,2,FALSE)</f>
        <v>philipp.steger@tkb.ch</v>
      </c>
      <c r="B2989" s="7" t="str">
        <f>VLOOKUP(J2989,'Matching-Tabelle'!$A$1:$B$66,2,FALSE)</f>
        <v>WPI Führung</v>
      </c>
      <c r="C2989" s="7" t="str">
        <f>IF(VLOOKUP(J2989,'Matching-Tabelle'!$A$1:$CB$66,3,FALSE)=0,"",VLOOKUP(J2989,'Matching-Tabelle'!$A$1:$CB$66,3,FALSE))</f>
        <v/>
      </c>
      <c r="D2989" s="7">
        <v>0.5</v>
      </c>
      <c r="E2989" s="7" t="s">
        <v>2736</v>
      </c>
      <c r="F2989" s="8">
        <v>42488</v>
      </c>
      <c r="G2989" t="s">
        <v>2508</v>
      </c>
      <c r="H2989" t="s">
        <v>2509</v>
      </c>
      <c r="I2989" t="s">
        <v>2510</v>
      </c>
      <c r="J2989">
        <v>26</v>
      </c>
      <c r="K2989" t="s">
        <v>130</v>
      </c>
      <c r="L2989" t="s">
        <v>131</v>
      </c>
      <c r="M2989">
        <v>990001</v>
      </c>
      <c r="N2989" t="s">
        <v>51</v>
      </c>
      <c r="O2989">
        <v>0.5</v>
      </c>
      <c r="Q2989">
        <v>0.5</v>
      </c>
      <c r="S2989" t="s">
        <v>2736</v>
      </c>
      <c r="AE2989">
        <v>12</v>
      </c>
      <c r="AF2989">
        <v>7.6</v>
      </c>
      <c r="AG2989">
        <v>5</v>
      </c>
      <c r="AH2989" t="s">
        <v>53</v>
      </c>
      <c r="AI2989" t="s">
        <v>54</v>
      </c>
      <c r="AJ2989">
        <v>2</v>
      </c>
      <c r="AK2989">
        <v>1</v>
      </c>
      <c r="AL2989">
        <v>1</v>
      </c>
      <c r="AM2989" t="s">
        <v>55</v>
      </c>
      <c r="AN2989" t="s">
        <v>56</v>
      </c>
      <c r="AP2989">
        <v>1</v>
      </c>
      <c r="AQ2989" t="s">
        <v>57</v>
      </c>
      <c r="AR2989">
        <v>0</v>
      </c>
      <c r="AW2989" t="s">
        <v>58</v>
      </c>
      <c r="AX2989">
        <v>0</v>
      </c>
      <c r="AY2989">
        <v>2</v>
      </c>
      <c r="AZ2989">
        <v>0.5</v>
      </c>
      <c r="BA2989">
        <v>0.5</v>
      </c>
      <c r="BB2989" t="s">
        <v>59</v>
      </c>
    </row>
    <row r="2990" spans="1:54" x14ac:dyDescent="0.2">
      <c r="A2990" s="7" t="str">
        <f>VLOOKUP(G2990,'Matching-Tabelle'!$A$76:$B$80,2,FALSE)</f>
        <v>philipp.steger@tkb.ch</v>
      </c>
      <c r="B2990" s="7" t="str">
        <f>VLOOKUP(J2990,'Matching-Tabelle'!$A$1:$B$66,2,FALSE)</f>
        <v>WPI CTB</v>
      </c>
      <c r="C2990" s="7" t="str">
        <f>IF(VLOOKUP(J2990,'Matching-Tabelle'!$A$1:$CB$66,3,FALSE)=0,"",VLOOKUP(J2990,'Matching-Tabelle'!$A$1:$CB$66,3,FALSE))</f>
        <v/>
      </c>
      <c r="D2990" s="7">
        <v>3</v>
      </c>
      <c r="E2990" s="7" t="s">
        <v>2737</v>
      </c>
      <c r="F2990" s="8">
        <v>42488</v>
      </c>
      <c r="G2990" t="s">
        <v>2508</v>
      </c>
      <c r="H2990" t="s">
        <v>2509</v>
      </c>
      <c r="I2990" t="s">
        <v>2510</v>
      </c>
      <c r="J2990">
        <v>930</v>
      </c>
      <c r="K2990" t="s">
        <v>542</v>
      </c>
      <c r="L2990" t="s">
        <v>543</v>
      </c>
      <c r="M2990">
        <v>990001</v>
      </c>
      <c r="N2990" t="s">
        <v>51</v>
      </c>
      <c r="O2990">
        <v>3</v>
      </c>
      <c r="Q2990">
        <v>3</v>
      </c>
      <c r="S2990" t="s">
        <v>2737</v>
      </c>
      <c r="AE2990">
        <v>12</v>
      </c>
      <c r="AF2990">
        <v>7.6</v>
      </c>
      <c r="AG2990">
        <v>5</v>
      </c>
      <c r="AH2990" t="s">
        <v>53</v>
      </c>
      <c r="AI2990" t="s">
        <v>54</v>
      </c>
      <c r="AJ2990">
        <v>2</v>
      </c>
      <c r="AK2990">
        <v>1</v>
      </c>
      <c r="AL2990">
        <v>1</v>
      </c>
      <c r="AM2990" t="s">
        <v>55</v>
      </c>
      <c r="AN2990" t="s">
        <v>56</v>
      </c>
      <c r="AP2990">
        <v>1</v>
      </c>
      <c r="AQ2990" t="s">
        <v>57</v>
      </c>
      <c r="AR2990">
        <v>0</v>
      </c>
      <c r="AW2990" t="s">
        <v>58</v>
      </c>
      <c r="AX2990">
        <v>0</v>
      </c>
      <c r="AY2990">
        <v>2</v>
      </c>
      <c r="AZ2990">
        <v>3</v>
      </c>
      <c r="BA2990">
        <v>3</v>
      </c>
      <c r="BB2990" t="s">
        <v>59</v>
      </c>
    </row>
    <row r="2991" spans="1:54" x14ac:dyDescent="0.2">
      <c r="A2991" s="7" t="str">
        <f>VLOOKUP(G2991,'Matching-Tabelle'!$A$76:$B$80,2,FALSE)</f>
        <v>philipp.steger@tkb.ch</v>
      </c>
      <c r="B2991" s="7" t="str">
        <f>VLOOKUP(J2991,'Matching-Tabelle'!$A$1:$B$66,2,FALSE)</f>
        <v>WPI RTB</v>
      </c>
      <c r="C2991" s="7" t="str">
        <f>IF(VLOOKUP(J2991,'Matching-Tabelle'!$A$1:$CB$66,3,FALSE)=0,"",VLOOKUP(J2991,'Matching-Tabelle'!$A$1:$CB$66,3,FALSE))</f>
        <v/>
      </c>
      <c r="D2991" s="7">
        <v>2.35</v>
      </c>
      <c r="E2991" s="7" t="s">
        <v>2735</v>
      </c>
      <c r="F2991" s="8">
        <v>42488</v>
      </c>
      <c r="G2991" t="s">
        <v>2508</v>
      </c>
      <c r="H2991" t="s">
        <v>2509</v>
      </c>
      <c r="I2991" t="s">
        <v>2510</v>
      </c>
      <c r="J2991">
        <v>27</v>
      </c>
      <c r="K2991" t="s">
        <v>872</v>
      </c>
      <c r="L2991" t="s">
        <v>873</v>
      </c>
      <c r="M2991">
        <v>990001</v>
      </c>
      <c r="N2991" t="s">
        <v>51</v>
      </c>
      <c r="O2991">
        <v>2.35</v>
      </c>
      <c r="Q2991">
        <v>2.35</v>
      </c>
      <c r="S2991" t="s">
        <v>2735</v>
      </c>
      <c r="AE2991">
        <v>12</v>
      </c>
      <c r="AF2991">
        <v>7.6</v>
      </c>
      <c r="AG2991">
        <v>5</v>
      </c>
      <c r="AH2991" t="s">
        <v>53</v>
      </c>
      <c r="AI2991" t="s">
        <v>54</v>
      </c>
      <c r="AJ2991">
        <v>2</v>
      </c>
      <c r="AK2991">
        <v>1</v>
      </c>
      <c r="AL2991">
        <v>1</v>
      </c>
      <c r="AM2991" t="s">
        <v>55</v>
      </c>
      <c r="AN2991" t="s">
        <v>56</v>
      </c>
      <c r="AP2991">
        <v>1</v>
      </c>
      <c r="AQ2991" t="s">
        <v>57</v>
      </c>
      <c r="AR2991">
        <v>0</v>
      </c>
      <c r="AW2991" t="s">
        <v>58</v>
      </c>
      <c r="AX2991">
        <v>0</v>
      </c>
      <c r="AY2991">
        <v>2</v>
      </c>
      <c r="AZ2991">
        <v>2.35</v>
      </c>
      <c r="BA2991">
        <v>2.35</v>
      </c>
      <c r="BB2991" t="s">
        <v>59</v>
      </c>
    </row>
    <row r="2992" spans="1:54" x14ac:dyDescent="0.2">
      <c r="A2992" s="7" t="str">
        <f>VLOOKUP(G2992,'Matching-Tabelle'!$A$76:$B$80,2,FALSE)</f>
        <v>philipp.steger@tkb.ch</v>
      </c>
      <c r="B2992" s="7" t="str">
        <f>VLOOKUP(J2992,'Matching-Tabelle'!$A$1:$B$66,2,FALSE)</f>
        <v>WPI RTB</v>
      </c>
      <c r="C2992" s="7" t="str">
        <f>IF(VLOOKUP(J2992,'Matching-Tabelle'!$A$1:$CB$66,3,FALSE)=0,"",VLOOKUP(J2992,'Matching-Tabelle'!$A$1:$CB$66,3,FALSE))</f>
        <v/>
      </c>
      <c r="D2992" s="7">
        <v>3</v>
      </c>
      <c r="E2992" s="7" t="s">
        <v>2738</v>
      </c>
      <c r="F2992" s="8">
        <v>42488</v>
      </c>
      <c r="G2992" t="s">
        <v>2508</v>
      </c>
      <c r="H2992" t="s">
        <v>2509</v>
      </c>
      <c r="I2992" t="s">
        <v>2510</v>
      </c>
      <c r="J2992">
        <v>30</v>
      </c>
      <c r="K2992" t="s">
        <v>791</v>
      </c>
      <c r="L2992" t="s">
        <v>792</v>
      </c>
      <c r="M2992">
        <v>990001</v>
      </c>
      <c r="N2992" t="s">
        <v>51</v>
      </c>
      <c r="O2992">
        <v>3</v>
      </c>
      <c r="Q2992">
        <v>3</v>
      </c>
      <c r="S2992" t="s">
        <v>2738</v>
      </c>
      <c r="AE2992">
        <v>12</v>
      </c>
      <c r="AF2992">
        <v>7.6</v>
      </c>
      <c r="AG2992">
        <v>5</v>
      </c>
      <c r="AH2992" t="s">
        <v>53</v>
      </c>
      <c r="AI2992" t="s">
        <v>54</v>
      </c>
      <c r="AJ2992">
        <v>2</v>
      </c>
      <c r="AK2992">
        <v>1</v>
      </c>
      <c r="AL2992">
        <v>1</v>
      </c>
      <c r="AM2992" t="s">
        <v>55</v>
      </c>
      <c r="AN2992" t="s">
        <v>56</v>
      </c>
      <c r="AP2992">
        <v>1</v>
      </c>
      <c r="AQ2992" t="s">
        <v>57</v>
      </c>
      <c r="AR2992">
        <v>0</v>
      </c>
      <c r="AW2992" t="s">
        <v>58</v>
      </c>
      <c r="AX2992">
        <v>0</v>
      </c>
      <c r="AY2992">
        <v>2</v>
      </c>
      <c r="AZ2992">
        <v>3</v>
      </c>
      <c r="BA2992">
        <v>3</v>
      </c>
      <c r="BB2992" t="s">
        <v>59</v>
      </c>
    </row>
    <row r="2993" spans="1:54" x14ac:dyDescent="0.2">
      <c r="A2993" s="7" t="str">
        <f>VLOOKUP(G2993,'Matching-Tabelle'!$A$76:$B$80,2,FALSE)</f>
        <v>philipp.steger@tkb.ch</v>
      </c>
      <c r="B2993" s="7" t="str">
        <f>VLOOKUP(J2993,'Matching-Tabelle'!$A$1:$B$66,2,FALSE)</f>
        <v>WPI CTB</v>
      </c>
      <c r="C2993" s="7" t="str">
        <f>IF(VLOOKUP(J2993,'Matching-Tabelle'!$A$1:$CB$66,3,FALSE)=0,"",VLOOKUP(J2993,'Matching-Tabelle'!$A$1:$CB$66,3,FALSE))</f>
        <v/>
      </c>
      <c r="D2993" s="7">
        <v>3</v>
      </c>
      <c r="E2993" s="7" t="s">
        <v>2739</v>
      </c>
      <c r="F2993" s="8">
        <v>42489</v>
      </c>
      <c r="G2993" t="s">
        <v>2508</v>
      </c>
      <c r="H2993" t="s">
        <v>2509</v>
      </c>
      <c r="I2993" t="s">
        <v>2510</v>
      </c>
      <c r="J2993">
        <v>919</v>
      </c>
      <c r="K2993" t="s">
        <v>66</v>
      </c>
      <c r="L2993" t="s">
        <v>67</v>
      </c>
      <c r="M2993">
        <v>990001</v>
      </c>
      <c r="N2993" t="s">
        <v>51</v>
      </c>
      <c r="O2993">
        <v>3</v>
      </c>
      <c r="Q2993">
        <v>3</v>
      </c>
      <c r="S2993" t="s">
        <v>2739</v>
      </c>
      <c r="AE2993">
        <v>12</v>
      </c>
      <c r="AF2993">
        <v>7.6</v>
      </c>
      <c r="AG2993">
        <v>5</v>
      </c>
      <c r="AH2993" t="s">
        <v>53</v>
      </c>
      <c r="AI2993" t="s">
        <v>54</v>
      </c>
      <c r="AJ2993">
        <v>2</v>
      </c>
      <c r="AK2993">
        <v>1</v>
      </c>
      <c r="AL2993">
        <v>1</v>
      </c>
      <c r="AM2993" t="s">
        <v>55</v>
      </c>
      <c r="AN2993" t="s">
        <v>56</v>
      </c>
      <c r="AP2993">
        <v>1</v>
      </c>
      <c r="AQ2993" t="s">
        <v>57</v>
      </c>
      <c r="AR2993">
        <v>0</v>
      </c>
      <c r="AW2993" t="s">
        <v>58</v>
      </c>
      <c r="AX2993">
        <v>0</v>
      </c>
      <c r="AY2993">
        <v>2</v>
      </c>
      <c r="AZ2993">
        <v>3</v>
      </c>
      <c r="BA2993">
        <v>3</v>
      </c>
      <c r="BB2993" t="s">
        <v>59</v>
      </c>
    </row>
    <row r="2994" spans="1:54" x14ac:dyDescent="0.2">
      <c r="A2994" s="7" t="str">
        <f>VLOOKUP(G2994,'Matching-Tabelle'!$A$76:$B$80,2,FALSE)</f>
        <v>philipp.steger@tkb.ch</v>
      </c>
      <c r="B2994" s="7" t="str">
        <f>VLOOKUP(J2994,'Matching-Tabelle'!$A$1:$B$66,2,FALSE)</f>
        <v>WPI RTB</v>
      </c>
      <c r="C2994" s="7" t="str">
        <f>IF(VLOOKUP(J2994,'Matching-Tabelle'!$A$1:$CB$66,3,FALSE)=0,"",VLOOKUP(J2994,'Matching-Tabelle'!$A$1:$CB$66,3,FALSE))</f>
        <v/>
      </c>
      <c r="D2994" s="7">
        <v>2.5</v>
      </c>
      <c r="E2994" s="7" t="s">
        <v>2735</v>
      </c>
      <c r="F2994" s="8">
        <v>42489</v>
      </c>
      <c r="G2994" t="s">
        <v>2508</v>
      </c>
      <c r="H2994" t="s">
        <v>2509</v>
      </c>
      <c r="I2994" t="s">
        <v>2510</v>
      </c>
      <c r="J2994">
        <v>30</v>
      </c>
      <c r="K2994" t="s">
        <v>791</v>
      </c>
      <c r="L2994" t="s">
        <v>792</v>
      </c>
      <c r="M2994">
        <v>990001</v>
      </c>
      <c r="N2994" t="s">
        <v>51</v>
      </c>
      <c r="O2994">
        <v>2.5</v>
      </c>
      <c r="Q2994">
        <v>2.5</v>
      </c>
      <c r="S2994" t="s">
        <v>2735</v>
      </c>
      <c r="AE2994">
        <v>12</v>
      </c>
      <c r="AF2994">
        <v>7.6</v>
      </c>
      <c r="AG2994">
        <v>5</v>
      </c>
      <c r="AH2994" t="s">
        <v>53</v>
      </c>
      <c r="AI2994" t="s">
        <v>54</v>
      </c>
      <c r="AJ2994">
        <v>2</v>
      </c>
      <c r="AK2994">
        <v>1</v>
      </c>
      <c r="AL2994">
        <v>1</v>
      </c>
      <c r="AM2994" t="s">
        <v>55</v>
      </c>
      <c r="AN2994" t="s">
        <v>56</v>
      </c>
      <c r="AP2994">
        <v>1</v>
      </c>
      <c r="AQ2994" t="s">
        <v>57</v>
      </c>
      <c r="AR2994">
        <v>0</v>
      </c>
      <c r="AW2994" t="s">
        <v>58</v>
      </c>
      <c r="AX2994">
        <v>0</v>
      </c>
      <c r="AY2994">
        <v>2</v>
      </c>
      <c r="AZ2994">
        <v>2.5</v>
      </c>
      <c r="BA2994">
        <v>2.5</v>
      </c>
      <c r="BB2994" t="s">
        <v>59</v>
      </c>
    </row>
    <row r="2995" spans="1:54" x14ac:dyDescent="0.2">
      <c r="A2995" s="7" t="str">
        <f>VLOOKUP(G2995,'Matching-Tabelle'!$A$76:$B$80,2,FALSE)</f>
        <v>philipp.steger@tkb.ch</v>
      </c>
      <c r="B2995" s="7" t="str">
        <f>VLOOKUP(J2995,'Matching-Tabelle'!$A$1:$B$66,2,FALSE)</f>
        <v>WPI RTB</v>
      </c>
      <c r="C2995" s="7" t="str">
        <f>IF(VLOOKUP(J2995,'Matching-Tabelle'!$A$1:$CB$66,3,FALSE)=0,"",VLOOKUP(J2995,'Matching-Tabelle'!$A$1:$CB$66,3,FALSE))</f>
        <v/>
      </c>
      <c r="D2995" s="7">
        <v>1.5</v>
      </c>
      <c r="E2995" s="7" t="s">
        <v>2740</v>
      </c>
      <c r="F2995" s="8">
        <v>42489</v>
      </c>
      <c r="G2995" t="s">
        <v>2508</v>
      </c>
      <c r="H2995" t="s">
        <v>2509</v>
      </c>
      <c r="I2995" t="s">
        <v>2510</v>
      </c>
      <c r="J2995">
        <v>21</v>
      </c>
      <c r="K2995" t="s">
        <v>117</v>
      </c>
      <c r="L2995" t="s">
        <v>118</v>
      </c>
      <c r="M2995">
        <v>990001</v>
      </c>
      <c r="N2995" t="s">
        <v>51</v>
      </c>
      <c r="O2995">
        <v>1.5</v>
      </c>
      <c r="Q2995">
        <v>1.5</v>
      </c>
      <c r="S2995" t="s">
        <v>2740</v>
      </c>
      <c r="AE2995">
        <v>12</v>
      </c>
      <c r="AF2995">
        <v>7.6</v>
      </c>
      <c r="AG2995">
        <v>5</v>
      </c>
      <c r="AH2995" t="s">
        <v>53</v>
      </c>
      <c r="AI2995" t="s">
        <v>54</v>
      </c>
      <c r="AJ2995">
        <v>2</v>
      </c>
      <c r="AK2995">
        <v>1</v>
      </c>
      <c r="AL2995">
        <v>1</v>
      </c>
      <c r="AM2995" t="s">
        <v>55</v>
      </c>
      <c r="AN2995" t="s">
        <v>56</v>
      </c>
      <c r="AP2995">
        <v>1</v>
      </c>
      <c r="AQ2995" t="s">
        <v>57</v>
      </c>
      <c r="AR2995">
        <v>0</v>
      </c>
      <c r="AW2995" t="s">
        <v>58</v>
      </c>
      <c r="AX2995">
        <v>0</v>
      </c>
      <c r="AY2995">
        <v>2</v>
      </c>
      <c r="AZ2995">
        <v>1.5</v>
      </c>
      <c r="BA2995">
        <v>1.5</v>
      </c>
      <c r="BB2995" t="s">
        <v>59</v>
      </c>
    </row>
    <row r="2996" spans="1:54" x14ac:dyDescent="0.2">
      <c r="A2996" s="7" t="str">
        <f>VLOOKUP(G2996,'Matching-Tabelle'!$A$76:$B$80,2,FALSE)</f>
        <v>philipp.steger@tkb.ch</v>
      </c>
      <c r="B2996" s="7" t="str">
        <f>VLOOKUP(J2996,'Matching-Tabelle'!$A$1:$B$66,2,FALSE)</f>
        <v>WPI CTB</v>
      </c>
      <c r="C2996" s="7" t="str">
        <f>IF(VLOOKUP(J2996,'Matching-Tabelle'!$A$1:$CB$66,3,FALSE)=0,"",VLOOKUP(J2996,'Matching-Tabelle'!$A$1:$CB$66,3,FALSE))</f>
        <v/>
      </c>
      <c r="D2996" s="7">
        <v>1.2</v>
      </c>
      <c r="E2996" s="7" t="s">
        <v>2741</v>
      </c>
      <c r="F2996" s="8">
        <v>42489</v>
      </c>
      <c r="G2996" t="s">
        <v>2508</v>
      </c>
      <c r="H2996" t="s">
        <v>2509</v>
      </c>
      <c r="I2996" t="s">
        <v>2510</v>
      </c>
      <c r="J2996">
        <v>919</v>
      </c>
      <c r="K2996" t="s">
        <v>66</v>
      </c>
      <c r="L2996" t="s">
        <v>67</v>
      </c>
      <c r="M2996">
        <v>990001</v>
      </c>
      <c r="N2996" t="s">
        <v>51</v>
      </c>
      <c r="O2996">
        <v>1.2</v>
      </c>
      <c r="Q2996">
        <v>1.2</v>
      </c>
      <c r="S2996" t="s">
        <v>2741</v>
      </c>
      <c r="AE2996">
        <v>12</v>
      </c>
      <c r="AF2996">
        <v>7.6</v>
      </c>
      <c r="AG2996">
        <v>5</v>
      </c>
      <c r="AH2996" t="s">
        <v>53</v>
      </c>
      <c r="AI2996" t="s">
        <v>54</v>
      </c>
      <c r="AJ2996">
        <v>2</v>
      </c>
      <c r="AK2996">
        <v>1</v>
      </c>
      <c r="AL2996">
        <v>1</v>
      </c>
      <c r="AM2996" t="s">
        <v>55</v>
      </c>
      <c r="AN2996" t="s">
        <v>56</v>
      </c>
      <c r="AP2996">
        <v>1</v>
      </c>
      <c r="AQ2996" t="s">
        <v>57</v>
      </c>
      <c r="AR2996">
        <v>0</v>
      </c>
      <c r="AW2996" t="s">
        <v>58</v>
      </c>
      <c r="AX2996">
        <v>0</v>
      </c>
      <c r="AY2996">
        <v>2</v>
      </c>
      <c r="AZ2996">
        <v>1.2</v>
      </c>
      <c r="BA2996">
        <v>1.2</v>
      </c>
      <c r="BB2996" t="s">
        <v>59</v>
      </c>
    </row>
    <row r="2997" spans="1:54" x14ac:dyDescent="0.2">
      <c r="A2997" s="7" t="str">
        <f>VLOOKUP(G2997,'Matching-Tabelle'!$A$76:$B$80,2,FALSE)</f>
        <v>philipp.steger@tkb.ch</v>
      </c>
      <c r="B2997" s="7" t="str">
        <f>VLOOKUP(J2997,'Matching-Tabelle'!$A$1:$B$66,2,FALSE)</f>
        <v>WPI RTB</v>
      </c>
      <c r="C2997" s="7" t="str">
        <f>IF(VLOOKUP(J2997,'Matching-Tabelle'!$A$1:$CB$66,3,FALSE)=0,"",VLOOKUP(J2997,'Matching-Tabelle'!$A$1:$CB$66,3,FALSE))</f>
        <v/>
      </c>
      <c r="D2997" s="7">
        <v>1</v>
      </c>
      <c r="E2997" s="7" t="s">
        <v>2742</v>
      </c>
      <c r="F2997" s="8">
        <v>42492</v>
      </c>
      <c r="G2997" t="s">
        <v>2508</v>
      </c>
      <c r="H2997" t="s">
        <v>2509</v>
      </c>
      <c r="I2997" t="s">
        <v>2510</v>
      </c>
      <c r="J2997">
        <v>30</v>
      </c>
      <c r="K2997" t="s">
        <v>791</v>
      </c>
      <c r="L2997" t="s">
        <v>792</v>
      </c>
      <c r="M2997">
        <v>990001</v>
      </c>
      <c r="N2997" t="s">
        <v>51</v>
      </c>
      <c r="O2997">
        <v>1</v>
      </c>
      <c r="Q2997">
        <v>1</v>
      </c>
      <c r="S2997" t="s">
        <v>2742</v>
      </c>
      <c r="AE2997">
        <v>12</v>
      </c>
      <c r="AF2997">
        <v>7.6</v>
      </c>
      <c r="AG2997">
        <v>5</v>
      </c>
      <c r="AH2997" t="s">
        <v>53</v>
      </c>
      <c r="AI2997" t="s">
        <v>54</v>
      </c>
      <c r="AJ2997">
        <v>2</v>
      </c>
      <c r="AK2997">
        <v>1</v>
      </c>
      <c r="AL2997">
        <v>1</v>
      </c>
      <c r="AM2997" t="s">
        <v>55</v>
      </c>
      <c r="AN2997" t="s">
        <v>56</v>
      </c>
      <c r="AP2997">
        <v>1</v>
      </c>
      <c r="AQ2997" t="s">
        <v>57</v>
      </c>
      <c r="AR2997">
        <v>0</v>
      </c>
      <c r="AW2997" t="s">
        <v>58</v>
      </c>
      <c r="AX2997">
        <v>0</v>
      </c>
      <c r="AY2997">
        <v>2</v>
      </c>
      <c r="AZ2997">
        <v>1</v>
      </c>
      <c r="BA2997">
        <v>1</v>
      </c>
      <c r="BB2997" t="s">
        <v>59</v>
      </c>
    </row>
    <row r="2998" spans="1:54" x14ac:dyDescent="0.2">
      <c r="A2998" s="7" t="str">
        <f>VLOOKUP(G2998,'Matching-Tabelle'!$A$76:$B$80,2,FALSE)</f>
        <v>philipp.steger@tkb.ch</v>
      </c>
      <c r="B2998" s="7" t="str">
        <f>VLOOKUP(J2998,'Matching-Tabelle'!$A$1:$B$66,2,FALSE)</f>
        <v>WPI RTB</v>
      </c>
      <c r="C2998" s="7" t="str">
        <f>IF(VLOOKUP(J2998,'Matching-Tabelle'!$A$1:$CB$66,3,FALSE)=0,"",VLOOKUP(J2998,'Matching-Tabelle'!$A$1:$CB$66,3,FALSE))</f>
        <v/>
      </c>
      <c r="D2998" s="7">
        <v>1</v>
      </c>
      <c r="E2998" s="7" t="s">
        <v>2743</v>
      </c>
      <c r="F2998" s="8">
        <v>42492</v>
      </c>
      <c r="G2998" t="s">
        <v>2508</v>
      </c>
      <c r="H2998" t="s">
        <v>2509</v>
      </c>
      <c r="I2998" t="s">
        <v>2510</v>
      </c>
      <c r="J2998">
        <v>28</v>
      </c>
      <c r="K2998" t="s">
        <v>111</v>
      </c>
      <c r="L2998" t="s">
        <v>112</v>
      </c>
      <c r="M2998">
        <v>990001</v>
      </c>
      <c r="N2998" t="s">
        <v>51</v>
      </c>
      <c r="O2998">
        <v>1</v>
      </c>
      <c r="Q2998">
        <v>1</v>
      </c>
      <c r="S2998" t="s">
        <v>2743</v>
      </c>
      <c r="AE2998">
        <v>12</v>
      </c>
      <c r="AF2998">
        <v>7.6</v>
      </c>
      <c r="AG2998">
        <v>5</v>
      </c>
      <c r="AH2998" t="s">
        <v>53</v>
      </c>
      <c r="AI2998" t="s">
        <v>54</v>
      </c>
      <c r="AJ2998">
        <v>2</v>
      </c>
      <c r="AK2998">
        <v>1</v>
      </c>
      <c r="AL2998">
        <v>1</v>
      </c>
      <c r="AM2998" t="s">
        <v>55</v>
      </c>
      <c r="AN2998" t="s">
        <v>56</v>
      </c>
      <c r="AP2998">
        <v>1</v>
      </c>
      <c r="AQ2998" t="s">
        <v>57</v>
      </c>
      <c r="AR2998">
        <v>0</v>
      </c>
      <c r="AW2998" t="s">
        <v>58</v>
      </c>
      <c r="AX2998">
        <v>0</v>
      </c>
      <c r="AY2998">
        <v>2</v>
      </c>
      <c r="AZ2998">
        <v>1</v>
      </c>
      <c r="BA2998">
        <v>1</v>
      </c>
      <c r="BB2998" t="s">
        <v>59</v>
      </c>
    </row>
    <row r="2999" spans="1:54" x14ac:dyDescent="0.2">
      <c r="A2999" s="7" t="str">
        <f>VLOOKUP(G2999,'Matching-Tabelle'!$A$76:$B$80,2,FALSE)</f>
        <v>philipp.steger@tkb.ch</v>
      </c>
      <c r="B2999" s="7" t="str">
        <f>VLOOKUP(J2999,'Matching-Tabelle'!$A$1:$B$66,2,FALSE)</f>
        <v>WPI RTB</v>
      </c>
      <c r="C2999" s="7" t="str">
        <f>IF(VLOOKUP(J2999,'Matching-Tabelle'!$A$1:$CB$66,3,FALSE)=0,"",VLOOKUP(J2999,'Matching-Tabelle'!$A$1:$CB$66,3,FALSE))</f>
        <v/>
      </c>
      <c r="D2999" s="7">
        <v>1</v>
      </c>
      <c r="E2999" s="7" t="s">
        <v>2744</v>
      </c>
      <c r="F2999" s="8">
        <v>42492</v>
      </c>
      <c r="G2999" t="s">
        <v>2508</v>
      </c>
      <c r="H2999" t="s">
        <v>2509</v>
      </c>
      <c r="I2999" t="s">
        <v>2510</v>
      </c>
      <c r="J2999">
        <v>28</v>
      </c>
      <c r="K2999" t="s">
        <v>111</v>
      </c>
      <c r="L2999" t="s">
        <v>112</v>
      </c>
      <c r="M2999">
        <v>990001</v>
      </c>
      <c r="N2999" t="s">
        <v>51</v>
      </c>
      <c r="O2999">
        <v>1</v>
      </c>
      <c r="Q2999">
        <v>1</v>
      </c>
      <c r="S2999" t="s">
        <v>2744</v>
      </c>
      <c r="AE2999">
        <v>12</v>
      </c>
      <c r="AF2999">
        <v>7.6</v>
      </c>
      <c r="AG2999">
        <v>5</v>
      </c>
      <c r="AH2999" t="s">
        <v>53</v>
      </c>
      <c r="AI2999" t="s">
        <v>54</v>
      </c>
      <c r="AJ2999">
        <v>2</v>
      </c>
      <c r="AK2999">
        <v>1</v>
      </c>
      <c r="AL2999">
        <v>1</v>
      </c>
      <c r="AM2999" t="s">
        <v>55</v>
      </c>
      <c r="AN2999" t="s">
        <v>56</v>
      </c>
      <c r="AP2999">
        <v>1</v>
      </c>
      <c r="AQ2999" t="s">
        <v>57</v>
      </c>
      <c r="AR2999">
        <v>0</v>
      </c>
      <c r="AW2999" t="s">
        <v>58</v>
      </c>
      <c r="AX2999">
        <v>0</v>
      </c>
      <c r="AY2999">
        <v>2</v>
      </c>
      <c r="AZ2999">
        <v>1</v>
      </c>
      <c r="BA2999">
        <v>1</v>
      </c>
      <c r="BB2999" t="s">
        <v>59</v>
      </c>
    </row>
    <row r="3000" spans="1:54" x14ac:dyDescent="0.2">
      <c r="A3000" s="7" t="str">
        <f>VLOOKUP(G3000,'Matching-Tabelle'!$A$76:$B$80,2,FALSE)</f>
        <v>philipp.steger@tkb.ch</v>
      </c>
      <c r="B3000" s="7" t="str">
        <f>VLOOKUP(J3000,'Matching-Tabelle'!$A$1:$B$66,2,FALSE)</f>
        <v>WPI RTB</v>
      </c>
      <c r="C3000" s="7" t="str">
        <f>IF(VLOOKUP(J3000,'Matching-Tabelle'!$A$1:$CB$66,3,FALSE)=0,"",VLOOKUP(J3000,'Matching-Tabelle'!$A$1:$CB$66,3,FALSE))</f>
        <v/>
      </c>
      <c r="D3000" s="7">
        <v>2.5</v>
      </c>
      <c r="E3000" s="7" t="s">
        <v>2745</v>
      </c>
      <c r="F3000" s="8">
        <v>42492</v>
      </c>
      <c r="G3000" t="s">
        <v>2508</v>
      </c>
      <c r="H3000" t="s">
        <v>2509</v>
      </c>
      <c r="I3000" t="s">
        <v>2510</v>
      </c>
      <c r="J3000">
        <v>27</v>
      </c>
      <c r="K3000" t="s">
        <v>872</v>
      </c>
      <c r="L3000" t="s">
        <v>873</v>
      </c>
      <c r="M3000">
        <v>990001</v>
      </c>
      <c r="N3000" t="s">
        <v>51</v>
      </c>
      <c r="O3000">
        <v>2.5</v>
      </c>
      <c r="Q3000">
        <v>2.5</v>
      </c>
      <c r="S3000" t="s">
        <v>2745</v>
      </c>
      <c r="AE3000">
        <v>12</v>
      </c>
      <c r="AF3000">
        <v>7.6</v>
      </c>
      <c r="AG3000">
        <v>5</v>
      </c>
      <c r="AH3000" t="s">
        <v>53</v>
      </c>
      <c r="AI3000" t="s">
        <v>54</v>
      </c>
      <c r="AJ3000">
        <v>2</v>
      </c>
      <c r="AK3000">
        <v>1</v>
      </c>
      <c r="AL3000">
        <v>1</v>
      </c>
      <c r="AM3000" t="s">
        <v>55</v>
      </c>
      <c r="AN3000" t="s">
        <v>56</v>
      </c>
      <c r="AP3000">
        <v>1</v>
      </c>
      <c r="AQ3000" t="s">
        <v>57</v>
      </c>
      <c r="AR3000">
        <v>0</v>
      </c>
      <c r="AW3000" t="s">
        <v>58</v>
      </c>
      <c r="AX3000">
        <v>0</v>
      </c>
      <c r="AY3000">
        <v>2</v>
      </c>
      <c r="AZ3000">
        <v>2.5</v>
      </c>
      <c r="BA3000">
        <v>2.5</v>
      </c>
      <c r="BB3000" t="s">
        <v>59</v>
      </c>
    </row>
    <row r="3001" spans="1:54" x14ac:dyDescent="0.2">
      <c r="A3001" s="7" t="str">
        <f>VLOOKUP(G3001,'Matching-Tabelle'!$A$76:$B$80,2,FALSE)</f>
        <v>philipp.steger@tkb.ch</v>
      </c>
      <c r="B3001" s="7" t="str">
        <f>VLOOKUP(J3001,'Matching-Tabelle'!$A$1:$B$66,2,FALSE)</f>
        <v>WPI CTB</v>
      </c>
      <c r="C3001" s="7" t="str">
        <f>IF(VLOOKUP(J3001,'Matching-Tabelle'!$A$1:$CB$66,3,FALSE)=0,"",VLOOKUP(J3001,'Matching-Tabelle'!$A$1:$CB$66,3,FALSE))</f>
        <v/>
      </c>
      <c r="D3001" s="7">
        <v>2</v>
      </c>
      <c r="E3001" s="7" t="s">
        <v>2746</v>
      </c>
      <c r="F3001" s="8">
        <v>42492</v>
      </c>
      <c r="G3001" t="s">
        <v>2508</v>
      </c>
      <c r="H3001" t="s">
        <v>2509</v>
      </c>
      <c r="I3001" t="s">
        <v>2510</v>
      </c>
      <c r="J3001">
        <v>919</v>
      </c>
      <c r="K3001" t="s">
        <v>66</v>
      </c>
      <c r="L3001" t="s">
        <v>67</v>
      </c>
      <c r="M3001">
        <v>990001</v>
      </c>
      <c r="N3001" t="s">
        <v>51</v>
      </c>
      <c r="O3001">
        <v>2</v>
      </c>
      <c r="Q3001">
        <v>2</v>
      </c>
      <c r="S3001" t="s">
        <v>2746</v>
      </c>
      <c r="AE3001">
        <v>12</v>
      </c>
      <c r="AF3001">
        <v>7.6</v>
      </c>
      <c r="AG3001">
        <v>5</v>
      </c>
      <c r="AH3001" t="s">
        <v>53</v>
      </c>
      <c r="AI3001" t="s">
        <v>54</v>
      </c>
      <c r="AJ3001">
        <v>2</v>
      </c>
      <c r="AK3001">
        <v>1</v>
      </c>
      <c r="AL3001">
        <v>1</v>
      </c>
      <c r="AM3001" t="s">
        <v>55</v>
      </c>
      <c r="AN3001" t="s">
        <v>56</v>
      </c>
      <c r="AP3001">
        <v>1</v>
      </c>
      <c r="AQ3001" t="s">
        <v>57</v>
      </c>
      <c r="AR3001">
        <v>0</v>
      </c>
      <c r="AW3001" t="s">
        <v>58</v>
      </c>
      <c r="AX3001">
        <v>0</v>
      </c>
      <c r="AY3001">
        <v>2</v>
      </c>
      <c r="AZ3001">
        <v>2</v>
      </c>
      <c r="BA3001">
        <v>2</v>
      </c>
      <c r="BB3001" t="s">
        <v>59</v>
      </c>
    </row>
    <row r="3002" spans="1:54" x14ac:dyDescent="0.2">
      <c r="A3002" s="7" t="str">
        <f>VLOOKUP(G3002,'Matching-Tabelle'!$A$76:$B$80,2,FALSE)</f>
        <v>philipp.steger@tkb.ch</v>
      </c>
      <c r="B3002" s="7" t="str">
        <f>VLOOKUP(J3002,'Matching-Tabelle'!$A$1:$B$66,2,FALSE)</f>
        <v>WPI CTB</v>
      </c>
      <c r="C3002" s="7" t="str">
        <f>IF(VLOOKUP(J3002,'Matching-Tabelle'!$A$1:$CB$66,3,FALSE)=0,"",VLOOKUP(J3002,'Matching-Tabelle'!$A$1:$CB$66,3,FALSE))</f>
        <v/>
      </c>
      <c r="D3002" s="7">
        <v>1.4</v>
      </c>
      <c r="E3002" s="7" t="s">
        <v>2707</v>
      </c>
      <c r="F3002" s="8">
        <v>42492</v>
      </c>
      <c r="G3002" t="s">
        <v>2508</v>
      </c>
      <c r="H3002" t="s">
        <v>2509</v>
      </c>
      <c r="I3002" t="s">
        <v>2510</v>
      </c>
      <c r="J3002">
        <v>919</v>
      </c>
      <c r="K3002" t="s">
        <v>66</v>
      </c>
      <c r="L3002" t="s">
        <v>67</v>
      </c>
      <c r="M3002">
        <v>990001</v>
      </c>
      <c r="N3002" t="s">
        <v>51</v>
      </c>
      <c r="O3002">
        <v>1.4</v>
      </c>
      <c r="Q3002">
        <v>1.4</v>
      </c>
      <c r="S3002" t="s">
        <v>2707</v>
      </c>
      <c r="AE3002">
        <v>12</v>
      </c>
      <c r="AF3002">
        <v>7.6</v>
      </c>
      <c r="AG3002">
        <v>5</v>
      </c>
      <c r="AH3002" t="s">
        <v>53</v>
      </c>
      <c r="AI3002" t="s">
        <v>54</v>
      </c>
      <c r="AJ3002">
        <v>2</v>
      </c>
      <c r="AK3002">
        <v>1</v>
      </c>
      <c r="AL3002">
        <v>1</v>
      </c>
      <c r="AM3002" t="s">
        <v>55</v>
      </c>
      <c r="AN3002" t="s">
        <v>56</v>
      </c>
      <c r="AP3002">
        <v>1</v>
      </c>
      <c r="AQ3002" t="s">
        <v>57</v>
      </c>
      <c r="AR3002">
        <v>0</v>
      </c>
      <c r="AW3002" t="s">
        <v>58</v>
      </c>
      <c r="AX3002">
        <v>0</v>
      </c>
      <c r="AY3002">
        <v>2</v>
      </c>
      <c r="AZ3002">
        <v>1.4</v>
      </c>
      <c r="BA3002">
        <v>1.4</v>
      </c>
      <c r="BB3002" t="s">
        <v>59</v>
      </c>
    </row>
    <row r="3003" spans="1:54" x14ac:dyDescent="0.2">
      <c r="A3003" s="7" t="str">
        <f>VLOOKUP(G3003,'Matching-Tabelle'!$A$76:$B$80,2,FALSE)</f>
        <v>philipp.steger@tkb.ch</v>
      </c>
      <c r="B3003" s="7" t="str">
        <f>VLOOKUP(J3003,'Matching-Tabelle'!$A$1:$B$66,2,FALSE)</f>
        <v>WPI Führung</v>
      </c>
      <c r="C3003" s="7" t="str">
        <f>IF(VLOOKUP(J3003,'Matching-Tabelle'!$A$1:$CB$66,3,FALSE)=0,"",VLOOKUP(J3003,'Matching-Tabelle'!$A$1:$CB$66,3,FALSE))</f>
        <v/>
      </c>
      <c r="D3003" s="7">
        <v>0.5</v>
      </c>
      <c r="E3003" s="7" t="s">
        <v>190</v>
      </c>
      <c r="F3003" s="8">
        <v>42493</v>
      </c>
      <c r="G3003" t="s">
        <v>2508</v>
      </c>
      <c r="H3003" t="s">
        <v>2509</v>
      </c>
      <c r="I3003" t="s">
        <v>2510</v>
      </c>
      <c r="J3003">
        <v>26</v>
      </c>
      <c r="K3003" t="s">
        <v>130</v>
      </c>
      <c r="L3003" t="s">
        <v>131</v>
      </c>
      <c r="M3003">
        <v>990001</v>
      </c>
      <c r="N3003" t="s">
        <v>51</v>
      </c>
      <c r="O3003">
        <v>0.5</v>
      </c>
      <c r="Q3003">
        <v>0.5</v>
      </c>
      <c r="S3003" t="s">
        <v>190</v>
      </c>
      <c r="AE3003">
        <v>12</v>
      </c>
      <c r="AF3003">
        <v>7.6</v>
      </c>
      <c r="AG3003">
        <v>5</v>
      </c>
      <c r="AH3003" t="s">
        <v>53</v>
      </c>
      <c r="AI3003" t="s">
        <v>54</v>
      </c>
      <c r="AJ3003">
        <v>2</v>
      </c>
      <c r="AK3003">
        <v>1</v>
      </c>
      <c r="AL3003">
        <v>1</v>
      </c>
      <c r="AM3003" t="s">
        <v>55</v>
      </c>
      <c r="AN3003" t="s">
        <v>56</v>
      </c>
      <c r="AP3003">
        <v>1</v>
      </c>
      <c r="AQ3003" t="s">
        <v>57</v>
      </c>
      <c r="AR3003">
        <v>0</v>
      </c>
      <c r="AW3003" t="s">
        <v>58</v>
      </c>
      <c r="AX3003">
        <v>0</v>
      </c>
      <c r="AY3003">
        <v>2</v>
      </c>
      <c r="AZ3003">
        <v>0.5</v>
      </c>
      <c r="BA3003">
        <v>0.5</v>
      </c>
      <c r="BB3003" t="s">
        <v>59</v>
      </c>
    </row>
    <row r="3004" spans="1:54" x14ac:dyDescent="0.2">
      <c r="A3004" s="7" t="str">
        <f>VLOOKUP(G3004,'Matching-Tabelle'!$A$76:$B$80,2,FALSE)</f>
        <v>philipp.steger@tkb.ch</v>
      </c>
      <c r="B3004" s="7" t="str">
        <f>VLOOKUP(J3004,'Matching-Tabelle'!$A$1:$B$66,2,FALSE)</f>
        <v>WPI CTB</v>
      </c>
      <c r="C3004" s="7" t="str">
        <f>IF(VLOOKUP(J3004,'Matching-Tabelle'!$A$1:$CB$66,3,FALSE)=0,"",VLOOKUP(J3004,'Matching-Tabelle'!$A$1:$CB$66,3,FALSE))</f>
        <v/>
      </c>
      <c r="D3004" s="7">
        <v>4.5</v>
      </c>
      <c r="E3004" s="7" t="s">
        <v>2747</v>
      </c>
      <c r="F3004" s="8">
        <v>42493</v>
      </c>
      <c r="G3004" t="s">
        <v>2508</v>
      </c>
      <c r="H3004" t="s">
        <v>2509</v>
      </c>
      <c r="I3004" t="s">
        <v>2510</v>
      </c>
      <c r="J3004">
        <v>930</v>
      </c>
      <c r="K3004" t="s">
        <v>542</v>
      </c>
      <c r="L3004" t="s">
        <v>543</v>
      </c>
      <c r="M3004">
        <v>990001</v>
      </c>
      <c r="N3004" t="s">
        <v>51</v>
      </c>
      <c r="O3004">
        <v>4.5</v>
      </c>
      <c r="Q3004">
        <v>4.5</v>
      </c>
      <c r="S3004" t="s">
        <v>2747</v>
      </c>
      <c r="AE3004">
        <v>12</v>
      </c>
      <c r="AF3004">
        <v>7.6</v>
      </c>
      <c r="AG3004">
        <v>5</v>
      </c>
      <c r="AH3004" t="s">
        <v>53</v>
      </c>
      <c r="AI3004" t="s">
        <v>54</v>
      </c>
      <c r="AJ3004">
        <v>2</v>
      </c>
      <c r="AK3004">
        <v>1</v>
      </c>
      <c r="AL3004">
        <v>1</v>
      </c>
      <c r="AM3004" t="s">
        <v>55</v>
      </c>
      <c r="AN3004" t="s">
        <v>56</v>
      </c>
      <c r="AP3004">
        <v>1</v>
      </c>
      <c r="AQ3004" t="s">
        <v>57</v>
      </c>
      <c r="AR3004">
        <v>0</v>
      </c>
      <c r="AW3004" t="s">
        <v>58</v>
      </c>
      <c r="AX3004">
        <v>0</v>
      </c>
      <c r="AY3004">
        <v>2</v>
      </c>
      <c r="AZ3004">
        <v>4.5</v>
      </c>
      <c r="BA3004">
        <v>4.5</v>
      </c>
      <c r="BB3004" t="s">
        <v>59</v>
      </c>
    </row>
    <row r="3005" spans="1:54" x14ac:dyDescent="0.2">
      <c r="A3005" s="7" t="str">
        <f>VLOOKUP(G3005,'Matching-Tabelle'!$A$76:$B$80,2,FALSE)</f>
        <v>philipp.steger@tkb.ch</v>
      </c>
      <c r="B3005" s="7" t="str">
        <f>VLOOKUP(J3005,'Matching-Tabelle'!$A$1:$B$66,2,FALSE)</f>
        <v>WPI CTB</v>
      </c>
      <c r="C3005" s="7" t="str">
        <f>IF(VLOOKUP(J3005,'Matching-Tabelle'!$A$1:$CB$66,3,FALSE)=0,"",VLOOKUP(J3005,'Matching-Tabelle'!$A$1:$CB$66,3,FALSE))</f>
        <v/>
      </c>
      <c r="D3005" s="7">
        <v>3</v>
      </c>
      <c r="E3005" s="7" t="s">
        <v>2707</v>
      </c>
      <c r="F3005" s="8">
        <v>42493</v>
      </c>
      <c r="G3005" t="s">
        <v>2508</v>
      </c>
      <c r="H3005" t="s">
        <v>2509</v>
      </c>
      <c r="I3005" t="s">
        <v>2510</v>
      </c>
      <c r="J3005">
        <v>919</v>
      </c>
      <c r="K3005" t="s">
        <v>66</v>
      </c>
      <c r="L3005" t="s">
        <v>67</v>
      </c>
      <c r="M3005">
        <v>990001</v>
      </c>
      <c r="N3005" t="s">
        <v>51</v>
      </c>
      <c r="O3005">
        <v>3</v>
      </c>
      <c r="Q3005">
        <v>3</v>
      </c>
      <c r="S3005" t="s">
        <v>2707</v>
      </c>
      <c r="AE3005">
        <v>12</v>
      </c>
      <c r="AF3005">
        <v>7.6</v>
      </c>
      <c r="AG3005">
        <v>5</v>
      </c>
      <c r="AH3005" t="s">
        <v>53</v>
      </c>
      <c r="AI3005" t="s">
        <v>54</v>
      </c>
      <c r="AJ3005">
        <v>2</v>
      </c>
      <c r="AK3005">
        <v>1</v>
      </c>
      <c r="AL3005">
        <v>1</v>
      </c>
      <c r="AM3005" t="s">
        <v>55</v>
      </c>
      <c r="AN3005" t="s">
        <v>56</v>
      </c>
      <c r="AP3005">
        <v>1</v>
      </c>
      <c r="AQ3005" t="s">
        <v>57</v>
      </c>
      <c r="AR3005">
        <v>0</v>
      </c>
      <c r="AW3005" t="s">
        <v>58</v>
      </c>
      <c r="AX3005">
        <v>0</v>
      </c>
      <c r="AY3005">
        <v>2</v>
      </c>
      <c r="AZ3005">
        <v>3</v>
      </c>
      <c r="BA3005">
        <v>3</v>
      </c>
      <c r="BB3005" t="s">
        <v>59</v>
      </c>
    </row>
    <row r="3006" spans="1:54" x14ac:dyDescent="0.2">
      <c r="A3006" s="7" t="str">
        <f>VLOOKUP(G3006,'Matching-Tabelle'!$A$76:$B$80,2,FALSE)</f>
        <v>philipp.steger@tkb.ch</v>
      </c>
      <c r="B3006" s="7" t="str">
        <f>VLOOKUP(J3006,'Matching-Tabelle'!$A$1:$B$66,2,FALSE)</f>
        <v>WPI RTB</v>
      </c>
      <c r="C3006" s="7" t="str">
        <f>IF(VLOOKUP(J3006,'Matching-Tabelle'!$A$1:$CB$66,3,FALSE)=0,"",VLOOKUP(J3006,'Matching-Tabelle'!$A$1:$CB$66,3,FALSE))</f>
        <v/>
      </c>
      <c r="D3006" s="7">
        <v>1.28</v>
      </c>
      <c r="E3006" s="7" t="s">
        <v>2745</v>
      </c>
      <c r="F3006" s="8">
        <v>42493</v>
      </c>
      <c r="G3006" t="s">
        <v>2508</v>
      </c>
      <c r="H3006" t="s">
        <v>2509</v>
      </c>
      <c r="I3006" t="s">
        <v>2510</v>
      </c>
      <c r="J3006">
        <v>28</v>
      </c>
      <c r="K3006" t="s">
        <v>111</v>
      </c>
      <c r="L3006" t="s">
        <v>112</v>
      </c>
      <c r="M3006">
        <v>990001</v>
      </c>
      <c r="N3006" t="s">
        <v>51</v>
      </c>
      <c r="O3006">
        <v>1.28</v>
      </c>
      <c r="Q3006">
        <v>1.28</v>
      </c>
      <c r="S3006" t="s">
        <v>2745</v>
      </c>
      <c r="AE3006">
        <v>12</v>
      </c>
      <c r="AF3006">
        <v>7.6</v>
      </c>
      <c r="AG3006">
        <v>5</v>
      </c>
      <c r="AH3006" t="s">
        <v>53</v>
      </c>
      <c r="AI3006" t="s">
        <v>54</v>
      </c>
      <c r="AJ3006">
        <v>2</v>
      </c>
      <c r="AK3006">
        <v>1</v>
      </c>
      <c r="AL3006">
        <v>1</v>
      </c>
      <c r="AM3006" t="s">
        <v>55</v>
      </c>
      <c r="AN3006" t="s">
        <v>56</v>
      </c>
      <c r="AP3006">
        <v>1</v>
      </c>
      <c r="AQ3006" t="s">
        <v>57</v>
      </c>
      <c r="AR3006">
        <v>0</v>
      </c>
      <c r="AW3006" t="s">
        <v>58</v>
      </c>
      <c r="AX3006">
        <v>0</v>
      </c>
      <c r="AY3006">
        <v>2</v>
      </c>
      <c r="AZ3006">
        <v>1.28</v>
      </c>
      <c r="BA3006">
        <v>1.28</v>
      </c>
      <c r="BB3006" t="s">
        <v>59</v>
      </c>
    </row>
    <row r="3007" spans="1:54" x14ac:dyDescent="0.2">
      <c r="A3007" s="7" t="str">
        <f>VLOOKUP(G3007,'Matching-Tabelle'!$A$76:$B$80,2,FALSE)</f>
        <v>philipp.steger@tkb.ch</v>
      </c>
      <c r="B3007" s="7" t="str">
        <f>VLOOKUP(J3007,'Matching-Tabelle'!$A$1:$B$66,2,FALSE)</f>
        <v>WPI RTB</v>
      </c>
      <c r="C3007" s="7" t="str">
        <f>IF(VLOOKUP(J3007,'Matching-Tabelle'!$A$1:$CB$66,3,FALSE)=0,"",VLOOKUP(J3007,'Matching-Tabelle'!$A$1:$CB$66,3,FALSE))</f>
        <v/>
      </c>
      <c r="D3007" s="7">
        <v>1.83</v>
      </c>
      <c r="E3007" s="7" t="s">
        <v>2748</v>
      </c>
      <c r="F3007" s="8">
        <v>42494</v>
      </c>
      <c r="G3007" t="s">
        <v>2508</v>
      </c>
      <c r="H3007" t="s">
        <v>2509</v>
      </c>
      <c r="I3007" t="s">
        <v>2510</v>
      </c>
      <c r="J3007">
        <v>19</v>
      </c>
      <c r="K3007" t="s">
        <v>145</v>
      </c>
      <c r="L3007" t="s">
        <v>146</v>
      </c>
      <c r="M3007">
        <v>990001</v>
      </c>
      <c r="N3007" t="s">
        <v>51</v>
      </c>
      <c r="O3007">
        <v>1.83</v>
      </c>
      <c r="Q3007">
        <v>1.83</v>
      </c>
      <c r="S3007" t="s">
        <v>2748</v>
      </c>
      <c r="AE3007">
        <v>12</v>
      </c>
      <c r="AF3007">
        <v>7.6</v>
      </c>
      <c r="AG3007">
        <v>5</v>
      </c>
      <c r="AH3007" t="s">
        <v>53</v>
      </c>
      <c r="AI3007" t="s">
        <v>54</v>
      </c>
      <c r="AJ3007">
        <v>2</v>
      </c>
      <c r="AK3007">
        <v>1</v>
      </c>
      <c r="AL3007">
        <v>1</v>
      </c>
      <c r="AM3007" t="s">
        <v>55</v>
      </c>
      <c r="AN3007" t="s">
        <v>56</v>
      </c>
      <c r="AP3007">
        <v>1</v>
      </c>
      <c r="AQ3007" t="s">
        <v>57</v>
      </c>
      <c r="AR3007">
        <v>0</v>
      </c>
      <c r="AW3007" t="s">
        <v>58</v>
      </c>
      <c r="AX3007">
        <v>0</v>
      </c>
      <c r="AY3007">
        <v>2</v>
      </c>
      <c r="AZ3007">
        <v>1.83</v>
      </c>
      <c r="BA3007">
        <v>1.83</v>
      </c>
      <c r="BB3007" t="s">
        <v>59</v>
      </c>
    </row>
    <row r="3008" spans="1:54" x14ac:dyDescent="0.2">
      <c r="A3008" s="7" t="str">
        <f>VLOOKUP(G3008,'Matching-Tabelle'!$A$76:$B$80,2,FALSE)</f>
        <v>philipp.steger@tkb.ch</v>
      </c>
      <c r="B3008" s="7" t="str">
        <f>VLOOKUP(J3008,'Matching-Tabelle'!$A$1:$B$66,2,FALSE)</f>
        <v>WPI CTB</v>
      </c>
      <c r="C3008" s="7" t="str">
        <f>IF(VLOOKUP(J3008,'Matching-Tabelle'!$A$1:$CB$66,3,FALSE)=0,"",VLOOKUP(J3008,'Matching-Tabelle'!$A$1:$CB$66,3,FALSE))</f>
        <v/>
      </c>
      <c r="D3008" s="7">
        <v>5</v>
      </c>
      <c r="E3008" s="7" t="s">
        <v>2749</v>
      </c>
      <c r="F3008" s="8">
        <v>42494</v>
      </c>
      <c r="G3008" t="s">
        <v>2508</v>
      </c>
      <c r="H3008" t="s">
        <v>2509</v>
      </c>
      <c r="I3008" t="s">
        <v>2510</v>
      </c>
      <c r="J3008">
        <v>919</v>
      </c>
      <c r="K3008" t="s">
        <v>66</v>
      </c>
      <c r="L3008" t="s">
        <v>67</v>
      </c>
      <c r="M3008">
        <v>990001</v>
      </c>
      <c r="N3008" t="s">
        <v>51</v>
      </c>
      <c r="O3008">
        <v>5</v>
      </c>
      <c r="Q3008">
        <v>5</v>
      </c>
      <c r="S3008" t="s">
        <v>2749</v>
      </c>
      <c r="AE3008">
        <v>12</v>
      </c>
      <c r="AF3008">
        <v>7.6</v>
      </c>
      <c r="AG3008">
        <v>5</v>
      </c>
      <c r="AH3008" t="s">
        <v>53</v>
      </c>
      <c r="AI3008" t="s">
        <v>54</v>
      </c>
      <c r="AJ3008">
        <v>2</v>
      </c>
      <c r="AK3008">
        <v>1</v>
      </c>
      <c r="AL3008">
        <v>1</v>
      </c>
      <c r="AM3008" t="s">
        <v>55</v>
      </c>
      <c r="AN3008" t="s">
        <v>56</v>
      </c>
      <c r="AP3008">
        <v>1</v>
      </c>
      <c r="AQ3008" t="s">
        <v>57</v>
      </c>
      <c r="AR3008">
        <v>0</v>
      </c>
      <c r="AW3008" t="s">
        <v>58</v>
      </c>
      <c r="AX3008">
        <v>0</v>
      </c>
      <c r="AY3008">
        <v>2</v>
      </c>
      <c r="AZ3008">
        <v>5</v>
      </c>
      <c r="BA3008">
        <v>5</v>
      </c>
      <c r="BB3008" t="s">
        <v>59</v>
      </c>
    </row>
    <row r="3009" spans="1:54" x14ac:dyDescent="0.2">
      <c r="A3009" s="7" t="str">
        <f>VLOOKUP(G3009,'Matching-Tabelle'!$A$76:$B$80,2,FALSE)</f>
        <v>philipp.steger@tkb.ch</v>
      </c>
      <c r="B3009" s="7" t="str">
        <f>VLOOKUP(J3009,'Matching-Tabelle'!$A$1:$B$66,2,FALSE)</f>
        <v>WPI RTB</v>
      </c>
      <c r="C3009" s="7" t="str">
        <f>IF(VLOOKUP(J3009,'Matching-Tabelle'!$A$1:$CB$66,3,FALSE)=0,"",VLOOKUP(J3009,'Matching-Tabelle'!$A$1:$CB$66,3,FALSE))</f>
        <v/>
      </c>
      <c r="D3009" s="7">
        <v>2</v>
      </c>
      <c r="E3009" s="7" t="s">
        <v>2750</v>
      </c>
      <c r="F3009" s="8">
        <v>42494</v>
      </c>
      <c r="G3009" t="s">
        <v>2508</v>
      </c>
      <c r="H3009" t="s">
        <v>2509</v>
      </c>
      <c r="I3009" t="s">
        <v>2510</v>
      </c>
      <c r="J3009">
        <v>27</v>
      </c>
      <c r="K3009" t="s">
        <v>872</v>
      </c>
      <c r="L3009" t="s">
        <v>873</v>
      </c>
      <c r="M3009">
        <v>990001</v>
      </c>
      <c r="N3009" t="s">
        <v>51</v>
      </c>
      <c r="O3009">
        <v>2</v>
      </c>
      <c r="Q3009">
        <v>2</v>
      </c>
      <c r="S3009" t="s">
        <v>2750</v>
      </c>
      <c r="AE3009">
        <v>12</v>
      </c>
      <c r="AF3009">
        <v>7.6</v>
      </c>
      <c r="AG3009">
        <v>5</v>
      </c>
      <c r="AH3009" t="s">
        <v>53</v>
      </c>
      <c r="AI3009" t="s">
        <v>54</v>
      </c>
      <c r="AJ3009">
        <v>2</v>
      </c>
      <c r="AK3009">
        <v>1</v>
      </c>
      <c r="AL3009">
        <v>1</v>
      </c>
      <c r="AM3009" t="s">
        <v>55</v>
      </c>
      <c r="AN3009" t="s">
        <v>56</v>
      </c>
      <c r="AP3009">
        <v>1</v>
      </c>
      <c r="AQ3009" t="s">
        <v>57</v>
      </c>
      <c r="AR3009">
        <v>0</v>
      </c>
      <c r="AW3009" t="s">
        <v>58</v>
      </c>
      <c r="AX3009">
        <v>0</v>
      </c>
      <c r="AY3009">
        <v>2</v>
      </c>
      <c r="AZ3009">
        <v>2</v>
      </c>
      <c r="BA3009">
        <v>2</v>
      </c>
      <c r="BB3009" t="s">
        <v>59</v>
      </c>
    </row>
    <row r="3010" spans="1:54" x14ac:dyDescent="0.2">
      <c r="A3010" s="7" t="str">
        <f>VLOOKUP(G3010,'Matching-Tabelle'!$A$76:$B$80,2,FALSE)</f>
        <v>philipp.steger@tkb.ch</v>
      </c>
      <c r="B3010" s="7" t="str">
        <f>VLOOKUP(J3010,'Matching-Tabelle'!$A$1:$B$66,2,FALSE)</f>
        <v>WPI CTB</v>
      </c>
      <c r="C3010" s="7" t="str">
        <f>IF(VLOOKUP(J3010,'Matching-Tabelle'!$A$1:$CB$66,3,FALSE)=0,"",VLOOKUP(J3010,'Matching-Tabelle'!$A$1:$CB$66,3,FALSE))</f>
        <v/>
      </c>
      <c r="D3010" s="7">
        <v>1</v>
      </c>
      <c r="E3010" s="7" t="s">
        <v>2751</v>
      </c>
      <c r="F3010" s="8">
        <v>42499</v>
      </c>
      <c r="G3010" t="s">
        <v>2508</v>
      </c>
      <c r="H3010" t="s">
        <v>2509</v>
      </c>
      <c r="I3010" t="s">
        <v>2510</v>
      </c>
      <c r="J3010">
        <v>18</v>
      </c>
      <c r="K3010" t="s">
        <v>594</v>
      </c>
      <c r="L3010" t="s">
        <v>595</v>
      </c>
      <c r="M3010">
        <v>990001</v>
      </c>
      <c r="N3010" t="s">
        <v>51</v>
      </c>
      <c r="O3010">
        <v>1</v>
      </c>
      <c r="Q3010">
        <v>1</v>
      </c>
      <c r="S3010" t="s">
        <v>2751</v>
      </c>
      <c r="AE3010">
        <v>12</v>
      </c>
      <c r="AF3010">
        <v>7.6</v>
      </c>
      <c r="AG3010">
        <v>5</v>
      </c>
      <c r="AH3010" t="s">
        <v>53</v>
      </c>
      <c r="AI3010" t="s">
        <v>54</v>
      </c>
      <c r="AJ3010">
        <v>2</v>
      </c>
      <c r="AK3010">
        <v>1</v>
      </c>
      <c r="AL3010">
        <v>1</v>
      </c>
      <c r="AM3010" t="s">
        <v>55</v>
      </c>
      <c r="AN3010" t="s">
        <v>56</v>
      </c>
      <c r="AP3010">
        <v>1</v>
      </c>
      <c r="AQ3010" t="s">
        <v>57</v>
      </c>
      <c r="AR3010">
        <v>0</v>
      </c>
      <c r="AW3010" t="s">
        <v>58</v>
      </c>
      <c r="AX3010">
        <v>0</v>
      </c>
      <c r="AY3010">
        <v>2</v>
      </c>
      <c r="AZ3010">
        <v>1</v>
      </c>
      <c r="BA3010">
        <v>1</v>
      </c>
      <c r="BB3010" t="s">
        <v>59</v>
      </c>
    </row>
    <row r="3011" spans="1:54" x14ac:dyDescent="0.2">
      <c r="A3011" s="7" t="str">
        <f>VLOOKUP(G3011,'Matching-Tabelle'!$A$76:$B$80,2,FALSE)</f>
        <v>philipp.steger@tkb.ch</v>
      </c>
      <c r="B3011" s="7" t="str">
        <f>VLOOKUP(J3011,'Matching-Tabelle'!$A$1:$B$66,2,FALSE)</f>
        <v>WPI RTB</v>
      </c>
      <c r="C3011" s="7" t="str">
        <f>IF(VLOOKUP(J3011,'Matching-Tabelle'!$A$1:$CB$66,3,FALSE)=0,"",VLOOKUP(J3011,'Matching-Tabelle'!$A$1:$CB$66,3,FALSE))</f>
        <v/>
      </c>
      <c r="D3011" s="7">
        <v>1</v>
      </c>
      <c r="E3011" s="7" t="s">
        <v>2752</v>
      </c>
      <c r="F3011" s="8">
        <v>42499</v>
      </c>
      <c r="G3011" t="s">
        <v>2508</v>
      </c>
      <c r="H3011" t="s">
        <v>2509</v>
      </c>
      <c r="I3011" t="s">
        <v>2510</v>
      </c>
      <c r="J3011">
        <v>19</v>
      </c>
      <c r="K3011" t="s">
        <v>145</v>
      </c>
      <c r="L3011" t="s">
        <v>146</v>
      </c>
      <c r="M3011">
        <v>990001</v>
      </c>
      <c r="N3011" t="s">
        <v>51</v>
      </c>
      <c r="O3011">
        <v>1</v>
      </c>
      <c r="Q3011">
        <v>1</v>
      </c>
      <c r="S3011" t="s">
        <v>2752</v>
      </c>
      <c r="AE3011">
        <v>12</v>
      </c>
      <c r="AF3011">
        <v>7.6</v>
      </c>
      <c r="AG3011">
        <v>5</v>
      </c>
      <c r="AH3011" t="s">
        <v>53</v>
      </c>
      <c r="AI3011" t="s">
        <v>54</v>
      </c>
      <c r="AJ3011">
        <v>2</v>
      </c>
      <c r="AK3011">
        <v>1</v>
      </c>
      <c r="AL3011">
        <v>1</v>
      </c>
      <c r="AM3011" t="s">
        <v>55</v>
      </c>
      <c r="AN3011" t="s">
        <v>56</v>
      </c>
      <c r="AP3011">
        <v>1</v>
      </c>
      <c r="AQ3011" t="s">
        <v>57</v>
      </c>
      <c r="AR3011">
        <v>0</v>
      </c>
      <c r="AW3011" t="s">
        <v>58</v>
      </c>
      <c r="AX3011">
        <v>0</v>
      </c>
      <c r="AY3011">
        <v>2</v>
      </c>
      <c r="AZ3011">
        <v>1</v>
      </c>
      <c r="BA3011">
        <v>1</v>
      </c>
      <c r="BB3011" t="s">
        <v>59</v>
      </c>
    </row>
    <row r="3012" spans="1:54" x14ac:dyDescent="0.2">
      <c r="A3012" s="7" t="str">
        <f>VLOOKUP(G3012,'Matching-Tabelle'!$A$76:$B$80,2,FALSE)</f>
        <v>philipp.steger@tkb.ch</v>
      </c>
      <c r="B3012" s="7" t="str">
        <f>VLOOKUP(J3012,'Matching-Tabelle'!$A$1:$B$66,2,FALSE)</f>
        <v>WPI RTB</v>
      </c>
      <c r="C3012" s="7" t="str">
        <f>IF(VLOOKUP(J3012,'Matching-Tabelle'!$A$1:$CB$66,3,FALSE)=0,"",VLOOKUP(J3012,'Matching-Tabelle'!$A$1:$CB$66,3,FALSE))</f>
        <v/>
      </c>
      <c r="D3012" s="7">
        <v>2.5</v>
      </c>
      <c r="E3012" s="7" t="s">
        <v>2753</v>
      </c>
      <c r="F3012" s="8">
        <v>42499</v>
      </c>
      <c r="G3012" t="s">
        <v>2508</v>
      </c>
      <c r="H3012" t="s">
        <v>2509</v>
      </c>
      <c r="I3012" t="s">
        <v>2510</v>
      </c>
      <c r="J3012">
        <v>36</v>
      </c>
      <c r="K3012" t="s">
        <v>899</v>
      </c>
      <c r="L3012" t="s">
        <v>900</v>
      </c>
      <c r="M3012">
        <v>990001</v>
      </c>
      <c r="N3012" t="s">
        <v>51</v>
      </c>
      <c r="O3012">
        <v>2.5</v>
      </c>
      <c r="Q3012">
        <v>2.5</v>
      </c>
      <c r="S3012" t="s">
        <v>2753</v>
      </c>
      <c r="AE3012">
        <v>12</v>
      </c>
      <c r="AF3012">
        <v>7.6</v>
      </c>
      <c r="AG3012">
        <v>5</v>
      </c>
      <c r="AH3012" t="s">
        <v>53</v>
      </c>
      <c r="AI3012" t="s">
        <v>54</v>
      </c>
      <c r="AJ3012">
        <v>2</v>
      </c>
      <c r="AK3012">
        <v>1</v>
      </c>
      <c r="AL3012">
        <v>1</v>
      </c>
      <c r="AM3012" t="s">
        <v>55</v>
      </c>
      <c r="AN3012" t="s">
        <v>56</v>
      </c>
      <c r="AP3012">
        <v>1</v>
      </c>
      <c r="AQ3012" t="s">
        <v>57</v>
      </c>
      <c r="AR3012">
        <v>0</v>
      </c>
      <c r="AW3012" t="s">
        <v>58</v>
      </c>
      <c r="AX3012">
        <v>0</v>
      </c>
      <c r="AY3012">
        <v>2</v>
      </c>
      <c r="AZ3012">
        <v>2.5</v>
      </c>
      <c r="BA3012">
        <v>2.5</v>
      </c>
      <c r="BB3012" t="s">
        <v>59</v>
      </c>
    </row>
    <row r="3013" spans="1:54" x14ac:dyDescent="0.2">
      <c r="A3013" s="7" t="str">
        <f>VLOOKUP(G3013,'Matching-Tabelle'!$A$76:$B$80,2,FALSE)</f>
        <v>philipp.steger@tkb.ch</v>
      </c>
      <c r="B3013" s="7" t="str">
        <f>VLOOKUP(J3013,'Matching-Tabelle'!$A$1:$B$66,2,FALSE)</f>
        <v>WPI CTB</v>
      </c>
      <c r="C3013" s="7" t="str">
        <f>IF(VLOOKUP(J3013,'Matching-Tabelle'!$A$1:$CB$66,3,FALSE)=0,"",VLOOKUP(J3013,'Matching-Tabelle'!$A$1:$CB$66,3,FALSE))</f>
        <v/>
      </c>
      <c r="D3013" s="7">
        <v>2</v>
      </c>
      <c r="E3013" s="7" t="s">
        <v>2754</v>
      </c>
      <c r="F3013" s="8">
        <v>42499</v>
      </c>
      <c r="G3013" t="s">
        <v>2508</v>
      </c>
      <c r="H3013" t="s">
        <v>2509</v>
      </c>
      <c r="I3013" t="s">
        <v>2510</v>
      </c>
      <c r="J3013">
        <v>919</v>
      </c>
      <c r="K3013" t="s">
        <v>66</v>
      </c>
      <c r="L3013" t="s">
        <v>67</v>
      </c>
      <c r="M3013">
        <v>990001</v>
      </c>
      <c r="N3013" t="s">
        <v>51</v>
      </c>
      <c r="O3013">
        <v>2</v>
      </c>
      <c r="Q3013">
        <v>2</v>
      </c>
      <c r="S3013" t="s">
        <v>2754</v>
      </c>
      <c r="AE3013">
        <v>12</v>
      </c>
      <c r="AF3013">
        <v>7.6</v>
      </c>
      <c r="AG3013">
        <v>5</v>
      </c>
      <c r="AH3013" t="s">
        <v>53</v>
      </c>
      <c r="AI3013" t="s">
        <v>54</v>
      </c>
      <c r="AJ3013">
        <v>2</v>
      </c>
      <c r="AK3013">
        <v>1</v>
      </c>
      <c r="AL3013">
        <v>1</v>
      </c>
      <c r="AM3013" t="s">
        <v>55</v>
      </c>
      <c r="AN3013" t="s">
        <v>56</v>
      </c>
      <c r="AP3013">
        <v>1</v>
      </c>
      <c r="AQ3013" t="s">
        <v>57</v>
      </c>
      <c r="AR3013">
        <v>0</v>
      </c>
      <c r="AW3013" t="s">
        <v>58</v>
      </c>
      <c r="AX3013">
        <v>0</v>
      </c>
      <c r="AY3013">
        <v>2</v>
      </c>
      <c r="AZ3013">
        <v>2</v>
      </c>
      <c r="BA3013">
        <v>2</v>
      </c>
      <c r="BB3013" t="s">
        <v>59</v>
      </c>
    </row>
    <row r="3014" spans="1:54" x14ac:dyDescent="0.2">
      <c r="A3014" s="7" t="str">
        <f>VLOOKUP(G3014,'Matching-Tabelle'!$A$76:$B$80,2,FALSE)</f>
        <v>philipp.steger@tkb.ch</v>
      </c>
      <c r="B3014" s="7" t="str">
        <f>VLOOKUP(J3014,'Matching-Tabelle'!$A$1:$B$66,2,FALSE)</f>
        <v>WPI RTB</v>
      </c>
      <c r="C3014" s="7" t="str">
        <f>IF(VLOOKUP(J3014,'Matching-Tabelle'!$A$1:$CB$66,3,FALSE)=0,"",VLOOKUP(J3014,'Matching-Tabelle'!$A$1:$CB$66,3,FALSE))</f>
        <v/>
      </c>
      <c r="D3014" s="7">
        <v>1</v>
      </c>
      <c r="E3014" s="7" t="s">
        <v>2755</v>
      </c>
      <c r="F3014" s="8">
        <v>42499</v>
      </c>
      <c r="G3014" t="s">
        <v>2508</v>
      </c>
      <c r="H3014" t="s">
        <v>2509</v>
      </c>
      <c r="I3014" t="s">
        <v>2510</v>
      </c>
      <c r="J3014">
        <v>19</v>
      </c>
      <c r="K3014" t="s">
        <v>145</v>
      </c>
      <c r="L3014" t="s">
        <v>146</v>
      </c>
      <c r="M3014">
        <v>990001</v>
      </c>
      <c r="N3014" t="s">
        <v>51</v>
      </c>
      <c r="O3014">
        <v>1</v>
      </c>
      <c r="Q3014">
        <v>1</v>
      </c>
      <c r="S3014" t="s">
        <v>2755</v>
      </c>
      <c r="AE3014">
        <v>12</v>
      </c>
      <c r="AF3014">
        <v>7.6</v>
      </c>
      <c r="AG3014">
        <v>5</v>
      </c>
      <c r="AH3014" t="s">
        <v>53</v>
      </c>
      <c r="AI3014" t="s">
        <v>54</v>
      </c>
      <c r="AJ3014">
        <v>2</v>
      </c>
      <c r="AK3014">
        <v>1</v>
      </c>
      <c r="AL3014">
        <v>1</v>
      </c>
      <c r="AM3014" t="s">
        <v>55</v>
      </c>
      <c r="AN3014" t="s">
        <v>56</v>
      </c>
      <c r="AP3014">
        <v>1</v>
      </c>
      <c r="AQ3014" t="s">
        <v>57</v>
      </c>
      <c r="AR3014">
        <v>0</v>
      </c>
      <c r="AW3014" t="s">
        <v>58</v>
      </c>
      <c r="AX3014">
        <v>0</v>
      </c>
      <c r="AY3014">
        <v>2</v>
      </c>
      <c r="AZ3014">
        <v>1</v>
      </c>
      <c r="BA3014">
        <v>1</v>
      </c>
      <c r="BB3014" t="s">
        <v>59</v>
      </c>
    </row>
    <row r="3015" spans="1:54" x14ac:dyDescent="0.2">
      <c r="A3015" s="7" t="str">
        <f>VLOOKUP(G3015,'Matching-Tabelle'!$A$76:$B$80,2,FALSE)</f>
        <v>philipp.steger@tkb.ch</v>
      </c>
      <c r="B3015" s="7" t="str">
        <f>VLOOKUP(J3015,'Matching-Tabelle'!$A$1:$B$66,2,FALSE)</f>
        <v>WPI RTB</v>
      </c>
      <c r="C3015" s="7" t="str">
        <f>IF(VLOOKUP(J3015,'Matching-Tabelle'!$A$1:$CB$66,3,FALSE)=0,"",VLOOKUP(J3015,'Matching-Tabelle'!$A$1:$CB$66,3,FALSE))</f>
        <v/>
      </c>
      <c r="D3015" s="7">
        <v>1.5</v>
      </c>
      <c r="E3015" s="7" t="s">
        <v>2756</v>
      </c>
      <c r="F3015" s="8">
        <v>42499</v>
      </c>
      <c r="G3015" t="s">
        <v>2508</v>
      </c>
      <c r="H3015" t="s">
        <v>2509</v>
      </c>
      <c r="I3015" t="s">
        <v>2510</v>
      </c>
      <c r="J3015">
        <v>27</v>
      </c>
      <c r="K3015" t="s">
        <v>872</v>
      </c>
      <c r="L3015" t="s">
        <v>873</v>
      </c>
      <c r="M3015">
        <v>990001</v>
      </c>
      <c r="N3015" t="s">
        <v>51</v>
      </c>
      <c r="O3015">
        <v>1.5</v>
      </c>
      <c r="Q3015">
        <v>1.5</v>
      </c>
      <c r="S3015" t="s">
        <v>2756</v>
      </c>
      <c r="AE3015">
        <v>12</v>
      </c>
      <c r="AF3015">
        <v>7.6</v>
      </c>
      <c r="AG3015">
        <v>5</v>
      </c>
      <c r="AH3015" t="s">
        <v>53</v>
      </c>
      <c r="AI3015" t="s">
        <v>54</v>
      </c>
      <c r="AJ3015">
        <v>2</v>
      </c>
      <c r="AK3015">
        <v>1</v>
      </c>
      <c r="AL3015">
        <v>1</v>
      </c>
      <c r="AM3015" t="s">
        <v>55</v>
      </c>
      <c r="AN3015" t="s">
        <v>56</v>
      </c>
      <c r="AP3015">
        <v>1</v>
      </c>
      <c r="AQ3015" t="s">
        <v>57</v>
      </c>
      <c r="AR3015">
        <v>0</v>
      </c>
      <c r="AW3015" t="s">
        <v>58</v>
      </c>
      <c r="AX3015">
        <v>0</v>
      </c>
      <c r="AY3015">
        <v>2</v>
      </c>
      <c r="AZ3015">
        <v>1.5</v>
      </c>
      <c r="BA3015">
        <v>1.5</v>
      </c>
      <c r="BB3015" t="s">
        <v>59</v>
      </c>
    </row>
    <row r="3016" spans="1:54" x14ac:dyDescent="0.2">
      <c r="A3016" s="7" t="str">
        <f>VLOOKUP(G3016,'Matching-Tabelle'!$A$76:$B$80,2,FALSE)</f>
        <v>philipp.steger@tkb.ch</v>
      </c>
      <c r="B3016" s="7" t="str">
        <f>VLOOKUP(J3016,'Matching-Tabelle'!$A$1:$B$66,2,FALSE)</f>
        <v>WPI CTB</v>
      </c>
      <c r="C3016" s="7" t="str">
        <f>IF(VLOOKUP(J3016,'Matching-Tabelle'!$A$1:$CB$66,3,FALSE)=0,"",VLOOKUP(J3016,'Matching-Tabelle'!$A$1:$CB$66,3,FALSE))</f>
        <v/>
      </c>
      <c r="D3016" s="7">
        <v>3</v>
      </c>
      <c r="E3016" s="7" t="s">
        <v>2757</v>
      </c>
      <c r="F3016" s="8">
        <v>42500</v>
      </c>
      <c r="G3016" t="s">
        <v>2508</v>
      </c>
      <c r="H3016" t="s">
        <v>2509</v>
      </c>
      <c r="I3016" t="s">
        <v>2510</v>
      </c>
      <c r="J3016">
        <v>919</v>
      </c>
      <c r="K3016" t="s">
        <v>66</v>
      </c>
      <c r="L3016" t="s">
        <v>67</v>
      </c>
      <c r="M3016">
        <v>990001</v>
      </c>
      <c r="N3016" t="s">
        <v>51</v>
      </c>
      <c r="O3016">
        <v>3</v>
      </c>
      <c r="Q3016">
        <v>3</v>
      </c>
      <c r="S3016" t="s">
        <v>2757</v>
      </c>
      <c r="AE3016">
        <v>12</v>
      </c>
      <c r="AF3016">
        <v>7.6</v>
      </c>
      <c r="AG3016">
        <v>5</v>
      </c>
      <c r="AH3016" t="s">
        <v>53</v>
      </c>
      <c r="AI3016" t="s">
        <v>54</v>
      </c>
      <c r="AJ3016">
        <v>2</v>
      </c>
      <c r="AK3016">
        <v>1</v>
      </c>
      <c r="AL3016">
        <v>1</v>
      </c>
      <c r="AM3016" t="s">
        <v>55</v>
      </c>
      <c r="AN3016" t="s">
        <v>56</v>
      </c>
      <c r="AP3016">
        <v>1</v>
      </c>
      <c r="AQ3016" t="s">
        <v>57</v>
      </c>
      <c r="AR3016">
        <v>0</v>
      </c>
      <c r="AW3016" t="s">
        <v>58</v>
      </c>
      <c r="AX3016">
        <v>0</v>
      </c>
      <c r="AY3016">
        <v>2</v>
      </c>
      <c r="AZ3016">
        <v>3</v>
      </c>
      <c r="BA3016">
        <v>3</v>
      </c>
      <c r="BB3016" t="s">
        <v>59</v>
      </c>
    </row>
    <row r="3017" spans="1:54" x14ac:dyDescent="0.2">
      <c r="A3017" s="7" t="str">
        <f>VLOOKUP(G3017,'Matching-Tabelle'!$A$76:$B$80,2,FALSE)</f>
        <v>philipp.steger@tkb.ch</v>
      </c>
      <c r="B3017" s="7" t="str">
        <f>VLOOKUP(J3017,'Matching-Tabelle'!$A$1:$B$66,2,FALSE)</f>
        <v>WPI RTB</v>
      </c>
      <c r="C3017" s="7" t="str">
        <f>IF(VLOOKUP(J3017,'Matching-Tabelle'!$A$1:$CB$66,3,FALSE)=0,"",VLOOKUP(J3017,'Matching-Tabelle'!$A$1:$CB$66,3,FALSE))</f>
        <v/>
      </c>
      <c r="D3017" s="7">
        <v>3</v>
      </c>
      <c r="E3017" s="7" t="s">
        <v>2758</v>
      </c>
      <c r="F3017" s="8">
        <v>42500</v>
      </c>
      <c r="G3017" t="s">
        <v>2508</v>
      </c>
      <c r="H3017" t="s">
        <v>2509</v>
      </c>
      <c r="I3017" t="s">
        <v>2510</v>
      </c>
      <c r="J3017">
        <v>27</v>
      </c>
      <c r="K3017" t="s">
        <v>872</v>
      </c>
      <c r="L3017" t="s">
        <v>873</v>
      </c>
      <c r="M3017">
        <v>990001</v>
      </c>
      <c r="N3017" t="s">
        <v>51</v>
      </c>
      <c r="O3017">
        <v>3</v>
      </c>
      <c r="Q3017">
        <v>3</v>
      </c>
      <c r="S3017" t="s">
        <v>2758</v>
      </c>
      <c r="AE3017">
        <v>12</v>
      </c>
      <c r="AF3017">
        <v>7.6</v>
      </c>
      <c r="AG3017">
        <v>5</v>
      </c>
      <c r="AH3017" t="s">
        <v>53</v>
      </c>
      <c r="AI3017" t="s">
        <v>54</v>
      </c>
      <c r="AJ3017">
        <v>2</v>
      </c>
      <c r="AK3017">
        <v>1</v>
      </c>
      <c r="AL3017">
        <v>1</v>
      </c>
      <c r="AM3017" t="s">
        <v>55</v>
      </c>
      <c r="AN3017" t="s">
        <v>56</v>
      </c>
      <c r="AP3017">
        <v>1</v>
      </c>
      <c r="AQ3017" t="s">
        <v>57</v>
      </c>
      <c r="AR3017">
        <v>0</v>
      </c>
      <c r="AW3017" t="s">
        <v>58</v>
      </c>
      <c r="AX3017">
        <v>0</v>
      </c>
      <c r="AY3017">
        <v>2</v>
      </c>
      <c r="AZ3017">
        <v>3</v>
      </c>
      <c r="BA3017">
        <v>3</v>
      </c>
      <c r="BB3017" t="s">
        <v>59</v>
      </c>
    </row>
    <row r="3018" spans="1:54" x14ac:dyDescent="0.2">
      <c r="A3018" s="7" t="str">
        <f>VLOOKUP(G3018,'Matching-Tabelle'!$A$76:$B$80,2,FALSE)</f>
        <v>philipp.steger@tkb.ch</v>
      </c>
      <c r="B3018" s="7" t="str">
        <f>VLOOKUP(J3018,'Matching-Tabelle'!$A$1:$B$66,2,FALSE)</f>
        <v>Proj XenMobile</v>
      </c>
      <c r="C3018" s="7" t="str">
        <f>IF(VLOOKUP(J3018,'Matching-Tabelle'!$A$1:$CB$66,3,FALSE)=0,"",VLOOKUP(J3018,'Matching-Tabelle'!$A$1:$CB$66,3,FALSE))</f>
        <v>WPI Projekte</v>
      </c>
      <c r="D3018" s="7">
        <v>2.8</v>
      </c>
      <c r="E3018" s="7" t="s">
        <v>2759</v>
      </c>
      <c r="F3018" s="8">
        <v>42500</v>
      </c>
      <c r="G3018" t="s">
        <v>2508</v>
      </c>
      <c r="H3018" t="s">
        <v>2509</v>
      </c>
      <c r="I3018" t="s">
        <v>2510</v>
      </c>
      <c r="J3018">
        <v>2500251</v>
      </c>
      <c r="K3018" t="s">
        <v>408</v>
      </c>
      <c r="L3018" t="s">
        <v>409</v>
      </c>
      <c r="M3018">
        <v>990001</v>
      </c>
      <c r="N3018" t="s">
        <v>51</v>
      </c>
      <c r="O3018">
        <v>2.8</v>
      </c>
      <c r="Q3018">
        <v>2.8</v>
      </c>
      <c r="S3018" t="s">
        <v>2759</v>
      </c>
      <c r="AE3018">
        <v>5</v>
      </c>
      <c r="AF3018">
        <v>0</v>
      </c>
      <c r="AG3018">
        <v>1</v>
      </c>
      <c r="AH3018" t="s">
        <v>411</v>
      </c>
      <c r="AI3018" t="s">
        <v>411</v>
      </c>
      <c r="AJ3018">
        <v>2</v>
      </c>
      <c r="AK3018">
        <v>1</v>
      </c>
      <c r="AL3018">
        <v>1</v>
      </c>
      <c r="AM3018" t="s">
        <v>55</v>
      </c>
      <c r="AN3018" t="s">
        <v>56</v>
      </c>
      <c r="AP3018">
        <v>1</v>
      </c>
      <c r="AQ3018" t="s">
        <v>57</v>
      </c>
      <c r="AR3018">
        <v>0</v>
      </c>
      <c r="AW3018" t="s">
        <v>58</v>
      </c>
      <c r="AX3018">
        <v>0</v>
      </c>
      <c r="AY3018">
        <v>2</v>
      </c>
      <c r="AZ3018">
        <v>2.8</v>
      </c>
      <c r="BA3018">
        <v>2.8</v>
      </c>
      <c r="BB3018" t="s">
        <v>59</v>
      </c>
    </row>
    <row r="3019" spans="1:54" x14ac:dyDescent="0.2">
      <c r="A3019" s="7" t="str">
        <f>VLOOKUP(G3019,'Matching-Tabelle'!$A$76:$B$80,2,FALSE)</f>
        <v>philipp.steger@tkb.ch</v>
      </c>
      <c r="B3019" s="7" t="str">
        <f>VLOOKUP(J3019,'Matching-Tabelle'!$A$1:$B$66,2,FALSE)</f>
        <v>Proj XenMobile</v>
      </c>
      <c r="C3019" s="7" t="str">
        <f>IF(VLOOKUP(J3019,'Matching-Tabelle'!$A$1:$CB$66,3,FALSE)=0,"",VLOOKUP(J3019,'Matching-Tabelle'!$A$1:$CB$66,3,FALSE))</f>
        <v>WPI Projekte</v>
      </c>
      <c r="D3019" s="7">
        <v>3.5</v>
      </c>
      <c r="E3019" s="7" t="s">
        <v>2760</v>
      </c>
      <c r="F3019" s="8">
        <v>42501</v>
      </c>
      <c r="G3019" t="s">
        <v>2508</v>
      </c>
      <c r="H3019" t="s">
        <v>2509</v>
      </c>
      <c r="I3019" t="s">
        <v>2510</v>
      </c>
      <c r="J3019">
        <v>2500251</v>
      </c>
      <c r="K3019" t="s">
        <v>408</v>
      </c>
      <c r="L3019" t="s">
        <v>409</v>
      </c>
      <c r="M3019">
        <v>990001</v>
      </c>
      <c r="N3019" t="s">
        <v>51</v>
      </c>
      <c r="O3019">
        <v>3.5</v>
      </c>
      <c r="Q3019">
        <v>3.5</v>
      </c>
      <c r="S3019" t="s">
        <v>2760</v>
      </c>
      <c r="AE3019">
        <v>5</v>
      </c>
      <c r="AF3019">
        <v>0</v>
      </c>
      <c r="AG3019">
        <v>1</v>
      </c>
      <c r="AH3019" t="s">
        <v>411</v>
      </c>
      <c r="AI3019" t="s">
        <v>411</v>
      </c>
      <c r="AJ3019">
        <v>2</v>
      </c>
      <c r="AK3019">
        <v>1</v>
      </c>
      <c r="AL3019">
        <v>1</v>
      </c>
      <c r="AM3019" t="s">
        <v>55</v>
      </c>
      <c r="AN3019" t="s">
        <v>56</v>
      </c>
      <c r="AP3019">
        <v>1</v>
      </c>
      <c r="AQ3019" t="s">
        <v>57</v>
      </c>
      <c r="AR3019">
        <v>0</v>
      </c>
      <c r="AW3019" t="s">
        <v>58</v>
      </c>
      <c r="AX3019">
        <v>0</v>
      </c>
      <c r="AY3019">
        <v>2</v>
      </c>
      <c r="AZ3019">
        <v>3.5</v>
      </c>
      <c r="BA3019">
        <v>3.5</v>
      </c>
      <c r="BB3019" t="s">
        <v>59</v>
      </c>
    </row>
    <row r="3020" spans="1:54" x14ac:dyDescent="0.2">
      <c r="A3020" s="7" t="str">
        <f>VLOOKUP(G3020,'Matching-Tabelle'!$A$76:$B$80,2,FALSE)</f>
        <v>philipp.steger@tkb.ch</v>
      </c>
      <c r="B3020" s="7" t="str">
        <f>VLOOKUP(J3020,'Matching-Tabelle'!$A$1:$B$66,2,FALSE)</f>
        <v>Proj XenMobile</v>
      </c>
      <c r="C3020" s="7" t="str">
        <f>IF(VLOOKUP(J3020,'Matching-Tabelle'!$A$1:$CB$66,3,FALSE)=0,"",VLOOKUP(J3020,'Matching-Tabelle'!$A$1:$CB$66,3,FALSE))</f>
        <v>WPI Projekte</v>
      </c>
      <c r="D3020" s="7">
        <v>1.5</v>
      </c>
      <c r="E3020" s="7" t="s">
        <v>2761</v>
      </c>
      <c r="F3020" s="8">
        <v>42501</v>
      </c>
      <c r="G3020" t="s">
        <v>2508</v>
      </c>
      <c r="H3020" t="s">
        <v>2509</v>
      </c>
      <c r="I3020" t="s">
        <v>2510</v>
      </c>
      <c r="J3020">
        <v>2500251</v>
      </c>
      <c r="K3020" t="s">
        <v>408</v>
      </c>
      <c r="L3020" t="s">
        <v>409</v>
      </c>
      <c r="M3020">
        <v>990001</v>
      </c>
      <c r="N3020" t="s">
        <v>51</v>
      </c>
      <c r="O3020">
        <v>1.5</v>
      </c>
      <c r="Q3020">
        <v>1.5</v>
      </c>
      <c r="S3020" t="s">
        <v>2761</v>
      </c>
      <c r="AE3020">
        <v>5</v>
      </c>
      <c r="AF3020">
        <v>0</v>
      </c>
      <c r="AG3020">
        <v>1</v>
      </c>
      <c r="AH3020" t="s">
        <v>411</v>
      </c>
      <c r="AI3020" t="s">
        <v>411</v>
      </c>
      <c r="AJ3020">
        <v>2</v>
      </c>
      <c r="AK3020">
        <v>1</v>
      </c>
      <c r="AL3020">
        <v>1</v>
      </c>
      <c r="AM3020" t="s">
        <v>55</v>
      </c>
      <c r="AN3020" t="s">
        <v>56</v>
      </c>
      <c r="AP3020">
        <v>1</v>
      </c>
      <c r="AQ3020" t="s">
        <v>57</v>
      </c>
      <c r="AR3020">
        <v>0</v>
      </c>
      <c r="AW3020" t="s">
        <v>58</v>
      </c>
      <c r="AX3020">
        <v>0</v>
      </c>
      <c r="AY3020">
        <v>2</v>
      </c>
      <c r="AZ3020">
        <v>1.5</v>
      </c>
      <c r="BA3020">
        <v>1.5</v>
      </c>
      <c r="BB3020" t="s">
        <v>59</v>
      </c>
    </row>
    <row r="3021" spans="1:54" x14ac:dyDescent="0.2">
      <c r="A3021" s="7" t="str">
        <f>VLOOKUP(G3021,'Matching-Tabelle'!$A$76:$B$80,2,FALSE)</f>
        <v>philipp.steger@tkb.ch</v>
      </c>
      <c r="B3021" s="7" t="str">
        <f>VLOOKUP(J3021,'Matching-Tabelle'!$A$1:$B$66,2,FALSE)</f>
        <v>WPI CTB</v>
      </c>
      <c r="C3021" s="7" t="str">
        <f>IF(VLOOKUP(J3021,'Matching-Tabelle'!$A$1:$CB$66,3,FALSE)=0,"",VLOOKUP(J3021,'Matching-Tabelle'!$A$1:$CB$66,3,FALSE))</f>
        <v/>
      </c>
      <c r="D3021" s="7">
        <v>2.2000000000000002</v>
      </c>
      <c r="E3021" s="7" t="s">
        <v>2762</v>
      </c>
      <c r="F3021" s="8">
        <v>42501</v>
      </c>
      <c r="G3021" t="s">
        <v>2508</v>
      </c>
      <c r="H3021" t="s">
        <v>2509</v>
      </c>
      <c r="I3021" t="s">
        <v>2510</v>
      </c>
      <c r="J3021">
        <v>919</v>
      </c>
      <c r="K3021" t="s">
        <v>66</v>
      </c>
      <c r="L3021" t="s">
        <v>67</v>
      </c>
      <c r="M3021">
        <v>990001</v>
      </c>
      <c r="N3021" t="s">
        <v>51</v>
      </c>
      <c r="O3021">
        <v>2.2000000000000002</v>
      </c>
      <c r="Q3021">
        <v>2.2000000000000002</v>
      </c>
      <c r="S3021" t="s">
        <v>2762</v>
      </c>
      <c r="AE3021">
        <v>12</v>
      </c>
      <c r="AF3021">
        <v>7.6</v>
      </c>
      <c r="AG3021">
        <v>5</v>
      </c>
      <c r="AH3021" t="s">
        <v>53</v>
      </c>
      <c r="AI3021" t="s">
        <v>54</v>
      </c>
      <c r="AJ3021">
        <v>2</v>
      </c>
      <c r="AK3021">
        <v>1</v>
      </c>
      <c r="AL3021">
        <v>1</v>
      </c>
      <c r="AM3021" t="s">
        <v>55</v>
      </c>
      <c r="AN3021" t="s">
        <v>56</v>
      </c>
      <c r="AP3021">
        <v>1</v>
      </c>
      <c r="AQ3021" t="s">
        <v>57</v>
      </c>
      <c r="AR3021">
        <v>0</v>
      </c>
      <c r="AW3021" t="s">
        <v>58</v>
      </c>
      <c r="AX3021">
        <v>0</v>
      </c>
      <c r="AY3021">
        <v>2</v>
      </c>
      <c r="AZ3021">
        <v>2.2000000000000002</v>
      </c>
      <c r="BA3021">
        <v>2.2000000000000002</v>
      </c>
      <c r="BB3021" t="s">
        <v>59</v>
      </c>
    </row>
    <row r="3022" spans="1:54" x14ac:dyDescent="0.2">
      <c r="A3022" s="7" t="str">
        <f>VLOOKUP(G3022,'Matching-Tabelle'!$A$76:$B$80,2,FALSE)</f>
        <v>philipp.steger@tkb.ch</v>
      </c>
      <c r="B3022" s="7" t="str">
        <f>VLOOKUP(J3022,'Matching-Tabelle'!$A$1:$B$66,2,FALSE)</f>
        <v>WPI RTB</v>
      </c>
      <c r="C3022" s="7" t="str">
        <f>IF(VLOOKUP(J3022,'Matching-Tabelle'!$A$1:$CB$66,3,FALSE)=0,"",VLOOKUP(J3022,'Matching-Tabelle'!$A$1:$CB$66,3,FALSE))</f>
        <v/>
      </c>
      <c r="D3022" s="7">
        <v>1</v>
      </c>
      <c r="E3022" s="7" t="s">
        <v>2763</v>
      </c>
      <c r="F3022" s="8">
        <v>42501</v>
      </c>
      <c r="G3022" t="s">
        <v>2508</v>
      </c>
      <c r="H3022" t="s">
        <v>2509</v>
      </c>
      <c r="I3022" t="s">
        <v>2510</v>
      </c>
      <c r="J3022">
        <v>28</v>
      </c>
      <c r="K3022" t="s">
        <v>111</v>
      </c>
      <c r="L3022" t="s">
        <v>112</v>
      </c>
      <c r="M3022">
        <v>990001</v>
      </c>
      <c r="N3022" t="s">
        <v>51</v>
      </c>
      <c r="O3022">
        <v>1</v>
      </c>
      <c r="Q3022">
        <v>1</v>
      </c>
      <c r="S3022" t="s">
        <v>2763</v>
      </c>
      <c r="AE3022">
        <v>12</v>
      </c>
      <c r="AF3022">
        <v>7.6</v>
      </c>
      <c r="AG3022">
        <v>5</v>
      </c>
      <c r="AH3022" t="s">
        <v>53</v>
      </c>
      <c r="AI3022" t="s">
        <v>54</v>
      </c>
      <c r="AJ3022">
        <v>2</v>
      </c>
      <c r="AK3022">
        <v>1</v>
      </c>
      <c r="AL3022">
        <v>1</v>
      </c>
      <c r="AM3022" t="s">
        <v>55</v>
      </c>
      <c r="AN3022" t="s">
        <v>56</v>
      </c>
      <c r="AP3022">
        <v>1</v>
      </c>
      <c r="AQ3022" t="s">
        <v>57</v>
      </c>
      <c r="AR3022">
        <v>0</v>
      </c>
      <c r="AW3022" t="s">
        <v>58</v>
      </c>
      <c r="AX3022">
        <v>0</v>
      </c>
      <c r="AY3022">
        <v>2</v>
      </c>
      <c r="AZ3022">
        <v>1</v>
      </c>
      <c r="BA3022">
        <v>1</v>
      </c>
      <c r="BB3022" t="s">
        <v>59</v>
      </c>
    </row>
    <row r="3023" spans="1:54" x14ac:dyDescent="0.2">
      <c r="A3023" s="7" t="str">
        <f>VLOOKUP(G3023,'Matching-Tabelle'!$A$76:$B$80,2,FALSE)</f>
        <v>philipp.steger@tkb.ch</v>
      </c>
      <c r="B3023" s="7" t="str">
        <f>VLOOKUP(J3023,'Matching-Tabelle'!$A$1:$B$66,2,FALSE)</f>
        <v>WPI RTB</v>
      </c>
      <c r="C3023" s="7" t="str">
        <f>IF(VLOOKUP(J3023,'Matching-Tabelle'!$A$1:$CB$66,3,FALSE)=0,"",VLOOKUP(J3023,'Matching-Tabelle'!$A$1:$CB$66,3,FALSE))</f>
        <v/>
      </c>
      <c r="D3023" s="7">
        <v>1</v>
      </c>
      <c r="E3023" s="7" t="s">
        <v>2764</v>
      </c>
      <c r="F3023" s="8">
        <v>42501</v>
      </c>
      <c r="G3023" t="s">
        <v>2508</v>
      </c>
      <c r="H3023" t="s">
        <v>2509</v>
      </c>
      <c r="I3023" t="s">
        <v>2510</v>
      </c>
      <c r="J3023">
        <v>28</v>
      </c>
      <c r="K3023" t="s">
        <v>111</v>
      </c>
      <c r="L3023" t="s">
        <v>112</v>
      </c>
      <c r="M3023">
        <v>990001</v>
      </c>
      <c r="N3023" t="s">
        <v>51</v>
      </c>
      <c r="O3023">
        <v>1</v>
      </c>
      <c r="Q3023">
        <v>1</v>
      </c>
      <c r="S3023" t="s">
        <v>2764</v>
      </c>
      <c r="AE3023">
        <v>12</v>
      </c>
      <c r="AF3023">
        <v>7.6</v>
      </c>
      <c r="AG3023">
        <v>5</v>
      </c>
      <c r="AH3023" t="s">
        <v>53</v>
      </c>
      <c r="AI3023" t="s">
        <v>54</v>
      </c>
      <c r="AJ3023">
        <v>2</v>
      </c>
      <c r="AK3023">
        <v>1</v>
      </c>
      <c r="AL3023">
        <v>1</v>
      </c>
      <c r="AM3023" t="s">
        <v>55</v>
      </c>
      <c r="AN3023" t="s">
        <v>56</v>
      </c>
      <c r="AP3023">
        <v>1</v>
      </c>
      <c r="AQ3023" t="s">
        <v>57</v>
      </c>
      <c r="AR3023">
        <v>0</v>
      </c>
      <c r="AW3023" t="s">
        <v>58</v>
      </c>
      <c r="AX3023">
        <v>0</v>
      </c>
      <c r="AY3023">
        <v>2</v>
      </c>
      <c r="AZ3023">
        <v>1</v>
      </c>
      <c r="BA3023">
        <v>1</v>
      </c>
      <c r="BB3023" t="s">
        <v>59</v>
      </c>
    </row>
    <row r="3024" spans="1:54" x14ac:dyDescent="0.2">
      <c r="A3024" s="7" t="str">
        <f>VLOOKUP(G3024,'Matching-Tabelle'!$A$76:$B$80,2,FALSE)</f>
        <v>philipp.steger@tkb.ch</v>
      </c>
      <c r="B3024" s="7" t="str">
        <f>VLOOKUP(J3024,'Matching-Tabelle'!$A$1:$B$66,2,FALSE)</f>
        <v>WPI Führung</v>
      </c>
      <c r="C3024" s="7" t="str">
        <f>IF(VLOOKUP(J3024,'Matching-Tabelle'!$A$1:$CB$66,3,FALSE)=0,"",VLOOKUP(J3024,'Matching-Tabelle'!$A$1:$CB$66,3,FALSE))</f>
        <v/>
      </c>
      <c r="D3024" s="7">
        <v>1</v>
      </c>
      <c r="E3024" s="7" t="s">
        <v>2736</v>
      </c>
      <c r="F3024" s="8">
        <v>42502</v>
      </c>
      <c r="G3024" t="s">
        <v>2508</v>
      </c>
      <c r="H3024" t="s">
        <v>2509</v>
      </c>
      <c r="I3024" t="s">
        <v>2510</v>
      </c>
      <c r="J3024">
        <v>26</v>
      </c>
      <c r="K3024" t="s">
        <v>130</v>
      </c>
      <c r="L3024" t="s">
        <v>131</v>
      </c>
      <c r="M3024">
        <v>990001</v>
      </c>
      <c r="N3024" t="s">
        <v>51</v>
      </c>
      <c r="O3024">
        <v>1</v>
      </c>
      <c r="Q3024">
        <v>1</v>
      </c>
      <c r="S3024" t="s">
        <v>2736</v>
      </c>
      <c r="AE3024">
        <v>12</v>
      </c>
      <c r="AF3024">
        <v>7.6</v>
      </c>
      <c r="AG3024">
        <v>5</v>
      </c>
      <c r="AH3024" t="s">
        <v>53</v>
      </c>
      <c r="AI3024" t="s">
        <v>54</v>
      </c>
      <c r="AJ3024">
        <v>2</v>
      </c>
      <c r="AK3024">
        <v>1</v>
      </c>
      <c r="AL3024">
        <v>1</v>
      </c>
      <c r="AM3024" t="s">
        <v>55</v>
      </c>
      <c r="AN3024" t="s">
        <v>56</v>
      </c>
      <c r="AP3024">
        <v>1</v>
      </c>
      <c r="AQ3024" t="s">
        <v>57</v>
      </c>
      <c r="AR3024">
        <v>0</v>
      </c>
      <c r="AW3024" t="s">
        <v>58</v>
      </c>
      <c r="AX3024">
        <v>0</v>
      </c>
      <c r="AY3024">
        <v>2</v>
      </c>
      <c r="AZ3024">
        <v>1</v>
      </c>
      <c r="BA3024">
        <v>1</v>
      </c>
      <c r="BB3024" t="s">
        <v>59</v>
      </c>
    </row>
    <row r="3025" spans="1:54" x14ac:dyDescent="0.2">
      <c r="A3025" s="7" t="str">
        <f>VLOOKUP(G3025,'Matching-Tabelle'!$A$76:$B$80,2,FALSE)</f>
        <v>philipp.steger@tkb.ch</v>
      </c>
      <c r="B3025" s="7" t="str">
        <f>VLOOKUP(J3025,'Matching-Tabelle'!$A$1:$B$66,2,FALSE)</f>
        <v>WPI CTB</v>
      </c>
      <c r="C3025" s="7" t="str">
        <f>IF(VLOOKUP(J3025,'Matching-Tabelle'!$A$1:$CB$66,3,FALSE)=0,"",VLOOKUP(J3025,'Matching-Tabelle'!$A$1:$CB$66,3,FALSE))</f>
        <v/>
      </c>
      <c r="D3025" s="7">
        <v>2</v>
      </c>
      <c r="E3025" s="7" t="s">
        <v>2765</v>
      </c>
      <c r="F3025" s="8">
        <v>42502</v>
      </c>
      <c r="G3025" t="s">
        <v>2508</v>
      </c>
      <c r="H3025" t="s">
        <v>2509</v>
      </c>
      <c r="I3025" t="s">
        <v>2510</v>
      </c>
      <c r="J3025">
        <v>930</v>
      </c>
      <c r="K3025" t="s">
        <v>542</v>
      </c>
      <c r="L3025" t="s">
        <v>543</v>
      </c>
      <c r="M3025">
        <v>990001</v>
      </c>
      <c r="N3025" t="s">
        <v>51</v>
      </c>
      <c r="O3025">
        <v>2</v>
      </c>
      <c r="Q3025">
        <v>2</v>
      </c>
      <c r="S3025" t="s">
        <v>2765</v>
      </c>
      <c r="AE3025">
        <v>12</v>
      </c>
      <c r="AF3025">
        <v>7.6</v>
      </c>
      <c r="AG3025">
        <v>5</v>
      </c>
      <c r="AH3025" t="s">
        <v>53</v>
      </c>
      <c r="AI3025" t="s">
        <v>54</v>
      </c>
      <c r="AJ3025">
        <v>2</v>
      </c>
      <c r="AK3025">
        <v>1</v>
      </c>
      <c r="AL3025">
        <v>1</v>
      </c>
      <c r="AM3025" t="s">
        <v>55</v>
      </c>
      <c r="AN3025" t="s">
        <v>56</v>
      </c>
      <c r="AP3025">
        <v>1</v>
      </c>
      <c r="AQ3025" t="s">
        <v>57</v>
      </c>
      <c r="AR3025">
        <v>0</v>
      </c>
      <c r="AW3025" t="s">
        <v>58</v>
      </c>
      <c r="AX3025">
        <v>0</v>
      </c>
      <c r="AY3025">
        <v>2</v>
      </c>
      <c r="AZ3025">
        <v>2</v>
      </c>
      <c r="BA3025">
        <v>2</v>
      </c>
      <c r="BB3025" t="s">
        <v>59</v>
      </c>
    </row>
    <row r="3026" spans="1:54" x14ac:dyDescent="0.2">
      <c r="A3026" s="7" t="str">
        <f>VLOOKUP(G3026,'Matching-Tabelle'!$A$76:$B$80,2,FALSE)</f>
        <v>philipp.steger@tkb.ch</v>
      </c>
      <c r="B3026" s="7" t="str">
        <f>VLOOKUP(J3026,'Matching-Tabelle'!$A$1:$B$66,2,FALSE)</f>
        <v>WPI RTB</v>
      </c>
      <c r="C3026" s="7" t="str">
        <f>IF(VLOOKUP(J3026,'Matching-Tabelle'!$A$1:$CB$66,3,FALSE)=0,"",VLOOKUP(J3026,'Matching-Tabelle'!$A$1:$CB$66,3,FALSE))</f>
        <v/>
      </c>
      <c r="D3026" s="7">
        <v>2.5</v>
      </c>
      <c r="E3026" s="7" t="s">
        <v>2766</v>
      </c>
      <c r="F3026" s="8">
        <v>42502</v>
      </c>
      <c r="G3026" t="s">
        <v>2508</v>
      </c>
      <c r="H3026" t="s">
        <v>2509</v>
      </c>
      <c r="I3026" t="s">
        <v>2510</v>
      </c>
      <c r="J3026">
        <v>27</v>
      </c>
      <c r="K3026" t="s">
        <v>872</v>
      </c>
      <c r="L3026" t="s">
        <v>873</v>
      </c>
      <c r="M3026">
        <v>990001</v>
      </c>
      <c r="N3026" t="s">
        <v>51</v>
      </c>
      <c r="O3026">
        <v>2.5</v>
      </c>
      <c r="Q3026">
        <v>2.5</v>
      </c>
      <c r="S3026" t="s">
        <v>2766</v>
      </c>
      <c r="AE3026">
        <v>12</v>
      </c>
      <c r="AF3026">
        <v>7.6</v>
      </c>
      <c r="AG3026">
        <v>5</v>
      </c>
      <c r="AH3026" t="s">
        <v>53</v>
      </c>
      <c r="AI3026" t="s">
        <v>54</v>
      </c>
      <c r="AJ3026">
        <v>2</v>
      </c>
      <c r="AK3026">
        <v>1</v>
      </c>
      <c r="AL3026">
        <v>1</v>
      </c>
      <c r="AM3026" t="s">
        <v>55</v>
      </c>
      <c r="AN3026" t="s">
        <v>56</v>
      </c>
      <c r="AP3026">
        <v>1</v>
      </c>
      <c r="AQ3026" t="s">
        <v>57</v>
      </c>
      <c r="AR3026">
        <v>0</v>
      </c>
      <c r="AW3026" t="s">
        <v>58</v>
      </c>
      <c r="AX3026">
        <v>0</v>
      </c>
      <c r="AY3026">
        <v>2</v>
      </c>
      <c r="AZ3026">
        <v>2.5</v>
      </c>
      <c r="BA3026">
        <v>2.5</v>
      </c>
      <c r="BB3026" t="s">
        <v>59</v>
      </c>
    </row>
    <row r="3027" spans="1:54" x14ac:dyDescent="0.2">
      <c r="A3027" s="7" t="str">
        <f>VLOOKUP(G3027,'Matching-Tabelle'!$A$76:$B$80,2,FALSE)</f>
        <v>philipp.steger@tkb.ch</v>
      </c>
      <c r="B3027" s="7" t="str">
        <f>VLOOKUP(J3027,'Matching-Tabelle'!$A$1:$B$66,2,FALSE)</f>
        <v>WPI RTB</v>
      </c>
      <c r="C3027" s="7" t="str">
        <f>IF(VLOOKUP(J3027,'Matching-Tabelle'!$A$1:$CB$66,3,FALSE)=0,"",VLOOKUP(J3027,'Matching-Tabelle'!$A$1:$CB$66,3,FALSE))</f>
        <v/>
      </c>
      <c r="D3027" s="7">
        <v>1.1000000000000001</v>
      </c>
      <c r="E3027" s="7" t="s">
        <v>2767</v>
      </c>
      <c r="F3027" s="8">
        <v>42502</v>
      </c>
      <c r="G3027" t="s">
        <v>2508</v>
      </c>
      <c r="H3027" t="s">
        <v>2509</v>
      </c>
      <c r="I3027" t="s">
        <v>2510</v>
      </c>
      <c r="J3027">
        <v>28</v>
      </c>
      <c r="K3027" t="s">
        <v>111</v>
      </c>
      <c r="L3027" t="s">
        <v>112</v>
      </c>
      <c r="M3027">
        <v>990001</v>
      </c>
      <c r="N3027" t="s">
        <v>51</v>
      </c>
      <c r="O3027">
        <v>1.1000000000000001</v>
      </c>
      <c r="Q3027">
        <v>1.1000000000000001</v>
      </c>
      <c r="S3027" t="s">
        <v>2767</v>
      </c>
      <c r="AE3027">
        <v>12</v>
      </c>
      <c r="AF3027">
        <v>7.6</v>
      </c>
      <c r="AG3027">
        <v>5</v>
      </c>
      <c r="AH3027" t="s">
        <v>53</v>
      </c>
      <c r="AI3027" t="s">
        <v>54</v>
      </c>
      <c r="AJ3027">
        <v>2</v>
      </c>
      <c r="AK3027">
        <v>1</v>
      </c>
      <c r="AL3027">
        <v>1</v>
      </c>
      <c r="AM3027" t="s">
        <v>55</v>
      </c>
      <c r="AN3027" t="s">
        <v>56</v>
      </c>
      <c r="AP3027">
        <v>1</v>
      </c>
      <c r="AQ3027" t="s">
        <v>57</v>
      </c>
      <c r="AR3027">
        <v>0</v>
      </c>
      <c r="AW3027" t="s">
        <v>58</v>
      </c>
      <c r="AX3027">
        <v>0</v>
      </c>
      <c r="AY3027">
        <v>2</v>
      </c>
      <c r="AZ3027">
        <v>1.1000000000000001</v>
      </c>
      <c r="BA3027">
        <v>1.1000000000000001</v>
      </c>
      <c r="BB3027" t="s">
        <v>59</v>
      </c>
    </row>
    <row r="3028" spans="1:54" x14ac:dyDescent="0.2">
      <c r="A3028" s="7" t="str">
        <f>VLOOKUP(G3028,'Matching-Tabelle'!$A$76:$B$80,2,FALSE)</f>
        <v>philipp.steger@tkb.ch</v>
      </c>
      <c r="B3028" s="7" t="str">
        <f>VLOOKUP(J3028,'Matching-Tabelle'!$A$1:$B$66,2,FALSE)</f>
        <v>Proj XenMobile</v>
      </c>
      <c r="C3028" s="7" t="str">
        <f>IF(VLOOKUP(J3028,'Matching-Tabelle'!$A$1:$CB$66,3,FALSE)=0,"",VLOOKUP(J3028,'Matching-Tabelle'!$A$1:$CB$66,3,FALSE))</f>
        <v>WPI Projekte</v>
      </c>
      <c r="D3028" s="7">
        <v>2.2000000000000002</v>
      </c>
      <c r="E3028" s="7" t="s">
        <v>2768</v>
      </c>
      <c r="F3028" s="8">
        <v>42502</v>
      </c>
      <c r="G3028" t="s">
        <v>2508</v>
      </c>
      <c r="H3028" t="s">
        <v>2509</v>
      </c>
      <c r="I3028" t="s">
        <v>2510</v>
      </c>
      <c r="J3028">
        <v>2500251</v>
      </c>
      <c r="K3028" t="s">
        <v>408</v>
      </c>
      <c r="L3028" t="s">
        <v>409</v>
      </c>
      <c r="M3028">
        <v>990001</v>
      </c>
      <c r="N3028" t="s">
        <v>51</v>
      </c>
      <c r="O3028">
        <v>2.2000000000000002</v>
      </c>
      <c r="Q3028">
        <v>2.2000000000000002</v>
      </c>
      <c r="S3028" t="s">
        <v>2768</v>
      </c>
      <c r="AE3028">
        <v>5</v>
      </c>
      <c r="AF3028">
        <v>0</v>
      </c>
      <c r="AG3028">
        <v>1</v>
      </c>
      <c r="AH3028" t="s">
        <v>411</v>
      </c>
      <c r="AI3028" t="s">
        <v>411</v>
      </c>
      <c r="AJ3028">
        <v>2</v>
      </c>
      <c r="AK3028">
        <v>1</v>
      </c>
      <c r="AL3028">
        <v>1</v>
      </c>
      <c r="AM3028" t="s">
        <v>55</v>
      </c>
      <c r="AN3028" t="s">
        <v>56</v>
      </c>
      <c r="AP3028">
        <v>1</v>
      </c>
      <c r="AQ3028" t="s">
        <v>57</v>
      </c>
      <c r="AR3028">
        <v>0</v>
      </c>
      <c r="AW3028" t="s">
        <v>58</v>
      </c>
      <c r="AX3028">
        <v>0</v>
      </c>
      <c r="AY3028">
        <v>2</v>
      </c>
      <c r="AZ3028">
        <v>2.2000000000000002</v>
      </c>
      <c r="BA3028">
        <v>2.2000000000000002</v>
      </c>
      <c r="BB3028" t="s">
        <v>59</v>
      </c>
    </row>
    <row r="3029" spans="1:54" x14ac:dyDescent="0.2">
      <c r="A3029" s="7" t="str">
        <f>VLOOKUP(G3029,'Matching-Tabelle'!$A$76:$B$80,2,FALSE)</f>
        <v>philipp.steger@tkb.ch</v>
      </c>
      <c r="B3029" s="7" t="str">
        <f>VLOOKUP(J3029,'Matching-Tabelle'!$A$1:$B$66,2,FALSE)</f>
        <v>WPI RTB</v>
      </c>
      <c r="C3029" s="7" t="str">
        <f>IF(VLOOKUP(J3029,'Matching-Tabelle'!$A$1:$CB$66,3,FALSE)=0,"",VLOOKUP(J3029,'Matching-Tabelle'!$A$1:$CB$66,3,FALSE))</f>
        <v/>
      </c>
      <c r="D3029" s="7">
        <v>1</v>
      </c>
      <c r="E3029" s="7" t="s">
        <v>2769</v>
      </c>
      <c r="F3029" s="8">
        <v>42503</v>
      </c>
      <c r="G3029" t="s">
        <v>2508</v>
      </c>
      <c r="H3029" t="s">
        <v>2509</v>
      </c>
      <c r="I3029" t="s">
        <v>2510</v>
      </c>
      <c r="J3029">
        <v>19</v>
      </c>
      <c r="K3029" t="s">
        <v>145</v>
      </c>
      <c r="L3029" t="s">
        <v>146</v>
      </c>
      <c r="M3029">
        <v>990001</v>
      </c>
      <c r="N3029" t="s">
        <v>51</v>
      </c>
      <c r="O3029">
        <v>1</v>
      </c>
      <c r="Q3029">
        <v>1</v>
      </c>
      <c r="S3029" t="s">
        <v>2769</v>
      </c>
      <c r="AE3029">
        <v>12</v>
      </c>
      <c r="AF3029">
        <v>7.6</v>
      </c>
      <c r="AG3029">
        <v>5</v>
      </c>
      <c r="AH3029" t="s">
        <v>53</v>
      </c>
      <c r="AI3029" t="s">
        <v>54</v>
      </c>
      <c r="AJ3029">
        <v>2</v>
      </c>
      <c r="AK3029">
        <v>1</v>
      </c>
      <c r="AL3029">
        <v>1</v>
      </c>
      <c r="AM3029" t="s">
        <v>55</v>
      </c>
      <c r="AN3029" t="s">
        <v>56</v>
      </c>
      <c r="AP3029">
        <v>1</v>
      </c>
      <c r="AQ3029" t="s">
        <v>57</v>
      </c>
      <c r="AR3029">
        <v>0</v>
      </c>
      <c r="AW3029" t="s">
        <v>58</v>
      </c>
      <c r="AX3029">
        <v>0</v>
      </c>
      <c r="AY3029">
        <v>2</v>
      </c>
      <c r="AZ3029">
        <v>1</v>
      </c>
      <c r="BA3029">
        <v>1</v>
      </c>
      <c r="BB3029" t="s">
        <v>59</v>
      </c>
    </row>
    <row r="3030" spans="1:54" x14ac:dyDescent="0.2">
      <c r="A3030" s="7" t="str">
        <f>VLOOKUP(G3030,'Matching-Tabelle'!$A$76:$B$80,2,FALSE)</f>
        <v>philipp.steger@tkb.ch</v>
      </c>
      <c r="B3030" s="7" t="str">
        <f>VLOOKUP(J3030,'Matching-Tabelle'!$A$1:$B$66,2,FALSE)</f>
        <v>WPI CTB</v>
      </c>
      <c r="C3030" s="7" t="str">
        <f>IF(VLOOKUP(J3030,'Matching-Tabelle'!$A$1:$CB$66,3,FALSE)=0,"",VLOOKUP(J3030,'Matching-Tabelle'!$A$1:$CB$66,3,FALSE))</f>
        <v/>
      </c>
      <c r="D3030" s="7">
        <v>3</v>
      </c>
      <c r="E3030" s="7" t="s">
        <v>2770</v>
      </c>
      <c r="F3030" s="8">
        <v>42503</v>
      </c>
      <c r="G3030" t="s">
        <v>2508</v>
      </c>
      <c r="H3030" t="s">
        <v>2509</v>
      </c>
      <c r="I3030" t="s">
        <v>2510</v>
      </c>
      <c r="J3030">
        <v>919</v>
      </c>
      <c r="K3030" t="s">
        <v>66</v>
      </c>
      <c r="L3030" t="s">
        <v>67</v>
      </c>
      <c r="M3030">
        <v>990001</v>
      </c>
      <c r="N3030" t="s">
        <v>51</v>
      </c>
      <c r="O3030">
        <v>3</v>
      </c>
      <c r="Q3030">
        <v>3</v>
      </c>
      <c r="S3030" t="s">
        <v>2770</v>
      </c>
      <c r="AE3030">
        <v>12</v>
      </c>
      <c r="AF3030">
        <v>7.6</v>
      </c>
      <c r="AG3030">
        <v>5</v>
      </c>
      <c r="AH3030" t="s">
        <v>53</v>
      </c>
      <c r="AI3030" t="s">
        <v>54</v>
      </c>
      <c r="AJ3030">
        <v>2</v>
      </c>
      <c r="AK3030">
        <v>1</v>
      </c>
      <c r="AL3030">
        <v>1</v>
      </c>
      <c r="AM3030" t="s">
        <v>55</v>
      </c>
      <c r="AN3030" t="s">
        <v>56</v>
      </c>
      <c r="AP3030">
        <v>1</v>
      </c>
      <c r="AQ3030" t="s">
        <v>57</v>
      </c>
      <c r="AR3030">
        <v>0</v>
      </c>
      <c r="AW3030" t="s">
        <v>58</v>
      </c>
      <c r="AX3030">
        <v>0</v>
      </c>
      <c r="AY3030">
        <v>2</v>
      </c>
      <c r="AZ3030">
        <v>3</v>
      </c>
      <c r="BA3030">
        <v>3</v>
      </c>
      <c r="BB3030" t="s">
        <v>59</v>
      </c>
    </row>
    <row r="3031" spans="1:54" x14ac:dyDescent="0.2">
      <c r="A3031" s="7" t="str">
        <f>VLOOKUP(G3031,'Matching-Tabelle'!$A$76:$B$80,2,FALSE)</f>
        <v>philipp.steger@tkb.ch</v>
      </c>
      <c r="B3031" s="7" t="str">
        <f>VLOOKUP(J3031,'Matching-Tabelle'!$A$1:$B$66,2,FALSE)</f>
        <v>Proj XenMobile</v>
      </c>
      <c r="C3031" s="7" t="str">
        <f>IF(VLOOKUP(J3031,'Matching-Tabelle'!$A$1:$CB$66,3,FALSE)=0,"",VLOOKUP(J3031,'Matching-Tabelle'!$A$1:$CB$66,3,FALSE))</f>
        <v>WPI Projekte</v>
      </c>
      <c r="D3031" s="7">
        <v>1</v>
      </c>
      <c r="E3031" s="7" t="s">
        <v>2771</v>
      </c>
      <c r="F3031" s="8">
        <v>42503</v>
      </c>
      <c r="G3031" t="s">
        <v>2508</v>
      </c>
      <c r="H3031" t="s">
        <v>2509</v>
      </c>
      <c r="I3031" t="s">
        <v>2510</v>
      </c>
      <c r="J3031">
        <v>2500251</v>
      </c>
      <c r="K3031" t="s">
        <v>408</v>
      </c>
      <c r="L3031" t="s">
        <v>409</v>
      </c>
      <c r="M3031">
        <v>990001</v>
      </c>
      <c r="N3031" t="s">
        <v>51</v>
      </c>
      <c r="O3031">
        <v>1</v>
      </c>
      <c r="Q3031">
        <v>1</v>
      </c>
      <c r="S3031" t="s">
        <v>2771</v>
      </c>
      <c r="AE3031">
        <v>5</v>
      </c>
      <c r="AF3031">
        <v>0</v>
      </c>
      <c r="AG3031">
        <v>1</v>
      </c>
      <c r="AH3031" t="s">
        <v>411</v>
      </c>
      <c r="AI3031" t="s">
        <v>411</v>
      </c>
      <c r="AJ3031">
        <v>2</v>
      </c>
      <c r="AK3031">
        <v>1</v>
      </c>
      <c r="AL3031">
        <v>1</v>
      </c>
      <c r="AM3031" t="s">
        <v>55</v>
      </c>
      <c r="AN3031" t="s">
        <v>56</v>
      </c>
      <c r="AP3031">
        <v>1</v>
      </c>
      <c r="AQ3031" t="s">
        <v>57</v>
      </c>
      <c r="AR3031">
        <v>0</v>
      </c>
      <c r="AW3031" t="s">
        <v>58</v>
      </c>
      <c r="AX3031">
        <v>0</v>
      </c>
      <c r="AY3031">
        <v>2</v>
      </c>
      <c r="AZ3031">
        <v>1</v>
      </c>
      <c r="BA3031">
        <v>1</v>
      </c>
      <c r="BB3031" t="s">
        <v>59</v>
      </c>
    </row>
    <row r="3032" spans="1:54" x14ac:dyDescent="0.2">
      <c r="A3032" s="7" t="str">
        <f>VLOOKUP(G3032,'Matching-Tabelle'!$A$76:$B$80,2,FALSE)</f>
        <v>philipp.steger@tkb.ch</v>
      </c>
      <c r="B3032" s="7" t="str">
        <f>VLOOKUP(J3032,'Matching-Tabelle'!$A$1:$B$66,2,FALSE)</f>
        <v>WPI CTB</v>
      </c>
      <c r="C3032" s="7" t="str">
        <f>IF(VLOOKUP(J3032,'Matching-Tabelle'!$A$1:$CB$66,3,FALSE)=0,"",VLOOKUP(J3032,'Matching-Tabelle'!$A$1:$CB$66,3,FALSE))</f>
        <v/>
      </c>
      <c r="D3032" s="7">
        <v>1.5</v>
      </c>
      <c r="E3032" s="7" t="s">
        <v>2772</v>
      </c>
      <c r="F3032" s="8">
        <v>42503</v>
      </c>
      <c r="G3032" t="s">
        <v>2508</v>
      </c>
      <c r="H3032" t="s">
        <v>2509</v>
      </c>
      <c r="I3032" t="s">
        <v>2510</v>
      </c>
      <c r="J3032">
        <v>930</v>
      </c>
      <c r="K3032" t="s">
        <v>542</v>
      </c>
      <c r="L3032" t="s">
        <v>543</v>
      </c>
      <c r="M3032">
        <v>990001</v>
      </c>
      <c r="N3032" t="s">
        <v>51</v>
      </c>
      <c r="O3032">
        <v>1.5</v>
      </c>
      <c r="Q3032">
        <v>1.5</v>
      </c>
      <c r="S3032" t="s">
        <v>2772</v>
      </c>
      <c r="AE3032">
        <v>12</v>
      </c>
      <c r="AF3032">
        <v>7.6</v>
      </c>
      <c r="AG3032">
        <v>5</v>
      </c>
      <c r="AH3032" t="s">
        <v>53</v>
      </c>
      <c r="AI3032" t="s">
        <v>54</v>
      </c>
      <c r="AJ3032">
        <v>2</v>
      </c>
      <c r="AK3032">
        <v>1</v>
      </c>
      <c r="AL3032">
        <v>1</v>
      </c>
      <c r="AM3032" t="s">
        <v>55</v>
      </c>
      <c r="AN3032" t="s">
        <v>56</v>
      </c>
      <c r="AP3032">
        <v>1</v>
      </c>
      <c r="AQ3032" t="s">
        <v>57</v>
      </c>
      <c r="AR3032">
        <v>0</v>
      </c>
      <c r="AW3032" t="s">
        <v>58</v>
      </c>
      <c r="AX3032">
        <v>0</v>
      </c>
      <c r="AY3032">
        <v>2</v>
      </c>
      <c r="AZ3032">
        <v>1.5</v>
      </c>
      <c r="BA3032">
        <v>1.5</v>
      </c>
      <c r="BB3032" t="s">
        <v>59</v>
      </c>
    </row>
    <row r="3033" spans="1:54" x14ac:dyDescent="0.2">
      <c r="A3033" s="7" t="str">
        <f>VLOOKUP(G3033,'Matching-Tabelle'!$A$76:$B$80,2,FALSE)</f>
        <v>philipp.steger@tkb.ch</v>
      </c>
      <c r="B3033" s="7" t="str">
        <f>VLOOKUP(J3033,'Matching-Tabelle'!$A$1:$B$66,2,FALSE)</f>
        <v>WPI CTB</v>
      </c>
      <c r="C3033" s="7" t="str">
        <f>IF(VLOOKUP(J3033,'Matching-Tabelle'!$A$1:$CB$66,3,FALSE)=0,"",VLOOKUP(J3033,'Matching-Tabelle'!$A$1:$CB$66,3,FALSE))</f>
        <v/>
      </c>
      <c r="D3033" s="7">
        <v>1</v>
      </c>
      <c r="E3033" s="7" t="s">
        <v>2742</v>
      </c>
      <c r="F3033" s="8">
        <v>42503</v>
      </c>
      <c r="G3033" t="s">
        <v>2508</v>
      </c>
      <c r="H3033" t="s">
        <v>2509</v>
      </c>
      <c r="I3033" t="s">
        <v>2510</v>
      </c>
      <c r="J3033">
        <v>18</v>
      </c>
      <c r="K3033" t="s">
        <v>594</v>
      </c>
      <c r="L3033" t="s">
        <v>595</v>
      </c>
      <c r="M3033">
        <v>990001</v>
      </c>
      <c r="N3033" t="s">
        <v>51</v>
      </c>
      <c r="O3033">
        <v>1</v>
      </c>
      <c r="Q3033">
        <v>1</v>
      </c>
      <c r="S3033" t="s">
        <v>2742</v>
      </c>
      <c r="AE3033">
        <v>12</v>
      </c>
      <c r="AF3033">
        <v>7.6</v>
      </c>
      <c r="AG3033">
        <v>5</v>
      </c>
      <c r="AH3033" t="s">
        <v>53</v>
      </c>
      <c r="AI3033" t="s">
        <v>54</v>
      </c>
      <c r="AJ3033">
        <v>2</v>
      </c>
      <c r="AK3033">
        <v>1</v>
      </c>
      <c r="AL3033">
        <v>1</v>
      </c>
      <c r="AM3033" t="s">
        <v>55</v>
      </c>
      <c r="AN3033" t="s">
        <v>56</v>
      </c>
      <c r="AP3033">
        <v>1</v>
      </c>
      <c r="AQ3033" t="s">
        <v>57</v>
      </c>
      <c r="AR3033">
        <v>0</v>
      </c>
      <c r="AW3033" t="s">
        <v>58</v>
      </c>
      <c r="AX3033">
        <v>0</v>
      </c>
      <c r="AY3033">
        <v>2</v>
      </c>
      <c r="AZ3033">
        <v>1</v>
      </c>
      <c r="BA3033">
        <v>1</v>
      </c>
      <c r="BB3033" t="s">
        <v>59</v>
      </c>
    </row>
    <row r="3034" spans="1:54" x14ac:dyDescent="0.2">
      <c r="A3034" s="7" t="str">
        <f>VLOOKUP(G3034,'Matching-Tabelle'!$A$76:$B$80,2,FALSE)</f>
        <v>philipp.steger@tkb.ch</v>
      </c>
      <c r="B3034" s="7" t="str">
        <f>VLOOKUP(J3034,'Matching-Tabelle'!$A$1:$B$66,2,FALSE)</f>
        <v>WPI RTB</v>
      </c>
      <c r="C3034" s="7" t="str">
        <f>IF(VLOOKUP(J3034,'Matching-Tabelle'!$A$1:$CB$66,3,FALSE)=0,"",VLOOKUP(J3034,'Matching-Tabelle'!$A$1:$CB$66,3,FALSE))</f>
        <v/>
      </c>
      <c r="D3034" s="7">
        <v>1</v>
      </c>
      <c r="E3034" s="7" t="s">
        <v>2773</v>
      </c>
      <c r="F3034" s="8">
        <v>42503</v>
      </c>
      <c r="G3034" t="s">
        <v>2508</v>
      </c>
      <c r="H3034" t="s">
        <v>2509</v>
      </c>
      <c r="I3034" t="s">
        <v>2510</v>
      </c>
      <c r="J3034">
        <v>36</v>
      </c>
      <c r="K3034" t="s">
        <v>899</v>
      </c>
      <c r="L3034" t="s">
        <v>900</v>
      </c>
      <c r="M3034">
        <v>990001</v>
      </c>
      <c r="N3034" t="s">
        <v>51</v>
      </c>
      <c r="O3034">
        <v>1</v>
      </c>
      <c r="Q3034">
        <v>1</v>
      </c>
      <c r="S3034" t="s">
        <v>2773</v>
      </c>
      <c r="AE3034">
        <v>12</v>
      </c>
      <c r="AF3034">
        <v>7.6</v>
      </c>
      <c r="AG3034">
        <v>5</v>
      </c>
      <c r="AH3034" t="s">
        <v>53</v>
      </c>
      <c r="AI3034" t="s">
        <v>54</v>
      </c>
      <c r="AJ3034">
        <v>2</v>
      </c>
      <c r="AK3034">
        <v>1</v>
      </c>
      <c r="AL3034">
        <v>1</v>
      </c>
      <c r="AM3034" t="s">
        <v>55</v>
      </c>
      <c r="AN3034" t="s">
        <v>56</v>
      </c>
      <c r="AP3034">
        <v>1</v>
      </c>
      <c r="AQ3034" t="s">
        <v>57</v>
      </c>
      <c r="AR3034">
        <v>0</v>
      </c>
      <c r="AW3034" t="s">
        <v>58</v>
      </c>
      <c r="AX3034">
        <v>0</v>
      </c>
      <c r="AY3034">
        <v>2</v>
      </c>
      <c r="AZ3034">
        <v>1</v>
      </c>
      <c r="BA3034">
        <v>1</v>
      </c>
      <c r="BB3034" t="s">
        <v>59</v>
      </c>
    </row>
    <row r="3035" spans="1:54" x14ac:dyDescent="0.2">
      <c r="A3035" s="7" t="str">
        <f>VLOOKUP(G3035,'Matching-Tabelle'!$A$76:$B$80,2,FALSE)</f>
        <v>philipp.steger@tkb.ch</v>
      </c>
      <c r="B3035" s="7" t="str">
        <f>VLOOKUP(J3035,'Matching-Tabelle'!$A$1:$B$66,2,FALSE)</f>
        <v>Proj XenMobile</v>
      </c>
      <c r="C3035" s="7" t="str">
        <f>IF(VLOOKUP(J3035,'Matching-Tabelle'!$A$1:$CB$66,3,FALSE)=0,"",VLOOKUP(J3035,'Matching-Tabelle'!$A$1:$CB$66,3,FALSE))</f>
        <v>WPI Projekte</v>
      </c>
      <c r="D3035" s="7">
        <v>3</v>
      </c>
      <c r="E3035" s="7" t="s">
        <v>2774</v>
      </c>
      <c r="F3035" s="8">
        <v>42513</v>
      </c>
      <c r="G3035" t="s">
        <v>2508</v>
      </c>
      <c r="H3035" t="s">
        <v>2509</v>
      </c>
      <c r="I3035" t="s">
        <v>2510</v>
      </c>
      <c r="J3035">
        <v>2500251</v>
      </c>
      <c r="K3035" t="s">
        <v>408</v>
      </c>
      <c r="L3035" t="s">
        <v>409</v>
      </c>
      <c r="M3035">
        <v>990001</v>
      </c>
      <c r="N3035" t="s">
        <v>51</v>
      </c>
      <c r="O3035">
        <v>3</v>
      </c>
      <c r="Q3035">
        <v>3</v>
      </c>
      <c r="S3035" t="s">
        <v>2774</v>
      </c>
      <c r="AE3035">
        <v>5</v>
      </c>
      <c r="AF3035">
        <v>0</v>
      </c>
      <c r="AG3035">
        <v>1</v>
      </c>
      <c r="AH3035" t="s">
        <v>411</v>
      </c>
      <c r="AI3035" t="s">
        <v>411</v>
      </c>
      <c r="AJ3035">
        <v>2</v>
      </c>
      <c r="AK3035">
        <v>1</v>
      </c>
      <c r="AL3035">
        <v>1</v>
      </c>
      <c r="AM3035" t="s">
        <v>55</v>
      </c>
      <c r="AN3035" t="s">
        <v>56</v>
      </c>
      <c r="AP3035">
        <v>1</v>
      </c>
      <c r="AQ3035" t="s">
        <v>57</v>
      </c>
      <c r="AR3035">
        <v>0</v>
      </c>
      <c r="AW3035" t="s">
        <v>58</v>
      </c>
      <c r="AX3035">
        <v>0</v>
      </c>
      <c r="AY3035">
        <v>2</v>
      </c>
      <c r="AZ3035">
        <v>3</v>
      </c>
      <c r="BA3035">
        <v>3</v>
      </c>
      <c r="BB3035" t="s">
        <v>59</v>
      </c>
    </row>
    <row r="3036" spans="1:54" x14ac:dyDescent="0.2">
      <c r="A3036" s="7" t="str">
        <f>VLOOKUP(G3036,'Matching-Tabelle'!$A$76:$B$80,2,FALSE)</f>
        <v>philipp.steger@tkb.ch</v>
      </c>
      <c r="B3036" s="7" t="str">
        <f>VLOOKUP(J3036,'Matching-Tabelle'!$A$1:$B$66,2,FALSE)</f>
        <v>WPI RTB</v>
      </c>
      <c r="C3036" s="7" t="str">
        <f>IF(VLOOKUP(J3036,'Matching-Tabelle'!$A$1:$CB$66,3,FALSE)=0,"",VLOOKUP(J3036,'Matching-Tabelle'!$A$1:$CB$66,3,FALSE))</f>
        <v/>
      </c>
      <c r="D3036" s="7">
        <v>2</v>
      </c>
      <c r="E3036" s="7" t="s">
        <v>2775</v>
      </c>
      <c r="F3036" s="8">
        <v>42513</v>
      </c>
      <c r="G3036" t="s">
        <v>2508</v>
      </c>
      <c r="H3036" t="s">
        <v>2509</v>
      </c>
      <c r="I3036" t="s">
        <v>2510</v>
      </c>
      <c r="J3036">
        <v>19</v>
      </c>
      <c r="K3036" t="s">
        <v>145</v>
      </c>
      <c r="L3036" t="s">
        <v>146</v>
      </c>
      <c r="M3036">
        <v>990001</v>
      </c>
      <c r="N3036" t="s">
        <v>51</v>
      </c>
      <c r="O3036">
        <v>2</v>
      </c>
      <c r="Q3036">
        <v>2</v>
      </c>
      <c r="S3036" t="s">
        <v>2775</v>
      </c>
      <c r="AE3036">
        <v>12</v>
      </c>
      <c r="AF3036">
        <v>7.6</v>
      </c>
      <c r="AG3036">
        <v>5</v>
      </c>
      <c r="AH3036" t="s">
        <v>53</v>
      </c>
      <c r="AI3036" t="s">
        <v>54</v>
      </c>
      <c r="AJ3036">
        <v>2</v>
      </c>
      <c r="AK3036">
        <v>1</v>
      </c>
      <c r="AL3036">
        <v>1</v>
      </c>
      <c r="AM3036" t="s">
        <v>55</v>
      </c>
      <c r="AN3036" t="s">
        <v>56</v>
      </c>
      <c r="AP3036">
        <v>1</v>
      </c>
      <c r="AQ3036" t="s">
        <v>57</v>
      </c>
      <c r="AR3036">
        <v>0</v>
      </c>
      <c r="AW3036" t="s">
        <v>58</v>
      </c>
      <c r="AX3036">
        <v>0</v>
      </c>
      <c r="AY3036">
        <v>2</v>
      </c>
      <c r="AZ3036">
        <v>2</v>
      </c>
      <c r="BA3036">
        <v>2</v>
      </c>
      <c r="BB3036" t="s">
        <v>59</v>
      </c>
    </row>
    <row r="3037" spans="1:54" x14ac:dyDescent="0.2">
      <c r="A3037" s="7" t="str">
        <f>VLOOKUP(G3037,'Matching-Tabelle'!$A$76:$B$80,2,FALSE)</f>
        <v>philipp.steger@tkb.ch</v>
      </c>
      <c r="B3037" s="7" t="str">
        <f>VLOOKUP(J3037,'Matching-Tabelle'!$A$1:$B$66,2,FALSE)</f>
        <v>WPI CTB</v>
      </c>
      <c r="C3037" s="7" t="str">
        <f>IF(VLOOKUP(J3037,'Matching-Tabelle'!$A$1:$CB$66,3,FALSE)=0,"",VLOOKUP(J3037,'Matching-Tabelle'!$A$1:$CB$66,3,FALSE))</f>
        <v/>
      </c>
      <c r="D3037" s="7">
        <v>2.21</v>
      </c>
      <c r="E3037" s="7" t="s">
        <v>2776</v>
      </c>
      <c r="F3037" s="8">
        <v>42513</v>
      </c>
      <c r="G3037" t="s">
        <v>2508</v>
      </c>
      <c r="H3037" t="s">
        <v>2509</v>
      </c>
      <c r="I3037" t="s">
        <v>2510</v>
      </c>
      <c r="J3037">
        <v>919</v>
      </c>
      <c r="K3037" t="s">
        <v>66</v>
      </c>
      <c r="L3037" t="s">
        <v>67</v>
      </c>
      <c r="M3037">
        <v>990001</v>
      </c>
      <c r="N3037" t="s">
        <v>51</v>
      </c>
      <c r="O3037">
        <v>2.21</v>
      </c>
      <c r="Q3037">
        <v>2.21</v>
      </c>
      <c r="S3037" t="s">
        <v>2776</v>
      </c>
      <c r="AE3037">
        <v>12</v>
      </c>
      <c r="AF3037">
        <v>7.6</v>
      </c>
      <c r="AG3037">
        <v>5</v>
      </c>
      <c r="AH3037" t="s">
        <v>53</v>
      </c>
      <c r="AI3037" t="s">
        <v>54</v>
      </c>
      <c r="AJ3037">
        <v>2</v>
      </c>
      <c r="AK3037">
        <v>1</v>
      </c>
      <c r="AL3037">
        <v>1</v>
      </c>
      <c r="AM3037" t="s">
        <v>55</v>
      </c>
      <c r="AN3037" t="s">
        <v>56</v>
      </c>
      <c r="AP3037">
        <v>1</v>
      </c>
      <c r="AQ3037" t="s">
        <v>57</v>
      </c>
      <c r="AR3037">
        <v>0</v>
      </c>
      <c r="AW3037" t="s">
        <v>58</v>
      </c>
      <c r="AX3037">
        <v>0</v>
      </c>
      <c r="AY3037">
        <v>2</v>
      </c>
      <c r="AZ3037">
        <v>2.21</v>
      </c>
      <c r="BA3037">
        <v>2.21</v>
      </c>
      <c r="BB3037" t="s">
        <v>59</v>
      </c>
    </row>
    <row r="3038" spans="1:54" x14ac:dyDescent="0.2">
      <c r="A3038" s="7" t="str">
        <f>VLOOKUP(G3038,'Matching-Tabelle'!$A$76:$B$80,2,FALSE)</f>
        <v>philipp.steger@tkb.ch</v>
      </c>
      <c r="B3038" s="7" t="str">
        <f>VLOOKUP(J3038,'Matching-Tabelle'!$A$1:$B$66,2,FALSE)</f>
        <v>WPI RTB</v>
      </c>
      <c r="C3038" s="7" t="str">
        <f>IF(VLOOKUP(J3038,'Matching-Tabelle'!$A$1:$CB$66,3,FALSE)=0,"",VLOOKUP(J3038,'Matching-Tabelle'!$A$1:$CB$66,3,FALSE))</f>
        <v/>
      </c>
      <c r="D3038" s="7">
        <v>1</v>
      </c>
      <c r="E3038" s="7" t="s">
        <v>2565</v>
      </c>
      <c r="F3038" s="8">
        <v>42513</v>
      </c>
      <c r="G3038" t="s">
        <v>2508</v>
      </c>
      <c r="H3038" t="s">
        <v>2509</v>
      </c>
      <c r="I3038" t="s">
        <v>2510</v>
      </c>
      <c r="J3038">
        <v>30</v>
      </c>
      <c r="K3038" t="s">
        <v>791</v>
      </c>
      <c r="L3038" t="s">
        <v>792</v>
      </c>
      <c r="M3038">
        <v>990001</v>
      </c>
      <c r="N3038" t="s">
        <v>51</v>
      </c>
      <c r="O3038">
        <v>1</v>
      </c>
      <c r="Q3038">
        <v>1</v>
      </c>
      <c r="S3038" t="s">
        <v>2565</v>
      </c>
      <c r="AE3038">
        <v>12</v>
      </c>
      <c r="AF3038">
        <v>7.6</v>
      </c>
      <c r="AG3038">
        <v>5</v>
      </c>
      <c r="AH3038" t="s">
        <v>53</v>
      </c>
      <c r="AI3038" t="s">
        <v>54</v>
      </c>
      <c r="AJ3038">
        <v>2</v>
      </c>
      <c r="AK3038">
        <v>1</v>
      </c>
      <c r="AL3038">
        <v>1</v>
      </c>
      <c r="AM3038" t="s">
        <v>55</v>
      </c>
      <c r="AN3038" t="s">
        <v>56</v>
      </c>
      <c r="AP3038">
        <v>1</v>
      </c>
      <c r="AQ3038" t="s">
        <v>57</v>
      </c>
      <c r="AR3038">
        <v>0</v>
      </c>
      <c r="AW3038" t="s">
        <v>58</v>
      </c>
      <c r="AX3038">
        <v>0</v>
      </c>
      <c r="AY3038">
        <v>2</v>
      </c>
      <c r="AZ3038">
        <v>1</v>
      </c>
      <c r="BA3038">
        <v>1</v>
      </c>
      <c r="BB3038" t="s">
        <v>59</v>
      </c>
    </row>
    <row r="3039" spans="1:54" x14ac:dyDescent="0.2">
      <c r="A3039" s="7" t="str">
        <f>VLOOKUP(G3039,'Matching-Tabelle'!$A$76:$B$80,2,FALSE)</f>
        <v>philipp.steger@tkb.ch</v>
      </c>
      <c r="B3039" s="7" t="str">
        <f>VLOOKUP(J3039,'Matching-Tabelle'!$A$1:$B$66,2,FALSE)</f>
        <v>Proj XenMobile</v>
      </c>
      <c r="C3039" s="7" t="str">
        <f>IF(VLOOKUP(J3039,'Matching-Tabelle'!$A$1:$CB$66,3,FALSE)=0,"",VLOOKUP(J3039,'Matching-Tabelle'!$A$1:$CB$66,3,FALSE))</f>
        <v>WPI Projekte</v>
      </c>
      <c r="D3039" s="7">
        <v>4.95</v>
      </c>
      <c r="E3039" s="7" t="s">
        <v>2777</v>
      </c>
      <c r="F3039" s="8">
        <v>42514</v>
      </c>
      <c r="G3039" t="s">
        <v>2508</v>
      </c>
      <c r="H3039" t="s">
        <v>2509</v>
      </c>
      <c r="I3039" t="s">
        <v>2510</v>
      </c>
      <c r="J3039">
        <v>2500251</v>
      </c>
      <c r="K3039" t="s">
        <v>408</v>
      </c>
      <c r="L3039" t="s">
        <v>409</v>
      </c>
      <c r="M3039">
        <v>990001</v>
      </c>
      <c r="N3039" t="s">
        <v>51</v>
      </c>
      <c r="O3039">
        <v>4.95</v>
      </c>
      <c r="Q3039">
        <v>4.95</v>
      </c>
      <c r="S3039" t="s">
        <v>2777</v>
      </c>
      <c r="AE3039">
        <v>5</v>
      </c>
      <c r="AF3039">
        <v>0</v>
      </c>
      <c r="AG3039">
        <v>1</v>
      </c>
      <c r="AH3039" t="s">
        <v>411</v>
      </c>
      <c r="AI3039" t="s">
        <v>411</v>
      </c>
      <c r="AJ3039">
        <v>2</v>
      </c>
      <c r="AK3039">
        <v>1</v>
      </c>
      <c r="AL3039">
        <v>1</v>
      </c>
      <c r="AM3039" t="s">
        <v>55</v>
      </c>
      <c r="AN3039" t="s">
        <v>56</v>
      </c>
      <c r="AP3039">
        <v>1</v>
      </c>
      <c r="AQ3039" t="s">
        <v>57</v>
      </c>
      <c r="AR3039">
        <v>0</v>
      </c>
      <c r="AW3039" t="s">
        <v>58</v>
      </c>
      <c r="AX3039">
        <v>0</v>
      </c>
      <c r="AY3039">
        <v>2</v>
      </c>
      <c r="AZ3039">
        <v>4.95</v>
      </c>
      <c r="BA3039">
        <v>4.95</v>
      </c>
      <c r="BB3039" t="s">
        <v>59</v>
      </c>
    </row>
    <row r="3040" spans="1:54" x14ac:dyDescent="0.2">
      <c r="A3040" s="7" t="str">
        <f>VLOOKUP(G3040,'Matching-Tabelle'!$A$76:$B$80,2,FALSE)</f>
        <v>philipp.steger@tkb.ch</v>
      </c>
      <c r="B3040" s="7" t="str">
        <f>VLOOKUP(J3040,'Matching-Tabelle'!$A$1:$B$66,2,FALSE)</f>
        <v>WPI RTB</v>
      </c>
      <c r="C3040" s="7" t="str">
        <f>IF(VLOOKUP(J3040,'Matching-Tabelle'!$A$1:$CB$66,3,FALSE)=0,"",VLOOKUP(J3040,'Matching-Tabelle'!$A$1:$CB$66,3,FALSE))</f>
        <v/>
      </c>
      <c r="D3040" s="7">
        <v>4</v>
      </c>
      <c r="E3040" s="7"/>
      <c r="F3040" s="8">
        <v>42514</v>
      </c>
      <c r="G3040" t="s">
        <v>2508</v>
      </c>
      <c r="H3040" t="s">
        <v>2509</v>
      </c>
      <c r="I3040" t="s">
        <v>2510</v>
      </c>
      <c r="J3040">
        <v>30</v>
      </c>
      <c r="K3040" t="s">
        <v>791</v>
      </c>
      <c r="L3040" t="s">
        <v>792</v>
      </c>
      <c r="M3040">
        <v>990001</v>
      </c>
      <c r="N3040" t="s">
        <v>51</v>
      </c>
      <c r="O3040">
        <v>4</v>
      </c>
      <c r="Q3040">
        <v>4</v>
      </c>
      <c r="AE3040">
        <v>12</v>
      </c>
      <c r="AF3040">
        <v>7.6</v>
      </c>
      <c r="AG3040">
        <v>5</v>
      </c>
      <c r="AH3040" t="s">
        <v>53</v>
      </c>
      <c r="AI3040" t="s">
        <v>54</v>
      </c>
      <c r="AJ3040">
        <v>2</v>
      </c>
      <c r="AK3040">
        <v>1</v>
      </c>
      <c r="AL3040">
        <v>1</v>
      </c>
      <c r="AM3040" t="s">
        <v>55</v>
      </c>
      <c r="AN3040" t="s">
        <v>56</v>
      </c>
      <c r="AP3040">
        <v>1</v>
      </c>
      <c r="AQ3040" t="s">
        <v>57</v>
      </c>
      <c r="AR3040">
        <v>0</v>
      </c>
      <c r="AW3040" t="s">
        <v>58</v>
      </c>
      <c r="AX3040">
        <v>0</v>
      </c>
      <c r="AY3040">
        <v>2</v>
      </c>
      <c r="AZ3040">
        <v>4</v>
      </c>
      <c r="BA3040">
        <v>4</v>
      </c>
      <c r="BB3040" t="s">
        <v>59</v>
      </c>
    </row>
    <row r="3041" spans="1:54" x14ac:dyDescent="0.2">
      <c r="A3041" s="7" t="str">
        <f>VLOOKUP(G3041,'Matching-Tabelle'!$A$76:$B$80,2,FALSE)</f>
        <v>philipp.steger@tkb.ch</v>
      </c>
      <c r="B3041" s="7" t="str">
        <f>VLOOKUP(J3041,'Matching-Tabelle'!$A$1:$B$66,2,FALSE)</f>
        <v>WPI CTB</v>
      </c>
      <c r="C3041" s="7" t="str">
        <f>IF(VLOOKUP(J3041,'Matching-Tabelle'!$A$1:$CB$66,3,FALSE)=0,"",VLOOKUP(J3041,'Matching-Tabelle'!$A$1:$CB$66,3,FALSE))</f>
        <v/>
      </c>
      <c r="D3041" s="7">
        <v>6</v>
      </c>
      <c r="E3041" s="7" t="s">
        <v>2778</v>
      </c>
      <c r="F3041" s="8">
        <v>42515</v>
      </c>
      <c r="G3041" t="s">
        <v>2508</v>
      </c>
      <c r="H3041" t="s">
        <v>2509</v>
      </c>
      <c r="I3041" t="s">
        <v>2510</v>
      </c>
      <c r="J3041">
        <v>919</v>
      </c>
      <c r="K3041" t="s">
        <v>66</v>
      </c>
      <c r="L3041" t="s">
        <v>67</v>
      </c>
      <c r="M3041">
        <v>990001</v>
      </c>
      <c r="N3041" t="s">
        <v>51</v>
      </c>
      <c r="O3041">
        <v>6</v>
      </c>
      <c r="Q3041">
        <v>6</v>
      </c>
      <c r="S3041" t="s">
        <v>2778</v>
      </c>
      <c r="AE3041">
        <v>12</v>
      </c>
      <c r="AF3041">
        <v>7.6</v>
      </c>
      <c r="AG3041">
        <v>5</v>
      </c>
      <c r="AH3041" t="s">
        <v>53</v>
      </c>
      <c r="AI3041" t="s">
        <v>54</v>
      </c>
      <c r="AJ3041">
        <v>2</v>
      </c>
      <c r="AK3041">
        <v>1</v>
      </c>
      <c r="AL3041">
        <v>1</v>
      </c>
      <c r="AM3041" t="s">
        <v>55</v>
      </c>
      <c r="AN3041" t="s">
        <v>56</v>
      </c>
      <c r="AP3041">
        <v>1</v>
      </c>
      <c r="AQ3041" t="s">
        <v>57</v>
      </c>
      <c r="AR3041">
        <v>0</v>
      </c>
      <c r="AW3041" t="s">
        <v>58</v>
      </c>
      <c r="AX3041">
        <v>0</v>
      </c>
      <c r="AY3041">
        <v>2</v>
      </c>
      <c r="AZ3041">
        <v>6</v>
      </c>
      <c r="BA3041">
        <v>6</v>
      </c>
      <c r="BB3041" t="s">
        <v>59</v>
      </c>
    </row>
    <row r="3042" spans="1:54" x14ac:dyDescent="0.2">
      <c r="A3042" s="7" t="str">
        <f>VLOOKUP(G3042,'Matching-Tabelle'!$A$76:$B$80,2,FALSE)</f>
        <v>philipp.steger@tkb.ch</v>
      </c>
      <c r="B3042" s="7" t="str">
        <f>VLOOKUP(J3042,'Matching-Tabelle'!$A$1:$B$66,2,FALSE)</f>
        <v>WPI CTB</v>
      </c>
      <c r="C3042" s="7" t="str">
        <f>IF(VLOOKUP(J3042,'Matching-Tabelle'!$A$1:$CB$66,3,FALSE)=0,"",VLOOKUP(J3042,'Matching-Tabelle'!$A$1:$CB$66,3,FALSE))</f>
        <v/>
      </c>
      <c r="D3042" s="7">
        <v>2</v>
      </c>
      <c r="E3042" s="7" t="s">
        <v>2779</v>
      </c>
      <c r="F3042" s="8">
        <v>42515</v>
      </c>
      <c r="G3042" t="s">
        <v>2508</v>
      </c>
      <c r="H3042" t="s">
        <v>2509</v>
      </c>
      <c r="I3042" t="s">
        <v>2510</v>
      </c>
      <c r="J3042">
        <v>919</v>
      </c>
      <c r="K3042" t="s">
        <v>66</v>
      </c>
      <c r="L3042" t="s">
        <v>67</v>
      </c>
      <c r="M3042">
        <v>990001</v>
      </c>
      <c r="N3042" t="s">
        <v>51</v>
      </c>
      <c r="O3042">
        <v>2</v>
      </c>
      <c r="Q3042">
        <v>2</v>
      </c>
      <c r="S3042" t="s">
        <v>2779</v>
      </c>
      <c r="AE3042">
        <v>12</v>
      </c>
      <c r="AF3042">
        <v>7.6</v>
      </c>
      <c r="AG3042">
        <v>5</v>
      </c>
      <c r="AH3042" t="s">
        <v>53</v>
      </c>
      <c r="AI3042" t="s">
        <v>54</v>
      </c>
      <c r="AJ3042">
        <v>2</v>
      </c>
      <c r="AK3042">
        <v>1</v>
      </c>
      <c r="AL3042">
        <v>1</v>
      </c>
      <c r="AM3042" t="s">
        <v>55</v>
      </c>
      <c r="AN3042" t="s">
        <v>56</v>
      </c>
      <c r="AP3042">
        <v>1</v>
      </c>
      <c r="AQ3042" t="s">
        <v>57</v>
      </c>
      <c r="AR3042">
        <v>0</v>
      </c>
      <c r="AW3042" t="s">
        <v>58</v>
      </c>
      <c r="AX3042">
        <v>0</v>
      </c>
      <c r="AY3042">
        <v>2</v>
      </c>
      <c r="AZ3042">
        <v>2</v>
      </c>
      <c r="BA3042">
        <v>2</v>
      </c>
      <c r="BB3042" t="s">
        <v>59</v>
      </c>
    </row>
    <row r="3043" spans="1:54" x14ac:dyDescent="0.2">
      <c r="A3043" s="7" t="str">
        <f>VLOOKUP(G3043,'Matching-Tabelle'!$A$76:$B$80,2,FALSE)</f>
        <v>philipp.steger@tkb.ch</v>
      </c>
      <c r="B3043" s="7" t="str">
        <f>VLOOKUP(J3043,'Matching-Tabelle'!$A$1:$B$66,2,FALSE)</f>
        <v>WPI RTB</v>
      </c>
      <c r="C3043" s="7" t="str">
        <f>IF(VLOOKUP(J3043,'Matching-Tabelle'!$A$1:$CB$66,3,FALSE)=0,"",VLOOKUP(J3043,'Matching-Tabelle'!$A$1:$CB$66,3,FALSE))</f>
        <v/>
      </c>
      <c r="D3043" s="7">
        <v>0.8</v>
      </c>
      <c r="E3043" s="7" t="s">
        <v>2780</v>
      </c>
      <c r="F3043" s="8">
        <v>42515</v>
      </c>
      <c r="G3043" t="s">
        <v>2508</v>
      </c>
      <c r="H3043" t="s">
        <v>2509</v>
      </c>
      <c r="I3043" t="s">
        <v>2510</v>
      </c>
      <c r="J3043">
        <v>19</v>
      </c>
      <c r="K3043" t="s">
        <v>145</v>
      </c>
      <c r="L3043" t="s">
        <v>146</v>
      </c>
      <c r="M3043">
        <v>990001</v>
      </c>
      <c r="N3043" t="s">
        <v>51</v>
      </c>
      <c r="O3043">
        <v>0.8</v>
      </c>
      <c r="Q3043">
        <v>0.8</v>
      </c>
      <c r="S3043" t="s">
        <v>2780</v>
      </c>
      <c r="AE3043">
        <v>12</v>
      </c>
      <c r="AF3043">
        <v>7.6</v>
      </c>
      <c r="AG3043">
        <v>5</v>
      </c>
      <c r="AH3043" t="s">
        <v>53</v>
      </c>
      <c r="AI3043" t="s">
        <v>54</v>
      </c>
      <c r="AJ3043">
        <v>2</v>
      </c>
      <c r="AK3043">
        <v>1</v>
      </c>
      <c r="AL3043">
        <v>1</v>
      </c>
      <c r="AM3043" t="s">
        <v>55</v>
      </c>
      <c r="AN3043" t="s">
        <v>56</v>
      </c>
      <c r="AP3043">
        <v>1</v>
      </c>
      <c r="AQ3043" t="s">
        <v>57</v>
      </c>
      <c r="AR3043">
        <v>0</v>
      </c>
      <c r="AW3043" t="s">
        <v>58</v>
      </c>
      <c r="AX3043">
        <v>0</v>
      </c>
      <c r="AY3043">
        <v>2</v>
      </c>
      <c r="AZ3043">
        <v>0.8</v>
      </c>
      <c r="BA3043">
        <v>0.8</v>
      </c>
      <c r="BB3043" t="s">
        <v>59</v>
      </c>
    </row>
    <row r="3044" spans="1:54" x14ac:dyDescent="0.2">
      <c r="A3044" s="7" t="str">
        <f>VLOOKUP(G3044,'Matching-Tabelle'!$A$76:$B$80,2,FALSE)</f>
        <v>philipp.steger@tkb.ch</v>
      </c>
      <c r="B3044" s="7" t="str">
        <f>VLOOKUP(J3044,'Matching-Tabelle'!$A$1:$B$66,2,FALSE)</f>
        <v>WPI Führung</v>
      </c>
      <c r="C3044" s="7" t="str">
        <f>IF(VLOOKUP(J3044,'Matching-Tabelle'!$A$1:$CB$66,3,FALSE)=0,"",VLOOKUP(J3044,'Matching-Tabelle'!$A$1:$CB$66,3,FALSE))</f>
        <v/>
      </c>
      <c r="D3044" s="7">
        <v>0.85</v>
      </c>
      <c r="E3044" s="7" t="s">
        <v>1679</v>
      </c>
      <c r="F3044" s="8">
        <v>42516</v>
      </c>
      <c r="G3044" t="s">
        <v>2508</v>
      </c>
      <c r="H3044" t="s">
        <v>2509</v>
      </c>
      <c r="I3044" t="s">
        <v>2510</v>
      </c>
      <c r="J3044">
        <v>26</v>
      </c>
      <c r="K3044" t="s">
        <v>130</v>
      </c>
      <c r="L3044" t="s">
        <v>131</v>
      </c>
      <c r="M3044">
        <v>990001</v>
      </c>
      <c r="N3044" t="s">
        <v>51</v>
      </c>
      <c r="O3044">
        <v>0.85</v>
      </c>
      <c r="Q3044">
        <v>0.85</v>
      </c>
      <c r="S3044" t="s">
        <v>1679</v>
      </c>
      <c r="AE3044">
        <v>12</v>
      </c>
      <c r="AF3044">
        <v>7.6</v>
      </c>
      <c r="AG3044">
        <v>5</v>
      </c>
      <c r="AH3044" t="s">
        <v>53</v>
      </c>
      <c r="AI3044" t="s">
        <v>54</v>
      </c>
      <c r="AJ3044">
        <v>2</v>
      </c>
      <c r="AK3044">
        <v>1</v>
      </c>
      <c r="AL3044">
        <v>1</v>
      </c>
      <c r="AM3044" t="s">
        <v>55</v>
      </c>
      <c r="AN3044" t="s">
        <v>56</v>
      </c>
      <c r="AP3044">
        <v>1</v>
      </c>
      <c r="AQ3044" t="s">
        <v>57</v>
      </c>
      <c r="AR3044">
        <v>0</v>
      </c>
      <c r="AW3044" t="s">
        <v>58</v>
      </c>
      <c r="AX3044">
        <v>0</v>
      </c>
      <c r="AY3044">
        <v>2</v>
      </c>
      <c r="AZ3044">
        <v>0.85</v>
      </c>
      <c r="BA3044">
        <v>0.85</v>
      </c>
      <c r="BB3044" t="s">
        <v>59</v>
      </c>
    </row>
    <row r="3045" spans="1:54" x14ac:dyDescent="0.2">
      <c r="A3045" s="7" t="str">
        <f>VLOOKUP(G3045,'Matching-Tabelle'!$A$76:$B$80,2,FALSE)</f>
        <v>philipp.steger@tkb.ch</v>
      </c>
      <c r="B3045" s="7" t="str">
        <f>VLOOKUP(J3045,'Matching-Tabelle'!$A$1:$B$66,2,FALSE)</f>
        <v>WPI Führung</v>
      </c>
      <c r="C3045" s="7" t="str">
        <f>IF(VLOOKUP(J3045,'Matching-Tabelle'!$A$1:$CB$66,3,FALSE)=0,"",VLOOKUP(J3045,'Matching-Tabelle'!$A$1:$CB$66,3,FALSE))</f>
        <v/>
      </c>
      <c r="D3045" s="7">
        <v>0.5</v>
      </c>
      <c r="E3045" s="7" t="s">
        <v>2736</v>
      </c>
      <c r="F3045" s="8">
        <v>42516</v>
      </c>
      <c r="G3045" t="s">
        <v>2508</v>
      </c>
      <c r="H3045" t="s">
        <v>2509</v>
      </c>
      <c r="I3045" t="s">
        <v>2510</v>
      </c>
      <c r="J3045">
        <v>26</v>
      </c>
      <c r="K3045" t="s">
        <v>130</v>
      </c>
      <c r="L3045" t="s">
        <v>131</v>
      </c>
      <c r="M3045">
        <v>990001</v>
      </c>
      <c r="N3045" t="s">
        <v>51</v>
      </c>
      <c r="O3045">
        <v>0.5</v>
      </c>
      <c r="Q3045">
        <v>0.5</v>
      </c>
      <c r="S3045" t="s">
        <v>2736</v>
      </c>
      <c r="AE3045">
        <v>12</v>
      </c>
      <c r="AF3045">
        <v>7.6</v>
      </c>
      <c r="AG3045">
        <v>5</v>
      </c>
      <c r="AH3045" t="s">
        <v>53</v>
      </c>
      <c r="AI3045" t="s">
        <v>54</v>
      </c>
      <c r="AJ3045">
        <v>2</v>
      </c>
      <c r="AK3045">
        <v>1</v>
      </c>
      <c r="AL3045">
        <v>1</v>
      </c>
      <c r="AM3045" t="s">
        <v>55</v>
      </c>
      <c r="AN3045" t="s">
        <v>56</v>
      </c>
      <c r="AP3045">
        <v>1</v>
      </c>
      <c r="AQ3045" t="s">
        <v>57</v>
      </c>
      <c r="AR3045">
        <v>0</v>
      </c>
      <c r="AW3045" t="s">
        <v>58</v>
      </c>
      <c r="AX3045">
        <v>0</v>
      </c>
      <c r="AY3045">
        <v>2</v>
      </c>
      <c r="AZ3045">
        <v>0.5</v>
      </c>
      <c r="BA3045">
        <v>0.5</v>
      </c>
      <c r="BB3045" t="s">
        <v>59</v>
      </c>
    </row>
    <row r="3046" spans="1:54" x14ac:dyDescent="0.2">
      <c r="A3046" s="7" t="str">
        <f>VLOOKUP(G3046,'Matching-Tabelle'!$A$76:$B$80,2,FALSE)</f>
        <v>philipp.steger@tkb.ch</v>
      </c>
      <c r="B3046" s="7" t="str">
        <f>VLOOKUP(J3046,'Matching-Tabelle'!$A$1:$B$66,2,FALSE)</f>
        <v>WPI CTB</v>
      </c>
      <c r="C3046" s="7" t="str">
        <f>IF(VLOOKUP(J3046,'Matching-Tabelle'!$A$1:$CB$66,3,FALSE)=0,"",VLOOKUP(J3046,'Matching-Tabelle'!$A$1:$CB$66,3,FALSE))</f>
        <v/>
      </c>
      <c r="D3046" s="7">
        <v>5</v>
      </c>
      <c r="E3046" s="7" t="s">
        <v>2781</v>
      </c>
      <c r="F3046" s="8">
        <v>42516</v>
      </c>
      <c r="G3046" t="s">
        <v>2508</v>
      </c>
      <c r="H3046" t="s">
        <v>2509</v>
      </c>
      <c r="I3046" t="s">
        <v>2510</v>
      </c>
      <c r="J3046">
        <v>919</v>
      </c>
      <c r="K3046" t="s">
        <v>66</v>
      </c>
      <c r="L3046" t="s">
        <v>67</v>
      </c>
      <c r="M3046">
        <v>990001</v>
      </c>
      <c r="N3046" t="s">
        <v>51</v>
      </c>
      <c r="O3046">
        <v>5</v>
      </c>
      <c r="Q3046">
        <v>5</v>
      </c>
      <c r="S3046" t="s">
        <v>2781</v>
      </c>
      <c r="AE3046">
        <v>12</v>
      </c>
      <c r="AF3046">
        <v>7.6</v>
      </c>
      <c r="AG3046">
        <v>5</v>
      </c>
      <c r="AH3046" t="s">
        <v>53</v>
      </c>
      <c r="AI3046" t="s">
        <v>54</v>
      </c>
      <c r="AJ3046">
        <v>2</v>
      </c>
      <c r="AK3046">
        <v>1</v>
      </c>
      <c r="AL3046">
        <v>1</v>
      </c>
      <c r="AM3046" t="s">
        <v>55</v>
      </c>
      <c r="AN3046" t="s">
        <v>56</v>
      </c>
      <c r="AP3046">
        <v>1</v>
      </c>
      <c r="AQ3046" t="s">
        <v>57</v>
      </c>
      <c r="AR3046">
        <v>0</v>
      </c>
      <c r="AW3046" t="s">
        <v>58</v>
      </c>
      <c r="AX3046">
        <v>0</v>
      </c>
      <c r="AY3046">
        <v>2</v>
      </c>
      <c r="AZ3046">
        <v>5</v>
      </c>
      <c r="BA3046">
        <v>5</v>
      </c>
      <c r="BB3046" t="s">
        <v>59</v>
      </c>
    </row>
    <row r="3047" spans="1:54" x14ac:dyDescent="0.2">
      <c r="A3047" s="7" t="str">
        <f>VLOOKUP(G3047,'Matching-Tabelle'!$A$76:$B$80,2,FALSE)</f>
        <v>philipp.steger@tkb.ch</v>
      </c>
      <c r="B3047" s="7" t="str">
        <f>VLOOKUP(J3047,'Matching-Tabelle'!$A$1:$B$66,2,FALSE)</f>
        <v>Proj XenMobile</v>
      </c>
      <c r="C3047" s="7" t="str">
        <f>IF(VLOOKUP(J3047,'Matching-Tabelle'!$A$1:$CB$66,3,FALSE)=0,"",VLOOKUP(J3047,'Matching-Tabelle'!$A$1:$CB$66,3,FALSE))</f>
        <v>WPI Projekte</v>
      </c>
      <c r="D3047" s="7">
        <v>2.5</v>
      </c>
      <c r="E3047" s="7" t="s">
        <v>2782</v>
      </c>
      <c r="F3047" s="8">
        <v>42516</v>
      </c>
      <c r="G3047" t="s">
        <v>2508</v>
      </c>
      <c r="H3047" t="s">
        <v>2509</v>
      </c>
      <c r="I3047" t="s">
        <v>2510</v>
      </c>
      <c r="J3047">
        <v>2500251</v>
      </c>
      <c r="K3047" t="s">
        <v>408</v>
      </c>
      <c r="L3047" t="s">
        <v>409</v>
      </c>
      <c r="M3047">
        <v>990001</v>
      </c>
      <c r="N3047" t="s">
        <v>51</v>
      </c>
      <c r="O3047">
        <v>2.5</v>
      </c>
      <c r="Q3047">
        <v>2.5</v>
      </c>
      <c r="S3047" t="s">
        <v>2782</v>
      </c>
      <c r="AE3047">
        <v>5</v>
      </c>
      <c r="AF3047">
        <v>0</v>
      </c>
      <c r="AG3047">
        <v>1</v>
      </c>
      <c r="AH3047" t="s">
        <v>411</v>
      </c>
      <c r="AI3047" t="s">
        <v>411</v>
      </c>
      <c r="AJ3047">
        <v>2</v>
      </c>
      <c r="AK3047">
        <v>1</v>
      </c>
      <c r="AL3047">
        <v>1</v>
      </c>
      <c r="AM3047" t="s">
        <v>55</v>
      </c>
      <c r="AN3047" t="s">
        <v>56</v>
      </c>
      <c r="AP3047">
        <v>1</v>
      </c>
      <c r="AQ3047" t="s">
        <v>57</v>
      </c>
      <c r="AR3047">
        <v>0</v>
      </c>
      <c r="AW3047" t="s">
        <v>58</v>
      </c>
      <c r="AX3047">
        <v>0</v>
      </c>
      <c r="AY3047">
        <v>2</v>
      </c>
      <c r="AZ3047">
        <v>2.5</v>
      </c>
      <c r="BA3047">
        <v>2.5</v>
      </c>
      <c r="BB3047" t="s">
        <v>59</v>
      </c>
    </row>
    <row r="3048" spans="1:54" x14ac:dyDescent="0.2">
      <c r="A3048" s="7" t="str">
        <f>VLOOKUP(G3048,'Matching-Tabelle'!$A$76:$B$80,2,FALSE)</f>
        <v>philipp.steger@tkb.ch</v>
      </c>
      <c r="B3048" s="7" t="str">
        <f>VLOOKUP(J3048,'Matching-Tabelle'!$A$1:$B$66,2,FALSE)</f>
        <v>WPI CTB</v>
      </c>
      <c r="C3048" s="7" t="str">
        <f>IF(VLOOKUP(J3048,'Matching-Tabelle'!$A$1:$CB$66,3,FALSE)=0,"",VLOOKUP(J3048,'Matching-Tabelle'!$A$1:$CB$66,3,FALSE))</f>
        <v/>
      </c>
      <c r="D3048" s="7">
        <v>5</v>
      </c>
      <c r="E3048" s="7" t="s">
        <v>2783</v>
      </c>
      <c r="F3048" s="8">
        <v>42517</v>
      </c>
      <c r="G3048" t="s">
        <v>2508</v>
      </c>
      <c r="H3048" t="s">
        <v>2509</v>
      </c>
      <c r="I3048" t="s">
        <v>2510</v>
      </c>
      <c r="J3048">
        <v>919</v>
      </c>
      <c r="K3048" t="s">
        <v>66</v>
      </c>
      <c r="L3048" t="s">
        <v>67</v>
      </c>
      <c r="M3048">
        <v>990001</v>
      </c>
      <c r="N3048" t="s">
        <v>51</v>
      </c>
      <c r="O3048">
        <v>5</v>
      </c>
      <c r="Q3048">
        <v>5</v>
      </c>
      <c r="S3048" t="s">
        <v>2783</v>
      </c>
      <c r="AE3048">
        <v>12</v>
      </c>
      <c r="AF3048">
        <v>7.6</v>
      </c>
      <c r="AG3048">
        <v>5</v>
      </c>
      <c r="AH3048" t="s">
        <v>53</v>
      </c>
      <c r="AI3048" t="s">
        <v>54</v>
      </c>
      <c r="AJ3048">
        <v>2</v>
      </c>
      <c r="AK3048">
        <v>1</v>
      </c>
      <c r="AL3048">
        <v>1</v>
      </c>
      <c r="AM3048" t="s">
        <v>55</v>
      </c>
      <c r="AN3048" t="s">
        <v>56</v>
      </c>
      <c r="AP3048">
        <v>1</v>
      </c>
      <c r="AQ3048" t="s">
        <v>57</v>
      </c>
      <c r="AR3048">
        <v>0</v>
      </c>
      <c r="AW3048" t="s">
        <v>58</v>
      </c>
      <c r="AX3048">
        <v>0</v>
      </c>
      <c r="AY3048">
        <v>2</v>
      </c>
      <c r="AZ3048">
        <v>5</v>
      </c>
      <c r="BA3048">
        <v>5</v>
      </c>
      <c r="BB3048" t="s">
        <v>59</v>
      </c>
    </row>
    <row r="3049" spans="1:54" x14ac:dyDescent="0.2">
      <c r="A3049" s="7" t="str">
        <f>VLOOKUP(G3049,'Matching-Tabelle'!$A$76:$B$80,2,FALSE)</f>
        <v>philipp.steger@tkb.ch</v>
      </c>
      <c r="B3049" s="7" t="str">
        <f>VLOOKUP(J3049,'Matching-Tabelle'!$A$1:$B$66,2,FALSE)</f>
        <v>WPI RTB</v>
      </c>
      <c r="C3049" s="7" t="str">
        <f>IF(VLOOKUP(J3049,'Matching-Tabelle'!$A$1:$CB$66,3,FALSE)=0,"",VLOOKUP(J3049,'Matching-Tabelle'!$A$1:$CB$66,3,FALSE))</f>
        <v/>
      </c>
      <c r="D3049" s="7">
        <v>2.5</v>
      </c>
      <c r="E3049" s="7" t="s">
        <v>2565</v>
      </c>
      <c r="F3049" s="8">
        <v>42517</v>
      </c>
      <c r="G3049" t="s">
        <v>2508</v>
      </c>
      <c r="H3049" t="s">
        <v>2509</v>
      </c>
      <c r="I3049" t="s">
        <v>2510</v>
      </c>
      <c r="J3049">
        <v>30</v>
      </c>
      <c r="K3049" t="s">
        <v>791</v>
      </c>
      <c r="L3049" t="s">
        <v>792</v>
      </c>
      <c r="M3049">
        <v>990001</v>
      </c>
      <c r="N3049" t="s">
        <v>51</v>
      </c>
      <c r="O3049">
        <v>2.5</v>
      </c>
      <c r="Q3049">
        <v>2.5</v>
      </c>
      <c r="S3049" t="s">
        <v>2565</v>
      </c>
      <c r="AE3049">
        <v>12</v>
      </c>
      <c r="AF3049">
        <v>7.6</v>
      </c>
      <c r="AG3049">
        <v>5</v>
      </c>
      <c r="AH3049" t="s">
        <v>53</v>
      </c>
      <c r="AI3049" t="s">
        <v>54</v>
      </c>
      <c r="AJ3049">
        <v>2</v>
      </c>
      <c r="AK3049">
        <v>1</v>
      </c>
      <c r="AL3049">
        <v>1</v>
      </c>
      <c r="AM3049" t="s">
        <v>55</v>
      </c>
      <c r="AN3049" t="s">
        <v>56</v>
      </c>
      <c r="AP3049">
        <v>1</v>
      </c>
      <c r="AQ3049" t="s">
        <v>57</v>
      </c>
      <c r="AR3049">
        <v>0</v>
      </c>
      <c r="AW3049" t="s">
        <v>58</v>
      </c>
      <c r="AX3049">
        <v>0</v>
      </c>
      <c r="AY3049">
        <v>2</v>
      </c>
      <c r="AZ3049">
        <v>2.5</v>
      </c>
      <c r="BA3049">
        <v>2.5</v>
      </c>
      <c r="BB3049" t="s">
        <v>59</v>
      </c>
    </row>
    <row r="3050" spans="1:54" x14ac:dyDescent="0.2">
      <c r="A3050" s="7" t="str">
        <f>VLOOKUP(G3050,'Matching-Tabelle'!$A$76:$B$80,2,FALSE)</f>
        <v>philipp.steger@tkb.ch</v>
      </c>
      <c r="B3050" s="7" t="str">
        <f>VLOOKUP(J3050,'Matching-Tabelle'!$A$1:$B$66,2,FALSE)</f>
        <v>WPI CTB</v>
      </c>
      <c r="C3050" s="7" t="str">
        <f>IF(VLOOKUP(J3050,'Matching-Tabelle'!$A$1:$CB$66,3,FALSE)=0,"",VLOOKUP(J3050,'Matching-Tabelle'!$A$1:$CB$66,3,FALSE))</f>
        <v/>
      </c>
      <c r="D3050" s="7">
        <v>3.5</v>
      </c>
      <c r="E3050" s="7" t="s">
        <v>2784</v>
      </c>
      <c r="F3050" s="8">
        <v>42520</v>
      </c>
      <c r="G3050" t="s">
        <v>2508</v>
      </c>
      <c r="H3050" t="s">
        <v>2509</v>
      </c>
      <c r="I3050" t="s">
        <v>2510</v>
      </c>
      <c r="J3050">
        <v>919</v>
      </c>
      <c r="K3050" t="s">
        <v>66</v>
      </c>
      <c r="L3050" t="s">
        <v>67</v>
      </c>
      <c r="M3050">
        <v>990001</v>
      </c>
      <c r="N3050" t="s">
        <v>51</v>
      </c>
      <c r="O3050">
        <v>3.5</v>
      </c>
      <c r="Q3050">
        <v>3.5</v>
      </c>
      <c r="S3050" t="s">
        <v>2784</v>
      </c>
      <c r="AE3050">
        <v>12</v>
      </c>
      <c r="AF3050">
        <v>7.6</v>
      </c>
      <c r="AG3050">
        <v>5</v>
      </c>
      <c r="AH3050" t="s">
        <v>53</v>
      </c>
      <c r="AI3050" t="s">
        <v>54</v>
      </c>
      <c r="AJ3050">
        <v>2</v>
      </c>
      <c r="AK3050">
        <v>1</v>
      </c>
      <c r="AL3050">
        <v>1</v>
      </c>
      <c r="AM3050" t="s">
        <v>55</v>
      </c>
      <c r="AN3050" t="s">
        <v>56</v>
      </c>
      <c r="AP3050">
        <v>1</v>
      </c>
      <c r="AQ3050" t="s">
        <v>57</v>
      </c>
      <c r="AR3050">
        <v>0</v>
      </c>
      <c r="AW3050" t="s">
        <v>58</v>
      </c>
      <c r="AX3050">
        <v>0</v>
      </c>
      <c r="AY3050">
        <v>2</v>
      </c>
      <c r="AZ3050">
        <v>3.5</v>
      </c>
      <c r="BA3050">
        <v>3.5</v>
      </c>
      <c r="BB3050" t="s">
        <v>59</v>
      </c>
    </row>
    <row r="3051" spans="1:54" x14ac:dyDescent="0.2">
      <c r="A3051" s="7" t="str">
        <f>VLOOKUP(G3051,'Matching-Tabelle'!$A$76:$B$80,2,FALSE)</f>
        <v>philipp.steger@tkb.ch</v>
      </c>
      <c r="B3051" s="7" t="str">
        <f>VLOOKUP(J3051,'Matching-Tabelle'!$A$1:$B$66,2,FALSE)</f>
        <v>WPI RTB</v>
      </c>
      <c r="C3051" s="7" t="str">
        <f>IF(VLOOKUP(J3051,'Matching-Tabelle'!$A$1:$CB$66,3,FALSE)=0,"",VLOOKUP(J3051,'Matching-Tabelle'!$A$1:$CB$66,3,FALSE))</f>
        <v/>
      </c>
      <c r="D3051" s="7">
        <v>1</v>
      </c>
      <c r="E3051" s="7" t="s">
        <v>2785</v>
      </c>
      <c r="F3051" s="8">
        <v>42520</v>
      </c>
      <c r="G3051" t="s">
        <v>2508</v>
      </c>
      <c r="H3051" t="s">
        <v>2509</v>
      </c>
      <c r="I3051" t="s">
        <v>2510</v>
      </c>
      <c r="J3051">
        <v>28</v>
      </c>
      <c r="K3051" t="s">
        <v>111</v>
      </c>
      <c r="L3051" t="s">
        <v>112</v>
      </c>
      <c r="M3051">
        <v>990001</v>
      </c>
      <c r="N3051" t="s">
        <v>51</v>
      </c>
      <c r="O3051">
        <v>1</v>
      </c>
      <c r="Q3051">
        <v>1</v>
      </c>
      <c r="S3051" t="s">
        <v>2785</v>
      </c>
      <c r="AE3051">
        <v>12</v>
      </c>
      <c r="AF3051">
        <v>7.6</v>
      </c>
      <c r="AG3051">
        <v>5</v>
      </c>
      <c r="AH3051" t="s">
        <v>53</v>
      </c>
      <c r="AI3051" t="s">
        <v>54</v>
      </c>
      <c r="AJ3051">
        <v>2</v>
      </c>
      <c r="AK3051">
        <v>1</v>
      </c>
      <c r="AL3051">
        <v>1</v>
      </c>
      <c r="AM3051" t="s">
        <v>55</v>
      </c>
      <c r="AN3051" t="s">
        <v>56</v>
      </c>
      <c r="AP3051">
        <v>1</v>
      </c>
      <c r="AQ3051" t="s">
        <v>57</v>
      </c>
      <c r="AR3051">
        <v>0</v>
      </c>
      <c r="AW3051" t="s">
        <v>58</v>
      </c>
      <c r="AX3051">
        <v>0</v>
      </c>
      <c r="AY3051">
        <v>2</v>
      </c>
      <c r="AZ3051">
        <v>1</v>
      </c>
      <c r="BA3051">
        <v>1</v>
      </c>
      <c r="BB3051" t="s">
        <v>59</v>
      </c>
    </row>
    <row r="3052" spans="1:54" x14ac:dyDescent="0.2">
      <c r="A3052" s="7" t="str">
        <f>VLOOKUP(G3052,'Matching-Tabelle'!$A$76:$B$80,2,FALSE)</f>
        <v>philipp.steger@tkb.ch</v>
      </c>
      <c r="B3052" s="7" t="str">
        <f>VLOOKUP(J3052,'Matching-Tabelle'!$A$1:$B$66,2,FALSE)</f>
        <v>WPI RTB</v>
      </c>
      <c r="C3052" s="7" t="str">
        <f>IF(VLOOKUP(J3052,'Matching-Tabelle'!$A$1:$CB$66,3,FALSE)=0,"",VLOOKUP(J3052,'Matching-Tabelle'!$A$1:$CB$66,3,FALSE))</f>
        <v/>
      </c>
      <c r="D3052" s="7">
        <v>1.5</v>
      </c>
      <c r="E3052" s="7" t="s">
        <v>2786</v>
      </c>
      <c r="F3052" s="8">
        <v>42520</v>
      </c>
      <c r="G3052" t="s">
        <v>2508</v>
      </c>
      <c r="H3052" t="s">
        <v>2509</v>
      </c>
      <c r="I3052" t="s">
        <v>2510</v>
      </c>
      <c r="J3052">
        <v>31</v>
      </c>
      <c r="K3052" t="s">
        <v>787</v>
      </c>
      <c r="L3052" t="s">
        <v>788</v>
      </c>
      <c r="M3052">
        <v>990001</v>
      </c>
      <c r="N3052" t="s">
        <v>51</v>
      </c>
      <c r="O3052">
        <v>1.5</v>
      </c>
      <c r="Q3052">
        <v>1.5</v>
      </c>
      <c r="S3052" t="s">
        <v>2786</v>
      </c>
      <c r="AE3052">
        <v>12</v>
      </c>
      <c r="AF3052">
        <v>7.6</v>
      </c>
      <c r="AG3052">
        <v>5</v>
      </c>
      <c r="AH3052" t="s">
        <v>53</v>
      </c>
      <c r="AI3052" t="s">
        <v>54</v>
      </c>
      <c r="AJ3052">
        <v>2</v>
      </c>
      <c r="AK3052">
        <v>1</v>
      </c>
      <c r="AL3052">
        <v>1</v>
      </c>
      <c r="AM3052" t="s">
        <v>55</v>
      </c>
      <c r="AN3052" t="s">
        <v>56</v>
      </c>
      <c r="AP3052">
        <v>1</v>
      </c>
      <c r="AQ3052" t="s">
        <v>57</v>
      </c>
      <c r="AR3052">
        <v>0</v>
      </c>
      <c r="AW3052" t="s">
        <v>58</v>
      </c>
      <c r="AX3052">
        <v>0</v>
      </c>
      <c r="AY3052">
        <v>2</v>
      </c>
      <c r="AZ3052">
        <v>1.5</v>
      </c>
      <c r="BA3052">
        <v>1.5</v>
      </c>
      <c r="BB3052" t="s">
        <v>59</v>
      </c>
    </row>
    <row r="3053" spans="1:54" x14ac:dyDescent="0.2">
      <c r="A3053" s="7" t="str">
        <f>VLOOKUP(G3053,'Matching-Tabelle'!$A$76:$B$80,2,FALSE)</f>
        <v>philipp.steger@tkb.ch</v>
      </c>
      <c r="B3053" s="7" t="str">
        <f>VLOOKUP(J3053,'Matching-Tabelle'!$A$1:$B$66,2,FALSE)</f>
        <v>WPI RTB</v>
      </c>
      <c r="C3053" s="7" t="str">
        <f>IF(VLOOKUP(J3053,'Matching-Tabelle'!$A$1:$CB$66,3,FALSE)=0,"",VLOOKUP(J3053,'Matching-Tabelle'!$A$1:$CB$66,3,FALSE))</f>
        <v/>
      </c>
      <c r="D3053" s="7">
        <v>3</v>
      </c>
      <c r="E3053" s="7" t="s">
        <v>2787</v>
      </c>
      <c r="F3053" s="8">
        <v>42520</v>
      </c>
      <c r="G3053" t="s">
        <v>2508</v>
      </c>
      <c r="H3053" t="s">
        <v>2509</v>
      </c>
      <c r="I3053" t="s">
        <v>2510</v>
      </c>
      <c r="J3053">
        <v>27</v>
      </c>
      <c r="K3053" t="s">
        <v>872</v>
      </c>
      <c r="L3053" t="s">
        <v>873</v>
      </c>
      <c r="M3053">
        <v>990001</v>
      </c>
      <c r="N3053" t="s">
        <v>51</v>
      </c>
      <c r="O3053">
        <v>3</v>
      </c>
      <c r="Q3053">
        <v>3</v>
      </c>
      <c r="S3053" t="s">
        <v>2787</v>
      </c>
      <c r="AE3053">
        <v>12</v>
      </c>
      <c r="AF3053">
        <v>7.6</v>
      </c>
      <c r="AG3053">
        <v>5</v>
      </c>
      <c r="AH3053" t="s">
        <v>53</v>
      </c>
      <c r="AI3053" t="s">
        <v>54</v>
      </c>
      <c r="AJ3053">
        <v>2</v>
      </c>
      <c r="AK3053">
        <v>1</v>
      </c>
      <c r="AL3053">
        <v>1</v>
      </c>
      <c r="AM3053" t="s">
        <v>55</v>
      </c>
      <c r="AN3053" t="s">
        <v>56</v>
      </c>
      <c r="AP3053">
        <v>1</v>
      </c>
      <c r="AQ3053" t="s">
        <v>57</v>
      </c>
      <c r="AR3053">
        <v>0</v>
      </c>
      <c r="AW3053" t="s">
        <v>58</v>
      </c>
      <c r="AX3053">
        <v>0</v>
      </c>
      <c r="AY3053">
        <v>2</v>
      </c>
      <c r="AZ3053">
        <v>3</v>
      </c>
      <c r="BA3053">
        <v>3</v>
      </c>
      <c r="BB3053" t="s">
        <v>59</v>
      </c>
    </row>
    <row r="3054" spans="1:54" x14ac:dyDescent="0.2">
      <c r="A3054" s="7" t="str">
        <f>VLOOKUP(G3054,'Matching-Tabelle'!$A$76:$B$80,2,FALSE)</f>
        <v>philipp.steger@tkb.ch</v>
      </c>
      <c r="B3054" s="7" t="str">
        <f>VLOOKUP(J3054,'Matching-Tabelle'!$A$1:$B$66,2,FALSE)</f>
        <v>WPI RTB</v>
      </c>
      <c r="C3054" s="7" t="str">
        <f>IF(VLOOKUP(J3054,'Matching-Tabelle'!$A$1:$CB$66,3,FALSE)=0,"",VLOOKUP(J3054,'Matching-Tabelle'!$A$1:$CB$66,3,FALSE))</f>
        <v/>
      </c>
      <c r="D3054" s="7">
        <v>2.5</v>
      </c>
      <c r="E3054" s="7" t="s">
        <v>2788</v>
      </c>
      <c r="F3054" s="8">
        <v>42521</v>
      </c>
      <c r="G3054" t="s">
        <v>2508</v>
      </c>
      <c r="H3054" t="s">
        <v>2509</v>
      </c>
      <c r="I3054" t="s">
        <v>2510</v>
      </c>
      <c r="J3054">
        <v>19</v>
      </c>
      <c r="K3054" t="s">
        <v>145</v>
      </c>
      <c r="L3054" t="s">
        <v>146</v>
      </c>
      <c r="M3054">
        <v>990001</v>
      </c>
      <c r="N3054" t="s">
        <v>51</v>
      </c>
      <c r="O3054">
        <v>2.5</v>
      </c>
      <c r="Q3054">
        <v>2.5</v>
      </c>
      <c r="S3054" t="s">
        <v>2788</v>
      </c>
      <c r="AE3054">
        <v>12</v>
      </c>
      <c r="AF3054">
        <v>7.6</v>
      </c>
      <c r="AG3054">
        <v>5</v>
      </c>
      <c r="AH3054" t="s">
        <v>53</v>
      </c>
      <c r="AI3054" t="s">
        <v>54</v>
      </c>
      <c r="AJ3054">
        <v>2</v>
      </c>
      <c r="AK3054">
        <v>1</v>
      </c>
      <c r="AL3054">
        <v>1</v>
      </c>
      <c r="AM3054" t="s">
        <v>55</v>
      </c>
      <c r="AN3054" t="s">
        <v>56</v>
      </c>
      <c r="AP3054">
        <v>1</v>
      </c>
      <c r="AQ3054" t="s">
        <v>57</v>
      </c>
      <c r="AR3054">
        <v>0</v>
      </c>
      <c r="AW3054" t="s">
        <v>58</v>
      </c>
      <c r="AX3054">
        <v>0</v>
      </c>
      <c r="AY3054">
        <v>2</v>
      </c>
      <c r="AZ3054">
        <v>2.5</v>
      </c>
      <c r="BA3054">
        <v>2.5</v>
      </c>
      <c r="BB3054" t="s">
        <v>59</v>
      </c>
    </row>
    <row r="3055" spans="1:54" x14ac:dyDescent="0.2">
      <c r="A3055" s="7" t="str">
        <f>VLOOKUP(G3055,'Matching-Tabelle'!$A$76:$B$80,2,FALSE)</f>
        <v>philipp.steger@tkb.ch</v>
      </c>
      <c r="B3055" s="7" t="str">
        <f>VLOOKUP(J3055,'Matching-Tabelle'!$A$1:$B$66,2,FALSE)</f>
        <v>Proj XenMobile</v>
      </c>
      <c r="C3055" s="7" t="str">
        <f>IF(VLOOKUP(J3055,'Matching-Tabelle'!$A$1:$CB$66,3,FALSE)=0,"",VLOOKUP(J3055,'Matching-Tabelle'!$A$1:$CB$66,3,FALSE))</f>
        <v>WPI Projekte</v>
      </c>
      <c r="D3055" s="7">
        <v>2.5</v>
      </c>
      <c r="E3055" s="7" t="s">
        <v>2789</v>
      </c>
      <c r="F3055" s="8">
        <v>42521</v>
      </c>
      <c r="G3055" t="s">
        <v>2508</v>
      </c>
      <c r="H3055" t="s">
        <v>2509</v>
      </c>
      <c r="I3055" t="s">
        <v>2510</v>
      </c>
      <c r="J3055">
        <v>2500251</v>
      </c>
      <c r="K3055" t="s">
        <v>408</v>
      </c>
      <c r="L3055" t="s">
        <v>409</v>
      </c>
      <c r="M3055">
        <v>990001</v>
      </c>
      <c r="N3055" t="s">
        <v>51</v>
      </c>
      <c r="O3055">
        <v>2.5</v>
      </c>
      <c r="Q3055">
        <v>2.5</v>
      </c>
      <c r="S3055" t="s">
        <v>2789</v>
      </c>
      <c r="AE3055">
        <v>5</v>
      </c>
      <c r="AF3055">
        <v>0</v>
      </c>
      <c r="AG3055">
        <v>1</v>
      </c>
      <c r="AH3055" t="s">
        <v>411</v>
      </c>
      <c r="AI3055" t="s">
        <v>411</v>
      </c>
      <c r="AJ3055">
        <v>2</v>
      </c>
      <c r="AK3055">
        <v>1</v>
      </c>
      <c r="AL3055">
        <v>1</v>
      </c>
      <c r="AM3055" t="s">
        <v>55</v>
      </c>
      <c r="AN3055" t="s">
        <v>56</v>
      </c>
      <c r="AP3055">
        <v>1</v>
      </c>
      <c r="AQ3055" t="s">
        <v>57</v>
      </c>
      <c r="AR3055">
        <v>0</v>
      </c>
      <c r="AW3055" t="s">
        <v>58</v>
      </c>
      <c r="AX3055">
        <v>0</v>
      </c>
      <c r="AY3055">
        <v>2</v>
      </c>
      <c r="AZ3055">
        <v>2.5</v>
      </c>
      <c r="BA3055">
        <v>2.5</v>
      </c>
      <c r="BB3055" t="s">
        <v>59</v>
      </c>
    </row>
    <row r="3056" spans="1:54" x14ac:dyDescent="0.2">
      <c r="A3056" s="7" t="str">
        <f>VLOOKUP(G3056,'Matching-Tabelle'!$A$76:$B$80,2,FALSE)</f>
        <v>philipp.steger@tkb.ch</v>
      </c>
      <c r="B3056" s="7" t="str">
        <f>VLOOKUP(J3056,'Matching-Tabelle'!$A$1:$B$66,2,FALSE)</f>
        <v>WPI RTB</v>
      </c>
      <c r="C3056" s="7" t="str">
        <f>IF(VLOOKUP(J3056,'Matching-Tabelle'!$A$1:$CB$66,3,FALSE)=0,"",VLOOKUP(J3056,'Matching-Tabelle'!$A$1:$CB$66,3,FALSE))</f>
        <v/>
      </c>
      <c r="D3056" s="7">
        <v>1.5</v>
      </c>
      <c r="E3056" s="7" t="s">
        <v>2790</v>
      </c>
      <c r="F3056" s="8">
        <v>42521</v>
      </c>
      <c r="G3056" t="s">
        <v>2508</v>
      </c>
      <c r="H3056" t="s">
        <v>2509</v>
      </c>
      <c r="I3056" t="s">
        <v>2510</v>
      </c>
      <c r="J3056">
        <v>27</v>
      </c>
      <c r="K3056" t="s">
        <v>872</v>
      </c>
      <c r="L3056" t="s">
        <v>873</v>
      </c>
      <c r="M3056">
        <v>990001</v>
      </c>
      <c r="N3056" t="s">
        <v>51</v>
      </c>
      <c r="O3056">
        <v>1.5</v>
      </c>
      <c r="Q3056">
        <v>1.5</v>
      </c>
      <c r="S3056" t="s">
        <v>2790</v>
      </c>
      <c r="AE3056">
        <v>12</v>
      </c>
      <c r="AF3056">
        <v>7.6</v>
      </c>
      <c r="AG3056">
        <v>5</v>
      </c>
      <c r="AH3056" t="s">
        <v>53</v>
      </c>
      <c r="AI3056" t="s">
        <v>54</v>
      </c>
      <c r="AJ3056">
        <v>2</v>
      </c>
      <c r="AK3056">
        <v>1</v>
      </c>
      <c r="AL3056">
        <v>1</v>
      </c>
      <c r="AM3056" t="s">
        <v>55</v>
      </c>
      <c r="AN3056" t="s">
        <v>56</v>
      </c>
      <c r="AP3056">
        <v>1</v>
      </c>
      <c r="AQ3056" t="s">
        <v>57</v>
      </c>
      <c r="AR3056">
        <v>0</v>
      </c>
      <c r="AW3056" t="s">
        <v>58</v>
      </c>
      <c r="AX3056">
        <v>0</v>
      </c>
      <c r="AY3056">
        <v>2</v>
      </c>
      <c r="AZ3056">
        <v>1.5</v>
      </c>
      <c r="BA3056">
        <v>1.5</v>
      </c>
      <c r="BB3056" t="s">
        <v>59</v>
      </c>
    </row>
    <row r="3057" spans="1:54" x14ac:dyDescent="0.2">
      <c r="A3057" s="7" t="str">
        <f>VLOOKUP(G3057,'Matching-Tabelle'!$A$76:$B$80,2,FALSE)</f>
        <v>philipp.steger@tkb.ch</v>
      </c>
      <c r="B3057" s="7" t="str">
        <f>VLOOKUP(J3057,'Matching-Tabelle'!$A$1:$B$66,2,FALSE)</f>
        <v>WPI RTB</v>
      </c>
      <c r="C3057" s="7" t="str">
        <f>IF(VLOOKUP(J3057,'Matching-Tabelle'!$A$1:$CB$66,3,FALSE)=0,"",VLOOKUP(J3057,'Matching-Tabelle'!$A$1:$CB$66,3,FALSE))</f>
        <v/>
      </c>
      <c r="D3057" s="7">
        <v>2.5</v>
      </c>
      <c r="E3057" s="7" t="s">
        <v>2791</v>
      </c>
      <c r="F3057" s="8">
        <v>42521</v>
      </c>
      <c r="G3057" t="s">
        <v>2508</v>
      </c>
      <c r="H3057" t="s">
        <v>2509</v>
      </c>
      <c r="I3057" t="s">
        <v>2510</v>
      </c>
      <c r="J3057">
        <v>28</v>
      </c>
      <c r="K3057" t="s">
        <v>111</v>
      </c>
      <c r="L3057" t="s">
        <v>112</v>
      </c>
      <c r="M3057">
        <v>990001</v>
      </c>
      <c r="N3057" t="s">
        <v>51</v>
      </c>
      <c r="O3057">
        <v>2.5</v>
      </c>
      <c r="Q3057">
        <v>2.5</v>
      </c>
      <c r="S3057" t="s">
        <v>2791</v>
      </c>
      <c r="AE3057">
        <v>12</v>
      </c>
      <c r="AF3057">
        <v>7.6</v>
      </c>
      <c r="AG3057">
        <v>5</v>
      </c>
      <c r="AH3057" t="s">
        <v>53</v>
      </c>
      <c r="AI3057" t="s">
        <v>54</v>
      </c>
      <c r="AJ3057">
        <v>2</v>
      </c>
      <c r="AK3057">
        <v>1</v>
      </c>
      <c r="AL3057">
        <v>1</v>
      </c>
      <c r="AM3057" t="s">
        <v>55</v>
      </c>
      <c r="AN3057" t="s">
        <v>56</v>
      </c>
      <c r="AP3057">
        <v>1</v>
      </c>
      <c r="AQ3057" t="s">
        <v>57</v>
      </c>
      <c r="AR3057">
        <v>0</v>
      </c>
      <c r="AW3057" t="s">
        <v>58</v>
      </c>
      <c r="AX3057">
        <v>0</v>
      </c>
      <c r="AY3057">
        <v>2</v>
      </c>
      <c r="AZ3057">
        <v>2.5</v>
      </c>
      <c r="BA3057">
        <v>2.5</v>
      </c>
      <c r="BB3057" t="s">
        <v>59</v>
      </c>
    </row>
    <row r="3058" spans="1:54" x14ac:dyDescent="0.2">
      <c r="A3058" s="7" t="str">
        <f>VLOOKUP(G3058,'Matching-Tabelle'!$A$76:$B$80,2,FALSE)</f>
        <v>philipp.steger@tkb.ch</v>
      </c>
      <c r="B3058" s="7" t="str">
        <f>VLOOKUP(J3058,'Matching-Tabelle'!$A$1:$B$66,2,FALSE)</f>
        <v>WPI RTB</v>
      </c>
      <c r="C3058" s="7" t="str">
        <f>IF(VLOOKUP(J3058,'Matching-Tabelle'!$A$1:$CB$66,3,FALSE)=0,"",VLOOKUP(J3058,'Matching-Tabelle'!$A$1:$CB$66,3,FALSE))</f>
        <v/>
      </c>
      <c r="D3058" s="7">
        <v>0.62</v>
      </c>
      <c r="E3058" s="7" t="s">
        <v>2792</v>
      </c>
      <c r="F3058" s="8">
        <v>42521</v>
      </c>
      <c r="G3058" t="s">
        <v>2508</v>
      </c>
      <c r="H3058" t="s">
        <v>2509</v>
      </c>
      <c r="I3058" t="s">
        <v>2510</v>
      </c>
      <c r="J3058">
        <v>27</v>
      </c>
      <c r="K3058" t="s">
        <v>872</v>
      </c>
      <c r="L3058" t="s">
        <v>873</v>
      </c>
      <c r="M3058">
        <v>990001</v>
      </c>
      <c r="N3058" t="s">
        <v>51</v>
      </c>
      <c r="O3058">
        <v>0.62</v>
      </c>
      <c r="Q3058">
        <v>0.62</v>
      </c>
      <c r="S3058" t="s">
        <v>2792</v>
      </c>
      <c r="AE3058">
        <v>12</v>
      </c>
      <c r="AF3058">
        <v>7.6</v>
      </c>
      <c r="AG3058">
        <v>5</v>
      </c>
      <c r="AH3058" t="s">
        <v>53</v>
      </c>
      <c r="AI3058" t="s">
        <v>54</v>
      </c>
      <c r="AJ3058">
        <v>2</v>
      </c>
      <c r="AK3058">
        <v>1</v>
      </c>
      <c r="AL3058">
        <v>1</v>
      </c>
      <c r="AM3058" t="s">
        <v>55</v>
      </c>
      <c r="AN3058" t="s">
        <v>56</v>
      </c>
      <c r="AP3058">
        <v>1</v>
      </c>
      <c r="AQ3058" t="s">
        <v>57</v>
      </c>
      <c r="AR3058">
        <v>0</v>
      </c>
      <c r="AW3058" t="s">
        <v>58</v>
      </c>
      <c r="AX3058">
        <v>0</v>
      </c>
      <c r="AY3058">
        <v>2</v>
      </c>
      <c r="AZ3058">
        <v>0.62</v>
      </c>
      <c r="BA3058">
        <v>0.62</v>
      </c>
      <c r="BB3058" t="s">
        <v>59</v>
      </c>
    </row>
    <row r="3059" spans="1:54" x14ac:dyDescent="0.2">
      <c r="A3059" s="7" t="str">
        <f>VLOOKUP(G3059,'Matching-Tabelle'!$A$76:$B$80,2,FALSE)</f>
        <v>philipp.steger@tkb.ch</v>
      </c>
      <c r="B3059" s="7" t="str">
        <f>VLOOKUP(J3059,'Matching-Tabelle'!$A$1:$B$66,2,FALSE)</f>
        <v>WPI CTB</v>
      </c>
      <c r="C3059" s="7" t="str">
        <f>IF(VLOOKUP(J3059,'Matching-Tabelle'!$A$1:$CB$66,3,FALSE)=0,"",VLOOKUP(J3059,'Matching-Tabelle'!$A$1:$CB$66,3,FALSE))</f>
        <v/>
      </c>
      <c r="D3059" s="7">
        <v>5</v>
      </c>
      <c r="E3059" s="7" t="s">
        <v>2793</v>
      </c>
      <c r="F3059" s="8">
        <v>42522</v>
      </c>
      <c r="G3059" t="s">
        <v>2508</v>
      </c>
      <c r="H3059" t="s">
        <v>2509</v>
      </c>
      <c r="I3059" t="s">
        <v>2510</v>
      </c>
      <c r="J3059">
        <v>919</v>
      </c>
      <c r="K3059" t="s">
        <v>66</v>
      </c>
      <c r="L3059" t="s">
        <v>67</v>
      </c>
      <c r="M3059">
        <v>990001</v>
      </c>
      <c r="N3059" t="s">
        <v>51</v>
      </c>
      <c r="O3059">
        <v>5</v>
      </c>
      <c r="Q3059">
        <v>5</v>
      </c>
      <c r="S3059" t="s">
        <v>2793</v>
      </c>
      <c r="AE3059">
        <v>12</v>
      </c>
      <c r="AF3059">
        <v>7.6</v>
      </c>
      <c r="AG3059">
        <v>5</v>
      </c>
      <c r="AH3059" t="s">
        <v>53</v>
      </c>
      <c r="AI3059" t="s">
        <v>54</v>
      </c>
      <c r="AJ3059">
        <v>2</v>
      </c>
      <c r="AK3059">
        <v>1</v>
      </c>
      <c r="AL3059">
        <v>1</v>
      </c>
      <c r="AM3059" t="s">
        <v>55</v>
      </c>
      <c r="AN3059" t="s">
        <v>56</v>
      </c>
      <c r="AP3059">
        <v>1</v>
      </c>
      <c r="AQ3059" t="s">
        <v>57</v>
      </c>
      <c r="AR3059">
        <v>0</v>
      </c>
      <c r="AW3059" t="s">
        <v>58</v>
      </c>
      <c r="AX3059">
        <v>0</v>
      </c>
      <c r="AY3059">
        <v>2</v>
      </c>
      <c r="AZ3059">
        <v>5</v>
      </c>
      <c r="BA3059">
        <v>5</v>
      </c>
      <c r="BB3059" t="s">
        <v>59</v>
      </c>
    </row>
    <row r="3060" spans="1:54" x14ac:dyDescent="0.2">
      <c r="A3060" s="7" t="str">
        <f>VLOOKUP(G3060,'Matching-Tabelle'!$A$76:$B$80,2,FALSE)</f>
        <v>philipp.steger@tkb.ch</v>
      </c>
      <c r="B3060" s="7" t="str">
        <f>VLOOKUP(J3060,'Matching-Tabelle'!$A$1:$B$66,2,FALSE)</f>
        <v>WPI CTB</v>
      </c>
      <c r="C3060" s="7" t="str">
        <f>IF(VLOOKUP(J3060,'Matching-Tabelle'!$A$1:$CB$66,3,FALSE)=0,"",VLOOKUP(J3060,'Matching-Tabelle'!$A$1:$CB$66,3,FALSE))</f>
        <v/>
      </c>
      <c r="D3060" s="7">
        <v>4</v>
      </c>
      <c r="E3060" s="7" t="s">
        <v>2794</v>
      </c>
      <c r="F3060" s="8">
        <v>42522</v>
      </c>
      <c r="G3060" t="s">
        <v>2508</v>
      </c>
      <c r="H3060" t="s">
        <v>2509</v>
      </c>
      <c r="I3060" t="s">
        <v>2510</v>
      </c>
      <c r="J3060">
        <v>919</v>
      </c>
      <c r="K3060" t="s">
        <v>66</v>
      </c>
      <c r="L3060" t="s">
        <v>67</v>
      </c>
      <c r="M3060">
        <v>990001</v>
      </c>
      <c r="N3060" t="s">
        <v>51</v>
      </c>
      <c r="O3060">
        <v>4</v>
      </c>
      <c r="Q3060">
        <v>4</v>
      </c>
      <c r="S3060" t="s">
        <v>2794</v>
      </c>
      <c r="AE3060">
        <v>12</v>
      </c>
      <c r="AF3060">
        <v>7.6</v>
      </c>
      <c r="AG3060">
        <v>5</v>
      </c>
      <c r="AH3060" t="s">
        <v>53</v>
      </c>
      <c r="AI3060" t="s">
        <v>54</v>
      </c>
      <c r="AJ3060">
        <v>2</v>
      </c>
      <c r="AK3060">
        <v>1</v>
      </c>
      <c r="AL3060">
        <v>1</v>
      </c>
      <c r="AM3060" t="s">
        <v>55</v>
      </c>
      <c r="AN3060" t="s">
        <v>56</v>
      </c>
      <c r="AP3060">
        <v>1</v>
      </c>
      <c r="AQ3060" t="s">
        <v>57</v>
      </c>
      <c r="AR3060">
        <v>0</v>
      </c>
      <c r="AW3060" t="s">
        <v>58</v>
      </c>
      <c r="AX3060">
        <v>0</v>
      </c>
      <c r="AY3060">
        <v>2</v>
      </c>
      <c r="AZ3060">
        <v>4</v>
      </c>
      <c r="BA3060">
        <v>4</v>
      </c>
      <c r="BB3060" t="s">
        <v>59</v>
      </c>
    </row>
    <row r="3061" spans="1:54" x14ac:dyDescent="0.2">
      <c r="A3061" s="7" t="str">
        <f>VLOOKUP(G3061,'Matching-Tabelle'!$A$76:$B$80,2,FALSE)</f>
        <v>philipp.steger@tkb.ch</v>
      </c>
      <c r="B3061" s="7" t="str">
        <f>VLOOKUP(J3061,'Matching-Tabelle'!$A$1:$B$66,2,FALSE)</f>
        <v>WPI RTB</v>
      </c>
      <c r="C3061" s="7" t="str">
        <f>IF(VLOOKUP(J3061,'Matching-Tabelle'!$A$1:$CB$66,3,FALSE)=0,"",VLOOKUP(J3061,'Matching-Tabelle'!$A$1:$CB$66,3,FALSE))</f>
        <v/>
      </c>
      <c r="D3061" s="7">
        <v>1.1299999999999999</v>
      </c>
      <c r="E3061" s="7" t="s">
        <v>2792</v>
      </c>
      <c r="F3061" s="8">
        <v>42522</v>
      </c>
      <c r="G3061" t="s">
        <v>2508</v>
      </c>
      <c r="H3061" t="s">
        <v>2509</v>
      </c>
      <c r="I3061" t="s">
        <v>2510</v>
      </c>
      <c r="J3061">
        <v>27</v>
      </c>
      <c r="K3061" t="s">
        <v>872</v>
      </c>
      <c r="L3061" t="s">
        <v>873</v>
      </c>
      <c r="M3061">
        <v>990001</v>
      </c>
      <c r="N3061" t="s">
        <v>51</v>
      </c>
      <c r="O3061">
        <v>1.1299999999999999</v>
      </c>
      <c r="Q3061">
        <v>1.1299999999999999</v>
      </c>
      <c r="S3061" t="s">
        <v>2792</v>
      </c>
      <c r="AE3061">
        <v>12</v>
      </c>
      <c r="AF3061">
        <v>7.6</v>
      </c>
      <c r="AG3061">
        <v>5</v>
      </c>
      <c r="AH3061" t="s">
        <v>53</v>
      </c>
      <c r="AI3061" t="s">
        <v>54</v>
      </c>
      <c r="AJ3061">
        <v>2</v>
      </c>
      <c r="AK3061">
        <v>1</v>
      </c>
      <c r="AL3061">
        <v>1</v>
      </c>
      <c r="AM3061" t="s">
        <v>55</v>
      </c>
      <c r="AN3061" t="s">
        <v>56</v>
      </c>
      <c r="AP3061">
        <v>1</v>
      </c>
      <c r="AQ3061" t="s">
        <v>57</v>
      </c>
      <c r="AR3061">
        <v>0</v>
      </c>
      <c r="AW3061" t="s">
        <v>58</v>
      </c>
      <c r="AX3061">
        <v>0</v>
      </c>
      <c r="AY3061">
        <v>2</v>
      </c>
      <c r="AZ3061">
        <v>1.1299999999999999</v>
      </c>
      <c r="BA3061">
        <v>1.1299999999999999</v>
      </c>
      <c r="BB3061" t="s">
        <v>59</v>
      </c>
    </row>
    <row r="3062" spans="1:54" x14ac:dyDescent="0.2">
      <c r="A3062" s="7" t="str">
        <f>VLOOKUP(G3062,'Matching-Tabelle'!$A$76:$B$80,2,FALSE)</f>
        <v>philipp.steger@tkb.ch</v>
      </c>
      <c r="B3062" s="7" t="str">
        <f>VLOOKUP(J3062,'Matching-Tabelle'!$A$1:$B$66,2,FALSE)</f>
        <v>WPI CTB</v>
      </c>
      <c r="C3062" s="7" t="str">
        <f>IF(VLOOKUP(J3062,'Matching-Tabelle'!$A$1:$CB$66,3,FALSE)=0,"",VLOOKUP(J3062,'Matching-Tabelle'!$A$1:$CB$66,3,FALSE))</f>
        <v/>
      </c>
      <c r="D3062" s="7">
        <v>1</v>
      </c>
      <c r="E3062" s="7" t="s">
        <v>2643</v>
      </c>
      <c r="F3062" s="8">
        <v>42523</v>
      </c>
      <c r="G3062" t="s">
        <v>2508</v>
      </c>
      <c r="H3062" t="s">
        <v>2509</v>
      </c>
      <c r="I3062" t="s">
        <v>2510</v>
      </c>
      <c r="J3062">
        <v>928</v>
      </c>
      <c r="K3062" t="s">
        <v>870</v>
      </c>
      <c r="L3062" t="s">
        <v>871</v>
      </c>
      <c r="M3062">
        <v>990001</v>
      </c>
      <c r="N3062" t="s">
        <v>51</v>
      </c>
      <c r="O3062">
        <v>1</v>
      </c>
      <c r="Q3062">
        <v>1</v>
      </c>
      <c r="S3062" t="s">
        <v>2643</v>
      </c>
      <c r="AE3062">
        <v>12</v>
      </c>
      <c r="AF3062">
        <v>7.6</v>
      </c>
      <c r="AG3062">
        <v>5</v>
      </c>
      <c r="AH3062" t="s">
        <v>53</v>
      </c>
      <c r="AI3062" t="s">
        <v>54</v>
      </c>
      <c r="AJ3062">
        <v>2</v>
      </c>
      <c r="AK3062">
        <v>1</v>
      </c>
      <c r="AL3062">
        <v>1</v>
      </c>
      <c r="AM3062" t="s">
        <v>55</v>
      </c>
      <c r="AN3062" t="s">
        <v>56</v>
      </c>
      <c r="AP3062">
        <v>1</v>
      </c>
      <c r="AQ3062" t="s">
        <v>57</v>
      </c>
      <c r="AR3062">
        <v>0</v>
      </c>
      <c r="AW3062" t="s">
        <v>58</v>
      </c>
      <c r="AX3062">
        <v>0</v>
      </c>
      <c r="AY3062">
        <v>2</v>
      </c>
      <c r="AZ3062">
        <v>1</v>
      </c>
      <c r="BA3062">
        <v>1</v>
      </c>
      <c r="BB3062" t="s">
        <v>59</v>
      </c>
    </row>
    <row r="3063" spans="1:54" x14ac:dyDescent="0.2">
      <c r="A3063" s="7" t="str">
        <f>VLOOKUP(G3063,'Matching-Tabelle'!$A$76:$B$80,2,FALSE)</f>
        <v>philipp.steger@tkb.ch</v>
      </c>
      <c r="B3063" s="7" t="str">
        <f>VLOOKUP(J3063,'Matching-Tabelle'!$A$1:$B$66,2,FALSE)</f>
        <v>WPI CTB</v>
      </c>
      <c r="C3063" s="7" t="str">
        <f>IF(VLOOKUP(J3063,'Matching-Tabelle'!$A$1:$CB$66,3,FALSE)=0,"",VLOOKUP(J3063,'Matching-Tabelle'!$A$1:$CB$66,3,FALSE))</f>
        <v/>
      </c>
      <c r="D3063" s="7">
        <v>3</v>
      </c>
      <c r="E3063" s="7" t="s">
        <v>2795</v>
      </c>
      <c r="F3063" s="8">
        <v>42523</v>
      </c>
      <c r="G3063" t="s">
        <v>2508</v>
      </c>
      <c r="H3063" t="s">
        <v>2509</v>
      </c>
      <c r="I3063" t="s">
        <v>2510</v>
      </c>
      <c r="J3063">
        <v>919</v>
      </c>
      <c r="K3063" t="s">
        <v>66</v>
      </c>
      <c r="L3063" t="s">
        <v>67</v>
      </c>
      <c r="M3063">
        <v>990001</v>
      </c>
      <c r="N3063" t="s">
        <v>51</v>
      </c>
      <c r="O3063">
        <v>3</v>
      </c>
      <c r="Q3063">
        <v>3</v>
      </c>
      <c r="S3063" t="s">
        <v>2795</v>
      </c>
      <c r="AE3063">
        <v>12</v>
      </c>
      <c r="AF3063">
        <v>7.6</v>
      </c>
      <c r="AG3063">
        <v>5</v>
      </c>
      <c r="AH3063" t="s">
        <v>53</v>
      </c>
      <c r="AI3063" t="s">
        <v>54</v>
      </c>
      <c r="AJ3063">
        <v>2</v>
      </c>
      <c r="AK3063">
        <v>1</v>
      </c>
      <c r="AL3063">
        <v>1</v>
      </c>
      <c r="AM3063" t="s">
        <v>55</v>
      </c>
      <c r="AN3063" t="s">
        <v>56</v>
      </c>
      <c r="AP3063">
        <v>1</v>
      </c>
      <c r="AQ3063" t="s">
        <v>57</v>
      </c>
      <c r="AR3063">
        <v>0</v>
      </c>
      <c r="AW3063" t="s">
        <v>58</v>
      </c>
      <c r="AX3063">
        <v>0</v>
      </c>
      <c r="AY3063">
        <v>2</v>
      </c>
      <c r="AZ3063">
        <v>3</v>
      </c>
      <c r="BA3063">
        <v>3</v>
      </c>
      <c r="BB3063" t="s">
        <v>59</v>
      </c>
    </row>
    <row r="3064" spans="1:54" x14ac:dyDescent="0.2">
      <c r="A3064" s="7" t="str">
        <f>VLOOKUP(G3064,'Matching-Tabelle'!$A$76:$B$80,2,FALSE)</f>
        <v>philipp.steger@tkb.ch</v>
      </c>
      <c r="B3064" s="7" t="str">
        <f>VLOOKUP(J3064,'Matching-Tabelle'!$A$1:$B$66,2,FALSE)</f>
        <v>WPI CTB</v>
      </c>
      <c r="C3064" s="7" t="str">
        <f>IF(VLOOKUP(J3064,'Matching-Tabelle'!$A$1:$CB$66,3,FALSE)=0,"",VLOOKUP(J3064,'Matching-Tabelle'!$A$1:$CB$66,3,FALSE))</f>
        <v/>
      </c>
      <c r="D3064" s="7">
        <v>2</v>
      </c>
      <c r="E3064" s="7" t="s">
        <v>2796</v>
      </c>
      <c r="F3064" s="8">
        <v>42523</v>
      </c>
      <c r="G3064" t="s">
        <v>2508</v>
      </c>
      <c r="H3064" t="s">
        <v>2509</v>
      </c>
      <c r="I3064" t="s">
        <v>2510</v>
      </c>
      <c r="J3064">
        <v>18</v>
      </c>
      <c r="K3064" t="s">
        <v>594</v>
      </c>
      <c r="L3064" t="s">
        <v>595</v>
      </c>
      <c r="M3064">
        <v>990001</v>
      </c>
      <c r="N3064" t="s">
        <v>51</v>
      </c>
      <c r="O3064">
        <v>2</v>
      </c>
      <c r="Q3064">
        <v>2</v>
      </c>
      <c r="S3064" t="s">
        <v>2796</v>
      </c>
      <c r="AE3064">
        <v>12</v>
      </c>
      <c r="AF3064">
        <v>7.6</v>
      </c>
      <c r="AG3064">
        <v>5</v>
      </c>
      <c r="AH3064" t="s">
        <v>53</v>
      </c>
      <c r="AI3064" t="s">
        <v>54</v>
      </c>
      <c r="AJ3064">
        <v>2</v>
      </c>
      <c r="AK3064">
        <v>1</v>
      </c>
      <c r="AL3064">
        <v>1</v>
      </c>
      <c r="AM3064" t="s">
        <v>55</v>
      </c>
      <c r="AN3064" t="s">
        <v>56</v>
      </c>
      <c r="AP3064">
        <v>1</v>
      </c>
      <c r="AQ3064" t="s">
        <v>57</v>
      </c>
      <c r="AR3064">
        <v>0</v>
      </c>
      <c r="AW3064" t="s">
        <v>58</v>
      </c>
      <c r="AX3064">
        <v>0</v>
      </c>
      <c r="AY3064">
        <v>2</v>
      </c>
      <c r="AZ3064">
        <v>2</v>
      </c>
      <c r="BA3064">
        <v>2</v>
      </c>
      <c r="BB3064" t="s">
        <v>59</v>
      </c>
    </row>
    <row r="3065" spans="1:54" x14ac:dyDescent="0.2">
      <c r="A3065" s="7" t="str">
        <f>VLOOKUP(G3065,'Matching-Tabelle'!$A$76:$B$80,2,FALSE)</f>
        <v>philipp.steger@tkb.ch</v>
      </c>
      <c r="B3065" s="7" t="str">
        <f>VLOOKUP(J3065,'Matching-Tabelle'!$A$1:$B$66,2,FALSE)</f>
        <v>WPI CTB</v>
      </c>
      <c r="C3065" s="7" t="str">
        <f>IF(VLOOKUP(J3065,'Matching-Tabelle'!$A$1:$CB$66,3,FALSE)=0,"",VLOOKUP(J3065,'Matching-Tabelle'!$A$1:$CB$66,3,FALSE))</f>
        <v/>
      </c>
      <c r="D3065" s="7">
        <v>2</v>
      </c>
      <c r="E3065" s="7" t="s">
        <v>2797</v>
      </c>
      <c r="F3065" s="8">
        <v>42523</v>
      </c>
      <c r="G3065" t="s">
        <v>2508</v>
      </c>
      <c r="H3065" t="s">
        <v>2509</v>
      </c>
      <c r="I3065" t="s">
        <v>2510</v>
      </c>
      <c r="J3065">
        <v>919</v>
      </c>
      <c r="K3065" t="s">
        <v>66</v>
      </c>
      <c r="L3065" t="s">
        <v>67</v>
      </c>
      <c r="M3065">
        <v>990001</v>
      </c>
      <c r="N3065" t="s">
        <v>51</v>
      </c>
      <c r="O3065">
        <v>2</v>
      </c>
      <c r="Q3065">
        <v>2</v>
      </c>
      <c r="S3065" t="s">
        <v>2797</v>
      </c>
      <c r="AE3065">
        <v>12</v>
      </c>
      <c r="AF3065">
        <v>7.6</v>
      </c>
      <c r="AG3065">
        <v>5</v>
      </c>
      <c r="AH3065" t="s">
        <v>53</v>
      </c>
      <c r="AI3065" t="s">
        <v>54</v>
      </c>
      <c r="AJ3065">
        <v>2</v>
      </c>
      <c r="AK3065">
        <v>1</v>
      </c>
      <c r="AL3065">
        <v>1</v>
      </c>
      <c r="AM3065" t="s">
        <v>55</v>
      </c>
      <c r="AN3065" t="s">
        <v>56</v>
      </c>
      <c r="AP3065">
        <v>1</v>
      </c>
      <c r="AQ3065" t="s">
        <v>57</v>
      </c>
      <c r="AR3065">
        <v>0</v>
      </c>
      <c r="AW3065" t="s">
        <v>58</v>
      </c>
      <c r="AX3065">
        <v>0</v>
      </c>
      <c r="AY3065">
        <v>2</v>
      </c>
      <c r="AZ3065">
        <v>2</v>
      </c>
      <c r="BA3065">
        <v>2</v>
      </c>
      <c r="BB3065" t="s">
        <v>59</v>
      </c>
    </row>
    <row r="3066" spans="1:54" x14ac:dyDescent="0.2">
      <c r="A3066" s="7" t="str">
        <f>VLOOKUP(G3066,'Matching-Tabelle'!$A$76:$B$80,2,FALSE)</f>
        <v>philipp.steger@tkb.ch</v>
      </c>
      <c r="B3066" s="7" t="str">
        <f>VLOOKUP(J3066,'Matching-Tabelle'!$A$1:$B$66,2,FALSE)</f>
        <v>WPI RTB</v>
      </c>
      <c r="C3066" s="7" t="str">
        <f>IF(VLOOKUP(J3066,'Matching-Tabelle'!$A$1:$CB$66,3,FALSE)=0,"",VLOOKUP(J3066,'Matching-Tabelle'!$A$1:$CB$66,3,FALSE))</f>
        <v/>
      </c>
      <c r="D3066" s="7">
        <v>1</v>
      </c>
      <c r="E3066" s="7" t="s">
        <v>2792</v>
      </c>
      <c r="F3066" s="8">
        <v>42523</v>
      </c>
      <c r="G3066" t="s">
        <v>2508</v>
      </c>
      <c r="H3066" t="s">
        <v>2509</v>
      </c>
      <c r="I3066" t="s">
        <v>2510</v>
      </c>
      <c r="J3066">
        <v>27</v>
      </c>
      <c r="K3066" t="s">
        <v>872</v>
      </c>
      <c r="L3066" t="s">
        <v>873</v>
      </c>
      <c r="M3066">
        <v>990001</v>
      </c>
      <c r="N3066" t="s">
        <v>51</v>
      </c>
      <c r="O3066">
        <v>1</v>
      </c>
      <c r="Q3066">
        <v>1</v>
      </c>
      <c r="S3066" t="s">
        <v>2792</v>
      </c>
      <c r="AE3066">
        <v>12</v>
      </c>
      <c r="AF3066">
        <v>7.6</v>
      </c>
      <c r="AG3066">
        <v>5</v>
      </c>
      <c r="AH3066" t="s">
        <v>53</v>
      </c>
      <c r="AI3066" t="s">
        <v>54</v>
      </c>
      <c r="AJ3066">
        <v>2</v>
      </c>
      <c r="AK3066">
        <v>1</v>
      </c>
      <c r="AL3066">
        <v>1</v>
      </c>
      <c r="AM3066" t="s">
        <v>55</v>
      </c>
      <c r="AN3066" t="s">
        <v>56</v>
      </c>
      <c r="AP3066">
        <v>1</v>
      </c>
      <c r="AQ3066" t="s">
        <v>57</v>
      </c>
      <c r="AR3066">
        <v>0</v>
      </c>
      <c r="AW3066" t="s">
        <v>58</v>
      </c>
      <c r="AX3066">
        <v>0</v>
      </c>
      <c r="AY3066">
        <v>2</v>
      </c>
      <c r="AZ3066">
        <v>1</v>
      </c>
      <c r="BA3066">
        <v>1</v>
      </c>
      <c r="BB3066" t="s">
        <v>59</v>
      </c>
    </row>
    <row r="3067" spans="1:54" x14ac:dyDescent="0.2">
      <c r="A3067" s="7" t="str">
        <f>VLOOKUP(G3067,'Matching-Tabelle'!$A$76:$B$80,2,FALSE)</f>
        <v>philipp.steger@tkb.ch</v>
      </c>
      <c r="B3067" s="7" t="str">
        <f>VLOOKUP(J3067,'Matching-Tabelle'!$A$1:$B$66,2,FALSE)</f>
        <v>WPI RTB</v>
      </c>
      <c r="C3067" s="7" t="str">
        <f>IF(VLOOKUP(J3067,'Matching-Tabelle'!$A$1:$CB$66,3,FALSE)=0,"",VLOOKUP(J3067,'Matching-Tabelle'!$A$1:$CB$66,3,FALSE))</f>
        <v/>
      </c>
      <c r="D3067" s="7">
        <v>1.36</v>
      </c>
      <c r="E3067" s="7" t="s">
        <v>2798</v>
      </c>
      <c r="F3067" s="8">
        <v>42524</v>
      </c>
      <c r="G3067" t="s">
        <v>2508</v>
      </c>
      <c r="H3067" t="s">
        <v>2509</v>
      </c>
      <c r="I3067" t="s">
        <v>2510</v>
      </c>
      <c r="J3067">
        <v>19</v>
      </c>
      <c r="K3067" t="s">
        <v>145</v>
      </c>
      <c r="L3067" t="s">
        <v>146</v>
      </c>
      <c r="M3067">
        <v>990001</v>
      </c>
      <c r="N3067" t="s">
        <v>51</v>
      </c>
      <c r="O3067">
        <v>1.36</v>
      </c>
      <c r="Q3067">
        <v>1.36</v>
      </c>
      <c r="S3067" t="s">
        <v>2798</v>
      </c>
      <c r="AE3067">
        <v>12</v>
      </c>
      <c r="AF3067">
        <v>7.6</v>
      </c>
      <c r="AG3067">
        <v>5</v>
      </c>
      <c r="AH3067" t="s">
        <v>53</v>
      </c>
      <c r="AI3067" t="s">
        <v>54</v>
      </c>
      <c r="AJ3067">
        <v>2</v>
      </c>
      <c r="AK3067">
        <v>1</v>
      </c>
      <c r="AL3067">
        <v>1</v>
      </c>
      <c r="AM3067" t="s">
        <v>55</v>
      </c>
      <c r="AN3067" t="s">
        <v>56</v>
      </c>
      <c r="AP3067">
        <v>1</v>
      </c>
      <c r="AQ3067" t="s">
        <v>57</v>
      </c>
      <c r="AR3067">
        <v>0</v>
      </c>
      <c r="AW3067" t="s">
        <v>58</v>
      </c>
      <c r="AX3067">
        <v>0</v>
      </c>
      <c r="AY3067">
        <v>2</v>
      </c>
      <c r="AZ3067">
        <v>1.36</v>
      </c>
      <c r="BA3067">
        <v>1.36</v>
      </c>
      <c r="BB3067" t="s">
        <v>59</v>
      </c>
    </row>
    <row r="3068" spans="1:54" x14ac:dyDescent="0.2">
      <c r="A3068" s="7" t="str">
        <f>VLOOKUP(G3068,'Matching-Tabelle'!$A$76:$B$80,2,FALSE)</f>
        <v>philipp.steger@tkb.ch</v>
      </c>
      <c r="B3068" s="7" t="str">
        <f>VLOOKUP(J3068,'Matching-Tabelle'!$A$1:$B$66,2,FALSE)</f>
        <v>WPI CTB</v>
      </c>
      <c r="C3068" s="7" t="str">
        <f>IF(VLOOKUP(J3068,'Matching-Tabelle'!$A$1:$CB$66,3,FALSE)=0,"",VLOOKUP(J3068,'Matching-Tabelle'!$A$1:$CB$66,3,FALSE))</f>
        <v/>
      </c>
      <c r="D3068" s="7">
        <v>5</v>
      </c>
      <c r="E3068" s="7" t="s">
        <v>2799</v>
      </c>
      <c r="F3068" s="8">
        <v>42524</v>
      </c>
      <c r="G3068" t="s">
        <v>2508</v>
      </c>
      <c r="H3068" t="s">
        <v>2509</v>
      </c>
      <c r="I3068" t="s">
        <v>2510</v>
      </c>
      <c r="J3068">
        <v>919</v>
      </c>
      <c r="K3068" t="s">
        <v>66</v>
      </c>
      <c r="L3068" t="s">
        <v>67</v>
      </c>
      <c r="M3068">
        <v>990001</v>
      </c>
      <c r="N3068" t="s">
        <v>51</v>
      </c>
      <c r="O3068">
        <v>5</v>
      </c>
      <c r="Q3068">
        <v>5</v>
      </c>
      <c r="S3068" t="s">
        <v>2799</v>
      </c>
      <c r="AE3068">
        <v>12</v>
      </c>
      <c r="AF3068">
        <v>7.6</v>
      </c>
      <c r="AG3068">
        <v>5</v>
      </c>
      <c r="AH3068" t="s">
        <v>53</v>
      </c>
      <c r="AI3068" t="s">
        <v>54</v>
      </c>
      <c r="AJ3068">
        <v>2</v>
      </c>
      <c r="AK3068">
        <v>1</v>
      </c>
      <c r="AL3068">
        <v>1</v>
      </c>
      <c r="AM3068" t="s">
        <v>55</v>
      </c>
      <c r="AN3068" t="s">
        <v>56</v>
      </c>
      <c r="AP3068">
        <v>1</v>
      </c>
      <c r="AQ3068" t="s">
        <v>57</v>
      </c>
      <c r="AR3068">
        <v>0</v>
      </c>
      <c r="AW3068" t="s">
        <v>58</v>
      </c>
      <c r="AX3068">
        <v>0</v>
      </c>
      <c r="AY3068">
        <v>2</v>
      </c>
      <c r="AZ3068">
        <v>5</v>
      </c>
      <c r="BA3068">
        <v>5</v>
      </c>
      <c r="BB3068" t="s">
        <v>59</v>
      </c>
    </row>
    <row r="3069" spans="1:54" x14ac:dyDescent="0.2">
      <c r="A3069" s="7" t="str">
        <f>VLOOKUP(G3069,'Matching-Tabelle'!$A$76:$B$80,2,FALSE)</f>
        <v>philipp.steger@tkb.ch</v>
      </c>
      <c r="B3069" s="7" t="str">
        <f>VLOOKUP(J3069,'Matching-Tabelle'!$A$1:$B$66,2,FALSE)</f>
        <v>WPI RTB</v>
      </c>
      <c r="C3069" s="7" t="str">
        <f>IF(VLOOKUP(J3069,'Matching-Tabelle'!$A$1:$CB$66,3,FALSE)=0,"",VLOOKUP(J3069,'Matching-Tabelle'!$A$1:$CB$66,3,FALSE))</f>
        <v/>
      </c>
      <c r="D3069" s="7">
        <v>2</v>
      </c>
      <c r="E3069" s="7" t="s">
        <v>2792</v>
      </c>
      <c r="F3069" s="8">
        <v>42524</v>
      </c>
      <c r="G3069" t="s">
        <v>2508</v>
      </c>
      <c r="H3069" t="s">
        <v>2509</v>
      </c>
      <c r="I3069" t="s">
        <v>2510</v>
      </c>
      <c r="J3069">
        <v>27</v>
      </c>
      <c r="K3069" t="s">
        <v>872</v>
      </c>
      <c r="L3069" t="s">
        <v>873</v>
      </c>
      <c r="M3069">
        <v>990001</v>
      </c>
      <c r="N3069" t="s">
        <v>51</v>
      </c>
      <c r="O3069">
        <v>2</v>
      </c>
      <c r="Q3069">
        <v>2</v>
      </c>
      <c r="S3069" t="s">
        <v>2792</v>
      </c>
      <c r="AE3069">
        <v>12</v>
      </c>
      <c r="AF3069">
        <v>7.6</v>
      </c>
      <c r="AG3069">
        <v>5</v>
      </c>
      <c r="AH3069" t="s">
        <v>53</v>
      </c>
      <c r="AI3069" t="s">
        <v>54</v>
      </c>
      <c r="AJ3069">
        <v>2</v>
      </c>
      <c r="AK3069">
        <v>1</v>
      </c>
      <c r="AL3069">
        <v>1</v>
      </c>
      <c r="AM3069" t="s">
        <v>55</v>
      </c>
      <c r="AN3069" t="s">
        <v>56</v>
      </c>
      <c r="AP3069">
        <v>1</v>
      </c>
      <c r="AQ3069" t="s">
        <v>57</v>
      </c>
      <c r="AR3069">
        <v>0</v>
      </c>
      <c r="AW3069" t="s">
        <v>58</v>
      </c>
      <c r="AX3069">
        <v>0</v>
      </c>
      <c r="AY3069">
        <v>2</v>
      </c>
      <c r="AZ3069">
        <v>2</v>
      </c>
      <c r="BA3069">
        <v>2</v>
      </c>
      <c r="BB3069" t="s">
        <v>59</v>
      </c>
    </row>
    <row r="3070" spans="1:54" x14ac:dyDescent="0.2">
      <c r="A3070" s="7" t="str">
        <f>VLOOKUP(G3070,'Matching-Tabelle'!$A$76:$B$80,2,FALSE)</f>
        <v>philipp.steger@tkb.ch</v>
      </c>
      <c r="B3070" s="7" t="str">
        <f>VLOOKUP(J3070,'Matching-Tabelle'!$A$1:$B$66,2,FALSE)</f>
        <v>Proj XenMobile</v>
      </c>
      <c r="C3070" s="7" t="str">
        <f>IF(VLOOKUP(J3070,'Matching-Tabelle'!$A$1:$CB$66,3,FALSE)=0,"",VLOOKUP(J3070,'Matching-Tabelle'!$A$1:$CB$66,3,FALSE))</f>
        <v>WPI Projekte</v>
      </c>
      <c r="D3070" s="7">
        <v>2.5</v>
      </c>
      <c r="E3070" s="7" t="s">
        <v>2800</v>
      </c>
      <c r="F3070" s="8">
        <v>42527</v>
      </c>
      <c r="G3070" t="s">
        <v>2508</v>
      </c>
      <c r="H3070" t="s">
        <v>2509</v>
      </c>
      <c r="I3070" t="s">
        <v>2510</v>
      </c>
      <c r="J3070">
        <v>2500251</v>
      </c>
      <c r="K3070" t="s">
        <v>408</v>
      </c>
      <c r="L3070" t="s">
        <v>409</v>
      </c>
      <c r="M3070">
        <v>990001</v>
      </c>
      <c r="N3070" t="s">
        <v>51</v>
      </c>
      <c r="O3070">
        <v>2.5</v>
      </c>
      <c r="Q3070">
        <v>2.5</v>
      </c>
      <c r="S3070" t="s">
        <v>2800</v>
      </c>
      <c r="AE3070">
        <v>5</v>
      </c>
      <c r="AF3070">
        <v>0</v>
      </c>
      <c r="AG3070">
        <v>1</v>
      </c>
      <c r="AH3070" t="s">
        <v>411</v>
      </c>
      <c r="AI3070" t="s">
        <v>411</v>
      </c>
      <c r="AJ3070">
        <v>2</v>
      </c>
      <c r="AK3070">
        <v>1</v>
      </c>
      <c r="AL3070">
        <v>1</v>
      </c>
      <c r="AM3070" t="s">
        <v>55</v>
      </c>
      <c r="AN3070" t="s">
        <v>56</v>
      </c>
      <c r="AP3070">
        <v>1</v>
      </c>
      <c r="AQ3070" t="s">
        <v>57</v>
      </c>
      <c r="AR3070">
        <v>0</v>
      </c>
      <c r="AW3070" t="s">
        <v>58</v>
      </c>
      <c r="AX3070">
        <v>0</v>
      </c>
      <c r="AY3070">
        <v>2</v>
      </c>
      <c r="AZ3070">
        <v>2.5</v>
      </c>
      <c r="BA3070">
        <v>2.5</v>
      </c>
      <c r="BB3070" t="s">
        <v>59</v>
      </c>
    </row>
    <row r="3071" spans="1:54" x14ac:dyDescent="0.2">
      <c r="A3071" s="7" t="str">
        <f>VLOOKUP(G3071,'Matching-Tabelle'!$A$76:$B$80,2,FALSE)</f>
        <v>philipp.steger@tkb.ch</v>
      </c>
      <c r="B3071" s="7" t="str">
        <f>VLOOKUP(J3071,'Matching-Tabelle'!$A$1:$B$66,2,FALSE)</f>
        <v>WPI CTB</v>
      </c>
      <c r="C3071" s="7" t="str">
        <f>IF(VLOOKUP(J3071,'Matching-Tabelle'!$A$1:$CB$66,3,FALSE)=0,"",VLOOKUP(J3071,'Matching-Tabelle'!$A$1:$CB$66,3,FALSE))</f>
        <v/>
      </c>
      <c r="D3071" s="7">
        <v>3</v>
      </c>
      <c r="E3071" s="7" t="s">
        <v>2801</v>
      </c>
      <c r="F3071" s="8">
        <v>42527</v>
      </c>
      <c r="G3071" t="s">
        <v>2508</v>
      </c>
      <c r="H3071" t="s">
        <v>2509</v>
      </c>
      <c r="I3071" t="s">
        <v>2510</v>
      </c>
      <c r="J3071">
        <v>930</v>
      </c>
      <c r="K3071" t="s">
        <v>542</v>
      </c>
      <c r="L3071" t="s">
        <v>543</v>
      </c>
      <c r="M3071">
        <v>990001</v>
      </c>
      <c r="N3071" t="s">
        <v>51</v>
      </c>
      <c r="O3071">
        <v>3</v>
      </c>
      <c r="Q3071">
        <v>3</v>
      </c>
      <c r="S3071" t="s">
        <v>2801</v>
      </c>
      <c r="AE3071">
        <v>12</v>
      </c>
      <c r="AF3071">
        <v>7.6</v>
      </c>
      <c r="AG3071">
        <v>5</v>
      </c>
      <c r="AH3071" t="s">
        <v>53</v>
      </c>
      <c r="AI3071" t="s">
        <v>54</v>
      </c>
      <c r="AJ3071">
        <v>2</v>
      </c>
      <c r="AK3071">
        <v>1</v>
      </c>
      <c r="AL3071">
        <v>1</v>
      </c>
      <c r="AM3071" t="s">
        <v>55</v>
      </c>
      <c r="AN3071" t="s">
        <v>56</v>
      </c>
      <c r="AP3071">
        <v>1</v>
      </c>
      <c r="AQ3071" t="s">
        <v>57</v>
      </c>
      <c r="AR3071">
        <v>0</v>
      </c>
      <c r="AW3071" t="s">
        <v>58</v>
      </c>
      <c r="AX3071">
        <v>0</v>
      </c>
      <c r="AY3071">
        <v>2</v>
      </c>
      <c r="AZ3071">
        <v>3</v>
      </c>
      <c r="BA3071">
        <v>3</v>
      </c>
      <c r="BB3071" t="s">
        <v>59</v>
      </c>
    </row>
    <row r="3072" spans="1:54" x14ac:dyDescent="0.2">
      <c r="A3072" s="7" t="str">
        <f>VLOOKUP(G3072,'Matching-Tabelle'!$A$76:$B$80,2,FALSE)</f>
        <v>philipp.steger@tkb.ch</v>
      </c>
      <c r="B3072" s="7" t="str">
        <f>VLOOKUP(J3072,'Matching-Tabelle'!$A$1:$B$66,2,FALSE)</f>
        <v>WPI RTB</v>
      </c>
      <c r="C3072" s="7" t="str">
        <f>IF(VLOOKUP(J3072,'Matching-Tabelle'!$A$1:$CB$66,3,FALSE)=0,"",VLOOKUP(J3072,'Matching-Tabelle'!$A$1:$CB$66,3,FALSE))</f>
        <v/>
      </c>
      <c r="D3072" s="7">
        <v>1.5</v>
      </c>
      <c r="E3072" s="7" t="s">
        <v>2802</v>
      </c>
      <c r="F3072" s="8">
        <v>42527</v>
      </c>
      <c r="G3072" t="s">
        <v>2508</v>
      </c>
      <c r="H3072" t="s">
        <v>2509</v>
      </c>
      <c r="I3072" t="s">
        <v>2510</v>
      </c>
      <c r="J3072">
        <v>19</v>
      </c>
      <c r="K3072" t="s">
        <v>145</v>
      </c>
      <c r="L3072" t="s">
        <v>146</v>
      </c>
      <c r="M3072">
        <v>990001</v>
      </c>
      <c r="N3072" t="s">
        <v>51</v>
      </c>
      <c r="O3072">
        <v>1.5</v>
      </c>
      <c r="Q3072">
        <v>1.5</v>
      </c>
      <c r="S3072" t="s">
        <v>2802</v>
      </c>
      <c r="AE3072">
        <v>12</v>
      </c>
      <c r="AF3072">
        <v>7.6</v>
      </c>
      <c r="AG3072">
        <v>5</v>
      </c>
      <c r="AH3072" t="s">
        <v>53</v>
      </c>
      <c r="AI3072" t="s">
        <v>54</v>
      </c>
      <c r="AJ3072">
        <v>2</v>
      </c>
      <c r="AK3072">
        <v>1</v>
      </c>
      <c r="AL3072">
        <v>1</v>
      </c>
      <c r="AM3072" t="s">
        <v>55</v>
      </c>
      <c r="AN3072" t="s">
        <v>56</v>
      </c>
      <c r="AP3072">
        <v>1</v>
      </c>
      <c r="AQ3072" t="s">
        <v>57</v>
      </c>
      <c r="AR3072">
        <v>0</v>
      </c>
      <c r="AW3072" t="s">
        <v>58</v>
      </c>
      <c r="AX3072">
        <v>0</v>
      </c>
      <c r="AY3072">
        <v>2</v>
      </c>
      <c r="AZ3072">
        <v>1.5</v>
      </c>
      <c r="BA3072">
        <v>1.5</v>
      </c>
      <c r="BB3072" t="s">
        <v>59</v>
      </c>
    </row>
    <row r="3073" spans="1:54" x14ac:dyDescent="0.2">
      <c r="A3073" s="7" t="str">
        <f>VLOOKUP(G3073,'Matching-Tabelle'!$A$76:$B$80,2,FALSE)</f>
        <v>philipp.steger@tkb.ch</v>
      </c>
      <c r="B3073" s="7" t="str">
        <f>VLOOKUP(J3073,'Matching-Tabelle'!$A$1:$B$66,2,FALSE)</f>
        <v>WPI RTB</v>
      </c>
      <c r="C3073" s="7" t="str">
        <f>IF(VLOOKUP(J3073,'Matching-Tabelle'!$A$1:$CB$66,3,FALSE)=0,"",VLOOKUP(J3073,'Matching-Tabelle'!$A$1:$CB$66,3,FALSE))</f>
        <v/>
      </c>
      <c r="D3073" s="7">
        <v>0.63</v>
      </c>
      <c r="E3073" s="7" t="s">
        <v>2792</v>
      </c>
      <c r="F3073" s="8">
        <v>42527</v>
      </c>
      <c r="G3073" t="s">
        <v>2508</v>
      </c>
      <c r="H3073" t="s">
        <v>2509</v>
      </c>
      <c r="I3073" t="s">
        <v>2510</v>
      </c>
      <c r="J3073">
        <v>30</v>
      </c>
      <c r="K3073" t="s">
        <v>791</v>
      </c>
      <c r="L3073" t="s">
        <v>792</v>
      </c>
      <c r="M3073">
        <v>990001</v>
      </c>
      <c r="N3073" t="s">
        <v>51</v>
      </c>
      <c r="O3073">
        <v>0.63</v>
      </c>
      <c r="Q3073">
        <v>0.63</v>
      </c>
      <c r="S3073" t="s">
        <v>2792</v>
      </c>
      <c r="AE3073">
        <v>12</v>
      </c>
      <c r="AF3073">
        <v>7.6</v>
      </c>
      <c r="AG3073">
        <v>5</v>
      </c>
      <c r="AH3073" t="s">
        <v>53</v>
      </c>
      <c r="AI3073" t="s">
        <v>54</v>
      </c>
      <c r="AJ3073">
        <v>2</v>
      </c>
      <c r="AK3073">
        <v>1</v>
      </c>
      <c r="AL3073">
        <v>1</v>
      </c>
      <c r="AM3073" t="s">
        <v>55</v>
      </c>
      <c r="AN3073" t="s">
        <v>56</v>
      </c>
      <c r="AP3073">
        <v>1</v>
      </c>
      <c r="AQ3073" t="s">
        <v>57</v>
      </c>
      <c r="AR3073">
        <v>0</v>
      </c>
      <c r="AW3073" t="s">
        <v>58</v>
      </c>
      <c r="AX3073">
        <v>0</v>
      </c>
      <c r="AY3073">
        <v>2</v>
      </c>
      <c r="AZ3073">
        <v>0.63</v>
      </c>
      <c r="BA3073">
        <v>0.63</v>
      </c>
      <c r="BB3073" t="s">
        <v>59</v>
      </c>
    </row>
    <row r="3074" spans="1:54" x14ac:dyDescent="0.2">
      <c r="A3074" s="7" t="str">
        <f>VLOOKUP(G3074,'Matching-Tabelle'!$A$76:$B$80,2,FALSE)</f>
        <v>philipp.steger@tkb.ch</v>
      </c>
      <c r="B3074" s="7" t="str">
        <f>VLOOKUP(J3074,'Matching-Tabelle'!$A$1:$B$66,2,FALSE)</f>
        <v>WPI Führung</v>
      </c>
      <c r="C3074" s="7" t="str">
        <f>IF(VLOOKUP(J3074,'Matching-Tabelle'!$A$1:$CB$66,3,FALSE)=0,"",VLOOKUP(J3074,'Matching-Tabelle'!$A$1:$CB$66,3,FALSE))</f>
        <v/>
      </c>
      <c r="D3074" s="7">
        <v>1.5</v>
      </c>
      <c r="E3074" s="7" t="s">
        <v>2803</v>
      </c>
      <c r="F3074" s="8">
        <v>42528</v>
      </c>
      <c r="G3074" t="s">
        <v>2508</v>
      </c>
      <c r="H3074" t="s">
        <v>2509</v>
      </c>
      <c r="I3074" t="s">
        <v>2510</v>
      </c>
      <c r="J3074">
        <v>26</v>
      </c>
      <c r="K3074" t="s">
        <v>130</v>
      </c>
      <c r="L3074" t="s">
        <v>131</v>
      </c>
      <c r="M3074">
        <v>990001</v>
      </c>
      <c r="N3074" t="s">
        <v>51</v>
      </c>
      <c r="O3074">
        <v>1.5</v>
      </c>
      <c r="Q3074">
        <v>1.5</v>
      </c>
      <c r="S3074" t="s">
        <v>2803</v>
      </c>
      <c r="AE3074">
        <v>12</v>
      </c>
      <c r="AF3074">
        <v>7.6</v>
      </c>
      <c r="AG3074">
        <v>5</v>
      </c>
      <c r="AH3074" t="s">
        <v>53</v>
      </c>
      <c r="AI3074" t="s">
        <v>54</v>
      </c>
      <c r="AJ3074">
        <v>2</v>
      </c>
      <c r="AK3074">
        <v>1</v>
      </c>
      <c r="AL3074">
        <v>1</v>
      </c>
      <c r="AM3074" t="s">
        <v>55</v>
      </c>
      <c r="AN3074" t="s">
        <v>56</v>
      </c>
      <c r="AP3074">
        <v>1</v>
      </c>
      <c r="AQ3074" t="s">
        <v>57</v>
      </c>
      <c r="AR3074">
        <v>0</v>
      </c>
      <c r="AW3074" t="s">
        <v>58</v>
      </c>
      <c r="AX3074">
        <v>0</v>
      </c>
      <c r="AY3074">
        <v>2</v>
      </c>
      <c r="AZ3074">
        <v>1.5</v>
      </c>
      <c r="BA3074">
        <v>1.5</v>
      </c>
      <c r="BB3074" t="s">
        <v>59</v>
      </c>
    </row>
    <row r="3075" spans="1:54" x14ac:dyDescent="0.2">
      <c r="A3075" s="7" t="str">
        <f>VLOOKUP(G3075,'Matching-Tabelle'!$A$76:$B$80,2,FALSE)</f>
        <v>philipp.steger@tkb.ch</v>
      </c>
      <c r="B3075" s="7" t="str">
        <f>VLOOKUP(J3075,'Matching-Tabelle'!$A$1:$B$66,2,FALSE)</f>
        <v>WPI CTB</v>
      </c>
      <c r="C3075" s="7" t="str">
        <f>IF(VLOOKUP(J3075,'Matching-Tabelle'!$A$1:$CB$66,3,FALSE)=0,"",VLOOKUP(J3075,'Matching-Tabelle'!$A$1:$CB$66,3,FALSE))</f>
        <v/>
      </c>
      <c r="D3075" s="7">
        <v>2</v>
      </c>
      <c r="E3075" s="7" t="s">
        <v>2804</v>
      </c>
      <c r="F3075" s="8">
        <v>42528</v>
      </c>
      <c r="G3075" t="s">
        <v>2508</v>
      </c>
      <c r="H3075" t="s">
        <v>2509</v>
      </c>
      <c r="I3075" t="s">
        <v>2510</v>
      </c>
      <c r="J3075">
        <v>18</v>
      </c>
      <c r="K3075" t="s">
        <v>594</v>
      </c>
      <c r="L3075" t="s">
        <v>595</v>
      </c>
      <c r="M3075">
        <v>990001</v>
      </c>
      <c r="N3075" t="s">
        <v>51</v>
      </c>
      <c r="O3075">
        <v>2</v>
      </c>
      <c r="Q3075">
        <v>2</v>
      </c>
      <c r="S3075" t="s">
        <v>2804</v>
      </c>
      <c r="AE3075">
        <v>12</v>
      </c>
      <c r="AF3075">
        <v>7.6</v>
      </c>
      <c r="AG3075">
        <v>5</v>
      </c>
      <c r="AH3075" t="s">
        <v>53</v>
      </c>
      <c r="AI3075" t="s">
        <v>54</v>
      </c>
      <c r="AJ3075">
        <v>2</v>
      </c>
      <c r="AK3075">
        <v>1</v>
      </c>
      <c r="AL3075">
        <v>1</v>
      </c>
      <c r="AM3075" t="s">
        <v>55</v>
      </c>
      <c r="AN3075" t="s">
        <v>56</v>
      </c>
      <c r="AP3075">
        <v>1</v>
      </c>
      <c r="AQ3075" t="s">
        <v>57</v>
      </c>
      <c r="AR3075">
        <v>0</v>
      </c>
      <c r="AW3075" t="s">
        <v>58</v>
      </c>
      <c r="AX3075">
        <v>0</v>
      </c>
      <c r="AY3075">
        <v>2</v>
      </c>
      <c r="AZ3075">
        <v>2</v>
      </c>
      <c r="BA3075">
        <v>2</v>
      </c>
      <c r="BB3075" t="s">
        <v>59</v>
      </c>
    </row>
    <row r="3076" spans="1:54" x14ac:dyDescent="0.2">
      <c r="A3076" s="7" t="str">
        <f>VLOOKUP(G3076,'Matching-Tabelle'!$A$76:$B$80,2,FALSE)</f>
        <v>philipp.steger@tkb.ch</v>
      </c>
      <c r="B3076" s="7" t="str">
        <f>VLOOKUP(J3076,'Matching-Tabelle'!$A$1:$B$66,2,FALSE)</f>
        <v>Proj XenMobile</v>
      </c>
      <c r="C3076" s="7" t="str">
        <f>IF(VLOOKUP(J3076,'Matching-Tabelle'!$A$1:$CB$66,3,FALSE)=0,"",VLOOKUP(J3076,'Matching-Tabelle'!$A$1:$CB$66,3,FALSE))</f>
        <v>WPI Projekte</v>
      </c>
      <c r="D3076" s="7">
        <v>3.6</v>
      </c>
      <c r="E3076" s="7" t="s">
        <v>2805</v>
      </c>
      <c r="F3076" s="8">
        <v>42528</v>
      </c>
      <c r="G3076" t="s">
        <v>2508</v>
      </c>
      <c r="H3076" t="s">
        <v>2509</v>
      </c>
      <c r="I3076" t="s">
        <v>2510</v>
      </c>
      <c r="J3076">
        <v>2500251</v>
      </c>
      <c r="K3076" t="s">
        <v>408</v>
      </c>
      <c r="L3076" t="s">
        <v>409</v>
      </c>
      <c r="M3076">
        <v>990001</v>
      </c>
      <c r="N3076" t="s">
        <v>51</v>
      </c>
      <c r="O3076">
        <v>3.6</v>
      </c>
      <c r="Q3076">
        <v>3.6</v>
      </c>
      <c r="S3076" t="s">
        <v>2805</v>
      </c>
      <c r="AE3076">
        <v>5</v>
      </c>
      <c r="AF3076">
        <v>0</v>
      </c>
      <c r="AG3076">
        <v>1</v>
      </c>
      <c r="AH3076" t="s">
        <v>411</v>
      </c>
      <c r="AI3076" t="s">
        <v>411</v>
      </c>
      <c r="AJ3076">
        <v>2</v>
      </c>
      <c r="AK3076">
        <v>1</v>
      </c>
      <c r="AL3076">
        <v>1</v>
      </c>
      <c r="AM3076" t="s">
        <v>55</v>
      </c>
      <c r="AN3076" t="s">
        <v>56</v>
      </c>
      <c r="AP3076">
        <v>1</v>
      </c>
      <c r="AQ3076" t="s">
        <v>57</v>
      </c>
      <c r="AR3076">
        <v>0</v>
      </c>
      <c r="AW3076" t="s">
        <v>58</v>
      </c>
      <c r="AX3076">
        <v>0</v>
      </c>
      <c r="AY3076">
        <v>2</v>
      </c>
      <c r="AZ3076">
        <v>3.6</v>
      </c>
      <c r="BA3076">
        <v>3.6</v>
      </c>
      <c r="BB3076" t="s">
        <v>59</v>
      </c>
    </row>
    <row r="3077" spans="1:54" x14ac:dyDescent="0.2">
      <c r="A3077" s="7" t="str">
        <f>VLOOKUP(G3077,'Matching-Tabelle'!$A$76:$B$80,2,FALSE)</f>
        <v>philipp.steger@tkb.ch</v>
      </c>
      <c r="B3077" s="7" t="str">
        <f>VLOOKUP(J3077,'Matching-Tabelle'!$A$1:$B$66,2,FALSE)</f>
        <v>WPI RTB</v>
      </c>
      <c r="C3077" s="7" t="str">
        <f>IF(VLOOKUP(J3077,'Matching-Tabelle'!$A$1:$CB$66,3,FALSE)=0,"",VLOOKUP(J3077,'Matching-Tabelle'!$A$1:$CB$66,3,FALSE))</f>
        <v/>
      </c>
      <c r="D3077" s="7">
        <v>2</v>
      </c>
      <c r="E3077" s="7" t="s">
        <v>2806</v>
      </c>
      <c r="F3077" s="8">
        <v>42528</v>
      </c>
      <c r="G3077" t="s">
        <v>2508</v>
      </c>
      <c r="H3077" t="s">
        <v>2509</v>
      </c>
      <c r="I3077" t="s">
        <v>2510</v>
      </c>
      <c r="J3077">
        <v>27</v>
      </c>
      <c r="K3077" t="s">
        <v>872</v>
      </c>
      <c r="L3077" t="s">
        <v>873</v>
      </c>
      <c r="M3077">
        <v>990001</v>
      </c>
      <c r="N3077" t="s">
        <v>51</v>
      </c>
      <c r="O3077">
        <v>2</v>
      </c>
      <c r="Q3077">
        <v>2</v>
      </c>
      <c r="S3077" t="s">
        <v>2806</v>
      </c>
      <c r="AE3077">
        <v>12</v>
      </c>
      <c r="AF3077">
        <v>7.6</v>
      </c>
      <c r="AG3077">
        <v>5</v>
      </c>
      <c r="AH3077" t="s">
        <v>53</v>
      </c>
      <c r="AI3077" t="s">
        <v>54</v>
      </c>
      <c r="AJ3077">
        <v>2</v>
      </c>
      <c r="AK3077">
        <v>1</v>
      </c>
      <c r="AL3077">
        <v>1</v>
      </c>
      <c r="AM3077" t="s">
        <v>55</v>
      </c>
      <c r="AN3077" t="s">
        <v>56</v>
      </c>
      <c r="AP3077">
        <v>1</v>
      </c>
      <c r="AQ3077" t="s">
        <v>57</v>
      </c>
      <c r="AR3077">
        <v>0</v>
      </c>
      <c r="AW3077" t="s">
        <v>58</v>
      </c>
      <c r="AX3077">
        <v>0</v>
      </c>
      <c r="AY3077">
        <v>2</v>
      </c>
      <c r="AZ3077">
        <v>2</v>
      </c>
      <c r="BA3077">
        <v>2</v>
      </c>
      <c r="BB3077" t="s">
        <v>59</v>
      </c>
    </row>
    <row r="3078" spans="1:54" x14ac:dyDescent="0.2">
      <c r="A3078" s="7" t="str">
        <f>VLOOKUP(G3078,'Matching-Tabelle'!$A$76:$B$80,2,FALSE)</f>
        <v>philipp.steger@tkb.ch</v>
      </c>
      <c r="B3078" s="7" t="str">
        <f>VLOOKUP(J3078,'Matching-Tabelle'!$A$1:$B$66,2,FALSE)</f>
        <v>WPI RTB</v>
      </c>
      <c r="C3078" s="7" t="str">
        <f>IF(VLOOKUP(J3078,'Matching-Tabelle'!$A$1:$CB$66,3,FALSE)=0,"",VLOOKUP(J3078,'Matching-Tabelle'!$A$1:$CB$66,3,FALSE))</f>
        <v/>
      </c>
      <c r="D3078" s="7">
        <v>2.5</v>
      </c>
      <c r="E3078" s="7" t="s">
        <v>2792</v>
      </c>
      <c r="F3078" s="8">
        <v>42529</v>
      </c>
      <c r="G3078" t="s">
        <v>2508</v>
      </c>
      <c r="H3078" t="s">
        <v>2509</v>
      </c>
      <c r="I3078" t="s">
        <v>2510</v>
      </c>
      <c r="J3078">
        <v>27</v>
      </c>
      <c r="K3078" t="s">
        <v>872</v>
      </c>
      <c r="L3078" t="s">
        <v>873</v>
      </c>
      <c r="M3078">
        <v>990001</v>
      </c>
      <c r="N3078" t="s">
        <v>51</v>
      </c>
      <c r="O3078">
        <v>2.5</v>
      </c>
      <c r="Q3078">
        <v>2.5</v>
      </c>
      <c r="S3078" t="s">
        <v>2792</v>
      </c>
      <c r="AE3078">
        <v>12</v>
      </c>
      <c r="AF3078">
        <v>7.6</v>
      </c>
      <c r="AG3078">
        <v>5</v>
      </c>
      <c r="AH3078" t="s">
        <v>53</v>
      </c>
      <c r="AI3078" t="s">
        <v>54</v>
      </c>
      <c r="AJ3078">
        <v>2</v>
      </c>
      <c r="AK3078">
        <v>1</v>
      </c>
      <c r="AL3078">
        <v>1</v>
      </c>
      <c r="AM3078" t="s">
        <v>55</v>
      </c>
      <c r="AN3078" t="s">
        <v>56</v>
      </c>
      <c r="AP3078">
        <v>1</v>
      </c>
      <c r="AQ3078" t="s">
        <v>57</v>
      </c>
      <c r="AR3078">
        <v>0</v>
      </c>
      <c r="AW3078" t="s">
        <v>58</v>
      </c>
      <c r="AX3078">
        <v>0</v>
      </c>
      <c r="AY3078">
        <v>2</v>
      </c>
      <c r="AZ3078">
        <v>2.5</v>
      </c>
      <c r="BA3078">
        <v>2.5</v>
      </c>
      <c r="BB3078" t="s">
        <v>59</v>
      </c>
    </row>
    <row r="3079" spans="1:54" x14ac:dyDescent="0.2">
      <c r="A3079" s="7" t="str">
        <f>VLOOKUP(G3079,'Matching-Tabelle'!$A$76:$B$80,2,FALSE)</f>
        <v>philipp.steger@tkb.ch</v>
      </c>
      <c r="B3079" s="7" t="str">
        <f>VLOOKUP(J3079,'Matching-Tabelle'!$A$1:$B$66,2,FALSE)</f>
        <v>WPI CTB</v>
      </c>
      <c r="C3079" s="7" t="str">
        <f>IF(VLOOKUP(J3079,'Matching-Tabelle'!$A$1:$CB$66,3,FALSE)=0,"",VLOOKUP(J3079,'Matching-Tabelle'!$A$1:$CB$66,3,FALSE))</f>
        <v/>
      </c>
      <c r="D3079" s="7">
        <v>3</v>
      </c>
      <c r="E3079" s="7" t="s">
        <v>2807</v>
      </c>
      <c r="F3079" s="8">
        <v>42529</v>
      </c>
      <c r="G3079" t="s">
        <v>2508</v>
      </c>
      <c r="H3079" t="s">
        <v>2509</v>
      </c>
      <c r="I3079" t="s">
        <v>2510</v>
      </c>
      <c r="J3079">
        <v>930</v>
      </c>
      <c r="K3079" t="s">
        <v>542</v>
      </c>
      <c r="L3079" t="s">
        <v>543</v>
      </c>
      <c r="M3079">
        <v>990001</v>
      </c>
      <c r="N3079" t="s">
        <v>51</v>
      </c>
      <c r="O3079">
        <v>3</v>
      </c>
      <c r="Q3079">
        <v>3</v>
      </c>
      <c r="S3079" t="s">
        <v>2807</v>
      </c>
      <c r="AE3079">
        <v>12</v>
      </c>
      <c r="AF3079">
        <v>7.6</v>
      </c>
      <c r="AG3079">
        <v>5</v>
      </c>
      <c r="AH3079" t="s">
        <v>53</v>
      </c>
      <c r="AI3079" t="s">
        <v>54</v>
      </c>
      <c r="AJ3079">
        <v>2</v>
      </c>
      <c r="AK3079">
        <v>1</v>
      </c>
      <c r="AL3079">
        <v>1</v>
      </c>
      <c r="AM3079" t="s">
        <v>55</v>
      </c>
      <c r="AN3079" t="s">
        <v>56</v>
      </c>
      <c r="AP3079">
        <v>1</v>
      </c>
      <c r="AQ3079" t="s">
        <v>57</v>
      </c>
      <c r="AR3079">
        <v>0</v>
      </c>
      <c r="AW3079" t="s">
        <v>58</v>
      </c>
      <c r="AX3079">
        <v>0</v>
      </c>
      <c r="AY3079">
        <v>2</v>
      </c>
      <c r="AZ3079">
        <v>3</v>
      </c>
      <c r="BA3079">
        <v>3</v>
      </c>
      <c r="BB3079" t="s">
        <v>59</v>
      </c>
    </row>
    <row r="3080" spans="1:54" x14ac:dyDescent="0.2">
      <c r="A3080" s="7" t="str">
        <f>VLOOKUP(G3080,'Matching-Tabelle'!$A$76:$B$80,2,FALSE)</f>
        <v>philipp.steger@tkb.ch</v>
      </c>
      <c r="B3080" s="7" t="str">
        <f>VLOOKUP(J3080,'Matching-Tabelle'!$A$1:$B$66,2,FALSE)</f>
        <v>WPI CTB</v>
      </c>
      <c r="C3080" s="7" t="str">
        <f>IF(VLOOKUP(J3080,'Matching-Tabelle'!$A$1:$CB$66,3,FALSE)=0,"",VLOOKUP(J3080,'Matching-Tabelle'!$A$1:$CB$66,3,FALSE))</f>
        <v/>
      </c>
      <c r="D3080" s="7">
        <v>3.5</v>
      </c>
      <c r="E3080" s="7" t="s">
        <v>2808</v>
      </c>
      <c r="F3080" s="8">
        <v>42529</v>
      </c>
      <c r="G3080" t="s">
        <v>2508</v>
      </c>
      <c r="H3080" t="s">
        <v>2509</v>
      </c>
      <c r="I3080" t="s">
        <v>2510</v>
      </c>
      <c r="J3080">
        <v>930</v>
      </c>
      <c r="K3080" t="s">
        <v>542</v>
      </c>
      <c r="L3080" t="s">
        <v>543</v>
      </c>
      <c r="M3080">
        <v>990001</v>
      </c>
      <c r="N3080" t="s">
        <v>51</v>
      </c>
      <c r="O3080">
        <v>3.5</v>
      </c>
      <c r="Q3080">
        <v>3.5</v>
      </c>
      <c r="S3080" t="s">
        <v>2808</v>
      </c>
      <c r="AE3080">
        <v>12</v>
      </c>
      <c r="AF3080">
        <v>7.6</v>
      </c>
      <c r="AG3080">
        <v>5</v>
      </c>
      <c r="AH3080" t="s">
        <v>53</v>
      </c>
      <c r="AI3080" t="s">
        <v>54</v>
      </c>
      <c r="AJ3080">
        <v>2</v>
      </c>
      <c r="AK3080">
        <v>1</v>
      </c>
      <c r="AL3080">
        <v>1</v>
      </c>
      <c r="AM3080" t="s">
        <v>55</v>
      </c>
      <c r="AN3080" t="s">
        <v>56</v>
      </c>
      <c r="AP3080">
        <v>1</v>
      </c>
      <c r="AQ3080" t="s">
        <v>57</v>
      </c>
      <c r="AR3080">
        <v>0</v>
      </c>
      <c r="AW3080" t="s">
        <v>58</v>
      </c>
      <c r="AX3080">
        <v>0</v>
      </c>
      <c r="AY3080">
        <v>2</v>
      </c>
      <c r="AZ3080">
        <v>3.5</v>
      </c>
      <c r="BA3080">
        <v>3.5</v>
      </c>
      <c r="BB3080" t="s">
        <v>59</v>
      </c>
    </row>
    <row r="3081" spans="1:54" x14ac:dyDescent="0.2">
      <c r="A3081" s="7" t="str">
        <f>VLOOKUP(G3081,'Matching-Tabelle'!$A$76:$B$80,2,FALSE)</f>
        <v>philipp.steger@tkb.ch</v>
      </c>
      <c r="B3081" s="7" t="str">
        <f>VLOOKUP(J3081,'Matching-Tabelle'!$A$1:$B$66,2,FALSE)</f>
        <v>WPI RTB</v>
      </c>
      <c r="C3081" s="7" t="str">
        <f>IF(VLOOKUP(J3081,'Matching-Tabelle'!$A$1:$CB$66,3,FALSE)=0,"",VLOOKUP(J3081,'Matching-Tabelle'!$A$1:$CB$66,3,FALSE))</f>
        <v/>
      </c>
      <c r="D3081" s="7">
        <v>1.2</v>
      </c>
      <c r="E3081" s="7" t="s">
        <v>2809</v>
      </c>
      <c r="F3081" s="8">
        <v>42530</v>
      </c>
      <c r="G3081" t="s">
        <v>2508</v>
      </c>
      <c r="H3081" t="s">
        <v>2509</v>
      </c>
      <c r="I3081" t="s">
        <v>2510</v>
      </c>
      <c r="J3081">
        <v>28</v>
      </c>
      <c r="K3081" t="s">
        <v>111</v>
      </c>
      <c r="L3081" t="s">
        <v>112</v>
      </c>
      <c r="M3081">
        <v>990001</v>
      </c>
      <c r="N3081" t="s">
        <v>51</v>
      </c>
      <c r="O3081">
        <v>1.2</v>
      </c>
      <c r="Q3081">
        <v>1.2</v>
      </c>
      <c r="S3081" t="s">
        <v>2809</v>
      </c>
      <c r="AE3081">
        <v>12</v>
      </c>
      <c r="AF3081">
        <v>7.6</v>
      </c>
      <c r="AG3081">
        <v>5</v>
      </c>
      <c r="AH3081" t="s">
        <v>53</v>
      </c>
      <c r="AI3081" t="s">
        <v>54</v>
      </c>
      <c r="AJ3081">
        <v>2</v>
      </c>
      <c r="AK3081">
        <v>1</v>
      </c>
      <c r="AL3081">
        <v>1</v>
      </c>
      <c r="AM3081" t="s">
        <v>55</v>
      </c>
      <c r="AN3081" t="s">
        <v>56</v>
      </c>
      <c r="AP3081">
        <v>1</v>
      </c>
      <c r="AQ3081" t="s">
        <v>57</v>
      </c>
      <c r="AR3081">
        <v>0</v>
      </c>
      <c r="AW3081" t="s">
        <v>58</v>
      </c>
      <c r="AX3081">
        <v>0</v>
      </c>
      <c r="AY3081">
        <v>2</v>
      </c>
      <c r="AZ3081">
        <v>1.2</v>
      </c>
      <c r="BA3081">
        <v>1.2</v>
      </c>
      <c r="BB3081" t="s">
        <v>59</v>
      </c>
    </row>
    <row r="3082" spans="1:54" x14ac:dyDescent="0.2">
      <c r="A3082" s="7" t="str">
        <f>VLOOKUP(G3082,'Matching-Tabelle'!$A$76:$B$80,2,FALSE)</f>
        <v>philipp.steger@tkb.ch</v>
      </c>
      <c r="B3082" s="7" t="str">
        <f>VLOOKUP(J3082,'Matching-Tabelle'!$A$1:$B$66,2,FALSE)</f>
        <v>WPI RTB</v>
      </c>
      <c r="C3082" s="7" t="str">
        <f>IF(VLOOKUP(J3082,'Matching-Tabelle'!$A$1:$CB$66,3,FALSE)=0,"",VLOOKUP(J3082,'Matching-Tabelle'!$A$1:$CB$66,3,FALSE))</f>
        <v/>
      </c>
      <c r="D3082" s="7">
        <v>2.1</v>
      </c>
      <c r="E3082" s="7" t="s">
        <v>2810</v>
      </c>
      <c r="F3082" s="8">
        <v>42530</v>
      </c>
      <c r="G3082" t="s">
        <v>2508</v>
      </c>
      <c r="H3082" t="s">
        <v>2509</v>
      </c>
      <c r="I3082" t="s">
        <v>2510</v>
      </c>
      <c r="J3082">
        <v>24</v>
      </c>
      <c r="K3082" t="s">
        <v>73</v>
      </c>
      <c r="L3082" t="s">
        <v>74</v>
      </c>
      <c r="M3082">
        <v>990001</v>
      </c>
      <c r="N3082" t="s">
        <v>51</v>
      </c>
      <c r="O3082">
        <v>2.1</v>
      </c>
      <c r="Q3082">
        <v>2.1</v>
      </c>
      <c r="S3082" t="s">
        <v>2810</v>
      </c>
      <c r="AE3082">
        <v>12</v>
      </c>
      <c r="AF3082">
        <v>7.6</v>
      </c>
      <c r="AG3082">
        <v>5</v>
      </c>
      <c r="AH3082" t="s">
        <v>53</v>
      </c>
      <c r="AI3082" t="s">
        <v>54</v>
      </c>
      <c r="AJ3082">
        <v>2</v>
      </c>
      <c r="AK3082">
        <v>1</v>
      </c>
      <c r="AL3082">
        <v>1</v>
      </c>
      <c r="AM3082" t="s">
        <v>55</v>
      </c>
      <c r="AN3082" t="s">
        <v>56</v>
      </c>
      <c r="AP3082">
        <v>1</v>
      </c>
      <c r="AQ3082" t="s">
        <v>57</v>
      </c>
      <c r="AR3082">
        <v>0</v>
      </c>
      <c r="AW3082" t="s">
        <v>58</v>
      </c>
      <c r="AX3082">
        <v>0</v>
      </c>
      <c r="AY3082">
        <v>2</v>
      </c>
      <c r="AZ3082">
        <v>2.1</v>
      </c>
      <c r="BA3082">
        <v>2.1</v>
      </c>
      <c r="BB3082" t="s">
        <v>59</v>
      </c>
    </row>
    <row r="3083" spans="1:54" x14ac:dyDescent="0.2">
      <c r="A3083" s="7" t="str">
        <f>VLOOKUP(G3083,'Matching-Tabelle'!$A$76:$B$80,2,FALSE)</f>
        <v>philipp.steger@tkb.ch</v>
      </c>
      <c r="B3083" s="7" t="str">
        <f>VLOOKUP(J3083,'Matching-Tabelle'!$A$1:$B$66,2,FALSE)</f>
        <v>WPI RTB</v>
      </c>
      <c r="C3083" s="7" t="str">
        <f>IF(VLOOKUP(J3083,'Matching-Tabelle'!$A$1:$CB$66,3,FALSE)=0,"",VLOOKUP(J3083,'Matching-Tabelle'!$A$1:$CB$66,3,FALSE))</f>
        <v/>
      </c>
      <c r="D3083" s="7">
        <v>1.5</v>
      </c>
      <c r="E3083" s="7" t="s">
        <v>2811</v>
      </c>
      <c r="F3083" s="8">
        <v>42530</v>
      </c>
      <c r="G3083" t="s">
        <v>2508</v>
      </c>
      <c r="H3083" t="s">
        <v>2509</v>
      </c>
      <c r="I3083" t="s">
        <v>2510</v>
      </c>
      <c r="J3083">
        <v>31</v>
      </c>
      <c r="K3083" t="s">
        <v>787</v>
      </c>
      <c r="L3083" t="s">
        <v>788</v>
      </c>
      <c r="M3083">
        <v>990001</v>
      </c>
      <c r="N3083" t="s">
        <v>51</v>
      </c>
      <c r="O3083">
        <v>1.5</v>
      </c>
      <c r="Q3083">
        <v>1.5</v>
      </c>
      <c r="S3083" t="s">
        <v>2811</v>
      </c>
      <c r="AE3083">
        <v>12</v>
      </c>
      <c r="AF3083">
        <v>7.6</v>
      </c>
      <c r="AG3083">
        <v>5</v>
      </c>
      <c r="AH3083" t="s">
        <v>53</v>
      </c>
      <c r="AI3083" t="s">
        <v>54</v>
      </c>
      <c r="AJ3083">
        <v>2</v>
      </c>
      <c r="AK3083">
        <v>1</v>
      </c>
      <c r="AL3083">
        <v>1</v>
      </c>
      <c r="AM3083" t="s">
        <v>55</v>
      </c>
      <c r="AN3083" t="s">
        <v>56</v>
      </c>
      <c r="AP3083">
        <v>1</v>
      </c>
      <c r="AQ3083" t="s">
        <v>57</v>
      </c>
      <c r="AR3083">
        <v>0</v>
      </c>
      <c r="AW3083" t="s">
        <v>58</v>
      </c>
      <c r="AX3083">
        <v>0</v>
      </c>
      <c r="AY3083">
        <v>2</v>
      </c>
      <c r="AZ3083">
        <v>1.5</v>
      </c>
      <c r="BA3083">
        <v>1.5</v>
      </c>
      <c r="BB3083" t="s">
        <v>59</v>
      </c>
    </row>
    <row r="3084" spans="1:54" x14ac:dyDescent="0.2">
      <c r="A3084" s="7" t="str">
        <f>VLOOKUP(G3084,'Matching-Tabelle'!$A$76:$B$80,2,FALSE)</f>
        <v>philipp.steger@tkb.ch</v>
      </c>
      <c r="B3084" s="7" t="str">
        <f>VLOOKUP(J3084,'Matching-Tabelle'!$A$1:$B$66,2,FALSE)</f>
        <v>WPI CTB</v>
      </c>
      <c r="C3084" s="7" t="str">
        <f>IF(VLOOKUP(J3084,'Matching-Tabelle'!$A$1:$CB$66,3,FALSE)=0,"",VLOOKUP(J3084,'Matching-Tabelle'!$A$1:$CB$66,3,FALSE))</f>
        <v/>
      </c>
      <c r="D3084" s="7">
        <v>2.2599999999999998</v>
      </c>
      <c r="E3084" s="7" t="s">
        <v>2812</v>
      </c>
      <c r="F3084" s="8">
        <v>42530</v>
      </c>
      <c r="G3084" t="s">
        <v>2508</v>
      </c>
      <c r="H3084" t="s">
        <v>2509</v>
      </c>
      <c r="I3084" t="s">
        <v>2510</v>
      </c>
      <c r="J3084">
        <v>18</v>
      </c>
      <c r="K3084" t="s">
        <v>594</v>
      </c>
      <c r="L3084" t="s">
        <v>595</v>
      </c>
      <c r="M3084">
        <v>990001</v>
      </c>
      <c r="N3084" t="s">
        <v>51</v>
      </c>
      <c r="O3084">
        <v>2.2599999999999998</v>
      </c>
      <c r="Q3084">
        <v>2.2599999999999998</v>
      </c>
      <c r="S3084" t="s">
        <v>2812</v>
      </c>
      <c r="AE3084">
        <v>12</v>
      </c>
      <c r="AF3084">
        <v>7.6</v>
      </c>
      <c r="AG3084">
        <v>5</v>
      </c>
      <c r="AH3084" t="s">
        <v>53</v>
      </c>
      <c r="AI3084" t="s">
        <v>54</v>
      </c>
      <c r="AJ3084">
        <v>2</v>
      </c>
      <c r="AK3084">
        <v>1</v>
      </c>
      <c r="AL3084">
        <v>1</v>
      </c>
      <c r="AM3084" t="s">
        <v>55</v>
      </c>
      <c r="AN3084" t="s">
        <v>56</v>
      </c>
      <c r="AP3084">
        <v>1</v>
      </c>
      <c r="AQ3084" t="s">
        <v>57</v>
      </c>
      <c r="AR3084">
        <v>0</v>
      </c>
      <c r="AW3084" t="s">
        <v>58</v>
      </c>
      <c r="AX3084">
        <v>0</v>
      </c>
      <c r="AY3084">
        <v>2</v>
      </c>
      <c r="AZ3084">
        <v>2.2599999999999998</v>
      </c>
      <c r="BA3084">
        <v>2.2599999999999998</v>
      </c>
      <c r="BB3084" t="s">
        <v>59</v>
      </c>
    </row>
    <row r="3085" spans="1:54" x14ac:dyDescent="0.2">
      <c r="A3085" s="7" t="str">
        <f>VLOOKUP(G3085,'Matching-Tabelle'!$A$76:$B$80,2,FALSE)</f>
        <v>philipp.steger@tkb.ch</v>
      </c>
      <c r="B3085" s="7" t="str">
        <f>VLOOKUP(J3085,'Matching-Tabelle'!$A$1:$B$66,2,FALSE)</f>
        <v>WPI CTB</v>
      </c>
      <c r="C3085" s="7" t="str">
        <f>IF(VLOOKUP(J3085,'Matching-Tabelle'!$A$1:$CB$66,3,FALSE)=0,"",VLOOKUP(J3085,'Matching-Tabelle'!$A$1:$CB$66,3,FALSE))</f>
        <v/>
      </c>
      <c r="D3085" s="7">
        <v>1.7</v>
      </c>
      <c r="E3085" s="7" t="s">
        <v>2813</v>
      </c>
      <c r="F3085" s="8">
        <v>42530</v>
      </c>
      <c r="G3085" t="s">
        <v>2508</v>
      </c>
      <c r="H3085" t="s">
        <v>2509</v>
      </c>
      <c r="I3085" t="s">
        <v>2510</v>
      </c>
      <c r="J3085">
        <v>919</v>
      </c>
      <c r="K3085" t="s">
        <v>66</v>
      </c>
      <c r="L3085" t="s">
        <v>67</v>
      </c>
      <c r="M3085">
        <v>990001</v>
      </c>
      <c r="N3085" t="s">
        <v>51</v>
      </c>
      <c r="O3085">
        <v>1.7</v>
      </c>
      <c r="Q3085">
        <v>1.7</v>
      </c>
      <c r="S3085" t="s">
        <v>2813</v>
      </c>
      <c r="AE3085">
        <v>12</v>
      </c>
      <c r="AF3085">
        <v>7.6</v>
      </c>
      <c r="AG3085">
        <v>5</v>
      </c>
      <c r="AH3085" t="s">
        <v>53</v>
      </c>
      <c r="AI3085" t="s">
        <v>54</v>
      </c>
      <c r="AJ3085">
        <v>2</v>
      </c>
      <c r="AK3085">
        <v>1</v>
      </c>
      <c r="AL3085">
        <v>1</v>
      </c>
      <c r="AM3085" t="s">
        <v>55</v>
      </c>
      <c r="AN3085" t="s">
        <v>56</v>
      </c>
      <c r="AP3085">
        <v>1</v>
      </c>
      <c r="AQ3085" t="s">
        <v>57</v>
      </c>
      <c r="AR3085">
        <v>0</v>
      </c>
      <c r="AW3085" t="s">
        <v>58</v>
      </c>
      <c r="AX3085">
        <v>0</v>
      </c>
      <c r="AY3085">
        <v>2</v>
      </c>
      <c r="AZ3085">
        <v>1.7</v>
      </c>
      <c r="BA3085">
        <v>1.7</v>
      </c>
      <c r="BB3085" t="s">
        <v>59</v>
      </c>
    </row>
    <row r="3086" spans="1:54" x14ac:dyDescent="0.2">
      <c r="A3086" s="7" t="str">
        <f>VLOOKUP(G3086,'Matching-Tabelle'!$A$76:$B$80,2,FALSE)</f>
        <v>philipp.steger@tkb.ch</v>
      </c>
      <c r="B3086" s="7" t="str">
        <f>VLOOKUP(J3086,'Matching-Tabelle'!$A$1:$B$66,2,FALSE)</f>
        <v>WPI RTB</v>
      </c>
      <c r="C3086" s="7" t="str">
        <f>IF(VLOOKUP(J3086,'Matching-Tabelle'!$A$1:$CB$66,3,FALSE)=0,"",VLOOKUP(J3086,'Matching-Tabelle'!$A$1:$CB$66,3,FALSE))</f>
        <v/>
      </c>
      <c r="D3086" s="7">
        <v>1</v>
      </c>
      <c r="E3086" s="7" t="s">
        <v>2814</v>
      </c>
      <c r="F3086" s="8">
        <v>42531</v>
      </c>
      <c r="G3086" t="s">
        <v>2508</v>
      </c>
      <c r="H3086" t="s">
        <v>2509</v>
      </c>
      <c r="I3086" t="s">
        <v>2510</v>
      </c>
      <c r="J3086">
        <v>27</v>
      </c>
      <c r="K3086" t="s">
        <v>872</v>
      </c>
      <c r="L3086" t="s">
        <v>873</v>
      </c>
      <c r="M3086">
        <v>990001</v>
      </c>
      <c r="N3086" t="s">
        <v>51</v>
      </c>
      <c r="O3086">
        <v>1</v>
      </c>
      <c r="Q3086">
        <v>1</v>
      </c>
      <c r="S3086" t="s">
        <v>2814</v>
      </c>
      <c r="AE3086">
        <v>12</v>
      </c>
      <c r="AF3086">
        <v>7.6</v>
      </c>
      <c r="AG3086">
        <v>5</v>
      </c>
      <c r="AH3086" t="s">
        <v>53</v>
      </c>
      <c r="AI3086" t="s">
        <v>54</v>
      </c>
      <c r="AJ3086">
        <v>2</v>
      </c>
      <c r="AK3086">
        <v>1</v>
      </c>
      <c r="AL3086">
        <v>1</v>
      </c>
      <c r="AM3086" t="s">
        <v>55</v>
      </c>
      <c r="AN3086" t="s">
        <v>56</v>
      </c>
      <c r="AP3086">
        <v>1</v>
      </c>
      <c r="AQ3086" t="s">
        <v>57</v>
      </c>
      <c r="AR3086">
        <v>0</v>
      </c>
      <c r="AW3086" t="s">
        <v>58</v>
      </c>
      <c r="AX3086">
        <v>0</v>
      </c>
      <c r="AY3086">
        <v>2</v>
      </c>
      <c r="AZ3086">
        <v>1</v>
      </c>
      <c r="BA3086">
        <v>1</v>
      </c>
      <c r="BB3086" t="s">
        <v>59</v>
      </c>
    </row>
    <row r="3087" spans="1:54" x14ac:dyDescent="0.2">
      <c r="A3087" s="7" t="str">
        <f>VLOOKUP(G3087,'Matching-Tabelle'!$A$76:$B$80,2,FALSE)</f>
        <v>philipp.steger@tkb.ch</v>
      </c>
      <c r="B3087" s="7" t="str">
        <f>VLOOKUP(J3087,'Matching-Tabelle'!$A$1:$B$66,2,FALSE)</f>
        <v>WPI RTB</v>
      </c>
      <c r="C3087" s="7" t="str">
        <f>IF(VLOOKUP(J3087,'Matching-Tabelle'!$A$1:$CB$66,3,FALSE)=0,"",VLOOKUP(J3087,'Matching-Tabelle'!$A$1:$CB$66,3,FALSE))</f>
        <v/>
      </c>
      <c r="D3087" s="7">
        <v>3</v>
      </c>
      <c r="E3087" s="7" t="s">
        <v>2792</v>
      </c>
      <c r="F3087" s="8">
        <v>42531</v>
      </c>
      <c r="G3087" t="s">
        <v>2508</v>
      </c>
      <c r="H3087" t="s">
        <v>2509</v>
      </c>
      <c r="I3087" t="s">
        <v>2510</v>
      </c>
      <c r="J3087">
        <v>19</v>
      </c>
      <c r="K3087" t="s">
        <v>145</v>
      </c>
      <c r="L3087" t="s">
        <v>146</v>
      </c>
      <c r="M3087">
        <v>990001</v>
      </c>
      <c r="N3087" t="s">
        <v>51</v>
      </c>
      <c r="O3087">
        <v>3</v>
      </c>
      <c r="Q3087">
        <v>3</v>
      </c>
      <c r="S3087" t="s">
        <v>2792</v>
      </c>
      <c r="AE3087">
        <v>12</v>
      </c>
      <c r="AF3087">
        <v>7.6</v>
      </c>
      <c r="AG3087">
        <v>5</v>
      </c>
      <c r="AH3087" t="s">
        <v>53</v>
      </c>
      <c r="AI3087" t="s">
        <v>54</v>
      </c>
      <c r="AJ3087">
        <v>2</v>
      </c>
      <c r="AK3087">
        <v>1</v>
      </c>
      <c r="AL3087">
        <v>1</v>
      </c>
      <c r="AM3087" t="s">
        <v>55</v>
      </c>
      <c r="AN3087" t="s">
        <v>56</v>
      </c>
      <c r="AP3087">
        <v>1</v>
      </c>
      <c r="AQ3087" t="s">
        <v>57</v>
      </c>
      <c r="AR3087">
        <v>0</v>
      </c>
      <c r="AW3087" t="s">
        <v>58</v>
      </c>
      <c r="AX3087">
        <v>0</v>
      </c>
      <c r="AY3087">
        <v>2</v>
      </c>
      <c r="AZ3087">
        <v>3</v>
      </c>
      <c r="BA3087">
        <v>3</v>
      </c>
      <c r="BB3087" t="s">
        <v>59</v>
      </c>
    </row>
    <row r="3088" spans="1:54" x14ac:dyDescent="0.2">
      <c r="A3088" s="7" t="str">
        <f>VLOOKUP(G3088,'Matching-Tabelle'!$A$76:$B$80,2,FALSE)</f>
        <v>philipp.steger@tkb.ch</v>
      </c>
      <c r="B3088" s="7" t="str">
        <f>VLOOKUP(J3088,'Matching-Tabelle'!$A$1:$B$66,2,FALSE)</f>
        <v>WPI CTB</v>
      </c>
      <c r="C3088" s="7" t="str">
        <f>IF(VLOOKUP(J3088,'Matching-Tabelle'!$A$1:$CB$66,3,FALSE)=0,"",VLOOKUP(J3088,'Matching-Tabelle'!$A$1:$CB$66,3,FALSE))</f>
        <v/>
      </c>
      <c r="D3088" s="7">
        <v>1</v>
      </c>
      <c r="E3088" s="7" t="s">
        <v>2815</v>
      </c>
      <c r="F3088" s="8">
        <v>42531</v>
      </c>
      <c r="G3088" t="s">
        <v>2508</v>
      </c>
      <c r="H3088" t="s">
        <v>2509</v>
      </c>
      <c r="I3088" t="s">
        <v>2510</v>
      </c>
      <c r="J3088">
        <v>919</v>
      </c>
      <c r="K3088" t="s">
        <v>66</v>
      </c>
      <c r="L3088" t="s">
        <v>67</v>
      </c>
      <c r="M3088">
        <v>990001</v>
      </c>
      <c r="N3088" t="s">
        <v>51</v>
      </c>
      <c r="O3088">
        <v>1</v>
      </c>
      <c r="Q3088">
        <v>1</v>
      </c>
      <c r="S3088" t="s">
        <v>2815</v>
      </c>
      <c r="AE3088">
        <v>12</v>
      </c>
      <c r="AF3088">
        <v>7.6</v>
      </c>
      <c r="AG3088">
        <v>5</v>
      </c>
      <c r="AH3088" t="s">
        <v>53</v>
      </c>
      <c r="AI3088" t="s">
        <v>54</v>
      </c>
      <c r="AJ3088">
        <v>2</v>
      </c>
      <c r="AK3088">
        <v>1</v>
      </c>
      <c r="AL3088">
        <v>1</v>
      </c>
      <c r="AM3088" t="s">
        <v>55</v>
      </c>
      <c r="AN3088" t="s">
        <v>56</v>
      </c>
      <c r="AP3088">
        <v>1</v>
      </c>
      <c r="AQ3088" t="s">
        <v>57</v>
      </c>
      <c r="AR3088">
        <v>0</v>
      </c>
      <c r="AW3088" t="s">
        <v>58</v>
      </c>
      <c r="AX3088">
        <v>0</v>
      </c>
      <c r="AY3088">
        <v>2</v>
      </c>
      <c r="AZ3088">
        <v>1</v>
      </c>
      <c r="BA3088">
        <v>1</v>
      </c>
      <c r="BB3088" t="s">
        <v>59</v>
      </c>
    </row>
    <row r="3089" spans="1:54" x14ac:dyDescent="0.2">
      <c r="A3089" s="7" t="str">
        <f>VLOOKUP(G3089,'Matching-Tabelle'!$A$76:$B$80,2,FALSE)</f>
        <v>philipp.steger@tkb.ch</v>
      </c>
      <c r="B3089" s="7" t="str">
        <f>VLOOKUP(J3089,'Matching-Tabelle'!$A$1:$B$66,2,FALSE)</f>
        <v>WPI CTB</v>
      </c>
      <c r="C3089" s="7" t="str">
        <f>IF(VLOOKUP(J3089,'Matching-Tabelle'!$A$1:$CB$66,3,FALSE)=0,"",VLOOKUP(J3089,'Matching-Tabelle'!$A$1:$CB$66,3,FALSE))</f>
        <v/>
      </c>
      <c r="D3089" s="7">
        <v>2.4500000000000002</v>
      </c>
      <c r="E3089" s="7" t="s">
        <v>2816</v>
      </c>
      <c r="F3089" s="8">
        <v>42531</v>
      </c>
      <c r="G3089" t="s">
        <v>2508</v>
      </c>
      <c r="H3089" t="s">
        <v>2509</v>
      </c>
      <c r="I3089" t="s">
        <v>2510</v>
      </c>
      <c r="J3089">
        <v>18</v>
      </c>
      <c r="K3089" t="s">
        <v>594</v>
      </c>
      <c r="L3089" t="s">
        <v>595</v>
      </c>
      <c r="M3089">
        <v>990001</v>
      </c>
      <c r="N3089" t="s">
        <v>51</v>
      </c>
      <c r="O3089">
        <v>2.4500000000000002</v>
      </c>
      <c r="Q3089">
        <v>2.4500000000000002</v>
      </c>
      <c r="S3089" t="s">
        <v>2816</v>
      </c>
      <c r="AE3089">
        <v>12</v>
      </c>
      <c r="AF3089">
        <v>7.6</v>
      </c>
      <c r="AG3089">
        <v>5</v>
      </c>
      <c r="AH3089" t="s">
        <v>53</v>
      </c>
      <c r="AI3089" t="s">
        <v>54</v>
      </c>
      <c r="AJ3089">
        <v>2</v>
      </c>
      <c r="AK3089">
        <v>1</v>
      </c>
      <c r="AL3089">
        <v>1</v>
      </c>
      <c r="AM3089" t="s">
        <v>55</v>
      </c>
      <c r="AN3089" t="s">
        <v>56</v>
      </c>
      <c r="AP3089">
        <v>1</v>
      </c>
      <c r="AQ3089" t="s">
        <v>57</v>
      </c>
      <c r="AR3089">
        <v>0</v>
      </c>
      <c r="AW3089" t="s">
        <v>58</v>
      </c>
      <c r="AX3089">
        <v>0</v>
      </c>
      <c r="AY3089">
        <v>2</v>
      </c>
      <c r="AZ3089">
        <v>2.4500000000000002</v>
      </c>
      <c r="BA3089">
        <v>2.4500000000000002</v>
      </c>
      <c r="BB3089" t="s">
        <v>59</v>
      </c>
    </row>
    <row r="3090" spans="1:54" x14ac:dyDescent="0.2">
      <c r="A3090" s="7" t="str">
        <f>VLOOKUP(G3090,'Matching-Tabelle'!$A$76:$B$80,2,FALSE)</f>
        <v>philipp.steger@tkb.ch</v>
      </c>
      <c r="B3090" s="7" t="str">
        <f>VLOOKUP(J3090,'Matching-Tabelle'!$A$1:$B$66,2,FALSE)</f>
        <v>WPI CTB</v>
      </c>
      <c r="C3090" s="7" t="str">
        <f>IF(VLOOKUP(J3090,'Matching-Tabelle'!$A$1:$CB$66,3,FALSE)=0,"",VLOOKUP(J3090,'Matching-Tabelle'!$A$1:$CB$66,3,FALSE))</f>
        <v/>
      </c>
      <c r="D3090" s="7">
        <v>4</v>
      </c>
      <c r="E3090" s="7" t="s">
        <v>2817</v>
      </c>
      <c r="F3090" s="8">
        <v>42534</v>
      </c>
      <c r="G3090" t="s">
        <v>2508</v>
      </c>
      <c r="H3090" t="s">
        <v>2509</v>
      </c>
      <c r="I3090" t="s">
        <v>2510</v>
      </c>
      <c r="J3090">
        <v>930</v>
      </c>
      <c r="K3090" t="s">
        <v>542</v>
      </c>
      <c r="L3090" t="s">
        <v>543</v>
      </c>
      <c r="M3090">
        <v>990001</v>
      </c>
      <c r="N3090" t="s">
        <v>51</v>
      </c>
      <c r="O3090">
        <v>4</v>
      </c>
      <c r="Q3090">
        <v>4</v>
      </c>
      <c r="S3090" t="s">
        <v>2817</v>
      </c>
      <c r="AE3090">
        <v>12</v>
      </c>
      <c r="AF3090">
        <v>7.6</v>
      </c>
      <c r="AG3090">
        <v>5</v>
      </c>
      <c r="AH3090" t="s">
        <v>53</v>
      </c>
      <c r="AI3090" t="s">
        <v>54</v>
      </c>
      <c r="AJ3090">
        <v>2</v>
      </c>
      <c r="AK3090">
        <v>1</v>
      </c>
      <c r="AL3090">
        <v>1</v>
      </c>
      <c r="AM3090" t="s">
        <v>55</v>
      </c>
      <c r="AN3090" t="s">
        <v>56</v>
      </c>
      <c r="AP3090">
        <v>1</v>
      </c>
      <c r="AQ3090" t="s">
        <v>57</v>
      </c>
      <c r="AR3090">
        <v>0</v>
      </c>
      <c r="AW3090" t="s">
        <v>58</v>
      </c>
      <c r="AX3090">
        <v>0</v>
      </c>
      <c r="AY3090">
        <v>2</v>
      </c>
      <c r="AZ3090">
        <v>4</v>
      </c>
      <c r="BA3090">
        <v>4</v>
      </c>
      <c r="BB3090" t="s">
        <v>59</v>
      </c>
    </row>
    <row r="3091" spans="1:54" x14ac:dyDescent="0.2">
      <c r="A3091" s="7" t="str">
        <f>VLOOKUP(G3091,'Matching-Tabelle'!$A$76:$B$80,2,FALSE)</f>
        <v>philipp.steger@tkb.ch</v>
      </c>
      <c r="B3091" s="7" t="str">
        <f>VLOOKUP(J3091,'Matching-Tabelle'!$A$1:$B$66,2,FALSE)</f>
        <v>WPI RTB</v>
      </c>
      <c r="C3091" s="7" t="str">
        <f>IF(VLOOKUP(J3091,'Matching-Tabelle'!$A$1:$CB$66,3,FALSE)=0,"",VLOOKUP(J3091,'Matching-Tabelle'!$A$1:$CB$66,3,FALSE))</f>
        <v/>
      </c>
      <c r="D3091" s="7">
        <v>2</v>
      </c>
      <c r="E3091" s="7" t="s">
        <v>2792</v>
      </c>
      <c r="F3091" s="8">
        <v>42534</v>
      </c>
      <c r="G3091" t="s">
        <v>2508</v>
      </c>
      <c r="H3091" t="s">
        <v>2509</v>
      </c>
      <c r="I3091" t="s">
        <v>2510</v>
      </c>
      <c r="J3091">
        <v>30</v>
      </c>
      <c r="K3091" t="s">
        <v>791</v>
      </c>
      <c r="L3091" t="s">
        <v>792</v>
      </c>
      <c r="M3091">
        <v>990001</v>
      </c>
      <c r="N3091" t="s">
        <v>51</v>
      </c>
      <c r="O3091">
        <v>2</v>
      </c>
      <c r="Q3091">
        <v>2</v>
      </c>
      <c r="S3091" t="s">
        <v>2792</v>
      </c>
      <c r="AE3091">
        <v>12</v>
      </c>
      <c r="AF3091">
        <v>7.6</v>
      </c>
      <c r="AG3091">
        <v>5</v>
      </c>
      <c r="AH3091" t="s">
        <v>53</v>
      </c>
      <c r="AI3091" t="s">
        <v>54</v>
      </c>
      <c r="AJ3091">
        <v>2</v>
      </c>
      <c r="AK3091">
        <v>1</v>
      </c>
      <c r="AL3091">
        <v>1</v>
      </c>
      <c r="AM3091" t="s">
        <v>55</v>
      </c>
      <c r="AN3091" t="s">
        <v>56</v>
      </c>
      <c r="AP3091">
        <v>1</v>
      </c>
      <c r="AQ3091" t="s">
        <v>57</v>
      </c>
      <c r="AR3091">
        <v>0</v>
      </c>
      <c r="AW3091" t="s">
        <v>58</v>
      </c>
      <c r="AX3091">
        <v>0</v>
      </c>
      <c r="AY3091">
        <v>2</v>
      </c>
      <c r="AZ3091">
        <v>2</v>
      </c>
      <c r="BA3091">
        <v>2</v>
      </c>
      <c r="BB3091" t="s">
        <v>59</v>
      </c>
    </row>
    <row r="3092" spans="1:54" x14ac:dyDescent="0.2">
      <c r="A3092" s="7" t="str">
        <f>VLOOKUP(G3092,'Matching-Tabelle'!$A$76:$B$80,2,FALSE)</f>
        <v>philipp.steger@tkb.ch</v>
      </c>
      <c r="B3092" s="7" t="str">
        <f>VLOOKUP(J3092,'Matching-Tabelle'!$A$1:$B$66,2,FALSE)</f>
        <v>WPI RTB</v>
      </c>
      <c r="C3092" s="7" t="str">
        <f>IF(VLOOKUP(J3092,'Matching-Tabelle'!$A$1:$CB$66,3,FALSE)=0,"",VLOOKUP(J3092,'Matching-Tabelle'!$A$1:$CB$66,3,FALSE))</f>
        <v/>
      </c>
      <c r="D3092" s="7">
        <v>2</v>
      </c>
      <c r="E3092" s="7" t="s">
        <v>2818</v>
      </c>
      <c r="F3092" s="8">
        <v>42534</v>
      </c>
      <c r="G3092" t="s">
        <v>2508</v>
      </c>
      <c r="H3092" t="s">
        <v>2509</v>
      </c>
      <c r="I3092" t="s">
        <v>2510</v>
      </c>
      <c r="J3092">
        <v>21</v>
      </c>
      <c r="K3092" t="s">
        <v>117</v>
      </c>
      <c r="L3092" t="s">
        <v>118</v>
      </c>
      <c r="M3092">
        <v>990001</v>
      </c>
      <c r="N3092" t="s">
        <v>51</v>
      </c>
      <c r="O3092">
        <v>2</v>
      </c>
      <c r="Q3092">
        <v>2</v>
      </c>
      <c r="S3092" t="s">
        <v>2818</v>
      </c>
      <c r="AE3092">
        <v>12</v>
      </c>
      <c r="AF3092">
        <v>7.6</v>
      </c>
      <c r="AG3092">
        <v>5</v>
      </c>
      <c r="AH3092" t="s">
        <v>53</v>
      </c>
      <c r="AI3092" t="s">
        <v>54</v>
      </c>
      <c r="AJ3092">
        <v>2</v>
      </c>
      <c r="AK3092">
        <v>1</v>
      </c>
      <c r="AL3092">
        <v>1</v>
      </c>
      <c r="AM3092" t="s">
        <v>55</v>
      </c>
      <c r="AN3092" t="s">
        <v>56</v>
      </c>
      <c r="AP3092">
        <v>1</v>
      </c>
      <c r="AQ3092" t="s">
        <v>57</v>
      </c>
      <c r="AR3092">
        <v>0</v>
      </c>
      <c r="AW3092" t="s">
        <v>58</v>
      </c>
      <c r="AX3092">
        <v>0</v>
      </c>
      <c r="AY3092">
        <v>2</v>
      </c>
      <c r="AZ3092">
        <v>2</v>
      </c>
      <c r="BA3092">
        <v>2</v>
      </c>
      <c r="BB3092" t="s">
        <v>59</v>
      </c>
    </row>
    <row r="3093" spans="1:54" x14ac:dyDescent="0.2">
      <c r="A3093" s="7" t="str">
        <f>VLOOKUP(G3093,'Matching-Tabelle'!$A$76:$B$80,2,FALSE)</f>
        <v>philipp.steger@tkb.ch</v>
      </c>
      <c r="B3093" s="7" t="str">
        <f>VLOOKUP(J3093,'Matching-Tabelle'!$A$1:$B$66,2,FALSE)</f>
        <v>WPI CTB</v>
      </c>
      <c r="C3093" s="7" t="str">
        <f>IF(VLOOKUP(J3093,'Matching-Tabelle'!$A$1:$CB$66,3,FALSE)=0,"",VLOOKUP(J3093,'Matching-Tabelle'!$A$1:$CB$66,3,FALSE))</f>
        <v/>
      </c>
      <c r="D3093" s="7">
        <v>1</v>
      </c>
      <c r="E3093" s="7" t="s">
        <v>2819</v>
      </c>
      <c r="F3093" s="8">
        <v>42534</v>
      </c>
      <c r="G3093" t="s">
        <v>2508</v>
      </c>
      <c r="H3093" t="s">
        <v>2509</v>
      </c>
      <c r="I3093" t="s">
        <v>2510</v>
      </c>
      <c r="J3093">
        <v>930</v>
      </c>
      <c r="K3093" t="s">
        <v>542</v>
      </c>
      <c r="L3093" t="s">
        <v>543</v>
      </c>
      <c r="M3093">
        <v>990001</v>
      </c>
      <c r="N3093" t="s">
        <v>51</v>
      </c>
      <c r="O3093">
        <v>1</v>
      </c>
      <c r="Q3093">
        <v>1</v>
      </c>
      <c r="S3093" t="s">
        <v>2819</v>
      </c>
      <c r="AE3093">
        <v>12</v>
      </c>
      <c r="AF3093">
        <v>7.6</v>
      </c>
      <c r="AG3093">
        <v>5</v>
      </c>
      <c r="AH3093" t="s">
        <v>53</v>
      </c>
      <c r="AI3093" t="s">
        <v>54</v>
      </c>
      <c r="AJ3093">
        <v>2</v>
      </c>
      <c r="AK3093">
        <v>1</v>
      </c>
      <c r="AL3093">
        <v>1</v>
      </c>
      <c r="AM3093" t="s">
        <v>55</v>
      </c>
      <c r="AN3093" t="s">
        <v>56</v>
      </c>
      <c r="AP3093">
        <v>1</v>
      </c>
      <c r="AQ3093" t="s">
        <v>57</v>
      </c>
      <c r="AR3093">
        <v>0</v>
      </c>
      <c r="AW3093" t="s">
        <v>58</v>
      </c>
      <c r="AX3093">
        <v>0</v>
      </c>
      <c r="AY3093">
        <v>2</v>
      </c>
      <c r="AZ3093">
        <v>1</v>
      </c>
      <c r="BA3093">
        <v>1</v>
      </c>
      <c r="BB3093" t="s">
        <v>59</v>
      </c>
    </row>
    <row r="3094" spans="1:54" x14ac:dyDescent="0.2">
      <c r="A3094" s="7" t="str">
        <f>VLOOKUP(G3094,'Matching-Tabelle'!$A$76:$B$80,2,FALSE)</f>
        <v>philipp.steger@tkb.ch</v>
      </c>
      <c r="B3094" s="7" t="str">
        <f>VLOOKUP(J3094,'Matching-Tabelle'!$A$1:$B$66,2,FALSE)</f>
        <v>WPI CTB</v>
      </c>
      <c r="C3094" s="7" t="str">
        <f>IF(VLOOKUP(J3094,'Matching-Tabelle'!$A$1:$CB$66,3,FALSE)=0,"",VLOOKUP(J3094,'Matching-Tabelle'!$A$1:$CB$66,3,FALSE))</f>
        <v/>
      </c>
      <c r="D3094" s="7">
        <v>2.5</v>
      </c>
      <c r="E3094" s="7" t="s">
        <v>2819</v>
      </c>
      <c r="F3094" s="8">
        <v>42535</v>
      </c>
      <c r="G3094" t="s">
        <v>2508</v>
      </c>
      <c r="H3094" t="s">
        <v>2509</v>
      </c>
      <c r="I3094" t="s">
        <v>2510</v>
      </c>
      <c r="J3094">
        <v>930</v>
      </c>
      <c r="K3094" t="s">
        <v>542</v>
      </c>
      <c r="L3094" t="s">
        <v>543</v>
      </c>
      <c r="M3094">
        <v>990001</v>
      </c>
      <c r="N3094" t="s">
        <v>51</v>
      </c>
      <c r="O3094">
        <v>2.5</v>
      </c>
      <c r="Q3094">
        <v>2.5</v>
      </c>
      <c r="S3094" t="s">
        <v>2819</v>
      </c>
      <c r="AE3094">
        <v>12</v>
      </c>
      <c r="AF3094">
        <v>7.6</v>
      </c>
      <c r="AG3094">
        <v>5</v>
      </c>
      <c r="AH3094" t="s">
        <v>53</v>
      </c>
      <c r="AI3094" t="s">
        <v>54</v>
      </c>
      <c r="AJ3094">
        <v>2</v>
      </c>
      <c r="AK3094">
        <v>1</v>
      </c>
      <c r="AL3094">
        <v>1</v>
      </c>
      <c r="AM3094" t="s">
        <v>55</v>
      </c>
      <c r="AN3094" t="s">
        <v>56</v>
      </c>
      <c r="AP3094">
        <v>1</v>
      </c>
      <c r="AQ3094" t="s">
        <v>57</v>
      </c>
      <c r="AR3094">
        <v>0</v>
      </c>
      <c r="AW3094" t="s">
        <v>58</v>
      </c>
      <c r="AX3094">
        <v>0</v>
      </c>
      <c r="AY3094">
        <v>2</v>
      </c>
      <c r="AZ3094">
        <v>2.5</v>
      </c>
      <c r="BA3094">
        <v>2.5</v>
      </c>
      <c r="BB3094" t="s">
        <v>59</v>
      </c>
    </row>
    <row r="3095" spans="1:54" x14ac:dyDescent="0.2">
      <c r="A3095" s="7" t="str">
        <f>VLOOKUP(G3095,'Matching-Tabelle'!$A$76:$B$80,2,FALSE)</f>
        <v>philipp.steger@tkb.ch</v>
      </c>
      <c r="B3095" s="7" t="str">
        <f>VLOOKUP(J3095,'Matching-Tabelle'!$A$1:$B$66,2,FALSE)</f>
        <v>WPI RTB</v>
      </c>
      <c r="C3095" s="7" t="str">
        <f>IF(VLOOKUP(J3095,'Matching-Tabelle'!$A$1:$CB$66,3,FALSE)=0,"",VLOOKUP(J3095,'Matching-Tabelle'!$A$1:$CB$66,3,FALSE))</f>
        <v/>
      </c>
      <c r="D3095" s="7">
        <v>1</v>
      </c>
      <c r="E3095" s="7" t="s">
        <v>2820</v>
      </c>
      <c r="F3095" s="8">
        <v>42535</v>
      </c>
      <c r="G3095" t="s">
        <v>2508</v>
      </c>
      <c r="H3095" t="s">
        <v>2509</v>
      </c>
      <c r="I3095" t="s">
        <v>2510</v>
      </c>
      <c r="J3095">
        <v>27</v>
      </c>
      <c r="K3095" t="s">
        <v>872</v>
      </c>
      <c r="L3095" t="s">
        <v>873</v>
      </c>
      <c r="M3095">
        <v>990001</v>
      </c>
      <c r="N3095" t="s">
        <v>51</v>
      </c>
      <c r="O3095">
        <v>1</v>
      </c>
      <c r="Q3095">
        <v>1</v>
      </c>
      <c r="S3095" t="s">
        <v>2820</v>
      </c>
      <c r="AE3095">
        <v>12</v>
      </c>
      <c r="AF3095">
        <v>7.6</v>
      </c>
      <c r="AG3095">
        <v>5</v>
      </c>
      <c r="AH3095" t="s">
        <v>53</v>
      </c>
      <c r="AI3095" t="s">
        <v>54</v>
      </c>
      <c r="AJ3095">
        <v>2</v>
      </c>
      <c r="AK3095">
        <v>1</v>
      </c>
      <c r="AL3095">
        <v>1</v>
      </c>
      <c r="AM3095" t="s">
        <v>55</v>
      </c>
      <c r="AN3095" t="s">
        <v>56</v>
      </c>
      <c r="AP3095">
        <v>1</v>
      </c>
      <c r="AQ3095" t="s">
        <v>57</v>
      </c>
      <c r="AR3095">
        <v>0</v>
      </c>
      <c r="AW3095" t="s">
        <v>58</v>
      </c>
      <c r="AX3095">
        <v>0</v>
      </c>
      <c r="AY3095">
        <v>2</v>
      </c>
      <c r="AZ3095">
        <v>1</v>
      </c>
      <c r="BA3095">
        <v>1</v>
      </c>
      <c r="BB3095" t="s">
        <v>59</v>
      </c>
    </row>
    <row r="3096" spans="1:54" x14ac:dyDescent="0.2">
      <c r="A3096" s="7" t="str">
        <f>VLOOKUP(G3096,'Matching-Tabelle'!$A$76:$B$80,2,FALSE)</f>
        <v>philipp.steger@tkb.ch</v>
      </c>
      <c r="B3096" s="7" t="str">
        <f>VLOOKUP(J3096,'Matching-Tabelle'!$A$1:$B$66,2,FALSE)</f>
        <v>WPI CTB</v>
      </c>
      <c r="C3096" s="7" t="str">
        <f>IF(VLOOKUP(J3096,'Matching-Tabelle'!$A$1:$CB$66,3,FALSE)=0,"",VLOOKUP(J3096,'Matching-Tabelle'!$A$1:$CB$66,3,FALSE))</f>
        <v/>
      </c>
      <c r="D3096" s="7">
        <v>2</v>
      </c>
      <c r="E3096" s="7" t="s">
        <v>2821</v>
      </c>
      <c r="F3096" s="8">
        <v>42535</v>
      </c>
      <c r="G3096" t="s">
        <v>2508</v>
      </c>
      <c r="H3096" t="s">
        <v>2509</v>
      </c>
      <c r="I3096" t="s">
        <v>2510</v>
      </c>
      <c r="J3096">
        <v>919</v>
      </c>
      <c r="K3096" t="s">
        <v>66</v>
      </c>
      <c r="L3096" t="s">
        <v>67</v>
      </c>
      <c r="M3096">
        <v>990001</v>
      </c>
      <c r="N3096" t="s">
        <v>51</v>
      </c>
      <c r="O3096">
        <v>2</v>
      </c>
      <c r="Q3096">
        <v>2</v>
      </c>
      <c r="S3096" t="s">
        <v>2821</v>
      </c>
      <c r="AE3096">
        <v>12</v>
      </c>
      <c r="AF3096">
        <v>7.6</v>
      </c>
      <c r="AG3096">
        <v>5</v>
      </c>
      <c r="AH3096" t="s">
        <v>53</v>
      </c>
      <c r="AI3096" t="s">
        <v>54</v>
      </c>
      <c r="AJ3096">
        <v>2</v>
      </c>
      <c r="AK3096">
        <v>1</v>
      </c>
      <c r="AL3096">
        <v>1</v>
      </c>
      <c r="AM3096" t="s">
        <v>55</v>
      </c>
      <c r="AN3096" t="s">
        <v>56</v>
      </c>
      <c r="AP3096">
        <v>1</v>
      </c>
      <c r="AQ3096" t="s">
        <v>57</v>
      </c>
      <c r="AR3096">
        <v>0</v>
      </c>
      <c r="AW3096" t="s">
        <v>58</v>
      </c>
      <c r="AX3096">
        <v>0</v>
      </c>
      <c r="AY3096">
        <v>2</v>
      </c>
      <c r="AZ3096">
        <v>2</v>
      </c>
      <c r="BA3096">
        <v>2</v>
      </c>
      <c r="BB3096" t="s">
        <v>59</v>
      </c>
    </row>
    <row r="3097" spans="1:54" x14ac:dyDescent="0.2">
      <c r="A3097" s="7" t="str">
        <f>VLOOKUP(G3097,'Matching-Tabelle'!$A$76:$B$80,2,FALSE)</f>
        <v>philipp.steger@tkb.ch</v>
      </c>
      <c r="B3097" s="7" t="str">
        <f>VLOOKUP(J3097,'Matching-Tabelle'!$A$1:$B$66,2,FALSE)</f>
        <v>WPI CTB</v>
      </c>
      <c r="C3097" s="7" t="str">
        <f>IF(VLOOKUP(J3097,'Matching-Tabelle'!$A$1:$CB$66,3,FALSE)=0,"",VLOOKUP(J3097,'Matching-Tabelle'!$A$1:$CB$66,3,FALSE))</f>
        <v/>
      </c>
      <c r="D3097" s="7">
        <v>3</v>
      </c>
      <c r="E3097" s="7" t="s">
        <v>2822</v>
      </c>
      <c r="F3097" s="8">
        <v>42535</v>
      </c>
      <c r="G3097" t="s">
        <v>2508</v>
      </c>
      <c r="H3097" t="s">
        <v>2509</v>
      </c>
      <c r="I3097" t="s">
        <v>2510</v>
      </c>
      <c r="J3097">
        <v>919</v>
      </c>
      <c r="K3097" t="s">
        <v>66</v>
      </c>
      <c r="L3097" t="s">
        <v>67</v>
      </c>
      <c r="M3097">
        <v>990001</v>
      </c>
      <c r="N3097" t="s">
        <v>51</v>
      </c>
      <c r="O3097">
        <v>3</v>
      </c>
      <c r="Q3097">
        <v>3</v>
      </c>
      <c r="S3097" t="s">
        <v>2822</v>
      </c>
      <c r="AE3097">
        <v>12</v>
      </c>
      <c r="AF3097">
        <v>7.6</v>
      </c>
      <c r="AG3097">
        <v>5</v>
      </c>
      <c r="AH3097" t="s">
        <v>53</v>
      </c>
      <c r="AI3097" t="s">
        <v>54</v>
      </c>
      <c r="AJ3097">
        <v>2</v>
      </c>
      <c r="AK3097">
        <v>1</v>
      </c>
      <c r="AL3097">
        <v>1</v>
      </c>
      <c r="AM3097" t="s">
        <v>55</v>
      </c>
      <c r="AN3097" t="s">
        <v>56</v>
      </c>
      <c r="AP3097">
        <v>1</v>
      </c>
      <c r="AQ3097" t="s">
        <v>57</v>
      </c>
      <c r="AR3097">
        <v>0</v>
      </c>
      <c r="AW3097" t="s">
        <v>58</v>
      </c>
      <c r="AX3097">
        <v>0</v>
      </c>
      <c r="AY3097">
        <v>2</v>
      </c>
      <c r="AZ3097">
        <v>3</v>
      </c>
      <c r="BA3097">
        <v>3</v>
      </c>
      <c r="BB3097" t="s">
        <v>59</v>
      </c>
    </row>
    <row r="3098" spans="1:54" x14ac:dyDescent="0.2">
      <c r="A3098" s="7" t="str">
        <f>VLOOKUP(G3098,'Matching-Tabelle'!$A$76:$B$80,2,FALSE)</f>
        <v>philipp.steger@tkb.ch</v>
      </c>
      <c r="B3098" s="7" t="str">
        <f>VLOOKUP(J3098,'Matching-Tabelle'!$A$1:$B$66,2,FALSE)</f>
        <v>WPI CTB</v>
      </c>
      <c r="C3098" s="7" t="str">
        <f>IF(VLOOKUP(J3098,'Matching-Tabelle'!$A$1:$CB$66,3,FALSE)=0,"",VLOOKUP(J3098,'Matching-Tabelle'!$A$1:$CB$66,3,FALSE))</f>
        <v/>
      </c>
      <c r="D3098" s="7">
        <v>2</v>
      </c>
      <c r="E3098" s="7" t="s">
        <v>2823</v>
      </c>
      <c r="F3098" s="8">
        <v>42536</v>
      </c>
      <c r="G3098" t="s">
        <v>2508</v>
      </c>
      <c r="H3098" t="s">
        <v>2509</v>
      </c>
      <c r="I3098" t="s">
        <v>2510</v>
      </c>
      <c r="J3098">
        <v>919</v>
      </c>
      <c r="K3098" t="s">
        <v>66</v>
      </c>
      <c r="L3098" t="s">
        <v>67</v>
      </c>
      <c r="M3098">
        <v>990001</v>
      </c>
      <c r="N3098" t="s">
        <v>51</v>
      </c>
      <c r="O3098">
        <v>2</v>
      </c>
      <c r="Q3098">
        <v>2</v>
      </c>
      <c r="S3098" t="s">
        <v>2823</v>
      </c>
      <c r="AE3098">
        <v>12</v>
      </c>
      <c r="AF3098">
        <v>7.6</v>
      </c>
      <c r="AG3098">
        <v>5</v>
      </c>
      <c r="AH3098" t="s">
        <v>53</v>
      </c>
      <c r="AI3098" t="s">
        <v>54</v>
      </c>
      <c r="AJ3098">
        <v>2</v>
      </c>
      <c r="AK3098">
        <v>1</v>
      </c>
      <c r="AL3098">
        <v>1</v>
      </c>
      <c r="AM3098" t="s">
        <v>55</v>
      </c>
      <c r="AN3098" t="s">
        <v>56</v>
      </c>
      <c r="AP3098">
        <v>1</v>
      </c>
      <c r="AQ3098" t="s">
        <v>57</v>
      </c>
      <c r="AR3098">
        <v>0</v>
      </c>
      <c r="AW3098" t="s">
        <v>58</v>
      </c>
      <c r="AX3098">
        <v>0</v>
      </c>
      <c r="AY3098">
        <v>2</v>
      </c>
      <c r="AZ3098">
        <v>2</v>
      </c>
      <c r="BA3098">
        <v>2</v>
      </c>
      <c r="BB3098" t="s">
        <v>59</v>
      </c>
    </row>
    <row r="3099" spans="1:54" x14ac:dyDescent="0.2">
      <c r="A3099" s="7" t="str">
        <f>VLOOKUP(G3099,'Matching-Tabelle'!$A$76:$B$80,2,FALSE)</f>
        <v>philipp.steger@tkb.ch</v>
      </c>
      <c r="B3099" s="7" t="str">
        <f>VLOOKUP(J3099,'Matching-Tabelle'!$A$1:$B$66,2,FALSE)</f>
        <v>WPI CTB</v>
      </c>
      <c r="C3099" s="7" t="str">
        <f>IF(VLOOKUP(J3099,'Matching-Tabelle'!$A$1:$CB$66,3,FALSE)=0,"",VLOOKUP(J3099,'Matching-Tabelle'!$A$1:$CB$66,3,FALSE))</f>
        <v/>
      </c>
      <c r="D3099" s="7">
        <v>2.6</v>
      </c>
      <c r="E3099" s="7" t="s">
        <v>2824</v>
      </c>
      <c r="F3099" s="8">
        <v>42536</v>
      </c>
      <c r="G3099" t="s">
        <v>2508</v>
      </c>
      <c r="H3099" t="s">
        <v>2509</v>
      </c>
      <c r="I3099" t="s">
        <v>2510</v>
      </c>
      <c r="J3099">
        <v>919</v>
      </c>
      <c r="K3099" t="s">
        <v>66</v>
      </c>
      <c r="L3099" t="s">
        <v>67</v>
      </c>
      <c r="M3099">
        <v>990001</v>
      </c>
      <c r="N3099" t="s">
        <v>51</v>
      </c>
      <c r="O3099">
        <v>2.6</v>
      </c>
      <c r="Q3099">
        <v>2.6</v>
      </c>
      <c r="S3099" t="s">
        <v>2824</v>
      </c>
      <c r="AE3099">
        <v>12</v>
      </c>
      <c r="AF3099">
        <v>7.6</v>
      </c>
      <c r="AG3099">
        <v>5</v>
      </c>
      <c r="AH3099" t="s">
        <v>53</v>
      </c>
      <c r="AI3099" t="s">
        <v>54</v>
      </c>
      <c r="AJ3099">
        <v>2</v>
      </c>
      <c r="AK3099">
        <v>1</v>
      </c>
      <c r="AL3099">
        <v>1</v>
      </c>
      <c r="AM3099" t="s">
        <v>55</v>
      </c>
      <c r="AN3099" t="s">
        <v>56</v>
      </c>
      <c r="AP3099">
        <v>1</v>
      </c>
      <c r="AQ3099" t="s">
        <v>57</v>
      </c>
      <c r="AR3099">
        <v>0</v>
      </c>
      <c r="AW3099" t="s">
        <v>58</v>
      </c>
      <c r="AX3099">
        <v>0</v>
      </c>
      <c r="AY3099">
        <v>2</v>
      </c>
      <c r="AZ3099">
        <v>2.6</v>
      </c>
      <c r="BA3099">
        <v>2.6</v>
      </c>
      <c r="BB3099" t="s">
        <v>59</v>
      </c>
    </row>
    <row r="3100" spans="1:54" x14ac:dyDescent="0.2">
      <c r="A3100" s="7" t="str">
        <f>VLOOKUP(G3100,'Matching-Tabelle'!$A$76:$B$80,2,FALSE)</f>
        <v>philipp.steger@tkb.ch</v>
      </c>
      <c r="B3100" s="7" t="str">
        <f>VLOOKUP(J3100,'Matching-Tabelle'!$A$1:$B$66,2,FALSE)</f>
        <v>WPI CTB</v>
      </c>
      <c r="C3100" s="7" t="str">
        <f>IF(VLOOKUP(J3100,'Matching-Tabelle'!$A$1:$CB$66,3,FALSE)=0,"",VLOOKUP(J3100,'Matching-Tabelle'!$A$1:$CB$66,3,FALSE))</f>
        <v/>
      </c>
      <c r="D3100" s="7">
        <v>2.65</v>
      </c>
      <c r="E3100" s="7" t="s">
        <v>2825</v>
      </c>
      <c r="F3100" s="8">
        <v>42536</v>
      </c>
      <c r="G3100" t="s">
        <v>2508</v>
      </c>
      <c r="H3100" t="s">
        <v>2509</v>
      </c>
      <c r="I3100" t="s">
        <v>2510</v>
      </c>
      <c r="J3100">
        <v>919</v>
      </c>
      <c r="K3100" t="s">
        <v>66</v>
      </c>
      <c r="L3100" t="s">
        <v>67</v>
      </c>
      <c r="M3100">
        <v>990001</v>
      </c>
      <c r="N3100" t="s">
        <v>51</v>
      </c>
      <c r="O3100">
        <v>2.65</v>
      </c>
      <c r="Q3100">
        <v>2.65</v>
      </c>
      <c r="S3100" t="s">
        <v>2825</v>
      </c>
      <c r="AE3100">
        <v>12</v>
      </c>
      <c r="AF3100">
        <v>7.6</v>
      </c>
      <c r="AG3100">
        <v>5</v>
      </c>
      <c r="AH3100" t="s">
        <v>53</v>
      </c>
      <c r="AI3100" t="s">
        <v>54</v>
      </c>
      <c r="AJ3100">
        <v>2</v>
      </c>
      <c r="AK3100">
        <v>1</v>
      </c>
      <c r="AL3100">
        <v>1</v>
      </c>
      <c r="AM3100" t="s">
        <v>55</v>
      </c>
      <c r="AN3100" t="s">
        <v>56</v>
      </c>
      <c r="AP3100">
        <v>1</v>
      </c>
      <c r="AQ3100" t="s">
        <v>57</v>
      </c>
      <c r="AR3100">
        <v>0</v>
      </c>
      <c r="AW3100" t="s">
        <v>58</v>
      </c>
      <c r="AX3100">
        <v>0</v>
      </c>
      <c r="AY3100">
        <v>2</v>
      </c>
      <c r="AZ3100">
        <v>2.65</v>
      </c>
      <c r="BA3100">
        <v>2.65</v>
      </c>
      <c r="BB3100" t="s">
        <v>59</v>
      </c>
    </row>
    <row r="3101" spans="1:54" x14ac:dyDescent="0.2">
      <c r="A3101" s="7" t="str">
        <f>VLOOKUP(G3101,'Matching-Tabelle'!$A$76:$B$80,2,FALSE)</f>
        <v>philipp.steger@tkb.ch</v>
      </c>
      <c r="B3101" s="7" t="str">
        <f>VLOOKUP(J3101,'Matching-Tabelle'!$A$1:$B$66,2,FALSE)</f>
        <v>WPI CTB</v>
      </c>
      <c r="C3101" s="7" t="str">
        <f>IF(VLOOKUP(J3101,'Matching-Tabelle'!$A$1:$CB$66,3,FALSE)=0,"",VLOOKUP(J3101,'Matching-Tabelle'!$A$1:$CB$66,3,FALSE))</f>
        <v/>
      </c>
      <c r="D3101" s="7">
        <v>2</v>
      </c>
      <c r="E3101" s="7" t="s">
        <v>2826</v>
      </c>
      <c r="F3101" s="8">
        <v>42536</v>
      </c>
      <c r="G3101" t="s">
        <v>2508</v>
      </c>
      <c r="H3101" t="s">
        <v>2509</v>
      </c>
      <c r="I3101" t="s">
        <v>2510</v>
      </c>
      <c r="J3101">
        <v>919</v>
      </c>
      <c r="K3101" t="s">
        <v>66</v>
      </c>
      <c r="L3101" t="s">
        <v>67</v>
      </c>
      <c r="M3101">
        <v>990001</v>
      </c>
      <c r="N3101" t="s">
        <v>51</v>
      </c>
      <c r="O3101">
        <v>2</v>
      </c>
      <c r="Q3101">
        <v>2</v>
      </c>
      <c r="S3101" t="s">
        <v>2826</v>
      </c>
      <c r="AE3101">
        <v>12</v>
      </c>
      <c r="AF3101">
        <v>7.6</v>
      </c>
      <c r="AG3101">
        <v>5</v>
      </c>
      <c r="AH3101" t="s">
        <v>53</v>
      </c>
      <c r="AI3101" t="s">
        <v>54</v>
      </c>
      <c r="AJ3101">
        <v>2</v>
      </c>
      <c r="AK3101">
        <v>1</v>
      </c>
      <c r="AL3101">
        <v>1</v>
      </c>
      <c r="AM3101" t="s">
        <v>55</v>
      </c>
      <c r="AN3101" t="s">
        <v>56</v>
      </c>
      <c r="AP3101">
        <v>1</v>
      </c>
      <c r="AQ3101" t="s">
        <v>57</v>
      </c>
      <c r="AR3101">
        <v>0</v>
      </c>
      <c r="AW3101" t="s">
        <v>58</v>
      </c>
      <c r="AX3101">
        <v>0</v>
      </c>
      <c r="AY3101">
        <v>2</v>
      </c>
      <c r="AZ3101">
        <v>2</v>
      </c>
      <c r="BA3101">
        <v>2</v>
      </c>
      <c r="BB3101" t="s">
        <v>59</v>
      </c>
    </row>
    <row r="3102" spans="1:54" x14ac:dyDescent="0.2">
      <c r="A3102" s="7" t="str">
        <f>VLOOKUP(G3102,'Matching-Tabelle'!$A$76:$B$80,2,FALSE)</f>
        <v>philipp.steger@tkb.ch</v>
      </c>
      <c r="B3102" s="7" t="str">
        <f>VLOOKUP(J3102,'Matching-Tabelle'!$A$1:$B$66,2,FALSE)</f>
        <v>WPI CTB</v>
      </c>
      <c r="C3102" s="7" t="str">
        <f>IF(VLOOKUP(J3102,'Matching-Tabelle'!$A$1:$CB$66,3,FALSE)=0,"",VLOOKUP(J3102,'Matching-Tabelle'!$A$1:$CB$66,3,FALSE))</f>
        <v/>
      </c>
      <c r="D3102" s="7">
        <v>4</v>
      </c>
      <c r="E3102" s="7" t="s">
        <v>2827</v>
      </c>
      <c r="F3102" s="8">
        <v>42537</v>
      </c>
      <c r="G3102" t="s">
        <v>2508</v>
      </c>
      <c r="H3102" t="s">
        <v>2509</v>
      </c>
      <c r="I3102" t="s">
        <v>2510</v>
      </c>
      <c r="J3102">
        <v>919</v>
      </c>
      <c r="K3102" t="s">
        <v>66</v>
      </c>
      <c r="L3102" t="s">
        <v>67</v>
      </c>
      <c r="M3102">
        <v>990001</v>
      </c>
      <c r="N3102" t="s">
        <v>51</v>
      </c>
      <c r="O3102">
        <v>4</v>
      </c>
      <c r="Q3102">
        <v>4</v>
      </c>
      <c r="S3102" t="s">
        <v>2827</v>
      </c>
      <c r="AE3102">
        <v>12</v>
      </c>
      <c r="AF3102">
        <v>7.6</v>
      </c>
      <c r="AG3102">
        <v>5</v>
      </c>
      <c r="AH3102" t="s">
        <v>53</v>
      </c>
      <c r="AI3102" t="s">
        <v>54</v>
      </c>
      <c r="AJ3102">
        <v>2</v>
      </c>
      <c r="AK3102">
        <v>1</v>
      </c>
      <c r="AL3102">
        <v>1</v>
      </c>
      <c r="AM3102" t="s">
        <v>55</v>
      </c>
      <c r="AN3102" t="s">
        <v>56</v>
      </c>
      <c r="AP3102">
        <v>1</v>
      </c>
      <c r="AQ3102" t="s">
        <v>57</v>
      </c>
      <c r="AR3102">
        <v>0</v>
      </c>
      <c r="AW3102" t="s">
        <v>58</v>
      </c>
      <c r="AX3102">
        <v>0</v>
      </c>
      <c r="AY3102">
        <v>2</v>
      </c>
      <c r="AZ3102">
        <v>4</v>
      </c>
      <c r="BA3102">
        <v>4</v>
      </c>
      <c r="BB3102" t="s">
        <v>59</v>
      </c>
    </row>
    <row r="3103" spans="1:54" x14ac:dyDescent="0.2">
      <c r="A3103" s="7" t="str">
        <f>VLOOKUP(G3103,'Matching-Tabelle'!$A$76:$B$80,2,FALSE)</f>
        <v>philipp.steger@tkb.ch</v>
      </c>
      <c r="B3103" s="7" t="str">
        <f>VLOOKUP(J3103,'Matching-Tabelle'!$A$1:$B$66,2,FALSE)</f>
        <v>WPI RTB</v>
      </c>
      <c r="C3103" s="7" t="str">
        <f>IF(VLOOKUP(J3103,'Matching-Tabelle'!$A$1:$CB$66,3,FALSE)=0,"",VLOOKUP(J3103,'Matching-Tabelle'!$A$1:$CB$66,3,FALSE))</f>
        <v/>
      </c>
      <c r="D3103" s="7">
        <v>2</v>
      </c>
      <c r="E3103" s="7" t="s">
        <v>2828</v>
      </c>
      <c r="F3103" s="8">
        <v>42537</v>
      </c>
      <c r="G3103" t="s">
        <v>2508</v>
      </c>
      <c r="H3103" t="s">
        <v>2509</v>
      </c>
      <c r="I3103" t="s">
        <v>2510</v>
      </c>
      <c r="J3103">
        <v>19</v>
      </c>
      <c r="K3103" t="s">
        <v>145</v>
      </c>
      <c r="L3103" t="s">
        <v>146</v>
      </c>
      <c r="M3103">
        <v>990001</v>
      </c>
      <c r="N3103" t="s">
        <v>51</v>
      </c>
      <c r="O3103">
        <v>2</v>
      </c>
      <c r="Q3103">
        <v>2</v>
      </c>
      <c r="S3103" t="s">
        <v>2828</v>
      </c>
      <c r="AE3103">
        <v>12</v>
      </c>
      <c r="AF3103">
        <v>7.6</v>
      </c>
      <c r="AG3103">
        <v>5</v>
      </c>
      <c r="AH3103" t="s">
        <v>53</v>
      </c>
      <c r="AI3103" t="s">
        <v>54</v>
      </c>
      <c r="AJ3103">
        <v>2</v>
      </c>
      <c r="AK3103">
        <v>1</v>
      </c>
      <c r="AL3103">
        <v>1</v>
      </c>
      <c r="AM3103" t="s">
        <v>55</v>
      </c>
      <c r="AN3103" t="s">
        <v>56</v>
      </c>
      <c r="AP3103">
        <v>1</v>
      </c>
      <c r="AQ3103" t="s">
        <v>57</v>
      </c>
      <c r="AR3103">
        <v>0</v>
      </c>
      <c r="AW3103" t="s">
        <v>58</v>
      </c>
      <c r="AX3103">
        <v>0</v>
      </c>
      <c r="AY3103">
        <v>2</v>
      </c>
      <c r="AZ3103">
        <v>2</v>
      </c>
      <c r="BA3103">
        <v>2</v>
      </c>
      <c r="BB3103" t="s">
        <v>59</v>
      </c>
    </row>
    <row r="3104" spans="1:54" x14ac:dyDescent="0.2">
      <c r="A3104" s="7" t="str">
        <f>VLOOKUP(G3104,'Matching-Tabelle'!$A$76:$B$80,2,FALSE)</f>
        <v>philipp.steger@tkb.ch</v>
      </c>
      <c r="B3104" s="7" t="str">
        <f>VLOOKUP(J3104,'Matching-Tabelle'!$A$1:$B$66,2,FALSE)</f>
        <v>WPI RTB</v>
      </c>
      <c r="C3104" s="7" t="str">
        <f>IF(VLOOKUP(J3104,'Matching-Tabelle'!$A$1:$CB$66,3,FALSE)=0,"",VLOOKUP(J3104,'Matching-Tabelle'!$A$1:$CB$66,3,FALSE))</f>
        <v/>
      </c>
      <c r="D3104" s="7">
        <v>2.5</v>
      </c>
      <c r="E3104" s="7" t="s">
        <v>2829</v>
      </c>
      <c r="F3104" s="8">
        <v>42537</v>
      </c>
      <c r="G3104" t="s">
        <v>2508</v>
      </c>
      <c r="H3104" t="s">
        <v>2509</v>
      </c>
      <c r="I3104" t="s">
        <v>2510</v>
      </c>
      <c r="J3104">
        <v>25</v>
      </c>
      <c r="K3104" t="s">
        <v>192</v>
      </c>
      <c r="L3104" t="s">
        <v>193</v>
      </c>
      <c r="M3104">
        <v>990001</v>
      </c>
      <c r="N3104" t="s">
        <v>51</v>
      </c>
      <c r="O3104">
        <v>2.5</v>
      </c>
      <c r="Q3104">
        <v>2.5</v>
      </c>
      <c r="S3104" t="s">
        <v>2829</v>
      </c>
      <c r="AE3104">
        <v>12</v>
      </c>
      <c r="AF3104">
        <v>7.6</v>
      </c>
      <c r="AG3104">
        <v>5</v>
      </c>
      <c r="AH3104" t="s">
        <v>53</v>
      </c>
      <c r="AI3104" t="s">
        <v>54</v>
      </c>
      <c r="AJ3104">
        <v>2</v>
      </c>
      <c r="AK3104">
        <v>1</v>
      </c>
      <c r="AL3104">
        <v>1</v>
      </c>
      <c r="AM3104" t="s">
        <v>55</v>
      </c>
      <c r="AN3104" t="s">
        <v>56</v>
      </c>
      <c r="AP3104">
        <v>1</v>
      </c>
      <c r="AQ3104" t="s">
        <v>57</v>
      </c>
      <c r="AR3104">
        <v>0</v>
      </c>
      <c r="AW3104" t="s">
        <v>58</v>
      </c>
      <c r="AX3104">
        <v>0</v>
      </c>
      <c r="AY3104">
        <v>2</v>
      </c>
      <c r="AZ3104">
        <v>2.5</v>
      </c>
      <c r="BA3104">
        <v>2.5</v>
      </c>
      <c r="BB3104" t="s">
        <v>59</v>
      </c>
    </row>
    <row r="3105" spans="1:54" x14ac:dyDescent="0.2">
      <c r="A3105" s="7" t="str">
        <f>VLOOKUP(G3105,'Matching-Tabelle'!$A$76:$B$80,2,FALSE)</f>
        <v>philipp.steger@tkb.ch</v>
      </c>
      <c r="B3105" s="7" t="str">
        <f>VLOOKUP(J3105,'Matching-Tabelle'!$A$1:$B$66,2,FALSE)</f>
        <v>WPI RTB</v>
      </c>
      <c r="C3105" s="7" t="str">
        <f>IF(VLOOKUP(J3105,'Matching-Tabelle'!$A$1:$CB$66,3,FALSE)=0,"",VLOOKUP(J3105,'Matching-Tabelle'!$A$1:$CB$66,3,FALSE))</f>
        <v/>
      </c>
      <c r="D3105" s="7">
        <v>0.45</v>
      </c>
      <c r="E3105" s="7" t="s">
        <v>2730</v>
      </c>
      <c r="F3105" s="8">
        <v>42537</v>
      </c>
      <c r="G3105" t="s">
        <v>2508</v>
      </c>
      <c r="H3105" t="s">
        <v>2509</v>
      </c>
      <c r="I3105" t="s">
        <v>2510</v>
      </c>
      <c r="J3105">
        <v>27</v>
      </c>
      <c r="K3105" t="s">
        <v>872</v>
      </c>
      <c r="L3105" t="s">
        <v>873</v>
      </c>
      <c r="M3105">
        <v>990001</v>
      </c>
      <c r="N3105" t="s">
        <v>51</v>
      </c>
      <c r="O3105">
        <v>0.45</v>
      </c>
      <c r="Q3105">
        <v>0.45</v>
      </c>
      <c r="S3105" t="s">
        <v>2730</v>
      </c>
      <c r="AE3105">
        <v>12</v>
      </c>
      <c r="AF3105">
        <v>7.6</v>
      </c>
      <c r="AG3105">
        <v>5</v>
      </c>
      <c r="AH3105" t="s">
        <v>53</v>
      </c>
      <c r="AI3105" t="s">
        <v>54</v>
      </c>
      <c r="AJ3105">
        <v>2</v>
      </c>
      <c r="AK3105">
        <v>1</v>
      </c>
      <c r="AL3105">
        <v>1</v>
      </c>
      <c r="AM3105" t="s">
        <v>55</v>
      </c>
      <c r="AN3105" t="s">
        <v>56</v>
      </c>
      <c r="AP3105">
        <v>1</v>
      </c>
      <c r="AQ3105" t="s">
        <v>57</v>
      </c>
      <c r="AR3105">
        <v>0</v>
      </c>
      <c r="AW3105" t="s">
        <v>58</v>
      </c>
      <c r="AX3105">
        <v>0</v>
      </c>
      <c r="AY3105">
        <v>2</v>
      </c>
      <c r="AZ3105">
        <v>0.45</v>
      </c>
      <c r="BA3105">
        <v>0.45</v>
      </c>
      <c r="BB3105" t="s">
        <v>59</v>
      </c>
    </row>
    <row r="3106" spans="1:54" x14ac:dyDescent="0.2">
      <c r="A3106" s="7" t="str">
        <f>VLOOKUP(G3106,'Matching-Tabelle'!$A$76:$B$80,2,FALSE)</f>
        <v>philipp.steger@tkb.ch</v>
      </c>
      <c r="B3106" s="7" t="str">
        <f>VLOOKUP(J3106,'Matching-Tabelle'!$A$1:$B$66,2,FALSE)</f>
        <v>WPI CTB</v>
      </c>
      <c r="C3106" s="7" t="str">
        <f>IF(VLOOKUP(J3106,'Matching-Tabelle'!$A$1:$CB$66,3,FALSE)=0,"",VLOOKUP(J3106,'Matching-Tabelle'!$A$1:$CB$66,3,FALSE))</f>
        <v/>
      </c>
      <c r="D3106" s="7">
        <v>1</v>
      </c>
      <c r="E3106" s="7" t="s">
        <v>2742</v>
      </c>
      <c r="F3106" s="8">
        <v>42538</v>
      </c>
      <c r="G3106" t="s">
        <v>2508</v>
      </c>
      <c r="H3106" t="s">
        <v>2509</v>
      </c>
      <c r="I3106" t="s">
        <v>2510</v>
      </c>
      <c r="J3106">
        <v>18</v>
      </c>
      <c r="K3106" t="s">
        <v>594</v>
      </c>
      <c r="L3106" t="s">
        <v>595</v>
      </c>
      <c r="M3106">
        <v>990001</v>
      </c>
      <c r="N3106" t="s">
        <v>51</v>
      </c>
      <c r="O3106">
        <v>1</v>
      </c>
      <c r="Q3106">
        <v>1</v>
      </c>
      <c r="S3106" t="s">
        <v>2742</v>
      </c>
      <c r="AE3106">
        <v>12</v>
      </c>
      <c r="AF3106">
        <v>7.6</v>
      </c>
      <c r="AG3106">
        <v>5</v>
      </c>
      <c r="AH3106" t="s">
        <v>53</v>
      </c>
      <c r="AI3106" t="s">
        <v>54</v>
      </c>
      <c r="AJ3106">
        <v>2</v>
      </c>
      <c r="AK3106">
        <v>1</v>
      </c>
      <c r="AL3106">
        <v>1</v>
      </c>
      <c r="AM3106" t="s">
        <v>55</v>
      </c>
      <c r="AN3106" t="s">
        <v>56</v>
      </c>
      <c r="AP3106">
        <v>1</v>
      </c>
      <c r="AQ3106" t="s">
        <v>57</v>
      </c>
      <c r="AR3106">
        <v>0</v>
      </c>
      <c r="AW3106" t="s">
        <v>58</v>
      </c>
      <c r="AX3106">
        <v>0</v>
      </c>
      <c r="AY3106">
        <v>2</v>
      </c>
      <c r="AZ3106">
        <v>1</v>
      </c>
      <c r="BA3106">
        <v>1</v>
      </c>
      <c r="BB3106" t="s">
        <v>59</v>
      </c>
    </row>
    <row r="3107" spans="1:54" x14ac:dyDescent="0.2">
      <c r="A3107" s="7" t="str">
        <f>VLOOKUP(G3107,'Matching-Tabelle'!$A$76:$B$80,2,FALSE)</f>
        <v>philipp.steger@tkb.ch</v>
      </c>
      <c r="B3107" s="7" t="str">
        <f>VLOOKUP(J3107,'Matching-Tabelle'!$A$1:$B$66,2,FALSE)</f>
        <v>WPI RTB</v>
      </c>
      <c r="C3107" s="7" t="str">
        <f>IF(VLOOKUP(J3107,'Matching-Tabelle'!$A$1:$CB$66,3,FALSE)=0,"",VLOOKUP(J3107,'Matching-Tabelle'!$A$1:$CB$66,3,FALSE))</f>
        <v/>
      </c>
      <c r="D3107" s="7">
        <v>3</v>
      </c>
      <c r="E3107" s="7" t="s">
        <v>2792</v>
      </c>
      <c r="F3107" s="8">
        <v>42538</v>
      </c>
      <c r="G3107" t="s">
        <v>2508</v>
      </c>
      <c r="H3107" t="s">
        <v>2509</v>
      </c>
      <c r="I3107" t="s">
        <v>2510</v>
      </c>
      <c r="J3107">
        <v>27</v>
      </c>
      <c r="K3107" t="s">
        <v>872</v>
      </c>
      <c r="L3107" t="s">
        <v>873</v>
      </c>
      <c r="M3107">
        <v>990001</v>
      </c>
      <c r="N3107" t="s">
        <v>51</v>
      </c>
      <c r="O3107">
        <v>3</v>
      </c>
      <c r="Q3107">
        <v>3</v>
      </c>
      <c r="S3107" t="s">
        <v>2792</v>
      </c>
      <c r="AE3107">
        <v>12</v>
      </c>
      <c r="AF3107">
        <v>7.6</v>
      </c>
      <c r="AG3107">
        <v>5</v>
      </c>
      <c r="AH3107" t="s">
        <v>53</v>
      </c>
      <c r="AI3107" t="s">
        <v>54</v>
      </c>
      <c r="AJ3107">
        <v>2</v>
      </c>
      <c r="AK3107">
        <v>1</v>
      </c>
      <c r="AL3107">
        <v>1</v>
      </c>
      <c r="AM3107" t="s">
        <v>55</v>
      </c>
      <c r="AN3107" t="s">
        <v>56</v>
      </c>
      <c r="AP3107">
        <v>1</v>
      </c>
      <c r="AQ3107" t="s">
        <v>57</v>
      </c>
      <c r="AR3107">
        <v>0</v>
      </c>
      <c r="AW3107" t="s">
        <v>58</v>
      </c>
      <c r="AX3107">
        <v>0</v>
      </c>
      <c r="AY3107">
        <v>2</v>
      </c>
      <c r="AZ3107">
        <v>3</v>
      </c>
      <c r="BA3107">
        <v>3</v>
      </c>
      <c r="BB3107" t="s">
        <v>59</v>
      </c>
    </row>
    <row r="3108" spans="1:54" x14ac:dyDescent="0.2">
      <c r="A3108" s="7" t="str">
        <f>VLOOKUP(G3108,'Matching-Tabelle'!$A$76:$B$80,2,FALSE)</f>
        <v>philipp.steger@tkb.ch</v>
      </c>
      <c r="B3108" s="7" t="str">
        <f>VLOOKUP(J3108,'Matching-Tabelle'!$A$1:$B$66,2,FALSE)</f>
        <v>WPI CTB</v>
      </c>
      <c r="C3108" s="7" t="str">
        <f>IF(VLOOKUP(J3108,'Matching-Tabelle'!$A$1:$CB$66,3,FALSE)=0,"",VLOOKUP(J3108,'Matching-Tabelle'!$A$1:$CB$66,3,FALSE))</f>
        <v/>
      </c>
      <c r="D3108" s="7">
        <v>1.75</v>
      </c>
      <c r="E3108" s="7" t="s">
        <v>2819</v>
      </c>
      <c r="F3108" s="8">
        <v>42538</v>
      </c>
      <c r="G3108" t="s">
        <v>2508</v>
      </c>
      <c r="H3108" t="s">
        <v>2509</v>
      </c>
      <c r="I3108" t="s">
        <v>2510</v>
      </c>
      <c r="J3108">
        <v>930</v>
      </c>
      <c r="K3108" t="s">
        <v>542</v>
      </c>
      <c r="L3108" t="s">
        <v>543</v>
      </c>
      <c r="M3108">
        <v>990001</v>
      </c>
      <c r="N3108" t="s">
        <v>51</v>
      </c>
      <c r="O3108">
        <v>1.75</v>
      </c>
      <c r="Q3108">
        <v>1.75</v>
      </c>
      <c r="S3108" t="s">
        <v>2819</v>
      </c>
      <c r="AE3108">
        <v>12</v>
      </c>
      <c r="AF3108">
        <v>7.6</v>
      </c>
      <c r="AG3108">
        <v>5</v>
      </c>
      <c r="AH3108" t="s">
        <v>53</v>
      </c>
      <c r="AI3108" t="s">
        <v>54</v>
      </c>
      <c r="AJ3108">
        <v>2</v>
      </c>
      <c r="AK3108">
        <v>1</v>
      </c>
      <c r="AL3108">
        <v>1</v>
      </c>
      <c r="AM3108" t="s">
        <v>55</v>
      </c>
      <c r="AN3108" t="s">
        <v>56</v>
      </c>
      <c r="AP3108">
        <v>1</v>
      </c>
      <c r="AQ3108" t="s">
        <v>57</v>
      </c>
      <c r="AR3108">
        <v>0</v>
      </c>
      <c r="AW3108" t="s">
        <v>58</v>
      </c>
      <c r="AX3108">
        <v>0</v>
      </c>
      <c r="AY3108">
        <v>2</v>
      </c>
      <c r="AZ3108">
        <v>1.75</v>
      </c>
      <c r="BA3108">
        <v>1.75</v>
      </c>
      <c r="BB3108" t="s">
        <v>59</v>
      </c>
    </row>
    <row r="3109" spans="1:54" x14ac:dyDescent="0.2">
      <c r="A3109" s="7" t="str">
        <f>VLOOKUP(G3109,'Matching-Tabelle'!$A$76:$B$80,2,FALSE)</f>
        <v>philipp.steger@tkb.ch</v>
      </c>
      <c r="B3109" s="7" t="str">
        <f>VLOOKUP(J3109,'Matching-Tabelle'!$A$1:$B$66,2,FALSE)</f>
        <v>Proj XenMobile</v>
      </c>
      <c r="C3109" s="7" t="str">
        <f>IF(VLOOKUP(J3109,'Matching-Tabelle'!$A$1:$CB$66,3,FALSE)=0,"",VLOOKUP(J3109,'Matching-Tabelle'!$A$1:$CB$66,3,FALSE))</f>
        <v>WPI Projekte</v>
      </c>
      <c r="D3109" s="7">
        <v>2.7</v>
      </c>
      <c r="E3109" s="7" t="s">
        <v>2789</v>
      </c>
      <c r="F3109" s="8">
        <v>42541</v>
      </c>
      <c r="G3109" t="s">
        <v>2508</v>
      </c>
      <c r="H3109" t="s">
        <v>2509</v>
      </c>
      <c r="I3109" t="s">
        <v>2510</v>
      </c>
      <c r="J3109">
        <v>2500251</v>
      </c>
      <c r="K3109" t="s">
        <v>408</v>
      </c>
      <c r="L3109" t="s">
        <v>409</v>
      </c>
      <c r="M3109">
        <v>990001</v>
      </c>
      <c r="N3109" t="s">
        <v>51</v>
      </c>
      <c r="O3109">
        <v>2.7</v>
      </c>
      <c r="Q3109">
        <v>2.7</v>
      </c>
      <c r="S3109" t="s">
        <v>2789</v>
      </c>
      <c r="AE3109">
        <v>5</v>
      </c>
      <c r="AF3109">
        <v>0</v>
      </c>
      <c r="AG3109">
        <v>1</v>
      </c>
      <c r="AH3109" t="s">
        <v>411</v>
      </c>
      <c r="AI3109" t="s">
        <v>411</v>
      </c>
      <c r="AJ3109">
        <v>2</v>
      </c>
      <c r="AK3109">
        <v>1</v>
      </c>
      <c r="AL3109">
        <v>1</v>
      </c>
      <c r="AM3109" t="s">
        <v>55</v>
      </c>
      <c r="AN3109" t="s">
        <v>56</v>
      </c>
      <c r="AP3109">
        <v>1</v>
      </c>
      <c r="AQ3109" t="s">
        <v>57</v>
      </c>
      <c r="AR3109">
        <v>0</v>
      </c>
      <c r="AW3109" t="s">
        <v>58</v>
      </c>
      <c r="AX3109">
        <v>0</v>
      </c>
      <c r="AY3109">
        <v>2</v>
      </c>
      <c r="AZ3109">
        <v>2.7</v>
      </c>
      <c r="BA3109">
        <v>2.7</v>
      </c>
      <c r="BB3109" t="s">
        <v>59</v>
      </c>
    </row>
    <row r="3110" spans="1:54" x14ac:dyDescent="0.2">
      <c r="A3110" s="7" t="str">
        <f>VLOOKUP(G3110,'Matching-Tabelle'!$A$76:$B$80,2,FALSE)</f>
        <v>philipp.steger@tkb.ch</v>
      </c>
      <c r="B3110" s="7" t="str">
        <f>VLOOKUP(J3110,'Matching-Tabelle'!$A$1:$B$66,2,FALSE)</f>
        <v>WPI CTB</v>
      </c>
      <c r="C3110" s="7" t="str">
        <f>IF(VLOOKUP(J3110,'Matching-Tabelle'!$A$1:$CB$66,3,FALSE)=0,"",VLOOKUP(J3110,'Matching-Tabelle'!$A$1:$CB$66,3,FALSE))</f>
        <v/>
      </c>
      <c r="D3110" s="7">
        <v>1</v>
      </c>
      <c r="E3110" s="7" t="s">
        <v>2830</v>
      </c>
      <c r="F3110" s="8">
        <v>42541</v>
      </c>
      <c r="G3110" t="s">
        <v>2508</v>
      </c>
      <c r="H3110" t="s">
        <v>2509</v>
      </c>
      <c r="I3110" t="s">
        <v>2510</v>
      </c>
      <c r="J3110">
        <v>919</v>
      </c>
      <c r="K3110" t="s">
        <v>66</v>
      </c>
      <c r="L3110" t="s">
        <v>67</v>
      </c>
      <c r="M3110">
        <v>990001</v>
      </c>
      <c r="N3110" t="s">
        <v>51</v>
      </c>
      <c r="O3110">
        <v>1</v>
      </c>
      <c r="Q3110">
        <v>1</v>
      </c>
      <c r="S3110" t="s">
        <v>2830</v>
      </c>
      <c r="AE3110">
        <v>12</v>
      </c>
      <c r="AF3110">
        <v>7.6</v>
      </c>
      <c r="AG3110">
        <v>5</v>
      </c>
      <c r="AH3110" t="s">
        <v>53</v>
      </c>
      <c r="AI3110" t="s">
        <v>54</v>
      </c>
      <c r="AJ3110">
        <v>2</v>
      </c>
      <c r="AK3110">
        <v>1</v>
      </c>
      <c r="AL3110">
        <v>1</v>
      </c>
      <c r="AM3110" t="s">
        <v>55</v>
      </c>
      <c r="AN3110" t="s">
        <v>56</v>
      </c>
      <c r="AP3110">
        <v>1</v>
      </c>
      <c r="AQ3110" t="s">
        <v>57</v>
      </c>
      <c r="AR3110">
        <v>0</v>
      </c>
      <c r="AW3110" t="s">
        <v>58</v>
      </c>
      <c r="AX3110">
        <v>0</v>
      </c>
      <c r="AY3110">
        <v>2</v>
      </c>
      <c r="AZ3110">
        <v>1</v>
      </c>
      <c r="BA3110">
        <v>1</v>
      </c>
      <c r="BB3110" t="s">
        <v>59</v>
      </c>
    </row>
    <row r="3111" spans="1:54" x14ac:dyDescent="0.2">
      <c r="A3111" s="7" t="str">
        <f>VLOOKUP(G3111,'Matching-Tabelle'!$A$76:$B$80,2,FALSE)</f>
        <v>philipp.steger@tkb.ch</v>
      </c>
      <c r="B3111" s="7" t="str">
        <f>VLOOKUP(J3111,'Matching-Tabelle'!$A$1:$B$66,2,FALSE)</f>
        <v>WPI CTB</v>
      </c>
      <c r="C3111" s="7" t="str">
        <f>IF(VLOOKUP(J3111,'Matching-Tabelle'!$A$1:$CB$66,3,FALSE)=0,"",VLOOKUP(J3111,'Matching-Tabelle'!$A$1:$CB$66,3,FALSE))</f>
        <v/>
      </c>
      <c r="D3111" s="7">
        <v>2</v>
      </c>
      <c r="E3111" s="7" t="s">
        <v>2831</v>
      </c>
      <c r="F3111" s="8">
        <v>42541</v>
      </c>
      <c r="G3111" t="s">
        <v>2508</v>
      </c>
      <c r="H3111" t="s">
        <v>2509</v>
      </c>
      <c r="I3111" t="s">
        <v>2510</v>
      </c>
      <c r="J3111">
        <v>930</v>
      </c>
      <c r="K3111" t="s">
        <v>542</v>
      </c>
      <c r="L3111" t="s">
        <v>543</v>
      </c>
      <c r="M3111">
        <v>990001</v>
      </c>
      <c r="N3111" t="s">
        <v>51</v>
      </c>
      <c r="O3111">
        <v>2</v>
      </c>
      <c r="Q3111">
        <v>2</v>
      </c>
      <c r="S3111" t="s">
        <v>2831</v>
      </c>
      <c r="AE3111">
        <v>12</v>
      </c>
      <c r="AF3111">
        <v>7.6</v>
      </c>
      <c r="AG3111">
        <v>5</v>
      </c>
      <c r="AH3111" t="s">
        <v>53</v>
      </c>
      <c r="AI3111" t="s">
        <v>54</v>
      </c>
      <c r="AJ3111">
        <v>2</v>
      </c>
      <c r="AK3111">
        <v>1</v>
      </c>
      <c r="AL3111">
        <v>1</v>
      </c>
      <c r="AM3111" t="s">
        <v>55</v>
      </c>
      <c r="AN3111" t="s">
        <v>56</v>
      </c>
      <c r="AP3111">
        <v>1</v>
      </c>
      <c r="AQ3111" t="s">
        <v>57</v>
      </c>
      <c r="AR3111">
        <v>0</v>
      </c>
      <c r="AW3111" t="s">
        <v>58</v>
      </c>
      <c r="AX3111">
        <v>0</v>
      </c>
      <c r="AY3111">
        <v>2</v>
      </c>
      <c r="AZ3111">
        <v>2</v>
      </c>
      <c r="BA3111">
        <v>2</v>
      </c>
      <c r="BB3111" t="s">
        <v>59</v>
      </c>
    </row>
    <row r="3112" spans="1:54" x14ac:dyDescent="0.2">
      <c r="A3112" s="7" t="str">
        <f>VLOOKUP(G3112,'Matching-Tabelle'!$A$76:$B$80,2,FALSE)</f>
        <v>philipp.steger@tkb.ch</v>
      </c>
      <c r="B3112" s="7" t="str">
        <f>VLOOKUP(J3112,'Matching-Tabelle'!$A$1:$B$66,2,FALSE)</f>
        <v>WPI RTB</v>
      </c>
      <c r="C3112" s="7" t="str">
        <f>IF(VLOOKUP(J3112,'Matching-Tabelle'!$A$1:$CB$66,3,FALSE)=0,"",VLOOKUP(J3112,'Matching-Tabelle'!$A$1:$CB$66,3,FALSE))</f>
        <v/>
      </c>
      <c r="D3112" s="7">
        <v>2.25</v>
      </c>
      <c r="E3112" s="7" t="s">
        <v>2792</v>
      </c>
      <c r="F3112" s="8">
        <v>42541</v>
      </c>
      <c r="G3112" t="s">
        <v>2508</v>
      </c>
      <c r="H3112" t="s">
        <v>2509</v>
      </c>
      <c r="I3112" t="s">
        <v>2510</v>
      </c>
      <c r="J3112">
        <v>27</v>
      </c>
      <c r="K3112" t="s">
        <v>872</v>
      </c>
      <c r="L3112" t="s">
        <v>873</v>
      </c>
      <c r="M3112">
        <v>990001</v>
      </c>
      <c r="N3112" t="s">
        <v>51</v>
      </c>
      <c r="O3112">
        <v>2.25</v>
      </c>
      <c r="Q3112">
        <v>2.25</v>
      </c>
      <c r="S3112" t="s">
        <v>2792</v>
      </c>
      <c r="AE3112">
        <v>12</v>
      </c>
      <c r="AF3112">
        <v>7.6</v>
      </c>
      <c r="AG3112">
        <v>5</v>
      </c>
      <c r="AH3112" t="s">
        <v>53</v>
      </c>
      <c r="AI3112" t="s">
        <v>54</v>
      </c>
      <c r="AJ3112">
        <v>2</v>
      </c>
      <c r="AK3112">
        <v>1</v>
      </c>
      <c r="AL3112">
        <v>1</v>
      </c>
      <c r="AM3112" t="s">
        <v>55</v>
      </c>
      <c r="AN3112" t="s">
        <v>56</v>
      </c>
      <c r="AP3112">
        <v>1</v>
      </c>
      <c r="AQ3112" t="s">
        <v>57</v>
      </c>
      <c r="AR3112">
        <v>0</v>
      </c>
      <c r="AW3112" t="s">
        <v>58</v>
      </c>
      <c r="AX3112">
        <v>0</v>
      </c>
      <c r="AY3112">
        <v>2</v>
      </c>
      <c r="AZ3112">
        <v>2.25</v>
      </c>
      <c r="BA3112">
        <v>2.25</v>
      </c>
      <c r="BB3112" t="s">
        <v>59</v>
      </c>
    </row>
    <row r="3113" spans="1:54" x14ac:dyDescent="0.2">
      <c r="A3113" s="7" t="str">
        <f>VLOOKUP(G3113,'Matching-Tabelle'!$A$76:$B$80,2,FALSE)</f>
        <v>philipp.steger@tkb.ch</v>
      </c>
      <c r="B3113" s="7" t="str">
        <f>VLOOKUP(J3113,'Matching-Tabelle'!$A$1:$B$66,2,FALSE)</f>
        <v>WPI Führung</v>
      </c>
      <c r="C3113" s="7" t="str">
        <f>IF(VLOOKUP(J3113,'Matching-Tabelle'!$A$1:$CB$66,3,FALSE)=0,"",VLOOKUP(J3113,'Matching-Tabelle'!$A$1:$CB$66,3,FALSE))</f>
        <v/>
      </c>
      <c r="D3113" s="7">
        <v>1</v>
      </c>
      <c r="E3113" s="7" t="s">
        <v>2832</v>
      </c>
      <c r="F3113" s="8">
        <v>42542</v>
      </c>
      <c r="G3113" t="s">
        <v>2508</v>
      </c>
      <c r="H3113" t="s">
        <v>2509</v>
      </c>
      <c r="I3113" t="s">
        <v>2510</v>
      </c>
      <c r="J3113">
        <v>26</v>
      </c>
      <c r="K3113" t="s">
        <v>130</v>
      </c>
      <c r="L3113" t="s">
        <v>131</v>
      </c>
      <c r="M3113">
        <v>990001</v>
      </c>
      <c r="N3113" t="s">
        <v>51</v>
      </c>
      <c r="O3113">
        <v>1</v>
      </c>
      <c r="Q3113">
        <v>1</v>
      </c>
      <c r="S3113" t="s">
        <v>2832</v>
      </c>
      <c r="AE3113">
        <v>12</v>
      </c>
      <c r="AF3113">
        <v>7.6</v>
      </c>
      <c r="AG3113">
        <v>5</v>
      </c>
      <c r="AH3113" t="s">
        <v>53</v>
      </c>
      <c r="AI3113" t="s">
        <v>54</v>
      </c>
      <c r="AJ3113">
        <v>2</v>
      </c>
      <c r="AK3113">
        <v>1</v>
      </c>
      <c r="AL3113">
        <v>1</v>
      </c>
      <c r="AM3113" t="s">
        <v>55</v>
      </c>
      <c r="AN3113" t="s">
        <v>56</v>
      </c>
      <c r="AP3113">
        <v>1</v>
      </c>
      <c r="AQ3113" t="s">
        <v>57</v>
      </c>
      <c r="AR3113">
        <v>0</v>
      </c>
      <c r="AW3113" t="s">
        <v>58</v>
      </c>
      <c r="AX3113">
        <v>0</v>
      </c>
      <c r="AY3113">
        <v>2</v>
      </c>
      <c r="AZ3113">
        <v>1</v>
      </c>
      <c r="BA3113">
        <v>1</v>
      </c>
      <c r="BB3113" t="s">
        <v>59</v>
      </c>
    </row>
    <row r="3114" spans="1:54" x14ac:dyDescent="0.2">
      <c r="A3114" s="7" t="str">
        <f>VLOOKUP(G3114,'Matching-Tabelle'!$A$76:$B$80,2,FALSE)</f>
        <v>philipp.steger@tkb.ch</v>
      </c>
      <c r="B3114" s="7" t="str">
        <f>VLOOKUP(J3114,'Matching-Tabelle'!$A$1:$B$66,2,FALSE)</f>
        <v>Proj XenMobile</v>
      </c>
      <c r="C3114" s="7" t="str">
        <f>IF(VLOOKUP(J3114,'Matching-Tabelle'!$A$1:$CB$66,3,FALSE)=0,"",VLOOKUP(J3114,'Matching-Tabelle'!$A$1:$CB$66,3,FALSE))</f>
        <v>WPI Projekte</v>
      </c>
      <c r="D3114" s="7">
        <v>2</v>
      </c>
      <c r="E3114" s="7" t="s">
        <v>2768</v>
      </c>
      <c r="F3114" s="8">
        <v>42542</v>
      </c>
      <c r="G3114" t="s">
        <v>2508</v>
      </c>
      <c r="H3114" t="s">
        <v>2509</v>
      </c>
      <c r="I3114" t="s">
        <v>2510</v>
      </c>
      <c r="J3114">
        <v>2500251</v>
      </c>
      <c r="K3114" t="s">
        <v>408</v>
      </c>
      <c r="L3114" t="s">
        <v>409</v>
      </c>
      <c r="M3114">
        <v>990001</v>
      </c>
      <c r="N3114" t="s">
        <v>51</v>
      </c>
      <c r="O3114">
        <v>2</v>
      </c>
      <c r="Q3114">
        <v>2</v>
      </c>
      <c r="S3114" t="s">
        <v>2768</v>
      </c>
      <c r="AE3114">
        <v>5</v>
      </c>
      <c r="AF3114">
        <v>0</v>
      </c>
      <c r="AG3114">
        <v>1</v>
      </c>
      <c r="AH3114" t="s">
        <v>411</v>
      </c>
      <c r="AI3114" t="s">
        <v>411</v>
      </c>
      <c r="AJ3114">
        <v>2</v>
      </c>
      <c r="AK3114">
        <v>1</v>
      </c>
      <c r="AL3114">
        <v>1</v>
      </c>
      <c r="AM3114" t="s">
        <v>55</v>
      </c>
      <c r="AN3114" t="s">
        <v>56</v>
      </c>
      <c r="AP3114">
        <v>1</v>
      </c>
      <c r="AQ3114" t="s">
        <v>57</v>
      </c>
      <c r="AR3114">
        <v>0</v>
      </c>
      <c r="AW3114" t="s">
        <v>58</v>
      </c>
      <c r="AX3114">
        <v>0</v>
      </c>
      <c r="AY3114">
        <v>2</v>
      </c>
      <c r="AZ3114">
        <v>2</v>
      </c>
      <c r="BA3114">
        <v>2</v>
      </c>
      <c r="BB3114" t="s">
        <v>59</v>
      </c>
    </row>
    <row r="3115" spans="1:54" x14ac:dyDescent="0.2">
      <c r="A3115" s="7" t="str">
        <f>VLOOKUP(G3115,'Matching-Tabelle'!$A$76:$B$80,2,FALSE)</f>
        <v>philipp.steger@tkb.ch</v>
      </c>
      <c r="B3115" s="7" t="str">
        <f>VLOOKUP(J3115,'Matching-Tabelle'!$A$1:$B$66,2,FALSE)</f>
        <v>WPI CTB</v>
      </c>
      <c r="C3115" s="7" t="str">
        <f>IF(VLOOKUP(J3115,'Matching-Tabelle'!$A$1:$CB$66,3,FALSE)=0,"",VLOOKUP(J3115,'Matching-Tabelle'!$A$1:$CB$66,3,FALSE))</f>
        <v/>
      </c>
      <c r="D3115" s="7">
        <v>1.5</v>
      </c>
      <c r="E3115" s="7" t="s">
        <v>2833</v>
      </c>
      <c r="F3115" s="8">
        <v>42542</v>
      </c>
      <c r="G3115" t="s">
        <v>2508</v>
      </c>
      <c r="H3115" t="s">
        <v>2509</v>
      </c>
      <c r="I3115" t="s">
        <v>2510</v>
      </c>
      <c r="J3115">
        <v>18</v>
      </c>
      <c r="K3115" t="s">
        <v>594</v>
      </c>
      <c r="L3115" t="s">
        <v>595</v>
      </c>
      <c r="M3115">
        <v>990001</v>
      </c>
      <c r="N3115" t="s">
        <v>51</v>
      </c>
      <c r="O3115">
        <v>1.5</v>
      </c>
      <c r="Q3115">
        <v>1.5</v>
      </c>
      <c r="S3115" t="s">
        <v>2833</v>
      </c>
      <c r="AE3115">
        <v>12</v>
      </c>
      <c r="AF3115">
        <v>7.6</v>
      </c>
      <c r="AG3115">
        <v>5</v>
      </c>
      <c r="AH3115" t="s">
        <v>53</v>
      </c>
      <c r="AI3115" t="s">
        <v>54</v>
      </c>
      <c r="AJ3115">
        <v>2</v>
      </c>
      <c r="AK3115">
        <v>1</v>
      </c>
      <c r="AL3115">
        <v>1</v>
      </c>
      <c r="AM3115" t="s">
        <v>55</v>
      </c>
      <c r="AN3115" t="s">
        <v>56</v>
      </c>
      <c r="AP3115">
        <v>1</v>
      </c>
      <c r="AQ3115" t="s">
        <v>57</v>
      </c>
      <c r="AR3115">
        <v>0</v>
      </c>
      <c r="AW3115" t="s">
        <v>58</v>
      </c>
      <c r="AX3115">
        <v>0</v>
      </c>
      <c r="AY3115">
        <v>2</v>
      </c>
      <c r="AZ3115">
        <v>1.5</v>
      </c>
      <c r="BA3115">
        <v>1.5</v>
      </c>
      <c r="BB3115" t="s">
        <v>59</v>
      </c>
    </row>
    <row r="3116" spans="1:54" x14ac:dyDescent="0.2">
      <c r="A3116" s="7" t="str">
        <f>VLOOKUP(G3116,'Matching-Tabelle'!$A$76:$B$80,2,FALSE)</f>
        <v>philipp.steger@tkb.ch</v>
      </c>
      <c r="B3116" s="7" t="str">
        <f>VLOOKUP(J3116,'Matching-Tabelle'!$A$1:$B$66,2,FALSE)</f>
        <v>WPI RTB</v>
      </c>
      <c r="C3116" s="7" t="str">
        <f>IF(VLOOKUP(J3116,'Matching-Tabelle'!$A$1:$CB$66,3,FALSE)=0,"",VLOOKUP(J3116,'Matching-Tabelle'!$A$1:$CB$66,3,FALSE))</f>
        <v/>
      </c>
      <c r="D3116" s="7">
        <v>2.38</v>
      </c>
      <c r="E3116" s="7" t="s">
        <v>2834</v>
      </c>
      <c r="F3116" s="8">
        <v>42542</v>
      </c>
      <c r="G3116" t="s">
        <v>2508</v>
      </c>
      <c r="H3116" t="s">
        <v>2509</v>
      </c>
      <c r="I3116" t="s">
        <v>2510</v>
      </c>
      <c r="J3116">
        <v>28</v>
      </c>
      <c r="K3116" t="s">
        <v>111</v>
      </c>
      <c r="L3116" t="s">
        <v>112</v>
      </c>
      <c r="M3116">
        <v>990001</v>
      </c>
      <c r="N3116" t="s">
        <v>51</v>
      </c>
      <c r="O3116">
        <v>2.38</v>
      </c>
      <c r="Q3116">
        <v>2.38</v>
      </c>
      <c r="S3116" t="s">
        <v>2834</v>
      </c>
      <c r="AE3116">
        <v>12</v>
      </c>
      <c r="AF3116">
        <v>7.6</v>
      </c>
      <c r="AG3116">
        <v>5</v>
      </c>
      <c r="AH3116" t="s">
        <v>53</v>
      </c>
      <c r="AI3116" t="s">
        <v>54</v>
      </c>
      <c r="AJ3116">
        <v>2</v>
      </c>
      <c r="AK3116">
        <v>1</v>
      </c>
      <c r="AL3116">
        <v>1</v>
      </c>
      <c r="AM3116" t="s">
        <v>55</v>
      </c>
      <c r="AN3116" t="s">
        <v>56</v>
      </c>
      <c r="AP3116">
        <v>1</v>
      </c>
      <c r="AQ3116" t="s">
        <v>57</v>
      </c>
      <c r="AR3116">
        <v>0</v>
      </c>
      <c r="AW3116" t="s">
        <v>58</v>
      </c>
      <c r="AX3116">
        <v>0</v>
      </c>
      <c r="AY3116">
        <v>2</v>
      </c>
      <c r="AZ3116">
        <v>2.38</v>
      </c>
      <c r="BA3116">
        <v>2.38</v>
      </c>
      <c r="BB3116" t="s">
        <v>59</v>
      </c>
    </row>
    <row r="3117" spans="1:54" x14ac:dyDescent="0.2">
      <c r="A3117" s="7" t="str">
        <f>VLOOKUP(G3117,'Matching-Tabelle'!$A$76:$B$80,2,FALSE)</f>
        <v>philipp.steger@tkb.ch</v>
      </c>
      <c r="B3117" s="7" t="str">
        <f>VLOOKUP(J3117,'Matching-Tabelle'!$A$1:$B$66,2,FALSE)</f>
        <v>WPI RTB</v>
      </c>
      <c r="C3117" s="7" t="str">
        <f>IF(VLOOKUP(J3117,'Matching-Tabelle'!$A$1:$CB$66,3,FALSE)=0,"",VLOOKUP(J3117,'Matching-Tabelle'!$A$1:$CB$66,3,FALSE))</f>
        <v/>
      </c>
      <c r="D3117" s="7">
        <v>2</v>
      </c>
      <c r="E3117" s="7" t="s">
        <v>2835</v>
      </c>
      <c r="F3117" s="8">
        <v>42542</v>
      </c>
      <c r="G3117" t="s">
        <v>2508</v>
      </c>
      <c r="H3117" t="s">
        <v>2509</v>
      </c>
      <c r="I3117" t="s">
        <v>2510</v>
      </c>
      <c r="J3117">
        <v>19</v>
      </c>
      <c r="K3117" t="s">
        <v>145</v>
      </c>
      <c r="L3117" t="s">
        <v>146</v>
      </c>
      <c r="M3117">
        <v>990001</v>
      </c>
      <c r="N3117" t="s">
        <v>51</v>
      </c>
      <c r="O3117">
        <v>2</v>
      </c>
      <c r="Q3117">
        <v>2</v>
      </c>
      <c r="S3117" t="s">
        <v>2835</v>
      </c>
      <c r="AE3117">
        <v>12</v>
      </c>
      <c r="AF3117">
        <v>7.6</v>
      </c>
      <c r="AG3117">
        <v>5</v>
      </c>
      <c r="AH3117" t="s">
        <v>53</v>
      </c>
      <c r="AI3117" t="s">
        <v>54</v>
      </c>
      <c r="AJ3117">
        <v>2</v>
      </c>
      <c r="AK3117">
        <v>1</v>
      </c>
      <c r="AL3117">
        <v>1</v>
      </c>
      <c r="AM3117" t="s">
        <v>55</v>
      </c>
      <c r="AN3117" t="s">
        <v>56</v>
      </c>
      <c r="AP3117">
        <v>1</v>
      </c>
      <c r="AQ3117" t="s">
        <v>57</v>
      </c>
      <c r="AR3117">
        <v>0</v>
      </c>
      <c r="AW3117" t="s">
        <v>58</v>
      </c>
      <c r="AX3117">
        <v>0</v>
      </c>
      <c r="AY3117">
        <v>2</v>
      </c>
      <c r="AZ3117">
        <v>2</v>
      </c>
      <c r="BA3117">
        <v>2</v>
      </c>
      <c r="BB3117" t="s">
        <v>59</v>
      </c>
    </row>
    <row r="3118" spans="1:54" x14ac:dyDescent="0.2">
      <c r="A3118" s="7" t="str">
        <f>VLOOKUP(G3118,'Matching-Tabelle'!$A$76:$B$80,2,FALSE)</f>
        <v>philipp.steger@tkb.ch</v>
      </c>
      <c r="B3118" s="7" t="str">
        <f>VLOOKUP(J3118,'Matching-Tabelle'!$A$1:$B$66,2,FALSE)</f>
        <v>WPI Führung</v>
      </c>
      <c r="C3118" s="7" t="str">
        <f>IF(VLOOKUP(J3118,'Matching-Tabelle'!$A$1:$CB$66,3,FALSE)=0,"",VLOOKUP(J3118,'Matching-Tabelle'!$A$1:$CB$66,3,FALSE))</f>
        <v/>
      </c>
      <c r="D3118" s="7">
        <v>0.5</v>
      </c>
      <c r="E3118" s="7" t="s">
        <v>2836</v>
      </c>
      <c r="F3118" s="8">
        <v>42543</v>
      </c>
      <c r="G3118" t="s">
        <v>2508</v>
      </c>
      <c r="H3118" t="s">
        <v>2509</v>
      </c>
      <c r="I3118" t="s">
        <v>2510</v>
      </c>
      <c r="J3118">
        <v>26</v>
      </c>
      <c r="K3118" t="s">
        <v>130</v>
      </c>
      <c r="L3118" t="s">
        <v>131</v>
      </c>
      <c r="M3118">
        <v>990001</v>
      </c>
      <c r="N3118" t="s">
        <v>51</v>
      </c>
      <c r="O3118">
        <v>0.5</v>
      </c>
      <c r="Q3118">
        <v>0.5</v>
      </c>
      <c r="S3118" t="s">
        <v>2836</v>
      </c>
      <c r="AE3118">
        <v>12</v>
      </c>
      <c r="AF3118">
        <v>7.6</v>
      </c>
      <c r="AG3118">
        <v>5</v>
      </c>
      <c r="AH3118" t="s">
        <v>53</v>
      </c>
      <c r="AI3118" t="s">
        <v>54</v>
      </c>
      <c r="AJ3118">
        <v>2</v>
      </c>
      <c r="AK3118">
        <v>1</v>
      </c>
      <c r="AL3118">
        <v>1</v>
      </c>
      <c r="AM3118" t="s">
        <v>55</v>
      </c>
      <c r="AN3118" t="s">
        <v>56</v>
      </c>
      <c r="AP3118">
        <v>1</v>
      </c>
      <c r="AQ3118" t="s">
        <v>57</v>
      </c>
      <c r="AR3118">
        <v>0</v>
      </c>
      <c r="AW3118" t="s">
        <v>58</v>
      </c>
      <c r="AX3118">
        <v>0</v>
      </c>
      <c r="AY3118">
        <v>2</v>
      </c>
      <c r="AZ3118">
        <v>0.5</v>
      </c>
      <c r="BA3118">
        <v>0.5</v>
      </c>
      <c r="BB3118" t="s">
        <v>59</v>
      </c>
    </row>
    <row r="3119" spans="1:54" x14ac:dyDescent="0.2">
      <c r="A3119" s="7" t="str">
        <f>VLOOKUP(G3119,'Matching-Tabelle'!$A$76:$B$80,2,FALSE)</f>
        <v>philipp.steger@tkb.ch</v>
      </c>
      <c r="B3119" s="7" t="str">
        <f>VLOOKUP(J3119,'Matching-Tabelle'!$A$1:$B$66,2,FALSE)</f>
        <v>WPI RTB</v>
      </c>
      <c r="C3119" s="7" t="str">
        <f>IF(VLOOKUP(J3119,'Matching-Tabelle'!$A$1:$CB$66,3,FALSE)=0,"",VLOOKUP(J3119,'Matching-Tabelle'!$A$1:$CB$66,3,FALSE))</f>
        <v/>
      </c>
      <c r="D3119" s="7">
        <v>1.5</v>
      </c>
      <c r="E3119" s="7" t="s">
        <v>2837</v>
      </c>
      <c r="F3119" s="8">
        <v>42543</v>
      </c>
      <c r="G3119" t="s">
        <v>2508</v>
      </c>
      <c r="H3119" t="s">
        <v>2509</v>
      </c>
      <c r="I3119" t="s">
        <v>2510</v>
      </c>
      <c r="J3119">
        <v>27</v>
      </c>
      <c r="K3119" t="s">
        <v>872</v>
      </c>
      <c r="L3119" t="s">
        <v>873</v>
      </c>
      <c r="M3119">
        <v>990001</v>
      </c>
      <c r="N3119" t="s">
        <v>51</v>
      </c>
      <c r="O3119">
        <v>1.5</v>
      </c>
      <c r="Q3119">
        <v>1.5</v>
      </c>
      <c r="S3119" t="s">
        <v>2837</v>
      </c>
      <c r="AE3119">
        <v>12</v>
      </c>
      <c r="AF3119">
        <v>7.6</v>
      </c>
      <c r="AG3119">
        <v>5</v>
      </c>
      <c r="AH3119" t="s">
        <v>53</v>
      </c>
      <c r="AI3119" t="s">
        <v>54</v>
      </c>
      <c r="AJ3119">
        <v>2</v>
      </c>
      <c r="AK3119">
        <v>1</v>
      </c>
      <c r="AL3119">
        <v>1</v>
      </c>
      <c r="AM3119" t="s">
        <v>55</v>
      </c>
      <c r="AN3119" t="s">
        <v>56</v>
      </c>
      <c r="AP3119">
        <v>1</v>
      </c>
      <c r="AQ3119" t="s">
        <v>57</v>
      </c>
      <c r="AR3119">
        <v>0</v>
      </c>
      <c r="AW3119" t="s">
        <v>58</v>
      </c>
      <c r="AX3119">
        <v>0</v>
      </c>
      <c r="AY3119">
        <v>2</v>
      </c>
      <c r="AZ3119">
        <v>1.5</v>
      </c>
      <c r="BA3119">
        <v>1.5</v>
      </c>
      <c r="BB3119" t="s">
        <v>59</v>
      </c>
    </row>
    <row r="3120" spans="1:54" x14ac:dyDescent="0.2">
      <c r="A3120" s="7" t="str">
        <f>VLOOKUP(G3120,'Matching-Tabelle'!$A$76:$B$80,2,FALSE)</f>
        <v>philipp.steger@tkb.ch</v>
      </c>
      <c r="B3120" s="7" t="str">
        <f>VLOOKUP(J3120,'Matching-Tabelle'!$A$1:$B$66,2,FALSE)</f>
        <v>WPI RTB</v>
      </c>
      <c r="C3120" s="7" t="str">
        <f>IF(VLOOKUP(J3120,'Matching-Tabelle'!$A$1:$CB$66,3,FALSE)=0,"",VLOOKUP(J3120,'Matching-Tabelle'!$A$1:$CB$66,3,FALSE))</f>
        <v/>
      </c>
      <c r="D3120" s="7">
        <v>0.5</v>
      </c>
      <c r="E3120" s="7" t="s">
        <v>2838</v>
      </c>
      <c r="F3120" s="8">
        <v>42543</v>
      </c>
      <c r="G3120" t="s">
        <v>2508</v>
      </c>
      <c r="H3120" t="s">
        <v>2509</v>
      </c>
      <c r="I3120" t="s">
        <v>2510</v>
      </c>
      <c r="J3120">
        <v>22</v>
      </c>
      <c r="K3120" t="s">
        <v>88</v>
      </c>
      <c r="L3120" t="s">
        <v>89</v>
      </c>
      <c r="M3120">
        <v>990001</v>
      </c>
      <c r="N3120" t="s">
        <v>51</v>
      </c>
      <c r="O3120">
        <v>0.5</v>
      </c>
      <c r="Q3120">
        <v>0.5</v>
      </c>
      <c r="S3120" t="s">
        <v>2838</v>
      </c>
      <c r="AE3120">
        <v>12</v>
      </c>
      <c r="AF3120">
        <v>7.6</v>
      </c>
      <c r="AG3120">
        <v>5</v>
      </c>
      <c r="AH3120" t="s">
        <v>53</v>
      </c>
      <c r="AI3120" t="s">
        <v>54</v>
      </c>
      <c r="AJ3120">
        <v>2</v>
      </c>
      <c r="AK3120">
        <v>1</v>
      </c>
      <c r="AL3120">
        <v>1</v>
      </c>
      <c r="AM3120" t="s">
        <v>55</v>
      </c>
      <c r="AN3120" t="s">
        <v>56</v>
      </c>
      <c r="AP3120">
        <v>1</v>
      </c>
      <c r="AQ3120" t="s">
        <v>57</v>
      </c>
      <c r="AR3120">
        <v>0</v>
      </c>
      <c r="AW3120" t="s">
        <v>58</v>
      </c>
      <c r="AX3120">
        <v>0</v>
      </c>
      <c r="AY3120">
        <v>2</v>
      </c>
      <c r="AZ3120">
        <v>0.5</v>
      </c>
      <c r="BA3120">
        <v>0.5</v>
      </c>
      <c r="BB3120" t="s">
        <v>59</v>
      </c>
    </row>
    <row r="3121" spans="1:54" x14ac:dyDescent="0.2">
      <c r="A3121" s="7" t="str">
        <f>VLOOKUP(G3121,'Matching-Tabelle'!$A$76:$B$80,2,FALSE)</f>
        <v>philipp.steger@tkb.ch</v>
      </c>
      <c r="B3121" s="7" t="str">
        <f>VLOOKUP(J3121,'Matching-Tabelle'!$A$1:$B$66,2,FALSE)</f>
        <v>WPI RTB</v>
      </c>
      <c r="C3121" s="7" t="str">
        <f>IF(VLOOKUP(J3121,'Matching-Tabelle'!$A$1:$CB$66,3,FALSE)=0,"",VLOOKUP(J3121,'Matching-Tabelle'!$A$1:$CB$66,3,FALSE))</f>
        <v/>
      </c>
      <c r="D3121" s="7">
        <v>1.5</v>
      </c>
      <c r="E3121" s="7" t="s">
        <v>2839</v>
      </c>
      <c r="F3121" s="8">
        <v>42543</v>
      </c>
      <c r="G3121" t="s">
        <v>2508</v>
      </c>
      <c r="H3121" t="s">
        <v>2509</v>
      </c>
      <c r="I3121" t="s">
        <v>2510</v>
      </c>
      <c r="J3121">
        <v>28</v>
      </c>
      <c r="K3121" t="s">
        <v>111</v>
      </c>
      <c r="L3121" t="s">
        <v>112</v>
      </c>
      <c r="M3121">
        <v>990001</v>
      </c>
      <c r="N3121" t="s">
        <v>51</v>
      </c>
      <c r="O3121">
        <v>1.5</v>
      </c>
      <c r="Q3121">
        <v>1.5</v>
      </c>
      <c r="S3121" t="s">
        <v>2839</v>
      </c>
      <c r="AE3121">
        <v>12</v>
      </c>
      <c r="AF3121">
        <v>7.6</v>
      </c>
      <c r="AG3121">
        <v>5</v>
      </c>
      <c r="AH3121" t="s">
        <v>53</v>
      </c>
      <c r="AI3121" t="s">
        <v>54</v>
      </c>
      <c r="AJ3121">
        <v>2</v>
      </c>
      <c r="AK3121">
        <v>1</v>
      </c>
      <c r="AL3121">
        <v>1</v>
      </c>
      <c r="AM3121" t="s">
        <v>55</v>
      </c>
      <c r="AN3121" t="s">
        <v>56</v>
      </c>
      <c r="AP3121">
        <v>1</v>
      </c>
      <c r="AQ3121" t="s">
        <v>57</v>
      </c>
      <c r="AR3121">
        <v>0</v>
      </c>
      <c r="AW3121" t="s">
        <v>58</v>
      </c>
      <c r="AX3121">
        <v>0</v>
      </c>
      <c r="AY3121">
        <v>2</v>
      </c>
      <c r="AZ3121">
        <v>1.5</v>
      </c>
      <c r="BA3121">
        <v>1.5</v>
      </c>
      <c r="BB3121" t="s">
        <v>59</v>
      </c>
    </row>
    <row r="3122" spans="1:54" x14ac:dyDescent="0.2">
      <c r="A3122" s="7" t="str">
        <f>VLOOKUP(G3122,'Matching-Tabelle'!$A$76:$B$80,2,FALSE)</f>
        <v>philipp.steger@tkb.ch</v>
      </c>
      <c r="B3122" s="7" t="str">
        <f>VLOOKUP(J3122,'Matching-Tabelle'!$A$1:$B$66,2,FALSE)</f>
        <v>WPI CTB</v>
      </c>
      <c r="C3122" s="7" t="str">
        <f>IF(VLOOKUP(J3122,'Matching-Tabelle'!$A$1:$CB$66,3,FALSE)=0,"",VLOOKUP(J3122,'Matching-Tabelle'!$A$1:$CB$66,3,FALSE))</f>
        <v/>
      </c>
      <c r="D3122" s="7">
        <v>2</v>
      </c>
      <c r="E3122" s="7" t="s">
        <v>2840</v>
      </c>
      <c r="F3122" s="8">
        <v>42543</v>
      </c>
      <c r="G3122" t="s">
        <v>2508</v>
      </c>
      <c r="H3122" t="s">
        <v>2509</v>
      </c>
      <c r="I3122" t="s">
        <v>2510</v>
      </c>
      <c r="J3122">
        <v>927</v>
      </c>
      <c r="K3122" t="s">
        <v>99</v>
      </c>
      <c r="L3122" t="s">
        <v>100</v>
      </c>
      <c r="M3122">
        <v>990001</v>
      </c>
      <c r="N3122" t="s">
        <v>51</v>
      </c>
      <c r="O3122">
        <v>2</v>
      </c>
      <c r="Q3122">
        <v>2</v>
      </c>
      <c r="S3122" t="s">
        <v>2840</v>
      </c>
      <c r="AE3122">
        <v>12</v>
      </c>
      <c r="AF3122">
        <v>7.6</v>
      </c>
      <c r="AG3122">
        <v>5</v>
      </c>
      <c r="AH3122" t="s">
        <v>53</v>
      </c>
      <c r="AI3122" t="s">
        <v>54</v>
      </c>
      <c r="AJ3122">
        <v>2</v>
      </c>
      <c r="AK3122">
        <v>1</v>
      </c>
      <c r="AL3122">
        <v>1</v>
      </c>
      <c r="AM3122" t="s">
        <v>55</v>
      </c>
      <c r="AN3122" t="s">
        <v>56</v>
      </c>
      <c r="AP3122">
        <v>1</v>
      </c>
      <c r="AQ3122" t="s">
        <v>57</v>
      </c>
      <c r="AR3122">
        <v>0</v>
      </c>
      <c r="AW3122" t="s">
        <v>58</v>
      </c>
      <c r="AX3122">
        <v>0</v>
      </c>
      <c r="AY3122">
        <v>2</v>
      </c>
      <c r="AZ3122">
        <v>2</v>
      </c>
      <c r="BA3122">
        <v>2</v>
      </c>
      <c r="BB3122" t="s">
        <v>59</v>
      </c>
    </row>
    <row r="3123" spans="1:54" x14ac:dyDescent="0.2">
      <c r="A3123" s="7" t="str">
        <f>VLOOKUP(G3123,'Matching-Tabelle'!$A$76:$B$80,2,FALSE)</f>
        <v>philipp.steger@tkb.ch</v>
      </c>
      <c r="B3123" s="7" t="str">
        <f>VLOOKUP(J3123,'Matching-Tabelle'!$A$1:$B$66,2,FALSE)</f>
        <v>WPI CTB</v>
      </c>
      <c r="C3123" s="7" t="str">
        <f>IF(VLOOKUP(J3123,'Matching-Tabelle'!$A$1:$CB$66,3,FALSE)=0,"",VLOOKUP(J3123,'Matching-Tabelle'!$A$1:$CB$66,3,FALSE))</f>
        <v/>
      </c>
      <c r="D3123" s="7">
        <v>1</v>
      </c>
      <c r="E3123" s="7" t="s">
        <v>2841</v>
      </c>
      <c r="F3123" s="8">
        <v>42543</v>
      </c>
      <c r="G3123" t="s">
        <v>2508</v>
      </c>
      <c r="H3123" t="s">
        <v>2509</v>
      </c>
      <c r="I3123" t="s">
        <v>2510</v>
      </c>
      <c r="J3123">
        <v>919</v>
      </c>
      <c r="K3123" t="s">
        <v>66</v>
      </c>
      <c r="L3123" t="s">
        <v>67</v>
      </c>
      <c r="M3123">
        <v>990001</v>
      </c>
      <c r="N3123" t="s">
        <v>51</v>
      </c>
      <c r="O3123">
        <v>1</v>
      </c>
      <c r="Q3123">
        <v>1</v>
      </c>
      <c r="S3123" t="s">
        <v>2841</v>
      </c>
      <c r="AE3123">
        <v>12</v>
      </c>
      <c r="AF3123">
        <v>7.6</v>
      </c>
      <c r="AG3123">
        <v>5</v>
      </c>
      <c r="AH3123" t="s">
        <v>53</v>
      </c>
      <c r="AI3123" t="s">
        <v>54</v>
      </c>
      <c r="AJ3123">
        <v>2</v>
      </c>
      <c r="AK3123">
        <v>1</v>
      </c>
      <c r="AL3123">
        <v>1</v>
      </c>
      <c r="AM3123" t="s">
        <v>55</v>
      </c>
      <c r="AN3123" t="s">
        <v>56</v>
      </c>
      <c r="AP3123">
        <v>1</v>
      </c>
      <c r="AQ3123" t="s">
        <v>57</v>
      </c>
      <c r="AR3123">
        <v>0</v>
      </c>
      <c r="AW3123" t="s">
        <v>58</v>
      </c>
      <c r="AX3123">
        <v>0</v>
      </c>
      <c r="AY3123">
        <v>2</v>
      </c>
      <c r="AZ3123">
        <v>1</v>
      </c>
      <c r="BA3123">
        <v>1</v>
      </c>
      <c r="BB3123" t="s">
        <v>59</v>
      </c>
    </row>
    <row r="3124" spans="1:54" x14ac:dyDescent="0.2">
      <c r="A3124" s="7" t="str">
        <f>VLOOKUP(G3124,'Matching-Tabelle'!$A$76:$B$80,2,FALSE)</f>
        <v>philipp.steger@tkb.ch</v>
      </c>
      <c r="B3124" s="7" t="str">
        <f>VLOOKUP(J3124,'Matching-Tabelle'!$A$1:$B$66,2,FALSE)</f>
        <v>WPI CTB</v>
      </c>
      <c r="C3124" s="7" t="str">
        <f>IF(VLOOKUP(J3124,'Matching-Tabelle'!$A$1:$CB$66,3,FALSE)=0,"",VLOOKUP(J3124,'Matching-Tabelle'!$A$1:$CB$66,3,FALSE))</f>
        <v/>
      </c>
      <c r="D3124" s="7">
        <v>1.5</v>
      </c>
      <c r="E3124" s="7" t="s">
        <v>2842</v>
      </c>
      <c r="F3124" s="8">
        <v>42544</v>
      </c>
      <c r="G3124" t="s">
        <v>2508</v>
      </c>
      <c r="H3124" t="s">
        <v>2509</v>
      </c>
      <c r="I3124" t="s">
        <v>2510</v>
      </c>
      <c r="J3124">
        <v>18</v>
      </c>
      <c r="K3124" t="s">
        <v>594</v>
      </c>
      <c r="L3124" t="s">
        <v>595</v>
      </c>
      <c r="M3124">
        <v>990001</v>
      </c>
      <c r="N3124" t="s">
        <v>51</v>
      </c>
      <c r="O3124">
        <v>1.5</v>
      </c>
      <c r="Q3124">
        <v>1.5</v>
      </c>
      <c r="S3124" t="s">
        <v>2842</v>
      </c>
      <c r="AE3124">
        <v>12</v>
      </c>
      <c r="AF3124">
        <v>7.6</v>
      </c>
      <c r="AG3124">
        <v>5</v>
      </c>
      <c r="AH3124" t="s">
        <v>53</v>
      </c>
      <c r="AI3124" t="s">
        <v>54</v>
      </c>
      <c r="AJ3124">
        <v>2</v>
      </c>
      <c r="AK3124">
        <v>1</v>
      </c>
      <c r="AL3124">
        <v>1</v>
      </c>
      <c r="AM3124" t="s">
        <v>55</v>
      </c>
      <c r="AN3124" t="s">
        <v>56</v>
      </c>
      <c r="AP3124">
        <v>1</v>
      </c>
      <c r="AQ3124" t="s">
        <v>57</v>
      </c>
      <c r="AR3124">
        <v>0</v>
      </c>
      <c r="AW3124" t="s">
        <v>58</v>
      </c>
      <c r="AX3124">
        <v>0</v>
      </c>
      <c r="AY3124">
        <v>2</v>
      </c>
      <c r="AZ3124">
        <v>1.5</v>
      </c>
      <c r="BA3124">
        <v>1.5</v>
      </c>
      <c r="BB3124" t="s">
        <v>59</v>
      </c>
    </row>
    <row r="3125" spans="1:54" x14ac:dyDescent="0.2">
      <c r="A3125" s="7" t="str">
        <f>VLOOKUP(G3125,'Matching-Tabelle'!$A$76:$B$80,2,FALSE)</f>
        <v>philipp.steger@tkb.ch</v>
      </c>
      <c r="B3125" s="7" t="str">
        <f>VLOOKUP(J3125,'Matching-Tabelle'!$A$1:$B$66,2,FALSE)</f>
        <v>WPI CTB</v>
      </c>
      <c r="C3125" s="7" t="str">
        <f>IF(VLOOKUP(J3125,'Matching-Tabelle'!$A$1:$CB$66,3,FALSE)=0,"",VLOOKUP(J3125,'Matching-Tabelle'!$A$1:$CB$66,3,FALSE))</f>
        <v/>
      </c>
      <c r="D3125" s="7">
        <v>1</v>
      </c>
      <c r="E3125" s="7" t="s">
        <v>2843</v>
      </c>
      <c r="F3125" s="8">
        <v>42544</v>
      </c>
      <c r="G3125" t="s">
        <v>2508</v>
      </c>
      <c r="H3125" t="s">
        <v>2509</v>
      </c>
      <c r="I3125" t="s">
        <v>2510</v>
      </c>
      <c r="J3125">
        <v>922</v>
      </c>
      <c r="K3125" t="s">
        <v>134</v>
      </c>
      <c r="L3125" t="s">
        <v>135</v>
      </c>
      <c r="M3125">
        <v>990001</v>
      </c>
      <c r="N3125" t="s">
        <v>51</v>
      </c>
      <c r="O3125">
        <v>1</v>
      </c>
      <c r="Q3125">
        <v>1</v>
      </c>
      <c r="S3125" t="s">
        <v>2843</v>
      </c>
      <c r="AE3125">
        <v>12</v>
      </c>
      <c r="AF3125">
        <v>7.6</v>
      </c>
      <c r="AG3125">
        <v>5</v>
      </c>
      <c r="AH3125" t="s">
        <v>53</v>
      </c>
      <c r="AI3125" t="s">
        <v>54</v>
      </c>
      <c r="AJ3125">
        <v>2</v>
      </c>
      <c r="AK3125">
        <v>1</v>
      </c>
      <c r="AL3125">
        <v>1</v>
      </c>
      <c r="AM3125" t="s">
        <v>55</v>
      </c>
      <c r="AN3125" t="s">
        <v>56</v>
      </c>
      <c r="AP3125">
        <v>1</v>
      </c>
      <c r="AQ3125" t="s">
        <v>57</v>
      </c>
      <c r="AR3125">
        <v>0</v>
      </c>
      <c r="AW3125" t="s">
        <v>58</v>
      </c>
      <c r="AX3125">
        <v>0</v>
      </c>
      <c r="AY3125">
        <v>2</v>
      </c>
      <c r="AZ3125">
        <v>1</v>
      </c>
      <c r="BA3125">
        <v>1</v>
      </c>
      <c r="BB3125" t="s">
        <v>59</v>
      </c>
    </row>
    <row r="3126" spans="1:54" x14ac:dyDescent="0.2">
      <c r="A3126" s="7" t="str">
        <f>VLOOKUP(G3126,'Matching-Tabelle'!$A$76:$B$80,2,FALSE)</f>
        <v>philipp.steger@tkb.ch</v>
      </c>
      <c r="B3126" s="7" t="str">
        <f>VLOOKUP(J3126,'Matching-Tabelle'!$A$1:$B$66,2,FALSE)</f>
        <v>WPI RTB</v>
      </c>
      <c r="C3126" s="7" t="str">
        <f>IF(VLOOKUP(J3126,'Matching-Tabelle'!$A$1:$CB$66,3,FALSE)=0,"",VLOOKUP(J3126,'Matching-Tabelle'!$A$1:$CB$66,3,FALSE))</f>
        <v/>
      </c>
      <c r="D3126" s="7">
        <v>2</v>
      </c>
      <c r="E3126" s="7" t="s">
        <v>2792</v>
      </c>
      <c r="F3126" s="8">
        <v>42544</v>
      </c>
      <c r="G3126" t="s">
        <v>2508</v>
      </c>
      <c r="H3126" t="s">
        <v>2509</v>
      </c>
      <c r="I3126" t="s">
        <v>2510</v>
      </c>
      <c r="J3126">
        <v>27</v>
      </c>
      <c r="K3126" t="s">
        <v>872</v>
      </c>
      <c r="L3126" t="s">
        <v>873</v>
      </c>
      <c r="M3126">
        <v>990001</v>
      </c>
      <c r="N3126" t="s">
        <v>51</v>
      </c>
      <c r="O3126">
        <v>2</v>
      </c>
      <c r="Q3126">
        <v>2</v>
      </c>
      <c r="S3126" t="s">
        <v>2792</v>
      </c>
      <c r="AE3126">
        <v>12</v>
      </c>
      <c r="AF3126">
        <v>7.6</v>
      </c>
      <c r="AG3126">
        <v>5</v>
      </c>
      <c r="AH3126" t="s">
        <v>53</v>
      </c>
      <c r="AI3126" t="s">
        <v>54</v>
      </c>
      <c r="AJ3126">
        <v>2</v>
      </c>
      <c r="AK3126">
        <v>1</v>
      </c>
      <c r="AL3126">
        <v>1</v>
      </c>
      <c r="AM3126" t="s">
        <v>55</v>
      </c>
      <c r="AN3126" t="s">
        <v>56</v>
      </c>
      <c r="AP3126">
        <v>1</v>
      </c>
      <c r="AQ3126" t="s">
        <v>57</v>
      </c>
      <c r="AR3126">
        <v>0</v>
      </c>
      <c r="AW3126" t="s">
        <v>58</v>
      </c>
      <c r="AX3126">
        <v>0</v>
      </c>
      <c r="AY3126">
        <v>2</v>
      </c>
      <c r="AZ3126">
        <v>2</v>
      </c>
      <c r="BA3126">
        <v>2</v>
      </c>
      <c r="BB3126" t="s">
        <v>59</v>
      </c>
    </row>
    <row r="3127" spans="1:54" x14ac:dyDescent="0.2">
      <c r="A3127" s="7" t="str">
        <f>VLOOKUP(G3127,'Matching-Tabelle'!$A$76:$B$80,2,FALSE)</f>
        <v>philipp.steger@tkb.ch</v>
      </c>
      <c r="B3127" s="7" t="str">
        <f>VLOOKUP(J3127,'Matching-Tabelle'!$A$1:$B$66,2,FALSE)</f>
        <v>WPI RTB</v>
      </c>
      <c r="C3127" s="7" t="str">
        <f>IF(VLOOKUP(J3127,'Matching-Tabelle'!$A$1:$CB$66,3,FALSE)=0,"",VLOOKUP(J3127,'Matching-Tabelle'!$A$1:$CB$66,3,FALSE))</f>
        <v/>
      </c>
      <c r="D3127" s="7">
        <v>0.5</v>
      </c>
      <c r="E3127" s="7" t="s">
        <v>2844</v>
      </c>
      <c r="F3127" s="8">
        <v>42544</v>
      </c>
      <c r="G3127" t="s">
        <v>2508</v>
      </c>
      <c r="H3127" t="s">
        <v>2509</v>
      </c>
      <c r="I3127" t="s">
        <v>2510</v>
      </c>
      <c r="J3127">
        <v>21</v>
      </c>
      <c r="K3127" t="s">
        <v>117</v>
      </c>
      <c r="L3127" t="s">
        <v>118</v>
      </c>
      <c r="M3127">
        <v>990001</v>
      </c>
      <c r="N3127" t="s">
        <v>51</v>
      </c>
      <c r="O3127">
        <v>0.5</v>
      </c>
      <c r="Q3127">
        <v>0.5</v>
      </c>
      <c r="S3127" t="s">
        <v>2844</v>
      </c>
      <c r="AE3127">
        <v>12</v>
      </c>
      <c r="AF3127">
        <v>7.6</v>
      </c>
      <c r="AG3127">
        <v>5</v>
      </c>
      <c r="AH3127" t="s">
        <v>53</v>
      </c>
      <c r="AI3127" t="s">
        <v>54</v>
      </c>
      <c r="AJ3127">
        <v>2</v>
      </c>
      <c r="AK3127">
        <v>1</v>
      </c>
      <c r="AL3127">
        <v>1</v>
      </c>
      <c r="AM3127" t="s">
        <v>55</v>
      </c>
      <c r="AN3127" t="s">
        <v>56</v>
      </c>
      <c r="AP3127">
        <v>1</v>
      </c>
      <c r="AQ3127" t="s">
        <v>57</v>
      </c>
      <c r="AR3127">
        <v>0</v>
      </c>
      <c r="AW3127" t="s">
        <v>58</v>
      </c>
      <c r="AX3127">
        <v>0</v>
      </c>
      <c r="AY3127">
        <v>2</v>
      </c>
      <c r="AZ3127">
        <v>0.5</v>
      </c>
      <c r="BA3127">
        <v>0.5</v>
      </c>
      <c r="BB3127" t="s">
        <v>59</v>
      </c>
    </row>
    <row r="3128" spans="1:54" x14ac:dyDescent="0.2">
      <c r="A3128" s="7" t="str">
        <f>VLOOKUP(G3128,'Matching-Tabelle'!$A$76:$B$80,2,FALSE)</f>
        <v>philipp.steger@tkb.ch</v>
      </c>
      <c r="B3128" s="7" t="str">
        <f>VLOOKUP(J3128,'Matching-Tabelle'!$A$1:$B$66,2,FALSE)</f>
        <v>WPI RTB</v>
      </c>
      <c r="C3128" s="7" t="str">
        <f>IF(VLOOKUP(J3128,'Matching-Tabelle'!$A$1:$CB$66,3,FALSE)=0,"",VLOOKUP(J3128,'Matching-Tabelle'!$A$1:$CB$66,3,FALSE))</f>
        <v/>
      </c>
      <c r="D3128" s="7">
        <v>1.25</v>
      </c>
      <c r="E3128" s="7" t="s">
        <v>2845</v>
      </c>
      <c r="F3128" s="8">
        <v>42544</v>
      </c>
      <c r="G3128" t="s">
        <v>2508</v>
      </c>
      <c r="H3128" t="s">
        <v>2509</v>
      </c>
      <c r="I3128" t="s">
        <v>2510</v>
      </c>
      <c r="J3128">
        <v>27</v>
      </c>
      <c r="K3128" t="s">
        <v>872</v>
      </c>
      <c r="L3128" t="s">
        <v>873</v>
      </c>
      <c r="M3128">
        <v>990001</v>
      </c>
      <c r="N3128" t="s">
        <v>51</v>
      </c>
      <c r="O3128">
        <v>1.25</v>
      </c>
      <c r="Q3128">
        <v>1.25</v>
      </c>
      <c r="S3128" t="s">
        <v>2845</v>
      </c>
      <c r="AE3128">
        <v>12</v>
      </c>
      <c r="AF3128">
        <v>7.6</v>
      </c>
      <c r="AG3128">
        <v>5</v>
      </c>
      <c r="AH3128" t="s">
        <v>53</v>
      </c>
      <c r="AI3128" t="s">
        <v>54</v>
      </c>
      <c r="AJ3128">
        <v>2</v>
      </c>
      <c r="AK3128">
        <v>1</v>
      </c>
      <c r="AL3128">
        <v>1</v>
      </c>
      <c r="AM3128" t="s">
        <v>55</v>
      </c>
      <c r="AN3128" t="s">
        <v>56</v>
      </c>
      <c r="AP3128">
        <v>1</v>
      </c>
      <c r="AQ3128" t="s">
        <v>57</v>
      </c>
      <c r="AR3128">
        <v>0</v>
      </c>
      <c r="AW3128" t="s">
        <v>58</v>
      </c>
      <c r="AX3128">
        <v>0</v>
      </c>
      <c r="AY3128">
        <v>2</v>
      </c>
      <c r="AZ3128">
        <v>1.25</v>
      </c>
      <c r="BA3128">
        <v>1.25</v>
      </c>
      <c r="BB3128" t="s">
        <v>59</v>
      </c>
    </row>
    <row r="3129" spans="1:54" x14ac:dyDescent="0.2">
      <c r="A3129" s="7" t="str">
        <f>VLOOKUP(G3129,'Matching-Tabelle'!$A$76:$B$80,2,FALSE)</f>
        <v>philipp.steger@tkb.ch</v>
      </c>
      <c r="B3129" s="7" t="str">
        <f>VLOOKUP(J3129,'Matching-Tabelle'!$A$1:$B$66,2,FALSE)</f>
        <v>WPI CTB</v>
      </c>
      <c r="C3129" s="7" t="str">
        <f>IF(VLOOKUP(J3129,'Matching-Tabelle'!$A$1:$CB$66,3,FALSE)=0,"",VLOOKUP(J3129,'Matching-Tabelle'!$A$1:$CB$66,3,FALSE))</f>
        <v/>
      </c>
      <c r="D3129" s="7">
        <v>2</v>
      </c>
      <c r="E3129" s="7" t="s">
        <v>2846</v>
      </c>
      <c r="F3129" s="8">
        <v>42544</v>
      </c>
      <c r="G3129" t="s">
        <v>2508</v>
      </c>
      <c r="H3129" t="s">
        <v>2509</v>
      </c>
      <c r="I3129" t="s">
        <v>2510</v>
      </c>
      <c r="J3129">
        <v>930</v>
      </c>
      <c r="K3129" t="s">
        <v>542</v>
      </c>
      <c r="L3129" t="s">
        <v>543</v>
      </c>
      <c r="M3129">
        <v>990001</v>
      </c>
      <c r="N3129" t="s">
        <v>51</v>
      </c>
      <c r="O3129">
        <v>2</v>
      </c>
      <c r="Q3129">
        <v>2</v>
      </c>
      <c r="S3129" t="s">
        <v>2846</v>
      </c>
      <c r="AE3129">
        <v>12</v>
      </c>
      <c r="AF3129">
        <v>7.6</v>
      </c>
      <c r="AG3129">
        <v>5</v>
      </c>
      <c r="AH3129" t="s">
        <v>53</v>
      </c>
      <c r="AI3129" t="s">
        <v>54</v>
      </c>
      <c r="AJ3129">
        <v>2</v>
      </c>
      <c r="AK3129">
        <v>1</v>
      </c>
      <c r="AL3129">
        <v>1</v>
      </c>
      <c r="AM3129" t="s">
        <v>55</v>
      </c>
      <c r="AN3129" t="s">
        <v>56</v>
      </c>
      <c r="AP3129">
        <v>1</v>
      </c>
      <c r="AQ3129" t="s">
        <v>57</v>
      </c>
      <c r="AR3129">
        <v>0</v>
      </c>
      <c r="AW3129" t="s">
        <v>58</v>
      </c>
      <c r="AX3129">
        <v>0</v>
      </c>
      <c r="AY3129">
        <v>2</v>
      </c>
      <c r="AZ3129">
        <v>2</v>
      </c>
      <c r="BA3129">
        <v>2</v>
      </c>
      <c r="BB3129" t="s">
        <v>59</v>
      </c>
    </row>
    <row r="3130" spans="1:54" x14ac:dyDescent="0.2">
      <c r="A3130" s="7" t="str">
        <f>VLOOKUP(G3130,'Matching-Tabelle'!$A$76:$B$80,2,FALSE)</f>
        <v>philipp.steger@tkb.ch</v>
      </c>
      <c r="B3130" s="7" t="str">
        <f>VLOOKUP(J3130,'Matching-Tabelle'!$A$1:$B$66,2,FALSE)</f>
        <v>WPI CTB</v>
      </c>
      <c r="C3130" s="7" t="str">
        <f>IF(VLOOKUP(J3130,'Matching-Tabelle'!$A$1:$CB$66,3,FALSE)=0,"",VLOOKUP(J3130,'Matching-Tabelle'!$A$1:$CB$66,3,FALSE))</f>
        <v/>
      </c>
      <c r="D3130" s="7">
        <v>1.5</v>
      </c>
      <c r="E3130" s="7" t="s">
        <v>2847</v>
      </c>
      <c r="F3130" s="8">
        <v>42545</v>
      </c>
      <c r="G3130" t="s">
        <v>2508</v>
      </c>
      <c r="H3130" t="s">
        <v>2509</v>
      </c>
      <c r="I3130" t="s">
        <v>2510</v>
      </c>
      <c r="J3130">
        <v>931</v>
      </c>
      <c r="K3130" t="s">
        <v>294</v>
      </c>
      <c r="L3130" t="s">
        <v>295</v>
      </c>
      <c r="M3130">
        <v>990001</v>
      </c>
      <c r="N3130" t="s">
        <v>51</v>
      </c>
      <c r="O3130">
        <v>1.5</v>
      </c>
      <c r="Q3130">
        <v>1.5</v>
      </c>
      <c r="S3130" t="s">
        <v>2847</v>
      </c>
      <c r="AE3130">
        <v>12</v>
      </c>
      <c r="AF3130">
        <v>7.6</v>
      </c>
      <c r="AG3130">
        <v>5</v>
      </c>
      <c r="AH3130" t="s">
        <v>53</v>
      </c>
      <c r="AI3130" t="s">
        <v>54</v>
      </c>
      <c r="AJ3130">
        <v>2</v>
      </c>
      <c r="AK3130">
        <v>1</v>
      </c>
      <c r="AL3130">
        <v>1</v>
      </c>
      <c r="AM3130" t="s">
        <v>55</v>
      </c>
      <c r="AN3130" t="s">
        <v>56</v>
      </c>
      <c r="AP3130">
        <v>1</v>
      </c>
      <c r="AQ3130" t="s">
        <v>57</v>
      </c>
      <c r="AR3130">
        <v>0</v>
      </c>
      <c r="AW3130" t="s">
        <v>58</v>
      </c>
      <c r="AX3130">
        <v>0</v>
      </c>
      <c r="AY3130">
        <v>2</v>
      </c>
      <c r="AZ3130">
        <v>1.5</v>
      </c>
      <c r="BA3130">
        <v>1.5</v>
      </c>
      <c r="BB3130" t="s">
        <v>59</v>
      </c>
    </row>
    <row r="3131" spans="1:54" x14ac:dyDescent="0.2">
      <c r="A3131" s="7" t="str">
        <f>VLOOKUP(G3131,'Matching-Tabelle'!$A$76:$B$80,2,FALSE)</f>
        <v>philipp.steger@tkb.ch</v>
      </c>
      <c r="B3131" s="7" t="str">
        <f>VLOOKUP(J3131,'Matching-Tabelle'!$A$1:$B$66,2,FALSE)</f>
        <v>WPI CTB</v>
      </c>
      <c r="C3131" s="7" t="str">
        <f>IF(VLOOKUP(J3131,'Matching-Tabelle'!$A$1:$CB$66,3,FALSE)=0,"",VLOOKUP(J3131,'Matching-Tabelle'!$A$1:$CB$66,3,FALSE))</f>
        <v/>
      </c>
      <c r="D3131" s="7">
        <v>3.58</v>
      </c>
      <c r="E3131" s="7" t="s">
        <v>2848</v>
      </c>
      <c r="F3131" s="8">
        <v>42545</v>
      </c>
      <c r="G3131" t="s">
        <v>2508</v>
      </c>
      <c r="H3131" t="s">
        <v>2509</v>
      </c>
      <c r="I3131" t="s">
        <v>2510</v>
      </c>
      <c r="J3131">
        <v>919</v>
      </c>
      <c r="K3131" t="s">
        <v>66</v>
      </c>
      <c r="L3131" t="s">
        <v>67</v>
      </c>
      <c r="M3131">
        <v>990001</v>
      </c>
      <c r="N3131" t="s">
        <v>51</v>
      </c>
      <c r="O3131">
        <v>3.58</v>
      </c>
      <c r="Q3131">
        <v>3.58</v>
      </c>
      <c r="S3131" t="s">
        <v>2848</v>
      </c>
      <c r="AE3131">
        <v>12</v>
      </c>
      <c r="AF3131">
        <v>7.6</v>
      </c>
      <c r="AG3131">
        <v>5</v>
      </c>
      <c r="AH3131" t="s">
        <v>53</v>
      </c>
      <c r="AI3131" t="s">
        <v>54</v>
      </c>
      <c r="AJ3131">
        <v>2</v>
      </c>
      <c r="AK3131">
        <v>1</v>
      </c>
      <c r="AL3131">
        <v>1</v>
      </c>
      <c r="AM3131" t="s">
        <v>55</v>
      </c>
      <c r="AN3131" t="s">
        <v>56</v>
      </c>
      <c r="AP3131">
        <v>1</v>
      </c>
      <c r="AQ3131" t="s">
        <v>57</v>
      </c>
      <c r="AR3131">
        <v>0</v>
      </c>
      <c r="AW3131" t="s">
        <v>58</v>
      </c>
      <c r="AX3131">
        <v>0</v>
      </c>
      <c r="AY3131">
        <v>2</v>
      </c>
      <c r="AZ3131">
        <v>3.58</v>
      </c>
      <c r="BA3131">
        <v>3.58</v>
      </c>
      <c r="BB3131" t="s">
        <v>59</v>
      </c>
    </row>
    <row r="3132" spans="1:54" x14ac:dyDescent="0.2">
      <c r="A3132" s="7" t="str">
        <f>VLOOKUP(G3132,'Matching-Tabelle'!$A$76:$B$80,2,FALSE)</f>
        <v>philipp.steger@tkb.ch</v>
      </c>
      <c r="B3132" s="7" t="str">
        <f>VLOOKUP(J3132,'Matching-Tabelle'!$A$1:$B$66,2,FALSE)</f>
        <v>WPI RTB</v>
      </c>
      <c r="C3132" s="7" t="str">
        <f>IF(VLOOKUP(J3132,'Matching-Tabelle'!$A$1:$CB$66,3,FALSE)=0,"",VLOOKUP(J3132,'Matching-Tabelle'!$A$1:$CB$66,3,FALSE))</f>
        <v/>
      </c>
      <c r="D3132" s="7">
        <v>1</v>
      </c>
      <c r="E3132" s="7" t="s">
        <v>2849</v>
      </c>
      <c r="F3132" s="8">
        <v>42545</v>
      </c>
      <c r="G3132" t="s">
        <v>2508</v>
      </c>
      <c r="H3132" t="s">
        <v>2509</v>
      </c>
      <c r="I3132" t="s">
        <v>2510</v>
      </c>
      <c r="J3132">
        <v>27</v>
      </c>
      <c r="K3132" t="s">
        <v>872</v>
      </c>
      <c r="L3132" t="s">
        <v>873</v>
      </c>
      <c r="M3132">
        <v>990001</v>
      </c>
      <c r="N3132" t="s">
        <v>51</v>
      </c>
      <c r="O3132">
        <v>1</v>
      </c>
      <c r="Q3132">
        <v>1</v>
      </c>
      <c r="S3132" t="s">
        <v>2849</v>
      </c>
      <c r="AE3132">
        <v>12</v>
      </c>
      <c r="AF3132">
        <v>7.6</v>
      </c>
      <c r="AG3132">
        <v>5</v>
      </c>
      <c r="AH3132" t="s">
        <v>53</v>
      </c>
      <c r="AI3132" t="s">
        <v>54</v>
      </c>
      <c r="AJ3132">
        <v>2</v>
      </c>
      <c r="AK3132">
        <v>1</v>
      </c>
      <c r="AL3132">
        <v>1</v>
      </c>
      <c r="AM3132" t="s">
        <v>55</v>
      </c>
      <c r="AN3132" t="s">
        <v>56</v>
      </c>
      <c r="AP3132">
        <v>1</v>
      </c>
      <c r="AQ3132" t="s">
        <v>57</v>
      </c>
      <c r="AR3132">
        <v>0</v>
      </c>
      <c r="AW3132" t="s">
        <v>58</v>
      </c>
      <c r="AX3132">
        <v>0</v>
      </c>
      <c r="AY3132">
        <v>2</v>
      </c>
      <c r="AZ3132">
        <v>1</v>
      </c>
      <c r="BA3132">
        <v>1</v>
      </c>
      <c r="BB3132" t="s">
        <v>59</v>
      </c>
    </row>
    <row r="3133" spans="1:54" x14ac:dyDescent="0.2">
      <c r="A3133" s="7" t="str">
        <f>VLOOKUP(G3133,'Matching-Tabelle'!$A$76:$B$80,2,FALSE)</f>
        <v>philipp.steger@tkb.ch</v>
      </c>
      <c r="B3133" s="7" t="str">
        <f>VLOOKUP(J3133,'Matching-Tabelle'!$A$1:$B$66,2,FALSE)</f>
        <v>WPI CTB</v>
      </c>
      <c r="C3133" s="7" t="str">
        <f>IF(VLOOKUP(J3133,'Matching-Tabelle'!$A$1:$CB$66,3,FALSE)=0,"",VLOOKUP(J3133,'Matching-Tabelle'!$A$1:$CB$66,3,FALSE))</f>
        <v/>
      </c>
      <c r="D3133" s="7">
        <v>3</v>
      </c>
      <c r="E3133" s="7" t="s">
        <v>2850</v>
      </c>
      <c r="F3133" s="8">
        <v>42548</v>
      </c>
      <c r="G3133" t="s">
        <v>2508</v>
      </c>
      <c r="H3133" t="s">
        <v>2509</v>
      </c>
      <c r="I3133" t="s">
        <v>2510</v>
      </c>
      <c r="J3133">
        <v>919</v>
      </c>
      <c r="K3133" t="s">
        <v>66</v>
      </c>
      <c r="L3133" t="s">
        <v>67</v>
      </c>
      <c r="M3133">
        <v>990001</v>
      </c>
      <c r="N3133" t="s">
        <v>51</v>
      </c>
      <c r="O3133">
        <v>3</v>
      </c>
      <c r="Q3133">
        <v>3</v>
      </c>
      <c r="S3133" t="s">
        <v>2850</v>
      </c>
      <c r="AE3133">
        <v>12</v>
      </c>
      <c r="AF3133">
        <v>7.6</v>
      </c>
      <c r="AG3133">
        <v>5</v>
      </c>
      <c r="AH3133" t="s">
        <v>53</v>
      </c>
      <c r="AI3133" t="s">
        <v>54</v>
      </c>
      <c r="AJ3133">
        <v>2</v>
      </c>
      <c r="AK3133">
        <v>1</v>
      </c>
      <c r="AL3133">
        <v>1</v>
      </c>
      <c r="AM3133" t="s">
        <v>55</v>
      </c>
      <c r="AN3133" t="s">
        <v>56</v>
      </c>
      <c r="AP3133">
        <v>1</v>
      </c>
      <c r="AQ3133" t="s">
        <v>57</v>
      </c>
      <c r="AR3133">
        <v>0</v>
      </c>
      <c r="AW3133" t="s">
        <v>58</v>
      </c>
      <c r="AX3133">
        <v>0</v>
      </c>
      <c r="AY3133">
        <v>2</v>
      </c>
      <c r="AZ3133">
        <v>3</v>
      </c>
      <c r="BA3133">
        <v>3</v>
      </c>
      <c r="BB3133" t="s">
        <v>59</v>
      </c>
    </row>
    <row r="3134" spans="1:54" x14ac:dyDescent="0.2">
      <c r="A3134" s="7" t="str">
        <f>VLOOKUP(G3134,'Matching-Tabelle'!$A$76:$B$80,2,FALSE)</f>
        <v>philipp.steger@tkb.ch</v>
      </c>
      <c r="B3134" s="7" t="str">
        <f>VLOOKUP(J3134,'Matching-Tabelle'!$A$1:$B$66,2,FALSE)</f>
        <v>WPI RTB</v>
      </c>
      <c r="C3134" s="7" t="str">
        <f>IF(VLOOKUP(J3134,'Matching-Tabelle'!$A$1:$CB$66,3,FALSE)=0,"",VLOOKUP(J3134,'Matching-Tabelle'!$A$1:$CB$66,3,FALSE))</f>
        <v/>
      </c>
      <c r="D3134" s="7">
        <v>2</v>
      </c>
      <c r="E3134" s="7" t="s">
        <v>2851</v>
      </c>
      <c r="F3134" s="8">
        <v>42548</v>
      </c>
      <c r="G3134" t="s">
        <v>2508</v>
      </c>
      <c r="H3134" t="s">
        <v>2509</v>
      </c>
      <c r="I3134" t="s">
        <v>2510</v>
      </c>
      <c r="J3134">
        <v>22</v>
      </c>
      <c r="K3134" t="s">
        <v>88</v>
      </c>
      <c r="L3134" t="s">
        <v>89</v>
      </c>
      <c r="M3134">
        <v>990001</v>
      </c>
      <c r="N3134" t="s">
        <v>51</v>
      </c>
      <c r="O3134">
        <v>2</v>
      </c>
      <c r="Q3134">
        <v>2</v>
      </c>
      <c r="S3134" t="s">
        <v>2851</v>
      </c>
      <c r="AE3134">
        <v>12</v>
      </c>
      <c r="AF3134">
        <v>7.6</v>
      </c>
      <c r="AG3134">
        <v>5</v>
      </c>
      <c r="AH3134" t="s">
        <v>53</v>
      </c>
      <c r="AI3134" t="s">
        <v>54</v>
      </c>
      <c r="AJ3134">
        <v>2</v>
      </c>
      <c r="AK3134">
        <v>1</v>
      </c>
      <c r="AL3134">
        <v>1</v>
      </c>
      <c r="AM3134" t="s">
        <v>55</v>
      </c>
      <c r="AN3134" t="s">
        <v>56</v>
      </c>
      <c r="AP3134">
        <v>1</v>
      </c>
      <c r="AQ3134" t="s">
        <v>57</v>
      </c>
      <c r="AR3134">
        <v>0</v>
      </c>
      <c r="AW3134" t="s">
        <v>58</v>
      </c>
      <c r="AX3134">
        <v>0</v>
      </c>
      <c r="AY3134">
        <v>2</v>
      </c>
      <c r="AZ3134">
        <v>2</v>
      </c>
      <c r="BA3134">
        <v>2</v>
      </c>
      <c r="BB3134" t="s">
        <v>59</v>
      </c>
    </row>
    <row r="3135" spans="1:54" x14ac:dyDescent="0.2">
      <c r="A3135" s="7" t="str">
        <f>VLOOKUP(G3135,'Matching-Tabelle'!$A$76:$B$80,2,FALSE)</f>
        <v>philipp.steger@tkb.ch</v>
      </c>
      <c r="B3135" s="7" t="str">
        <f>VLOOKUP(J3135,'Matching-Tabelle'!$A$1:$B$66,2,FALSE)</f>
        <v>WPI CTB</v>
      </c>
      <c r="C3135" s="7" t="str">
        <f>IF(VLOOKUP(J3135,'Matching-Tabelle'!$A$1:$CB$66,3,FALSE)=0,"",VLOOKUP(J3135,'Matching-Tabelle'!$A$1:$CB$66,3,FALSE))</f>
        <v/>
      </c>
      <c r="D3135" s="7">
        <v>3</v>
      </c>
      <c r="E3135" s="7" t="s">
        <v>2852</v>
      </c>
      <c r="F3135" s="8">
        <v>42548</v>
      </c>
      <c r="G3135" t="s">
        <v>2508</v>
      </c>
      <c r="H3135" t="s">
        <v>2509</v>
      </c>
      <c r="I3135" t="s">
        <v>2510</v>
      </c>
      <c r="J3135">
        <v>930</v>
      </c>
      <c r="K3135" t="s">
        <v>542</v>
      </c>
      <c r="L3135" t="s">
        <v>543</v>
      </c>
      <c r="M3135">
        <v>990001</v>
      </c>
      <c r="N3135" t="s">
        <v>51</v>
      </c>
      <c r="O3135">
        <v>3</v>
      </c>
      <c r="Q3135">
        <v>3</v>
      </c>
      <c r="S3135" t="s">
        <v>2852</v>
      </c>
      <c r="AE3135">
        <v>12</v>
      </c>
      <c r="AF3135">
        <v>7.6</v>
      </c>
      <c r="AG3135">
        <v>5</v>
      </c>
      <c r="AH3135" t="s">
        <v>53</v>
      </c>
      <c r="AI3135" t="s">
        <v>54</v>
      </c>
      <c r="AJ3135">
        <v>2</v>
      </c>
      <c r="AK3135">
        <v>1</v>
      </c>
      <c r="AL3135">
        <v>1</v>
      </c>
      <c r="AM3135" t="s">
        <v>55</v>
      </c>
      <c r="AN3135" t="s">
        <v>56</v>
      </c>
      <c r="AP3135">
        <v>1</v>
      </c>
      <c r="AQ3135" t="s">
        <v>57</v>
      </c>
      <c r="AR3135">
        <v>0</v>
      </c>
      <c r="AW3135" t="s">
        <v>58</v>
      </c>
      <c r="AX3135">
        <v>0</v>
      </c>
      <c r="AY3135">
        <v>2</v>
      </c>
      <c r="AZ3135">
        <v>3</v>
      </c>
      <c r="BA3135">
        <v>3</v>
      </c>
      <c r="BB3135" t="s">
        <v>59</v>
      </c>
    </row>
    <row r="3136" spans="1:54" x14ac:dyDescent="0.2">
      <c r="A3136" s="7" t="str">
        <f>VLOOKUP(G3136,'Matching-Tabelle'!$A$76:$B$80,2,FALSE)</f>
        <v>philipp.steger@tkb.ch</v>
      </c>
      <c r="B3136" s="7" t="str">
        <f>VLOOKUP(J3136,'Matching-Tabelle'!$A$1:$B$66,2,FALSE)</f>
        <v>WPI RTB</v>
      </c>
      <c r="C3136" s="7" t="str">
        <f>IF(VLOOKUP(J3136,'Matching-Tabelle'!$A$1:$CB$66,3,FALSE)=0,"",VLOOKUP(J3136,'Matching-Tabelle'!$A$1:$CB$66,3,FALSE))</f>
        <v/>
      </c>
      <c r="D3136" s="7">
        <v>1.1299999999999999</v>
      </c>
      <c r="E3136" s="7" t="s">
        <v>2792</v>
      </c>
      <c r="F3136" s="8">
        <v>42548</v>
      </c>
      <c r="G3136" t="s">
        <v>2508</v>
      </c>
      <c r="H3136" t="s">
        <v>2509</v>
      </c>
      <c r="I3136" t="s">
        <v>2510</v>
      </c>
      <c r="J3136">
        <v>27</v>
      </c>
      <c r="K3136" t="s">
        <v>872</v>
      </c>
      <c r="L3136" t="s">
        <v>873</v>
      </c>
      <c r="M3136">
        <v>990001</v>
      </c>
      <c r="N3136" t="s">
        <v>51</v>
      </c>
      <c r="O3136">
        <v>1.1299999999999999</v>
      </c>
      <c r="Q3136">
        <v>1.1299999999999999</v>
      </c>
      <c r="S3136" t="s">
        <v>2792</v>
      </c>
      <c r="AE3136">
        <v>12</v>
      </c>
      <c r="AF3136">
        <v>7.6</v>
      </c>
      <c r="AG3136">
        <v>5</v>
      </c>
      <c r="AH3136" t="s">
        <v>53</v>
      </c>
      <c r="AI3136" t="s">
        <v>54</v>
      </c>
      <c r="AJ3136">
        <v>2</v>
      </c>
      <c r="AK3136">
        <v>1</v>
      </c>
      <c r="AL3136">
        <v>1</v>
      </c>
      <c r="AM3136" t="s">
        <v>55</v>
      </c>
      <c r="AN3136" t="s">
        <v>56</v>
      </c>
      <c r="AP3136">
        <v>1</v>
      </c>
      <c r="AQ3136" t="s">
        <v>57</v>
      </c>
      <c r="AR3136">
        <v>0</v>
      </c>
      <c r="AW3136" t="s">
        <v>58</v>
      </c>
      <c r="AX3136">
        <v>0</v>
      </c>
      <c r="AY3136">
        <v>2</v>
      </c>
      <c r="AZ3136">
        <v>1.1299999999999999</v>
      </c>
      <c r="BA3136">
        <v>1.1299999999999999</v>
      </c>
      <c r="BB3136" t="s">
        <v>59</v>
      </c>
    </row>
    <row r="3137" spans="1:54" x14ac:dyDescent="0.2">
      <c r="A3137" s="7" t="str">
        <f>VLOOKUP(G3137,'Matching-Tabelle'!$A$76:$B$80,2,FALSE)</f>
        <v>philipp.steger@tkb.ch</v>
      </c>
      <c r="B3137" s="7" t="str">
        <f>VLOOKUP(J3137,'Matching-Tabelle'!$A$1:$B$66,2,FALSE)</f>
        <v>WPI CTB</v>
      </c>
      <c r="C3137" s="7" t="str">
        <f>IF(VLOOKUP(J3137,'Matching-Tabelle'!$A$1:$CB$66,3,FALSE)=0,"",VLOOKUP(J3137,'Matching-Tabelle'!$A$1:$CB$66,3,FALSE))</f>
        <v/>
      </c>
      <c r="D3137" s="7">
        <v>2</v>
      </c>
      <c r="E3137" s="7" t="s">
        <v>2853</v>
      </c>
      <c r="F3137" s="8">
        <v>42549</v>
      </c>
      <c r="G3137" t="s">
        <v>2508</v>
      </c>
      <c r="H3137" t="s">
        <v>2509</v>
      </c>
      <c r="I3137" t="s">
        <v>2510</v>
      </c>
      <c r="J3137">
        <v>930</v>
      </c>
      <c r="K3137" t="s">
        <v>542</v>
      </c>
      <c r="L3137" t="s">
        <v>543</v>
      </c>
      <c r="M3137">
        <v>990001</v>
      </c>
      <c r="N3137" t="s">
        <v>51</v>
      </c>
      <c r="O3137">
        <v>2</v>
      </c>
      <c r="Q3137">
        <v>2</v>
      </c>
      <c r="S3137" t="s">
        <v>2853</v>
      </c>
      <c r="AE3137">
        <v>12</v>
      </c>
      <c r="AF3137">
        <v>7.6</v>
      </c>
      <c r="AG3137">
        <v>5</v>
      </c>
      <c r="AH3137" t="s">
        <v>53</v>
      </c>
      <c r="AI3137" t="s">
        <v>54</v>
      </c>
      <c r="AJ3137">
        <v>2</v>
      </c>
      <c r="AK3137">
        <v>1</v>
      </c>
      <c r="AL3137">
        <v>1</v>
      </c>
      <c r="AM3137" t="s">
        <v>55</v>
      </c>
      <c r="AN3137" t="s">
        <v>56</v>
      </c>
      <c r="AP3137">
        <v>1</v>
      </c>
      <c r="AQ3137" t="s">
        <v>57</v>
      </c>
      <c r="AR3137">
        <v>0</v>
      </c>
      <c r="AW3137" t="s">
        <v>58</v>
      </c>
      <c r="AX3137">
        <v>0</v>
      </c>
      <c r="AY3137">
        <v>2</v>
      </c>
      <c r="AZ3137">
        <v>2</v>
      </c>
      <c r="BA3137">
        <v>2</v>
      </c>
      <c r="BB3137" t="s">
        <v>59</v>
      </c>
    </row>
    <row r="3138" spans="1:54" x14ac:dyDescent="0.2">
      <c r="A3138" s="7" t="str">
        <f>VLOOKUP(G3138,'Matching-Tabelle'!$A$76:$B$80,2,FALSE)</f>
        <v>philipp.steger@tkb.ch</v>
      </c>
      <c r="B3138" s="7" t="str">
        <f>VLOOKUP(J3138,'Matching-Tabelle'!$A$1:$B$66,2,FALSE)</f>
        <v>WPI CTB</v>
      </c>
      <c r="C3138" s="7" t="str">
        <f>IF(VLOOKUP(J3138,'Matching-Tabelle'!$A$1:$CB$66,3,FALSE)=0,"",VLOOKUP(J3138,'Matching-Tabelle'!$A$1:$CB$66,3,FALSE))</f>
        <v/>
      </c>
      <c r="D3138" s="7">
        <v>2</v>
      </c>
      <c r="E3138" s="7" t="s">
        <v>2854</v>
      </c>
      <c r="F3138" s="8">
        <v>42549</v>
      </c>
      <c r="G3138" t="s">
        <v>2508</v>
      </c>
      <c r="H3138" t="s">
        <v>2509</v>
      </c>
      <c r="I3138" t="s">
        <v>2510</v>
      </c>
      <c r="J3138">
        <v>18</v>
      </c>
      <c r="K3138" t="s">
        <v>594</v>
      </c>
      <c r="L3138" t="s">
        <v>595</v>
      </c>
      <c r="M3138">
        <v>990001</v>
      </c>
      <c r="N3138" t="s">
        <v>51</v>
      </c>
      <c r="O3138">
        <v>2</v>
      </c>
      <c r="Q3138">
        <v>2</v>
      </c>
      <c r="S3138" t="s">
        <v>2854</v>
      </c>
      <c r="AE3138">
        <v>12</v>
      </c>
      <c r="AF3138">
        <v>7.6</v>
      </c>
      <c r="AG3138">
        <v>5</v>
      </c>
      <c r="AH3138" t="s">
        <v>53</v>
      </c>
      <c r="AI3138" t="s">
        <v>54</v>
      </c>
      <c r="AJ3138">
        <v>2</v>
      </c>
      <c r="AK3138">
        <v>1</v>
      </c>
      <c r="AL3138">
        <v>1</v>
      </c>
      <c r="AM3138" t="s">
        <v>55</v>
      </c>
      <c r="AN3138" t="s">
        <v>56</v>
      </c>
      <c r="AP3138">
        <v>1</v>
      </c>
      <c r="AQ3138" t="s">
        <v>57</v>
      </c>
      <c r="AR3138">
        <v>0</v>
      </c>
      <c r="AW3138" t="s">
        <v>58</v>
      </c>
      <c r="AX3138">
        <v>0</v>
      </c>
      <c r="AY3138">
        <v>2</v>
      </c>
      <c r="AZ3138">
        <v>2</v>
      </c>
      <c r="BA3138">
        <v>2</v>
      </c>
      <c r="BB3138" t="s">
        <v>59</v>
      </c>
    </row>
    <row r="3139" spans="1:54" x14ac:dyDescent="0.2">
      <c r="A3139" s="7" t="str">
        <f>VLOOKUP(G3139,'Matching-Tabelle'!$A$76:$B$80,2,FALSE)</f>
        <v>philipp.steger@tkb.ch</v>
      </c>
      <c r="B3139" s="7" t="str">
        <f>VLOOKUP(J3139,'Matching-Tabelle'!$A$1:$B$66,2,FALSE)</f>
        <v>WPI RTB</v>
      </c>
      <c r="C3139" s="7" t="str">
        <f>IF(VLOOKUP(J3139,'Matching-Tabelle'!$A$1:$CB$66,3,FALSE)=0,"",VLOOKUP(J3139,'Matching-Tabelle'!$A$1:$CB$66,3,FALSE))</f>
        <v/>
      </c>
      <c r="D3139" s="7">
        <v>1.38</v>
      </c>
      <c r="E3139" s="7" t="s">
        <v>2855</v>
      </c>
      <c r="F3139" s="8">
        <v>42549</v>
      </c>
      <c r="G3139" t="s">
        <v>2508</v>
      </c>
      <c r="H3139" t="s">
        <v>2509</v>
      </c>
      <c r="I3139" t="s">
        <v>2510</v>
      </c>
      <c r="J3139">
        <v>27</v>
      </c>
      <c r="K3139" t="s">
        <v>872</v>
      </c>
      <c r="L3139" t="s">
        <v>873</v>
      </c>
      <c r="M3139">
        <v>990001</v>
      </c>
      <c r="N3139" t="s">
        <v>51</v>
      </c>
      <c r="O3139">
        <v>1.38</v>
      </c>
      <c r="Q3139">
        <v>1.38</v>
      </c>
      <c r="S3139" t="s">
        <v>2855</v>
      </c>
      <c r="AE3139">
        <v>12</v>
      </c>
      <c r="AF3139">
        <v>7.6</v>
      </c>
      <c r="AG3139">
        <v>5</v>
      </c>
      <c r="AH3139" t="s">
        <v>53</v>
      </c>
      <c r="AI3139" t="s">
        <v>54</v>
      </c>
      <c r="AJ3139">
        <v>2</v>
      </c>
      <c r="AK3139">
        <v>1</v>
      </c>
      <c r="AL3139">
        <v>1</v>
      </c>
      <c r="AM3139" t="s">
        <v>55</v>
      </c>
      <c r="AN3139" t="s">
        <v>56</v>
      </c>
      <c r="AP3139">
        <v>1</v>
      </c>
      <c r="AQ3139" t="s">
        <v>57</v>
      </c>
      <c r="AR3139">
        <v>0</v>
      </c>
      <c r="AW3139" t="s">
        <v>58</v>
      </c>
      <c r="AX3139">
        <v>0</v>
      </c>
      <c r="AY3139">
        <v>2</v>
      </c>
      <c r="AZ3139">
        <v>1.38</v>
      </c>
      <c r="BA3139">
        <v>1.38</v>
      </c>
      <c r="BB3139" t="s">
        <v>59</v>
      </c>
    </row>
    <row r="3140" spans="1:54" x14ac:dyDescent="0.2">
      <c r="A3140" s="7" t="str">
        <f>VLOOKUP(G3140,'Matching-Tabelle'!$A$76:$B$80,2,FALSE)</f>
        <v>philipp.steger@tkb.ch</v>
      </c>
      <c r="B3140" s="7" t="str">
        <f>VLOOKUP(J3140,'Matching-Tabelle'!$A$1:$B$66,2,FALSE)</f>
        <v>WPI RTB</v>
      </c>
      <c r="C3140" s="7" t="str">
        <f>IF(VLOOKUP(J3140,'Matching-Tabelle'!$A$1:$CB$66,3,FALSE)=0,"",VLOOKUP(J3140,'Matching-Tabelle'!$A$1:$CB$66,3,FALSE))</f>
        <v/>
      </c>
      <c r="D3140" s="7">
        <v>2</v>
      </c>
      <c r="E3140" s="7" t="s">
        <v>2856</v>
      </c>
      <c r="F3140" s="8">
        <v>42549</v>
      </c>
      <c r="G3140" t="s">
        <v>2508</v>
      </c>
      <c r="H3140" t="s">
        <v>2509</v>
      </c>
      <c r="I3140" t="s">
        <v>2510</v>
      </c>
      <c r="J3140">
        <v>22</v>
      </c>
      <c r="K3140" t="s">
        <v>88</v>
      </c>
      <c r="L3140" t="s">
        <v>89</v>
      </c>
      <c r="M3140">
        <v>990001</v>
      </c>
      <c r="N3140" t="s">
        <v>51</v>
      </c>
      <c r="O3140">
        <v>2</v>
      </c>
      <c r="Q3140">
        <v>2</v>
      </c>
      <c r="S3140" t="s">
        <v>2856</v>
      </c>
      <c r="AE3140">
        <v>12</v>
      </c>
      <c r="AF3140">
        <v>7.6</v>
      </c>
      <c r="AG3140">
        <v>5</v>
      </c>
      <c r="AH3140" t="s">
        <v>53</v>
      </c>
      <c r="AI3140" t="s">
        <v>54</v>
      </c>
      <c r="AJ3140">
        <v>2</v>
      </c>
      <c r="AK3140">
        <v>1</v>
      </c>
      <c r="AL3140">
        <v>1</v>
      </c>
      <c r="AM3140" t="s">
        <v>55</v>
      </c>
      <c r="AN3140" t="s">
        <v>56</v>
      </c>
      <c r="AP3140">
        <v>1</v>
      </c>
      <c r="AQ3140" t="s">
        <v>57</v>
      </c>
      <c r="AR3140">
        <v>0</v>
      </c>
      <c r="AW3140" t="s">
        <v>58</v>
      </c>
      <c r="AX3140">
        <v>0</v>
      </c>
      <c r="AY3140">
        <v>2</v>
      </c>
      <c r="AZ3140">
        <v>2</v>
      </c>
      <c r="BA3140">
        <v>2</v>
      </c>
      <c r="BB3140" t="s">
        <v>59</v>
      </c>
    </row>
    <row r="3141" spans="1:54" x14ac:dyDescent="0.2">
      <c r="A3141" s="7" t="str">
        <f>VLOOKUP(G3141,'Matching-Tabelle'!$A$76:$B$80,2,FALSE)</f>
        <v>philipp.steger@tkb.ch</v>
      </c>
      <c r="B3141" s="7" t="str">
        <f>VLOOKUP(J3141,'Matching-Tabelle'!$A$1:$B$66,2,FALSE)</f>
        <v>WPI RTB</v>
      </c>
      <c r="C3141" s="7" t="str">
        <f>IF(VLOOKUP(J3141,'Matching-Tabelle'!$A$1:$CB$66,3,FALSE)=0,"",VLOOKUP(J3141,'Matching-Tabelle'!$A$1:$CB$66,3,FALSE))</f>
        <v/>
      </c>
      <c r="D3141" s="7">
        <v>2.5</v>
      </c>
      <c r="E3141" s="7" t="s">
        <v>2857</v>
      </c>
      <c r="F3141" s="8">
        <v>42549</v>
      </c>
      <c r="G3141" t="s">
        <v>2508</v>
      </c>
      <c r="H3141" t="s">
        <v>2509</v>
      </c>
      <c r="I3141" t="s">
        <v>2510</v>
      </c>
      <c r="J3141">
        <v>27</v>
      </c>
      <c r="K3141" t="s">
        <v>872</v>
      </c>
      <c r="L3141" t="s">
        <v>873</v>
      </c>
      <c r="M3141">
        <v>990001</v>
      </c>
      <c r="N3141" t="s">
        <v>51</v>
      </c>
      <c r="O3141">
        <v>2.5</v>
      </c>
      <c r="Q3141">
        <v>2.5</v>
      </c>
      <c r="S3141" t="s">
        <v>2857</v>
      </c>
      <c r="AE3141">
        <v>12</v>
      </c>
      <c r="AF3141">
        <v>7.6</v>
      </c>
      <c r="AG3141">
        <v>5</v>
      </c>
      <c r="AH3141" t="s">
        <v>53</v>
      </c>
      <c r="AI3141" t="s">
        <v>54</v>
      </c>
      <c r="AJ3141">
        <v>2</v>
      </c>
      <c r="AK3141">
        <v>1</v>
      </c>
      <c r="AL3141">
        <v>1</v>
      </c>
      <c r="AM3141" t="s">
        <v>55</v>
      </c>
      <c r="AN3141" t="s">
        <v>56</v>
      </c>
      <c r="AP3141">
        <v>1</v>
      </c>
      <c r="AQ3141" t="s">
        <v>57</v>
      </c>
      <c r="AR3141">
        <v>0</v>
      </c>
      <c r="AW3141" t="s">
        <v>58</v>
      </c>
      <c r="AX3141">
        <v>0</v>
      </c>
      <c r="AY3141">
        <v>2</v>
      </c>
      <c r="AZ3141">
        <v>2.5</v>
      </c>
      <c r="BA3141">
        <v>2.5</v>
      </c>
      <c r="BB3141" t="s">
        <v>59</v>
      </c>
    </row>
    <row r="3142" spans="1:54" x14ac:dyDescent="0.2">
      <c r="A3142" s="7" t="str">
        <f>VLOOKUP(G3142,'Matching-Tabelle'!$A$76:$B$80,2,FALSE)</f>
        <v>philipp.steger@tkb.ch</v>
      </c>
      <c r="B3142" s="7" t="str">
        <f>VLOOKUP(J3142,'Matching-Tabelle'!$A$1:$B$66,2,FALSE)</f>
        <v>WPI RTB</v>
      </c>
      <c r="C3142" s="7" t="str">
        <f>IF(VLOOKUP(J3142,'Matching-Tabelle'!$A$1:$CB$66,3,FALSE)=0,"",VLOOKUP(J3142,'Matching-Tabelle'!$A$1:$CB$66,3,FALSE))</f>
        <v/>
      </c>
      <c r="D3142" s="7">
        <v>2</v>
      </c>
      <c r="E3142" s="7" t="s">
        <v>2858</v>
      </c>
      <c r="F3142" s="8">
        <v>42550</v>
      </c>
      <c r="G3142" t="s">
        <v>2508</v>
      </c>
      <c r="H3142" t="s">
        <v>2509</v>
      </c>
      <c r="I3142" t="s">
        <v>2510</v>
      </c>
      <c r="J3142">
        <v>27</v>
      </c>
      <c r="K3142" t="s">
        <v>872</v>
      </c>
      <c r="L3142" t="s">
        <v>873</v>
      </c>
      <c r="M3142">
        <v>990001</v>
      </c>
      <c r="N3142" t="s">
        <v>51</v>
      </c>
      <c r="O3142">
        <v>2</v>
      </c>
      <c r="Q3142">
        <v>2</v>
      </c>
      <c r="S3142" t="s">
        <v>2858</v>
      </c>
      <c r="AE3142">
        <v>12</v>
      </c>
      <c r="AF3142">
        <v>7.6</v>
      </c>
      <c r="AG3142">
        <v>5</v>
      </c>
      <c r="AH3142" t="s">
        <v>53</v>
      </c>
      <c r="AI3142" t="s">
        <v>54</v>
      </c>
      <c r="AJ3142">
        <v>2</v>
      </c>
      <c r="AK3142">
        <v>1</v>
      </c>
      <c r="AL3142">
        <v>1</v>
      </c>
      <c r="AM3142" t="s">
        <v>55</v>
      </c>
      <c r="AN3142" t="s">
        <v>56</v>
      </c>
      <c r="AP3142">
        <v>1</v>
      </c>
      <c r="AQ3142" t="s">
        <v>57</v>
      </c>
      <c r="AR3142">
        <v>0</v>
      </c>
      <c r="AW3142" t="s">
        <v>58</v>
      </c>
      <c r="AX3142">
        <v>0</v>
      </c>
      <c r="AY3142">
        <v>2</v>
      </c>
      <c r="AZ3142">
        <v>2</v>
      </c>
      <c r="BA3142">
        <v>2</v>
      </c>
      <c r="BB3142" t="s">
        <v>59</v>
      </c>
    </row>
    <row r="3143" spans="1:54" x14ac:dyDescent="0.2">
      <c r="A3143" s="7" t="str">
        <f>VLOOKUP(G3143,'Matching-Tabelle'!$A$76:$B$80,2,FALSE)</f>
        <v>philipp.steger@tkb.ch</v>
      </c>
      <c r="B3143" s="7" t="str">
        <f>VLOOKUP(J3143,'Matching-Tabelle'!$A$1:$B$66,2,FALSE)</f>
        <v>WPI CTB</v>
      </c>
      <c r="C3143" s="7" t="str">
        <f>IF(VLOOKUP(J3143,'Matching-Tabelle'!$A$1:$CB$66,3,FALSE)=0,"",VLOOKUP(J3143,'Matching-Tabelle'!$A$1:$CB$66,3,FALSE))</f>
        <v/>
      </c>
      <c r="D3143" s="7">
        <v>2.5</v>
      </c>
      <c r="E3143" s="7" t="s">
        <v>2859</v>
      </c>
      <c r="F3143" s="8">
        <v>42550</v>
      </c>
      <c r="G3143" t="s">
        <v>2508</v>
      </c>
      <c r="H3143" t="s">
        <v>2509</v>
      </c>
      <c r="I3143" t="s">
        <v>2510</v>
      </c>
      <c r="J3143">
        <v>919</v>
      </c>
      <c r="K3143" t="s">
        <v>66</v>
      </c>
      <c r="L3143" t="s">
        <v>67</v>
      </c>
      <c r="M3143">
        <v>990001</v>
      </c>
      <c r="N3143" t="s">
        <v>51</v>
      </c>
      <c r="O3143">
        <v>2.5</v>
      </c>
      <c r="Q3143">
        <v>2.5</v>
      </c>
      <c r="S3143" t="s">
        <v>2859</v>
      </c>
      <c r="AE3143">
        <v>12</v>
      </c>
      <c r="AF3143">
        <v>7.6</v>
      </c>
      <c r="AG3143">
        <v>5</v>
      </c>
      <c r="AH3143" t="s">
        <v>53</v>
      </c>
      <c r="AI3143" t="s">
        <v>54</v>
      </c>
      <c r="AJ3143">
        <v>2</v>
      </c>
      <c r="AK3143">
        <v>1</v>
      </c>
      <c r="AL3143">
        <v>1</v>
      </c>
      <c r="AM3143" t="s">
        <v>55</v>
      </c>
      <c r="AN3143" t="s">
        <v>56</v>
      </c>
      <c r="AP3143">
        <v>1</v>
      </c>
      <c r="AQ3143" t="s">
        <v>57</v>
      </c>
      <c r="AR3143">
        <v>0</v>
      </c>
      <c r="AW3143" t="s">
        <v>58</v>
      </c>
      <c r="AX3143">
        <v>0</v>
      </c>
      <c r="AY3143">
        <v>2</v>
      </c>
      <c r="AZ3143">
        <v>2.5</v>
      </c>
      <c r="BA3143">
        <v>2.5</v>
      </c>
      <c r="BB3143" t="s">
        <v>59</v>
      </c>
    </row>
    <row r="3144" spans="1:54" x14ac:dyDescent="0.2">
      <c r="A3144" s="7" t="str">
        <f>VLOOKUP(G3144,'Matching-Tabelle'!$A$76:$B$80,2,FALSE)</f>
        <v>philipp.steger@tkb.ch</v>
      </c>
      <c r="B3144" s="7" t="str">
        <f>VLOOKUP(J3144,'Matching-Tabelle'!$A$1:$B$66,2,FALSE)</f>
        <v>WPI CTB</v>
      </c>
      <c r="C3144" s="7" t="str">
        <f>IF(VLOOKUP(J3144,'Matching-Tabelle'!$A$1:$CB$66,3,FALSE)=0,"",VLOOKUP(J3144,'Matching-Tabelle'!$A$1:$CB$66,3,FALSE))</f>
        <v/>
      </c>
      <c r="D3144" s="7">
        <v>2.5</v>
      </c>
      <c r="E3144" s="7" t="s">
        <v>2860</v>
      </c>
      <c r="F3144" s="8">
        <v>42550</v>
      </c>
      <c r="G3144" t="s">
        <v>2508</v>
      </c>
      <c r="H3144" t="s">
        <v>2509</v>
      </c>
      <c r="I3144" t="s">
        <v>2510</v>
      </c>
      <c r="J3144">
        <v>930</v>
      </c>
      <c r="K3144" t="s">
        <v>542</v>
      </c>
      <c r="L3144" t="s">
        <v>543</v>
      </c>
      <c r="M3144">
        <v>990001</v>
      </c>
      <c r="N3144" t="s">
        <v>51</v>
      </c>
      <c r="O3144">
        <v>2.5</v>
      </c>
      <c r="Q3144">
        <v>2.5</v>
      </c>
      <c r="S3144" t="s">
        <v>2860</v>
      </c>
      <c r="AE3144">
        <v>12</v>
      </c>
      <c r="AF3144">
        <v>7.6</v>
      </c>
      <c r="AG3144">
        <v>5</v>
      </c>
      <c r="AH3144" t="s">
        <v>53</v>
      </c>
      <c r="AI3144" t="s">
        <v>54</v>
      </c>
      <c r="AJ3144">
        <v>2</v>
      </c>
      <c r="AK3144">
        <v>1</v>
      </c>
      <c r="AL3144">
        <v>1</v>
      </c>
      <c r="AM3144" t="s">
        <v>55</v>
      </c>
      <c r="AN3144" t="s">
        <v>56</v>
      </c>
      <c r="AP3144">
        <v>1</v>
      </c>
      <c r="AQ3144" t="s">
        <v>57</v>
      </c>
      <c r="AR3144">
        <v>0</v>
      </c>
      <c r="AW3144" t="s">
        <v>58</v>
      </c>
      <c r="AX3144">
        <v>0</v>
      </c>
      <c r="AY3144">
        <v>2</v>
      </c>
      <c r="AZ3144">
        <v>2.5</v>
      </c>
      <c r="BA3144">
        <v>2.5</v>
      </c>
      <c r="BB3144" t="s">
        <v>59</v>
      </c>
    </row>
    <row r="3145" spans="1:54" x14ac:dyDescent="0.2">
      <c r="A3145" s="7" t="str">
        <f>VLOOKUP(G3145,'Matching-Tabelle'!$A$76:$B$80,2,FALSE)</f>
        <v>philipp.steger@tkb.ch</v>
      </c>
      <c r="B3145" s="7" t="str">
        <f>VLOOKUP(J3145,'Matching-Tabelle'!$A$1:$B$66,2,FALSE)</f>
        <v>WPI RTB</v>
      </c>
      <c r="C3145" s="7" t="str">
        <f>IF(VLOOKUP(J3145,'Matching-Tabelle'!$A$1:$CB$66,3,FALSE)=0,"",VLOOKUP(J3145,'Matching-Tabelle'!$A$1:$CB$66,3,FALSE))</f>
        <v/>
      </c>
      <c r="D3145" s="7">
        <v>1.05</v>
      </c>
      <c r="E3145" s="7" t="s">
        <v>2792</v>
      </c>
      <c r="F3145" s="8">
        <v>42550</v>
      </c>
      <c r="G3145" t="s">
        <v>2508</v>
      </c>
      <c r="H3145" t="s">
        <v>2509</v>
      </c>
      <c r="I3145" t="s">
        <v>2510</v>
      </c>
      <c r="J3145">
        <v>27</v>
      </c>
      <c r="K3145" t="s">
        <v>872</v>
      </c>
      <c r="L3145" t="s">
        <v>873</v>
      </c>
      <c r="M3145">
        <v>990001</v>
      </c>
      <c r="N3145" t="s">
        <v>51</v>
      </c>
      <c r="O3145">
        <v>1.05</v>
      </c>
      <c r="Q3145">
        <v>1.05</v>
      </c>
      <c r="S3145" t="s">
        <v>2792</v>
      </c>
      <c r="AE3145">
        <v>12</v>
      </c>
      <c r="AF3145">
        <v>7.6</v>
      </c>
      <c r="AG3145">
        <v>5</v>
      </c>
      <c r="AH3145" t="s">
        <v>53</v>
      </c>
      <c r="AI3145" t="s">
        <v>54</v>
      </c>
      <c r="AJ3145">
        <v>2</v>
      </c>
      <c r="AK3145">
        <v>1</v>
      </c>
      <c r="AL3145">
        <v>1</v>
      </c>
      <c r="AM3145" t="s">
        <v>55</v>
      </c>
      <c r="AN3145" t="s">
        <v>56</v>
      </c>
      <c r="AP3145">
        <v>1</v>
      </c>
      <c r="AQ3145" t="s">
        <v>57</v>
      </c>
      <c r="AR3145">
        <v>0</v>
      </c>
      <c r="AW3145" t="s">
        <v>58</v>
      </c>
      <c r="AX3145">
        <v>0</v>
      </c>
      <c r="AY3145">
        <v>2</v>
      </c>
      <c r="AZ3145">
        <v>1.05</v>
      </c>
      <c r="BA3145">
        <v>1.05</v>
      </c>
      <c r="BB3145" t="s">
        <v>59</v>
      </c>
    </row>
    <row r="3146" spans="1:54" x14ac:dyDescent="0.2">
      <c r="A3146" s="7" t="str">
        <f>VLOOKUP(G3146,'Matching-Tabelle'!$A$76:$B$80,2,FALSE)</f>
        <v>philipp.steger@tkb.ch</v>
      </c>
      <c r="B3146" s="7" t="str">
        <f>VLOOKUP(J3146,'Matching-Tabelle'!$A$1:$B$66,2,FALSE)</f>
        <v>WPI RTB</v>
      </c>
      <c r="C3146" s="7" t="str">
        <f>IF(VLOOKUP(J3146,'Matching-Tabelle'!$A$1:$CB$66,3,FALSE)=0,"",VLOOKUP(J3146,'Matching-Tabelle'!$A$1:$CB$66,3,FALSE))</f>
        <v/>
      </c>
      <c r="D3146" s="7">
        <v>2.5</v>
      </c>
      <c r="E3146" s="7" t="s">
        <v>2861</v>
      </c>
      <c r="F3146" s="8">
        <v>42551</v>
      </c>
      <c r="G3146" t="s">
        <v>2508</v>
      </c>
      <c r="H3146" t="s">
        <v>2509</v>
      </c>
      <c r="I3146" t="s">
        <v>2510</v>
      </c>
      <c r="J3146">
        <v>19</v>
      </c>
      <c r="K3146" t="s">
        <v>145</v>
      </c>
      <c r="L3146" t="s">
        <v>146</v>
      </c>
      <c r="M3146">
        <v>990001</v>
      </c>
      <c r="N3146" t="s">
        <v>51</v>
      </c>
      <c r="O3146">
        <v>2.5</v>
      </c>
      <c r="Q3146">
        <v>2.5</v>
      </c>
      <c r="S3146" t="s">
        <v>2861</v>
      </c>
      <c r="AE3146">
        <v>12</v>
      </c>
      <c r="AF3146">
        <v>7.6</v>
      </c>
      <c r="AG3146">
        <v>5</v>
      </c>
      <c r="AH3146" t="s">
        <v>53</v>
      </c>
      <c r="AI3146" t="s">
        <v>54</v>
      </c>
      <c r="AJ3146">
        <v>2</v>
      </c>
      <c r="AK3146">
        <v>1</v>
      </c>
      <c r="AL3146">
        <v>1</v>
      </c>
      <c r="AM3146" t="s">
        <v>55</v>
      </c>
      <c r="AN3146" t="s">
        <v>56</v>
      </c>
      <c r="AP3146">
        <v>1</v>
      </c>
      <c r="AQ3146" t="s">
        <v>57</v>
      </c>
      <c r="AR3146">
        <v>0</v>
      </c>
      <c r="AW3146" t="s">
        <v>58</v>
      </c>
      <c r="AX3146">
        <v>0</v>
      </c>
      <c r="AY3146">
        <v>2</v>
      </c>
      <c r="AZ3146">
        <v>2.5</v>
      </c>
      <c r="BA3146">
        <v>2.5</v>
      </c>
      <c r="BB3146" t="s">
        <v>59</v>
      </c>
    </row>
    <row r="3147" spans="1:54" x14ac:dyDescent="0.2">
      <c r="A3147" s="7" t="str">
        <f>VLOOKUP(G3147,'Matching-Tabelle'!$A$76:$B$80,2,FALSE)</f>
        <v>philipp.steger@tkb.ch</v>
      </c>
      <c r="B3147" s="7" t="str">
        <f>VLOOKUP(J3147,'Matching-Tabelle'!$A$1:$B$66,2,FALSE)</f>
        <v>WPI RTB</v>
      </c>
      <c r="C3147" s="7" t="str">
        <f>IF(VLOOKUP(J3147,'Matching-Tabelle'!$A$1:$CB$66,3,FALSE)=0,"",VLOOKUP(J3147,'Matching-Tabelle'!$A$1:$CB$66,3,FALSE))</f>
        <v/>
      </c>
      <c r="D3147" s="7">
        <v>1.5</v>
      </c>
      <c r="E3147" s="7" t="s">
        <v>2862</v>
      </c>
      <c r="F3147" s="8">
        <v>42551</v>
      </c>
      <c r="G3147" t="s">
        <v>2508</v>
      </c>
      <c r="H3147" t="s">
        <v>2509</v>
      </c>
      <c r="I3147" t="s">
        <v>2510</v>
      </c>
      <c r="J3147">
        <v>19</v>
      </c>
      <c r="K3147" t="s">
        <v>145</v>
      </c>
      <c r="L3147" t="s">
        <v>146</v>
      </c>
      <c r="M3147">
        <v>990001</v>
      </c>
      <c r="N3147" t="s">
        <v>51</v>
      </c>
      <c r="O3147">
        <v>1.5</v>
      </c>
      <c r="Q3147">
        <v>1.5</v>
      </c>
      <c r="S3147" t="s">
        <v>2862</v>
      </c>
      <c r="AE3147">
        <v>12</v>
      </c>
      <c r="AF3147">
        <v>7.6</v>
      </c>
      <c r="AG3147">
        <v>5</v>
      </c>
      <c r="AH3147" t="s">
        <v>53</v>
      </c>
      <c r="AI3147" t="s">
        <v>54</v>
      </c>
      <c r="AJ3147">
        <v>2</v>
      </c>
      <c r="AK3147">
        <v>1</v>
      </c>
      <c r="AL3147">
        <v>1</v>
      </c>
      <c r="AM3147" t="s">
        <v>55</v>
      </c>
      <c r="AN3147" t="s">
        <v>56</v>
      </c>
      <c r="AP3147">
        <v>1</v>
      </c>
      <c r="AQ3147" t="s">
        <v>57</v>
      </c>
      <c r="AR3147">
        <v>0</v>
      </c>
      <c r="AW3147" t="s">
        <v>58</v>
      </c>
      <c r="AX3147">
        <v>0</v>
      </c>
      <c r="AY3147">
        <v>2</v>
      </c>
      <c r="AZ3147">
        <v>1.5</v>
      </c>
      <c r="BA3147">
        <v>1.5</v>
      </c>
      <c r="BB3147" t="s">
        <v>59</v>
      </c>
    </row>
    <row r="3148" spans="1:54" x14ac:dyDescent="0.2">
      <c r="A3148" s="7" t="str">
        <f>VLOOKUP(G3148,'Matching-Tabelle'!$A$76:$B$80,2,FALSE)</f>
        <v>philipp.steger@tkb.ch</v>
      </c>
      <c r="B3148" s="7" t="str">
        <f>VLOOKUP(J3148,'Matching-Tabelle'!$A$1:$B$66,2,FALSE)</f>
        <v>WPI RTB</v>
      </c>
      <c r="C3148" s="7" t="str">
        <f>IF(VLOOKUP(J3148,'Matching-Tabelle'!$A$1:$CB$66,3,FALSE)=0,"",VLOOKUP(J3148,'Matching-Tabelle'!$A$1:$CB$66,3,FALSE))</f>
        <v/>
      </c>
      <c r="D3148" s="7">
        <v>1.88</v>
      </c>
      <c r="E3148" s="7" t="s">
        <v>2863</v>
      </c>
      <c r="F3148" s="8">
        <v>42551</v>
      </c>
      <c r="G3148" t="s">
        <v>2508</v>
      </c>
      <c r="H3148" t="s">
        <v>2509</v>
      </c>
      <c r="I3148" t="s">
        <v>2510</v>
      </c>
      <c r="J3148">
        <v>21</v>
      </c>
      <c r="K3148" t="s">
        <v>117</v>
      </c>
      <c r="L3148" t="s">
        <v>118</v>
      </c>
      <c r="M3148">
        <v>990001</v>
      </c>
      <c r="N3148" t="s">
        <v>51</v>
      </c>
      <c r="O3148">
        <v>1.88</v>
      </c>
      <c r="Q3148">
        <v>1.88</v>
      </c>
      <c r="S3148" t="s">
        <v>2863</v>
      </c>
      <c r="AE3148">
        <v>12</v>
      </c>
      <c r="AF3148">
        <v>7.6</v>
      </c>
      <c r="AG3148">
        <v>5</v>
      </c>
      <c r="AH3148" t="s">
        <v>53</v>
      </c>
      <c r="AI3148" t="s">
        <v>54</v>
      </c>
      <c r="AJ3148">
        <v>2</v>
      </c>
      <c r="AK3148">
        <v>1</v>
      </c>
      <c r="AL3148">
        <v>1</v>
      </c>
      <c r="AM3148" t="s">
        <v>55</v>
      </c>
      <c r="AN3148" t="s">
        <v>56</v>
      </c>
      <c r="AP3148">
        <v>1</v>
      </c>
      <c r="AQ3148" t="s">
        <v>57</v>
      </c>
      <c r="AR3148">
        <v>0</v>
      </c>
      <c r="AW3148" t="s">
        <v>58</v>
      </c>
      <c r="AX3148">
        <v>0</v>
      </c>
      <c r="AY3148">
        <v>2</v>
      </c>
      <c r="AZ3148">
        <v>1.88</v>
      </c>
      <c r="BA3148">
        <v>1.88</v>
      </c>
      <c r="BB3148" t="s">
        <v>59</v>
      </c>
    </row>
    <row r="3149" spans="1:54" x14ac:dyDescent="0.2">
      <c r="A3149" s="7" t="str">
        <f>VLOOKUP(G3149,'Matching-Tabelle'!$A$76:$B$80,2,FALSE)</f>
        <v>philipp.steger@tkb.ch</v>
      </c>
      <c r="B3149" s="7" t="str">
        <f>VLOOKUP(J3149,'Matching-Tabelle'!$A$1:$B$66,2,FALSE)</f>
        <v>WPI RTB</v>
      </c>
      <c r="C3149" s="7" t="str">
        <f>IF(VLOOKUP(J3149,'Matching-Tabelle'!$A$1:$CB$66,3,FALSE)=0,"",VLOOKUP(J3149,'Matching-Tabelle'!$A$1:$CB$66,3,FALSE))</f>
        <v/>
      </c>
      <c r="D3149" s="7">
        <v>2</v>
      </c>
      <c r="E3149" s="7" t="s">
        <v>2864</v>
      </c>
      <c r="F3149" s="8">
        <v>42551</v>
      </c>
      <c r="G3149" t="s">
        <v>2508</v>
      </c>
      <c r="H3149" t="s">
        <v>2509</v>
      </c>
      <c r="I3149" t="s">
        <v>2510</v>
      </c>
      <c r="J3149">
        <v>27</v>
      </c>
      <c r="K3149" t="s">
        <v>872</v>
      </c>
      <c r="L3149" t="s">
        <v>873</v>
      </c>
      <c r="M3149">
        <v>990001</v>
      </c>
      <c r="N3149" t="s">
        <v>51</v>
      </c>
      <c r="O3149">
        <v>2</v>
      </c>
      <c r="Q3149">
        <v>2</v>
      </c>
      <c r="S3149" t="s">
        <v>2864</v>
      </c>
      <c r="AE3149">
        <v>12</v>
      </c>
      <c r="AF3149">
        <v>7.6</v>
      </c>
      <c r="AG3149">
        <v>5</v>
      </c>
      <c r="AH3149" t="s">
        <v>53</v>
      </c>
      <c r="AI3149" t="s">
        <v>54</v>
      </c>
      <c r="AJ3149">
        <v>2</v>
      </c>
      <c r="AK3149">
        <v>1</v>
      </c>
      <c r="AL3149">
        <v>1</v>
      </c>
      <c r="AM3149" t="s">
        <v>55</v>
      </c>
      <c r="AN3149" t="s">
        <v>56</v>
      </c>
      <c r="AP3149">
        <v>1</v>
      </c>
      <c r="AQ3149" t="s">
        <v>57</v>
      </c>
      <c r="AR3149">
        <v>0</v>
      </c>
      <c r="AW3149" t="s">
        <v>58</v>
      </c>
      <c r="AX3149">
        <v>0</v>
      </c>
      <c r="AY3149">
        <v>2</v>
      </c>
      <c r="AZ3149">
        <v>2</v>
      </c>
      <c r="BA3149">
        <v>2</v>
      </c>
      <c r="BB3149" t="s">
        <v>59</v>
      </c>
    </row>
    <row r="3150" spans="1:54" x14ac:dyDescent="0.2">
      <c r="A3150" s="7" t="str">
        <f>VLOOKUP(G3150,'Matching-Tabelle'!$A$76:$B$80,2,FALSE)</f>
        <v>philipp.steger@tkb.ch</v>
      </c>
      <c r="B3150" s="7" t="str">
        <f>VLOOKUP(J3150,'Matching-Tabelle'!$A$1:$B$66,2,FALSE)</f>
        <v>WPI CTB</v>
      </c>
      <c r="C3150" s="7" t="str">
        <f>IF(VLOOKUP(J3150,'Matching-Tabelle'!$A$1:$CB$66,3,FALSE)=0,"",VLOOKUP(J3150,'Matching-Tabelle'!$A$1:$CB$66,3,FALSE))</f>
        <v/>
      </c>
      <c r="D3150" s="7">
        <v>1.5</v>
      </c>
      <c r="E3150" s="7" t="s">
        <v>2865</v>
      </c>
      <c r="F3150" s="8">
        <v>42551</v>
      </c>
      <c r="G3150" t="s">
        <v>2508</v>
      </c>
      <c r="H3150" t="s">
        <v>2509</v>
      </c>
      <c r="I3150" t="s">
        <v>2510</v>
      </c>
      <c r="J3150">
        <v>927</v>
      </c>
      <c r="K3150" t="s">
        <v>99</v>
      </c>
      <c r="L3150" t="s">
        <v>100</v>
      </c>
      <c r="M3150">
        <v>990001</v>
      </c>
      <c r="N3150" t="s">
        <v>51</v>
      </c>
      <c r="O3150">
        <v>1.5</v>
      </c>
      <c r="Q3150">
        <v>1.5</v>
      </c>
      <c r="S3150" t="s">
        <v>2865</v>
      </c>
      <c r="AE3150">
        <v>12</v>
      </c>
      <c r="AF3150">
        <v>7.6</v>
      </c>
      <c r="AG3150">
        <v>5</v>
      </c>
      <c r="AH3150" t="s">
        <v>53</v>
      </c>
      <c r="AI3150" t="s">
        <v>54</v>
      </c>
      <c r="AJ3150">
        <v>2</v>
      </c>
      <c r="AK3150">
        <v>1</v>
      </c>
      <c r="AL3150">
        <v>1</v>
      </c>
      <c r="AM3150" t="s">
        <v>55</v>
      </c>
      <c r="AN3150" t="s">
        <v>56</v>
      </c>
      <c r="AP3150">
        <v>1</v>
      </c>
      <c r="AQ3150" t="s">
        <v>57</v>
      </c>
      <c r="AR3150">
        <v>0</v>
      </c>
      <c r="AW3150" t="s">
        <v>58</v>
      </c>
      <c r="AX3150">
        <v>0</v>
      </c>
      <c r="AY3150">
        <v>2</v>
      </c>
      <c r="AZ3150">
        <v>1.5</v>
      </c>
      <c r="BA3150">
        <v>1.5</v>
      </c>
      <c r="BB3150" t="s">
        <v>59</v>
      </c>
    </row>
    <row r="3151" spans="1:54" x14ac:dyDescent="0.2">
      <c r="A3151" s="7" t="str">
        <f>VLOOKUP(G3151,'Matching-Tabelle'!$A$76:$B$80,2,FALSE)</f>
        <v>philipp.steger@tkb.ch</v>
      </c>
      <c r="B3151" s="7" t="str">
        <f>VLOOKUP(J3151,'Matching-Tabelle'!$A$1:$B$66,2,FALSE)</f>
        <v>WPI RTB</v>
      </c>
      <c r="C3151" s="7" t="str">
        <f>IF(VLOOKUP(J3151,'Matching-Tabelle'!$A$1:$CB$66,3,FALSE)=0,"",VLOOKUP(J3151,'Matching-Tabelle'!$A$1:$CB$66,3,FALSE))</f>
        <v/>
      </c>
      <c r="D3151" s="7">
        <v>4</v>
      </c>
      <c r="E3151" s="7" t="s">
        <v>2866</v>
      </c>
      <c r="F3151" s="8">
        <v>42552</v>
      </c>
      <c r="G3151" t="s">
        <v>2508</v>
      </c>
      <c r="H3151" t="s">
        <v>2509</v>
      </c>
      <c r="I3151" t="s">
        <v>2510</v>
      </c>
      <c r="J3151">
        <v>30</v>
      </c>
      <c r="K3151" t="s">
        <v>791</v>
      </c>
      <c r="L3151" t="s">
        <v>792</v>
      </c>
      <c r="M3151">
        <v>990001</v>
      </c>
      <c r="N3151" t="s">
        <v>51</v>
      </c>
      <c r="O3151">
        <v>4</v>
      </c>
      <c r="Q3151">
        <v>4</v>
      </c>
      <c r="S3151" t="s">
        <v>2866</v>
      </c>
      <c r="AE3151">
        <v>12</v>
      </c>
      <c r="AF3151">
        <v>7.6</v>
      </c>
      <c r="AG3151">
        <v>5</v>
      </c>
      <c r="AH3151" t="s">
        <v>53</v>
      </c>
      <c r="AI3151" t="s">
        <v>54</v>
      </c>
      <c r="AJ3151">
        <v>2</v>
      </c>
      <c r="AK3151">
        <v>1</v>
      </c>
      <c r="AL3151">
        <v>1</v>
      </c>
      <c r="AM3151" t="s">
        <v>55</v>
      </c>
      <c r="AN3151" t="s">
        <v>56</v>
      </c>
      <c r="AP3151">
        <v>1</v>
      </c>
      <c r="AQ3151" t="s">
        <v>57</v>
      </c>
      <c r="AR3151">
        <v>0</v>
      </c>
      <c r="AW3151" t="s">
        <v>58</v>
      </c>
      <c r="AX3151">
        <v>0</v>
      </c>
      <c r="AY3151">
        <v>2</v>
      </c>
      <c r="AZ3151">
        <v>4</v>
      </c>
      <c r="BA3151">
        <v>4</v>
      </c>
      <c r="BB3151" t="s">
        <v>59</v>
      </c>
    </row>
    <row r="3152" spans="1:54" x14ac:dyDescent="0.2">
      <c r="A3152" s="7" t="str">
        <f>VLOOKUP(G3152,'Matching-Tabelle'!$A$76:$B$80,2,FALSE)</f>
        <v>philipp.steger@tkb.ch</v>
      </c>
      <c r="B3152" s="7" t="str">
        <f>VLOOKUP(J3152,'Matching-Tabelle'!$A$1:$B$66,2,FALSE)</f>
        <v>Proj XenMobile</v>
      </c>
      <c r="C3152" s="7" t="str">
        <f>IF(VLOOKUP(J3152,'Matching-Tabelle'!$A$1:$CB$66,3,FALSE)=0,"",VLOOKUP(J3152,'Matching-Tabelle'!$A$1:$CB$66,3,FALSE))</f>
        <v>WPI Projekte</v>
      </c>
      <c r="D3152" s="7">
        <v>4.3</v>
      </c>
      <c r="E3152" s="7" t="s">
        <v>2867</v>
      </c>
      <c r="F3152" s="8">
        <v>42552</v>
      </c>
      <c r="G3152" t="s">
        <v>2508</v>
      </c>
      <c r="H3152" t="s">
        <v>2509</v>
      </c>
      <c r="I3152" t="s">
        <v>2510</v>
      </c>
      <c r="J3152">
        <v>2500251</v>
      </c>
      <c r="K3152" t="s">
        <v>408</v>
      </c>
      <c r="L3152" t="s">
        <v>409</v>
      </c>
      <c r="M3152">
        <v>990001</v>
      </c>
      <c r="N3152" t="s">
        <v>51</v>
      </c>
      <c r="O3152">
        <v>4.3</v>
      </c>
      <c r="Q3152">
        <v>4.3</v>
      </c>
      <c r="S3152" t="s">
        <v>2867</v>
      </c>
      <c r="AE3152">
        <v>5</v>
      </c>
      <c r="AF3152">
        <v>0</v>
      </c>
      <c r="AG3152">
        <v>1</v>
      </c>
      <c r="AH3152" t="s">
        <v>411</v>
      </c>
      <c r="AI3152" t="s">
        <v>411</v>
      </c>
      <c r="AJ3152">
        <v>2</v>
      </c>
      <c r="AK3152">
        <v>1</v>
      </c>
      <c r="AL3152">
        <v>1</v>
      </c>
      <c r="AM3152" t="s">
        <v>55</v>
      </c>
      <c r="AN3152" t="s">
        <v>56</v>
      </c>
      <c r="AP3152">
        <v>1</v>
      </c>
      <c r="AQ3152" t="s">
        <v>57</v>
      </c>
      <c r="AR3152">
        <v>0</v>
      </c>
      <c r="AW3152" t="s">
        <v>58</v>
      </c>
      <c r="AX3152">
        <v>0</v>
      </c>
      <c r="AY3152">
        <v>2</v>
      </c>
      <c r="AZ3152">
        <v>4.3</v>
      </c>
      <c r="BA3152">
        <v>4.3</v>
      </c>
      <c r="BB3152" t="s">
        <v>59</v>
      </c>
    </row>
    <row r="3153" spans="1:54" x14ac:dyDescent="0.2">
      <c r="A3153" s="7" t="str">
        <f>VLOOKUP(G3153,'Matching-Tabelle'!$A$76:$B$80,2,FALSE)</f>
        <v>philipp.steger@tkb.ch</v>
      </c>
      <c r="B3153" s="7" t="str">
        <f>VLOOKUP(J3153,'Matching-Tabelle'!$A$1:$B$66,2,FALSE)</f>
        <v>WPI RTB</v>
      </c>
      <c r="C3153" s="7" t="str">
        <f>IF(VLOOKUP(J3153,'Matching-Tabelle'!$A$1:$CB$66,3,FALSE)=0,"",VLOOKUP(J3153,'Matching-Tabelle'!$A$1:$CB$66,3,FALSE))</f>
        <v/>
      </c>
      <c r="D3153" s="7">
        <v>1</v>
      </c>
      <c r="E3153" s="7" t="s">
        <v>2868</v>
      </c>
      <c r="F3153" s="8">
        <v>42555</v>
      </c>
      <c r="G3153" t="s">
        <v>2508</v>
      </c>
      <c r="H3153" t="s">
        <v>2509</v>
      </c>
      <c r="I3153" t="s">
        <v>2510</v>
      </c>
      <c r="J3153">
        <v>19</v>
      </c>
      <c r="K3153" t="s">
        <v>145</v>
      </c>
      <c r="L3153" t="s">
        <v>146</v>
      </c>
      <c r="M3153">
        <v>990001</v>
      </c>
      <c r="N3153" t="s">
        <v>51</v>
      </c>
      <c r="O3153">
        <v>1</v>
      </c>
      <c r="Q3153">
        <v>1</v>
      </c>
      <c r="S3153" t="s">
        <v>2868</v>
      </c>
      <c r="AE3153">
        <v>12</v>
      </c>
      <c r="AF3153">
        <v>7.6</v>
      </c>
      <c r="AG3153">
        <v>5</v>
      </c>
      <c r="AH3153" t="s">
        <v>53</v>
      </c>
      <c r="AI3153" t="s">
        <v>54</v>
      </c>
      <c r="AJ3153">
        <v>2</v>
      </c>
      <c r="AK3153">
        <v>1</v>
      </c>
      <c r="AL3153">
        <v>1</v>
      </c>
      <c r="AM3153" t="s">
        <v>55</v>
      </c>
      <c r="AN3153" t="s">
        <v>56</v>
      </c>
      <c r="AP3153">
        <v>1</v>
      </c>
      <c r="AQ3153" t="s">
        <v>57</v>
      </c>
      <c r="AR3153">
        <v>0</v>
      </c>
      <c r="AW3153" t="s">
        <v>58</v>
      </c>
      <c r="AX3153">
        <v>0</v>
      </c>
      <c r="AY3153">
        <v>2</v>
      </c>
      <c r="AZ3153">
        <v>1</v>
      </c>
      <c r="BA3153">
        <v>1</v>
      </c>
      <c r="BB3153" t="s">
        <v>59</v>
      </c>
    </row>
    <row r="3154" spans="1:54" x14ac:dyDescent="0.2">
      <c r="A3154" s="7" t="str">
        <f>VLOOKUP(G3154,'Matching-Tabelle'!$A$76:$B$80,2,FALSE)</f>
        <v>philipp.steger@tkb.ch</v>
      </c>
      <c r="B3154" s="7" t="str">
        <f>VLOOKUP(J3154,'Matching-Tabelle'!$A$1:$B$66,2,FALSE)</f>
        <v>WPI CTB</v>
      </c>
      <c r="C3154" s="7" t="str">
        <f>IF(VLOOKUP(J3154,'Matching-Tabelle'!$A$1:$CB$66,3,FALSE)=0,"",VLOOKUP(J3154,'Matching-Tabelle'!$A$1:$CB$66,3,FALSE))</f>
        <v/>
      </c>
      <c r="D3154" s="7">
        <v>2</v>
      </c>
      <c r="E3154" s="7" t="s">
        <v>2869</v>
      </c>
      <c r="F3154" s="8">
        <v>42555</v>
      </c>
      <c r="G3154" t="s">
        <v>2508</v>
      </c>
      <c r="H3154" t="s">
        <v>2509</v>
      </c>
      <c r="I3154" t="s">
        <v>2510</v>
      </c>
      <c r="J3154">
        <v>18</v>
      </c>
      <c r="K3154" t="s">
        <v>594</v>
      </c>
      <c r="L3154" t="s">
        <v>595</v>
      </c>
      <c r="M3154">
        <v>990001</v>
      </c>
      <c r="N3154" t="s">
        <v>51</v>
      </c>
      <c r="O3154">
        <v>2</v>
      </c>
      <c r="Q3154">
        <v>2</v>
      </c>
      <c r="S3154" t="s">
        <v>2869</v>
      </c>
      <c r="AE3154">
        <v>12</v>
      </c>
      <c r="AF3154">
        <v>7.6</v>
      </c>
      <c r="AG3154">
        <v>5</v>
      </c>
      <c r="AH3154" t="s">
        <v>53</v>
      </c>
      <c r="AI3154" t="s">
        <v>54</v>
      </c>
      <c r="AJ3154">
        <v>2</v>
      </c>
      <c r="AK3154">
        <v>1</v>
      </c>
      <c r="AL3154">
        <v>1</v>
      </c>
      <c r="AM3154" t="s">
        <v>55</v>
      </c>
      <c r="AN3154" t="s">
        <v>56</v>
      </c>
      <c r="AP3154">
        <v>1</v>
      </c>
      <c r="AQ3154" t="s">
        <v>57</v>
      </c>
      <c r="AR3154">
        <v>0</v>
      </c>
      <c r="AW3154" t="s">
        <v>58</v>
      </c>
      <c r="AX3154">
        <v>0</v>
      </c>
      <c r="AY3154">
        <v>2</v>
      </c>
      <c r="AZ3154">
        <v>2</v>
      </c>
      <c r="BA3154">
        <v>2</v>
      </c>
      <c r="BB3154" t="s">
        <v>59</v>
      </c>
    </row>
    <row r="3155" spans="1:54" x14ac:dyDescent="0.2">
      <c r="A3155" s="7" t="str">
        <f>VLOOKUP(G3155,'Matching-Tabelle'!$A$76:$B$80,2,FALSE)</f>
        <v>philipp.steger@tkb.ch</v>
      </c>
      <c r="B3155" s="7" t="str">
        <f>VLOOKUP(J3155,'Matching-Tabelle'!$A$1:$B$66,2,FALSE)</f>
        <v>WPI CTB</v>
      </c>
      <c r="C3155" s="7" t="str">
        <f>IF(VLOOKUP(J3155,'Matching-Tabelle'!$A$1:$CB$66,3,FALSE)=0,"",VLOOKUP(J3155,'Matching-Tabelle'!$A$1:$CB$66,3,FALSE))</f>
        <v/>
      </c>
      <c r="D3155" s="7">
        <v>4</v>
      </c>
      <c r="E3155" s="7" t="s">
        <v>2870</v>
      </c>
      <c r="F3155" s="8">
        <v>42555</v>
      </c>
      <c r="G3155" t="s">
        <v>2508</v>
      </c>
      <c r="H3155" t="s">
        <v>2509</v>
      </c>
      <c r="I3155" t="s">
        <v>2510</v>
      </c>
      <c r="J3155">
        <v>919</v>
      </c>
      <c r="K3155" t="s">
        <v>66</v>
      </c>
      <c r="L3155" t="s">
        <v>67</v>
      </c>
      <c r="M3155">
        <v>990001</v>
      </c>
      <c r="N3155" t="s">
        <v>51</v>
      </c>
      <c r="O3155">
        <v>4</v>
      </c>
      <c r="Q3155">
        <v>4</v>
      </c>
      <c r="S3155" t="s">
        <v>2870</v>
      </c>
      <c r="AE3155">
        <v>12</v>
      </c>
      <c r="AF3155">
        <v>7.6</v>
      </c>
      <c r="AG3155">
        <v>5</v>
      </c>
      <c r="AH3155" t="s">
        <v>53</v>
      </c>
      <c r="AI3155" t="s">
        <v>54</v>
      </c>
      <c r="AJ3155">
        <v>2</v>
      </c>
      <c r="AK3155">
        <v>1</v>
      </c>
      <c r="AL3155">
        <v>1</v>
      </c>
      <c r="AM3155" t="s">
        <v>55</v>
      </c>
      <c r="AN3155" t="s">
        <v>56</v>
      </c>
      <c r="AP3155">
        <v>1</v>
      </c>
      <c r="AQ3155" t="s">
        <v>57</v>
      </c>
      <c r="AR3155">
        <v>0</v>
      </c>
      <c r="AW3155" t="s">
        <v>58</v>
      </c>
      <c r="AX3155">
        <v>0</v>
      </c>
      <c r="AY3155">
        <v>2</v>
      </c>
      <c r="AZ3155">
        <v>4</v>
      </c>
      <c r="BA3155">
        <v>4</v>
      </c>
      <c r="BB3155" t="s">
        <v>59</v>
      </c>
    </row>
    <row r="3156" spans="1:54" x14ac:dyDescent="0.2">
      <c r="A3156" s="7" t="str">
        <f>VLOOKUP(G3156,'Matching-Tabelle'!$A$76:$B$80,2,FALSE)</f>
        <v>philipp.steger@tkb.ch</v>
      </c>
      <c r="B3156" s="7" t="str">
        <f>VLOOKUP(J3156,'Matching-Tabelle'!$A$1:$B$66,2,FALSE)</f>
        <v>WPI RTB</v>
      </c>
      <c r="C3156" s="7" t="str">
        <f>IF(VLOOKUP(J3156,'Matching-Tabelle'!$A$1:$CB$66,3,FALSE)=0,"",VLOOKUP(J3156,'Matching-Tabelle'!$A$1:$CB$66,3,FALSE))</f>
        <v/>
      </c>
      <c r="D3156" s="7">
        <v>1.31</v>
      </c>
      <c r="E3156" s="7" t="s">
        <v>2871</v>
      </c>
      <c r="F3156" s="8">
        <v>42555</v>
      </c>
      <c r="G3156" t="s">
        <v>2508</v>
      </c>
      <c r="H3156" t="s">
        <v>2509</v>
      </c>
      <c r="I3156" t="s">
        <v>2510</v>
      </c>
      <c r="J3156">
        <v>27</v>
      </c>
      <c r="K3156" t="s">
        <v>872</v>
      </c>
      <c r="L3156" t="s">
        <v>873</v>
      </c>
      <c r="M3156">
        <v>990001</v>
      </c>
      <c r="N3156" t="s">
        <v>51</v>
      </c>
      <c r="O3156">
        <v>1.31</v>
      </c>
      <c r="Q3156">
        <v>1.31</v>
      </c>
      <c r="S3156" t="s">
        <v>2871</v>
      </c>
      <c r="AE3156">
        <v>12</v>
      </c>
      <c r="AF3156">
        <v>7.6</v>
      </c>
      <c r="AG3156">
        <v>5</v>
      </c>
      <c r="AH3156" t="s">
        <v>53</v>
      </c>
      <c r="AI3156" t="s">
        <v>54</v>
      </c>
      <c r="AJ3156">
        <v>2</v>
      </c>
      <c r="AK3156">
        <v>1</v>
      </c>
      <c r="AL3156">
        <v>1</v>
      </c>
      <c r="AM3156" t="s">
        <v>55</v>
      </c>
      <c r="AN3156" t="s">
        <v>56</v>
      </c>
      <c r="AP3156">
        <v>1</v>
      </c>
      <c r="AQ3156" t="s">
        <v>57</v>
      </c>
      <c r="AR3156">
        <v>0</v>
      </c>
      <c r="AW3156" t="s">
        <v>58</v>
      </c>
      <c r="AX3156">
        <v>0</v>
      </c>
      <c r="AY3156">
        <v>2</v>
      </c>
      <c r="AZ3156">
        <v>1.31</v>
      </c>
      <c r="BA3156">
        <v>1.31</v>
      </c>
      <c r="BB3156" t="s">
        <v>59</v>
      </c>
    </row>
    <row r="3157" spans="1:54" x14ac:dyDescent="0.2">
      <c r="A3157" s="7" t="str">
        <f>VLOOKUP(G3157,'Matching-Tabelle'!$A$76:$B$80,2,FALSE)</f>
        <v>philipp.steger@tkb.ch</v>
      </c>
      <c r="B3157" s="7" t="str">
        <f>VLOOKUP(J3157,'Matching-Tabelle'!$A$1:$B$66,2,FALSE)</f>
        <v>WPI CTB</v>
      </c>
      <c r="C3157" s="7" t="str">
        <f>IF(VLOOKUP(J3157,'Matching-Tabelle'!$A$1:$CB$66,3,FALSE)=0,"",VLOOKUP(J3157,'Matching-Tabelle'!$A$1:$CB$66,3,FALSE))</f>
        <v/>
      </c>
      <c r="D3157" s="7">
        <v>7</v>
      </c>
      <c r="E3157" s="7" t="s">
        <v>2872</v>
      </c>
      <c r="F3157" s="8">
        <v>42556</v>
      </c>
      <c r="G3157" t="s">
        <v>2508</v>
      </c>
      <c r="H3157" t="s">
        <v>2509</v>
      </c>
      <c r="I3157" t="s">
        <v>2510</v>
      </c>
      <c r="J3157">
        <v>919</v>
      </c>
      <c r="K3157" t="s">
        <v>66</v>
      </c>
      <c r="L3157" t="s">
        <v>67</v>
      </c>
      <c r="M3157">
        <v>990001</v>
      </c>
      <c r="N3157" t="s">
        <v>51</v>
      </c>
      <c r="O3157">
        <v>7</v>
      </c>
      <c r="Q3157">
        <v>7</v>
      </c>
      <c r="S3157" t="s">
        <v>2872</v>
      </c>
      <c r="AE3157">
        <v>12</v>
      </c>
      <c r="AF3157">
        <v>7.6</v>
      </c>
      <c r="AG3157">
        <v>5</v>
      </c>
      <c r="AH3157" t="s">
        <v>53</v>
      </c>
      <c r="AI3157" t="s">
        <v>54</v>
      </c>
      <c r="AJ3157">
        <v>2</v>
      </c>
      <c r="AK3157">
        <v>1</v>
      </c>
      <c r="AL3157">
        <v>1</v>
      </c>
      <c r="AM3157" t="s">
        <v>55</v>
      </c>
      <c r="AN3157" t="s">
        <v>56</v>
      </c>
      <c r="AP3157">
        <v>1</v>
      </c>
      <c r="AQ3157" t="s">
        <v>57</v>
      </c>
      <c r="AR3157">
        <v>0</v>
      </c>
      <c r="AW3157" t="s">
        <v>58</v>
      </c>
      <c r="AX3157">
        <v>0</v>
      </c>
      <c r="AY3157">
        <v>2</v>
      </c>
      <c r="AZ3157">
        <v>7</v>
      </c>
      <c r="BA3157">
        <v>7</v>
      </c>
      <c r="BB3157" t="s">
        <v>59</v>
      </c>
    </row>
    <row r="3158" spans="1:54" x14ac:dyDescent="0.2">
      <c r="A3158" s="7" t="str">
        <f>VLOOKUP(G3158,'Matching-Tabelle'!$A$76:$B$80,2,FALSE)</f>
        <v>philipp.steger@tkb.ch</v>
      </c>
      <c r="B3158" s="7" t="str">
        <f>VLOOKUP(J3158,'Matching-Tabelle'!$A$1:$B$66,2,FALSE)</f>
        <v>WPI CTB</v>
      </c>
      <c r="C3158" s="7" t="str">
        <f>IF(VLOOKUP(J3158,'Matching-Tabelle'!$A$1:$CB$66,3,FALSE)=0,"",VLOOKUP(J3158,'Matching-Tabelle'!$A$1:$CB$66,3,FALSE))</f>
        <v/>
      </c>
      <c r="D3158" s="7">
        <v>1</v>
      </c>
      <c r="E3158" s="7" t="s">
        <v>2873</v>
      </c>
      <c r="F3158" s="8">
        <v>42556</v>
      </c>
      <c r="G3158" t="s">
        <v>2508</v>
      </c>
      <c r="H3158" t="s">
        <v>2509</v>
      </c>
      <c r="I3158" t="s">
        <v>2510</v>
      </c>
      <c r="J3158">
        <v>18</v>
      </c>
      <c r="K3158" t="s">
        <v>594</v>
      </c>
      <c r="L3158" t="s">
        <v>595</v>
      </c>
      <c r="M3158">
        <v>990001</v>
      </c>
      <c r="N3158" t="s">
        <v>51</v>
      </c>
      <c r="O3158">
        <v>1</v>
      </c>
      <c r="Q3158">
        <v>1</v>
      </c>
      <c r="S3158" t="s">
        <v>2873</v>
      </c>
      <c r="AE3158">
        <v>12</v>
      </c>
      <c r="AF3158">
        <v>7.6</v>
      </c>
      <c r="AG3158">
        <v>5</v>
      </c>
      <c r="AH3158" t="s">
        <v>53</v>
      </c>
      <c r="AI3158" t="s">
        <v>54</v>
      </c>
      <c r="AJ3158">
        <v>2</v>
      </c>
      <c r="AK3158">
        <v>1</v>
      </c>
      <c r="AL3158">
        <v>1</v>
      </c>
      <c r="AM3158" t="s">
        <v>55</v>
      </c>
      <c r="AN3158" t="s">
        <v>56</v>
      </c>
      <c r="AP3158">
        <v>1</v>
      </c>
      <c r="AQ3158" t="s">
        <v>57</v>
      </c>
      <c r="AR3158">
        <v>0</v>
      </c>
      <c r="AW3158" t="s">
        <v>58</v>
      </c>
      <c r="AX3158">
        <v>0</v>
      </c>
      <c r="AY3158">
        <v>2</v>
      </c>
      <c r="AZ3158">
        <v>1</v>
      </c>
      <c r="BA3158">
        <v>1</v>
      </c>
      <c r="BB3158" t="s">
        <v>59</v>
      </c>
    </row>
    <row r="3159" spans="1:54" x14ac:dyDescent="0.2">
      <c r="A3159" s="7" t="str">
        <f>VLOOKUP(G3159,'Matching-Tabelle'!$A$76:$B$80,2,FALSE)</f>
        <v>philipp.steger@tkb.ch</v>
      </c>
      <c r="B3159" s="7" t="str">
        <f>VLOOKUP(J3159,'Matching-Tabelle'!$A$1:$B$66,2,FALSE)</f>
        <v>WPI CTB</v>
      </c>
      <c r="C3159" s="7" t="str">
        <f>IF(VLOOKUP(J3159,'Matching-Tabelle'!$A$1:$CB$66,3,FALSE)=0,"",VLOOKUP(J3159,'Matching-Tabelle'!$A$1:$CB$66,3,FALSE))</f>
        <v/>
      </c>
      <c r="D3159" s="7">
        <v>3</v>
      </c>
      <c r="E3159" s="7" t="s">
        <v>2874</v>
      </c>
      <c r="F3159" s="8">
        <v>42557</v>
      </c>
      <c r="G3159" t="s">
        <v>2508</v>
      </c>
      <c r="H3159" t="s">
        <v>2509</v>
      </c>
      <c r="I3159" t="s">
        <v>2510</v>
      </c>
      <c r="J3159">
        <v>18</v>
      </c>
      <c r="K3159" t="s">
        <v>594</v>
      </c>
      <c r="L3159" t="s">
        <v>595</v>
      </c>
      <c r="M3159">
        <v>990001</v>
      </c>
      <c r="N3159" t="s">
        <v>51</v>
      </c>
      <c r="O3159">
        <v>3</v>
      </c>
      <c r="Q3159">
        <v>3</v>
      </c>
      <c r="S3159" t="s">
        <v>2874</v>
      </c>
      <c r="AE3159">
        <v>12</v>
      </c>
      <c r="AF3159">
        <v>7.6</v>
      </c>
      <c r="AG3159">
        <v>5</v>
      </c>
      <c r="AH3159" t="s">
        <v>53</v>
      </c>
      <c r="AI3159" t="s">
        <v>54</v>
      </c>
      <c r="AJ3159">
        <v>2</v>
      </c>
      <c r="AK3159">
        <v>1</v>
      </c>
      <c r="AL3159">
        <v>1</v>
      </c>
      <c r="AM3159" t="s">
        <v>55</v>
      </c>
      <c r="AN3159" t="s">
        <v>56</v>
      </c>
      <c r="AP3159">
        <v>1</v>
      </c>
      <c r="AQ3159" t="s">
        <v>57</v>
      </c>
      <c r="AR3159">
        <v>0</v>
      </c>
      <c r="AW3159" t="s">
        <v>58</v>
      </c>
      <c r="AX3159">
        <v>0</v>
      </c>
      <c r="AY3159">
        <v>2</v>
      </c>
      <c r="AZ3159">
        <v>3</v>
      </c>
      <c r="BA3159">
        <v>3</v>
      </c>
      <c r="BB3159" t="s">
        <v>59</v>
      </c>
    </row>
    <row r="3160" spans="1:54" x14ac:dyDescent="0.2">
      <c r="A3160" s="7" t="str">
        <f>VLOOKUP(G3160,'Matching-Tabelle'!$A$76:$B$80,2,FALSE)</f>
        <v>philipp.steger@tkb.ch</v>
      </c>
      <c r="B3160" s="7" t="str">
        <f>VLOOKUP(J3160,'Matching-Tabelle'!$A$1:$B$66,2,FALSE)</f>
        <v>WPI RTB</v>
      </c>
      <c r="C3160" s="7" t="str">
        <f>IF(VLOOKUP(J3160,'Matching-Tabelle'!$A$1:$CB$66,3,FALSE)=0,"",VLOOKUP(J3160,'Matching-Tabelle'!$A$1:$CB$66,3,FALSE))</f>
        <v/>
      </c>
      <c r="D3160" s="7">
        <v>2.5</v>
      </c>
      <c r="E3160" s="7" t="s">
        <v>2875</v>
      </c>
      <c r="F3160" s="8">
        <v>42557</v>
      </c>
      <c r="G3160" t="s">
        <v>2508</v>
      </c>
      <c r="H3160" t="s">
        <v>2509</v>
      </c>
      <c r="I3160" t="s">
        <v>2510</v>
      </c>
      <c r="J3160">
        <v>19</v>
      </c>
      <c r="K3160" t="s">
        <v>145</v>
      </c>
      <c r="L3160" t="s">
        <v>146</v>
      </c>
      <c r="M3160">
        <v>990001</v>
      </c>
      <c r="N3160" t="s">
        <v>51</v>
      </c>
      <c r="O3160">
        <v>2.5</v>
      </c>
      <c r="Q3160">
        <v>2.5</v>
      </c>
      <c r="S3160" t="s">
        <v>2875</v>
      </c>
      <c r="AE3160">
        <v>12</v>
      </c>
      <c r="AF3160">
        <v>7.6</v>
      </c>
      <c r="AG3160">
        <v>5</v>
      </c>
      <c r="AH3160" t="s">
        <v>53</v>
      </c>
      <c r="AI3160" t="s">
        <v>54</v>
      </c>
      <c r="AJ3160">
        <v>2</v>
      </c>
      <c r="AK3160">
        <v>1</v>
      </c>
      <c r="AL3160">
        <v>1</v>
      </c>
      <c r="AM3160" t="s">
        <v>55</v>
      </c>
      <c r="AN3160" t="s">
        <v>56</v>
      </c>
      <c r="AP3160">
        <v>1</v>
      </c>
      <c r="AQ3160" t="s">
        <v>57</v>
      </c>
      <c r="AR3160">
        <v>0</v>
      </c>
      <c r="AW3160" t="s">
        <v>58</v>
      </c>
      <c r="AX3160">
        <v>0</v>
      </c>
      <c r="AY3160">
        <v>2</v>
      </c>
      <c r="AZ3160">
        <v>2.5</v>
      </c>
      <c r="BA3160">
        <v>2.5</v>
      </c>
      <c r="BB3160" t="s">
        <v>59</v>
      </c>
    </row>
    <row r="3161" spans="1:54" x14ac:dyDescent="0.2">
      <c r="A3161" s="7" t="str">
        <f>VLOOKUP(G3161,'Matching-Tabelle'!$A$76:$B$80,2,FALSE)</f>
        <v>philipp.steger@tkb.ch</v>
      </c>
      <c r="B3161" s="7" t="str">
        <f>VLOOKUP(J3161,'Matching-Tabelle'!$A$1:$B$66,2,FALSE)</f>
        <v>WPI CTB</v>
      </c>
      <c r="C3161" s="7" t="str">
        <f>IF(VLOOKUP(J3161,'Matching-Tabelle'!$A$1:$CB$66,3,FALSE)=0,"",VLOOKUP(J3161,'Matching-Tabelle'!$A$1:$CB$66,3,FALSE))</f>
        <v/>
      </c>
      <c r="D3161" s="7">
        <v>1.5</v>
      </c>
      <c r="E3161" s="7" t="s">
        <v>2876</v>
      </c>
      <c r="F3161" s="8">
        <v>42557</v>
      </c>
      <c r="G3161" t="s">
        <v>2508</v>
      </c>
      <c r="H3161" t="s">
        <v>2509</v>
      </c>
      <c r="I3161" t="s">
        <v>2510</v>
      </c>
      <c r="J3161">
        <v>919</v>
      </c>
      <c r="K3161" t="s">
        <v>66</v>
      </c>
      <c r="L3161" t="s">
        <v>67</v>
      </c>
      <c r="M3161">
        <v>990001</v>
      </c>
      <c r="N3161" t="s">
        <v>51</v>
      </c>
      <c r="O3161">
        <v>1.5</v>
      </c>
      <c r="Q3161">
        <v>1.5</v>
      </c>
      <c r="S3161" t="s">
        <v>2876</v>
      </c>
      <c r="AE3161">
        <v>12</v>
      </c>
      <c r="AF3161">
        <v>7.6</v>
      </c>
      <c r="AG3161">
        <v>5</v>
      </c>
      <c r="AH3161" t="s">
        <v>53</v>
      </c>
      <c r="AI3161" t="s">
        <v>54</v>
      </c>
      <c r="AJ3161">
        <v>2</v>
      </c>
      <c r="AK3161">
        <v>1</v>
      </c>
      <c r="AL3161">
        <v>1</v>
      </c>
      <c r="AM3161" t="s">
        <v>55</v>
      </c>
      <c r="AN3161" t="s">
        <v>56</v>
      </c>
      <c r="AP3161">
        <v>1</v>
      </c>
      <c r="AQ3161" t="s">
        <v>57</v>
      </c>
      <c r="AR3161">
        <v>0</v>
      </c>
      <c r="AW3161" t="s">
        <v>58</v>
      </c>
      <c r="AX3161">
        <v>0</v>
      </c>
      <c r="AY3161">
        <v>2</v>
      </c>
      <c r="AZ3161">
        <v>1.5</v>
      </c>
      <c r="BA3161">
        <v>1.5</v>
      </c>
      <c r="BB3161" t="s">
        <v>59</v>
      </c>
    </row>
    <row r="3162" spans="1:54" x14ac:dyDescent="0.2">
      <c r="A3162" s="7" t="str">
        <f>VLOOKUP(G3162,'Matching-Tabelle'!$A$76:$B$80,2,FALSE)</f>
        <v>philipp.steger@tkb.ch</v>
      </c>
      <c r="B3162" s="7" t="str">
        <f>VLOOKUP(J3162,'Matching-Tabelle'!$A$1:$B$66,2,FALSE)</f>
        <v>WPI RTB</v>
      </c>
      <c r="C3162" s="7" t="str">
        <f>IF(VLOOKUP(J3162,'Matching-Tabelle'!$A$1:$CB$66,3,FALSE)=0,"",VLOOKUP(J3162,'Matching-Tabelle'!$A$1:$CB$66,3,FALSE))</f>
        <v/>
      </c>
      <c r="D3162" s="7">
        <v>1.01</v>
      </c>
      <c r="E3162" s="7" t="s">
        <v>2792</v>
      </c>
      <c r="F3162" s="8">
        <v>42557</v>
      </c>
      <c r="G3162" t="s">
        <v>2508</v>
      </c>
      <c r="H3162" t="s">
        <v>2509</v>
      </c>
      <c r="I3162" t="s">
        <v>2510</v>
      </c>
      <c r="J3162">
        <v>27</v>
      </c>
      <c r="K3162" t="s">
        <v>872</v>
      </c>
      <c r="L3162" t="s">
        <v>873</v>
      </c>
      <c r="M3162">
        <v>990001</v>
      </c>
      <c r="N3162" t="s">
        <v>51</v>
      </c>
      <c r="O3162">
        <v>1.01</v>
      </c>
      <c r="Q3162">
        <v>1.01</v>
      </c>
      <c r="S3162" t="s">
        <v>2792</v>
      </c>
      <c r="AE3162">
        <v>12</v>
      </c>
      <c r="AF3162">
        <v>7.6</v>
      </c>
      <c r="AG3162">
        <v>5</v>
      </c>
      <c r="AH3162" t="s">
        <v>53</v>
      </c>
      <c r="AI3162" t="s">
        <v>54</v>
      </c>
      <c r="AJ3162">
        <v>2</v>
      </c>
      <c r="AK3162">
        <v>1</v>
      </c>
      <c r="AL3162">
        <v>1</v>
      </c>
      <c r="AM3162" t="s">
        <v>55</v>
      </c>
      <c r="AN3162" t="s">
        <v>56</v>
      </c>
      <c r="AP3162">
        <v>1</v>
      </c>
      <c r="AQ3162" t="s">
        <v>57</v>
      </c>
      <c r="AR3162">
        <v>0</v>
      </c>
      <c r="AW3162" t="s">
        <v>58</v>
      </c>
      <c r="AX3162">
        <v>0</v>
      </c>
      <c r="AY3162">
        <v>2</v>
      </c>
      <c r="AZ3162">
        <v>1.01</v>
      </c>
      <c r="BA3162">
        <v>1.01</v>
      </c>
      <c r="BB3162" t="s">
        <v>59</v>
      </c>
    </row>
    <row r="3163" spans="1:54" x14ac:dyDescent="0.2">
      <c r="A3163" s="7" t="str">
        <f>VLOOKUP(G3163,'Matching-Tabelle'!$A$76:$B$80,2,FALSE)</f>
        <v>philipp.steger@tkb.ch</v>
      </c>
      <c r="B3163" s="7" t="str">
        <f>VLOOKUP(J3163,'Matching-Tabelle'!$A$1:$B$66,2,FALSE)</f>
        <v>WPI RTB</v>
      </c>
      <c r="C3163" s="7" t="str">
        <f>IF(VLOOKUP(J3163,'Matching-Tabelle'!$A$1:$CB$66,3,FALSE)=0,"",VLOOKUP(J3163,'Matching-Tabelle'!$A$1:$CB$66,3,FALSE))</f>
        <v/>
      </c>
      <c r="D3163" s="7">
        <v>1</v>
      </c>
      <c r="E3163" s="7" t="s">
        <v>2877</v>
      </c>
      <c r="F3163" s="8">
        <v>42558</v>
      </c>
      <c r="G3163" t="s">
        <v>2508</v>
      </c>
      <c r="H3163" t="s">
        <v>2509</v>
      </c>
      <c r="I3163" t="s">
        <v>2510</v>
      </c>
      <c r="J3163">
        <v>30</v>
      </c>
      <c r="K3163" t="s">
        <v>791</v>
      </c>
      <c r="L3163" t="s">
        <v>792</v>
      </c>
      <c r="M3163">
        <v>990001</v>
      </c>
      <c r="N3163" t="s">
        <v>51</v>
      </c>
      <c r="O3163">
        <v>1</v>
      </c>
      <c r="Q3163">
        <v>1</v>
      </c>
      <c r="S3163" t="s">
        <v>2877</v>
      </c>
      <c r="AE3163">
        <v>12</v>
      </c>
      <c r="AF3163">
        <v>7.6</v>
      </c>
      <c r="AG3163">
        <v>5</v>
      </c>
      <c r="AH3163" t="s">
        <v>53</v>
      </c>
      <c r="AI3163" t="s">
        <v>54</v>
      </c>
      <c r="AJ3163">
        <v>2</v>
      </c>
      <c r="AK3163">
        <v>1</v>
      </c>
      <c r="AL3163">
        <v>1</v>
      </c>
      <c r="AM3163" t="s">
        <v>55</v>
      </c>
      <c r="AN3163" t="s">
        <v>56</v>
      </c>
      <c r="AP3163">
        <v>1</v>
      </c>
      <c r="AQ3163" t="s">
        <v>57</v>
      </c>
      <c r="AR3163">
        <v>0</v>
      </c>
      <c r="AW3163" t="s">
        <v>58</v>
      </c>
      <c r="AX3163">
        <v>0</v>
      </c>
      <c r="AY3163">
        <v>2</v>
      </c>
      <c r="AZ3163">
        <v>1</v>
      </c>
      <c r="BA3163">
        <v>1</v>
      </c>
      <c r="BB3163" t="s">
        <v>59</v>
      </c>
    </row>
    <row r="3164" spans="1:54" x14ac:dyDescent="0.2">
      <c r="A3164" s="7" t="str">
        <f>VLOOKUP(G3164,'Matching-Tabelle'!$A$76:$B$80,2,FALSE)</f>
        <v>philipp.steger@tkb.ch</v>
      </c>
      <c r="B3164" s="7" t="str">
        <f>VLOOKUP(J3164,'Matching-Tabelle'!$A$1:$B$66,2,FALSE)</f>
        <v>WPI RTB</v>
      </c>
      <c r="C3164" s="7" t="str">
        <f>IF(VLOOKUP(J3164,'Matching-Tabelle'!$A$1:$CB$66,3,FALSE)=0,"",VLOOKUP(J3164,'Matching-Tabelle'!$A$1:$CB$66,3,FALSE))</f>
        <v/>
      </c>
      <c r="D3164" s="7">
        <v>2</v>
      </c>
      <c r="E3164" s="7" t="s">
        <v>2878</v>
      </c>
      <c r="F3164" s="8">
        <v>42558</v>
      </c>
      <c r="G3164" t="s">
        <v>2508</v>
      </c>
      <c r="H3164" t="s">
        <v>2509</v>
      </c>
      <c r="I3164" t="s">
        <v>2510</v>
      </c>
      <c r="J3164">
        <v>27</v>
      </c>
      <c r="K3164" t="s">
        <v>872</v>
      </c>
      <c r="L3164" t="s">
        <v>873</v>
      </c>
      <c r="M3164">
        <v>990001</v>
      </c>
      <c r="N3164" t="s">
        <v>51</v>
      </c>
      <c r="O3164">
        <v>2</v>
      </c>
      <c r="Q3164">
        <v>2</v>
      </c>
      <c r="S3164" t="s">
        <v>2878</v>
      </c>
      <c r="AE3164">
        <v>12</v>
      </c>
      <c r="AF3164">
        <v>7.6</v>
      </c>
      <c r="AG3164">
        <v>5</v>
      </c>
      <c r="AH3164" t="s">
        <v>53</v>
      </c>
      <c r="AI3164" t="s">
        <v>54</v>
      </c>
      <c r="AJ3164">
        <v>2</v>
      </c>
      <c r="AK3164">
        <v>1</v>
      </c>
      <c r="AL3164">
        <v>1</v>
      </c>
      <c r="AM3164" t="s">
        <v>55</v>
      </c>
      <c r="AN3164" t="s">
        <v>56</v>
      </c>
      <c r="AP3164">
        <v>1</v>
      </c>
      <c r="AQ3164" t="s">
        <v>57</v>
      </c>
      <c r="AR3164">
        <v>0</v>
      </c>
      <c r="AW3164" t="s">
        <v>58</v>
      </c>
      <c r="AX3164">
        <v>0</v>
      </c>
      <c r="AY3164">
        <v>2</v>
      </c>
      <c r="AZ3164">
        <v>2</v>
      </c>
      <c r="BA3164">
        <v>2</v>
      </c>
      <c r="BB3164" t="s">
        <v>59</v>
      </c>
    </row>
    <row r="3165" spans="1:54" x14ac:dyDescent="0.2">
      <c r="A3165" s="7" t="str">
        <f>VLOOKUP(G3165,'Matching-Tabelle'!$A$76:$B$80,2,FALSE)</f>
        <v>philipp.steger@tkb.ch</v>
      </c>
      <c r="B3165" s="7" t="str">
        <f>VLOOKUP(J3165,'Matching-Tabelle'!$A$1:$B$66,2,FALSE)</f>
        <v>WPI RTB</v>
      </c>
      <c r="C3165" s="7" t="str">
        <f>IF(VLOOKUP(J3165,'Matching-Tabelle'!$A$1:$CB$66,3,FALSE)=0,"",VLOOKUP(J3165,'Matching-Tabelle'!$A$1:$CB$66,3,FALSE))</f>
        <v/>
      </c>
      <c r="D3165" s="7">
        <v>1</v>
      </c>
      <c r="E3165" s="7" t="s">
        <v>2879</v>
      </c>
      <c r="F3165" s="8">
        <v>42558</v>
      </c>
      <c r="G3165" t="s">
        <v>2508</v>
      </c>
      <c r="H3165" t="s">
        <v>2509</v>
      </c>
      <c r="I3165" t="s">
        <v>2510</v>
      </c>
      <c r="J3165">
        <v>30</v>
      </c>
      <c r="K3165" t="s">
        <v>791</v>
      </c>
      <c r="L3165" t="s">
        <v>792</v>
      </c>
      <c r="M3165">
        <v>990001</v>
      </c>
      <c r="N3165" t="s">
        <v>51</v>
      </c>
      <c r="O3165">
        <v>1</v>
      </c>
      <c r="Q3165">
        <v>1</v>
      </c>
      <c r="S3165" t="s">
        <v>2879</v>
      </c>
      <c r="AE3165">
        <v>12</v>
      </c>
      <c r="AF3165">
        <v>7.6</v>
      </c>
      <c r="AG3165">
        <v>5</v>
      </c>
      <c r="AH3165" t="s">
        <v>53</v>
      </c>
      <c r="AI3165" t="s">
        <v>54</v>
      </c>
      <c r="AJ3165">
        <v>2</v>
      </c>
      <c r="AK3165">
        <v>1</v>
      </c>
      <c r="AL3165">
        <v>1</v>
      </c>
      <c r="AM3165" t="s">
        <v>55</v>
      </c>
      <c r="AN3165" t="s">
        <v>56</v>
      </c>
      <c r="AP3165">
        <v>1</v>
      </c>
      <c r="AQ3165" t="s">
        <v>57</v>
      </c>
      <c r="AR3165">
        <v>0</v>
      </c>
      <c r="AW3165" t="s">
        <v>58</v>
      </c>
      <c r="AX3165">
        <v>0</v>
      </c>
      <c r="AY3165">
        <v>2</v>
      </c>
      <c r="AZ3165">
        <v>1</v>
      </c>
      <c r="BA3165">
        <v>1</v>
      </c>
      <c r="BB3165" t="s">
        <v>59</v>
      </c>
    </row>
    <row r="3166" spans="1:54" x14ac:dyDescent="0.2">
      <c r="A3166" s="7" t="str">
        <f>VLOOKUP(G3166,'Matching-Tabelle'!$A$76:$B$80,2,FALSE)</f>
        <v>philipp.steger@tkb.ch</v>
      </c>
      <c r="B3166" s="7" t="str">
        <f>VLOOKUP(J3166,'Matching-Tabelle'!$A$1:$B$66,2,FALSE)</f>
        <v>WPI CTB</v>
      </c>
      <c r="C3166" s="7" t="str">
        <f>IF(VLOOKUP(J3166,'Matching-Tabelle'!$A$1:$CB$66,3,FALSE)=0,"",VLOOKUP(J3166,'Matching-Tabelle'!$A$1:$CB$66,3,FALSE))</f>
        <v/>
      </c>
      <c r="D3166" s="7">
        <v>1.5</v>
      </c>
      <c r="E3166" s="7" t="s">
        <v>2880</v>
      </c>
      <c r="F3166" s="8">
        <v>42558</v>
      </c>
      <c r="G3166" t="s">
        <v>2508</v>
      </c>
      <c r="H3166" t="s">
        <v>2509</v>
      </c>
      <c r="I3166" t="s">
        <v>2510</v>
      </c>
      <c r="J3166">
        <v>930</v>
      </c>
      <c r="K3166" t="s">
        <v>542</v>
      </c>
      <c r="L3166" t="s">
        <v>543</v>
      </c>
      <c r="M3166">
        <v>990001</v>
      </c>
      <c r="N3166" t="s">
        <v>51</v>
      </c>
      <c r="O3166">
        <v>1.5</v>
      </c>
      <c r="Q3166">
        <v>1.5</v>
      </c>
      <c r="S3166" t="s">
        <v>2880</v>
      </c>
      <c r="AE3166">
        <v>12</v>
      </c>
      <c r="AF3166">
        <v>7.6</v>
      </c>
      <c r="AG3166">
        <v>5</v>
      </c>
      <c r="AH3166" t="s">
        <v>53</v>
      </c>
      <c r="AI3166" t="s">
        <v>54</v>
      </c>
      <c r="AJ3166">
        <v>2</v>
      </c>
      <c r="AK3166">
        <v>1</v>
      </c>
      <c r="AL3166">
        <v>1</v>
      </c>
      <c r="AM3166" t="s">
        <v>55</v>
      </c>
      <c r="AN3166" t="s">
        <v>56</v>
      </c>
      <c r="AP3166">
        <v>1</v>
      </c>
      <c r="AQ3166" t="s">
        <v>57</v>
      </c>
      <c r="AR3166">
        <v>0</v>
      </c>
      <c r="AW3166" t="s">
        <v>58</v>
      </c>
      <c r="AX3166">
        <v>0</v>
      </c>
      <c r="AY3166">
        <v>2</v>
      </c>
      <c r="AZ3166">
        <v>1.5</v>
      </c>
      <c r="BA3166">
        <v>1.5</v>
      </c>
      <c r="BB3166" t="s">
        <v>59</v>
      </c>
    </row>
    <row r="3167" spans="1:54" x14ac:dyDescent="0.2">
      <c r="A3167" s="7" t="str">
        <f>VLOOKUP(G3167,'Matching-Tabelle'!$A$76:$B$80,2,FALSE)</f>
        <v>philipp.steger@tkb.ch</v>
      </c>
      <c r="B3167" s="7" t="str">
        <f>VLOOKUP(J3167,'Matching-Tabelle'!$A$1:$B$66,2,FALSE)</f>
        <v>WPI CTB</v>
      </c>
      <c r="C3167" s="7" t="str">
        <f>IF(VLOOKUP(J3167,'Matching-Tabelle'!$A$1:$CB$66,3,FALSE)=0,"",VLOOKUP(J3167,'Matching-Tabelle'!$A$1:$CB$66,3,FALSE))</f>
        <v/>
      </c>
      <c r="D3167" s="7">
        <v>2</v>
      </c>
      <c r="E3167" s="7" t="s">
        <v>2881</v>
      </c>
      <c r="F3167" s="8">
        <v>42558</v>
      </c>
      <c r="G3167" t="s">
        <v>2508</v>
      </c>
      <c r="H3167" t="s">
        <v>2509</v>
      </c>
      <c r="I3167" t="s">
        <v>2510</v>
      </c>
      <c r="J3167">
        <v>919</v>
      </c>
      <c r="K3167" t="s">
        <v>66</v>
      </c>
      <c r="L3167" t="s">
        <v>67</v>
      </c>
      <c r="M3167">
        <v>990001</v>
      </c>
      <c r="N3167" t="s">
        <v>51</v>
      </c>
      <c r="O3167">
        <v>2</v>
      </c>
      <c r="Q3167">
        <v>2</v>
      </c>
      <c r="S3167" t="s">
        <v>2881</v>
      </c>
      <c r="AE3167">
        <v>12</v>
      </c>
      <c r="AF3167">
        <v>7.6</v>
      </c>
      <c r="AG3167">
        <v>5</v>
      </c>
      <c r="AH3167" t="s">
        <v>53</v>
      </c>
      <c r="AI3167" t="s">
        <v>54</v>
      </c>
      <c r="AJ3167">
        <v>2</v>
      </c>
      <c r="AK3167">
        <v>1</v>
      </c>
      <c r="AL3167">
        <v>1</v>
      </c>
      <c r="AM3167" t="s">
        <v>55</v>
      </c>
      <c r="AN3167" t="s">
        <v>56</v>
      </c>
      <c r="AP3167">
        <v>1</v>
      </c>
      <c r="AQ3167" t="s">
        <v>57</v>
      </c>
      <c r="AR3167">
        <v>0</v>
      </c>
      <c r="AW3167" t="s">
        <v>58</v>
      </c>
      <c r="AX3167">
        <v>0</v>
      </c>
      <c r="AY3167">
        <v>2</v>
      </c>
      <c r="AZ3167">
        <v>2</v>
      </c>
      <c r="BA3167">
        <v>2</v>
      </c>
      <c r="BB3167" t="s">
        <v>59</v>
      </c>
    </row>
    <row r="3168" spans="1:54" x14ac:dyDescent="0.2">
      <c r="A3168" s="7" t="str">
        <f>VLOOKUP(G3168,'Matching-Tabelle'!$A$76:$B$80,2,FALSE)</f>
        <v>philipp.steger@tkb.ch</v>
      </c>
      <c r="B3168" s="7" t="str">
        <f>VLOOKUP(J3168,'Matching-Tabelle'!$A$1:$B$66,2,FALSE)</f>
        <v>WPI CTB</v>
      </c>
      <c r="C3168" s="7" t="str">
        <f>IF(VLOOKUP(J3168,'Matching-Tabelle'!$A$1:$CB$66,3,FALSE)=0,"",VLOOKUP(J3168,'Matching-Tabelle'!$A$1:$CB$66,3,FALSE))</f>
        <v/>
      </c>
      <c r="D3168" s="7">
        <v>2.2799999999999998</v>
      </c>
      <c r="E3168" s="7" t="s">
        <v>2882</v>
      </c>
      <c r="F3168" s="8">
        <v>42558</v>
      </c>
      <c r="G3168" t="s">
        <v>2508</v>
      </c>
      <c r="H3168" t="s">
        <v>2509</v>
      </c>
      <c r="I3168" t="s">
        <v>2510</v>
      </c>
      <c r="J3168">
        <v>927</v>
      </c>
      <c r="K3168" t="s">
        <v>99</v>
      </c>
      <c r="L3168" t="s">
        <v>100</v>
      </c>
      <c r="M3168">
        <v>990001</v>
      </c>
      <c r="N3168" t="s">
        <v>51</v>
      </c>
      <c r="O3168">
        <v>2.2799999999999998</v>
      </c>
      <c r="Q3168">
        <v>2.2799999999999998</v>
      </c>
      <c r="S3168" t="s">
        <v>2882</v>
      </c>
      <c r="AE3168">
        <v>12</v>
      </c>
      <c r="AF3168">
        <v>7.6</v>
      </c>
      <c r="AG3168">
        <v>5</v>
      </c>
      <c r="AH3168" t="s">
        <v>53</v>
      </c>
      <c r="AI3168" t="s">
        <v>54</v>
      </c>
      <c r="AJ3168">
        <v>2</v>
      </c>
      <c r="AK3168">
        <v>1</v>
      </c>
      <c r="AL3168">
        <v>1</v>
      </c>
      <c r="AM3168" t="s">
        <v>55</v>
      </c>
      <c r="AN3168" t="s">
        <v>56</v>
      </c>
      <c r="AP3168">
        <v>1</v>
      </c>
      <c r="AQ3168" t="s">
        <v>57</v>
      </c>
      <c r="AR3168">
        <v>0</v>
      </c>
      <c r="AW3168" t="s">
        <v>58</v>
      </c>
      <c r="AX3168">
        <v>0</v>
      </c>
      <c r="AY3168">
        <v>2</v>
      </c>
      <c r="AZ3168">
        <v>2.2799999999999998</v>
      </c>
      <c r="BA3168">
        <v>2.2799999999999998</v>
      </c>
      <c r="BB3168" t="s">
        <v>59</v>
      </c>
    </row>
    <row r="3169" spans="1:54" x14ac:dyDescent="0.2">
      <c r="A3169" s="7" t="str">
        <f>VLOOKUP(G3169,'Matching-Tabelle'!$A$76:$B$80,2,FALSE)</f>
        <v>philipp.steger@tkb.ch</v>
      </c>
      <c r="B3169" s="7" t="str">
        <f>VLOOKUP(J3169,'Matching-Tabelle'!$A$1:$B$66,2,FALSE)</f>
        <v>WPI RTB</v>
      </c>
      <c r="C3169" s="7" t="str">
        <f>IF(VLOOKUP(J3169,'Matching-Tabelle'!$A$1:$CB$66,3,FALSE)=0,"",VLOOKUP(J3169,'Matching-Tabelle'!$A$1:$CB$66,3,FALSE))</f>
        <v/>
      </c>
      <c r="D3169" s="7">
        <v>1</v>
      </c>
      <c r="E3169" s="7" t="s">
        <v>2883</v>
      </c>
      <c r="F3169" s="8">
        <v>42564</v>
      </c>
      <c r="G3169" t="s">
        <v>2508</v>
      </c>
      <c r="H3169" t="s">
        <v>2509</v>
      </c>
      <c r="I3169" t="s">
        <v>2510</v>
      </c>
      <c r="J3169">
        <v>27</v>
      </c>
      <c r="K3169" t="s">
        <v>872</v>
      </c>
      <c r="L3169" t="s">
        <v>873</v>
      </c>
      <c r="M3169">
        <v>990001</v>
      </c>
      <c r="N3169" t="s">
        <v>51</v>
      </c>
      <c r="O3169">
        <v>1</v>
      </c>
      <c r="Q3169">
        <v>1</v>
      </c>
      <c r="S3169" t="s">
        <v>2883</v>
      </c>
      <c r="AE3169">
        <v>12</v>
      </c>
      <c r="AF3169">
        <v>7.6</v>
      </c>
      <c r="AG3169">
        <v>5</v>
      </c>
      <c r="AH3169" t="s">
        <v>53</v>
      </c>
      <c r="AI3169" t="s">
        <v>54</v>
      </c>
      <c r="AJ3169">
        <v>2</v>
      </c>
      <c r="AK3169">
        <v>1</v>
      </c>
      <c r="AL3169">
        <v>1</v>
      </c>
      <c r="AM3169" t="s">
        <v>55</v>
      </c>
      <c r="AN3169" t="s">
        <v>56</v>
      </c>
      <c r="AP3169">
        <v>1</v>
      </c>
      <c r="AQ3169" t="s">
        <v>57</v>
      </c>
      <c r="AR3169">
        <v>0</v>
      </c>
      <c r="AW3169" t="s">
        <v>58</v>
      </c>
      <c r="AX3169">
        <v>0</v>
      </c>
      <c r="AY3169">
        <v>2</v>
      </c>
      <c r="AZ3169">
        <v>1</v>
      </c>
      <c r="BA3169">
        <v>1</v>
      </c>
      <c r="BB3169" t="s">
        <v>59</v>
      </c>
    </row>
    <row r="3170" spans="1:54" x14ac:dyDescent="0.2">
      <c r="A3170" s="7" t="str">
        <f>VLOOKUP(G3170,'Matching-Tabelle'!$A$76:$B$80,2,FALSE)</f>
        <v>philipp.steger@tkb.ch</v>
      </c>
      <c r="B3170" s="7" t="str">
        <f>VLOOKUP(J3170,'Matching-Tabelle'!$A$1:$B$66,2,FALSE)</f>
        <v>WPI RTB</v>
      </c>
      <c r="C3170" s="7" t="str">
        <f>IF(VLOOKUP(J3170,'Matching-Tabelle'!$A$1:$CB$66,3,FALSE)=0,"",VLOOKUP(J3170,'Matching-Tabelle'!$A$1:$CB$66,3,FALSE))</f>
        <v/>
      </c>
      <c r="D3170" s="7">
        <v>1</v>
      </c>
      <c r="E3170" s="7" t="s">
        <v>2884</v>
      </c>
      <c r="F3170" s="8">
        <v>42564</v>
      </c>
      <c r="G3170" t="s">
        <v>2508</v>
      </c>
      <c r="H3170" t="s">
        <v>2509</v>
      </c>
      <c r="I3170" t="s">
        <v>2510</v>
      </c>
      <c r="J3170">
        <v>28</v>
      </c>
      <c r="K3170" t="s">
        <v>111</v>
      </c>
      <c r="L3170" t="s">
        <v>112</v>
      </c>
      <c r="M3170">
        <v>990001</v>
      </c>
      <c r="N3170" t="s">
        <v>51</v>
      </c>
      <c r="O3170">
        <v>1</v>
      </c>
      <c r="Q3170">
        <v>1</v>
      </c>
      <c r="S3170" t="s">
        <v>2884</v>
      </c>
      <c r="AE3170">
        <v>12</v>
      </c>
      <c r="AF3170">
        <v>7.6</v>
      </c>
      <c r="AG3170">
        <v>5</v>
      </c>
      <c r="AH3170" t="s">
        <v>53</v>
      </c>
      <c r="AI3170" t="s">
        <v>54</v>
      </c>
      <c r="AJ3170">
        <v>2</v>
      </c>
      <c r="AK3170">
        <v>1</v>
      </c>
      <c r="AL3170">
        <v>1</v>
      </c>
      <c r="AM3170" t="s">
        <v>55</v>
      </c>
      <c r="AN3170" t="s">
        <v>56</v>
      </c>
      <c r="AP3170">
        <v>1</v>
      </c>
      <c r="AQ3170" t="s">
        <v>57</v>
      </c>
      <c r="AR3170">
        <v>0</v>
      </c>
      <c r="AW3170" t="s">
        <v>58</v>
      </c>
      <c r="AX3170">
        <v>0</v>
      </c>
      <c r="AY3170">
        <v>2</v>
      </c>
      <c r="AZ3170">
        <v>1</v>
      </c>
      <c r="BA3170">
        <v>1</v>
      </c>
      <c r="BB3170" t="s">
        <v>59</v>
      </c>
    </row>
    <row r="3171" spans="1:54" x14ac:dyDescent="0.2">
      <c r="A3171" s="7" t="str">
        <f>VLOOKUP(G3171,'Matching-Tabelle'!$A$76:$B$80,2,FALSE)</f>
        <v>philipp.steger@tkb.ch</v>
      </c>
      <c r="B3171" s="7" t="str">
        <f>VLOOKUP(J3171,'Matching-Tabelle'!$A$1:$B$66,2,FALSE)</f>
        <v>WPI RTB</v>
      </c>
      <c r="C3171" s="7" t="str">
        <f>IF(VLOOKUP(J3171,'Matching-Tabelle'!$A$1:$CB$66,3,FALSE)=0,"",VLOOKUP(J3171,'Matching-Tabelle'!$A$1:$CB$66,3,FALSE))</f>
        <v/>
      </c>
      <c r="D3171" s="7">
        <v>0.5</v>
      </c>
      <c r="E3171" s="7" t="s">
        <v>2885</v>
      </c>
      <c r="F3171" s="8">
        <v>42564</v>
      </c>
      <c r="G3171" t="s">
        <v>2508</v>
      </c>
      <c r="H3171" t="s">
        <v>2509</v>
      </c>
      <c r="I3171" t="s">
        <v>2510</v>
      </c>
      <c r="J3171">
        <v>28</v>
      </c>
      <c r="K3171" t="s">
        <v>111</v>
      </c>
      <c r="L3171" t="s">
        <v>112</v>
      </c>
      <c r="M3171">
        <v>990001</v>
      </c>
      <c r="N3171" t="s">
        <v>51</v>
      </c>
      <c r="O3171">
        <v>0.5</v>
      </c>
      <c r="Q3171">
        <v>0.5</v>
      </c>
      <c r="S3171" t="s">
        <v>2885</v>
      </c>
      <c r="AE3171">
        <v>12</v>
      </c>
      <c r="AF3171">
        <v>7.6</v>
      </c>
      <c r="AG3171">
        <v>5</v>
      </c>
      <c r="AH3171" t="s">
        <v>53</v>
      </c>
      <c r="AI3171" t="s">
        <v>54</v>
      </c>
      <c r="AJ3171">
        <v>2</v>
      </c>
      <c r="AK3171">
        <v>1</v>
      </c>
      <c r="AL3171">
        <v>1</v>
      </c>
      <c r="AM3171" t="s">
        <v>55</v>
      </c>
      <c r="AN3171" t="s">
        <v>56</v>
      </c>
      <c r="AP3171">
        <v>1</v>
      </c>
      <c r="AQ3171" t="s">
        <v>57</v>
      </c>
      <c r="AR3171">
        <v>0</v>
      </c>
      <c r="AW3171" t="s">
        <v>58</v>
      </c>
      <c r="AX3171">
        <v>0</v>
      </c>
      <c r="AY3171">
        <v>2</v>
      </c>
      <c r="AZ3171">
        <v>0.5</v>
      </c>
      <c r="BA3171">
        <v>0.5</v>
      </c>
      <c r="BB3171" t="s">
        <v>59</v>
      </c>
    </row>
    <row r="3172" spans="1:54" x14ac:dyDescent="0.2">
      <c r="A3172" s="7" t="str">
        <f>VLOOKUP(G3172,'Matching-Tabelle'!$A$76:$B$80,2,FALSE)</f>
        <v>philipp.steger@tkb.ch</v>
      </c>
      <c r="B3172" s="7" t="str">
        <f>VLOOKUP(J3172,'Matching-Tabelle'!$A$1:$B$66,2,FALSE)</f>
        <v>WPI CTB</v>
      </c>
      <c r="C3172" s="7" t="str">
        <f>IF(VLOOKUP(J3172,'Matching-Tabelle'!$A$1:$CB$66,3,FALSE)=0,"",VLOOKUP(J3172,'Matching-Tabelle'!$A$1:$CB$66,3,FALSE))</f>
        <v/>
      </c>
      <c r="D3172" s="7">
        <v>1.5</v>
      </c>
      <c r="E3172" s="7" t="s">
        <v>2886</v>
      </c>
      <c r="F3172" s="8">
        <v>42564</v>
      </c>
      <c r="G3172" t="s">
        <v>2508</v>
      </c>
      <c r="H3172" t="s">
        <v>2509</v>
      </c>
      <c r="I3172" t="s">
        <v>2510</v>
      </c>
      <c r="J3172">
        <v>919</v>
      </c>
      <c r="K3172" t="s">
        <v>66</v>
      </c>
      <c r="L3172" t="s">
        <v>67</v>
      </c>
      <c r="M3172">
        <v>990001</v>
      </c>
      <c r="N3172" t="s">
        <v>51</v>
      </c>
      <c r="O3172">
        <v>1.5</v>
      </c>
      <c r="Q3172">
        <v>1.5</v>
      </c>
      <c r="S3172" t="s">
        <v>2886</v>
      </c>
      <c r="AE3172">
        <v>12</v>
      </c>
      <c r="AF3172">
        <v>7.6</v>
      </c>
      <c r="AG3172">
        <v>5</v>
      </c>
      <c r="AH3172" t="s">
        <v>53</v>
      </c>
      <c r="AI3172" t="s">
        <v>54</v>
      </c>
      <c r="AJ3172">
        <v>2</v>
      </c>
      <c r="AK3172">
        <v>1</v>
      </c>
      <c r="AL3172">
        <v>1</v>
      </c>
      <c r="AM3172" t="s">
        <v>55</v>
      </c>
      <c r="AN3172" t="s">
        <v>56</v>
      </c>
      <c r="AP3172">
        <v>1</v>
      </c>
      <c r="AQ3172" t="s">
        <v>57</v>
      </c>
      <c r="AR3172">
        <v>0</v>
      </c>
      <c r="AW3172" t="s">
        <v>58</v>
      </c>
      <c r="AX3172">
        <v>0</v>
      </c>
      <c r="AY3172">
        <v>2</v>
      </c>
      <c r="AZ3172">
        <v>1.5</v>
      </c>
      <c r="BA3172">
        <v>1.5</v>
      </c>
      <c r="BB3172" t="s">
        <v>59</v>
      </c>
    </row>
    <row r="3173" spans="1:54" x14ac:dyDescent="0.2">
      <c r="A3173" s="7" t="str">
        <f>VLOOKUP(G3173,'Matching-Tabelle'!$A$76:$B$80,2,FALSE)</f>
        <v>philipp.steger@tkb.ch</v>
      </c>
      <c r="B3173" s="7" t="str">
        <f>VLOOKUP(J3173,'Matching-Tabelle'!$A$1:$B$66,2,FALSE)</f>
        <v>WPI RTB</v>
      </c>
      <c r="C3173" s="7" t="str">
        <f>IF(VLOOKUP(J3173,'Matching-Tabelle'!$A$1:$CB$66,3,FALSE)=0,"",VLOOKUP(J3173,'Matching-Tabelle'!$A$1:$CB$66,3,FALSE))</f>
        <v/>
      </c>
      <c r="D3173" s="7">
        <v>1</v>
      </c>
      <c r="E3173" s="7" t="s">
        <v>2887</v>
      </c>
      <c r="F3173" s="8">
        <v>42564</v>
      </c>
      <c r="G3173" t="s">
        <v>2508</v>
      </c>
      <c r="H3173" t="s">
        <v>2509</v>
      </c>
      <c r="I3173" t="s">
        <v>2510</v>
      </c>
      <c r="J3173">
        <v>28</v>
      </c>
      <c r="K3173" t="s">
        <v>111</v>
      </c>
      <c r="L3173" t="s">
        <v>112</v>
      </c>
      <c r="M3173">
        <v>990001</v>
      </c>
      <c r="N3173" t="s">
        <v>51</v>
      </c>
      <c r="O3173">
        <v>1</v>
      </c>
      <c r="Q3173">
        <v>1</v>
      </c>
      <c r="S3173" t="s">
        <v>2887</v>
      </c>
      <c r="AE3173">
        <v>12</v>
      </c>
      <c r="AF3173">
        <v>7.6</v>
      </c>
      <c r="AG3173">
        <v>5</v>
      </c>
      <c r="AH3173" t="s">
        <v>53</v>
      </c>
      <c r="AI3173" t="s">
        <v>54</v>
      </c>
      <c r="AJ3173">
        <v>2</v>
      </c>
      <c r="AK3173">
        <v>1</v>
      </c>
      <c r="AL3173">
        <v>1</v>
      </c>
      <c r="AM3173" t="s">
        <v>55</v>
      </c>
      <c r="AN3173" t="s">
        <v>56</v>
      </c>
      <c r="AP3173">
        <v>1</v>
      </c>
      <c r="AQ3173" t="s">
        <v>57</v>
      </c>
      <c r="AR3173">
        <v>0</v>
      </c>
      <c r="AW3173" t="s">
        <v>58</v>
      </c>
      <c r="AX3173">
        <v>0</v>
      </c>
      <c r="AY3173">
        <v>2</v>
      </c>
      <c r="AZ3173">
        <v>1</v>
      </c>
      <c r="BA3173">
        <v>1</v>
      </c>
      <c r="BB3173" t="s">
        <v>59</v>
      </c>
    </row>
    <row r="3174" spans="1:54" x14ac:dyDescent="0.2">
      <c r="A3174" s="7" t="str">
        <f>VLOOKUP(G3174,'Matching-Tabelle'!$A$76:$B$80,2,FALSE)</f>
        <v>philipp.steger@tkb.ch</v>
      </c>
      <c r="B3174" s="7" t="str">
        <f>VLOOKUP(J3174,'Matching-Tabelle'!$A$1:$B$66,2,FALSE)</f>
        <v>WPI RTB</v>
      </c>
      <c r="C3174" s="7" t="str">
        <f>IF(VLOOKUP(J3174,'Matching-Tabelle'!$A$1:$CB$66,3,FALSE)=0,"",VLOOKUP(J3174,'Matching-Tabelle'!$A$1:$CB$66,3,FALSE))</f>
        <v/>
      </c>
      <c r="D3174" s="7">
        <v>1</v>
      </c>
      <c r="E3174" s="7" t="s">
        <v>2888</v>
      </c>
      <c r="F3174" s="8">
        <v>42564</v>
      </c>
      <c r="G3174" t="s">
        <v>2508</v>
      </c>
      <c r="H3174" t="s">
        <v>2509</v>
      </c>
      <c r="I3174" t="s">
        <v>2510</v>
      </c>
      <c r="J3174">
        <v>29</v>
      </c>
      <c r="K3174" t="s">
        <v>236</v>
      </c>
      <c r="L3174" t="s">
        <v>237</v>
      </c>
      <c r="M3174">
        <v>990001</v>
      </c>
      <c r="N3174" t="s">
        <v>51</v>
      </c>
      <c r="O3174">
        <v>1</v>
      </c>
      <c r="Q3174">
        <v>1</v>
      </c>
      <c r="S3174" t="s">
        <v>2888</v>
      </c>
      <c r="AE3174">
        <v>12</v>
      </c>
      <c r="AF3174">
        <v>7.6</v>
      </c>
      <c r="AG3174">
        <v>5</v>
      </c>
      <c r="AH3174" t="s">
        <v>53</v>
      </c>
      <c r="AI3174" t="s">
        <v>54</v>
      </c>
      <c r="AJ3174">
        <v>2</v>
      </c>
      <c r="AK3174">
        <v>1</v>
      </c>
      <c r="AL3174">
        <v>1</v>
      </c>
      <c r="AM3174" t="s">
        <v>55</v>
      </c>
      <c r="AN3174" t="s">
        <v>56</v>
      </c>
      <c r="AP3174">
        <v>1</v>
      </c>
      <c r="AQ3174" t="s">
        <v>57</v>
      </c>
      <c r="AR3174">
        <v>0</v>
      </c>
      <c r="AW3174" t="s">
        <v>58</v>
      </c>
      <c r="AX3174">
        <v>0</v>
      </c>
      <c r="AY3174">
        <v>2</v>
      </c>
      <c r="AZ3174">
        <v>1</v>
      </c>
      <c r="BA3174">
        <v>1</v>
      </c>
      <c r="BB3174" t="s">
        <v>59</v>
      </c>
    </row>
    <row r="3175" spans="1:54" x14ac:dyDescent="0.2">
      <c r="A3175" s="7" t="str">
        <f>VLOOKUP(G3175,'Matching-Tabelle'!$A$76:$B$80,2,FALSE)</f>
        <v>philipp.steger@tkb.ch</v>
      </c>
      <c r="B3175" s="7" t="str">
        <f>VLOOKUP(J3175,'Matching-Tabelle'!$A$1:$B$66,2,FALSE)</f>
        <v>WPI CTB</v>
      </c>
      <c r="C3175" s="7" t="str">
        <f>IF(VLOOKUP(J3175,'Matching-Tabelle'!$A$1:$CB$66,3,FALSE)=0,"",VLOOKUP(J3175,'Matching-Tabelle'!$A$1:$CB$66,3,FALSE))</f>
        <v/>
      </c>
      <c r="D3175" s="7">
        <v>2</v>
      </c>
      <c r="E3175" s="7" t="s">
        <v>2889</v>
      </c>
      <c r="F3175" s="8">
        <v>42564</v>
      </c>
      <c r="G3175" t="s">
        <v>2508</v>
      </c>
      <c r="H3175" t="s">
        <v>2509</v>
      </c>
      <c r="I3175" t="s">
        <v>2510</v>
      </c>
      <c r="J3175">
        <v>919</v>
      </c>
      <c r="K3175" t="s">
        <v>66</v>
      </c>
      <c r="L3175" t="s">
        <v>67</v>
      </c>
      <c r="M3175">
        <v>990001</v>
      </c>
      <c r="N3175" t="s">
        <v>51</v>
      </c>
      <c r="O3175">
        <v>2</v>
      </c>
      <c r="Q3175">
        <v>2</v>
      </c>
      <c r="S3175" t="s">
        <v>2889</v>
      </c>
      <c r="AE3175">
        <v>12</v>
      </c>
      <c r="AF3175">
        <v>7.6</v>
      </c>
      <c r="AG3175">
        <v>5</v>
      </c>
      <c r="AH3175" t="s">
        <v>53</v>
      </c>
      <c r="AI3175" t="s">
        <v>54</v>
      </c>
      <c r="AJ3175">
        <v>2</v>
      </c>
      <c r="AK3175">
        <v>1</v>
      </c>
      <c r="AL3175">
        <v>1</v>
      </c>
      <c r="AM3175" t="s">
        <v>55</v>
      </c>
      <c r="AN3175" t="s">
        <v>56</v>
      </c>
      <c r="AP3175">
        <v>1</v>
      </c>
      <c r="AQ3175" t="s">
        <v>57</v>
      </c>
      <c r="AR3175">
        <v>0</v>
      </c>
      <c r="AW3175" t="s">
        <v>58</v>
      </c>
      <c r="AX3175">
        <v>0</v>
      </c>
      <c r="AY3175">
        <v>2</v>
      </c>
      <c r="AZ3175">
        <v>2</v>
      </c>
      <c r="BA3175">
        <v>2</v>
      </c>
      <c r="BB3175" t="s">
        <v>59</v>
      </c>
    </row>
    <row r="3176" spans="1:54" x14ac:dyDescent="0.2">
      <c r="A3176" s="7" t="str">
        <f>VLOOKUP(G3176,'Matching-Tabelle'!$A$76:$B$80,2,FALSE)</f>
        <v>philipp.steger@tkb.ch</v>
      </c>
      <c r="B3176" s="7" t="str">
        <f>VLOOKUP(J3176,'Matching-Tabelle'!$A$1:$B$66,2,FALSE)</f>
        <v>WPI RTB</v>
      </c>
      <c r="C3176" s="7" t="str">
        <f>IF(VLOOKUP(J3176,'Matching-Tabelle'!$A$1:$CB$66,3,FALSE)=0,"",VLOOKUP(J3176,'Matching-Tabelle'!$A$1:$CB$66,3,FALSE))</f>
        <v/>
      </c>
      <c r="D3176" s="7">
        <v>0.87</v>
      </c>
      <c r="E3176" s="7" t="s">
        <v>2792</v>
      </c>
      <c r="F3176" s="8">
        <v>42564</v>
      </c>
      <c r="G3176" t="s">
        <v>2508</v>
      </c>
      <c r="H3176" t="s">
        <v>2509</v>
      </c>
      <c r="I3176" t="s">
        <v>2510</v>
      </c>
      <c r="J3176">
        <v>27</v>
      </c>
      <c r="K3176" t="s">
        <v>872</v>
      </c>
      <c r="L3176" t="s">
        <v>873</v>
      </c>
      <c r="M3176">
        <v>990001</v>
      </c>
      <c r="N3176" t="s">
        <v>51</v>
      </c>
      <c r="O3176">
        <v>0.87</v>
      </c>
      <c r="Q3176">
        <v>0.87</v>
      </c>
      <c r="S3176" t="s">
        <v>2792</v>
      </c>
      <c r="AE3176">
        <v>12</v>
      </c>
      <c r="AF3176">
        <v>7.6</v>
      </c>
      <c r="AG3176">
        <v>5</v>
      </c>
      <c r="AH3176" t="s">
        <v>53</v>
      </c>
      <c r="AI3176" t="s">
        <v>54</v>
      </c>
      <c r="AJ3176">
        <v>2</v>
      </c>
      <c r="AK3176">
        <v>1</v>
      </c>
      <c r="AL3176">
        <v>1</v>
      </c>
      <c r="AM3176" t="s">
        <v>55</v>
      </c>
      <c r="AN3176" t="s">
        <v>56</v>
      </c>
      <c r="AP3176">
        <v>1</v>
      </c>
      <c r="AQ3176" t="s">
        <v>57</v>
      </c>
      <c r="AR3176">
        <v>0</v>
      </c>
      <c r="AW3176" t="s">
        <v>58</v>
      </c>
      <c r="AX3176">
        <v>0</v>
      </c>
      <c r="AY3176">
        <v>2</v>
      </c>
      <c r="AZ3176">
        <v>0.87</v>
      </c>
      <c r="BA3176">
        <v>0.87</v>
      </c>
      <c r="BB3176" t="s">
        <v>59</v>
      </c>
    </row>
    <row r="3177" spans="1:54" x14ac:dyDescent="0.2">
      <c r="A3177" s="7" t="str">
        <f>VLOOKUP(G3177,'Matching-Tabelle'!$A$76:$B$80,2,FALSE)</f>
        <v>philipp.steger@tkb.ch</v>
      </c>
      <c r="B3177" s="7" t="str">
        <f>VLOOKUP(J3177,'Matching-Tabelle'!$A$1:$B$66,2,FALSE)</f>
        <v>WPI RTB</v>
      </c>
      <c r="C3177" s="7" t="str">
        <f>IF(VLOOKUP(J3177,'Matching-Tabelle'!$A$1:$CB$66,3,FALSE)=0,"",VLOOKUP(J3177,'Matching-Tabelle'!$A$1:$CB$66,3,FALSE))</f>
        <v/>
      </c>
      <c r="D3177" s="7">
        <v>1</v>
      </c>
      <c r="E3177" s="7" t="s">
        <v>2890</v>
      </c>
      <c r="F3177" s="8">
        <v>42565</v>
      </c>
      <c r="G3177" t="s">
        <v>2508</v>
      </c>
      <c r="H3177" t="s">
        <v>2509</v>
      </c>
      <c r="I3177" t="s">
        <v>2510</v>
      </c>
      <c r="J3177">
        <v>27</v>
      </c>
      <c r="K3177" t="s">
        <v>872</v>
      </c>
      <c r="L3177" t="s">
        <v>873</v>
      </c>
      <c r="M3177">
        <v>990001</v>
      </c>
      <c r="N3177" t="s">
        <v>51</v>
      </c>
      <c r="O3177">
        <v>1</v>
      </c>
      <c r="Q3177">
        <v>1</v>
      </c>
      <c r="S3177" t="s">
        <v>2890</v>
      </c>
      <c r="AE3177">
        <v>12</v>
      </c>
      <c r="AF3177">
        <v>7.6</v>
      </c>
      <c r="AG3177">
        <v>5</v>
      </c>
      <c r="AH3177" t="s">
        <v>53</v>
      </c>
      <c r="AI3177" t="s">
        <v>54</v>
      </c>
      <c r="AJ3177">
        <v>2</v>
      </c>
      <c r="AK3177">
        <v>1</v>
      </c>
      <c r="AL3177">
        <v>1</v>
      </c>
      <c r="AM3177" t="s">
        <v>55</v>
      </c>
      <c r="AN3177" t="s">
        <v>56</v>
      </c>
      <c r="AP3177">
        <v>1</v>
      </c>
      <c r="AQ3177" t="s">
        <v>57</v>
      </c>
      <c r="AR3177">
        <v>0</v>
      </c>
      <c r="AW3177" t="s">
        <v>58</v>
      </c>
      <c r="AX3177">
        <v>0</v>
      </c>
      <c r="AY3177">
        <v>2</v>
      </c>
      <c r="AZ3177">
        <v>1</v>
      </c>
      <c r="BA3177">
        <v>1</v>
      </c>
      <c r="BB3177" t="s">
        <v>59</v>
      </c>
    </row>
    <row r="3178" spans="1:54" x14ac:dyDescent="0.2">
      <c r="A3178" s="7" t="str">
        <f>VLOOKUP(G3178,'Matching-Tabelle'!$A$76:$B$80,2,FALSE)</f>
        <v>philipp.steger@tkb.ch</v>
      </c>
      <c r="B3178" s="7" t="str">
        <f>VLOOKUP(J3178,'Matching-Tabelle'!$A$1:$B$66,2,FALSE)</f>
        <v>WPI RTB</v>
      </c>
      <c r="C3178" s="7" t="str">
        <f>IF(VLOOKUP(J3178,'Matching-Tabelle'!$A$1:$CB$66,3,FALSE)=0,"",VLOOKUP(J3178,'Matching-Tabelle'!$A$1:$CB$66,3,FALSE))</f>
        <v/>
      </c>
      <c r="D3178" s="7">
        <v>1</v>
      </c>
      <c r="E3178" s="7" t="s">
        <v>2891</v>
      </c>
      <c r="F3178" s="8">
        <v>42565</v>
      </c>
      <c r="G3178" t="s">
        <v>2508</v>
      </c>
      <c r="H3178" t="s">
        <v>2509</v>
      </c>
      <c r="I3178" t="s">
        <v>2510</v>
      </c>
      <c r="J3178">
        <v>25</v>
      </c>
      <c r="K3178" t="s">
        <v>192</v>
      </c>
      <c r="L3178" t="s">
        <v>193</v>
      </c>
      <c r="M3178">
        <v>990001</v>
      </c>
      <c r="N3178" t="s">
        <v>51</v>
      </c>
      <c r="O3178">
        <v>1</v>
      </c>
      <c r="Q3178">
        <v>1</v>
      </c>
      <c r="S3178" t="s">
        <v>2891</v>
      </c>
      <c r="AE3178">
        <v>12</v>
      </c>
      <c r="AF3178">
        <v>7.6</v>
      </c>
      <c r="AG3178">
        <v>5</v>
      </c>
      <c r="AH3178" t="s">
        <v>53</v>
      </c>
      <c r="AI3178" t="s">
        <v>54</v>
      </c>
      <c r="AJ3178">
        <v>2</v>
      </c>
      <c r="AK3178">
        <v>1</v>
      </c>
      <c r="AL3178">
        <v>1</v>
      </c>
      <c r="AM3178" t="s">
        <v>55</v>
      </c>
      <c r="AN3178" t="s">
        <v>56</v>
      </c>
      <c r="AP3178">
        <v>1</v>
      </c>
      <c r="AQ3178" t="s">
        <v>57</v>
      </c>
      <c r="AR3178">
        <v>0</v>
      </c>
      <c r="AW3178" t="s">
        <v>58</v>
      </c>
      <c r="AX3178">
        <v>0</v>
      </c>
      <c r="AY3178">
        <v>2</v>
      </c>
      <c r="AZ3178">
        <v>1</v>
      </c>
      <c r="BA3178">
        <v>1</v>
      </c>
      <c r="BB3178" t="s">
        <v>59</v>
      </c>
    </row>
    <row r="3179" spans="1:54" x14ac:dyDescent="0.2">
      <c r="A3179" s="7" t="str">
        <f>VLOOKUP(G3179,'Matching-Tabelle'!$A$76:$B$80,2,FALSE)</f>
        <v>philipp.steger@tkb.ch</v>
      </c>
      <c r="B3179" s="7" t="str">
        <f>VLOOKUP(J3179,'Matching-Tabelle'!$A$1:$B$66,2,FALSE)</f>
        <v>Proj XenMobile</v>
      </c>
      <c r="C3179" s="7" t="str">
        <f>IF(VLOOKUP(J3179,'Matching-Tabelle'!$A$1:$CB$66,3,FALSE)=0,"",VLOOKUP(J3179,'Matching-Tabelle'!$A$1:$CB$66,3,FALSE))</f>
        <v>WPI Projekte</v>
      </c>
      <c r="D3179" s="7">
        <v>2</v>
      </c>
      <c r="E3179" s="7" t="s">
        <v>2892</v>
      </c>
      <c r="F3179" s="8">
        <v>42565</v>
      </c>
      <c r="G3179" t="s">
        <v>2508</v>
      </c>
      <c r="H3179" t="s">
        <v>2509</v>
      </c>
      <c r="I3179" t="s">
        <v>2510</v>
      </c>
      <c r="J3179">
        <v>2500251</v>
      </c>
      <c r="K3179" t="s">
        <v>408</v>
      </c>
      <c r="L3179" t="s">
        <v>409</v>
      </c>
      <c r="M3179">
        <v>990001</v>
      </c>
      <c r="N3179" t="s">
        <v>51</v>
      </c>
      <c r="O3179">
        <v>2</v>
      </c>
      <c r="Q3179">
        <v>2</v>
      </c>
      <c r="S3179" t="s">
        <v>2892</v>
      </c>
      <c r="AE3179">
        <v>5</v>
      </c>
      <c r="AF3179">
        <v>0</v>
      </c>
      <c r="AG3179">
        <v>1</v>
      </c>
      <c r="AH3179" t="s">
        <v>411</v>
      </c>
      <c r="AI3179" t="s">
        <v>411</v>
      </c>
      <c r="AJ3179">
        <v>2</v>
      </c>
      <c r="AK3179">
        <v>1</v>
      </c>
      <c r="AL3179">
        <v>1</v>
      </c>
      <c r="AM3179" t="s">
        <v>55</v>
      </c>
      <c r="AN3179" t="s">
        <v>56</v>
      </c>
      <c r="AP3179">
        <v>1</v>
      </c>
      <c r="AQ3179" t="s">
        <v>57</v>
      </c>
      <c r="AR3179">
        <v>0</v>
      </c>
      <c r="AW3179" t="s">
        <v>58</v>
      </c>
      <c r="AX3179">
        <v>0</v>
      </c>
      <c r="AY3179">
        <v>2</v>
      </c>
      <c r="AZ3179">
        <v>2</v>
      </c>
      <c r="BA3179">
        <v>2</v>
      </c>
      <c r="BB3179" t="s">
        <v>59</v>
      </c>
    </row>
    <row r="3180" spans="1:54" x14ac:dyDescent="0.2">
      <c r="A3180" s="7" t="str">
        <f>VLOOKUP(G3180,'Matching-Tabelle'!$A$76:$B$80,2,FALSE)</f>
        <v>philipp.steger@tkb.ch</v>
      </c>
      <c r="B3180" s="7" t="str">
        <f>VLOOKUP(J3180,'Matching-Tabelle'!$A$1:$B$66,2,FALSE)</f>
        <v>WPI CTB</v>
      </c>
      <c r="C3180" s="7" t="str">
        <f>IF(VLOOKUP(J3180,'Matching-Tabelle'!$A$1:$CB$66,3,FALSE)=0,"",VLOOKUP(J3180,'Matching-Tabelle'!$A$1:$CB$66,3,FALSE))</f>
        <v/>
      </c>
      <c r="D3180" s="7">
        <v>3</v>
      </c>
      <c r="E3180" s="7" t="s">
        <v>2893</v>
      </c>
      <c r="F3180" s="8">
        <v>42565</v>
      </c>
      <c r="G3180" t="s">
        <v>2508</v>
      </c>
      <c r="H3180" t="s">
        <v>2509</v>
      </c>
      <c r="I3180" t="s">
        <v>2510</v>
      </c>
      <c r="J3180">
        <v>919</v>
      </c>
      <c r="K3180" t="s">
        <v>66</v>
      </c>
      <c r="L3180" t="s">
        <v>67</v>
      </c>
      <c r="M3180">
        <v>990001</v>
      </c>
      <c r="N3180" t="s">
        <v>51</v>
      </c>
      <c r="O3180">
        <v>3</v>
      </c>
      <c r="Q3180">
        <v>3</v>
      </c>
      <c r="S3180" t="s">
        <v>2893</v>
      </c>
      <c r="AE3180">
        <v>12</v>
      </c>
      <c r="AF3180">
        <v>7.6</v>
      </c>
      <c r="AG3180">
        <v>5</v>
      </c>
      <c r="AH3180" t="s">
        <v>53</v>
      </c>
      <c r="AI3180" t="s">
        <v>54</v>
      </c>
      <c r="AJ3180">
        <v>2</v>
      </c>
      <c r="AK3180">
        <v>1</v>
      </c>
      <c r="AL3180">
        <v>1</v>
      </c>
      <c r="AM3180" t="s">
        <v>55</v>
      </c>
      <c r="AN3180" t="s">
        <v>56</v>
      </c>
      <c r="AP3180">
        <v>1</v>
      </c>
      <c r="AQ3180" t="s">
        <v>57</v>
      </c>
      <c r="AR3180">
        <v>0</v>
      </c>
      <c r="AW3180" t="s">
        <v>58</v>
      </c>
      <c r="AX3180">
        <v>0</v>
      </c>
      <c r="AY3180">
        <v>2</v>
      </c>
      <c r="AZ3180">
        <v>3</v>
      </c>
      <c r="BA3180">
        <v>3</v>
      </c>
      <c r="BB3180" t="s">
        <v>59</v>
      </c>
    </row>
    <row r="3181" spans="1:54" x14ac:dyDescent="0.2">
      <c r="A3181" s="7" t="str">
        <f>VLOOKUP(G3181,'Matching-Tabelle'!$A$76:$B$80,2,FALSE)</f>
        <v>philipp.steger@tkb.ch</v>
      </c>
      <c r="B3181" s="7" t="str">
        <f>VLOOKUP(J3181,'Matching-Tabelle'!$A$1:$B$66,2,FALSE)</f>
        <v>WPI CTB</v>
      </c>
      <c r="C3181" s="7" t="str">
        <f>IF(VLOOKUP(J3181,'Matching-Tabelle'!$A$1:$CB$66,3,FALSE)=0,"",VLOOKUP(J3181,'Matching-Tabelle'!$A$1:$CB$66,3,FALSE))</f>
        <v/>
      </c>
      <c r="D3181" s="7">
        <v>2</v>
      </c>
      <c r="E3181" s="7" t="s">
        <v>2894</v>
      </c>
      <c r="F3181" s="8">
        <v>42565</v>
      </c>
      <c r="G3181" t="s">
        <v>2508</v>
      </c>
      <c r="H3181" t="s">
        <v>2509</v>
      </c>
      <c r="I3181" t="s">
        <v>2510</v>
      </c>
      <c r="J3181">
        <v>919</v>
      </c>
      <c r="K3181" t="s">
        <v>66</v>
      </c>
      <c r="L3181" t="s">
        <v>67</v>
      </c>
      <c r="M3181">
        <v>990001</v>
      </c>
      <c r="N3181" t="s">
        <v>51</v>
      </c>
      <c r="O3181">
        <v>2</v>
      </c>
      <c r="Q3181">
        <v>2</v>
      </c>
      <c r="S3181" t="s">
        <v>2894</v>
      </c>
      <c r="AE3181">
        <v>12</v>
      </c>
      <c r="AF3181">
        <v>7.6</v>
      </c>
      <c r="AG3181">
        <v>5</v>
      </c>
      <c r="AH3181" t="s">
        <v>53</v>
      </c>
      <c r="AI3181" t="s">
        <v>54</v>
      </c>
      <c r="AJ3181">
        <v>2</v>
      </c>
      <c r="AK3181">
        <v>1</v>
      </c>
      <c r="AL3181">
        <v>1</v>
      </c>
      <c r="AM3181" t="s">
        <v>55</v>
      </c>
      <c r="AN3181" t="s">
        <v>56</v>
      </c>
      <c r="AP3181">
        <v>1</v>
      </c>
      <c r="AQ3181" t="s">
        <v>57</v>
      </c>
      <c r="AR3181">
        <v>0</v>
      </c>
      <c r="AW3181" t="s">
        <v>58</v>
      </c>
      <c r="AX3181">
        <v>0</v>
      </c>
      <c r="AY3181">
        <v>2</v>
      </c>
      <c r="AZ3181">
        <v>2</v>
      </c>
      <c r="BA3181">
        <v>2</v>
      </c>
      <c r="BB3181" t="s">
        <v>59</v>
      </c>
    </row>
    <row r="3182" spans="1:54" x14ac:dyDescent="0.2">
      <c r="A3182" s="7" t="str">
        <f>VLOOKUP(G3182,'Matching-Tabelle'!$A$76:$B$80,2,FALSE)</f>
        <v>philipp.steger@tkb.ch</v>
      </c>
      <c r="B3182" s="7" t="str">
        <f>VLOOKUP(J3182,'Matching-Tabelle'!$A$1:$B$66,2,FALSE)</f>
        <v>WPI CTB</v>
      </c>
      <c r="C3182" s="7" t="str">
        <f>IF(VLOOKUP(J3182,'Matching-Tabelle'!$A$1:$CB$66,3,FALSE)=0,"",VLOOKUP(J3182,'Matching-Tabelle'!$A$1:$CB$66,3,FALSE))</f>
        <v/>
      </c>
      <c r="D3182" s="7">
        <v>5</v>
      </c>
      <c r="E3182" s="7" t="s">
        <v>2895</v>
      </c>
      <c r="F3182" s="8">
        <v>42566</v>
      </c>
      <c r="G3182" t="s">
        <v>2508</v>
      </c>
      <c r="H3182" t="s">
        <v>2509</v>
      </c>
      <c r="I3182" t="s">
        <v>2510</v>
      </c>
      <c r="J3182">
        <v>919</v>
      </c>
      <c r="K3182" t="s">
        <v>66</v>
      </c>
      <c r="L3182" t="s">
        <v>67</v>
      </c>
      <c r="M3182">
        <v>990001</v>
      </c>
      <c r="N3182" t="s">
        <v>51</v>
      </c>
      <c r="O3182">
        <v>5</v>
      </c>
      <c r="Q3182">
        <v>5</v>
      </c>
      <c r="S3182" t="s">
        <v>2895</v>
      </c>
      <c r="AE3182">
        <v>12</v>
      </c>
      <c r="AF3182">
        <v>7.6</v>
      </c>
      <c r="AG3182">
        <v>5</v>
      </c>
      <c r="AH3182" t="s">
        <v>53</v>
      </c>
      <c r="AI3182" t="s">
        <v>54</v>
      </c>
      <c r="AJ3182">
        <v>2</v>
      </c>
      <c r="AK3182">
        <v>1</v>
      </c>
      <c r="AL3182">
        <v>1</v>
      </c>
      <c r="AM3182" t="s">
        <v>55</v>
      </c>
      <c r="AN3182" t="s">
        <v>56</v>
      </c>
      <c r="AP3182">
        <v>1</v>
      </c>
      <c r="AQ3182" t="s">
        <v>57</v>
      </c>
      <c r="AR3182">
        <v>0</v>
      </c>
      <c r="AW3182" t="s">
        <v>58</v>
      </c>
      <c r="AX3182">
        <v>0</v>
      </c>
      <c r="AY3182">
        <v>2</v>
      </c>
      <c r="AZ3182">
        <v>5</v>
      </c>
      <c r="BA3182">
        <v>5</v>
      </c>
      <c r="BB3182" t="s">
        <v>59</v>
      </c>
    </row>
    <row r="3183" spans="1:54" x14ac:dyDescent="0.2">
      <c r="A3183" s="7" t="str">
        <f>VLOOKUP(G3183,'Matching-Tabelle'!$A$76:$B$80,2,FALSE)</f>
        <v>philipp.steger@tkb.ch</v>
      </c>
      <c r="B3183" s="7" t="str">
        <f>VLOOKUP(J3183,'Matching-Tabelle'!$A$1:$B$66,2,FALSE)</f>
        <v>WPI RTB</v>
      </c>
      <c r="C3183" s="7" t="str">
        <f>IF(VLOOKUP(J3183,'Matching-Tabelle'!$A$1:$CB$66,3,FALSE)=0,"",VLOOKUP(J3183,'Matching-Tabelle'!$A$1:$CB$66,3,FALSE))</f>
        <v/>
      </c>
      <c r="D3183" s="7">
        <v>2</v>
      </c>
      <c r="E3183" s="7" t="s">
        <v>2792</v>
      </c>
      <c r="F3183" s="8">
        <v>42566</v>
      </c>
      <c r="G3183" t="s">
        <v>2508</v>
      </c>
      <c r="H3183" t="s">
        <v>2509</v>
      </c>
      <c r="I3183" t="s">
        <v>2510</v>
      </c>
      <c r="J3183">
        <v>27</v>
      </c>
      <c r="K3183" t="s">
        <v>872</v>
      </c>
      <c r="L3183" t="s">
        <v>873</v>
      </c>
      <c r="M3183">
        <v>990001</v>
      </c>
      <c r="N3183" t="s">
        <v>51</v>
      </c>
      <c r="O3183">
        <v>2</v>
      </c>
      <c r="Q3183">
        <v>2</v>
      </c>
      <c r="S3183" t="s">
        <v>2792</v>
      </c>
      <c r="AE3183">
        <v>12</v>
      </c>
      <c r="AF3183">
        <v>7.6</v>
      </c>
      <c r="AG3183">
        <v>5</v>
      </c>
      <c r="AH3183" t="s">
        <v>53</v>
      </c>
      <c r="AI3183" t="s">
        <v>54</v>
      </c>
      <c r="AJ3183">
        <v>2</v>
      </c>
      <c r="AK3183">
        <v>1</v>
      </c>
      <c r="AL3183">
        <v>1</v>
      </c>
      <c r="AM3183" t="s">
        <v>55</v>
      </c>
      <c r="AN3183" t="s">
        <v>56</v>
      </c>
      <c r="AP3183">
        <v>1</v>
      </c>
      <c r="AQ3183" t="s">
        <v>57</v>
      </c>
      <c r="AR3183">
        <v>0</v>
      </c>
      <c r="AW3183" t="s">
        <v>58</v>
      </c>
      <c r="AX3183">
        <v>0</v>
      </c>
      <c r="AY3183">
        <v>2</v>
      </c>
      <c r="AZ3183">
        <v>2</v>
      </c>
      <c r="BA3183">
        <v>2</v>
      </c>
      <c r="BB3183" t="s">
        <v>59</v>
      </c>
    </row>
    <row r="3184" spans="1:54" x14ac:dyDescent="0.2">
      <c r="A3184" s="7" t="str">
        <f>VLOOKUP(G3184,'Matching-Tabelle'!$A$76:$B$80,2,FALSE)</f>
        <v>philipp.steger@tkb.ch</v>
      </c>
      <c r="B3184" s="7" t="str">
        <f>VLOOKUP(J3184,'Matching-Tabelle'!$A$1:$B$66,2,FALSE)</f>
        <v>Proj XenMobile</v>
      </c>
      <c r="C3184" s="7" t="str">
        <f>IF(VLOOKUP(J3184,'Matching-Tabelle'!$A$1:$CB$66,3,FALSE)=0,"",VLOOKUP(J3184,'Matching-Tabelle'!$A$1:$CB$66,3,FALSE))</f>
        <v>WPI Projekte</v>
      </c>
      <c r="D3184" s="7">
        <v>1.33</v>
      </c>
      <c r="E3184" s="7" t="s">
        <v>2896</v>
      </c>
      <c r="F3184" s="8">
        <v>42566</v>
      </c>
      <c r="G3184" t="s">
        <v>2508</v>
      </c>
      <c r="H3184" t="s">
        <v>2509</v>
      </c>
      <c r="I3184" t="s">
        <v>2510</v>
      </c>
      <c r="J3184">
        <v>2500251</v>
      </c>
      <c r="K3184" t="s">
        <v>408</v>
      </c>
      <c r="L3184" t="s">
        <v>409</v>
      </c>
      <c r="M3184">
        <v>990001</v>
      </c>
      <c r="N3184" t="s">
        <v>51</v>
      </c>
      <c r="O3184">
        <v>1.33</v>
      </c>
      <c r="Q3184">
        <v>1.33</v>
      </c>
      <c r="S3184" t="s">
        <v>2896</v>
      </c>
      <c r="AE3184">
        <v>5</v>
      </c>
      <c r="AF3184">
        <v>0</v>
      </c>
      <c r="AG3184">
        <v>1</v>
      </c>
      <c r="AH3184" t="s">
        <v>411</v>
      </c>
      <c r="AI3184" t="s">
        <v>411</v>
      </c>
      <c r="AJ3184">
        <v>2</v>
      </c>
      <c r="AK3184">
        <v>1</v>
      </c>
      <c r="AL3184">
        <v>1</v>
      </c>
      <c r="AM3184" t="s">
        <v>55</v>
      </c>
      <c r="AN3184" t="s">
        <v>56</v>
      </c>
      <c r="AP3184">
        <v>1</v>
      </c>
      <c r="AQ3184" t="s">
        <v>57</v>
      </c>
      <c r="AR3184">
        <v>0</v>
      </c>
      <c r="AW3184" t="s">
        <v>58</v>
      </c>
      <c r="AX3184">
        <v>0</v>
      </c>
      <c r="AY3184">
        <v>2</v>
      </c>
      <c r="AZ3184">
        <v>1.33</v>
      </c>
      <c r="BA3184">
        <v>1.33</v>
      </c>
      <c r="BB3184" t="s">
        <v>59</v>
      </c>
    </row>
    <row r="3185" spans="1:54" x14ac:dyDescent="0.2">
      <c r="A3185" s="7" t="str">
        <f>VLOOKUP(G3185,'Matching-Tabelle'!$A$76:$B$80,2,FALSE)</f>
        <v>philipp.steger@tkb.ch</v>
      </c>
      <c r="B3185" s="7" t="str">
        <f>VLOOKUP(J3185,'Matching-Tabelle'!$A$1:$B$66,2,FALSE)</f>
        <v>Proj XenMobile</v>
      </c>
      <c r="C3185" s="7" t="str">
        <f>IF(VLOOKUP(J3185,'Matching-Tabelle'!$A$1:$CB$66,3,FALSE)=0,"",VLOOKUP(J3185,'Matching-Tabelle'!$A$1:$CB$66,3,FALSE))</f>
        <v>WPI Projekte</v>
      </c>
      <c r="D3185" s="7">
        <v>3</v>
      </c>
      <c r="E3185" s="7" t="s">
        <v>2897</v>
      </c>
      <c r="F3185" s="8">
        <v>42569</v>
      </c>
      <c r="G3185" t="s">
        <v>2508</v>
      </c>
      <c r="H3185" t="s">
        <v>2509</v>
      </c>
      <c r="I3185" t="s">
        <v>2510</v>
      </c>
      <c r="J3185">
        <v>2500251</v>
      </c>
      <c r="K3185" t="s">
        <v>408</v>
      </c>
      <c r="L3185" t="s">
        <v>409</v>
      </c>
      <c r="M3185">
        <v>990001</v>
      </c>
      <c r="N3185" t="s">
        <v>51</v>
      </c>
      <c r="O3185">
        <v>3</v>
      </c>
      <c r="Q3185">
        <v>3</v>
      </c>
      <c r="S3185" t="s">
        <v>2897</v>
      </c>
      <c r="AE3185">
        <v>5</v>
      </c>
      <c r="AF3185">
        <v>0</v>
      </c>
      <c r="AG3185">
        <v>1</v>
      </c>
      <c r="AH3185" t="s">
        <v>411</v>
      </c>
      <c r="AI3185" t="s">
        <v>411</v>
      </c>
      <c r="AJ3185">
        <v>2</v>
      </c>
      <c r="AK3185">
        <v>1</v>
      </c>
      <c r="AL3185">
        <v>1</v>
      </c>
      <c r="AM3185" t="s">
        <v>55</v>
      </c>
      <c r="AN3185" t="s">
        <v>56</v>
      </c>
      <c r="AP3185">
        <v>1</v>
      </c>
      <c r="AQ3185" t="s">
        <v>57</v>
      </c>
      <c r="AR3185">
        <v>0</v>
      </c>
      <c r="AW3185" t="s">
        <v>58</v>
      </c>
      <c r="AX3185">
        <v>0</v>
      </c>
      <c r="AY3185">
        <v>2</v>
      </c>
      <c r="AZ3185">
        <v>3</v>
      </c>
      <c r="BA3185">
        <v>3</v>
      </c>
      <c r="BB3185" t="s">
        <v>59</v>
      </c>
    </row>
    <row r="3186" spans="1:54" x14ac:dyDescent="0.2">
      <c r="A3186" s="7" t="str">
        <f>VLOOKUP(G3186,'Matching-Tabelle'!$A$76:$B$80,2,FALSE)</f>
        <v>philipp.steger@tkb.ch</v>
      </c>
      <c r="B3186" s="7" t="str">
        <f>VLOOKUP(J3186,'Matching-Tabelle'!$A$1:$B$66,2,FALSE)</f>
        <v>WPI RTB</v>
      </c>
      <c r="C3186" s="7" t="str">
        <f>IF(VLOOKUP(J3186,'Matching-Tabelle'!$A$1:$CB$66,3,FALSE)=0,"",VLOOKUP(J3186,'Matching-Tabelle'!$A$1:$CB$66,3,FALSE))</f>
        <v/>
      </c>
      <c r="D3186" s="7">
        <v>2</v>
      </c>
      <c r="E3186" s="7" t="s">
        <v>2898</v>
      </c>
      <c r="F3186" s="8">
        <v>42569</v>
      </c>
      <c r="G3186" t="s">
        <v>2508</v>
      </c>
      <c r="H3186" t="s">
        <v>2509</v>
      </c>
      <c r="I3186" t="s">
        <v>2510</v>
      </c>
      <c r="J3186">
        <v>27</v>
      </c>
      <c r="K3186" t="s">
        <v>872</v>
      </c>
      <c r="L3186" t="s">
        <v>873</v>
      </c>
      <c r="M3186">
        <v>990001</v>
      </c>
      <c r="N3186" t="s">
        <v>51</v>
      </c>
      <c r="O3186">
        <v>2</v>
      </c>
      <c r="Q3186">
        <v>2</v>
      </c>
      <c r="S3186" t="s">
        <v>2898</v>
      </c>
      <c r="AE3186">
        <v>12</v>
      </c>
      <c r="AF3186">
        <v>7.6</v>
      </c>
      <c r="AG3186">
        <v>5</v>
      </c>
      <c r="AH3186" t="s">
        <v>53</v>
      </c>
      <c r="AI3186" t="s">
        <v>54</v>
      </c>
      <c r="AJ3186">
        <v>2</v>
      </c>
      <c r="AK3186">
        <v>1</v>
      </c>
      <c r="AL3186">
        <v>1</v>
      </c>
      <c r="AM3186" t="s">
        <v>55</v>
      </c>
      <c r="AN3186" t="s">
        <v>56</v>
      </c>
      <c r="AP3186">
        <v>1</v>
      </c>
      <c r="AQ3186" t="s">
        <v>57</v>
      </c>
      <c r="AR3186">
        <v>0</v>
      </c>
      <c r="AW3186" t="s">
        <v>58</v>
      </c>
      <c r="AX3186">
        <v>0</v>
      </c>
      <c r="AY3186">
        <v>2</v>
      </c>
      <c r="AZ3186">
        <v>2</v>
      </c>
      <c r="BA3186">
        <v>2</v>
      </c>
      <c r="BB3186" t="s">
        <v>59</v>
      </c>
    </row>
    <row r="3187" spans="1:54" x14ac:dyDescent="0.2">
      <c r="A3187" s="7" t="str">
        <f>VLOOKUP(G3187,'Matching-Tabelle'!$A$76:$B$80,2,FALSE)</f>
        <v>philipp.steger@tkb.ch</v>
      </c>
      <c r="B3187" s="7" t="str">
        <f>VLOOKUP(J3187,'Matching-Tabelle'!$A$1:$B$66,2,FALSE)</f>
        <v>WPI RTB</v>
      </c>
      <c r="C3187" s="7" t="str">
        <f>IF(VLOOKUP(J3187,'Matching-Tabelle'!$A$1:$CB$66,3,FALSE)=0,"",VLOOKUP(J3187,'Matching-Tabelle'!$A$1:$CB$66,3,FALSE))</f>
        <v/>
      </c>
      <c r="D3187" s="7">
        <v>2</v>
      </c>
      <c r="E3187" s="7" t="s">
        <v>2899</v>
      </c>
      <c r="F3187" s="8">
        <v>42569</v>
      </c>
      <c r="G3187" t="s">
        <v>2508</v>
      </c>
      <c r="H3187" t="s">
        <v>2509</v>
      </c>
      <c r="I3187" t="s">
        <v>2510</v>
      </c>
      <c r="J3187">
        <v>28</v>
      </c>
      <c r="K3187" t="s">
        <v>111</v>
      </c>
      <c r="L3187" t="s">
        <v>112</v>
      </c>
      <c r="M3187">
        <v>990001</v>
      </c>
      <c r="N3187" t="s">
        <v>51</v>
      </c>
      <c r="O3187">
        <v>2</v>
      </c>
      <c r="Q3187">
        <v>2</v>
      </c>
      <c r="S3187" t="s">
        <v>2899</v>
      </c>
      <c r="AE3187">
        <v>12</v>
      </c>
      <c r="AF3187">
        <v>7.6</v>
      </c>
      <c r="AG3187">
        <v>5</v>
      </c>
      <c r="AH3187" t="s">
        <v>53</v>
      </c>
      <c r="AI3187" t="s">
        <v>54</v>
      </c>
      <c r="AJ3187">
        <v>2</v>
      </c>
      <c r="AK3187">
        <v>1</v>
      </c>
      <c r="AL3187">
        <v>1</v>
      </c>
      <c r="AM3187" t="s">
        <v>55</v>
      </c>
      <c r="AN3187" t="s">
        <v>56</v>
      </c>
      <c r="AP3187">
        <v>1</v>
      </c>
      <c r="AQ3187" t="s">
        <v>57</v>
      </c>
      <c r="AR3187">
        <v>0</v>
      </c>
      <c r="AW3187" t="s">
        <v>58</v>
      </c>
      <c r="AX3187">
        <v>0</v>
      </c>
      <c r="AY3187">
        <v>2</v>
      </c>
      <c r="AZ3187">
        <v>2</v>
      </c>
      <c r="BA3187">
        <v>2</v>
      </c>
      <c r="BB3187" t="s">
        <v>59</v>
      </c>
    </row>
    <row r="3188" spans="1:54" x14ac:dyDescent="0.2">
      <c r="A3188" s="7" t="str">
        <f>VLOOKUP(G3188,'Matching-Tabelle'!$A$76:$B$80,2,FALSE)</f>
        <v>philipp.steger@tkb.ch</v>
      </c>
      <c r="B3188" s="7" t="str">
        <f>VLOOKUP(J3188,'Matching-Tabelle'!$A$1:$B$66,2,FALSE)</f>
        <v>WPI RTB</v>
      </c>
      <c r="C3188" s="7" t="str">
        <f>IF(VLOOKUP(J3188,'Matching-Tabelle'!$A$1:$CB$66,3,FALSE)=0,"",VLOOKUP(J3188,'Matching-Tabelle'!$A$1:$CB$66,3,FALSE))</f>
        <v/>
      </c>
      <c r="D3188" s="7">
        <v>2</v>
      </c>
      <c r="E3188" s="7" t="s">
        <v>2792</v>
      </c>
      <c r="F3188" s="8">
        <v>42569</v>
      </c>
      <c r="G3188" t="s">
        <v>2508</v>
      </c>
      <c r="H3188" t="s">
        <v>2509</v>
      </c>
      <c r="I3188" t="s">
        <v>2510</v>
      </c>
      <c r="J3188">
        <v>27</v>
      </c>
      <c r="K3188" t="s">
        <v>872</v>
      </c>
      <c r="L3188" t="s">
        <v>873</v>
      </c>
      <c r="M3188">
        <v>990001</v>
      </c>
      <c r="N3188" t="s">
        <v>51</v>
      </c>
      <c r="O3188">
        <v>2</v>
      </c>
      <c r="Q3188">
        <v>2</v>
      </c>
      <c r="S3188" t="s">
        <v>2792</v>
      </c>
      <c r="AE3188">
        <v>12</v>
      </c>
      <c r="AF3188">
        <v>7.6</v>
      </c>
      <c r="AG3188">
        <v>5</v>
      </c>
      <c r="AH3188" t="s">
        <v>53</v>
      </c>
      <c r="AI3188" t="s">
        <v>54</v>
      </c>
      <c r="AJ3188">
        <v>2</v>
      </c>
      <c r="AK3188">
        <v>1</v>
      </c>
      <c r="AL3188">
        <v>1</v>
      </c>
      <c r="AM3188" t="s">
        <v>55</v>
      </c>
      <c r="AN3188" t="s">
        <v>56</v>
      </c>
      <c r="AP3188">
        <v>1</v>
      </c>
      <c r="AQ3188" t="s">
        <v>57</v>
      </c>
      <c r="AR3188">
        <v>0</v>
      </c>
      <c r="AW3188" t="s">
        <v>58</v>
      </c>
      <c r="AX3188">
        <v>0</v>
      </c>
      <c r="AY3188">
        <v>2</v>
      </c>
      <c r="AZ3188">
        <v>2</v>
      </c>
      <c r="BA3188">
        <v>2</v>
      </c>
      <c r="BB3188" t="s">
        <v>59</v>
      </c>
    </row>
    <row r="3189" spans="1:54" x14ac:dyDescent="0.2">
      <c r="A3189" s="7" t="str">
        <f>VLOOKUP(G3189,'Matching-Tabelle'!$A$76:$B$80,2,FALSE)</f>
        <v>philipp.steger@tkb.ch</v>
      </c>
      <c r="B3189" s="7" t="str">
        <f>VLOOKUP(J3189,'Matching-Tabelle'!$A$1:$B$66,2,FALSE)</f>
        <v>WPI CTB</v>
      </c>
      <c r="C3189" s="7" t="str">
        <f>IF(VLOOKUP(J3189,'Matching-Tabelle'!$A$1:$CB$66,3,FALSE)=0,"",VLOOKUP(J3189,'Matching-Tabelle'!$A$1:$CB$66,3,FALSE))</f>
        <v/>
      </c>
      <c r="D3189" s="7">
        <v>2</v>
      </c>
      <c r="E3189" s="7" t="s">
        <v>2900</v>
      </c>
      <c r="F3189" s="8">
        <v>42570</v>
      </c>
      <c r="G3189" t="s">
        <v>2508</v>
      </c>
      <c r="H3189" t="s">
        <v>2509</v>
      </c>
      <c r="I3189" t="s">
        <v>2510</v>
      </c>
      <c r="J3189">
        <v>18</v>
      </c>
      <c r="K3189" t="s">
        <v>594</v>
      </c>
      <c r="L3189" t="s">
        <v>595</v>
      </c>
      <c r="M3189">
        <v>990001</v>
      </c>
      <c r="N3189" t="s">
        <v>51</v>
      </c>
      <c r="O3189">
        <v>2</v>
      </c>
      <c r="Q3189">
        <v>2</v>
      </c>
      <c r="S3189" t="s">
        <v>2900</v>
      </c>
      <c r="AE3189">
        <v>12</v>
      </c>
      <c r="AF3189">
        <v>7.6</v>
      </c>
      <c r="AG3189">
        <v>5</v>
      </c>
      <c r="AH3189" t="s">
        <v>53</v>
      </c>
      <c r="AI3189" t="s">
        <v>54</v>
      </c>
      <c r="AJ3189">
        <v>2</v>
      </c>
      <c r="AK3189">
        <v>1</v>
      </c>
      <c r="AL3189">
        <v>1</v>
      </c>
      <c r="AM3189" t="s">
        <v>55</v>
      </c>
      <c r="AN3189" t="s">
        <v>56</v>
      </c>
      <c r="AP3189">
        <v>1</v>
      </c>
      <c r="AQ3189" t="s">
        <v>57</v>
      </c>
      <c r="AR3189">
        <v>0</v>
      </c>
      <c r="AW3189" t="s">
        <v>58</v>
      </c>
      <c r="AX3189">
        <v>0</v>
      </c>
      <c r="AY3189">
        <v>2</v>
      </c>
      <c r="AZ3189">
        <v>2</v>
      </c>
      <c r="BA3189">
        <v>2</v>
      </c>
      <c r="BB3189" t="s">
        <v>59</v>
      </c>
    </row>
    <row r="3190" spans="1:54" x14ac:dyDescent="0.2">
      <c r="A3190" s="7" t="str">
        <f>VLOOKUP(G3190,'Matching-Tabelle'!$A$76:$B$80,2,FALSE)</f>
        <v>philipp.steger@tkb.ch</v>
      </c>
      <c r="B3190" s="7" t="str">
        <f>VLOOKUP(J3190,'Matching-Tabelle'!$A$1:$B$66,2,FALSE)</f>
        <v>WPI RTB</v>
      </c>
      <c r="C3190" s="7" t="str">
        <f>IF(VLOOKUP(J3190,'Matching-Tabelle'!$A$1:$CB$66,3,FALSE)=0,"",VLOOKUP(J3190,'Matching-Tabelle'!$A$1:$CB$66,3,FALSE))</f>
        <v/>
      </c>
      <c r="D3190" s="7">
        <v>1.5</v>
      </c>
      <c r="E3190" s="7" t="s">
        <v>2901</v>
      </c>
      <c r="F3190" s="8">
        <v>42570</v>
      </c>
      <c r="G3190" t="s">
        <v>2508</v>
      </c>
      <c r="H3190" t="s">
        <v>2509</v>
      </c>
      <c r="I3190" t="s">
        <v>2510</v>
      </c>
      <c r="J3190">
        <v>27</v>
      </c>
      <c r="K3190" t="s">
        <v>872</v>
      </c>
      <c r="L3190" t="s">
        <v>873</v>
      </c>
      <c r="M3190">
        <v>990001</v>
      </c>
      <c r="N3190" t="s">
        <v>51</v>
      </c>
      <c r="O3190">
        <v>1.5</v>
      </c>
      <c r="Q3190">
        <v>1.5</v>
      </c>
      <c r="S3190" t="s">
        <v>2901</v>
      </c>
      <c r="AE3190">
        <v>12</v>
      </c>
      <c r="AF3190">
        <v>7.6</v>
      </c>
      <c r="AG3190">
        <v>5</v>
      </c>
      <c r="AH3190" t="s">
        <v>53</v>
      </c>
      <c r="AI3190" t="s">
        <v>54</v>
      </c>
      <c r="AJ3190">
        <v>2</v>
      </c>
      <c r="AK3190">
        <v>1</v>
      </c>
      <c r="AL3190">
        <v>1</v>
      </c>
      <c r="AM3190" t="s">
        <v>55</v>
      </c>
      <c r="AN3190" t="s">
        <v>56</v>
      </c>
      <c r="AP3190">
        <v>1</v>
      </c>
      <c r="AQ3190" t="s">
        <v>57</v>
      </c>
      <c r="AR3190">
        <v>0</v>
      </c>
      <c r="AW3190" t="s">
        <v>58</v>
      </c>
      <c r="AX3190">
        <v>0</v>
      </c>
      <c r="AY3190">
        <v>2</v>
      </c>
      <c r="AZ3190">
        <v>1.5</v>
      </c>
      <c r="BA3190">
        <v>1.5</v>
      </c>
      <c r="BB3190" t="s">
        <v>59</v>
      </c>
    </row>
    <row r="3191" spans="1:54" x14ac:dyDescent="0.2">
      <c r="A3191" s="7" t="str">
        <f>VLOOKUP(G3191,'Matching-Tabelle'!$A$76:$B$80,2,FALSE)</f>
        <v>philipp.steger@tkb.ch</v>
      </c>
      <c r="B3191" s="7" t="str">
        <f>VLOOKUP(J3191,'Matching-Tabelle'!$A$1:$B$66,2,FALSE)</f>
        <v>WPI RTB</v>
      </c>
      <c r="C3191" s="7" t="str">
        <f>IF(VLOOKUP(J3191,'Matching-Tabelle'!$A$1:$CB$66,3,FALSE)=0,"",VLOOKUP(J3191,'Matching-Tabelle'!$A$1:$CB$66,3,FALSE))</f>
        <v/>
      </c>
      <c r="D3191" s="7">
        <v>1</v>
      </c>
      <c r="E3191" s="7" t="s">
        <v>2902</v>
      </c>
      <c r="F3191" s="8">
        <v>42570</v>
      </c>
      <c r="G3191" t="s">
        <v>2508</v>
      </c>
      <c r="H3191" t="s">
        <v>2509</v>
      </c>
      <c r="I3191" t="s">
        <v>2510</v>
      </c>
      <c r="J3191">
        <v>27</v>
      </c>
      <c r="K3191" t="s">
        <v>872</v>
      </c>
      <c r="L3191" t="s">
        <v>873</v>
      </c>
      <c r="M3191">
        <v>990001</v>
      </c>
      <c r="N3191" t="s">
        <v>51</v>
      </c>
      <c r="O3191">
        <v>1</v>
      </c>
      <c r="Q3191">
        <v>1</v>
      </c>
      <c r="S3191" t="s">
        <v>2902</v>
      </c>
      <c r="AE3191">
        <v>12</v>
      </c>
      <c r="AF3191">
        <v>7.6</v>
      </c>
      <c r="AG3191">
        <v>5</v>
      </c>
      <c r="AH3191" t="s">
        <v>53</v>
      </c>
      <c r="AI3191" t="s">
        <v>54</v>
      </c>
      <c r="AJ3191">
        <v>2</v>
      </c>
      <c r="AK3191">
        <v>1</v>
      </c>
      <c r="AL3191">
        <v>1</v>
      </c>
      <c r="AM3191" t="s">
        <v>55</v>
      </c>
      <c r="AN3191" t="s">
        <v>56</v>
      </c>
      <c r="AP3191">
        <v>1</v>
      </c>
      <c r="AQ3191" t="s">
        <v>57</v>
      </c>
      <c r="AR3191">
        <v>0</v>
      </c>
      <c r="AW3191" t="s">
        <v>58</v>
      </c>
      <c r="AX3191">
        <v>0</v>
      </c>
      <c r="AY3191">
        <v>2</v>
      </c>
      <c r="AZ3191">
        <v>1</v>
      </c>
      <c r="BA3191">
        <v>1</v>
      </c>
      <c r="BB3191" t="s">
        <v>59</v>
      </c>
    </row>
    <row r="3192" spans="1:54" x14ac:dyDescent="0.2">
      <c r="A3192" s="7" t="str">
        <f>VLOOKUP(G3192,'Matching-Tabelle'!$A$76:$B$80,2,FALSE)</f>
        <v>philipp.steger@tkb.ch</v>
      </c>
      <c r="B3192" s="7" t="str">
        <f>VLOOKUP(J3192,'Matching-Tabelle'!$A$1:$B$66,2,FALSE)</f>
        <v>WPI CTB</v>
      </c>
      <c r="C3192" s="7" t="str">
        <f>IF(VLOOKUP(J3192,'Matching-Tabelle'!$A$1:$CB$66,3,FALSE)=0,"",VLOOKUP(J3192,'Matching-Tabelle'!$A$1:$CB$66,3,FALSE))</f>
        <v/>
      </c>
      <c r="D3192" s="7">
        <v>2</v>
      </c>
      <c r="E3192" s="7" t="s">
        <v>2903</v>
      </c>
      <c r="F3192" s="8">
        <v>42570</v>
      </c>
      <c r="G3192" t="s">
        <v>2508</v>
      </c>
      <c r="H3192" t="s">
        <v>2509</v>
      </c>
      <c r="I3192" t="s">
        <v>2510</v>
      </c>
      <c r="J3192">
        <v>919</v>
      </c>
      <c r="K3192" t="s">
        <v>66</v>
      </c>
      <c r="L3192" t="s">
        <v>67</v>
      </c>
      <c r="M3192">
        <v>990001</v>
      </c>
      <c r="N3192" t="s">
        <v>51</v>
      </c>
      <c r="O3192">
        <v>2</v>
      </c>
      <c r="Q3192">
        <v>2</v>
      </c>
      <c r="S3192" t="s">
        <v>2903</v>
      </c>
      <c r="AE3192">
        <v>12</v>
      </c>
      <c r="AF3192">
        <v>7.6</v>
      </c>
      <c r="AG3192">
        <v>5</v>
      </c>
      <c r="AH3192" t="s">
        <v>53</v>
      </c>
      <c r="AI3192" t="s">
        <v>54</v>
      </c>
      <c r="AJ3192">
        <v>2</v>
      </c>
      <c r="AK3192">
        <v>1</v>
      </c>
      <c r="AL3192">
        <v>1</v>
      </c>
      <c r="AM3192" t="s">
        <v>55</v>
      </c>
      <c r="AN3192" t="s">
        <v>56</v>
      </c>
      <c r="AP3192">
        <v>1</v>
      </c>
      <c r="AQ3192" t="s">
        <v>57</v>
      </c>
      <c r="AR3192">
        <v>0</v>
      </c>
      <c r="AW3192" t="s">
        <v>58</v>
      </c>
      <c r="AX3192">
        <v>0</v>
      </c>
      <c r="AY3192">
        <v>2</v>
      </c>
      <c r="AZ3192">
        <v>2</v>
      </c>
      <c r="BA3192">
        <v>2</v>
      </c>
      <c r="BB3192" t="s">
        <v>59</v>
      </c>
    </row>
    <row r="3193" spans="1:54" x14ac:dyDescent="0.2">
      <c r="A3193" s="7" t="str">
        <f>VLOOKUP(G3193,'Matching-Tabelle'!$A$76:$B$80,2,FALSE)</f>
        <v>philipp.steger@tkb.ch</v>
      </c>
      <c r="B3193" s="7" t="str">
        <f>VLOOKUP(J3193,'Matching-Tabelle'!$A$1:$B$66,2,FALSE)</f>
        <v>WPI CTB</v>
      </c>
      <c r="C3193" s="7" t="str">
        <f>IF(VLOOKUP(J3193,'Matching-Tabelle'!$A$1:$CB$66,3,FALSE)=0,"",VLOOKUP(J3193,'Matching-Tabelle'!$A$1:$CB$66,3,FALSE))</f>
        <v/>
      </c>
      <c r="D3193" s="7">
        <v>1.1100000000000001</v>
      </c>
      <c r="E3193" s="7" t="s">
        <v>2904</v>
      </c>
      <c r="F3193" s="8">
        <v>42570</v>
      </c>
      <c r="G3193" t="s">
        <v>2508</v>
      </c>
      <c r="H3193" t="s">
        <v>2509</v>
      </c>
      <c r="I3193" t="s">
        <v>2510</v>
      </c>
      <c r="J3193">
        <v>18</v>
      </c>
      <c r="K3193" t="s">
        <v>594</v>
      </c>
      <c r="L3193" t="s">
        <v>595</v>
      </c>
      <c r="M3193">
        <v>990001</v>
      </c>
      <c r="N3193" t="s">
        <v>51</v>
      </c>
      <c r="O3193">
        <v>1.1100000000000001</v>
      </c>
      <c r="Q3193">
        <v>1.1100000000000001</v>
      </c>
      <c r="S3193" t="s">
        <v>2904</v>
      </c>
      <c r="AE3193">
        <v>12</v>
      </c>
      <c r="AF3193">
        <v>7.6</v>
      </c>
      <c r="AG3193">
        <v>5</v>
      </c>
      <c r="AH3193" t="s">
        <v>53</v>
      </c>
      <c r="AI3193" t="s">
        <v>54</v>
      </c>
      <c r="AJ3193">
        <v>2</v>
      </c>
      <c r="AK3193">
        <v>1</v>
      </c>
      <c r="AL3193">
        <v>1</v>
      </c>
      <c r="AM3193" t="s">
        <v>55</v>
      </c>
      <c r="AN3193" t="s">
        <v>56</v>
      </c>
      <c r="AP3193">
        <v>1</v>
      </c>
      <c r="AQ3193" t="s">
        <v>57</v>
      </c>
      <c r="AR3193">
        <v>0</v>
      </c>
      <c r="AW3193" t="s">
        <v>58</v>
      </c>
      <c r="AX3193">
        <v>0</v>
      </c>
      <c r="AY3193">
        <v>2</v>
      </c>
      <c r="AZ3193">
        <v>1.1100000000000001</v>
      </c>
      <c r="BA3193">
        <v>1.1100000000000001</v>
      </c>
      <c r="BB3193" t="s">
        <v>59</v>
      </c>
    </row>
    <row r="3194" spans="1:54" x14ac:dyDescent="0.2">
      <c r="A3194" s="7" t="str">
        <f>VLOOKUP(G3194,'Matching-Tabelle'!$A$76:$B$80,2,FALSE)</f>
        <v>philipp.steger@tkb.ch</v>
      </c>
      <c r="B3194" s="7" t="str">
        <f>VLOOKUP(J3194,'Matching-Tabelle'!$A$1:$B$66,2,FALSE)</f>
        <v>WPI RTB</v>
      </c>
      <c r="C3194" s="7" t="str">
        <f>IF(VLOOKUP(J3194,'Matching-Tabelle'!$A$1:$CB$66,3,FALSE)=0,"",VLOOKUP(J3194,'Matching-Tabelle'!$A$1:$CB$66,3,FALSE))</f>
        <v/>
      </c>
      <c r="D3194" s="7">
        <v>2.4</v>
      </c>
      <c r="E3194" s="7" t="s">
        <v>2905</v>
      </c>
      <c r="F3194" s="8">
        <v>42571</v>
      </c>
      <c r="G3194" t="s">
        <v>2508</v>
      </c>
      <c r="H3194" t="s">
        <v>2509</v>
      </c>
      <c r="I3194" t="s">
        <v>2510</v>
      </c>
      <c r="J3194">
        <v>25</v>
      </c>
      <c r="K3194" t="s">
        <v>192</v>
      </c>
      <c r="L3194" t="s">
        <v>193</v>
      </c>
      <c r="M3194">
        <v>990001</v>
      </c>
      <c r="N3194" t="s">
        <v>51</v>
      </c>
      <c r="O3194">
        <v>2.4</v>
      </c>
      <c r="Q3194">
        <v>2.4</v>
      </c>
      <c r="S3194" t="s">
        <v>2905</v>
      </c>
      <c r="AE3194">
        <v>12</v>
      </c>
      <c r="AF3194">
        <v>7.6</v>
      </c>
      <c r="AG3194">
        <v>5</v>
      </c>
      <c r="AH3194" t="s">
        <v>53</v>
      </c>
      <c r="AI3194" t="s">
        <v>54</v>
      </c>
      <c r="AJ3194">
        <v>2</v>
      </c>
      <c r="AK3194">
        <v>1</v>
      </c>
      <c r="AL3194">
        <v>1</v>
      </c>
      <c r="AM3194" t="s">
        <v>55</v>
      </c>
      <c r="AN3194" t="s">
        <v>56</v>
      </c>
      <c r="AP3194">
        <v>1</v>
      </c>
      <c r="AQ3194" t="s">
        <v>57</v>
      </c>
      <c r="AR3194">
        <v>0</v>
      </c>
      <c r="AW3194" t="s">
        <v>58</v>
      </c>
      <c r="AX3194">
        <v>0</v>
      </c>
      <c r="AY3194">
        <v>2</v>
      </c>
      <c r="AZ3194">
        <v>2.4</v>
      </c>
      <c r="BA3194">
        <v>2.4</v>
      </c>
      <c r="BB3194" t="s">
        <v>59</v>
      </c>
    </row>
    <row r="3195" spans="1:54" x14ac:dyDescent="0.2">
      <c r="A3195" s="7" t="str">
        <f>VLOOKUP(G3195,'Matching-Tabelle'!$A$76:$B$80,2,FALSE)</f>
        <v>philipp.steger@tkb.ch</v>
      </c>
      <c r="B3195" s="7" t="str">
        <f>VLOOKUP(J3195,'Matching-Tabelle'!$A$1:$B$66,2,FALSE)</f>
        <v>WPI RTB</v>
      </c>
      <c r="C3195" s="7" t="str">
        <f>IF(VLOOKUP(J3195,'Matching-Tabelle'!$A$1:$CB$66,3,FALSE)=0,"",VLOOKUP(J3195,'Matching-Tabelle'!$A$1:$CB$66,3,FALSE))</f>
        <v/>
      </c>
      <c r="D3195" s="7">
        <v>4.0999999999999996</v>
      </c>
      <c r="E3195" s="7" t="s">
        <v>2906</v>
      </c>
      <c r="F3195" s="8">
        <v>42571</v>
      </c>
      <c r="G3195" t="s">
        <v>2508</v>
      </c>
      <c r="H3195" t="s">
        <v>2509</v>
      </c>
      <c r="I3195" t="s">
        <v>2510</v>
      </c>
      <c r="J3195">
        <v>28</v>
      </c>
      <c r="K3195" t="s">
        <v>111</v>
      </c>
      <c r="L3195" t="s">
        <v>112</v>
      </c>
      <c r="M3195">
        <v>990001</v>
      </c>
      <c r="N3195" t="s">
        <v>51</v>
      </c>
      <c r="O3195">
        <v>4.0999999999999996</v>
      </c>
      <c r="Q3195">
        <v>4.0999999999999996</v>
      </c>
      <c r="S3195" t="s">
        <v>2906</v>
      </c>
      <c r="AE3195">
        <v>12</v>
      </c>
      <c r="AF3195">
        <v>7.6</v>
      </c>
      <c r="AG3195">
        <v>5</v>
      </c>
      <c r="AH3195" t="s">
        <v>53</v>
      </c>
      <c r="AI3195" t="s">
        <v>54</v>
      </c>
      <c r="AJ3195">
        <v>2</v>
      </c>
      <c r="AK3195">
        <v>1</v>
      </c>
      <c r="AL3195">
        <v>1</v>
      </c>
      <c r="AM3195" t="s">
        <v>55</v>
      </c>
      <c r="AN3195" t="s">
        <v>56</v>
      </c>
      <c r="AP3195">
        <v>1</v>
      </c>
      <c r="AQ3195" t="s">
        <v>57</v>
      </c>
      <c r="AR3195">
        <v>0</v>
      </c>
      <c r="AW3195" t="s">
        <v>58</v>
      </c>
      <c r="AX3195">
        <v>0</v>
      </c>
      <c r="AY3195">
        <v>2</v>
      </c>
      <c r="AZ3195">
        <v>4.0999999999999996</v>
      </c>
      <c r="BA3195">
        <v>4.0999999999999996</v>
      </c>
      <c r="BB3195" t="s">
        <v>59</v>
      </c>
    </row>
    <row r="3196" spans="1:54" x14ac:dyDescent="0.2">
      <c r="A3196" s="7" t="str">
        <f>VLOOKUP(G3196,'Matching-Tabelle'!$A$76:$B$80,2,FALSE)</f>
        <v>philipp.steger@tkb.ch</v>
      </c>
      <c r="B3196" s="7" t="str">
        <f>VLOOKUP(J3196,'Matching-Tabelle'!$A$1:$B$66,2,FALSE)</f>
        <v>WPI RTB</v>
      </c>
      <c r="C3196" s="7" t="str">
        <f>IF(VLOOKUP(J3196,'Matching-Tabelle'!$A$1:$CB$66,3,FALSE)=0,"",VLOOKUP(J3196,'Matching-Tabelle'!$A$1:$CB$66,3,FALSE))</f>
        <v/>
      </c>
      <c r="D3196" s="7">
        <v>1.5</v>
      </c>
      <c r="E3196" s="7" t="s">
        <v>2907</v>
      </c>
      <c r="F3196" s="8">
        <v>42571</v>
      </c>
      <c r="G3196" t="s">
        <v>2508</v>
      </c>
      <c r="H3196" t="s">
        <v>2509</v>
      </c>
      <c r="I3196" t="s">
        <v>2510</v>
      </c>
      <c r="J3196">
        <v>19</v>
      </c>
      <c r="K3196" t="s">
        <v>145</v>
      </c>
      <c r="L3196" t="s">
        <v>146</v>
      </c>
      <c r="M3196">
        <v>990001</v>
      </c>
      <c r="N3196" t="s">
        <v>51</v>
      </c>
      <c r="O3196">
        <v>1.5</v>
      </c>
      <c r="Q3196">
        <v>1.5</v>
      </c>
      <c r="S3196" t="s">
        <v>2907</v>
      </c>
      <c r="AE3196">
        <v>12</v>
      </c>
      <c r="AF3196">
        <v>7.6</v>
      </c>
      <c r="AG3196">
        <v>5</v>
      </c>
      <c r="AH3196" t="s">
        <v>53</v>
      </c>
      <c r="AI3196" t="s">
        <v>54</v>
      </c>
      <c r="AJ3196">
        <v>2</v>
      </c>
      <c r="AK3196">
        <v>1</v>
      </c>
      <c r="AL3196">
        <v>1</v>
      </c>
      <c r="AM3196" t="s">
        <v>55</v>
      </c>
      <c r="AN3196" t="s">
        <v>56</v>
      </c>
      <c r="AP3196">
        <v>1</v>
      </c>
      <c r="AQ3196" t="s">
        <v>57</v>
      </c>
      <c r="AR3196">
        <v>0</v>
      </c>
      <c r="AW3196" t="s">
        <v>58</v>
      </c>
      <c r="AX3196">
        <v>0</v>
      </c>
      <c r="AY3196">
        <v>2</v>
      </c>
      <c r="AZ3196">
        <v>1.5</v>
      </c>
      <c r="BA3196">
        <v>1.5</v>
      </c>
      <c r="BB3196" t="s">
        <v>59</v>
      </c>
    </row>
    <row r="3197" spans="1:54" x14ac:dyDescent="0.2">
      <c r="A3197" s="7" t="str">
        <f>VLOOKUP(G3197,'Matching-Tabelle'!$A$76:$B$80,2,FALSE)</f>
        <v>philipp.steger@tkb.ch</v>
      </c>
      <c r="B3197" s="7" t="str">
        <f>VLOOKUP(J3197,'Matching-Tabelle'!$A$1:$B$66,2,FALSE)</f>
        <v>WPI RTB</v>
      </c>
      <c r="C3197" s="7" t="str">
        <f>IF(VLOOKUP(J3197,'Matching-Tabelle'!$A$1:$CB$66,3,FALSE)=0,"",VLOOKUP(J3197,'Matching-Tabelle'!$A$1:$CB$66,3,FALSE))</f>
        <v/>
      </c>
      <c r="D3197" s="7">
        <v>2</v>
      </c>
      <c r="E3197" s="7" t="s">
        <v>2792</v>
      </c>
      <c r="F3197" s="8">
        <v>42571</v>
      </c>
      <c r="G3197" t="s">
        <v>2508</v>
      </c>
      <c r="H3197" t="s">
        <v>2509</v>
      </c>
      <c r="I3197" t="s">
        <v>2510</v>
      </c>
      <c r="J3197">
        <v>27</v>
      </c>
      <c r="K3197" t="s">
        <v>872</v>
      </c>
      <c r="L3197" t="s">
        <v>873</v>
      </c>
      <c r="M3197">
        <v>990001</v>
      </c>
      <c r="N3197" t="s">
        <v>51</v>
      </c>
      <c r="O3197">
        <v>2</v>
      </c>
      <c r="Q3197">
        <v>2</v>
      </c>
      <c r="S3197" t="s">
        <v>2792</v>
      </c>
      <c r="AE3197">
        <v>12</v>
      </c>
      <c r="AF3197">
        <v>7.6</v>
      </c>
      <c r="AG3197">
        <v>5</v>
      </c>
      <c r="AH3197" t="s">
        <v>53</v>
      </c>
      <c r="AI3197" t="s">
        <v>54</v>
      </c>
      <c r="AJ3197">
        <v>2</v>
      </c>
      <c r="AK3197">
        <v>1</v>
      </c>
      <c r="AL3197">
        <v>1</v>
      </c>
      <c r="AM3197" t="s">
        <v>55</v>
      </c>
      <c r="AN3197" t="s">
        <v>56</v>
      </c>
      <c r="AP3197">
        <v>1</v>
      </c>
      <c r="AQ3197" t="s">
        <v>57</v>
      </c>
      <c r="AR3197">
        <v>0</v>
      </c>
      <c r="AW3197" t="s">
        <v>58</v>
      </c>
      <c r="AX3197">
        <v>0</v>
      </c>
      <c r="AY3197">
        <v>2</v>
      </c>
      <c r="AZ3197">
        <v>2</v>
      </c>
      <c r="BA3197">
        <v>2</v>
      </c>
      <c r="BB3197" t="s">
        <v>59</v>
      </c>
    </row>
    <row r="3198" spans="1:54" x14ac:dyDescent="0.2">
      <c r="A3198" s="7" t="str">
        <f>VLOOKUP(G3198,'Matching-Tabelle'!$A$76:$B$80,2,FALSE)</f>
        <v>philipp.steger@tkb.ch</v>
      </c>
      <c r="B3198" s="7" t="str">
        <f>VLOOKUP(J3198,'Matching-Tabelle'!$A$1:$B$66,2,FALSE)</f>
        <v>WPI CTB</v>
      </c>
      <c r="C3198" s="7" t="str">
        <f>IF(VLOOKUP(J3198,'Matching-Tabelle'!$A$1:$CB$66,3,FALSE)=0,"",VLOOKUP(J3198,'Matching-Tabelle'!$A$1:$CB$66,3,FALSE))</f>
        <v/>
      </c>
      <c r="D3198" s="7">
        <v>2</v>
      </c>
      <c r="E3198" s="7" t="s">
        <v>2908</v>
      </c>
      <c r="F3198" s="8">
        <v>42572</v>
      </c>
      <c r="G3198" t="s">
        <v>2508</v>
      </c>
      <c r="H3198" t="s">
        <v>2509</v>
      </c>
      <c r="I3198" t="s">
        <v>2510</v>
      </c>
      <c r="J3198">
        <v>919</v>
      </c>
      <c r="K3198" t="s">
        <v>66</v>
      </c>
      <c r="L3198" t="s">
        <v>67</v>
      </c>
      <c r="M3198">
        <v>990001</v>
      </c>
      <c r="N3198" t="s">
        <v>51</v>
      </c>
      <c r="O3198">
        <v>2</v>
      </c>
      <c r="Q3198">
        <v>2</v>
      </c>
      <c r="S3198" t="s">
        <v>2908</v>
      </c>
      <c r="AE3198">
        <v>12</v>
      </c>
      <c r="AF3198">
        <v>7.6</v>
      </c>
      <c r="AG3198">
        <v>5</v>
      </c>
      <c r="AH3198" t="s">
        <v>53</v>
      </c>
      <c r="AI3198" t="s">
        <v>54</v>
      </c>
      <c r="AJ3198">
        <v>2</v>
      </c>
      <c r="AK3198">
        <v>1</v>
      </c>
      <c r="AL3198">
        <v>1</v>
      </c>
      <c r="AM3198" t="s">
        <v>55</v>
      </c>
      <c r="AN3198" t="s">
        <v>56</v>
      </c>
      <c r="AP3198">
        <v>1</v>
      </c>
      <c r="AQ3198" t="s">
        <v>57</v>
      </c>
      <c r="AR3198">
        <v>0</v>
      </c>
      <c r="AW3198" t="s">
        <v>58</v>
      </c>
      <c r="AX3198">
        <v>0</v>
      </c>
      <c r="AY3198">
        <v>2</v>
      </c>
      <c r="AZ3198">
        <v>2</v>
      </c>
      <c r="BA3198">
        <v>2</v>
      </c>
      <c r="BB3198" t="s">
        <v>59</v>
      </c>
    </row>
    <row r="3199" spans="1:54" x14ac:dyDescent="0.2">
      <c r="A3199" s="7" t="str">
        <f>VLOOKUP(G3199,'Matching-Tabelle'!$A$76:$B$80,2,FALSE)</f>
        <v>philipp.steger@tkb.ch</v>
      </c>
      <c r="B3199" s="7" t="str">
        <f>VLOOKUP(J3199,'Matching-Tabelle'!$A$1:$B$66,2,FALSE)</f>
        <v>WPI CTB</v>
      </c>
      <c r="C3199" s="7" t="str">
        <f>IF(VLOOKUP(J3199,'Matching-Tabelle'!$A$1:$CB$66,3,FALSE)=0,"",VLOOKUP(J3199,'Matching-Tabelle'!$A$1:$CB$66,3,FALSE))</f>
        <v/>
      </c>
      <c r="D3199" s="7">
        <v>1</v>
      </c>
      <c r="E3199" s="7" t="s">
        <v>2909</v>
      </c>
      <c r="F3199" s="8">
        <v>42572</v>
      </c>
      <c r="G3199" t="s">
        <v>2508</v>
      </c>
      <c r="H3199" t="s">
        <v>2509</v>
      </c>
      <c r="I3199" t="s">
        <v>2510</v>
      </c>
      <c r="J3199">
        <v>919</v>
      </c>
      <c r="K3199" t="s">
        <v>66</v>
      </c>
      <c r="L3199" t="s">
        <v>67</v>
      </c>
      <c r="M3199">
        <v>990001</v>
      </c>
      <c r="N3199" t="s">
        <v>51</v>
      </c>
      <c r="O3199">
        <v>1</v>
      </c>
      <c r="Q3199">
        <v>1</v>
      </c>
      <c r="S3199" t="s">
        <v>2909</v>
      </c>
      <c r="AE3199">
        <v>12</v>
      </c>
      <c r="AF3199">
        <v>7.6</v>
      </c>
      <c r="AG3199">
        <v>5</v>
      </c>
      <c r="AH3199" t="s">
        <v>53</v>
      </c>
      <c r="AI3199" t="s">
        <v>54</v>
      </c>
      <c r="AJ3199">
        <v>2</v>
      </c>
      <c r="AK3199">
        <v>1</v>
      </c>
      <c r="AL3199">
        <v>1</v>
      </c>
      <c r="AM3199" t="s">
        <v>55</v>
      </c>
      <c r="AN3199" t="s">
        <v>56</v>
      </c>
      <c r="AP3199">
        <v>1</v>
      </c>
      <c r="AQ3199" t="s">
        <v>57</v>
      </c>
      <c r="AR3199">
        <v>0</v>
      </c>
      <c r="AW3199" t="s">
        <v>58</v>
      </c>
      <c r="AX3199">
        <v>0</v>
      </c>
      <c r="AY3199">
        <v>2</v>
      </c>
      <c r="AZ3199">
        <v>1</v>
      </c>
      <c r="BA3199">
        <v>1</v>
      </c>
      <c r="BB3199" t="s">
        <v>59</v>
      </c>
    </row>
    <row r="3200" spans="1:54" x14ac:dyDescent="0.2">
      <c r="A3200" s="7" t="str">
        <f>VLOOKUP(G3200,'Matching-Tabelle'!$A$76:$B$80,2,FALSE)</f>
        <v>philipp.steger@tkb.ch</v>
      </c>
      <c r="B3200" s="7" t="str">
        <f>VLOOKUP(J3200,'Matching-Tabelle'!$A$1:$B$66,2,FALSE)</f>
        <v>WPI RTB</v>
      </c>
      <c r="C3200" s="7" t="str">
        <f>IF(VLOOKUP(J3200,'Matching-Tabelle'!$A$1:$CB$66,3,FALSE)=0,"",VLOOKUP(J3200,'Matching-Tabelle'!$A$1:$CB$66,3,FALSE))</f>
        <v/>
      </c>
      <c r="D3200" s="7">
        <v>2.2799999999999998</v>
      </c>
      <c r="E3200" s="7" t="s">
        <v>2910</v>
      </c>
      <c r="F3200" s="8">
        <v>42572</v>
      </c>
      <c r="G3200" t="s">
        <v>2508</v>
      </c>
      <c r="H3200" t="s">
        <v>2509</v>
      </c>
      <c r="I3200" t="s">
        <v>2510</v>
      </c>
      <c r="J3200">
        <v>27</v>
      </c>
      <c r="K3200" t="s">
        <v>872</v>
      </c>
      <c r="L3200" t="s">
        <v>873</v>
      </c>
      <c r="M3200">
        <v>990001</v>
      </c>
      <c r="N3200" t="s">
        <v>51</v>
      </c>
      <c r="O3200">
        <v>2.2799999999999998</v>
      </c>
      <c r="Q3200">
        <v>2.2799999999999998</v>
      </c>
      <c r="S3200" t="s">
        <v>2910</v>
      </c>
      <c r="AE3200">
        <v>12</v>
      </c>
      <c r="AF3200">
        <v>7.6</v>
      </c>
      <c r="AG3200">
        <v>5</v>
      </c>
      <c r="AH3200" t="s">
        <v>53</v>
      </c>
      <c r="AI3200" t="s">
        <v>54</v>
      </c>
      <c r="AJ3200">
        <v>2</v>
      </c>
      <c r="AK3200">
        <v>1</v>
      </c>
      <c r="AL3200">
        <v>1</v>
      </c>
      <c r="AM3200" t="s">
        <v>55</v>
      </c>
      <c r="AN3200" t="s">
        <v>56</v>
      </c>
      <c r="AP3200">
        <v>1</v>
      </c>
      <c r="AQ3200" t="s">
        <v>57</v>
      </c>
      <c r="AR3200">
        <v>0</v>
      </c>
      <c r="AW3200" t="s">
        <v>58</v>
      </c>
      <c r="AX3200">
        <v>0</v>
      </c>
      <c r="AY3200">
        <v>2</v>
      </c>
      <c r="AZ3200">
        <v>2.2799999999999998</v>
      </c>
      <c r="BA3200">
        <v>2.2799999999999998</v>
      </c>
      <c r="BB3200" t="s">
        <v>59</v>
      </c>
    </row>
    <row r="3201" spans="1:54" x14ac:dyDescent="0.2">
      <c r="A3201" s="7" t="str">
        <f>VLOOKUP(G3201,'Matching-Tabelle'!$A$76:$B$80,2,FALSE)</f>
        <v>philipp.steger@tkb.ch</v>
      </c>
      <c r="B3201" s="7" t="str">
        <f>VLOOKUP(J3201,'Matching-Tabelle'!$A$1:$B$66,2,FALSE)</f>
        <v>Proj XenMobile</v>
      </c>
      <c r="C3201" s="7" t="str">
        <f>IF(VLOOKUP(J3201,'Matching-Tabelle'!$A$1:$CB$66,3,FALSE)=0,"",VLOOKUP(J3201,'Matching-Tabelle'!$A$1:$CB$66,3,FALSE))</f>
        <v>WPI Projekte</v>
      </c>
      <c r="D3201" s="7">
        <v>3</v>
      </c>
      <c r="E3201" s="7" t="s">
        <v>2911</v>
      </c>
      <c r="F3201" s="8">
        <v>42572</v>
      </c>
      <c r="G3201" t="s">
        <v>2508</v>
      </c>
      <c r="H3201" t="s">
        <v>2509</v>
      </c>
      <c r="I3201" t="s">
        <v>2510</v>
      </c>
      <c r="J3201">
        <v>2500251</v>
      </c>
      <c r="K3201" t="s">
        <v>408</v>
      </c>
      <c r="L3201" t="s">
        <v>409</v>
      </c>
      <c r="M3201">
        <v>990001</v>
      </c>
      <c r="N3201" t="s">
        <v>51</v>
      </c>
      <c r="O3201">
        <v>3</v>
      </c>
      <c r="Q3201">
        <v>3</v>
      </c>
      <c r="S3201" t="s">
        <v>2911</v>
      </c>
      <c r="AE3201">
        <v>5</v>
      </c>
      <c r="AF3201">
        <v>0</v>
      </c>
      <c r="AG3201">
        <v>1</v>
      </c>
      <c r="AH3201" t="s">
        <v>411</v>
      </c>
      <c r="AI3201" t="s">
        <v>411</v>
      </c>
      <c r="AJ3201">
        <v>2</v>
      </c>
      <c r="AK3201">
        <v>1</v>
      </c>
      <c r="AL3201">
        <v>1</v>
      </c>
      <c r="AM3201" t="s">
        <v>55</v>
      </c>
      <c r="AN3201" t="s">
        <v>56</v>
      </c>
      <c r="AP3201">
        <v>1</v>
      </c>
      <c r="AQ3201" t="s">
        <v>57</v>
      </c>
      <c r="AR3201">
        <v>0</v>
      </c>
      <c r="AW3201" t="s">
        <v>58</v>
      </c>
      <c r="AX3201">
        <v>0</v>
      </c>
      <c r="AY3201">
        <v>2</v>
      </c>
      <c r="AZ3201">
        <v>3</v>
      </c>
      <c r="BA3201">
        <v>3</v>
      </c>
      <c r="BB3201" t="s">
        <v>59</v>
      </c>
    </row>
    <row r="3202" spans="1:54" x14ac:dyDescent="0.2">
      <c r="A3202" s="7" t="str">
        <f>VLOOKUP(G3202,'Matching-Tabelle'!$A$76:$B$80,2,FALSE)</f>
        <v>philipp.steger@tkb.ch</v>
      </c>
      <c r="B3202" s="7" t="str">
        <f>VLOOKUP(J3202,'Matching-Tabelle'!$A$1:$B$66,2,FALSE)</f>
        <v>WPI RTB</v>
      </c>
      <c r="C3202" s="7" t="str">
        <f>IF(VLOOKUP(J3202,'Matching-Tabelle'!$A$1:$CB$66,3,FALSE)=0,"",VLOOKUP(J3202,'Matching-Tabelle'!$A$1:$CB$66,3,FALSE))</f>
        <v/>
      </c>
      <c r="D3202" s="7">
        <v>1</v>
      </c>
      <c r="E3202" s="7" t="s">
        <v>2912</v>
      </c>
      <c r="F3202" s="8">
        <v>42573</v>
      </c>
      <c r="G3202" t="s">
        <v>2508</v>
      </c>
      <c r="H3202" t="s">
        <v>2509</v>
      </c>
      <c r="I3202" t="s">
        <v>2510</v>
      </c>
      <c r="J3202">
        <v>27</v>
      </c>
      <c r="K3202" t="s">
        <v>872</v>
      </c>
      <c r="L3202" t="s">
        <v>873</v>
      </c>
      <c r="M3202">
        <v>990001</v>
      </c>
      <c r="N3202" t="s">
        <v>51</v>
      </c>
      <c r="O3202">
        <v>1</v>
      </c>
      <c r="Q3202">
        <v>1</v>
      </c>
      <c r="S3202" t="s">
        <v>2912</v>
      </c>
      <c r="AE3202">
        <v>12</v>
      </c>
      <c r="AF3202">
        <v>7.6</v>
      </c>
      <c r="AG3202">
        <v>5</v>
      </c>
      <c r="AH3202" t="s">
        <v>53</v>
      </c>
      <c r="AI3202" t="s">
        <v>54</v>
      </c>
      <c r="AJ3202">
        <v>2</v>
      </c>
      <c r="AK3202">
        <v>1</v>
      </c>
      <c r="AL3202">
        <v>1</v>
      </c>
      <c r="AM3202" t="s">
        <v>55</v>
      </c>
      <c r="AN3202" t="s">
        <v>56</v>
      </c>
      <c r="AP3202">
        <v>1</v>
      </c>
      <c r="AQ3202" t="s">
        <v>57</v>
      </c>
      <c r="AR3202">
        <v>0</v>
      </c>
      <c r="AW3202" t="s">
        <v>58</v>
      </c>
      <c r="AX3202">
        <v>0</v>
      </c>
      <c r="AY3202">
        <v>2</v>
      </c>
      <c r="AZ3202">
        <v>1</v>
      </c>
      <c r="BA3202">
        <v>1</v>
      </c>
      <c r="BB3202" t="s">
        <v>59</v>
      </c>
    </row>
    <row r="3203" spans="1:54" x14ac:dyDescent="0.2">
      <c r="A3203" s="7" t="str">
        <f>VLOOKUP(G3203,'Matching-Tabelle'!$A$76:$B$80,2,FALSE)</f>
        <v>philipp.steger@tkb.ch</v>
      </c>
      <c r="B3203" s="7" t="str">
        <f>VLOOKUP(J3203,'Matching-Tabelle'!$A$1:$B$66,2,FALSE)</f>
        <v>Proj XenMobile</v>
      </c>
      <c r="C3203" s="7" t="str">
        <f>IF(VLOOKUP(J3203,'Matching-Tabelle'!$A$1:$CB$66,3,FALSE)=0,"",VLOOKUP(J3203,'Matching-Tabelle'!$A$1:$CB$66,3,FALSE))</f>
        <v>WPI Projekte</v>
      </c>
      <c r="D3203" s="7">
        <v>2</v>
      </c>
      <c r="E3203" s="7" t="s">
        <v>2913</v>
      </c>
      <c r="F3203" s="8">
        <v>42574</v>
      </c>
      <c r="G3203" t="s">
        <v>2508</v>
      </c>
      <c r="H3203" t="s">
        <v>2509</v>
      </c>
      <c r="I3203" t="s">
        <v>2510</v>
      </c>
      <c r="J3203">
        <v>2500251</v>
      </c>
      <c r="K3203" t="s">
        <v>408</v>
      </c>
      <c r="L3203" t="s">
        <v>409</v>
      </c>
      <c r="M3203">
        <v>990001</v>
      </c>
      <c r="N3203" t="s">
        <v>51</v>
      </c>
      <c r="O3203">
        <v>2</v>
      </c>
      <c r="Q3203">
        <v>2</v>
      </c>
      <c r="S3203" t="s">
        <v>2913</v>
      </c>
      <c r="AE3203">
        <v>5</v>
      </c>
      <c r="AF3203">
        <v>0</v>
      </c>
      <c r="AG3203">
        <v>1</v>
      </c>
      <c r="AH3203" t="s">
        <v>411</v>
      </c>
      <c r="AI3203" t="s">
        <v>411</v>
      </c>
      <c r="AJ3203">
        <v>2</v>
      </c>
      <c r="AK3203">
        <v>1</v>
      </c>
      <c r="AL3203">
        <v>1</v>
      </c>
      <c r="AM3203" t="s">
        <v>55</v>
      </c>
      <c r="AN3203" t="s">
        <v>56</v>
      </c>
      <c r="AP3203">
        <v>1</v>
      </c>
      <c r="AQ3203" t="s">
        <v>57</v>
      </c>
      <c r="AR3203">
        <v>0</v>
      </c>
      <c r="AW3203" t="s">
        <v>58</v>
      </c>
      <c r="AX3203">
        <v>0</v>
      </c>
      <c r="AY3203">
        <v>2</v>
      </c>
      <c r="AZ3203">
        <v>2</v>
      </c>
      <c r="BA3203">
        <v>2</v>
      </c>
      <c r="BB3203" t="s">
        <v>59</v>
      </c>
    </row>
    <row r="3204" spans="1:54" x14ac:dyDescent="0.2">
      <c r="A3204" s="7" t="str">
        <f>VLOOKUP(G3204,'Matching-Tabelle'!$A$76:$B$80,2,FALSE)</f>
        <v>philipp.steger@tkb.ch</v>
      </c>
      <c r="B3204" s="7" t="str">
        <f>VLOOKUP(J3204,'Matching-Tabelle'!$A$1:$B$66,2,FALSE)</f>
        <v>WPI RTB</v>
      </c>
      <c r="C3204" s="7" t="str">
        <f>IF(VLOOKUP(J3204,'Matching-Tabelle'!$A$1:$CB$66,3,FALSE)=0,"",VLOOKUP(J3204,'Matching-Tabelle'!$A$1:$CB$66,3,FALSE))</f>
        <v/>
      </c>
      <c r="D3204" s="7">
        <v>1</v>
      </c>
      <c r="E3204" s="7" t="s">
        <v>2914</v>
      </c>
      <c r="F3204" s="8">
        <v>42574</v>
      </c>
      <c r="G3204" t="s">
        <v>2508</v>
      </c>
      <c r="H3204" t="s">
        <v>2509</v>
      </c>
      <c r="I3204" t="s">
        <v>2510</v>
      </c>
      <c r="J3204">
        <v>27</v>
      </c>
      <c r="K3204" t="s">
        <v>872</v>
      </c>
      <c r="L3204" t="s">
        <v>873</v>
      </c>
      <c r="M3204">
        <v>990001</v>
      </c>
      <c r="N3204" t="s">
        <v>51</v>
      </c>
      <c r="O3204">
        <v>1</v>
      </c>
      <c r="Q3204">
        <v>1</v>
      </c>
      <c r="S3204" t="s">
        <v>2914</v>
      </c>
      <c r="AE3204">
        <v>12</v>
      </c>
      <c r="AF3204">
        <v>7.6</v>
      </c>
      <c r="AG3204">
        <v>5</v>
      </c>
      <c r="AH3204" t="s">
        <v>53</v>
      </c>
      <c r="AI3204" t="s">
        <v>54</v>
      </c>
      <c r="AJ3204">
        <v>2</v>
      </c>
      <c r="AK3204">
        <v>1</v>
      </c>
      <c r="AL3204">
        <v>1</v>
      </c>
      <c r="AM3204" t="s">
        <v>55</v>
      </c>
      <c r="AN3204" t="s">
        <v>56</v>
      </c>
      <c r="AP3204">
        <v>1</v>
      </c>
      <c r="AQ3204" t="s">
        <v>57</v>
      </c>
      <c r="AR3204">
        <v>0</v>
      </c>
      <c r="AW3204" t="s">
        <v>58</v>
      </c>
      <c r="AX3204">
        <v>0</v>
      </c>
      <c r="AY3204">
        <v>2</v>
      </c>
      <c r="AZ3204">
        <v>1</v>
      </c>
      <c r="BA3204">
        <v>1</v>
      </c>
      <c r="BB3204" t="s">
        <v>59</v>
      </c>
    </row>
    <row r="3205" spans="1:54" x14ac:dyDescent="0.2">
      <c r="A3205" s="7" t="str">
        <f>VLOOKUP(G3205,'Matching-Tabelle'!$A$76:$B$80,2,FALSE)</f>
        <v>philipp.steger@tkb.ch</v>
      </c>
      <c r="B3205" s="7" t="str">
        <f>VLOOKUP(J3205,'Matching-Tabelle'!$A$1:$B$66,2,FALSE)</f>
        <v>WPI RTB</v>
      </c>
      <c r="C3205" s="7" t="str">
        <f>IF(VLOOKUP(J3205,'Matching-Tabelle'!$A$1:$CB$66,3,FALSE)=0,"",VLOOKUP(J3205,'Matching-Tabelle'!$A$1:$CB$66,3,FALSE))</f>
        <v/>
      </c>
      <c r="D3205" s="7">
        <v>2.5</v>
      </c>
      <c r="E3205" s="7" t="s">
        <v>2915</v>
      </c>
      <c r="F3205" s="8">
        <v>42574</v>
      </c>
      <c r="G3205" t="s">
        <v>2508</v>
      </c>
      <c r="H3205" t="s">
        <v>2509</v>
      </c>
      <c r="I3205" t="s">
        <v>2510</v>
      </c>
      <c r="J3205">
        <v>28</v>
      </c>
      <c r="K3205" t="s">
        <v>111</v>
      </c>
      <c r="L3205" t="s">
        <v>112</v>
      </c>
      <c r="M3205">
        <v>990001</v>
      </c>
      <c r="N3205" t="s">
        <v>51</v>
      </c>
      <c r="O3205">
        <v>2.5</v>
      </c>
      <c r="Q3205">
        <v>2.5</v>
      </c>
      <c r="S3205" t="s">
        <v>2915</v>
      </c>
      <c r="AE3205">
        <v>12</v>
      </c>
      <c r="AF3205">
        <v>7.6</v>
      </c>
      <c r="AG3205">
        <v>5</v>
      </c>
      <c r="AH3205" t="s">
        <v>53</v>
      </c>
      <c r="AI3205" t="s">
        <v>54</v>
      </c>
      <c r="AJ3205">
        <v>2</v>
      </c>
      <c r="AK3205">
        <v>1</v>
      </c>
      <c r="AL3205">
        <v>1</v>
      </c>
      <c r="AM3205" t="s">
        <v>55</v>
      </c>
      <c r="AN3205" t="s">
        <v>56</v>
      </c>
      <c r="AP3205">
        <v>1</v>
      </c>
      <c r="AQ3205" t="s">
        <v>57</v>
      </c>
      <c r="AR3205">
        <v>0</v>
      </c>
      <c r="AW3205" t="s">
        <v>58</v>
      </c>
      <c r="AX3205">
        <v>0</v>
      </c>
      <c r="AY3205">
        <v>2</v>
      </c>
      <c r="AZ3205">
        <v>2.5</v>
      </c>
      <c r="BA3205">
        <v>2.5</v>
      </c>
      <c r="BB3205" t="s">
        <v>59</v>
      </c>
    </row>
    <row r="3206" spans="1:54" x14ac:dyDescent="0.2">
      <c r="A3206" s="7" t="str">
        <f>VLOOKUP(G3206,'Matching-Tabelle'!$A$76:$B$80,2,FALSE)</f>
        <v>philipp.steger@tkb.ch</v>
      </c>
      <c r="B3206" s="7" t="str">
        <f>VLOOKUP(J3206,'Matching-Tabelle'!$A$1:$B$66,2,FALSE)</f>
        <v>WPI CTB</v>
      </c>
      <c r="C3206" s="7" t="str">
        <f>IF(VLOOKUP(J3206,'Matching-Tabelle'!$A$1:$CB$66,3,FALSE)=0,"",VLOOKUP(J3206,'Matching-Tabelle'!$A$1:$CB$66,3,FALSE))</f>
        <v/>
      </c>
      <c r="D3206" s="7">
        <v>1.5</v>
      </c>
      <c r="E3206" s="7" t="s">
        <v>2916</v>
      </c>
      <c r="F3206" s="8">
        <v>42574</v>
      </c>
      <c r="G3206" t="s">
        <v>2508</v>
      </c>
      <c r="H3206" t="s">
        <v>2509</v>
      </c>
      <c r="I3206" t="s">
        <v>2510</v>
      </c>
      <c r="J3206">
        <v>18</v>
      </c>
      <c r="K3206" t="s">
        <v>594</v>
      </c>
      <c r="L3206" t="s">
        <v>595</v>
      </c>
      <c r="M3206">
        <v>990001</v>
      </c>
      <c r="N3206" t="s">
        <v>51</v>
      </c>
      <c r="O3206">
        <v>1.5</v>
      </c>
      <c r="Q3206">
        <v>1.5</v>
      </c>
      <c r="S3206" t="s">
        <v>2916</v>
      </c>
      <c r="AE3206">
        <v>12</v>
      </c>
      <c r="AF3206">
        <v>7.6</v>
      </c>
      <c r="AG3206">
        <v>5</v>
      </c>
      <c r="AH3206" t="s">
        <v>53</v>
      </c>
      <c r="AI3206" t="s">
        <v>54</v>
      </c>
      <c r="AJ3206">
        <v>2</v>
      </c>
      <c r="AK3206">
        <v>1</v>
      </c>
      <c r="AL3206">
        <v>1</v>
      </c>
      <c r="AM3206" t="s">
        <v>55</v>
      </c>
      <c r="AN3206" t="s">
        <v>56</v>
      </c>
      <c r="AP3206">
        <v>1</v>
      </c>
      <c r="AQ3206" t="s">
        <v>57</v>
      </c>
      <c r="AR3206">
        <v>0</v>
      </c>
      <c r="AW3206" t="s">
        <v>58</v>
      </c>
      <c r="AX3206">
        <v>0</v>
      </c>
      <c r="AY3206">
        <v>2</v>
      </c>
      <c r="AZ3206">
        <v>1.5</v>
      </c>
      <c r="BA3206">
        <v>1.5</v>
      </c>
      <c r="BB3206" t="s">
        <v>59</v>
      </c>
    </row>
    <row r="3207" spans="1:54" x14ac:dyDescent="0.2">
      <c r="A3207" s="7" t="str">
        <f>VLOOKUP(G3207,'Matching-Tabelle'!$A$76:$B$80,2,FALSE)</f>
        <v>philipp.steger@tkb.ch</v>
      </c>
      <c r="B3207" s="7" t="str">
        <f>VLOOKUP(J3207,'Matching-Tabelle'!$A$1:$B$66,2,FALSE)</f>
        <v>Proj XenMobile</v>
      </c>
      <c r="C3207" s="7" t="str">
        <f>IF(VLOOKUP(J3207,'Matching-Tabelle'!$A$1:$CB$66,3,FALSE)=0,"",VLOOKUP(J3207,'Matching-Tabelle'!$A$1:$CB$66,3,FALSE))</f>
        <v>WPI Projekte</v>
      </c>
      <c r="D3207" s="7">
        <v>1.65</v>
      </c>
      <c r="E3207" s="7" t="s">
        <v>2917</v>
      </c>
      <c r="F3207" s="8">
        <v>42574</v>
      </c>
      <c r="G3207" t="s">
        <v>2508</v>
      </c>
      <c r="H3207" t="s">
        <v>2509</v>
      </c>
      <c r="I3207" t="s">
        <v>2510</v>
      </c>
      <c r="J3207">
        <v>2500251</v>
      </c>
      <c r="K3207" t="s">
        <v>408</v>
      </c>
      <c r="L3207" t="s">
        <v>409</v>
      </c>
      <c r="M3207">
        <v>990001</v>
      </c>
      <c r="N3207" t="s">
        <v>51</v>
      </c>
      <c r="O3207">
        <v>1.65</v>
      </c>
      <c r="Q3207">
        <v>1.65</v>
      </c>
      <c r="S3207" t="s">
        <v>2917</v>
      </c>
      <c r="AE3207">
        <v>5</v>
      </c>
      <c r="AF3207">
        <v>0</v>
      </c>
      <c r="AG3207">
        <v>1</v>
      </c>
      <c r="AH3207" t="s">
        <v>411</v>
      </c>
      <c r="AI3207" t="s">
        <v>411</v>
      </c>
      <c r="AJ3207">
        <v>2</v>
      </c>
      <c r="AK3207">
        <v>1</v>
      </c>
      <c r="AL3207">
        <v>1</v>
      </c>
      <c r="AM3207" t="s">
        <v>55</v>
      </c>
      <c r="AN3207" t="s">
        <v>56</v>
      </c>
      <c r="AP3207">
        <v>1</v>
      </c>
      <c r="AQ3207" t="s">
        <v>57</v>
      </c>
      <c r="AR3207">
        <v>0</v>
      </c>
      <c r="AW3207" t="s">
        <v>58</v>
      </c>
      <c r="AX3207">
        <v>0</v>
      </c>
      <c r="AY3207">
        <v>2</v>
      </c>
      <c r="AZ3207">
        <v>1.65</v>
      </c>
      <c r="BA3207">
        <v>1.65</v>
      </c>
      <c r="BB3207" t="s">
        <v>59</v>
      </c>
    </row>
    <row r="3208" spans="1:54" x14ac:dyDescent="0.2">
      <c r="A3208" s="7" t="str">
        <f>VLOOKUP(G3208,'Matching-Tabelle'!$A$76:$B$80,2,FALSE)</f>
        <v>philipp.steger@tkb.ch</v>
      </c>
      <c r="B3208" s="7" t="str">
        <f>VLOOKUP(J3208,'Matching-Tabelle'!$A$1:$B$66,2,FALSE)</f>
        <v>WPI CTB</v>
      </c>
      <c r="C3208" s="7" t="str">
        <f>IF(VLOOKUP(J3208,'Matching-Tabelle'!$A$1:$CB$66,3,FALSE)=0,"",VLOOKUP(J3208,'Matching-Tabelle'!$A$1:$CB$66,3,FALSE))</f>
        <v/>
      </c>
      <c r="D3208" s="7">
        <v>1.4</v>
      </c>
      <c r="E3208" s="7" t="s">
        <v>2918</v>
      </c>
      <c r="F3208" s="8">
        <v>42576</v>
      </c>
      <c r="G3208" t="s">
        <v>2508</v>
      </c>
      <c r="H3208" t="s">
        <v>2509</v>
      </c>
      <c r="I3208" t="s">
        <v>2510</v>
      </c>
      <c r="J3208">
        <v>919</v>
      </c>
      <c r="K3208" t="s">
        <v>66</v>
      </c>
      <c r="L3208" t="s">
        <v>67</v>
      </c>
      <c r="M3208">
        <v>990001</v>
      </c>
      <c r="N3208" t="s">
        <v>51</v>
      </c>
      <c r="O3208">
        <v>1.4</v>
      </c>
      <c r="Q3208">
        <v>1.4</v>
      </c>
      <c r="S3208" t="s">
        <v>2918</v>
      </c>
      <c r="AE3208">
        <v>12</v>
      </c>
      <c r="AF3208">
        <v>7.6</v>
      </c>
      <c r="AG3208">
        <v>5</v>
      </c>
      <c r="AH3208" t="s">
        <v>53</v>
      </c>
      <c r="AI3208" t="s">
        <v>54</v>
      </c>
      <c r="AJ3208">
        <v>2</v>
      </c>
      <c r="AK3208">
        <v>1</v>
      </c>
      <c r="AL3208">
        <v>1</v>
      </c>
      <c r="AM3208" t="s">
        <v>55</v>
      </c>
      <c r="AN3208" t="s">
        <v>56</v>
      </c>
      <c r="AP3208">
        <v>1</v>
      </c>
      <c r="AQ3208" t="s">
        <v>57</v>
      </c>
      <c r="AR3208">
        <v>0</v>
      </c>
      <c r="AW3208" t="s">
        <v>58</v>
      </c>
      <c r="AX3208">
        <v>0</v>
      </c>
      <c r="AY3208">
        <v>2</v>
      </c>
      <c r="AZ3208">
        <v>1.4</v>
      </c>
      <c r="BA3208">
        <v>1.4</v>
      </c>
      <c r="BB3208" t="s">
        <v>59</v>
      </c>
    </row>
    <row r="3209" spans="1:54" x14ac:dyDescent="0.2">
      <c r="A3209" s="7" t="str">
        <f>VLOOKUP(G3209,'Matching-Tabelle'!$A$76:$B$80,2,FALSE)</f>
        <v>philipp.steger@tkb.ch</v>
      </c>
      <c r="B3209" s="7" t="str">
        <f>VLOOKUP(J3209,'Matching-Tabelle'!$A$1:$B$66,2,FALSE)</f>
        <v>WPI RTB</v>
      </c>
      <c r="C3209" s="7" t="str">
        <f>IF(VLOOKUP(J3209,'Matching-Tabelle'!$A$1:$CB$66,3,FALSE)=0,"",VLOOKUP(J3209,'Matching-Tabelle'!$A$1:$CB$66,3,FALSE))</f>
        <v/>
      </c>
      <c r="D3209" s="7">
        <v>1</v>
      </c>
      <c r="E3209" s="7" t="s">
        <v>2919</v>
      </c>
      <c r="F3209" s="8">
        <v>42576</v>
      </c>
      <c r="G3209" t="s">
        <v>2508</v>
      </c>
      <c r="H3209" t="s">
        <v>2509</v>
      </c>
      <c r="I3209" t="s">
        <v>2510</v>
      </c>
      <c r="J3209">
        <v>27</v>
      </c>
      <c r="K3209" t="s">
        <v>872</v>
      </c>
      <c r="L3209" t="s">
        <v>873</v>
      </c>
      <c r="M3209">
        <v>990001</v>
      </c>
      <c r="N3209" t="s">
        <v>51</v>
      </c>
      <c r="O3209">
        <v>1</v>
      </c>
      <c r="Q3209">
        <v>1</v>
      </c>
      <c r="S3209" t="s">
        <v>2919</v>
      </c>
      <c r="AE3209">
        <v>12</v>
      </c>
      <c r="AF3209">
        <v>7.6</v>
      </c>
      <c r="AG3209">
        <v>5</v>
      </c>
      <c r="AH3209" t="s">
        <v>53</v>
      </c>
      <c r="AI3209" t="s">
        <v>54</v>
      </c>
      <c r="AJ3209">
        <v>2</v>
      </c>
      <c r="AK3209">
        <v>1</v>
      </c>
      <c r="AL3209">
        <v>1</v>
      </c>
      <c r="AM3209" t="s">
        <v>55</v>
      </c>
      <c r="AN3209" t="s">
        <v>56</v>
      </c>
      <c r="AP3209">
        <v>1</v>
      </c>
      <c r="AQ3209" t="s">
        <v>57</v>
      </c>
      <c r="AR3209">
        <v>0</v>
      </c>
      <c r="AW3209" t="s">
        <v>58</v>
      </c>
      <c r="AX3209">
        <v>0</v>
      </c>
      <c r="AY3209">
        <v>2</v>
      </c>
      <c r="AZ3209">
        <v>1</v>
      </c>
      <c r="BA3209">
        <v>1</v>
      </c>
      <c r="BB3209" t="s">
        <v>59</v>
      </c>
    </row>
    <row r="3210" spans="1:54" x14ac:dyDescent="0.2">
      <c r="A3210" s="7" t="str">
        <f>VLOOKUP(G3210,'Matching-Tabelle'!$A$76:$B$80,2,FALSE)</f>
        <v>philipp.steger@tkb.ch</v>
      </c>
      <c r="B3210" s="7" t="str">
        <f>VLOOKUP(J3210,'Matching-Tabelle'!$A$1:$B$66,2,FALSE)</f>
        <v>WPI CTB</v>
      </c>
      <c r="C3210" s="7" t="str">
        <f>IF(VLOOKUP(J3210,'Matching-Tabelle'!$A$1:$CB$66,3,FALSE)=0,"",VLOOKUP(J3210,'Matching-Tabelle'!$A$1:$CB$66,3,FALSE))</f>
        <v/>
      </c>
      <c r="D3210" s="7">
        <v>1.5</v>
      </c>
      <c r="E3210" s="7" t="s">
        <v>2920</v>
      </c>
      <c r="F3210" s="8">
        <v>42576</v>
      </c>
      <c r="G3210" t="s">
        <v>2508</v>
      </c>
      <c r="H3210" t="s">
        <v>2509</v>
      </c>
      <c r="I3210" t="s">
        <v>2510</v>
      </c>
      <c r="J3210">
        <v>919</v>
      </c>
      <c r="K3210" t="s">
        <v>66</v>
      </c>
      <c r="L3210" t="s">
        <v>67</v>
      </c>
      <c r="M3210">
        <v>990001</v>
      </c>
      <c r="N3210" t="s">
        <v>51</v>
      </c>
      <c r="O3210">
        <v>1.5</v>
      </c>
      <c r="Q3210">
        <v>1.5</v>
      </c>
      <c r="S3210" t="s">
        <v>2920</v>
      </c>
      <c r="AE3210">
        <v>12</v>
      </c>
      <c r="AF3210">
        <v>7.6</v>
      </c>
      <c r="AG3210">
        <v>5</v>
      </c>
      <c r="AH3210" t="s">
        <v>53</v>
      </c>
      <c r="AI3210" t="s">
        <v>54</v>
      </c>
      <c r="AJ3210">
        <v>2</v>
      </c>
      <c r="AK3210">
        <v>1</v>
      </c>
      <c r="AL3210">
        <v>1</v>
      </c>
      <c r="AM3210" t="s">
        <v>55</v>
      </c>
      <c r="AN3210" t="s">
        <v>56</v>
      </c>
      <c r="AP3210">
        <v>1</v>
      </c>
      <c r="AQ3210" t="s">
        <v>57</v>
      </c>
      <c r="AR3210">
        <v>0</v>
      </c>
      <c r="AW3210" t="s">
        <v>58</v>
      </c>
      <c r="AX3210">
        <v>0</v>
      </c>
      <c r="AY3210">
        <v>2</v>
      </c>
      <c r="AZ3210">
        <v>1.5</v>
      </c>
      <c r="BA3210">
        <v>1.5</v>
      </c>
      <c r="BB3210" t="s">
        <v>59</v>
      </c>
    </row>
    <row r="3211" spans="1:54" x14ac:dyDescent="0.2">
      <c r="A3211" s="7" t="str">
        <f>VLOOKUP(G3211,'Matching-Tabelle'!$A$76:$B$80,2,FALSE)</f>
        <v>philipp.steger@tkb.ch</v>
      </c>
      <c r="B3211" s="7" t="str">
        <f>VLOOKUP(J3211,'Matching-Tabelle'!$A$1:$B$66,2,FALSE)</f>
        <v>Proj XenMobile</v>
      </c>
      <c r="C3211" s="7" t="str">
        <f>IF(VLOOKUP(J3211,'Matching-Tabelle'!$A$1:$CB$66,3,FALSE)=0,"",VLOOKUP(J3211,'Matching-Tabelle'!$A$1:$CB$66,3,FALSE))</f>
        <v>WPI Projekte</v>
      </c>
      <c r="D3211" s="7">
        <v>2</v>
      </c>
      <c r="E3211" s="7" t="s">
        <v>2921</v>
      </c>
      <c r="F3211" s="8">
        <v>42576</v>
      </c>
      <c r="G3211" t="s">
        <v>2508</v>
      </c>
      <c r="H3211" t="s">
        <v>2509</v>
      </c>
      <c r="I3211" t="s">
        <v>2510</v>
      </c>
      <c r="J3211">
        <v>2500251</v>
      </c>
      <c r="K3211" t="s">
        <v>408</v>
      </c>
      <c r="L3211" t="s">
        <v>409</v>
      </c>
      <c r="M3211">
        <v>990001</v>
      </c>
      <c r="N3211" t="s">
        <v>51</v>
      </c>
      <c r="O3211">
        <v>2</v>
      </c>
      <c r="Q3211">
        <v>2</v>
      </c>
      <c r="S3211" t="s">
        <v>2921</v>
      </c>
      <c r="AE3211">
        <v>5</v>
      </c>
      <c r="AF3211">
        <v>0</v>
      </c>
      <c r="AG3211">
        <v>1</v>
      </c>
      <c r="AH3211" t="s">
        <v>411</v>
      </c>
      <c r="AI3211" t="s">
        <v>411</v>
      </c>
      <c r="AJ3211">
        <v>2</v>
      </c>
      <c r="AK3211">
        <v>1</v>
      </c>
      <c r="AL3211">
        <v>1</v>
      </c>
      <c r="AM3211" t="s">
        <v>55</v>
      </c>
      <c r="AN3211" t="s">
        <v>56</v>
      </c>
      <c r="AP3211">
        <v>1</v>
      </c>
      <c r="AQ3211" t="s">
        <v>57</v>
      </c>
      <c r="AR3211">
        <v>0</v>
      </c>
      <c r="AW3211" t="s">
        <v>58</v>
      </c>
      <c r="AX3211">
        <v>0</v>
      </c>
      <c r="AY3211">
        <v>2</v>
      </c>
      <c r="AZ3211">
        <v>2</v>
      </c>
      <c r="BA3211">
        <v>2</v>
      </c>
      <c r="BB3211" t="s">
        <v>59</v>
      </c>
    </row>
    <row r="3212" spans="1:54" x14ac:dyDescent="0.2">
      <c r="A3212" s="7" t="str">
        <f>VLOOKUP(G3212,'Matching-Tabelle'!$A$76:$B$80,2,FALSE)</f>
        <v>philipp.steger@tkb.ch</v>
      </c>
      <c r="B3212" s="7" t="str">
        <f>VLOOKUP(J3212,'Matching-Tabelle'!$A$1:$B$66,2,FALSE)</f>
        <v>WPI CTB</v>
      </c>
      <c r="C3212" s="7" t="str">
        <f>IF(VLOOKUP(J3212,'Matching-Tabelle'!$A$1:$CB$66,3,FALSE)=0,"",VLOOKUP(J3212,'Matching-Tabelle'!$A$1:$CB$66,3,FALSE))</f>
        <v/>
      </c>
      <c r="D3212" s="7">
        <v>1</v>
      </c>
      <c r="E3212" s="7" t="s">
        <v>2922</v>
      </c>
      <c r="F3212" s="8">
        <v>42576</v>
      </c>
      <c r="G3212" t="s">
        <v>2508</v>
      </c>
      <c r="H3212" t="s">
        <v>2509</v>
      </c>
      <c r="I3212" t="s">
        <v>2510</v>
      </c>
      <c r="J3212">
        <v>919</v>
      </c>
      <c r="K3212" t="s">
        <v>66</v>
      </c>
      <c r="L3212" t="s">
        <v>67</v>
      </c>
      <c r="M3212">
        <v>990001</v>
      </c>
      <c r="N3212" t="s">
        <v>51</v>
      </c>
      <c r="O3212">
        <v>1</v>
      </c>
      <c r="Q3212">
        <v>1</v>
      </c>
      <c r="S3212" t="s">
        <v>2922</v>
      </c>
      <c r="AE3212">
        <v>12</v>
      </c>
      <c r="AF3212">
        <v>7.6</v>
      </c>
      <c r="AG3212">
        <v>5</v>
      </c>
      <c r="AH3212" t="s">
        <v>53</v>
      </c>
      <c r="AI3212" t="s">
        <v>54</v>
      </c>
      <c r="AJ3212">
        <v>2</v>
      </c>
      <c r="AK3212">
        <v>1</v>
      </c>
      <c r="AL3212">
        <v>1</v>
      </c>
      <c r="AM3212" t="s">
        <v>55</v>
      </c>
      <c r="AN3212" t="s">
        <v>56</v>
      </c>
      <c r="AP3212">
        <v>1</v>
      </c>
      <c r="AQ3212" t="s">
        <v>57</v>
      </c>
      <c r="AR3212">
        <v>0</v>
      </c>
      <c r="AW3212" t="s">
        <v>58</v>
      </c>
      <c r="AX3212">
        <v>0</v>
      </c>
      <c r="AY3212">
        <v>2</v>
      </c>
      <c r="AZ3212">
        <v>1</v>
      </c>
      <c r="BA3212">
        <v>1</v>
      </c>
      <c r="BB3212" t="s">
        <v>59</v>
      </c>
    </row>
    <row r="3213" spans="1:54" x14ac:dyDescent="0.2">
      <c r="A3213" s="7" t="str">
        <f>VLOOKUP(G3213,'Matching-Tabelle'!$A$76:$B$80,2,FALSE)</f>
        <v>philipp.steger@tkb.ch</v>
      </c>
      <c r="B3213" s="7" t="str">
        <f>VLOOKUP(J3213,'Matching-Tabelle'!$A$1:$B$66,2,FALSE)</f>
        <v>WPI RTB</v>
      </c>
      <c r="C3213" s="7" t="str">
        <f>IF(VLOOKUP(J3213,'Matching-Tabelle'!$A$1:$CB$66,3,FALSE)=0,"",VLOOKUP(J3213,'Matching-Tabelle'!$A$1:$CB$66,3,FALSE))</f>
        <v/>
      </c>
      <c r="D3213" s="7">
        <v>2</v>
      </c>
      <c r="E3213" s="7" t="s">
        <v>2923</v>
      </c>
      <c r="F3213" s="8">
        <v>42576</v>
      </c>
      <c r="G3213" t="s">
        <v>2508</v>
      </c>
      <c r="H3213" t="s">
        <v>2509</v>
      </c>
      <c r="I3213" t="s">
        <v>2510</v>
      </c>
      <c r="J3213">
        <v>27</v>
      </c>
      <c r="K3213" t="s">
        <v>872</v>
      </c>
      <c r="L3213" t="s">
        <v>873</v>
      </c>
      <c r="M3213">
        <v>990001</v>
      </c>
      <c r="N3213" t="s">
        <v>51</v>
      </c>
      <c r="O3213">
        <v>2</v>
      </c>
      <c r="Q3213">
        <v>2</v>
      </c>
      <c r="S3213" t="s">
        <v>2923</v>
      </c>
      <c r="AE3213">
        <v>12</v>
      </c>
      <c r="AF3213">
        <v>7.6</v>
      </c>
      <c r="AG3213">
        <v>5</v>
      </c>
      <c r="AH3213" t="s">
        <v>53</v>
      </c>
      <c r="AI3213" t="s">
        <v>54</v>
      </c>
      <c r="AJ3213">
        <v>2</v>
      </c>
      <c r="AK3213">
        <v>1</v>
      </c>
      <c r="AL3213">
        <v>1</v>
      </c>
      <c r="AM3213" t="s">
        <v>55</v>
      </c>
      <c r="AN3213" t="s">
        <v>56</v>
      </c>
      <c r="AP3213">
        <v>1</v>
      </c>
      <c r="AQ3213" t="s">
        <v>57</v>
      </c>
      <c r="AR3213">
        <v>0</v>
      </c>
      <c r="AW3213" t="s">
        <v>58</v>
      </c>
      <c r="AX3213">
        <v>0</v>
      </c>
      <c r="AY3213">
        <v>2</v>
      </c>
      <c r="AZ3213">
        <v>2</v>
      </c>
      <c r="BA3213">
        <v>2</v>
      </c>
      <c r="BB3213" t="s">
        <v>59</v>
      </c>
    </row>
    <row r="3214" spans="1:54" x14ac:dyDescent="0.2">
      <c r="A3214" s="7" t="str">
        <f>VLOOKUP(G3214,'Matching-Tabelle'!$A$76:$B$80,2,FALSE)</f>
        <v>philipp.steger@tkb.ch</v>
      </c>
      <c r="B3214" s="7" t="str">
        <f>VLOOKUP(J3214,'Matching-Tabelle'!$A$1:$B$66,2,FALSE)</f>
        <v>Proj XenMobile</v>
      </c>
      <c r="C3214" s="7" t="str">
        <f>IF(VLOOKUP(J3214,'Matching-Tabelle'!$A$1:$CB$66,3,FALSE)=0,"",VLOOKUP(J3214,'Matching-Tabelle'!$A$1:$CB$66,3,FALSE))</f>
        <v>WPI Projekte</v>
      </c>
      <c r="D3214" s="7">
        <v>2.5</v>
      </c>
      <c r="E3214" s="7" t="s">
        <v>2924</v>
      </c>
      <c r="F3214" s="8">
        <v>42580</v>
      </c>
      <c r="G3214" t="s">
        <v>2508</v>
      </c>
      <c r="H3214" t="s">
        <v>2509</v>
      </c>
      <c r="I3214" t="s">
        <v>2510</v>
      </c>
      <c r="J3214">
        <v>2500251</v>
      </c>
      <c r="K3214" t="s">
        <v>408</v>
      </c>
      <c r="L3214" t="s">
        <v>409</v>
      </c>
      <c r="M3214">
        <v>990001</v>
      </c>
      <c r="N3214" t="s">
        <v>51</v>
      </c>
      <c r="O3214">
        <v>2.5</v>
      </c>
      <c r="Q3214">
        <v>2.5</v>
      </c>
      <c r="S3214" t="s">
        <v>2924</v>
      </c>
      <c r="AE3214">
        <v>5</v>
      </c>
      <c r="AF3214">
        <v>0</v>
      </c>
      <c r="AG3214">
        <v>1</v>
      </c>
      <c r="AH3214" t="s">
        <v>411</v>
      </c>
      <c r="AI3214" t="s">
        <v>411</v>
      </c>
      <c r="AJ3214">
        <v>2</v>
      </c>
      <c r="AK3214">
        <v>1</v>
      </c>
      <c r="AL3214">
        <v>1</v>
      </c>
      <c r="AM3214" t="s">
        <v>55</v>
      </c>
      <c r="AN3214" t="s">
        <v>56</v>
      </c>
      <c r="AP3214">
        <v>1</v>
      </c>
      <c r="AQ3214" t="s">
        <v>57</v>
      </c>
      <c r="AR3214">
        <v>0</v>
      </c>
      <c r="AW3214" t="s">
        <v>58</v>
      </c>
      <c r="AX3214">
        <v>0</v>
      </c>
      <c r="AY3214">
        <v>2</v>
      </c>
      <c r="AZ3214">
        <v>2.5</v>
      </c>
      <c r="BA3214">
        <v>2.5</v>
      </c>
      <c r="BB3214" t="s">
        <v>59</v>
      </c>
    </row>
    <row r="3215" spans="1:54" x14ac:dyDescent="0.2">
      <c r="A3215" s="7" t="str">
        <f>VLOOKUP(G3215,'Matching-Tabelle'!$A$76:$B$80,2,FALSE)</f>
        <v>philipp.steger@tkb.ch</v>
      </c>
      <c r="B3215" s="7" t="str">
        <f>VLOOKUP(J3215,'Matching-Tabelle'!$A$1:$B$66,2,FALSE)</f>
        <v>WPI RTB</v>
      </c>
      <c r="C3215" s="7" t="str">
        <f>IF(VLOOKUP(J3215,'Matching-Tabelle'!$A$1:$CB$66,3,FALSE)=0,"",VLOOKUP(J3215,'Matching-Tabelle'!$A$1:$CB$66,3,FALSE))</f>
        <v/>
      </c>
      <c r="D3215" s="7">
        <v>3</v>
      </c>
      <c r="E3215" s="7" t="s">
        <v>2925</v>
      </c>
      <c r="F3215" s="8">
        <v>42580</v>
      </c>
      <c r="G3215" t="s">
        <v>2508</v>
      </c>
      <c r="H3215" t="s">
        <v>2509</v>
      </c>
      <c r="I3215" t="s">
        <v>2510</v>
      </c>
      <c r="J3215">
        <v>27</v>
      </c>
      <c r="K3215" t="s">
        <v>872</v>
      </c>
      <c r="L3215" t="s">
        <v>873</v>
      </c>
      <c r="M3215">
        <v>990001</v>
      </c>
      <c r="N3215" t="s">
        <v>51</v>
      </c>
      <c r="O3215">
        <v>3</v>
      </c>
      <c r="Q3215">
        <v>3</v>
      </c>
      <c r="S3215" t="s">
        <v>2925</v>
      </c>
      <c r="AE3215">
        <v>12</v>
      </c>
      <c r="AF3215">
        <v>7.6</v>
      </c>
      <c r="AG3215">
        <v>5</v>
      </c>
      <c r="AH3215" t="s">
        <v>53</v>
      </c>
      <c r="AI3215" t="s">
        <v>54</v>
      </c>
      <c r="AJ3215">
        <v>2</v>
      </c>
      <c r="AK3215">
        <v>1</v>
      </c>
      <c r="AL3215">
        <v>1</v>
      </c>
      <c r="AM3215" t="s">
        <v>55</v>
      </c>
      <c r="AN3215" t="s">
        <v>56</v>
      </c>
      <c r="AP3215">
        <v>1</v>
      </c>
      <c r="AQ3215" t="s">
        <v>57</v>
      </c>
      <c r="AR3215">
        <v>0</v>
      </c>
      <c r="AW3215" t="s">
        <v>58</v>
      </c>
      <c r="AX3215">
        <v>0</v>
      </c>
      <c r="AY3215">
        <v>2</v>
      </c>
      <c r="AZ3215">
        <v>3</v>
      </c>
      <c r="BA3215">
        <v>3</v>
      </c>
      <c r="BB3215" t="s">
        <v>59</v>
      </c>
    </row>
    <row r="3216" spans="1:54" x14ac:dyDescent="0.2">
      <c r="A3216" s="7" t="str">
        <f>VLOOKUP(G3216,'Matching-Tabelle'!$A$76:$B$80,2,FALSE)</f>
        <v>philipp.steger@tkb.ch</v>
      </c>
      <c r="B3216" s="7" t="str">
        <f>VLOOKUP(J3216,'Matching-Tabelle'!$A$1:$B$66,2,FALSE)</f>
        <v>Proj XenMobile</v>
      </c>
      <c r="C3216" s="7" t="str">
        <f>IF(VLOOKUP(J3216,'Matching-Tabelle'!$A$1:$CB$66,3,FALSE)=0,"",VLOOKUP(J3216,'Matching-Tabelle'!$A$1:$CB$66,3,FALSE))</f>
        <v>WPI Projekte</v>
      </c>
      <c r="D3216" s="7">
        <v>2.5</v>
      </c>
      <c r="E3216" s="7" t="s">
        <v>2926</v>
      </c>
      <c r="F3216" s="8">
        <v>42580</v>
      </c>
      <c r="G3216" t="s">
        <v>2508</v>
      </c>
      <c r="H3216" t="s">
        <v>2509</v>
      </c>
      <c r="I3216" t="s">
        <v>2510</v>
      </c>
      <c r="J3216">
        <v>2500251</v>
      </c>
      <c r="K3216" t="s">
        <v>408</v>
      </c>
      <c r="L3216" t="s">
        <v>409</v>
      </c>
      <c r="M3216">
        <v>990001</v>
      </c>
      <c r="N3216" t="s">
        <v>51</v>
      </c>
      <c r="O3216">
        <v>2.5</v>
      </c>
      <c r="Q3216">
        <v>2.5</v>
      </c>
      <c r="S3216" t="s">
        <v>2926</v>
      </c>
      <c r="AE3216">
        <v>5</v>
      </c>
      <c r="AF3216">
        <v>0</v>
      </c>
      <c r="AG3216">
        <v>1</v>
      </c>
      <c r="AH3216" t="s">
        <v>411</v>
      </c>
      <c r="AI3216" t="s">
        <v>411</v>
      </c>
      <c r="AJ3216">
        <v>2</v>
      </c>
      <c r="AK3216">
        <v>1</v>
      </c>
      <c r="AL3216">
        <v>1</v>
      </c>
      <c r="AM3216" t="s">
        <v>55</v>
      </c>
      <c r="AN3216" t="s">
        <v>56</v>
      </c>
      <c r="AP3216">
        <v>1</v>
      </c>
      <c r="AQ3216" t="s">
        <v>57</v>
      </c>
      <c r="AR3216">
        <v>0</v>
      </c>
      <c r="AW3216" t="s">
        <v>58</v>
      </c>
      <c r="AX3216">
        <v>0</v>
      </c>
      <c r="AY3216">
        <v>2</v>
      </c>
      <c r="AZ3216">
        <v>2.5</v>
      </c>
      <c r="BA3216">
        <v>2.5</v>
      </c>
      <c r="BB3216" t="s">
        <v>59</v>
      </c>
    </row>
    <row r="3217" spans="1:54" x14ac:dyDescent="0.2">
      <c r="A3217" s="7" t="str">
        <f>VLOOKUP(G3217,'Matching-Tabelle'!$A$76:$B$80,2,FALSE)</f>
        <v>philipp.steger@tkb.ch</v>
      </c>
      <c r="B3217" s="7" t="str">
        <f>VLOOKUP(J3217,'Matching-Tabelle'!$A$1:$B$66,2,FALSE)</f>
        <v>WPI RTB</v>
      </c>
      <c r="C3217" s="7" t="str">
        <f>IF(VLOOKUP(J3217,'Matching-Tabelle'!$A$1:$CB$66,3,FALSE)=0,"",VLOOKUP(J3217,'Matching-Tabelle'!$A$1:$CB$66,3,FALSE))</f>
        <v/>
      </c>
      <c r="D3217" s="7">
        <v>0.81</v>
      </c>
      <c r="E3217" s="7" t="s">
        <v>2792</v>
      </c>
      <c r="F3217" s="8">
        <v>42580</v>
      </c>
      <c r="G3217" t="s">
        <v>2508</v>
      </c>
      <c r="H3217" t="s">
        <v>2509</v>
      </c>
      <c r="I3217" t="s">
        <v>2510</v>
      </c>
      <c r="J3217">
        <v>27</v>
      </c>
      <c r="K3217" t="s">
        <v>872</v>
      </c>
      <c r="L3217" t="s">
        <v>873</v>
      </c>
      <c r="M3217">
        <v>990001</v>
      </c>
      <c r="N3217" t="s">
        <v>51</v>
      </c>
      <c r="O3217">
        <v>0.81</v>
      </c>
      <c r="Q3217">
        <v>0.81</v>
      </c>
      <c r="S3217" t="s">
        <v>2792</v>
      </c>
      <c r="AE3217">
        <v>12</v>
      </c>
      <c r="AF3217">
        <v>7.6</v>
      </c>
      <c r="AG3217">
        <v>5</v>
      </c>
      <c r="AH3217" t="s">
        <v>53</v>
      </c>
      <c r="AI3217" t="s">
        <v>54</v>
      </c>
      <c r="AJ3217">
        <v>2</v>
      </c>
      <c r="AK3217">
        <v>1</v>
      </c>
      <c r="AL3217">
        <v>1</v>
      </c>
      <c r="AM3217" t="s">
        <v>55</v>
      </c>
      <c r="AN3217" t="s">
        <v>56</v>
      </c>
      <c r="AP3217">
        <v>1</v>
      </c>
      <c r="AQ3217" t="s">
        <v>57</v>
      </c>
      <c r="AR3217">
        <v>0</v>
      </c>
      <c r="AW3217" t="s">
        <v>58</v>
      </c>
      <c r="AX3217">
        <v>0</v>
      </c>
      <c r="AY3217">
        <v>2</v>
      </c>
      <c r="AZ3217">
        <v>0.81</v>
      </c>
      <c r="BA3217">
        <v>0.81</v>
      </c>
      <c r="BB3217" t="s">
        <v>59</v>
      </c>
    </row>
    <row r="3218" spans="1:54" x14ac:dyDescent="0.2">
      <c r="A3218" s="7" t="str">
        <f>VLOOKUP(G3218,'Matching-Tabelle'!$A$76:$B$80,2,FALSE)</f>
        <v>philipp.steger@tkb.ch</v>
      </c>
      <c r="B3218" s="7" t="str">
        <f>VLOOKUP(J3218,'Matching-Tabelle'!$A$1:$B$66,2,FALSE)</f>
        <v>WPI CTB</v>
      </c>
      <c r="C3218" s="7" t="str">
        <f>IF(VLOOKUP(J3218,'Matching-Tabelle'!$A$1:$CB$66,3,FALSE)=0,"",VLOOKUP(J3218,'Matching-Tabelle'!$A$1:$CB$66,3,FALSE))</f>
        <v/>
      </c>
      <c r="D3218" s="7">
        <v>1.2</v>
      </c>
      <c r="E3218" s="7" t="s">
        <v>2927</v>
      </c>
      <c r="F3218" s="8">
        <v>42590</v>
      </c>
      <c r="G3218" t="s">
        <v>2508</v>
      </c>
      <c r="H3218" t="s">
        <v>2509</v>
      </c>
      <c r="I3218" t="s">
        <v>2510</v>
      </c>
      <c r="J3218">
        <v>919</v>
      </c>
      <c r="K3218" t="s">
        <v>66</v>
      </c>
      <c r="L3218" t="s">
        <v>67</v>
      </c>
      <c r="M3218">
        <v>990001</v>
      </c>
      <c r="N3218" t="s">
        <v>51</v>
      </c>
      <c r="O3218">
        <v>1.2</v>
      </c>
      <c r="Q3218">
        <v>1.2</v>
      </c>
      <c r="S3218" t="s">
        <v>2927</v>
      </c>
      <c r="AE3218">
        <v>12</v>
      </c>
      <c r="AF3218">
        <v>7.6</v>
      </c>
      <c r="AG3218">
        <v>5</v>
      </c>
      <c r="AH3218" t="s">
        <v>53</v>
      </c>
      <c r="AI3218" t="s">
        <v>54</v>
      </c>
      <c r="AJ3218">
        <v>2</v>
      </c>
      <c r="AK3218">
        <v>1</v>
      </c>
      <c r="AL3218">
        <v>1</v>
      </c>
      <c r="AM3218" t="s">
        <v>55</v>
      </c>
      <c r="AN3218" t="s">
        <v>56</v>
      </c>
      <c r="AP3218">
        <v>1</v>
      </c>
      <c r="AQ3218" t="s">
        <v>57</v>
      </c>
      <c r="AR3218">
        <v>0</v>
      </c>
      <c r="AW3218" t="s">
        <v>58</v>
      </c>
      <c r="AX3218">
        <v>0</v>
      </c>
      <c r="AY3218">
        <v>2</v>
      </c>
      <c r="AZ3218">
        <v>1.2</v>
      </c>
      <c r="BA3218">
        <v>1.2</v>
      </c>
      <c r="BB3218" t="s">
        <v>59</v>
      </c>
    </row>
    <row r="3219" spans="1:54" x14ac:dyDescent="0.2">
      <c r="A3219" s="7" t="str">
        <f>VLOOKUP(G3219,'Matching-Tabelle'!$A$76:$B$80,2,FALSE)</f>
        <v>philipp.steger@tkb.ch</v>
      </c>
      <c r="B3219" s="7" t="str">
        <f>VLOOKUP(J3219,'Matching-Tabelle'!$A$1:$B$66,2,FALSE)</f>
        <v>WPI CTB</v>
      </c>
      <c r="C3219" s="7" t="str">
        <f>IF(VLOOKUP(J3219,'Matching-Tabelle'!$A$1:$CB$66,3,FALSE)=0,"",VLOOKUP(J3219,'Matching-Tabelle'!$A$1:$CB$66,3,FALSE))</f>
        <v/>
      </c>
      <c r="D3219" s="7">
        <v>2</v>
      </c>
      <c r="E3219" s="7" t="s">
        <v>2928</v>
      </c>
      <c r="F3219" s="8">
        <v>42590</v>
      </c>
      <c r="G3219" t="s">
        <v>2508</v>
      </c>
      <c r="H3219" t="s">
        <v>2509</v>
      </c>
      <c r="I3219" t="s">
        <v>2510</v>
      </c>
      <c r="J3219">
        <v>919</v>
      </c>
      <c r="K3219" t="s">
        <v>66</v>
      </c>
      <c r="L3219" t="s">
        <v>67</v>
      </c>
      <c r="M3219">
        <v>990001</v>
      </c>
      <c r="N3219" t="s">
        <v>51</v>
      </c>
      <c r="O3219">
        <v>2</v>
      </c>
      <c r="Q3219">
        <v>2</v>
      </c>
      <c r="S3219" t="s">
        <v>2928</v>
      </c>
      <c r="AE3219">
        <v>12</v>
      </c>
      <c r="AF3219">
        <v>7.6</v>
      </c>
      <c r="AG3219">
        <v>5</v>
      </c>
      <c r="AH3219" t="s">
        <v>53</v>
      </c>
      <c r="AI3219" t="s">
        <v>54</v>
      </c>
      <c r="AJ3219">
        <v>2</v>
      </c>
      <c r="AK3219">
        <v>1</v>
      </c>
      <c r="AL3219">
        <v>1</v>
      </c>
      <c r="AM3219" t="s">
        <v>55</v>
      </c>
      <c r="AN3219" t="s">
        <v>56</v>
      </c>
      <c r="AP3219">
        <v>1</v>
      </c>
      <c r="AQ3219" t="s">
        <v>57</v>
      </c>
      <c r="AR3219">
        <v>0</v>
      </c>
      <c r="AW3219" t="s">
        <v>58</v>
      </c>
      <c r="AX3219">
        <v>0</v>
      </c>
      <c r="AY3219">
        <v>2</v>
      </c>
      <c r="AZ3219">
        <v>2</v>
      </c>
      <c r="BA3219">
        <v>2</v>
      </c>
      <c r="BB3219" t="s">
        <v>59</v>
      </c>
    </row>
    <row r="3220" spans="1:54" x14ac:dyDescent="0.2">
      <c r="A3220" s="7" t="str">
        <f>VLOOKUP(G3220,'Matching-Tabelle'!$A$76:$B$80,2,FALSE)</f>
        <v>philipp.steger@tkb.ch</v>
      </c>
      <c r="B3220" s="7" t="str">
        <f>VLOOKUP(J3220,'Matching-Tabelle'!$A$1:$B$66,2,FALSE)</f>
        <v>WPI RTB</v>
      </c>
      <c r="C3220" s="7" t="str">
        <f>IF(VLOOKUP(J3220,'Matching-Tabelle'!$A$1:$CB$66,3,FALSE)=0,"",VLOOKUP(J3220,'Matching-Tabelle'!$A$1:$CB$66,3,FALSE))</f>
        <v/>
      </c>
      <c r="D3220" s="7">
        <v>1.5</v>
      </c>
      <c r="E3220" s="7" t="s">
        <v>2929</v>
      </c>
      <c r="F3220" s="8">
        <v>42590</v>
      </c>
      <c r="G3220" t="s">
        <v>2508</v>
      </c>
      <c r="H3220" t="s">
        <v>2509</v>
      </c>
      <c r="I3220" t="s">
        <v>2510</v>
      </c>
      <c r="J3220">
        <v>27</v>
      </c>
      <c r="K3220" t="s">
        <v>872</v>
      </c>
      <c r="L3220" t="s">
        <v>873</v>
      </c>
      <c r="M3220">
        <v>990001</v>
      </c>
      <c r="N3220" t="s">
        <v>51</v>
      </c>
      <c r="O3220">
        <v>1.5</v>
      </c>
      <c r="Q3220">
        <v>1.5</v>
      </c>
      <c r="S3220" t="s">
        <v>2929</v>
      </c>
      <c r="AE3220">
        <v>12</v>
      </c>
      <c r="AF3220">
        <v>7.6</v>
      </c>
      <c r="AG3220">
        <v>5</v>
      </c>
      <c r="AH3220" t="s">
        <v>53</v>
      </c>
      <c r="AI3220" t="s">
        <v>54</v>
      </c>
      <c r="AJ3220">
        <v>2</v>
      </c>
      <c r="AK3220">
        <v>1</v>
      </c>
      <c r="AL3220">
        <v>1</v>
      </c>
      <c r="AM3220" t="s">
        <v>55</v>
      </c>
      <c r="AN3220" t="s">
        <v>56</v>
      </c>
      <c r="AP3220">
        <v>1</v>
      </c>
      <c r="AQ3220" t="s">
        <v>57</v>
      </c>
      <c r="AR3220">
        <v>0</v>
      </c>
      <c r="AW3220" t="s">
        <v>58</v>
      </c>
      <c r="AX3220">
        <v>0</v>
      </c>
      <c r="AY3220">
        <v>2</v>
      </c>
      <c r="AZ3220">
        <v>1.5</v>
      </c>
      <c r="BA3220">
        <v>1.5</v>
      </c>
      <c r="BB3220" t="s">
        <v>59</v>
      </c>
    </row>
    <row r="3221" spans="1:54" x14ac:dyDescent="0.2">
      <c r="A3221" s="7" t="str">
        <f>VLOOKUP(G3221,'Matching-Tabelle'!$A$76:$B$80,2,FALSE)</f>
        <v>philipp.steger@tkb.ch</v>
      </c>
      <c r="B3221" s="7" t="str">
        <f>VLOOKUP(J3221,'Matching-Tabelle'!$A$1:$B$66,2,FALSE)</f>
        <v>Proj XenMobile</v>
      </c>
      <c r="C3221" s="7" t="str">
        <f>IF(VLOOKUP(J3221,'Matching-Tabelle'!$A$1:$CB$66,3,FALSE)=0,"",VLOOKUP(J3221,'Matching-Tabelle'!$A$1:$CB$66,3,FALSE))</f>
        <v>WPI Projekte</v>
      </c>
      <c r="D3221" s="7">
        <v>2.2999999999999998</v>
      </c>
      <c r="E3221" s="7" t="s">
        <v>2930</v>
      </c>
      <c r="F3221" s="8">
        <v>42590</v>
      </c>
      <c r="G3221" t="s">
        <v>2508</v>
      </c>
      <c r="H3221" t="s">
        <v>2509</v>
      </c>
      <c r="I3221" t="s">
        <v>2510</v>
      </c>
      <c r="J3221">
        <v>2500251</v>
      </c>
      <c r="K3221" t="s">
        <v>408</v>
      </c>
      <c r="L3221" t="s">
        <v>409</v>
      </c>
      <c r="M3221">
        <v>990001</v>
      </c>
      <c r="N3221" t="s">
        <v>51</v>
      </c>
      <c r="O3221">
        <v>2.2999999999999998</v>
      </c>
      <c r="Q3221">
        <v>2.2999999999999998</v>
      </c>
      <c r="S3221" t="s">
        <v>2930</v>
      </c>
      <c r="AE3221">
        <v>5</v>
      </c>
      <c r="AF3221">
        <v>0</v>
      </c>
      <c r="AG3221">
        <v>1</v>
      </c>
      <c r="AH3221" t="s">
        <v>411</v>
      </c>
      <c r="AI3221" t="s">
        <v>411</v>
      </c>
      <c r="AJ3221">
        <v>2</v>
      </c>
      <c r="AK3221">
        <v>1</v>
      </c>
      <c r="AL3221">
        <v>1</v>
      </c>
      <c r="AM3221" t="s">
        <v>55</v>
      </c>
      <c r="AN3221" t="s">
        <v>56</v>
      </c>
      <c r="AP3221">
        <v>1</v>
      </c>
      <c r="AQ3221" t="s">
        <v>57</v>
      </c>
      <c r="AR3221">
        <v>0</v>
      </c>
      <c r="AW3221" t="s">
        <v>58</v>
      </c>
      <c r="AX3221">
        <v>0</v>
      </c>
      <c r="AY3221">
        <v>2</v>
      </c>
      <c r="AZ3221">
        <v>2.2999999999999998</v>
      </c>
      <c r="BA3221">
        <v>2.2999999999999998</v>
      </c>
      <c r="BB3221" t="s">
        <v>59</v>
      </c>
    </row>
    <row r="3222" spans="1:54" x14ac:dyDescent="0.2">
      <c r="A3222" s="7" t="str">
        <f>VLOOKUP(G3222,'Matching-Tabelle'!$A$76:$B$80,2,FALSE)</f>
        <v>philipp.steger@tkb.ch</v>
      </c>
      <c r="B3222" s="7" t="str">
        <f>VLOOKUP(J3222,'Matching-Tabelle'!$A$1:$B$66,2,FALSE)</f>
        <v>WPI CTB</v>
      </c>
      <c r="C3222" s="7" t="str">
        <f>IF(VLOOKUP(J3222,'Matching-Tabelle'!$A$1:$CB$66,3,FALSE)=0,"",VLOOKUP(J3222,'Matching-Tabelle'!$A$1:$CB$66,3,FALSE))</f>
        <v/>
      </c>
      <c r="D3222" s="7">
        <v>1.5</v>
      </c>
      <c r="E3222" s="7" t="s">
        <v>2931</v>
      </c>
      <c r="F3222" s="8">
        <v>42590</v>
      </c>
      <c r="G3222" t="s">
        <v>2508</v>
      </c>
      <c r="H3222" t="s">
        <v>2509</v>
      </c>
      <c r="I3222" t="s">
        <v>2510</v>
      </c>
      <c r="J3222">
        <v>919</v>
      </c>
      <c r="K3222" t="s">
        <v>66</v>
      </c>
      <c r="L3222" t="s">
        <v>67</v>
      </c>
      <c r="M3222">
        <v>990001</v>
      </c>
      <c r="N3222" t="s">
        <v>51</v>
      </c>
      <c r="O3222">
        <v>1.5</v>
      </c>
      <c r="Q3222">
        <v>1.5</v>
      </c>
      <c r="S3222" t="s">
        <v>2931</v>
      </c>
      <c r="AE3222">
        <v>12</v>
      </c>
      <c r="AF3222">
        <v>7.6</v>
      </c>
      <c r="AG3222">
        <v>5</v>
      </c>
      <c r="AH3222" t="s">
        <v>53</v>
      </c>
      <c r="AI3222" t="s">
        <v>54</v>
      </c>
      <c r="AJ3222">
        <v>2</v>
      </c>
      <c r="AK3222">
        <v>1</v>
      </c>
      <c r="AL3222">
        <v>1</v>
      </c>
      <c r="AM3222" t="s">
        <v>55</v>
      </c>
      <c r="AN3222" t="s">
        <v>56</v>
      </c>
      <c r="AP3222">
        <v>1</v>
      </c>
      <c r="AQ3222" t="s">
        <v>57</v>
      </c>
      <c r="AR3222">
        <v>0</v>
      </c>
      <c r="AW3222" t="s">
        <v>58</v>
      </c>
      <c r="AX3222">
        <v>0</v>
      </c>
      <c r="AY3222">
        <v>2</v>
      </c>
      <c r="AZ3222">
        <v>1.5</v>
      </c>
      <c r="BA3222">
        <v>1.5</v>
      </c>
      <c r="BB3222" t="s">
        <v>59</v>
      </c>
    </row>
    <row r="3223" spans="1:54" x14ac:dyDescent="0.2">
      <c r="A3223" s="7" t="str">
        <f>VLOOKUP(G3223,'Matching-Tabelle'!$A$76:$B$80,2,FALSE)</f>
        <v>philipp.steger@tkb.ch</v>
      </c>
      <c r="B3223" s="7" t="str">
        <f>VLOOKUP(J3223,'Matching-Tabelle'!$A$1:$B$66,2,FALSE)</f>
        <v>WPI CTB</v>
      </c>
      <c r="C3223" s="7" t="str">
        <f>IF(VLOOKUP(J3223,'Matching-Tabelle'!$A$1:$CB$66,3,FALSE)=0,"",VLOOKUP(J3223,'Matching-Tabelle'!$A$1:$CB$66,3,FALSE))</f>
        <v/>
      </c>
      <c r="D3223" s="7">
        <v>3.5</v>
      </c>
      <c r="E3223" s="7" t="s">
        <v>2932</v>
      </c>
      <c r="F3223" s="8">
        <v>42591</v>
      </c>
      <c r="G3223" t="s">
        <v>2508</v>
      </c>
      <c r="H3223" t="s">
        <v>2509</v>
      </c>
      <c r="I3223" t="s">
        <v>2510</v>
      </c>
      <c r="J3223">
        <v>919</v>
      </c>
      <c r="K3223" t="s">
        <v>66</v>
      </c>
      <c r="L3223" t="s">
        <v>67</v>
      </c>
      <c r="M3223">
        <v>990001</v>
      </c>
      <c r="N3223" t="s">
        <v>51</v>
      </c>
      <c r="O3223">
        <v>3.5</v>
      </c>
      <c r="Q3223">
        <v>3.5</v>
      </c>
      <c r="S3223" t="s">
        <v>2932</v>
      </c>
      <c r="AE3223">
        <v>12</v>
      </c>
      <c r="AF3223">
        <v>7.6</v>
      </c>
      <c r="AG3223">
        <v>5</v>
      </c>
      <c r="AH3223" t="s">
        <v>53</v>
      </c>
      <c r="AI3223" t="s">
        <v>54</v>
      </c>
      <c r="AJ3223">
        <v>2</v>
      </c>
      <c r="AK3223">
        <v>1</v>
      </c>
      <c r="AL3223">
        <v>1</v>
      </c>
      <c r="AM3223" t="s">
        <v>55</v>
      </c>
      <c r="AN3223" t="s">
        <v>56</v>
      </c>
      <c r="AP3223">
        <v>1</v>
      </c>
      <c r="AQ3223" t="s">
        <v>57</v>
      </c>
      <c r="AR3223">
        <v>0</v>
      </c>
      <c r="AW3223" t="s">
        <v>58</v>
      </c>
      <c r="AX3223">
        <v>0</v>
      </c>
      <c r="AY3223">
        <v>2</v>
      </c>
      <c r="AZ3223">
        <v>3.5</v>
      </c>
      <c r="BA3223">
        <v>3.5</v>
      </c>
      <c r="BB3223" t="s">
        <v>59</v>
      </c>
    </row>
    <row r="3224" spans="1:54" x14ac:dyDescent="0.2">
      <c r="A3224" s="7" t="str">
        <f>VLOOKUP(G3224,'Matching-Tabelle'!$A$76:$B$80,2,FALSE)</f>
        <v>philipp.steger@tkb.ch</v>
      </c>
      <c r="B3224" s="7" t="str">
        <f>VLOOKUP(J3224,'Matching-Tabelle'!$A$1:$B$66,2,FALSE)</f>
        <v>WPI CTB</v>
      </c>
      <c r="C3224" s="7" t="str">
        <f>IF(VLOOKUP(J3224,'Matching-Tabelle'!$A$1:$CB$66,3,FALSE)=0,"",VLOOKUP(J3224,'Matching-Tabelle'!$A$1:$CB$66,3,FALSE))</f>
        <v/>
      </c>
      <c r="D3224" s="7">
        <v>2.7</v>
      </c>
      <c r="E3224" s="7" t="s">
        <v>2933</v>
      </c>
      <c r="F3224" s="8">
        <v>42591</v>
      </c>
      <c r="G3224" t="s">
        <v>2508</v>
      </c>
      <c r="H3224" t="s">
        <v>2509</v>
      </c>
      <c r="I3224" t="s">
        <v>2510</v>
      </c>
      <c r="J3224">
        <v>18</v>
      </c>
      <c r="K3224" t="s">
        <v>594</v>
      </c>
      <c r="L3224" t="s">
        <v>595</v>
      </c>
      <c r="M3224">
        <v>990001</v>
      </c>
      <c r="N3224" t="s">
        <v>51</v>
      </c>
      <c r="O3224">
        <v>2.7</v>
      </c>
      <c r="Q3224">
        <v>2.7</v>
      </c>
      <c r="S3224" t="s">
        <v>2933</v>
      </c>
      <c r="AE3224">
        <v>12</v>
      </c>
      <c r="AF3224">
        <v>7.6</v>
      </c>
      <c r="AG3224">
        <v>5</v>
      </c>
      <c r="AH3224" t="s">
        <v>53</v>
      </c>
      <c r="AI3224" t="s">
        <v>54</v>
      </c>
      <c r="AJ3224">
        <v>2</v>
      </c>
      <c r="AK3224">
        <v>1</v>
      </c>
      <c r="AL3224">
        <v>1</v>
      </c>
      <c r="AM3224" t="s">
        <v>55</v>
      </c>
      <c r="AN3224" t="s">
        <v>56</v>
      </c>
      <c r="AP3224">
        <v>1</v>
      </c>
      <c r="AQ3224" t="s">
        <v>57</v>
      </c>
      <c r="AR3224">
        <v>0</v>
      </c>
      <c r="AW3224" t="s">
        <v>58</v>
      </c>
      <c r="AX3224">
        <v>0</v>
      </c>
      <c r="AY3224">
        <v>2</v>
      </c>
      <c r="AZ3224">
        <v>2.7</v>
      </c>
      <c r="BA3224">
        <v>2.7</v>
      </c>
      <c r="BB3224" t="s">
        <v>59</v>
      </c>
    </row>
    <row r="3225" spans="1:54" x14ac:dyDescent="0.2">
      <c r="A3225" s="7" t="str">
        <f>VLOOKUP(G3225,'Matching-Tabelle'!$A$76:$B$80,2,FALSE)</f>
        <v>philipp.steger@tkb.ch</v>
      </c>
      <c r="B3225" s="7" t="str">
        <f>VLOOKUP(J3225,'Matching-Tabelle'!$A$1:$B$66,2,FALSE)</f>
        <v>WPI RTB</v>
      </c>
      <c r="C3225" s="7" t="str">
        <f>IF(VLOOKUP(J3225,'Matching-Tabelle'!$A$1:$CB$66,3,FALSE)=0,"",VLOOKUP(J3225,'Matching-Tabelle'!$A$1:$CB$66,3,FALSE))</f>
        <v/>
      </c>
      <c r="D3225" s="7">
        <v>1.3</v>
      </c>
      <c r="E3225" s="7" t="s">
        <v>2934</v>
      </c>
      <c r="F3225" s="8">
        <v>42591</v>
      </c>
      <c r="G3225" t="s">
        <v>2508</v>
      </c>
      <c r="H3225" t="s">
        <v>2509</v>
      </c>
      <c r="I3225" t="s">
        <v>2510</v>
      </c>
      <c r="J3225">
        <v>32</v>
      </c>
      <c r="K3225" t="s">
        <v>1199</v>
      </c>
      <c r="L3225" t="s">
        <v>1200</v>
      </c>
      <c r="M3225">
        <v>990001</v>
      </c>
      <c r="N3225" t="s">
        <v>51</v>
      </c>
      <c r="O3225">
        <v>1.3</v>
      </c>
      <c r="Q3225">
        <v>1.3</v>
      </c>
      <c r="S3225" t="s">
        <v>2934</v>
      </c>
      <c r="AE3225">
        <v>12</v>
      </c>
      <c r="AF3225">
        <v>7.6</v>
      </c>
      <c r="AG3225">
        <v>5</v>
      </c>
      <c r="AH3225" t="s">
        <v>53</v>
      </c>
      <c r="AI3225" t="s">
        <v>54</v>
      </c>
      <c r="AJ3225">
        <v>2</v>
      </c>
      <c r="AK3225">
        <v>1</v>
      </c>
      <c r="AL3225">
        <v>1</v>
      </c>
      <c r="AM3225" t="s">
        <v>55</v>
      </c>
      <c r="AN3225" t="s">
        <v>56</v>
      </c>
      <c r="AP3225">
        <v>1</v>
      </c>
      <c r="AQ3225" t="s">
        <v>57</v>
      </c>
      <c r="AR3225">
        <v>0</v>
      </c>
      <c r="AW3225" t="s">
        <v>58</v>
      </c>
      <c r="AX3225">
        <v>0</v>
      </c>
      <c r="AY3225">
        <v>2</v>
      </c>
      <c r="AZ3225">
        <v>1.3</v>
      </c>
      <c r="BA3225">
        <v>1.3</v>
      </c>
      <c r="BB3225" t="s">
        <v>59</v>
      </c>
    </row>
    <row r="3226" spans="1:54" x14ac:dyDescent="0.2">
      <c r="A3226" s="7" t="str">
        <f>VLOOKUP(G3226,'Matching-Tabelle'!$A$76:$B$80,2,FALSE)</f>
        <v>philipp.steger@tkb.ch</v>
      </c>
      <c r="B3226" s="7" t="str">
        <f>VLOOKUP(J3226,'Matching-Tabelle'!$A$1:$B$66,2,FALSE)</f>
        <v>WPI CTB</v>
      </c>
      <c r="C3226" s="7" t="str">
        <f>IF(VLOOKUP(J3226,'Matching-Tabelle'!$A$1:$CB$66,3,FALSE)=0,"",VLOOKUP(J3226,'Matching-Tabelle'!$A$1:$CB$66,3,FALSE))</f>
        <v/>
      </c>
      <c r="D3226" s="7">
        <v>1.76</v>
      </c>
      <c r="E3226" s="7" t="s">
        <v>2935</v>
      </c>
      <c r="F3226" s="8">
        <v>42591</v>
      </c>
      <c r="G3226" t="s">
        <v>2508</v>
      </c>
      <c r="H3226" t="s">
        <v>2509</v>
      </c>
      <c r="I3226" t="s">
        <v>2510</v>
      </c>
      <c r="J3226">
        <v>919</v>
      </c>
      <c r="K3226" t="s">
        <v>66</v>
      </c>
      <c r="L3226" t="s">
        <v>67</v>
      </c>
      <c r="M3226">
        <v>990001</v>
      </c>
      <c r="N3226" t="s">
        <v>51</v>
      </c>
      <c r="O3226">
        <v>1.76</v>
      </c>
      <c r="Q3226">
        <v>1.76</v>
      </c>
      <c r="S3226" t="s">
        <v>2935</v>
      </c>
      <c r="AE3226">
        <v>12</v>
      </c>
      <c r="AF3226">
        <v>7.6</v>
      </c>
      <c r="AG3226">
        <v>5</v>
      </c>
      <c r="AH3226" t="s">
        <v>53</v>
      </c>
      <c r="AI3226" t="s">
        <v>54</v>
      </c>
      <c r="AJ3226">
        <v>2</v>
      </c>
      <c r="AK3226">
        <v>1</v>
      </c>
      <c r="AL3226">
        <v>1</v>
      </c>
      <c r="AM3226" t="s">
        <v>55</v>
      </c>
      <c r="AN3226" t="s">
        <v>56</v>
      </c>
      <c r="AP3226">
        <v>1</v>
      </c>
      <c r="AQ3226" t="s">
        <v>57</v>
      </c>
      <c r="AR3226">
        <v>0</v>
      </c>
      <c r="AW3226" t="s">
        <v>58</v>
      </c>
      <c r="AX3226">
        <v>0</v>
      </c>
      <c r="AY3226">
        <v>2</v>
      </c>
      <c r="AZ3226">
        <v>1.76</v>
      </c>
      <c r="BA3226">
        <v>1.76</v>
      </c>
      <c r="BB3226" t="s">
        <v>59</v>
      </c>
    </row>
    <row r="3227" spans="1:54" x14ac:dyDescent="0.2">
      <c r="A3227" s="7" t="str">
        <f>VLOOKUP(G3227,'Matching-Tabelle'!$A$76:$B$80,2,FALSE)</f>
        <v>philipp.steger@tkb.ch</v>
      </c>
      <c r="B3227" s="7" t="str">
        <f>VLOOKUP(J3227,'Matching-Tabelle'!$A$1:$B$66,2,FALSE)</f>
        <v>Proj XenMobile</v>
      </c>
      <c r="C3227" s="7" t="str">
        <f>IF(VLOOKUP(J3227,'Matching-Tabelle'!$A$1:$CB$66,3,FALSE)=0,"",VLOOKUP(J3227,'Matching-Tabelle'!$A$1:$CB$66,3,FALSE))</f>
        <v>WPI Projekte</v>
      </c>
      <c r="D3227" s="7">
        <v>4</v>
      </c>
      <c r="E3227" s="7" t="s">
        <v>2936</v>
      </c>
      <c r="F3227" s="8">
        <v>42592</v>
      </c>
      <c r="G3227" t="s">
        <v>2508</v>
      </c>
      <c r="H3227" t="s">
        <v>2509</v>
      </c>
      <c r="I3227" t="s">
        <v>2510</v>
      </c>
      <c r="J3227">
        <v>2500251</v>
      </c>
      <c r="K3227" t="s">
        <v>408</v>
      </c>
      <c r="L3227" t="s">
        <v>409</v>
      </c>
      <c r="M3227">
        <v>990001</v>
      </c>
      <c r="N3227" t="s">
        <v>51</v>
      </c>
      <c r="O3227">
        <v>4</v>
      </c>
      <c r="Q3227">
        <v>4</v>
      </c>
      <c r="S3227" t="s">
        <v>2936</v>
      </c>
      <c r="AE3227">
        <v>5</v>
      </c>
      <c r="AF3227">
        <v>0</v>
      </c>
      <c r="AG3227">
        <v>1</v>
      </c>
      <c r="AH3227" t="s">
        <v>411</v>
      </c>
      <c r="AI3227" t="s">
        <v>411</v>
      </c>
      <c r="AJ3227">
        <v>2</v>
      </c>
      <c r="AK3227">
        <v>1</v>
      </c>
      <c r="AL3227">
        <v>1</v>
      </c>
      <c r="AM3227" t="s">
        <v>55</v>
      </c>
      <c r="AN3227" t="s">
        <v>56</v>
      </c>
      <c r="AP3227">
        <v>1</v>
      </c>
      <c r="AQ3227" t="s">
        <v>57</v>
      </c>
      <c r="AR3227">
        <v>0</v>
      </c>
      <c r="AW3227" t="s">
        <v>58</v>
      </c>
      <c r="AX3227">
        <v>0</v>
      </c>
      <c r="AY3227">
        <v>2</v>
      </c>
      <c r="AZ3227">
        <v>4</v>
      </c>
      <c r="BA3227">
        <v>4</v>
      </c>
      <c r="BB3227" t="s">
        <v>59</v>
      </c>
    </row>
    <row r="3228" spans="1:54" x14ac:dyDescent="0.2">
      <c r="A3228" s="7" t="str">
        <f>VLOOKUP(G3228,'Matching-Tabelle'!$A$76:$B$80,2,FALSE)</f>
        <v>philipp.steger@tkb.ch</v>
      </c>
      <c r="B3228" s="7" t="str">
        <f>VLOOKUP(J3228,'Matching-Tabelle'!$A$1:$B$66,2,FALSE)</f>
        <v>Proj XenMobile</v>
      </c>
      <c r="C3228" s="7" t="str">
        <f>IF(VLOOKUP(J3228,'Matching-Tabelle'!$A$1:$CB$66,3,FALSE)=0,"",VLOOKUP(J3228,'Matching-Tabelle'!$A$1:$CB$66,3,FALSE))</f>
        <v>WPI Projekte</v>
      </c>
      <c r="D3228" s="7">
        <v>1.5</v>
      </c>
      <c r="E3228" s="7" t="s">
        <v>2937</v>
      </c>
      <c r="F3228" s="8">
        <v>42592</v>
      </c>
      <c r="G3228" t="s">
        <v>2508</v>
      </c>
      <c r="H3228" t="s">
        <v>2509</v>
      </c>
      <c r="I3228" t="s">
        <v>2510</v>
      </c>
      <c r="J3228">
        <v>2500251</v>
      </c>
      <c r="K3228" t="s">
        <v>408</v>
      </c>
      <c r="L3228" t="s">
        <v>409</v>
      </c>
      <c r="M3228">
        <v>990001</v>
      </c>
      <c r="N3228" t="s">
        <v>51</v>
      </c>
      <c r="O3228">
        <v>1.5</v>
      </c>
      <c r="Q3228">
        <v>1.5</v>
      </c>
      <c r="S3228" t="s">
        <v>2937</v>
      </c>
      <c r="AE3228">
        <v>5</v>
      </c>
      <c r="AF3228">
        <v>0</v>
      </c>
      <c r="AG3228">
        <v>1</v>
      </c>
      <c r="AH3228" t="s">
        <v>411</v>
      </c>
      <c r="AI3228" t="s">
        <v>411</v>
      </c>
      <c r="AJ3228">
        <v>2</v>
      </c>
      <c r="AK3228">
        <v>1</v>
      </c>
      <c r="AL3228">
        <v>1</v>
      </c>
      <c r="AM3228" t="s">
        <v>55</v>
      </c>
      <c r="AN3228" t="s">
        <v>56</v>
      </c>
      <c r="AP3228">
        <v>1</v>
      </c>
      <c r="AQ3228" t="s">
        <v>57</v>
      </c>
      <c r="AR3228">
        <v>0</v>
      </c>
      <c r="AW3228" t="s">
        <v>58</v>
      </c>
      <c r="AX3228">
        <v>0</v>
      </c>
      <c r="AY3228">
        <v>2</v>
      </c>
      <c r="AZ3228">
        <v>1.5</v>
      </c>
      <c r="BA3228">
        <v>1.5</v>
      </c>
      <c r="BB3228" t="s">
        <v>59</v>
      </c>
    </row>
    <row r="3229" spans="1:54" x14ac:dyDescent="0.2">
      <c r="A3229" s="7" t="str">
        <f>VLOOKUP(G3229,'Matching-Tabelle'!$A$76:$B$80,2,FALSE)</f>
        <v>philipp.steger@tkb.ch</v>
      </c>
      <c r="B3229" s="7" t="str">
        <f>VLOOKUP(J3229,'Matching-Tabelle'!$A$1:$B$66,2,FALSE)</f>
        <v>WPI RTB</v>
      </c>
      <c r="C3229" s="7" t="str">
        <f>IF(VLOOKUP(J3229,'Matching-Tabelle'!$A$1:$CB$66,3,FALSE)=0,"",VLOOKUP(J3229,'Matching-Tabelle'!$A$1:$CB$66,3,FALSE))</f>
        <v/>
      </c>
      <c r="D3229" s="7">
        <v>2.25</v>
      </c>
      <c r="E3229" s="7" t="s">
        <v>2792</v>
      </c>
      <c r="F3229" s="8">
        <v>42592</v>
      </c>
      <c r="G3229" t="s">
        <v>2508</v>
      </c>
      <c r="H3229" t="s">
        <v>2509</v>
      </c>
      <c r="I3229" t="s">
        <v>2510</v>
      </c>
      <c r="J3229">
        <v>27</v>
      </c>
      <c r="K3229" t="s">
        <v>872</v>
      </c>
      <c r="L3229" t="s">
        <v>873</v>
      </c>
      <c r="M3229">
        <v>990001</v>
      </c>
      <c r="N3229" t="s">
        <v>51</v>
      </c>
      <c r="O3229">
        <v>2.25</v>
      </c>
      <c r="Q3229">
        <v>2.25</v>
      </c>
      <c r="S3229" t="s">
        <v>2792</v>
      </c>
      <c r="AE3229">
        <v>12</v>
      </c>
      <c r="AF3229">
        <v>7.6</v>
      </c>
      <c r="AG3229">
        <v>5</v>
      </c>
      <c r="AH3229" t="s">
        <v>53</v>
      </c>
      <c r="AI3229" t="s">
        <v>54</v>
      </c>
      <c r="AJ3229">
        <v>2</v>
      </c>
      <c r="AK3229">
        <v>1</v>
      </c>
      <c r="AL3229">
        <v>1</v>
      </c>
      <c r="AM3229" t="s">
        <v>55</v>
      </c>
      <c r="AN3229" t="s">
        <v>56</v>
      </c>
      <c r="AP3229">
        <v>1</v>
      </c>
      <c r="AQ3229" t="s">
        <v>57</v>
      </c>
      <c r="AR3229">
        <v>0</v>
      </c>
      <c r="AW3229" t="s">
        <v>58</v>
      </c>
      <c r="AX3229">
        <v>0</v>
      </c>
      <c r="AY3229">
        <v>2</v>
      </c>
      <c r="AZ3229">
        <v>2.25</v>
      </c>
      <c r="BA3229">
        <v>2.25</v>
      </c>
      <c r="BB3229" t="s">
        <v>59</v>
      </c>
    </row>
    <row r="3230" spans="1:54" x14ac:dyDescent="0.2">
      <c r="A3230" s="7" t="str">
        <f>VLOOKUP(G3230,'Matching-Tabelle'!$A$76:$B$80,2,FALSE)</f>
        <v>philipp.steger@tkb.ch</v>
      </c>
      <c r="B3230" s="7" t="str">
        <f>VLOOKUP(J3230,'Matching-Tabelle'!$A$1:$B$66,2,FALSE)</f>
        <v>WPI CTB</v>
      </c>
      <c r="C3230" s="7" t="str">
        <f>IF(VLOOKUP(J3230,'Matching-Tabelle'!$A$1:$CB$66,3,FALSE)=0,"",VLOOKUP(J3230,'Matching-Tabelle'!$A$1:$CB$66,3,FALSE))</f>
        <v/>
      </c>
      <c r="D3230" s="7">
        <v>1</v>
      </c>
      <c r="E3230" s="7" t="s">
        <v>2938</v>
      </c>
      <c r="F3230" s="8">
        <v>42592</v>
      </c>
      <c r="G3230" t="s">
        <v>2508</v>
      </c>
      <c r="H3230" t="s">
        <v>2509</v>
      </c>
      <c r="I3230" t="s">
        <v>2510</v>
      </c>
      <c r="J3230">
        <v>919</v>
      </c>
      <c r="K3230" t="s">
        <v>66</v>
      </c>
      <c r="L3230" t="s">
        <v>67</v>
      </c>
      <c r="M3230">
        <v>990001</v>
      </c>
      <c r="N3230" t="s">
        <v>51</v>
      </c>
      <c r="O3230">
        <v>1</v>
      </c>
      <c r="Q3230">
        <v>1</v>
      </c>
      <c r="S3230" t="s">
        <v>2938</v>
      </c>
      <c r="AE3230">
        <v>12</v>
      </c>
      <c r="AF3230">
        <v>7.6</v>
      </c>
      <c r="AG3230">
        <v>5</v>
      </c>
      <c r="AH3230" t="s">
        <v>53</v>
      </c>
      <c r="AI3230" t="s">
        <v>54</v>
      </c>
      <c r="AJ3230">
        <v>2</v>
      </c>
      <c r="AK3230">
        <v>1</v>
      </c>
      <c r="AL3230">
        <v>1</v>
      </c>
      <c r="AM3230" t="s">
        <v>55</v>
      </c>
      <c r="AN3230" t="s">
        <v>56</v>
      </c>
      <c r="AP3230">
        <v>1</v>
      </c>
      <c r="AQ3230" t="s">
        <v>57</v>
      </c>
      <c r="AR3230">
        <v>0</v>
      </c>
      <c r="AW3230" t="s">
        <v>58</v>
      </c>
      <c r="AX3230">
        <v>0</v>
      </c>
      <c r="AY3230">
        <v>2</v>
      </c>
      <c r="AZ3230">
        <v>1</v>
      </c>
      <c r="BA3230">
        <v>1</v>
      </c>
      <c r="BB3230" t="s">
        <v>59</v>
      </c>
    </row>
    <row r="3231" spans="1:54" x14ac:dyDescent="0.2">
      <c r="A3231" s="7" t="str">
        <f>VLOOKUP(G3231,'Matching-Tabelle'!$A$76:$B$80,2,FALSE)</f>
        <v>philipp.steger@tkb.ch</v>
      </c>
      <c r="B3231" s="7" t="str">
        <f>VLOOKUP(J3231,'Matching-Tabelle'!$A$1:$B$66,2,FALSE)</f>
        <v>WPI CTB</v>
      </c>
      <c r="C3231" s="7" t="str">
        <f>IF(VLOOKUP(J3231,'Matching-Tabelle'!$A$1:$CB$66,3,FALSE)=0,"",VLOOKUP(J3231,'Matching-Tabelle'!$A$1:$CB$66,3,FALSE))</f>
        <v/>
      </c>
      <c r="D3231" s="7">
        <v>2</v>
      </c>
      <c r="E3231" s="7" t="s">
        <v>2939</v>
      </c>
      <c r="F3231" s="8">
        <v>42593</v>
      </c>
      <c r="G3231" t="s">
        <v>2508</v>
      </c>
      <c r="H3231" t="s">
        <v>2509</v>
      </c>
      <c r="I3231" t="s">
        <v>2510</v>
      </c>
      <c r="J3231">
        <v>919</v>
      </c>
      <c r="K3231" t="s">
        <v>66</v>
      </c>
      <c r="L3231" t="s">
        <v>67</v>
      </c>
      <c r="M3231">
        <v>990001</v>
      </c>
      <c r="N3231" t="s">
        <v>51</v>
      </c>
      <c r="O3231">
        <v>2</v>
      </c>
      <c r="Q3231">
        <v>2</v>
      </c>
      <c r="S3231" t="s">
        <v>2939</v>
      </c>
      <c r="AE3231">
        <v>12</v>
      </c>
      <c r="AF3231">
        <v>7.6</v>
      </c>
      <c r="AG3231">
        <v>5</v>
      </c>
      <c r="AH3231" t="s">
        <v>53</v>
      </c>
      <c r="AI3231" t="s">
        <v>54</v>
      </c>
      <c r="AJ3231">
        <v>2</v>
      </c>
      <c r="AK3231">
        <v>1</v>
      </c>
      <c r="AL3231">
        <v>1</v>
      </c>
      <c r="AM3231" t="s">
        <v>55</v>
      </c>
      <c r="AN3231" t="s">
        <v>56</v>
      </c>
      <c r="AP3231">
        <v>1</v>
      </c>
      <c r="AQ3231" t="s">
        <v>57</v>
      </c>
      <c r="AR3231">
        <v>0</v>
      </c>
      <c r="AW3231" t="s">
        <v>58</v>
      </c>
      <c r="AX3231">
        <v>0</v>
      </c>
      <c r="AY3231">
        <v>2</v>
      </c>
      <c r="AZ3231">
        <v>2</v>
      </c>
      <c r="BA3231">
        <v>2</v>
      </c>
      <c r="BB3231" t="s">
        <v>59</v>
      </c>
    </row>
    <row r="3232" spans="1:54" x14ac:dyDescent="0.2">
      <c r="A3232" s="7" t="str">
        <f>VLOOKUP(G3232,'Matching-Tabelle'!$A$76:$B$80,2,FALSE)</f>
        <v>philipp.steger@tkb.ch</v>
      </c>
      <c r="B3232" s="7" t="str">
        <f>VLOOKUP(J3232,'Matching-Tabelle'!$A$1:$B$66,2,FALSE)</f>
        <v>WPI RTB</v>
      </c>
      <c r="C3232" s="7" t="str">
        <f>IF(VLOOKUP(J3232,'Matching-Tabelle'!$A$1:$CB$66,3,FALSE)=0,"",VLOOKUP(J3232,'Matching-Tabelle'!$A$1:$CB$66,3,FALSE))</f>
        <v/>
      </c>
      <c r="D3232" s="7">
        <v>1.36</v>
      </c>
      <c r="E3232" s="7" t="s">
        <v>2940</v>
      </c>
      <c r="F3232" s="8">
        <v>42593</v>
      </c>
      <c r="G3232" t="s">
        <v>2508</v>
      </c>
      <c r="H3232" t="s">
        <v>2509</v>
      </c>
      <c r="I3232" t="s">
        <v>2510</v>
      </c>
      <c r="J3232">
        <v>28</v>
      </c>
      <c r="K3232" t="s">
        <v>111</v>
      </c>
      <c r="L3232" t="s">
        <v>112</v>
      </c>
      <c r="M3232">
        <v>990001</v>
      </c>
      <c r="N3232" t="s">
        <v>51</v>
      </c>
      <c r="O3232">
        <v>1.36</v>
      </c>
      <c r="Q3232">
        <v>1.36</v>
      </c>
      <c r="S3232" t="s">
        <v>2940</v>
      </c>
      <c r="AE3232">
        <v>12</v>
      </c>
      <c r="AF3232">
        <v>7.6</v>
      </c>
      <c r="AG3232">
        <v>5</v>
      </c>
      <c r="AH3232" t="s">
        <v>53</v>
      </c>
      <c r="AI3232" t="s">
        <v>54</v>
      </c>
      <c r="AJ3232">
        <v>2</v>
      </c>
      <c r="AK3232">
        <v>1</v>
      </c>
      <c r="AL3232">
        <v>1</v>
      </c>
      <c r="AM3232" t="s">
        <v>55</v>
      </c>
      <c r="AN3232" t="s">
        <v>56</v>
      </c>
      <c r="AP3232">
        <v>1</v>
      </c>
      <c r="AQ3232" t="s">
        <v>57</v>
      </c>
      <c r="AR3232">
        <v>0</v>
      </c>
      <c r="AW3232" t="s">
        <v>58</v>
      </c>
      <c r="AX3232">
        <v>0</v>
      </c>
      <c r="AY3232">
        <v>2</v>
      </c>
      <c r="AZ3232">
        <v>1.36</v>
      </c>
      <c r="BA3232">
        <v>1.36</v>
      </c>
      <c r="BB3232" t="s">
        <v>59</v>
      </c>
    </row>
    <row r="3233" spans="1:54" x14ac:dyDescent="0.2">
      <c r="A3233" s="7" t="str">
        <f>VLOOKUP(G3233,'Matching-Tabelle'!$A$76:$B$80,2,FALSE)</f>
        <v>philipp.steger@tkb.ch</v>
      </c>
      <c r="B3233" s="7" t="str">
        <f>VLOOKUP(J3233,'Matching-Tabelle'!$A$1:$B$66,2,FALSE)</f>
        <v>WPI RTB</v>
      </c>
      <c r="C3233" s="7" t="str">
        <f>IF(VLOOKUP(J3233,'Matching-Tabelle'!$A$1:$CB$66,3,FALSE)=0,"",VLOOKUP(J3233,'Matching-Tabelle'!$A$1:$CB$66,3,FALSE))</f>
        <v/>
      </c>
      <c r="D3233" s="7">
        <v>1</v>
      </c>
      <c r="E3233" s="7" t="s">
        <v>2941</v>
      </c>
      <c r="F3233" s="8">
        <v>42593</v>
      </c>
      <c r="G3233" t="s">
        <v>2508</v>
      </c>
      <c r="H3233" t="s">
        <v>2509</v>
      </c>
      <c r="I3233" t="s">
        <v>2510</v>
      </c>
      <c r="J3233">
        <v>35</v>
      </c>
      <c r="K3233" t="s">
        <v>608</v>
      </c>
      <c r="L3233" t="s">
        <v>609</v>
      </c>
      <c r="M3233">
        <v>990001</v>
      </c>
      <c r="N3233" t="s">
        <v>51</v>
      </c>
      <c r="O3233">
        <v>1</v>
      </c>
      <c r="Q3233">
        <v>1</v>
      </c>
      <c r="S3233" t="s">
        <v>2941</v>
      </c>
      <c r="AE3233">
        <v>12</v>
      </c>
      <c r="AF3233">
        <v>7.6</v>
      </c>
      <c r="AG3233">
        <v>5</v>
      </c>
      <c r="AH3233" t="s">
        <v>53</v>
      </c>
      <c r="AI3233" t="s">
        <v>54</v>
      </c>
      <c r="AJ3233">
        <v>2</v>
      </c>
      <c r="AK3233">
        <v>1</v>
      </c>
      <c r="AL3233">
        <v>1</v>
      </c>
      <c r="AM3233" t="s">
        <v>55</v>
      </c>
      <c r="AN3233" t="s">
        <v>56</v>
      </c>
      <c r="AP3233">
        <v>1</v>
      </c>
      <c r="AQ3233" t="s">
        <v>57</v>
      </c>
      <c r="AR3233">
        <v>0</v>
      </c>
      <c r="AW3233" t="s">
        <v>58</v>
      </c>
      <c r="AX3233">
        <v>0</v>
      </c>
      <c r="AY3233">
        <v>2</v>
      </c>
      <c r="AZ3233">
        <v>1</v>
      </c>
      <c r="BA3233">
        <v>1</v>
      </c>
      <c r="BB3233" t="s">
        <v>59</v>
      </c>
    </row>
    <row r="3234" spans="1:54" x14ac:dyDescent="0.2">
      <c r="A3234" s="7" t="str">
        <f>VLOOKUP(G3234,'Matching-Tabelle'!$A$76:$B$80,2,FALSE)</f>
        <v>philipp.steger@tkb.ch</v>
      </c>
      <c r="B3234" s="7" t="str">
        <f>VLOOKUP(J3234,'Matching-Tabelle'!$A$1:$B$66,2,FALSE)</f>
        <v>WPI CTB</v>
      </c>
      <c r="C3234" s="7" t="str">
        <f>IF(VLOOKUP(J3234,'Matching-Tabelle'!$A$1:$CB$66,3,FALSE)=0,"",VLOOKUP(J3234,'Matching-Tabelle'!$A$1:$CB$66,3,FALSE))</f>
        <v/>
      </c>
      <c r="D3234" s="7">
        <v>2</v>
      </c>
      <c r="E3234" s="7" t="s">
        <v>2942</v>
      </c>
      <c r="F3234" s="8">
        <v>42593</v>
      </c>
      <c r="G3234" t="s">
        <v>2508</v>
      </c>
      <c r="H3234" t="s">
        <v>2509</v>
      </c>
      <c r="I3234" t="s">
        <v>2510</v>
      </c>
      <c r="J3234">
        <v>919</v>
      </c>
      <c r="K3234" t="s">
        <v>66</v>
      </c>
      <c r="L3234" t="s">
        <v>67</v>
      </c>
      <c r="M3234">
        <v>990001</v>
      </c>
      <c r="N3234" t="s">
        <v>51</v>
      </c>
      <c r="O3234">
        <v>2</v>
      </c>
      <c r="Q3234">
        <v>2</v>
      </c>
      <c r="S3234" t="s">
        <v>2942</v>
      </c>
      <c r="AE3234">
        <v>12</v>
      </c>
      <c r="AF3234">
        <v>7.6</v>
      </c>
      <c r="AG3234">
        <v>5</v>
      </c>
      <c r="AH3234" t="s">
        <v>53</v>
      </c>
      <c r="AI3234" t="s">
        <v>54</v>
      </c>
      <c r="AJ3234">
        <v>2</v>
      </c>
      <c r="AK3234">
        <v>1</v>
      </c>
      <c r="AL3234">
        <v>1</v>
      </c>
      <c r="AM3234" t="s">
        <v>55</v>
      </c>
      <c r="AN3234" t="s">
        <v>56</v>
      </c>
      <c r="AP3234">
        <v>1</v>
      </c>
      <c r="AQ3234" t="s">
        <v>57</v>
      </c>
      <c r="AR3234">
        <v>0</v>
      </c>
      <c r="AW3234" t="s">
        <v>58</v>
      </c>
      <c r="AX3234">
        <v>0</v>
      </c>
      <c r="AY3234">
        <v>2</v>
      </c>
      <c r="AZ3234">
        <v>2</v>
      </c>
      <c r="BA3234">
        <v>2</v>
      </c>
      <c r="BB3234" t="s">
        <v>59</v>
      </c>
    </row>
    <row r="3235" spans="1:54" x14ac:dyDescent="0.2">
      <c r="A3235" s="7" t="str">
        <f>VLOOKUP(G3235,'Matching-Tabelle'!$A$76:$B$80,2,FALSE)</f>
        <v>philipp.steger@tkb.ch</v>
      </c>
      <c r="B3235" s="7" t="str">
        <f>VLOOKUP(J3235,'Matching-Tabelle'!$A$1:$B$66,2,FALSE)</f>
        <v>WPI RTB</v>
      </c>
      <c r="C3235" s="7" t="str">
        <f>IF(VLOOKUP(J3235,'Matching-Tabelle'!$A$1:$CB$66,3,FALSE)=0,"",VLOOKUP(J3235,'Matching-Tabelle'!$A$1:$CB$66,3,FALSE))</f>
        <v/>
      </c>
      <c r="D3235" s="7">
        <v>1</v>
      </c>
      <c r="E3235" s="7" t="s">
        <v>2792</v>
      </c>
      <c r="F3235" s="8">
        <v>42593</v>
      </c>
      <c r="G3235" t="s">
        <v>2508</v>
      </c>
      <c r="H3235" t="s">
        <v>2509</v>
      </c>
      <c r="I3235" t="s">
        <v>2510</v>
      </c>
      <c r="J3235">
        <v>27</v>
      </c>
      <c r="K3235" t="s">
        <v>872</v>
      </c>
      <c r="L3235" t="s">
        <v>873</v>
      </c>
      <c r="M3235">
        <v>990001</v>
      </c>
      <c r="N3235" t="s">
        <v>51</v>
      </c>
      <c r="O3235">
        <v>1</v>
      </c>
      <c r="Q3235">
        <v>1</v>
      </c>
      <c r="S3235" t="s">
        <v>2792</v>
      </c>
      <c r="AE3235">
        <v>12</v>
      </c>
      <c r="AF3235">
        <v>7.6</v>
      </c>
      <c r="AG3235">
        <v>5</v>
      </c>
      <c r="AH3235" t="s">
        <v>53</v>
      </c>
      <c r="AI3235" t="s">
        <v>54</v>
      </c>
      <c r="AJ3235">
        <v>2</v>
      </c>
      <c r="AK3235">
        <v>1</v>
      </c>
      <c r="AL3235">
        <v>1</v>
      </c>
      <c r="AM3235" t="s">
        <v>55</v>
      </c>
      <c r="AN3235" t="s">
        <v>56</v>
      </c>
      <c r="AP3235">
        <v>1</v>
      </c>
      <c r="AQ3235" t="s">
        <v>57</v>
      </c>
      <c r="AR3235">
        <v>0</v>
      </c>
      <c r="AW3235" t="s">
        <v>58</v>
      </c>
      <c r="AX3235">
        <v>0</v>
      </c>
      <c r="AY3235">
        <v>2</v>
      </c>
      <c r="AZ3235">
        <v>1</v>
      </c>
      <c r="BA3235">
        <v>1</v>
      </c>
      <c r="BB3235" t="s">
        <v>59</v>
      </c>
    </row>
    <row r="3236" spans="1:54" x14ac:dyDescent="0.2">
      <c r="A3236" s="7" t="str">
        <f>VLOOKUP(G3236,'Matching-Tabelle'!$A$76:$B$80,2,FALSE)</f>
        <v>philipp.steger@tkb.ch</v>
      </c>
      <c r="B3236" s="7" t="str">
        <f>VLOOKUP(J3236,'Matching-Tabelle'!$A$1:$B$66,2,FALSE)</f>
        <v>Proj XenMobile</v>
      </c>
      <c r="C3236" s="7" t="str">
        <f>IF(VLOOKUP(J3236,'Matching-Tabelle'!$A$1:$CB$66,3,FALSE)=0,"",VLOOKUP(J3236,'Matching-Tabelle'!$A$1:$CB$66,3,FALSE))</f>
        <v>WPI Projekte</v>
      </c>
      <c r="D3236" s="7">
        <v>1</v>
      </c>
      <c r="E3236" s="7" t="s">
        <v>2943</v>
      </c>
      <c r="F3236" s="8">
        <v>42594</v>
      </c>
      <c r="G3236" t="s">
        <v>2508</v>
      </c>
      <c r="H3236" t="s">
        <v>2509</v>
      </c>
      <c r="I3236" t="s">
        <v>2510</v>
      </c>
      <c r="J3236">
        <v>2500251</v>
      </c>
      <c r="K3236" t="s">
        <v>408</v>
      </c>
      <c r="L3236" t="s">
        <v>409</v>
      </c>
      <c r="M3236">
        <v>990001</v>
      </c>
      <c r="N3236" t="s">
        <v>51</v>
      </c>
      <c r="O3236">
        <v>1</v>
      </c>
      <c r="Q3236">
        <v>1</v>
      </c>
      <c r="S3236" t="s">
        <v>2943</v>
      </c>
      <c r="AE3236">
        <v>5</v>
      </c>
      <c r="AF3236">
        <v>0</v>
      </c>
      <c r="AG3236">
        <v>1</v>
      </c>
      <c r="AH3236" t="s">
        <v>411</v>
      </c>
      <c r="AI3236" t="s">
        <v>411</v>
      </c>
      <c r="AJ3236">
        <v>2</v>
      </c>
      <c r="AK3236">
        <v>1</v>
      </c>
      <c r="AL3236">
        <v>1</v>
      </c>
      <c r="AM3236" t="s">
        <v>55</v>
      </c>
      <c r="AN3236" t="s">
        <v>56</v>
      </c>
      <c r="AP3236">
        <v>1</v>
      </c>
      <c r="AQ3236" t="s">
        <v>57</v>
      </c>
      <c r="AR3236">
        <v>0</v>
      </c>
      <c r="AW3236" t="s">
        <v>58</v>
      </c>
      <c r="AX3236">
        <v>0</v>
      </c>
      <c r="AY3236">
        <v>2</v>
      </c>
      <c r="AZ3236">
        <v>1</v>
      </c>
      <c r="BA3236">
        <v>1</v>
      </c>
      <c r="BB3236" t="s">
        <v>59</v>
      </c>
    </row>
    <row r="3237" spans="1:54" x14ac:dyDescent="0.2">
      <c r="A3237" s="7" t="str">
        <f>VLOOKUP(G3237,'Matching-Tabelle'!$A$76:$B$80,2,FALSE)</f>
        <v>philipp.steger@tkb.ch</v>
      </c>
      <c r="B3237" s="7" t="str">
        <f>VLOOKUP(J3237,'Matching-Tabelle'!$A$1:$B$66,2,FALSE)</f>
        <v>WPI CTB</v>
      </c>
      <c r="C3237" s="7" t="str">
        <f>IF(VLOOKUP(J3237,'Matching-Tabelle'!$A$1:$CB$66,3,FALSE)=0,"",VLOOKUP(J3237,'Matching-Tabelle'!$A$1:$CB$66,3,FALSE))</f>
        <v/>
      </c>
      <c r="D3237" s="7">
        <v>1</v>
      </c>
      <c r="E3237" s="7" t="s">
        <v>2944</v>
      </c>
      <c r="F3237" s="8">
        <v>42594</v>
      </c>
      <c r="G3237" t="s">
        <v>2508</v>
      </c>
      <c r="H3237" t="s">
        <v>2509</v>
      </c>
      <c r="I3237" t="s">
        <v>2510</v>
      </c>
      <c r="J3237">
        <v>18</v>
      </c>
      <c r="K3237" t="s">
        <v>594</v>
      </c>
      <c r="L3237" t="s">
        <v>595</v>
      </c>
      <c r="M3237">
        <v>990001</v>
      </c>
      <c r="N3237" t="s">
        <v>51</v>
      </c>
      <c r="O3237">
        <v>1</v>
      </c>
      <c r="Q3237">
        <v>1</v>
      </c>
      <c r="S3237" t="s">
        <v>2944</v>
      </c>
      <c r="AE3237">
        <v>12</v>
      </c>
      <c r="AF3237">
        <v>7.6</v>
      </c>
      <c r="AG3237">
        <v>5</v>
      </c>
      <c r="AH3237" t="s">
        <v>53</v>
      </c>
      <c r="AI3237" t="s">
        <v>54</v>
      </c>
      <c r="AJ3237">
        <v>2</v>
      </c>
      <c r="AK3237">
        <v>1</v>
      </c>
      <c r="AL3237">
        <v>1</v>
      </c>
      <c r="AM3237" t="s">
        <v>55</v>
      </c>
      <c r="AN3237" t="s">
        <v>56</v>
      </c>
      <c r="AP3237">
        <v>1</v>
      </c>
      <c r="AQ3237" t="s">
        <v>57</v>
      </c>
      <c r="AR3237">
        <v>0</v>
      </c>
      <c r="AW3237" t="s">
        <v>58</v>
      </c>
      <c r="AX3237">
        <v>0</v>
      </c>
      <c r="AY3237">
        <v>2</v>
      </c>
      <c r="AZ3237">
        <v>1</v>
      </c>
      <c r="BA3237">
        <v>1</v>
      </c>
      <c r="BB3237" t="s">
        <v>59</v>
      </c>
    </row>
    <row r="3238" spans="1:54" x14ac:dyDescent="0.2">
      <c r="A3238" s="7" t="str">
        <f>VLOOKUP(G3238,'Matching-Tabelle'!$A$76:$B$80,2,FALSE)</f>
        <v>philipp.steger@tkb.ch</v>
      </c>
      <c r="B3238" s="7" t="str">
        <f>VLOOKUP(J3238,'Matching-Tabelle'!$A$1:$B$66,2,FALSE)</f>
        <v>WPI CTB</v>
      </c>
      <c r="C3238" s="7" t="str">
        <f>IF(VLOOKUP(J3238,'Matching-Tabelle'!$A$1:$CB$66,3,FALSE)=0,"",VLOOKUP(J3238,'Matching-Tabelle'!$A$1:$CB$66,3,FALSE))</f>
        <v/>
      </c>
      <c r="D3238" s="7">
        <v>2</v>
      </c>
      <c r="E3238" s="7" t="s">
        <v>2945</v>
      </c>
      <c r="F3238" s="8">
        <v>42594</v>
      </c>
      <c r="G3238" t="s">
        <v>2508</v>
      </c>
      <c r="H3238" t="s">
        <v>2509</v>
      </c>
      <c r="I3238" t="s">
        <v>2510</v>
      </c>
      <c r="J3238">
        <v>919</v>
      </c>
      <c r="K3238" t="s">
        <v>66</v>
      </c>
      <c r="L3238" t="s">
        <v>67</v>
      </c>
      <c r="M3238">
        <v>990001</v>
      </c>
      <c r="N3238" t="s">
        <v>51</v>
      </c>
      <c r="O3238">
        <v>2</v>
      </c>
      <c r="Q3238">
        <v>2</v>
      </c>
      <c r="S3238" t="s">
        <v>2945</v>
      </c>
      <c r="AE3238">
        <v>12</v>
      </c>
      <c r="AF3238">
        <v>7.6</v>
      </c>
      <c r="AG3238">
        <v>5</v>
      </c>
      <c r="AH3238" t="s">
        <v>53</v>
      </c>
      <c r="AI3238" t="s">
        <v>54</v>
      </c>
      <c r="AJ3238">
        <v>2</v>
      </c>
      <c r="AK3238">
        <v>1</v>
      </c>
      <c r="AL3238">
        <v>1</v>
      </c>
      <c r="AM3238" t="s">
        <v>55</v>
      </c>
      <c r="AN3238" t="s">
        <v>56</v>
      </c>
      <c r="AP3238">
        <v>1</v>
      </c>
      <c r="AQ3238" t="s">
        <v>57</v>
      </c>
      <c r="AR3238">
        <v>0</v>
      </c>
      <c r="AW3238" t="s">
        <v>58</v>
      </c>
      <c r="AX3238">
        <v>0</v>
      </c>
      <c r="AY3238">
        <v>2</v>
      </c>
      <c r="AZ3238">
        <v>2</v>
      </c>
      <c r="BA3238">
        <v>2</v>
      </c>
      <c r="BB3238" t="s">
        <v>59</v>
      </c>
    </row>
    <row r="3239" spans="1:54" x14ac:dyDescent="0.2">
      <c r="A3239" s="7" t="str">
        <f>VLOOKUP(G3239,'Matching-Tabelle'!$A$76:$B$80,2,FALSE)</f>
        <v>philipp.steger@tkb.ch</v>
      </c>
      <c r="B3239" s="7" t="str">
        <f>VLOOKUP(J3239,'Matching-Tabelle'!$A$1:$B$66,2,FALSE)</f>
        <v>WPI CTB</v>
      </c>
      <c r="C3239" s="7" t="str">
        <f>IF(VLOOKUP(J3239,'Matching-Tabelle'!$A$1:$CB$66,3,FALSE)=0,"",VLOOKUP(J3239,'Matching-Tabelle'!$A$1:$CB$66,3,FALSE))</f>
        <v/>
      </c>
      <c r="D3239" s="7">
        <v>4.3499999999999996</v>
      </c>
      <c r="E3239" s="7" t="s">
        <v>2946</v>
      </c>
      <c r="F3239" s="8">
        <v>42594</v>
      </c>
      <c r="G3239" t="s">
        <v>2508</v>
      </c>
      <c r="H3239" t="s">
        <v>2509</v>
      </c>
      <c r="I3239" t="s">
        <v>2510</v>
      </c>
      <c r="J3239">
        <v>919</v>
      </c>
      <c r="K3239" t="s">
        <v>66</v>
      </c>
      <c r="L3239" t="s">
        <v>67</v>
      </c>
      <c r="M3239">
        <v>990001</v>
      </c>
      <c r="N3239" t="s">
        <v>51</v>
      </c>
      <c r="O3239">
        <v>4.3499999999999996</v>
      </c>
      <c r="Q3239">
        <v>4.3499999999999996</v>
      </c>
      <c r="S3239" t="s">
        <v>2946</v>
      </c>
      <c r="AE3239">
        <v>12</v>
      </c>
      <c r="AF3239">
        <v>7.6</v>
      </c>
      <c r="AG3239">
        <v>5</v>
      </c>
      <c r="AH3239" t="s">
        <v>53</v>
      </c>
      <c r="AI3239" t="s">
        <v>54</v>
      </c>
      <c r="AJ3239">
        <v>2</v>
      </c>
      <c r="AK3239">
        <v>1</v>
      </c>
      <c r="AL3239">
        <v>1</v>
      </c>
      <c r="AM3239" t="s">
        <v>55</v>
      </c>
      <c r="AN3239" t="s">
        <v>56</v>
      </c>
      <c r="AP3239">
        <v>1</v>
      </c>
      <c r="AQ3239" t="s">
        <v>57</v>
      </c>
      <c r="AR3239">
        <v>0</v>
      </c>
      <c r="AW3239" t="s">
        <v>58</v>
      </c>
      <c r="AX3239">
        <v>0</v>
      </c>
      <c r="AY3239">
        <v>2</v>
      </c>
      <c r="AZ3239">
        <v>4.3499999999999996</v>
      </c>
      <c r="BA3239">
        <v>4.3499999999999996</v>
      </c>
      <c r="BB3239" t="s">
        <v>59</v>
      </c>
    </row>
    <row r="3240" spans="1:54" x14ac:dyDescent="0.2">
      <c r="A3240" s="7" t="str">
        <f>VLOOKUP(G3240,'Matching-Tabelle'!$A$76:$B$80,2,FALSE)</f>
        <v>philipp.steger@tkb.ch</v>
      </c>
      <c r="B3240" s="7" t="str">
        <f>VLOOKUP(J3240,'Matching-Tabelle'!$A$1:$B$66,2,FALSE)</f>
        <v>WPI RTB</v>
      </c>
      <c r="C3240" s="7" t="str">
        <f>IF(VLOOKUP(J3240,'Matching-Tabelle'!$A$1:$CB$66,3,FALSE)=0,"",VLOOKUP(J3240,'Matching-Tabelle'!$A$1:$CB$66,3,FALSE))</f>
        <v/>
      </c>
      <c r="D3240" s="7">
        <v>2.5</v>
      </c>
      <c r="E3240" s="7" t="s">
        <v>2947</v>
      </c>
      <c r="F3240" s="8">
        <v>42597</v>
      </c>
      <c r="G3240" t="s">
        <v>2508</v>
      </c>
      <c r="H3240" t="s">
        <v>2509</v>
      </c>
      <c r="I3240" t="s">
        <v>2510</v>
      </c>
      <c r="J3240">
        <v>27</v>
      </c>
      <c r="K3240" t="s">
        <v>872</v>
      </c>
      <c r="L3240" t="s">
        <v>873</v>
      </c>
      <c r="M3240">
        <v>990001</v>
      </c>
      <c r="N3240" t="s">
        <v>51</v>
      </c>
      <c r="O3240">
        <v>2.5</v>
      </c>
      <c r="Q3240">
        <v>2.5</v>
      </c>
      <c r="S3240" t="s">
        <v>2947</v>
      </c>
      <c r="AE3240">
        <v>12</v>
      </c>
      <c r="AF3240">
        <v>7.6</v>
      </c>
      <c r="AG3240">
        <v>5</v>
      </c>
      <c r="AH3240" t="s">
        <v>53</v>
      </c>
      <c r="AI3240" t="s">
        <v>54</v>
      </c>
      <c r="AJ3240">
        <v>2</v>
      </c>
      <c r="AK3240">
        <v>1</v>
      </c>
      <c r="AL3240">
        <v>1</v>
      </c>
      <c r="AM3240" t="s">
        <v>55</v>
      </c>
      <c r="AN3240" t="s">
        <v>56</v>
      </c>
      <c r="AP3240">
        <v>1</v>
      </c>
      <c r="AQ3240" t="s">
        <v>57</v>
      </c>
      <c r="AR3240">
        <v>0</v>
      </c>
      <c r="AW3240" t="s">
        <v>58</v>
      </c>
      <c r="AX3240">
        <v>0</v>
      </c>
      <c r="AY3240">
        <v>2</v>
      </c>
      <c r="AZ3240">
        <v>2.5</v>
      </c>
      <c r="BA3240">
        <v>2.5</v>
      </c>
      <c r="BB3240" t="s">
        <v>59</v>
      </c>
    </row>
    <row r="3241" spans="1:54" x14ac:dyDescent="0.2">
      <c r="A3241" s="7" t="str">
        <f>VLOOKUP(G3241,'Matching-Tabelle'!$A$76:$B$80,2,FALSE)</f>
        <v>philipp.steger@tkb.ch</v>
      </c>
      <c r="B3241" s="7" t="str">
        <f>VLOOKUP(J3241,'Matching-Tabelle'!$A$1:$B$66,2,FALSE)</f>
        <v>WPI RTB</v>
      </c>
      <c r="C3241" s="7" t="str">
        <f>IF(VLOOKUP(J3241,'Matching-Tabelle'!$A$1:$CB$66,3,FALSE)=0,"",VLOOKUP(J3241,'Matching-Tabelle'!$A$1:$CB$66,3,FALSE))</f>
        <v/>
      </c>
      <c r="D3241" s="7">
        <v>1.5</v>
      </c>
      <c r="E3241" s="7" t="s">
        <v>2948</v>
      </c>
      <c r="F3241" s="8">
        <v>42597</v>
      </c>
      <c r="G3241" t="s">
        <v>2508</v>
      </c>
      <c r="H3241" t="s">
        <v>2509</v>
      </c>
      <c r="I3241" t="s">
        <v>2510</v>
      </c>
      <c r="J3241">
        <v>27</v>
      </c>
      <c r="K3241" t="s">
        <v>872</v>
      </c>
      <c r="L3241" t="s">
        <v>873</v>
      </c>
      <c r="M3241">
        <v>990001</v>
      </c>
      <c r="N3241" t="s">
        <v>51</v>
      </c>
      <c r="O3241">
        <v>1.5</v>
      </c>
      <c r="Q3241">
        <v>1.5</v>
      </c>
      <c r="S3241" t="s">
        <v>2948</v>
      </c>
      <c r="AE3241">
        <v>12</v>
      </c>
      <c r="AF3241">
        <v>7.6</v>
      </c>
      <c r="AG3241">
        <v>5</v>
      </c>
      <c r="AH3241" t="s">
        <v>53</v>
      </c>
      <c r="AI3241" t="s">
        <v>54</v>
      </c>
      <c r="AJ3241">
        <v>2</v>
      </c>
      <c r="AK3241">
        <v>1</v>
      </c>
      <c r="AL3241">
        <v>1</v>
      </c>
      <c r="AM3241" t="s">
        <v>55</v>
      </c>
      <c r="AN3241" t="s">
        <v>56</v>
      </c>
      <c r="AP3241">
        <v>1</v>
      </c>
      <c r="AQ3241" t="s">
        <v>57</v>
      </c>
      <c r="AR3241">
        <v>0</v>
      </c>
      <c r="AW3241" t="s">
        <v>58</v>
      </c>
      <c r="AX3241">
        <v>0</v>
      </c>
      <c r="AY3241">
        <v>2</v>
      </c>
      <c r="AZ3241">
        <v>1.5</v>
      </c>
      <c r="BA3241">
        <v>1.5</v>
      </c>
      <c r="BB3241" t="s">
        <v>59</v>
      </c>
    </row>
    <row r="3242" spans="1:54" x14ac:dyDescent="0.2">
      <c r="A3242" s="7" t="str">
        <f>VLOOKUP(G3242,'Matching-Tabelle'!$A$76:$B$80,2,FALSE)</f>
        <v>philipp.steger@tkb.ch</v>
      </c>
      <c r="B3242" s="7" t="str">
        <f>VLOOKUP(J3242,'Matching-Tabelle'!$A$1:$B$66,2,FALSE)</f>
        <v>WPI RTB</v>
      </c>
      <c r="C3242" s="7" t="str">
        <f>IF(VLOOKUP(J3242,'Matching-Tabelle'!$A$1:$CB$66,3,FALSE)=0,"",VLOOKUP(J3242,'Matching-Tabelle'!$A$1:$CB$66,3,FALSE))</f>
        <v/>
      </c>
      <c r="D3242" s="7">
        <v>1.83</v>
      </c>
      <c r="E3242" s="7" t="s">
        <v>2949</v>
      </c>
      <c r="F3242" s="8">
        <v>42597</v>
      </c>
      <c r="G3242" t="s">
        <v>2508</v>
      </c>
      <c r="H3242" t="s">
        <v>2509</v>
      </c>
      <c r="I3242" t="s">
        <v>2510</v>
      </c>
      <c r="J3242">
        <v>27</v>
      </c>
      <c r="K3242" t="s">
        <v>872</v>
      </c>
      <c r="L3242" t="s">
        <v>873</v>
      </c>
      <c r="M3242">
        <v>990001</v>
      </c>
      <c r="N3242" t="s">
        <v>51</v>
      </c>
      <c r="O3242">
        <v>1.83</v>
      </c>
      <c r="Q3242">
        <v>1.83</v>
      </c>
      <c r="S3242" t="s">
        <v>2949</v>
      </c>
      <c r="AE3242">
        <v>12</v>
      </c>
      <c r="AF3242">
        <v>7.6</v>
      </c>
      <c r="AG3242">
        <v>5</v>
      </c>
      <c r="AH3242" t="s">
        <v>53</v>
      </c>
      <c r="AI3242" t="s">
        <v>54</v>
      </c>
      <c r="AJ3242">
        <v>2</v>
      </c>
      <c r="AK3242">
        <v>1</v>
      </c>
      <c r="AL3242">
        <v>1</v>
      </c>
      <c r="AM3242" t="s">
        <v>55</v>
      </c>
      <c r="AN3242" t="s">
        <v>56</v>
      </c>
      <c r="AP3242">
        <v>1</v>
      </c>
      <c r="AQ3242" t="s">
        <v>57</v>
      </c>
      <c r="AR3242">
        <v>0</v>
      </c>
      <c r="AW3242" t="s">
        <v>58</v>
      </c>
      <c r="AX3242">
        <v>0</v>
      </c>
      <c r="AY3242">
        <v>2</v>
      </c>
      <c r="AZ3242">
        <v>1.83</v>
      </c>
      <c r="BA3242">
        <v>1.83</v>
      </c>
      <c r="BB3242" t="s">
        <v>59</v>
      </c>
    </row>
    <row r="3243" spans="1:54" x14ac:dyDescent="0.2">
      <c r="A3243" s="7" t="str">
        <f>VLOOKUP(G3243,'Matching-Tabelle'!$A$76:$B$80,2,FALSE)</f>
        <v>philipp.steger@tkb.ch</v>
      </c>
      <c r="B3243" s="7" t="str">
        <f>VLOOKUP(J3243,'Matching-Tabelle'!$A$1:$B$66,2,FALSE)</f>
        <v>WPI CTB</v>
      </c>
      <c r="C3243" s="7" t="str">
        <f>IF(VLOOKUP(J3243,'Matching-Tabelle'!$A$1:$CB$66,3,FALSE)=0,"",VLOOKUP(J3243,'Matching-Tabelle'!$A$1:$CB$66,3,FALSE))</f>
        <v/>
      </c>
      <c r="D3243" s="7">
        <v>3</v>
      </c>
      <c r="E3243" s="7" t="s">
        <v>2950</v>
      </c>
      <c r="F3243" s="8">
        <v>42597</v>
      </c>
      <c r="G3243" t="s">
        <v>2508</v>
      </c>
      <c r="H3243" t="s">
        <v>2509</v>
      </c>
      <c r="I3243" t="s">
        <v>2510</v>
      </c>
      <c r="J3243">
        <v>919</v>
      </c>
      <c r="K3243" t="s">
        <v>66</v>
      </c>
      <c r="L3243" t="s">
        <v>67</v>
      </c>
      <c r="M3243">
        <v>990001</v>
      </c>
      <c r="N3243" t="s">
        <v>51</v>
      </c>
      <c r="O3243">
        <v>3</v>
      </c>
      <c r="Q3243">
        <v>3</v>
      </c>
      <c r="S3243" t="s">
        <v>2950</v>
      </c>
      <c r="AE3243">
        <v>12</v>
      </c>
      <c r="AF3243">
        <v>7.6</v>
      </c>
      <c r="AG3243">
        <v>5</v>
      </c>
      <c r="AH3243" t="s">
        <v>53</v>
      </c>
      <c r="AI3243" t="s">
        <v>54</v>
      </c>
      <c r="AJ3243">
        <v>2</v>
      </c>
      <c r="AK3243">
        <v>1</v>
      </c>
      <c r="AL3243">
        <v>1</v>
      </c>
      <c r="AM3243" t="s">
        <v>55</v>
      </c>
      <c r="AN3243" t="s">
        <v>56</v>
      </c>
      <c r="AP3243">
        <v>1</v>
      </c>
      <c r="AQ3243" t="s">
        <v>57</v>
      </c>
      <c r="AR3243">
        <v>0</v>
      </c>
      <c r="AW3243" t="s">
        <v>58</v>
      </c>
      <c r="AX3243">
        <v>0</v>
      </c>
      <c r="AY3243">
        <v>2</v>
      </c>
      <c r="AZ3243">
        <v>3</v>
      </c>
      <c r="BA3243">
        <v>3</v>
      </c>
      <c r="BB3243" t="s">
        <v>59</v>
      </c>
    </row>
    <row r="3244" spans="1:54" x14ac:dyDescent="0.2">
      <c r="A3244" s="7" t="str">
        <f>VLOOKUP(G3244,'Matching-Tabelle'!$A$76:$B$80,2,FALSE)</f>
        <v>philipp.steger@tkb.ch</v>
      </c>
      <c r="B3244" s="7" t="str">
        <f>VLOOKUP(J3244,'Matching-Tabelle'!$A$1:$B$66,2,FALSE)</f>
        <v>Proj XenMobile</v>
      </c>
      <c r="C3244" s="7" t="str">
        <f>IF(VLOOKUP(J3244,'Matching-Tabelle'!$A$1:$CB$66,3,FALSE)=0,"",VLOOKUP(J3244,'Matching-Tabelle'!$A$1:$CB$66,3,FALSE))</f>
        <v>WPI Projekte</v>
      </c>
      <c r="D3244" s="7">
        <v>2</v>
      </c>
      <c r="E3244" s="7" t="s">
        <v>2951</v>
      </c>
      <c r="F3244" s="8">
        <v>42598</v>
      </c>
      <c r="G3244" t="s">
        <v>2508</v>
      </c>
      <c r="H3244" t="s">
        <v>2509</v>
      </c>
      <c r="I3244" t="s">
        <v>2510</v>
      </c>
      <c r="J3244">
        <v>2500251</v>
      </c>
      <c r="K3244" t="s">
        <v>408</v>
      </c>
      <c r="L3244" t="s">
        <v>409</v>
      </c>
      <c r="M3244">
        <v>990001</v>
      </c>
      <c r="N3244" t="s">
        <v>51</v>
      </c>
      <c r="O3244">
        <v>2</v>
      </c>
      <c r="Q3244">
        <v>2</v>
      </c>
      <c r="S3244" t="s">
        <v>2951</v>
      </c>
      <c r="AE3244">
        <v>5</v>
      </c>
      <c r="AF3244">
        <v>0</v>
      </c>
      <c r="AG3244">
        <v>1</v>
      </c>
      <c r="AH3244" t="s">
        <v>411</v>
      </c>
      <c r="AI3244" t="s">
        <v>411</v>
      </c>
      <c r="AJ3244">
        <v>2</v>
      </c>
      <c r="AK3244">
        <v>1</v>
      </c>
      <c r="AL3244">
        <v>1</v>
      </c>
      <c r="AM3244" t="s">
        <v>55</v>
      </c>
      <c r="AN3244" t="s">
        <v>56</v>
      </c>
      <c r="AP3244">
        <v>1</v>
      </c>
      <c r="AQ3244" t="s">
        <v>57</v>
      </c>
      <c r="AR3244">
        <v>0</v>
      </c>
      <c r="AW3244" t="s">
        <v>58</v>
      </c>
      <c r="AX3244">
        <v>0</v>
      </c>
      <c r="AY3244">
        <v>2</v>
      </c>
      <c r="AZ3244">
        <v>2</v>
      </c>
      <c r="BA3244">
        <v>2</v>
      </c>
      <c r="BB3244" t="s">
        <v>59</v>
      </c>
    </row>
    <row r="3245" spans="1:54" x14ac:dyDescent="0.2">
      <c r="A3245" s="7" t="str">
        <f>VLOOKUP(G3245,'Matching-Tabelle'!$A$76:$B$80,2,FALSE)</f>
        <v>philipp.steger@tkb.ch</v>
      </c>
      <c r="B3245" s="7" t="str">
        <f>VLOOKUP(J3245,'Matching-Tabelle'!$A$1:$B$66,2,FALSE)</f>
        <v>Proj XenMobile</v>
      </c>
      <c r="C3245" s="7" t="str">
        <f>IF(VLOOKUP(J3245,'Matching-Tabelle'!$A$1:$CB$66,3,FALSE)=0,"",VLOOKUP(J3245,'Matching-Tabelle'!$A$1:$CB$66,3,FALSE))</f>
        <v>WPI Projekte</v>
      </c>
      <c r="D3245" s="7">
        <v>1.5</v>
      </c>
      <c r="E3245" s="7" t="s">
        <v>2952</v>
      </c>
      <c r="F3245" s="8">
        <v>42598</v>
      </c>
      <c r="G3245" t="s">
        <v>2508</v>
      </c>
      <c r="H3245" t="s">
        <v>2509</v>
      </c>
      <c r="I3245" t="s">
        <v>2510</v>
      </c>
      <c r="J3245">
        <v>2500251</v>
      </c>
      <c r="K3245" t="s">
        <v>408</v>
      </c>
      <c r="L3245" t="s">
        <v>409</v>
      </c>
      <c r="M3245">
        <v>990001</v>
      </c>
      <c r="N3245" t="s">
        <v>51</v>
      </c>
      <c r="O3245">
        <v>1.5</v>
      </c>
      <c r="Q3245">
        <v>1.5</v>
      </c>
      <c r="S3245" t="s">
        <v>2952</v>
      </c>
      <c r="AE3245">
        <v>5</v>
      </c>
      <c r="AF3245">
        <v>0</v>
      </c>
      <c r="AG3245">
        <v>1</v>
      </c>
      <c r="AH3245" t="s">
        <v>411</v>
      </c>
      <c r="AI3245" t="s">
        <v>411</v>
      </c>
      <c r="AJ3245">
        <v>2</v>
      </c>
      <c r="AK3245">
        <v>1</v>
      </c>
      <c r="AL3245">
        <v>1</v>
      </c>
      <c r="AM3245" t="s">
        <v>55</v>
      </c>
      <c r="AN3245" t="s">
        <v>56</v>
      </c>
      <c r="AP3245">
        <v>1</v>
      </c>
      <c r="AQ3245" t="s">
        <v>57</v>
      </c>
      <c r="AR3245">
        <v>0</v>
      </c>
      <c r="AW3245" t="s">
        <v>58</v>
      </c>
      <c r="AX3245">
        <v>0</v>
      </c>
      <c r="AY3245">
        <v>2</v>
      </c>
      <c r="AZ3245">
        <v>1.5</v>
      </c>
      <c r="BA3245">
        <v>1.5</v>
      </c>
      <c r="BB3245" t="s">
        <v>59</v>
      </c>
    </row>
    <row r="3246" spans="1:54" x14ac:dyDescent="0.2">
      <c r="A3246" s="7" t="str">
        <f>VLOOKUP(G3246,'Matching-Tabelle'!$A$76:$B$80,2,FALSE)</f>
        <v>philipp.steger@tkb.ch</v>
      </c>
      <c r="B3246" s="7" t="str">
        <f>VLOOKUP(J3246,'Matching-Tabelle'!$A$1:$B$66,2,FALSE)</f>
        <v>WPI RTB</v>
      </c>
      <c r="C3246" s="7" t="str">
        <f>IF(VLOOKUP(J3246,'Matching-Tabelle'!$A$1:$CB$66,3,FALSE)=0,"",VLOOKUP(J3246,'Matching-Tabelle'!$A$1:$CB$66,3,FALSE))</f>
        <v/>
      </c>
      <c r="D3246" s="7">
        <v>2.5</v>
      </c>
      <c r="E3246" s="7" t="s">
        <v>2953</v>
      </c>
      <c r="F3246" s="8">
        <v>42598</v>
      </c>
      <c r="G3246" t="s">
        <v>2508</v>
      </c>
      <c r="H3246" t="s">
        <v>2509</v>
      </c>
      <c r="I3246" t="s">
        <v>2510</v>
      </c>
      <c r="J3246">
        <v>22</v>
      </c>
      <c r="K3246" t="s">
        <v>88</v>
      </c>
      <c r="L3246" t="s">
        <v>89</v>
      </c>
      <c r="M3246">
        <v>990001</v>
      </c>
      <c r="N3246" t="s">
        <v>51</v>
      </c>
      <c r="O3246">
        <v>2.5</v>
      </c>
      <c r="Q3246">
        <v>2.5</v>
      </c>
      <c r="S3246" t="s">
        <v>2953</v>
      </c>
      <c r="AE3246">
        <v>12</v>
      </c>
      <c r="AF3246">
        <v>7.6</v>
      </c>
      <c r="AG3246">
        <v>5</v>
      </c>
      <c r="AH3246" t="s">
        <v>53</v>
      </c>
      <c r="AI3246" t="s">
        <v>54</v>
      </c>
      <c r="AJ3246">
        <v>2</v>
      </c>
      <c r="AK3246">
        <v>1</v>
      </c>
      <c r="AL3246">
        <v>1</v>
      </c>
      <c r="AM3246" t="s">
        <v>55</v>
      </c>
      <c r="AN3246" t="s">
        <v>56</v>
      </c>
      <c r="AP3246">
        <v>1</v>
      </c>
      <c r="AQ3246" t="s">
        <v>57</v>
      </c>
      <c r="AR3246">
        <v>0</v>
      </c>
      <c r="AW3246" t="s">
        <v>58</v>
      </c>
      <c r="AX3246">
        <v>0</v>
      </c>
      <c r="AY3246">
        <v>2</v>
      </c>
      <c r="AZ3246">
        <v>2.5</v>
      </c>
      <c r="BA3246">
        <v>2.5</v>
      </c>
      <c r="BB3246" t="s">
        <v>59</v>
      </c>
    </row>
    <row r="3247" spans="1:54" x14ac:dyDescent="0.2">
      <c r="A3247" s="7" t="str">
        <f>VLOOKUP(G3247,'Matching-Tabelle'!$A$76:$B$80,2,FALSE)</f>
        <v>philipp.steger@tkb.ch</v>
      </c>
      <c r="B3247" s="7" t="str">
        <f>VLOOKUP(J3247,'Matching-Tabelle'!$A$1:$B$66,2,FALSE)</f>
        <v>WPI CTB</v>
      </c>
      <c r="C3247" s="7" t="str">
        <f>IF(VLOOKUP(J3247,'Matching-Tabelle'!$A$1:$CB$66,3,FALSE)=0,"",VLOOKUP(J3247,'Matching-Tabelle'!$A$1:$CB$66,3,FALSE))</f>
        <v/>
      </c>
      <c r="D3247" s="7">
        <v>2.76</v>
      </c>
      <c r="E3247" s="7" t="s">
        <v>2954</v>
      </c>
      <c r="F3247" s="8">
        <v>42598</v>
      </c>
      <c r="G3247" t="s">
        <v>2508</v>
      </c>
      <c r="H3247" t="s">
        <v>2509</v>
      </c>
      <c r="I3247" t="s">
        <v>2510</v>
      </c>
      <c r="J3247">
        <v>919</v>
      </c>
      <c r="K3247" t="s">
        <v>66</v>
      </c>
      <c r="L3247" t="s">
        <v>67</v>
      </c>
      <c r="M3247">
        <v>990001</v>
      </c>
      <c r="N3247" t="s">
        <v>51</v>
      </c>
      <c r="O3247">
        <v>2.76</v>
      </c>
      <c r="Q3247">
        <v>2.76</v>
      </c>
      <c r="S3247" t="s">
        <v>2954</v>
      </c>
      <c r="AE3247">
        <v>12</v>
      </c>
      <c r="AF3247">
        <v>7.6</v>
      </c>
      <c r="AG3247">
        <v>5</v>
      </c>
      <c r="AH3247" t="s">
        <v>53</v>
      </c>
      <c r="AI3247" t="s">
        <v>54</v>
      </c>
      <c r="AJ3247">
        <v>2</v>
      </c>
      <c r="AK3247">
        <v>1</v>
      </c>
      <c r="AL3247">
        <v>1</v>
      </c>
      <c r="AM3247" t="s">
        <v>55</v>
      </c>
      <c r="AN3247" t="s">
        <v>56</v>
      </c>
      <c r="AP3247">
        <v>1</v>
      </c>
      <c r="AQ3247" t="s">
        <v>57</v>
      </c>
      <c r="AR3247">
        <v>0</v>
      </c>
      <c r="AW3247" t="s">
        <v>58</v>
      </c>
      <c r="AX3247">
        <v>0</v>
      </c>
      <c r="AY3247">
        <v>2</v>
      </c>
      <c r="AZ3247">
        <v>2.76</v>
      </c>
      <c r="BA3247">
        <v>2.76</v>
      </c>
      <c r="BB3247" t="s">
        <v>59</v>
      </c>
    </row>
    <row r="3248" spans="1:54" x14ac:dyDescent="0.2">
      <c r="A3248" s="7" t="str">
        <f>VLOOKUP(G3248,'Matching-Tabelle'!$A$76:$B$80,2,FALSE)</f>
        <v>philipp.steger@tkb.ch</v>
      </c>
      <c r="B3248" s="7" t="str">
        <f>VLOOKUP(J3248,'Matching-Tabelle'!$A$1:$B$66,2,FALSE)</f>
        <v>WPI RTB</v>
      </c>
      <c r="C3248" s="7" t="str">
        <f>IF(VLOOKUP(J3248,'Matching-Tabelle'!$A$1:$CB$66,3,FALSE)=0,"",VLOOKUP(J3248,'Matching-Tabelle'!$A$1:$CB$66,3,FALSE))</f>
        <v/>
      </c>
      <c r="D3248" s="7">
        <v>3.5</v>
      </c>
      <c r="E3248" s="7" t="s">
        <v>2792</v>
      </c>
      <c r="F3248" s="8">
        <v>42599</v>
      </c>
      <c r="G3248" t="s">
        <v>2508</v>
      </c>
      <c r="H3248" t="s">
        <v>2509</v>
      </c>
      <c r="I3248" t="s">
        <v>2510</v>
      </c>
      <c r="J3248">
        <v>27</v>
      </c>
      <c r="K3248" t="s">
        <v>872</v>
      </c>
      <c r="L3248" t="s">
        <v>873</v>
      </c>
      <c r="M3248">
        <v>990001</v>
      </c>
      <c r="N3248" t="s">
        <v>51</v>
      </c>
      <c r="O3248">
        <v>3.5</v>
      </c>
      <c r="Q3248">
        <v>3.5</v>
      </c>
      <c r="S3248" t="s">
        <v>2792</v>
      </c>
      <c r="AE3248">
        <v>12</v>
      </c>
      <c r="AF3248">
        <v>7.6</v>
      </c>
      <c r="AG3248">
        <v>5</v>
      </c>
      <c r="AH3248" t="s">
        <v>53</v>
      </c>
      <c r="AI3248" t="s">
        <v>54</v>
      </c>
      <c r="AJ3248">
        <v>2</v>
      </c>
      <c r="AK3248">
        <v>1</v>
      </c>
      <c r="AL3248">
        <v>1</v>
      </c>
      <c r="AM3248" t="s">
        <v>55</v>
      </c>
      <c r="AN3248" t="s">
        <v>56</v>
      </c>
      <c r="AP3248">
        <v>1</v>
      </c>
      <c r="AQ3248" t="s">
        <v>57</v>
      </c>
      <c r="AR3248">
        <v>0</v>
      </c>
      <c r="AW3248" t="s">
        <v>58</v>
      </c>
      <c r="AX3248">
        <v>0</v>
      </c>
      <c r="AY3248">
        <v>2</v>
      </c>
      <c r="AZ3248">
        <v>3.5</v>
      </c>
      <c r="BA3248">
        <v>3.5</v>
      </c>
      <c r="BB3248" t="s">
        <v>59</v>
      </c>
    </row>
    <row r="3249" spans="1:54" x14ac:dyDescent="0.2">
      <c r="A3249" s="7" t="str">
        <f>VLOOKUP(G3249,'Matching-Tabelle'!$A$76:$B$80,2,FALSE)</f>
        <v>philipp.steger@tkb.ch</v>
      </c>
      <c r="B3249" s="7" t="str">
        <f>VLOOKUP(J3249,'Matching-Tabelle'!$A$1:$B$66,2,FALSE)</f>
        <v>WPI RTB</v>
      </c>
      <c r="C3249" s="7" t="str">
        <f>IF(VLOOKUP(J3249,'Matching-Tabelle'!$A$1:$CB$66,3,FALSE)=0,"",VLOOKUP(J3249,'Matching-Tabelle'!$A$1:$CB$66,3,FALSE))</f>
        <v/>
      </c>
      <c r="D3249" s="7">
        <v>2.31</v>
      </c>
      <c r="E3249" s="7" t="s">
        <v>2955</v>
      </c>
      <c r="F3249" s="8">
        <v>42599</v>
      </c>
      <c r="G3249" t="s">
        <v>2508</v>
      </c>
      <c r="H3249" t="s">
        <v>2509</v>
      </c>
      <c r="I3249" t="s">
        <v>2510</v>
      </c>
      <c r="J3249">
        <v>27</v>
      </c>
      <c r="K3249" t="s">
        <v>872</v>
      </c>
      <c r="L3249" t="s">
        <v>873</v>
      </c>
      <c r="M3249">
        <v>990001</v>
      </c>
      <c r="N3249" t="s">
        <v>51</v>
      </c>
      <c r="O3249">
        <v>2.31</v>
      </c>
      <c r="Q3249">
        <v>2.31</v>
      </c>
      <c r="S3249" t="s">
        <v>2955</v>
      </c>
      <c r="AE3249">
        <v>12</v>
      </c>
      <c r="AF3249">
        <v>7.6</v>
      </c>
      <c r="AG3249">
        <v>5</v>
      </c>
      <c r="AH3249" t="s">
        <v>53</v>
      </c>
      <c r="AI3249" t="s">
        <v>54</v>
      </c>
      <c r="AJ3249">
        <v>2</v>
      </c>
      <c r="AK3249">
        <v>1</v>
      </c>
      <c r="AL3249">
        <v>1</v>
      </c>
      <c r="AM3249" t="s">
        <v>55</v>
      </c>
      <c r="AN3249" t="s">
        <v>56</v>
      </c>
      <c r="AP3249">
        <v>1</v>
      </c>
      <c r="AQ3249" t="s">
        <v>57</v>
      </c>
      <c r="AR3249">
        <v>0</v>
      </c>
      <c r="AW3249" t="s">
        <v>58</v>
      </c>
      <c r="AX3249">
        <v>0</v>
      </c>
      <c r="AY3249">
        <v>2</v>
      </c>
      <c r="AZ3249">
        <v>2.31</v>
      </c>
      <c r="BA3249">
        <v>2.31</v>
      </c>
      <c r="BB3249" t="s">
        <v>59</v>
      </c>
    </row>
    <row r="3250" spans="1:54" x14ac:dyDescent="0.2">
      <c r="A3250" s="7" t="str">
        <f>VLOOKUP(G3250,'Matching-Tabelle'!$A$76:$B$80,2,FALSE)</f>
        <v>philipp.steger@tkb.ch</v>
      </c>
      <c r="B3250" s="7" t="str">
        <f>VLOOKUP(J3250,'Matching-Tabelle'!$A$1:$B$66,2,FALSE)</f>
        <v>WPI CTB</v>
      </c>
      <c r="C3250" s="7" t="str">
        <f>IF(VLOOKUP(J3250,'Matching-Tabelle'!$A$1:$CB$66,3,FALSE)=0,"",VLOOKUP(J3250,'Matching-Tabelle'!$A$1:$CB$66,3,FALSE))</f>
        <v/>
      </c>
      <c r="D3250" s="7">
        <v>2.5</v>
      </c>
      <c r="E3250" s="7" t="s">
        <v>2956</v>
      </c>
      <c r="F3250" s="8">
        <v>42599</v>
      </c>
      <c r="G3250" t="s">
        <v>2508</v>
      </c>
      <c r="H3250" t="s">
        <v>2509</v>
      </c>
      <c r="I3250" t="s">
        <v>2510</v>
      </c>
      <c r="J3250">
        <v>930</v>
      </c>
      <c r="K3250" t="s">
        <v>542</v>
      </c>
      <c r="L3250" t="s">
        <v>543</v>
      </c>
      <c r="M3250">
        <v>990001</v>
      </c>
      <c r="N3250" t="s">
        <v>51</v>
      </c>
      <c r="O3250">
        <v>2.5</v>
      </c>
      <c r="Q3250">
        <v>2.5</v>
      </c>
      <c r="S3250" t="s">
        <v>2956</v>
      </c>
      <c r="AE3250">
        <v>12</v>
      </c>
      <c r="AF3250">
        <v>7.6</v>
      </c>
      <c r="AG3250">
        <v>5</v>
      </c>
      <c r="AH3250" t="s">
        <v>53</v>
      </c>
      <c r="AI3250" t="s">
        <v>54</v>
      </c>
      <c r="AJ3250">
        <v>2</v>
      </c>
      <c r="AK3250">
        <v>1</v>
      </c>
      <c r="AL3250">
        <v>1</v>
      </c>
      <c r="AM3250" t="s">
        <v>55</v>
      </c>
      <c r="AN3250" t="s">
        <v>56</v>
      </c>
      <c r="AP3250">
        <v>1</v>
      </c>
      <c r="AQ3250" t="s">
        <v>57</v>
      </c>
      <c r="AR3250">
        <v>0</v>
      </c>
      <c r="AW3250" t="s">
        <v>58</v>
      </c>
      <c r="AX3250">
        <v>0</v>
      </c>
      <c r="AY3250">
        <v>2</v>
      </c>
      <c r="AZ3250">
        <v>2.5</v>
      </c>
      <c r="BA3250">
        <v>2.5</v>
      </c>
      <c r="BB3250" t="s">
        <v>59</v>
      </c>
    </row>
    <row r="3251" spans="1:54" x14ac:dyDescent="0.2">
      <c r="A3251" s="7" t="str">
        <f>VLOOKUP(G3251,'Matching-Tabelle'!$A$76:$B$80,2,FALSE)</f>
        <v>philipp.steger@tkb.ch</v>
      </c>
      <c r="B3251" s="7" t="str">
        <f>VLOOKUP(J3251,'Matching-Tabelle'!$A$1:$B$66,2,FALSE)</f>
        <v>WPI CTB</v>
      </c>
      <c r="C3251" s="7" t="str">
        <f>IF(VLOOKUP(J3251,'Matching-Tabelle'!$A$1:$CB$66,3,FALSE)=0,"",VLOOKUP(J3251,'Matching-Tabelle'!$A$1:$CB$66,3,FALSE))</f>
        <v/>
      </c>
      <c r="D3251" s="7">
        <v>2.5</v>
      </c>
      <c r="E3251" s="7" t="s">
        <v>2957</v>
      </c>
      <c r="F3251" s="8">
        <v>42600</v>
      </c>
      <c r="G3251" t="s">
        <v>2508</v>
      </c>
      <c r="H3251" t="s">
        <v>2509</v>
      </c>
      <c r="I3251" t="s">
        <v>2510</v>
      </c>
      <c r="J3251">
        <v>927</v>
      </c>
      <c r="K3251" t="s">
        <v>99</v>
      </c>
      <c r="L3251" t="s">
        <v>100</v>
      </c>
      <c r="M3251">
        <v>990001</v>
      </c>
      <c r="N3251" t="s">
        <v>51</v>
      </c>
      <c r="O3251">
        <v>2.5</v>
      </c>
      <c r="Q3251">
        <v>2.5</v>
      </c>
      <c r="S3251" t="s">
        <v>2957</v>
      </c>
      <c r="AE3251">
        <v>12</v>
      </c>
      <c r="AF3251">
        <v>7.6</v>
      </c>
      <c r="AG3251">
        <v>5</v>
      </c>
      <c r="AH3251" t="s">
        <v>53</v>
      </c>
      <c r="AI3251" t="s">
        <v>54</v>
      </c>
      <c r="AJ3251">
        <v>2</v>
      </c>
      <c r="AK3251">
        <v>1</v>
      </c>
      <c r="AL3251">
        <v>1</v>
      </c>
      <c r="AM3251" t="s">
        <v>55</v>
      </c>
      <c r="AN3251" t="s">
        <v>56</v>
      </c>
      <c r="AP3251">
        <v>1</v>
      </c>
      <c r="AQ3251" t="s">
        <v>57</v>
      </c>
      <c r="AR3251">
        <v>0</v>
      </c>
      <c r="AW3251" t="s">
        <v>58</v>
      </c>
      <c r="AX3251">
        <v>0</v>
      </c>
      <c r="AY3251">
        <v>2</v>
      </c>
      <c r="AZ3251">
        <v>2.5</v>
      </c>
      <c r="BA3251">
        <v>2.5</v>
      </c>
      <c r="BB3251" t="s">
        <v>59</v>
      </c>
    </row>
    <row r="3252" spans="1:54" x14ac:dyDescent="0.2">
      <c r="A3252" s="7" t="str">
        <f>VLOOKUP(G3252,'Matching-Tabelle'!$A$76:$B$80,2,FALSE)</f>
        <v>philipp.steger@tkb.ch</v>
      </c>
      <c r="B3252" s="7" t="str">
        <f>VLOOKUP(J3252,'Matching-Tabelle'!$A$1:$B$66,2,FALSE)</f>
        <v>WPI CTB</v>
      </c>
      <c r="C3252" s="7" t="str">
        <f>IF(VLOOKUP(J3252,'Matching-Tabelle'!$A$1:$CB$66,3,FALSE)=0,"",VLOOKUP(J3252,'Matching-Tabelle'!$A$1:$CB$66,3,FALSE))</f>
        <v/>
      </c>
      <c r="D3252" s="7">
        <v>3</v>
      </c>
      <c r="E3252" s="7" t="s">
        <v>2958</v>
      </c>
      <c r="F3252" s="8">
        <v>42600</v>
      </c>
      <c r="G3252" t="s">
        <v>2508</v>
      </c>
      <c r="H3252" t="s">
        <v>2509</v>
      </c>
      <c r="I3252" t="s">
        <v>2510</v>
      </c>
      <c r="J3252">
        <v>919</v>
      </c>
      <c r="K3252" t="s">
        <v>66</v>
      </c>
      <c r="L3252" t="s">
        <v>67</v>
      </c>
      <c r="M3252">
        <v>990001</v>
      </c>
      <c r="N3252" t="s">
        <v>51</v>
      </c>
      <c r="O3252">
        <v>3</v>
      </c>
      <c r="Q3252">
        <v>3</v>
      </c>
      <c r="S3252" t="s">
        <v>2958</v>
      </c>
      <c r="AE3252">
        <v>12</v>
      </c>
      <c r="AF3252">
        <v>7.6</v>
      </c>
      <c r="AG3252">
        <v>5</v>
      </c>
      <c r="AH3252" t="s">
        <v>53</v>
      </c>
      <c r="AI3252" t="s">
        <v>54</v>
      </c>
      <c r="AJ3252">
        <v>2</v>
      </c>
      <c r="AK3252">
        <v>1</v>
      </c>
      <c r="AL3252">
        <v>1</v>
      </c>
      <c r="AM3252" t="s">
        <v>55</v>
      </c>
      <c r="AN3252" t="s">
        <v>56</v>
      </c>
      <c r="AP3252">
        <v>1</v>
      </c>
      <c r="AQ3252" t="s">
        <v>57</v>
      </c>
      <c r="AR3252">
        <v>0</v>
      </c>
      <c r="AW3252" t="s">
        <v>58</v>
      </c>
      <c r="AX3252">
        <v>0</v>
      </c>
      <c r="AY3252">
        <v>2</v>
      </c>
      <c r="AZ3252">
        <v>3</v>
      </c>
      <c r="BA3252">
        <v>3</v>
      </c>
      <c r="BB3252" t="s">
        <v>59</v>
      </c>
    </row>
    <row r="3253" spans="1:54" x14ac:dyDescent="0.2">
      <c r="A3253" s="7" t="str">
        <f>VLOOKUP(G3253,'Matching-Tabelle'!$A$76:$B$80,2,FALSE)</f>
        <v>philipp.steger@tkb.ch</v>
      </c>
      <c r="B3253" s="7" t="str">
        <f>VLOOKUP(J3253,'Matching-Tabelle'!$A$1:$B$66,2,FALSE)</f>
        <v>WPI RTB</v>
      </c>
      <c r="C3253" s="7" t="str">
        <f>IF(VLOOKUP(J3253,'Matching-Tabelle'!$A$1:$CB$66,3,FALSE)=0,"",VLOOKUP(J3253,'Matching-Tabelle'!$A$1:$CB$66,3,FALSE))</f>
        <v/>
      </c>
      <c r="D3253" s="7">
        <v>1.5</v>
      </c>
      <c r="E3253" s="7" t="s">
        <v>2959</v>
      </c>
      <c r="F3253" s="8">
        <v>42600</v>
      </c>
      <c r="G3253" t="s">
        <v>2508</v>
      </c>
      <c r="H3253" t="s">
        <v>2509</v>
      </c>
      <c r="I3253" t="s">
        <v>2510</v>
      </c>
      <c r="J3253">
        <v>22</v>
      </c>
      <c r="K3253" t="s">
        <v>88</v>
      </c>
      <c r="L3253" t="s">
        <v>89</v>
      </c>
      <c r="M3253">
        <v>990001</v>
      </c>
      <c r="N3253" t="s">
        <v>51</v>
      </c>
      <c r="O3253">
        <v>1.5</v>
      </c>
      <c r="Q3253">
        <v>1.5</v>
      </c>
      <c r="S3253" t="s">
        <v>2959</v>
      </c>
      <c r="AE3253">
        <v>12</v>
      </c>
      <c r="AF3253">
        <v>7.6</v>
      </c>
      <c r="AG3253">
        <v>5</v>
      </c>
      <c r="AH3253" t="s">
        <v>53</v>
      </c>
      <c r="AI3253" t="s">
        <v>54</v>
      </c>
      <c r="AJ3253">
        <v>2</v>
      </c>
      <c r="AK3253">
        <v>1</v>
      </c>
      <c r="AL3253">
        <v>1</v>
      </c>
      <c r="AM3253" t="s">
        <v>55</v>
      </c>
      <c r="AN3253" t="s">
        <v>56</v>
      </c>
      <c r="AP3253">
        <v>1</v>
      </c>
      <c r="AQ3253" t="s">
        <v>57</v>
      </c>
      <c r="AR3253">
        <v>0</v>
      </c>
      <c r="AW3253" t="s">
        <v>58</v>
      </c>
      <c r="AX3253">
        <v>0</v>
      </c>
      <c r="AY3253">
        <v>2</v>
      </c>
      <c r="AZ3253">
        <v>1.5</v>
      </c>
      <c r="BA3253">
        <v>1.5</v>
      </c>
      <c r="BB3253" t="s">
        <v>59</v>
      </c>
    </row>
    <row r="3254" spans="1:54" x14ac:dyDescent="0.2">
      <c r="A3254" s="7" t="str">
        <f>VLOOKUP(G3254,'Matching-Tabelle'!$A$76:$B$80,2,FALSE)</f>
        <v>philipp.steger@tkb.ch</v>
      </c>
      <c r="B3254" s="7" t="str">
        <f>VLOOKUP(J3254,'Matching-Tabelle'!$A$1:$B$66,2,FALSE)</f>
        <v>Proj XenMobile</v>
      </c>
      <c r="C3254" s="7" t="str">
        <f>IF(VLOOKUP(J3254,'Matching-Tabelle'!$A$1:$CB$66,3,FALSE)=0,"",VLOOKUP(J3254,'Matching-Tabelle'!$A$1:$CB$66,3,FALSE))</f>
        <v>WPI Projekte</v>
      </c>
      <c r="D3254" s="7">
        <v>1.81</v>
      </c>
      <c r="E3254" s="7" t="s">
        <v>2960</v>
      </c>
      <c r="F3254" s="8">
        <v>42600</v>
      </c>
      <c r="G3254" t="s">
        <v>2508</v>
      </c>
      <c r="H3254" t="s">
        <v>2509</v>
      </c>
      <c r="I3254" t="s">
        <v>2510</v>
      </c>
      <c r="J3254">
        <v>2500251</v>
      </c>
      <c r="K3254" t="s">
        <v>408</v>
      </c>
      <c r="L3254" t="s">
        <v>409</v>
      </c>
      <c r="M3254">
        <v>990001</v>
      </c>
      <c r="N3254" t="s">
        <v>51</v>
      </c>
      <c r="O3254">
        <v>1.81</v>
      </c>
      <c r="Q3254">
        <v>1.81</v>
      </c>
      <c r="S3254" t="s">
        <v>2960</v>
      </c>
      <c r="AE3254">
        <v>5</v>
      </c>
      <c r="AF3254">
        <v>0</v>
      </c>
      <c r="AG3254">
        <v>1</v>
      </c>
      <c r="AH3254" t="s">
        <v>411</v>
      </c>
      <c r="AI3254" t="s">
        <v>411</v>
      </c>
      <c r="AJ3254">
        <v>2</v>
      </c>
      <c r="AK3254">
        <v>1</v>
      </c>
      <c r="AL3254">
        <v>1</v>
      </c>
      <c r="AM3254" t="s">
        <v>55</v>
      </c>
      <c r="AN3254" t="s">
        <v>56</v>
      </c>
      <c r="AP3254">
        <v>1</v>
      </c>
      <c r="AQ3254" t="s">
        <v>57</v>
      </c>
      <c r="AR3254">
        <v>0</v>
      </c>
      <c r="AW3254" t="s">
        <v>58</v>
      </c>
      <c r="AX3254">
        <v>0</v>
      </c>
      <c r="AY3254">
        <v>2</v>
      </c>
      <c r="AZ3254">
        <v>1.81</v>
      </c>
      <c r="BA3254">
        <v>1.81</v>
      </c>
      <c r="BB3254" t="s">
        <v>59</v>
      </c>
    </row>
    <row r="3255" spans="1:54" x14ac:dyDescent="0.2">
      <c r="A3255" s="7" t="str">
        <f>VLOOKUP(G3255,'Matching-Tabelle'!$A$76:$B$80,2,FALSE)</f>
        <v>philipp.steger@tkb.ch</v>
      </c>
      <c r="B3255" s="7" t="str">
        <f>VLOOKUP(J3255,'Matching-Tabelle'!$A$1:$B$66,2,FALSE)</f>
        <v>WPI CTB</v>
      </c>
      <c r="C3255" s="7" t="str">
        <f>IF(VLOOKUP(J3255,'Matching-Tabelle'!$A$1:$CB$66,3,FALSE)=0,"",VLOOKUP(J3255,'Matching-Tabelle'!$A$1:$CB$66,3,FALSE))</f>
        <v/>
      </c>
      <c r="D3255" s="7">
        <v>3.5</v>
      </c>
      <c r="E3255" s="7" t="s">
        <v>2961</v>
      </c>
      <c r="F3255" s="8">
        <v>42601</v>
      </c>
      <c r="G3255" t="s">
        <v>2508</v>
      </c>
      <c r="H3255" t="s">
        <v>2509</v>
      </c>
      <c r="I3255" t="s">
        <v>2510</v>
      </c>
      <c r="J3255">
        <v>919</v>
      </c>
      <c r="K3255" t="s">
        <v>66</v>
      </c>
      <c r="L3255" t="s">
        <v>67</v>
      </c>
      <c r="M3255">
        <v>990001</v>
      </c>
      <c r="N3255" t="s">
        <v>51</v>
      </c>
      <c r="O3255">
        <v>3.5</v>
      </c>
      <c r="Q3255">
        <v>3.5</v>
      </c>
      <c r="S3255" t="s">
        <v>2961</v>
      </c>
      <c r="AE3255">
        <v>12</v>
      </c>
      <c r="AF3255">
        <v>7.6</v>
      </c>
      <c r="AG3255">
        <v>5</v>
      </c>
      <c r="AH3255" t="s">
        <v>53</v>
      </c>
      <c r="AI3255" t="s">
        <v>54</v>
      </c>
      <c r="AJ3255">
        <v>2</v>
      </c>
      <c r="AK3255">
        <v>1</v>
      </c>
      <c r="AL3255">
        <v>1</v>
      </c>
      <c r="AM3255" t="s">
        <v>55</v>
      </c>
      <c r="AN3255" t="s">
        <v>56</v>
      </c>
      <c r="AP3255">
        <v>1</v>
      </c>
      <c r="AQ3255" t="s">
        <v>57</v>
      </c>
      <c r="AR3255">
        <v>0</v>
      </c>
      <c r="AW3255" t="s">
        <v>58</v>
      </c>
      <c r="AX3255">
        <v>0</v>
      </c>
      <c r="AY3255">
        <v>2</v>
      </c>
      <c r="AZ3255">
        <v>3.5</v>
      </c>
      <c r="BA3255">
        <v>3.5</v>
      </c>
      <c r="BB3255" t="s">
        <v>59</v>
      </c>
    </row>
    <row r="3256" spans="1:54" x14ac:dyDescent="0.2">
      <c r="A3256" s="7" t="str">
        <f>VLOOKUP(G3256,'Matching-Tabelle'!$A$76:$B$80,2,FALSE)</f>
        <v>philipp.steger@tkb.ch</v>
      </c>
      <c r="B3256" s="7" t="str">
        <f>VLOOKUP(J3256,'Matching-Tabelle'!$A$1:$B$66,2,FALSE)</f>
        <v>WPI RTB</v>
      </c>
      <c r="C3256" s="7" t="str">
        <f>IF(VLOOKUP(J3256,'Matching-Tabelle'!$A$1:$CB$66,3,FALSE)=0,"",VLOOKUP(J3256,'Matching-Tabelle'!$A$1:$CB$66,3,FALSE))</f>
        <v/>
      </c>
      <c r="D3256" s="7">
        <v>1.7</v>
      </c>
      <c r="E3256" s="7" t="s">
        <v>2962</v>
      </c>
      <c r="F3256" s="8">
        <v>42601</v>
      </c>
      <c r="G3256" t="s">
        <v>2508</v>
      </c>
      <c r="H3256" t="s">
        <v>2509</v>
      </c>
      <c r="I3256" t="s">
        <v>2510</v>
      </c>
      <c r="J3256">
        <v>27</v>
      </c>
      <c r="K3256" t="s">
        <v>872</v>
      </c>
      <c r="L3256" t="s">
        <v>873</v>
      </c>
      <c r="M3256">
        <v>990001</v>
      </c>
      <c r="N3256" t="s">
        <v>51</v>
      </c>
      <c r="O3256">
        <v>1.7</v>
      </c>
      <c r="Q3256">
        <v>1.7</v>
      </c>
      <c r="S3256" t="s">
        <v>2962</v>
      </c>
      <c r="AE3256">
        <v>12</v>
      </c>
      <c r="AF3256">
        <v>7.6</v>
      </c>
      <c r="AG3256">
        <v>5</v>
      </c>
      <c r="AH3256" t="s">
        <v>53</v>
      </c>
      <c r="AI3256" t="s">
        <v>54</v>
      </c>
      <c r="AJ3256">
        <v>2</v>
      </c>
      <c r="AK3256">
        <v>1</v>
      </c>
      <c r="AL3256">
        <v>1</v>
      </c>
      <c r="AM3256" t="s">
        <v>55</v>
      </c>
      <c r="AN3256" t="s">
        <v>56</v>
      </c>
      <c r="AP3256">
        <v>1</v>
      </c>
      <c r="AQ3256" t="s">
        <v>57</v>
      </c>
      <c r="AR3256">
        <v>0</v>
      </c>
      <c r="AW3256" t="s">
        <v>58</v>
      </c>
      <c r="AX3256">
        <v>0</v>
      </c>
      <c r="AY3256">
        <v>2</v>
      </c>
      <c r="AZ3256">
        <v>1.7</v>
      </c>
      <c r="BA3256">
        <v>1.7</v>
      </c>
      <c r="BB3256" t="s">
        <v>59</v>
      </c>
    </row>
    <row r="3257" spans="1:54" x14ac:dyDescent="0.2">
      <c r="A3257" s="7" t="str">
        <f>VLOOKUP(G3257,'Matching-Tabelle'!$A$76:$B$80,2,FALSE)</f>
        <v>philipp.steger@tkb.ch</v>
      </c>
      <c r="B3257" s="7" t="str">
        <f>VLOOKUP(J3257,'Matching-Tabelle'!$A$1:$B$66,2,FALSE)</f>
        <v>WPI RTB</v>
      </c>
      <c r="C3257" s="7" t="str">
        <f>IF(VLOOKUP(J3257,'Matching-Tabelle'!$A$1:$CB$66,3,FALSE)=0,"",VLOOKUP(J3257,'Matching-Tabelle'!$A$1:$CB$66,3,FALSE))</f>
        <v/>
      </c>
      <c r="D3257" s="7">
        <v>1.6</v>
      </c>
      <c r="E3257" s="7" t="s">
        <v>2963</v>
      </c>
      <c r="F3257" s="8">
        <v>42601</v>
      </c>
      <c r="G3257" t="s">
        <v>2508</v>
      </c>
      <c r="H3257" t="s">
        <v>2509</v>
      </c>
      <c r="I3257" t="s">
        <v>2510</v>
      </c>
      <c r="J3257">
        <v>27</v>
      </c>
      <c r="K3257" t="s">
        <v>872</v>
      </c>
      <c r="L3257" t="s">
        <v>873</v>
      </c>
      <c r="M3257">
        <v>990001</v>
      </c>
      <c r="N3257" t="s">
        <v>51</v>
      </c>
      <c r="O3257">
        <v>1.6</v>
      </c>
      <c r="Q3257">
        <v>1.6</v>
      </c>
      <c r="S3257" t="s">
        <v>2963</v>
      </c>
      <c r="AE3257">
        <v>12</v>
      </c>
      <c r="AF3257">
        <v>7.6</v>
      </c>
      <c r="AG3257">
        <v>5</v>
      </c>
      <c r="AH3257" t="s">
        <v>53</v>
      </c>
      <c r="AI3257" t="s">
        <v>54</v>
      </c>
      <c r="AJ3257">
        <v>2</v>
      </c>
      <c r="AK3257">
        <v>1</v>
      </c>
      <c r="AL3257">
        <v>1</v>
      </c>
      <c r="AM3257" t="s">
        <v>55</v>
      </c>
      <c r="AN3257" t="s">
        <v>56</v>
      </c>
      <c r="AP3257">
        <v>1</v>
      </c>
      <c r="AQ3257" t="s">
        <v>57</v>
      </c>
      <c r="AR3257">
        <v>0</v>
      </c>
      <c r="AW3257" t="s">
        <v>58</v>
      </c>
      <c r="AX3257">
        <v>0</v>
      </c>
      <c r="AY3257">
        <v>2</v>
      </c>
      <c r="AZ3257">
        <v>1.6</v>
      </c>
      <c r="BA3257">
        <v>1.6</v>
      </c>
      <c r="BB3257" t="s">
        <v>59</v>
      </c>
    </row>
    <row r="3258" spans="1:54" x14ac:dyDescent="0.2">
      <c r="A3258" s="7" t="str">
        <f>VLOOKUP(G3258,'Matching-Tabelle'!$A$76:$B$80,2,FALSE)</f>
        <v>philipp.steger@tkb.ch</v>
      </c>
      <c r="B3258" s="7" t="str">
        <f>VLOOKUP(J3258,'Matching-Tabelle'!$A$1:$B$66,2,FALSE)</f>
        <v>WPI CTB</v>
      </c>
      <c r="C3258" s="7" t="str">
        <f>IF(VLOOKUP(J3258,'Matching-Tabelle'!$A$1:$CB$66,3,FALSE)=0,"",VLOOKUP(J3258,'Matching-Tabelle'!$A$1:$CB$66,3,FALSE))</f>
        <v/>
      </c>
      <c r="D3258" s="7">
        <v>2.15</v>
      </c>
      <c r="E3258" s="7" t="s">
        <v>2964</v>
      </c>
      <c r="F3258" s="8">
        <v>42601</v>
      </c>
      <c r="G3258" t="s">
        <v>2508</v>
      </c>
      <c r="H3258" t="s">
        <v>2509</v>
      </c>
      <c r="I3258" t="s">
        <v>2510</v>
      </c>
      <c r="J3258">
        <v>930</v>
      </c>
      <c r="K3258" t="s">
        <v>542</v>
      </c>
      <c r="L3258" t="s">
        <v>543</v>
      </c>
      <c r="M3258">
        <v>990001</v>
      </c>
      <c r="N3258" t="s">
        <v>51</v>
      </c>
      <c r="O3258">
        <v>2.15</v>
      </c>
      <c r="Q3258">
        <v>2.15</v>
      </c>
      <c r="S3258" t="s">
        <v>2964</v>
      </c>
      <c r="AE3258">
        <v>12</v>
      </c>
      <c r="AF3258">
        <v>7.6</v>
      </c>
      <c r="AG3258">
        <v>5</v>
      </c>
      <c r="AH3258" t="s">
        <v>53</v>
      </c>
      <c r="AI3258" t="s">
        <v>54</v>
      </c>
      <c r="AJ3258">
        <v>2</v>
      </c>
      <c r="AK3258">
        <v>1</v>
      </c>
      <c r="AL3258">
        <v>1</v>
      </c>
      <c r="AM3258" t="s">
        <v>55</v>
      </c>
      <c r="AN3258" t="s">
        <v>56</v>
      </c>
      <c r="AP3258">
        <v>1</v>
      </c>
      <c r="AQ3258" t="s">
        <v>57</v>
      </c>
      <c r="AR3258">
        <v>0</v>
      </c>
      <c r="AW3258" t="s">
        <v>58</v>
      </c>
      <c r="AX3258">
        <v>0</v>
      </c>
      <c r="AY3258">
        <v>2</v>
      </c>
      <c r="AZ3258">
        <v>2.15</v>
      </c>
      <c r="BA3258">
        <v>2.15</v>
      </c>
      <c r="BB3258" t="s">
        <v>59</v>
      </c>
    </row>
    <row r="3259" spans="1:54" x14ac:dyDescent="0.2">
      <c r="A3259" s="7" t="str">
        <f>VLOOKUP(G3259,'Matching-Tabelle'!$A$76:$B$80,2,FALSE)</f>
        <v>philipp.steger@tkb.ch</v>
      </c>
      <c r="B3259" s="7" t="str">
        <f>VLOOKUP(J3259,'Matching-Tabelle'!$A$1:$B$66,2,FALSE)</f>
        <v>WPI RTB</v>
      </c>
      <c r="C3259" s="7" t="str">
        <f>IF(VLOOKUP(J3259,'Matching-Tabelle'!$A$1:$CB$66,3,FALSE)=0,"",VLOOKUP(J3259,'Matching-Tabelle'!$A$1:$CB$66,3,FALSE))</f>
        <v/>
      </c>
      <c r="D3259" s="7">
        <v>1.5</v>
      </c>
      <c r="E3259" s="7" t="s">
        <v>2965</v>
      </c>
      <c r="F3259" s="8">
        <v>42601</v>
      </c>
      <c r="G3259" t="s">
        <v>2508</v>
      </c>
      <c r="H3259" t="s">
        <v>2509</v>
      </c>
      <c r="I3259" t="s">
        <v>2510</v>
      </c>
      <c r="J3259">
        <v>22</v>
      </c>
      <c r="K3259" t="s">
        <v>88</v>
      </c>
      <c r="L3259" t="s">
        <v>89</v>
      </c>
      <c r="M3259">
        <v>990001</v>
      </c>
      <c r="N3259" t="s">
        <v>51</v>
      </c>
      <c r="O3259">
        <v>1.5</v>
      </c>
      <c r="Q3259">
        <v>1.5</v>
      </c>
      <c r="S3259" t="s">
        <v>2965</v>
      </c>
      <c r="AE3259">
        <v>12</v>
      </c>
      <c r="AF3259">
        <v>7.6</v>
      </c>
      <c r="AG3259">
        <v>5</v>
      </c>
      <c r="AH3259" t="s">
        <v>53</v>
      </c>
      <c r="AI3259" t="s">
        <v>54</v>
      </c>
      <c r="AJ3259">
        <v>2</v>
      </c>
      <c r="AK3259">
        <v>1</v>
      </c>
      <c r="AL3259">
        <v>1</v>
      </c>
      <c r="AM3259" t="s">
        <v>55</v>
      </c>
      <c r="AN3259" t="s">
        <v>56</v>
      </c>
      <c r="AP3259">
        <v>1</v>
      </c>
      <c r="AQ3259" t="s">
        <v>57</v>
      </c>
      <c r="AR3259">
        <v>0</v>
      </c>
      <c r="AW3259" t="s">
        <v>58</v>
      </c>
      <c r="AX3259">
        <v>0</v>
      </c>
      <c r="AY3259">
        <v>2</v>
      </c>
      <c r="AZ3259">
        <v>1.5</v>
      </c>
      <c r="BA3259">
        <v>1.5</v>
      </c>
      <c r="BB3259" t="s">
        <v>59</v>
      </c>
    </row>
    <row r="3260" spans="1:54" x14ac:dyDescent="0.2">
      <c r="A3260" s="7" t="str">
        <f>VLOOKUP(G3260,'Matching-Tabelle'!$A$76:$B$80,2,FALSE)</f>
        <v>philipp.steger@tkb.ch</v>
      </c>
      <c r="B3260" s="7" t="str">
        <f>VLOOKUP(J3260,'Matching-Tabelle'!$A$1:$B$66,2,FALSE)</f>
        <v>Proj XenMobile</v>
      </c>
      <c r="C3260" s="7" t="str">
        <f>IF(VLOOKUP(J3260,'Matching-Tabelle'!$A$1:$CB$66,3,FALSE)=0,"",VLOOKUP(J3260,'Matching-Tabelle'!$A$1:$CB$66,3,FALSE))</f>
        <v>WPI Projekte</v>
      </c>
      <c r="D3260" s="7">
        <v>3.5</v>
      </c>
      <c r="E3260" s="7" t="s">
        <v>2966</v>
      </c>
      <c r="F3260" s="8">
        <v>42604</v>
      </c>
      <c r="G3260" t="s">
        <v>2508</v>
      </c>
      <c r="H3260" t="s">
        <v>2509</v>
      </c>
      <c r="I3260" t="s">
        <v>2510</v>
      </c>
      <c r="J3260">
        <v>2500251</v>
      </c>
      <c r="K3260" t="s">
        <v>408</v>
      </c>
      <c r="L3260" t="s">
        <v>409</v>
      </c>
      <c r="M3260">
        <v>990001</v>
      </c>
      <c r="N3260" t="s">
        <v>51</v>
      </c>
      <c r="O3260">
        <v>3.5</v>
      </c>
      <c r="Q3260">
        <v>3.5</v>
      </c>
      <c r="S3260" t="s">
        <v>2966</v>
      </c>
      <c r="AE3260">
        <v>5</v>
      </c>
      <c r="AF3260">
        <v>0</v>
      </c>
      <c r="AG3260">
        <v>1</v>
      </c>
      <c r="AH3260" t="s">
        <v>411</v>
      </c>
      <c r="AI3260" t="s">
        <v>411</v>
      </c>
      <c r="AJ3260">
        <v>2</v>
      </c>
      <c r="AK3260">
        <v>1</v>
      </c>
      <c r="AL3260">
        <v>1</v>
      </c>
      <c r="AM3260" t="s">
        <v>55</v>
      </c>
      <c r="AN3260" t="s">
        <v>56</v>
      </c>
      <c r="AP3260">
        <v>1</v>
      </c>
      <c r="AQ3260" t="s">
        <v>57</v>
      </c>
      <c r="AR3260">
        <v>0</v>
      </c>
      <c r="AW3260" t="s">
        <v>58</v>
      </c>
      <c r="AX3260">
        <v>0</v>
      </c>
      <c r="AY3260">
        <v>2</v>
      </c>
      <c r="AZ3260">
        <v>3.5</v>
      </c>
      <c r="BA3260">
        <v>3.5</v>
      </c>
      <c r="BB3260" t="s">
        <v>59</v>
      </c>
    </row>
    <row r="3261" spans="1:54" x14ac:dyDescent="0.2">
      <c r="A3261" s="7" t="str">
        <f>VLOOKUP(G3261,'Matching-Tabelle'!$A$76:$B$80,2,FALSE)</f>
        <v>philipp.steger@tkb.ch</v>
      </c>
      <c r="B3261" s="7" t="str">
        <f>VLOOKUP(J3261,'Matching-Tabelle'!$A$1:$B$66,2,FALSE)</f>
        <v>WPI CTB</v>
      </c>
      <c r="C3261" s="7" t="str">
        <f>IF(VLOOKUP(J3261,'Matching-Tabelle'!$A$1:$CB$66,3,FALSE)=0,"",VLOOKUP(J3261,'Matching-Tabelle'!$A$1:$CB$66,3,FALSE))</f>
        <v/>
      </c>
      <c r="D3261" s="7">
        <v>2.5</v>
      </c>
      <c r="E3261" s="7" t="s">
        <v>2967</v>
      </c>
      <c r="F3261" s="8">
        <v>42604</v>
      </c>
      <c r="G3261" t="s">
        <v>2508</v>
      </c>
      <c r="H3261" t="s">
        <v>2509</v>
      </c>
      <c r="I3261" t="s">
        <v>2510</v>
      </c>
      <c r="J3261">
        <v>919</v>
      </c>
      <c r="K3261" t="s">
        <v>66</v>
      </c>
      <c r="L3261" t="s">
        <v>67</v>
      </c>
      <c r="M3261">
        <v>990001</v>
      </c>
      <c r="N3261" t="s">
        <v>51</v>
      </c>
      <c r="O3261">
        <v>2.5</v>
      </c>
      <c r="Q3261">
        <v>2.5</v>
      </c>
      <c r="S3261" t="s">
        <v>2967</v>
      </c>
      <c r="AE3261">
        <v>12</v>
      </c>
      <c r="AF3261">
        <v>7.6</v>
      </c>
      <c r="AG3261">
        <v>5</v>
      </c>
      <c r="AH3261" t="s">
        <v>53</v>
      </c>
      <c r="AI3261" t="s">
        <v>54</v>
      </c>
      <c r="AJ3261">
        <v>2</v>
      </c>
      <c r="AK3261">
        <v>1</v>
      </c>
      <c r="AL3261">
        <v>1</v>
      </c>
      <c r="AM3261" t="s">
        <v>55</v>
      </c>
      <c r="AN3261" t="s">
        <v>56</v>
      </c>
      <c r="AP3261">
        <v>1</v>
      </c>
      <c r="AQ3261" t="s">
        <v>57</v>
      </c>
      <c r="AR3261">
        <v>0</v>
      </c>
      <c r="AW3261" t="s">
        <v>58</v>
      </c>
      <c r="AX3261">
        <v>0</v>
      </c>
      <c r="AY3261">
        <v>2</v>
      </c>
      <c r="AZ3261">
        <v>2.5</v>
      </c>
      <c r="BA3261">
        <v>2.5</v>
      </c>
      <c r="BB3261" t="s">
        <v>59</v>
      </c>
    </row>
    <row r="3262" spans="1:54" x14ac:dyDescent="0.2">
      <c r="A3262" s="7" t="str">
        <f>VLOOKUP(G3262,'Matching-Tabelle'!$A$76:$B$80,2,FALSE)</f>
        <v>philipp.steger@tkb.ch</v>
      </c>
      <c r="B3262" s="7" t="str">
        <f>VLOOKUP(J3262,'Matching-Tabelle'!$A$1:$B$66,2,FALSE)</f>
        <v>WPI RTB</v>
      </c>
      <c r="C3262" s="7" t="str">
        <f>IF(VLOOKUP(J3262,'Matching-Tabelle'!$A$1:$CB$66,3,FALSE)=0,"",VLOOKUP(J3262,'Matching-Tabelle'!$A$1:$CB$66,3,FALSE))</f>
        <v/>
      </c>
      <c r="D3262" s="7">
        <v>3.7</v>
      </c>
      <c r="E3262" s="7" t="s">
        <v>2792</v>
      </c>
      <c r="F3262" s="8">
        <v>42604</v>
      </c>
      <c r="G3262" t="s">
        <v>2508</v>
      </c>
      <c r="H3262" t="s">
        <v>2509</v>
      </c>
      <c r="I3262" t="s">
        <v>2510</v>
      </c>
      <c r="J3262">
        <v>27</v>
      </c>
      <c r="K3262" t="s">
        <v>872</v>
      </c>
      <c r="L3262" t="s">
        <v>873</v>
      </c>
      <c r="M3262">
        <v>990001</v>
      </c>
      <c r="N3262" t="s">
        <v>51</v>
      </c>
      <c r="O3262">
        <v>3.7</v>
      </c>
      <c r="Q3262">
        <v>3.7</v>
      </c>
      <c r="S3262" t="s">
        <v>2792</v>
      </c>
      <c r="AE3262">
        <v>12</v>
      </c>
      <c r="AF3262">
        <v>7.6</v>
      </c>
      <c r="AG3262">
        <v>5</v>
      </c>
      <c r="AH3262" t="s">
        <v>53</v>
      </c>
      <c r="AI3262" t="s">
        <v>54</v>
      </c>
      <c r="AJ3262">
        <v>2</v>
      </c>
      <c r="AK3262">
        <v>1</v>
      </c>
      <c r="AL3262">
        <v>1</v>
      </c>
      <c r="AM3262" t="s">
        <v>55</v>
      </c>
      <c r="AN3262" t="s">
        <v>56</v>
      </c>
      <c r="AP3262">
        <v>1</v>
      </c>
      <c r="AQ3262" t="s">
        <v>57</v>
      </c>
      <c r="AR3262">
        <v>0</v>
      </c>
      <c r="AW3262" t="s">
        <v>58</v>
      </c>
      <c r="AX3262">
        <v>0</v>
      </c>
      <c r="AY3262">
        <v>2</v>
      </c>
      <c r="AZ3262">
        <v>3.7</v>
      </c>
      <c r="BA3262">
        <v>3.7</v>
      </c>
      <c r="BB3262" t="s">
        <v>59</v>
      </c>
    </row>
    <row r="3263" spans="1:54" x14ac:dyDescent="0.2">
      <c r="A3263" s="7" t="str">
        <f>VLOOKUP(G3263,'Matching-Tabelle'!$A$76:$B$80,2,FALSE)</f>
        <v>philipp.steger@tkb.ch</v>
      </c>
      <c r="B3263" s="7" t="str">
        <f>VLOOKUP(J3263,'Matching-Tabelle'!$A$1:$B$66,2,FALSE)</f>
        <v>WPI CTB</v>
      </c>
      <c r="C3263" s="7" t="str">
        <f>IF(VLOOKUP(J3263,'Matching-Tabelle'!$A$1:$CB$66,3,FALSE)=0,"",VLOOKUP(J3263,'Matching-Tabelle'!$A$1:$CB$66,3,FALSE))</f>
        <v/>
      </c>
      <c r="D3263" s="7">
        <v>1.5</v>
      </c>
      <c r="E3263" s="7" t="s">
        <v>2968</v>
      </c>
      <c r="F3263" s="8">
        <v>42605</v>
      </c>
      <c r="G3263" t="s">
        <v>2508</v>
      </c>
      <c r="H3263" t="s">
        <v>2509</v>
      </c>
      <c r="I3263" t="s">
        <v>2510</v>
      </c>
      <c r="J3263">
        <v>922</v>
      </c>
      <c r="K3263" t="s">
        <v>134</v>
      </c>
      <c r="L3263" t="s">
        <v>135</v>
      </c>
      <c r="M3263">
        <v>990001</v>
      </c>
      <c r="N3263" t="s">
        <v>51</v>
      </c>
      <c r="O3263">
        <v>1.5</v>
      </c>
      <c r="Q3263">
        <v>1.5</v>
      </c>
      <c r="S3263" t="s">
        <v>2968</v>
      </c>
      <c r="AE3263">
        <v>12</v>
      </c>
      <c r="AF3263">
        <v>7.6</v>
      </c>
      <c r="AG3263">
        <v>5</v>
      </c>
      <c r="AH3263" t="s">
        <v>53</v>
      </c>
      <c r="AI3263" t="s">
        <v>54</v>
      </c>
      <c r="AJ3263">
        <v>2</v>
      </c>
      <c r="AK3263">
        <v>1</v>
      </c>
      <c r="AL3263">
        <v>1</v>
      </c>
      <c r="AM3263" t="s">
        <v>55</v>
      </c>
      <c r="AN3263" t="s">
        <v>56</v>
      </c>
      <c r="AP3263">
        <v>1</v>
      </c>
      <c r="AQ3263" t="s">
        <v>57</v>
      </c>
      <c r="AR3263">
        <v>0</v>
      </c>
      <c r="AW3263" t="s">
        <v>58</v>
      </c>
      <c r="AX3263">
        <v>0</v>
      </c>
      <c r="AY3263">
        <v>2</v>
      </c>
      <c r="AZ3263">
        <v>1.5</v>
      </c>
      <c r="BA3263">
        <v>1.5</v>
      </c>
      <c r="BB3263" t="s">
        <v>59</v>
      </c>
    </row>
    <row r="3264" spans="1:54" x14ac:dyDescent="0.2">
      <c r="A3264" s="7" t="str">
        <f>VLOOKUP(G3264,'Matching-Tabelle'!$A$76:$B$80,2,FALSE)</f>
        <v>philipp.steger@tkb.ch</v>
      </c>
      <c r="B3264" s="7" t="str">
        <f>VLOOKUP(J3264,'Matching-Tabelle'!$A$1:$B$66,2,FALSE)</f>
        <v>WPI CTB</v>
      </c>
      <c r="C3264" s="7" t="str">
        <f>IF(VLOOKUP(J3264,'Matching-Tabelle'!$A$1:$CB$66,3,FALSE)=0,"",VLOOKUP(J3264,'Matching-Tabelle'!$A$1:$CB$66,3,FALSE))</f>
        <v/>
      </c>
      <c r="D3264" s="7">
        <v>2.9</v>
      </c>
      <c r="E3264" s="7" t="s">
        <v>2969</v>
      </c>
      <c r="F3264" s="8">
        <v>42605</v>
      </c>
      <c r="G3264" t="s">
        <v>2508</v>
      </c>
      <c r="H3264" t="s">
        <v>2509</v>
      </c>
      <c r="I3264" t="s">
        <v>2510</v>
      </c>
      <c r="J3264">
        <v>919</v>
      </c>
      <c r="K3264" t="s">
        <v>66</v>
      </c>
      <c r="L3264" t="s">
        <v>67</v>
      </c>
      <c r="M3264">
        <v>990001</v>
      </c>
      <c r="N3264" t="s">
        <v>51</v>
      </c>
      <c r="O3264">
        <v>2.9</v>
      </c>
      <c r="Q3264">
        <v>2.9</v>
      </c>
      <c r="S3264" t="s">
        <v>2969</v>
      </c>
      <c r="AE3264">
        <v>12</v>
      </c>
      <c r="AF3264">
        <v>7.6</v>
      </c>
      <c r="AG3264">
        <v>5</v>
      </c>
      <c r="AH3264" t="s">
        <v>53</v>
      </c>
      <c r="AI3264" t="s">
        <v>54</v>
      </c>
      <c r="AJ3264">
        <v>2</v>
      </c>
      <c r="AK3264">
        <v>1</v>
      </c>
      <c r="AL3264">
        <v>1</v>
      </c>
      <c r="AM3264" t="s">
        <v>55</v>
      </c>
      <c r="AN3264" t="s">
        <v>56</v>
      </c>
      <c r="AP3264">
        <v>1</v>
      </c>
      <c r="AQ3264" t="s">
        <v>57</v>
      </c>
      <c r="AR3264">
        <v>0</v>
      </c>
      <c r="AW3264" t="s">
        <v>58</v>
      </c>
      <c r="AX3264">
        <v>0</v>
      </c>
      <c r="AY3264">
        <v>2</v>
      </c>
      <c r="AZ3264">
        <v>2.9</v>
      </c>
      <c r="BA3264">
        <v>2.9</v>
      </c>
      <c r="BB3264" t="s">
        <v>59</v>
      </c>
    </row>
    <row r="3265" spans="1:54" x14ac:dyDescent="0.2">
      <c r="A3265" s="7" t="str">
        <f>VLOOKUP(G3265,'Matching-Tabelle'!$A$76:$B$80,2,FALSE)</f>
        <v>philipp.steger@tkb.ch</v>
      </c>
      <c r="B3265" s="7" t="str">
        <f>VLOOKUP(J3265,'Matching-Tabelle'!$A$1:$B$66,2,FALSE)</f>
        <v>WPI RTB</v>
      </c>
      <c r="C3265" s="7" t="str">
        <f>IF(VLOOKUP(J3265,'Matching-Tabelle'!$A$1:$CB$66,3,FALSE)=0,"",VLOOKUP(J3265,'Matching-Tabelle'!$A$1:$CB$66,3,FALSE))</f>
        <v/>
      </c>
      <c r="D3265" s="7">
        <v>3.5</v>
      </c>
      <c r="E3265" s="7" t="s">
        <v>2792</v>
      </c>
      <c r="F3265" s="8">
        <v>42605</v>
      </c>
      <c r="G3265" t="s">
        <v>2508</v>
      </c>
      <c r="H3265" t="s">
        <v>2509</v>
      </c>
      <c r="I3265" t="s">
        <v>2510</v>
      </c>
      <c r="J3265">
        <v>27</v>
      </c>
      <c r="K3265" t="s">
        <v>872</v>
      </c>
      <c r="L3265" t="s">
        <v>873</v>
      </c>
      <c r="M3265">
        <v>990001</v>
      </c>
      <c r="N3265" t="s">
        <v>51</v>
      </c>
      <c r="O3265">
        <v>3.5</v>
      </c>
      <c r="Q3265">
        <v>3.5</v>
      </c>
      <c r="S3265" t="s">
        <v>2792</v>
      </c>
      <c r="AE3265">
        <v>12</v>
      </c>
      <c r="AF3265">
        <v>7.6</v>
      </c>
      <c r="AG3265">
        <v>5</v>
      </c>
      <c r="AH3265" t="s">
        <v>53</v>
      </c>
      <c r="AI3265" t="s">
        <v>54</v>
      </c>
      <c r="AJ3265">
        <v>2</v>
      </c>
      <c r="AK3265">
        <v>1</v>
      </c>
      <c r="AL3265">
        <v>1</v>
      </c>
      <c r="AM3265" t="s">
        <v>55</v>
      </c>
      <c r="AN3265" t="s">
        <v>56</v>
      </c>
      <c r="AP3265">
        <v>1</v>
      </c>
      <c r="AQ3265" t="s">
        <v>57</v>
      </c>
      <c r="AR3265">
        <v>0</v>
      </c>
      <c r="AW3265" t="s">
        <v>58</v>
      </c>
      <c r="AX3265">
        <v>0</v>
      </c>
      <c r="AY3265">
        <v>2</v>
      </c>
      <c r="AZ3265">
        <v>3.5</v>
      </c>
      <c r="BA3265">
        <v>3.5</v>
      </c>
      <c r="BB3265" t="s">
        <v>59</v>
      </c>
    </row>
    <row r="3266" spans="1:54" x14ac:dyDescent="0.2">
      <c r="A3266" s="7" t="str">
        <f>VLOOKUP(G3266,'Matching-Tabelle'!$A$76:$B$80,2,FALSE)</f>
        <v>philipp.steger@tkb.ch</v>
      </c>
      <c r="B3266" s="7" t="str">
        <f>VLOOKUP(J3266,'Matching-Tabelle'!$A$1:$B$66,2,FALSE)</f>
        <v>Proj XenMobile</v>
      </c>
      <c r="C3266" s="7" t="str">
        <f>IF(VLOOKUP(J3266,'Matching-Tabelle'!$A$1:$CB$66,3,FALSE)=0,"",VLOOKUP(J3266,'Matching-Tabelle'!$A$1:$CB$66,3,FALSE))</f>
        <v>WPI Projekte</v>
      </c>
      <c r="D3266" s="7">
        <v>0.76</v>
      </c>
      <c r="E3266" s="7" t="s">
        <v>2970</v>
      </c>
      <c r="F3266" s="8">
        <v>42605</v>
      </c>
      <c r="G3266" t="s">
        <v>2508</v>
      </c>
      <c r="H3266" t="s">
        <v>2509</v>
      </c>
      <c r="I3266" t="s">
        <v>2510</v>
      </c>
      <c r="J3266">
        <v>2500251</v>
      </c>
      <c r="K3266" t="s">
        <v>408</v>
      </c>
      <c r="L3266" t="s">
        <v>409</v>
      </c>
      <c r="M3266">
        <v>990001</v>
      </c>
      <c r="N3266" t="s">
        <v>51</v>
      </c>
      <c r="O3266">
        <v>0.76</v>
      </c>
      <c r="Q3266">
        <v>0.76</v>
      </c>
      <c r="S3266" t="s">
        <v>2970</v>
      </c>
      <c r="AE3266">
        <v>5</v>
      </c>
      <c r="AF3266">
        <v>0</v>
      </c>
      <c r="AG3266">
        <v>1</v>
      </c>
      <c r="AH3266" t="s">
        <v>411</v>
      </c>
      <c r="AI3266" t="s">
        <v>411</v>
      </c>
      <c r="AJ3266">
        <v>2</v>
      </c>
      <c r="AK3266">
        <v>1</v>
      </c>
      <c r="AL3266">
        <v>1</v>
      </c>
      <c r="AM3266" t="s">
        <v>55</v>
      </c>
      <c r="AN3266" t="s">
        <v>56</v>
      </c>
      <c r="AP3266">
        <v>1</v>
      </c>
      <c r="AQ3266" t="s">
        <v>57</v>
      </c>
      <c r="AR3266">
        <v>0</v>
      </c>
      <c r="AW3266" t="s">
        <v>58</v>
      </c>
      <c r="AX3266">
        <v>0</v>
      </c>
      <c r="AY3266">
        <v>2</v>
      </c>
      <c r="AZ3266">
        <v>0.76</v>
      </c>
      <c r="BA3266">
        <v>0.76</v>
      </c>
      <c r="BB3266" t="s">
        <v>59</v>
      </c>
    </row>
    <row r="3267" spans="1:54" x14ac:dyDescent="0.2">
      <c r="A3267" s="7" t="str">
        <f>VLOOKUP(G3267,'Matching-Tabelle'!$A$76:$B$80,2,FALSE)</f>
        <v>philipp.steger@tkb.ch</v>
      </c>
      <c r="B3267" s="7" t="str">
        <f>VLOOKUP(J3267,'Matching-Tabelle'!$A$1:$B$66,2,FALSE)</f>
        <v>WPI CTB</v>
      </c>
      <c r="C3267" s="7" t="str">
        <f>IF(VLOOKUP(J3267,'Matching-Tabelle'!$A$1:$CB$66,3,FALSE)=0,"",VLOOKUP(J3267,'Matching-Tabelle'!$A$1:$CB$66,3,FALSE))</f>
        <v/>
      </c>
      <c r="D3267" s="7">
        <v>2</v>
      </c>
      <c r="E3267" s="7" t="s">
        <v>2971</v>
      </c>
      <c r="F3267" s="8">
        <v>42606</v>
      </c>
      <c r="G3267" t="s">
        <v>2508</v>
      </c>
      <c r="H3267" t="s">
        <v>2509</v>
      </c>
      <c r="I3267" t="s">
        <v>2510</v>
      </c>
      <c r="J3267">
        <v>18</v>
      </c>
      <c r="K3267" t="s">
        <v>594</v>
      </c>
      <c r="L3267" t="s">
        <v>595</v>
      </c>
      <c r="M3267">
        <v>990001</v>
      </c>
      <c r="N3267" t="s">
        <v>51</v>
      </c>
      <c r="O3267">
        <v>2</v>
      </c>
      <c r="Q3267">
        <v>2</v>
      </c>
      <c r="S3267" t="s">
        <v>2971</v>
      </c>
      <c r="AE3267">
        <v>12</v>
      </c>
      <c r="AF3267">
        <v>7.6</v>
      </c>
      <c r="AG3267">
        <v>5</v>
      </c>
      <c r="AH3267" t="s">
        <v>53</v>
      </c>
      <c r="AI3267" t="s">
        <v>54</v>
      </c>
      <c r="AJ3267">
        <v>2</v>
      </c>
      <c r="AK3267">
        <v>1</v>
      </c>
      <c r="AL3267">
        <v>1</v>
      </c>
      <c r="AM3267" t="s">
        <v>55</v>
      </c>
      <c r="AN3267" t="s">
        <v>56</v>
      </c>
      <c r="AP3267">
        <v>1</v>
      </c>
      <c r="AQ3267" t="s">
        <v>57</v>
      </c>
      <c r="AR3267">
        <v>0</v>
      </c>
      <c r="AW3267" t="s">
        <v>58</v>
      </c>
      <c r="AX3267">
        <v>0</v>
      </c>
      <c r="AY3267">
        <v>2</v>
      </c>
      <c r="AZ3267">
        <v>2</v>
      </c>
      <c r="BA3267">
        <v>2</v>
      </c>
      <c r="BB3267" t="s">
        <v>59</v>
      </c>
    </row>
    <row r="3268" spans="1:54" x14ac:dyDescent="0.2">
      <c r="A3268" s="7" t="str">
        <f>VLOOKUP(G3268,'Matching-Tabelle'!$A$76:$B$80,2,FALSE)</f>
        <v>philipp.steger@tkb.ch</v>
      </c>
      <c r="B3268" s="7" t="str">
        <f>VLOOKUP(J3268,'Matching-Tabelle'!$A$1:$B$66,2,FALSE)</f>
        <v>WPI CTB</v>
      </c>
      <c r="C3268" s="7" t="str">
        <f>IF(VLOOKUP(J3268,'Matching-Tabelle'!$A$1:$CB$66,3,FALSE)=0,"",VLOOKUP(J3268,'Matching-Tabelle'!$A$1:$CB$66,3,FALSE))</f>
        <v/>
      </c>
      <c r="D3268" s="7">
        <v>3.5</v>
      </c>
      <c r="E3268" s="7" t="s">
        <v>2972</v>
      </c>
      <c r="F3268" s="8">
        <v>42606</v>
      </c>
      <c r="G3268" t="s">
        <v>2508</v>
      </c>
      <c r="H3268" t="s">
        <v>2509</v>
      </c>
      <c r="I3268" t="s">
        <v>2510</v>
      </c>
      <c r="J3268">
        <v>919</v>
      </c>
      <c r="K3268" t="s">
        <v>66</v>
      </c>
      <c r="L3268" t="s">
        <v>67</v>
      </c>
      <c r="M3268">
        <v>990001</v>
      </c>
      <c r="N3268" t="s">
        <v>51</v>
      </c>
      <c r="O3268">
        <v>3.5</v>
      </c>
      <c r="Q3268">
        <v>3.5</v>
      </c>
      <c r="S3268" t="s">
        <v>2972</v>
      </c>
      <c r="AE3268">
        <v>12</v>
      </c>
      <c r="AF3268">
        <v>7.6</v>
      </c>
      <c r="AG3268">
        <v>5</v>
      </c>
      <c r="AH3268" t="s">
        <v>53</v>
      </c>
      <c r="AI3268" t="s">
        <v>54</v>
      </c>
      <c r="AJ3268">
        <v>2</v>
      </c>
      <c r="AK3268">
        <v>1</v>
      </c>
      <c r="AL3268">
        <v>1</v>
      </c>
      <c r="AM3268" t="s">
        <v>55</v>
      </c>
      <c r="AN3268" t="s">
        <v>56</v>
      </c>
      <c r="AP3268">
        <v>1</v>
      </c>
      <c r="AQ3268" t="s">
        <v>57</v>
      </c>
      <c r="AR3268">
        <v>0</v>
      </c>
      <c r="AW3268" t="s">
        <v>58</v>
      </c>
      <c r="AX3268">
        <v>0</v>
      </c>
      <c r="AY3268">
        <v>2</v>
      </c>
      <c r="AZ3268">
        <v>3.5</v>
      </c>
      <c r="BA3268">
        <v>3.5</v>
      </c>
      <c r="BB3268" t="s">
        <v>59</v>
      </c>
    </row>
    <row r="3269" spans="1:54" x14ac:dyDescent="0.2">
      <c r="A3269" s="7" t="str">
        <f>VLOOKUP(G3269,'Matching-Tabelle'!$A$76:$B$80,2,FALSE)</f>
        <v>philipp.steger@tkb.ch</v>
      </c>
      <c r="B3269" s="7" t="str">
        <f>VLOOKUP(J3269,'Matching-Tabelle'!$A$1:$B$66,2,FALSE)</f>
        <v>WPI RTB</v>
      </c>
      <c r="C3269" s="7" t="str">
        <f>IF(VLOOKUP(J3269,'Matching-Tabelle'!$A$1:$CB$66,3,FALSE)=0,"",VLOOKUP(J3269,'Matching-Tabelle'!$A$1:$CB$66,3,FALSE))</f>
        <v/>
      </c>
      <c r="D3269" s="7">
        <v>2.5</v>
      </c>
      <c r="E3269" s="7" t="s">
        <v>2792</v>
      </c>
      <c r="F3269" s="8">
        <v>42606</v>
      </c>
      <c r="G3269" t="s">
        <v>2508</v>
      </c>
      <c r="H3269" t="s">
        <v>2509</v>
      </c>
      <c r="I3269" t="s">
        <v>2510</v>
      </c>
      <c r="J3269">
        <v>30</v>
      </c>
      <c r="K3269" t="s">
        <v>791</v>
      </c>
      <c r="L3269" t="s">
        <v>792</v>
      </c>
      <c r="M3269">
        <v>990001</v>
      </c>
      <c r="N3269" t="s">
        <v>51</v>
      </c>
      <c r="O3269">
        <v>2.5</v>
      </c>
      <c r="Q3269">
        <v>2.5</v>
      </c>
      <c r="S3269" t="s">
        <v>2792</v>
      </c>
      <c r="AE3269">
        <v>12</v>
      </c>
      <c r="AF3269">
        <v>7.6</v>
      </c>
      <c r="AG3269">
        <v>5</v>
      </c>
      <c r="AH3269" t="s">
        <v>53</v>
      </c>
      <c r="AI3269" t="s">
        <v>54</v>
      </c>
      <c r="AJ3269">
        <v>2</v>
      </c>
      <c r="AK3269">
        <v>1</v>
      </c>
      <c r="AL3269">
        <v>1</v>
      </c>
      <c r="AM3269" t="s">
        <v>55</v>
      </c>
      <c r="AN3269" t="s">
        <v>56</v>
      </c>
      <c r="AP3269">
        <v>1</v>
      </c>
      <c r="AQ3269" t="s">
        <v>57</v>
      </c>
      <c r="AR3269">
        <v>0</v>
      </c>
      <c r="AW3269" t="s">
        <v>58</v>
      </c>
      <c r="AX3269">
        <v>0</v>
      </c>
      <c r="AY3269">
        <v>2</v>
      </c>
      <c r="AZ3269">
        <v>2.5</v>
      </c>
      <c r="BA3269">
        <v>2.5</v>
      </c>
      <c r="BB3269" t="s">
        <v>59</v>
      </c>
    </row>
    <row r="3270" spans="1:54" x14ac:dyDescent="0.2">
      <c r="A3270" s="7" t="str">
        <f>VLOOKUP(G3270,'Matching-Tabelle'!$A$76:$B$80,2,FALSE)</f>
        <v>philipp.steger@tkb.ch</v>
      </c>
      <c r="B3270" s="7" t="str">
        <f>VLOOKUP(J3270,'Matching-Tabelle'!$A$1:$B$66,2,FALSE)</f>
        <v>WPI RTB</v>
      </c>
      <c r="C3270" s="7" t="str">
        <f>IF(VLOOKUP(J3270,'Matching-Tabelle'!$A$1:$CB$66,3,FALSE)=0,"",VLOOKUP(J3270,'Matching-Tabelle'!$A$1:$CB$66,3,FALSE))</f>
        <v/>
      </c>
      <c r="D3270" s="7">
        <v>1.1299999999999999</v>
      </c>
      <c r="E3270" s="7" t="s">
        <v>2973</v>
      </c>
      <c r="F3270" s="8">
        <v>42606</v>
      </c>
      <c r="G3270" t="s">
        <v>2508</v>
      </c>
      <c r="H3270" t="s">
        <v>2509</v>
      </c>
      <c r="I3270" t="s">
        <v>2510</v>
      </c>
      <c r="J3270">
        <v>27</v>
      </c>
      <c r="K3270" t="s">
        <v>872</v>
      </c>
      <c r="L3270" t="s">
        <v>873</v>
      </c>
      <c r="M3270">
        <v>990001</v>
      </c>
      <c r="N3270" t="s">
        <v>51</v>
      </c>
      <c r="O3270">
        <v>1.1299999999999999</v>
      </c>
      <c r="Q3270">
        <v>1.1299999999999999</v>
      </c>
      <c r="S3270" t="s">
        <v>2973</v>
      </c>
      <c r="AE3270">
        <v>12</v>
      </c>
      <c r="AF3270">
        <v>7.6</v>
      </c>
      <c r="AG3270">
        <v>5</v>
      </c>
      <c r="AH3270" t="s">
        <v>53</v>
      </c>
      <c r="AI3270" t="s">
        <v>54</v>
      </c>
      <c r="AJ3270">
        <v>2</v>
      </c>
      <c r="AK3270">
        <v>1</v>
      </c>
      <c r="AL3270">
        <v>1</v>
      </c>
      <c r="AM3270" t="s">
        <v>55</v>
      </c>
      <c r="AN3270" t="s">
        <v>56</v>
      </c>
      <c r="AP3270">
        <v>1</v>
      </c>
      <c r="AQ3270" t="s">
        <v>57</v>
      </c>
      <c r="AR3270">
        <v>0</v>
      </c>
      <c r="AW3270" t="s">
        <v>58</v>
      </c>
      <c r="AX3270">
        <v>0</v>
      </c>
      <c r="AY3270">
        <v>2</v>
      </c>
      <c r="AZ3270">
        <v>1.1299999999999999</v>
      </c>
      <c r="BA3270">
        <v>1.1299999999999999</v>
      </c>
      <c r="BB3270" t="s">
        <v>59</v>
      </c>
    </row>
    <row r="3271" spans="1:54" x14ac:dyDescent="0.2">
      <c r="A3271" s="7" t="str">
        <f>VLOOKUP(G3271,'Matching-Tabelle'!$A$76:$B$80,2,FALSE)</f>
        <v>philipp.steger@tkb.ch</v>
      </c>
      <c r="B3271" s="7" t="str">
        <f>VLOOKUP(J3271,'Matching-Tabelle'!$A$1:$B$66,2,FALSE)</f>
        <v>Proj XenMobile</v>
      </c>
      <c r="C3271" s="7" t="str">
        <f>IF(VLOOKUP(J3271,'Matching-Tabelle'!$A$1:$CB$66,3,FALSE)=0,"",VLOOKUP(J3271,'Matching-Tabelle'!$A$1:$CB$66,3,FALSE))</f>
        <v>WPI Projekte</v>
      </c>
      <c r="D3271" s="7">
        <v>2.5</v>
      </c>
      <c r="E3271" s="7" t="s">
        <v>2974</v>
      </c>
      <c r="F3271" s="8">
        <v>42607</v>
      </c>
      <c r="G3271" t="s">
        <v>2508</v>
      </c>
      <c r="H3271" t="s">
        <v>2509</v>
      </c>
      <c r="I3271" t="s">
        <v>2510</v>
      </c>
      <c r="J3271">
        <v>2500251</v>
      </c>
      <c r="K3271" t="s">
        <v>408</v>
      </c>
      <c r="L3271" t="s">
        <v>409</v>
      </c>
      <c r="M3271">
        <v>990001</v>
      </c>
      <c r="N3271" t="s">
        <v>51</v>
      </c>
      <c r="O3271">
        <v>2.5</v>
      </c>
      <c r="Q3271">
        <v>2.5</v>
      </c>
      <c r="S3271" t="s">
        <v>2974</v>
      </c>
      <c r="AE3271">
        <v>5</v>
      </c>
      <c r="AF3271">
        <v>0</v>
      </c>
      <c r="AG3271">
        <v>1</v>
      </c>
      <c r="AH3271" t="s">
        <v>411</v>
      </c>
      <c r="AI3271" t="s">
        <v>411</v>
      </c>
      <c r="AJ3271">
        <v>2</v>
      </c>
      <c r="AK3271">
        <v>1</v>
      </c>
      <c r="AL3271">
        <v>1</v>
      </c>
      <c r="AM3271" t="s">
        <v>55</v>
      </c>
      <c r="AN3271" t="s">
        <v>56</v>
      </c>
      <c r="AP3271">
        <v>1</v>
      </c>
      <c r="AQ3271" t="s">
        <v>57</v>
      </c>
      <c r="AR3271">
        <v>0</v>
      </c>
      <c r="AW3271" t="s">
        <v>58</v>
      </c>
      <c r="AX3271">
        <v>0</v>
      </c>
      <c r="AY3271">
        <v>2</v>
      </c>
      <c r="AZ3271">
        <v>2.5</v>
      </c>
      <c r="BA3271">
        <v>2.5</v>
      </c>
      <c r="BB3271" t="s">
        <v>59</v>
      </c>
    </row>
    <row r="3272" spans="1:54" x14ac:dyDescent="0.2">
      <c r="A3272" s="7" t="str">
        <f>VLOOKUP(G3272,'Matching-Tabelle'!$A$76:$B$80,2,FALSE)</f>
        <v>philipp.steger@tkb.ch</v>
      </c>
      <c r="B3272" s="7" t="str">
        <f>VLOOKUP(J3272,'Matching-Tabelle'!$A$1:$B$66,2,FALSE)</f>
        <v>WPI RTB</v>
      </c>
      <c r="C3272" s="7" t="str">
        <f>IF(VLOOKUP(J3272,'Matching-Tabelle'!$A$1:$CB$66,3,FALSE)=0,"",VLOOKUP(J3272,'Matching-Tabelle'!$A$1:$CB$66,3,FALSE))</f>
        <v/>
      </c>
      <c r="D3272" s="7">
        <v>2.5</v>
      </c>
      <c r="E3272" s="7" t="s">
        <v>2975</v>
      </c>
      <c r="F3272" s="8">
        <v>42607</v>
      </c>
      <c r="G3272" t="s">
        <v>2508</v>
      </c>
      <c r="H3272" t="s">
        <v>2509</v>
      </c>
      <c r="I3272" t="s">
        <v>2510</v>
      </c>
      <c r="J3272">
        <v>27</v>
      </c>
      <c r="K3272" t="s">
        <v>872</v>
      </c>
      <c r="L3272" t="s">
        <v>873</v>
      </c>
      <c r="M3272">
        <v>990001</v>
      </c>
      <c r="N3272" t="s">
        <v>51</v>
      </c>
      <c r="O3272">
        <v>2.5</v>
      </c>
      <c r="Q3272">
        <v>2.5</v>
      </c>
      <c r="S3272" t="s">
        <v>2975</v>
      </c>
      <c r="AE3272">
        <v>12</v>
      </c>
      <c r="AF3272">
        <v>7.6</v>
      </c>
      <c r="AG3272">
        <v>5</v>
      </c>
      <c r="AH3272" t="s">
        <v>53</v>
      </c>
      <c r="AI3272" t="s">
        <v>54</v>
      </c>
      <c r="AJ3272">
        <v>2</v>
      </c>
      <c r="AK3272">
        <v>1</v>
      </c>
      <c r="AL3272">
        <v>1</v>
      </c>
      <c r="AM3272" t="s">
        <v>55</v>
      </c>
      <c r="AN3272" t="s">
        <v>56</v>
      </c>
      <c r="AP3272">
        <v>1</v>
      </c>
      <c r="AQ3272" t="s">
        <v>57</v>
      </c>
      <c r="AR3272">
        <v>0</v>
      </c>
      <c r="AW3272" t="s">
        <v>58</v>
      </c>
      <c r="AX3272">
        <v>0</v>
      </c>
      <c r="AY3272">
        <v>2</v>
      </c>
      <c r="AZ3272">
        <v>2.5</v>
      </c>
      <c r="BA3272">
        <v>2.5</v>
      </c>
      <c r="BB3272" t="s">
        <v>59</v>
      </c>
    </row>
    <row r="3273" spans="1:54" x14ac:dyDescent="0.2">
      <c r="A3273" s="7" t="str">
        <f>VLOOKUP(G3273,'Matching-Tabelle'!$A$76:$B$80,2,FALSE)</f>
        <v>philipp.steger@tkb.ch</v>
      </c>
      <c r="B3273" s="7" t="str">
        <f>VLOOKUP(J3273,'Matching-Tabelle'!$A$1:$B$66,2,FALSE)</f>
        <v>WPI CTB</v>
      </c>
      <c r="C3273" s="7" t="str">
        <f>IF(VLOOKUP(J3273,'Matching-Tabelle'!$A$1:$CB$66,3,FALSE)=0,"",VLOOKUP(J3273,'Matching-Tabelle'!$A$1:$CB$66,3,FALSE))</f>
        <v/>
      </c>
      <c r="D3273" s="7">
        <v>1</v>
      </c>
      <c r="E3273" s="7" t="s">
        <v>2976</v>
      </c>
      <c r="F3273" s="8">
        <v>42607</v>
      </c>
      <c r="G3273" t="s">
        <v>2508</v>
      </c>
      <c r="H3273" t="s">
        <v>2509</v>
      </c>
      <c r="I3273" t="s">
        <v>2510</v>
      </c>
      <c r="J3273">
        <v>919</v>
      </c>
      <c r="K3273" t="s">
        <v>66</v>
      </c>
      <c r="L3273" t="s">
        <v>67</v>
      </c>
      <c r="M3273">
        <v>990001</v>
      </c>
      <c r="N3273" t="s">
        <v>51</v>
      </c>
      <c r="O3273">
        <v>1</v>
      </c>
      <c r="Q3273">
        <v>1</v>
      </c>
      <c r="S3273" t="s">
        <v>2976</v>
      </c>
      <c r="AE3273">
        <v>12</v>
      </c>
      <c r="AF3273">
        <v>7.6</v>
      </c>
      <c r="AG3273">
        <v>5</v>
      </c>
      <c r="AH3273" t="s">
        <v>53</v>
      </c>
      <c r="AI3273" t="s">
        <v>54</v>
      </c>
      <c r="AJ3273">
        <v>2</v>
      </c>
      <c r="AK3273">
        <v>1</v>
      </c>
      <c r="AL3273">
        <v>1</v>
      </c>
      <c r="AM3273" t="s">
        <v>55</v>
      </c>
      <c r="AN3273" t="s">
        <v>56</v>
      </c>
      <c r="AP3273">
        <v>1</v>
      </c>
      <c r="AQ3273" t="s">
        <v>57</v>
      </c>
      <c r="AR3273">
        <v>0</v>
      </c>
      <c r="AW3273" t="s">
        <v>58</v>
      </c>
      <c r="AX3273">
        <v>0</v>
      </c>
      <c r="AY3273">
        <v>2</v>
      </c>
      <c r="AZ3273">
        <v>1</v>
      </c>
      <c r="BA3273">
        <v>1</v>
      </c>
      <c r="BB3273" t="s">
        <v>59</v>
      </c>
    </row>
    <row r="3274" spans="1:54" x14ac:dyDescent="0.2">
      <c r="A3274" s="7" t="str">
        <f>VLOOKUP(G3274,'Matching-Tabelle'!$A$76:$B$80,2,FALSE)</f>
        <v>philipp.steger@tkb.ch</v>
      </c>
      <c r="B3274" s="7" t="str">
        <f>VLOOKUP(J3274,'Matching-Tabelle'!$A$1:$B$66,2,FALSE)</f>
        <v>WPI RTB</v>
      </c>
      <c r="C3274" s="7" t="str">
        <f>IF(VLOOKUP(J3274,'Matching-Tabelle'!$A$1:$CB$66,3,FALSE)=0,"",VLOOKUP(J3274,'Matching-Tabelle'!$A$1:$CB$66,3,FALSE))</f>
        <v/>
      </c>
      <c r="D3274" s="7">
        <v>1.1100000000000001</v>
      </c>
      <c r="E3274" s="7" t="s">
        <v>2977</v>
      </c>
      <c r="F3274" s="8">
        <v>42607</v>
      </c>
      <c r="G3274" t="s">
        <v>2508</v>
      </c>
      <c r="H3274" t="s">
        <v>2509</v>
      </c>
      <c r="I3274" t="s">
        <v>2510</v>
      </c>
      <c r="J3274">
        <v>30</v>
      </c>
      <c r="K3274" t="s">
        <v>791</v>
      </c>
      <c r="L3274" t="s">
        <v>792</v>
      </c>
      <c r="M3274">
        <v>990001</v>
      </c>
      <c r="N3274" t="s">
        <v>51</v>
      </c>
      <c r="O3274">
        <v>1.1100000000000001</v>
      </c>
      <c r="Q3274">
        <v>1.1100000000000001</v>
      </c>
      <c r="S3274" t="s">
        <v>2977</v>
      </c>
      <c r="AE3274">
        <v>12</v>
      </c>
      <c r="AF3274">
        <v>7.6</v>
      </c>
      <c r="AG3274">
        <v>5</v>
      </c>
      <c r="AH3274" t="s">
        <v>53</v>
      </c>
      <c r="AI3274" t="s">
        <v>54</v>
      </c>
      <c r="AJ3274">
        <v>2</v>
      </c>
      <c r="AK3274">
        <v>1</v>
      </c>
      <c r="AL3274">
        <v>1</v>
      </c>
      <c r="AM3274" t="s">
        <v>55</v>
      </c>
      <c r="AN3274" t="s">
        <v>56</v>
      </c>
      <c r="AP3274">
        <v>1</v>
      </c>
      <c r="AQ3274" t="s">
        <v>57</v>
      </c>
      <c r="AR3274">
        <v>0</v>
      </c>
      <c r="AW3274" t="s">
        <v>58</v>
      </c>
      <c r="AX3274">
        <v>0</v>
      </c>
      <c r="AY3274">
        <v>2</v>
      </c>
      <c r="AZ3274">
        <v>1.1100000000000001</v>
      </c>
      <c r="BA3274">
        <v>1.1100000000000001</v>
      </c>
      <c r="BB3274" t="s">
        <v>59</v>
      </c>
    </row>
    <row r="3275" spans="1:54" x14ac:dyDescent="0.2">
      <c r="A3275" s="7" t="str">
        <f>VLOOKUP(G3275,'Matching-Tabelle'!$A$76:$B$80,2,FALSE)</f>
        <v>philipp.steger@tkb.ch</v>
      </c>
      <c r="B3275" s="7" t="str">
        <f>VLOOKUP(J3275,'Matching-Tabelle'!$A$1:$B$66,2,FALSE)</f>
        <v>WPI CTB</v>
      </c>
      <c r="C3275" s="7" t="str">
        <f>IF(VLOOKUP(J3275,'Matching-Tabelle'!$A$1:$CB$66,3,FALSE)=0,"",VLOOKUP(J3275,'Matching-Tabelle'!$A$1:$CB$66,3,FALSE))</f>
        <v/>
      </c>
      <c r="D3275" s="7">
        <v>2</v>
      </c>
      <c r="E3275" s="7" t="s">
        <v>2978</v>
      </c>
      <c r="F3275" s="8">
        <v>42607</v>
      </c>
      <c r="G3275" t="s">
        <v>2508</v>
      </c>
      <c r="H3275" t="s">
        <v>2509</v>
      </c>
      <c r="I3275" t="s">
        <v>2510</v>
      </c>
      <c r="J3275">
        <v>919</v>
      </c>
      <c r="K3275" t="s">
        <v>66</v>
      </c>
      <c r="L3275" t="s">
        <v>67</v>
      </c>
      <c r="M3275">
        <v>990001</v>
      </c>
      <c r="N3275" t="s">
        <v>51</v>
      </c>
      <c r="O3275">
        <v>2</v>
      </c>
      <c r="Q3275">
        <v>2</v>
      </c>
      <c r="S3275" t="s">
        <v>2978</v>
      </c>
      <c r="AE3275">
        <v>12</v>
      </c>
      <c r="AF3275">
        <v>7.6</v>
      </c>
      <c r="AG3275">
        <v>5</v>
      </c>
      <c r="AH3275" t="s">
        <v>53</v>
      </c>
      <c r="AI3275" t="s">
        <v>54</v>
      </c>
      <c r="AJ3275">
        <v>2</v>
      </c>
      <c r="AK3275">
        <v>1</v>
      </c>
      <c r="AL3275">
        <v>1</v>
      </c>
      <c r="AM3275" t="s">
        <v>55</v>
      </c>
      <c r="AN3275" t="s">
        <v>56</v>
      </c>
      <c r="AP3275">
        <v>1</v>
      </c>
      <c r="AQ3275" t="s">
        <v>57</v>
      </c>
      <c r="AR3275">
        <v>0</v>
      </c>
      <c r="AW3275" t="s">
        <v>58</v>
      </c>
      <c r="AX3275">
        <v>0</v>
      </c>
      <c r="AY3275">
        <v>2</v>
      </c>
      <c r="AZ3275">
        <v>2</v>
      </c>
      <c r="BA3275">
        <v>2</v>
      </c>
      <c r="BB3275" t="s">
        <v>59</v>
      </c>
    </row>
    <row r="3276" spans="1:54" x14ac:dyDescent="0.2">
      <c r="A3276" s="7" t="str">
        <f>VLOOKUP(G3276,'Matching-Tabelle'!$A$76:$B$80,2,FALSE)</f>
        <v>philipp.steger@tkb.ch</v>
      </c>
      <c r="B3276" s="7" t="str">
        <f>VLOOKUP(J3276,'Matching-Tabelle'!$A$1:$B$66,2,FALSE)</f>
        <v>WPI CTB</v>
      </c>
      <c r="C3276" s="7" t="str">
        <f>IF(VLOOKUP(J3276,'Matching-Tabelle'!$A$1:$CB$66,3,FALSE)=0,"",VLOOKUP(J3276,'Matching-Tabelle'!$A$1:$CB$66,3,FALSE))</f>
        <v/>
      </c>
      <c r="D3276" s="7">
        <v>2</v>
      </c>
      <c r="E3276" s="7" t="s">
        <v>2979</v>
      </c>
      <c r="F3276" s="8">
        <v>42608</v>
      </c>
      <c r="G3276" t="s">
        <v>2508</v>
      </c>
      <c r="H3276" t="s">
        <v>2509</v>
      </c>
      <c r="I3276" t="s">
        <v>2510</v>
      </c>
      <c r="J3276">
        <v>919</v>
      </c>
      <c r="K3276" t="s">
        <v>66</v>
      </c>
      <c r="L3276" t="s">
        <v>67</v>
      </c>
      <c r="M3276">
        <v>990001</v>
      </c>
      <c r="N3276" t="s">
        <v>51</v>
      </c>
      <c r="O3276">
        <v>2</v>
      </c>
      <c r="Q3276">
        <v>2</v>
      </c>
      <c r="S3276" t="s">
        <v>2979</v>
      </c>
      <c r="AE3276">
        <v>12</v>
      </c>
      <c r="AF3276">
        <v>7.6</v>
      </c>
      <c r="AG3276">
        <v>5</v>
      </c>
      <c r="AH3276" t="s">
        <v>53</v>
      </c>
      <c r="AI3276" t="s">
        <v>54</v>
      </c>
      <c r="AJ3276">
        <v>2</v>
      </c>
      <c r="AK3276">
        <v>1</v>
      </c>
      <c r="AL3276">
        <v>1</v>
      </c>
      <c r="AM3276" t="s">
        <v>55</v>
      </c>
      <c r="AN3276" t="s">
        <v>56</v>
      </c>
      <c r="AP3276">
        <v>1</v>
      </c>
      <c r="AQ3276" t="s">
        <v>57</v>
      </c>
      <c r="AR3276">
        <v>0</v>
      </c>
      <c r="AW3276" t="s">
        <v>58</v>
      </c>
      <c r="AX3276">
        <v>0</v>
      </c>
      <c r="AY3276">
        <v>2</v>
      </c>
      <c r="AZ3276">
        <v>2</v>
      </c>
      <c r="BA3276">
        <v>2</v>
      </c>
      <c r="BB3276" t="s">
        <v>59</v>
      </c>
    </row>
    <row r="3277" spans="1:54" x14ac:dyDescent="0.2">
      <c r="A3277" s="7" t="str">
        <f>VLOOKUP(G3277,'Matching-Tabelle'!$A$76:$B$80,2,FALSE)</f>
        <v>philipp.steger@tkb.ch</v>
      </c>
      <c r="B3277" s="7" t="str">
        <f>VLOOKUP(J3277,'Matching-Tabelle'!$A$1:$B$66,2,FALSE)</f>
        <v>WPI CTB</v>
      </c>
      <c r="C3277" s="7" t="str">
        <f>IF(VLOOKUP(J3277,'Matching-Tabelle'!$A$1:$CB$66,3,FALSE)=0,"",VLOOKUP(J3277,'Matching-Tabelle'!$A$1:$CB$66,3,FALSE))</f>
        <v/>
      </c>
      <c r="D3277" s="7">
        <v>1.61</v>
      </c>
      <c r="E3277" s="7" t="s">
        <v>2980</v>
      </c>
      <c r="F3277" s="8">
        <v>42608</v>
      </c>
      <c r="G3277" t="s">
        <v>2508</v>
      </c>
      <c r="H3277" t="s">
        <v>2509</v>
      </c>
      <c r="I3277" t="s">
        <v>2510</v>
      </c>
      <c r="J3277">
        <v>919</v>
      </c>
      <c r="K3277" t="s">
        <v>66</v>
      </c>
      <c r="L3277" t="s">
        <v>67</v>
      </c>
      <c r="M3277">
        <v>990001</v>
      </c>
      <c r="N3277" t="s">
        <v>51</v>
      </c>
      <c r="O3277">
        <v>1.61</v>
      </c>
      <c r="Q3277">
        <v>1.61</v>
      </c>
      <c r="S3277" t="s">
        <v>2980</v>
      </c>
      <c r="AE3277">
        <v>12</v>
      </c>
      <c r="AF3277">
        <v>7.6</v>
      </c>
      <c r="AG3277">
        <v>5</v>
      </c>
      <c r="AH3277" t="s">
        <v>53</v>
      </c>
      <c r="AI3277" t="s">
        <v>54</v>
      </c>
      <c r="AJ3277">
        <v>2</v>
      </c>
      <c r="AK3277">
        <v>1</v>
      </c>
      <c r="AL3277">
        <v>1</v>
      </c>
      <c r="AM3277" t="s">
        <v>55</v>
      </c>
      <c r="AN3277" t="s">
        <v>56</v>
      </c>
      <c r="AP3277">
        <v>1</v>
      </c>
      <c r="AQ3277" t="s">
        <v>57</v>
      </c>
      <c r="AR3277">
        <v>0</v>
      </c>
      <c r="AW3277" t="s">
        <v>58</v>
      </c>
      <c r="AX3277">
        <v>0</v>
      </c>
      <c r="AY3277">
        <v>2</v>
      </c>
      <c r="AZ3277">
        <v>1.61</v>
      </c>
      <c r="BA3277">
        <v>1.61</v>
      </c>
      <c r="BB3277" t="s">
        <v>59</v>
      </c>
    </row>
    <row r="3278" spans="1:54" x14ac:dyDescent="0.2">
      <c r="A3278" s="7" t="str">
        <f>VLOOKUP(G3278,'Matching-Tabelle'!$A$76:$B$80,2,FALSE)</f>
        <v>philipp.steger@tkb.ch</v>
      </c>
      <c r="B3278" s="7" t="str">
        <f>VLOOKUP(J3278,'Matching-Tabelle'!$A$1:$B$66,2,FALSE)</f>
        <v>WPI RTB</v>
      </c>
      <c r="C3278" s="7" t="str">
        <f>IF(VLOOKUP(J3278,'Matching-Tabelle'!$A$1:$CB$66,3,FALSE)=0,"",VLOOKUP(J3278,'Matching-Tabelle'!$A$1:$CB$66,3,FALSE))</f>
        <v/>
      </c>
      <c r="D3278" s="7">
        <v>1.5</v>
      </c>
      <c r="E3278" s="7" t="s">
        <v>2981</v>
      </c>
      <c r="F3278" s="8">
        <v>42611</v>
      </c>
      <c r="G3278" t="s">
        <v>2508</v>
      </c>
      <c r="H3278" t="s">
        <v>2509</v>
      </c>
      <c r="I3278" t="s">
        <v>2510</v>
      </c>
      <c r="J3278">
        <v>22</v>
      </c>
      <c r="K3278" t="s">
        <v>88</v>
      </c>
      <c r="L3278" t="s">
        <v>89</v>
      </c>
      <c r="M3278">
        <v>990001</v>
      </c>
      <c r="N3278" t="s">
        <v>51</v>
      </c>
      <c r="O3278">
        <v>1.5</v>
      </c>
      <c r="Q3278">
        <v>1.5</v>
      </c>
      <c r="S3278" t="s">
        <v>2981</v>
      </c>
      <c r="AE3278">
        <v>12</v>
      </c>
      <c r="AF3278">
        <v>7.6</v>
      </c>
      <c r="AG3278">
        <v>5</v>
      </c>
      <c r="AH3278" t="s">
        <v>53</v>
      </c>
      <c r="AI3278" t="s">
        <v>54</v>
      </c>
      <c r="AJ3278">
        <v>2</v>
      </c>
      <c r="AK3278">
        <v>1</v>
      </c>
      <c r="AL3278">
        <v>1</v>
      </c>
      <c r="AM3278" t="s">
        <v>55</v>
      </c>
      <c r="AN3278" t="s">
        <v>56</v>
      </c>
      <c r="AP3278">
        <v>1</v>
      </c>
      <c r="AQ3278" t="s">
        <v>57</v>
      </c>
      <c r="AR3278">
        <v>0</v>
      </c>
      <c r="AW3278" t="s">
        <v>58</v>
      </c>
      <c r="AX3278">
        <v>0</v>
      </c>
      <c r="AY3278">
        <v>2</v>
      </c>
      <c r="AZ3278">
        <v>1.5</v>
      </c>
      <c r="BA3278">
        <v>1.5</v>
      </c>
      <c r="BB3278" t="s">
        <v>59</v>
      </c>
    </row>
    <row r="3279" spans="1:54" x14ac:dyDescent="0.2">
      <c r="A3279" s="7" t="str">
        <f>VLOOKUP(G3279,'Matching-Tabelle'!$A$76:$B$80,2,FALSE)</f>
        <v>philipp.steger@tkb.ch</v>
      </c>
      <c r="B3279" s="7" t="str">
        <f>VLOOKUP(J3279,'Matching-Tabelle'!$A$1:$B$66,2,FALSE)</f>
        <v>WPI RTB</v>
      </c>
      <c r="C3279" s="7" t="str">
        <f>IF(VLOOKUP(J3279,'Matching-Tabelle'!$A$1:$CB$66,3,FALSE)=0,"",VLOOKUP(J3279,'Matching-Tabelle'!$A$1:$CB$66,3,FALSE))</f>
        <v/>
      </c>
      <c r="D3279" s="7">
        <v>1.2</v>
      </c>
      <c r="E3279" s="7" t="s">
        <v>2982</v>
      </c>
      <c r="F3279" s="8">
        <v>42611</v>
      </c>
      <c r="G3279" t="s">
        <v>2508</v>
      </c>
      <c r="H3279" t="s">
        <v>2509</v>
      </c>
      <c r="I3279" t="s">
        <v>2510</v>
      </c>
      <c r="J3279">
        <v>27</v>
      </c>
      <c r="K3279" t="s">
        <v>872</v>
      </c>
      <c r="L3279" t="s">
        <v>873</v>
      </c>
      <c r="M3279">
        <v>990001</v>
      </c>
      <c r="N3279" t="s">
        <v>51</v>
      </c>
      <c r="O3279">
        <v>1.2</v>
      </c>
      <c r="Q3279">
        <v>1.2</v>
      </c>
      <c r="S3279" t="s">
        <v>2982</v>
      </c>
      <c r="AE3279">
        <v>12</v>
      </c>
      <c r="AF3279">
        <v>7.6</v>
      </c>
      <c r="AG3279">
        <v>5</v>
      </c>
      <c r="AH3279" t="s">
        <v>53</v>
      </c>
      <c r="AI3279" t="s">
        <v>54</v>
      </c>
      <c r="AJ3279">
        <v>2</v>
      </c>
      <c r="AK3279">
        <v>1</v>
      </c>
      <c r="AL3279">
        <v>1</v>
      </c>
      <c r="AM3279" t="s">
        <v>55</v>
      </c>
      <c r="AN3279" t="s">
        <v>56</v>
      </c>
      <c r="AP3279">
        <v>1</v>
      </c>
      <c r="AQ3279" t="s">
        <v>57</v>
      </c>
      <c r="AR3279">
        <v>0</v>
      </c>
      <c r="AW3279" t="s">
        <v>58</v>
      </c>
      <c r="AX3279">
        <v>0</v>
      </c>
      <c r="AY3279">
        <v>2</v>
      </c>
      <c r="AZ3279">
        <v>1.2</v>
      </c>
      <c r="BA3279">
        <v>1.2</v>
      </c>
      <c r="BB3279" t="s">
        <v>59</v>
      </c>
    </row>
    <row r="3280" spans="1:54" x14ac:dyDescent="0.2">
      <c r="A3280" s="7" t="str">
        <f>VLOOKUP(G3280,'Matching-Tabelle'!$A$76:$B$80,2,FALSE)</f>
        <v>philipp.steger@tkb.ch</v>
      </c>
      <c r="B3280" s="7" t="str">
        <f>VLOOKUP(J3280,'Matching-Tabelle'!$A$1:$B$66,2,FALSE)</f>
        <v>WPI CTB</v>
      </c>
      <c r="C3280" s="7" t="str">
        <f>IF(VLOOKUP(J3280,'Matching-Tabelle'!$A$1:$CB$66,3,FALSE)=0,"",VLOOKUP(J3280,'Matching-Tabelle'!$A$1:$CB$66,3,FALSE))</f>
        <v/>
      </c>
      <c r="D3280" s="7">
        <v>2.5</v>
      </c>
      <c r="E3280" s="7" t="s">
        <v>2979</v>
      </c>
      <c r="F3280" s="8">
        <v>42611</v>
      </c>
      <c r="G3280" t="s">
        <v>2508</v>
      </c>
      <c r="H3280" t="s">
        <v>2509</v>
      </c>
      <c r="I3280" t="s">
        <v>2510</v>
      </c>
      <c r="J3280">
        <v>919</v>
      </c>
      <c r="K3280" t="s">
        <v>66</v>
      </c>
      <c r="L3280" t="s">
        <v>67</v>
      </c>
      <c r="M3280">
        <v>990001</v>
      </c>
      <c r="N3280" t="s">
        <v>51</v>
      </c>
      <c r="O3280">
        <v>2.5</v>
      </c>
      <c r="Q3280">
        <v>2.5</v>
      </c>
      <c r="S3280" t="s">
        <v>2979</v>
      </c>
      <c r="AE3280">
        <v>12</v>
      </c>
      <c r="AF3280">
        <v>7.6</v>
      </c>
      <c r="AG3280">
        <v>5</v>
      </c>
      <c r="AH3280" t="s">
        <v>53</v>
      </c>
      <c r="AI3280" t="s">
        <v>54</v>
      </c>
      <c r="AJ3280">
        <v>2</v>
      </c>
      <c r="AK3280">
        <v>1</v>
      </c>
      <c r="AL3280">
        <v>1</v>
      </c>
      <c r="AM3280" t="s">
        <v>55</v>
      </c>
      <c r="AN3280" t="s">
        <v>56</v>
      </c>
      <c r="AP3280">
        <v>1</v>
      </c>
      <c r="AQ3280" t="s">
        <v>57</v>
      </c>
      <c r="AR3280">
        <v>0</v>
      </c>
      <c r="AW3280" t="s">
        <v>58</v>
      </c>
      <c r="AX3280">
        <v>0</v>
      </c>
      <c r="AY3280">
        <v>2</v>
      </c>
      <c r="AZ3280">
        <v>2.5</v>
      </c>
      <c r="BA3280">
        <v>2.5</v>
      </c>
      <c r="BB3280" t="s">
        <v>59</v>
      </c>
    </row>
    <row r="3281" spans="1:54" x14ac:dyDescent="0.2">
      <c r="A3281" s="7" t="str">
        <f>VLOOKUP(G3281,'Matching-Tabelle'!$A$76:$B$80,2,FALSE)</f>
        <v>philipp.steger@tkb.ch</v>
      </c>
      <c r="B3281" s="7" t="str">
        <f>VLOOKUP(J3281,'Matching-Tabelle'!$A$1:$B$66,2,FALSE)</f>
        <v>WPI RTB</v>
      </c>
      <c r="C3281" s="7" t="str">
        <f>IF(VLOOKUP(J3281,'Matching-Tabelle'!$A$1:$CB$66,3,FALSE)=0,"",VLOOKUP(J3281,'Matching-Tabelle'!$A$1:$CB$66,3,FALSE))</f>
        <v/>
      </c>
      <c r="D3281" s="7">
        <v>2</v>
      </c>
      <c r="E3281" s="7" t="s">
        <v>2983</v>
      </c>
      <c r="F3281" s="8">
        <v>42611</v>
      </c>
      <c r="G3281" t="s">
        <v>2508</v>
      </c>
      <c r="H3281" t="s">
        <v>2509</v>
      </c>
      <c r="I3281" t="s">
        <v>2510</v>
      </c>
      <c r="J3281">
        <v>28</v>
      </c>
      <c r="K3281" t="s">
        <v>111</v>
      </c>
      <c r="L3281" t="s">
        <v>112</v>
      </c>
      <c r="M3281">
        <v>990001</v>
      </c>
      <c r="N3281" t="s">
        <v>51</v>
      </c>
      <c r="O3281">
        <v>2</v>
      </c>
      <c r="Q3281">
        <v>2</v>
      </c>
      <c r="S3281" t="s">
        <v>2983</v>
      </c>
      <c r="AE3281">
        <v>12</v>
      </c>
      <c r="AF3281">
        <v>7.6</v>
      </c>
      <c r="AG3281">
        <v>5</v>
      </c>
      <c r="AH3281" t="s">
        <v>53</v>
      </c>
      <c r="AI3281" t="s">
        <v>54</v>
      </c>
      <c r="AJ3281">
        <v>2</v>
      </c>
      <c r="AK3281">
        <v>1</v>
      </c>
      <c r="AL3281">
        <v>1</v>
      </c>
      <c r="AM3281" t="s">
        <v>55</v>
      </c>
      <c r="AN3281" t="s">
        <v>56</v>
      </c>
      <c r="AP3281">
        <v>1</v>
      </c>
      <c r="AQ3281" t="s">
        <v>57</v>
      </c>
      <c r="AR3281">
        <v>0</v>
      </c>
      <c r="AW3281" t="s">
        <v>58</v>
      </c>
      <c r="AX3281">
        <v>0</v>
      </c>
      <c r="AY3281">
        <v>2</v>
      </c>
      <c r="AZ3281">
        <v>2</v>
      </c>
      <c r="BA3281">
        <v>2</v>
      </c>
      <c r="BB3281" t="s">
        <v>59</v>
      </c>
    </row>
    <row r="3282" spans="1:54" x14ac:dyDescent="0.2">
      <c r="A3282" s="7" t="str">
        <f>VLOOKUP(G3282,'Matching-Tabelle'!$A$76:$B$80,2,FALSE)</f>
        <v>philipp.steger@tkb.ch</v>
      </c>
      <c r="B3282" s="7" t="str">
        <f>VLOOKUP(J3282,'Matching-Tabelle'!$A$1:$B$66,2,FALSE)</f>
        <v>WPI RTB</v>
      </c>
      <c r="C3282" s="7" t="str">
        <f>IF(VLOOKUP(J3282,'Matching-Tabelle'!$A$1:$CB$66,3,FALSE)=0,"",VLOOKUP(J3282,'Matching-Tabelle'!$A$1:$CB$66,3,FALSE))</f>
        <v/>
      </c>
      <c r="D3282" s="7">
        <v>0.57999999999999996</v>
      </c>
      <c r="E3282" s="7" t="s">
        <v>2878</v>
      </c>
      <c r="F3282" s="8">
        <v>42611</v>
      </c>
      <c r="G3282" t="s">
        <v>2508</v>
      </c>
      <c r="H3282" t="s">
        <v>2509</v>
      </c>
      <c r="I3282" t="s">
        <v>2510</v>
      </c>
      <c r="J3282">
        <v>25</v>
      </c>
      <c r="K3282" t="s">
        <v>192</v>
      </c>
      <c r="L3282" t="s">
        <v>193</v>
      </c>
      <c r="M3282">
        <v>990001</v>
      </c>
      <c r="N3282" t="s">
        <v>51</v>
      </c>
      <c r="O3282">
        <v>0.57999999999999996</v>
      </c>
      <c r="Q3282">
        <v>0.57999999999999996</v>
      </c>
      <c r="S3282" t="s">
        <v>2878</v>
      </c>
      <c r="AE3282">
        <v>12</v>
      </c>
      <c r="AF3282">
        <v>7.6</v>
      </c>
      <c r="AG3282">
        <v>5</v>
      </c>
      <c r="AH3282" t="s">
        <v>53</v>
      </c>
      <c r="AI3282" t="s">
        <v>54</v>
      </c>
      <c r="AJ3282">
        <v>2</v>
      </c>
      <c r="AK3282">
        <v>1</v>
      </c>
      <c r="AL3282">
        <v>1</v>
      </c>
      <c r="AM3282" t="s">
        <v>55</v>
      </c>
      <c r="AN3282" t="s">
        <v>56</v>
      </c>
      <c r="AP3282">
        <v>1</v>
      </c>
      <c r="AQ3282" t="s">
        <v>57</v>
      </c>
      <c r="AR3282">
        <v>0</v>
      </c>
      <c r="AW3282" t="s">
        <v>58</v>
      </c>
      <c r="AX3282">
        <v>0</v>
      </c>
      <c r="AY3282">
        <v>2</v>
      </c>
      <c r="AZ3282">
        <v>0.57999999999999996</v>
      </c>
      <c r="BA3282">
        <v>0.57999999999999996</v>
      </c>
      <c r="BB3282" t="s">
        <v>59</v>
      </c>
    </row>
    <row r="3283" spans="1:54" x14ac:dyDescent="0.2">
      <c r="A3283" s="7" t="str">
        <f>VLOOKUP(G3283,'Matching-Tabelle'!$A$76:$B$80,2,FALSE)</f>
        <v>philipp.steger@tkb.ch</v>
      </c>
      <c r="B3283" s="7" t="str">
        <f>VLOOKUP(J3283,'Matching-Tabelle'!$A$1:$B$66,2,FALSE)</f>
        <v>Proj XenMobile</v>
      </c>
      <c r="C3283" s="7" t="str">
        <f>IF(VLOOKUP(J3283,'Matching-Tabelle'!$A$1:$CB$66,3,FALSE)=0,"",VLOOKUP(J3283,'Matching-Tabelle'!$A$1:$CB$66,3,FALSE))</f>
        <v>WPI Projekte</v>
      </c>
      <c r="D3283" s="7">
        <v>4</v>
      </c>
      <c r="E3283" s="7" t="s">
        <v>2984</v>
      </c>
      <c r="F3283" s="8">
        <v>42612</v>
      </c>
      <c r="G3283" t="s">
        <v>2508</v>
      </c>
      <c r="H3283" t="s">
        <v>2509</v>
      </c>
      <c r="I3283" t="s">
        <v>2510</v>
      </c>
      <c r="J3283">
        <v>2500251</v>
      </c>
      <c r="K3283" t="s">
        <v>408</v>
      </c>
      <c r="L3283" t="s">
        <v>409</v>
      </c>
      <c r="M3283">
        <v>990001</v>
      </c>
      <c r="N3283" t="s">
        <v>51</v>
      </c>
      <c r="O3283">
        <v>4</v>
      </c>
      <c r="Q3283">
        <v>4</v>
      </c>
      <c r="S3283" t="s">
        <v>2984</v>
      </c>
      <c r="AE3283">
        <v>5</v>
      </c>
      <c r="AF3283">
        <v>0</v>
      </c>
      <c r="AG3283">
        <v>1</v>
      </c>
      <c r="AH3283" t="s">
        <v>411</v>
      </c>
      <c r="AI3283" t="s">
        <v>411</v>
      </c>
      <c r="AJ3283">
        <v>2</v>
      </c>
      <c r="AK3283">
        <v>1</v>
      </c>
      <c r="AL3283">
        <v>1</v>
      </c>
      <c r="AM3283" t="s">
        <v>55</v>
      </c>
      <c r="AN3283" t="s">
        <v>56</v>
      </c>
      <c r="AP3283">
        <v>1</v>
      </c>
      <c r="AQ3283" t="s">
        <v>57</v>
      </c>
      <c r="AR3283">
        <v>0</v>
      </c>
      <c r="AW3283" t="s">
        <v>58</v>
      </c>
      <c r="AX3283">
        <v>0</v>
      </c>
      <c r="AY3283">
        <v>2</v>
      </c>
      <c r="AZ3283">
        <v>4</v>
      </c>
      <c r="BA3283">
        <v>4</v>
      </c>
      <c r="BB3283" t="s">
        <v>59</v>
      </c>
    </row>
    <row r="3284" spans="1:54" x14ac:dyDescent="0.2">
      <c r="A3284" s="7" t="str">
        <f>VLOOKUP(G3284,'Matching-Tabelle'!$A$76:$B$80,2,FALSE)</f>
        <v>philipp.steger@tkb.ch</v>
      </c>
      <c r="B3284" s="7" t="str">
        <f>VLOOKUP(J3284,'Matching-Tabelle'!$A$1:$B$66,2,FALSE)</f>
        <v>WPI CTB</v>
      </c>
      <c r="C3284" s="7" t="str">
        <f>IF(VLOOKUP(J3284,'Matching-Tabelle'!$A$1:$CB$66,3,FALSE)=0,"",VLOOKUP(J3284,'Matching-Tabelle'!$A$1:$CB$66,3,FALSE))</f>
        <v/>
      </c>
      <c r="D3284" s="7">
        <v>1.5</v>
      </c>
      <c r="E3284" s="7" t="s">
        <v>2985</v>
      </c>
      <c r="F3284" s="8">
        <v>42612</v>
      </c>
      <c r="G3284" t="s">
        <v>2508</v>
      </c>
      <c r="H3284" t="s">
        <v>2509</v>
      </c>
      <c r="I3284" t="s">
        <v>2510</v>
      </c>
      <c r="J3284">
        <v>919</v>
      </c>
      <c r="K3284" t="s">
        <v>66</v>
      </c>
      <c r="L3284" t="s">
        <v>67</v>
      </c>
      <c r="M3284">
        <v>990001</v>
      </c>
      <c r="N3284" t="s">
        <v>51</v>
      </c>
      <c r="O3284">
        <v>1.5</v>
      </c>
      <c r="Q3284">
        <v>1.5</v>
      </c>
      <c r="S3284" t="s">
        <v>2985</v>
      </c>
      <c r="AE3284">
        <v>12</v>
      </c>
      <c r="AF3284">
        <v>7.6</v>
      </c>
      <c r="AG3284">
        <v>5</v>
      </c>
      <c r="AH3284" t="s">
        <v>53</v>
      </c>
      <c r="AI3284" t="s">
        <v>54</v>
      </c>
      <c r="AJ3284">
        <v>2</v>
      </c>
      <c r="AK3284">
        <v>1</v>
      </c>
      <c r="AL3284">
        <v>1</v>
      </c>
      <c r="AM3284" t="s">
        <v>55</v>
      </c>
      <c r="AN3284" t="s">
        <v>56</v>
      </c>
      <c r="AP3284">
        <v>1</v>
      </c>
      <c r="AQ3284" t="s">
        <v>57</v>
      </c>
      <c r="AR3284">
        <v>0</v>
      </c>
      <c r="AW3284" t="s">
        <v>58</v>
      </c>
      <c r="AX3284">
        <v>0</v>
      </c>
      <c r="AY3284">
        <v>2</v>
      </c>
      <c r="AZ3284">
        <v>1.5</v>
      </c>
      <c r="BA3284">
        <v>1.5</v>
      </c>
      <c r="BB3284" t="s">
        <v>59</v>
      </c>
    </row>
    <row r="3285" spans="1:54" x14ac:dyDescent="0.2">
      <c r="A3285" s="7" t="str">
        <f>VLOOKUP(G3285,'Matching-Tabelle'!$A$76:$B$80,2,FALSE)</f>
        <v>philipp.steger@tkb.ch</v>
      </c>
      <c r="B3285" s="7" t="str">
        <f>VLOOKUP(J3285,'Matching-Tabelle'!$A$1:$B$66,2,FALSE)</f>
        <v>Proj XenMobile</v>
      </c>
      <c r="C3285" s="7" t="str">
        <f>IF(VLOOKUP(J3285,'Matching-Tabelle'!$A$1:$CB$66,3,FALSE)=0,"",VLOOKUP(J3285,'Matching-Tabelle'!$A$1:$CB$66,3,FALSE))</f>
        <v>WPI Projekte</v>
      </c>
      <c r="D3285" s="7">
        <v>1.5</v>
      </c>
      <c r="E3285" s="7" t="s">
        <v>2986</v>
      </c>
      <c r="F3285" s="8">
        <v>42612</v>
      </c>
      <c r="G3285" t="s">
        <v>2508</v>
      </c>
      <c r="H3285" t="s">
        <v>2509</v>
      </c>
      <c r="I3285" t="s">
        <v>2510</v>
      </c>
      <c r="J3285">
        <v>2500251</v>
      </c>
      <c r="K3285" t="s">
        <v>408</v>
      </c>
      <c r="L3285" t="s">
        <v>409</v>
      </c>
      <c r="M3285">
        <v>990001</v>
      </c>
      <c r="N3285" t="s">
        <v>51</v>
      </c>
      <c r="O3285">
        <v>1.5</v>
      </c>
      <c r="Q3285">
        <v>1.5</v>
      </c>
      <c r="S3285" t="s">
        <v>2986</v>
      </c>
      <c r="AE3285">
        <v>5</v>
      </c>
      <c r="AF3285">
        <v>0</v>
      </c>
      <c r="AG3285">
        <v>1</v>
      </c>
      <c r="AH3285" t="s">
        <v>411</v>
      </c>
      <c r="AI3285" t="s">
        <v>411</v>
      </c>
      <c r="AJ3285">
        <v>2</v>
      </c>
      <c r="AK3285">
        <v>1</v>
      </c>
      <c r="AL3285">
        <v>1</v>
      </c>
      <c r="AM3285" t="s">
        <v>55</v>
      </c>
      <c r="AN3285" t="s">
        <v>56</v>
      </c>
      <c r="AP3285">
        <v>1</v>
      </c>
      <c r="AQ3285" t="s">
        <v>57</v>
      </c>
      <c r="AR3285">
        <v>0</v>
      </c>
      <c r="AW3285" t="s">
        <v>58</v>
      </c>
      <c r="AX3285">
        <v>0</v>
      </c>
      <c r="AY3285">
        <v>2</v>
      </c>
      <c r="AZ3285">
        <v>1.5</v>
      </c>
      <c r="BA3285">
        <v>1.5</v>
      </c>
      <c r="BB3285" t="s">
        <v>59</v>
      </c>
    </row>
    <row r="3286" spans="1:54" x14ac:dyDescent="0.2">
      <c r="A3286" s="7" t="str">
        <f>VLOOKUP(G3286,'Matching-Tabelle'!$A$76:$B$80,2,FALSE)</f>
        <v>philipp.steger@tkb.ch</v>
      </c>
      <c r="B3286" s="7" t="str">
        <f>VLOOKUP(J3286,'Matching-Tabelle'!$A$1:$B$66,2,FALSE)</f>
        <v>WPI CTB</v>
      </c>
      <c r="C3286" s="7" t="str">
        <f>IF(VLOOKUP(J3286,'Matching-Tabelle'!$A$1:$CB$66,3,FALSE)=0,"",VLOOKUP(J3286,'Matching-Tabelle'!$A$1:$CB$66,3,FALSE))</f>
        <v/>
      </c>
      <c r="D3286" s="7">
        <v>2</v>
      </c>
      <c r="E3286" s="7" t="s">
        <v>2987</v>
      </c>
      <c r="F3286" s="8">
        <v>42612</v>
      </c>
      <c r="G3286" t="s">
        <v>2508</v>
      </c>
      <c r="H3286" t="s">
        <v>2509</v>
      </c>
      <c r="I3286" t="s">
        <v>2510</v>
      </c>
      <c r="J3286">
        <v>18</v>
      </c>
      <c r="K3286" t="s">
        <v>594</v>
      </c>
      <c r="L3286" t="s">
        <v>595</v>
      </c>
      <c r="M3286">
        <v>990001</v>
      </c>
      <c r="N3286" t="s">
        <v>51</v>
      </c>
      <c r="O3286">
        <v>2</v>
      </c>
      <c r="Q3286">
        <v>2</v>
      </c>
      <c r="S3286" t="s">
        <v>2987</v>
      </c>
      <c r="AE3286">
        <v>12</v>
      </c>
      <c r="AF3286">
        <v>7.6</v>
      </c>
      <c r="AG3286">
        <v>5</v>
      </c>
      <c r="AH3286" t="s">
        <v>53</v>
      </c>
      <c r="AI3286" t="s">
        <v>54</v>
      </c>
      <c r="AJ3286">
        <v>2</v>
      </c>
      <c r="AK3286">
        <v>1</v>
      </c>
      <c r="AL3286">
        <v>1</v>
      </c>
      <c r="AM3286" t="s">
        <v>55</v>
      </c>
      <c r="AN3286" t="s">
        <v>56</v>
      </c>
      <c r="AP3286">
        <v>1</v>
      </c>
      <c r="AQ3286" t="s">
        <v>57</v>
      </c>
      <c r="AR3286">
        <v>0</v>
      </c>
      <c r="AW3286" t="s">
        <v>58</v>
      </c>
      <c r="AX3286">
        <v>0</v>
      </c>
      <c r="AY3286">
        <v>2</v>
      </c>
      <c r="AZ3286">
        <v>2</v>
      </c>
      <c r="BA3286">
        <v>2</v>
      </c>
      <c r="BB3286" t="s">
        <v>59</v>
      </c>
    </row>
    <row r="3287" spans="1:54" x14ac:dyDescent="0.2">
      <c r="A3287" s="7" t="str">
        <f>VLOOKUP(G3287,'Matching-Tabelle'!$A$76:$B$80,2,FALSE)</f>
        <v>philipp.steger@tkb.ch</v>
      </c>
      <c r="B3287" s="7" t="str">
        <f>VLOOKUP(J3287,'Matching-Tabelle'!$A$1:$B$66,2,FALSE)</f>
        <v>Proj XenMobile</v>
      </c>
      <c r="C3287" s="7" t="str">
        <f>IF(VLOOKUP(J3287,'Matching-Tabelle'!$A$1:$CB$66,3,FALSE)=0,"",VLOOKUP(J3287,'Matching-Tabelle'!$A$1:$CB$66,3,FALSE))</f>
        <v>WPI Projekte</v>
      </c>
      <c r="D3287" s="7">
        <v>3.5</v>
      </c>
      <c r="E3287" s="7" t="s">
        <v>2988</v>
      </c>
      <c r="F3287" s="8">
        <v>42613</v>
      </c>
      <c r="G3287" t="s">
        <v>2508</v>
      </c>
      <c r="H3287" t="s">
        <v>2509</v>
      </c>
      <c r="I3287" t="s">
        <v>2510</v>
      </c>
      <c r="J3287">
        <v>2500251</v>
      </c>
      <c r="K3287" t="s">
        <v>408</v>
      </c>
      <c r="L3287" t="s">
        <v>409</v>
      </c>
      <c r="M3287">
        <v>990001</v>
      </c>
      <c r="N3287" t="s">
        <v>51</v>
      </c>
      <c r="O3287">
        <v>3.5</v>
      </c>
      <c r="Q3287">
        <v>3.5</v>
      </c>
      <c r="S3287" t="s">
        <v>2988</v>
      </c>
      <c r="AE3287">
        <v>5</v>
      </c>
      <c r="AF3287">
        <v>0</v>
      </c>
      <c r="AG3287">
        <v>1</v>
      </c>
      <c r="AH3287" t="s">
        <v>411</v>
      </c>
      <c r="AI3287" t="s">
        <v>411</v>
      </c>
      <c r="AJ3287">
        <v>2</v>
      </c>
      <c r="AK3287">
        <v>1</v>
      </c>
      <c r="AL3287">
        <v>1</v>
      </c>
      <c r="AM3287" t="s">
        <v>55</v>
      </c>
      <c r="AN3287" t="s">
        <v>56</v>
      </c>
      <c r="AP3287">
        <v>1</v>
      </c>
      <c r="AQ3287" t="s">
        <v>57</v>
      </c>
      <c r="AR3287">
        <v>0</v>
      </c>
      <c r="AW3287" t="s">
        <v>58</v>
      </c>
      <c r="AX3287">
        <v>0</v>
      </c>
      <c r="AY3287">
        <v>2</v>
      </c>
      <c r="AZ3287">
        <v>3.5</v>
      </c>
      <c r="BA3287">
        <v>3.5</v>
      </c>
      <c r="BB3287" t="s">
        <v>59</v>
      </c>
    </row>
    <row r="3288" spans="1:54" x14ac:dyDescent="0.2">
      <c r="A3288" s="7" t="str">
        <f>VLOOKUP(G3288,'Matching-Tabelle'!$A$76:$B$80,2,FALSE)</f>
        <v>philipp.steger@tkb.ch</v>
      </c>
      <c r="B3288" s="7" t="str">
        <f>VLOOKUP(J3288,'Matching-Tabelle'!$A$1:$B$66,2,FALSE)</f>
        <v>WPI CTB</v>
      </c>
      <c r="C3288" s="7" t="str">
        <f>IF(VLOOKUP(J3288,'Matching-Tabelle'!$A$1:$CB$66,3,FALSE)=0,"",VLOOKUP(J3288,'Matching-Tabelle'!$A$1:$CB$66,3,FALSE))</f>
        <v/>
      </c>
      <c r="D3288" s="7">
        <v>3.5</v>
      </c>
      <c r="E3288" s="7" t="s">
        <v>2989</v>
      </c>
      <c r="F3288" s="8">
        <v>42613</v>
      </c>
      <c r="G3288" t="s">
        <v>2508</v>
      </c>
      <c r="H3288" t="s">
        <v>2509</v>
      </c>
      <c r="I3288" t="s">
        <v>2510</v>
      </c>
      <c r="J3288">
        <v>18</v>
      </c>
      <c r="K3288" t="s">
        <v>594</v>
      </c>
      <c r="L3288" t="s">
        <v>595</v>
      </c>
      <c r="M3288">
        <v>990001</v>
      </c>
      <c r="N3288" t="s">
        <v>51</v>
      </c>
      <c r="O3288">
        <v>3.5</v>
      </c>
      <c r="Q3288">
        <v>3.5</v>
      </c>
      <c r="S3288" t="s">
        <v>2989</v>
      </c>
      <c r="AE3288">
        <v>12</v>
      </c>
      <c r="AF3288">
        <v>7.6</v>
      </c>
      <c r="AG3288">
        <v>5</v>
      </c>
      <c r="AH3288" t="s">
        <v>53</v>
      </c>
      <c r="AI3288" t="s">
        <v>54</v>
      </c>
      <c r="AJ3288">
        <v>2</v>
      </c>
      <c r="AK3288">
        <v>1</v>
      </c>
      <c r="AL3288">
        <v>1</v>
      </c>
      <c r="AM3288" t="s">
        <v>55</v>
      </c>
      <c r="AN3288" t="s">
        <v>56</v>
      </c>
      <c r="AP3288">
        <v>1</v>
      </c>
      <c r="AQ3288" t="s">
        <v>57</v>
      </c>
      <c r="AR3288">
        <v>0</v>
      </c>
      <c r="AW3288" t="s">
        <v>58</v>
      </c>
      <c r="AX3288">
        <v>0</v>
      </c>
      <c r="AY3288">
        <v>2</v>
      </c>
      <c r="AZ3288">
        <v>3.5</v>
      </c>
      <c r="BA3288">
        <v>3.5</v>
      </c>
      <c r="BB3288" t="s">
        <v>59</v>
      </c>
    </row>
    <row r="3289" spans="1:54" x14ac:dyDescent="0.2">
      <c r="A3289" s="7" t="str">
        <f>VLOOKUP(G3289,'Matching-Tabelle'!$A$76:$B$80,2,FALSE)</f>
        <v>philipp.steger@tkb.ch</v>
      </c>
      <c r="B3289" s="7" t="str">
        <f>VLOOKUP(J3289,'Matching-Tabelle'!$A$1:$B$66,2,FALSE)</f>
        <v>WPI RTB</v>
      </c>
      <c r="C3289" s="7" t="str">
        <f>IF(VLOOKUP(J3289,'Matching-Tabelle'!$A$1:$CB$66,3,FALSE)=0,"",VLOOKUP(J3289,'Matching-Tabelle'!$A$1:$CB$66,3,FALSE))</f>
        <v/>
      </c>
      <c r="D3289" s="7">
        <v>1</v>
      </c>
      <c r="E3289" s="7" t="s">
        <v>2792</v>
      </c>
      <c r="F3289" s="8">
        <v>42613</v>
      </c>
      <c r="G3289" t="s">
        <v>2508</v>
      </c>
      <c r="H3289" t="s">
        <v>2509</v>
      </c>
      <c r="I3289" t="s">
        <v>2510</v>
      </c>
      <c r="J3289">
        <v>27</v>
      </c>
      <c r="K3289" t="s">
        <v>872</v>
      </c>
      <c r="L3289" t="s">
        <v>873</v>
      </c>
      <c r="M3289">
        <v>990001</v>
      </c>
      <c r="N3289" t="s">
        <v>51</v>
      </c>
      <c r="O3289">
        <v>1</v>
      </c>
      <c r="Q3289">
        <v>1</v>
      </c>
      <c r="S3289" t="s">
        <v>2792</v>
      </c>
      <c r="AE3289">
        <v>12</v>
      </c>
      <c r="AF3289">
        <v>7.6</v>
      </c>
      <c r="AG3289">
        <v>5</v>
      </c>
      <c r="AH3289" t="s">
        <v>53</v>
      </c>
      <c r="AI3289" t="s">
        <v>54</v>
      </c>
      <c r="AJ3289">
        <v>2</v>
      </c>
      <c r="AK3289">
        <v>1</v>
      </c>
      <c r="AL3289">
        <v>1</v>
      </c>
      <c r="AM3289" t="s">
        <v>55</v>
      </c>
      <c r="AN3289" t="s">
        <v>56</v>
      </c>
      <c r="AP3289">
        <v>1</v>
      </c>
      <c r="AQ3289" t="s">
        <v>57</v>
      </c>
      <c r="AR3289">
        <v>0</v>
      </c>
      <c r="AW3289" t="s">
        <v>58</v>
      </c>
      <c r="AX3289">
        <v>0</v>
      </c>
      <c r="AY3289">
        <v>2</v>
      </c>
      <c r="AZ3289">
        <v>1</v>
      </c>
      <c r="BA3289">
        <v>1</v>
      </c>
      <c r="BB3289" t="s">
        <v>59</v>
      </c>
    </row>
    <row r="3290" spans="1:54" x14ac:dyDescent="0.2">
      <c r="A3290" s="7" t="str">
        <f>VLOOKUP(G3290,'Matching-Tabelle'!$A$76:$B$80,2,FALSE)</f>
        <v>philipp.steger@tkb.ch</v>
      </c>
      <c r="B3290" s="7" t="str">
        <f>VLOOKUP(J3290,'Matching-Tabelle'!$A$1:$B$66,2,FALSE)</f>
        <v>WPI CTB</v>
      </c>
      <c r="C3290" s="7" t="str">
        <f>IF(VLOOKUP(J3290,'Matching-Tabelle'!$A$1:$CB$66,3,FALSE)=0,"",VLOOKUP(J3290,'Matching-Tabelle'!$A$1:$CB$66,3,FALSE))</f>
        <v/>
      </c>
      <c r="D3290" s="7">
        <v>2</v>
      </c>
      <c r="E3290" s="7" t="s">
        <v>2990</v>
      </c>
      <c r="F3290" s="8">
        <v>42613</v>
      </c>
      <c r="G3290" t="s">
        <v>2508</v>
      </c>
      <c r="H3290" t="s">
        <v>2509</v>
      </c>
      <c r="I3290" t="s">
        <v>2510</v>
      </c>
      <c r="J3290">
        <v>922</v>
      </c>
      <c r="K3290" t="s">
        <v>134</v>
      </c>
      <c r="L3290" t="s">
        <v>135</v>
      </c>
      <c r="M3290">
        <v>990001</v>
      </c>
      <c r="N3290" t="s">
        <v>51</v>
      </c>
      <c r="O3290">
        <v>2</v>
      </c>
      <c r="Q3290">
        <v>2</v>
      </c>
      <c r="S3290" t="s">
        <v>2990</v>
      </c>
      <c r="AE3290">
        <v>12</v>
      </c>
      <c r="AF3290">
        <v>7.6</v>
      </c>
      <c r="AG3290">
        <v>5</v>
      </c>
      <c r="AH3290" t="s">
        <v>53</v>
      </c>
      <c r="AI3290" t="s">
        <v>54</v>
      </c>
      <c r="AJ3290">
        <v>2</v>
      </c>
      <c r="AK3290">
        <v>1</v>
      </c>
      <c r="AL3290">
        <v>1</v>
      </c>
      <c r="AM3290" t="s">
        <v>55</v>
      </c>
      <c r="AN3290" t="s">
        <v>56</v>
      </c>
      <c r="AP3290">
        <v>1</v>
      </c>
      <c r="AQ3290" t="s">
        <v>57</v>
      </c>
      <c r="AR3290">
        <v>0</v>
      </c>
      <c r="AW3290" t="s">
        <v>58</v>
      </c>
      <c r="AX3290">
        <v>0</v>
      </c>
      <c r="AY3290">
        <v>2</v>
      </c>
      <c r="AZ3290">
        <v>2</v>
      </c>
      <c r="BA3290">
        <v>2</v>
      </c>
      <c r="BB3290" t="s">
        <v>59</v>
      </c>
    </row>
    <row r="3291" spans="1:54" x14ac:dyDescent="0.2">
      <c r="A3291" s="7" t="str">
        <f>VLOOKUP(G3291,'Matching-Tabelle'!$A$76:$B$80,2,FALSE)</f>
        <v>philipp.steger@tkb.ch</v>
      </c>
      <c r="B3291" s="7" t="str">
        <f>VLOOKUP(J3291,'Matching-Tabelle'!$A$1:$B$66,2,FALSE)</f>
        <v>WPI CTB</v>
      </c>
      <c r="C3291" s="7" t="str">
        <f>IF(VLOOKUP(J3291,'Matching-Tabelle'!$A$1:$CB$66,3,FALSE)=0,"",VLOOKUP(J3291,'Matching-Tabelle'!$A$1:$CB$66,3,FALSE))</f>
        <v/>
      </c>
      <c r="D3291" s="7">
        <v>3.5</v>
      </c>
      <c r="E3291" s="7" t="s">
        <v>2991</v>
      </c>
      <c r="F3291" s="8">
        <v>42614</v>
      </c>
      <c r="G3291" t="s">
        <v>2508</v>
      </c>
      <c r="H3291" t="s">
        <v>2509</v>
      </c>
      <c r="I3291" t="s">
        <v>2510</v>
      </c>
      <c r="J3291">
        <v>18</v>
      </c>
      <c r="K3291" t="s">
        <v>594</v>
      </c>
      <c r="L3291" t="s">
        <v>595</v>
      </c>
      <c r="M3291">
        <v>990001</v>
      </c>
      <c r="N3291" t="s">
        <v>51</v>
      </c>
      <c r="O3291">
        <v>3.5</v>
      </c>
      <c r="Q3291">
        <v>3.5</v>
      </c>
      <c r="S3291" t="s">
        <v>2991</v>
      </c>
      <c r="AE3291">
        <v>12</v>
      </c>
      <c r="AF3291">
        <v>7.6</v>
      </c>
      <c r="AG3291">
        <v>5</v>
      </c>
      <c r="AH3291" t="s">
        <v>53</v>
      </c>
      <c r="AI3291" t="s">
        <v>54</v>
      </c>
      <c r="AJ3291">
        <v>2</v>
      </c>
      <c r="AK3291">
        <v>1</v>
      </c>
      <c r="AL3291">
        <v>1</v>
      </c>
      <c r="AM3291" t="s">
        <v>55</v>
      </c>
      <c r="AN3291" t="s">
        <v>56</v>
      </c>
      <c r="AP3291">
        <v>1</v>
      </c>
      <c r="AQ3291" t="s">
        <v>57</v>
      </c>
      <c r="AR3291">
        <v>0</v>
      </c>
      <c r="AW3291" t="s">
        <v>58</v>
      </c>
      <c r="AX3291">
        <v>0</v>
      </c>
      <c r="AY3291">
        <v>2</v>
      </c>
      <c r="AZ3291">
        <v>3.5</v>
      </c>
      <c r="BA3291">
        <v>3.5</v>
      </c>
      <c r="BB3291" t="s">
        <v>59</v>
      </c>
    </row>
    <row r="3292" spans="1:54" x14ac:dyDescent="0.2">
      <c r="A3292" s="7" t="str">
        <f>VLOOKUP(G3292,'Matching-Tabelle'!$A$76:$B$80,2,FALSE)</f>
        <v>philipp.steger@tkb.ch</v>
      </c>
      <c r="B3292" s="7" t="str">
        <f>VLOOKUP(J3292,'Matching-Tabelle'!$A$1:$B$66,2,FALSE)</f>
        <v>WPI RTB</v>
      </c>
      <c r="C3292" s="7" t="str">
        <f>IF(VLOOKUP(J3292,'Matching-Tabelle'!$A$1:$CB$66,3,FALSE)=0,"",VLOOKUP(J3292,'Matching-Tabelle'!$A$1:$CB$66,3,FALSE))</f>
        <v/>
      </c>
      <c r="D3292" s="7">
        <v>2</v>
      </c>
      <c r="E3292" s="7" t="s">
        <v>2992</v>
      </c>
      <c r="F3292" s="8">
        <v>42614</v>
      </c>
      <c r="G3292" t="s">
        <v>2508</v>
      </c>
      <c r="H3292" t="s">
        <v>2509</v>
      </c>
      <c r="I3292" t="s">
        <v>2510</v>
      </c>
      <c r="J3292">
        <v>30</v>
      </c>
      <c r="K3292" t="s">
        <v>791</v>
      </c>
      <c r="L3292" t="s">
        <v>792</v>
      </c>
      <c r="M3292">
        <v>990001</v>
      </c>
      <c r="N3292" t="s">
        <v>51</v>
      </c>
      <c r="O3292">
        <v>2</v>
      </c>
      <c r="Q3292">
        <v>2</v>
      </c>
      <c r="S3292" t="s">
        <v>2992</v>
      </c>
      <c r="AE3292">
        <v>12</v>
      </c>
      <c r="AF3292">
        <v>7.6</v>
      </c>
      <c r="AG3292">
        <v>5</v>
      </c>
      <c r="AH3292" t="s">
        <v>53</v>
      </c>
      <c r="AI3292" t="s">
        <v>54</v>
      </c>
      <c r="AJ3292">
        <v>2</v>
      </c>
      <c r="AK3292">
        <v>1</v>
      </c>
      <c r="AL3292">
        <v>1</v>
      </c>
      <c r="AM3292" t="s">
        <v>55</v>
      </c>
      <c r="AN3292" t="s">
        <v>56</v>
      </c>
      <c r="AP3292">
        <v>1</v>
      </c>
      <c r="AQ3292" t="s">
        <v>57</v>
      </c>
      <c r="AR3292">
        <v>0</v>
      </c>
      <c r="AW3292" t="s">
        <v>58</v>
      </c>
      <c r="AX3292">
        <v>0</v>
      </c>
      <c r="AY3292">
        <v>2</v>
      </c>
      <c r="AZ3292">
        <v>2</v>
      </c>
      <c r="BA3292">
        <v>2</v>
      </c>
      <c r="BB3292" t="s">
        <v>59</v>
      </c>
    </row>
    <row r="3293" spans="1:54" x14ac:dyDescent="0.2">
      <c r="A3293" s="7" t="str">
        <f>VLOOKUP(G3293,'Matching-Tabelle'!$A$76:$B$80,2,FALSE)</f>
        <v>philipp.steger@tkb.ch</v>
      </c>
      <c r="B3293" s="7" t="str">
        <f>VLOOKUP(J3293,'Matching-Tabelle'!$A$1:$B$66,2,FALSE)</f>
        <v>Proj XenMobile</v>
      </c>
      <c r="C3293" s="7" t="str">
        <f>IF(VLOOKUP(J3293,'Matching-Tabelle'!$A$1:$CB$66,3,FALSE)=0,"",VLOOKUP(J3293,'Matching-Tabelle'!$A$1:$CB$66,3,FALSE))</f>
        <v>WPI Projekte</v>
      </c>
      <c r="D3293" s="7">
        <v>3.5</v>
      </c>
      <c r="E3293" s="7" t="s">
        <v>2993</v>
      </c>
      <c r="F3293" s="8">
        <v>42614</v>
      </c>
      <c r="G3293" t="s">
        <v>2508</v>
      </c>
      <c r="H3293" t="s">
        <v>2509</v>
      </c>
      <c r="I3293" t="s">
        <v>2510</v>
      </c>
      <c r="J3293">
        <v>2500251</v>
      </c>
      <c r="K3293" t="s">
        <v>408</v>
      </c>
      <c r="L3293" t="s">
        <v>409</v>
      </c>
      <c r="M3293">
        <v>990001</v>
      </c>
      <c r="N3293" t="s">
        <v>51</v>
      </c>
      <c r="O3293">
        <v>3.5</v>
      </c>
      <c r="Q3293">
        <v>3.5</v>
      </c>
      <c r="S3293" t="s">
        <v>2993</v>
      </c>
      <c r="AE3293">
        <v>5</v>
      </c>
      <c r="AF3293">
        <v>0</v>
      </c>
      <c r="AG3293">
        <v>1</v>
      </c>
      <c r="AH3293" t="s">
        <v>411</v>
      </c>
      <c r="AI3293" t="s">
        <v>411</v>
      </c>
      <c r="AJ3293">
        <v>2</v>
      </c>
      <c r="AK3293">
        <v>1</v>
      </c>
      <c r="AL3293">
        <v>1</v>
      </c>
      <c r="AM3293" t="s">
        <v>55</v>
      </c>
      <c r="AN3293" t="s">
        <v>56</v>
      </c>
      <c r="AP3293">
        <v>1</v>
      </c>
      <c r="AQ3293" t="s">
        <v>57</v>
      </c>
      <c r="AR3293">
        <v>0</v>
      </c>
      <c r="AW3293" t="s">
        <v>58</v>
      </c>
      <c r="AX3293">
        <v>0</v>
      </c>
      <c r="AY3293">
        <v>2</v>
      </c>
      <c r="AZ3293">
        <v>3.5</v>
      </c>
      <c r="BA3293">
        <v>3.5</v>
      </c>
      <c r="BB3293" t="s">
        <v>59</v>
      </c>
    </row>
    <row r="3294" spans="1:54" x14ac:dyDescent="0.2">
      <c r="A3294" s="7" t="str">
        <f>VLOOKUP(G3294,'Matching-Tabelle'!$A$76:$B$80,2,FALSE)</f>
        <v>philipp.steger@tkb.ch</v>
      </c>
      <c r="B3294" s="7" t="str">
        <f>VLOOKUP(J3294,'Matching-Tabelle'!$A$1:$B$66,2,FALSE)</f>
        <v>Proj XenMobile</v>
      </c>
      <c r="C3294" s="7" t="str">
        <f>IF(VLOOKUP(J3294,'Matching-Tabelle'!$A$1:$CB$66,3,FALSE)=0,"",VLOOKUP(J3294,'Matching-Tabelle'!$A$1:$CB$66,3,FALSE))</f>
        <v>WPI Projekte</v>
      </c>
      <c r="D3294" s="7">
        <v>3.5</v>
      </c>
      <c r="E3294" s="7" t="s">
        <v>2994</v>
      </c>
      <c r="F3294" s="8">
        <v>42618</v>
      </c>
      <c r="G3294" t="s">
        <v>2508</v>
      </c>
      <c r="H3294" t="s">
        <v>2509</v>
      </c>
      <c r="I3294" t="s">
        <v>2510</v>
      </c>
      <c r="J3294">
        <v>2500251</v>
      </c>
      <c r="K3294" t="s">
        <v>408</v>
      </c>
      <c r="L3294" t="s">
        <v>409</v>
      </c>
      <c r="M3294">
        <v>990001</v>
      </c>
      <c r="N3294" t="s">
        <v>51</v>
      </c>
      <c r="O3294">
        <v>3.5</v>
      </c>
      <c r="Q3294">
        <v>3.5</v>
      </c>
      <c r="S3294" t="s">
        <v>2994</v>
      </c>
      <c r="AE3294">
        <v>5</v>
      </c>
      <c r="AF3294">
        <v>0</v>
      </c>
      <c r="AG3294">
        <v>1</v>
      </c>
      <c r="AH3294" t="s">
        <v>411</v>
      </c>
      <c r="AI3294" t="s">
        <v>411</v>
      </c>
      <c r="AJ3294">
        <v>2</v>
      </c>
      <c r="AK3294">
        <v>1</v>
      </c>
      <c r="AL3294">
        <v>1</v>
      </c>
      <c r="AM3294" t="s">
        <v>55</v>
      </c>
      <c r="AN3294" t="s">
        <v>56</v>
      </c>
      <c r="AP3294">
        <v>1</v>
      </c>
      <c r="AQ3294" t="s">
        <v>57</v>
      </c>
      <c r="AR3294">
        <v>0</v>
      </c>
      <c r="AW3294" t="s">
        <v>58</v>
      </c>
      <c r="AX3294">
        <v>0</v>
      </c>
      <c r="AY3294">
        <v>2</v>
      </c>
      <c r="AZ3294">
        <v>3.5</v>
      </c>
      <c r="BA3294">
        <v>3.5</v>
      </c>
      <c r="BB3294" t="s">
        <v>59</v>
      </c>
    </row>
    <row r="3295" spans="1:54" x14ac:dyDescent="0.2">
      <c r="A3295" s="7" t="str">
        <f>VLOOKUP(G3295,'Matching-Tabelle'!$A$76:$B$80,2,FALSE)</f>
        <v>philipp.steger@tkb.ch</v>
      </c>
      <c r="B3295" s="7" t="str">
        <f>VLOOKUP(J3295,'Matching-Tabelle'!$A$1:$B$66,2,FALSE)</f>
        <v>WPI CTB</v>
      </c>
      <c r="C3295" s="7" t="str">
        <f>IF(VLOOKUP(J3295,'Matching-Tabelle'!$A$1:$CB$66,3,FALSE)=0,"",VLOOKUP(J3295,'Matching-Tabelle'!$A$1:$CB$66,3,FALSE))</f>
        <v/>
      </c>
      <c r="D3295" s="7">
        <v>2</v>
      </c>
      <c r="E3295" s="7" t="s">
        <v>2995</v>
      </c>
      <c r="F3295" s="8">
        <v>42618</v>
      </c>
      <c r="G3295" t="s">
        <v>2508</v>
      </c>
      <c r="H3295" t="s">
        <v>2509</v>
      </c>
      <c r="I3295" t="s">
        <v>2510</v>
      </c>
      <c r="J3295">
        <v>18</v>
      </c>
      <c r="K3295" t="s">
        <v>594</v>
      </c>
      <c r="L3295" t="s">
        <v>595</v>
      </c>
      <c r="M3295">
        <v>990001</v>
      </c>
      <c r="N3295" t="s">
        <v>51</v>
      </c>
      <c r="O3295">
        <v>2</v>
      </c>
      <c r="Q3295">
        <v>2</v>
      </c>
      <c r="S3295" t="s">
        <v>2995</v>
      </c>
      <c r="AE3295">
        <v>12</v>
      </c>
      <c r="AF3295">
        <v>7.6</v>
      </c>
      <c r="AG3295">
        <v>5</v>
      </c>
      <c r="AH3295" t="s">
        <v>53</v>
      </c>
      <c r="AI3295" t="s">
        <v>54</v>
      </c>
      <c r="AJ3295">
        <v>2</v>
      </c>
      <c r="AK3295">
        <v>1</v>
      </c>
      <c r="AL3295">
        <v>1</v>
      </c>
      <c r="AM3295" t="s">
        <v>55</v>
      </c>
      <c r="AN3295" t="s">
        <v>56</v>
      </c>
      <c r="AP3295">
        <v>1</v>
      </c>
      <c r="AQ3295" t="s">
        <v>57</v>
      </c>
      <c r="AR3295">
        <v>0</v>
      </c>
      <c r="AW3295" t="s">
        <v>58</v>
      </c>
      <c r="AX3295">
        <v>0</v>
      </c>
      <c r="AY3295">
        <v>2</v>
      </c>
      <c r="AZ3295">
        <v>2</v>
      </c>
      <c r="BA3295">
        <v>2</v>
      </c>
      <c r="BB3295" t="s">
        <v>59</v>
      </c>
    </row>
    <row r="3296" spans="1:54" x14ac:dyDescent="0.2">
      <c r="A3296" s="7" t="str">
        <f>VLOOKUP(G3296,'Matching-Tabelle'!$A$76:$B$80,2,FALSE)</f>
        <v>philipp.steger@tkb.ch</v>
      </c>
      <c r="B3296" s="7" t="str">
        <f>VLOOKUP(J3296,'Matching-Tabelle'!$A$1:$B$66,2,FALSE)</f>
        <v>WPI CTB</v>
      </c>
      <c r="C3296" s="7" t="str">
        <f>IF(VLOOKUP(J3296,'Matching-Tabelle'!$A$1:$CB$66,3,FALSE)=0,"",VLOOKUP(J3296,'Matching-Tabelle'!$A$1:$CB$66,3,FALSE))</f>
        <v/>
      </c>
      <c r="D3296" s="7">
        <v>1.6</v>
      </c>
      <c r="E3296" s="7" t="s">
        <v>2996</v>
      </c>
      <c r="F3296" s="8">
        <v>42618</v>
      </c>
      <c r="G3296" t="s">
        <v>2508</v>
      </c>
      <c r="H3296" t="s">
        <v>2509</v>
      </c>
      <c r="I3296" t="s">
        <v>2510</v>
      </c>
      <c r="J3296">
        <v>919</v>
      </c>
      <c r="K3296" t="s">
        <v>66</v>
      </c>
      <c r="L3296" t="s">
        <v>67</v>
      </c>
      <c r="M3296">
        <v>990001</v>
      </c>
      <c r="N3296" t="s">
        <v>51</v>
      </c>
      <c r="O3296">
        <v>1.6</v>
      </c>
      <c r="Q3296">
        <v>1.6</v>
      </c>
      <c r="S3296" t="s">
        <v>2996</v>
      </c>
      <c r="AE3296">
        <v>12</v>
      </c>
      <c r="AF3296">
        <v>7.6</v>
      </c>
      <c r="AG3296">
        <v>5</v>
      </c>
      <c r="AH3296" t="s">
        <v>53</v>
      </c>
      <c r="AI3296" t="s">
        <v>54</v>
      </c>
      <c r="AJ3296">
        <v>2</v>
      </c>
      <c r="AK3296">
        <v>1</v>
      </c>
      <c r="AL3296">
        <v>1</v>
      </c>
      <c r="AM3296" t="s">
        <v>55</v>
      </c>
      <c r="AN3296" t="s">
        <v>56</v>
      </c>
      <c r="AP3296">
        <v>1</v>
      </c>
      <c r="AQ3296" t="s">
        <v>57</v>
      </c>
      <c r="AR3296">
        <v>0</v>
      </c>
      <c r="AW3296" t="s">
        <v>58</v>
      </c>
      <c r="AX3296">
        <v>0</v>
      </c>
      <c r="AY3296">
        <v>2</v>
      </c>
      <c r="AZ3296">
        <v>1.6</v>
      </c>
      <c r="BA3296">
        <v>1.6</v>
      </c>
      <c r="BB3296" t="s">
        <v>59</v>
      </c>
    </row>
    <row r="3297" spans="1:54" x14ac:dyDescent="0.2">
      <c r="A3297" s="7" t="str">
        <f>VLOOKUP(G3297,'Matching-Tabelle'!$A$76:$B$80,2,FALSE)</f>
        <v>philipp.steger@tkb.ch</v>
      </c>
      <c r="B3297" s="7" t="str">
        <f>VLOOKUP(J3297,'Matching-Tabelle'!$A$1:$B$66,2,FALSE)</f>
        <v>WPI RTB</v>
      </c>
      <c r="C3297" s="7" t="str">
        <f>IF(VLOOKUP(J3297,'Matching-Tabelle'!$A$1:$CB$66,3,FALSE)=0,"",VLOOKUP(J3297,'Matching-Tabelle'!$A$1:$CB$66,3,FALSE))</f>
        <v/>
      </c>
      <c r="D3297" s="7">
        <v>1</v>
      </c>
      <c r="E3297" s="7" t="s">
        <v>2997</v>
      </c>
      <c r="F3297" s="8">
        <v>42618</v>
      </c>
      <c r="G3297" t="s">
        <v>2508</v>
      </c>
      <c r="H3297" t="s">
        <v>2509</v>
      </c>
      <c r="I3297" t="s">
        <v>2510</v>
      </c>
      <c r="J3297">
        <v>27</v>
      </c>
      <c r="K3297" t="s">
        <v>872</v>
      </c>
      <c r="L3297" t="s">
        <v>873</v>
      </c>
      <c r="M3297">
        <v>990001</v>
      </c>
      <c r="N3297" t="s">
        <v>51</v>
      </c>
      <c r="O3297">
        <v>1</v>
      </c>
      <c r="Q3297">
        <v>1</v>
      </c>
      <c r="S3297" t="s">
        <v>2997</v>
      </c>
      <c r="AE3297">
        <v>12</v>
      </c>
      <c r="AF3297">
        <v>7.6</v>
      </c>
      <c r="AG3297">
        <v>5</v>
      </c>
      <c r="AH3297" t="s">
        <v>53</v>
      </c>
      <c r="AI3297" t="s">
        <v>54</v>
      </c>
      <c r="AJ3297">
        <v>2</v>
      </c>
      <c r="AK3297">
        <v>1</v>
      </c>
      <c r="AL3297">
        <v>1</v>
      </c>
      <c r="AM3297" t="s">
        <v>55</v>
      </c>
      <c r="AN3297" t="s">
        <v>56</v>
      </c>
      <c r="AP3297">
        <v>1</v>
      </c>
      <c r="AQ3297" t="s">
        <v>57</v>
      </c>
      <c r="AR3297">
        <v>0</v>
      </c>
      <c r="AW3297" t="s">
        <v>58</v>
      </c>
      <c r="AX3297">
        <v>0</v>
      </c>
      <c r="AY3297">
        <v>2</v>
      </c>
      <c r="AZ3297">
        <v>1</v>
      </c>
      <c r="BA3297">
        <v>1</v>
      </c>
      <c r="BB3297" t="s">
        <v>59</v>
      </c>
    </row>
    <row r="3298" spans="1:54" x14ac:dyDescent="0.2">
      <c r="A3298" s="7" t="str">
        <f>VLOOKUP(G3298,'Matching-Tabelle'!$A$76:$B$80,2,FALSE)</f>
        <v>philipp.steger@tkb.ch</v>
      </c>
      <c r="B3298" s="7" t="str">
        <f>VLOOKUP(J3298,'Matching-Tabelle'!$A$1:$B$66,2,FALSE)</f>
        <v>Proj XenMobile</v>
      </c>
      <c r="C3298" s="7" t="str">
        <f>IF(VLOOKUP(J3298,'Matching-Tabelle'!$A$1:$CB$66,3,FALSE)=0,"",VLOOKUP(J3298,'Matching-Tabelle'!$A$1:$CB$66,3,FALSE))</f>
        <v>WPI Projekte</v>
      </c>
      <c r="D3298" s="7">
        <v>3</v>
      </c>
      <c r="E3298" s="7" t="s">
        <v>2998</v>
      </c>
      <c r="F3298" s="8">
        <v>42619</v>
      </c>
      <c r="G3298" t="s">
        <v>2508</v>
      </c>
      <c r="H3298" t="s">
        <v>2509</v>
      </c>
      <c r="I3298" t="s">
        <v>2510</v>
      </c>
      <c r="J3298">
        <v>2500251</v>
      </c>
      <c r="K3298" t="s">
        <v>408</v>
      </c>
      <c r="L3298" t="s">
        <v>409</v>
      </c>
      <c r="M3298">
        <v>990001</v>
      </c>
      <c r="N3298" t="s">
        <v>51</v>
      </c>
      <c r="O3298">
        <v>3</v>
      </c>
      <c r="Q3298">
        <v>3</v>
      </c>
      <c r="S3298" t="s">
        <v>2998</v>
      </c>
      <c r="AE3298">
        <v>5</v>
      </c>
      <c r="AF3298">
        <v>0</v>
      </c>
      <c r="AG3298">
        <v>1</v>
      </c>
      <c r="AH3298" t="s">
        <v>411</v>
      </c>
      <c r="AI3298" t="s">
        <v>411</v>
      </c>
      <c r="AJ3298">
        <v>2</v>
      </c>
      <c r="AK3298">
        <v>1</v>
      </c>
      <c r="AL3298">
        <v>1</v>
      </c>
      <c r="AM3298" t="s">
        <v>55</v>
      </c>
      <c r="AN3298" t="s">
        <v>56</v>
      </c>
      <c r="AP3298">
        <v>1</v>
      </c>
      <c r="AQ3298" t="s">
        <v>57</v>
      </c>
      <c r="AR3298">
        <v>0</v>
      </c>
      <c r="AW3298" t="s">
        <v>58</v>
      </c>
      <c r="AX3298">
        <v>0</v>
      </c>
      <c r="AY3298">
        <v>2</v>
      </c>
      <c r="AZ3298">
        <v>3</v>
      </c>
      <c r="BA3298">
        <v>3</v>
      </c>
      <c r="BB3298" t="s">
        <v>59</v>
      </c>
    </row>
    <row r="3299" spans="1:54" x14ac:dyDescent="0.2">
      <c r="A3299" s="7" t="str">
        <f>VLOOKUP(G3299,'Matching-Tabelle'!$A$76:$B$80,2,FALSE)</f>
        <v>philipp.steger@tkb.ch</v>
      </c>
      <c r="B3299" s="7" t="str">
        <f>VLOOKUP(J3299,'Matching-Tabelle'!$A$1:$B$66,2,FALSE)</f>
        <v>WPI RTB</v>
      </c>
      <c r="C3299" s="7" t="str">
        <f>IF(VLOOKUP(J3299,'Matching-Tabelle'!$A$1:$CB$66,3,FALSE)=0,"",VLOOKUP(J3299,'Matching-Tabelle'!$A$1:$CB$66,3,FALSE))</f>
        <v/>
      </c>
      <c r="D3299" s="7">
        <v>2</v>
      </c>
      <c r="E3299" s="7" t="s">
        <v>2999</v>
      </c>
      <c r="F3299" s="8">
        <v>42619</v>
      </c>
      <c r="G3299" t="s">
        <v>2508</v>
      </c>
      <c r="H3299" t="s">
        <v>2509</v>
      </c>
      <c r="I3299" t="s">
        <v>2510</v>
      </c>
      <c r="J3299">
        <v>25</v>
      </c>
      <c r="K3299" t="s">
        <v>192</v>
      </c>
      <c r="L3299" t="s">
        <v>193</v>
      </c>
      <c r="M3299">
        <v>990001</v>
      </c>
      <c r="N3299" t="s">
        <v>51</v>
      </c>
      <c r="O3299">
        <v>2</v>
      </c>
      <c r="Q3299">
        <v>2</v>
      </c>
      <c r="S3299" t="s">
        <v>2999</v>
      </c>
      <c r="AE3299">
        <v>12</v>
      </c>
      <c r="AF3299">
        <v>7.6</v>
      </c>
      <c r="AG3299">
        <v>5</v>
      </c>
      <c r="AH3299" t="s">
        <v>53</v>
      </c>
      <c r="AI3299" t="s">
        <v>54</v>
      </c>
      <c r="AJ3299">
        <v>2</v>
      </c>
      <c r="AK3299">
        <v>1</v>
      </c>
      <c r="AL3299">
        <v>1</v>
      </c>
      <c r="AM3299" t="s">
        <v>55</v>
      </c>
      <c r="AN3299" t="s">
        <v>56</v>
      </c>
      <c r="AP3299">
        <v>1</v>
      </c>
      <c r="AQ3299" t="s">
        <v>57</v>
      </c>
      <c r="AR3299">
        <v>0</v>
      </c>
      <c r="AW3299" t="s">
        <v>58</v>
      </c>
      <c r="AX3299">
        <v>0</v>
      </c>
      <c r="AY3299">
        <v>2</v>
      </c>
      <c r="AZ3299">
        <v>2</v>
      </c>
      <c r="BA3299">
        <v>2</v>
      </c>
      <c r="BB3299" t="s">
        <v>59</v>
      </c>
    </row>
    <row r="3300" spans="1:54" x14ac:dyDescent="0.2">
      <c r="A3300" s="7" t="str">
        <f>VLOOKUP(G3300,'Matching-Tabelle'!$A$76:$B$80,2,FALSE)</f>
        <v>philipp.steger@tkb.ch</v>
      </c>
      <c r="B3300" s="7" t="str">
        <f>VLOOKUP(J3300,'Matching-Tabelle'!$A$1:$B$66,2,FALSE)</f>
        <v>WPI RTB</v>
      </c>
      <c r="C3300" s="7" t="str">
        <f>IF(VLOOKUP(J3300,'Matching-Tabelle'!$A$1:$CB$66,3,FALSE)=0,"",VLOOKUP(J3300,'Matching-Tabelle'!$A$1:$CB$66,3,FALSE))</f>
        <v/>
      </c>
      <c r="D3300" s="7">
        <v>1.5</v>
      </c>
      <c r="E3300" s="7" t="s">
        <v>3000</v>
      </c>
      <c r="F3300" s="8">
        <v>42619</v>
      </c>
      <c r="G3300" t="s">
        <v>2508</v>
      </c>
      <c r="H3300" t="s">
        <v>2509</v>
      </c>
      <c r="I3300" t="s">
        <v>2510</v>
      </c>
      <c r="J3300">
        <v>27</v>
      </c>
      <c r="K3300" t="s">
        <v>872</v>
      </c>
      <c r="L3300" t="s">
        <v>873</v>
      </c>
      <c r="M3300">
        <v>990001</v>
      </c>
      <c r="N3300" t="s">
        <v>51</v>
      </c>
      <c r="O3300">
        <v>1.5</v>
      </c>
      <c r="Q3300">
        <v>1.5</v>
      </c>
      <c r="S3300" t="s">
        <v>3000</v>
      </c>
      <c r="AE3300">
        <v>12</v>
      </c>
      <c r="AF3300">
        <v>7.6</v>
      </c>
      <c r="AG3300">
        <v>5</v>
      </c>
      <c r="AH3300" t="s">
        <v>53</v>
      </c>
      <c r="AI3300" t="s">
        <v>54</v>
      </c>
      <c r="AJ3300">
        <v>2</v>
      </c>
      <c r="AK3300">
        <v>1</v>
      </c>
      <c r="AL3300">
        <v>1</v>
      </c>
      <c r="AM3300" t="s">
        <v>55</v>
      </c>
      <c r="AN3300" t="s">
        <v>56</v>
      </c>
      <c r="AP3300">
        <v>1</v>
      </c>
      <c r="AQ3300" t="s">
        <v>57</v>
      </c>
      <c r="AR3300">
        <v>0</v>
      </c>
      <c r="AW3300" t="s">
        <v>58</v>
      </c>
      <c r="AX3300">
        <v>0</v>
      </c>
      <c r="AY3300">
        <v>2</v>
      </c>
      <c r="AZ3300">
        <v>1.5</v>
      </c>
      <c r="BA3300">
        <v>1.5</v>
      </c>
      <c r="BB3300" t="s">
        <v>59</v>
      </c>
    </row>
    <row r="3301" spans="1:54" x14ac:dyDescent="0.2">
      <c r="A3301" s="7" t="str">
        <f>VLOOKUP(G3301,'Matching-Tabelle'!$A$76:$B$80,2,FALSE)</f>
        <v>philipp.steger@tkb.ch</v>
      </c>
      <c r="B3301" s="7" t="str">
        <f>VLOOKUP(J3301,'Matching-Tabelle'!$A$1:$B$66,2,FALSE)</f>
        <v>WPI CTB</v>
      </c>
      <c r="C3301" s="7" t="str">
        <f>IF(VLOOKUP(J3301,'Matching-Tabelle'!$A$1:$CB$66,3,FALSE)=0,"",VLOOKUP(J3301,'Matching-Tabelle'!$A$1:$CB$66,3,FALSE))</f>
        <v/>
      </c>
      <c r="D3301" s="7">
        <v>1.1100000000000001</v>
      </c>
      <c r="E3301" s="7" t="s">
        <v>3001</v>
      </c>
      <c r="F3301" s="8">
        <v>42619</v>
      </c>
      <c r="G3301" t="s">
        <v>2508</v>
      </c>
      <c r="H3301" t="s">
        <v>2509</v>
      </c>
      <c r="I3301" t="s">
        <v>2510</v>
      </c>
      <c r="J3301">
        <v>18</v>
      </c>
      <c r="K3301" t="s">
        <v>594</v>
      </c>
      <c r="L3301" t="s">
        <v>595</v>
      </c>
      <c r="M3301">
        <v>990001</v>
      </c>
      <c r="N3301" t="s">
        <v>51</v>
      </c>
      <c r="O3301">
        <v>1.1100000000000001</v>
      </c>
      <c r="Q3301">
        <v>1.1100000000000001</v>
      </c>
      <c r="S3301" t="s">
        <v>3001</v>
      </c>
      <c r="AE3301">
        <v>12</v>
      </c>
      <c r="AF3301">
        <v>7.6</v>
      </c>
      <c r="AG3301">
        <v>5</v>
      </c>
      <c r="AH3301" t="s">
        <v>53</v>
      </c>
      <c r="AI3301" t="s">
        <v>54</v>
      </c>
      <c r="AJ3301">
        <v>2</v>
      </c>
      <c r="AK3301">
        <v>1</v>
      </c>
      <c r="AL3301">
        <v>1</v>
      </c>
      <c r="AM3301" t="s">
        <v>55</v>
      </c>
      <c r="AN3301" t="s">
        <v>56</v>
      </c>
      <c r="AP3301">
        <v>1</v>
      </c>
      <c r="AQ3301" t="s">
        <v>57</v>
      </c>
      <c r="AR3301">
        <v>0</v>
      </c>
      <c r="AW3301" t="s">
        <v>58</v>
      </c>
      <c r="AX3301">
        <v>0</v>
      </c>
      <c r="AY3301">
        <v>2</v>
      </c>
      <c r="AZ3301">
        <v>1.1100000000000001</v>
      </c>
      <c r="BA3301">
        <v>1.1100000000000001</v>
      </c>
      <c r="BB3301" t="s">
        <v>59</v>
      </c>
    </row>
    <row r="3302" spans="1:54" x14ac:dyDescent="0.2">
      <c r="A3302" s="7" t="str">
        <f>VLOOKUP(G3302,'Matching-Tabelle'!$A$76:$B$80,2,FALSE)</f>
        <v>philipp.steger@tkb.ch</v>
      </c>
      <c r="B3302" s="7" t="str">
        <f>VLOOKUP(J3302,'Matching-Tabelle'!$A$1:$B$66,2,FALSE)</f>
        <v>WPI CTB</v>
      </c>
      <c r="C3302" s="7" t="str">
        <f>IF(VLOOKUP(J3302,'Matching-Tabelle'!$A$1:$CB$66,3,FALSE)=0,"",VLOOKUP(J3302,'Matching-Tabelle'!$A$1:$CB$66,3,FALSE))</f>
        <v/>
      </c>
      <c r="D3302" s="7">
        <v>2.5</v>
      </c>
      <c r="E3302" s="7" t="s">
        <v>3002</v>
      </c>
      <c r="F3302" s="8">
        <v>42620</v>
      </c>
      <c r="G3302" t="s">
        <v>2508</v>
      </c>
      <c r="H3302" t="s">
        <v>2509</v>
      </c>
      <c r="I3302" t="s">
        <v>2510</v>
      </c>
      <c r="J3302">
        <v>919</v>
      </c>
      <c r="K3302" t="s">
        <v>66</v>
      </c>
      <c r="L3302" t="s">
        <v>67</v>
      </c>
      <c r="M3302">
        <v>990001</v>
      </c>
      <c r="N3302" t="s">
        <v>51</v>
      </c>
      <c r="O3302">
        <v>2.5</v>
      </c>
      <c r="Q3302">
        <v>2.5</v>
      </c>
      <c r="S3302" t="s">
        <v>3002</v>
      </c>
      <c r="AE3302">
        <v>12</v>
      </c>
      <c r="AF3302">
        <v>7.6</v>
      </c>
      <c r="AG3302">
        <v>5</v>
      </c>
      <c r="AH3302" t="s">
        <v>53</v>
      </c>
      <c r="AI3302" t="s">
        <v>54</v>
      </c>
      <c r="AJ3302">
        <v>2</v>
      </c>
      <c r="AK3302">
        <v>1</v>
      </c>
      <c r="AL3302">
        <v>1</v>
      </c>
      <c r="AM3302" t="s">
        <v>55</v>
      </c>
      <c r="AN3302" t="s">
        <v>56</v>
      </c>
      <c r="AP3302">
        <v>1</v>
      </c>
      <c r="AQ3302" t="s">
        <v>57</v>
      </c>
      <c r="AR3302">
        <v>0</v>
      </c>
      <c r="AW3302" t="s">
        <v>58</v>
      </c>
      <c r="AX3302">
        <v>0</v>
      </c>
      <c r="AY3302">
        <v>2</v>
      </c>
      <c r="AZ3302">
        <v>2.5</v>
      </c>
      <c r="BA3302">
        <v>2.5</v>
      </c>
      <c r="BB3302" t="s">
        <v>59</v>
      </c>
    </row>
    <row r="3303" spans="1:54" x14ac:dyDescent="0.2">
      <c r="A3303" s="7" t="str">
        <f>VLOOKUP(G3303,'Matching-Tabelle'!$A$76:$B$80,2,FALSE)</f>
        <v>philipp.steger@tkb.ch</v>
      </c>
      <c r="B3303" s="7" t="str">
        <f>VLOOKUP(J3303,'Matching-Tabelle'!$A$1:$B$66,2,FALSE)</f>
        <v>Proj XenMobile</v>
      </c>
      <c r="C3303" s="7" t="str">
        <f>IF(VLOOKUP(J3303,'Matching-Tabelle'!$A$1:$CB$66,3,FALSE)=0,"",VLOOKUP(J3303,'Matching-Tabelle'!$A$1:$CB$66,3,FALSE))</f>
        <v>WPI Projekte</v>
      </c>
      <c r="D3303" s="7">
        <v>3.08</v>
      </c>
      <c r="E3303" s="7" t="s">
        <v>3003</v>
      </c>
      <c r="F3303" s="8">
        <v>42620</v>
      </c>
      <c r="G3303" t="s">
        <v>2508</v>
      </c>
      <c r="H3303" t="s">
        <v>2509</v>
      </c>
      <c r="I3303" t="s">
        <v>2510</v>
      </c>
      <c r="J3303">
        <v>2500251</v>
      </c>
      <c r="K3303" t="s">
        <v>408</v>
      </c>
      <c r="L3303" t="s">
        <v>409</v>
      </c>
      <c r="M3303">
        <v>990001</v>
      </c>
      <c r="N3303" t="s">
        <v>51</v>
      </c>
      <c r="O3303">
        <v>3.08</v>
      </c>
      <c r="Q3303">
        <v>3.08</v>
      </c>
      <c r="S3303" t="s">
        <v>3003</v>
      </c>
      <c r="AE3303">
        <v>5</v>
      </c>
      <c r="AF3303">
        <v>0</v>
      </c>
      <c r="AG3303">
        <v>1</v>
      </c>
      <c r="AH3303" t="s">
        <v>411</v>
      </c>
      <c r="AI3303" t="s">
        <v>411</v>
      </c>
      <c r="AJ3303">
        <v>2</v>
      </c>
      <c r="AK3303">
        <v>1</v>
      </c>
      <c r="AL3303">
        <v>1</v>
      </c>
      <c r="AM3303" t="s">
        <v>55</v>
      </c>
      <c r="AN3303" t="s">
        <v>56</v>
      </c>
      <c r="AP3303">
        <v>1</v>
      </c>
      <c r="AQ3303" t="s">
        <v>57</v>
      </c>
      <c r="AR3303">
        <v>0</v>
      </c>
      <c r="AW3303" t="s">
        <v>58</v>
      </c>
      <c r="AX3303">
        <v>0</v>
      </c>
      <c r="AY3303">
        <v>2</v>
      </c>
      <c r="AZ3303">
        <v>3.08</v>
      </c>
      <c r="BA3303">
        <v>3.08</v>
      </c>
      <c r="BB3303" t="s">
        <v>59</v>
      </c>
    </row>
    <row r="3304" spans="1:54" x14ac:dyDescent="0.2">
      <c r="A3304" s="7" t="str">
        <f>VLOOKUP(G3304,'Matching-Tabelle'!$A$76:$B$80,2,FALSE)</f>
        <v>philipp.steger@tkb.ch</v>
      </c>
      <c r="B3304" s="7" t="str">
        <f>VLOOKUP(J3304,'Matching-Tabelle'!$A$1:$B$66,2,FALSE)</f>
        <v>WPI CTB</v>
      </c>
      <c r="C3304" s="7" t="str">
        <f>IF(VLOOKUP(J3304,'Matching-Tabelle'!$A$1:$CB$66,3,FALSE)=0,"",VLOOKUP(J3304,'Matching-Tabelle'!$A$1:$CB$66,3,FALSE))</f>
        <v/>
      </c>
      <c r="D3304" s="7">
        <v>1.5</v>
      </c>
      <c r="E3304" s="7" t="s">
        <v>3004</v>
      </c>
      <c r="F3304" s="8">
        <v>42620</v>
      </c>
      <c r="G3304" t="s">
        <v>2508</v>
      </c>
      <c r="H3304" t="s">
        <v>2509</v>
      </c>
      <c r="I3304" t="s">
        <v>2510</v>
      </c>
      <c r="J3304">
        <v>18</v>
      </c>
      <c r="K3304" t="s">
        <v>594</v>
      </c>
      <c r="L3304" t="s">
        <v>595</v>
      </c>
      <c r="M3304">
        <v>990001</v>
      </c>
      <c r="N3304" t="s">
        <v>51</v>
      </c>
      <c r="O3304">
        <v>1.5</v>
      </c>
      <c r="Q3304">
        <v>1.5</v>
      </c>
      <c r="S3304" t="s">
        <v>3004</v>
      </c>
      <c r="AE3304">
        <v>12</v>
      </c>
      <c r="AF3304">
        <v>7.6</v>
      </c>
      <c r="AG3304">
        <v>5</v>
      </c>
      <c r="AH3304" t="s">
        <v>53</v>
      </c>
      <c r="AI3304" t="s">
        <v>54</v>
      </c>
      <c r="AJ3304">
        <v>2</v>
      </c>
      <c r="AK3304">
        <v>1</v>
      </c>
      <c r="AL3304">
        <v>1</v>
      </c>
      <c r="AM3304" t="s">
        <v>55</v>
      </c>
      <c r="AN3304" t="s">
        <v>56</v>
      </c>
      <c r="AP3304">
        <v>1</v>
      </c>
      <c r="AQ3304" t="s">
        <v>57</v>
      </c>
      <c r="AR3304">
        <v>0</v>
      </c>
      <c r="AW3304" t="s">
        <v>58</v>
      </c>
      <c r="AX3304">
        <v>0</v>
      </c>
      <c r="AY3304">
        <v>2</v>
      </c>
      <c r="AZ3304">
        <v>1.5</v>
      </c>
      <c r="BA3304">
        <v>1.5</v>
      </c>
      <c r="BB3304" t="s">
        <v>59</v>
      </c>
    </row>
    <row r="3305" spans="1:54" x14ac:dyDescent="0.2">
      <c r="A3305" s="7" t="str">
        <f>VLOOKUP(G3305,'Matching-Tabelle'!$A$76:$B$80,2,FALSE)</f>
        <v>philipp.steger@tkb.ch</v>
      </c>
      <c r="B3305" s="7" t="str">
        <f>VLOOKUP(J3305,'Matching-Tabelle'!$A$1:$B$66,2,FALSE)</f>
        <v>WPI RTB</v>
      </c>
      <c r="C3305" s="7" t="str">
        <f>IF(VLOOKUP(J3305,'Matching-Tabelle'!$A$1:$CB$66,3,FALSE)=0,"",VLOOKUP(J3305,'Matching-Tabelle'!$A$1:$CB$66,3,FALSE))</f>
        <v/>
      </c>
      <c r="D3305" s="7">
        <v>1</v>
      </c>
      <c r="E3305" s="7" t="s">
        <v>2857</v>
      </c>
      <c r="F3305" s="8">
        <v>42620</v>
      </c>
      <c r="G3305" t="s">
        <v>2508</v>
      </c>
      <c r="H3305" t="s">
        <v>2509</v>
      </c>
      <c r="I3305" t="s">
        <v>2510</v>
      </c>
      <c r="J3305">
        <v>27</v>
      </c>
      <c r="K3305" t="s">
        <v>872</v>
      </c>
      <c r="L3305" t="s">
        <v>873</v>
      </c>
      <c r="M3305">
        <v>990001</v>
      </c>
      <c r="N3305" t="s">
        <v>51</v>
      </c>
      <c r="O3305">
        <v>1</v>
      </c>
      <c r="Q3305">
        <v>1</v>
      </c>
      <c r="S3305" t="s">
        <v>2857</v>
      </c>
      <c r="AE3305">
        <v>12</v>
      </c>
      <c r="AF3305">
        <v>7.6</v>
      </c>
      <c r="AG3305">
        <v>5</v>
      </c>
      <c r="AH3305" t="s">
        <v>53</v>
      </c>
      <c r="AI3305" t="s">
        <v>54</v>
      </c>
      <c r="AJ3305">
        <v>2</v>
      </c>
      <c r="AK3305">
        <v>1</v>
      </c>
      <c r="AL3305">
        <v>1</v>
      </c>
      <c r="AM3305" t="s">
        <v>55</v>
      </c>
      <c r="AN3305" t="s">
        <v>56</v>
      </c>
      <c r="AP3305">
        <v>1</v>
      </c>
      <c r="AQ3305" t="s">
        <v>57</v>
      </c>
      <c r="AR3305">
        <v>0</v>
      </c>
      <c r="AW3305" t="s">
        <v>58</v>
      </c>
      <c r="AX3305">
        <v>0</v>
      </c>
      <c r="AY3305">
        <v>2</v>
      </c>
      <c r="AZ3305">
        <v>1</v>
      </c>
      <c r="BA3305">
        <v>1</v>
      </c>
      <c r="BB3305" t="s">
        <v>59</v>
      </c>
    </row>
    <row r="3306" spans="1:54" x14ac:dyDescent="0.2">
      <c r="A3306" s="7" t="str">
        <f>VLOOKUP(G3306,'Matching-Tabelle'!$A$76:$B$80,2,FALSE)</f>
        <v>philipp.steger@tkb.ch</v>
      </c>
      <c r="B3306" s="7" t="str">
        <f>VLOOKUP(J3306,'Matching-Tabelle'!$A$1:$B$66,2,FALSE)</f>
        <v>WPI RTB</v>
      </c>
      <c r="C3306" s="7" t="str">
        <f>IF(VLOOKUP(J3306,'Matching-Tabelle'!$A$1:$CB$66,3,FALSE)=0,"",VLOOKUP(J3306,'Matching-Tabelle'!$A$1:$CB$66,3,FALSE))</f>
        <v/>
      </c>
      <c r="D3306" s="7">
        <v>2</v>
      </c>
      <c r="E3306" s="7" t="s">
        <v>3005</v>
      </c>
      <c r="F3306" s="8">
        <v>42621</v>
      </c>
      <c r="G3306" t="s">
        <v>2508</v>
      </c>
      <c r="H3306" t="s">
        <v>2509</v>
      </c>
      <c r="I3306" t="s">
        <v>2510</v>
      </c>
      <c r="J3306">
        <v>19</v>
      </c>
      <c r="K3306" t="s">
        <v>145</v>
      </c>
      <c r="L3306" t="s">
        <v>146</v>
      </c>
      <c r="M3306">
        <v>990001</v>
      </c>
      <c r="N3306" t="s">
        <v>51</v>
      </c>
      <c r="O3306">
        <v>2</v>
      </c>
      <c r="Q3306">
        <v>2</v>
      </c>
      <c r="S3306" t="s">
        <v>3005</v>
      </c>
      <c r="AE3306">
        <v>12</v>
      </c>
      <c r="AF3306">
        <v>7.6</v>
      </c>
      <c r="AG3306">
        <v>5</v>
      </c>
      <c r="AH3306" t="s">
        <v>53</v>
      </c>
      <c r="AI3306" t="s">
        <v>54</v>
      </c>
      <c r="AJ3306">
        <v>2</v>
      </c>
      <c r="AK3306">
        <v>1</v>
      </c>
      <c r="AL3306">
        <v>1</v>
      </c>
      <c r="AM3306" t="s">
        <v>55</v>
      </c>
      <c r="AN3306" t="s">
        <v>56</v>
      </c>
      <c r="AP3306">
        <v>1</v>
      </c>
      <c r="AQ3306" t="s">
        <v>57</v>
      </c>
      <c r="AR3306">
        <v>0</v>
      </c>
      <c r="AW3306" t="s">
        <v>58</v>
      </c>
      <c r="AX3306">
        <v>0</v>
      </c>
      <c r="AY3306">
        <v>2</v>
      </c>
      <c r="AZ3306">
        <v>2</v>
      </c>
      <c r="BA3306">
        <v>2</v>
      </c>
      <c r="BB3306" t="s">
        <v>59</v>
      </c>
    </row>
    <row r="3307" spans="1:54" x14ac:dyDescent="0.2">
      <c r="A3307" s="7" t="str">
        <f>VLOOKUP(G3307,'Matching-Tabelle'!$A$76:$B$80,2,FALSE)</f>
        <v>philipp.steger@tkb.ch</v>
      </c>
      <c r="B3307" s="7" t="str">
        <f>VLOOKUP(J3307,'Matching-Tabelle'!$A$1:$B$66,2,FALSE)</f>
        <v>WPI RTB</v>
      </c>
      <c r="C3307" s="7" t="str">
        <f>IF(VLOOKUP(J3307,'Matching-Tabelle'!$A$1:$CB$66,3,FALSE)=0,"",VLOOKUP(J3307,'Matching-Tabelle'!$A$1:$CB$66,3,FALSE))</f>
        <v/>
      </c>
      <c r="D3307" s="7">
        <v>1</v>
      </c>
      <c r="E3307" s="7" t="s">
        <v>3006</v>
      </c>
      <c r="F3307" s="8">
        <v>42621</v>
      </c>
      <c r="G3307" t="s">
        <v>2508</v>
      </c>
      <c r="H3307" t="s">
        <v>2509</v>
      </c>
      <c r="I3307" t="s">
        <v>2510</v>
      </c>
      <c r="J3307">
        <v>30</v>
      </c>
      <c r="K3307" t="s">
        <v>791</v>
      </c>
      <c r="L3307" t="s">
        <v>792</v>
      </c>
      <c r="M3307">
        <v>990001</v>
      </c>
      <c r="N3307" t="s">
        <v>51</v>
      </c>
      <c r="O3307">
        <v>1</v>
      </c>
      <c r="Q3307">
        <v>1</v>
      </c>
      <c r="S3307" t="s">
        <v>3006</v>
      </c>
      <c r="AE3307">
        <v>12</v>
      </c>
      <c r="AF3307">
        <v>7.6</v>
      </c>
      <c r="AG3307">
        <v>5</v>
      </c>
      <c r="AH3307" t="s">
        <v>53</v>
      </c>
      <c r="AI3307" t="s">
        <v>54</v>
      </c>
      <c r="AJ3307">
        <v>2</v>
      </c>
      <c r="AK3307">
        <v>1</v>
      </c>
      <c r="AL3307">
        <v>1</v>
      </c>
      <c r="AM3307" t="s">
        <v>55</v>
      </c>
      <c r="AN3307" t="s">
        <v>56</v>
      </c>
      <c r="AP3307">
        <v>1</v>
      </c>
      <c r="AQ3307" t="s">
        <v>57</v>
      </c>
      <c r="AR3307">
        <v>0</v>
      </c>
      <c r="AW3307" t="s">
        <v>58</v>
      </c>
      <c r="AX3307">
        <v>0</v>
      </c>
      <c r="AY3307">
        <v>2</v>
      </c>
      <c r="AZ3307">
        <v>1</v>
      </c>
      <c r="BA3307">
        <v>1</v>
      </c>
      <c r="BB3307" t="s">
        <v>59</v>
      </c>
    </row>
    <row r="3308" spans="1:54" x14ac:dyDescent="0.2">
      <c r="A3308" s="7" t="str">
        <f>VLOOKUP(G3308,'Matching-Tabelle'!$A$76:$B$80,2,FALSE)</f>
        <v>philipp.steger@tkb.ch</v>
      </c>
      <c r="B3308" s="7" t="str">
        <f>VLOOKUP(J3308,'Matching-Tabelle'!$A$1:$B$66,2,FALSE)</f>
        <v>WPI CTB</v>
      </c>
      <c r="C3308" s="7" t="str">
        <f>IF(VLOOKUP(J3308,'Matching-Tabelle'!$A$1:$CB$66,3,FALSE)=0,"",VLOOKUP(J3308,'Matching-Tabelle'!$A$1:$CB$66,3,FALSE))</f>
        <v/>
      </c>
      <c r="D3308" s="7">
        <v>2</v>
      </c>
      <c r="E3308" s="7" t="s">
        <v>3007</v>
      </c>
      <c r="F3308" s="8">
        <v>42621</v>
      </c>
      <c r="G3308" t="s">
        <v>2508</v>
      </c>
      <c r="H3308" t="s">
        <v>2509</v>
      </c>
      <c r="I3308" t="s">
        <v>2510</v>
      </c>
      <c r="J3308">
        <v>18</v>
      </c>
      <c r="K3308" t="s">
        <v>594</v>
      </c>
      <c r="L3308" t="s">
        <v>595</v>
      </c>
      <c r="M3308">
        <v>990001</v>
      </c>
      <c r="N3308" t="s">
        <v>51</v>
      </c>
      <c r="O3308">
        <v>2</v>
      </c>
      <c r="Q3308">
        <v>2</v>
      </c>
      <c r="S3308" t="s">
        <v>3007</v>
      </c>
      <c r="AE3308">
        <v>12</v>
      </c>
      <c r="AF3308">
        <v>7.6</v>
      </c>
      <c r="AG3308">
        <v>5</v>
      </c>
      <c r="AH3308" t="s">
        <v>53</v>
      </c>
      <c r="AI3308" t="s">
        <v>54</v>
      </c>
      <c r="AJ3308">
        <v>2</v>
      </c>
      <c r="AK3308">
        <v>1</v>
      </c>
      <c r="AL3308">
        <v>1</v>
      </c>
      <c r="AM3308" t="s">
        <v>55</v>
      </c>
      <c r="AN3308" t="s">
        <v>56</v>
      </c>
      <c r="AP3308">
        <v>1</v>
      </c>
      <c r="AQ3308" t="s">
        <v>57</v>
      </c>
      <c r="AR3308">
        <v>0</v>
      </c>
      <c r="AW3308" t="s">
        <v>58</v>
      </c>
      <c r="AX3308">
        <v>0</v>
      </c>
      <c r="AY3308">
        <v>2</v>
      </c>
      <c r="AZ3308">
        <v>2</v>
      </c>
      <c r="BA3308">
        <v>2</v>
      </c>
      <c r="BB3308" t="s">
        <v>59</v>
      </c>
    </row>
    <row r="3309" spans="1:54" x14ac:dyDescent="0.2">
      <c r="A3309" s="7" t="str">
        <f>VLOOKUP(G3309,'Matching-Tabelle'!$A$76:$B$80,2,FALSE)</f>
        <v>philipp.steger@tkb.ch</v>
      </c>
      <c r="B3309" s="7" t="str">
        <f>VLOOKUP(J3309,'Matching-Tabelle'!$A$1:$B$66,2,FALSE)</f>
        <v>Proj XenMobile</v>
      </c>
      <c r="C3309" s="7" t="str">
        <f>IF(VLOOKUP(J3309,'Matching-Tabelle'!$A$1:$CB$66,3,FALSE)=0,"",VLOOKUP(J3309,'Matching-Tabelle'!$A$1:$CB$66,3,FALSE))</f>
        <v>WPI Projekte</v>
      </c>
      <c r="D3309" s="7">
        <v>3</v>
      </c>
      <c r="E3309" s="7" t="s">
        <v>3003</v>
      </c>
      <c r="F3309" s="8">
        <v>42621</v>
      </c>
      <c r="G3309" t="s">
        <v>2508</v>
      </c>
      <c r="H3309" t="s">
        <v>2509</v>
      </c>
      <c r="I3309" t="s">
        <v>2510</v>
      </c>
      <c r="J3309">
        <v>2500251</v>
      </c>
      <c r="K3309" t="s">
        <v>408</v>
      </c>
      <c r="L3309" t="s">
        <v>409</v>
      </c>
      <c r="M3309">
        <v>990001</v>
      </c>
      <c r="N3309" t="s">
        <v>51</v>
      </c>
      <c r="O3309">
        <v>3</v>
      </c>
      <c r="Q3309">
        <v>3</v>
      </c>
      <c r="S3309" t="s">
        <v>3003</v>
      </c>
      <c r="AE3309">
        <v>5</v>
      </c>
      <c r="AF3309">
        <v>0</v>
      </c>
      <c r="AG3309">
        <v>1</v>
      </c>
      <c r="AH3309" t="s">
        <v>411</v>
      </c>
      <c r="AI3309" t="s">
        <v>411</v>
      </c>
      <c r="AJ3309">
        <v>2</v>
      </c>
      <c r="AK3309">
        <v>1</v>
      </c>
      <c r="AL3309">
        <v>1</v>
      </c>
      <c r="AM3309" t="s">
        <v>55</v>
      </c>
      <c r="AN3309" t="s">
        <v>56</v>
      </c>
      <c r="AP3309">
        <v>1</v>
      </c>
      <c r="AQ3309" t="s">
        <v>57</v>
      </c>
      <c r="AR3309">
        <v>0</v>
      </c>
      <c r="AW3309" t="s">
        <v>58</v>
      </c>
      <c r="AX3309">
        <v>0</v>
      </c>
      <c r="AY3309">
        <v>2</v>
      </c>
      <c r="AZ3309">
        <v>3</v>
      </c>
      <c r="BA3309">
        <v>3</v>
      </c>
      <c r="BB3309" t="s">
        <v>59</v>
      </c>
    </row>
    <row r="3310" spans="1:54" x14ac:dyDescent="0.2">
      <c r="A3310" s="7" t="str">
        <f>VLOOKUP(G3310,'Matching-Tabelle'!$A$76:$B$80,2,FALSE)</f>
        <v>philipp.steger@tkb.ch</v>
      </c>
      <c r="B3310" s="7" t="str">
        <f>VLOOKUP(J3310,'Matching-Tabelle'!$A$1:$B$66,2,FALSE)</f>
        <v>WPI RTB</v>
      </c>
      <c r="C3310" s="7" t="str">
        <f>IF(VLOOKUP(J3310,'Matching-Tabelle'!$A$1:$CB$66,3,FALSE)=0,"",VLOOKUP(J3310,'Matching-Tabelle'!$A$1:$CB$66,3,FALSE))</f>
        <v/>
      </c>
      <c r="D3310" s="7">
        <v>1</v>
      </c>
      <c r="E3310" s="7" t="s">
        <v>3008</v>
      </c>
      <c r="F3310" s="8">
        <v>42622</v>
      </c>
      <c r="G3310" t="s">
        <v>2508</v>
      </c>
      <c r="H3310" t="s">
        <v>2509</v>
      </c>
      <c r="I3310" t="s">
        <v>2510</v>
      </c>
      <c r="J3310">
        <v>27</v>
      </c>
      <c r="K3310" t="s">
        <v>872</v>
      </c>
      <c r="L3310" t="s">
        <v>873</v>
      </c>
      <c r="M3310">
        <v>990001</v>
      </c>
      <c r="N3310" t="s">
        <v>51</v>
      </c>
      <c r="O3310">
        <v>1</v>
      </c>
      <c r="Q3310">
        <v>1</v>
      </c>
      <c r="S3310" t="s">
        <v>3008</v>
      </c>
      <c r="AE3310">
        <v>12</v>
      </c>
      <c r="AF3310">
        <v>7.6</v>
      </c>
      <c r="AG3310">
        <v>5</v>
      </c>
      <c r="AH3310" t="s">
        <v>53</v>
      </c>
      <c r="AI3310" t="s">
        <v>54</v>
      </c>
      <c r="AJ3310">
        <v>2</v>
      </c>
      <c r="AK3310">
        <v>1</v>
      </c>
      <c r="AL3310">
        <v>1</v>
      </c>
      <c r="AM3310" t="s">
        <v>55</v>
      </c>
      <c r="AN3310" t="s">
        <v>56</v>
      </c>
      <c r="AP3310">
        <v>1</v>
      </c>
      <c r="AQ3310" t="s">
        <v>57</v>
      </c>
      <c r="AR3310">
        <v>0</v>
      </c>
      <c r="AW3310" t="s">
        <v>58</v>
      </c>
      <c r="AX3310">
        <v>0</v>
      </c>
      <c r="AY3310">
        <v>2</v>
      </c>
      <c r="AZ3310">
        <v>1</v>
      </c>
      <c r="BA3310">
        <v>1</v>
      </c>
      <c r="BB3310" t="s">
        <v>59</v>
      </c>
    </row>
    <row r="3311" spans="1:54" x14ac:dyDescent="0.2">
      <c r="A3311" s="7" t="str">
        <f>VLOOKUP(G3311,'Matching-Tabelle'!$A$76:$B$80,2,FALSE)</f>
        <v>philipp.steger@tkb.ch</v>
      </c>
      <c r="B3311" s="7" t="str">
        <f>VLOOKUP(J3311,'Matching-Tabelle'!$A$1:$B$66,2,FALSE)</f>
        <v>WPI CTB</v>
      </c>
      <c r="C3311" s="7" t="str">
        <f>IF(VLOOKUP(J3311,'Matching-Tabelle'!$A$1:$CB$66,3,FALSE)=0,"",VLOOKUP(J3311,'Matching-Tabelle'!$A$1:$CB$66,3,FALSE))</f>
        <v/>
      </c>
      <c r="D3311" s="7">
        <v>2</v>
      </c>
      <c r="E3311" s="7" t="s">
        <v>3009</v>
      </c>
      <c r="F3311" s="8">
        <v>42622</v>
      </c>
      <c r="G3311" t="s">
        <v>2508</v>
      </c>
      <c r="H3311" t="s">
        <v>2509</v>
      </c>
      <c r="I3311" t="s">
        <v>2510</v>
      </c>
      <c r="J3311">
        <v>925</v>
      </c>
      <c r="K3311" t="s">
        <v>49</v>
      </c>
      <c r="L3311" t="s">
        <v>50</v>
      </c>
      <c r="M3311">
        <v>990001</v>
      </c>
      <c r="N3311" t="s">
        <v>51</v>
      </c>
      <c r="O3311">
        <v>2</v>
      </c>
      <c r="Q3311">
        <v>2</v>
      </c>
      <c r="S3311" t="s">
        <v>3009</v>
      </c>
      <c r="AE3311">
        <v>12</v>
      </c>
      <c r="AF3311">
        <v>7.6</v>
      </c>
      <c r="AG3311">
        <v>5</v>
      </c>
      <c r="AH3311" t="s">
        <v>53</v>
      </c>
      <c r="AI3311" t="s">
        <v>54</v>
      </c>
      <c r="AJ3311">
        <v>2</v>
      </c>
      <c r="AK3311">
        <v>1</v>
      </c>
      <c r="AL3311">
        <v>1</v>
      </c>
      <c r="AM3311" t="s">
        <v>55</v>
      </c>
      <c r="AN3311" t="s">
        <v>56</v>
      </c>
      <c r="AP3311">
        <v>1</v>
      </c>
      <c r="AQ3311" t="s">
        <v>57</v>
      </c>
      <c r="AR3311">
        <v>0</v>
      </c>
      <c r="AW3311" t="s">
        <v>58</v>
      </c>
      <c r="AX3311">
        <v>0</v>
      </c>
      <c r="AY3311">
        <v>2</v>
      </c>
      <c r="AZ3311">
        <v>2</v>
      </c>
      <c r="BA3311">
        <v>2</v>
      </c>
      <c r="BB3311" t="s">
        <v>59</v>
      </c>
    </row>
    <row r="3312" spans="1:54" x14ac:dyDescent="0.2">
      <c r="A3312" s="7" t="str">
        <f>VLOOKUP(G3312,'Matching-Tabelle'!$A$76:$B$80,2,FALSE)</f>
        <v>philipp.steger@tkb.ch</v>
      </c>
      <c r="B3312" s="7" t="str">
        <f>VLOOKUP(J3312,'Matching-Tabelle'!$A$1:$B$66,2,FALSE)</f>
        <v>WPI CTB</v>
      </c>
      <c r="C3312" s="7" t="str">
        <f>IF(VLOOKUP(J3312,'Matching-Tabelle'!$A$1:$CB$66,3,FALSE)=0,"",VLOOKUP(J3312,'Matching-Tabelle'!$A$1:$CB$66,3,FALSE))</f>
        <v/>
      </c>
      <c r="D3312" s="7">
        <v>1</v>
      </c>
      <c r="E3312" s="7" t="s">
        <v>3010</v>
      </c>
      <c r="F3312" s="8">
        <v>42622</v>
      </c>
      <c r="G3312" t="s">
        <v>2508</v>
      </c>
      <c r="H3312" t="s">
        <v>2509</v>
      </c>
      <c r="I3312" t="s">
        <v>2510</v>
      </c>
      <c r="J3312">
        <v>919</v>
      </c>
      <c r="K3312" t="s">
        <v>66</v>
      </c>
      <c r="L3312" t="s">
        <v>67</v>
      </c>
      <c r="M3312">
        <v>990001</v>
      </c>
      <c r="N3312" t="s">
        <v>51</v>
      </c>
      <c r="O3312">
        <v>1</v>
      </c>
      <c r="Q3312">
        <v>1</v>
      </c>
      <c r="S3312" t="s">
        <v>3010</v>
      </c>
      <c r="AE3312">
        <v>12</v>
      </c>
      <c r="AF3312">
        <v>7.6</v>
      </c>
      <c r="AG3312">
        <v>5</v>
      </c>
      <c r="AH3312" t="s">
        <v>53</v>
      </c>
      <c r="AI3312" t="s">
        <v>54</v>
      </c>
      <c r="AJ3312">
        <v>2</v>
      </c>
      <c r="AK3312">
        <v>1</v>
      </c>
      <c r="AL3312">
        <v>1</v>
      </c>
      <c r="AM3312" t="s">
        <v>55</v>
      </c>
      <c r="AN3312" t="s">
        <v>56</v>
      </c>
      <c r="AP3312">
        <v>1</v>
      </c>
      <c r="AQ3312" t="s">
        <v>57</v>
      </c>
      <c r="AR3312">
        <v>0</v>
      </c>
      <c r="AW3312" t="s">
        <v>58</v>
      </c>
      <c r="AX3312">
        <v>0</v>
      </c>
      <c r="AY3312">
        <v>2</v>
      </c>
      <c r="AZ3312">
        <v>1</v>
      </c>
      <c r="BA3312">
        <v>1</v>
      </c>
      <c r="BB3312" t="s">
        <v>59</v>
      </c>
    </row>
    <row r="3313" spans="1:54" x14ac:dyDescent="0.2">
      <c r="A3313" s="7" t="str">
        <f>VLOOKUP(G3313,'Matching-Tabelle'!$A$76:$B$80,2,FALSE)</f>
        <v>philipp.steger@tkb.ch</v>
      </c>
      <c r="B3313" s="7" t="str">
        <f>VLOOKUP(J3313,'Matching-Tabelle'!$A$1:$B$66,2,FALSE)</f>
        <v>Proj XenMobile</v>
      </c>
      <c r="C3313" s="7" t="str">
        <f>IF(VLOOKUP(J3313,'Matching-Tabelle'!$A$1:$CB$66,3,FALSE)=0,"",VLOOKUP(J3313,'Matching-Tabelle'!$A$1:$CB$66,3,FALSE))</f>
        <v>WPI Projekte</v>
      </c>
      <c r="D3313" s="7">
        <v>3</v>
      </c>
      <c r="E3313" s="7" t="s">
        <v>2998</v>
      </c>
      <c r="F3313" s="8">
        <v>42622</v>
      </c>
      <c r="G3313" t="s">
        <v>2508</v>
      </c>
      <c r="H3313" t="s">
        <v>2509</v>
      </c>
      <c r="I3313" t="s">
        <v>2510</v>
      </c>
      <c r="J3313">
        <v>2500251</v>
      </c>
      <c r="K3313" t="s">
        <v>408</v>
      </c>
      <c r="L3313" t="s">
        <v>409</v>
      </c>
      <c r="M3313">
        <v>990001</v>
      </c>
      <c r="N3313" t="s">
        <v>51</v>
      </c>
      <c r="O3313">
        <v>3</v>
      </c>
      <c r="Q3313">
        <v>3</v>
      </c>
      <c r="S3313" t="s">
        <v>2998</v>
      </c>
      <c r="AE3313">
        <v>5</v>
      </c>
      <c r="AF3313">
        <v>0</v>
      </c>
      <c r="AG3313">
        <v>1</v>
      </c>
      <c r="AH3313" t="s">
        <v>411</v>
      </c>
      <c r="AI3313" t="s">
        <v>411</v>
      </c>
      <c r="AJ3313">
        <v>2</v>
      </c>
      <c r="AK3313">
        <v>1</v>
      </c>
      <c r="AL3313">
        <v>1</v>
      </c>
      <c r="AM3313" t="s">
        <v>55</v>
      </c>
      <c r="AN3313" t="s">
        <v>56</v>
      </c>
      <c r="AP3313">
        <v>1</v>
      </c>
      <c r="AQ3313" t="s">
        <v>57</v>
      </c>
      <c r="AR3313">
        <v>0</v>
      </c>
      <c r="AW3313" t="s">
        <v>58</v>
      </c>
      <c r="AX3313">
        <v>0</v>
      </c>
      <c r="AY3313">
        <v>2</v>
      </c>
      <c r="AZ3313">
        <v>3</v>
      </c>
      <c r="BA3313">
        <v>3</v>
      </c>
      <c r="BB3313" t="s">
        <v>59</v>
      </c>
    </row>
    <row r="3314" spans="1:54" x14ac:dyDescent="0.2">
      <c r="A3314" s="7" t="str">
        <f>VLOOKUP(G3314,'Matching-Tabelle'!$A$76:$B$80,2,FALSE)</f>
        <v>philipp.steger@tkb.ch</v>
      </c>
      <c r="B3314" s="7" t="str">
        <f>VLOOKUP(J3314,'Matching-Tabelle'!$A$1:$B$66,2,FALSE)</f>
        <v>WPI Führung</v>
      </c>
      <c r="C3314" s="7" t="str">
        <f>IF(VLOOKUP(J3314,'Matching-Tabelle'!$A$1:$CB$66,3,FALSE)=0,"",VLOOKUP(J3314,'Matching-Tabelle'!$A$1:$CB$66,3,FALSE))</f>
        <v/>
      </c>
      <c r="D3314" s="7">
        <v>0.5</v>
      </c>
      <c r="E3314" s="7" t="s">
        <v>3011</v>
      </c>
      <c r="F3314" s="8">
        <v>42622</v>
      </c>
      <c r="G3314" t="s">
        <v>2508</v>
      </c>
      <c r="H3314" t="s">
        <v>2509</v>
      </c>
      <c r="I3314" t="s">
        <v>2510</v>
      </c>
      <c r="J3314">
        <v>26</v>
      </c>
      <c r="K3314" t="s">
        <v>130</v>
      </c>
      <c r="L3314" t="s">
        <v>131</v>
      </c>
      <c r="M3314">
        <v>990001</v>
      </c>
      <c r="N3314" t="s">
        <v>51</v>
      </c>
      <c r="O3314">
        <v>0.5</v>
      </c>
      <c r="Q3314">
        <v>0.5</v>
      </c>
      <c r="S3314" t="s">
        <v>3011</v>
      </c>
      <c r="AE3314">
        <v>12</v>
      </c>
      <c r="AF3314">
        <v>7.6</v>
      </c>
      <c r="AG3314">
        <v>5</v>
      </c>
      <c r="AH3314" t="s">
        <v>53</v>
      </c>
      <c r="AI3314" t="s">
        <v>54</v>
      </c>
      <c r="AJ3314">
        <v>2</v>
      </c>
      <c r="AK3314">
        <v>1</v>
      </c>
      <c r="AL3314">
        <v>1</v>
      </c>
      <c r="AM3314" t="s">
        <v>55</v>
      </c>
      <c r="AN3314" t="s">
        <v>56</v>
      </c>
      <c r="AP3314">
        <v>1</v>
      </c>
      <c r="AQ3314" t="s">
        <v>57</v>
      </c>
      <c r="AR3314">
        <v>0</v>
      </c>
      <c r="AW3314" t="s">
        <v>58</v>
      </c>
      <c r="AX3314">
        <v>0</v>
      </c>
      <c r="AY3314">
        <v>2</v>
      </c>
      <c r="AZ3314">
        <v>0.5</v>
      </c>
      <c r="BA3314">
        <v>0.5</v>
      </c>
      <c r="BB3314" t="s">
        <v>59</v>
      </c>
    </row>
    <row r="3315" spans="1:54" x14ac:dyDescent="0.2">
      <c r="A3315" s="7" t="str">
        <f>VLOOKUP(G3315,'Matching-Tabelle'!$A$76:$B$80,2,FALSE)</f>
        <v>philipp.steger@tkb.ch</v>
      </c>
      <c r="B3315" s="7" t="str">
        <f>VLOOKUP(J3315,'Matching-Tabelle'!$A$1:$B$66,2,FALSE)</f>
        <v>WPI CTB</v>
      </c>
      <c r="C3315" s="7" t="str">
        <f>IF(VLOOKUP(J3315,'Matching-Tabelle'!$A$1:$CB$66,3,FALSE)=0,"",VLOOKUP(J3315,'Matching-Tabelle'!$A$1:$CB$66,3,FALSE))</f>
        <v/>
      </c>
      <c r="D3315" s="7">
        <v>5</v>
      </c>
      <c r="E3315" s="7" t="s">
        <v>3012</v>
      </c>
      <c r="F3315" s="8">
        <v>42622</v>
      </c>
      <c r="G3315" t="s">
        <v>2508</v>
      </c>
      <c r="H3315" t="s">
        <v>2509</v>
      </c>
      <c r="I3315" t="s">
        <v>2510</v>
      </c>
      <c r="J3315">
        <v>18</v>
      </c>
      <c r="K3315" t="s">
        <v>594</v>
      </c>
      <c r="L3315" t="s">
        <v>595</v>
      </c>
      <c r="M3315">
        <v>990001</v>
      </c>
      <c r="N3315" t="s">
        <v>51</v>
      </c>
      <c r="O3315">
        <v>5</v>
      </c>
      <c r="Q3315">
        <v>5</v>
      </c>
      <c r="S3315" t="s">
        <v>3012</v>
      </c>
      <c r="AE3315">
        <v>12</v>
      </c>
      <c r="AF3315">
        <v>7.6</v>
      </c>
      <c r="AG3315">
        <v>5</v>
      </c>
      <c r="AH3315" t="s">
        <v>53</v>
      </c>
      <c r="AI3315" t="s">
        <v>54</v>
      </c>
      <c r="AJ3315">
        <v>2</v>
      </c>
      <c r="AK3315">
        <v>1</v>
      </c>
      <c r="AL3315">
        <v>1</v>
      </c>
      <c r="AM3315" t="s">
        <v>55</v>
      </c>
      <c r="AN3315" t="s">
        <v>56</v>
      </c>
      <c r="AP3315">
        <v>1</v>
      </c>
      <c r="AQ3315" t="s">
        <v>57</v>
      </c>
      <c r="AR3315">
        <v>0</v>
      </c>
      <c r="AW3315" t="s">
        <v>58</v>
      </c>
      <c r="AX3315">
        <v>0</v>
      </c>
      <c r="AY3315">
        <v>2</v>
      </c>
      <c r="AZ3315">
        <v>5</v>
      </c>
      <c r="BA3315">
        <v>5</v>
      </c>
      <c r="BB3315" t="s">
        <v>59</v>
      </c>
    </row>
    <row r="3316" spans="1:54" x14ac:dyDescent="0.2">
      <c r="A3316" s="7" t="str">
        <f>VLOOKUP(G3316,'Matching-Tabelle'!$A$76:$B$80,2,FALSE)</f>
        <v>philipp.steger@tkb.ch</v>
      </c>
      <c r="B3316" s="7" t="str">
        <f>VLOOKUP(J3316,'Matching-Tabelle'!$A$1:$B$66,2,FALSE)</f>
        <v>WPI CTB</v>
      </c>
      <c r="C3316" s="7" t="str">
        <f>IF(VLOOKUP(J3316,'Matching-Tabelle'!$A$1:$CB$66,3,FALSE)=0,"",VLOOKUP(J3316,'Matching-Tabelle'!$A$1:$CB$66,3,FALSE))</f>
        <v/>
      </c>
      <c r="D3316" s="7">
        <v>3</v>
      </c>
      <c r="E3316" s="7" t="s">
        <v>3013</v>
      </c>
      <c r="F3316" s="8">
        <v>42632</v>
      </c>
      <c r="G3316" t="s">
        <v>2508</v>
      </c>
      <c r="H3316" t="s">
        <v>2509</v>
      </c>
      <c r="I3316" t="s">
        <v>2510</v>
      </c>
      <c r="J3316">
        <v>919</v>
      </c>
      <c r="K3316" t="s">
        <v>66</v>
      </c>
      <c r="L3316" t="s">
        <v>67</v>
      </c>
      <c r="M3316">
        <v>990001</v>
      </c>
      <c r="N3316" t="s">
        <v>51</v>
      </c>
      <c r="O3316">
        <v>3</v>
      </c>
      <c r="Q3316">
        <v>3</v>
      </c>
      <c r="S3316" t="s">
        <v>3013</v>
      </c>
      <c r="AE3316">
        <v>12</v>
      </c>
      <c r="AF3316">
        <v>7.6</v>
      </c>
      <c r="AG3316">
        <v>5</v>
      </c>
      <c r="AH3316" t="s">
        <v>53</v>
      </c>
      <c r="AI3316" t="s">
        <v>54</v>
      </c>
      <c r="AJ3316">
        <v>2</v>
      </c>
      <c r="AK3316">
        <v>1</v>
      </c>
      <c r="AL3316">
        <v>1</v>
      </c>
      <c r="AM3316" t="s">
        <v>55</v>
      </c>
      <c r="AN3316" t="s">
        <v>56</v>
      </c>
      <c r="AP3316">
        <v>1</v>
      </c>
      <c r="AQ3316" t="s">
        <v>57</v>
      </c>
      <c r="AR3316">
        <v>0</v>
      </c>
      <c r="AW3316" t="s">
        <v>58</v>
      </c>
      <c r="AX3316">
        <v>0</v>
      </c>
      <c r="AY3316">
        <v>2</v>
      </c>
      <c r="AZ3316">
        <v>3</v>
      </c>
      <c r="BA3316">
        <v>3</v>
      </c>
      <c r="BB3316" t="s">
        <v>59</v>
      </c>
    </row>
    <row r="3317" spans="1:54" x14ac:dyDescent="0.2">
      <c r="A3317" s="7" t="str">
        <f>VLOOKUP(G3317,'Matching-Tabelle'!$A$76:$B$80,2,FALSE)</f>
        <v>philipp.steger@tkb.ch</v>
      </c>
      <c r="B3317" s="7" t="str">
        <f>VLOOKUP(J3317,'Matching-Tabelle'!$A$1:$B$66,2,FALSE)</f>
        <v>WPI CTB</v>
      </c>
      <c r="C3317" s="7" t="str">
        <f>IF(VLOOKUP(J3317,'Matching-Tabelle'!$A$1:$CB$66,3,FALSE)=0,"",VLOOKUP(J3317,'Matching-Tabelle'!$A$1:$CB$66,3,FALSE))</f>
        <v/>
      </c>
      <c r="D3317" s="7">
        <v>1</v>
      </c>
      <c r="E3317" s="7" t="s">
        <v>2928</v>
      </c>
      <c r="F3317" s="8">
        <v>42632</v>
      </c>
      <c r="G3317" t="s">
        <v>2508</v>
      </c>
      <c r="H3317" t="s">
        <v>2509</v>
      </c>
      <c r="I3317" t="s">
        <v>2510</v>
      </c>
      <c r="J3317">
        <v>919</v>
      </c>
      <c r="K3317" t="s">
        <v>66</v>
      </c>
      <c r="L3317" t="s">
        <v>67</v>
      </c>
      <c r="M3317">
        <v>990001</v>
      </c>
      <c r="N3317" t="s">
        <v>51</v>
      </c>
      <c r="O3317">
        <v>1</v>
      </c>
      <c r="Q3317">
        <v>1</v>
      </c>
      <c r="S3317" t="s">
        <v>2928</v>
      </c>
      <c r="AE3317">
        <v>12</v>
      </c>
      <c r="AF3317">
        <v>7.6</v>
      </c>
      <c r="AG3317">
        <v>5</v>
      </c>
      <c r="AH3317" t="s">
        <v>53</v>
      </c>
      <c r="AI3317" t="s">
        <v>54</v>
      </c>
      <c r="AJ3317">
        <v>2</v>
      </c>
      <c r="AK3317">
        <v>1</v>
      </c>
      <c r="AL3317">
        <v>1</v>
      </c>
      <c r="AM3317" t="s">
        <v>55</v>
      </c>
      <c r="AN3317" t="s">
        <v>56</v>
      </c>
      <c r="AP3317">
        <v>1</v>
      </c>
      <c r="AQ3317" t="s">
        <v>57</v>
      </c>
      <c r="AR3317">
        <v>0</v>
      </c>
      <c r="AW3317" t="s">
        <v>58</v>
      </c>
      <c r="AX3317">
        <v>0</v>
      </c>
      <c r="AY3317">
        <v>2</v>
      </c>
      <c r="AZ3317">
        <v>1</v>
      </c>
      <c r="BA3317">
        <v>1</v>
      </c>
      <c r="BB3317" t="s">
        <v>59</v>
      </c>
    </row>
    <row r="3318" spans="1:54" x14ac:dyDescent="0.2">
      <c r="A3318" s="7" t="str">
        <f>VLOOKUP(G3318,'Matching-Tabelle'!$A$76:$B$80,2,FALSE)</f>
        <v>philipp.steger@tkb.ch</v>
      </c>
      <c r="B3318" s="7" t="str">
        <f>VLOOKUP(J3318,'Matching-Tabelle'!$A$1:$B$66,2,FALSE)</f>
        <v>WPI CTB</v>
      </c>
      <c r="C3318" s="7" t="str">
        <f>IF(VLOOKUP(J3318,'Matching-Tabelle'!$A$1:$CB$66,3,FALSE)=0,"",VLOOKUP(J3318,'Matching-Tabelle'!$A$1:$CB$66,3,FALSE))</f>
        <v/>
      </c>
      <c r="D3318" s="7">
        <v>3</v>
      </c>
      <c r="E3318" s="7" t="s">
        <v>3014</v>
      </c>
      <c r="F3318" s="8">
        <v>42632</v>
      </c>
      <c r="G3318" t="s">
        <v>2508</v>
      </c>
      <c r="H3318" t="s">
        <v>2509</v>
      </c>
      <c r="I3318" t="s">
        <v>2510</v>
      </c>
      <c r="J3318">
        <v>919</v>
      </c>
      <c r="K3318" t="s">
        <v>66</v>
      </c>
      <c r="L3318" t="s">
        <v>67</v>
      </c>
      <c r="M3318">
        <v>990001</v>
      </c>
      <c r="N3318" t="s">
        <v>51</v>
      </c>
      <c r="O3318">
        <v>3</v>
      </c>
      <c r="Q3318">
        <v>3</v>
      </c>
      <c r="S3318" t="s">
        <v>3014</v>
      </c>
      <c r="AE3318">
        <v>12</v>
      </c>
      <c r="AF3318">
        <v>7.6</v>
      </c>
      <c r="AG3318">
        <v>5</v>
      </c>
      <c r="AH3318" t="s">
        <v>53</v>
      </c>
      <c r="AI3318" t="s">
        <v>54</v>
      </c>
      <c r="AJ3318">
        <v>2</v>
      </c>
      <c r="AK3318">
        <v>1</v>
      </c>
      <c r="AL3318">
        <v>1</v>
      </c>
      <c r="AM3318" t="s">
        <v>55</v>
      </c>
      <c r="AN3318" t="s">
        <v>56</v>
      </c>
      <c r="AP3318">
        <v>1</v>
      </c>
      <c r="AQ3318" t="s">
        <v>57</v>
      </c>
      <c r="AR3318">
        <v>0</v>
      </c>
      <c r="AW3318" t="s">
        <v>58</v>
      </c>
      <c r="AX3318">
        <v>0</v>
      </c>
      <c r="AY3318">
        <v>2</v>
      </c>
      <c r="AZ3318">
        <v>3</v>
      </c>
      <c r="BA3318">
        <v>3</v>
      </c>
      <c r="BB3318" t="s">
        <v>59</v>
      </c>
    </row>
    <row r="3319" spans="1:54" x14ac:dyDescent="0.2">
      <c r="A3319" s="7" t="str">
        <f>VLOOKUP(G3319,'Matching-Tabelle'!$A$76:$B$80,2,FALSE)</f>
        <v>philipp.steger@tkb.ch</v>
      </c>
      <c r="B3319" s="7" t="str">
        <f>VLOOKUP(J3319,'Matching-Tabelle'!$A$1:$B$66,2,FALSE)</f>
        <v>WPI CTB</v>
      </c>
      <c r="C3319" s="7" t="str">
        <f>IF(VLOOKUP(J3319,'Matching-Tabelle'!$A$1:$CB$66,3,FALSE)=0,"",VLOOKUP(J3319,'Matching-Tabelle'!$A$1:$CB$66,3,FALSE))</f>
        <v/>
      </c>
      <c r="D3319" s="7">
        <v>1.35</v>
      </c>
      <c r="E3319" s="7" t="s">
        <v>3015</v>
      </c>
      <c r="F3319" s="8">
        <v>42632</v>
      </c>
      <c r="G3319" t="s">
        <v>2508</v>
      </c>
      <c r="H3319" t="s">
        <v>2509</v>
      </c>
      <c r="I3319" t="s">
        <v>2510</v>
      </c>
      <c r="J3319">
        <v>919</v>
      </c>
      <c r="K3319" t="s">
        <v>66</v>
      </c>
      <c r="L3319" t="s">
        <v>67</v>
      </c>
      <c r="M3319">
        <v>990001</v>
      </c>
      <c r="N3319" t="s">
        <v>51</v>
      </c>
      <c r="O3319">
        <v>1.35</v>
      </c>
      <c r="Q3319">
        <v>1.35</v>
      </c>
      <c r="S3319" t="s">
        <v>3015</v>
      </c>
      <c r="AE3319">
        <v>12</v>
      </c>
      <c r="AF3319">
        <v>7.6</v>
      </c>
      <c r="AG3319">
        <v>5</v>
      </c>
      <c r="AH3319" t="s">
        <v>53</v>
      </c>
      <c r="AI3319" t="s">
        <v>54</v>
      </c>
      <c r="AJ3319">
        <v>2</v>
      </c>
      <c r="AK3319">
        <v>1</v>
      </c>
      <c r="AL3319">
        <v>1</v>
      </c>
      <c r="AM3319" t="s">
        <v>55</v>
      </c>
      <c r="AN3319" t="s">
        <v>56</v>
      </c>
      <c r="AP3319">
        <v>1</v>
      </c>
      <c r="AQ3319" t="s">
        <v>57</v>
      </c>
      <c r="AR3319">
        <v>0</v>
      </c>
      <c r="AW3319" t="s">
        <v>58</v>
      </c>
      <c r="AX3319">
        <v>0</v>
      </c>
      <c r="AY3319">
        <v>2</v>
      </c>
      <c r="AZ3319">
        <v>1.35</v>
      </c>
      <c r="BA3319">
        <v>1.35</v>
      </c>
      <c r="BB3319" t="s">
        <v>59</v>
      </c>
    </row>
    <row r="3320" spans="1:54" x14ac:dyDescent="0.2">
      <c r="A3320" s="7" t="str">
        <f>VLOOKUP(G3320,'Matching-Tabelle'!$A$76:$B$80,2,FALSE)</f>
        <v>philipp.steger@tkb.ch</v>
      </c>
      <c r="B3320" s="7" t="str">
        <f>VLOOKUP(J3320,'Matching-Tabelle'!$A$1:$B$66,2,FALSE)</f>
        <v>WPI RTB</v>
      </c>
      <c r="C3320" s="7" t="str">
        <f>IF(VLOOKUP(J3320,'Matching-Tabelle'!$A$1:$CB$66,3,FALSE)=0,"",VLOOKUP(J3320,'Matching-Tabelle'!$A$1:$CB$66,3,FALSE))</f>
        <v/>
      </c>
      <c r="D3320" s="7">
        <v>1</v>
      </c>
      <c r="E3320" s="7" t="s">
        <v>3016</v>
      </c>
      <c r="F3320" s="8">
        <v>42633</v>
      </c>
      <c r="G3320" t="s">
        <v>2508</v>
      </c>
      <c r="H3320" t="s">
        <v>2509</v>
      </c>
      <c r="I3320" t="s">
        <v>2510</v>
      </c>
      <c r="J3320">
        <v>19</v>
      </c>
      <c r="K3320" t="s">
        <v>145</v>
      </c>
      <c r="L3320" t="s">
        <v>146</v>
      </c>
      <c r="M3320">
        <v>990001</v>
      </c>
      <c r="N3320" t="s">
        <v>51</v>
      </c>
      <c r="O3320">
        <v>1</v>
      </c>
      <c r="Q3320">
        <v>1</v>
      </c>
      <c r="S3320" t="s">
        <v>3016</v>
      </c>
      <c r="AE3320">
        <v>12</v>
      </c>
      <c r="AF3320">
        <v>7.6</v>
      </c>
      <c r="AG3320">
        <v>5</v>
      </c>
      <c r="AH3320" t="s">
        <v>53</v>
      </c>
      <c r="AI3320" t="s">
        <v>54</v>
      </c>
      <c r="AJ3320">
        <v>2</v>
      </c>
      <c r="AK3320">
        <v>1</v>
      </c>
      <c r="AL3320">
        <v>1</v>
      </c>
      <c r="AM3320" t="s">
        <v>55</v>
      </c>
      <c r="AN3320" t="s">
        <v>56</v>
      </c>
      <c r="AP3320">
        <v>1</v>
      </c>
      <c r="AQ3320" t="s">
        <v>57</v>
      </c>
      <c r="AR3320">
        <v>0</v>
      </c>
      <c r="AW3320" t="s">
        <v>58</v>
      </c>
      <c r="AX3320">
        <v>0</v>
      </c>
      <c r="AY3320">
        <v>2</v>
      </c>
      <c r="AZ3320">
        <v>1</v>
      </c>
      <c r="BA3320">
        <v>1</v>
      </c>
      <c r="BB3320" t="s">
        <v>59</v>
      </c>
    </row>
    <row r="3321" spans="1:54" x14ac:dyDescent="0.2">
      <c r="A3321" s="7" t="str">
        <f>VLOOKUP(G3321,'Matching-Tabelle'!$A$76:$B$80,2,FALSE)</f>
        <v>philipp.steger@tkb.ch</v>
      </c>
      <c r="B3321" s="7" t="str">
        <f>VLOOKUP(J3321,'Matching-Tabelle'!$A$1:$B$66,2,FALSE)</f>
        <v>Proj XenMobile</v>
      </c>
      <c r="C3321" s="7" t="str">
        <f>IF(VLOOKUP(J3321,'Matching-Tabelle'!$A$1:$CB$66,3,FALSE)=0,"",VLOOKUP(J3321,'Matching-Tabelle'!$A$1:$CB$66,3,FALSE))</f>
        <v>WPI Projekte</v>
      </c>
      <c r="D3321" s="7">
        <v>2</v>
      </c>
      <c r="E3321" s="7" t="s">
        <v>3017</v>
      </c>
      <c r="F3321" s="8">
        <v>42633</v>
      </c>
      <c r="G3321" t="s">
        <v>2508</v>
      </c>
      <c r="H3321" t="s">
        <v>2509</v>
      </c>
      <c r="I3321" t="s">
        <v>2510</v>
      </c>
      <c r="J3321">
        <v>2500251</v>
      </c>
      <c r="K3321" t="s">
        <v>408</v>
      </c>
      <c r="L3321" t="s">
        <v>409</v>
      </c>
      <c r="M3321">
        <v>990001</v>
      </c>
      <c r="N3321" t="s">
        <v>51</v>
      </c>
      <c r="O3321">
        <v>2</v>
      </c>
      <c r="Q3321">
        <v>2</v>
      </c>
      <c r="S3321" t="s">
        <v>3017</v>
      </c>
      <c r="AE3321">
        <v>5</v>
      </c>
      <c r="AF3321">
        <v>0</v>
      </c>
      <c r="AG3321">
        <v>1</v>
      </c>
      <c r="AH3321" t="s">
        <v>411</v>
      </c>
      <c r="AI3321" t="s">
        <v>411</v>
      </c>
      <c r="AJ3321">
        <v>2</v>
      </c>
      <c r="AK3321">
        <v>1</v>
      </c>
      <c r="AL3321">
        <v>1</v>
      </c>
      <c r="AM3321" t="s">
        <v>55</v>
      </c>
      <c r="AN3321" t="s">
        <v>56</v>
      </c>
      <c r="AP3321">
        <v>1</v>
      </c>
      <c r="AQ3321" t="s">
        <v>57</v>
      </c>
      <c r="AR3321">
        <v>0</v>
      </c>
      <c r="AW3321" t="s">
        <v>58</v>
      </c>
      <c r="AX3321">
        <v>0</v>
      </c>
      <c r="AY3321">
        <v>2</v>
      </c>
      <c r="AZ3321">
        <v>2</v>
      </c>
      <c r="BA3321">
        <v>2</v>
      </c>
      <c r="BB3321" t="s">
        <v>59</v>
      </c>
    </row>
    <row r="3322" spans="1:54" x14ac:dyDescent="0.2">
      <c r="A3322" s="7" t="str">
        <f>VLOOKUP(G3322,'Matching-Tabelle'!$A$76:$B$80,2,FALSE)</f>
        <v>philipp.steger@tkb.ch</v>
      </c>
      <c r="B3322" s="7" t="str">
        <f>VLOOKUP(J3322,'Matching-Tabelle'!$A$1:$B$66,2,FALSE)</f>
        <v>WPI CTB</v>
      </c>
      <c r="C3322" s="7" t="str">
        <f>IF(VLOOKUP(J3322,'Matching-Tabelle'!$A$1:$CB$66,3,FALSE)=0,"",VLOOKUP(J3322,'Matching-Tabelle'!$A$1:$CB$66,3,FALSE))</f>
        <v/>
      </c>
      <c r="D3322" s="7">
        <v>3</v>
      </c>
      <c r="E3322" s="7" t="s">
        <v>3018</v>
      </c>
      <c r="F3322" s="8">
        <v>42633</v>
      </c>
      <c r="G3322" t="s">
        <v>2508</v>
      </c>
      <c r="H3322" t="s">
        <v>2509</v>
      </c>
      <c r="I3322" t="s">
        <v>2510</v>
      </c>
      <c r="J3322">
        <v>919</v>
      </c>
      <c r="K3322" t="s">
        <v>66</v>
      </c>
      <c r="L3322" t="s">
        <v>67</v>
      </c>
      <c r="M3322">
        <v>990001</v>
      </c>
      <c r="N3322" t="s">
        <v>51</v>
      </c>
      <c r="O3322">
        <v>3</v>
      </c>
      <c r="Q3322">
        <v>3</v>
      </c>
      <c r="S3322" t="s">
        <v>3018</v>
      </c>
      <c r="AE3322">
        <v>12</v>
      </c>
      <c r="AF3322">
        <v>7.6</v>
      </c>
      <c r="AG3322">
        <v>5</v>
      </c>
      <c r="AH3322" t="s">
        <v>53</v>
      </c>
      <c r="AI3322" t="s">
        <v>54</v>
      </c>
      <c r="AJ3322">
        <v>2</v>
      </c>
      <c r="AK3322">
        <v>1</v>
      </c>
      <c r="AL3322">
        <v>1</v>
      </c>
      <c r="AM3322" t="s">
        <v>55</v>
      </c>
      <c r="AN3322" t="s">
        <v>56</v>
      </c>
      <c r="AP3322">
        <v>1</v>
      </c>
      <c r="AQ3322" t="s">
        <v>57</v>
      </c>
      <c r="AR3322">
        <v>0</v>
      </c>
      <c r="AW3322" t="s">
        <v>58</v>
      </c>
      <c r="AX3322">
        <v>0</v>
      </c>
      <c r="AY3322">
        <v>2</v>
      </c>
      <c r="AZ3322">
        <v>3</v>
      </c>
      <c r="BA3322">
        <v>3</v>
      </c>
      <c r="BB3322" t="s">
        <v>59</v>
      </c>
    </row>
    <row r="3323" spans="1:54" x14ac:dyDescent="0.2">
      <c r="A3323" s="7" t="str">
        <f>VLOOKUP(G3323,'Matching-Tabelle'!$A$76:$B$80,2,FALSE)</f>
        <v>philipp.steger@tkb.ch</v>
      </c>
      <c r="B3323" s="7" t="str">
        <f>VLOOKUP(J3323,'Matching-Tabelle'!$A$1:$B$66,2,FALSE)</f>
        <v>WPI RTB</v>
      </c>
      <c r="C3323" s="7" t="str">
        <f>IF(VLOOKUP(J3323,'Matching-Tabelle'!$A$1:$CB$66,3,FALSE)=0,"",VLOOKUP(J3323,'Matching-Tabelle'!$A$1:$CB$66,3,FALSE))</f>
        <v/>
      </c>
      <c r="D3323" s="7">
        <v>2.78</v>
      </c>
      <c r="E3323" s="7" t="s">
        <v>3019</v>
      </c>
      <c r="F3323" s="8">
        <v>42633</v>
      </c>
      <c r="G3323" t="s">
        <v>2508</v>
      </c>
      <c r="H3323" t="s">
        <v>2509</v>
      </c>
      <c r="I3323" t="s">
        <v>2510</v>
      </c>
      <c r="J3323">
        <v>27</v>
      </c>
      <c r="K3323" t="s">
        <v>872</v>
      </c>
      <c r="L3323" t="s">
        <v>873</v>
      </c>
      <c r="M3323">
        <v>990001</v>
      </c>
      <c r="N3323" t="s">
        <v>51</v>
      </c>
      <c r="O3323">
        <v>2.78</v>
      </c>
      <c r="Q3323">
        <v>2.78</v>
      </c>
      <c r="S3323" t="s">
        <v>3019</v>
      </c>
      <c r="AE3323">
        <v>12</v>
      </c>
      <c r="AF3323">
        <v>7.6</v>
      </c>
      <c r="AG3323">
        <v>5</v>
      </c>
      <c r="AH3323" t="s">
        <v>53</v>
      </c>
      <c r="AI3323" t="s">
        <v>54</v>
      </c>
      <c r="AJ3323">
        <v>2</v>
      </c>
      <c r="AK3323">
        <v>1</v>
      </c>
      <c r="AL3323">
        <v>1</v>
      </c>
      <c r="AM3323" t="s">
        <v>55</v>
      </c>
      <c r="AN3323" t="s">
        <v>56</v>
      </c>
      <c r="AP3323">
        <v>1</v>
      </c>
      <c r="AQ3323" t="s">
        <v>57</v>
      </c>
      <c r="AR3323">
        <v>0</v>
      </c>
      <c r="AW3323" t="s">
        <v>58</v>
      </c>
      <c r="AX3323">
        <v>0</v>
      </c>
      <c r="AY3323">
        <v>2</v>
      </c>
      <c r="AZ3323">
        <v>2.78</v>
      </c>
      <c r="BA3323">
        <v>2.78</v>
      </c>
      <c r="BB3323" t="s">
        <v>59</v>
      </c>
    </row>
    <row r="3324" spans="1:54" x14ac:dyDescent="0.2">
      <c r="A3324" s="7" t="str">
        <f>VLOOKUP(G3324,'Matching-Tabelle'!$A$76:$B$80,2,FALSE)</f>
        <v>philipp.steger@tkb.ch</v>
      </c>
      <c r="B3324" s="7" t="str">
        <f>VLOOKUP(J3324,'Matching-Tabelle'!$A$1:$B$66,2,FALSE)</f>
        <v>Proj XenMobile</v>
      </c>
      <c r="C3324" s="7" t="str">
        <f>IF(VLOOKUP(J3324,'Matching-Tabelle'!$A$1:$CB$66,3,FALSE)=0,"",VLOOKUP(J3324,'Matching-Tabelle'!$A$1:$CB$66,3,FALSE))</f>
        <v>WPI Projekte</v>
      </c>
      <c r="D3324" s="7">
        <v>3.5</v>
      </c>
      <c r="E3324" s="7" t="s">
        <v>3020</v>
      </c>
      <c r="F3324" s="8">
        <v>42634</v>
      </c>
      <c r="G3324" t="s">
        <v>2508</v>
      </c>
      <c r="H3324" t="s">
        <v>2509</v>
      </c>
      <c r="I3324" t="s">
        <v>2510</v>
      </c>
      <c r="J3324">
        <v>2500251</v>
      </c>
      <c r="K3324" t="s">
        <v>408</v>
      </c>
      <c r="L3324" t="s">
        <v>409</v>
      </c>
      <c r="M3324">
        <v>990001</v>
      </c>
      <c r="N3324" t="s">
        <v>51</v>
      </c>
      <c r="O3324">
        <v>3.5</v>
      </c>
      <c r="Q3324">
        <v>3.5</v>
      </c>
      <c r="S3324" t="s">
        <v>3020</v>
      </c>
      <c r="AE3324">
        <v>5</v>
      </c>
      <c r="AF3324">
        <v>0</v>
      </c>
      <c r="AG3324">
        <v>1</v>
      </c>
      <c r="AH3324" t="s">
        <v>411</v>
      </c>
      <c r="AI3324" t="s">
        <v>411</v>
      </c>
      <c r="AJ3324">
        <v>2</v>
      </c>
      <c r="AK3324">
        <v>1</v>
      </c>
      <c r="AL3324">
        <v>1</v>
      </c>
      <c r="AM3324" t="s">
        <v>55</v>
      </c>
      <c r="AN3324" t="s">
        <v>56</v>
      </c>
      <c r="AP3324">
        <v>1</v>
      </c>
      <c r="AQ3324" t="s">
        <v>57</v>
      </c>
      <c r="AR3324">
        <v>0</v>
      </c>
      <c r="AW3324" t="s">
        <v>58</v>
      </c>
      <c r="AX3324">
        <v>0</v>
      </c>
      <c r="AY3324">
        <v>2</v>
      </c>
      <c r="AZ3324">
        <v>3.5</v>
      </c>
      <c r="BA3324">
        <v>3.5</v>
      </c>
      <c r="BB3324" t="s">
        <v>59</v>
      </c>
    </row>
    <row r="3325" spans="1:54" x14ac:dyDescent="0.2">
      <c r="A3325" s="7" t="str">
        <f>VLOOKUP(G3325,'Matching-Tabelle'!$A$76:$B$80,2,FALSE)</f>
        <v>philipp.steger@tkb.ch</v>
      </c>
      <c r="B3325" s="7" t="str">
        <f>VLOOKUP(J3325,'Matching-Tabelle'!$A$1:$B$66,2,FALSE)</f>
        <v>WPI RTB</v>
      </c>
      <c r="C3325" s="7" t="str">
        <f>IF(VLOOKUP(J3325,'Matching-Tabelle'!$A$1:$CB$66,3,FALSE)=0,"",VLOOKUP(J3325,'Matching-Tabelle'!$A$1:$CB$66,3,FALSE))</f>
        <v/>
      </c>
      <c r="D3325" s="7">
        <v>2</v>
      </c>
      <c r="E3325" s="7" t="s">
        <v>3021</v>
      </c>
      <c r="F3325" s="8">
        <v>42634</v>
      </c>
      <c r="G3325" t="s">
        <v>2508</v>
      </c>
      <c r="H3325" t="s">
        <v>2509</v>
      </c>
      <c r="I3325" t="s">
        <v>2510</v>
      </c>
      <c r="J3325">
        <v>25</v>
      </c>
      <c r="K3325" t="s">
        <v>192</v>
      </c>
      <c r="L3325" t="s">
        <v>193</v>
      </c>
      <c r="M3325">
        <v>990001</v>
      </c>
      <c r="N3325" t="s">
        <v>51</v>
      </c>
      <c r="O3325">
        <v>2</v>
      </c>
      <c r="Q3325">
        <v>2</v>
      </c>
      <c r="S3325" t="s">
        <v>3021</v>
      </c>
      <c r="AE3325">
        <v>12</v>
      </c>
      <c r="AF3325">
        <v>7.6</v>
      </c>
      <c r="AG3325">
        <v>5</v>
      </c>
      <c r="AH3325" t="s">
        <v>53</v>
      </c>
      <c r="AI3325" t="s">
        <v>54</v>
      </c>
      <c r="AJ3325">
        <v>2</v>
      </c>
      <c r="AK3325">
        <v>1</v>
      </c>
      <c r="AL3325">
        <v>1</v>
      </c>
      <c r="AM3325" t="s">
        <v>55</v>
      </c>
      <c r="AN3325" t="s">
        <v>56</v>
      </c>
      <c r="AP3325">
        <v>1</v>
      </c>
      <c r="AQ3325" t="s">
        <v>57</v>
      </c>
      <c r="AR3325">
        <v>0</v>
      </c>
      <c r="AW3325" t="s">
        <v>58</v>
      </c>
      <c r="AX3325">
        <v>0</v>
      </c>
      <c r="AY3325">
        <v>2</v>
      </c>
      <c r="AZ3325">
        <v>2</v>
      </c>
      <c r="BA3325">
        <v>2</v>
      </c>
      <c r="BB3325" t="s">
        <v>59</v>
      </c>
    </row>
    <row r="3326" spans="1:54" x14ac:dyDescent="0.2">
      <c r="A3326" s="7" t="str">
        <f>VLOOKUP(G3326,'Matching-Tabelle'!$A$76:$B$80,2,FALSE)</f>
        <v>philipp.steger@tkb.ch</v>
      </c>
      <c r="B3326" s="7" t="str">
        <f>VLOOKUP(J3326,'Matching-Tabelle'!$A$1:$B$66,2,FALSE)</f>
        <v>Proj XenMobile</v>
      </c>
      <c r="C3326" s="7" t="str">
        <f>IF(VLOOKUP(J3326,'Matching-Tabelle'!$A$1:$CB$66,3,FALSE)=0,"",VLOOKUP(J3326,'Matching-Tabelle'!$A$1:$CB$66,3,FALSE))</f>
        <v>WPI Projekte</v>
      </c>
      <c r="D3326" s="7">
        <v>2</v>
      </c>
      <c r="E3326" s="7" t="s">
        <v>3022</v>
      </c>
      <c r="F3326" s="8">
        <v>42634</v>
      </c>
      <c r="G3326" t="s">
        <v>2508</v>
      </c>
      <c r="H3326" t="s">
        <v>2509</v>
      </c>
      <c r="I3326" t="s">
        <v>2510</v>
      </c>
      <c r="J3326">
        <v>2500251</v>
      </c>
      <c r="K3326" t="s">
        <v>408</v>
      </c>
      <c r="L3326" t="s">
        <v>409</v>
      </c>
      <c r="M3326">
        <v>990001</v>
      </c>
      <c r="N3326" t="s">
        <v>51</v>
      </c>
      <c r="O3326">
        <v>2</v>
      </c>
      <c r="Q3326">
        <v>2</v>
      </c>
      <c r="S3326" t="s">
        <v>3022</v>
      </c>
      <c r="AE3326">
        <v>5</v>
      </c>
      <c r="AF3326">
        <v>0</v>
      </c>
      <c r="AG3326">
        <v>1</v>
      </c>
      <c r="AH3326" t="s">
        <v>411</v>
      </c>
      <c r="AI3326" t="s">
        <v>411</v>
      </c>
      <c r="AJ3326">
        <v>2</v>
      </c>
      <c r="AK3326">
        <v>1</v>
      </c>
      <c r="AL3326">
        <v>1</v>
      </c>
      <c r="AM3326" t="s">
        <v>55</v>
      </c>
      <c r="AN3326" t="s">
        <v>56</v>
      </c>
      <c r="AP3326">
        <v>1</v>
      </c>
      <c r="AQ3326" t="s">
        <v>57</v>
      </c>
      <c r="AR3326">
        <v>0</v>
      </c>
      <c r="AW3326" t="s">
        <v>58</v>
      </c>
      <c r="AX3326">
        <v>0</v>
      </c>
      <c r="AY3326">
        <v>2</v>
      </c>
      <c r="AZ3326">
        <v>2</v>
      </c>
      <c r="BA3326">
        <v>2</v>
      </c>
      <c r="BB3326" t="s">
        <v>59</v>
      </c>
    </row>
    <row r="3327" spans="1:54" x14ac:dyDescent="0.2">
      <c r="A3327" s="7" t="str">
        <f>VLOOKUP(G3327,'Matching-Tabelle'!$A$76:$B$80,2,FALSE)</f>
        <v>philipp.steger@tkb.ch</v>
      </c>
      <c r="B3327" s="7" t="str">
        <f>VLOOKUP(J3327,'Matching-Tabelle'!$A$1:$B$66,2,FALSE)</f>
        <v>WPI RTB</v>
      </c>
      <c r="C3327" s="7" t="str">
        <f>IF(VLOOKUP(J3327,'Matching-Tabelle'!$A$1:$CB$66,3,FALSE)=0,"",VLOOKUP(J3327,'Matching-Tabelle'!$A$1:$CB$66,3,FALSE))</f>
        <v/>
      </c>
      <c r="D3327" s="7">
        <v>1.1599999999999999</v>
      </c>
      <c r="E3327" s="7" t="s">
        <v>3023</v>
      </c>
      <c r="F3327" s="8">
        <v>42634</v>
      </c>
      <c r="G3327" t="s">
        <v>2508</v>
      </c>
      <c r="H3327" t="s">
        <v>2509</v>
      </c>
      <c r="I3327" t="s">
        <v>2510</v>
      </c>
      <c r="J3327">
        <v>27</v>
      </c>
      <c r="K3327" t="s">
        <v>872</v>
      </c>
      <c r="L3327" t="s">
        <v>873</v>
      </c>
      <c r="M3327">
        <v>990001</v>
      </c>
      <c r="N3327" t="s">
        <v>51</v>
      </c>
      <c r="O3327">
        <v>1.1599999999999999</v>
      </c>
      <c r="Q3327">
        <v>1.1599999999999999</v>
      </c>
      <c r="S3327" t="s">
        <v>3023</v>
      </c>
      <c r="AE3327">
        <v>12</v>
      </c>
      <c r="AF3327">
        <v>7.6</v>
      </c>
      <c r="AG3327">
        <v>5</v>
      </c>
      <c r="AH3327" t="s">
        <v>53</v>
      </c>
      <c r="AI3327" t="s">
        <v>54</v>
      </c>
      <c r="AJ3327">
        <v>2</v>
      </c>
      <c r="AK3327">
        <v>1</v>
      </c>
      <c r="AL3327">
        <v>1</v>
      </c>
      <c r="AM3327" t="s">
        <v>55</v>
      </c>
      <c r="AN3327" t="s">
        <v>56</v>
      </c>
      <c r="AP3327">
        <v>1</v>
      </c>
      <c r="AQ3327" t="s">
        <v>57</v>
      </c>
      <c r="AR3327">
        <v>0</v>
      </c>
      <c r="AW3327" t="s">
        <v>58</v>
      </c>
      <c r="AX3327">
        <v>0</v>
      </c>
      <c r="AY3327">
        <v>2</v>
      </c>
      <c r="AZ3327">
        <v>1.1599999999999999</v>
      </c>
      <c r="BA3327">
        <v>1.1599999999999999</v>
      </c>
      <c r="BB3327" t="s">
        <v>59</v>
      </c>
    </row>
    <row r="3328" spans="1:54" x14ac:dyDescent="0.2">
      <c r="A3328" s="7" t="str">
        <f>VLOOKUP(G3328,'Matching-Tabelle'!$A$76:$B$80,2,FALSE)</f>
        <v>philipp.steger@tkb.ch</v>
      </c>
      <c r="B3328" s="7" t="str">
        <f>VLOOKUP(J3328,'Matching-Tabelle'!$A$1:$B$66,2,FALSE)</f>
        <v>WPI CTB</v>
      </c>
      <c r="C3328" s="7" t="str">
        <f>IF(VLOOKUP(J3328,'Matching-Tabelle'!$A$1:$CB$66,3,FALSE)=0,"",VLOOKUP(J3328,'Matching-Tabelle'!$A$1:$CB$66,3,FALSE))</f>
        <v/>
      </c>
      <c r="D3328" s="7">
        <v>3</v>
      </c>
      <c r="E3328" s="7" t="s">
        <v>3024</v>
      </c>
      <c r="F3328" s="8">
        <v>42635</v>
      </c>
      <c r="G3328" t="s">
        <v>2508</v>
      </c>
      <c r="H3328" t="s">
        <v>2509</v>
      </c>
      <c r="I3328" t="s">
        <v>2510</v>
      </c>
      <c r="J3328">
        <v>18</v>
      </c>
      <c r="K3328" t="s">
        <v>594</v>
      </c>
      <c r="L3328" t="s">
        <v>595</v>
      </c>
      <c r="M3328">
        <v>990001</v>
      </c>
      <c r="N3328" t="s">
        <v>51</v>
      </c>
      <c r="O3328">
        <v>3</v>
      </c>
      <c r="Q3328">
        <v>3</v>
      </c>
      <c r="S3328" t="s">
        <v>3024</v>
      </c>
      <c r="AE3328">
        <v>12</v>
      </c>
      <c r="AF3328">
        <v>7.6</v>
      </c>
      <c r="AG3328">
        <v>5</v>
      </c>
      <c r="AH3328" t="s">
        <v>53</v>
      </c>
      <c r="AI3328" t="s">
        <v>54</v>
      </c>
      <c r="AJ3328">
        <v>2</v>
      </c>
      <c r="AK3328">
        <v>1</v>
      </c>
      <c r="AL3328">
        <v>1</v>
      </c>
      <c r="AM3328" t="s">
        <v>55</v>
      </c>
      <c r="AN3328" t="s">
        <v>56</v>
      </c>
      <c r="AP3328">
        <v>1</v>
      </c>
      <c r="AQ3328" t="s">
        <v>57</v>
      </c>
      <c r="AR3328">
        <v>0</v>
      </c>
      <c r="AW3328" t="s">
        <v>58</v>
      </c>
      <c r="AX3328">
        <v>0</v>
      </c>
      <c r="AY3328">
        <v>2</v>
      </c>
      <c r="AZ3328">
        <v>3</v>
      </c>
      <c r="BA3328">
        <v>3</v>
      </c>
      <c r="BB3328" t="s">
        <v>59</v>
      </c>
    </row>
    <row r="3329" spans="1:54" x14ac:dyDescent="0.2">
      <c r="A3329" s="7" t="str">
        <f>VLOOKUP(G3329,'Matching-Tabelle'!$A$76:$B$80,2,FALSE)</f>
        <v>philipp.steger@tkb.ch</v>
      </c>
      <c r="B3329" s="7" t="str">
        <f>VLOOKUP(J3329,'Matching-Tabelle'!$A$1:$B$66,2,FALSE)</f>
        <v>Proj XenMobile</v>
      </c>
      <c r="C3329" s="7" t="str">
        <f>IF(VLOOKUP(J3329,'Matching-Tabelle'!$A$1:$CB$66,3,FALSE)=0,"",VLOOKUP(J3329,'Matching-Tabelle'!$A$1:$CB$66,3,FALSE))</f>
        <v>WPI Projekte</v>
      </c>
      <c r="D3329" s="7">
        <v>2</v>
      </c>
      <c r="E3329" s="7" t="s">
        <v>3025</v>
      </c>
      <c r="F3329" s="8">
        <v>42635</v>
      </c>
      <c r="G3329" t="s">
        <v>2508</v>
      </c>
      <c r="H3329" t="s">
        <v>2509</v>
      </c>
      <c r="I3329" t="s">
        <v>2510</v>
      </c>
      <c r="J3329">
        <v>2500251</v>
      </c>
      <c r="K3329" t="s">
        <v>408</v>
      </c>
      <c r="L3329" t="s">
        <v>409</v>
      </c>
      <c r="M3329">
        <v>990001</v>
      </c>
      <c r="N3329" t="s">
        <v>51</v>
      </c>
      <c r="O3329">
        <v>2</v>
      </c>
      <c r="Q3329">
        <v>2</v>
      </c>
      <c r="S3329" t="s">
        <v>3025</v>
      </c>
      <c r="AE3329">
        <v>5</v>
      </c>
      <c r="AF3329">
        <v>0</v>
      </c>
      <c r="AG3329">
        <v>1</v>
      </c>
      <c r="AH3329" t="s">
        <v>411</v>
      </c>
      <c r="AI3329" t="s">
        <v>411</v>
      </c>
      <c r="AJ3329">
        <v>2</v>
      </c>
      <c r="AK3329">
        <v>1</v>
      </c>
      <c r="AL3329">
        <v>1</v>
      </c>
      <c r="AM3329" t="s">
        <v>55</v>
      </c>
      <c r="AN3329" t="s">
        <v>56</v>
      </c>
      <c r="AP3329">
        <v>1</v>
      </c>
      <c r="AQ3329" t="s">
        <v>57</v>
      </c>
      <c r="AR3329">
        <v>0</v>
      </c>
      <c r="AW3329" t="s">
        <v>58</v>
      </c>
      <c r="AX3329">
        <v>0</v>
      </c>
      <c r="AY3329">
        <v>2</v>
      </c>
      <c r="AZ3329">
        <v>2</v>
      </c>
      <c r="BA3329">
        <v>2</v>
      </c>
      <c r="BB3329" t="s">
        <v>59</v>
      </c>
    </row>
    <row r="3330" spans="1:54" x14ac:dyDescent="0.2">
      <c r="A3330" s="7" t="str">
        <f>VLOOKUP(G3330,'Matching-Tabelle'!$A$76:$B$80,2,FALSE)</f>
        <v>philipp.steger@tkb.ch</v>
      </c>
      <c r="B3330" s="7" t="str">
        <f>VLOOKUP(J3330,'Matching-Tabelle'!$A$1:$B$66,2,FALSE)</f>
        <v>WPI RTB</v>
      </c>
      <c r="C3330" s="7" t="str">
        <f>IF(VLOOKUP(J3330,'Matching-Tabelle'!$A$1:$CB$66,3,FALSE)=0,"",VLOOKUP(J3330,'Matching-Tabelle'!$A$1:$CB$66,3,FALSE))</f>
        <v/>
      </c>
      <c r="D3330" s="7">
        <v>1.71</v>
      </c>
      <c r="E3330" s="7" t="s">
        <v>3026</v>
      </c>
      <c r="F3330" s="8">
        <v>42635</v>
      </c>
      <c r="G3330" t="s">
        <v>2508</v>
      </c>
      <c r="H3330" t="s">
        <v>2509</v>
      </c>
      <c r="I3330" t="s">
        <v>2510</v>
      </c>
      <c r="J3330">
        <v>27</v>
      </c>
      <c r="K3330" t="s">
        <v>872</v>
      </c>
      <c r="L3330" t="s">
        <v>873</v>
      </c>
      <c r="M3330">
        <v>990001</v>
      </c>
      <c r="N3330" t="s">
        <v>51</v>
      </c>
      <c r="O3330">
        <v>1.71</v>
      </c>
      <c r="Q3330">
        <v>1.71</v>
      </c>
      <c r="S3330" t="s">
        <v>3026</v>
      </c>
      <c r="AE3330">
        <v>12</v>
      </c>
      <c r="AF3330">
        <v>7.6</v>
      </c>
      <c r="AG3330">
        <v>5</v>
      </c>
      <c r="AH3330" t="s">
        <v>53</v>
      </c>
      <c r="AI3330" t="s">
        <v>54</v>
      </c>
      <c r="AJ3330">
        <v>2</v>
      </c>
      <c r="AK3330">
        <v>1</v>
      </c>
      <c r="AL3330">
        <v>1</v>
      </c>
      <c r="AM3330" t="s">
        <v>55</v>
      </c>
      <c r="AN3330" t="s">
        <v>56</v>
      </c>
      <c r="AP3330">
        <v>1</v>
      </c>
      <c r="AQ3330" t="s">
        <v>57</v>
      </c>
      <c r="AR3330">
        <v>0</v>
      </c>
      <c r="AW3330" t="s">
        <v>58</v>
      </c>
      <c r="AX3330">
        <v>0</v>
      </c>
      <c r="AY3330">
        <v>2</v>
      </c>
      <c r="AZ3330">
        <v>1.71</v>
      </c>
      <c r="BA3330">
        <v>1.71</v>
      </c>
      <c r="BB3330" t="s">
        <v>59</v>
      </c>
    </row>
    <row r="3331" spans="1:54" x14ac:dyDescent="0.2">
      <c r="A3331" s="7" t="str">
        <f>VLOOKUP(G3331,'Matching-Tabelle'!$A$76:$B$80,2,FALSE)</f>
        <v>philipp.steger@tkb.ch</v>
      </c>
      <c r="B3331" s="7" t="str">
        <f>VLOOKUP(J3331,'Matching-Tabelle'!$A$1:$B$66,2,FALSE)</f>
        <v>WPI RTB</v>
      </c>
      <c r="C3331" s="7" t="str">
        <f>IF(VLOOKUP(J3331,'Matching-Tabelle'!$A$1:$CB$66,3,FALSE)=0,"",VLOOKUP(J3331,'Matching-Tabelle'!$A$1:$CB$66,3,FALSE))</f>
        <v/>
      </c>
      <c r="D3331" s="7">
        <v>2</v>
      </c>
      <c r="E3331" s="7" t="s">
        <v>3027</v>
      </c>
      <c r="F3331" s="8">
        <v>42635</v>
      </c>
      <c r="G3331" t="s">
        <v>2508</v>
      </c>
      <c r="H3331" t="s">
        <v>2509</v>
      </c>
      <c r="I3331" t="s">
        <v>2510</v>
      </c>
      <c r="J3331">
        <v>27</v>
      </c>
      <c r="K3331" t="s">
        <v>872</v>
      </c>
      <c r="L3331" t="s">
        <v>873</v>
      </c>
      <c r="M3331">
        <v>990001</v>
      </c>
      <c r="N3331" t="s">
        <v>51</v>
      </c>
      <c r="O3331">
        <v>2</v>
      </c>
      <c r="Q3331">
        <v>2</v>
      </c>
      <c r="S3331" t="s">
        <v>3027</v>
      </c>
      <c r="AE3331">
        <v>12</v>
      </c>
      <c r="AF3331">
        <v>7.6</v>
      </c>
      <c r="AG3331">
        <v>5</v>
      </c>
      <c r="AH3331" t="s">
        <v>53</v>
      </c>
      <c r="AI3331" t="s">
        <v>54</v>
      </c>
      <c r="AJ3331">
        <v>2</v>
      </c>
      <c r="AK3331">
        <v>1</v>
      </c>
      <c r="AL3331">
        <v>1</v>
      </c>
      <c r="AM3331" t="s">
        <v>55</v>
      </c>
      <c r="AN3331" t="s">
        <v>56</v>
      </c>
      <c r="AP3331">
        <v>1</v>
      </c>
      <c r="AQ3331" t="s">
        <v>57</v>
      </c>
      <c r="AR3331">
        <v>0</v>
      </c>
      <c r="AW3331" t="s">
        <v>58</v>
      </c>
      <c r="AX3331">
        <v>0</v>
      </c>
      <c r="AY3331">
        <v>2</v>
      </c>
      <c r="AZ3331">
        <v>2</v>
      </c>
      <c r="BA3331">
        <v>2</v>
      </c>
      <c r="BB3331" t="s">
        <v>59</v>
      </c>
    </row>
    <row r="3332" spans="1:54" x14ac:dyDescent="0.2">
      <c r="A3332" s="7" t="str">
        <f>VLOOKUP(G3332,'Matching-Tabelle'!$A$76:$B$80,2,FALSE)</f>
        <v>philipp.steger@tkb.ch</v>
      </c>
      <c r="B3332" s="7" t="str">
        <f>VLOOKUP(J3332,'Matching-Tabelle'!$A$1:$B$66,2,FALSE)</f>
        <v>WPI CTB</v>
      </c>
      <c r="C3332" s="7" t="str">
        <f>IF(VLOOKUP(J3332,'Matching-Tabelle'!$A$1:$CB$66,3,FALSE)=0,"",VLOOKUP(J3332,'Matching-Tabelle'!$A$1:$CB$66,3,FALSE))</f>
        <v/>
      </c>
      <c r="D3332" s="7">
        <v>4.5</v>
      </c>
      <c r="E3332" s="7" t="s">
        <v>3028</v>
      </c>
      <c r="F3332" s="8">
        <v>42639</v>
      </c>
      <c r="G3332" t="s">
        <v>2508</v>
      </c>
      <c r="H3332" t="s">
        <v>2509</v>
      </c>
      <c r="I3332" t="s">
        <v>2510</v>
      </c>
      <c r="J3332">
        <v>919</v>
      </c>
      <c r="K3332" t="s">
        <v>66</v>
      </c>
      <c r="L3332" t="s">
        <v>67</v>
      </c>
      <c r="M3332">
        <v>990001</v>
      </c>
      <c r="N3332" t="s">
        <v>51</v>
      </c>
      <c r="O3332">
        <v>4.5</v>
      </c>
      <c r="Q3332">
        <v>4.5</v>
      </c>
      <c r="S3332" t="s">
        <v>3028</v>
      </c>
      <c r="AE3332">
        <v>12</v>
      </c>
      <c r="AF3332">
        <v>7.6</v>
      </c>
      <c r="AG3332">
        <v>5</v>
      </c>
      <c r="AH3332" t="s">
        <v>53</v>
      </c>
      <c r="AI3332" t="s">
        <v>54</v>
      </c>
      <c r="AJ3332">
        <v>2</v>
      </c>
      <c r="AK3332">
        <v>1</v>
      </c>
      <c r="AL3332">
        <v>1</v>
      </c>
      <c r="AM3332" t="s">
        <v>55</v>
      </c>
      <c r="AN3332" t="s">
        <v>56</v>
      </c>
      <c r="AP3332">
        <v>1</v>
      </c>
      <c r="AQ3332" t="s">
        <v>57</v>
      </c>
      <c r="AR3332">
        <v>0</v>
      </c>
      <c r="AW3332" t="s">
        <v>58</v>
      </c>
      <c r="AX3332">
        <v>0</v>
      </c>
      <c r="AY3332">
        <v>2</v>
      </c>
      <c r="AZ3332">
        <v>4.5</v>
      </c>
      <c r="BA3332">
        <v>4.5</v>
      </c>
      <c r="BB3332" t="s">
        <v>59</v>
      </c>
    </row>
    <row r="3333" spans="1:54" x14ac:dyDescent="0.2">
      <c r="A3333" s="7" t="str">
        <f>VLOOKUP(G3333,'Matching-Tabelle'!$A$76:$B$80,2,FALSE)</f>
        <v>philipp.steger@tkb.ch</v>
      </c>
      <c r="B3333" s="7" t="str">
        <f>VLOOKUP(J3333,'Matching-Tabelle'!$A$1:$B$66,2,FALSE)</f>
        <v>WPI CTB</v>
      </c>
      <c r="C3333" s="7" t="str">
        <f>IF(VLOOKUP(J3333,'Matching-Tabelle'!$A$1:$CB$66,3,FALSE)=0,"",VLOOKUP(J3333,'Matching-Tabelle'!$A$1:$CB$66,3,FALSE))</f>
        <v/>
      </c>
      <c r="D3333" s="7">
        <v>2.5</v>
      </c>
      <c r="E3333" s="7" t="s">
        <v>3029</v>
      </c>
      <c r="F3333" s="8">
        <v>42639</v>
      </c>
      <c r="G3333" t="s">
        <v>2508</v>
      </c>
      <c r="H3333" t="s">
        <v>2509</v>
      </c>
      <c r="I3333" t="s">
        <v>2510</v>
      </c>
      <c r="J3333">
        <v>18</v>
      </c>
      <c r="K3333" t="s">
        <v>594</v>
      </c>
      <c r="L3333" t="s">
        <v>595</v>
      </c>
      <c r="M3333">
        <v>990001</v>
      </c>
      <c r="N3333" t="s">
        <v>51</v>
      </c>
      <c r="O3333">
        <v>2.5</v>
      </c>
      <c r="Q3333">
        <v>2.5</v>
      </c>
      <c r="S3333" t="s">
        <v>3029</v>
      </c>
      <c r="AE3333">
        <v>12</v>
      </c>
      <c r="AF3333">
        <v>7.6</v>
      </c>
      <c r="AG3333">
        <v>5</v>
      </c>
      <c r="AH3333" t="s">
        <v>53</v>
      </c>
      <c r="AI3333" t="s">
        <v>54</v>
      </c>
      <c r="AJ3333">
        <v>2</v>
      </c>
      <c r="AK3333">
        <v>1</v>
      </c>
      <c r="AL3333">
        <v>1</v>
      </c>
      <c r="AM3333" t="s">
        <v>55</v>
      </c>
      <c r="AN3333" t="s">
        <v>56</v>
      </c>
      <c r="AP3333">
        <v>1</v>
      </c>
      <c r="AQ3333" t="s">
        <v>57</v>
      </c>
      <c r="AR3333">
        <v>0</v>
      </c>
      <c r="AW3333" t="s">
        <v>58</v>
      </c>
      <c r="AX3333">
        <v>0</v>
      </c>
      <c r="AY3333">
        <v>2</v>
      </c>
      <c r="AZ3333">
        <v>2.5</v>
      </c>
      <c r="BA3333">
        <v>2.5</v>
      </c>
      <c r="BB3333" t="s">
        <v>59</v>
      </c>
    </row>
    <row r="3334" spans="1:54" x14ac:dyDescent="0.2">
      <c r="A3334" s="7" t="str">
        <f>VLOOKUP(G3334,'Matching-Tabelle'!$A$76:$B$80,2,FALSE)</f>
        <v>philipp.steger@tkb.ch</v>
      </c>
      <c r="B3334" s="7" t="str">
        <f>VLOOKUP(J3334,'Matching-Tabelle'!$A$1:$B$66,2,FALSE)</f>
        <v>WPI RTB</v>
      </c>
      <c r="C3334" s="7" t="str">
        <f>IF(VLOOKUP(J3334,'Matching-Tabelle'!$A$1:$CB$66,3,FALSE)=0,"",VLOOKUP(J3334,'Matching-Tabelle'!$A$1:$CB$66,3,FALSE))</f>
        <v/>
      </c>
      <c r="D3334" s="7">
        <v>1.8</v>
      </c>
      <c r="E3334" s="7" t="s">
        <v>2565</v>
      </c>
      <c r="F3334" s="8">
        <v>42639</v>
      </c>
      <c r="G3334" t="s">
        <v>2508</v>
      </c>
      <c r="H3334" t="s">
        <v>2509</v>
      </c>
      <c r="I3334" t="s">
        <v>2510</v>
      </c>
      <c r="J3334">
        <v>27</v>
      </c>
      <c r="K3334" t="s">
        <v>872</v>
      </c>
      <c r="L3334" t="s">
        <v>873</v>
      </c>
      <c r="M3334">
        <v>990001</v>
      </c>
      <c r="N3334" t="s">
        <v>51</v>
      </c>
      <c r="O3334">
        <v>1.8</v>
      </c>
      <c r="Q3334">
        <v>1.8</v>
      </c>
      <c r="S3334" t="s">
        <v>2565</v>
      </c>
      <c r="AE3334">
        <v>12</v>
      </c>
      <c r="AF3334">
        <v>7.6</v>
      </c>
      <c r="AG3334">
        <v>5</v>
      </c>
      <c r="AH3334" t="s">
        <v>53</v>
      </c>
      <c r="AI3334" t="s">
        <v>54</v>
      </c>
      <c r="AJ3334">
        <v>2</v>
      </c>
      <c r="AK3334">
        <v>1</v>
      </c>
      <c r="AL3334">
        <v>1</v>
      </c>
      <c r="AM3334" t="s">
        <v>55</v>
      </c>
      <c r="AN3334" t="s">
        <v>56</v>
      </c>
      <c r="AP3334">
        <v>1</v>
      </c>
      <c r="AQ3334" t="s">
        <v>57</v>
      </c>
      <c r="AR3334">
        <v>0</v>
      </c>
      <c r="AW3334" t="s">
        <v>58</v>
      </c>
      <c r="AX3334">
        <v>0</v>
      </c>
      <c r="AY3334">
        <v>2</v>
      </c>
      <c r="AZ3334">
        <v>1.8</v>
      </c>
      <c r="BA3334">
        <v>1.8</v>
      </c>
      <c r="BB3334" t="s">
        <v>59</v>
      </c>
    </row>
    <row r="3335" spans="1:54" x14ac:dyDescent="0.2">
      <c r="A3335" s="7" t="str">
        <f>VLOOKUP(G3335,'Matching-Tabelle'!$A$76:$B$80,2,FALSE)</f>
        <v>philipp.steger@tkb.ch</v>
      </c>
      <c r="B3335" s="7" t="str">
        <f>VLOOKUP(J3335,'Matching-Tabelle'!$A$1:$B$66,2,FALSE)</f>
        <v>Proj XenMobile</v>
      </c>
      <c r="C3335" s="7" t="str">
        <f>IF(VLOOKUP(J3335,'Matching-Tabelle'!$A$1:$CB$66,3,FALSE)=0,"",VLOOKUP(J3335,'Matching-Tabelle'!$A$1:$CB$66,3,FALSE))</f>
        <v>WPI Projekte</v>
      </c>
      <c r="D3335" s="7">
        <v>3.5</v>
      </c>
      <c r="E3335" s="7" t="s">
        <v>3030</v>
      </c>
      <c r="F3335" s="8">
        <v>42640</v>
      </c>
      <c r="G3335" t="s">
        <v>2508</v>
      </c>
      <c r="H3335" t="s">
        <v>2509</v>
      </c>
      <c r="I3335" t="s">
        <v>2510</v>
      </c>
      <c r="J3335">
        <v>2500251</v>
      </c>
      <c r="K3335" t="s">
        <v>408</v>
      </c>
      <c r="L3335" t="s">
        <v>409</v>
      </c>
      <c r="M3335">
        <v>990001</v>
      </c>
      <c r="N3335" t="s">
        <v>51</v>
      </c>
      <c r="O3335">
        <v>3.5</v>
      </c>
      <c r="Q3335">
        <v>3.5</v>
      </c>
      <c r="S3335" t="s">
        <v>3030</v>
      </c>
      <c r="AE3335">
        <v>5</v>
      </c>
      <c r="AF3335">
        <v>0</v>
      </c>
      <c r="AG3335">
        <v>1</v>
      </c>
      <c r="AH3335" t="s">
        <v>411</v>
      </c>
      <c r="AI3335" t="s">
        <v>411</v>
      </c>
      <c r="AJ3335">
        <v>2</v>
      </c>
      <c r="AK3335">
        <v>1</v>
      </c>
      <c r="AL3335">
        <v>1</v>
      </c>
      <c r="AM3335" t="s">
        <v>55</v>
      </c>
      <c r="AN3335" t="s">
        <v>56</v>
      </c>
      <c r="AP3335">
        <v>1</v>
      </c>
      <c r="AQ3335" t="s">
        <v>57</v>
      </c>
      <c r="AR3335">
        <v>0</v>
      </c>
      <c r="AW3335" t="s">
        <v>58</v>
      </c>
      <c r="AX3335">
        <v>0</v>
      </c>
      <c r="AY3335">
        <v>2</v>
      </c>
      <c r="AZ3335">
        <v>3.5</v>
      </c>
      <c r="BA3335">
        <v>3.5</v>
      </c>
      <c r="BB3335" t="s">
        <v>59</v>
      </c>
    </row>
    <row r="3336" spans="1:54" x14ac:dyDescent="0.2">
      <c r="A3336" s="7" t="str">
        <f>VLOOKUP(G3336,'Matching-Tabelle'!$A$76:$B$80,2,FALSE)</f>
        <v>philipp.steger@tkb.ch</v>
      </c>
      <c r="B3336" s="7" t="str">
        <f>VLOOKUP(J3336,'Matching-Tabelle'!$A$1:$B$66,2,FALSE)</f>
        <v>WPI CTB</v>
      </c>
      <c r="C3336" s="7" t="str">
        <f>IF(VLOOKUP(J3336,'Matching-Tabelle'!$A$1:$CB$66,3,FALSE)=0,"",VLOOKUP(J3336,'Matching-Tabelle'!$A$1:$CB$66,3,FALSE))</f>
        <v/>
      </c>
      <c r="D3336" s="7">
        <v>3</v>
      </c>
      <c r="E3336" s="7" t="s">
        <v>3031</v>
      </c>
      <c r="F3336" s="8">
        <v>42640</v>
      </c>
      <c r="G3336" t="s">
        <v>2508</v>
      </c>
      <c r="H3336" t="s">
        <v>2509</v>
      </c>
      <c r="I3336" t="s">
        <v>2510</v>
      </c>
      <c r="J3336">
        <v>18</v>
      </c>
      <c r="K3336" t="s">
        <v>594</v>
      </c>
      <c r="L3336" t="s">
        <v>595</v>
      </c>
      <c r="M3336">
        <v>990001</v>
      </c>
      <c r="N3336" t="s">
        <v>51</v>
      </c>
      <c r="O3336">
        <v>3</v>
      </c>
      <c r="Q3336">
        <v>3</v>
      </c>
      <c r="S3336" t="s">
        <v>3031</v>
      </c>
      <c r="AE3336">
        <v>12</v>
      </c>
      <c r="AF3336">
        <v>7.6</v>
      </c>
      <c r="AG3336">
        <v>5</v>
      </c>
      <c r="AH3336" t="s">
        <v>53</v>
      </c>
      <c r="AI3336" t="s">
        <v>54</v>
      </c>
      <c r="AJ3336">
        <v>2</v>
      </c>
      <c r="AK3336">
        <v>1</v>
      </c>
      <c r="AL3336">
        <v>1</v>
      </c>
      <c r="AM3336" t="s">
        <v>55</v>
      </c>
      <c r="AN3336" t="s">
        <v>56</v>
      </c>
      <c r="AP3336">
        <v>1</v>
      </c>
      <c r="AQ3336" t="s">
        <v>57</v>
      </c>
      <c r="AR3336">
        <v>0</v>
      </c>
      <c r="AW3336" t="s">
        <v>58</v>
      </c>
      <c r="AX3336">
        <v>0</v>
      </c>
      <c r="AY3336">
        <v>2</v>
      </c>
      <c r="AZ3336">
        <v>3</v>
      </c>
      <c r="BA3336">
        <v>3</v>
      </c>
      <c r="BB3336" t="s">
        <v>59</v>
      </c>
    </row>
    <row r="3337" spans="1:54" x14ac:dyDescent="0.2">
      <c r="A3337" s="7" t="str">
        <f>VLOOKUP(G3337,'Matching-Tabelle'!$A$76:$B$80,2,FALSE)</f>
        <v>philipp.steger@tkb.ch</v>
      </c>
      <c r="B3337" s="7" t="str">
        <f>VLOOKUP(J3337,'Matching-Tabelle'!$A$1:$B$66,2,FALSE)</f>
        <v>WPI CTB</v>
      </c>
      <c r="C3337" s="7" t="str">
        <f>IF(VLOOKUP(J3337,'Matching-Tabelle'!$A$1:$CB$66,3,FALSE)=0,"",VLOOKUP(J3337,'Matching-Tabelle'!$A$1:$CB$66,3,FALSE))</f>
        <v/>
      </c>
      <c r="D3337" s="7">
        <v>2.2999999999999998</v>
      </c>
      <c r="E3337" s="7" t="s">
        <v>3032</v>
      </c>
      <c r="F3337" s="8">
        <v>42640</v>
      </c>
      <c r="G3337" t="s">
        <v>2508</v>
      </c>
      <c r="H3337" t="s">
        <v>2509</v>
      </c>
      <c r="I3337" t="s">
        <v>2510</v>
      </c>
      <c r="J3337">
        <v>919</v>
      </c>
      <c r="K3337" t="s">
        <v>66</v>
      </c>
      <c r="L3337" t="s">
        <v>67</v>
      </c>
      <c r="M3337">
        <v>990001</v>
      </c>
      <c r="N3337" t="s">
        <v>51</v>
      </c>
      <c r="O3337">
        <v>2.2999999999999998</v>
      </c>
      <c r="Q3337">
        <v>2.2999999999999998</v>
      </c>
      <c r="S3337" t="s">
        <v>3032</v>
      </c>
      <c r="AE3337">
        <v>12</v>
      </c>
      <c r="AF3337">
        <v>7.6</v>
      </c>
      <c r="AG3337">
        <v>5</v>
      </c>
      <c r="AH3337" t="s">
        <v>53</v>
      </c>
      <c r="AI3337" t="s">
        <v>54</v>
      </c>
      <c r="AJ3337">
        <v>2</v>
      </c>
      <c r="AK3337">
        <v>1</v>
      </c>
      <c r="AL3337">
        <v>1</v>
      </c>
      <c r="AM3337" t="s">
        <v>55</v>
      </c>
      <c r="AN3337" t="s">
        <v>56</v>
      </c>
      <c r="AP3337">
        <v>1</v>
      </c>
      <c r="AQ3337" t="s">
        <v>57</v>
      </c>
      <c r="AR3337">
        <v>0</v>
      </c>
      <c r="AW3337" t="s">
        <v>58</v>
      </c>
      <c r="AX3337">
        <v>0</v>
      </c>
      <c r="AY3337">
        <v>2</v>
      </c>
      <c r="AZ3337">
        <v>2.2999999999999998</v>
      </c>
      <c r="BA3337">
        <v>2.2999999999999998</v>
      </c>
      <c r="BB3337" t="s">
        <v>59</v>
      </c>
    </row>
    <row r="3338" spans="1:54" x14ac:dyDescent="0.2">
      <c r="A3338" s="7" t="str">
        <f>VLOOKUP(G3338,'Matching-Tabelle'!$A$76:$B$80,2,FALSE)</f>
        <v>philipp.steger@tkb.ch</v>
      </c>
      <c r="B3338" s="7" t="str">
        <f>VLOOKUP(J3338,'Matching-Tabelle'!$A$1:$B$66,2,FALSE)</f>
        <v>WPI CTB</v>
      </c>
      <c r="C3338" s="7" t="str">
        <f>IF(VLOOKUP(J3338,'Matching-Tabelle'!$A$1:$CB$66,3,FALSE)=0,"",VLOOKUP(J3338,'Matching-Tabelle'!$A$1:$CB$66,3,FALSE))</f>
        <v/>
      </c>
      <c r="D3338" s="7">
        <v>1</v>
      </c>
      <c r="E3338" s="7" t="s">
        <v>3033</v>
      </c>
      <c r="F3338" s="8">
        <v>42641</v>
      </c>
      <c r="G3338" t="s">
        <v>2508</v>
      </c>
      <c r="H3338" t="s">
        <v>2509</v>
      </c>
      <c r="I3338" t="s">
        <v>2510</v>
      </c>
      <c r="J3338">
        <v>919</v>
      </c>
      <c r="K3338" t="s">
        <v>66</v>
      </c>
      <c r="L3338" t="s">
        <v>67</v>
      </c>
      <c r="M3338">
        <v>990001</v>
      </c>
      <c r="N3338" t="s">
        <v>51</v>
      </c>
      <c r="O3338">
        <v>1</v>
      </c>
      <c r="Q3338">
        <v>1</v>
      </c>
      <c r="S3338" t="s">
        <v>3033</v>
      </c>
      <c r="AE3338">
        <v>12</v>
      </c>
      <c r="AF3338">
        <v>7.6</v>
      </c>
      <c r="AG3338">
        <v>5</v>
      </c>
      <c r="AH3338" t="s">
        <v>53</v>
      </c>
      <c r="AI3338" t="s">
        <v>54</v>
      </c>
      <c r="AJ3338">
        <v>2</v>
      </c>
      <c r="AK3338">
        <v>1</v>
      </c>
      <c r="AL3338">
        <v>1</v>
      </c>
      <c r="AM3338" t="s">
        <v>55</v>
      </c>
      <c r="AN3338" t="s">
        <v>56</v>
      </c>
      <c r="AP3338">
        <v>1</v>
      </c>
      <c r="AQ3338" t="s">
        <v>57</v>
      </c>
      <c r="AR3338">
        <v>0</v>
      </c>
      <c r="AW3338" t="s">
        <v>58</v>
      </c>
      <c r="AX3338">
        <v>0</v>
      </c>
      <c r="AY3338">
        <v>2</v>
      </c>
      <c r="AZ3338">
        <v>1</v>
      </c>
      <c r="BA3338">
        <v>1</v>
      </c>
      <c r="BB3338" t="s">
        <v>59</v>
      </c>
    </row>
    <row r="3339" spans="1:54" x14ac:dyDescent="0.2">
      <c r="A3339" s="7" t="str">
        <f>VLOOKUP(G3339,'Matching-Tabelle'!$A$76:$B$80,2,FALSE)</f>
        <v>philipp.steger@tkb.ch</v>
      </c>
      <c r="B3339" s="7" t="str">
        <f>VLOOKUP(J3339,'Matching-Tabelle'!$A$1:$B$66,2,FALSE)</f>
        <v>WPI CTB</v>
      </c>
      <c r="C3339" s="7" t="str">
        <f>IF(VLOOKUP(J3339,'Matching-Tabelle'!$A$1:$CB$66,3,FALSE)=0,"",VLOOKUP(J3339,'Matching-Tabelle'!$A$1:$CB$66,3,FALSE))</f>
        <v/>
      </c>
      <c r="D3339" s="7">
        <v>2.5</v>
      </c>
      <c r="E3339" s="7" t="s">
        <v>3034</v>
      </c>
      <c r="F3339" s="8">
        <v>42641</v>
      </c>
      <c r="G3339" t="s">
        <v>2508</v>
      </c>
      <c r="H3339" t="s">
        <v>2509</v>
      </c>
      <c r="I3339" t="s">
        <v>2510</v>
      </c>
      <c r="J3339">
        <v>928</v>
      </c>
      <c r="K3339" t="s">
        <v>870</v>
      </c>
      <c r="L3339" t="s">
        <v>871</v>
      </c>
      <c r="M3339">
        <v>990001</v>
      </c>
      <c r="N3339" t="s">
        <v>51</v>
      </c>
      <c r="O3339">
        <v>2.5</v>
      </c>
      <c r="Q3339">
        <v>2.5</v>
      </c>
      <c r="S3339" t="s">
        <v>3034</v>
      </c>
      <c r="AE3339">
        <v>12</v>
      </c>
      <c r="AF3339">
        <v>7.6</v>
      </c>
      <c r="AG3339">
        <v>5</v>
      </c>
      <c r="AH3339" t="s">
        <v>53</v>
      </c>
      <c r="AI3339" t="s">
        <v>54</v>
      </c>
      <c r="AJ3339">
        <v>2</v>
      </c>
      <c r="AK3339">
        <v>1</v>
      </c>
      <c r="AL3339">
        <v>1</v>
      </c>
      <c r="AM3339" t="s">
        <v>55</v>
      </c>
      <c r="AN3339" t="s">
        <v>56</v>
      </c>
      <c r="AP3339">
        <v>1</v>
      </c>
      <c r="AQ3339" t="s">
        <v>57</v>
      </c>
      <c r="AR3339">
        <v>0</v>
      </c>
      <c r="AW3339" t="s">
        <v>58</v>
      </c>
      <c r="AX3339">
        <v>0</v>
      </c>
      <c r="AY3339">
        <v>2</v>
      </c>
      <c r="AZ3339">
        <v>2.5</v>
      </c>
      <c r="BA3339">
        <v>2.5</v>
      </c>
      <c r="BB3339" t="s">
        <v>59</v>
      </c>
    </row>
    <row r="3340" spans="1:54" x14ac:dyDescent="0.2">
      <c r="A3340" s="7" t="str">
        <f>VLOOKUP(G3340,'Matching-Tabelle'!$A$76:$B$80,2,FALSE)</f>
        <v>philipp.steger@tkb.ch</v>
      </c>
      <c r="B3340" s="7" t="str">
        <f>VLOOKUP(J3340,'Matching-Tabelle'!$A$1:$B$66,2,FALSE)</f>
        <v>Proj XenMobile</v>
      </c>
      <c r="C3340" s="7" t="str">
        <f>IF(VLOOKUP(J3340,'Matching-Tabelle'!$A$1:$CB$66,3,FALSE)=0,"",VLOOKUP(J3340,'Matching-Tabelle'!$A$1:$CB$66,3,FALSE))</f>
        <v>WPI Projekte</v>
      </c>
      <c r="D3340" s="7">
        <v>1</v>
      </c>
      <c r="E3340" s="7" t="s">
        <v>3035</v>
      </c>
      <c r="F3340" s="8">
        <v>42641</v>
      </c>
      <c r="G3340" t="s">
        <v>2508</v>
      </c>
      <c r="H3340" t="s">
        <v>2509</v>
      </c>
      <c r="I3340" t="s">
        <v>2510</v>
      </c>
      <c r="J3340">
        <v>2500251</v>
      </c>
      <c r="K3340" t="s">
        <v>408</v>
      </c>
      <c r="L3340" t="s">
        <v>409</v>
      </c>
      <c r="M3340">
        <v>990001</v>
      </c>
      <c r="N3340" t="s">
        <v>51</v>
      </c>
      <c r="O3340">
        <v>1</v>
      </c>
      <c r="Q3340">
        <v>1</v>
      </c>
      <c r="S3340" t="s">
        <v>3035</v>
      </c>
      <c r="AE3340">
        <v>5</v>
      </c>
      <c r="AF3340">
        <v>0</v>
      </c>
      <c r="AG3340">
        <v>1</v>
      </c>
      <c r="AH3340" t="s">
        <v>411</v>
      </c>
      <c r="AI3340" t="s">
        <v>411</v>
      </c>
      <c r="AJ3340">
        <v>2</v>
      </c>
      <c r="AK3340">
        <v>1</v>
      </c>
      <c r="AL3340">
        <v>1</v>
      </c>
      <c r="AM3340" t="s">
        <v>55</v>
      </c>
      <c r="AN3340" t="s">
        <v>56</v>
      </c>
      <c r="AP3340">
        <v>1</v>
      </c>
      <c r="AQ3340" t="s">
        <v>57</v>
      </c>
      <c r="AR3340">
        <v>0</v>
      </c>
      <c r="AW3340" t="s">
        <v>58</v>
      </c>
      <c r="AX3340">
        <v>0</v>
      </c>
      <c r="AY3340">
        <v>2</v>
      </c>
      <c r="AZ3340">
        <v>1</v>
      </c>
      <c r="BA3340">
        <v>1</v>
      </c>
      <c r="BB3340" t="s">
        <v>59</v>
      </c>
    </row>
    <row r="3341" spans="1:54" x14ac:dyDescent="0.2">
      <c r="A3341" s="7" t="str">
        <f>VLOOKUP(G3341,'Matching-Tabelle'!$A$76:$B$80,2,FALSE)</f>
        <v>philipp.steger@tkb.ch</v>
      </c>
      <c r="B3341" s="7" t="str">
        <f>VLOOKUP(J3341,'Matching-Tabelle'!$A$1:$B$66,2,FALSE)</f>
        <v>Proj XenMobile</v>
      </c>
      <c r="C3341" s="7" t="str">
        <f>IF(VLOOKUP(J3341,'Matching-Tabelle'!$A$1:$CB$66,3,FALSE)=0,"",VLOOKUP(J3341,'Matching-Tabelle'!$A$1:$CB$66,3,FALSE))</f>
        <v>WPI Projekte</v>
      </c>
      <c r="D3341" s="7">
        <v>1.5</v>
      </c>
      <c r="E3341" s="7" t="s">
        <v>3036</v>
      </c>
      <c r="F3341" s="8">
        <v>42641</v>
      </c>
      <c r="G3341" t="s">
        <v>2508</v>
      </c>
      <c r="H3341" t="s">
        <v>2509</v>
      </c>
      <c r="I3341" t="s">
        <v>2510</v>
      </c>
      <c r="J3341">
        <v>2500251</v>
      </c>
      <c r="K3341" t="s">
        <v>408</v>
      </c>
      <c r="L3341" t="s">
        <v>409</v>
      </c>
      <c r="M3341">
        <v>990001</v>
      </c>
      <c r="N3341" t="s">
        <v>51</v>
      </c>
      <c r="O3341">
        <v>1.5</v>
      </c>
      <c r="Q3341">
        <v>1.5</v>
      </c>
      <c r="S3341" t="s">
        <v>3036</v>
      </c>
      <c r="AE3341">
        <v>5</v>
      </c>
      <c r="AF3341">
        <v>0</v>
      </c>
      <c r="AG3341">
        <v>1</v>
      </c>
      <c r="AH3341" t="s">
        <v>411</v>
      </c>
      <c r="AI3341" t="s">
        <v>411</v>
      </c>
      <c r="AJ3341">
        <v>2</v>
      </c>
      <c r="AK3341">
        <v>1</v>
      </c>
      <c r="AL3341">
        <v>1</v>
      </c>
      <c r="AM3341" t="s">
        <v>55</v>
      </c>
      <c r="AN3341" t="s">
        <v>56</v>
      </c>
      <c r="AP3341">
        <v>1</v>
      </c>
      <c r="AQ3341" t="s">
        <v>57</v>
      </c>
      <c r="AR3341">
        <v>0</v>
      </c>
      <c r="AW3341" t="s">
        <v>58</v>
      </c>
      <c r="AX3341">
        <v>0</v>
      </c>
      <c r="AY3341">
        <v>2</v>
      </c>
      <c r="AZ3341">
        <v>1.5</v>
      </c>
      <c r="BA3341">
        <v>1.5</v>
      </c>
      <c r="BB3341" t="s">
        <v>59</v>
      </c>
    </row>
    <row r="3342" spans="1:54" x14ac:dyDescent="0.2">
      <c r="A3342" s="7" t="str">
        <f>VLOOKUP(G3342,'Matching-Tabelle'!$A$76:$B$80,2,FALSE)</f>
        <v>philipp.steger@tkb.ch</v>
      </c>
      <c r="B3342" s="7" t="str">
        <f>VLOOKUP(J3342,'Matching-Tabelle'!$A$1:$B$66,2,FALSE)</f>
        <v>WPI CTB</v>
      </c>
      <c r="C3342" s="7" t="str">
        <f>IF(VLOOKUP(J3342,'Matching-Tabelle'!$A$1:$CB$66,3,FALSE)=0,"",VLOOKUP(J3342,'Matching-Tabelle'!$A$1:$CB$66,3,FALSE))</f>
        <v/>
      </c>
      <c r="D3342" s="7">
        <v>2.7</v>
      </c>
      <c r="E3342" s="7" t="s">
        <v>3037</v>
      </c>
      <c r="F3342" s="8">
        <v>42641</v>
      </c>
      <c r="G3342" t="s">
        <v>2508</v>
      </c>
      <c r="H3342" t="s">
        <v>2509</v>
      </c>
      <c r="I3342" t="s">
        <v>2510</v>
      </c>
      <c r="J3342">
        <v>18</v>
      </c>
      <c r="K3342" t="s">
        <v>594</v>
      </c>
      <c r="L3342" t="s">
        <v>595</v>
      </c>
      <c r="M3342">
        <v>990001</v>
      </c>
      <c r="N3342" t="s">
        <v>51</v>
      </c>
      <c r="O3342">
        <v>2.7</v>
      </c>
      <c r="Q3342">
        <v>2.7</v>
      </c>
      <c r="S3342" t="s">
        <v>3037</v>
      </c>
      <c r="AE3342">
        <v>12</v>
      </c>
      <c r="AF3342">
        <v>7.6</v>
      </c>
      <c r="AG3342">
        <v>5</v>
      </c>
      <c r="AH3342" t="s">
        <v>53</v>
      </c>
      <c r="AI3342" t="s">
        <v>54</v>
      </c>
      <c r="AJ3342">
        <v>2</v>
      </c>
      <c r="AK3342">
        <v>1</v>
      </c>
      <c r="AL3342">
        <v>1</v>
      </c>
      <c r="AM3342" t="s">
        <v>55</v>
      </c>
      <c r="AN3342" t="s">
        <v>56</v>
      </c>
      <c r="AP3342">
        <v>1</v>
      </c>
      <c r="AQ3342" t="s">
        <v>57</v>
      </c>
      <c r="AR3342">
        <v>0</v>
      </c>
      <c r="AW3342" t="s">
        <v>58</v>
      </c>
      <c r="AX3342">
        <v>0</v>
      </c>
      <c r="AY3342">
        <v>2</v>
      </c>
      <c r="AZ3342">
        <v>2.7</v>
      </c>
      <c r="BA3342">
        <v>2.7</v>
      </c>
      <c r="BB3342" t="s">
        <v>59</v>
      </c>
    </row>
    <row r="3343" spans="1:54" x14ac:dyDescent="0.2">
      <c r="A3343" s="7" t="str">
        <f>VLOOKUP(G3343,'Matching-Tabelle'!$A$76:$B$80,2,FALSE)</f>
        <v>philipp.steger@tkb.ch</v>
      </c>
      <c r="B3343" s="7" t="str">
        <f>VLOOKUP(J3343,'Matching-Tabelle'!$A$1:$B$66,2,FALSE)</f>
        <v>WPI RTB</v>
      </c>
      <c r="C3343" s="7" t="str">
        <f>IF(VLOOKUP(J3343,'Matching-Tabelle'!$A$1:$CB$66,3,FALSE)=0,"",VLOOKUP(J3343,'Matching-Tabelle'!$A$1:$CB$66,3,FALSE))</f>
        <v/>
      </c>
      <c r="D3343" s="7">
        <v>2</v>
      </c>
      <c r="E3343" s="7" t="s">
        <v>3038</v>
      </c>
      <c r="F3343" s="8">
        <v>42642</v>
      </c>
      <c r="G3343" t="s">
        <v>2508</v>
      </c>
      <c r="H3343" t="s">
        <v>2509</v>
      </c>
      <c r="I3343" t="s">
        <v>2510</v>
      </c>
      <c r="J3343">
        <v>19</v>
      </c>
      <c r="K3343" t="s">
        <v>145</v>
      </c>
      <c r="L3343" t="s">
        <v>146</v>
      </c>
      <c r="M3343">
        <v>990001</v>
      </c>
      <c r="N3343" t="s">
        <v>51</v>
      </c>
      <c r="O3343">
        <v>2</v>
      </c>
      <c r="Q3343">
        <v>2</v>
      </c>
      <c r="S3343" t="s">
        <v>3038</v>
      </c>
      <c r="AE3343">
        <v>12</v>
      </c>
      <c r="AF3343">
        <v>7.6</v>
      </c>
      <c r="AG3343">
        <v>5</v>
      </c>
      <c r="AH3343" t="s">
        <v>53</v>
      </c>
      <c r="AI3343" t="s">
        <v>54</v>
      </c>
      <c r="AJ3343">
        <v>2</v>
      </c>
      <c r="AK3343">
        <v>1</v>
      </c>
      <c r="AL3343">
        <v>1</v>
      </c>
      <c r="AM3343" t="s">
        <v>55</v>
      </c>
      <c r="AN3343" t="s">
        <v>56</v>
      </c>
      <c r="AP3343">
        <v>1</v>
      </c>
      <c r="AQ3343" t="s">
        <v>57</v>
      </c>
      <c r="AR3343">
        <v>0</v>
      </c>
      <c r="AW3343" t="s">
        <v>58</v>
      </c>
      <c r="AX3343">
        <v>0</v>
      </c>
      <c r="AY3343">
        <v>2</v>
      </c>
      <c r="AZ3343">
        <v>2</v>
      </c>
      <c r="BA3343">
        <v>2</v>
      </c>
      <c r="BB3343" t="s">
        <v>59</v>
      </c>
    </row>
    <row r="3344" spans="1:54" x14ac:dyDescent="0.2">
      <c r="A3344" s="7" t="str">
        <f>VLOOKUP(G3344,'Matching-Tabelle'!$A$76:$B$80,2,FALSE)</f>
        <v>philipp.steger@tkb.ch</v>
      </c>
      <c r="B3344" s="7" t="str">
        <f>VLOOKUP(J3344,'Matching-Tabelle'!$A$1:$B$66,2,FALSE)</f>
        <v>Proj XenMobile</v>
      </c>
      <c r="C3344" s="7" t="str">
        <f>IF(VLOOKUP(J3344,'Matching-Tabelle'!$A$1:$CB$66,3,FALSE)=0,"",VLOOKUP(J3344,'Matching-Tabelle'!$A$1:$CB$66,3,FALSE))</f>
        <v>WPI Projekte</v>
      </c>
      <c r="D3344" s="7">
        <v>2.5</v>
      </c>
      <c r="E3344" s="7" t="s">
        <v>3039</v>
      </c>
      <c r="F3344" s="8">
        <v>42642</v>
      </c>
      <c r="G3344" t="s">
        <v>2508</v>
      </c>
      <c r="H3344" t="s">
        <v>2509</v>
      </c>
      <c r="I3344" t="s">
        <v>2510</v>
      </c>
      <c r="J3344">
        <v>2500251</v>
      </c>
      <c r="K3344" t="s">
        <v>408</v>
      </c>
      <c r="L3344" t="s">
        <v>409</v>
      </c>
      <c r="M3344">
        <v>990001</v>
      </c>
      <c r="N3344" t="s">
        <v>51</v>
      </c>
      <c r="O3344">
        <v>2.5</v>
      </c>
      <c r="Q3344">
        <v>2.5</v>
      </c>
      <c r="S3344" t="s">
        <v>3039</v>
      </c>
      <c r="AE3344">
        <v>5</v>
      </c>
      <c r="AF3344">
        <v>0</v>
      </c>
      <c r="AG3344">
        <v>1</v>
      </c>
      <c r="AH3344" t="s">
        <v>411</v>
      </c>
      <c r="AI3344" t="s">
        <v>411</v>
      </c>
      <c r="AJ3344">
        <v>2</v>
      </c>
      <c r="AK3344">
        <v>1</v>
      </c>
      <c r="AL3344">
        <v>1</v>
      </c>
      <c r="AM3344" t="s">
        <v>55</v>
      </c>
      <c r="AN3344" t="s">
        <v>56</v>
      </c>
      <c r="AP3344">
        <v>1</v>
      </c>
      <c r="AQ3344" t="s">
        <v>57</v>
      </c>
      <c r="AR3344">
        <v>0</v>
      </c>
      <c r="AW3344" t="s">
        <v>58</v>
      </c>
      <c r="AX3344">
        <v>0</v>
      </c>
      <c r="AY3344">
        <v>2</v>
      </c>
      <c r="AZ3344">
        <v>2.5</v>
      </c>
      <c r="BA3344">
        <v>2.5</v>
      </c>
      <c r="BB3344" t="s">
        <v>59</v>
      </c>
    </row>
    <row r="3345" spans="1:54" x14ac:dyDescent="0.2">
      <c r="A3345" s="7" t="str">
        <f>VLOOKUP(G3345,'Matching-Tabelle'!$A$76:$B$80,2,FALSE)</f>
        <v>philipp.steger@tkb.ch</v>
      </c>
      <c r="B3345" s="7" t="str">
        <f>VLOOKUP(J3345,'Matching-Tabelle'!$A$1:$B$66,2,FALSE)</f>
        <v>WPI CTB</v>
      </c>
      <c r="C3345" s="7" t="str">
        <f>IF(VLOOKUP(J3345,'Matching-Tabelle'!$A$1:$CB$66,3,FALSE)=0,"",VLOOKUP(J3345,'Matching-Tabelle'!$A$1:$CB$66,3,FALSE))</f>
        <v/>
      </c>
      <c r="D3345" s="7">
        <v>1.5</v>
      </c>
      <c r="E3345" s="7" t="s">
        <v>3040</v>
      </c>
      <c r="F3345" s="8">
        <v>42642</v>
      </c>
      <c r="G3345" t="s">
        <v>2508</v>
      </c>
      <c r="H3345" t="s">
        <v>2509</v>
      </c>
      <c r="I3345" t="s">
        <v>2510</v>
      </c>
      <c r="J3345">
        <v>18</v>
      </c>
      <c r="K3345" t="s">
        <v>594</v>
      </c>
      <c r="L3345" t="s">
        <v>595</v>
      </c>
      <c r="M3345">
        <v>990001</v>
      </c>
      <c r="N3345" t="s">
        <v>51</v>
      </c>
      <c r="O3345">
        <v>1.5</v>
      </c>
      <c r="Q3345">
        <v>1.5</v>
      </c>
      <c r="S3345" t="s">
        <v>3040</v>
      </c>
      <c r="AE3345">
        <v>12</v>
      </c>
      <c r="AF3345">
        <v>7.6</v>
      </c>
      <c r="AG3345">
        <v>5</v>
      </c>
      <c r="AH3345" t="s">
        <v>53</v>
      </c>
      <c r="AI3345" t="s">
        <v>54</v>
      </c>
      <c r="AJ3345">
        <v>2</v>
      </c>
      <c r="AK3345">
        <v>1</v>
      </c>
      <c r="AL3345">
        <v>1</v>
      </c>
      <c r="AM3345" t="s">
        <v>55</v>
      </c>
      <c r="AN3345" t="s">
        <v>56</v>
      </c>
      <c r="AP3345">
        <v>1</v>
      </c>
      <c r="AQ3345" t="s">
        <v>57</v>
      </c>
      <c r="AR3345">
        <v>0</v>
      </c>
      <c r="AW3345" t="s">
        <v>58</v>
      </c>
      <c r="AX3345">
        <v>0</v>
      </c>
      <c r="AY3345">
        <v>2</v>
      </c>
      <c r="AZ3345">
        <v>1.5</v>
      </c>
      <c r="BA3345">
        <v>1.5</v>
      </c>
      <c r="BB3345" t="s">
        <v>59</v>
      </c>
    </row>
    <row r="3346" spans="1:54" x14ac:dyDescent="0.2">
      <c r="A3346" s="7" t="str">
        <f>VLOOKUP(G3346,'Matching-Tabelle'!$A$76:$B$80,2,FALSE)</f>
        <v>philipp.steger@tkb.ch</v>
      </c>
      <c r="B3346" s="7" t="str">
        <f>VLOOKUP(J3346,'Matching-Tabelle'!$A$1:$B$66,2,FALSE)</f>
        <v>Proj XenMobile</v>
      </c>
      <c r="C3346" s="7" t="str">
        <f>IF(VLOOKUP(J3346,'Matching-Tabelle'!$A$1:$CB$66,3,FALSE)=0,"",VLOOKUP(J3346,'Matching-Tabelle'!$A$1:$CB$66,3,FALSE))</f>
        <v>WPI Projekte</v>
      </c>
      <c r="D3346" s="7">
        <v>1.3</v>
      </c>
      <c r="E3346" s="7" t="s">
        <v>3041</v>
      </c>
      <c r="F3346" s="8">
        <v>42642</v>
      </c>
      <c r="G3346" t="s">
        <v>2508</v>
      </c>
      <c r="H3346" t="s">
        <v>2509</v>
      </c>
      <c r="I3346" t="s">
        <v>2510</v>
      </c>
      <c r="J3346">
        <v>2500251</v>
      </c>
      <c r="K3346" t="s">
        <v>408</v>
      </c>
      <c r="L3346" t="s">
        <v>409</v>
      </c>
      <c r="M3346">
        <v>990001</v>
      </c>
      <c r="N3346" t="s">
        <v>51</v>
      </c>
      <c r="O3346">
        <v>1.3</v>
      </c>
      <c r="Q3346">
        <v>1.3</v>
      </c>
      <c r="S3346" t="s">
        <v>3041</v>
      </c>
      <c r="AE3346">
        <v>5</v>
      </c>
      <c r="AF3346">
        <v>0</v>
      </c>
      <c r="AG3346">
        <v>1</v>
      </c>
      <c r="AH3346" t="s">
        <v>411</v>
      </c>
      <c r="AI3346" t="s">
        <v>411</v>
      </c>
      <c r="AJ3346">
        <v>2</v>
      </c>
      <c r="AK3346">
        <v>1</v>
      </c>
      <c r="AL3346">
        <v>1</v>
      </c>
      <c r="AM3346" t="s">
        <v>55</v>
      </c>
      <c r="AN3346" t="s">
        <v>56</v>
      </c>
      <c r="AP3346">
        <v>1</v>
      </c>
      <c r="AQ3346" t="s">
        <v>57</v>
      </c>
      <c r="AR3346">
        <v>0</v>
      </c>
      <c r="AW3346" t="s">
        <v>58</v>
      </c>
      <c r="AX3346">
        <v>0</v>
      </c>
      <c r="AY3346">
        <v>2</v>
      </c>
      <c r="AZ3346">
        <v>1.3</v>
      </c>
      <c r="BA3346">
        <v>1.3</v>
      </c>
      <c r="BB3346" t="s">
        <v>59</v>
      </c>
    </row>
    <row r="3347" spans="1:54" x14ac:dyDescent="0.2">
      <c r="A3347" s="7" t="str">
        <f>VLOOKUP(G3347,'Matching-Tabelle'!$A$76:$B$80,2,FALSE)</f>
        <v>philipp.steger@tkb.ch</v>
      </c>
      <c r="B3347" s="7" t="str">
        <f>VLOOKUP(J3347,'Matching-Tabelle'!$A$1:$B$66,2,FALSE)</f>
        <v>Proj XenMobile</v>
      </c>
      <c r="C3347" s="7" t="str">
        <f>IF(VLOOKUP(J3347,'Matching-Tabelle'!$A$1:$CB$66,3,FALSE)=0,"",VLOOKUP(J3347,'Matching-Tabelle'!$A$1:$CB$66,3,FALSE))</f>
        <v>WPI Projekte</v>
      </c>
      <c r="D3347" s="7">
        <v>3.5</v>
      </c>
      <c r="E3347" s="7" t="s">
        <v>3042</v>
      </c>
      <c r="F3347" s="8">
        <v>42643</v>
      </c>
      <c r="G3347" t="s">
        <v>2508</v>
      </c>
      <c r="H3347" t="s">
        <v>2509</v>
      </c>
      <c r="I3347" t="s">
        <v>2510</v>
      </c>
      <c r="J3347">
        <v>2500251</v>
      </c>
      <c r="K3347" t="s">
        <v>408</v>
      </c>
      <c r="L3347" t="s">
        <v>409</v>
      </c>
      <c r="M3347">
        <v>990001</v>
      </c>
      <c r="N3347" t="s">
        <v>51</v>
      </c>
      <c r="O3347">
        <v>3.5</v>
      </c>
      <c r="Q3347">
        <v>3.5</v>
      </c>
      <c r="S3347" t="s">
        <v>3042</v>
      </c>
      <c r="AE3347">
        <v>5</v>
      </c>
      <c r="AF3347">
        <v>0</v>
      </c>
      <c r="AG3347">
        <v>1</v>
      </c>
      <c r="AH3347" t="s">
        <v>411</v>
      </c>
      <c r="AI3347" t="s">
        <v>411</v>
      </c>
      <c r="AJ3347">
        <v>2</v>
      </c>
      <c r="AK3347">
        <v>1</v>
      </c>
      <c r="AL3347">
        <v>1</v>
      </c>
      <c r="AM3347" t="s">
        <v>55</v>
      </c>
      <c r="AN3347" t="s">
        <v>56</v>
      </c>
      <c r="AP3347">
        <v>1</v>
      </c>
      <c r="AQ3347" t="s">
        <v>57</v>
      </c>
      <c r="AR3347">
        <v>0</v>
      </c>
      <c r="AW3347" t="s">
        <v>58</v>
      </c>
      <c r="AX3347">
        <v>0</v>
      </c>
      <c r="AY3347">
        <v>2</v>
      </c>
      <c r="AZ3347">
        <v>3.5</v>
      </c>
      <c r="BA3347">
        <v>3.5</v>
      </c>
      <c r="BB3347" t="s">
        <v>59</v>
      </c>
    </row>
    <row r="3348" spans="1:54" x14ac:dyDescent="0.2">
      <c r="A3348" s="7" t="str">
        <f>VLOOKUP(G3348,'Matching-Tabelle'!$A$76:$B$80,2,FALSE)</f>
        <v>philipp.steger@tkb.ch</v>
      </c>
      <c r="B3348" s="7" t="str">
        <f>VLOOKUP(J3348,'Matching-Tabelle'!$A$1:$B$66,2,FALSE)</f>
        <v>WPI CTB</v>
      </c>
      <c r="C3348" s="7" t="str">
        <f>IF(VLOOKUP(J3348,'Matching-Tabelle'!$A$1:$CB$66,3,FALSE)=0,"",VLOOKUP(J3348,'Matching-Tabelle'!$A$1:$CB$66,3,FALSE))</f>
        <v/>
      </c>
      <c r="D3348" s="7">
        <v>4.2</v>
      </c>
      <c r="E3348" s="7" t="s">
        <v>3043</v>
      </c>
      <c r="F3348" s="8">
        <v>42643</v>
      </c>
      <c r="G3348" t="s">
        <v>2508</v>
      </c>
      <c r="H3348" t="s">
        <v>2509</v>
      </c>
      <c r="I3348" t="s">
        <v>2510</v>
      </c>
      <c r="J3348">
        <v>919</v>
      </c>
      <c r="K3348" t="s">
        <v>66</v>
      </c>
      <c r="L3348" t="s">
        <v>67</v>
      </c>
      <c r="M3348">
        <v>990001</v>
      </c>
      <c r="N3348" t="s">
        <v>51</v>
      </c>
      <c r="O3348">
        <v>4.2</v>
      </c>
      <c r="Q3348">
        <v>4.2</v>
      </c>
      <c r="S3348" t="s">
        <v>3043</v>
      </c>
      <c r="AE3348">
        <v>12</v>
      </c>
      <c r="AF3348">
        <v>7.6</v>
      </c>
      <c r="AG3348">
        <v>5</v>
      </c>
      <c r="AH3348" t="s">
        <v>53</v>
      </c>
      <c r="AI3348" t="s">
        <v>54</v>
      </c>
      <c r="AJ3348">
        <v>2</v>
      </c>
      <c r="AK3348">
        <v>1</v>
      </c>
      <c r="AL3348">
        <v>1</v>
      </c>
      <c r="AM3348" t="s">
        <v>55</v>
      </c>
      <c r="AN3348" t="s">
        <v>56</v>
      </c>
      <c r="AP3348">
        <v>1</v>
      </c>
      <c r="AQ3348" t="s">
        <v>57</v>
      </c>
      <c r="AR3348">
        <v>0</v>
      </c>
      <c r="AW3348" t="s">
        <v>58</v>
      </c>
      <c r="AX3348">
        <v>0</v>
      </c>
      <c r="AY3348">
        <v>2</v>
      </c>
      <c r="AZ3348">
        <v>4.2</v>
      </c>
      <c r="BA3348">
        <v>4.2</v>
      </c>
      <c r="BB3348" t="s">
        <v>59</v>
      </c>
    </row>
    <row r="3349" spans="1:54" x14ac:dyDescent="0.2">
      <c r="A3349" s="7" t="str">
        <f>VLOOKUP(G3349,'Matching-Tabelle'!$A$76:$B$80,2,FALSE)</f>
        <v>philipp.steger@tkb.ch</v>
      </c>
      <c r="B3349" s="7" t="str">
        <f>VLOOKUP(J3349,'Matching-Tabelle'!$A$1:$B$66,2,FALSE)</f>
        <v>WPI CTB</v>
      </c>
      <c r="C3349" s="7" t="str">
        <f>IF(VLOOKUP(J3349,'Matching-Tabelle'!$A$1:$CB$66,3,FALSE)=0,"",VLOOKUP(J3349,'Matching-Tabelle'!$A$1:$CB$66,3,FALSE))</f>
        <v/>
      </c>
      <c r="D3349" s="7">
        <v>1</v>
      </c>
      <c r="E3349" s="7" t="s">
        <v>3044</v>
      </c>
      <c r="F3349" s="8">
        <v>42643</v>
      </c>
      <c r="G3349" t="s">
        <v>2508</v>
      </c>
      <c r="H3349" t="s">
        <v>2509</v>
      </c>
      <c r="I3349" t="s">
        <v>2510</v>
      </c>
      <c r="J3349">
        <v>919</v>
      </c>
      <c r="K3349" t="s">
        <v>66</v>
      </c>
      <c r="L3349" t="s">
        <v>67</v>
      </c>
      <c r="M3349">
        <v>990001</v>
      </c>
      <c r="N3349" t="s">
        <v>51</v>
      </c>
      <c r="O3349">
        <v>1</v>
      </c>
      <c r="Q3349">
        <v>1</v>
      </c>
      <c r="S3349" t="s">
        <v>3044</v>
      </c>
      <c r="AE3349">
        <v>12</v>
      </c>
      <c r="AF3349">
        <v>7.6</v>
      </c>
      <c r="AG3349">
        <v>5</v>
      </c>
      <c r="AH3349" t="s">
        <v>53</v>
      </c>
      <c r="AI3349" t="s">
        <v>54</v>
      </c>
      <c r="AJ3349">
        <v>2</v>
      </c>
      <c r="AK3349">
        <v>1</v>
      </c>
      <c r="AL3349">
        <v>1</v>
      </c>
      <c r="AM3349" t="s">
        <v>55</v>
      </c>
      <c r="AN3349" t="s">
        <v>56</v>
      </c>
      <c r="AP3349">
        <v>1</v>
      </c>
      <c r="AQ3349" t="s">
        <v>57</v>
      </c>
      <c r="AR3349">
        <v>0</v>
      </c>
      <c r="AW3349" t="s">
        <v>58</v>
      </c>
      <c r="AX3349">
        <v>0</v>
      </c>
      <c r="AY3349">
        <v>2</v>
      </c>
      <c r="AZ3349">
        <v>1</v>
      </c>
      <c r="BA3349">
        <v>1</v>
      </c>
      <c r="BB3349" t="s">
        <v>59</v>
      </c>
    </row>
    <row r="3350" spans="1:54" x14ac:dyDescent="0.2">
      <c r="A3350" s="7" t="str">
        <f>VLOOKUP(G3350,'Matching-Tabelle'!$A$76:$B$80,2,FALSE)</f>
        <v>philipp.steger@tkb.ch</v>
      </c>
      <c r="B3350" s="7" t="str">
        <f>VLOOKUP(J3350,'Matching-Tabelle'!$A$1:$B$66,2,FALSE)</f>
        <v>Proj XenMobile</v>
      </c>
      <c r="C3350" s="7" t="str">
        <f>IF(VLOOKUP(J3350,'Matching-Tabelle'!$A$1:$CB$66,3,FALSE)=0,"",VLOOKUP(J3350,'Matching-Tabelle'!$A$1:$CB$66,3,FALSE))</f>
        <v>WPI Projekte</v>
      </c>
      <c r="D3350" s="7">
        <v>2.5</v>
      </c>
      <c r="E3350" s="7" t="s">
        <v>3045</v>
      </c>
      <c r="F3350" s="8">
        <v>42643</v>
      </c>
      <c r="G3350" t="s">
        <v>2508</v>
      </c>
      <c r="H3350" t="s">
        <v>2509</v>
      </c>
      <c r="I3350" t="s">
        <v>2510</v>
      </c>
      <c r="J3350">
        <v>2500251</v>
      </c>
      <c r="K3350" t="s">
        <v>408</v>
      </c>
      <c r="L3350" t="s">
        <v>409</v>
      </c>
      <c r="M3350">
        <v>990001</v>
      </c>
      <c r="N3350" t="s">
        <v>51</v>
      </c>
      <c r="O3350">
        <v>2.5</v>
      </c>
      <c r="Q3350">
        <v>2.5</v>
      </c>
      <c r="S3350" t="s">
        <v>3045</v>
      </c>
      <c r="AE3350">
        <v>5</v>
      </c>
      <c r="AF3350">
        <v>0</v>
      </c>
      <c r="AG3350">
        <v>1</v>
      </c>
      <c r="AH3350" t="s">
        <v>411</v>
      </c>
      <c r="AI3350" t="s">
        <v>411</v>
      </c>
      <c r="AJ3350">
        <v>2</v>
      </c>
      <c r="AK3350">
        <v>1</v>
      </c>
      <c r="AL3350">
        <v>1</v>
      </c>
      <c r="AM3350" t="s">
        <v>55</v>
      </c>
      <c r="AN3350" t="s">
        <v>56</v>
      </c>
      <c r="AP3350">
        <v>1</v>
      </c>
      <c r="AQ3350" t="s">
        <v>57</v>
      </c>
      <c r="AR3350">
        <v>0</v>
      </c>
      <c r="AW3350" t="s">
        <v>58</v>
      </c>
      <c r="AX3350">
        <v>0</v>
      </c>
      <c r="AY3350">
        <v>2</v>
      </c>
      <c r="AZ3350">
        <v>2.5</v>
      </c>
      <c r="BA3350">
        <v>2.5</v>
      </c>
      <c r="BB3350" t="s">
        <v>59</v>
      </c>
    </row>
    <row r="3351" spans="1:54" x14ac:dyDescent="0.2">
      <c r="A3351" s="7" t="str">
        <f>VLOOKUP(G3351,'Matching-Tabelle'!$A$76:$B$80,2,FALSE)</f>
        <v>philipp.steger@tkb.ch</v>
      </c>
      <c r="B3351" s="7" t="str">
        <f>VLOOKUP(J3351,'Matching-Tabelle'!$A$1:$B$66,2,FALSE)</f>
        <v>WPI CTB</v>
      </c>
      <c r="C3351" s="7" t="str">
        <f>IF(VLOOKUP(J3351,'Matching-Tabelle'!$A$1:$CB$66,3,FALSE)=0,"",VLOOKUP(J3351,'Matching-Tabelle'!$A$1:$CB$66,3,FALSE))</f>
        <v/>
      </c>
      <c r="D3351" s="7">
        <v>1</v>
      </c>
      <c r="E3351" s="7" t="s">
        <v>3046</v>
      </c>
      <c r="F3351" s="8">
        <v>42643</v>
      </c>
      <c r="G3351" t="s">
        <v>2508</v>
      </c>
      <c r="H3351" t="s">
        <v>2509</v>
      </c>
      <c r="I3351" t="s">
        <v>2510</v>
      </c>
      <c r="J3351">
        <v>919</v>
      </c>
      <c r="K3351" t="s">
        <v>66</v>
      </c>
      <c r="L3351" t="s">
        <v>67</v>
      </c>
      <c r="M3351">
        <v>990001</v>
      </c>
      <c r="N3351" t="s">
        <v>51</v>
      </c>
      <c r="O3351">
        <v>1</v>
      </c>
      <c r="Q3351">
        <v>1</v>
      </c>
      <c r="S3351" t="s">
        <v>3046</v>
      </c>
      <c r="AE3351">
        <v>12</v>
      </c>
      <c r="AF3351">
        <v>7.6</v>
      </c>
      <c r="AG3351">
        <v>5</v>
      </c>
      <c r="AH3351" t="s">
        <v>53</v>
      </c>
      <c r="AI3351" t="s">
        <v>54</v>
      </c>
      <c r="AJ3351">
        <v>2</v>
      </c>
      <c r="AK3351">
        <v>1</v>
      </c>
      <c r="AL3351">
        <v>1</v>
      </c>
      <c r="AM3351" t="s">
        <v>55</v>
      </c>
      <c r="AN3351" t="s">
        <v>56</v>
      </c>
      <c r="AP3351">
        <v>1</v>
      </c>
      <c r="AQ3351" t="s">
        <v>57</v>
      </c>
      <c r="AR3351">
        <v>0</v>
      </c>
      <c r="AW3351" t="s">
        <v>58</v>
      </c>
      <c r="AX3351">
        <v>0</v>
      </c>
      <c r="AY3351">
        <v>2</v>
      </c>
      <c r="AZ3351">
        <v>1</v>
      </c>
      <c r="BA3351">
        <v>1</v>
      </c>
      <c r="BB3351" t="s">
        <v>59</v>
      </c>
    </row>
    <row r="3352" spans="1:54" x14ac:dyDescent="0.2">
      <c r="A3352" s="7" t="str">
        <f>VLOOKUP(G3352,'Matching-Tabelle'!$A$76:$B$80,2,FALSE)</f>
        <v>philipp.steger@tkb.ch</v>
      </c>
      <c r="B3352" s="7" t="str">
        <f>VLOOKUP(J3352,'Matching-Tabelle'!$A$1:$B$66,2,FALSE)</f>
        <v>Proj XenMobile</v>
      </c>
      <c r="C3352" s="7" t="str">
        <f>IF(VLOOKUP(J3352,'Matching-Tabelle'!$A$1:$CB$66,3,FALSE)=0,"",VLOOKUP(J3352,'Matching-Tabelle'!$A$1:$CB$66,3,FALSE))</f>
        <v>WPI Projekte</v>
      </c>
      <c r="D3352" s="7">
        <v>1.2</v>
      </c>
      <c r="E3352" s="7" t="s">
        <v>3047</v>
      </c>
      <c r="F3352" s="8">
        <v>42643</v>
      </c>
      <c r="G3352" t="s">
        <v>2508</v>
      </c>
      <c r="H3352" t="s">
        <v>2509</v>
      </c>
      <c r="I3352" t="s">
        <v>2510</v>
      </c>
      <c r="J3352">
        <v>2500251</v>
      </c>
      <c r="K3352" t="s">
        <v>408</v>
      </c>
      <c r="L3352" t="s">
        <v>409</v>
      </c>
      <c r="M3352">
        <v>990001</v>
      </c>
      <c r="N3352" t="s">
        <v>51</v>
      </c>
      <c r="O3352">
        <v>1.2</v>
      </c>
      <c r="Q3352">
        <v>1.2</v>
      </c>
      <c r="S3352" t="s">
        <v>3047</v>
      </c>
      <c r="AE3352">
        <v>5</v>
      </c>
      <c r="AF3352">
        <v>0</v>
      </c>
      <c r="AG3352">
        <v>1</v>
      </c>
      <c r="AH3352" t="s">
        <v>411</v>
      </c>
      <c r="AI3352" t="s">
        <v>411</v>
      </c>
      <c r="AJ3352">
        <v>2</v>
      </c>
      <c r="AK3352">
        <v>1</v>
      </c>
      <c r="AL3352">
        <v>1</v>
      </c>
      <c r="AM3352" t="s">
        <v>55</v>
      </c>
      <c r="AN3352" t="s">
        <v>56</v>
      </c>
      <c r="AP3352">
        <v>1</v>
      </c>
      <c r="AQ3352" t="s">
        <v>57</v>
      </c>
      <c r="AR3352">
        <v>0</v>
      </c>
      <c r="AW3352" t="s">
        <v>58</v>
      </c>
      <c r="AX3352">
        <v>0</v>
      </c>
      <c r="AY3352">
        <v>2</v>
      </c>
      <c r="AZ3352">
        <v>1.2</v>
      </c>
      <c r="BA3352">
        <v>1.2</v>
      </c>
      <c r="BB3352" t="s">
        <v>59</v>
      </c>
    </row>
    <row r="3353" spans="1:54" x14ac:dyDescent="0.2">
      <c r="A3353" s="7" t="str">
        <f>VLOOKUP(G3353,'Matching-Tabelle'!$A$76:$B$80,2,FALSE)</f>
        <v>philipp.steger@tkb.ch</v>
      </c>
      <c r="B3353" s="7" t="str">
        <f>VLOOKUP(J3353,'Matching-Tabelle'!$A$1:$B$66,2,FALSE)</f>
        <v>WPI CTB</v>
      </c>
      <c r="C3353" s="7" t="str">
        <f>IF(VLOOKUP(J3353,'Matching-Tabelle'!$A$1:$CB$66,3,FALSE)=0,"",VLOOKUP(J3353,'Matching-Tabelle'!$A$1:$CB$66,3,FALSE))</f>
        <v/>
      </c>
      <c r="D3353" s="7">
        <v>3</v>
      </c>
      <c r="E3353" s="7" t="s">
        <v>3048</v>
      </c>
      <c r="F3353" s="8">
        <v>42643</v>
      </c>
      <c r="G3353" t="s">
        <v>2508</v>
      </c>
      <c r="H3353" t="s">
        <v>2509</v>
      </c>
      <c r="I3353" t="s">
        <v>2510</v>
      </c>
      <c r="J3353">
        <v>919</v>
      </c>
      <c r="K3353" t="s">
        <v>66</v>
      </c>
      <c r="L3353" t="s">
        <v>67</v>
      </c>
      <c r="M3353">
        <v>990001</v>
      </c>
      <c r="N3353" t="s">
        <v>51</v>
      </c>
      <c r="O3353">
        <v>3</v>
      </c>
      <c r="Q3353">
        <v>3</v>
      </c>
      <c r="S3353" t="s">
        <v>3048</v>
      </c>
      <c r="AE3353">
        <v>12</v>
      </c>
      <c r="AF3353">
        <v>7.6</v>
      </c>
      <c r="AG3353">
        <v>5</v>
      </c>
      <c r="AH3353" t="s">
        <v>53</v>
      </c>
      <c r="AI3353" t="s">
        <v>54</v>
      </c>
      <c r="AJ3353">
        <v>2</v>
      </c>
      <c r="AK3353">
        <v>1</v>
      </c>
      <c r="AL3353">
        <v>1</v>
      </c>
      <c r="AM3353" t="s">
        <v>55</v>
      </c>
      <c r="AN3353" t="s">
        <v>56</v>
      </c>
      <c r="AP3353">
        <v>1</v>
      </c>
      <c r="AQ3353" t="s">
        <v>57</v>
      </c>
      <c r="AR3353">
        <v>0</v>
      </c>
      <c r="AW3353" t="s">
        <v>58</v>
      </c>
      <c r="AX3353">
        <v>0</v>
      </c>
      <c r="AY3353">
        <v>2</v>
      </c>
      <c r="AZ3353">
        <v>3</v>
      </c>
      <c r="BA3353">
        <v>3</v>
      </c>
      <c r="BB3353" t="s">
        <v>59</v>
      </c>
    </row>
    <row r="3354" spans="1:54" x14ac:dyDescent="0.2">
      <c r="A3354" s="7" t="str">
        <f>VLOOKUP(G3354,'Matching-Tabelle'!$A$76:$B$80,2,FALSE)</f>
        <v>philipp.steger@tkb.ch</v>
      </c>
      <c r="B3354" s="7" t="str">
        <f>VLOOKUP(J3354,'Matching-Tabelle'!$A$1:$B$66,2,FALSE)</f>
        <v>Proj XenMobile</v>
      </c>
      <c r="C3354" s="7" t="str">
        <f>IF(VLOOKUP(J3354,'Matching-Tabelle'!$A$1:$CB$66,3,FALSE)=0,"",VLOOKUP(J3354,'Matching-Tabelle'!$A$1:$CB$66,3,FALSE))</f>
        <v>WPI Projekte</v>
      </c>
      <c r="D3354" s="7">
        <v>2</v>
      </c>
      <c r="E3354" s="7" t="s">
        <v>3049</v>
      </c>
      <c r="F3354" s="8">
        <v>42646</v>
      </c>
      <c r="G3354" t="s">
        <v>2508</v>
      </c>
      <c r="H3354" t="s">
        <v>2509</v>
      </c>
      <c r="I3354" t="s">
        <v>2510</v>
      </c>
      <c r="J3354">
        <v>2500251</v>
      </c>
      <c r="K3354" t="s">
        <v>408</v>
      </c>
      <c r="L3354" t="s">
        <v>409</v>
      </c>
      <c r="M3354">
        <v>990001</v>
      </c>
      <c r="N3354" t="s">
        <v>51</v>
      </c>
      <c r="O3354">
        <v>2</v>
      </c>
      <c r="Q3354">
        <v>2</v>
      </c>
      <c r="S3354" t="s">
        <v>3049</v>
      </c>
      <c r="AE3354">
        <v>5</v>
      </c>
      <c r="AF3354">
        <v>0</v>
      </c>
      <c r="AG3354">
        <v>1</v>
      </c>
      <c r="AH3354" t="s">
        <v>411</v>
      </c>
      <c r="AI3354" t="s">
        <v>411</v>
      </c>
      <c r="AJ3354">
        <v>2</v>
      </c>
      <c r="AK3354">
        <v>1</v>
      </c>
      <c r="AL3354">
        <v>1</v>
      </c>
      <c r="AM3354" t="s">
        <v>55</v>
      </c>
      <c r="AN3354" t="s">
        <v>56</v>
      </c>
      <c r="AP3354">
        <v>1</v>
      </c>
      <c r="AQ3354" t="s">
        <v>57</v>
      </c>
      <c r="AR3354">
        <v>0</v>
      </c>
      <c r="AW3354" t="s">
        <v>58</v>
      </c>
      <c r="AX3354">
        <v>0</v>
      </c>
      <c r="AY3354">
        <v>2</v>
      </c>
      <c r="AZ3354">
        <v>2</v>
      </c>
      <c r="BA3354">
        <v>2</v>
      </c>
      <c r="BB3354" t="s">
        <v>59</v>
      </c>
    </row>
    <row r="3355" spans="1:54" x14ac:dyDescent="0.2">
      <c r="A3355" s="7" t="str">
        <f>VLOOKUP(G3355,'Matching-Tabelle'!$A$76:$B$80,2,FALSE)</f>
        <v>philipp.steger@tkb.ch</v>
      </c>
      <c r="B3355" s="7" t="str">
        <f>VLOOKUP(J3355,'Matching-Tabelle'!$A$1:$B$66,2,FALSE)</f>
        <v>WPI CTB</v>
      </c>
      <c r="C3355" s="7" t="str">
        <f>IF(VLOOKUP(J3355,'Matching-Tabelle'!$A$1:$CB$66,3,FALSE)=0,"",VLOOKUP(J3355,'Matching-Tabelle'!$A$1:$CB$66,3,FALSE))</f>
        <v/>
      </c>
      <c r="D3355" s="7">
        <v>5</v>
      </c>
      <c r="E3355" s="7" t="s">
        <v>3050</v>
      </c>
      <c r="F3355" s="8">
        <v>42646</v>
      </c>
      <c r="G3355" t="s">
        <v>2508</v>
      </c>
      <c r="H3355" t="s">
        <v>2509</v>
      </c>
      <c r="I3355" t="s">
        <v>2510</v>
      </c>
      <c r="J3355">
        <v>919</v>
      </c>
      <c r="K3355" t="s">
        <v>66</v>
      </c>
      <c r="L3355" t="s">
        <v>67</v>
      </c>
      <c r="M3355">
        <v>990001</v>
      </c>
      <c r="N3355" t="s">
        <v>51</v>
      </c>
      <c r="O3355">
        <v>5</v>
      </c>
      <c r="Q3355">
        <v>5</v>
      </c>
      <c r="S3355" t="s">
        <v>3050</v>
      </c>
      <c r="AE3355">
        <v>12</v>
      </c>
      <c r="AF3355">
        <v>7.6</v>
      </c>
      <c r="AG3355">
        <v>5</v>
      </c>
      <c r="AH3355" t="s">
        <v>53</v>
      </c>
      <c r="AI3355" t="s">
        <v>54</v>
      </c>
      <c r="AJ3355">
        <v>2</v>
      </c>
      <c r="AK3355">
        <v>1</v>
      </c>
      <c r="AL3355">
        <v>1</v>
      </c>
      <c r="AM3355" t="s">
        <v>55</v>
      </c>
      <c r="AN3355" t="s">
        <v>56</v>
      </c>
      <c r="AP3355">
        <v>1</v>
      </c>
      <c r="AQ3355" t="s">
        <v>57</v>
      </c>
      <c r="AR3355">
        <v>0</v>
      </c>
      <c r="AW3355" t="s">
        <v>58</v>
      </c>
      <c r="AX3355">
        <v>0</v>
      </c>
      <c r="AY3355">
        <v>2</v>
      </c>
      <c r="AZ3355">
        <v>5</v>
      </c>
      <c r="BA3355">
        <v>5</v>
      </c>
      <c r="BB3355" t="s">
        <v>59</v>
      </c>
    </row>
    <row r="3356" spans="1:54" x14ac:dyDescent="0.2">
      <c r="A3356" s="7" t="str">
        <f>VLOOKUP(G3356,'Matching-Tabelle'!$A$76:$B$80,2,FALSE)</f>
        <v>philipp.steger@tkb.ch</v>
      </c>
      <c r="B3356" s="7" t="str">
        <f>VLOOKUP(J3356,'Matching-Tabelle'!$A$1:$B$66,2,FALSE)</f>
        <v>WPI CTB</v>
      </c>
      <c r="C3356" s="7" t="str">
        <f>IF(VLOOKUP(J3356,'Matching-Tabelle'!$A$1:$CB$66,3,FALSE)=0,"",VLOOKUP(J3356,'Matching-Tabelle'!$A$1:$CB$66,3,FALSE))</f>
        <v/>
      </c>
      <c r="D3356" s="7">
        <v>1</v>
      </c>
      <c r="E3356" s="7" t="s">
        <v>3051</v>
      </c>
      <c r="F3356" s="8">
        <v>42646</v>
      </c>
      <c r="G3356" t="s">
        <v>2508</v>
      </c>
      <c r="H3356" t="s">
        <v>2509</v>
      </c>
      <c r="I3356" t="s">
        <v>2510</v>
      </c>
      <c r="J3356">
        <v>18</v>
      </c>
      <c r="K3356" t="s">
        <v>594</v>
      </c>
      <c r="L3356" t="s">
        <v>595</v>
      </c>
      <c r="M3356">
        <v>990001</v>
      </c>
      <c r="N3356" t="s">
        <v>51</v>
      </c>
      <c r="O3356">
        <v>1</v>
      </c>
      <c r="Q3356">
        <v>1</v>
      </c>
      <c r="S3356" t="s">
        <v>3051</v>
      </c>
      <c r="AE3356">
        <v>12</v>
      </c>
      <c r="AF3356">
        <v>7.6</v>
      </c>
      <c r="AG3356">
        <v>5</v>
      </c>
      <c r="AH3356" t="s">
        <v>53</v>
      </c>
      <c r="AI3356" t="s">
        <v>54</v>
      </c>
      <c r="AJ3356">
        <v>2</v>
      </c>
      <c r="AK3356">
        <v>1</v>
      </c>
      <c r="AL3356">
        <v>1</v>
      </c>
      <c r="AM3356" t="s">
        <v>55</v>
      </c>
      <c r="AN3356" t="s">
        <v>56</v>
      </c>
      <c r="AP3356">
        <v>1</v>
      </c>
      <c r="AQ3356" t="s">
        <v>57</v>
      </c>
      <c r="AR3356">
        <v>0</v>
      </c>
      <c r="AW3356" t="s">
        <v>58</v>
      </c>
      <c r="AX3356">
        <v>0</v>
      </c>
      <c r="AY3356">
        <v>2</v>
      </c>
      <c r="AZ3356">
        <v>1</v>
      </c>
      <c r="BA3356">
        <v>1</v>
      </c>
      <c r="BB3356" t="s">
        <v>59</v>
      </c>
    </row>
    <row r="3357" spans="1:54" x14ac:dyDescent="0.2">
      <c r="A3357" s="7" t="str">
        <f>VLOOKUP(G3357,'Matching-Tabelle'!$A$76:$B$80,2,FALSE)</f>
        <v>philipp.steger@tkb.ch</v>
      </c>
      <c r="B3357" s="7" t="str">
        <f>VLOOKUP(J3357,'Matching-Tabelle'!$A$1:$B$66,2,FALSE)</f>
        <v>Proj XenMobile</v>
      </c>
      <c r="C3357" s="7" t="str">
        <f>IF(VLOOKUP(J3357,'Matching-Tabelle'!$A$1:$CB$66,3,FALSE)=0,"",VLOOKUP(J3357,'Matching-Tabelle'!$A$1:$CB$66,3,FALSE))</f>
        <v>WPI Projekte</v>
      </c>
      <c r="D3357" s="7">
        <v>1.1000000000000001</v>
      </c>
      <c r="E3357" s="7" t="s">
        <v>3052</v>
      </c>
      <c r="F3357" s="8">
        <v>42646</v>
      </c>
      <c r="G3357" t="s">
        <v>2508</v>
      </c>
      <c r="H3357" t="s">
        <v>2509</v>
      </c>
      <c r="I3357" t="s">
        <v>2510</v>
      </c>
      <c r="J3357">
        <v>2500251</v>
      </c>
      <c r="K3357" t="s">
        <v>408</v>
      </c>
      <c r="L3357" t="s">
        <v>409</v>
      </c>
      <c r="M3357">
        <v>990001</v>
      </c>
      <c r="N3357" t="s">
        <v>51</v>
      </c>
      <c r="O3357">
        <v>1.1000000000000001</v>
      </c>
      <c r="Q3357">
        <v>1.1000000000000001</v>
      </c>
      <c r="S3357" t="s">
        <v>3052</v>
      </c>
      <c r="AE3357">
        <v>5</v>
      </c>
      <c r="AF3357">
        <v>0</v>
      </c>
      <c r="AG3357">
        <v>1</v>
      </c>
      <c r="AH3357" t="s">
        <v>411</v>
      </c>
      <c r="AI3357" t="s">
        <v>411</v>
      </c>
      <c r="AJ3357">
        <v>2</v>
      </c>
      <c r="AK3357">
        <v>1</v>
      </c>
      <c r="AL3357">
        <v>1</v>
      </c>
      <c r="AM3357" t="s">
        <v>55</v>
      </c>
      <c r="AN3357" t="s">
        <v>56</v>
      </c>
      <c r="AP3357">
        <v>1</v>
      </c>
      <c r="AQ3357" t="s">
        <v>57</v>
      </c>
      <c r="AR3357">
        <v>0</v>
      </c>
      <c r="AW3357" t="s">
        <v>58</v>
      </c>
      <c r="AX3357">
        <v>0</v>
      </c>
      <c r="AY3357">
        <v>2</v>
      </c>
      <c r="AZ3357">
        <v>1.1000000000000001</v>
      </c>
      <c r="BA3357">
        <v>1.1000000000000001</v>
      </c>
      <c r="BB3357" t="s">
        <v>59</v>
      </c>
    </row>
    <row r="3358" spans="1:54" x14ac:dyDescent="0.2">
      <c r="A3358" s="7" t="str">
        <f>VLOOKUP(G3358,'Matching-Tabelle'!$A$76:$B$80,2,FALSE)</f>
        <v>philipp.steger@tkb.ch</v>
      </c>
      <c r="B3358" s="7" t="str">
        <f>VLOOKUP(J3358,'Matching-Tabelle'!$A$1:$B$66,2,FALSE)</f>
        <v>Proj XenMobile</v>
      </c>
      <c r="C3358" s="7" t="str">
        <f>IF(VLOOKUP(J3358,'Matching-Tabelle'!$A$1:$CB$66,3,FALSE)=0,"",VLOOKUP(J3358,'Matching-Tabelle'!$A$1:$CB$66,3,FALSE))</f>
        <v>WPI Projekte</v>
      </c>
      <c r="D3358" s="7">
        <v>2</v>
      </c>
      <c r="E3358" s="7" t="s">
        <v>3053</v>
      </c>
      <c r="F3358" s="8">
        <v>42647</v>
      </c>
      <c r="G3358" t="s">
        <v>2508</v>
      </c>
      <c r="H3358" t="s">
        <v>2509</v>
      </c>
      <c r="I3358" t="s">
        <v>2510</v>
      </c>
      <c r="J3358">
        <v>2500251</v>
      </c>
      <c r="K3358" t="s">
        <v>408</v>
      </c>
      <c r="L3358" t="s">
        <v>409</v>
      </c>
      <c r="M3358">
        <v>990001</v>
      </c>
      <c r="N3358" t="s">
        <v>51</v>
      </c>
      <c r="O3358">
        <v>2</v>
      </c>
      <c r="Q3358">
        <v>2</v>
      </c>
      <c r="S3358" t="s">
        <v>3053</v>
      </c>
      <c r="AE3358">
        <v>5</v>
      </c>
      <c r="AF3358">
        <v>0</v>
      </c>
      <c r="AG3358">
        <v>1</v>
      </c>
      <c r="AH3358" t="s">
        <v>411</v>
      </c>
      <c r="AI3358" t="s">
        <v>411</v>
      </c>
      <c r="AJ3358">
        <v>2</v>
      </c>
      <c r="AK3358">
        <v>1</v>
      </c>
      <c r="AL3358">
        <v>1</v>
      </c>
      <c r="AM3358" t="s">
        <v>55</v>
      </c>
      <c r="AN3358" t="s">
        <v>56</v>
      </c>
      <c r="AP3358">
        <v>1</v>
      </c>
      <c r="AQ3358" t="s">
        <v>57</v>
      </c>
      <c r="AR3358">
        <v>0</v>
      </c>
      <c r="AW3358" t="s">
        <v>58</v>
      </c>
      <c r="AX3358">
        <v>0</v>
      </c>
      <c r="AY3358">
        <v>2</v>
      </c>
      <c r="AZ3358">
        <v>2</v>
      </c>
      <c r="BA3358">
        <v>2</v>
      </c>
      <c r="BB3358" t="s">
        <v>59</v>
      </c>
    </row>
    <row r="3359" spans="1:54" x14ac:dyDescent="0.2">
      <c r="A3359" s="7" t="str">
        <f>VLOOKUP(G3359,'Matching-Tabelle'!$A$76:$B$80,2,FALSE)</f>
        <v>philipp.steger@tkb.ch</v>
      </c>
      <c r="B3359" s="7" t="str">
        <f>VLOOKUP(J3359,'Matching-Tabelle'!$A$1:$B$66,2,FALSE)</f>
        <v>WPI CTB</v>
      </c>
      <c r="C3359" s="7" t="str">
        <f>IF(VLOOKUP(J3359,'Matching-Tabelle'!$A$1:$CB$66,3,FALSE)=0,"",VLOOKUP(J3359,'Matching-Tabelle'!$A$1:$CB$66,3,FALSE))</f>
        <v/>
      </c>
      <c r="D3359" s="7">
        <v>3.5</v>
      </c>
      <c r="E3359" s="7" t="s">
        <v>3054</v>
      </c>
      <c r="F3359" s="8">
        <v>42647</v>
      </c>
      <c r="G3359" t="s">
        <v>2508</v>
      </c>
      <c r="H3359" t="s">
        <v>2509</v>
      </c>
      <c r="I3359" t="s">
        <v>2510</v>
      </c>
      <c r="J3359">
        <v>18</v>
      </c>
      <c r="K3359" t="s">
        <v>594</v>
      </c>
      <c r="L3359" t="s">
        <v>595</v>
      </c>
      <c r="M3359">
        <v>990001</v>
      </c>
      <c r="N3359" t="s">
        <v>51</v>
      </c>
      <c r="O3359">
        <v>3.5</v>
      </c>
      <c r="Q3359">
        <v>3.5</v>
      </c>
      <c r="S3359" t="s">
        <v>3054</v>
      </c>
      <c r="AE3359">
        <v>12</v>
      </c>
      <c r="AF3359">
        <v>7.6</v>
      </c>
      <c r="AG3359">
        <v>5</v>
      </c>
      <c r="AH3359" t="s">
        <v>53</v>
      </c>
      <c r="AI3359" t="s">
        <v>54</v>
      </c>
      <c r="AJ3359">
        <v>2</v>
      </c>
      <c r="AK3359">
        <v>1</v>
      </c>
      <c r="AL3359">
        <v>1</v>
      </c>
      <c r="AM3359" t="s">
        <v>55</v>
      </c>
      <c r="AN3359" t="s">
        <v>56</v>
      </c>
      <c r="AP3359">
        <v>1</v>
      </c>
      <c r="AQ3359" t="s">
        <v>57</v>
      </c>
      <c r="AR3359">
        <v>0</v>
      </c>
      <c r="AW3359" t="s">
        <v>58</v>
      </c>
      <c r="AX3359">
        <v>0</v>
      </c>
      <c r="AY3359">
        <v>2</v>
      </c>
      <c r="AZ3359">
        <v>3.5</v>
      </c>
      <c r="BA3359">
        <v>3.5</v>
      </c>
      <c r="BB3359" t="s">
        <v>59</v>
      </c>
    </row>
    <row r="3360" spans="1:54" x14ac:dyDescent="0.2">
      <c r="A3360" s="7" t="str">
        <f>VLOOKUP(G3360,'Matching-Tabelle'!$A$76:$B$80,2,FALSE)</f>
        <v>philipp.steger@tkb.ch</v>
      </c>
      <c r="B3360" s="7" t="str">
        <f>VLOOKUP(J3360,'Matching-Tabelle'!$A$1:$B$66,2,FALSE)</f>
        <v>WPI CTB</v>
      </c>
      <c r="C3360" s="7" t="str">
        <f>IF(VLOOKUP(J3360,'Matching-Tabelle'!$A$1:$CB$66,3,FALSE)=0,"",VLOOKUP(J3360,'Matching-Tabelle'!$A$1:$CB$66,3,FALSE))</f>
        <v/>
      </c>
      <c r="D3360" s="7">
        <v>2.4</v>
      </c>
      <c r="E3360" s="7" t="s">
        <v>3055</v>
      </c>
      <c r="F3360" s="8">
        <v>42647</v>
      </c>
      <c r="G3360" t="s">
        <v>2508</v>
      </c>
      <c r="H3360" t="s">
        <v>2509</v>
      </c>
      <c r="I3360" t="s">
        <v>2510</v>
      </c>
      <c r="J3360">
        <v>919</v>
      </c>
      <c r="K3360" t="s">
        <v>66</v>
      </c>
      <c r="L3360" t="s">
        <v>67</v>
      </c>
      <c r="M3360">
        <v>990001</v>
      </c>
      <c r="N3360" t="s">
        <v>51</v>
      </c>
      <c r="O3360">
        <v>2.4</v>
      </c>
      <c r="Q3360">
        <v>2.4</v>
      </c>
      <c r="S3360" t="s">
        <v>3055</v>
      </c>
      <c r="AE3360">
        <v>12</v>
      </c>
      <c r="AF3360">
        <v>7.6</v>
      </c>
      <c r="AG3360">
        <v>5</v>
      </c>
      <c r="AH3360" t="s">
        <v>53</v>
      </c>
      <c r="AI3360" t="s">
        <v>54</v>
      </c>
      <c r="AJ3360">
        <v>2</v>
      </c>
      <c r="AK3360">
        <v>1</v>
      </c>
      <c r="AL3360">
        <v>1</v>
      </c>
      <c r="AM3360" t="s">
        <v>55</v>
      </c>
      <c r="AN3360" t="s">
        <v>56</v>
      </c>
      <c r="AP3360">
        <v>1</v>
      </c>
      <c r="AQ3360" t="s">
        <v>57</v>
      </c>
      <c r="AR3360">
        <v>0</v>
      </c>
      <c r="AW3360" t="s">
        <v>58</v>
      </c>
      <c r="AX3360">
        <v>0</v>
      </c>
      <c r="AY3360">
        <v>2</v>
      </c>
      <c r="AZ3360">
        <v>2.4</v>
      </c>
      <c r="BA3360">
        <v>2.4</v>
      </c>
      <c r="BB3360" t="s">
        <v>59</v>
      </c>
    </row>
    <row r="3361" spans="1:54" x14ac:dyDescent="0.2">
      <c r="A3361" s="7" t="str">
        <f>VLOOKUP(G3361,'Matching-Tabelle'!$A$76:$B$80,2,FALSE)</f>
        <v>philipp.steger@tkb.ch</v>
      </c>
      <c r="B3361" s="7" t="str">
        <f>VLOOKUP(J3361,'Matching-Tabelle'!$A$1:$B$66,2,FALSE)</f>
        <v>Proj XenMobile</v>
      </c>
      <c r="C3361" s="7" t="str">
        <f>IF(VLOOKUP(J3361,'Matching-Tabelle'!$A$1:$CB$66,3,FALSE)=0,"",VLOOKUP(J3361,'Matching-Tabelle'!$A$1:$CB$66,3,FALSE))</f>
        <v>WPI Projekte</v>
      </c>
      <c r="D3361" s="7">
        <v>1.5</v>
      </c>
      <c r="E3361" s="7" t="s">
        <v>3056</v>
      </c>
      <c r="F3361" s="8">
        <v>42647</v>
      </c>
      <c r="G3361" t="s">
        <v>2508</v>
      </c>
      <c r="H3361" t="s">
        <v>2509</v>
      </c>
      <c r="I3361" t="s">
        <v>2510</v>
      </c>
      <c r="J3361">
        <v>2500251</v>
      </c>
      <c r="K3361" t="s">
        <v>408</v>
      </c>
      <c r="L3361" t="s">
        <v>409</v>
      </c>
      <c r="M3361">
        <v>990001</v>
      </c>
      <c r="N3361" t="s">
        <v>51</v>
      </c>
      <c r="O3361">
        <v>1.5</v>
      </c>
      <c r="Q3361">
        <v>1.5</v>
      </c>
      <c r="S3361" t="s">
        <v>3056</v>
      </c>
      <c r="AE3361">
        <v>5</v>
      </c>
      <c r="AF3361">
        <v>0</v>
      </c>
      <c r="AG3361">
        <v>1</v>
      </c>
      <c r="AH3361" t="s">
        <v>411</v>
      </c>
      <c r="AI3361" t="s">
        <v>411</v>
      </c>
      <c r="AJ3361">
        <v>2</v>
      </c>
      <c r="AK3361">
        <v>1</v>
      </c>
      <c r="AL3361">
        <v>1</v>
      </c>
      <c r="AM3361" t="s">
        <v>55</v>
      </c>
      <c r="AN3361" t="s">
        <v>56</v>
      </c>
      <c r="AP3361">
        <v>1</v>
      </c>
      <c r="AQ3361" t="s">
        <v>57</v>
      </c>
      <c r="AR3361">
        <v>0</v>
      </c>
      <c r="AW3361" t="s">
        <v>58</v>
      </c>
      <c r="AX3361">
        <v>0</v>
      </c>
      <c r="AY3361">
        <v>2</v>
      </c>
      <c r="AZ3361">
        <v>1.5</v>
      </c>
      <c r="BA3361">
        <v>1.5</v>
      </c>
      <c r="BB3361" t="s">
        <v>59</v>
      </c>
    </row>
    <row r="3362" spans="1:54" x14ac:dyDescent="0.2">
      <c r="A3362" s="7" t="str">
        <f>VLOOKUP(G3362,'Matching-Tabelle'!$A$76:$B$80,2,FALSE)</f>
        <v>philipp.steger@tkb.ch</v>
      </c>
      <c r="B3362" s="7" t="str">
        <f>VLOOKUP(J3362,'Matching-Tabelle'!$A$1:$B$66,2,FALSE)</f>
        <v>WPI CTB</v>
      </c>
      <c r="C3362" s="7" t="str">
        <f>IF(VLOOKUP(J3362,'Matching-Tabelle'!$A$1:$CB$66,3,FALSE)=0,"",VLOOKUP(J3362,'Matching-Tabelle'!$A$1:$CB$66,3,FALSE))</f>
        <v/>
      </c>
      <c r="D3362" s="7">
        <v>2.5</v>
      </c>
      <c r="E3362" s="7" t="s">
        <v>3057</v>
      </c>
      <c r="F3362" s="8">
        <v>42648</v>
      </c>
      <c r="G3362" t="s">
        <v>2508</v>
      </c>
      <c r="H3362" t="s">
        <v>2509</v>
      </c>
      <c r="I3362" t="s">
        <v>2510</v>
      </c>
      <c r="J3362">
        <v>18</v>
      </c>
      <c r="K3362" t="s">
        <v>594</v>
      </c>
      <c r="L3362" t="s">
        <v>595</v>
      </c>
      <c r="M3362">
        <v>990001</v>
      </c>
      <c r="N3362" t="s">
        <v>51</v>
      </c>
      <c r="O3362">
        <v>2.5</v>
      </c>
      <c r="Q3362">
        <v>2.5</v>
      </c>
      <c r="S3362" t="s">
        <v>3057</v>
      </c>
      <c r="AE3362">
        <v>12</v>
      </c>
      <c r="AF3362">
        <v>7.6</v>
      </c>
      <c r="AG3362">
        <v>5</v>
      </c>
      <c r="AH3362" t="s">
        <v>53</v>
      </c>
      <c r="AI3362" t="s">
        <v>54</v>
      </c>
      <c r="AJ3362">
        <v>2</v>
      </c>
      <c r="AK3362">
        <v>1</v>
      </c>
      <c r="AL3362">
        <v>1</v>
      </c>
      <c r="AM3362" t="s">
        <v>55</v>
      </c>
      <c r="AN3362" t="s">
        <v>56</v>
      </c>
      <c r="AP3362">
        <v>1</v>
      </c>
      <c r="AQ3362" t="s">
        <v>57</v>
      </c>
      <c r="AR3362">
        <v>0</v>
      </c>
      <c r="AW3362" t="s">
        <v>58</v>
      </c>
      <c r="AX3362">
        <v>0</v>
      </c>
      <c r="AY3362">
        <v>2</v>
      </c>
      <c r="AZ3362">
        <v>2.5</v>
      </c>
      <c r="BA3362">
        <v>2.5</v>
      </c>
      <c r="BB3362" t="s">
        <v>59</v>
      </c>
    </row>
    <row r="3363" spans="1:54" x14ac:dyDescent="0.2">
      <c r="A3363" s="7" t="str">
        <f>VLOOKUP(G3363,'Matching-Tabelle'!$A$76:$B$80,2,FALSE)</f>
        <v>philipp.steger@tkb.ch</v>
      </c>
      <c r="B3363" s="7" t="str">
        <f>VLOOKUP(J3363,'Matching-Tabelle'!$A$1:$B$66,2,FALSE)</f>
        <v>Proj XenMobile</v>
      </c>
      <c r="C3363" s="7" t="str">
        <f>IF(VLOOKUP(J3363,'Matching-Tabelle'!$A$1:$CB$66,3,FALSE)=0,"",VLOOKUP(J3363,'Matching-Tabelle'!$A$1:$CB$66,3,FALSE))</f>
        <v>WPI Projekte</v>
      </c>
      <c r="D3363" s="7">
        <v>2.8</v>
      </c>
      <c r="E3363" s="7" t="s">
        <v>3058</v>
      </c>
      <c r="F3363" s="8">
        <v>42648</v>
      </c>
      <c r="G3363" t="s">
        <v>2508</v>
      </c>
      <c r="H3363" t="s">
        <v>2509</v>
      </c>
      <c r="I3363" t="s">
        <v>2510</v>
      </c>
      <c r="J3363">
        <v>2500251</v>
      </c>
      <c r="K3363" t="s">
        <v>408</v>
      </c>
      <c r="L3363" t="s">
        <v>409</v>
      </c>
      <c r="M3363">
        <v>990001</v>
      </c>
      <c r="N3363" t="s">
        <v>51</v>
      </c>
      <c r="O3363">
        <v>2.8</v>
      </c>
      <c r="Q3363">
        <v>2.8</v>
      </c>
      <c r="S3363" t="s">
        <v>3058</v>
      </c>
      <c r="AE3363">
        <v>5</v>
      </c>
      <c r="AF3363">
        <v>0</v>
      </c>
      <c r="AG3363">
        <v>1</v>
      </c>
      <c r="AH3363" t="s">
        <v>411</v>
      </c>
      <c r="AI3363" t="s">
        <v>411</v>
      </c>
      <c r="AJ3363">
        <v>2</v>
      </c>
      <c r="AK3363">
        <v>1</v>
      </c>
      <c r="AL3363">
        <v>1</v>
      </c>
      <c r="AM3363" t="s">
        <v>55</v>
      </c>
      <c r="AN3363" t="s">
        <v>56</v>
      </c>
      <c r="AP3363">
        <v>1</v>
      </c>
      <c r="AQ3363" t="s">
        <v>57</v>
      </c>
      <c r="AR3363">
        <v>0</v>
      </c>
      <c r="AW3363" t="s">
        <v>58</v>
      </c>
      <c r="AX3363">
        <v>0</v>
      </c>
      <c r="AY3363">
        <v>2</v>
      </c>
      <c r="AZ3363">
        <v>2.8</v>
      </c>
      <c r="BA3363">
        <v>2.8</v>
      </c>
      <c r="BB3363" t="s">
        <v>59</v>
      </c>
    </row>
    <row r="3364" spans="1:54" x14ac:dyDescent="0.2">
      <c r="A3364" s="7" t="str">
        <f>VLOOKUP(G3364,'Matching-Tabelle'!$A$76:$B$80,2,FALSE)</f>
        <v>philipp.steger@tkb.ch</v>
      </c>
      <c r="B3364" s="7" t="str">
        <f>VLOOKUP(J3364,'Matching-Tabelle'!$A$1:$B$66,2,FALSE)</f>
        <v>Proj XenMobile</v>
      </c>
      <c r="C3364" s="7" t="str">
        <f>IF(VLOOKUP(J3364,'Matching-Tabelle'!$A$1:$CB$66,3,FALSE)=0,"",VLOOKUP(J3364,'Matching-Tabelle'!$A$1:$CB$66,3,FALSE))</f>
        <v>WPI Projekte</v>
      </c>
      <c r="D3364" s="7">
        <v>2.5</v>
      </c>
      <c r="E3364" s="7" t="s">
        <v>3059</v>
      </c>
      <c r="F3364" s="8">
        <v>42648</v>
      </c>
      <c r="G3364" t="s">
        <v>2508</v>
      </c>
      <c r="H3364" t="s">
        <v>2509</v>
      </c>
      <c r="I3364" t="s">
        <v>2510</v>
      </c>
      <c r="J3364">
        <v>2500251</v>
      </c>
      <c r="K3364" t="s">
        <v>408</v>
      </c>
      <c r="L3364" t="s">
        <v>409</v>
      </c>
      <c r="M3364">
        <v>990001</v>
      </c>
      <c r="N3364" t="s">
        <v>51</v>
      </c>
      <c r="O3364">
        <v>2.5</v>
      </c>
      <c r="Q3364">
        <v>2.5</v>
      </c>
      <c r="S3364" t="s">
        <v>3059</v>
      </c>
      <c r="AE3364">
        <v>5</v>
      </c>
      <c r="AF3364">
        <v>0</v>
      </c>
      <c r="AG3364">
        <v>1</v>
      </c>
      <c r="AH3364" t="s">
        <v>411</v>
      </c>
      <c r="AI3364" t="s">
        <v>411</v>
      </c>
      <c r="AJ3364">
        <v>2</v>
      </c>
      <c r="AK3364">
        <v>1</v>
      </c>
      <c r="AL3364">
        <v>1</v>
      </c>
      <c r="AM3364" t="s">
        <v>55</v>
      </c>
      <c r="AN3364" t="s">
        <v>56</v>
      </c>
      <c r="AP3364">
        <v>1</v>
      </c>
      <c r="AQ3364" t="s">
        <v>57</v>
      </c>
      <c r="AR3364">
        <v>0</v>
      </c>
      <c r="AW3364" t="s">
        <v>58</v>
      </c>
      <c r="AX3364">
        <v>0</v>
      </c>
      <c r="AY3364">
        <v>2</v>
      </c>
      <c r="AZ3364">
        <v>2.5</v>
      </c>
      <c r="BA3364">
        <v>2.5</v>
      </c>
      <c r="BB3364" t="s">
        <v>59</v>
      </c>
    </row>
    <row r="3365" spans="1:54" x14ac:dyDescent="0.2">
      <c r="A3365" s="7" t="str">
        <f>VLOOKUP(G3365,'Matching-Tabelle'!$A$76:$B$80,2,FALSE)</f>
        <v>philipp.steger@tkb.ch</v>
      </c>
      <c r="B3365" s="7" t="str">
        <f>VLOOKUP(J3365,'Matching-Tabelle'!$A$1:$B$66,2,FALSE)</f>
        <v>WPI RTB</v>
      </c>
      <c r="C3365" s="7" t="str">
        <f>IF(VLOOKUP(J3365,'Matching-Tabelle'!$A$1:$CB$66,3,FALSE)=0,"",VLOOKUP(J3365,'Matching-Tabelle'!$A$1:$CB$66,3,FALSE))</f>
        <v/>
      </c>
      <c r="D3365" s="7">
        <v>1.28</v>
      </c>
      <c r="E3365" s="7" t="s">
        <v>3060</v>
      </c>
      <c r="F3365" s="8">
        <v>42648</v>
      </c>
      <c r="G3365" t="s">
        <v>2508</v>
      </c>
      <c r="H3365" t="s">
        <v>2509</v>
      </c>
      <c r="I3365" t="s">
        <v>2510</v>
      </c>
      <c r="J3365">
        <v>27</v>
      </c>
      <c r="K3365" t="s">
        <v>872</v>
      </c>
      <c r="L3365" t="s">
        <v>873</v>
      </c>
      <c r="M3365">
        <v>990001</v>
      </c>
      <c r="N3365" t="s">
        <v>51</v>
      </c>
      <c r="O3365">
        <v>1.28</v>
      </c>
      <c r="Q3365">
        <v>1.28</v>
      </c>
      <c r="S3365" t="s">
        <v>3060</v>
      </c>
      <c r="AE3365">
        <v>12</v>
      </c>
      <c r="AF3365">
        <v>7.6</v>
      </c>
      <c r="AG3365">
        <v>5</v>
      </c>
      <c r="AH3365" t="s">
        <v>53</v>
      </c>
      <c r="AI3365" t="s">
        <v>54</v>
      </c>
      <c r="AJ3365">
        <v>2</v>
      </c>
      <c r="AK3365">
        <v>1</v>
      </c>
      <c r="AL3365">
        <v>1</v>
      </c>
      <c r="AM3365" t="s">
        <v>55</v>
      </c>
      <c r="AN3365" t="s">
        <v>56</v>
      </c>
      <c r="AP3365">
        <v>1</v>
      </c>
      <c r="AQ3365" t="s">
        <v>57</v>
      </c>
      <c r="AR3365">
        <v>0</v>
      </c>
      <c r="AW3365" t="s">
        <v>58</v>
      </c>
      <c r="AX3365">
        <v>0</v>
      </c>
      <c r="AY3365">
        <v>2</v>
      </c>
      <c r="AZ3365">
        <v>1.28</v>
      </c>
      <c r="BA3365">
        <v>1.28</v>
      </c>
      <c r="BB3365" t="s">
        <v>59</v>
      </c>
    </row>
    <row r="3366" spans="1:54" x14ac:dyDescent="0.2">
      <c r="A3366" s="7" t="str">
        <f>VLOOKUP(G3366,'Matching-Tabelle'!$A$76:$B$80,2,FALSE)</f>
        <v>philipp.steger@tkb.ch</v>
      </c>
      <c r="B3366" s="7" t="str">
        <f>VLOOKUP(J3366,'Matching-Tabelle'!$A$1:$B$66,2,FALSE)</f>
        <v>WPI CTB</v>
      </c>
      <c r="C3366" s="7" t="str">
        <f>IF(VLOOKUP(J3366,'Matching-Tabelle'!$A$1:$CB$66,3,FALSE)=0,"",VLOOKUP(J3366,'Matching-Tabelle'!$A$1:$CB$66,3,FALSE))</f>
        <v/>
      </c>
      <c r="D3366" s="7">
        <v>2.5</v>
      </c>
      <c r="E3366" s="7" t="s">
        <v>3061</v>
      </c>
      <c r="F3366" s="8">
        <v>42649</v>
      </c>
      <c r="G3366" t="s">
        <v>2508</v>
      </c>
      <c r="H3366" t="s">
        <v>2509</v>
      </c>
      <c r="I3366" t="s">
        <v>2510</v>
      </c>
      <c r="J3366">
        <v>928</v>
      </c>
      <c r="K3366" t="s">
        <v>870</v>
      </c>
      <c r="L3366" t="s">
        <v>871</v>
      </c>
      <c r="M3366">
        <v>990001</v>
      </c>
      <c r="N3366" t="s">
        <v>51</v>
      </c>
      <c r="O3366">
        <v>2.5</v>
      </c>
      <c r="Q3366">
        <v>2.5</v>
      </c>
      <c r="S3366" t="s">
        <v>3061</v>
      </c>
      <c r="AE3366">
        <v>12</v>
      </c>
      <c r="AF3366">
        <v>7.6</v>
      </c>
      <c r="AG3366">
        <v>5</v>
      </c>
      <c r="AH3366" t="s">
        <v>53</v>
      </c>
      <c r="AI3366" t="s">
        <v>54</v>
      </c>
      <c r="AJ3366">
        <v>2</v>
      </c>
      <c r="AK3366">
        <v>1</v>
      </c>
      <c r="AL3366">
        <v>1</v>
      </c>
      <c r="AM3366" t="s">
        <v>55</v>
      </c>
      <c r="AN3366" t="s">
        <v>56</v>
      </c>
      <c r="AP3366">
        <v>1</v>
      </c>
      <c r="AQ3366" t="s">
        <v>57</v>
      </c>
      <c r="AR3366">
        <v>0</v>
      </c>
      <c r="AW3366" t="s">
        <v>58</v>
      </c>
      <c r="AX3366">
        <v>0</v>
      </c>
      <c r="AY3366">
        <v>2</v>
      </c>
      <c r="AZ3366">
        <v>2.5</v>
      </c>
      <c r="BA3366">
        <v>2.5</v>
      </c>
      <c r="BB3366" t="s">
        <v>59</v>
      </c>
    </row>
    <row r="3367" spans="1:54" x14ac:dyDescent="0.2">
      <c r="A3367" s="7" t="str">
        <f>VLOOKUP(G3367,'Matching-Tabelle'!$A$76:$B$80,2,FALSE)</f>
        <v>philipp.steger@tkb.ch</v>
      </c>
      <c r="B3367" s="7" t="str">
        <f>VLOOKUP(J3367,'Matching-Tabelle'!$A$1:$B$66,2,FALSE)</f>
        <v>Proj XenMobile</v>
      </c>
      <c r="C3367" s="7" t="str">
        <f>IF(VLOOKUP(J3367,'Matching-Tabelle'!$A$1:$CB$66,3,FALSE)=0,"",VLOOKUP(J3367,'Matching-Tabelle'!$A$1:$CB$66,3,FALSE))</f>
        <v>WPI Projekte</v>
      </c>
      <c r="D3367" s="7">
        <v>1.73</v>
      </c>
      <c r="E3367" s="7" t="s">
        <v>3062</v>
      </c>
      <c r="F3367" s="8">
        <v>42649</v>
      </c>
      <c r="G3367" t="s">
        <v>2508</v>
      </c>
      <c r="H3367" t="s">
        <v>2509</v>
      </c>
      <c r="I3367" t="s">
        <v>2510</v>
      </c>
      <c r="J3367">
        <v>2500251</v>
      </c>
      <c r="K3367" t="s">
        <v>408</v>
      </c>
      <c r="L3367" t="s">
        <v>409</v>
      </c>
      <c r="M3367">
        <v>990001</v>
      </c>
      <c r="N3367" t="s">
        <v>51</v>
      </c>
      <c r="O3367">
        <v>1.73</v>
      </c>
      <c r="Q3367">
        <v>1.73</v>
      </c>
      <c r="S3367" t="s">
        <v>3062</v>
      </c>
      <c r="AE3367">
        <v>5</v>
      </c>
      <c r="AF3367">
        <v>0</v>
      </c>
      <c r="AG3367">
        <v>1</v>
      </c>
      <c r="AH3367" t="s">
        <v>411</v>
      </c>
      <c r="AI3367" t="s">
        <v>411</v>
      </c>
      <c r="AJ3367">
        <v>2</v>
      </c>
      <c r="AK3367">
        <v>1</v>
      </c>
      <c r="AL3367">
        <v>1</v>
      </c>
      <c r="AM3367" t="s">
        <v>55</v>
      </c>
      <c r="AN3367" t="s">
        <v>56</v>
      </c>
      <c r="AP3367">
        <v>1</v>
      </c>
      <c r="AQ3367" t="s">
        <v>57</v>
      </c>
      <c r="AR3367">
        <v>0</v>
      </c>
      <c r="AW3367" t="s">
        <v>58</v>
      </c>
      <c r="AX3367">
        <v>0</v>
      </c>
      <c r="AY3367">
        <v>2</v>
      </c>
      <c r="AZ3367">
        <v>1.73</v>
      </c>
      <c r="BA3367">
        <v>1.73</v>
      </c>
      <c r="BB3367" t="s">
        <v>59</v>
      </c>
    </row>
    <row r="3368" spans="1:54" x14ac:dyDescent="0.2">
      <c r="A3368" s="7" t="str">
        <f>VLOOKUP(G3368,'Matching-Tabelle'!$A$76:$B$80,2,FALSE)</f>
        <v>philipp.steger@tkb.ch</v>
      </c>
      <c r="B3368" s="7" t="str">
        <f>VLOOKUP(J3368,'Matching-Tabelle'!$A$1:$B$66,2,FALSE)</f>
        <v>Proj XenMobile</v>
      </c>
      <c r="C3368" s="7" t="str">
        <f>IF(VLOOKUP(J3368,'Matching-Tabelle'!$A$1:$CB$66,3,FALSE)=0,"",VLOOKUP(J3368,'Matching-Tabelle'!$A$1:$CB$66,3,FALSE))</f>
        <v>WPI Projekte</v>
      </c>
      <c r="D3368" s="7">
        <v>1</v>
      </c>
      <c r="E3368" s="7" t="s">
        <v>3063</v>
      </c>
      <c r="F3368" s="8">
        <v>42649</v>
      </c>
      <c r="G3368" t="s">
        <v>2508</v>
      </c>
      <c r="H3368" t="s">
        <v>2509</v>
      </c>
      <c r="I3368" t="s">
        <v>2510</v>
      </c>
      <c r="J3368">
        <v>2500251</v>
      </c>
      <c r="K3368" t="s">
        <v>408</v>
      </c>
      <c r="L3368" t="s">
        <v>409</v>
      </c>
      <c r="M3368">
        <v>990001</v>
      </c>
      <c r="N3368" t="s">
        <v>51</v>
      </c>
      <c r="O3368">
        <v>1</v>
      </c>
      <c r="Q3368">
        <v>1</v>
      </c>
      <c r="S3368" t="s">
        <v>3063</v>
      </c>
      <c r="AE3368">
        <v>5</v>
      </c>
      <c r="AF3368">
        <v>0</v>
      </c>
      <c r="AG3368">
        <v>1</v>
      </c>
      <c r="AH3368" t="s">
        <v>411</v>
      </c>
      <c r="AI3368" t="s">
        <v>411</v>
      </c>
      <c r="AJ3368">
        <v>2</v>
      </c>
      <c r="AK3368">
        <v>1</v>
      </c>
      <c r="AL3368">
        <v>1</v>
      </c>
      <c r="AM3368" t="s">
        <v>55</v>
      </c>
      <c r="AN3368" t="s">
        <v>56</v>
      </c>
      <c r="AP3368">
        <v>1</v>
      </c>
      <c r="AQ3368" t="s">
        <v>57</v>
      </c>
      <c r="AR3368">
        <v>0</v>
      </c>
      <c r="AW3368" t="s">
        <v>58</v>
      </c>
      <c r="AX3368">
        <v>0</v>
      </c>
      <c r="AY3368">
        <v>2</v>
      </c>
      <c r="AZ3368">
        <v>1</v>
      </c>
      <c r="BA3368">
        <v>1</v>
      </c>
      <c r="BB3368" t="s">
        <v>59</v>
      </c>
    </row>
    <row r="3369" spans="1:54" x14ac:dyDescent="0.2">
      <c r="A3369" s="7" t="str">
        <f>VLOOKUP(G3369,'Matching-Tabelle'!$A$76:$B$80,2,FALSE)</f>
        <v>philipp.steger@tkb.ch</v>
      </c>
      <c r="B3369" s="7" t="str">
        <f>VLOOKUP(J3369,'Matching-Tabelle'!$A$1:$B$66,2,FALSE)</f>
        <v>Proj XenMobile</v>
      </c>
      <c r="C3369" s="7" t="str">
        <f>IF(VLOOKUP(J3369,'Matching-Tabelle'!$A$1:$CB$66,3,FALSE)=0,"",VLOOKUP(J3369,'Matching-Tabelle'!$A$1:$CB$66,3,FALSE))</f>
        <v>WPI Projekte</v>
      </c>
      <c r="D3369" s="7">
        <v>1.5</v>
      </c>
      <c r="E3369" s="7" t="s">
        <v>3064</v>
      </c>
      <c r="F3369" s="8">
        <v>42649</v>
      </c>
      <c r="G3369" t="s">
        <v>2508</v>
      </c>
      <c r="H3369" t="s">
        <v>2509</v>
      </c>
      <c r="I3369" t="s">
        <v>2510</v>
      </c>
      <c r="J3369">
        <v>2500251</v>
      </c>
      <c r="K3369" t="s">
        <v>408</v>
      </c>
      <c r="L3369" t="s">
        <v>409</v>
      </c>
      <c r="M3369">
        <v>990001</v>
      </c>
      <c r="N3369" t="s">
        <v>51</v>
      </c>
      <c r="O3369">
        <v>1.5</v>
      </c>
      <c r="Q3369">
        <v>1.5</v>
      </c>
      <c r="S3369" t="s">
        <v>3064</v>
      </c>
      <c r="AE3369">
        <v>5</v>
      </c>
      <c r="AF3369">
        <v>0</v>
      </c>
      <c r="AG3369">
        <v>1</v>
      </c>
      <c r="AH3369" t="s">
        <v>411</v>
      </c>
      <c r="AI3369" t="s">
        <v>411</v>
      </c>
      <c r="AJ3369">
        <v>2</v>
      </c>
      <c r="AK3369">
        <v>1</v>
      </c>
      <c r="AL3369">
        <v>1</v>
      </c>
      <c r="AM3369" t="s">
        <v>55</v>
      </c>
      <c r="AN3369" t="s">
        <v>56</v>
      </c>
      <c r="AP3369">
        <v>1</v>
      </c>
      <c r="AQ3369" t="s">
        <v>57</v>
      </c>
      <c r="AR3369">
        <v>0</v>
      </c>
      <c r="AW3369" t="s">
        <v>58</v>
      </c>
      <c r="AX3369">
        <v>0</v>
      </c>
      <c r="AY3369">
        <v>2</v>
      </c>
      <c r="AZ3369">
        <v>1.5</v>
      </c>
      <c r="BA3369">
        <v>1.5</v>
      </c>
      <c r="BB3369" t="s">
        <v>59</v>
      </c>
    </row>
    <row r="3370" spans="1:54" x14ac:dyDescent="0.2">
      <c r="A3370" s="7" t="str">
        <f>VLOOKUP(G3370,'Matching-Tabelle'!$A$76:$B$80,2,FALSE)</f>
        <v>philipp.steger@tkb.ch</v>
      </c>
      <c r="B3370" s="7" t="str">
        <f>VLOOKUP(J3370,'Matching-Tabelle'!$A$1:$B$66,2,FALSE)</f>
        <v>Proj XenMobile</v>
      </c>
      <c r="C3370" s="7" t="str">
        <f>IF(VLOOKUP(J3370,'Matching-Tabelle'!$A$1:$CB$66,3,FALSE)=0,"",VLOOKUP(J3370,'Matching-Tabelle'!$A$1:$CB$66,3,FALSE))</f>
        <v>WPI Projekte</v>
      </c>
      <c r="D3370" s="7">
        <v>2</v>
      </c>
      <c r="E3370" s="7" t="s">
        <v>3065</v>
      </c>
      <c r="F3370" s="8">
        <v>42649</v>
      </c>
      <c r="G3370" t="s">
        <v>2508</v>
      </c>
      <c r="H3370" t="s">
        <v>2509</v>
      </c>
      <c r="I3370" t="s">
        <v>2510</v>
      </c>
      <c r="J3370">
        <v>2500251</v>
      </c>
      <c r="K3370" t="s">
        <v>408</v>
      </c>
      <c r="L3370" t="s">
        <v>409</v>
      </c>
      <c r="M3370">
        <v>990001</v>
      </c>
      <c r="N3370" t="s">
        <v>51</v>
      </c>
      <c r="O3370">
        <v>2</v>
      </c>
      <c r="Q3370">
        <v>2</v>
      </c>
      <c r="S3370" t="s">
        <v>3065</v>
      </c>
      <c r="AE3370">
        <v>5</v>
      </c>
      <c r="AF3370">
        <v>0</v>
      </c>
      <c r="AG3370">
        <v>1</v>
      </c>
      <c r="AH3370" t="s">
        <v>411</v>
      </c>
      <c r="AI3370" t="s">
        <v>411</v>
      </c>
      <c r="AJ3370">
        <v>2</v>
      </c>
      <c r="AK3370">
        <v>1</v>
      </c>
      <c r="AL3370">
        <v>1</v>
      </c>
      <c r="AM3370" t="s">
        <v>55</v>
      </c>
      <c r="AN3370" t="s">
        <v>56</v>
      </c>
      <c r="AP3370">
        <v>1</v>
      </c>
      <c r="AQ3370" t="s">
        <v>57</v>
      </c>
      <c r="AR3370">
        <v>0</v>
      </c>
      <c r="AW3370" t="s">
        <v>58</v>
      </c>
      <c r="AX3370">
        <v>0</v>
      </c>
      <c r="AY3370">
        <v>2</v>
      </c>
      <c r="AZ3370">
        <v>2</v>
      </c>
      <c r="BA3370">
        <v>2</v>
      </c>
      <c r="BB3370" t="s">
        <v>59</v>
      </c>
    </row>
    <row r="3371" spans="1:54" x14ac:dyDescent="0.2">
      <c r="A3371" s="7" t="str">
        <f>VLOOKUP(G3371,'Matching-Tabelle'!$A$76:$B$80,2,FALSE)</f>
        <v>philipp.steger@tkb.ch</v>
      </c>
      <c r="B3371" s="7" t="str">
        <f>VLOOKUP(J3371,'Matching-Tabelle'!$A$1:$B$66,2,FALSE)</f>
        <v>Proj XenMobile</v>
      </c>
      <c r="C3371" s="7" t="str">
        <f>IF(VLOOKUP(J3371,'Matching-Tabelle'!$A$1:$CB$66,3,FALSE)=0,"",VLOOKUP(J3371,'Matching-Tabelle'!$A$1:$CB$66,3,FALSE))</f>
        <v>WPI Projekte</v>
      </c>
      <c r="D3371" s="7">
        <v>2</v>
      </c>
      <c r="E3371" s="7" t="s">
        <v>3066</v>
      </c>
      <c r="F3371" s="8">
        <v>42650</v>
      </c>
      <c r="G3371" t="s">
        <v>2508</v>
      </c>
      <c r="H3371" t="s">
        <v>2509</v>
      </c>
      <c r="I3371" t="s">
        <v>2510</v>
      </c>
      <c r="J3371">
        <v>2500251</v>
      </c>
      <c r="K3371" t="s">
        <v>408</v>
      </c>
      <c r="L3371" t="s">
        <v>409</v>
      </c>
      <c r="M3371">
        <v>990001</v>
      </c>
      <c r="N3371" t="s">
        <v>51</v>
      </c>
      <c r="O3371">
        <v>2</v>
      </c>
      <c r="Q3371">
        <v>2</v>
      </c>
      <c r="S3371" t="s">
        <v>3066</v>
      </c>
      <c r="AE3371">
        <v>5</v>
      </c>
      <c r="AF3371">
        <v>0</v>
      </c>
      <c r="AG3371">
        <v>1</v>
      </c>
      <c r="AH3371" t="s">
        <v>411</v>
      </c>
      <c r="AI3371" t="s">
        <v>411</v>
      </c>
      <c r="AJ3371">
        <v>2</v>
      </c>
      <c r="AK3371">
        <v>1</v>
      </c>
      <c r="AL3371">
        <v>1</v>
      </c>
      <c r="AM3371" t="s">
        <v>55</v>
      </c>
      <c r="AN3371" t="s">
        <v>56</v>
      </c>
      <c r="AP3371">
        <v>1</v>
      </c>
      <c r="AQ3371" t="s">
        <v>57</v>
      </c>
      <c r="AR3371">
        <v>0</v>
      </c>
      <c r="AW3371" t="s">
        <v>58</v>
      </c>
      <c r="AX3371">
        <v>0</v>
      </c>
      <c r="AY3371">
        <v>2</v>
      </c>
      <c r="AZ3371">
        <v>2</v>
      </c>
      <c r="BA3371">
        <v>2</v>
      </c>
      <c r="BB3371" t="s">
        <v>59</v>
      </c>
    </row>
    <row r="3372" spans="1:54" x14ac:dyDescent="0.2">
      <c r="A3372" s="7" t="str">
        <f>VLOOKUP(G3372,'Matching-Tabelle'!$A$76:$B$80,2,FALSE)</f>
        <v>philipp.steger@tkb.ch</v>
      </c>
      <c r="B3372" s="7" t="str">
        <f>VLOOKUP(J3372,'Matching-Tabelle'!$A$1:$B$66,2,FALSE)</f>
        <v>WPI CTB</v>
      </c>
      <c r="C3372" s="7" t="str">
        <f>IF(VLOOKUP(J3372,'Matching-Tabelle'!$A$1:$CB$66,3,FALSE)=0,"",VLOOKUP(J3372,'Matching-Tabelle'!$A$1:$CB$66,3,FALSE))</f>
        <v/>
      </c>
      <c r="D3372" s="7">
        <v>3.5</v>
      </c>
      <c r="E3372" s="7" t="s">
        <v>3067</v>
      </c>
      <c r="F3372" s="8">
        <v>42650</v>
      </c>
      <c r="G3372" t="s">
        <v>2508</v>
      </c>
      <c r="H3372" t="s">
        <v>2509</v>
      </c>
      <c r="I3372" t="s">
        <v>2510</v>
      </c>
      <c r="J3372">
        <v>919</v>
      </c>
      <c r="K3372" t="s">
        <v>66</v>
      </c>
      <c r="L3372" t="s">
        <v>67</v>
      </c>
      <c r="M3372">
        <v>990001</v>
      </c>
      <c r="N3372" t="s">
        <v>51</v>
      </c>
      <c r="O3372">
        <v>3.5</v>
      </c>
      <c r="Q3372">
        <v>3.5</v>
      </c>
      <c r="S3372" t="s">
        <v>3067</v>
      </c>
      <c r="AE3372">
        <v>12</v>
      </c>
      <c r="AF3372">
        <v>7.6</v>
      </c>
      <c r="AG3372">
        <v>5</v>
      </c>
      <c r="AH3372" t="s">
        <v>53</v>
      </c>
      <c r="AI3372" t="s">
        <v>54</v>
      </c>
      <c r="AJ3372">
        <v>2</v>
      </c>
      <c r="AK3372">
        <v>1</v>
      </c>
      <c r="AL3372">
        <v>1</v>
      </c>
      <c r="AM3372" t="s">
        <v>55</v>
      </c>
      <c r="AN3372" t="s">
        <v>56</v>
      </c>
      <c r="AP3372">
        <v>1</v>
      </c>
      <c r="AQ3372" t="s">
        <v>57</v>
      </c>
      <c r="AR3372">
        <v>0</v>
      </c>
      <c r="AW3372" t="s">
        <v>58</v>
      </c>
      <c r="AX3372">
        <v>0</v>
      </c>
      <c r="AY3372">
        <v>2</v>
      </c>
      <c r="AZ3372">
        <v>3.5</v>
      </c>
      <c r="BA3372">
        <v>3.5</v>
      </c>
      <c r="BB3372" t="s">
        <v>59</v>
      </c>
    </row>
    <row r="3373" spans="1:54" x14ac:dyDescent="0.2">
      <c r="A3373" s="7" t="str">
        <f>VLOOKUP(G3373,'Matching-Tabelle'!$A$76:$B$80,2,FALSE)</f>
        <v>philipp.steger@tkb.ch</v>
      </c>
      <c r="B3373" s="7" t="str">
        <f>VLOOKUP(J3373,'Matching-Tabelle'!$A$1:$B$66,2,FALSE)</f>
        <v>WPI CTB</v>
      </c>
      <c r="C3373" s="7" t="str">
        <f>IF(VLOOKUP(J3373,'Matching-Tabelle'!$A$1:$CB$66,3,FALSE)=0,"",VLOOKUP(J3373,'Matching-Tabelle'!$A$1:$CB$66,3,FALSE))</f>
        <v/>
      </c>
      <c r="D3373" s="7">
        <v>1.5</v>
      </c>
      <c r="E3373" s="7" t="s">
        <v>3068</v>
      </c>
      <c r="F3373" s="8">
        <v>42650</v>
      </c>
      <c r="G3373" t="s">
        <v>2508</v>
      </c>
      <c r="H3373" t="s">
        <v>2509</v>
      </c>
      <c r="I3373" t="s">
        <v>2510</v>
      </c>
      <c r="J3373">
        <v>919</v>
      </c>
      <c r="K3373" t="s">
        <v>66</v>
      </c>
      <c r="L3373" t="s">
        <v>67</v>
      </c>
      <c r="M3373">
        <v>990001</v>
      </c>
      <c r="N3373" t="s">
        <v>51</v>
      </c>
      <c r="O3373">
        <v>1.5</v>
      </c>
      <c r="Q3373">
        <v>1.5</v>
      </c>
      <c r="S3373" t="s">
        <v>3068</v>
      </c>
      <c r="AE3373">
        <v>12</v>
      </c>
      <c r="AF3373">
        <v>7.6</v>
      </c>
      <c r="AG3373">
        <v>5</v>
      </c>
      <c r="AH3373" t="s">
        <v>53</v>
      </c>
      <c r="AI3373" t="s">
        <v>54</v>
      </c>
      <c r="AJ3373">
        <v>2</v>
      </c>
      <c r="AK3373">
        <v>1</v>
      </c>
      <c r="AL3373">
        <v>1</v>
      </c>
      <c r="AM3373" t="s">
        <v>55</v>
      </c>
      <c r="AN3373" t="s">
        <v>56</v>
      </c>
      <c r="AP3373">
        <v>1</v>
      </c>
      <c r="AQ3373" t="s">
        <v>57</v>
      </c>
      <c r="AR3373">
        <v>0</v>
      </c>
      <c r="AW3373" t="s">
        <v>58</v>
      </c>
      <c r="AX3373">
        <v>0</v>
      </c>
      <c r="AY3373">
        <v>2</v>
      </c>
      <c r="AZ3373">
        <v>1.5</v>
      </c>
      <c r="BA3373">
        <v>1.5</v>
      </c>
      <c r="BB3373" t="s">
        <v>59</v>
      </c>
    </row>
    <row r="3374" spans="1:54" x14ac:dyDescent="0.2">
      <c r="A3374" s="7" t="str">
        <f>VLOOKUP(G3374,'Matching-Tabelle'!$A$76:$B$80,2,FALSE)</f>
        <v>philipp.steger@tkb.ch</v>
      </c>
      <c r="B3374" s="7" t="str">
        <f>VLOOKUP(J3374,'Matching-Tabelle'!$A$1:$B$66,2,FALSE)</f>
        <v>WPI CTB</v>
      </c>
      <c r="C3374" s="7" t="str">
        <f>IF(VLOOKUP(J3374,'Matching-Tabelle'!$A$1:$CB$66,3,FALSE)=0,"",VLOOKUP(J3374,'Matching-Tabelle'!$A$1:$CB$66,3,FALSE))</f>
        <v/>
      </c>
      <c r="D3374" s="7">
        <v>3</v>
      </c>
      <c r="E3374" s="7" t="s">
        <v>3069</v>
      </c>
      <c r="F3374" s="8">
        <v>42650</v>
      </c>
      <c r="G3374" t="s">
        <v>2508</v>
      </c>
      <c r="H3374" t="s">
        <v>2509</v>
      </c>
      <c r="I3374" t="s">
        <v>2510</v>
      </c>
      <c r="J3374">
        <v>18</v>
      </c>
      <c r="K3374" t="s">
        <v>594</v>
      </c>
      <c r="L3374" t="s">
        <v>595</v>
      </c>
      <c r="M3374">
        <v>990001</v>
      </c>
      <c r="N3374" t="s">
        <v>51</v>
      </c>
      <c r="O3374">
        <v>3</v>
      </c>
      <c r="Q3374">
        <v>3</v>
      </c>
      <c r="S3374" t="s">
        <v>3069</v>
      </c>
      <c r="AE3374">
        <v>12</v>
      </c>
      <c r="AF3374">
        <v>7.6</v>
      </c>
      <c r="AG3374">
        <v>5</v>
      </c>
      <c r="AH3374" t="s">
        <v>53</v>
      </c>
      <c r="AI3374" t="s">
        <v>54</v>
      </c>
      <c r="AJ3374">
        <v>2</v>
      </c>
      <c r="AK3374">
        <v>1</v>
      </c>
      <c r="AL3374">
        <v>1</v>
      </c>
      <c r="AM3374" t="s">
        <v>55</v>
      </c>
      <c r="AN3374" t="s">
        <v>56</v>
      </c>
      <c r="AP3374">
        <v>1</v>
      </c>
      <c r="AQ3374" t="s">
        <v>57</v>
      </c>
      <c r="AR3374">
        <v>0</v>
      </c>
      <c r="AW3374" t="s">
        <v>58</v>
      </c>
      <c r="AX3374">
        <v>0</v>
      </c>
      <c r="AY3374">
        <v>2</v>
      </c>
      <c r="AZ3374">
        <v>3</v>
      </c>
      <c r="BA3374">
        <v>3</v>
      </c>
      <c r="BB3374" t="s">
        <v>59</v>
      </c>
    </row>
    <row r="3375" spans="1:54" x14ac:dyDescent="0.2">
      <c r="A3375" s="7" t="str">
        <f>VLOOKUP(G3375,'Matching-Tabelle'!$A$76:$B$80,2,FALSE)</f>
        <v>philipp.steger@tkb.ch</v>
      </c>
      <c r="B3375" s="7" t="str">
        <f>VLOOKUP(J3375,'Matching-Tabelle'!$A$1:$B$66,2,FALSE)</f>
        <v>WPI RTB</v>
      </c>
      <c r="C3375" s="7" t="str">
        <f>IF(VLOOKUP(J3375,'Matching-Tabelle'!$A$1:$CB$66,3,FALSE)=0,"",VLOOKUP(J3375,'Matching-Tabelle'!$A$1:$CB$66,3,FALSE))</f>
        <v/>
      </c>
      <c r="D3375" s="7">
        <v>1.5</v>
      </c>
      <c r="E3375" s="7" t="s">
        <v>2565</v>
      </c>
      <c r="F3375" s="8">
        <v>42650</v>
      </c>
      <c r="G3375" t="s">
        <v>2508</v>
      </c>
      <c r="H3375" t="s">
        <v>2509</v>
      </c>
      <c r="I3375" t="s">
        <v>2510</v>
      </c>
      <c r="J3375">
        <v>27</v>
      </c>
      <c r="K3375" t="s">
        <v>872</v>
      </c>
      <c r="L3375" t="s">
        <v>873</v>
      </c>
      <c r="M3375">
        <v>990001</v>
      </c>
      <c r="N3375" t="s">
        <v>51</v>
      </c>
      <c r="O3375">
        <v>1.5</v>
      </c>
      <c r="Q3375">
        <v>1.5</v>
      </c>
      <c r="S3375" t="s">
        <v>2565</v>
      </c>
      <c r="AE3375">
        <v>12</v>
      </c>
      <c r="AF3375">
        <v>7.6</v>
      </c>
      <c r="AG3375">
        <v>5</v>
      </c>
      <c r="AH3375" t="s">
        <v>53</v>
      </c>
      <c r="AI3375" t="s">
        <v>54</v>
      </c>
      <c r="AJ3375">
        <v>2</v>
      </c>
      <c r="AK3375">
        <v>1</v>
      </c>
      <c r="AL3375">
        <v>1</v>
      </c>
      <c r="AM3375" t="s">
        <v>55</v>
      </c>
      <c r="AN3375" t="s">
        <v>56</v>
      </c>
      <c r="AP3375">
        <v>1</v>
      </c>
      <c r="AQ3375" t="s">
        <v>57</v>
      </c>
      <c r="AR3375">
        <v>0</v>
      </c>
      <c r="AW3375" t="s">
        <v>58</v>
      </c>
      <c r="AX3375">
        <v>0</v>
      </c>
      <c r="AY3375">
        <v>2</v>
      </c>
      <c r="AZ3375">
        <v>1.5</v>
      </c>
      <c r="BA3375">
        <v>1.5</v>
      </c>
      <c r="BB3375" t="s">
        <v>59</v>
      </c>
    </row>
    <row r="3376" spans="1:54" x14ac:dyDescent="0.2">
      <c r="A3376" s="7" t="str">
        <f>VLOOKUP(G3376,'Matching-Tabelle'!$A$76:$B$80,2,FALSE)</f>
        <v>philipp.steger@tkb.ch</v>
      </c>
      <c r="B3376" s="7" t="str">
        <f>VLOOKUP(J3376,'Matching-Tabelle'!$A$1:$B$66,2,FALSE)</f>
        <v>WPI CTB</v>
      </c>
      <c r="C3376" s="7" t="str">
        <f>IF(VLOOKUP(J3376,'Matching-Tabelle'!$A$1:$CB$66,3,FALSE)=0,"",VLOOKUP(J3376,'Matching-Tabelle'!$A$1:$CB$66,3,FALSE))</f>
        <v/>
      </c>
      <c r="D3376" s="7">
        <v>3.5</v>
      </c>
      <c r="E3376" s="7" t="s">
        <v>3070</v>
      </c>
      <c r="F3376" s="8">
        <v>42653</v>
      </c>
      <c r="G3376" t="s">
        <v>2508</v>
      </c>
      <c r="H3376" t="s">
        <v>2509</v>
      </c>
      <c r="I3376" t="s">
        <v>2510</v>
      </c>
      <c r="J3376">
        <v>919</v>
      </c>
      <c r="K3376" t="s">
        <v>66</v>
      </c>
      <c r="L3376" t="s">
        <v>67</v>
      </c>
      <c r="M3376">
        <v>990001</v>
      </c>
      <c r="N3376" t="s">
        <v>51</v>
      </c>
      <c r="O3376">
        <v>3.5</v>
      </c>
      <c r="Q3376">
        <v>3.5</v>
      </c>
      <c r="S3376" t="s">
        <v>3070</v>
      </c>
      <c r="AE3376">
        <v>12</v>
      </c>
      <c r="AF3376">
        <v>7.6</v>
      </c>
      <c r="AG3376">
        <v>5</v>
      </c>
      <c r="AH3376" t="s">
        <v>53</v>
      </c>
      <c r="AI3376" t="s">
        <v>54</v>
      </c>
      <c r="AJ3376">
        <v>2</v>
      </c>
      <c r="AK3376">
        <v>1</v>
      </c>
      <c r="AL3376">
        <v>1</v>
      </c>
      <c r="AM3376" t="s">
        <v>55</v>
      </c>
      <c r="AN3376" t="s">
        <v>56</v>
      </c>
      <c r="AP3376">
        <v>1</v>
      </c>
      <c r="AQ3376" t="s">
        <v>57</v>
      </c>
      <c r="AR3376">
        <v>0</v>
      </c>
      <c r="AW3376" t="s">
        <v>58</v>
      </c>
      <c r="AX3376">
        <v>0</v>
      </c>
      <c r="AY3376">
        <v>2</v>
      </c>
      <c r="AZ3376">
        <v>3.5</v>
      </c>
      <c r="BA3376">
        <v>3.5</v>
      </c>
      <c r="BB3376" t="s">
        <v>59</v>
      </c>
    </row>
    <row r="3377" spans="1:54" x14ac:dyDescent="0.2">
      <c r="A3377" s="7" t="str">
        <f>VLOOKUP(G3377,'Matching-Tabelle'!$A$76:$B$80,2,FALSE)</f>
        <v>philipp.steger@tkb.ch</v>
      </c>
      <c r="B3377" s="7" t="str">
        <f>VLOOKUP(J3377,'Matching-Tabelle'!$A$1:$B$66,2,FALSE)</f>
        <v>WPI RTB</v>
      </c>
      <c r="C3377" s="7" t="str">
        <f>IF(VLOOKUP(J3377,'Matching-Tabelle'!$A$1:$CB$66,3,FALSE)=0,"",VLOOKUP(J3377,'Matching-Tabelle'!$A$1:$CB$66,3,FALSE))</f>
        <v/>
      </c>
      <c r="D3377" s="7">
        <v>1</v>
      </c>
      <c r="E3377" s="7" t="s">
        <v>3071</v>
      </c>
      <c r="F3377" s="8">
        <v>42653</v>
      </c>
      <c r="G3377" t="s">
        <v>2508</v>
      </c>
      <c r="H3377" t="s">
        <v>2509</v>
      </c>
      <c r="I3377" t="s">
        <v>2510</v>
      </c>
      <c r="J3377">
        <v>19</v>
      </c>
      <c r="K3377" t="s">
        <v>145</v>
      </c>
      <c r="L3377" t="s">
        <v>146</v>
      </c>
      <c r="M3377">
        <v>990001</v>
      </c>
      <c r="N3377" t="s">
        <v>51</v>
      </c>
      <c r="O3377">
        <v>1</v>
      </c>
      <c r="Q3377">
        <v>1</v>
      </c>
      <c r="S3377" t="s">
        <v>3071</v>
      </c>
      <c r="AE3377">
        <v>12</v>
      </c>
      <c r="AF3377">
        <v>7.6</v>
      </c>
      <c r="AG3377">
        <v>5</v>
      </c>
      <c r="AH3377" t="s">
        <v>53</v>
      </c>
      <c r="AI3377" t="s">
        <v>54</v>
      </c>
      <c r="AJ3377">
        <v>2</v>
      </c>
      <c r="AK3377">
        <v>1</v>
      </c>
      <c r="AL3377">
        <v>1</v>
      </c>
      <c r="AM3377" t="s">
        <v>55</v>
      </c>
      <c r="AN3377" t="s">
        <v>56</v>
      </c>
      <c r="AP3377">
        <v>1</v>
      </c>
      <c r="AQ3377" t="s">
        <v>57</v>
      </c>
      <c r="AR3377">
        <v>0</v>
      </c>
      <c r="AW3377" t="s">
        <v>58</v>
      </c>
      <c r="AX3377">
        <v>0</v>
      </c>
      <c r="AY3377">
        <v>2</v>
      </c>
      <c r="AZ3377">
        <v>1</v>
      </c>
      <c r="BA3377">
        <v>1</v>
      </c>
      <c r="BB3377" t="s">
        <v>59</v>
      </c>
    </row>
    <row r="3378" spans="1:54" x14ac:dyDescent="0.2">
      <c r="A3378" s="7" t="str">
        <f>VLOOKUP(G3378,'Matching-Tabelle'!$A$76:$B$80,2,FALSE)</f>
        <v>philipp.steger@tkb.ch</v>
      </c>
      <c r="B3378" s="7" t="str">
        <f>VLOOKUP(J3378,'Matching-Tabelle'!$A$1:$B$66,2,FALSE)</f>
        <v>Proj XenMobile</v>
      </c>
      <c r="C3378" s="7" t="str">
        <f>IF(VLOOKUP(J3378,'Matching-Tabelle'!$A$1:$CB$66,3,FALSE)=0,"",VLOOKUP(J3378,'Matching-Tabelle'!$A$1:$CB$66,3,FALSE))</f>
        <v>WPI Projekte</v>
      </c>
      <c r="D3378" s="7">
        <v>2.4</v>
      </c>
      <c r="E3378" s="7" t="s">
        <v>3072</v>
      </c>
      <c r="F3378" s="8">
        <v>42653</v>
      </c>
      <c r="G3378" t="s">
        <v>2508</v>
      </c>
      <c r="H3378" t="s">
        <v>2509</v>
      </c>
      <c r="I3378" t="s">
        <v>2510</v>
      </c>
      <c r="J3378">
        <v>2500251</v>
      </c>
      <c r="K3378" t="s">
        <v>408</v>
      </c>
      <c r="L3378" t="s">
        <v>409</v>
      </c>
      <c r="M3378">
        <v>990001</v>
      </c>
      <c r="N3378" t="s">
        <v>51</v>
      </c>
      <c r="O3378">
        <v>2.4</v>
      </c>
      <c r="Q3378">
        <v>2.4</v>
      </c>
      <c r="S3378" t="s">
        <v>3072</v>
      </c>
      <c r="AE3378">
        <v>5</v>
      </c>
      <c r="AF3378">
        <v>0</v>
      </c>
      <c r="AG3378">
        <v>1</v>
      </c>
      <c r="AH3378" t="s">
        <v>411</v>
      </c>
      <c r="AI3378" t="s">
        <v>411</v>
      </c>
      <c r="AJ3378">
        <v>2</v>
      </c>
      <c r="AK3378">
        <v>1</v>
      </c>
      <c r="AL3378">
        <v>1</v>
      </c>
      <c r="AM3378" t="s">
        <v>55</v>
      </c>
      <c r="AN3378" t="s">
        <v>56</v>
      </c>
      <c r="AP3378">
        <v>1</v>
      </c>
      <c r="AQ3378" t="s">
        <v>57</v>
      </c>
      <c r="AR3378">
        <v>0</v>
      </c>
      <c r="AW3378" t="s">
        <v>58</v>
      </c>
      <c r="AX3378">
        <v>0</v>
      </c>
      <c r="AY3378">
        <v>2</v>
      </c>
      <c r="AZ3378">
        <v>2.4</v>
      </c>
      <c r="BA3378">
        <v>2.4</v>
      </c>
      <c r="BB3378" t="s">
        <v>59</v>
      </c>
    </row>
    <row r="3379" spans="1:54" x14ac:dyDescent="0.2">
      <c r="A3379" s="7" t="str">
        <f>VLOOKUP(G3379,'Matching-Tabelle'!$A$76:$B$80,2,FALSE)</f>
        <v>philipp.steger@tkb.ch</v>
      </c>
      <c r="B3379" s="7" t="str">
        <f>VLOOKUP(J3379,'Matching-Tabelle'!$A$1:$B$66,2,FALSE)</f>
        <v>WPI CTB</v>
      </c>
      <c r="C3379" s="7" t="str">
        <f>IF(VLOOKUP(J3379,'Matching-Tabelle'!$A$1:$CB$66,3,FALSE)=0,"",VLOOKUP(J3379,'Matching-Tabelle'!$A$1:$CB$66,3,FALSE))</f>
        <v/>
      </c>
      <c r="D3379" s="7">
        <v>1.5</v>
      </c>
      <c r="E3379" s="7" t="s">
        <v>3073</v>
      </c>
      <c r="F3379" s="8">
        <v>42653</v>
      </c>
      <c r="G3379" t="s">
        <v>2508</v>
      </c>
      <c r="H3379" t="s">
        <v>2509</v>
      </c>
      <c r="I3379" t="s">
        <v>2510</v>
      </c>
      <c r="J3379">
        <v>919</v>
      </c>
      <c r="K3379" t="s">
        <v>66</v>
      </c>
      <c r="L3379" t="s">
        <v>67</v>
      </c>
      <c r="M3379">
        <v>990001</v>
      </c>
      <c r="N3379" t="s">
        <v>51</v>
      </c>
      <c r="O3379">
        <v>1.5</v>
      </c>
      <c r="Q3379">
        <v>1.5</v>
      </c>
      <c r="S3379" t="s">
        <v>3073</v>
      </c>
      <c r="AE3379">
        <v>12</v>
      </c>
      <c r="AF3379">
        <v>7.6</v>
      </c>
      <c r="AG3379">
        <v>5</v>
      </c>
      <c r="AH3379" t="s">
        <v>53</v>
      </c>
      <c r="AI3379" t="s">
        <v>54</v>
      </c>
      <c r="AJ3379">
        <v>2</v>
      </c>
      <c r="AK3379">
        <v>1</v>
      </c>
      <c r="AL3379">
        <v>1</v>
      </c>
      <c r="AM3379" t="s">
        <v>55</v>
      </c>
      <c r="AN3379" t="s">
        <v>56</v>
      </c>
      <c r="AP3379">
        <v>1</v>
      </c>
      <c r="AQ3379" t="s">
        <v>57</v>
      </c>
      <c r="AR3379">
        <v>0</v>
      </c>
      <c r="AW3379" t="s">
        <v>58</v>
      </c>
      <c r="AX3379">
        <v>0</v>
      </c>
      <c r="AY3379">
        <v>2</v>
      </c>
      <c r="AZ3379">
        <v>1.5</v>
      </c>
      <c r="BA3379">
        <v>1.5</v>
      </c>
      <c r="BB3379" t="s">
        <v>59</v>
      </c>
    </row>
    <row r="3380" spans="1:54" x14ac:dyDescent="0.2">
      <c r="A3380" s="7" t="str">
        <f>VLOOKUP(G3380,'Matching-Tabelle'!$A$76:$B$80,2,FALSE)</f>
        <v>philipp.steger@tkb.ch</v>
      </c>
      <c r="B3380" s="7" t="str">
        <f>VLOOKUP(J3380,'Matching-Tabelle'!$A$1:$B$66,2,FALSE)</f>
        <v>WPI CTB</v>
      </c>
      <c r="C3380" s="7" t="str">
        <f>IF(VLOOKUP(J3380,'Matching-Tabelle'!$A$1:$CB$66,3,FALSE)=0,"",VLOOKUP(J3380,'Matching-Tabelle'!$A$1:$CB$66,3,FALSE))</f>
        <v/>
      </c>
      <c r="D3380" s="7">
        <v>4.5</v>
      </c>
      <c r="E3380" s="7" t="s">
        <v>3074</v>
      </c>
      <c r="F3380" s="8">
        <v>42654</v>
      </c>
      <c r="G3380" t="s">
        <v>2508</v>
      </c>
      <c r="H3380" t="s">
        <v>2509</v>
      </c>
      <c r="I3380" t="s">
        <v>2510</v>
      </c>
      <c r="J3380">
        <v>919</v>
      </c>
      <c r="K3380" t="s">
        <v>66</v>
      </c>
      <c r="L3380" t="s">
        <v>67</v>
      </c>
      <c r="M3380">
        <v>990001</v>
      </c>
      <c r="N3380" t="s">
        <v>51</v>
      </c>
      <c r="O3380">
        <v>4.5</v>
      </c>
      <c r="Q3380">
        <v>4.5</v>
      </c>
      <c r="S3380" t="s">
        <v>3074</v>
      </c>
      <c r="AE3380">
        <v>12</v>
      </c>
      <c r="AF3380">
        <v>7.6</v>
      </c>
      <c r="AG3380">
        <v>5</v>
      </c>
      <c r="AH3380" t="s">
        <v>53</v>
      </c>
      <c r="AI3380" t="s">
        <v>54</v>
      </c>
      <c r="AJ3380">
        <v>2</v>
      </c>
      <c r="AK3380">
        <v>1</v>
      </c>
      <c r="AL3380">
        <v>1</v>
      </c>
      <c r="AM3380" t="s">
        <v>55</v>
      </c>
      <c r="AN3380" t="s">
        <v>56</v>
      </c>
      <c r="AP3380">
        <v>1</v>
      </c>
      <c r="AQ3380" t="s">
        <v>57</v>
      </c>
      <c r="AR3380">
        <v>0</v>
      </c>
      <c r="AW3380" t="s">
        <v>58</v>
      </c>
      <c r="AX3380">
        <v>0</v>
      </c>
      <c r="AY3380">
        <v>2</v>
      </c>
      <c r="AZ3380">
        <v>4.5</v>
      </c>
      <c r="BA3380">
        <v>4.5</v>
      </c>
      <c r="BB3380" t="s">
        <v>59</v>
      </c>
    </row>
    <row r="3381" spans="1:54" x14ac:dyDescent="0.2">
      <c r="A3381" s="7" t="str">
        <f>VLOOKUP(G3381,'Matching-Tabelle'!$A$76:$B$80,2,FALSE)</f>
        <v>philipp.steger@tkb.ch</v>
      </c>
      <c r="B3381" s="7" t="str">
        <f>VLOOKUP(J3381,'Matching-Tabelle'!$A$1:$B$66,2,FALSE)</f>
        <v>Proj XenMobile</v>
      </c>
      <c r="C3381" s="7" t="str">
        <f>IF(VLOOKUP(J3381,'Matching-Tabelle'!$A$1:$CB$66,3,FALSE)=0,"",VLOOKUP(J3381,'Matching-Tabelle'!$A$1:$CB$66,3,FALSE))</f>
        <v>WPI Projekte</v>
      </c>
      <c r="D3381" s="7">
        <v>1.5</v>
      </c>
      <c r="E3381" s="7" t="s">
        <v>3075</v>
      </c>
      <c r="F3381" s="8">
        <v>42654</v>
      </c>
      <c r="G3381" t="s">
        <v>2508</v>
      </c>
      <c r="H3381" t="s">
        <v>2509</v>
      </c>
      <c r="I3381" t="s">
        <v>2510</v>
      </c>
      <c r="J3381">
        <v>2500251</v>
      </c>
      <c r="K3381" t="s">
        <v>408</v>
      </c>
      <c r="L3381" t="s">
        <v>409</v>
      </c>
      <c r="M3381">
        <v>990001</v>
      </c>
      <c r="N3381" t="s">
        <v>51</v>
      </c>
      <c r="O3381">
        <v>1.5</v>
      </c>
      <c r="Q3381">
        <v>1.5</v>
      </c>
      <c r="S3381" t="s">
        <v>3075</v>
      </c>
      <c r="AE3381">
        <v>5</v>
      </c>
      <c r="AF3381">
        <v>0</v>
      </c>
      <c r="AG3381">
        <v>1</v>
      </c>
      <c r="AH3381" t="s">
        <v>411</v>
      </c>
      <c r="AI3381" t="s">
        <v>411</v>
      </c>
      <c r="AJ3381">
        <v>2</v>
      </c>
      <c r="AK3381">
        <v>1</v>
      </c>
      <c r="AL3381">
        <v>1</v>
      </c>
      <c r="AM3381" t="s">
        <v>55</v>
      </c>
      <c r="AN3381" t="s">
        <v>56</v>
      </c>
      <c r="AP3381">
        <v>1</v>
      </c>
      <c r="AQ3381" t="s">
        <v>57</v>
      </c>
      <c r="AR3381">
        <v>0</v>
      </c>
      <c r="AW3381" t="s">
        <v>58</v>
      </c>
      <c r="AX3381">
        <v>0</v>
      </c>
      <c r="AY3381">
        <v>2</v>
      </c>
      <c r="AZ3381">
        <v>1.5</v>
      </c>
      <c r="BA3381">
        <v>1.5</v>
      </c>
      <c r="BB3381" t="s">
        <v>59</v>
      </c>
    </row>
    <row r="3382" spans="1:54" x14ac:dyDescent="0.2">
      <c r="A3382" s="7" t="str">
        <f>VLOOKUP(G3382,'Matching-Tabelle'!$A$76:$B$80,2,FALSE)</f>
        <v>philipp.steger@tkb.ch</v>
      </c>
      <c r="B3382" s="7" t="str">
        <f>VLOOKUP(J3382,'Matching-Tabelle'!$A$1:$B$66,2,FALSE)</f>
        <v>WPI RTB</v>
      </c>
      <c r="C3382" s="7" t="str">
        <f>IF(VLOOKUP(J3382,'Matching-Tabelle'!$A$1:$CB$66,3,FALSE)=0,"",VLOOKUP(J3382,'Matching-Tabelle'!$A$1:$CB$66,3,FALSE))</f>
        <v/>
      </c>
      <c r="D3382" s="7">
        <v>1.1299999999999999</v>
      </c>
      <c r="E3382" s="7" t="s">
        <v>3076</v>
      </c>
      <c r="F3382" s="8">
        <v>42654</v>
      </c>
      <c r="G3382" t="s">
        <v>2508</v>
      </c>
      <c r="H3382" t="s">
        <v>2509</v>
      </c>
      <c r="I3382" t="s">
        <v>2510</v>
      </c>
      <c r="J3382">
        <v>19</v>
      </c>
      <c r="K3382" t="s">
        <v>145</v>
      </c>
      <c r="L3382" t="s">
        <v>146</v>
      </c>
      <c r="M3382">
        <v>990001</v>
      </c>
      <c r="N3382" t="s">
        <v>51</v>
      </c>
      <c r="O3382">
        <v>1.1299999999999999</v>
      </c>
      <c r="Q3382">
        <v>1.1299999999999999</v>
      </c>
      <c r="S3382" t="s">
        <v>3076</v>
      </c>
      <c r="AE3382">
        <v>12</v>
      </c>
      <c r="AF3382">
        <v>7.6</v>
      </c>
      <c r="AG3382">
        <v>5</v>
      </c>
      <c r="AH3382" t="s">
        <v>53</v>
      </c>
      <c r="AI3382" t="s">
        <v>54</v>
      </c>
      <c r="AJ3382">
        <v>2</v>
      </c>
      <c r="AK3382">
        <v>1</v>
      </c>
      <c r="AL3382">
        <v>1</v>
      </c>
      <c r="AM3382" t="s">
        <v>55</v>
      </c>
      <c r="AN3382" t="s">
        <v>56</v>
      </c>
      <c r="AP3382">
        <v>1</v>
      </c>
      <c r="AQ3382" t="s">
        <v>57</v>
      </c>
      <c r="AR3382">
        <v>0</v>
      </c>
      <c r="AW3382" t="s">
        <v>58</v>
      </c>
      <c r="AX3382">
        <v>0</v>
      </c>
      <c r="AY3382">
        <v>2</v>
      </c>
      <c r="AZ3382">
        <v>1.1299999999999999</v>
      </c>
      <c r="BA3382">
        <v>1.1299999999999999</v>
      </c>
      <c r="BB3382" t="s">
        <v>59</v>
      </c>
    </row>
    <row r="3383" spans="1:54" x14ac:dyDescent="0.2">
      <c r="A3383" s="7" t="str">
        <f>VLOOKUP(G3383,'Matching-Tabelle'!$A$76:$B$80,2,FALSE)</f>
        <v>philipp.steger@tkb.ch</v>
      </c>
      <c r="B3383" s="7" t="str">
        <f>VLOOKUP(J3383,'Matching-Tabelle'!$A$1:$B$66,2,FALSE)</f>
        <v>WPI RTB</v>
      </c>
      <c r="C3383" s="7" t="str">
        <f>IF(VLOOKUP(J3383,'Matching-Tabelle'!$A$1:$CB$66,3,FALSE)=0,"",VLOOKUP(J3383,'Matching-Tabelle'!$A$1:$CB$66,3,FALSE))</f>
        <v/>
      </c>
      <c r="D3383" s="7">
        <v>1.5</v>
      </c>
      <c r="E3383" s="7" t="s">
        <v>2565</v>
      </c>
      <c r="F3383" s="8">
        <v>42654</v>
      </c>
      <c r="G3383" t="s">
        <v>2508</v>
      </c>
      <c r="H3383" t="s">
        <v>2509</v>
      </c>
      <c r="I3383" t="s">
        <v>2510</v>
      </c>
      <c r="J3383">
        <v>27</v>
      </c>
      <c r="K3383" t="s">
        <v>872</v>
      </c>
      <c r="L3383" t="s">
        <v>873</v>
      </c>
      <c r="M3383">
        <v>990001</v>
      </c>
      <c r="N3383" t="s">
        <v>51</v>
      </c>
      <c r="O3383">
        <v>1.5</v>
      </c>
      <c r="Q3383">
        <v>1.5</v>
      </c>
      <c r="S3383" t="s">
        <v>2565</v>
      </c>
      <c r="AE3383">
        <v>12</v>
      </c>
      <c r="AF3383">
        <v>7.6</v>
      </c>
      <c r="AG3383">
        <v>5</v>
      </c>
      <c r="AH3383" t="s">
        <v>53</v>
      </c>
      <c r="AI3383" t="s">
        <v>54</v>
      </c>
      <c r="AJ3383">
        <v>2</v>
      </c>
      <c r="AK3383">
        <v>1</v>
      </c>
      <c r="AL3383">
        <v>1</v>
      </c>
      <c r="AM3383" t="s">
        <v>55</v>
      </c>
      <c r="AN3383" t="s">
        <v>56</v>
      </c>
      <c r="AP3383">
        <v>1</v>
      </c>
      <c r="AQ3383" t="s">
        <v>57</v>
      </c>
      <c r="AR3383">
        <v>0</v>
      </c>
      <c r="AW3383" t="s">
        <v>58</v>
      </c>
      <c r="AX3383">
        <v>0</v>
      </c>
      <c r="AY3383">
        <v>2</v>
      </c>
      <c r="AZ3383">
        <v>1.5</v>
      </c>
      <c r="BA3383">
        <v>1.5</v>
      </c>
      <c r="BB3383" t="s">
        <v>59</v>
      </c>
    </row>
    <row r="3384" spans="1:54" x14ac:dyDescent="0.2">
      <c r="A3384" s="7" t="str">
        <f>VLOOKUP(G3384,'Matching-Tabelle'!$A$76:$B$80,2,FALSE)</f>
        <v>philipp.steger@tkb.ch</v>
      </c>
      <c r="B3384" s="7" t="str">
        <f>VLOOKUP(J3384,'Matching-Tabelle'!$A$1:$B$66,2,FALSE)</f>
        <v>WPI CTB</v>
      </c>
      <c r="C3384" s="7" t="str">
        <f>IF(VLOOKUP(J3384,'Matching-Tabelle'!$A$1:$CB$66,3,FALSE)=0,"",VLOOKUP(J3384,'Matching-Tabelle'!$A$1:$CB$66,3,FALSE))</f>
        <v/>
      </c>
      <c r="D3384" s="7">
        <v>1.5</v>
      </c>
      <c r="E3384" s="7" t="s">
        <v>3077</v>
      </c>
      <c r="F3384" s="8">
        <v>42655</v>
      </c>
      <c r="G3384" t="s">
        <v>2508</v>
      </c>
      <c r="H3384" t="s">
        <v>2509</v>
      </c>
      <c r="I3384" t="s">
        <v>2510</v>
      </c>
      <c r="J3384">
        <v>919</v>
      </c>
      <c r="K3384" t="s">
        <v>66</v>
      </c>
      <c r="L3384" t="s">
        <v>67</v>
      </c>
      <c r="M3384">
        <v>990001</v>
      </c>
      <c r="N3384" t="s">
        <v>51</v>
      </c>
      <c r="O3384">
        <v>1.5</v>
      </c>
      <c r="Q3384">
        <v>1.5</v>
      </c>
      <c r="S3384" t="s">
        <v>3077</v>
      </c>
      <c r="AE3384">
        <v>12</v>
      </c>
      <c r="AF3384">
        <v>7.6</v>
      </c>
      <c r="AG3384">
        <v>5</v>
      </c>
      <c r="AH3384" t="s">
        <v>53</v>
      </c>
      <c r="AI3384" t="s">
        <v>54</v>
      </c>
      <c r="AJ3384">
        <v>2</v>
      </c>
      <c r="AK3384">
        <v>1</v>
      </c>
      <c r="AL3384">
        <v>1</v>
      </c>
      <c r="AM3384" t="s">
        <v>55</v>
      </c>
      <c r="AN3384" t="s">
        <v>56</v>
      </c>
      <c r="AP3384">
        <v>1</v>
      </c>
      <c r="AQ3384" t="s">
        <v>57</v>
      </c>
      <c r="AR3384">
        <v>0</v>
      </c>
      <c r="AW3384" t="s">
        <v>58</v>
      </c>
      <c r="AX3384">
        <v>0</v>
      </c>
      <c r="AY3384">
        <v>2</v>
      </c>
      <c r="AZ3384">
        <v>1.5</v>
      </c>
      <c r="BA3384">
        <v>1.5</v>
      </c>
      <c r="BB3384" t="s">
        <v>59</v>
      </c>
    </row>
    <row r="3385" spans="1:54" x14ac:dyDescent="0.2">
      <c r="A3385" s="7" t="str">
        <f>VLOOKUP(G3385,'Matching-Tabelle'!$A$76:$B$80,2,FALSE)</f>
        <v>philipp.steger@tkb.ch</v>
      </c>
      <c r="B3385" s="7" t="str">
        <f>VLOOKUP(J3385,'Matching-Tabelle'!$A$1:$B$66,2,FALSE)</f>
        <v>WPI CTB</v>
      </c>
      <c r="C3385" s="7" t="str">
        <f>IF(VLOOKUP(J3385,'Matching-Tabelle'!$A$1:$CB$66,3,FALSE)=0,"",VLOOKUP(J3385,'Matching-Tabelle'!$A$1:$CB$66,3,FALSE))</f>
        <v/>
      </c>
      <c r="D3385" s="7">
        <v>2</v>
      </c>
      <c r="E3385" s="7" t="s">
        <v>3078</v>
      </c>
      <c r="F3385" s="8">
        <v>42655</v>
      </c>
      <c r="G3385" t="s">
        <v>2508</v>
      </c>
      <c r="H3385" t="s">
        <v>2509</v>
      </c>
      <c r="I3385" t="s">
        <v>2510</v>
      </c>
      <c r="J3385">
        <v>919</v>
      </c>
      <c r="K3385" t="s">
        <v>66</v>
      </c>
      <c r="L3385" t="s">
        <v>67</v>
      </c>
      <c r="M3385">
        <v>990001</v>
      </c>
      <c r="N3385" t="s">
        <v>51</v>
      </c>
      <c r="O3385">
        <v>2</v>
      </c>
      <c r="Q3385">
        <v>2</v>
      </c>
      <c r="S3385" t="s">
        <v>3078</v>
      </c>
      <c r="AE3385">
        <v>12</v>
      </c>
      <c r="AF3385">
        <v>7.6</v>
      </c>
      <c r="AG3385">
        <v>5</v>
      </c>
      <c r="AH3385" t="s">
        <v>53</v>
      </c>
      <c r="AI3385" t="s">
        <v>54</v>
      </c>
      <c r="AJ3385">
        <v>2</v>
      </c>
      <c r="AK3385">
        <v>1</v>
      </c>
      <c r="AL3385">
        <v>1</v>
      </c>
      <c r="AM3385" t="s">
        <v>55</v>
      </c>
      <c r="AN3385" t="s">
        <v>56</v>
      </c>
      <c r="AP3385">
        <v>1</v>
      </c>
      <c r="AQ3385" t="s">
        <v>57</v>
      </c>
      <c r="AR3385">
        <v>0</v>
      </c>
      <c r="AW3385" t="s">
        <v>58</v>
      </c>
      <c r="AX3385">
        <v>0</v>
      </c>
      <c r="AY3385">
        <v>2</v>
      </c>
      <c r="AZ3385">
        <v>2</v>
      </c>
      <c r="BA3385">
        <v>2</v>
      </c>
      <c r="BB3385" t="s">
        <v>59</v>
      </c>
    </row>
    <row r="3386" spans="1:54" x14ac:dyDescent="0.2">
      <c r="A3386" s="7" t="str">
        <f>VLOOKUP(G3386,'Matching-Tabelle'!$A$76:$B$80,2,FALSE)</f>
        <v>philipp.steger@tkb.ch</v>
      </c>
      <c r="B3386" s="7" t="str">
        <f>VLOOKUP(J3386,'Matching-Tabelle'!$A$1:$B$66,2,FALSE)</f>
        <v>WPI CTB</v>
      </c>
      <c r="C3386" s="7" t="str">
        <f>IF(VLOOKUP(J3386,'Matching-Tabelle'!$A$1:$CB$66,3,FALSE)=0,"",VLOOKUP(J3386,'Matching-Tabelle'!$A$1:$CB$66,3,FALSE))</f>
        <v/>
      </c>
      <c r="D3386" s="7">
        <v>2.5299999999999998</v>
      </c>
      <c r="E3386" s="7" t="s">
        <v>3079</v>
      </c>
      <c r="F3386" s="8">
        <v>42655</v>
      </c>
      <c r="G3386" t="s">
        <v>2508</v>
      </c>
      <c r="H3386" t="s">
        <v>2509</v>
      </c>
      <c r="I3386" t="s">
        <v>2510</v>
      </c>
      <c r="J3386">
        <v>919</v>
      </c>
      <c r="K3386" t="s">
        <v>66</v>
      </c>
      <c r="L3386" t="s">
        <v>67</v>
      </c>
      <c r="M3386">
        <v>990001</v>
      </c>
      <c r="N3386" t="s">
        <v>51</v>
      </c>
      <c r="O3386">
        <v>2.5299999999999998</v>
      </c>
      <c r="Q3386">
        <v>2.5299999999999998</v>
      </c>
      <c r="S3386" t="s">
        <v>3079</v>
      </c>
      <c r="AE3386">
        <v>12</v>
      </c>
      <c r="AF3386">
        <v>7.6</v>
      </c>
      <c r="AG3386">
        <v>5</v>
      </c>
      <c r="AH3386" t="s">
        <v>53</v>
      </c>
      <c r="AI3386" t="s">
        <v>54</v>
      </c>
      <c r="AJ3386">
        <v>2</v>
      </c>
      <c r="AK3386">
        <v>1</v>
      </c>
      <c r="AL3386">
        <v>1</v>
      </c>
      <c r="AM3386" t="s">
        <v>55</v>
      </c>
      <c r="AN3386" t="s">
        <v>56</v>
      </c>
      <c r="AP3386">
        <v>1</v>
      </c>
      <c r="AQ3386" t="s">
        <v>57</v>
      </c>
      <c r="AR3386">
        <v>0</v>
      </c>
      <c r="AW3386" t="s">
        <v>58</v>
      </c>
      <c r="AX3386">
        <v>0</v>
      </c>
      <c r="AY3386">
        <v>2</v>
      </c>
      <c r="AZ3386">
        <v>2.5299999999999998</v>
      </c>
      <c r="BA3386">
        <v>2.5299999999999998</v>
      </c>
      <c r="BB3386" t="s">
        <v>59</v>
      </c>
    </row>
    <row r="3387" spans="1:54" x14ac:dyDescent="0.2">
      <c r="A3387" s="7" t="str">
        <f>VLOOKUP(G3387,'Matching-Tabelle'!$A$76:$B$80,2,FALSE)</f>
        <v>philipp.steger@tkb.ch</v>
      </c>
      <c r="B3387" s="7" t="str">
        <f>VLOOKUP(J3387,'Matching-Tabelle'!$A$1:$B$66,2,FALSE)</f>
        <v>WPI RTB</v>
      </c>
      <c r="C3387" s="7" t="str">
        <f>IF(VLOOKUP(J3387,'Matching-Tabelle'!$A$1:$CB$66,3,FALSE)=0,"",VLOOKUP(J3387,'Matching-Tabelle'!$A$1:$CB$66,3,FALSE))</f>
        <v/>
      </c>
      <c r="D3387" s="7">
        <v>1</v>
      </c>
      <c r="E3387" s="7" t="s">
        <v>3080</v>
      </c>
      <c r="F3387" s="8">
        <v>42655</v>
      </c>
      <c r="G3387" t="s">
        <v>2508</v>
      </c>
      <c r="H3387" t="s">
        <v>2509</v>
      </c>
      <c r="I3387" t="s">
        <v>2510</v>
      </c>
      <c r="J3387">
        <v>30</v>
      </c>
      <c r="K3387" t="s">
        <v>791</v>
      </c>
      <c r="L3387" t="s">
        <v>792</v>
      </c>
      <c r="M3387">
        <v>990001</v>
      </c>
      <c r="N3387" t="s">
        <v>51</v>
      </c>
      <c r="O3387">
        <v>1</v>
      </c>
      <c r="Q3387">
        <v>1</v>
      </c>
      <c r="S3387" t="s">
        <v>3080</v>
      </c>
      <c r="AE3387">
        <v>12</v>
      </c>
      <c r="AF3387">
        <v>7.6</v>
      </c>
      <c r="AG3387">
        <v>5</v>
      </c>
      <c r="AH3387" t="s">
        <v>53</v>
      </c>
      <c r="AI3387" t="s">
        <v>54</v>
      </c>
      <c r="AJ3387">
        <v>2</v>
      </c>
      <c r="AK3387">
        <v>1</v>
      </c>
      <c r="AL3387">
        <v>1</v>
      </c>
      <c r="AM3387" t="s">
        <v>55</v>
      </c>
      <c r="AN3387" t="s">
        <v>56</v>
      </c>
      <c r="AP3387">
        <v>1</v>
      </c>
      <c r="AQ3387" t="s">
        <v>57</v>
      </c>
      <c r="AR3387">
        <v>0</v>
      </c>
      <c r="AW3387" t="s">
        <v>58</v>
      </c>
      <c r="AX3387">
        <v>0</v>
      </c>
      <c r="AY3387">
        <v>2</v>
      </c>
      <c r="AZ3387">
        <v>1</v>
      </c>
      <c r="BA3387">
        <v>1</v>
      </c>
      <c r="BB3387" t="s">
        <v>59</v>
      </c>
    </row>
    <row r="3388" spans="1:54" x14ac:dyDescent="0.2">
      <c r="A3388" s="7" t="str">
        <f>VLOOKUP(G3388,'Matching-Tabelle'!$A$76:$B$80,2,FALSE)</f>
        <v>philipp.steger@tkb.ch</v>
      </c>
      <c r="B3388" s="7" t="str">
        <f>VLOOKUP(J3388,'Matching-Tabelle'!$A$1:$B$66,2,FALSE)</f>
        <v>WPI RTB</v>
      </c>
      <c r="C3388" s="7" t="str">
        <f>IF(VLOOKUP(J3388,'Matching-Tabelle'!$A$1:$CB$66,3,FALSE)=0,"",VLOOKUP(J3388,'Matching-Tabelle'!$A$1:$CB$66,3,FALSE))</f>
        <v/>
      </c>
      <c r="D3388" s="7">
        <v>2.6</v>
      </c>
      <c r="E3388" s="7" t="s">
        <v>3081</v>
      </c>
      <c r="F3388" s="8">
        <v>42655</v>
      </c>
      <c r="G3388" t="s">
        <v>2508</v>
      </c>
      <c r="H3388" t="s">
        <v>2509</v>
      </c>
      <c r="I3388" t="s">
        <v>2510</v>
      </c>
      <c r="J3388">
        <v>27</v>
      </c>
      <c r="K3388" t="s">
        <v>872</v>
      </c>
      <c r="L3388" t="s">
        <v>873</v>
      </c>
      <c r="M3388">
        <v>990001</v>
      </c>
      <c r="N3388" t="s">
        <v>51</v>
      </c>
      <c r="O3388">
        <v>2.6</v>
      </c>
      <c r="Q3388">
        <v>2.6</v>
      </c>
      <c r="S3388" t="s">
        <v>3081</v>
      </c>
      <c r="AE3388">
        <v>12</v>
      </c>
      <c r="AF3388">
        <v>7.6</v>
      </c>
      <c r="AG3388">
        <v>5</v>
      </c>
      <c r="AH3388" t="s">
        <v>53</v>
      </c>
      <c r="AI3388" t="s">
        <v>54</v>
      </c>
      <c r="AJ3388">
        <v>2</v>
      </c>
      <c r="AK3388">
        <v>1</v>
      </c>
      <c r="AL3388">
        <v>1</v>
      </c>
      <c r="AM3388" t="s">
        <v>55</v>
      </c>
      <c r="AN3388" t="s">
        <v>56</v>
      </c>
      <c r="AP3388">
        <v>1</v>
      </c>
      <c r="AQ3388" t="s">
        <v>57</v>
      </c>
      <c r="AR3388">
        <v>0</v>
      </c>
      <c r="AW3388" t="s">
        <v>58</v>
      </c>
      <c r="AX3388">
        <v>0</v>
      </c>
      <c r="AY3388">
        <v>2</v>
      </c>
      <c r="AZ3388">
        <v>2.6</v>
      </c>
      <c r="BA3388">
        <v>2.6</v>
      </c>
      <c r="BB3388" t="s">
        <v>59</v>
      </c>
    </row>
    <row r="3389" spans="1:54" x14ac:dyDescent="0.2">
      <c r="A3389" s="7" t="str">
        <f>VLOOKUP(G3389,'Matching-Tabelle'!$A$76:$B$80,2,FALSE)</f>
        <v>philipp.steger@tkb.ch</v>
      </c>
      <c r="B3389" s="7" t="str">
        <f>VLOOKUP(J3389,'Matching-Tabelle'!$A$1:$B$66,2,FALSE)</f>
        <v>WPI RTB</v>
      </c>
      <c r="C3389" s="7" t="str">
        <f>IF(VLOOKUP(J3389,'Matching-Tabelle'!$A$1:$CB$66,3,FALSE)=0,"",VLOOKUP(J3389,'Matching-Tabelle'!$A$1:$CB$66,3,FALSE))</f>
        <v/>
      </c>
      <c r="D3389" s="7">
        <v>1</v>
      </c>
      <c r="E3389" s="7" t="s">
        <v>3082</v>
      </c>
      <c r="F3389" s="8">
        <v>42656</v>
      </c>
      <c r="G3389" t="s">
        <v>2508</v>
      </c>
      <c r="H3389" t="s">
        <v>2509</v>
      </c>
      <c r="I3389" t="s">
        <v>2510</v>
      </c>
      <c r="J3389">
        <v>28</v>
      </c>
      <c r="K3389" t="s">
        <v>111</v>
      </c>
      <c r="L3389" t="s">
        <v>112</v>
      </c>
      <c r="M3389">
        <v>990001</v>
      </c>
      <c r="N3389" t="s">
        <v>51</v>
      </c>
      <c r="O3389">
        <v>1</v>
      </c>
      <c r="Q3389">
        <v>1</v>
      </c>
      <c r="S3389" t="s">
        <v>3082</v>
      </c>
      <c r="AE3389">
        <v>12</v>
      </c>
      <c r="AF3389">
        <v>7.6</v>
      </c>
      <c r="AG3389">
        <v>5</v>
      </c>
      <c r="AH3389" t="s">
        <v>53</v>
      </c>
      <c r="AI3389" t="s">
        <v>54</v>
      </c>
      <c r="AJ3389">
        <v>2</v>
      </c>
      <c r="AK3389">
        <v>1</v>
      </c>
      <c r="AL3389">
        <v>1</v>
      </c>
      <c r="AM3389" t="s">
        <v>55</v>
      </c>
      <c r="AN3389" t="s">
        <v>56</v>
      </c>
      <c r="AP3389">
        <v>1</v>
      </c>
      <c r="AQ3389" t="s">
        <v>57</v>
      </c>
      <c r="AR3389">
        <v>0</v>
      </c>
      <c r="AW3389" t="s">
        <v>58</v>
      </c>
      <c r="AX3389">
        <v>0</v>
      </c>
      <c r="AY3389">
        <v>2</v>
      </c>
      <c r="AZ3389">
        <v>1</v>
      </c>
      <c r="BA3389">
        <v>1</v>
      </c>
      <c r="BB3389" t="s">
        <v>59</v>
      </c>
    </row>
    <row r="3390" spans="1:54" x14ac:dyDescent="0.2">
      <c r="A3390" s="7" t="str">
        <f>VLOOKUP(G3390,'Matching-Tabelle'!$A$76:$B$80,2,FALSE)</f>
        <v>philipp.steger@tkb.ch</v>
      </c>
      <c r="B3390" s="7" t="str">
        <f>VLOOKUP(J3390,'Matching-Tabelle'!$A$1:$B$66,2,FALSE)</f>
        <v>Proj XenMobile</v>
      </c>
      <c r="C3390" s="7" t="str">
        <f>IF(VLOOKUP(J3390,'Matching-Tabelle'!$A$1:$CB$66,3,FALSE)=0,"",VLOOKUP(J3390,'Matching-Tabelle'!$A$1:$CB$66,3,FALSE))</f>
        <v>WPI Projekte</v>
      </c>
      <c r="D3390" s="7">
        <v>3.36</v>
      </c>
      <c r="E3390" s="7" t="s">
        <v>3083</v>
      </c>
      <c r="F3390" s="8">
        <v>42656</v>
      </c>
      <c r="G3390" t="s">
        <v>2508</v>
      </c>
      <c r="H3390" t="s">
        <v>2509</v>
      </c>
      <c r="I3390" t="s">
        <v>2510</v>
      </c>
      <c r="J3390">
        <v>2500251</v>
      </c>
      <c r="K3390" t="s">
        <v>408</v>
      </c>
      <c r="L3390" t="s">
        <v>409</v>
      </c>
      <c r="M3390">
        <v>990001</v>
      </c>
      <c r="N3390" t="s">
        <v>51</v>
      </c>
      <c r="O3390">
        <v>3.36</v>
      </c>
      <c r="Q3390">
        <v>3.36</v>
      </c>
      <c r="S3390" t="s">
        <v>3083</v>
      </c>
      <c r="AE3390">
        <v>5</v>
      </c>
      <c r="AF3390">
        <v>0</v>
      </c>
      <c r="AG3390">
        <v>1</v>
      </c>
      <c r="AH3390" t="s">
        <v>411</v>
      </c>
      <c r="AI3390" t="s">
        <v>411</v>
      </c>
      <c r="AJ3390">
        <v>2</v>
      </c>
      <c r="AK3390">
        <v>1</v>
      </c>
      <c r="AL3390">
        <v>1</v>
      </c>
      <c r="AM3390" t="s">
        <v>55</v>
      </c>
      <c r="AN3390" t="s">
        <v>56</v>
      </c>
      <c r="AP3390">
        <v>1</v>
      </c>
      <c r="AQ3390" t="s">
        <v>57</v>
      </c>
      <c r="AR3390">
        <v>0</v>
      </c>
      <c r="AW3390" t="s">
        <v>58</v>
      </c>
      <c r="AX3390">
        <v>0</v>
      </c>
      <c r="AY3390">
        <v>2</v>
      </c>
      <c r="AZ3390">
        <v>3.36</v>
      </c>
      <c r="BA3390">
        <v>3.36</v>
      </c>
      <c r="BB3390" t="s">
        <v>59</v>
      </c>
    </row>
    <row r="3391" spans="1:54" x14ac:dyDescent="0.2">
      <c r="A3391" s="7" t="str">
        <f>VLOOKUP(G3391,'Matching-Tabelle'!$A$76:$B$80,2,FALSE)</f>
        <v>philipp.steger@tkb.ch</v>
      </c>
      <c r="B3391" s="7" t="str">
        <f>VLOOKUP(J3391,'Matching-Tabelle'!$A$1:$B$66,2,FALSE)</f>
        <v>WPI RTB</v>
      </c>
      <c r="C3391" s="7" t="str">
        <f>IF(VLOOKUP(J3391,'Matching-Tabelle'!$A$1:$CB$66,3,FALSE)=0,"",VLOOKUP(J3391,'Matching-Tabelle'!$A$1:$CB$66,3,FALSE))</f>
        <v/>
      </c>
      <c r="D3391" s="7">
        <v>1</v>
      </c>
      <c r="E3391" s="7" t="s">
        <v>3084</v>
      </c>
      <c r="F3391" s="8">
        <v>42656</v>
      </c>
      <c r="G3391" t="s">
        <v>2508</v>
      </c>
      <c r="H3391" t="s">
        <v>2509</v>
      </c>
      <c r="I3391" t="s">
        <v>2510</v>
      </c>
      <c r="J3391">
        <v>27</v>
      </c>
      <c r="K3391" t="s">
        <v>872</v>
      </c>
      <c r="L3391" t="s">
        <v>873</v>
      </c>
      <c r="M3391">
        <v>990001</v>
      </c>
      <c r="N3391" t="s">
        <v>51</v>
      </c>
      <c r="O3391">
        <v>1</v>
      </c>
      <c r="Q3391">
        <v>1</v>
      </c>
      <c r="S3391" t="s">
        <v>3084</v>
      </c>
      <c r="AE3391">
        <v>12</v>
      </c>
      <c r="AF3391">
        <v>7.6</v>
      </c>
      <c r="AG3391">
        <v>5</v>
      </c>
      <c r="AH3391" t="s">
        <v>53</v>
      </c>
      <c r="AI3391" t="s">
        <v>54</v>
      </c>
      <c r="AJ3391">
        <v>2</v>
      </c>
      <c r="AK3391">
        <v>1</v>
      </c>
      <c r="AL3391">
        <v>1</v>
      </c>
      <c r="AM3391" t="s">
        <v>55</v>
      </c>
      <c r="AN3391" t="s">
        <v>56</v>
      </c>
      <c r="AP3391">
        <v>1</v>
      </c>
      <c r="AQ3391" t="s">
        <v>57</v>
      </c>
      <c r="AR3391">
        <v>0</v>
      </c>
      <c r="AW3391" t="s">
        <v>58</v>
      </c>
      <c r="AX3391">
        <v>0</v>
      </c>
      <c r="AY3391">
        <v>2</v>
      </c>
      <c r="AZ3391">
        <v>1</v>
      </c>
      <c r="BA3391">
        <v>1</v>
      </c>
      <c r="BB3391" t="s">
        <v>59</v>
      </c>
    </row>
    <row r="3392" spans="1:54" x14ac:dyDescent="0.2">
      <c r="A3392" s="7" t="str">
        <f>VLOOKUP(G3392,'Matching-Tabelle'!$A$76:$B$80,2,FALSE)</f>
        <v>philipp.steger@tkb.ch</v>
      </c>
      <c r="B3392" s="7" t="str">
        <f>VLOOKUP(J3392,'Matching-Tabelle'!$A$1:$B$66,2,FALSE)</f>
        <v>WPI CTB</v>
      </c>
      <c r="C3392" s="7" t="str">
        <f>IF(VLOOKUP(J3392,'Matching-Tabelle'!$A$1:$CB$66,3,FALSE)=0,"",VLOOKUP(J3392,'Matching-Tabelle'!$A$1:$CB$66,3,FALSE))</f>
        <v/>
      </c>
      <c r="D3392" s="7">
        <v>2</v>
      </c>
      <c r="E3392" s="7" t="s">
        <v>3085</v>
      </c>
      <c r="F3392" s="8">
        <v>42656</v>
      </c>
      <c r="G3392" t="s">
        <v>2508</v>
      </c>
      <c r="H3392" t="s">
        <v>2509</v>
      </c>
      <c r="I3392" t="s">
        <v>2510</v>
      </c>
      <c r="J3392">
        <v>919</v>
      </c>
      <c r="K3392" t="s">
        <v>66</v>
      </c>
      <c r="L3392" t="s">
        <v>67</v>
      </c>
      <c r="M3392">
        <v>990001</v>
      </c>
      <c r="N3392" t="s">
        <v>51</v>
      </c>
      <c r="O3392">
        <v>2</v>
      </c>
      <c r="Q3392">
        <v>2</v>
      </c>
      <c r="S3392" t="s">
        <v>3085</v>
      </c>
      <c r="AE3392">
        <v>12</v>
      </c>
      <c r="AF3392">
        <v>7.6</v>
      </c>
      <c r="AG3392">
        <v>5</v>
      </c>
      <c r="AH3392" t="s">
        <v>53</v>
      </c>
      <c r="AI3392" t="s">
        <v>54</v>
      </c>
      <c r="AJ3392">
        <v>2</v>
      </c>
      <c r="AK3392">
        <v>1</v>
      </c>
      <c r="AL3392">
        <v>1</v>
      </c>
      <c r="AM3392" t="s">
        <v>55</v>
      </c>
      <c r="AN3392" t="s">
        <v>56</v>
      </c>
      <c r="AP3392">
        <v>1</v>
      </c>
      <c r="AQ3392" t="s">
        <v>57</v>
      </c>
      <c r="AR3392">
        <v>0</v>
      </c>
      <c r="AW3392" t="s">
        <v>58</v>
      </c>
      <c r="AX3392">
        <v>0</v>
      </c>
      <c r="AY3392">
        <v>2</v>
      </c>
      <c r="AZ3392">
        <v>2</v>
      </c>
      <c r="BA3392">
        <v>2</v>
      </c>
      <c r="BB3392" t="s">
        <v>59</v>
      </c>
    </row>
    <row r="3393" spans="1:54" x14ac:dyDescent="0.2">
      <c r="A3393" s="7" t="str">
        <f>VLOOKUP(G3393,'Matching-Tabelle'!$A$76:$B$80,2,FALSE)</f>
        <v>philipp.steger@tkb.ch</v>
      </c>
      <c r="B3393" s="7" t="str">
        <f>VLOOKUP(J3393,'Matching-Tabelle'!$A$1:$B$66,2,FALSE)</f>
        <v>Proj XenMobile</v>
      </c>
      <c r="C3393" s="7" t="str">
        <f>IF(VLOOKUP(J3393,'Matching-Tabelle'!$A$1:$CB$66,3,FALSE)=0,"",VLOOKUP(J3393,'Matching-Tabelle'!$A$1:$CB$66,3,FALSE))</f>
        <v>WPI Projekte</v>
      </c>
      <c r="D3393" s="7">
        <v>2.5</v>
      </c>
      <c r="E3393" s="7" t="s">
        <v>3086</v>
      </c>
      <c r="F3393" s="8">
        <v>42657</v>
      </c>
      <c r="G3393" t="s">
        <v>2508</v>
      </c>
      <c r="H3393" t="s">
        <v>2509</v>
      </c>
      <c r="I3393" t="s">
        <v>2510</v>
      </c>
      <c r="J3393">
        <v>2500251</v>
      </c>
      <c r="K3393" t="s">
        <v>408</v>
      </c>
      <c r="L3393" t="s">
        <v>409</v>
      </c>
      <c r="M3393">
        <v>990001</v>
      </c>
      <c r="N3393" t="s">
        <v>51</v>
      </c>
      <c r="O3393">
        <v>2.5</v>
      </c>
      <c r="Q3393">
        <v>2.5</v>
      </c>
      <c r="S3393" t="s">
        <v>3086</v>
      </c>
      <c r="AE3393">
        <v>5</v>
      </c>
      <c r="AF3393">
        <v>0</v>
      </c>
      <c r="AG3393">
        <v>1</v>
      </c>
      <c r="AH3393" t="s">
        <v>411</v>
      </c>
      <c r="AI3393" t="s">
        <v>411</v>
      </c>
      <c r="AJ3393">
        <v>2</v>
      </c>
      <c r="AK3393">
        <v>1</v>
      </c>
      <c r="AL3393">
        <v>1</v>
      </c>
      <c r="AM3393" t="s">
        <v>55</v>
      </c>
      <c r="AN3393" t="s">
        <v>56</v>
      </c>
      <c r="AP3393">
        <v>1</v>
      </c>
      <c r="AQ3393" t="s">
        <v>57</v>
      </c>
      <c r="AR3393">
        <v>0</v>
      </c>
      <c r="AW3393" t="s">
        <v>58</v>
      </c>
      <c r="AX3393">
        <v>0</v>
      </c>
      <c r="AY3393">
        <v>2</v>
      </c>
      <c r="AZ3393">
        <v>2.5</v>
      </c>
      <c r="BA3393">
        <v>2.5</v>
      </c>
      <c r="BB3393" t="s">
        <v>59</v>
      </c>
    </row>
    <row r="3394" spans="1:54" x14ac:dyDescent="0.2">
      <c r="A3394" s="7" t="str">
        <f>VLOOKUP(G3394,'Matching-Tabelle'!$A$76:$B$80,2,FALSE)</f>
        <v>philipp.steger@tkb.ch</v>
      </c>
      <c r="B3394" s="7" t="str">
        <f>VLOOKUP(J3394,'Matching-Tabelle'!$A$1:$B$66,2,FALSE)</f>
        <v>Proj XenMobile</v>
      </c>
      <c r="C3394" s="7" t="str">
        <f>IF(VLOOKUP(J3394,'Matching-Tabelle'!$A$1:$CB$66,3,FALSE)=0,"",VLOOKUP(J3394,'Matching-Tabelle'!$A$1:$CB$66,3,FALSE))</f>
        <v>WPI Projekte</v>
      </c>
      <c r="D3394" s="7">
        <v>2</v>
      </c>
      <c r="E3394" s="7" t="s">
        <v>3087</v>
      </c>
      <c r="F3394" s="8">
        <v>42657</v>
      </c>
      <c r="G3394" t="s">
        <v>2508</v>
      </c>
      <c r="H3394" t="s">
        <v>2509</v>
      </c>
      <c r="I3394" t="s">
        <v>2510</v>
      </c>
      <c r="J3394">
        <v>2500251</v>
      </c>
      <c r="K3394" t="s">
        <v>408</v>
      </c>
      <c r="L3394" t="s">
        <v>409</v>
      </c>
      <c r="M3394">
        <v>990001</v>
      </c>
      <c r="N3394" t="s">
        <v>51</v>
      </c>
      <c r="O3394">
        <v>2</v>
      </c>
      <c r="Q3394">
        <v>2</v>
      </c>
      <c r="S3394" t="s">
        <v>3087</v>
      </c>
      <c r="AE3394">
        <v>5</v>
      </c>
      <c r="AF3394">
        <v>0</v>
      </c>
      <c r="AG3394">
        <v>1</v>
      </c>
      <c r="AH3394" t="s">
        <v>411</v>
      </c>
      <c r="AI3394" t="s">
        <v>411</v>
      </c>
      <c r="AJ3394">
        <v>2</v>
      </c>
      <c r="AK3394">
        <v>1</v>
      </c>
      <c r="AL3394">
        <v>1</v>
      </c>
      <c r="AM3394" t="s">
        <v>55</v>
      </c>
      <c r="AN3394" t="s">
        <v>56</v>
      </c>
      <c r="AP3394">
        <v>1</v>
      </c>
      <c r="AQ3394" t="s">
        <v>57</v>
      </c>
      <c r="AR3394">
        <v>0</v>
      </c>
      <c r="AW3394" t="s">
        <v>58</v>
      </c>
      <c r="AX3394">
        <v>0</v>
      </c>
      <c r="AY3394">
        <v>2</v>
      </c>
      <c r="AZ3394">
        <v>2</v>
      </c>
      <c r="BA3394">
        <v>2</v>
      </c>
      <c r="BB3394" t="s">
        <v>59</v>
      </c>
    </row>
    <row r="3395" spans="1:54" x14ac:dyDescent="0.2">
      <c r="A3395" s="7" t="str">
        <f>VLOOKUP(G3395,'Matching-Tabelle'!$A$76:$B$80,2,FALSE)</f>
        <v>philipp.steger@tkb.ch</v>
      </c>
      <c r="B3395" s="7" t="str">
        <f>VLOOKUP(J3395,'Matching-Tabelle'!$A$1:$B$66,2,FALSE)</f>
        <v>WPI CTB</v>
      </c>
      <c r="C3395" s="7" t="str">
        <f>IF(VLOOKUP(J3395,'Matching-Tabelle'!$A$1:$CB$66,3,FALSE)=0,"",VLOOKUP(J3395,'Matching-Tabelle'!$A$1:$CB$66,3,FALSE))</f>
        <v/>
      </c>
      <c r="D3395" s="7">
        <v>2.1800000000000002</v>
      </c>
      <c r="E3395" s="7" t="s">
        <v>3088</v>
      </c>
      <c r="F3395" s="8">
        <v>42657</v>
      </c>
      <c r="G3395" t="s">
        <v>2508</v>
      </c>
      <c r="H3395" t="s">
        <v>2509</v>
      </c>
      <c r="I3395" t="s">
        <v>2510</v>
      </c>
      <c r="J3395">
        <v>18</v>
      </c>
      <c r="K3395" t="s">
        <v>594</v>
      </c>
      <c r="L3395" t="s">
        <v>595</v>
      </c>
      <c r="M3395">
        <v>990001</v>
      </c>
      <c r="N3395" t="s">
        <v>51</v>
      </c>
      <c r="O3395">
        <v>2.1800000000000002</v>
      </c>
      <c r="Q3395">
        <v>2.1800000000000002</v>
      </c>
      <c r="S3395" t="s">
        <v>3088</v>
      </c>
      <c r="AE3395">
        <v>12</v>
      </c>
      <c r="AF3395">
        <v>7.6</v>
      </c>
      <c r="AG3395">
        <v>5</v>
      </c>
      <c r="AH3395" t="s">
        <v>53</v>
      </c>
      <c r="AI3395" t="s">
        <v>54</v>
      </c>
      <c r="AJ3395">
        <v>2</v>
      </c>
      <c r="AK3395">
        <v>1</v>
      </c>
      <c r="AL3395">
        <v>1</v>
      </c>
      <c r="AM3395" t="s">
        <v>55</v>
      </c>
      <c r="AN3395" t="s">
        <v>56</v>
      </c>
      <c r="AP3395">
        <v>1</v>
      </c>
      <c r="AQ3395" t="s">
        <v>57</v>
      </c>
      <c r="AR3395">
        <v>0</v>
      </c>
      <c r="AW3395" t="s">
        <v>58</v>
      </c>
      <c r="AX3395">
        <v>0</v>
      </c>
      <c r="AY3395">
        <v>2</v>
      </c>
      <c r="AZ3395">
        <v>2.1800000000000002</v>
      </c>
      <c r="BA3395">
        <v>2.1800000000000002</v>
      </c>
      <c r="BB3395" t="s">
        <v>59</v>
      </c>
    </row>
    <row r="3396" spans="1:54" x14ac:dyDescent="0.2">
      <c r="A3396" s="7" t="str">
        <f>VLOOKUP(G3396,'Matching-Tabelle'!$A$76:$B$80,2,FALSE)</f>
        <v>philipp.steger@tkb.ch</v>
      </c>
      <c r="B3396" s="7" t="str">
        <f>VLOOKUP(J3396,'Matching-Tabelle'!$A$1:$B$66,2,FALSE)</f>
        <v>WPI CTB</v>
      </c>
      <c r="C3396" s="7" t="str">
        <f>IF(VLOOKUP(J3396,'Matching-Tabelle'!$A$1:$CB$66,3,FALSE)=0,"",VLOOKUP(J3396,'Matching-Tabelle'!$A$1:$CB$66,3,FALSE))</f>
        <v/>
      </c>
      <c r="D3396" s="7">
        <v>1.5</v>
      </c>
      <c r="E3396" s="7" t="s">
        <v>3089</v>
      </c>
      <c r="F3396" s="8">
        <v>42657</v>
      </c>
      <c r="G3396" t="s">
        <v>2508</v>
      </c>
      <c r="H3396" t="s">
        <v>2509</v>
      </c>
      <c r="I3396" t="s">
        <v>2510</v>
      </c>
      <c r="J3396">
        <v>919</v>
      </c>
      <c r="K3396" t="s">
        <v>66</v>
      </c>
      <c r="L3396" t="s">
        <v>67</v>
      </c>
      <c r="M3396">
        <v>990001</v>
      </c>
      <c r="N3396" t="s">
        <v>51</v>
      </c>
      <c r="O3396">
        <v>1.5</v>
      </c>
      <c r="Q3396">
        <v>1.5</v>
      </c>
      <c r="S3396" t="s">
        <v>3089</v>
      </c>
      <c r="AE3396">
        <v>12</v>
      </c>
      <c r="AF3396">
        <v>7.6</v>
      </c>
      <c r="AG3396">
        <v>5</v>
      </c>
      <c r="AH3396" t="s">
        <v>53</v>
      </c>
      <c r="AI3396" t="s">
        <v>54</v>
      </c>
      <c r="AJ3396">
        <v>2</v>
      </c>
      <c r="AK3396">
        <v>1</v>
      </c>
      <c r="AL3396">
        <v>1</v>
      </c>
      <c r="AM3396" t="s">
        <v>55</v>
      </c>
      <c r="AN3396" t="s">
        <v>56</v>
      </c>
      <c r="AP3396">
        <v>1</v>
      </c>
      <c r="AQ3396" t="s">
        <v>57</v>
      </c>
      <c r="AR3396">
        <v>0</v>
      </c>
      <c r="AW3396" t="s">
        <v>58</v>
      </c>
      <c r="AX3396">
        <v>0</v>
      </c>
      <c r="AY3396">
        <v>2</v>
      </c>
      <c r="AZ3396">
        <v>1.5</v>
      </c>
      <c r="BA3396">
        <v>1.5</v>
      </c>
      <c r="BB3396" t="s">
        <v>59</v>
      </c>
    </row>
    <row r="3397" spans="1:54" x14ac:dyDescent="0.2">
      <c r="A3397" s="7" t="str">
        <f>VLOOKUP(G3397,'Matching-Tabelle'!$A$76:$B$80,2,FALSE)</f>
        <v>philipp.steger@tkb.ch</v>
      </c>
      <c r="B3397" s="7" t="str">
        <f>VLOOKUP(J3397,'Matching-Tabelle'!$A$1:$B$66,2,FALSE)</f>
        <v>WPI RTB</v>
      </c>
      <c r="C3397" s="7" t="str">
        <f>IF(VLOOKUP(J3397,'Matching-Tabelle'!$A$1:$CB$66,3,FALSE)=0,"",VLOOKUP(J3397,'Matching-Tabelle'!$A$1:$CB$66,3,FALSE))</f>
        <v/>
      </c>
      <c r="D3397" s="7">
        <v>1</v>
      </c>
      <c r="E3397" s="7" t="s">
        <v>3090</v>
      </c>
      <c r="F3397" s="8">
        <v>42660</v>
      </c>
      <c r="G3397" t="s">
        <v>2508</v>
      </c>
      <c r="H3397" t="s">
        <v>2509</v>
      </c>
      <c r="I3397" t="s">
        <v>2510</v>
      </c>
      <c r="J3397">
        <v>19</v>
      </c>
      <c r="K3397" t="s">
        <v>145</v>
      </c>
      <c r="L3397" t="s">
        <v>146</v>
      </c>
      <c r="M3397">
        <v>990001</v>
      </c>
      <c r="N3397" t="s">
        <v>51</v>
      </c>
      <c r="O3397">
        <v>1</v>
      </c>
      <c r="Q3397">
        <v>1</v>
      </c>
      <c r="S3397" t="s">
        <v>3090</v>
      </c>
      <c r="AE3397">
        <v>12</v>
      </c>
      <c r="AF3397">
        <v>7.6</v>
      </c>
      <c r="AG3397">
        <v>5</v>
      </c>
      <c r="AH3397" t="s">
        <v>53</v>
      </c>
      <c r="AI3397" t="s">
        <v>54</v>
      </c>
      <c r="AJ3397">
        <v>2</v>
      </c>
      <c r="AK3397">
        <v>1</v>
      </c>
      <c r="AL3397">
        <v>1</v>
      </c>
      <c r="AM3397" t="s">
        <v>55</v>
      </c>
      <c r="AN3397" t="s">
        <v>56</v>
      </c>
      <c r="AP3397">
        <v>1</v>
      </c>
      <c r="AQ3397" t="s">
        <v>57</v>
      </c>
      <c r="AR3397">
        <v>0</v>
      </c>
      <c r="AW3397" t="s">
        <v>58</v>
      </c>
      <c r="AX3397">
        <v>0</v>
      </c>
      <c r="AY3397">
        <v>2</v>
      </c>
      <c r="AZ3397">
        <v>1</v>
      </c>
      <c r="BA3397">
        <v>1</v>
      </c>
      <c r="BB3397" t="s">
        <v>59</v>
      </c>
    </row>
    <row r="3398" spans="1:54" x14ac:dyDescent="0.2">
      <c r="A3398" s="7" t="str">
        <f>VLOOKUP(G3398,'Matching-Tabelle'!$A$76:$B$80,2,FALSE)</f>
        <v>philipp.steger@tkb.ch</v>
      </c>
      <c r="B3398" s="7" t="str">
        <f>VLOOKUP(J3398,'Matching-Tabelle'!$A$1:$B$66,2,FALSE)</f>
        <v>WPI CTB</v>
      </c>
      <c r="C3398" s="7" t="str">
        <f>IF(VLOOKUP(J3398,'Matching-Tabelle'!$A$1:$CB$66,3,FALSE)=0,"",VLOOKUP(J3398,'Matching-Tabelle'!$A$1:$CB$66,3,FALSE))</f>
        <v/>
      </c>
      <c r="D3398" s="7">
        <v>1.2</v>
      </c>
      <c r="E3398" s="7" t="s">
        <v>3091</v>
      </c>
      <c r="F3398" s="8">
        <v>42660</v>
      </c>
      <c r="G3398" t="s">
        <v>2508</v>
      </c>
      <c r="H3398" t="s">
        <v>2509</v>
      </c>
      <c r="I3398" t="s">
        <v>2510</v>
      </c>
      <c r="J3398">
        <v>919</v>
      </c>
      <c r="K3398" t="s">
        <v>66</v>
      </c>
      <c r="L3398" t="s">
        <v>67</v>
      </c>
      <c r="M3398">
        <v>990001</v>
      </c>
      <c r="N3398" t="s">
        <v>51</v>
      </c>
      <c r="O3398">
        <v>1.2</v>
      </c>
      <c r="Q3398">
        <v>1.2</v>
      </c>
      <c r="S3398" t="s">
        <v>3091</v>
      </c>
      <c r="AE3398">
        <v>12</v>
      </c>
      <c r="AF3398">
        <v>7.6</v>
      </c>
      <c r="AG3398">
        <v>5</v>
      </c>
      <c r="AH3398" t="s">
        <v>53</v>
      </c>
      <c r="AI3398" t="s">
        <v>54</v>
      </c>
      <c r="AJ3398">
        <v>2</v>
      </c>
      <c r="AK3398">
        <v>1</v>
      </c>
      <c r="AL3398">
        <v>1</v>
      </c>
      <c r="AM3398" t="s">
        <v>55</v>
      </c>
      <c r="AN3398" t="s">
        <v>56</v>
      </c>
      <c r="AP3398">
        <v>1</v>
      </c>
      <c r="AQ3398" t="s">
        <v>57</v>
      </c>
      <c r="AR3398">
        <v>0</v>
      </c>
      <c r="AW3398" t="s">
        <v>58</v>
      </c>
      <c r="AX3398">
        <v>0</v>
      </c>
      <c r="AY3398">
        <v>2</v>
      </c>
      <c r="AZ3398">
        <v>1.2</v>
      </c>
      <c r="BA3398">
        <v>1.2</v>
      </c>
      <c r="BB3398" t="s">
        <v>59</v>
      </c>
    </row>
    <row r="3399" spans="1:54" x14ac:dyDescent="0.2">
      <c r="A3399" s="7" t="str">
        <f>VLOOKUP(G3399,'Matching-Tabelle'!$A$76:$B$80,2,FALSE)</f>
        <v>philipp.steger@tkb.ch</v>
      </c>
      <c r="B3399" s="7" t="str">
        <f>VLOOKUP(J3399,'Matching-Tabelle'!$A$1:$B$66,2,FALSE)</f>
        <v>WPI CTB</v>
      </c>
      <c r="C3399" s="7" t="str">
        <f>IF(VLOOKUP(J3399,'Matching-Tabelle'!$A$1:$CB$66,3,FALSE)=0,"",VLOOKUP(J3399,'Matching-Tabelle'!$A$1:$CB$66,3,FALSE))</f>
        <v/>
      </c>
      <c r="D3399" s="7">
        <v>2</v>
      </c>
      <c r="E3399" s="7" t="s">
        <v>3092</v>
      </c>
      <c r="F3399" s="8">
        <v>42660</v>
      </c>
      <c r="G3399" t="s">
        <v>2508</v>
      </c>
      <c r="H3399" t="s">
        <v>2509</v>
      </c>
      <c r="I3399" t="s">
        <v>2510</v>
      </c>
      <c r="J3399">
        <v>919</v>
      </c>
      <c r="K3399" t="s">
        <v>66</v>
      </c>
      <c r="L3399" t="s">
        <v>67</v>
      </c>
      <c r="M3399">
        <v>990001</v>
      </c>
      <c r="N3399" t="s">
        <v>51</v>
      </c>
      <c r="O3399">
        <v>2</v>
      </c>
      <c r="Q3399">
        <v>2</v>
      </c>
      <c r="S3399" t="s">
        <v>3092</v>
      </c>
      <c r="AE3399">
        <v>12</v>
      </c>
      <c r="AF3399">
        <v>7.6</v>
      </c>
      <c r="AG3399">
        <v>5</v>
      </c>
      <c r="AH3399" t="s">
        <v>53</v>
      </c>
      <c r="AI3399" t="s">
        <v>54</v>
      </c>
      <c r="AJ3399">
        <v>2</v>
      </c>
      <c r="AK3399">
        <v>1</v>
      </c>
      <c r="AL3399">
        <v>1</v>
      </c>
      <c r="AM3399" t="s">
        <v>55</v>
      </c>
      <c r="AN3399" t="s">
        <v>56</v>
      </c>
      <c r="AP3399">
        <v>1</v>
      </c>
      <c r="AQ3399" t="s">
        <v>57</v>
      </c>
      <c r="AR3399">
        <v>0</v>
      </c>
      <c r="AW3399" t="s">
        <v>58</v>
      </c>
      <c r="AX3399">
        <v>0</v>
      </c>
      <c r="AY3399">
        <v>2</v>
      </c>
      <c r="AZ3399">
        <v>2</v>
      </c>
      <c r="BA3399">
        <v>2</v>
      </c>
      <c r="BB3399" t="s">
        <v>59</v>
      </c>
    </row>
    <row r="3400" spans="1:54" x14ac:dyDescent="0.2">
      <c r="A3400" s="7" t="str">
        <f>VLOOKUP(G3400,'Matching-Tabelle'!$A$76:$B$80,2,FALSE)</f>
        <v>philipp.steger@tkb.ch</v>
      </c>
      <c r="B3400" s="7" t="str">
        <f>VLOOKUP(J3400,'Matching-Tabelle'!$A$1:$B$66,2,FALSE)</f>
        <v>WPI RTB</v>
      </c>
      <c r="C3400" s="7" t="str">
        <f>IF(VLOOKUP(J3400,'Matching-Tabelle'!$A$1:$CB$66,3,FALSE)=0,"",VLOOKUP(J3400,'Matching-Tabelle'!$A$1:$CB$66,3,FALSE))</f>
        <v/>
      </c>
      <c r="D3400" s="7">
        <v>2.2400000000000002</v>
      </c>
      <c r="E3400" s="7" t="s">
        <v>3093</v>
      </c>
      <c r="F3400" s="8">
        <v>42660</v>
      </c>
      <c r="G3400" t="s">
        <v>2508</v>
      </c>
      <c r="H3400" t="s">
        <v>2509</v>
      </c>
      <c r="I3400" t="s">
        <v>2510</v>
      </c>
      <c r="J3400">
        <v>27</v>
      </c>
      <c r="K3400" t="s">
        <v>872</v>
      </c>
      <c r="L3400" t="s">
        <v>873</v>
      </c>
      <c r="M3400">
        <v>990001</v>
      </c>
      <c r="N3400" t="s">
        <v>51</v>
      </c>
      <c r="O3400">
        <v>2.2400000000000002</v>
      </c>
      <c r="Q3400">
        <v>2.2400000000000002</v>
      </c>
      <c r="S3400" t="s">
        <v>3093</v>
      </c>
      <c r="AE3400">
        <v>12</v>
      </c>
      <c r="AF3400">
        <v>7.6</v>
      </c>
      <c r="AG3400">
        <v>5</v>
      </c>
      <c r="AH3400" t="s">
        <v>53</v>
      </c>
      <c r="AI3400" t="s">
        <v>54</v>
      </c>
      <c r="AJ3400">
        <v>2</v>
      </c>
      <c r="AK3400">
        <v>1</v>
      </c>
      <c r="AL3400">
        <v>1</v>
      </c>
      <c r="AM3400" t="s">
        <v>55</v>
      </c>
      <c r="AN3400" t="s">
        <v>56</v>
      </c>
      <c r="AP3400">
        <v>1</v>
      </c>
      <c r="AQ3400" t="s">
        <v>57</v>
      </c>
      <c r="AR3400">
        <v>0</v>
      </c>
      <c r="AW3400" t="s">
        <v>58</v>
      </c>
      <c r="AX3400">
        <v>0</v>
      </c>
      <c r="AY3400">
        <v>2</v>
      </c>
      <c r="AZ3400">
        <v>2.2400000000000002</v>
      </c>
      <c r="BA3400">
        <v>2.2400000000000002</v>
      </c>
      <c r="BB3400" t="s">
        <v>59</v>
      </c>
    </row>
    <row r="3401" spans="1:54" x14ac:dyDescent="0.2">
      <c r="A3401" s="7" t="str">
        <f>VLOOKUP(G3401,'Matching-Tabelle'!$A$76:$B$80,2,FALSE)</f>
        <v>philipp.steger@tkb.ch</v>
      </c>
      <c r="B3401" s="7" t="str">
        <f>VLOOKUP(J3401,'Matching-Tabelle'!$A$1:$B$66,2,FALSE)</f>
        <v>WPI RTB</v>
      </c>
      <c r="C3401" s="7" t="str">
        <f>IF(VLOOKUP(J3401,'Matching-Tabelle'!$A$1:$CB$66,3,FALSE)=0,"",VLOOKUP(J3401,'Matching-Tabelle'!$A$1:$CB$66,3,FALSE))</f>
        <v/>
      </c>
      <c r="D3401" s="7">
        <v>1</v>
      </c>
      <c r="E3401" s="7" t="s">
        <v>3094</v>
      </c>
      <c r="F3401" s="8">
        <v>42660</v>
      </c>
      <c r="G3401" t="s">
        <v>2508</v>
      </c>
      <c r="H3401" t="s">
        <v>2509</v>
      </c>
      <c r="I3401" t="s">
        <v>2510</v>
      </c>
      <c r="J3401">
        <v>19</v>
      </c>
      <c r="K3401" t="s">
        <v>145</v>
      </c>
      <c r="L3401" t="s">
        <v>146</v>
      </c>
      <c r="M3401">
        <v>990001</v>
      </c>
      <c r="N3401" t="s">
        <v>51</v>
      </c>
      <c r="O3401">
        <v>1</v>
      </c>
      <c r="Q3401">
        <v>1</v>
      </c>
      <c r="S3401" t="s">
        <v>3094</v>
      </c>
      <c r="AE3401">
        <v>12</v>
      </c>
      <c r="AF3401">
        <v>7.6</v>
      </c>
      <c r="AG3401">
        <v>5</v>
      </c>
      <c r="AH3401" t="s">
        <v>53</v>
      </c>
      <c r="AI3401" t="s">
        <v>54</v>
      </c>
      <c r="AJ3401">
        <v>2</v>
      </c>
      <c r="AK3401">
        <v>1</v>
      </c>
      <c r="AL3401">
        <v>1</v>
      </c>
      <c r="AM3401" t="s">
        <v>55</v>
      </c>
      <c r="AN3401" t="s">
        <v>56</v>
      </c>
      <c r="AP3401">
        <v>1</v>
      </c>
      <c r="AQ3401" t="s">
        <v>57</v>
      </c>
      <c r="AR3401">
        <v>0</v>
      </c>
      <c r="AW3401" t="s">
        <v>58</v>
      </c>
      <c r="AX3401">
        <v>0</v>
      </c>
      <c r="AY3401">
        <v>2</v>
      </c>
      <c r="AZ3401">
        <v>1</v>
      </c>
      <c r="BA3401">
        <v>1</v>
      </c>
      <c r="BB3401" t="s">
        <v>59</v>
      </c>
    </row>
    <row r="3402" spans="1:54" x14ac:dyDescent="0.2">
      <c r="A3402" s="7" t="str">
        <f>VLOOKUP(G3402,'Matching-Tabelle'!$A$76:$B$80,2,FALSE)</f>
        <v>philipp.steger@tkb.ch</v>
      </c>
      <c r="B3402" s="7" t="str">
        <f>VLOOKUP(J3402,'Matching-Tabelle'!$A$1:$B$66,2,FALSE)</f>
        <v>WPI RTB</v>
      </c>
      <c r="C3402" s="7" t="str">
        <f>IF(VLOOKUP(J3402,'Matching-Tabelle'!$A$1:$CB$66,3,FALSE)=0,"",VLOOKUP(J3402,'Matching-Tabelle'!$A$1:$CB$66,3,FALSE))</f>
        <v/>
      </c>
      <c r="D3402" s="7">
        <v>3</v>
      </c>
      <c r="E3402" s="7" t="s">
        <v>3095</v>
      </c>
      <c r="F3402" s="8">
        <v>42667</v>
      </c>
      <c r="G3402" t="s">
        <v>2508</v>
      </c>
      <c r="H3402" t="s">
        <v>2509</v>
      </c>
      <c r="I3402" t="s">
        <v>2510</v>
      </c>
      <c r="J3402">
        <v>27</v>
      </c>
      <c r="K3402" t="s">
        <v>872</v>
      </c>
      <c r="L3402" t="s">
        <v>873</v>
      </c>
      <c r="M3402">
        <v>990001</v>
      </c>
      <c r="N3402" t="s">
        <v>51</v>
      </c>
      <c r="O3402">
        <v>3</v>
      </c>
      <c r="Q3402">
        <v>3</v>
      </c>
      <c r="S3402" t="s">
        <v>3095</v>
      </c>
      <c r="AE3402">
        <v>12</v>
      </c>
      <c r="AF3402">
        <v>7.6</v>
      </c>
      <c r="AG3402">
        <v>5</v>
      </c>
      <c r="AH3402" t="s">
        <v>53</v>
      </c>
      <c r="AI3402" t="s">
        <v>54</v>
      </c>
      <c r="AJ3402">
        <v>2</v>
      </c>
      <c r="AK3402">
        <v>1</v>
      </c>
      <c r="AL3402">
        <v>1</v>
      </c>
      <c r="AM3402" t="s">
        <v>55</v>
      </c>
      <c r="AN3402" t="s">
        <v>56</v>
      </c>
      <c r="AP3402">
        <v>1</v>
      </c>
      <c r="AQ3402" t="s">
        <v>57</v>
      </c>
      <c r="AR3402">
        <v>0</v>
      </c>
      <c r="AW3402" t="s">
        <v>58</v>
      </c>
      <c r="AX3402">
        <v>0</v>
      </c>
      <c r="AY3402">
        <v>2</v>
      </c>
      <c r="AZ3402">
        <v>3</v>
      </c>
      <c r="BA3402">
        <v>3</v>
      </c>
      <c r="BB3402" t="s">
        <v>59</v>
      </c>
    </row>
    <row r="3403" spans="1:54" x14ac:dyDescent="0.2">
      <c r="A3403" s="7" t="str">
        <f>VLOOKUP(G3403,'Matching-Tabelle'!$A$76:$B$80,2,FALSE)</f>
        <v>philipp.steger@tkb.ch</v>
      </c>
      <c r="B3403" s="7" t="str">
        <f>VLOOKUP(J3403,'Matching-Tabelle'!$A$1:$B$66,2,FALSE)</f>
        <v>WPI CTB</v>
      </c>
      <c r="C3403" s="7" t="str">
        <f>IF(VLOOKUP(J3403,'Matching-Tabelle'!$A$1:$CB$66,3,FALSE)=0,"",VLOOKUP(J3403,'Matching-Tabelle'!$A$1:$CB$66,3,FALSE))</f>
        <v/>
      </c>
      <c r="D3403" s="7">
        <v>1</v>
      </c>
      <c r="E3403" s="7" t="s">
        <v>3096</v>
      </c>
      <c r="F3403" s="8">
        <v>42667</v>
      </c>
      <c r="G3403" t="s">
        <v>2508</v>
      </c>
      <c r="H3403" t="s">
        <v>2509</v>
      </c>
      <c r="I3403" t="s">
        <v>2510</v>
      </c>
      <c r="J3403">
        <v>919</v>
      </c>
      <c r="K3403" t="s">
        <v>66</v>
      </c>
      <c r="L3403" t="s">
        <v>67</v>
      </c>
      <c r="M3403">
        <v>990001</v>
      </c>
      <c r="N3403" t="s">
        <v>51</v>
      </c>
      <c r="O3403">
        <v>1</v>
      </c>
      <c r="Q3403">
        <v>1</v>
      </c>
      <c r="S3403" t="s">
        <v>3096</v>
      </c>
      <c r="AE3403">
        <v>12</v>
      </c>
      <c r="AF3403">
        <v>7.6</v>
      </c>
      <c r="AG3403">
        <v>5</v>
      </c>
      <c r="AH3403" t="s">
        <v>53</v>
      </c>
      <c r="AI3403" t="s">
        <v>54</v>
      </c>
      <c r="AJ3403">
        <v>2</v>
      </c>
      <c r="AK3403">
        <v>1</v>
      </c>
      <c r="AL3403">
        <v>1</v>
      </c>
      <c r="AM3403" t="s">
        <v>55</v>
      </c>
      <c r="AN3403" t="s">
        <v>56</v>
      </c>
      <c r="AP3403">
        <v>1</v>
      </c>
      <c r="AQ3403" t="s">
        <v>57</v>
      </c>
      <c r="AR3403">
        <v>0</v>
      </c>
      <c r="AW3403" t="s">
        <v>58</v>
      </c>
      <c r="AX3403">
        <v>0</v>
      </c>
      <c r="AY3403">
        <v>2</v>
      </c>
      <c r="AZ3403">
        <v>1</v>
      </c>
      <c r="BA3403">
        <v>1</v>
      </c>
      <c r="BB3403" t="s">
        <v>59</v>
      </c>
    </row>
    <row r="3404" spans="1:54" x14ac:dyDescent="0.2">
      <c r="A3404" s="7" t="str">
        <f>VLOOKUP(G3404,'Matching-Tabelle'!$A$76:$B$80,2,FALSE)</f>
        <v>philipp.steger@tkb.ch</v>
      </c>
      <c r="B3404" s="7" t="str">
        <f>VLOOKUP(J3404,'Matching-Tabelle'!$A$1:$B$66,2,FALSE)</f>
        <v>Proj XenMobile</v>
      </c>
      <c r="C3404" s="7" t="str">
        <f>IF(VLOOKUP(J3404,'Matching-Tabelle'!$A$1:$CB$66,3,FALSE)=0,"",VLOOKUP(J3404,'Matching-Tabelle'!$A$1:$CB$66,3,FALSE))</f>
        <v>WPI Projekte</v>
      </c>
      <c r="D3404" s="7">
        <v>1.73</v>
      </c>
      <c r="E3404" s="7" t="s">
        <v>3097</v>
      </c>
      <c r="F3404" s="8">
        <v>42667</v>
      </c>
      <c r="G3404" t="s">
        <v>2508</v>
      </c>
      <c r="H3404" t="s">
        <v>2509</v>
      </c>
      <c r="I3404" t="s">
        <v>2510</v>
      </c>
      <c r="J3404">
        <v>2500251</v>
      </c>
      <c r="K3404" t="s">
        <v>408</v>
      </c>
      <c r="L3404" t="s">
        <v>409</v>
      </c>
      <c r="M3404">
        <v>990001</v>
      </c>
      <c r="N3404" t="s">
        <v>51</v>
      </c>
      <c r="O3404">
        <v>1.73</v>
      </c>
      <c r="Q3404">
        <v>1.73</v>
      </c>
      <c r="S3404" t="s">
        <v>3097</v>
      </c>
      <c r="AE3404">
        <v>5</v>
      </c>
      <c r="AF3404">
        <v>0</v>
      </c>
      <c r="AG3404">
        <v>1</v>
      </c>
      <c r="AH3404" t="s">
        <v>411</v>
      </c>
      <c r="AI3404" t="s">
        <v>411</v>
      </c>
      <c r="AJ3404">
        <v>2</v>
      </c>
      <c r="AK3404">
        <v>1</v>
      </c>
      <c r="AL3404">
        <v>1</v>
      </c>
      <c r="AM3404" t="s">
        <v>55</v>
      </c>
      <c r="AN3404" t="s">
        <v>56</v>
      </c>
      <c r="AP3404">
        <v>1</v>
      </c>
      <c r="AQ3404" t="s">
        <v>57</v>
      </c>
      <c r="AR3404">
        <v>0</v>
      </c>
      <c r="AW3404" t="s">
        <v>58</v>
      </c>
      <c r="AX3404">
        <v>0</v>
      </c>
      <c r="AY3404">
        <v>2</v>
      </c>
      <c r="AZ3404">
        <v>1.73</v>
      </c>
      <c r="BA3404">
        <v>1.73</v>
      </c>
      <c r="BB3404" t="s">
        <v>59</v>
      </c>
    </row>
    <row r="3405" spans="1:54" x14ac:dyDescent="0.2">
      <c r="A3405" s="7" t="str">
        <f>VLOOKUP(G3405,'Matching-Tabelle'!$A$76:$B$80,2,FALSE)</f>
        <v>philipp.steger@tkb.ch</v>
      </c>
      <c r="B3405" s="7" t="str">
        <f>VLOOKUP(J3405,'Matching-Tabelle'!$A$1:$B$66,2,FALSE)</f>
        <v>WPI CTB</v>
      </c>
      <c r="C3405" s="7" t="str">
        <f>IF(VLOOKUP(J3405,'Matching-Tabelle'!$A$1:$CB$66,3,FALSE)=0,"",VLOOKUP(J3405,'Matching-Tabelle'!$A$1:$CB$66,3,FALSE))</f>
        <v/>
      </c>
      <c r="D3405" s="7">
        <v>2.4</v>
      </c>
      <c r="E3405" s="7" t="s">
        <v>3098</v>
      </c>
      <c r="F3405" s="8">
        <v>42667</v>
      </c>
      <c r="G3405" t="s">
        <v>2508</v>
      </c>
      <c r="H3405" t="s">
        <v>2509</v>
      </c>
      <c r="I3405" t="s">
        <v>2510</v>
      </c>
      <c r="J3405">
        <v>925</v>
      </c>
      <c r="K3405" t="s">
        <v>49</v>
      </c>
      <c r="L3405" t="s">
        <v>50</v>
      </c>
      <c r="M3405">
        <v>990001</v>
      </c>
      <c r="N3405" t="s">
        <v>51</v>
      </c>
      <c r="O3405">
        <v>2.4</v>
      </c>
      <c r="Q3405">
        <v>2.4</v>
      </c>
      <c r="S3405" t="s">
        <v>3098</v>
      </c>
      <c r="AE3405">
        <v>12</v>
      </c>
      <c r="AF3405">
        <v>7.6</v>
      </c>
      <c r="AG3405">
        <v>5</v>
      </c>
      <c r="AH3405" t="s">
        <v>53</v>
      </c>
      <c r="AI3405" t="s">
        <v>54</v>
      </c>
      <c r="AJ3405">
        <v>2</v>
      </c>
      <c r="AK3405">
        <v>1</v>
      </c>
      <c r="AL3405">
        <v>1</v>
      </c>
      <c r="AM3405" t="s">
        <v>55</v>
      </c>
      <c r="AN3405" t="s">
        <v>56</v>
      </c>
      <c r="AP3405">
        <v>1</v>
      </c>
      <c r="AQ3405" t="s">
        <v>57</v>
      </c>
      <c r="AR3405">
        <v>0</v>
      </c>
      <c r="AW3405" t="s">
        <v>58</v>
      </c>
      <c r="AX3405">
        <v>0</v>
      </c>
      <c r="AY3405">
        <v>2</v>
      </c>
      <c r="AZ3405">
        <v>2.4</v>
      </c>
      <c r="BA3405">
        <v>2.4</v>
      </c>
      <c r="BB3405" t="s">
        <v>59</v>
      </c>
    </row>
    <row r="3406" spans="1:54" x14ac:dyDescent="0.2">
      <c r="A3406" s="7" t="str">
        <f>VLOOKUP(G3406,'Matching-Tabelle'!$A$76:$B$80,2,FALSE)</f>
        <v>philipp.steger@tkb.ch</v>
      </c>
      <c r="B3406" s="7" t="str">
        <f>VLOOKUP(J3406,'Matching-Tabelle'!$A$1:$B$66,2,FALSE)</f>
        <v>WPI CTB</v>
      </c>
      <c r="C3406" s="7" t="str">
        <f>IF(VLOOKUP(J3406,'Matching-Tabelle'!$A$1:$CB$66,3,FALSE)=0,"",VLOOKUP(J3406,'Matching-Tabelle'!$A$1:$CB$66,3,FALSE))</f>
        <v/>
      </c>
      <c r="D3406" s="7">
        <v>0.5</v>
      </c>
      <c r="E3406" s="7" t="s">
        <v>3099</v>
      </c>
      <c r="F3406" s="8">
        <v>42667</v>
      </c>
      <c r="G3406" t="s">
        <v>2508</v>
      </c>
      <c r="H3406" t="s">
        <v>2509</v>
      </c>
      <c r="I3406" t="s">
        <v>2510</v>
      </c>
      <c r="J3406">
        <v>18</v>
      </c>
      <c r="K3406" t="s">
        <v>594</v>
      </c>
      <c r="L3406" t="s">
        <v>595</v>
      </c>
      <c r="M3406">
        <v>990001</v>
      </c>
      <c r="N3406" t="s">
        <v>51</v>
      </c>
      <c r="O3406">
        <v>0.5</v>
      </c>
      <c r="Q3406">
        <v>0.5</v>
      </c>
      <c r="S3406" t="s">
        <v>3099</v>
      </c>
      <c r="AE3406">
        <v>12</v>
      </c>
      <c r="AF3406">
        <v>7.6</v>
      </c>
      <c r="AG3406">
        <v>5</v>
      </c>
      <c r="AH3406" t="s">
        <v>53</v>
      </c>
      <c r="AI3406" t="s">
        <v>54</v>
      </c>
      <c r="AJ3406">
        <v>2</v>
      </c>
      <c r="AK3406">
        <v>1</v>
      </c>
      <c r="AL3406">
        <v>1</v>
      </c>
      <c r="AM3406" t="s">
        <v>55</v>
      </c>
      <c r="AN3406" t="s">
        <v>56</v>
      </c>
      <c r="AP3406">
        <v>1</v>
      </c>
      <c r="AQ3406" t="s">
        <v>57</v>
      </c>
      <c r="AR3406">
        <v>0</v>
      </c>
      <c r="AW3406" t="s">
        <v>58</v>
      </c>
      <c r="AX3406">
        <v>0</v>
      </c>
      <c r="AY3406">
        <v>2</v>
      </c>
      <c r="AZ3406">
        <v>0.5</v>
      </c>
      <c r="BA3406">
        <v>0.5</v>
      </c>
      <c r="BB3406" t="s">
        <v>59</v>
      </c>
    </row>
    <row r="3407" spans="1:54" x14ac:dyDescent="0.2">
      <c r="A3407" s="7" t="str">
        <f>VLOOKUP(G3407,'Matching-Tabelle'!$A$76:$B$80,2,FALSE)</f>
        <v>philipp.steger@tkb.ch</v>
      </c>
      <c r="B3407" s="7" t="str">
        <f>VLOOKUP(J3407,'Matching-Tabelle'!$A$1:$B$66,2,FALSE)</f>
        <v>WPI RTB</v>
      </c>
      <c r="C3407" s="7" t="str">
        <f>IF(VLOOKUP(J3407,'Matching-Tabelle'!$A$1:$CB$66,3,FALSE)=0,"",VLOOKUP(J3407,'Matching-Tabelle'!$A$1:$CB$66,3,FALSE))</f>
        <v/>
      </c>
      <c r="D3407" s="7">
        <v>1</v>
      </c>
      <c r="E3407" s="7" t="s">
        <v>3100</v>
      </c>
      <c r="F3407" s="8">
        <v>42667</v>
      </c>
      <c r="G3407" t="s">
        <v>2508</v>
      </c>
      <c r="H3407" t="s">
        <v>2509</v>
      </c>
      <c r="I3407" t="s">
        <v>2510</v>
      </c>
      <c r="J3407">
        <v>19</v>
      </c>
      <c r="K3407" t="s">
        <v>145</v>
      </c>
      <c r="L3407" t="s">
        <v>146</v>
      </c>
      <c r="M3407">
        <v>990001</v>
      </c>
      <c r="N3407" t="s">
        <v>51</v>
      </c>
      <c r="O3407">
        <v>1</v>
      </c>
      <c r="Q3407">
        <v>1</v>
      </c>
      <c r="S3407" t="s">
        <v>3100</v>
      </c>
      <c r="AE3407">
        <v>12</v>
      </c>
      <c r="AF3407">
        <v>7.6</v>
      </c>
      <c r="AG3407">
        <v>5</v>
      </c>
      <c r="AH3407" t="s">
        <v>53</v>
      </c>
      <c r="AI3407" t="s">
        <v>54</v>
      </c>
      <c r="AJ3407">
        <v>2</v>
      </c>
      <c r="AK3407">
        <v>1</v>
      </c>
      <c r="AL3407">
        <v>1</v>
      </c>
      <c r="AM3407" t="s">
        <v>55</v>
      </c>
      <c r="AN3407" t="s">
        <v>56</v>
      </c>
      <c r="AP3407">
        <v>1</v>
      </c>
      <c r="AQ3407" t="s">
        <v>57</v>
      </c>
      <c r="AR3407">
        <v>0</v>
      </c>
      <c r="AW3407" t="s">
        <v>58</v>
      </c>
      <c r="AX3407">
        <v>0</v>
      </c>
      <c r="AY3407">
        <v>2</v>
      </c>
      <c r="AZ3407">
        <v>1</v>
      </c>
      <c r="BA3407">
        <v>1</v>
      </c>
      <c r="BB3407" t="s">
        <v>59</v>
      </c>
    </row>
    <row r="3408" spans="1:54" x14ac:dyDescent="0.2">
      <c r="A3408" s="7" t="str">
        <f>VLOOKUP(G3408,'Matching-Tabelle'!$A$76:$B$80,2,FALSE)</f>
        <v>philipp.steger@tkb.ch</v>
      </c>
      <c r="B3408" s="7" t="str">
        <f>VLOOKUP(J3408,'Matching-Tabelle'!$A$1:$B$66,2,FALSE)</f>
        <v>WPI RTB</v>
      </c>
      <c r="C3408" s="7" t="str">
        <f>IF(VLOOKUP(J3408,'Matching-Tabelle'!$A$1:$CB$66,3,FALSE)=0,"",VLOOKUP(J3408,'Matching-Tabelle'!$A$1:$CB$66,3,FALSE))</f>
        <v/>
      </c>
      <c r="D3408" s="7">
        <v>8.5</v>
      </c>
      <c r="E3408" s="7" t="s">
        <v>3101</v>
      </c>
      <c r="F3408" s="8">
        <v>42668</v>
      </c>
      <c r="G3408" t="s">
        <v>2508</v>
      </c>
      <c r="H3408" t="s">
        <v>2509</v>
      </c>
      <c r="I3408" t="s">
        <v>2510</v>
      </c>
      <c r="J3408">
        <v>29</v>
      </c>
      <c r="K3408" t="s">
        <v>236</v>
      </c>
      <c r="L3408" t="s">
        <v>237</v>
      </c>
      <c r="M3408">
        <v>990001</v>
      </c>
      <c r="N3408" t="s">
        <v>51</v>
      </c>
      <c r="O3408">
        <v>8.5</v>
      </c>
      <c r="Q3408">
        <v>8.5</v>
      </c>
      <c r="S3408" t="s">
        <v>3101</v>
      </c>
      <c r="AE3408">
        <v>12</v>
      </c>
      <c r="AF3408">
        <v>7.6</v>
      </c>
      <c r="AG3408">
        <v>5</v>
      </c>
      <c r="AH3408" t="s">
        <v>53</v>
      </c>
      <c r="AI3408" t="s">
        <v>54</v>
      </c>
      <c r="AJ3408">
        <v>2</v>
      </c>
      <c r="AK3408">
        <v>1</v>
      </c>
      <c r="AL3408">
        <v>1</v>
      </c>
      <c r="AM3408" t="s">
        <v>55</v>
      </c>
      <c r="AN3408" t="s">
        <v>56</v>
      </c>
      <c r="AP3408">
        <v>1</v>
      </c>
      <c r="AQ3408" t="s">
        <v>57</v>
      </c>
      <c r="AR3408">
        <v>0</v>
      </c>
      <c r="AW3408" t="s">
        <v>58</v>
      </c>
      <c r="AX3408">
        <v>0</v>
      </c>
      <c r="AY3408">
        <v>2</v>
      </c>
      <c r="AZ3408">
        <v>8.5</v>
      </c>
      <c r="BA3408">
        <v>8.5</v>
      </c>
      <c r="BB3408" t="s">
        <v>59</v>
      </c>
    </row>
    <row r="3409" spans="1:54" x14ac:dyDescent="0.2">
      <c r="A3409" s="7" t="str">
        <f>VLOOKUP(G3409,'Matching-Tabelle'!$A$76:$B$80,2,FALSE)</f>
        <v>philipp.steger@tkb.ch</v>
      </c>
      <c r="B3409" s="7" t="str">
        <f>VLOOKUP(J3409,'Matching-Tabelle'!$A$1:$B$66,2,FALSE)</f>
        <v>WPI RTB</v>
      </c>
      <c r="C3409" s="7" t="str">
        <f>IF(VLOOKUP(J3409,'Matching-Tabelle'!$A$1:$CB$66,3,FALSE)=0,"",VLOOKUP(J3409,'Matching-Tabelle'!$A$1:$CB$66,3,FALSE))</f>
        <v/>
      </c>
      <c r="D3409" s="7">
        <v>0.5</v>
      </c>
      <c r="E3409" s="7" t="s">
        <v>3102</v>
      </c>
      <c r="F3409" s="8">
        <v>42668</v>
      </c>
      <c r="G3409" t="s">
        <v>2508</v>
      </c>
      <c r="H3409" t="s">
        <v>2509</v>
      </c>
      <c r="I3409" t="s">
        <v>2510</v>
      </c>
      <c r="J3409">
        <v>19</v>
      </c>
      <c r="K3409" t="s">
        <v>145</v>
      </c>
      <c r="L3409" t="s">
        <v>146</v>
      </c>
      <c r="M3409">
        <v>990001</v>
      </c>
      <c r="N3409" t="s">
        <v>51</v>
      </c>
      <c r="O3409">
        <v>0.5</v>
      </c>
      <c r="Q3409">
        <v>0.5</v>
      </c>
      <c r="S3409" t="s">
        <v>3102</v>
      </c>
      <c r="AE3409">
        <v>12</v>
      </c>
      <c r="AF3409">
        <v>7.6</v>
      </c>
      <c r="AG3409">
        <v>5</v>
      </c>
      <c r="AH3409" t="s">
        <v>53</v>
      </c>
      <c r="AI3409" t="s">
        <v>54</v>
      </c>
      <c r="AJ3409">
        <v>2</v>
      </c>
      <c r="AK3409">
        <v>1</v>
      </c>
      <c r="AL3409">
        <v>1</v>
      </c>
      <c r="AM3409" t="s">
        <v>55</v>
      </c>
      <c r="AN3409" t="s">
        <v>56</v>
      </c>
      <c r="AP3409">
        <v>1</v>
      </c>
      <c r="AQ3409" t="s">
        <v>57</v>
      </c>
      <c r="AR3409">
        <v>0</v>
      </c>
      <c r="AW3409" t="s">
        <v>58</v>
      </c>
      <c r="AX3409">
        <v>0</v>
      </c>
      <c r="AY3409">
        <v>2</v>
      </c>
      <c r="AZ3409">
        <v>0.5</v>
      </c>
      <c r="BA3409">
        <v>0.5</v>
      </c>
      <c r="BB3409" t="s">
        <v>59</v>
      </c>
    </row>
    <row r="3410" spans="1:54" x14ac:dyDescent="0.2">
      <c r="A3410" s="7" t="str">
        <f>VLOOKUP(G3410,'Matching-Tabelle'!$A$76:$B$80,2,FALSE)</f>
        <v>philipp.steger@tkb.ch</v>
      </c>
      <c r="B3410" s="7" t="str">
        <f>VLOOKUP(J3410,'Matching-Tabelle'!$A$1:$B$66,2,FALSE)</f>
        <v>WPI RTB</v>
      </c>
      <c r="C3410" s="7" t="str">
        <f>IF(VLOOKUP(J3410,'Matching-Tabelle'!$A$1:$CB$66,3,FALSE)=0,"",VLOOKUP(J3410,'Matching-Tabelle'!$A$1:$CB$66,3,FALSE))</f>
        <v/>
      </c>
      <c r="D3410" s="7">
        <v>1.8</v>
      </c>
      <c r="E3410" s="7" t="s">
        <v>3103</v>
      </c>
      <c r="F3410" s="8">
        <v>42669</v>
      </c>
      <c r="G3410" t="s">
        <v>2508</v>
      </c>
      <c r="H3410" t="s">
        <v>2509</v>
      </c>
      <c r="I3410" t="s">
        <v>2510</v>
      </c>
      <c r="J3410">
        <v>25</v>
      </c>
      <c r="K3410" t="s">
        <v>192</v>
      </c>
      <c r="L3410" t="s">
        <v>193</v>
      </c>
      <c r="M3410">
        <v>990001</v>
      </c>
      <c r="N3410" t="s">
        <v>51</v>
      </c>
      <c r="O3410">
        <v>1.8</v>
      </c>
      <c r="Q3410">
        <v>1.8</v>
      </c>
      <c r="S3410" t="s">
        <v>3103</v>
      </c>
      <c r="AE3410">
        <v>12</v>
      </c>
      <c r="AF3410">
        <v>7.6</v>
      </c>
      <c r="AG3410">
        <v>5</v>
      </c>
      <c r="AH3410" t="s">
        <v>53</v>
      </c>
      <c r="AI3410" t="s">
        <v>54</v>
      </c>
      <c r="AJ3410">
        <v>2</v>
      </c>
      <c r="AK3410">
        <v>1</v>
      </c>
      <c r="AL3410">
        <v>1</v>
      </c>
      <c r="AM3410" t="s">
        <v>55</v>
      </c>
      <c r="AN3410" t="s">
        <v>56</v>
      </c>
      <c r="AP3410">
        <v>1</v>
      </c>
      <c r="AQ3410" t="s">
        <v>57</v>
      </c>
      <c r="AR3410">
        <v>0</v>
      </c>
      <c r="AW3410" t="s">
        <v>58</v>
      </c>
      <c r="AX3410">
        <v>0</v>
      </c>
      <c r="AY3410">
        <v>2</v>
      </c>
      <c r="AZ3410">
        <v>1.8</v>
      </c>
      <c r="BA3410">
        <v>1.8</v>
      </c>
      <c r="BB3410" t="s">
        <v>59</v>
      </c>
    </row>
    <row r="3411" spans="1:54" x14ac:dyDescent="0.2">
      <c r="A3411" s="7" t="str">
        <f>VLOOKUP(G3411,'Matching-Tabelle'!$A$76:$B$80,2,FALSE)</f>
        <v>philipp.steger@tkb.ch</v>
      </c>
      <c r="B3411" s="7" t="str">
        <f>VLOOKUP(J3411,'Matching-Tabelle'!$A$1:$B$66,2,FALSE)</f>
        <v>WPI RTB</v>
      </c>
      <c r="C3411" s="7" t="str">
        <f>IF(VLOOKUP(J3411,'Matching-Tabelle'!$A$1:$CB$66,3,FALSE)=0,"",VLOOKUP(J3411,'Matching-Tabelle'!$A$1:$CB$66,3,FALSE))</f>
        <v/>
      </c>
      <c r="D3411" s="7">
        <v>1.5</v>
      </c>
      <c r="E3411" s="7" t="s">
        <v>3098</v>
      </c>
      <c r="F3411" s="8">
        <v>42669</v>
      </c>
      <c r="G3411" t="s">
        <v>2508</v>
      </c>
      <c r="H3411" t="s">
        <v>2509</v>
      </c>
      <c r="I3411" t="s">
        <v>2510</v>
      </c>
      <c r="J3411">
        <v>25</v>
      </c>
      <c r="K3411" t="s">
        <v>192</v>
      </c>
      <c r="L3411" t="s">
        <v>193</v>
      </c>
      <c r="M3411">
        <v>990001</v>
      </c>
      <c r="N3411" t="s">
        <v>51</v>
      </c>
      <c r="O3411">
        <v>1.5</v>
      </c>
      <c r="Q3411">
        <v>1.5</v>
      </c>
      <c r="S3411" t="s">
        <v>3098</v>
      </c>
      <c r="AE3411">
        <v>12</v>
      </c>
      <c r="AF3411">
        <v>7.6</v>
      </c>
      <c r="AG3411">
        <v>5</v>
      </c>
      <c r="AH3411" t="s">
        <v>53</v>
      </c>
      <c r="AI3411" t="s">
        <v>54</v>
      </c>
      <c r="AJ3411">
        <v>2</v>
      </c>
      <c r="AK3411">
        <v>1</v>
      </c>
      <c r="AL3411">
        <v>1</v>
      </c>
      <c r="AM3411" t="s">
        <v>55</v>
      </c>
      <c r="AN3411" t="s">
        <v>56</v>
      </c>
      <c r="AP3411">
        <v>1</v>
      </c>
      <c r="AQ3411" t="s">
        <v>57</v>
      </c>
      <c r="AR3411">
        <v>0</v>
      </c>
      <c r="AW3411" t="s">
        <v>58</v>
      </c>
      <c r="AX3411">
        <v>0</v>
      </c>
      <c r="AY3411">
        <v>2</v>
      </c>
      <c r="AZ3411">
        <v>1.5</v>
      </c>
      <c r="BA3411">
        <v>1.5</v>
      </c>
      <c r="BB3411" t="s">
        <v>59</v>
      </c>
    </row>
    <row r="3412" spans="1:54" x14ac:dyDescent="0.2">
      <c r="A3412" s="7" t="str">
        <f>VLOOKUP(G3412,'Matching-Tabelle'!$A$76:$B$80,2,FALSE)</f>
        <v>philipp.steger@tkb.ch</v>
      </c>
      <c r="B3412" s="7" t="str">
        <f>VLOOKUP(J3412,'Matching-Tabelle'!$A$1:$B$66,2,FALSE)</f>
        <v>WPI RTB</v>
      </c>
      <c r="C3412" s="7" t="str">
        <f>IF(VLOOKUP(J3412,'Matching-Tabelle'!$A$1:$CB$66,3,FALSE)=0,"",VLOOKUP(J3412,'Matching-Tabelle'!$A$1:$CB$66,3,FALSE))</f>
        <v/>
      </c>
      <c r="D3412" s="7">
        <v>0.45</v>
      </c>
      <c r="E3412" s="7" t="s">
        <v>3104</v>
      </c>
      <c r="F3412" s="8">
        <v>42669</v>
      </c>
      <c r="G3412" t="s">
        <v>2508</v>
      </c>
      <c r="H3412" t="s">
        <v>2509</v>
      </c>
      <c r="I3412" t="s">
        <v>2510</v>
      </c>
      <c r="J3412">
        <v>27</v>
      </c>
      <c r="K3412" t="s">
        <v>872</v>
      </c>
      <c r="L3412" t="s">
        <v>873</v>
      </c>
      <c r="M3412">
        <v>990001</v>
      </c>
      <c r="N3412" t="s">
        <v>51</v>
      </c>
      <c r="O3412">
        <v>0.45</v>
      </c>
      <c r="Q3412">
        <v>0.45</v>
      </c>
      <c r="S3412" t="s">
        <v>3104</v>
      </c>
      <c r="AE3412">
        <v>12</v>
      </c>
      <c r="AF3412">
        <v>7.6</v>
      </c>
      <c r="AG3412">
        <v>5</v>
      </c>
      <c r="AH3412" t="s">
        <v>53</v>
      </c>
      <c r="AI3412" t="s">
        <v>54</v>
      </c>
      <c r="AJ3412">
        <v>2</v>
      </c>
      <c r="AK3412">
        <v>1</v>
      </c>
      <c r="AL3412">
        <v>1</v>
      </c>
      <c r="AM3412" t="s">
        <v>55</v>
      </c>
      <c r="AN3412" t="s">
        <v>56</v>
      </c>
      <c r="AP3412">
        <v>1</v>
      </c>
      <c r="AQ3412" t="s">
        <v>57</v>
      </c>
      <c r="AR3412">
        <v>0</v>
      </c>
      <c r="AW3412" t="s">
        <v>58</v>
      </c>
      <c r="AX3412">
        <v>0</v>
      </c>
      <c r="AY3412">
        <v>2</v>
      </c>
      <c r="AZ3412">
        <v>0.45</v>
      </c>
      <c r="BA3412">
        <v>0.45</v>
      </c>
      <c r="BB3412" t="s">
        <v>59</v>
      </c>
    </row>
    <row r="3413" spans="1:54" x14ac:dyDescent="0.2">
      <c r="A3413" s="7" t="str">
        <f>VLOOKUP(G3413,'Matching-Tabelle'!$A$76:$B$80,2,FALSE)</f>
        <v>philipp.steger@tkb.ch</v>
      </c>
      <c r="B3413" s="7" t="str">
        <f>VLOOKUP(J3413,'Matching-Tabelle'!$A$1:$B$66,2,FALSE)</f>
        <v>WPI RTB</v>
      </c>
      <c r="C3413" s="7" t="str">
        <f>IF(VLOOKUP(J3413,'Matching-Tabelle'!$A$1:$CB$66,3,FALSE)=0,"",VLOOKUP(J3413,'Matching-Tabelle'!$A$1:$CB$66,3,FALSE))</f>
        <v/>
      </c>
      <c r="D3413" s="7">
        <v>2.5</v>
      </c>
      <c r="E3413" s="7" t="s">
        <v>3105</v>
      </c>
      <c r="F3413" s="8">
        <v>42669</v>
      </c>
      <c r="G3413" t="s">
        <v>2508</v>
      </c>
      <c r="H3413" t="s">
        <v>2509</v>
      </c>
      <c r="I3413" t="s">
        <v>2510</v>
      </c>
      <c r="J3413">
        <v>19</v>
      </c>
      <c r="K3413" t="s">
        <v>145</v>
      </c>
      <c r="L3413" t="s">
        <v>146</v>
      </c>
      <c r="M3413">
        <v>990001</v>
      </c>
      <c r="N3413" t="s">
        <v>51</v>
      </c>
      <c r="O3413">
        <v>2.5</v>
      </c>
      <c r="Q3413">
        <v>2.5</v>
      </c>
      <c r="S3413" t="s">
        <v>3105</v>
      </c>
      <c r="AE3413">
        <v>12</v>
      </c>
      <c r="AF3413">
        <v>7.6</v>
      </c>
      <c r="AG3413">
        <v>5</v>
      </c>
      <c r="AH3413" t="s">
        <v>53</v>
      </c>
      <c r="AI3413" t="s">
        <v>54</v>
      </c>
      <c r="AJ3413">
        <v>2</v>
      </c>
      <c r="AK3413">
        <v>1</v>
      </c>
      <c r="AL3413">
        <v>1</v>
      </c>
      <c r="AM3413" t="s">
        <v>55</v>
      </c>
      <c r="AN3413" t="s">
        <v>56</v>
      </c>
      <c r="AP3413">
        <v>1</v>
      </c>
      <c r="AQ3413" t="s">
        <v>57</v>
      </c>
      <c r="AR3413">
        <v>0</v>
      </c>
      <c r="AW3413" t="s">
        <v>58</v>
      </c>
      <c r="AX3413">
        <v>0</v>
      </c>
      <c r="AY3413">
        <v>2</v>
      </c>
      <c r="AZ3413">
        <v>2.5</v>
      </c>
      <c r="BA3413">
        <v>2.5</v>
      </c>
      <c r="BB3413" t="s">
        <v>59</v>
      </c>
    </row>
    <row r="3414" spans="1:54" x14ac:dyDescent="0.2">
      <c r="A3414" s="7" t="str">
        <f>VLOOKUP(G3414,'Matching-Tabelle'!$A$76:$B$80,2,FALSE)</f>
        <v>philipp.steger@tkb.ch</v>
      </c>
      <c r="B3414" s="7" t="str">
        <f>VLOOKUP(J3414,'Matching-Tabelle'!$A$1:$B$66,2,FALSE)</f>
        <v>WPI CTB</v>
      </c>
      <c r="C3414" s="7" t="str">
        <f>IF(VLOOKUP(J3414,'Matching-Tabelle'!$A$1:$CB$66,3,FALSE)=0,"",VLOOKUP(J3414,'Matching-Tabelle'!$A$1:$CB$66,3,FALSE))</f>
        <v/>
      </c>
      <c r="D3414" s="7">
        <v>2.2000000000000002</v>
      </c>
      <c r="E3414" s="7" t="s">
        <v>3106</v>
      </c>
      <c r="F3414" s="8">
        <v>42669</v>
      </c>
      <c r="G3414" t="s">
        <v>2508</v>
      </c>
      <c r="H3414" t="s">
        <v>2509</v>
      </c>
      <c r="I3414" t="s">
        <v>2510</v>
      </c>
      <c r="J3414">
        <v>936</v>
      </c>
      <c r="K3414" t="s">
        <v>891</v>
      </c>
      <c r="L3414" t="s">
        <v>892</v>
      </c>
      <c r="M3414">
        <v>990001</v>
      </c>
      <c r="N3414" t="s">
        <v>51</v>
      </c>
      <c r="O3414">
        <v>2.2000000000000002</v>
      </c>
      <c r="Q3414">
        <v>2.2000000000000002</v>
      </c>
      <c r="S3414" t="s">
        <v>3106</v>
      </c>
      <c r="AE3414">
        <v>12</v>
      </c>
      <c r="AF3414">
        <v>7.6</v>
      </c>
      <c r="AG3414">
        <v>5</v>
      </c>
      <c r="AH3414" t="s">
        <v>53</v>
      </c>
      <c r="AI3414" t="s">
        <v>54</v>
      </c>
      <c r="AJ3414">
        <v>2</v>
      </c>
      <c r="AK3414">
        <v>1</v>
      </c>
      <c r="AL3414">
        <v>1</v>
      </c>
      <c r="AM3414" t="s">
        <v>55</v>
      </c>
      <c r="AN3414" t="s">
        <v>56</v>
      </c>
      <c r="AP3414">
        <v>1</v>
      </c>
      <c r="AQ3414" t="s">
        <v>57</v>
      </c>
      <c r="AR3414">
        <v>0</v>
      </c>
      <c r="AW3414" t="s">
        <v>58</v>
      </c>
      <c r="AX3414">
        <v>0</v>
      </c>
      <c r="AY3414">
        <v>2</v>
      </c>
      <c r="AZ3414">
        <v>2.2000000000000002</v>
      </c>
      <c r="BA3414">
        <v>2.2000000000000002</v>
      </c>
      <c r="BB3414" t="s">
        <v>59</v>
      </c>
    </row>
    <row r="3415" spans="1:54" x14ac:dyDescent="0.2">
      <c r="A3415" s="7" t="str">
        <f>VLOOKUP(G3415,'Matching-Tabelle'!$A$76:$B$80,2,FALSE)</f>
        <v>philipp.steger@tkb.ch</v>
      </c>
      <c r="B3415" s="7" t="str">
        <f>VLOOKUP(J3415,'Matching-Tabelle'!$A$1:$B$66,2,FALSE)</f>
        <v>WPI RTB</v>
      </c>
      <c r="C3415" s="7" t="str">
        <f>IF(VLOOKUP(J3415,'Matching-Tabelle'!$A$1:$CB$66,3,FALSE)=0,"",VLOOKUP(J3415,'Matching-Tabelle'!$A$1:$CB$66,3,FALSE))</f>
        <v/>
      </c>
      <c r="D3415" s="7">
        <v>1</v>
      </c>
      <c r="E3415" s="7" t="s">
        <v>3107</v>
      </c>
      <c r="F3415" s="8">
        <v>42670</v>
      </c>
      <c r="G3415" t="s">
        <v>2508</v>
      </c>
      <c r="H3415" t="s">
        <v>2509</v>
      </c>
      <c r="I3415" t="s">
        <v>2510</v>
      </c>
      <c r="J3415">
        <v>28</v>
      </c>
      <c r="K3415" t="s">
        <v>111</v>
      </c>
      <c r="L3415" t="s">
        <v>112</v>
      </c>
      <c r="M3415">
        <v>990001</v>
      </c>
      <c r="N3415" t="s">
        <v>51</v>
      </c>
      <c r="O3415">
        <v>1</v>
      </c>
      <c r="Q3415">
        <v>1</v>
      </c>
      <c r="S3415" t="s">
        <v>3107</v>
      </c>
      <c r="AE3415">
        <v>12</v>
      </c>
      <c r="AF3415">
        <v>7.6</v>
      </c>
      <c r="AG3415">
        <v>5</v>
      </c>
      <c r="AH3415" t="s">
        <v>53</v>
      </c>
      <c r="AI3415" t="s">
        <v>54</v>
      </c>
      <c r="AJ3415">
        <v>2</v>
      </c>
      <c r="AK3415">
        <v>1</v>
      </c>
      <c r="AL3415">
        <v>1</v>
      </c>
      <c r="AM3415" t="s">
        <v>55</v>
      </c>
      <c r="AN3415" t="s">
        <v>56</v>
      </c>
      <c r="AP3415">
        <v>1</v>
      </c>
      <c r="AQ3415" t="s">
        <v>57</v>
      </c>
      <c r="AR3415">
        <v>0</v>
      </c>
      <c r="AW3415" t="s">
        <v>58</v>
      </c>
      <c r="AX3415">
        <v>0</v>
      </c>
      <c r="AY3415">
        <v>2</v>
      </c>
      <c r="AZ3415">
        <v>1</v>
      </c>
      <c r="BA3415">
        <v>1</v>
      </c>
      <c r="BB3415" t="s">
        <v>59</v>
      </c>
    </row>
    <row r="3416" spans="1:54" x14ac:dyDescent="0.2">
      <c r="A3416" s="7" t="str">
        <f>VLOOKUP(G3416,'Matching-Tabelle'!$A$76:$B$80,2,FALSE)</f>
        <v>philipp.steger@tkb.ch</v>
      </c>
      <c r="B3416" s="7" t="str">
        <f>VLOOKUP(J3416,'Matching-Tabelle'!$A$1:$B$66,2,FALSE)</f>
        <v>WPI RTB</v>
      </c>
      <c r="C3416" s="7" t="str">
        <f>IF(VLOOKUP(J3416,'Matching-Tabelle'!$A$1:$CB$66,3,FALSE)=0,"",VLOOKUP(J3416,'Matching-Tabelle'!$A$1:$CB$66,3,FALSE))</f>
        <v/>
      </c>
      <c r="D3416" s="7">
        <v>1.5</v>
      </c>
      <c r="E3416" s="7" t="s">
        <v>3108</v>
      </c>
      <c r="F3416" s="8">
        <v>42670</v>
      </c>
      <c r="G3416" t="s">
        <v>2508</v>
      </c>
      <c r="H3416" t="s">
        <v>2509</v>
      </c>
      <c r="I3416" t="s">
        <v>2510</v>
      </c>
      <c r="J3416">
        <v>19</v>
      </c>
      <c r="K3416" t="s">
        <v>145</v>
      </c>
      <c r="L3416" t="s">
        <v>146</v>
      </c>
      <c r="M3416">
        <v>990001</v>
      </c>
      <c r="N3416" t="s">
        <v>51</v>
      </c>
      <c r="O3416">
        <v>1.5</v>
      </c>
      <c r="Q3416">
        <v>1.5</v>
      </c>
      <c r="S3416" t="s">
        <v>3108</v>
      </c>
      <c r="AE3416">
        <v>12</v>
      </c>
      <c r="AF3416">
        <v>7.6</v>
      </c>
      <c r="AG3416">
        <v>5</v>
      </c>
      <c r="AH3416" t="s">
        <v>53</v>
      </c>
      <c r="AI3416" t="s">
        <v>54</v>
      </c>
      <c r="AJ3416">
        <v>2</v>
      </c>
      <c r="AK3416">
        <v>1</v>
      </c>
      <c r="AL3416">
        <v>1</v>
      </c>
      <c r="AM3416" t="s">
        <v>55</v>
      </c>
      <c r="AN3416" t="s">
        <v>56</v>
      </c>
      <c r="AP3416">
        <v>1</v>
      </c>
      <c r="AQ3416" t="s">
        <v>57</v>
      </c>
      <c r="AR3416">
        <v>0</v>
      </c>
      <c r="AW3416" t="s">
        <v>58</v>
      </c>
      <c r="AX3416">
        <v>0</v>
      </c>
      <c r="AY3416">
        <v>2</v>
      </c>
      <c r="AZ3416">
        <v>1.5</v>
      </c>
      <c r="BA3416">
        <v>1.5</v>
      </c>
      <c r="BB3416" t="s">
        <v>59</v>
      </c>
    </row>
    <row r="3417" spans="1:54" x14ac:dyDescent="0.2">
      <c r="A3417" s="7" t="str">
        <f>VLOOKUP(G3417,'Matching-Tabelle'!$A$76:$B$80,2,FALSE)</f>
        <v>philipp.steger@tkb.ch</v>
      </c>
      <c r="B3417" s="7" t="str">
        <f>VLOOKUP(J3417,'Matching-Tabelle'!$A$1:$B$66,2,FALSE)</f>
        <v>WPI CTB</v>
      </c>
      <c r="C3417" s="7" t="str">
        <f>IF(VLOOKUP(J3417,'Matching-Tabelle'!$A$1:$CB$66,3,FALSE)=0,"",VLOOKUP(J3417,'Matching-Tabelle'!$A$1:$CB$66,3,FALSE))</f>
        <v/>
      </c>
      <c r="D3417" s="7">
        <v>1.5</v>
      </c>
      <c r="E3417" s="7" t="s">
        <v>3109</v>
      </c>
      <c r="F3417" s="8">
        <v>42670</v>
      </c>
      <c r="G3417" t="s">
        <v>2508</v>
      </c>
      <c r="H3417" t="s">
        <v>2509</v>
      </c>
      <c r="I3417" t="s">
        <v>2510</v>
      </c>
      <c r="J3417">
        <v>18</v>
      </c>
      <c r="K3417" t="s">
        <v>594</v>
      </c>
      <c r="L3417" t="s">
        <v>595</v>
      </c>
      <c r="M3417">
        <v>990001</v>
      </c>
      <c r="N3417" t="s">
        <v>51</v>
      </c>
      <c r="O3417">
        <v>1.5</v>
      </c>
      <c r="Q3417">
        <v>1.5</v>
      </c>
      <c r="S3417" t="s">
        <v>3109</v>
      </c>
      <c r="AE3417">
        <v>12</v>
      </c>
      <c r="AF3417">
        <v>7.6</v>
      </c>
      <c r="AG3417">
        <v>5</v>
      </c>
      <c r="AH3417" t="s">
        <v>53</v>
      </c>
      <c r="AI3417" t="s">
        <v>54</v>
      </c>
      <c r="AJ3417">
        <v>2</v>
      </c>
      <c r="AK3417">
        <v>1</v>
      </c>
      <c r="AL3417">
        <v>1</v>
      </c>
      <c r="AM3417" t="s">
        <v>55</v>
      </c>
      <c r="AN3417" t="s">
        <v>56</v>
      </c>
      <c r="AP3417">
        <v>1</v>
      </c>
      <c r="AQ3417" t="s">
        <v>57</v>
      </c>
      <c r="AR3417">
        <v>0</v>
      </c>
      <c r="AW3417" t="s">
        <v>58</v>
      </c>
      <c r="AX3417">
        <v>0</v>
      </c>
      <c r="AY3417">
        <v>2</v>
      </c>
      <c r="AZ3417">
        <v>1.5</v>
      </c>
      <c r="BA3417">
        <v>1.5</v>
      </c>
      <c r="BB3417" t="s">
        <v>59</v>
      </c>
    </row>
    <row r="3418" spans="1:54" x14ac:dyDescent="0.2">
      <c r="A3418" s="7" t="str">
        <f>VLOOKUP(G3418,'Matching-Tabelle'!$A$76:$B$80,2,FALSE)</f>
        <v>philipp.steger@tkb.ch</v>
      </c>
      <c r="B3418" s="7" t="str">
        <f>VLOOKUP(J3418,'Matching-Tabelle'!$A$1:$B$66,2,FALSE)</f>
        <v>WPI RTB</v>
      </c>
      <c r="C3418" s="7" t="str">
        <f>IF(VLOOKUP(J3418,'Matching-Tabelle'!$A$1:$CB$66,3,FALSE)=0,"",VLOOKUP(J3418,'Matching-Tabelle'!$A$1:$CB$66,3,FALSE))</f>
        <v/>
      </c>
      <c r="D3418" s="7">
        <v>1</v>
      </c>
      <c r="E3418" s="7" t="s">
        <v>3110</v>
      </c>
      <c r="F3418" s="8">
        <v>42670</v>
      </c>
      <c r="G3418" t="s">
        <v>2508</v>
      </c>
      <c r="H3418" t="s">
        <v>2509</v>
      </c>
      <c r="I3418" t="s">
        <v>2510</v>
      </c>
      <c r="J3418">
        <v>27</v>
      </c>
      <c r="K3418" t="s">
        <v>872</v>
      </c>
      <c r="L3418" t="s">
        <v>873</v>
      </c>
      <c r="M3418">
        <v>990001</v>
      </c>
      <c r="N3418" t="s">
        <v>51</v>
      </c>
      <c r="O3418">
        <v>1</v>
      </c>
      <c r="Q3418">
        <v>1</v>
      </c>
      <c r="S3418" t="s">
        <v>3110</v>
      </c>
      <c r="AE3418">
        <v>12</v>
      </c>
      <c r="AF3418">
        <v>7.6</v>
      </c>
      <c r="AG3418">
        <v>5</v>
      </c>
      <c r="AH3418" t="s">
        <v>53</v>
      </c>
      <c r="AI3418" t="s">
        <v>54</v>
      </c>
      <c r="AJ3418">
        <v>2</v>
      </c>
      <c r="AK3418">
        <v>1</v>
      </c>
      <c r="AL3418">
        <v>1</v>
      </c>
      <c r="AM3418" t="s">
        <v>55</v>
      </c>
      <c r="AN3418" t="s">
        <v>56</v>
      </c>
      <c r="AP3418">
        <v>1</v>
      </c>
      <c r="AQ3418" t="s">
        <v>57</v>
      </c>
      <c r="AR3418">
        <v>0</v>
      </c>
      <c r="AW3418" t="s">
        <v>58</v>
      </c>
      <c r="AX3418">
        <v>0</v>
      </c>
      <c r="AY3418">
        <v>2</v>
      </c>
      <c r="AZ3418">
        <v>1</v>
      </c>
      <c r="BA3418">
        <v>1</v>
      </c>
      <c r="BB3418" t="s">
        <v>59</v>
      </c>
    </row>
    <row r="3419" spans="1:54" x14ac:dyDescent="0.2">
      <c r="A3419" s="7" t="str">
        <f>VLOOKUP(G3419,'Matching-Tabelle'!$A$76:$B$80,2,FALSE)</f>
        <v>philipp.steger@tkb.ch</v>
      </c>
      <c r="B3419" s="7" t="str">
        <f>VLOOKUP(J3419,'Matching-Tabelle'!$A$1:$B$66,2,FALSE)</f>
        <v>WPI CTB</v>
      </c>
      <c r="C3419" s="7" t="str">
        <f>IF(VLOOKUP(J3419,'Matching-Tabelle'!$A$1:$CB$66,3,FALSE)=0,"",VLOOKUP(J3419,'Matching-Tabelle'!$A$1:$CB$66,3,FALSE))</f>
        <v/>
      </c>
      <c r="D3419" s="7">
        <v>2.5</v>
      </c>
      <c r="E3419" s="7" t="s">
        <v>3111</v>
      </c>
      <c r="F3419" s="8">
        <v>42670</v>
      </c>
      <c r="G3419" t="s">
        <v>2508</v>
      </c>
      <c r="H3419" t="s">
        <v>2509</v>
      </c>
      <c r="I3419" t="s">
        <v>2510</v>
      </c>
      <c r="J3419">
        <v>919</v>
      </c>
      <c r="K3419" t="s">
        <v>66</v>
      </c>
      <c r="L3419" t="s">
        <v>67</v>
      </c>
      <c r="M3419">
        <v>990001</v>
      </c>
      <c r="N3419" t="s">
        <v>51</v>
      </c>
      <c r="O3419">
        <v>2.5</v>
      </c>
      <c r="Q3419">
        <v>2.5</v>
      </c>
      <c r="S3419" t="s">
        <v>3111</v>
      </c>
      <c r="AE3419">
        <v>12</v>
      </c>
      <c r="AF3419">
        <v>7.6</v>
      </c>
      <c r="AG3419">
        <v>5</v>
      </c>
      <c r="AH3419" t="s">
        <v>53</v>
      </c>
      <c r="AI3419" t="s">
        <v>54</v>
      </c>
      <c r="AJ3419">
        <v>2</v>
      </c>
      <c r="AK3419">
        <v>1</v>
      </c>
      <c r="AL3419">
        <v>1</v>
      </c>
      <c r="AM3419" t="s">
        <v>55</v>
      </c>
      <c r="AN3419" t="s">
        <v>56</v>
      </c>
      <c r="AP3419">
        <v>1</v>
      </c>
      <c r="AQ3419" t="s">
        <v>57</v>
      </c>
      <c r="AR3419">
        <v>0</v>
      </c>
      <c r="AW3419" t="s">
        <v>58</v>
      </c>
      <c r="AX3419">
        <v>0</v>
      </c>
      <c r="AY3419">
        <v>2</v>
      </c>
      <c r="AZ3419">
        <v>2.5</v>
      </c>
      <c r="BA3419">
        <v>2.5</v>
      </c>
      <c r="BB3419" t="s">
        <v>59</v>
      </c>
    </row>
    <row r="3420" spans="1:54" x14ac:dyDescent="0.2">
      <c r="A3420" s="7" t="str">
        <f>VLOOKUP(G3420,'Matching-Tabelle'!$A$76:$B$80,2,FALSE)</f>
        <v>philipp.steger@tkb.ch</v>
      </c>
      <c r="B3420" s="7" t="str">
        <f>VLOOKUP(J3420,'Matching-Tabelle'!$A$1:$B$66,2,FALSE)</f>
        <v>Proj XenMobile</v>
      </c>
      <c r="C3420" s="7" t="str">
        <f>IF(VLOOKUP(J3420,'Matching-Tabelle'!$A$1:$CB$66,3,FALSE)=0,"",VLOOKUP(J3420,'Matching-Tabelle'!$A$1:$CB$66,3,FALSE))</f>
        <v>WPI Projekte</v>
      </c>
      <c r="D3420" s="7">
        <v>1.5</v>
      </c>
      <c r="E3420" s="7" t="s">
        <v>3112</v>
      </c>
      <c r="F3420" s="8">
        <v>42670</v>
      </c>
      <c r="G3420" t="s">
        <v>2508</v>
      </c>
      <c r="H3420" t="s">
        <v>2509</v>
      </c>
      <c r="I3420" t="s">
        <v>2510</v>
      </c>
      <c r="J3420">
        <v>2500251</v>
      </c>
      <c r="K3420" t="s">
        <v>408</v>
      </c>
      <c r="L3420" t="s">
        <v>409</v>
      </c>
      <c r="M3420">
        <v>990001</v>
      </c>
      <c r="N3420" t="s">
        <v>51</v>
      </c>
      <c r="O3420">
        <v>1.5</v>
      </c>
      <c r="Q3420">
        <v>1.5</v>
      </c>
      <c r="S3420" t="s">
        <v>3112</v>
      </c>
      <c r="AE3420">
        <v>5</v>
      </c>
      <c r="AF3420">
        <v>0</v>
      </c>
      <c r="AG3420">
        <v>1</v>
      </c>
      <c r="AH3420" t="s">
        <v>411</v>
      </c>
      <c r="AI3420" t="s">
        <v>411</v>
      </c>
      <c r="AJ3420">
        <v>2</v>
      </c>
      <c r="AK3420">
        <v>1</v>
      </c>
      <c r="AL3420">
        <v>1</v>
      </c>
      <c r="AM3420" t="s">
        <v>55</v>
      </c>
      <c r="AN3420" t="s">
        <v>56</v>
      </c>
      <c r="AP3420">
        <v>1</v>
      </c>
      <c r="AQ3420" t="s">
        <v>57</v>
      </c>
      <c r="AR3420">
        <v>0</v>
      </c>
      <c r="AW3420" t="s">
        <v>58</v>
      </c>
      <c r="AX3420">
        <v>0</v>
      </c>
      <c r="AY3420">
        <v>2</v>
      </c>
      <c r="AZ3420">
        <v>1.5</v>
      </c>
      <c r="BA3420">
        <v>1.5</v>
      </c>
      <c r="BB3420" t="s">
        <v>59</v>
      </c>
    </row>
    <row r="3421" spans="1:54" x14ac:dyDescent="0.2">
      <c r="A3421" s="7" t="str">
        <f>VLOOKUP(G3421,'Matching-Tabelle'!$A$76:$B$80,2,FALSE)</f>
        <v>philipp.steger@tkb.ch</v>
      </c>
      <c r="B3421" s="7" t="str">
        <f>VLOOKUP(J3421,'Matching-Tabelle'!$A$1:$B$66,2,FALSE)</f>
        <v>WPI CTB</v>
      </c>
      <c r="C3421" s="7" t="str">
        <f>IF(VLOOKUP(J3421,'Matching-Tabelle'!$A$1:$CB$66,3,FALSE)=0,"",VLOOKUP(J3421,'Matching-Tabelle'!$A$1:$CB$66,3,FALSE))</f>
        <v/>
      </c>
      <c r="D3421" s="7">
        <v>1.5</v>
      </c>
      <c r="E3421" s="7" t="s">
        <v>3113</v>
      </c>
      <c r="F3421" s="8">
        <v>42671</v>
      </c>
      <c r="G3421" t="s">
        <v>2508</v>
      </c>
      <c r="H3421" t="s">
        <v>2509</v>
      </c>
      <c r="I3421" t="s">
        <v>2510</v>
      </c>
      <c r="J3421">
        <v>925</v>
      </c>
      <c r="K3421" t="s">
        <v>49</v>
      </c>
      <c r="L3421" t="s">
        <v>50</v>
      </c>
      <c r="M3421">
        <v>990001</v>
      </c>
      <c r="N3421" t="s">
        <v>51</v>
      </c>
      <c r="O3421">
        <v>1.5</v>
      </c>
      <c r="Q3421">
        <v>1.5</v>
      </c>
      <c r="S3421" t="s">
        <v>3113</v>
      </c>
      <c r="AE3421">
        <v>12</v>
      </c>
      <c r="AF3421">
        <v>7.6</v>
      </c>
      <c r="AG3421">
        <v>5</v>
      </c>
      <c r="AH3421" t="s">
        <v>53</v>
      </c>
      <c r="AI3421" t="s">
        <v>54</v>
      </c>
      <c r="AJ3421">
        <v>2</v>
      </c>
      <c r="AK3421">
        <v>1</v>
      </c>
      <c r="AL3421">
        <v>1</v>
      </c>
      <c r="AM3421" t="s">
        <v>55</v>
      </c>
      <c r="AN3421" t="s">
        <v>56</v>
      </c>
      <c r="AP3421">
        <v>1</v>
      </c>
      <c r="AQ3421" t="s">
        <v>57</v>
      </c>
      <c r="AR3421">
        <v>0</v>
      </c>
      <c r="AW3421" t="s">
        <v>58</v>
      </c>
      <c r="AX3421">
        <v>0</v>
      </c>
      <c r="AY3421">
        <v>2</v>
      </c>
      <c r="AZ3421">
        <v>1.5</v>
      </c>
      <c r="BA3421">
        <v>1.5</v>
      </c>
      <c r="BB3421" t="s">
        <v>59</v>
      </c>
    </row>
    <row r="3422" spans="1:54" x14ac:dyDescent="0.2">
      <c r="A3422" s="7" t="str">
        <f>VLOOKUP(G3422,'Matching-Tabelle'!$A$76:$B$80,2,FALSE)</f>
        <v>philipp.steger@tkb.ch</v>
      </c>
      <c r="B3422" s="7" t="str">
        <f>VLOOKUP(J3422,'Matching-Tabelle'!$A$1:$B$66,2,FALSE)</f>
        <v>WPI RTB</v>
      </c>
      <c r="C3422" s="7" t="str">
        <f>IF(VLOOKUP(J3422,'Matching-Tabelle'!$A$1:$CB$66,3,FALSE)=0,"",VLOOKUP(J3422,'Matching-Tabelle'!$A$1:$CB$66,3,FALSE))</f>
        <v/>
      </c>
      <c r="D3422" s="7">
        <v>1.2</v>
      </c>
      <c r="E3422" s="7" t="s">
        <v>3114</v>
      </c>
      <c r="F3422" s="8">
        <v>42671</v>
      </c>
      <c r="G3422" t="s">
        <v>2508</v>
      </c>
      <c r="H3422" t="s">
        <v>2509</v>
      </c>
      <c r="I3422" t="s">
        <v>2510</v>
      </c>
      <c r="J3422">
        <v>27</v>
      </c>
      <c r="K3422" t="s">
        <v>872</v>
      </c>
      <c r="L3422" t="s">
        <v>873</v>
      </c>
      <c r="M3422">
        <v>990001</v>
      </c>
      <c r="N3422" t="s">
        <v>51</v>
      </c>
      <c r="O3422">
        <v>1.2</v>
      </c>
      <c r="Q3422">
        <v>1.2</v>
      </c>
      <c r="S3422" t="s">
        <v>3114</v>
      </c>
      <c r="AE3422">
        <v>12</v>
      </c>
      <c r="AF3422">
        <v>7.6</v>
      </c>
      <c r="AG3422">
        <v>5</v>
      </c>
      <c r="AH3422" t="s">
        <v>53</v>
      </c>
      <c r="AI3422" t="s">
        <v>54</v>
      </c>
      <c r="AJ3422">
        <v>2</v>
      </c>
      <c r="AK3422">
        <v>1</v>
      </c>
      <c r="AL3422">
        <v>1</v>
      </c>
      <c r="AM3422" t="s">
        <v>55</v>
      </c>
      <c r="AN3422" t="s">
        <v>56</v>
      </c>
      <c r="AP3422">
        <v>1</v>
      </c>
      <c r="AQ3422" t="s">
        <v>57</v>
      </c>
      <c r="AR3422">
        <v>0</v>
      </c>
      <c r="AW3422" t="s">
        <v>58</v>
      </c>
      <c r="AX3422">
        <v>0</v>
      </c>
      <c r="AY3422">
        <v>2</v>
      </c>
      <c r="AZ3422">
        <v>1.2</v>
      </c>
      <c r="BA3422">
        <v>1.2</v>
      </c>
      <c r="BB3422" t="s">
        <v>59</v>
      </c>
    </row>
    <row r="3423" spans="1:54" x14ac:dyDescent="0.2">
      <c r="A3423" s="7" t="str">
        <f>VLOOKUP(G3423,'Matching-Tabelle'!$A$76:$B$80,2,FALSE)</f>
        <v>philipp.steger@tkb.ch</v>
      </c>
      <c r="B3423" s="7" t="str">
        <f>VLOOKUP(J3423,'Matching-Tabelle'!$A$1:$B$66,2,FALSE)</f>
        <v>WPI RTB</v>
      </c>
      <c r="C3423" s="7" t="str">
        <f>IF(VLOOKUP(J3423,'Matching-Tabelle'!$A$1:$CB$66,3,FALSE)=0,"",VLOOKUP(J3423,'Matching-Tabelle'!$A$1:$CB$66,3,FALSE))</f>
        <v/>
      </c>
      <c r="D3423" s="7">
        <v>1.2</v>
      </c>
      <c r="E3423" s="7" t="s">
        <v>3115</v>
      </c>
      <c r="F3423" s="8">
        <v>42671</v>
      </c>
      <c r="G3423" t="s">
        <v>2508</v>
      </c>
      <c r="H3423" t="s">
        <v>2509</v>
      </c>
      <c r="I3423" t="s">
        <v>2510</v>
      </c>
      <c r="J3423">
        <v>27</v>
      </c>
      <c r="K3423" t="s">
        <v>872</v>
      </c>
      <c r="L3423" t="s">
        <v>873</v>
      </c>
      <c r="M3423">
        <v>990001</v>
      </c>
      <c r="N3423" t="s">
        <v>51</v>
      </c>
      <c r="O3423">
        <v>1.2</v>
      </c>
      <c r="Q3423">
        <v>1.2</v>
      </c>
      <c r="S3423" t="s">
        <v>3115</v>
      </c>
      <c r="AE3423">
        <v>12</v>
      </c>
      <c r="AF3423">
        <v>7.6</v>
      </c>
      <c r="AG3423">
        <v>5</v>
      </c>
      <c r="AH3423" t="s">
        <v>53</v>
      </c>
      <c r="AI3423" t="s">
        <v>54</v>
      </c>
      <c r="AJ3423">
        <v>2</v>
      </c>
      <c r="AK3423">
        <v>1</v>
      </c>
      <c r="AL3423">
        <v>1</v>
      </c>
      <c r="AM3423" t="s">
        <v>55</v>
      </c>
      <c r="AN3423" t="s">
        <v>56</v>
      </c>
      <c r="AP3423">
        <v>1</v>
      </c>
      <c r="AQ3423" t="s">
        <v>57</v>
      </c>
      <c r="AR3423">
        <v>0</v>
      </c>
      <c r="AW3423" t="s">
        <v>58</v>
      </c>
      <c r="AX3423">
        <v>0</v>
      </c>
      <c r="AY3423">
        <v>2</v>
      </c>
      <c r="AZ3423">
        <v>1.2</v>
      </c>
      <c r="BA3423">
        <v>1.2</v>
      </c>
      <c r="BB3423" t="s">
        <v>59</v>
      </c>
    </row>
    <row r="3424" spans="1:54" x14ac:dyDescent="0.2">
      <c r="A3424" s="7" t="str">
        <f>VLOOKUP(G3424,'Matching-Tabelle'!$A$76:$B$80,2,FALSE)</f>
        <v>philipp.steger@tkb.ch</v>
      </c>
      <c r="B3424" s="7" t="str">
        <f>VLOOKUP(J3424,'Matching-Tabelle'!$A$1:$B$66,2,FALSE)</f>
        <v>WPI CTB</v>
      </c>
      <c r="C3424" s="7" t="str">
        <f>IF(VLOOKUP(J3424,'Matching-Tabelle'!$A$1:$CB$66,3,FALSE)=0,"",VLOOKUP(J3424,'Matching-Tabelle'!$A$1:$CB$66,3,FALSE))</f>
        <v/>
      </c>
      <c r="D3424" s="7">
        <v>2.5</v>
      </c>
      <c r="E3424" s="7" t="s">
        <v>3116</v>
      </c>
      <c r="F3424" s="8">
        <v>42671</v>
      </c>
      <c r="G3424" t="s">
        <v>2508</v>
      </c>
      <c r="H3424" t="s">
        <v>2509</v>
      </c>
      <c r="I3424" t="s">
        <v>2510</v>
      </c>
      <c r="J3424">
        <v>919</v>
      </c>
      <c r="K3424" t="s">
        <v>66</v>
      </c>
      <c r="L3424" t="s">
        <v>67</v>
      </c>
      <c r="M3424">
        <v>990001</v>
      </c>
      <c r="N3424" t="s">
        <v>51</v>
      </c>
      <c r="O3424">
        <v>2.5</v>
      </c>
      <c r="Q3424">
        <v>2.5</v>
      </c>
      <c r="S3424" t="s">
        <v>3116</v>
      </c>
      <c r="AE3424">
        <v>12</v>
      </c>
      <c r="AF3424">
        <v>7.6</v>
      </c>
      <c r="AG3424">
        <v>5</v>
      </c>
      <c r="AH3424" t="s">
        <v>53</v>
      </c>
      <c r="AI3424" t="s">
        <v>54</v>
      </c>
      <c r="AJ3424">
        <v>2</v>
      </c>
      <c r="AK3424">
        <v>1</v>
      </c>
      <c r="AL3424">
        <v>1</v>
      </c>
      <c r="AM3424" t="s">
        <v>55</v>
      </c>
      <c r="AN3424" t="s">
        <v>56</v>
      </c>
      <c r="AP3424">
        <v>1</v>
      </c>
      <c r="AQ3424" t="s">
        <v>57</v>
      </c>
      <c r="AR3424">
        <v>0</v>
      </c>
      <c r="AW3424" t="s">
        <v>58</v>
      </c>
      <c r="AX3424">
        <v>0</v>
      </c>
      <c r="AY3424">
        <v>2</v>
      </c>
      <c r="AZ3424">
        <v>2.5</v>
      </c>
      <c r="BA3424">
        <v>2.5</v>
      </c>
      <c r="BB3424" t="s">
        <v>59</v>
      </c>
    </row>
    <row r="3425" spans="1:54" x14ac:dyDescent="0.2">
      <c r="A3425" s="7" t="str">
        <f>VLOOKUP(G3425,'Matching-Tabelle'!$A$76:$B$80,2,FALSE)</f>
        <v>philipp.steger@tkb.ch</v>
      </c>
      <c r="B3425" s="7" t="str">
        <f>VLOOKUP(J3425,'Matching-Tabelle'!$A$1:$B$66,2,FALSE)</f>
        <v>WPI CTB</v>
      </c>
      <c r="C3425" s="7" t="str">
        <f>IF(VLOOKUP(J3425,'Matching-Tabelle'!$A$1:$CB$66,3,FALSE)=0,"",VLOOKUP(J3425,'Matching-Tabelle'!$A$1:$CB$66,3,FALSE))</f>
        <v/>
      </c>
      <c r="D3425" s="7">
        <v>2.08</v>
      </c>
      <c r="E3425" s="7" t="s">
        <v>3117</v>
      </c>
      <c r="F3425" s="8">
        <v>42671</v>
      </c>
      <c r="G3425" t="s">
        <v>2508</v>
      </c>
      <c r="H3425" t="s">
        <v>2509</v>
      </c>
      <c r="I3425" t="s">
        <v>2510</v>
      </c>
      <c r="J3425">
        <v>925</v>
      </c>
      <c r="K3425" t="s">
        <v>49</v>
      </c>
      <c r="L3425" t="s">
        <v>50</v>
      </c>
      <c r="M3425">
        <v>990001</v>
      </c>
      <c r="N3425" t="s">
        <v>51</v>
      </c>
      <c r="O3425">
        <v>2.08</v>
      </c>
      <c r="Q3425">
        <v>2.08</v>
      </c>
      <c r="S3425" t="s">
        <v>3117</v>
      </c>
      <c r="AE3425">
        <v>12</v>
      </c>
      <c r="AF3425">
        <v>7.6</v>
      </c>
      <c r="AG3425">
        <v>5</v>
      </c>
      <c r="AH3425" t="s">
        <v>53</v>
      </c>
      <c r="AI3425" t="s">
        <v>54</v>
      </c>
      <c r="AJ3425">
        <v>2</v>
      </c>
      <c r="AK3425">
        <v>1</v>
      </c>
      <c r="AL3425">
        <v>1</v>
      </c>
      <c r="AM3425" t="s">
        <v>55</v>
      </c>
      <c r="AN3425" t="s">
        <v>56</v>
      </c>
      <c r="AP3425">
        <v>1</v>
      </c>
      <c r="AQ3425" t="s">
        <v>57</v>
      </c>
      <c r="AR3425">
        <v>0</v>
      </c>
      <c r="AW3425" t="s">
        <v>58</v>
      </c>
      <c r="AX3425">
        <v>0</v>
      </c>
      <c r="AY3425">
        <v>2</v>
      </c>
      <c r="AZ3425">
        <v>2.08</v>
      </c>
      <c r="BA3425">
        <v>2.08</v>
      </c>
      <c r="BB3425" t="s">
        <v>59</v>
      </c>
    </row>
    <row r="3426" spans="1:54" x14ac:dyDescent="0.2">
      <c r="A3426" s="7" t="str">
        <f>VLOOKUP(G3426,'Matching-Tabelle'!$A$76:$B$80,2,FALSE)</f>
        <v>philipp.steger@tkb.ch</v>
      </c>
      <c r="B3426" s="7" t="str">
        <f>VLOOKUP(J3426,'Matching-Tabelle'!$A$1:$B$66,2,FALSE)</f>
        <v>WPI CTB</v>
      </c>
      <c r="C3426" s="7" t="str">
        <f>IF(VLOOKUP(J3426,'Matching-Tabelle'!$A$1:$CB$66,3,FALSE)=0,"",VLOOKUP(J3426,'Matching-Tabelle'!$A$1:$CB$66,3,FALSE))</f>
        <v/>
      </c>
      <c r="D3426" s="7">
        <v>1.5</v>
      </c>
      <c r="E3426" s="7" t="s">
        <v>3118</v>
      </c>
      <c r="F3426" s="8">
        <v>42674</v>
      </c>
      <c r="G3426" t="s">
        <v>2508</v>
      </c>
      <c r="H3426" t="s">
        <v>2509</v>
      </c>
      <c r="I3426" t="s">
        <v>2510</v>
      </c>
      <c r="J3426">
        <v>18</v>
      </c>
      <c r="K3426" t="s">
        <v>594</v>
      </c>
      <c r="L3426" t="s">
        <v>595</v>
      </c>
      <c r="M3426">
        <v>990001</v>
      </c>
      <c r="N3426" t="s">
        <v>51</v>
      </c>
      <c r="O3426">
        <v>1.5</v>
      </c>
      <c r="Q3426">
        <v>1.5</v>
      </c>
      <c r="S3426" t="s">
        <v>3118</v>
      </c>
      <c r="AE3426">
        <v>12</v>
      </c>
      <c r="AF3426">
        <v>7.6</v>
      </c>
      <c r="AG3426">
        <v>5</v>
      </c>
      <c r="AH3426" t="s">
        <v>53</v>
      </c>
      <c r="AI3426" t="s">
        <v>54</v>
      </c>
      <c r="AJ3426">
        <v>2</v>
      </c>
      <c r="AK3426">
        <v>1</v>
      </c>
      <c r="AL3426">
        <v>1</v>
      </c>
      <c r="AM3426" t="s">
        <v>55</v>
      </c>
      <c r="AN3426" t="s">
        <v>56</v>
      </c>
      <c r="AP3426">
        <v>1</v>
      </c>
      <c r="AQ3426" t="s">
        <v>57</v>
      </c>
      <c r="AR3426">
        <v>0</v>
      </c>
      <c r="AW3426" t="s">
        <v>58</v>
      </c>
      <c r="AX3426">
        <v>0</v>
      </c>
      <c r="AY3426">
        <v>2</v>
      </c>
      <c r="AZ3426">
        <v>1.5</v>
      </c>
      <c r="BA3426">
        <v>1.5</v>
      </c>
      <c r="BB3426" t="s">
        <v>59</v>
      </c>
    </row>
    <row r="3427" spans="1:54" x14ac:dyDescent="0.2">
      <c r="A3427" s="7" t="str">
        <f>VLOOKUP(G3427,'Matching-Tabelle'!$A$76:$B$80,2,FALSE)</f>
        <v>philipp.steger@tkb.ch</v>
      </c>
      <c r="B3427" s="7" t="str">
        <f>VLOOKUP(J3427,'Matching-Tabelle'!$A$1:$B$66,2,FALSE)</f>
        <v>WPI CTB</v>
      </c>
      <c r="C3427" s="7" t="str">
        <f>IF(VLOOKUP(J3427,'Matching-Tabelle'!$A$1:$CB$66,3,FALSE)=0,"",VLOOKUP(J3427,'Matching-Tabelle'!$A$1:$CB$66,3,FALSE))</f>
        <v/>
      </c>
      <c r="D3427" s="7">
        <v>2</v>
      </c>
      <c r="E3427" s="7" t="s">
        <v>3119</v>
      </c>
      <c r="F3427" s="8">
        <v>42674</v>
      </c>
      <c r="G3427" t="s">
        <v>2508</v>
      </c>
      <c r="H3427" t="s">
        <v>2509</v>
      </c>
      <c r="I3427" t="s">
        <v>2510</v>
      </c>
      <c r="J3427">
        <v>919</v>
      </c>
      <c r="K3427" t="s">
        <v>66</v>
      </c>
      <c r="L3427" t="s">
        <v>67</v>
      </c>
      <c r="M3427">
        <v>990001</v>
      </c>
      <c r="N3427" t="s">
        <v>51</v>
      </c>
      <c r="O3427">
        <v>2</v>
      </c>
      <c r="Q3427">
        <v>2</v>
      </c>
      <c r="S3427" t="s">
        <v>3119</v>
      </c>
      <c r="AE3427">
        <v>12</v>
      </c>
      <c r="AF3427">
        <v>7.6</v>
      </c>
      <c r="AG3427">
        <v>5</v>
      </c>
      <c r="AH3427" t="s">
        <v>53</v>
      </c>
      <c r="AI3427" t="s">
        <v>54</v>
      </c>
      <c r="AJ3427">
        <v>2</v>
      </c>
      <c r="AK3427">
        <v>1</v>
      </c>
      <c r="AL3427">
        <v>1</v>
      </c>
      <c r="AM3427" t="s">
        <v>55</v>
      </c>
      <c r="AN3427" t="s">
        <v>56</v>
      </c>
      <c r="AP3427">
        <v>1</v>
      </c>
      <c r="AQ3427" t="s">
        <v>57</v>
      </c>
      <c r="AR3427">
        <v>0</v>
      </c>
      <c r="AW3427" t="s">
        <v>58</v>
      </c>
      <c r="AX3427">
        <v>0</v>
      </c>
      <c r="AY3427">
        <v>2</v>
      </c>
      <c r="AZ3427">
        <v>2</v>
      </c>
      <c r="BA3427">
        <v>2</v>
      </c>
      <c r="BB3427" t="s">
        <v>59</v>
      </c>
    </row>
    <row r="3428" spans="1:54" x14ac:dyDescent="0.2">
      <c r="A3428" s="7" t="str">
        <f>VLOOKUP(G3428,'Matching-Tabelle'!$A$76:$B$80,2,FALSE)</f>
        <v>philipp.steger@tkb.ch</v>
      </c>
      <c r="B3428" s="7" t="str">
        <f>VLOOKUP(J3428,'Matching-Tabelle'!$A$1:$B$66,2,FALSE)</f>
        <v>WPI RTB</v>
      </c>
      <c r="C3428" s="7" t="str">
        <f>IF(VLOOKUP(J3428,'Matching-Tabelle'!$A$1:$CB$66,3,FALSE)=0,"",VLOOKUP(J3428,'Matching-Tabelle'!$A$1:$CB$66,3,FALSE))</f>
        <v/>
      </c>
      <c r="D3428" s="7">
        <v>0.71</v>
      </c>
      <c r="E3428" s="7" t="s">
        <v>3120</v>
      </c>
      <c r="F3428" s="8">
        <v>42674</v>
      </c>
      <c r="G3428" t="s">
        <v>2508</v>
      </c>
      <c r="H3428" t="s">
        <v>2509</v>
      </c>
      <c r="I3428" t="s">
        <v>2510</v>
      </c>
      <c r="J3428">
        <v>28</v>
      </c>
      <c r="K3428" t="s">
        <v>111</v>
      </c>
      <c r="L3428" t="s">
        <v>112</v>
      </c>
      <c r="M3428">
        <v>990001</v>
      </c>
      <c r="N3428" t="s">
        <v>51</v>
      </c>
      <c r="O3428">
        <v>0.71</v>
      </c>
      <c r="Q3428">
        <v>0.71</v>
      </c>
      <c r="S3428" t="s">
        <v>3120</v>
      </c>
      <c r="AE3428">
        <v>12</v>
      </c>
      <c r="AF3428">
        <v>7.6</v>
      </c>
      <c r="AG3428">
        <v>5</v>
      </c>
      <c r="AH3428" t="s">
        <v>53</v>
      </c>
      <c r="AI3428" t="s">
        <v>54</v>
      </c>
      <c r="AJ3428">
        <v>2</v>
      </c>
      <c r="AK3428">
        <v>1</v>
      </c>
      <c r="AL3428">
        <v>1</v>
      </c>
      <c r="AM3428" t="s">
        <v>55</v>
      </c>
      <c r="AN3428" t="s">
        <v>56</v>
      </c>
      <c r="AP3428">
        <v>1</v>
      </c>
      <c r="AQ3428" t="s">
        <v>57</v>
      </c>
      <c r="AR3428">
        <v>0</v>
      </c>
      <c r="AW3428" t="s">
        <v>58</v>
      </c>
      <c r="AX3428">
        <v>0</v>
      </c>
      <c r="AY3428">
        <v>2</v>
      </c>
      <c r="AZ3428">
        <v>0.71</v>
      </c>
      <c r="BA3428">
        <v>0.71</v>
      </c>
      <c r="BB3428" t="s">
        <v>59</v>
      </c>
    </row>
    <row r="3429" spans="1:54" x14ac:dyDescent="0.2">
      <c r="A3429" s="7" t="str">
        <f>VLOOKUP(G3429,'Matching-Tabelle'!$A$76:$B$80,2,FALSE)</f>
        <v>philipp.steger@tkb.ch</v>
      </c>
      <c r="B3429" s="7" t="str">
        <f>VLOOKUP(J3429,'Matching-Tabelle'!$A$1:$B$66,2,FALSE)</f>
        <v>Proj XenMobile</v>
      </c>
      <c r="C3429" s="7" t="str">
        <f>IF(VLOOKUP(J3429,'Matching-Tabelle'!$A$1:$CB$66,3,FALSE)=0,"",VLOOKUP(J3429,'Matching-Tabelle'!$A$1:$CB$66,3,FALSE))</f>
        <v>WPI Projekte</v>
      </c>
      <c r="D3429" s="7">
        <v>1.5</v>
      </c>
      <c r="E3429" s="7" t="s">
        <v>3121</v>
      </c>
      <c r="F3429" s="8">
        <v>42674</v>
      </c>
      <c r="G3429" t="s">
        <v>2508</v>
      </c>
      <c r="H3429" t="s">
        <v>2509</v>
      </c>
      <c r="I3429" t="s">
        <v>2510</v>
      </c>
      <c r="J3429">
        <v>2500251</v>
      </c>
      <c r="K3429" t="s">
        <v>408</v>
      </c>
      <c r="L3429" t="s">
        <v>409</v>
      </c>
      <c r="M3429">
        <v>990001</v>
      </c>
      <c r="N3429" t="s">
        <v>51</v>
      </c>
      <c r="O3429">
        <v>1.5</v>
      </c>
      <c r="Q3429">
        <v>1.5</v>
      </c>
      <c r="S3429" t="s">
        <v>3121</v>
      </c>
      <c r="AE3429">
        <v>5</v>
      </c>
      <c r="AF3429">
        <v>0</v>
      </c>
      <c r="AG3429">
        <v>1</v>
      </c>
      <c r="AH3429" t="s">
        <v>411</v>
      </c>
      <c r="AI3429" t="s">
        <v>411</v>
      </c>
      <c r="AJ3429">
        <v>2</v>
      </c>
      <c r="AK3429">
        <v>1</v>
      </c>
      <c r="AL3429">
        <v>1</v>
      </c>
      <c r="AM3429" t="s">
        <v>55</v>
      </c>
      <c r="AN3429" t="s">
        <v>56</v>
      </c>
      <c r="AP3429">
        <v>1</v>
      </c>
      <c r="AQ3429" t="s">
        <v>57</v>
      </c>
      <c r="AR3429">
        <v>0</v>
      </c>
      <c r="AW3429" t="s">
        <v>58</v>
      </c>
      <c r="AX3429">
        <v>0</v>
      </c>
      <c r="AY3429">
        <v>2</v>
      </c>
      <c r="AZ3429">
        <v>1.5</v>
      </c>
      <c r="BA3429">
        <v>1.5</v>
      </c>
      <c r="BB3429" t="s">
        <v>59</v>
      </c>
    </row>
    <row r="3430" spans="1:54" x14ac:dyDescent="0.2">
      <c r="A3430" s="7" t="str">
        <f>VLOOKUP(G3430,'Matching-Tabelle'!$A$76:$B$80,2,FALSE)</f>
        <v>philipp.steger@tkb.ch</v>
      </c>
      <c r="B3430" s="7" t="str">
        <f>VLOOKUP(J3430,'Matching-Tabelle'!$A$1:$B$66,2,FALSE)</f>
        <v>WPI CTB</v>
      </c>
      <c r="C3430" s="7" t="str">
        <f>IF(VLOOKUP(J3430,'Matching-Tabelle'!$A$1:$CB$66,3,FALSE)=0,"",VLOOKUP(J3430,'Matching-Tabelle'!$A$1:$CB$66,3,FALSE))</f>
        <v/>
      </c>
      <c r="D3430" s="7">
        <v>0.5</v>
      </c>
      <c r="E3430" s="7" t="s">
        <v>3122</v>
      </c>
      <c r="F3430" s="8">
        <v>42674</v>
      </c>
      <c r="G3430" t="s">
        <v>2508</v>
      </c>
      <c r="H3430" t="s">
        <v>2509</v>
      </c>
      <c r="I3430" t="s">
        <v>2510</v>
      </c>
      <c r="J3430">
        <v>18</v>
      </c>
      <c r="K3430" t="s">
        <v>594</v>
      </c>
      <c r="L3430" t="s">
        <v>595</v>
      </c>
      <c r="M3430">
        <v>990001</v>
      </c>
      <c r="N3430" t="s">
        <v>51</v>
      </c>
      <c r="O3430">
        <v>0.5</v>
      </c>
      <c r="Q3430">
        <v>0.5</v>
      </c>
      <c r="S3430" t="s">
        <v>3122</v>
      </c>
      <c r="AE3430">
        <v>12</v>
      </c>
      <c r="AF3430">
        <v>7.6</v>
      </c>
      <c r="AG3430">
        <v>5</v>
      </c>
      <c r="AH3430" t="s">
        <v>53</v>
      </c>
      <c r="AI3430" t="s">
        <v>54</v>
      </c>
      <c r="AJ3430">
        <v>2</v>
      </c>
      <c r="AK3430">
        <v>1</v>
      </c>
      <c r="AL3430">
        <v>1</v>
      </c>
      <c r="AM3430" t="s">
        <v>55</v>
      </c>
      <c r="AN3430" t="s">
        <v>56</v>
      </c>
      <c r="AP3430">
        <v>1</v>
      </c>
      <c r="AQ3430" t="s">
        <v>57</v>
      </c>
      <c r="AR3430">
        <v>0</v>
      </c>
      <c r="AW3430" t="s">
        <v>58</v>
      </c>
      <c r="AX3430">
        <v>0</v>
      </c>
      <c r="AY3430">
        <v>2</v>
      </c>
      <c r="AZ3430">
        <v>0.5</v>
      </c>
      <c r="BA3430">
        <v>0.5</v>
      </c>
      <c r="BB3430" t="s">
        <v>59</v>
      </c>
    </row>
    <row r="3431" spans="1:54" x14ac:dyDescent="0.2">
      <c r="A3431" s="7" t="str">
        <f>VLOOKUP(G3431,'Matching-Tabelle'!$A$76:$B$80,2,FALSE)</f>
        <v>philipp.steger@tkb.ch</v>
      </c>
      <c r="B3431" s="7" t="str">
        <f>VLOOKUP(J3431,'Matching-Tabelle'!$A$1:$B$66,2,FALSE)</f>
        <v>WPI RTB</v>
      </c>
      <c r="C3431" s="7" t="str">
        <f>IF(VLOOKUP(J3431,'Matching-Tabelle'!$A$1:$CB$66,3,FALSE)=0,"",VLOOKUP(J3431,'Matching-Tabelle'!$A$1:$CB$66,3,FALSE))</f>
        <v/>
      </c>
      <c r="D3431" s="7">
        <v>2.5</v>
      </c>
      <c r="E3431" s="7" t="s">
        <v>3123</v>
      </c>
      <c r="F3431" s="8">
        <v>42674</v>
      </c>
      <c r="G3431" t="s">
        <v>2508</v>
      </c>
      <c r="H3431" t="s">
        <v>2509</v>
      </c>
      <c r="I3431" t="s">
        <v>2510</v>
      </c>
      <c r="J3431">
        <v>25</v>
      </c>
      <c r="K3431" t="s">
        <v>192</v>
      </c>
      <c r="L3431" t="s">
        <v>193</v>
      </c>
      <c r="M3431">
        <v>990001</v>
      </c>
      <c r="N3431" t="s">
        <v>51</v>
      </c>
      <c r="O3431">
        <v>2.5</v>
      </c>
      <c r="Q3431">
        <v>2.5</v>
      </c>
      <c r="S3431" t="s">
        <v>3123</v>
      </c>
      <c r="AE3431">
        <v>12</v>
      </c>
      <c r="AF3431">
        <v>7.6</v>
      </c>
      <c r="AG3431">
        <v>5</v>
      </c>
      <c r="AH3431" t="s">
        <v>53</v>
      </c>
      <c r="AI3431" t="s">
        <v>54</v>
      </c>
      <c r="AJ3431">
        <v>2</v>
      </c>
      <c r="AK3431">
        <v>1</v>
      </c>
      <c r="AL3431">
        <v>1</v>
      </c>
      <c r="AM3431" t="s">
        <v>55</v>
      </c>
      <c r="AN3431" t="s">
        <v>56</v>
      </c>
      <c r="AP3431">
        <v>1</v>
      </c>
      <c r="AQ3431" t="s">
        <v>57</v>
      </c>
      <c r="AR3431">
        <v>0</v>
      </c>
      <c r="AW3431" t="s">
        <v>58</v>
      </c>
      <c r="AX3431">
        <v>0</v>
      </c>
      <c r="AY3431">
        <v>2</v>
      </c>
      <c r="AZ3431">
        <v>2.5</v>
      </c>
      <c r="BA3431">
        <v>2.5</v>
      </c>
      <c r="BB3431" t="s">
        <v>59</v>
      </c>
    </row>
    <row r="3432" spans="1:54" x14ac:dyDescent="0.2">
      <c r="A3432" s="7" t="str">
        <f>VLOOKUP(G3432,'Matching-Tabelle'!$A$76:$B$80,2,FALSE)</f>
        <v>philipp.steger@tkb.ch</v>
      </c>
      <c r="B3432" s="7" t="str">
        <f>VLOOKUP(J3432,'Matching-Tabelle'!$A$1:$B$66,2,FALSE)</f>
        <v>WPI CTB</v>
      </c>
      <c r="C3432" s="7" t="str">
        <f>IF(VLOOKUP(J3432,'Matching-Tabelle'!$A$1:$CB$66,3,FALSE)=0,"",VLOOKUP(J3432,'Matching-Tabelle'!$A$1:$CB$66,3,FALSE))</f>
        <v/>
      </c>
      <c r="D3432" s="7">
        <v>2</v>
      </c>
      <c r="E3432" s="7" t="s">
        <v>3124</v>
      </c>
      <c r="F3432" s="8">
        <v>42675</v>
      </c>
      <c r="G3432" t="s">
        <v>2508</v>
      </c>
      <c r="H3432" t="s">
        <v>2509</v>
      </c>
      <c r="I3432" t="s">
        <v>2510</v>
      </c>
      <c r="J3432">
        <v>919</v>
      </c>
      <c r="K3432" t="s">
        <v>66</v>
      </c>
      <c r="L3432" t="s">
        <v>67</v>
      </c>
      <c r="M3432">
        <v>990001</v>
      </c>
      <c r="N3432" t="s">
        <v>51</v>
      </c>
      <c r="O3432">
        <v>2</v>
      </c>
      <c r="Q3432">
        <v>2</v>
      </c>
      <c r="S3432" t="s">
        <v>3124</v>
      </c>
      <c r="AE3432">
        <v>12</v>
      </c>
      <c r="AF3432">
        <v>7.6</v>
      </c>
      <c r="AG3432">
        <v>5</v>
      </c>
      <c r="AH3432" t="s">
        <v>53</v>
      </c>
      <c r="AI3432" t="s">
        <v>54</v>
      </c>
      <c r="AJ3432">
        <v>2</v>
      </c>
      <c r="AK3432">
        <v>1</v>
      </c>
      <c r="AL3432">
        <v>1</v>
      </c>
      <c r="AM3432" t="s">
        <v>55</v>
      </c>
      <c r="AN3432" t="s">
        <v>56</v>
      </c>
      <c r="AP3432">
        <v>1</v>
      </c>
      <c r="AQ3432" t="s">
        <v>57</v>
      </c>
      <c r="AR3432">
        <v>0</v>
      </c>
      <c r="AW3432" t="s">
        <v>58</v>
      </c>
      <c r="AX3432">
        <v>0</v>
      </c>
      <c r="AY3432">
        <v>2</v>
      </c>
      <c r="AZ3432">
        <v>2</v>
      </c>
      <c r="BA3432">
        <v>2</v>
      </c>
      <c r="BB3432" t="s">
        <v>59</v>
      </c>
    </row>
    <row r="3433" spans="1:54" x14ac:dyDescent="0.2">
      <c r="A3433" s="7" t="str">
        <f>VLOOKUP(G3433,'Matching-Tabelle'!$A$76:$B$80,2,FALSE)</f>
        <v>philipp.steger@tkb.ch</v>
      </c>
      <c r="B3433" s="7" t="str">
        <f>VLOOKUP(J3433,'Matching-Tabelle'!$A$1:$B$66,2,FALSE)</f>
        <v>WPI CTB</v>
      </c>
      <c r="C3433" s="7" t="str">
        <f>IF(VLOOKUP(J3433,'Matching-Tabelle'!$A$1:$CB$66,3,FALSE)=0,"",VLOOKUP(J3433,'Matching-Tabelle'!$A$1:$CB$66,3,FALSE))</f>
        <v/>
      </c>
      <c r="D3433" s="7">
        <v>2.5</v>
      </c>
      <c r="E3433" s="7" t="s">
        <v>3125</v>
      </c>
      <c r="F3433" s="8">
        <v>42675</v>
      </c>
      <c r="G3433" t="s">
        <v>2508</v>
      </c>
      <c r="H3433" t="s">
        <v>2509</v>
      </c>
      <c r="I3433" t="s">
        <v>2510</v>
      </c>
      <c r="J3433">
        <v>919</v>
      </c>
      <c r="K3433" t="s">
        <v>66</v>
      </c>
      <c r="L3433" t="s">
        <v>67</v>
      </c>
      <c r="M3433">
        <v>990001</v>
      </c>
      <c r="N3433" t="s">
        <v>51</v>
      </c>
      <c r="O3433">
        <v>2.5</v>
      </c>
      <c r="Q3433">
        <v>2.5</v>
      </c>
      <c r="S3433" t="s">
        <v>3125</v>
      </c>
      <c r="AE3433">
        <v>12</v>
      </c>
      <c r="AF3433">
        <v>7.6</v>
      </c>
      <c r="AG3433">
        <v>5</v>
      </c>
      <c r="AH3433" t="s">
        <v>53</v>
      </c>
      <c r="AI3433" t="s">
        <v>54</v>
      </c>
      <c r="AJ3433">
        <v>2</v>
      </c>
      <c r="AK3433">
        <v>1</v>
      </c>
      <c r="AL3433">
        <v>1</v>
      </c>
      <c r="AM3433" t="s">
        <v>55</v>
      </c>
      <c r="AN3433" t="s">
        <v>56</v>
      </c>
      <c r="AP3433">
        <v>1</v>
      </c>
      <c r="AQ3433" t="s">
        <v>57</v>
      </c>
      <c r="AR3433">
        <v>0</v>
      </c>
      <c r="AW3433" t="s">
        <v>58</v>
      </c>
      <c r="AX3433">
        <v>0</v>
      </c>
      <c r="AY3433">
        <v>2</v>
      </c>
      <c r="AZ3433">
        <v>2.5</v>
      </c>
      <c r="BA3433">
        <v>2.5</v>
      </c>
      <c r="BB3433" t="s">
        <v>59</v>
      </c>
    </row>
    <row r="3434" spans="1:54" x14ac:dyDescent="0.2">
      <c r="A3434" s="7" t="str">
        <f>VLOOKUP(G3434,'Matching-Tabelle'!$A$76:$B$80,2,FALSE)</f>
        <v>philipp.steger@tkb.ch</v>
      </c>
      <c r="B3434" s="7" t="str">
        <f>VLOOKUP(J3434,'Matching-Tabelle'!$A$1:$B$66,2,FALSE)</f>
        <v>WPI RTB</v>
      </c>
      <c r="C3434" s="7" t="str">
        <f>IF(VLOOKUP(J3434,'Matching-Tabelle'!$A$1:$CB$66,3,FALSE)=0,"",VLOOKUP(J3434,'Matching-Tabelle'!$A$1:$CB$66,3,FALSE))</f>
        <v/>
      </c>
      <c r="D3434" s="7">
        <v>1</v>
      </c>
      <c r="E3434" s="7" t="s">
        <v>3126</v>
      </c>
      <c r="F3434" s="8">
        <v>42675</v>
      </c>
      <c r="G3434" t="s">
        <v>2508</v>
      </c>
      <c r="H3434" t="s">
        <v>2509</v>
      </c>
      <c r="I3434" t="s">
        <v>2510</v>
      </c>
      <c r="J3434">
        <v>27</v>
      </c>
      <c r="K3434" t="s">
        <v>872</v>
      </c>
      <c r="L3434" t="s">
        <v>873</v>
      </c>
      <c r="M3434">
        <v>990001</v>
      </c>
      <c r="N3434" t="s">
        <v>51</v>
      </c>
      <c r="O3434">
        <v>1</v>
      </c>
      <c r="Q3434">
        <v>1</v>
      </c>
      <c r="S3434" t="s">
        <v>3126</v>
      </c>
      <c r="AE3434">
        <v>12</v>
      </c>
      <c r="AF3434">
        <v>7.6</v>
      </c>
      <c r="AG3434">
        <v>5</v>
      </c>
      <c r="AH3434" t="s">
        <v>53</v>
      </c>
      <c r="AI3434" t="s">
        <v>54</v>
      </c>
      <c r="AJ3434">
        <v>2</v>
      </c>
      <c r="AK3434">
        <v>1</v>
      </c>
      <c r="AL3434">
        <v>1</v>
      </c>
      <c r="AM3434" t="s">
        <v>55</v>
      </c>
      <c r="AN3434" t="s">
        <v>56</v>
      </c>
      <c r="AP3434">
        <v>1</v>
      </c>
      <c r="AQ3434" t="s">
        <v>57</v>
      </c>
      <c r="AR3434">
        <v>0</v>
      </c>
      <c r="AW3434" t="s">
        <v>58</v>
      </c>
      <c r="AX3434">
        <v>0</v>
      </c>
      <c r="AY3434">
        <v>2</v>
      </c>
      <c r="AZ3434">
        <v>1</v>
      </c>
      <c r="BA3434">
        <v>1</v>
      </c>
      <c r="BB3434" t="s">
        <v>59</v>
      </c>
    </row>
    <row r="3435" spans="1:54" x14ac:dyDescent="0.2">
      <c r="A3435" s="7" t="str">
        <f>VLOOKUP(G3435,'Matching-Tabelle'!$A$76:$B$80,2,FALSE)</f>
        <v>philipp.steger@tkb.ch</v>
      </c>
      <c r="B3435" s="7" t="str">
        <f>VLOOKUP(J3435,'Matching-Tabelle'!$A$1:$B$66,2,FALSE)</f>
        <v>WPI CTB</v>
      </c>
      <c r="C3435" s="7" t="str">
        <f>IF(VLOOKUP(J3435,'Matching-Tabelle'!$A$1:$CB$66,3,FALSE)=0,"",VLOOKUP(J3435,'Matching-Tabelle'!$A$1:$CB$66,3,FALSE))</f>
        <v/>
      </c>
      <c r="D3435" s="7">
        <v>2.5</v>
      </c>
      <c r="E3435" s="7" t="s">
        <v>3127</v>
      </c>
      <c r="F3435" s="8">
        <v>42675</v>
      </c>
      <c r="G3435" t="s">
        <v>2508</v>
      </c>
      <c r="H3435" t="s">
        <v>2509</v>
      </c>
      <c r="I3435" t="s">
        <v>2510</v>
      </c>
      <c r="J3435">
        <v>921</v>
      </c>
      <c r="K3435" t="s">
        <v>224</v>
      </c>
      <c r="L3435" t="s">
        <v>225</v>
      </c>
      <c r="M3435">
        <v>990001</v>
      </c>
      <c r="N3435" t="s">
        <v>51</v>
      </c>
      <c r="O3435">
        <v>2.5</v>
      </c>
      <c r="Q3435">
        <v>2.5</v>
      </c>
      <c r="S3435" t="s">
        <v>3127</v>
      </c>
      <c r="AE3435">
        <v>12</v>
      </c>
      <c r="AF3435">
        <v>7.6</v>
      </c>
      <c r="AG3435">
        <v>5</v>
      </c>
      <c r="AH3435" t="s">
        <v>53</v>
      </c>
      <c r="AI3435" t="s">
        <v>54</v>
      </c>
      <c r="AJ3435">
        <v>2</v>
      </c>
      <c r="AK3435">
        <v>1</v>
      </c>
      <c r="AL3435">
        <v>1</v>
      </c>
      <c r="AM3435" t="s">
        <v>55</v>
      </c>
      <c r="AN3435" t="s">
        <v>56</v>
      </c>
      <c r="AP3435">
        <v>1</v>
      </c>
      <c r="AQ3435" t="s">
        <v>57</v>
      </c>
      <c r="AR3435">
        <v>0</v>
      </c>
      <c r="AW3435" t="s">
        <v>58</v>
      </c>
      <c r="AX3435">
        <v>0</v>
      </c>
      <c r="AY3435">
        <v>2</v>
      </c>
      <c r="AZ3435">
        <v>2.5</v>
      </c>
      <c r="BA3435">
        <v>2.5</v>
      </c>
      <c r="BB3435" t="s">
        <v>59</v>
      </c>
    </row>
    <row r="3436" spans="1:54" x14ac:dyDescent="0.2">
      <c r="A3436" s="7" t="str">
        <f>VLOOKUP(G3436,'Matching-Tabelle'!$A$76:$B$80,2,FALSE)</f>
        <v>philipp.steger@tkb.ch</v>
      </c>
      <c r="B3436" s="7" t="str">
        <f>VLOOKUP(J3436,'Matching-Tabelle'!$A$1:$B$66,2,FALSE)</f>
        <v>WPI RTB</v>
      </c>
      <c r="C3436" s="7" t="str">
        <f>IF(VLOOKUP(J3436,'Matching-Tabelle'!$A$1:$CB$66,3,FALSE)=0,"",VLOOKUP(J3436,'Matching-Tabelle'!$A$1:$CB$66,3,FALSE))</f>
        <v/>
      </c>
      <c r="D3436" s="7">
        <v>1.1299999999999999</v>
      </c>
      <c r="E3436" s="7" t="s">
        <v>3128</v>
      </c>
      <c r="F3436" s="8">
        <v>42675</v>
      </c>
      <c r="G3436" t="s">
        <v>2508</v>
      </c>
      <c r="H3436" t="s">
        <v>2509</v>
      </c>
      <c r="I3436" t="s">
        <v>2510</v>
      </c>
      <c r="J3436">
        <v>27</v>
      </c>
      <c r="K3436" t="s">
        <v>872</v>
      </c>
      <c r="L3436" t="s">
        <v>873</v>
      </c>
      <c r="M3436">
        <v>990001</v>
      </c>
      <c r="N3436" t="s">
        <v>51</v>
      </c>
      <c r="O3436">
        <v>1.1299999999999999</v>
      </c>
      <c r="Q3436">
        <v>1.1299999999999999</v>
      </c>
      <c r="S3436" t="s">
        <v>3128</v>
      </c>
      <c r="AE3436">
        <v>12</v>
      </c>
      <c r="AF3436">
        <v>7.6</v>
      </c>
      <c r="AG3436">
        <v>5</v>
      </c>
      <c r="AH3436" t="s">
        <v>53</v>
      </c>
      <c r="AI3436" t="s">
        <v>54</v>
      </c>
      <c r="AJ3436">
        <v>2</v>
      </c>
      <c r="AK3436">
        <v>1</v>
      </c>
      <c r="AL3436">
        <v>1</v>
      </c>
      <c r="AM3436" t="s">
        <v>55</v>
      </c>
      <c r="AN3436" t="s">
        <v>56</v>
      </c>
      <c r="AP3436">
        <v>1</v>
      </c>
      <c r="AQ3436" t="s">
        <v>57</v>
      </c>
      <c r="AR3436">
        <v>0</v>
      </c>
      <c r="AW3436" t="s">
        <v>58</v>
      </c>
      <c r="AX3436">
        <v>0</v>
      </c>
      <c r="AY3436">
        <v>2</v>
      </c>
      <c r="AZ3436">
        <v>1.1299999999999999</v>
      </c>
      <c r="BA3436">
        <v>1.1299999999999999</v>
      </c>
      <c r="BB3436" t="s">
        <v>59</v>
      </c>
    </row>
    <row r="3437" spans="1:54" x14ac:dyDescent="0.2">
      <c r="A3437" s="7" t="str">
        <f>VLOOKUP(G3437,'Matching-Tabelle'!$A$76:$B$80,2,FALSE)</f>
        <v>philipp.steger@tkb.ch</v>
      </c>
      <c r="B3437" s="7" t="str">
        <f>VLOOKUP(J3437,'Matching-Tabelle'!$A$1:$B$66,2,FALSE)</f>
        <v>WPI Ausbildung</v>
      </c>
      <c r="C3437" s="7" t="str">
        <f>IF(VLOOKUP(J3437,'Matching-Tabelle'!$A$1:$CB$66,3,FALSE)=0,"",VLOOKUP(J3437,'Matching-Tabelle'!$A$1:$CB$66,3,FALSE))</f>
        <v/>
      </c>
      <c r="D3437" s="7">
        <v>2</v>
      </c>
      <c r="E3437" s="7" t="s">
        <v>3129</v>
      </c>
      <c r="F3437" s="8">
        <v>42676</v>
      </c>
      <c r="G3437" t="s">
        <v>2508</v>
      </c>
      <c r="H3437" t="s">
        <v>2509</v>
      </c>
      <c r="I3437" t="s">
        <v>2510</v>
      </c>
      <c r="J3437">
        <v>99</v>
      </c>
      <c r="K3437" t="s">
        <v>63</v>
      </c>
      <c r="L3437" t="s">
        <v>64</v>
      </c>
      <c r="M3437">
        <v>990001</v>
      </c>
      <c r="N3437" t="s">
        <v>51</v>
      </c>
      <c r="O3437">
        <v>2</v>
      </c>
      <c r="Q3437">
        <v>2</v>
      </c>
      <c r="S3437" t="s">
        <v>3129</v>
      </c>
      <c r="AE3437">
        <v>12</v>
      </c>
      <c r="AF3437">
        <v>7.6</v>
      </c>
      <c r="AG3437">
        <v>5</v>
      </c>
      <c r="AH3437" t="s">
        <v>53</v>
      </c>
      <c r="AI3437" t="s">
        <v>54</v>
      </c>
      <c r="AJ3437">
        <v>2</v>
      </c>
      <c r="AK3437">
        <v>1</v>
      </c>
      <c r="AL3437">
        <v>1</v>
      </c>
      <c r="AM3437" t="s">
        <v>55</v>
      </c>
      <c r="AN3437" t="s">
        <v>56</v>
      </c>
      <c r="AP3437">
        <v>1</v>
      </c>
      <c r="AQ3437" t="s">
        <v>57</v>
      </c>
      <c r="AR3437">
        <v>0</v>
      </c>
      <c r="AW3437" t="s">
        <v>58</v>
      </c>
      <c r="AX3437">
        <v>0</v>
      </c>
      <c r="AY3437">
        <v>2</v>
      </c>
      <c r="AZ3437">
        <v>2</v>
      </c>
      <c r="BA3437">
        <v>2</v>
      </c>
      <c r="BB3437" t="s">
        <v>59</v>
      </c>
    </row>
    <row r="3438" spans="1:54" x14ac:dyDescent="0.2">
      <c r="A3438" s="7" t="str">
        <f>VLOOKUP(G3438,'Matching-Tabelle'!$A$76:$B$80,2,FALSE)</f>
        <v>philipp.steger@tkb.ch</v>
      </c>
      <c r="B3438" s="7" t="str">
        <f>VLOOKUP(J3438,'Matching-Tabelle'!$A$1:$B$66,2,FALSE)</f>
        <v>WPI RTB</v>
      </c>
      <c r="C3438" s="7" t="str">
        <f>IF(VLOOKUP(J3438,'Matching-Tabelle'!$A$1:$CB$66,3,FALSE)=0,"",VLOOKUP(J3438,'Matching-Tabelle'!$A$1:$CB$66,3,FALSE))</f>
        <v/>
      </c>
      <c r="D3438" s="7">
        <v>2.5</v>
      </c>
      <c r="E3438" s="7" t="s">
        <v>2997</v>
      </c>
      <c r="F3438" s="8">
        <v>42676</v>
      </c>
      <c r="G3438" t="s">
        <v>2508</v>
      </c>
      <c r="H3438" t="s">
        <v>2509</v>
      </c>
      <c r="I3438" t="s">
        <v>2510</v>
      </c>
      <c r="J3438">
        <v>27</v>
      </c>
      <c r="K3438" t="s">
        <v>872</v>
      </c>
      <c r="L3438" t="s">
        <v>873</v>
      </c>
      <c r="M3438">
        <v>990001</v>
      </c>
      <c r="N3438" t="s">
        <v>51</v>
      </c>
      <c r="O3438">
        <v>2.5</v>
      </c>
      <c r="Q3438">
        <v>2.5</v>
      </c>
      <c r="S3438" t="s">
        <v>2997</v>
      </c>
      <c r="AE3438">
        <v>12</v>
      </c>
      <c r="AF3438">
        <v>7.6</v>
      </c>
      <c r="AG3438">
        <v>5</v>
      </c>
      <c r="AH3438" t="s">
        <v>53</v>
      </c>
      <c r="AI3438" t="s">
        <v>54</v>
      </c>
      <c r="AJ3438">
        <v>2</v>
      </c>
      <c r="AK3438">
        <v>1</v>
      </c>
      <c r="AL3438">
        <v>1</v>
      </c>
      <c r="AM3438" t="s">
        <v>55</v>
      </c>
      <c r="AN3438" t="s">
        <v>56</v>
      </c>
      <c r="AP3438">
        <v>1</v>
      </c>
      <c r="AQ3438" t="s">
        <v>57</v>
      </c>
      <c r="AR3438">
        <v>0</v>
      </c>
      <c r="AW3438" t="s">
        <v>58</v>
      </c>
      <c r="AX3438">
        <v>0</v>
      </c>
      <c r="AY3438">
        <v>2</v>
      </c>
      <c r="AZ3438">
        <v>2.5</v>
      </c>
      <c r="BA3438">
        <v>2.5</v>
      </c>
      <c r="BB3438" t="s">
        <v>59</v>
      </c>
    </row>
    <row r="3439" spans="1:54" x14ac:dyDescent="0.2">
      <c r="A3439" s="7" t="str">
        <f>VLOOKUP(G3439,'Matching-Tabelle'!$A$76:$B$80,2,FALSE)</f>
        <v>philipp.steger@tkb.ch</v>
      </c>
      <c r="B3439" s="7" t="str">
        <f>VLOOKUP(J3439,'Matching-Tabelle'!$A$1:$B$66,2,FALSE)</f>
        <v>WPI RTB</v>
      </c>
      <c r="C3439" s="7" t="str">
        <f>IF(VLOOKUP(J3439,'Matching-Tabelle'!$A$1:$CB$66,3,FALSE)=0,"",VLOOKUP(J3439,'Matching-Tabelle'!$A$1:$CB$66,3,FALSE))</f>
        <v/>
      </c>
      <c r="D3439" s="7">
        <v>1.5</v>
      </c>
      <c r="E3439" s="7" t="s">
        <v>3130</v>
      </c>
      <c r="F3439" s="8">
        <v>42676</v>
      </c>
      <c r="G3439" t="s">
        <v>2508</v>
      </c>
      <c r="H3439" t="s">
        <v>2509</v>
      </c>
      <c r="I3439" t="s">
        <v>2510</v>
      </c>
      <c r="J3439">
        <v>27</v>
      </c>
      <c r="K3439" t="s">
        <v>872</v>
      </c>
      <c r="L3439" t="s">
        <v>873</v>
      </c>
      <c r="M3439">
        <v>990001</v>
      </c>
      <c r="N3439" t="s">
        <v>51</v>
      </c>
      <c r="O3439">
        <v>1.5</v>
      </c>
      <c r="Q3439">
        <v>1.5</v>
      </c>
      <c r="S3439" t="s">
        <v>3130</v>
      </c>
      <c r="AE3439">
        <v>12</v>
      </c>
      <c r="AF3439">
        <v>7.6</v>
      </c>
      <c r="AG3439">
        <v>5</v>
      </c>
      <c r="AH3439" t="s">
        <v>53</v>
      </c>
      <c r="AI3439" t="s">
        <v>54</v>
      </c>
      <c r="AJ3439">
        <v>2</v>
      </c>
      <c r="AK3439">
        <v>1</v>
      </c>
      <c r="AL3439">
        <v>1</v>
      </c>
      <c r="AM3439" t="s">
        <v>55</v>
      </c>
      <c r="AN3439" t="s">
        <v>56</v>
      </c>
      <c r="AP3439">
        <v>1</v>
      </c>
      <c r="AQ3439" t="s">
        <v>57</v>
      </c>
      <c r="AR3439">
        <v>0</v>
      </c>
      <c r="AW3439" t="s">
        <v>58</v>
      </c>
      <c r="AX3439">
        <v>0</v>
      </c>
      <c r="AY3439">
        <v>2</v>
      </c>
      <c r="AZ3439">
        <v>1.5</v>
      </c>
      <c r="BA3439">
        <v>1.5</v>
      </c>
      <c r="BB3439" t="s">
        <v>59</v>
      </c>
    </row>
    <row r="3440" spans="1:54" x14ac:dyDescent="0.2">
      <c r="A3440" s="7" t="str">
        <f>VLOOKUP(G3440,'Matching-Tabelle'!$A$76:$B$80,2,FALSE)</f>
        <v>philipp.steger@tkb.ch</v>
      </c>
      <c r="B3440" s="7" t="str">
        <f>VLOOKUP(J3440,'Matching-Tabelle'!$A$1:$B$66,2,FALSE)</f>
        <v>Proj XenMobile</v>
      </c>
      <c r="C3440" s="7" t="str">
        <f>IF(VLOOKUP(J3440,'Matching-Tabelle'!$A$1:$CB$66,3,FALSE)=0,"",VLOOKUP(J3440,'Matching-Tabelle'!$A$1:$CB$66,3,FALSE))</f>
        <v>WPI Projekte</v>
      </c>
      <c r="D3440" s="7">
        <v>1.5</v>
      </c>
      <c r="E3440" s="7" t="s">
        <v>3131</v>
      </c>
      <c r="F3440" s="8">
        <v>42676</v>
      </c>
      <c r="G3440" t="s">
        <v>2508</v>
      </c>
      <c r="H3440" t="s">
        <v>2509</v>
      </c>
      <c r="I3440" t="s">
        <v>2510</v>
      </c>
      <c r="J3440">
        <v>2500251</v>
      </c>
      <c r="K3440" t="s">
        <v>408</v>
      </c>
      <c r="L3440" t="s">
        <v>409</v>
      </c>
      <c r="M3440">
        <v>990001</v>
      </c>
      <c r="N3440" t="s">
        <v>51</v>
      </c>
      <c r="O3440">
        <v>1.5</v>
      </c>
      <c r="Q3440">
        <v>1.5</v>
      </c>
      <c r="S3440" t="s">
        <v>3131</v>
      </c>
      <c r="AE3440">
        <v>5</v>
      </c>
      <c r="AF3440">
        <v>0</v>
      </c>
      <c r="AG3440">
        <v>1</v>
      </c>
      <c r="AH3440" t="s">
        <v>411</v>
      </c>
      <c r="AI3440" t="s">
        <v>411</v>
      </c>
      <c r="AJ3440">
        <v>2</v>
      </c>
      <c r="AK3440">
        <v>1</v>
      </c>
      <c r="AL3440">
        <v>1</v>
      </c>
      <c r="AM3440" t="s">
        <v>55</v>
      </c>
      <c r="AN3440" t="s">
        <v>56</v>
      </c>
      <c r="AP3440">
        <v>1</v>
      </c>
      <c r="AQ3440" t="s">
        <v>57</v>
      </c>
      <c r="AR3440">
        <v>0</v>
      </c>
      <c r="AW3440" t="s">
        <v>58</v>
      </c>
      <c r="AX3440">
        <v>0</v>
      </c>
      <c r="AY3440">
        <v>2</v>
      </c>
      <c r="AZ3440">
        <v>1.5</v>
      </c>
      <c r="BA3440">
        <v>1.5</v>
      </c>
      <c r="BB3440" t="s">
        <v>59</v>
      </c>
    </row>
    <row r="3441" spans="1:54" x14ac:dyDescent="0.2">
      <c r="A3441" s="7" t="str">
        <f>VLOOKUP(G3441,'Matching-Tabelle'!$A$76:$B$80,2,FALSE)</f>
        <v>philipp.steger@tkb.ch</v>
      </c>
      <c r="B3441" s="7" t="str">
        <f>VLOOKUP(J3441,'Matching-Tabelle'!$A$1:$B$66,2,FALSE)</f>
        <v>WPI CTB</v>
      </c>
      <c r="C3441" s="7" t="str">
        <f>IF(VLOOKUP(J3441,'Matching-Tabelle'!$A$1:$CB$66,3,FALSE)=0,"",VLOOKUP(J3441,'Matching-Tabelle'!$A$1:$CB$66,3,FALSE))</f>
        <v/>
      </c>
      <c r="D3441" s="7">
        <v>2</v>
      </c>
      <c r="E3441" s="7" t="s">
        <v>3132</v>
      </c>
      <c r="F3441" s="8">
        <v>42676</v>
      </c>
      <c r="G3441" t="s">
        <v>2508</v>
      </c>
      <c r="H3441" t="s">
        <v>2509</v>
      </c>
      <c r="I3441" t="s">
        <v>2510</v>
      </c>
      <c r="J3441">
        <v>919</v>
      </c>
      <c r="K3441" t="s">
        <v>66</v>
      </c>
      <c r="L3441" t="s">
        <v>67</v>
      </c>
      <c r="M3441">
        <v>990001</v>
      </c>
      <c r="N3441" t="s">
        <v>51</v>
      </c>
      <c r="O3441">
        <v>2</v>
      </c>
      <c r="Q3441">
        <v>2</v>
      </c>
      <c r="S3441" t="s">
        <v>3132</v>
      </c>
      <c r="AE3441">
        <v>12</v>
      </c>
      <c r="AF3441">
        <v>7.6</v>
      </c>
      <c r="AG3441">
        <v>5</v>
      </c>
      <c r="AH3441" t="s">
        <v>53</v>
      </c>
      <c r="AI3441" t="s">
        <v>54</v>
      </c>
      <c r="AJ3441">
        <v>2</v>
      </c>
      <c r="AK3441">
        <v>1</v>
      </c>
      <c r="AL3441">
        <v>1</v>
      </c>
      <c r="AM3441" t="s">
        <v>55</v>
      </c>
      <c r="AN3441" t="s">
        <v>56</v>
      </c>
      <c r="AP3441">
        <v>1</v>
      </c>
      <c r="AQ3441" t="s">
        <v>57</v>
      </c>
      <c r="AR3441">
        <v>0</v>
      </c>
      <c r="AW3441" t="s">
        <v>58</v>
      </c>
      <c r="AX3441">
        <v>0</v>
      </c>
      <c r="AY3441">
        <v>2</v>
      </c>
      <c r="AZ3441">
        <v>2</v>
      </c>
      <c r="BA3441">
        <v>2</v>
      </c>
      <c r="BB3441" t="s">
        <v>59</v>
      </c>
    </row>
    <row r="3442" spans="1:54" x14ac:dyDescent="0.2">
      <c r="A3442" s="7" t="str">
        <f>VLOOKUP(G3442,'Matching-Tabelle'!$A$76:$B$80,2,FALSE)</f>
        <v>philipp.steger@tkb.ch</v>
      </c>
      <c r="B3442" s="7" t="str">
        <f>VLOOKUP(J3442,'Matching-Tabelle'!$A$1:$B$66,2,FALSE)</f>
        <v>Proj XenMobile</v>
      </c>
      <c r="C3442" s="7" t="str">
        <f>IF(VLOOKUP(J3442,'Matching-Tabelle'!$A$1:$CB$66,3,FALSE)=0,"",VLOOKUP(J3442,'Matching-Tabelle'!$A$1:$CB$66,3,FALSE))</f>
        <v>WPI Projekte</v>
      </c>
      <c r="D3442" s="7">
        <v>2</v>
      </c>
      <c r="E3442" s="7" t="s">
        <v>3133</v>
      </c>
      <c r="F3442" s="8">
        <v>42677</v>
      </c>
      <c r="G3442" t="s">
        <v>2508</v>
      </c>
      <c r="H3442" t="s">
        <v>2509</v>
      </c>
      <c r="I3442" t="s">
        <v>2510</v>
      </c>
      <c r="J3442">
        <v>2500251</v>
      </c>
      <c r="K3442" t="s">
        <v>408</v>
      </c>
      <c r="L3442" t="s">
        <v>409</v>
      </c>
      <c r="M3442">
        <v>990001</v>
      </c>
      <c r="N3442" t="s">
        <v>51</v>
      </c>
      <c r="O3442">
        <v>2</v>
      </c>
      <c r="Q3442">
        <v>2</v>
      </c>
      <c r="S3442" t="s">
        <v>3133</v>
      </c>
      <c r="AE3442">
        <v>5</v>
      </c>
      <c r="AF3442">
        <v>0</v>
      </c>
      <c r="AG3442">
        <v>1</v>
      </c>
      <c r="AH3442" t="s">
        <v>411</v>
      </c>
      <c r="AI3442" t="s">
        <v>411</v>
      </c>
      <c r="AJ3442">
        <v>2</v>
      </c>
      <c r="AK3442">
        <v>1</v>
      </c>
      <c r="AL3442">
        <v>1</v>
      </c>
      <c r="AM3442" t="s">
        <v>55</v>
      </c>
      <c r="AN3442" t="s">
        <v>56</v>
      </c>
      <c r="AP3442">
        <v>1</v>
      </c>
      <c r="AQ3442" t="s">
        <v>57</v>
      </c>
      <c r="AR3442">
        <v>0</v>
      </c>
      <c r="AW3442" t="s">
        <v>58</v>
      </c>
      <c r="AX3442">
        <v>0</v>
      </c>
      <c r="AY3442">
        <v>2</v>
      </c>
      <c r="AZ3442">
        <v>2</v>
      </c>
      <c r="BA3442">
        <v>2</v>
      </c>
      <c r="BB3442" t="s">
        <v>59</v>
      </c>
    </row>
    <row r="3443" spans="1:54" x14ac:dyDescent="0.2">
      <c r="A3443" s="7" t="str">
        <f>VLOOKUP(G3443,'Matching-Tabelle'!$A$76:$B$80,2,FALSE)</f>
        <v>philipp.steger@tkb.ch</v>
      </c>
      <c r="B3443" s="7" t="str">
        <f>VLOOKUP(J3443,'Matching-Tabelle'!$A$1:$B$66,2,FALSE)</f>
        <v>WPI RTB</v>
      </c>
      <c r="C3443" s="7" t="str">
        <f>IF(VLOOKUP(J3443,'Matching-Tabelle'!$A$1:$CB$66,3,FALSE)=0,"",VLOOKUP(J3443,'Matching-Tabelle'!$A$1:$CB$66,3,FALSE))</f>
        <v/>
      </c>
      <c r="D3443" s="7">
        <v>1</v>
      </c>
      <c r="E3443" s="7" t="s">
        <v>3134</v>
      </c>
      <c r="F3443" s="8">
        <v>42677</v>
      </c>
      <c r="G3443" t="s">
        <v>2508</v>
      </c>
      <c r="H3443" t="s">
        <v>2509</v>
      </c>
      <c r="I3443" t="s">
        <v>2510</v>
      </c>
      <c r="J3443">
        <v>25</v>
      </c>
      <c r="K3443" t="s">
        <v>192</v>
      </c>
      <c r="L3443" t="s">
        <v>193</v>
      </c>
      <c r="M3443">
        <v>990001</v>
      </c>
      <c r="N3443" t="s">
        <v>51</v>
      </c>
      <c r="O3443">
        <v>1</v>
      </c>
      <c r="Q3443">
        <v>1</v>
      </c>
      <c r="S3443" t="s">
        <v>3134</v>
      </c>
      <c r="AE3443">
        <v>12</v>
      </c>
      <c r="AF3443">
        <v>7.6</v>
      </c>
      <c r="AG3443">
        <v>5</v>
      </c>
      <c r="AH3443" t="s">
        <v>53</v>
      </c>
      <c r="AI3443" t="s">
        <v>54</v>
      </c>
      <c r="AJ3443">
        <v>2</v>
      </c>
      <c r="AK3443">
        <v>1</v>
      </c>
      <c r="AL3443">
        <v>1</v>
      </c>
      <c r="AM3443" t="s">
        <v>55</v>
      </c>
      <c r="AN3443" t="s">
        <v>56</v>
      </c>
      <c r="AP3443">
        <v>1</v>
      </c>
      <c r="AQ3443" t="s">
        <v>57</v>
      </c>
      <c r="AR3443">
        <v>0</v>
      </c>
      <c r="AW3443" t="s">
        <v>58</v>
      </c>
      <c r="AX3443">
        <v>0</v>
      </c>
      <c r="AY3443">
        <v>2</v>
      </c>
      <c r="AZ3443">
        <v>1</v>
      </c>
      <c r="BA3443">
        <v>1</v>
      </c>
      <c r="BB3443" t="s">
        <v>59</v>
      </c>
    </row>
    <row r="3444" spans="1:54" x14ac:dyDescent="0.2">
      <c r="A3444" s="7" t="str">
        <f>VLOOKUP(G3444,'Matching-Tabelle'!$A$76:$B$80,2,FALSE)</f>
        <v>philipp.steger@tkb.ch</v>
      </c>
      <c r="B3444" s="7" t="str">
        <f>VLOOKUP(J3444,'Matching-Tabelle'!$A$1:$B$66,2,FALSE)</f>
        <v>WPI CTB</v>
      </c>
      <c r="C3444" s="7" t="str">
        <f>IF(VLOOKUP(J3444,'Matching-Tabelle'!$A$1:$CB$66,3,FALSE)=0,"",VLOOKUP(J3444,'Matching-Tabelle'!$A$1:$CB$66,3,FALSE))</f>
        <v/>
      </c>
      <c r="D3444" s="7">
        <v>3.5</v>
      </c>
      <c r="E3444" s="7" t="s">
        <v>3135</v>
      </c>
      <c r="F3444" s="8">
        <v>42677</v>
      </c>
      <c r="G3444" t="s">
        <v>2508</v>
      </c>
      <c r="H3444" t="s">
        <v>2509</v>
      </c>
      <c r="I3444" t="s">
        <v>2510</v>
      </c>
      <c r="J3444">
        <v>919</v>
      </c>
      <c r="K3444" t="s">
        <v>66</v>
      </c>
      <c r="L3444" t="s">
        <v>67</v>
      </c>
      <c r="M3444">
        <v>990001</v>
      </c>
      <c r="N3444" t="s">
        <v>51</v>
      </c>
      <c r="O3444">
        <v>3.5</v>
      </c>
      <c r="Q3444">
        <v>3.5</v>
      </c>
      <c r="S3444" t="s">
        <v>3135</v>
      </c>
      <c r="AE3444">
        <v>12</v>
      </c>
      <c r="AF3444">
        <v>7.6</v>
      </c>
      <c r="AG3444">
        <v>5</v>
      </c>
      <c r="AH3444" t="s">
        <v>53</v>
      </c>
      <c r="AI3444" t="s">
        <v>54</v>
      </c>
      <c r="AJ3444">
        <v>2</v>
      </c>
      <c r="AK3444">
        <v>1</v>
      </c>
      <c r="AL3444">
        <v>1</v>
      </c>
      <c r="AM3444" t="s">
        <v>55</v>
      </c>
      <c r="AN3444" t="s">
        <v>56</v>
      </c>
      <c r="AP3444">
        <v>1</v>
      </c>
      <c r="AQ3444" t="s">
        <v>57</v>
      </c>
      <c r="AR3444">
        <v>0</v>
      </c>
      <c r="AW3444" t="s">
        <v>58</v>
      </c>
      <c r="AX3444">
        <v>0</v>
      </c>
      <c r="AY3444">
        <v>2</v>
      </c>
      <c r="AZ3444">
        <v>3.5</v>
      </c>
      <c r="BA3444">
        <v>3.5</v>
      </c>
      <c r="BB3444" t="s">
        <v>59</v>
      </c>
    </row>
    <row r="3445" spans="1:54" x14ac:dyDescent="0.2">
      <c r="A3445" s="7" t="str">
        <f>VLOOKUP(G3445,'Matching-Tabelle'!$A$76:$B$80,2,FALSE)</f>
        <v>philipp.steger@tkb.ch</v>
      </c>
      <c r="B3445" s="7" t="str">
        <f>VLOOKUP(J3445,'Matching-Tabelle'!$A$1:$B$66,2,FALSE)</f>
        <v>WPI RTB</v>
      </c>
      <c r="C3445" s="7" t="str">
        <f>IF(VLOOKUP(J3445,'Matching-Tabelle'!$A$1:$CB$66,3,FALSE)=0,"",VLOOKUP(J3445,'Matching-Tabelle'!$A$1:$CB$66,3,FALSE))</f>
        <v/>
      </c>
      <c r="D3445" s="7">
        <v>1.7</v>
      </c>
      <c r="E3445" s="7" t="s">
        <v>3136</v>
      </c>
      <c r="F3445" s="8">
        <v>42677</v>
      </c>
      <c r="G3445" t="s">
        <v>2508</v>
      </c>
      <c r="H3445" t="s">
        <v>2509</v>
      </c>
      <c r="I3445" t="s">
        <v>2510</v>
      </c>
      <c r="J3445">
        <v>24</v>
      </c>
      <c r="K3445" t="s">
        <v>73</v>
      </c>
      <c r="L3445" t="s">
        <v>74</v>
      </c>
      <c r="M3445">
        <v>990001</v>
      </c>
      <c r="N3445" t="s">
        <v>51</v>
      </c>
      <c r="O3445">
        <v>1.7</v>
      </c>
      <c r="Q3445">
        <v>1.7</v>
      </c>
      <c r="S3445" t="s">
        <v>3136</v>
      </c>
      <c r="AE3445">
        <v>12</v>
      </c>
      <c r="AF3445">
        <v>7.6</v>
      </c>
      <c r="AG3445">
        <v>5</v>
      </c>
      <c r="AH3445" t="s">
        <v>53</v>
      </c>
      <c r="AI3445" t="s">
        <v>54</v>
      </c>
      <c r="AJ3445">
        <v>2</v>
      </c>
      <c r="AK3445">
        <v>1</v>
      </c>
      <c r="AL3445">
        <v>1</v>
      </c>
      <c r="AM3445" t="s">
        <v>55</v>
      </c>
      <c r="AN3445" t="s">
        <v>56</v>
      </c>
      <c r="AP3445">
        <v>1</v>
      </c>
      <c r="AQ3445" t="s">
        <v>57</v>
      </c>
      <c r="AR3445">
        <v>0</v>
      </c>
      <c r="AW3445" t="s">
        <v>58</v>
      </c>
      <c r="AX3445">
        <v>0</v>
      </c>
      <c r="AY3445">
        <v>2</v>
      </c>
      <c r="AZ3445">
        <v>1.7</v>
      </c>
      <c r="BA3445">
        <v>1.7</v>
      </c>
      <c r="BB3445" t="s">
        <v>59</v>
      </c>
    </row>
    <row r="3446" spans="1:54" x14ac:dyDescent="0.2">
      <c r="A3446" s="7" t="str">
        <f>VLOOKUP(G3446,'Matching-Tabelle'!$A$76:$B$80,2,FALSE)</f>
        <v>philipp.steger@tkb.ch</v>
      </c>
      <c r="B3446" s="7" t="str">
        <f>VLOOKUP(J3446,'Matching-Tabelle'!$A$1:$B$66,2,FALSE)</f>
        <v>WPI Führung</v>
      </c>
      <c r="C3446" s="7" t="str">
        <f>IF(VLOOKUP(J3446,'Matching-Tabelle'!$A$1:$CB$66,3,FALSE)=0,"",VLOOKUP(J3446,'Matching-Tabelle'!$A$1:$CB$66,3,FALSE))</f>
        <v/>
      </c>
      <c r="D3446" s="7">
        <v>0.68</v>
      </c>
      <c r="E3446" s="7" t="s">
        <v>681</v>
      </c>
      <c r="F3446" s="8">
        <v>42677</v>
      </c>
      <c r="G3446" t="s">
        <v>2508</v>
      </c>
      <c r="H3446" t="s">
        <v>2509</v>
      </c>
      <c r="I3446" t="s">
        <v>2510</v>
      </c>
      <c r="J3446">
        <v>26</v>
      </c>
      <c r="K3446" t="s">
        <v>130</v>
      </c>
      <c r="L3446" t="s">
        <v>131</v>
      </c>
      <c r="M3446">
        <v>990001</v>
      </c>
      <c r="N3446" t="s">
        <v>51</v>
      </c>
      <c r="O3446">
        <v>0.68</v>
      </c>
      <c r="Q3446">
        <v>0.68</v>
      </c>
      <c r="S3446" t="s">
        <v>681</v>
      </c>
      <c r="AE3446">
        <v>12</v>
      </c>
      <c r="AF3446">
        <v>7.6</v>
      </c>
      <c r="AG3446">
        <v>5</v>
      </c>
      <c r="AH3446" t="s">
        <v>53</v>
      </c>
      <c r="AI3446" t="s">
        <v>54</v>
      </c>
      <c r="AJ3446">
        <v>2</v>
      </c>
      <c r="AK3446">
        <v>1</v>
      </c>
      <c r="AL3446">
        <v>1</v>
      </c>
      <c r="AM3446" t="s">
        <v>55</v>
      </c>
      <c r="AN3446" t="s">
        <v>56</v>
      </c>
      <c r="AP3446">
        <v>1</v>
      </c>
      <c r="AQ3446" t="s">
        <v>57</v>
      </c>
      <c r="AR3446">
        <v>0</v>
      </c>
      <c r="AW3446" t="s">
        <v>58</v>
      </c>
      <c r="AX3446">
        <v>0</v>
      </c>
      <c r="AY3446">
        <v>2</v>
      </c>
      <c r="AZ3446">
        <v>0.68</v>
      </c>
      <c r="BA3446">
        <v>0.68</v>
      </c>
      <c r="BB3446" t="s">
        <v>59</v>
      </c>
    </row>
    <row r="3447" spans="1:54" x14ac:dyDescent="0.2">
      <c r="A3447" s="7" t="str">
        <f>VLOOKUP(G3447,'Matching-Tabelle'!$A$76:$B$80,2,FALSE)</f>
        <v>philipp.steger@tkb.ch</v>
      </c>
      <c r="B3447" s="7" t="str">
        <f>VLOOKUP(J3447,'Matching-Tabelle'!$A$1:$B$66,2,FALSE)</f>
        <v>WPI RTB</v>
      </c>
      <c r="C3447" s="7" t="str">
        <f>IF(VLOOKUP(J3447,'Matching-Tabelle'!$A$1:$CB$66,3,FALSE)=0,"",VLOOKUP(J3447,'Matching-Tabelle'!$A$1:$CB$66,3,FALSE))</f>
        <v/>
      </c>
      <c r="D3447" s="7">
        <v>1.5</v>
      </c>
      <c r="E3447" s="7" t="s">
        <v>3137</v>
      </c>
      <c r="F3447" s="8">
        <v>42682</v>
      </c>
      <c r="G3447" t="s">
        <v>2508</v>
      </c>
      <c r="H3447" t="s">
        <v>2509</v>
      </c>
      <c r="I3447" t="s">
        <v>2510</v>
      </c>
      <c r="J3447">
        <v>19</v>
      </c>
      <c r="K3447" t="s">
        <v>145</v>
      </c>
      <c r="L3447" t="s">
        <v>146</v>
      </c>
      <c r="M3447">
        <v>990001</v>
      </c>
      <c r="N3447" t="s">
        <v>51</v>
      </c>
      <c r="O3447">
        <v>1.5</v>
      </c>
      <c r="Q3447">
        <v>1.5</v>
      </c>
      <c r="S3447" t="s">
        <v>3137</v>
      </c>
      <c r="AE3447">
        <v>12</v>
      </c>
      <c r="AF3447">
        <v>7.6</v>
      </c>
      <c r="AG3447">
        <v>5</v>
      </c>
      <c r="AH3447" t="s">
        <v>53</v>
      </c>
      <c r="AI3447" t="s">
        <v>54</v>
      </c>
      <c r="AJ3447">
        <v>2</v>
      </c>
      <c r="AK3447">
        <v>1</v>
      </c>
      <c r="AL3447">
        <v>1</v>
      </c>
      <c r="AM3447" t="s">
        <v>55</v>
      </c>
      <c r="AN3447" t="s">
        <v>56</v>
      </c>
      <c r="AP3447">
        <v>1</v>
      </c>
      <c r="AQ3447" t="s">
        <v>57</v>
      </c>
      <c r="AR3447">
        <v>0</v>
      </c>
      <c r="AW3447" t="s">
        <v>58</v>
      </c>
      <c r="AX3447">
        <v>0</v>
      </c>
      <c r="AY3447">
        <v>2</v>
      </c>
      <c r="AZ3447">
        <v>1.5</v>
      </c>
      <c r="BA3447">
        <v>1.5</v>
      </c>
      <c r="BB3447" t="s">
        <v>59</v>
      </c>
    </row>
    <row r="3448" spans="1:54" x14ac:dyDescent="0.2">
      <c r="A3448" s="7" t="str">
        <f>VLOOKUP(G3448,'Matching-Tabelle'!$A$76:$B$80,2,FALSE)</f>
        <v>philipp.steger@tkb.ch</v>
      </c>
      <c r="B3448" s="7" t="str">
        <f>VLOOKUP(J3448,'Matching-Tabelle'!$A$1:$B$66,2,FALSE)</f>
        <v>WPI CTB</v>
      </c>
      <c r="C3448" s="7" t="str">
        <f>IF(VLOOKUP(J3448,'Matching-Tabelle'!$A$1:$CB$66,3,FALSE)=0,"",VLOOKUP(J3448,'Matching-Tabelle'!$A$1:$CB$66,3,FALSE))</f>
        <v/>
      </c>
      <c r="D3448" s="7">
        <v>3.5</v>
      </c>
      <c r="E3448" s="7" t="s">
        <v>3138</v>
      </c>
      <c r="F3448" s="8">
        <v>42682</v>
      </c>
      <c r="G3448" t="s">
        <v>2508</v>
      </c>
      <c r="H3448" t="s">
        <v>2509</v>
      </c>
      <c r="I3448" t="s">
        <v>2510</v>
      </c>
      <c r="J3448">
        <v>919</v>
      </c>
      <c r="K3448" t="s">
        <v>66</v>
      </c>
      <c r="L3448" t="s">
        <v>67</v>
      </c>
      <c r="M3448">
        <v>990001</v>
      </c>
      <c r="N3448" t="s">
        <v>51</v>
      </c>
      <c r="O3448">
        <v>3.5</v>
      </c>
      <c r="Q3448">
        <v>3.5</v>
      </c>
      <c r="S3448" t="s">
        <v>3138</v>
      </c>
      <c r="AE3448">
        <v>12</v>
      </c>
      <c r="AF3448">
        <v>7.6</v>
      </c>
      <c r="AG3448">
        <v>5</v>
      </c>
      <c r="AH3448" t="s">
        <v>53</v>
      </c>
      <c r="AI3448" t="s">
        <v>54</v>
      </c>
      <c r="AJ3448">
        <v>2</v>
      </c>
      <c r="AK3448">
        <v>1</v>
      </c>
      <c r="AL3448">
        <v>1</v>
      </c>
      <c r="AM3448" t="s">
        <v>55</v>
      </c>
      <c r="AN3448" t="s">
        <v>56</v>
      </c>
      <c r="AP3448">
        <v>1</v>
      </c>
      <c r="AQ3448" t="s">
        <v>57</v>
      </c>
      <c r="AR3448">
        <v>0</v>
      </c>
      <c r="AW3448" t="s">
        <v>58</v>
      </c>
      <c r="AX3448">
        <v>0</v>
      </c>
      <c r="AY3448">
        <v>2</v>
      </c>
      <c r="AZ3448">
        <v>3.5</v>
      </c>
      <c r="BA3448">
        <v>3.5</v>
      </c>
      <c r="BB3448" t="s">
        <v>59</v>
      </c>
    </row>
    <row r="3449" spans="1:54" x14ac:dyDescent="0.2">
      <c r="A3449" s="7" t="str">
        <f>VLOOKUP(G3449,'Matching-Tabelle'!$A$76:$B$80,2,FALSE)</f>
        <v>philipp.steger@tkb.ch</v>
      </c>
      <c r="B3449" s="7" t="str">
        <f>VLOOKUP(J3449,'Matching-Tabelle'!$A$1:$B$66,2,FALSE)</f>
        <v>WPI RTB</v>
      </c>
      <c r="C3449" s="7" t="str">
        <f>IF(VLOOKUP(J3449,'Matching-Tabelle'!$A$1:$CB$66,3,FALSE)=0,"",VLOOKUP(J3449,'Matching-Tabelle'!$A$1:$CB$66,3,FALSE))</f>
        <v/>
      </c>
      <c r="D3449" s="7">
        <v>2.36</v>
      </c>
      <c r="E3449" s="7" t="s">
        <v>3139</v>
      </c>
      <c r="F3449" s="8">
        <v>42682</v>
      </c>
      <c r="G3449" t="s">
        <v>2508</v>
      </c>
      <c r="H3449" t="s">
        <v>2509</v>
      </c>
      <c r="I3449" t="s">
        <v>2510</v>
      </c>
      <c r="J3449">
        <v>27</v>
      </c>
      <c r="K3449" t="s">
        <v>872</v>
      </c>
      <c r="L3449" t="s">
        <v>873</v>
      </c>
      <c r="M3449">
        <v>990001</v>
      </c>
      <c r="N3449" t="s">
        <v>51</v>
      </c>
      <c r="O3449">
        <v>2.36</v>
      </c>
      <c r="Q3449">
        <v>2.36</v>
      </c>
      <c r="S3449" t="s">
        <v>3139</v>
      </c>
      <c r="AE3449">
        <v>12</v>
      </c>
      <c r="AF3449">
        <v>7.6</v>
      </c>
      <c r="AG3449">
        <v>5</v>
      </c>
      <c r="AH3449" t="s">
        <v>53</v>
      </c>
      <c r="AI3449" t="s">
        <v>54</v>
      </c>
      <c r="AJ3449">
        <v>2</v>
      </c>
      <c r="AK3449">
        <v>1</v>
      </c>
      <c r="AL3449">
        <v>1</v>
      </c>
      <c r="AM3449" t="s">
        <v>55</v>
      </c>
      <c r="AN3449" t="s">
        <v>56</v>
      </c>
      <c r="AP3449">
        <v>1</v>
      </c>
      <c r="AQ3449" t="s">
        <v>57</v>
      </c>
      <c r="AR3449">
        <v>0</v>
      </c>
      <c r="AW3449" t="s">
        <v>58</v>
      </c>
      <c r="AX3449">
        <v>0</v>
      </c>
      <c r="AY3449">
        <v>2</v>
      </c>
      <c r="AZ3449">
        <v>2.36</v>
      </c>
      <c r="BA3449">
        <v>2.36</v>
      </c>
      <c r="BB3449" t="s">
        <v>59</v>
      </c>
    </row>
    <row r="3450" spans="1:54" x14ac:dyDescent="0.2">
      <c r="A3450" s="7" t="str">
        <f>VLOOKUP(G3450,'Matching-Tabelle'!$A$76:$B$80,2,FALSE)</f>
        <v>philipp.steger@tkb.ch</v>
      </c>
      <c r="B3450" s="7" t="str">
        <f>VLOOKUP(J3450,'Matching-Tabelle'!$A$1:$B$66,2,FALSE)</f>
        <v>WPI RTB</v>
      </c>
      <c r="C3450" s="7" t="str">
        <f>IF(VLOOKUP(J3450,'Matching-Tabelle'!$A$1:$CB$66,3,FALSE)=0,"",VLOOKUP(J3450,'Matching-Tabelle'!$A$1:$CB$66,3,FALSE))</f>
        <v/>
      </c>
      <c r="D3450" s="7">
        <v>1</v>
      </c>
      <c r="E3450" s="7" t="s">
        <v>3140</v>
      </c>
      <c r="F3450" s="8">
        <v>42682</v>
      </c>
      <c r="G3450" t="s">
        <v>2508</v>
      </c>
      <c r="H3450" t="s">
        <v>2509</v>
      </c>
      <c r="I3450" t="s">
        <v>2510</v>
      </c>
      <c r="J3450">
        <v>24</v>
      </c>
      <c r="K3450" t="s">
        <v>73</v>
      </c>
      <c r="L3450" t="s">
        <v>74</v>
      </c>
      <c r="M3450">
        <v>990001</v>
      </c>
      <c r="N3450" t="s">
        <v>51</v>
      </c>
      <c r="O3450">
        <v>1</v>
      </c>
      <c r="Q3450">
        <v>1</v>
      </c>
      <c r="S3450" t="s">
        <v>3140</v>
      </c>
      <c r="AE3450">
        <v>12</v>
      </c>
      <c r="AF3450">
        <v>7.6</v>
      </c>
      <c r="AG3450">
        <v>5</v>
      </c>
      <c r="AH3450" t="s">
        <v>53</v>
      </c>
      <c r="AI3450" t="s">
        <v>54</v>
      </c>
      <c r="AJ3450">
        <v>2</v>
      </c>
      <c r="AK3450">
        <v>1</v>
      </c>
      <c r="AL3450">
        <v>1</v>
      </c>
      <c r="AM3450" t="s">
        <v>55</v>
      </c>
      <c r="AN3450" t="s">
        <v>56</v>
      </c>
      <c r="AP3450">
        <v>1</v>
      </c>
      <c r="AQ3450" t="s">
        <v>57</v>
      </c>
      <c r="AR3450">
        <v>0</v>
      </c>
      <c r="AW3450" t="s">
        <v>58</v>
      </c>
      <c r="AX3450">
        <v>0</v>
      </c>
      <c r="AY3450">
        <v>2</v>
      </c>
      <c r="AZ3450">
        <v>1</v>
      </c>
      <c r="BA3450">
        <v>1</v>
      </c>
      <c r="BB3450" t="s">
        <v>59</v>
      </c>
    </row>
    <row r="3451" spans="1:54" x14ac:dyDescent="0.2">
      <c r="A3451" s="7" t="str">
        <f>VLOOKUP(G3451,'Matching-Tabelle'!$A$76:$B$80,2,FALSE)</f>
        <v>philipp.steger@tkb.ch</v>
      </c>
      <c r="B3451" s="7" t="str">
        <f>VLOOKUP(J3451,'Matching-Tabelle'!$A$1:$B$66,2,FALSE)</f>
        <v>WPI CTB</v>
      </c>
      <c r="C3451" s="7" t="str">
        <f>IF(VLOOKUP(J3451,'Matching-Tabelle'!$A$1:$CB$66,3,FALSE)=0,"",VLOOKUP(J3451,'Matching-Tabelle'!$A$1:$CB$66,3,FALSE))</f>
        <v/>
      </c>
      <c r="D3451" s="7">
        <v>1</v>
      </c>
      <c r="E3451" s="7" t="s">
        <v>3141</v>
      </c>
      <c r="F3451" s="8">
        <v>42683</v>
      </c>
      <c r="G3451" t="s">
        <v>2508</v>
      </c>
      <c r="H3451" t="s">
        <v>2509</v>
      </c>
      <c r="I3451" t="s">
        <v>2510</v>
      </c>
      <c r="J3451">
        <v>18</v>
      </c>
      <c r="K3451" t="s">
        <v>594</v>
      </c>
      <c r="L3451" t="s">
        <v>595</v>
      </c>
      <c r="M3451">
        <v>990001</v>
      </c>
      <c r="N3451" t="s">
        <v>51</v>
      </c>
      <c r="O3451">
        <v>1</v>
      </c>
      <c r="Q3451">
        <v>1</v>
      </c>
      <c r="S3451" t="s">
        <v>3141</v>
      </c>
      <c r="AE3451">
        <v>12</v>
      </c>
      <c r="AF3451">
        <v>7.6</v>
      </c>
      <c r="AG3451">
        <v>5</v>
      </c>
      <c r="AH3451" t="s">
        <v>53</v>
      </c>
      <c r="AI3451" t="s">
        <v>54</v>
      </c>
      <c r="AJ3451">
        <v>2</v>
      </c>
      <c r="AK3451">
        <v>1</v>
      </c>
      <c r="AL3451">
        <v>1</v>
      </c>
      <c r="AM3451" t="s">
        <v>55</v>
      </c>
      <c r="AN3451" t="s">
        <v>56</v>
      </c>
      <c r="AP3451">
        <v>1</v>
      </c>
      <c r="AQ3451" t="s">
        <v>57</v>
      </c>
      <c r="AR3451">
        <v>0</v>
      </c>
      <c r="AW3451" t="s">
        <v>58</v>
      </c>
      <c r="AX3451">
        <v>0</v>
      </c>
      <c r="AY3451">
        <v>2</v>
      </c>
      <c r="AZ3451">
        <v>1</v>
      </c>
      <c r="BA3451">
        <v>1</v>
      </c>
      <c r="BB3451" t="s">
        <v>59</v>
      </c>
    </row>
    <row r="3452" spans="1:54" x14ac:dyDescent="0.2">
      <c r="A3452" s="7" t="str">
        <f>VLOOKUP(G3452,'Matching-Tabelle'!$A$76:$B$80,2,FALSE)</f>
        <v>philipp.steger@tkb.ch</v>
      </c>
      <c r="B3452" s="7" t="str">
        <f>VLOOKUP(J3452,'Matching-Tabelle'!$A$1:$B$66,2,FALSE)</f>
        <v>WPI RTB</v>
      </c>
      <c r="C3452" s="7" t="str">
        <f>IF(VLOOKUP(J3452,'Matching-Tabelle'!$A$1:$CB$66,3,FALSE)=0,"",VLOOKUP(J3452,'Matching-Tabelle'!$A$1:$CB$66,3,FALSE))</f>
        <v/>
      </c>
      <c r="D3452" s="7">
        <v>0.5</v>
      </c>
      <c r="E3452" s="7" t="s">
        <v>3142</v>
      </c>
      <c r="F3452" s="8">
        <v>42683</v>
      </c>
      <c r="G3452" t="s">
        <v>2508</v>
      </c>
      <c r="H3452" t="s">
        <v>2509</v>
      </c>
      <c r="I3452" t="s">
        <v>2510</v>
      </c>
      <c r="J3452">
        <v>28</v>
      </c>
      <c r="K3452" t="s">
        <v>111</v>
      </c>
      <c r="L3452" t="s">
        <v>112</v>
      </c>
      <c r="M3452">
        <v>990001</v>
      </c>
      <c r="N3452" t="s">
        <v>51</v>
      </c>
      <c r="O3452">
        <v>0.5</v>
      </c>
      <c r="Q3452">
        <v>0.5</v>
      </c>
      <c r="S3452" t="s">
        <v>3142</v>
      </c>
      <c r="AE3452">
        <v>12</v>
      </c>
      <c r="AF3452">
        <v>7.6</v>
      </c>
      <c r="AG3452">
        <v>5</v>
      </c>
      <c r="AH3452" t="s">
        <v>53</v>
      </c>
      <c r="AI3452" t="s">
        <v>54</v>
      </c>
      <c r="AJ3452">
        <v>2</v>
      </c>
      <c r="AK3452">
        <v>1</v>
      </c>
      <c r="AL3452">
        <v>1</v>
      </c>
      <c r="AM3452" t="s">
        <v>55</v>
      </c>
      <c r="AN3452" t="s">
        <v>56</v>
      </c>
      <c r="AP3452">
        <v>1</v>
      </c>
      <c r="AQ3452" t="s">
        <v>57</v>
      </c>
      <c r="AR3452">
        <v>0</v>
      </c>
      <c r="AW3452" t="s">
        <v>58</v>
      </c>
      <c r="AX3452">
        <v>0</v>
      </c>
      <c r="AY3452">
        <v>2</v>
      </c>
      <c r="AZ3452">
        <v>0.5</v>
      </c>
      <c r="BA3452">
        <v>0.5</v>
      </c>
      <c r="BB3452" t="s">
        <v>59</v>
      </c>
    </row>
    <row r="3453" spans="1:54" x14ac:dyDescent="0.2">
      <c r="A3453" s="7" t="str">
        <f>VLOOKUP(G3453,'Matching-Tabelle'!$A$76:$B$80,2,FALSE)</f>
        <v>philipp.steger@tkb.ch</v>
      </c>
      <c r="B3453" s="7" t="str">
        <f>VLOOKUP(J3453,'Matching-Tabelle'!$A$1:$B$66,2,FALSE)</f>
        <v>WPI Führung</v>
      </c>
      <c r="C3453" s="7" t="str">
        <f>IF(VLOOKUP(J3453,'Matching-Tabelle'!$A$1:$CB$66,3,FALSE)=0,"",VLOOKUP(J3453,'Matching-Tabelle'!$A$1:$CB$66,3,FALSE))</f>
        <v/>
      </c>
      <c r="D3453" s="7">
        <v>1.5</v>
      </c>
      <c r="E3453" s="7" t="s">
        <v>3143</v>
      </c>
      <c r="F3453" s="8">
        <v>42683</v>
      </c>
      <c r="G3453" t="s">
        <v>2508</v>
      </c>
      <c r="H3453" t="s">
        <v>2509</v>
      </c>
      <c r="I3453" t="s">
        <v>2510</v>
      </c>
      <c r="J3453">
        <v>26</v>
      </c>
      <c r="K3453" t="s">
        <v>130</v>
      </c>
      <c r="L3453" t="s">
        <v>131</v>
      </c>
      <c r="M3453">
        <v>990001</v>
      </c>
      <c r="N3453" t="s">
        <v>51</v>
      </c>
      <c r="O3453">
        <v>1.5</v>
      </c>
      <c r="Q3453">
        <v>1.5</v>
      </c>
      <c r="S3453" t="s">
        <v>3143</v>
      </c>
      <c r="AE3453">
        <v>12</v>
      </c>
      <c r="AF3453">
        <v>7.6</v>
      </c>
      <c r="AG3453">
        <v>5</v>
      </c>
      <c r="AH3453" t="s">
        <v>53</v>
      </c>
      <c r="AI3453" t="s">
        <v>54</v>
      </c>
      <c r="AJ3453">
        <v>2</v>
      </c>
      <c r="AK3453">
        <v>1</v>
      </c>
      <c r="AL3453">
        <v>1</v>
      </c>
      <c r="AM3453" t="s">
        <v>55</v>
      </c>
      <c r="AN3453" t="s">
        <v>56</v>
      </c>
      <c r="AP3453">
        <v>1</v>
      </c>
      <c r="AQ3453" t="s">
        <v>57</v>
      </c>
      <c r="AR3453">
        <v>0</v>
      </c>
      <c r="AW3453" t="s">
        <v>58</v>
      </c>
      <c r="AX3453">
        <v>0</v>
      </c>
      <c r="AY3453">
        <v>2</v>
      </c>
      <c r="AZ3453">
        <v>1.5</v>
      </c>
      <c r="BA3453">
        <v>1.5</v>
      </c>
      <c r="BB3453" t="s">
        <v>59</v>
      </c>
    </row>
    <row r="3454" spans="1:54" x14ac:dyDescent="0.2">
      <c r="A3454" s="7" t="str">
        <f>VLOOKUP(G3454,'Matching-Tabelle'!$A$76:$B$80,2,FALSE)</f>
        <v>philipp.steger@tkb.ch</v>
      </c>
      <c r="B3454" s="7" t="str">
        <f>VLOOKUP(J3454,'Matching-Tabelle'!$A$1:$B$66,2,FALSE)</f>
        <v>WPI CTB</v>
      </c>
      <c r="C3454" s="7" t="str">
        <f>IF(VLOOKUP(J3454,'Matching-Tabelle'!$A$1:$CB$66,3,FALSE)=0,"",VLOOKUP(J3454,'Matching-Tabelle'!$A$1:$CB$66,3,FALSE))</f>
        <v/>
      </c>
      <c r="D3454" s="7">
        <v>1</v>
      </c>
      <c r="E3454" s="7" t="s">
        <v>3144</v>
      </c>
      <c r="F3454" s="8">
        <v>42683</v>
      </c>
      <c r="G3454" t="s">
        <v>2508</v>
      </c>
      <c r="H3454" t="s">
        <v>2509</v>
      </c>
      <c r="I3454" t="s">
        <v>2510</v>
      </c>
      <c r="J3454">
        <v>925</v>
      </c>
      <c r="K3454" t="s">
        <v>49</v>
      </c>
      <c r="L3454" t="s">
        <v>50</v>
      </c>
      <c r="M3454">
        <v>990001</v>
      </c>
      <c r="N3454" t="s">
        <v>51</v>
      </c>
      <c r="O3454">
        <v>1</v>
      </c>
      <c r="Q3454">
        <v>1</v>
      </c>
      <c r="S3454" t="s">
        <v>3144</v>
      </c>
      <c r="AE3454">
        <v>12</v>
      </c>
      <c r="AF3454">
        <v>7.6</v>
      </c>
      <c r="AG3454">
        <v>5</v>
      </c>
      <c r="AH3454" t="s">
        <v>53</v>
      </c>
      <c r="AI3454" t="s">
        <v>54</v>
      </c>
      <c r="AJ3454">
        <v>2</v>
      </c>
      <c r="AK3454">
        <v>1</v>
      </c>
      <c r="AL3454">
        <v>1</v>
      </c>
      <c r="AM3454" t="s">
        <v>55</v>
      </c>
      <c r="AN3454" t="s">
        <v>56</v>
      </c>
      <c r="AP3454">
        <v>1</v>
      </c>
      <c r="AQ3454" t="s">
        <v>57</v>
      </c>
      <c r="AR3454">
        <v>0</v>
      </c>
      <c r="AW3454" t="s">
        <v>58</v>
      </c>
      <c r="AX3454">
        <v>0</v>
      </c>
      <c r="AY3454">
        <v>2</v>
      </c>
      <c r="AZ3454">
        <v>1</v>
      </c>
      <c r="BA3454">
        <v>1</v>
      </c>
      <c r="BB3454" t="s">
        <v>59</v>
      </c>
    </row>
    <row r="3455" spans="1:54" x14ac:dyDescent="0.2">
      <c r="A3455" s="7" t="str">
        <f>VLOOKUP(G3455,'Matching-Tabelle'!$A$76:$B$80,2,FALSE)</f>
        <v>philipp.steger@tkb.ch</v>
      </c>
      <c r="B3455" s="7" t="str">
        <f>VLOOKUP(J3455,'Matching-Tabelle'!$A$1:$B$66,2,FALSE)</f>
        <v>WPI RTB</v>
      </c>
      <c r="C3455" s="7" t="str">
        <f>IF(VLOOKUP(J3455,'Matching-Tabelle'!$A$1:$CB$66,3,FALSE)=0,"",VLOOKUP(J3455,'Matching-Tabelle'!$A$1:$CB$66,3,FALSE))</f>
        <v/>
      </c>
      <c r="D3455" s="7">
        <v>2.5</v>
      </c>
      <c r="E3455" s="7" t="s">
        <v>3145</v>
      </c>
      <c r="F3455" s="8">
        <v>42683</v>
      </c>
      <c r="G3455" t="s">
        <v>2508</v>
      </c>
      <c r="H3455" t="s">
        <v>2509</v>
      </c>
      <c r="I3455" t="s">
        <v>2510</v>
      </c>
      <c r="J3455">
        <v>21</v>
      </c>
      <c r="K3455" t="s">
        <v>117</v>
      </c>
      <c r="L3455" t="s">
        <v>118</v>
      </c>
      <c r="M3455">
        <v>990001</v>
      </c>
      <c r="N3455" t="s">
        <v>51</v>
      </c>
      <c r="O3455">
        <v>2.5</v>
      </c>
      <c r="Q3455">
        <v>2.5</v>
      </c>
      <c r="S3455" t="s">
        <v>3145</v>
      </c>
      <c r="AE3455">
        <v>12</v>
      </c>
      <c r="AF3455">
        <v>7.6</v>
      </c>
      <c r="AG3455">
        <v>5</v>
      </c>
      <c r="AH3455" t="s">
        <v>53</v>
      </c>
      <c r="AI3455" t="s">
        <v>54</v>
      </c>
      <c r="AJ3455">
        <v>2</v>
      </c>
      <c r="AK3455">
        <v>1</v>
      </c>
      <c r="AL3455">
        <v>1</v>
      </c>
      <c r="AM3455" t="s">
        <v>55</v>
      </c>
      <c r="AN3455" t="s">
        <v>56</v>
      </c>
      <c r="AP3455">
        <v>1</v>
      </c>
      <c r="AQ3455" t="s">
        <v>57</v>
      </c>
      <c r="AR3455">
        <v>0</v>
      </c>
      <c r="AW3455" t="s">
        <v>58</v>
      </c>
      <c r="AX3455">
        <v>0</v>
      </c>
      <c r="AY3455">
        <v>2</v>
      </c>
      <c r="AZ3455">
        <v>2.5</v>
      </c>
      <c r="BA3455">
        <v>2.5</v>
      </c>
      <c r="BB3455" t="s">
        <v>59</v>
      </c>
    </row>
    <row r="3456" spans="1:54" x14ac:dyDescent="0.2">
      <c r="A3456" s="7" t="str">
        <f>VLOOKUP(G3456,'Matching-Tabelle'!$A$76:$B$80,2,FALSE)</f>
        <v>philipp.steger@tkb.ch</v>
      </c>
      <c r="B3456" s="7" t="str">
        <f>VLOOKUP(J3456,'Matching-Tabelle'!$A$1:$B$66,2,FALSE)</f>
        <v>WPI CTB</v>
      </c>
      <c r="C3456" s="7" t="str">
        <f>IF(VLOOKUP(J3456,'Matching-Tabelle'!$A$1:$CB$66,3,FALSE)=0,"",VLOOKUP(J3456,'Matching-Tabelle'!$A$1:$CB$66,3,FALSE))</f>
        <v/>
      </c>
      <c r="D3456" s="7">
        <v>1</v>
      </c>
      <c r="E3456" s="7" t="s">
        <v>3146</v>
      </c>
      <c r="F3456" s="8">
        <v>42683</v>
      </c>
      <c r="G3456" t="s">
        <v>2508</v>
      </c>
      <c r="H3456" t="s">
        <v>2509</v>
      </c>
      <c r="I3456" t="s">
        <v>2510</v>
      </c>
      <c r="J3456">
        <v>919</v>
      </c>
      <c r="K3456" t="s">
        <v>66</v>
      </c>
      <c r="L3456" t="s">
        <v>67</v>
      </c>
      <c r="M3456">
        <v>990001</v>
      </c>
      <c r="N3456" t="s">
        <v>51</v>
      </c>
      <c r="O3456">
        <v>1</v>
      </c>
      <c r="Q3456">
        <v>1</v>
      </c>
      <c r="S3456" t="s">
        <v>3146</v>
      </c>
      <c r="AE3456">
        <v>12</v>
      </c>
      <c r="AF3456">
        <v>7.6</v>
      </c>
      <c r="AG3456">
        <v>5</v>
      </c>
      <c r="AH3456" t="s">
        <v>53</v>
      </c>
      <c r="AI3456" t="s">
        <v>54</v>
      </c>
      <c r="AJ3456">
        <v>2</v>
      </c>
      <c r="AK3456">
        <v>1</v>
      </c>
      <c r="AL3456">
        <v>1</v>
      </c>
      <c r="AM3456" t="s">
        <v>55</v>
      </c>
      <c r="AN3456" t="s">
        <v>56</v>
      </c>
      <c r="AP3456">
        <v>1</v>
      </c>
      <c r="AQ3456" t="s">
        <v>57</v>
      </c>
      <c r="AR3456">
        <v>0</v>
      </c>
      <c r="AW3456" t="s">
        <v>58</v>
      </c>
      <c r="AX3456">
        <v>0</v>
      </c>
      <c r="AY3456">
        <v>2</v>
      </c>
      <c r="AZ3456">
        <v>1</v>
      </c>
      <c r="BA3456">
        <v>1</v>
      </c>
      <c r="BB3456" t="s">
        <v>59</v>
      </c>
    </row>
    <row r="3457" spans="1:54" x14ac:dyDescent="0.2">
      <c r="A3457" s="7" t="str">
        <f>VLOOKUP(G3457,'Matching-Tabelle'!$A$76:$B$80,2,FALSE)</f>
        <v>philipp.steger@tkb.ch</v>
      </c>
      <c r="B3457" s="7" t="str">
        <f>VLOOKUP(J3457,'Matching-Tabelle'!$A$1:$B$66,2,FALSE)</f>
        <v>Proj XenMobile</v>
      </c>
      <c r="C3457" s="7" t="str">
        <f>IF(VLOOKUP(J3457,'Matching-Tabelle'!$A$1:$CB$66,3,FALSE)=0,"",VLOOKUP(J3457,'Matching-Tabelle'!$A$1:$CB$66,3,FALSE))</f>
        <v>WPI Projekte</v>
      </c>
      <c r="D3457" s="7">
        <v>1</v>
      </c>
      <c r="E3457" s="7" t="s">
        <v>3147</v>
      </c>
      <c r="F3457" s="8">
        <v>42683</v>
      </c>
      <c r="G3457" t="s">
        <v>2508</v>
      </c>
      <c r="H3457" t="s">
        <v>2509</v>
      </c>
      <c r="I3457" t="s">
        <v>2510</v>
      </c>
      <c r="J3457">
        <v>2500251</v>
      </c>
      <c r="K3457" t="s">
        <v>408</v>
      </c>
      <c r="L3457" t="s">
        <v>409</v>
      </c>
      <c r="M3457">
        <v>990001</v>
      </c>
      <c r="N3457" t="s">
        <v>51</v>
      </c>
      <c r="O3457">
        <v>1</v>
      </c>
      <c r="Q3457">
        <v>1</v>
      </c>
      <c r="S3457" t="s">
        <v>3147</v>
      </c>
      <c r="AE3457">
        <v>5</v>
      </c>
      <c r="AF3457">
        <v>0</v>
      </c>
      <c r="AG3457">
        <v>1</v>
      </c>
      <c r="AH3457" t="s">
        <v>411</v>
      </c>
      <c r="AI3457" t="s">
        <v>411</v>
      </c>
      <c r="AJ3457">
        <v>2</v>
      </c>
      <c r="AK3457">
        <v>1</v>
      </c>
      <c r="AL3457">
        <v>1</v>
      </c>
      <c r="AM3457" t="s">
        <v>55</v>
      </c>
      <c r="AN3457" t="s">
        <v>56</v>
      </c>
      <c r="AP3457">
        <v>1</v>
      </c>
      <c r="AQ3457" t="s">
        <v>57</v>
      </c>
      <c r="AR3457">
        <v>0</v>
      </c>
      <c r="AW3457" t="s">
        <v>58</v>
      </c>
      <c r="AX3457">
        <v>0</v>
      </c>
      <c r="AY3457">
        <v>2</v>
      </c>
      <c r="AZ3457">
        <v>1</v>
      </c>
      <c r="BA3457">
        <v>1</v>
      </c>
      <c r="BB3457" t="s">
        <v>59</v>
      </c>
    </row>
    <row r="3458" spans="1:54" x14ac:dyDescent="0.2">
      <c r="A3458" s="7" t="str">
        <f>VLOOKUP(G3458,'Matching-Tabelle'!$A$76:$B$80,2,FALSE)</f>
        <v>philipp.steger@tkb.ch</v>
      </c>
      <c r="B3458" s="7" t="str">
        <f>VLOOKUP(J3458,'Matching-Tabelle'!$A$1:$B$66,2,FALSE)</f>
        <v>WPI CTB</v>
      </c>
      <c r="C3458" s="7" t="str">
        <f>IF(VLOOKUP(J3458,'Matching-Tabelle'!$A$1:$CB$66,3,FALSE)=0,"",VLOOKUP(J3458,'Matching-Tabelle'!$A$1:$CB$66,3,FALSE))</f>
        <v/>
      </c>
      <c r="D3458" s="7">
        <v>2</v>
      </c>
      <c r="E3458" s="7" t="s">
        <v>3148</v>
      </c>
      <c r="F3458" s="8">
        <v>42684</v>
      </c>
      <c r="G3458" t="s">
        <v>2508</v>
      </c>
      <c r="H3458" t="s">
        <v>2509</v>
      </c>
      <c r="I3458" t="s">
        <v>2510</v>
      </c>
      <c r="J3458">
        <v>919</v>
      </c>
      <c r="K3458" t="s">
        <v>66</v>
      </c>
      <c r="L3458" t="s">
        <v>67</v>
      </c>
      <c r="M3458">
        <v>990001</v>
      </c>
      <c r="N3458" t="s">
        <v>51</v>
      </c>
      <c r="O3458">
        <v>2</v>
      </c>
      <c r="Q3458">
        <v>2</v>
      </c>
      <c r="S3458" t="s">
        <v>3148</v>
      </c>
      <c r="AE3458">
        <v>12</v>
      </c>
      <c r="AF3458">
        <v>7.6</v>
      </c>
      <c r="AG3458">
        <v>5</v>
      </c>
      <c r="AH3458" t="s">
        <v>53</v>
      </c>
      <c r="AI3458" t="s">
        <v>54</v>
      </c>
      <c r="AJ3458">
        <v>2</v>
      </c>
      <c r="AK3458">
        <v>1</v>
      </c>
      <c r="AL3458">
        <v>1</v>
      </c>
      <c r="AM3458" t="s">
        <v>55</v>
      </c>
      <c r="AN3458" t="s">
        <v>56</v>
      </c>
      <c r="AP3458">
        <v>1</v>
      </c>
      <c r="AQ3458" t="s">
        <v>57</v>
      </c>
      <c r="AR3458">
        <v>0</v>
      </c>
      <c r="AW3458" t="s">
        <v>58</v>
      </c>
      <c r="AX3458">
        <v>0</v>
      </c>
      <c r="AY3458">
        <v>2</v>
      </c>
      <c r="AZ3458">
        <v>2</v>
      </c>
      <c r="BA3458">
        <v>2</v>
      </c>
      <c r="BB3458" t="s">
        <v>59</v>
      </c>
    </row>
    <row r="3459" spans="1:54" x14ac:dyDescent="0.2">
      <c r="A3459" s="7" t="str">
        <f>VLOOKUP(G3459,'Matching-Tabelle'!$A$76:$B$80,2,FALSE)</f>
        <v>philipp.steger@tkb.ch</v>
      </c>
      <c r="B3459" s="7" t="str">
        <f>VLOOKUP(J3459,'Matching-Tabelle'!$A$1:$B$66,2,FALSE)</f>
        <v>WPI RTB</v>
      </c>
      <c r="C3459" s="7" t="str">
        <f>IF(VLOOKUP(J3459,'Matching-Tabelle'!$A$1:$CB$66,3,FALSE)=0,"",VLOOKUP(J3459,'Matching-Tabelle'!$A$1:$CB$66,3,FALSE))</f>
        <v/>
      </c>
      <c r="D3459" s="7">
        <v>1</v>
      </c>
      <c r="E3459" s="7" t="s">
        <v>3149</v>
      </c>
      <c r="F3459" s="8">
        <v>42684</v>
      </c>
      <c r="G3459" t="s">
        <v>2508</v>
      </c>
      <c r="H3459" t="s">
        <v>2509</v>
      </c>
      <c r="I3459" t="s">
        <v>2510</v>
      </c>
      <c r="J3459">
        <v>19</v>
      </c>
      <c r="K3459" t="s">
        <v>145</v>
      </c>
      <c r="L3459" t="s">
        <v>146</v>
      </c>
      <c r="M3459">
        <v>990001</v>
      </c>
      <c r="N3459" t="s">
        <v>51</v>
      </c>
      <c r="O3459">
        <v>1</v>
      </c>
      <c r="Q3459">
        <v>1</v>
      </c>
      <c r="S3459" t="s">
        <v>3149</v>
      </c>
      <c r="AE3459">
        <v>12</v>
      </c>
      <c r="AF3459">
        <v>7.6</v>
      </c>
      <c r="AG3459">
        <v>5</v>
      </c>
      <c r="AH3459" t="s">
        <v>53</v>
      </c>
      <c r="AI3459" t="s">
        <v>54</v>
      </c>
      <c r="AJ3459">
        <v>2</v>
      </c>
      <c r="AK3459">
        <v>1</v>
      </c>
      <c r="AL3459">
        <v>1</v>
      </c>
      <c r="AM3459" t="s">
        <v>55</v>
      </c>
      <c r="AN3459" t="s">
        <v>56</v>
      </c>
      <c r="AP3459">
        <v>1</v>
      </c>
      <c r="AQ3459" t="s">
        <v>57</v>
      </c>
      <c r="AR3459">
        <v>0</v>
      </c>
      <c r="AW3459" t="s">
        <v>58</v>
      </c>
      <c r="AX3459">
        <v>0</v>
      </c>
      <c r="AY3459">
        <v>2</v>
      </c>
      <c r="AZ3459">
        <v>1</v>
      </c>
      <c r="BA3459">
        <v>1</v>
      </c>
      <c r="BB3459" t="s">
        <v>59</v>
      </c>
    </row>
    <row r="3460" spans="1:54" x14ac:dyDescent="0.2">
      <c r="A3460" s="7" t="str">
        <f>VLOOKUP(G3460,'Matching-Tabelle'!$A$76:$B$80,2,FALSE)</f>
        <v>philipp.steger@tkb.ch</v>
      </c>
      <c r="B3460" s="7" t="str">
        <f>VLOOKUP(J3460,'Matching-Tabelle'!$A$1:$B$66,2,FALSE)</f>
        <v>Proj XenMobile</v>
      </c>
      <c r="C3460" s="7" t="str">
        <f>IF(VLOOKUP(J3460,'Matching-Tabelle'!$A$1:$CB$66,3,FALSE)=0,"",VLOOKUP(J3460,'Matching-Tabelle'!$A$1:$CB$66,3,FALSE))</f>
        <v>WPI Projekte</v>
      </c>
      <c r="D3460" s="7">
        <v>1</v>
      </c>
      <c r="E3460" s="7" t="s">
        <v>3150</v>
      </c>
      <c r="F3460" s="8">
        <v>42684</v>
      </c>
      <c r="G3460" t="s">
        <v>2508</v>
      </c>
      <c r="H3460" t="s">
        <v>2509</v>
      </c>
      <c r="I3460" t="s">
        <v>2510</v>
      </c>
      <c r="J3460">
        <v>2500251</v>
      </c>
      <c r="K3460" t="s">
        <v>408</v>
      </c>
      <c r="L3460" t="s">
        <v>409</v>
      </c>
      <c r="M3460">
        <v>990001</v>
      </c>
      <c r="N3460" t="s">
        <v>51</v>
      </c>
      <c r="O3460">
        <v>1</v>
      </c>
      <c r="Q3460">
        <v>1</v>
      </c>
      <c r="S3460" t="s">
        <v>3150</v>
      </c>
      <c r="AE3460">
        <v>5</v>
      </c>
      <c r="AF3460">
        <v>0</v>
      </c>
      <c r="AG3460">
        <v>1</v>
      </c>
      <c r="AH3460" t="s">
        <v>411</v>
      </c>
      <c r="AI3460" t="s">
        <v>411</v>
      </c>
      <c r="AJ3460">
        <v>2</v>
      </c>
      <c r="AK3460">
        <v>1</v>
      </c>
      <c r="AL3460">
        <v>1</v>
      </c>
      <c r="AM3460" t="s">
        <v>55</v>
      </c>
      <c r="AN3460" t="s">
        <v>56</v>
      </c>
      <c r="AP3460">
        <v>1</v>
      </c>
      <c r="AQ3460" t="s">
        <v>57</v>
      </c>
      <c r="AR3460">
        <v>0</v>
      </c>
      <c r="AW3460" t="s">
        <v>58</v>
      </c>
      <c r="AX3460">
        <v>0</v>
      </c>
      <c r="AY3460">
        <v>2</v>
      </c>
      <c r="AZ3460">
        <v>1</v>
      </c>
      <c r="BA3460">
        <v>1</v>
      </c>
      <c r="BB3460" t="s">
        <v>59</v>
      </c>
    </row>
    <row r="3461" spans="1:54" x14ac:dyDescent="0.2">
      <c r="A3461" s="7" t="str">
        <f>VLOOKUP(G3461,'Matching-Tabelle'!$A$76:$B$80,2,FALSE)</f>
        <v>philipp.steger@tkb.ch</v>
      </c>
      <c r="B3461" s="7" t="str">
        <f>VLOOKUP(J3461,'Matching-Tabelle'!$A$1:$B$66,2,FALSE)</f>
        <v>Proj XenMobile</v>
      </c>
      <c r="C3461" s="7" t="str">
        <f>IF(VLOOKUP(J3461,'Matching-Tabelle'!$A$1:$CB$66,3,FALSE)=0,"",VLOOKUP(J3461,'Matching-Tabelle'!$A$1:$CB$66,3,FALSE))</f>
        <v>WPI Projekte</v>
      </c>
      <c r="D3461" s="7">
        <v>0.5</v>
      </c>
      <c r="E3461" s="7" t="s">
        <v>3151</v>
      </c>
      <c r="F3461" s="8">
        <v>42684</v>
      </c>
      <c r="G3461" t="s">
        <v>2508</v>
      </c>
      <c r="H3461" t="s">
        <v>2509</v>
      </c>
      <c r="I3461" t="s">
        <v>2510</v>
      </c>
      <c r="J3461">
        <v>2500251</v>
      </c>
      <c r="K3461" t="s">
        <v>408</v>
      </c>
      <c r="L3461" t="s">
        <v>409</v>
      </c>
      <c r="M3461">
        <v>990001</v>
      </c>
      <c r="N3461" t="s">
        <v>51</v>
      </c>
      <c r="O3461">
        <v>0.5</v>
      </c>
      <c r="Q3461">
        <v>0.5</v>
      </c>
      <c r="S3461" t="s">
        <v>3151</v>
      </c>
      <c r="AE3461">
        <v>5</v>
      </c>
      <c r="AF3461">
        <v>0</v>
      </c>
      <c r="AG3461">
        <v>1</v>
      </c>
      <c r="AH3461" t="s">
        <v>411</v>
      </c>
      <c r="AI3461" t="s">
        <v>411</v>
      </c>
      <c r="AJ3461">
        <v>2</v>
      </c>
      <c r="AK3461">
        <v>1</v>
      </c>
      <c r="AL3461">
        <v>1</v>
      </c>
      <c r="AM3461" t="s">
        <v>55</v>
      </c>
      <c r="AN3461" t="s">
        <v>56</v>
      </c>
      <c r="AP3461">
        <v>1</v>
      </c>
      <c r="AQ3461" t="s">
        <v>57</v>
      </c>
      <c r="AR3461">
        <v>0</v>
      </c>
      <c r="AW3461" t="s">
        <v>58</v>
      </c>
      <c r="AX3461">
        <v>0</v>
      </c>
      <c r="AY3461">
        <v>2</v>
      </c>
      <c r="AZ3461">
        <v>0.5</v>
      </c>
      <c r="BA3461">
        <v>0.5</v>
      </c>
      <c r="BB3461" t="s">
        <v>59</v>
      </c>
    </row>
    <row r="3462" spans="1:54" x14ac:dyDescent="0.2">
      <c r="A3462" s="7" t="str">
        <f>VLOOKUP(G3462,'Matching-Tabelle'!$A$76:$B$80,2,FALSE)</f>
        <v>philipp.steger@tkb.ch</v>
      </c>
      <c r="B3462" s="7" t="str">
        <f>VLOOKUP(J3462,'Matching-Tabelle'!$A$1:$B$66,2,FALSE)</f>
        <v>WPI RTB</v>
      </c>
      <c r="C3462" s="7" t="str">
        <f>IF(VLOOKUP(J3462,'Matching-Tabelle'!$A$1:$CB$66,3,FALSE)=0,"",VLOOKUP(J3462,'Matching-Tabelle'!$A$1:$CB$66,3,FALSE))</f>
        <v/>
      </c>
      <c r="D3462" s="7">
        <v>1</v>
      </c>
      <c r="E3462" s="7" t="s">
        <v>3152</v>
      </c>
      <c r="F3462" s="8">
        <v>42684</v>
      </c>
      <c r="G3462" t="s">
        <v>2508</v>
      </c>
      <c r="H3462" t="s">
        <v>2509</v>
      </c>
      <c r="I3462" t="s">
        <v>2510</v>
      </c>
      <c r="J3462">
        <v>22</v>
      </c>
      <c r="K3462" t="s">
        <v>88</v>
      </c>
      <c r="L3462" t="s">
        <v>89</v>
      </c>
      <c r="M3462">
        <v>990001</v>
      </c>
      <c r="N3462" t="s">
        <v>51</v>
      </c>
      <c r="O3462">
        <v>1</v>
      </c>
      <c r="Q3462">
        <v>1</v>
      </c>
      <c r="S3462" t="s">
        <v>3152</v>
      </c>
      <c r="AE3462">
        <v>12</v>
      </c>
      <c r="AF3462">
        <v>7.6</v>
      </c>
      <c r="AG3462">
        <v>5</v>
      </c>
      <c r="AH3462" t="s">
        <v>53</v>
      </c>
      <c r="AI3462" t="s">
        <v>54</v>
      </c>
      <c r="AJ3462">
        <v>2</v>
      </c>
      <c r="AK3462">
        <v>1</v>
      </c>
      <c r="AL3462">
        <v>1</v>
      </c>
      <c r="AM3462" t="s">
        <v>55</v>
      </c>
      <c r="AN3462" t="s">
        <v>56</v>
      </c>
      <c r="AP3462">
        <v>1</v>
      </c>
      <c r="AQ3462" t="s">
        <v>57</v>
      </c>
      <c r="AR3462">
        <v>0</v>
      </c>
      <c r="AW3462" t="s">
        <v>58</v>
      </c>
      <c r="AX3462">
        <v>0</v>
      </c>
      <c r="AY3462">
        <v>2</v>
      </c>
      <c r="AZ3462">
        <v>1</v>
      </c>
      <c r="BA3462">
        <v>1</v>
      </c>
      <c r="BB3462" t="s">
        <v>59</v>
      </c>
    </row>
    <row r="3463" spans="1:54" x14ac:dyDescent="0.2">
      <c r="A3463" s="7" t="str">
        <f>VLOOKUP(G3463,'Matching-Tabelle'!$A$76:$B$80,2,FALSE)</f>
        <v>philipp.steger@tkb.ch</v>
      </c>
      <c r="B3463" s="7" t="str">
        <f>VLOOKUP(J3463,'Matching-Tabelle'!$A$1:$B$66,2,FALSE)</f>
        <v>WPI CTB</v>
      </c>
      <c r="C3463" s="7" t="str">
        <f>IF(VLOOKUP(J3463,'Matching-Tabelle'!$A$1:$CB$66,3,FALSE)=0,"",VLOOKUP(J3463,'Matching-Tabelle'!$A$1:$CB$66,3,FALSE))</f>
        <v/>
      </c>
      <c r="D3463" s="7">
        <v>3</v>
      </c>
      <c r="E3463" s="7" t="s">
        <v>3153</v>
      </c>
      <c r="F3463" s="8">
        <v>42684</v>
      </c>
      <c r="G3463" t="s">
        <v>2508</v>
      </c>
      <c r="H3463" t="s">
        <v>2509</v>
      </c>
      <c r="I3463" t="s">
        <v>2510</v>
      </c>
      <c r="J3463">
        <v>919</v>
      </c>
      <c r="K3463" t="s">
        <v>66</v>
      </c>
      <c r="L3463" t="s">
        <v>67</v>
      </c>
      <c r="M3463">
        <v>990001</v>
      </c>
      <c r="N3463" t="s">
        <v>51</v>
      </c>
      <c r="O3463">
        <v>3</v>
      </c>
      <c r="Q3463">
        <v>3</v>
      </c>
      <c r="S3463" t="s">
        <v>3153</v>
      </c>
      <c r="AE3463">
        <v>12</v>
      </c>
      <c r="AF3463">
        <v>7.6</v>
      </c>
      <c r="AG3463">
        <v>5</v>
      </c>
      <c r="AH3463" t="s">
        <v>53</v>
      </c>
      <c r="AI3463" t="s">
        <v>54</v>
      </c>
      <c r="AJ3463">
        <v>2</v>
      </c>
      <c r="AK3463">
        <v>1</v>
      </c>
      <c r="AL3463">
        <v>1</v>
      </c>
      <c r="AM3463" t="s">
        <v>55</v>
      </c>
      <c r="AN3463" t="s">
        <v>56</v>
      </c>
      <c r="AP3463">
        <v>1</v>
      </c>
      <c r="AQ3463" t="s">
        <v>57</v>
      </c>
      <c r="AR3463">
        <v>0</v>
      </c>
      <c r="AW3463" t="s">
        <v>58</v>
      </c>
      <c r="AX3463">
        <v>0</v>
      </c>
      <c r="AY3463">
        <v>2</v>
      </c>
      <c r="AZ3463">
        <v>3</v>
      </c>
      <c r="BA3463">
        <v>3</v>
      </c>
      <c r="BB3463" t="s">
        <v>59</v>
      </c>
    </row>
    <row r="3464" spans="1:54" x14ac:dyDescent="0.2">
      <c r="A3464" s="7" t="str">
        <f>VLOOKUP(G3464,'Matching-Tabelle'!$A$76:$B$80,2,FALSE)</f>
        <v>philipp.steger@tkb.ch</v>
      </c>
      <c r="B3464" s="7" t="str">
        <f>VLOOKUP(J3464,'Matching-Tabelle'!$A$1:$B$66,2,FALSE)</f>
        <v>WPI RTB</v>
      </c>
      <c r="C3464" s="7" t="str">
        <f>IF(VLOOKUP(J3464,'Matching-Tabelle'!$A$1:$CB$66,3,FALSE)=0,"",VLOOKUP(J3464,'Matching-Tabelle'!$A$1:$CB$66,3,FALSE))</f>
        <v/>
      </c>
      <c r="D3464" s="7">
        <v>1.55</v>
      </c>
      <c r="E3464" s="7" t="s">
        <v>2565</v>
      </c>
      <c r="F3464" s="8">
        <v>42684</v>
      </c>
      <c r="G3464" t="s">
        <v>2508</v>
      </c>
      <c r="H3464" t="s">
        <v>2509</v>
      </c>
      <c r="I3464" t="s">
        <v>2510</v>
      </c>
      <c r="J3464">
        <v>27</v>
      </c>
      <c r="K3464" t="s">
        <v>872</v>
      </c>
      <c r="L3464" t="s">
        <v>873</v>
      </c>
      <c r="M3464">
        <v>990001</v>
      </c>
      <c r="N3464" t="s">
        <v>51</v>
      </c>
      <c r="O3464">
        <v>1.55</v>
      </c>
      <c r="Q3464">
        <v>1.55</v>
      </c>
      <c r="S3464" t="s">
        <v>2565</v>
      </c>
      <c r="AE3464">
        <v>12</v>
      </c>
      <c r="AF3464">
        <v>7.6</v>
      </c>
      <c r="AG3464">
        <v>5</v>
      </c>
      <c r="AH3464" t="s">
        <v>53</v>
      </c>
      <c r="AI3464" t="s">
        <v>54</v>
      </c>
      <c r="AJ3464">
        <v>2</v>
      </c>
      <c r="AK3464">
        <v>1</v>
      </c>
      <c r="AL3464">
        <v>1</v>
      </c>
      <c r="AM3464" t="s">
        <v>55</v>
      </c>
      <c r="AN3464" t="s">
        <v>56</v>
      </c>
      <c r="AP3464">
        <v>1</v>
      </c>
      <c r="AQ3464" t="s">
        <v>57</v>
      </c>
      <c r="AR3464">
        <v>0</v>
      </c>
      <c r="AW3464" t="s">
        <v>58</v>
      </c>
      <c r="AX3464">
        <v>0</v>
      </c>
      <c r="AY3464">
        <v>2</v>
      </c>
      <c r="AZ3464">
        <v>1.55</v>
      </c>
      <c r="BA3464">
        <v>1.55</v>
      </c>
      <c r="BB3464" t="s">
        <v>59</v>
      </c>
    </row>
    <row r="3465" spans="1:54" x14ac:dyDescent="0.2">
      <c r="A3465" s="7" t="str">
        <f>VLOOKUP(G3465,'Matching-Tabelle'!$A$76:$B$80,2,FALSE)</f>
        <v>philipp.steger@tkb.ch</v>
      </c>
      <c r="B3465" s="7" t="str">
        <f>VLOOKUP(J3465,'Matching-Tabelle'!$A$1:$B$66,2,FALSE)</f>
        <v>WPI CTB</v>
      </c>
      <c r="C3465" s="7" t="str">
        <f>IF(VLOOKUP(J3465,'Matching-Tabelle'!$A$1:$CB$66,3,FALSE)=0,"",VLOOKUP(J3465,'Matching-Tabelle'!$A$1:$CB$66,3,FALSE))</f>
        <v/>
      </c>
      <c r="D3465" s="7">
        <v>2</v>
      </c>
      <c r="E3465" s="7" t="s">
        <v>3154</v>
      </c>
      <c r="F3465" s="8">
        <v>42685</v>
      </c>
      <c r="G3465" t="s">
        <v>2508</v>
      </c>
      <c r="H3465" t="s">
        <v>2509</v>
      </c>
      <c r="I3465" t="s">
        <v>2510</v>
      </c>
      <c r="J3465">
        <v>919</v>
      </c>
      <c r="K3465" t="s">
        <v>66</v>
      </c>
      <c r="L3465" t="s">
        <v>67</v>
      </c>
      <c r="M3465">
        <v>990001</v>
      </c>
      <c r="N3465" t="s">
        <v>51</v>
      </c>
      <c r="O3465">
        <v>2</v>
      </c>
      <c r="Q3465">
        <v>2</v>
      </c>
      <c r="S3465" t="s">
        <v>3154</v>
      </c>
      <c r="AE3465">
        <v>12</v>
      </c>
      <c r="AF3465">
        <v>7.6</v>
      </c>
      <c r="AG3465">
        <v>5</v>
      </c>
      <c r="AH3465" t="s">
        <v>53</v>
      </c>
      <c r="AI3465" t="s">
        <v>54</v>
      </c>
      <c r="AJ3465">
        <v>2</v>
      </c>
      <c r="AK3465">
        <v>1</v>
      </c>
      <c r="AL3465">
        <v>1</v>
      </c>
      <c r="AM3465" t="s">
        <v>55</v>
      </c>
      <c r="AN3465" t="s">
        <v>56</v>
      </c>
      <c r="AP3465">
        <v>1</v>
      </c>
      <c r="AQ3465" t="s">
        <v>57</v>
      </c>
      <c r="AR3465">
        <v>0</v>
      </c>
      <c r="AW3465" t="s">
        <v>58</v>
      </c>
      <c r="AX3465">
        <v>0</v>
      </c>
      <c r="AY3465">
        <v>2</v>
      </c>
      <c r="AZ3465">
        <v>2</v>
      </c>
      <c r="BA3465">
        <v>2</v>
      </c>
      <c r="BB3465" t="s">
        <v>59</v>
      </c>
    </row>
    <row r="3466" spans="1:54" x14ac:dyDescent="0.2">
      <c r="A3466" s="7" t="str">
        <f>VLOOKUP(G3466,'Matching-Tabelle'!$A$76:$B$80,2,FALSE)</f>
        <v>philipp.steger@tkb.ch</v>
      </c>
      <c r="B3466" s="7" t="str">
        <f>VLOOKUP(J3466,'Matching-Tabelle'!$A$1:$B$66,2,FALSE)</f>
        <v>WPI CTB</v>
      </c>
      <c r="C3466" s="7" t="str">
        <f>IF(VLOOKUP(J3466,'Matching-Tabelle'!$A$1:$CB$66,3,FALSE)=0,"",VLOOKUP(J3466,'Matching-Tabelle'!$A$1:$CB$66,3,FALSE))</f>
        <v/>
      </c>
      <c r="D3466" s="7">
        <v>2</v>
      </c>
      <c r="E3466" s="7" t="s">
        <v>3155</v>
      </c>
      <c r="F3466" s="8">
        <v>42685</v>
      </c>
      <c r="G3466" t="s">
        <v>2508</v>
      </c>
      <c r="H3466" t="s">
        <v>2509</v>
      </c>
      <c r="I3466" t="s">
        <v>2510</v>
      </c>
      <c r="J3466">
        <v>919</v>
      </c>
      <c r="K3466" t="s">
        <v>66</v>
      </c>
      <c r="L3466" t="s">
        <v>67</v>
      </c>
      <c r="M3466">
        <v>990001</v>
      </c>
      <c r="N3466" t="s">
        <v>51</v>
      </c>
      <c r="O3466">
        <v>2</v>
      </c>
      <c r="Q3466">
        <v>2</v>
      </c>
      <c r="S3466" t="s">
        <v>3155</v>
      </c>
      <c r="AE3466">
        <v>12</v>
      </c>
      <c r="AF3466">
        <v>7.6</v>
      </c>
      <c r="AG3466">
        <v>5</v>
      </c>
      <c r="AH3466" t="s">
        <v>53</v>
      </c>
      <c r="AI3466" t="s">
        <v>54</v>
      </c>
      <c r="AJ3466">
        <v>2</v>
      </c>
      <c r="AK3466">
        <v>1</v>
      </c>
      <c r="AL3466">
        <v>1</v>
      </c>
      <c r="AM3466" t="s">
        <v>55</v>
      </c>
      <c r="AN3466" t="s">
        <v>56</v>
      </c>
      <c r="AP3466">
        <v>1</v>
      </c>
      <c r="AQ3466" t="s">
        <v>57</v>
      </c>
      <c r="AR3466">
        <v>0</v>
      </c>
      <c r="AW3466" t="s">
        <v>58</v>
      </c>
      <c r="AX3466">
        <v>0</v>
      </c>
      <c r="AY3466">
        <v>2</v>
      </c>
      <c r="AZ3466">
        <v>2</v>
      </c>
      <c r="BA3466">
        <v>2</v>
      </c>
      <c r="BB3466" t="s">
        <v>59</v>
      </c>
    </row>
    <row r="3467" spans="1:54" x14ac:dyDescent="0.2">
      <c r="A3467" s="7" t="str">
        <f>VLOOKUP(G3467,'Matching-Tabelle'!$A$76:$B$80,2,FALSE)</f>
        <v>philipp.steger@tkb.ch</v>
      </c>
      <c r="B3467" s="7" t="str">
        <f>VLOOKUP(J3467,'Matching-Tabelle'!$A$1:$B$66,2,FALSE)</f>
        <v>Proj XenMobile</v>
      </c>
      <c r="C3467" s="7" t="str">
        <f>IF(VLOOKUP(J3467,'Matching-Tabelle'!$A$1:$CB$66,3,FALSE)=0,"",VLOOKUP(J3467,'Matching-Tabelle'!$A$1:$CB$66,3,FALSE))</f>
        <v>WPI Projekte</v>
      </c>
      <c r="D3467" s="7">
        <v>1.3</v>
      </c>
      <c r="E3467" s="7" t="s">
        <v>3156</v>
      </c>
      <c r="F3467" s="8">
        <v>42685</v>
      </c>
      <c r="G3467" t="s">
        <v>2508</v>
      </c>
      <c r="H3467" t="s">
        <v>2509</v>
      </c>
      <c r="I3467" t="s">
        <v>2510</v>
      </c>
      <c r="J3467">
        <v>2500251</v>
      </c>
      <c r="K3467" t="s">
        <v>408</v>
      </c>
      <c r="L3467" t="s">
        <v>409</v>
      </c>
      <c r="M3467">
        <v>990001</v>
      </c>
      <c r="N3467" t="s">
        <v>51</v>
      </c>
      <c r="O3467">
        <v>1.3</v>
      </c>
      <c r="Q3467">
        <v>1.3</v>
      </c>
      <c r="S3467" t="s">
        <v>3156</v>
      </c>
      <c r="AE3467">
        <v>5</v>
      </c>
      <c r="AF3467">
        <v>0</v>
      </c>
      <c r="AG3467">
        <v>1</v>
      </c>
      <c r="AH3467" t="s">
        <v>411</v>
      </c>
      <c r="AI3467" t="s">
        <v>411</v>
      </c>
      <c r="AJ3467">
        <v>2</v>
      </c>
      <c r="AK3467">
        <v>1</v>
      </c>
      <c r="AL3467">
        <v>1</v>
      </c>
      <c r="AM3467" t="s">
        <v>55</v>
      </c>
      <c r="AN3467" t="s">
        <v>56</v>
      </c>
      <c r="AP3467">
        <v>1</v>
      </c>
      <c r="AQ3467" t="s">
        <v>57</v>
      </c>
      <c r="AR3467">
        <v>0</v>
      </c>
      <c r="AW3467" t="s">
        <v>58</v>
      </c>
      <c r="AX3467">
        <v>0</v>
      </c>
      <c r="AY3467">
        <v>2</v>
      </c>
      <c r="AZ3467">
        <v>1.3</v>
      </c>
      <c r="BA3467">
        <v>1.3</v>
      </c>
      <c r="BB3467" t="s">
        <v>59</v>
      </c>
    </row>
    <row r="3468" spans="1:54" x14ac:dyDescent="0.2">
      <c r="A3468" s="7" t="str">
        <f>VLOOKUP(G3468,'Matching-Tabelle'!$A$76:$B$80,2,FALSE)</f>
        <v>philipp.steger@tkb.ch</v>
      </c>
      <c r="B3468" s="7" t="str">
        <f>VLOOKUP(J3468,'Matching-Tabelle'!$A$1:$B$66,2,FALSE)</f>
        <v>WPI RTB</v>
      </c>
      <c r="C3468" s="7" t="str">
        <f>IF(VLOOKUP(J3468,'Matching-Tabelle'!$A$1:$CB$66,3,FALSE)=0,"",VLOOKUP(J3468,'Matching-Tabelle'!$A$1:$CB$66,3,FALSE))</f>
        <v/>
      </c>
      <c r="D3468" s="7">
        <v>0.8</v>
      </c>
      <c r="E3468" s="7" t="s">
        <v>3157</v>
      </c>
      <c r="F3468" s="8">
        <v>42685</v>
      </c>
      <c r="G3468" t="s">
        <v>2508</v>
      </c>
      <c r="H3468" t="s">
        <v>2509</v>
      </c>
      <c r="I3468" t="s">
        <v>2510</v>
      </c>
      <c r="J3468">
        <v>25</v>
      </c>
      <c r="K3468" t="s">
        <v>192</v>
      </c>
      <c r="L3468" t="s">
        <v>193</v>
      </c>
      <c r="M3468">
        <v>990001</v>
      </c>
      <c r="N3468" t="s">
        <v>51</v>
      </c>
      <c r="O3468">
        <v>0.8</v>
      </c>
      <c r="Q3468">
        <v>0.8</v>
      </c>
      <c r="S3468" t="s">
        <v>3157</v>
      </c>
      <c r="AE3468">
        <v>12</v>
      </c>
      <c r="AF3468">
        <v>7.6</v>
      </c>
      <c r="AG3468">
        <v>5</v>
      </c>
      <c r="AH3468" t="s">
        <v>53</v>
      </c>
      <c r="AI3468" t="s">
        <v>54</v>
      </c>
      <c r="AJ3468">
        <v>2</v>
      </c>
      <c r="AK3468">
        <v>1</v>
      </c>
      <c r="AL3468">
        <v>1</v>
      </c>
      <c r="AM3468" t="s">
        <v>55</v>
      </c>
      <c r="AN3468" t="s">
        <v>56</v>
      </c>
      <c r="AP3468">
        <v>1</v>
      </c>
      <c r="AQ3468" t="s">
        <v>57</v>
      </c>
      <c r="AR3468">
        <v>0</v>
      </c>
      <c r="AW3468" t="s">
        <v>58</v>
      </c>
      <c r="AX3468">
        <v>0</v>
      </c>
      <c r="AY3468">
        <v>2</v>
      </c>
      <c r="AZ3468">
        <v>0.8</v>
      </c>
      <c r="BA3468">
        <v>0.8</v>
      </c>
      <c r="BB3468" t="s">
        <v>59</v>
      </c>
    </row>
    <row r="3469" spans="1:54" x14ac:dyDescent="0.2">
      <c r="A3469" s="7" t="str">
        <f>VLOOKUP(G3469,'Matching-Tabelle'!$A$76:$B$80,2,FALSE)</f>
        <v>philipp.steger@tkb.ch</v>
      </c>
      <c r="B3469" s="7" t="str">
        <f>VLOOKUP(J3469,'Matching-Tabelle'!$A$1:$B$66,2,FALSE)</f>
        <v>WPI RTB</v>
      </c>
      <c r="C3469" s="7" t="str">
        <f>IF(VLOOKUP(J3469,'Matching-Tabelle'!$A$1:$CB$66,3,FALSE)=0,"",VLOOKUP(J3469,'Matching-Tabelle'!$A$1:$CB$66,3,FALSE))</f>
        <v/>
      </c>
      <c r="D3469" s="7">
        <v>1.2</v>
      </c>
      <c r="E3469" s="7" t="s">
        <v>3158</v>
      </c>
      <c r="F3469" s="8">
        <v>42685</v>
      </c>
      <c r="G3469" t="s">
        <v>2508</v>
      </c>
      <c r="H3469" t="s">
        <v>2509</v>
      </c>
      <c r="I3469" t="s">
        <v>2510</v>
      </c>
      <c r="J3469">
        <v>22</v>
      </c>
      <c r="K3469" t="s">
        <v>88</v>
      </c>
      <c r="L3469" t="s">
        <v>89</v>
      </c>
      <c r="M3469">
        <v>990001</v>
      </c>
      <c r="N3469" t="s">
        <v>51</v>
      </c>
      <c r="O3469">
        <v>1.2</v>
      </c>
      <c r="Q3469">
        <v>1.2</v>
      </c>
      <c r="S3469" t="s">
        <v>3158</v>
      </c>
      <c r="AE3469">
        <v>12</v>
      </c>
      <c r="AF3469">
        <v>7.6</v>
      </c>
      <c r="AG3469">
        <v>5</v>
      </c>
      <c r="AH3469" t="s">
        <v>53</v>
      </c>
      <c r="AI3469" t="s">
        <v>54</v>
      </c>
      <c r="AJ3469">
        <v>2</v>
      </c>
      <c r="AK3469">
        <v>1</v>
      </c>
      <c r="AL3469">
        <v>1</v>
      </c>
      <c r="AM3469" t="s">
        <v>55</v>
      </c>
      <c r="AN3469" t="s">
        <v>56</v>
      </c>
      <c r="AP3469">
        <v>1</v>
      </c>
      <c r="AQ3469" t="s">
        <v>57</v>
      </c>
      <c r="AR3469">
        <v>0</v>
      </c>
      <c r="AW3469" t="s">
        <v>58</v>
      </c>
      <c r="AX3469">
        <v>0</v>
      </c>
      <c r="AY3469">
        <v>2</v>
      </c>
      <c r="AZ3469">
        <v>1.2</v>
      </c>
      <c r="BA3469">
        <v>1.2</v>
      </c>
      <c r="BB3469" t="s">
        <v>59</v>
      </c>
    </row>
    <row r="3470" spans="1:54" x14ac:dyDescent="0.2">
      <c r="A3470" s="7" t="str">
        <f>VLOOKUP(G3470,'Matching-Tabelle'!$A$76:$B$80,2,FALSE)</f>
        <v>philipp.steger@tkb.ch</v>
      </c>
      <c r="B3470" s="7" t="str">
        <f>VLOOKUP(J3470,'Matching-Tabelle'!$A$1:$B$66,2,FALSE)</f>
        <v>Proj XenMobile</v>
      </c>
      <c r="C3470" s="7" t="str">
        <f>IF(VLOOKUP(J3470,'Matching-Tabelle'!$A$1:$CB$66,3,FALSE)=0,"",VLOOKUP(J3470,'Matching-Tabelle'!$A$1:$CB$66,3,FALSE))</f>
        <v>WPI Projekte</v>
      </c>
      <c r="D3470" s="7">
        <v>2.5</v>
      </c>
      <c r="E3470" s="7" t="s">
        <v>3159</v>
      </c>
      <c r="F3470" s="8">
        <v>42688</v>
      </c>
      <c r="G3470" t="s">
        <v>2508</v>
      </c>
      <c r="H3470" t="s">
        <v>2509</v>
      </c>
      <c r="I3470" t="s">
        <v>2510</v>
      </c>
      <c r="J3470">
        <v>2500251</v>
      </c>
      <c r="K3470" t="s">
        <v>408</v>
      </c>
      <c r="L3470" t="s">
        <v>409</v>
      </c>
      <c r="M3470">
        <v>990001</v>
      </c>
      <c r="N3470" t="s">
        <v>51</v>
      </c>
      <c r="O3470">
        <v>2.5</v>
      </c>
      <c r="Q3470">
        <v>2.5</v>
      </c>
      <c r="S3470" t="s">
        <v>3159</v>
      </c>
      <c r="AE3470">
        <v>5</v>
      </c>
      <c r="AF3470">
        <v>0</v>
      </c>
      <c r="AG3470">
        <v>1</v>
      </c>
      <c r="AH3470" t="s">
        <v>411</v>
      </c>
      <c r="AI3470" t="s">
        <v>411</v>
      </c>
      <c r="AJ3470">
        <v>2</v>
      </c>
      <c r="AK3470">
        <v>1</v>
      </c>
      <c r="AL3470">
        <v>1</v>
      </c>
      <c r="AM3470" t="s">
        <v>55</v>
      </c>
      <c r="AN3470" t="s">
        <v>56</v>
      </c>
      <c r="AP3470">
        <v>1</v>
      </c>
      <c r="AQ3470" t="s">
        <v>57</v>
      </c>
      <c r="AR3470">
        <v>0</v>
      </c>
      <c r="AW3470" t="s">
        <v>58</v>
      </c>
      <c r="AX3470">
        <v>0</v>
      </c>
      <c r="AY3470">
        <v>2</v>
      </c>
      <c r="AZ3470">
        <v>2.5</v>
      </c>
      <c r="BA3470">
        <v>2.5</v>
      </c>
      <c r="BB3470" t="s">
        <v>59</v>
      </c>
    </row>
    <row r="3471" spans="1:54" x14ac:dyDescent="0.2">
      <c r="A3471" s="7" t="str">
        <f>VLOOKUP(G3471,'Matching-Tabelle'!$A$76:$B$80,2,FALSE)</f>
        <v>philipp.steger@tkb.ch</v>
      </c>
      <c r="B3471" s="7" t="str">
        <f>VLOOKUP(J3471,'Matching-Tabelle'!$A$1:$B$66,2,FALSE)</f>
        <v>WPI CTB</v>
      </c>
      <c r="C3471" s="7" t="str">
        <f>IF(VLOOKUP(J3471,'Matching-Tabelle'!$A$1:$CB$66,3,FALSE)=0,"",VLOOKUP(J3471,'Matching-Tabelle'!$A$1:$CB$66,3,FALSE))</f>
        <v/>
      </c>
      <c r="D3471" s="7">
        <v>3</v>
      </c>
      <c r="E3471" s="7" t="s">
        <v>3160</v>
      </c>
      <c r="F3471" s="8">
        <v>42688</v>
      </c>
      <c r="G3471" t="s">
        <v>2508</v>
      </c>
      <c r="H3471" t="s">
        <v>2509</v>
      </c>
      <c r="I3471" t="s">
        <v>2510</v>
      </c>
      <c r="J3471">
        <v>919</v>
      </c>
      <c r="K3471" t="s">
        <v>66</v>
      </c>
      <c r="L3471" t="s">
        <v>67</v>
      </c>
      <c r="M3471">
        <v>990001</v>
      </c>
      <c r="N3471" t="s">
        <v>51</v>
      </c>
      <c r="O3471">
        <v>3</v>
      </c>
      <c r="Q3471">
        <v>3</v>
      </c>
      <c r="S3471" t="s">
        <v>3160</v>
      </c>
      <c r="AE3471">
        <v>12</v>
      </c>
      <c r="AF3471">
        <v>7.6</v>
      </c>
      <c r="AG3471">
        <v>5</v>
      </c>
      <c r="AH3471" t="s">
        <v>53</v>
      </c>
      <c r="AI3471" t="s">
        <v>54</v>
      </c>
      <c r="AJ3471">
        <v>2</v>
      </c>
      <c r="AK3471">
        <v>1</v>
      </c>
      <c r="AL3471">
        <v>1</v>
      </c>
      <c r="AM3471" t="s">
        <v>55</v>
      </c>
      <c r="AN3471" t="s">
        <v>56</v>
      </c>
      <c r="AP3471">
        <v>1</v>
      </c>
      <c r="AQ3471" t="s">
        <v>57</v>
      </c>
      <c r="AR3471">
        <v>0</v>
      </c>
      <c r="AW3471" t="s">
        <v>58</v>
      </c>
      <c r="AX3471">
        <v>0</v>
      </c>
      <c r="AY3471">
        <v>2</v>
      </c>
      <c r="AZ3471">
        <v>3</v>
      </c>
      <c r="BA3471">
        <v>3</v>
      </c>
      <c r="BB3471" t="s">
        <v>59</v>
      </c>
    </row>
    <row r="3472" spans="1:54" x14ac:dyDescent="0.2">
      <c r="A3472" s="7" t="str">
        <f>VLOOKUP(G3472,'Matching-Tabelle'!$A$76:$B$80,2,FALSE)</f>
        <v>philipp.steger@tkb.ch</v>
      </c>
      <c r="B3472" s="7" t="str">
        <f>VLOOKUP(J3472,'Matching-Tabelle'!$A$1:$B$66,2,FALSE)</f>
        <v>WPI CTB</v>
      </c>
      <c r="C3472" s="7" t="str">
        <f>IF(VLOOKUP(J3472,'Matching-Tabelle'!$A$1:$CB$66,3,FALSE)=0,"",VLOOKUP(J3472,'Matching-Tabelle'!$A$1:$CB$66,3,FALSE))</f>
        <v/>
      </c>
      <c r="D3472" s="7">
        <v>1.5</v>
      </c>
      <c r="E3472" s="7" t="s">
        <v>3161</v>
      </c>
      <c r="F3472" s="8">
        <v>42688</v>
      </c>
      <c r="G3472" t="s">
        <v>2508</v>
      </c>
      <c r="H3472" t="s">
        <v>2509</v>
      </c>
      <c r="I3472" t="s">
        <v>2510</v>
      </c>
      <c r="J3472">
        <v>919</v>
      </c>
      <c r="K3472" t="s">
        <v>66</v>
      </c>
      <c r="L3472" t="s">
        <v>67</v>
      </c>
      <c r="M3472">
        <v>990001</v>
      </c>
      <c r="N3472" t="s">
        <v>51</v>
      </c>
      <c r="O3472">
        <v>1.5</v>
      </c>
      <c r="Q3472">
        <v>1.5</v>
      </c>
      <c r="S3472" t="s">
        <v>3161</v>
      </c>
      <c r="AE3472">
        <v>12</v>
      </c>
      <c r="AF3472">
        <v>7.6</v>
      </c>
      <c r="AG3472">
        <v>5</v>
      </c>
      <c r="AH3472" t="s">
        <v>53</v>
      </c>
      <c r="AI3472" t="s">
        <v>54</v>
      </c>
      <c r="AJ3472">
        <v>2</v>
      </c>
      <c r="AK3472">
        <v>1</v>
      </c>
      <c r="AL3472">
        <v>1</v>
      </c>
      <c r="AM3472" t="s">
        <v>55</v>
      </c>
      <c r="AN3472" t="s">
        <v>56</v>
      </c>
      <c r="AP3472">
        <v>1</v>
      </c>
      <c r="AQ3472" t="s">
        <v>57</v>
      </c>
      <c r="AR3472">
        <v>0</v>
      </c>
      <c r="AW3472" t="s">
        <v>58</v>
      </c>
      <c r="AX3472">
        <v>0</v>
      </c>
      <c r="AY3472">
        <v>2</v>
      </c>
      <c r="AZ3472">
        <v>1.5</v>
      </c>
      <c r="BA3472">
        <v>1.5</v>
      </c>
      <c r="BB3472" t="s">
        <v>59</v>
      </c>
    </row>
    <row r="3473" spans="1:54" x14ac:dyDescent="0.2">
      <c r="A3473" s="7" t="str">
        <f>VLOOKUP(G3473,'Matching-Tabelle'!$A$76:$B$80,2,FALSE)</f>
        <v>philipp.steger@tkb.ch</v>
      </c>
      <c r="B3473" s="7" t="str">
        <f>VLOOKUP(J3473,'Matching-Tabelle'!$A$1:$B$66,2,FALSE)</f>
        <v>Proj XenMobile</v>
      </c>
      <c r="C3473" s="7" t="str">
        <f>IF(VLOOKUP(J3473,'Matching-Tabelle'!$A$1:$CB$66,3,FALSE)=0,"",VLOOKUP(J3473,'Matching-Tabelle'!$A$1:$CB$66,3,FALSE))</f>
        <v>WPI Projekte</v>
      </c>
      <c r="D3473" s="7">
        <v>1.85</v>
      </c>
      <c r="E3473" s="7" t="s">
        <v>3162</v>
      </c>
      <c r="F3473" s="8">
        <v>42688</v>
      </c>
      <c r="G3473" t="s">
        <v>2508</v>
      </c>
      <c r="H3473" t="s">
        <v>2509</v>
      </c>
      <c r="I3473" t="s">
        <v>2510</v>
      </c>
      <c r="J3473">
        <v>2500251</v>
      </c>
      <c r="K3473" t="s">
        <v>408</v>
      </c>
      <c r="L3473" t="s">
        <v>409</v>
      </c>
      <c r="M3473">
        <v>990001</v>
      </c>
      <c r="N3473" t="s">
        <v>51</v>
      </c>
      <c r="O3473">
        <v>1.85</v>
      </c>
      <c r="Q3473">
        <v>1.85</v>
      </c>
      <c r="S3473" t="s">
        <v>3162</v>
      </c>
      <c r="AE3473">
        <v>5</v>
      </c>
      <c r="AF3473">
        <v>0</v>
      </c>
      <c r="AG3473">
        <v>1</v>
      </c>
      <c r="AH3473" t="s">
        <v>411</v>
      </c>
      <c r="AI3473" t="s">
        <v>411</v>
      </c>
      <c r="AJ3473">
        <v>2</v>
      </c>
      <c r="AK3473">
        <v>1</v>
      </c>
      <c r="AL3473">
        <v>1</v>
      </c>
      <c r="AM3473" t="s">
        <v>55</v>
      </c>
      <c r="AN3473" t="s">
        <v>56</v>
      </c>
      <c r="AP3473">
        <v>1</v>
      </c>
      <c r="AQ3473" t="s">
        <v>57</v>
      </c>
      <c r="AR3473">
        <v>0</v>
      </c>
      <c r="AW3473" t="s">
        <v>58</v>
      </c>
      <c r="AX3473">
        <v>0</v>
      </c>
      <c r="AY3473">
        <v>2</v>
      </c>
      <c r="AZ3473">
        <v>1.85</v>
      </c>
      <c r="BA3473">
        <v>1.85</v>
      </c>
      <c r="BB3473" t="s">
        <v>59</v>
      </c>
    </row>
    <row r="3474" spans="1:54" x14ac:dyDescent="0.2">
      <c r="A3474" s="7" t="str">
        <f>VLOOKUP(G3474,'Matching-Tabelle'!$A$76:$B$80,2,FALSE)</f>
        <v>philipp.steger@tkb.ch</v>
      </c>
      <c r="B3474" s="7" t="str">
        <f>VLOOKUP(J3474,'Matching-Tabelle'!$A$1:$B$66,2,FALSE)</f>
        <v>WPI CTB</v>
      </c>
      <c r="C3474" s="7" t="str">
        <f>IF(VLOOKUP(J3474,'Matching-Tabelle'!$A$1:$CB$66,3,FALSE)=0,"",VLOOKUP(J3474,'Matching-Tabelle'!$A$1:$CB$66,3,FALSE))</f>
        <v/>
      </c>
      <c r="D3474" s="7">
        <v>1.5</v>
      </c>
      <c r="E3474" s="7" t="s">
        <v>3163</v>
      </c>
      <c r="F3474" s="8">
        <v>42689</v>
      </c>
      <c r="G3474" t="s">
        <v>2508</v>
      </c>
      <c r="H3474" t="s">
        <v>2509</v>
      </c>
      <c r="I3474" t="s">
        <v>2510</v>
      </c>
      <c r="J3474">
        <v>925</v>
      </c>
      <c r="K3474" t="s">
        <v>49</v>
      </c>
      <c r="L3474" t="s">
        <v>50</v>
      </c>
      <c r="M3474">
        <v>990001</v>
      </c>
      <c r="N3474" t="s">
        <v>51</v>
      </c>
      <c r="O3474">
        <v>1.5</v>
      </c>
      <c r="Q3474">
        <v>1.5</v>
      </c>
      <c r="S3474" t="s">
        <v>3163</v>
      </c>
      <c r="AE3474">
        <v>12</v>
      </c>
      <c r="AF3474">
        <v>7.6</v>
      </c>
      <c r="AG3474">
        <v>5</v>
      </c>
      <c r="AH3474" t="s">
        <v>53</v>
      </c>
      <c r="AI3474" t="s">
        <v>54</v>
      </c>
      <c r="AJ3474">
        <v>2</v>
      </c>
      <c r="AK3474">
        <v>1</v>
      </c>
      <c r="AL3474">
        <v>1</v>
      </c>
      <c r="AM3474" t="s">
        <v>55</v>
      </c>
      <c r="AN3474" t="s">
        <v>56</v>
      </c>
      <c r="AP3474">
        <v>1</v>
      </c>
      <c r="AQ3474" t="s">
        <v>57</v>
      </c>
      <c r="AR3474">
        <v>0</v>
      </c>
      <c r="AW3474" t="s">
        <v>58</v>
      </c>
      <c r="AX3474">
        <v>0</v>
      </c>
      <c r="AY3474">
        <v>2</v>
      </c>
      <c r="AZ3474">
        <v>1.5</v>
      </c>
      <c r="BA3474">
        <v>1.5</v>
      </c>
      <c r="BB3474" t="s">
        <v>59</v>
      </c>
    </row>
    <row r="3475" spans="1:54" x14ac:dyDescent="0.2">
      <c r="A3475" s="7" t="str">
        <f>VLOOKUP(G3475,'Matching-Tabelle'!$A$76:$B$80,2,FALSE)</f>
        <v>philipp.steger@tkb.ch</v>
      </c>
      <c r="B3475" s="7" t="str">
        <f>VLOOKUP(J3475,'Matching-Tabelle'!$A$1:$B$66,2,FALSE)</f>
        <v>WPI CTB</v>
      </c>
      <c r="C3475" s="7" t="str">
        <f>IF(VLOOKUP(J3475,'Matching-Tabelle'!$A$1:$CB$66,3,FALSE)=0,"",VLOOKUP(J3475,'Matching-Tabelle'!$A$1:$CB$66,3,FALSE))</f>
        <v/>
      </c>
      <c r="D3475" s="7">
        <v>1</v>
      </c>
      <c r="E3475" s="7" t="s">
        <v>3164</v>
      </c>
      <c r="F3475" s="8">
        <v>42689</v>
      </c>
      <c r="G3475" t="s">
        <v>2508</v>
      </c>
      <c r="H3475" t="s">
        <v>2509</v>
      </c>
      <c r="I3475" t="s">
        <v>2510</v>
      </c>
      <c r="J3475">
        <v>925</v>
      </c>
      <c r="K3475" t="s">
        <v>49</v>
      </c>
      <c r="L3475" t="s">
        <v>50</v>
      </c>
      <c r="M3475">
        <v>990001</v>
      </c>
      <c r="N3475" t="s">
        <v>51</v>
      </c>
      <c r="O3475">
        <v>1</v>
      </c>
      <c r="Q3475">
        <v>1</v>
      </c>
      <c r="S3475" t="s">
        <v>3164</v>
      </c>
      <c r="AE3475">
        <v>12</v>
      </c>
      <c r="AF3475">
        <v>7.6</v>
      </c>
      <c r="AG3475">
        <v>5</v>
      </c>
      <c r="AH3475" t="s">
        <v>53</v>
      </c>
      <c r="AI3475" t="s">
        <v>54</v>
      </c>
      <c r="AJ3475">
        <v>2</v>
      </c>
      <c r="AK3475">
        <v>1</v>
      </c>
      <c r="AL3475">
        <v>1</v>
      </c>
      <c r="AM3475" t="s">
        <v>55</v>
      </c>
      <c r="AN3475" t="s">
        <v>56</v>
      </c>
      <c r="AP3475">
        <v>1</v>
      </c>
      <c r="AQ3475" t="s">
        <v>57</v>
      </c>
      <c r="AR3475">
        <v>0</v>
      </c>
      <c r="AW3475" t="s">
        <v>58</v>
      </c>
      <c r="AX3475">
        <v>0</v>
      </c>
      <c r="AY3475">
        <v>2</v>
      </c>
      <c r="AZ3475">
        <v>1</v>
      </c>
      <c r="BA3475">
        <v>1</v>
      </c>
      <c r="BB3475" t="s">
        <v>59</v>
      </c>
    </row>
    <row r="3476" spans="1:54" x14ac:dyDescent="0.2">
      <c r="A3476" s="7" t="str">
        <f>VLOOKUP(G3476,'Matching-Tabelle'!$A$76:$B$80,2,FALSE)</f>
        <v>philipp.steger@tkb.ch</v>
      </c>
      <c r="B3476" s="7" t="str">
        <f>VLOOKUP(J3476,'Matching-Tabelle'!$A$1:$B$66,2,FALSE)</f>
        <v>WPI RTB</v>
      </c>
      <c r="C3476" s="7" t="str">
        <f>IF(VLOOKUP(J3476,'Matching-Tabelle'!$A$1:$CB$66,3,FALSE)=0,"",VLOOKUP(J3476,'Matching-Tabelle'!$A$1:$CB$66,3,FALSE))</f>
        <v/>
      </c>
      <c r="D3476" s="7">
        <v>2.5</v>
      </c>
      <c r="E3476" s="7" t="s">
        <v>3165</v>
      </c>
      <c r="F3476" s="8">
        <v>42689</v>
      </c>
      <c r="G3476" t="s">
        <v>2508</v>
      </c>
      <c r="H3476" t="s">
        <v>2509</v>
      </c>
      <c r="I3476" t="s">
        <v>2510</v>
      </c>
      <c r="J3476">
        <v>27</v>
      </c>
      <c r="K3476" t="s">
        <v>872</v>
      </c>
      <c r="L3476" t="s">
        <v>873</v>
      </c>
      <c r="M3476">
        <v>990001</v>
      </c>
      <c r="N3476" t="s">
        <v>51</v>
      </c>
      <c r="O3476">
        <v>2.5</v>
      </c>
      <c r="Q3476">
        <v>2.5</v>
      </c>
      <c r="S3476" t="s">
        <v>3165</v>
      </c>
      <c r="AE3476">
        <v>12</v>
      </c>
      <c r="AF3476">
        <v>7.6</v>
      </c>
      <c r="AG3476">
        <v>5</v>
      </c>
      <c r="AH3476" t="s">
        <v>53</v>
      </c>
      <c r="AI3476" t="s">
        <v>54</v>
      </c>
      <c r="AJ3476">
        <v>2</v>
      </c>
      <c r="AK3476">
        <v>1</v>
      </c>
      <c r="AL3476">
        <v>1</v>
      </c>
      <c r="AM3476" t="s">
        <v>55</v>
      </c>
      <c r="AN3476" t="s">
        <v>56</v>
      </c>
      <c r="AP3476">
        <v>1</v>
      </c>
      <c r="AQ3476" t="s">
        <v>57</v>
      </c>
      <c r="AR3476">
        <v>0</v>
      </c>
      <c r="AW3476" t="s">
        <v>58</v>
      </c>
      <c r="AX3476">
        <v>0</v>
      </c>
      <c r="AY3476">
        <v>2</v>
      </c>
      <c r="AZ3476">
        <v>2.5</v>
      </c>
      <c r="BA3476">
        <v>2.5</v>
      </c>
      <c r="BB3476" t="s">
        <v>59</v>
      </c>
    </row>
    <row r="3477" spans="1:54" x14ac:dyDescent="0.2">
      <c r="A3477" s="7" t="str">
        <f>VLOOKUP(G3477,'Matching-Tabelle'!$A$76:$B$80,2,FALSE)</f>
        <v>philipp.steger@tkb.ch</v>
      </c>
      <c r="B3477" s="7" t="str">
        <f>VLOOKUP(J3477,'Matching-Tabelle'!$A$1:$B$66,2,FALSE)</f>
        <v>Proj XenMobile</v>
      </c>
      <c r="C3477" s="7" t="str">
        <f>IF(VLOOKUP(J3477,'Matching-Tabelle'!$A$1:$CB$66,3,FALSE)=0,"",VLOOKUP(J3477,'Matching-Tabelle'!$A$1:$CB$66,3,FALSE))</f>
        <v>WPI Projekte</v>
      </c>
      <c r="D3477" s="7">
        <v>2.35</v>
      </c>
      <c r="E3477" s="7" t="s">
        <v>3166</v>
      </c>
      <c r="F3477" s="8">
        <v>42689</v>
      </c>
      <c r="G3477" t="s">
        <v>2508</v>
      </c>
      <c r="H3477" t="s">
        <v>2509</v>
      </c>
      <c r="I3477" t="s">
        <v>2510</v>
      </c>
      <c r="J3477">
        <v>2500251</v>
      </c>
      <c r="K3477" t="s">
        <v>408</v>
      </c>
      <c r="L3477" t="s">
        <v>409</v>
      </c>
      <c r="M3477">
        <v>990001</v>
      </c>
      <c r="N3477" t="s">
        <v>51</v>
      </c>
      <c r="O3477">
        <v>2.35</v>
      </c>
      <c r="Q3477">
        <v>2.35</v>
      </c>
      <c r="S3477" t="s">
        <v>3166</v>
      </c>
      <c r="AE3477">
        <v>5</v>
      </c>
      <c r="AF3477">
        <v>0</v>
      </c>
      <c r="AG3477">
        <v>1</v>
      </c>
      <c r="AH3477" t="s">
        <v>411</v>
      </c>
      <c r="AI3477" t="s">
        <v>411</v>
      </c>
      <c r="AJ3477">
        <v>2</v>
      </c>
      <c r="AK3477">
        <v>1</v>
      </c>
      <c r="AL3477">
        <v>1</v>
      </c>
      <c r="AM3477" t="s">
        <v>55</v>
      </c>
      <c r="AN3477" t="s">
        <v>56</v>
      </c>
      <c r="AP3477">
        <v>1</v>
      </c>
      <c r="AQ3477" t="s">
        <v>57</v>
      </c>
      <c r="AR3477">
        <v>0</v>
      </c>
      <c r="AW3477" t="s">
        <v>58</v>
      </c>
      <c r="AX3477">
        <v>0</v>
      </c>
      <c r="AY3477">
        <v>2</v>
      </c>
      <c r="AZ3477">
        <v>2.35</v>
      </c>
      <c r="BA3477">
        <v>2.35</v>
      </c>
      <c r="BB3477" t="s">
        <v>59</v>
      </c>
    </row>
    <row r="3478" spans="1:54" x14ac:dyDescent="0.2">
      <c r="A3478" s="7" t="str">
        <f>VLOOKUP(G3478,'Matching-Tabelle'!$A$76:$B$80,2,FALSE)</f>
        <v>philipp.steger@tkb.ch</v>
      </c>
      <c r="B3478" s="7" t="str">
        <f>VLOOKUP(J3478,'Matching-Tabelle'!$A$1:$B$66,2,FALSE)</f>
        <v>WPI RTB</v>
      </c>
      <c r="C3478" s="7" t="str">
        <f>IF(VLOOKUP(J3478,'Matching-Tabelle'!$A$1:$CB$66,3,FALSE)=0,"",VLOOKUP(J3478,'Matching-Tabelle'!$A$1:$CB$66,3,FALSE))</f>
        <v/>
      </c>
      <c r="D3478" s="7">
        <v>1.1499999999999999</v>
      </c>
      <c r="E3478" s="7" t="s">
        <v>3167</v>
      </c>
      <c r="F3478" s="8">
        <v>42690</v>
      </c>
      <c r="G3478" t="s">
        <v>2508</v>
      </c>
      <c r="H3478" t="s">
        <v>2509</v>
      </c>
      <c r="I3478" t="s">
        <v>2510</v>
      </c>
      <c r="J3478">
        <v>27</v>
      </c>
      <c r="K3478" t="s">
        <v>872</v>
      </c>
      <c r="L3478" t="s">
        <v>873</v>
      </c>
      <c r="M3478">
        <v>990001</v>
      </c>
      <c r="N3478" t="s">
        <v>51</v>
      </c>
      <c r="O3478">
        <v>1.1499999999999999</v>
      </c>
      <c r="Q3478">
        <v>1.1499999999999999</v>
      </c>
      <c r="S3478" t="s">
        <v>3167</v>
      </c>
      <c r="AE3478">
        <v>12</v>
      </c>
      <c r="AF3478">
        <v>7.6</v>
      </c>
      <c r="AG3478">
        <v>5</v>
      </c>
      <c r="AH3478" t="s">
        <v>53</v>
      </c>
      <c r="AI3478" t="s">
        <v>54</v>
      </c>
      <c r="AJ3478">
        <v>2</v>
      </c>
      <c r="AK3478">
        <v>1</v>
      </c>
      <c r="AL3478">
        <v>1</v>
      </c>
      <c r="AM3478" t="s">
        <v>55</v>
      </c>
      <c r="AN3478" t="s">
        <v>56</v>
      </c>
      <c r="AP3478">
        <v>1</v>
      </c>
      <c r="AQ3478" t="s">
        <v>57</v>
      </c>
      <c r="AR3478">
        <v>0</v>
      </c>
      <c r="AW3478" t="s">
        <v>58</v>
      </c>
      <c r="AX3478">
        <v>0</v>
      </c>
      <c r="AY3478">
        <v>2</v>
      </c>
      <c r="AZ3478">
        <v>1.1499999999999999</v>
      </c>
      <c r="BA3478">
        <v>1.1499999999999999</v>
      </c>
      <c r="BB3478" t="s">
        <v>59</v>
      </c>
    </row>
    <row r="3479" spans="1:54" x14ac:dyDescent="0.2">
      <c r="A3479" s="7" t="str">
        <f>VLOOKUP(G3479,'Matching-Tabelle'!$A$76:$B$80,2,FALSE)</f>
        <v>philipp.steger@tkb.ch</v>
      </c>
      <c r="B3479" s="7" t="str">
        <f>VLOOKUP(J3479,'Matching-Tabelle'!$A$1:$B$66,2,FALSE)</f>
        <v>WPI RTB</v>
      </c>
      <c r="C3479" s="7" t="str">
        <f>IF(VLOOKUP(J3479,'Matching-Tabelle'!$A$1:$CB$66,3,FALSE)=0,"",VLOOKUP(J3479,'Matching-Tabelle'!$A$1:$CB$66,3,FALSE))</f>
        <v/>
      </c>
      <c r="D3479" s="7">
        <v>1.5</v>
      </c>
      <c r="E3479" s="7" t="s">
        <v>3168</v>
      </c>
      <c r="F3479" s="8">
        <v>42690</v>
      </c>
      <c r="G3479" t="s">
        <v>2508</v>
      </c>
      <c r="H3479" t="s">
        <v>2509</v>
      </c>
      <c r="I3479" t="s">
        <v>2510</v>
      </c>
      <c r="J3479">
        <v>29</v>
      </c>
      <c r="K3479" t="s">
        <v>236</v>
      </c>
      <c r="L3479" t="s">
        <v>237</v>
      </c>
      <c r="M3479">
        <v>990001</v>
      </c>
      <c r="N3479" t="s">
        <v>51</v>
      </c>
      <c r="O3479">
        <v>1.5</v>
      </c>
      <c r="Q3479">
        <v>1.5</v>
      </c>
      <c r="S3479" t="s">
        <v>3168</v>
      </c>
      <c r="AE3479">
        <v>12</v>
      </c>
      <c r="AF3479">
        <v>7.6</v>
      </c>
      <c r="AG3479">
        <v>5</v>
      </c>
      <c r="AH3479" t="s">
        <v>53</v>
      </c>
      <c r="AI3479" t="s">
        <v>54</v>
      </c>
      <c r="AJ3479">
        <v>2</v>
      </c>
      <c r="AK3479">
        <v>1</v>
      </c>
      <c r="AL3479">
        <v>1</v>
      </c>
      <c r="AM3479" t="s">
        <v>55</v>
      </c>
      <c r="AN3479" t="s">
        <v>56</v>
      </c>
      <c r="AP3479">
        <v>1</v>
      </c>
      <c r="AQ3479" t="s">
        <v>57</v>
      </c>
      <c r="AR3479">
        <v>0</v>
      </c>
      <c r="AW3479" t="s">
        <v>58</v>
      </c>
      <c r="AX3479">
        <v>0</v>
      </c>
      <c r="AY3479">
        <v>2</v>
      </c>
      <c r="AZ3479">
        <v>1.5</v>
      </c>
      <c r="BA3479">
        <v>1.5</v>
      </c>
      <c r="BB3479" t="s">
        <v>59</v>
      </c>
    </row>
    <row r="3480" spans="1:54" x14ac:dyDescent="0.2">
      <c r="A3480" s="7" t="str">
        <f>VLOOKUP(G3480,'Matching-Tabelle'!$A$76:$B$80,2,FALSE)</f>
        <v>philipp.steger@tkb.ch</v>
      </c>
      <c r="B3480" s="7" t="str">
        <f>VLOOKUP(J3480,'Matching-Tabelle'!$A$1:$B$66,2,FALSE)</f>
        <v>WPI CTB</v>
      </c>
      <c r="C3480" s="7" t="str">
        <f>IF(VLOOKUP(J3480,'Matching-Tabelle'!$A$1:$CB$66,3,FALSE)=0,"",VLOOKUP(J3480,'Matching-Tabelle'!$A$1:$CB$66,3,FALSE))</f>
        <v/>
      </c>
      <c r="D3480" s="7">
        <v>2.2000000000000002</v>
      </c>
      <c r="E3480" s="7" t="s">
        <v>3169</v>
      </c>
      <c r="F3480" s="8">
        <v>42690</v>
      </c>
      <c r="G3480" t="s">
        <v>2508</v>
      </c>
      <c r="H3480" t="s">
        <v>2509</v>
      </c>
      <c r="I3480" t="s">
        <v>2510</v>
      </c>
      <c r="J3480">
        <v>919</v>
      </c>
      <c r="K3480" t="s">
        <v>66</v>
      </c>
      <c r="L3480" t="s">
        <v>67</v>
      </c>
      <c r="M3480">
        <v>990001</v>
      </c>
      <c r="N3480" t="s">
        <v>51</v>
      </c>
      <c r="O3480">
        <v>2.2000000000000002</v>
      </c>
      <c r="Q3480">
        <v>2.2000000000000002</v>
      </c>
      <c r="S3480" t="s">
        <v>3169</v>
      </c>
      <c r="AE3480">
        <v>12</v>
      </c>
      <c r="AF3480">
        <v>7.6</v>
      </c>
      <c r="AG3480">
        <v>5</v>
      </c>
      <c r="AH3480" t="s">
        <v>53</v>
      </c>
      <c r="AI3480" t="s">
        <v>54</v>
      </c>
      <c r="AJ3480">
        <v>2</v>
      </c>
      <c r="AK3480">
        <v>1</v>
      </c>
      <c r="AL3480">
        <v>1</v>
      </c>
      <c r="AM3480" t="s">
        <v>55</v>
      </c>
      <c r="AN3480" t="s">
        <v>56</v>
      </c>
      <c r="AP3480">
        <v>1</v>
      </c>
      <c r="AQ3480" t="s">
        <v>57</v>
      </c>
      <c r="AR3480">
        <v>0</v>
      </c>
      <c r="AW3480" t="s">
        <v>58</v>
      </c>
      <c r="AX3480">
        <v>0</v>
      </c>
      <c r="AY3480">
        <v>2</v>
      </c>
      <c r="AZ3480">
        <v>2.2000000000000002</v>
      </c>
      <c r="BA3480">
        <v>2.2000000000000002</v>
      </c>
      <c r="BB3480" t="s">
        <v>59</v>
      </c>
    </row>
    <row r="3481" spans="1:54" x14ac:dyDescent="0.2">
      <c r="A3481" s="7" t="str">
        <f>VLOOKUP(G3481,'Matching-Tabelle'!$A$76:$B$80,2,FALSE)</f>
        <v>philipp.steger@tkb.ch</v>
      </c>
      <c r="B3481" s="7" t="str">
        <f>VLOOKUP(J3481,'Matching-Tabelle'!$A$1:$B$66,2,FALSE)</f>
        <v>WPI RTB</v>
      </c>
      <c r="C3481" s="7" t="str">
        <f>IF(VLOOKUP(J3481,'Matching-Tabelle'!$A$1:$CB$66,3,FALSE)=0,"",VLOOKUP(J3481,'Matching-Tabelle'!$A$1:$CB$66,3,FALSE))</f>
        <v/>
      </c>
      <c r="D3481" s="7">
        <v>1.5</v>
      </c>
      <c r="E3481" s="7" t="s">
        <v>3170</v>
      </c>
      <c r="F3481" s="8">
        <v>42690</v>
      </c>
      <c r="G3481" t="s">
        <v>2508</v>
      </c>
      <c r="H3481" t="s">
        <v>2509</v>
      </c>
      <c r="I3481" t="s">
        <v>2510</v>
      </c>
      <c r="J3481">
        <v>27</v>
      </c>
      <c r="K3481" t="s">
        <v>872</v>
      </c>
      <c r="L3481" t="s">
        <v>873</v>
      </c>
      <c r="M3481">
        <v>990001</v>
      </c>
      <c r="N3481" t="s">
        <v>51</v>
      </c>
      <c r="O3481">
        <v>1.5</v>
      </c>
      <c r="Q3481">
        <v>1.5</v>
      </c>
      <c r="S3481" t="s">
        <v>3170</v>
      </c>
      <c r="AE3481">
        <v>12</v>
      </c>
      <c r="AF3481">
        <v>7.6</v>
      </c>
      <c r="AG3481">
        <v>5</v>
      </c>
      <c r="AH3481" t="s">
        <v>53</v>
      </c>
      <c r="AI3481" t="s">
        <v>54</v>
      </c>
      <c r="AJ3481">
        <v>2</v>
      </c>
      <c r="AK3481">
        <v>1</v>
      </c>
      <c r="AL3481">
        <v>1</v>
      </c>
      <c r="AM3481" t="s">
        <v>55</v>
      </c>
      <c r="AN3481" t="s">
        <v>56</v>
      </c>
      <c r="AP3481">
        <v>1</v>
      </c>
      <c r="AQ3481" t="s">
        <v>57</v>
      </c>
      <c r="AR3481">
        <v>0</v>
      </c>
      <c r="AW3481" t="s">
        <v>58</v>
      </c>
      <c r="AX3481">
        <v>0</v>
      </c>
      <c r="AY3481">
        <v>2</v>
      </c>
      <c r="AZ3481">
        <v>1.5</v>
      </c>
      <c r="BA3481">
        <v>1.5</v>
      </c>
      <c r="BB3481" t="s">
        <v>59</v>
      </c>
    </row>
    <row r="3482" spans="1:54" x14ac:dyDescent="0.2">
      <c r="A3482" s="7" t="str">
        <f>VLOOKUP(G3482,'Matching-Tabelle'!$A$76:$B$80,2,FALSE)</f>
        <v>philipp.steger@tkb.ch</v>
      </c>
      <c r="B3482" s="7" t="str">
        <f>VLOOKUP(J3482,'Matching-Tabelle'!$A$1:$B$66,2,FALSE)</f>
        <v>WPI RTB</v>
      </c>
      <c r="C3482" s="7" t="str">
        <f>IF(VLOOKUP(J3482,'Matching-Tabelle'!$A$1:$CB$66,3,FALSE)=0,"",VLOOKUP(J3482,'Matching-Tabelle'!$A$1:$CB$66,3,FALSE))</f>
        <v/>
      </c>
      <c r="D3482" s="7">
        <v>1.3</v>
      </c>
      <c r="E3482" s="7" t="s">
        <v>3171</v>
      </c>
      <c r="F3482" s="8">
        <v>42690</v>
      </c>
      <c r="G3482" t="s">
        <v>2508</v>
      </c>
      <c r="H3482" t="s">
        <v>2509</v>
      </c>
      <c r="I3482" t="s">
        <v>2510</v>
      </c>
      <c r="J3482">
        <v>19</v>
      </c>
      <c r="K3482" t="s">
        <v>145</v>
      </c>
      <c r="L3482" t="s">
        <v>146</v>
      </c>
      <c r="M3482">
        <v>990001</v>
      </c>
      <c r="N3482" t="s">
        <v>51</v>
      </c>
      <c r="O3482">
        <v>1.3</v>
      </c>
      <c r="Q3482">
        <v>1.3</v>
      </c>
      <c r="S3482" t="s">
        <v>3171</v>
      </c>
      <c r="AE3482">
        <v>12</v>
      </c>
      <c r="AF3482">
        <v>7.6</v>
      </c>
      <c r="AG3482">
        <v>5</v>
      </c>
      <c r="AH3482" t="s">
        <v>53</v>
      </c>
      <c r="AI3482" t="s">
        <v>54</v>
      </c>
      <c r="AJ3482">
        <v>2</v>
      </c>
      <c r="AK3482">
        <v>1</v>
      </c>
      <c r="AL3482">
        <v>1</v>
      </c>
      <c r="AM3482" t="s">
        <v>55</v>
      </c>
      <c r="AN3482" t="s">
        <v>56</v>
      </c>
      <c r="AP3482">
        <v>1</v>
      </c>
      <c r="AQ3482" t="s">
        <v>57</v>
      </c>
      <c r="AR3482">
        <v>0</v>
      </c>
      <c r="AW3482" t="s">
        <v>58</v>
      </c>
      <c r="AX3482">
        <v>0</v>
      </c>
      <c r="AY3482">
        <v>2</v>
      </c>
      <c r="AZ3482">
        <v>1.3</v>
      </c>
      <c r="BA3482">
        <v>1.3</v>
      </c>
      <c r="BB3482" t="s">
        <v>59</v>
      </c>
    </row>
    <row r="3483" spans="1:54" x14ac:dyDescent="0.2">
      <c r="A3483" s="7" t="str">
        <f>VLOOKUP(G3483,'Matching-Tabelle'!$A$76:$B$80,2,FALSE)</f>
        <v>philipp.steger@tkb.ch</v>
      </c>
      <c r="B3483" s="7" t="str">
        <f>VLOOKUP(J3483,'Matching-Tabelle'!$A$1:$B$66,2,FALSE)</f>
        <v>WPI RTB</v>
      </c>
      <c r="C3483" s="7" t="str">
        <f>IF(VLOOKUP(J3483,'Matching-Tabelle'!$A$1:$CB$66,3,FALSE)=0,"",VLOOKUP(J3483,'Matching-Tabelle'!$A$1:$CB$66,3,FALSE))</f>
        <v/>
      </c>
      <c r="D3483" s="7">
        <v>1.2</v>
      </c>
      <c r="E3483" s="7" t="s">
        <v>2565</v>
      </c>
      <c r="F3483" s="8">
        <v>42690</v>
      </c>
      <c r="G3483" t="s">
        <v>2508</v>
      </c>
      <c r="H3483" t="s">
        <v>2509</v>
      </c>
      <c r="I3483" t="s">
        <v>2510</v>
      </c>
      <c r="J3483">
        <v>27</v>
      </c>
      <c r="K3483" t="s">
        <v>872</v>
      </c>
      <c r="L3483" t="s">
        <v>873</v>
      </c>
      <c r="M3483">
        <v>990001</v>
      </c>
      <c r="N3483" t="s">
        <v>51</v>
      </c>
      <c r="O3483">
        <v>1.2</v>
      </c>
      <c r="Q3483">
        <v>1.2</v>
      </c>
      <c r="S3483" t="s">
        <v>2565</v>
      </c>
      <c r="AE3483">
        <v>12</v>
      </c>
      <c r="AF3483">
        <v>7.6</v>
      </c>
      <c r="AG3483">
        <v>5</v>
      </c>
      <c r="AH3483" t="s">
        <v>53</v>
      </c>
      <c r="AI3483" t="s">
        <v>54</v>
      </c>
      <c r="AJ3483">
        <v>2</v>
      </c>
      <c r="AK3483">
        <v>1</v>
      </c>
      <c r="AL3483">
        <v>1</v>
      </c>
      <c r="AM3483" t="s">
        <v>55</v>
      </c>
      <c r="AN3483" t="s">
        <v>56</v>
      </c>
      <c r="AP3483">
        <v>1</v>
      </c>
      <c r="AQ3483" t="s">
        <v>57</v>
      </c>
      <c r="AR3483">
        <v>0</v>
      </c>
      <c r="AW3483" t="s">
        <v>58</v>
      </c>
      <c r="AX3483">
        <v>0</v>
      </c>
      <c r="AY3483">
        <v>2</v>
      </c>
      <c r="AZ3483">
        <v>1.2</v>
      </c>
      <c r="BA3483">
        <v>1.2</v>
      </c>
      <c r="BB3483" t="s">
        <v>59</v>
      </c>
    </row>
    <row r="3484" spans="1:54" x14ac:dyDescent="0.2">
      <c r="A3484" s="7" t="str">
        <f>VLOOKUP(G3484,'Matching-Tabelle'!$A$76:$B$80,2,FALSE)</f>
        <v>philipp.steger@tkb.ch</v>
      </c>
      <c r="B3484" s="7" t="str">
        <f>VLOOKUP(J3484,'Matching-Tabelle'!$A$1:$B$66,2,FALSE)</f>
        <v>Proj XenMobile</v>
      </c>
      <c r="C3484" s="7" t="str">
        <f>IF(VLOOKUP(J3484,'Matching-Tabelle'!$A$1:$CB$66,3,FALSE)=0,"",VLOOKUP(J3484,'Matching-Tabelle'!$A$1:$CB$66,3,FALSE))</f>
        <v>WPI Projekte</v>
      </c>
      <c r="D3484" s="7">
        <v>2.5</v>
      </c>
      <c r="E3484" s="7" t="s">
        <v>3172</v>
      </c>
      <c r="F3484" s="8">
        <v>42691</v>
      </c>
      <c r="G3484" t="s">
        <v>2508</v>
      </c>
      <c r="H3484" t="s">
        <v>2509</v>
      </c>
      <c r="I3484" t="s">
        <v>2510</v>
      </c>
      <c r="J3484">
        <v>2500251</v>
      </c>
      <c r="K3484" t="s">
        <v>408</v>
      </c>
      <c r="L3484" t="s">
        <v>409</v>
      </c>
      <c r="M3484">
        <v>990001</v>
      </c>
      <c r="N3484" t="s">
        <v>51</v>
      </c>
      <c r="O3484">
        <v>2.5</v>
      </c>
      <c r="Q3484">
        <v>2.5</v>
      </c>
      <c r="S3484" t="s">
        <v>3172</v>
      </c>
      <c r="AE3484">
        <v>5</v>
      </c>
      <c r="AF3484">
        <v>0</v>
      </c>
      <c r="AG3484">
        <v>1</v>
      </c>
      <c r="AH3484" t="s">
        <v>411</v>
      </c>
      <c r="AI3484" t="s">
        <v>411</v>
      </c>
      <c r="AJ3484">
        <v>2</v>
      </c>
      <c r="AK3484">
        <v>1</v>
      </c>
      <c r="AL3484">
        <v>1</v>
      </c>
      <c r="AM3484" t="s">
        <v>55</v>
      </c>
      <c r="AN3484" t="s">
        <v>56</v>
      </c>
      <c r="AP3484">
        <v>1</v>
      </c>
      <c r="AQ3484" t="s">
        <v>57</v>
      </c>
      <c r="AR3484">
        <v>0</v>
      </c>
      <c r="AW3484" t="s">
        <v>58</v>
      </c>
      <c r="AX3484">
        <v>0</v>
      </c>
      <c r="AY3484">
        <v>2</v>
      </c>
      <c r="AZ3484">
        <v>2.5</v>
      </c>
      <c r="BA3484">
        <v>2.5</v>
      </c>
      <c r="BB3484" t="s">
        <v>59</v>
      </c>
    </row>
    <row r="3485" spans="1:54" x14ac:dyDescent="0.2">
      <c r="A3485" s="7" t="str">
        <f>VLOOKUP(G3485,'Matching-Tabelle'!$A$76:$B$80,2,FALSE)</f>
        <v>philipp.steger@tkb.ch</v>
      </c>
      <c r="B3485" s="7" t="str">
        <f>VLOOKUP(J3485,'Matching-Tabelle'!$A$1:$B$66,2,FALSE)</f>
        <v>Proj XenMobile</v>
      </c>
      <c r="C3485" s="7" t="str">
        <f>IF(VLOOKUP(J3485,'Matching-Tabelle'!$A$1:$CB$66,3,FALSE)=0,"",VLOOKUP(J3485,'Matching-Tabelle'!$A$1:$CB$66,3,FALSE))</f>
        <v>WPI Projekte</v>
      </c>
      <c r="D3485" s="7">
        <v>0.5</v>
      </c>
      <c r="E3485" s="7" t="s">
        <v>3173</v>
      </c>
      <c r="F3485" s="8">
        <v>42691</v>
      </c>
      <c r="G3485" t="s">
        <v>2508</v>
      </c>
      <c r="H3485" t="s">
        <v>2509</v>
      </c>
      <c r="I3485" t="s">
        <v>2510</v>
      </c>
      <c r="J3485">
        <v>2500251</v>
      </c>
      <c r="K3485" t="s">
        <v>408</v>
      </c>
      <c r="L3485" t="s">
        <v>409</v>
      </c>
      <c r="M3485">
        <v>990001</v>
      </c>
      <c r="N3485" t="s">
        <v>51</v>
      </c>
      <c r="O3485">
        <v>0.5</v>
      </c>
      <c r="Q3485">
        <v>0.5</v>
      </c>
      <c r="S3485" t="s">
        <v>3173</v>
      </c>
      <c r="AE3485">
        <v>5</v>
      </c>
      <c r="AF3485">
        <v>0</v>
      </c>
      <c r="AG3485">
        <v>1</v>
      </c>
      <c r="AH3485" t="s">
        <v>411</v>
      </c>
      <c r="AI3485" t="s">
        <v>411</v>
      </c>
      <c r="AJ3485">
        <v>2</v>
      </c>
      <c r="AK3485">
        <v>1</v>
      </c>
      <c r="AL3485">
        <v>1</v>
      </c>
      <c r="AM3485" t="s">
        <v>55</v>
      </c>
      <c r="AN3485" t="s">
        <v>56</v>
      </c>
      <c r="AP3485">
        <v>1</v>
      </c>
      <c r="AQ3485" t="s">
        <v>57</v>
      </c>
      <c r="AR3485">
        <v>0</v>
      </c>
      <c r="AW3485" t="s">
        <v>58</v>
      </c>
      <c r="AX3485">
        <v>0</v>
      </c>
      <c r="AY3485">
        <v>2</v>
      </c>
      <c r="AZ3485">
        <v>0.5</v>
      </c>
      <c r="BA3485">
        <v>0.5</v>
      </c>
      <c r="BB3485" t="s">
        <v>59</v>
      </c>
    </row>
    <row r="3486" spans="1:54" x14ac:dyDescent="0.2">
      <c r="A3486" s="7" t="str">
        <f>VLOOKUP(G3486,'Matching-Tabelle'!$A$76:$B$80,2,FALSE)</f>
        <v>philipp.steger@tkb.ch</v>
      </c>
      <c r="B3486" s="7" t="str">
        <f>VLOOKUP(J3486,'Matching-Tabelle'!$A$1:$B$66,2,FALSE)</f>
        <v>Proj XenMobile</v>
      </c>
      <c r="C3486" s="7" t="str">
        <f>IF(VLOOKUP(J3486,'Matching-Tabelle'!$A$1:$CB$66,3,FALSE)=0,"",VLOOKUP(J3486,'Matching-Tabelle'!$A$1:$CB$66,3,FALSE))</f>
        <v>WPI Projekte</v>
      </c>
      <c r="D3486" s="7">
        <v>1</v>
      </c>
      <c r="E3486" s="7" t="s">
        <v>3174</v>
      </c>
      <c r="F3486" s="8">
        <v>42691</v>
      </c>
      <c r="G3486" t="s">
        <v>2508</v>
      </c>
      <c r="H3486" t="s">
        <v>2509</v>
      </c>
      <c r="I3486" t="s">
        <v>2510</v>
      </c>
      <c r="J3486">
        <v>2500251</v>
      </c>
      <c r="K3486" t="s">
        <v>408</v>
      </c>
      <c r="L3486" t="s">
        <v>409</v>
      </c>
      <c r="M3486">
        <v>990001</v>
      </c>
      <c r="N3486" t="s">
        <v>51</v>
      </c>
      <c r="O3486">
        <v>1</v>
      </c>
      <c r="Q3486">
        <v>1</v>
      </c>
      <c r="S3486" t="s">
        <v>3174</v>
      </c>
      <c r="AE3486">
        <v>5</v>
      </c>
      <c r="AF3486">
        <v>0</v>
      </c>
      <c r="AG3486">
        <v>1</v>
      </c>
      <c r="AH3486" t="s">
        <v>411</v>
      </c>
      <c r="AI3486" t="s">
        <v>411</v>
      </c>
      <c r="AJ3486">
        <v>2</v>
      </c>
      <c r="AK3486">
        <v>1</v>
      </c>
      <c r="AL3486">
        <v>1</v>
      </c>
      <c r="AM3486" t="s">
        <v>55</v>
      </c>
      <c r="AN3486" t="s">
        <v>56</v>
      </c>
      <c r="AP3486">
        <v>1</v>
      </c>
      <c r="AQ3486" t="s">
        <v>57</v>
      </c>
      <c r="AR3486">
        <v>0</v>
      </c>
      <c r="AW3486" t="s">
        <v>58</v>
      </c>
      <c r="AX3486">
        <v>0</v>
      </c>
      <c r="AY3486">
        <v>2</v>
      </c>
      <c r="AZ3486">
        <v>1</v>
      </c>
      <c r="BA3486">
        <v>1</v>
      </c>
      <c r="BB3486" t="s">
        <v>59</v>
      </c>
    </row>
    <row r="3487" spans="1:54" x14ac:dyDescent="0.2">
      <c r="A3487" s="7" t="str">
        <f>VLOOKUP(G3487,'Matching-Tabelle'!$A$76:$B$80,2,FALSE)</f>
        <v>philipp.steger@tkb.ch</v>
      </c>
      <c r="B3487" s="7" t="str">
        <f>VLOOKUP(J3487,'Matching-Tabelle'!$A$1:$B$66,2,FALSE)</f>
        <v>WPI RTB</v>
      </c>
      <c r="C3487" s="7" t="str">
        <f>IF(VLOOKUP(J3487,'Matching-Tabelle'!$A$1:$CB$66,3,FALSE)=0,"",VLOOKUP(J3487,'Matching-Tabelle'!$A$1:$CB$66,3,FALSE))</f>
        <v/>
      </c>
      <c r="D3487" s="7">
        <v>1.5</v>
      </c>
      <c r="E3487" s="7" t="s">
        <v>3175</v>
      </c>
      <c r="F3487" s="8">
        <v>42691</v>
      </c>
      <c r="G3487" t="s">
        <v>2508</v>
      </c>
      <c r="H3487" t="s">
        <v>2509</v>
      </c>
      <c r="I3487" t="s">
        <v>2510</v>
      </c>
      <c r="J3487">
        <v>27</v>
      </c>
      <c r="K3487" t="s">
        <v>872</v>
      </c>
      <c r="L3487" t="s">
        <v>873</v>
      </c>
      <c r="M3487">
        <v>990001</v>
      </c>
      <c r="N3487" t="s">
        <v>51</v>
      </c>
      <c r="O3487">
        <v>1.5</v>
      </c>
      <c r="Q3487">
        <v>1.5</v>
      </c>
      <c r="S3487" t="s">
        <v>3175</v>
      </c>
      <c r="AE3487">
        <v>12</v>
      </c>
      <c r="AF3487">
        <v>7.6</v>
      </c>
      <c r="AG3487">
        <v>5</v>
      </c>
      <c r="AH3487" t="s">
        <v>53</v>
      </c>
      <c r="AI3487" t="s">
        <v>54</v>
      </c>
      <c r="AJ3487">
        <v>2</v>
      </c>
      <c r="AK3487">
        <v>1</v>
      </c>
      <c r="AL3487">
        <v>1</v>
      </c>
      <c r="AM3487" t="s">
        <v>55</v>
      </c>
      <c r="AN3487" t="s">
        <v>56</v>
      </c>
      <c r="AP3487">
        <v>1</v>
      </c>
      <c r="AQ3487" t="s">
        <v>57</v>
      </c>
      <c r="AR3487">
        <v>0</v>
      </c>
      <c r="AW3487" t="s">
        <v>58</v>
      </c>
      <c r="AX3487">
        <v>0</v>
      </c>
      <c r="AY3487">
        <v>2</v>
      </c>
      <c r="AZ3487">
        <v>1.5</v>
      </c>
      <c r="BA3487">
        <v>1.5</v>
      </c>
      <c r="BB3487" t="s">
        <v>59</v>
      </c>
    </row>
    <row r="3488" spans="1:54" x14ac:dyDescent="0.2">
      <c r="A3488" s="7" t="str">
        <f>VLOOKUP(G3488,'Matching-Tabelle'!$A$76:$B$80,2,FALSE)</f>
        <v>philipp.steger@tkb.ch</v>
      </c>
      <c r="B3488" s="7" t="str">
        <f>VLOOKUP(J3488,'Matching-Tabelle'!$A$1:$B$66,2,FALSE)</f>
        <v>WPI RTB</v>
      </c>
      <c r="C3488" s="7" t="str">
        <f>IF(VLOOKUP(J3488,'Matching-Tabelle'!$A$1:$CB$66,3,FALSE)=0,"",VLOOKUP(J3488,'Matching-Tabelle'!$A$1:$CB$66,3,FALSE))</f>
        <v/>
      </c>
      <c r="D3488" s="7">
        <v>2</v>
      </c>
      <c r="E3488" s="7" t="s">
        <v>3176</v>
      </c>
      <c r="F3488" s="8">
        <v>42691</v>
      </c>
      <c r="G3488" t="s">
        <v>2508</v>
      </c>
      <c r="H3488" t="s">
        <v>2509</v>
      </c>
      <c r="I3488" t="s">
        <v>2510</v>
      </c>
      <c r="J3488">
        <v>21</v>
      </c>
      <c r="K3488" t="s">
        <v>117</v>
      </c>
      <c r="L3488" t="s">
        <v>118</v>
      </c>
      <c r="M3488">
        <v>990001</v>
      </c>
      <c r="N3488" t="s">
        <v>51</v>
      </c>
      <c r="O3488">
        <v>2</v>
      </c>
      <c r="Q3488">
        <v>2</v>
      </c>
      <c r="S3488" t="s">
        <v>3176</v>
      </c>
      <c r="AE3488">
        <v>12</v>
      </c>
      <c r="AF3488">
        <v>7.6</v>
      </c>
      <c r="AG3488">
        <v>5</v>
      </c>
      <c r="AH3488" t="s">
        <v>53</v>
      </c>
      <c r="AI3488" t="s">
        <v>54</v>
      </c>
      <c r="AJ3488">
        <v>2</v>
      </c>
      <c r="AK3488">
        <v>1</v>
      </c>
      <c r="AL3488">
        <v>1</v>
      </c>
      <c r="AM3488" t="s">
        <v>55</v>
      </c>
      <c r="AN3488" t="s">
        <v>56</v>
      </c>
      <c r="AP3488">
        <v>1</v>
      </c>
      <c r="AQ3488" t="s">
        <v>57</v>
      </c>
      <c r="AR3488">
        <v>0</v>
      </c>
      <c r="AW3488" t="s">
        <v>58</v>
      </c>
      <c r="AX3488">
        <v>0</v>
      </c>
      <c r="AY3488">
        <v>2</v>
      </c>
      <c r="AZ3488">
        <v>2</v>
      </c>
      <c r="BA3488">
        <v>2</v>
      </c>
      <c r="BB3488" t="s">
        <v>59</v>
      </c>
    </row>
    <row r="3489" spans="1:54" x14ac:dyDescent="0.2">
      <c r="A3489" s="7" t="str">
        <f>VLOOKUP(G3489,'Matching-Tabelle'!$A$76:$B$80,2,FALSE)</f>
        <v>philipp.steger@tkb.ch</v>
      </c>
      <c r="B3489" s="7" t="str">
        <f>VLOOKUP(J3489,'Matching-Tabelle'!$A$1:$B$66,2,FALSE)</f>
        <v>WPI RTB</v>
      </c>
      <c r="C3489" s="7" t="str">
        <f>IF(VLOOKUP(J3489,'Matching-Tabelle'!$A$1:$CB$66,3,FALSE)=0,"",VLOOKUP(J3489,'Matching-Tabelle'!$A$1:$CB$66,3,FALSE))</f>
        <v/>
      </c>
      <c r="D3489" s="7">
        <v>1.1000000000000001</v>
      </c>
      <c r="E3489" s="7" t="s">
        <v>3177</v>
      </c>
      <c r="F3489" s="8">
        <v>42691</v>
      </c>
      <c r="G3489" t="s">
        <v>2508</v>
      </c>
      <c r="H3489" t="s">
        <v>2509</v>
      </c>
      <c r="I3489" t="s">
        <v>2510</v>
      </c>
      <c r="J3489">
        <v>25</v>
      </c>
      <c r="K3489" t="s">
        <v>192</v>
      </c>
      <c r="L3489" t="s">
        <v>193</v>
      </c>
      <c r="M3489">
        <v>990001</v>
      </c>
      <c r="N3489" t="s">
        <v>51</v>
      </c>
      <c r="O3489">
        <v>1.1000000000000001</v>
      </c>
      <c r="Q3489">
        <v>1.1000000000000001</v>
      </c>
      <c r="S3489" t="s">
        <v>3177</v>
      </c>
      <c r="AE3489">
        <v>12</v>
      </c>
      <c r="AF3489">
        <v>7.6</v>
      </c>
      <c r="AG3489">
        <v>5</v>
      </c>
      <c r="AH3489" t="s">
        <v>53</v>
      </c>
      <c r="AI3489" t="s">
        <v>54</v>
      </c>
      <c r="AJ3489">
        <v>2</v>
      </c>
      <c r="AK3489">
        <v>1</v>
      </c>
      <c r="AL3489">
        <v>1</v>
      </c>
      <c r="AM3489" t="s">
        <v>55</v>
      </c>
      <c r="AN3489" t="s">
        <v>56</v>
      </c>
      <c r="AP3489">
        <v>1</v>
      </c>
      <c r="AQ3489" t="s">
        <v>57</v>
      </c>
      <c r="AR3489">
        <v>0</v>
      </c>
      <c r="AW3489" t="s">
        <v>58</v>
      </c>
      <c r="AX3489">
        <v>0</v>
      </c>
      <c r="AY3489">
        <v>2</v>
      </c>
      <c r="AZ3489">
        <v>1.1000000000000001</v>
      </c>
      <c r="BA3489">
        <v>1.1000000000000001</v>
      </c>
      <c r="BB3489" t="s">
        <v>59</v>
      </c>
    </row>
    <row r="3490" spans="1:54" x14ac:dyDescent="0.2">
      <c r="A3490" s="7" t="str">
        <f>VLOOKUP(G3490,'Matching-Tabelle'!$A$76:$B$80,2,FALSE)</f>
        <v>philipp.steger@tkb.ch</v>
      </c>
      <c r="B3490" s="7" t="str">
        <f>VLOOKUP(J3490,'Matching-Tabelle'!$A$1:$B$66,2,FALSE)</f>
        <v>WPI RTB</v>
      </c>
      <c r="C3490" s="7" t="str">
        <f>IF(VLOOKUP(J3490,'Matching-Tabelle'!$A$1:$CB$66,3,FALSE)=0,"",VLOOKUP(J3490,'Matching-Tabelle'!$A$1:$CB$66,3,FALSE))</f>
        <v/>
      </c>
      <c r="D3490" s="7">
        <v>1.2</v>
      </c>
      <c r="E3490" s="7" t="s">
        <v>3178</v>
      </c>
      <c r="F3490" s="8">
        <v>42692</v>
      </c>
      <c r="G3490" t="s">
        <v>2508</v>
      </c>
      <c r="H3490" t="s">
        <v>2509</v>
      </c>
      <c r="I3490" t="s">
        <v>2510</v>
      </c>
      <c r="J3490">
        <v>21</v>
      </c>
      <c r="K3490" t="s">
        <v>117</v>
      </c>
      <c r="L3490" t="s">
        <v>118</v>
      </c>
      <c r="M3490">
        <v>990001</v>
      </c>
      <c r="N3490" t="s">
        <v>51</v>
      </c>
      <c r="O3490">
        <v>1.2</v>
      </c>
      <c r="Q3490">
        <v>1.2</v>
      </c>
      <c r="S3490" t="s">
        <v>3178</v>
      </c>
      <c r="AE3490">
        <v>12</v>
      </c>
      <c r="AF3490">
        <v>7.6</v>
      </c>
      <c r="AG3490">
        <v>5</v>
      </c>
      <c r="AH3490" t="s">
        <v>53</v>
      </c>
      <c r="AI3490" t="s">
        <v>54</v>
      </c>
      <c r="AJ3490">
        <v>2</v>
      </c>
      <c r="AK3490">
        <v>1</v>
      </c>
      <c r="AL3490">
        <v>1</v>
      </c>
      <c r="AM3490" t="s">
        <v>55</v>
      </c>
      <c r="AN3490" t="s">
        <v>56</v>
      </c>
      <c r="AP3490">
        <v>1</v>
      </c>
      <c r="AQ3490" t="s">
        <v>57</v>
      </c>
      <c r="AR3490">
        <v>0</v>
      </c>
      <c r="AW3490" t="s">
        <v>58</v>
      </c>
      <c r="AX3490">
        <v>0</v>
      </c>
      <c r="AY3490">
        <v>2</v>
      </c>
      <c r="AZ3490">
        <v>1.2</v>
      </c>
      <c r="BA3490">
        <v>1.2</v>
      </c>
      <c r="BB3490" t="s">
        <v>59</v>
      </c>
    </row>
    <row r="3491" spans="1:54" x14ac:dyDescent="0.2">
      <c r="A3491" s="7" t="str">
        <f>VLOOKUP(G3491,'Matching-Tabelle'!$A$76:$B$80,2,FALSE)</f>
        <v>philipp.steger@tkb.ch</v>
      </c>
      <c r="B3491" s="7" t="str">
        <f>VLOOKUP(J3491,'Matching-Tabelle'!$A$1:$B$66,2,FALSE)</f>
        <v>WPI RTB</v>
      </c>
      <c r="C3491" s="7" t="str">
        <f>IF(VLOOKUP(J3491,'Matching-Tabelle'!$A$1:$CB$66,3,FALSE)=0,"",VLOOKUP(J3491,'Matching-Tabelle'!$A$1:$CB$66,3,FALSE))</f>
        <v/>
      </c>
      <c r="D3491" s="7">
        <v>0.55000000000000004</v>
      </c>
      <c r="E3491" s="7" t="s">
        <v>3179</v>
      </c>
      <c r="F3491" s="8">
        <v>42692</v>
      </c>
      <c r="G3491" t="s">
        <v>2508</v>
      </c>
      <c r="H3491" t="s">
        <v>2509</v>
      </c>
      <c r="I3491" t="s">
        <v>2510</v>
      </c>
      <c r="J3491">
        <v>27</v>
      </c>
      <c r="K3491" t="s">
        <v>872</v>
      </c>
      <c r="L3491" t="s">
        <v>873</v>
      </c>
      <c r="M3491">
        <v>990001</v>
      </c>
      <c r="N3491" t="s">
        <v>51</v>
      </c>
      <c r="O3491">
        <v>0.55000000000000004</v>
      </c>
      <c r="Q3491">
        <v>0.55000000000000004</v>
      </c>
      <c r="S3491" t="s">
        <v>3179</v>
      </c>
      <c r="AE3491">
        <v>12</v>
      </c>
      <c r="AF3491">
        <v>7.6</v>
      </c>
      <c r="AG3491">
        <v>5</v>
      </c>
      <c r="AH3491" t="s">
        <v>53</v>
      </c>
      <c r="AI3491" t="s">
        <v>54</v>
      </c>
      <c r="AJ3491">
        <v>2</v>
      </c>
      <c r="AK3491">
        <v>1</v>
      </c>
      <c r="AL3491">
        <v>1</v>
      </c>
      <c r="AM3491" t="s">
        <v>55</v>
      </c>
      <c r="AN3491" t="s">
        <v>56</v>
      </c>
      <c r="AP3491">
        <v>1</v>
      </c>
      <c r="AQ3491" t="s">
        <v>57</v>
      </c>
      <c r="AR3491">
        <v>0</v>
      </c>
      <c r="AW3491" t="s">
        <v>58</v>
      </c>
      <c r="AX3491">
        <v>0</v>
      </c>
      <c r="AY3491">
        <v>2</v>
      </c>
      <c r="AZ3491">
        <v>0.55000000000000004</v>
      </c>
      <c r="BA3491">
        <v>0.55000000000000004</v>
      </c>
      <c r="BB3491" t="s">
        <v>59</v>
      </c>
    </row>
    <row r="3492" spans="1:54" x14ac:dyDescent="0.2">
      <c r="A3492" s="7" t="str">
        <f>VLOOKUP(G3492,'Matching-Tabelle'!$A$76:$B$80,2,FALSE)</f>
        <v>philipp.steger@tkb.ch</v>
      </c>
      <c r="B3492" s="7" t="str">
        <f>VLOOKUP(J3492,'Matching-Tabelle'!$A$1:$B$66,2,FALSE)</f>
        <v>WPI RTB</v>
      </c>
      <c r="C3492" s="7" t="str">
        <f>IF(VLOOKUP(J3492,'Matching-Tabelle'!$A$1:$CB$66,3,FALSE)=0,"",VLOOKUP(J3492,'Matching-Tabelle'!$A$1:$CB$66,3,FALSE))</f>
        <v/>
      </c>
      <c r="D3492" s="7">
        <v>1.6</v>
      </c>
      <c r="E3492" s="7" t="s">
        <v>3180</v>
      </c>
      <c r="F3492" s="8">
        <v>42692</v>
      </c>
      <c r="G3492" t="s">
        <v>2508</v>
      </c>
      <c r="H3492" t="s">
        <v>2509</v>
      </c>
      <c r="I3492" t="s">
        <v>2510</v>
      </c>
      <c r="J3492">
        <v>28</v>
      </c>
      <c r="K3492" t="s">
        <v>111</v>
      </c>
      <c r="L3492" t="s">
        <v>112</v>
      </c>
      <c r="M3492">
        <v>990001</v>
      </c>
      <c r="N3492" t="s">
        <v>51</v>
      </c>
      <c r="O3492">
        <v>1.6</v>
      </c>
      <c r="Q3492">
        <v>1.6</v>
      </c>
      <c r="S3492" t="s">
        <v>3180</v>
      </c>
      <c r="AE3492">
        <v>12</v>
      </c>
      <c r="AF3492">
        <v>7.6</v>
      </c>
      <c r="AG3492">
        <v>5</v>
      </c>
      <c r="AH3492" t="s">
        <v>53</v>
      </c>
      <c r="AI3492" t="s">
        <v>54</v>
      </c>
      <c r="AJ3492">
        <v>2</v>
      </c>
      <c r="AK3492">
        <v>1</v>
      </c>
      <c r="AL3492">
        <v>1</v>
      </c>
      <c r="AM3492" t="s">
        <v>55</v>
      </c>
      <c r="AN3492" t="s">
        <v>56</v>
      </c>
      <c r="AP3492">
        <v>1</v>
      </c>
      <c r="AQ3492" t="s">
        <v>57</v>
      </c>
      <c r="AR3492">
        <v>0</v>
      </c>
      <c r="AW3492" t="s">
        <v>58</v>
      </c>
      <c r="AX3492">
        <v>0</v>
      </c>
      <c r="AY3492">
        <v>2</v>
      </c>
      <c r="AZ3492">
        <v>1.6</v>
      </c>
      <c r="BA3492">
        <v>1.6</v>
      </c>
      <c r="BB3492" t="s">
        <v>59</v>
      </c>
    </row>
    <row r="3493" spans="1:54" x14ac:dyDescent="0.2">
      <c r="A3493" s="7" t="str">
        <f>VLOOKUP(G3493,'Matching-Tabelle'!$A$76:$B$80,2,FALSE)</f>
        <v>philipp.steger@tkb.ch</v>
      </c>
      <c r="B3493" s="7" t="str">
        <f>VLOOKUP(J3493,'Matching-Tabelle'!$A$1:$B$66,2,FALSE)</f>
        <v>WPI CTB</v>
      </c>
      <c r="C3493" s="7" t="str">
        <f>IF(VLOOKUP(J3493,'Matching-Tabelle'!$A$1:$CB$66,3,FALSE)=0,"",VLOOKUP(J3493,'Matching-Tabelle'!$A$1:$CB$66,3,FALSE))</f>
        <v/>
      </c>
      <c r="D3493" s="7">
        <v>2.5</v>
      </c>
      <c r="E3493" s="7" t="s">
        <v>3181</v>
      </c>
      <c r="F3493" s="8">
        <v>42692</v>
      </c>
      <c r="G3493" t="s">
        <v>2508</v>
      </c>
      <c r="H3493" t="s">
        <v>2509</v>
      </c>
      <c r="I3493" t="s">
        <v>2510</v>
      </c>
      <c r="J3493">
        <v>919</v>
      </c>
      <c r="K3493" t="s">
        <v>66</v>
      </c>
      <c r="L3493" t="s">
        <v>67</v>
      </c>
      <c r="M3493">
        <v>990001</v>
      </c>
      <c r="N3493" t="s">
        <v>51</v>
      </c>
      <c r="O3493">
        <v>2.5</v>
      </c>
      <c r="Q3493">
        <v>2.5</v>
      </c>
      <c r="S3493" t="s">
        <v>3181</v>
      </c>
      <c r="AE3493">
        <v>12</v>
      </c>
      <c r="AF3493">
        <v>7.6</v>
      </c>
      <c r="AG3493">
        <v>5</v>
      </c>
      <c r="AH3493" t="s">
        <v>53</v>
      </c>
      <c r="AI3493" t="s">
        <v>54</v>
      </c>
      <c r="AJ3493">
        <v>2</v>
      </c>
      <c r="AK3493">
        <v>1</v>
      </c>
      <c r="AL3493">
        <v>1</v>
      </c>
      <c r="AM3493" t="s">
        <v>55</v>
      </c>
      <c r="AN3493" t="s">
        <v>56</v>
      </c>
      <c r="AP3493">
        <v>1</v>
      </c>
      <c r="AQ3493" t="s">
        <v>57</v>
      </c>
      <c r="AR3493">
        <v>0</v>
      </c>
      <c r="AW3493" t="s">
        <v>58</v>
      </c>
      <c r="AX3493">
        <v>0</v>
      </c>
      <c r="AY3493">
        <v>2</v>
      </c>
      <c r="AZ3493">
        <v>2.5</v>
      </c>
      <c r="BA3493">
        <v>2.5</v>
      </c>
      <c r="BB3493" t="s">
        <v>59</v>
      </c>
    </row>
    <row r="3494" spans="1:54" x14ac:dyDescent="0.2">
      <c r="A3494" s="7" t="str">
        <f>VLOOKUP(G3494,'Matching-Tabelle'!$A$76:$B$80,2,FALSE)</f>
        <v>philipp.steger@tkb.ch</v>
      </c>
      <c r="B3494" s="7" t="str">
        <f>VLOOKUP(J3494,'Matching-Tabelle'!$A$1:$B$66,2,FALSE)</f>
        <v>Proj XenMobile</v>
      </c>
      <c r="C3494" s="7" t="str">
        <f>IF(VLOOKUP(J3494,'Matching-Tabelle'!$A$1:$CB$66,3,FALSE)=0,"",VLOOKUP(J3494,'Matching-Tabelle'!$A$1:$CB$66,3,FALSE))</f>
        <v>WPI Projekte</v>
      </c>
      <c r="D3494" s="7">
        <v>2.5</v>
      </c>
      <c r="E3494" s="7" t="s">
        <v>3182</v>
      </c>
      <c r="F3494" s="8">
        <v>42692</v>
      </c>
      <c r="G3494" t="s">
        <v>2508</v>
      </c>
      <c r="H3494" t="s">
        <v>2509</v>
      </c>
      <c r="I3494" t="s">
        <v>2510</v>
      </c>
      <c r="J3494">
        <v>2500251</v>
      </c>
      <c r="K3494" t="s">
        <v>408</v>
      </c>
      <c r="L3494" t="s">
        <v>409</v>
      </c>
      <c r="M3494">
        <v>990001</v>
      </c>
      <c r="N3494" t="s">
        <v>51</v>
      </c>
      <c r="O3494">
        <v>2.5</v>
      </c>
      <c r="Q3494">
        <v>2.5</v>
      </c>
      <c r="S3494" t="s">
        <v>3182</v>
      </c>
      <c r="AE3494">
        <v>5</v>
      </c>
      <c r="AF3494">
        <v>0</v>
      </c>
      <c r="AG3494">
        <v>1</v>
      </c>
      <c r="AH3494" t="s">
        <v>411</v>
      </c>
      <c r="AI3494" t="s">
        <v>411</v>
      </c>
      <c r="AJ3494">
        <v>2</v>
      </c>
      <c r="AK3494">
        <v>1</v>
      </c>
      <c r="AL3494">
        <v>1</v>
      </c>
      <c r="AM3494" t="s">
        <v>55</v>
      </c>
      <c r="AN3494" t="s">
        <v>56</v>
      </c>
      <c r="AP3494">
        <v>1</v>
      </c>
      <c r="AQ3494" t="s">
        <v>57</v>
      </c>
      <c r="AR3494">
        <v>0</v>
      </c>
      <c r="AW3494" t="s">
        <v>58</v>
      </c>
      <c r="AX3494">
        <v>0</v>
      </c>
      <c r="AY3494">
        <v>2</v>
      </c>
      <c r="AZ3494">
        <v>2.5</v>
      </c>
      <c r="BA3494">
        <v>2.5</v>
      </c>
      <c r="BB3494" t="s">
        <v>59</v>
      </c>
    </row>
    <row r="3495" spans="1:54" x14ac:dyDescent="0.2">
      <c r="A3495" s="7" t="str">
        <f>VLOOKUP(G3495,'Matching-Tabelle'!$A$76:$B$80,2,FALSE)</f>
        <v>philipp.steger@tkb.ch</v>
      </c>
      <c r="B3495" s="7" t="str">
        <f>VLOOKUP(J3495,'Matching-Tabelle'!$A$1:$B$66,2,FALSE)</f>
        <v>WPI CTB</v>
      </c>
      <c r="C3495" s="7" t="str">
        <f>IF(VLOOKUP(J3495,'Matching-Tabelle'!$A$1:$CB$66,3,FALSE)=0,"",VLOOKUP(J3495,'Matching-Tabelle'!$A$1:$CB$66,3,FALSE))</f>
        <v/>
      </c>
      <c r="D3495" s="7">
        <v>2.5</v>
      </c>
      <c r="E3495" s="7" t="s">
        <v>3183</v>
      </c>
      <c r="F3495" s="8">
        <v>42695</v>
      </c>
      <c r="G3495" t="s">
        <v>2508</v>
      </c>
      <c r="H3495" t="s">
        <v>2509</v>
      </c>
      <c r="I3495" t="s">
        <v>2510</v>
      </c>
      <c r="J3495">
        <v>919</v>
      </c>
      <c r="K3495" t="s">
        <v>66</v>
      </c>
      <c r="L3495" t="s">
        <v>67</v>
      </c>
      <c r="M3495">
        <v>990001</v>
      </c>
      <c r="N3495" t="s">
        <v>51</v>
      </c>
      <c r="O3495">
        <v>2.5</v>
      </c>
      <c r="Q3495">
        <v>2.5</v>
      </c>
      <c r="S3495" t="s">
        <v>3183</v>
      </c>
      <c r="AE3495">
        <v>12</v>
      </c>
      <c r="AF3495">
        <v>7.6</v>
      </c>
      <c r="AG3495">
        <v>5</v>
      </c>
      <c r="AH3495" t="s">
        <v>53</v>
      </c>
      <c r="AI3495" t="s">
        <v>54</v>
      </c>
      <c r="AJ3495">
        <v>2</v>
      </c>
      <c r="AK3495">
        <v>1</v>
      </c>
      <c r="AL3495">
        <v>1</v>
      </c>
      <c r="AM3495" t="s">
        <v>55</v>
      </c>
      <c r="AN3495" t="s">
        <v>56</v>
      </c>
      <c r="AP3495">
        <v>1</v>
      </c>
      <c r="AQ3495" t="s">
        <v>57</v>
      </c>
      <c r="AR3495">
        <v>0</v>
      </c>
      <c r="AW3495" t="s">
        <v>58</v>
      </c>
      <c r="AX3495">
        <v>0</v>
      </c>
      <c r="AY3495">
        <v>2</v>
      </c>
      <c r="AZ3495">
        <v>2.5</v>
      </c>
      <c r="BA3495">
        <v>2.5</v>
      </c>
      <c r="BB3495" t="s">
        <v>59</v>
      </c>
    </row>
    <row r="3496" spans="1:54" x14ac:dyDescent="0.2">
      <c r="A3496" s="7" t="str">
        <f>VLOOKUP(G3496,'Matching-Tabelle'!$A$76:$B$80,2,FALSE)</f>
        <v>philipp.steger@tkb.ch</v>
      </c>
      <c r="B3496" s="7" t="str">
        <f>VLOOKUP(J3496,'Matching-Tabelle'!$A$1:$B$66,2,FALSE)</f>
        <v>WPI CTB</v>
      </c>
      <c r="C3496" s="7" t="str">
        <f>IF(VLOOKUP(J3496,'Matching-Tabelle'!$A$1:$CB$66,3,FALSE)=0,"",VLOOKUP(J3496,'Matching-Tabelle'!$A$1:$CB$66,3,FALSE))</f>
        <v/>
      </c>
      <c r="D3496" s="7">
        <v>2</v>
      </c>
      <c r="E3496" s="7" t="s">
        <v>3184</v>
      </c>
      <c r="F3496" s="8">
        <v>42695</v>
      </c>
      <c r="G3496" t="s">
        <v>2508</v>
      </c>
      <c r="H3496" t="s">
        <v>2509</v>
      </c>
      <c r="I3496" t="s">
        <v>2510</v>
      </c>
      <c r="J3496">
        <v>919</v>
      </c>
      <c r="K3496" t="s">
        <v>66</v>
      </c>
      <c r="L3496" t="s">
        <v>67</v>
      </c>
      <c r="M3496">
        <v>990001</v>
      </c>
      <c r="N3496" t="s">
        <v>51</v>
      </c>
      <c r="O3496">
        <v>2</v>
      </c>
      <c r="Q3496">
        <v>2</v>
      </c>
      <c r="S3496" t="s">
        <v>3184</v>
      </c>
      <c r="AE3496">
        <v>12</v>
      </c>
      <c r="AF3496">
        <v>7.6</v>
      </c>
      <c r="AG3496">
        <v>5</v>
      </c>
      <c r="AH3496" t="s">
        <v>53</v>
      </c>
      <c r="AI3496" t="s">
        <v>54</v>
      </c>
      <c r="AJ3496">
        <v>2</v>
      </c>
      <c r="AK3496">
        <v>1</v>
      </c>
      <c r="AL3496">
        <v>1</v>
      </c>
      <c r="AM3496" t="s">
        <v>55</v>
      </c>
      <c r="AN3496" t="s">
        <v>56</v>
      </c>
      <c r="AP3496">
        <v>1</v>
      </c>
      <c r="AQ3496" t="s">
        <v>57</v>
      </c>
      <c r="AR3496">
        <v>0</v>
      </c>
      <c r="AW3496" t="s">
        <v>58</v>
      </c>
      <c r="AX3496">
        <v>0</v>
      </c>
      <c r="AY3496">
        <v>2</v>
      </c>
      <c r="AZ3496">
        <v>2</v>
      </c>
      <c r="BA3496">
        <v>2</v>
      </c>
      <c r="BB3496" t="s">
        <v>59</v>
      </c>
    </row>
    <row r="3497" spans="1:54" x14ac:dyDescent="0.2">
      <c r="A3497" s="7" t="str">
        <f>VLOOKUP(G3497,'Matching-Tabelle'!$A$76:$B$80,2,FALSE)</f>
        <v>philipp.steger@tkb.ch</v>
      </c>
      <c r="B3497" s="7" t="str">
        <f>VLOOKUP(J3497,'Matching-Tabelle'!$A$1:$B$66,2,FALSE)</f>
        <v>WPI CTB</v>
      </c>
      <c r="C3497" s="7" t="str">
        <f>IF(VLOOKUP(J3497,'Matching-Tabelle'!$A$1:$CB$66,3,FALSE)=0,"",VLOOKUP(J3497,'Matching-Tabelle'!$A$1:$CB$66,3,FALSE))</f>
        <v/>
      </c>
      <c r="D3497" s="7">
        <v>0.6</v>
      </c>
      <c r="E3497" s="7" t="s">
        <v>2573</v>
      </c>
      <c r="F3497" s="8">
        <v>42695</v>
      </c>
      <c r="G3497" t="s">
        <v>2508</v>
      </c>
      <c r="H3497" t="s">
        <v>2509</v>
      </c>
      <c r="I3497" t="s">
        <v>2510</v>
      </c>
      <c r="J3497">
        <v>932</v>
      </c>
      <c r="K3497" t="s">
        <v>124</v>
      </c>
      <c r="L3497" t="s">
        <v>125</v>
      </c>
      <c r="M3497">
        <v>990001</v>
      </c>
      <c r="N3497" t="s">
        <v>51</v>
      </c>
      <c r="O3497">
        <v>0.6</v>
      </c>
      <c r="Q3497">
        <v>0.6</v>
      </c>
      <c r="S3497" t="s">
        <v>2573</v>
      </c>
      <c r="AE3497">
        <v>12</v>
      </c>
      <c r="AF3497">
        <v>7.6</v>
      </c>
      <c r="AG3497">
        <v>5</v>
      </c>
      <c r="AH3497" t="s">
        <v>53</v>
      </c>
      <c r="AI3497" t="s">
        <v>54</v>
      </c>
      <c r="AJ3497">
        <v>2</v>
      </c>
      <c r="AK3497">
        <v>1</v>
      </c>
      <c r="AL3497">
        <v>1</v>
      </c>
      <c r="AM3497" t="s">
        <v>55</v>
      </c>
      <c r="AN3497" t="s">
        <v>56</v>
      </c>
      <c r="AP3497">
        <v>1</v>
      </c>
      <c r="AQ3497" t="s">
        <v>57</v>
      </c>
      <c r="AR3497">
        <v>0</v>
      </c>
      <c r="AW3497" t="s">
        <v>58</v>
      </c>
      <c r="AX3497">
        <v>0</v>
      </c>
      <c r="AY3497">
        <v>2</v>
      </c>
      <c r="AZ3497">
        <v>0.6</v>
      </c>
      <c r="BA3497">
        <v>0.6</v>
      </c>
      <c r="BB3497" t="s">
        <v>59</v>
      </c>
    </row>
    <row r="3498" spans="1:54" x14ac:dyDescent="0.2">
      <c r="A3498" s="7" t="str">
        <f>VLOOKUP(G3498,'Matching-Tabelle'!$A$76:$B$80,2,FALSE)</f>
        <v>philipp.steger@tkb.ch</v>
      </c>
      <c r="B3498" s="7" t="str">
        <f>VLOOKUP(J3498,'Matching-Tabelle'!$A$1:$B$66,2,FALSE)</f>
        <v>WPI RTB</v>
      </c>
      <c r="C3498" s="7" t="str">
        <f>IF(VLOOKUP(J3498,'Matching-Tabelle'!$A$1:$CB$66,3,FALSE)=0,"",VLOOKUP(J3498,'Matching-Tabelle'!$A$1:$CB$66,3,FALSE))</f>
        <v/>
      </c>
      <c r="D3498" s="7">
        <v>1</v>
      </c>
      <c r="E3498" s="7" t="s">
        <v>3185</v>
      </c>
      <c r="F3498" s="8">
        <v>42695</v>
      </c>
      <c r="G3498" t="s">
        <v>2508</v>
      </c>
      <c r="H3498" t="s">
        <v>2509</v>
      </c>
      <c r="I3498" t="s">
        <v>2510</v>
      </c>
      <c r="J3498">
        <v>25</v>
      </c>
      <c r="K3498" t="s">
        <v>192</v>
      </c>
      <c r="L3498" t="s">
        <v>193</v>
      </c>
      <c r="M3498">
        <v>990001</v>
      </c>
      <c r="N3498" t="s">
        <v>51</v>
      </c>
      <c r="O3498">
        <v>1</v>
      </c>
      <c r="Q3498">
        <v>1</v>
      </c>
      <c r="S3498" t="s">
        <v>3185</v>
      </c>
      <c r="AE3498">
        <v>12</v>
      </c>
      <c r="AF3498">
        <v>7.6</v>
      </c>
      <c r="AG3498">
        <v>5</v>
      </c>
      <c r="AH3498" t="s">
        <v>53</v>
      </c>
      <c r="AI3498" t="s">
        <v>54</v>
      </c>
      <c r="AJ3498">
        <v>2</v>
      </c>
      <c r="AK3498">
        <v>1</v>
      </c>
      <c r="AL3498">
        <v>1</v>
      </c>
      <c r="AM3498" t="s">
        <v>55</v>
      </c>
      <c r="AN3498" t="s">
        <v>56</v>
      </c>
      <c r="AP3498">
        <v>1</v>
      </c>
      <c r="AQ3498" t="s">
        <v>57</v>
      </c>
      <c r="AR3498">
        <v>0</v>
      </c>
      <c r="AW3498" t="s">
        <v>58</v>
      </c>
      <c r="AX3498">
        <v>0</v>
      </c>
      <c r="AY3498">
        <v>2</v>
      </c>
      <c r="AZ3498">
        <v>1</v>
      </c>
      <c r="BA3498">
        <v>1</v>
      </c>
      <c r="BB3498" t="s">
        <v>59</v>
      </c>
    </row>
    <row r="3499" spans="1:54" x14ac:dyDescent="0.2">
      <c r="A3499" s="7" t="str">
        <f>VLOOKUP(G3499,'Matching-Tabelle'!$A$76:$B$80,2,FALSE)</f>
        <v>philipp.steger@tkb.ch</v>
      </c>
      <c r="B3499" s="7" t="str">
        <f>VLOOKUP(J3499,'Matching-Tabelle'!$A$1:$B$66,2,FALSE)</f>
        <v>WPI RTB</v>
      </c>
      <c r="C3499" s="7" t="str">
        <f>IF(VLOOKUP(J3499,'Matching-Tabelle'!$A$1:$CB$66,3,FALSE)=0,"",VLOOKUP(J3499,'Matching-Tabelle'!$A$1:$CB$66,3,FALSE))</f>
        <v/>
      </c>
      <c r="D3499" s="7">
        <v>0.7</v>
      </c>
      <c r="E3499" s="7" t="s">
        <v>3186</v>
      </c>
      <c r="F3499" s="8">
        <v>42695</v>
      </c>
      <c r="G3499" t="s">
        <v>2508</v>
      </c>
      <c r="H3499" t="s">
        <v>2509</v>
      </c>
      <c r="I3499" t="s">
        <v>2510</v>
      </c>
      <c r="J3499">
        <v>25</v>
      </c>
      <c r="K3499" t="s">
        <v>192</v>
      </c>
      <c r="L3499" t="s">
        <v>193</v>
      </c>
      <c r="M3499">
        <v>990001</v>
      </c>
      <c r="N3499" t="s">
        <v>51</v>
      </c>
      <c r="O3499">
        <v>0.7</v>
      </c>
      <c r="Q3499">
        <v>0.7</v>
      </c>
      <c r="S3499" t="s">
        <v>3186</v>
      </c>
      <c r="AE3499">
        <v>12</v>
      </c>
      <c r="AF3499">
        <v>7.6</v>
      </c>
      <c r="AG3499">
        <v>5</v>
      </c>
      <c r="AH3499" t="s">
        <v>53</v>
      </c>
      <c r="AI3499" t="s">
        <v>54</v>
      </c>
      <c r="AJ3499">
        <v>2</v>
      </c>
      <c r="AK3499">
        <v>1</v>
      </c>
      <c r="AL3499">
        <v>1</v>
      </c>
      <c r="AM3499" t="s">
        <v>55</v>
      </c>
      <c r="AN3499" t="s">
        <v>56</v>
      </c>
      <c r="AP3499">
        <v>1</v>
      </c>
      <c r="AQ3499" t="s">
        <v>57</v>
      </c>
      <c r="AR3499">
        <v>0</v>
      </c>
      <c r="AW3499" t="s">
        <v>58</v>
      </c>
      <c r="AX3499">
        <v>0</v>
      </c>
      <c r="AY3499">
        <v>2</v>
      </c>
      <c r="AZ3499">
        <v>0.7</v>
      </c>
      <c r="BA3499">
        <v>0.7</v>
      </c>
      <c r="BB3499" t="s">
        <v>59</v>
      </c>
    </row>
    <row r="3500" spans="1:54" x14ac:dyDescent="0.2">
      <c r="A3500" s="7" t="str">
        <f>VLOOKUP(G3500,'Matching-Tabelle'!$A$76:$B$80,2,FALSE)</f>
        <v>philipp.steger@tkb.ch</v>
      </c>
      <c r="B3500" s="7" t="str">
        <f>VLOOKUP(J3500,'Matching-Tabelle'!$A$1:$B$66,2,FALSE)</f>
        <v>WPI RTB</v>
      </c>
      <c r="C3500" s="7" t="str">
        <f>IF(VLOOKUP(J3500,'Matching-Tabelle'!$A$1:$CB$66,3,FALSE)=0,"",VLOOKUP(J3500,'Matching-Tabelle'!$A$1:$CB$66,3,FALSE))</f>
        <v/>
      </c>
      <c r="D3500" s="7">
        <v>2</v>
      </c>
      <c r="E3500" s="7" t="s">
        <v>2687</v>
      </c>
      <c r="F3500" s="8">
        <v>42695</v>
      </c>
      <c r="G3500" t="s">
        <v>2508</v>
      </c>
      <c r="H3500" t="s">
        <v>2509</v>
      </c>
      <c r="I3500" t="s">
        <v>2510</v>
      </c>
      <c r="J3500">
        <v>27</v>
      </c>
      <c r="K3500" t="s">
        <v>872</v>
      </c>
      <c r="L3500" t="s">
        <v>873</v>
      </c>
      <c r="M3500">
        <v>990001</v>
      </c>
      <c r="N3500" t="s">
        <v>51</v>
      </c>
      <c r="O3500">
        <v>2</v>
      </c>
      <c r="Q3500">
        <v>2</v>
      </c>
      <c r="S3500" t="s">
        <v>2687</v>
      </c>
      <c r="AE3500">
        <v>12</v>
      </c>
      <c r="AF3500">
        <v>7.6</v>
      </c>
      <c r="AG3500">
        <v>5</v>
      </c>
      <c r="AH3500" t="s">
        <v>53</v>
      </c>
      <c r="AI3500" t="s">
        <v>54</v>
      </c>
      <c r="AJ3500">
        <v>2</v>
      </c>
      <c r="AK3500">
        <v>1</v>
      </c>
      <c r="AL3500">
        <v>1</v>
      </c>
      <c r="AM3500" t="s">
        <v>55</v>
      </c>
      <c r="AN3500" t="s">
        <v>56</v>
      </c>
      <c r="AP3500">
        <v>1</v>
      </c>
      <c r="AQ3500" t="s">
        <v>57</v>
      </c>
      <c r="AR3500">
        <v>0</v>
      </c>
      <c r="AW3500" t="s">
        <v>58</v>
      </c>
      <c r="AX3500">
        <v>0</v>
      </c>
      <c r="AY3500">
        <v>2</v>
      </c>
      <c r="AZ3500">
        <v>2</v>
      </c>
      <c r="BA3500">
        <v>2</v>
      </c>
      <c r="BB3500" t="s">
        <v>59</v>
      </c>
    </row>
    <row r="3501" spans="1:54" x14ac:dyDescent="0.2">
      <c r="A3501" s="7" t="str">
        <f>VLOOKUP(G3501,'Matching-Tabelle'!$A$76:$B$80,2,FALSE)</f>
        <v>philipp.steger@tkb.ch</v>
      </c>
      <c r="B3501" s="7" t="str">
        <f>VLOOKUP(J3501,'Matching-Tabelle'!$A$1:$B$66,2,FALSE)</f>
        <v>WPI CTB</v>
      </c>
      <c r="C3501" s="7" t="str">
        <f>IF(VLOOKUP(J3501,'Matching-Tabelle'!$A$1:$CB$66,3,FALSE)=0,"",VLOOKUP(J3501,'Matching-Tabelle'!$A$1:$CB$66,3,FALSE))</f>
        <v/>
      </c>
      <c r="D3501" s="7">
        <v>4</v>
      </c>
      <c r="E3501" s="7" t="s">
        <v>3187</v>
      </c>
      <c r="F3501" s="8">
        <v>42696</v>
      </c>
      <c r="G3501" t="s">
        <v>2508</v>
      </c>
      <c r="H3501" t="s">
        <v>2509</v>
      </c>
      <c r="I3501" t="s">
        <v>2510</v>
      </c>
      <c r="J3501">
        <v>919</v>
      </c>
      <c r="K3501" t="s">
        <v>66</v>
      </c>
      <c r="L3501" t="s">
        <v>67</v>
      </c>
      <c r="M3501">
        <v>990001</v>
      </c>
      <c r="N3501" t="s">
        <v>51</v>
      </c>
      <c r="O3501">
        <v>4</v>
      </c>
      <c r="Q3501">
        <v>4</v>
      </c>
      <c r="S3501" t="s">
        <v>3187</v>
      </c>
      <c r="AE3501">
        <v>12</v>
      </c>
      <c r="AF3501">
        <v>7.6</v>
      </c>
      <c r="AG3501">
        <v>5</v>
      </c>
      <c r="AH3501" t="s">
        <v>53</v>
      </c>
      <c r="AI3501" t="s">
        <v>54</v>
      </c>
      <c r="AJ3501">
        <v>2</v>
      </c>
      <c r="AK3501">
        <v>1</v>
      </c>
      <c r="AL3501">
        <v>1</v>
      </c>
      <c r="AM3501" t="s">
        <v>55</v>
      </c>
      <c r="AN3501" t="s">
        <v>56</v>
      </c>
      <c r="AP3501">
        <v>1</v>
      </c>
      <c r="AQ3501" t="s">
        <v>57</v>
      </c>
      <c r="AR3501">
        <v>0</v>
      </c>
      <c r="AW3501" t="s">
        <v>58</v>
      </c>
      <c r="AX3501">
        <v>0</v>
      </c>
      <c r="AY3501">
        <v>2</v>
      </c>
      <c r="AZ3501">
        <v>4</v>
      </c>
      <c r="BA3501">
        <v>4</v>
      </c>
      <c r="BB3501" t="s">
        <v>59</v>
      </c>
    </row>
    <row r="3502" spans="1:54" x14ac:dyDescent="0.2">
      <c r="A3502" s="7" t="str">
        <f>VLOOKUP(G3502,'Matching-Tabelle'!$A$76:$B$80,2,FALSE)</f>
        <v>philipp.steger@tkb.ch</v>
      </c>
      <c r="B3502" s="7" t="str">
        <f>VLOOKUP(J3502,'Matching-Tabelle'!$A$1:$B$66,2,FALSE)</f>
        <v>WPI CTB</v>
      </c>
      <c r="C3502" s="7" t="str">
        <f>IF(VLOOKUP(J3502,'Matching-Tabelle'!$A$1:$CB$66,3,FALSE)=0,"",VLOOKUP(J3502,'Matching-Tabelle'!$A$1:$CB$66,3,FALSE))</f>
        <v/>
      </c>
      <c r="D3502" s="7">
        <v>1.6</v>
      </c>
      <c r="E3502" s="7" t="s">
        <v>3188</v>
      </c>
      <c r="F3502" s="8">
        <v>42696</v>
      </c>
      <c r="G3502" t="s">
        <v>2508</v>
      </c>
      <c r="H3502" t="s">
        <v>2509</v>
      </c>
      <c r="I3502" t="s">
        <v>2510</v>
      </c>
      <c r="J3502">
        <v>928</v>
      </c>
      <c r="K3502" t="s">
        <v>870</v>
      </c>
      <c r="L3502" t="s">
        <v>871</v>
      </c>
      <c r="M3502">
        <v>990001</v>
      </c>
      <c r="N3502" t="s">
        <v>51</v>
      </c>
      <c r="O3502">
        <v>1.6</v>
      </c>
      <c r="Q3502">
        <v>1.6</v>
      </c>
      <c r="S3502" t="s">
        <v>3188</v>
      </c>
      <c r="AE3502">
        <v>12</v>
      </c>
      <c r="AF3502">
        <v>7.6</v>
      </c>
      <c r="AG3502">
        <v>5</v>
      </c>
      <c r="AH3502" t="s">
        <v>53</v>
      </c>
      <c r="AI3502" t="s">
        <v>54</v>
      </c>
      <c r="AJ3502">
        <v>2</v>
      </c>
      <c r="AK3502">
        <v>1</v>
      </c>
      <c r="AL3502">
        <v>1</v>
      </c>
      <c r="AM3502" t="s">
        <v>55</v>
      </c>
      <c r="AN3502" t="s">
        <v>56</v>
      </c>
      <c r="AP3502">
        <v>1</v>
      </c>
      <c r="AQ3502" t="s">
        <v>57</v>
      </c>
      <c r="AR3502">
        <v>0</v>
      </c>
      <c r="AW3502" t="s">
        <v>58</v>
      </c>
      <c r="AX3502">
        <v>0</v>
      </c>
      <c r="AY3502">
        <v>2</v>
      </c>
      <c r="AZ3502">
        <v>1.6</v>
      </c>
      <c r="BA3502">
        <v>1.6</v>
      </c>
      <c r="BB3502" t="s">
        <v>59</v>
      </c>
    </row>
    <row r="3503" spans="1:54" x14ac:dyDescent="0.2">
      <c r="A3503" s="7" t="str">
        <f>VLOOKUP(G3503,'Matching-Tabelle'!$A$76:$B$80,2,FALSE)</f>
        <v>philipp.steger@tkb.ch</v>
      </c>
      <c r="B3503" s="7" t="str">
        <f>VLOOKUP(J3503,'Matching-Tabelle'!$A$1:$B$66,2,FALSE)</f>
        <v>WPI CTB</v>
      </c>
      <c r="C3503" s="7" t="str">
        <f>IF(VLOOKUP(J3503,'Matching-Tabelle'!$A$1:$CB$66,3,FALSE)=0,"",VLOOKUP(J3503,'Matching-Tabelle'!$A$1:$CB$66,3,FALSE))</f>
        <v/>
      </c>
      <c r="D3503" s="7">
        <v>2.2000000000000002</v>
      </c>
      <c r="E3503" s="7" t="s">
        <v>3189</v>
      </c>
      <c r="F3503" s="8">
        <v>42696</v>
      </c>
      <c r="G3503" t="s">
        <v>2508</v>
      </c>
      <c r="H3503" t="s">
        <v>2509</v>
      </c>
      <c r="I3503" t="s">
        <v>2510</v>
      </c>
      <c r="J3503">
        <v>919</v>
      </c>
      <c r="K3503" t="s">
        <v>66</v>
      </c>
      <c r="L3503" t="s">
        <v>67</v>
      </c>
      <c r="M3503">
        <v>990001</v>
      </c>
      <c r="N3503" t="s">
        <v>51</v>
      </c>
      <c r="O3503">
        <v>2.2000000000000002</v>
      </c>
      <c r="Q3503">
        <v>2.2000000000000002</v>
      </c>
      <c r="S3503" t="s">
        <v>3189</v>
      </c>
      <c r="AE3503">
        <v>12</v>
      </c>
      <c r="AF3503">
        <v>7.6</v>
      </c>
      <c r="AG3503">
        <v>5</v>
      </c>
      <c r="AH3503" t="s">
        <v>53</v>
      </c>
      <c r="AI3503" t="s">
        <v>54</v>
      </c>
      <c r="AJ3503">
        <v>2</v>
      </c>
      <c r="AK3503">
        <v>1</v>
      </c>
      <c r="AL3503">
        <v>1</v>
      </c>
      <c r="AM3503" t="s">
        <v>55</v>
      </c>
      <c r="AN3503" t="s">
        <v>56</v>
      </c>
      <c r="AP3503">
        <v>1</v>
      </c>
      <c r="AQ3503" t="s">
        <v>57</v>
      </c>
      <c r="AR3503">
        <v>0</v>
      </c>
      <c r="AW3503" t="s">
        <v>58</v>
      </c>
      <c r="AX3503">
        <v>0</v>
      </c>
      <c r="AY3503">
        <v>2</v>
      </c>
      <c r="AZ3503">
        <v>2.2000000000000002</v>
      </c>
      <c r="BA3503">
        <v>2.2000000000000002</v>
      </c>
      <c r="BB3503" t="s">
        <v>59</v>
      </c>
    </row>
    <row r="3504" spans="1:54" x14ac:dyDescent="0.2">
      <c r="A3504" s="7" t="str">
        <f>VLOOKUP(G3504,'Matching-Tabelle'!$A$76:$B$80,2,FALSE)</f>
        <v>philipp.steger@tkb.ch</v>
      </c>
      <c r="B3504" s="7" t="str">
        <f>VLOOKUP(J3504,'Matching-Tabelle'!$A$1:$B$66,2,FALSE)</f>
        <v>WPI RTB</v>
      </c>
      <c r="C3504" s="7" t="str">
        <f>IF(VLOOKUP(J3504,'Matching-Tabelle'!$A$1:$CB$66,3,FALSE)=0,"",VLOOKUP(J3504,'Matching-Tabelle'!$A$1:$CB$66,3,FALSE))</f>
        <v/>
      </c>
      <c r="D3504" s="7">
        <v>0.2</v>
      </c>
      <c r="E3504" s="7" t="s">
        <v>2565</v>
      </c>
      <c r="F3504" s="8">
        <v>42696</v>
      </c>
      <c r="G3504" t="s">
        <v>2508</v>
      </c>
      <c r="H3504" t="s">
        <v>2509</v>
      </c>
      <c r="I3504" t="s">
        <v>2510</v>
      </c>
      <c r="J3504">
        <v>27</v>
      </c>
      <c r="K3504" t="s">
        <v>872</v>
      </c>
      <c r="L3504" t="s">
        <v>873</v>
      </c>
      <c r="M3504">
        <v>990001</v>
      </c>
      <c r="N3504" t="s">
        <v>51</v>
      </c>
      <c r="O3504">
        <v>0.2</v>
      </c>
      <c r="Q3504">
        <v>0.2</v>
      </c>
      <c r="S3504" t="s">
        <v>2565</v>
      </c>
      <c r="AE3504">
        <v>12</v>
      </c>
      <c r="AF3504">
        <v>7.6</v>
      </c>
      <c r="AG3504">
        <v>5</v>
      </c>
      <c r="AH3504" t="s">
        <v>53</v>
      </c>
      <c r="AI3504" t="s">
        <v>54</v>
      </c>
      <c r="AJ3504">
        <v>2</v>
      </c>
      <c r="AK3504">
        <v>1</v>
      </c>
      <c r="AL3504">
        <v>1</v>
      </c>
      <c r="AM3504" t="s">
        <v>55</v>
      </c>
      <c r="AN3504" t="s">
        <v>56</v>
      </c>
      <c r="AP3504">
        <v>1</v>
      </c>
      <c r="AQ3504" t="s">
        <v>57</v>
      </c>
      <c r="AR3504">
        <v>0</v>
      </c>
      <c r="AW3504" t="s">
        <v>58</v>
      </c>
      <c r="AX3504">
        <v>0</v>
      </c>
      <c r="AY3504">
        <v>2</v>
      </c>
      <c r="AZ3504">
        <v>0.2</v>
      </c>
      <c r="BA3504">
        <v>0.2</v>
      </c>
      <c r="BB3504" t="s">
        <v>59</v>
      </c>
    </row>
    <row r="3505" spans="1:54" x14ac:dyDescent="0.2">
      <c r="A3505" s="7" t="str">
        <f>VLOOKUP(G3505,'Matching-Tabelle'!$A$76:$B$80,2,FALSE)</f>
        <v>philipp.steger@tkb.ch</v>
      </c>
      <c r="B3505" s="7" t="str">
        <f>VLOOKUP(J3505,'Matching-Tabelle'!$A$1:$B$66,2,FALSE)</f>
        <v>Proj XenMobile</v>
      </c>
      <c r="C3505" s="7" t="str">
        <f>IF(VLOOKUP(J3505,'Matching-Tabelle'!$A$1:$CB$66,3,FALSE)=0,"",VLOOKUP(J3505,'Matching-Tabelle'!$A$1:$CB$66,3,FALSE))</f>
        <v>WPI Projekte</v>
      </c>
      <c r="D3505" s="7">
        <v>3.55</v>
      </c>
      <c r="E3505" s="7" t="s">
        <v>3190</v>
      </c>
      <c r="F3505" s="8">
        <v>42697</v>
      </c>
      <c r="G3505" t="s">
        <v>2508</v>
      </c>
      <c r="H3505" t="s">
        <v>2509</v>
      </c>
      <c r="I3505" t="s">
        <v>2510</v>
      </c>
      <c r="J3505">
        <v>2500251</v>
      </c>
      <c r="K3505" t="s">
        <v>408</v>
      </c>
      <c r="L3505" t="s">
        <v>409</v>
      </c>
      <c r="M3505">
        <v>990001</v>
      </c>
      <c r="N3505" t="s">
        <v>51</v>
      </c>
      <c r="O3505">
        <v>3.55</v>
      </c>
      <c r="Q3505">
        <v>3.55</v>
      </c>
      <c r="S3505" t="s">
        <v>3190</v>
      </c>
      <c r="AE3505">
        <v>5</v>
      </c>
      <c r="AF3505">
        <v>0</v>
      </c>
      <c r="AG3505">
        <v>1</v>
      </c>
      <c r="AH3505" t="s">
        <v>411</v>
      </c>
      <c r="AI3505" t="s">
        <v>411</v>
      </c>
      <c r="AJ3505">
        <v>2</v>
      </c>
      <c r="AK3505">
        <v>1</v>
      </c>
      <c r="AL3505">
        <v>1</v>
      </c>
      <c r="AM3505" t="s">
        <v>55</v>
      </c>
      <c r="AN3505" t="s">
        <v>56</v>
      </c>
      <c r="AP3505">
        <v>1</v>
      </c>
      <c r="AQ3505" t="s">
        <v>57</v>
      </c>
      <c r="AR3505">
        <v>0</v>
      </c>
      <c r="AW3505" t="s">
        <v>58</v>
      </c>
      <c r="AX3505">
        <v>0</v>
      </c>
      <c r="AY3505">
        <v>2</v>
      </c>
      <c r="AZ3505">
        <v>3.55</v>
      </c>
      <c r="BA3505">
        <v>3.55</v>
      </c>
      <c r="BB3505" t="s">
        <v>59</v>
      </c>
    </row>
    <row r="3506" spans="1:54" x14ac:dyDescent="0.2">
      <c r="A3506" s="7" t="str">
        <f>VLOOKUP(G3506,'Matching-Tabelle'!$A$76:$B$80,2,FALSE)</f>
        <v>philipp.steger@tkb.ch</v>
      </c>
      <c r="B3506" s="7" t="str">
        <f>VLOOKUP(J3506,'Matching-Tabelle'!$A$1:$B$66,2,FALSE)</f>
        <v>Proj XenMobile</v>
      </c>
      <c r="C3506" s="7" t="str">
        <f>IF(VLOOKUP(J3506,'Matching-Tabelle'!$A$1:$CB$66,3,FALSE)=0,"",VLOOKUP(J3506,'Matching-Tabelle'!$A$1:$CB$66,3,FALSE))</f>
        <v>WPI Projekte</v>
      </c>
      <c r="D3506" s="7">
        <v>2.2000000000000002</v>
      </c>
      <c r="E3506" s="7" t="s">
        <v>3191</v>
      </c>
      <c r="F3506" s="8">
        <v>42697</v>
      </c>
      <c r="G3506" t="s">
        <v>2508</v>
      </c>
      <c r="H3506" t="s">
        <v>2509</v>
      </c>
      <c r="I3506" t="s">
        <v>2510</v>
      </c>
      <c r="J3506">
        <v>2500251</v>
      </c>
      <c r="K3506" t="s">
        <v>408</v>
      </c>
      <c r="L3506" t="s">
        <v>409</v>
      </c>
      <c r="M3506">
        <v>990001</v>
      </c>
      <c r="N3506" t="s">
        <v>51</v>
      </c>
      <c r="O3506">
        <v>2.2000000000000002</v>
      </c>
      <c r="Q3506">
        <v>2.2000000000000002</v>
      </c>
      <c r="S3506" t="s">
        <v>3191</v>
      </c>
      <c r="AE3506">
        <v>5</v>
      </c>
      <c r="AF3506">
        <v>0</v>
      </c>
      <c r="AG3506">
        <v>1</v>
      </c>
      <c r="AH3506" t="s">
        <v>411</v>
      </c>
      <c r="AI3506" t="s">
        <v>411</v>
      </c>
      <c r="AJ3506">
        <v>2</v>
      </c>
      <c r="AK3506">
        <v>1</v>
      </c>
      <c r="AL3506">
        <v>1</v>
      </c>
      <c r="AM3506" t="s">
        <v>55</v>
      </c>
      <c r="AN3506" t="s">
        <v>56</v>
      </c>
      <c r="AP3506">
        <v>1</v>
      </c>
      <c r="AQ3506" t="s">
        <v>57</v>
      </c>
      <c r="AR3506">
        <v>0</v>
      </c>
      <c r="AW3506" t="s">
        <v>58</v>
      </c>
      <c r="AX3506">
        <v>0</v>
      </c>
      <c r="AY3506">
        <v>2</v>
      </c>
      <c r="AZ3506">
        <v>2.2000000000000002</v>
      </c>
      <c r="BA3506">
        <v>2.2000000000000002</v>
      </c>
      <c r="BB3506" t="s">
        <v>59</v>
      </c>
    </row>
    <row r="3507" spans="1:54" x14ac:dyDescent="0.2">
      <c r="A3507" s="7" t="str">
        <f>VLOOKUP(G3507,'Matching-Tabelle'!$A$76:$B$80,2,FALSE)</f>
        <v>philipp.steger@tkb.ch</v>
      </c>
      <c r="B3507" s="7" t="str">
        <f>VLOOKUP(J3507,'Matching-Tabelle'!$A$1:$B$66,2,FALSE)</f>
        <v>WPI CTB</v>
      </c>
      <c r="C3507" s="7" t="str">
        <f>IF(VLOOKUP(J3507,'Matching-Tabelle'!$A$1:$CB$66,3,FALSE)=0,"",VLOOKUP(J3507,'Matching-Tabelle'!$A$1:$CB$66,3,FALSE))</f>
        <v/>
      </c>
      <c r="D3507" s="7">
        <v>2.2999999999999998</v>
      </c>
      <c r="E3507" s="7" t="s">
        <v>3192</v>
      </c>
      <c r="F3507" s="8">
        <v>42697</v>
      </c>
      <c r="G3507" t="s">
        <v>2508</v>
      </c>
      <c r="H3507" t="s">
        <v>2509</v>
      </c>
      <c r="I3507" t="s">
        <v>2510</v>
      </c>
      <c r="J3507">
        <v>919</v>
      </c>
      <c r="K3507" t="s">
        <v>66</v>
      </c>
      <c r="L3507" t="s">
        <v>67</v>
      </c>
      <c r="M3507">
        <v>990001</v>
      </c>
      <c r="N3507" t="s">
        <v>51</v>
      </c>
      <c r="O3507">
        <v>2.2999999999999998</v>
      </c>
      <c r="Q3507">
        <v>2.2999999999999998</v>
      </c>
      <c r="S3507" t="s">
        <v>3192</v>
      </c>
      <c r="AE3507">
        <v>12</v>
      </c>
      <c r="AF3507">
        <v>7.6</v>
      </c>
      <c r="AG3507">
        <v>5</v>
      </c>
      <c r="AH3507" t="s">
        <v>53</v>
      </c>
      <c r="AI3507" t="s">
        <v>54</v>
      </c>
      <c r="AJ3507">
        <v>2</v>
      </c>
      <c r="AK3507">
        <v>1</v>
      </c>
      <c r="AL3507">
        <v>1</v>
      </c>
      <c r="AM3507" t="s">
        <v>55</v>
      </c>
      <c r="AN3507" t="s">
        <v>56</v>
      </c>
      <c r="AP3507">
        <v>1</v>
      </c>
      <c r="AQ3507" t="s">
        <v>57</v>
      </c>
      <c r="AR3507">
        <v>0</v>
      </c>
      <c r="AW3507" t="s">
        <v>58</v>
      </c>
      <c r="AX3507">
        <v>0</v>
      </c>
      <c r="AY3507">
        <v>2</v>
      </c>
      <c r="AZ3507">
        <v>2.2999999999999998</v>
      </c>
      <c r="BA3507">
        <v>2.2999999999999998</v>
      </c>
      <c r="BB3507" t="s">
        <v>59</v>
      </c>
    </row>
    <row r="3508" spans="1:54" x14ac:dyDescent="0.2">
      <c r="A3508" s="7" t="str">
        <f>VLOOKUP(G3508,'Matching-Tabelle'!$A$76:$B$80,2,FALSE)</f>
        <v>philipp.steger@tkb.ch</v>
      </c>
      <c r="B3508" s="7" t="str">
        <f>VLOOKUP(J3508,'Matching-Tabelle'!$A$1:$B$66,2,FALSE)</f>
        <v>WPI CTB</v>
      </c>
      <c r="C3508" s="7" t="str">
        <f>IF(VLOOKUP(J3508,'Matching-Tabelle'!$A$1:$CB$66,3,FALSE)=0,"",VLOOKUP(J3508,'Matching-Tabelle'!$A$1:$CB$66,3,FALSE))</f>
        <v/>
      </c>
      <c r="D3508" s="7">
        <v>0.8</v>
      </c>
      <c r="E3508" s="7" t="s">
        <v>3193</v>
      </c>
      <c r="F3508" s="8">
        <v>42697</v>
      </c>
      <c r="G3508" t="s">
        <v>2508</v>
      </c>
      <c r="H3508" t="s">
        <v>2509</v>
      </c>
      <c r="I3508" t="s">
        <v>2510</v>
      </c>
      <c r="J3508">
        <v>932</v>
      </c>
      <c r="K3508" t="s">
        <v>124</v>
      </c>
      <c r="L3508" t="s">
        <v>125</v>
      </c>
      <c r="M3508">
        <v>990001</v>
      </c>
      <c r="N3508" t="s">
        <v>51</v>
      </c>
      <c r="O3508">
        <v>0.8</v>
      </c>
      <c r="Q3508">
        <v>0.8</v>
      </c>
      <c r="S3508" t="s">
        <v>3193</v>
      </c>
      <c r="AE3508">
        <v>12</v>
      </c>
      <c r="AF3508">
        <v>7.6</v>
      </c>
      <c r="AG3508">
        <v>5</v>
      </c>
      <c r="AH3508" t="s">
        <v>53</v>
      </c>
      <c r="AI3508" t="s">
        <v>54</v>
      </c>
      <c r="AJ3508">
        <v>2</v>
      </c>
      <c r="AK3508">
        <v>1</v>
      </c>
      <c r="AL3508">
        <v>1</v>
      </c>
      <c r="AM3508" t="s">
        <v>55</v>
      </c>
      <c r="AN3508" t="s">
        <v>56</v>
      </c>
      <c r="AP3508">
        <v>1</v>
      </c>
      <c r="AQ3508" t="s">
        <v>57</v>
      </c>
      <c r="AR3508">
        <v>0</v>
      </c>
      <c r="AW3508" t="s">
        <v>58</v>
      </c>
      <c r="AX3508">
        <v>0</v>
      </c>
      <c r="AY3508">
        <v>2</v>
      </c>
      <c r="AZ3508">
        <v>0.8</v>
      </c>
      <c r="BA3508">
        <v>0.8</v>
      </c>
      <c r="BB3508" t="s">
        <v>59</v>
      </c>
    </row>
    <row r="3509" spans="1:54" x14ac:dyDescent="0.2">
      <c r="A3509" s="7" t="str">
        <f>VLOOKUP(G3509,'Matching-Tabelle'!$A$76:$B$80,2,FALSE)</f>
        <v>philipp.steger@tkb.ch</v>
      </c>
      <c r="B3509" s="7" t="str">
        <f>VLOOKUP(J3509,'Matching-Tabelle'!$A$1:$B$66,2,FALSE)</f>
        <v>WPI CTB</v>
      </c>
      <c r="C3509" s="7" t="str">
        <f>IF(VLOOKUP(J3509,'Matching-Tabelle'!$A$1:$CB$66,3,FALSE)=0,"",VLOOKUP(J3509,'Matching-Tabelle'!$A$1:$CB$66,3,FALSE))</f>
        <v/>
      </c>
      <c r="D3509" s="7">
        <v>2.5</v>
      </c>
      <c r="E3509" s="7" t="s">
        <v>3194</v>
      </c>
      <c r="F3509" s="8">
        <v>42698</v>
      </c>
      <c r="G3509" t="s">
        <v>2508</v>
      </c>
      <c r="H3509" t="s">
        <v>2509</v>
      </c>
      <c r="I3509" t="s">
        <v>2510</v>
      </c>
      <c r="J3509">
        <v>919</v>
      </c>
      <c r="K3509" t="s">
        <v>66</v>
      </c>
      <c r="L3509" t="s">
        <v>67</v>
      </c>
      <c r="M3509">
        <v>990001</v>
      </c>
      <c r="N3509" t="s">
        <v>51</v>
      </c>
      <c r="O3509">
        <v>2.5</v>
      </c>
      <c r="Q3509">
        <v>2.5</v>
      </c>
      <c r="S3509" t="s">
        <v>3194</v>
      </c>
      <c r="AE3509">
        <v>12</v>
      </c>
      <c r="AF3509">
        <v>7.6</v>
      </c>
      <c r="AG3509">
        <v>5</v>
      </c>
      <c r="AH3509" t="s">
        <v>53</v>
      </c>
      <c r="AI3509" t="s">
        <v>54</v>
      </c>
      <c r="AJ3509">
        <v>2</v>
      </c>
      <c r="AK3509">
        <v>1</v>
      </c>
      <c r="AL3509">
        <v>1</v>
      </c>
      <c r="AM3509" t="s">
        <v>55</v>
      </c>
      <c r="AN3509" t="s">
        <v>56</v>
      </c>
      <c r="AP3509">
        <v>1</v>
      </c>
      <c r="AQ3509" t="s">
        <v>57</v>
      </c>
      <c r="AR3509">
        <v>0</v>
      </c>
      <c r="AW3509" t="s">
        <v>58</v>
      </c>
      <c r="AX3509">
        <v>0</v>
      </c>
      <c r="AY3509">
        <v>2</v>
      </c>
      <c r="AZ3509">
        <v>2.5</v>
      </c>
      <c r="BA3509">
        <v>2.5</v>
      </c>
      <c r="BB3509" t="s">
        <v>59</v>
      </c>
    </row>
    <row r="3510" spans="1:54" x14ac:dyDescent="0.2">
      <c r="A3510" s="7" t="str">
        <f>VLOOKUP(G3510,'Matching-Tabelle'!$A$76:$B$80,2,FALSE)</f>
        <v>philipp.steger@tkb.ch</v>
      </c>
      <c r="B3510" s="7" t="str">
        <f>VLOOKUP(J3510,'Matching-Tabelle'!$A$1:$B$66,2,FALSE)</f>
        <v>WPI CTB</v>
      </c>
      <c r="C3510" s="7" t="str">
        <f>IF(VLOOKUP(J3510,'Matching-Tabelle'!$A$1:$CB$66,3,FALSE)=0,"",VLOOKUP(J3510,'Matching-Tabelle'!$A$1:$CB$66,3,FALSE))</f>
        <v/>
      </c>
      <c r="D3510" s="7">
        <v>1.25</v>
      </c>
      <c r="E3510" s="7" t="s">
        <v>3195</v>
      </c>
      <c r="F3510" s="8">
        <v>42698</v>
      </c>
      <c r="G3510" t="s">
        <v>2508</v>
      </c>
      <c r="H3510" t="s">
        <v>2509</v>
      </c>
      <c r="I3510" t="s">
        <v>2510</v>
      </c>
      <c r="J3510">
        <v>919</v>
      </c>
      <c r="K3510" t="s">
        <v>66</v>
      </c>
      <c r="L3510" t="s">
        <v>67</v>
      </c>
      <c r="M3510">
        <v>990001</v>
      </c>
      <c r="N3510" t="s">
        <v>51</v>
      </c>
      <c r="O3510">
        <v>1.25</v>
      </c>
      <c r="Q3510">
        <v>1.25</v>
      </c>
      <c r="S3510" t="s">
        <v>3195</v>
      </c>
      <c r="AE3510">
        <v>12</v>
      </c>
      <c r="AF3510">
        <v>7.6</v>
      </c>
      <c r="AG3510">
        <v>5</v>
      </c>
      <c r="AH3510" t="s">
        <v>53</v>
      </c>
      <c r="AI3510" t="s">
        <v>54</v>
      </c>
      <c r="AJ3510">
        <v>2</v>
      </c>
      <c r="AK3510">
        <v>1</v>
      </c>
      <c r="AL3510">
        <v>1</v>
      </c>
      <c r="AM3510" t="s">
        <v>55</v>
      </c>
      <c r="AN3510" t="s">
        <v>56</v>
      </c>
      <c r="AP3510">
        <v>1</v>
      </c>
      <c r="AQ3510" t="s">
        <v>57</v>
      </c>
      <c r="AR3510">
        <v>0</v>
      </c>
      <c r="AW3510" t="s">
        <v>58</v>
      </c>
      <c r="AX3510">
        <v>0</v>
      </c>
      <c r="AY3510">
        <v>2</v>
      </c>
      <c r="AZ3510">
        <v>1.25</v>
      </c>
      <c r="BA3510">
        <v>1.25</v>
      </c>
      <c r="BB3510" t="s">
        <v>59</v>
      </c>
    </row>
    <row r="3511" spans="1:54" x14ac:dyDescent="0.2">
      <c r="A3511" s="7" t="str">
        <f>VLOOKUP(G3511,'Matching-Tabelle'!$A$76:$B$80,2,FALSE)</f>
        <v>philipp.steger@tkb.ch</v>
      </c>
      <c r="B3511" s="7" t="str">
        <f>VLOOKUP(J3511,'Matching-Tabelle'!$A$1:$B$66,2,FALSE)</f>
        <v>WPI RTB</v>
      </c>
      <c r="C3511" s="7" t="str">
        <f>IF(VLOOKUP(J3511,'Matching-Tabelle'!$A$1:$CB$66,3,FALSE)=0,"",VLOOKUP(J3511,'Matching-Tabelle'!$A$1:$CB$66,3,FALSE))</f>
        <v/>
      </c>
      <c r="D3511" s="7">
        <v>1.5</v>
      </c>
      <c r="E3511" s="7" t="s">
        <v>3196</v>
      </c>
      <c r="F3511" s="8">
        <v>42698</v>
      </c>
      <c r="G3511" t="s">
        <v>2508</v>
      </c>
      <c r="H3511" t="s">
        <v>2509</v>
      </c>
      <c r="I3511" t="s">
        <v>2510</v>
      </c>
      <c r="J3511">
        <v>19</v>
      </c>
      <c r="K3511" t="s">
        <v>145</v>
      </c>
      <c r="L3511" t="s">
        <v>146</v>
      </c>
      <c r="M3511">
        <v>990001</v>
      </c>
      <c r="N3511" t="s">
        <v>51</v>
      </c>
      <c r="O3511">
        <v>1.5</v>
      </c>
      <c r="Q3511">
        <v>1.5</v>
      </c>
      <c r="S3511" t="s">
        <v>3196</v>
      </c>
      <c r="AE3511">
        <v>12</v>
      </c>
      <c r="AF3511">
        <v>7.6</v>
      </c>
      <c r="AG3511">
        <v>5</v>
      </c>
      <c r="AH3511" t="s">
        <v>53</v>
      </c>
      <c r="AI3511" t="s">
        <v>54</v>
      </c>
      <c r="AJ3511">
        <v>2</v>
      </c>
      <c r="AK3511">
        <v>1</v>
      </c>
      <c r="AL3511">
        <v>1</v>
      </c>
      <c r="AM3511" t="s">
        <v>55</v>
      </c>
      <c r="AN3511" t="s">
        <v>56</v>
      </c>
      <c r="AP3511">
        <v>1</v>
      </c>
      <c r="AQ3511" t="s">
        <v>57</v>
      </c>
      <c r="AR3511">
        <v>0</v>
      </c>
      <c r="AW3511" t="s">
        <v>58</v>
      </c>
      <c r="AX3511">
        <v>0</v>
      </c>
      <c r="AY3511">
        <v>2</v>
      </c>
      <c r="AZ3511">
        <v>1.5</v>
      </c>
      <c r="BA3511">
        <v>1.5</v>
      </c>
      <c r="BB3511" t="s">
        <v>59</v>
      </c>
    </row>
    <row r="3512" spans="1:54" x14ac:dyDescent="0.2">
      <c r="A3512" s="7" t="str">
        <f>VLOOKUP(G3512,'Matching-Tabelle'!$A$76:$B$80,2,FALSE)</f>
        <v>philipp.steger@tkb.ch</v>
      </c>
      <c r="B3512" s="7" t="str">
        <f>VLOOKUP(J3512,'Matching-Tabelle'!$A$1:$B$66,2,FALSE)</f>
        <v>WPI RTB</v>
      </c>
      <c r="C3512" s="7" t="str">
        <f>IF(VLOOKUP(J3512,'Matching-Tabelle'!$A$1:$CB$66,3,FALSE)=0,"",VLOOKUP(J3512,'Matching-Tabelle'!$A$1:$CB$66,3,FALSE))</f>
        <v/>
      </c>
      <c r="D3512" s="7">
        <v>1</v>
      </c>
      <c r="E3512" s="7" t="s">
        <v>3197</v>
      </c>
      <c r="F3512" s="8">
        <v>42698</v>
      </c>
      <c r="G3512" t="s">
        <v>2508</v>
      </c>
      <c r="H3512" t="s">
        <v>2509</v>
      </c>
      <c r="I3512" t="s">
        <v>2510</v>
      </c>
      <c r="J3512">
        <v>21</v>
      </c>
      <c r="K3512" t="s">
        <v>117</v>
      </c>
      <c r="L3512" t="s">
        <v>118</v>
      </c>
      <c r="M3512">
        <v>990001</v>
      </c>
      <c r="N3512" t="s">
        <v>51</v>
      </c>
      <c r="O3512">
        <v>1</v>
      </c>
      <c r="Q3512">
        <v>1</v>
      </c>
      <c r="S3512" t="s">
        <v>3197</v>
      </c>
      <c r="AE3512">
        <v>12</v>
      </c>
      <c r="AF3512">
        <v>7.6</v>
      </c>
      <c r="AG3512">
        <v>5</v>
      </c>
      <c r="AH3512" t="s">
        <v>53</v>
      </c>
      <c r="AI3512" t="s">
        <v>54</v>
      </c>
      <c r="AJ3512">
        <v>2</v>
      </c>
      <c r="AK3512">
        <v>1</v>
      </c>
      <c r="AL3512">
        <v>1</v>
      </c>
      <c r="AM3512" t="s">
        <v>55</v>
      </c>
      <c r="AN3512" t="s">
        <v>56</v>
      </c>
      <c r="AP3512">
        <v>1</v>
      </c>
      <c r="AQ3512" t="s">
        <v>57</v>
      </c>
      <c r="AR3512">
        <v>0</v>
      </c>
      <c r="AW3512" t="s">
        <v>58</v>
      </c>
      <c r="AX3512">
        <v>0</v>
      </c>
      <c r="AY3512">
        <v>2</v>
      </c>
      <c r="AZ3512">
        <v>1</v>
      </c>
      <c r="BA3512">
        <v>1</v>
      </c>
      <c r="BB3512" t="s">
        <v>59</v>
      </c>
    </row>
    <row r="3513" spans="1:54" x14ac:dyDescent="0.2">
      <c r="A3513" s="7" t="str">
        <f>VLOOKUP(G3513,'Matching-Tabelle'!$A$76:$B$80,2,FALSE)</f>
        <v>philipp.steger@tkb.ch</v>
      </c>
      <c r="B3513" s="7" t="str">
        <f>VLOOKUP(J3513,'Matching-Tabelle'!$A$1:$B$66,2,FALSE)</f>
        <v>Proj XenMobile</v>
      </c>
      <c r="C3513" s="7" t="str">
        <f>IF(VLOOKUP(J3513,'Matching-Tabelle'!$A$1:$CB$66,3,FALSE)=0,"",VLOOKUP(J3513,'Matching-Tabelle'!$A$1:$CB$66,3,FALSE))</f>
        <v>WPI Projekte</v>
      </c>
      <c r="D3513" s="7">
        <v>1</v>
      </c>
      <c r="E3513" s="7" t="s">
        <v>3198</v>
      </c>
      <c r="F3513" s="8">
        <v>42698</v>
      </c>
      <c r="G3513" t="s">
        <v>2508</v>
      </c>
      <c r="H3513" t="s">
        <v>2509</v>
      </c>
      <c r="I3513" t="s">
        <v>2510</v>
      </c>
      <c r="J3513">
        <v>2500251</v>
      </c>
      <c r="K3513" t="s">
        <v>408</v>
      </c>
      <c r="L3513" t="s">
        <v>409</v>
      </c>
      <c r="M3513">
        <v>990001</v>
      </c>
      <c r="N3513" t="s">
        <v>51</v>
      </c>
      <c r="O3513">
        <v>1</v>
      </c>
      <c r="Q3513">
        <v>1</v>
      </c>
      <c r="S3513" t="s">
        <v>3198</v>
      </c>
      <c r="AE3513">
        <v>5</v>
      </c>
      <c r="AF3513">
        <v>0</v>
      </c>
      <c r="AG3513">
        <v>1</v>
      </c>
      <c r="AH3513" t="s">
        <v>411</v>
      </c>
      <c r="AI3513" t="s">
        <v>411</v>
      </c>
      <c r="AJ3513">
        <v>2</v>
      </c>
      <c r="AK3513">
        <v>1</v>
      </c>
      <c r="AL3513">
        <v>1</v>
      </c>
      <c r="AM3513" t="s">
        <v>55</v>
      </c>
      <c r="AN3513" t="s">
        <v>56</v>
      </c>
      <c r="AP3513">
        <v>1</v>
      </c>
      <c r="AQ3513" t="s">
        <v>57</v>
      </c>
      <c r="AR3513">
        <v>0</v>
      </c>
      <c r="AW3513" t="s">
        <v>58</v>
      </c>
      <c r="AX3513">
        <v>0</v>
      </c>
      <c r="AY3513">
        <v>2</v>
      </c>
      <c r="AZ3513">
        <v>1</v>
      </c>
      <c r="BA3513">
        <v>1</v>
      </c>
      <c r="BB3513" t="s">
        <v>59</v>
      </c>
    </row>
    <row r="3514" spans="1:54" x14ac:dyDescent="0.2">
      <c r="A3514" s="7" t="str">
        <f>VLOOKUP(G3514,'Matching-Tabelle'!$A$76:$B$80,2,FALSE)</f>
        <v>philipp.steger@tkb.ch</v>
      </c>
      <c r="B3514" s="7" t="str">
        <f>VLOOKUP(J3514,'Matching-Tabelle'!$A$1:$B$66,2,FALSE)</f>
        <v>WPI CTB</v>
      </c>
      <c r="C3514" s="7" t="str">
        <f>IF(VLOOKUP(J3514,'Matching-Tabelle'!$A$1:$CB$66,3,FALSE)=0,"",VLOOKUP(J3514,'Matching-Tabelle'!$A$1:$CB$66,3,FALSE))</f>
        <v/>
      </c>
      <c r="D3514" s="7">
        <v>1</v>
      </c>
      <c r="E3514" s="7" t="s">
        <v>3199</v>
      </c>
      <c r="F3514" s="8">
        <v>42698</v>
      </c>
      <c r="G3514" t="s">
        <v>2508</v>
      </c>
      <c r="H3514" t="s">
        <v>2509</v>
      </c>
      <c r="I3514" t="s">
        <v>2510</v>
      </c>
      <c r="J3514">
        <v>919</v>
      </c>
      <c r="K3514" t="s">
        <v>66</v>
      </c>
      <c r="L3514" t="s">
        <v>67</v>
      </c>
      <c r="M3514">
        <v>990001</v>
      </c>
      <c r="N3514" t="s">
        <v>51</v>
      </c>
      <c r="O3514">
        <v>1</v>
      </c>
      <c r="Q3514">
        <v>1</v>
      </c>
      <c r="S3514" t="s">
        <v>3199</v>
      </c>
      <c r="AE3514">
        <v>12</v>
      </c>
      <c r="AF3514">
        <v>7.6</v>
      </c>
      <c r="AG3514">
        <v>5</v>
      </c>
      <c r="AH3514" t="s">
        <v>53</v>
      </c>
      <c r="AI3514" t="s">
        <v>54</v>
      </c>
      <c r="AJ3514">
        <v>2</v>
      </c>
      <c r="AK3514">
        <v>1</v>
      </c>
      <c r="AL3514">
        <v>1</v>
      </c>
      <c r="AM3514" t="s">
        <v>55</v>
      </c>
      <c r="AN3514" t="s">
        <v>56</v>
      </c>
      <c r="AP3514">
        <v>1</v>
      </c>
      <c r="AQ3514" t="s">
        <v>57</v>
      </c>
      <c r="AR3514">
        <v>0</v>
      </c>
      <c r="AW3514" t="s">
        <v>58</v>
      </c>
      <c r="AX3514">
        <v>0</v>
      </c>
      <c r="AY3514">
        <v>2</v>
      </c>
      <c r="AZ3514">
        <v>1</v>
      </c>
      <c r="BA3514">
        <v>1</v>
      </c>
      <c r="BB3514" t="s">
        <v>59</v>
      </c>
    </row>
    <row r="3515" spans="1:54" x14ac:dyDescent="0.2">
      <c r="A3515" s="7" t="str">
        <f>VLOOKUP(G3515,'Matching-Tabelle'!$A$76:$B$80,2,FALSE)</f>
        <v>philipp.steger@tkb.ch</v>
      </c>
      <c r="B3515" s="7" t="str">
        <f>VLOOKUP(J3515,'Matching-Tabelle'!$A$1:$B$66,2,FALSE)</f>
        <v>Proj XenMobile</v>
      </c>
      <c r="C3515" s="7" t="str">
        <f>IF(VLOOKUP(J3515,'Matching-Tabelle'!$A$1:$CB$66,3,FALSE)=0,"",VLOOKUP(J3515,'Matching-Tabelle'!$A$1:$CB$66,3,FALSE))</f>
        <v>WPI Projekte</v>
      </c>
      <c r="D3515" s="7">
        <v>1.1000000000000001</v>
      </c>
      <c r="E3515" s="7" t="s">
        <v>3200</v>
      </c>
      <c r="F3515" s="8">
        <v>42699</v>
      </c>
      <c r="G3515" t="s">
        <v>2508</v>
      </c>
      <c r="H3515" t="s">
        <v>2509</v>
      </c>
      <c r="I3515" t="s">
        <v>2510</v>
      </c>
      <c r="J3515">
        <v>2500251</v>
      </c>
      <c r="K3515" t="s">
        <v>408</v>
      </c>
      <c r="L3515" t="s">
        <v>409</v>
      </c>
      <c r="M3515">
        <v>990001</v>
      </c>
      <c r="N3515" t="s">
        <v>51</v>
      </c>
      <c r="O3515">
        <v>1.1000000000000001</v>
      </c>
      <c r="Q3515">
        <v>1.1000000000000001</v>
      </c>
      <c r="S3515" t="s">
        <v>3200</v>
      </c>
      <c r="AE3515">
        <v>5</v>
      </c>
      <c r="AF3515">
        <v>0</v>
      </c>
      <c r="AG3515">
        <v>1</v>
      </c>
      <c r="AH3515" t="s">
        <v>411</v>
      </c>
      <c r="AI3515" t="s">
        <v>411</v>
      </c>
      <c r="AJ3515">
        <v>2</v>
      </c>
      <c r="AK3515">
        <v>1</v>
      </c>
      <c r="AL3515">
        <v>1</v>
      </c>
      <c r="AM3515" t="s">
        <v>55</v>
      </c>
      <c r="AN3515" t="s">
        <v>56</v>
      </c>
      <c r="AP3515">
        <v>1</v>
      </c>
      <c r="AQ3515" t="s">
        <v>57</v>
      </c>
      <c r="AR3515">
        <v>0</v>
      </c>
      <c r="AW3515" t="s">
        <v>58</v>
      </c>
      <c r="AX3515">
        <v>0</v>
      </c>
      <c r="AY3515">
        <v>2</v>
      </c>
      <c r="AZ3515">
        <v>1.1000000000000001</v>
      </c>
      <c r="BA3515">
        <v>1.1000000000000001</v>
      </c>
      <c r="BB3515" t="s">
        <v>59</v>
      </c>
    </row>
    <row r="3516" spans="1:54" x14ac:dyDescent="0.2">
      <c r="A3516" s="7" t="str">
        <f>VLOOKUP(G3516,'Matching-Tabelle'!$A$76:$B$80,2,FALSE)</f>
        <v>philipp.steger@tkb.ch</v>
      </c>
      <c r="B3516" s="7" t="str">
        <f>VLOOKUP(J3516,'Matching-Tabelle'!$A$1:$B$66,2,FALSE)</f>
        <v>WPI CTB</v>
      </c>
      <c r="C3516" s="7" t="str">
        <f>IF(VLOOKUP(J3516,'Matching-Tabelle'!$A$1:$CB$66,3,FALSE)=0,"",VLOOKUP(J3516,'Matching-Tabelle'!$A$1:$CB$66,3,FALSE))</f>
        <v/>
      </c>
      <c r="D3516" s="7">
        <v>1.5</v>
      </c>
      <c r="E3516" s="7" t="s">
        <v>3201</v>
      </c>
      <c r="F3516" s="8">
        <v>42699</v>
      </c>
      <c r="G3516" t="s">
        <v>2508</v>
      </c>
      <c r="H3516" t="s">
        <v>2509</v>
      </c>
      <c r="I3516" t="s">
        <v>2510</v>
      </c>
      <c r="J3516">
        <v>919</v>
      </c>
      <c r="K3516" t="s">
        <v>66</v>
      </c>
      <c r="L3516" t="s">
        <v>67</v>
      </c>
      <c r="M3516">
        <v>990001</v>
      </c>
      <c r="N3516" t="s">
        <v>51</v>
      </c>
      <c r="O3516">
        <v>1.5</v>
      </c>
      <c r="Q3516">
        <v>1.5</v>
      </c>
      <c r="S3516" t="s">
        <v>3201</v>
      </c>
      <c r="AE3516">
        <v>12</v>
      </c>
      <c r="AF3516">
        <v>7.6</v>
      </c>
      <c r="AG3516">
        <v>5</v>
      </c>
      <c r="AH3516" t="s">
        <v>53</v>
      </c>
      <c r="AI3516" t="s">
        <v>54</v>
      </c>
      <c r="AJ3516">
        <v>2</v>
      </c>
      <c r="AK3516">
        <v>1</v>
      </c>
      <c r="AL3516">
        <v>1</v>
      </c>
      <c r="AM3516" t="s">
        <v>55</v>
      </c>
      <c r="AN3516" t="s">
        <v>56</v>
      </c>
      <c r="AP3516">
        <v>1</v>
      </c>
      <c r="AQ3516" t="s">
        <v>57</v>
      </c>
      <c r="AR3516">
        <v>0</v>
      </c>
      <c r="AW3516" t="s">
        <v>58</v>
      </c>
      <c r="AX3516">
        <v>0</v>
      </c>
      <c r="AY3516">
        <v>2</v>
      </c>
      <c r="AZ3516">
        <v>1.5</v>
      </c>
      <c r="BA3516">
        <v>1.5</v>
      </c>
      <c r="BB3516" t="s">
        <v>59</v>
      </c>
    </row>
    <row r="3517" spans="1:54" x14ac:dyDescent="0.2">
      <c r="A3517" s="7" t="str">
        <f>VLOOKUP(G3517,'Matching-Tabelle'!$A$76:$B$80,2,FALSE)</f>
        <v>philipp.steger@tkb.ch</v>
      </c>
      <c r="B3517" s="7" t="str">
        <f>VLOOKUP(J3517,'Matching-Tabelle'!$A$1:$B$66,2,FALSE)</f>
        <v>WPI CTB</v>
      </c>
      <c r="C3517" s="7" t="str">
        <f>IF(VLOOKUP(J3517,'Matching-Tabelle'!$A$1:$CB$66,3,FALSE)=0,"",VLOOKUP(J3517,'Matching-Tabelle'!$A$1:$CB$66,3,FALSE))</f>
        <v/>
      </c>
      <c r="D3517" s="7">
        <v>0.65</v>
      </c>
      <c r="E3517" s="7" t="s">
        <v>3202</v>
      </c>
      <c r="F3517" s="8">
        <v>42699</v>
      </c>
      <c r="G3517" t="s">
        <v>2508</v>
      </c>
      <c r="H3517" t="s">
        <v>2509</v>
      </c>
      <c r="I3517" t="s">
        <v>2510</v>
      </c>
      <c r="J3517">
        <v>919</v>
      </c>
      <c r="K3517" t="s">
        <v>66</v>
      </c>
      <c r="L3517" t="s">
        <v>67</v>
      </c>
      <c r="M3517">
        <v>990001</v>
      </c>
      <c r="N3517" t="s">
        <v>51</v>
      </c>
      <c r="O3517">
        <v>0.65</v>
      </c>
      <c r="Q3517">
        <v>0.65</v>
      </c>
      <c r="S3517" t="s">
        <v>3202</v>
      </c>
      <c r="AE3517">
        <v>12</v>
      </c>
      <c r="AF3517">
        <v>7.6</v>
      </c>
      <c r="AG3517">
        <v>5</v>
      </c>
      <c r="AH3517" t="s">
        <v>53</v>
      </c>
      <c r="AI3517" t="s">
        <v>54</v>
      </c>
      <c r="AJ3517">
        <v>2</v>
      </c>
      <c r="AK3517">
        <v>1</v>
      </c>
      <c r="AL3517">
        <v>1</v>
      </c>
      <c r="AM3517" t="s">
        <v>55</v>
      </c>
      <c r="AN3517" t="s">
        <v>56</v>
      </c>
      <c r="AP3517">
        <v>1</v>
      </c>
      <c r="AQ3517" t="s">
        <v>57</v>
      </c>
      <c r="AR3517">
        <v>0</v>
      </c>
      <c r="AW3517" t="s">
        <v>58</v>
      </c>
      <c r="AX3517">
        <v>0</v>
      </c>
      <c r="AY3517">
        <v>2</v>
      </c>
      <c r="AZ3517">
        <v>0.65</v>
      </c>
      <c r="BA3517">
        <v>0.65</v>
      </c>
      <c r="BB3517" t="s">
        <v>59</v>
      </c>
    </row>
    <row r="3518" spans="1:54" x14ac:dyDescent="0.2">
      <c r="A3518" s="7" t="str">
        <f>VLOOKUP(G3518,'Matching-Tabelle'!$A$76:$B$80,2,FALSE)</f>
        <v>philipp.steger@tkb.ch</v>
      </c>
      <c r="B3518" s="7" t="str">
        <f>VLOOKUP(J3518,'Matching-Tabelle'!$A$1:$B$66,2,FALSE)</f>
        <v>WPI RTB</v>
      </c>
      <c r="C3518" s="7" t="str">
        <f>IF(VLOOKUP(J3518,'Matching-Tabelle'!$A$1:$CB$66,3,FALSE)=0,"",VLOOKUP(J3518,'Matching-Tabelle'!$A$1:$CB$66,3,FALSE))</f>
        <v/>
      </c>
      <c r="D3518" s="7">
        <v>1.5</v>
      </c>
      <c r="E3518" s="7" t="s">
        <v>3203</v>
      </c>
      <c r="F3518" s="8">
        <v>42699</v>
      </c>
      <c r="G3518" t="s">
        <v>2508</v>
      </c>
      <c r="H3518" t="s">
        <v>2509</v>
      </c>
      <c r="I3518" t="s">
        <v>2510</v>
      </c>
      <c r="J3518">
        <v>28</v>
      </c>
      <c r="K3518" t="s">
        <v>111</v>
      </c>
      <c r="L3518" t="s">
        <v>112</v>
      </c>
      <c r="M3518">
        <v>990001</v>
      </c>
      <c r="N3518" t="s">
        <v>51</v>
      </c>
      <c r="O3518">
        <v>1.5</v>
      </c>
      <c r="Q3518">
        <v>1.5</v>
      </c>
      <c r="S3518" t="s">
        <v>3203</v>
      </c>
      <c r="AE3518">
        <v>12</v>
      </c>
      <c r="AF3518">
        <v>7.6</v>
      </c>
      <c r="AG3518">
        <v>5</v>
      </c>
      <c r="AH3518" t="s">
        <v>53</v>
      </c>
      <c r="AI3518" t="s">
        <v>54</v>
      </c>
      <c r="AJ3518">
        <v>2</v>
      </c>
      <c r="AK3518">
        <v>1</v>
      </c>
      <c r="AL3518">
        <v>1</v>
      </c>
      <c r="AM3518" t="s">
        <v>55</v>
      </c>
      <c r="AN3518" t="s">
        <v>56</v>
      </c>
      <c r="AP3518">
        <v>1</v>
      </c>
      <c r="AQ3518" t="s">
        <v>57</v>
      </c>
      <c r="AR3518">
        <v>0</v>
      </c>
      <c r="AW3518" t="s">
        <v>58</v>
      </c>
      <c r="AX3518">
        <v>0</v>
      </c>
      <c r="AY3518">
        <v>2</v>
      </c>
      <c r="AZ3518">
        <v>1.5</v>
      </c>
      <c r="BA3518">
        <v>1.5</v>
      </c>
      <c r="BB3518" t="s">
        <v>59</v>
      </c>
    </row>
    <row r="3519" spans="1:54" x14ac:dyDescent="0.2">
      <c r="A3519" s="7" t="str">
        <f>VLOOKUP(G3519,'Matching-Tabelle'!$A$76:$B$80,2,FALSE)</f>
        <v>philipp.steger@tkb.ch</v>
      </c>
      <c r="B3519" s="7" t="str">
        <f>VLOOKUP(J3519,'Matching-Tabelle'!$A$1:$B$66,2,FALSE)</f>
        <v>WPI RTB</v>
      </c>
      <c r="C3519" s="7" t="str">
        <f>IF(VLOOKUP(J3519,'Matching-Tabelle'!$A$1:$CB$66,3,FALSE)=0,"",VLOOKUP(J3519,'Matching-Tabelle'!$A$1:$CB$66,3,FALSE))</f>
        <v/>
      </c>
      <c r="D3519" s="7">
        <v>1.5</v>
      </c>
      <c r="E3519" s="7" t="s">
        <v>3204</v>
      </c>
      <c r="F3519" s="8">
        <v>42699</v>
      </c>
      <c r="G3519" t="s">
        <v>2508</v>
      </c>
      <c r="H3519" t="s">
        <v>2509</v>
      </c>
      <c r="I3519" t="s">
        <v>2510</v>
      </c>
      <c r="J3519">
        <v>21</v>
      </c>
      <c r="K3519" t="s">
        <v>117</v>
      </c>
      <c r="L3519" t="s">
        <v>118</v>
      </c>
      <c r="M3519">
        <v>990001</v>
      </c>
      <c r="N3519" t="s">
        <v>51</v>
      </c>
      <c r="O3519">
        <v>1.5</v>
      </c>
      <c r="Q3519">
        <v>1.5</v>
      </c>
      <c r="S3519" t="s">
        <v>3204</v>
      </c>
      <c r="AE3519">
        <v>12</v>
      </c>
      <c r="AF3519">
        <v>7.6</v>
      </c>
      <c r="AG3519">
        <v>5</v>
      </c>
      <c r="AH3519" t="s">
        <v>53</v>
      </c>
      <c r="AI3519" t="s">
        <v>54</v>
      </c>
      <c r="AJ3519">
        <v>2</v>
      </c>
      <c r="AK3519">
        <v>1</v>
      </c>
      <c r="AL3519">
        <v>1</v>
      </c>
      <c r="AM3519" t="s">
        <v>55</v>
      </c>
      <c r="AN3519" t="s">
        <v>56</v>
      </c>
      <c r="AP3519">
        <v>1</v>
      </c>
      <c r="AQ3519" t="s">
        <v>57</v>
      </c>
      <c r="AR3519">
        <v>0</v>
      </c>
      <c r="AW3519" t="s">
        <v>58</v>
      </c>
      <c r="AX3519">
        <v>0</v>
      </c>
      <c r="AY3519">
        <v>2</v>
      </c>
      <c r="AZ3519">
        <v>1.5</v>
      </c>
      <c r="BA3519">
        <v>1.5</v>
      </c>
      <c r="BB3519" t="s">
        <v>59</v>
      </c>
    </row>
    <row r="3520" spans="1:54" x14ac:dyDescent="0.2">
      <c r="A3520" s="7" t="str">
        <f>VLOOKUP(G3520,'Matching-Tabelle'!$A$76:$B$80,2,FALSE)</f>
        <v>philipp.steger@tkb.ch</v>
      </c>
      <c r="B3520" s="7" t="str">
        <f>VLOOKUP(J3520,'Matching-Tabelle'!$A$1:$B$66,2,FALSE)</f>
        <v>WPI RTB</v>
      </c>
      <c r="C3520" s="7" t="str">
        <f>IF(VLOOKUP(J3520,'Matching-Tabelle'!$A$1:$CB$66,3,FALSE)=0,"",VLOOKUP(J3520,'Matching-Tabelle'!$A$1:$CB$66,3,FALSE))</f>
        <v/>
      </c>
      <c r="D3520" s="7">
        <v>1.2</v>
      </c>
      <c r="E3520" s="7" t="s">
        <v>3205</v>
      </c>
      <c r="F3520" s="8">
        <v>42699</v>
      </c>
      <c r="G3520" t="s">
        <v>2508</v>
      </c>
      <c r="H3520" t="s">
        <v>2509</v>
      </c>
      <c r="I3520" t="s">
        <v>2510</v>
      </c>
      <c r="J3520">
        <v>24</v>
      </c>
      <c r="K3520" t="s">
        <v>73</v>
      </c>
      <c r="L3520" t="s">
        <v>74</v>
      </c>
      <c r="M3520">
        <v>990001</v>
      </c>
      <c r="N3520" t="s">
        <v>51</v>
      </c>
      <c r="O3520">
        <v>1.2</v>
      </c>
      <c r="Q3520">
        <v>1.2</v>
      </c>
      <c r="S3520" t="s">
        <v>3205</v>
      </c>
      <c r="AE3520">
        <v>12</v>
      </c>
      <c r="AF3520">
        <v>7.6</v>
      </c>
      <c r="AG3520">
        <v>5</v>
      </c>
      <c r="AH3520" t="s">
        <v>53</v>
      </c>
      <c r="AI3520" t="s">
        <v>54</v>
      </c>
      <c r="AJ3520">
        <v>2</v>
      </c>
      <c r="AK3520">
        <v>1</v>
      </c>
      <c r="AL3520">
        <v>1</v>
      </c>
      <c r="AM3520" t="s">
        <v>55</v>
      </c>
      <c r="AN3520" t="s">
        <v>56</v>
      </c>
      <c r="AP3520">
        <v>1</v>
      </c>
      <c r="AQ3520" t="s">
        <v>57</v>
      </c>
      <c r="AR3520">
        <v>0</v>
      </c>
      <c r="AW3520" t="s">
        <v>58</v>
      </c>
      <c r="AX3520">
        <v>0</v>
      </c>
      <c r="AY3520">
        <v>2</v>
      </c>
      <c r="AZ3520">
        <v>1.2</v>
      </c>
      <c r="BA3520">
        <v>1.2</v>
      </c>
      <c r="BB3520" t="s">
        <v>59</v>
      </c>
    </row>
    <row r="3521" spans="1:54" x14ac:dyDescent="0.2">
      <c r="A3521" s="7" t="str">
        <f>VLOOKUP(G3521,'Matching-Tabelle'!$A$76:$B$80,2,FALSE)</f>
        <v>philipp.steger@tkb.ch</v>
      </c>
      <c r="B3521" s="7" t="str">
        <f>VLOOKUP(J3521,'Matching-Tabelle'!$A$1:$B$66,2,FALSE)</f>
        <v>WPI RTB</v>
      </c>
      <c r="C3521" s="7" t="str">
        <f>IF(VLOOKUP(J3521,'Matching-Tabelle'!$A$1:$CB$66,3,FALSE)=0,"",VLOOKUP(J3521,'Matching-Tabelle'!$A$1:$CB$66,3,FALSE))</f>
        <v/>
      </c>
      <c r="D3521" s="7">
        <v>1.5</v>
      </c>
      <c r="E3521" s="7" t="s">
        <v>3206</v>
      </c>
      <c r="F3521" s="8">
        <v>42699</v>
      </c>
      <c r="G3521" t="s">
        <v>2508</v>
      </c>
      <c r="H3521" t="s">
        <v>2509</v>
      </c>
      <c r="I3521" t="s">
        <v>2510</v>
      </c>
      <c r="J3521">
        <v>25</v>
      </c>
      <c r="K3521" t="s">
        <v>192</v>
      </c>
      <c r="L3521" t="s">
        <v>193</v>
      </c>
      <c r="M3521">
        <v>990001</v>
      </c>
      <c r="N3521" t="s">
        <v>51</v>
      </c>
      <c r="O3521">
        <v>1.5</v>
      </c>
      <c r="Q3521">
        <v>1.5</v>
      </c>
      <c r="S3521" t="s">
        <v>3206</v>
      </c>
      <c r="AE3521">
        <v>12</v>
      </c>
      <c r="AF3521">
        <v>7.6</v>
      </c>
      <c r="AG3521">
        <v>5</v>
      </c>
      <c r="AH3521" t="s">
        <v>53</v>
      </c>
      <c r="AI3521" t="s">
        <v>54</v>
      </c>
      <c r="AJ3521">
        <v>2</v>
      </c>
      <c r="AK3521">
        <v>1</v>
      </c>
      <c r="AL3521">
        <v>1</v>
      </c>
      <c r="AM3521" t="s">
        <v>55</v>
      </c>
      <c r="AN3521" t="s">
        <v>56</v>
      </c>
      <c r="AP3521">
        <v>1</v>
      </c>
      <c r="AQ3521" t="s">
        <v>57</v>
      </c>
      <c r="AR3521">
        <v>0</v>
      </c>
      <c r="AW3521" t="s">
        <v>58</v>
      </c>
      <c r="AX3521">
        <v>0</v>
      </c>
      <c r="AY3521">
        <v>2</v>
      </c>
      <c r="AZ3521">
        <v>1.5</v>
      </c>
      <c r="BA3521">
        <v>1.5</v>
      </c>
      <c r="BB3521" t="s">
        <v>59</v>
      </c>
    </row>
    <row r="3522" spans="1:54" x14ac:dyDescent="0.2">
      <c r="A3522" s="7" t="str">
        <f>VLOOKUP(G3522,'Matching-Tabelle'!$A$76:$B$80,2,FALSE)</f>
        <v>philipp.steger@tkb.ch</v>
      </c>
      <c r="B3522" s="7" t="str">
        <f>VLOOKUP(J3522,'Matching-Tabelle'!$A$1:$B$66,2,FALSE)</f>
        <v>WPI RTB</v>
      </c>
      <c r="C3522" s="7" t="str">
        <f>IF(VLOOKUP(J3522,'Matching-Tabelle'!$A$1:$CB$66,3,FALSE)=0,"",VLOOKUP(J3522,'Matching-Tabelle'!$A$1:$CB$66,3,FALSE))</f>
        <v/>
      </c>
      <c r="D3522" s="7">
        <v>0.5</v>
      </c>
      <c r="E3522" s="7" t="s">
        <v>2527</v>
      </c>
      <c r="F3522" s="8">
        <v>42702</v>
      </c>
      <c r="G3522" t="s">
        <v>2508</v>
      </c>
      <c r="H3522" t="s">
        <v>2509</v>
      </c>
      <c r="I3522" t="s">
        <v>2510</v>
      </c>
      <c r="J3522">
        <v>24</v>
      </c>
      <c r="K3522" t="s">
        <v>73</v>
      </c>
      <c r="L3522" t="s">
        <v>74</v>
      </c>
      <c r="M3522">
        <v>990001</v>
      </c>
      <c r="N3522" t="s">
        <v>51</v>
      </c>
      <c r="O3522">
        <v>0.5</v>
      </c>
      <c r="Q3522">
        <v>0.5</v>
      </c>
      <c r="S3522" t="s">
        <v>2527</v>
      </c>
      <c r="AE3522">
        <v>12</v>
      </c>
      <c r="AF3522">
        <v>7.6</v>
      </c>
      <c r="AG3522">
        <v>5</v>
      </c>
      <c r="AH3522" t="s">
        <v>53</v>
      </c>
      <c r="AI3522" t="s">
        <v>54</v>
      </c>
      <c r="AJ3522">
        <v>2</v>
      </c>
      <c r="AK3522">
        <v>1</v>
      </c>
      <c r="AL3522">
        <v>1</v>
      </c>
      <c r="AM3522" t="s">
        <v>55</v>
      </c>
      <c r="AN3522" t="s">
        <v>56</v>
      </c>
      <c r="AP3522">
        <v>1</v>
      </c>
      <c r="AQ3522" t="s">
        <v>57</v>
      </c>
      <c r="AR3522">
        <v>0</v>
      </c>
      <c r="AW3522" t="s">
        <v>58</v>
      </c>
      <c r="AX3522">
        <v>0</v>
      </c>
      <c r="AY3522">
        <v>2</v>
      </c>
      <c r="AZ3522">
        <v>0.5</v>
      </c>
      <c r="BA3522">
        <v>0.5</v>
      </c>
      <c r="BB3522" t="s">
        <v>59</v>
      </c>
    </row>
    <row r="3523" spans="1:54" x14ac:dyDescent="0.2">
      <c r="A3523" s="7" t="str">
        <f>VLOOKUP(G3523,'Matching-Tabelle'!$A$76:$B$80,2,FALSE)</f>
        <v>philipp.steger@tkb.ch</v>
      </c>
      <c r="B3523" s="7" t="str">
        <f>VLOOKUP(J3523,'Matching-Tabelle'!$A$1:$B$66,2,FALSE)</f>
        <v>WPI RTB</v>
      </c>
      <c r="C3523" s="7" t="str">
        <f>IF(VLOOKUP(J3523,'Matching-Tabelle'!$A$1:$CB$66,3,FALSE)=0,"",VLOOKUP(J3523,'Matching-Tabelle'!$A$1:$CB$66,3,FALSE))</f>
        <v/>
      </c>
      <c r="D3523" s="7">
        <v>1</v>
      </c>
      <c r="E3523" s="7" t="s">
        <v>3207</v>
      </c>
      <c r="F3523" s="8">
        <v>42702</v>
      </c>
      <c r="G3523" t="s">
        <v>2508</v>
      </c>
      <c r="H3523" t="s">
        <v>2509</v>
      </c>
      <c r="I3523" t="s">
        <v>2510</v>
      </c>
      <c r="J3523">
        <v>28</v>
      </c>
      <c r="K3523" t="s">
        <v>111</v>
      </c>
      <c r="L3523" t="s">
        <v>112</v>
      </c>
      <c r="M3523">
        <v>990001</v>
      </c>
      <c r="N3523" t="s">
        <v>51</v>
      </c>
      <c r="O3523">
        <v>1</v>
      </c>
      <c r="Q3523">
        <v>1</v>
      </c>
      <c r="S3523" t="s">
        <v>3207</v>
      </c>
      <c r="AE3523">
        <v>12</v>
      </c>
      <c r="AF3523">
        <v>7.6</v>
      </c>
      <c r="AG3523">
        <v>5</v>
      </c>
      <c r="AH3523" t="s">
        <v>53</v>
      </c>
      <c r="AI3523" t="s">
        <v>54</v>
      </c>
      <c r="AJ3523">
        <v>2</v>
      </c>
      <c r="AK3523">
        <v>1</v>
      </c>
      <c r="AL3523">
        <v>1</v>
      </c>
      <c r="AM3523" t="s">
        <v>55</v>
      </c>
      <c r="AN3523" t="s">
        <v>56</v>
      </c>
      <c r="AP3523">
        <v>1</v>
      </c>
      <c r="AQ3523" t="s">
        <v>57</v>
      </c>
      <c r="AR3523">
        <v>0</v>
      </c>
      <c r="AW3523" t="s">
        <v>58</v>
      </c>
      <c r="AX3523">
        <v>0</v>
      </c>
      <c r="AY3523">
        <v>2</v>
      </c>
      <c r="AZ3523">
        <v>1</v>
      </c>
      <c r="BA3523">
        <v>1</v>
      </c>
      <c r="BB3523" t="s">
        <v>59</v>
      </c>
    </row>
    <row r="3524" spans="1:54" x14ac:dyDescent="0.2">
      <c r="A3524" s="7" t="str">
        <f>VLOOKUP(G3524,'Matching-Tabelle'!$A$76:$B$80,2,FALSE)</f>
        <v>philipp.steger@tkb.ch</v>
      </c>
      <c r="B3524" s="7" t="str">
        <f>VLOOKUP(J3524,'Matching-Tabelle'!$A$1:$B$66,2,FALSE)</f>
        <v>WPI RTB</v>
      </c>
      <c r="C3524" s="7" t="str">
        <f>IF(VLOOKUP(J3524,'Matching-Tabelle'!$A$1:$CB$66,3,FALSE)=0,"",VLOOKUP(J3524,'Matching-Tabelle'!$A$1:$CB$66,3,FALSE))</f>
        <v/>
      </c>
      <c r="D3524" s="7">
        <v>1</v>
      </c>
      <c r="E3524" s="7" t="s">
        <v>3205</v>
      </c>
      <c r="F3524" s="8">
        <v>42702</v>
      </c>
      <c r="G3524" t="s">
        <v>2508</v>
      </c>
      <c r="H3524" t="s">
        <v>2509</v>
      </c>
      <c r="I3524" t="s">
        <v>2510</v>
      </c>
      <c r="J3524">
        <v>24</v>
      </c>
      <c r="K3524" t="s">
        <v>73</v>
      </c>
      <c r="L3524" t="s">
        <v>74</v>
      </c>
      <c r="M3524">
        <v>990001</v>
      </c>
      <c r="N3524" t="s">
        <v>51</v>
      </c>
      <c r="O3524">
        <v>1</v>
      </c>
      <c r="Q3524">
        <v>1</v>
      </c>
      <c r="S3524" t="s">
        <v>3205</v>
      </c>
      <c r="AE3524">
        <v>12</v>
      </c>
      <c r="AF3524">
        <v>7.6</v>
      </c>
      <c r="AG3524">
        <v>5</v>
      </c>
      <c r="AH3524" t="s">
        <v>53</v>
      </c>
      <c r="AI3524" t="s">
        <v>54</v>
      </c>
      <c r="AJ3524">
        <v>2</v>
      </c>
      <c r="AK3524">
        <v>1</v>
      </c>
      <c r="AL3524">
        <v>1</v>
      </c>
      <c r="AM3524" t="s">
        <v>55</v>
      </c>
      <c r="AN3524" t="s">
        <v>56</v>
      </c>
      <c r="AP3524">
        <v>1</v>
      </c>
      <c r="AQ3524" t="s">
        <v>57</v>
      </c>
      <c r="AR3524">
        <v>0</v>
      </c>
      <c r="AW3524" t="s">
        <v>58</v>
      </c>
      <c r="AX3524">
        <v>0</v>
      </c>
      <c r="AY3524">
        <v>2</v>
      </c>
      <c r="AZ3524">
        <v>1</v>
      </c>
      <c r="BA3524">
        <v>1</v>
      </c>
      <c r="BB3524" t="s">
        <v>59</v>
      </c>
    </row>
    <row r="3525" spans="1:54" x14ac:dyDescent="0.2">
      <c r="A3525" s="7" t="str">
        <f>VLOOKUP(G3525,'Matching-Tabelle'!$A$76:$B$80,2,FALSE)</f>
        <v>philipp.steger@tkb.ch</v>
      </c>
      <c r="B3525" s="7" t="str">
        <f>VLOOKUP(J3525,'Matching-Tabelle'!$A$1:$B$66,2,FALSE)</f>
        <v>Proj XenMobile</v>
      </c>
      <c r="C3525" s="7" t="str">
        <f>IF(VLOOKUP(J3525,'Matching-Tabelle'!$A$1:$CB$66,3,FALSE)=0,"",VLOOKUP(J3525,'Matching-Tabelle'!$A$1:$CB$66,3,FALSE))</f>
        <v>WPI Projekte</v>
      </c>
      <c r="D3525" s="7">
        <v>1.5</v>
      </c>
      <c r="E3525" s="7" t="s">
        <v>3208</v>
      </c>
      <c r="F3525" s="8">
        <v>42702</v>
      </c>
      <c r="G3525" t="s">
        <v>2508</v>
      </c>
      <c r="H3525" t="s">
        <v>2509</v>
      </c>
      <c r="I3525" t="s">
        <v>2510</v>
      </c>
      <c r="J3525">
        <v>2500251</v>
      </c>
      <c r="K3525" t="s">
        <v>408</v>
      </c>
      <c r="L3525" t="s">
        <v>409</v>
      </c>
      <c r="M3525">
        <v>990001</v>
      </c>
      <c r="N3525" t="s">
        <v>51</v>
      </c>
      <c r="O3525">
        <v>1.5</v>
      </c>
      <c r="Q3525">
        <v>1.5</v>
      </c>
      <c r="S3525" t="s">
        <v>3208</v>
      </c>
      <c r="AE3525">
        <v>5</v>
      </c>
      <c r="AF3525">
        <v>0</v>
      </c>
      <c r="AG3525">
        <v>1</v>
      </c>
      <c r="AH3525" t="s">
        <v>411</v>
      </c>
      <c r="AI3525" t="s">
        <v>411</v>
      </c>
      <c r="AJ3525">
        <v>2</v>
      </c>
      <c r="AK3525">
        <v>1</v>
      </c>
      <c r="AL3525">
        <v>1</v>
      </c>
      <c r="AM3525" t="s">
        <v>55</v>
      </c>
      <c r="AN3525" t="s">
        <v>56</v>
      </c>
      <c r="AP3525">
        <v>1</v>
      </c>
      <c r="AQ3525" t="s">
        <v>57</v>
      </c>
      <c r="AR3525">
        <v>0</v>
      </c>
      <c r="AW3525" t="s">
        <v>58</v>
      </c>
      <c r="AX3525">
        <v>0</v>
      </c>
      <c r="AY3525">
        <v>2</v>
      </c>
      <c r="AZ3525">
        <v>1.5</v>
      </c>
      <c r="BA3525">
        <v>1.5</v>
      </c>
      <c r="BB3525" t="s">
        <v>59</v>
      </c>
    </row>
    <row r="3526" spans="1:54" x14ac:dyDescent="0.2">
      <c r="A3526" s="7" t="str">
        <f>VLOOKUP(G3526,'Matching-Tabelle'!$A$76:$B$80,2,FALSE)</f>
        <v>philipp.steger@tkb.ch</v>
      </c>
      <c r="B3526" s="7" t="str">
        <f>VLOOKUP(J3526,'Matching-Tabelle'!$A$1:$B$66,2,FALSE)</f>
        <v>WPI CTB</v>
      </c>
      <c r="C3526" s="7" t="str">
        <f>IF(VLOOKUP(J3526,'Matching-Tabelle'!$A$1:$CB$66,3,FALSE)=0,"",VLOOKUP(J3526,'Matching-Tabelle'!$A$1:$CB$66,3,FALSE))</f>
        <v/>
      </c>
      <c r="D3526" s="7">
        <v>2.5</v>
      </c>
      <c r="E3526" s="7" t="s">
        <v>3209</v>
      </c>
      <c r="F3526" s="8">
        <v>42702</v>
      </c>
      <c r="G3526" t="s">
        <v>2508</v>
      </c>
      <c r="H3526" t="s">
        <v>2509</v>
      </c>
      <c r="I3526" t="s">
        <v>2510</v>
      </c>
      <c r="J3526">
        <v>919</v>
      </c>
      <c r="K3526" t="s">
        <v>66</v>
      </c>
      <c r="L3526" t="s">
        <v>67</v>
      </c>
      <c r="M3526">
        <v>990001</v>
      </c>
      <c r="N3526" t="s">
        <v>51</v>
      </c>
      <c r="O3526">
        <v>2.5</v>
      </c>
      <c r="Q3526">
        <v>2.5</v>
      </c>
      <c r="S3526" t="s">
        <v>3209</v>
      </c>
      <c r="AE3526">
        <v>12</v>
      </c>
      <c r="AF3526">
        <v>7.6</v>
      </c>
      <c r="AG3526">
        <v>5</v>
      </c>
      <c r="AH3526" t="s">
        <v>53</v>
      </c>
      <c r="AI3526" t="s">
        <v>54</v>
      </c>
      <c r="AJ3526">
        <v>2</v>
      </c>
      <c r="AK3526">
        <v>1</v>
      </c>
      <c r="AL3526">
        <v>1</v>
      </c>
      <c r="AM3526" t="s">
        <v>55</v>
      </c>
      <c r="AN3526" t="s">
        <v>56</v>
      </c>
      <c r="AP3526">
        <v>1</v>
      </c>
      <c r="AQ3526" t="s">
        <v>57</v>
      </c>
      <c r="AR3526">
        <v>0</v>
      </c>
      <c r="AW3526" t="s">
        <v>58</v>
      </c>
      <c r="AX3526">
        <v>0</v>
      </c>
      <c r="AY3526">
        <v>2</v>
      </c>
      <c r="AZ3526">
        <v>2.5</v>
      </c>
      <c r="BA3526">
        <v>2.5</v>
      </c>
      <c r="BB3526" t="s">
        <v>59</v>
      </c>
    </row>
    <row r="3527" spans="1:54" x14ac:dyDescent="0.2">
      <c r="A3527" s="7" t="str">
        <f>VLOOKUP(G3527,'Matching-Tabelle'!$A$76:$B$80,2,FALSE)</f>
        <v>philipp.steger@tkb.ch</v>
      </c>
      <c r="B3527" s="7" t="str">
        <f>VLOOKUP(J3527,'Matching-Tabelle'!$A$1:$B$66,2,FALSE)</f>
        <v>WPI CTB</v>
      </c>
      <c r="C3527" s="7" t="str">
        <f>IF(VLOOKUP(J3527,'Matching-Tabelle'!$A$1:$CB$66,3,FALSE)=0,"",VLOOKUP(J3527,'Matching-Tabelle'!$A$1:$CB$66,3,FALSE))</f>
        <v/>
      </c>
      <c r="D3527" s="7">
        <v>1.5</v>
      </c>
      <c r="E3527" s="7" t="s">
        <v>3098</v>
      </c>
      <c r="F3527" s="8">
        <v>42702</v>
      </c>
      <c r="G3527" t="s">
        <v>2508</v>
      </c>
      <c r="H3527" t="s">
        <v>2509</v>
      </c>
      <c r="I3527" t="s">
        <v>2510</v>
      </c>
      <c r="J3527">
        <v>925</v>
      </c>
      <c r="K3527" t="s">
        <v>49</v>
      </c>
      <c r="L3527" t="s">
        <v>50</v>
      </c>
      <c r="M3527">
        <v>990001</v>
      </c>
      <c r="N3527" t="s">
        <v>51</v>
      </c>
      <c r="O3527">
        <v>1.5</v>
      </c>
      <c r="Q3527">
        <v>1.5</v>
      </c>
      <c r="S3527" t="s">
        <v>3098</v>
      </c>
      <c r="AE3527">
        <v>12</v>
      </c>
      <c r="AF3527">
        <v>7.6</v>
      </c>
      <c r="AG3527">
        <v>5</v>
      </c>
      <c r="AH3527" t="s">
        <v>53</v>
      </c>
      <c r="AI3527" t="s">
        <v>54</v>
      </c>
      <c r="AJ3527">
        <v>2</v>
      </c>
      <c r="AK3527">
        <v>1</v>
      </c>
      <c r="AL3527">
        <v>1</v>
      </c>
      <c r="AM3527" t="s">
        <v>55</v>
      </c>
      <c r="AN3527" t="s">
        <v>56</v>
      </c>
      <c r="AP3527">
        <v>1</v>
      </c>
      <c r="AQ3527" t="s">
        <v>57</v>
      </c>
      <c r="AR3527">
        <v>0</v>
      </c>
      <c r="AW3527" t="s">
        <v>58</v>
      </c>
      <c r="AX3527">
        <v>0</v>
      </c>
      <c r="AY3527">
        <v>2</v>
      </c>
      <c r="AZ3527">
        <v>1.5</v>
      </c>
      <c r="BA3527">
        <v>1.5</v>
      </c>
      <c r="BB3527" t="s">
        <v>59</v>
      </c>
    </row>
    <row r="3528" spans="1:54" x14ac:dyDescent="0.2">
      <c r="A3528" s="7" t="str">
        <f>VLOOKUP(G3528,'Matching-Tabelle'!$A$76:$B$80,2,FALSE)</f>
        <v>philipp.steger@tkb.ch</v>
      </c>
      <c r="B3528" s="7" t="str">
        <f>VLOOKUP(J3528,'Matching-Tabelle'!$A$1:$B$66,2,FALSE)</f>
        <v>WPI RTB</v>
      </c>
      <c r="C3528" s="7" t="str">
        <f>IF(VLOOKUP(J3528,'Matching-Tabelle'!$A$1:$CB$66,3,FALSE)=0,"",VLOOKUP(J3528,'Matching-Tabelle'!$A$1:$CB$66,3,FALSE))</f>
        <v/>
      </c>
      <c r="D3528" s="7">
        <v>1</v>
      </c>
      <c r="E3528" s="7" t="s">
        <v>3210</v>
      </c>
      <c r="F3528" s="8">
        <v>42702</v>
      </c>
      <c r="G3528" t="s">
        <v>2508</v>
      </c>
      <c r="H3528" t="s">
        <v>2509</v>
      </c>
      <c r="I3528" t="s">
        <v>2510</v>
      </c>
      <c r="J3528">
        <v>19</v>
      </c>
      <c r="K3528" t="s">
        <v>145</v>
      </c>
      <c r="L3528" t="s">
        <v>146</v>
      </c>
      <c r="M3528">
        <v>990001</v>
      </c>
      <c r="N3528" t="s">
        <v>51</v>
      </c>
      <c r="O3528">
        <v>1</v>
      </c>
      <c r="Q3528">
        <v>1</v>
      </c>
      <c r="S3528" t="s">
        <v>3210</v>
      </c>
      <c r="AE3528">
        <v>12</v>
      </c>
      <c r="AF3528">
        <v>7.6</v>
      </c>
      <c r="AG3528">
        <v>5</v>
      </c>
      <c r="AH3528" t="s">
        <v>53</v>
      </c>
      <c r="AI3528" t="s">
        <v>54</v>
      </c>
      <c r="AJ3528">
        <v>2</v>
      </c>
      <c r="AK3528">
        <v>1</v>
      </c>
      <c r="AL3528">
        <v>1</v>
      </c>
      <c r="AM3528" t="s">
        <v>55</v>
      </c>
      <c r="AN3528" t="s">
        <v>56</v>
      </c>
      <c r="AP3528">
        <v>1</v>
      </c>
      <c r="AQ3528" t="s">
        <v>57</v>
      </c>
      <c r="AR3528">
        <v>0</v>
      </c>
      <c r="AW3528" t="s">
        <v>58</v>
      </c>
      <c r="AX3528">
        <v>0</v>
      </c>
      <c r="AY3528">
        <v>2</v>
      </c>
      <c r="AZ3528">
        <v>1</v>
      </c>
      <c r="BA3528">
        <v>1</v>
      </c>
      <c r="BB3528" t="s">
        <v>59</v>
      </c>
    </row>
    <row r="3529" spans="1:54" x14ac:dyDescent="0.2">
      <c r="A3529" s="7" t="str">
        <f>VLOOKUP(G3529,'Matching-Tabelle'!$A$76:$B$80,2,FALSE)</f>
        <v>philipp.steger@tkb.ch</v>
      </c>
      <c r="B3529" s="7" t="str">
        <f>VLOOKUP(J3529,'Matching-Tabelle'!$A$1:$B$66,2,FALSE)</f>
        <v>WPI CTB</v>
      </c>
      <c r="C3529" s="7" t="str">
        <f>IF(VLOOKUP(J3529,'Matching-Tabelle'!$A$1:$CB$66,3,FALSE)=0,"",VLOOKUP(J3529,'Matching-Tabelle'!$A$1:$CB$66,3,FALSE))</f>
        <v/>
      </c>
      <c r="D3529" s="7">
        <v>2.5</v>
      </c>
      <c r="E3529" s="7" t="s">
        <v>3211</v>
      </c>
      <c r="F3529" s="8">
        <v>42703</v>
      </c>
      <c r="G3529" t="s">
        <v>2508</v>
      </c>
      <c r="H3529" t="s">
        <v>2509</v>
      </c>
      <c r="I3529" t="s">
        <v>2510</v>
      </c>
      <c r="J3529">
        <v>931</v>
      </c>
      <c r="K3529" t="s">
        <v>294</v>
      </c>
      <c r="L3529" t="s">
        <v>295</v>
      </c>
      <c r="M3529">
        <v>990001</v>
      </c>
      <c r="N3529" t="s">
        <v>51</v>
      </c>
      <c r="O3529">
        <v>2.5</v>
      </c>
      <c r="Q3529">
        <v>2.5</v>
      </c>
      <c r="S3529" t="s">
        <v>3211</v>
      </c>
      <c r="AE3529">
        <v>12</v>
      </c>
      <c r="AF3529">
        <v>7.6</v>
      </c>
      <c r="AG3529">
        <v>5</v>
      </c>
      <c r="AH3529" t="s">
        <v>53</v>
      </c>
      <c r="AI3529" t="s">
        <v>54</v>
      </c>
      <c r="AJ3529">
        <v>2</v>
      </c>
      <c r="AK3529">
        <v>1</v>
      </c>
      <c r="AL3529">
        <v>1</v>
      </c>
      <c r="AM3529" t="s">
        <v>55</v>
      </c>
      <c r="AN3529" t="s">
        <v>56</v>
      </c>
      <c r="AP3529">
        <v>1</v>
      </c>
      <c r="AQ3529" t="s">
        <v>57</v>
      </c>
      <c r="AR3529">
        <v>0</v>
      </c>
      <c r="AW3529" t="s">
        <v>58</v>
      </c>
      <c r="AX3529">
        <v>0</v>
      </c>
      <c r="AY3529">
        <v>2</v>
      </c>
      <c r="AZ3529">
        <v>2.5</v>
      </c>
      <c r="BA3529">
        <v>2.5</v>
      </c>
      <c r="BB3529" t="s">
        <v>59</v>
      </c>
    </row>
    <row r="3530" spans="1:54" x14ac:dyDescent="0.2">
      <c r="A3530" s="7" t="str">
        <f>VLOOKUP(G3530,'Matching-Tabelle'!$A$76:$B$80,2,FALSE)</f>
        <v>philipp.steger@tkb.ch</v>
      </c>
      <c r="B3530" s="7" t="str">
        <f>VLOOKUP(J3530,'Matching-Tabelle'!$A$1:$B$66,2,FALSE)</f>
        <v>WPI CTB</v>
      </c>
      <c r="C3530" s="7" t="str">
        <f>IF(VLOOKUP(J3530,'Matching-Tabelle'!$A$1:$CB$66,3,FALSE)=0,"",VLOOKUP(J3530,'Matching-Tabelle'!$A$1:$CB$66,3,FALSE))</f>
        <v/>
      </c>
      <c r="D3530" s="7">
        <v>2</v>
      </c>
      <c r="E3530" s="7" t="s">
        <v>3212</v>
      </c>
      <c r="F3530" s="8">
        <v>42703</v>
      </c>
      <c r="G3530" t="s">
        <v>2508</v>
      </c>
      <c r="H3530" t="s">
        <v>2509</v>
      </c>
      <c r="I3530" t="s">
        <v>2510</v>
      </c>
      <c r="J3530">
        <v>928</v>
      </c>
      <c r="K3530" t="s">
        <v>870</v>
      </c>
      <c r="L3530" t="s">
        <v>871</v>
      </c>
      <c r="M3530">
        <v>990001</v>
      </c>
      <c r="N3530" t="s">
        <v>51</v>
      </c>
      <c r="O3530">
        <v>2</v>
      </c>
      <c r="Q3530">
        <v>2</v>
      </c>
      <c r="S3530" t="s">
        <v>3212</v>
      </c>
      <c r="AE3530">
        <v>12</v>
      </c>
      <c r="AF3530">
        <v>7.6</v>
      </c>
      <c r="AG3530">
        <v>5</v>
      </c>
      <c r="AH3530" t="s">
        <v>53</v>
      </c>
      <c r="AI3530" t="s">
        <v>54</v>
      </c>
      <c r="AJ3530">
        <v>2</v>
      </c>
      <c r="AK3530">
        <v>1</v>
      </c>
      <c r="AL3530">
        <v>1</v>
      </c>
      <c r="AM3530" t="s">
        <v>55</v>
      </c>
      <c r="AN3530" t="s">
        <v>56</v>
      </c>
      <c r="AP3530">
        <v>1</v>
      </c>
      <c r="AQ3530" t="s">
        <v>57</v>
      </c>
      <c r="AR3530">
        <v>0</v>
      </c>
      <c r="AW3530" t="s">
        <v>58</v>
      </c>
      <c r="AX3530">
        <v>0</v>
      </c>
      <c r="AY3530">
        <v>2</v>
      </c>
      <c r="AZ3530">
        <v>2</v>
      </c>
      <c r="BA3530">
        <v>2</v>
      </c>
      <c r="BB3530" t="s">
        <v>59</v>
      </c>
    </row>
    <row r="3531" spans="1:54" x14ac:dyDescent="0.2">
      <c r="A3531" s="7" t="str">
        <f>VLOOKUP(G3531,'Matching-Tabelle'!$A$76:$B$80,2,FALSE)</f>
        <v>philipp.steger@tkb.ch</v>
      </c>
      <c r="B3531" s="7" t="str">
        <f>VLOOKUP(J3531,'Matching-Tabelle'!$A$1:$B$66,2,FALSE)</f>
        <v>WPI RTB</v>
      </c>
      <c r="C3531" s="7" t="str">
        <f>IF(VLOOKUP(J3531,'Matching-Tabelle'!$A$1:$CB$66,3,FALSE)=0,"",VLOOKUP(J3531,'Matching-Tabelle'!$A$1:$CB$66,3,FALSE))</f>
        <v/>
      </c>
      <c r="D3531" s="7">
        <v>2</v>
      </c>
      <c r="E3531" s="7" t="s">
        <v>3213</v>
      </c>
      <c r="F3531" s="8">
        <v>42703</v>
      </c>
      <c r="G3531" t="s">
        <v>2508</v>
      </c>
      <c r="H3531" t="s">
        <v>2509</v>
      </c>
      <c r="I3531" t="s">
        <v>2510</v>
      </c>
      <c r="J3531">
        <v>24</v>
      </c>
      <c r="K3531" t="s">
        <v>73</v>
      </c>
      <c r="L3531" t="s">
        <v>74</v>
      </c>
      <c r="M3531">
        <v>990001</v>
      </c>
      <c r="N3531" t="s">
        <v>51</v>
      </c>
      <c r="O3531">
        <v>2</v>
      </c>
      <c r="Q3531">
        <v>2</v>
      </c>
      <c r="S3531" t="s">
        <v>3213</v>
      </c>
      <c r="AE3531">
        <v>12</v>
      </c>
      <c r="AF3531">
        <v>7.6</v>
      </c>
      <c r="AG3531">
        <v>5</v>
      </c>
      <c r="AH3531" t="s">
        <v>53</v>
      </c>
      <c r="AI3531" t="s">
        <v>54</v>
      </c>
      <c r="AJ3531">
        <v>2</v>
      </c>
      <c r="AK3531">
        <v>1</v>
      </c>
      <c r="AL3531">
        <v>1</v>
      </c>
      <c r="AM3531" t="s">
        <v>55</v>
      </c>
      <c r="AN3531" t="s">
        <v>56</v>
      </c>
      <c r="AP3531">
        <v>1</v>
      </c>
      <c r="AQ3531" t="s">
        <v>57</v>
      </c>
      <c r="AR3531">
        <v>0</v>
      </c>
      <c r="AW3531" t="s">
        <v>58</v>
      </c>
      <c r="AX3531">
        <v>0</v>
      </c>
      <c r="AY3531">
        <v>2</v>
      </c>
      <c r="AZ3531">
        <v>2</v>
      </c>
      <c r="BA3531">
        <v>2</v>
      </c>
      <c r="BB3531" t="s">
        <v>59</v>
      </c>
    </row>
    <row r="3532" spans="1:54" x14ac:dyDescent="0.2">
      <c r="A3532" s="7" t="str">
        <f>VLOOKUP(G3532,'Matching-Tabelle'!$A$76:$B$80,2,FALSE)</f>
        <v>philipp.steger@tkb.ch</v>
      </c>
      <c r="B3532" s="7" t="str">
        <f>VLOOKUP(J3532,'Matching-Tabelle'!$A$1:$B$66,2,FALSE)</f>
        <v>WPI RTB</v>
      </c>
      <c r="C3532" s="7" t="str">
        <f>IF(VLOOKUP(J3532,'Matching-Tabelle'!$A$1:$CB$66,3,FALSE)=0,"",VLOOKUP(J3532,'Matching-Tabelle'!$A$1:$CB$66,3,FALSE))</f>
        <v/>
      </c>
      <c r="D3532" s="7">
        <v>2</v>
      </c>
      <c r="E3532" s="7" t="s">
        <v>3214</v>
      </c>
      <c r="F3532" s="8">
        <v>42703</v>
      </c>
      <c r="G3532" t="s">
        <v>2508</v>
      </c>
      <c r="H3532" t="s">
        <v>2509</v>
      </c>
      <c r="I3532" t="s">
        <v>2510</v>
      </c>
      <c r="J3532">
        <v>19</v>
      </c>
      <c r="K3532" t="s">
        <v>145</v>
      </c>
      <c r="L3532" t="s">
        <v>146</v>
      </c>
      <c r="M3532">
        <v>990001</v>
      </c>
      <c r="N3532" t="s">
        <v>51</v>
      </c>
      <c r="O3532">
        <v>2</v>
      </c>
      <c r="Q3532">
        <v>2</v>
      </c>
      <c r="S3532" t="s">
        <v>3214</v>
      </c>
      <c r="AE3532">
        <v>12</v>
      </c>
      <c r="AF3532">
        <v>7.6</v>
      </c>
      <c r="AG3532">
        <v>5</v>
      </c>
      <c r="AH3532" t="s">
        <v>53</v>
      </c>
      <c r="AI3532" t="s">
        <v>54</v>
      </c>
      <c r="AJ3532">
        <v>2</v>
      </c>
      <c r="AK3532">
        <v>1</v>
      </c>
      <c r="AL3532">
        <v>1</v>
      </c>
      <c r="AM3532" t="s">
        <v>55</v>
      </c>
      <c r="AN3532" t="s">
        <v>56</v>
      </c>
      <c r="AP3532">
        <v>1</v>
      </c>
      <c r="AQ3532" t="s">
        <v>57</v>
      </c>
      <c r="AR3532">
        <v>0</v>
      </c>
      <c r="AW3532" t="s">
        <v>58</v>
      </c>
      <c r="AX3532">
        <v>0</v>
      </c>
      <c r="AY3532">
        <v>2</v>
      </c>
      <c r="AZ3532">
        <v>2</v>
      </c>
      <c r="BA3532">
        <v>2</v>
      </c>
      <c r="BB3532" t="s">
        <v>59</v>
      </c>
    </row>
    <row r="3533" spans="1:54" x14ac:dyDescent="0.2">
      <c r="A3533" s="7" t="str">
        <f>VLOOKUP(G3533,'Matching-Tabelle'!$A$76:$B$80,2,FALSE)</f>
        <v>philipp.steger@tkb.ch</v>
      </c>
      <c r="B3533" s="7" t="str">
        <f>VLOOKUP(J3533,'Matching-Tabelle'!$A$1:$B$66,2,FALSE)</f>
        <v>Proj XenMobile</v>
      </c>
      <c r="C3533" s="7" t="str">
        <f>IF(VLOOKUP(J3533,'Matching-Tabelle'!$A$1:$CB$66,3,FALSE)=0,"",VLOOKUP(J3533,'Matching-Tabelle'!$A$1:$CB$66,3,FALSE))</f>
        <v>WPI Projekte</v>
      </c>
      <c r="D3533" s="7">
        <v>0.65</v>
      </c>
      <c r="E3533" s="7" t="s">
        <v>3215</v>
      </c>
      <c r="F3533" s="8">
        <v>42703</v>
      </c>
      <c r="G3533" t="s">
        <v>2508</v>
      </c>
      <c r="H3533" t="s">
        <v>2509</v>
      </c>
      <c r="I3533" t="s">
        <v>2510</v>
      </c>
      <c r="J3533">
        <v>2500251</v>
      </c>
      <c r="K3533" t="s">
        <v>408</v>
      </c>
      <c r="L3533" t="s">
        <v>409</v>
      </c>
      <c r="M3533">
        <v>990001</v>
      </c>
      <c r="N3533" t="s">
        <v>51</v>
      </c>
      <c r="O3533">
        <v>0.65</v>
      </c>
      <c r="Q3533">
        <v>0.65</v>
      </c>
      <c r="S3533" t="s">
        <v>3215</v>
      </c>
      <c r="AE3533">
        <v>5</v>
      </c>
      <c r="AF3533">
        <v>0</v>
      </c>
      <c r="AG3533">
        <v>1</v>
      </c>
      <c r="AH3533" t="s">
        <v>411</v>
      </c>
      <c r="AI3533" t="s">
        <v>411</v>
      </c>
      <c r="AJ3533">
        <v>2</v>
      </c>
      <c r="AK3533">
        <v>1</v>
      </c>
      <c r="AL3533">
        <v>1</v>
      </c>
      <c r="AM3533" t="s">
        <v>55</v>
      </c>
      <c r="AN3533" t="s">
        <v>56</v>
      </c>
      <c r="AP3533">
        <v>1</v>
      </c>
      <c r="AQ3533" t="s">
        <v>57</v>
      </c>
      <c r="AR3533">
        <v>0</v>
      </c>
      <c r="AW3533" t="s">
        <v>58</v>
      </c>
      <c r="AX3533">
        <v>0</v>
      </c>
      <c r="AY3533">
        <v>2</v>
      </c>
      <c r="AZ3533">
        <v>0.65</v>
      </c>
      <c r="BA3533">
        <v>0.65</v>
      </c>
      <c r="BB3533" t="s">
        <v>59</v>
      </c>
    </row>
    <row r="3534" spans="1:54" x14ac:dyDescent="0.2">
      <c r="A3534" s="7" t="str">
        <f>VLOOKUP(G3534,'Matching-Tabelle'!$A$76:$B$80,2,FALSE)</f>
        <v>philipp.steger@tkb.ch</v>
      </c>
      <c r="B3534" s="7" t="str">
        <f>VLOOKUP(J3534,'Matching-Tabelle'!$A$1:$B$66,2,FALSE)</f>
        <v>Proj XenMobile</v>
      </c>
      <c r="C3534" s="7" t="str">
        <f>IF(VLOOKUP(J3534,'Matching-Tabelle'!$A$1:$CB$66,3,FALSE)=0,"",VLOOKUP(J3534,'Matching-Tabelle'!$A$1:$CB$66,3,FALSE))</f>
        <v>WPI Projekte</v>
      </c>
      <c r="D3534" s="7">
        <v>3</v>
      </c>
      <c r="E3534" s="7" t="s">
        <v>3216</v>
      </c>
      <c r="F3534" s="8">
        <v>42704</v>
      </c>
      <c r="G3534" t="s">
        <v>2508</v>
      </c>
      <c r="H3534" t="s">
        <v>2509</v>
      </c>
      <c r="I3534" t="s">
        <v>2510</v>
      </c>
      <c r="J3534">
        <v>2500251</v>
      </c>
      <c r="K3534" t="s">
        <v>408</v>
      </c>
      <c r="L3534" t="s">
        <v>409</v>
      </c>
      <c r="M3534">
        <v>990001</v>
      </c>
      <c r="N3534" t="s">
        <v>51</v>
      </c>
      <c r="O3534">
        <v>3</v>
      </c>
      <c r="Q3534">
        <v>3</v>
      </c>
      <c r="S3534" t="s">
        <v>3216</v>
      </c>
      <c r="AE3534">
        <v>5</v>
      </c>
      <c r="AF3534">
        <v>0</v>
      </c>
      <c r="AG3534">
        <v>1</v>
      </c>
      <c r="AH3534" t="s">
        <v>411</v>
      </c>
      <c r="AI3534" t="s">
        <v>411</v>
      </c>
      <c r="AJ3534">
        <v>2</v>
      </c>
      <c r="AK3534">
        <v>1</v>
      </c>
      <c r="AL3534">
        <v>1</v>
      </c>
      <c r="AM3534" t="s">
        <v>55</v>
      </c>
      <c r="AN3534" t="s">
        <v>56</v>
      </c>
      <c r="AP3534">
        <v>1</v>
      </c>
      <c r="AQ3534" t="s">
        <v>57</v>
      </c>
      <c r="AR3534">
        <v>0</v>
      </c>
      <c r="AW3534" t="s">
        <v>58</v>
      </c>
      <c r="AX3534">
        <v>0</v>
      </c>
      <c r="AY3534">
        <v>2</v>
      </c>
      <c r="AZ3534">
        <v>3</v>
      </c>
      <c r="BA3534">
        <v>3</v>
      </c>
      <c r="BB3534" t="s">
        <v>59</v>
      </c>
    </row>
    <row r="3535" spans="1:54" x14ac:dyDescent="0.2">
      <c r="A3535" s="7" t="str">
        <f>VLOOKUP(G3535,'Matching-Tabelle'!$A$76:$B$80,2,FALSE)</f>
        <v>philipp.steger@tkb.ch</v>
      </c>
      <c r="B3535" s="7" t="str">
        <f>VLOOKUP(J3535,'Matching-Tabelle'!$A$1:$B$66,2,FALSE)</f>
        <v>Proj XenMobile</v>
      </c>
      <c r="C3535" s="7" t="str">
        <f>IF(VLOOKUP(J3535,'Matching-Tabelle'!$A$1:$CB$66,3,FALSE)=0,"",VLOOKUP(J3535,'Matching-Tabelle'!$A$1:$CB$66,3,FALSE))</f>
        <v>WPI Projekte</v>
      </c>
      <c r="D3535" s="7">
        <v>1</v>
      </c>
      <c r="E3535" s="7" t="s">
        <v>3217</v>
      </c>
      <c r="F3535" s="8">
        <v>42704</v>
      </c>
      <c r="G3535" t="s">
        <v>2508</v>
      </c>
      <c r="H3535" t="s">
        <v>2509</v>
      </c>
      <c r="I3535" t="s">
        <v>2510</v>
      </c>
      <c r="J3535">
        <v>2500251</v>
      </c>
      <c r="K3535" t="s">
        <v>408</v>
      </c>
      <c r="L3535" t="s">
        <v>409</v>
      </c>
      <c r="M3535">
        <v>990001</v>
      </c>
      <c r="N3535" t="s">
        <v>51</v>
      </c>
      <c r="O3535">
        <v>1</v>
      </c>
      <c r="Q3535">
        <v>1</v>
      </c>
      <c r="S3535" t="s">
        <v>3217</v>
      </c>
      <c r="AE3535">
        <v>5</v>
      </c>
      <c r="AF3535">
        <v>0</v>
      </c>
      <c r="AG3535">
        <v>1</v>
      </c>
      <c r="AH3535" t="s">
        <v>411</v>
      </c>
      <c r="AI3535" t="s">
        <v>411</v>
      </c>
      <c r="AJ3535">
        <v>2</v>
      </c>
      <c r="AK3535">
        <v>1</v>
      </c>
      <c r="AL3535">
        <v>1</v>
      </c>
      <c r="AM3535" t="s">
        <v>55</v>
      </c>
      <c r="AN3535" t="s">
        <v>56</v>
      </c>
      <c r="AP3535">
        <v>1</v>
      </c>
      <c r="AQ3535" t="s">
        <v>57</v>
      </c>
      <c r="AR3535">
        <v>0</v>
      </c>
      <c r="AW3535" t="s">
        <v>58</v>
      </c>
      <c r="AX3535">
        <v>0</v>
      </c>
      <c r="AY3535">
        <v>2</v>
      </c>
      <c r="AZ3535">
        <v>1</v>
      </c>
      <c r="BA3535">
        <v>1</v>
      </c>
      <c r="BB3535" t="s">
        <v>59</v>
      </c>
    </row>
    <row r="3536" spans="1:54" x14ac:dyDescent="0.2">
      <c r="A3536" s="7" t="str">
        <f>VLOOKUP(G3536,'Matching-Tabelle'!$A$76:$B$80,2,FALSE)</f>
        <v>philipp.steger@tkb.ch</v>
      </c>
      <c r="B3536" s="7" t="str">
        <f>VLOOKUP(J3536,'Matching-Tabelle'!$A$1:$B$66,2,FALSE)</f>
        <v>WPI RTB</v>
      </c>
      <c r="C3536" s="7" t="str">
        <f>IF(VLOOKUP(J3536,'Matching-Tabelle'!$A$1:$CB$66,3,FALSE)=0,"",VLOOKUP(J3536,'Matching-Tabelle'!$A$1:$CB$66,3,FALSE))</f>
        <v/>
      </c>
      <c r="D3536" s="7">
        <v>1</v>
      </c>
      <c r="E3536" s="7" t="s">
        <v>3218</v>
      </c>
      <c r="F3536" s="8">
        <v>42704</v>
      </c>
      <c r="G3536" t="s">
        <v>2508</v>
      </c>
      <c r="H3536" t="s">
        <v>2509</v>
      </c>
      <c r="I3536" t="s">
        <v>2510</v>
      </c>
      <c r="J3536">
        <v>25</v>
      </c>
      <c r="K3536" t="s">
        <v>192</v>
      </c>
      <c r="L3536" t="s">
        <v>193</v>
      </c>
      <c r="M3536">
        <v>990001</v>
      </c>
      <c r="N3536" t="s">
        <v>51</v>
      </c>
      <c r="O3536">
        <v>1</v>
      </c>
      <c r="Q3536">
        <v>1</v>
      </c>
      <c r="S3536" t="s">
        <v>3218</v>
      </c>
      <c r="AE3536">
        <v>12</v>
      </c>
      <c r="AF3536">
        <v>7.6</v>
      </c>
      <c r="AG3536">
        <v>5</v>
      </c>
      <c r="AH3536" t="s">
        <v>53</v>
      </c>
      <c r="AI3536" t="s">
        <v>54</v>
      </c>
      <c r="AJ3536">
        <v>2</v>
      </c>
      <c r="AK3536">
        <v>1</v>
      </c>
      <c r="AL3536">
        <v>1</v>
      </c>
      <c r="AM3536" t="s">
        <v>55</v>
      </c>
      <c r="AN3536" t="s">
        <v>56</v>
      </c>
      <c r="AP3536">
        <v>1</v>
      </c>
      <c r="AQ3536" t="s">
        <v>57</v>
      </c>
      <c r="AR3536">
        <v>0</v>
      </c>
      <c r="AW3536" t="s">
        <v>58</v>
      </c>
      <c r="AX3536">
        <v>0</v>
      </c>
      <c r="AY3536">
        <v>2</v>
      </c>
      <c r="AZ3536">
        <v>1</v>
      </c>
      <c r="BA3536">
        <v>1</v>
      </c>
      <c r="BB3536" t="s">
        <v>59</v>
      </c>
    </row>
    <row r="3537" spans="1:54" x14ac:dyDescent="0.2">
      <c r="A3537" s="7" t="str">
        <f>VLOOKUP(G3537,'Matching-Tabelle'!$A$76:$B$80,2,FALSE)</f>
        <v>philipp.steger@tkb.ch</v>
      </c>
      <c r="B3537" s="7" t="str">
        <f>VLOOKUP(J3537,'Matching-Tabelle'!$A$1:$B$66,2,FALSE)</f>
        <v>WPI CTB</v>
      </c>
      <c r="C3537" s="7" t="str">
        <f>IF(VLOOKUP(J3537,'Matching-Tabelle'!$A$1:$CB$66,3,FALSE)=0,"",VLOOKUP(J3537,'Matching-Tabelle'!$A$1:$CB$66,3,FALSE))</f>
        <v/>
      </c>
      <c r="D3537" s="7">
        <v>1</v>
      </c>
      <c r="E3537" s="7" t="s">
        <v>3219</v>
      </c>
      <c r="F3537" s="8">
        <v>42704</v>
      </c>
      <c r="G3537" t="s">
        <v>2508</v>
      </c>
      <c r="H3537" t="s">
        <v>2509</v>
      </c>
      <c r="I3537" t="s">
        <v>2510</v>
      </c>
      <c r="J3537">
        <v>931</v>
      </c>
      <c r="K3537" t="s">
        <v>294</v>
      </c>
      <c r="L3537" t="s">
        <v>295</v>
      </c>
      <c r="M3537">
        <v>990001</v>
      </c>
      <c r="N3537" t="s">
        <v>51</v>
      </c>
      <c r="O3537">
        <v>1</v>
      </c>
      <c r="Q3537">
        <v>1</v>
      </c>
      <c r="S3537" t="s">
        <v>3219</v>
      </c>
      <c r="AE3537">
        <v>12</v>
      </c>
      <c r="AF3537">
        <v>7.6</v>
      </c>
      <c r="AG3537">
        <v>5</v>
      </c>
      <c r="AH3537" t="s">
        <v>53</v>
      </c>
      <c r="AI3537" t="s">
        <v>54</v>
      </c>
      <c r="AJ3537">
        <v>2</v>
      </c>
      <c r="AK3537">
        <v>1</v>
      </c>
      <c r="AL3537">
        <v>1</v>
      </c>
      <c r="AM3537" t="s">
        <v>55</v>
      </c>
      <c r="AN3537" t="s">
        <v>56</v>
      </c>
      <c r="AP3537">
        <v>1</v>
      </c>
      <c r="AQ3537" t="s">
        <v>57</v>
      </c>
      <c r="AR3537">
        <v>0</v>
      </c>
      <c r="AW3537" t="s">
        <v>58</v>
      </c>
      <c r="AX3537">
        <v>0</v>
      </c>
      <c r="AY3537">
        <v>2</v>
      </c>
      <c r="AZ3537">
        <v>1</v>
      </c>
      <c r="BA3537">
        <v>1</v>
      </c>
      <c r="BB3537" t="s">
        <v>59</v>
      </c>
    </row>
    <row r="3538" spans="1:54" x14ac:dyDescent="0.2">
      <c r="A3538" s="7" t="str">
        <f>VLOOKUP(G3538,'Matching-Tabelle'!$A$76:$B$80,2,FALSE)</f>
        <v>philipp.steger@tkb.ch</v>
      </c>
      <c r="B3538" s="7" t="str">
        <f>VLOOKUP(J3538,'Matching-Tabelle'!$A$1:$B$66,2,FALSE)</f>
        <v>WPI RTB</v>
      </c>
      <c r="C3538" s="7" t="str">
        <f>IF(VLOOKUP(J3538,'Matching-Tabelle'!$A$1:$CB$66,3,FALSE)=0,"",VLOOKUP(J3538,'Matching-Tabelle'!$A$1:$CB$66,3,FALSE))</f>
        <v/>
      </c>
      <c r="D3538" s="7">
        <v>1</v>
      </c>
      <c r="E3538" s="7" t="s">
        <v>3220</v>
      </c>
      <c r="F3538" s="8">
        <v>42704</v>
      </c>
      <c r="G3538" t="s">
        <v>2508</v>
      </c>
      <c r="H3538" t="s">
        <v>2509</v>
      </c>
      <c r="I3538" t="s">
        <v>2510</v>
      </c>
      <c r="J3538">
        <v>25</v>
      </c>
      <c r="K3538" t="s">
        <v>192</v>
      </c>
      <c r="L3538" t="s">
        <v>193</v>
      </c>
      <c r="M3538">
        <v>990001</v>
      </c>
      <c r="N3538" t="s">
        <v>51</v>
      </c>
      <c r="O3538">
        <v>1</v>
      </c>
      <c r="Q3538">
        <v>1</v>
      </c>
      <c r="S3538" t="s">
        <v>3220</v>
      </c>
      <c r="AE3538">
        <v>12</v>
      </c>
      <c r="AF3538">
        <v>7.6</v>
      </c>
      <c r="AG3538">
        <v>5</v>
      </c>
      <c r="AH3538" t="s">
        <v>53</v>
      </c>
      <c r="AI3538" t="s">
        <v>54</v>
      </c>
      <c r="AJ3538">
        <v>2</v>
      </c>
      <c r="AK3538">
        <v>1</v>
      </c>
      <c r="AL3538">
        <v>1</v>
      </c>
      <c r="AM3538" t="s">
        <v>55</v>
      </c>
      <c r="AN3538" t="s">
        <v>56</v>
      </c>
      <c r="AP3538">
        <v>1</v>
      </c>
      <c r="AQ3538" t="s">
        <v>57</v>
      </c>
      <c r="AR3538">
        <v>0</v>
      </c>
      <c r="AW3538" t="s">
        <v>58</v>
      </c>
      <c r="AX3538">
        <v>0</v>
      </c>
      <c r="AY3538">
        <v>2</v>
      </c>
      <c r="AZ3538">
        <v>1</v>
      </c>
      <c r="BA3538">
        <v>1</v>
      </c>
      <c r="BB3538" t="s">
        <v>59</v>
      </c>
    </row>
    <row r="3539" spans="1:54" x14ac:dyDescent="0.2">
      <c r="A3539" s="7" t="str">
        <f>VLOOKUP(G3539,'Matching-Tabelle'!$A$76:$B$80,2,FALSE)</f>
        <v>philipp.steger@tkb.ch</v>
      </c>
      <c r="B3539" s="7" t="str">
        <f>VLOOKUP(J3539,'Matching-Tabelle'!$A$1:$B$66,2,FALSE)</f>
        <v>WPI CTB</v>
      </c>
      <c r="C3539" s="7" t="str">
        <f>IF(VLOOKUP(J3539,'Matching-Tabelle'!$A$1:$CB$66,3,FALSE)=0,"",VLOOKUP(J3539,'Matching-Tabelle'!$A$1:$CB$66,3,FALSE))</f>
        <v/>
      </c>
      <c r="D3539" s="7">
        <v>1.5</v>
      </c>
      <c r="E3539" s="7" t="s">
        <v>3221</v>
      </c>
      <c r="F3539" s="8">
        <v>42704</v>
      </c>
      <c r="G3539" t="s">
        <v>2508</v>
      </c>
      <c r="H3539" t="s">
        <v>2509</v>
      </c>
      <c r="I3539" t="s">
        <v>2510</v>
      </c>
      <c r="J3539">
        <v>921</v>
      </c>
      <c r="K3539" t="s">
        <v>224</v>
      </c>
      <c r="L3539" t="s">
        <v>225</v>
      </c>
      <c r="M3539">
        <v>990001</v>
      </c>
      <c r="N3539" t="s">
        <v>51</v>
      </c>
      <c r="O3539">
        <v>1.5</v>
      </c>
      <c r="Q3539">
        <v>1.5</v>
      </c>
      <c r="S3539" t="s">
        <v>3221</v>
      </c>
      <c r="AE3539">
        <v>12</v>
      </c>
      <c r="AF3539">
        <v>7.6</v>
      </c>
      <c r="AG3539">
        <v>5</v>
      </c>
      <c r="AH3539" t="s">
        <v>53</v>
      </c>
      <c r="AI3539" t="s">
        <v>54</v>
      </c>
      <c r="AJ3539">
        <v>2</v>
      </c>
      <c r="AK3539">
        <v>1</v>
      </c>
      <c r="AL3539">
        <v>1</v>
      </c>
      <c r="AM3539" t="s">
        <v>55</v>
      </c>
      <c r="AN3539" t="s">
        <v>56</v>
      </c>
      <c r="AP3539">
        <v>1</v>
      </c>
      <c r="AQ3539" t="s">
        <v>57</v>
      </c>
      <c r="AR3539">
        <v>0</v>
      </c>
      <c r="AW3539" t="s">
        <v>58</v>
      </c>
      <c r="AX3539">
        <v>0</v>
      </c>
      <c r="AY3539">
        <v>2</v>
      </c>
      <c r="AZ3539">
        <v>1.5</v>
      </c>
      <c r="BA3539">
        <v>1.5</v>
      </c>
      <c r="BB3539" t="s">
        <v>59</v>
      </c>
    </row>
    <row r="3540" spans="1:54" x14ac:dyDescent="0.2">
      <c r="A3540" s="7" t="str">
        <f>VLOOKUP(G3540,'Matching-Tabelle'!$A$76:$B$80,2,FALSE)</f>
        <v>philipp.steger@tkb.ch</v>
      </c>
      <c r="B3540" s="7" t="str">
        <f>VLOOKUP(J3540,'Matching-Tabelle'!$A$1:$B$66,2,FALSE)</f>
        <v>WPI RTB</v>
      </c>
      <c r="C3540" s="7" t="str">
        <f>IF(VLOOKUP(J3540,'Matching-Tabelle'!$A$1:$CB$66,3,FALSE)=0,"",VLOOKUP(J3540,'Matching-Tabelle'!$A$1:$CB$66,3,FALSE))</f>
        <v/>
      </c>
      <c r="D3540" s="7">
        <v>1</v>
      </c>
      <c r="E3540" s="7" t="s">
        <v>3222</v>
      </c>
      <c r="F3540" s="8">
        <v>42704</v>
      </c>
      <c r="G3540" t="s">
        <v>2508</v>
      </c>
      <c r="H3540" t="s">
        <v>2509</v>
      </c>
      <c r="I3540" t="s">
        <v>2510</v>
      </c>
      <c r="J3540">
        <v>19</v>
      </c>
      <c r="K3540" t="s">
        <v>145</v>
      </c>
      <c r="L3540" t="s">
        <v>146</v>
      </c>
      <c r="M3540">
        <v>990001</v>
      </c>
      <c r="N3540" t="s">
        <v>51</v>
      </c>
      <c r="O3540">
        <v>1</v>
      </c>
      <c r="Q3540">
        <v>1</v>
      </c>
      <c r="S3540" t="s">
        <v>3222</v>
      </c>
      <c r="AE3540">
        <v>12</v>
      </c>
      <c r="AF3540">
        <v>7.6</v>
      </c>
      <c r="AG3540">
        <v>5</v>
      </c>
      <c r="AH3540" t="s">
        <v>53</v>
      </c>
      <c r="AI3540" t="s">
        <v>54</v>
      </c>
      <c r="AJ3540">
        <v>2</v>
      </c>
      <c r="AK3540">
        <v>1</v>
      </c>
      <c r="AL3540">
        <v>1</v>
      </c>
      <c r="AM3540" t="s">
        <v>55</v>
      </c>
      <c r="AN3540" t="s">
        <v>56</v>
      </c>
      <c r="AP3540">
        <v>1</v>
      </c>
      <c r="AQ3540" t="s">
        <v>57</v>
      </c>
      <c r="AR3540">
        <v>0</v>
      </c>
      <c r="AW3540" t="s">
        <v>58</v>
      </c>
      <c r="AX3540">
        <v>0</v>
      </c>
      <c r="AY3540">
        <v>2</v>
      </c>
      <c r="AZ3540">
        <v>1</v>
      </c>
      <c r="BA3540">
        <v>1</v>
      </c>
      <c r="BB3540" t="s">
        <v>59</v>
      </c>
    </row>
    <row r="3541" spans="1:54" x14ac:dyDescent="0.2">
      <c r="A3541" s="7" t="str">
        <f>VLOOKUP(G3541,'Matching-Tabelle'!$A$76:$B$80,2,FALSE)</f>
        <v>philipp.steger@tkb.ch</v>
      </c>
      <c r="B3541" s="7" t="str">
        <f>VLOOKUP(J3541,'Matching-Tabelle'!$A$1:$B$66,2,FALSE)</f>
        <v>WPI RTB</v>
      </c>
      <c r="C3541" s="7" t="str">
        <f>IF(VLOOKUP(J3541,'Matching-Tabelle'!$A$1:$CB$66,3,FALSE)=0,"",VLOOKUP(J3541,'Matching-Tabelle'!$A$1:$CB$66,3,FALSE))</f>
        <v/>
      </c>
      <c r="D3541" s="7">
        <v>0.7</v>
      </c>
      <c r="E3541" s="7" t="s">
        <v>3223</v>
      </c>
      <c r="F3541" s="8">
        <v>42705</v>
      </c>
      <c r="G3541" t="s">
        <v>2508</v>
      </c>
      <c r="H3541" t="s">
        <v>2509</v>
      </c>
      <c r="I3541" t="s">
        <v>2510</v>
      </c>
      <c r="J3541">
        <v>24</v>
      </c>
      <c r="K3541" t="s">
        <v>73</v>
      </c>
      <c r="L3541" t="s">
        <v>74</v>
      </c>
      <c r="M3541">
        <v>990001</v>
      </c>
      <c r="N3541" t="s">
        <v>51</v>
      </c>
      <c r="O3541">
        <v>0.7</v>
      </c>
      <c r="Q3541">
        <v>0.7</v>
      </c>
      <c r="S3541" t="s">
        <v>3223</v>
      </c>
      <c r="AE3541">
        <v>12</v>
      </c>
      <c r="AF3541">
        <v>7.6</v>
      </c>
      <c r="AG3541">
        <v>5</v>
      </c>
      <c r="AH3541" t="s">
        <v>53</v>
      </c>
      <c r="AI3541" t="s">
        <v>54</v>
      </c>
      <c r="AJ3541">
        <v>2</v>
      </c>
      <c r="AK3541">
        <v>1</v>
      </c>
      <c r="AL3541">
        <v>1</v>
      </c>
      <c r="AM3541" t="s">
        <v>55</v>
      </c>
      <c r="AN3541" t="s">
        <v>56</v>
      </c>
      <c r="AP3541">
        <v>1</v>
      </c>
      <c r="AQ3541" t="s">
        <v>57</v>
      </c>
      <c r="AR3541">
        <v>0</v>
      </c>
      <c r="AW3541" t="s">
        <v>58</v>
      </c>
      <c r="AX3541">
        <v>0</v>
      </c>
      <c r="AY3541">
        <v>2</v>
      </c>
      <c r="AZ3541">
        <v>0.7</v>
      </c>
      <c r="BA3541">
        <v>0.7</v>
      </c>
      <c r="BB3541" t="s">
        <v>59</v>
      </c>
    </row>
    <row r="3542" spans="1:54" x14ac:dyDescent="0.2">
      <c r="A3542" s="7" t="str">
        <f>VLOOKUP(G3542,'Matching-Tabelle'!$A$76:$B$80,2,FALSE)</f>
        <v>philipp.steger@tkb.ch</v>
      </c>
      <c r="B3542" s="7" t="str">
        <f>VLOOKUP(J3542,'Matching-Tabelle'!$A$1:$B$66,2,FALSE)</f>
        <v>WPI RTB</v>
      </c>
      <c r="C3542" s="7" t="str">
        <f>IF(VLOOKUP(J3542,'Matching-Tabelle'!$A$1:$CB$66,3,FALSE)=0,"",VLOOKUP(J3542,'Matching-Tabelle'!$A$1:$CB$66,3,FALSE))</f>
        <v/>
      </c>
      <c r="D3542" s="7">
        <v>1</v>
      </c>
      <c r="E3542" s="7" t="s">
        <v>3224</v>
      </c>
      <c r="F3542" s="8">
        <v>42705</v>
      </c>
      <c r="G3542" t="s">
        <v>2508</v>
      </c>
      <c r="H3542" t="s">
        <v>2509</v>
      </c>
      <c r="I3542" t="s">
        <v>2510</v>
      </c>
      <c r="J3542">
        <v>25</v>
      </c>
      <c r="K3542" t="s">
        <v>192</v>
      </c>
      <c r="L3542" t="s">
        <v>193</v>
      </c>
      <c r="M3542">
        <v>990001</v>
      </c>
      <c r="N3542" t="s">
        <v>51</v>
      </c>
      <c r="O3542">
        <v>1</v>
      </c>
      <c r="Q3542">
        <v>1</v>
      </c>
      <c r="S3542" t="s">
        <v>3224</v>
      </c>
      <c r="AE3542">
        <v>12</v>
      </c>
      <c r="AF3542">
        <v>7.6</v>
      </c>
      <c r="AG3542">
        <v>5</v>
      </c>
      <c r="AH3542" t="s">
        <v>53</v>
      </c>
      <c r="AI3542" t="s">
        <v>54</v>
      </c>
      <c r="AJ3542">
        <v>2</v>
      </c>
      <c r="AK3542">
        <v>1</v>
      </c>
      <c r="AL3542">
        <v>1</v>
      </c>
      <c r="AM3542" t="s">
        <v>55</v>
      </c>
      <c r="AN3542" t="s">
        <v>56</v>
      </c>
      <c r="AP3542">
        <v>1</v>
      </c>
      <c r="AQ3542" t="s">
        <v>57</v>
      </c>
      <c r="AR3542">
        <v>0</v>
      </c>
      <c r="AW3542" t="s">
        <v>58</v>
      </c>
      <c r="AX3542">
        <v>0</v>
      </c>
      <c r="AY3542">
        <v>2</v>
      </c>
      <c r="AZ3542">
        <v>1</v>
      </c>
      <c r="BA3542">
        <v>1</v>
      </c>
      <c r="BB3542" t="s">
        <v>59</v>
      </c>
    </row>
    <row r="3543" spans="1:54" x14ac:dyDescent="0.2">
      <c r="A3543" s="7" t="str">
        <f>VLOOKUP(G3543,'Matching-Tabelle'!$A$76:$B$80,2,FALSE)</f>
        <v>philipp.steger@tkb.ch</v>
      </c>
      <c r="B3543" s="7" t="str">
        <f>VLOOKUP(J3543,'Matching-Tabelle'!$A$1:$B$66,2,FALSE)</f>
        <v>WPI RTB</v>
      </c>
      <c r="C3543" s="7" t="str">
        <f>IF(VLOOKUP(J3543,'Matching-Tabelle'!$A$1:$CB$66,3,FALSE)=0,"",VLOOKUP(J3543,'Matching-Tabelle'!$A$1:$CB$66,3,FALSE))</f>
        <v/>
      </c>
      <c r="D3543" s="7">
        <v>1.6</v>
      </c>
      <c r="E3543" s="7" t="s">
        <v>3225</v>
      </c>
      <c r="F3543" s="8">
        <v>42705</v>
      </c>
      <c r="G3543" t="s">
        <v>2508</v>
      </c>
      <c r="H3543" t="s">
        <v>2509</v>
      </c>
      <c r="I3543" t="s">
        <v>2510</v>
      </c>
      <c r="J3543">
        <v>29</v>
      </c>
      <c r="K3543" t="s">
        <v>236</v>
      </c>
      <c r="L3543" t="s">
        <v>237</v>
      </c>
      <c r="M3543">
        <v>990001</v>
      </c>
      <c r="N3543" t="s">
        <v>51</v>
      </c>
      <c r="O3543">
        <v>1.6</v>
      </c>
      <c r="Q3543">
        <v>1.6</v>
      </c>
      <c r="S3543" t="s">
        <v>3225</v>
      </c>
      <c r="AE3543">
        <v>12</v>
      </c>
      <c r="AF3543">
        <v>7.6</v>
      </c>
      <c r="AG3543">
        <v>5</v>
      </c>
      <c r="AH3543" t="s">
        <v>53</v>
      </c>
      <c r="AI3543" t="s">
        <v>54</v>
      </c>
      <c r="AJ3543">
        <v>2</v>
      </c>
      <c r="AK3543">
        <v>1</v>
      </c>
      <c r="AL3543">
        <v>1</v>
      </c>
      <c r="AM3543" t="s">
        <v>55</v>
      </c>
      <c r="AN3543" t="s">
        <v>56</v>
      </c>
      <c r="AP3543">
        <v>1</v>
      </c>
      <c r="AQ3543" t="s">
        <v>57</v>
      </c>
      <c r="AR3543">
        <v>0</v>
      </c>
      <c r="AW3543" t="s">
        <v>58</v>
      </c>
      <c r="AX3543">
        <v>0</v>
      </c>
      <c r="AY3543">
        <v>2</v>
      </c>
      <c r="AZ3543">
        <v>1.6</v>
      </c>
      <c r="BA3543">
        <v>1.6</v>
      </c>
      <c r="BB3543" t="s">
        <v>59</v>
      </c>
    </row>
    <row r="3544" spans="1:54" x14ac:dyDescent="0.2">
      <c r="A3544" s="7" t="str">
        <f>VLOOKUP(G3544,'Matching-Tabelle'!$A$76:$B$80,2,FALSE)</f>
        <v>philipp.steger@tkb.ch</v>
      </c>
      <c r="B3544" s="7" t="str">
        <f>VLOOKUP(J3544,'Matching-Tabelle'!$A$1:$B$66,2,FALSE)</f>
        <v>Proj XenMobile</v>
      </c>
      <c r="C3544" s="7" t="str">
        <f>IF(VLOOKUP(J3544,'Matching-Tabelle'!$A$1:$CB$66,3,FALSE)=0,"",VLOOKUP(J3544,'Matching-Tabelle'!$A$1:$CB$66,3,FALSE))</f>
        <v>WPI Projekte</v>
      </c>
      <c r="D3544" s="7">
        <v>3.1</v>
      </c>
      <c r="E3544" s="7" t="s">
        <v>3226</v>
      </c>
      <c r="F3544" s="8">
        <v>42705</v>
      </c>
      <c r="G3544" t="s">
        <v>2508</v>
      </c>
      <c r="H3544" t="s">
        <v>2509</v>
      </c>
      <c r="I3544" t="s">
        <v>2510</v>
      </c>
      <c r="J3544">
        <v>2500251</v>
      </c>
      <c r="K3544" t="s">
        <v>408</v>
      </c>
      <c r="L3544" t="s">
        <v>409</v>
      </c>
      <c r="M3544">
        <v>990001</v>
      </c>
      <c r="N3544" t="s">
        <v>51</v>
      </c>
      <c r="O3544">
        <v>3.1</v>
      </c>
      <c r="Q3544">
        <v>3.1</v>
      </c>
      <c r="S3544" t="s">
        <v>3226</v>
      </c>
      <c r="AE3544">
        <v>5</v>
      </c>
      <c r="AF3544">
        <v>0</v>
      </c>
      <c r="AG3544">
        <v>1</v>
      </c>
      <c r="AH3544" t="s">
        <v>411</v>
      </c>
      <c r="AI3544" t="s">
        <v>411</v>
      </c>
      <c r="AJ3544">
        <v>2</v>
      </c>
      <c r="AK3544">
        <v>1</v>
      </c>
      <c r="AL3544">
        <v>1</v>
      </c>
      <c r="AM3544" t="s">
        <v>55</v>
      </c>
      <c r="AN3544" t="s">
        <v>56</v>
      </c>
      <c r="AP3544">
        <v>1</v>
      </c>
      <c r="AQ3544" t="s">
        <v>57</v>
      </c>
      <c r="AR3544">
        <v>0</v>
      </c>
      <c r="AW3544" t="s">
        <v>58</v>
      </c>
      <c r="AX3544">
        <v>0</v>
      </c>
      <c r="AY3544">
        <v>2</v>
      </c>
      <c r="AZ3544">
        <v>3.1</v>
      </c>
      <c r="BA3544">
        <v>3.1</v>
      </c>
      <c r="BB3544" t="s">
        <v>59</v>
      </c>
    </row>
    <row r="3545" spans="1:54" x14ac:dyDescent="0.2">
      <c r="A3545" s="7" t="str">
        <f>VLOOKUP(G3545,'Matching-Tabelle'!$A$76:$B$80,2,FALSE)</f>
        <v>philipp.steger@tkb.ch</v>
      </c>
      <c r="B3545" s="7" t="str">
        <f>VLOOKUP(J3545,'Matching-Tabelle'!$A$1:$B$66,2,FALSE)</f>
        <v>WPI CTB</v>
      </c>
      <c r="C3545" s="7" t="str">
        <f>IF(VLOOKUP(J3545,'Matching-Tabelle'!$A$1:$CB$66,3,FALSE)=0,"",VLOOKUP(J3545,'Matching-Tabelle'!$A$1:$CB$66,3,FALSE))</f>
        <v/>
      </c>
      <c r="D3545" s="7">
        <v>1.8</v>
      </c>
      <c r="E3545" s="7" t="s">
        <v>3227</v>
      </c>
      <c r="F3545" s="8">
        <v>42705</v>
      </c>
      <c r="G3545" t="s">
        <v>2508</v>
      </c>
      <c r="H3545" t="s">
        <v>2509</v>
      </c>
      <c r="I3545" t="s">
        <v>2510</v>
      </c>
      <c r="J3545">
        <v>921</v>
      </c>
      <c r="K3545" t="s">
        <v>224</v>
      </c>
      <c r="L3545" t="s">
        <v>225</v>
      </c>
      <c r="M3545">
        <v>990001</v>
      </c>
      <c r="N3545" t="s">
        <v>51</v>
      </c>
      <c r="O3545">
        <v>1.8</v>
      </c>
      <c r="Q3545">
        <v>1.8</v>
      </c>
      <c r="S3545" t="s">
        <v>3227</v>
      </c>
      <c r="AE3545">
        <v>12</v>
      </c>
      <c r="AF3545">
        <v>7.6</v>
      </c>
      <c r="AG3545">
        <v>5</v>
      </c>
      <c r="AH3545" t="s">
        <v>53</v>
      </c>
      <c r="AI3545" t="s">
        <v>54</v>
      </c>
      <c r="AJ3545">
        <v>2</v>
      </c>
      <c r="AK3545">
        <v>1</v>
      </c>
      <c r="AL3545">
        <v>1</v>
      </c>
      <c r="AM3545" t="s">
        <v>55</v>
      </c>
      <c r="AN3545" t="s">
        <v>56</v>
      </c>
      <c r="AP3545">
        <v>1</v>
      </c>
      <c r="AQ3545" t="s">
        <v>57</v>
      </c>
      <c r="AR3545">
        <v>0</v>
      </c>
      <c r="AW3545" t="s">
        <v>58</v>
      </c>
      <c r="AX3545">
        <v>0</v>
      </c>
      <c r="AY3545">
        <v>2</v>
      </c>
      <c r="AZ3545">
        <v>1.8</v>
      </c>
      <c r="BA3545">
        <v>1.8</v>
      </c>
      <c r="BB3545" t="s">
        <v>59</v>
      </c>
    </row>
    <row r="3546" spans="1:54" x14ac:dyDescent="0.2">
      <c r="A3546" s="7" t="str">
        <f>VLOOKUP(G3546,'Matching-Tabelle'!$A$76:$B$80,2,FALSE)</f>
        <v>philipp.steger@tkb.ch</v>
      </c>
      <c r="B3546" s="7" t="str">
        <f>VLOOKUP(J3546,'Matching-Tabelle'!$A$1:$B$66,2,FALSE)</f>
        <v>WPI RTB</v>
      </c>
      <c r="C3546" s="7" t="str">
        <f>IF(VLOOKUP(J3546,'Matching-Tabelle'!$A$1:$CB$66,3,FALSE)=0,"",VLOOKUP(J3546,'Matching-Tabelle'!$A$1:$CB$66,3,FALSE))</f>
        <v/>
      </c>
      <c r="D3546" s="7">
        <v>0.6</v>
      </c>
      <c r="E3546" s="7" t="s">
        <v>2736</v>
      </c>
      <c r="F3546" s="8">
        <v>42705</v>
      </c>
      <c r="G3546" t="s">
        <v>2508</v>
      </c>
      <c r="H3546" t="s">
        <v>2509</v>
      </c>
      <c r="I3546" t="s">
        <v>2510</v>
      </c>
      <c r="J3546">
        <v>19</v>
      </c>
      <c r="K3546" t="s">
        <v>145</v>
      </c>
      <c r="L3546" t="s">
        <v>146</v>
      </c>
      <c r="M3546">
        <v>990001</v>
      </c>
      <c r="N3546" t="s">
        <v>51</v>
      </c>
      <c r="O3546">
        <v>0.6</v>
      </c>
      <c r="Q3546">
        <v>0.6</v>
      </c>
      <c r="S3546" t="s">
        <v>2736</v>
      </c>
      <c r="AE3546">
        <v>12</v>
      </c>
      <c r="AF3546">
        <v>7.6</v>
      </c>
      <c r="AG3546">
        <v>5</v>
      </c>
      <c r="AH3546" t="s">
        <v>53</v>
      </c>
      <c r="AI3546" t="s">
        <v>54</v>
      </c>
      <c r="AJ3546">
        <v>2</v>
      </c>
      <c r="AK3546">
        <v>1</v>
      </c>
      <c r="AL3546">
        <v>1</v>
      </c>
      <c r="AM3546" t="s">
        <v>55</v>
      </c>
      <c r="AN3546" t="s">
        <v>56</v>
      </c>
      <c r="AP3546">
        <v>1</v>
      </c>
      <c r="AQ3546" t="s">
        <v>57</v>
      </c>
      <c r="AR3546">
        <v>0</v>
      </c>
      <c r="AW3546" t="s">
        <v>58</v>
      </c>
      <c r="AX3546">
        <v>0</v>
      </c>
      <c r="AY3546">
        <v>2</v>
      </c>
      <c r="AZ3546">
        <v>0.6</v>
      </c>
      <c r="BA3546">
        <v>0.6</v>
      </c>
      <c r="BB3546" t="s">
        <v>59</v>
      </c>
    </row>
    <row r="3547" spans="1:54" x14ac:dyDescent="0.2">
      <c r="A3547" s="7" t="str">
        <f>VLOOKUP(G3547,'Matching-Tabelle'!$A$76:$B$80,2,FALSE)</f>
        <v>philipp.steger@tkb.ch</v>
      </c>
      <c r="B3547" s="7" t="str">
        <f>VLOOKUP(J3547,'Matching-Tabelle'!$A$1:$B$66,2,FALSE)</f>
        <v>WPI CTB</v>
      </c>
      <c r="C3547" s="7" t="str">
        <f>IF(VLOOKUP(J3547,'Matching-Tabelle'!$A$1:$CB$66,3,FALSE)=0,"",VLOOKUP(J3547,'Matching-Tabelle'!$A$1:$CB$66,3,FALSE))</f>
        <v/>
      </c>
      <c r="D3547" s="7">
        <v>2</v>
      </c>
      <c r="E3547" s="7" t="s">
        <v>3228</v>
      </c>
      <c r="F3547" s="8">
        <v>42706</v>
      </c>
      <c r="G3547" t="s">
        <v>2508</v>
      </c>
      <c r="H3547" t="s">
        <v>2509</v>
      </c>
      <c r="I3547" t="s">
        <v>2510</v>
      </c>
      <c r="J3547">
        <v>919</v>
      </c>
      <c r="K3547" t="s">
        <v>66</v>
      </c>
      <c r="L3547" t="s">
        <v>67</v>
      </c>
      <c r="M3547">
        <v>990001</v>
      </c>
      <c r="N3547" t="s">
        <v>51</v>
      </c>
      <c r="O3547">
        <v>2</v>
      </c>
      <c r="Q3547">
        <v>2</v>
      </c>
      <c r="S3547" t="s">
        <v>3228</v>
      </c>
      <c r="AE3547">
        <v>12</v>
      </c>
      <c r="AF3547">
        <v>7.6</v>
      </c>
      <c r="AG3547">
        <v>5</v>
      </c>
      <c r="AH3547" t="s">
        <v>53</v>
      </c>
      <c r="AI3547" t="s">
        <v>54</v>
      </c>
      <c r="AJ3547">
        <v>2</v>
      </c>
      <c r="AK3547">
        <v>1</v>
      </c>
      <c r="AL3547">
        <v>1</v>
      </c>
      <c r="AM3547" t="s">
        <v>55</v>
      </c>
      <c r="AN3547" t="s">
        <v>56</v>
      </c>
      <c r="AP3547">
        <v>1</v>
      </c>
      <c r="AQ3547" t="s">
        <v>57</v>
      </c>
      <c r="AR3547">
        <v>0</v>
      </c>
      <c r="AW3547" t="s">
        <v>58</v>
      </c>
      <c r="AX3547">
        <v>0</v>
      </c>
      <c r="AY3547">
        <v>2</v>
      </c>
      <c r="AZ3547">
        <v>2</v>
      </c>
      <c r="BA3547">
        <v>2</v>
      </c>
      <c r="BB3547" t="s">
        <v>59</v>
      </c>
    </row>
    <row r="3548" spans="1:54" x14ac:dyDescent="0.2">
      <c r="A3548" s="7" t="str">
        <f>VLOOKUP(G3548,'Matching-Tabelle'!$A$76:$B$80,2,FALSE)</f>
        <v>philipp.steger@tkb.ch</v>
      </c>
      <c r="B3548" s="7" t="str">
        <f>VLOOKUP(J3548,'Matching-Tabelle'!$A$1:$B$66,2,FALSE)</f>
        <v>WPI RTB</v>
      </c>
      <c r="C3548" s="7" t="str">
        <f>IF(VLOOKUP(J3548,'Matching-Tabelle'!$A$1:$CB$66,3,FALSE)=0,"",VLOOKUP(J3548,'Matching-Tabelle'!$A$1:$CB$66,3,FALSE))</f>
        <v/>
      </c>
      <c r="D3548" s="7">
        <v>2.5</v>
      </c>
      <c r="E3548" s="7" t="s">
        <v>3229</v>
      </c>
      <c r="F3548" s="8">
        <v>42706</v>
      </c>
      <c r="G3548" t="s">
        <v>2508</v>
      </c>
      <c r="H3548" t="s">
        <v>2509</v>
      </c>
      <c r="I3548" t="s">
        <v>2510</v>
      </c>
      <c r="J3548">
        <v>29</v>
      </c>
      <c r="K3548" t="s">
        <v>236</v>
      </c>
      <c r="L3548" t="s">
        <v>237</v>
      </c>
      <c r="M3548">
        <v>990001</v>
      </c>
      <c r="N3548" t="s">
        <v>51</v>
      </c>
      <c r="O3548">
        <v>2.5</v>
      </c>
      <c r="Q3548">
        <v>2.5</v>
      </c>
      <c r="S3548" t="s">
        <v>3229</v>
      </c>
      <c r="AE3548">
        <v>12</v>
      </c>
      <c r="AF3548">
        <v>7.6</v>
      </c>
      <c r="AG3548">
        <v>5</v>
      </c>
      <c r="AH3548" t="s">
        <v>53</v>
      </c>
      <c r="AI3548" t="s">
        <v>54</v>
      </c>
      <c r="AJ3548">
        <v>2</v>
      </c>
      <c r="AK3548">
        <v>1</v>
      </c>
      <c r="AL3548">
        <v>1</v>
      </c>
      <c r="AM3548" t="s">
        <v>55</v>
      </c>
      <c r="AN3548" t="s">
        <v>56</v>
      </c>
      <c r="AP3548">
        <v>1</v>
      </c>
      <c r="AQ3548" t="s">
        <v>57</v>
      </c>
      <c r="AR3548">
        <v>0</v>
      </c>
      <c r="AW3548" t="s">
        <v>58</v>
      </c>
      <c r="AX3548">
        <v>0</v>
      </c>
      <c r="AY3548">
        <v>2</v>
      </c>
      <c r="AZ3548">
        <v>2.5</v>
      </c>
      <c r="BA3548">
        <v>2.5</v>
      </c>
      <c r="BB3548" t="s">
        <v>59</v>
      </c>
    </row>
    <row r="3549" spans="1:54" x14ac:dyDescent="0.2">
      <c r="A3549" s="7" t="str">
        <f>VLOOKUP(G3549,'Matching-Tabelle'!$A$76:$B$80,2,FALSE)</f>
        <v>philipp.steger@tkb.ch</v>
      </c>
      <c r="B3549" s="7" t="str">
        <f>VLOOKUP(J3549,'Matching-Tabelle'!$A$1:$B$66,2,FALSE)</f>
        <v>WPI RTB</v>
      </c>
      <c r="C3549" s="7" t="str">
        <f>IF(VLOOKUP(J3549,'Matching-Tabelle'!$A$1:$CB$66,3,FALSE)=0,"",VLOOKUP(J3549,'Matching-Tabelle'!$A$1:$CB$66,3,FALSE))</f>
        <v/>
      </c>
      <c r="D3549" s="7">
        <v>1.5</v>
      </c>
      <c r="E3549" s="7" t="s">
        <v>3230</v>
      </c>
      <c r="F3549" s="8">
        <v>42706</v>
      </c>
      <c r="G3549" t="s">
        <v>2508</v>
      </c>
      <c r="H3549" t="s">
        <v>2509</v>
      </c>
      <c r="I3549" t="s">
        <v>2510</v>
      </c>
      <c r="J3549">
        <v>19</v>
      </c>
      <c r="K3549" t="s">
        <v>145</v>
      </c>
      <c r="L3549" t="s">
        <v>146</v>
      </c>
      <c r="M3549">
        <v>990001</v>
      </c>
      <c r="N3549" t="s">
        <v>51</v>
      </c>
      <c r="O3549">
        <v>1.5</v>
      </c>
      <c r="Q3549">
        <v>1.5</v>
      </c>
      <c r="S3549" t="s">
        <v>3230</v>
      </c>
      <c r="AE3549">
        <v>12</v>
      </c>
      <c r="AF3549">
        <v>7.6</v>
      </c>
      <c r="AG3549">
        <v>5</v>
      </c>
      <c r="AH3549" t="s">
        <v>53</v>
      </c>
      <c r="AI3549" t="s">
        <v>54</v>
      </c>
      <c r="AJ3549">
        <v>2</v>
      </c>
      <c r="AK3549">
        <v>1</v>
      </c>
      <c r="AL3549">
        <v>1</v>
      </c>
      <c r="AM3549" t="s">
        <v>55</v>
      </c>
      <c r="AN3549" t="s">
        <v>56</v>
      </c>
      <c r="AP3549">
        <v>1</v>
      </c>
      <c r="AQ3549" t="s">
        <v>57</v>
      </c>
      <c r="AR3549">
        <v>0</v>
      </c>
      <c r="AW3549" t="s">
        <v>58</v>
      </c>
      <c r="AX3549">
        <v>0</v>
      </c>
      <c r="AY3549">
        <v>2</v>
      </c>
      <c r="AZ3549">
        <v>1.5</v>
      </c>
      <c r="BA3549">
        <v>1.5</v>
      </c>
      <c r="BB3549" t="s">
        <v>59</v>
      </c>
    </row>
    <row r="3550" spans="1:54" x14ac:dyDescent="0.2">
      <c r="A3550" s="7" t="str">
        <f>VLOOKUP(G3550,'Matching-Tabelle'!$A$76:$B$80,2,FALSE)</f>
        <v>philipp.steger@tkb.ch</v>
      </c>
      <c r="B3550" s="7" t="str">
        <f>VLOOKUP(J3550,'Matching-Tabelle'!$A$1:$B$66,2,FALSE)</f>
        <v>WPI RTB</v>
      </c>
      <c r="C3550" s="7" t="str">
        <f>IF(VLOOKUP(J3550,'Matching-Tabelle'!$A$1:$CB$66,3,FALSE)=0,"",VLOOKUP(J3550,'Matching-Tabelle'!$A$1:$CB$66,3,FALSE))</f>
        <v/>
      </c>
      <c r="D3550" s="7">
        <v>2</v>
      </c>
      <c r="E3550" s="7" t="s">
        <v>3231</v>
      </c>
      <c r="F3550" s="8">
        <v>42706</v>
      </c>
      <c r="G3550" t="s">
        <v>2508</v>
      </c>
      <c r="H3550" t="s">
        <v>2509</v>
      </c>
      <c r="I3550" t="s">
        <v>2510</v>
      </c>
      <c r="J3550">
        <v>21</v>
      </c>
      <c r="K3550" t="s">
        <v>117</v>
      </c>
      <c r="L3550" t="s">
        <v>118</v>
      </c>
      <c r="M3550">
        <v>990001</v>
      </c>
      <c r="N3550" t="s">
        <v>51</v>
      </c>
      <c r="O3550">
        <v>2</v>
      </c>
      <c r="Q3550">
        <v>2</v>
      </c>
      <c r="S3550" t="s">
        <v>3231</v>
      </c>
      <c r="AE3550">
        <v>12</v>
      </c>
      <c r="AF3550">
        <v>7.6</v>
      </c>
      <c r="AG3550">
        <v>5</v>
      </c>
      <c r="AH3550" t="s">
        <v>53</v>
      </c>
      <c r="AI3550" t="s">
        <v>54</v>
      </c>
      <c r="AJ3550">
        <v>2</v>
      </c>
      <c r="AK3550">
        <v>1</v>
      </c>
      <c r="AL3550">
        <v>1</v>
      </c>
      <c r="AM3550" t="s">
        <v>55</v>
      </c>
      <c r="AN3550" t="s">
        <v>56</v>
      </c>
      <c r="AP3550">
        <v>1</v>
      </c>
      <c r="AQ3550" t="s">
        <v>57</v>
      </c>
      <c r="AR3550">
        <v>0</v>
      </c>
      <c r="AW3550" t="s">
        <v>58</v>
      </c>
      <c r="AX3550">
        <v>0</v>
      </c>
      <c r="AY3550">
        <v>2</v>
      </c>
      <c r="AZ3550">
        <v>2</v>
      </c>
      <c r="BA3550">
        <v>2</v>
      </c>
      <c r="BB3550" t="s">
        <v>59</v>
      </c>
    </row>
    <row r="3551" spans="1:54" x14ac:dyDescent="0.2">
      <c r="A3551" s="7" t="str">
        <f>VLOOKUP(G3551,'Matching-Tabelle'!$A$76:$B$80,2,FALSE)</f>
        <v>philipp.steger@tkb.ch</v>
      </c>
      <c r="B3551" s="7" t="str">
        <f>VLOOKUP(J3551,'Matching-Tabelle'!$A$1:$B$66,2,FALSE)</f>
        <v>WPI RTB</v>
      </c>
      <c r="C3551" s="7" t="str">
        <f>IF(VLOOKUP(J3551,'Matching-Tabelle'!$A$1:$CB$66,3,FALSE)=0,"",VLOOKUP(J3551,'Matching-Tabelle'!$A$1:$CB$66,3,FALSE))</f>
        <v/>
      </c>
      <c r="D3551" s="7">
        <v>1</v>
      </c>
      <c r="E3551" s="7" t="s">
        <v>3232</v>
      </c>
      <c r="F3551" s="8">
        <v>42709</v>
      </c>
      <c r="G3551" t="s">
        <v>2508</v>
      </c>
      <c r="H3551" t="s">
        <v>2509</v>
      </c>
      <c r="I3551" t="s">
        <v>2510</v>
      </c>
      <c r="J3551">
        <v>24</v>
      </c>
      <c r="K3551" t="s">
        <v>73</v>
      </c>
      <c r="L3551" t="s">
        <v>74</v>
      </c>
      <c r="M3551">
        <v>990001</v>
      </c>
      <c r="N3551" t="s">
        <v>51</v>
      </c>
      <c r="O3551">
        <v>1</v>
      </c>
      <c r="Q3551">
        <v>1</v>
      </c>
      <c r="S3551" t="s">
        <v>3232</v>
      </c>
      <c r="AE3551">
        <v>12</v>
      </c>
      <c r="AF3551">
        <v>7.6</v>
      </c>
      <c r="AG3551">
        <v>5</v>
      </c>
      <c r="AH3551" t="s">
        <v>53</v>
      </c>
      <c r="AI3551" t="s">
        <v>54</v>
      </c>
      <c r="AJ3551">
        <v>2</v>
      </c>
      <c r="AK3551">
        <v>1</v>
      </c>
      <c r="AL3551">
        <v>1</v>
      </c>
      <c r="AM3551" t="s">
        <v>55</v>
      </c>
      <c r="AN3551" t="s">
        <v>56</v>
      </c>
      <c r="AP3551">
        <v>1</v>
      </c>
      <c r="AQ3551" t="s">
        <v>57</v>
      </c>
      <c r="AR3551">
        <v>0</v>
      </c>
      <c r="AW3551" t="s">
        <v>58</v>
      </c>
      <c r="AX3551">
        <v>0</v>
      </c>
      <c r="AY3551">
        <v>2</v>
      </c>
      <c r="AZ3551">
        <v>1</v>
      </c>
      <c r="BA3551">
        <v>1</v>
      </c>
      <c r="BB3551" t="s">
        <v>59</v>
      </c>
    </row>
    <row r="3552" spans="1:54" x14ac:dyDescent="0.2">
      <c r="A3552" s="7" t="str">
        <f>VLOOKUP(G3552,'Matching-Tabelle'!$A$76:$B$80,2,FALSE)</f>
        <v>philipp.steger@tkb.ch</v>
      </c>
      <c r="B3552" s="7" t="str">
        <f>VLOOKUP(J3552,'Matching-Tabelle'!$A$1:$B$66,2,FALSE)</f>
        <v>WPI CTB</v>
      </c>
      <c r="C3552" s="7" t="str">
        <f>IF(VLOOKUP(J3552,'Matching-Tabelle'!$A$1:$CB$66,3,FALSE)=0,"",VLOOKUP(J3552,'Matching-Tabelle'!$A$1:$CB$66,3,FALSE))</f>
        <v/>
      </c>
      <c r="D3552" s="7">
        <v>1.5</v>
      </c>
      <c r="E3552" s="7" t="s">
        <v>3233</v>
      </c>
      <c r="F3552" s="8">
        <v>42709</v>
      </c>
      <c r="G3552" t="s">
        <v>2508</v>
      </c>
      <c r="H3552" t="s">
        <v>2509</v>
      </c>
      <c r="I3552" t="s">
        <v>2510</v>
      </c>
      <c r="J3552">
        <v>919</v>
      </c>
      <c r="K3552" t="s">
        <v>66</v>
      </c>
      <c r="L3552" t="s">
        <v>67</v>
      </c>
      <c r="M3552">
        <v>990001</v>
      </c>
      <c r="N3552" t="s">
        <v>51</v>
      </c>
      <c r="O3552">
        <v>1.5</v>
      </c>
      <c r="Q3552">
        <v>1.5</v>
      </c>
      <c r="S3552" t="s">
        <v>3233</v>
      </c>
      <c r="AE3552">
        <v>12</v>
      </c>
      <c r="AF3552">
        <v>7.6</v>
      </c>
      <c r="AG3552">
        <v>5</v>
      </c>
      <c r="AH3552" t="s">
        <v>53</v>
      </c>
      <c r="AI3552" t="s">
        <v>54</v>
      </c>
      <c r="AJ3552">
        <v>2</v>
      </c>
      <c r="AK3552">
        <v>1</v>
      </c>
      <c r="AL3552">
        <v>1</v>
      </c>
      <c r="AM3552" t="s">
        <v>55</v>
      </c>
      <c r="AN3552" t="s">
        <v>56</v>
      </c>
      <c r="AP3552">
        <v>1</v>
      </c>
      <c r="AQ3552" t="s">
        <v>57</v>
      </c>
      <c r="AR3552">
        <v>0</v>
      </c>
      <c r="AW3552" t="s">
        <v>58</v>
      </c>
      <c r="AX3552">
        <v>0</v>
      </c>
      <c r="AY3552">
        <v>2</v>
      </c>
      <c r="AZ3552">
        <v>1.5</v>
      </c>
      <c r="BA3552">
        <v>1.5</v>
      </c>
      <c r="BB3552" t="s">
        <v>59</v>
      </c>
    </row>
    <row r="3553" spans="1:54" x14ac:dyDescent="0.2">
      <c r="A3553" s="7" t="str">
        <f>VLOOKUP(G3553,'Matching-Tabelle'!$A$76:$B$80,2,FALSE)</f>
        <v>philipp.steger@tkb.ch</v>
      </c>
      <c r="B3553" s="7" t="str">
        <f>VLOOKUP(J3553,'Matching-Tabelle'!$A$1:$B$66,2,FALSE)</f>
        <v>Proj XenMobile</v>
      </c>
      <c r="C3553" s="7" t="str">
        <f>IF(VLOOKUP(J3553,'Matching-Tabelle'!$A$1:$CB$66,3,FALSE)=0,"",VLOOKUP(J3553,'Matching-Tabelle'!$A$1:$CB$66,3,FALSE))</f>
        <v>WPI Projekte</v>
      </c>
      <c r="D3553" s="7">
        <v>1</v>
      </c>
      <c r="E3553" s="7" t="s">
        <v>3234</v>
      </c>
      <c r="F3553" s="8">
        <v>42709</v>
      </c>
      <c r="G3553" t="s">
        <v>2508</v>
      </c>
      <c r="H3553" t="s">
        <v>2509</v>
      </c>
      <c r="I3553" t="s">
        <v>2510</v>
      </c>
      <c r="J3553">
        <v>2500251</v>
      </c>
      <c r="K3553" t="s">
        <v>408</v>
      </c>
      <c r="L3553" t="s">
        <v>409</v>
      </c>
      <c r="M3553">
        <v>990001</v>
      </c>
      <c r="N3553" t="s">
        <v>51</v>
      </c>
      <c r="O3553">
        <v>1</v>
      </c>
      <c r="Q3553">
        <v>1</v>
      </c>
      <c r="S3553" t="s">
        <v>3234</v>
      </c>
      <c r="AE3553">
        <v>5</v>
      </c>
      <c r="AF3553">
        <v>0</v>
      </c>
      <c r="AG3553">
        <v>1</v>
      </c>
      <c r="AH3553" t="s">
        <v>411</v>
      </c>
      <c r="AI3553" t="s">
        <v>411</v>
      </c>
      <c r="AJ3553">
        <v>2</v>
      </c>
      <c r="AK3553">
        <v>1</v>
      </c>
      <c r="AL3553">
        <v>1</v>
      </c>
      <c r="AM3553" t="s">
        <v>55</v>
      </c>
      <c r="AN3553" t="s">
        <v>56</v>
      </c>
      <c r="AP3553">
        <v>1</v>
      </c>
      <c r="AQ3553" t="s">
        <v>57</v>
      </c>
      <c r="AR3553">
        <v>0</v>
      </c>
      <c r="AW3553" t="s">
        <v>58</v>
      </c>
      <c r="AX3553">
        <v>0</v>
      </c>
      <c r="AY3553">
        <v>2</v>
      </c>
      <c r="AZ3553">
        <v>1</v>
      </c>
      <c r="BA3553">
        <v>1</v>
      </c>
      <c r="BB3553" t="s">
        <v>59</v>
      </c>
    </row>
    <row r="3554" spans="1:54" x14ac:dyDescent="0.2">
      <c r="A3554" s="7" t="str">
        <f>VLOOKUP(G3554,'Matching-Tabelle'!$A$76:$B$80,2,FALSE)</f>
        <v>philipp.steger@tkb.ch</v>
      </c>
      <c r="B3554" s="7" t="str">
        <f>VLOOKUP(J3554,'Matching-Tabelle'!$A$1:$B$66,2,FALSE)</f>
        <v>WPI RTB</v>
      </c>
      <c r="C3554" s="7" t="str">
        <f>IF(VLOOKUP(J3554,'Matching-Tabelle'!$A$1:$CB$66,3,FALSE)=0,"",VLOOKUP(J3554,'Matching-Tabelle'!$A$1:$CB$66,3,FALSE))</f>
        <v/>
      </c>
      <c r="D3554" s="7">
        <v>2</v>
      </c>
      <c r="E3554" s="7" t="s">
        <v>3235</v>
      </c>
      <c r="F3554" s="8">
        <v>42709</v>
      </c>
      <c r="G3554" t="s">
        <v>2508</v>
      </c>
      <c r="H3554" t="s">
        <v>2509</v>
      </c>
      <c r="I3554" t="s">
        <v>2510</v>
      </c>
      <c r="J3554">
        <v>19</v>
      </c>
      <c r="K3554" t="s">
        <v>145</v>
      </c>
      <c r="L3554" t="s">
        <v>146</v>
      </c>
      <c r="M3554">
        <v>990001</v>
      </c>
      <c r="N3554" t="s">
        <v>51</v>
      </c>
      <c r="O3554">
        <v>2</v>
      </c>
      <c r="Q3554">
        <v>2</v>
      </c>
      <c r="S3554" t="s">
        <v>3235</v>
      </c>
      <c r="AE3554">
        <v>12</v>
      </c>
      <c r="AF3554">
        <v>7.6</v>
      </c>
      <c r="AG3554">
        <v>5</v>
      </c>
      <c r="AH3554" t="s">
        <v>53</v>
      </c>
      <c r="AI3554" t="s">
        <v>54</v>
      </c>
      <c r="AJ3554">
        <v>2</v>
      </c>
      <c r="AK3554">
        <v>1</v>
      </c>
      <c r="AL3554">
        <v>1</v>
      </c>
      <c r="AM3554" t="s">
        <v>55</v>
      </c>
      <c r="AN3554" t="s">
        <v>56</v>
      </c>
      <c r="AP3554">
        <v>1</v>
      </c>
      <c r="AQ3554" t="s">
        <v>57</v>
      </c>
      <c r="AR3554">
        <v>0</v>
      </c>
      <c r="AW3554" t="s">
        <v>58</v>
      </c>
      <c r="AX3554">
        <v>0</v>
      </c>
      <c r="AY3554">
        <v>2</v>
      </c>
      <c r="AZ3554">
        <v>2</v>
      </c>
      <c r="BA3554">
        <v>2</v>
      </c>
      <c r="BB3554" t="s">
        <v>59</v>
      </c>
    </row>
    <row r="3555" spans="1:54" x14ac:dyDescent="0.2">
      <c r="A3555" s="7" t="str">
        <f>VLOOKUP(G3555,'Matching-Tabelle'!$A$76:$B$80,2,FALSE)</f>
        <v>philipp.steger@tkb.ch</v>
      </c>
      <c r="B3555" s="7" t="str">
        <f>VLOOKUP(J3555,'Matching-Tabelle'!$A$1:$B$66,2,FALSE)</f>
        <v>Proj XenMobile</v>
      </c>
      <c r="C3555" s="7" t="str">
        <f>IF(VLOOKUP(J3555,'Matching-Tabelle'!$A$1:$CB$66,3,FALSE)=0,"",VLOOKUP(J3555,'Matching-Tabelle'!$A$1:$CB$66,3,FALSE))</f>
        <v>WPI Projekte</v>
      </c>
      <c r="D3555" s="7">
        <v>1.5</v>
      </c>
      <c r="E3555" s="7" t="s">
        <v>3236</v>
      </c>
      <c r="F3555" s="8">
        <v>42709</v>
      </c>
      <c r="G3555" t="s">
        <v>2508</v>
      </c>
      <c r="H3555" t="s">
        <v>2509</v>
      </c>
      <c r="I3555" t="s">
        <v>2510</v>
      </c>
      <c r="J3555">
        <v>2500251</v>
      </c>
      <c r="K3555" t="s">
        <v>408</v>
      </c>
      <c r="L3555" t="s">
        <v>409</v>
      </c>
      <c r="M3555">
        <v>990001</v>
      </c>
      <c r="N3555" t="s">
        <v>51</v>
      </c>
      <c r="O3555">
        <v>1.5</v>
      </c>
      <c r="Q3555">
        <v>1.5</v>
      </c>
      <c r="S3555" t="s">
        <v>3236</v>
      </c>
      <c r="AE3555">
        <v>5</v>
      </c>
      <c r="AF3555">
        <v>0</v>
      </c>
      <c r="AG3555">
        <v>1</v>
      </c>
      <c r="AH3555" t="s">
        <v>411</v>
      </c>
      <c r="AI3555" t="s">
        <v>411</v>
      </c>
      <c r="AJ3555">
        <v>2</v>
      </c>
      <c r="AK3555">
        <v>1</v>
      </c>
      <c r="AL3555">
        <v>1</v>
      </c>
      <c r="AM3555" t="s">
        <v>55</v>
      </c>
      <c r="AN3555" t="s">
        <v>56</v>
      </c>
      <c r="AP3555">
        <v>1</v>
      </c>
      <c r="AQ3555" t="s">
        <v>57</v>
      </c>
      <c r="AR3555">
        <v>0</v>
      </c>
      <c r="AW3555" t="s">
        <v>58</v>
      </c>
      <c r="AX3555">
        <v>0</v>
      </c>
      <c r="AY3555">
        <v>2</v>
      </c>
      <c r="AZ3555">
        <v>1.5</v>
      </c>
      <c r="BA3555">
        <v>1.5</v>
      </c>
      <c r="BB3555" t="s">
        <v>59</v>
      </c>
    </row>
    <row r="3556" spans="1:54" x14ac:dyDescent="0.2">
      <c r="A3556" s="7" t="str">
        <f>VLOOKUP(G3556,'Matching-Tabelle'!$A$76:$B$80,2,FALSE)</f>
        <v>philipp.steger@tkb.ch</v>
      </c>
      <c r="B3556" s="7" t="str">
        <f>VLOOKUP(J3556,'Matching-Tabelle'!$A$1:$B$66,2,FALSE)</f>
        <v>WPI CTB</v>
      </c>
      <c r="C3556" s="7" t="str">
        <f>IF(VLOOKUP(J3556,'Matching-Tabelle'!$A$1:$CB$66,3,FALSE)=0,"",VLOOKUP(J3556,'Matching-Tabelle'!$A$1:$CB$66,3,FALSE))</f>
        <v/>
      </c>
      <c r="D3556" s="7">
        <v>1</v>
      </c>
      <c r="E3556" s="7" t="s">
        <v>3237</v>
      </c>
      <c r="F3556" s="8">
        <v>42709</v>
      </c>
      <c r="G3556" t="s">
        <v>2508</v>
      </c>
      <c r="H3556" t="s">
        <v>2509</v>
      </c>
      <c r="I3556" t="s">
        <v>2510</v>
      </c>
      <c r="J3556">
        <v>927</v>
      </c>
      <c r="K3556" t="s">
        <v>99</v>
      </c>
      <c r="L3556" t="s">
        <v>100</v>
      </c>
      <c r="M3556">
        <v>990001</v>
      </c>
      <c r="N3556" t="s">
        <v>51</v>
      </c>
      <c r="O3556">
        <v>1</v>
      </c>
      <c r="Q3556">
        <v>1</v>
      </c>
      <c r="S3556" t="s">
        <v>3237</v>
      </c>
      <c r="AE3556">
        <v>12</v>
      </c>
      <c r="AF3556">
        <v>7.6</v>
      </c>
      <c r="AG3556">
        <v>5</v>
      </c>
      <c r="AH3556" t="s">
        <v>53</v>
      </c>
      <c r="AI3556" t="s">
        <v>54</v>
      </c>
      <c r="AJ3556">
        <v>2</v>
      </c>
      <c r="AK3556">
        <v>1</v>
      </c>
      <c r="AL3556">
        <v>1</v>
      </c>
      <c r="AM3556" t="s">
        <v>55</v>
      </c>
      <c r="AN3556" t="s">
        <v>56</v>
      </c>
      <c r="AP3556">
        <v>1</v>
      </c>
      <c r="AQ3556" t="s">
        <v>57</v>
      </c>
      <c r="AR3556">
        <v>0</v>
      </c>
      <c r="AW3556" t="s">
        <v>58</v>
      </c>
      <c r="AX3556">
        <v>0</v>
      </c>
      <c r="AY3556">
        <v>2</v>
      </c>
      <c r="AZ3556">
        <v>1</v>
      </c>
      <c r="BA3556">
        <v>1</v>
      </c>
      <c r="BB3556" t="s">
        <v>59</v>
      </c>
    </row>
    <row r="3557" spans="1:54" x14ac:dyDescent="0.2">
      <c r="A3557" s="7" t="str">
        <f>VLOOKUP(G3557,'Matching-Tabelle'!$A$76:$B$80,2,FALSE)</f>
        <v>philipp.steger@tkb.ch</v>
      </c>
      <c r="B3557" s="7" t="str">
        <f>VLOOKUP(J3557,'Matching-Tabelle'!$A$1:$B$66,2,FALSE)</f>
        <v>WPI CTB</v>
      </c>
      <c r="C3557" s="7" t="str">
        <f>IF(VLOOKUP(J3557,'Matching-Tabelle'!$A$1:$CB$66,3,FALSE)=0,"",VLOOKUP(J3557,'Matching-Tabelle'!$A$1:$CB$66,3,FALSE))</f>
        <v/>
      </c>
      <c r="D3557" s="7">
        <v>0.7</v>
      </c>
      <c r="E3557" s="7" t="s">
        <v>3238</v>
      </c>
      <c r="F3557" s="8">
        <v>42709</v>
      </c>
      <c r="G3557" t="s">
        <v>2508</v>
      </c>
      <c r="H3557" t="s">
        <v>2509</v>
      </c>
      <c r="I3557" t="s">
        <v>2510</v>
      </c>
      <c r="J3557">
        <v>928</v>
      </c>
      <c r="K3557" t="s">
        <v>870</v>
      </c>
      <c r="L3557" t="s">
        <v>871</v>
      </c>
      <c r="M3557">
        <v>990001</v>
      </c>
      <c r="N3557" t="s">
        <v>51</v>
      </c>
      <c r="O3557">
        <v>0.7</v>
      </c>
      <c r="Q3557">
        <v>0.7</v>
      </c>
      <c r="S3557" t="s">
        <v>3238</v>
      </c>
      <c r="AE3557">
        <v>12</v>
      </c>
      <c r="AF3557">
        <v>7.6</v>
      </c>
      <c r="AG3557">
        <v>5</v>
      </c>
      <c r="AH3557" t="s">
        <v>53</v>
      </c>
      <c r="AI3557" t="s">
        <v>54</v>
      </c>
      <c r="AJ3557">
        <v>2</v>
      </c>
      <c r="AK3557">
        <v>1</v>
      </c>
      <c r="AL3557">
        <v>1</v>
      </c>
      <c r="AM3557" t="s">
        <v>55</v>
      </c>
      <c r="AN3557" t="s">
        <v>56</v>
      </c>
      <c r="AP3557">
        <v>1</v>
      </c>
      <c r="AQ3557" t="s">
        <v>57</v>
      </c>
      <c r="AR3557">
        <v>0</v>
      </c>
      <c r="AW3557" t="s">
        <v>58</v>
      </c>
      <c r="AX3557">
        <v>0</v>
      </c>
      <c r="AY3557">
        <v>2</v>
      </c>
      <c r="AZ3557">
        <v>0.7</v>
      </c>
      <c r="BA3557">
        <v>0.7</v>
      </c>
      <c r="BB3557" t="s">
        <v>59</v>
      </c>
    </row>
    <row r="3558" spans="1:54" x14ac:dyDescent="0.2">
      <c r="A3558" s="7" t="str">
        <f>VLOOKUP(G3558,'Matching-Tabelle'!$A$76:$B$80,2,FALSE)</f>
        <v>philipp.steger@tkb.ch</v>
      </c>
      <c r="B3558" s="7" t="str">
        <f>VLOOKUP(J3558,'Matching-Tabelle'!$A$1:$B$66,2,FALSE)</f>
        <v>Proj XenMobile</v>
      </c>
      <c r="C3558" s="7" t="str">
        <f>IF(VLOOKUP(J3558,'Matching-Tabelle'!$A$1:$CB$66,3,FALSE)=0,"",VLOOKUP(J3558,'Matching-Tabelle'!$A$1:$CB$66,3,FALSE))</f>
        <v>WPI Projekte</v>
      </c>
      <c r="D3558" s="7">
        <v>2</v>
      </c>
      <c r="E3558" s="7" t="s">
        <v>3239</v>
      </c>
      <c r="F3558" s="8">
        <v>42710</v>
      </c>
      <c r="G3558" t="s">
        <v>2508</v>
      </c>
      <c r="H3558" t="s">
        <v>2509</v>
      </c>
      <c r="I3558" t="s">
        <v>2510</v>
      </c>
      <c r="J3558">
        <v>2500251</v>
      </c>
      <c r="K3558" t="s">
        <v>408</v>
      </c>
      <c r="L3558" t="s">
        <v>409</v>
      </c>
      <c r="M3558">
        <v>990001</v>
      </c>
      <c r="N3558" t="s">
        <v>51</v>
      </c>
      <c r="O3558">
        <v>2</v>
      </c>
      <c r="Q3558">
        <v>2</v>
      </c>
      <c r="S3558" t="s">
        <v>3239</v>
      </c>
      <c r="AE3558">
        <v>5</v>
      </c>
      <c r="AF3558">
        <v>0</v>
      </c>
      <c r="AG3558">
        <v>1</v>
      </c>
      <c r="AH3558" t="s">
        <v>411</v>
      </c>
      <c r="AI3558" t="s">
        <v>411</v>
      </c>
      <c r="AJ3558">
        <v>2</v>
      </c>
      <c r="AK3558">
        <v>1</v>
      </c>
      <c r="AL3558">
        <v>1</v>
      </c>
      <c r="AM3558" t="s">
        <v>55</v>
      </c>
      <c r="AN3558" t="s">
        <v>56</v>
      </c>
      <c r="AP3558">
        <v>1</v>
      </c>
      <c r="AQ3558" t="s">
        <v>57</v>
      </c>
      <c r="AR3558">
        <v>0</v>
      </c>
      <c r="AW3558" t="s">
        <v>58</v>
      </c>
      <c r="AX3558">
        <v>0</v>
      </c>
      <c r="AY3558">
        <v>2</v>
      </c>
      <c r="AZ3558">
        <v>2</v>
      </c>
      <c r="BA3558">
        <v>2</v>
      </c>
      <c r="BB3558" t="s">
        <v>59</v>
      </c>
    </row>
    <row r="3559" spans="1:54" x14ac:dyDescent="0.2">
      <c r="A3559" s="7" t="str">
        <f>VLOOKUP(G3559,'Matching-Tabelle'!$A$76:$B$80,2,FALSE)</f>
        <v>philipp.steger@tkb.ch</v>
      </c>
      <c r="B3559" s="7" t="str">
        <f>VLOOKUP(J3559,'Matching-Tabelle'!$A$1:$B$66,2,FALSE)</f>
        <v>WPI RTB</v>
      </c>
      <c r="C3559" s="7" t="str">
        <f>IF(VLOOKUP(J3559,'Matching-Tabelle'!$A$1:$CB$66,3,FALSE)=0,"",VLOOKUP(J3559,'Matching-Tabelle'!$A$1:$CB$66,3,FALSE))</f>
        <v/>
      </c>
      <c r="D3559" s="7">
        <v>2</v>
      </c>
      <c r="E3559" s="7" t="s">
        <v>3240</v>
      </c>
      <c r="F3559" s="8">
        <v>42710</v>
      </c>
      <c r="G3559" t="s">
        <v>2508</v>
      </c>
      <c r="H3559" t="s">
        <v>2509</v>
      </c>
      <c r="I3559" t="s">
        <v>2510</v>
      </c>
      <c r="J3559">
        <v>24</v>
      </c>
      <c r="K3559" t="s">
        <v>73</v>
      </c>
      <c r="L3559" t="s">
        <v>74</v>
      </c>
      <c r="M3559">
        <v>990001</v>
      </c>
      <c r="N3559" t="s">
        <v>51</v>
      </c>
      <c r="O3559">
        <v>2</v>
      </c>
      <c r="Q3559">
        <v>2</v>
      </c>
      <c r="S3559" t="s">
        <v>3240</v>
      </c>
      <c r="AE3559">
        <v>12</v>
      </c>
      <c r="AF3559">
        <v>7.6</v>
      </c>
      <c r="AG3559">
        <v>5</v>
      </c>
      <c r="AH3559" t="s">
        <v>53</v>
      </c>
      <c r="AI3559" t="s">
        <v>54</v>
      </c>
      <c r="AJ3559">
        <v>2</v>
      </c>
      <c r="AK3559">
        <v>1</v>
      </c>
      <c r="AL3559">
        <v>1</v>
      </c>
      <c r="AM3559" t="s">
        <v>55</v>
      </c>
      <c r="AN3559" t="s">
        <v>56</v>
      </c>
      <c r="AP3559">
        <v>1</v>
      </c>
      <c r="AQ3559" t="s">
        <v>57</v>
      </c>
      <c r="AR3559">
        <v>0</v>
      </c>
      <c r="AW3559" t="s">
        <v>58</v>
      </c>
      <c r="AX3559">
        <v>0</v>
      </c>
      <c r="AY3559">
        <v>2</v>
      </c>
      <c r="AZ3559">
        <v>2</v>
      </c>
      <c r="BA3559">
        <v>2</v>
      </c>
      <c r="BB3559" t="s">
        <v>59</v>
      </c>
    </row>
    <row r="3560" spans="1:54" x14ac:dyDescent="0.2">
      <c r="A3560" s="7" t="str">
        <f>VLOOKUP(G3560,'Matching-Tabelle'!$A$76:$B$80,2,FALSE)</f>
        <v>philipp.steger@tkb.ch</v>
      </c>
      <c r="B3560" s="7" t="str">
        <f>VLOOKUP(J3560,'Matching-Tabelle'!$A$1:$B$66,2,FALSE)</f>
        <v>WPI CTB</v>
      </c>
      <c r="C3560" s="7" t="str">
        <f>IF(VLOOKUP(J3560,'Matching-Tabelle'!$A$1:$CB$66,3,FALSE)=0,"",VLOOKUP(J3560,'Matching-Tabelle'!$A$1:$CB$66,3,FALSE))</f>
        <v/>
      </c>
      <c r="D3560" s="7">
        <v>2</v>
      </c>
      <c r="E3560" s="7" t="s">
        <v>3241</v>
      </c>
      <c r="F3560" s="8">
        <v>42710</v>
      </c>
      <c r="G3560" t="s">
        <v>2508</v>
      </c>
      <c r="H3560" t="s">
        <v>2509</v>
      </c>
      <c r="I3560" t="s">
        <v>2510</v>
      </c>
      <c r="J3560">
        <v>928</v>
      </c>
      <c r="K3560" t="s">
        <v>870</v>
      </c>
      <c r="L3560" t="s">
        <v>871</v>
      </c>
      <c r="M3560">
        <v>990001</v>
      </c>
      <c r="N3560" t="s">
        <v>51</v>
      </c>
      <c r="O3560">
        <v>2</v>
      </c>
      <c r="Q3560">
        <v>2</v>
      </c>
      <c r="S3560" t="s">
        <v>3241</v>
      </c>
      <c r="AE3560">
        <v>12</v>
      </c>
      <c r="AF3560">
        <v>7.6</v>
      </c>
      <c r="AG3560">
        <v>5</v>
      </c>
      <c r="AH3560" t="s">
        <v>53</v>
      </c>
      <c r="AI3560" t="s">
        <v>54</v>
      </c>
      <c r="AJ3560">
        <v>2</v>
      </c>
      <c r="AK3560">
        <v>1</v>
      </c>
      <c r="AL3560">
        <v>1</v>
      </c>
      <c r="AM3560" t="s">
        <v>55</v>
      </c>
      <c r="AN3560" t="s">
        <v>56</v>
      </c>
      <c r="AP3560">
        <v>1</v>
      </c>
      <c r="AQ3560" t="s">
        <v>57</v>
      </c>
      <c r="AR3560">
        <v>0</v>
      </c>
      <c r="AW3560" t="s">
        <v>58</v>
      </c>
      <c r="AX3560">
        <v>0</v>
      </c>
      <c r="AY3560">
        <v>2</v>
      </c>
      <c r="AZ3560">
        <v>2</v>
      </c>
      <c r="BA3560">
        <v>2</v>
      </c>
      <c r="BB3560" t="s">
        <v>59</v>
      </c>
    </row>
    <row r="3561" spans="1:54" x14ac:dyDescent="0.2">
      <c r="A3561" s="7" t="str">
        <f>VLOOKUP(G3561,'Matching-Tabelle'!$A$76:$B$80,2,FALSE)</f>
        <v>philipp.steger@tkb.ch</v>
      </c>
      <c r="B3561" s="7" t="str">
        <f>VLOOKUP(J3561,'Matching-Tabelle'!$A$1:$B$66,2,FALSE)</f>
        <v>WPI CTB</v>
      </c>
      <c r="C3561" s="7" t="str">
        <f>IF(VLOOKUP(J3561,'Matching-Tabelle'!$A$1:$CB$66,3,FALSE)=0,"",VLOOKUP(J3561,'Matching-Tabelle'!$A$1:$CB$66,3,FALSE))</f>
        <v/>
      </c>
      <c r="D3561" s="7">
        <v>1</v>
      </c>
      <c r="E3561" s="7" t="s">
        <v>3242</v>
      </c>
      <c r="F3561" s="8">
        <v>42710</v>
      </c>
      <c r="G3561" t="s">
        <v>2508</v>
      </c>
      <c r="H3561" t="s">
        <v>2509</v>
      </c>
      <c r="I3561" t="s">
        <v>2510</v>
      </c>
      <c r="J3561">
        <v>919</v>
      </c>
      <c r="K3561" t="s">
        <v>66</v>
      </c>
      <c r="L3561" t="s">
        <v>67</v>
      </c>
      <c r="M3561">
        <v>990001</v>
      </c>
      <c r="N3561" t="s">
        <v>51</v>
      </c>
      <c r="O3561">
        <v>1</v>
      </c>
      <c r="Q3561">
        <v>1</v>
      </c>
      <c r="S3561" t="s">
        <v>3242</v>
      </c>
      <c r="AE3561">
        <v>12</v>
      </c>
      <c r="AF3561">
        <v>7.6</v>
      </c>
      <c r="AG3561">
        <v>5</v>
      </c>
      <c r="AH3561" t="s">
        <v>53</v>
      </c>
      <c r="AI3561" t="s">
        <v>54</v>
      </c>
      <c r="AJ3561">
        <v>2</v>
      </c>
      <c r="AK3561">
        <v>1</v>
      </c>
      <c r="AL3561">
        <v>1</v>
      </c>
      <c r="AM3561" t="s">
        <v>55</v>
      </c>
      <c r="AN3561" t="s">
        <v>56</v>
      </c>
      <c r="AP3561">
        <v>1</v>
      </c>
      <c r="AQ3561" t="s">
        <v>57</v>
      </c>
      <c r="AR3561">
        <v>0</v>
      </c>
      <c r="AW3561" t="s">
        <v>58</v>
      </c>
      <c r="AX3561">
        <v>0</v>
      </c>
      <c r="AY3561">
        <v>2</v>
      </c>
      <c r="AZ3561">
        <v>1</v>
      </c>
      <c r="BA3561">
        <v>1</v>
      </c>
      <c r="BB3561" t="s">
        <v>59</v>
      </c>
    </row>
    <row r="3562" spans="1:54" x14ac:dyDescent="0.2">
      <c r="A3562" s="7" t="str">
        <f>VLOOKUP(G3562,'Matching-Tabelle'!$A$76:$B$80,2,FALSE)</f>
        <v>philipp.steger@tkb.ch</v>
      </c>
      <c r="B3562" s="7" t="str">
        <f>VLOOKUP(J3562,'Matching-Tabelle'!$A$1:$B$66,2,FALSE)</f>
        <v>Proj XenMobile</v>
      </c>
      <c r="C3562" s="7" t="str">
        <f>IF(VLOOKUP(J3562,'Matching-Tabelle'!$A$1:$CB$66,3,FALSE)=0,"",VLOOKUP(J3562,'Matching-Tabelle'!$A$1:$CB$66,3,FALSE))</f>
        <v>WPI Projekte</v>
      </c>
      <c r="D3562" s="7">
        <v>1</v>
      </c>
      <c r="E3562" s="7" t="s">
        <v>3243</v>
      </c>
      <c r="F3562" s="8">
        <v>42710</v>
      </c>
      <c r="G3562" t="s">
        <v>2508</v>
      </c>
      <c r="H3562" t="s">
        <v>2509</v>
      </c>
      <c r="I3562" t="s">
        <v>2510</v>
      </c>
      <c r="J3562">
        <v>2500251</v>
      </c>
      <c r="K3562" t="s">
        <v>408</v>
      </c>
      <c r="L3562" t="s">
        <v>409</v>
      </c>
      <c r="M3562">
        <v>990001</v>
      </c>
      <c r="N3562" t="s">
        <v>51</v>
      </c>
      <c r="O3562">
        <v>1</v>
      </c>
      <c r="Q3562">
        <v>1</v>
      </c>
      <c r="S3562" t="s">
        <v>3243</v>
      </c>
      <c r="AE3562">
        <v>5</v>
      </c>
      <c r="AF3562">
        <v>0</v>
      </c>
      <c r="AG3562">
        <v>1</v>
      </c>
      <c r="AH3562" t="s">
        <v>411</v>
      </c>
      <c r="AI3562" t="s">
        <v>411</v>
      </c>
      <c r="AJ3562">
        <v>2</v>
      </c>
      <c r="AK3562">
        <v>1</v>
      </c>
      <c r="AL3562">
        <v>1</v>
      </c>
      <c r="AM3562" t="s">
        <v>55</v>
      </c>
      <c r="AN3562" t="s">
        <v>56</v>
      </c>
      <c r="AP3562">
        <v>1</v>
      </c>
      <c r="AQ3562" t="s">
        <v>57</v>
      </c>
      <c r="AR3562">
        <v>0</v>
      </c>
      <c r="AW3562" t="s">
        <v>58</v>
      </c>
      <c r="AX3562">
        <v>0</v>
      </c>
      <c r="AY3562">
        <v>2</v>
      </c>
      <c r="AZ3562">
        <v>1</v>
      </c>
      <c r="BA3562">
        <v>1</v>
      </c>
      <c r="BB3562" t="s">
        <v>59</v>
      </c>
    </row>
    <row r="3563" spans="1:54" x14ac:dyDescent="0.2">
      <c r="A3563" s="7" t="str">
        <f>VLOOKUP(G3563,'Matching-Tabelle'!$A$76:$B$80,2,FALSE)</f>
        <v>philipp.steger@tkb.ch</v>
      </c>
      <c r="B3563" s="7" t="str">
        <f>VLOOKUP(J3563,'Matching-Tabelle'!$A$1:$B$66,2,FALSE)</f>
        <v>WPI RTB</v>
      </c>
      <c r="C3563" s="7" t="str">
        <f>IF(VLOOKUP(J3563,'Matching-Tabelle'!$A$1:$CB$66,3,FALSE)=0,"",VLOOKUP(J3563,'Matching-Tabelle'!$A$1:$CB$66,3,FALSE))</f>
        <v/>
      </c>
      <c r="D3563" s="7">
        <v>0.75</v>
      </c>
      <c r="E3563" s="7" t="s">
        <v>2565</v>
      </c>
      <c r="F3563" s="8">
        <v>42710</v>
      </c>
      <c r="G3563" t="s">
        <v>2508</v>
      </c>
      <c r="H3563" t="s">
        <v>2509</v>
      </c>
      <c r="I3563" t="s">
        <v>2510</v>
      </c>
      <c r="J3563">
        <v>27</v>
      </c>
      <c r="K3563" t="s">
        <v>872</v>
      </c>
      <c r="L3563" t="s">
        <v>873</v>
      </c>
      <c r="M3563">
        <v>990001</v>
      </c>
      <c r="N3563" t="s">
        <v>51</v>
      </c>
      <c r="O3563">
        <v>0.75</v>
      </c>
      <c r="Q3563">
        <v>0.75</v>
      </c>
      <c r="S3563" t="s">
        <v>2565</v>
      </c>
      <c r="AE3563">
        <v>12</v>
      </c>
      <c r="AF3563">
        <v>7.6</v>
      </c>
      <c r="AG3563">
        <v>5</v>
      </c>
      <c r="AH3563" t="s">
        <v>53</v>
      </c>
      <c r="AI3563" t="s">
        <v>54</v>
      </c>
      <c r="AJ3563">
        <v>2</v>
      </c>
      <c r="AK3563">
        <v>1</v>
      </c>
      <c r="AL3563">
        <v>1</v>
      </c>
      <c r="AM3563" t="s">
        <v>55</v>
      </c>
      <c r="AN3563" t="s">
        <v>56</v>
      </c>
      <c r="AP3563">
        <v>1</v>
      </c>
      <c r="AQ3563" t="s">
        <v>57</v>
      </c>
      <c r="AR3563">
        <v>0</v>
      </c>
      <c r="AW3563" t="s">
        <v>58</v>
      </c>
      <c r="AX3563">
        <v>0</v>
      </c>
      <c r="AY3563">
        <v>2</v>
      </c>
      <c r="AZ3563">
        <v>0.75</v>
      </c>
      <c r="BA3563">
        <v>0.75</v>
      </c>
      <c r="BB3563" t="s">
        <v>59</v>
      </c>
    </row>
    <row r="3564" spans="1:54" x14ac:dyDescent="0.2">
      <c r="A3564" s="7" t="str">
        <f>VLOOKUP(G3564,'Matching-Tabelle'!$A$76:$B$80,2,FALSE)</f>
        <v>philipp.steger@tkb.ch</v>
      </c>
      <c r="B3564" s="7" t="str">
        <f>VLOOKUP(J3564,'Matching-Tabelle'!$A$1:$B$66,2,FALSE)</f>
        <v>WPI CTB</v>
      </c>
      <c r="C3564" s="7" t="str">
        <f>IF(VLOOKUP(J3564,'Matching-Tabelle'!$A$1:$CB$66,3,FALSE)=0,"",VLOOKUP(J3564,'Matching-Tabelle'!$A$1:$CB$66,3,FALSE))</f>
        <v/>
      </c>
      <c r="D3564" s="7">
        <v>1</v>
      </c>
      <c r="E3564" s="7" t="s">
        <v>3244</v>
      </c>
      <c r="F3564" s="8">
        <v>42711</v>
      </c>
      <c r="G3564" t="s">
        <v>2508</v>
      </c>
      <c r="H3564" t="s">
        <v>2509</v>
      </c>
      <c r="I3564" t="s">
        <v>2510</v>
      </c>
      <c r="J3564">
        <v>919</v>
      </c>
      <c r="K3564" t="s">
        <v>66</v>
      </c>
      <c r="L3564" t="s">
        <v>67</v>
      </c>
      <c r="M3564">
        <v>990001</v>
      </c>
      <c r="N3564" t="s">
        <v>51</v>
      </c>
      <c r="O3564">
        <v>1</v>
      </c>
      <c r="Q3564">
        <v>1</v>
      </c>
      <c r="S3564" t="s">
        <v>3244</v>
      </c>
      <c r="AE3564">
        <v>12</v>
      </c>
      <c r="AF3564">
        <v>7.6</v>
      </c>
      <c r="AG3564">
        <v>5</v>
      </c>
      <c r="AH3564" t="s">
        <v>53</v>
      </c>
      <c r="AI3564" t="s">
        <v>54</v>
      </c>
      <c r="AJ3564">
        <v>2</v>
      </c>
      <c r="AK3564">
        <v>1</v>
      </c>
      <c r="AL3564">
        <v>1</v>
      </c>
      <c r="AM3564" t="s">
        <v>55</v>
      </c>
      <c r="AN3564" t="s">
        <v>56</v>
      </c>
      <c r="AP3564">
        <v>1</v>
      </c>
      <c r="AQ3564" t="s">
        <v>57</v>
      </c>
      <c r="AR3564">
        <v>0</v>
      </c>
      <c r="AW3564" t="s">
        <v>58</v>
      </c>
      <c r="AX3564">
        <v>0</v>
      </c>
      <c r="AY3564">
        <v>2</v>
      </c>
      <c r="AZ3564">
        <v>1</v>
      </c>
      <c r="BA3564">
        <v>1</v>
      </c>
      <c r="BB3564" t="s">
        <v>59</v>
      </c>
    </row>
    <row r="3565" spans="1:54" x14ac:dyDescent="0.2">
      <c r="A3565" s="7" t="str">
        <f>VLOOKUP(G3565,'Matching-Tabelle'!$A$76:$B$80,2,FALSE)</f>
        <v>philipp.steger@tkb.ch</v>
      </c>
      <c r="B3565" s="7" t="str">
        <f>VLOOKUP(J3565,'Matching-Tabelle'!$A$1:$B$66,2,FALSE)</f>
        <v>WPI RTB</v>
      </c>
      <c r="C3565" s="7" t="str">
        <f>IF(VLOOKUP(J3565,'Matching-Tabelle'!$A$1:$CB$66,3,FALSE)=0,"",VLOOKUP(J3565,'Matching-Tabelle'!$A$1:$CB$66,3,FALSE))</f>
        <v/>
      </c>
      <c r="D3565" s="7">
        <v>4</v>
      </c>
      <c r="E3565" s="7" t="s">
        <v>3245</v>
      </c>
      <c r="F3565" s="8">
        <v>42711</v>
      </c>
      <c r="G3565" t="s">
        <v>2508</v>
      </c>
      <c r="H3565" t="s">
        <v>2509</v>
      </c>
      <c r="I3565" t="s">
        <v>2510</v>
      </c>
      <c r="J3565">
        <v>24</v>
      </c>
      <c r="K3565" t="s">
        <v>73</v>
      </c>
      <c r="L3565" t="s">
        <v>74</v>
      </c>
      <c r="M3565">
        <v>990001</v>
      </c>
      <c r="N3565" t="s">
        <v>51</v>
      </c>
      <c r="O3565">
        <v>4</v>
      </c>
      <c r="Q3565">
        <v>4</v>
      </c>
      <c r="S3565" t="s">
        <v>3245</v>
      </c>
      <c r="AE3565">
        <v>12</v>
      </c>
      <c r="AF3565">
        <v>7.6</v>
      </c>
      <c r="AG3565">
        <v>5</v>
      </c>
      <c r="AH3565" t="s">
        <v>53</v>
      </c>
      <c r="AI3565" t="s">
        <v>54</v>
      </c>
      <c r="AJ3565">
        <v>2</v>
      </c>
      <c r="AK3565">
        <v>1</v>
      </c>
      <c r="AL3565">
        <v>1</v>
      </c>
      <c r="AM3565" t="s">
        <v>55</v>
      </c>
      <c r="AN3565" t="s">
        <v>56</v>
      </c>
      <c r="AP3565">
        <v>1</v>
      </c>
      <c r="AQ3565" t="s">
        <v>57</v>
      </c>
      <c r="AR3565">
        <v>0</v>
      </c>
      <c r="AW3565" t="s">
        <v>58</v>
      </c>
      <c r="AX3565">
        <v>0</v>
      </c>
      <c r="AY3565">
        <v>2</v>
      </c>
      <c r="AZ3565">
        <v>4</v>
      </c>
      <c r="BA3565">
        <v>4</v>
      </c>
      <c r="BB3565" t="s">
        <v>59</v>
      </c>
    </row>
    <row r="3566" spans="1:54" x14ac:dyDescent="0.2">
      <c r="A3566" s="7" t="str">
        <f>VLOOKUP(G3566,'Matching-Tabelle'!$A$76:$B$80,2,FALSE)</f>
        <v>philipp.steger@tkb.ch</v>
      </c>
      <c r="B3566" s="7" t="str">
        <f>VLOOKUP(J3566,'Matching-Tabelle'!$A$1:$B$66,2,FALSE)</f>
        <v>WPI CTB</v>
      </c>
      <c r="C3566" s="7" t="str">
        <f>IF(VLOOKUP(J3566,'Matching-Tabelle'!$A$1:$CB$66,3,FALSE)=0,"",VLOOKUP(J3566,'Matching-Tabelle'!$A$1:$CB$66,3,FALSE))</f>
        <v/>
      </c>
      <c r="D3566" s="7">
        <v>2</v>
      </c>
      <c r="E3566" s="7" t="s">
        <v>3246</v>
      </c>
      <c r="F3566" s="8">
        <v>42711</v>
      </c>
      <c r="G3566" t="s">
        <v>2508</v>
      </c>
      <c r="H3566" t="s">
        <v>2509</v>
      </c>
      <c r="I3566" t="s">
        <v>2510</v>
      </c>
      <c r="J3566">
        <v>919</v>
      </c>
      <c r="K3566" t="s">
        <v>66</v>
      </c>
      <c r="L3566" t="s">
        <v>67</v>
      </c>
      <c r="M3566">
        <v>990001</v>
      </c>
      <c r="N3566" t="s">
        <v>51</v>
      </c>
      <c r="O3566">
        <v>2</v>
      </c>
      <c r="Q3566">
        <v>2</v>
      </c>
      <c r="S3566" t="s">
        <v>3246</v>
      </c>
      <c r="AE3566">
        <v>12</v>
      </c>
      <c r="AF3566">
        <v>7.6</v>
      </c>
      <c r="AG3566">
        <v>5</v>
      </c>
      <c r="AH3566" t="s">
        <v>53</v>
      </c>
      <c r="AI3566" t="s">
        <v>54</v>
      </c>
      <c r="AJ3566">
        <v>2</v>
      </c>
      <c r="AK3566">
        <v>1</v>
      </c>
      <c r="AL3566">
        <v>1</v>
      </c>
      <c r="AM3566" t="s">
        <v>55</v>
      </c>
      <c r="AN3566" t="s">
        <v>56</v>
      </c>
      <c r="AP3566">
        <v>1</v>
      </c>
      <c r="AQ3566" t="s">
        <v>57</v>
      </c>
      <c r="AR3566">
        <v>0</v>
      </c>
      <c r="AW3566" t="s">
        <v>58</v>
      </c>
      <c r="AX3566">
        <v>0</v>
      </c>
      <c r="AY3566">
        <v>2</v>
      </c>
      <c r="AZ3566">
        <v>2</v>
      </c>
      <c r="BA3566">
        <v>2</v>
      </c>
      <c r="BB3566" t="s">
        <v>59</v>
      </c>
    </row>
    <row r="3567" spans="1:54" x14ac:dyDescent="0.2">
      <c r="A3567" s="7" t="str">
        <f>VLOOKUP(G3567,'Matching-Tabelle'!$A$76:$B$80,2,FALSE)</f>
        <v>philipp.steger@tkb.ch</v>
      </c>
      <c r="B3567" s="7" t="str">
        <f>VLOOKUP(J3567,'Matching-Tabelle'!$A$1:$B$66,2,FALSE)</f>
        <v>Proj XenMobile</v>
      </c>
      <c r="C3567" s="7" t="str">
        <f>IF(VLOOKUP(J3567,'Matching-Tabelle'!$A$1:$CB$66,3,FALSE)=0,"",VLOOKUP(J3567,'Matching-Tabelle'!$A$1:$CB$66,3,FALSE))</f>
        <v>WPI Projekte</v>
      </c>
      <c r="D3567" s="7">
        <v>1</v>
      </c>
      <c r="E3567" s="7" t="s">
        <v>3247</v>
      </c>
      <c r="F3567" s="8">
        <v>42711</v>
      </c>
      <c r="G3567" t="s">
        <v>2508</v>
      </c>
      <c r="H3567" t="s">
        <v>2509</v>
      </c>
      <c r="I3567" t="s">
        <v>2510</v>
      </c>
      <c r="J3567">
        <v>2500251</v>
      </c>
      <c r="K3567" t="s">
        <v>408</v>
      </c>
      <c r="L3567" t="s">
        <v>409</v>
      </c>
      <c r="M3567">
        <v>990001</v>
      </c>
      <c r="N3567" t="s">
        <v>51</v>
      </c>
      <c r="O3567">
        <v>1</v>
      </c>
      <c r="Q3567">
        <v>1</v>
      </c>
      <c r="S3567" t="s">
        <v>3247</v>
      </c>
      <c r="AE3567">
        <v>5</v>
      </c>
      <c r="AF3567">
        <v>0</v>
      </c>
      <c r="AG3567">
        <v>1</v>
      </c>
      <c r="AH3567" t="s">
        <v>411</v>
      </c>
      <c r="AI3567" t="s">
        <v>411</v>
      </c>
      <c r="AJ3567">
        <v>2</v>
      </c>
      <c r="AK3567">
        <v>1</v>
      </c>
      <c r="AL3567">
        <v>1</v>
      </c>
      <c r="AM3567" t="s">
        <v>55</v>
      </c>
      <c r="AN3567" t="s">
        <v>56</v>
      </c>
      <c r="AP3567">
        <v>1</v>
      </c>
      <c r="AQ3567" t="s">
        <v>57</v>
      </c>
      <c r="AR3567">
        <v>0</v>
      </c>
      <c r="AW3567" t="s">
        <v>58</v>
      </c>
      <c r="AX3567">
        <v>0</v>
      </c>
      <c r="AY3567">
        <v>2</v>
      </c>
      <c r="AZ3567">
        <v>1</v>
      </c>
      <c r="BA3567">
        <v>1</v>
      </c>
      <c r="BB3567" t="s">
        <v>59</v>
      </c>
    </row>
    <row r="3568" spans="1:54" x14ac:dyDescent="0.2">
      <c r="A3568" s="7" t="str">
        <f>VLOOKUP(G3568,'Matching-Tabelle'!$A$76:$B$80,2,FALSE)</f>
        <v>philipp.steger@tkb.ch</v>
      </c>
      <c r="B3568" s="7" t="str">
        <f>VLOOKUP(J3568,'Matching-Tabelle'!$A$1:$B$66,2,FALSE)</f>
        <v>WPI RTB</v>
      </c>
      <c r="C3568" s="7" t="str">
        <f>IF(VLOOKUP(J3568,'Matching-Tabelle'!$A$1:$CB$66,3,FALSE)=0,"",VLOOKUP(J3568,'Matching-Tabelle'!$A$1:$CB$66,3,FALSE))</f>
        <v/>
      </c>
      <c r="D3568" s="7">
        <v>2</v>
      </c>
      <c r="E3568" s="7" t="s">
        <v>3248</v>
      </c>
      <c r="F3568" s="8">
        <v>42711</v>
      </c>
      <c r="G3568" t="s">
        <v>2508</v>
      </c>
      <c r="H3568" t="s">
        <v>2509</v>
      </c>
      <c r="I3568" t="s">
        <v>2510</v>
      </c>
      <c r="J3568">
        <v>25</v>
      </c>
      <c r="K3568" t="s">
        <v>192</v>
      </c>
      <c r="L3568" t="s">
        <v>193</v>
      </c>
      <c r="M3568">
        <v>990001</v>
      </c>
      <c r="N3568" t="s">
        <v>51</v>
      </c>
      <c r="O3568">
        <v>2</v>
      </c>
      <c r="Q3568">
        <v>2</v>
      </c>
      <c r="S3568" t="s">
        <v>3248</v>
      </c>
      <c r="AE3568">
        <v>12</v>
      </c>
      <c r="AF3568">
        <v>7.6</v>
      </c>
      <c r="AG3568">
        <v>5</v>
      </c>
      <c r="AH3568" t="s">
        <v>53</v>
      </c>
      <c r="AI3568" t="s">
        <v>54</v>
      </c>
      <c r="AJ3568">
        <v>2</v>
      </c>
      <c r="AK3568">
        <v>1</v>
      </c>
      <c r="AL3568">
        <v>1</v>
      </c>
      <c r="AM3568" t="s">
        <v>55</v>
      </c>
      <c r="AN3568" t="s">
        <v>56</v>
      </c>
      <c r="AP3568">
        <v>1</v>
      </c>
      <c r="AQ3568" t="s">
        <v>57</v>
      </c>
      <c r="AR3568">
        <v>0</v>
      </c>
      <c r="AW3568" t="s">
        <v>58</v>
      </c>
      <c r="AX3568">
        <v>0</v>
      </c>
      <c r="AY3568">
        <v>2</v>
      </c>
      <c r="AZ3568">
        <v>2</v>
      </c>
      <c r="BA3568">
        <v>2</v>
      </c>
      <c r="BB3568" t="s">
        <v>59</v>
      </c>
    </row>
    <row r="3569" spans="1:54" x14ac:dyDescent="0.2">
      <c r="A3569" s="7" t="str">
        <f>VLOOKUP(G3569,'Matching-Tabelle'!$A$76:$B$80,2,FALSE)</f>
        <v>philipp.steger@tkb.ch</v>
      </c>
      <c r="B3569" s="7" t="str">
        <f>VLOOKUP(J3569,'Matching-Tabelle'!$A$1:$B$66,2,FALSE)</f>
        <v>WPI CTB</v>
      </c>
      <c r="C3569" s="7" t="str">
        <f>IF(VLOOKUP(J3569,'Matching-Tabelle'!$A$1:$CB$66,3,FALSE)=0,"",VLOOKUP(J3569,'Matching-Tabelle'!$A$1:$CB$66,3,FALSE))</f>
        <v/>
      </c>
      <c r="D3569" s="7">
        <v>1.6</v>
      </c>
      <c r="E3569" s="7" t="s">
        <v>3249</v>
      </c>
      <c r="F3569" s="8">
        <v>42711</v>
      </c>
      <c r="G3569" t="s">
        <v>2508</v>
      </c>
      <c r="H3569" t="s">
        <v>2509</v>
      </c>
      <c r="I3569" t="s">
        <v>2510</v>
      </c>
      <c r="J3569">
        <v>928</v>
      </c>
      <c r="K3569" t="s">
        <v>870</v>
      </c>
      <c r="L3569" t="s">
        <v>871</v>
      </c>
      <c r="M3569">
        <v>990001</v>
      </c>
      <c r="N3569" t="s">
        <v>51</v>
      </c>
      <c r="O3569">
        <v>1.6</v>
      </c>
      <c r="Q3569">
        <v>1.6</v>
      </c>
      <c r="S3569" t="s">
        <v>3249</v>
      </c>
      <c r="AE3569">
        <v>12</v>
      </c>
      <c r="AF3569">
        <v>7.6</v>
      </c>
      <c r="AG3569">
        <v>5</v>
      </c>
      <c r="AH3569" t="s">
        <v>53</v>
      </c>
      <c r="AI3569" t="s">
        <v>54</v>
      </c>
      <c r="AJ3569">
        <v>2</v>
      </c>
      <c r="AK3569">
        <v>1</v>
      </c>
      <c r="AL3569">
        <v>1</v>
      </c>
      <c r="AM3569" t="s">
        <v>55</v>
      </c>
      <c r="AN3569" t="s">
        <v>56</v>
      </c>
      <c r="AP3569">
        <v>1</v>
      </c>
      <c r="AQ3569" t="s">
        <v>57</v>
      </c>
      <c r="AR3569">
        <v>0</v>
      </c>
      <c r="AW3569" t="s">
        <v>58</v>
      </c>
      <c r="AX3569">
        <v>0</v>
      </c>
      <c r="AY3569">
        <v>2</v>
      </c>
      <c r="AZ3569">
        <v>1.6</v>
      </c>
      <c r="BA3569">
        <v>1.6</v>
      </c>
      <c r="BB3569" t="s">
        <v>59</v>
      </c>
    </row>
    <row r="3570" spans="1:54" x14ac:dyDescent="0.2">
      <c r="A3570" s="7" t="str">
        <f>VLOOKUP(G3570,'Matching-Tabelle'!$A$76:$B$80,2,FALSE)</f>
        <v>philipp.steger@tkb.ch</v>
      </c>
      <c r="B3570" s="7" t="str">
        <f>VLOOKUP(J3570,'Matching-Tabelle'!$A$1:$B$66,2,FALSE)</f>
        <v>WPI CTB</v>
      </c>
      <c r="C3570" s="7" t="str">
        <f>IF(VLOOKUP(J3570,'Matching-Tabelle'!$A$1:$CB$66,3,FALSE)=0,"",VLOOKUP(J3570,'Matching-Tabelle'!$A$1:$CB$66,3,FALSE))</f>
        <v/>
      </c>
      <c r="D3570" s="7">
        <v>4</v>
      </c>
      <c r="E3570" s="7" t="s">
        <v>3250</v>
      </c>
      <c r="F3570" s="8">
        <v>42712</v>
      </c>
      <c r="G3570" t="s">
        <v>2508</v>
      </c>
      <c r="H3570" t="s">
        <v>2509</v>
      </c>
      <c r="I3570" t="s">
        <v>2510</v>
      </c>
      <c r="J3570">
        <v>919</v>
      </c>
      <c r="K3570" t="s">
        <v>66</v>
      </c>
      <c r="L3570" t="s">
        <v>67</v>
      </c>
      <c r="M3570">
        <v>990001</v>
      </c>
      <c r="N3570" t="s">
        <v>51</v>
      </c>
      <c r="O3570">
        <v>4</v>
      </c>
      <c r="Q3570">
        <v>4</v>
      </c>
      <c r="S3570" t="s">
        <v>3250</v>
      </c>
      <c r="AE3570">
        <v>12</v>
      </c>
      <c r="AF3570">
        <v>7.6</v>
      </c>
      <c r="AG3570">
        <v>5</v>
      </c>
      <c r="AH3570" t="s">
        <v>53</v>
      </c>
      <c r="AI3570" t="s">
        <v>54</v>
      </c>
      <c r="AJ3570">
        <v>2</v>
      </c>
      <c r="AK3570">
        <v>1</v>
      </c>
      <c r="AL3570">
        <v>1</v>
      </c>
      <c r="AM3570" t="s">
        <v>55</v>
      </c>
      <c r="AN3570" t="s">
        <v>56</v>
      </c>
      <c r="AP3570">
        <v>1</v>
      </c>
      <c r="AQ3570" t="s">
        <v>57</v>
      </c>
      <c r="AR3570">
        <v>0</v>
      </c>
      <c r="AW3570" t="s">
        <v>58</v>
      </c>
      <c r="AX3570">
        <v>0</v>
      </c>
      <c r="AY3570">
        <v>2</v>
      </c>
      <c r="AZ3570">
        <v>4</v>
      </c>
      <c r="BA3570">
        <v>4</v>
      </c>
      <c r="BB3570" t="s">
        <v>59</v>
      </c>
    </row>
    <row r="3571" spans="1:54" x14ac:dyDescent="0.2">
      <c r="A3571" s="7" t="str">
        <f>VLOOKUP(G3571,'Matching-Tabelle'!$A$76:$B$80,2,FALSE)</f>
        <v>philipp.steger@tkb.ch</v>
      </c>
      <c r="B3571" s="7" t="str">
        <f>VLOOKUP(J3571,'Matching-Tabelle'!$A$1:$B$66,2,FALSE)</f>
        <v>WPI RTB</v>
      </c>
      <c r="C3571" s="7" t="str">
        <f>IF(VLOOKUP(J3571,'Matching-Tabelle'!$A$1:$CB$66,3,FALSE)=0,"",VLOOKUP(J3571,'Matching-Tabelle'!$A$1:$CB$66,3,FALSE))</f>
        <v/>
      </c>
      <c r="D3571" s="7">
        <v>1</v>
      </c>
      <c r="E3571" s="7" t="s">
        <v>3251</v>
      </c>
      <c r="F3571" s="8">
        <v>42712</v>
      </c>
      <c r="G3571" t="s">
        <v>2508</v>
      </c>
      <c r="H3571" t="s">
        <v>2509</v>
      </c>
      <c r="I3571" t="s">
        <v>2510</v>
      </c>
      <c r="J3571">
        <v>25</v>
      </c>
      <c r="K3571" t="s">
        <v>192</v>
      </c>
      <c r="L3571" t="s">
        <v>193</v>
      </c>
      <c r="M3571">
        <v>990001</v>
      </c>
      <c r="N3571" t="s">
        <v>51</v>
      </c>
      <c r="O3571">
        <v>1</v>
      </c>
      <c r="Q3571">
        <v>1</v>
      </c>
      <c r="S3571" t="s">
        <v>3251</v>
      </c>
      <c r="AE3571">
        <v>12</v>
      </c>
      <c r="AF3571">
        <v>7.6</v>
      </c>
      <c r="AG3571">
        <v>5</v>
      </c>
      <c r="AH3571" t="s">
        <v>53</v>
      </c>
      <c r="AI3571" t="s">
        <v>54</v>
      </c>
      <c r="AJ3571">
        <v>2</v>
      </c>
      <c r="AK3571">
        <v>1</v>
      </c>
      <c r="AL3571">
        <v>1</v>
      </c>
      <c r="AM3571" t="s">
        <v>55</v>
      </c>
      <c r="AN3571" t="s">
        <v>56</v>
      </c>
      <c r="AP3571">
        <v>1</v>
      </c>
      <c r="AQ3571" t="s">
        <v>57</v>
      </c>
      <c r="AR3571">
        <v>0</v>
      </c>
      <c r="AW3571" t="s">
        <v>58</v>
      </c>
      <c r="AX3571">
        <v>0</v>
      </c>
      <c r="AY3571">
        <v>2</v>
      </c>
      <c r="AZ3571">
        <v>1</v>
      </c>
      <c r="BA3571">
        <v>1</v>
      </c>
      <c r="BB3571" t="s">
        <v>59</v>
      </c>
    </row>
    <row r="3572" spans="1:54" x14ac:dyDescent="0.2">
      <c r="A3572" s="7" t="str">
        <f>VLOOKUP(G3572,'Matching-Tabelle'!$A$76:$B$80,2,FALSE)</f>
        <v>philipp.steger@tkb.ch</v>
      </c>
      <c r="B3572" s="7" t="str">
        <f>VLOOKUP(J3572,'Matching-Tabelle'!$A$1:$B$66,2,FALSE)</f>
        <v>WPI RTB</v>
      </c>
      <c r="C3572" s="7" t="str">
        <f>IF(VLOOKUP(J3572,'Matching-Tabelle'!$A$1:$CB$66,3,FALSE)=0,"",VLOOKUP(J3572,'Matching-Tabelle'!$A$1:$CB$66,3,FALSE))</f>
        <v/>
      </c>
      <c r="D3572" s="7">
        <v>3</v>
      </c>
      <c r="E3572" s="7" t="s">
        <v>3252</v>
      </c>
      <c r="F3572" s="8">
        <v>42712</v>
      </c>
      <c r="G3572" t="s">
        <v>2508</v>
      </c>
      <c r="H3572" t="s">
        <v>2509</v>
      </c>
      <c r="I3572" t="s">
        <v>2510</v>
      </c>
      <c r="J3572">
        <v>25</v>
      </c>
      <c r="K3572" t="s">
        <v>192</v>
      </c>
      <c r="L3572" t="s">
        <v>193</v>
      </c>
      <c r="M3572">
        <v>990001</v>
      </c>
      <c r="N3572" t="s">
        <v>51</v>
      </c>
      <c r="O3572">
        <v>3</v>
      </c>
      <c r="Q3572">
        <v>3</v>
      </c>
      <c r="S3572" t="s">
        <v>3252</v>
      </c>
      <c r="AE3572">
        <v>12</v>
      </c>
      <c r="AF3572">
        <v>7.6</v>
      </c>
      <c r="AG3572">
        <v>5</v>
      </c>
      <c r="AH3572" t="s">
        <v>53</v>
      </c>
      <c r="AI3572" t="s">
        <v>54</v>
      </c>
      <c r="AJ3572">
        <v>2</v>
      </c>
      <c r="AK3572">
        <v>1</v>
      </c>
      <c r="AL3572">
        <v>1</v>
      </c>
      <c r="AM3572" t="s">
        <v>55</v>
      </c>
      <c r="AN3572" t="s">
        <v>56</v>
      </c>
      <c r="AP3572">
        <v>1</v>
      </c>
      <c r="AQ3572" t="s">
        <v>57</v>
      </c>
      <c r="AR3572">
        <v>0</v>
      </c>
      <c r="AW3572" t="s">
        <v>58</v>
      </c>
      <c r="AX3572">
        <v>0</v>
      </c>
      <c r="AY3572">
        <v>2</v>
      </c>
      <c r="AZ3572">
        <v>3</v>
      </c>
      <c r="BA3572">
        <v>3</v>
      </c>
      <c r="BB3572" t="s">
        <v>59</v>
      </c>
    </row>
    <row r="3573" spans="1:54" x14ac:dyDescent="0.2">
      <c r="A3573" s="7" t="str">
        <f>VLOOKUP(G3573,'Matching-Tabelle'!$A$76:$B$80,2,FALSE)</f>
        <v>philipp.steger@tkb.ch</v>
      </c>
      <c r="B3573" s="7" t="str">
        <f>VLOOKUP(J3573,'Matching-Tabelle'!$A$1:$B$66,2,FALSE)</f>
        <v>Proj XenMobile</v>
      </c>
      <c r="C3573" s="7" t="str">
        <f>IF(VLOOKUP(J3573,'Matching-Tabelle'!$A$1:$CB$66,3,FALSE)=0,"",VLOOKUP(J3573,'Matching-Tabelle'!$A$1:$CB$66,3,FALSE))</f>
        <v>WPI Projekte</v>
      </c>
      <c r="D3573" s="7">
        <v>2</v>
      </c>
      <c r="E3573" s="7" t="s">
        <v>3253</v>
      </c>
      <c r="F3573" s="8">
        <v>42712</v>
      </c>
      <c r="G3573" t="s">
        <v>2508</v>
      </c>
      <c r="H3573" t="s">
        <v>2509</v>
      </c>
      <c r="I3573" t="s">
        <v>2510</v>
      </c>
      <c r="J3573">
        <v>2500251</v>
      </c>
      <c r="K3573" t="s">
        <v>408</v>
      </c>
      <c r="L3573" t="s">
        <v>409</v>
      </c>
      <c r="M3573">
        <v>990001</v>
      </c>
      <c r="N3573" t="s">
        <v>51</v>
      </c>
      <c r="O3573">
        <v>2</v>
      </c>
      <c r="Q3573">
        <v>2</v>
      </c>
      <c r="S3573" t="s">
        <v>3253</v>
      </c>
      <c r="AE3573">
        <v>5</v>
      </c>
      <c r="AF3573">
        <v>0</v>
      </c>
      <c r="AG3573">
        <v>1</v>
      </c>
      <c r="AH3573" t="s">
        <v>411</v>
      </c>
      <c r="AI3573" t="s">
        <v>411</v>
      </c>
      <c r="AJ3573">
        <v>2</v>
      </c>
      <c r="AK3573">
        <v>1</v>
      </c>
      <c r="AL3573">
        <v>1</v>
      </c>
      <c r="AM3573" t="s">
        <v>55</v>
      </c>
      <c r="AN3573" t="s">
        <v>56</v>
      </c>
      <c r="AP3573">
        <v>1</v>
      </c>
      <c r="AQ3573" t="s">
        <v>57</v>
      </c>
      <c r="AR3573">
        <v>0</v>
      </c>
      <c r="AW3573" t="s">
        <v>58</v>
      </c>
      <c r="AX3573">
        <v>0</v>
      </c>
      <c r="AY3573">
        <v>2</v>
      </c>
      <c r="AZ3573">
        <v>2</v>
      </c>
      <c r="BA3573">
        <v>2</v>
      </c>
      <c r="BB3573" t="s">
        <v>59</v>
      </c>
    </row>
    <row r="3574" spans="1:54" x14ac:dyDescent="0.2">
      <c r="A3574" s="7" t="str">
        <f>VLOOKUP(G3574,'Matching-Tabelle'!$A$76:$B$80,2,FALSE)</f>
        <v>philipp.steger@tkb.ch</v>
      </c>
      <c r="B3574" s="7" t="str">
        <f>VLOOKUP(J3574,'Matching-Tabelle'!$A$1:$B$66,2,FALSE)</f>
        <v>WPI RTB</v>
      </c>
      <c r="C3574" s="7" t="str">
        <f>IF(VLOOKUP(J3574,'Matching-Tabelle'!$A$1:$CB$66,3,FALSE)=0,"",VLOOKUP(J3574,'Matching-Tabelle'!$A$1:$CB$66,3,FALSE))</f>
        <v/>
      </c>
      <c r="D3574" s="7">
        <v>1.1499999999999999</v>
      </c>
      <c r="E3574" s="7" t="s">
        <v>3254</v>
      </c>
      <c r="F3574" s="8">
        <v>42712</v>
      </c>
      <c r="G3574" t="s">
        <v>2508</v>
      </c>
      <c r="H3574" t="s">
        <v>2509</v>
      </c>
      <c r="I3574" t="s">
        <v>2510</v>
      </c>
      <c r="J3574">
        <v>19</v>
      </c>
      <c r="K3574" t="s">
        <v>145</v>
      </c>
      <c r="L3574" t="s">
        <v>146</v>
      </c>
      <c r="M3574">
        <v>990001</v>
      </c>
      <c r="N3574" t="s">
        <v>51</v>
      </c>
      <c r="O3574">
        <v>1.1499999999999999</v>
      </c>
      <c r="Q3574">
        <v>1.1499999999999999</v>
      </c>
      <c r="S3574" t="s">
        <v>3254</v>
      </c>
      <c r="AE3574">
        <v>12</v>
      </c>
      <c r="AF3574">
        <v>7.6</v>
      </c>
      <c r="AG3574">
        <v>5</v>
      </c>
      <c r="AH3574" t="s">
        <v>53</v>
      </c>
      <c r="AI3574" t="s">
        <v>54</v>
      </c>
      <c r="AJ3574">
        <v>2</v>
      </c>
      <c r="AK3574">
        <v>1</v>
      </c>
      <c r="AL3574">
        <v>1</v>
      </c>
      <c r="AM3574" t="s">
        <v>55</v>
      </c>
      <c r="AN3574" t="s">
        <v>56</v>
      </c>
      <c r="AP3574">
        <v>1</v>
      </c>
      <c r="AQ3574" t="s">
        <v>57</v>
      </c>
      <c r="AR3574">
        <v>0</v>
      </c>
      <c r="AW3574" t="s">
        <v>58</v>
      </c>
      <c r="AX3574">
        <v>0</v>
      </c>
      <c r="AY3574">
        <v>2</v>
      </c>
      <c r="AZ3574">
        <v>1.1499999999999999</v>
      </c>
      <c r="BA3574">
        <v>1.1499999999999999</v>
      </c>
      <c r="BB3574" t="s">
        <v>59</v>
      </c>
    </row>
    <row r="3575" spans="1:54" x14ac:dyDescent="0.2">
      <c r="A3575" s="7" t="str">
        <f>VLOOKUP(G3575,'Matching-Tabelle'!$A$76:$B$80,2,FALSE)</f>
        <v>philipp.steger@tkb.ch</v>
      </c>
      <c r="B3575" s="7" t="str">
        <f>VLOOKUP(J3575,'Matching-Tabelle'!$A$1:$B$66,2,FALSE)</f>
        <v>WPI RTB</v>
      </c>
      <c r="C3575" s="7" t="str">
        <f>IF(VLOOKUP(J3575,'Matching-Tabelle'!$A$1:$CB$66,3,FALSE)=0,"",VLOOKUP(J3575,'Matching-Tabelle'!$A$1:$CB$66,3,FALSE))</f>
        <v/>
      </c>
      <c r="D3575" s="7">
        <v>3</v>
      </c>
      <c r="E3575" s="7" t="s">
        <v>3255</v>
      </c>
      <c r="F3575" s="8">
        <v>42713</v>
      </c>
      <c r="G3575" t="s">
        <v>2508</v>
      </c>
      <c r="H3575" t="s">
        <v>2509</v>
      </c>
      <c r="I3575" t="s">
        <v>2510</v>
      </c>
      <c r="J3575">
        <v>25</v>
      </c>
      <c r="K3575" t="s">
        <v>192</v>
      </c>
      <c r="L3575" t="s">
        <v>193</v>
      </c>
      <c r="M3575">
        <v>990001</v>
      </c>
      <c r="N3575" t="s">
        <v>51</v>
      </c>
      <c r="O3575">
        <v>3</v>
      </c>
      <c r="Q3575">
        <v>3</v>
      </c>
      <c r="S3575" t="s">
        <v>3255</v>
      </c>
      <c r="AE3575">
        <v>12</v>
      </c>
      <c r="AF3575">
        <v>7.6</v>
      </c>
      <c r="AG3575">
        <v>5</v>
      </c>
      <c r="AH3575" t="s">
        <v>53</v>
      </c>
      <c r="AI3575" t="s">
        <v>54</v>
      </c>
      <c r="AJ3575">
        <v>2</v>
      </c>
      <c r="AK3575">
        <v>1</v>
      </c>
      <c r="AL3575">
        <v>1</v>
      </c>
      <c r="AM3575" t="s">
        <v>55</v>
      </c>
      <c r="AN3575" t="s">
        <v>56</v>
      </c>
      <c r="AP3575">
        <v>1</v>
      </c>
      <c r="AQ3575" t="s">
        <v>57</v>
      </c>
      <c r="AR3575">
        <v>0</v>
      </c>
      <c r="AW3575" t="s">
        <v>58</v>
      </c>
      <c r="AX3575">
        <v>0</v>
      </c>
      <c r="AY3575">
        <v>2</v>
      </c>
      <c r="AZ3575">
        <v>3</v>
      </c>
      <c r="BA3575">
        <v>3</v>
      </c>
      <c r="BB3575" t="s">
        <v>59</v>
      </c>
    </row>
    <row r="3576" spans="1:54" x14ac:dyDescent="0.2">
      <c r="A3576" s="7" t="str">
        <f>VLOOKUP(G3576,'Matching-Tabelle'!$A$76:$B$80,2,FALSE)</f>
        <v>philipp.steger@tkb.ch</v>
      </c>
      <c r="B3576" s="7" t="str">
        <f>VLOOKUP(J3576,'Matching-Tabelle'!$A$1:$B$66,2,FALSE)</f>
        <v>WPI CTB</v>
      </c>
      <c r="C3576" s="7" t="str">
        <f>IF(VLOOKUP(J3576,'Matching-Tabelle'!$A$1:$CB$66,3,FALSE)=0,"",VLOOKUP(J3576,'Matching-Tabelle'!$A$1:$CB$66,3,FALSE))</f>
        <v/>
      </c>
      <c r="D3576" s="7">
        <v>1</v>
      </c>
      <c r="E3576" s="7" t="s">
        <v>3256</v>
      </c>
      <c r="F3576" s="8">
        <v>42713</v>
      </c>
      <c r="G3576" t="s">
        <v>2508</v>
      </c>
      <c r="H3576" t="s">
        <v>2509</v>
      </c>
      <c r="I3576" t="s">
        <v>2510</v>
      </c>
      <c r="J3576">
        <v>919</v>
      </c>
      <c r="K3576" t="s">
        <v>66</v>
      </c>
      <c r="L3576" t="s">
        <v>67</v>
      </c>
      <c r="M3576">
        <v>990001</v>
      </c>
      <c r="N3576" t="s">
        <v>51</v>
      </c>
      <c r="O3576">
        <v>1</v>
      </c>
      <c r="Q3576">
        <v>1</v>
      </c>
      <c r="S3576" t="s">
        <v>3256</v>
      </c>
      <c r="AE3576">
        <v>12</v>
      </c>
      <c r="AF3576">
        <v>7.6</v>
      </c>
      <c r="AG3576">
        <v>5</v>
      </c>
      <c r="AH3576" t="s">
        <v>53</v>
      </c>
      <c r="AI3576" t="s">
        <v>54</v>
      </c>
      <c r="AJ3576">
        <v>2</v>
      </c>
      <c r="AK3576">
        <v>1</v>
      </c>
      <c r="AL3576">
        <v>1</v>
      </c>
      <c r="AM3576" t="s">
        <v>55</v>
      </c>
      <c r="AN3576" t="s">
        <v>56</v>
      </c>
      <c r="AP3576">
        <v>1</v>
      </c>
      <c r="AQ3576" t="s">
        <v>57</v>
      </c>
      <c r="AR3576">
        <v>0</v>
      </c>
      <c r="AW3576" t="s">
        <v>58</v>
      </c>
      <c r="AX3576">
        <v>0</v>
      </c>
      <c r="AY3576">
        <v>2</v>
      </c>
      <c r="AZ3576">
        <v>1</v>
      </c>
      <c r="BA3576">
        <v>1</v>
      </c>
      <c r="BB3576" t="s">
        <v>59</v>
      </c>
    </row>
    <row r="3577" spans="1:54" x14ac:dyDescent="0.2">
      <c r="A3577" s="7" t="str">
        <f>VLOOKUP(G3577,'Matching-Tabelle'!$A$76:$B$80,2,FALSE)</f>
        <v>philipp.steger@tkb.ch</v>
      </c>
      <c r="B3577" s="7" t="str">
        <f>VLOOKUP(J3577,'Matching-Tabelle'!$A$1:$B$66,2,FALSE)</f>
        <v>WPI RTB</v>
      </c>
      <c r="C3577" s="7" t="str">
        <f>IF(VLOOKUP(J3577,'Matching-Tabelle'!$A$1:$CB$66,3,FALSE)=0,"",VLOOKUP(J3577,'Matching-Tabelle'!$A$1:$CB$66,3,FALSE))</f>
        <v/>
      </c>
      <c r="D3577" s="7">
        <v>1</v>
      </c>
      <c r="E3577" s="7" t="s">
        <v>3257</v>
      </c>
      <c r="F3577" s="8">
        <v>42713</v>
      </c>
      <c r="G3577" t="s">
        <v>2508</v>
      </c>
      <c r="H3577" t="s">
        <v>2509</v>
      </c>
      <c r="I3577" t="s">
        <v>2510</v>
      </c>
      <c r="J3577">
        <v>24</v>
      </c>
      <c r="K3577" t="s">
        <v>73</v>
      </c>
      <c r="L3577" t="s">
        <v>74</v>
      </c>
      <c r="M3577">
        <v>990001</v>
      </c>
      <c r="N3577" t="s">
        <v>51</v>
      </c>
      <c r="O3577">
        <v>1</v>
      </c>
      <c r="Q3577">
        <v>1</v>
      </c>
      <c r="S3577" t="s">
        <v>3257</v>
      </c>
      <c r="AE3577">
        <v>12</v>
      </c>
      <c r="AF3577">
        <v>7.6</v>
      </c>
      <c r="AG3577">
        <v>5</v>
      </c>
      <c r="AH3577" t="s">
        <v>53</v>
      </c>
      <c r="AI3577" t="s">
        <v>54</v>
      </c>
      <c r="AJ3577">
        <v>2</v>
      </c>
      <c r="AK3577">
        <v>1</v>
      </c>
      <c r="AL3577">
        <v>1</v>
      </c>
      <c r="AM3577" t="s">
        <v>55</v>
      </c>
      <c r="AN3577" t="s">
        <v>56</v>
      </c>
      <c r="AP3577">
        <v>1</v>
      </c>
      <c r="AQ3577" t="s">
        <v>57</v>
      </c>
      <c r="AR3577">
        <v>0</v>
      </c>
      <c r="AW3577" t="s">
        <v>58</v>
      </c>
      <c r="AX3577">
        <v>0</v>
      </c>
      <c r="AY3577">
        <v>2</v>
      </c>
      <c r="AZ3577">
        <v>1</v>
      </c>
      <c r="BA3577">
        <v>1</v>
      </c>
      <c r="BB3577" t="s">
        <v>59</v>
      </c>
    </row>
    <row r="3578" spans="1:54" x14ac:dyDescent="0.2">
      <c r="A3578" s="7" t="str">
        <f>VLOOKUP(G3578,'Matching-Tabelle'!$A$76:$B$80,2,FALSE)</f>
        <v>philipp.steger@tkb.ch</v>
      </c>
      <c r="B3578" s="7" t="str">
        <f>VLOOKUP(J3578,'Matching-Tabelle'!$A$1:$B$66,2,FALSE)</f>
        <v>WPI RTB</v>
      </c>
      <c r="C3578" s="7" t="str">
        <f>IF(VLOOKUP(J3578,'Matching-Tabelle'!$A$1:$CB$66,3,FALSE)=0,"",VLOOKUP(J3578,'Matching-Tabelle'!$A$1:$CB$66,3,FALSE))</f>
        <v/>
      </c>
      <c r="D3578" s="7">
        <v>1</v>
      </c>
      <c r="E3578" s="7" t="s">
        <v>3258</v>
      </c>
      <c r="F3578" s="8">
        <v>42713</v>
      </c>
      <c r="G3578" t="s">
        <v>2508</v>
      </c>
      <c r="H3578" t="s">
        <v>2509</v>
      </c>
      <c r="I3578" t="s">
        <v>2510</v>
      </c>
      <c r="J3578">
        <v>19</v>
      </c>
      <c r="K3578" t="s">
        <v>145</v>
      </c>
      <c r="L3578" t="s">
        <v>146</v>
      </c>
      <c r="M3578">
        <v>990001</v>
      </c>
      <c r="N3578" t="s">
        <v>51</v>
      </c>
      <c r="O3578">
        <v>1</v>
      </c>
      <c r="Q3578">
        <v>1</v>
      </c>
      <c r="S3578" t="s">
        <v>3258</v>
      </c>
      <c r="AE3578">
        <v>12</v>
      </c>
      <c r="AF3578">
        <v>7.6</v>
      </c>
      <c r="AG3578">
        <v>5</v>
      </c>
      <c r="AH3578" t="s">
        <v>53</v>
      </c>
      <c r="AI3578" t="s">
        <v>54</v>
      </c>
      <c r="AJ3578">
        <v>2</v>
      </c>
      <c r="AK3578">
        <v>1</v>
      </c>
      <c r="AL3578">
        <v>1</v>
      </c>
      <c r="AM3578" t="s">
        <v>55</v>
      </c>
      <c r="AN3578" t="s">
        <v>56</v>
      </c>
      <c r="AP3578">
        <v>1</v>
      </c>
      <c r="AQ3578" t="s">
        <v>57</v>
      </c>
      <c r="AR3578">
        <v>0</v>
      </c>
      <c r="AW3578" t="s">
        <v>58</v>
      </c>
      <c r="AX3578">
        <v>0</v>
      </c>
      <c r="AY3578">
        <v>2</v>
      </c>
      <c r="AZ3578">
        <v>1</v>
      </c>
      <c r="BA3578">
        <v>1</v>
      </c>
      <c r="BB3578" t="s">
        <v>59</v>
      </c>
    </row>
    <row r="3579" spans="1:54" x14ac:dyDescent="0.2">
      <c r="A3579" s="7" t="str">
        <f>VLOOKUP(G3579,'Matching-Tabelle'!$A$76:$B$80,2,FALSE)</f>
        <v>philipp.steger@tkb.ch</v>
      </c>
      <c r="B3579" s="7" t="str">
        <f>VLOOKUP(J3579,'Matching-Tabelle'!$A$1:$B$66,2,FALSE)</f>
        <v>WPI RTB</v>
      </c>
      <c r="C3579" s="7" t="str">
        <f>IF(VLOOKUP(J3579,'Matching-Tabelle'!$A$1:$CB$66,3,FALSE)=0,"",VLOOKUP(J3579,'Matching-Tabelle'!$A$1:$CB$66,3,FALSE))</f>
        <v/>
      </c>
      <c r="D3579" s="7">
        <v>2</v>
      </c>
      <c r="E3579" s="7" t="s">
        <v>3259</v>
      </c>
      <c r="F3579" s="8">
        <v>42713</v>
      </c>
      <c r="G3579" t="s">
        <v>2508</v>
      </c>
      <c r="H3579" t="s">
        <v>2509</v>
      </c>
      <c r="I3579" t="s">
        <v>2510</v>
      </c>
      <c r="J3579">
        <v>28</v>
      </c>
      <c r="K3579" t="s">
        <v>111</v>
      </c>
      <c r="L3579" t="s">
        <v>112</v>
      </c>
      <c r="M3579">
        <v>990001</v>
      </c>
      <c r="N3579" t="s">
        <v>51</v>
      </c>
      <c r="O3579">
        <v>2</v>
      </c>
      <c r="Q3579">
        <v>2</v>
      </c>
      <c r="S3579" t="s">
        <v>3259</v>
      </c>
      <c r="AE3579">
        <v>12</v>
      </c>
      <c r="AF3579">
        <v>7.6</v>
      </c>
      <c r="AG3579">
        <v>5</v>
      </c>
      <c r="AH3579" t="s">
        <v>53</v>
      </c>
      <c r="AI3579" t="s">
        <v>54</v>
      </c>
      <c r="AJ3579">
        <v>2</v>
      </c>
      <c r="AK3579">
        <v>1</v>
      </c>
      <c r="AL3579">
        <v>1</v>
      </c>
      <c r="AM3579" t="s">
        <v>55</v>
      </c>
      <c r="AN3579" t="s">
        <v>56</v>
      </c>
      <c r="AP3579">
        <v>1</v>
      </c>
      <c r="AQ3579" t="s">
        <v>57</v>
      </c>
      <c r="AR3579">
        <v>0</v>
      </c>
      <c r="AW3579" t="s">
        <v>58</v>
      </c>
      <c r="AX3579">
        <v>0</v>
      </c>
      <c r="AY3579">
        <v>2</v>
      </c>
      <c r="AZ3579">
        <v>2</v>
      </c>
      <c r="BA3579">
        <v>2</v>
      </c>
      <c r="BB3579" t="s">
        <v>59</v>
      </c>
    </row>
    <row r="3580" spans="1:54" x14ac:dyDescent="0.2">
      <c r="A3580" s="7" t="str">
        <f>VLOOKUP(G3580,'Matching-Tabelle'!$A$76:$B$80,2,FALSE)</f>
        <v>ralph.straehl@tkb.ch</v>
      </c>
      <c r="B3580" s="7" t="str">
        <f>VLOOKUP(J3580,'Matching-Tabelle'!$A$1:$B$66,2,FALSE)</f>
        <v>WPI RTB</v>
      </c>
      <c r="C3580" s="7" t="str">
        <f>IF(VLOOKUP(J3580,'Matching-Tabelle'!$A$1:$CB$66,3,FALSE)=0,"",VLOOKUP(J3580,'Matching-Tabelle'!$A$1:$CB$66,3,FALSE))</f>
        <v/>
      </c>
      <c r="D3580" s="7">
        <v>0.84</v>
      </c>
      <c r="E3580" s="7" t="s">
        <v>3262</v>
      </c>
      <c r="F3580" s="8">
        <v>42373</v>
      </c>
      <c r="G3580" t="s">
        <v>5099</v>
      </c>
      <c r="H3580" t="s">
        <v>3260</v>
      </c>
      <c r="I3580" t="s">
        <v>3261</v>
      </c>
      <c r="J3580">
        <v>24</v>
      </c>
      <c r="K3580" t="s">
        <v>73</v>
      </c>
      <c r="L3580" t="s">
        <v>74</v>
      </c>
      <c r="M3580">
        <v>990001</v>
      </c>
      <c r="N3580" t="s">
        <v>51</v>
      </c>
      <c r="O3580">
        <v>0.84</v>
      </c>
      <c r="Q3580">
        <v>0.84</v>
      </c>
      <c r="S3580" t="s">
        <v>3262</v>
      </c>
      <c r="AE3580">
        <v>12</v>
      </c>
      <c r="AF3580">
        <v>7.6</v>
      </c>
      <c r="AG3580">
        <v>5</v>
      </c>
      <c r="AH3580" t="s">
        <v>53</v>
      </c>
      <c r="AI3580" t="s">
        <v>54</v>
      </c>
      <c r="AJ3580">
        <v>2</v>
      </c>
      <c r="AK3580">
        <v>1</v>
      </c>
      <c r="AL3580">
        <v>1</v>
      </c>
      <c r="AM3580" t="s">
        <v>55</v>
      </c>
      <c r="AN3580" t="s">
        <v>56</v>
      </c>
      <c r="AP3580">
        <v>1</v>
      </c>
      <c r="AQ3580" t="s">
        <v>57</v>
      </c>
      <c r="AR3580">
        <v>0</v>
      </c>
      <c r="AW3580" t="s">
        <v>58</v>
      </c>
      <c r="AX3580">
        <v>0</v>
      </c>
      <c r="AY3580">
        <v>2</v>
      </c>
      <c r="AZ3580">
        <v>0.84</v>
      </c>
      <c r="BA3580">
        <v>0.84</v>
      </c>
      <c r="BB3580" t="s">
        <v>59</v>
      </c>
    </row>
    <row r="3581" spans="1:54" x14ac:dyDescent="0.2">
      <c r="A3581" s="7" t="str">
        <f>VLOOKUP(G3581,'Matching-Tabelle'!$A$76:$B$80,2,FALSE)</f>
        <v>ralph.straehl@tkb.ch</v>
      </c>
      <c r="B3581" s="7" t="str">
        <f>VLOOKUP(J3581,'Matching-Tabelle'!$A$1:$B$66,2,FALSE)</f>
        <v>Proj Papier Sparen</v>
      </c>
      <c r="C3581" s="7" t="str">
        <f>IF(VLOOKUP(J3581,'Matching-Tabelle'!$A$1:$CB$66,3,FALSE)=0,"",VLOOKUP(J3581,'Matching-Tabelle'!$A$1:$CB$66,3,FALSE))</f>
        <v>Progr Nachhaltigkeit</v>
      </c>
      <c r="D3581" s="7">
        <v>1.65</v>
      </c>
      <c r="E3581" s="7" t="s">
        <v>3263</v>
      </c>
      <c r="F3581" s="8">
        <v>42373</v>
      </c>
      <c r="G3581" t="s">
        <v>5099</v>
      </c>
      <c r="H3581" t="s">
        <v>3260</v>
      </c>
      <c r="I3581" t="s">
        <v>3261</v>
      </c>
      <c r="J3581">
        <v>2500208</v>
      </c>
      <c r="K3581" t="s">
        <v>70</v>
      </c>
      <c r="L3581" t="s">
        <v>71</v>
      </c>
      <c r="M3581">
        <v>990001</v>
      </c>
      <c r="N3581" t="s">
        <v>51</v>
      </c>
      <c r="O3581">
        <v>1.65</v>
      </c>
      <c r="Q3581">
        <v>1.65</v>
      </c>
      <c r="S3581" t="s">
        <v>3263</v>
      </c>
      <c r="AE3581">
        <v>12</v>
      </c>
      <c r="AF3581">
        <v>7.6</v>
      </c>
      <c r="AG3581">
        <v>5</v>
      </c>
      <c r="AH3581" t="s">
        <v>53</v>
      </c>
      <c r="AI3581" t="s">
        <v>54</v>
      </c>
      <c r="AJ3581">
        <v>2</v>
      </c>
      <c r="AK3581">
        <v>1</v>
      </c>
      <c r="AL3581">
        <v>1</v>
      </c>
      <c r="AM3581" t="s">
        <v>55</v>
      </c>
      <c r="AN3581" t="s">
        <v>56</v>
      </c>
      <c r="AP3581">
        <v>1</v>
      </c>
      <c r="AQ3581" t="s">
        <v>57</v>
      </c>
      <c r="AR3581">
        <v>0</v>
      </c>
      <c r="AW3581" t="s">
        <v>58</v>
      </c>
      <c r="AX3581">
        <v>0</v>
      </c>
      <c r="AY3581">
        <v>2</v>
      </c>
      <c r="AZ3581">
        <v>1.65</v>
      </c>
      <c r="BA3581">
        <v>1.65</v>
      </c>
      <c r="BB3581" t="s">
        <v>59</v>
      </c>
    </row>
    <row r="3582" spans="1:54" x14ac:dyDescent="0.2">
      <c r="A3582" s="7" t="str">
        <f>VLOOKUP(G3582,'Matching-Tabelle'!$A$76:$B$80,2,FALSE)</f>
        <v>ralph.straehl@tkb.ch</v>
      </c>
      <c r="B3582" s="7" t="str">
        <f>VLOOKUP(J3582,'Matching-Tabelle'!$A$1:$B$66,2,FALSE)</f>
        <v>Proj HR SYS</v>
      </c>
      <c r="C3582" s="7" t="str">
        <f>IF(VLOOKUP(J3582,'Matching-Tabelle'!$A$1:$CB$66,3,FALSE)=0,"",VLOOKUP(J3582,'Matching-Tabelle'!$A$1:$CB$66,3,FALSE))</f>
        <v/>
      </c>
      <c r="D3582" s="7">
        <v>1.38</v>
      </c>
      <c r="E3582" s="7" t="s">
        <v>3264</v>
      </c>
      <c r="F3582" s="8">
        <v>42373</v>
      </c>
      <c r="G3582" t="s">
        <v>5099</v>
      </c>
      <c r="H3582" t="s">
        <v>3260</v>
      </c>
      <c r="I3582" t="s">
        <v>3261</v>
      </c>
      <c r="J3582">
        <v>2000232</v>
      </c>
      <c r="K3582" t="s">
        <v>60</v>
      </c>
      <c r="L3582" t="s">
        <v>61</v>
      </c>
      <c r="M3582">
        <v>990001</v>
      </c>
      <c r="N3582" t="s">
        <v>51</v>
      </c>
      <c r="O3582">
        <v>1.38</v>
      </c>
      <c r="Q3582">
        <v>1.38</v>
      </c>
      <c r="S3582" t="s">
        <v>3264</v>
      </c>
      <c r="AE3582">
        <v>12</v>
      </c>
      <c r="AF3582">
        <v>7.6</v>
      </c>
      <c r="AG3582">
        <v>5</v>
      </c>
      <c r="AH3582" t="s">
        <v>53</v>
      </c>
      <c r="AI3582" t="s">
        <v>54</v>
      </c>
      <c r="AJ3582">
        <v>2</v>
      </c>
      <c r="AK3582">
        <v>1</v>
      </c>
      <c r="AL3582">
        <v>1</v>
      </c>
      <c r="AM3582" t="s">
        <v>55</v>
      </c>
      <c r="AN3582" t="s">
        <v>56</v>
      </c>
      <c r="AP3582">
        <v>1</v>
      </c>
      <c r="AQ3582" t="s">
        <v>57</v>
      </c>
      <c r="AR3582">
        <v>0</v>
      </c>
      <c r="AW3582" t="s">
        <v>58</v>
      </c>
      <c r="AX3582">
        <v>0</v>
      </c>
      <c r="AY3582">
        <v>2</v>
      </c>
      <c r="AZ3582">
        <v>1.38</v>
      </c>
      <c r="BA3582">
        <v>1.38</v>
      </c>
      <c r="BB3582" t="s">
        <v>59</v>
      </c>
    </row>
    <row r="3583" spans="1:54" x14ac:dyDescent="0.2">
      <c r="A3583" s="7" t="str">
        <f>VLOOKUP(G3583,'Matching-Tabelle'!$A$76:$B$80,2,FALSE)</f>
        <v>ralph.straehl@tkb.ch</v>
      </c>
      <c r="B3583" s="7" t="str">
        <f>VLOOKUP(J3583,'Matching-Tabelle'!$A$1:$B$66,2,FALSE)</f>
        <v>Proj HR SYS</v>
      </c>
      <c r="C3583" s="7" t="str">
        <f>IF(VLOOKUP(J3583,'Matching-Tabelle'!$A$1:$CB$66,3,FALSE)=0,"",VLOOKUP(J3583,'Matching-Tabelle'!$A$1:$CB$66,3,FALSE))</f>
        <v/>
      </c>
      <c r="D3583" s="7">
        <v>0.01</v>
      </c>
      <c r="E3583" s="7" t="s">
        <v>874</v>
      </c>
      <c r="F3583" s="8">
        <v>42373</v>
      </c>
      <c r="G3583" t="s">
        <v>5099</v>
      </c>
      <c r="H3583" t="s">
        <v>3260</v>
      </c>
      <c r="I3583" t="s">
        <v>3261</v>
      </c>
      <c r="J3583">
        <v>2000232</v>
      </c>
      <c r="K3583" t="s">
        <v>60</v>
      </c>
      <c r="L3583" t="s">
        <v>61</v>
      </c>
      <c r="M3583">
        <v>990001</v>
      </c>
      <c r="N3583" t="s">
        <v>51</v>
      </c>
      <c r="O3583">
        <v>0.01</v>
      </c>
      <c r="Q3583">
        <v>0.01</v>
      </c>
      <c r="S3583" t="s">
        <v>874</v>
      </c>
      <c r="AE3583">
        <v>12</v>
      </c>
      <c r="AF3583">
        <v>7.6</v>
      </c>
      <c r="AG3583">
        <v>5</v>
      </c>
      <c r="AH3583" t="s">
        <v>53</v>
      </c>
      <c r="AI3583" t="s">
        <v>54</v>
      </c>
      <c r="AJ3583">
        <v>2</v>
      </c>
      <c r="AK3583">
        <v>1</v>
      </c>
      <c r="AL3583">
        <v>1</v>
      </c>
      <c r="AM3583" t="s">
        <v>55</v>
      </c>
      <c r="AN3583" t="s">
        <v>56</v>
      </c>
      <c r="AP3583">
        <v>1</v>
      </c>
      <c r="AQ3583" t="s">
        <v>57</v>
      </c>
      <c r="AR3583">
        <v>0</v>
      </c>
      <c r="AW3583" t="s">
        <v>58</v>
      </c>
      <c r="AX3583">
        <v>0</v>
      </c>
      <c r="AY3583">
        <v>2</v>
      </c>
      <c r="AZ3583">
        <v>0.01</v>
      </c>
      <c r="BA3583">
        <v>0.01</v>
      </c>
      <c r="BB3583" t="s">
        <v>59</v>
      </c>
    </row>
    <row r="3584" spans="1:54" x14ac:dyDescent="0.2">
      <c r="A3584" s="7" t="str">
        <f>VLOOKUP(G3584,'Matching-Tabelle'!$A$76:$B$80,2,FALSE)</f>
        <v>ralph.straehl@tkb.ch</v>
      </c>
      <c r="B3584" s="7" t="str">
        <f>VLOOKUP(J3584,'Matching-Tabelle'!$A$1:$B$66,2,FALSE)</f>
        <v>WPI Führung</v>
      </c>
      <c r="C3584" s="7" t="str">
        <f>IF(VLOOKUP(J3584,'Matching-Tabelle'!$A$1:$CB$66,3,FALSE)=0,"",VLOOKUP(J3584,'Matching-Tabelle'!$A$1:$CB$66,3,FALSE))</f>
        <v/>
      </c>
      <c r="D3584" s="7">
        <v>2.67</v>
      </c>
      <c r="E3584" s="7" t="s">
        <v>3265</v>
      </c>
      <c r="F3584" s="8">
        <v>42373</v>
      </c>
      <c r="G3584" t="s">
        <v>5099</v>
      </c>
      <c r="H3584" t="s">
        <v>3260</v>
      </c>
      <c r="I3584" t="s">
        <v>3261</v>
      </c>
      <c r="J3584">
        <v>26</v>
      </c>
      <c r="K3584" t="s">
        <v>130</v>
      </c>
      <c r="L3584" t="s">
        <v>131</v>
      </c>
      <c r="M3584">
        <v>990001</v>
      </c>
      <c r="N3584" t="s">
        <v>51</v>
      </c>
      <c r="O3584">
        <v>2.67</v>
      </c>
      <c r="Q3584">
        <v>2.67</v>
      </c>
      <c r="S3584" t="s">
        <v>3265</v>
      </c>
      <c r="AE3584">
        <v>12</v>
      </c>
      <c r="AF3584">
        <v>7.6</v>
      </c>
      <c r="AG3584">
        <v>5</v>
      </c>
      <c r="AH3584" t="s">
        <v>53</v>
      </c>
      <c r="AI3584" t="s">
        <v>54</v>
      </c>
      <c r="AJ3584">
        <v>2</v>
      </c>
      <c r="AK3584">
        <v>1</v>
      </c>
      <c r="AL3584">
        <v>1</v>
      </c>
      <c r="AM3584" t="s">
        <v>55</v>
      </c>
      <c r="AN3584" t="s">
        <v>56</v>
      </c>
      <c r="AP3584">
        <v>1</v>
      </c>
      <c r="AQ3584" t="s">
        <v>57</v>
      </c>
      <c r="AR3584">
        <v>0</v>
      </c>
      <c r="AW3584" t="s">
        <v>58</v>
      </c>
      <c r="AX3584">
        <v>0</v>
      </c>
      <c r="AY3584">
        <v>2</v>
      </c>
      <c r="AZ3584">
        <v>2.67</v>
      </c>
      <c r="BA3584">
        <v>2.67</v>
      </c>
      <c r="BB3584" t="s">
        <v>59</v>
      </c>
    </row>
    <row r="3585" spans="1:54" x14ac:dyDescent="0.2">
      <c r="A3585" s="7" t="str">
        <f>VLOOKUP(G3585,'Matching-Tabelle'!$A$76:$B$80,2,FALSE)</f>
        <v>ralph.straehl@tkb.ch</v>
      </c>
      <c r="B3585" s="7" t="str">
        <f>VLOOKUP(J3585,'Matching-Tabelle'!$A$1:$B$66,2,FALSE)</f>
        <v>Proj Optima</v>
      </c>
      <c r="C3585" s="7" t="str">
        <f>IF(VLOOKUP(J3585,'Matching-Tabelle'!$A$1:$CB$66,3,FALSE)=0,"",VLOOKUP(J3585,'Matching-Tabelle'!$A$1:$CB$66,3,FALSE))</f>
        <v/>
      </c>
      <c r="D3585" s="7">
        <v>1.18</v>
      </c>
      <c r="E3585" s="7" t="s">
        <v>3266</v>
      </c>
      <c r="F3585" s="8">
        <v>42373</v>
      </c>
      <c r="G3585" t="s">
        <v>5099</v>
      </c>
      <c r="H3585" t="s">
        <v>3260</v>
      </c>
      <c r="I3585" t="s">
        <v>3261</v>
      </c>
      <c r="J3585">
        <v>211</v>
      </c>
      <c r="K3585" t="s">
        <v>79</v>
      </c>
      <c r="L3585" t="s">
        <v>80</v>
      </c>
      <c r="M3585">
        <v>990001</v>
      </c>
      <c r="N3585" t="s">
        <v>51</v>
      </c>
      <c r="O3585">
        <v>1.18</v>
      </c>
      <c r="Q3585">
        <v>1.18</v>
      </c>
      <c r="S3585" t="s">
        <v>3266</v>
      </c>
      <c r="AE3585">
        <v>12</v>
      </c>
      <c r="AF3585">
        <v>7.6</v>
      </c>
      <c r="AG3585">
        <v>5</v>
      </c>
      <c r="AH3585" t="s">
        <v>53</v>
      </c>
      <c r="AI3585" t="s">
        <v>54</v>
      </c>
      <c r="AJ3585">
        <v>2</v>
      </c>
      <c r="AK3585">
        <v>1</v>
      </c>
      <c r="AL3585">
        <v>1</v>
      </c>
      <c r="AM3585" t="s">
        <v>55</v>
      </c>
      <c r="AN3585" t="s">
        <v>56</v>
      </c>
      <c r="AP3585">
        <v>1</v>
      </c>
      <c r="AQ3585" t="s">
        <v>57</v>
      </c>
      <c r="AR3585">
        <v>0</v>
      </c>
      <c r="AW3585" t="s">
        <v>58</v>
      </c>
      <c r="AX3585">
        <v>0</v>
      </c>
      <c r="AY3585">
        <v>2</v>
      </c>
      <c r="AZ3585">
        <v>1.18</v>
      </c>
      <c r="BA3585">
        <v>1.18</v>
      </c>
      <c r="BB3585" t="s">
        <v>59</v>
      </c>
    </row>
    <row r="3586" spans="1:54" x14ac:dyDescent="0.2">
      <c r="A3586" s="7" t="str">
        <f>VLOOKUP(G3586,'Matching-Tabelle'!$A$76:$B$80,2,FALSE)</f>
        <v>ralph.straehl@tkb.ch</v>
      </c>
      <c r="B3586" s="7" t="str">
        <f>VLOOKUP(J3586,'Matching-Tabelle'!$A$1:$B$66,2,FALSE)</f>
        <v>WPI RTB</v>
      </c>
      <c r="C3586" s="7" t="str">
        <f>IF(VLOOKUP(J3586,'Matching-Tabelle'!$A$1:$CB$66,3,FALSE)=0,"",VLOOKUP(J3586,'Matching-Tabelle'!$A$1:$CB$66,3,FALSE))</f>
        <v/>
      </c>
      <c r="D3586" s="7">
        <v>0.6</v>
      </c>
      <c r="E3586" s="7" t="s">
        <v>3267</v>
      </c>
      <c r="F3586" s="8">
        <v>42374</v>
      </c>
      <c r="G3586" t="s">
        <v>5099</v>
      </c>
      <c r="H3586" t="s">
        <v>3260</v>
      </c>
      <c r="I3586" t="s">
        <v>3261</v>
      </c>
      <c r="J3586">
        <v>24</v>
      </c>
      <c r="K3586" t="s">
        <v>73</v>
      </c>
      <c r="L3586" t="s">
        <v>74</v>
      </c>
      <c r="M3586">
        <v>990001</v>
      </c>
      <c r="N3586" t="s">
        <v>51</v>
      </c>
      <c r="O3586">
        <v>0.6</v>
      </c>
      <c r="Q3586">
        <v>0.6</v>
      </c>
      <c r="S3586" t="s">
        <v>3267</v>
      </c>
      <c r="AE3586">
        <v>12</v>
      </c>
      <c r="AF3586">
        <v>7.6</v>
      </c>
      <c r="AG3586">
        <v>5</v>
      </c>
      <c r="AH3586" t="s">
        <v>53</v>
      </c>
      <c r="AI3586" t="s">
        <v>54</v>
      </c>
      <c r="AJ3586">
        <v>2</v>
      </c>
      <c r="AK3586">
        <v>1</v>
      </c>
      <c r="AL3586">
        <v>1</v>
      </c>
      <c r="AM3586" t="s">
        <v>55</v>
      </c>
      <c r="AN3586" t="s">
        <v>56</v>
      </c>
      <c r="AP3586">
        <v>1</v>
      </c>
      <c r="AQ3586" t="s">
        <v>57</v>
      </c>
      <c r="AR3586">
        <v>0</v>
      </c>
      <c r="AW3586" t="s">
        <v>58</v>
      </c>
      <c r="AX3586">
        <v>0</v>
      </c>
      <c r="AY3586">
        <v>2</v>
      </c>
      <c r="AZ3586">
        <v>0.6</v>
      </c>
      <c r="BA3586">
        <v>0.6</v>
      </c>
      <c r="BB3586" t="s">
        <v>59</v>
      </c>
    </row>
    <row r="3587" spans="1:54" x14ac:dyDescent="0.2">
      <c r="A3587" s="7" t="str">
        <f>VLOOKUP(G3587,'Matching-Tabelle'!$A$76:$B$80,2,FALSE)</f>
        <v>ralph.straehl@tkb.ch</v>
      </c>
      <c r="B3587" s="7" t="str">
        <f>VLOOKUP(J3587,'Matching-Tabelle'!$A$1:$B$66,2,FALSE)</f>
        <v>Proj Papier Sparen</v>
      </c>
      <c r="C3587" s="7" t="str">
        <f>IF(VLOOKUP(J3587,'Matching-Tabelle'!$A$1:$CB$66,3,FALSE)=0,"",VLOOKUP(J3587,'Matching-Tabelle'!$A$1:$CB$66,3,FALSE))</f>
        <v>Progr Nachhaltigkeit</v>
      </c>
      <c r="D3587" s="7">
        <v>2.29</v>
      </c>
      <c r="E3587" s="7" t="s">
        <v>3268</v>
      </c>
      <c r="F3587" s="8">
        <v>42374</v>
      </c>
      <c r="G3587" t="s">
        <v>5099</v>
      </c>
      <c r="H3587" t="s">
        <v>3260</v>
      </c>
      <c r="I3587" t="s">
        <v>3261</v>
      </c>
      <c r="J3587">
        <v>2500208</v>
      </c>
      <c r="K3587" t="s">
        <v>70</v>
      </c>
      <c r="L3587" t="s">
        <v>71</v>
      </c>
      <c r="M3587">
        <v>990001</v>
      </c>
      <c r="N3587" t="s">
        <v>51</v>
      </c>
      <c r="O3587">
        <v>2.29</v>
      </c>
      <c r="Q3587">
        <v>2.29</v>
      </c>
      <c r="S3587" t="s">
        <v>3268</v>
      </c>
      <c r="AE3587">
        <v>12</v>
      </c>
      <c r="AF3587">
        <v>7.6</v>
      </c>
      <c r="AG3587">
        <v>5</v>
      </c>
      <c r="AH3587" t="s">
        <v>53</v>
      </c>
      <c r="AI3587" t="s">
        <v>54</v>
      </c>
      <c r="AJ3587">
        <v>2</v>
      </c>
      <c r="AK3587">
        <v>1</v>
      </c>
      <c r="AL3587">
        <v>1</v>
      </c>
      <c r="AM3587" t="s">
        <v>55</v>
      </c>
      <c r="AN3587" t="s">
        <v>56</v>
      </c>
      <c r="AP3587">
        <v>1</v>
      </c>
      <c r="AQ3587" t="s">
        <v>57</v>
      </c>
      <c r="AR3587">
        <v>0</v>
      </c>
      <c r="AW3587" t="s">
        <v>58</v>
      </c>
      <c r="AX3587">
        <v>0</v>
      </c>
      <c r="AY3587">
        <v>2</v>
      </c>
      <c r="AZ3587">
        <v>2.29</v>
      </c>
      <c r="BA3587">
        <v>2.29</v>
      </c>
      <c r="BB3587" t="s">
        <v>59</v>
      </c>
    </row>
    <row r="3588" spans="1:54" x14ac:dyDescent="0.2">
      <c r="A3588" s="7" t="str">
        <f>VLOOKUP(G3588,'Matching-Tabelle'!$A$76:$B$80,2,FALSE)</f>
        <v>ralph.straehl@tkb.ch</v>
      </c>
      <c r="B3588" s="7" t="str">
        <f>VLOOKUP(J3588,'Matching-Tabelle'!$A$1:$B$66,2,FALSE)</f>
        <v>Proj Eval NePe</v>
      </c>
      <c r="C3588" s="7" t="str">
        <f>IF(VLOOKUP(J3588,'Matching-Tabelle'!$A$1:$CB$66,3,FALSE)=0,"",VLOOKUP(J3588,'Matching-Tabelle'!$A$1:$CB$66,3,FALSE))</f>
        <v>WPI Projekte</v>
      </c>
      <c r="D3588" s="7">
        <v>1.98</v>
      </c>
      <c r="E3588" s="7" t="s">
        <v>3269</v>
      </c>
      <c r="F3588" s="8">
        <v>42374</v>
      </c>
      <c r="G3588" t="s">
        <v>5099</v>
      </c>
      <c r="H3588" t="s">
        <v>3260</v>
      </c>
      <c r="I3588" t="s">
        <v>3261</v>
      </c>
      <c r="J3588">
        <v>225</v>
      </c>
      <c r="K3588" t="s">
        <v>172</v>
      </c>
      <c r="L3588" t="s">
        <v>173</v>
      </c>
      <c r="M3588">
        <v>990001</v>
      </c>
      <c r="N3588" t="s">
        <v>51</v>
      </c>
      <c r="O3588">
        <v>1.98</v>
      </c>
      <c r="Q3588">
        <v>1.98</v>
      </c>
      <c r="S3588" t="s">
        <v>3269</v>
      </c>
      <c r="AE3588">
        <v>12</v>
      </c>
      <c r="AF3588">
        <v>7.6</v>
      </c>
      <c r="AG3588">
        <v>5</v>
      </c>
      <c r="AH3588" t="s">
        <v>53</v>
      </c>
      <c r="AI3588" t="s">
        <v>54</v>
      </c>
      <c r="AJ3588">
        <v>2</v>
      </c>
      <c r="AK3588">
        <v>1</v>
      </c>
      <c r="AL3588">
        <v>1</v>
      </c>
      <c r="AM3588" t="s">
        <v>55</v>
      </c>
      <c r="AN3588" t="s">
        <v>56</v>
      </c>
      <c r="AP3588">
        <v>1</v>
      </c>
      <c r="AQ3588" t="s">
        <v>57</v>
      </c>
      <c r="AR3588">
        <v>0</v>
      </c>
      <c r="AW3588" t="s">
        <v>58</v>
      </c>
      <c r="AX3588">
        <v>0</v>
      </c>
      <c r="AY3588">
        <v>2</v>
      </c>
      <c r="AZ3588">
        <v>1.98</v>
      </c>
      <c r="BA3588">
        <v>1.98</v>
      </c>
      <c r="BB3588" t="s">
        <v>59</v>
      </c>
    </row>
    <row r="3589" spans="1:54" x14ac:dyDescent="0.2">
      <c r="A3589" s="7" t="str">
        <f>VLOOKUP(G3589,'Matching-Tabelle'!$A$76:$B$80,2,FALSE)</f>
        <v>ralph.straehl@tkb.ch</v>
      </c>
      <c r="B3589" s="7" t="str">
        <f>VLOOKUP(J3589,'Matching-Tabelle'!$A$1:$B$66,2,FALSE)</f>
        <v>WPI Führung</v>
      </c>
      <c r="C3589" s="7" t="str">
        <f>IF(VLOOKUP(J3589,'Matching-Tabelle'!$A$1:$CB$66,3,FALSE)=0,"",VLOOKUP(J3589,'Matching-Tabelle'!$A$1:$CB$66,3,FALSE))</f>
        <v/>
      </c>
      <c r="D3589" s="7">
        <v>0.56000000000000005</v>
      </c>
      <c r="E3589" s="7" t="s">
        <v>3270</v>
      </c>
      <c r="F3589" s="8">
        <v>42374</v>
      </c>
      <c r="G3589" t="s">
        <v>5099</v>
      </c>
      <c r="H3589" t="s">
        <v>3260</v>
      </c>
      <c r="I3589" t="s">
        <v>3261</v>
      </c>
      <c r="J3589">
        <v>26</v>
      </c>
      <c r="K3589" t="s">
        <v>130</v>
      </c>
      <c r="L3589" t="s">
        <v>131</v>
      </c>
      <c r="M3589">
        <v>990001</v>
      </c>
      <c r="N3589" t="s">
        <v>51</v>
      </c>
      <c r="O3589">
        <v>0.56000000000000005</v>
      </c>
      <c r="Q3589">
        <v>0.56000000000000005</v>
      </c>
      <c r="S3589" t="s">
        <v>3270</v>
      </c>
      <c r="AE3589">
        <v>12</v>
      </c>
      <c r="AF3589">
        <v>7.6</v>
      </c>
      <c r="AG3589">
        <v>5</v>
      </c>
      <c r="AH3589" t="s">
        <v>53</v>
      </c>
      <c r="AI3589" t="s">
        <v>54</v>
      </c>
      <c r="AJ3589">
        <v>2</v>
      </c>
      <c r="AK3589">
        <v>1</v>
      </c>
      <c r="AL3589">
        <v>1</v>
      </c>
      <c r="AM3589" t="s">
        <v>55</v>
      </c>
      <c r="AN3589" t="s">
        <v>56</v>
      </c>
      <c r="AP3589">
        <v>1</v>
      </c>
      <c r="AQ3589" t="s">
        <v>57</v>
      </c>
      <c r="AR3589">
        <v>0</v>
      </c>
      <c r="AW3589" t="s">
        <v>58</v>
      </c>
      <c r="AX3589">
        <v>0</v>
      </c>
      <c r="AY3589">
        <v>2</v>
      </c>
      <c r="AZ3589">
        <v>0.56000000000000005</v>
      </c>
      <c r="BA3589">
        <v>0.56000000000000005</v>
      </c>
      <c r="BB3589" t="s">
        <v>59</v>
      </c>
    </row>
    <row r="3590" spans="1:54" x14ac:dyDescent="0.2">
      <c r="A3590" s="7" t="str">
        <f>VLOOKUP(G3590,'Matching-Tabelle'!$A$76:$B$80,2,FALSE)</f>
        <v>ralph.straehl@tkb.ch</v>
      </c>
      <c r="B3590" s="7" t="str">
        <f>VLOOKUP(J3590,'Matching-Tabelle'!$A$1:$B$66,2,FALSE)</f>
        <v>Proj HR SYS</v>
      </c>
      <c r="C3590" s="7" t="str">
        <f>IF(VLOOKUP(J3590,'Matching-Tabelle'!$A$1:$CB$66,3,FALSE)=0,"",VLOOKUP(J3590,'Matching-Tabelle'!$A$1:$CB$66,3,FALSE))</f>
        <v/>
      </c>
      <c r="D3590" s="7">
        <v>1.38</v>
      </c>
      <c r="E3590" s="7" t="s">
        <v>3271</v>
      </c>
      <c r="F3590" s="8">
        <v>42374</v>
      </c>
      <c r="G3590" t="s">
        <v>5099</v>
      </c>
      <c r="H3590" t="s">
        <v>3260</v>
      </c>
      <c r="I3590" t="s">
        <v>3261</v>
      </c>
      <c r="J3590">
        <v>2000232</v>
      </c>
      <c r="K3590" t="s">
        <v>60</v>
      </c>
      <c r="L3590" t="s">
        <v>61</v>
      </c>
      <c r="M3590">
        <v>990001</v>
      </c>
      <c r="N3590" t="s">
        <v>51</v>
      </c>
      <c r="O3590">
        <v>1.38</v>
      </c>
      <c r="Q3590">
        <v>1.38</v>
      </c>
      <c r="S3590" t="s">
        <v>3271</v>
      </c>
      <c r="AE3590">
        <v>12</v>
      </c>
      <c r="AF3590">
        <v>7.6</v>
      </c>
      <c r="AG3590">
        <v>5</v>
      </c>
      <c r="AH3590" t="s">
        <v>53</v>
      </c>
      <c r="AI3590" t="s">
        <v>54</v>
      </c>
      <c r="AJ3590">
        <v>2</v>
      </c>
      <c r="AK3590">
        <v>1</v>
      </c>
      <c r="AL3590">
        <v>1</v>
      </c>
      <c r="AM3590" t="s">
        <v>55</v>
      </c>
      <c r="AN3590" t="s">
        <v>56</v>
      </c>
      <c r="AP3590">
        <v>1</v>
      </c>
      <c r="AQ3590" t="s">
        <v>57</v>
      </c>
      <c r="AR3590">
        <v>0</v>
      </c>
      <c r="AW3590" t="s">
        <v>58</v>
      </c>
      <c r="AX3590">
        <v>0</v>
      </c>
      <c r="AY3590">
        <v>2</v>
      </c>
      <c r="AZ3590">
        <v>1.38</v>
      </c>
      <c r="BA3590">
        <v>1.38</v>
      </c>
      <c r="BB3590" t="s">
        <v>59</v>
      </c>
    </row>
    <row r="3591" spans="1:54" x14ac:dyDescent="0.2">
      <c r="A3591" s="7" t="str">
        <f>VLOOKUP(G3591,'Matching-Tabelle'!$A$76:$B$80,2,FALSE)</f>
        <v>ralph.straehl@tkb.ch</v>
      </c>
      <c r="B3591" s="7" t="str">
        <f>VLOOKUP(J3591,'Matching-Tabelle'!$A$1:$B$66,2,FALSE)</f>
        <v>WPI RTB</v>
      </c>
      <c r="C3591" s="7" t="str">
        <f>IF(VLOOKUP(J3591,'Matching-Tabelle'!$A$1:$CB$66,3,FALSE)=0,"",VLOOKUP(J3591,'Matching-Tabelle'!$A$1:$CB$66,3,FALSE))</f>
        <v/>
      </c>
      <c r="D3591" s="7">
        <v>0.96</v>
      </c>
      <c r="E3591" s="7" t="s">
        <v>646</v>
      </c>
      <c r="F3591" s="8">
        <v>42374</v>
      </c>
      <c r="G3591" t="s">
        <v>5099</v>
      </c>
      <c r="H3591" t="s">
        <v>3260</v>
      </c>
      <c r="I3591" t="s">
        <v>3261</v>
      </c>
      <c r="J3591">
        <v>21</v>
      </c>
      <c r="K3591" t="s">
        <v>117</v>
      </c>
      <c r="L3591" t="s">
        <v>118</v>
      </c>
      <c r="M3591">
        <v>990001</v>
      </c>
      <c r="N3591" t="s">
        <v>51</v>
      </c>
      <c r="O3591">
        <v>0.96</v>
      </c>
      <c r="Q3591">
        <v>0.96</v>
      </c>
      <c r="S3591" t="s">
        <v>646</v>
      </c>
      <c r="AE3591">
        <v>12</v>
      </c>
      <c r="AF3591">
        <v>7.6</v>
      </c>
      <c r="AG3591">
        <v>5</v>
      </c>
      <c r="AH3591" t="s">
        <v>53</v>
      </c>
      <c r="AI3591" t="s">
        <v>54</v>
      </c>
      <c r="AJ3591">
        <v>2</v>
      </c>
      <c r="AK3591">
        <v>1</v>
      </c>
      <c r="AL3591">
        <v>1</v>
      </c>
      <c r="AM3591" t="s">
        <v>55</v>
      </c>
      <c r="AN3591" t="s">
        <v>56</v>
      </c>
      <c r="AP3591">
        <v>1</v>
      </c>
      <c r="AQ3591" t="s">
        <v>57</v>
      </c>
      <c r="AR3591">
        <v>0</v>
      </c>
      <c r="AW3591" t="s">
        <v>58</v>
      </c>
      <c r="AX3591">
        <v>0</v>
      </c>
      <c r="AY3591">
        <v>2</v>
      </c>
      <c r="AZ3591">
        <v>0.96</v>
      </c>
      <c r="BA3591">
        <v>0.96</v>
      </c>
      <c r="BB3591" t="s">
        <v>59</v>
      </c>
    </row>
    <row r="3592" spans="1:54" x14ac:dyDescent="0.2">
      <c r="A3592" s="7" t="str">
        <f>VLOOKUP(G3592,'Matching-Tabelle'!$A$76:$B$80,2,FALSE)</f>
        <v>ralph.straehl@tkb.ch</v>
      </c>
      <c r="B3592" s="7" t="str">
        <f>VLOOKUP(J3592,'Matching-Tabelle'!$A$1:$B$66,2,FALSE)</f>
        <v>WPI RTB</v>
      </c>
      <c r="C3592" s="7" t="str">
        <f>IF(VLOOKUP(J3592,'Matching-Tabelle'!$A$1:$CB$66,3,FALSE)=0,"",VLOOKUP(J3592,'Matching-Tabelle'!$A$1:$CB$66,3,FALSE))</f>
        <v/>
      </c>
      <c r="D3592" s="7">
        <v>1.71</v>
      </c>
      <c r="E3592" s="7" t="s">
        <v>3267</v>
      </c>
      <c r="F3592" s="8">
        <v>42375</v>
      </c>
      <c r="G3592" t="s">
        <v>5099</v>
      </c>
      <c r="H3592" t="s">
        <v>3260</v>
      </c>
      <c r="I3592" t="s">
        <v>3261</v>
      </c>
      <c r="J3592">
        <v>24</v>
      </c>
      <c r="K3592" t="s">
        <v>73</v>
      </c>
      <c r="L3592" t="s">
        <v>74</v>
      </c>
      <c r="M3592">
        <v>990001</v>
      </c>
      <c r="N3592" t="s">
        <v>51</v>
      </c>
      <c r="O3592">
        <v>1.71</v>
      </c>
      <c r="Q3592">
        <v>1.71</v>
      </c>
      <c r="S3592" t="s">
        <v>3267</v>
      </c>
      <c r="AE3592">
        <v>12</v>
      </c>
      <c r="AF3592">
        <v>7.6</v>
      </c>
      <c r="AG3592">
        <v>5</v>
      </c>
      <c r="AH3592" t="s">
        <v>53</v>
      </c>
      <c r="AI3592" t="s">
        <v>54</v>
      </c>
      <c r="AJ3592">
        <v>2</v>
      </c>
      <c r="AK3592">
        <v>1</v>
      </c>
      <c r="AL3592">
        <v>1</v>
      </c>
      <c r="AM3592" t="s">
        <v>55</v>
      </c>
      <c r="AN3592" t="s">
        <v>56</v>
      </c>
      <c r="AP3592">
        <v>1</v>
      </c>
      <c r="AQ3592" t="s">
        <v>57</v>
      </c>
      <c r="AR3592">
        <v>0</v>
      </c>
      <c r="AW3592" t="s">
        <v>58</v>
      </c>
      <c r="AX3592">
        <v>0</v>
      </c>
      <c r="AY3592">
        <v>2</v>
      </c>
      <c r="AZ3592">
        <v>1.71</v>
      </c>
      <c r="BA3592">
        <v>1.71</v>
      </c>
      <c r="BB3592" t="s">
        <v>59</v>
      </c>
    </row>
    <row r="3593" spans="1:54" x14ac:dyDescent="0.2">
      <c r="A3593" s="7" t="str">
        <f>VLOOKUP(G3593,'Matching-Tabelle'!$A$76:$B$80,2,FALSE)</f>
        <v>ralph.straehl@tkb.ch</v>
      </c>
      <c r="B3593" s="7" t="str">
        <f>VLOOKUP(J3593,'Matching-Tabelle'!$A$1:$B$66,2,FALSE)</f>
        <v>WPI RTB</v>
      </c>
      <c r="C3593" s="7" t="str">
        <f>IF(VLOOKUP(J3593,'Matching-Tabelle'!$A$1:$CB$66,3,FALSE)=0,"",VLOOKUP(J3593,'Matching-Tabelle'!$A$1:$CB$66,3,FALSE))</f>
        <v/>
      </c>
      <c r="D3593" s="7">
        <v>1.36</v>
      </c>
      <c r="E3593" s="7" t="s">
        <v>646</v>
      </c>
      <c r="F3593" s="8">
        <v>42375</v>
      </c>
      <c r="G3593" t="s">
        <v>5099</v>
      </c>
      <c r="H3593" t="s">
        <v>3260</v>
      </c>
      <c r="I3593" t="s">
        <v>3261</v>
      </c>
      <c r="J3593">
        <v>21</v>
      </c>
      <c r="K3593" t="s">
        <v>117</v>
      </c>
      <c r="L3593" t="s">
        <v>118</v>
      </c>
      <c r="M3593">
        <v>990001</v>
      </c>
      <c r="N3593" t="s">
        <v>51</v>
      </c>
      <c r="O3593">
        <v>1.36</v>
      </c>
      <c r="Q3593">
        <v>1.36</v>
      </c>
      <c r="S3593" t="s">
        <v>646</v>
      </c>
      <c r="AE3593">
        <v>12</v>
      </c>
      <c r="AF3593">
        <v>7.6</v>
      </c>
      <c r="AG3593">
        <v>5</v>
      </c>
      <c r="AH3593" t="s">
        <v>53</v>
      </c>
      <c r="AI3593" t="s">
        <v>54</v>
      </c>
      <c r="AJ3593">
        <v>2</v>
      </c>
      <c r="AK3593">
        <v>1</v>
      </c>
      <c r="AL3593">
        <v>1</v>
      </c>
      <c r="AM3593" t="s">
        <v>55</v>
      </c>
      <c r="AN3593" t="s">
        <v>56</v>
      </c>
      <c r="AP3593">
        <v>1</v>
      </c>
      <c r="AQ3593" t="s">
        <v>57</v>
      </c>
      <c r="AR3593">
        <v>0</v>
      </c>
      <c r="AW3593" t="s">
        <v>58</v>
      </c>
      <c r="AX3593">
        <v>0</v>
      </c>
      <c r="AY3593">
        <v>2</v>
      </c>
      <c r="AZ3593">
        <v>1.36</v>
      </c>
      <c r="BA3593">
        <v>1.36</v>
      </c>
      <c r="BB3593" t="s">
        <v>59</v>
      </c>
    </row>
    <row r="3594" spans="1:54" x14ac:dyDescent="0.2">
      <c r="A3594" s="7" t="str">
        <f>VLOOKUP(G3594,'Matching-Tabelle'!$A$76:$B$80,2,FALSE)</f>
        <v>ralph.straehl@tkb.ch</v>
      </c>
      <c r="B3594" s="7" t="str">
        <f>VLOOKUP(J3594,'Matching-Tabelle'!$A$1:$B$66,2,FALSE)</f>
        <v>Proj HR SYS</v>
      </c>
      <c r="C3594" s="7" t="str">
        <f>IF(VLOOKUP(J3594,'Matching-Tabelle'!$A$1:$CB$66,3,FALSE)=0,"",VLOOKUP(J3594,'Matching-Tabelle'!$A$1:$CB$66,3,FALSE))</f>
        <v/>
      </c>
      <c r="D3594" s="7">
        <v>1.62</v>
      </c>
      <c r="E3594" s="7" t="s">
        <v>3271</v>
      </c>
      <c r="F3594" s="8">
        <v>42375</v>
      </c>
      <c r="G3594" t="s">
        <v>5099</v>
      </c>
      <c r="H3594" t="s">
        <v>3260</v>
      </c>
      <c r="I3594" t="s">
        <v>3261</v>
      </c>
      <c r="J3594">
        <v>2000232</v>
      </c>
      <c r="K3594" t="s">
        <v>60</v>
      </c>
      <c r="L3594" t="s">
        <v>61</v>
      </c>
      <c r="M3594">
        <v>990001</v>
      </c>
      <c r="N3594" t="s">
        <v>51</v>
      </c>
      <c r="O3594">
        <v>1.62</v>
      </c>
      <c r="Q3594">
        <v>1.62</v>
      </c>
      <c r="S3594" t="s">
        <v>3271</v>
      </c>
      <c r="AE3594">
        <v>12</v>
      </c>
      <c r="AF3594">
        <v>7.6</v>
      </c>
      <c r="AG3594">
        <v>5</v>
      </c>
      <c r="AH3594" t="s">
        <v>53</v>
      </c>
      <c r="AI3594" t="s">
        <v>54</v>
      </c>
      <c r="AJ3594">
        <v>2</v>
      </c>
      <c r="AK3594">
        <v>1</v>
      </c>
      <c r="AL3594">
        <v>1</v>
      </c>
      <c r="AM3594" t="s">
        <v>55</v>
      </c>
      <c r="AN3594" t="s">
        <v>56</v>
      </c>
      <c r="AP3594">
        <v>1</v>
      </c>
      <c r="AQ3594" t="s">
        <v>57</v>
      </c>
      <c r="AR3594">
        <v>0</v>
      </c>
      <c r="AW3594" t="s">
        <v>58</v>
      </c>
      <c r="AX3594">
        <v>0</v>
      </c>
      <c r="AY3594">
        <v>2</v>
      </c>
      <c r="AZ3594">
        <v>1.62</v>
      </c>
      <c r="BA3594">
        <v>1.62</v>
      </c>
      <c r="BB3594" t="s">
        <v>59</v>
      </c>
    </row>
    <row r="3595" spans="1:54" x14ac:dyDescent="0.2">
      <c r="A3595" s="7" t="str">
        <f>VLOOKUP(G3595,'Matching-Tabelle'!$A$76:$B$80,2,FALSE)</f>
        <v>ralph.straehl@tkb.ch</v>
      </c>
      <c r="B3595" s="7" t="str">
        <f>VLOOKUP(J3595,'Matching-Tabelle'!$A$1:$B$66,2,FALSE)</f>
        <v>Proj Optima</v>
      </c>
      <c r="C3595" s="7" t="str">
        <f>IF(VLOOKUP(J3595,'Matching-Tabelle'!$A$1:$CB$66,3,FALSE)=0,"",VLOOKUP(J3595,'Matching-Tabelle'!$A$1:$CB$66,3,FALSE))</f>
        <v/>
      </c>
      <c r="D3595" s="7">
        <v>4.82</v>
      </c>
      <c r="E3595" s="7" t="s">
        <v>3272</v>
      </c>
      <c r="F3595" s="8">
        <v>42375</v>
      </c>
      <c r="G3595" t="s">
        <v>5099</v>
      </c>
      <c r="H3595" t="s">
        <v>3260</v>
      </c>
      <c r="I3595" t="s">
        <v>3261</v>
      </c>
      <c r="J3595">
        <v>211</v>
      </c>
      <c r="K3595" t="s">
        <v>79</v>
      </c>
      <c r="L3595" t="s">
        <v>80</v>
      </c>
      <c r="M3595">
        <v>990001</v>
      </c>
      <c r="N3595" t="s">
        <v>51</v>
      </c>
      <c r="O3595">
        <v>4.82</v>
      </c>
      <c r="Q3595">
        <v>4.82</v>
      </c>
      <c r="S3595" t="s">
        <v>3272</v>
      </c>
      <c r="AE3595">
        <v>12</v>
      </c>
      <c r="AF3595">
        <v>7.6</v>
      </c>
      <c r="AG3595">
        <v>5</v>
      </c>
      <c r="AH3595" t="s">
        <v>53</v>
      </c>
      <c r="AI3595" t="s">
        <v>54</v>
      </c>
      <c r="AJ3595">
        <v>2</v>
      </c>
      <c r="AK3595">
        <v>1</v>
      </c>
      <c r="AL3595">
        <v>1</v>
      </c>
      <c r="AM3595" t="s">
        <v>55</v>
      </c>
      <c r="AN3595" t="s">
        <v>56</v>
      </c>
      <c r="AP3595">
        <v>1</v>
      </c>
      <c r="AQ3595" t="s">
        <v>57</v>
      </c>
      <c r="AR3595">
        <v>0</v>
      </c>
      <c r="AW3595" t="s">
        <v>58</v>
      </c>
      <c r="AX3595">
        <v>0</v>
      </c>
      <c r="AY3595">
        <v>2</v>
      </c>
      <c r="AZ3595">
        <v>4.82</v>
      </c>
      <c r="BA3595">
        <v>4.82</v>
      </c>
      <c r="BB3595" t="s">
        <v>59</v>
      </c>
    </row>
    <row r="3596" spans="1:54" x14ac:dyDescent="0.2">
      <c r="A3596" s="7" t="str">
        <f>VLOOKUP(G3596,'Matching-Tabelle'!$A$76:$B$80,2,FALSE)</f>
        <v>ralph.straehl@tkb.ch</v>
      </c>
      <c r="B3596" s="7" t="str">
        <f>VLOOKUP(J3596,'Matching-Tabelle'!$A$1:$B$66,2,FALSE)</f>
        <v>WPI RTB</v>
      </c>
      <c r="C3596" s="7" t="str">
        <f>IF(VLOOKUP(J3596,'Matching-Tabelle'!$A$1:$CB$66,3,FALSE)=0,"",VLOOKUP(J3596,'Matching-Tabelle'!$A$1:$CB$66,3,FALSE))</f>
        <v/>
      </c>
      <c r="D3596" s="7">
        <v>0.98</v>
      </c>
      <c r="E3596" s="7" t="s">
        <v>3267</v>
      </c>
      <c r="F3596" s="8">
        <v>42376</v>
      </c>
      <c r="G3596" t="s">
        <v>5099</v>
      </c>
      <c r="H3596" t="s">
        <v>3260</v>
      </c>
      <c r="I3596" t="s">
        <v>3261</v>
      </c>
      <c r="J3596">
        <v>24</v>
      </c>
      <c r="K3596" t="s">
        <v>73</v>
      </c>
      <c r="L3596" t="s">
        <v>74</v>
      </c>
      <c r="M3596">
        <v>990001</v>
      </c>
      <c r="N3596" t="s">
        <v>51</v>
      </c>
      <c r="O3596">
        <v>0.98</v>
      </c>
      <c r="Q3596">
        <v>0.98</v>
      </c>
      <c r="S3596" t="s">
        <v>3267</v>
      </c>
      <c r="AE3596">
        <v>12</v>
      </c>
      <c r="AF3596">
        <v>7.6</v>
      </c>
      <c r="AG3596">
        <v>5</v>
      </c>
      <c r="AH3596" t="s">
        <v>53</v>
      </c>
      <c r="AI3596" t="s">
        <v>54</v>
      </c>
      <c r="AJ3596">
        <v>2</v>
      </c>
      <c r="AK3596">
        <v>1</v>
      </c>
      <c r="AL3596">
        <v>1</v>
      </c>
      <c r="AM3596" t="s">
        <v>55</v>
      </c>
      <c r="AN3596" t="s">
        <v>56</v>
      </c>
      <c r="AP3596">
        <v>1</v>
      </c>
      <c r="AQ3596" t="s">
        <v>57</v>
      </c>
      <c r="AR3596">
        <v>0</v>
      </c>
      <c r="AW3596" t="s">
        <v>58</v>
      </c>
      <c r="AX3596">
        <v>0</v>
      </c>
      <c r="AY3596">
        <v>2</v>
      </c>
      <c r="AZ3596">
        <v>0.98</v>
      </c>
      <c r="BA3596">
        <v>0.98</v>
      </c>
      <c r="BB3596" t="s">
        <v>59</v>
      </c>
    </row>
    <row r="3597" spans="1:54" x14ac:dyDescent="0.2">
      <c r="A3597" s="7" t="str">
        <f>VLOOKUP(G3597,'Matching-Tabelle'!$A$76:$B$80,2,FALSE)</f>
        <v>ralph.straehl@tkb.ch</v>
      </c>
      <c r="B3597" s="7" t="str">
        <f>VLOOKUP(J3597,'Matching-Tabelle'!$A$1:$B$66,2,FALSE)</f>
        <v>Proj HR SYS</v>
      </c>
      <c r="C3597" s="7" t="str">
        <f>IF(VLOOKUP(J3597,'Matching-Tabelle'!$A$1:$CB$66,3,FALSE)=0,"",VLOOKUP(J3597,'Matching-Tabelle'!$A$1:$CB$66,3,FALSE))</f>
        <v/>
      </c>
      <c r="D3597" s="7">
        <v>1.41</v>
      </c>
      <c r="E3597" s="7" t="s">
        <v>3273</v>
      </c>
      <c r="F3597" s="8">
        <v>42376</v>
      </c>
      <c r="G3597" t="s">
        <v>5099</v>
      </c>
      <c r="H3597" t="s">
        <v>3260</v>
      </c>
      <c r="I3597" t="s">
        <v>3261</v>
      </c>
      <c r="J3597">
        <v>2000232</v>
      </c>
      <c r="K3597" t="s">
        <v>60</v>
      </c>
      <c r="L3597" t="s">
        <v>61</v>
      </c>
      <c r="M3597">
        <v>990001</v>
      </c>
      <c r="N3597" t="s">
        <v>51</v>
      </c>
      <c r="O3597">
        <v>1.41</v>
      </c>
      <c r="Q3597">
        <v>1.41</v>
      </c>
      <c r="S3597" t="s">
        <v>3273</v>
      </c>
      <c r="AE3597">
        <v>12</v>
      </c>
      <c r="AF3597">
        <v>7.6</v>
      </c>
      <c r="AG3597">
        <v>5</v>
      </c>
      <c r="AH3597" t="s">
        <v>53</v>
      </c>
      <c r="AI3597" t="s">
        <v>54</v>
      </c>
      <c r="AJ3597">
        <v>2</v>
      </c>
      <c r="AK3597">
        <v>1</v>
      </c>
      <c r="AL3597">
        <v>1</v>
      </c>
      <c r="AM3597" t="s">
        <v>55</v>
      </c>
      <c r="AN3597" t="s">
        <v>56</v>
      </c>
      <c r="AP3597">
        <v>1</v>
      </c>
      <c r="AQ3597" t="s">
        <v>57</v>
      </c>
      <c r="AR3597">
        <v>0</v>
      </c>
      <c r="AW3597" t="s">
        <v>58</v>
      </c>
      <c r="AX3597">
        <v>0</v>
      </c>
      <c r="AY3597">
        <v>2</v>
      </c>
      <c r="AZ3597">
        <v>1.41</v>
      </c>
      <c r="BA3597">
        <v>1.41</v>
      </c>
      <c r="BB3597" t="s">
        <v>59</v>
      </c>
    </row>
    <row r="3598" spans="1:54" x14ac:dyDescent="0.2">
      <c r="A3598" s="7" t="str">
        <f>VLOOKUP(G3598,'Matching-Tabelle'!$A$76:$B$80,2,FALSE)</f>
        <v>ralph.straehl@tkb.ch</v>
      </c>
      <c r="B3598" s="7" t="str">
        <f>VLOOKUP(J3598,'Matching-Tabelle'!$A$1:$B$66,2,FALSE)</f>
        <v>WPI Führung</v>
      </c>
      <c r="C3598" s="7" t="str">
        <f>IF(VLOOKUP(J3598,'Matching-Tabelle'!$A$1:$CB$66,3,FALSE)=0,"",VLOOKUP(J3598,'Matching-Tabelle'!$A$1:$CB$66,3,FALSE))</f>
        <v/>
      </c>
      <c r="D3598" s="7">
        <v>0.85</v>
      </c>
      <c r="E3598" s="7" t="s">
        <v>874</v>
      </c>
      <c r="F3598" s="8">
        <v>42376</v>
      </c>
      <c r="G3598" t="s">
        <v>5099</v>
      </c>
      <c r="H3598" t="s">
        <v>3260</v>
      </c>
      <c r="I3598" t="s">
        <v>3261</v>
      </c>
      <c r="J3598">
        <v>26</v>
      </c>
      <c r="K3598" t="s">
        <v>130</v>
      </c>
      <c r="L3598" t="s">
        <v>131</v>
      </c>
      <c r="M3598">
        <v>990001</v>
      </c>
      <c r="N3598" t="s">
        <v>51</v>
      </c>
      <c r="O3598">
        <v>0.85</v>
      </c>
      <c r="Q3598">
        <v>0.85</v>
      </c>
      <c r="S3598" t="s">
        <v>874</v>
      </c>
      <c r="AE3598">
        <v>12</v>
      </c>
      <c r="AF3598">
        <v>7.6</v>
      </c>
      <c r="AG3598">
        <v>5</v>
      </c>
      <c r="AH3598" t="s">
        <v>53</v>
      </c>
      <c r="AI3598" t="s">
        <v>54</v>
      </c>
      <c r="AJ3598">
        <v>2</v>
      </c>
      <c r="AK3598">
        <v>1</v>
      </c>
      <c r="AL3598">
        <v>1</v>
      </c>
      <c r="AM3598" t="s">
        <v>55</v>
      </c>
      <c r="AN3598" t="s">
        <v>56</v>
      </c>
      <c r="AP3598">
        <v>1</v>
      </c>
      <c r="AQ3598" t="s">
        <v>57</v>
      </c>
      <c r="AR3598">
        <v>0</v>
      </c>
      <c r="AW3598" t="s">
        <v>58</v>
      </c>
      <c r="AX3598">
        <v>0</v>
      </c>
      <c r="AY3598">
        <v>2</v>
      </c>
      <c r="AZ3598">
        <v>0.85</v>
      </c>
      <c r="BA3598">
        <v>0.85</v>
      </c>
      <c r="BB3598" t="s">
        <v>59</v>
      </c>
    </row>
    <row r="3599" spans="1:54" x14ac:dyDescent="0.2">
      <c r="A3599" s="7" t="str">
        <f>VLOOKUP(G3599,'Matching-Tabelle'!$A$76:$B$80,2,FALSE)</f>
        <v>ralph.straehl@tkb.ch</v>
      </c>
      <c r="B3599" s="7" t="str">
        <f>VLOOKUP(J3599,'Matching-Tabelle'!$A$1:$B$66,2,FALSE)</f>
        <v>WPI RTB</v>
      </c>
      <c r="C3599" s="7" t="str">
        <f>IF(VLOOKUP(J3599,'Matching-Tabelle'!$A$1:$CB$66,3,FALSE)=0,"",VLOOKUP(J3599,'Matching-Tabelle'!$A$1:$CB$66,3,FALSE))</f>
        <v/>
      </c>
      <c r="D3599" s="7">
        <v>1.08</v>
      </c>
      <c r="E3599" s="7" t="s">
        <v>3274</v>
      </c>
      <c r="F3599" s="8">
        <v>42376</v>
      </c>
      <c r="G3599" t="s">
        <v>5099</v>
      </c>
      <c r="H3599" t="s">
        <v>3260</v>
      </c>
      <c r="I3599" t="s">
        <v>3261</v>
      </c>
      <c r="J3599">
        <v>21</v>
      </c>
      <c r="K3599" t="s">
        <v>117</v>
      </c>
      <c r="L3599" t="s">
        <v>118</v>
      </c>
      <c r="M3599">
        <v>990001</v>
      </c>
      <c r="N3599" t="s">
        <v>51</v>
      </c>
      <c r="O3599">
        <v>1.08</v>
      </c>
      <c r="Q3599">
        <v>1.08</v>
      </c>
      <c r="S3599" t="s">
        <v>3274</v>
      </c>
      <c r="AE3599">
        <v>12</v>
      </c>
      <c r="AF3599">
        <v>7.6</v>
      </c>
      <c r="AG3599">
        <v>5</v>
      </c>
      <c r="AH3599" t="s">
        <v>53</v>
      </c>
      <c r="AI3599" t="s">
        <v>54</v>
      </c>
      <c r="AJ3599">
        <v>2</v>
      </c>
      <c r="AK3599">
        <v>1</v>
      </c>
      <c r="AL3599">
        <v>1</v>
      </c>
      <c r="AM3599" t="s">
        <v>55</v>
      </c>
      <c r="AN3599" t="s">
        <v>56</v>
      </c>
      <c r="AP3599">
        <v>1</v>
      </c>
      <c r="AQ3599" t="s">
        <v>57</v>
      </c>
      <c r="AR3599">
        <v>0</v>
      </c>
      <c r="AW3599" t="s">
        <v>58</v>
      </c>
      <c r="AX3599">
        <v>0</v>
      </c>
      <c r="AY3599">
        <v>2</v>
      </c>
      <c r="AZ3599">
        <v>1.08</v>
      </c>
      <c r="BA3599">
        <v>1.08</v>
      </c>
      <c r="BB3599" t="s">
        <v>59</v>
      </c>
    </row>
    <row r="3600" spans="1:54" x14ac:dyDescent="0.2">
      <c r="A3600" s="7" t="str">
        <f>VLOOKUP(G3600,'Matching-Tabelle'!$A$76:$B$80,2,FALSE)</f>
        <v>ralph.straehl@tkb.ch</v>
      </c>
      <c r="B3600" s="7" t="str">
        <f>VLOOKUP(J3600,'Matching-Tabelle'!$A$1:$B$66,2,FALSE)</f>
        <v>Proj Optima</v>
      </c>
      <c r="C3600" s="7" t="str">
        <f>IF(VLOOKUP(J3600,'Matching-Tabelle'!$A$1:$CB$66,3,FALSE)=0,"",VLOOKUP(J3600,'Matching-Tabelle'!$A$1:$CB$66,3,FALSE))</f>
        <v/>
      </c>
      <c r="D3600" s="7">
        <v>4.3899999999999997</v>
      </c>
      <c r="E3600" s="7" t="s">
        <v>3275</v>
      </c>
      <c r="F3600" s="8">
        <v>42376</v>
      </c>
      <c r="G3600" t="s">
        <v>5099</v>
      </c>
      <c r="H3600" t="s">
        <v>3260</v>
      </c>
      <c r="I3600" t="s">
        <v>3261</v>
      </c>
      <c r="J3600">
        <v>211</v>
      </c>
      <c r="K3600" t="s">
        <v>79</v>
      </c>
      <c r="L3600" t="s">
        <v>80</v>
      </c>
      <c r="M3600">
        <v>990001</v>
      </c>
      <c r="N3600" t="s">
        <v>51</v>
      </c>
      <c r="O3600">
        <v>4.3899999999999997</v>
      </c>
      <c r="Q3600">
        <v>4.3899999999999997</v>
      </c>
      <c r="S3600" t="s">
        <v>3275</v>
      </c>
      <c r="AE3600">
        <v>12</v>
      </c>
      <c r="AF3600">
        <v>7.6</v>
      </c>
      <c r="AG3600">
        <v>5</v>
      </c>
      <c r="AH3600" t="s">
        <v>53</v>
      </c>
      <c r="AI3600" t="s">
        <v>54</v>
      </c>
      <c r="AJ3600">
        <v>2</v>
      </c>
      <c r="AK3600">
        <v>1</v>
      </c>
      <c r="AL3600">
        <v>1</v>
      </c>
      <c r="AM3600" t="s">
        <v>55</v>
      </c>
      <c r="AN3600" t="s">
        <v>56</v>
      </c>
      <c r="AP3600">
        <v>1</v>
      </c>
      <c r="AQ3600" t="s">
        <v>57</v>
      </c>
      <c r="AR3600">
        <v>0</v>
      </c>
      <c r="AW3600" t="s">
        <v>58</v>
      </c>
      <c r="AX3600">
        <v>0</v>
      </c>
      <c r="AY3600">
        <v>2</v>
      </c>
      <c r="AZ3600">
        <v>4.3899999999999997</v>
      </c>
      <c r="BA3600">
        <v>4.3899999999999997</v>
      </c>
      <c r="BB3600" t="s">
        <v>59</v>
      </c>
    </row>
    <row r="3601" spans="1:54" x14ac:dyDescent="0.2">
      <c r="A3601" s="7" t="str">
        <f>VLOOKUP(G3601,'Matching-Tabelle'!$A$76:$B$80,2,FALSE)</f>
        <v>ralph.straehl@tkb.ch</v>
      </c>
      <c r="B3601" s="7" t="str">
        <f>VLOOKUP(J3601,'Matching-Tabelle'!$A$1:$B$66,2,FALSE)</f>
        <v>WPI RTB</v>
      </c>
      <c r="C3601" s="7" t="str">
        <f>IF(VLOOKUP(J3601,'Matching-Tabelle'!$A$1:$CB$66,3,FALSE)=0,"",VLOOKUP(J3601,'Matching-Tabelle'!$A$1:$CB$66,3,FALSE))</f>
        <v/>
      </c>
      <c r="D3601" s="7">
        <v>1.88</v>
      </c>
      <c r="E3601" s="7" t="s">
        <v>3267</v>
      </c>
      <c r="F3601" s="8">
        <v>42377</v>
      </c>
      <c r="G3601" t="s">
        <v>5099</v>
      </c>
      <c r="H3601" t="s">
        <v>3260</v>
      </c>
      <c r="I3601" t="s">
        <v>3261</v>
      </c>
      <c r="J3601">
        <v>24</v>
      </c>
      <c r="K3601" t="s">
        <v>73</v>
      </c>
      <c r="L3601" t="s">
        <v>74</v>
      </c>
      <c r="M3601">
        <v>990001</v>
      </c>
      <c r="N3601" t="s">
        <v>51</v>
      </c>
      <c r="O3601">
        <v>1.88</v>
      </c>
      <c r="Q3601">
        <v>1.88</v>
      </c>
      <c r="S3601" t="s">
        <v>3267</v>
      </c>
      <c r="AE3601">
        <v>12</v>
      </c>
      <c r="AF3601">
        <v>7.6</v>
      </c>
      <c r="AG3601">
        <v>5</v>
      </c>
      <c r="AH3601" t="s">
        <v>53</v>
      </c>
      <c r="AI3601" t="s">
        <v>54</v>
      </c>
      <c r="AJ3601">
        <v>2</v>
      </c>
      <c r="AK3601">
        <v>1</v>
      </c>
      <c r="AL3601">
        <v>1</v>
      </c>
      <c r="AM3601" t="s">
        <v>55</v>
      </c>
      <c r="AN3601" t="s">
        <v>56</v>
      </c>
      <c r="AP3601">
        <v>1</v>
      </c>
      <c r="AQ3601" t="s">
        <v>57</v>
      </c>
      <c r="AR3601">
        <v>0</v>
      </c>
      <c r="AW3601" t="s">
        <v>58</v>
      </c>
      <c r="AX3601">
        <v>0</v>
      </c>
      <c r="AY3601">
        <v>2</v>
      </c>
      <c r="AZ3601">
        <v>1.88</v>
      </c>
      <c r="BA3601">
        <v>1.88</v>
      </c>
      <c r="BB3601" t="s">
        <v>59</v>
      </c>
    </row>
    <row r="3602" spans="1:54" x14ac:dyDescent="0.2">
      <c r="A3602" s="7" t="str">
        <f>VLOOKUP(G3602,'Matching-Tabelle'!$A$76:$B$80,2,FALSE)</f>
        <v>ralph.straehl@tkb.ch</v>
      </c>
      <c r="B3602" s="7" t="str">
        <f>VLOOKUP(J3602,'Matching-Tabelle'!$A$1:$B$66,2,FALSE)</f>
        <v>WPI RTB</v>
      </c>
      <c r="C3602" s="7" t="str">
        <f>IF(VLOOKUP(J3602,'Matching-Tabelle'!$A$1:$CB$66,3,FALSE)=0,"",VLOOKUP(J3602,'Matching-Tabelle'!$A$1:$CB$66,3,FALSE))</f>
        <v/>
      </c>
      <c r="D3602" s="7">
        <v>3.29</v>
      </c>
      <c r="E3602" s="7" t="s">
        <v>3276</v>
      </c>
      <c r="F3602" s="8">
        <v>42377</v>
      </c>
      <c r="G3602" t="s">
        <v>5099</v>
      </c>
      <c r="H3602" t="s">
        <v>3260</v>
      </c>
      <c r="I3602" t="s">
        <v>3261</v>
      </c>
      <c r="J3602">
        <v>21</v>
      </c>
      <c r="K3602" t="s">
        <v>117</v>
      </c>
      <c r="L3602" t="s">
        <v>118</v>
      </c>
      <c r="M3602">
        <v>990001</v>
      </c>
      <c r="N3602" t="s">
        <v>51</v>
      </c>
      <c r="O3602">
        <v>3.29</v>
      </c>
      <c r="Q3602">
        <v>3.29</v>
      </c>
      <c r="S3602" t="s">
        <v>3276</v>
      </c>
      <c r="AE3602">
        <v>12</v>
      </c>
      <c r="AF3602">
        <v>7.6</v>
      </c>
      <c r="AG3602">
        <v>5</v>
      </c>
      <c r="AH3602" t="s">
        <v>53</v>
      </c>
      <c r="AI3602" t="s">
        <v>54</v>
      </c>
      <c r="AJ3602">
        <v>2</v>
      </c>
      <c r="AK3602">
        <v>1</v>
      </c>
      <c r="AL3602">
        <v>1</v>
      </c>
      <c r="AM3602" t="s">
        <v>55</v>
      </c>
      <c r="AN3602" t="s">
        <v>56</v>
      </c>
      <c r="AP3602">
        <v>1</v>
      </c>
      <c r="AQ3602" t="s">
        <v>57</v>
      </c>
      <c r="AR3602">
        <v>0</v>
      </c>
      <c r="AW3602" t="s">
        <v>58</v>
      </c>
      <c r="AX3602">
        <v>0</v>
      </c>
      <c r="AY3602">
        <v>2</v>
      </c>
      <c r="AZ3602">
        <v>3.29</v>
      </c>
      <c r="BA3602">
        <v>3.29</v>
      </c>
      <c r="BB3602" t="s">
        <v>59</v>
      </c>
    </row>
    <row r="3603" spans="1:54" x14ac:dyDescent="0.2">
      <c r="A3603" s="7" t="str">
        <f>VLOOKUP(G3603,'Matching-Tabelle'!$A$76:$B$80,2,FALSE)</f>
        <v>ralph.straehl@tkb.ch</v>
      </c>
      <c r="B3603" s="7" t="str">
        <f>VLOOKUP(J3603,'Matching-Tabelle'!$A$1:$B$66,2,FALSE)</f>
        <v>WPI RTB</v>
      </c>
      <c r="C3603" s="7" t="str">
        <f>IF(VLOOKUP(J3603,'Matching-Tabelle'!$A$1:$CB$66,3,FALSE)=0,"",VLOOKUP(J3603,'Matching-Tabelle'!$A$1:$CB$66,3,FALSE))</f>
        <v/>
      </c>
      <c r="D3603" s="7">
        <v>1.75</v>
      </c>
      <c r="E3603" s="7" t="s">
        <v>3277</v>
      </c>
      <c r="F3603" s="8">
        <v>42377</v>
      </c>
      <c r="G3603" t="s">
        <v>5099</v>
      </c>
      <c r="H3603" t="s">
        <v>3260</v>
      </c>
      <c r="I3603" t="s">
        <v>3261</v>
      </c>
      <c r="J3603">
        <v>21</v>
      </c>
      <c r="K3603" t="s">
        <v>117</v>
      </c>
      <c r="L3603" t="s">
        <v>118</v>
      </c>
      <c r="M3603">
        <v>990001</v>
      </c>
      <c r="N3603" t="s">
        <v>51</v>
      </c>
      <c r="O3603">
        <v>1.75</v>
      </c>
      <c r="Q3603">
        <v>1.75</v>
      </c>
      <c r="S3603" t="s">
        <v>3277</v>
      </c>
      <c r="AE3603">
        <v>12</v>
      </c>
      <c r="AF3603">
        <v>7.6</v>
      </c>
      <c r="AG3603">
        <v>5</v>
      </c>
      <c r="AH3603" t="s">
        <v>53</v>
      </c>
      <c r="AI3603" t="s">
        <v>54</v>
      </c>
      <c r="AJ3603">
        <v>2</v>
      </c>
      <c r="AK3603">
        <v>1</v>
      </c>
      <c r="AL3603">
        <v>1</v>
      </c>
      <c r="AM3603" t="s">
        <v>55</v>
      </c>
      <c r="AN3603" t="s">
        <v>56</v>
      </c>
      <c r="AP3603">
        <v>1</v>
      </c>
      <c r="AQ3603" t="s">
        <v>57</v>
      </c>
      <c r="AR3603">
        <v>0</v>
      </c>
      <c r="AW3603" t="s">
        <v>58</v>
      </c>
      <c r="AX3603">
        <v>0</v>
      </c>
      <c r="AY3603">
        <v>2</v>
      </c>
      <c r="AZ3603">
        <v>1.75</v>
      </c>
      <c r="BA3603">
        <v>1.75</v>
      </c>
      <c r="BB3603" t="s">
        <v>59</v>
      </c>
    </row>
    <row r="3604" spans="1:54" x14ac:dyDescent="0.2">
      <c r="A3604" s="7" t="str">
        <f>VLOOKUP(G3604,'Matching-Tabelle'!$A$76:$B$80,2,FALSE)</f>
        <v>ralph.straehl@tkb.ch</v>
      </c>
      <c r="B3604" s="7" t="str">
        <f>VLOOKUP(J3604,'Matching-Tabelle'!$A$1:$B$66,2,FALSE)</f>
        <v>WPI CTB</v>
      </c>
      <c r="C3604" s="7" t="str">
        <f>IF(VLOOKUP(J3604,'Matching-Tabelle'!$A$1:$CB$66,3,FALSE)=0,"",VLOOKUP(J3604,'Matching-Tabelle'!$A$1:$CB$66,3,FALSE))</f>
        <v/>
      </c>
      <c r="D3604" s="7">
        <v>1.75</v>
      </c>
      <c r="E3604" s="7" t="s">
        <v>3278</v>
      </c>
      <c r="F3604" s="8">
        <v>42377</v>
      </c>
      <c r="G3604" t="s">
        <v>5099</v>
      </c>
      <c r="H3604" t="s">
        <v>3260</v>
      </c>
      <c r="I3604" t="s">
        <v>3261</v>
      </c>
      <c r="J3604">
        <v>935</v>
      </c>
      <c r="K3604" t="s">
        <v>1147</v>
      </c>
      <c r="L3604" t="s">
        <v>1148</v>
      </c>
      <c r="M3604">
        <v>990001</v>
      </c>
      <c r="N3604" t="s">
        <v>51</v>
      </c>
      <c r="O3604">
        <v>1.75</v>
      </c>
      <c r="Q3604">
        <v>1.75</v>
      </c>
      <c r="S3604" t="s">
        <v>3278</v>
      </c>
      <c r="AE3604">
        <v>12</v>
      </c>
      <c r="AF3604">
        <v>7.6</v>
      </c>
      <c r="AG3604">
        <v>5</v>
      </c>
      <c r="AH3604" t="s">
        <v>53</v>
      </c>
      <c r="AI3604" t="s">
        <v>54</v>
      </c>
      <c r="AJ3604">
        <v>2</v>
      </c>
      <c r="AK3604">
        <v>1</v>
      </c>
      <c r="AL3604">
        <v>1</v>
      </c>
      <c r="AM3604" t="s">
        <v>55</v>
      </c>
      <c r="AN3604" t="s">
        <v>56</v>
      </c>
      <c r="AP3604">
        <v>1</v>
      </c>
      <c r="AQ3604" t="s">
        <v>57</v>
      </c>
      <c r="AR3604">
        <v>0</v>
      </c>
      <c r="AW3604" t="s">
        <v>58</v>
      </c>
      <c r="AX3604">
        <v>0</v>
      </c>
      <c r="AY3604">
        <v>2</v>
      </c>
      <c r="AZ3604">
        <v>1.75</v>
      </c>
      <c r="BA3604">
        <v>1.75</v>
      </c>
      <c r="BB3604" t="s">
        <v>59</v>
      </c>
    </row>
    <row r="3605" spans="1:54" x14ac:dyDescent="0.2">
      <c r="A3605" s="7" t="str">
        <f>VLOOKUP(G3605,'Matching-Tabelle'!$A$76:$B$80,2,FALSE)</f>
        <v>ralph.straehl@tkb.ch</v>
      </c>
      <c r="B3605" s="7" t="str">
        <f>VLOOKUP(J3605,'Matching-Tabelle'!$A$1:$B$66,2,FALSE)</f>
        <v>WPI RTB</v>
      </c>
      <c r="C3605" s="7" t="str">
        <f>IF(VLOOKUP(J3605,'Matching-Tabelle'!$A$1:$CB$66,3,FALSE)=0,"",VLOOKUP(J3605,'Matching-Tabelle'!$A$1:$CB$66,3,FALSE))</f>
        <v/>
      </c>
      <c r="D3605" s="7">
        <v>0.75</v>
      </c>
      <c r="E3605" s="7" t="s">
        <v>3267</v>
      </c>
      <c r="F3605" s="8">
        <v>42380</v>
      </c>
      <c r="G3605" t="s">
        <v>5099</v>
      </c>
      <c r="H3605" t="s">
        <v>3260</v>
      </c>
      <c r="I3605" t="s">
        <v>3261</v>
      </c>
      <c r="J3605">
        <v>24</v>
      </c>
      <c r="K3605" t="s">
        <v>73</v>
      </c>
      <c r="L3605" t="s">
        <v>74</v>
      </c>
      <c r="M3605">
        <v>990001</v>
      </c>
      <c r="N3605" t="s">
        <v>51</v>
      </c>
      <c r="O3605">
        <v>0.75</v>
      </c>
      <c r="Q3605">
        <v>0.75</v>
      </c>
      <c r="S3605" t="s">
        <v>3267</v>
      </c>
      <c r="AE3605">
        <v>12</v>
      </c>
      <c r="AF3605">
        <v>7.6</v>
      </c>
      <c r="AG3605">
        <v>5</v>
      </c>
      <c r="AH3605" t="s">
        <v>53</v>
      </c>
      <c r="AI3605" t="s">
        <v>54</v>
      </c>
      <c r="AJ3605">
        <v>2</v>
      </c>
      <c r="AK3605">
        <v>1</v>
      </c>
      <c r="AL3605">
        <v>1</v>
      </c>
      <c r="AM3605" t="s">
        <v>55</v>
      </c>
      <c r="AN3605" t="s">
        <v>56</v>
      </c>
      <c r="AP3605">
        <v>1</v>
      </c>
      <c r="AQ3605" t="s">
        <v>57</v>
      </c>
      <c r="AR3605">
        <v>0</v>
      </c>
      <c r="AW3605" t="s">
        <v>58</v>
      </c>
      <c r="AX3605">
        <v>0</v>
      </c>
      <c r="AY3605">
        <v>2</v>
      </c>
      <c r="AZ3605">
        <v>0.75</v>
      </c>
      <c r="BA3605">
        <v>0.75</v>
      </c>
      <c r="BB3605" t="s">
        <v>59</v>
      </c>
    </row>
    <row r="3606" spans="1:54" x14ac:dyDescent="0.2">
      <c r="A3606" s="7" t="str">
        <f>VLOOKUP(G3606,'Matching-Tabelle'!$A$76:$B$80,2,FALSE)</f>
        <v>ralph.straehl@tkb.ch</v>
      </c>
      <c r="B3606" s="7" t="str">
        <f>VLOOKUP(J3606,'Matching-Tabelle'!$A$1:$B$66,2,FALSE)</f>
        <v>WPI RTB</v>
      </c>
      <c r="C3606" s="7" t="str">
        <f>IF(VLOOKUP(J3606,'Matching-Tabelle'!$A$1:$CB$66,3,FALSE)=0,"",VLOOKUP(J3606,'Matching-Tabelle'!$A$1:$CB$66,3,FALSE))</f>
        <v/>
      </c>
      <c r="D3606" s="7">
        <v>0.37</v>
      </c>
      <c r="E3606" s="7" t="s">
        <v>3274</v>
      </c>
      <c r="F3606" s="8">
        <v>42380</v>
      </c>
      <c r="G3606" t="s">
        <v>5099</v>
      </c>
      <c r="H3606" t="s">
        <v>3260</v>
      </c>
      <c r="I3606" t="s">
        <v>3261</v>
      </c>
      <c r="J3606">
        <v>20</v>
      </c>
      <c r="K3606" t="s">
        <v>95</v>
      </c>
      <c r="L3606" t="s">
        <v>96</v>
      </c>
      <c r="M3606">
        <v>990001</v>
      </c>
      <c r="N3606" t="s">
        <v>51</v>
      </c>
      <c r="O3606">
        <v>0.37</v>
      </c>
      <c r="Q3606">
        <v>0.37</v>
      </c>
      <c r="S3606" t="s">
        <v>3274</v>
      </c>
      <c r="AE3606">
        <v>12</v>
      </c>
      <c r="AF3606">
        <v>7.6</v>
      </c>
      <c r="AG3606">
        <v>5</v>
      </c>
      <c r="AH3606" t="s">
        <v>53</v>
      </c>
      <c r="AI3606" t="s">
        <v>54</v>
      </c>
      <c r="AJ3606">
        <v>2</v>
      </c>
      <c r="AK3606">
        <v>1</v>
      </c>
      <c r="AL3606">
        <v>1</v>
      </c>
      <c r="AM3606" t="s">
        <v>55</v>
      </c>
      <c r="AN3606" t="s">
        <v>56</v>
      </c>
      <c r="AP3606">
        <v>1</v>
      </c>
      <c r="AQ3606" t="s">
        <v>57</v>
      </c>
      <c r="AR3606">
        <v>0</v>
      </c>
      <c r="AW3606" t="s">
        <v>58</v>
      </c>
      <c r="AX3606">
        <v>0</v>
      </c>
      <c r="AY3606">
        <v>2</v>
      </c>
      <c r="AZ3606">
        <v>0.37</v>
      </c>
      <c r="BA3606">
        <v>0.37</v>
      </c>
      <c r="BB3606" t="s">
        <v>59</v>
      </c>
    </row>
    <row r="3607" spans="1:54" x14ac:dyDescent="0.2">
      <c r="A3607" s="7" t="str">
        <f>VLOOKUP(G3607,'Matching-Tabelle'!$A$76:$B$80,2,FALSE)</f>
        <v>ralph.straehl@tkb.ch</v>
      </c>
      <c r="B3607" s="7" t="str">
        <f>VLOOKUP(J3607,'Matching-Tabelle'!$A$1:$B$66,2,FALSE)</f>
        <v>Proj Eval NePe</v>
      </c>
      <c r="C3607" s="7" t="str">
        <f>IF(VLOOKUP(J3607,'Matching-Tabelle'!$A$1:$CB$66,3,FALSE)=0,"",VLOOKUP(J3607,'Matching-Tabelle'!$A$1:$CB$66,3,FALSE))</f>
        <v>WPI Projekte</v>
      </c>
      <c r="D3607" s="7">
        <v>7.67</v>
      </c>
      <c r="E3607" s="7" t="s">
        <v>3279</v>
      </c>
      <c r="F3607" s="8">
        <v>42380</v>
      </c>
      <c r="G3607" t="s">
        <v>5099</v>
      </c>
      <c r="H3607" t="s">
        <v>3260</v>
      </c>
      <c r="I3607" t="s">
        <v>3261</v>
      </c>
      <c r="J3607">
        <v>225</v>
      </c>
      <c r="K3607" t="s">
        <v>172</v>
      </c>
      <c r="L3607" t="s">
        <v>173</v>
      </c>
      <c r="M3607">
        <v>990001</v>
      </c>
      <c r="N3607" t="s">
        <v>51</v>
      </c>
      <c r="O3607">
        <v>7.67</v>
      </c>
      <c r="Q3607">
        <v>7.67</v>
      </c>
      <c r="S3607" t="s">
        <v>3279</v>
      </c>
      <c r="AE3607">
        <v>12</v>
      </c>
      <c r="AF3607">
        <v>7.6</v>
      </c>
      <c r="AG3607">
        <v>5</v>
      </c>
      <c r="AH3607" t="s">
        <v>53</v>
      </c>
      <c r="AI3607" t="s">
        <v>54</v>
      </c>
      <c r="AJ3607">
        <v>2</v>
      </c>
      <c r="AK3607">
        <v>1</v>
      </c>
      <c r="AL3607">
        <v>1</v>
      </c>
      <c r="AM3607" t="s">
        <v>55</v>
      </c>
      <c r="AN3607" t="s">
        <v>56</v>
      </c>
      <c r="AP3607">
        <v>1</v>
      </c>
      <c r="AQ3607" t="s">
        <v>57</v>
      </c>
      <c r="AR3607">
        <v>0</v>
      </c>
      <c r="AW3607" t="s">
        <v>58</v>
      </c>
      <c r="AX3607">
        <v>0</v>
      </c>
      <c r="AY3607">
        <v>2</v>
      </c>
      <c r="AZ3607">
        <v>7.67</v>
      </c>
      <c r="BA3607">
        <v>7.67</v>
      </c>
      <c r="BB3607" t="s">
        <v>59</v>
      </c>
    </row>
    <row r="3608" spans="1:54" x14ac:dyDescent="0.2">
      <c r="A3608" s="7" t="str">
        <f>VLOOKUP(G3608,'Matching-Tabelle'!$A$76:$B$80,2,FALSE)</f>
        <v>ralph.straehl@tkb.ch</v>
      </c>
      <c r="B3608" s="7" t="str">
        <f>VLOOKUP(J3608,'Matching-Tabelle'!$A$1:$B$66,2,FALSE)</f>
        <v>WPI RTB</v>
      </c>
      <c r="C3608" s="7" t="str">
        <f>IF(VLOOKUP(J3608,'Matching-Tabelle'!$A$1:$CB$66,3,FALSE)=0,"",VLOOKUP(J3608,'Matching-Tabelle'!$A$1:$CB$66,3,FALSE))</f>
        <v/>
      </c>
      <c r="D3608" s="7">
        <v>0.22</v>
      </c>
      <c r="E3608" s="7" t="s">
        <v>3280</v>
      </c>
      <c r="F3608" s="8">
        <v>42381</v>
      </c>
      <c r="G3608" t="s">
        <v>5099</v>
      </c>
      <c r="H3608" t="s">
        <v>3260</v>
      </c>
      <c r="I3608" t="s">
        <v>3261</v>
      </c>
      <c r="J3608">
        <v>24</v>
      </c>
      <c r="K3608" t="s">
        <v>73</v>
      </c>
      <c r="L3608" t="s">
        <v>74</v>
      </c>
      <c r="M3608">
        <v>990001</v>
      </c>
      <c r="N3608" t="s">
        <v>51</v>
      </c>
      <c r="O3608">
        <v>0.22</v>
      </c>
      <c r="Q3608">
        <v>0.22</v>
      </c>
      <c r="S3608" t="s">
        <v>3280</v>
      </c>
      <c r="AE3608">
        <v>12</v>
      </c>
      <c r="AF3608">
        <v>7.6</v>
      </c>
      <c r="AG3608">
        <v>5</v>
      </c>
      <c r="AH3608" t="s">
        <v>53</v>
      </c>
      <c r="AI3608" t="s">
        <v>54</v>
      </c>
      <c r="AJ3608">
        <v>2</v>
      </c>
      <c r="AK3608">
        <v>1</v>
      </c>
      <c r="AL3608">
        <v>1</v>
      </c>
      <c r="AM3608" t="s">
        <v>55</v>
      </c>
      <c r="AN3608" t="s">
        <v>56</v>
      </c>
      <c r="AP3608">
        <v>1</v>
      </c>
      <c r="AQ3608" t="s">
        <v>57</v>
      </c>
      <c r="AR3608">
        <v>0</v>
      </c>
      <c r="AW3608" t="s">
        <v>58</v>
      </c>
      <c r="AX3608">
        <v>0</v>
      </c>
      <c r="AY3608">
        <v>2</v>
      </c>
      <c r="AZ3608">
        <v>0.22</v>
      </c>
      <c r="BA3608">
        <v>0.22</v>
      </c>
      <c r="BB3608" t="s">
        <v>59</v>
      </c>
    </row>
    <row r="3609" spans="1:54" x14ac:dyDescent="0.2">
      <c r="A3609" s="7" t="str">
        <f>VLOOKUP(G3609,'Matching-Tabelle'!$A$76:$B$80,2,FALSE)</f>
        <v>ralph.straehl@tkb.ch</v>
      </c>
      <c r="B3609" s="7" t="str">
        <f>VLOOKUP(J3609,'Matching-Tabelle'!$A$1:$B$66,2,FALSE)</f>
        <v>WPI RTB</v>
      </c>
      <c r="C3609" s="7" t="str">
        <f>IF(VLOOKUP(J3609,'Matching-Tabelle'!$A$1:$CB$66,3,FALSE)=0,"",VLOOKUP(J3609,'Matching-Tabelle'!$A$1:$CB$66,3,FALSE))</f>
        <v/>
      </c>
      <c r="D3609" s="7">
        <v>1.45</v>
      </c>
      <c r="E3609" s="7" t="s">
        <v>3281</v>
      </c>
      <c r="F3609" s="8">
        <v>42381</v>
      </c>
      <c r="G3609" t="s">
        <v>5099</v>
      </c>
      <c r="H3609" t="s">
        <v>3260</v>
      </c>
      <c r="I3609" t="s">
        <v>3261</v>
      </c>
      <c r="J3609">
        <v>20</v>
      </c>
      <c r="K3609" t="s">
        <v>95</v>
      </c>
      <c r="L3609" t="s">
        <v>96</v>
      </c>
      <c r="M3609">
        <v>990001</v>
      </c>
      <c r="N3609" t="s">
        <v>51</v>
      </c>
      <c r="O3609">
        <v>1.45</v>
      </c>
      <c r="Q3609">
        <v>1.45</v>
      </c>
      <c r="S3609" t="s">
        <v>3281</v>
      </c>
      <c r="AE3609">
        <v>12</v>
      </c>
      <c r="AF3609">
        <v>7.6</v>
      </c>
      <c r="AG3609">
        <v>5</v>
      </c>
      <c r="AH3609" t="s">
        <v>53</v>
      </c>
      <c r="AI3609" t="s">
        <v>54</v>
      </c>
      <c r="AJ3609">
        <v>2</v>
      </c>
      <c r="AK3609">
        <v>1</v>
      </c>
      <c r="AL3609">
        <v>1</v>
      </c>
      <c r="AM3609" t="s">
        <v>55</v>
      </c>
      <c r="AN3609" t="s">
        <v>56</v>
      </c>
      <c r="AP3609">
        <v>1</v>
      </c>
      <c r="AQ3609" t="s">
        <v>57</v>
      </c>
      <c r="AR3609">
        <v>0</v>
      </c>
      <c r="AW3609" t="s">
        <v>58</v>
      </c>
      <c r="AX3609">
        <v>0</v>
      </c>
      <c r="AY3609">
        <v>2</v>
      </c>
      <c r="AZ3609">
        <v>1.45</v>
      </c>
      <c r="BA3609">
        <v>1.45</v>
      </c>
      <c r="BB3609" t="s">
        <v>59</v>
      </c>
    </row>
    <row r="3610" spans="1:54" x14ac:dyDescent="0.2">
      <c r="A3610" s="7" t="str">
        <f>VLOOKUP(G3610,'Matching-Tabelle'!$A$76:$B$80,2,FALSE)</f>
        <v>ralph.straehl@tkb.ch</v>
      </c>
      <c r="B3610" s="7" t="str">
        <f>VLOOKUP(J3610,'Matching-Tabelle'!$A$1:$B$66,2,FALSE)</f>
        <v>Proj Papier Sparen</v>
      </c>
      <c r="C3610" s="7" t="str">
        <f>IF(VLOOKUP(J3610,'Matching-Tabelle'!$A$1:$CB$66,3,FALSE)=0,"",VLOOKUP(J3610,'Matching-Tabelle'!$A$1:$CB$66,3,FALSE))</f>
        <v>Progr Nachhaltigkeit</v>
      </c>
      <c r="D3610" s="7">
        <v>4.4000000000000004</v>
      </c>
      <c r="E3610" s="7" t="s">
        <v>3282</v>
      </c>
      <c r="F3610" s="8">
        <v>42381</v>
      </c>
      <c r="G3610" t="s">
        <v>5099</v>
      </c>
      <c r="H3610" t="s">
        <v>3260</v>
      </c>
      <c r="I3610" t="s">
        <v>3261</v>
      </c>
      <c r="J3610">
        <v>2500208</v>
      </c>
      <c r="K3610" t="s">
        <v>70</v>
      </c>
      <c r="L3610" t="s">
        <v>71</v>
      </c>
      <c r="M3610">
        <v>990001</v>
      </c>
      <c r="N3610" t="s">
        <v>51</v>
      </c>
      <c r="O3610">
        <v>4.4000000000000004</v>
      </c>
      <c r="Q3610">
        <v>4.4000000000000004</v>
      </c>
      <c r="S3610" t="s">
        <v>3282</v>
      </c>
      <c r="AE3610">
        <v>12</v>
      </c>
      <c r="AF3610">
        <v>7.6</v>
      </c>
      <c r="AG3610">
        <v>5</v>
      </c>
      <c r="AH3610" t="s">
        <v>53</v>
      </c>
      <c r="AI3610" t="s">
        <v>54</v>
      </c>
      <c r="AJ3610">
        <v>2</v>
      </c>
      <c r="AK3610">
        <v>1</v>
      </c>
      <c r="AL3610">
        <v>1</v>
      </c>
      <c r="AM3610" t="s">
        <v>55</v>
      </c>
      <c r="AN3610" t="s">
        <v>56</v>
      </c>
      <c r="AP3610">
        <v>1</v>
      </c>
      <c r="AQ3610" t="s">
        <v>57</v>
      </c>
      <c r="AR3610">
        <v>0</v>
      </c>
      <c r="AW3610" t="s">
        <v>58</v>
      </c>
      <c r="AX3610">
        <v>0</v>
      </c>
      <c r="AY3610">
        <v>2</v>
      </c>
      <c r="AZ3610">
        <v>4.4000000000000004</v>
      </c>
      <c r="BA3610">
        <v>4.4000000000000004</v>
      </c>
      <c r="BB3610" t="s">
        <v>59</v>
      </c>
    </row>
    <row r="3611" spans="1:54" x14ac:dyDescent="0.2">
      <c r="A3611" s="7" t="str">
        <f>VLOOKUP(G3611,'Matching-Tabelle'!$A$76:$B$80,2,FALSE)</f>
        <v>ralph.straehl@tkb.ch</v>
      </c>
      <c r="B3611" s="7" t="str">
        <f>VLOOKUP(J3611,'Matching-Tabelle'!$A$1:$B$66,2,FALSE)</f>
        <v>Proj HR SYS</v>
      </c>
      <c r="C3611" s="7" t="str">
        <f>IF(VLOOKUP(J3611,'Matching-Tabelle'!$A$1:$CB$66,3,FALSE)=0,"",VLOOKUP(J3611,'Matching-Tabelle'!$A$1:$CB$66,3,FALSE))</f>
        <v/>
      </c>
      <c r="D3611" s="7">
        <v>3.25</v>
      </c>
      <c r="E3611" s="7" t="s">
        <v>3283</v>
      </c>
      <c r="F3611" s="8">
        <v>42381</v>
      </c>
      <c r="G3611" t="s">
        <v>5099</v>
      </c>
      <c r="H3611" t="s">
        <v>3260</v>
      </c>
      <c r="I3611" t="s">
        <v>3261</v>
      </c>
      <c r="J3611">
        <v>2000232</v>
      </c>
      <c r="K3611" t="s">
        <v>60</v>
      </c>
      <c r="L3611" t="s">
        <v>61</v>
      </c>
      <c r="M3611">
        <v>990001</v>
      </c>
      <c r="N3611" t="s">
        <v>51</v>
      </c>
      <c r="O3611">
        <v>3.25</v>
      </c>
      <c r="Q3611">
        <v>3.25</v>
      </c>
      <c r="S3611" t="s">
        <v>3283</v>
      </c>
      <c r="AE3611">
        <v>12</v>
      </c>
      <c r="AF3611">
        <v>7.6</v>
      </c>
      <c r="AG3611">
        <v>5</v>
      </c>
      <c r="AH3611" t="s">
        <v>53</v>
      </c>
      <c r="AI3611" t="s">
        <v>54</v>
      </c>
      <c r="AJ3611">
        <v>2</v>
      </c>
      <c r="AK3611">
        <v>1</v>
      </c>
      <c r="AL3611">
        <v>1</v>
      </c>
      <c r="AM3611" t="s">
        <v>55</v>
      </c>
      <c r="AN3611" t="s">
        <v>56</v>
      </c>
      <c r="AP3611">
        <v>1</v>
      </c>
      <c r="AQ3611" t="s">
        <v>57</v>
      </c>
      <c r="AR3611">
        <v>0</v>
      </c>
      <c r="AW3611" t="s">
        <v>58</v>
      </c>
      <c r="AX3611">
        <v>0</v>
      </c>
      <c r="AY3611">
        <v>2</v>
      </c>
      <c r="AZ3611">
        <v>3.25</v>
      </c>
      <c r="BA3611">
        <v>3.25</v>
      </c>
      <c r="BB3611" t="s">
        <v>59</v>
      </c>
    </row>
    <row r="3612" spans="1:54" x14ac:dyDescent="0.2">
      <c r="A3612" s="7" t="str">
        <f>VLOOKUP(G3612,'Matching-Tabelle'!$A$76:$B$80,2,FALSE)</f>
        <v>ralph.straehl@tkb.ch</v>
      </c>
      <c r="B3612" s="7" t="str">
        <f>VLOOKUP(J3612,'Matching-Tabelle'!$A$1:$B$66,2,FALSE)</f>
        <v>WPI RTB</v>
      </c>
      <c r="C3612" s="7" t="str">
        <f>IF(VLOOKUP(J3612,'Matching-Tabelle'!$A$1:$CB$66,3,FALSE)=0,"",VLOOKUP(J3612,'Matching-Tabelle'!$A$1:$CB$66,3,FALSE))</f>
        <v/>
      </c>
      <c r="D3612" s="7">
        <v>1.27</v>
      </c>
      <c r="E3612" s="7" t="s">
        <v>3267</v>
      </c>
      <c r="F3612" s="8">
        <v>42382</v>
      </c>
      <c r="G3612" t="s">
        <v>5099</v>
      </c>
      <c r="H3612" t="s">
        <v>3260</v>
      </c>
      <c r="I3612" t="s">
        <v>3261</v>
      </c>
      <c r="J3612">
        <v>24</v>
      </c>
      <c r="K3612" t="s">
        <v>73</v>
      </c>
      <c r="L3612" t="s">
        <v>74</v>
      </c>
      <c r="M3612">
        <v>990001</v>
      </c>
      <c r="N3612" t="s">
        <v>51</v>
      </c>
      <c r="O3612">
        <v>1.27</v>
      </c>
      <c r="Q3612">
        <v>1.27</v>
      </c>
      <c r="S3612" t="s">
        <v>3267</v>
      </c>
      <c r="AE3612">
        <v>12</v>
      </c>
      <c r="AF3612">
        <v>7.6</v>
      </c>
      <c r="AG3612">
        <v>5</v>
      </c>
      <c r="AH3612" t="s">
        <v>53</v>
      </c>
      <c r="AI3612" t="s">
        <v>54</v>
      </c>
      <c r="AJ3612">
        <v>2</v>
      </c>
      <c r="AK3612">
        <v>1</v>
      </c>
      <c r="AL3612">
        <v>1</v>
      </c>
      <c r="AM3612" t="s">
        <v>55</v>
      </c>
      <c r="AN3612" t="s">
        <v>56</v>
      </c>
      <c r="AP3612">
        <v>1</v>
      </c>
      <c r="AQ3612" t="s">
        <v>57</v>
      </c>
      <c r="AR3612">
        <v>0</v>
      </c>
      <c r="AW3612" t="s">
        <v>58</v>
      </c>
      <c r="AX3612">
        <v>0</v>
      </c>
      <c r="AY3612">
        <v>2</v>
      </c>
      <c r="AZ3612">
        <v>1.27</v>
      </c>
      <c r="BA3612">
        <v>1.27</v>
      </c>
      <c r="BB3612" t="s">
        <v>59</v>
      </c>
    </row>
    <row r="3613" spans="1:54" x14ac:dyDescent="0.2">
      <c r="A3613" s="7" t="str">
        <f>VLOOKUP(G3613,'Matching-Tabelle'!$A$76:$B$80,2,FALSE)</f>
        <v>ralph.straehl@tkb.ch</v>
      </c>
      <c r="B3613" s="7" t="str">
        <f>VLOOKUP(J3613,'Matching-Tabelle'!$A$1:$B$66,2,FALSE)</f>
        <v>WPI CTB</v>
      </c>
      <c r="C3613" s="7" t="str">
        <f>IF(VLOOKUP(J3613,'Matching-Tabelle'!$A$1:$CB$66,3,FALSE)=0,"",VLOOKUP(J3613,'Matching-Tabelle'!$A$1:$CB$66,3,FALSE))</f>
        <v/>
      </c>
      <c r="D3613" s="7">
        <v>1.91</v>
      </c>
      <c r="E3613" s="7" t="s">
        <v>3284</v>
      </c>
      <c r="F3613" s="8">
        <v>42382</v>
      </c>
      <c r="G3613" t="s">
        <v>5099</v>
      </c>
      <c r="H3613" t="s">
        <v>3260</v>
      </c>
      <c r="I3613" t="s">
        <v>3261</v>
      </c>
      <c r="J3613">
        <v>18</v>
      </c>
      <c r="K3613" t="s">
        <v>594</v>
      </c>
      <c r="L3613" t="s">
        <v>595</v>
      </c>
      <c r="M3613">
        <v>990001</v>
      </c>
      <c r="N3613" t="s">
        <v>51</v>
      </c>
      <c r="O3613">
        <v>1.91</v>
      </c>
      <c r="Q3613">
        <v>1.91</v>
      </c>
      <c r="S3613" t="s">
        <v>3284</v>
      </c>
      <c r="AE3613">
        <v>12</v>
      </c>
      <c r="AF3613">
        <v>7.6</v>
      </c>
      <c r="AG3613">
        <v>5</v>
      </c>
      <c r="AH3613" t="s">
        <v>53</v>
      </c>
      <c r="AI3613" t="s">
        <v>54</v>
      </c>
      <c r="AJ3613">
        <v>2</v>
      </c>
      <c r="AK3613">
        <v>1</v>
      </c>
      <c r="AL3613">
        <v>1</v>
      </c>
      <c r="AM3613" t="s">
        <v>55</v>
      </c>
      <c r="AN3613" t="s">
        <v>56</v>
      </c>
      <c r="AP3613">
        <v>1</v>
      </c>
      <c r="AQ3613" t="s">
        <v>57</v>
      </c>
      <c r="AR3613">
        <v>0</v>
      </c>
      <c r="AW3613" t="s">
        <v>58</v>
      </c>
      <c r="AX3613">
        <v>0</v>
      </c>
      <c r="AY3613">
        <v>2</v>
      </c>
      <c r="AZ3613">
        <v>1.91</v>
      </c>
      <c r="BA3613">
        <v>1.91</v>
      </c>
      <c r="BB3613" t="s">
        <v>59</v>
      </c>
    </row>
    <row r="3614" spans="1:54" x14ac:dyDescent="0.2">
      <c r="A3614" s="7" t="str">
        <f>VLOOKUP(G3614,'Matching-Tabelle'!$A$76:$B$80,2,FALSE)</f>
        <v>ralph.straehl@tkb.ch</v>
      </c>
      <c r="B3614" s="7" t="str">
        <f>VLOOKUP(J3614,'Matching-Tabelle'!$A$1:$B$66,2,FALSE)</f>
        <v>Proj HR SYS</v>
      </c>
      <c r="C3614" s="7" t="str">
        <f>IF(VLOOKUP(J3614,'Matching-Tabelle'!$A$1:$CB$66,3,FALSE)=0,"",VLOOKUP(J3614,'Matching-Tabelle'!$A$1:$CB$66,3,FALSE))</f>
        <v/>
      </c>
      <c r="D3614" s="7">
        <v>2.25</v>
      </c>
      <c r="E3614" s="7" t="s">
        <v>3285</v>
      </c>
      <c r="F3614" s="8">
        <v>42382</v>
      </c>
      <c r="G3614" t="s">
        <v>5099</v>
      </c>
      <c r="H3614" t="s">
        <v>3260</v>
      </c>
      <c r="I3614" t="s">
        <v>3261</v>
      </c>
      <c r="J3614">
        <v>2000232</v>
      </c>
      <c r="K3614" t="s">
        <v>60</v>
      </c>
      <c r="L3614" t="s">
        <v>61</v>
      </c>
      <c r="M3614">
        <v>990001</v>
      </c>
      <c r="N3614" t="s">
        <v>51</v>
      </c>
      <c r="O3614">
        <v>2.25</v>
      </c>
      <c r="Q3614">
        <v>2.25</v>
      </c>
      <c r="S3614" t="s">
        <v>3285</v>
      </c>
      <c r="AE3614">
        <v>12</v>
      </c>
      <c r="AF3614">
        <v>7.6</v>
      </c>
      <c r="AG3614">
        <v>5</v>
      </c>
      <c r="AH3614" t="s">
        <v>53</v>
      </c>
      <c r="AI3614" t="s">
        <v>54</v>
      </c>
      <c r="AJ3614">
        <v>2</v>
      </c>
      <c r="AK3614">
        <v>1</v>
      </c>
      <c r="AL3614">
        <v>1</v>
      </c>
      <c r="AM3614" t="s">
        <v>55</v>
      </c>
      <c r="AN3614" t="s">
        <v>56</v>
      </c>
      <c r="AP3614">
        <v>1</v>
      </c>
      <c r="AQ3614" t="s">
        <v>57</v>
      </c>
      <c r="AR3614">
        <v>0</v>
      </c>
      <c r="AW3614" t="s">
        <v>58</v>
      </c>
      <c r="AX3614">
        <v>0</v>
      </c>
      <c r="AY3614">
        <v>2</v>
      </c>
      <c r="AZ3614">
        <v>2.25</v>
      </c>
      <c r="BA3614">
        <v>2.25</v>
      </c>
      <c r="BB3614" t="s">
        <v>59</v>
      </c>
    </row>
    <row r="3615" spans="1:54" x14ac:dyDescent="0.2">
      <c r="A3615" s="7" t="str">
        <f>VLOOKUP(G3615,'Matching-Tabelle'!$A$76:$B$80,2,FALSE)</f>
        <v>ralph.straehl@tkb.ch</v>
      </c>
      <c r="B3615" s="7" t="str">
        <f>VLOOKUP(J3615,'Matching-Tabelle'!$A$1:$B$66,2,FALSE)</f>
        <v>WPI CTB</v>
      </c>
      <c r="C3615" s="7" t="str">
        <f>IF(VLOOKUP(J3615,'Matching-Tabelle'!$A$1:$CB$66,3,FALSE)=0,"",VLOOKUP(J3615,'Matching-Tabelle'!$A$1:$CB$66,3,FALSE))</f>
        <v/>
      </c>
      <c r="D3615" s="7">
        <v>1.55</v>
      </c>
      <c r="E3615" s="7" t="s">
        <v>3286</v>
      </c>
      <c r="F3615" s="8">
        <v>42382</v>
      </c>
      <c r="G3615" t="s">
        <v>5099</v>
      </c>
      <c r="H3615" t="s">
        <v>3260</v>
      </c>
      <c r="I3615" t="s">
        <v>3261</v>
      </c>
      <c r="J3615">
        <v>920</v>
      </c>
      <c r="K3615" t="s">
        <v>148</v>
      </c>
      <c r="L3615" t="s">
        <v>149</v>
      </c>
      <c r="M3615">
        <v>990001</v>
      </c>
      <c r="N3615" t="s">
        <v>51</v>
      </c>
      <c r="O3615">
        <v>1.55</v>
      </c>
      <c r="Q3615">
        <v>1.55</v>
      </c>
      <c r="S3615" t="s">
        <v>3286</v>
      </c>
      <c r="AE3615">
        <v>12</v>
      </c>
      <c r="AF3615">
        <v>7.6</v>
      </c>
      <c r="AG3615">
        <v>5</v>
      </c>
      <c r="AH3615" t="s">
        <v>53</v>
      </c>
      <c r="AI3615" t="s">
        <v>54</v>
      </c>
      <c r="AJ3615">
        <v>2</v>
      </c>
      <c r="AK3615">
        <v>1</v>
      </c>
      <c r="AL3615">
        <v>1</v>
      </c>
      <c r="AM3615" t="s">
        <v>55</v>
      </c>
      <c r="AN3615" t="s">
        <v>56</v>
      </c>
      <c r="AP3615">
        <v>1</v>
      </c>
      <c r="AQ3615" t="s">
        <v>57</v>
      </c>
      <c r="AR3615">
        <v>0</v>
      </c>
      <c r="AW3615" t="s">
        <v>58</v>
      </c>
      <c r="AX3615">
        <v>0</v>
      </c>
      <c r="AY3615">
        <v>2</v>
      </c>
      <c r="AZ3615">
        <v>1.55</v>
      </c>
      <c r="BA3615">
        <v>1.55</v>
      </c>
      <c r="BB3615" t="s">
        <v>59</v>
      </c>
    </row>
    <row r="3616" spans="1:54" x14ac:dyDescent="0.2">
      <c r="A3616" s="7" t="str">
        <f>VLOOKUP(G3616,'Matching-Tabelle'!$A$76:$B$80,2,FALSE)</f>
        <v>ralph.straehl@tkb.ch</v>
      </c>
      <c r="B3616" s="7" t="str">
        <f>VLOOKUP(J3616,'Matching-Tabelle'!$A$1:$B$66,2,FALSE)</f>
        <v>WPI RTB</v>
      </c>
      <c r="C3616" s="7" t="str">
        <f>IF(VLOOKUP(J3616,'Matching-Tabelle'!$A$1:$CB$66,3,FALSE)=0,"",VLOOKUP(J3616,'Matching-Tabelle'!$A$1:$CB$66,3,FALSE))</f>
        <v/>
      </c>
      <c r="D3616" s="7">
        <v>1.25</v>
      </c>
      <c r="E3616" s="7" t="s">
        <v>3287</v>
      </c>
      <c r="F3616" s="8">
        <v>42382</v>
      </c>
      <c r="G3616" t="s">
        <v>5099</v>
      </c>
      <c r="H3616" t="s">
        <v>3260</v>
      </c>
      <c r="I3616" t="s">
        <v>3261</v>
      </c>
      <c r="J3616">
        <v>21</v>
      </c>
      <c r="K3616" t="s">
        <v>117</v>
      </c>
      <c r="L3616" t="s">
        <v>118</v>
      </c>
      <c r="M3616">
        <v>990001</v>
      </c>
      <c r="N3616" t="s">
        <v>51</v>
      </c>
      <c r="O3616">
        <v>1.25</v>
      </c>
      <c r="Q3616">
        <v>1.25</v>
      </c>
      <c r="S3616" t="s">
        <v>3287</v>
      </c>
      <c r="AE3616">
        <v>12</v>
      </c>
      <c r="AF3616">
        <v>7.6</v>
      </c>
      <c r="AG3616">
        <v>5</v>
      </c>
      <c r="AH3616" t="s">
        <v>53</v>
      </c>
      <c r="AI3616" t="s">
        <v>54</v>
      </c>
      <c r="AJ3616">
        <v>2</v>
      </c>
      <c r="AK3616">
        <v>1</v>
      </c>
      <c r="AL3616">
        <v>1</v>
      </c>
      <c r="AM3616" t="s">
        <v>55</v>
      </c>
      <c r="AN3616" t="s">
        <v>56</v>
      </c>
      <c r="AP3616">
        <v>1</v>
      </c>
      <c r="AQ3616" t="s">
        <v>57</v>
      </c>
      <c r="AR3616">
        <v>0</v>
      </c>
      <c r="AW3616" t="s">
        <v>58</v>
      </c>
      <c r="AX3616">
        <v>0</v>
      </c>
      <c r="AY3616">
        <v>2</v>
      </c>
      <c r="AZ3616">
        <v>1.25</v>
      </c>
      <c r="BA3616">
        <v>1.25</v>
      </c>
      <c r="BB3616" t="s">
        <v>59</v>
      </c>
    </row>
    <row r="3617" spans="1:54" x14ac:dyDescent="0.2">
      <c r="A3617" s="7" t="str">
        <f>VLOOKUP(G3617,'Matching-Tabelle'!$A$76:$B$80,2,FALSE)</f>
        <v>ralph.straehl@tkb.ch</v>
      </c>
      <c r="B3617" s="7" t="str">
        <f>VLOOKUP(J3617,'Matching-Tabelle'!$A$1:$B$66,2,FALSE)</f>
        <v>WPI RTB</v>
      </c>
      <c r="C3617" s="7" t="str">
        <f>IF(VLOOKUP(J3617,'Matching-Tabelle'!$A$1:$CB$66,3,FALSE)=0,"",VLOOKUP(J3617,'Matching-Tabelle'!$A$1:$CB$66,3,FALSE))</f>
        <v/>
      </c>
      <c r="D3617" s="7">
        <v>1.92</v>
      </c>
      <c r="E3617" s="7" t="s">
        <v>3267</v>
      </c>
      <c r="F3617" s="8">
        <v>42383</v>
      </c>
      <c r="G3617" t="s">
        <v>5099</v>
      </c>
      <c r="H3617" t="s">
        <v>3260</v>
      </c>
      <c r="I3617" t="s">
        <v>3261</v>
      </c>
      <c r="J3617">
        <v>24</v>
      </c>
      <c r="K3617" t="s">
        <v>73</v>
      </c>
      <c r="L3617" t="s">
        <v>74</v>
      </c>
      <c r="M3617">
        <v>990001</v>
      </c>
      <c r="N3617" t="s">
        <v>51</v>
      </c>
      <c r="O3617">
        <v>1.92</v>
      </c>
      <c r="Q3617">
        <v>1.92</v>
      </c>
      <c r="S3617" t="s">
        <v>3267</v>
      </c>
      <c r="AE3617">
        <v>12</v>
      </c>
      <c r="AF3617">
        <v>7.6</v>
      </c>
      <c r="AG3617">
        <v>5</v>
      </c>
      <c r="AH3617" t="s">
        <v>53</v>
      </c>
      <c r="AI3617" t="s">
        <v>54</v>
      </c>
      <c r="AJ3617">
        <v>2</v>
      </c>
      <c r="AK3617">
        <v>1</v>
      </c>
      <c r="AL3617">
        <v>1</v>
      </c>
      <c r="AM3617" t="s">
        <v>55</v>
      </c>
      <c r="AN3617" t="s">
        <v>56</v>
      </c>
      <c r="AP3617">
        <v>1</v>
      </c>
      <c r="AQ3617" t="s">
        <v>57</v>
      </c>
      <c r="AR3617">
        <v>0</v>
      </c>
      <c r="AW3617" t="s">
        <v>58</v>
      </c>
      <c r="AX3617">
        <v>0</v>
      </c>
      <c r="AY3617">
        <v>2</v>
      </c>
      <c r="AZ3617">
        <v>1.92</v>
      </c>
      <c r="BA3617">
        <v>1.92</v>
      </c>
      <c r="BB3617" t="s">
        <v>59</v>
      </c>
    </row>
    <row r="3618" spans="1:54" x14ac:dyDescent="0.2">
      <c r="A3618" s="7" t="str">
        <f>VLOOKUP(G3618,'Matching-Tabelle'!$A$76:$B$80,2,FALSE)</f>
        <v>ralph.straehl@tkb.ch</v>
      </c>
      <c r="B3618" s="7" t="str">
        <f>VLOOKUP(J3618,'Matching-Tabelle'!$A$1:$B$66,2,FALSE)</f>
        <v>WPI CTB</v>
      </c>
      <c r="C3618" s="7" t="str">
        <f>IF(VLOOKUP(J3618,'Matching-Tabelle'!$A$1:$CB$66,3,FALSE)=0,"",VLOOKUP(J3618,'Matching-Tabelle'!$A$1:$CB$66,3,FALSE))</f>
        <v/>
      </c>
      <c r="D3618" s="7">
        <v>1.93</v>
      </c>
      <c r="E3618" s="7" t="s">
        <v>3288</v>
      </c>
      <c r="F3618" s="8">
        <v>42383</v>
      </c>
      <c r="G3618" t="s">
        <v>5099</v>
      </c>
      <c r="H3618" t="s">
        <v>3260</v>
      </c>
      <c r="I3618" t="s">
        <v>3261</v>
      </c>
      <c r="J3618">
        <v>921</v>
      </c>
      <c r="K3618" t="s">
        <v>224</v>
      </c>
      <c r="L3618" t="s">
        <v>225</v>
      </c>
      <c r="M3618">
        <v>990001</v>
      </c>
      <c r="N3618" t="s">
        <v>51</v>
      </c>
      <c r="O3618">
        <v>1.93</v>
      </c>
      <c r="Q3618">
        <v>1.93</v>
      </c>
      <c r="S3618" t="s">
        <v>3288</v>
      </c>
      <c r="AE3618">
        <v>12</v>
      </c>
      <c r="AF3618">
        <v>7.6</v>
      </c>
      <c r="AG3618">
        <v>5</v>
      </c>
      <c r="AH3618" t="s">
        <v>53</v>
      </c>
      <c r="AI3618" t="s">
        <v>54</v>
      </c>
      <c r="AJ3618">
        <v>2</v>
      </c>
      <c r="AK3618">
        <v>1</v>
      </c>
      <c r="AL3618">
        <v>1</v>
      </c>
      <c r="AM3618" t="s">
        <v>55</v>
      </c>
      <c r="AN3618" t="s">
        <v>56</v>
      </c>
      <c r="AP3618">
        <v>1</v>
      </c>
      <c r="AQ3618" t="s">
        <v>57</v>
      </c>
      <c r="AR3618">
        <v>0</v>
      </c>
      <c r="AW3618" t="s">
        <v>58</v>
      </c>
      <c r="AX3618">
        <v>0</v>
      </c>
      <c r="AY3618">
        <v>2</v>
      </c>
      <c r="AZ3618">
        <v>1.93</v>
      </c>
      <c r="BA3618">
        <v>1.93</v>
      </c>
      <c r="BB3618" t="s">
        <v>59</v>
      </c>
    </row>
    <row r="3619" spans="1:54" x14ac:dyDescent="0.2">
      <c r="A3619" s="7" t="str">
        <f>VLOOKUP(G3619,'Matching-Tabelle'!$A$76:$B$80,2,FALSE)</f>
        <v>ralph.straehl@tkb.ch</v>
      </c>
      <c r="B3619" s="7" t="str">
        <f>VLOOKUP(J3619,'Matching-Tabelle'!$A$1:$B$66,2,FALSE)</f>
        <v>WPI CTB</v>
      </c>
      <c r="C3619" s="7" t="str">
        <f>IF(VLOOKUP(J3619,'Matching-Tabelle'!$A$1:$CB$66,3,FALSE)=0,"",VLOOKUP(J3619,'Matching-Tabelle'!$A$1:$CB$66,3,FALSE))</f>
        <v/>
      </c>
      <c r="D3619" s="7">
        <v>2.4300000000000002</v>
      </c>
      <c r="E3619" s="7" t="s">
        <v>3289</v>
      </c>
      <c r="F3619" s="8">
        <v>42383</v>
      </c>
      <c r="G3619" t="s">
        <v>5099</v>
      </c>
      <c r="H3619" t="s">
        <v>3260</v>
      </c>
      <c r="I3619" t="s">
        <v>3261</v>
      </c>
      <c r="J3619">
        <v>935</v>
      </c>
      <c r="K3619" t="s">
        <v>1147</v>
      </c>
      <c r="L3619" t="s">
        <v>1148</v>
      </c>
      <c r="M3619">
        <v>990001</v>
      </c>
      <c r="N3619" t="s">
        <v>51</v>
      </c>
      <c r="O3619">
        <v>2.4300000000000002</v>
      </c>
      <c r="Q3619">
        <v>2.4300000000000002</v>
      </c>
      <c r="S3619" t="s">
        <v>3289</v>
      </c>
      <c r="AE3619">
        <v>12</v>
      </c>
      <c r="AF3619">
        <v>7.6</v>
      </c>
      <c r="AG3619">
        <v>5</v>
      </c>
      <c r="AH3619" t="s">
        <v>53</v>
      </c>
      <c r="AI3619" t="s">
        <v>54</v>
      </c>
      <c r="AJ3619">
        <v>2</v>
      </c>
      <c r="AK3619">
        <v>1</v>
      </c>
      <c r="AL3619">
        <v>1</v>
      </c>
      <c r="AM3619" t="s">
        <v>55</v>
      </c>
      <c r="AN3619" t="s">
        <v>56</v>
      </c>
      <c r="AP3619">
        <v>1</v>
      </c>
      <c r="AQ3619" t="s">
        <v>57</v>
      </c>
      <c r="AR3619">
        <v>0</v>
      </c>
      <c r="AW3619" t="s">
        <v>58</v>
      </c>
      <c r="AX3619">
        <v>0</v>
      </c>
      <c r="AY3619">
        <v>2</v>
      </c>
      <c r="AZ3619">
        <v>2.4300000000000002</v>
      </c>
      <c r="BA3619">
        <v>2.4300000000000002</v>
      </c>
      <c r="BB3619" t="s">
        <v>59</v>
      </c>
    </row>
    <row r="3620" spans="1:54" x14ac:dyDescent="0.2">
      <c r="A3620" s="7" t="str">
        <f>VLOOKUP(G3620,'Matching-Tabelle'!$A$76:$B$80,2,FALSE)</f>
        <v>ralph.straehl@tkb.ch</v>
      </c>
      <c r="B3620" s="7" t="str">
        <f>VLOOKUP(J3620,'Matching-Tabelle'!$A$1:$B$66,2,FALSE)</f>
        <v>WPI CTB</v>
      </c>
      <c r="C3620" s="7" t="str">
        <f>IF(VLOOKUP(J3620,'Matching-Tabelle'!$A$1:$CB$66,3,FALSE)=0,"",VLOOKUP(J3620,'Matching-Tabelle'!$A$1:$CB$66,3,FALSE))</f>
        <v/>
      </c>
      <c r="D3620" s="7">
        <v>1.99</v>
      </c>
      <c r="E3620" s="7" t="s">
        <v>3290</v>
      </c>
      <c r="F3620" s="8">
        <v>42383</v>
      </c>
      <c r="G3620" t="s">
        <v>5099</v>
      </c>
      <c r="H3620" t="s">
        <v>3260</v>
      </c>
      <c r="I3620" t="s">
        <v>3261</v>
      </c>
      <c r="J3620">
        <v>920</v>
      </c>
      <c r="K3620" t="s">
        <v>148</v>
      </c>
      <c r="L3620" t="s">
        <v>149</v>
      </c>
      <c r="M3620">
        <v>990001</v>
      </c>
      <c r="N3620" t="s">
        <v>51</v>
      </c>
      <c r="O3620">
        <v>1.99</v>
      </c>
      <c r="Q3620">
        <v>1.99</v>
      </c>
      <c r="S3620" t="s">
        <v>3290</v>
      </c>
      <c r="AE3620">
        <v>12</v>
      </c>
      <c r="AF3620">
        <v>7.6</v>
      </c>
      <c r="AG3620">
        <v>5</v>
      </c>
      <c r="AH3620" t="s">
        <v>53</v>
      </c>
      <c r="AI3620" t="s">
        <v>54</v>
      </c>
      <c r="AJ3620">
        <v>2</v>
      </c>
      <c r="AK3620">
        <v>1</v>
      </c>
      <c r="AL3620">
        <v>1</v>
      </c>
      <c r="AM3620" t="s">
        <v>55</v>
      </c>
      <c r="AN3620" t="s">
        <v>56</v>
      </c>
      <c r="AP3620">
        <v>1</v>
      </c>
      <c r="AQ3620" t="s">
        <v>57</v>
      </c>
      <c r="AR3620">
        <v>0</v>
      </c>
      <c r="AW3620" t="s">
        <v>58</v>
      </c>
      <c r="AX3620">
        <v>0</v>
      </c>
      <c r="AY3620">
        <v>2</v>
      </c>
      <c r="AZ3620">
        <v>1.99</v>
      </c>
      <c r="BA3620">
        <v>1.99</v>
      </c>
      <c r="BB3620" t="s">
        <v>59</v>
      </c>
    </row>
    <row r="3621" spans="1:54" x14ac:dyDescent="0.2">
      <c r="A3621" s="7" t="str">
        <f>VLOOKUP(G3621,'Matching-Tabelle'!$A$76:$B$80,2,FALSE)</f>
        <v>ralph.straehl@tkb.ch</v>
      </c>
      <c r="B3621" s="7" t="str">
        <f>VLOOKUP(J3621,'Matching-Tabelle'!$A$1:$B$66,2,FALSE)</f>
        <v>WPI RTB</v>
      </c>
      <c r="C3621" s="7" t="str">
        <f>IF(VLOOKUP(J3621,'Matching-Tabelle'!$A$1:$CB$66,3,FALSE)=0,"",VLOOKUP(J3621,'Matching-Tabelle'!$A$1:$CB$66,3,FALSE))</f>
        <v/>
      </c>
      <c r="D3621" s="7">
        <v>0.95</v>
      </c>
      <c r="E3621" s="7" t="s">
        <v>3267</v>
      </c>
      <c r="F3621" s="8">
        <v>42384</v>
      </c>
      <c r="G3621" t="s">
        <v>5099</v>
      </c>
      <c r="H3621" t="s">
        <v>3260</v>
      </c>
      <c r="I3621" t="s">
        <v>3261</v>
      </c>
      <c r="J3621">
        <v>24</v>
      </c>
      <c r="K3621" t="s">
        <v>73</v>
      </c>
      <c r="L3621" t="s">
        <v>74</v>
      </c>
      <c r="M3621">
        <v>990001</v>
      </c>
      <c r="N3621" t="s">
        <v>51</v>
      </c>
      <c r="O3621">
        <v>0.95</v>
      </c>
      <c r="Q3621">
        <v>0.95</v>
      </c>
      <c r="S3621" t="s">
        <v>3267</v>
      </c>
      <c r="AE3621">
        <v>12</v>
      </c>
      <c r="AF3621">
        <v>7.6</v>
      </c>
      <c r="AG3621">
        <v>5</v>
      </c>
      <c r="AH3621" t="s">
        <v>53</v>
      </c>
      <c r="AI3621" t="s">
        <v>54</v>
      </c>
      <c r="AJ3621">
        <v>2</v>
      </c>
      <c r="AK3621">
        <v>1</v>
      </c>
      <c r="AL3621">
        <v>1</v>
      </c>
      <c r="AM3621" t="s">
        <v>55</v>
      </c>
      <c r="AN3621" t="s">
        <v>56</v>
      </c>
      <c r="AP3621">
        <v>1</v>
      </c>
      <c r="AQ3621" t="s">
        <v>57</v>
      </c>
      <c r="AR3621">
        <v>0</v>
      </c>
      <c r="AW3621" t="s">
        <v>58</v>
      </c>
      <c r="AX3621">
        <v>0</v>
      </c>
      <c r="AY3621">
        <v>2</v>
      </c>
      <c r="AZ3621">
        <v>0.95</v>
      </c>
      <c r="BA3621">
        <v>0.95</v>
      </c>
      <c r="BB3621" t="s">
        <v>59</v>
      </c>
    </row>
    <row r="3622" spans="1:54" x14ac:dyDescent="0.2">
      <c r="A3622" s="7" t="str">
        <f>VLOOKUP(G3622,'Matching-Tabelle'!$A$76:$B$80,2,FALSE)</f>
        <v>ralph.straehl@tkb.ch</v>
      </c>
      <c r="B3622" s="7" t="str">
        <f>VLOOKUP(J3622,'Matching-Tabelle'!$A$1:$B$66,2,FALSE)</f>
        <v>WPI Führung</v>
      </c>
      <c r="C3622" s="7" t="str">
        <f>IF(VLOOKUP(J3622,'Matching-Tabelle'!$A$1:$CB$66,3,FALSE)=0,"",VLOOKUP(J3622,'Matching-Tabelle'!$A$1:$CB$66,3,FALSE))</f>
        <v/>
      </c>
      <c r="D3622" s="7">
        <v>2.37</v>
      </c>
      <c r="E3622" s="7" t="s">
        <v>3291</v>
      </c>
      <c r="F3622" s="8">
        <v>42384</v>
      </c>
      <c r="G3622" t="s">
        <v>5099</v>
      </c>
      <c r="H3622" t="s">
        <v>3260</v>
      </c>
      <c r="I3622" t="s">
        <v>3261</v>
      </c>
      <c r="J3622">
        <v>26</v>
      </c>
      <c r="K3622" t="s">
        <v>130</v>
      </c>
      <c r="L3622" t="s">
        <v>131</v>
      </c>
      <c r="M3622">
        <v>990001</v>
      </c>
      <c r="N3622" t="s">
        <v>51</v>
      </c>
      <c r="O3622">
        <v>2.37</v>
      </c>
      <c r="Q3622">
        <v>2.37</v>
      </c>
      <c r="S3622" t="s">
        <v>3291</v>
      </c>
      <c r="AE3622">
        <v>12</v>
      </c>
      <c r="AF3622">
        <v>7.6</v>
      </c>
      <c r="AG3622">
        <v>5</v>
      </c>
      <c r="AH3622" t="s">
        <v>53</v>
      </c>
      <c r="AI3622" t="s">
        <v>54</v>
      </c>
      <c r="AJ3622">
        <v>2</v>
      </c>
      <c r="AK3622">
        <v>1</v>
      </c>
      <c r="AL3622">
        <v>1</v>
      </c>
      <c r="AM3622" t="s">
        <v>55</v>
      </c>
      <c r="AN3622" t="s">
        <v>56</v>
      </c>
      <c r="AP3622">
        <v>1</v>
      </c>
      <c r="AQ3622" t="s">
        <v>57</v>
      </c>
      <c r="AR3622">
        <v>0</v>
      </c>
      <c r="AW3622" t="s">
        <v>58</v>
      </c>
      <c r="AX3622">
        <v>0</v>
      </c>
      <c r="AY3622">
        <v>2</v>
      </c>
      <c r="AZ3622">
        <v>2.37</v>
      </c>
      <c r="BA3622">
        <v>2.37</v>
      </c>
      <c r="BB3622" t="s">
        <v>59</v>
      </c>
    </row>
    <row r="3623" spans="1:54" x14ac:dyDescent="0.2">
      <c r="A3623" s="7" t="str">
        <f>VLOOKUP(G3623,'Matching-Tabelle'!$A$76:$B$80,2,FALSE)</f>
        <v>ralph.straehl@tkb.ch</v>
      </c>
      <c r="B3623" s="7" t="str">
        <f>VLOOKUP(J3623,'Matching-Tabelle'!$A$1:$B$66,2,FALSE)</f>
        <v>WPI CTB</v>
      </c>
      <c r="C3623" s="7" t="str">
        <f>IF(VLOOKUP(J3623,'Matching-Tabelle'!$A$1:$CB$66,3,FALSE)=0,"",VLOOKUP(J3623,'Matching-Tabelle'!$A$1:$CB$66,3,FALSE))</f>
        <v/>
      </c>
      <c r="D3623" s="7">
        <v>3.31</v>
      </c>
      <c r="E3623" s="7" t="s">
        <v>3292</v>
      </c>
      <c r="F3623" s="8">
        <v>42384</v>
      </c>
      <c r="G3623" t="s">
        <v>5099</v>
      </c>
      <c r="H3623" t="s">
        <v>3260</v>
      </c>
      <c r="I3623" t="s">
        <v>3261</v>
      </c>
      <c r="J3623">
        <v>935</v>
      </c>
      <c r="K3623" t="s">
        <v>1147</v>
      </c>
      <c r="L3623" t="s">
        <v>1148</v>
      </c>
      <c r="M3623">
        <v>990001</v>
      </c>
      <c r="N3623" t="s">
        <v>51</v>
      </c>
      <c r="O3623">
        <v>3.31</v>
      </c>
      <c r="Q3623">
        <v>3.31</v>
      </c>
      <c r="S3623" t="s">
        <v>3292</v>
      </c>
      <c r="AE3623">
        <v>12</v>
      </c>
      <c r="AF3623">
        <v>7.6</v>
      </c>
      <c r="AG3623">
        <v>5</v>
      </c>
      <c r="AH3623" t="s">
        <v>53</v>
      </c>
      <c r="AI3623" t="s">
        <v>54</v>
      </c>
      <c r="AJ3623">
        <v>2</v>
      </c>
      <c r="AK3623">
        <v>1</v>
      </c>
      <c r="AL3623">
        <v>1</v>
      </c>
      <c r="AM3623" t="s">
        <v>55</v>
      </c>
      <c r="AN3623" t="s">
        <v>56</v>
      </c>
      <c r="AP3623">
        <v>1</v>
      </c>
      <c r="AQ3623" t="s">
        <v>57</v>
      </c>
      <c r="AR3623">
        <v>0</v>
      </c>
      <c r="AW3623" t="s">
        <v>58</v>
      </c>
      <c r="AX3623">
        <v>0</v>
      </c>
      <c r="AY3623">
        <v>2</v>
      </c>
      <c r="AZ3623">
        <v>3.31</v>
      </c>
      <c r="BA3623">
        <v>3.31</v>
      </c>
      <c r="BB3623" t="s">
        <v>59</v>
      </c>
    </row>
    <row r="3624" spans="1:54" x14ac:dyDescent="0.2">
      <c r="A3624" s="7" t="str">
        <f>VLOOKUP(G3624,'Matching-Tabelle'!$A$76:$B$80,2,FALSE)</f>
        <v>ralph.straehl@tkb.ch</v>
      </c>
      <c r="B3624" s="7" t="str">
        <f>VLOOKUP(J3624,'Matching-Tabelle'!$A$1:$B$66,2,FALSE)</f>
        <v>WPI CTB</v>
      </c>
      <c r="C3624" s="7" t="str">
        <f>IF(VLOOKUP(J3624,'Matching-Tabelle'!$A$1:$CB$66,3,FALSE)=0,"",VLOOKUP(J3624,'Matching-Tabelle'!$A$1:$CB$66,3,FALSE))</f>
        <v/>
      </c>
      <c r="D3624" s="7">
        <v>2.79</v>
      </c>
      <c r="E3624" s="7" t="s">
        <v>3293</v>
      </c>
      <c r="F3624" s="8">
        <v>42384</v>
      </c>
      <c r="G3624" t="s">
        <v>5099</v>
      </c>
      <c r="H3624" t="s">
        <v>3260</v>
      </c>
      <c r="I3624" t="s">
        <v>3261</v>
      </c>
      <c r="J3624">
        <v>919</v>
      </c>
      <c r="K3624" t="s">
        <v>66</v>
      </c>
      <c r="L3624" t="s">
        <v>67</v>
      </c>
      <c r="M3624">
        <v>990001</v>
      </c>
      <c r="N3624" t="s">
        <v>51</v>
      </c>
      <c r="O3624">
        <v>2.79</v>
      </c>
      <c r="Q3624">
        <v>2.79</v>
      </c>
      <c r="S3624" t="s">
        <v>3293</v>
      </c>
      <c r="AE3624">
        <v>12</v>
      </c>
      <c r="AF3624">
        <v>7.6</v>
      </c>
      <c r="AG3624">
        <v>5</v>
      </c>
      <c r="AH3624" t="s">
        <v>53</v>
      </c>
      <c r="AI3624" t="s">
        <v>54</v>
      </c>
      <c r="AJ3624">
        <v>2</v>
      </c>
      <c r="AK3624">
        <v>1</v>
      </c>
      <c r="AL3624">
        <v>1</v>
      </c>
      <c r="AM3624" t="s">
        <v>55</v>
      </c>
      <c r="AN3624" t="s">
        <v>56</v>
      </c>
      <c r="AP3624">
        <v>1</v>
      </c>
      <c r="AQ3624" t="s">
        <v>57</v>
      </c>
      <c r="AR3624">
        <v>0</v>
      </c>
      <c r="AW3624" t="s">
        <v>58</v>
      </c>
      <c r="AX3624">
        <v>0</v>
      </c>
      <c r="AY3624">
        <v>2</v>
      </c>
      <c r="AZ3624">
        <v>2.79</v>
      </c>
      <c r="BA3624">
        <v>2.79</v>
      </c>
      <c r="BB3624" t="s">
        <v>59</v>
      </c>
    </row>
    <row r="3625" spans="1:54" x14ac:dyDescent="0.2">
      <c r="A3625" s="7" t="str">
        <f>VLOOKUP(G3625,'Matching-Tabelle'!$A$76:$B$80,2,FALSE)</f>
        <v>ralph.straehl@tkb.ch</v>
      </c>
      <c r="B3625" s="7" t="str">
        <f>VLOOKUP(J3625,'Matching-Tabelle'!$A$1:$B$66,2,FALSE)</f>
        <v>WPI CTB</v>
      </c>
      <c r="C3625" s="7" t="str">
        <f>IF(VLOOKUP(J3625,'Matching-Tabelle'!$A$1:$CB$66,3,FALSE)=0,"",VLOOKUP(J3625,'Matching-Tabelle'!$A$1:$CB$66,3,FALSE))</f>
        <v/>
      </c>
      <c r="D3625" s="7">
        <v>0.64</v>
      </c>
      <c r="E3625" s="7" t="s">
        <v>3294</v>
      </c>
      <c r="F3625" s="8">
        <v>42384</v>
      </c>
      <c r="G3625" t="s">
        <v>5099</v>
      </c>
      <c r="H3625" t="s">
        <v>3260</v>
      </c>
      <c r="I3625" t="s">
        <v>3261</v>
      </c>
      <c r="J3625">
        <v>927</v>
      </c>
      <c r="K3625" t="s">
        <v>99</v>
      </c>
      <c r="L3625" t="s">
        <v>100</v>
      </c>
      <c r="M3625">
        <v>990001</v>
      </c>
      <c r="N3625" t="s">
        <v>51</v>
      </c>
      <c r="O3625">
        <v>0.64</v>
      </c>
      <c r="Q3625">
        <v>0.64</v>
      </c>
      <c r="S3625" t="s">
        <v>3294</v>
      </c>
      <c r="AE3625">
        <v>12</v>
      </c>
      <c r="AF3625">
        <v>7.6</v>
      </c>
      <c r="AG3625">
        <v>5</v>
      </c>
      <c r="AH3625" t="s">
        <v>53</v>
      </c>
      <c r="AI3625" t="s">
        <v>54</v>
      </c>
      <c r="AJ3625">
        <v>2</v>
      </c>
      <c r="AK3625">
        <v>1</v>
      </c>
      <c r="AL3625">
        <v>1</v>
      </c>
      <c r="AM3625" t="s">
        <v>55</v>
      </c>
      <c r="AN3625" t="s">
        <v>56</v>
      </c>
      <c r="AP3625">
        <v>1</v>
      </c>
      <c r="AQ3625" t="s">
        <v>57</v>
      </c>
      <c r="AR3625">
        <v>0</v>
      </c>
      <c r="AW3625" t="s">
        <v>58</v>
      </c>
      <c r="AX3625">
        <v>0</v>
      </c>
      <c r="AY3625">
        <v>2</v>
      </c>
      <c r="AZ3625">
        <v>0.64</v>
      </c>
      <c r="BA3625">
        <v>0.64</v>
      </c>
      <c r="BB3625" t="s">
        <v>59</v>
      </c>
    </row>
    <row r="3626" spans="1:54" x14ac:dyDescent="0.2">
      <c r="A3626" s="7" t="str">
        <f>VLOOKUP(G3626,'Matching-Tabelle'!$A$76:$B$80,2,FALSE)</f>
        <v>ralph.straehl@tkb.ch</v>
      </c>
      <c r="B3626" s="7" t="str">
        <f>VLOOKUP(J3626,'Matching-Tabelle'!$A$1:$B$66,2,FALSE)</f>
        <v>WPI RTB</v>
      </c>
      <c r="C3626" s="7" t="str">
        <f>IF(VLOOKUP(J3626,'Matching-Tabelle'!$A$1:$CB$66,3,FALSE)=0,"",VLOOKUP(J3626,'Matching-Tabelle'!$A$1:$CB$66,3,FALSE))</f>
        <v/>
      </c>
      <c r="D3626" s="7">
        <v>1.35</v>
      </c>
      <c r="E3626" s="7" t="s">
        <v>3267</v>
      </c>
      <c r="F3626" s="8">
        <v>42387</v>
      </c>
      <c r="G3626" t="s">
        <v>5099</v>
      </c>
      <c r="H3626" t="s">
        <v>3260</v>
      </c>
      <c r="I3626" t="s">
        <v>3261</v>
      </c>
      <c r="J3626">
        <v>24</v>
      </c>
      <c r="K3626" t="s">
        <v>73</v>
      </c>
      <c r="L3626" t="s">
        <v>74</v>
      </c>
      <c r="M3626">
        <v>990001</v>
      </c>
      <c r="N3626" t="s">
        <v>51</v>
      </c>
      <c r="O3626">
        <v>1.35</v>
      </c>
      <c r="Q3626">
        <v>1.35</v>
      </c>
      <c r="S3626" t="s">
        <v>3267</v>
      </c>
      <c r="AE3626">
        <v>12</v>
      </c>
      <c r="AF3626">
        <v>7.6</v>
      </c>
      <c r="AG3626">
        <v>5</v>
      </c>
      <c r="AH3626" t="s">
        <v>53</v>
      </c>
      <c r="AI3626" t="s">
        <v>54</v>
      </c>
      <c r="AJ3626">
        <v>2</v>
      </c>
      <c r="AK3626">
        <v>1</v>
      </c>
      <c r="AL3626">
        <v>1</v>
      </c>
      <c r="AM3626" t="s">
        <v>55</v>
      </c>
      <c r="AN3626" t="s">
        <v>56</v>
      </c>
      <c r="AP3626">
        <v>1</v>
      </c>
      <c r="AQ3626" t="s">
        <v>57</v>
      </c>
      <c r="AR3626">
        <v>0</v>
      </c>
      <c r="AW3626" t="s">
        <v>58</v>
      </c>
      <c r="AX3626">
        <v>0</v>
      </c>
      <c r="AY3626">
        <v>2</v>
      </c>
      <c r="AZ3626">
        <v>1.35</v>
      </c>
      <c r="BA3626">
        <v>1.35</v>
      </c>
      <c r="BB3626" t="s">
        <v>59</v>
      </c>
    </row>
    <row r="3627" spans="1:54" x14ac:dyDescent="0.2">
      <c r="A3627" s="7" t="str">
        <f>VLOOKUP(G3627,'Matching-Tabelle'!$A$76:$B$80,2,FALSE)</f>
        <v>ralph.straehl@tkb.ch</v>
      </c>
      <c r="B3627" s="7" t="str">
        <f>VLOOKUP(J3627,'Matching-Tabelle'!$A$1:$B$66,2,FALSE)</f>
        <v>WPI RTB</v>
      </c>
      <c r="C3627" s="7" t="str">
        <f>IF(VLOOKUP(J3627,'Matching-Tabelle'!$A$1:$CB$66,3,FALSE)=0,"",VLOOKUP(J3627,'Matching-Tabelle'!$A$1:$CB$66,3,FALSE))</f>
        <v/>
      </c>
      <c r="D3627" s="7">
        <v>0.63</v>
      </c>
      <c r="E3627" s="7" t="s">
        <v>3295</v>
      </c>
      <c r="F3627" s="8">
        <v>42387</v>
      </c>
      <c r="G3627" t="s">
        <v>5099</v>
      </c>
      <c r="H3627" t="s">
        <v>3260</v>
      </c>
      <c r="I3627" t="s">
        <v>3261</v>
      </c>
      <c r="J3627">
        <v>20</v>
      </c>
      <c r="K3627" t="s">
        <v>95</v>
      </c>
      <c r="L3627" t="s">
        <v>96</v>
      </c>
      <c r="M3627">
        <v>990001</v>
      </c>
      <c r="N3627" t="s">
        <v>51</v>
      </c>
      <c r="O3627">
        <v>0.63</v>
      </c>
      <c r="Q3627">
        <v>0.63</v>
      </c>
      <c r="S3627" t="s">
        <v>3295</v>
      </c>
      <c r="AE3627">
        <v>12</v>
      </c>
      <c r="AF3627">
        <v>7.6</v>
      </c>
      <c r="AG3627">
        <v>5</v>
      </c>
      <c r="AH3627" t="s">
        <v>53</v>
      </c>
      <c r="AI3627" t="s">
        <v>54</v>
      </c>
      <c r="AJ3627">
        <v>2</v>
      </c>
      <c r="AK3627">
        <v>1</v>
      </c>
      <c r="AL3627">
        <v>1</v>
      </c>
      <c r="AM3627" t="s">
        <v>55</v>
      </c>
      <c r="AN3627" t="s">
        <v>56</v>
      </c>
      <c r="AP3627">
        <v>1</v>
      </c>
      <c r="AQ3627" t="s">
        <v>57</v>
      </c>
      <c r="AR3627">
        <v>0</v>
      </c>
      <c r="AW3627" t="s">
        <v>58</v>
      </c>
      <c r="AX3627">
        <v>0</v>
      </c>
      <c r="AY3627">
        <v>2</v>
      </c>
      <c r="AZ3627">
        <v>0.63</v>
      </c>
      <c r="BA3627">
        <v>0.63</v>
      </c>
      <c r="BB3627" t="s">
        <v>59</v>
      </c>
    </row>
    <row r="3628" spans="1:54" x14ac:dyDescent="0.2">
      <c r="A3628" s="7" t="str">
        <f>VLOOKUP(G3628,'Matching-Tabelle'!$A$76:$B$80,2,FALSE)</f>
        <v>ralph.straehl@tkb.ch</v>
      </c>
      <c r="B3628" s="7" t="str">
        <f>VLOOKUP(J3628,'Matching-Tabelle'!$A$1:$B$66,2,FALSE)</f>
        <v>WPI Führung</v>
      </c>
      <c r="C3628" s="7" t="str">
        <f>IF(VLOOKUP(J3628,'Matching-Tabelle'!$A$1:$CB$66,3,FALSE)=0,"",VLOOKUP(J3628,'Matching-Tabelle'!$A$1:$CB$66,3,FALSE))</f>
        <v/>
      </c>
      <c r="D3628" s="7">
        <v>0.28999999999999998</v>
      </c>
      <c r="E3628" s="7" t="s">
        <v>3296</v>
      </c>
      <c r="F3628" s="8">
        <v>42387</v>
      </c>
      <c r="G3628" t="s">
        <v>5099</v>
      </c>
      <c r="H3628" t="s">
        <v>3260</v>
      </c>
      <c r="I3628" t="s">
        <v>3261</v>
      </c>
      <c r="J3628">
        <v>26</v>
      </c>
      <c r="K3628" t="s">
        <v>130</v>
      </c>
      <c r="L3628" t="s">
        <v>131</v>
      </c>
      <c r="M3628">
        <v>990001</v>
      </c>
      <c r="N3628" t="s">
        <v>51</v>
      </c>
      <c r="O3628">
        <v>0.28999999999999998</v>
      </c>
      <c r="Q3628">
        <v>0.28999999999999998</v>
      </c>
      <c r="S3628" t="s">
        <v>3296</v>
      </c>
      <c r="AE3628">
        <v>12</v>
      </c>
      <c r="AF3628">
        <v>7.6</v>
      </c>
      <c r="AG3628">
        <v>5</v>
      </c>
      <c r="AH3628" t="s">
        <v>53</v>
      </c>
      <c r="AI3628" t="s">
        <v>54</v>
      </c>
      <c r="AJ3628">
        <v>2</v>
      </c>
      <c r="AK3628">
        <v>1</v>
      </c>
      <c r="AL3628">
        <v>1</v>
      </c>
      <c r="AM3628" t="s">
        <v>55</v>
      </c>
      <c r="AN3628" t="s">
        <v>56</v>
      </c>
      <c r="AP3628">
        <v>1</v>
      </c>
      <c r="AQ3628" t="s">
        <v>57</v>
      </c>
      <c r="AR3628">
        <v>0</v>
      </c>
      <c r="AW3628" t="s">
        <v>58</v>
      </c>
      <c r="AX3628">
        <v>0</v>
      </c>
      <c r="AY3628">
        <v>2</v>
      </c>
      <c r="AZ3628">
        <v>0.28999999999999998</v>
      </c>
      <c r="BA3628">
        <v>0.28999999999999998</v>
      </c>
      <c r="BB3628" t="s">
        <v>59</v>
      </c>
    </row>
    <row r="3629" spans="1:54" x14ac:dyDescent="0.2">
      <c r="A3629" s="7" t="str">
        <f>VLOOKUP(G3629,'Matching-Tabelle'!$A$76:$B$80,2,FALSE)</f>
        <v>ralph.straehl@tkb.ch</v>
      </c>
      <c r="B3629" s="7" t="str">
        <f>VLOOKUP(J3629,'Matching-Tabelle'!$A$1:$B$66,2,FALSE)</f>
        <v>WPI CTB</v>
      </c>
      <c r="C3629" s="7" t="str">
        <f>IF(VLOOKUP(J3629,'Matching-Tabelle'!$A$1:$CB$66,3,FALSE)=0,"",VLOOKUP(J3629,'Matching-Tabelle'!$A$1:$CB$66,3,FALSE))</f>
        <v/>
      </c>
      <c r="D3629" s="7">
        <v>1.19</v>
      </c>
      <c r="E3629" s="7" t="s">
        <v>3297</v>
      </c>
      <c r="F3629" s="8">
        <v>42387</v>
      </c>
      <c r="G3629" t="s">
        <v>5099</v>
      </c>
      <c r="H3629" t="s">
        <v>3260</v>
      </c>
      <c r="I3629" t="s">
        <v>3261</v>
      </c>
      <c r="J3629">
        <v>919</v>
      </c>
      <c r="K3629" t="s">
        <v>66</v>
      </c>
      <c r="L3629" t="s">
        <v>67</v>
      </c>
      <c r="M3629">
        <v>990001</v>
      </c>
      <c r="N3629" t="s">
        <v>51</v>
      </c>
      <c r="O3629">
        <v>1.19</v>
      </c>
      <c r="Q3629">
        <v>1.19</v>
      </c>
      <c r="S3629" t="s">
        <v>3297</v>
      </c>
      <c r="AE3629">
        <v>12</v>
      </c>
      <c r="AF3629">
        <v>7.6</v>
      </c>
      <c r="AG3629">
        <v>5</v>
      </c>
      <c r="AH3629" t="s">
        <v>53</v>
      </c>
      <c r="AI3629" t="s">
        <v>54</v>
      </c>
      <c r="AJ3629">
        <v>2</v>
      </c>
      <c r="AK3629">
        <v>1</v>
      </c>
      <c r="AL3629">
        <v>1</v>
      </c>
      <c r="AM3629" t="s">
        <v>55</v>
      </c>
      <c r="AN3629" t="s">
        <v>56</v>
      </c>
      <c r="AP3629">
        <v>1</v>
      </c>
      <c r="AQ3629" t="s">
        <v>57</v>
      </c>
      <c r="AR3629">
        <v>0</v>
      </c>
      <c r="AW3629" t="s">
        <v>58</v>
      </c>
      <c r="AX3629">
        <v>0</v>
      </c>
      <c r="AY3629">
        <v>2</v>
      </c>
      <c r="AZ3629">
        <v>1.19</v>
      </c>
      <c r="BA3629">
        <v>1.19</v>
      </c>
      <c r="BB3629" t="s">
        <v>59</v>
      </c>
    </row>
    <row r="3630" spans="1:54" x14ac:dyDescent="0.2">
      <c r="A3630" s="7" t="str">
        <f>VLOOKUP(G3630,'Matching-Tabelle'!$A$76:$B$80,2,FALSE)</f>
        <v>ralph.straehl@tkb.ch</v>
      </c>
      <c r="B3630" s="7" t="str">
        <f>VLOOKUP(J3630,'Matching-Tabelle'!$A$1:$B$66,2,FALSE)</f>
        <v>Proj Eval NePe</v>
      </c>
      <c r="C3630" s="7" t="str">
        <f>IF(VLOOKUP(J3630,'Matching-Tabelle'!$A$1:$CB$66,3,FALSE)=0,"",VLOOKUP(J3630,'Matching-Tabelle'!$A$1:$CB$66,3,FALSE))</f>
        <v>WPI Projekte</v>
      </c>
      <c r="D3630" s="7">
        <v>1.33</v>
      </c>
      <c r="E3630" s="7" t="s">
        <v>3298</v>
      </c>
      <c r="F3630" s="8">
        <v>42387</v>
      </c>
      <c r="G3630" t="s">
        <v>5099</v>
      </c>
      <c r="H3630" t="s">
        <v>3260</v>
      </c>
      <c r="I3630" t="s">
        <v>3261</v>
      </c>
      <c r="J3630">
        <v>225</v>
      </c>
      <c r="K3630" t="s">
        <v>172</v>
      </c>
      <c r="L3630" t="s">
        <v>173</v>
      </c>
      <c r="M3630">
        <v>990001</v>
      </c>
      <c r="N3630" t="s">
        <v>51</v>
      </c>
      <c r="O3630">
        <v>1.33</v>
      </c>
      <c r="Q3630">
        <v>1.33</v>
      </c>
      <c r="S3630" t="s">
        <v>3298</v>
      </c>
      <c r="AE3630">
        <v>12</v>
      </c>
      <c r="AF3630">
        <v>7.6</v>
      </c>
      <c r="AG3630">
        <v>5</v>
      </c>
      <c r="AH3630" t="s">
        <v>53</v>
      </c>
      <c r="AI3630" t="s">
        <v>54</v>
      </c>
      <c r="AJ3630">
        <v>2</v>
      </c>
      <c r="AK3630">
        <v>1</v>
      </c>
      <c r="AL3630">
        <v>1</v>
      </c>
      <c r="AM3630" t="s">
        <v>55</v>
      </c>
      <c r="AN3630" t="s">
        <v>56</v>
      </c>
      <c r="AP3630">
        <v>1</v>
      </c>
      <c r="AQ3630" t="s">
        <v>57</v>
      </c>
      <c r="AR3630">
        <v>0</v>
      </c>
      <c r="AW3630" t="s">
        <v>58</v>
      </c>
      <c r="AX3630">
        <v>0</v>
      </c>
      <c r="AY3630">
        <v>2</v>
      </c>
      <c r="AZ3630">
        <v>1.33</v>
      </c>
      <c r="BA3630">
        <v>1.33</v>
      </c>
      <c r="BB3630" t="s">
        <v>59</v>
      </c>
    </row>
    <row r="3631" spans="1:54" x14ac:dyDescent="0.2">
      <c r="A3631" s="7" t="str">
        <f>VLOOKUP(G3631,'Matching-Tabelle'!$A$76:$B$80,2,FALSE)</f>
        <v>ralph.straehl@tkb.ch</v>
      </c>
      <c r="B3631" s="7" t="str">
        <f>VLOOKUP(J3631,'Matching-Tabelle'!$A$1:$B$66,2,FALSE)</f>
        <v>WPI RTB</v>
      </c>
      <c r="C3631" s="7" t="str">
        <f>IF(VLOOKUP(J3631,'Matching-Tabelle'!$A$1:$CB$66,3,FALSE)=0,"",VLOOKUP(J3631,'Matching-Tabelle'!$A$1:$CB$66,3,FALSE))</f>
        <v/>
      </c>
      <c r="D3631" s="7">
        <v>3.41</v>
      </c>
      <c r="E3631" s="7" t="s">
        <v>3299</v>
      </c>
      <c r="F3631" s="8">
        <v>42387</v>
      </c>
      <c r="G3631" t="s">
        <v>5099</v>
      </c>
      <c r="H3631" t="s">
        <v>3260</v>
      </c>
      <c r="I3631" t="s">
        <v>3261</v>
      </c>
      <c r="J3631">
        <v>20</v>
      </c>
      <c r="K3631" t="s">
        <v>95</v>
      </c>
      <c r="L3631" t="s">
        <v>96</v>
      </c>
      <c r="M3631">
        <v>990001</v>
      </c>
      <c r="N3631" t="s">
        <v>51</v>
      </c>
      <c r="O3631">
        <v>3.41</v>
      </c>
      <c r="Q3631">
        <v>3.41</v>
      </c>
      <c r="S3631" t="s">
        <v>3299</v>
      </c>
      <c r="AE3631">
        <v>12</v>
      </c>
      <c r="AF3631">
        <v>7.6</v>
      </c>
      <c r="AG3631">
        <v>5</v>
      </c>
      <c r="AH3631" t="s">
        <v>53</v>
      </c>
      <c r="AI3631" t="s">
        <v>54</v>
      </c>
      <c r="AJ3631">
        <v>2</v>
      </c>
      <c r="AK3631">
        <v>1</v>
      </c>
      <c r="AL3631">
        <v>1</v>
      </c>
      <c r="AM3631" t="s">
        <v>55</v>
      </c>
      <c r="AN3631" t="s">
        <v>56</v>
      </c>
      <c r="AP3631">
        <v>1</v>
      </c>
      <c r="AQ3631" t="s">
        <v>57</v>
      </c>
      <c r="AR3631">
        <v>0</v>
      </c>
      <c r="AW3631" t="s">
        <v>58</v>
      </c>
      <c r="AX3631">
        <v>0</v>
      </c>
      <c r="AY3631">
        <v>2</v>
      </c>
      <c r="AZ3631">
        <v>3.41</v>
      </c>
      <c r="BA3631">
        <v>3.41</v>
      </c>
      <c r="BB3631" t="s">
        <v>59</v>
      </c>
    </row>
    <row r="3632" spans="1:54" x14ac:dyDescent="0.2">
      <c r="A3632" s="7" t="str">
        <f>VLOOKUP(G3632,'Matching-Tabelle'!$A$76:$B$80,2,FALSE)</f>
        <v>ralph.straehl@tkb.ch</v>
      </c>
      <c r="B3632" s="7" t="str">
        <f>VLOOKUP(J3632,'Matching-Tabelle'!$A$1:$B$66,2,FALSE)</f>
        <v>WPI RTB</v>
      </c>
      <c r="C3632" s="7" t="str">
        <f>IF(VLOOKUP(J3632,'Matching-Tabelle'!$A$1:$CB$66,3,FALSE)=0,"",VLOOKUP(J3632,'Matching-Tabelle'!$A$1:$CB$66,3,FALSE))</f>
        <v/>
      </c>
      <c r="D3632" s="7">
        <v>1.47</v>
      </c>
      <c r="E3632" s="7" t="s">
        <v>3267</v>
      </c>
      <c r="F3632" s="8">
        <v>42388</v>
      </c>
      <c r="G3632" t="s">
        <v>5099</v>
      </c>
      <c r="H3632" t="s">
        <v>3260</v>
      </c>
      <c r="I3632" t="s">
        <v>3261</v>
      </c>
      <c r="J3632">
        <v>24</v>
      </c>
      <c r="K3632" t="s">
        <v>73</v>
      </c>
      <c r="L3632" t="s">
        <v>74</v>
      </c>
      <c r="M3632">
        <v>990001</v>
      </c>
      <c r="N3632" t="s">
        <v>51</v>
      </c>
      <c r="O3632">
        <v>1.47</v>
      </c>
      <c r="Q3632">
        <v>1.47</v>
      </c>
      <c r="S3632" t="s">
        <v>3267</v>
      </c>
      <c r="AE3632">
        <v>12</v>
      </c>
      <c r="AF3632">
        <v>7.6</v>
      </c>
      <c r="AG3632">
        <v>5</v>
      </c>
      <c r="AH3632" t="s">
        <v>53</v>
      </c>
      <c r="AI3632" t="s">
        <v>54</v>
      </c>
      <c r="AJ3632">
        <v>2</v>
      </c>
      <c r="AK3632">
        <v>1</v>
      </c>
      <c r="AL3632">
        <v>1</v>
      </c>
      <c r="AM3632" t="s">
        <v>55</v>
      </c>
      <c r="AN3632" t="s">
        <v>56</v>
      </c>
      <c r="AP3632">
        <v>1</v>
      </c>
      <c r="AQ3632" t="s">
        <v>57</v>
      </c>
      <c r="AR3632">
        <v>0</v>
      </c>
      <c r="AW3632" t="s">
        <v>58</v>
      </c>
      <c r="AX3632">
        <v>0</v>
      </c>
      <c r="AY3632">
        <v>2</v>
      </c>
      <c r="AZ3632">
        <v>1.47</v>
      </c>
      <c r="BA3632">
        <v>1.47</v>
      </c>
      <c r="BB3632" t="s">
        <v>59</v>
      </c>
    </row>
    <row r="3633" spans="1:54" x14ac:dyDescent="0.2">
      <c r="A3633" s="7" t="str">
        <f>VLOOKUP(G3633,'Matching-Tabelle'!$A$76:$B$80,2,FALSE)</f>
        <v>ralph.straehl@tkb.ch</v>
      </c>
      <c r="B3633" s="7" t="str">
        <f>VLOOKUP(J3633,'Matching-Tabelle'!$A$1:$B$66,2,FALSE)</f>
        <v>Proj Eval NePe</v>
      </c>
      <c r="C3633" s="7" t="str">
        <f>IF(VLOOKUP(J3633,'Matching-Tabelle'!$A$1:$CB$66,3,FALSE)=0,"",VLOOKUP(J3633,'Matching-Tabelle'!$A$1:$CB$66,3,FALSE))</f>
        <v>WPI Projekte</v>
      </c>
      <c r="D3633" s="7">
        <v>1.08</v>
      </c>
      <c r="E3633" s="7" t="s">
        <v>3300</v>
      </c>
      <c r="F3633" s="8">
        <v>42388</v>
      </c>
      <c r="G3633" t="s">
        <v>5099</v>
      </c>
      <c r="H3633" t="s">
        <v>3260</v>
      </c>
      <c r="I3633" t="s">
        <v>3261</v>
      </c>
      <c r="J3633">
        <v>225</v>
      </c>
      <c r="K3633" t="s">
        <v>172</v>
      </c>
      <c r="L3633" t="s">
        <v>173</v>
      </c>
      <c r="M3633">
        <v>990001</v>
      </c>
      <c r="N3633" t="s">
        <v>51</v>
      </c>
      <c r="O3633">
        <v>1.08</v>
      </c>
      <c r="Q3633">
        <v>1.08</v>
      </c>
      <c r="S3633" t="s">
        <v>3300</v>
      </c>
      <c r="AE3633">
        <v>12</v>
      </c>
      <c r="AF3633">
        <v>7.6</v>
      </c>
      <c r="AG3633">
        <v>5</v>
      </c>
      <c r="AH3633" t="s">
        <v>53</v>
      </c>
      <c r="AI3633" t="s">
        <v>54</v>
      </c>
      <c r="AJ3633">
        <v>2</v>
      </c>
      <c r="AK3633">
        <v>1</v>
      </c>
      <c r="AL3633">
        <v>1</v>
      </c>
      <c r="AM3633" t="s">
        <v>55</v>
      </c>
      <c r="AN3633" t="s">
        <v>56</v>
      </c>
      <c r="AP3633">
        <v>1</v>
      </c>
      <c r="AQ3633" t="s">
        <v>57</v>
      </c>
      <c r="AR3633">
        <v>0</v>
      </c>
      <c r="AW3633" t="s">
        <v>58</v>
      </c>
      <c r="AX3633">
        <v>0</v>
      </c>
      <c r="AY3633">
        <v>2</v>
      </c>
      <c r="AZ3633">
        <v>1.08</v>
      </c>
      <c r="BA3633">
        <v>1.08</v>
      </c>
      <c r="BB3633" t="s">
        <v>59</v>
      </c>
    </row>
    <row r="3634" spans="1:54" x14ac:dyDescent="0.2">
      <c r="A3634" s="7" t="str">
        <f>VLOOKUP(G3634,'Matching-Tabelle'!$A$76:$B$80,2,FALSE)</f>
        <v>ralph.straehl@tkb.ch</v>
      </c>
      <c r="B3634" s="7" t="str">
        <f>VLOOKUP(J3634,'Matching-Tabelle'!$A$1:$B$66,2,FALSE)</f>
        <v>Proj HR SYS</v>
      </c>
      <c r="C3634" s="7" t="str">
        <f>IF(VLOOKUP(J3634,'Matching-Tabelle'!$A$1:$CB$66,3,FALSE)=0,"",VLOOKUP(J3634,'Matching-Tabelle'!$A$1:$CB$66,3,FALSE))</f>
        <v/>
      </c>
      <c r="D3634" s="7">
        <v>1.43</v>
      </c>
      <c r="E3634" s="7" t="s">
        <v>874</v>
      </c>
      <c r="F3634" s="8">
        <v>42388</v>
      </c>
      <c r="G3634" t="s">
        <v>5099</v>
      </c>
      <c r="H3634" t="s">
        <v>3260</v>
      </c>
      <c r="I3634" t="s">
        <v>3261</v>
      </c>
      <c r="J3634">
        <v>2000232</v>
      </c>
      <c r="K3634" t="s">
        <v>60</v>
      </c>
      <c r="L3634" t="s">
        <v>61</v>
      </c>
      <c r="M3634">
        <v>990001</v>
      </c>
      <c r="N3634" t="s">
        <v>51</v>
      </c>
      <c r="O3634">
        <v>1.43</v>
      </c>
      <c r="Q3634">
        <v>1.43</v>
      </c>
      <c r="S3634" t="s">
        <v>874</v>
      </c>
      <c r="AE3634">
        <v>12</v>
      </c>
      <c r="AF3634">
        <v>7.6</v>
      </c>
      <c r="AG3634">
        <v>5</v>
      </c>
      <c r="AH3634" t="s">
        <v>53</v>
      </c>
      <c r="AI3634" t="s">
        <v>54</v>
      </c>
      <c r="AJ3634">
        <v>2</v>
      </c>
      <c r="AK3634">
        <v>1</v>
      </c>
      <c r="AL3634">
        <v>1</v>
      </c>
      <c r="AM3634" t="s">
        <v>55</v>
      </c>
      <c r="AN3634" t="s">
        <v>56</v>
      </c>
      <c r="AP3634">
        <v>1</v>
      </c>
      <c r="AQ3634" t="s">
        <v>57</v>
      </c>
      <c r="AR3634">
        <v>0</v>
      </c>
      <c r="AW3634" t="s">
        <v>58</v>
      </c>
      <c r="AX3634">
        <v>0</v>
      </c>
      <c r="AY3634">
        <v>2</v>
      </c>
      <c r="AZ3634">
        <v>1.43</v>
      </c>
      <c r="BA3634">
        <v>1.43</v>
      </c>
      <c r="BB3634" t="s">
        <v>59</v>
      </c>
    </row>
    <row r="3635" spans="1:54" x14ac:dyDescent="0.2">
      <c r="A3635" s="7" t="str">
        <f>VLOOKUP(G3635,'Matching-Tabelle'!$A$76:$B$80,2,FALSE)</f>
        <v>ralph.straehl@tkb.ch</v>
      </c>
      <c r="B3635" s="7" t="str">
        <f>VLOOKUP(J3635,'Matching-Tabelle'!$A$1:$B$66,2,FALSE)</f>
        <v>WPI RTB</v>
      </c>
      <c r="C3635" s="7" t="str">
        <f>IF(VLOOKUP(J3635,'Matching-Tabelle'!$A$1:$CB$66,3,FALSE)=0,"",VLOOKUP(J3635,'Matching-Tabelle'!$A$1:$CB$66,3,FALSE))</f>
        <v/>
      </c>
      <c r="D3635" s="7">
        <v>1.35</v>
      </c>
      <c r="E3635" s="7" t="s">
        <v>3301</v>
      </c>
      <c r="F3635" s="8">
        <v>42388</v>
      </c>
      <c r="G3635" t="s">
        <v>5099</v>
      </c>
      <c r="H3635" t="s">
        <v>3260</v>
      </c>
      <c r="I3635" t="s">
        <v>3261</v>
      </c>
      <c r="J3635">
        <v>21</v>
      </c>
      <c r="K3635" t="s">
        <v>117</v>
      </c>
      <c r="L3635" t="s">
        <v>118</v>
      </c>
      <c r="M3635">
        <v>990001</v>
      </c>
      <c r="N3635" t="s">
        <v>51</v>
      </c>
      <c r="O3635">
        <v>1.35</v>
      </c>
      <c r="Q3635">
        <v>1.35</v>
      </c>
      <c r="S3635" t="s">
        <v>3301</v>
      </c>
      <c r="AE3635">
        <v>12</v>
      </c>
      <c r="AF3635">
        <v>7.6</v>
      </c>
      <c r="AG3635">
        <v>5</v>
      </c>
      <c r="AH3635" t="s">
        <v>53</v>
      </c>
      <c r="AI3635" t="s">
        <v>54</v>
      </c>
      <c r="AJ3635">
        <v>2</v>
      </c>
      <c r="AK3635">
        <v>1</v>
      </c>
      <c r="AL3635">
        <v>1</v>
      </c>
      <c r="AM3635" t="s">
        <v>55</v>
      </c>
      <c r="AN3635" t="s">
        <v>56</v>
      </c>
      <c r="AP3635">
        <v>1</v>
      </c>
      <c r="AQ3635" t="s">
        <v>57</v>
      </c>
      <c r="AR3635">
        <v>0</v>
      </c>
      <c r="AW3635" t="s">
        <v>58</v>
      </c>
      <c r="AX3635">
        <v>0</v>
      </c>
      <c r="AY3635">
        <v>2</v>
      </c>
      <c r="AZ3635">
        <v>1.35</v>
      </c>
      <c r="BA3635">
        <v>1.35</v>
      </c>
      <c r="BB3635" t="s">
        <v>59</v>
      </c>
    </row>
    <row r="3636" spans="1:54" x14ac:dyDescent="0.2">
      <c r="A3636" s="7" t="str">
        <f>VLOOKUP(G3636,'Matching-Tabelle'!$A$76:$B$80,2,FALSE)</f>
        <v>ralph.straehl@tkb.ch</v>
      </c>
      <c r="B3636" s="7" t="str">
        <f>VLOOKUP(J3636,'Matching-Tabelle'!$A$1:$B$66,2,FALSE)</f>
        <v>WPI CTB</v>
      </c>
      <c r="C3636" s="7" t="str">
        <f>IF(VLOOKUP(J3636,'Matching-Tabelle'!$A$1:$CB$66,3,FALSE)=0,"",VLOOKUP(J3636,'Matching-Tabelle'!$A$1:$CB$66,3,FALSE))</f>
        <v/>
      </c>
      <c r="D3636" s="7">
        <v>3.92</v>
      </c>
      <c r="E3636" s="7" t="s">
        <v>3302</v>
      </c>
      <c r="F3636" s="8">
        <v>42388</v>
      </c>
      <c r="G3636" t="s">
        <v>5099</v>
      </c>
      <c r="H3636" t="s">
        <v>3260</v>
      </c>
      <c r="I3636" t="s">
        <v>3261</v>
      </c>
      <c r="J3636">
        <v>925</v>
      </c>
      <c r="K3636" t="s">
        <v>49</v>
      </c>
      <c r="L3636" t="s">
        <v>50</v>
      </c>
      <c r="M3636">
        <v>990001</v>
      </c>
      <c r="N3636" t="s">
        <v>51</v>
      </c>
      <c r="O3636">
        <v>3.92</v>
      </c>
      <c r="Q3636">
        <v>3.92</v>
      </c>
      <c r="S3636" t="s">
        <v>3302</v>
      </c>
      <c r="AE3636">
        <v>12</v>
      </c>
      <c r="AF3636">
        <v>7.6</v>
      </c>
      <c r="AG3636">
        <v>5</v>
      </c>
      <c r="AH3636" t="s">
        <v>53</v>
      </c>
      <c r="AI3636" t="s">
        <v>54</v>
      </c>
      <c r="AJ3636">
        <v>2</v>
      </c>
      <c r="AK3636">
        <v>1</v>
      </c>
      <c r="AL3636">
        <v>1</v>
      </c>
      <c r="AM3636" t="s">
        <v>55</v>
      </c>
      <c r="AN3636" t="s">
        <v>56</v>
      </c>
      <c r="AP3636">
        <v>1</v>
      </c>
      <c r="AQ3636" t="s">
        <v>57</v>
      </c>
      <c r="AR3636">
        <v>0</v>
      </c>
      <c r="AW3636" t="s">
        <v>58</v>
      </c>
      <c r="AX3636">
        <v>0</v>
      </c>
      <c r="AY3636">
        <v>2</v>
      </c>
      <c r="AZ3636">
        <v>3.92</v>
      </c>
      <c r="BA3636">
        <v>3.92</v>
      </c>
      <c r="BB3636" t="s">
        <v>59</v>
      </c>
    </row>
    <row r="3637" spans="1:54" x14ac:dyDescent="0.2">
      <c r="A3637" s="7" t="str">
        <f>VLOOKUP(G3637,'Matching-Tabelle'!$A$76:$B$80,2,FALSE)</f>
        <v>ralph.straehl@tkb.ch</v>
      </c>
      <c r="B3637" s="7" t="str">
        <f>VLOOKUP(J3637,'Matching-Tabelle'!$A$1:$B$66,2,FALSE)</f>
        <v>WPI RTB</v>
      </c>
      <c r="C3637" s="7" t="str">
        <f>IF(VLOOKUP(J3637,'Matching-Tabelle'!$A$1:$CB$66,3,FALSE)=0,"",VLOOKUP(J3637,'Matching-Tabelle'!$A$1:$CB$66,3,FALSE))</f>
        <v/>
      </c>
      <c r="D3637" s="7">
        <v>2.4300000000000002</v>
      </c>
      <c r="E3637" s="7" t="s">
        <v>3267</v>
      </c>
      <c r="F3637" s="8">
        <v>42389</v>
      </c>
      <c r="G3637" t="s">
        <v>5099</v>
      </c>
      <c r="H3637" t="s">
        <v>3260</v>
      </c>
      <c r="I3637" t="s">
        <v>3261</v>
      </c>
      <c r="J3637">
        <v>24</v>
      </c>
      <c r="K3637" t="s">
        <v>73</v>
      </c>
      <c r="L3637" t="s">
        <v>74</v>
      </c>
      <c r="M3637">
        <v>990001</v>
      </c>
      <c r="N3637" t="s">
        <v>51</v>
      </c>
      <c r="O3637">
        <v>2.4300000000000002</v>
      </c>
      <c r="Q3637">
        <v>2.4300000000000002</v>
      </c>
      <c r="S3637" t="s">
        <v>3267</v>
      </c>
      <c r="AE3637">
        <v>12</v>
      </c>
      <c r="AF3637">
        <v>7.6</v>
      </c>
      <c r="AG3637">
        <v>5</v>
      </c>
      <c r="AH3637" t="s">
        <v>53</v>
      </c>
      <c r="AI3637" t="s">
        <v>54</v>
      </c>
      <c r="AJ3637">
        <v>2</v>
      </c>
      <c r="AK3637">
        <v>1</v>
      </c>
      <c r="AL3637">
        <v>1</v>
      </c>
      <c r="AM3637" t="s">
        <v>55</v>
      </c>
      <c r="AN3637" t="s">
        <v>56</v>
      </c>
      <c r="AP3637">
        <v>1</v>
      </c>
      <c r="AQ3637" t="s">
        <v>57</v>
      </c>
      <c r="AR3637">
        <v>0</v>
      </c>
      <c r="AW3637" t="s">
        <v>58</v>
      </c>
      <c r="AX3637">
        <v>0</v>
      </c>
      <c r="AY3637">
        <v>2</v>
      </c>
      <c r="AZ3637">
        <v>2.4300000000000002</v>
      </c>
      <c r="BA3637">
        <v>2.4300000000000002</v>
      </c>
      <c r="BB3637" t="s">
        <v>59</v>
      </c>
    </row>
    <row r="3638" spans="1:54" x14ac:dyDescent="0.2">
      <c r="A3638" s="7" t="str">
        <f>VLOOKUP(G3638,'Matching-Tabelle'!$A$76:$B$80,2,FALSE)</f>
        <v>ralph.straehl@tkb.ch</v>
      </c>
      <c r="B3638" s="7" t="str">
        <f>VLOOKUP(J3638,'Matching-Tabelle'!$A$1:$B$66,2,FALSE)</f>
        <v>WPI CTB</v>
      </c>
      <c r="C3638" s="7" t="str">
        <f>IF(VLOOKUP(J3638,'Matching-Tabelle'!$A$1:$CB$66,3,FALSE)=0,"",VLOOKUP(J3638,'Matching-Tabelle'!$A$1:$CB$66,3,FALSE))</f>
        <v/>
      </c>
      <c r="D3638" s="7">
        <v>4.62</v>
      </c>
      <c r="E3638" s="7" t="s">
        <v>3303</v>
      </c>
      <c r="F3638" s="8">
        <v>42389</v>
      </c>
      <c r="G3638" t="s">
        <v>5099</v>
      </c>
      <c r="H3638" t="s">
        <v>3260</v>
      </c>
      <c r="I3638" t="s">
        <v>3261</v>
      </c>
      <c r="J3638">
        <v>932</v>
      </c>
      <c r="K3638" t="s">
        <v>124</v>
      </c>
      <c r="L3638" t="s">
        <v>125</v>
      </c>
      <c r="M3638">
        <v>990001</v>
      </c>
      <c r="N3638" t="s">
        <v>51</v>
      </c>
      <c r="O3638">
        <v>4.62</v>
      </c>
      <c r="Q3638">
        <v>4.62</v>
      </c>
      <c r="S3638" t="s">
        <v>3303</v>
      </c>
      <c r="AE3638">
        <v>12</v>
      </c>
      <c r="AF3638">
        <v>7.6</v>
      </c>
      <c r="AG3638">
        <v>5</v>
      </c>
      <c r="AH3638" t="s">
        <v>53</v>
      </c>
      <c r="AI3638" t="s">
        <v>54</v>
      </c>
      <c r="AJ3638">
        <v>2</v>
      </c>
      <c r="AK3638">
        <v>1</v>
      </c>
      <c r="AL3638">
        <v>1</v>
      </c>
      <c r="AM3638" t="s">
        <v>55</v>
      </c>
      <c r="AN3638" t="s">
        <v>56</v>
      </c>
      <c r="AP3638">
        <v>1</v>
      </c>
      <c r="AQ3638" t="s">
        <v>57</v>
      </c>
      <c r="AR3638">
        <v>0</v>
      </c>
      <c r="AW3638" t="s">
        <v>58</v>
      </c>
      <c r="AX3638">
        <v>0</v>
      </c>
      <c r="AY3638">
        <v>2</v>
      </c>
      <c r="AZ3638">
        <v>4.62</v>
      </c>
      <c r="BA3638">
        <v>4.62</v>
      </c>
      <c r="BB3638" t="s">
        <v>59</v>
      </c>
    </row>
    <row r="3639" spans="1:54" x14ac:dyDescent="0.2">
      <c r="A3639" s="7" t="str">
        <f>VLOOKUP(G3639,'Matching-Tabelle'!$A$76:$B$80,2,FALSE)</f>
        <v>ralph.straehl@tkb.ch</v>
      </c>
      <c r="B3639" s="7" t="str">
        <f>VLOOKUP(J3639,'Matching-Tabelle'!$A$1:$B$66,2,FALSE)</f>
        <v>WPI CTB</v>
      </c>
      <c r="C3639" s="7" t="str">
        <f>IF(VLOOKUP(J3639,'Matching-Tabelle'!$A$1:$CB$66,3,FALSE)=0,"",VLOOKUP(J3639,'Matching-Tabelle'!$A$1:$CB$66,3,FALSE))</f>
        <v/>
      </c>
      <c r="D3639" s="7">
        <v>1.49</v>
      </c>
      <c r="E3639" s="7" t="s">
        <v>3304</v>
      </c>
      <c r="F3639" s="8">
        <v>42389</v>
      </c>
      <c r="G3639" t="s">
        <v>5099</v>
      </c>
      <c r="H3639" t="s">
        <v>3260</v>
      </c>
      <c r="I3639" t="s">
        <v>3261</v>
      </c>
      <c r="J3639">
        <v>920</v>
      </c>
      <c r="K3639" t="s">
        <v>148</v>
      </c>
      <c r="L3639" t="s">
        <v>149</v>
      </c>
      <c r="M3639">
        <v>990001</v>
      </c>
      <c r="N3639" t="s">
        <v>51</v>
      </c>
      <c r="O3639">
        <v>1.49</v>
      </c>
      <c r="Q3639">
        <v>1.49</v>
      </c>
      <c r="S3639" t="s">
        <v>3304</v>
      </c>
      <c r="AE3639">
        <v>12</v>
      </c>
      <c r="AF3639">
        <v>7.6</v>
      </c>
      <c r="AG3639">
        <v>5</v>
      </c>
      <c r="AH3639" t="s">
        <v>53</v>
      </c>
      <c r="AI3639" t="s">
        <v>54</v>
      </c>
      <c r="AJ3639">
        <v>2</v>
      </c>
      <c r="AK3639">
        <v>1</v>
      </c>
      <c r="AL3639">
        <v>1</v>
      </c>
      <c r="AM3639" t="s">
        <v>55</v>
      </c>
      <c r="AN3639" t="s">
        <v>56</v>
      </c>
      <c r="AP3639">
        <v>1</v>
      </c>
      <c r="AQ3639" t="s">
        <v>57</v>
      </c>
      <c r="AR3639">
        <v>0</v>
      </c>
      <c r="AW3639" t="s">
        <v>58</v>
      </c>
      <c r="AX3639">
        <v>0</v>
      </c>
      <c r="AY3639">
        <v>2</v>
      </c>
      <c r="AZ3639">
        <v>1.49</v>
      </c>
      <c r="BA3639">
        <v>1.49</v>
      </c>
      <c r="BB3639" t="s">
        <v>59</v>
      </c>
    </row>
    <row r="3640" spans="1:54" x14ac:dyDescent="0.2">
      <c r="A3640" s="7" t="str">
        <f>VLOOKUP(G3640,'Matching-Tabelle'!$A$76:$B$80,2,FALSE)</f>
        <v>ralph.straehl@tkb.ch</v>
      </c>
      <c r="B3640" s="7" t="str">
        <f>VLOOKUP(J3640,'Matching-Tabelle'!$A$1:$B$66,2,FALSE)</f>
        <v>WPI RTB</v>
      </c>
      <c r="C3640" s="7" t="str">
        <f>IF(VLOOKUP(J3640,'Matching-Tabelle'!$A$1:$CB$66,3,FALSE)=0,"",VLOOKUP(J3640,'Matching-Tabelle'!$A$1:$CB$66,3,FALSE))</f>
        <v/>
      </c>
      <c r="D3640" s="7">
        <v>2.04</v>
      </c>
      <c r="E3640" s="7" t="s">
        <v>3267</v>
      </c>
      <c r="F3640" s="8">
        <v>42390</v>
      </c>
      <c r="G3640" t="s">
        <v>5099</v>
      </c>
      <c r="H3640" t="s">
        <v>3260</v>
      </c>
      <c r="I3640" t="s">
        <v>3261</v>
      </c>
      <c r="J3640">
        <v>24</v>
      </c>
      <c r="K3640" t="s">
        <v>73</v>
      </c>
      <c r="L3640" t="s">
        <v>74</v>
      </c>
      <c r="M3640">
        <v>990001</v>
      </c>
      <c r="N3640" t="s">
        <v>51</v>
      </c>
      <c r="O3640">
        <v>2.04</v>
      </c>
      <c r="Q3640">
        <v>2.04</v>
      </c>
      <c r="S3640" t="s">
        <v>3267</v>
      </c>
      <c r="AE3640">
        <v>12</v>
      </c>
      <c r="AF3640">
        <v>7.6</v>
      </c>
      <c r="AG3640">
        <v>5</v>
      </c>
      <c r="AH3640" t="s">
        <v>53</v>
      </c>
      <c r="AI3640" t="s">
        <v>54</v>
      </c>
      <c r="AJ3640">
        <v>2</v>
      </c>
      <c r="AK3640">
        <v>1</v>
      </c>
      <c r="AL3640">
        <v>1</v>
      </c>
      <c r="AM3640" t="s">
        <v>55</v>
      </c>
      <c r="AN3640" t="s">
        <v>56</v>
      </c>
      <c r="AP3640">
        <v>1</v>
      </c>
      <c r="AQ3640" t="s">
        <v>57</v>
      </c>
      <c r="AR3640">
        <v>0</v>
      </c>
      <c r="AW3640" t="s">
        <v>58</v>
      </c>
      <c r="AX3640">
        <v>0</v>
      </c>
      <c r="AY3640">
        <v>2</v>
      </c>
      <c r="AZ3640">
        <v>2.04</v>
      </c>
      <c r="BA3640">
        <v>2.04</v>
      </c>
      <c r="BB3640" t="s">
        <v>59</v>
      </c>
    </row>
    <row r="3641" spans="1:54" x14ac:dyDescent="0.2">
      <c r="A3641" s="7" t="str">
        <f>VLOOKUP(G3641,'Matching-Tabelle'!$A$76:$B$80,2,FALSE)</f>
        <v>ralph.straehl@tkb.ch</v>
      </c>
      <c r="B3641" s="7" t="str">
        <f>VLOOKUP(J3641,'Matching-Tabelle'!$A$1:$B$66,2,FALSE)</f>
        <v>Proj Eval NePe</v>
      </c>
      <c r="C3641" s="7" t="str">
        <f>IF(VLOOKUP(J3641,'Matching-Tabelle'!$A$1:$CB$66,3,FALSE)=0,"",VLOOKUP(J3641,'Matching-Tabelle'!$A$1:$CB$66,3,FALSE))</f>
        <v>WPI Projekte</v>
      </c>
      <c r="D3641" s="7">
        <v>8.1999999999999993</v>
      </c>
      <c r="E3641" s="7" t="s">
        <v>3305</v>
      </c>
      <c r="F3641" s="8">
        <v>42390</v>
      </c>
      <c r="G3641" t="s">
        <v>5099</v>
      </c>
      <c r="H3641" t="s">
        <v>3260</v>
      </c>
      <c r="I3641" t="s">
        <v>3261</v>
      </c>
      <c r="J3641">
        <v>225</v>
      </c>
      <c r="K3641" t="s">
        <v>172</v>
      </c>
      <c r="L3641" t="s">
        <v>173</v>
      </c>
      <c r="M3641">
        <v>990001</v>
      </c>
      <c r="N3641" t="s">
        <v>51</v>
      </c>
      <c r="O3641">
        <v>8.1999999999999993</v>
      </c>
      <c r="Q3641">
        <v>8.1999999999999993</v>
      </c>
      <c r="S3641" t="s">
        <v>3305</v>
      </c>
      <c r="AE3641">
        <v>12</v>
      </c>
      <c r="AF3641">
        <v>7.6</v>
      </c>
      <c r="AG3641">
        <v>5</v>
      </c>
      <c r="AH3641" t="s">
        <v>53</v>
      </c>
      <c r="AI3641" t="s">
        <v>54</v>
      </c>
      <c r="AJ3641">
        <v>2</v>
      </c>
      <c r="AK3641">
        <v>1</v>
      </c>
      <c r="AL3641">
        <v>1</v>
      </c>
      <c r="AM3641" t="s">
        <v>55</v>
      </c>
      <c r="AN3641" t="s">
        <v>56</v>
      </c>
      <c r="AP3641">
        <v>1</v>
      </c>
      <c r="AQ3641" t="s">
        <v>57</v>
      </c>
      <c r="AR3641">
        <v>0</v>
      </c>
      <c r="AW3641" t="s">
        <v>58</v>
      </c>
      <c r="AX3641">
        <v>0</v>
      </c>
      <c r="AY3641">
        <v>2</v>
      </c>
      <c r="AZ3641">
        <v>8.1999999999999993</v>
      </c>
      <c r="BA3641">
        <v>8.1999999999999993</v>
      </c>
      <c r="BB3641" t="s">
        <v>59</v>
      </c>
    </row>
    <row r="3642" spans="1:54" x14ac:dyDescent="0.2">
      <c r="A3642" s="7" t="str">
        <f>VLOOKUP(G3642,'Matching-Tabelle'!$A$76:$B$80,2,FALSE)</f>
        <v>ralph.straehl@tkb.ch</v>
      </c>
      <c r="B3642" s="7" t="str">
        <f>VLOOKUP(J3642,'Matching-Tabelle'!$A$1:$B$66,2,FALSE)</f>
        <v>WPI RTB</v>
      </c>
      <c r="C3642" s="7" t="str">
        <f>IF(VLOOKUP(J3642,'Matching-Tabelle'!$A$1:$CB$66,3,FALSE)=0,"",VLOOKUP(J3642,'Matching-Tabelle'!$A$1:$CB$66,3,FALSE))</f>
        <v/>
      </c>
      <c r="D3642" s="7">
        <v>1.51</v>
      </c>
      <c r="E3642" s="7" t="s">
        <v>3267</v>
      </c>
      <c r="F3642" s="8">
        <v>42391</v>
      </c>
      <c r="G3642" t="s">
        <v>5099</v>
      </c>
      <c r="H3642" t="s">
        <v>3260</v>
      </c>
      <c r="I3642" t="s">
        <v>3261</v>
      </c>
      <c r="J3642">
        <v>24</v>
      </c>
      <c r="K3642" t="s">
        <v>73</v>
      </c>
      <c r="L3642" t="s">
        <v>74</v>
      </c>
      <c r="M3642">
        <v>990001</v>
      </c>
      <c r="N3642" t="s">
        <v>51</v>
      </c>
      <c r="O3642">
        <v>1.51</v>
      </c>
      <c r="Q3642">
        <v>1.51</v>
      </c>
      <c r="S3642" t="s">
        <v>3267</v>
      </c>
      <c r="AE3642">
        <v>12</v>
      </c>
      <c r="AF3642">
        <v>7.6</v>
      </c>
      <c r="AG3642">
        <v>5</v>
      </c>
      <c r="AH3642" t="s">
        <v>53</v>
      </c>
      <c r="AI3642" t="s">
        <v>54</v>
      </c>
      <c r="AJ3642">
        <v>2</v>
      </c>
      <c r="AK3642">
        <v>1</v>
      </c>
      <c r="AL3642">
        <v>1</v>
      </c>
      <c r="AM3642" t="s">
        <v>55</v>
      </c>
      <c r="AN3642" t="s">
        <v>56</v>
      </c>
      <c r="AP3642">
        <v>1</v>
      </c>
      <c r="AQ3642" t="s">
        <v>57</v>
      </c>
      <c r="AR3642">
        <v>0</v>
      </c>
      <c r="AW3642" t="s">
        <v>58</v>
      </c>
      <c r="AX3642">
        <v>0</v>
      </c>
      <c r="AY3642">
        <v>2</v>
      </c>
      <c r="AZ3642">
        <v>1.51</v>
      </c>
      <c r="BA3642">
        <v>1.51</v>
      </c>
      <c r="BB3642" t="s">
        <v>59</v>
      </c>
    </row>
    <row r="3643" spans="1:54" x14ac:dyDescent="0.2">
      <c r="A3643" s="7" t="str">
        <f>VLOOKUP(G3643,'Matching-Tabelle'!$A$76:$B$80,2,FALSE)</f>
        <v>ralph.straehl@tkb.ch</v>
      </c>
      <c r="B3643" s="7" t="str">
        <f>VLOOKUP(J3643,'Matching-Tabelle'!$A$1:$B$66,2,FALSE)</f>
        <v>WPI Führung</v>
      </c>
      <c r="C3643" s="7" t="str">
        <f>IF(VLOOKUP(J3643,'Matching-Tabelle'!$A$1:$CB$66,3,FALSE)=0,"",VLOOKUP(J3643,'Matching-Tabelle'!$A$1:$CB$66,3,FALSE))</f>
        <v/>
      </c>
      <c r="D3643" s="7">
        <v>1.98</v>
      </c>
      <c r="E3643" s="7" t="s">
        <v>874</v>
      </c>
      <c r="F3643" s="8">
        <v>42391</v>
      </c>
      <c r="G3643" t="s">
        <v>5099</v>
      </c>
      <c r="H3643" t="s">
        <v>3260</v>
      </c>
      <c r="I3643" t="s">
        <v>3261</v>
      </c>
      <c r="J3643">
        <v>26</v>
      </c>
      <c r="K3643" t="s">
        <v>130</v>
      </c>
      <c r="L3643" t="s">
        <v>131</v>
      </c>
      <c r="M3643">
        <v>990001</v>
      </c>
      <c r="N3643" t="s">
        <v>51</v>
      </c>
      <c r="O3643">
        <v>1.98</v>
      </c>
      <c r="Q3643">
        <v>1.98</v>
      </c>
      <c r="S3643" t="s">
        <v>874</v>
      </c>
      <c r="AE3643">
        <v>12</v>
      </c>
      <c r="AF3643">
        <v>7.6</v>
      </c>
      <c r="AG3643">
        <v>5</v>
      </c>
      <c r="AH3643" t="s">
        <v>53</v>
      </c>
      <c r="AI3643" t="s">
        <v>54</v>
      </c>
      <c r="AJ3643">
        <v>2</v>
      </c>
      <c r="AK3643">
        <v>1</v>
      </c>
      <c r="AL3643">
        <v>1</v>
      </c>
      <c r="AM3643" t="s">
        <v>55</v>
      </c>
      <c r="AN3643" t="s">
        <v>56</v>
      </c>
      <c r="AP3643">
        <v>1</v>
      </c>
      <c r="AQ3643" t="s">
        <v>57</v>
      </c>
      <c r="AR3643">
        <v>0</v>
      </c>
      <c r="AW3643" t="s">
        <v>58</v>
      </c>
      <c r="AX3643">
        <v>0</v>
      </c>
      <c r="AY3643">
        <v>2</v>
      </c>
      <c r="AZ3643">
        <v>1.98</v>
      </c>
      <c r="BA3643">
        <v>1.98</v>
      </c>
      <c r="BB3643" t="s">
        <v>59</v>
      </c>
    </row>
    <row r="3644" spans="1:54" x14ac:dyDescent="0.2">
      <c r="A3644" s="7" t="str">
        <f>VLOOKUP(G3644,'Matching-Tabelle'!$A$76:$B$80,2,FALSE)</f>
        <v>ralph.straehl@tkb.ch</v>
      </c>
      <c r="B3644" s="7" t="str">
        <f>VLOOKUP(J3644,'Matching-Tabelle'!$A$1:$B$66,2,FALSE)</f>
        <v>WPI RTB</v>
      </c>
      <c r="C3644" s="7" t="str">
        <f>IF(VLOOKUP(J3644,'Matching-Tabelle'!$A$1:$CB$66,3,FALSE)=0,"",VLOOKUP(J3644,'Matching-Tabelle'!$A$1:$CB$66,3,FALSE))</f>
        <v/>
      </c>
      <c r="D3644" s="7">
        <v>0.27</v>
      </c>
      <c r="E3644" s="7" t="s">
        <v>3306</v>
      </c>
      <c r="F3644" s="8">
        <v>42391</v>
      </c>
      <c r="G3644" t="s">
        <v>5099</v>
      </c>
      <c r="H3644" t="s">
        <v>3260</v>
      </c>
      <c r="I3644" t="s">
        <v>3261</v>
      </c>
      <c r="J3644">
        <v>21</v>
      </c>
      <c r="K3644" t="s">
        <v>117</v>
      </c>
      <c r="L3644" t="s">
        <v>118</v>
      </c>
      <c r="M3644">
        <v>990001</v>
      </c>
      <c r="N3644" t="s">
        <v>51</v>
      </c>
      <c r="O3644">
        <v>0.27</v>
      </c>
      <c r="Q3644">
        <v>0.27</v>
      </c>
      <c r="S3644" t="s">
        <v>3306</v>
      </c>
      <c r="AE3644">
        <v>12</v>
      </c>
      <c r="AF3644">
        <v>7.6</v>
      </c>
      <c r="AG3644">
        <v>5</v>
      </c>
      <c r="AH3644" t="s">
        <v>53</v>
      </c>
      <c r="AI3644" t="s">
        <v>54</v>
      </c>
      <c r="AJ3644">
        <v>2</v>
      </c>
      <c r="AK3644">
        <v>1</v>
      </c>
      <c r="AL3644">
        <v>1</v>
      </c>
      <c r="AM3644" t="s">
        <v>55</v>
      </c>
      <c r="AN3644" t="s">
        <v>56</v>
      </c>
      <c r="AP3644">
        <v>1</v>
      </c>
      <c r="AQ3644" t="s">
        <v>57</v>
      </c>
      <c r="AR3644">
        <v>0</v>
      </c>
      <c r="AW3644" t="s">
        <v>58</v>
      </c>
      <c r="AX3644">
        <v>0</v>
      </c>
      <c r="AY3644">
        <v>2</v>
      </c>
      <c r="AZ3644">
        <v>0.27</v>
      </c>
      <c r="BA3644">
        <v>0.27</v>
      </c>
      <c r="BB3644" t="s">
        <v>59</v>
      </c>
    </row>
    <row r="3645" spans="1:54" x14ac:dyDescent="0.2">
      <c r="A3645" s="7" t="str">
        <f>VLOOKUP(G3645,'Matching-Tabelle'!$A$76:$B$80,2,FALSE)</f>
        <v>ralph.straehl@tkb.ch</v>
      </c>
      <c r="B3645" s="7" t="str">
        <f>VLOOKUP(J3645,'Matching-Tabelle'!$A$1:$B$66,2,FALSE)</f>
        <v>WPI CTB</v>
      </c>
      <c r="C3645" s="7" t="str">
        <f>IF(VLOOKUP(J3645,'Matching-Tabelle'!$A$1:$CB$66,3,FALSE)=0,"",VLOOKUP(J3645,'Matching-Tabelle'!$A$1:$CB$66,3,FALSE))</f>
        <v/>
      </c>
      <c r="D3645" s="7">
        <v>3.33</v>
      </c>
      <c r="E3645" s="7" t="s">
        <v>3307</v>
      </c>
      <c r="F3645" s="8">
        <v>42391</v>
      </c>
      <c r="G3645" t="s">
        <v>5099</v>
      </c>
      <c r="H3645" t="s">
        <v>3260</v>
      </c>
      <c r="I3645" t="s">
        <v>3261</v>
      </c>
      <c r="J3645">
        <v>927</v>
      </c>
      <c r="K3645" t="s">
        <v>99</v>
      </c>
      <c r="L3645" t="s">
        <v>100</v>
      </c>
      <c r="M3645">
        <v>990001</v>
      </c>
      <c r="N3645" t="s">
        <v>51</v>
      </c>
      <c r="O3645">
        <v>3.33</v>
      </c>
      <c r="Q3645">
        <v>3.33</v>
      </c>
      <c r="S3645" t="s">
        <v>3307</v>
      </c>
      <c r="AE3645">
        <v>12</v>
      </c>
      <c r="AF3645">
        <v>7.6</v>
      </c>
      <c r="AG3645">
        <v>5</v>
      </c>
      <c r="AH3645" t="s">
        <v>53</v>
      </c>
      <c r="AI3645" t="s">
        <v>54</v>
      </c>
      <c r="AJ3645">
        <v>2</v>
      </c>
      <c r="AK3645">
        <v>1</v>
      </c>
      <c r="AL3645">
        <v>1</v>
      </c>
      <c r="AM3645" t="s">
        <v>55</v>
      </c>
      <c r="AN3645" t="s">
        <v>56</v>
      </c>
      <c r="AP3645">
        <v>1</v>
      </c>
      <c r="AQ3645" t="s">
        <v>57</v>
      </c>
      <c r="AR3645">
        <v>0</v>
      </c>
      <c r="AW3645" t="s">
        <v>58</v>
      </c>
      <c r="AX3645">
        <v>0</v>
      </c>
      <c r="AY3645">
        <v>2</v>
      </c>
      <c r="AZ3645">
        <v>3.33</v>
      </c>
      <c r="BA3645">
        <v>3.33</v>
      </c>
      <c r="BB3645" t="s">
        <v>59</v>
      </c>
    </row>
    <row r="3646" spans="1:54" x14ac:dyDescent="0.2">
      <c r="A3646" s="7" t="str">
        <f>VLOOKUP(G3646,'Matching-Tabelle'!$A$76:$B$80,2,FALSE)</f>
        <v>ralph.straehl@tkb.ch</v>
      </c>
      <c r="B3646" s="7" t="str">
        <f>VLOOKUP(J3646,'Matching-Tabelle'!$A$1:$B$66,2,FALSE)</f>
        <v>WPI CTB</v>
      </c>
      <c r="C3646" s="7" t="str">
        <f>IF(VLOOKUP(J3646,'Matching-Tabelle'!$A$1:$CB$66,3,FALSE)=0,"",VLOOKUP(J3646,'Matching-Tabelle'!$A$1:$CB$66,3,FALSE))</f>
        <v/>
      </c>
      <c r="D3646" s="7">
        <v>3.25</v>
      </c>
      <c r="E3646" s="7" t="s">
        <v>3308</v>
      </c>
      <c r="F3646" s="8">
        <v>42391</v>
      </c>
      <c r="G3646" t="s">
        <v>5099</v>
      </c>
      <c r="H3646" t="s">
        <v>3260</v>
      </c>
      <c r="I3646" t="s">
        <v>3261</v>
      </c>
      <c r="J3646">
        <v>921</v>
      </c>
      <c r="K3646" t="s">
        <v>224</v>
      </c>
      <c r="L3646" t="s">
        <v>225</v>
      </c>
      <c r="M3646">
        <v>990001</v>
      </c>
      <c r="N3646" t="s">
        <v>51</v>
      </c>
      <c r="O3646">
        <v>3.25</v>
      </c>
      <c r="Q3646">
        <v>3.25</v>
      </c>
      <c r="S3646" t="s">
        <v>3308</v>
      </c>
      <c r="AE3646">
        <v>12</v>
      </c>
      <c r="AF3646">
        <v>7.6</v>
      </c>
      <c r="AG3646">
        <v>5</v>
      </c>
      <c r="AH3646" t="s">
        <v>53</v>
      </c>
      <c r="AI3646" t="s">
        <v>54</v>
      </c>
      <c r="AJ3646">
        <v>2</v>
      </c>
      <c r="AK3646">
        <v>1</v>
      </c>
      <c r="AL3646">
        <v>1</v>
      </c>
      <c r="AM3646" t="s">
        <v>55</v>
      </c>
      <c r="AN3646" t="s">
        <v>56</v>
      </c>
      <c r="AP3646">
        <v>1</v>
      </c>
      <c r="AQ3646" t="s">
        <v>57</v>
      </c>
      <c r="AR3646">
        <v>0</v>
      </c>
      <c r="AW3646" t="s">
        <v>58</v>
      </c>
      <c r="AX3646">
        <v>0</v>
      </c>
      <c r="AY3646">
        <v>2</v>
      </c>
      <c r="AZ3646">
        <v>3.25</v>
      </c>
      <c r="BA3646">
        <v>3.25</v>
      </c>
      <c r="BB3646" t="s">
        <v>59</v>
      </c>
    </row>
    <row r="3647" spans="1:54" x14ac:dyDescent="0.2">
      <c r="A3647" s="7" t="str">
        <f>VLOOKUP(G3647,'Matching-Tabelle'!$A$76:$B$80,2,FALSE)</f>
        <v>ralph.straehl@tkb.ch</v>
      </c>
      <c r="B3647" s="7" t="str">
        <f>VLOOKUP(J3647,'Matching-Tabelle'!$A$1:$B$66,2,FALSE)</f>
        <v>WPI RTB</v>
      </c>
      <c r="C3647" s="7" t="str">
        <f>IF(VLOOKUP(J3647,'Matching-Tabelle'!$A$1:$CB$66,3,FALSE)=0,"",VLOOKUP(J3647,'Matching-Tabelle'!$A$1:$CB$66,3,FALSE))</f>
        <v/>
      </c>
      <c r="D3647" s="7">
        <v>0.62</v>
      </c>
      <c r="E3647" s="7" t="s">
        <v>3267</v>
      </c>
      <c r="F3647" s="8">
        <v>42394</v>
      </c>
      <c r="G3647" t="s">
        <v>5099</v>
      </c>
      <c r="H3647" t="s">
        <v>3260</v>
      </c>
      <c r="I3647" t="s">
        <v>3261</v>
      </c>
      <c r="J3647">
        <v>24</v>
      </c>
      <c r="K3647" t="s">
        <v>73</v>
      </c>
      <c r="L3647" t="s">
        <v>74</v>
      </c>
      <c r="M3647">
        <v>990001</v>
      </c>
      <c r="N3647" t="s">
        <v>51</v>
      </c>
      <c r="O3647">
        <v>0.62</v>
      </c>
      <c r="Q3647">
        <v>0.62</v>
      </c>
      <c r="S3647" t="s">
        <v>3267</v>
      </c>
      <c r="AE3647">
        <v>12</v>
      </c>
      <c r="AF3647">
        <v>7.6</v>
      </c>
      <c r="AG3647">
        <v>5</v>
      </c>
      <c r="AH3647" t="s">
        <v>53</v>
      </c>
      <c r="AI3647" t="s">
        <v>54</v>
      </c>
      <c r="AJ3647">
        <v>2</v>
      </c>
      <c r="AK3647">
        <v>1</v>
      </c>
      <c r="AL3647">
        <v>1</v>
      </c>
      <c r="AM3647" t="s">
        <v>55</v>
      </c>
      <c r="AN3647" t="s">
        <v>56</v>
      </c>
      <c r="AP3647">
        <v>1</v>
      </c>
      <c r="AQ3647" t="s">
        <v>57</v>
      </c>
      <c r="AR3647">
        <v>0</v>
      </c>
      <c r="AW3647" t="s">
        <v>58</v>
      </c>
      <c r="AX3647">
        <v>0</v>
      </c>
      <c r="AY3647">
        <v>2</v>
      </c>
      <c r="AZ3647">
        <v>0.62</v>
      </c>
      <c r="BA3647">
        <v>0.62</v>
      </c>
      <c r="BB3647" t="s">
        <v>59</v>
      </c>
    </row>
    <row r="3648" spans="1:54" x14ac:dyDescent="0.2">
      <c r="A3648" s="7" t="str">
        <f>VLOOKUP(G3648,'Matching-Tabelle'!$A$76:$B$80,2,FALSE)</f>
        <v>ralph.straehl@tkb.ch</v>
      </c>
      <c r="B3648" s="7" t="str">
        <f>VLOOKUP(J3648,'Matching-Tabelle'!$A$1:$B$66,2,FALSE)</f>
        <v>WPI CTB</v>
      </c>
      <c r="C3648" s="7" t="str">
        <f>IF(VLOOKUP(J3648,'Matching-Tabelle'!$A$1:$CB$66,3,FALSE)=0,"",VLOOKUP(J3648,'Matching-Tabelle'!$A$1:$CB$66,3,FALSE))</f>
        <v/>
      </c>
      <c r="D3648" s="7">
        <v>2.95</v>
      </c>
      <c r="E3648" s="7" t="s">
        <v>3309</v>
      </c>
      <c r="F3648" s="8">
        <v>42394</v>
      </c>
      <c r="G3648" t="s">
        <v>5099</v>
      </c>
      <c r="H3648" t="s">
        <v>3260</v>
      </c>
      <c r="I3648" t="s">
        <v>3261</v>
      </c>
      <c r="J3648">
        <v>925</v>
      </c>
      <c r="K3648" t="s">
        <v>49</v>
      </c>
      <c r="L3648" t="s">
        <v>50</v>
      </c>
      <c r="M3648">
        <v>990001</v>
      </c>
      <c r="N3648" t="s">
        <v>51</v>
      </c>
      <c r="O3648">
        <v>2.95</v>
      </c>
      <c r="Q3648">
        <v>2.95</v>
      </c>
      <c r="S3648" t="s">
        <v>3309</v>
      </c>
      <c r="AE3648">
        <v>12</v>
      </c>
      <c r="AF3648">
        <v>7.6</v>
      </c>
      <c r="AG3648">
        <v>5</v>
      </c>
      <c r="AH3648" t="s">
        <v>53</v>
      </c>
      <c r="AI3648" t="s">
        <v>54</v>
      </c>
      <c r="AJ3648">
        <v>2</v>
      </c>
      <c r="AK3648">
        <v>1</v>
      </c>
      <c r="AL3648">
        <v>1</v>
      </c>
      <c r="AM3648" t="s">
        <v>55</v>
      </c>
      <c r="AN3648" t="s">
        <v>56</v>
      </c>
      <c r="AP3648">
        <v>1</v>
      </c>
      <c r="AQ3648" t="s">
        <v>57</v>
      </c>
      <c r="AR3648">
        <v>0</v>
      </c>
      <c r="AW3648" t="s">
        <v>58</v>
      </c>
      <c r="AX3648">
        <v>0</v>
      </c>
      <c r="AY3648">
        <v>2</v>
      </c>
      <c r="AZ3648">
        <v>2.95</v>
      </c>
      <c r="BA3648">
        <v>2.95</v>
      </c>
      <c r="BB3648" t="s">
        <v>59</v>
      </c>
    </row>
    <row r="3649" spans="1:54" x14ac:dyDescent="0.2">
      <c r="A3649" s="7" t="str">
        <f>VLOOKUP(G3649,'Matching-Tabelle'!$A$76:$B$80,2,FALSE)</f>
        <v>ralph.straehl@tkb.ch</v>
      </c>
      <c r="B3649" s="7" t="str">
        <f>VLOOKUP(J3649,'Matching-Tabelle'!$A$1:$B$66,2,FALSE)</f>
        <v>Proj HR SYS</v>
      </c>
      <c r="C3649" s="7" t="str">
        <f>IF(VLOOKUP(J3649,'Matching-Tabelle'!$A$1:$CB$66,3,FALSE)=0,"",VLOOKUP(J3649,'Matching-Tabelle'!$A$1:$CB$66,3,FALSE))</f>
        <v/>
      </c>
      <c r="D3649" s="7">
        <v>0.65</v>
      </c>
      <c r="E3649" s="7" t="s">
        <v>3310</v>
      </c>
      <c r="F3649" s="8">
        <v>42394</v>
      </c>
      <c r="G3649" t="s">
        <v>5099</v>
      </c>
      <c r="H3649" t="s">
        <v>3260</v>
      </c>
      <c r="I3649" t="s">
        <v>3261</v>
      </c>
      <c r="J3649">
        <v>2000232</v>
      </c>
      <c r="K3649" t="s">
        <v>60</v>
      </c>
      <c r="L3649" t="s">
        <v>61</v>
      </c>
      <c r="M3649">
        <v>990001</v>
      </c>
      <c r="N3649" t="s">
        <v>51</v>
      </c>
      <c r="O3649">
        <v>0.65</v>
      </c>
      <c r="Q3649">
        <v>0.65</v>
      </c>
      <c r="S3649" t="s">
        <v>3310</v>
      </c>
      <c r="AE3649">
        <v>12</v>
      </c>
      <c r="AF3649">
        <v>7.6</v>
      </c>
      <c r="AG3649">
        <v>5</v>
      </c>
      <c r="AH3649" t="s">
        <v>53</v>
      </c>
      <c r="AI3649" t="s">
        <v>54</v>
      </c>
      <c r="AJ3649">
        <v>2</v>
      </c>
      <c r="AK3649">
        <v>1</v>
      </c>
      <c r="AL3649">
        <v>1</v>
      </c>
      <c r="AM3649" t="s">
        <v>55</v>
      </c>
      <c r="AN3649" t="s">
        <v>56</v>
      </c>
      <c r="AP3649">
        <v>1</v>
      </c>
      <c r="AQ3649" t="s">
        <v>57</v>
      </c>
      <c r="AR3649">
        <v>0</v>
      </c>
      <c r="AW3649" t="s">
        <v>58</v>
      </c>
      <c r="AX3649">
        <v>0</v>
      </c>
      <c r="AY3649">
        <v>2</v>
      </c>
      <c r="AZ3649">
        <v>0.65</v>
      </c>
      <c r="BA3649">
        <v>0.65</v>
      </c>
      <c r="BB3649" t="s">
        <v>59</v>
      </c>
    </row>
    <row r="3650" spans="1:54" x14ac:dyDescent="0.2">
      <c r="A3650" s="7" t="str">
        <f>VLOOKUP(G3650,'Matching-Tabelle'!$A$76:$B$80,2,FALSE)</f>
        <v>ralph.straehl@tkb.ch</v>
      </c>
      <c r="B3650" s="7" t="str">
        <f>VLOOKUP(J3650,'Matching-Tabelle'!$A$1:$B$66,2,FALSE)</f>
        <v>WPI RTB</v>
      </c>
      <c r="C3650" s="7" t="str">
        <f>IF(VLOOKUP(J3650,'Matching-Tabelle'!$A$1:$CB$66,3,FALSE)=0,"",VLOOKUP(J3650,'Matching-Tabelle'!$A$1:$CB$66,3,FALSE))</f>
        <v/>
      </c>
      <c r="D3650" s="7">
        <v>1.05</v>
      </c>
      <c r="E3650" s="7" t="s">
        <v>3311</v>
      </c>
      <c r="F3650" s="8">
        <v>42394</v>
      </c>
      <c r="G3650" t="s">
        <v>5099</v>
      </c>
      <c r="H3650" t="s">
        <v>3260</v>
      </c>
      <c r="I3650" t="s">
        <v>3261</v>
      </c>
      <c r="J3650">
        <v>20</v>
      </c>
      <c r="K3650" t="s">
        <v>95</v>
      </c>
      <c r="L3650" t="s">
        <v>96</v>
      </c>
      <c r="M3650">
        <v>990001</v>
      </c>
      <c r="N3650" t="s">
        <v>51</v>
      </c>
      <c r="O3650">
        <v>1.05</v>
      </c>
      <c r="Q3650">
        <v>1.05</v>
      </c>
      <c r="S3650" t="s">
        <v>3311</v>
      </c>
      <c r="AE3650">
        <v>12</v>
      </c>
      <c r="AF3650">
        <v>7.6</v>
      </c>
      <c r="AG3650">
        <v>5</v>
      </c>
      <c r="AH3650" t="s">
        <v>53</v>
      </c>
      <c r="AI3650" t="s">
        <v>54</v>
      </c>
      <c r="AJ3650">
        <v>2</v>
      </c>
      <c r="AK3650">
        <v>1</v>
      </c>
      <c r="AL3650">
        <v>1</v>
      </c>
      <c r="AM3650" t="s">
        <v>55</v>
      </c>
      <c r="AN3650" t="s">
        <v>56</v>
      </c>
      <c r="AP3650">
        <v>1</v>
      </c>
      <c r="AQ3650" t="s">
        <v>57</v>
      </c>
      <c r="AR3650">
        <v>0</v>
      </c>
      <c r="AW3650" t="s">
        <v>58</v>
      </c>
      <c r="AX3650">
        <v>0</v>
      </c>
      <c r="AY3650">
        <v>2</v>
      </c>
      <c r="AZ3650">
        <v>1.05</v>
      </c>
      <c r="BA3650">
        <v>1.05</v>
      </c>
      <c r="BB3650" t="s">
        <v>59</v>
      </c>
    </row>
    <row r="3651" spans="1:54" x14ac:dyDescent="0.2">
      <c r="A3651" s="7" t="str">
        <f>VLOOKUP(G3651,'Matching-Tabelle'!$A$76:$B$80,2,FALSE)</f>
        <v>ralph.straehl@tkb.ch</v>
      </c>
      <c r="B3651" s="7" t="str">
        <f>VLOOKUP(J3651,'Matching-Tabelle'!$A$1:$B$66,2,FALSE)</f>
        <v>WPI RTB</v>
      </c>
      <c r="C3651" s="7" t="str">
        <f>IF(VLOOKUP(J3651,'Matching-Tabelle'!$A$1:$CB$66,3,FALSE)=0,"",VLOOKUP(J3651,'Matching-Tabelle'!$A$1:$CB$66,3,FALSE))</f>
        <v/>
      </c>
      <c r="D3651" s="7">
        <v>1.1499999999999999</v>
      </c>
      <c r="E3651" s="7" t="s">
        <v>3312</v>
      </c>
      <c r="F3651" s="8">
        <v>42394</v>
      </c>
      <c r="G3651" t="s">
        <v>5099</v>
      </c>
      <c r="H3651" t="s">
        <v>3260</v>
      </c>
      <c r="I3651" t="s">
        <v>3261</v>
      </c>
      <c r="J3651">
        <v>35</v>
      </c>
      <c r="K3651" t="s">
        <v>608</v>
      </c>
      <c r="L3651" t="s">
        <v>609</v>
      </c>
      <c r="M3651">
        <v>990001</v>
      </c>
      <c r="N3651" t="s">
        <v>51</v>
      </c>
      <c r="O3651">
        <v>1.1499999999999999</v>
      </c>
      <c r="Q3651">
        <v>1.1499999999999999</v>
      </c>
      <c r="S3651" t="s">
        <v>3312</v>
      </c>
      <c r="AE3651">
        <v>12</v>
      </c>
      <c r="AF3651">
        <v>7.6</v>
      </c>
      <c r="AG3651">
        <v>5</v>
      </c>
      <c r="AH3651" t="s">
        <v>53</v>
      </c>
      <c r="AI3651" t="s">
        <v>54</v>
      </c>
      <c r="AJ3651">
        <v>2</v>
      </c>
      <c r="AK3651">
        <v>1</v>
      </c>
      <c r="AL3651">
        <v>1</v>
      </c>
      <c r="AM3651" t="s">
        <v>55</v>
      </c>
      <c r="AN3651" t="s">
        <v>56</v>
      </c>
      <c r="AP3651">
        <v>1</v>
      </c>
      <c r="AQ3651" t="s">
        <v>57</v>
      </c>
      <c r="AR3651">
        <v>0</v>
      </c>
      <c r="AW3651" t="s">
        <v>58</v>
      </c>
      <c r="AX3651">
        <v>0</v>
      </c>
      <c r="AY3651">
        <v>2</v>
      </c>
      <c r="AZ3651">
        <v>1.1499999999999999</v>
      </c>
      <c r="BA3651">
        <v>1.1499999999999999</v>
      </c>
      <c r="BB3651" t="s">
        <v>59</v>
      </c>
    </row>
    <row r="3652" spans="1:54" x14ac:dyDescent="0.2">
      <c r="A3652" s="7" t="str">
        <f>VLOOKUP(G3652,'Matching-Tabelle'!$A$76:$B$80,2,FALSE)</f>
        <v>ralph.straehl@tkb.ch</v>
      </c>
      <c r="B3652" s="7" t="str">
        <f>VLOOKUP(J3652,'Matching-Tabelle'!$A$1:$B$66,2,FALSE)</f>
        <v>Proj Eval NePe</v>
      </c>
      <c r="C3652" s="7" t="str">
        <f>IF(VLOOKUP(J3652,'Matching-Tabelle'!$A$1:$CB$66,3,FALSE)=0,"",VLOOKUP(J3652,'Matching-Tabelle'!$A$1:$CB$66,3,FALSE))</f>
        <v>WPI Projekte</v>
      </c>
      <c r="D3652" s="7">
        <v>1.9</v>
      </c>
      <c r="E3652" s="7" t="s">
        <v>3313</v>
      </c>
      <c r="F3652" s="8">
        <v>42394</v>
      </c>
      <c r="G3652" t="s">
        <v>5099</v>
      </c>
      <c r="H3652" t="s">
        <v>3260</v>
      </c>
      <c r="I3652" t="s">
        <v>3261</v>
      </c>
      <c r="J3652">
        <v>225</v>
      </c>
      <c r="K3652" t="s">
        <v>172</v>
      </c>
      <c r="L3652" t="s">
        <v>173</v>
      </c>
      <c r="M3652">
        <v>990001</v>
      </c>
      <c r="N3652" t="s">
        <v>51</v>
      </c>
      <c r="O3652">
        <v>1.9</v>
      </c>
      <c r="Q3652">
        <v>1.9</v>
      </c>
      <c r="S3652" t="s">
        <v>3313</v>
      </c>
      <c r="AE3652">
        <v>12</v>
      </c>
      <c r="AF3652">
        <v>7.6</v>
      </c>
      <c r="AG3652">
        <v>5</v>
      </c>
      <c r="AH3652" t="s">
        <v>53</v>
      </c>
      <c r="AI3652" t="s">
        <v>54</v>
      </c>
      <c r="AJ3652">
        <v>2</v>
      </c>
      <c r="AK3652">
        <v>1</v>
      </c>
      <c r="AL3652">
        <v>1</v>
      </c>
      <c r="AM3652" t="s">
        <v>55</v>
      </c>
      <c r="AN3652" t="s">
        <v>56</v>
      </c>
      <c r="AP3652">
        <v>1</v>
      </c>
      <c r="AQ3652" t="s">
        <v>57</v>
      </c>
      <c r="AR3652">
        <v>0</v>
      </c>
      <c r="AW3652" t="s">
        <v>58</v>
      </c>
      <c r="AX3652">
        <v>0</v>
      </c>
      <c r="AY3652">
        <v>2</v>
      </c>
      <c r="AZ3652">
        <v>1.9</v>
      </c>
      <c r="BA3652">
        <v>1.9</v>
      </c>
      <c r="BB3652" t="s">
        <v>59</v>
      </c>
    </row>
    <row r="3653" spans="1:54" x14ac:dyDescent="0.2">
      <c r="A3653" s="7" t="str">
        <f>VLOOKUP(G3653,'Matching-Tabelle'!$A$76:$B$80,2,FALSE)</f>
        <v>ralph.straehl@tkb.ch</v>
      </c>
      <c r="B3653" s="7" t="str">
        <f>VLOOKUP(J3653,'Matching-Tabelle'!$A$1:$B$66,2,FALSE)</f>
        <v>WPI RTB</v>
      </c>
      <c r="C3653" s="7" t="str">
        <f>IF(VLOOKUP(J3653,'Matching-Tabelle'!$A$1:$CB$66,3,FALSE)=0,"",VLOOKUP(J3653,'Matching-Tabelle'!$A$1:$CB$66,3,FALSE))</f>
        <v/>
      </c>
      <c r="D3653" s="7">
        <v>1.76</v>
      </c>
      <c r="E3653" s="7" t="s">
        <v>3314</v>
      </c>
      <c r="F3653" s="8">
        <v>42395</v>
      </c>
      <c r="G3653" t="s">
        <v>5099</v>
      </c>
      <c r="H3653" t="s">
        <v>3260</v>
      </c>
      <c r="I3653" t="s">
        <v>3261</v>
      </c>
      <c r="J3653">
        <v>24</v>
      </c>
      <c r="K3653" t="s">
        <v>73</v>
      </c>
      <c r="L3653" t="s">
        <v>74</v>
      </c>
      <c r="M3653">
        <v>990001</v>
      </c>
      <c r="N3653" t="s">
        <v>51</v>
      </c>
      <c r="O3653">
        <v>1.76</v>
      </c>
      <c r="Q3653">
        <v>1.76</v>
      </c>
      <c r="S3653" t="s">
        <v>3314</v>
      </c>
      <c r="AE3653">
        <v>12</v>
      </c>
      <c r="AF3653">
        <v>7.6</v>
      </c>
      <c r="AG3653">
        <v>5</v>
      </c>
      <c r="AH3653" t="s">
        <v>53</v>
      </c>
      <c r="AI3653" t="s">
        <v>54</v>
      </c>
      <c r="AJ3653">
        <v>2</v>
      </c>
      <c r="AK3653">
        <v>1</v>
      </c>
      <c r="AL3653">
        <v>1</v>
      </c>
      <c r="AM3653" t="s">
        <v>55</v>
      </c>
      <c r="AN3653" t="s">
        <v>56</v>
      </c>
      <c r="AP3653">
        <v>1</v>
      </c>
      <c r="AQ3653" t="s">
        <v>57</v>
      </c>
      <c r="AR3653">
        <v>0</v>
      </c>
      <c r="AW3653" t="s">
        <v>58</v>
      </c>
      <c r="AX3653">
        <v>0</v>
      </c>
      <c r="AY3653">
        <v>2</v>
      </c>
      <c r="AZ3653">
        <v>1.76</v>
      </c>
      <c r="BA3653">
        <v>1.76</v>
      </c>
      <c r="BB3653" t="s">
        <v>59</v>
      </c>
    </row>
    <row r="3654" spans="1:54" x14ac:dyDescent="0.2">
      <c r="A3654" s="7" t="str">
        <f>VLOOKUP(G3654,'Matching-Tabelle'!$A$76:$B$80,2,FALSE)</f>
        <v>ralph.straehl@tkb.ch</v>
      </c>
      <c r="B3654" s="7" t="str">
        <f>VLOOKUP(J3654,'Matching-Tabelle'!$A$1:$B$66,2,FALSE)</f>
        <v>WPI CTB</v>
      </c>
      <c r="C3654" s="7" t="str">
        <f>IF(VLOOKUP(J3654,'Matching-Tabelle'!$A$1:$CB$66,3,FALSE)=0,"",VLOOKUP(J3654,'Matching-Tabelle'!$A$1:$CB$66,3,FALSE))</f>
        <v/>
      </c>
      <c r="D3654" s="7">
        <v>4.53</v>
      </c>
      <c r="E3654" s="7" t="s">
        <v>3315</v>
      </c>
      <c r="F3654" s="8">
        <v>42395</v>
      </c>
      <c r="G3654" t="s">
        <v>5099</v>
      </c>
      <c r="H3654" t="s">
        <v>3260</v>
      </c>
      <c r="I3654" t="s">
        <v>3261</v>
      </c>
      <c r="J3654">
        <v>925</v>
      </c>
      <c r="K3654" t="s">
        <v>49</v>
      </c>
      <c r="L3654" t="s">
        <v>50</v>
      </c>
      <c r="M3654">
        <v>990001</v>
      </c>
      <c r="N3654" t="s">
        <v>51</v>
      </c>
      <c r="O3654">
        <v>4.53</v>
      </c>
      <c r="Q3654">
        <v>4.53</v>
      </c>
      <c r="S3654" t="s">
        <v>3315</v>
      </c>
      <c r="AE3654">
        <v>12</v>
      </c>
      <c r="AF3654">
        <v>7.6</v>
      </c>
      <c r="AG3654">
        <v>5</v>
      </c>
      <c r="AH3654" t="s">
        <v>53</v>
      </c>
      <c r="AI3654" t="s">
        <v>54</v>
      </c>
      <c r="AJ3654">
        <v>2</v>
      </c>
      <c r="AK3654">
        <v>1</v>
      </c>
      <c r="AL3654">
        <v>1</v>
      </c>
      <c r="AM3654" t="s">
        <v>55</v>
      </c>
      <c r="AN3654" t="s">
        <v>56</v>
      </c>
      <c r="AP3654">
        <v>1</v>
      </c>
      <c r="AQ3654" t="s">
        <v>57</v>
      </c>
      <c r="AR3654">
        <v>0</v>
      </c>
      <c r="AW3654" t="s">
        <v>58</v>
      </c>
      <c r="AX3654">
        <v>0</v>
      </c>
      <c r="AY3654">
        <v>2</v>
      </c>
      <c r="AZ3654">
        <v>4.53</v>
      </c>
      <c r="BA3654">
        <v>4.53</v>
      </c>
      <c r="BB3654" t="s">
        <v>59</v>
      </c>
    </row>
    <row r="3655" spans="1:54" x14ac:dyDescent="0.2">
      <c r="A3655" s="7" t="str">
        <f>VLOOKUP(G3655,'Matching-Tabelle'!$A$76:$B$80,2,FALSE)</f>
        <v>ralph.straehl@tkb.ch</v>
      </c>
      <c r="B3655" s="7" t="str">
        <f>VLOOKUP(J3655,'Matching-Tabelle'!$A$1:$B$66,2,FALSE)</f>
        <v>Proj HR SYS</v>
      </c>
      <c r="C3655" s="7" t="str">
        <f>IF(VLOOKUP(J3655,'Matching-Tabelle'!$A$1:$CB$66,3,FALSE)=0,"",VLOOKUP(J3655,'Matching-Tabelle'!$A$1:$CB$66,3,FALSE))</f>
        <v/>
      </c>
      <c r="D3655" s="7">
        <v>2.15</v>
      </c>
      <c r="E3655" s="7" t="s">
        <v>3316</v>
      </c>
      <c r="F3655" s="8">
        <v>42395</v>
      </c>
      <c r="G3655" t="s">
        <v>5099</v>
      </c>
      <c r="H3655" t="s">
        <v>3260</v>
      </c>
      <c r="I3655" t="s">
        <v>3261</v>
      </c>
      <c r="J3655">
        <v>2000232</v>
      </c>
      <c r="K3655" t="s">
        <v>60</v>
      </c>
      <c r="L3655" t="s">
        <v>61</v>
      </c>
      <c r="M3655">
        <v>990001</v>
      </c>
      <c r="N3655" t="s">
        <v>51</v>
      </c>
      <c r="O3655">
        <v>2.15</v>
      </c>
      <c r="Q3655">
        <v>2.15</v>
      </c>
      <c r="S3655" t="s">
        <v>3316</v>
      </c>
      <c r="AE3655">
        <v>12</v>
      </c>
      <c r="AF3655">
        <v>7.6</v>
      </c>
      <c r="AG3655">
        <v>5</v>
      </c>
      <c r="AH3655" t="s">
        <v>53</v>
      </c>
      <c r="AI3655" t="s">
        <v>54</v>
      </c>
      <c r="AJ3655">
        <v>2</v>
      </c>
      <c r="AK3655">
        <v>1</v>
      </c>
      <c r="AL3655">
        <v>1</v>
      </c>
      <c r="AM3655" t="s">
        <v>55</v>
      </c>
      <c r="AN3655" t="s">
        <v>56</v>
      </c>
      <c r="AP3655">
        <v>1</v>
      </c>
      <c r="AQ3655" t="s">
        <v>57</v>
      </c>
      <c r="AR3655">
        <v>0</v>
      </c>
      <c r="AW3655" t="s">
        <v>58</v>
      </c>
      <c r="AX3655">
        <v>0</v>
      </c>
      <c r="AY3655">
        <v>2</v>
      </c>
      <c r="AZ3655">
        <v>2.15</v>
      </c>
      <c r="BA3655">
        <v>2.15</v>
      </c>
      <c r="BB3655" t="s">
        <v>59</v>
      </c>
    </row>
    <row r="3656" spans="1:54" x14ac:dyDescent="0.2">
      <c r="A3656" s="7" t="str">
        <f>VLOOKUP(G3656,'Matching-Tabelle'!$A$76:$B$80,2,FALSE)</f>
        <v>ralph.straehl@tkb.ch</v>
      </c>
      <c r="B3656" s="7" t="str">
        <f>VLOOKUP(J3656,'Matching-Tabelle'!$A$1:$B$66,2,FALSE)</f>
        <v>Proj Eval NePe</v>
      </c>
      <c r="C3656" s="7" t="str">
        <f>IF(VLOOKUP(J3656,'Matching-Tabelle'!$A$1:$CB$66,3,FALSE)=0,"",VLOOKUP(J3656,'Matching-Tabelle'!$A$1:$CB$66,3,FALSE))</f>
        <v>WPI Projekte</v>
      </c>
      <c r="D3656" s="7">
        <v>1.88</v>
      </c>
      <c r="E3656" s="7" t="s">
        <v>3317</v>
      </c>
      <c r="F3656" s="8">
        <v>42395</v>
      </c>
      <c r="G3656" t="s">
        <v>5099</v>
      </c>
      <c r="H3656" t="s">
        <v>3260</v>
      </c>
      <c r="I3656" t="s">
        <v>3261</v>
      </c>
      <c r="J3656">
        <v>225</v>
      </c>
      <c r="K3656" t="s">
        <v>172</v>
      </c>
      <c r="L3656" t="s">
        <v>173</v>
      </c>
      <c r="M3656">
        <v>990001</v>
      </c>
      <c r="N3656" t="s">
        <v>51</v>
      </c>
      <c r="O3656">
        <v>1.88</v>
      </c>
      <c r="Q3656">
        <v>1.88</v>
      </c>
      <c r="S3656" t="s">
        <v>3317</v>
      </c>
      <c r="AE3656">
        <v>12</v>
      </c>
      <c r="AF3656">
        <v>7.6</v>
      </c>
      <c r="AG3656">
        <v>5</v>
      </c>
      <c r="AH3656" t="s">
        <v>53</v>
      </c>
      <c r="AI3656" t="s">
        <v>54</v>
      </c>
      <c r="AJ3656">
        <v>2</v>
      </c>
      <c r="AK3656">
        <v>1</v>
      </c>
      <c r="AL3656">
        <v>1</v>
      </c>
      <c r="AM3656" t="s">
        <v>55</v>
      </c>
      <c r="AN3656" t="s">
        <v>56</v>
      </c>
      <c r="AP3656">
        <v>1</v>
      </c>
      <c r="AQ3656" t="s">
        <v>57</v>
      </c>
      <c r="AR3656">
        <v>0</v>
      </c>
      <c r="AW3656" t="s">
        <v>58</v>
      </c>
      <c r="AX3656">
        <v>0</v>
      </c>
      <c r="AY3656">
        <v>2</v>
      </c>
      <c r="AZ3656">
        <v>1.88</v>
      </c>
      <c r="BA3656">
        <v>1.88</v>
      </c>
      <c r="BB3656" t="s">
        <v>59</v>
      </c>
    </row>
    <row r="3657" spans="1:54" x14ac:dyDescent="0.2">
      <c r="A3657" s="7" t="str">
        <f>VLOOKUP(G3657,'Matching-Tabelle'!$A$76:$B$80,2,FALSE)</f>
        <v>ralph.straehl@tkb.ch</v>
      </c>
      <c r="B3657" s="7" t="str">
        <f>VLOOKUP(J3657,'Matching-Tabelle'!$A$1:$B$66,2,FALSE)</f>
        <v>WPI RTB</v>
      </c>
      <c r="C3657" s="7" t="str">
        <f>IF(VLOOKUP(J3657,'Matching-Tabelle'!$A$1:$CB$66,3,FALSE)=0,"",VLOOKUP(J3657,'Matching-Tabelle'!$A$1:$CB$66,3,FALSE))</f>
        <v/>
      </c>
      <c r="D3657" s="7">
        <v>0.59</v>
      </c>
      <c r="E3657" s="7" t="s">
        <v>3267</v>
      </c>
      <c r="F3657" s="8">
        <v>42396</v>
      </c>
      <c r="G3657" t="s">
        <v>5099</v>
      </c>
      <c r="H3657" t="s">
        <v>3260</v>
      </c>
      <c r="I3657" t="s">
        <v>3261</v>
      </c>
      <c r="J3657">
        <v>24</v>
      </c>
      <c r="K3657" t="s">
        <v>73</v>
      </c>
      <c r="L3657" t="s">
        <v>74</v>
      </c>
      <c r="M3657">
        <v>990001</v>
      </c>
      <c r="N3657" t="s">
        <v>51</v>
      </c>
      <c r="O3657">
        <v>0.59</v>
      </c>
      <c r="Q3657">
        <v>0.59</v>
      </c>
      <c r="S3657" t="s">
        <v>3267</v>
      </c>
      <c r="AE3657">
        <v>12</v>
      </c>
      <c r="AF3657">
        <v>7.6</v>
      </c>
      <c r="AG3657">
        <v>5</v>
      </c>
      <c r="AH3657" t="s">
        <v>53</v>
      </c>
      <c r="AI3657" t="s">
        <v>54</v>
      </c>
      <c r="AJ3657">
        <v>2</v>
      </c>
      <c r="AK3657">
        <v>1</v>
      </c>
      <c r="AL3657">
        <v>1</v>
      </c>
      <c r="AM3657" t="s">
        <v>55</v>
      </c>
      <c r="AN3657" t="s">
        <v>56</v>
      </c>
      <c r="AP3657">
        <v>1</v>
      </c>
      <c r="AQ3657" t="s">
        <v>57</v>
      </c>
      <c r="AR3657">
        <v>0</v>
      </c>
      <c r="AW3657" t="s">
        <v>58</v>
      </c>
      <c r="AX3657">
        <v>0</v>
      </c>
      <c r="AY3657">
        <v>2</v>
      </c>
      <c r="AZ3657">
        <v>0.59</v>
      </c>
      <c r="BA3657">
        <v>0.59</v>
      </c>
      <c r="BB3657" t="s">
        <v>59</v>
      </c>
    </row>
    <row r="3658" spans="1:54" x14ac:dyDescent="0.2">
      <c r="A3658" s="7" t="str">
        <f>VLOOKUP(G3658,'Matching-Tabelle'!$A$76:$B$80,2,FALSE)</f>
        <v>ralph.straehl@tkb.ch</v>
      </c>
      <c r="B3658" s="7" t="str">
        <f>VLOOKUP(J3658,'Matching-Tabelle'!$A$1:$B$66,2,FALSE)</f>
        <v>WPI CTB</v>
      </c>
      <c r="C3658" s="7" t="str">
        <f>IF(VLOOKUP(J3658,'Matching-Tabelle'!$A$1:$CB$66,3,FALSE)=0,"",VLOOKUP(J3658,'Matching-Tabelle'!$A$1:$CB$66,3,FALSE))</f>
        <v/>
      </c>
      <c r="D3658" s="7">
        <v>8</v>
      </c>
      <c r="E3658" s="7" t="s">
        <v>3318</v>
      </c>
      <c r="F3658" s="8">
        <v>42396</v>
      </c>
      <c r="G3658" t="s">
        <v>5099</v>
      </c>
      <c r="H3658" t="s">
        <v>3260</v>
      </c>
      <c r="I3658" t="s">
        <v>3261</v>
      </c>
      <c r="J3658">
        <v>932</v>
      </c>
      <c r="K3658" t="s">
        <v>124</v>
      </c>
      <c r="L3658" t="s">
        <v>125</v>
      </c>
      <c r="M3658">
        <v>990001</v>
      </c>
      <c r="N3658" t="s">
        <v>51</v>
      </c>
      <c r="O3658">
        <v>8</v>
      </c>
      <c r="Q3658">
        <v>8</v>
      </c>
      <c r="S3658" t="s">
        <v>3318</v>
      </c>
      <c r="AE3658">
        <v>12</v>
      </c>
      <c r="AF3658">
        <v>7.6</v>
      </c>
      <c r="AG3658">
        <v>5</v>
      </c>
      <c r="AH3658" t="s">
        <v>53</v>
      </c>
      <c r="AI3658" t="s">
        <v>54</v>
      </c>
      <c r="AJ3658">
        <v>2</v>
      </c>
      <c r="AK3658">
        <v>1</v>
      </c>
      <c r="AL3658">
        <v>1</v>
      </c>
      <c r="AM3658" t="s">
        <v>55</v>
      </c>
      <c r="AN3658" t="s">
        <v>56</v>
      </c>
      <c r="AP3658">
        <v>1</v>
      </c>
      <c r="AQ3658" t="s">
        <v>57</v>
      </c>
      <c r="AR3658">
        <v>0</v>
      </c>
      <c r="AW3658" t="s">
        <v>58</v>
      </c>
      <c r="AX3658">
        <v>0</v>
      </c>
      <c r="AY3658">
        <v>2</v>
      </c>
      <c r="AZ3658">
        <v>8</v>
      </c>
      <c r="BA3658">
        <v>8</v>
      </c>
      <c r="BB3658" t="s">
        <v>59</v>
      </c>
    </row>
    <row r="3659" spans="1:54" x14ac:dyDescent="0.2">
      <c r="A3659" s="7" t="str">
        <f>VLOOKUP(G3659,'Matching-Tabelle'!$A$76:$B$80,2,FALSE)</f>
        <v>ralph.straehl@tkb.ch</v>
      </c>
      <c r="B3659" s="7" t="str">
        <f>VLOOKUP(J3659,'Matching-Tabelle'!$A$1:$B$66,2,FALSE)</f>
        <v>WPI RTB</v>
      </c>
      <c r="C3659" s="7" t="str">
        <f>IF(VLOOKUP(J3659,'Matching-Tabelle'!$A$1:$CB$66,3,FALSE)=0,"",VLOOKUP(J3659,'Matching-Tabelle'!$A$1:$CB$66,3,FALSE))</f>
        <v/>
      </c>
      <c r="D3659" s="7">
        <v>1.37</v>
      </c>
      <c r="E3659" s="7" t="s">
        <v>3319</v>
      </c>
      <c r="F3659" s="8">
        <v>42397</v>
      </c>
      <c r="G3659" t="s">
        <v>5099</v>
      </c>
      <c r="H3659" t="s">
        <v>3260</v>
      </c>
      <c r="I3659" t="s">
        <v>3261</v>
      </c>
      <c r="J3659">
        <v>24</v>
      </c>
      <c r="K3659" t="s">
        <v>73</v>
      </c>
      <c r="L3659" t="s">
        <v>74</v>
      </c>
      <c r="M3659">
        <v>990001</v>
      </c>
      <c r="N3659" t="s">
        <v>51</v>
      </c>
      <c r="O3659">
        <v>1.37</v>
      </c>
      <c r="Q3659">
        <v>1.37</v>
      </c>
      <c r="S3659" t="s">
        <v>3319</v>
      </c>
      <c r="AE3659">
        <v>12</v>
      </c>
      <c r="AF3659">
        <v>7.6</v>
      </c>
      <c r="AG3659">
        <v>5</v>
      </c>
      <c r="AH3659" t="s">
        <v>53</v>
      </c>
      <c r="AI3659" t="s">
        <v>54</v>
      </c>
      <c r="AJ3659">
        <v>2</v>
      </c>
      <c r="AK3659">
        <v>1</v>
      </c>
      <c r="AL3659">
        <v>1</v>
      </c>
      <c r="AM3659" t="s">
        <v>55</v>
      </c>
      <c r="AN3659" t="s">
        <v>56</v>
      </c>
      <c r="AP3659">
        <v>1</v>
      </c>
      <c r="AQ3659" t="s">
        <v>57</v>
      </c>
      <c r="AR3659">
        <v>0</v>
      </c>
      <c r="AW3659" t="s">
        <v>58</v>
      </c>
      <c r="AX3659">
        <v>0</v>
      </c>
      <c r="AY3659">
        <v>2</v>
      </c>
      <c r="AZ3659">
        <v>1.37</v>
      </c>
      <c r="BA3659">
        <v>1.37</v>
      </c>
      <c r="BB3659" t="s">
        <v>59</v>
      </c>
    </row>
    <row r="3660" spans="1:54" x14ac:dyDescent="0.2">
      <c r="A3660" s="7" t="str">
        <f>VLOOKUP(G3660,'Matching-Tabelle'!$A$76:$B$80,2,FALSE)</f>
        <v>ralph.straehl@tkb.ch</v>
      </c>
      <c r="B3660" s="7" t="str">
        <f>VLOOKUP(J3660,'Matching-Tabelle'!$A$1:$B$66,2,FALSE)</f>
        <v>WPI CTB</v>
      </c>
      <c r="C3660" s="7" t="str">
        <f>IF(VLOOKUP(J3660,'Matching-Tabelle'!$A$1:$CB$66,3,FALSE)=0,"",VLOOKUP(J3660,'Matching-Tabelle'!$A$1:$CB$66,3,FALSE))</f>
        <v/>
      </c>
      <c r="D3660" s="7">
        <v>4.1100000000000003</v>
      </c>
      <c r="E3660" s="7" t="s">
        <v>3320</v>
      </c>
      <c r="F3660" s="8">
        <v>42397</v>
      </c>
      <c r="G3660" t="s">
        <v>5099</v>
      </c>
      <c r="H3660" t="s">
        <v>3260</v>
      </c>
      <c r="I3660" t="s">
        <v>3261</v>
      </c>
      <c r="J3660">
        <v>925</v>
      </c>
      <c r="K3660" t="s">
        <v>49</v>
      </c>
      <c r="L3660" t="s">
        <v>50</v>
      </c>
      <c r="M3660">
        <v>990001</v>
      </c>
      <c r="N3660" t="s">
        <v>51</v>
      </c>
      <c r="O3660">
        <v>4.1100000000000003</v>
      </c>
      <c r="Q3660">
        <v>4.1100000000000003</v>
      </c>
      <c r="S3660" t="s">
        <v>3320</v>
      </c>
      <c r="AE3660">
        <v>12</v>
      </c>
      <c r="AF3660">
        <v>7.6</v>
      </c>
      <c r="AG3660">
        <v>5</v>
      </c>
      <c r="AH3660" t="s">
        <v>53</v>
      </c>
      <c r="AI3660" t="s">
        <v>54</v>
      </c>
      <c r="AJ3660">
        <v>2</v>
      </c>
      <c r="AK3660">
        <v>1</v>
      </c>
      <c r="AL3660">
        <v>1</v>
      </c>
      <c r="AM3660" t="s">
        <v>55</v>
      </c>
      <c r="AN3660" t="s">
        <v>56</v>
      </c>
      <c r="AP3660">
        <v>1</v>
      </c>
      <c r="AQ3660" t="s">
        <v>57</v>
      </c>
      <c r="AR3660">
        <v>0</v>
      </c>
      <c r="AW3660" t="s">
        <v>58</v>
      </c>
      <c r="AX3660">
        <v>0</v>
      </c>
      <c r="AY3660">
        <v>2</v>
      </c>
      <c r="AZ3660">
        <v>4.1100000000000003</v>
      </c>
      <c r="BA3660">
        <v>4.1100000000000003</v>
      </c>
      <c r="BB3660" t="s">
        <v>59</v>
      </c>
    </row>
    <row r="3661" spans="1:54" x14ac:dyDescent="0.2">
      <c r="A3661" s="7" t="str">
        <f>VLOOKUP(G3661,'Matching-Tabelle'!$A$76:$B$80,2,FALSE)</f>
        <v>ralph.straehl@tkb.ch</v>
      </c>
      <c r="B3661" s="7" t="str">
        <f>VLOOKUP(J3661,'Matching-Tabelle'!$A$1:$B$66,2,FALSE)</f>
        <v>WPI RTB</v>
      </c>
      <c r="C3661" s="7" t="str">
        <f>IF(VLOOKUP(J3661,'Matching-Tabelle'!$A$1:$CB$66,3,FALSE)=0,"",VLOOKUP(J3661,'Matching-Tabelle'!$A$1:$CB$66,3,FALSE))</f>
        <v/>
      </c>
      <c r="D3661" s="7">
        <v>1.46</v>
      </c>
      <c r="E3661" s="7" t="s">
        <v>3321</v>
      </c>
      <c r="F3661" s="8">
        <v>42397</v>
      </c>
      <c r="G3661" t="s">
        <v>5099</v>
      </c>
      <c r="H3661" t="s">
        <v>3260</v>
      </c>
      <c r="I3661" t="s">
        <v>3261</v>
      </c>
      <c r="J3661">
        <v>20</v>
      </c>
      <c r="K3661" t="s">
        <v>95</v>
      </c>
      <c r="L3661" t="s">
        <v>96</v>
      </c>
      <c r="M3661">
        <v>990001</v>
      </c>
      <c r="N3661" t="s">
        <v>51</v>
      </c>
      <c r="O3661">
        <v>1.46</v>
      </c>
      <c r="Q3661">
        <v>1.46</v>
      </c>
      <c r="S3661" t="s">
        <v>3321</v>
      </c>
      <c r="AE3661">
        <v>12</v>
      </c>
      <c r="AF3661">
        <v>7.6</v>
      </c>
      <c r="AG3661">
        <v>5</v>
      </c>
      <c r="AH3661" t="s">
        <v>53</v>
      </c>
      <c r="AI3661" t="s">
        <v>54</v>
      </c>
      <c r="AJ3661">
        <v>2</v>
      </c>
      <c r="AK3661">
        <v>1</v>
      </c>
      <c r="AL3661">
        <v>1</v>
      </c>
      <c r="AM3661" t="s">
        <v>55</v>
      </c>
      <c r="AN3661" t="s">
        <v>56</v>
      </c>
      <c r="AP3661">
        <v>1</v>
      </c>
      <c r="AQ3661" t="s">
        <v>57</v>
      </c>
      <c r="AR3661">
        <v>0</v>
      </c>
      <c r="AW3661" t="s">
        <v>58</v>
      </c>
      <c r="AX3661">
        <v>0</v>
      </c>
      <c r="AY3661">
        <v>2</v>
      </c>
      <c r="AZ3661">
        <v>1.46</v>
      </c>
      <c r="BA3661">
        <v>1.46</v>
      </c>
      <c r="BB3661" t="s">
        <v>59</v>
      </c>
    </row>
    <row r="3662" spans="1:54" x14ac:dyDescent="0.2">
      <c r="A3662" s="7" t="str">
        <f>VLOOKUP(G3662,'Matching-Tabelle'!$A$76:$B$80,2,FALSE)</f>
        <v>ralph.straehl@tkb.ch</v>
      </c>
      <c r="B3662" s="7" t="str">
        <f>VLOOKUP(J3662,'Matching-Tabelle'!$A$1:$B$66,2,FALSE)</f>
        <v>WPI RTB</v>
      </c>
      <c r="C3662" s="7" t="str">
        <f>IF(VLOOKUP(J3662,'Matching-Tabelle'!$A$1:$CB$66,3,FALSE)=0,"",VLOOKUP(J3662,'Matching-Tabelle'!$A$1:$CB$66,3,FALSE))</f>
        <v/>
      </c>
      <c r="D3662" s="7">
        <v>1.57</v>
      </c>
      <c r="E3662" s="7" t="s">
        <v>3322</v>
      </c>
      <c r="F3662" s="8">
        <v>42397</v>
      </c>
      <c r="G3662" t="s">
        <v>5099</v>
      </c>
      <c r="H3662" t="s">
        <v>3260</v>
      </c>
      <c r="I3662" t="s">
        <v>3261</v>
      </c>
      <c r="J3662">
        <v>35</v>
      </c>
      <c r="K3662" t="s">
        <v>608</v>
      </c>
      <c r="L3662" t="s">
        <v>609</v>
      </c>
      <c r="M3662">
        <v>990001</v>
      </c>
      <c r="N3662" t="s">
        <v>51</v>
      </c>
      <c r="O3662">
        <v>1.57</v>
      </c>
      <c r="Q3662">
        <v>1.57</v>
      </c>
      <c r="S3662" t="s">
        <v>3322</v>
      </c>
      <c r="AE3662">
        <v>12</v>
      </c>
      <c r="AF3662">
        <v>7.6</v>
      </c>
      <c r="AG3662">
        <v>5</v>
      </c>
      <c r="AH3662" t="s">
        <v>53</v>
      </c>
      <c r="AI3662" t="s">
        <v>54</v>
      </c>
      <c r="AJ3662">
        <v>2</v>
      </c>
      <c r="AK3662">
        <v>1</v>
      </c>
      <c r="AL3662">
        <v>1</v>
      </c>
      <c r="AM3662" t="s">
        <v>55</v>
      </c>
      <c r="AN3662" t="s">
        <v>56</v>
      </c>
      <c r="AP3662">
        <v>1</v>
      </c>
      <c r="AQ3662" t="s">
        <v>57</v>
      </c>
      <c r="AR3662">
        <v>0</v>
      </c>
      <c r="AW3662" t="s">
        <v>58</v>
      </c>
      <c r="AX3662">
        <v>0</v>
      </c>
      <c r="AY3662">
        <v>2</v>
      </c>
      <c r="AZ3662">
        <v>1.57</v>
      </c>
      <c r="BA3662">
        <v>1.57</v>
      </c>
      <c r="BB3662" t="s">
        <v>59</v>
      </c>
    </row>
    <row r="3663" spans="1:54" x14ac:dyDescent="0.2">
      <c r="A3663" s="7" t="str">
        <f>VLOOKUP(G3663,'Matching-Tabelle'!$A$76:$B$80,2,FALSE)</f>
        <v>ralph.straehl@tkb.ch</v>
      </c>
      <c r="B3663" s="7" t="str">
        <f>VLOOKUP(J3663,'Matching-Tabelle'!$A$1:$B$66,2,FALSE)</f>
        <v>WPI RTB</v>
      </c>
      <c r="C3663" s="7" t="str">
        <f>IF(VLOOKUP(J3663,'Matching-Tabelle'!$A$1:$CB$66,3,FALSE)=0,"",VLOOKUP(J3663,'Matching-Tabelle'!$A$1:$CB$66,3,FALSE))</f>
        <v/>
      </c>
      <c r="D3663" s="7">
        <v>1.75</v>
      </c>
      <c r="E3663" s="7" t="s">
        <v>3267</v>
      </c>
      <c r="F3663" s="8">
        <v>42398</v>
      </c>
      <c r="G3663" t="s">
        <v>5099</v>
      </c>
      <c r="H3663" t="s">
        <v>3260</v>
      </c>
      <c r="I3663" t="s">
        <v>3261</v>
      </c>
      <c r="J3663">
        <v>24</v>
      </c>
      <c r="K3663" t="s">
        <v>73</v>
      </c>
      <c r="L3663" t="s">
        <v>74</v>
      </c>
      <c r="M3663">
        <v>990001</v>
      </c>
      <c r="N3663" t="s">
        <v>51</v>
      </c>
      <c r="O3663">
        <v>1.75</v>
      </c>
      <c r="Q3663">
        <v>1.75</v>
      </c>
      <c r="S3663" t="s">
        <v>3267</v>
      </c>
      <c r="AE3663">
        <v>12</v>
      </c>
      <c r="AF3663">
        <v>7.6</v>
      </c>
      <c r="AG3663">
        <v>5</v>
      </c>
      <c r="AH3663" t="s">
        <v>53</v>
      </c>
      <c r="AI3663" t="s">
        <v>54</v>
      </c>
      <c r="AJ3663">
        <v>2</v>
      </c>
      <c r="AK3663">
        <v>1</v>
      </c>
      <c r="AL3663">
        <v>1</v>
      </c>
      <c r="AM3663" t="s">
        <v>55</v>
      </c>
      <c r="AN3663" t="s">
        <v>56</v>
      </c>
      <c r="AP3663">
        <v>1</v>
      </c>
      <c r="AQ3663" t="s">
        <v>57</v>
      </c>
      <c r="AR3663">
        <v>0</v>
      </c>
      <c r="AW3663" t="s">
        <v>58</v>
      </c>
      <c r="AX3663">
        <v>0</v>
      </c>
      <c r="AY3663">
        <v>2</v>
      </c>
      <c r="AZ3663">
        <v>1.75</v>
      </c>
      <c r="BA3663">
        <v>1.75</v>
      </c>
      <c r="BB3663" t="s">
        <v>59</v>
      </c>
    </row>
    <row r="3664" spans="1:54" x14ac:dyDescent="0.2">
      <c r="A3664" s="7" t="str">
        <f>VLOOKUP(G3664,'Matching-Tabelle'!$A$76:$B$80,2,FALSE)</f>
        <v>ralph.straehl@tkb.ch</v>
      </c>
      <c r="B3664" s="7" t="str">
        <f>VLOOKUP(J3664,'Matching-Tabelle'!$A$1:$B$66,2,FALSE)</f>
        <v>Proj Eval NePe</v>
      </c>
      <c r="C3664" s="7" t="str">
        <f>IF(VLOOKUP(J3664,'Matching-Tabelle'!$A$1:$CB$66,3,FALSE)=0,"",VLOOKUP(J3664,'Matching-Tabelle'!$A$1:$CB$66,3,FALSE))</f>
        <v>WPI Projekte</v>
      </c>
      <c r="D3664" s="7">
        <v>5.9</v>
      </c>
      <c r="E3664" s="7" t="s">
        <v>3323</v>
      </c>
      <c r="F3664" s="8">
        <v>42398</v>
      </c>
      <c r="G3664" t="s">
        <v>5099</v>
      </c>
      <c r="H3664" t="s">
        <v>3260</v>
      </c>
      <c r="I3664" t="s">
        <v>3261</v>
      </c>
      <c r="J3664">
        <v>225</v>
      </c>
      <c r="K3664" t="s">
        <v>172</v>
      </c>
      <c r="L3664" t="s">
        <v>173</v>
      </c>
      <c r="M3664">
        <v>990001</v>
      </c>
      <c r="N3664" t="s">
        <v>51</v>
      </c>
      <c r="O3664">
        <v>5.9</v>
      </c>
      <c r="Q3664">
        <v>5.9</v>
      </c>
      <c r="S3664" t="s">
        <v>3323</v>
      </c>
      <c r="AE3664">
        <v>12</v>
      </c>
      <c r="AF3664">
        <v>7.6</v>
      </c>
      <c r="AG3664">
        <v>5</v>
      </c>
      <c r="AH3664" t="s">
        <v>53</v>
      </c>
      <c r="AI3664" t="s">
        <v>54</v>
      </c>
      <c r="AJ3664">
        <v>2</v>
      </c>
      <c r="AK3664">
        <v>1</v>
      </c>
      <c r="AL3664">
        <v>1</v>
      </c>
      <c r="AM3664" t="s">
        <v>55</v>
      </c>
      <c r="AN3664" t="s">
        <v>56</v>
      </c>
      <c r="AP3664">
        <v>1</v>
      </c>
      <c r="AQ3664" t="s">
        <v>57</v>
      </c>
      <c r="AR3664">
        <v>0</v>
      </c>
      <c r="AW3664" t="s">
        <v>58</v>
      </c>
      <c r="AX3664">
        <v>0</v>
      </c>
      <c r="AY3664">
        <v>2</v>
      </c>
      <c r="AZ3664">
        <v>5.9</v>
      </c>
      <c r="BA3664">
        <v>5.9</v>
      </c>
      <c r="BB3664" t="s">
        <v>59</v>
      </c>
    </row>
    <row r="3665" spans="1:54" x14ac:dyDescent="0.2">
      <c r="A3665" s="7" t="str">
        <f>VLOOKUP(G3665,'Matching-Tabelle'!$A$76:$B$80,2,FALSE)</f>
        <v>ralph.straehl@tkb.ch</v>
      </c>
      <c r="B3665" s="7" t="str">
        <f>VLOOKUP(J3665,'Matching-Tabelle'!$A$1:$B$66,2,FALSE)</f>
        <v>WPI RTB</v>
      </c>
      <c r="C3665" s="7" t="str">
        <f>IF(VLOOKUP(J3665,'Matching-Tabelle'!$A$1:$CB$66,3,FALSE)=0,"",VLOOKUP(J3665,'Matching-Tabelle'!$A$1:$CB$66,3,FALSE))</f>
        <v/>
      </c>
      <c r="D3665" s="7">
        <v>1.55</v>
      </c>
      <c r="E3665" s="7" t="s">
        <v>3324</v>
      </c>
      <c r="F3665" s="8">
        <v>42398</v>
      </c>
      <c r="G3665" t="s">
        <v>5099</v>
      </c>
      <c r="H3665" t="s">
        <v>3260</v>
      </c>
      <c r="I3665" t="s">
        <v>3261</v>
      </c>
      <c r="J3665">
        <v>20</v>
      </c>
      <c r="K3665" t="s">
        <v>95</v>
      </c>
      <c r="L3665" t="s">
        <v>96</v>
      </c>
      <c r="M3665">
        <v>990001</v>
      </c>
      <c r="N3665" t="s">
        <v>51</v>
      </c>
      <c r="O3665">
        <v>1.55</v>
      </c>
      <c r="Q3665">
        <v>1.55</v>
      </c>
      <c r="S3665" t="s">
        <v>3324</v>
      </c>
      <c r="AE3665">
        <v>12</v>
      </c>
      <c r="AF3665">
        <v>7.6</v>
      </c>
      <c r="AG3665">
        <v>5</v>
      </c>
      <c r="AH3665" t="s">
        <v>53</v>
      </c>
      <c r="AI3665" t="s">
        <v>54</v>
      </c>
      <c r="AJ3665">
        <v>2</v>
      </c>
      <c r="AK3665">
        <v>1</v>
      </c>
      <c r="AL3665">
        <v>1</v>
      </c>
      <c r="AM3665" t="s">
        <v>55</v>
      </c>
      <c r="AN3665" t="s">
        <v>56</v>
      </c>
      <c r="AP3665">
        <v>1</v>
      </c>
      <c r="AQ3665" t="s">
        <v>57</v>
      </c>
      <c r="AR3665">
        <v>0</v>
      </c>
      <c r="AW3665" t="s">
        <v>58</v>
      </c>
      <c r="AX3665">
        <v>0</v>
      </c>
      <c r="AY3665">
        <v>2</v>
      </c>
      <c r="AZ3665">
        <v>1.55</v>
      </c>
      <c r="BA3665">
        <v>1.55</v>
      </c>
      <c r="BB3665" t="s">
        <v>59</v>
      </c>
    </row>
    <row r="3666" spans="1:54" x14ac:dyDescent="0.2">
      <c r="A3666" s="7" t="str">
        <f>VLOOKUP(G3666,'Matching-Tabelle'!$A$76:$B$80,2,FALSE)</f>
        <v>ralph.straehl@tkb.ch</v>
      </c>
      <c r="B3666" s="7" t="str">
        <f>VLOOKUP(J3666,'Matching-Tabelle'!$A$1:$B$66,2,FALSE)</f>
        <v>WPI RTB</v>
      </c>
      <c r="C3666" s="7" t="str">
        <f>IF(VLOOKUP(J3666,'Matching-Tabelle'!$A$1:$CB$66,3,FALSE)=0,"",VLOOKUP(J3666,'Matching-Tabelle'!$A$1:$CB$66,3,FALSE))</f>
        <v/>
      </c>
      <c r="D3666" s="7">
        <v>4</v>
      </c>
      <c r="E3666" s="7" t="s">
        <v>3325</v>
      </c>
      <c r="F3666" s="8">
        <v>42408</v>
      </c>
      <c r="G3666" t="s">
        <v>5099</v>
      </c>
      <c r="H3666" t="s">
        <v>3260</v>
      </c>
      <c r="I3666" t="s">
        <v>3261</v>
      </c>
      <c r="J3666">
        <v>24</v>
      </c>
      <c r="K3666" t="s">
        <v>73</v>
      </c>
      <c r="L3666" t="s">
        <v>74</v>
      </c>
      <c r="M3666">
        <v>990001</v>
      </c>
      <c r="N3666" t="s">
        <v>51</v>
      </c>
      <c r="O3666">
        <v>4</v>
      </c>
      <c r="Q3666">
        <v>4</v>
      </c>
      <c r="S3666" t="s">
        <v>3325</v>
      </c>
      <c r="AE3666">
        <v>12</v>
      </c>
      <c r="AF3666">
        <v>7.6</v>
      </c>
      <c r="AG3666">
        <v>5</v>
      </c>
      <c r="AH3666" t="s">
        <v>53</v>
      </c>
      <c r="AI3666" t="s">
        <v>54</v>
      </c>
      <c r="AJ3666">
        <v>2</v>
      </c>
      <c r="AK3666">
        <v>1</v>
      </c>
      <c r="AL3666">
        <v>1</v>
      </c>
      <c r="AM3666" t="s">
        <v>55</v>
      </c>
      <c r="AN3666" t="s">
        <v>56</v>
      </c>
      <c r="AP3666">
        <v>1</v>
      </c>
      <c r="AQ3666" t="s">
        <v>57</v>
      </c>
      <c r="AR3666">
        <v>0</v>
      </c>
      <c r="AW3666" t="s">
        <v>58</v>
      </c>
      <c r="AX3666">
        <v>0</v>
      </c>
      <c r="AY3666">
        <v>2</v>
      </c>
      <c r="AZ3666">
        <v>4</v>
      </c>
      <c r="BA3666">
        <v>4</v>
      </c>
      <c r="BB3666" t="s">
        <v>59</v>
      </c>
    </row>
    <row r="3667" spans="1:54" x14ac:dyDescent="0.2">
      <c r="A3667" s="7" t="str">
        <f>VLOOKUP(G3667,'Matching-Tabelle'!$A$76:$B$80,2,FALSE)</f>
        <v>ralph.straehl@tkb.ch</v>
      </c>
      <c r="B3667" s="7" t="str">
        <f>VLOOKUP(J3667,'Matching-Tabelle'!$A$1:$B$66,2,FALSE)</f>
        <v>WPI RTB</v>
      </c>
      <c r="C3667" s="7" t="str">
        <f>IF(VLOOKUP(J3667,'Matching-Tabelle'!$A$1:$CB$66,3,FALSE)=0,"",VLOOKUP(J3667,'Matching-Tabelle'!$A$1:$CB$66,3,FALSE))</f>
        <v/>
      </c>
      <c r="D3667" s="7">
        <v>5.47</v>
      </c>
      <c r="E3667" s="7" t="s">
        <v>3326</v>
      </c>
      <c r="F3667" s="8">
        <v>42408</v>
      </c>
      <c r="G3667" t="s">
        <v>5099</v>
      </c>
      <c r="H3667" t="s">
        <v>3260</v>
      </c>
      <c r="I3667" t="s">
        <v>3261</v>
      </c>
      <c r="J3667">
        <v>35</v>
      </c>
      <c r="K3667" t="s">
        <v>608</v>
      </c>
      <c r="L3667" t="s">
        <v>609</v>
      </c>
      <c r="M3667">
        <v>990001</v>
      </c>
      <c r="N3667" t="s">
        <v>51</v>
      </c>
      <c r="O3667">
        <v>5.47</v>
      </c>
      <c r="Q3667">
        <v>5.47</v>
      </c>
      <c r="S3667" t="s">
        <v>3326</v>
      </c>
      <c r="AE3667">
        <v>12</v>
      </c>
      <c r="AF3667">
        <v>7.6</v>
      </c>
      <c r="AG3667">
        <v>5</v>
      </c>
      <c r="AH3667" t="s">
        <v>53</v>
      </c>
      <c r="AI3667" t="s">
        <v>54</v>
      </c>
      <c r="AJ3667">
        <v>2</v>
      </c>
      <c r="AK3667">
        <v>1</v>
      </c>
      <c r="AL3667">
        <v>1</v>
      </c>
      <c r="AM3667" t="s">
        <v>55</v>
      </c>
      <c r="AN3667" t="s">
        <v>56</v>
      </c>
      <c r="AP3667">
        <v>1</v>
      </c>
      <c r="AQ3667" t="s">
        <v>57</v>
      </c>
      <c r="AR3667">
        <v>0</v>
      </c>
      <c r="AW3667" t="s">
        <v>58</v>
      </c>
      <c r="AX3667">
        <v>0</v>
      </c>
      <c r="AY3667">
        <v>2</v>
      </c>
      <c r="AZ3667">
        <v>5.47</v>
      </c>
      <c r="BA3667">
        <v>5.47</v>
      </c>
      <c r="BB3667" t="s">
        <v>59</v>
      </c>
    </row>
    <row r="3668" spans="1:54" x14ac:dyDescent="0.2">
      <c r="A3668" s="7" t="str">
        <f>VLOOKUP(G3668,'Matching-Tabelle'!$A$76:$B$80,2,FALSE)</f>
        <v>ralph.straehl@tkb.ch</v>
      </c>
      <c r="B3668" s="7" t="str">
        <f>VLOOKUP(J3668,'Matching-Tabelle'!$A$1:$B$66,2,FALSE)</f>
        <v>WPI RTB</v>
      </c>
      <c r="C3668" s="7" t="str">
        <f>IF(VLOOKUP(J3668,'Matching-Tabelle'!$A$1:$CB$66,3,FALSE)=0,"",VLOOKUP(J3668,'Matching-Tabelle'!$A$1:$CB$66,3,FALSE))</f>
        <v/>
      </c>
      <c r="D3668" s="7">
        <v>0.35</v>
      </c>
      <c r="E3668" s="7" t="s">
        <v>3327</v>
      </c>
      <c r="F3668" s="8">
        <v>42409</v>
      </c>
      <c r="G3668" t="s">
        <v>5099</v>
      </c>
      <c r="H3668" t="s">
        <v>3260</v>
      </c>
      <c r="I3668" t="s">
        <v>3261</v>
      </c>
      <c r="J3668">
        <v>24</v>
      </c>
      <c r="K3668" t="s">
        <v>73</v>
      </c>
      <c r="L3668" t="s">
        <v>74</v>
      </c>
      <c r="M3668">
        <v>990001</v>
      </c>
      <c r="N3668" t="s">
        <v>51</v>
      </c>
      <c r="O3668">
        <v>0.35</v>
      </c>
      <c r="Q3668">
        <v>0.35</v>
      </c>
      <c r="S3668" t="s">
        <v>3327</v>
      </c>
      <c r="AE3668">
        <v>12</v>
      </c>
      <c r="AF3668">
        <v>7.6</v>
      </c>
      <c r="AG3668">
        <v>5</v>
      </c>
      <c r="AH3668" t="s">
        <v>53</v>
      </c>
      <c r="AI3668" t="s">
        <v>54</v>
      </c>
      <c r="AJ3668">
        <v>2</v>
      </c>
      <c r="AK3668">
        <v>1</v>
      </c>
      <c r="AL3668">
        <v>1</v>
      </c>
      <c r="AM3668" t="s">
        <v>55</v>
      </c>
      <c r="AN3668" t="s">
        <v>56</v>
      </c>
      <c r="AP3668">
        <v>1</v>
      </c>
      <c r="AQ3668" t="s">
        <v>57</v>
      </c>
      <c r="AR3668">
        <v>0</v>
      </c>
      <c r="AW3668" t="s">
        <v>58</v>
      </c>
      <c r="AX3668">
        <v>0</v>
      </c>
      <c r="AY3668">
        <v>2</v>
      </c>
      <c r="AZ3668">
        <v>0.35</v>
      </c>
      <c r="BA3668">
        <v>0.35</v>
      </c>
      <c r="BB3668" t="s">
        <v>59</v>
      </c>
    </row>
    <row r="3669" spans="1:54" x14ac:dyDescent="0.2">
      <c r="A3669" s="7" t="str">
        <f>VLOOKUP(G3669,'Matching-Tabelle'!$A$76:$B$80,2,FALSE)</f>
        <v>ralph.straehl@tkb.ch</v>
      </c>
      <c r="B3669" s="7" t="str">
        <f>VLOOKUP(J3669,'Matching-Tabelle'!$A$1:$B$66,2,FALSE)</f>
        <v>WPI Führung</v>
      </c>
      <c r="C3669" s="7" t="str">
        <f>IF(VLOOKUP(J3669,'Matching-Tabelle'!$A$1:$CB$66,3,FALSE)=0,"",VLOOKUP(J3669,'Matching-Tabelle'!$A$1:$CB$66,3,FALSE))</f>
        <v/>
      </c>
      <c r="D3669" s="7">
        <v>2.54</v>
      </c>
      <c r="E3669" s="7" t="s">
        <v>3328</v>
      </c>
      <c r="F3669" s="8">
        <v>42409</v>
      </c>
      <c r="G3669" t="s">
        <v>5099</v>
      </c>
      <c r="H3669" t="s">
        <v>3260</v>
      </c>
      <c r="I3669" t="s">
        <v>3261</v>
      </c>
      <c r="J3669">
        <v>26</v>
      </c>
      <c r="K3669" t="s">
        <v>130</v>
      </c>
      <c r="L3669" t="s">
        <v>131</v>
      </c>
      <c r="M3669">
        <v>990001</v>
      </c>
      <c r="N3669" t="s">
        <v>51</v>
      </c>
      <c r="O3669">
        <v>2.54</v>
      </c>
      <c r="Q3669">
        <v>2.54</v>
      </c>
      <c r="S3669" t="s">
        <v>3328</v>
      </c>
      <c r="AE3669">
        <v>12</v>
      </c>
      <c r="AF3669">
        <v>7.6</v>
      </c>
      <c r="AG3669">
        <v>5</v>
      </c>
      <c r="AH3669" t="s">
        <v>53</v>
      </c>
      <c r="AI3669" t="s">
        <v>54</v>
      </c>
      <c r="AJ3669">
        <v>2</v>
      </c>
      <c r="AK3669">
        <v>1</v>
      </c>
      <c r="AL3669">
        <v>1</v>
      </c>
      <c r="AM3669" t="s">
        <v>55</v>
      </c>
      <c r="AN3669" t="s">
        <v>56</v>
      </c>
      <c r="AP3669">
        <v>1</v>
      </c>
      <c r="AQ3669" t="s">
        <v>57</v>
      </c>
      <c r="AR3669">
        <v>0</v>
      </c>
      <c r="AW3669" t="s">
        <v>58</v>
      </c>
      <c r="AX3669">
        <v>0</v>
      </c>
      <c r="AY3669">
        <v>2</v>
      </c>
      <c r="AZ3669">
        <v>2.54</v>
      </c>
      <c r="BA3669">
        <v>2.54</v>
      </c>
      <c r="BB3669" t="s">
        <v>59</v>
      </c>
    </row>
    <row r="3670" spans="1:54" x14ac:dyDescent="0.2">
      <c r="A3670" s="7" t="str">
        <f>VLOOKUP(G3670,'Matching-Tabelle'!$A$76:$B$80,2,FALSE)</f>
        <v>ralph.straehl@tkb.ch</v>
      </c>
      <c r="B3670" s="7" t="str">
        <f>VLOOKUP(J3670,'Matching-Tabelle'!$A$1:$B$66,2,FALSE)</f>
        <v>WPI RTB</v>
      </c>
      <c r="C3670" s="7" t="str">
        <f>IF(VLOOKUP(J3670,'Matching-Tabelle'!$A$1:$CB$66,3,FALSE)=0,"",VLOOKUP(J3670,'Matching-Tabelle'!$A$1:$CB$66,3,FALSE))</f>
        <v/>
      </c>
      <c r="D3670" s="7">
        <v>2.4500000000000002</v>
      </c>
      <c r="E3670" s="7" t="s">
        <v>3329</v>
      </c>
      <c r="F3670" s="8">
        <v>42409</v>
      </c>
      <c r="G3670" t="s">
        <v>5099</v>
      </c>
      <c r="H3670" t="s">
        <v>3260</v>
      </c>
      <c r="I3670" t="s">
        <v>3261</v>
      </c>
      <c r="J3670">
        <v>21</v>
      </c>
      <c r="K3670" t="s">
        <v>117</v>
      </c>
      <c r="L3670" t="s">
        <v>118</v>
      </c>
      <c r="M3670">
        <v>990001</v>
      </c>
      <c r="N3670" t="s">
        <v>51</v>
      </c>
      <c r="O3670">
        <v>2.4500000000000002</v>
      </c>
      <c r="Q3670">
        <v>2.4500000000000002</v>
      </c>
      <c r="S3670" t="s">
        <v>3329</v>
      </c>
      <c r="AE3670">
        <v>12</v>
      </c>
      <c r="AF3670">
        <v>7.6</v>
      </c>
      <c r="AG3670">
        <v>5</v>
      </c>
      <c r="AH3670" t="s">
        <v>53</v>
      </c>
      <c r="AI3670" t="s">
        <v>54</v>
      </c>
      <c r="AJ3670">
        <v>2</v>
      </c>
      <c r="AK3670">
        <v>1</v>
      </c>
      <c r="AL3670">
        <v>1</v>
      </c>
      <c r="AM3670" t="s">
        <v>55</v>
      </c>
      <c r="AN3670" t="s">
        <v>56</v>
      </c>
      <c r="AP3670">
        <v>1</v>
      </c>
      <c r="AQ3670" t="s">
        <v>57</v>
      </c>
      <c r="AR3670">
        <v>0</v>
      </c>
      <c r="AW3670" t="s">
        <v>58</v>
      </c>
      <c r="AX3670">
        <v>0</v>
      </c>
      <c r="AY3670">
        <v>2</v>
      </c>
      <c r="AZ3670">
        <v>2.4500000000000002</v>
      </c>
      <c r="BA3670">
        <v>2.4500000000000002</v>
      </c>
      <c r="BB3670" t="s">
        <v>59</v>
      </c>
    </row>
    <row r="3671" spans="1:54" x14ac:dyDescent="0.2">
      <c r="A3671" s="7" t="str">
        <f>VLOOKUP(G3671,'Matching-Tabelle'!$A$76:$B$80,2,FALSE)</f>
        <v>ralph.straehl@tkb.ch</v>
      </c>
      <c r="B3671" s="7" t="str">
        <f>VLOOKUP(J3671,'Matching-Tabelle'!$A$1:$B$66,2,FALSE)</f>
        <v>WPI CTB</v>
      </c>
      <c r="C3671" s="7" t="str">
        <f>IF(VLOOKUP(J3671,'Matching-Tabelle'!$A$1:$CB$66,3,FALSE)=0,"",VLOOKUP(J3671,'Matching-Tabelle'!$A$1:$CB$66,3,FALSE))</f>
        <v/>
      </c>
      <c r="D3671" s="7">
        <v>2.2000000000000002</v>
      </c>
      <c r="E3671" s="7" t="s">
        <v>3330</v>
      </c>
      <c r="F3671" s="8">
        <v>42409</v>
      </c>
      <c r="G3671" t="s">
        <v>5099</v>
      </c>
      <c r="H3671" t="s">
        <v>3260</v>
      </c>
      <c r="I3671" t="s">
        <v>3261</v>
      </c>
      <c r="J3671">
        <v>932</v>
      </c>
      <c r="K3671" t="s">
        <v>124</v>
      </c>
      <c r="L3671" t="s">
        <v>125</v>
      </c>
      <c r="M3671">
        <v>990001</v>
      </c>
      <c r="N3671" t="s">
        <v>51</v>
      </c>
      <c r="O3671">
        <v>2.2000000000000002</v>
      </c>
      <c r="Q3671">
        <v>2.2000000000000002</v>
      </c>
      <c r="S3671" t="s">
        <v>3330</v>
      </c>
      <c r="AE3671">
        <v>12</v>
      </c>
      <c r="AF3671">
        <v>7.6</v>
      </c>
      <c r="AG3671">
        <v>5</v>
      </c>
      <c r="AH3671" t="s">
        <v>53</v>
      </c>
      <c r="AI3671" t="s">
        <v>54</v>
      </c>
      <c r="AJ3671">
        <v>2</v>
      </c>
      <c r="AK3671">
        <v>1</v>
      </c>
      <c r="AL3671">
        <v>1</v>
      </c>
      <c r="AM3671" t="s">
        <v>55</v>
      </c>
      <c r="AN3671" t="s">
        <v>56</v>
      </c>
      <c r="AP3671">
        <v>1</v>
      </c>
      <c r="AQ3671" t="s">
        <v>57</v>
      </c>
      <c r="AR3671">
        <v>0</v>
      </c>
      <c r="AW3671" t="s">
        <v>58</v>
      </c>
      <c r="AX3671">
        <v>0</v>
      </c>
      <c r="AY3671">
        <v>2</v>
      </c>
      <c r="AZ3671">
        <v>2.2000000000000002</v>
      </c>
      <c r="BA3671">
        <v>2.2000000000000002</v>
      </c>
      <c r="BB3671" t="s">
        <v>59</v>
      </c>
    </row>
    <row r="3672" spans="1:54" x14ac:dyDescent="0.2">
      <c r="A3672" s="7" t="str">
        <f>VLOOKUP(G3672,'Matching-Tabelle'!$A$76:$B$80,2,FALSE)</f>
        <v>ralph.straehl@tkb.ch</v>
      </c>
      <c r="B3672" s="7" t="str">
        <f>VLOOKUP(J3672,'Matching-Tabelle'!$A$1:$B$66,2,FALSE)</f>
        <v>WPI CTB</v>
      </c>
      <c r="C3672" s="7" t="str">
        <f>IF(VLOOKUP(J3672,'Matching-Tabelle'!$A$1:$CB$66,3,FALSE)=0,"",VLOOKUP(J3672,'Matching-Tabelle'!$A$1:$CB$66,3,FALSE))</f>
        <v/>
      </c>
      <c r="D3672" s="7">
        <v>2.23</v>
      </c>
      <c r="E3672" s="7" t="s">
        <v>3331</v>
      </c>
      <c r="F3672" s="8">
        <v>42409</v>
      </c>
      <c r="G3672" t="s">
        <v>5099</v>
      </c>
      <c r="H3672" t="s">
        <v>3260</v>
      </c>
      <c r="I3672" t="s">
        <v>3261</v>
      </c>
      <c r="J3672">
        <v>935</v>
      </c>
      <c r="K3672" t="s">
        <v>1147</v>
      </c>
      <c r="L3672" t="s">
        <v>1148</v>
      </c>
      <c r="M3672">
        <v>990001</v>
      </c>
      <c r="N3672" t="s">
        <v>51</v>
      </c>
      <c r="O3672">
        <v>2.23</v>
      </c>
      <c r="Q3672">
        <v>2.23</v>
      </c>
      <c r="S3672" t="s">
        <v>3331</v>
      </c>
      <c r="AE3672">
        <v>12</v>
      </c>
      <c r="AF3672">
        <v>7.6</v>
      </c>
      <c r="AG3672">
        <v>5</v>
      </c>
      <c r="AH3672" t="s">
        <v>53</v>
      </c>
      <c r="AI3672" t="s">
        <v>54</v>
      </c>
      <c r="AJ3672">
        <v>2</v>
      </c>
      <c r="AK3672">
        <v>1</v>
      </c>
      <c r="AL3672">
        <v>1</v>
      </c>
      <c r="AM3672" t="s">
        <v>55</v>
      </c>
      <c r="AN3672" t="s">
        <v>56</v>
      </c>
      <c r="AP3672">
        <v>1</v>
      </c>
      <c r="AQ3672" t="s">
        <v>57</v>
      </c>
      <c r="AR3672">
        <v>0</v>
      </c>
      <c r="AW3672" t="s">
        <v>58</v>
      </c>
      <c r="AX3672">
        <v>0</v>
      </c>
      <c r="AY3672">
        <v>2</v>
      </c>
      <c r="AZ3672">
        <v>2.23</v>
      </c>
      <c r="BA3672">
        <v>2.23</v>
      </c>
      <c r="BB3672" t="s">
        <v>59</v>
      </c>
    </row>
    <row r="3673" spans="1:54" x14ac:dyDescent="0.2">
      <c r="A3673" s="7" t="str">
        <f>VLOOKUP(G3673,'Matching-Tabelle'!$A$76:$B$80,2,FALSE)</f>
        <v>ralph.straehl@tkb.ch</v>
      </c>
      <c r="B3673" s="7" t="str">
        <f>VLOOKUP(J3673,'Matching-Tabelle'!$A$1:$B$66,2,FALSE)</f>
        <v>WPI RTB</v>
      </c>
      <c r="C3673" s="7" t="str">
        <f>IF(VLOOKUP(J3673,'Matching-Tabelle'!$A$1:$CB$66,3,FALSE)=0,"",VLOOKUP(J3673,'Matching-Tabelle'!$A$1:$CB$66,3,FALSE))</f>
        <v/>
      </c>
      <c r="D3673" s="7">
        <v>1.48</v>
      </c>
      <c r="E3673" s="7" t="s">
        <v>3267</v>
      </c>
      <c r="F3673" s="8">
        <v>42410</v>
      </c>
      <c r="G3673" t="s">
        <v>5099</v>
      </c>
      <c r="H3673" t="s">
        <v>3260</v>
      </c>
      <c r="I3673" t="s">
        <v>3261</v>
      </c>
      <c r="J3673">
        <v>24</v>
      </c>
      <c r="K3673" t="s">
        <v>73</v>
      </c>
      <c r="L3673" t="s">
        <v>74</v>
      </c>
      <c r="M3673">
        <v>990001</v>
      </c>
      <c r="N3673" t="s">
        <v>51</v>
      </c>
      <c r="O3673">
        <v>1.48</v>
      </c>
      <c r="Q3673">
        <v>1.48</v>
      </c>
      <c r="S3673" t="s">
        <v>3267</v>
      </c>
      <c r="AE3673">
        <v>12</v>
      </c>
      <c r="AF3673">
        <v>7.6</v>
      </c>
      <c r="AG3673">
        <v>5</v>
      </c>
      <c r="AH3673" t="s">
        <v>53</v>
      </c>
      <c r="AI3673" t="s">
        <v>54</v>
      </c>
      <c r="AJ3673">
        <v>2</v>
      </c>
      <c r="AK3673">
        <v>1</v>
      </c>
      <c r="AL3673">
        <v>1</v>
      </c>
      <c r="AM3673" t="s">
        <v>55</v>
      </c>
      <c r="AN3673" t="s">
        <v>56</v>
      </c>
      <c r="AP3673">
        <v>1</v>
      </c>
      <c r="AQ3673" t="s">
        <v>57</v>
      </c>
      <c r="AR3673">
        <v>0</v>
      </c>
      <c r="AW3673" t="s">
        <v>58</v>
      </c>
      <c r="AX3673">
        <v>0</v>
      </c>
      <c r="AY3673">
        <v>2</v>
      </c>
      <c r="AZ3673">
        <v>1.48</v>
      </c>
      <c r="BA3673">
        <v>1.48</v>
      </c>
      <c r="BB3673" t="s">
        <v>59</v>
      </c>
    </row>
    <row r="3674" spans="1:54" x14ac:dyDescent="0.2">
      <c r="A3674" s="7" t="str">
        <f>VLOOKUP(G3674,'Matching-Tabelle'!$A$76:$B$80,2,FALSE)</f>
        <v>ralph.straehl@tkb.ch</v>
      </c>
      <c r="B3674" s="7" t="str">
        <f>VLOOKUP(J3674,'Matching-Tabelle'!$A$1:$B$66,2,FALSE)</f>
        <v>Proj HR SYS</v>
      </c>
      <c r="C3674" s="7" t="str">
        <f>IF(VLOOKUP(J3674,'Matching-Tabelle'!$A$1:$CB$66,3,FALSE)=0,"",VLOOKUP(J3674,'Matching-Tabelle'!$A$1:$CB$66,3,FALSE))</f>
        <v/>
      </c>
      <c r="D3674" s="7">
        <v>1.75</v>
      </c>
      <c r="E3674" s="7" t="s">
        <v>3332</v>
      </c>
      <c r="F3674" s="8">
        <v>42410</v>
      </c>
      <c r="G3674" t="s">
        <v>5099</v>
      </c>
      <c r="H3674" t="s">
        <v>3260</v>
      </c>
      <c r="I3674" t="s">
        <v>3261</v>
      </c>
      <c r="J3674">
        <v>2000232</v>
      </c>
      <c r="K3674" t="s">
        <v>60</v>
      </c>
      <c r="L3674" t="s">
        <v>61</v>
      </c>
      <c r="M3674">
        <v>990001</v>
      </c>
      <c r="N3674" t="s">
        <v>51</v>
      </c>
      <c r="O3674">
        <v>1.75</v>
      </c>
      <c r="Q3674">
        <v>1.75</v>
      </c>
      <c r="S3674" t="s">
        <v>3332</v>
      </c>
      <c r="AE3674">
        <v>12</v>
      </c>
      <c r="AF3674">
        <v>7.6</v>
      </c>
      <c r="AG3674">
        <v>5</v>
      </c>
      <c r="AH3674" t="s">
        <v>53</v>
      </c>
      <c r="AI3674" t="s">
        <v>54</v>
      </c>
      <c r="AJ3674">
        <v>2</v>
      </c>
      <c r="AK3674">
        <v>1</v>
      </c>
      <c r="AL3674">
        <v>1</v>
      </c>
      <c r="AM3674" t="s">
        <v>55</v>
      </c>
      <c r="AN3674" t="s">
        <v>56</v>
      </c>
      <c r="AP3674">
        <v>1</v>
      </c>
      <c r="AQ3674" t="s">
        <v>57</v>
      </c>
      <c r="AR3674">
        <v>0</v>
      </c>
      <c r="AW3674" t="s">
        <v>58</v>
      </c>
      <c r="AX3674">
        <v>0</v>
      </c>
      <c r="AY3674">
        <v>2</v>
      </c>
      <c r="AZ3674">
        <v>1.75</v>
      </c>
      <c r="BA3674">
        <v>1.75</v>
      </c>
      <c r="BB3674" t="s">
        <v>59</v>
      </c>
    </row>
    <row r="3675" spans="1:54" x14ac:dyDescent="0.2">
      <c r="A3675" s="7" t="str">
        <f>VLOOKUP(G3675,'Matching-Tabelle'!$A$76:$B$80,2,FALSE)</f>
        <v>ralph.straehl@tkb.ch</v>
      </c>
      <c r="B3675" s="7" t="str">
        <f>VLOOKUP(J3675,'Matching-Tabelle'!$A$1:$B$66,2,FALSE)</f>
        <v>WPI Führung</v>
      </c>
      <c r="C3675" s="7" t="str">
        <f>IF(VLOOKUP(J3675,'Matching-Tabelle'!$A$1:$CB$66,3,FALSE)=0,"",VLOOKUP(J3675,'Matching-Tabelle'!$A$1:$CB$66,3,FALSE))</f>
        <v/>
      </c>
      <c r="D3675" s="7">
        <v>0.75</v>
      </c>
      <c r="E3675" s="7" t="s">
        <v>681</v>
      </c>
      <c r="F3675" s="8">
        <v>42410</v>
      </c>
      <c r="G3675" t="s">
        <v>5099</v>
      </c>
      <c r="H3675" t="s">
        <v>3260</v>
      </c>
      <c r="I3675" t="s">
        <v>3261</v>
      </c>
      <c r="J3675">
        <v>26</v>
      </c>
      <c r="K3675" t="s">
        <v>130</v>
      </c>
      <c r="L3675" t="s">
        <v>131</v>
      </c>
      <c r="M3675">
        <v>990001</v>
      </c>
      <c r="N3675" t="s">
        <v>51</v>
      </c>
      <c r="O3675">
        <v>0.75</v>
      </c>
      <c r="Q3675">
        <v>0.75</v>
      </c>
      <c r="S3675" t="s">
        <v>681</v>
      </c>
      <c r="AE3675">
        <v>12</v>
      </c>
      <c r="AF3675">
        <v>7.6</v>
      </c>
      <c r="AG3675">
        <v>5</v>
      </c>
      <c r="AH3675" t="s">
        <v>53</v>
      </c>
      <c r="AI3675" t="s">
        <v>54</v>
      </c>
      <c r="AJ3675">
        <v>2</v>
      </c>
      <c r="AK3675">
        <v>1</v>
      </c>
      <c r="AL3675">
        <v>1</v>
      </c>
      <c r="AM3675" t="s">
        <v>55</v>
      </c>
      <c r="AN3675" t="s">
        <v>56</v>
      </c>
      <c r="AP3675">
        <v>1</v>
      </c>
      <c r="AQ3675" t="s">
        <v>57</v>
      </c>
      <c r="AR3675">
        <v>0</v>
      </c>
      <c r="AW3675" t="s">
        <v>58</v>
      </c>
      <c r="AX3675">
        <v>0</v>
      </c>
      <c r="AY3675">
        <v>2</v>
      </c>
      <c r="AZ3675">
        <v>0.75</v>
      </c>
      <c r="BA3675">
        <v>0.75</v>
      </c>
      <c r="BB3675" t="s">
        <v>59</v>
      </c>
    </row>
    <row r="3676" spans="1:54" x14ac:dyDescent="0.2">
      <c r="A3676" s="7" t="str">
        <f>VLOOKUP(G3676,'Matching-Tabelle'!$A$76:$B$80,2,FALSE)</f>
        <v>ralph.straehl@tkb.ch</v>
      </c>
      <c r="B3676" s="7" t="str">
        <f>VLOOKUP(J3676,'Matching-Tabelle'!$A$1:$B$66,2,FALSE)</f>
        <v>WPI CTB</v>
      </c>
      <c r="C3676" s="7" t="str">
        <f>IF(VLOOKUP(J3676,'Matching-Tabelle'!$A$1:$CB$66,3,FALSE)=0,"",VLOOKUP(J3676,'Matching-Tabelle'!$A$1:$CB$66,3,FALSE))</f>
        <v/>
      </c>
      <c r="D3676" s="7">
        <v>5.72</v>
      </c>
      <c r="E3676" s="7" t="s">
        <v>3333</v>
      </c>
      <c r="F3676" s="8">
        <v>42410</v>
      </c>
      <c r="G3676" t="s">
        <v>5099</v>
      </c>
      <c r="H3676" t="s">
        <v>3260</v>
      </c>
      <c r="I3676" t="s">
        <v>3261</v>
      </c>
      <c r="J3676">
        <v>932</v>
      </c>
      <c r="K3676" t="s">
        <v>124</v>
      </c>
      <c r="L3676" t="s">
        <v>125</v>
      </c>
      <c r="M3676">
        <v>990001</v>
      </c>
      <c r="N3676" t="s">
        <v>51</v>
      </c>
      <c r="O3676">
        <v>5.72</v>
      </c>
      <c r="Q3676">
        <v>5.72</v>
      </c>
      <c r="S3676" t="s">
        <v>3333</v>
      </c>
      <c r="AE3676">
        <v>12</v>
      </c>
      <c r="AF3676">
        <v>7.6</v>
      </c>
      <c r="AG3676">
        <v>5</v>
      </c>
      <c r="AH3676" t="s">
        <v>53</v>
      </c>
      <c r="AI3676" t="s">
        <v>54</v>
      </c>
      <c r="AJ3676">
        <v>2</v>
      </c>
      <c r="AK3676">
        <v>1</v>
      </c>
      <c r="AL3676">
        <v>1</v>
      </c>
      <c r="AM3676" t="s">
        <v>55</v>
      </c>
      <c r="AN3676" t="s">
        <v>56</v>
      </c>
      <c r="AP3676">
        <v>1</v>
      </c>
      <c r="AQ3676" t="s">
        <v>57</v>
      </c>
      <c r="AR3676">
        <v>0</v>
      </c>
      <c r="AW3676" t="s">
        <v>58</v>
      </c>
      <c r="AX3676">
        <v>0</v>
      </c>
      <c r="AY3676">
        <v>2</v>
      </c>
      <c r="AZ3676">
        <v>5.72</v>
      </c>
      <c r="BA3676">
        <v>5.72</v>
      </c>
      <c r="BB3676" t="s">
        <v>59</v>
      </c>
    </row>
    <row r="3677" spans="1:54" x14ac:dyDescent="0.2">
      <c r="A3677" s="7" t="str">
        <f>VLOOKUP(G3677,'Matching-Tabelle'!$A$76:$B$80,2,FALSE)</f>
        <v>ralph.straehl@tkb.ch</v>
      </c>
      <c r="B3677" s="7" t="str">
        <f>VLOOKUP(J3677,'Matching-Tabelle'!$A$1:$B$66,2,FALSE)</f>
        <v>WPI RTB</v>
      </c>
      <c r="C3677" s="7" t="str">
        <f>IF(VLOOKUP(J3677,'Matching-Tabelle'!$A$1:$CB$66,3,FALSE)=0,"",VLOOKUP(J3677,'Matching-Tabelle'!$A$1:$CB$66,3,FALSE))</f>
        <v/>
      </c>
      <c r="D3677" s="7">
        <v>1.25</v>
      </c>
      <c r="E3677" s="7" t="s">
        <v>3267</v>
      </c>
      <c r="F3677" s="8">
        <v>42411</v>
      </c>
      <c r="G3677" t="s">
        <v>5099</v>
      </c>
      <c r="H3677" t="s">
        <v>3260</v>
      </c>
      <c r="I3677" t="s">
        <v>3261</v>
      </c>
      <c r="J3677">
        <v>24</v>
      </c>
      <c r="K3677" t="s">
        <v>73</v>
      </c>
      <c r="L3677" t="s">
        <v>74</v>
      </c>
      <c r="M3677">
        <v>990001</v>
      </c>
      <c r="N3677" t="s">
        <v>51</v>
      </c>
      <c r="O3677">
        <v>1.25</v>
      </c>
      <c r="Q3677">
        <v>1.25</v>
      </c>
      <c r="S3677" t="s">
        <v>3267</v>
      </c>
      <c r="AE3677">
        <v>12</v>
      </c>
      <c r="AF3677">
        <v>7.6</v>
      </c>
      <c r="AG3677">
        <v>5</v>
      </c>
      <c r="AH3677" t="s">
        <v>53</v>
      </c>
      <c r="AI3677" t="s">
        <v>54</v>
      </c>
      <c r="AJ3677">
        <v>2</v>
      </c>
      <c r="AK3677">
        <v>1</v>
      </c>
      <c r="AL3677">
        <v>1</v>
      </c>
      <c r="AM3677" t="s">
        <v>55</v>
      </c>
      <c r="AN3677" t="s">
        <v>56</v>
      </c>
      <c r="AP3677">
        <v>1</v>
      </c>
      <c r="AQ3677" t="s">
        <v>57</v>
      </c>
      <c r="AR3677">
        <v>0</v>
      </c>
      <c r="AW3677" t="s">
        <v>58</v>
      </c>
      <c r="AX3677">
        <v>0</v>
      </c>
      <c r="AY3677">
        <v>2</v>
      </c>
      <c r="AZ3677">
        <v>1.25</v>
      </c>
      <c r="BA3677">
        <v>1.25</v>
      </c>
      <c r="BB3677" t="s">
        <v>59</v>
      </c>
    </row>
    <row r="3678" spans="1:54" x14ac:dyDescent="0.2">
      <c r="A3678" s="7" t="str">
        <f>VLOOKUP(G3678,'Matching-Tabelle'!$A$76:$B$80,2,FALSE)</f>
        <v>ralph.straehl@tkb.ch</v>
      </c>
      <c r="B3678" s="7" t="str">
        <f>VLOOKUP(J3678,'Matching-Tabelle'!$A$1:$B$66,2,FALSE)</f>
        <v>WPI CTB</v>
      </c>
      <c r="C3678" s="7" t="str">
        <f>IF(VLOOKUP(J3678,'Matching-Tabelle'!$A$1:$CB$66,3,FALSE)=0,"",VLOOKUP(J3678,'Matching-Tabelle'!$A$1:$CB$66,3,FALSE))</f>
        <v/>
      </c>
      <c r="D3678" s="7">
        <v>3.76</v>
      </c>
      <c r="E3678" s="7" t="s">
        <v>3334</v>
      </c>
      <c r="F3678" s="8">
        <v>42411</v>
      </c>
      <c r="G3678" t="s">
        <v>5099</v>
      </c>
      <c r="H3678" t="s">
        <v>3260</v>
      </c>
      <c r="I3678" t="s">
        <v>3261</v>
      </c>
      <c r="J3678">
        <v>925</v>
      </c>
      <c r="K3678" t="s">
        <v>49</v>
      </c>
      <c r="L3678" t="s">
        <v>50</v>
      </c>
      <c r="M3678">
        <v>990001</v>
      </c>
      <c r="N3678" t="s">
        <v>51</v>
      </c>
      <c r="O3678">
        <v>3.76</v>
      </c>
      <c r="Q3678">
        <v>3.76</v>
      </c>
      <c r="S3678" t="s">
        <v>3334</v>
      </c>
      <c r="AE3678">
        <v>12</v>
      </c>
      <c r="AF3678">
        <v>7.6</v>
      </c>
      <c r="AG3678">
        <v>5</v>
      </c>
      <c r="AH3678" t="s">
        <v>53</v>
      </c>
      <c r="AI3678" t="s">
        <v>54</v>
      </c>
      <c r="AJ3678">
        <v>2</v>
      </c>
      <c r="AK3678">
        <v>1</v>
      </c>
      <c r="AL3678">
        <v>1</v>
      </c>
      <c r="AM3678" t="s">
        <v>55</v>
      </c>
      <c r="AN3678" t="s">
        <v>56</v>
      </c>
      <c r="AP3678">
        <v>1</v>
      </c>
      <c r="AQ3678" t="s">
        <v>57</v>
      </c>
      <c r="AR3678">
        <v>0</v>
      </c>
      <c r="AW3678" t="s">
        <v>58</v>
      </c>
      <c r="AX3678">
        <v>0</v>
      </c>
      <c r="AY3678">
        <v>2</v>
      </c>
      <c r="AZ3678">
        <v>3.76</v>
      </c>
      <c r="BA3678">
        <v>3.76</v>
      </c>
      <c r="BB3678" t="s">
        <v>59</v>
      </c>
    </row>
    <row r="3679" spans="1:54" x14ac:dyDescent="0.2">
      <c r="A3679" s="7" t="str">
        <f>VLOOKUP(G3679,'Matching-Tabelle'!$A$76:$B$80,2,FALSE)</f>
        <v>ralph.straehl@tkb.ch</v>
      </c>
      <c r="B3679" s="7" t="str">
        <f>VLOOKUP(J3679,'Matching-Tabelle'!$A$1:$B$66,2,FALSE)</f>
        <v>Proj Eval NePe</v>
      </c>
      <c r="C3679" s="7" t="str">
        <f>IF(VLOOKUP(J3679,'Matching-Tabelle'!$A$1:$CB$66,3,FALSE)=0,"",VLOOKUP(J3679,'Matching-Tabelle'!$A$1:$CB$66,3,FALSE))</f>
        <v>WPI Projekte</v>
      </c>
      <c r="D3679" s="7">
        <v>3.75</v>
      </c>
      <c r="E3679" s="7" t="s">
        <v>3335</v>
      </c>
      <c r="F3679" s="8">
        <v>42411</v>
      </c>
      <c r="G3679" t="s">
        <v>5099</v>
      </c>
      <c r="H3679" t="s">
        <v>3260</v>
      </c>
      <c r="I3679" t="s">
        <v>3261</v>
      </c>
      <c r="J3679">
        <v>225</v>
      </c>
      <c r="K3679" t="s">
        <v>172</v>
      </c>
      <c r="L3679" t="s">
        <v>173</v>
      </c>
      <c r="M3679">
        <v>990001</v>
      </c>
      <c r="N3679" t="s">
        <v>51</v>
      </c>
      <c r="O3679">
        <v>3.75</v>
      </c>
      <c r="Q3679">
        <v>3.75</v>
      </c>
      <c r="S3679" t="s">
        <v>3335</v>
      </c>
      <c r="AE3679">
        <v>12</v>
      </c>
      <c r="AF3679">
        <v>7.6</v>
      </c>
      <c r="AG3679">
        <v>5</v>
      </c>
      <c r="AH3679" t="s">
        <v>53</v>
      </c>
      <c r="AI3679" t="s">
        <v>54</v>
      </c>
      <c r="AJ3679">
        <v>2</v>
      </c>
      <c r="AK3679">
        <v>1</v>
      </c>
      <c r="AL3679">
        <v>1</v>
      </c>
      <c r="AM3679" t="s">
        <v>55</v>
      </c>
      <c r="AN3679" t="s">
        <v>56</v>
      </c>
      <c r="AP3679">
        <v>1</v>
      </c>
      <c r="AQ3679" t="s">
        <v>57</v>
      </c>
      <c r="AR3679">
        <v>0</v>
      </c>
      <c r="AW3679" t="s">
        <v>58</v>
      </c>
      <c r="AX3679">
        <v>0</v>
      </c>
      <c r="AY3679">
        <v>2</v>
      </c>
      <c r="AZ3679">
        <v>3.75</v>
      </c>
      <c r="BA3679">
        <v>3.75</v>
      </c>
      <c r="BB3679" t="s">
        <v>59</v>
      </c>
    </row>
    <row r="3680" spans="1:54" x14ac:dyDescent="0.2">
      <c r="A3680" s="7" t="str">
        <f>VLOOKUP(G3680,'Matching-Tabelle'!$A$76:$B$80,2,FALSE)</f>
        <v>ralph.straehl@tkb.ch</v>
      </c>
      <c r="B3680" s="7" t="str">
        <f>VLOOKUP(J3680,'Matching-Tabelle'!$A$1:$B$66,2,FALSE)</f>
        <v>WPI RTB</v>
      </c>
      <c r="C3680" s="7" t="str">
        <f>IF(VLOOKUP(J3680,'Matching-Tabelle'!$A$1:$CB$66,3,FALSE)=0,"",VLOOKUP(J3680,'Matching-Tabelle'!$A$1:$CB$66,3,FALSE))</f>
        <v/>
      </c>
      <c r="D3680" s="7">
        <v>1.25</v>
      </c>
      <c r="E3680" s="7" t="s">
        <v>3336</v>
      </c>
      <c r="F3680" s="8">
        <v>42411</v>
      </c>
      <c r="G3680" t="s">
        <v>5099</v>
      </c>
      <c r="H3680" t="s">
        <v>3260</v>
      </c>
      <c r="I3680" t="s">
        <v>3261</v>
      </c>
      <c r="J3680">
        <v>21</v>
      </c>
      <c r="K3680" t="s">
        <v>117</v>
      </c>
      <c r="L3680" t="s">
        <v>118</v>
      </c>
      <c r="M3680">
        <v>990001</v>
      </c>
      <c r="N3680" t="s">
        <v>51</v>
      </c>
      <c r="O3680">
        <v>1.25</v>
      </c>
      <c r="Q3680">
        <v>1.25</v>
      </c>
      <c r="S3680" t="s">
        <v>3336</v>
      </c>
      <c r="AE3680">
        <v>12</v>
      </c>
      <c r="AF3680">
        <v>7.6</v>
      </c>
      <c r="AG3680">
        <v>5</v>
      </c>
      <c r="AH3680" t="s">
        <v>53</v>
      </c>
      <c r="AI3680" t="s">
        <v>54</v>
      </c>
      <c r="AJ3680">
        <v>2</v>
      </c>
      <c r="AK3680">
        <v>1</v>
      </c>
      <c r="AL3680">
        <v>1</v>
      </c>
      <c r="AM3680" t="s">
        <v>55</v>
      </c>
      <c r="AN3680" t="s">
        <v>56</v>
      </c>
      <c r="AP3680">
        <v>1</v>
      </c>
      <c r="AQ3680" t="s">
        <v>57</v>
      </c>
      <c r="AR3680">
        <v>0</v>
      </c>
      <c r="AW3680" t="s">
        <v>58</v>
      </c>
      <c r="AX3680">
        <v>0</v>
      </c>
      <c r="AY3680">
        <v>2</v>
      </c>
      <c r="AZ3680">
        <v>1.25</v>
      </c>
      <c r="BA3680">
        <v>1.25</v>
      </c>
      <c r="BB3680" t="s">
        <v>59</v>
      </c>
    </row>
    <row r="3681" spans="1:54" x14ac:dyDescent="0.2">
      <c r="A3681" s="7" t="str">
        <f>VLOOKUP(G3681,'Matching-Tabelle'!$A$76:$B$80,2,FALSE)</f>
        <v>ralph.straehl@tkb.ch</v>
      </c>
      <c r="B3681" s="7" t="str">
        <f>VLOOKUP(J3681,'Matching-Tabelle'!$A$1:$B$66,2,FALSE)</f>
        <v>WPI RTB</v>
      </c>
      <c r="C3681" s="7" t="str">
        <f>IF(VLOOKUP(J3681,'Matching-Tabelle'!$A$1:$CB$66,3,FALSE)=0,"",VLOOKUP(J3681,'Matching-Tabelle'!$A$1:$CB$66,3,FALSE))</f>
        <v/>
      </c>
      <c r="D3681" s="7">
        <v>1.4</v>
      </c>
      <c r="E3681" s="7" t="s">
        <v>3267</v>
      </c>
      <c r="F3681" s="8">
        <v>42412</v>
      </c>
      <c r="G3681" t="s">
        <v>5099</v>
      </c>
      <c r="H3681" t="s">
        <v>3260</v>
      </c>
      <c r="I3681" t="s">
        <v>3261</v>
      </c>
      <c r="J3681">
        <v>24</v>
      </c>
      <c r="K3681" t="s">
        <v>73</v>
      </c>
      <c r="L3681" t="s">
        <v>74</v>
      </c>
      <c r="M3681">
        <v>990001</v>
      </c>
      <c r="N3681" t="s">
        <v>51</v>
      </c>
      <c r="O3681">
        <v>1.4</v>
      </c>
      <c r="Q3681">
        <v>1.4</v>
      </c>
      <c r="S3681" t="s">
        <v>3267</v>
      </c>
      <c r="AE3681">
        <v>12</v>
      </c>
      <c r="AF3681">
        <v>7.6</v>
      </c>
      <c r="AG3681">
        <v>5</v>
      </c>
      <c r="AH3681" t="s">
        <v>53</v>
      </c>
      <c r="AI3681" t="s">
        <v>54</v>
      </c>
      <c r="AJ3681">
        <v>2</v>
      </c>
      <c r="AK3681">
        <v>1</v>
      </c>
      <c r="AL3681">
        <v>1</v>
      </c>
      <c r="AM3681" t="s">
        <v>55</v>
      </c>
      <c r="AN3681" t="s">
        <v>56</v>
      </c>
      <c r="AP3681">
        <v>1</v>
      </c>
      <c r="AQ3681" t="s">
        <v>57</v>
      </c>
      <c r="AR3681">
        <v>0</v>
      </c>
      <c r="AW3681" t="s">
        <v>58</v>
      </c>
      <c r="AX3681">
        <v>0</v>
      </c>
      <c r="AY3681">
        <v>2</v>
      </c>
      <c r="AZ3681">
        <v>1.4</v>
      </c>
      <c r="BA3681">
        <v>1.4</v>
      </c>
      <c r="BB3681" t="s">
        <v>59</v>
      </c>
    </row>
    <row r="3682" spans="1:54" x14ac:dyDescent="0.2">
      <c r="A3682" s="7" t="str">
        <f>VLOOKUP(G3682,'Matching-Tabelle'!$A$76:$B$80,2,FALSE)</f>
        <v>ralph.straehl@tkb.ch</v>
      </c>
      <c r="B3682" s="7" t="str">
        <f>VLOOKUP(J3682,'Matching-Tabelle'!$A$1:$B$66,2,FALSE)</f>
        <v>WPI Führung</v>
      </c>
      <c r="C3682" s="7" t="str">
        <f>IF(VLOOKUP(J3682,'Matching-Tabelle'!$A$1:$CB$66,3,FALSE)=0,"",VLOOKUP(J3682,'Matching-Tabelle'!$A$1:$CB$66,3,FALSE))</f>
        <v/>
      </c>
      <c r="D3682" s="7">
        <v>1.75</v>
      </c>
      <c r="E3682" s="7" t="s">
        <v>3337</v>
      </c>
      <c r="F3682" s="8">
        <v>42412</v>
      </c>
      <c r="G3682" t="s">
        <v>5099</v>
      </c>
      <c r="H3682" t="s">
        <v>3260</v>
      </c>
      <c r="I3682" t="s">
        <v>3261</v>
      </c>
      <c r="J3682">
        <v>26</v>
      </c>
      <c r="K3682" t="s">
        <v>130</v>
      </c>
      <c r="L3682" t="s">
        <v>131</v>
      </c>
      <c r="M3682">
        <v>990001</v>
      </c>
      <c r="N3682" t="s">
        <v>51</v>
      </c>
      <c r="O3682">
        <v>1.75</v>
      </c>
      <c r="Q3682">
        <v>1.75</v>
      </c>
      <c r="S3682" t="s">
        <v>3337</v>
      </c>
      <c r="AE3682">
        <v>12</v>
      </c>
      <c r="AF3682">
        <v>7.6</v>
      </c>
      <c r="AG3682">
        <v>5</v>
      </c>
      <c r="AH3682" t="s">
        <v>53</v>
      </c>
      <c r="AI3682" t="s">
        <v>54</v>
      </c>
      <c r="AJ3682">
        <v>2</v>
      </c>
      <c r="AK3682">
        <v>1</v>
      </c>
      <c r="AL3682">
        <v>1</v>
      </c>
      <c r="AM3682" t="s">
        <v>55</v>
      </c>
      <c r="AN3682" t="s">
        <v>56</v>
      </c>
      <c r="AP3682">
        <v>1</v>
      </c>
      <c r="AQ3682" t="s">
        <v>57</v>
      </c>
      <c r="AR3682">
        <v>0</v>
      </c>
      <c r="AW3682" t="s">
        <v>58</v>
      </c>
      <c r="AX3682">
        <v>0</v>
      </c>
      <c r="AY3682">
        <v>2</v>
      </c>
      <c r="AZ3682">
        <v>1.75</v>
      </c>
      <c r="BA3682">
        <v>1.75</v>
      </c>
      <c r="BB3682" t="s">
        <v>59</v>
      </c>
    </row>
    <row r="3683" spans="1:54" x14ac:dyDescent="0.2">
      <c r="A3683" s="7" t="str">
        <f>VLOOKUP(G3683,'Matching-Tabelle'!$A$76:$B$80,2,FALSE)</f>
        <v>ralph.straehl@tkb.ch</v>
      </c>
      <c r="B3683" s="7" t="str">
        <f>VLOOKUP(J3683,'Matching-Tabelle'!$A$1:$B$66,2,FALSE)</f>
        <v>WPI CTB</v>
      </c>
      <c r="C3683" s="7" t="str">
        <f>IF(VLOOKUP(J3683,'Matching-Tabelle'!$A$1:$CB$66,3,FALSE)=0,"",VLOOKUP(J3683,'Matching-Tabelle'!$A$1:$CB$66,3,FALSE))</f>
        <v/>
      </c>
      <c r="D3683" s="7">
        <v>3.48</v>
      </c>
      <c r="E3683" s="7" t="s">
        <v>3338</v>
      </c>
      <c r="F3683" s="8">
        <v>42412</v>
      </c>
      <c r="G3683" t="s">
        <v>5099</v>
      </c>
      <c r="H3683" t="s">
        <v>3260</v>
      </c>
      <c r="I3683" t="s">
        <v>3261</v>
      </c>
      <c r="J3683">
        <v>925</v>
      </c>
      <c r="K3683" t="s">
        <v>49</v>
      </c>
      <c r="L3683" t="s">
        <v>50</v>
      </c>
      <c r="M3683">
        <v>990001</v>
      </c>
      <c r="N3683" t="s">
        <v>51</v>
      </c>
      <c r="O3683">
        <v>3.48</v>
      </c>
      <c r="Q3683">
        <v>3.48</v>
      </c>
      <c r="S3683" t="s">
        <v>3338</v>
      </c>
      <c r="AE3683">
        <v>12</v>
      </c>
      <c r="AF3683">
        <v>7.6</v>
      </c>
      <c r="AG3683">
        <v>5</v>
      </c>
      <c r="AH3683" t="s">
        <v>53</v>
      </c>
      <c r="AI3683" t="s">
        <v>54</v>
      </c>
      <c r="AJ3683">
        <v>2</v>
      </c>
      <c r="AK3683">
        <v>1</v>
      </c>
      <c r="AL3683">
        <v>1</v>
      </c>
      <c r="AM3683" t="s">
        <v>55</v>
      </c>
      <c r="AN3683" t="s">
        <v>56</v>
      </c>
      <c r="AP3683">
        <v>1</v>
      </c>
      <c r="AQ3683" t="s">
        <v>57</v>
      </c>
      <c r="AR3683">
        <v>0</v>
      </c>
      <c r="AW3683" t="s">
        <v>58</v>
      </c>
      <c r="AX3683">
        <v>0</v>
      </c>
      <c r="AY3683">
        <v>2</v>
      </c>
      <c r="AZ3683">
        <v>3.48</v>
      </c>
      <c r="BA3683">
        <v>3.48</v>
      </c>
      <c r="BB3683" t="s">
        <v>59</v>
      </c>
    </row>
    <row r="3684" spans="1:54" x14ac:dyDescent="0.2">
      <c r="A3684" s="7" t="str">
        <f>VLOOKUP(G3684,'Matching-Tabelle'!$A$76:$B$80,2,FALSE)</f>
        <v>ralph.straehl@tkb.ch</v>
      </c>
      <c r="B3684" s="7" t="str">
        <f>VLOOKUP(J3684,'Matching-Tabelle'!$A$1:$B$66,2,FALSE)</f>
        <v>WPI RTB</v>
      </c>
      <c r="C3684" s="7" t="str">
        <f>IF(VLOOKUP(J3684,'Matching-Tabelle'!$A$1:$CB$66,3,FALSE)=0,"",VLOOKUP(J3684,'Matching-Tabelle'!$A$1:$CB$66,3,FALSE))</f>
        <v/>
      </c>
      <c r="D3684" s="7">
        <v>1.85</v>
      </c>
      <c r="E3684" s="7" t="s">
        <v>3339</v>
      </c>
      <c r="F3684" s="8">
        <v>42412</v>
      </c>
      <c r="G3684" t="s">
        <v>5099</v>
      </c>
      <c r="H3684" t="s">
        <v>3260</v>
      </c>
      <c r="I3684" t="s">
        <v>3261</v>
      </c>
      <c r="J3684">
        <v>21</v>
      </c>
      <c r="K3684" t="s">
        <v>117</v>
      </c>
      <c r="L3684" t="s">
        <v>118</v>
      </c>
      <c r="M3684">
        <v>990001</v>
      </c>
      <c r="N3684" t="s">
        <v>51</v>
      </c>
      <c r="O3684">
        <v>1.85</v>
      </c>
      <c r="Q3684">
        <v>1.85</v>
      </c>
      <c r="S3684" t="s">
        <v>3339</v>
      </c>
      <c r="AE3684">
        <v>12</v>
      </c>
      <c r="AF3684">
        <v>7.6</v>
      </c>
      <c r="AG3684">
        <v>5</v>
      </c>
      <c r="AH3684" t="s">
        <v>53</v>
      </c>
      <c r="AI3684" t="s">
        <v>54</v>
      </c>
      <c r="AJ3684">
        <v>2</v>
      </c>
      <c r="AK3684">
        <v>1</v>
      </c>
      <c r="AL3684">
        <v>1</v>
      </c>
      <c r="AM3684" t="s">
        <v>55</v>
      </c>
      <c r="AN3684" t="s">
        <v>56</v>
      </c>
      <c r="AP3684">
        <v>1</v>
      </c>
      <c r="AQ3684" t="s">
        <v>57</v>
      </c>
      <c r="AR3684">
        <v>0</v>
      </c>
      <c r="AW3684" t="s">
        <v>58</v>
      </c>
      <c r="AX3684">
        <v>0</v>
      </c>
      <c r="AY3684">
        <v>2</v>
      </c>
      <c r="AZ3684">
        <v>1.85</v>
      </c>
      <c r="BA3684">
        <v>1.85</v>
      </c>
      <c r="BB3684" t="s">
        <v>59</v>
      </c>
    </row>
    <row r="3685" spans="1:54" x14ac:dyDescent="0.2">
      <c r="A3685" s="7" t="str">
        <f>VLOOKUP(G3685,'Matching-Tabelle'!$A$76:$B$80,2,FALSE)</f>
        <v>ralph.straehl@tkb.ch</v>
      </c>
      <c r="B3685" s="7" t="str">
        <f>VLOOKUP(J3685,'Matching-Tabelle'!$A$1:$B$66,2,FALSE)</f>
        <v>WPI RTB</v>
      </c>
      <c r="C3685" s="7" t="str">
        <f>IF(VLOOKUP(J3685,'Matching-Tabelle'!$A$1:$CB$66,3,FALSE)=0,"",VLOOKUP(J3685,'Matching-Tabelle'!$A$1:$CB$66,3,FALSE))</f>
        <v/>
      </c>
      <c r="D3685" s="7">
        <v>2.96</v>
      </c>
      <c r="E3685" s="7" t="s">
        <v>3267</v>
      </c>
      <c r="F3685" s="8">
        <v>42415</v>
      </c>
      <c r="G3685" t="s">
        <v>5099</v>
      </c>
      <c r="H3685" t="s">
        <v>3260</v>
      </c>
      <c r="I3685" t="s">
        <v>3261</v>
      </c>
      <c r="J3685">
        <v>24</v>
      </c>
      <c r="K3685" t="s">
        <v>73</v>
      </c>
      <c r="L3685" t="s">
        <v>74</v>
      </c>
      <c r="M3685">
        <v>990001</v>
      </c>
      <c r="N3685" t="s">
        <v>51</v>
      </c>
      <c r="O3685">
        <v>2.96</v>
      </c>
      <c r="Q3685">
        <v>2.96</v>
      </c>
      <c r="S3685" t="s">
        <v>3267</v>
      </c>
      <c r="AE3685">
        <v>12</v>
      </c>
      <c r="AF3685">
        <v>7.6</v>
      </c>
      <c r="AG3685">
        <v>5</v>
      </c>
      <c r="AH3685" t="s">
        <v>53</v>
      </c>
      <c r="AI3685" t="s">
        <v>54</v>
      </c>
      <c r="AJ3685">
        <v>2</v>
      </c>
      <c r="AK3685">
        <v>1</v>
      </c>
      <c r="AL3685">
        <v>1</v>
      </c>
      <c r="AM3685" t="s">
        <v>55</v>
      </c>
      <c r="AN3685" t="s">
        <v>56</v>
      </c>
      <c r="AP3685">
        <v>1</v>
      </c>
      <c r="AQ3685" t="s">
        <v>57</v>
      </c>
      <c r="AR3685">
        <v>0</v>
      </c>
      <c r="AW3685" t="s">
        <v>58</v>
      </c>
      <c r="AX3685">
        <v>0</v>
      </c>
      <c r="AY3685">
        <v>2</v>
      </c>
      <c r="AZ3685">
        <v>2.96</v>
      </c>
      <c r="BA3685">
        <v>2.96</v>
      </c>
      <c r="BB3685" t="s">
        <v>59</v>
      </c>
    </row>
    <row r="3686" spans="1:54" x14ac:dyDescent="0.2">
      <c r="A3686" s="7" t="str">
        <f>VLOOKUP(G3686,'Matching-Tabelle'!$A$76:$B$80,2,FALSE)</f>
        <v>ralph.straehl@tkb.ch</v>
      </c>
      <c r="B3686" s="7" t="str">
        <f>VLOOKUP(J3686,'Matching-Tabelle'!$A$1:$B$66,2,FALSE)</f>
        <v>WPI CTB</v>
      </c>
      <c r="C3686" s="7" t="str">
        <f>IF(VLOOKUP(J3686,'Matching-Tabelle'!$A$1:$CB$66,3,FALSE)=0,"",VLOOKUP(J3686,'Matching-Tabelle'!$A$1:$CB$66,3,FALSE))</f>
        <v/>
      </c>
      <c r="D3686" s="7">
        <v>6.5</v>
      </c>
      <c r="E3686" s="7" t="s">
        <v>3340</v>
      </c>
      <c r="F3686" s="8">
        <v>42415</v>
      </c>
      <c r="G3686" t="s">
        <v>5099</v>
      </c>
      <c r="H3686" t="s">
        <v>3260</v>
      </c>
      <c r="I3686" t="s">
        <v>3261</v>
      </c>
      <c r="J3686">
        <v>925</v>
      </c>
      <c r="K3686" t="s">
        <v>49</v>
      </c>
      <c r="L3686" t="s">
        <v>50</v>
      </c>
      <c r="M3686">
        <v>990001</v>
      </c>
      <c r="N3686" t="s">
        <v>51</v>
      </c>
      <c r="O3686">
        <v>6.5</v>
      </c>
      <c r="Q3686">
        <v>6.5</v>
      </c>
      <c r="S3686" t="s">
        <v>3340</v>
      </c>
      <c r="AE3686">
        <v>12</v>
      </c>
      <c r="AF3686">
        <v>7.6</v>
      </c>
      <c r="AG3686">
        <v>5</v>
      </c>
      <c r="AH3686" t="s">
        <v>53</v>
      </c>
      <c r="AI3686" t="s">
        <v>54</v>
      </c>
      <c r="AJ3686">
        <v>2</v>
      </c>
      <c r="AK3686">
        <v>1</v>
      </c>
      <c r="AL3686">
        <v>1</v>
      </c>
      <c r="AM3686" t="s">
        <v>55</v>
      </c>
      <c r="AN3686" t="s">
        <v>56</v>
      </c>
      <c r="AP3686">
        <v>1</v>
      </c>
      <c r="AQ3686" t="s">
        <v>57</v>
      </c>
      <c r="AR3686">
        <v>0</v>
      </c>
      <c r="AW3686" t="s">
        <v>58</v>
      </c>
      <c r="AX3686">
        <v>0</v>
      </c>
      <c r="AY3686">
        <v>2</v>
      </c>
      <c r="AZ3686">
        <v>6.5</v>
      </c>
      <c r="BA3686">
        <v>6.5</v>
      </c>
      <c r="BB3686" t="s">
        <v>59</v>
      </c>
    </row>
    <row r="3687" spans="1:54" x14ac:dyDescent="0.2">
      <c r="A3687" s="7" t="str">
        <f>VLOOKUP(G3687,'Matching-Tabelle'!$A$76:$B$80,2,FALSE)</f>
        <v>ralph.straehl@tkb.ch</v>
      </c>
      <c r="B3687" s="7" t="str">
        <f>VLOOKUP(J3687,'Matching-Tabelle'!$A$1:$B$66,2,FALSE)</f>
        <v>WPI RTB</v>
      </c>
      <c r="C3687" s="7" t="str">
        <f>IF(VLOOKUP(J3687,'Matching-Tabelle'!$A$1:$CB$66,3,FALSE)=0,"",VLOOKUP(J3687,'Matching-Tabelle'!$A$1:$CB$66,3,FALSE))</f>
        <v/>
      </c>
      <c r="D3687" s="7">
        <v>1.35</v>
      </c>
      <c r="E3687" s="7" t="s">
        <v>3314</v>
      </c>
      <c r="F3687" s="8">
        <v>42416</v>
      </c>
      <c r="G3687" t="s">
        <v>5099</v>
      </c>
      <c r="H3687" t="s">
        <v>3260</v>
      </c>
      <c r="I3687" t="s">
        <v>3261</v>
      </c>
      <c r="J3687">
        <v>24</v>
      </c>
      <c r="K3687" t="s">
        <v>73</v>
      </c>
      <c r="L3687" t="s">
        <v>74</v>
      </c>
      <c r="M3687">
        <v>990001</v>
      </c>
      <c r="N3687" t="s">
        <v>51</v>
      </c>
      <c r="O3687">
        <v>1.35</v>
      </c>
      <c r="Q3687">
        <v>1.35</v>
      </c>
      <c r="S3687" t="s">
        <v>3314</v>
      </c>
      <c r="AE3687">
        <v>12</v>
      </c>
      <c r="AF3687">
        <v>7.6</v>
      </c>
      <c r="AG3687">
        <v>5</v>
      </c>
      <c r="AH3687" t="s">
        <v>53</v>
      </c>
      <c r="AI3687" t="s">
        <v>54</v>
      </c>
      <c r="AJ3687">
        <v>2</v>
      </c>
      <c r="AK3687">
        <v>1</v>
      </c>
      <c r="AL3687">
        <v>1</v>
      </c>
      <c r="AM3687" t="s">
        <v>55</v>
      </c>
      <c r="AN3687" t="s">
        <v>56</v>
      </c>
      <c r="AP3687">
        <v>1</v>
      </c>
      <c r="AQ3687" t="s">
        <v>57</v>
      </c>
      <c r="AR3687">
        <v>0</v>
      </c>
      <c r="AW3687" t="s">
        <v>58</v>
      </c>
      <c r="AX3687">
        <v>0</v>
      </c>
      <c r="AY3687">
        <v>2</v>
      </c>
      <c r="AZ3687">
        <v>1.35</v>
      </c>
      <c r="BA3687">
        <v>1.35</v>
      </c>
      <c r="BB3687" t="s">
        <v>59</v>
      </c>
    </row>
    <row r="3688" spans="1:54" x14ac:dyDescent="0.2">
      <c r="A3688" s="7" t="str">
        <f>VLOOKUP(G3688,'Matching-Tabelle'!$A$76:$B$80,2,FALSE)</f>
        <v>ralph.straehl@tkb.ch</v>
      </c>
      <c r="B3688" s="7" t="str">
        <f>VLOOKUP(J3688,'Matching-Tabelle'!$A$1:$B$66,2,FALSE)</f>
        <v>WPI CTB</v>
      </c>
      <c r="C3688" s="7" t="str">
        <f>IF(VLOOKUP(J3688,'Matching-Tabelle'!$A$1:$CB$66,3,FALSE)=0,"",VLOOKUP(J3688,'Matching-Tabelle'!$A$1:$CB$66,3,FALSE))</f>
        <v/>
      </c>
      <c r="D3688" s="7">
        <v>2.68</v>
      </c>
      <c r="E3688" s="7" t="s">
        <v>3341</v>
      </c>
      <c r="F3688" s="8">
        <v>42416</v>
      </c>
      <c r="G3688" t="s">
        <v>5099</v>
      </c>
      <c r="H3688" t="s">
        <v>3260</v>
      </c>
      <c r="I3688" t="s">
        <v>3261</v>
      </c>
      <c r="J3688">
        <v>932</v>
      </c>
      <c r="K3688" t="s">
        <v>124</v>
      </c>
      <c r="L3688" t="s">
        <v>125</v>
      </c>
      <c r="M3688">
        <v>990001</v>
      </c>
      <c r="N3688" t="s">
        <v>51</v>
      </c>
      <c r="O3688">
        <v>2.68</v>
      </c>
      <c r="Q3688">
        <v>2.68</v>
      </c>
      <c r="S3688" t="s">
        <v>3341</v>
      </c>
      <c r="AE3688">
        <v>12</v>
      </c>
      <c r="AF3688">
        <v>7.6</v>
      </c>
      <c r="AG3688">
        <v>5</v>
      </c>
      <c r="AH3688" t="s">
        <v>53</v>
      </c>
      <c r="AI3688" t="s">
        <v>54</v>
      </c>
      <c r="AJ3688">
        <v>2</v>
      </c>
      <c r="AK3688">
        <v>1</v>
      </c>
      <c r="AL3688">
        <v>1</v>
      </c>
      <c r="AM3688" t="s">
        <v>55</v>
      </c>
      <c r="AN3688" t="s">
        <v>56</v>
      </c>
      <c r="AP3688">
        <v>1</v>
      </c>
      <c r="AQ3688" t="s">
        <v>57</v>
      </c>
      <c r="AR3688">
        <v>0</v>
      </c>
      <c r="AW3688" t="s">
        <v>58</v>
      </c>
      <c r="AX3688">
        <v>0</v>
      </c>
      <c r="AY3688">
        <v>2</v>
      </c>
      <c r="AZ3688">
        <v>2.68</v>
      </c>
      <c r="BA3688">
        <v>2.68</v>
      </c>
      <c r="BB3688" t="s">
        <v>59</v>
      </c>
    </row>
    <row r="3689" spans="1:54" x14ac:dyDescent="0.2">
      <c r="A3689" s="7" t="str">
        <f>VLOOKUP(G3689,'Matching-Tabelle'!$A$76:$B$80,2,FALSE)</f>
        <v>ralph.straehl@tkb.ch</v>
      </c>
      <c r="B3689" s="7" t="str">
        <f>VLOOKUP(J3689,'Matching-Tabelle'!$A$1:$B$66,2,FALSE)</f>
        <v>WPI CTB</v>
      </c>
      <c r="C3689" s="7" t="str">
        <f>IF(VLOOKUP(J3689,'Matching-Tabelle'!$A$1:$CB$66,3,FALSE)=0,"",VLOOKUP(J3689,'Matching-Tabelle'!$A$1:$CB$66,3,FALSE))</f>
        <v/>
      </c>
      <c r="D3689" s="7">
        <v>4.4400000000000004</v>
      </c>
      <c r="E3689" s="7" t="s">
        <v>3344</v>
      </c>
      <c r="F3689" s="8">
        <v>42416</v>
      </c>
      <c r="G3689" t="s">
        <v>5099</v>
      </c>
      <c r="H3689" t="s">
        <v>3260</v>
      </c>
      <c r="I3689" t="s">
        <v>3261</v>
      </c>
      <c r="J3689">
        <v>920</v>
      </c>
      <c r="K3689" t="s">
        <v>3342</v>
      </c>
      <c r="L3689" t="s">
        <v>3343</v>
      </c>
      <c r="M3689">
        <v>990001</v>
      </c>
      <c r="N3689" t="s">
        <v>51</v>
      </c>
      <c r="O3689">
        <v>4.4400000000000004</v>
      </c>
      <c r="Q3689">
        <v>4.4400000000000004</v>
      </c>
      <c r="S3689" t="s">
        <v>3344</v>
      </c>
      <c r="AE3689">
        <v>12</v>
      </c>
      <c r="AF3689">
        <v>7.6</v>
      </c>
      <c r="AG3689">
        <v>5</v>
      </c>
      <c r="AH3689" t="s">
        <v>53</v>
      </c>
      <c r="AI3689" t="s">
        <v>54</v>
      </c>
      <c r="AJ3689">
        <v>2</v>
      </c>
      <c r="AK3689">
        <v>1</v>
      </c>
      <c r="AL3689">
        <v>1</v>
      </c>
      <c r="AM3689" t="s">
        <v>55</v>
      </c>
      <c r="AN3689" t="s">
        <v>56</v>
      </c>
      <c r="AP3689">
        <v>1</v>
      </c>
      <c r="AQ3689" t="s">
        <v>57</v>
      </c>
      <c r="AR3689">
        <v>0</v>
      </c>
      <c r="AW3689" t="s">
        <v>58</v>
      </c>
      <c r="AX3689">
        <v>0</v>
      </c>
      <c r="AY3689">
        <v>2</v>
      </c>
      <c r="AZ3689">
        <v>4.4400000000000004</v>
      </c>
      <c r="BA3689">
        <v>4.4400000000000004</v>
      </c>
      <c r="BB3689" t="s">
        <v>59</v>
      </c>
    </row>
    <row r="3690" spans="1:54" x14ac:dyDescent="0.2">
      <c r="A3690" s="7" t="str">
        <f>VLOOKUP(G3690,'Matching-Tabelle'!$A$76:$B$80,2,FALSE)</f>
        <v>ralph.straehl@tkb.ch</v>
      </c>
      <c r="B3690" s="7" t="str">
        <f>VLOOKUP(J3690,'Matching-Tabelle'!$A$1:$B$66,2,FALSE)</f>
        <v>WPI RTB</v>
      </c>
      <c r="C3690" s="7" t="str">
        <f>IF(VLOOKUP(J3690,'Matching-Tabelle'!$A$1:$CB$66,3,FALSE)=0,"",VLOOKUP(J3690,'Matching-Tabelle'!$A$1:$CB$66,3,FALSE))</f>
        <v/>
      </c>
      <c r="D3690" s="7">
        <v>3.88</v>
      </c>
      <c r="E3690" s="7" t="s">
        <v>3267</v>
      </c>
      <c r="F3690" s="8">
        <v>42417</v>
      </c>
      <c r="G3690" t="s">
        <v>5099</v>
      </c>
      <c r="H3690" t="s">
        <v>3260</v>
      </c>
      <c r="I3690" t="s">
        <v>3261</v>
      </c>
      <c r="J3690">
        <v>24</v>
      </c>
      <c r="K3690" t="s">
        <v>73</v>
      </c>
      <c r="L3690" t="s">
        <v>74</v>
      </c>
      <c r="M3690">
        <v>990001</v>
      </c>
      <c r="N3690" t="s">
        <v>51</v>
      </c>
      <c r="O3690">
        <v>3.88</v>
      </c>
      <c r="Q3690">
        <v>3.88</v>
      </c>
      <c r="S3690" t="s">
        <v>3267</v>
      </c>
      <c r="AE3690">
        <v>12</v>
      </c>
      <c r="AF3690">
        <v>7.6</v>
      </c>
      <c r="AG3690">
        <v>5</v>
      </c>
      <c r="AH3690" t="s">
        <v>53</v>
      </c>
      <c r="AI3690" t="s">
        <v>54</v>
      </c>
      <c r="AJ3690">
        <v>2</v>
      </c>
      <c r="AK3690">
        <v>1</v>
      </c>
      <c r="AL3690">
        <v>1</v>
      </c>
      <c r="AM3690" t="s">
        <v>55</v>
      </c>
      <c r="AN3690" t="s">
        <v>56</v>
      </c>
      <c r="AP3690">
        <v>1</v>
      </c>
      <c r="AQ3690" t="s">
        <v>57</v>
      </c>
      <c r="AR3690">
        <v>0</v>
      </c>
      <c r="AW3690" t="s">
        <v>58</v>
      </c>
      <c r="AX3690">
        <v>0</v>
      </c>
      <c r="AY3690">
        <v>2</v>
      </c>
      <c r="AZ3690">
        <v>3.88</v>
      </c>
      <c r="BA3690">
        <v>3.88</v>
      </c>
      <c r="BB3690" t="s">
        <v>59</v>
      </c>
    </row>
    <row r="3691" spans="1:54" x14ac:dyDescent="0.2">
      <c r="A3691" s="7" t="str">
        <f>VLOOKUP(G3691,'Matching-Tabelle'!$A$76:$B$80,2,FALSE)</f>
        <v>ralph.straehl@tkb.ch</v>
      </c>
      <c r="B3691" s="7" t="str">
        <f>VLOOKUP(J3691,'Matching-Tabelle'!$A$1:$B$66,2,FALSE)</f>
        <v>Proj Optima</v>
      </c>
      <c r="C3691" s="7" t="str">
        <f>IF(VLOOKUP(J3691,'Matching-Tabelle'!$A$1:$CB$66,3,FALSE)=0,"",VLOOKUP(J3691,'Matching-Tabelle'!$A$1:$CB$66,3,FALSE))</f>
        <v/>
      </c>
      <c r="D3691" s="7">
        <v>1.95</v>
      </c>
      <c r="E3691" s="7" t="s">
        <v>3345</v>
      </c>
      <c r="F3691" s="8">
        <v>42417</v>
      </c>
      <c r="G3691" t="s">
        <v>5099</v>
      </c>
      <c r="H3691" t="s">
        <v>3260</v>
      </c>
      <c r="I3691" t="s">
        <v>3261</v>
      </c>
      <c r="J3691">
        <v>211</v>
      </c>
      <c r="K3691" t="s">
        <v>79</v>
      </c>
      <c r="L3691" t="s">
        <v>80</v>
      </c>
      <c r="M3691">
        <v>990001</v>
      </c>
      <c r="N3691" t="s">
        <v>51</v>
      </c>
      <c r="O3691">
        <v>1.95</v>
      </c>
      <c r="Q3691">
        <v>1.95</v>
      </c>
      <c r="S3691" t="s">
        <v>3345</v>
      </c>
      <c r="AE3691">
        <v>12</v>
      </c>
      <c r="AF3691">
        <v>7.6</v>
      </c>
      <c r="AG3691">
        <v>5</v>
      </c>
      <c r="AH3691" t="s">
        <v>53</v>
      </c>
      <c r="AI3691" t="s">
        <v>54</v>
      </c>
      <c r="AJ3691">
        <v>2</v>
      </c>
      <c r="AK3691">
        <v>1</v>
      </c>
      <c r="AL3691">
        <v>1</v>
      </c>
      <c r="AM3691" t="s">
        <v>55</v>
      </c>
      <c r="AN3691" t="s">
        <v>56</v>
      </c>
      <c r="AP3691">
        <v>1</v>
      </c>
      <c r="AQ3691" t="s">
        <v>57</v>
      </c>
      <c r="AR3691">
        <v>0</v>
      </c>
      <c r="AW3691" t="s">
        <v>58</v>
      </c>
      <c r="AX3691">
        <v>0</v>
      </c>
      <c r="AY3691">
        <v>2</v>
      </c>
      <c r="AZ3691">
        <v>1.95</v>
      </c>
      <c r="BA3691">
        <v>1.95</v>
      </c>
      <c r="BB3691" t="s">
        <v>59</v>
      </c>
    </row>
    <row r="3692" spans="1:54" x14ac:dyDescent="0.2">
      <c r="A3692" s="7" t="str">
        <f>VLOOKUP(G3692,'Matching-Tabelle'!$A$76:$B$80,2,FALSE)</f>
        <v>ralph.straehl@tkb.ch</v>
      </c>
      <c r="B3692" s="7" t="str">
        <f>VLOOKUP(J3692,'Matching-Tabelle'!$A$1:$B$66,2,FALSE)</f>
        <v>WPI CTB</v>
      </c>
      <c r="C3692" s="7" t="str">
        <f>IF(VLOOKUP(J3692,'Matching-Tabelle'!$A$1:$CB$66,3,FALSE)=0,"",VLOOKUP(J3692,'Matching-Tabelle'!$A$1:$CB$66,3,FALSE))</f>
        <v/>
      </c>
      <c r="D3692" s="7">
        <v>1.9</v>
      </c>
      <c r="E3692" s="7" t="s">
        <v>3346</v>
      </c>
      <c r="F3692" s="8">
        <v>42417</v>
      </c>
      <c r="G3692" t="s">
        <v>5099</v>
      </c>
      <c r="H3692" t="s">
        <v>3260</v>
      </c>
      <c r="I3692" t="s">
        <v>3261</v>
      </c>
      <c r="J3692">
        <v>935</v>
      </c>
      <c r="K3692" t="s">
        <v>1147</v>
      </c>
      <c r="L3692" t="s">
        <v>1148</v>
      </c>
      <c r="M3692">
        <v>990001</v>
      </c>
      <c r="N3692" t="s">
        <v>51</v>
      </c>
      <c r="O3692">
        <v>1.9</v>
      </c>
      <c r="Q3692">
        <v>1.9</v>
      </c>
      <c r="S3692" t="s">
        <v>3346</v>
      </c>
      <c r="AE3692">
        <v>12</v>
      </c>
      <c r="AF3692">
        <v>7.6</v>
      </c>
      <c r="AG3692">
        <v>5</v>
      </c>
      <c r="AH3692" t="s">
        <v>53</v>
      </c>
      <c r="AI3692" t="s">
        <v>54</v>
      </c>
      <c r="AJ3692">
        <v>2</v>
      </c>
      <c r="AK3692">
        <v>1</v>
      </c>
      <c r="AL3692">
        <v>1</v>
      </c>
      <c r="AM3692" t="s">
        <v>55</v>
      </c>
      <c r="AN3692" t="s">
        <v>56</v>
      </c>
      <c r="AP3692">
        <v>1</v>
      </c>
      <c r="AQ3692" t="s">
        <v>57</v>
      </c>
      <c r="AR3692">
        <v>0</v>
      </c>
      <c r="AW3692" t="s">
        <v>58</v>
      </c>
      <c r="AX3692">
        <v>0</v>
      </c>
      <c r="AY3692">
        <v>2</v>
      </c>
      <c r="AZ3692">
        <v>1.9</v>
      </c>
      <c r="BA3692">
        <v>1.9</v>
      </c>
      <c r="BB3692" t="s">
        <v>59</v>
      </c>
    </row>
    <row r="3693" spans="1:54" x14ac:dyDescent="0.2">
      <c r="A3693" s="7" t="str">
        <f>VLOOKUP(G3693,'Matching-Tabelle'!$A$76:$B$80,2,FALSE)</f>
        <v>ralph.straehl@tkb.ch</v>
      </c>
      <c r="B3693" s="7" t="str">
        <f>VLOOKUP(J3693,'Matching-Tabelle'!$A$1:$B$66,2,FALSE)</f>
        <v>WPI RTB</v>
      </c>
      <c r="C3693" s="7" t="str">
        <f>IF(VLOOKUP(J3693,'Matching-Tabelle'!$A$1:$CB$66,3,FALSE)=0,"",VLOOKUP(J3693,'Matching-Tabelle'!$A$1:$CB$66,3,FALSE))</f>
        <v/>
      </c>
      <c r="D3693" s="7">
        <v>1.35</v>
      </c>
      <c r="E3693" s="7" t="s">
        <v>3347</v>
      </c>
      <c r="F3693" s="8">
        <v>42417</v>
      </c>
      <c r="G3693" t="s">
        <v>5099</v>
      </c>
      <c r="H3693" t="s">
        <v>3260</v>
      </c>
      <c r="I3693" t="s">
        <v>3261</v>
      </c>
      <c r="J3693">
        <v>20</v>
      </c>
      <c r="K3693" t="s">
        <v>95</v>
      </c>
      <c r="L3693" t="s">
        <v>96</v>
      </c>
      <c r="M3693">
        <v>990001</v>
      </c>
      <c r="N3693" t="s">
        <v>51</v>
      </c>
      <c r="O3693">
        <v>1.35</v>
      </c>
      <c r="Q3693">
        <v>1.35</v>
      </c>
      <c r="S3693" t="s">
        <v>3347</v>
      </c>
      <c r="AE3693">
        <v>12</v>
      </c>
      <c r="AF3693">
        <v>7.6</v>
      </c>
      <c r="AG3693">
        <v>5</v>
      </c>
      <c r="AH3693" t="s">
        <v>53</v>
      </c>
      <c r="AI3693" t="s">
        <v>54</v>
      </c>
      <c r="AJ3693">
        <v>2</v>
      </c>
      <c r="AK3693">
        <v>1</v>
      </c>
      <c r="AL3693">
        <v>1</v>
      </c>
      <c r="AM3693" t="s">
        <v>55</v>
      </c>
      <c r="AN3693" t="s">
        <v>56</v>
      </c>
      <c r="AP3693">
        <v>1</v>
      </c>
      <c r="AQ3693" t="s">
        <v>57</v>
      </c>
      <c r="AR3693">
        <v>0</v>
      </c>
      <c r="AW3693" t="s">
        <v>58</v>
      </c>
      <c r="AX3693">
        <v>0</v>
      </c>
      <c r="AY3693">
        <v>2</v>
      </c>
      <c r="AZ3693">
        <v>1.35</v>
      </c>
      <c r="BA3693">
        <v>1.35</v>
      </c>
      <c r="BB3693" t="s">
        <v>59</v>
      </c>
    </row>
    <row r="3694" spans="1:54" x14ac:dyDescent="0.2">
      <c r="A3694" s="7" t="str">
        <f>VLOOKUP(G3694,'Matching-Tabelle'!$A$76:$B$80,2,FALSE)</f>
        <v>ralph.straehl@tkb.ch</v>
      </c>
      <c r="B3694" s="7" t="str">
        <f>VLOOKUP(J3694,'Matching-Tabelle'!$A$1:$B$66,2,FALSE)</f>
        <v>WPI CTB</v>
      </c>
      <c r="C3694" s="7" t="str">
        <f>IF(VLOOKUP(J3694,'Matching-Tabelle'!$A$1:$CB$66,3,FALSE)=0,"",VLOOKUP(J3694,'Matching-Tabelle'!$A$1:$CB$66,3,FALSE))</f>
        <v/>
      </c>
      <c r="D3694" s="7">
        <v>9.73</v>
      </c>
      <c r="E3694" s="7" t="s">
        <v>3348</v>
      </c>
      <c r="F3694" s="8">
        <v>42418</v>
      </c>
      <c r="G3694" t="s">
        <v>5099</v>
      </c>
      <c r="H3694" t="s">
        <v>3260</v>
      </c>
      <c r="I3694" t="s">
        <v>3261</v>
      </c>
      <c r="J3694">
        <v>925</v>
      </c>
      <c r="K3694" t="s">
        <v>49</v>
      </c>
      <c r="L3694" t="s">
        <v>50</v>
      </c>
      <c r="M3694">
        <v>990001</v>
      </c>
      <c r="N3694" t="s">
        <v>51</v>
      </c>
      <c r="O3694">
        <v>9.73</v>
      </c>
      <c r="Q3694">
        <v>9.73</v>
      </c>
      <c r="S3694" t="s">
        <v>3348</v>
      </c>
      <c r="AE3694">
        <v>12</v>
      </c>
      <c r="AF3694">
        <v>7.6</v>
      </c>
      <c r="AG3694">
        <v>5</v>
      </c>
      <c r="AH3694" t="s">
        <v>53</v>
      </c>
      <c r="AI3694" t="s">
        <v>54</v>
      </c>
      <c r="AJ3694">
        <v>2</v>
      </c>
      <c r="AK3694">
        <v>1</v>
      </c>
      <c r="AL3694">
        <v>1</v>
      </c>
      <c r="AM3694" t="s">
        <v>55</v>
      </c>
      <c r="AN3694" t="s">
        <v>56</v>
      </c>
      <c r="AP3694">
        <v>1</v>
      </c>
      <c r="AQ3694" t="s">
        <v>57</v>
      </c>
      <c r="AR3694">
        <v>0</v>
      </c>
      <c r="AW3694" t="s">
        <v>58</v>
      </c>
      <c r="AX3694">
        <v>0</v>
      </c>
      <c r="AY3694">
        <v>2</v>
      </c>
      <c r="AZ3694">
        <v>9.73</v>
      </c>
      <c r="BA3694">
        <v>9.73</v>
      </c>
      <c r="BB3694" t="s">
        <v>59</v>
      </c>
    </row>
    <row r="3695" spans="1:54" x14ac:dyDescent="0.2">
      <c r="A3695" s="7" t="str">
        <f>VLOOKUP(G3695,'Matching-Tabelle'!$A$76:$B$80,2,FALSE)</f>
        <v>ralph.straehl@tkb.ch</v>
      </c>
      <c r="B3695" s="7" t="str">
        <f>VLOOKUP(J3695,'Matching-Tabelle'!$A$1:$B$66,2,FALSE)</f>
        <v>WPI RTB</v>
      </c>
      <c r="C3695" s="7" t="str">
        <f>IF(VLOOKUP(J3695,'Matching-Tabelle'!$A$1:$CB$66,3,FALSE)=0,"",VLOOKUP(J3695,'Matching-Tabelle'!$A$1:$CB$66,3,FALSE))</f>
        <v/>
      </c>
      <c r="D3695" s="7">
        <v>2.5099999999999998</v>
      </c>
      <c r="E3695" s="7" t="s">
        <v>3267</v>
      </c>
      <c r="F3695" s="8">
        <v>42419</v>
      </c>
      <c r="G3695" t="s">
        <v>5099</v>
      </c>
      <c r="H3695" t="s">
        <v>3260</v>
      </c>
      <c r="I3695" t="s">
        <v>3261</v>
      </c>
      <c r="J3695">
        <v>24</v>
      </c>
      <c r="K3695" t="s">
        <v>73</v>
      </c>
      <c r="L3695" t="s">
        <v>74</v>
      </c>
      <c r="M3695">
        <v>990001</v>
      </c>
      <c r="N3695" t="s">
        <v>51</v>
      </c>
      <c r="O3695">
        <v>2.5099999999999998</v>
      </c>
      <c r="Q3695">
        <v>2.5099999999999998</v>
      </c>
      <c r="S3695" t="s">
        <v>3267</v>
      </c>
      <c r="AE3695">
        <v>12</v>
      </c>
      <c r="AF3695">
        <v>7.6</v>
      </c>
      <c r="AG3695">
        <v>5</v>
      </c>
      <c r="AH3695" t="s">
        <v>53</v>
      </c>
      <c r="AI3695" t="s">
        <v>54</v>
      </c>
      <c r="AJ3695">
        <v>2</v>
      </c>
      <c r="AK3695">
        <v>1</v>
      </c>
      <c r="AL3695">
        <v>1</v>
      </c>
      <c r="AM3695" t="s">
        <v>55</v>
      </c>
      <c r="AN3695" t="s">
        <v>56</v>
      </c>
      <c r="AP3695">
        <v>1</v>
      </c>
      <c r="AQ3695" t="s">
        <v>57</v>
      </c>
      <c r="AR3695">
        <v>0</v>
      </c>
      <c r="AW3695" t="s">
        <v>58</v>
      </c>
      <c r="AX3695">
        <v>0</v>
      </c>
      <c r="AY3695">
        <v>2</v>
      </c>
      <c r="AZ3695">
        <v>2.5099999999999998</v>
      </c>
      <c r="BA3695">
        <v>2.5099999999999998</v>
      </c>
      <c r="BB3695" t="s">
        <v>59</v>
      </c>
    </row>
    <row r="3696" spans="1:54" x14ac:dyDescent="0.2">
      <c r="A3696" s="7" t="str">
        <f>VLOOKUP(G3696,'Matching-Tabelle'!$A$76:$B$80,2,FALSE)</f>
        <v>ralph.straehl@tkb.ch</v>
      </c>
      <c r="B3696" s="7" t="str">
        <f>VLOOKUP(J3696,'Matching-Tabelle'!$A$1:$B$66,2,FALSE)</f>
        <v>WPI RTB</v>
      </c>
      <c r="C3696" s="7" t="str">
        <f>IF(VLOOKUP(J3696,'Matching-Tabelle'!$A$1:$CB$66,3,FALSE)=0,"",VLOOKUP(J3696,'Matching-Tabelle'!$A$1:$CB$66,3,FALSE))</f>
        <v/>
      </c>
      <c r="D3696" s="7">
        <v>6.29</v>
      </c>
      <c r="E3696" s="7" t="s">
        <v>3344</v>
      </c>
      <c r="F3696" s="8">
        <v>42419</v>
      </c>
      <c r="G3696" t="s">
        <v>5099</v>
      </c>
      <c r="H3696" t="s">
        <v>3260</v>
      </c>
      <c r="I3696" t="s">
        <v>3261</v>
      </c>
      <c r="J3696">
        <v>20</v>
      </c>
      <c r="K3696" t="s">
        <v>95</v>
      </c>
      <c r="L3696" t="s">
        <v>96</v>
      </c>
      <c r="M3696">
        <v>990001</v>
      </c>
      <c r="N3696" t="s">
        <v>51</v>
      </c>
      <c r="O3696">
        <v>6.29</v>
      </c>
      <c r="Q3696">
        <v>6.29</v>
      </c>
      <c r="S3696" t="s">
        <v>3344</v>
      </c>
      <c r="AE3696">
        <v>12</v>
      </c>
      <c r="AF3696">
        <v>7.6</v>
      </c>
      <c r="AG3696">
        <v>5</v>
      </c>
      <c r="AH3696" t="s">
        <v>53</v>
      </c>
      <c r="AI3696" t="s">
        <v>54</v>
      </c>
      <c r="AJ3696">
        <v>2</v>
      </c>
      <c r="AK3696">
        <v>1</v>
      </c>
      <c r="AL3696">
        <v>1</v>
      </c>
      <c r="AM3696" t="s">
        <v>55</v>
      </c>
      <c r="AN3696" t="s">
        <v>56</v>
      </c>
      <c r="AP3696">
        <v>1</v>
      </c>
      <c r="AQ3696" t="s">
        <v>57</v>
      </c>
      <c r="AR3696">
        <v>0</v>
      </c>
      <c r="AW3696" t="s">
        <v>58</v>
      </c>
      <c r="AX3696">
        <v>0</v>
      </c>
      <c r="AY3696">
        <v>2</v>
      </c>
      <c r="AZ3696">
        <v>6.29</v>
      </c>
      <c r="BA3696">
        <v>6.29</v>
      </c>
      <c r="BB3696" t="s">
        <v>59</v>
      </c>
    </row>
    <row r="3697" spans="1:54" x14ac:dyDescent="0.2">
      <c r="A3697" s="7" t="str">
        <f>VLOOKUP(G3697,'Matching-Tabelle'!$A$76:$B$80,2,FALSE)</f>
        <v>ralph.straehl@tkb.ch</v>
      </c>
      <c r="B3697" s="7" t="str">
        <f>VLOOKUP(J3697,'Matching-Tabelle'!$A$1:$B$66,2,FALSE)</f>
        <v>WPI RTB</v>
      </c>
      <c r="C3697" s="7" t="str">
        <f>IF(VLOOKUP(J3697,'Matching-Tabelle'!$A$1:$CB$66,3,FALSE)=0,"",VLOOKUP(J3697,'Matching-Tabelle'!$A$1:$CB$66,3,FALSE))</f>
        <v/>
      </c>
      <c r="D3697" s="7">
        <v>1.25</v>
      </c>
      <c r="E3697" s="7" t="s">
        <v>3267</v>
      </c>
      <c r="F3697" s="8">
        <v>42422</v>
      </c>
      <c r="G3697" t="s">
        <v>5099</v>
      </c>
      <c r="H3697" t="s">
        <v>3260</v>
      </c>
      <c r="I3697" t="s">
        <v>3261</v>
      </c>
      <c r="J3697">
        <v>24</v>
      </c>
      <c r="K3697" t="s">
        <v>73</v>
      </c>
      <c r="L3697" t="s">
        <v>74</v>
      </c>
      <c r="M3697">
        <v>990001</v>
      </c>
      <c r="N3697" t="s">
        <v>51</v>
      </c>
      <c r="O3697">
        <v>1.25</v>
      </c>
      <c r="Q3697">
        <v>1.25</v>
      </c>
      <c r="S3697" t="s">
        <v>3267</v>
      </c>
      <c r="AE3697">
        <v>12</v>
      </c>
      <c r="AF3697">
        <v>7.6</v>
      </c>
      <c r="AG3697">
        <v>5</v>
      </c>
      <c r="AH3697" t="s">
        <v>53</v>
      </c>
      <c r="AI3697" t="s">
        <v>54</v>
      </c>
      <c r="AJ3697">
        <v>2</v>
      </c>
      <c r="AK3697">
        <v>1</v>
      </c>
      <c r="AL3697">
        <v>1</v>
      </c>
      <c r="AM3697" t="s">
        <v>55</v>
      </c>
      <c r="AN3697" t="s">
        <v>56</v>
      </c>
      <c r="AP3697">
        <v>1</v>
      </c>
      <c r="AQ3697" t="s">
        <v>57</v>
      </c>
      <c r="AR3697">
        <v>0</v>
      </c>
      <c r="AW3697" t="s">
        <v>58</v>
      </c>
      <c r="AX3697">
        <v>0</v>
      </c>
      <c r="AY3697">
        <v>2</v>
      </c>
      <c r="AZ3697">
        <v>1.25</v>
      </c>
      <c r="BA3697">
        <v>1.25</v>
      </c>
      <c r="BB3697" t="s">
        <v>59</v>
      </c>
    </row>
    <row r="3698" spans="1:54" x14ac:dyDescent="0.2">
      <c r="A3698" s="7" t="str">
        <f>VLOOKUP(G3698,'Matching-Tabelle'!$A$76:$B$80,2,FALSE)</f>
        <v>ralph.straehl@tkb.ch</v>
      </c>
      <c r="B3698" s="7" t="str">
        <f>VLOOKUP(J3698,'Matching-Tabelle'!$A$1:$B$66,2,FALSE)</f>
        <v>WPI Führung</v>
      </c>
      <c r="C3698" s="7" t="str">
        <f>IF(VLOOKUP(J3698,'Matching-Tabelle'!$A$1:$CB$66,3,FALSE)=0,"",VLOOKUP(J3698,'Matching-Tabelle'!$A$1:$CB$66,3,FALSE))</f>
        <v/>
      </c>
      <c r="D3698" s="7">
        <v>0.85</v>
      </c>
      <c r="E3698" s="7" t="s">
        <v>3296</v>
      </c>
      <c r="F3698" s="8">
        <v>42422</v>
      </c>
      <c r="G3698" t="s">
        <v>5099</v>
      </c>
      <c r="H3698" t="s">
        <v>3260</v>
      </c>
      <c r="I3698" t="s">
        <v>3261</v>
      </c>
      <c r="J3698">
        <v>26</v>
      </c>
      <c r="K3698" t="s">
        <v>130</v>
      </c>
      <c r="L3698" t="s">
        <v>131</v>
      </c>
      <c r="M3698">
        <v>990001</v>
      </c>
      <c r="N3698" t="s">
        <v>51</v>
      </c>
      <c r="O3698">
        <v>0.85</v>
      </c>
      <c r="Q3698">
        <v>0.85</v>
      </c>
      <c r="S3698" t="s">
        <v>3296</v>
      </c>
      <c r="AE3698">
        <v>12</v>
      </c>
      <c r="AF3698">
        <v>7.6</v>
      </c>
      <c r="AG3698">
        <v>5</v>
      </c>
      <c r="AH3698" t="s">
        <v>53</v>
      </c>
      <c r="AI3698" t="s">
        <v>54</v>
      </c>
      <c r="AJ3698">
        <v>2</v>
      </c>
      <c r="AK3698">
        <v>1</v>
      </c>
      <c r="AL3698">
        <v>1</v>
      </c>
      <c r="AM3698" t="s">
        <v>55</v>
      </c>
      <c r="AN3698" t="s">
        <v>56</v>
      </c>
      <c r="AP3698">
        <v>1</v>
      </c>
      <c r="AQ3698" t="s">
        <v>57</v>
      </c>
      <c r="AR3698">
        <v>0</v>
      </c>
      <c r="AW3698" t="s">
        <v>58</v>
      </c>
      <c r="AX3698">
        <v>0</v>
      </c>
      <c r="AY3698">
        <v>2</v>
      </c>
      <c r="AZ3698">
        <v>0.85</v>
      </c>
      <c r="BA3698">
        <v>0.85</v>
      </c>
      <c r="BB3698" t="s">
        <v>59</v>
      </c>
    </row>
    <row r="3699" spans="1:54" x14ac:dyDescent="0.2">
      <c r="A3699" s="7" t="str">
        <f>VLOOKUP(G3699,'Matching-Tabelle'!$A$76:$B$80,2,FALSE)</f>
        <v>ralph.straehl@tkb.ch</v>
      </c>
      <c r="B3699" s="7" t="str">
        <f>VLOOKUP(J3699,'Matching-Tabelle'!$A$1:$B$66,2,FALSE)</f>
        <v>WPI CTB</v>
      </c>
      <c r="C3699" s="7" t="str">
        <f>IF(VLOOKUP(J3699,'Matching-Tabelle'!$A$1:$CB$66,3,FALSE)=0,"",VLOOKUP(J3699,'Matching-Tabelle'!$A$1:$CB$66,3,FALSE))</f>
        <v/>
      </c>
      <c r="D3699" s="7">
        <v>5.64</v>
      </c>
      <c r="E3699" s="7" t="s">
        <v>3349</v>
      </c>
      <c r="F3699" s="8">
        <v>42422</v>
      </c>
      <c r="G3699" t="s">
        <v>5099</v>
      </c>
      <c r="H3699" t="s">
        <v>3260</v>
      </c>
      <c r="I3699" t="s">
        <v>3261</v>
      </c>
      <c r="J3699">
        <v>925</v>
      </c>
      <c r="K3699" t="s">
        <v>49</v>
      </c>
      <c r="L3699" t="s">
        <v>50</v>
      </c>
      <c r="M3699">
        <v>990001</v>
      </c>
      <c r="N3699" t="s">
        <v>51</v>
      </c>
      <c r="O3699">
        <v>5.64</v>
      </c>
      <c r="Q3699">
        <v>5.64</v>
      </c>
      <c r="S3699" t="s">
        <v>3349</v>
      </c>
      <c r="AE3699">
        <v>12</v>
      </c>
      <c r="AF3699">
        <v>7.6</v>
      </c>
      <c r="AG3699">
        <v>5</v>
      </c>
      <c r="AH3699" t="s">
        <v>53</v>
      </c>
      <c r="AI3699" t="s">
        <v>54</v>
      </c>
      <c r="AJ3699">
        <v>2</v>
      </c>
      <c r="AK3699">
        <v>1</v>
      </c>
      <c r="AL3699">
        <v>1</v>
      </c>
      <c r="AM3699" t="s">
        <v>55</v>
      </c>
      <c r="AN3699" t="s">
        <v>56</v>
      </c>
      <c r="AP3699">
        <v>1</v>
      </c>
      <c r="AQ3699" t="s">
        <v>57</v>
      </c>
      <c r="AR3699">
        <v>0</v>
      </c>
      <c r="AW3699" t="s">
        <v>58</v>
      </c>
      <c r="AX3699">
        <v>0</v>
      </c>
      <c r="AY3699">
        <v>2</v>
      </c>
      <c r="AZ3699">
        <v>5.64</v>
      </c>
      <c r="BA3699">
        <v>5.64</v>
      </c>
      <c r="BB3699" t="s">
        <v>59</v>
      </c>
    </row>
    <row r="3700" spans="1:54" x14ac:dyDescent="0.2">
      <c r="A3700" s="7" t="str">
        <f>VLOOKUP(G3700,'Matching-Tabelle'!$A$76:$B$80,2,FALSE)</f>
        <v>ralph.straehl@tkb.ch</v>
      </c>
      <c r="B3700" s="7" t="str">
        <f>VLOOKUP(J3700,'Matching-Tabelle'!$A$1:$B$66,2,FALSE)</f>
        <v>WPI RTB</v>
      </c>
      <c r="C3700" s="7" t="str">
        <f>IF(VLOOKUP(J3700,'Matching-Tabelle'!$A$1:$CB$66,3,FALSE)=0,"",VLOOKUP(J3700,'Matching-Tabelle'!$A$1:$CB$66,3,FALSE))</f>
        <v/>
      </c>
      <c r="D3700" s="7">
        <v>2.78</v>
      </c>
      <c r="E3700" s="7" t="s">
        <v>3350</v>
      </c>
      <c r="F3700" s="8">
        <v>42422</v>
      </c>
      <c r="G3700" t="s">
        <v>5099</v>
      </c>
      <c r="H3700" t="s">
        <v>3260</v>
      </c>
      <c r="I3700" t="s">
        <v>3261</v>
      </c>
      <c r="J3700">
        <v>20</v>
      </c>
      <c r="K3700" t="s">
        <v>95</v>
      </c>
      <c r="L3700" t="s">
        <v>96</v>
      </c>
      <c r="M3700">
        <v>990001</v>
      </c>
      <c r="N3700" t="s">
        <v>51</v>
      </c>
      <c r="O3700">
        <v>2.78</v>
      </c>
      <c r="Q3700">
        <v>2.78</v>
      </c>
      <c r="S3700" t="s">
        <v>3350</v>
      </c>
      <c r="AE3700">
        <v>12</v>
      </c>
      <c r="AF3700">
        <v>7.6</v>
      </c>
      <c r="AG3700">
        <v>5</v>
      </c>
      <c r="AH3700" t="s">
        <v>53</v>
      </c>
      <c r="AI3700" t="s">
        <v>54</v>
      </c>
      <c r="AJ3700">
        <v>2</v>
      </c>
      <c r="AK3700">
        <v>1</v>
      </c>
      <c r="AL3700">
        <v>1</v>
      </c>
      <c r="AM3700" t="s">
        <v>55</v>
      </c>
      <c r="AN3700" t="s">
        <v>56</v>
      </c>
      <c r="AP3700">
        <v>1</v>
      </c>
      <c r="AQ3700" t="s">
        <v>57</v>
      </c>
      <c r="AR3700">
        <v>0</v>
      </c>
      <c r="AW3700" t="s">
        <v>58</v>
      </c>
      <c r="AX3700">
        <v>0</v>
      </c>
      <c r="AY3700">
        <v>2</v>
      </c>
      <c r="AZ3700">
        <v>2.78</v>
      </c>
      <c r="BA3700">
        <v>2.78</v>
      </c>
      <c r="BB3700" t="s">
        <v>59</v>
      </c>
    </row>
    <row r="3701" spans="1:54" x14ac:dyDescent="0.2">
      <c r="A3701" s="7" t="str">
        <f>VLOOKUP(G3701,'Matching-Tabelle'!$A$76:$B$80,2,FALSE)</f>
        <v>ralph.straehl@tkb.ch</v>
      </c>
      <c r="B3701" s="7" t="str">
        <f>VLOOKUP(J3701,'Matching-Tabelle'!$A$1:$B$66,2,FALSE)</f>
        <v>WPI RTB</v>
      </c>
      <c r="C3701" s="7" t="str">
        <f>IF(VLOOKUP(J3701,'Matching-Tabelle'!$A$1:$CB$66,3,FALSE)=0,"",VLOOKUP(J3701,'Matching-Tabelle'!$A$1:$CB$66,3,FALSE))</f>
        <v/>
      </c>
      <c r="D3701" s="7">
        <v>0.25</v>
      </c>
      <c r="E3701" s="7" t="s">
        <v>3267</v>
      </c>
      <c r="F3701" s="8">
        <v>42423</v>
      </c>
      <c r="G3701" t="s">
        <v>5099</v>
      </c>
      <c r="H3701" t="s">
        <v>3260</v>
      </c>
      <c r="I3701" t="s">
        <v>3261</v>
      </c>
      <c r="J3701">
        <v>24</v>
      </c>
      <c r="K3701" t="s">
        <v>73</v>
      </c>
      <c r="L3701" t="s">
        <v>74</v>
      </c>
      <c r="M3701">
        <v>990001</v>
      </c>
      <c r="N3701" t="s">
        <v>51</v>
      </c>
      <c r="O3701">
        <v>0.25</v>
      </c>
      <c r="Q3701">
        <v>0.25</v>
      </c>
      <c r="S3701" t="s">
        <v>3267</v>
      </c>
      <c r="AE3701">
        <v>12</v>
      </c>
      <c r="AF3701">
        <v>7.6</v>
      </c>
      <c r="AG3701">
        <v>5</v>
      </c>
      <c r="AH3701" t="s">
        <v>53</v>
      </c>
      <c r="AI3701" t="s">
        <v>54</v>
      </c>
      <c r="AJ3701">
        <v>2</v>
      </c>
      <c r="AK3701">
        <v>1</v>
      </c>
      <c r="AL3701">
        <v>1</v>
      </c>
      <c r="AM3701" t="s">
        <v>55</v>
      </c>
      <c r="AN3701" t="s">
        <v>56</v>
      </c>
      <c r="AP3701">
        <v>1</v>
      </c>
      <c r="AQ3701" t="s">
        <v>57</v>
      </c>
      <c r="AR3701">
        <v>0</v>
      </c>
      <c r="AW3701" t="s">
        <v>58</v>
      </c>
      <c r="AX3701">
        <v>0</v>
      </c>
      <c r="AY3701">
        <v>2</v>
      </c>
      <c r="AZ3701">
        <v>0.25</v>
      </c>
      <c r="BA3701">
        <v>0.25</v>
      </c>
      <c r="BB3701" t="s">
        <v>59</v>
      </c>
    </row>
    <row r="3702" spans="1:54" x14ac:dyDescent="0.2">
      <c r="A3702" s="7" t="str">
        <f>VLOOKUP(G3702,'Matching-Tabelle'!$A$76:$B$80,2,FALSE)</f>
        <v>ralph.straehl@tkb.ch</v>
      </c>
      <c r="B3702" s="7" t="str">
        <f>VLOOKUP(J3702,'Matching-Tabelle'!$A$1:$B$66,2,FALSE)</f>
        <v>Proj HR SYS</v>
      </c>
      <c r="C3702" s="7" t="str">
        <f>IF(VLOOKUP(J3702,'Matching-Tabelle'!$A$1:$CB$66,3,FALSE)=0,"",VLOOKUP(J3702,'Matching-Tabelle'!$A$1:$CB$66,3,FALSE))</f>
        <v/>
      </c>
      <c r="D3702" s="7">
        <v>3.84</v>
      </c>
      <c r="E3702" s="7" t="s">
        <v>325</v>
      </c>
      <c r="F3702" s="8">
        <v>42423</v>
      </c>
      <c r="G3702" t="s">
        <v>5099</v>
      </c>
      <c r="H3702" t="s">
        <v>3260</v>
      </c>
      <c r="I3702" t="s">
        <v>3261</v>
      </c>
      <c r="J3702">
        <v>2000232</v>
      </c>
      <c r="K3702" t="s">
        <v>60</v>
      </c>
      <c r="L3702" t="s">
        <v>61</v>
      </c>
      <c r="M3702">
        <v>990001</v>
      </c>
      <c r="N3702" t="s">
        <v>51</v>
      </c>
      <c r="O3702">
        <v>3.84</v>
      </c>
      <c r="Q3702">
        <v>3.84</v>
      </c>
      <c r="S3702" t="s">
        <v>325</v>
      </c>
      <c r="AE3702">
        <v>12</v>
      </c>
      <c r="AF3702">
        <v>7.6</v>
      </c>
      <c r="AG3702">
        <v>5</v>
      </c>
      <c r="AH3702" t="s">
        <v>53</v>
      </c>
      <c r="AI3702" t="s">
        <v>54</v>
      </c>
      <c r="AJ3702">
        <v>2</v>
      </c>
      <c r="AK3702">
        <v>1</v>
      </c>
      <c r="AL3702">
        <v>1</v>
      </c>
      <c r="AM3702" t="s">
        <v>55</v>
      </c>
      <c r="AN3702" t="s">
        <v>56</v>
      </c>
      <c r="AP3702">
        <v>1</v>
      </c>
      <c r="AQ3702" t="s">
        <v>57</v>
      </c>
      <c r="AR3702">
        <v>0</v>
      </c>
      <c r="AW3702" t="s">
        <v>58</v>
      </c>
      <c r="AX3702">
        <v>0</v>
      </c>
      <c r="AY3702">
        <v>2</v>
      </c>
      <c r="AZ3702">
        <v>3.84</v>
      </c>
      <c r="BA3702">
        <v>3.84</v>
      </c>
      <c r="BB3702" t="s">
        <v>59</v>
      </c>
    </row>
    <row r="3703" spans="1:54" x14ac:dyDescent="0.2">
      <c r="A3703" s="7" t="str">
        <f>VLOOKUP(G3703,'Matching-Tabelle'!$A$76:$B$80,2,FALSE)</f>
        <v>ralph.straehl@tkb.ch</v>
      </c>
      <c r="B3703" s="7" t="str">
        <f>VLOOKUP(J3703,'Matching-Tabelle'!$A$1:$B$66,2,FALSE)</f>
        <v>WPI CTB</v>
      </c>
      <c r="C3703" s="7" t="str">
        <f>IF(VLOOKUP(J3703,'Matching-Tabelle'!$A$1:$CB$66,3,FALSE)=0,"",VLOOKUP(J3703,'Matching-Tabelle'!$A$1:$CB$66,3,FALSE))</f>
        <v/>
      </c>
      <c r="D3703" s="7">
        <v>4.82</v>
      </c>
      <c r="E3703" s="7" t="s">
        <v>3351</v>
      </c>
      <c r="F3703" s="8">
        <v>42423</v>
      </c>
      <c r="G3703" t="s">
        <v>5099</v>
      </c>
      <c r="H3703" t="s">
        <v>3260</v>
      </c>
      <c r="I3703" t="s">
        <v>3261</v>
      </c>
      <c r="J3703">
        <v>920</v>
      </c>
      <c r="K3703" t="s">
        <v>148</v>
      </c>
      <c r="L3703" t="s">
        <v>149</v>
      </c>
      <c r="M3703">
        <v>990001</v>
      </c>
      <c r="N3703" t="s">
        <v>51</v>
      </c>
      <c r="O3703">
        <v>4.82</v>
      </c>
      <c r="Q3703">
        <v>4.82</v>
      </c>
      <c r="S3703" t="s">
        <v>3351</v>
      </c>
      <c r="AE3703">
        <v>12</v>
      </c>
      <c r="AF3703">
        <v>7.6</v>
      </c>
      <c r="AG3703">
        <v>5</v>
      </c>
      <c r="AH3703" t="s">
        <v>53</v>
      </c>
      <c r="AI3703" t="s">
        <v>54</v>
      </c>
      <c r="AJ3703">
        <v>2</v>
      </c>
      <c r="AK3703">
        <v>1</v>
      </c>
      <c r="AL3703">
        <v>1</v>
      </c>
      <c r="AM3703" t="s">
        <v>55</v>
      </c>
      <c r="AN3703" t="s">
        <v>56</v>
      </c>
      <c r="AP3703">
        <v>1</v>
      </c>
      <c r="AQ3703" t="s">
        <v>57</v>
      </c>
      <c r="AR3703">
        <v>0</v>
      </c>
      <c r="AW3703" t="s">
        <v>58</v>
      </c>
      <c r="AX3703">
        <v>0</v>
      </c>
      <c r="AY3703">
        <v>2</v>
      </c>
      <c r="AZ3703">
        <v>4.82</v>
      </c>
      <c r="BA3703">
        <v>4.82</v>
      </c>
      <c r="BB3703" t="s">
        <v>59</v>
      </c>
    </row>
    <row r="3704" spans="1:54" x14ac:dyDescent="0.2">
      <c r="A3704" s="7" t="str">
        <f>VLOOKUP(G3704,'Matching-Tabelle'!$A$76:$B$80,2,FALSE)</f>
        <v>ralph.straehl@tkb.ch</v>
      </c>
      <c r="B3704" s="7" t="str">
        <f>VLOOKUP(J3704,'Matching-Tabelle'!$A$1:$B$66,2,FALSE)</f>
        <v>WPI RTB</v>
      </c>
      <c r="C3704" s="7" t="str">
        <f>IF(VLOOKUP(J3704,'Matching-Tabelle'!$A$1:$CB$66,3,FALSE)=0,"",VLOOKUP(J3704,'Matching-Tabelle'!$A$1:$CB$66,3,FALSE))</f>
        <v/>
      </c>
      <c r="D3704" s="7">
        <v>0.25</v>
      </c>
      <c r="E3704" s="7" t="s">
        <v>3352</v>
      </c>
      <c r="F3704" s="8">
        <v>42424</v>
      </c>
      <c r="G3704" t="s">
        <v>5099</v>
      </c>
      <c r="H3704" t="s">
        <v>3260</v>
      </c>
      <c r="I3704" t="s">
        <v>3261</v>
      </c>
      <c r="J3704">
        <v>24</v>
      </c>
      <c r="K3704" t="s">
        <v>73</v>
      </c>
      <c r="L3704" t="s">
        <v>74</v>
      </c>
      <c r="M3704">
        <v>990001</v>
      </c>
      <c r="N3704" t="s">
        <v>51</v>
      </c>
      <c r="O3704">
        <v>0.25</v>
      </c>
      <c r="Q3704">
        <v>0.25</v>
      </c>
      <c r="S3704" t="s">
        <v>3352</v>
      </c>
      <c r="AE3704">
        <v>12</v>
      </c>
      <c r="AF3704">
        <v>7.6</v>
      </c>
      <c r="AG3704">
        <v>5</v>
      </c>
      <c r="AH3704" t="s">
        <v>53</v>
      </c>
      <c r="AI3704" t="s">
        <v>54</v>
      </c>
      <c r="AJ3704">
        <v>2</v>
      </c>
      <c r="AK3704">
        <v>1</v>
      </c>
      <c r="AL3704">
        <v>1</v>
      </c>
      <c r="AM3704" t="s">
        <v>55</v>
      </c>
      <c r="AN3704" t="s">
        <v>56</v>
      </c>
      <c r="AP3704">
        <v>1</v>
      </c>
      <c r="AQ3704" t="s">
        <v>57</v>
      </c>
      <c r="AR3704">
        <v>0</v>
      </c>
      <c r="AW3704" t="s">
        <v>58</v>
      </c>
      <c r="AX3704">
        <v>0</v>
      </c>
      <c r="AY3704">
        <v>2</v>
      </c>
      <c r="AZ3704">
        <v>0.25</v>
      </c>
      <c r="BA3704">
        <v>0.25</v>
      </c>
      <c r="BB3704" t="s">
        <v>59</v>
      </c>
    </row>
    <row r="3705" spans="1:54" x14ac:dyDescent="0.2">
      <c r="A3705" s="7" t="str">
        <f>VLOOKUP(G3705,'Matching-Tabelle'!$A$76:$B$80,2,FALSE)</f>
        <v>ralph.straehl@tkb.ch</v>
      </c>
      <c r="B3705" s="7" t="str">
        <f>VLOOKUP(J3705,'Matching-Tabelle'!$A$1:$B$66,2,FALSE)</f>
        <v>WPI CTB</v>
      </c>
      <c r="C3705" s="7" t="str">
        <f>IF(VLOOKUP(J3705,'Matching-Tabelle'!$A$1:$CB$66,3,FALSE)=0,"",VLOOKUP(J3705,'Matching-Tabelle'!$A$1:$CB$66,3,FALSE))</f>
        <v/>
      </c>
      <c r="D3705" s="7">
        <v>8.89</v>
      </c>
      <c r="E3705" s="7" t="s">
        <v>3353</v>
      </c>
      <c r="F3705" s="8">
        <v>42424</v>
      </c>
      <c r="G3705" t="s">
        <v>5099</v>
      </c>
      <c r="H3705" t="s">
        <v>3260</v>
      </c>
      <c r="I3705" t="s">
        <v>3261</v>
      </c>
      <c r="J3705">
        <v>920</v>
      </c>
      <c r="K3705" t="s">
        <v>148</v>
      </c>
      <c r="L3705" t="s">
        <v>149</v>
      </c>
      <c r="M3705">
        <v>990001</v>
      </c>
      <c r="N3705" t="s">
        <v>51</v>
      </c>
      <c r="O3705">
        <v>8.89</v>
      </c>
      <c r="Q3705">
        <v>8.89</v>
      </c>
      <c r="S3705" t="s">
        <v>3353</v>
      </c>
      <c r="AE3705">
        <v>12</v>
      </c>
      <c r="AF3705">
        <v>7.6</v>
      </c>
      <c r="AG3705">
        <v>5</v>
      </c>
      <c r="AH3705" t="s">
        <v>53</v>
      </c>
      <c r="AI3705" t="s">
        <v>54</v>
      </c>
      <c r="AJ3705">
        <v>2</v>
      </c>
      <c r="AK3705">
        <v>1</v>
      </c>
      <c r="AL3705">
        <v>1</v>
      </c>
      <c r="AM3705" t="s">
        <v>55</v>
      </c>
      <c r="AN3705" t="s">
        <v>56</v>
      </c>
      <c r="AP3705">
        <v>1</v>
      </c>
      <c r="AQ3705" t="s">
        <v>57</v>
      </c>
      <c r="AR3705">
        <v>0</v>
      </c>
      <c r="AW3705" t="s">
        <v>58</v>
      </c>
      <c r="AX3705">
        <v>0</v>
      </c>
      <c r="AY3705">
        <v>2</v>
      </c>
      <c r="AZ3705">
        <v>8.89</v>
      </c>
      <c r="BA3705">
        <v>8.89</v>
      </c>
      <c r="BB3705" t="s">
        <v>59</v>
      </c>
    </row>
    <row r="3706" spans="1:54" x14ac:dyDescent="0.2">
      <c r="A3706" s="7" t="str">
        <f>VLOOKUP(G3706,'Matching-Tabelle'!$A$76:$B$80,2,FALSE)</f>
        <v>ralph.straehl@tkb.ch</v>
      </c>
      <c r="B3706" s="7" t="str">
        <f>VLOOKUP(J3706,'Matching-Tabelle'!$A$1:$B$66,2,FALSE)</f>
        <v>WPI RTB</v>
      </c>
      <c r="C3706" s="7" t="str">
        <f>IF(VLOOKUP(J3706,'Matching-Tabelle'!$A$1:$CB$66,3,FALSE)=0,"",VLOOKUP(J3706,'Matching-Tabelle'!$A$1:$CB$66,3,FALSE))</f>
        <v/>
      </c>
      <c r="D3706" s="7">
        <v>1.51</v>
      </c>
      <c r="E3706" s="7" t="s">
        <v>3267</v>
      </c>
      <c r="F3706" s="8">
        <v>42425</v>
      </c>
      <c r="G3706" t="s">
        <v>5099</v>
      </c>
      <c r="H3706" t="s">
        <v>3260</v>
      </c>
      <c r="I3706" t="s">
        <v>3261</v>
      </c>
      <c r="J3706">
        <v>24</v>
      </c>
      <c r="K3706" t="s">
        <v>73</v>
      </c>
      <c r="L3706" t="s">
        <v>74</v>
      </c>
      <c r="M3706">
        <v>990001</v>
      </c>
      <c r="N3706" t="s">
        <v>51</v>
      </c>
      <c r="O3706">
        <v>1.51</v>
      </c>
      <c r="Q3706">
        <v>1.51</v>
      </c>
      <c r="S3706" t="s">
        <v>3267</v>
      </c>
      <c r="AE3706">
        <v>12</v>
      </c>
      <c r="AF3706">
        <v>7.6</v>
      </c>
      <c r="AG3706">
        <v>5</v>
      </c>
      <c r="AH3706" t="s">
        <v>53</v>
      </c>
      <c r="AI3706" t="s">
        <v>54</v>
      </c>
      <c r="AJ3706">
        <v>2</v>
      </c>
      <c r="AK3706">
        <v>1</v>
      </c>
      <c r="AL3706">
        <v>1</v>
      </c>
      <c r="AM3706" t="s">
        <v>55</v>
      </c>
      <c r="AN3706" t="s">
        <v>56</v>
      </c>
      <c r="AP3706">
        <v>1</v>
      </c>
      <c r="AQ3706" t="s">
        <v>57</v>
      </c>
      <c r="AR3706">
        <v>0</v>
      </c>
      <c r="AW3706" t="s">
        <v>58</v>
      </c>
      <c r="AX3706">
        <v>0</v>
      </c>
      <c r="AY3706">
        <v>2</v>
      </c>
      <c r="AZ3706">
        <v>1.51</v>
      </c>
      <c r="BA3706">
        <v>1.51</v>
      </c>
      <c r="BB3706" t="s">
        <v>59</v>
      </c>
    </row>
    <row r="3707" spans="1:54" x14ac:dyDescent="0.2">
      <c r="A3707" s="7" t="str">
        <f>VLOOKUP(G3707,'Matching-Tabelle'!$A$76:$B$80,2,FALSE)</f>
        <v>ralph.straehl@tkb.ch</v>
      </c>
      <c r="B3707" s="7" t="str">
        <f>VLOOKUP(J3707,'Matching-Tabelle'!$A$1:$B$66,2,FALSE)</f>
        <v>WPI CTB</v>
      </c>
      <c r="C3707" s="7" t="str">
        <f>IF(VLOOKUP(J3707,'Matching-Tabelle'!$A$1:$CB$66,3,FALSE)=0,"",VLOOKUP(J3707,'Matching-Tabelle'!$A$1:$CB$66,3,FALSE))</f>
        <v/>
      </c>
      <c r="D3707" s="7">
        <v>4.13</v>
      </c>
      <c r="E3707" s="7" t="s">
        <v>3354</v>
      </c>
      <c r="F3707" s="8">
        <v>42425</v>
      </c>
      <c r="G3707" t="s">
        <v>5099</v>
      </c>
      <c r="H3707" t="s">
        <v>3260</v>
      </c>
      <c r="I3707" t="s">
        <v>3261</v>
      </c>
      <c r="J3707">
        <v>920</v>
      </c>
      <c r="K3707" t="s">
        <v>148</v>
      </c>
      <c r="L3707" t="s">
        <v>149</v>
      </c>
      <c r="M3707">
        <v>990001</v>
      </c>
      <c r="N3707" t="s">
        <v>51</v>
      </c>
      <c r="O3707">
        <v>4.13</v>
      </c>
      <c r="Q3707">
        <v>4.13</v>
      </c>
      <c r="S3707" t="s">
        <v>3354</v>
      </c>
      <c r="AE3707">
        <v>12</v>
      </c>
      <c r="AF3707">
        <v>7.6</v>
      </c>
      <c r="AG3707">
        <v>5</v>
      </c>
      <c r="AH3707" t="s">
        <v>53</v>
      </c>
      <c r="AI3707" t="s">
        <v>54</v>
      </c>
      <c r="AJ3707">
        <v>2</v>
      </c>
      <c r="AK3707">
        <v>1</v>
      </c>
      <c r="AL3707">
        <v>1</v>
      </c>
      <c r="AM3707" t="s">
        <v>55</v>
      </c>
      <c r="AN3707" t="s">
        <v>56</v>
      </c>
      <c r="AP3707">
        <v>1</v>
      </c>
      <c r="AQ3707" t="s">
        <v>57</v>
      </c>
      <c r="AR3707">
        <v>0</v>
      </c>
      <c r="AW3707" t="s">
        <v>58</v>
      </c>
      <c r="AX3707">
        <v>0</v>
      </c>
      <c r="AY3707">
        <v>2</v>
      </c>
      <c r="AZ3707">
        <v>4.13</v>
      </c>
      <c r="BA3707">
        <v>4.13</v>
      </c>
      <c r="BB3707" t="s">
        <v>59</v>
      </c>
    </row>
    <row r="3708" spans="1:54" x14ac:dyDescent="0.2">
      <c r="A3708" s="7" t="str">
        <f>VLOOKUP(G3708,'Matching-Tabelle'!$A$76:$B$80,2,FALSE)</f>
        <v>ralph.straehl@tkb.ch</v>
      </c>
      <c r="B3708" s="7" t="str">
        <f>VLOOKUP(J3708,'Matching-Tabelle'!$A$1:$B$66,2,FALSE)</f>
        <v>WPI CTB</v>
      </c>
      <c r="C3708" s="7" t="str">
        <f>IF(VLOOKUP(J3708,'Matching-Tabelle'!$A$1:$CB$66,3,FALSE)=0,"",VLOOKUP(J3708,'Matching-Tabelle'!$A$1:$CB$66,3,FALSE))</f>
        <v/>
      </c>
      <c r="D3708" s="7">
        <v>3.78</v>
      </c>
      <c r="E3708" s="7" t="s">
        <v>3355</v>
      </c>
      <c r="F3708" s="8">
        <v>42425</v>
      </c>
      <c r="G3708" t="s">
        <v>5099</v>
      </c>
      <c r="H3708" t="s">
        <v>3260</v>
      </c>
      <c r="I3708" t="s">
        <v>3261</v>
      </c>
      <c r="J3708">
        <v>925</v>
      </c>
      <c r="K3708" t="s">
        <v>49</v>
      </c>
      <c r="L3708" t="s">
        <v>50</v>
      </c>
      <c r="M3708">
        <v>990001</v>
      </c>
      <c r="N3708" t="s">
        <v>51</v>
      </c>
      <c r="O3708">
        <v>3.78</v>
      </c>
      <c r="Q3708">
        <v>3.78</v>
      </c>
      <c r="S3708" t="s">
        <v>3355</v>
      </c>
      <c r="AE3708">
        <v>12</v>
      </c>
      <c r="AF3708">
        <v>7.6</v>
      </c>
      <c r="AG3708">
        <v>5</v>
      </c>
      <c r="AH3708" t="s">
        <v>53</v>
      </c>
      <c r="AI3708" t="s">
        <v>54</v>
      </c>
      <c r="AJ3708">
        <v>2</v>
      </c>
      <c r="AK3708">
        <v>1</v>
      </c>
      <c r="AL3708">
        <v>1</v>
      </c>
      <c r="AM3708" t="s">
        <v>55</v>
      </c>
      <c r="AN3708" t="s">
        <v>56</v>
      </c>
      <c r="AP3708">
        <v>1</v>
      </c>
      <c r="AQ3708" t="s">
        <v>57</v>
      </c>
      <c r="AR3708">
        <v>0</v>
      </c>
      <c r="AW3708" t="s">
        <v>58</v>
      </c>
      <c r="AX3708">
        <v>0</v>
      </c>
      <c r="AY3708">
        <v>2</v>
      </c>
      <c r="AZ3708">
        <v>3.78</v>
      </c>
      <c r="BA3708">
        <v>3.78</v>
      </c>
      <c r="BB3708" t="s">
        <v>59</v>
      </c>
    </row>
    <row r="3709" spans="1:54" x14ac:dyDescent="0.2">
      <c r="A3709" s="7" t="str">
        <f>VLOOKUP(G3709,'Matching-Tabelle'!$A$76:$B$80,2,FALSE)</f>
        <v>ralph.straehl@tkb.ch</v>
      </c>
      <c r="B3709" s="7" t="str">
        <f>VLOOKUP(J3709,'Matching-Tabelle'!$A$1:$B$66,2,FALSE)</f>
        <v>WPI RTB</v>
      </c>
      <c r="C3709" s="7" t="str">
        <f>IF(VLOOKUP(J3709,'Matching-Tabelle'!$A$1:$CB$66,3,FALSE)=0,"",VLOOKUP(J3709,'Matching-Tabelle'!$A$1:$CB$66,3,FALSE))</f>
        <v/>
      </c>
      <c r="D3709" s="7">
        <v>0.55000000000000004</v>
      </c>
      <c r="E3709" s="7" t="s">
        <v>3356</v>
      </c>
      <c r="F3709" s="8">
        <v>42426</v>
      </c>
      <c r="G3709" t="s">
        <v>5099</v>
      </c>
      <c r="H3709" t="s">
        <v>3260</v>
      </c>
      <c r="I3709" t="s">
        <v>3261</v>
      </c>
      <c r="J3709">
        <v>24</v>
      </c>
      <c r="K3709" t="s">
        <v>73</v>
      </c>
      <c r="L3709" t="s">
        <v>74</v>
      </c>
      <c r="M3709">
        <v>990001</v>
      </c>
      <c r="N3709" t="s">
        <v>51</v>
      </c>
      <c r="O3709">
        <v>0.55000000000000004</v>
      </c>
      <c r="Q3709">
        <v>0.55000000000000004</v>
      </c>
      <c r="S3709" t="s">
        <v>3356</v>
      </c>
      <c r="AE3709">
        <v>12</v>
      </c>
      <c r="AF3709">
        <v>7.6</v>
      </c>
      <c r="AG3709">
        <v>5</v>
      </c>
      <c r="AH3709" t="s">
        <v>53</v>
      </c>
      <c r="AI3709" t="s">
        <v>54</v>
      </c>
      <c r="AJ3709">
        <v>2</v>
      </c>
      <c r="AK3709">
        <v>1</v>
      </c>
      <c r="AL3709">
        <v>1</v>
      </c>
      <c r="AM3709" t="s">
        <v>55</v>
      </c>
      <c r="AN3709" t="s">
        <v>56</v>
      </c>
      <c r="AP3709">
        <v>1</v>
      </c>
      <c r="AQ3709" t="s">
        <v>57</v>
      </c>
      <c r="AR3709">
        <v>0</v>
      </c>
      <c r="AW3709" t="s">
        <v>58</v>
      </c>
      <c r="AX3709">
        <v>0</v>
      </c>
      <c r="AY3709">
        <v>2</v>
      </c>
      <c r="AZ3709">
        <v>0.55000000000000004</v>
      </c>
      <c r="BA3709">
        <v>0.55000000000000004</v>
      </c>
      <c r="BB3709" t="s">
        <v>59</v>
      </c>
    </row>
    <row r="3710" spans="1:54" x14ac:dyDescent="0.2">
      <c r="A3710" s="7" t="str">
        <f>VLOOKUP(G3710,'Matching-Tabelle'!$A$76:$B$80,2,FALSE)</f>
        <v>ralph.straehl@tkb.ch</v>
      </c>
      <c r="B3710" s="7" t="str">
        <f>VLOOKUP(J3710,'Matching-Tabelle'!$A$1:$B$66,2,FALSE)</f>
        <v>WPI CTB</v>
      </c>
      <c r="C3710" s="7" t="str">
        <f>IF(VLOOKUP(J3710,'Matching-Tabelle'!$A$1:$CB$66,3,FALSE)=0,"",VLOOKUP(J3710,'Matching-Tabelle'!$A$1:$CB$66,3,FALSE))</f>
        <v/>
      </c>
      <c r="D3710" s="7">
        <v>4.76</v>
      </c>
      <c r="E3710" s="7" t="s">
        <v>3357</v>
      </c>
      <c r="F3710" s="8">
        <v>42426</v>
      </c>
      <c r="G3710" t="s">
        <v>5099</v>
      </c>
      <c r="H3710" t="s">
        <v>3260</v>
      </c>
      <c r="I3710" t="s">
        <v>3261</v>
      </c>
      <c r="J3710">
        <v>925</v>
      </c>
      <c r="K3710" t="s">
        <v>49</v>
      </c>
      <c r="L3710" t="s">
        <v>50</v>
      </c>
      <c r="M3710">
        <v>990001</v>
      </c>
      <c r="N3710" t="s">
        <v>51</v>
      </c>
      <c r="O3710">
        <v>4.76</v>
      </c>
      <c r="Q3710">
        <v>4.76</v>
      </c>
      <c r="S3710" t="s">
        <v>3357</v>
      </c>
      <c r="AE3710">
        <v>12</v>
      </c>
      <c r="AF3710">
        <v>7.6</v>
      </c>
      <c r="AG3710">
        <v>5</v>
      </c>
      <c r="AH3710" t="s">
        <v>53</v>
      </c>
      <c r="AI3710" t="s">
        <v>54</v>
      </c>
      <c r="AJ3710">
        <v>2</v>
      </c>
      <c r="AK3710">
        <v>1</v>
      </c>
      <c r="AL3710">
        <v>1</v>
      </c>
      <c r="AM3710" t="s">
        <v>55</v>
      </c>
      <c r="AN3710" t="s">
        <v>56</v>
      </c>
      <c r="AP3710">
        <v>1</v>
      </c>
      <c r="AQ3710" t="s">
        <v>57</v>
      </c>
      <c r="AR3710">
        <v>0</v>
      </c>
      <c r="AW3710" t="s">
        <v>58</v>
      </c>
      <c r="AX3710">
        <v>0</v>
      </c>
      <c r="AY3710">
        <v>2</v>
      </c>
      <c r="AZ3710">
        <v>4.76</v>
      </c>
      <c r="BA3710">
        <v>4.76</v>
      </c>
      <c r="BB3710" t="s">
        <v>59</v>
      </c>
    </row>
    <row r="3711" spans="1:54" x14ac:dyDescent="0.2">
      <c r="A3711" s="7" t="str">
        <f>VLOOKUP(G3711,'Matching-Tabelle'!$A$76:$B$80,2,FALSE)</f>
        <v>ralph.straehl@tkb.ch</v>
      </c>
      <c r="B3711" s="7" t="str">
        <f>VLOOKUP(J3711,'Matching-Tabelle'!$A$1:$B$66,2,FALSE)</f>
        <v>Proj Eval NePe</v>
      </c>
      <c r="C3711" s="7" t="str">
        <f>IF(VLOOKUP(J3711,'Matching-Tabelle'!$A$1:$CB$66,3,FALSE)=0,"",VLOOKUP(J3711,'Matching-Tabelle'!$A$1:$CB$66,3,FALSE))</f>
        <v>WPI Projekte</v>
      </c>
      <c r="D3711" s="7">
        <v>4.75</v>
      </c>
      <c r="E3711" s="7" t="s">
        <v>262</v>
      </c>
      <c r="F3711" s="8">
        <v>42426</v>
      </c>
      <c r="G3711" t="s">
        <v>5099</v>
      </c>
      <c r="H3711" t="s">
        <v>3260</v>
      </c>
      <c r="I3711" t="s">
        <v>3261</v>
      </c>
      <c r="J3711">
        <v>225</v>
      </c>
      <c r="K3711" t="s">
        <v>172</v>
      </c>
      <c r="L3711" t="s">
        <v>173</v>
      </c>
      <c r="M3711">
        <v>990001</v>
      </c>
      <c r="N3711" t="s">
        <v>51</v>
      </c>
      <c r="O3711">
        <v>4.75</v>
      </c>
      <c r="Q3711">
        <v>4.75</v>
      </c>
      <c r="S3711" t="s">
        <v>262</v>
      </c>
      <c r="AE3711">
        <v>12</v>
      </c>
      <c r="AF3711">
        <v>7.6</v>
      </c>
      <c r="AG3711">
        <v>5</v>
      </c>
      <c r="AH3711" t="s">
        <v>53</v>
      </c>
      <c r="AI3711" t="s">
        <v>54</v>
      </c>
      <c r="AJ3711">
        <v>2</v>
      </c>
      <c r="AK3711">
        <v>1</v>
      </c>
      <c r="AL3711">
        <v>1</v>
      </c>
      <c r="AM3711" t="s">
        <v>55</v>
      </c>
      <c r="AN3711" t="s">
        <v>56</v>
      </c>
      <c r="AP3711">
        <v>1</v>
      </c>
      <c r="AQ3711" t="s">
        <v>57</v>
      </c>
      <c r="AR3711">
        <v>0</v>
      </c>
      <c r="AW3711" t="s">
        <v>58</v>
      </c>
      <c r="AX3711">
        <v>0</v>
      </c>
      <c r="AY3711">
        <v>2</v>
      </c>
      <c r="AZ3711">
        <v>4.75</v>
      </c>
      <c r="BA3711">
        <v>4.75</v>
      </c>
      <c r="BB3711" t="s">
        <v>59</v>
      </c>
    </row>
    <row r="3712" spans="1:54" x14ac:dyDescent="0.2">
      <c r="A3712" s="7" t="str">
        <f>VLOOKUP(G3712,'Matching-Tabelle'!$A$76:$B$80,2,FALSE)</f>
        <v>ralph.straehl@tkb.ch</v>
      </c>
      <c r="B3712" s="7" t="str">
        <f>VLOOKUP(J3712,'Matching-Tabelle'!$A$1:$B$66,2,FALSE)</f>
        <v>WPI RTB</v>
      </c>
      <c r="C3712" s="7" t="str">
        <f>IF(VLOOKUP(J3712,'Matching-Tabelle'!$A$1:$CB$66,3,FALSE)=0,"",VLOOKUP(J3712,'Matching-Tabelle'!$A$1:$CB$66,3,FALSE))</f>
        <v/>
      </c>
      <c r="D3712" s="7">
        <v>1.5</v>
      </c>
      <c r="E3712" s="7" t="s">
        <v>3267</v>
      </c>
      <c r="F3712" s="8">
        <v>42429</v>
      </c>
      <c r="G3712" t="s">
        <v>5099</v>
      </c>
      <c r="H3712" t="s">
        <v>3260</v>
      </c>
      <c r="I3712" t="s">
        <v>3261</v>
      </c>
      <c r="J3712">
        <v>24</v>
      </c>
      <c r="K3712" t="s">
        <v>73</v>
      </c>
      <c r="L3712" t="s">
        <v>74</v>
      </c>
      <c r="M3712">
        <v>990001</v>
      </c>
      <c r="N3712" t="s">
        <v>51</v>
      </c>
      <c r="O3712">
        <v>1.5</v>
      </c>
      <c r="Q3712">
        <v>1.5</v>
      </c>
      <c r="S3712" t="s">
        <v>3267</v>
      </c>
      <c r="AE3712">
        <v>12</v>
      </c>
      <c r="AF3712">
        <v>7.6</v>
      </c>
      <c r="AG3712">
        <v>5</v>
      </c>
      <c r="AH3712" t="s">
        <v>53</v>
      </c>
      <c r="AI3712" t="s">
        <v>54</v>
      </c>
      <c r="AJ3712">
        <v>2</v>
      </c>
      <c r="AK3712">
        <v>1</v>
      </c>
      <c r="AL3712">
        <v>1</v>
      </c>
      <c r="AM3712" t="s">
        <v>55</v>
      </c>
      <c r="AN3712" t="s">
        <v>56</v>
      </c>
      <c r="AP3712">
        <v>1</v>
      </c>
      <c r="AQ3712" t="s">
        <v>57</v>
      </c>
      <c r="AR3712">
        <v>0</v>
      </c>
      <c r="AW3712" t="s">
        <v>58</v>
      </c>
      <c r="AX3712">
        <v>0</v>
      </c>
      <c r="AY3712">
        <v>2</v>
      </c>
      <c r="AZ3712">
        <v>1.5</v>
      </c>
      <c r="BA3712">
        <v>1.5</v>
      </c>
      <c r="BB3712" t="s">
        <v>59</v>
      </c>
    </row>
    <row r="3713" spans="1:54" x14ac:dyDescent="0.2">
      <c r="A3713" s="7" t="str">
        <f>VLOOKUP(G3713,'Matching-Tabelle'!$A$76:$B$80,2,FALSE)</f>
        <v>ralph.straehl@tkb.ch</v>
      </c>
      <c r="B3713" s="7" t="str">
        <f>VLOOKUP(J3713,'Matching-Tabelle'!$A$1:$B$66,2,FALSE)</f>
        <v>Proj Optima</v>
      </c>
      <c r="C3713" s="7" t="str">
        <f>IF(VLOOKUP(J3713,'Matching-Tabelle'!$A$1:$CB$66,3,FALSE)=0,"",VLOOKUP(J3713,'Matching-Tabelle'!$A$1:$CB$66,3,FALSE))</f>
        <v/>
      </c>
      <c r="D3713" s="7">
        <v>5.94</v>
      </c>
      <c r="E3713" s="7" t="s">
        <v>3358</v>
      </c>
      <c r="F3713" s="8">
        <v>42429</v>
      </c>
      <c r="G3713" t="s">
        <v>5099</v>
      </c>
      <c r="H3713" t="s">
        <v>3260</v>
      </c>
      <c r="I3713" t="s">
        <v>3261</v>
      </c>
      <c r="J3713">
        <v>211</v>
      </c>
      <c r="K3713" t="s">
        <v>79</v>
      </c>
      <c r="L3713" t="s">
        <v>80</v>
      </c>
      <c r="M3713">
        <v>990001</v>
      </c>
      <c r="N3713" t="s">
        <v>51</v>
      </c>
      <c r="O3713">
        <v>5.94</v>
      </c>
      <c r="Q3713">
        <v>5.94</v>
      </c>
      <c r="S3713" t="s">
        <v>3358</v>
      </c>
      <c r="AE3713">
        <v>12</v>
      </c>
      <c r="AF3713">
        <v>7.6</v>
      </c>
      <c r="AG3713">
        <v>5</v>
      </c>
      <c r="AH3713" t="s">
        <v>53</v>
      </c>
      <c r="AI3713" t="s">
        <v>54</v>
      </c>
      <c r="AJ3713">
        <v>2</v>
      </c>
      <c r="AK3713">
        <v>1</v>
      </c>
      <c r="AL3713">
        <v>1</v>
      </c>
      <c r="AM3713" t="s">
        <v>55</v>
      </c>
      <c r="AN3713" t="s">
        <v>56</v>
      </c>
      <c r="AP3713">
        <v>1</v>
      </c>
      <c r="AQ3713" t="s">
        <v>57</v>
      </c>
      <c r="AR3713">
        <v>0</v>
      </c>
      <c r="AW3713" t="s">
        <v>58</v>
      </c>
      <c r="AX3713">
        <v>0</v>
      </c>
      <c r="AY3713">
        <v>2</v>
      </c>
      <c r="AZ3713">
        <v>5.94</v>
      </c>
      <c r="BA3713">
        <v>5.94</v>
      </c>
      <c r="BB3713" t="s">
        <v>59</v>
      </c>
    </row>
    <row r="3714" spans="1:54" x14ac:dyDescent="0.2">
      <c r="A3714" s="7" t="str">
        <f>VLOOKUP(G3714,'Matching-Tabelle'!$A$76:$B$80,2,FALSE)</f>
        <v>ralph.straehl@tkb.ch</v>
      </c>
      <c r="B3714" s="7" t="str">
        <f>VLOOKUP(J3714,'Matching-Tabelle'!$A$1:$B$66,2,FALSE)</f>
        <v>WPI RTB</v>
      </c>
      <c r="C3714" s="7" t="str">
        <f>IF(VLOOKUP(J3714,'Matching-Tabelle'!$A$1:$CB$66,3,FALSE)=0,"",VLOOKUP(J3714,'Matching-Tabelle'!$A$1:$CB$66,3,FALSE))</f>
        <v/>
      </c>
      <c r="D3714" s="7">
        <v>2.1</v>
      </c>
      <c r="E3714" s="7" t="s">
        <v>3359</v>
      </c>
      <c r="F3714" s="8">
        <v>42429</v>
      </c>
      <c r="G3714" t="s">
        <v>5099</v>
      </c>
      <c r="H3714" t="s">
        <v>3260</v>
      </c>
      <c r="I3714" t="s">
        <v>3261</v>
      </c>
      <c r="J3714">
        <v>20</v>
      </c>
      <c r="K3714" t="s">
        <v>95</v>
      </c>
      <c r="L3714" t="s">
        <v>96</v>
      </c>
      <c r="M3714">
        <v>990001</v>
      </c>
      <c r="N3714" t="s">
        <v>51</v>
      </c>
      <c r="O3714">
        <v>2.1</v>
      </c>
      <c r="Q3714">
        <v>2.1</v>
      </c>
      <c r="S3714" t="s">
        <v>3359</v>
      </c>
      <c r="AE3714">
        <v>12</v>
      </c>
      <c r="AF3714">
        <v>7.6</v>
      </c>
      <c r="AG3714">
        <v>5</v>
      </c>
      <c r="AH3714" t="s">
        <v>53</v>
      </c>
      <c r="AI3714" t="s">
        <v>54</v>
      </c>
      <c r="AJ3714">
        <v>2</v>
      </c>
      <c r="AK3714">
        <v>1</v>
      </c>
      <c r="AL3714">
        <v>1</v>
      </c>
      <c r="AM3714" t="s">
        <v>55</v>
      </c>
      <c r="AN3714" t="s">
        <v>56</v>
      </c>
      <c r="AP3714">
        <v>1</v>
      </c>
      <c r="AQ3714" t="s">
        <v>57</v>
      </c>
      <c r="AR3714">
        <v>0</v>
      </c>
      <c r="AW3714" t="s">
        <v>58</v>
      </c>
      <c r="AX3714">
        <v>0</v>
      </c>
      <c r="AY3714">
        <v>2</v>
      </c>
      <c r="AZ3714">
        <v>2.1</v>
      </c>
      <c r="BA3714">
        <v>2.1</v>
      </c>
      <c r="BB3714" t="s">
        <v>59</v>
      </c>
    </row>
    <row r="3715" spans="1:54" x14ac:dyDescent="0.2">
      <c r="A3715" s="7" t="str">
        <f>VLOOKUP(G3715,'Matching-Tabelle'!$A$76:$B$80,2,FALSE)</f>
        <v>ralph.straehl@tkb.ch</v>
      </c>
      <c r="B3715" s="7" t="str">
        <f>VLOOKUP(J3715,'Matching-Tabelle'!$A$1:$B$66,2,FALSE)</f>
        <v>WPI RTB</v>
      </c>
      <c r="C3715" s="7" t="str">
        <f>IF(VLOOKUP(J3715,'Matching-Tabelle'!$A$1:$CB$66,3,FALSE)=0,"",VLOOKUP(J3715,'Matching-Tabelle'!$A$1:$CB$66,3,FALSE))</f>
        <v/>
      </c>
      <c r="D3715" s="7">
        <v>1.75</v>
      </c>
      <c r="E3715" s="7" t="s">
        <v>3360</v>
      </c>
      <c r="F3715" s="8">
        <v>42429</v>
      </c>
      <c r="G3715" t="s">
        <v>5099</v>
      </c>
      <c r="H3715" t="s">
        <v>3260</v>
      </c>
      <c r="I3715" t="s">
        <v>3261</v>
      </c>
      <c r="J3715">
        <v>27</v>
      </c>
      <c r="K3715" t="s">
        <v>872</v>
      </c>
      <c r="L3715" t="s">
        <v>873</v>
      </c>
      <c r="M3715">
        <v>990001</v>
      </c>
      <c r="N3715" t="s">
        <v>51</v>
      </c>
      <c r="O3715">
        <v>1.75</v>
      </c>
      <c r="Q3715">
        <v>1.75</v>
      </c>
      <c r="S3715" t="s">
        <v>3360</v>
      </c>
      <c r="AE3715">
        <v>12</v>
      </c>
      <c r="AF3715">
        <v>7.6</v>
      </c>
      <c r="AG3715">
        <v>5</v>
      </c>
      <c r="AH3715" t="s">
        <v>53</v>
      </c>
      <c r="AI3715" t="s">
        <v>54</v>
      </c>
      <c r="AJ3715">
        <v>2</v>
      </c>
      <c r="AK3715">
        <v>1</v>
      </c>
      <c r="AL3715">
        <v>1</v>
      </c>
      <c r="AM3715" t="s">
        <v>55</v>
      </c>
      <c r="AN3715" t="s">
        <v>56</v>
      </c>
      <c r="AP3715">
        <v>1</v>
      </c>
      <c r="AQ3715" t="s">
        <v>57</v>
      </c>
      <c r="AR3715">
        <v>0</v>
      </c>
      <c r="AW3715" t="s">
        <v>58</v>
      </c>
      <c r="AX3715">
        <v>0</v>
      </c>
      <c r="AY3715">
        <v>2</v>
      </c>
      <c r="AZ3715">
        <v>1.75</v>
      </c>
      <c r="BA3715">
        <v>1.75</v>
      </c>
      <c r="BB3715" t="s">
        <v>59</v>
      </c>
    </row>
    <row r="3716" spans="1:54" x14ac:dyDescent="0.2">
      <c r="A3716" s="7" t="str">
        <f>VLOOKUP(G3716,'Matching-Tabelle'!$A$76:$B$80,2,FALSE)</f>
        <v>ralph.straehl@tkb.ch</v>
      </c>
      <c r="B3716" s="7" t="str">
        <f>VLOOKUP(J3716,'Matching-Tabelle'!$A$1:$B$66,2,FALSE)</f>
        <v>WPI RTB</v>
      </c>
      <c r="C3716" s="7" t="str">
        <f>IF(VLOOKUP(J3716,'Matching-Tabelle'!$A$1:$CB$66,3,FALSE)=0,"",VLOOKUP(J3716,'Matching-Tabelle'!$A$1:$CB$66,3,FALSE))</f>
        <v/>
      </c>
      <c r="D3716" s="7">
        <v>1.37</v>
      </c>
      <c r="E3716" s="7" t="s">
        <v>3267</v>
      </c>
      <c r="F3716" s="8">
        <v>42430</v>
      </c>
      <c r="G3716" t="s">
        <v>5099</v>
      </c>
      <c r="H3716" t="s">
        <v>3260</v>
      </c>
      <c r="I3716" t="s">
        <v>3261</v>
      </c>
      <c r="J3716">
        <v>24</v>
      </c>
      <c r="K3716" t="s">
        <v>73</v>
      </c>
      <c r="L3716" t="s">
        <v>74</v>
      </c>
      <c r="M3716">
        <v>990001</v>
      </c>
      <c r="N3716" t="s">
        <v>51</v>
      </c>
      <c r="O3716">
        <v>1.37</v>
      </c>
      <c r="Q3716">
        <v>1.37</v>
      </c>
      <c r="S3716" t="s">
        <v>3267</v>
      </c>
      <c r="AE3716">
        <v>12</v>
      </c>
      <c r="AF3716">
        <v>7.6</v>
      </c>
      <c r="AG3716">
        <v>5</v>
      </c>
      <c r="AH3716" t="s">
        <v>53</v>
      </c>
      <c r="AI3716" t="s">
        <v>54</v>
      </c>
      <c r="AJ3716">
        <v>2</v>
      </c>
      <c r="AK3716">
        <v>1</v>
      </c>
      <c r="AL3716">
        <v>1</v>
      </c>
      <c r="AM3716" t="s">
        <v>55</v>
      </c>
      <c r="AN3716" t="s">
        <v>56</v>
      </c>
      <c r="AP3716">
        <v>1</v>
      </c>
      <c r="AQ3716" t="s">
        <v>57</v>
      </c>
      <c r="AR3716">
        <v>0</v>
      </c>
      <c r="AW3716" t="s">
        <v>58</v>
      </c>
      <c r="AX3716">
        <v>0</v>
      </c>
      <c r="AY3716">
        <v>2</v>
      </c>
      <c r="AZ3716">
        <v>1.37</v>
      </c>
      <c r="BA3716">
        <v>1.37</v>
      </c>
      <c r="BB3716" t="s">
        <v>59</v>
      </c>
    </row>
    <row r="3717" spans="1:54" x14ac:dyDescent="0.2">
      <c r="A3717" s="7" t="str">
        <f>VLOOKUP(G3717,'Matching-Tabelle'!$A$76:$B$80,2,FALSE)</f>
        <v>ralph.straehl@tkb.ch</v>
      </c>
      <c r="B3717" s="7" t="str">
        <f>VLOOKUP(J3717,'Matching-Tabelle'!$A$1:$B$66,2,FALSE)</f>
        <v>Proj Eval NePe</v>
      </c>
      <c r="C3717" s="7" t="str">
        <f>IF(VLOOKUP(J3717,'Matching-Tabelle'!$A$1:$CB$66,3,FALSE)=0,"",VLOOKUP(J3717,'Matching-Tabelle'!$A$1:$CB$66,3,FALSE))</f>
        <v>WPI Projekte</v>
      </c>
      <c r="D3717" s="7">
        <v>3.95</v>
      </c>
      <c r="E3717" s="7" t="s">
        <v>3361</v>
      </c>
      <c r="F3717" s="8">
        <v>42430</v>
      </c>
      <c r="G3717" t="s">
        <v>5099</v>
      </c>
      <c r="H3717" t="s">
        <v>3260</v>
      </c>
      <c r="I3717" t="s">
        <v>3261</v>
      </c>
      <c r="J3717">
        <v>225</v>
      </c>
      <c r="K3717" t="s">
        <v>172</v>
      </c>
      <c r="L3717" t="s">
        <v>173</v>
      </c>
      <c r="M3717">
        <v>990001</v>
      </c>
      <c r="N3717" t="s">
        <v>51</v>
      </c>
      <c r="O3717">
        <v>3.95</v>
      </c>
      <c r="Q3717">
        <v>3.95</v>
      </c>
      <c r="S3717" t="s">
        <v>3361</v>
      </c>
      <c r="AE3717">
        <v>12</v>
      </c>
      <c r="AF3717">
        <v>7.6</v>
      </c>
      <c r="AG3717">
        <v>5</v>
      </c>
      <c r="AH3717" t="s">
        <v>53</v>
      </c>
      <c r="AI3717" t="s">
        <v>54</v>
      </c>
      <c r="AJ3717">
        <v>2</v>
      </c>
      <c r="AK3717">
        <v>1</v>
      </c>
      <c r="AL3717">
        <v>1</v>
      </c>
      <c r="AM3717" t="s">
        <v>55</v>
      </c>
      <c r="AN3717" t="s">
        <v>56</v>
      </c>
      <c r="AP3717">
        <v>1</v>
      </c>
      <c r="AQ3717" t="s">
        <v>57</v>
      </c>
      <c r="AR3717">
        <v>0</v>
      </c>
      <c r="AW3717" t="s">
        <v>58</v>
      </c>
      <c r="AX3717">
        <v>0</v>
      </c>
      <c r="AY3717">
        <v>2</v>
      </c>
      <c r="AZ3717">
        <v>3.95</v>
      </c>
      <c r="BA3717">
        <v>3.95</v>
      </c>
      <c r="BB3717" t="s">
        <v>59</v>
      </c>
    </row>
    <row r="3718" spans="1:54" x14ac:dyDescent="0.2">
      <c r="A3718" s="7" t="str">
        <f>VLOOKUP(G3718,'Matching-Tabelle'!$A$76:$B$80,2,FALSE)</f>
        <v>ralph.straehl@tkb.ch</v>
      </c>
      <c r="B3718" s="7" t="str">
        <f>VLOOKUP(J3718,'Matching-Tabelle'!$A$1:$B$66,2,FALSE)</f>
        <v>WPI RTB</v>
      </c>
      <c r="C3718" s="7" t="str">
        <f>IF(VLOOKUP(J3718,'Matching-Tabelle'!$A$1:$CB$66,3,FALSE)=0,"",VLOOKUP(J3718,'Matching-Tabelle'!$A$1:$CB$66,3,FALSE))</f>
        <v/>
      </c>
      <c r="D3718" s="7">
        <v>1.1200000000000001</v>
      </c>
      <c r="E3718" s="7" t="s">
        <v>3267</v>
      </c>
      <c r="F3718" s="8">
        <v>42431</v>
      </c>
      <c r="G3718" t="s">
        <v>5099</v>
      </c>
      <c r="H3718" t="s">
        <v>3260</v>
      </c>
      <c r="I3718" t="s">
        <v>3261</v>
      </c>
      <c r="J3718">
        <v>24</v>
      </c>
      <c r="K3718" t="s">
        <v>73</v>
      </c>
      <c r="L3718" t="s">
        <v>74</v>
      </c>
      <c r="M3718">
        <v>990001</v>
      </c>
      <c r="N3718" t="s">
        <v>51</v>
      </c>
      <c r="O3718">
        <v>1.1200000000000001</v>
      </c>
      <c r="Q3718">
        <v>1.1200000000000001</v>
      </c>
      <c r="S3718" t="s">
        <v>3267</v>
      </c>
      <c r="AE3718">
        <v>12</v>
      </c>
      <c r="AF3718">
        <v>7.6</v>
      </c>
      <c r="AG3718">
        <v>5</v>
      </c>
      <c r="AH3718" t="s">
        <v>53</v>
      </c>
      <c r="AI3718" t="s">
        <v>54</v>
      </c>
      <c r="AJ3718">
        <v>2</v>
      </c>
      <c r="AK3718">
        <v>1</v>
      </c>
      <c r="AL3718">
        <v>1</v>
      </c>
      <c r="AM3718" t="s">
        <v>55</v>
      </c>
      <c r="AN3718" t="s">
        <v>56</v>
      </c>
      <c r="AP3718">
        <v>1</v>
      </c>
      <c r="AQ3718" t="s">
        <v>57</v>
      </c>
      <c r="AR3718">
        <v>0</v>
      </c>
      <c r="AW3718" t="s">
        <v>58</v>
      </c>
      <c r="AX3718">
        <v>0</v>
      </c>
      <c r="AY3718">
        <v>2</v>
      </c>
      <c r="AZ3718">
        <v>1.1200000000000001</v>
      </c>
      <c r="BA3718">
        <v>1.1200000000000001</v>
      </c>
      <c r="BB3718" t="s">
        <v>59</v>
      </c>
    </row>
    <row r="3719" spans="1:54" x14ac:dyDescent="0.2">
      <c r="A3719" s="7" t="str">
        <f>VLOOKUP(G3719,'Matching-Tabelle'!$A$76:$B$80,2,FALSE)</f>
        <v>ralph.straehl@tkb.ch</v>
      </c>
      <c r="B3719" s="7" t="str">
        <f>VLOOKUP(J3719,'Matching-Tabelle'!$A$1:$B$66,2,FALSE)</f>
        <v>Proj Eval NePe</v>
      </c>
      <c r="C3719" s="7" t="str">
        <f>IF(VLOOKUP(J3719,'Matching-Tabelle'!$A$1:$CB$66,3,FALSE)=0,"",VLOOKUP(J3719,'Matching-Tabelle'!$A$1:$CB$66,3,FALSE))</f>
        <v>WPI Projekte</v>
      </c>
      <c r="D3719" s="7">
        <v>3.54</v>
      </c>
      <c r="E3719" s="7" t="s">
        <v>3362</v>
      </c>
      <c r="F3719" s="8">
        <v>42431</v>
      </c>
      <c r="G3719" t="s">
        <v>5099</v>
      </c>
      <c r="H3719" t="s">
        <v>3260</v>
      </c>
      <c r="I3719" t="s">
        <v>3261</v>
      </c>
      <c r="J3719">
        <v>225</v>
      </c>
      <c r="K3719" t="s">
        <v>172</v>
      </c>
      <c r="L3719" t="s">
        <v>173</v>
      </c>
      <c r="M3719">
        <v>990001</v>
      </c>
      <c r="N3719" t="s">
        <v>51</v>
      </c>
      <c r="O3719">
        <v>3.54</v>
      </c>
      <c r="Q3719">
        <v>3.54</v>
      </c>
      <c r="S3719" t="s">
        <v>3362</v>
      </c>
      <c r="AE3719">
        <v>12</v>
      </c>
      <c r="AF3719">
        <v>7.6</v>
      </c>
      <c r="AG3719">
        <v>5</v>
      </c>
      <c r="AH3719" t="s">
        <v>53</v>
      </c>
      <c r="AI3719" t="s">
        <v>54</v>
      </c>
      <c r="AJ3719">
        <v>2</v>
      </c>
      <c r="AK3719">
        <v>1</v>
      </c>
      <c r="AL3719">
        <v>1</v>
      </c>
      <c r="AM3719" t="s">
        <v>55</v>
      </c>
      <c r="AN3719" t="s">
        <v>56</v>
      </c>
      <c r="AP3719">
        <v>1</v>
      </c>
      <c r="AQ3719" t="s">
        <v>57</v>
      </c>
      <c r="AR3719">
        <v>0</v>
      </c>
      <c r="AW3719" t="s">
        <v>58</v>
      </c>
      <c r="AX3719">
        <v>0</v>
      </c>
      <c r="AY3719">
        <v>2</v>
      </c>
      <c r="AZ3719">
        <v>3.54</v>
      </c>
      <c r="BA3719">
        <v>3.54</v>
      </c>
      <c r="BB3719" t="s">
        <v>59</v>
      </c>
    </row>
    <row r="3720" spans="1:54" x14ac:dyDescent="0.2">
      <c r="A3720" s="7" t="str">
        <f>VLOOKUP(G3720,'Matching-Tabelle'!$A$76:$B$80,2,FALSE)</f>
        <v>ralph.straehl@tkb.ch</v>
      </c>
      <c r="B3720" s="7" t="str">
        <f>VLOOKUP(J3720,'Matching-Tabelle'!$A$1:$B$66,2,FALSE)</f>
        <v>WPI RTB</v>
      </c>
      <c r="C3720" s="7" t="str">
        <f>IF(VLOOKUP(J3720,'Matching-Tabelle'!$A$1:$CB$66,3,FALSE)=0,"",VLOOKUP(J3720,'Matching-Tabelle'!$A$1:$CB$66,3,FALSE))</f>
        <v/>
      </c>
      <c r="D3720" s="7">
        <v>0.75</v>
      </c>
      <c r="E3720" s="7" t="s">
        <v>3363</v>
      </c>
      <c r="F3720" s="8">
        <v>42431</v>
      </c>
      <c r="G3720" t="s">
        <v>5099</v>
      </c>
      <c r="H3720" t="s">
        <v>3260</v>
      </c>
      <c r="I3720" t="s">
        <v>3261</v>
      </c>
      <c r="J3720">
        <v>20</v>
      </c>
      <c r="K3720" t="s">
        <v>95</v>
      </c>
      <c r="L3720" t="s">
        <v>96</v>
      </c>
      <c r="M3720">
        <v>990001</v>
      </c>
      <c r="N3720" t="s">
        <v>51</v>
      </c>
      <c r="O3720">
        <v>0.75</v>
      </c>
      <c r="Q3720">
        <v>0.75</v>
      </c>
      <c r="S3720" t="s">
        <v>3363</v>
      </c>
      <c r="AE3720">
        <v>12</v>
      </c>
      <c r="AF3720">
        <v>7.6</v>
      </c>
      <c r="AG3720">
        <v>5</v>
      </c>
      <c r="AH3720" t="s">
        <v>53</v>
      </c>
      <c r="AI3720" t="s">
        <v>54</v>
      </c>
      <c r="AJ3720">
        <v>2</v>
      </c>
      <c r="AK3720">
        <v>1</v>
      </c>
      <c r="AL3720">
        <v>1</v>
      </c>
      <c r="AM3720" t="s">
        <v>55</v>
      </c>
      <c r="AN3720" t="s">
        <v>56</v>
      </c>
      <c r="AP3720">
        <v>1</v>
      </c>
      <c r="AQ3720" t="s">
        <v>57</v>
      </c>
      <c r="AR3720">
        <v>0</v>
      </c>
      <c r="AW3720" t="s">
        <v>58</v>
      </c>
      <c r="AX3720">
        <v>0</v>
      </c>
      <c r="AY3720">
        <v>2</v>
      </c>
      <c r="AZ3720">
        <v>0.75</v>
      </c>
      <c r="BA3720">
        <v>0.75</v>
      </c>
      <c r="BB3720" t="s">
        <v>59</v>
      </c>
    </row>
    <row r="3721" spans="1:54" x14ac:dyDescent="0.2">
      <c r="A3721" s="7" t="str">
        <f>VLOOKUP(G3721,'Matching-Tabelle'!$A$76:$B$80,2,FALSE)</f>
        <v>ralph.straehl@tkb.ch</v>
      </c>
      <c r="B3721" s="7" t="str">
        <f>VLOOKUP(J3721,'Matching-Tabelle'!$A$1:$B$66,2,FALSE)</f>
        <v>WPI CTB</v>
      </c>
      <c r="C3721" s="7" t="str">
        <f>IF(VLOOKUP(J3721,'Matching-Tabelle'!$A$1:$CB$66,3,FALSE)=0,"",VLOOKUP(J3721,'Matching-Tabelle'!$A$1:$CB$66,3,FALSE))</f>
        <v/>
      </c>
      <c r="D3721" s="7">
        <v>4.5</v>
      </c>
      <c r="E3721" s="7" t="s">
        <v>325</v>
      </c>
      <c r="F3721" s="8">
        <v>42431</v>
      </c>
      <c r="G3721" t="s">
        <v>5099</v>
      </c>
      <c r="H3721" t="s">
        <v>3260</v>
      </c>
      <c r="I3721" t="s">
        <v>3261</v>
      </c>
      <c r="J3721">
        <v>919</v>
      </c>
      <c r="K3721" t="s">
        <v>66</v>
      </c>
      <c r="L3721" t="s">
        <v>67</v>
      </c>
      <c r="M3721">
        <v>990001</v>
      </c>
      <c r="N3721" t="s">
        <v>51</v>
      </c>
      <c r="O3721">
        <v>4.5</v>
      </c>
      <c r="Q3721">
        <v>4.5</v>
      </c>
      <c r="S3721" t="s">
        <v>325</v>
      </c>
      <c r="AE3721">
        <v>12</v>
      </c>
      <c r="AF3721">
        <v>7.6</v>
      </c>
      <c r="AG3721">
        <v>5</v>
      </c>
      <c r="AH3721" t="s">
        <v>53</v>
      </c>
      <c r="AI3721" t="s">
        <v>54</v>
      </c>
      <c r="AJ3721">
        <v>2</v>
      </c>
      <c r="AK3721">
        <v>1</v>
      </c>
      <c r="AL3721">
        <v>1</v>
      </c>
      <c r="AM3721" t="s">
        <v>55</v>
      </c>
      <c r="AN3721" t="s">
        <v>56</v>
      </c>
      <c r="AP3721">
        <v>1</v>
      </c>
      <c r="AQ3721" t="s">
        <v>57</v>
      </c>
      <c r="AR3721">
        <v>0</v>
      </c>
      <c r="AW3721" t="s">
        <v>58</v>
      </c>
      <c r="AX3721">
        <v>0</v>
      </c>
      <c r="AY3721">
        <v>2</v>
      </c>
      <c r="AZ3721">
        <v>4.5</v>
      </c>
      <c r="BA3721">
        <v>4.5</v>
      </c>
      <c r="BB3721" t="s">
        <v>59</v>
      </c>
    </row>
    <row r="3722" spans="1:54" x14ac:dyDescent="0.2">
      <c r="A3722" s="7" t="str">
        <f>VLOOKUP(G3722,'Matching-Tabelle'!$A$76:$B$80,2,FALSE)</f>
        <v>ralph.straehl@tkb.ch</v>
      </c>
      <c r="B3722" s="7" t="str">
        <f>VLOOKUP(J3722,'Matching-Tabelle'!$A$1:$B$66,2,FALSE)</f>
        <v>WPI RTB</v>
      </c>
      <c r="C3722" s="7" t="str">
        <f>IF(VLOOKUP(J3722,'Matching-Tabelle'!$A$1:$CB$66,3,FALSE)=0,"",VLOOKUP(J3722,'Matching-Tabelle'!$A$1:$CB$66,3,FALSE))</f>
        <v/>
      </c>
      <c r="D3722" s="7">
        <v>2.75</v>
      </c>
      <c r="E3722" s="7" t="s">
        <v>3267</v>
      </c>
      <c r="F3722" s="8">
        <v>42432</v>
      </c>
      <c r="G3722" t="s">
        <v>5099</v>
      </c>
      <c r="H3722" t="s">
        <v>3260</v>
      </c>
      <c r="I3722" t="s">
        <v>3261</v>
      </c>
      <c r="J3722">
        <v>24</v>
      </c>
      <c r="K3722" t="s">
        <v>73</v>
      </c>
      <c r="L3722" t="s">
        <v>74</v>
      </c>
      <c r="M3722">
        <v>990001</v>
      </c>
      <c r="N3722" t="s">
        <v>51</v>
      </c>
      <c r="O3722">
        <v>2.75</v>
      </c>
      <c r="Q3722">
        <v>2.75</v>
      </c>
      <c r="S3722" t="s">
        <v>3267</v>
      </c>
      <c r="AE3722">
        <v>12</v>
      </c>
      <c r="AF3722">
        <v>7.6</v>
      </c>
      <c r="AG3722">
        <v>5</v>
      </c>
      <c r="AH3722" t="s">
        <v>53</v>
      </c>
      <c r="AI3722" t="s">
        <v>54</v>
      </c>
      <c r="AJ3722">
        <v>2</v>
      </c>
      <c r="AK3722">
        <v>1</v>
      </c>
      <c r="AL3722">
        <v>1</v>
      </c>
      <c r="AM3722" t="s">
        <v>55</v>
      </c>
      <c r="AN3722" t="s">
        <v>56</v>
      </c>
      <c r="AP3722">
        <v>1</v>
      </c>
      <c r="AQ3722" t="s">
        <v>57</v>
      </c>
      <c r="AR3722">
        <v>0</v>
      </c>
      <c r="AW3722" t="s">
        <v>58</v>
      </c>
      <c r="AX3722">
        <v>0</v>
      </c>
      <c r="AY3722">
        <v>2</v>
      </c>
      <c r="AZ3722">
        <v>2.75</v>
      </c>
      <c r="BA3722">
        <v>2.75</v>
      </c>
      <c r="BB3722" t="s">
        <v>59</v>
      </c>
    </row>
    <row r="3723" spans="1:54" x14ac:dyDescent="0.2">
      <c r="A3723" s="7" t="str">
        <f>VLOOKUP(G3723,'Matching-Tabelle'!$A$76:$B$80,2,FALSE)</f>
        <v>ralph.straehl@tkb.ch</v>
      </c>
      <c r="B3723" s="7" t="str">
        <f>VLOOKUP(J3723,'Matching-Tabelle'!$A$1:$B$66,2,FALSE)</f>
        <v>Proj Eval NePe</v>
      </c>
      <c r="C3723" s="7" t="str">
        <f>IF(VLOOKUP(J3723,'Matching-Tabelle'!$A$1:$CB$66,3,FALSE)=0,"",VLOOKUP(J3723,'Matching-Tabelle'!$A$1:$CB$66,3,FALSE))</f>
        <v>WPI Projekte</v>
      </c>
      <c r="D3723" s="7">
        <v>7.35</v>
      </c>
      <c r="E3723" s="7" t="s">
        <v>3364</v>
      </c>
      <c r="F3723" s="8">
        <v>42432</v>
      </c>
      <c r="G3723" t="s">
        <v>5099</v>
      </c>
      <c r="H3723" t="s">
        <v>3260</v>
      </c>
      <c r="I3723" t="s">
        <v>3261</v>
      </c>
      <c r="J3723">
        <v>225</v>
      </c>
      <c r="K3723" t="s">
        <v>172</v>
      </c>
      <c r="L3723" t="s">
        <v>173</v>
      </c>
      <c r="M3723">
        <v>990001</v>
      </c>
      <c r="N3723" t="s">
        <v>51</v>
      </c>
      <c r="O3723">
        <v>7.35</v>
      </c>
      <c r="Q3723">
        <v>7.35</v>
      </c>
      <c r="S3723" t="s">
        <v>3364</v>
      </c>
      <c r="AE3723">
        <v>12</v>
      </c>
      <c r="AF3723">
        <v>7.6</v>
      </c>
      <c r="AG3723">
        <v>5</v>
      </c>
      <c r="AH3723" t="s">
        <v>53</v>
      </c>
      <c r="AI3723" t="s">
        <v>54</v>
      </c>
      <c r="AJ3723">
        <v>2</v>
      </c>
      <c r="AK3723">
        <v>1</v>
      </c>
      <c r="AL3723">
        <v>1</v>
      </c>
      <c r="AM3723" t="s">
        <v>55</v>
      </c>
      <c r="AN3723" t="s">
        <v>56</v>
      </c>
      <c r="AP3723">
        <v>1</v>
      </c>
      <c r="AQ3723" t="s">
        <v>57</v>
      </c>
      <c r="AR3723">
        <v>0</v>
      </c>
      <c r="AW3723" t="s">
        <v>58</v>
      </c>
      <c r="AX3723">
        <v>0</v>
      </c>
      <c r="AY3723">
        <v>2</v>
      </c>
      <c r="AZ3723">
        <v>7.35</v>
      </c>
      <c r="BA3723">
        <v>7.35</v>
      </c>
      <c r="BB3723" t="s">
        <v>59</v>
      </c>
    </row>
    <row r="3724" spans="1:54" x14ac:dyDescent="0.2">
      <c r="A3724" s="7" t="str">
        <f>VLOOKUP(G3724,'Matching-Tabelle'!$A$76:$B$80,2,FALSE)</f>
        <v>ralph.straehl@tkb.ch</v>
      </c>
      <c r="B3724" s="7" t="str">
        <f>VLOOKUP(J3724,'Matching-Tabelle'!$A$1:$B$66,2,FALSE)</f>
        <v>WPI RTB</v>
      </c>
      <c r="C3724" s="7" t="str">
        <f>IF(VLOOKUP(J3724,'Matching-Tabelle'!$A$1:$CB$66,3,FALSE)=0,"",VLOOKUP(J3724,'Matching-Tabelle'!$A$1:$CB$66,3,FALSE))</f>
        <v/>
      </c>
      <c r="D3724" s="7">
        <v>0.75</v>
      </c>
      <c r="E3724" s="7" t="s">
        <v>3365</v>
      </c>
      <c r="F3724" s="8">
        <v>42432</v>
      </c>
      <c r="G3724" t="s">
        <v>5099</v>
      </c>
      <c r="H3724" t="s">
        <v>3260</v>
      </c>
      <c r="I3724" t="s">
        <v>3261</v>
      </c>
      <c r="J3724">
        <v>20</v>
      </c>
      <c r="K3724" t="s">
        <v>95</v>
      </c>
      <c r="L3724" t="s">
        <v>96</v>
      </c>
      <c r="M3724">
        <v>990001</v>
      </c>
      <c r="N3724" t="s">
        <v>51</v>
      </c>
      <c r="O3724">
        <v>0.75</v>
      </c>
      <c r="Q3724">
        <v>0.75</v>
      </c>
      <c r="S3724" t="s">
        <v>3365</v>
      </c>
      <c r="AE3724">
        <v>12</v>
      </c>
      <c r="AF3724">
        <v>7.6</v>
      </c>
      <c r="AG3724">
        <v>5</v>
      </c>
      <c r="AH3724" t="s">
        <v>53</v>
      </c>
      <c r="AI3724" t="s">
        <v>54</v>
      </c>
      <c r="AJ3724">
        <v>2</v>
      </c>
      <c r="AK3724">
        <v>1</v>
      </c>
      <c r="AL3724">
        <v>1</v>
      </c>
      <c r="AM3724" t="s">
        <v>55</v>
      </c>
      <c r="AN3724" t="s">
        <v>56</v>
      </c>
      <c r="AP3724">
        <v>1</v>
      </c>
      <c r="AQ3724" t="s">
        <v>57</v>
      </c>
      <c r="AR3724">
        <v>0</v>
      </c>
      <c r="AW3724" t="s">
        <v>58</v>
      </c>
      <c r="AX3724">
        <v>0</v>
      </c>
      <c r="AY3724">
        <v>2</v>
      </c>
      <c r="AZ3724">
        <v>0.75</v>
      </c>
      <c r="BA3724">
        <v>0.75</v>
      </c>
      <c r="BB3724" t="s">
        <v>59</v>
      </c>
    </row>
    <row r="3725" spans="1:54" x14ac:dyDescent="0.2">
      <c r="A3725" s="7" t="str">
        <f>VLOOKUP(G3725,'Matching-Tabelle'!$A$76:$B$80,2,FALSE)</f>
        <v>ralph.straehl@tkb.ch</v>
      </c>
      <c r="B3725" s="7" t="str">
        <f>VLOOKUP(J3725,'Matching-Tabelle'!$A$1:$B$66,2,FALSE)</f>
        <v>WPI RTB</v>
      </c>
      <c r="C3725" s="7" t="str">
        <f>IF(VLOOKUP(J3725,'Matching-Tabelle'!$A$1:$CB$66,3,FALSE)=0,"",VLOOKUP(J3725,'Matching-Tabelle'!$A$1:$CB$66,3,FALSE))</f>
        <v/>
      </c>
      <c r="D3725" s="7">
        <v>0.25</v>
      </c>
      <c r="E3725" s="7" t="s">
        <v>3366</v>
      </c>
      <c r="F3725" s="8">
        <v>42433</v>
      </c>
      <c r="G3725" t="s">
        <v>5099</v>
      </c>
      <c r="H3725" t="s">
        <v>3260</v>
      </c>
      <c r="I3725" t="s">
        <v>3261</v>
      </c>
      <c r="J3725">
        <v>24</v>
      </c>
      <c r="K3725" t="s">
        <v>73</v>
      </c>
      <c r="L3725" t="s">
        <v>74</v>
      </c>
      <c r="M3725">
        <v>990001</v>
      </c>
      <c r="N3725" t="s">
        <v>51</v>
      </c>
      <c r="O3725">
        <v>0.25</v>
      </c>
      <c r="Q3725">
        <v>0.25</v>
      </c>
      <c r="S3725" t="s">
        <v>3366</v>
      </c>
      <c r="AE3725">
        <v>12</v>
      </c>
      <c r="AF3725">
        <v>7.6</v>
      </c>
      <c r="AG3725">
        <v>5</v>
      </c>
      <c r="AH3725" t="s">
        <v>53</v>
      </c>
      <c r="AI3725" t="s">
        <v>54</v>
      </c>
      <c r="AJ3725">
        <v>2</v>
      </c>
      <c r="AK3725">
        <v>1</v>
      </c>
      <c r="AL3725">
        <v>1</v>
      </c>
      <c r="AM3725" t="s">
        <v>55</v>
      </c>
      <c r="AN3725" t="s">
        <v>56</v>
      </c>
      <c r="AP3725">
        <v>1</v>
      </c>
      <c r="AQ3725" t="s">
        <v>57</v>
      </c>
      <c r="AR3725">
        <v>0</v>
      </c>
      <c r="AW3725" t="s">
        <v>58</v>
      </c>
      <c r="AX3725">
        <v>0</v>
      </c>
      <c r="AY3725">
        <v>2</v>
      </c>
      <c r="AZ3725">
        <v>0.25</v>
      </c>
      <c r="BA3725">
        <v>0.25</v>
      </c>
      <c r="BB3725" t="s">
        <v>59</v>
      </c>
    </row>
    <row r="3726" spans="1:54" x14ac:dyDescent="0.2">
      <c r="A3726" s="7" t="str">
        <f>VLOOKUP(G3726,'Matching-Tabelle'!$A$76:$B$80,2,FALSE)</f>
        <v>ralph.straehl@tkb.ch</v>
      </c>
      <c r="B3726" s="7" t="str">
        <f>VLOOKUP(J3726,'Matching-Tabelle'!$A$1:$B$66,2,FALSE)</f>
        <v>WPI RTB</v>
      </c>
      <c r="C3726" s="7" t="str">
        <f>IF(VLOOKUP(J3726,'Matching-Tabelle'!$A$1:$CB$66,3,FALSE)=0,"",VLOOKUP(J3726,'Matching-Tabelle'!$A$1:$CB$66,3,FALSE))</f>
        <v/>
      </c>
      <c r="D3726" s="7">
        <v>0.35</v>
      </c>
      <c r="E3726" s="7" t="s">
        <v>3367</v>
      </c>
      <c r="F3726" s="8">
        <v>42433</v>
      </c>
      <c r="G3726" t="s">
        <v>5099</v>
      </c>
      <c r="H3726" t="s">
        <v>3260</v>
      </c>
      <c r="I3726" t="s">
        <v>3261</v>
      </c>
      <c r="J3726">
        <v>35</v>
      </c>
      <c r="K3726" t="s">
        <v>608</v>
      </c>
      <c r="L3726" t="s">
        <v>609</v>
      </c>
      <c r="M3726">
        <v>990001</v>
      </c>
      <c r="N3726" t="s">
        <v>51</v>
      </c>
      <c r="O3726">
        <v>0.35</v>
      </c>
      <c r="Q3726">
        <v>0.35</v>
      </c>
      <c r="S3726" t="s">
        <v>3367</v>
      </c>
      <c r="AE3726">
        <v>12</v>
      </c>
      <c r="AF3726">
        <v>7.6</v>
      </c>
      <c r="AG3726">
        <v>5</v>
      </c>
      <c r="AH3726" t="s">
        <v>53</v>
      </c>
      <c r="AI3726" t="s">
        <v>54</v>
      </c>
      <c r="AJ3726">
        <v>2</v>
      </c>
      <c r="AK3726">
        <v>1</v>
      </c>
      <c r="AL3726">
        <v>1</v>
      </c>
      <c r="AM3726" t="s">
        <v>55</v>
      </c>
      <c r="AN3726" t="s">
        <v>56</v>
      </c>
      <c r="AP3726">
        <v>1</v>
      </c>
      <c r="AQ3726" t="s">
        <v>57</v>
      </c>
      <c r="AR3726">
        <v>0</v>
      </c>
      <c r="AW3726" t="s">
        <v>58</v>
      </c>
      <c r="AX3726">
        <v>0</v>
      </c>
      <c r="AY3726">
        <v>2</v>
      </c>
      <c r="AZ3726">
        <v>0.35</v>
      </c>
      <c r="BA3726">
        <v>0.35</v>
      </c>
      <c r="BB3726" t="s">
        <v>59</v>
      </c>
    </row>
    <row r="3727" spans="1:54" x14ac:dyDescent="0.2">
      <c r="A3727" s="7" t="str">
        <f>VLOOKUP(G3727,'Matching-Tabelle'!$A$76:$B$80,2,FALSE)</f>
        <v>ralph.straehl@tkb.ch</v>
      </c>
      <c r="B3727" s="7" t="str">
        <f>VLOOKUP(J3727,'Matching-Tabelle'!$A$1:$B$66,2,FALSE)</f>
        <v>WPI CTB</v>
      </c>
      <c r="C3727" s="7" t="str">
        <f>IF(VLOOKUP(J3727,'Matching-Tabelle'!$A$1:$CB$66,3,FALSE)=0,"",VLOOKUP(J3727,'Matching-Tabelle'!$A$1:$CB$66,3,FALSE))</f>
        <v/>
      </c>
      <c r="D3727" s="7">
        <v>9.42</v>
      </c>
      <c r="E3727" s="7" t="s">
        <v>3368</v>
      </c>
      <c r="F3727" s="8">
        <v>42433</v>
      </c>
      <c r="G3727" t="s">
        <v>5099</v>
      </c>
      <c r="H3727" t="s">
        <v>3260</v>
      </c>
      <c r="I3727" t="s">
        <v>3261</v>
      </c>
      <c r="J3727">
        <v>925</v>
      </c>
      <c r="K3727" t="s">
        <v>49</v>
      </c>
      <c r="L3727" t="s">
        <v>50</v>
      </c>
      <c r="M3727">
        <v>990001</v>
      </c>
      <c r="N3727" t="s">
        <v>51</v>
      </c>
      <c r="O3727">
        <v>9.42</v>
      </c>
      <c r="Q3727">
        <v>9.42</v>
      </c>
      <c r="S3727" t="s">
        <v>3368</v>
      </c>
      <c r="AE3727">
        <v>12</v>
      </c>
      <c r="AF3727">
        <v>7.6</v>
      </c>
      <c r="AG3727">
        <v>5</v>
      </c>
      <c r="AH3727" t="s">
        <v>53</v>
      </c>
      <c r="AI3727" t="s">
        <v>54</v>
      </c>
      <c r="AJ3727">
        <v>2</v>
      </c>
      <c r="AK3727">
        <v>1</v>
      </c>
      <c r="AL3727">
        <v>1</v>
      </c>
      <c r="AM3727" t="s">
        <v>55</v>
      </c>
      <c r="AN3727" t="s">
        <v>56</v>
      </c>
      <c r="AP3727">
        <v>1</v>
      </c>
      <c r="AQ3727" t="s">
        <v>57</v>
      </c>
      <c r="AR3727">
        <v>0</v>
      </c>
      <c r="AW3727" t="s">
        <v>58</v>
      </c>
      <c r="AX3727">
        <v>0</v>
      </c>
      <c r="AY3727">
        <v>2</v>
      </c>
      <c r="AZ3727">
        <v>9.42</v>
      </c>
      <c r="BA3727">
        <v>9.42</v>
      </c>
      <c r="BB3727" t="s">
        <v>59</v>
      </c>
    </row>
    <row r="3728" spans="1:54" x14ac:dyDescent="0.2">
      <c r="A3728" s="7" t="str">
        <f>VLOOKUP(G3728,'Matching-Tabelle'!$A$76:$B$80,2,FALSE)</f>
        <v>ralph.straehl@tkb.ch</v>
      </c>
      <c r="B3728" s="7" t="str">
        <f>VLOOKUP(J3728,'Matching-Tabelle'!$A$1:$B$66,2,FALSE)</f>
        <v>WPI RTB</v>
      </c>
      <c r="C3728" s="7" t="str">
        <f>IF(VLOOKUP(J3728,'Matching-Tabelle'!$A$1:$CB$66,3,FALSE)=0,"",VLOOKUP(J3728,'Matching-Tabelle'!$A$1:$CB$66,3,FALSE))</f>
        <v/>
      </c>
      <c r="D3728" s="7">
        <v>1.02</v>
      </c>
      <c r="E3728" s="7" t="s">
        <v>3369</v>
      </c>
      <c r="F3728" s="8">
        <v>42433</v>
      </c>
      <c r="G3728" t="s">
        <v>5099</v>
      </c>
      <c r="H3728" t="s">
        <v>3260</v>
      </c>
      <c r="I3728" t="s">
        <v>3261</v>
      </c>
      <c r="J3728">
        <v>20</v>
      </c>
      <c r="K3728" t="s">
        <v>95</v>
      </c>
      <c r="L3728" t="s">
        <v>96</v>
      </c>
      <c r="M3728">
        <v>990001</v>
      </c>
      <c r="N3728" t="s">
        <v>51</v>
      </c>
      <c r="O3728">
        <v>1.02</v>
      </c>
      <c r="Q3728">
        <v>1.02</v>
      </c>
      <c r="S3728" t="s">
        <v>3369</v>
      </c>
      <c r="AE3728">
        <v>12</v>
      </c>
      <c r="AF3728">
        <v>7.6</v>
      </c>
      <c r="AG3728">
        <v>5</v>
      </c>
      <c r="AH3728" t="s">
        <v>53</v>
      </c>
      <c r="AI3728" t="s">
        <v>54</v>
      </c>
      <c r="AJ3728">
        <v>2</v>
      </c>
      <c r="AK3728">
        <v>1</v>
      </c>
      <c r="AL3728">
        <v>1</v>
      </c>
      <c r="AM3728" t="s">
        <v>55</v>
      </c>
      <c r="AN3728" t="s">
        <v>56</v>
      </c>
      <c r="AP3728">
        <v>1</v>
      </c>
      <c r="AQ3728" t="s">
        <v>57</v>
      </c>
      <c r="AR3728">
        <v>0</v>
      </c>
      <c r="AW3728" t="s">
        <v>58</v>
      </c>
      <c r="AX3728">
        <v>0</v>
      </c>
      <c r="AY3728">
        <v>2</v>
      </c>
      <c r="AZ3728">
        <v>1.02</v>
      </c>
      <c r="BA3728">
        <v>1.02</v>
      </c>
      <c r="BB3728" t="s">
        <v>59</v>
      </c>
    </row>
    <row r="3729" spans="1:54" x14ac:dyDescent="0.2">
      <c r="A3729" s="7" t="str">
        <f>VLOOKUP(G3729,'Matching-Tabelle'!$A$76:$B$80,2,FALSE)</f>
        <v>ralph.straehl@tkb.ch</v>
      </c>
      <c r="B3729" s="7" t="str">
        <f>VLOOKUP(J3729,'Matching-Tabelle'!$A$1:$B$66,2,FALSE)</f>
        <v>WPI RTB</v>
      </c>
      <c r="C3729" s="7" t="str">
        <f>IF(VLOOKUP(J3729,'Matching-Tabelle'!$A$1:$CB$66,3,FALSE)=0,"",VLOOKUP(J3729,'Matching-Tabelle'!$A$1:$CB$66,3,FALSE))</f>
        <v/>
      </c>
      <c r="D3729" s="7">
        <v>1.97</v>
      </c>
      <c r="E3729" s="7" t="s">
        <v>3267</v>
      </c>
      <c r="F3729" s="8">
        <v>42436</v>
      </c>
      <c r="G3729" t="s">
        <v>5099</v>
      </c>
      <c r="H3729" t="s">
        <v>3260</v>
      </c>
      <c r="I3729" t="s">
        <v>3261</v>
      </c>
      <c r="J3729">
        <v>24</v>
      </c>
      <c r="K3729" t="s">
        <v>73</v>
      </c>
      <c r="L3729" t="s">
        <v>74</v>
      </c>
      <c r="M3729">
        <v>990001</v>
      </c>
      <c r="N3729" t="s">
        <v>51</v>
      </c>
      <c r="O3729">
        <v>1.97</v>
      </c>
      <c r="Q3729">
        <v>1.97</v>
      </c>
      <c r="S3729" t="s">
        <v>3267</v>
      </c>
      <c r="AE3729">
        <v>12</v>
      </c>
      <c r="AF3729">
        <v>7.6</v>
      </c>
      <c r="AG3729">
        <v>5</v>
      </c>
      <c r="AH3729" t="s">
        <v>53</v>
      </c>
      <c r="AI3729" t="s">
        <v>54</v>
      </c>
      <c r="AJ3729">
        <v>2</v>
      </c>
      <c r="AK3729">
        <v>1</v>
      </c>
      <c r="AL3729">
        <v>1</v>
      </c>
      <c r="AM3729" t="s">
        <v>55</v>
      </c>
      <c r="AN3729" t="s">
        <v>56</v>
      </c>
      <c r="AP3729">
        <v>1</v>
      </c>
      <c r="AQ3729" t="s">
        <v>57</v>
      </c>
      <c r="AR3729">
        <v>0</v>
      </c>
      <c r="AW3729" t="s">
        <v>58</v>
      </c>
      <c r="AX3729">
        <v>0</v>
      </c>
      <c r="AY3729">
        <v>2</v>
      </c>
      <c r="AZ3729">
        <v>1.97</v>
      </c>
      <c r="BA3729">
        <v>1.97</v>
      </c>
      <c r="BB3729" t="s">
        <v>59</v>
      </c>
    </row>
    <row r="3730" spans="1:54" x14ac:dyDescent="0.2">
      <c r="A3730" s="7" t="str">
        <f>VLOOKUP(G3730,'Matching-Tabelle'!$A$76:$B$80,2,FALSE)</f>
        <v>ralph.straehl@tkb.ch</v>
      </c>
      <c r="B3730" s="7" t="str">
        <f>VLOOKUP(J3730,'Matching-Tabelle'!$A$1:$B$66,2,FALSE)</f>
        <v>WPI RTB</v>
      </c>
      <c r="C3730" s="7" t="str">
        <f>IF(VLOOKUP(J3730,'Matching-Tabelle'!$A$1:$CB$66,3,FALSE)=0,"",VLOOKUP(J3730,'Matching-Tabelle'!$A$1:$CB$66,3,FALSE))</f>
        <v/>
      </c>
      <c r="D3730" s="7">
        <v>3.64</v>
      </c>
      <c r="E3730" s="7" t="s">
        <v>3370</v>
      </c>
      <c r="F3730" s="8">
        <v>42436</v>
      </c>
      <c r="G3730" t="s">
        <v>5099</v>
      </c>
      <c r="H3730" t="s">
        <v>3260</v>
      </c>
      <c r="I3730" t="s">
        <v>3261</v>
      </c>
      <c r="J3730">
        <v>20</v>
      </c>
      <c r="K3730" t="s">
        <v>95</v>
      </c>
      <c r="L3730" t="s">
        <v>96</v>
      </c>
      <c r="M3730">
        <v>990001</v>
      </c>
      <c r="N3730" t="s">
        <v>51</v>
      </c>
      <c r="O3730">
        <v>3.64</v>
      </c>
      <c r="Q3730">
        <v>3.64</v>
      </c>
      <c r="S3730" t="s">
        <v>3370</v>
      </c>
      <c r="AE3730">
        <v>12</v>
      </c>
      <c r="AF3730">
        <v>7.6</v>
      </c>
      <c r="AG3730">
        <v>5</v>
      </c>
      <c r="AH3730" t="s">
        <v>53</v>
      </c>
      <c r="AI3730" t="s">
        <v>54</v>
      </c>
      <c r="AJ3730">
        <v>2</v>
      </c>
      <c r="AK3730">
        <v>1</v>
      </c>
      <c r="AL3730">
        <v>1</v>
      </c>
      <c r="AM3730" t="s">
        <v>55</v>
      </c>
      <c r="AN3730" t="s">
        <v>56</v>
      </c>
      <c r="AP3730">
        <v>1</v>
      </c>
      <c r="AQ3730" t="s">
        <v>57</v>
      </c>
      <c r="AR3730">
        <v>0</v>
      </c>
      <c r="AW3730" t="s">
        <v>58</v>
      </c>
      <c r="AX3730">
        <v>0</v>
      </c>
      <c r="AY3730">
        <v>2</v>
      </c>
      <c r="AZ3730">
        <v>3.64</v>
      </c>
      <c r="BA3730">
        <v>3.64</v>
      </c>
      <c r="BB3730" t="s">
        <v>59</v>
      </c>
    </row>
    <row r="3731" spans="1:54" x14ac:dyDescent="0.2">
      <c r="A3731" s="7" t="str">
        <f>VLOOKUP(G3731,'Matching-Tabelle'!$A$76:$B$80,2,FALSE)</f>
        <v>ralph.straehl@tkb.ch</v>
      </c>
      <c r="B3731" s="7" t="str">
        <f>VLOOKUP(J3731,'Matching-Tabelle'!$A$1:$B$66,2,FALSE)</f>
        <v>Proj HR SYS</v>
      </c>
      <c r="C3731" s="7" t="str">
        <f>IF(VLOOKUP(J3731,'Matching-Tabelle'!$A$1:$CB$66,3,FALSE)=0,"",VLOOKUP(J3731,'Matching-Tabelle'!$A$1:$CB$66,3,FALSE))</f>
        <v/>
      </c>
      <c r="D3731" s="7">
        <v>2.93</v>
      </c>
      <c r="E3731" s="7" t="s">
        <v>3371</v>
      </c>
      <c r="F3731" s="8">
        <v>42436</v>
      </c>
      <c r="G3731" t="s">
        <v>5099</v>
      </c>
      <c r="H3731" t="s">
        <v>3260</v>
      </c>
      <c r="I3731" t="s">
        <v>3261</v>
      </c>
      <c r="J3731">
        <v>2000232</v>
      </c>
      <c r="K3731" t="s">
        <v>60</v>
      </c>
      <c r="L3731" t="s">
        <v>61</v>
      </c>
      <c r="M3731">
        <v>990001</v>
      </c>
      <c r="N3731" t="s">
        <v>51</v>
      </c>
      <c r="O3731">
        <v>2.93</v>
      </c>
      <c r="Q3731">
        <v>2.93</v>
      </c>
      <c r="S3731" t="s">
        <v>3371</v>
      </c>
      <c r="AE3731">
        <v>12</v>
      </c>
      <c r="AF3731">
        <v>7.6</v>
      </c>
      <c r="AG3731">
        <v>5</v>
      </c>
      <c r="AH3731" t="s">
        <v>53</v>
      </c>
      <c r="AI3731" t="s">
        <v>54</v>
      </c>
      <c r="AJ3731">
        <v>2</v>
      </c>
      <c r="AK3731">
        <v>1</v>
      </c>
      <c r="AL3731">
        <v>1</v>
      </c>
      <c r="AM3731" t="s">
        <v>55</v>
      </c>
      <c r="AN3731" t="s">
        <v>56</v>
      </c>
      <c r="AP3731">
        <v>1</v>
      </c>
      <c r="AQ3731" t="s">
        <v>57</v>
      </c>
      <c r="AR3731">
        <v>0</v>
      </c>
      <c r="AW3731" t="s">
        <v>58</v>
      </c>
      <c r="AX3731">
        <v>0</v>
      </c>
      <c r="AY3731">
        <v>2</v>
      </c>
      <c r="AZ3731">
        <v>2.93</v>
      </c>
      <c r="BA3731">
        <v>2.93</v>
      </c>
      <c r="BB3731" t="s">
        <v>59</v>
      </c>
    </row>
    <row r="3732" spans="1:54" x14ac:dyDescent="0.2">
      <c r="A3732" s="7" t="str">
        <f>VLOOKUP(G3732,'Matching-Tabelle'!$A$76:$B$80,2,FALSE)</f>
        <v>ralph.straehl@tkb.ch</v>
      </c>
      <c r="B3732" s="7" t="str">
        <f>VLOOKUP(J3732,'Matching-Tabelle'!$A$1:$B$66,2,FALSE)</f>
        <v>WPI RTB</v>
      </c>
      <c r="C3732" s="7" t="str">
        <f>IF(VLOOKUP(J3732,'Matching-Tabelle'!$A$1:$CB$66,3,FALSE)=0,"",VLOOKUP(J3732,'Matching-Tabelle'!$A$1:$CB$66,3,FALSE))</f>
        <v/>
      </c>
      <c r="D3732" s="7">
        <v>0.45</v>
      </c>
      <c r="E3732" s="7" t="s">
        <v>3372</v>
      </c>
      <c r="F3732" s="8">
        <v>42437</v>
      </c>
      <c r="G3732" t="s">
        <v>5099</v>
      </c>
      <c r="H3732" t="s">
        <v>3260</v>
      </c>
      <c r="I3732" t="s">
        <v>3261</v>
      </c>
      <c r="J3732">
        <v>24</v>
      </c>
      <c r="K3732" t="s">
        <v>73</v>
      </c>
      <c r="L3732" t="s">
        <v>74</v>
      </c>
      <c r="M3732">
        <v>990001</v>
      </c>
      <c r="N3732" t="s">
        <v>51</v>
      </c>
      <c r="O3732">
        <v>0.45</v>
      </c>
      <c r="Q3732">
        <v>0.45</v>
      </c>
      <c r="S3732" t="s">
        <v>3372</v>
      </c>
      <c r="AE3732">
        <v>12</v>
      </c>
      <c r="AF3732">
        <v>7.6</v>
      </c>
      <c r="AG3732">
        <v>5</v>
      </c>
      <c r="AH3732" t="s">
        <v>53</v>
      </c>
      <c r="AI3732" t="s">
        <v>54</v>
      </c>
      <c r="AJ3732">
        <v>2</v>
      </c>
      <c r="AK3732">
        <v>1</v>
      </c>
      <c r="AL3732">
        <v>1</v>
      </c>
      <c r="AM3732" t="s">
        <v>55</v>
      </c>
      <c r="AN3732" t="s">
        <v>56</v>
      </c>
      <c r="AP3732">
        <v>1</v>
      </c>
      <c r="AQ3732" t="s">
        <v>57</v>
      </c>
      <c r="AR3732">
        <v>0</v>
      </c>
      <c r="AW3732" t="s">
        <v>58</v>
      </c>
      <c r="AX3732">
        <v>0</v>
      </c>
      <c r="AY3732">
        <v>2</v>
      </c>
      <c r="AZ3732">
        <v>0.45</v>
      </c>
      <c r="BA3732">
        <v>0.45</v>
      </c>
      <c r="BB3732" t="s">
        <v>59</v>
      </c>
    </row>
    <row r="3733" spans="1:54" x14ac:dyDescent="0.2">
      <c r="A3733" s="7" t="str">
        <f>VLOOKUP(G3733,'Matching-Tabelle'!$A$76:$B$80,2,FALSE)</f>
        <v>ralph.straehl@tkb.ch</v>
      </c>
      <c r="B3733" s="7" t="str">
        <f>VLOOKUP(J3733,'Matching-Tabelle'!$A$1:$B$66,2,FALSE)</f>
        <v>WPI RTB</v>
      </c>
      <c r="C3733" s="7" t="str">
        <f>IF(VLOOKUP(J3733,'Matching-Tabelle'!$A$1:$CB$66,3,FALSE)=0,"",VLOOKUP(J3733,'Matching-Tabelle'!$A$1:$CB$66,3,FALSE))</f>
        <v/>
      </c>
      <c r="D3733" s="7">
        <v>2.85</v>
      </c>
      <c r="E3733" s="7" t="s">
        <v>3373</v>
      </c>
      <c r="F3733" s="8">
        <v>42437</v>
      </c>
      <c r="G3733" t="s">
        <v>5099</v>
      </c>
      <c r="H3733" t="s">
        <v>3260</v>
      </c>
      <c r="I3733" t="s">
        <v>3261</v>
      </c>
      <c r="J3733">
        <v>21</v>
      </c>
      <c r="K3733" t="s">
        <v>117</v>
      </c>
      <c r="L3733" t="s">
        <v>118</v>
      </c>
      <c r="M3733">
        <v>990001</v>
      </c>
      <c r="N3733" t="s">
        <v>51</v>
      </c>
      <c r="O3733">
        <v>2.85</v>
      </c>
      <c r="Q3733">
        <v>2.85</v>
      </c>
      <c r="S3733" t="s">
        <v>3373</v>
      </c>
      <c r="AE3733">
        <v>12</v>
      </c>
      <c r="AF3733">
        <v>7.6</v>
      </c>
      <c r="AG3733">
        <v>5</v>
      </c>
      <c r="AH3733" t="s">
        <v>53</v>
      </c>
      <c r="AI3733" t="s">
        <v>54</v>
      </c>
      <c r="AJ3733">
        <v>2</v>
      </c>
      <c r="AK3733">
        <v>1</v>
      </c>
      <c r="AL3733">
        <v>1</v>
      </c>
      <c r="AM3733" t="s">
        <v>55</v>
      </c>
      <c r="AN3733" t="s">
        <v>56</v>
      </c>
      <c r="AP3733">
        <v>1</v>
      </c>
      <c r="AQ3733" t="s">
        <v>57</v>
      </c>
      <c r="AR3733">
        <v>0</v>
      </c>
      <c r="AW3733" t="s">
        <v>58</v>
      </c>
      <c r="AX3733">
        <v>0</v>
      </c>
      <c r="AY3733">
        <v>2</v>
      </c>
      <c r="AZ3733">
        <v>2.85</v>
      </c>
      <c r="BA3733">
        <v>2.85</v>
      </c>
      <c r="BB3733" t="s">
        <v>59</v>
      </c>
    </row>
    <row r="3734" spans="1:54" x14ac:dyDescent="0.2">
      <c r="A3734" s="7" t="str">
        <f>VLOOKUP(G3734,'Matching-Tabelle'!$A$76:$B$80,2,FALSE)</f>
        <v>ralph.straehl@tkb.ch</v>
      </c>
      <c r="B3734" s="7" t="str">
        <f>VLOOKUP(J3734,'Matching-Tabelle'!$A$1:$B$66,2,FALSE)</f>
        <v>Proj Eval NePe</v>
      </c>
      <c r="C3734" s="7" t="str">
        <f>IF(VLOOKUP(J3734,'Matching-Tabelle'!$A$1:$CB$66,3,FALSE)=0,"",VLOOKUP(J3734,'Matching-Tabelle'!$A$1:$CB$66,3,FALSE))</f>
        <v>WPI Projekte</v>
      </c>
      <c r="D3734" s="7">
        <v>3.14</v>
      </c>
      <c r="E3734" s="7" t="s">
        <v>3374</v>
      </c>
      <c r="F3734" s="8">
        <v>42437</v>
      </c>
      <c r="G3734" t="s">
        <v>5099</v>
      </c>
      <c r="H3734" t="s">
        <v>3260</v>
      </c>
      <c r="I3734" t="s">
        <v>3261</v>
      </c>
      <c r="J3734">
        <v>225</v>
      </c>
      <c r="K3734" t="s">
        <v>172</v>
      </c>
      <c r="L3734" t="s">
        <v>173</v>
      </c>
      <c r="M3734">
        <v>990001</v>
      </c>
      <c r="N3734" t="s">
        <v>51</v>
      </c>
      <c r="O3734">
        <v>3.14</v>
      </c>
      <c r="Q3734">
        <v>3.14</v>
      </c>
      <c r="S3734" t="s">
        <v>3374</v>
      </c>
      <c r="AE3734">
        <v>12</v>
      </c>
      <c r="AF3734">
        <v>7.6</v>
      </c>
      <c r="AG3734">
        <v>5</v>
      </c>
      <c r="AH3734" t="s">
        <v>53</v>
      </c>
      <c r="AI3734" t="s">
        <v>54</v>
      </c>
      <c r="AJ3734">
        <v>2</v>
      </c>
      <c r="AK3734">
        <v>1</v>
      </c>
      <c r="AL3734">
        <v>1</v>
      </c>
      <c r="AM3734" t="s">
        <v>55</v>
      </c>
      <c r="AN3734" t="s">
        <v>56</v>
      </c>
      <c r="AP3734">
        <v>1</v>
      </c>
      <c r="AQ3734" t="s">
        <v>57</v>
      </c>
      <c r="AR3734">
        <v>0</v>
      </c>
      <c r="AW3734" t="s">
        <v>58</v>
      </c>
      <c r="AX3734">
        <v>0</v>
      </c>
      <c r="AY3734">
        <v>2</v>
      </c>
      <c r="AZ3734">
        <v>3.14</v>
      </c>
      <c r="BA3734">
        <v>3.14</v>
      </c>
      <c r="BB3734" t="s">
        <v>59</v>
      </c>
    </row>
    <row r="3735" spans="1:54" x14ac:dyDescent="0.2">
      <c r="A3735" s="7" t="str">
        <f>VLOOKUP(G3735,'Matching-Tabelle'!$A$76:$B$80,2,FALSE)</f>
        <v>ralph.straehl@tkb.ch</v>
      </c>
      <c r="B3735" s="7" t="str">
        <f>VLOOKUP(J3735,'Matching-Tabelle'!$A$1:$B$66,2,FALSE)</f>
        <v>WPI RTB</v>
      </c>
      <c r="C3735" s="7" t="str">
        <f>IF(VLOOKUP(J3735,'Matching-Tabelle'!$A$1:$CB$66,3,FALSE)=0,"",VLOOKUP(J3735,'Matching-Tabelle'!$A$1:$CB$66,3,FALSE))</f>
        <v/>
      </c>
      <c r="D3735" s="7">
        <v>1.75</v>
      </c>
      <c r="E3735" s="7" t="s">
        <v>3375</v>
      </c>
      <c r="F3735" s="8">
        <v>42437</v>
      </c>
      <c r="G3735" t="s">
        <v>5099</v>
      </c>
      <c r="H3735" t="s">
        <v>3260</v>
      </c>
      <c r="I3735" t="s">
        <v>3261</v>
      </c>
      <c r="J3735">
        <v>27</v>
      </c>
      <c r="K3735" t="s">
        <v>872</v>
      </c>
      <c r="L3735" t="s">
        <v>873</v>
      </c>
      <c r="M3735">
        <v>990001</v>
      </c>
      <c r="N3735" t="s">
        <v>51</v>
      </c>
      <c r="O3735">
        <v>1.75</v>
      </c>
      <c r="Q3735">
        <v>1.75</v>
      </c>
      <c r="S3735" t="s">
        <v>3375</v>
      </c>
      <c r="AE3735">
        <v>12</v>
      </c>
      <c r="AF3735">
        <v>7.6</v>
      </c>
      <c r="AG3735">
        <v>5</v>
      </c>
      <c r="AH3735" t="s">
        <v>53</v>
      </c>
      <c r="AI3735" t="s">
        <v>54</v>
      </c>
      <c r="AJ3735">
        <v>2</v>
      </c>
      <c r="AK3735">
        <v>1</v>
      </c>
      <c r="AL3735">
        <v>1</v>
      </c>
      <c r="AM3735" t="s">
        <v>55</v>
      </c>
      <c r="AN3735" t="s">
        <v>56</v>
      </c>
      <c r="AP3735">
        <v>1</v>
      </c>
      <c r="AQ3735" t="s">
        <v>57</v>
      </c>
      <c r="AR3735">
        <v>0</v>
      </c>
      <c r="AW3735" t="s">
        <v>58</v>
      </c>
      <c r="AX3735">
        <v>0</v>
      </c>
      <c r="AY3735">
        <v>2</v>
      </c>
      <c r="AZ3735">
        <v>1.75</v>
      </c>
      <c r="BA3735">
        <v>1.75</v>
      </c>
      <c r="BB3735" t="s">
        <v>59</v>
      </c>
    </row>
    <row r="3736" spans="1:54" x14ac:dyDescent="0.2">
      <c r="A3736" s="7" t="str">
        <f>VLOOKUP(G3736,'Matching-Tabelle'!$A$76:$B$80,2,FALSE)</f>
        <v>ralph.straehl@tkb.ch</v>
      </c>
      <c r="B3736" s="7" t="str">
        <f>VLOOKUP(J3736,'Matching-Tabelle'!$A$1:$B$66,2,FALSE)</f>
        <v>WPI RTB</v>
      </c>
      <c r="C3736" s="7" t="str">
        <f>IF(VLOOKUP(J3736,'Matching-Tabelle'!$A$1:$CB$66,3,FALSE)=0,"",VLOOKUP(J3736,'Matching-Tabelle'!$A$1:$CB$66,3,FALSE))</f>
        <v/>
      </c>
      <c r="D3736" s="7">
        <v>1.25</v>
      </c>
      <c r="E3736" s="7" t="s">
        <v>3376</v>
      </c>
      <c r="F3736" s="8">
        <v>42437</v>
      </c>
      <c r="G3736" t="s">
        <v>5099</v>
      </c>
      <c r="H3736" t="s">
        <v>3260</v>
      </c>
      <c r="I3736" t="s">
        <v>3261</v>
      </c>
      <c r="J3736">
        <v>20</v>
      </c>
      <c r="K3736" t="s">
        <v>95</v>
      </c>
      <c r="L3736" t="s">
        <v>96</v>
      </c>
      <c r="M3736">
        <v>990001</v>
      </c>
      <c r="N3736" t="s">
        <v>51</v>
      </c>
      <c r="O3736">
        <v>1.25</v>
      </c>
      <c r="Q3736">
        <v>1.25</v>
      </c>
      <c r="S3736" t="s">
        <v>3376</v>
      </c>
      <c r="AE3736">
        <v>12</v>
      </c>
      <c r="AF3736">
        <v>7.6</v>
      </c>
      <c r="AG3736">
        <v>5</v>
      </c>
      <c r="AH3736" t="s">
        <v>53</v>
      </c>
      <c r="AI3736" t="s">
        <v>54</v>
      </c>
      <c r="AJ3736">
        <v>2</v>
      </c>
      <c r="AK3736">
        <v>1</v>
      </c>
      <c r="AL3736">
        <v>1</v>
      </c>
      <c r="AM3736" t="s">
        <v>55</v>
      </c>
      <c r="AN3736" t="s">
        <v>56</v>
      </c>
      <c r="AP3736">
        <v>1</v>
      </c>
      <c r="AQ3736" t="s">
        <v>57</v>
      </c>
      <c r="AR3736">
        <v>0</v>
      </c>
      <c r="AW3736" t="s">
        <v>58</v>
      </c>
      <c r="AX3736">
        <v>0</v>
      </c>
      <c r="AY3736">
        <v>2</v>
      </c>
      <c r="AZ3736">
        <v>1.25</v>
      </c>
      <c r="BA3736">
        <v>1.25</v>
      </c>
      <c r="BB3736" t="s">
        <v>59</v>
      </c>
    </row>
    <row r="3737" spans="1:54" x14ac:dyDescent="0.2">
      <c r="A3737" s="7" t="str">
        <f>VLOOKUP(G3737,'Matching-Tabelle'!$A$76:$B$80,2,FALSE)</f>
        <v>ralph.straehl@tkb.ch</v>
      </c>
      <c r="B3737" s="7" t="str">
        <f>VLOOKUP(J3737,'Matching-Tabelle'!$A$1:$B$66,2,FALSE)</f>
        <v>WPI CTB</v>
      </c>
      <c r="C3737" s="7" t="str">
        <f>IF(VLOOKUP(J3737,'Matching-Tabelle'!$A$1:$CB$66,3,FALSE)=0,"",VLOOKUP(J3737,'Matching-Tabelle'!$A$1:$CB$66,3,FALSE))</f>
        <v/>
      </c>
      <c r="D3737" s="7">
        <v>8.75</v>
      </c>
      <c r="E3737" s="7" t="s">
        <v>3377</v>
      </c>
      <c r="F3737" s="8">
        <v>42438</v>
      </c>
      <c r="G3737" t="s">
        <v>5099</v>
      </c>
      <c r="H3737" t="s">
        <v>3260</v>
      </c>
      <c r="I3737" t="s">
        <v>3261</v>
      </c>
      <c r="J3737">
        <v>935</v>
      </c>
      <c r="K3737" t="s">
        <v>1147</v>
      </c>
      <c r="L3737" t="s">
        <v>1148</v>
      </c>
      <c r="M3737">
        <v>990001</v>
      </c>
      <c r="N3737" t="s">
        <v>51</v>
      </c>
      <c r="O3737">
        <v>8.75</v>
      </c>
      <c r="Q3737">
        <v>8.75</v>
      </c>
      <c r="S3737" t="s">
        <v>3377</v>
      </c>
      <c r="AE3737">
        <v>12</v>
      </c>
      <c r="AF3737">
        <v>7.6</v>
      </c>
      <c r="AG3737">
        <v>5</v>
      </c>
      <c r="AH3737" t="s">
        <v>53</v>
      </c>
      <c r="AI3737" t="s">
        <v>54</v>
      </c>
      <c r="AJ3737">
        <v>2</v>
      </c>
      <c r="AK3737">
        <v>1</v>
      </c>
      <c r="AL3737">
        <v>1</v>
      </c>
      <c r="AM3737" t="s">
        <v>55</v>
      </c>
      <c r="AN3737" t="s">
        <v>56</v>
      </c>
      <c r="AP3737">
        <v>1</v>
      </c>
      <c r="AQ3737" t="s">
        <v>57</v>
      </c>
      <c r="AR3737">
        <v>0</v>
      </c>
      <c r="AW3737" t="s">
        <v>58</v>
      </c>
      <c r="AX3737">
        <v>0</v>
      </c>
      <c r="AY3737">
        <v>2</v>
      </c>
      <c r="AZ3737">
        <v>8.75</v>
      </c>
      <c r="BA3737">
        <v>8.75</v>
      </c>
      <c r="BB3737" t="s">
        <v>59</v>
      </c>
    </row>
    <row r="3738" spans="1:54" x14ac:dyDescent="0.2">
      <c r="A3738" s="7" t="str">
        <f>VLOOKUP(G3738,'Matching-Tabelle'!$A$76:$B$80,2,FALSE)</f>
        <v>ralph.straehl@tkb.ch</v>
      </c>
      <c r="B3738" s="7" t="str">
        <f>VLOOKUP(J3738,'Matching-Tabelle'!$A$1:$B$66,2,FALSE)</f>
        <v>WPI RTB</v>
      </c>
      <c r="C3738" s="7" t="str">
        <f>IF(VLOOKUP(J3738,'Matching-Tabelle'!$A$1:$CB$66,3,FALSE)=0,"",VLOOKUP(J3738,'Matching-Tabelle'!$A$1:$CB$66,3,FALSE))</f>
        <v/>
      </c>
      <c r="D3738" s="7">
        <v>3.17</v>
      </c>
      <c r="E3738" s="7" t="s">
        <v>3267</v>
      </c>
      <c r="F3738" s="8">
        <v>42439</v>
      </c>
      <c r="G3738" t="s">
        <v>5099</v>
      </c>
      <c r="H3738" t="s">
        <v>3260</v>
      </c>
      <c r="I3738" t="s">
        <v>3261</v>
      </c>
      <c r="J3738">
        <v>24</v>
      </c>
      <c r="K3738" t="s">
        <v>73</v>
      </c>
      <c r="L3738" t="s">
        <v>74</v>
      </c>
      <c r="M3738">
        <v>990001</v>
      </c>
      <c r="N3738" t="s">
        <v>51</v>
      </c>
      <c r="O3738">
        <v>3.17</v>
      </c>
      <c r="Q3738">
        <v>3.17</v>
      </c>
      <c r="S3738" t="s">
        <v>3267</v>
      </c>
      <c r="AE3738">
        <v>12</v>
      </c>
      <c r="AF3738">
        <v>7.6</v>
      </c>
      <c r="AG3738">
        <v>5</v>
      </c>
      <c r="AH3738" t="s">
        <v>53</v>
      </c>
      <c r="AI3738" t="s">
        <v>54</v>
      </c>
      <c r="AJ3738">
        <v>2</v>
      </c>
      <c r="AK3738">
        <v>1</v>
      </c>
      <c r="AL3738">
        <v>1</v>
      </c>
      <c r="AM3738" t="s">
        <v>55</v>
      </c>
      <c r="AN3738" t="s">
        <v>56</v>
      </c>
      <c r="AP3738">
        <v>1</v>
      </c>
      <c r="AQ3738" t="s">
        <v>57</v>
      </c>
      <c r="AR3738">
        <v>0</v>
      </c>
      <c r="AW3738" t="s">
        <v>58</v>
      </c>
      <c r="AX3738">
        <v>0</v>
      </c>
      <c r="AY3738">
        <v>2</v>
      </c>
      <c r="AZ3738">
        <v>3.17</v>
      </c>
      <c r="BA3738">
        <v>3.17</v>
      </c>
      <c r="BB3738" t="s">
        <v>59</v>
      </c>
    </row>
    <row r="3739" spans="1:54" x14ac:dyDescent="0.2">
      <c r="A3739" s="7" t="str">
        <f>VLOOKUP(G3739,'Matching-Tabelle'!$A$76:$B$80,2,FALSE)</f>
        <v>ralph.straehl@tkb.ch</v>
      </c>
      <c r="B3739" s="7" t="str">
        <f>VLOOKUP(J3739,'Matching-Tabelle'!$A$1:$B$66,2,FALSE)</f>
        <v>WPI RTB</v>
      </c>
      <c r="C3739" s="7" t="str">
        <f>IF(VLOOKUP(J3739,'Matching-Tabelle'!$A$1:$CB$66,3,FALSE)=0,"",VLOOKUP(J3739,'Matching-Tabelle'!$A$1:$CB$66,3,FALSE))</f>
        <v/>
      </c>
      <c r="D3739" s="7">
        <v>0.75</v>
      </c>
      <c r="E3739" s="7" t="s">
        <v>122</v>
      </c>
      <c r="F3739" s="8">
        <v>42439</v>
      </c>
      <c r="G3739" t="s">
        <v>5099</v>
      </c>
      <c r="H3739" t="s">
        <v>3260</v>
      </c>
      <c r="I3739" t="s">
        <v>3261</v>
      </c>
      <c r="J3739">
        <v>20</v>
      </c>
      <c r="K3739" t="s">
        <v>95</v>
      </c>
      <c r="L3739" t="s">
        <v>96</v>
      </c>
      <c r="M3739">
        <v>990001</v>
      </c>
      <c r="N3739" t="s">
        <v>51</v>
      </c>
      <c r="O3739">
        <v>0.75</v>
      </c>
      <c r="Q3739">
        <v>0.75</v>
      </c>
      <c r="S3739" t="s">
        <v>122</v>
      </c>
      <c r="AE3739">
        <v>12</v>
      </c>
      <c r="AF3739">
        <v>7.6</v>
      </c>
      <c r="AG3739">
        <v>5</v>
      </c>
      <c r="AH3739" t="s">
        <v>53</v>
      </c>
      <c r="AI3739" t="s">
        <v>54</v>
      </c>
      <c r="AJ3739">
        <v>2</v>
      </c>
      <c r="AK3739">
        <v>1</v>
      </c>
      <c r="AL3739">
        <v>1</v>
      </c>
      <c r="AM3739" t="s">
        <v>55</v>
      </c>
      <c r="AN3739" t="s">
        <v>56</v>
      </c>
      <c r="AP3739">
        <v>1</v>
      </c>
      <c r="AQ3739" t="s">
        <v>57</v>
      </c>
      <c r="AR3739">
        <v>0</v>
      </c>
      <c r="AW3739" t="s">
        <v>58</v>
      </c>
      <c r="AX3739">
        <v>0</v>
      </c>
      <c r="AY3739">
        <v>2</v>
      </c>
      <c r="AZ3739">
        <v>0.75</v>
      </c>
      <c r="BA3739">
        <v>0.75</v>
      </c>
      <c r="BB3739" t="s">
        <v>59</v>
      </c>
    </row>
    <row r="3740" spans="1:54" x14ac:dyDescent="0.2">
      <c r="A3740" s="7" t="str">
        <f>VLOOKUP(G3740,'Matching-Tabelle'!$A$76:$B$80,2,FALSE)</f>
        <v>ralph.straehl@tkb.ch</v>
      </c>
      <c r="B3740" s="7" t="str">
        <f>VLOOKUP(J3740,'Matching-Tabelle'!$A$1:$B$66,2,FALSE)</f>
        <v>WPI CTB</v>
      </c>
      <c r="C3740" s="7" t="str">
        <f>IF(VLOOKUP(J3740,'Matching-Tabelle'!$A$1:$CB$66,3,FALSE)=0,"",VLOOKUP(J3740,'Matching-Tabelle'!$A$1:$CB$66,3,FALSE))</f>
        <v/>
      </c>
      <c r="D3740" s="7">
        <v>4.4800000000000004</v>
      </c>
      <c r="E3740" s="7" t="s">
        <v>3378</v>
      </c>
      <c r="F3740" s="8">
        <v>42439</v>
      </c>
      <c r="G3740" t="s">
        <v>5099</v>
      </c>
      <c r="H3740" t="s">
        <v>3260</v>
      </c>
      <c r="I3740" t="s">
        <v>3261</v>
      </c>
      <c r="J3740">
        <v>925</v>
      </c>
      <c r="K3740" t="s">
        <v>49</v>
      </c>
      <c r="L3740" t="s">
        <v>50</v>
      </c>
      <c r="M3740">
        <v>990001</v>
      </c>
      <c r="N3740" t="s">
        <v>51</v>
      </c>
      <c r="O3740">
        <v>4.4800000000000004</v>
      </c>
      <c r="Q3740">
        <v>4.4800000000000004</v>
      </c>
      <c r="S3740" t="s">
        <v>3378</v>
      </c>
      <c r="AE3740">
        <v>12</v>
      </c>
      <c r="AF3740">
        <v>7.6</v>
      </c>
      <c r="AG3740">
        <v>5</v>
      </c>
      <c r="AH3740" t="s">
        <v>53</v>
      </c>
      <c r="AI3740" t="s">
        <v>54</v>
      </c>
      <c r="AJ3740">
        <v>2</v>
      </c>
      <c r="AK3740">
        <v>1</v>
      </c>
      <c r="AL3740">
        <v>1</v>
      </c>
      <c r="AM3740" t="s">
        <v>55</v>
      </c>
      <c r="AN3740" t="s">
        <v>56</v>
      </c>
      <c r="AP3740">
        <v>1</v>
      </c>
      <c r="AQ3740" t="s">
        <v>57</v>
      </c>
      <c r="AR3740">
        <v>0</v>
      </c>
      <c r="AW3740" t="s">
        <v>58</v>
      </c>
      <c r="AX3740">
        <v>0</v>
      </c>
      <c r="AY3740">
        <v>2</v>
      </c>
      <c r="AZ3740">
        <v>4.4800000000000004</v>
      </c>
      <c r="BA3740">
        <v>4.4800000000000004</v>
      </c>
      <c r="BB3740" t="s">
        <v>59</v>
      </c>
    </row>
    <row r="3741" spans="1:54" x14ac:dyDescent="0.2">
      <c r="A3741" s="7" t="str">
        <f>VLOOKUP(G3741,'Matching-Tabelle'!$A$76:$B$80,2,FALSE)</f>
        <v>ralph.straehl@tkb.ch</v>
      </c>
      <c r="B3741" s="7" t="str">
        <f>VLOOKUP(J3741,'Matching-Tabelle'!$A$1:$B$66,2,FALSE)</f>
        <v>WPI RTB</v>
      </c>
      <c r="C3741" s="7" t="str">
        <f>IF(VLOOKUP(J3741,'Matching-Tabelle'!$A$1:$CB$66,3,FALSE)=0,"",VLOOKUP(J3741,'Matching-Tabelle'!$A$1:$CB$66,3,FALSE))</f>
        <v/>
      </c>
      <c r="D3741" s="7">
        <v>1.97</v>
      </c>
      <c r="E3741" s="7" t="s">
        <v>3280</v>
      </c>
      <c r="F3741" s="8">
        <v>42440</v>
      </c>
      <c r="G3741" t="s">
        <v>5099</v>
      </c>
      <c r="H3741" t="s">
        <v>3260</v>
      </c>
      <c r="I3741" t="s">
        <v>3261</v>
      </c>
      <c r="J3741">
        <v>24</v>
      </c>
      <c r="K3741" t="s">
        <v>73</v>
      </c>
      <c r="L3741" t="s">
        <v>74</v>
      </c>
      <c r="M3741">
        <v>990001</v>
      </c>
      <c r="N3741" t="s">
        <v>51</v>
      </c>
      <c r="O3741">
        <v>1.97</v>
      </c>
      <c r="Q3741">
        <v>1.97</v>
      </c>
      <c r="S3741" t="s">
        <v>3280</v>
      </c>
      <c r="AE3741">
        <v>12</v>
      </c>
      <c r="AF3741">
        <v>7.6</v>
      </c>
      <c r="AG3741">
        <v>5</v>
      </c>
      <c r="AH3741" t="s">
        <v>53</v>
      </c>
      <c r="AI3741" t="s">
        <v>54</v>
      </c>
      <c r="AJ3741">
        <v>2</v>
      </c>
      <c r="AK3741">
        <v>1</v>
      </c>
      <c r="AL3741">
        <v>1</v>
      </c>
      <c r="AM3741" t="s">
        <v>55</v>
      </c>
      <c r="AN3741" t="s">
        <v>56</v>
      </c>
      <c r="AP3741">
        <v>1</v>
      </c>
      <c r="AQ3741" t="s">
        <v>57</v>
      </c>
      <c r="AR3741">
        <v>0</v>
      </c>
      <c r="AW3741" t="s">
        <v>58</v>
      </c>
      <c r="AX3741">
        <v>0</v>
      </c>
      <c r="AY3741">
        <v>2</v>
      </c>
      <c r="AZ3741">
        <v>1.97</v>
      </c>
      <c r="BA3741">
        <v>1.97</v>
      </c>
      <c r="BB3741" t="s">
        <v>59</v>
      </c>
    </row>
    <row r="3742" spans="1:54" x14ac:dyDescent="0.2">
      <c r="A3742" s="7" t="str">
        <f>VLOOKUP(G3742,'Matching-Tabelle'!$A$76:$B$80,2,FALSE)</f>
        <v>ralph.straehl@tkb.ch</v>
      </c>
      <c r="B3742" s="7" t="str">
        <f>VLOOKUP(J3742,'Matching-Tabelle'!$A$1:$B$66,2,FALSE)</f>
        <v>WPI CTB</v>
      </c>
      <c r="C3742" s="7" t="str">
        <f>IF(VLOOKUP(J3742,'Matching-Tabelle'!$A$1:$CB$66,3,FALSE)=0,"",VLOOKUP(J3742,'Matching-Tabelle'!$A$1:$CB$66,3,FALSE))</f>
        <v/>
      </c>
      <c r="D3742" s="7">
        <v>2.6</v>
      </c>
      <c r="E3742" s="7" t="s">
        <v>3379</v>
      </c>
      <c r="F3742" s="8">
        <v>42440</v>
      </c>
      <c r="G3742" t="s">
        <v>5099</v>
      </c>
      <c r="H3742" t="s">
        <v>3260</v>
      </c>
      <c r="I3742" t="s">
        <v>3261</v>
      </c>
      <c r="J3742">
        <v>925</v>
      </c>
      <c r="K3742" t="s">
        <v>49</v>
      </c>
      <c r="L3742" t="s">
        <v>50</v>
      </c>
      <c r="M3742">
        <v>990001</v>
      </c>
      <c r="N3742" t="s">
        <v>51</v>
      </c>
      <c r="O3742">
        <v>2.6</v>
      </c>
      <c r="Q3742">
        <v>2.6</v>
      </c>
      <c r="S3742" t="s">
        <v>3379</v>
      </c>
      <c r="AE3742">
        <v>12</v>
      </c>
      <c r="AF3742">
        <v>7.6</v>
      </c>
      <c r="AG3742">
        <v>5</v>
      </c>
      <c r="AH3742" t="s">
        <v>53</v>
      </c>
      <c r="AI3742" t="s">
        <v>54</v>
      </c>
      <c r="AJ3742">
        <v>2</v>
      </c>
      <c r="AK3742">
        <v>1</v>
      </c>
      <c r="AL3742">
        <v>1</v>
      </c>
      <c r="AM3742" t="s">
        <v>55</v>
      </c>
      <c r="AN3742" t="s">
        <v>56</v>
      </c>
      <c r="AP3742">
        <v>1</v>
      </c>
      <c r="AQ3742" t="s">
        <v>57</v>
      </c>
      <c r="AR3742">
        <v>0</v>
      </c>
      <c r="AW3742" t="s">
        <v>58</v>
      </c>
      <c r="AX3742">
        <v>0</v>
      </c>
      <c r="AY3742">
        <v>2</v>
      </c>
      <c r="AZ3742">
        <v>2.6</v>
      </c>
      <c r="BA3742">
        <v>2.6</v>
      </c>
      <c r="BB3742" t="s">
        <v>59</v>
      </c>
    </row>
    <row r="3743" spans="1:54" x14ac:dyDescent="0.2">
      <c r="A3743" s="7" t="str">
        <f>VLOOKUP(G3743,'Matching-Tabelle'!$A$76:$B$80,2,FALSE)</f>
        <v>ralph.straehl@tkb.ch</v>
      </c>
      <c r="B3743" s="7" t="str">
        <f>VLOOKUP(J3743,'Matching-Tabelle'!$A$1:$B$66,2,FALSE)</f>
        <v>WPI CTB</v>
      </c>
      <c r="C3743" s="7" t="str">
        <f>IF(VLOOKUP(J3743,'Matching-Tabelle'!$A$1:$CB$66,3,FALSE)=0,"",VLOOKUP(J3743,'Matching-Tabelle'!$A$1:$CB$66,3,FALSE))</f>
        <v/>
      </c>
      <c r="D3743" s="7">
        <v>6.03</v>
      </c>
      <c r="E3743" s="7" t="s">
        <v>3349</v>
      </c>
      <c r="F3743" s="8">
        <v>42440</v>
      </c>
      <c r="G3743" t="s">
        <v>5099</v>
      </c>
      <c r="H3743" t="s">
        <v>3260</v>
      </c>
      <c r="I3743" t="s">
        <v>3261</v>
      </c>
      <c r="J3743">
        <v>925</v>
      </c>
      <c r="K3743" t="s">
        <v>49</v>
      </c>
      <c r="L3743" t="s">
        <v>50</v>
      </c>
      <c r="M3743">
        <v>990001</v>
      </c>
      <c r="N3743" t="s">
        <v>51</v>
      </c>
      <c r="O3743">
        <v>6.03</v>
      </c>
      <c r="Q3743">
        <v>6.03</v>
      </c>
      <c r="S3743" t="s">
        <v>3349</v>
      </c>
      <c r="AE3743">
        <v>12</v>
      </c>
      <c r="AF3743">
        <v>7.6</v>
      </c>
      <c r="AG3743">
        <v>5</v>
      </c>
      <c r="AH3743" t="s">
        <v>53</v>
      </c>
      <c r="AI3743" t="s">
        <v>54</v>
      </c>
      <c r="AJ3743">
        <v>2</v>
      </c>
      <c r="AK3743">
        <v>1</v>
      </c>
      <c r="AL3743">
        <v>1</v>
      </c>
      <c r="AM3743" t="s">
        <v>55</v>
      </c>
      <c r="AN3743" t="s">
        <v>56</v>
      </c>
      <c r="AP3743">
        <v>1</v>
      </c>
      <c r="AQ3743" t="s">
        <v>57</v>
      </c>
      <c r="AR3743">
        <v>0</v>
      </c>
      <c r="AW3743" t="s">
        <v>58</v>
      </c>
      <c r="AX3743">
        <v>0</v>
      </c>
      <c r="AY3743">
        <v>2</v>
      </c>
      <c r="AZ3743">
        <v>6.03</v>
      </c>
      <c r="BA3743">
        <v>6.03</v>
      </c>
      <c r="BB3743" t="s">
        <v>59</v>
      </c>
    </row>
    <row r="3744" spans="1:54" x14ac:dyDescent="0.2">
      <c r="A3744" s="7" t="str">
        <f>VLOOKUP(G3744,'Matching-Tabelle'!$A$76:$B$80,2,FALSE)</f>
        <v>ralph.straehl@tkb.ch</v>
      </c>
      <c r="B3744" s="7" t="str">
        <f>VLOOKUP(J3744,'Matching-Tabelle'!$A$1:$B$66,2,FALSE)</f>
        <v>WPI RTB</v>
      </c>
      <c r="C3744" s="7" t="str">
        <f>IF(VLOOKUP(J3744,'Matching-Tabelle'!$A$1:$CB$66,3,FALSE)=0,"",VLOOKUP(J3744,'Matching-Tabelle'!$A$1:$CB$66,3,FALSE))</f>
        <v/>
      </c>
      <c r="D3744" s="7">
        <v>1.75</v>
      </c>
      <c r="E3744" s="7" t="s">
        <v>3267</v>
      </c>
      <c r="F3744" s="8">
        <v>42443</v>
      </c>
      <c r="G3744" t="s">
        <v>5099</v>
      </c>
      <c r="H3744" t="s">
        <v>3260</v>
      </c>
      <c r="I3744" t="s">
        <v>3261</v>
      </c>
      <c r="J3744">
        <v>24</v>
      </c>
      <c r="K3744" t="s">
        <v>73</v>
      </c>
      <c r="L3744" t="s">
        <v>74</v>
      </c>
      <c r="M3744">
        <v>990001</v>
      </c>
      <c r="N3744" t="s">
        <v>51</v>
      </c>
      <c r="O3744">
        <v>1.75</v>
      </c>
      <c r="Q3744">
        <v>1.75</v>
      </c>
      <c r="S3744" t="s">
        <v>3267</v>
      </c>
      <c r="AE3744">
        <v>12</v>
      </c>
      <c r="AF3744">
        <v>7.6</v>
      </c>
      <c r="AG3744">
        <v>5</v>
      </c>
      <c r="AH3744" t="s">
        <v>53</v>
      </c>
      <c r="AI3744" t="s">
        <v>54</v>
      </c>
      <c r="AJ3744">
        <v>2</v>
      </c>
      <c r="AK3744">
        <v>1</v>
      </c>
      <c r="AL3744">
        <v>1</v>
      </c>
      <c r="AM3744" t="s">
        <v>55</v>
      </c>
      <c r="AN3744" t="s">
        <v>56</v>
      </c>
      <c r="AP3744">
        <v>1</v>
      </c>
      <c r="AQ3744" t="s">
        <v>57</v>
      </c>
      <c r="AR3744">
        <v>0</v>
      </c>
      <c r="AW3744" t="s">
        <v>58</v>
      </c>
      <c r="AX3744">
        <v>0</v>
      </c>
      <c r="AY3744">
        <v>2</v>
      </c>
      <c r="AZ3744">
        <v>1.75</v>
      </c>
      <c r="BA3744">
        <v>1.75</v>
      </c>
      <c r="BB3744" t="s">
        <v>59</v>
      </c>
    </row>
    <row r="3745" spans="1:54" x14ac:dyDescent="0.2">
      <c r="A3745" s="7" t="str">
        <f>VLOOKUP(G3745,'Matching-Tabelle'!$A$76:$B$80,2,FALSE)</f>
        <v>ralph.straehl@tkb.ch</v>
      </c>
      <c r="B3745" s="7" t="str">
        <f>VLOOKUP(J3745,'Matching-Tabelle'!$A$1:$B$66,2,FALSE)</f>
        <v>WPI RTB</v>
      </c>
      <c r="C3745" s="7" t="str">
        <f>IF(VLOOKUP(J3745,'Matching-Tabelle'!$A$1:$CB$66,3,FALSE)=0,"",VLOOKUP(J3745,'Matching-Tabelle'!$A$1:$CB$66,3,FALSE))</f>
        <v/>
      </c>
      <c r="D3745" s="7">
        <v>7.78</v>
      </c>
      <c r="E3745" s="7" t="s">
        <v>3380</v>
      </c>
      <c r="F3745" s="8">
        <v>42443</v>
      </c>
      <c r="G3745" t="s">
        <v>5099</v>
      </c>
      <c r="H3745" t="s">
        <v>3260</v>
      </c>
      <c r="I3745" t="s">
        <v>3261</v>
      </c>
      <c r="J3745">
        <v>20</v>
      </c>
      <c r="K3745" t="s">
        <v>95</v>
      </c>
      <c r="L3745" t="s">
        <v>96</v>
      </c>
      <c r="M3745">
        <v>990001</v>
      </c>
      <c r="N3745" t="s">
        <v>51</v>
      </c>
      <c r="O3745">
        <v>7.78</v>
      </c>
      <c r="Q3745">
        <v>7.78</v>
      </c>
      <c r="S3745" t="s">
        <v>3380</v>
      </c>
      <c r="AE3745">
        <v>12</v>
      </c>
      <c r="AF3745">
        <v>7.6</v>
      </c>
      <c r="AG3745">
        <v>5</v>
      </c>
      <c r="AH3745" t="s">
        <v>53</v>
      </c>
      <c r="AI3745" t="s">
        <v>54</v>
      </c>
      <c r="AJ3745">
        <v>2</v>
      </c>
      <c r="AK3745">
        <v>1</v>
      </c>
      <c r="AL3745">
        <v>1</v>
      </c>
      <c r="AM3745" t="s">
        <v>55</v>
      </c>
      <c r="AN3745" t="s">
        <v>56</v>
      </c>
      <c r="AP3745">
        <v>1</v>
      </c>
      <c r="AQ3745" t="s">
        <v>57</v>
      </c>
      <c r="AR3745">
        <v>0</v>
      </c>
      <c r="AW3745" t="s">
        <v>58</v>
      </c>
      <c r="AX3745">
        <v>0</v>
      </c>
      <c r="AY3745">
        <v>2</v>
      </c>
      <c r="AZ3745">
        <v>7.78</v>
      </c>
      <c r="BA3745">
        <v>7.78</v>
      </c>
      <c r="BB3745" t="s">
        <v>59</v>
      </c>
    </row>
    <row r="3746" spans="1:54" x14ac:dyDescent="0.2">
      <c r="A3746" s="7" t="str">
        <f>VLOOKUP(G3746,'Matching-Tabelle'!$A$76:$B$80,2,FALSE)</f>
        <v>ralph.straehl@tkb.ch</v>
      </c>
      <c r="B3746" s="7" t="str">
        <f>VLOOKUP(J3746,'Matching-Tabelle'!$A$1:$B$66,2,FALSE)</f>
        <v>WPI RTB</v>
      </c>
      <c r="C3746" s="7" t="str">
        <f>IF(VLOOKUP(J3746,'Matching-Tabelle'!$A$1:$CB$66,3,FALSE)=0,"",VLOOKUP(J3746,'Matching-Tabelle'!$A$1:$CB$66,3,FALSE))</f>
        <v/>
      </c>
      <c r="D3746" s="7">
        <v>2.46</v>
      </c>
      <c r="E3746" s="7" t="s">
        <v>3267</v>
      </c>
      <c r="F3746" s="8">
        <v>42444</v>
      </c>
      <c r="G3746" t="s">
        <v>5099</v>
      </c>
      <c r="H3746" t="s">
        <v>3260</v>
      </c>
      <c r="I3746" t="s">
        <v>3261</v>
      </c>
      <c r="J3746">
        <v>24</v>
      </c>
      <c r="K3746" t="s">
        <v>73</v>
      </c>
      <c r="L3746" t="s">
        <v>74</v>
      </c>
      <c r="M3746">
        <v>990001</v>
      </c>
      <c r="N3746" t="s">
        <v>51</v>
      </c>
      <c r="O3746">
        <v>2.46</v>
      </c>
      <c r="Q3746">
        <v>2.46</v>
      </c>
      <c r="S3746" t="s">
        <v>3267</v>
      </c>
      <c r="AE3746">
        <v>12</v>
      </c>
      <c r="AF3746">
        <v>7.6</v>
      </c>
      <c r="AG3746">
        <v>5</v>
      </c>
      <c r="AH3746" t="s">
        <v>53</v>
      </c>
      <c r="AI3746" t="s">
        <v>54</v>
      </c>
      <c r="AJ3746">
        <v>2</v>
      </c>
      <c r="AK3746">
        <v>1</v>
      </c>
      <c r="AL3746">
        <v>1</v>
      </c>
      <c r="AM3746" t="s">
        <v>55</v>
      </c>
      <c r="AN3746" t="s">
        <v>56</v>
      </c>
      <c r="AP3746">
        <v>1</v>
      </c>
      <c r="AQ3746" t="s">
        <v>57</v>
      </c>
      <c r="AR3746">
        <v>0</v>
      </c>
      <c r="AW3746" t="s">
        <v>58</v>
      </c>
      <c r="AX3746">
        <v>0</v>
      </c>
      <c r="AY3746">
        <v>2</v>
      </c>
      <c r="AZ3746">
        <v>2.46</v>
      </c>
      <c r="BA3746">
        <v>2.46</v>
      </c>
      <c r="BB3746" t="s">
        <v>59</v>
      </c>
    </row>
    <row r="3747" spans="1:54" x14ac:dyDescent="0.2">
      <c r="A3747" s="7" t="str">
        <f>VLOOKUP(G3747,'Matching-Tabelle'!$A$76:$B$80,2,FALSE)</f>
        <v>ralph.straehl@tkb.ch</v>
      </c>
      <c r="B3747" s="7" t="str">
        <f>VLOOKUP(J3747,'Matching-Tabelle'!$A$1:$B$66,2,FALSE)</f>
        <v>WPI CTB</v>
      </c>
      <c r="C3747" s="7" t="str">
        <f>IF(VLOOKUP(J3747,'Matching-Tabelle'!$A$1:$CB$66,3,FALSE)=0,"",VLOOKUP(J3747,'Matching-Tabelle'!$A$1:$CB$66,3,FALSE))</f>
        <v/>
      </c>
      <c r="D3747" s="7">
        <v>2.75</v>
      </c>
      <c r="E3747" s="7" t="s">
        <v>3349</v>
      </c>
      <c r="F3747" s="8">
        <v>42444</v>
      </c>
      <c r="G3747" t="s">
        <v>5099</v>
      </c>
      <c r="H3747" t="s">
        <v>3260</v>
      </c>
      <c r="I3747" t="s">
        <v>3261</v>
      </c>
      <c r="J3747">
        <v>925</v>
      </c>
      <c r="K3747" t="s">
        <v>49</v>
      </c>
      <c r="L3747" t="s">
        <v>50</v>
      </c>
      <c r="M3747">
        <v>990001</v>
      </c>
      <c r="N3747" t="s">
        <v>51</v>
      </c>
      <c r="O3747">
        <v>2.75</v>
      </c>
      <c r="Q3747">
        <v>2.75</v>
      </c>
      <c r="S3747" t="s">
        <v>3349</v>
      </c>
      <c r="AE3747">
        <v>12</v>
      </c>
      <c r="AF3747">
        <v>7.6</v>
      </c>
      <c r="AG3747">
        <v>5</v>
      </c>
      <c r="AH3747" t="s">
        <v>53</v>
      </c>
      <c r="AI3747" t="s">
        <v>54</v>
      </c>
      <c r="AJ3747">
        <v>2</v>
      </c>
      <c r="AK3747">
        <v>1</v>
      </c>
      <c r="AL3747">
        <v>1</v>
      </c>
      <c r="AM3747" t="s">
        <v>55</v>
      </c>
      <c r="AN3747" t="s">
        <v>56</v>
      </c>
      <c r="AP3747">
        <v>1</v>
      </c>
      <c r="AQ3747" t="s">
        <v>57</v>
      </c>
      <c r="AR3747">
        <v>0</v>
      </c>
      <c r="AW3747" t="s">
        <v>58</v>
      </c>
      <c r="AX3747">
        <v>0</v>
      </c>
      <c r="AY3747">
        <v>2</v>
      </c>
      <c r="AZ3747">
        <v>2.75</v>
      </c>
      <c r="BA3747">
        <v>2.75</v>
      </c>
      <c r="BB3747" t="s">
        <v>59</v>
      </c>
    </row>
    <row r="3748" spans="1:54" x14ac:dyDescent="0.2">
      <c r="A3748" s="7" t="str">
        <f>VLOOKUP(G3748,'Matching-Tabelle'!$A$76:$B$80,2,FALSE)</f>
        <v>ralph.straehl@tkb.ch</v>
      </c>
      <c r="B3748" s="7" t="str">
        <f>VLOOKUP(J3748,'Matching-Tabelle'!$A$1:$B$66,2,FALSE)</f>
        <v>WPI RTB</v>
      </c>
      <c r="C3748" s="7" t="str">
        <f>IF(VLOOKUP(J3748,'Matching-Tabelle'!$A$1:$CB$66,3,FALSE)=0,"",VLOOKUP(J3748,'Matching-Tabelle'!$A$1:$CB$66,3,FALSE))</f>
        <v/>
      </c>
      <c r="D3748" s="7">
        <v>2.25</v>
      </c>
      <c r="E3748" s="7" t="s">
        <v>3381</v>
      </c>
      <c r="F3748" s="8">
        <v>42444</v>
      </c>
      <c r="G3748" t="s">
        <v>5099</v>
      </c>
      <c r="H3748" t="s">
        <v>3260</v>
      </c>
      <c r="I3748" t="s">
        <v>3261</v>
      </c>
      <c r="J3748">
        <v>20</v>
      </c>
      <c r="K3748" t="s">
        <v>95</v>
      </c>
      <c r="L3748" t="s">
        <v>96</v>
      </c>
      <c r="M3748">
        <v>990001</v>
      </c>
      <c r="N3748" t="s">
        <v>51</v>
      </c>
      <c r="O3748">
        <v>2.25</v>
      </c>
      <c r="Q3748">
        <v>2.25</v>
      </c>
      <c r="S3748" t="s">
        <v>3381</v>
      </c>
      <c r="AE3748">
        <v>12</v>
      </c>
      <c r="AF3748">
        <v>7.6</v>
      </c>
      <c r="AG3748">
        <v>5</v>
      </c>
      <c r="AH3748" t="s">
        <v>53</v>
      </c>
      <c r="AI3748" t="s">
        <v>54</v>
      </c>
      <c r="AJ3748">
        <v>2</v>
      </c>
      <c r="AK3748">
        <v>1</v>
      </c>
      <c r="AL3748">
        <v>1</v>
      </c>
      <c r="AM3748" t="s">
        <v>55</v>
      </c>
      <c r="AN3748" t="s">
        <v>56</v>
      </c>
      <c r="AP3748">
        <v>1</v>
      </c>
      <c r="AQ3748" t="s">
        <v>57</v>
      </c>
      <c r="AR3748">
        <v>0</v>
      </c>
      <c r="AW3748" t="s">
        <v>58</v>
      </c>
      <c r="AX3748">
        <v>0</v>
      </c>
      <c r="AY3748">
        <v>2</v>
      </c>
      <c r="AZ3748">
        <v>2.25</v>
      </c>
      <c r="BA3748">
        <v>2.25</v>
      </c>
      <c r="BB3748" t="s">
        <v>59</v>
      </c>
    </row>
    <row r="3749" spans="1:54" x14ac:dyDescent="0.2">
      <c r="A3749" s="7" t="str">
        <f>VLOOKUP(G3749,'Matching-Tabelle'!$A$76:$B$80,2,FALSE)</f>
        <v>ralph.straehl@tkb.ch</v>
      </c>
      <c r="B3749" s="7" t="str">
        <f>VLOOKUP(J3749,'Matching-Tabelle'!$A$1:$B$66,2,FALSE)</f>
        <v>Proj HR SYS</v>
      </c>
      <c r="C3749" s="7" t="str">
        <f>IF(VLOOKUP(J3749,'Matching-Tabelle'!$A$1:$CB$66,3,FALSE)=0,"",VLOOKUP(J3749,'Matching-Tabelle'!$A$1:$CB$66,3,FALSE))</f>
        <v/>
      </c>
      <c r="D3749" s="7">
        <v>2.1800000000000002</v>
      </c>
      <c r="E3749" s="7" t="s">
        <v>874</v>
      </c>
      <c r="F3749" s="8">
        <v>42444</v>
      </c>
      <c r="G3749" t="s">
        <v>5099</v>
      </c>
      <c r="H3749" t="s">
        <v>3260</v>
      </c>
      <c r="I3749" t="s">
        <v>3261</v>
      </c>
      <c r="J3749">
        <v>2000232</v>
      </c>
      <c r="K3749" t="s">
        <v>60</v>
      </c>
      <c r="L3749" t="s">
        <v>61</v>
      </c>
      <c r="M3749">
        <v>990001</v>
      </c>
      <c r="N3749" t="s">
        <v>51</v>
      </c>
      <c r="O3749">
        <v>2.1800000000000002</v>
      </c>
      <c r="Q3749">
        <v>2.1800000000000002</v>
      </c>
      <c r="S3749" t="s">
        <v>874</v>
      </c>
      <c r="AE3749">
        <v>12</v>
      </c>
      <c r="AF3749">
        <v>7.6</v>
      </c>
      <c r="AG3749">
        <v>5</v>
      </c>
      <c r="AH3749" t="s">
        <v>53</v>
      </c>
      <c r="AI3749" t="s">
        <v>54</v>
      </c>
      <c r="AJ3749">
        <v>2</v>
      </c>
      <c r="AK3749">
        <v>1</v>
      </c>
      <c r="AL3749">
        <v>1</v>
      </c>
      <c r="AM3749" t="s">
        <v>55</v>
      </c>
      <c r="AN3749" t="s">
        <v>56</v>
      </c>
      <c r="AP3749">
        <v>1</v>
      </c>
      <c r="AQ3749" t="s">
        <v>57</v>
      </c>
      <c r="AR3749">
        <v>0</v>
      </c>
      <c r="AW3749" t="s">
        <v>58</v>
      </c>
      <c r="AX3749">
        <v>0</v>
      </c>
      <c r="AY3749">
        <v>2</v>
      </c>
      <c r="AZ3749">
        <v>2.1800000000000002</v>
      </c>
      <c r="BA3749">
        <v>2.1800000000000002</v>
      </c>
      <c r="BB3749" t="s">
        <v>59</v>
      </c>
    </row>
    <row r="3750" spans="1:54" x14ac:dyDescent="0.2">
      <c r="A3750" s="7" t="str">
        <f>VLOOKUP(G3750,'Matching-Tabelle'!$A$76:$B$80,2,FALSE)</f>
        <v>ralph.straehl@tkb.ch</v>
      </c>
      <c r="B3750" s="7" t="str">
        <f>VLOOKUP(J3750,'Matching-Tabelle'!$A$1:$B$66,2,FALSE)</f>
        <v>WPI RTB</v>
      </c>
      <c r="C3750" s="7" t="str">
        <f>IF(VLOOKUP(J3750,'Matching-Tabelle'!$A$1:$CB$66,3,FALSE)=0,"",VLOOKUP(J3750,'Matching-Tabelle'!$A$1:$CB$66,3,FALSE))</f>
        <v/>
      </c>
      <c r="D3750" s="7">
        <v>0.75</v>
      </c>
      <c r="E3750" s="7" t="s">
        <v>3267</v>
      </c>
      <c r="F3750" s="8">
        <v>42445</v>
      </c>
      <c r="G3750" t="s">
        <v>5099</v>
      </c>
      <c r="H3750" t="s">
        <v>3260</v>
      </c>
      <c r="I3750" t="s">
        <v>3261</v>
      </c>
      <c r="J3750">
        <v>24</v>
      </c>
      <c r="K3750" t="s">
        <v>73</v>
      </c>
      <c r="L3750" t="s">
        <v>74</v>
      </c>
      <c r="M3750">
        <v>990001</v>
      </c>
      <c r="N3750" t="s">
        <v>51</v>
      </c>
      <c r="O3750">
        <v>0.75</v>
      </c>
      <c r="Q3750">
        <v>0.75</v>
      </c>
      <c r="S3750" t="s">
        <v>3267</v>
      </c>
      <c r="AE3750">
        <v>12</v>
      </c>
      <c r="AF3750">
        <v>7.6</v>
      </c>
      <c r="AG3750">
        <v>5</v>
      </c>
      <c r="AH3750" t="s">
        <v>53</v>
      </c>
      <c r="AI3750" t="s">
        <v>54</v>
      </c>
      <c r="AJ3750">
        <v>2</v>
      </c>
      <c r="AK3750">
        <v>1</v>
      </c>
      <c r="AL3750">
        <v>1</v>
      </c>
      <c r="AM3750" t="s">
        <v>55</v>
      </c>
      <c r="AN3750" t="s">
        <v>56</v>
      </c>
      <c r="AP3750">
        <v>1</v>
      </c>
      <c r="AQ3750" t="s">
        <v>57</v>
      </c>
      <c r="AR3750">
        <v>0</v>
      </c>
      <c r="AW3750" t="s">
        <v>58</v>
      </c>
      <c r="AX3750">
        <v>0</v>
      </c>
      <c r="AY3750">
        <v>2</v>
      </c>
      <c r="AZ3750">
        <v>0.75</v>
      </c>
      <c r="BA3750">
        <v>0.75</v>
      </c>
      <c r="BB3750" t="s">
        <v>59</v>
      </c>
    </row>
    <row r="3751" spans="1:54" x14ac:dyDescent="0.2">
      <c r="A3751" s="7" t="str">
        <f>VLOOKUP(G3751,'Matching-Tabelle'!$A$76:$B$80,2,FALSE)</f>
        <v>ralph.straehl@tkb.ch</v>
      </c>
      <c r="B3751" s="7" t="str">
        <f>VLOOKUP(J3751,'Matching-Tabelle'!$A$1:$B$66,2,FALSE)</f>
        <v>WPI CTB</v>
      </c>
      <c r="C3751" s="7" t="str">
        <f>IF(VLOOKUP(J3751,'Matching-Tabelle'!$A$1:$CB$66,3,FALSE)=0,"",VLOOKUP(J3751,'Matching-Tabelle'!$A$1:$CB$66,3,FALSE))</f>
        <v/>
      </c>
      <c r="D3751" s="7">
        <v>5.5</v>
      </c>
      <c r="E3751" s="7" t="s">
        <v>3382</v>
      </c>
      <c r="F3751" s="8">
        <v>42445</v>
      </c>
      <c r="G3751" t="s">
        <v>5099</v>
      </c>
      <c r="H3751" t="s">
        <v>3260</v>
      </c>
      <c r="I3751" t="s">
        <v>3261</v>
      </c>
      <c r="J3751">
        <v>935</v>
      </c>
      <c r="K3751" t="s">
        <v>1147</v>
      </c>
      <c r="L3751" t="s">
        <v>1148</v>
      </c>
      <c r="M3751">
        <v>990001</v>
      </c>
      <c r="N3751" t="s">
        <v>51</v>
      </c>
      <c r="O3751">
        <v>5.5</v>
      </c>
      <c r="Q3751">
        <v>5.5</v>
      </c>
      <c r="S3751" t="s">
        <v>3382</v>
      </c>
      <c r="AE3751">
        <v>12</v>
      </c>
      <c r="AF3751">
        <v>7.6</v>
      </c>
      <c r="AG3751">
        <v>5</v>
      </c>
      <c r="AH3751" t="s">
        <v>53</v>
      </c>
      <c r="AI3751" t="s">
        <v>54</v>
      </c>
      <c r="AJ3751">
        <v>2</v>
      </c>
      <c r="AK3751">
        <v>1</v>
      </c>
      <c r="AL3751">
        <v>1</v>
      </c>
      <c r="AM3751" t="s">
        <v>55</v>
      </c>
      <c r="AN3751" t="s">
        <v>56</v>
      </c>
      <c r="AP3751">
        <v>1</v>
      </c>
      <c r="AQ3751" t="s">
        <v>57</v>
      </c>
      <c r="AR3751">
        <v>0</v>
      </c>
      <c r="AW3751" t="s">
        <v>58</v>
      </c>
      <c r="AX3751">
        <v>0</v>
      </c>
      <c r="AY3751">
        <v>2</v>
      </c>
      <c r="AZ3751">
        <v>5.5</v>
      </c>
      <c r="BA3751">
        <v>5.5</v>
      </c>
      <c r="BB3751" t="s">
        <v>59</v>
      </c>
    </row>
    <row r="3752" spans="1:54" x14ac:dyDescent="0.2">
      <c r="A3752" s="7" t="str">
        <f>VLOOKUP(G3752,'Matching-Tabelle'!$A$76:$B$80,2,FALSE)</f>
        <v>ralph.straehl@tkb.ch</v>
      </c>
      <c r="B3752" s="7" t="str">
        <f>VLOOKUP(J3752,'Matching-Tabelle'!$A$1:$B$66,2,FALSE)</f>
        <v>WPI CTB</v>
      </c>
      <c r="C3752" s="7" t="str">
        <f>IF(VLOOKUP(J3752,'Matching-Tabelle'!$A$1:$CB$66,3,FALSE)=0,"",VLOOKUP(J3752,'Matching-Tabelle'!$A$1:$CB$66,3,FALSE))</f>
        <v/>
      </c>
      <c r="D3752" s="7">
        <v>3.19</v>
      </c>
      <c r="E3752" s="7" t="s">
        <v>3383</v>
      </c>
      <c r="F3752" s="8">
        <v>42445</v>
      </c>
      <c r="G3752" t="s">
        <v>5099</v>
      </c>
      <c r="H3752" t="s">
        <v>3260</v>
      </c>
      <c r="I3752" t="s">
        <v>3261</v>
      </c>
      <c r="J3752">
        <v>925</v>
      </c>
      <c r="K3752" t="s">
        <v>49</v>
      </c>
      <c r="L3752" t="s">
        <v>50</v>
      </c>
      <c r="M3752">
        <v>990001</v>
      </c>
      <c r="N3752" t="s">
        <v>51</v>
      </c>
      <c r="O3752">
        <v>3.19</v>
      </c>
      <c r="Q3752">
        <v>3.19</v>
      </c>
      <c r="S3752" t="s">
        <v>3383</v>
      </c>
      <c r="AE3752">
        <v>12</v>
      </c>
      <c r="AF3752">
        <v>7.6</v>
      </c>
      <c r="AG3752">
        <v>5</v>
      </c>
      <c r="AH3752" t="s">
        <v>53</v>
      </c>
      <c r="AI3752" t="s">
        <v>54</v>
      </c>
      <c r="AJ3752">
        <v>2</v>
      </c>
      <c r="AK3752">
        <v>1</v>
      </c>
      <c r="AL3752">
        <v>1</v>
      </c>
      <c r="AM3752" t="s">
        <v>55</v>
      </c>
      <c r="AN3752" t="s">
        <v>56</v>
      </c>
      <c r="AP3752">
        <v>1</v>
      </c>
      <c r="AQ3752" t="s">
        <v>57</v>
      </c>
      <c r="AR3752">
        <v>0</v>
      </c>
      <c r="AW3752" t="s">
        <v>58</v>
      </c>
      <c r="AX3752">
        <v>0</v>
      </c>
      <c r="AY3752">
        <v>2</v>
      </c>
      <c r="AZ3752">
        <v>3.19</v>
      </c>
      <c r="BA3752">
        <v>3.19</v>
      </c>
      <c r="BB3752" t="s">
        <v>59</v>
      </c>
    </row>
    <row r="3753" spans="1:54" x14ac:dyDescent="0.2">
      <c r="A3753" s="7" t="str">
        <f>VLOOKUP(G3753,'Matching-Tabelle'!$A$76:$B$80,2,FALSE)</f>
        <v>ralph.straehl@tkb.ch</v>
      </c>
      <c r="B3753" s="7" t="str">
        <f>VLOOKUP(J3753,'Matching-Tabelle'!$A$1:$B$66,2,FALSE)</f>
        <v>WPI RTB</v>
      </c>
      <c r="C3753" s="7" t="str">
        <f>IF(VLOOKUP(J3753,'Matching-Tabelle'!$A$1:$CB$66,3,FALSE)=0,"",VLOOKUP(J3753,'Matching-Tabelle'!$A$1:$CB$66,3,FALSE))</f>
        <v/>
      </c>
      <c r="D3753" s="7">
        <v>1.1599999999999999</v>
      </c>
      <c r="E3753" s="7" t="s">
        <v>3267</v>
      </c>
      <c r="F3753" s="8">
        <v>42446</v>
      </c>
      <c r="G3753" t="s">
        <v>5099</v>
      </c>
      <c r="H3753" t="s">
        <v>3260</v>
      </c>
      <c r="I3753" t="s">
        <v>3261</v>
      </c>
      <c r="J3753">
        <v>24</v>
      </c>
      <c r="K3753" t="s">
        <v>73</v>
      </c>
      <c r="L3753" t="s">
        <v>74</v>
      </c>
      <c r="M3753">
        <v>990001</v>
      </c>
      <c r="N3753" t="s">
        <v>51</v>
      </c>
      <c r="O3753">
        <v>1.1599999999999999</v>
      </c>
      <c r="Q3753">
        <v>1.1599999999999999</v>
      </c>
      <c r="S3753" t="s">
        <v>3267</v>
      </c>
      <c r="AE3753">
        <v>12</v>
      </c>
      <c r="AF3753">
        <v>7.6</v>
      </c>
      <c r="AG3753">
        <v>5</v>
      </c>
      <c r="AH3753" t="s">
        <v>53</v>
      </c>
      <c r="AI3753" t="s">
        <v>54</v>
      </c>
      <c r="AJ3753">
        <v>2</v>
      </c>
      <c r="AK3753">
        <v>1</v>
      </c>
      <c r="AL3753">
        <v>1</v>
      </c>
      <c r="AM3753" t="s">
        <v>55</v>
      </c>
      <c r="AN3753" t="s">
        <v>56</v>
      </c>
      <c r="AP3753">
        <v>1</v>
      </c>
      <c r="AQ3753" t="s">
        <v>57</v>
      </c>
      <c r="AR3753">
        <v>0</v>
      </c>
      <c r="AW3753" t="s">
        <v>58</v>
      </c>
      <c r="AX3753">
        <v>0</v>
      </c>
      <c r="AY3753">
        <v>2</v>
      </c>
      <c r="AZ3753">
        <v>1.1599999999999999</v>
      </c>
      <c r="BA3753">
        <v>1.1599999999999999</v>
      </c>
      <c r="BB3753" t="s">
        <v>59</v>
      </c>
    </row>
    <row r="3754" spans="1:54" x14ac:dyDescent="0.2">
      <c r="A3754" s="7" t="str">
        <f>VLOOKUP(G3754,'Matching-Tabelle'!$A$76:$B$80,2,FALSE)</f>
        <v>ralph.straehl@tkb.ch</v>
      </c>
      <c r="B3754" s="7" t="str">
        <f>VLOOKUP(J3754,'Matching-Tabelle'!$A$1:$B$66,2,FALSE)</f>
        <v>WPI RTB</v>
      </c>
      <c r="C3754" s="7" t="str">
        <f>IF(VLOOKUP(J3754,'Matching-Tabelle'!$A$1:$CB$66,3,FALSE)=0,"",VLOOKUP(J3754,'Matching-Tabelle'!$A$1:$CB$66,3,FALSE))</f>
        <v/>
      </c>
      <c r="D3754" s="7">
        <v>1.77</v>
      </c>
      <c r="E3754" s="7" t="s">
        <v>3384</v>
      </c>
      <c r="F3754" s="8">
        <v>42446</v>
      </c>
      <c r="G3754" t="s">
        <v>5099</v>
      </c>
      <c r="H3754" t="s">
        <v>3260</v>
      </c>
      <c r="I3754" t="s">
        <v>3261</v>
      </c>
      <c r="J3754">
        <v>27</v>
      </c>
      <c r="K3754" t="s">
        <v>872</v>
      </c>
      <c r="L3754" t="s">
        <v>873</v>
      </c>
      <c r="M3754">
        <v>990001</v>
      </c>
      <c r="N3754" t="s">
        <v>51</v>
      </c>
      <c r="O3754">
        <v>1.77</v>
      </c>
      <c r="Q3754">
        <v>1.77</v>
      </c>
      <c r="S3754" t="s">
        <v>3384</v>
      </c>
      <c r="AE3754">
        <v>12</v>
      </c>
      <c r="AF3754">
        <v>7.6</v>
      </c>
      <c r="AG3754">
        <v>5</v>
      </c>
      <c r="AH3754" t="s">
        <v>53</v>
      </c>
      <c r="AI3754" t="s">
        <v>54</v>
      </c>
      <c r="AJ3754">
        <v>2</v>
      </c>
      <c r="AK3754">
        <v>1</v>
      </c>
      <c r="AL3754">
        <v>1</v>
      </c>
      <c r="AM3754" t="s">
        <v>55</v>
      </c>
      <c r="AN3754" t="s">
        <v>56</v>
      </c>
      <c r="AP3754">
        <v>1</v>
      </c>
      <c r="AQ3754" t="s">
        <v>57</v>
      </c>
      <c r="AR3754">
        <v>0</v>
      </c>
      <c r="AW3754" t="s">
        <v>58</v>
      </c>
      <c r="AX3754">
        <v>0</v>
      </c>
      <c r="AY3754">
        <v>2</v>
      </c>
      <c r="AZ3754">
        <v>1.77</v>
      </c>
      <c r="BA3754">
        <v>1.77</v>
      </c>
      <c r="BB3754" t="s">
        <v>59</v>
      </c>
    </row>
    <row r="3755" spans="1:54" x14ac:dyDescent="0.2">
      <c r="A3755" s="7" t="str">
        <f>VLOOKUP(G3755,'Matching-Tabelle'!$A$76:$B$80,2,FALSE)</f>
        <v>ralph.straehl@tkb.ch</v>
      </c>
      <c r="B3755" s="7" t="str">
        <f>VLOOKUP(J3755,'Matching-Tabelle'!$A$1:$B$66,2,FALSE)</f>
        <v>WPI RTB</v>
      </c>
      <c r="C3755" s="7" t="str">
        <f>IF(VLOOKUP(J3755,'Matching-Tabelle'!$A$1:$CB$66,3,FALSE)=0,"",VLOOKUP(J3755,'Matching-Tabelle'!$A$1:$CB$66,3,FALSE))</f>
        <v/>
      </c>
      <c r="D3755" s="7">
        <v>2.85</v>
      </c>
      <c r="E3755" s="7" t="s">
        <v>3385</v>
      </c>
      <c r="F3755" s="8">
        <v>42446</v>
      </c>
      <c r="G3755" t="s">
        <v>5099</v>
      </c>
      <c r="H3755" t="s">
        <v>3260</v>
      </c>
      <c r="I3755" t="s">
        <v>3261</v>
      </c>
      <c r="J3755">
        <v>35</v>
      </c>
      <c r="K3755" t="s">
        <v>608</v>
      </c>
      <c r="L3755" t="s">
        <v>609</v>
      </c>
      <c r="M3755">
        <v>990001</v>
      </c>
      <c r="N3755" t="s">
        <v>51</v>
      </c>
      <c r="O3755">
        <v>2.85</v>
      </c>
      <c r="Q3755">
        <v>2.85</v>
      </c>
      <c r="S3755" t="s">
        <v>3385</v>
      </c>
      <c r="AE3755">
        <v>12</v>
      </c>
      <c r="AF3755">
        <v>7.6</v>
      </c>
      <c r="AG3755">
        <v>5</v>
      </c>
      <c r="AH3755" t="s">
        <v>53</v>
      </c>
      <c r="AI3755" t="s">
        <v>54</v>
      </c>
      <c r="AJ3755">
        <v>2</v>
      </c>
      <c r="AK3755">
        <v>1</v>
      </c>
      <c r="AL3755">
        <v>1</v>
      </c>
      <c r="AM3755" t="s">
        <v>55</v>
      </c>
      <c r="AN3755" t="s">
        <v>56</v>
      </c>
      <c r="AP3755">
        <v>1</v>
      </c>
      <c r="AQ3755" t="s">
        <v>57</v>
      </c>
      <c r="AR3755">
        <v>0</v>
      </c>
      <c r="AW3755" t="s">
        <v>58</v>
      </c>
      <c r="AX3755">
        <v>0</v>
      </c>
      <c r="AY3755">
        <v>2</v>
      </c>
      <c r="AZ3755">
        <v>2.85</v>
      </c>
      <c r="BA3755">
        <v>2.85</v>
      </c>
      <c r="BB3755" t="s">
        <v>59</v>
      </c>
    </row>
    <row r="3756" spans="1:54" x14ac:dyDescent="0.2">
      <c r="A3756" s="7" t="str">
        <f>VLOOKUP(G3756,'Matching-Tabelle'!$A$76:$B$80,2,FALSE)</f>
        <v>ralph.straehl@tkb.ch</v>
      </c>
      <c r="B3756" s="7" t="str">
        <f>VLOOKUP(J3756,'Matching-Tabelle'!$A$1:$B$66,2,FALSE)</f>
        <v>WPI RTB</v>
      </c>
      <c r="C3756" s="7" t="str">
        <f>IF(VLOOKUP(J3756,'Matching-Tabelle'!$A$1:$CB$66,3,FALSE)=0,"",VLOOKUP(J3756,'Matching-Tabelle'!$A$1:$CB$66,3,FALSE))</f>
        <v/>
      </c>
      <c r="D3756" s="7">
        <v>2.5299999999999998</v>
      </c>
      <c r="E3756" s="7" t="s">
        <v>3386</v>
      </c>
      <c r="F3756" s="8">
        <v>42446</v>
      </c>
      <c r="G3756" t="s">
        <v>5099</v>
      </c>
      <c r="H3756" t="s">
        <v>3260</v>
      </c>
      <c r="I3756" t="s">
        <v>3261</v>
      </c>
      <c r="J3756">
        <v>20</v>
      </c>
      <c r="K3756" t="s">
        <v>95</v>
      </c>
      <c r="L3756" t="s">
        <v>96</v>
      </c>
      <c r="M3756">
        <v>990001</v>
      </c>
      <c r="N3756" t="s">
        <v>51</v>
      </c>
      <c r="O3756">
        <v>2.5299999999999998</v>
      </c>
      <c r="Q3756">
        <v>2.5299999999999998</v>
      </c>
      <c r="S3756" t="s">
        <v>3386</v>
      </c>
      <c r="AE3756">
        <v>12</v>
      </c>
      <c r="AF3756">
        <v>7.6</v>
      </c>
      <c r="AG3756">
        <v>5</v>
      </c>
      <c r="AH3756" t="s">
        <v>53</v>
      </c>
      <c r="AI3756" t="s">
        <v>54</v>
      </c>
      <c r="AJ3756">
        <v>2</v>
      </c>
      <c r="AK3756">
        <v>1</v>
      </c>
      <c r="AL3756">
        <v>1</v>
      </c>
      <c r="AM3756" t="s">
        <v>55</v>
      </c>
      <c r="AN3756" t="s">
        <v>56</v>
      </c>
      <c r="AP3756">
        <v>1</v>
      </c>
      <c r="AQ3756" t="s">
        <v>57</v>
      </c>
      <c r="AR3756">
        <v>0</v>
      </c>
      <c r="AW3756" t="s">
        <v>58</v>
      </c>
      <c r="AX3756">
        <v>0</v>
      </c>
      <c r="AY3756">
        <v>2</v>
      </c>
      <c r="AZ3756">
        <v>2.5299999999999998</v>
      </c>
      <c r="BA3756">
        <v>2.5299999999999998</v>
      </c>
      <c r="BB3756" t="s">
        <v>59</v>
      </c>
    </row>
    <row r="3757" spans="1:54" x14ac:dyDescent="0.2">
      <c r="A3757" s="7" t="str">
        <f>VLOOKUP(G3757,'Matching-Tabelle'!$A$76:$B$80,2,FALSE)</f>
        <v>ralph.straehl@tkb.ch</v>
      </c>
      <c r="B3757" s="7" t="str">
        <f>VLOOKUP(J3757,'Matching-Tabelle'!$A$1:$B$66,2,FALSE)</f>
        <v>WPI RTB</v>
      </c>
      <c r="C3757" s="7" t="str">
        <f>IF(VLOOKUP(J3757,'Matching-Tabelle'!$A$1:$CB$66,3,FALSE)=0,"",VLOOKUP(J3757,'Matching-Tabelle'!$A$1:$CB$66,3,FALSE))</f>
        <v/>
      </c>
      <c r="D3757" s="7">
        <v>2.35</v>
      </c>
      <c r="E3757" s="7" t="s">
        <v>3267</v>
      </c>
      <c r="F3757" s="8">
        <v>42447</v>
      </c>
      <c r="G3757" t="s">
        <v>5099</v>
      </c>
      <c r="H3757" t="s">
        <v>3260</v>
      </c>
      <c r="I3757" t="s">
        <v>3261</v>
      </c>
      <c r="J3757">
        <v>24</v>
      </c>
      <c r="K3757" t="s">
        <v>73</v>
      </c>
      <c r="L3757" t="s">
        <v>74</v>
      </c>
      <c r="M3757">
        <v>990001</v>
      </c>
      <c r="N3757" t="s">
        <v>51</v>
      </c>
      <c r="O3757">
        <v>2.35</v>
      </c>
      <c r="Q3757">
        <v>2.35</v>
      </c>
      <c r="S3757" t="s">
        <v>3267</v>
      </c>
      <c r="AE3757">
        <v>12</v>
      </c>
      <c r="AF3757">
        <v>7.6</v>
      </c>
      <c r="AG3757">
        <v>5</v>
      </c>
      <c r="AH3757" t="s">
        <v>53</v>
      </c>
      <c r="AI3757" t="s">
        <v>54</v>
      </c>
      <c r="AJ3757">
        <v>2</v>
      </c>
      <c r="AK3757">
        <v>1</v>
      </c>
      <c r="AL3757">
        <v>1</v>
      </c>
      <c r="AM3757" t="s">
        <v>55</v>
      </c>
      <c r="AN3757" t="s">
        <v>56</v>
      </c>
      <c r="AP3757">
        <v>1</v>
      </c>
      <c r="AQ3757" t="s">
        <v>57</v>
      </c>
      <c r="AR3757">
        <v>0</v>
      </c>
      <c r="AW3757" t="s">
        <v>58</v>
      </c>
      <c r="AX3757">
        <v>0</v>
      </c>
      <c r="AY3757">
        <v>2</v>
      </c>
      <c r="AZ3757">
        <v>2.35</v>
      </c>
      <c r="BA3757">
        <v>2.35</v>
      </c>
      <c r="BB3757" t="s">
        <v>59</v>
      </c>
    </row>
    <row r="3758" spans="1:54" x14ac:dyDescent="0.2">
      <c r="A3758" s="7" t="str">
        <f>VLOOKUP(G3758,'Matching-Tabelle'!$A$76:$B$80,2,FALSE)</f>
        <v>ralph.straehl@tkb.ch</v>
      </c>
      <c r="B3758" s="7" t="str">
        <f>VLOOKUP(J3758,'Matching-Tabelle'!$A$1:$B$66,2,FALSE)</f>
        <v>WPI RTB</v>
      </c>
      <c r="C3758" s="7" t="str">
        <f>IF(VLOOKUP(J3758,'Matching-Tabelle'!$A$1:$CB$66,3,FALSE)=0,"",VLOOKUP(J3758,'Matching-Tabelle'!$A$1:$CB$66,3,FALSE))</f>
        <v/>
      </c>
      <c r="D3758" s="7">
        <v>1.27</v>
      </c>
      <c r="E3758" s="7" t="s">
        <v>3387</v>
      </c>
      <c r="F3758" s="8">
        <v>42447</v>
      </c>
      <c r="G3758" t="s">
        <v>5099</v>
      </c>
      <c r="H3758" t="s">
        <v>3260</v>
      </c>
      <c r="I3758" t="s">
        <v>3261</v>
      </c>
      <c r="J3758">
        <v>20</v>
      </c>
      <c r="K3758" t="s">
        <v>95</v>
      </c>
      <c r="L3758" t="s">
        <v>96</v>
      </c>
      <c r="M3758">
        <v>990001</v>
      </c>
      <c r="N3758" t="s">
        <v>51</v>
      </c>
      <c r="O3758">
        <v>1.27</v>
      </c>
      <c r="Q3758">
        <v>1.27</v>
      </c>
      <c r="S3758" t="s">
        <v>3387</v>
      </c>
      <c r="AE3758">
        <v>12</v>
      </c>
      <c r="AF3758">
        <v>7.6</v>
      </c>
      <c r="AG3758">
        <v>5</v>
      </c>
      <c r="AH3758" t="s">
        <v>53</v>
      </c>
      <c r="AI3758" t="s">
        <v>54</v>
      </c>
      <c r="AJ3758">
        <v>2</v>
      </c>
      <c r="AK3758">
        <v>1</v>
      </c>
      <c r="AL3758">
        <v>1</v>
      </c>
      <c r="AM3758" t="s">
        <v>55</v>
      </c>
      <c r="AN3758" t="s">
        <v>56</v>
      </c>
      <c r="AP3758">
        <v>1</v>
      </c>
      <c r="AQ3758" t="s">
        <v>57</v>
      </c>
      <c r="AR3758">
        <v>0</v>
      </c>
      <c r="AW3758" t="s">
        <v>58</v>
      </c>
      <c r="AX3758">
        <v>0</v>
      </c>
      <c r="AY3758">
        <v>2</v>
      </c>
      <c r="AZ3758">
        <v>1.27</v>
      </c>
      <c r="BA3758">
        <v>1.27</v>
      </c>
      <c r="BB3758" t="s">
        <v>59</v>
      </c>
    </row>
    <row r="3759" spans="1:54" x14ac:dyDescent="0.2">
      <c r="A3759" s="7" t="str">
        <f>VLOOKUP(G3759,'Matching-Tabelle'!$A$76:$B$80,2,FALSE)</f>
        <v>ralph.straehl@tkb.ch</v>
      </c>
      <c r="B3759" s="7" t="str">
        <f>VLOOKUP(J3759,'Matching-Tabelle'!$A$1:$B$66,2,FALSE)</f>
        <v>WPI CTB</v>
      </c>
      <c r="C3759" s="7" t="str">
        <f>IF(VLOOKUP(J3759,'Matching-Tabelle'!$A$1:$CB$66,3,FALSE)=0,"",VLOOKUP(J3759,'Matching-Tabelle'!$A$1:$CB$66,3,FALSE))</f>
        <v/>
      </c>
      <c r="D3759" s="7">
        <v>3.18</v>
      </c>
      <c r="E3759" s="7" t="s">
        <v>3388</v>
      </c>
      <c r="F3759" s="8">
        <v>42447</v>
      </c>
      <c r="G3759" t="s">
        <v>5099</v>
      </c>
      <c r="H3759" t="s">
        <v>3260</v>
      </c>
      <c r="I3759" t="s">
        <v>3261</v>
      </c>
      <c r="J3759">
        <v>932</v>
      </c>
      <c r="K3759" t="s">
        <v>124</v>
      </c>
      <c r="L3759" t="s">
        <v>125</v>
      </c>
      <c r="M3759">
        <v>990001</v>
      </c>
      <c r="N3759" t="s">
        <v>51</v>
      </c>
      <c r="O3759">
        <v>3.18</v>
      </c>
      <c r="Q3759">
        <v>3.18</v>
      </c>
      <c r="S3759" t="s">
        <v>3388</v>
      </c>
      <c r="AE3759">
        <v>12</v>
      </c>
      <c r="AF3759">
        <v>7.6</v>
      </c>
      <c r="AG3759">
        <v>5</v>
      </c>
      <c r="AH3759" t="s">
        <v>53</v>
      </c>
      <c r="AI3759" t="s">
        <v>54</v>
      </c>
      <c r="AJ3759">
        <v>2</v>
      </c>
      <c r="AK3759">
        <v>1</v>
      </c>
      <c r="AL3759">
        <v>1</v>
      </c>
      <c r="AM3759" t="s">
        <v>55</v>
      </c>
      <c r="AN3759" t="s">
        <v>56</v>
      </c>
      <c r="AP3759">
        <v>1</v>
      </c>
      <c r="AQ3759" t="s">
        <v>57</v>
      </c>
      <c r="AR3759">
        <v>0</v>
      </c>
      <c r="AW3759" t="s">
        <v>58</v>
      </c>
      <c r="AX3759">
        <v>0</v>
      </c>
      <c r="AY3759">
        <v>2</v>
      </c>
      <c r="AZ3759">
        <v>3.18</v>
      </c>
      <c r="BA3759">
        <v>3.18</v>
      </c>
      <c r="BB3759" t="s">
        <v>59</v>
      </c>
    </row>
    <row r="3760" spans="1:54" x14ac:dyDescent="0.2">
      <c r="A3760" s="7" t="str">
        <f>VLOOKUP(G3760,'Matching-Tabelle'!$A$76:$B$80,2,FALSE)</f>
        <v>ralph.straehl@tkb.ch</v>
      </c>
      <c r="B3760" s="7" t="str">
        <f>VLOOKUP(J3760,'Matching-Tabelle'!$A$1:$B$66,2,FALSE)</f>
        <v>Proj HR SYS</v>
      </c>
      <c r="C3760" s="7" t="str">
        <f>IF(VLOOKUP(J3760,'Matching-Tabelle'!$A$1:$CB$66,3,FALSE)=0,"",VLOOKUP(J3760,'Matching-Tabelle'!$A$1:$CB$66,3,FALSE))</f>
        <v/>
      </c>
      <c r="D3760" s="7">
        <v>3.15</v>
      </c>
      <c r="E3760" s="7" t="s">
        <v>3389</v>
      </c>
      <c r="F3760" s="8">
        <v>42447</v>
      </c>
      <c r="G3760" t="s">
        <v>5099</v>
      </c>
      <c r="H3760" t="s">
        <v>3260</v>
      </c>
      <c r="I3760" t="s">
        <v>3261</v>
      </c>
      <c r="J3760">
        <v>2000232</v>
      </c>
      <c r="K3760" t="s">
        <v>60</v>
      </c>
      <c r="L3760" t="s">
        <v>61</v>
      </c>
      <c r="M3760">
        <v>990001</v>
      </c>
      <c r="N3760" t="s">
        <v>51</v>
      </c>
      <c r="O3760">
        <v>3.15</v>
      </c>
      <c r="Q3760">
        <v>3.15</v>
      </c>
      <c r="S3760" t="s">
        <v>3389</v>
      </c>
      <c r="AE3760">
        <v>12</v>
      </c>
      <c r="AF3760">
        <v>7.6</v>
      </c>
      <c r="AG3760">
        <v>5</v>
      </c>
      <c r="AH3760" t="s">
        <v>53</v>
      </c>
      <c r="AI3760" t="s">
        <v>54</v>
      </c>
      <c r="AJ3760">
        <v>2</v>
      </c>
      <c r="AK3760">
        <v>1</v>
      </c>
      <c r="AL3760">
        <v>1</v>
      </c>
      <c r="AM3760" t="s">
        <v>55</v>
      </c>
      <c r="AN3760" t="s">
        <v>56</v>
      </c>
      <c r="AP3760">
        <v>1</v>
      </c>
      <c r="AQ3760" t="s">
        <v>57</v>
      </c>
      <c r="AR3760">
        <v>0</v>
      </c>
      <c r="AW3760" t="s">
        <v>58</v>
      </c>
      <c r="AX3760">
        <v>0</v>
      </c>
      <c r="AY3760">
        <v>2</v>
      </c>
      <c r="AZ3760">
        <v>3.15</v>
      </c>
      <c r="BA3760">
        <v>3.15</v>
      </c>
      <c r="BB3760" t="s">
        <v>59</v>
      </c>
    </row>
    <row r="3761" spans="1:54" x14ac:dyDescent="0.2">
      <c r="A3761" s="7" t="str">
        <f>VLOOKUP(G3761,'Matching-Tabelle'!$A$76:$B$80,2,FALSE)</f>
        <v>ralph.straehl@tkb.ch</v>
      </c>
      <c r="B3761" s="7" t="str">
        <f>VLOOKUP(J3761,'Matching-Tabelle'!$A$1:$B$66,2,FALSE)</f>
        <v>WPI RTB</v>
      </c>
      <c r="C3761" s="7" t="str">
        <f>IF(VLOOKUP(J3761,'Matching-Tabelle'!$A$1:$CB$66,3,FALSE)=0,"",VLOOKUP(J3761,'Matching-Tabelle'!$A$1:$CB$66,3,FALSE))</f>
        <v/>
      </c>
      <c r="D3761" s="7">
        <v>1.75</v>
      </c>
      <c r="E3761" s="7" t="s">
        <v>3267</v>
      </c>
      <c r="F3761" s="8">
        <v>42450</v>
      </c>
      <c r="G3761" t="s">
        <v>5099</v>
      </c>
      <c r="H3761" t="s">
        <v>3260</v>
      </c>
      <c r="I3761" t="s">
        <v>3261</v>
      </c>
      <c r="J3761">
        <v>24</v>
      </c>
      <c r="K3761" t="s">
        <v>73</v>
      </c>
      <c r="L3761" t="s">
        <v>74</v>
      </c>
      <c r="M3761">
        <v>990001</v>
      </c>
      <c r="N3761" t="s">
        <v>51</v>
      </c>
      <c r="O3761">
        <v>1.75</v>
      </c>
      <c r="Q3761">
        <v>1.75</v>
      </c>
      <c r="S3761" t="s">
        <v>3267</v>
      </c>
      <c r="AE3761">
        <v>12</v>
      </c>
      <c r="AF3761">
        <v>7.6</v>
      </c>
      <c r="AG3761">
        <v>5</v>
      </c>
      <c r="AH3761" t="s">
        <v>53</v>
      </c>
      <c r="AI3761" t="s">
        <v>54</v>
      </c>
      <c r="AJ3761">
        <v>2</v>
      </c>
      <c r="AK3761">
        <v>1</v>
      </c>
      <c r="AL3761">
        <v>1</v>
      </c>
      <c r="AM3761" t="s">
        <v>55</v>
      </c>
      <c r="AN3761" t="s">
        <v>56</v>
      </c>
      <c r="AP3761">
        <v>1</v>
      </c>
      <c r="AQ3761" t="s">
        <v>57</v>
      </c>
      <c r="AR3761">
        <v>0</v>
      </c>
      <c r="AW3761" t="s">
        <v>58</v>
      </c>
      <c r="AX3761">
        <v>0</v>
      </c>
      <c r="AY3761">
        <v>2</v>
      </c>
      <c r="AZ3761">
        <v>1.75</v>
      </c>
      <c r="BA3761">
        <v>1.75</v>
      </c>
      <c r="BB3761" t="s">
        <v>59</v>
      </c>
    </row>
    <row r="3762" spans="1:54" x14ac:dyDescent="0.2">
      <c r="A3762" s="7" t="str">
        <f>VLOOKUP(G3762,'Matching-Tabelle'!$A$76:$B$80,2,FALSE)</f>
        <v>ralph.straehl@tkb.ch</v>
      </c>
      <c r="B3762" s="7" t="str">
        <f>VLOOKUP(J3762,'Matching-Tabelle'!$A$1:$B$66,2,FALSE)</f>
        <v>WPI Führung</v>
      </c>
      <c r="C3762" s="7" t="str">
        <f>IF(VLOOKUP(J3762,'Matching-Tabelle'!$A$1:$CB$66,3,FALSE)=0,"",VLOOKUP(J3762,'Matching-Tabelle'!$A$1:$CB$66,3,FALSE))</f>
        <v/>
      </c>
      <c r="D3762" s="7">
        <v>1.84</v>
      </c>
      <c r="E3762" s="7" t="s">
        <v>3390</v>
      </c>
      <c r="F3762" s="8">
        <v>42450</v>
      </c>
      <c r="G3762" t="s">
        <v>5099</v>
      </c>
      <c r="H3762" t="s">
        <v>3260</v>
      </c>
      <c r="I3762" t="s">
        <v>3261</v>
      </c>
      <c r="J3762">
        <v>26</v>
      </c>
      <c r="K3762" t="s">
        <v>130</v>
      </c>
      <c r="L3762" t="s">
        <v>131</v>
      </c>
      <c r="M3762">
        <v>990001</v>
      </c>
      <c r="N3762" t="s">
        <v>51</v>
      </c>
      <c r="O3762">
        <v>1.84</v>
      </c>
      <c r="Q3762">
        <v>1.84</v>
      </c>
      <c r="S3762" t="s">
        <v>3390</v>
      </c>
      <c r="AE3762">
        <v>12</v>
      </c>
      <c r="AF3762">
        <v>7.6</v>
      </c>
      <c r="AG3762">
        <v>5</v>
      </c>
      <c r="AH3762" t="s">
        <v>53</v>
      </c>
      <c r="AI3762" t="s">
        <v>54</v>
      </c>
      <c r="AJ3762">
        <v>2</v>
      </c>
      <c r="AK3762">
        <v>1</v>
      </c>
      <c r="AL3762">
        <v>1</v>
      </c>
      <c r="AM3762" t="s">
        <v>55</v>
      </c>
      <c r="AN3762" t="s">
        <v>56</v>
      </c>
      <c r="AP3762">
        <v>1</v>
      </c>
      <c r="AQ3762" t="s">
        <v>57</v>
      </c>
      <c r="AR3762">
        <v>0</v>
      </c>
      <c r="AW3762" t="s">
        <v>58</v>
      </c>
      <c r="AX3762">
        <v>0</v>
      </c>
      <c r="AY3762">
        <v>2</v>
      </c>
      <c r="AZ3762">
        <v>1.84</v>
      </c>
      <c r="BA3762">
        <v>1.84</v>
      </c>
      <c r="BB3762" t="s">
        <v>59</v>
      </c>
    </row>
    <row r="3763" spans="1:54" x14ac:dyDescent="0.2">
      <c r="A3763" s="7" t="str">
        <f>VLOOKUP(G3763,'Matching-Tabelle'!$A$76:$B$80,2,FALSE)</f>
        <v>ralph.straehl@tkb.ch</v>
      </c>
      <c r="B3763" s="7" t="str">
        <f>VLOOKUP(J3763,'Matching-Tabelle'!$A$1:$B$66,2,FALSE)</f>
        <v>WPI RTB</v>
      </c>
      <c r="C3763" s="7" t="str">
        <f>IF(VLOOKUP(J3763,'Matching-Tabelle'!$A$1:$CB$66,3,FALSE)=0,"",VLOOKUP(J3763,'Matching-Tabelle'!$A$1:$CB$66,3,FALSE))</f>
        <v/>
      </c>
      <c r="D3763" s="7">
        <v>3.6</v>
      </c>
      <c r="E3763" s="7" t="s">
        <v>3391</v>
      </c>
      <c r="F3763" s="8">
        <v>42450</v>
      </c>
      <c r="G3763" t="s">
        <v>5099</v>
      </c>
      <c r="H3763" t="s">
        <v>3260</v>
      </c>
      <c r="I3763" t="s">
        <v>3261</v>
      </c>
      <c r="J3763">
        <v>27</v>
      </c>
      <c r="K3763" t="s">
        <v>872</v>
      </c>
      <c r="L3763" t="s">
        <v>873</v>
      </c>
      <c r="M3763">
        <v>990001</v>
      </c>
      <c r="N3763" t="s">
        <v>51</v>
      </c>
      <c r="O3763">
        <v>3.6</v>
      </c>
      <c r="Q3763">
        <v>3.6</v>
      </c>
      <c r="S3763" t="s">
        <v>3391</v>
      </c>
      <c r="AE3763">
        <v>12</v>
      </c>
      <c r="AF3763">
        <v>7.6</v>
      </c>
      <c r="AG3763">
        <v>5</v>
      </c>
      <c r="AH3763" t="s">
        <v>53</v>
      </c>
      <c r="AI3763" t="s">
        <v>54</v>
      </c>
      <c r="AJ3763">
        <v>2</v>
      </c>
      <c r="AK3763">
        <v>1</v>
      </c>
      <c r="AL3763">
        <v>1</v>
      </c>
      <c r="AM3763" t="s">
        <v>55</v>
      </c>
      <c r="AN3763" t="s">
        <v>56</v>
      </c>
      <c r="AP3763">
        <v>1</v>
      </c>
      <c r="AQ3763" t="s">
        <v>57</v>
      </c>
      <c r="AR3763">
        <v>0</v>
      </c>
      <c r="AW3763" t="s">
        <v>58</v>
      </c>
      <c r="AX3763">
        <v>0</v>
      </c>
      <c r="AY3763">
        <v>2</v>
      </c>
      <c r="AZ3763">
        <v>3.6</v>
      </c>
      <c r="BA3763">
        <v>3.6</v>
      </c>
      <c r="BB3763" t="s">
        <v>59</v>
      </c>
    </row>
    <row r="3764" spans="1:54" x14ac:dyDescent="0.2">
      <c r="A3764" s="7" t="str">
        <f>VLOOKUP(G3764,'Matching-Tabelle'!$A$76:$B$80,2,FALSE)</f>
        <v>ralph.straehl@tkb.ch</v>
      </c>
      <c r="B3764" s="7" t="str">
        <f>VLOOKUP(J3764,'Matching-Tabelle'!$A$1:$B$66,2,FALSE)</f>
        <v>WPI RTB</v>
      </c>
      <c r="C3764" s="7" t="str">
        <f>IF(VLOOKUP(J3764,'Matching-Tabelle'!$A$1:$CB$66,3,FALSE)=0,"",VLOOKUP(J3764,'Matching-Tabelle'!$A$1:$CB$66,3,FALSE))</f>
        <v/>
      </c>
      <c r="D3764" s="7">
        <v>0.75</v>
      </c>
      <c r="E3764" s="7" t="s">
        <v>3267</v>
      </c>
      <c r="F3764" s="8">
        <v>42451</v>
      </c>
      <c r="G3764" t="s">
        <v>5099</v>
      </c>
      <c r="H3764" t="s">
        <v>3260</v>
      </c>
      <c r="I3764" t="s">
        <v>3261</v>
      </c>
      <c r="J3764">
        <v>24</v>
      </c>
      <c r="K3764" t="s">
        <v>73</v>
      </c>
      <c r="L3764" t="s">
        <v>74</v>
      </c>
      <c r="M3764">
        <v>990001</v>
      </c>
      <c r="N3764" t="s">
        <v>51</v>
      </c>
      <c r="O3764">
        <v>0.75</v>
      </c>
      <c r="Q3764">
        <v>0.75</v>
      </c>
      <c r="S3764" t="s">
        <v>3267</v>
      </c>
      <c r="AE3764">
        <v>12</v>
      </c>
      <c r="AF3764">
        <v>7.6</v>
      </c>
      <c r="AG3764">
        <v>5</v>
      </c>
      <c r="AH3764" t="s">
        <v>53</v>
      </c>
      <c r="AI3764" t="s">
        <v>54</v>
      </c>
      <c r="AJ3764">
        <v>2</v>
      </c>
      <c r="AK3764">
        <v>1</v>
      </c>
      <c r="AL3764">
        <v>1</v>
      </c>
      <c r="AM3764" t="s">
        <v>55</v>
      </c>
      <c r="AN3764" t="s">
        <v>56</v>
      </c>
      <c r="AP3764">
        <v>1</v>
      </c>
      <c r="AQ3764" t="s">
        <v>57</v>
      </c>
      <c r="AR3764">
        <v>0</v>
      </c>
      <c r="AW3764" t="s">
        <v>58</v>
      </c>
      <c r="AX3764">
        <v>0</v>
      </c>
      <c r="AY3764">
        <v>2</v>
      </c>
      <c r="AZ3764">
        <v>0.75</v>
      </c>
      <c r="BA3764">
        <v>0.75</v>
      </c>
      <c r="BB3764" t="s">
        <v>59</v>
      </c>
    </row>
    <row r="3765" spans="1:54" x14ac:dyDescent="0.2">
      <c r="A3765" s="7" t="str">
        <f>VLOOKUP(G3765,'Matching-Tabelle'!$A$76:$B$80,2,FALSE)</f>
        <v>ralph.straehl@tkb.ch</v>
      </c>
      <c r="B3765" s="7" t="str">
        <f>VLOOKUP(J3765,'Matching-Tabelle'!$A$1:$B$66,2,FALSE)</f>
        <v>WPI RTB</v>
      </c>
      <c r="C3765" s="7" t="str">
        <f>IF(VLOOKUP(J3765,'Matching-Tabelle'!$A$1:$CB$66,3,FALSE)=0,"",VLOOKUP(J3765,'Matching-Tabelle'!$A$1:$CB$66,3,FALSE))</f>
        <v/>
      </c>
      <c r="D3765" s="7">
        <v>4.1100000000000003</v>
      </c>
      <c r="E3765" s="7" t="s">
        <v>3392</v>
      </c>
      <c r="F3765" s="8">
        <v>42451</v>
      </c>
      <c r="G3765" t="s">
        <v>5099</v>
      </c>
      <c r="H3765" t="s">
        <v>3260</v>
      </c>
      <c r="I3765" t="s">
        <v>3261</v>
      </c>
      <c r="J3765">
        <v>27</v>
      </c>
      <c r="K3765" t="s">
        <v>872</v>
      </c>
      <c r="L3765" t="s">
        <v>873</v>
      </c>
      <c r="M3765">
        <v>990001</v>
      </c>
      <c r="N3765" t="s">
        <v>51</v>
      </c>
      <c r="O3765">
        <v>4.1100000000000003</v>
      </c>
      <c r="Q3765">
        <v>4.1100000000000003</v>
      </c>
      <c r="S3765" t="s">
        <v>3392</v>
      </c>
      <c r="AE3765">
        <v>12</v>
      </c>
      <c r="AF3765">
        <v>7.6</v>
      </c>
      <c r="AG3765">
        <v>5</v>
      </c>
      <c r="AH3765" t="s">
        <v>53</v>
      </c>
      <c r="AI3765" t="s">
        <v>54</v>
      </c>
      <c r="AJ3765">
        <v>2</v>
      </c>
      <c r="AK3765">
        <v>1</v>
      </c>
      <c r="AL3765">
        <v>1</v>
      </c>
      <c r="AM3765" t="s">
        <v>55</v>
      </c>
      <c r="AN3765" t="s">
        <v>56</v>
      </c>
      <c r="AP3765">
        <v>1</v>
      </c>
      <c r="AQ3765" t="s">
        <v>57</v>
      </c>
      <c r="AR3765">
        <v>0</v>
      </c>
      <c r="AW3765" t="s">
        <v>58</v>
      </c>
      <c r="AX3765">
        <v>0</v>
      </c>
      <c r="AY3765">
        <v>2</v>
      </c>
      <c r="AZ3765">
        <v>4.1100000000000003</v>
      </c>
      <c r="BA3765">
        <v>4.1100000000000003</v>
      </c>
      <c r="BB3765" t="s">
        <v>59</v>
      </c>
    </row>
    <row r="3766" spans="1:54" x14ac:dyDescent="0.2">
      <c r="A3766" s="7" t="str">
        <f>VLOOKUP(G3766,'Matching-Tabelle'!$A$76:$B$80,2,FALSE)</f>
        <v>ralph.straehl@tkb.ch</v>
      </c>
      <c r="B3766" s="7" t="str">
        <f>VLOOKUP(J3766,'Matching-Tabelle'!$A$1:$B$66,2,FALSE)</f>
        <v>Proj HR SYS</v>
      </c>
      <c r="C3766" s="7" t="str">
        <f>IF(VLOOKUP(J3766,'Matching-Tabelle'!$A$1:$CB$66,3,FALSE)=0,"",VLOOKUP(J3766,'Matching-Tabelle'!$A$1:$CB$66,3,FALSE))</f>
        <v/>
      </c>
      <c r="D3766" s="7">
        <v>4.16</v>
      </c>
      <c r="E3766" s="7" t="s">
        <v>3393</v>
      </c>
      <c r="F3766" s="8">
        <v>42451</v>
      </c>
      <c r="G3766" t="s">
        <v>5099</v>
      </c>
      <c r="H3766" t="s">
        <v>3260</v>
      </c>
      <c r="I3766" t="s">
        <v>3261</v>
      </c>
      <c r="J3766">
        <v>2000232</v>
      </c>
      <c r="K3766" t="s">
        <v>60</v>
      </c>
      <c r="L3766" t="s">
        <v>61</v>
      </c>
      <c r="M3766">
        <v>990001</v>
      </c>
      <c r="N3766" t="s">
        <v>51</v>
      </c>
      <c r="O3766">
        <v>4.16</v>
      </c>
      <c r="Q3766">
        <v>4.16</v>
      </c>
      <c r="S3766" t="s">
        <v>3393</v>
      </c>
      <c r="AE3766">
        <v>12</v>
      </c>
      <c r="AF3766">
        <v>7.6</v>
      </c>
      <c r="AG3766">
        <v>5</v>
      </c>
      <c r="AH3766" t="s">
        <v>53</v>
      </c>
      <c r="AI3766" t="s">
        <v>54</v>
      </c>
      <c r="AJ3766">
        <v>2</v>
      </c>
      <c r="AK3766">
        <v>1</v>
      </c>
      <c r="AL3766">
        <v>1</v>
      </c>
      <c r="AM3766" t="s">
        <v>55</v>
      </c>
      <c r="AN3766" t="s">
        <v>56</v>
      </c>
      <c r="AP3766">
        <v>1</v>
      </c>
      <c r="AQ3766" t="s">
        <v>57</v>
      </c>
      <c r="AR3766">
        <v>0</v>
      </c>
      <c r="AW3766" t="s">
        <v>58</v>
      </c>
      <c r="AX3766">
        <v>0</v>
      </c>
      <c r="AY3766">
        <v>2</v>
      </c>
      <c r="AZ3766">
        <v>4.16</v>
      </c>
      <c r="BA3766">
        <v>4.16</v>
      </c>
      <c r="BB3766" t="s">
        <v>59</v>
      </c>
    </row>
    <row r="3767" spans="1:54" x14ac:dyDescent="0.2">
      <c r="A3767" s="7" t="str">
        <f>VLOOKUP(G3767,'Matching-Tabelle'!$A$76:$B$80,2,FALSE)</f>
        <v>ralph.straehl@tkb.ch</v>
      </c>
      <c r="B3767" s="7" t="str">
        <f>VLOOKUP(J3767,'Matching-Tabelle'!$A$1:$B$66,2,FALSE)</f>
        <v>WPI RTB</v>
      </c>
      <c r="C3767" s="7" t="str">
        <f>IF(VLOOKUP(J3767,'Matching-Tabelle'!$A$1:$CB$66,3,FALSE)=0,"",VLOOKUP(J3767,'Matching-Tabelle'!$A$1:$CB$66,3,FALSE))</f>
        <v/>
      </c>
      <c r="D3767" s="7">
        <v>0.55000000000000004</v>
      </c>
      <c r="E3767" s="7" t="s">
        <v>3267</v>
      </c>
      <c r="F3767" s="8">
        <v>42452</v>
      </c>
      <c r="G3767" t="s">
        <v>5099</v>
      </c>
      <c r="H3767" t="s">
        <v>3260</v>
      </c>
      <c r="I3767" t="s">
        <v>3261</v>
      </c>
      <c r="J3767">
        <v>24</v>
      </c>
      <c r="K3767" t="s">
        <v>73</v>
      </c>
      <c r="L3767" t="s">
        <v>74</v>
      </c>
      <c r="M3767">
        <v>990001</v>
      </c>
      <c r="N3767" t="s">
        <v>51</v>
      </c>
      <c r="O3767">
        <v>0.55000000000000004</v>
      </c>
      <c r="Q3767">
        <v>0.55000000000000004</v>
      </c>
      <c r="S3767" t="s">
        <v>3267</v>
      </c>
      <c r="AE3767">
        <v>12</v>
      </c>
      <c r="AF3767">
        <v>7.6</v>
      </c>
      <c r="AG3767">
        <v>5</v>
      </c>
      <c r="AH3767" t="s">
        <v>53</v>
      </c>
      <c r="AI3767" t="s">
        <v>54</v>
      </c>
      <c r="AJ3767">
        <v>2</v>
      </c>
      <c r="AK3767">
        <v>1</v>
      </c>
      <c r="AL3767">
        <v>1</v>
      </c>
      <c r="AM3767" t="s">
        <v>55</v>
      </c>
      <c r="AN3767" t="s">
        <v>56</v>
      </c>
      <c r="AP3767">
        <v>1</v>
      </c>
      <c r="AQ3767" t="s">
        <v>57</v>
      </c>
      <c r="AR3767">
        <v>0</v>
      </c>
      <c r="AW3767" t="s">
        <v>58</v>
      </c>
      <c r="AX3767">
        <v>0</v>
      </c>
      <c r="AY3767">
        <v>2</v>
      </c>
      <c r="AZ3767">
        <v>0.55000000000000004</v>
      </c>
      <c r="BA3767">
        <v>0.55000000000000004</v>
      </c>
      <c r="BB3767" t="s">
        <v>59</v>
      </c>
    </row>
    <row r="3768" spans="1:54" x14ac:dyDescent="0.2">
      <c r="A3768" s="7" t="str">
        <f>VLOOKUP(G3768,'Matching-Tabelle'!$A$76:$B$80,2,FALSE)</f>
        <v>ralph.straehl@tkb.ch</v>
      </c>
      <c r="B3768" s="7" t="str">
        <f>VLOOKUP(J3768,'Matching-Tabelle'!$A$1:$B$66,2,FALSE)</f>
        <v>Proj Optima</v>
      </c>
      <c r="C3768" s="7" t="str">
        <f>IF(VLOOKUP(J3768,'Matching-Tabelle'!$A$1:$CB$66,3,FALSE)=0,"",VLOOKUP(J3768,'Matching-Tabelle'!$A$1:$CB$66,3,FALSE))</f>
        <v/>
      </c>
      <c r="D3768" s="7">
        <v>9.5399999999999991</v>
      </c>
      <c r="E3768" s="7" t="s">
        <v>3394</v>
      </c>
      <c r="F3768" s="8">
        <v>42452</v>
      </c>
      <c r="G3768" t="s">
        <v>5099</v>
      </c>
      <c r="H3768" t="s">
        <v>3260</v>
      </c>
      <c r="I3768" t="s">
        <v>3261</v>
      </c>
      <c r="J3768">
        <v>211</v>
      </c>
      <c r="K3768" t="s">
        <v>79</v>
      </c>
      <c r="L3768" t="s">
        <v>80</v>
      </c>
      <c r="M3768">
        <v>990001</v>
      </c>
      <c r="N3768" t="s">
        <v>51</v>
      </c>
      <c r="O3768">
        <v>9.5399999999999991</v>
      </c>
      <c r="Q3768">
        <v>9.5399999999999991</v>
      </c>
      <c r="S3768" t="s">
        <v>3394</v>
      </c>
      <c r="AE3768">
        <v>12</v>
      </c>
      <c r="AF3768">
        <v>7.6</v>
      </c>
      <c r="AG3768">
        <v>5</v>
      </c>
      <c r="AH3768" t="s">
        <v>53</v>
      </c>
      <c r="AI3768" t="s">
        <v>54</v>
      </c>
      <c r="AJ3768">
        <v>2</v>
      </c>
      <c r="AK3768">
        <v>1</v>
      </c>
      <c r="AL3768">
        <v>1</v>
      </c>
      <c r="AM3768" t="s">
        <v>55</v>
      </c>
      <c r="AN3768" t="s">
        <v>56</v>
      </c>
      <c r="AP3768">
        <v>1</v>
      </c>
      <c r="AQ3768" t="s">
        <v>57</v>
      </c>
      <c r="AR3768">
        <v>0</v>
      </c>
      <c r="AW3768" t="s">
        <v>58</v>
      </c>
      <c r="AX3768">
        <v>0</v>
      </c>
      <c r="AY3768">
        <v>2</v>
      </c>
      <c r="AZ3768">
        <v>9.5399999999999991</v>
      </c>
      <c r="BA3768">
        <v>9.5399999999999991</v>
      </c>
      <c r="BB3768" t="s">
        <v>59</v>
      </c>
    </row>
    <row r="3769" spans="1:54" x14ac:dyDescent="0.2">
      <c r="A3769" s="7" t="str">
        <f>VLOOKUP(G3769,'Matching-Tabelle'!$A$76:$B$80,2,FALSE)</f>
        <v>ralph.straehl@tkb.ch</v>
      </c>
      <c r="B3769" s="7" t="str">
        <f>VLOOKUP(J3769,'Matching-Tabelle'!$A$1:$B$66,2,FALSE)</f>
        <v>WPI RTB</v>
      </c>
      <c r="C3769" s="7" t="str">
        <f>IF(VLOOKUP(J3769,'Matching-Tabelle'!$A$1:$CB$66,3,FALSE)=0,"",VLOOKUP(J3769,'Matching-Tabelle'!$A$1:$CB$66,3,FALSE))</f>
        <v/>
      </c>
      <c r="D3769" s="7">
        <v>1.37</v>
      </c>
      <c r="E3769" s="7" t="s">
        <v>3395</v>
      </c>
      <c r="F3769" s="8">
        <v>42453</v>
      </c>
      <c r="G3769" t="s">
        <v>5099</v>
      </c>
      <c r="H3769" t="s">
        <v>3260</v>
      </c>
      <c r="I3769" t="s">
        <v>3261</v>
      </c>
      <c r="J3769">
        <v>24</v>
      </c>
      <c r="K3769" t="s">
        <v>73</v>
      </c>
      <c r="L3769" t="s">
        <v>74</v>
      </c>
      <c r="M3769">
        <v>990001</v>
      </c>
      <c r="N3769" t="s">
        <v>51</v>
      </c>
      <c r="O3769">
        <v>1.37</v>
      </c>
      <c r="Q3769">
        <v>1.37</v>
      </c>
      <c r="S3769" t="s">
        <v>3395</v>
      </c>
      <c r="AE3769">
        <v>12</v>
      </c>
      <c r="AF3769">
        <v>7.6</v>
      </c>
      <c r="AG3769">
        <v>5</v>
      </c>
      <c r="AH3769" t="s">
        <v>53</v>
      </c>
      <c r="AI3769" t="s">
        <v>54</v>
      </c>
      <c r="AJ3769">
        <v>2</v>
      </c>
      <c r="AK3769">
        <v>1</v>
      </c>
      <c r="AL3769">
        <v>1</v>
      </c>
      <c r="AM3769" t="s">
        <v>55</v>
      </c>
      <c r="AN3769" t="s">
        <v>56</v>
      </c>
      <c r="AP3769">
        <v>1</v>
      </c>
      <c r="AQ3769" t="s">
        <v>57</v>
      </c>
      <c r="AR3769">
        <v>0</v>
      </c>
      <c r="AW3769" t="s">
        <v>58</v>
      </c>
      <c r="AX3769">
        <v>0</v>
      </c>
      <c r="AY3769">
        <v>2</v>
      </c>
      <c r="AZ3769">
        <v>1.37</v>
      </c>
      <c r="BA3769">
        <v>1.37</v>
      </c>
      <c r="BB3769" t="s">
        <v>59</v>
      </c>
    </row>
    <row r="3770" spans="1:54" x14ac:dyDescent="0.2">
      <c r="A3770" s="7" t="str">
        <f>VLOOKUP(G3770,'Matching-Tabelle'!$A$76:$B$80,2,FALSE)</f>
        <v>ralph.straehl@tkb.ch</v>
      </c>
      <c r="B3770" s="7" t="str">
        <f>VLOOKUP(J3770,'Matching-Tabelle'!$A$1:$B$66,2,FALSE)</f>
        <v>WPI CTB</v>
      </c>
      <c r="C3770" s="7" t="str">
        <f>IF(VLOOKUP(J3770,'Matching-Tabelle'!$A$1:$CB$66,3,FALSE)=0,"",VLOOKUP(J3770,'Matching-Tabelle'!$A$1:$CB$66,3,FALSE))</f>
        <v/>
      </c>
      <c r="D3770" s="7">
        <v>6.25</v>
      </c>
      <c r="E3770" s="7" t="s">
        <v>3396</v>
      </c>
      <c r="F3770" s="8">
        <v>42453</v>
      </c>
      <c r="G3770" t="s">
        <v>5099</v>
      </c>
      <c r="H3770" t="s">
        <v>3260</v>
      </c>
      <c r="I3770" t="s">
        <v>3261</v>
      </c>
      <c r="J3770">
        <v>919</v>
      </c>
      <c r="K3770" t="s">
        <v>66</v>
      </c>
      <c r="L3770" t="s">
        <v>67</v>
      </c>
      <c r="M3770">
        <v>990001</v>
      </c>
      <c r="N3770" t="s">
        <v>51</v>
      </c>
      <c r="O3770">
        <v>6.25</v>
      </c>
      <c r="Q3770">
        <v>6.25</v>
      </c>
      <c r="S3770" t="s">
        <v>3396</v>
      </c>
      <c r="AE3770">
        <v>12</v>
      </c>
      <c r="AF3770">
        <v>7.6</v>
      </c>
      <c r="AG3770">
        <v>5</v>
      </c>
      <c r="AH3770" t="s">
        <v>53</v>
      </c>
      <c r="AI3770" t="s">
        <v>54</v>
      </c>
      <c r="AJ3770">
        <v>2</v>
      </c>
      <c r="AK3770">
        <v>1</v>
      </c>
      <c r="AL3770">
        <v>1</v>
      </c>
      <c r="AM3770" t="s">
        <v>55</v>
      </c>
      <c r="AN3770" t="s">
        <v>56</v>
      </c>
      <c r="AP3770">
        <v>1</v>
      </c>
      <c r="AQ3770" t="s">
        <v>57</v>
      </c>
      <c r="AR3770">
        <v>0</v>
      </c>
      <c r="AW3770" t="s">
        <v>58</v>
      </c>
      <c r="AX3770">
        <v>0</v>
      </c>
      <c r="AY3770">
        <v>2</v>
      </c>
      <c r="AZ3770">
        <v>6.25</v>
      </c>
      <c r="BA3770">
        <v>6.25</v>
      </c>
      <c r="BB3770" t="s">
        <v>59</v>
      </c>
    </row>
    <row r="3771" spans="1:54" x14ac:dyDescent="0.2">
      <c r="A3771" s="7" t="str">
        <f>VLOOKUP(G3771,'Matching-Tabelle'!$A$76:$B$80,2,FALSE)</f>
        <v>ralph.straehl@tkb.ch</v>
      </c>
      <c r="B3771" s="7" t="str">
        <f>VLOOKUP(J3771,'Matching-Tabelle'!$A$1:$B$66,2,FALSE)</f>
        <v>WPI Führung</v>
      </c>
      <c r="C3771" s="7" t="str">
        <f>IF(VLOOKUP(J3771,'Matching-Tabelle'!$A$1:$CB$66,3,FALSE)=0,"",VLOOKUP(J3771,'Matching-Tabelle'!$A$1:$CB$66,3,FALSE))</f>
        <v/>
      </c>
      <c r="D3771" s="7">
        <v>0.75</v>
      </c>
      <c r="E3771" s="7" t="s">
        <v>874</v>
      </c>
      <c r="F3771" s="8">
        <v>42453</v>
      </c>
      <c r="G3771" t="s">
        <v>5099</v>
      </c>
      <c r="H3771" t="s">
        <v>3260</v>
      </c>
      <c r="I3771" t="s">
        <v>3261</v>
      </c>
      <c r="J3771">
        <v>26</v>
      </c>
      <c r="K3771" t="s">
        <v>130</v>
      </c>
      <c r="L3771" t="s">
        <v>131</v>
      </c>
      <c r="M3771">
        <v>990001</v>
      </c>
      <c r="N3771" t="s">
        <v>51</v>
      </c>
      <c r="O3771">
        <v>0.75</v>
      </c>
      <c r="Q3771">
        <v>0.75</v>
      </c>
      <c r="S3771" t="s">
        <v>874</v>
      </c>
      <c r="AE3771">
        <v>12</v>
      </c>
      <c r="AF3771">
        <v>7.6</v>
      </c>
      <c r="AG3771">
        <v>5</v>
      </c>
      <c r="AH3771" t="s">
        <v>53</v>
      </c>
      <c r="AI3771" t="s">
        <v>54</v>
      </c>
      <c r="AJ3771">
        <v>2</v>
      </c>
      <c r="AK3771">
        <v>1</v>
      </c>
      <c r="AL3771">
        <v>1</v>
      </c>
      <c r="AM3771" t="s">
        <v>55</v>
      </c>
      <c r="AN3771" t="s">
        <v>56</v>
      </c>
      <c r="AP3771">
        <v>1</v>
      </c>
      <c r="AQ3771" t="s">
        <v>57</v>
      </c>
      <c r="AR3771">
        <v>0</v>
      </c>
      <c r="AW3771" t="s">
        <v>58</v>
      </c>
      <c r="AX3771">
        <v>0</v>
      </c>
      <c r="AY3771">
        <v>2</v>
      </c>
      <c r="AZ3771">
        <v>0.75</v>
      </c>
      <c r="BA3771">
        <v>0.75</v>
      </c>
      <c r="BB3771" t="s">
        <v>59</v>
      </c>
    </row>
    <row r="3772" spans="1:54" x14ac:dyDescent="0.2">
      <c r="A3772" s="7" t="str">
        <f>VLOOKUP(G3772,'Matching-Tabelle'!$A$76:$B$80,2,FALSE)</f>
        <v>ralph.straehl@tkb.ch</v>
      </c>
      <c r="B3772" s="7" t="str">
        <f>VLOOKUP(J3772,'Matching-Tabelle'!$A$1:$B$66,2,FALSE)</f>
        <v>WPI RTB</v>
      </c>
      <c r="C3772" s="7" t="str">
        <f>IF(VLOOKUP(J3772,'Matching-Tabelle'!$A$1:$CB$66,3,FALSE)=0,"",VLOOKUP(J3772,'Matching-Tabelle'!$A$1:$CB$66,3,FALSE))</f>
        <v/>
      </c>
      <c r="D3772" s="7">
        <v>2.1</v>
      </c>
      <c r="E3772" s="7" t="s">
        <v>3267</v>
      </c>
      <c r="F3772" s="8">
        <v>42458</v>
      </c>
      <c r="G3772" t="s">
        <v>5099</v>
      </c>
      <c r="H3772" t="s">
        <v>3260</v>
      </c>
      <c r="I3772" t="s">
        <v>3261</v>
      </c>
      <c r="J3772">
        <v>24</v>
      </c>
      <c r="K3772" t="s">
        <v>73</v>
      </c>
      <c r="L3772" t="s">
        <v>74</v>
      </c>
      <c r="M3772">
        <v>990001</v>
      </c>
      <c r="N3772" t="s">
        <v>51</v>
      </c>
      <c r="O3772">
        <v>2.1</v>
      </c>
      <c r="Q3772">
        <v>2.1</v>
      </c>
      <c r="S3772" t="s">
        <v>3267</v>
      </c>
      <c r="AE3772">
        <v>12</v>
      </c>
      <c r="AF3772">
        <v>7.6</v>
      </c>
      <c r="AG3772">
        <v>5</v>
      </c>
      <c r="AH3772" t="s">
        <v>53</v>
      </c>
      <c r="AI3772" t="s">
        <v>54</v>
      </c>
      <c r="AJ3772">
        <v>2</v>
      </c>
      <c r="AK3772">
        <v>1</v>
      </c>
      <c r="AL3772">
        <v>1</v>
      </c>
      <c r="AM3772" t="s">
        <v>55</v>
      </c>
      <c r="AN3772" t="s">
        <v>56</v>
      </c>
      <c r="AP3772">
        <v>1</v>
      </c>
      <c r="AQ3772" t="s">
        <v>57</v>
      </c>
      <c r="AR3772">
        <v>0</v>
      </c>
      <c r="AW3772" t="s">
        <v>58</v>
      </c>
      <c r="AX3772">
        <v>0</v>
      </c>
      <c r="AY3772">
        <v>2</v>
      </c>
      <c r="AZ3772">
        <v>2.1</v>
      </c>
      <c r="BA3772">
        <v>2.1</v>
      </c>
      <c r="BB3772" t="s">
        <v>59</v>
      </c>
    </row>
    <row r="3773" spans="1:54" x14ac:dyDescent="0.2">
      <c r="A3773" s="7" t="str">
        <f>VLOOKUP(G3773,'Matching-Tabelle'!$A$76:$B$80,2,FALSE)</f>
        <v>ralph.straehl@tkb.ch</v>
      </c>
      <c r="B3773" s="7" t="str">
        <f>VLOOKUP(J3773,'Matching-Tabelle'!$A$1:$B$66,2,FALSE)</f>
        <v>Proj HR SYS</v>
      </c>
      <c r="C3773" s="7" t="str">
        <f>IF(VLOOKUP(J3773,'Matching-Tabelle'!$A$1:$CB$66,3,FALSE)=0,"",VLOOKUP(J3773,'Matching-Tabelle'!$A$1:$CB$66,3,FALSE))</f>
        <v/>
      </c>
      <c r="D3773" s="7">
        <v>1.35</v>
      </c>
      <c r="E3773" s="7" t="s">
        <v>874</v>
      </c>
      <c r="F3773" s="8">
        <v>42458</v>
      </c>
      <c r="G3773" t="s">
        <v>5099</v>
      </c>
      <c r="H3773" t="s">
        <v>3260</v>
      </c>
      <c r="I3773" t="s">
        <v>3261</v>
      </c>
      <c r="J3773">
        <v>2000232</v>
      </c>
      <c r="K3773" t="s">
        <v>60</v>
      </c>
      <c r="L3773" t="s">
        <v>61</v>
      </c>
      <c r="M3773">
        <v>990001</v>
      </c>
      <c r="N3773" t="s">
        <v>51</v>
      </c>
      <c r="O3773">
        <v>1.35</v>
      </c>
      <c r="Q3773">
        <v>1.35</v>
      </c>
      <c r="S3773" t="s">
        <v>874</v>
      </c>
      <c r="AE3773">
        <v>12</v>
      </c>
      <c r="AF3773">
        <v>7.6</v>
      </c>
      <c r="AG3773">
        <v>5</v>
      </c>
      <c r="AH3773" t="s">
        <v>53</v>
      </c>
      <c r="AI3773" t="s">
        <v>54</v>
      </c>
      <c r="AJ3773">
        <v>2</v>
      </c>
      <c r="AK3773">
        <v>1</v>
      </c>
      <c r="AL3773">
        <v>1</v>
      </c>
      <c r="AM3773" t="s">
        <v>55</v>
      </c>
      <c r="AN3773" t="s">
        <v>56</v>
      </c>
      <c r="AP3773">
        <v>1</v>
      </c>
      <c r="AQ3773" t="s">
        <v>57</v>
      </c>
      <c r="AR3773">
        <v>0</v>
      </c>
      <c r="AW3773" t="s">
        <v>58</v>
      </c>
      <c r="AX3773">
        <v>0</v>
      </c>
      <c r="AY3773">
        <v>2</v>
      </c>
      <c r="AZ3773">
        <v>1.35</v>
      </c>
      <c r="BA3773">
        <v>1.35</v>
      </c>
      <c r="BB3773" t="s">
        <v>59</v>
      </c>
    </row>
    <row r="3774" spans="1:54" x14ac:dyDescent="0.2">
      <c r="A3774" s="7" t="str">
        <f>VLOOKUP(G3774,'Matching-Tabelle'!$A$76:$B$80,2,FALSE)</f>
        <v>ralph.straehl@tkb.ch</v>
      </c>
      <c r="B3774" s="7" t="str">
        <f>VLOOKUP(J3774,'Matching-Tabelle'!$A$1:$B$66,2,FALSE)</f>
        <v>WPI CTB</v>
      </c>
      <c r="C3774" s="7" t="str">
        <f>IF(VLOOKUP(J3774,'Matching-Tabelle'!$A$1:$CB$66,3,FALSE)=0,"",VLOOKUP(J3774,'Matching-Tabelle'!$A$1:$CB$66,3,FALSE))</f>
        <v/>
      </c>
      <c r="D3774" s="7">
        <v>5.97</v>
      </c>
      <c r="E3774" s="7" t="s">
        <v>3397</v>
      </c>
      <c r="F3774" s="8">
        <v>42458</v>
      </c>
      <c r="G3774" t="s">
        <v>5099</v>
      </c>
      <c r="H3774" t="s">
        <v>3260</v>
      </c>
      <c r="I3774" t="s">
        <v>3261</v>
      </c>
      <c r="J3774">
        <v>925</v>
      </c>
      <c r="K3774" t="s">
        <v>49</v>
      </c>
      <c r="L3774" t="s">
        <v>50</v>
      </c>
      <c r="M3774">
        <v>990001</v>
      </c>
      <c r="N3774" t="s">
        <v>51</v>
      </c>
      <c r="O3774">
        <v>5.97</v>
      </c>
      <c r="Q3774">
        <v>5.97</v>
      </c>
      <c r="S3774" t="s">
        <v>3397</v>
      </c>
      <c r="AE3774">
        <v>12</v>
      </c>
      <c r="AF3774">
        <v>7.6</v>
      </c>
      <c r="AG3774">
        <v>5</v>
      </c>
      <c r="AH3774" t="s">
        <v>53</v>
      </c>
      <c r="AI3774" t="s">
        <v>54</v>
      </c>
      <c r="AJ3774">
        <v>2</v>
      </c>
      <c r="AK3774">
        <v>1</v>
      </c>
      <c r="AL3774">
        <v>1</v>
      </c>
      <c r="AM3774" t="s">
        <v>55</v>
      </c>
      <c r="AN3774" t="s">
        <v>56</v>
      </c>
      <c r="AP3774">
        <v>1</v>
      </c>
      <c r="AQ3774" t="s">
        <v>57</v>
      </c>
      <c r="AR3774">
        <v>0</v>
      </c>
      <c r="AW3774" t="s">
        <v>58</v>
      </c>
      <c r="AX3774">
        <v>0</v>
      </c>
      <c r="AY3774">
        <v>2</v>
      </c>
      <c r="AZ3774">
        <v>5.97</v>
      </c>
      <c r="BA3774">
        <v>5.97</v>
      </c>
      <c r="BB3774" t="s">
        <v>59</v>
      </c>
    </row>
    <row r="3775" spans="1:54" x14ac:dyDescent="0.2">
      <c r="A3775" s="7" t="str">
        <f>VLOOKUP(G3775,'Matching-Tabelle'!$A$76:$B$80,2,FALSE)</f>
        <v>ralph.straehl@tkb.ch</v>
      </c>
      <c r="B3775" s="7" t="str">
        <f>VLOOKUP(J3775,'Matching-Tabelle'!$A$1:$B$66,2,FALSE)</f>
        <v>WPI RTB</v>
      </c>
      <c r="C3775" s="7" t="str">
        <f>IF(VLOOKUP(J3775,'Matching-Tabelle'!$A$1:$CB$66,3,FALSE)=0,"",VLOOKUP(J3775,'Matching-Tabelle'!$A$1:$CB$66,3,FALSE))</f>
        <v/>
      </c>
      <c r="D3775" s="7">
        <v>0.73</v>
      </c>
      <c r="E3775" s="7" t="s">
        <v>3267</v>
      </c>
      <c r="F3775" s="8">
        <v>42459</v>
      </c>
      <c r="G3775" t="s">
        <v>5099</v>
      </c>
      <c r="H3775" t="s">
        <v>3260</v>
      </c>
      <c r="I3775" t="s">
        <v>3261</v>
      </c>
      <c r="J3775">
        <v>24</v>
      </c>
      <c r="K3775" t="s">
        <v>73</v>
      </c>
      <c r="L3775" t="s">
        <v>74</v>
      </c>
      <c r="M3775">
        <v>990001</v>
      </c>
      <c r="N3775" t="s">
        <v>51</v>
      </c>
      <c r="O3775">
        <v>0.73</v>
      </c>
      <c r="Q3775">
        <v>0.73</v>
      </c>
      <c r="S3775" t="s">
        <v>3267</v>
      </c>
      <c r="AE3775">
        <v>12</v>
      </c>
      <c r="AF3775">
        <v>7.6</v>
      </c>
      <c r="AG3775">
        <v>5</v>
      </c>
      <c r="AH3775" t="s">
        <v>53</v>
      </c>
      <c r="AI3775" t="s">
        <v>54</v>
      </c>
      <c r="AJ3775">
        <v>2</v>
      </c>
      <c r="AK3775">
        <v>1</v>
      </c>
      <c r="AL3775">
        <v>1</v>
      </c>
      <c r="AM3775" t="s">
        <v>55</v>
      </c>
      <c r="AN3775" t="s">
        <v>56</v>
      </c>
      <c r="AP3775">
        <v>1</v>
      </c>
      <c r="AQ3775" t="s">
        <v>57</v>
      </c>
      <c r="AR3775">
        <v>0</v>
      </c>
      <c r="AW3775" t="s">
        <v>58</v>
      </c>
      <c r="AX3775">
        <v>0</v>
      </c>
      <c r="AY3775">
        <v>2</v>
      </c>
      <c r="AZ3775">
        <v>0.73</v>
      </c>
      <c r="BA3775">
        <v>0.73</v>
      </c>
      <c r="BB3775" t="s">
        <v>59</v>
      </c>
    </row>
    <row r="3776" spans="1:54" x14ac:dyDescent="0.2">
      <c r="A3776" s="7" t="str">
        <f>VLOOKUP(G3776,'Matching-Tabelle'!$A$76:$B$80,2,FALSE)</f>
        <v>ralph.straehl@tkb.ch</v>
      </c>
      <c r="B3776" s="7" t="str">
        <f>VLOOKUP(J3776,'Matching-Tabelle'!$A$1:$B$66,2,FALSE)</f>
        <v>WPI CTB</v>
      </c>
      <c r="C3776" s="7" t="str">
        <f>IF(VLOOKUP(J3776,'Matching-Tabelle'!$A$1:$CB$66,3,FALSE)=0,"",VLOOKUP(J3776,'Matching-Tabelle'!$A$1:$CB$66,3,FALSE))</f>
        <v/>
      </c>
      <c r="D3776" s="7">
        <v>3.48</v>
      </c>
      <c r="E3776" s="7" t="s">
        <v>3398</v>
      </c>
      <c r="F3776" s="8">
        <v>42459</v>
      </c>
      <c r="G3776" t="s">
        <v>5099</v>
      </c>
      <c r="H3776" t="s">
        <v>3260</v>
      </c>
      <c r="I3776" t="s">
        <v>3261</v>
      </c>
      <c r="J3776">
        <v>921</v>
      </c>
      <c r="K3776" t="s">
        <v>224</v>
      </c>
      <c r="L3776" t="s">
        <v>225</v>
      </c>
      <c r="M3776">
        <v>990001</v>
      </c>
      <c r="N3776" t="s">
        <v>51</v>
      </c>
      <c r="O3776">
        <v>3.48</v>
      </c>
      <c r="Q3776">
        <v>3.48</v>
      </c>
      <c r="S3776" t="s">
        <v>3398</v>
      </c>
      <c r="AE3776">
        <v>12</v>
      </c>
      <c r="AF3776">
        <v>7.6</v>
      </c>
      <c r="AG3776">
        <v>5</v>
      </c>
      <c r="AH3776" t="s">
        <v>53</v>
      </c>
      <c r="AI3776" t="s">
        <v>54</v>
      </c>
      <c r="AJ3776">
        <v>2</v>
      </c>
      <c r="AK3776">
        <v>1</v>
      </c>
      <c r="AL3776">
        <v>1</v>
      </c>
      <c r="AM3776" t="s">
        <v>55</v>
      </c>
      <c r="AN3776" t="s">
        <v>56</v>
      </c>
      <c r="AP3776">
        <v>1</v>
      </c>
      <c r="AQ3776" t="s">
        <v>57</v>
      </c>
      <c r="AR3776">
        <v>0</v>
      </c>
      <c r="AW3776" t="s">
        <v>58</v>
      </c>
      <c r="AX3776">
        <v>0</v>
      </c>
      <c r="AY3776">
        <v>2</v>
      </c>
      <c r="AZ3776">
        <v>3.48</v>
      </c>
      <c r="BA3776">
        <v>3.48</v>
      </c>
      <c r="BB3776" t="s">
        <v>59</v>
      </c>
    </row>
    <row r="3777" spans="1:54" x14ac:dyDescent="0.2">
      <c r="A3777" s="7" t="str">
        <f>VLOOKUP(G3777,'Matching-Tabelle'!$A$76:$B$80,2,FALSE)</f>
        <v>ralph.straehl@tkb.ch</v>
      </c>
      <c r="B3777" s="7" t="str">
        <f>VLOOKUP(J3777,'Matching-Tabelle'!$A$1:$B$66,2,FALSE)</f>
        <v>Proj HR SYS</v>
      </c>
      <c r="C3777" s="7" t="str">
        <f>IF(VLOOKUP(J3777,'Matching-Tabelle'!$A$1:$CB$66,3,FALSE)=0,"",VLOOKUP(J3777,'Matching-Tabelle'!$A$1:$CB$66,3,FALSE))</f>
        <v/>
      </c>
      <c r="D3777" s="7">
        <v>3.11</v>
      </c>
      <c r="E3777" s="7" t="s">
        <v>3399</v>
      </c>
      <c r="F3777" s="8">
        <v>42459</v>
      </c>
      <c r="G3777" t="s">
        <v>5099</v>
      </c>
      <c r="H3777" t="s">
        <v>3260</v>
      </c>
      <c r="I3777" t="s">
        <v>3261</v>
      </c>
      <c r="J3777">
        <v>2000232</v>
      </c>
      <c r="K3777" t="s">
        <v>60</v>
      </c>
      <c r="L3777" t="s">
        <v>61</v>
      </c>
      <c r="M3777">
        <v>990001</v>
      </c>
      <c r="N3777" t="s">
        <v>51</v>
      </c>
      <c r="O3777">
        <v>3.11</v>
      </c>
      <c r="Q3777">
        <v>3.11</v>
      </c>
      <c r="S3777" t="s">
        <v>3399</v>
      </c>
      <c r="AE3777">
        <v>12</v>
      </c>
      <c r="AF3777">
        <v>7.6</v>
      </c>
      <c r="AG3777">
        <v>5</v>
      </c>
      <c r="AH3777" t="s">
        <v>53</v>
      </c>
      <c r="AI3777" t="s">
        <v>54</v>
      </c>
      <c r="AJ3777">
        <v>2</v>
      </c>
      <c r="AK3777">
        <v>1</v>
      </c>
      <c r="AL3777">
        <v>1</v>
      </c>
      <c r="AM3777" t="s">
        <v>55</v>
      </c>
      <c r="AN3777" t="s">
        <v>56</v>
      </c>
      <c r="AP3777">
        <v>1</v>
      </c>
      <c r="AQ3777" t="s">
        <v>57</v>
      </c>
      <c r="AR3777">
        <v>0</v>
      </c>
      <c r="AW3777" t="s">
        <v>58</v>
      </c>
      <c r="AX3777">
        <v>0</v>
      </c>
      <c r="AY3777">
        <v>2</v>
      </c>
      <c r="AZ3777">
        <v>3.11</v>
      </c>
      <c r="BA3777">
        <v>3.11</v>
      </c>
      <c r="BB3777" t="s">
        <v>59</v>
      </c>
    </row>
    <row r="3778" spans="1:54" x14ac:dyDescent="0.2">
      <c r="A3778" s="7" t="str">
        <f>VLOOKUP(G3778,'Matching-Tabelle'!$A$76:$B$80,2,FALSE)</f>
        <v>ralph.straehl@tkb.ch</v>
      </c>
      <c r="B3778" s="7" t="str">
        <f>VLOOKUP(J3778,'Matching-Tabelle'!$A$1:$B$66,2,FALSE)</f>
        <v>WPI RTB</v>
      </c>
      <c r="C3778" s="7" t="str">
        <f>IF(VLOOKUP(J3778,'Matching-Tabelle'!$A$1:$CB$66,3,FALSE)=0,"",VLOOKUP(J3778,'Matching-Tabelle'!$A$1:$CB$66,3,FALSE))</f>
        <v/>
      </c>
      <c r="D3778" s="7">
        <v>1.02</v>
      </c>
      <c r="E3778" s="7" t="s">
        <v>3267</v>
      </c>
      <c r="F3778" s="8">
        <v>42460</v>
      </c>
      <c r="G3778" t="s">
        <v>5099</v>
      </c>
      <c r="H3778" t="s">
        <v>3260</v>
      </c>
      <c r="I3778" t="s">
        <v>3261</v>
      </c>
      <c r="J3778">
        <v>24</v>
      </c>
      <c r="K3778" t="s">
        <v>73</v>
      </c>
      <c r="L3778" t="s">
        <v>74</v>
      </c>
      <c r="M3778">
        <v>990001</v>
      </c>
      <c r="N3778" t="s">
        <v>51</v>
      </c>
      <c r="O3778">
        <v>1.02</v>
      </c>
      <c r="Q3778">
        <v>1.02</v>
      </c>
      <c r="S3778" t="s">
        <v>3267</v>
      </c>
      <c r="AE3778">
        <v>12</v>
      </c>
      <c r="AF3778">
        <v>7.6</v>
      </c>
      <c r="AG3778">
        <v>5</v>
      </c>
      <c r="AH3778" t="s">
        <v>53</v>
      </c>
      <c r="AI3778" t="s">
        <v>54</v>
      </c>
      <c r="AJ3778">
        <v>2</v>
      </c>
      <c r="AK3778">
        <v>1</v>
      </c>
      <c r="AL3778">
        <v>1</v>
      </c>
      <c r="AM3778" t="s">
        <v>55</v>
      </c>
      <c r="AN3778" t="s">
        <v>56</v>
      </c>
      <c r="AP3778">
        <v>1</v>
      </c>
      <c r="AQ3778" t="s">
        <v>57</v>
      </c>
      <c r="AR3778">
        <v>0</v>
      </c>
      <c r="AW3778" t="s">
        <v>58</v>
      </c>
      <c r="AX3778">
        <v>0</v>
      </c>
      <c r="AY3778">
        <v>2</v>
      </c>
      <c r="AZ3778">
        <v>1.02</v>
      </c>
      <c r="BA3778">
        <v>1.02</v>
      </c>
      <c r="BB3778" t="s">
        <v>59</v>
      </c>
    </row>
    <row r="3779" spans="1:54" x14ac:dyDescent="0.2">
      <c r="A3779" s="7" t="str">
        <f>VLOOKUP(G3779,'Matching-Tabelle'!$A$76:$B$80,2,FALSE)</f>
        <v>ralph.straehl@tkb.ch</v>
      </c>
      <c r="B3779" s="7" t="str">
        <f>VLOOKUP(J3779,'Matching-Tabelle'!$A$1:$B$66,2,FALSE)</f>
        <v>WPI CTB</v>
      </c>
      <c r="C3779" s="7" t="str">
        <f>IF(VLOOKUP(J3779,'Matching-Tabelle'!$A$1:$CB$66,3,FALSE)=0,"",VLOOKUP(J3779,'Matching-Tabelle'!$A$1:$CB$66,3,FALSE))</f>
        <v/>
      </c>
      <c r="D3779" s="7">
        <v>1.94</v>
      </c>
      <c r="E3779" s="7" t="s">
        <v>3400</v>
      </c>
      <c r="F3779" s="8">
        <v>42460</v>
      </c>
      <c r="G3779" t="s">
        <v>5099</v>
      </c>
      <c r="H3779" t="s">
        <v>3260</v>
      </c>
      <c r="I3779" t="s">
        <v>3261</v>
      </c>
      <c r="J3779">
        <v>932</v>
      </c>
      <c r="K3779" t="s">
        <v>124</v>
      </c>
      <c r="L3779" t="s">
        <v>125</v>
      </c>
      <c r="M3779">
        <v>990001</v>
      </c>
      <c r="N3779" t="s">
        <v>51</v>
      </c>
      <c r="O3779">
        <v>1.94</v>
      </c>
      <c r="Q3779">
        <v>1.94</v>
      </c>
      <c r="S3779" t="s">
        <v>3400</v>
      </c>
      <c r="AE3779">
        <v>12</v>
      </c>
      <c r="AF3779">
        <v>7.6</v>
      </c>
      <c r="AG3779">
        <v>5</v>
      </c>
      <c r="AH3779" t="s">
        <v>53</v>
      </c>
      <c r="AI3779" t="s">
        <v>54</v>
      </c>
      <c r="AJ3779">
        <v>2</v>
      </c>
      <c r="AK3779">
        <v>1</v>
      </c>
      <c r="AL3779">
        <v>1</v>
      </c>
      <c r="AM3779" t="s">
        <v>55</v>
      </c>
      <c r="AN3779" t="s">
        <v>56</v>
      </c>
      <c r="AP3779">
        <v>1</v>
      </c>
      <c r="AQ3779" t="s">
        <v>57</v>
      </c>
      <c r="AR3779">
        <v>0</v>
      </c>
      <c r="AW3779" t="s">
        <v>58</v>
      </c>
      <c r="AX3779">
        <v>0</v>
      </c>
      <c r="AY3779">
        <v>2</v>
      </c>
      <c r="AZ3779">
        <v>1.94</v>
      </c>
      <c r="BA3779">
        <v>1.94</v>
      </c>
      <c r="BB3779" t="s">
        <v>59</v>
      </c>
    </row>
    <row r="3780" spans="1:54" x14ac:dyDescent="0.2">
      <c r="A3780" s="7" t="str">
        <f>VLOOKUP(G3780,'Matching-Tabelle'!$A$76:$B$80,2,FALSE)</f>
        <v>ralph.straehl@tkb.ch</v>
      </c>
      <c r="B3780" s="7" t="str">
        <f>VLOOKUP(J3780,'Matching-Tabelle'!$A$1:$B$66,2,FALSE)</f>
        <v>WPI CTB</v>
      </c>
      <c r="C3780" s="7" t="str">
        <f>IF(VLOOKUP(J3780,'Matching-Tabelle'!$A$1:$CB$66,3,FALSE)=0,"",VLOOKUP(J3780,'Matching-Tabelle'!$A$1:$CB$66,3,FALSE))</f>
        <v/>
      </c>
      <c r="D3780" s="7">
        <v>2.4700000000000002</v>
      </c>
      <c r="E3780" s="7" t="s">
        <v>3349</v>
      </c>
      <c r="F3780" s="8">
        <v>42460</v>
      </c>
      <c r="G3780" t="s">
        <v>5099</v>
      </c>
      <c r="H3780" t="s">
        <v>3260</v>
      </c>
      <c r="I3780" t="s">
        <v>3261</v>
      </c>
      <c r="J3780">
        <v>925</v>
      </c>
      <c r="K3780" t="s">
        <v>49</v>
      </c>
      <c r="L3780" t="s">
        <v>50</v>
      </c>
      <c r="M3780">
        <v>990001</v>
      </c>
      <c r="N3780" t="s">
        <v>51</v>
      </c>
      <c r="O3780">
        <v>2.4700000000000002</v>
      </c>
      <c r="Q3780">
        <v>2.4700000000000002</v>
      </c>
      <c r="S3780" t="s">
        <v>3349</v>
      </c>
      <c r="AE3780">
        <v>12</v>
      </c>
      <c r="AF3780">
        <v>7.6</v>
      </c>
      <c r="AG3780">
        <v>5</v>
      </c>
      <c r="AH3780" t="s">
        <v>53</v>
      </c>
      <c r="AI3780" t="s">
        <v>54</v>
      </c>
      <c r="AJ3780">
        <v>2</v>
      </c>
      <c r="AK3780">
        <v>1</v>
      </c>
      <c r="AL3780">
        <v>1</v>
      </c>
      <c r="AM3780" t="s">
        <v>55</v>
      </c>
      <c r="AN3780" t="s">
        <v>56</v>
      </c>
      <c r="AP3780">
        <v>1</v>
      </c>
      <c r="AQ3780" t="s">
        <v>57</v>
      </c>
      <c r="AR3780">
        <v>0</v>
      </c>
      <c r="AW3780" t="s">
        <v>58</v>
      </c>
      <c r="AX3780">
        <v>0</v>
      </c>
      <c r="AY3780">
        <v>2</v>
      </c>
      <c r="AZ3780">
        <v>2.4700000000000002</v>
      </c>
      <c r="BA3780">
        <v>2.4700000000000002</v>
      </c>
      <c r="BB3780" t="s">
        <v>59</v>
      </c>
    </row>
    <row r="3781" spans="1:54" x14ac:dyDescent="0.2">
      <c r="A3781" s="7" t="str">
        <f>VLOOKUP(G3781,'Matching-Tabelle'!$A$76:$B$80,2,FALSE)</f>
        <v>ralph.straehl@tkb.ch</v>
      </c>
      <c r="B3781" s="7" t="str">
        <f>VLOOKUP(J3781,'Matching-Tabelle'!$A$1:$B$66,2,FALSE)</f>
        <v>Proj HR SYS</v>
      </c>
      <c r="C3781" s="7" t="str">
        <f>IF(VLOOKUP(J3781,'Matching-Tabelle'!$A$1:$CB$66,3,FALSE)=0,"",VLOOKUP(J3781,'Matching-Tabelle'!$A$1:$CB$66,3,FALSE))</f>
        <v/>
      </c>
      <c r="D3781" s="7">
        <v>0.75</v>
      </c>
      <c r="E3781" s="7" t="s">
        <v>3401</v>
      </c>
      <c r="F3781" s="8">
        <v>42460</v>
      </c>
      <c r="G3781" t="s">
        <v>5099</v>
      </c>
      <c r="H3781" t="s">
        <v>3260</v>
      </c>
      <c r="I3781" t="s">
        <v>3261</v>
      </c>
      <c r="J3781">
        <v>2000232</v>
      </c>
      <c r="K3781" t="s">
        <v>60</v>
      </c>
      <c r="L3781" t="s">
        <v>61</v>
      </c>
      <c r="M3781">
        <v>990001</v>
      </c>
      <c r="N3781" t="s">
        <v>51</v>
      </c>
      <c r="O3781">
        <v>0.75</v>
      </c>
      <c r="Q3781">
        <v>0.75</v>
      </c>
      <c r="S3781" t="s">
        <v>3401</v>
      </c>
      <c r="AE3781">
        <v>12</v>
      </c>
      <c r="AF3781">
        <v>7.6</v>
      </c>
      <c r="AG3781">
        <v>5</v>
      </c>
      <c r="AH3781" t="s">
        <v>53</v>
      </c>
      <c r="AI3781" t="s">
        <v>54</v>
      </c>
      <c r="AJ3781">
        <v>2</v>
      </c>
      <c r="AK3781">
        <v>1</v>
      </c>
      <c r="AL3781">
        <v>1</v>
      </c>
      <c r="AM3781" t="s">
        <v>55</v>
      </c>
      <c r="AN3781" t="s">
        <v>56</v>
      </c>
      <c r="AP3781">
        <v>1</v>
      </c>
      <c r="AQ3781" t="s">
        <v>57</v>
      </c>
      <c r="AR3781">
        <v>0</v>
      </c>
      <c r="AW3781" t="s">
        <v>58</v>
      </c>
      <c r="AX3781">
        <v>0</v>
      </c>
      <c r="AY3781">
        <v>2</v>
      </c>
      <c r="AZ3781">
        <v>0.75</v>
      </c>
      <c r="BA3781">
        <v>0.75</v>
      </c>
      <c r="BB3781" t="s">
        <v>59</v>
      </c>
    </row>
    <row r="3782" spans="1:54" x14ac:dyDescent="0.2">
      <c r="A3782" s="7" t="str">
        <f>VLOOKUP(G3782,'Matching-Tabelle'!$A$76:$B$80,2,FALSE)</f>
        <v>ralph.straehl@tkb.ch</v>
      </c>
      <c r="B3782" s="7" t="str">
        <f>VLOOKUP(J3782,'Matching-Tabelle'!$A$1:$B$66,2,FALSE)</f>
        <v>WPI RTB</v>
      </c>
      <c r="C3782" s="7" t="str">
        <f>IF(VLOOKUP(J3782,'Matching-Tabelle'!$A$1:$CB$66,3,FALSE)=0,"",VLOOKUP(J3782,'Matching-Tabelle'!$A$1:$CB$66,3,FALSE))</f>
        <v/>
      </c>
      <c r="D3782" s="7">
        <v>1.25</v>
      </c>
      <c r="E3782" s="7" t="s">
        <v>3402</v>
      </c>
      <c r="F3782" s="8">
        <v>42460</v>
      </c>
      <c r="G3782" t="s">
        <v>5099</v>
      </c>
      <c r="H3782" t="s">
        <v>3260</v>
      </c>
      <c r="I3782" t="s">
        <v>3261</v>
      </c>
      <c r="J3782">
        <v>20</v>
      </c>
      <c r="K3782" t="s">
        <v>95</v>
      </c>
      <c r="L3782" t="s">
        <v>96</v>
      </c>
      <c r="M3782">
        <v>990001</v>
      </c>
      <c r="N3782" t="s">
        <v>51</v>
      </c>
      <c r="O3782">
        <v>1.25</v>
      </c>
      <c r="Q3782">
        <v>1.25</v>
      </c>
      <c r="S3782" t="s">
        <v>3402</v>
      </c>
      <c r="AE3782">
        <v>12</v>
      </c>
      <c r="AF3782">
        <v>7.6</v>
      </c>
      <c r="AG3782">
        <v>5</v>
      </c>
      <c r="AH3782" t="s">
        <v>53</v>
      </c>
      <c r="AI3782" t="s">
        <v>54</v>
      </c>
      <c r="AJ3782">
        <v>2</v>
      </c>
      <c r="AK3782">
        <v>1</v>
      </c>
      <c r="AL3782">
        <v>1</v>
      </c>
      <c r="AM3782" t="s">
        <v>55</v>
      </c>
      <c r="AN3782" t="s">
        <v>56</v>
      </c>
      <c r="AP3782">
        <v>1</v>
      </c>
      <c r="AQ3782" t="s">
        <v>57</v>
      </c>
      <c r="AR3782">
        <v>0</v>
      </c>
      <c r="AW3782" t="s">
        <v>58</v>
      </c>
      <c r="AX3782">
        <v>0</v>
      </c>
      <c r="AY3782">
        <v>2</v>
      </c>
      <c r="AZ3782">
        <v>1.25</v>
      </c>
      <c r="BA3782">
        <v>1.25</v>
      </c>
      <c r="BB3782" t="s">
        <v>59</v>
      </c>
    </row>
    <row r="3783" spans="1:54" x14ac:dyDescent="0.2">
      <c r="A3783" s="7" t="str">
        <f>VLOOKUP(G3783,'Matching-Tabelle'!$A$76:$B$80,2,FALSE)</f>
        <v>ralph.straehl@tkb.ch</v>
      </c>
      <c r="B3783" s="7" t="str">
        <f>VLOOKUP(J3783,'Matching-Tabelle'!$A$1:$B$66,2,FALSE)</f>
        <v>WPI RTB</v>
      </c>
      <c r="C3783" s="7" t="str">
        <f>IF(VLOOKUP(J3783,'Matching-Tabelle'!$A$1:$CB$66,3,FALSE)=0,"",VLOOKUP(J3783,'Matching-Tabelle'!$A$1:$CB$66,3,FALSE))</f>
        <v/>
      </c>
      <c r="D3783" s="7">
        <v>1.29</v>
      </c>
      <c r="E3783" s="7" t="s">
        <v>3267</v>
      </c>
      <c r="F3783" s="8">
        <v>42461</v>
      </c>
      <c r="G3783" t="s">
        <v>5099</v>
      </c>
      <c r="H3783" t="s">
        <v>3260</v>
      </c>
      <c r="I3783" t="s">
        <v>3261</v>
      </c>
      <c r="J3783">
        <v>24</v>
      </c>
      <c r="K3783" t="s">
        <v>73</v>
      </c>
      <c r="L3783" t="s">
        <v>74</v>
      </c>
      <c r="M3783">
        <v>990001</v>
      </c>
      <c r="N3783" t="s">
        <v>51</v>
      </c>
      <c r="O3783">
        <v>1.29</v>
      </c>
      <c r="Q3783">
        <v>1.29</v>
      </c>
      <c r="S3783" t="s">
        <v>3267</v>
      </c>
      <c r="AE3783">
        <v>12</v>
      </c>
      <c r="AF3783">
        <v>7.6</v>
      </c>
      <c r="AG3783">
        <v>5</v>
      </c>
      <c r="AH3783" t="s">
        <v>53</v>
      </c>
      <c r="AI3783" t="s">
        <v>54</v>
      </c>
      <c r="AJ3783">
        <v>2</v>
      </c>
      <c r="AK3783">
        <v>1</v>
      </c>
      <c r="AL3783">
        <v>1</v>
      </c>
      <c r="AM3783" t="s">
        <v>55</v>
      </c>
      <c r="AN3783" t="s">
        <v>56</v>
      </c>
      <c r="AP3783">
        <v>1</v>
      </c>
      <c r="AQ3783" t="s">
        <v>57</v>
      </c>
      <c r="AR3783">
        <v>0</v>
      </c>
      <c r="AW3783" t="s">
        <v>58</v>
      </c>
      <c r="AX3783">
        <v>0</v>
      </c>
      <c r="AY3783">
        <v>2</v>
      </c>
      <c r="AZ3783">
        <v>1.29</v>
      </c>
      <c r="BA3783">
        <v>1.29</v>
      </c>
      <c r="BB3783" t="s">
        <v>59</v>
      </c>
    </row>
    <row r="3784" spans="1:54" x14ac:dyDescent="0.2">
      <c r="A3784" s="7" t="str">
        <f>VLOOKUP(G3784,'Matching-Tabelle'!$A$76:$B$80,2,FALSE)</f>
        <v>ralph.straehl@tkb.ch</v>
      </c>
      <c r="B3784" s="7" t="str">
        <f>VLOOKUP(J3784,'Matching-Tabelle'!$A$1:$B$66,2,FALSE)</f>
        <v>WPI RTB</v>
      </c>
      <c r="C3784" s="7" t="str">
        <f>IF(VLOOKUP(J3784,'Matching-Tabelle'!$A$1:$CB$66,3,FALSE)=0,"",VLOOKUP(J3784,'Matching-Tabelle'!$A$1:$CB$66,3,FALSE))</f>
        <v/>
      </c>
      <c r="D3784" s="7">
        <v>2.84</v>
      </c>
      <c r="E3784" s="7" t="s">
        <v>3403</v>
      </c>
      <c r="F3784" s="8">
        <v>42461</v>
      </c>
      <c r="G3784" t="s">
        <v>5099</v>
      </c>
      <c r="H3784" t="s">
        <v>3260</v>
      </c>
      <c r="I3784" t="s">
        <v>3261</v>
      </c>
      <c r="J3784">
        <v>29</v>
      </c>
      <c r="K3784" t="s">
        <v>236</v>
      </c>
      <c r="L3784" t="s">
        <v>237</v>
      </c>
      <c r="M3784">
        <v>990001</v>
      </c>
      <c r="N3784" t="s">
        <v>51</v>
      </c>
      <c r="O3784">
        <v>2.84</v>
      </c>
      <c r="Q3784">
        <v>2.84</v>
      </c>
      <c r="S3784" t="s">
        <v>3403</v>
      </c>
      <c r="AE3784">
        <v>12</v>
      </c>
      <c r="AF3784">
        <v>7.6</v>
      </c>
      <c r="AG3784">
        <v>5</v>
      </c>
      <c r="AH3784" t="s">
        <v>53</v>
      </c>
      <c r="AI3784" t="s">
        <v>54</v>
      </c>
      <c r="AJ3784">
        <v>2</v>
      </c>
      <c r="AK3784">
        <v>1</v>
      </c>
      <c r="AL3784">
        <v>1</v>
      </c>
      <c r="AM3784" t="s">
        <v>55</v>
      </c>
      <c r="AN3784" t="s">
        <v>56</v>
      </c>
      <c r="AP3784">
        <v>1</v>
      </c>
      <c r="AQ3784" t="s">
        <v>57</v>
      </c>
      <c r="AR3784">
        <v>0</v>
      </c>
      <c r="AW3784" t="s">
        <v>58</v>
      </c>
      <c r="AX3784">
        <v>0</v>
      </c>
      <c r="AY3784">
        <v>2</v>
      </c>
      <c r="AZ3784">
        <v>2.84</v>
      </c>
      <c r="BA3784">
        <v>2.84</v>
      </c>
      <c r="BB3784" t="s">
        <v>59</v>
      </c>
    </row>
    <row r="3785" spans="1:54" x14ac:dyDescent="0.2">
      <c r="A3785" s="7" t="str">
        <f>VLOOKUP(G3785,'Matching-Tabelle'!$A$76:$B$80,2,FALSE)</f>
        <v>ralph.straehl@tkb.ch</v>
      </c>
      <c r="B3785" s="7" t="str">
        <f>VLOOKUP(J3785,'Matching-Tabelle'!$A$1:$B$66,2,FALSE)</f>
        <v>WPI CTB</v>
      </c>
      <c r="C3785" s="7" t="str">
        <f>IF(VLOOKUP(J3785,'Matching-Tabelle'!$A$1:$CB$66,3,FALSE)=0,"",VLOOKUP(J3785,'Matching-Tabelle'!$A$1:$CB$66,3,FALSE))</f>
        <v/>
      </c>
      <c r="D3785" s="7">
        <v>1.76</v>
      </c>
      <c r="E3785" s="7" t="s">
        <v>3404</v>
      </c>
      <c r="F3785" s="8">
        <v>42461</v>
      </c>
      <c r="G3785" t="s">
        <v>5099</v>
      </c>
      <c r="H3785" t="s">
        <v>3260</v>
      </c>
      <c r="I3785" t="s">
        <v>3261</v>
      </c>
      <c r="J3785">
        <v>921</v>
      </c>
      <c r="K3785" t="s">
        <v>224</v>
      </c>
      <c r="L3785" t="s">
        <v>225</v>
      </c>
      <c r="M3785">
        <v>990001</v>
      </c>
      <c r="N3785" t="s">
        <v>51</v>
      </c>
      <c r="O3785">
        <v>1.76</v>
      </c>
      <c r="Q3785">
        <v>1.76</v>
      </c>
      <c r="S3785" t="s">
        <v>3404</v>
      </c>
      <c r="AE3785">
        <v>12</v>
      </c>
      <c r="AF3785">
        <v>7.6</v>
      </c>
      <c r="AG3785">
        <v>5</v>
      </c>
      <c r="AH3785" t="s">
        <v>53</v>
      </c>
      <c r="AI3785" t="s">
        <v>54</v>
      </c>
      <c r="AJ3785">
        <v>2</v>
      </c>
      <c r="AK3785">
        <v>1</v>
      </c>
      <c r="AL3785">
        <v>1</v>
      </c>
      <c r="AM3785" t="s">
        <v>55</v>
      </c>
      <c r="AN3785" t="s">
        <v>56</v>
      </c>
      <c r="AP3785">
        <v>1</v>
      </c>
      <c r="AQ3785" t="s">
        <v>57</v>
      </c>
      <c r="AR3785">
        <v>0</v>
      </c>
      <c r="AW3785" t="s">
        <v>58</v>
      </c>
      <c r="AX3785">
        <v>0</v>
      </c>
      <c r="AY3785">
        <v>2</v>
      </c>
      <c r="AZ3785">
        <v>1.76</v>
      </c>
      <c r="BA3785">
        <v>1.76</v>
      </c>
      <c r="BB3785" t="s">
        <v>59</v>
      </c>
    </row>
    <row r="3786" spans="1:54" x14ac:dyDescent="0.2">
      <c r="A3786" s="7" t="str">
        <f>VLOOKUP(G3786,'Matching-Tabelle'!$A$76:$B$80,2,FALSE)</f>
        <v>ralph.straehl@tkb.ch</v>
      </c>
      <c r="B3786" s="7" t="str">
        <f>VLOOKUP(J3786,'Matching-Tabelle'!$A$1:$B$66,2,FALSE)</f>
        <v>WPI RTB</v>
      </c>
      <c r="C3786" s="7" t="str">
        <f>IF(VLOOKUP(J3786,'Matching-Tabelle'!$A$1:$CB$66,3,FALSE)=0,"",VLOOKUP(J3786,'Matching-Tabelle'!$A$1:$CB$66,3,FALSE))</f>
        <v/>
      </c>
      <c r="D3786" s="7">
        <v>0.75</v>
      </c>
      <c r="E3786" s="7" t="s">
        <v>3405</v>
      </c>
      <c r="F3786" s="8">
        <v>42461</v>
      </c>
      <c r="G3786" t="s">
        <v>5099</v>
      </c>
      <c r="H3786" t="s">
        <v>3260</v>
      </c>
      <c r="I3786" t="s">
        <v>3261</v>
      </c>
      <c r="J3786">
        <v>25</v>
      </c>
      <c r="K3786" t="s">
        <v>192</v>
      </c>
      <c r="L3786" t="s">
        <v>193</v>
      </c>
      <c r="M3786">
        <v>990001</v>
      </c>
      <c r="N3786" t="s">
        <v>51</v>
      </c>
      <c r="O3786">
        <v>0.75</v>
      </c>
      <c r="Q3786">
        <v>0.75</v>
      </c>
      <c r="S3786" t="s">
        <v>3405</v>
      </c>
      <c r="AE3786">
        <v>12</v>
      </c>
      <c r="AF3786">
        <v>7.6</v>
      </c>
      <c r="AG3786">
        <v>5</v>
      </c>
      <c r="AH3786" t="s">
        <v>53</v>
      </c>
      <c r="AI3786" t="s">
        <v>54</v>
      </c>
      <c r="AJ3786">
        <v>2</v>
      </c>
      <c r="AK3786">
        <v>1</v>
      </c>
      <c r="AL3786">
        <v>1</v>
      </c>
      <c r="AM3786" t="s">
        <v>55</v>
      </c>
      <c r="AN3786" t="s">
        <v>56</v>
      </c>
      <c r="AP3786">
        <v>1</v>
      </c>
      <c r="AQ3786" t="s">
        <v>57</v>
      </c>
      <c r="AR3786">
        <v>0</v>
      </c>
      <c r="AW3786" t="s">
        <v>58</v>
      </c>
      <c r="AX3786">
        <v>0</v>
      </c>
      <c r="AY3786">
        <v>2</v>
      </c>
      <c r="AZ3786">
        <v>0.75</v>
      </c>
      <c r="BA3786">
        <v>0.75</v>
      </c>
      <c r="BB3786" t="s">
        <v>59</v>
      </c>
    </row>
    <row r="3787" spans="1:54" x14ac:dyDescent="0.2">
      <c r="A3787" s="7" t="str">
        <f>VLOOKUP(G3787,'Matching-Tabelle'!$A$76:$B$80,2,FALSE)</f>
        <v>ralph.straehl@tkb.ch</v>
      </c>
      <c r="B3787" s="7" t="str">
        <f>VLOOKUP(J3787,'Matching-Tabelle'!$A$1:$B$66,2,FALSE)</f>
        <v>WPI Führung</v>
      </c>
      <c r="C3787" s="7" t="str">
        <f>IF(VLOOKUP(J3787,'Matching-Tabelle'!$A$1:$CB$66,3,FALSE)=0,"",VLOOKUP(J3787,'Matching-Tabelle'!$A$1:$CB$66,3,FALSE))</f>
        <v/>
      </c>
      <c r="D3787" s="7">
        <v>0.75</v>
      </c>
      <c r="E3787" s="7" t="s">
        <v>3406</v>
      </c>
      <c r="F3787" s="8">
        <v>42461</v>
      </c>
      <c r="G3787" t="s">
        <v>5099</v>
      </c>
      <c r="H3787" t="s">
        <v>3260</v>
      </c>
      <c r="I3787" t="s">
        <v>3261</v>
      </c>
      <c r="J3787">
        <v>26</v>
      </c>
      <c r="K3787" t="s">
        <v>130</v>
      </c>
      <c r="L3787" t="s">
        <v>131</v>
      </c>
      <c r="M3787">
        <v>990001</v>
      </c>
      <c r="N3787" t="s">
        <v>51</v>
      </c>
      <c r="O3787">
        <v>0.75</v>
      </c>
      <c r="Q3787">
        <v>0.75</v>
      </c>
      <c r="S3787" t="s">
        <v>3406</v>
      </c>
      <c r="AE3787">
        <v>12</v>
      </c>
      <c r="AF3787">
        <v>7.6</v>
      </c>
      <c r="AG3787">
        <v>5</v>
      </c>
      <c r="AH3787" t="s">
        <v>53</v>
      </c>
      <c r="AI3787" t="s">
        <v>54</v>
      </c>
      <c r="AJ3787">
        <v>2</v>
      </c>
      <c r="AK3787">
        <v>1</v>
      </c>
      <c r="AL3787">
        <v>1</v>
      </c>
      <c r="AM3787" t="s">
        <v>55</v>
      </c>
      <c r="AN3787" t="s">
        <v>56</v>
      </c>
      <c r="AP3787">
        <v>1</v>
      </c>
      <c r="AQ3787" t="s">
        <v>57</v>
      </c>
      <c r="AR3787">
        <v>0</v>
      </c>
      <c r="AW3787" t="s">
        <v>58</v>
      </c>
      <c r="AX3787">
        <v>0</v>
      </c>
      <c r="AY3787">
        <v>2</v>
      </c>
      <c r="AZ3787">
        <v>0.75</v>
      </c>
      <c r="BA3787">
        <v>0.75</v>
      </c>
      <c r="BB3787" t="s">
        <v>59</v>
      </c>
    </row>
    <row r="3788" spans="1:54" x14ac:dyDescent="0.2">
      <c r="A3788" s="7" t="str">
        <f>VLOOKUP(G3788,'Matching-Tabelle'!$A$76:$B$80,2,FALSE)</f>
        <v>ralph.straehl@tkb.ch</v>
      </c>
      <c r="B3788" s="7" t="str">
        <f>VLOOKUP(J3788,'Matching-Tabelle'!$A$1:$B$66,2,FALSE)</f>
        <v>WPI RTB</v>
      </c>
      <c r="C3788" s="7" t="str">
        <f>IF(VLOOKUP(J3788,'Matching-Tabelle'!$A$1:$CB$66,3,FALSE)=0,"",VLOOKUP(J3788,'Matching-Tabelle'!$A$1:$CB$66,3,FALSE))</f>
        <v/>
      </c>
      <c r="D3788" s="7">
        <v>0.75</v>
      </c>
      <c r="E3788" s="7" t="s">
        <v>3407</v>
      </c>
      <c r="F3788" s="8">
        <v>42461</v>
      </c>
      <c r="G3788" t="s">
        <v>5099</v>
      </c>
      <c r="H3788" t="s">
        <v>3260</v>
      </c>
      <c r="I3788" t="s">
        <v>3261</v>
      </c>
      <c r="J3788">
        <v>32</v>
      </c>
      <c r="K3788" t="s">
        <v>1199</v>
      </c>
      <c r="L3788" t="s">
        <v>1200</v>
      </c>
      <c r="M3788">
        <v>990001</v>
      </c>
      <c r="N3788" t="s">
        <v>51</v>
      </c>
      <c r="O3788">
        <v>0.75</v>
      </c>
      <c r="Q3788">
        <v>0.75</v>
      </c>
      <c r="S3788" t="s">
        <v>3407</v>
      </c>
      <c r="AE3788">
        <v>12</v>
      </c>
      <c r="AF3788">
        <v>7.6</v>
      </c>
      <c r="AG3788">
        <v>5</v>
      </c>
      <c r="AH3788" t="s">
        <v>53</v>
      </c>
      <c r="AI3788" t="s">
        <v>54</v>
      </c>
      <c r="AJ3788">
        <v>2</v>
      </c>
      <c r="AK3788">
        <v>1</v>
      </c>
      <c r="AL3788">
        <v>1</v>
      </c>
      <c r="AM3788" t="s">
        <v>55</v>
      </c>
      <c r="AN3788" t="s">
        <v>56</v>
      </c>
      <c r="AP3788">
        <v>1</v>
      </c>
      <c r="AQ3788" t="s">
        <v>57</v>
      </c>
      <c r="AR3788">
        <v>0</v>
      </c>
      <c r="AW3788" t="s">
        <v>58</v>
      </c>
      <c r="AX3788">
        <v>0</v>
      </c>
      <c r="AY3788">
        <v>2</v>
      </c>
      <c r="AZ3788">
        <v>0.75</v>
      </c>
      <c r="BA3788">
        <v>0.75</v>
      </c>
      <c r="BB3788" t="s">
        <v>59</v>
      </c>
    </row>
    <row r="3789" spans="1:54" x14ac:dyDescent="0.2">
      <c r="A3789" s="7" t="str">
        <f>VLOOKUP(G3789,'Matching-Tabelle'!$A$76:$B$80,2,FALSE)</f>
        <v>ralph.straehl@tkb.ch</v>
      </c>
      <c r="B3789" s="7" t="str">
        <f>VLOOKUP(J3789,'Matching-Tabelle'!$A$1:$B$66,2,FALSE)</f>
        <v>WPI RTB</v>
      </c>
      <c r="C3789" s="7" t="str">
        <f>IF(VLOOKUP(J3789,'Matching-Tabelle'!$A$1:$CB$66,3,FALSE)=0,"",VLOOKUP(J3789,'Matching-Tabelle'!$A$1:$CB$66,3,FALSE))</f>
        <v/>
      </c>
      <c r="D3789" s="7">
        <v>1.75</v>
      </c>
      <c r="E3789" s="7" t="s">
        <v>3267</v>
      </c>
      <c r="F3789" s="8">
        <v>42464</v>
      </c>
      <c r="G3789" t="s">
        <v>5099</v>
      </c>
      <c r="H3789" t="s">
        <v>3260</v>
      </c>
      <c r="I3789" t="s">
        <v>3261</v>
      </c>
      <c r="J3789">
        <v>24</v>
      </c>
      <c r="K3789" t="s">
        <v>73</v>
      </c>
      <c r="L3789" t="s">
        <v>74</v>
      </c>
      <c r="M3789">
        <v>990001</v>
      </c>
      <c r="N3789" t="s">
        <v>51</v>
      </c>
      <c r="O3789">
        <v>1.75</v>
      </c>
      <c r="Q3789">
        <v>1.75</v>
      </c>
      <c r="S3789" t="s">
        <v>3267</v>
      </c>
      <c r="AE3789">
        <v>12</v>
      </c>
      <c r="AF3789">
        <v>7.6</v>
      </c>
      <c r="AG3789">
        <v>5</v>
      </c>
      <c r="AH3789" t="s">
        <v>53</v>
      </c>
      <c r="AI3789" t="s">
        <v>54</v>
      </c>
      <c r="AJ3789">
        <v>2</v>
      </c>
      <c r="AK3789">
        <v>1</v>
      </c>
      <c r="AL3789">
        <v>1</v>
      </c>
      <c r="AM3789" t="s">
        <v>55</v>
      </c>
      <c r="AN3789" t="s">
        <v>56</v>
      </c>
      <c r="AP3789">
        <v>1</v>
      </c>
      <c r="AQ3789" t="s">
        <v>57</v>
      </c>
      <c r="AR3789">
        <v>0</v>
      </c>
      <c r="AW3789" t="s">
        <v>58</v>
      </c>
      <c r="AX3789">
        <v>0</v>
      </c>
      <c r="AY3789">
        <v>2</v>
      </c>
      <c r="AZ3789">
        <v>1.75</v>
      </c>
      <c r="BA3789">
        <v>1.75</v>
      </c>
      <c r="BB3789" t="s">
        <v>59</v>
      </c>
    </row>
    <row r="3790" spans="1:54" x14ac:dyDescent="0.2">
      <c r="A3790" s="7" t="str">
        <f>VLOOKUP(G3790,'Matching-Tabelle'!$A$76:$B$80,2,FALSE)</f>
        <v>ralph.straehl@tkb.ch</v>
      </c>
      <c r="B3790" s="7" t="str">
        <f>VLOOKUP(J3790,'Matching-Tabelle'!$A$1:$B$66,2,FALSE)</f>
        <v>WPI RTB</v>
      </c>
      <c r="C3790" s="7" t="str">
        <f>IF(VLOOKUP(J3790,'Matching-Tabelle'!$A$1:$CB$66,3,FALSE)=0,"",VLOOKUP(J3790,'Matching-Tabelle'!$A$1:$CB$66,3,FALSE))</f>
        <v/>
      </c>
      <c r="D3790" s="7">
        <v>1.78</v>
      </c>
      <c r="E3790" s="7" t="s">
        <v>3408</v>
      </c>
      <c r="F3790" s="8">
        <v>42464</v>
      </c>
      <c r="G3790" t="s">
        <v>5099</v>
      </c>
      <c r="H3790" t="s">
        <v>3260</v>
      </c>
      <c r="I3790" t="s">
        <v>3261</v>
      </c>
      <c r="J3790">
        <v>21</v>
      </c>
      <c r="K3790" t="s">
        <v>117</v>
      </c>
      <c r="L3790" t="s">
        <v>118</v>
      </c>
      <c r="M3790">
        <v>990001</v>
      </c>
      <c r="N3790" t="s">
        <v>51</v>
      </c>
      <c r="O3790">
        <v>1.78</v>
      </c>
      <c r="Q3790">
        <v>1.78</v>
      </c>
      <c r="S3790" t="s">
        <v>3408</v>
      </c>
      <c r="AE3790">
        <v>12</v>
      </c>
      <c r="AF3790">
        <v>7.6</v>
      </c>
      <c r="AG3790">
        <v>5</v>
      </c>
      <c r="AH3790" t="s">
        <v>53</v>
      </c>
      <c r="AI3790" t="s">
        <v>54</v>
      </c>
      <c r="AJ3790">
        <v>2</v>
      </c>
      <c r="AK3790">
        <v>1</v>
      </c>
      <c r="AL3790">
        <v>1</v>
      </c>
      <c r="AM3790" t="s">
        <v>55</v>
      </c>
      <c r="AN3790" t="s">
        <v>56</v>
      </c>
      <c r="AP3790">
        <v>1</v>
      </c>
      <c r="AQ3790" t="s">
        <v>57</v>
      </c>
      <c r="AR3790">
        <v>0</v>
      </c>
      <c r="AW3790" t="s">
        <v>58</v>
      </c>
      <c r="AX3790">
        <v>0</v>
      </c>
      <c r="AY3790">
        <v>2</v>
      </c>
      <c r="AZ3790">
        <v>1.78</v>
      </c>
      <c r="BA3790">
        <v>1.78</v>
      </c>
      <c r="BB3790" t="s">
        <v>59</v>
      </c>
    </row>
    <row r="3791" spans="1:54" x14ac:dyDescent="0.2">
      <c r="A3791" s="7" t="str">
        <f>VLOOKUP(G3791,'Matching-Tabelle'!$A$76:$B$80,2,FALSE)</f>
        <v>ralph.straehl@tkb.ch</v>
      </c>
      <c r="B3791" s="7" t="str">
        <f>VLOOKUP(J3791,'Matching-Tabelle'!$A$1:$B$66,2,FALSE)</f>
        <v>Proj Optima</v>
      </c>
      <c r="C3791" s="7" t="str">
        <f>IF(VLOOKUP(J3791,'Matching-Tabelle'!$A$1:$CB$66,3,FALSE)=0,"",VLOOKUP(J3791,'Matching-Tabelle'!$A$1:$CB$66,3,FALSE))</f>
        <v/>
      </c>
      <c r="D3791" s="7">
        <v>1.67</v>
      </c>
      <c r="E3791" s="7" t="s">
        <v>3409</v>
      </c>
      <c r="F3791" s="8">
        <v>42464</v>
      </c>
      <c r="G3791" t="s">
        <v>5099</v>
      </c>
      <c r="H3791" t="s">
        <v>3260</v>
      </c>
      <c r="I3791" t="s">
        <v>3261</v>
      </c>
      <c r="J3791">
        <v>211</v>
      </c>
      <c r="K3791" t="s">
        <v>79</v>
      </c>
      <c r="L3791" t="s">
        <v>80</v>
      </c>
      <c r="M3791">
        <v>990001</v>
      </c>
      <c r="N3791" t="s">
        <v>51</v>
      </c>
      <c r="O3791">
        <v>1.67</v>
      </c>
      <c r="Q3791">
        <v>1.67</v>
      </c>
      <c r="S3791" t="s">
        <v>3409</v>
      </c>
      <c r="AE3791">
        <v>12</v>
      </c>
      <c r="AF3791">
        <v>7.6</v>
      </c>
      <c r="AG3791">
        <v>5</v>
      </c>
      <c r="AH3791" t="s">
        <v>53</v>
      </c>
      <c r="AI3791" t="s">
        <v>54</v>
      </c>
      <c r="AJ3791">
        <v>2</v>
      </c>
      <c r="AK3791">
        <v>1</v>
      </c>
      <c r="AL3791">
        <v>1</v>
      </c>
      <c r="AM3791" t="s">
        <v>55</v>
      </c>
      <c r="AN3791" t="s">
        <v>56</v>
      </c>
      <c r="AP3791">
        <v>1</v>
      </c>
      <c r="AQ3791" t="s">
        <v>57</v>
      </c>
      <c r="AR3791">
        <v>0</v>
      </c>
      <c r="AW3791" t="s">
        <v>58</v>
      </c>
      <c r="AX3791">
        <v>0</v>
      </c>
      <c r="AY3791">
        <v>2</v>
      </c>
      <c r="AZ3791">
        <v>1.67</v>
      </c>
      <c r="BA3791">
        <v>1.67</v>
      </c>
      <c r="BB3791" t="s">
        <v>59</v>
      </c>
    </row>
    <row r="3792" spans="1:54" x14ac:dyDescent="0.2">
      <c r="A3792" s="7" t="str">
        <f>VLOOKUP(G3792,'Matching-Tabelle'!$A$76:$B$80,2,FALSE)</f>
        <v>ralph.straehl@tkb.ch</v>
      </c>
      <c r="B3792" s="7" t="str">
        <f>VLOOKUP(J3792,'Matching-Tabelle'!$A$1:$B$66,2,FALSE)</f>
        <v>WPI CTB</v>
      </c>
      <c r="C3792" s="7" t="str">
        <f>IF(VLOOKUP(J3792,'Matching-Tabelle'!$A$1:$CB$66,3,FALSE)=0,"",VLOOKUP(J3792,'Matching-Tabelle'!$A$1:$CB$66,3,FALSE))</f>
        <v/>
      </c>
      <c r="D3792" s="7">
        <v>1.25</v>
      </c>
      <c r="E3792" s="7" t="s">
        <v>3410</v>
      </c>
      <c r="F3792" s="8">
        <v>42464</v>
      </c>
      <c r="G3792" t="s">
        <v>5099</v>
      </c>
      <c r="H3792" t="s">
        <v>3260</v>
      </c>
      <c r="I3792" t="s">
        <v>3261</v>
      </c>
      <c r="J3792">
        <v>18</v>
      </c>
      <c r="K3792" t="s">
        <v>594</v>
      </c>
      <c r="L3792" t="s">
        <v>595</v>
      </c>
      <c r="M3792">
        <v>990001</v>
      </c>
      <c r="N3792" t="s">
        <v>51</v>
      </c>
      <c r="O3792">
        <v>1.25</v>
      </c>
      <c r="Q3792">
        <v>1.25</v>
      </c>
      <c r="S3792" t="s">
        <v>3410</v>
      </c>
      <c r="AE3792">
        <v>12</v>
      </c>
      <c r="AF3792">
        <v>7.6</v>
      </c>
      <c r="AG3792">
        <v>5</v>
      </c>
      <c r="AH3792" t="s">
        <v>53</v>
      </c>
      <c r="AI3792" t="s">
        <v>54</v>
      </c>
      <c r="AJ3792">
        <v>2</v>
      </c>
      <c r="AK3792">
        <v>1</v>
      </c>
      <c r="AL3792">
        <v>1</v>
      </c>
      <c r="AM3792" t="s">
        <v>55</v>
      </c>
      <c r="AN3792" t="s">
        <v>56</v>
      </c>
      <c r="AP3792">
        <v>1</v>
      </c>
      <c r="AQ3792" t="s">
        <v>57</v>
      </c>
      <c r="AR3792">
        <v>0</v>
      </c>
      <c r="AW3792" t="s">
        <v>58</v>
      </c>
      <c r="AX3792">
        <v>0</v>
      </c>
      <c r="AY3792">
        <v>2</v>
      </c>
      <c r="AZ3792">
        <v>1.25</v>
      </c>
      <c r="BA3792">
        <v>1.25</v>
      </c>
      <c r="BB3792" t="s">
        <v>59</v>
      </c>
    </row>
    <row r="3793" spans="1:54" x14ac:dyDescent="0.2">
      <c r="A3793" s="7" t="str">
        <f>VLOOKUP(G3793,'Matching-Tabelle'!$A$76:$B$80,2,FALSE)</f>
        <v>ralph.straehl@tkb.ch</v>
      </c>
      <c r="B3793" s="7" t="str">
        <f>VLOOKUP(J3793,'Matching-Tabelle'!$A$1:$B$66,2,FALSE)</f>
        <v>WPI RTB</v>
      </c>
      <c r="C3793" s="7" t="str">
        <f>IF(VLOOKUP(J3793,'Matching-Tabelle'!$A$1:$CB$66,3,FALSE)=0,"",VLOOKUP(J3793,'Matching-Tabelle'!$A$1:$CB$66,3,FALSE))</f>
        <v/>
      </c>
      <c r="D3793" s="7">
        <v>0.75</v>
      </c>
      <c r="E3793" s="7" t="s">
        <v>3411</v>
      </c>
      <c r="F3793" s="8">
        <v>42464</v>
      </c>
      <c r="G3793" t="s">
        <v>5099</v>
      </c>
      <c r="H3793" t="s">
        <v>3260</v>
      </c>
      <c r="I3793" t="s">
        <v>3261</v>
      </c>
      <c r="J3793">
        <v>20</v>
      </c>
      <c r="K3793" t="s">
        <v>95</v>
      </c>
      <c r="L3793" t="s">
        <v>96</v>
      </c>
      <c r="M3793">
        <v>990001</v>
      </c>
      <c r="N3793" t="s">
        <v>51</v>
      </c>
      <c r="O3793">
        <v>0.75</v>
      </c>
      <c r="Q3793">
        <v>0.75</v>
      </c>
      <c r="S3793" t="s">
        <v>3411</v>
      </c>
      <c r="AE3793">
        <v>12</v>
      </c>
      <c r="AF3793">
        <v>7.6</v>
      </c>
      <c r="AG3793">
        <v>5</v>
      </c>
      <c r="AH3793" t="s">
        <v>53</v>
      </c>
      <c r="AI3793" t="s">
        <v>54</v>
      </c>
      <c r="AJ3793">
        <v>2</v>
      </c>
      <c r="AK3793">
        <v>1</v>
      </c>
      <c r="AL3793">
        <v>1</v>
      </c>
      <c r="AM3793" t="s">
        <v>55</v>
      </c>
      <c r="AN3793" t="s">
        <v>56</v>
      </c>
      <c r="AP3793">
        <v>1</v>
      </c>
      <c r="AQ3793" t="s">
        <v>57</v>
      </c>
      <c r="AR3793">
        <v>0</v>
      </c>
      <c r="AW3793" t="s">
        <v>58</v>
      </c>
      <c r="AX3793">
        <v>0</v>
      </c>
      <c r="AY3793">
        <v>2</v>
      </c>
      <c r="AZ3793">
        <v>0.75</v>
      </c>
      <c r="BA3793">
        <v>0.75</v>
      </c>
      <c r="BB3793" t="s">
        <v>59</v>
      </c>
    </row>
    <row r="3794" spans="1:54" x14ac:dyDescent="0.2">
      <c r="A3794" s="7" t="str">
        <f>VLOOKUP(G3794,'Matching-Tabelle'!$A$76:$B$80,2,FALSE)</f>
        <v>ralph.straehl@tkb.ch</v>
      </c>
      <c r="B3794" s="7" t="str">
        <f>VLOOKUP(J3794,'Matching-Tabelle'!$A$1:$B$66,2,FALSE)</f>
        <v>WPI RTB</v>
      </c>
      <c r="C3794" s="7" t="str">
        <f>IF(VLOOKUP(J3794,'Matching-Tabelle'!$A$1:$CB$66,3,FALSE)=0,"",VLOOKUP(J3794,'Matching-Tabelle'!$A$1:$CB$66,3,FALSE))</f>
        <v/>
      </c>
      <c r="D3794" s="7">
        <v>1.25</v>
      </c>
      <c r="E3794" s="7" t="s">
        <v>3412</v>
      </c>
      <c r="F3794" s="8">
        <v>42464</v>
      </c>
      <c r="G3794" t="s">
        <v>5099</v>
      </c>
      <c r="H3794" t="s">
        <v>3260</v>
      </c>
      <c r="I3794" t="s">
        <v>3261</v>
      </c>
      <c r="J3794">
        <v>21</v>
      </c>
      <c r="K3794" t="s">
        <v>117</v>
      </c>
      <c r="L3794" t="s">
        <v>118</v>
      </c>
      <c r="M3794">
        <v>990001</v>
      </c>
      <c r="N3794" t="s">
        <v>51</v>
      </c>
      <c r="O3794">
        <v>1.25</v>
      </c>
      <c r="Q3794">
        <v>1.25</v>
      </c>
      <c r="S3794" t="s">
        <v>3412</v>
      </c>
      <c r="AE3794">
        <v>12</v>
      </c>
      <c r="AF3794">
        <v>7.6</v>
      </c>
      <c r="AG3794">
        <v>5</v>
      </c>
      <c r="AH3794" t="s">
        <v>53</v>
      </c>
      <c r="AI3794" t="s">
        <v>54</v>
      </c>
      <c r="AJ3794">
        <v>2</v>
      </c>
      <c r="AK3794">
        <v>1</v>
      </c>
      <c r="AL3794">
        <v>1</v>
      </c>
      <c r="AM3794" t="s">
        <v>55</v>
      </c>
      <c r="AN3794" t="s">
        <v>56</v>
      </c>
      <c r="AP3794">
        <v>1</v>
      </c>
      <c r="AQ3794" t="s">
        <v>57</v>
      </c>
      <c r="AR3794">
        <v>0</v>
      </c>
      <c r="AW3794" t="s">
        <v>58</v>
      </c>
      <c r="AX3794">
        <v>0</v>
      </c>
      <c r="AY3794">
        <v>2</v>
      </c>
      <c r="AZ3794">
        <v>1.25</v>
      </c>
      <c r="BA3794">
        <v>1.25</v>
      </c>
      <c r="BB3794" t="s">
        <v>59</v>
      </c>
    </row>
    <row r="3795" spans="1:54" x14ac:dyDescent="0.2">
      <c r="A3795" s="7" t="str">
        <f>VLOOKUP(G3795,'Matching-Tabelle'!$A$76:$B$80,2,FALSE)</f>
        <v>ralph.straehl@tkb.ch</v>
      </c>
      <c r="B3795" s="7" t="str">
        <f>VLOOKUP(J3795,'Matching-Tabelle'!$A$1:$B$66,2,FALSE)</f>
        <v>WPI RTB</v>
      </c>
      <c r="C3795" s="7" t="str">
        <f>IF(VLOOKUP(J3795,'Matching-Tabelle'!$A$1:$CB$66,3,FALSE)=0,"",VLOOKUP(J3795,'Matching-Tabelle'!$A$1:$CB$66,3,FALSE))</f>
        <v/>
      </c>
      <c r="D3795" s="7">
        <v>0.86</v>
      </c>
      <c r="E3795" s="7" t="s">
        <v>3267</v>
      </c>
      <c r="F3795" s="8">
        <v>42465</v>
      </c>
      <c r="G3795" t="s">
        <v>5099</v>
      </c>
      <c r="H3795" t="s">
        <v>3260</v>
      </c>
      <c r="I3795" t="s">
        <v>3261</v>
      </c>
      <c r="J3795">
        <v>24</v>
      </c>
      <c r="K3795" t="s">
        <v>73</v>
      </c>
      <c r="L3795" t="s">
        <v>74</v>
      </c>
      <c r="M3795">
        <v>990001</v>
      </c>
      <c r="N3795" t="s">
        <v>51</v>
      </c>
      <c r="O3795">
        <v>0.86</v>
      </c>
      <c r="Q3795">
        <v>0.86</v>
      </c>
      <c r="S3795" t="s">
        <v>3267</v>
      </c>
      <c r="AE3795">
        <v>12</v>
      </c>
      <c r="AF3795">
        <v>7.6</v>
      </c>
      <c r="AG3795">
        <v>5</v>
      </c>
      <c r="AH3795" t="s">
        <v>53</v>
      </c>
      <c r="AI3795" t="s">
        <v>54</v>
      </c>
      <c r="AJ3795">
        <v>2</v>
      </c>
      <c r="AK3795">
        <v>1</v>
      </c>
      <c r="AL3795">
        <v>1</v>
      </c>
      <c r="AM3795" t="s">
        <v>55</v>
      </c>
      <c r="AN3795" t="s">
        <v>56</v>
      </c>
      <c r="AP3795">
        <v>1</v>
      </c>
      <c r="AQ3795" t="s">
        <v>57</v>
      </c>
      <c r="AR3795">
        <v>0</v>
      </c>
      <c r="AW3795" t="s">
        <v>58</v>
      </c>
      <c r="AX3795">
        <v>0</v>
      </c>
      <c r="AY3795">
        <v>2</v>
      </c>
      <c r="AZ3795">
        <v>0.86</v>
      </c>
      <c r="BA3795">
        <v>0.86</v>
      </c>
      <c r="BB3795" t="s">
        <v>59</v>
      </c>
    </row>
    <row r="3796" spans="1:54" x14ac:dyDescent="0.2">
      <c r="A3796" s="7" t="str">
        <f>VLOOKUP(G3796,'Matching-Tabelle'!$A$76:$B$80,2,FALSE)</f>
        <v>ralph.straehl@tkb.ch</v>
      </c>
      <c r="B3796" s="7" t="str">
        <f>VLOOKUP(J3796,'Matching-Tabelle'!$A$1:$B$66,2,FALSE)</f>
        <v>Proj Optima</v>
      </c>
      <c r="C3796" s="7" t="str">
        <f>IF(VLOOKUP(J3796,'Matching-Tabelle'!$A$1:$CB$66,3,FALSE)=0,"",VLOOKUP(J3796,'Matching-Tabelle'!$A$1:$CB$66,3,FALSE))</f>
        <v/>
      </c>
      <c r="D3796" s="7">
        <v>2.85</v>
      </c>
      <c r="E3796" s="7" t="s">
        <v>3413</v>
      </c>
      <c r="F3796" s="8">
        <v>42465</v>
      </c>
      <c r="G3796" t="s">
        <v>5099</v>
      </c>
      <c r="H3796" t="s">
        <v>3260</v>
      </c>
      <c r="I3796" t="s">
        <v>3261</v>
      </c>
      <c r="J3796">
        <v>211</v>
      </c>
      <c r="K3796" t="s">
        <v>79</v>
      </c>
      <c r="L3796" t="s">
        <v>80</v>
      </c>
      <c r="M3796">
        <v>990001</v>
      </c>
      <c r="N3796" t="s">
        <v>51</v>
      </c>
      <c r="O3796">
        <v>2.85</v>
      </c>
      <c r="Q3796">
        <v>2.85</v>
      </c>
      <c r="S3796" t="s">
        <v>3413</v>
      </c>
      <c r="AE3796">
        <v>12</v>
      </c>
      <c r="AF3796">
        <v>7.6</v>
      </c>
      <c r="AG3796">
        <v>5</v>
      </c>
      <c r="AH3796" t="s">
        <v>53</v>
      </c>
      <c r="AI3796" t="s">
        <v>54</v>
      </c>
      <c r="AJ3796">
        <v>2</v>
      </c>
      <c r="AK3796">
        <v>1</v>
      </c>
      <c r="AL3796">
        <v>1</v>
      </c>
      <c r="AM3796" t="s">
        <v>55</v>
      </c>
      <c r="AN3796" t="s">
        <v>56</v>
      </c>
      <c r="AP3796">
        <v>1</v>
      </c>
      <c r="AQ3796" t="s">
        <v>57</v>
      </c>
      <c r="AR3796">
        <v>0</v>
      </c>
      <c r="AW3796" t="s">
        <v>58</v>
      </c>
      <c r="AX3796">
        <v>0</v>
      </c>
      <c r="AY3796">
        <v>2</v>
      </c>
      <c r="AZ3796">
        <v>2.85</v>
      </c>
      <c r="BA3796">
        <v>2.85</v>
      </c>
      <c r="BB3796" t="s">
        <v>59</v>
      </c>
    </row>
    <row r="3797" spans="1:54" x14ac:dyDescent="0.2">
      <c r="A3797" s="7" t="str">
        <f>VLOOKUP(G3797,'Matching-Tabelle'!$A$76:$B$80,2,FALSE)</f>
        <v>ralph.straehl@tkb.ch</v>
      </c>
      <c r="B3797" s="7" t="str">
        <f>VLOOKUP(J3797,'Matching-Tabelle'!$A$1:$B$66,2,FALSE)</f>
        <v>Proj HR SYS</v>
      </c>
      <c r="C3797" s="7" t="str">
        <f>IF(VLOOKUP(J3797,'Matching-Tabelle'!$A$1:$CB$66,3,FALSE)=0,"",VLOOKUP(J3797,'Matching-Tabelle'!$A$1:$CB$66,3,FALSE))</f>
        <v/>
      </c>
      <c r="D3797" s="7">
        <v>2.4700000000000002</v>
      </c>
      <c r="E3797" s="7" t="s">
        <v>3414</v>
      </c>
      <c r="F3797" s="8">
        <v>42465</v>
      </c>
      <c r="G3797" t="s">
        <v>5099</v>
      </c>
      <c r="H3797" t="s">
        <v>3260</v>
      </c>
      <c r="I3797" t="s">
        <v>3261</v>
      </c>
      <c r="J3797">
        <v>2000232</v>
      </c>
      <c r="K3797" t="s">
        <v>60</v>
      </c>
      <c r="L3797" t="s">
        <v>61</v>
      </c>
      <c r="M3797">
        <v>990001</v>
      </c>
      <c r="N3797" t="s">
        <v>51</v>
      </c>
      <c r="O3797">
        <v>2.4700000000000002</v>
      </c>
      <c r="Q3797">
        <v>2.4700000000000002</v>
      </c>
      <c r="S3797" t="s">
        <v>3414</v>
      </c>
      <c r="AE3797">
        <v>12</v>
      </c>
      <c r="AF3797">
        <v>7.6</v>
      </c>
      <c r="AG3797">
        <v>5</v>
      </c>
      <c r="AH3797" t="s">
        <v>53</v>
      </c>
      <c r="AI3797" t="s">
        <v>54</v>
      </c>
      <c r="AJ3797">
        <v>2</v>
      </c>
      <c r="AK3797">
        <v>1</v>
      </c>
      <c r="AL3797">
        <v>1</v>
      </c>
      <c r="AM3797" t="s">
        <v>55</v>
      </c>
      <c r="AN3797" t="s">
        <v>56</v>
      </c>
      <c r="AP3797">
        <v>1</v>
      </c>
      <c r="AQ3797" t="s">
        <v>57</v>
      </c>
      <c r="AR3797">
        <v>0</v>
      </c>
      <c r="AW3797" t="s">
        <v>58</v>
      </c>
      <c r="AX3797">
        <v>0</v>
      </c>
      <c r="AY3797">
        <v>2</v>
      </c>
      <c r="AZ3797">
        <v>2.4700000000000002</v>
      </c>
      <c r="BA3797">
        <v>2.4700000000000002</v>
      </c>
      <c r="BB3797" t="s">
        <v>59</v>
      </c>
    </row>
    <row r="3798" spans="1:54" x14ac:dyDescent="0.2">
      <c r="A3798" s="7" t="str">
        <f>VLOOKUP(G3798,'Matching-Tabelle'!$A$76:$B$80,2,FALSE)</f>
        <v>ralph.straehl@tkb.ch</v>
      </c>
      <c r="B3798" s="7" t="str">
        <f>VLOOKUP(J3798,'Matching-Tabelle'!$A$1:$B$66,2,FALSE)</f>
        <v>WPI CTB</v>
      </c>
      <c r="C3798" s="7" t="str">
        <f>IF(VLOOKUP(J3798,'Matching-Tabelle'!$A$1:$CB$66,3,FALSE)=0,"",VLOOKUP(J3798,'Matching-Tabelle'!$A$1:$CB$66,3,FALSE))</f>
        <v/>
      </c>
      <c r="D3798" s="7">
        <v>1.88</v>
      </c>
      <c r="E3798" s="7" t="s">
        <v>3415</v>
      </c>
      <c r="F3798" s="8">
        <v>42465</v>
      </c>
      <c r="G3798" t="s">
        <v>5099</v>
      </c>
      <c r="H3798" t="s">
        <v>3260</v>
      </c>
      <c r="I3798" t="s">
        <v>3261</v>
      </c>
      <c r="J3798">
        <v>925</v>
      </c>
      <c r="K3798" t="s">
        <v>49</v>
      </c>
      <c r="L3798" t="s">
        <v>50</v>
      </c>
      <c r="M3798">
        <v>990001</v>
      </c>
      <c r="N3798" t="s">
        <v>51</v>
      </c>
      <c r="O3798">
        <v>1.88</v>
      </c>
      <c r="Q3798">
        <v>1.88</v>
      </c>
      <c r="S3798" t="s">
        <v>3415</v>
      </c>
      <c r="AE3798">
        <v>12</v>
      </c>
      <c r="AF3798">
        <v>7.6</v>
      </c>
      <c r="AG3798">
        <v>5</v>
      </c>
      <c r="AH3798" t="s">
        <v>53</v>
      </c>
      <c r="AI3798" t="s">
        <v>54</v>
      </c>
      <c r="AJ3798">
        <v>2</v>
      </c>
      <c r="AK3798">
        <v>1</v>
      </c>
      <c r="AL3798">
        <v>1</v>
      </c>
      <c r="AM3798" t="s">
        <v>55</v>
      </c>
      <c r="AN3798" t="s">
        <v>56</v>
      </c>
      <c r="AP3798">
        <v>1</v>
      </c>
      <c r="AQ3798" t="s">
        <v>57</v>
      </c>
      <c r="AR3798">
        <v>0</v>
      </c>
      <c r="AW3798" t="s">
        <v>58</v>
      </c>
      <c r="AX3798">
        <v>0</v>
      </c>
      <c r="AY3798">
        <v>2</v>
      </c>
      <c r="AZ3798">
        <v>1.88</v>
      </c>
      <c r="BA3798">
        <v>1.88</v>
      </c>
      <c r="BB3798" t="s">
        <v>59</v>
      </c>
    </row>
    <row r="3799" spans="1:54" x14ac:dyDescent="0.2">
      <c r="A3799" s="7" t="str">
        <f>VLOOKUP(G3799,'Matching-Tabelle'!$A$76:$B$80,2,FALSE)</f>
        <v>ralph.straehl@tkb.ch</v>
      </c>
      <c r="B3799" s="7" t="str">
        <f>VLOOKUP(J3799,'Matching-Tabelle'!$A$1:$B$66,2,FALSE)</f>
        <v>WPI RTB</v>
      </c>
      <c r="C3799" s="7" t="str">
        <f>IF(VLOOKUP(J3799,'Matching-Tabelle'!$A$1:$CB$66,3,FALSE)=0,"",VLOOKUP(J3799,'Matching-Tabelle'!$A$1:$CB$66,3,FALSE))</f>
        <v/>
      </c>
      <c r="D3799" s="7">
        <v>2.2799999999999998</v>
      </c>
      <c r="E3799" s="7" t="s">
        <v>3267</v>
      </c>
      <c r="F3799" s="8">
        <v>42466</v>
      </c>
      <c r="G3799" t="s">
        <v>5099</v>
      </c>
      <c r="H3799" t="s">
        <v>3260</v>
      </c>
      <c r="I3799" t="s">
        <v>3261</v>
      </c>
      <c r="J3799">
        <v>24</v>
      </c>
      <c r="K3799" t="s">
        <v>73</v>
      </c>
      <c r="L3799" t="s">
        <v>74</v>
      </c>
      <c r="M3799">
        <v>990001</v>
      </c>
      <c r="N3799" t="s">
        <v>51</v>
      </c>
      <c r="O3799">
        <v>2.2799999999999998</v>
      </c>
      <c r="Q3799">
        <v>2.2799999999999998</v>
      </c>
      <c r="S3799" t="s">
        <v>3267</v>
      </c>
      <c r="AE3799">
        <v>12</v>
      </c>
      <c r="AF3799">
        <v>7.6</v>
      </c>
      <c r="AG3799">
        <v>5</v>
      </c>
      <c r="AH3799" t="s">
        <v>53</v>
      </c>
      <c r="AI3799" t="s">
        <v>54</v>
      </c>
      <c r="AJ3799">
        <v>2</v>
      </c>
      <c r="AK3799">
        <v>1</v>
      </c>
      <c r="AL3799">
        <v>1</v>
      </c>
      <c r="AM3799" t="s">
        <v>55</v>
      </c>
      <c r="AN3799" t="s">
        <v>56</v>
      </c>
      <c r="AP3799">
        <v>1</v>
      </c>
      <c r="AQ3799" t="s">
        <v>57</v>
      </c>
      <c r="AR3799">
        <v>0</v>
      </c>
      <c r="AW3799" t="s">
        <v>58</v>
      </c>
      <c r="AX3799">
        <v>0</v>
      </c>
      <c r="AY3799">
        <v>2</v>
      </c>
      <c r="AZ3799">
        <v>2.2799999999999998</v>
      </c>
      <c r="BA3799">
        <v>2.2799999999999998</v>
      </c>
      <c r="BB3799" t="s">
        <v>59</v>
      </c>
    </row>
    <row r="3800" spans="1:54" x14ac:dyDescent="0.2">
      <c r="A3800" s="7" t="str">
        <f>VLOOKUP(G3800,'Matching-Tabelle'!$A$76:$B$80,2,FALSE)</f>
        <v>ralph.straehl@tkb.ch</v>
      </c>
      <c r="B3800" s="7" t="str">
        <f>VLOOKUP(J3800,'Matching-Tabelle'!$A$1:$B$66,2,FALSE)</f>
        <v>WPI CTB</v>
      </c>
      <c r="C3800" s="7" t="str">
        <f>IF(VLOOKUP(J3800,'Matching-Tabelle'!$A$1:$CB$66,3,FALSE)=0,"",VLOOKUP(J3800,'Matching-Tabelle'!$A$1:$CB$66,3,FALSE))</f>
        <v/>
      </c>
      <c r="D3800" s="7">
        <v>6.85</v>
      </c>
      <c r="E3800" s="7" t="s">
        <v>3415</v>
      </c>
      <c r="F3800" s="8">
        <v>42466</v>
      </c>
      <c r="G3800" t="s">
        <v>5099</v>
      </c>
      <c r="H3800" t="s">
        <v>3260</v>
      </c>
      <c r="I3800" t="s">
        <v>3261</v>
      </c>
      <c r="J3800">
        <v>925</v>
      </c>
      <c r="K3800" t="s">
        <v>49</v>
      </c>
      <c r="L3800" t="s">
        <v>50</v>
      </c>
      <c r="M3800">
        <v>990001</v>
      </c>
      <c r="N3800" t="s">
        <v>51</v>
      </c>
      <c r="O3800">
        <v>6.85</v>
      </c>
      <c r="Q3800">
        <v>6.85</v>
      </c>
      <c r="S3800" t="s">
        <v>3415</v>
      </c>
      <c r="AE3800">
        <v>12</v>
      </c>
      <c r="AF3800">
        <v>7.6</v>
      </c>
      <c r="AG3800">
        <v>5</v>
      </c>
      <c r="AH3800" t="s">
        <v>53</v>
      </c>
      <c r="AI3800" t="s">
        <v>54</v>
      </c>
      <c r="AJ3800">
        <v>2</v>
      </c>
      <c r="AK3800">
        <v>1</v>
      </c>
      <c r="AL3800">
        <v>1</v>
      </c>
      <c r="AM3800" t="s">
        <v>55</v>
      </c>
      <c r="AN3800" t="s">
        <v>56</v>
      </c>
      <c r="AP3800">
        <v>1</v>
      </c>
      <c r="AQ3800" t="s">
        <v>57</v>
      </c>
      <c r="AR3800">
        <v>0</v>
      </c>
      <c r="AW3800" t="s">
        <v>58</v>
      </c>
      <c r="AX3800">
        <v>0</v>
      </c>
      <c r="AY3800">
        <v>2</v>
      </c>
      <c r="AZ3800">
        <v>6.85</v>
      </c>
      <c r="BA3800">
        <v>6.85</v>
      </c>
      <c r="BB3800" t="s">
        <v>59</v>
      </c>
    </row>
    <row r="3801" spans="1:54" x14ac:dyDescent="0.2">
      <c r="A3801" s="7" t="str">
        <f>VLOOKUP(G3801,'Matching-Tabelle'!$A$76:$B$80,2,FALSE)</f>
        <v>ralph.straehl@tkb.ch</v>
      </c>
      <c r="B3801" s="7" t="str">
        <f>VLOOKUP(J3801,'Matching-Tabelle'!$A$1:$B$66,2,FALSE)</f>
        <v>WPI RTB</v>
      </c>
      <c r="C3801" s="7" t="str">
        <f>IF(VLOOKUP(J3801,'Matching-Tabelle'!$A$1:$CB$66,3,FALSE)=0,"",VLOOKUP(J3801,'Matching-Tabelle'!$A$1:$CB$66,3,FALSE))</f>
        <v/>
      </c>
      <c r="D3801" s="7">
        <v>2.73</v>
      </c>
      <c r="E3801" s="7" t="s">
        <v>3267</v>
      </c>
      <c r="F3801" s="8">
        <v>42467</v>
      </c>
      <c r="G3801" t="s">
        <v>5099</v>
      </c>
      <c r="H3801" t="s">
        <v>3260</v>
      </c>
      <c r="I3801" t="s">
        <v>3261</v>
      </c>
      <c r="J3801">
        <v>24</v>
      </c>
      <c r="K3801" t="s">
        <v>73</v>
      </c>
      <c r="L3801" t="s">
        <v>74</v>
      </c>
      <c r="M3801">
        <v>990001</v>
      </c>
      <c r="N3801" t="s">
        <v>51</v>
      </c>
      <c r="O3801">
        <v>2.73</v>
      </c>
      <c r="Q3801">
        <v>2.73</v>
      </c>
      <c r="S3801" t="s">
        <v>3267</v>
      </c>
      <c r="AE3801">
        <v>12</v>
      </c>
      <c r="AF3801">
        <v>7.6</v>
      </c>
      <c r="AG3801">
        <v>5</v>
      </c>
      <c r="AH3801" t="s">
        <v>53</v>
      </c>
      <c r="AI3801" t="s">
        <v>54</v>
      </c>
      <c r="AJ3801">
        <v>2</v>
      </c>
      <c r="AK3801">
        <v>1</v>
      </c>
      <c r="AL3801">
        <v>1</v>
      </c>
      <c r="AM3801" t="s">
        <v>55</v>
      </c>
      <c r="AN3801" t="s">
        <v>56</v>
      </c>
      <c r="AP3801">
        <v>1</v>
      </c>
      <c r="AQ3801" t="s">
        <v>57</v>
      </c>
      <c r="AR3801">
        <v>0</v>
      </c>
      <c r="AW3801" t="s">
        <v>58</v>
      </c>
      <c r="AX3801">
        <v>0</v>
      </c>
      <c r="AY3801">
        <v>2</v>
      </c>
      <c r="AZ3801">
        <v>2.73</v>
      </c>
      <c r="BA3801">
        <v>2.73</v>
      </c>
      <c r="BB3801" t="s">
        <v>59</v>
      </c>
    </row>
    <row r="3802" spans="1:54" x14ac:dyDescent="0.2">
      <c r="A3802" s="7" t="str">
        <f>VLOOKUP(G3802,'Matching-Tabelle'!$A$76:$B$80,2,FALSE)</f>
        <v>ralph.straehl@tkb.ch</v>
      </c>
      <c r="B3802" s="7" t="str">
        <f>VLOOKUP(J3802,'Matching-Tabelle'!$A$1:$B$66,2,FALSE)</f>
        <v>WPI RTB</v>
      </c>
      <c r="C3802" s="7" t="str">
        <f>IF(VLOOKUP(J3802,'Matching-Tabelle'!$A$1:$CB$66,3,FALSE)=0,"",VLOOKUP(J3802,'Matching-Tabelle'!$A$1:$CB$66,3,FALSE))</f>
        <v/>
      </c>
      <c r="D3802" s="7">
        <v>3.25</v>
      </c>
      <c r="E3802" s="7" t="s">
        <v>3416</v>
      </c>
      <c r="F3802" s="8">
        <v>42467</v>
      </c>
      <c r="G3802" t="s">
        <v>5099</v>
      </c>
      <c r="H3802" t="s">
        <v>3260</v>
      </c>
      <c r="I3802" t="s">
        <v>3261</v>
      </c>
      <c r="J3802">
        <v>20</v>
      </c>
      <c r="K3802" t="s">
        <v>95</v>
      </c>
      <c r="L3802" t="s">
        <v>96</v>
      </c>
      <c r="M3802">
        <v>990001</v>
      </c>
      <c r="N3802" t="s">
        <v>51</v>
      </c>
      <c r="O3802">
        <v>3.25</v>
      </c>
      <c r="Q3802">
        <v>3.25</v>
      </c>
      <c r="S3802" t="s">
        <v>3416</v>
      </c>
      <c r="AE3802">
        <v>12</v>
      </c>
      <c r="AF3802">
        <v>7.6</v>
      </c>
      <c r="AG3802">
        <v>5</v>
      </c>
      <c r="AH3802" t="s">
        <v>53</v>
      </c>
      <c r="AI3802" t="s">
        <v>54</v>
      </c>
      <c r="AJ3802">
        <v>2</v>
      </c>
      <c r="AK3802">
        <v>1</v>
      </c>
      <c r="AL3802">
        <v>1</v>
      </c>
      <c r="AM3802" t="s">
        <v>55</v>
      </c>
      <c r="AN3802" t="s">
        <v>56</v>
      </c>
      <c r="AP3802">
        <v>1</v>
      </c>
      <c r="AQ3802" t="s">
        <v>57</v>
      </c>
      <c r="AR3802">
        <v>0</v>
      </c>
      <c r="AW3802" t="s">
        <v>58</v>
      </c>
      <c r="AX3802">
        <v>0</v>
      </c>
      <c r="AY3802">
        <v>2</v>
      </c>
      <c r="AZ3802">
        <v>3.25</v>
      </c>
      <c r="BA3802">
        <v>3.25</v>
      </c>
      <c r="BB3802" t="s">
        <v>59</v>
      </c>
    </row>
    <row r="3803" spans="1:54" x14ac:dyDescent="0.2">
      <c r="A3803" s="7" t="str">
        <f>VLOOKUP(G3803,'Matching-Tabelle'!$A$76:$B$80,2,FALSE)</f>
        <v>ralph.straehl@tkb.ch</v>
      </c>
      <c r="B3803" s="7" t="str">
        <f>VLOOKUP(J3803,'Matching-Tabelle'!$A$1:$B$66,2,FALSE)</f>
        <v>WPI RTB</v>
      </c>
      <c r="C3803" s="7" t="str">
        <f>IF(VLOOKUP(J3803,'Matching-Tabelle'!$A$1:$CB$66,3,FALSE)=0,"",VLOOKUP(J3803,'Matching-Tabelle'!$A$1:$CB$66,3,FALSE))</f>
        <v/>
      </c>
      <c r="D3803" s="7">
        <v>0.55000000000000004</v>
      </c>
      <c r="E3803" s="7" t="s">
        <v>3417</v>
      </c>
      <c r="F3803" s="8">
        <v>42467</v>
      </c>
      <c r="G3803" t="s">
        <v>5099</v>
      </c>
      <c r="H3803" t="s">
        <v>3260</v>
      </c>
      <c r="I3803" t="s">
        <v>3261</v>
      </c>
      <c r="J3803">
        <v>32</v>
      </c>
      <c r="K3803" t="s">
        <v>1199</v>
      </c>
      <c r="L3803" t="s">
        <v>1200</v>
      </c>
      <c r="M3803">
        <v>990001</v>
      </c>
      <c r="N3803" t="s">
        <v>51</v>
      </c>
      <c r="O3803">
        <v>0.55000000000000004</v>
      </c>
      <c r="Q3803">
        <v>0.55000000000000004</v>
      </c>
      <c r="S3803" t="s">
        <v>3417</v>
      </c>
      <c r="AE3803">
        <v>12</v>
      </c>
      <c r="AF3803">
        <v>7.6</v>
      </c>
      <c r="AG3803">
        <v>5</v>
      </c>
      <c r="AH3803" t="s">
        <v>53</v>
      </c>
      <c r="AI3803" t="s">
        <v>54</v>
      </c>
      <c r="AJ3803">
        <v>2</v>
      </c>
      <c r="AK3803">
        <v>1</v>
      </c>
      <c r="AL3803">
        <v>1</v>
      </c>
      <c r="AM3803" t="s">
        <v>55</v>
      </c>
      <c r="AN3803" t="s">
        <v>56</v>
      </c>
      <c r="AP3803">
        <v>1</v>
      </c>
      <c r="AQ3803" t="s">
        <v>57</v>
      </c>
      <c r="AR3803">
        <v>0</v>
      </c>
      <c r="AW3803" t="s">
        <v>58</v>
      </c>
      <c r="AX3803">
        <v>0</v>
      </c>
      <c r="AY3803">
        <v>2</v>
      </c>
      <c r="AZ3803">
        <v>0.55000000000000004</v>
      </c>
      <c r="BA3803">
        <v>0.55000000000000004</v>
      </c>
      <c r="BB3803" t="s">
        <v>59</v>
      </c>
    </row>
    <row r="3804" spans="1:54" x14ac:dyDescent="0.2">
      <c r="A3804" s="7" t="str">
        <f>VLOOKUP(G3804,'Matching-Tabelle'!$A$76:$B$80,2,FALSE)</f>
        <v>ralph.straehl@tkb.ch</v>
      </c>
      <c r="B3804" s="7" t="str">
        <f>VLOOKUP(J3804,'Matching-Tabelle'!$A$1:$B$66,2,FALSE)</f>
        <v>WPI CTB</v>
      </c>
      <c r="C3804" s="7" t="str">
        <f>IF(VLOOKUP(J3804,'Matching-Tabelle'!$A$1:$CB$66,3,FALSE)=0,"",VLOOKUP(J3804,'Matching-Tabelle'!$A$1:$CB$66,3,FALSE))</f>
        <v/>
      </c>
      <c r="D3804" s="7">
        <v>2.84</v>
      </c>
      <c r="E3804" s="7" t="s">
        <v>3418</v>
      </c>
      <c r="F3804" s="8">
        <v>42467</v>
      </c>
      <c r="G3804" t="s">
        <v>5099</v>
      </c>
      <c r="H3804" t="s">
        <v>3260</v>
      </c>
      <c r="I3804" t="s">
        <v>3261</v>
      </c>
      <c r="J3804">
        <v>925</v>
      </c>
      <c r="K3804" t="s">
        <v>49</v>
      </c>
      <c r="L3804" t="s">
        <v>50</v>
      </c>
      <c r="M3804">
        <v>990001</v>
      </c>
      <c r="N3804" t="s">
        <v>51</v>
      </c>
      <c r="O3804">
        <v>2.84</v>
      </c>
      <c r="Q3804">
        <v>2.84</v>
      </c>
      <c r="S3804" t="s">
        <v>3418</v>
      </c>
      <c r="AE3804">
        <v>12</v>
      </c>
      <c r="AF3804">
        <v>7.6</v>
      </c>
      <c r="AG3804">
        <v>5</v>
      </c>
      <c r="AH3804" t="s">
        <v>53</v>
      </c>
      <c r="AI3804" t="s">
        <v>54</v>
      </c>
      <c r="AJ3804">
        <v>2</v>
      </c>
      <c r="AK3804">
        <v>1</v>
      </c>
      <c r="AL3804">
        <v>1</v>
      </c>
      <c r="AM3804" t="s">
        <v>55</v>
      </c>
      <c r="AN3804" t="s">
        <v>56</v>
      </c>
      <c r="AP3804">
        <v>1</v>
      </c>
      <c r="AQ3804" t="s">
        <v>57</v>
      </c>
      <c r="AR3804">
        <v>0</v>
      </c>
      <c r="AW3804" t="s">
        <v>58</v>
      </c>
      <c r="AX3804">
        <v>0</v>
      </c>
      <c r="AY3804">
        <v>2</v>
      </c>
      <c r="AZ3804">
        <v>2.84</v>
      </c>
      <c r="BA3804">
        <v>2.84</v>
      </c>
      <c r="BB3804" t="s">
        <v>59</v>
      </c>
    </row>
    <row r="3805" spans="1:54" x14ac:dyDescent="0.2">
      <c r="A3805" s="7" t="str">
        <f>VLOOKUP(G3805,'Matching-Tabelle'!$A$76:$B$80,2,FALSE)</f>
        <v>ralph.straehl@tkb.ch</v>
      </c>
      <c r="B3805" s="7" t="str">
        <f>VLOOKUP(J3805,'Matching-Tabelle'!$A$1:$B$66,2,FALSE)</f>
        <v>WPI RTB</v>
      </c>
      <c r="C3805" s="7" t="str">
        <f>IF(VLOOKUP(J3805,'Matching-Tabelle'!$A$1:$CB$66,3,FALSE)=0,"",VLOOKUP(J3805,'Matching-Tabelle'!$A$1:$CB$66,3,FALSE))</f>
        <v/>
      </c>
      <c r="D3805" s="7">
        <v>3.74</v>
      </c>
      <c r="E3805" s="7" t="s">
        <v>3267</v>
      </c>
      <c r="F3805" s="8">
        <v>42474</v>
      </c>
      <c r="G3805" t="s">
        <v>5099</v>
      </c>
      <c r="H3805" t="s">
        <v>3260</v>
      </c>
      <c r="I3805" t="s">
        <v>3261</v>
      </c>
      <c r="J3805">
        <v>24</v>
      </c>
      <c r="K3805" t="s">
        <v>73</v>
      </c>
      <c r="L3805" t="s">
        <v>74</v>
      </c>
      <c r="M3805">
        <v>990001</v>
      </c>
      <c r="N3805" t="s">
        <v>51</v>
      </c>
      <c r="O3805">
        <v>3.74</v>
      </c>
      <c r="Q3805">
        <v>3.74</v>
      </c>
      <c r="S3805" t="s">
        <v>3267</v>
      </c>
      <c r="AE3805">
        <v>12</v>
      </c>
      <c r="AF3805">
        <v>7.6</v>
      </c>
      <c r="AG3805">
        <v>5</v>
      </c>
      <c r="AH3805" t="s">
        <v>53</v>
      </c>
      <c r="AI3805" t="s">
        <v>54</v>
      </c>
      <c r="AJ3805">
        <v>2</v>
      </c>
      <c r="AK3805">
        <v>1</v>
      </c>
      <c r="AL3805">
        <v>1</v>
      </c>
      <c r="AM3805" t="s">
        <v>55</v>
      </c>
      <c r="AN3805" t="s">
        <v>56</v>
      </c>
      <c r="AP3805">
        <v>1</v>
      </c>
      <c r="AQ3805" t="s">
        <v>57</v>
      </c>
      <c r="AR3805">
        <v>0</v>
      </c>
      <c r="AW3805" t="s">
        <v>58</v>
      </c>
      <c r="AX3805">
        <v>0</v>
      </c>
      <c r="AY3805">
        <v>2</v>
      </c>
      <c r="AZ3805">
        <v>3.74</v>
      </c>
      <c r="BA3805">
        <v>3.74</v>
      </c>
      <c r="BB3805" t="s">
        <v>59</v>
      </c>
    </row>
    <row r="3806" spans="1:54" x14ac:dyDescent="0.2">
      <c r="A3806" s="7" t="str">
        <f>VLOOKUP(G3806,'Matching-Tabelle'!$A$76:$B$80,2,FALSE)</f>
        <v>ralph.straehl@tkb.ch</v>
      </c>
      <c r="B3806" s="7" t="str">
        <f>VLOOKUP(J3806,'Matching-Tabelle'!$A$1:$B$66,2,FALSE)</f>
        <v>WPI RTB</v>
      </c>
      <c r="C3806" s="7" t="str">
        <f>IF(VLOOKUP(J3806,'Matching-Tabelle'!$A$1:$CB$66,3,FALSE)=0,"",VLOOKUP(J3806,'Matching-Tabelle'!$A$1:$CB$66,3,FALSE))</f>
        <v/>
      </c>
      <c r="D3806" s="7">
        <v>0.75</v>
      </c>
      <c r="E3806" s="7" t="s">
        <v>3419</v>
      </c>
      <c r="F3806" s="8">
        <v>42474</v>
      </c>
      <c r="G3806" t="s">
        <v>5099</v>
      </c>
      <c r="H3806" t="s">
        <v>3260</v>
      </c>
      <c r="I3806" t="s">
        <v>3261</v>
      </c>
      <c r="J3806">
        <v>20</v>
      </c>
      <c r="K3806" t="s">
        <v>95</v>
      </c>
      <c r="L3806" t="s">
        <v>96</v>
      </c>
      <c r="M3806">
        <v>990001</v>
      </c>
      <c r="N3806" t="s">
        <v>51</v>
      </c>
      <c r="O3806">
        <v>0.75</v>
      </c>
      <c r="Q3806">
        <v>0.75</v>
      </c>
      <c r="S3806" t="s">
        <v>3419</v>
      </c>
      <c r="AE3806">
        <v>12</v>
      </c>
      <c r="AF3806">
        <v>7.6</v>
      </c>
      <c r="AG3806">
        <v>5</v>
      </c>
      <c r="AH3806" t="s">
        <v>53</v>
      </c>
      <c r="AI3806" t="s">
        <v>54</v>
      </c>
      <c r="AJ3806">
        <v>2</v>
      </c>
      <c r="AK3806">
        <v>1</v>
      </c>
      <c r="AL3806">
        <v>1</v>
      </c>
      <c r="AM3806" t="s">
        <v>55</v>
      </c>
      <c r="AN3806" t="s">
        <v>56</v>
      </c>
      <c r="AP3806">
        <v>1</v>
      </c>
      <c r="AQ3806" t="s">
        <v>57</v>
      </c>
      <c r="AR3806">
        <v>0</v>
      </c>
      <c r="AW3806" t="s">
        <v>58</v>
      </c>
      <c r="AX3806">
        <v>0</v>
      </c>
      <c r="AY3806">
        <v>2</v>
      </c>
      <c r="AZ3806">
        <v>0.75</v>
      </c>
      <c r="BA3806">
        <v>0.75</v>
      </c>
      <c r="BB3806" t="s">
        <v>59</v>
      </c>
    </row>
    <row r="3807" spans="1:54" x14ac:dyDescent="0.2">
      <c r="A3807" s="7" t="str">
        <f>VLOOKUP(G3807,'Matching-Tabelle'!$A$76:$B$80,2,FALSE)</f>
        <v>ralph.straehl@tkb.ch</v>
      </c>
      <c r="B3807" s="7" t="str">
        <f>VLOOKUP(J3807,'Matching-Tabelle'!$A$1:$B$66,2,FALSE)</f>
        <v>WPI RTB</v>
      </c>
      <c r="C3807" s="7" t="str">
        <f>IF(VLOOKUP(J3807,'Matching-Tabelle'!$A$1:$CB$66,3,FALSE)=0,"",VLOOKUP(J3807,'Matching-Tabelle'!$A$1:$CB$66,3,FALSE))</f>
        <v/>
      </c>
      <c r="D3807" s="7">
        <v>0.1</v>
      </c>
      <c r="E3807" s="7" t="s">
        <v>3267</v>
      </c>
      <c r="F3807" s="8">
        <v>42475</v>
      </c>
      <c r="G3807" t="s">
        <v>5099</v>
      </c>
      <c r="H3807" t="s">
        <v>3260</v>
      </c>
      <c r="I3807" t="s">
        <v>3261</v>
      </c>
      <c r="J3807">
        <v>24</v>
      </c>
      <c r="K3807" t="s">
        <v>73</v>
      </c>
      <c r="L3807" t="s">
        <v>74</v>
      </c>
      <c r="M3807">
        <v>990001</v>
      </c>
      <c r="N3807" t="s">
        <v>51</v>
      </c>
      <c r="O3807">
        <v>0.1</v>
      </c>
      <c r="Q3807">
        <v>0.1</v>
      </c>
      <c r="S3807" t="s">
        <v>3267</v>
      </c>
      <c r="AE3807">
        <v>12</v>
      </c>
      <c r="AF3807">
        <v>7.6</v>
      </c>
      <c r="AG3807">
        <v>5</v>
      </c>
      <c r="AH3807" t="s">
        <v>53</v>
      </c>
      <c r="AI3807" t="s">
        <v>54</v>
      </c>
      <c r="AJ3807">
        <v>2</v>
      </c>
      <c r="AK3807">
        <v>1</v>
      </c>
      <c r="AL3807">
        <v>1</v>
      </c>
      <c r="AM3807" t="s">
        <v>55</v>
      </c>
      <c r="AN3807" t="s">
        <v>56</v>
      </c>
      <c r="AP3807">
        <v>1</v>
      </c>
      <c r="AQ3807" t="s">
        <v>57</v>
      </c>
      <c r="AR3807">
        <v>0</v>
      </c>
      <c r="AW3807" t="s">
        <v>58</v>
      </c>
      <c r="AX3807">
        <v>0</v>
      </c>
      <c r="AY3807">
        <v>2</v>
      </c>
      <c r="AZ3807">
        <v>0.1</v>
      </c>
      <c r="BA3807">
        <v>0.1</v>
      </c>
      <c r="BB3807" t="s">
        <v>59</v>
      </c>
    </row>
    <row r="3808" spans="1:54" x14ac:dyDescent="0.2">
      <c r="A3808" s="7" t="str">
        <f>VLOOKUP(G3808,'Matching-Tabelle'!$A$76:$B$80,2,FALSE)</f>
        <v>ralph.straehl@tkb.ch</v>
      </c>
      <c r="B3808" s="7" t="str">
        <f>VLOOKUP(J3808,'Matching-Tabelle'!$A$1:$B$66,2,FALSE)</f>
        <v>WPI CTB</v>
      </c>
      <c r="C3808" s="7" t="str">
        <f>IF(VLOOKUP(J3808,'Matching-Tabelle'!$A$1:$CB$66,3,FALSE)=0,"",VLOOKUP(J3808,'Matching-Tabelle'!$A$1:$CB$66,3,FALSE))</f>
        <v/>
      </c>
      <c r="D3808" s="7">
        <v>3.46</v>
      </c>
      <c r="E3808" s="7" t="s">
        <v>3420</v>
      </c>
      <c r="F3808" s="8">
        <v>42475</v>
      </c>
      <c r="G3808" t="s">
        <v>5099</v>
      </c>
      <c r="H3808" t="s">
        <v>3260</v>
      </c>
      <c r="I3808" t="s">
        <v>3261</v>
      </c>
      <c r="J3808">
        <v>932</v>
      </c>
      <c r="K3808" t="s">
        <v>124</v>
      </c>
      <c r="L3808" t="s">
        <v>125</v>
      </c>
      <c r="M3808">
        <v>990001</v>
      </c>
      <c r="N3808" t="s">
        <v>51</v>
      </c>
      <c r="O3808">
        <v>3.46</v>
      </c>
      <c r="Q3808">
        <v>3.46</v>
      </c>
      <c r="S3808" t="s">
        <v>3420</v>
      </c>
      <c r="AE3808">
        <v>12</v>
      </c>
      <c r="AF3808">
        <v>7.6</v>
      </c>
      <c r="AG3808">
        <v>5</v>
      </c>
      <c r="AH3808" t="s">
        <v>53</v>
      </c>
      <c r="AI3808" t="s">
        <v>54</v>
      </c>
      <c r="AJ3808">
        <v>2</v>
      </c>
      <c r="AK3808">
        <v>1</v>
      </c>
      <c r="AL3808">
        <v>1</v>
      </c>
      <c r="AM3808" t="s">
        <v>55</v>
      </c>
      <c r="AN3808" t="s">
        <v>56</v>
      </c>
      <c r="AP3808">
        <v>1</v>
      </c>
      <c r="AQ3808" t="s">
        <v>57</v>
      </c>
      <c r="AR3808">
        <v>0</v>
      </c>
      <c r="AW3808" t="s">
        <v>58</v>
      </c>
      <c r="AX3808">
        <v>0</v>
      </c>
      <c r="AY3808">
        <v>2</v>
      </c>
      <c r="AZ3808">
        <v>3.46</v>
      </c>
      <c r="BA3808">
        <v>3.46</v>
      </c>
      <c r="BB3808" t="s">
        <v>59</v>
      </c>
    </row>
    <row r="3809" spans="1:54" x14ac:dyDescent="0.2">
      <c r="A3809" s="7" t="str">
        <f>VLOOKUP(G3809,'Matching-Tabelle'!$A$76:$B$80,2,FALSE)</f>
        <v>ralph.straehl@tkb.ch</v>
      </c>
      <c r="B3809" s="7" t="str">
        <f>VLOOKUP(J3809,'Matching-Tabelle'!$A$1:$B$66,2,FALSE)</f>
        <v>WPI CTB</v>
      </c>
      <c r="C3809" s="7" t="str">
        <f>IF(VLOOKUP(J3809,'Matching-Tabelle'!$A$1:$CB$66,3,FALSE)=0,"",VLOOKUP(J3809,'Matching-Tabelle'!$A$1:$CB$66,3,FALSE))</f>
        <v/>
      </c>
      <c r="D3809" s="7">
        <v>2.99</v>
      </c>
      <c r="E3809" s="7" t="s">
        <v>3421</v>
      </c>
      <c r="F3809" s="8">
        <v>42475</v>
      </c>
      <c r="G3809" t="s">
        <v>5099</v>
      </c>
      <c r="H3809" t="s">
        <v>3260</v>
      </c>
      <c r="I3809" t="s">
        <v>3261</v>
      </c>
      <c r="J3809">
        <v>932</v>
      </c>
      <c r="K3809" t="s">
        <v>124</v>
      </c>
      <c r="L3809" t="s">
        <v>125</v>
      </c>
      <c r="M3809">
        <v>990001</v>
      </c>
      <c r="N3809" t="s">
        <v>51</v>
      </c>
      <c r="O3809">
        <v>2.99</v>
      </c>
      <c r="Q3809">
        <v>2.99</v>
      </c>
      <c r="S3809" t="s">
        <v>3421</v>
      </c>
      <c r="AE3809">
        <v>12</v>
      </c>
      <c r="AF3809">
        <v>7.6</v>
      </c>
      <c r="AG3809">
        <v>5</v>
      </c>
      <c r="AH3809" t="s">
        <v>53</v>
      </c>
      <c r="AI3809" t="s">
        <v>54</v>
      </c>
      <c r="AJ3809">
        <v>2</v>
      </c>
      <c r="AK3809">
        <v>1</v>
      </c>
      <c r="AL3809">
        <v>1</v>
      </c>
      <c r="AM3809" t="s">
        <v>55</v>
      </c>
      <c r="AN3809" t="s">
        <v>56</v>
      </c>
      <c r="AP3809">
        <v>1</v>
      </c>
      <c r="AQ3809" t="s">
        <v>57</v>
      </c>
      <c r="AR3809">
        <v>0</v>
      </c>
      <c r="AW3809" t="s">
        <v>58</v>
      </c>
      <c r="AX3809">
        <v>0</v>
      </c>
      <c r="AY3809">
        <v>2</v>
      </c>
      <c r="AZ3809">
        <v>2.99</v>
      </c>
      <c r="BA3809">
        <v>2.99</v>
      </c>
      <c r="BB3809" t="s">
        <v>59</v>
      </c>
    </row>
    <row r="3810" spans="1:54" x14ac:dyDescent="0.2">
      <c r="A3810" s="7" t="str">
        <f>VLOOKUP(G3810,'Matching-Tabelle'!$A$76:$B$80,2,FALSE)</f>
        <v>ralph.straehl@tkb.ch</v>
      </c>
      <c r="B3810" s="7" t="str">
        <f>VLOOKUP(J3810,'Matching-Tabelle'!$A$1:$B$66,2,FALSE)</f>
        <v>WPI RTB</v>
      </c>
      <c r="C3810" s="7" t="str">
        <f>IF(VLOOKUP(J3810,'Matching-Tabelle'!$A$1:$CB$66,3,FALSE)=0,"",VLOOKUP(J3810,'Matching-Tabelle'!$A$1:$CB$66,3,FALSE))</f>
        <v/>
      </c>
      <c r="D3810" s="7">
        <v>0.79</v>
      </c>
      <c r="E3810" s="7" t="s">
        <v>3314</v>
      </c>
      <c r="F3810" s="8">
        <v>42478</v>
      </c>
      <c r="G3810" t="s">
        <v>5099</v>
      </c>
      <c r="H3810" t="s">
        <v>3260</v>
      </c>
      <c r="I3810" t="s">
        <v>3261</v>
      </c>
      <c r="J3810">
        <v>24</v>
      </c>
      <c r="K3810" t="s">
        <v>73</v>
      </c>
      <c r="L3810" t="s">
        <v>74</v>
      </c>
      <c r="M3810">
        <v>990001</v>
      </c>
      <c r="N3810" t="s">
        <v>51</v>
      </c>
      <c r="O3810">
        <v>0.79</v>
      </c>
      <c r="Q3810">
        <v>0.79</v>
      </c>
      <c r="S3810" t="s">
        <v>3314</v>
      </c>
      <c r="AE3810">
        <v>12</v>
      </c>
      <c r="AF3810">
        <v>7.6</v>
      </c>
      <c r="AG3810">
        <v>5</v>
      </c>
      <c r="AH3810" t="s">
        <v>53</v>
      </c>
      <c r="AI3810" t="s">
        <v>54</v>
      </c>
      <c r="AJ3810">
        <v>2</v>
      </c>
      <c r="AK3810">
        <v>1</v>
      </c>
      <c r="AL3810">
        <v>1</v>
      </c>
      <c r="AM3810" t="s">
        <v>55</v>
      </c>
      <c r="AN3810" t="s">
        <v>56</v>
      </c>
      <c r="AP3810">
        <v>1</v>
      </c>
      <c r="AQ3810" t="s">
        <v>57</v>
      </c>
      <c r="AR3810">
        <v>0</v>
      </c>
      <c r="AW3810" t="s">
        <v>58</v>
      </c>
      <c r="AX3810">
        <v>0</v>
      </c>
      <c r="AY3810">
        <v>2</v>
      </c>
      <c r="AZ3810">
        <v>0.79</v>
      </c>
      <c r="BA3810">
        <v>0.79</v>
      </c>
      <c r="BB3810" t="s">
        <v>59</v>
      </c>
    </row>
    <row r="3811" spans="1:54" x14ac:dyDescent="0.2">
      <c r="A3811" s="7" t="str">
        <f>VLOOKUP(G3811,'Matching-Tabelle'!$A$76:$B$80,2,FALSE)</f>
        <v>ralph.straehl@tkb.ch</v>
      </c>
      <c r="B3811" s="7" t="str">
        <f>VLOOKUP(J3811,'Matching-Tabelle'!$A$1:$B$66,2,FALSE)</f>
        <v>WPI CTB</v>
      </c>
      <c r="C3811" s="7" t="str">
        <f>IF(VLOOKUP(J3811,'Matching-Tabelle'!$A$1:$CB$66,3,FALSE)=0,"",VLOOKUP(J3811,'Matching-Tabelle'!$A$1:$CB$66,3,FALSE))</f>
        <v/>
      </c>
      <c r="D3811" s="7">
        <v>1.76</v>
      </c>
      <c r="E3811" s="7" t="s">
        <v>3422</v>
      </c>
      <c r="F3811" s="8">
        <v>42478</v>
      </c>
      <c r="G3811" t="s">
        <v>5099</v>
      </c>
      <c r="H3811" t="s">
        <v>3260</v>
      </c>
      <c r="I3811" t="s">
        <v>3261</v>
      </c>
      <c r="J3811">
        <v>927</v>
      </c>
      <c r="K3811" t="s">
        <v>99</v>
      </c>
      <c r="L3811" t="s">
        <v>100</v>
      </c>
      <c r="M3811">
        <v>990001</v>
      </c>
      <c r="N3811" t="s">
        <v>51</v>
      </c>
      <c r="O3811">
        <v>1.76</v>
      </c>
      <c r="Q3811">
        <v>1.76</v>
      </c>
      <c r="S3811" t="s">
        <v>3422</v>
      </c>
      <c r="AE3811">
        <v>12</v>
      </c>
      <c r="AF3811">
        <v>7.6</v>
      </c>
      <c r="AG3811">
        <v>5</v>
      </c>
      <c r="AH3811" t="s">
        <v>53</v>
      </c>
      <c r="AI3811" t="s">
        <v>54</v>
      </c>
      <c r="AJ3811">
        <v>2</v>
      </c>
      <c r="AK3811">
        <v>1</v>
      </c>
      <c r="AL3811">
        <v>1</v>
      </c>
      <c r="AM3811" t="s">
        <v>55</v>
      </c>
      <c r="AN3811" t="s">
        <v>56</v>
      </c>
      <c r="AP3811">
        <v>1</v>
      </c>
      <c r="AQ3811" t="s">
        <v>57</v>
      </c>
      <c r="AR3811">
        <v>0</v>
      </c>
      <c r="AW3811" t="s">
        <v>58</v>
      </c>
      <c r="AX3811">
        <v>0</v>
      </c>
      <c r="AY3811">
        <v>2</v>
      </c>
      <c r="AZ3811">
        <v>1.76</v>
      </c>
      <c r="BA3811">
        <v>1.76</v>
      </c>
      <c r="BB3811" t="s">
        <v>59</v>
      </c>
    </row>
    <row r="3812" spans="1:54" x14ac:dyDescent="0.2">
      <c r="A3812" s="7" t="str">
        <f>VLOOKUP(G3812,'Matching-Tabelle'!$A$76:$B$80,2,FALSE)</f>
        <v>ralph.straehl@tkb.ch</v>
      </c>
      <c r="B3812" s="7" t="str">
        <f>VLOOKUP(J3812,'Matching-Tabelle'!$A$1:$B$66,2,FALSE)</f>
        <v>Proj HR SYS</v>
      </c>
      <c r="C3812" s="7" t="str">
        <f>IF(VLOOKUP(J3812,'Matching-Tabelle'!$A$1:$CB$66,3,FALSE)=0,"",VLOOKUP(J3812,'Matching-Tabelle'!$A$1:$CB$66,3,FALSE))</f>
        <v/>
      </c>
      <c r="D3812" s="7">
        <v>5.31</v>
      </c>
      <c r="E3812" s="7" t="s">
        <v>3423</v>
      </c>
      <c r="F3812" s="8">
        <v>42478</v>
      </c>
      <c r="G3812" t="s">
        <v>5099</v>
      </c>
      <c r="H3812" t="s">
        <v>3260</v>
      </c>
      <c r="I3812" t="s">
        <v>3261</v>
      </c>
      <c r="J3812">
        <v>2000232</v>
      </c>
      <c r="K3812" t="s">
        <v>60</v>
      </c>
      <c r="L3812" t="s">
        <v>61</v>
      </c>
      <c r="M3812">
        <v>990001</v>
      </c>
      <c r="N3812" t="s">
        <v>51</v>
      </c>
      <c r="O3812">
        <v>5.31</v>
      </c>
      <c r="Q3812">
        <v>5.31</v>
      </c>
      <c r="S3812" t="s">
        <v>3423</v>
      </c>
      <c r="AE3812">
        <v>12</v>
      </c>
      <c r="AF3812">
        <v>7.6</v>
      </c>
      <c r="AG3812">
        <v>5</v>
      </c>
      <c r="AH3812" t="s">
        <v>53</v>
      </c>
      <c r="AI3812" t="s">
        <v>54</v>
      </c>
      <c r="AJ3812">
        <v>2</v>
      </c>
      <c r="AK3812">
        <v>1</v>
      </c>
      <c r="AL3812">
        <v>1</v>
      </c>
      <c r="AM3812" t="s">
        <v>55</v>
      </c>
      <c r="AN3812" t="s">
        <v>56</v>
      </c>
      <c r="AP3812">
        <v>1</v>
      </c>
      <c r="AQ3812" t="s">
        <v>57</v>
      </c>
      <c r="AR3812">
        <v>0</v>
      </c>
      <c r="AW3812" t="s">
        <v>58</v>
      </c>
      <c r="AX3812">
        <v>0</v>
      </c>
      <c r="AY3812">
        <v>2</v>
      </c>
      <c r="AZ3812">
        <v>5.31</v>
      </c>
      <c r="BA3812">
        <v>5.31</v>
      </c>
      <c r="BB3812" t="s">
        <v>59</v>
      </c>
    </row>
    <row r="3813" spans="1:54" x14ac:dyDescent="0.2">
      <c r="A3813" s="7" t="str">
        <f>VLOOKUP(G3813,'Matching-Tabelle'!$A$76:$B$80,2,FALSE)</f>
        <v>ralph.straehl@tkb.ch</v>
      </c>
      <c r="B3813" s="7" t="str">
        <f>VLOOKUP(J3813,'Matching-Tabelle'!$A$1:$B$66,2,FALSE)</f>
        <v>WPI RTB</v>
      </c>
      <c r="C3813" s="7" t="str">
        <f>IF(VLOOKUP(J3813,'Matching-Tabelle'!$A$1:$CB$66,3,FALSE)=0,"",VLOOKUP(J3813,'Matching-Tabelle'!$A$1:$CB$66,3,FALSE))</f>
        <v/>
      </c>
      <c r="D3813" s="7">
        <v>0.35</v>
      </c>
      <c r="E3813" s="7" t="s">
        <v>3267</v>
      </c>
      <c r="F3813" s="8">
        <v>42479</v>
      </c>
      <c r="G3813" t="s">
        <v>5099</v>
      </c>
      <c r="H3813" t="s">
        <v>3260</v>
      </c>
      <c r="I3813" t="s">
        <v>3261</v>
      </c>
      <c r="J3813">
        <v>24</v>
      </c>
      <c r="K3813" t="s">
        <v>73</v>
      </c>
      <c r="L3813" t="s">
        <v>74</v>
      </c>
      <c r="M3813">
        <v>990001</v>
      </c>
      <c r="N3813" t="s">
        <v>51</v>
      </c>
      <c r="O3813">
        <v>0.35</v>
      </c>
      <c r="Q3813">
        <v>0.35</v>
      </c>
      <c r="S3813" t="s">
        <v>3267</v>
      </c>
      <c r="AE3813">
        <v>12</v>
      </c>
      <c r="AF3813">
        <v>7.6</v>
      </c>
      <c r="AG3813">
        <v>5</v>
      </c>
      <c r="AH3813" t="s">
        <v>53</v>
      </c>
      <c r="AI3813" t="s">
        <v>54</v>
      </c>
      <c r="AJ3813">
        <v>2</v>
      </c>
      <c r="AK3813">
        <v>1</v>
      </c>
      <c r="AL3813">
        <v>1</v>
      </c>
      <c r="AM3813" t="s">
        <v>55</v>
      </c>
      <c r="AN3813" t="s">
        <v>56</v>
      </c>
      <c r="AP3813">
        <v>1</v>
      </c>
      <c r="AQ3813" t="s">
        <v>57</v>
      </c>
      <c r="AR3813">
        <v>0</v>
      </c>
      <c r="AW3813" t="s">
        <v>58</v>
      </c>
      <c r="AX3813">
        <v>0</v>
      </c>
      <c r="AY3813">
        <v>2</v>
      </c>
      <c r="AZ3813">
        <v>0.35</v>
      </c>
      <c r="BA3813">
        <v>0.35</v>
      </c>
      <c r="BB3813" t="s">
        <v>59</v>
      </c>
    </row>
    <row r="3814" spans="1:54" x14ac:dyDescent="0.2">
      <c r="A3814" s="7" t="str">
        <f>VLOOKUP(G3814,'Matching-Tabelle'!$A$76:$B$80,2,FALSE)</f>
        <v>ralph.straehl@tkb.ch</v>
      </c>
      <c r="B3814" s="7" t="str">
        <f>VLOOKUP(J3814,'Matching-Tabelle'!$A$1:$B$66,2,FALSE)</f>
        <v>Proj HR SYS</v>
      </c>
      <c r="C3814" s="7" t="str">
        <f>IF(VLOOKUP(J3814,'Matching-Tabelle'!$A$1:$CB$66,3,FALSE)=0,"",VLOOKUP(J3814,'Matching-Tabelle'!$A$1:$CB$66,3,FALSE))</f>
        <v/>
      </c>
      <c r="D3814" s="7">
        <v>9.51</v>
      </c>
      <c r="E3814" s="7" t="s">
        <v>3267</v>
      </c>
      <c r="F3814" s="8">
        <v>42479</v>
      </c>
      <c r="G3814" t="s">
        <v>5099</v>
      </c>
      <c r="H3814" t="s">
        <v>3260</v>
      </c>
      <c r="I3814" t="s">
        <v>3261</v>
      </c>
      <c r="J3814">
        <v>2000232</v>
      </c>
      <c r="K3814" t="s">
        <v>60</v>
      </c>
      <c r="L3814" t="s">
        <v>61</v>
      </c>
      <c r="M3814">
        <v>990001</v>
      </c>
      <c r="N3814" t="s">
        <v>51</v>
      </c>
      <c r="O3814">
        <v>9.51</v>
      </c>
      <c r="Q3814">
        <v>9.51</v>
      </c>
      <c r="S3814" t="s">
        <v>3267</v>
      </c>
      <c r="AE3814">
        <v>12</v>
      </c>
      <c r="AF3814">
        <v>7.6</v>
      </c>
      <c r="AG3814">
        <v>5</v>
      </c>
      <c r="AH3814" t="s">
        <v>53</v>
      </c>
      <c r="AI3814" t="s">
        <v>54</v>
      </c>
      <c r="AJ3814">
        <v>2</v>
      </c>
      <c r="AK3814">
        <v>1</v>
      </c>
      <c r="AL3814">
        <v>1</v>
      </c>
      <c r="AM3814" t="s">
        <v>55</v>
      </c>
      <c r="AN3814" t="s">
        <v>56</v>
      </c>
      <c r="AP3814">
        <v>1</v>
      </c>
      <c r="AQ3814" t="s">
        <v>57</v>
      </c>
      <c r="AR3814">
        <v>0</v>
      </c>
      <c r="AW3814" t="s">
        <v>58</v>
      </c>
      <c r="AX3814">
        <v>0</v>
      </c>
      <c r="AY3814">
        <v>2</v>
      </c>
      <c r="AZ3814">
        <v>9.51</v>
      </c>
      <c r="BA3814">
        <v>9.51</v>
      </c>
      <c r="BB3814" t="s">
        <v>59</v>
      </c>
    </row>
    <row r="3815" spans="1:54" x14ac:dyDescent="0.2">
      <c r="A3815" s="7" t="str">
        <f>VLOOKUP(G3815,'Matching-Tabelle'!$A$76:$B$80,2,FALSE)</f>
        <v>ralph.straehl@tkb.ch</v>
      </c>
      <c r="B3815" s="7" t="str">
        <f>VLOOKUP(J3815,'Matching-Tabelle'!$A$1:$B$66,2,FALSE)</f>
        <v>WPI RTB</v>
      </c>
      <c r="C3815" s="7" t="str">
        <f>IF(VLOOKUP(J3815,'Matching-Tabelle'!$A$1:$CB$66,3,FALSE)=0,"",VLOOKUP(J3815,'Matching-Tabelle'!$A$1:$CB$66,3,FALSE))</f>
        <v/>
      </c>
      <c r="D3815" s="7">
        <v>0.39</v>
      </c>
      <c r="E3815" s="7" t="s">
        <v>3267</v>
      </c>
      <c r="F3815" s="8">
        <v>42480</v>
      </c>
      <c r="G3815" t="s">
        <v>5099</v>
      </c>
      <c r="H3815" t="s">
        <v>3260</v>
      </c>
      <c r="I3815" t="s">
        <v>3261</v>
      </c>
      <c r="J3815">
        <v>24</v>
      </c>
      <c r="K3815" t="s">
        <v>73</v>
      </c>
      <c r="L3815" t="s">
        <v>74</v>
      </c>
      <c r="M3815">
        <v>990001</v>
      </c>
      <c r="N3815" t="s">
        <v>51</v>
      </c>
      <c r="O3815">
        <v>0.39</v>
      </c>
      <c r="Q3815">
        <v>0.39</v>
      </c>
      <c r="S3815" t="s">
        <v>3267</v>
      </c>
      <c r="AE3815">
        <v>12</v>
      </c>
      <c r="AF3815">
        <v>7.6</v>
      </c>
      <c r="AG3815">
        <v>5</v>
      </c>
      <c r="AH3815" t="s">
        <v>53</v>
      </c>
      <c r="AI3815" t="s">
        <v>54</v>
      </c>
      <c r="AJ3815">
        <v>2</v>
      </c>
      <c r="AK3815">
        <v>1</v>
      </c>
      <c r="AL3815">
        <v>1</v>
      </c>
      <c r="AM3815" t="s">
        <v>55</v>
      </c>
      <c r="AN3815" t="s">
        <v>56</v>
      </c>
      <c r="AP3815">
        <v>1</v>
      </c>
      <c r="AQ3815" t="s">
        <v>57</v>
      </c>
      <c r="AR3815">
        <v>0</v>
      </c>
      <c r="AW3815" t="s">
        <v>58</v>
      </c>
      <c r="AX3815">
        <v>0</v>
      </c>
      <c r="AY3815">
        <v>2</v>
      </c>
      <c r="AZ3815">
        <v>0.39</v>
      </c>
      <c r="BA3815">
        <v>0.39</v>
      </c>
      <c r="BB3815" t="s">
        <v>59</v>
      </c>
    </row>
    <row r="3816" spans="1:54" x14ac:dyDescent="0.2">
      <c r="A3816" s="7" t="str">
        <f>VLOOKUP(G3816,'Matching-Tabelle'!$A$76:$B$80,2,FALSE)</f>
        <v>ralph.straehl@tkb.ch</v>
      </c>
      <c r="B3816" s="7" t="str">
        <f>VLOOKUP(J3816,'Matching-Tabelle'!$A$1:$B$66,2,FALSE)</f>
        <v>WPI RTB</v>
      </c>
      <c r="C3816" s="7" t="str">
        <f>IF(VLOOKUP(J3816,'Matching-Tabelle'!$A$1:$CB$66,3,FALSE)=0,"",VLOOKUP(J3816,'Matching-Tabelle'!$A$1:$CB$66,3,FALSE))</f>
        <v/>
      </c>
      <c r="D3816" s="7">
        <v>3.55</v>
      </c>
      <c r="E3816" s="7" t="s">
        <v>3424</v>
      </c>
      <c r="F3816" s="8">
        <v>42480</v>
      </c>
      <c r="G3816" t="s">
        <v>5099</v>
      </c>
      <c r="H3816" t="s">
        <v>3260</v>
      </c>
      <c r="I3816" t="s">
        <v>3261</v>
      </c>
      <c r="J3816">
        <v>35</v>
      </c>
      <c r="K3816" t="s">
        <v>608</v>
      </c>
      <c r="L3816" t="s">
        <v>609</v>
      </c>
      <c r="M3816">
        <v>990001</v>
      </c>
      <c r="N3816" t="s">
        <v>51</v>
      </c>
      <c r="O3816">
        <v>3.55</v>
      </c>
      <c r="Q3816">
        <v>3.55</v>
      </c>
      <c r="S3816" t="s">
        <v>3424</v>
      </c>
      <c r="AE3816">
        <v>12</v>
      </c>
      <c r="AF3816">
        <v>7.6</v>
      </c>
      <c r="AG3816">
        <v>5</v>
      </c>
      <c r="AH3816" t="s">
        <v>53</v>
      </c>
      <c r="AI3816" t="s">
        <v>54</v>
      </c>
      <c r="AJ3816">
        <v>2</v>
      </c>
      <c r="AK3816">
        <v>1</v>
      </c>
      <c r="AL3816">
        <v>1</v>
      </c>
      <c r="AM3816" t="s">
        <v>55</v>
      </c>
      <c r="AN3816" t="s">
        <v>56</v>
      </c>
      <c r="AP3816">
        <v>1</v>
      </c>
      <c r="AQ3816" t="s">
        <v>57</v>
      </c>
      <c r="AR3816">
        <v>0</v>
      </c>
      <c r="AW3816" t="s">
        <v>58</v>
      </c>
      <c r="AX3816">
        <v>0</v>
      </c>
      <c r="AY3816">
        <v>2</v>
      </c>
      <c r="AZ3816">
        <v>3.55</v>
      </c>
      <c r="BA3816">
        <v>3.55</v>
      </c>
      <c r="BB3816" t="s">
        <v>59</v>
      </c>
    </row>
    <row r="3817" spans="1:54" x14ac:dyDescent="0.2">
      <c r="A3817" s="7" t="str">
        <f>VLOOKUP(G3817,'Matching-Tabelle'!$A$76:$B$80,2,FALSE)</f>
        <v>ralph.straehl@tkb.ch</v>
      </c>
      <c r="B3817" s="7" t="str">
        <f>VLOOKUP(J3817,'Matching-Tabelle'!$A$1:$B$66,2,FALSE)</f>
        <v>WPI CTB</v>
      </c>
      <c r="C3817" s="7" t="str">
        <f>IF(VLOOKUP(J3817,'Matching-Tabelle'!$A$1:$CB$66,3,FALSE)=0,"",VLOOKUP(J3817,'Matching-Tabelle'!$A$1:$CB$66,3,FALSE))</f>
        <v/>
      </c>
      <c r="D3817" s="7">
        <v>4.45</v>
      </c>
      <c r="E3817" s="7" t="s">
        <v>3425</v>
      </c>
      <c r="F3817" s="8">
        <v>42480</v>
      </c>
      <c r="G3817" t="s">
        <v>5099</v>
      </c>
      <c r="H3817" t="s">
        <v>3260</v>
      </c>
      <c r="I3817" t="s">
        <v>3261</v>
      </c>
      <c r="J3817">
        <v>935</v>
      </c>
      <c r="K3817" t="s">
        <v>1147</v>
      </c>
      <c r="L3817" t="s">
        <v>1148</v>
      </c>
      <c r="M3817">
        <v>990001</v>
      </c>
      <c r="N3817" t="s">
        <v>51</v>
      </c>
      <c r="O3817">
        <v>4.45</v>
      </c>
      <c r="Q3817">
        <v>4.45</v>
      </c>
      <c r="S3817" t="s">
        <v>3425</v>
      </c>
      <c r="AE3817">
        <v>12</v>
      </c>
      <c r="AF3817">
        <v>7.6</v>
      </c>
      <c r="AG3817">
        <v>5</v>
      </c>
      <c r="AH3817" t="s">
        <v>53</v>
      </c>
      <c r="AI3817" t="s">
        <v>54</v>
      </c>
      <c r="AJ3817">
        <v>2</v>
      </c>
      <c r="AK3817">
        <v>1</v>
      </c>
      <c r="AL3817">
        <v>1</v>
      </c>
      <c r="AM3817" t="s">
        <v>55</v>
      </c>
      <c r="AN3817" t="s">
        <v>56</v>
      </c>
      <c r="AP3817">
        <v>1</v>
      </c>
      <c r="AQ3817" t="s">
        <v>57</v>
      </c>
      <c r="AR3817">
        <v>0</v>
      </c>
      <c r="AW3817" t="s">
        <v>58</v>
      </c>
      <c r="AX3817">
        <v>0</v>
      </c>
      <c r="AY3817">
        <v>2</v>
      </c>
      <c r="AZ3817">
        <v>4.45</v>
      </c>
      <c r="BA3817">
        <v>4.45</v>
      </c>
      <c r="BB3817" t="s">
        <v>59</v>
      </c>
    </row>
    <row r="3818" spans="1:54" x14ac:dyDescent="0.2">
      <c r="A3818" s="7" t="str">
        <f>VLOOKUP(G3818,'Matching-Tabelle'!$A$76:$B$80,2,FALSE)</f>
        <v>ralph.straehl@tkb.ch</v>
      </c>
      <c r="B3818" s="7" t="str">
        <f>VLOOKUP(J3818,'Matching-Tabelle'!$A$1:$B$66,2,FALSE)</f>
        <v>WPI RTB</v>
      </c>
      <c r="C3818" s="7" t="str">
        <f>IF(VLOOKUP(J3818,'Matching-Tabelle'!$A$1:$CB$66,3,FALSE)=0,"",VLOOKUP(J3818,'Matching-Tabelle'!$A$1:$CB$66,3,FALSE))</f>
        <v/>
      </c>
      <c r="D3818" s="7">
        <v>0.75</v>
      </c>
      <c r="E3818" s="7" t="s">
        <v>3314</v>
      </c>
      <c r="F3818" s="8">
        <v>42481</v>
      </c>
      <c r="G3818" t="s">
        <v>5099</v>
      </c>
      <c r="H3818" t="s">
        <v>3260</v>
      </c>
      <c r="I3818" t="s">
        <v>3261</v>
      </c>
      <c r="J3818">
        <v>24</v>
      </c>
      <c r="K3818" t="s">
        <v>73</v>
      </c>
      <c r="L3818" t="s">
        <v>74</v>
      </c>
      <c r="M3818">
        <v>990001</v>
      </c>
      <c r="N3818" t="s">
        <v>51</v>
      </c>
      <c r="O3818">
        <v>0.75</v>
      </c>
      <c r="Q3818">
        <v>0.75</v>
      </c>
      <c r="S3818" t="s">
        <v>3314</v>
      </c>
      <c r="AE3818">
        <v>12</v>
      </c>
      <c r="AF3818">
        <v>7.6</v>
      </c>
      <c r="AG3818">
        <v>5</v>
      </c>
      <c r="AH3818" t="s">
        <v>53</v>
      </c>
      <c r="AI3818" t="s">
        <v>54</v>
      </c>
      <c r="AJ3818">
        <v>2</v>
      </c>
      <c r="AK3818">
        <v>1</v>
      </c>
      <c r="AL3818">
        <v>1</v>
      </c>
      <c r="AM3818" t="s">
        <v>55</v>
      </c>
      <c r="AN3818" t="s">
        <v>56</v>
      </c>
      <c r="AP3818">
        <v>1</v>
      </c>
      <c r="AQ3818" t="s">
        <v>57</v>
      </c>
      <c r="AR3818">
        <v>0</v>
      </c>
      <c r="AW3818" t="s">
        <v>58</v>
      </c>
      <c r="AX3818">
        <v>0</v>
      </c>
      <c r="AY3818">
        <v>2</v>
      </c>
      <c r="AZ3818">
        <v>0.75</v>
      </c>
      <c r="BA3818">
        <v>0.75</v>
      </c>
      <c r="BB3818" t="s">
        <v>59</v>
      </c>
    </row>
    <row r="3819" spans="1:54" x14ac:dyDescent="0.2">
      <c r="A3819" s="7" t="str">
        <f>VLOOKUP(G3819,'Matching-Tabelle'!$A$76:$B$80,2,FALSE)</f>
        <v>ralph.straehl@tkb.ch</v>
      </c>
      <c r="B3819" s="7" t="str">
        <f>VLOOKUP(J3819,'Matching-Tabelle'!$A$1:$B$66,2,FALSE)</f>
        <v>WPI RTB</v>
      </c>
      <c r="C3819" s="7" t="str">
        <f>IF(VLOOKUP(J3819,'Matching-Tabelle'!$A$1:$CB$66,3,FALSE)=0,"",VLOOKUP(J3819,'Matching-Tabelle'!$A$1:$CB$66,3,FALSE))</f>
        <v/>
      </c>
      <c r="D3819" s="7">
        <v>2.4900000000000002</v>
      </c>
      <c r="E3819" s="7" t="s">
        <v>3385</v>
      </c>
      <c r="F3819" s="8">
        <v>42481</v>
      </c>
      <c r="G3819" t="s">
        <v>5099</v>
      </c>
      <c r="H3819" t="s">
        <v>3260</v>
      </c>
      <c r="I3819" t="s">
        <v>3261</v>
      </c>
      <c r="J3819">
        <v>35</v>
      </c>
      <c r="K3819" t="s">
        <v>608</v>
      </c>
      <c r="L3819" t="s">
        <v>609</v>
      </c>
      <c r="M3819">
        <v>990001</v>
      </c>
      <c r="N3819" t="s">
        <v>51</v>
      </c>
      <c r="O3819">
        <v>2.4900000000000002</v>
      </c>
      <c r="Q3819">
        <v>2.4900000000000002</v>
      </c>
      <c r="S3819" t="s">
        <v>3385</v>
      </c>
      <c r="AE3819">
        <v>12</v>
      </c>
      <c r="AF3819">
        <v>7.6</v>
      </c>
      <c r="AG3819">
        <v>5</v>
      </c>
      <c r="AH3819" t="s">
        <v>53</v>
      </c>
      <c r="AI3819" t="s">
        <v>54</v>
      </c>
      <c r="AJ3819">
        <v>2</v>
      </c>
      <c r="AK3819">
        <v>1</v>
      </c>
      <c r="AL3819">
        <v>1</v>
      </c>
      <c r="AM3819" t="s">
        <v>55</v>
      </c>
      <c r="AN3819" t="s">
        <v>56</v>
      </c>
      <c r="AP3819">
        <v>1</v>
      </c>
      <c r="AQ3819" t="s">
        <v>57</v>
      </c>
      <c r="AR3819">
        <v>0</v>
      </c>
      <c r="AW3819" t="s">
        <v>58</v>
      </c>
      <c r="AX3819">
        <v>0</v>
      </c>
      <c r="AY3819">
        <v>2</v>
      </c>
      <c r="AZ3819">
        <v>2.4900000000000002</v>
      </c>
      <c r="BA3819">
        <v>2.4900000000000002</v>
      </c>
      <c r="BB3819" t="s">
        <v>59</v>
      </c>
    </row>
    <row r="3820" spans="1:54" x14ac:dyDescent="0.2">
      <c r="A3820" s="7" t="str">
        <f>VLOOKUP(G3820,'Matching-Tabelle'!$A$76:$B$80,2,FALSE)</f>
        <v>ralph.straehl@tkb.ch</v>
      </c>
      <c r="B3820" s="7" t="str">
        <f>VLOOKUP(J3820,'Matching-Tabelle'!$A$1:$B$66,2,FALSE)</f>
        <v>WPI RTB</v>
      </c>
      <c r="C3820" s="7" t="str">
        <f>IF(VLOOKUP(J3820,'Matching-Tabelle'!$A$1:$CB$66,3,FALSE)=0,"",VLOOKUP(J3820,'Matching-Tabelle'!$A$1:$CB$66,3,FALSE))</f>
        <v/>
      </c>
      <c r="D3820" s="7">
        <v>4.25</v>
      </c>
      <c r="E3820" s="7" t="s">
        <v>3426</v>
      </c>
      <c r="F3820" s="8">
        <v>42481</v>
      </c>
      <c r="G3820" t="s">
        <v>5099</v>
      </c>
      <c r="H3820" t="s">
        <v>3260</v>
      </c>
      <c r="I3820" t="s">
        <v>3261</v>
      </c>
      <c r="J3820">
        <v>20</v>
      </c>
      <c r="K3820" t="s">
        <v>95</v>
      </c>
      <c r="L3820" t="s">
        <v>96</v>
      </c>
      <c r="M3820">
        <v>990001</v>
      </c>
      <c r="N3820" t="s">
        <v>51</v>
      </c>
      <c r="O3820">
        <v>4.25</v>
      </c>
      <c r="Q3820">
        <v>4.25</v>
      </c>
      <c r="S3820" t="s">
        <v>3426</v>
      </c>
      <c r="AE3820">
        <v>12</v>
      </c>
      <c r="AF3820">
        <v>7.6</v>
      </c>
      <c r="AG3820">
        <v>5</v>
      </c>
      <c r="AH3820" t="s">
        <v>53</v>
      </c>
      <c r="AI3820" t="s">
        <v>54</v>
      </c>
      <c r="AJ3820">
        <v>2</v>
      </c>
      <c r="AK3820">
        <v>1</v>
      </c>
      <c r="AL3820">
        <v>1</v>
      </c>
      <c r="AM3820" t="s">
        <v>55</v>
      </c>
      <c r="AN3820" t="s">
        <v>56</v>
      </c>
      <c r="AP3820">
        <v>1</v>
      </c>
      <c r="AQ3820" t="s">
        <v>57</v>
      </c>
      <c r="AR3820">
        <v>0</v>
      </c>
      <c r="AW3820" t="s">
        <v>58</v>
      </c>
      <c r="AX3820">
        <v>0</v>
      </c>
      <c r="AY3820">
        <v>2</v>
      </c>
      <c r="AZ3820">
        <v>4.25</v>
      </c>
      <c r="BA3820">
        <v>4.25</v>
      </c>
      <c r="BB3820" t="s">
        <v>59</v>
      </c>
    </row>
    <row r="3821" spans="1:54" x14ac:dyDescent="0.2">
      <c r="A3821" s="7" t="str">
        <f>VLOOKUP(G3821,'Matching-Tabelle'!$A$76:$B$80,2,FALSE)</f>
        <v>ralph.straehl@tkb.ch</v>
      </c>
      <c r="B3821" s="7" t="str">
        <f>VLOOKUP(J3821,'Matching-Tabelle'!$A$1:$B$66,2,FALSE)</f>
        <v>WPI RTB</v>
      </c>
      <c r="C3821" s="7" t="str">
        <f>IF(VLOOKUP(J3821,'Matching-Tabelle'!$A$1:$CB$66,3,FALSE)=0,"",VLOOKUP(J3821,'Matching-Tabelle'!$A$1:$CB$66,3,FALSE))</f>
        <v/>
      </c>
      <c r="D3821" s="7">
        <v>2.31</v>
      </c>
      <c r="E3821" s="7" t="s">
        <v>3427</v>
      </c>
      <c r="F3821" s="8">
        <v>42482</v>
      </c>
      <c r="G3821" t="s">
        <v>5099</v>
      </c>
      <c r="H3821" t="s">
        <v>3260</v>
      </c>
      <c r="I3821" t="s">
        <v>3261</v>
      </c>
      <c r="J3821">
        <v>24</v>
      </c>
      <c r="K3821" t="s">
        <v>73</v>
      </c>
      <c r="L3821" t="s">
        <v>74</v>
      </c>
      <c r="M3821">
        <v>990001</v>
      </c>
      <c r="N3821" t="s">
        <v>51</v>
      </c>
      <c r="O3821">
        <v>2.31</v>
      </c>
      <c r="Q3821">
        <v>2.31</v>
      </c>
      <c r="S3821" t="s">
        <v>3427</v>
      </c>
      <c r="AE3821">
        <v>12</v>
      </c>
      <c r="AF3821">
        <v>7.6</v>
      </c>
      <c r="AG3821">
        <v>5</v>
      </c>
      <c r="AH3821" t="s">
        <v>53</v>
      </c>
      <c r="AI3821" t="s">
        <v>54</v>
      </c>
      <c r="AJ3821">
        <v>2</v>
      </c>
      <c r="AK3821">
        <v>1</v>
      </c>
      <c r="AL3821">
        <v>1</v>
      </c>
      <c r="AM3821" t="s">
        <v>55</v>
      </c>
      <c r="AN3821" t="s">
        <v>56</v>
      </c>
      <c r="AP3821">
        <v>1</v>
      </c>
      <c r="AQ3821" t="s">
        <v>57</v>
      </c>
      <c r="AR3821">
        <v>0</v>
      </c>
      <c r="AW3821" t="s">
        <v>58</v>
      </c>
      <c r="AX3821">
        <v>0</v>
      </c>
      <c r="AY3821">
        <v>2</v>
      </c>
      <c r="AZ3821">
        <v>2.31</v>
      </c>
      <c r="BA3821">
        <v>2.31</v>
      </c>
      <c r="BB3821" t="s">
        <v>59</v>
      </c>
    </row>
    <row r="3822" spans="1:54" x14ac:dyDescent="0.2">
      <c r="A3822" s="7" t="str">
        <f>VLOOKUP(G3822,'Matching-Tabelle'!$A$76:$B$80,2,FALSE)</f>
        <v>ralph.straehl@tkb.ch</v>
      </c>
      <c r="B3822" s="7" t="str">
        <f>VLOOKUP(J3822,'Matching-Tabelle'!$A$1:$B$66,2,FALSE)</f>
        <v>WPI RTB</v>
      </c>
      <c r="C3822" s="7" t="str">
        <f>IF(VLOOKUP(J3822,'Matching-Tabelle'!$A$1:$CB$66,3,FALSE)=0,"",VLOOKUP(J3822,'Matching-Tabelle'!$A$1:$CB$66,3,FALSE))</f>
        <v/>
      </c>
      <c r="D3822" s="7">
        <v>2.39</v>
      </c>
      <c r="E3822" s="7" t="s">
        <v>3428</v>
      </c>
      <c r="F3822" s="8">
        <v>42482</v>
      </c>
      <c r="G3822" t="s">
        <v>5099</v>
      </c>
      <c r="H3822" t="s">
        <v>3260</v>
      </c>
      <c r="I3822" t="s">
        <v>3261</v>
      </c>
      <c r="J3822">
        <v>35</v>
      </c>
      <c r="K3822" t="s">
        <v>608</v>
      </c>
      <c r="L3822" t="s">
        <v>609</v>
      </c>
      <c r="M3822">
        <v>990001</v>
      </c>
      <c r="N3822" t="s">
        <v>51</v>
      </c>
      <c r="O3822">
        <v>2.39</v>
      </c>
      <c r="Q3822">
        <v>2.39</v>
      </c>
      <c r="S3822" t="s">
        <v>3428</v>
      </c>
      <c r="AE3822">
        <v>12</v>
      </c>
      <c r="AF3822">
        <v>7.6</v>
      </c>
      <c r="AG3822">
        <v>5</v>
      </c>
      <c r="AH3822" t="s">
        <v>53</v>
      </c>
      <c r="AI3822" t="s">
        <v>54</v>
      </c>
      <c r="AJ3822">
        <v>2</v>
      </c>
      <c r="AK3822">
        <v>1</v>
      </c>
      <c r="AL3822">
        <v>1</v>
      </c>
      <c r="AM3822" t="s">
        <v>55</v>
      </c>
      <c r="AN3822" t="s">
        <v>56</v>
      </c>
      <c r="AP3822">
        <v>1</v>
      </c>
      <c r="AQ3822" t="s">
        <v>57</v>
      </c>
      <c r="AR3822">
        <v>0</v>
      </c>
      <c r="AW3822" t="s">
        <v>58</v>
      </c>
      <c r="AX3822">
        <v>0</v>
      </c>
      <c r="AY3822">
        <v>2</v>
      </c>
      <c r="AZ3822">
        <v>2.39</v>
      </c>
      <c r="BA3822">
        <v>2.39</v>
      </c>
      <c r="BB3822" t="s">
        <v>59</v>
      </c>
    </row>
    <row r="3823" spans="1:54" x14ac:dyDescent="0.2">
      <c r="A3823" s="7" t="str">
        <f>VLOOKUP(G3823,'Matching-Tabelle'!$A$76:$B$80,2,FALSE)</f>
        <v>ralph.straehl@tkb.ch</v>
      </c>
      <c r="B3823" s="7" t="str">
        <f>VLOOKUP(J3823,'Matching-Tabelle'!$A$1:$B$66,2,FALSE)</f>
        <v>WPI RTB</v>
      </c>
      <c r="C3823" s="7" t="str">
        <f>IF(VLOOKUP(J3823,'Matching-Tabelle'!$A$1:$CB$66,3,FALSE)=0,"",VLOOKUP(J3823,'Matching-Tabelle'!$A$1:$CB$66,3,FALSE))</f>
        <v/>
      </c>
      <c r="D3823" s="7">
        <v>2.68</v>
      </c>
      <c r="E3823" s="7" t="s">
        <v>3429</v>
      </c>
      <c r="F3823" s="8">
        <v>42482</v>
      </c>
      <c r="G3823" t="s">
        <v>5099</v>
      </c>
      <c r="H3823" t="s">
        <v>3260</v>
      </c>
      <c r="I3823" t="s">
        <v>3261</v>
      </c>
      <c r="J3823">
        <v>20</v>
      </c>
      <c r="K3823" t="s">
        <v>95</v>
      </c>
      <c r="L3823" t="s">
        <v>96</v>
      </c>
      <c r="M3823">
        <v>990001</v>
      </c>
      <c r="N3823" t="s">
        <v>51</v>
      </c>
      <c r="O3823">
        <v>2.68</v>
      </c>
      <c r="Q3823">
        <v>2.68</v>
      </c>
      <c r="S3823" t="s">
        <v>3429</v>
      </c>
      <c r="AE3823">
        <v>12</v>
      </c>
      <c r="AF3823">
        <v>7.6</v>
      </c>
      <c r="AG3823">
        <v>5</v>
      </c>
      <c r="AH3823" t="s">
        <v>53</v>
      </c>
      <c r="AI3823" t="s">
        <v>54</v>
      </c>
      <c r="AJ3823">
        <v>2</v>
      </c>
      <c r="AK3823">
        <v>1</v>
      </c>
      <c r="AL3823">
        <v>1</v>
      </c>
      <c r="AM3823" t="s">
        <v>55</v>
      </c>
      <c r="AN3823" t="s">
        <v>56</v>
      </c>
      <c r="AP3823">
        <v>1</v>
      </c>
      <c r="AQ3823" t="s">
        <v>57</v>
      </c>
      <c r="AR3823">
        <v>0</v>
      </c>
      <c r="AW3823" t="s">
        <v>58</v>
      </c>
      <c r="AX3823">
        <v>0</v>
      </c>
      <c r="AY3823">
        <v>2</v>
      </c>
      <c r="AZ3823">
        <v>2.68</v>
      </c>
      <c r="BA3823">
        <v>2.68</v>
      </c>
      <c r="BB3823" t="s">
        <v>59</v>
      </c>
    </row>
    <row r="3824" spans="1:54" x14ac:dyDescent="0.2">
      <c r="A3824" s="7" t="str">
        <f>VLOOKUP(G3824,'Matching-Tabelle'!$A$76:$B$80,2,FALSE)</f>
        <v>ralph.straehl@tkb.ch</v>
      </c>
      <c r="B3824" s="7" t="str">
        <f>VLOOKUP(J3824,'Matching-Tabelle'!$A$1:$B$66,2,FALSE)</f>
        <v>WPI RTB</v>
      </c>
      <c r="C3824" s="7" t="str">
        <f>IF(VLOOKUP(J3824,'Matching-Tabelle'!$A$1:$CB$66,3,FALSE)=0,"",VLOOKUP(J3824,'Matching-Tabelle'!$A$1:$CB$66,3,FALSE))</f>
        <v/>
      </c>
      <c r="D3824" s="7">
        <v>1.75</v>
      </c>
      <c r="E3824" s="7" t="s">
        <v>3267</v>
      </c>
      <c r="F3824" s="8">
        <v>42485</v>
      </c>
      <c r="G3824" t="s">
        <v>5099</v>
      </c>
      <c r="H3824" t="s">
        <v>3260</v>
      </c>
      <c r="I3824" t="s">
        <v>3261</v>
      </c>
      <c r="J3824">
        <v>24</v>
      </c>
      <c r="K3824" t="s">
        <v>73</v>
      </c>
      <c r="L3824" t="s">
        <v>74</v>
      </c>
      <c r="M3824">
        <v>990001</v>
      </c>
      <c r="N3824" t="s">
        <v>51</v>
      </c>
      <c r="O3824">
        <v>1.75</v>
      </c>
      <c r="Q3824">
        <v>1.75</v>
      </c>
      <c r="S3824" t="s">
        <v>3267</v>
      </c>
      <c r="AE3824">
        <v>12</v>
      </c>
      <c r="AF3824">
        <v>7.6</v>
      </c>
      <c r="AG3824">
        <v>5</v>
      </c>
      <c r="AH3824" t="s">
        <v>53</v>
      </c>
      <c r="AI3824" t="s">
        <v>54</v>
      </c>
      <c r="AJ3824">
        <v>2</v>
      </c>
      <c r="AK3824">
        <v>1</v>
      </c>
      <c r="AL3824">
        <v>1</v>
      </c>
      <c r="AM3824" t="s">
        <v>55</v>
      </c>
      <c r="AN3824" t="s">
        <v>56</v>
      </c>
      <c r="AP3824">
        <v>1</v>
      </c>
      <c r="AQ3824" t="s">
        <v>57</v>
      </c>
      <c r="AR3824">
        <v>0</v>
      </c>
      <c r="AW3824" t="s">
        <v>58</v>
      </c>
      <c r="AX3824">
        <v>0</v>
      </c>
      <c r="AY3824">
        <v>2</v>
      </c>
      <c r="AZ3824">
        <v>1.75</v>
      </c>
      <c r="BA3824">
        <v>1.75</v>
      </c>
      <c r="BB3824" t="s">
        <v>59</v>
      </c>
    </row>
    <row r="3825" spans="1:54" x14ac:dyDescent="0.2">
      <c r="A3825" s="7" t="str">
        <f>VLOOKUP(G3825,'Matching-Tabelle'!$A$76:$B$80,2,FALSE)</f>
        <v>ralph.straehl@tkb.ch</v>
      </c>
      <c r="B3825" s="7" t="str">
        <f>VLOOKUP(J3825,'Matching-Tabelle'!$A$1:$B$66,2,FALSE)</f>
        <v>WPI RTB</v>
      </c>
      <c r="C3825" s="7" t="str">
        <f>IF(VLOOKUP(J3825,'Matching-Tabelle'!$A$1:$CB$66,3,FALSE)=0,"",VLOOKUP(J3825,'Matching-Tabelle'!$A$1:$CB$66,3,FALSE))</f>
        <v/>
      </c>
      <c r="D3825" s="7">
        <v>1.63</v>
      </c>
      <c r="E3825" s="7" t="s">
        <v>3430</v>
      </c>
      <c r="F3825" s="8">
        <v>42485</v>
      </c>
      <c r="G3825" t="s">
        <v>5099</v>
      </c>
      <c r="H3825" t="s">
        <v>3260</v>
      </c>
      <c r="I3825" t="s">
        <v>3261</v>
      </c>
      <c r="J3825">
        <v>20</v>
      </c>
      <c r="K3825" t="s">
        <v>95</v>
      </c>
      <c r="L3825" t="s">
        <v>96</v>
      </c>
      <c r="M3825">
        <v>990001</v>
      </c>
      <c r="N3825" t="s">
        <v>51</v>
      </c>
      <c r="O3825">
        <v>1.63</v>
      </c>
      <c r="Q3825">
        <v>1.63</v>
      </c>
      <c r="S3825" t="s">
        <v>3430</v>
      </c>
      <c r="AE3825">
        <v>12</v>
      </c>
      <c r="AF3825">
        <v>7.6</v>
      </c>
      <c r="AG3825">
        <v>5</v>
      </c>
      <c r="AH3825" t="s">
        <v>53</v>
      </c>
      <c r="AI3825" t="s">
        <v>54</v>
      </c>
      <c r="AJ3825">
        <v>2</v>
      </c>
      <c r="AK3825">
        <v>1</v>
      </c>
      <c r="AL3825">
        <v>1</v>
      </c>
      <c r="AM3825" t="s">
        <v>55</v>
      </c>
      <c r="AN3825" t="s">
        <v>56</v>
      </c>
      <c r="AP3825">
        <v>1</v>
      </c>
      <c r="AQ3825" t="s">
        <v>57</v>
      </c>
      <c r="AR3825">
        <v>0</v>
      </c>
      <c r="AW3825" t="s">
        <v>58</v>
      </c>
      <c r="AX3825">
        <v>0</v>
      </c>
      <c r="AY3825">
        <v>2</v>
      </c>
      <c r="AZ3825">
        <v>1.63</v>
      </c>
      <c r="BA3825">
        <v>1.63</v>
      </c>
      <c r="BB3825" t="s">
        <v>59</v>
      </c>
    </row>
    <row r="3826" spans="1:54" x14ac:dyDescent="0.2">
      <c r="A3826" s="7" t="str">
        <f>VLOOKUP(G3826,'Matching-Tabelle'!$A$76:$B$80,2,FALSE)</f>
        <v>ralph.straehl@tkb.ch</v>
      </c>
      <c r="B3826" s="7" t="str">
        <f>VLOOKUP(J3826,'Matching-Tabelle'!$A$1:$B$66,2,FALSE)</f>
        <v>WPI RTB</v>
      </c>
      <c r="C3826" s="7" t="str">
        <f>IF(VLOOKUP(J3826,'Matching-Tabelle'!$A$1:$CB$66,3,FALSE)=0,"",VLOOKUP(J3826,'Matching-Tabelle'!$A$1:$CB$66,3,FALSE))</f>
        <v/>
      </c>
      <c r="D3826" s="7">
        <v>1.95</v>
      </c>
      <c r="E3826" s="7" t="s">
        <v>3431</v>
      </c>
      <c r="F3826" s="8">
        <v>42485</v>
      </c>
      <c r="G3826" t="s">
        <v>5099</v>
      </c>
      <c r="H3826" t="s">
        <v>3260</v>
      </c>
      <c r="I3826" t="s">
        <v>3261</v>
      </c>
      <c r="J3826">
        <v>32</v>
      </c>
      <c r="K3826" t="s">
        <v>1199</v>
      </c>
      <c r="L3826" t="s">
        <v>1200</v>
      </c>
      <c r="M3826">
        <v>990001</v>
      </c>
      <c r="N3826" t="s">
        <v>51</v>
      </c>
      <c r="O3826">
        <v>1.95</v>
      </c>
      <c r="Q3826">
        <v>1.95</v>
      </c>
      <c r="S3826" t="s">
        <v>3431</v>
      </c>
      <c r="AE3826">
        <v>12</v>
      </c>
      <c r="AF3826">
        <v>7.6</v>
      </c>
      <c r="AG3826">
        <v>5</v>
      </c>
      <c r="AH3826" t="s">
        <v>53</v>
      </c>
      <c r="AI3826" t="s">
        <v>54</v>
      </c>
      <c r="AJ3826">
        <v>2</v>
      </c>
      <c r="AK3826">
        <v>1</v>
      </c>
      <c r="AL3826">
        <v>1</v>
      </c>
      <c r="AM3826" t="s">
        <v>55</v>
      </c>
      <c r="AN3826" t="s">
        <v>56</v>
      </c>
      <c r="AP3826">
        <v>1</v>
      </c>
      <c r="AQ3826" t="s">
        <v>57</v>
      </c>
      <c r="AR3826">
        <v>0</v>
      </c>
      <c r="AW3826" t="s">
        <v>58</v>
      </c>
      <c r="AX3826">
        <v>0</v>
      </c>
      <c r="AY3826">
        <v>2</v>
      </c>
      <c r="AZ3826">
        <v>1.95</v>
      </c>
      <c r="BA3826">
        <v>1.95</v>
      </c>
      <c r="BB3826" t="s">
        <v>59</v>
      </c>
    </row>
    <row r="3827" spans="1:54" x14ac:dyDescent="0.2">
      <c r="A3827" s="7" t="str">
        <f>VLOOKUP(G3827,'Matching-Tabelle'!$A$76:$B$80,2,FALSE)</f>
        <v>ralph.straehl@tkb.ch</v>
      </c>
      <c r="B3827" s="7" t="str">
        <f>VLOOKUP(J3827,'Matching-Tabelle'!$A$1:$B$66,2,FALSE)</f>
        <v>WPI CTB</v>
      </c>
      <c r="C3827" s="7" t="str">
        <f>IF(VLOOKUP(J3827,'Matching-Tabelle'!$A$1:$CB$66,3,FALSE)=0,"",VLOOKUP(J3827,'Matching-Tabelle'!$A$1:$CB$66,3,FALSE))</f>
        <v/>
      </c>
      <c r="D3827" s="7">
        <v>2.65</v>
      </c>
      <c r="E3827" s="7" t="s">
        <v>3432</v>
      </c>
      <c r="F3827" s="8">
        <v>42485</v>
      </c>
      <c r="G3827" t="s">
        <v>5099</v>
      </c>
      <c r="H3827" t="s">
        <v>3260</v>
      </c>
      <c r="I3827" t="s">
        <v>3261</v>
      </c>
      <c r="J3827">
        <v>925</v>
      </c>
      <c r="K3827" t="s">
        <v>49</v>
      </c>
      <c r="L3827" t="s">
        <v>50</v>
      </c>
      <c r="M3827">
        <v>990001</v>
      </c>
      <c r="N3827" t="s">
        <v>51</v>
      </c>
      <c r="O3827">
        <v>2.65</v>
      </c>
      <c r="Q3827">
        <v>2.65</v>
      </c>
      <c r="S3827" t="s">
        <v>3432</v>
      </c>
      <c r="AE3827">
        <v>12</v>
      </c>
      <c r="AF3827">
        <v>7.6</v>
      </c>
      <c r="AG3827">
        <v>5</v>
      </c>
      <c r="AH3827" t="s">
        <v>53</v>
      </c>
      <c r="AI3827" t="s">
        <v>54</v>
      </c>
      <c r="AJ3827">
        <v>2</v>
      </c>
      <c r="AK3827">
        <v>1</v>
      </c>
      <c r="AL3827">
        <v>1</v>
      </c>
      <c r="AM3827" t="s">
        <v>55</v>
      </c>
      <c r="AN3827" t="s">
        <v>56</v>
      </c>
      <c r="AP3827">
        <v>1</v>
      </c>
      <c r="AQ3827" t="s">
        <v>57</v>
      </c>
      <c r="AR3827">
        <v>0</v>
      </c>
      <c r="AW3827" t="s">
        <v>58</v>
      </c>
      <c r="AX3827">
        <v>0</v>
      </c>
      <c r="AY3827">
        <v>2</v>
      </c>
      <c r="AZ3827">
        <v>2.65</v>
      </c>
      <c r="BA3827">
        <v>2.65</v>
      </c>
      <c r="BB3827" t="s">
        <v>59</v>
      </c>
    </row>
    <row r="3828" spans="1:54" x14ac:dyDescent="0.2">
      <c r="A3828" s="7" t="str">
        <f>VLOOKUP(G3828,'Matching-Tabelle'!$A$76:$B$80,2,FALSE)</f>
        <v>ralph.straehl@tkb.ch</v>
      </c>
      <c r="B3828" s="7" t="str">
        <f>VLOOKUP(J3828,'Matching-Tabelle'!$A$1:$B$66,2,FALSE)</f>
        <v>WPI RTB</v>
      </c>
      <c r="C3828" s="7" t="str">
        <f>IF(VLOOKUP(J3828,'Matching-Tabelle'!$A$1:$CB$66,3,FALSE)=0,"",VLOOKUP(J3828,'Matching-Tabelle'!$A$1:$CB$66,3,FALSE))</f>
        <v/>
      </c>
      <c r="D3828" s="7">
        <v>0.75</v>
      </c>
      <c r="E3828" s="7" t="s">
        <v>3267</v>
      </c>
      <c r="F3828" s="8">
        <v>42487</v>
      </c>
      <c r="G3828" t="s">
        <v>5099</v>
      </c>
      <c r="H3828" t="s">
        <v>3260</v>
      </c>
      <c r="I3828" t="s">
        <v>3261</v>
      </c>
      <c r="J3828">
        <v>24</v>
      </c>
      <c r="K3828" t="s">
        <v>73</v>
      </c>
      <c r="L3828" t="s">
        <v>74</v>
      </c>
      <c r="M3828">
        <v>990001</v>
      </c>
      <c r="N3828" t="s">
        <v>51</v>
      </c>
      <c r="O3828">
        <v>0.75</v>
      </c>
      <c r="Q3828">
        <v>0.75</v>
      </c>
      <c r="S3828" t="s">
        <v>3267</v>
      </c>
      <c r="AE3828">
        <v>12</v>
      </c>
      <c r="AF3828">
        <v>7.6</v>
      </c>
      <c r="AG3828">
        <v>5</v>
      </c>
      <c r="AH3828" t="s">
        <v>53</v>
      </c>
      <c r="AI3828" t="s">
        <v>54</v>
      </c>
      <c r="AJ3828">
        <v>2</v>
      </c>
      <c r="AK3828">
        <v>1</v>
      </c>
      <c r="AL3828">
        <v>1</v>
      </c>
      <c r="AM3828" t="s">
        <v>55</v>
      </c>
      <c r="AN3828" t="s">
        <v>56</v>
      </c>
      <c r="AP3828">
        <v>1</v>
      </c>
      <c r="AQ3828" t="s">
        <v>57</v>
      </c>
      <c r="AR3828">
        <v>0</v>
      </c>
      <c r="AW3828" t="s">
        <v>58</v>
      </c>
      <c r="AX3828">
        <v>0</v>
      </c>
      <c r="AY3828">
        <v>2</v>
      </c>
      <c r="AZ3828">
        <v>0.75</v>
      </c>
      <c r="BA3828">
        <v>0.75</v>
      </c>
      <c r="BB3828" t="s">
        <v>59</v>
      </c>
    </row>
    <row r="3829" spans="1:54" x14ac:dyDescent="0.2">
      <c r="A3829" s="7" t="str">
        <f>VLOOKUP(G3829,'Matching-Tabelle'!$A$76:$B$80,2,FALSE)</f>
        <v>ralph.straehl@tkb.ch</v>
      </c>
      <c r="B3829" s="7" t="str">
        <f>VLOOKUP(J3829,'Matching-Tabelle'!$A$1:$B$66,2,FALSE)</f>
        <v>WPI CTB</v>
      </c>
      <c r="C3829" s="7" t="str">
        <f>IF(VLOOKUP(J3829,'Matching-Tabelle'!$A$1:$CB$66,3,FALSE)=0,"",VLOOKUP(J3829,'Matching-Tabelle'!$A$1:$CB$66,3,FALSE))</f>
        <v/>
      </c>
      <c r="D3829" s="7">
        <v>7.89</v>
      </c>
      <c r="E3829" s="7" t="s">
        <v>3433</v>
      </c>
      <c r="F3829" s="8">
        <v>42487</v>
      </c>
      <c r="G3829" t="s">
        <v>5099</v>
      </c>
      <c r="H3829" t="s">
        <v>3260</v>
      </c>
      <c r="I3829" t="s">
        <v>3261</v>
      </c>
      <c r="J3829">
        <v>935</v>
      </c>
      <c r="K3829" t="s">
        <v>1147</v>
      </c>
      <c r="L3829" t="s">
        <v>1148</v>
      </c>
      <c r="M3829">
        <v>990001</v>
      </c>
      <c r="N3829" t="s">
        <v>51</v>
      </c>
      <c r="O3829">
        <v>7.89</v>
      </c>
      <c r="Q3829">
        <v>7.89</v>
      </c>
      <c r="S3829" t="s">
        <v>3433</v>
      </c>
      <c r="AE3829">
        <v>12</v>
      </c>
      <c r="AF3829">
        <v>7.6</v>
      </c>
      <c r="AG3829">
        <v>5</v>
      </c>
      <c r="AH3829" t="s">
        <v>53</v>
      </c>
      <c r="AI3829" t="s">
        <v>54</v>
      </c>
      <c r="AJ3829">
        <v>2</v>
      </c>
      <c r="AK3829">
        <v>1</v>
      </c>
      <c r="AL3829">
        <v>1</v>
      </c>
      <c r="AM3829" t="s">
        <v>55</v>
      </c>
      <c r="AN3829" t="s">
        <v>56</v>
      </c>
      <c r="AP3829">
        <v>1</v>
      </c>
      <c r="AQ3829" t="s">
        <v>57</v>
      </c>
      <c r="AR3829">
        <v>0</v>
      </c>
      <c r="AW3829" t="s">
        <v>58</v>
      </c>
      <c r="AX3829">
        <v>0</v>
      </c>
      <c r="AY3829">
        <v>2</v>
      </c>
      <c r="AZ3829">
        <v>7.89</v>
      </c>
      <c r="BA3829">
        <v>7.89</v>
      </c>
      <c r="BB3829" t="s">
        <v>59</v>
      </c>
    </row>
    <row r="3830" spans="1:54" x14ac:dyDescent="0.2">
      <c r="A3830" s="7" t="str">
        <f>VLOOKUP(G3830,'Matching-Tabelle'!$A$76:$B$80,2,FALSE)</f>
        <v>ralph.straehl@tkb.ch</v>
      </c>
      <c r="B3830" s="7" t="str">
        <f>VLOOKUP(J3830,'Matching-Tabelle'!$A$1:$B$66,2,FALSE)</f>
        <v>WPI RTB</v>
      </c>
      <c r="C3830" s="7" t="str">
        <f>IF(VLOOKUP(J3830,'Matching-Tabelle'!$A$1:$CB$66,3,FALSE)=0,"",VLOOKUP(J3830,'Matching-Tabelle'!$A$1:$CB$66,3,FALSE))</f>
        <v/>
      </c>
      <c r="D3830" s="7">
        <v>0.75</v>
      </c>
      <c r="E3830" s="7" t="s">
        <v>3267</v>
      </c>
      <c r="F3830" s="8">
        <v>42488</v>
      </c>
      <c r="G3830" t="s">
        <v>5099</v>
      </c>
      <c r="H3830" t="s">
        <v>3260</v>
      </c>
      <c r="I3830" t="s">
        <v>3261</v>
      </c>
      <c r="J3830">
        <v>24</v>
      </c>
      <c r="K3830" t="s">
        <v>73</v>
      </c>
      <c r="L3830" t="s">
        <v>74</v>
      </c>
      <c r="M3830">
        <v>990001</v>
      </c>
      <c r="N3830" t="s">
        <v>51</v>
      </c>
      <c r="O3830">
        <v>0.75</v>
      </c>
      <c r="Q3830">
        <v>0.75</v>
      </c>
      <c r="S3830" t="s">
        <v>3267</v>
      </c>
      <c r="AE3830">
        <v>12</v>
      </c>
      <c r="AF3830">
        <v>7.6</v>
      </c>
      <c r="AG3830">
        <v>5</v>
      </c>
      <c r="AH3830" t="s">
        <v>53</v>
      </c>
      <c r="AI3830" t="s">
        <v>54</v>
      </c>
      <c r="AJ3830">
        <v>2</v>
      </c>
      <c r="AK3830">
        <v>1</v>
      </c>
      <c r="AL3830">
        <v>1</v>
      </c>
      <c r="AM3830" t="s">
        <v>55</v>
      </c>
      <c r="AN3830" t="s">
        <v>56</v>
      </c>
      <c r="AP3830">
        <v>1</v>
      </c>
      <c r="AQ3830" t="s">
        <v>57</v>
      </c>
      <c r="AR3830">
        <v>0</v>
      </c>
      <c r="AW3830" t="s">
        <v>58</v>
      </c>
      <c r="AX3830">
        <v>0</v>
      </c>
      <c r="AY3830">
        <v>2</v>
      </c>
      <c r="AZ3830">
        <v>0.75</v>
      </c>
      <c r="BA3830">
        <v>0.75</v>
      </c>
      <c r="BB3830" t="s">
        <v>59</v>
      </c>
    </row>
    <row r="3831" spans="1:54" x14ac:dyDescent="0.2">
      <c r="A3831" s="7" t="str">
        <f>VLOOKUP(G3831,'Matching-Tabelle'!$A$76:$B$80,2,FALSE)</f>
        <v>ralph.straehl@tkb.ch</v>
      </c>
      <c r="B3831" s="7" t="str">
        <f>VLOOKUP(J3831,'Matching-Tabelle'!$A$1:$B$66,2,FALSE)</f>
        <v>WPI Führung</v>
      </c>
      <c r="C3831" s="7" t="str">
        <f>IF(VLOOKUP(J3831,'Matching-Tabelle'!$A$1:$CB$66,3,FALSE)=0,"",VLOOKUP(J3831,'Matching-Tabelle'!$A$1:$CB$66,3,FALSE))</f>
        <v/>
      </c>
      <c r="D3831" s="7">
        <v>0.96</v>
      </c>
      <c r="E3831" s="7" t="s">
        <v>874</v>
      </c>
      <c r="F3831" s="8">
        <v>42488</v>
      </c>
      <c r="G3831" t="s">
        <v>5099</v>
      </c>
      <c r="H3831" t="s">
        <v>3260</v>
      </c>
      <c r="I3831" t="s">
        <v>3261</v>
      </c>
      <c r="J3831">
        <v>26</v>
      </c>
      <c r="K3831" t="s">
        <v>130</v>
      </c>
      <c r="L3831" t="s">
        <v>131</v>
      </c>
      <c r="M3831">
        <v>990001</v>
      </c>
      <c r="N3831" t="s">
        <v>51</v>
      </c>
      <c r="O3831">
        <v>0.96</v>
      </c>
      <c r="Q3831">
        <v>0.96</v>
      </c>
      <c r="S3831" t="s">
        <v>874</v>
      </c>
      <c r="AE3831">
        <v>12</v>
      </c>
      <c r="AF3831">
        <v>7.6</v>
      </c>
      <c r="AG3831">
        <v>5</v>
      </c>
      <c r="AH3831" t="s">
        <v>53</v>
      </c>
      <c r="AI3831" t="s">
        <v>54</v>
      </c>
      <c r="AJ3831">
        <v>2</v>
      </c>
      <c r="AK3831">
        <v>1</v>
      </c>
      <c r="AL3831">
        <v>1</v>
      </c>
      <c r="AM3831" t="s">
        <v>55</v>
      </c>
      <c r="AN3831" t="s">
        <v>56</v>
      </c>
      <c r="AP3831">
        <v>1</v>
      </c>
      <c r="AQ3831" t="s">
        <v>57</v>
      </c>
      <c r="AR3831">
        <v>0</v>
      </c>
      <c r="AW3831" t="s">
        <v>58</v>
      </c>
      <c r="AX3831">
        <v>0</v>
      </c>
      <c r="AY3831">
        <v>2</v>
      </c>
      <c r="AZ3831">
        <v>0.96</v>
      </c>
      <c r="BA3831">
        <v>0.96</v>
      </c>
      <c r="BB3831" t="s">
        <v>59</v>
      </c>
    </row>
    <row r="3832" spans="1:54" x14ac:dyDescent="0.2">
      <c r="A3832" s="7" t="str">
        <f>VLOOKUP(G3832,'Matching-Tabelle'!$A$76:$B$80,2,FALSE)</f>
        <v>ralph.straehl@tkb.ch</v>
      </c>
      <c r="B3832" s="7" t="str">
        <f>VLOOKUP(J3832,'Matching-Tabelle'!$A$1:$B$66,2,FALSE)</f>
        <v>WPI RTB</v>
      </c>
      <c r="C3832" s="7" t="str">
        <f>IF(VLOOKUP(J3832,'Matching-Tabelle'!$A$1:$CB$66,3,FALSE)=0,"",VLOOKUP(J3832,'Matching-Tabelle'!$A$1:$CB$66,3,FALSE))</f>
        <v/>
      </c>
      <c r="D3832" s="7">
        <v>7.16</v>
      </c>
      <c r="E3832" s="7" t="s">
        <v>3434</v>
      </c>
      <c r="F3832" s="8">
        <v>42488</v>
      </c>
      <c r="G3832" t="s">
        <v>5099</v>
      </c>
      <c r="H3832" t="s">
        <v>3260</v>
      </c>
      <c r="I3832" t="s">
        <v>3261</v>
      </c>
      <c r="J3832">
        <v>20</v>
      </c>
      <c r="K3832" t="s">
        <v>95</v>
      </c>
      <c r="L3832" t="s">
        <v>96</v>
      </c>
      <c r="M3832">
        <v>990001</v>
      </c>
      <c r="N3832" t="s">
        <v>51</v>
      </c>
      <c r="O3832">
        <v>7.16</v>
      </c>
      <c r="Q3832">
        <v>7.16</v>
      </c>
      <c r="S3832" t="s">
        <v>3434</v>
      </c>
      <c r="AE3832">
        <v>12</v>
      </c>
      <c r="AF3832">
        <v>7.6</v>
      </c>
      <c r="AG3832">
        <v>5</v>
      </c>
      <c r="AH3832" t="s">
        <v>53</v>
      </c>
      <c r="AI3832" t="s">
        <v>54</v>
      </c>
      <c r="AJ3832">
        <v>2</v>
      </c>
      <c r="AK3832">
        <v>1</v>
      </c>
      <c r="AL3832">
        <v>1</v>
      </c>
      <c r="AM3832" t="s">
        <v>55</v>
      </c>
      <c r="AN3832" t="s">
        <v>56</v>
      </c>
      <c r="AP3832">
        <v>1</v>
      </c>
      <c r="AQ3832" t="s">
        <v>57</v>
      </c>
      <c r="AR3832">
        <v>0</v>
      </c>
      <c r="AW3832" t="s">
        <v>58</v>
      </c>
      <c r="AX3832">
        <v>0</v>
      </c>
      <c r="AY3832">
        <v>2</v>
      </c>
      <c r="AZ3832">
        <v>7.16</v>
      </c>
      <c r="BA3832">
        <v>7.16</v>
      </c>
      <c r="BB3832" t="s">
        <v>59</v>
      </c>
    </row>
    <row r="3833" spans="1:54" x14ac:dyDescent="0.2">
      <c r="A3833" s="7" t="str">
        <f>VLOOKUP(G3833,'Matching-Tabelle'!$A$76:$B$80,2,FALSE)</f>
        <v>ralph.straehl@tkb.ch</v>
      </c>
      <c r="B3833" s="7" t="str">
        <f>VLOOKUP(J3833,'Matching-Tabelle'!$A$1:$B$66,2,FALSE)</f>
        <v>WPI RTB</v>
      </c>
      <c r="C3833" s="7" t="str">
        <f>IF(VLOOKUP(J3833,'Matching-Tabelle'!$A$1:$CB$66,3,FALSE)=0,"",VLOOKUP(J3833,'Matching-Tabelle'!$A$1:$CB$66,3,FALSE))</f>
        <v/>
      </c>
      <c r="D3833" s="7">
        <v>3.57</v>
      </c>
      <c r="E3833" s="7" t="s">
        <v>3267</v>
      </c>
      <c r="F3833" s="8">
        <v>42489</v>
      </c>
      <c r="G3833" t="s">
        <v>5099</v>
      </c>
      <c r="H3833" t="s">
        <v>3260</v>
      </c>
      <c r="I3833" t="s">
        <v>3261</v>
      </c>
      <c r="J3833">
        <v>24</v>
      </c>
      <c r="K3833" t="s">
        <v>73</v>
      </c>
      <c r="L3833" t="s">
        <v>74</v>
      </c>
      <c r="M3833">
        <v>990001</v>
      </c>
      <c r="N3833" t="s">
        <v>51</v>
      </c>
      <c r="O3833">
        <v>3.57</v>
      </c>
      <c r="Q3833">
        <v>3.57</v>
      </c>
      <c r="S3833" t="s">
        <v>3267</v>
      </c>
      <c r="AE3833">
        <v>12</v>
      </c>
      <c r="AF3833">
        <v>7.6</v>
      </c>
      <c r="AG3833">
        <v>5</v>
      </c>
      <c r="AH3833" t="s">
        <v>53</v>
      </c>
      <c r="AI3833" t="s">
        <v>54</v>
      </c>
      <c r="AJ3833">
        <v>2</v>
      </c>
      <c r="AK3833">
        <v>1</v>
      </c>
      <c r="AL3833">
        <v>1</v>
      </c>
      <c r="AM3833" t="s">
        <v>55</v>
      </c>
      <c r="AN3833" t="s">
        <v>56</v>
      </c>
      <c r="AP3833">
        <v>1</v>
      </c>
      <c r="AQ3833" t="s">
        <v>57</v>
      </c>
      <c r="AR3833">
        <v>0</v>
      </c>
      <c r="AW3833" t="s">
        <v>58</v>
      </c>
      <c r="AX3833">
        <v>0</v>
      </c>
      <c r="AY3833">
        <v>2</v>
      </c>
      <c r="AZ3833">
        <v>3.57</v>
      </c>
      <c r="BA3833">
        <v>3.57</v>
      </c>
      <c r="BB3833" t="s">
        <v>59</v>
      </c>
    </row>
    <row r="3834" spans="1:54" x14ac:dyDescent="0.2">
      <c r="A3834" s="7" t="str">
        <f>VLOOKUP(G3834,'Matching-Tabelle'!$A$76:$B$80,2,FALSE)</f>
        <v>ralph.straehl@tkb.ch</v>
      </c>
      <c r="B3834" s="7" t="str">
        <f>VLOOKUP(J3834,'Matching-Tabelle'!$A$1:$B$66,2,FALSE)</f>
        <v>Proj HR SYS</v>
      </c>
      <c r="C3834" s="7" t="str">
        <f>IF(VLOOKUP(J3834,'Matching-Tabelle'!$A$1:$CB$66,3,FALSE)=0,"",VLOOKUP(J3834,'Matching-Tabelle'!$A$1:$CB$66,3,FALSE))</f>
        <v/>
      </c>
      <c r="D3834" s="7">
        <v>4.97</v>
      </c>
      <c r="E3834" s="7" t="s">
        <v>3435</v>
      </c>
      <c r="F3834" s="8">
        <v>42489</v>
      </c>
      <c r="G3834" t="s">
        <v>5099</v>
      </c>
      <c r="H3834" t="s">
        <v>3260</v>
      </c>
      <c r="I3834" t="s">
        <v>3261</v>
      </c>
      <c r="J3834">
        <v>2000232</v>
      </c>
      <c r="K3834" t="s">
        <v>60</v>
      </c>
      <c r="L3834" t="s">
        <v>61</v>
      </c>
      <c r="M3834">
        <v>990001</v>
      </c>
      <c r="N3834" t="s">
        <v>51</v>
      </c>
      <c r="O3834">
        <v>4.97</v>
      </c>
      <c r="Q3834">
        <v>4.97</v>
      </c>
      <c r="S3834" t="s">
        <v>3435</v>
      </c>
      <c r="AE3834">
        <v>12</v>
      </c>
      <c r="AF3834">
        <v>7.6</v>
      </c>
      <c r="AG3834">
        <v>5</v>
      </c>
      <c r="AH3834" t="s">
        <v>53</v>
      </c>
      <c r="AI3834" t="s">
        <v>54</v>
      </c>
      <c r="AJ3834">
        <v>2</v>
      </c>
      <c r="AK3834">
        <v>1</v>
      </c>
      <c r="AL3834">
        <v>1</v>
      </c>
      <c r="AM3834" t="s">
        <v>55</v>
      </c>
      <c r="AN3834" t="s">
        <v>56</v>
      </c>
      <c r="AP3834">
        <v>1</v>
      </c>
      <c r="AQ3834" t="s">
        <v>57</v>
      </c>
      <c r="AR3834">
        <v>0</v>
      </c>
      <c r="AW3834" t="s">
        <v>58</v>
      </c>
      <c r="AX3834">
        <v>0</v>
      </c>
      <c r="AY3834">
        <v>2</v>
      </c>
      <c r="AZ3834">
        <v>4.97</v>
      </c>
      <c r="BA3834">
        <v>4.97</v>
      </c>
      <c r="BB3834" t="s">
        <v>59</v>
      </c>
    </row>
    <row r="3835" spans="1:54" x14ac:dyDescent="0.2">
      <c r="A3835" s="7" t="str">
        <f>VLOOKUP(G3835,'Matching-Tabelle'!$A$76:$B$80,2,FALSE)</f>
        <v>ralph.straehl@tkb.ch</v>
      </c>
      <c r="B3835" s="7" t="str">
        <f>VLOOKUP(J3835,'Matching-Tabelle'!$A$1:$B$66,2,FALSE)</f>
        <v>Proj HR SYS</v>
      </c>
      <c r="C3835" s="7" t="str">
        <f>IF(VLOOKUP(J3835,'Matching-Tabelle'!$A$1:$CB$66,3,FALSE)=0,"",VLOOKUP(J3835,'Matching-Tabelle'!$A$1:$CB$66,3,FALSE))</f>
        <v/>
      </c>
      <c r="D3835" s="7">
        <v>3.25</v>
      </c>
      <c r="E3835" s="7" t="s">
        <v>3436</v>
      </c>
      <c r="F3835" s="8">
        <v>42493</v>
      </c>
      <c r="G3835" t="s">
        <v>5099</v>
      </c>
      <c r="H3835" t="s">
        <v>3260</v>
      </c>
      <c r="I3835" t="s">
        <v>3261</v>
      </c>
      <c r="J3835">
        <v>2000232</v>
      </c>
      <c r="K3835" t="s">
        <v>60</v>
      </c>
      <c r="L3835" t="s">
        <v>61</v>
      </c>
      <c r="M3835">
        <v>990001</v>
      </c>
      <c r="N3835" t="s">
        <v>51</v>
      </c>
      <c r="O3835">
        <v>3.25</v>
      </c>
      <c r="Q3835">
        <v>3.25</v>
      </c>
      <c r="S3835" t="s">
        <v>3436</v>
      </c>
      <c r="AE3835">
        <v>12</v>
      </c>
      <c r="AF3835">
        <v>7.6</v>
      </c>
      <c r="AG3835">
        <v>5</v>
      </c>
      <c r="AH3835" t="s">
        <v>53</v>
      </c>
      <c r="AI3835" t="s">
        <v>54</v>
      </c>
      <c r="AJ3835">
        <v>2</v>
      </c>
      <c r="AK3835">
        <v>1</v>
      </c>
      <c r="AL3835">
        <v>1</v>
      </c>
      <c r="AM3835" t="s">
        <v>55</v>
      </c>
      <c r="AN3835" t="s">
        <v>56</v>
      </c>
      <c r="AP3835">
        <v>1</v>
      </c>
      <c r="AQ3835" t="s">
        <v>57</v>
      </c>
      <c r="AR3835">
        <v>0</v>
      </c>
      <c r="AW3835" t="s">
        <v>58</v>
      </c>
      <c r="AX3835">
        <v>0</v>
      </c>
      <c r="AY3835">
        <v>2</v>
      </c>
      <c r="AZ3835">
        <v>3.25</v>
      </c>
      <c r="BA3835">
        <v>3.25</v>
      </c>
      <c r="BB3835" t="s">
        <v>59</v>
      </c>
    </row>
    <row r="3836" spans="1:54" x14ac:dyDescent="0.2">
      <c r="A3836" s="7" t="str">
        <f>VLOOKUP(G3836,'Matching-Tabelle'!$A$76:$B$80,2,FALSE)</f>
        <v>ralph.straehl@tkb.ch</v>
      </c>
      <c r="B3836" s="7" t="str">
        <f>VLOOKUP(J3836,'Matching-Tabelle'!$A$1:$B$66,2,FALSE)</f>
        <v>WPI RTB</v>
      </c>
      <c r="C3836" s="7" t="str">
        <f>IF(VLOOKUP(J3836,'Matching-Tabelle'!$A$1:$CB$66,3,FALSE)=0,"",VLOOKUP(J3836,'Matching-Tabelle'!$A$1:$CB$66,3,FALSE))</f>
        <v/>
      </c>
      <c r="D3836" s="7">
        <v>0.75</v>
      </c>
      <c r="E3836" s="7" t="s">
        <v>3267</v>
      </c>
      <c r="F3836" s="8">
        <v>42493</v>
      </c>
      <c r="G3836" t="s">
        <v>5099</v>
      </c>
      <c r="H3836" t="s">
        <v>3260</v>
      </c>
      <c r="I3836" t="s">
        <v>3261</v>
      </c>
      <c r="J3836">
        <v>24</v>
      </c>
      <c r="K3836" t="s">
        <v>73</v>
      </c>
      <c r="L3836" t="s">
        <v>74</v>
      </c>
      <c r="M3836">
        <v>990001</v>
      </c>
      <c r="N3836" t="s">
        <v>51</v>
      </c>
      <c r="O3836">
        <v>0.75</v>
      </c>
      <c r="Q3836">
        <v>0.75</v>
      </c>
      <c r="S3836" t="s">
        <v>3267</v>
      </c>
      <c r="AE3836">
        <v>12</v>
      </c>
      <c r="AF3836">
        <v>7.6</v>
      </c>
      <c r="AG3836">
        <v>5</v>
      </c>
      <c r="AH3836" t="s">
        <v>53</v>
      </c>
      <c r="AI3836" t="s">
        <v>54</v>
      </c>
      <c r="AJ3836">
        <v>2</v>
      </c>
      <c r="AK3836">
        <v>1</v>
      </c>
      <c r="AL3836">
        <v>1</v>
      </c>
      <c r="AM3836" t="s">
        <v>55</v>
      </c>
      <c r="AN3836" t="s">
        <v>56</v>
      </c>
      <c r="AP3836">
        <v>1</v>
      </c>
      <c r="AQ3836" t="s">
        <v>57</v>
      </c>
      <c r="AR3836">
        <v>0</v>
      </c>
      <c r="AW3836" t="s">
        <v>58</v>
      </c>
      <c r="AX3836">
        <v>0</v>
      </c>
      <c r="AY3836">
        <v>2</v>
      </c>
      <c r="AZ3836">
        <v>0.75</v>
      </c>
      <c r="BA3836">
        <v>0.75</v>
      </c>
      <c r="BB3836" t="s">
        <v>59</v>
      </c>
    </row>
    <row r="3837" spans="1:54" x14ac:dyDescent="0.2">
      <c r="A3837" s="7" t="str">
        <f>VLOOKUP(G3837,'Matching-Tabelle'!$A$76:$B$80,2,FALSE)</f>
        <v>ralph.straehl@tkb.ch</v>
      </c>
      <c r="B3837" s="7" t="str">
        <f>VLOOKUP(J3837,'Matching-Tabelle'!$A$1:$B$66,2,FALSE)</f>
        <v>Proj Eval NePe</v>
      </c>
      <c r="C3837" s="7" t="str">
        <f>IF(VLOOKUP(J3837,'Matching-Tabelle'!$A$1:$CB$66,3,FALSE)=0,"",VLOOKUP(J3837,'Matching-Tabelle'!$A$1:$CB$66,3,FALSE))</f>
        <v>WPI Projekte</v>
      </c>
      <c r="D3837" s="7">
        <v>2.69</v>
      </c>
      <c r="E3837" s="7" t="s">
        <v>3437</v>
      </c>
      <c r="F3837" s="8">
        <v>42493</v>
      </c>
      <c r="G3837" t="s">
        <v>5099</v>
      </c>
      <c r="H3837" t="s">
        <v>3260</v>
      </c>
      <c r="I3837" t="s">
        <v>3261</v>
      </c>
      <c r="J3837">
        <v>225</v>
      </c>
      <c r="K3837" t="s">
        <v>172</v>
      </c>
      <c r="L3837" t="s">
        <v>173</v>
      </c>
      <c r="M3837">
        <v>990001</v>
      </c>
      <c r="N3837" t="s">
        <v>51</v>
      </c>
      <c r="O3837">
        <v>2.69</v>
      </c>
      <c r="Q3837">
        <v>2.69</v>
      </c>
      <c r="S3837" t="s">
        <v>3437</v>
      </c>
      <c r="AE3837">
        <v>12</v>
      </c>
      <c r="AF3837">
        <v>7.6</v>
      </c>
      <c r="AG3837">
        <v>5</v>
      </c>
      <c r="AH3837" t="s">
        <v>53</v>
      </c>
      <c r="AI3837" t="s">
        <v>54</v>
      </c>
      <c r="AJ3837">
        <v>2</v>
      </c>
      <c r="AK3837">
        <v>1</v>
      </c>
      <c r="AL3837">
        <v>1</v>
      </c>
      <c r="AM3837" t="s">
        <v>55</v>
      </c>
      <c r="AN3837" t="s">
        <v>56</v>
      </c>
      <c r="AP3837">
        <v>1</v>
      </c>
      <c r="AQ3837" t="s">
        <v>57</v>
      </c>
      <c r="AR3837">
        <v>0</v>
      </c>
      <c r="AW3837" t="s">
        <v>58</v>
      </c>
      <c r="AX3837">
        <v>0</v>
      </c>
      <c r="AY3837">
        <v>2</v>
      </c>
      <c r="AZ3837">
        <v>2.69</v>
      </c>
      <c r="BA3837">
        <v>2.69</v>
      </c>
      <c r="BB3837" t="s">
        <v>59</v>
      </c>
    </row>
    <row r="3838" spans="1:54" x14ac:dyDescent="0.2">
      <c r="A3838" s="7" t="str">
        <f>VLOOKUP(G3838,'Matching-Tabelle'!$A$76:$B$80,2,FALSE)</f>
        <v>ralph.straehl@tkb.ch</v>
      </c>
      <c r="B3838" s="7" t="str">
        <f>VLOOKUP(J3838,'Matching-Tabelle'!$A$1:$B$66,2,FALSE)</f>
        <v>WPI RTB</v>
      </c>
      <c r="C3838" s="7" t="str">
        <f>IF(VLOOKUP(J3838,'Matching-Tabelle'!$A$1:$CB$66,3,FALSE)=0,"",VLOOKUP(J3838,'Matching-Tabelle'!$A$1:$CB$66,3,FALSE))</f>
        <v/>
      </c>
      <c r="D3838" s="7">
        <v>3.86</v>
      </c>
      <c r="E3838" s="7" t="s">
        <v>3438</v>
      </c>
      <c r="F3838" s="8">
        <v>42493</v>
      </c>
      <c r="G3838" t="s">
        <v>5099</v>
      </c>
      <c r="H3838" t="s">
        <v>3260</v>
      </c>
      <c r="I3838" t="s">
        <v>3261</v>
      </c>
      <c r="J3838">
        <v>20</v>
      </c>
      <c r="K3838" t="s">
        <v>95</v>
      </c>
      <c r="L3838" t="s">
        <v>96</v>
      </c>
      <c r="M3838">
        <v>990001</v>
      </c>
      <c r="N3838" t="s">
        <v>51</v>
      </c>
      <c r="O3838">
        <v>3.86</v>
      </c>
      <c r="Q3838">
        <v>3.86</v>
      </c>
      <c r="S3838" t="s">
        <v>3438</v>
      </c>
      <c r="AE3838">
        <v>12</v>
      </c>
      <c r="AF3838">
        <v>7.6</v>
      </c>
      <c r="AG3838">
        <v>5</v>
      </c>
      <c r="AH3838" t="s">
        <v>53</v>
      </c>
      <c r="AI3838" t="s">
        <v>54</v>
      </c>
      <c r="AJ3838">
        <v>2</v>
      </c>
      <c r="AK3838">
        <v>1</v>
      </c>
      <c r="AL3838">
        <v>1</v>
      </c>
      <c r="AM3838" t="s">
        <v>55</v>
      </c>
      <c r="AN3838" t="s">
        <v>56</v>
      </c>
      <c r="AP3838">
        <v>1</v>
      </c>
      <c r="AQ3838" t="s">
        <v>57</v>
      </c>
      <c r="AR3838">
        <v>0</v>
      </c>
      <c r="AW3838" t="s">
        <v>58</v>
      </c>
      <c r="AX3838">
        <v>0</v>
      </c>
      <c r="AY3838">
        <v>2</v>
      </c>
      <c r="AZ3838">
        <v>3.86</v>
      </c>
      <c r="BA3838">
        <v>3.86</v>
      </c>
      <c r="BB3838" t="s">
        <v>59</v>
      </c>
    </row>
    <row r="3839" spans="1:54" x14ac:dyDescent="0.2">
      <c r="A3839" s="7" t="str">
        <f>VLOOKUP(G3839,'Matching-Tabelle'!$A$76:$B$80,2,FALSE)</f>
        <v>ralph.straehl@tkb.ch</v>
      </c>
      <c r="B3839" s="7" t="str">
        <f>VLOOKUP(J3839,'Matching-Tabelle'!$A$1:$B$66,2,FALSE)</f>
        <v>WPI RTB</v>
      </c>
      <c r="C3839" s="7" t="str">
        <f>IF(VLOOKUP(J3839,'Matching-Tabelle'!$A$1:$CB$66,3,FALSE)=0,"",VLOOKUP(J3839,'Matching-Tabelle'!$A$1:$CB$66,3,FALSE))</f>
        <v/>
      </c>
      <c r="D3839" s="7">
        <v>0.75</v>
      </c>
      <c r="E3839" s="7" t="s">
        <v>3267</v>
      </c>
      <c r="F3839" s="8">
        <v>42494</v>
      </c>
      <c r="G3839" t="s">
        <v>5099</v>
      </c>
      <c r="H3839" t="s">
        <v>3260</v>
      </c>
      <c r="I3839" t="s">
        <v>3261</v>
      </c>
      <c r="J3839">
        <v>24</v>
      </c>
      <c r="K3839" t="s">
        <v>73</v>
      </c>
      <c r="L3839" t="s">
        <v>74</v>
      </c>
      <c r="M3839">
        <v>990001</v>
      </c>
      <c r="N3839" t="s">
        <v>51</v>
      </c>
      <c r="O3839">
        <v>0.75</v>
      </c>
      <c r="Q3839">
        <v>0.75</v>
      </c>
      <c r="S3839" t="s">
        <v>3267</v>
      </c>
      <c r="AE3839">
        <v>12</v>
      </c>
      <c r="AF3839">
        <v>7.6</v>
      </c>
      <c r="AG3839">
        <v>5</v>
      </c>
      <c r="AH3839" t="s">
        <v>53</v>
      </c>
      <c r="AI3839" t="s">
        <v>54</v>
      </c>
      <c r="AJ3839">
        <v>2</v>
      </c>
      <c r="AK3839">
        <v>1</v>
      </c>
      <c r="AL3839">
        <v>1</v>
      </c>
      <c r="AM3839" t="s">
        <v>55</v>
      </c>
      <c r="AN3839" t="s">
        <v>56</v>
      </c>
      <c r="AP3839">
        <v>1</v>
      </c>
      <c r="AQ3839" t="s">
        <v>57</v>
      </c>
      <c r="AR3839">
        <v>0</v>
      </c>
      <c r="AW3839" t="s">
        <v>58</v>
      </c>
      <c r="AX3839">
        <v>0</v>
      </c>
      <c r="AY3839">
        <v>2</v>
      </c>
      <c r="AZ3839">
        <v>0.75</v>
      </c>
      <c r="BA3839">
        <v>0.75</v>
      </c>
      <c r="BB3839" t="s">
        <v>59</v>
      </c>
    </row>
    <row r="3840" spans="1:54" x14ac:dyDescent="0.2">
      <c r="A3840" s="7" t="str">
        <f>VLOOKUP(G3840,'Matching-Tabelle'!$A$76:$B$80,2,FALSE)</f>
        <v>ralph.straehl@tkb.ch</v>
      </c>
      <c r="B3840" s="7" t="str">
        <f>VLOOKUP(J3840,'Matching-Tabelle'!$A$1:$B$66,2,FALSE)</f>
        <v>WPI CTB</v>
      </c>
      <c r="C3840" s="7" t="str">
        <f>IF(VLOOKUP(J3840,'Matching-Tabelle'!$A$1:$CB$66,3,FALSE)=0,"",VLOOKUP(J3840,'Matching-Tabelle'!$A$1:$CB$66,3,FALSE))</f>
        <v/>
      </c>
      <c r="D3840" s="7">
        <v>3.64</v>
      </c>
      <c r="E3840" s="7" t="s">
        <v>3439</v>
      </c>
      <c r="F3840" s="8">
        <v>42494</v>
      </c>
      <c r="G3840" t="s">
        <v>5099</v>
      </c>
      <c r="H3840" t="s">
        <v>3260</v>
      </c>
      <c r="I3840" t="s">
        <v>3261</v>
      </c>
      <c r="J3840">
        <v>920</v>
      </c>
      <c r="K3840" t="s">
        <v>148</v>
      </c>
      <c r="L3840" t="s">
        <v>149</v>
      </c>
      <c r="M3840">
        <v>990001</v>
      </c>
      <c r="N3840" t="s">
        <v>51</v>
      </c>
      <c r="O3840">
        <v>3.64</v>
      </c>
      <c r="Q3840">
        <v>3.64</v>
      </c>
      <c r="S3840" t="s">
        <v>3439</v>
      </c>
      <c r="AE3840">
        <v>12</v>
      </c>
      <c r="AF3840">
        <v>7.6</v>
      </c>
      <c r="AG3840">
        <v>5</v>
      </c>
      <c r="AH3840" t="s">
        <v>53</v>
      </c>
      <c r="AI3840" t="s">
        <v>54</v>
      </c>
      <c r="AJ3840">
        <v>2</v>
      </c>
      <c r="AK3840">
        <v>1</v>
      </c>
      <c r="AL3840">
        <v>1</v>
      </c>
      <c r="AM3840" t="s">
        <v>55</v>
      </c>
      <c r="AN3840" t="s">
        <v>56</v>
      </c>
      <c r="AP3840">
        <v>1</v>
      </c>
      <c r="AQ3840" t="s">
        <v>57</v>
      </c>
      <c r="AR3840">
        <v>0</v>
      </c>
      <c r="AW3840" t="s">
        <v>58</v>
      </c>
      <c r="AX3840">
        <v>0</v>
      </c>
      <c r="AY3840">
        <v>2</v>
      </c>
      <c r="AZ3840">
        <v>3.64</v>
      </c>
      <c r="BA3840">
        <v>3.64</v>
      </c>
      <c r="BB3840" t="s">
        <v>59</v>
      </c>
    </row>
    <row r="3841" spans="1:54" x14ac:dyDescent="0.2">
      <c r="A3841" s="7" t="str">
        <f>VLOOKUP(G3841,'Matching-Tabelle'!$A$76:$B$80,2,FALSE)</f>
        <v>ralph.straehl@tkb.ch</v>
      </c>
      <c r="B3841" s="7" t="str">
        <f>VLOOKUP(J3841,'Matching-Tabelle'!$A$1:$B$66,2,FALSE)</f>
        <v>WPI CTB</v>
      </c>
      <c r="C3841" s="7" t="str">
        <f>IF(VLOOKUP(J3841,'Matching-Tabelle'!$A$1:$CB$66,3,FALSE)=0,"",VLOOKUP(J3841,'Matching-Tabelle'!$A$1:$CB$66,3,FALSE))</f>
        <v/>
      </c>
      <c r="D3841" s="7">
        <v>3.57</v>
      </c>
      <c r="E3841" s="7" t="s">
        <v>3440</v>
      </c>
      <c r="F3841" s="8">
        <v>42494</v>
      </c>
      <c r="G3841" t="s">
        <v>5099</v>
      </c>
      <c r="H3841" t="s">
        <v>3260</v>
      </c>
      <c r="I3841" t="s">
        <v>3261</v>
      </c>
      <c r="J3841">
        <v>932</v>
      </c>
      <c r="K3841" t="s">
        <v>124</v>
      </c>
      <c r="L3841" t="s">
        <v>125</v>
      </c>
      <c r="M3841">
        <v>990001</v>
      </c>
      <c r="N3841" t="s">
        <v>51</v>
      </c>
      <c r="O3841">
        <v>3.57</v>
      </c>
      <c r="Q3841">
        <v>3.57</v>
      </c>
      <c r="S3841" t="s">
        <v>3440</v>
      </c>
      <c r="AE3841">
        <v>12</v>
      </c>
      <c r="AF3841">
        <v>7.6</v>
      </c>
      <c r="AG3841">
        <v>5</v>
      </c>
      <c r="AH3841" t="s">
        <v>53</v>
      </c>
      <c r="AI3841" t="s">
        <v>54</v>
      </c>
      <c r="AJ3841">
        <v>2</v>
      </c>
      <c r="AK3841">
        <v>1</v>
      </c>
      <c r="AL3841">
        <v>1</v>
      </c>
      <c r="AM3841" t="s">
        <v>55</v>
      </c>
      <c r="AN3841" t="s">
        <v>56</v>
      </c>
      <c r="AP3841">
        <v>1</v>
      </c>
      <c r="AQ3841" t="s">
        <v>57</v>
      </c>
      <c r="AR3841">
        <v>0</v>
      </c>
      <c r="AW3841" t="s">
        <v>58</v>
      </c>
      <c r="AX3841">
        <v>0</v>
      </c>
      <c r="AY3841">
        <v>2</v>
      </c>
      <c r="AZ3841">
        <v>3.57</v>
      </c>
      <c r="BA3841">
        <v>3.57</v>
      </c>
      <c r="BB3841" t="s">
        <v>59</v>
      </c>
    </row>
    <row r="3842" spans="1:54" x14ac:dyDescent="0.2">
      <c r="A3842" s="7" t="str">
        <f>VLOOKUP(G3842,'Matching-Tabelle'!$A$76:$B$80,2,FALSE)</f>
        <v>ralph.straehl@tkb.ch</v>
      </c>
      <c r="B3842" s="7" t="str">
        <f>VLOOKUP(J3842,'Matching-Tabelle'!$A$1:$B$66,2,FALSE)</f>
        <v>WPI RTB</v>
      </c>
      <c r="C3842" s="7" t="str">
        <f>IF(VLOOKUP(J3842,'Matching-Tabelle'!$A$1:$CB$66,3,FALSE)=0,"",VLOOKUP(J3842,'Matching-Tabelle'!$A$1:$CB$66,3,FALSE))</f>
        <v/>
      </c>
      <c r="D3842" s="7">
        <v>0.75</v>
      </c>
      <c r="E3842" s="7" t="s">
        <v>3267</v>
      </c>
      <c r="F3842" s="8">
        <v>42496</v>
      </c>
      <c r="G3842" t="s">
        <v>5099</v>
      </c>
      <c r="H3842" t="s">
        <v>3260</v>
      </c>
      <c r="I3842" t="s">
        <v>3261</v>
      </c>
      <c r="J3842">
        <v>24</v>
      </c>
      <c r="K3842" t="s">
        <v>73</v>
      </c>
      <c r="L3842" t="s">
        <v>74</v>
      </c>
      <c r="M3842">
        <v>990001</v>
      </c>
      <c r="N3842" t="s">
        <v>51</v>
      </c>
      <c r="O3842">
        <v>0.75</v>
      </c>
      <c r="Q3842">
        <v>0.75</v>
      </c>
      <c r="S3842" t="s">
        <v>3267</v>
      </c>
      <c r="AE3842">
        <v>12</v>
      </c>
      <c r="AF3842">
        <v>7.6</v>
      </c>
      <c r="AG3842">
        <v>5</v>
      </c>
      <c r="AH3842" t="s">
        <v>53</v>
      </c>
      <c r="AI3842" t="s">
        <v>54</v>
      </c>
      <c r="AJ3842">
        <v>2</v>
      </c>
      <c r="AK3842">
        <v>1</v>
      </c>
      <c r="AL3842">
        <v>1</v>
      </c>
      <c r="AM3842" t="s">
        <v>55</v>
      </c>
      <c r="AN3842" t="s">
        <v>56</v>
      </c>
      <c r="AP3842">
        <v>1</v>
      </c>
      <c r="AQ3842" t="s">
        <v>57</v>
      </c>
      <c r="AR3842">
        <v>0</v>
      </c>
      <c r="AW3842" t="s">
        <v>58</v>
      </c>
      <c r="AX3842">
        <v>0</v>
      </c>
      <c r="AY3842">
        <v>2</v>
      </c>
      <c r="AZ3842">
        <v>0.75</v>
      </c>
      <c r="BA3842">
        <v>0.75</v>
      </c>
      <c r="BB3842" t="s">
        <v>59</v>
      </c>
    </row>
    <row r="3843" spans="1:54" x14ac:dyDescent="0.2">
      <c r="A3843" s="7" t="str">
        <f>VLOOKUP(G3843,'Matching-Tabelle'!$A$76:$B$80,2,FALSE)</f>
        <v>ralph.straehl@tkb.ch</v>
      </c>
      <c r="B3843" s="7" t="str">
        <f>VLOOKUP(J3843,'Matching-Tabelle'!$A$1:$B$66,2,FALSE)</f>
        <v>Proj Eval NePe</v>
      </c>
      <c r="C3843" s="7" t="str">
        <f>IF(VLOOKUP(J3843,'Matching-Tabelle'!$A$1:$CB$66,3,FALSE)=0,"",VLOOKUP(J3843,'Matching-Tabelle'!$A$1:$CB$66,3,FALSE))</f>
        <v>WPI Projekte</v>
      </c>
      <c r="D3843" s="7">
        <v>7.55</v>
      </c>
      <c r="E3843" s="7" t="s">
        <v>3441</v>
      </c>
      <c r="F3843" s="8">
        <v>42496</v>
      </c>
      <c r="G3843" t="s">
        <v>5099</v>
      </c>
      <c r="H3843" t="s">
        <v>3260</v>
      </c>
      <c r="I3843" t="s">
        <v>3261</v>
      </c>
      <c r="J3843">
        <v>225</v>
      </c>
      <c r="K3843" t="s">
        <v>172</v>
      </c>
      <c r="L3843" t="s">
        <v>173</v>
      </c>
      <c r="M3843">
        <v>990001</v>
      </c>
      <c r="N3843" t="s">
        <v>51</v>
      </c>
      <c r="O3843">
        <v>7.55</v>
      </c>
      <c r="Q3843">
        <v>7.55</v>
      </c>
      <c r="S3843" t="s">
        <v>3441</v>
      </c>
      <c r="AE3843">
        <v>12</v>
      </c>
      <c r="AF3843">
        <v>7.6</v>
      </c>
      <c r="AG3843">
        <v>5</v>
      </c>
      <c r="AH3843" t="s">
        <v>53</v>
      </c>
      <c r="AI3843" t="s">
        <v>54</v>
      </c>
      <c r="AJ3843">
        <v>2</v>
      </c>
      <c r="AK3843">
        <v>1</v>
      </c>
      <c r="AL3843">
        <v>1</v>
      </c>
      <c r="AM3843" t="s">
        <v>55</v>
      </c>
      <c r="AN3843" t="s">
        <v>56</v>
      </c>
      <c r="AP3843">
        <v>1</v>
      </c>
      <c r="AQ3843" t="s">
        <v>57</v>
      </c>
      <c r="AR3843">
        <v>0</v>
      </c>
      <c r="AW3843" t="s">
        <v>58</v>
      </c>
      <c r="AX3843">
        <v>0</v>
      </c>
      <c r="AY3843">
        <v>2</v>
      </c>
      <c r="AZ3843">
        <v>7.55</v>
      </c>
      <c r="BA3843">
        <v>7.55</v>
      </c>
      <c r="BB3843" t="s">
        <v>59</v>
      </c>
    </row>
    <row r="3844" spans="1:54" x14ac:dyDescent="0.2">
      <c r="A3844" s="7" t="str">
        <f>VLOOKUP(G3844,'Matching-Tabelle'!$A$76:$B$80,2,FALSE)</f>
        <v>ralph.straehl@tkb.ch</v>
      </c>
      <c r="B3844" s="7" t="str">
        <f>VLOOKUP(J3844,'Matching-Tabelle'!$A$1:$B$66,2,FALSE)</f>
        <v>WPI RTB</v>
      </c>
      <c r="C3844" s="7" t="str">
        <f>IF(VLOOKUP(J3844,'Matching-Tabelle'!$A$1:$CB$66,3,FALSE)=0,"",VLOOKUP(J3844,'Matching-Tabelle'!$A$1:$CB$66,3,FALSE))</f>
        <v/>
      </c>
      <c r="D3844" s="7">
        <v>0.35</v>
      </c>
      <c r="E3844" s="7" t="s">
        <v>3267</v>
      </c>
      <c r="F3844" s="8">
        <v>42499</v>
      </c>
      <c r="G3844" t="s">
        <v>5099</v>
      </c>
      <c r="H3844" t="s">
        <v>3260</v>
      </c>
      <c r="I3844" t="s">
        <v>3261</v>
      </c>
      <c r="J3844">
        <v>24</v>
      </c>
      <c r="K3844" t="s">
        <v>73</v>
      </c>
      <c r="L3844" t="s">
        <v>74</v>
      </c>
      <c r="M3844">
        <v>990001</v>
      </c>
      <c r="N3844" t="s">
        <v>51</v>
      </c>
      <c r="O3844">
        <v>0.35</v>
      </c>
      <c r="Q3844">
        <v>0.35</v>
      </c>
      <c r="S3844" t="s">
        <v>3267</v>
      </c>
      <c r="AE3844">
        <v>12</v>
      </c>
      <c r="AF3844">
        <v>7.6</v>
      </c>
      <c r="AG3844">
        <v>5</v>
      </c>
      <c r="AH3844" t="s">
        <v>53</v>
      </c>
      <c r="AI3844" t="s">
        <v>54</v>
      </c>
      <c r="AJ3844">
        <v>2</v>
      </c>
      <c r="AK3844">
        <v>1</v>
      </c>
      <c r="AL3844">
        <v>1</v>
      </c>
      <c r="AM3844" t="s">
        <v>55</v>
      </c>
      <c r="AN3844" t="s">
        <v>56</v>
      </c>
      <c r="AP3844">
        <v>1</v>
      </c>
      <c r="AQ3844" t="s">
        <v>57</v>
      </c>
      <c r="AR3844">
        <v>0</v>
      </c>
      <c r="AW3844" t="s">
        <v>58</v>
      </c>
      <c r="AX3844">
        <v>0</v>
      </c>
      <c r="AY3844">
        <v>2</v>
      </c>
      <c r="AZ3844">
        <v>0.35</v>
      </c>
      <c r="BA3844">
        <v>0.35</v>
      </c>
      <c r="BB3844" t="s">
        <v>59</v>
      </c>
    </row>
    <row r="3845" spans="1:54" x14ac:dyDescent="0.2">
      <c r="A3845" s="7" t="str">
        <f>VLOOKUP(G3845,'Matching-Tabelle'!$A$76:$B$80,2,FALSE)</f>
        <v>ralph.straehl@tkb.ch</v>
      </c>
      <c r="B3845" s="7" t="str">
        <f>VLOOKUP(J3845,'Matching-Tabelle'!$A$1:$B$66,2,FALSE)</f>
        <v>Proj Optima</v>
      </c>
      <c r="C3845" s="7" t="str">
        <f>IF(VLOOKUP(J3845,'Matching-Tabelle'!$A$1:$CB$66,3,FALSE)=0,"",VLOOKUP(J3845,'Matching-Tabelle'!$A$1:$CB$66,3,FALSE))</f>
        <v/>
      </c>
      <c r="D3845" s="7">
        <v>5.25</v>
      </c>
      <c r="E3845" s="7" t="s">
        <v>3442</v>
      </c>
      <c r="F3845" s="8">
        <v>42499</v>
      </c>
      <c r="G3845" t="s">
        <v>5099</v>
      </c>
      <c r="H3845" t="s">
        <v>3260</v>
      </c>
      <c r="I3845" t="s">
        <v>3261</v>
      </c>
      <c r="J3845">
        <v>211</v>
      </c>
      <c r="K3845" t="s">
        <v>79</v>
      </c>
      <c r="L3845" t="s">
        <v>80</v>
      </c>
      <c r="M3845">
        <v>990001</v>
      </c>
      <c r="N3845" t="s">
        <v>51</v>
      </c>
      <c r="O3845">
        <v>5.25</v>
      </c>
      <c r="Q3845">
        <v>5.25</v>
      </c>
      <c r="S3845" t="s">
        <v>3442</v>
      </c>
      <c r="AE3845">
        <v>12</v>
      </c>
      <c r="AF3845">
        <v>7.6</v>
      </c>
      <c r="AG3845">
        <v>5</v>
      </c>
      <c r="AH3845" t="s">
        <v>53</v>
      </c>
      <c r="AI3845" t="s">
        <v>54</v>
      </c>
      <c r="AJ3845">
        <v>2</v>
      </c>
      <c r="AK3845">
        <v>1</v>
      </c>
      <c r="AL3845">
        <v>1</v>
      </c>
      <c r="AM3845" t="s">
        <v>55</v>
      </c>
      <c r="AN3845" t="s">
        <v>56</v>
      </c>
      <c r="AP3845">
        <v>1</v>
      </c>
      <c r="AQ3845" t="s">
        <v>57</v>
      </c>
      <c r="AR3845">
        <v>0</v>
      </c>
      <c r="AW3845" t="s">
        <v>58</v>
      </c>
      <c r="AX3845">
        <v>0</v>
      </c>
      <c r="AY3845">
        <v>2</v>
      </c>
      <c r="AZ3845">
        <v>5.25</v>
      </c>
      <c r="BA3845">
        <v>5.25</v>
      </c>
      <c r="BB3845" t="s">
        <v>59</v>
      </c>
    </row>
    <row r="3846" spans="1:54" x14ac:dyDescent="0.2">
      <c r="A3846" s="7" t="str">
        <f>VLOOKUP(G3846,'Matching-Tabelle'!$A$76:$B$80,2,FALSE)</f>
        <v>ralph.straehl@tkb.ch</v>
      </c>
      <c r="B3846" s="7" t="str">
        <f>VLOOKUP(J3846,'Matching-Tabelle'!$A$1:$B$66,2,FALSE)</f>
        <v>Proj HR SYS</v>
      </c>
      <c r="C3846" s="7" t="str">
        <f>IF(VLOOKUP(J3846,'Matching-Tabelle'!$A$1:$CB$66,3,FALSE)=0,"",VLOOKUP(J3846,'Matching-Tabelle'!$A$1:$CB$66,3,FALSE))</f>
        <v/>
      </c>
      <c r="D3846" s="7">
        <v>1.87</v>
      </c>
      <c r="E3846" s="7" t="s">
        <v>3443</v>
      </c>
      <c r="F3846" s="8">
        <v>42499</v>
      </c>
      <c r="G3846" t="s">
        <v>5099</v>
      </c>
      <c r="H3846" t="s">
        <v>3260</v>
      </c>
      <c r="I3846" t="s">
        <v>3261</v>
      </c>
      <c r="J3846">
        <v>2000232</v>
      </c>
      <c r="K3846" t="s">
        <v>60</v>
      </c>
      <c r="L3846" t="s">
        <v>61</v>
      </c>
      <c r="M3846">
        <v>990001</v>
      </c>
      <c r="N3846" t="s">
        <v>51</v>
      </c>
      <c r="O3846">
        <v>1.87</v>
      </c>
      <c r="Q3846">
        <v>1.87</v>
      </c>
      <c r="S3846" t="s">
        <v>3443</v>
      </c>
      <c r="AE3846">
        <v>12</v>
      </c>
      <c r="AF3846">
        <v>7.6</v>
      </c>
      <c r="AG3846">
        <v>5</v>
      </c>
      <c r="AH3846" t="s">
        <v>53</v>
      </c>
      <c r="AI3846" t="s">
        <v>54</v>
      </c>
      <c r="AJ3846">
        <v>2</v>
      </c>
      <c r="AK3846">
        <v>1</v>
      </c>
      <c r="AL3846">
        <v>1</v>
      </c>
      <c r="AM3846" t="s">
        <v>55</v>
      </c>
      <c r="AN3846" t="s">
        <v>56</v>
      </c>
      <c r="AP3846">
        <v>1</v>
      </c>
      <c r="AQ3846" t="s">
        <v>57</v>
      </c>
      <c r="AR3846">
        <v>0</v>
      </c>
      <c r="AW3846" t="s">
        <v>58</v>
      </c>
      <c r="AX3846">
        <v>0</v>
      </c>
      <c r="AY3846">
        <v>2</v>
      </c>
      <c r="AZ3846">
        <v>1.87</v>
      </c>
      <c r="BA3846">
        <v>1.87</v>
      </c>
      <c r="BB3846" t="s">
        <v>59</v>
      </c>
    </row>
    <row r="3847" spans="1:54" x14ac:dyDescent="0.2">
      <c r="A3847" s="7" t="str">
        <f>VLOOKUP(G3847,'Matching-Tabelle'!$A$76:$B$80,2,FALSE)</f>
        <v>ralph.straehl@tkb.ch</v>
      </c>
      <c r="B3847" s="7" t="str">
        <f>VLOOKUP(J3847,'Matching-Tabelle'!$A$1:$B$66,2,FALSE)</f>
        <v>WPI CTB</v>
      </c>
      <c r="C3847" s="7" t="str">
        <f>IF(VLOOKUP(J3847,'Matching-Tabelle'!$A$1:$CB$66,3,FALSE)=0,"",VLOOKUP(J3847,'Matching-Tabelle'!$A$1:$CB$66,3,FALSE))</f>
        <v/>
      </c>
      <c r="D3847" s="7">
        <v>1.82</v>
      </c>
      <c r="E3847" s="7" t="s">
        <v>3444</v>
      </c>
      <c r="F3847" s="8">
        <v>42499</v>
      </c>
      <c r="G3847" t="s">
        <v>5099</v>
      </c>
      <c r="H3847" t="s">
        <v>3260</v>
      </c>
      <c r="I3847" t="s">
        <v>3261</v>
      </c>
      <c r="J3847">
        <v>921</v>
      </c>
      <c r="K3847" t="s">
        <v>224</v>
      </c>
      <c r="L3847" t="s">
        <v>225</v>
      </c>
      <c r="M3847">
        <v>990001</v>
      </c>
      <c r="N3847" t="s">
        <v>51</v>
      </c>
      <c r="O3847">
        <v>1.82</v>
      </c>
      <c r="Q3847">
        <v>1.82</v>
      </c>
      <c r="S3847" t="s">
        <v>3444</v>
      </c>
      <c r="AE3847">
        <v>12</v>
      </c>
      <c r="AF3847">
        <v>7.6</v>
      </c>
      <c r="AG3847">
        <v>5</v>
      </c>
      <c r="AH3847" t="s">
        <v>53</v>
      </c>
      <c r="AI3847" t="s">
        <v>54</v>
      </c>
      <c r="AJ3847">
        <v>2</v>
      </c>
      <c r="AK3847">
        <v>1</v>
      </c>
      <c r="AL3847">
        <v>1</v>
      </c>
      <c r="AM3847" t="s">
        <v>55</v>
      </c>
      <c r="AN3847" t="s">
        <v>56</v>
      </c>
      <c r="AP3847">
        <v>1</v>
      </c>
      <c r="AQ3847" t="s">
        <v>57</v>
      </c>
      <c r="AR3847">
        <v>0</v>
      </c>
      <c r="AW3847" t="s">
        <v>58</v>
      </c>
      <c r="AX3847">
        <v>0</v>
      </c>
      <c r="AY3847">
        <v>2</v>
      </c>
      <c r="AZ3847">
        <v>1.82</v>
      </c>
      <c r="BA3847">
        <v>1.82</v>
      </c>
      <c r="BB3847" t="s">
        <v>59</v>
      </c>
    </row>
    <row r="3848" spans="1:54" x14ac:dyDescent="0.2">
      <c r="A3848" s="7" t="str">
        <f>VLOOKUP(G3848,'Matching-Tabelle'!$A$76:$B$80,2,FALSE)</f>
        <v>ralph.straehl@tkb.ch</v>
      </c>
      <c r="B3848" s="7" t="str">
        <f>VLOOKUP(J3848,'Matching-Tabelle'!$A$1:$B$66,2,FALSE)</f>
        <v>WPI RTB</v>
      </c>
      <c r="C3848" s="7" t="str">
        <f>IF(VLOOKUP(J3848,'Matching-Tabelle'!$A$1:$CB$66,3,FALSE)=0,"",VLOOKUP(J3848,'Matching-Tabelle'!$A$1:$CB$66,3,FALSE))</f>
        <v/>
      </c>
      <c r="D3848" s="7">
        <v>0.71</v>
      </c>
      <c r="E3848" s="7" t="s">
        <v>3267</v>
      </c>
      <c r="F3848" s="8">
        <v>42500</v>
      </c>
      <c r="G3848" t="s">
        <v>5099</v>
      </c>
      <c r="H3848" t="s">
        <v>3260</v>
      </c>
      <c r="I3848" t="s">
        <v>3261</v>
      </c>
      <c r="J3848">
        <v>24</v>
      </c>
      <c r="K3848" t="s">
        <v>73</v>
      </c>
      <c r="L3848" t="s">
        <v>74</v>
      </c>
      <c r="M3848">
        <v>990001</v>
      </c>
      <c r="N3848" t="s">
        <v>51</v>
      </c>
      <c r="O3848">
        <v>0.71</v>
      </c>
      <c r="Q3848">
        <v>0.71</v>
      </c>
      <c r="S3848" t="s">
        <v>3267</v>
      </c>
      <c r="AE3848">
        <v>12</v>
      </c>
      <c r="AF3848">
        <v>7.6</v>
      </c>
      <c r="AG3848">
        <v>5</v>
      </c>
      <c r="AH3848" t="s">
        <v>53</v>
      </c>
      <c r="AI3848" t="s">
        <v>54</v>
      </c>
      <c r="AJ3848">
        <v>2</v>
      </c>
      <c r="AK3848">
        <v>1</v>
      </c>
      <c r="AL3848">
        <v>1</v>
      </c>
      <c r="AM3848" t="s">
        <v>55</v>
      </c>
      <c r="AN3848" t="s">
        <v>56</v>
      </c>
      <c r="AP3848">
        <v>1</v>
      </c>
      <c r="AQ3848" t="s">
        <v>57</v>
      </c>
      <c r="AR3848">
        <v>0</v>
      </c>
      <c r="AW3848" t="s">
        <v>58</v>
      </c>
      <c r="AX3848">
        <v>0</v>
      </c>
      <c r="AY3848">
        <v>2</v>
      </c>
      <c r="AZ3848">
        <v>0.71</v>
      </c>
      <c r="BA3848">
        <v>0.71</v>
      </c>
      <c r="BB3848" t="s">
        <v>59</v>
      </c>
    </row>
    <row r="3849" spans="1:54" x14ac:dyDescent="0.2">
      <c r="A3849" s="7" t="str">
        <f>VLOOKUP(G3849,'Matching-Tabelle'!$A$76:$B$80,2,FALSE)</f>
        <v>ralph.straehl@tkb.ch</v>
      </c>
      <c r="B3849" s="7" t="str">
        <f>VLOOKUP(J3849,'Matching-Tabelle'!$A$1:$B$66,2,FALSE)</f>
        <v>WPI RTB</v>
      </c>
      <c r="C3849" s="7" t="str">
        <f>IF(VLOOKUP(J3849,'Matching-Tabelle'!$A$1:$CB$66,3,FALSE)=0,"",VLOOKUP(J3849,'Matching-Tabelle'!$A$1:$CB$66,3,FALSE))</f>
        <v/>
      </c>
      <c r="D3849" s="7">
        <v>1.54</v>
      </c>
      <c r="E3849" s="7" t="s">
        <v>3445</v>
      </c>
      <c r="F3849" s="8">
        <v>42500</v>
      </c>
      <c r="G3849" t="s">
        <v>5099</v>
      </c>
      <c r="H3849" t="s">
        <v>3260</v>
      </c>
      <c r="I3849" t="s">
        <v>3261</v>
      </c>
      <c r="J3849">
        <v>20</v>
      </c>
      <c r="K3849" t="s">
        <v>95</v>
      </c>
      <c r="L3849" t="s">
        <v>96</v>
      </c>
      <c r="M3849">
        <v>990001</v>
      </c>
      <c r="N3849" t="s">
        <v>51</v>
      </c>
      <c r="O3849">
        <v>1.54</v>
      </c>
      <c r="Q3849">
        <v>1.54</v>
      </c>
      <c r="S3849" t="s">
        <v>3445</v>
      </c>
      <c r="AE3849">
        <v>12</v>
      </c>
      <c r="AF3849">
        <v>7.6</v>
      </c>
      <c r="AG3849">
        <v>5</v>
      </c>
      <c r="AH3849" t="s">
        <v>53</v>
      </c>
      <c r="AI3849" t="s">
        <v>54</v>
      </c>
      <c r="AJ3849">
        <v>2</v>
      </c>
      <c r="AK3849">
        <v>1</v>
      </c>
      <c r="AL3849">
        <v>1</v>
      </c>
      <c r="AM3849" t="s">
        <v>55</v>
      </c>
      <c r="AN3849" t="s">
        <v>56</v>
      </c>
      <c r="AP3849">
        <v>1</v>
      </c>
      <c r="AQ3849" t="s">
        <v>57</v>
      </c>
      <c r="AR3849">
        <v>0</v>
      </c>
      <c r="AW3849" t="s">
        <v>58</v>
      </c>
      <c r="AX3849">
        <v>0</v>
      </c>
      <c r="AY3849">
        <v>2</v>
      </c>
      <c r="AZ3849">
        <v>1.54</v>
      </c>
      <c r="BA3849">
        <v>1.54</v>
      </c>
      <c r="BB3849" t="s">
        <v>59</v>
      </c>
    </row>
    <row r="3850" spans="1:54" x14ac:dyDescent="0.2">
      <c r="A3850" s="7" t="str">
        <f>VLOOKUP(G3850,'Matching-Tabelle'!$A$76:$B$80,2,FALSE)</f>
        <v>ralph.straehl@tkb.ch</v>
      </c>
      <c r="B3850" s="7" t="str">
        <f>VLOOKUP(J3850,'Matching-Tabelle'!$A$1:$B$66,2,FALSE)</f>
        <v>Proj HR SYS</v>
      </c>
      <c r="C3850" s="7" t="str">
        <f>IF(VLOOKUP(J3850,'Matching-Tabelle'!$A$1:$CB$66,3,FALSE)=0,"",VLOOKUP(J3850,'Matching-Tabelle'!$A$1:$CB$66,3,FALSE))</f>
        <v/>
      </c>
      <c r="D3850" s="7">
        <v>3.31</v>
      </c>
      <c r="E3850" s="7" t="s">
        <v>874</v>
      </c>
      <c r="F3850" s="8">
        <v>42500</v>
      </c>
      <c r="G3850" t="s">
        <v>5099</v>
      </c>
      <c r="H3850" t="s">
        <v>3260</v>
      </c>
      <c r="I3850" t="s">
        <v>3261</v>
      </c>
      <c r="J3850">
        <v>2000232</v>
      </c>
      <c r="K3850" t="s">
        <v>60</v>
      </c>
      <c r="L3850" t="s">
        <v>61</v>
      </c>
      <c r="M3850">
        <v>990001</v>
      </c>
      <c r="N3850" t="s">
        <v>51</v>
      </c>
      <c r="O3850">
        <v>3.31</v>
      </c>
      <c r="Q3850">
        <v>3.31</v>
      </c>
      <c r="S3850" t="s">
        <v>874</v>
      </c>
      <c r="AE3850">
        <v>12</v>
      </c>
      <c r="AF3850">
        <v>7.6</v>
      </c>
      <c r="AG3850">
        <v>5</v>
      </c>
      <c r="AH3850" t="s">
        <v>53</v>
      </c>
      <c r="AI3850" t="s">
        <v>54</v>
      </c>
      <c r="AJ3850">
        <v>2</v>
      </c>
      <c r="AK3850">
        <v>1</v>
      </c>
      <c r="AL3850">
        <v>1</v>
      </c>
      <c r="AM3850" t="s">
        <v>55</v>
      </c>
      <c r="AN3850" t="s">
        <v>56</v>
      </c>
      <c r="AP3850">
        <v>1</v>
      </c>
      <c r="AQ3850" t="s">
        <v>57</v>
      </c>
      <c r="AR3850">
        <v>0</v>
      </c>
      <c r="AW3850" t="s">
        <v>58</v>
      </c>
      <c r="AX3850">
        <v>0</v>
      </c>
      <c r="AY3850">
        <v>2</v>
      </c>
      <c r="AZ3850">
        <v>3.31</v>
      </c>
      <c r="BA3850">
        <v>3.31</v>
      </c>
      <c r="BB3850" t="s">
        <v>59</v>
      </c>
    </row>
    <row r="3851" spans="1:54" x14ac:dyDescent="0.2">
      <c r="A3851" s="7" t="str">
        <f>VLOOKUP(G3851,'Matching-Tabelle'!$A$76:$B$80,2,FALSE)</f>
        <v>ralph.straehl@tkb.ch</v>
      </c>
      <c r="B3851" s="7" t="str">
        <f>VLOOKUP(J3851,'Matching-Tabelle'!$A$1:$B$66,2,FALSE)</f>
        <v>WPI RTB</v>
      </c>
      <c r="C3851" s="7" t="str">
        <f>IF(VLOOKUP(J3851,'Matching-Tabelle'!$A$1:$CB$66,3,FALSE)=0,"",VLOOKUP(J3851,'Matching-Tabelle'!$A$1:$CB$66,3,FALSE))</f>
        <v/>
      </c>
      <c r="D3851" s="7">
        <v>1.92</v>
      </c>
      <c r="E3851" s="7" t="s">
        <v>3385</v>
      </c>
      <c r="F3851" s="8">
        <v>42500</v>
      </c>
      <c r="G3851" t="s">
        <v>5099</v>
      </c>
      <c r="H3851" t="s">
        <v>3260</v>
      </c>
      <c r="I3851" t="s">
        <v>3261</v>
      </c>
      <c r="J3851">
        <v>32</v>
      </c>
      <c r="K3851" t="s">
        <v>1199</v>
      </c>
      <c r="L3851" t="s">
        <v>1200</v>
      </c>
      <c r="M3851">
        <v>990001</v>
      </c>
      <c r="N3851" t="s">
        <v>51</v>
      </c>
      <c r="O3851">
        <v>1.92</v>
      </c>
      <c r="Q3851">
        <v>1.92</v>
      </c>
      <c r="S3851" t="s">
        <v>3385</v>
      </c>
      <c r="AE3851">
        <v>12</v>
      </c>
      <c r="AF3851">
        <v>7.6</v>
      </c>
      <c r="AG3851">
        <v>5</v>
      </c>
      <c r="AH3851" t="s">
        <v>53</v>
      </c>
      <c r="AI3851" t="s">
        <v>54</v>
      </c>
      <c r="AJ3851">
        <v>2</v>
      </c>
      <c r="AK3851">
        <v>1</v>
      </c>
      <c r="AL3851">
        <v>1</v>
      </c>
      <c r="AM3851" t="s">
        <v>55</v>
      </c>
      <c r="AN3851" t="s">
        <v>56</v>
      </c>
      <c r="AP3851">
        <v>1</v>
      </c>
      <c r="AQ3851" t="s">
        <v>57</v>
      </c>
      <c r="AR3851">
        <v>0</v>
      </c>
      <c r="AW3851" t="s">
        <v>58</v>
      </c>
      <c r="AX3851">
        <v>0</v>
      </c>
      <c r="AY3851">
        <v>2</v>
      </c>
      <c r="AZ3851">
        <v>1.92</v>
      </c>
      <c r="BA3851">
        <v>1.92</v>
      </c>
      <c r="BB3851" t="s">
        <v>59</v>
      </c>
    </row>
    <row r="3852" spans="1:54" x14ac:dyDescent="0.2">
      <c r="A3852" s="7" t="str">
        <f>VLOOKUP(G3852,'Matching-Tabelle'!$A$76:$B$80,2,FALSE)</f>
        <v>ralph.straehl@tkb.ch</v>
      </c>
      <c r="B3852" s="7" t="str">
        <f>VLOOKUP(J3852,'Matching-Tabelle'!$A$1:$B$66,2,FALSE)</f>
        <v>Proj Eval NePe</v>
      </c>
      <c r="C3852" s="7" t="str">
        <f>IF(VLOOKUP(J3852,'Matching-Tabelle'!$A$1:$CB$66,3,FALSE)=0,"",VLOOKUP(J3852,'Matching-Tabelle'!$A$1:$CB$66,3,FALSE))</f>
        <v>WPI Projekte</v>
      </c>
      <c r="D3852" s="7">
        <v>1.25</v>
      </c>
      <c r="E3852" s="7" t="s">
        <v>3446</v>
      </c>
      <c r="F3852" s="8">
        <v>42500</v>
      </c>
      <c r="G3852" t="s">
        <v>5099</v>
      </c>
      <c r="H3852" t="s">
        <v>3260</v>
      </c>
      <c r="I3852" t="s">
        <v>3261</v>
      </c>
      <c r="J3852">
        <v>225</v>
      </c>
      <c r="K3852" t="s">
        <v>172</v>
      </c>
      <c r="L3852" t="s">
        <v>173</v>
      </c>
      <c r="M3852">
        <v>990001</v>
      </c>
      <c r="N3852" t="s">
        <v>51</v>
      </c>
      <c r="O3852">
        <v>1.25</v>
      </c>
      <c r="Q3852">
        <v>1.25</v>
      </c>
      <c r="S3852" t="s">
        <v>3446</v>
      </c>
      <c r="AE3852">
        <v>12</v>
      </c>
      <c r="AF3852">
        <v>7.6</v>
      </c>
      <c r="AG3852">
        <v>5</v>
      </c>
      <c r="AH3852" t="s">
        <v>53</v>
      </c>
      <c r="AI3852" t="s">
        <v>54</v>
      </c>
      <c r="AJ3852">
        <v>2</v>
      </c>
      <c r="AK3852">
        <v>1</v>
      </c>
      <c r="AL3852">
        <v>1</v>
      </c>
      <c r="AM3852" t="s">
        <v>55</v>
      </c>
      <c r="AN3852" t="s">
        <v>56</v>
      </c>
      <c r="AP3852">
        <v>1</v>
      </c>
      <c r="AQ3852" t="s">
        <v>57</v>
      </c>
      <c r="AR3852">
        <v>0</v>
      </c>
      <c r="AW3852" t="s">
        <v>58</v>
      </c>
      <c r="AX3852">
        <v>0</v>
      </c>
      <c r="AY3852">
        <v>2</v>
      </c>
      <c r="AZ3852">
        <v>1.25</v>
      </c>
      <c r="BA3852">
        <v>1.25</v>
      </c>
      <c r="BB3852" t="s">
        <v>59</v>
      </c>
    </row>
    <row r="3853" spans="1:54" x14ac:dyDescent="0.2">
      <c r="A3853" s="7" t="str">
        <f>VLOOKUP(G3853,'Matching-Tabelle'!$A$76:$B$80,2,FALSE)</f>
        <v>ralph.straehl@tkb.ch</v>
      </c>
      <c r="B3853" s="7" t="str">
        <f>VLOOKUP(J3853,'Matching-Tabelle'!$A$1:$B$66,2,FALSE)</f>
        <v>WPI RTB</v>
      </c>
      <c r="C3853" s="7" t="str">
        <f>IF(VLOOKUP(J3853,'Matching-Tabelle'!$A$1:$CB$66,3,FALSE)=0,"",VLOOKUP(J3853,'Matching-Tabelle'!$A$1:$CB$66,3,FALSE))</f>
        <v/>
      </c>
      <c r="D3853" s="7">
        <v>0.55000000000000004</v>
      </c>
      <c r="E3853" s="7" t="s">
        <v>3267</v>
      </c>
      <c r="F3853" s="8">
        <v>42501</v>
      </c>
      <c r="G3853" t="s">
        <v>5099</v>
      </c>
      <c r="H3853" t="s">
        <v>3260</v>
      </c>
      <c r="I3853" t="s">
        <v>3261</v>
      </c>
      <c r="J3853">
        <v>24</v>
      </c>
      <c r="K3853" t="s">
        <v>73</v>
      </c>
      <c r="L3853" t="s">
        <v>74</v>
      </c>
      <c r="M3853">
        <v>990001</v>
      </c>
      <c r="N3853" t="s">
        <v>51</v>
      </c>
      <c r="O3853">
        <v>0.55000000000000004</v>
      </c>
      <c r="Q3853">
        <v>0.55000000000000004</v>
      </c>
      <c r="S3853" t="s">
        <v>3267</v>
      </c>
      <c r="AE3853">
        <v>12</v>
      </c>
      <c r="AF3853">
        <v>7.6</v>
      </c>
      <c r="AG3853">
        <v>5</v>
      </c>
      <c r="AH3853" t="s">
        <v>53</v>
      </c>
      <c r="AI3853" t="s">
        <v>54</v>
      </c>
      <c r="AJ3853">
        <v>2</v>
      </c>
      <c r="AK3853">
        <v>1</v>
      </c>
      <c r="AL3853">
        <v>1</v>
      </c>
      <c r="AM3853" t="s">
        <v>55</v>
      </c>
      <c r="AN3853" t="s">
        <v>56</v>
      </c>
      <c r="AP3853">
        <v>1</v>
      </c>
      <c r="AQ3853" t="s">
        <v>57</v>
      </c>
      <c r="AR3853">
        <v>0</v>
      </c>
      <c r="AW3853" t="s">
        <v>58</v>
      </c>
      <c r="AX3853">
        <v>0</v>
      </c>
      <c r="AY3853">
        <v>2</v>
      </c>
      <c r="AZ3853">
        <v>0.55000000000000004</v>
      </c>
      <c r="BA3853">
        <v>0.55000000000000004</v>
      </c>
      <c r="BB3853" t="s">
        <v>59</v>
      </c>
    </row>
    <row r="3854" spans="1:54" x14ac:dyDescent="0.2">
      <c r="A3854" s="7" t="str">
        <f>VLOOKUP(G3854,'Matching-Tabelle'!$A$76:$B$80,2,FALSE)</f>
        <v>ralph.straehl@tkb.ch</v>
      </c>
      <c r="B3854" s="7" t="str">
        <f>VLOOKUP(J3854,'Matching-Tabelle'!$A$1:$B$66,2,FALSE)</f>
        <v>Proj Eval NePe</v>
      </c>
      <c r="C3854" s="7" t="str">
        <f>IF(VLOOKUP(J3854,'Matching-Tabelle'!$A$1:$CB$66,3,FALSE)=0,"",VLOOKUP(J3854,'Matching-Tabelle'!$A$1:$CB$66,3,FALSE))</f>
        <v>WPI Projekte</v>
      </c>
      <c r="D3854" s="7">
        <v>9.11</v>
      </c>
      <c r="E3854" s="7" t="s">
        <v>3447</v>
      </c>
      <c r="F3854" s="8">
        <v>42501</v>
      </c>
      <c r="G3854" t="s">
        <v>5099</v>
      </c>
      <c r="H3854" t="s">
        <v>3260</v>
      </c>
      <c r="I3854" t="s">
        <v>3261</v>
      </c>
      <c r="J3854">
        <v>225</v>
      </c>
      <c r="K3854" t="s">
        <v>172</v>
      </c>
      <c r="L3854" t="s">
        <v>173</v>
      </c>
      <c r="M3854">
        <v>990001</v>
      </c>
      <c r="N3854" t="s">
        <v>51</v>
      </c>
      <c r="O3854">
        <v>9.11</v>
      </c>
      <c r="Q3854">
        <v>9.11</v>
      </c>
      <c r="S3854" t="s">
        <v>3447</v>
      </c>
      <c r="AE3854">
        <v>12</v>
      </c>
      <c r="AF3854">
        <v>7.6</v>
      </c>
      <c r="AG3854">
        <v>5</v>
      </c>
      <c r="AH3854" t="s">
        <v>53</v>
      </c>
      <c r="AI3854" t="s">
        <v>54</v>
      </c>
      <c r="AJ3854">
        <v>2</v>
      </c>
      <c r="AK3854">
        <v>1</v>
      </c>
      <c r="AL3854">
        <v>1</v>
      </c>
      <c r="AM3854" t="s">
        <v>55</v>
      </c>
      <c r="AN3854" t="s">
        <v>56</v>
      </c>
      <c r="AP3854">
        <v>1</v>
      </c>
      <c r="AQ3854" t="s">
        <v>57</v>
      </c>
      <c r="AR3854">
        <v>0</v>
      </c>
      <c r="AW3854" t="s">
        <v>58</v>
      </c>
      <c r="AX3854">
        <v>0</v>
      </c>
      <c r="AY3854">
        <v>2</v>
      </c>
      <c r="AZ3854">
        <v>9.11</v>
      </c>
      <c r="BA3854">
        <v>9.11</v>
      </c>
      <c r="BB3854" t="s">
        <v>59</v>
      </c>
    </row>
    <row r="3855" spans="1:54" x14ac:dyDescent="0.2">
      <c r="A3855" s="7" t="str">
        <f>VLOOKUP(G3855,'Matching-Tabelle'!$A$76:$B$80,2,FALSE)</f>
        <v>ralph.straehl@tkb.ch</v>
      </c>
      <c r="B3855" s="7" t="str">
        <f>VLOOKUP(J3855,'Matching-Tabelle'!$A$1:$B$66,2,FALSE)</f>
        <v>WPI RTB</v>
      </c>
      <c r="C3855" s="7" t="str">
        <f>IF(VLOOKUP(J3855,'Matching-Tabelle'!$A$1:$CB$66,3,FALSE)=0,"",VLOOKUP(J3855,'Matching-Tabelle'!$A$1:$CB$66,3,FALSE))</f>
        <v/>
      </c>
      <c r="D3855" s="7">
        <v>2.25</v>
      </c>
      <c r="E3855" s="7" t="s">
        <v>3448</v>
      </c>
      <c r="F3855" s="8">
        <v>42507</v>
      </c>
      <c r="G3855" t="s">
        <v>5099</v>
      </c>
      <c r="H3855" t="s">
        <v>3260</v>
      </c>
      <c r="I3855" t="s">
        <v>3261</v>
      </c>
      <c r="J3855">
        <v>24</v>
      </c>
      <c r="K3855" t="s">
        <v>73</v>
      </c>
      <c r="L3855" t="s">
        <v>74</v>
      </c>
      <c r="M3855">
        <v>990001</v>
      </c>
      <c r="N3855" t="s">
        <v>51</v>
      </c>
      <c r="O3855">
        <v>2.25</v>
      </c>
      <c r="Q3855">
        <v>2.25</v>
      </c>
      <c r="S3855" t="s">
        <v>3448</v>
      </c>
      <c r="AE3855">
        <v>12</v>
      </c>
      <c r="AF3855">
        <v>7.6</v>
      </c>
      <c r="AG3855">
        <v>5</v>
      </c>
      <c r="AH3855" t="s">
        <v>53</v>
      </c>
      <c r="AI3855" t="s">
        <v>54</v>
      </c>
      <c r="AJ3855">
        <v>2</v>
      </c>
      <c r="AK3855">
        <v>1</v>
      </c>
      <c r="AL3855">
        <v>1</v>
      </c>
      <c r="AM3855" t="s">
        <v>55</v>
      </c>
      <c r="AN3855" t="s">
        <v>56</v>
      </c>
      <c r="AP3855">
        <v>1</v>
      </c>
      <c r="AQ3855" t="s">
        <v>57</v>
      </c>
      <c r="AR3855">
        <v>0</v>
      </c>
      <c r="AW3855" t="s">
        <v>58</v>
      </c>
      <c r="AX3855">
        <v>0</v>
      </c>
      <c r="AY3855">
        <v>2</v>
      </c>
      <c r="AZ3855">
        <v>2.25</v>
      </c>
      <c r="BA3855">
        <v>2.25</v>
      </c>
      <c r="BB3855" t="s">
        <v>59</v>
      </c>
    </row>
    <row r="3856" spans="1:54" x14ac:dyDescent="0.2">
      <c r="A3856" s="7" t="str">
        <f>VLOOKUP(G3856,'Matching-Tabelle'!$A$76:$B$80,2,FALSE)</f>
        <v>ralph.straehl@tkb.ch</v>
      </c>
      <c r="B3856" s="7" t="str">
        <f>VLOOKUP(J3856,'Matching-Tabelle'!$A$1:$B$66,2,FALSE)</f>
        <v>Proj HR SYS</v>
      </c>
      <c r="C3856" s="7" t="str">
        <f>IF(VLOOKUP(J3856,'Matching-Tabelle'!$A$1:$CB$66,3,FALSE)=0,"",VLOOKUP(J3856,'Matching-Tabelle'!$A$1:$CB$66,3,FALSE))</f>
        <v/>
      </c>
      <c r="D3856" s="7">
        <v>5.84</v>
      </c>
      <c r="E3856" s="7" t="s">
        <v>3449</v>
      </c>
      <c r="F3856" s="8">
        <v>42507</v>
      </c>
      <c r="G3856" t="s">
        <v>5099</v>
      </c>
      <c r="H3856" t="s">
        <v>3260</v>
      </c>
      <c r="I3856" t="s">
        <v>3261</v>
      </c>
      <c r="J3856">
        <v>2000232</v>
      </c>
      <c r="K3856" t="s">
        <v>60</v>
      </c>
      <c r="L3856" t="s">
        <v>61</v>
      </c>
      <c r="M3856">
        <v>990001</v>
      </c>
      <c r="N3856" t="s">
        <v>51</v>
      </c>
      <c r="O3856">
        <v>5.84</v>
      </c>
      <c r="Q3856">
        <v>5.84</v>
      </c>
      <c r="S3856" t="s">
        <v>3449</v>
      </c>
      <c r="AE3856">
        <v>12</v>
      </c>
      <c r="AF3856">
        <v>7.6</v>
      </c>
      <c r="AG3856">
        <v>5</v>
      </c>
      <c r="AH3856" t="s">
        <v>53</v>
      </c>
      <c r="AI3856" t="s">
        <v>54</v>
      </c>
      <c r="AJ3856">
        <v>2</v>
      </c>
      <c r="AK3856">
        <v>1</v>
      </c>
      <c r="AL3856">
        <v>1</v>
      </c>
      <c r="AM3856" t="s">
        <v>55</v>
      </c>
      <c r="AN3856" t="s">
        <v>56</v>
      </c>
      <c r="AP3856">
        <v>1</v>
      </c>
      <c r="AQ3856" t="s">
        <v>57</v>
      </c>
      <c r="AR3856">
        <v>0</v>
      </c>
      <c r="AW3856" t="s">
        <v>58</v>
      </c>
      <c r="AX3856">
        <v>0</v>
      </c>
      <c r="AY3856">
        <v>2</v>
      </c>
      <c r="AZ3856">
        <v>5.84</v>
      </c>
      <c r="BA3856">
        <v>5.84</v>
      </c>
      <c r="BB3856" t="s">
        <v>59</v>
      </c>
    </row>
    <row r="3857" spans="1:54" x14ac:dyDescent="0.2">
      <c r="A3857" s="7" t="str">
        <f>VLOOKUP(G3857,'Matching-Tabelle'!$A$76:$B$80,2,FALSE)</f>
        <v>ralph.straehl@tkb.ch</v>
      </c>
      <c r="B3857" s="7" t="str">
        <f>VLOOKUP(J3857,'Matching-Tabelle'!$A$1:$B$66,2,FALSE)</f>
        <v>WPI RTB</v>
      </c>
      <c r="C3857" s="7" t="str">
        <f>IF(VLOOKUP(J3857,'Matching-Tabelle'!$A$1:$CB$66,3,FALSE)=0,"",VLOOKUP(J3857,'Matching-Tabelle'!$A$1:$CB$66,3,FALSE))</f>
        <v/>
      </c>
      <c r="D3857" s="7">
        <v>0.75</v>
      </c>
      <c r="E3857" s="7" t="s">
        <v>3450</v>
      </c>
      <c r="F3857" s="8">
        <v>42507</v>
      </c>
      <c r="G3857" t="s">
        <v>5099</v>
      </c>
      <c r="H3857" t="s">
        <v>3260</v>
      </c>
      <c r="I3857" t="s">
        <v>3261</v>
      </c>
      <c r="J3857">
        <v>20</v>
      </c>
      <c r="K3857" t="s">
        <v>95</v>
      </c>
      <c r="L3857" t="s">
        <v>96</v>
      </c>
      <c r="M3857">
        <v>990001</v>
      </c>
      <c r="N3857" t="s">
        <v>51</v>
      </c>
      <c r="O3857">
        <v>0.75</v>
      </c>
      <c r="Q3857">
        <v>0.75</v>
      </c>
      <c r="S3857" t="s">
        <v>3450</v>
      </c>
      <c r="AE3857">
        <v>12</v>
      </c>
      <c r="AF3857">
        <v>7.6</v>
      </c>
      <c r="AG3857">
        <v>5</v>
      </c>
      <c r="AH3857" t="s">
        <v>53</v>
      </c>
      <c r="AI3857" t="s">
        <v>54</v>
      </c>
      <c r="AJ3857">
        <v>2</v>
      </c>
      <c r="AK3857">
        <v>1</v>
      </c>
      <c r="AL3857">
        <v>1</v>
      </c>
      <c r="AM3857" t="s">
        <v>55</v>
      </c>
      <c r="AN3857" t="s">
        <v>56</v>
      </c>
      <c r="AP3857">
        <v>1</v>
      </c>
      <c r="AQ3857" t="s">
        <v>57</v>
      </c>
      <c r="AR3857">
        <v>0</v>
      </c>
      <c r="AW3857" t="s">
        <v>58</v>
      </c>
      <c r="AX3857">
        <v>0</v>
      </c>
      <c r="AY3857">
        <v>2</v>
      </c>
      <c r="AZ3857">
        <v>0.75</v>
      </c>
      <c r="BA3857">
        <v>0.75</v>
      </c>
      <c r="BB3857" t="s">
        <v>59</v>
      </c>
    </row>
    <row r="3858" spans="1:54" x14ac:dyDescent="0.2">
      <c r="A3858" s="7" t="str">
        <f>VLOOKUP(G3858,'Matching-Tabelle'!$A$76:$B$80,2,FALSE)</f>
        <v>ralph.straehl@tkb.ch</v>
      </c>
      <c r="B3858" s="7" t="str">
        <f>VLOOKUP(J3858,'Matching-Tabelle'!$A$1:$B$66,2,FALSE)</f>
        <v>WPI RTB</v>
      </c>
      <c r="C3858" s="7" t="str">
        <f>IF(VLOOKUP(J3858,'Matching-Tabelle'!$A$1:$CB$66,3,FALSE)=0,"",VLOOKUP(J3858,'Matching-Tabelle'!$A$1:$CB$66,3,FALSE))</f>
        <v/>
      </c>
      <c r="D3858" s="7">
        <v>0.88</v>
      </c>
      <c r="E3858" s="7" t="s">
        <v>3451</v>
      </c>
      <c r="F3858" s="8">
        <v>42507</v>
      </c>
      <c r="G3858" t="s">
        <v>5099</v>
      </c>
      <c r="H3858" t="s">
        <v>3260</v>
      </c>
      <c r="I3858" t="s">
        <v>3261</v>
      </c>
      <c r="J3858">
        <v>27</v>
      </c>
      <c r="K3858" t="s">
        <v>872</v>
      </c>
      <c r="L3858" t="s">
        <v>873</v>
      </c>
      <c r="M3858">
        <v>990001</v>
      </c>
      <c r="N3858" t="s">
        <v>51</v>
      </c>
      <c r="O3858">
        <v>0.88</v>
      </c>
      <c r="Q3858">
        <v>0.88</v>
      </c>
      <c r="S3858" t="s">
        <v>3451</v>
      </c>
      <c r="AE3858">
        <v>12</v>
      </c>
      <c r="AF3858">
        <v>7.6</v>
      </c>
      <c r="AG3858">
        <v>5</v>
      </c>
      <c r="AH3858" t="s">
        <v>53</v>
      </c>
      <c r="AI3858" t="s">
        <v>54</v>
      </c>
      <c r="AJ3858">
        <v>2</v>
      </c>
      <c r="AK3858">
        <v>1</v>
      </c>
      <c r="AL3858">
        <v>1</v>
      </c>
      <c r="AM3858" t="s">
        <v>55</v>
      </c>
      <c r="AN3858" t="s">
        <v>56</v>
      </c>
      <c r="AP3858">
        <v>1</v>
      </c>
      <c r="AQ3858" t="s">
        <v>57</v>
      </c>
      <c r="AR3858">
        <v>0</v>
      </c>
      <c r="AW3858" t="s">
        <v>58</v>
      </c>
      <c r="AX3858">
        <v>0</v>
      </c>
      <c r="AY3858">
        <v>2</v>
      </c>
      <c r="AZ3858">
        <v>0.88</v>
      </c>
      <c r="BA3858">
        <v>0.88</v>
      </c>
      <c r="BB3858" t="s">
        <v>59</v>
      </c>
    </row>
    <row r="3859" spans="1:54" x14ac:dyDescent="0.2">
      <c r="A3859" s="7" t="str">
        <f>VLOOKUP(G3859,'Matching-Tabelle'!$A$76:$B$80,2,FALSE)</f>
        <v>ralph.straehl@tkb.ch</v>
      </c>
      <c r="B3859" s="7" t="str">
        <f>VLOOKUP(J3859,'Matching-Tabelle'!$A$1:$B$66,2,FALSE)</f>
        <v>WPI RTB</v>
      </c>
      <c r="C3859" s="7" t="str">
        <f>IF(VLOOKUP(J3859,'Matching-Tabelle'!$A$1:$CB$66,3,FALSE)=0,"",VLOOKUP(J3859,'Matching-Tabelle'!$A$1:$CB$66,3,FALSE))</f>
        <v/>
      </c>
      <c r="D3859" s="7">
        <v>1.75</v>
      </c>
      <c r="E3859" s="7" t="s">
        <v>3267</v>
      </c>
      <c r="F3859" s="8">
        <v>42508</v>
      </c>
      <c r="G3859" t="s">
        <v>5099</v>
      </c>
      <c r="H3859" t="s">
        <v>3260</v>
      </c>
      <c r="I3859" t="s">
        <v>3261</v>
      </c>
      <c r="J3859">
        <v>24</v>
      </c>
      <c r="K3859" t="s">
        <v>73</v>
      </c>
      <c r="L3859" t="s">
        <v>74</v>
      </c>
      <c r="M3859">
        <v>990001</v>
      </c>
      <c r="N3859" t="s">
        <v>51</v>
      </c>
      <c r="O3859">
        <v>1.75</v>
      </c>
      <c r="Q3859">
        <v>1.75</v>
      </c>
      <c r="S3859" t="s">
        <v>3267</v>
      </c>
      <c r="AE3859">
        <v>12</v>
      </c>
      <c r="AF3859">
        <v>7.6</v>
      </c>
      <c r="AG3859">
        <v>5</v>
      </c>
      <c r="AH3859" t="s">
        <v>53</v>
      </c>
      <c r="AI3859" t="s">
        <v>54</v>
      </c>
      <c r="AJ3859">
        <v>2</v>
      </c>
      <c r="AK3859">
        <v>1</v>
      </c>
      <c r="AL3859">
        <v>1</v>
      </c>
      <c r="AM3859" t="s">
        <v>55</v>
      </c>
      <c r="AN3859" t="s">
        <v>56</v>
      </c>
      <c r="AP3859">
        <v>1</v>
      </c>
      <c r="AQ3859" t="s">
        <v>57</v>
      </c>
      <c r="AR3859">
        <v>0</v>
      </c>
      <c r="AW3859" t="s">
        <v>58</v>
      </c>
      <c r="AX3859">
        <v>0</v>
      </c>
      <c r="AY3859">
        <v>2</v>
      </c>
      <c r="AZ3859">
        <v>1.75</v>
      </c>
      <c r="BA3859">
        <v>1.75</v>
      </c>
      <c r="BB3859" t="s">
        <v>59</v>
      </c>
    </row>
    <row r="3860" spans="1:54" x14ac:dyDescent="0.2">
      <c r="A3860" s="7" t="str">
        <f>VLOOKUP(G3860,'Matching-Tabelle'!$A$76:$B$80,2,FALSE)</f>
        <v>ralph.straehl@tkb.ch</v>
      </c>
      <c r="B3860" s="7" t="str">
        <f>VLOOKUP(J3860,'Matching-Tabelle'!$A$1:$B$66,2,FALSE)</f>
        <v>WPI RTB</v>
      </c>
      <c r="C3860" s="7" t="str">
        <f>IF(VLOOKUP(J3860,'Matching-Tabelle'!$A$1:$CB$66,3,FALSE)=0,"",VLOOKUP(J3860,'Matching-Tabelle'!$A$1:$CB$66,3,FALSE))</f>
        <v/>
      </c>
      <c r="D3860" s="7">
        <v>6.15</v>
      </c>
      <c r="E3860" s="7" t="s">
        <v>3452</v>
      </c>
      <c r="F3860" s="8">
        <v>42508</v>
      </c>
      <c r="G3860" t="s">
        <v>5099</v>
      </c>
      <c r="H3860" t="s">
        <v>3260</v>
      </c>
      <c r="I3860" t="s">
        <v>3261</v>
      </c>
      <c r="J3860">
        <v>20</v>
      </c>
      <c r="K3860" t="s">
        <v>95</v>
      </c>
      <c r="L3860" t="s">
        <v>96</v>
      </c>
      <c r="M3860">
        <v>990001</v>
      </c>
      <c r="N3860" t="s">
        <v>51</v>
      </c>
      <c r="O3860">
        <v>6.15</v>
      </c>
      <c r="Q3860">
        <v>6.15</v>
      </c>
      <c r="S3860" t="s">
        <v>3452</v>
      </c>
      <c r="AE3860">
        <v>12</v>
      </c>
      <c r="AF3860">
        <v>7.6</v>
      </c>
      <c r="AG3860">
        <v>5</v>
      </c>
      <c r="AH3860" t="s">
        <v>53</v>
      </c>
      <c r="AI3860" t="s">
        <v>54</v>
      </c>
      <c r="AJ3860">
        <v>2</v>
      </c>
      <c r="AK3860">
        <v>1</v>
      </c>
      <c r="AL3860">
        <v>1</v>
      </c>
      <c r="AM3860" t="s">
        <v>55</v>
      </c>
      <c r="AN3860" t="s">
        <v>56</v>
      </c>
      <c r="AP3860">
        <v>1</v>
      </c>
      <c r="AQ3860" t="s">
        <v>57</v>
      </c>
      <c r="AR3860">
        <v>0</v>
      </c>
      <c r="AW3860" t="s">
        <v>58</v>
      </c>
      <c r="AX3860">
        <v>0</v>
      </c>
      <c r="AY3860">
        <v>2</v>
      </c>
      <c r="AZ3860">
        <v>6.15</v>
      </c>
      <c r="BA3860">
        <v>6.15</v>
      </c>
      <c r="BB3860" t="s">
        <v>59</v>
      </c>
    </row>
    <row r="3861" spans="1:54" x14ac:dyDescent="0.2">
      <c r="A3861" s="7" t="str">
        <f>VLOOKUP(G3861,'Matching-Tabelle'!$A$76:$B$80,2,FALSE)</f>
        <v>ralph.straehl@tkb.ch</v>
      </c>
      <c r="B3861" s="7" t="str">
        <f>VLOOKUP(J3861,'Matching-Tabelle'!$A$1:$B$66,2,FALSE)</f>
        <v>WPI RTB</v>
      </c>
      <c r="C3861" s="7" t="str">
        <f>IF(VLOOKUP(J3861,'Matching-Tabelle'!$A$1:$CB$66,3,FALSE)=0,"",VLOOKUP(J3861,'Matching-Tabelle'!$A$1:$CB$66,3,FALSE))</f>
        <v/>
      </c>
      <c r="D3861" s="7">
        <v>2.25</v>
      </c>
      <c r="E3861" s="7" t="s">
        <v>3453</v>
      </c>
      <c r="F3861" s="8">
        <v>42508</v>
      </c>
      <c r="G3861" t="s">
        <v>5099</v>
      </c>
      <c r="H3861" t="s">
        <v>3260</v>
      </c>
      <c r="I3861" t="s">
        <v>3261</v>
      </c>
      <c r="J3861">
        <v>19</v>
      </c>
      <c r="K3861" t="s">
        <v>145</v>
      </c>
      <c r="L3861" t="s">
        <v>146</v>
      </c>
      <c r="M3861">
        <v>990001</v>
      </c>
      <c r="N3861" t="s">
        <v>51</v>
      </c>
      <c r="O3861">
        <v>2.25</v>
      </c>
      <c r="Q3861">
        <v>2.25</v>
      </c>
      <c r="S3861" t="s">
        <v>3453</v>
      </c>
      <c r="AE3861">
        <v>12</v>
      </c>
      <c r="AF3861">
        <v>7.6</v>
      </c>
      <c r="AG3861">
        <v>5</v>
      </c>
      <c r="AH3861" t="s">
        <v>53</v>
      </c>
      <c r="AI3861" t="s">
        <v>54</v>
      </c>
      <c r="AJ3861">
        <v>2</v>
      </c>
      <c r="AK3861">
        <v>1</v>
      </c>
      <c r="AL3861">
        <v>1</v>
      </c>
      <c r="AM3861" t="s">
        <v>55</v>
      </c>
      <c r="AN3861" t="s">
        <v>56</v>
      </c>
      <c r="AP3861">
        <v>1</v>
      </c>
      <c r="AQ3861" t="s">
        <v>57</v>
      </c>
      <c r="AR3861">
        <v>0</v>
      </c>
      <c r="AW3861" t="s">
        <v>58</v>
      </c>
      <c r="AX3861">
        <v>0</v>
      </c>
      <c r="AY3861">
        <v>2</v>
      </c>
      <c r="AZ3861">
        <v>2.25</v>
      </c>
      <c r="BA3861">
        <v>2.25</v>
      </c>
      <c r="BB3861" t="s">
        <v>59</v>
      </c>
    </row>
    <row r="3862" spans="1:54" x14ac:dyDescent="0.2">
      <c r="A3862" s="7" t="str">
        <f>VLOOKUP(G3862,'Matching-Tabelle'!$A$76:$B$80,2,FALSE)</f>
        <v>ralph.straehl@tkb.ch</v>
      </c>
      <c r="B3862" s="7" t="str">
        <f>VLOOKUP(J3862,'Matching-Tabelle'!$A$1:$B$66,2,FALSE)</f>
        <v>WPI RTB</v>
      </c>
      <c r="C3862" s="7" t="str">
        <f>IF(VLOOKUP(J3862,'Matching-Tabelle'!$A$1:$CB$66,3,FALSE)=0,"",VLOOKUP(J3862,'Matching-Tabelle'!$A$1:$CB$66,3,FALSE))</f>
        <v/>
      </c>
      <c r="D3862" s="7">
        <v>0.75</v>
      </c>
      <c r="E3862" s="7" t="s">
        <v>3454</v>
      </c>
      <c r="F3862" s="8">
        <v>42509</v>
      </c>
      <c r="G3862" t="s">
        <v>5099</v>
      </c>
      <c r="H3862" t="s">
        <v>3260</v>
      </c>
      <c r="I3862" t="s">
        <v>3261</v>
      </c>
      <c r="J3862">
        <v>24</v>
      </c>
      <c r="K3862" t="s">
        <v>73</v>
      </c>
      <c r="L3862" t="s">
        <v>74</v>
      </c>
      <c r="M3862">
        <v>990001</v>
      </c>
      <c r="N3862" t="s">
        <v>51</v>
      </c>
      <c r="O3862">
        <v>0.75</v>
      </c>
      <c r="Q3862">
        <v>0.75</v>
      </c>
      <c r="S3862" t="s">
        <v>3454</v>
      </c>
      <c r="AE3862">
        <v>12</v>
      </c>
      <c r="AF3862">
        <v>7.6</v>
      </c>
      <c r="AG3862">
        <v>5</v>
      </c>
      <c r="AH3862" t="s">
        <v>53</v>
      </c>
      <c r="AI3862" t="s">
        <v>54</v>
      </c>
      <c r="AJ3862">
        <v>2</v>
      </c>
      <c r="AK3862">
        <v>1</v>
      </c>
      <c r="AL3862">
        <v>1</v>
      </c>
      <c r="AM3862" t="s">
        <v>55</v>
      </c>
      <c r="AN3862" t="s">
        <v>56</v>
      </c>
      <c r="AP3862">
        <v>1</v>
      </c>
      <c r="AQ3862" t="s">
        <v>57</v>
      </c>
      <c r="AR3862">
        <v>0</v>
      </c>
      <c r="AW3862" t="s">
        <v>58</v>
      </c>
      <c r="AX3862">
        <v>0</v>
      </c>
      <c r="AY3862">
        <v>2</v>
      </c>
      <c r="AZ3862">
        <v>0.75</v>
      </c>
      <c r="BA3862">
        <v>0.75</v>
      </c>
      <c r="BB3862" t="s">
        <v>59</v>
      </c>
    </row>
    <row r="3863" spans="1:54" x14ac:dyDescent="0.2">
      <c r="A3863" s="7" t="str">
        <f>VLOOKUP(G3863,'Matching-Tabelle'!$A$76:$B$80,2,FALSE)</f>
        <v>ralph.straehl@tkb.ch</v>
      </c>
      <c r="B3863" s="7" t="str">
        <f>VLOOKUP(J3863,'Matching-Tabelle'!$A$1:$B$66,2,FALSE)</f>
        <v>Proj Eval NePe</v>
      </c>
      <c r="C3863" s="7" t="str">
        <f>IF(VLOOKUP(J3863,'Matching-Tabelle'!$A$1:$CB$66,3,FALSE)=0,"",VLOOKUP(J3863,'Matching-Tabelle'!$A$1:$CB$66,3,FALSE))</f>
        <v>WPI Projekte</v>
      </c>
      <c r="D3863" s="7">
        <v>7.9</v>
      </c>
      <c r="E3863" s="7" t="s">
        <v>3455</v>
      </c>
      <c r="F3863" s="8">
        <v>42509</v>
      </c>
      <c r="G3863" t="s">
        <v>5099</v>
      </c>
      <c r="H3863" t="s">
        <v>3260</v>
      </c>
      <c r="I3863" t="s">
        <v>3261</v>
      </c>
      <c r="J3863">
        <v>225</v>
      </c>
      <c r="K3863" t="s">
        <v>172</v>
      </c>
      <c r="L3863" t="s">
        <v>173</v>
      </c>
      <c r="M3863">
        <v>990001</v>
      </c>
      <c r="N3863" t="s">
        <v>51</v>
      </c>
      <c r="O3863">
        <v>7.9</v>
      </c>
      <c r="Q3863">
        <v>7.9</v>
      </c>
      <c r="S3863" t="s">
        <v>3455</v>
      </c>
      <c r="AE3863">
        <v>12</v>
      </c>
      <c r="AF3863">
        <v>7.6</v>
      </c>
      <c r="AG3863">
        <v>5</v>
      </c>
      <c r="AH3863" t="s">
        <v>53</v>
      </c>
      <c r="AI3863" t="s">
        <v>54</v>
      </c>
      <c r="AJ3863">
        <v>2</v>
      </c>
      <c r="AK3863">
        <v>1</v>
      </c>
      <c r="AL3863">
        <v>1</v>
      </c>
      <c r="AM3863" t="s">
        <v>55</v>
      </c>
      <c r="AN3863" t="s">
        <v>56</v>
      </c>
      <c r="AP3863">
        <v>1</v>
      </c>
      <c r="AQ3863" t="s">
        <v>57</v>
      </c>
      <c r="AR3863">
        <v>0</v>
      </c>
      <c r="AW3863" t="s">
        <v>58</v>
      </c>
      <c r="AX3863">
        <v>0</v>
      </c>
      <c r="AY3863">
        <v>2</v>
      </c>
      <c r="AZ3863">
        <v>7.9</v>
      </c>
      <c r="BA3863">
        <v>7.9</v>
      </c>
      <c r="BB3863" t="s">
        <v>59</v>
      </c>
    </row>
    <row r="3864" spans="1:54" x14ac:dyDescent="0.2">
      <c r="A3864" s="7" t="str">
        <f>VLOOKUP(G3864,'Matching-Tabelle'!$A$76:$B$80,2,FALSE)</f>
        <v>ralph.straehl@tkb.ch</v>
      </c>
      <c r="B3864" s="7" t="str">
        <f>VLOOKUP(J3864,'Matching-Tabelle'!$A$1:$B$66,2,FALSE)</f>
        <v>WPI RTB</v>
      </c>
      <c r="C3864" s="7" t="str">
        <f>IF(VLOOKUP(J3864,'Matching-Tabelle'!$A$1:$CB$66,3,FALSE)=0,"",VLOOKUP(J3864,'Matching-Tabelle'!$A$1:$CB$66,3,FALSE))</f>
        <v/>
      </c>
      <c r="D3864" s="7">
        <v>0.66</v>
      </c>
      <c r="E3864" s="7" t="s">
        <v>3267</v>
      </c>
      <c r="F3864" s="8">
        <v>42510</v>
      </c>
      <c r="G3864" t="s">
        <v>5099</v>
      </c>
      <c r="H3864" t="s">
        <v>3260</v>
      </c>
      <c r="I3864" t="s">
        <v>3261</v>
      </c>
      <c r="J3864">
        <v>24</v>
      </c>
      <c r="K3864" t="s">
        <v>73</v>
      </c>
      <c r="L3864" t="s">
        <v>74</v>
      </c>
      <c r="M3864">
        <v>990001</v>
      </c>
      <c r="N3864" t="s">
        <v>51</v>
      </c>
      <c r="O3864">
        <v>0.66</v>
      </c>
      <c r="Q3864">
        <v>0.66</v>
      </c>
      <c r="S3864" t="s">
        <v>3267</v>
      </c>
      <c r="AE3864">
        <v>12</v>
      </c>
      <c r="AF3864">
        <v>7.6</v>
      </c>
      <c r="AG3864">
        <v>5</v>
      </c>
      <c r="AH3864" t="s">
        <v>53</v>
      </c>
      <c r="AI3864" t="s">
        <v>54</v>
      </c>
      <c r="AJ3864">
        <v>2</v>
      </c>
      <c r="AK3864">
        <v>1</v>
      </c>
      <c r="AL3864">
        <v>1</v>
      </c>
      <c r="AM3864" t="s">
        <v>55</v>
      </c>
      <c r="AN3864" t="s">
        <v>56</v>
      </c>
      <c r="AP3864">
        <v>1</v>
      </c>
      <c r="AQ3864" t="s">
        <v>57</v>
      </c>
      <c r="AR3864">
        <v>0</v>
      </c>
      <c r="AW3864" t="s">
        <v>58</v>
      </c>
      <c r="AX3864">
        <v>0</v>
      </c>
      <c r="AY3864">
        <v>2</v>
      </c>
      <c r="AZ3864">
        <v>0.66</v>
      </c>
      <c r="BA3864">
        <v>0.66</v>
      </c>
      <c r="BB3864" t="s">
        <v>59</v>
      </c>
    </row>
    <row r="3865" spans="1:54" x14ac:dyDescent="0.2">
      <c r="A3865" s="7" t="str">
        <f>VLOOKUP(G3865,'Matching-Tabelle'!$A$76:$B$80,2,FALSE)</f>
        <v>ralph.straehl@tkb.ch</v>
      </c>
      <c r="B3865" s="7" t="str">
        <f>VLOOKUP(J3865,'Matching-Tabelle'!$A$1:$B$66,2,FALSE)</f>
        <v>Proj Optima</v>
      </c>
      <c r="C3865" s="7" t="str">
        <f>IF(VLOOKUP(J3865,'Matching-Tabelle'!$A$1:$CB$66,3,FALSE)=0,"",VLOOKUP(J3865,'Matching-Tabelle'!$A$1:$CB$66,3,FALSE))</f>
        <v/>
      </c>
      <c r="D3865" s="7">
        <v>1.75</v>
      </c>
      <c r="E3865" s="7" t="s">
        <v>3413</v>
      </c>
      <c r="F3865" s="8">
        <v>42510</v>
      </c>
      <c r="G3865" t="s">
        <v>5099</v>
      </c>
      <c r="H3865" t="s">
        <v>3260</v>
      </c>
      <c r="I3865" t="s">
        <v>3261</v>
      </c>
      <c r="J3865">
        <v>211</v>
      </c>
      <c r="K3865" t="s">
        <v>79</v>
      </c>
      <c r="L3865" t="s">
        <v>80</v>
      </c>
      <c r="M3865">
        <v>990001</v>
      </c>
      <c r="N3865" t="s">
        <v>51</v>
      </c>
      <c r="O3865">
        <v>1.75</v>
      </c>
      <c r="Q3865">
        <v>1.75</v>
      </c>
      <c r="S3865" t="s">
        <v>3413</v>
      </c>
      <c r="AE3865">
        <v>12</v>
      </c>
      <c r="AF3865">
        <v>7.6</v>
      </c>
      <c r="AG3865">
        <v>5</v>
      </c>
      <c r="AH3865" t="s">
        <v>53</v>
      </c>
      <c r="AI3865" t="s">
        <v>54</v>
      </c>
      <c r="AJ3865">
        <v>2</v>
      </c>
      <c r="AK3865">
        <v>1</v>
      </c>
      <c r="AL3865">
        <v>1</v>
      </c>
      <c r="AM3865" t="s">
        <v>55</v>
      </c>
      <c r="AN3865" t="s">
        <v>56</v>
      </c>
      <c r="AP3865">
        <v>1</v>
      </c>
      <c r="AQ3865" t="s">
        <v>57</v>
      </c>
      <c r="AR3865">
        <v>0</v>
      </c>
      <c r="AW3865" t="s">
        <v>58</v>
      </c>
      <c r="AX3865">
        <v>0</v>
      </c>
      <c r="AY3865">
        <v>2</v>
      </c>
      <c r="AZ3865">
        <v>1.75</v>
      </c>
      <c r="BA3865">
        <v>1.75</v>
      </c>
      <c r="BB3865" t="s">
        <v>59</v>
      </c>
    </row>
    <row r="3866" spans="1:54" x14ac:dyDescent="0.2">
      <c r="A3866" s="7" t="str">
        <f>VLOOKUP(G3866,'Matching-Tabelle'!$A$76:$B$80,2,FALSE)</f>
        <v>ralph.straehl@tkb.ch</v>
      </c>
      <c r="B3866" s="7" t="str">
        <f>VLOOKUP(J3866,'Matching-Tabelle'!$A$1:$B$66,2,FALSE)</f>
        <v>WPI RTB</v>
      </c>
      <c r="C3866" s="7" t="str">
        <f>IF(VLOOKUP(J3866,'Matching-Tabelle'!$A$1:$CB$66,3,FALSE)=0,"",VLOOKUP(J3866,'Matching-Tabelle'!$A$1:$CB$66,3,FALSE))</f>
        <v/>
      </c>
      <c r="D3866" s="7">
        <v>3.32</v>
      </c>
      <c r="E3866" s="7" t="s">
        <v>3456</v>
      </c>
      <c r="F3866" s="8">
        <v>42510</v>
      </c>
      <c r="G3866" t="s">
        <v>5099</v>
      </c>
      <c r="H3866" t="s">
        <v>3260</v>
      </c>
      <c r="I3866" t="s">
        <v>3261</v>
      </c>
      <c r="J3866">
        <v>20</v>
      </c>
      <c r="K3866" t="s">
        <v>95</v>
      </c>
      <c r="L3866" t="s">
        <v>96</v>
      </c>
      <c r="M3866">
        <v>990001</v>
      </c>
      <c r="N3866" t="s">
        <v>51</v>
      </c>
      <c r="O3866">
        <v>3.32</v>
      </c>
      <c r="Q3866">
        <v>3.32</v>
      </c>
      <c r="S3866" t="s">
        <v>3456</v>
      </c>
      <c r="AE3866">
        <v>12</v>
      </c>
      <c r="AF3866">
        <v>7.6</v>
      </c>
      <c r="AG3866">
        <v>5</v>
      </c>
      <c r="AH3866" t="s">
        <v>53</v>
      </c>
      <c r="AI3866" t="s">
        <v>54</v>
      </c>
      <c r="AJ3866">
        <v>2</v>
      </c>
      <c r="AK3866">
        <v>1</v>
      </c>
      <c r="AL3866">
        <v>1</v>
      </c>
      <c r="AM3866" t="s">
        <v>55</v>
      </c>
      <c r="AN3866" t="s">
        <v>56</v>
      </c>
      <c r="AP3866">
        <v>1</v>
      </c>
      <c r="AQ3866" t="s">
        <v>57</v>
      </c>
      <c r="AR3866">
        <v>0</v>
      </c>
      <c r="AW3866" t="s">
        <v>58</v>
      </c>
      <c r="AX3866">
        <v>0</v>
      </c>
      <c r="AY3866">
        <v>2</v>
      </c>
      <c r="AZ3866">
        <v>3.32</v>
      </c>
      <c r="BA3866">
        <v>3.32</v>
      </c>
      <c r="BB3866" t="s">
        <v>59</v>
      </c>
    </row>
    <row r="3867" spans="1:54" x14ac:dyDescent="0.2">
      <c r="A3867" s="7" t="str">
        <f>VLOOKUP(G3867,'Matching-Tabelle'!$A$76:$B$80,2,FALSE)</f>
        <v>ralph.straehl@tkb.ch</v>
      </c>
      <c r="B3867" s="7" t="str">
        <f>VLOOKUP(J3867,'Matching-Tabelle'!$A$1:$B$66,2,FALSE)</f>
        <v>Proj Eval NePe</v>
      </c>
      <c r="C3867" s="7" t="str">
        <f>IF(VLOOKUP(J3867,'Matching-Tabelle'!$A$1:$CB$66,3,FALSE)=0,"",VLOOKUP(J3867,'Matching-Tabelle'!$A$1:$CB$66,3,FALSE))</f>
        <v>WPI Projekte</v>
      </c>
      <c r="D3867" s="7">
        <v>4.3499999999999996</v>
      </c>
      <c r="E3867" s="7" t="s">
        <v>3457</v>
      </c>
      <c r="F3867" s="8">
        <v>42510</v>
      </c>
      <c r="G3867" t="s">
        <v>5099</v>
      </c>
      <c r="H3867" t="s">
        <v>3260</v>
      </c>
      <c r="I3867" t="s">
        <v>3261</v>
      </c>
      <c r="J3867">
        <v>225</v>
      </c>
      <c r="K3867" t="s">
        <v>172</v>
      </c>
      <c r="L3867" t="s">
        <v>173</v>
      </c>
      <c r="M3867">
        <v>990001</v>
      </c>
      <c r="N3867" t="s">
        <v>51</v>
      </c>
      <c r="O3867">
        <v>4.3499999999999996</v>
      </c>
      <c r="Q3867">
        <v>4.3499999999999996</v>
      </c>
      <c r="S3867" t="s">
        <v>3457</v>
      </c>
      <c r="AE3867">
        <v>12</v>
      </c>
      <c r="AF3867">
        <v>7.6</v>
      </c>
      <c r="AG3867">
        <v>5</v>
      </c>
      <c r="AH3867" t="s">
        <v>53</v>
      </c>
      <c r="AI3867" t="s">
        <v>54</v>
      </c>
      <c r="AJ3867">
        <v>2</v>
      </c>
      <c r="AK3867">
        <v>1</v>
      </c>
      <c r="AL3867">
        <v>1</v>
      </c>
      <c r="AM3867" t="s">
        <v>55</v>
      </c>
      <c r="AN3867" t="s">
        <v>56</v>
      </c>
      <c r="AP3867">
        <v>1</v>
      </c>
      <c r="AQ3867" t="s">
        <v>57</v>
      </c>
      <c r="AR3867">
        <v>0</v>
      </c>
      <c r="AW3867" t="s">
        <v>58</v>
      </c>
      <c r="AX3867">
        <v>0</v>
      </c>
      <c r="AY3867">
        <v>2</v>
      </c>
      <c r="AZ3867">
        <v>4.3499999999999996</v>
      </c>
      <c r="BA3867">
        <v>4.3499999999999996</v>
      </c>
      <c r="BB3867" t="s">
        <v>59</v>
      </c>
    </row>
    <row r="3868" spans="1:54" x14ac:dyDescent="0.2">
      <c r="A3868" s="7" t="str">
        <f>VLOOKUP(G3868,'Matching-Tabelle'!$A$76:$B$80,2,FALSE)</f>
        <v>ralph.straehl@tkb.ch</v>
      </c>
      <c r="B3868" s="7" t="str">
        <f>VLOOKUP(J3868,'Matching-Tabelle'!$A$1:$B$66,2,FALSE)</f>
        <v>WPI RTB</v>
      </c>
      <c r="C3868" s="7" t="str">
        <f>IF(VLOOKUP(J3868,'Matching-Tabelle'!$A$1:$CB$66,3,FALSE)=0,"",VLOOKUP(J3868,'Matching-Tabelle'!$A$1:$CB$66,3,FALSE))</f>
        <v/>
      </c>
      <c r="D3868" s="7">
        <v>2.25</v>
      </c>
      <c r="E3868" s="7" t="s">
        <v>3458</v>
      </c>
      <c r="F3868" s="8">
        <v>42513</v>
      </c>
      <c r="G3868" t="s">
        <v>5099</v>
      </c>
      <c r="H3868" t="s">
        <v>3260</v>
      </c>
      <c r="I3868" t="s">
        <v>3261</v>
      </c>
      <c r="J3868">
        <v>24</v>
      </c>
      <c r="K3868" t="s">
        <v>73</v>
      </c>
      <c r="L3868" t="s">
        <v>74</v>
      </c>
      <c r="M3868">
        <v>990001</v>
      </c>
      <c r="N3868" t="s">
        <v>51</v>
      </c>
      <c r="O3868">
        <v>2.25</v>
      </c>
      <c r="Q3868">
        <v>2.25</v>
      </c>
      <c r="S3868" t="s">
        <v>3458</v>
      </c>
      <c r="AE3868">
        <v>12</v>
      </c>
      <c r="AF3868">
        <v>7.6</v>
      </c>
      <c r="AG3868">
        <v>5</v>
      </c>
      <c r="AH3868" t="s">
        <v>53</v>
      </c>
      <c r="AI3868" t="s">
        <v>54</v>
      </c>
      <c r="AJ3868">
        <v>2</v>
      </c>
      <c r="AK3868">
        <v>1</v>
      </c>
      <c r="AL3868">
        <v>1</v>
      </c>
      <c r="AM3868" t="s">
        <v>55</v>
      </c>
      <c r="AN3868" t="s">
        <v>56</v>
      </c>
      <c r="AP3868">
        <v>1</v>
      </c>
      <c r="AQ3868" t="s">
        <v>57</v>
      </c>
      <c r="AR3868">
        <v>0</v>
      </c>
      <c r="AW3868" t="s">
        <v>58</v>
      </c>
      <c r="AX3868">
        <v>0</v>
      </c>
      <c r="AY3868">
        <v>2</v>
      </c>
      <c r="AZ3868">
        <v>2.25</v>
      </c>
      <c r="BA3868">
        <v>2.25</v>
      </c>
      <c r="BB3868" t="s">
        <v>59</v>
      </c>
    </row>
    <row r="3869" spans="1:54" x14ac:dyDescent="0.2">
      <c r="A3869" s="7" t="str">
        <f>VLOOKUP(G3869,'Matching-Tabelle'!$A$76:$B$80,2,FALSE)</f>
        <v>ralph.straehl@tkb.ch</v>
      </c>
      <c r="B3869" s="7" t="str">
        <f>VLOOKUP(J3869,'Matching-Tabelle'!$A$1:$B$66,2,FALSE)</f>
        <v>Proj HR SYS</v>
      </c>
      <c r="C3869" s="7" t="str">
        <f>IF(VLOOKUP(J3869,'Matching-Tabelle'!$A$1:$CB$66,3,FALSE)=0,"",VLOOKUP(J3869,'Matching-Tabelle'!$A$1:$CB$66,3,FALSE))</f>
        <v/>
      </c>
      <c r="D3869" s="7">
        <v>4.28</v>
      </c>
      <c r="E3869" s="7" t="s">
        <v>3459</v>
      </c>
      <c r="F3869" s="8">
        <v>42513</v>
      </c>
      <c r="G3869" t="s">
        <v>5099</v>
      </c>
      <c r="H3869" t="s">
        <v>3260</v>
      </c>
      <c r="I3869" t="s">
        <v>3261</v>
      </c>
      <c r="J3869">
        <v>2000232</v>
      </c>
      <c r="K3869" t="s">
        <v>60</v>
      </c>
      <c r="L3869" t="s">
        <v>61</v>
      </c>
      <c r="M3869">
        <v>990001</v>
      </c>
      <c r="N3869" t="s">
        <v>51</v>
      </c>
      <c r="O3869">
        <v>4.28</v>
      </c>
      <c r="Q3869">
        <v>4.28</v>
      </c>
      <c r="S3869" t="s">
        <v>3459</v>
      </c>
      <c r="AE3869">
        <v>12</v>
      </c>
      <c r="AF3869">
        <v>7.6</v>
      </c>
      <c r="AG3869">
        <v>5</v>
      </c>
      <c r="AH3869" t="s">
        <v>53</v>
      </c>
      <c r="AI3869" t="s">
        <v>54</v>
      </c>
      <c r="AJ3869">
        <v>2</v>
      </c>
      <c r="AK3869">
        <v>1</v>
      </c>
      <c r="AL3869">
        <v>1</v>
      </c>
      <c r="AM3869" t="s">
        <v>55</v>
      </c>
      <c r="AN3869" t="s">
        <v>56</v>
      </c>
      <c r="AP3869">
        <v>1</v>
      </c>
      <c r="AQ3869" t="s">
        <v>57</v>
      </c>
      <c r="AR3869">
        <v>0</v>
      </c>
      <c r="AW3869" t="s">
        <v>58</v>
      </c>
      <c r="AX3869">
        <v>0</v>
      </c>
      <c r="AY3869">
        <v>2</v>
      </c>
      <c r="AZ3869">
        <v>4.28</v>
      </c>
      <c r="BA3869">
        <v>4.28</v>
      </c>
      <c r="BB3869" t="s">
        <v>59</v>
      </c>
    </row>
    <row r="3870" spans="1:54" x14ac:dyDescent="0.2">
      <c r="A3870" s="7" t="str">
        <f>VLOOKUP(G3870,'Matching-Tabelle'!$A$76:$B$80,2,FALSE)</f>
        <v>ralph.straehl@tkb.ch</v>
      </c>
      <c r="B3870" s="7" t="str">
        <f>VLOOKUP(J3870,'Matching-Tabelle'!$A$1:$B$66,2,FALSE)</f>
        <v>WPI RTB</v>
      </c>
      <c r="C3870" s="7" t="str">
        <f>IF(VLOOKUP(J3870,'Matching-Tabelle'!$A$1:$CB$66,3,FALSE)=0,"",VLOOKUP(J3870,'Matching-Tabelle'!$A$1:$CB$66,3,FALSE))</f>
        <v/>
      </c>
      <c r="D3870" s="7">
        <v>0.55000000000000004</v>
      </c>
      <c r="E3870" s="7" t="s">
        <v>3460</v>
      </c>
      <c r="F3870" s="8">
        <v>42513</v>
      </c>
      <c r="G3870" t="s">
        <v>5099</v>
      </c>
      <c r="H3870" t="s">
        <v>3260</v>
      </c>
      <c r="I3870" t="s">
        <v>3261</v>
      </c>
      <c r="J3870">
        <v>36</v>
      </c>
      <c r="K3870" t="s">
        <v>899</v>
      </c>
      <c r="L3870" t="s">
        <v>900</v>
      </c>
      <c r="M3870">
        <v>990001</v>
      </c>
      <c r="N3870" t="s">
        <v>51</v>
      </c>
      <c r="O3870">
        <v>0.55000000000000004</v>
      </c>
      <c r="Q3870">
        <v>0.55000000000000004</v>
      </c>
      <c r="S3870" t="s">
        <v>3460</v>
      </c>
      <c r="AE3870">
        <v>12</v>
      </c>
      <c r="AF3870">
        <v>7.6</v>
      </c>
      <c r="AG3870">
        <v>5</v>
      </c>
      <c r="AH3870" t="s">
        <v>53</v>
      </c>
      <c r="AI3870" t="s">
        <v>54</v>
      </c>
      <c r="AJ3870">
        <v>2</v>
      </c>
      <c r="AK3870">
        <v>1</v>
      </c>
      <c r="AL3870">
        <v>1</v>
      </c>
      <c r="AM3870" t="s">
        <v>55</v>
      </c>
      <c r="AN3870" t="s">
        <v>56</v>
      </c>
      <c r="AP3870">
        <v>1</v>
      </c>
      <c r="AQ3870" t="s">
        <v>57</v>
      </c>
      <c r="AR3870">
        <v>0</v>
      </c>
      <c r="AW3870" t="s">
        <v>58</v>
      </c>
      <c r="AX3870">
        <v>0</v>
      </c>
      <c r="AY3870">
        <v>2</v>
      </c>
      <c r="AZ3870">
        <v>0.55000000000000004</v>
      </c>
      <c r="BA3870">
        <v>0.55000000000000004</v>
      </c>
      <c r="BB3870" t="s">
        <v>59</v>
      </c>
    </row>
    <row r="3871" spans="1:54" x14ac:dyDescent="0.2">
      <c r="A3871" s="7" t="str">
        <f>VLOOKUP(G3871,'Matching-Tabelle'!$A$76:$B$80,2,FALSE)</f>
        <v>ralph.straehl@tkb.ch</v>
      </c>
      <c r="B3871" s="7" t="str">
        <f>VLOOKUP(J3871,'Matching-Tabelle'!$A$1:$B$66,2,FALSE)</f>
        <v>WPI RTB</v>
      </c>
      <c r="C3871" s="7" t="str">
        <f>IF(VLOOKUP(J3871,'Matching-Tabelle'!$A$1:$CB$66,3,FALSE)=0,"",VLOOKUP(J3871,'Matching-Tabelle'!$A$1:$CB$66,3,FALSE))</f>
        <v/>
      </c>
      <c r="D3871" s="7">
        <v>0.45</v>
      </c>
      <c r="E3871" s="7" t="s">
        <v>3461</v>
      </c>
      <c r="F3871" s="8">
        <v>42513</v>
      </c>
      <c r="G3871" t="s">
        <v>5099</v>
      </c>
      <c r="H3871" t="s">
        <v>3260</v>
      </c>
      <c r="I3871" t="s">
        <v>3261</v>
      </c>
      <c r="J3871">
        <v>35</v>
      </c>
      <c r="K3871" t="s">
        <v>608</v>
      </c>
      <c r="L3871" t="s">
        <v>609</v>
      </c>
      <c r="M3871">
        <v>990001</v>
      </c>
      <c r="N3871" t="s">
        <v>51</v>
      </c>
      <c r="O3871">
        <v>0.45</v>
      </c>
      <c r="Q3871">
        <v>0.45</v>
      </c>
      <c r="S3871" t="s">
        <v>3461</v>
      </c>
      <c r="AE3871">
        <v>12</v>
      </c>
      <c r="AF3871">
        <v>7.6</v>
      </c>
      <c r="AG3871">
        <v>5</v>
      </c>
      <c r="AH3871" t="s">
        <v>53</v>
      </c>
      <c r="AI3871" t="s">
        <v>54</v>
      </c>
      <c r="AJ3871">
        <v>2</v>
      </c>
      <c r="AK3871">
        <v>1</v>
      </c>
      <c r="AL3871">
        <v>1</v>
      </c>
      <c r="AM3871" t="s">
        <v>55</v>
      </c>
      <c r="AN3871" t="s">
        <v>56</v>
      </c>
      <c r="AP3871">
        <v>1</v>
      </c>
      <c r="AQ3871" t="s">
        <v>57</v>
      </c>
      <c r="AR3871">
        <v>0</v>
      </c>
      <c r="AW3871" t="s">
        <v>58</v>
      </c>
      <c r="AX3871">
        <v>0</v>
      </c>
      <c r="AY3871">
        <v>2</v>
      </c>
      <c r="AZ3871">
        <v>0.45</v>
      </c>
      <c r="BA3871">
        <v>0.45</v>
      </c>
      <c r="BB3871" t="s">
        <v>59</v>
      </c>
    </row>
    <row r="3872" spans="1:54" x14ac:dyDescent="0.2">
      <c r="A3872" s="7" t="str">
        <f>VLOOKUP(G3872,'Matching-Tabelle'!$A$76:$B$80,2,FALSE)</f>
        <v>ralph.straehl@tkb.ch</v>
      </c>
      <c r="B3872" s="7" t="str">
        <f>VLOOKUP(J3872,'Matching-Tabelle'!$A$1:$B$66,2,FALSE)</f>
        <v>WPI RTB</v>
      </c>
      <c r="C3872" s="7" t="str">
        <f>IF(VLOOKUP(J3872,'Matching-Tabelle'!$A$1:$CB$66,3,FALSE)=0,"",VLOOKUP(J3872,'Matching-Tabelle'!$A$1:$CB$66,3,FALSE))</f>
        <v/>
      </c>
      <c r="D3872" s="7">
        <v>2.11</v>
      </c>
      <c r="E3872" s="7" t="s">
        <v>3267</v>
      </c>
      <c r="F3872" s="8">
        <v>42514</v>
      </c>
      <c r="G3872" t="s">
        <v>5099</v>
      </c>
      <c r="H3872" t="s">
        <v>3260</v>
      </c>
      <c r="I3872" t="s">
        <v>3261</v>
      </c>
      <c r="J3872">
        <v>24</v>
      </c>
      <c r="K3872" t="s">
        <v>73</v>
      </c>
      <c r="L3872" t="s">
        <v>74</v>
      </c>
      <c r="M3872">
        <v>990001</v>
      </c>
      <c r="N3872" t="s">
        <v>51</v>
      </c>
      <c r="O3872">
        <v>2.11</v>
      </c>
      <c r="Q3872">
        <v>2.11</v>
      </c>
      <c r="S3872" t="s">
        <v>3267</v>
      </c>
      <c r="AE3872">
        <v>12</v>
      </c>
      <c r="AF3872">
        <v>7.6</v>
      </c>
      <c r="AG3872">
        <v>5</v>
      </c>
      <c r="AH3872" t="s">
        <v>53</v>
      </c>
      <c r="AI3872" t="s">
        <v>54</v>
      </c>
      <c r="AJ3872">
        <v>2</v>
      </c>
      <c r="AK3872">
        <v>1</v>
      </c>
      <c r="AL3872">
        <v>1</v>
      </c>
      <c r="AM3872" t="s">
        <v>55</v>
      </c>
      <c r="AN3872" t="s">
        <v>56</v>
      </c>
      <c r="AP3872">
        <v>1</v>
      </c>
      <c r="AQ3872" t="s">
        <v>57</v>
      </c>
      <c r="AR3872">
        <v>0</v>
      </c>
      <c r="AW3872" t="s">
        <v>58</v>
      </c>
      <c r="AX3872">
        <v>0</v>
      </c>
      <c r="AY3872">
        <v>2</v>
      </c>
      <c r="AZ3872">
        <v>2.11</v>
      </c>
      <c r="BA3872">
        <v>2.11</v>
      </c>
      <c r="BB3872" t="s">
        <v>59</v>
      </c>
    </row>
    <row r="3873" spans="1:54" x14ac:dyDescent="0.2">
      <c r="A3873" s="7" t="str">
        <f>VLOOKUP(G3873,'Matching-Tabelle'!$A$76:$B$80,2,FALSE)</f>
        <v>ralph.straehl@tkb.ch</v>
      </c>
      <c r="B3873" s="7" t="str">
        <f>VLOOKUP(J3873,'Matching-Tabelle'!$A$1:$B$66,2,FALSE)</f>
        <v>WPI RTB</v>
      </c>
      <c r="C3873" s="7" t="str">
        <f>IF(VLOOKUP(J3873,'Matching-Tabelle'!$A$1:$CB$66,3,FALSE)=0,"",VLOOKUP(J3873,'Matching-Tabelle'!$A$1:$CB$66,3,FALSE))</f>
        <v/>
      </c>
      <c r="D3873" s="7">
        <v>4.6900000000000004</v>
      </c>
      <c r="E3873" s="7" t="s">
        <v>3462</v>
      </c>
      <c r="F3873" s="8">
        <v>42514</v>
      </c>
      <c r="G3873" t="s">
        <v>5099</v>
      </c>
      <c r="H3873" t="s">
        <v>3260</v>
      </c>
      <c r="I3873" t="s">
        <v>3261</v>
      </c>
      <c r="J3873">
        <v>32</v>
      </c>
      <c r="K3873" t="s">
        <v>1199</v>
      </c>
      <c r="L3873" t="s">
        <v>1200</v>
      </c>
      <c r="M3873">
        <v>990001</v>
      </c>
      <c r="N3873" t="s">
        <v>51</v>
      </c>
      <c r="O3873">
        <v>4.6900000000000004</v>
      </c>
      <c r="Q3873">
        <v>4.6900000000000004</v>
      </c>
      <c r="S3873" t="s">
        <v>3462</v>
      </c>
      <c r="AE3873">
        <v>12</v>
      </c>
      <c r="AF3873">
        <v>7.6</v>
      </c>
      <c r="AG3873">
        <v>5</v>
      </c>
      <c r="AH3873" t="s">
        <v>53</v>
      </c>
      <c r="AI3873" t="s">
        <v>54</v>
      </c>
      <c r="AJ3873">
        <v>2</v>
      </c>
      <c r="AK3873">
        <v>1</v>
      </c>
      <c r="AL3873">
        <v>1</v>
      </c>
      <c r="AM3873" t="s">
        <v>55</v>
      </c>
      <c r="AN3873" t="s">
        <v>56</v>
      </c>
      <c r="AP3873">
        <v>1</v>
      </c>
      <c r="AQ3873" t="s">
        <v>57</v>
      </c>
      <c r="AR3873">
        <v>0</v>
      </c>
      <c r="AW3873" t="s">
        <v>58</v>
      </c>
      <c r="AX3873">
        <v>0</v>
      </c>
      <c r="AY3873">
        <v>2</v>
      </c>
      <c r="AZ3873">
        <v>4.6900000000000004</v>
      </c>
      <c r="BA3873">
        <v>4.6900000000000004</v>
      </c>
      <c r="BB3873" t="s">
        <v>59</v>
      </c>
    </row>
    <row r="3874" spans="1:54" x14ac:dyDescent="0.2">
      <c r="A3874" s="7" t="str">
        <f>VLOOKUP(G3874,'Matching-Tabelle'!$A$76:$B$80,2,FALSE)</f>
        <v>ralph.straehl@tkb.ch</v>
      </c>
      <c r="B3874" s="7" t="str">
        <f>VLOOKUP(J3874,'Matching-Tabelle'!$A$1:$B$66,2,FALSE)</f>
        <v>WPI RTB</v>
      </c>
      <c r="C3874" s="7" t="str">
        <f>IF(VLOOKUP(J3874,'Matching-Tabelle'!$A$1:$CB$66,3,FALSE)=0,"",VLOOKUP(J3874,'Matching-Tabelle'!$A$1:$CB$66,3,FALSE))</f>
        <v/>
      </c>
      <c r="D3874" s="7">
        <v>1.55</v>
      </c>
      <c r="E3874" s="7" t="s">
        <v>3463</v>
      </c>
      <c r="F3874" s="8">
        <v>42514</v>
      </c>
      <c r="G3874" t="s">
        <v>5099</v>
      </c>
      <c r="H3874" t="s">
        <v>3260</v>
      </c>
      <c r="I3874" t="s">
        <v>3261</v>
      </c>
      <c r="J3874">
        <v>20</v>
      </c>
      <c r="K3874" t="s">
        <v>95</v>
      </c>
      <c r="L3874" t="s">
        <v>96</v>
      </c>
      <c r="M3874">
        <v>990001</v>
      </c>
      <c r="N3874" t="s">
        <v>51</v>
      </c>
      <c r="O3874">
        <v>1.55</v>
      </c>
      <c r="Q3874">
        <v>1.55</v>
      </c>
      <c r="S3874" t="s">
        <v>3463</v>
      </c>
      <c r="AE3874">
        <v>12</v>
      </c>
      <c r="AF3874">
        <v>7.6</v>
      </c>
      <c r="AG3874">
        <v>5</v>
      </c>
      <c r="AH3874" t="s">
        <v>53</v>
      </c>
      <c r="AI3874" t="s">
        <v>54</v>
      </c>
      <c r="AJ3874">
        <v>2</v>
      </c>
      <c r="AK3874">
        <v>1</v>
      </c>
      <c r="AL3874">
        <v>1</v>
      </c>
      <c r="AM3874" t="s">
        <v>55</v>
      </c>
      <c r="AN3874" t="s">
        <v>56</v>
      </c>
      <c r="AP3874">
        <v>1</v>
      </c>
      <c r="AQ3874" t="s">
        <v>57</v>
      </c>
      <c r="AR3874">
        <v>0</v>
      </c>
      <c r="AW3874" t="s">
        <v>58</v>
      </c>
      <c r="AX3874">
        <v>0</v>
      </c>
      <c r="AY3874">
        <v>2</v>
      </c>
      <c r="AZ3874">
        <v>1.55</v>
      </c>
      <c r="BA3874">
        <v>1.55</v>
      </c>
      <c r="BB3874" t="s">
        <v>59</v>
      </c>
    </row>
    <row r="3875" spans="1:54" x14ac:dyDescent="0.2">
      <c r="A3875" s="7" t="str">
        <f>VLOOKUP(G3875,'Matching-Tabelle'!$A$76:$B$80,2,FALSE)</f>
        <v>ralph.straehl@tkb.ch</v>
      </c>
      <c r="B3875" s="7" t="str">
        <f>VLOOKUP(J3875,'Matching-Tabelle'!$A$1:$B$66,2,FALSE)</f>
        <v>WPI RTB</v>
      </c>
      <c r="C3875" s="7" t="str">
        <f>IF(VLOOKUP(J3875,'Matching-Tabelle'!$A$1:$CB$66,3,FALSE)=0,"",VLOOKUP(J3875,'Matching-Tabelle'!$A$1:$CB$66,3,FALSE))</f>
        <v/>
      </c>
      <c r="D3875" s="7">
        <v>0.75</v>
      </c>
      <c r="E3875" s="7" t="s">
        <v>3267</v>
      </c>
      <c r="F3875" s="8">
        <v>42515</v>
      </c>
      <c r="G3875" t="s">
        <v>5099</v>
      </c>
      <c r="H3875" t="s">
        <v>3260</v>
      </c>
      <c r="I3875" t="s">
        <v>3261</v>
      </c>
      <c r="J3875">
        <v>24</v>
      </c>
      <c r="K3875" t="s">
        <v>73</v>
      </c>
      <c r="L3875" t="s">
        <v>74</v>
      </c>
      <c r="M3875">
        <v>990001</v>
      </c>
      <c r="N3875" t="s">
        <v>51</v>
      </c>
      <c r="O3875">
        <v>0.75</v>
      </c>
      <c r="Q3875">
        <v>0.75</v>
      </c>
      <c r="S3875" t="s">
        <v>3267</v>
      </c>
      <c r="AE3875">
        <v>12</v>
      </c>
      <c r="AF3875">
        <v>7.6</v>
      </c>
      <c r="AG3875">
        <v>5</v>
      </c>
      <c r="AH3875" t="s">
        <v>53</v>
      </c>
      <c r="AI3875" t="s">
        <v>54</v>
      </c>
      <c r="AJ3875">
        <v>2</v>
      </c>
      <c r="AK3875">
        <v>1</v>
      </c>
      <c r="AL3875">
        <v>1</v>
      </c>
      <c r="AM3875" t="s">
        <v>55</v>
      </c>
      <c r="AN3875" t="s">
        <v>56</v>
      </c>
      <c r="AP3875">
        <v>1</v>
      </c>
      <c r="AQ3875" t="s">
        <v>57</v>
      </c>
      <c r="AR3875">
        <v>0</v>
      </c>
      <c r="AW3875" t="s">
        <v>58</v>
      </c>
      <c r="AX3875">
        <v>0</v>
      </c>
      <c r="AY3875">
        <v>2</v>
      </c>
      <c r="AZ3875">
        <v>0.75</v>
      </c>
      <c r="BA3875">
        <v>0.75</v>
      </c>
      <c r="BB3875" t="s">
        <v>59</v>
      </c>
    </row>
    <row r="3876" spans="1:54" x14ac:dyDescent="0.2">
      <c r="A3876" s="7" t="str">
        <f>VLOOKUP(G3876,'Matching-Tabelle'!$A$76:$B$80,2,FALSE)</f>
        <v>ralph.straehl@tkb.ch</v>
      </c>
      <c r="B3876" s="7" t="str">
        <f>VLOOKUP(J3876,'Matching-Tabelle'!$A$1:$B$66,2,FALSE)</f>
        <v>WPI Führung</v>
      </c>
      <c r="C3876" s="7" t="str">
        <f>IF(VLOOKUP(J3876,'Matching-Tabelle'!$A$1:$CB$66,3,FALSE)=0,"",VLOOKUP(J3876,'Matching-Tabelle'!$A$1:$CB$66,3,FALSE))</f>
        <v/>
      </c>
      <c r="D3876" s="7">
        <v>3.56</v>
      </c>
      <c r="E3876" s="7" t="s">
        <v>3464</v>
      </c>
      <c r="F3876" s="8">
        <v>42515</v>
      </c>
      <c r="G3876" t="s">
        <v>5099</v>
      </c>
      <c r="H3876" t="s">
        <v>3260</v>
      </c>
      <c r="I3876" t="s">
        <v>3261</v>
      </c>
      <c r="J3876">
        <v>26</v>
      </c>
      <c r="K3876" t="s">
        <v>130</v>
      </c>
      <c r="L3876" t="s">
        <v>131</v>
      </c>
      <c r="M3876">
        <v>990001</v>
      </c>
      <c r="N3876" t="s">
        <v>51</v>
      </c>
      <c r="O3876">
        <v>3.56</v>
      </c>
      <c r="Q3876">
        <v>3.56</v>
      </c>
      <c r="S3876" t="s">
        <v>3464</v>
      </c>
      <c r="AE3876">
        <v>12</v>
      </c>
      <c r="AF3876">
        <v>7.6</v>
      </c>
      <c r="AG3876">
        <v>5</v>
      </c>
      <c r="AH3876" t="s">
        <v>53</v>
      </c>
      <c r="AI3876" t="s">
        <v>54</v>
      </c>
      <c r="AJ3876">
        <v>2</v>
      </c>
      <c r="AK3876">
        <v>1</v>
      </c>
      <c r="AL3876">
        <v>1</v>
      </c>
      <c r="AM3876" t="s">
        <v>55</v>
      </c>
      <c r="AN3876" t="s">
        <v>56</v>
      </c>
      <c r="AP3876">
        <v>1</v>
      </c>
      <c r="AQ3876" t="s">
        <v>57</v>
      </c>
      <c r="AR3876">
        <v>0</v>
      </c>
      <c r="AW3876" t="s">
        <v>58</v>
      </c>
      <c r="AX3876">
        <v>0</v>
      </c>
      <c r="AY3876">
        <v>2</v>
      </c>
      <c r="AZ3876">
        <v>3.56</v>
      </c>
      <c r="BA3876">
        <v>3.56</v>
      </c>
      <c r="BB3876" t="s">
        <v>59</v>
      </c>
    </row>
    <row r="3877" spans="1:54" x14ac:dyDescent="0.2">
      <c r="A3877" s="7" t="str">
        <f>VLOOKUP(G3877,'Matching-Tabelle'!$A$76:$B$80,2,FALSE)</f>
        <v>ralph.straehl@tkb.ch</v>
      </c>
      <c r="B3877" s="7" t="str">
        <f>VLOOKUP(J3877,'Matching-Tabelle'!$A$1:$B$66,2,FALSE)</f>
        <v>WPI RTB</v>
      </c>
      <c r="C3877" s="7" t="str">
        <f>IF(VLOOKUP(J3877,'Matching-Tabelle'!$A$1:$CB$66,3,FALSE)=0,"",VLOOKUP(J3877,'Matching-Tabelle'!$A$1:$CB$66,3,FALSE))</f>
        <v/>
      </c>
      <c r="D3877" s="7">
        <v>4.45</v>
      </c>
      <c r="E3877" s="7" t="s">
        <v>3385</v>
      </c>
      <c r="F3877" s="8">
        <v>42515</v>
      </c>
      <c r="G3877" t="s">
        <v>5099</v>
      </c>
      <c r="H3877" t="s">
        <v>3260</v>
      </c>
      <c r="I3877" t="s">
        <v>3261</v>
      </c>
      <c r="J3877">
        <v>32</v>
      </c>
      <c r="K3877" t="s">
        <v>1199</v>
      </c>
      <c r="L3877" t="s">
        <v>1200</v>
      </c>
      <c r="M3877">
        <v>990001</v>
      </c>
      <c r="N3877" t="s">
        <v>51</v>
      </c>
      <c r="O3877">
        <v>4.45</v>
      </c>
      <c r="Q3877">
        <v>4.45</v>
      </c>
      <c r="S3877" t="s">
        <v>3385</v>
      </c>
      <c r="AE3877">
        <v>12</v>
      </c>
      <c r="AF3877">
        <v>7.6</v>
      </c>
      <c r="AG3877">
        <v>5</v>
      </c>
      <c r="AH3877" t="s">
        <v>53</v>
      </c>
      <c r="AI3877" t="s">
        <v>54</v>
      </c>
      <c r="AJ3877">
        <v>2</v>
      </c>
      <c r="AK3877">
        <v>1</v>
      </c>
      <c r="AL3877">
        <v>1</v>
      </c>
      <c r="AM3877" t="s">
        <v>55</v>
      </c>
      <c r="AN3877" t="s">
        <v>56</v>
      </c>
      <c r="AP3877">
        <v>1</v>
      </c>
      <c r="AQ3877" t="s">
        <v>57</v>
      </c>
      <c r="AR3877">
        <v>0</v>
      </c>
      <c r="AW3877" t="s">
        <v>58</v>
      </c>
      <c r="AX3877">
        <v>0</v>
      </c>
      <c r="AY3877">
        <v>2</v>
      </c>
      <c r="AZ3877">
        <v>4.45</v>
      </c>
      <c r="BA3877">
        <v>4.45</v>
      </c>
      <c r="BB3877" t="s">
        <v>59</v>
      </c>
    </row>
    <row r="3878" spans="1:54" x14ac:dyDescent="0.2">
      <c r="A3878" s="7" t="str">
        <f>VLOOKUP(G3878,'Matching-Tabelle'!$A$76:$B$80,2,FALSE)</f>
        <v>ralph.straehl@tkb.ch</v>
      </c>
      <c r="B3878" s="7" t="str">
        <f>VLOOKUP(J3878,'Matching-Tabelle'!$A$1:$B$66,2,FALSE)</f>
        <v>WPI RTB</v>
      </c>
      <c r="C3878" s="7" t="str">
        <f>IF(VLOOKUP(J3878,'Matching-Tabelle'!$A$1:$CB$66,3,FALSE)=0,"",VLOOKUP(J3878,'Matching-Tabelle'!$A$1:$CB$66,3,FALSE))</f>
        <v/>
      </c>
      <c r="D3878" s="7">
        <v>1.35</v>
      </c>
      <c r="E3878" s="7" t="s">
        <v>3267</v>
      </c>
      <c r="F3878" s="8">
        <v>42516</v>
      </c>
      <c r="G3878" t="s">
        <v>5099</v>
      </c>
      <c r="H3878" t="s">
        <v>3260</v>
      </c>
      <c r="I3878" t="s">
        <v>3261</v>
      </c>
      <c r="J3878">
        <v>24</v>
      </c>
      <c r="K3878" t="s">
        <v>73</v>
      </c>
      <c r="L3878" t="s">
        <v>74</v>
      </c>
      <c r="M3878">
        <v>990001</v>
      </c>
      <c r="N3878" t="s">
        <v>51</v>
      </c>
      <c r="O3878">
        <v>1.35</v>
      </c>
      <c r="Q3878">
        <v>1.35</v>
      </c>
      <c r="S3878" t="s">
        <v>3267</v>
      </c>
      <c r="AE3878">
        <v>12</v>
      </c>
      <c r="AF3878">
        <v>7.6</v>
      </c>
      <c r="AG3878">
        <v>5</v>
      </c>
      <c r="AH3878" t="s">
        <v>53</v>
      </c>
      <c r="AI3878" t="s">
        <v>54</v>
      </c>
      <c r="AJ3878">
        <v>2</v>
      </c>
      <c r="AK3878">
        <v>1</v>
      </c>
      <c r="AL3878">
        <v>1</v>
      </c>
      <c r="AM3878" t="s">
        <v>55</v>
      </c>
      <c r="AN3878" t="s">
        <v>56</v>
      </c>
      <c r="AP3878">
        <v>1</v>
      </c>
      <c r="AQ3878" t="s">
        <v>57</v>
      </c>
      <c r="AR3878">
        <v>0</v>
      </c>
      <c r="AW3878" t="s">
        <v>58</v>
      </c>
      <c r="AX3878">
        <v>0</v>
      </c>
      <c r="AY3878">
        <v>2</v>
      </c>
      <c r="AZ3878">
        <v>1.35</v>
      </c>
      <c r="BA3878">
        <v>1.35</v>
      </c>
      <c r="BB3878" t="s">
        <v>59</v>
      </c>
    </row>
    <row r="3879" spans="1:54" x14ac:dyDescent="0.2">
      <c r="A3879" s="7" t="str">
        <f>VLOOKUP(G3879,'Matching-Tabelle'!$A$76:$B$80,2,FALSE)</f>
        <v>ralph.straehl@tkb.ch</v>
      </c>
      <c r="B3879" s="7" t="str">
        <f>VLOOKUP(J3879,'Matching-Tabelle'!$A$1:$B$66,2,FALSE)</f>
        <v>WPI Führung</v>
      </c>
      <c r="C3879" s="7" t="str">
        <f>IF(VLOOKUP(J3879,'Matching-Tabelle'!$A$1:$CB$66,3,FALSE)=0,"",VLOOKUP(J3879,'Matching-Tabelle'!$A$1:$CB$66,3,FALSE))</f>
        <v/>
      </c>
      <c r="D3879" s="7">
        <v>0.75</v>
      </c>
      <c r="E3879" s="7" t="s">
        <v>874</v>
      </c>
      <c r="F3879" s="8">
        <v>42516</v>
      </c>
      <c r="G3879" t="s">
        <v>5099</v>
      </c>
      <c r="H3879" t="s">
        <v>3260</v>
      </c>
      <c r="I3879" t="s">
        <v>3261</v>
      </c>
      <c r="J3879">
        <v>26</v>
      </c>
      <c r="K3879" t="s">
        <v>130</v>
      </c>
      <c r="L3879" t="s">
        <v>131</v>
      </c>
      <c r="M3879">
        <v>990001</v>
      </c>
      <c r="N3879" t="s">
        <v>51</v>
      </c>
      <c r="O3879">
        <v>0.75</v>
      </c>
      <c r="Q3879">
        <v>0.75</v>
      </c>
      <c r="S3879" t="s">
        <v>874</v>
      </c>
      <c r="AE3879">
        <v>12</v>
      </c>
      <c r="AF3879">
        <v>7.6</v>
      </c>
      <c r="AG3879">
        <v>5</v>
      </c>
      <c r="AH3879" t="s">
        <v>53</v>
      </c>
      <c r="AI3879" t="s">
        <v>54</v>
      </c>
      <c r="AJ3879">
        <v>2</v>
      </c>
      <c r="AK3879">
        <v>1</v>
      </c>
      <c r="AL3879">
        <v>1</v>
      </c>
      <c r="AM3879" t="s">
        <v>55</v>
      </c>
      <c r="AN3879" t="s">
        <v>56</v>
      </c>
      <c r="AP3879">
        <v>1</v>
      </c>
      <c r="AQ3879" t="s">
        <v>57</v>
      </c>
      <c r="AR3879">
        <v>0</v>
      </c>
      <c r="AW3879" t="s">
        <v>58</v>
      </c>
      <c r="AX3879">
        <v>0</v>
      </c>
      <c r="AY3879">
        <v>2</v>
      </c>
      <c r="AZ3879">
        <v>0.75</v>
      </c>
      <c r="BA3879">
        <v>0.75</v>
      </c>
      <c r="BB3879" t="s">
        <v>59</v>
      </c>
    </row>
    <row r="3880" spans="1:54" x14ac:dyDescent="0.2">
      <c r="A3880" s="7" t="str">
        <f>VLOOKUP(G3880,'Matching-Tabelle'!$A$76:$B$80,2,FALSE)</f>
        <v>ralph.straehl@tkb.ch</v>
      </c>
      <c r="B3880" s="7" t="str">
        <f>VLOOKUP(J3880,'Matching-Tabelle'!$A$1:$B$66,2,FALSE)</f>
        <v>WPI RTB</v>
      </c>
      <c r="C3880" s="7" t="str">
        <f>IF(VLOOKUP(J3880,'Matching-Tabelle'!$A$1:$CB$66,3,FALSE)=0,"",VLOOKUP(J3880,'Matching-Tabelle'!$A$1:$CB$66,3,FALSE))</f>
        <v/>
      </c>
      <c r="D3880" s="7">
        <v>0.25</v>
      </c>
      <c r="E3880" s="7" t="s">
        <v>3465</v>
      </c>
      <c r="F3880" s="8">
        <v>42516</v>
      </c>
      <c r="G3880" t="s">
        <v>5099</v>
      </c>
      <c r="H3880" t="s">
        <v>3260</v>
      </c>
      <c r="I3880" t="s">
        <v>3261</v>
      </c>
      <c r="J3880">
        <v>20</v>
      </c>
      <c r="K3880" t="s">
        <v>95</v>
      </c>
      <c r="L3880" t="s">
        <v>96</v>
      </c>
      <c r="M3880">
        <v>990001</v>
      </c>
      <c r="N3880" t="s">
        <v>51</v>
      </c>
      <c r="O3880">
        <v>0.25</v>
      </c>
      <c r="Q3880">
        <v>0.25</v>
      </c>
      <c r="S3880" t="s">
        <v>3465</v>
      </c>
      <c r="AE3880">
        <v>12</v>
      </c>
      <c r="AF3880">
        <v>7.6</v>
      </c>
      <c r="AG3880">
        <v>5</v>
      </c>
      <c r="AH3880" t="s">
        <v>53</v>
      </c>
      <c r="AI3880" t="s">
        <v>54</v>
      </c>
      <c r="AJ3880">
        <v>2</v>
      </c>
      <c r="AK3880">
        <v>1</v>
      </c>
      <c r="AL3880">
        <v>1</v>
      </c>
      <c r="AM3880" t="s">
        <v>55</v>
      </c>
      <c r="AN3880" t="s">
        <v>56</v>
      </c>
      <c r="AP3880">
        <v>1</v>
      </c>
      <c r="AQ3880" t="s">
        <v>57</v>
      </c>
      <c r="AR3880">
        <v>0</v>
      </c>
      <c r="AW3880" t="s">
        <v>58</v>
      </c>
      <c r="AX3880">
        <v>0</v>
      </c>
      <c r="AY3880">
        <v>2</v>
      </c>
      <c r="AZ3880">
        <v>0.25</v>
      </c>
      <c r="BA3880">
        <v>0.25</v>
      </c>
      <c r="BB3880" t="s">
        <v>59</v>
      </c>
    </row>
    <row r="3881" spans="1:54" x14ac:dyDescent="0.2">
      <c r="A3881" s="7" t="str">
        <f>VLOOKUP(G3881,'Matching-Tabelle'!$A$76:$B$80,2,FALSE)</f>
        <v>ralph.straehl@tkb.ch</v>
      </c>
      <c r="B3881" s="7" t="str">
        <f>VLOOKUP(J3881,'Matching-Tabelle'!$A$1:$B$66,2,FALSE)</f>
        <v>Proj HR SYS</v>
      </c>
      <c r="C3881" s="7" t="str">
        <f>IF(VLOOKUP(J3881,'Matching-Tabelle'!$A$1:$CB$66,3,FALSE)=0,"",VLOOKUP(J3881,'Matching-Tabelle'!$A$1:$CB$66,3,FALSE))</f>
        <v/>
      </c>
      <c r="D3881" s="7">
        <v>2.15</v>
      </c>
      <c r="E3881" s="7" t="s">
        <v>3466</v>
      </c>
      <c r="F3881" s="8">
        <v>42516</v>
      </c>
      <c r="G3881" t="s">
        <v>5099</v>
      </c>
      <c r="H3881" t="s">
        <v>3260</v>
      </c>
      <c r="I3881" t="s">
        <v>3261</v>
      </c>
      <c r="J3881">
        <v>2000232</v>
      </c>
      <c r="K3881" t="s">
        <v>60</v>
      </c>
      <c r="L3881" t="s">
        <v>61</v>
      </c>
      <c r="M3881">
        <v>990001</v>
      </c>
      <c r="N3881" t="s">
        <v>51</v>
      </c>
      <c r="O3881">
        <v>2.15</v>
      </c>
      <c r="Q3881">
        <v>2.15</v>
      </c>
      <c r="S3881" t="s">
        <v>3466</v>
      </c>
      <c r="AE3881">
        <v>12</v>
      </c>
      <c r="AF3881">
        <v>7.6</v>
      </c>
      <c r="AG3881">
        <v>5</v>
      </c>
      <c r="AH3881" t="s">
        <v>53</v>
      </c>
      <c r="AI3881" t="s">
        <v>54</v>
      </c>
      <c r="AJ3881">
        <v>2</v>
      </c>
      <c r="AK3881">
        <v>1</v>
      </c>
      <c r="AL3881">
        <v>1</v>
      </c>
      <c r="AM3881" t="s">
        <v>55</v>
      </c>
      <c r="AN3881" t="s">
        <v>56</v>
      </c>
      <c r="AP3881">
        <v>1</v>
      </c>
      <c r="AQ3881" t="s">
        <v>57</v>
      </c>
      <c r="AR3881">
        <v>0</v>
      </c>
      <c r="AW3881" t="s">
        <v>58</v>
      </c>
      <c r="AX3881">
        <v>0</v>
      </c>
      <c r="AY3881">
        <v>2</v>
      </c>
      <c r="AZ3881">
        <v>2.15</v>
      </c>
      <c r="BA3881">
        <v>2.15</v>
      </c>
      <c r="BB3881" t="s">
        <v>59</v>
      </c>
    </row>
    <row r="3882" spans="1:54" x14ac:dyDescent="0.2">
      <c r="A3882" s="7" t="str">
        <f>VLOOKUP(G3882,'Matching-Tabelle'!$A$76:$B$80,2,FALSE)</f>
        <v>ralph.straehl@tkb.ch</v>
      </c>
      <c r="B3882" s="7" t="str">
        <f>VLOOKUP(J3882,'Matching-Tabelle'!$A$1:$B$66,2,FALSE)</f>
        <v>WPI RTB</v>
      </c>
      <c r="C3882" s="7" t="str">
        <f>IF(VLOOKUP(J3882,'Matching-Tabelle'!$A$1:$CB$66,3,FALSE)=0,"",VLOOKUP(J3882,'Matching-Tabelle'!$A$1:$CB$66,3,FALSE))</f>
        <v/>
      </c>
      <c r="D3882" s="7">
        <v>1.48</v>
      </c>
      <c r="E3882" s="7" t="s">
        <v>3467</v>
      </c>
      <c r="F3882" s="8">
        <v>42516</v>
      </c>
      <c r="G3882" t="s">
        <v>5099</v>
      </c>
      <c r="H3882" t="s">
        <v>3260</v>
      </c>
      <c r="I3882" t="s">
        <v>3261</v>
      </c>
      <c r="J3882">
        <v>20</v>
      </c>
      <c r="K3882" t="s">
        <v>95</v>
      </c>
      <c r="L3882" t="s">
        <v>96</v>
      </c>
      <c r="M3882">
        <v>990001</v>
      </c>
      <c r="N3882" t="s">
        <v>51</v>
      </c>
      <c r="O3882">
        <v>1.48</v>
      </c>
      <c r="Q3882">
        <v>1.48</v>
      </c>
      <c r="S3882" t="s">
        <v>3467</v>
      </c>
      <c r="AE3882">
        <v>12</v>
      </c>
      <c r="AF3882">
        <v>7.6</v>
      </c>
      <c r="AG3882">
        <v>5</v>
      </c>
      <c r="AH3882" t="s">
        <v>53</v>
      </c>
      <c r="AI3882" t="s">
        <v>54</v>
      </c>
      <c r="AJ3882">
        <v>2</v>
      </c>
      <c r="AK3882">
        <v>1</v>
      </c>
      <c r="AL3882">
        <v>1</v>
      </c>
      <c r="AM3882" t="s">
        <v>55</v>
      </c>
      <c r="AN3882" t="s">
        <v>56</v>
      </c>
      <c r="AP3882">
        <v>1</v>
      </c>
      <c r="AQ3882" t="s">
        <v>57</v>
      </c>
      <c r="AR3882">
        <v>0</v>
      </c>
      <c r="AW3882" t="s">
        <v>58</v>
      </c>
      <c r="AX3882">
        <v>0</v>
      </c>
      <c r="AY3882">
        <v>2</v>
      </c>
      <c r="AZ3882">
        <v>1.48</v>
      </c>
      <c r="BA3882">
        <v>1.48</v>
      </c>
      <c r="BB3882" t="s">
        <v>59</v>
      </c>
    </row>
    <row r="3883" spans="1:54" x14ac:dyDescent="0.2">
      <c r="A3883" s="7" t="str">
        <f>VLOOKUP(G3883,'Matching-Tabelle'!$A$76:$B$80,2,FALSE)</f>
        <v>ralph.straehl@tkb.ch</v>
      </c>
      <c r="B3883" s="7" t="str">
        <f>VLOOKUP(J3883,'Matching-Tabelle'!$A$1:$B$66,2,FALSE)</f>
        <v>Proj Eval NePe</v>
      </c>
      <c r="C3883" s="7" t="str">
        <f>IF(VLOOKUP(J3883,'Matching-Tabelle'!$A$1:$CB$66,3,FALSE)=0,"",VLOOKUP(J3883,'Matching-Tabelle'!$A$1:$CB$66,3,FALSE))</f>
        <v>WPI Projekte</v>
      </c>
      <c r="D3883" s="7">
        <v>2.62</v>
      </c>
      <c r="E3883" s="7" t="s">
        <v>2622</v>
      </c>
      <c r="F3883" s="8">
        <v>42516</v>
      </c>
      <c r="G3883" t="s">
        <v>5099</v>
      </c>
      <c r="H3883" t="s">
        <v>3260</v>
      </c>
      <c r="I3883" t="s">
        <v>3261</v>
      </c>
      <c r="J3883">
        <v>225</v>
      </c>
      <c r="K3883" t="s">
        <v>172</v>
      </c>
      <c r="L3883" t="s">
        <v>173</v>
      </c>
      <c r="M3883">
        <v>990001</v>
      </c>
      <c r="N3883" t="s">
        <v>51</v>
      </c>
      <c r="O3883">
        <v>2.62</v>
      </c>
      <c r="Q3883">
        <v>2.62</v>
      </c>
      <c r="S3883" t="s">
        <v>2622</v>
      </c>
      <c r="AE3883">
        <v>12</v>
      </c>
      <c r="AF3883">
        <v>7.6</v>
      </c>
      <c r="AG3883">
        <v>5</v>
      </c>
      <c r="AH3883" t="s">
        <v>53</v>
      </c>
      <c r="AI3883" t="s">
        <v>54</v>
      </c>
      <c r="AJ3883">
        <v>2</v>
      </c>
      <c r="AK3883">
        <v>1</v>
      </c>
      <c r="AL3883">
        <v>1</v>
      </c>
      <c r="AM3883" t="s">
        <v>55</v>
      </c>
      <c r="AN3883" t="s">
        <v>56</v>
      </c>
      <c r="AP3883">
        <v>1</v>
      </c>
      <c r="AQ3883" t="s">
        <v>57</v>
      </c>
      <c r="AR3883">
        <v>0</v>
      </c>
      <c r="AW3883" t="s">
        <v>58</v>
      </c>
      <c r="AX3883">
        <v>0</v>
      </c>
      <c r="AY3883">
        <v>2</v>
      </c>
      <c r="AZ3883">
        <v>2.62</v>
      </c>
      <c r="BA3883">
        <v>2.62</v>
      </c>
      <c r="BB3883" t="s">
        <v>59</v>
      </c>
    </row>
    <row r="3884" spans="1:54" x14ac:dyDescent="0.2">
      <c r="A3884" s="7" t="str">
        <f>VLOOKUP(G3884,'Matching-Tabelle'!$A$76:$B$80,2,FALSE)</f>
        <v>ralph.straehl@tkb.ch</v>
      </c>
      <c r="B3884" s="7" t="str">
        <f>VLOOKUP(J3884,'Matching-Tabelle'!$A$1:$B$66,2,FALSE)</f>
        <v>WPI RTB</v>
      </c>
      <c r="C3884" s="7" t="str">
        <f>IF(VLOOKUP(J3884,'Matching-Tabelle'!$A$1:$CB$66,3,FALSE)=0,"",VLOOKUP(J3884,'Matching-Tabelle'!$A$1:$CB$66,3,FALSE))</f>
        <v/>
      </c>
      <c r="D3884" s="7">
        <v>0.35</v>
      </c>
      <c r="E3884" s="7" t="s">
        <v>3267</v>
      </c>
      <c r="F3884" s="8">
        <v>42517</v>
      </c>
      <c r="G3884" t="s">
        <v>5099</v>
      </c>
      <c r="H3884" t="s">
        <v>3260</v>
      </c>
      <c r="I3884" t="s">
        <v>3261</v>
      </c>
      <c r="J3884">
        <v>24</v>
      </c>
      <c r="K3884" t="s">
        <v>73</v>
      </c>
      <c r="L3884" t="s">
        <v>74</v>
      </c>
      <c r="M3884">
        <v>990001</v>
      </c>
      <c r="N3884" t="s">
        <v>51</v>
      </c>
      <c r="O3884">
        <v>0.35</v>
      </c>
      <c r="Q3884">
        <v>0.35</v>
      </c>
      <c r="S3884" t="s">
        <v>3267</v>
      </c>
      <c r="AE3884">
        <v>12</v>
      </c>
      <c r="AF3884">
        <v>7.6</v>
      </c>
      <c r="AG3884">
        <v>5</v>
      </c>
      <c r="AH3884" t="s">
        <v>53</v>
      </c>
      <c r="AI3884" t="s">
        <v>54</v>
      </c>
      <c r="AJ3884">
        <v>2</v>
      </c>
      <c r="AK3884">
        <v>1</v>
      </c>
      <c r="AL3884">
        <v>1</v>
      </c>
      <c r="AM3884" t="s">
        <v>55</v>
      </c>
      <c r="AN3884" t="s">
        <v>56</v>
      </c>
      <c r="AP3884">
        <v>1</v>
      </c>
      <c r="AQ3884" t="s">
        <v>57</v>
      </c>
      <c r="AR3884">
        <v>0</v>
      </c>
      <c r="AW3884" t="s">
        <v>58</v>
      </c>
      <c r="AX3884">
        <v>0</v>
      </c>
      <c r="AY3884">
        <v>2</v>
      </c>
      <c r="AZ3884">
        <v>0.35</v>
      </c>
      <c r="BA3884">
        <v>0.35</v>
      </c>
      <c r="BB3884" t="s">
        <v>59</v>
      </c>
    </row>
    <row r="3885" spans="1:54" x14ac:dyDescent="0.2">
      <c r="A3885" s="7" t="str">
        <f>VLOOKUP(G3885,'Matching-Tabelle'!$A$76:$B$80,2,FALSE)</f>
        <v>ralph.straehl@tkb.ch</v>
      </c>
      <c r="B3885" s="7" t="str">
        <f>VLOOKUP(J3885,'Matching-Tabelle'!$A$1:$B$66,2,FALSE)</f>
        <v>Proj HR SYS</v>
      </c>
      <c r="C3885" s="7" t="str">
        <f>IF(VLOOKUP(J3885,'Matching-Tabelle'!$A$1:$CB$66,3,FALSE)=0,"",VLOOKUP(J3885,'Matching-Tabelle'!$A$1:$CB$66,3,FALSE))</f>
        <v/>
      </c>
      <c r="D3885" s="7">
        <v>1.1499999999999999</v>
      </c>
      <c r="E3885" s="7" t="s">
        <v>3468</v>
      </c>
      <c r="F3885" s="8">
        <v>42517</v>
      </c>
      <c r="G3885" t="s">
        <v>5099</v>
      </c>
      <c r="H3885" t="s">
        <v>3260</v>
      </c>
      <c r="I3885" t="s">
        <v>3261</v>
      </c>
      <c r="J3885">
        <v>2000232</v>
      </c>
      <c r="K3885" t="s">
        <v>60</v>
      </c>
      <c r="L3885" t="s">
        <v>61</v>
      </c>
      <c r="M3885">
        <v>990001</v>
      </c>
      <c r="N3885" t="s">
        <v>51</v>
      </c>
      <c r="O3885">
        <v>1.1499999999999999</v>
      </c>
      <c r="Q3885">
        <v>1.1499999999999999</v>
      </c>
      <c r="S3885" t="s">
        <v>3468</v>
      </c>
      <c r="AE3885">
        <v>12</v>
      </c>
      <c r="AF3885">
        <v>7.6</v>
      </c>
      <c r="AG3885">
        <v>5</v>
      </c>
      <c r="AH3885" t="s">
        <v>53</v>
      </c>
      <c r="AI3885" t="s">
        <v>54</v>
      </c>
      <c r="AJ3885">
        <v>2</v>
      </c>
      <c r="AK3885">
        <v>1</v>
      </c>
      <c r="AL3885">
        <v>1</v>
      </c>
      <c r="AM3885" t="s">
        <v>55</v>
      </c>
      <c r="AN3885" t="s">
        <v>56</v>
      </c>
      <c r="AP3885">
        <v>1</v>
      </c>
      <c r="AQ3885" t="s">
        <v>57</v>
      </c>
      <c r="AR3885">
        <v>0</v>
      </c>
      <c r="AW3885" t="s">
        <v>58</v>
      </c>
      <c r="AX3885">
        <v>0</v>
      </c>
      <c r="AY3885">
        <v>2</v>
      </c>
      <c r="AZ3885">
        <v>1.1499999999999999</v>
      </c>
      <c r="BA3885">
        <v>1.1499999999999999</v>
      </c>
      <c r="BB3885" t="s">
        <v>59</v>
      </c>
    </row>
    <row r="3886" spans="1:54" x14ac:dyDescent="0.2">
      <c r="A3886" s="7" t="str">
        <f>VLOOKUP(G3886,'Matching-Tabelle'!$A$76:$B$80,2,FALSE)</f>
        <v>ralph.straehl@tkb.ch</v>
      </c>
      <c r="B3886" s="7" t="str">
        <f>VLOOKUP(J3886,'Matching-Tabelle'!$A$1:$B$66,2,FALSE)</f>
        <v>WPI CTB</v>
      </c>
      <c r="C3886" s="7" t="str">
        <f>IF(VLOOKUP(J3886,'Matching-Tabelle'!$A$1:$CB$66,3,FALSE)=0,"",VLOOKUP(J3886,'Matching-Tabelle'!$A$1:$CB$66,3,FALSE))</f>
        <v/>
      </c>
      <c r="D3886" s="7">
        <v>3.75</v>
      </c>
      <c r="E3886" s="7" t="s">
        <v>3469</v>
      </c>
      <c r="F3886" s="8">
        <v>42517</v>
      </c>
      <c r="G3886" t="s">
        <v>5099</v>
      </c>
      <c r="H3886" t="s">
        <v>3260</v>
      </c>
      <c r="I3886" t="s">
        <v>3261</v>
      </c>
      <c r="J3886">
        <v>925</v>
      </c>
      <c r="K3886" t="s">
        <v>49</v>
      </c>
      <c r="L3886" t="s">
        <v>50</v>
      </c>
      <c r="M3886">
        <v>990001</v>
      </c>
      <c r="N3886" t="s">
        <v>51</v>
      </c>
      <c r="O3886">
        <v>3.75</v>
      </c>
      <c r="Q3886">
        <v>3.75</v>
      </c>
      <c r="S3886" t="s">
        <v>3469</v>
      </c>
      <c r="AE3886">
        <v>12</v>
      </c>
      <c r="AF3886">
        <v>7.6</v>
      </c>
      <c r="AG3886">
        <v>5</v>
      </c>
      <c r="AH3886" t="s">
        <v>53</v>
      </c>
      <c r="AI3886" t="s">
        <v>54</v>
      </c>
      <c r="AJ3886">
        <v>2</v>
      </c>
      <c r="AK3886">
        <v>1</v>
      </c>
      <c r="AL3886">
        <v>1</v>
      </c>
      <c r="AM3886" t="s">
        <v>55</v>
      </c>
      <c r="AN3886" t="s">
        <v>56</v>
      </c>
      <c r="AP3886">
        <v>1</v>
      </c>
      <c r="AQ3886" t="s">
        <v>57</v>
      </c>
      <c r="AR3886">
        <v>0</v>
      </c>
      <c r="AW3886" t="s">
        <v>58</v>
      </c>
      <c r="AX3886">
        <v>0</v>
      </c>
      <c r="AY3886">
        <v>2</v>
      </c>
      <c r="AZ3886">
        <v>3.75</v>
      </c>
      <c r="BA3886">
        <v>3.75</v>
      </c>
      <c r="BB3886" t="s">
        <v>59</v>
      </c>
    </row>
    <row r="3887" spans="1:54" x14ac:dyDescent="0.2">
      <c r="A3887" s="7" t="str">
        <f>VLOOKUP(G3887,'Matching-Tabelle'!$A$76:$B$80,2,FALSE)</f>
        <v>ralph.straehl@tkb.ch</v>
      </c>
      <c r="B3887" s="7" t="str">
        <f>VLOOKUP(J3887,'Matching-Tabelle'!$A$1:$B$66,2,FALSE)</f>
        <v>WPI RTB</v>
      </c>
      <c r="C3887" s="7" t="str">
        <f>IF(VLOOKUP(J3887,'Matching-Tabelle'!$A$1:$CB$66,3,FALSE)=0,"",VLOOKUP(J3887,'Matching-Tabelle'!$A$1:$CB$66,3,FALSE))</f>
        <v/>
      </c>
      <c r="D3887" s="7">
        <v>0.17</v>
      </c>
      <c r="E3887" s="7" t="s">
        <v>2239</v>
      </c>
      <c r="F3887" s="8">
        <v>42517</v>
      </c>
      <c r="G3887" t="s">
        <v>5099</v>
      </c>
      <c r="H3887" t="s">
        <v>3260</v>
      </c>
      <c r="I3887" t="s">
        <v>3261</v>
      </c>
      <c r="J3887">
        <v>20</v>
      </c>
      <c r="K3887" t="s">
        <v>95</v>
      </c>
      <c r="L3887" t="s">
        <v>96</v>
      </c>
      <c r="M3887">
        <v>990001</v>
      </c>
      <c r="N3887" t="s">
        <v>51</v>
      </c>
      <c r="O3887">
        <v>0.17</v>
      </c>
      <c r="Q3887">
        <v>0.17</v>
      </c>
      <c r="S3887" t="s">
        <v>2239</v>
      </c>
      <c r="AE3887">
        <v>12</v>
      </c>
      <c r="AF3887">
        <v>7.6</v>
      </c>
      <c r="AG3887">
        <v>5</v>
      </c>
      <c r="AH3887" t="s">
        <v>53</v>
      </c>
      <c r="AI3887" t="s">
        <v>54</v>
      </c>
      <c r="AJ3887">
        <v>2</v>
      </c>
      <c r="AK3887">
        <v>1</v>
      </c>
      <c r="AL3887">
        <v>1</v>
      </c>
      <c r="AM3887" t="s">
        <v>55</v>
      </c>
      <c r="AN3887" t="s">
        <v>56</v>
      </c>
      <c r="AP3887">
        <v>1</v>
      </c>
      <c r="AQ3887" t="s">
        <v>57</v>
      </c>
      <c r="AR3887">
        <v>0</v>
      </c>
      <c r="AW3887" t="s">
        <v>58</v>
      </c>
      <c r="AX3887">
        <v>0</v>
      </c>
      <c r="AY3887">
        <v>2</v>
      </c>
      <c r="AZ3887">
        <v>0.17</v>
      </c>
      <c r="BA3887">
        <v>0.17</v>
      </c>
      <c r="BB3887" t="s">
        <v>59</v>
      </c>
    </row>
    <row r="3888" spans="1:54" x14ac:dyDescent="0.2">
      <c r="A3888" s="7" t="str">
        <f>VLOOKUP(G3888,'Matching-Tabelle'!$A$76:$B$80,2,FALSE)</f>
        <v>ralph.straehl@tkb.ch</v>
      </c>
      <c r="B3888" s="7" t="str">
        <f>VLOOKUP(J3888,'Matching-Tabelle'!$A$1:$B$66,2,FALSE)</f>
        <v>WPI RTB</v>
      </c>
      <c r="C3888" s="7" t="str">
        <f>IF(VLOOKUP(J3888,'Matching-Tabelle'!$A$1:$CB$66,3,FALSE)=0,"",VLOOKUP(J3888,'Matching-Tabelle'!$A$1:$CB$66,3,FALSE))</f>
        <v/>
      </c>
      <c r="D3888" s="7">
        <v>0.75</v>
      </c>
      <c r="E3888" s="7" t="s">
        <v>3470</v>
      </c>
      <c r="F3888" s="8">
        <v>42517</v>
      </c>
      <c r="G3888" t="s">
        <v>5099</v>
      </c>
      <c r="H3888" t="s">
        <v>3260</v>
      </c>
      <c r="I3888" t="s">
        <v>3261</v>
      </c>
      <c r="J3888">
        <v>32</v>
      </c>
      <c r="K3888" t="s">
        <v>1199</v>
      </c>
      <c r="L3888" t="s">
        <v>1200</v>
      </c>
      <c r="M3888">
        <v>990001</v>
      </c>
      <c r="N3888" t="s">
        <v>51</v>
      </c>
      <c r="O3888">
        <v>0.75</v>
      </c>
      <c r="Q3888">
        <v>0.75</v>
      </c>
      <c r="S3888" t="s">
        <v>3470</v>
      </c>
      <c r="AE3888">
        <v>12</v>
      </c>
      <c r="AF3888">
        <v>7.6</v>
      </c>
      <c r="AG3888">
        <v>5</v>
      </c>
      <c r="AH3888" t="s">
        <v>53</v>
      </c>
      <c r="AI3888" t="s">
        <v>54</v>
      </c>
      <c r="AJ3888">
        <v>2</v>
      </c>
      <c r="AK3888">
        <v>1</v>
      </c>
      <c r="AL3888">
        <v>1</v>
      </c>
      <c r="AM3888" t="s">
        <v>55</v>
      </c>
      <c r="AN3888" t="s">
        <v>56</v>
      </c>
      <c r="AP3888">
        <v>1</v>
      </c>
      <c r="AQ3888" t="s">
        <v>57</v>
      </c>
      <c r="AR3888">
        <v>0</v>
      </c>
      <c r="AW3888" t="s">
        <v>58</v>
      </c>
      <c r="AX3888">
        <v>0</v>
      </c>
      <c r="AY3888">
        <v>2</v>
      </c>
      <c r="AZ3888">
        <v>0.75</v>
      </c>
      <c r="BA3888">
        <v>0.75</v>
      </c>
      <c r="BB3888" t="s">
        <v>59</v>
      </c>
    </row>
    <row r="3889" spans="1:54" x14ac:dyDescent="0.2">
      <c r="A3889" s="7" t="str">
        <f>VLOOKUP(G3889,'Matching-Tabelle'!$A$76:$B$80,2,FALSE)</f>
        <v>ralph.straehl@tkb.ch</v>
      </c>
      <c r="B3889" s="7" t="str">
        <f>VLOOKUP(J3889,'Matching-Tabelle'!$A$1:$B$66,2,FALSE)</f>
        <v>WPI RTB</v>
      </c>
      <c r="C3889" s="7" t="str">
        <f>IF(VLOOKUP(J3889,'Matching-Tabelle'!$A$1:$CB$66,3,FALSE)=0,"",VLOOKUP(J3889,'Matching-Tabelle'!$A$1:$CB$66,3,FALSE))</f>
        <v/>
      </c>
      <c r="D3889" s="7">
        <v>0.5</v>
      </c>
      <c r="E3889" s="7" t="s">
        <v>3471</v>
      </c>
      <c r="F3889" s="8">
        <v>42517</v>
      </c>
      <c r="G3889" t="s">
        <v>5099</v>
      </c>
      <c r="H3889" t="s">
        <v>3260</v>
      </c>
      <c r="I3889" t="s">
        <v>3261</v>
      </c>
      <c r="J3889">
        <v>25</v>
      </c>
      <c r="K3889" t="s">
        <v>192</v>
      </c>
      <c r="L3889" t="s">
        <v>193</v>
      </c>
      <c r="M3889">
        <v>990001</v>
      </c>
      <c r="N3889" t="s">
        <v>51</v>
      </c>
      <c r="O3889">
        <v>0.5</v>
      </c>
      <c r="Q3889">
        <v>0.5</v>
      </c>
      <c r="S3889" t="s">
        <v>3471</v>
      </c>
      <c r="AE3889">
        <v>12</v>
      </c>
      <c r="AF3889">
        <v>7.6</v>
      </c>
      <c r="AG3889">
        <v>5</v>
      </c>
      <c r="AH3889" t="s">
        <v>53</v>
      </c>
      <c r="AI3889" t="s">
        <v>54</v>
      </c>
      <c r="AJ3889">
        <v>2</v>
      </c>
      <c r="AK3889">
        <v>1</v>
      </c>
      <c r="AL3889">
        <v>1</v>
      </c>
      <c r="AM3889" t="s">
        <v>55</v>
      </c>
      <c r="AN3889" t="s">
        <v>56</v>
      </c>
      <c r="AP3889">
        <v>1</v>
      </c>
      <c r="AQ3889" t="s">
        <v>57</v>
      </c>
      <c r="AR3889">
        <v>0</v>
      </c>
      <c r="AW3889" t="s">
        <v>58</v>
      </c>
      <c r="AX3889">
        <v>0</v>
      </c>
      <c r="AY3889">
        <v>2</v>
      </c>
      <c r="AZ3889">
        <v>0.5</v>
      </c>
      <c r="BA3889">
        <v>0.5</v>
      </c>
      <c r="BB3889" t="s">
        <v>59</v>
      </c>
    </row>
    <row r="3890" spans="1:54" x14ac:dyDescent="0.2">
      <c r="A3890" s="7" t="str">
        <f>VLOOKUP(G3890,'Matching-Tabelle'!$A$76:$B$80,2,FALSE)</f>
        <v>ralph.straehl@tkb.ch</v>
      </c>
      <c r="B3890" s="7" t="str">
        <f>VLOOKUP(J3890,'Matching-Tabelle'!$A$1:$B$66,2,FALSE)</f>
        <v>WPI RTB</v>
      </c>
      <c r="C3890" s="7" t="str">
        <f>IF(VLOOKUP(J3890,'Matching-Tabelle'!$A$1:$CB$66,3,FALSE)=0,"",VLOOKUP(J3890,'Matching-Tabelle'!$A$1:$CB$66,3,FALSE))</f>
        <v/>
      </c>
      <c r="D3890" s="7">
        <v>0.55000000000000004</v>
      </c>
      <c r="E3890" s="7" t="s">
        <v>3472</v>
      </c>
      <c r="F3890" s="8">
        <v>42517</v>
      </c>
      <c r="G3890" t="s">
        <v>5099</v>
      </c>
      <c r="H3890" t="s">
        <v>3260</v>
      </c>
      <c r="I3890" t="s">
        <v>3261</v>
      </c>
      <c r="J3890">
        <v>20</v>
      </c>
      <c r="K3890" t="s">
        <v>95</v>
      </c>
      <c r="L3890" t="s">
        <v>96</v>
      </c>
      <c r="M3890">
        <v>990001</v>
      </c>
      <c r="N3890" t="s">
        <v>51</v>
      </c>
      <c r="O3890">
        <v>0.55000000000000004</v>
      </c>
      <c r="Q3890">
        <v>0.55000000000000004</v>
      </c>
      <c r="S3890" t="s">
        <v>3472</v>
      </c>
      <c r="AE3890">
        <v>12</v>
      </c>
      <c r="AF3890">
        <v>7.6</v>
      </c>
      <c r="AG3890">
        <v>5</v>
      </c>
      <c r="AH3890" t="s">
        <v>53</v>
      </c>
      <c r="AI3890" t="s">
        <v>54</v>
      </c>
      <c r="AJ3890">
        <v>2</v>
      </c>
      <c r="AK3890">
        <v>1</v>
      </c>
      <c r="AL3890">
        <v>1</v>
      </c>
      <c r="AM3890" t="s">
        <v>55</v>
      </c>
      <c r="AN3890" t="s">
        <v>56</v>
      </c>
      <c r="AP3890">
        <v>1</v>
      </c>
      <c r="AQ3890" t="s">
        <v>57</v>
      </c>
      <c r="AR3890">
        <v>0</v>
      </c>
      <c r="AW3890" t="s">
        <v>58</v>
      </c>
      <c r="AX3890">
        <v>0</v>
      </c>
      <c r="AY3890">
        <v>2</v>
      </c>
      <c r="AZ3890">
        <v>0.55000000000000004</v>
      </c>
      <c r="BA3890">
        <v>0.55000000000000004</v>
      </c>
      <c r="BB3890" t="s">
        <v>59</v>
      </c>
    </row>
    <row r="3891" spans="1:54" x14ac:dyDescent="0.2">
      <c r="A3891" s="7" t="str">
        <f>VLOOKUP(G3891,'Matching-Tabelle'!$A$76:$B$80,2,FALSE)</f>
        <v>ralph.straehl@tkb.ch</v>
      </c>
      <c r="B3891" s="7" t="str">
        <f>VLOOKUP(J3891,'Matching-Tabelle'!$A$1:$B$66,2,FALSE)</f>
        <v>WPI RTB</v>
      </c>
      <c r="C3891" s="7" t="str">
        <f>IF(VLOOKUP(J3891,'Matching-Tabelle'!$A$1:$CB$66,3,FALSE)=0,"",VLOOKUP(J3891,'Matching-Tabelle'!$A$1:$CB$66,3,FALSE))</f>
        <v/>
      </c>
      <c r="D3891" s="7">
        <v>0.28000000000000003</v>
      </c>
      <c r="E3891" s="7" t="s">
        <v>3267</v>
      </c>
      <c r="F3891" s="8">
        <v>42520</v>
      </c>
      <c r="G3891" t="s">
        <v>5099</v>
      </c>
      <c r="H3891" t="s">
        <v>3260</v>
      </c>
      <c r="I3891" t="s">
        <v>3261</v>
      </c>
      <c r="J3891">
        <v>24</v>
      </c>
      <c r="K3891" t="s">
        <v>73</v>
      </c>
      <c r="L3891" t="s">
        <v>74</v>
      </c>
      <c r="M3891">
        <v>990001</v>
      </c>
      <c r="N3891" t="s">
        <v>51</v>
      </c>
      <c r="O3891">
        <v>0.28000000000000003</v>
      </c>
      <c r="Q3891">
        <v>0.28000000000000003</v>
      </c>
      <c r="S3891" t="s">
        <v>3267</v>
      </c>
      <c r="AE3891">
        <v>12</v>
      </c>
      <c r="AF3891">
        <v>7.6</v>
      </c>
      <c r="AG3891">
        <v>5</v>
      </c>
      <c r="AH3891" t="s">
        <v>53</v>
      </c>
      <c r="AI3891" t="s">
        <v>54</v>
      </c>
      <c r="AJ3891">
        <v>2</v>
      </c>
      <c r="AK3891">
        <v>1</v>
      </c>
      <c r="AL3891">
        <v>1</v>
      </c>
      <c r="AM3891" t="s">
        <v>55</v>
      </c>
      <c r="AN3891" t="s">
        <v>56</v>
      </c>
      <c r="AP3891">
        <v>1</v>
      </c>
      <c r="AQ3891" t="s">
        <v>57</v>
      </c>
      <c r="AR3891">
        <v>0</v>
      </c>
      <c r="AW3891" t="s">
        <v>58</v>
      </c>
      <c r="AX3891">
        <v>0</v>
      </c>
      <c r="AY3891">
        <v>2</v>
      </c>
      <c r="AZ3891">
        <v>0.28000000000000003</v>
      </c>
      <c r="BA3891">
        <v>0.28000000000000003</v>
      </c>
      <c r="BB3891" t="s">
        <v>59</v>
      </c>
    </row>
    <row r="3892" spans="1:54" x14ac:dyDescent="0.2">
      <c r="A3892" s="7" t="str">
        <f>VLOOKUP(G3892,'Matching-Tabelle'!$A$76:$B$80,2,FALSE)</f>
        <v>ralph.straehl@tkb.ch</v>
      </c>
      <c r="B3892" s="7" t="str">
        <f>VLOOKUP(J3892,'Matching-Tabelle'!$A$1:$B$66,2,FALSE)</f>
        <v>WPI RTB</v>
      </c>
      <c r="C3892" s="7" t="str">
        <f>IF(VLOOKUP(J3892,'Matching-Tabelle'!$A$1:$CB$66,3,FALSE)=0,"",VLOOKUP(J3892,'Matching-Tabelle'!$A$1:$CB$66,3,FALSE))</f>
        <v/>
      </c>
      <c r="D3892" s="7">
        <v>0.36</v>
      </c>
      <c r="E3892" s="7" t="s">
        <v>3473</v>
      </c>
      <c r="F3892" s="8">
        <v>42520</v>
      </c>
      <c r="G3892" t="s">
        <v>5099</v>
      </c>
      <c r="H3892" t="s">
        <v>3260</v>
      </c>
      <c r="I3892" t="s">
        <v>3261</v>
      </c>
      <c r="J3892">
        <v>27</v>
      </c>
      <c r="K3892" t="s">
        <v>872</v>
      </c>
      <c r="L3892" t="s">
        <v>873</v>
      </c>
      <c r="M3892">
        <v>990001</v>
      </c>
      <c r="N3892" t="s">
        <v>51</v>
      </c>
      <c r="O3892">
        <v>0.36</v>
      </c>
      <c r="Q3892">
        <v>0.36</v>
      </c>
      <c r="S3892" t="s">
        <v>3473</v>
      </c>
      <c r="AE3892">
        <v>12</v>
      </c>
      <c r="AF3892">
        <v>7.6</v>
      </c>
      <c r="AG3892">
        <v>5</v>
      </c>
      <c r="AH3892" t="s">
        <v>53</v>
      </c>
      <c r="AI3892" t="s">
        <v>54</v>
      </c>
      <c r="AJ3892">
        <v>2</v>
      </c>
      <c r="AK3892">
        <v>1</v>
      </c>
      <c r="AL3892">
        <v>1</v>
      </c>
      <c r="AM3892" t="s">
        <v>55</v>
      </c>
      <c r="AN3892" t="s">
        <v>56</v>
      </c>
      <c r="AP3892">
        <v>1</v>
      </c>
      <c r="AQ3892" t="s">
        <v>57</v>
      </c>
      <c r="AR3892">
        <v>0</v>
      </c>
      <c r="AW3892" t="s">
        <v>58</v>
      </c>
      <c r="AX3892">
        <v>0</v>
      </c>
      <c r="AY3892">
        <v>2</v>
      </c>
      <c r="AZ3892">
        <v>0.36</v>
      </c>
      <c r="BA3892">
        <v>0.36</v>
      </c>
      <c r="BB3892" t="s">
        <v>59</v>
      </c>
    </row>
    <row r="3893" spans="1:54" x14ac:dyDescent="0.2">
      <c r="A3893" s="7" t="str">
        <f>VLOOKUP(G3893,'Matching-Tabelle'!$A$76:$B$80,2,FALSE)</f>
        <v>ralph.straehl@tkb.ch</v>
      </c>
      <c r="B3893" s="7" t="str">
        <f>VLOOKUP(J3893,'Matching-Tabelle'!$A$1:$B$66,2,FALSE)</f>
        <v>WPI RTB</v>
      </c>
      <c r="C3893" s="7" t="str">
        <f>IF(VLOOKUP(J3893,'Matching-Tabelle'!$A$1:$CB$66,3,FALSE)=0,"",VLOOKUP(J3893,'Matching-Tabelle'!$A$1:$CB$66,3,FALSE))</f>
        <v/>
      </c>
      <c r="D3893" s="7">
        <v>0.95</v>
      </c>
      <c r="E3893" s="7" t="s">
        <v>3474</v>
      </c>
      <c r="F3893" s="8">
        <v>42520</v>
      </c>
      <c r="G3893" t="s">
        <v>5099</v>
      </c>
      <c r="H3893" t="s">
        <v>3260</v>
      </c>
      <c r="I3893" t="s">
        <v>3261</v>
      </c>
      <c r="J3893">
        <v>32</v>
      </c>
      <c r="K3893" t="s">
        <v>1199</v>
      </c>
      <c r="L3893" t="s">
        <v>1200</v>
      </c>
      <c r="M3893">
        <v>990001</v>
      </c>
      <c r="N3893" t="s">
        <v>51</v>
      </c>
      <c r="O3893">
        <v>0.95</v>
      </c>
      <c r="Q3893">
        <v>0.95</v>
      </c>
      <c r="S3893" t="s">
        <v>3474</v>
      </c>
      <c r="AE3893">
        <v>12</v>
      </c>
      <c r="AF3893">
        <v>7.6</v>
      </c>
      <c r="AG3893">
        <v>5</v>
      </c>
      <c r="AH3893" t="s">
        <v>53</v>
      </c>
      <c r="AI3893" t="s">
        <v>54</v>
      </c>
      <c r="AJ3893">
        <v>2</v>
      </c>
      <c r="AK3893">
        <v>1</v>
      </c>
      <c r="AL3893">
        <v>1</v>
      </c>
      <c r="AM3893" t="s">
        <v>55</v>
      </c>
      <c r="AN3893" t="s">
        <v>56</v>
      </c>
      <c r="AP3893">
        <v>1</v>
      </c>
      <c r="AQ3893" t="s">
        <v>57</v>
      </c>
      <c r="AR3893">
        <v>0</v>
      </c>
      <c r="AW3893" t="s">
        <v>58</v>
      </c>
      <c r="AX3893">
        <v>0</v>
      </c>
      <c r="AY3893">
        <v>2</v>
      </c>
      <c r="AZ3893">
        <v>0.95</v>
      </c>
      <c r="BA3893">
        <v>0.95</v>
      </c>
      <c r="BB3893" t="s">
        <v>59</v>
      </c>
    </row>
    <row r="3894" spans="1:54" x14ac:dyDescent="0.2">
      <c r="A3894" s="7" t="str">
        <f>VLOOKUP(G3894,'Matching-Tabelle'!$A$76:$B$80,2,FALSE)</f>
        <v>ralph.straehl@tkb.ch</v>
      </c>
      <c r="B3894" s="7" t="str">
        <f>VLOOKUP(J3894,'Matching-Tabelle'!$A$1:$B$66,2,FALSE)</f>
        <v>WPI RTB</v>
      </c>
      <c r="C3894" s="7" t="str">
        <f>IF(VLOOKUP(J3894,'Matching-Tabelle'!$A$1:$CB$66,3,FALSE)=0,"",VLOOKUP(J3894,'Matching-Tabelle'!$A$1:$CB$66,3,FALSE))</f>
        <v/>
      </c>
      <c r="D3894" s="7">
        <v>1.1499999999999999</v>
      </c>
      <c r="E3894" s="7" t="s">
        <v>3475</v>
      </c>
      <c r="F3894" s="8">
        <v>42520</v>
      </c>
      <c r="G3894" t="s">
        <v>5099</v>
      </c>
      <c r="H3894" t="s">
        <v>3260</v>
      </c>
      <c r="I3894" t="s">
        <v>3261</v>
      </c>
      <c r="J3894">
        <v>27</v>
      </c>
      <c r="K3894" t="s">
        <v>872</v>
      </c>
      <c r="L3894" t="s">
        <v>873</v>
      </c>
      <c r="M3894">
        <v>990001</v>
      </c>
      <c r="N3894" t="s">
        <v>51</v>
      </c>
      <c r="O3894">
        <v>1.1499999999999999</v>
      </c>
      <c r="Q3894">
        <v>1.1499999999999999</v>
      </c>
      <c r="S3894" t="s">
        <v>3475</v>
      </c>
      <c r="AE3894">
        <v>12</v>
      </c>
      <c r="AF3894">
        <v>7.6</v>
      </c>
      <c r="AG3894">
        <v>5</v>
      </c>
      <c r="AH3894" t="s">
        <v>53</v>
      </c>
      <c r="AI3894" t="s">
        <v>54</v>
      </c>
      <c r="AJ3894">
        <v>2</v>
      </c>
      <c r="AK3894">
        <v>1</v>
      </c>
      <c r="AL3894">
        <v>1</v>
      </c>
      <c r="AM3894" t="s">
        <v>55</v>
      </c>
      <c r="AN3894" t="s">
        <v>56</v>
      </c>
      <c r="AP3894">
        <v>1</v>
      </c>
      <c r="AQ3894" t="s">
        <v>57</v>
      </c>
      <c r="AR3894">
        <v>0</v>
      </c>
      <c r="AW3894" t="s">
        <v>58</v>
      </c>
      <c r="AX3894">
        <v>0</v>
      </c>
      <c r="AY3894">
        <v>2</v>
      </c>
      <c r="AZ3894">
        <v>1.1499999999999999</v>
      </c>
      <c r="BA3894">
        <v>1.1499999999999999</v>
      </c>
      <c r="BB3894" t="s">
        <v>59</v>
      </c>
    </row>
    <row r="3895" spans="1:54" x14ac:dyDescent="0.2">
      <c r="A3895" s="7" t="str">
        <f>VLOOKUP(G3895,'Matching-Tabelle'!$A$76:$B$80,2,FALSE)</f>
        <v>ralph.straehl@tkb.ch</v>
      </c>
      <c r="B3895" s="7" t="str">
        <f>VLOOKUP(J3895,'Matching-Tabelle'!$A$1:$B$66,2,FALSE)</f>
        <v>Proj Eval NePe</v>
      </c>
      <c r="C3895" s="7" t="str">
        <f>IF(VLOOKUP(J3895,'Matching-Tabelle'!$A$1:$CB$66,3,FALSE)=0,"",VLOOKUP(J3895,'Matching-Tabelle'!$A$1:$CB$66,3,FALSE))</f>
        <v>WPI Projekte</v>
      </c>
      <c r="D3895" s="7">
        <v>2.1</v>
      </c>
      <c r="E3895" s="7" t="s">
        <v>3476</v>
      </c>
      <c r="F3895" s="8">
        <v>42520</v>
      </c>
      <c r="G3895" t="s">
        <v>5099</v>
      </c>
      <c r="H3895" t="s">
        <v>3260</v>
      </c>
      <c r="I3895" t="s">
        <v>3261</v>
      </c>
      <c r="J3895">
        <v>225</v>
      </c>
      <c r="K3895" t="s">
        <v>172</v>
      </c>
      <c r="L3895" t="s">
        <v>173</v>
      </c>
      <c r="M3895">
        <v>990001</v>
      </c>
      <c r="N3895" t="s">
        <v>51</v>
      </c>
      <c r="O3895">
        <v>2.1</v>
      </c>
      <c r="Q3895">
        <v>2.1</v>
      </c>
      <c r="S3895" t="s">
        <v>3476</v>
      </c>
      <c r="AE3895">
        <v>12</v>
      </c>
      <c r="AF3895">
        <v>7.6</v>
      </c>
      <c r="AG3895">
        <v>5</v>
      </c>
      <c r="AH3895" t="s">
        <v>53</v>
      </c>
      <c r="AI3895" t="s">
        <v>54</v>
      </c>
      <c r="AJ3895">
        <v>2</v>
      </c>
      <c r="AK3895">
        <v>1</v>
      </c>
      <c r="AL3895">
        <v>1</v>
      </c>
      <c r="AM3895" t="s">
        <v>55</v>
      </c>
      <c r="AN3895" t="s">
        <v>56</v>
      </c>
      <c r="AP3895">
        <v>1</v>
      </c>
      <c r="AQ3895" t="s">
        <v>57</v>
      </c>
      <c r="AR3895">
        <v>0</v>
      </c>
      <c r="AW3895" t="s">
        <v>58</v>
      </c>
      <c r="AX3895">
        <v>0</v>
      </c>
      <c r="AY3895">
        <v>2</v>
      </c>
      <c r="AZ3895">
        <v>2.1</v>
      </c>
      <c r="BA3895">
        <v>2.1</v>
      </c>
      <c r="BB3895" t="s">
        <v>59</v>
      </c>
    </row>
    <row r="3896" spans="1:54" x14ac:dyDescent="0.2">
      <c r="A3896" s="7" t="str">
        <f>VLOOKUP(G3896,'Matching-Tabelle'!$A$76:$B$80,2,FALSE)</f>
        <v>ralph.straehl@tkb.ch</v>
      </c>
      <c r="B3896" s="7" t="str">
        <f>VLOOKUP(J3896,'Matching-Tabelle'!$A$1:$B$66,2,FALSE)</f>
        <v>WPI RTB</v>
      </c>
      <c r="C3896" s="7" t="str">
        <f>IF(VLOOKUP(J3896,'Matching-Tabelle'!$A$1:$CB$66,3,FALSE)=0,"",VLOOKUP(J3896,'Matching-Tabelle'!$A$1:$CB$66,3,FALSE))</f>
        <v/>
      </c>
      <c r="D3896" s="7">
        <v>0.46</v>
      </c>
      <c r="E3896" s="7" t="s">
        <v>3477</v>
      </c>
      <c r="F3896" s="8">
        <v>42520</v>
      </c>
      <c r="G3896" t="s">
        <v>5099</v>
      </c>
      <c r="H3896" t="s">
        <v>3260</v>
      </c>
      <c r="I3896" t="s">
        <v>3261</v>
      </c>
      <c r="J3896">
        <v>27</v>
      </c>
      <c r="K3896" t="s">
        <v>872</v>
      </c>
      <c r="L3896" t="s">
        <v>873</v>
      </c>
      <c r="M3896">
        <v>990001</v>
      </c>
      <c r="N3896" t="s">
        <v>51</v>
      </c>
      <c r="O3896">
        <v>0.46</v>
      </c>
      <c r="Q3896">
        <v>0.46</v>
      </c>
      <c r="S3896" t="s">
        <v>3477</v>
      </c>
      <c r="AE3896">
        <v>12</v>
      </c>
      <c r="AF3896">
        <v>7.6</v>
      </c>
      <c r="AG3896">
        <v>5</v>
      </c>
      <c r="AH3896" t="s">
        <v>53</v>
      </c>
      <c r="AI3896" t="s">
        <v>54</v>
      </c>
      <c r="AJ3896">
        <v>2</v>
      </c>
      <c r="AK3896">
        <v>1</v>
      </c>
      <c r="AL3896">
        <v>1</v>
      </c>
      <c r="AM3896" t="s">
        <v>55</v>
      </c>
      <c r="AN3896" t="s">
        <v>56</v>
      </c>
      <c r="AP3896">
        <v>1</v>
      </c>
      <c r="AQ3896" t="s">
        <v>57</v>
      </c>
      <c r="AR3896">
        <v>0</v>
      </c>
      <c r="AW3896" t="s">
        <v>58</v>
      </c>
      <c r="AX3896">
        <v>0</v>
      </c>
      <c r="AY3896">
        <v>2</v>
      </c>
      <c r="AZ3896">
        <v>0.46</v>
      </c>
      <c r="BA3896">
        <v>0.46</v>
      </c>
      <c r="BB3896" t="s">
        <v>59</v>
      </c>
    </row>
    <row r="3897" spans="1:54" x14ac:dyDescent="0.2">
      <c r="A3897" s="7" t="str">
        <f>VLOOKUP(G3897,'Matching-Tabelle'!$A$76:$B$80,2,FALSE)</f>
        <v>ralph.straehl@tkb.ch</v>
      </c>
      <c r="B3897" s="7" t="str">
        <f>VLOOKUP(J3897,'Matching-Tabelle'!$A$1:$B$66,2,FALSE)</f>
        <v>WPI RTB</v>
      </c>
      <c r="C3897" s="7" t="str">
        <f>IF(VLOOKUP(J3897,'Matching-Tabelle'!$A$1:$CB$66,3,FALSE)=0,"",VLOOKUP(J3897,'Matching-Tabelle'!$A$1:$CB$66,3,FALSE))</f>
        <v/>
      </c>
      <c r="D3897" s="7">
        <v>2.59</v>
      </c>
      <c r="E3897" s="7" t="s">
        <v>3478</v>
      </c>
      <c r="F3897" s="8">
        <v>42520</v>
      </c>
      <c r="G3897" t="s">
        <v>5099</v>
      </c>
      <c r="H3897" t="s">
        <v>3260</v>
      </c>
      <c r="I3897" t="s">
        <v>3261</v>
      </c>
      <c r="J3897">
        <v>21</v>
      </c>
      <c r="K3897" t="s">
        <v>117</v>
      </c>
      <c r="L3897" t="s">
        <v>118</v>
      </c>
      <c r="M3897">
        <v>990001</v>
      </c>
      <c r="N3897" t="s">
        <v>51</v>
      </c>
      <c r="O3897">
        <v>2.59</v>
      </c>
      <c r="Q3897">
        <v>2.59</v>
      </c>
      <c r="S3897" t="s">
        <v>3478</v>
      </c>
      <c r="AE3897">
        <v>12</v>
      </c>
      <c r="AF3897">
        <v>7.6</v>
      </c>
      <c r="AG3897">
        <v>5</v>
      </c>
      <c r="AH3897" t="s">
        <v>53</v>
      </c>
      <c r="AI3897" t="s">
        <v>54</v>
      </c>
      <c r="AJ3897">
        <v>2</v>
      </c>
      <c r="AK3897">
        <v>1</v>
      </c>
      <c r="AL3897">
        <v>1</v>
      </c>
      <c r="AM3897" t="s">
        <v>55</v>
      </c>
      <c r="AN3897" t="s">
        <v>56</v>
      </c>
      <c r="AP3897">
        <v>1</v>
      </c>
      <c r="AQ3897" t="s">
        <v>57</v>
      </c>
      <c r="AR3897">
        <v>0</v>
      </c>
      <c r="AW3897" t="s">
        <v>58</v>
      </c>
      <c r="AX3897">
        <v>0</v>
      </c>
      <c r="AY3897">
        <v>2</v>
      </c>
      <c r="AZ3897">
        <v>2.59</v>
      </c>
      <c r="BA3897">
        <v>2.59</v>
      </c>
      <c r="BB3897" t="s">
        <v>59</v>
      </c>
    </row>
    <row r="3898" spans="1:54" x14ac:dyDescent="0.2">
      <c r="A3898" s="7" t="str">
        <f>VLOOKUP(G3898,'Matching-Tabelle'!$A$76:$B$80,2,FALSE)</f>
        <v>ralph.straehl@tkb.ch</v>
      </c>
      <c r="B3898" s="7" t="str">
        <f>VLOOKUP(J3898,'Matching-Tabelle'!$A$1:$B$66,2,FALSE)</f>
        <v>WPI RTB</v>
      </c>
      <c r="C3898" s="7" t="str">
        <f>IF(VLOOKUP(J3898,'Matching-Tabelle'!$A$1:$CB$66,3,FALSE)=0,"",VLOOKUP(J3898,'Matching-Tabelle'!$A$1:$CB$66,3,FALSE))</f>
        <v/>
      </c>
      <c r="D3898" s="7">
        <v>0.35</v>
      </c>
      <c r="E3898" s="7" t="s">
        <v>3479</v>
      </c>
      <c r="F3898" s="8">
        <v>42521</v>
      </c>
      <c r="G3898" t="s">
        <v>5099</v>
      </c>
      <c r="H3898" t="s">
        <v>3260</v>
      </c>
      <c r="I3898" t="s">
        <v>3261</v>
      </c>
      <c r="J3898">
        <v>24</v>
      </c>
      <c r="K3898" t="s">
        <v>73</v>
      </c>
      <c r="L3898" t="s">
        <v>74</v>
      </c>
      <c r="M3898">
        <v>990001</v>
      </c>
      <c r="N3898" t="s">
        <v>51</v>
      </c>
      <c r="O3898">
        <v>0.35</v>
      </c>
      <c r="Q3898">
        <v>0.35</v>
      </c>
      <c r="S3898" t="s">
        <v>3479</v>
      </c>
      <c r="AE3898">
        <v>12</v>
      </c>
      <c r="AF3898">
        <v>7.6</v>
      </c>
      <c r="AG3898">
        <v>5</v>
      </c>
      <c r="AH3898" t="s">
        <v>53</v>
      </c>
      <c r="AI3898" t="s">
        <v>54</v>
      </c>
      <c r="AJ3898">
        <v>2</v>
      </c>
      <c r="AK3898">
        <v>1</v>
      </c>
      <c r="AL3898">
        <v>1</v>
      </c>
      <c r="AM3898" t="s">
        <v>55</v>
      </c>
      <c r="AN3898" t="s">
        <v>56</v>
      </c>
      <c r="AP3898">
        <v>1</v>
      </c>
      <c r="AQ3898" t="s">
        <v>57</v>
      </c>
      <c r="AR3898">
        <v>0</v>
      </c>
      <c r="AW3898" t="s">
        <v>58</v>
      </c>
      <c r="AX3898">
        <v>0</v>
      </c>
      <c r="AY3898">
        <v>2</v>
      </c>
      <c r="AZ3898">
        <v>0.35</v>
      </c>
      <c r="BA3898">
        <v>0.35</v>
      </c>
      <c r="BB3898" t="s">
        <v>59</v>
      </c>
    </row>
    <row r="3899" spans="1:54" x14ac:dyDescent="0.2">
      <c r="A3899" s="7" t="str">
        <f>VLOOKUP(G3899,'Matching-Tabelle'!$A$76:$B$80,2,FALSE)</f>
        <v>ralph.straehl@tkb.ch</v>
      </c>
      <c r="B3899" s="7" t="str">
        <f>VLOOKUP(J3899,'Matching-Tabelle'!$A$1:$B$66,2,FALSE)</f>
        <v>Proj Eval NePe</v>
      </c>
      <c r="C3899" s="7" t="str">
        <f>IF(VLOOKUP(J3899,'Matching-Tabelle'!$A$1:$CB$66,3,FALSE)=0,"",VLOOKUP(J3899,'Matching-Tabelle'!$A$1:$CB$66,3,FALSE))</f>
        <v>WPI Projekte</v>
      </c>
      <c r="D3899" s="7">
        <v>9.77</v>
      </c>
      <c r="E3899" s="7" t="s">
        <v>3480</v>
      </c>
      <c r="F3899" s="8">
        <v>42521</v>
      </c>
      <c r="G3899" t="s">
        <v>5099</v>
      </c>
      <c r="H3899" t="s">
        <v>3260</v>
      </c>
      <c r="I3899" t="s">
        <v>3261</v>
      </c>
      <c r="J3899">
        <v>225</v>
      </c>
      <c r="K3899" t="s">
        <v>172</v>
      </c>
      <c r="L3899" t="s">
        <v>173</v>
      </c>
      <c r="M3899">
        <v>990001</v>
      </c>
      <c r="N3899" t="s">
        <v>51</v>
      </c>
      <c r="O3899">
        <v>9.77</v>
      </c>
      <c r="Q3899">
        <v>9.77</v>
      </c>
      <c r="S3899" t="s">
        <v>3480</v>
      </c>
      <c r="AE3899">
        <v>12</v>
      </c>
      <c r="AF3899">
        <v>7.6</v>
      </c>
      <c r="AG3899">
        <v>5</v>
      </c>
      <c r="AH3899" t="s">
        <v>53</v>
      </c>
      <c r="AI3899" t="s">
        <v>54</v>
      </c>
      <c r="AJ3899">
        <v>2</v>
      </c>
      <c r="AK3899">
        <v>1</v>
      </c>
      <c r="AL3899">
        <v>1</v>
      </c>
      <c r="AM3899" t="s">
        <v>55</v>
      </c>
      <c r="AN3899" t="s">
        <v>56</v>
      </c>
      <c r="AP3899">
        <v>1</v>
      </c>
      <c r="AQ3899" t="s">
        <v>57</v>
      </c>
      <c r="AR3899">
        <v>0</v>
      </c>
      <c r="AW3899" t="s">
        <v>58</v>
      </c>
      <c r="AX3899">
        <v>0</v>
      </c>
      <c r="AY3899">
        <v>2</v>
      </c>
      <c r="AZ3899">
        <v>9.77</v>
      </c>
      <c r="BA3899">
        <v>9.77</v>
      </c>
      <c r="BB3899" t="s">
        <v>59</v>
      </c>
    </row>
    <row r="3900" spans="1:54" x14ac:dyDescent="0.2">
      <c r="A3900" s="7" t="str">
        <f>VLOOKUP(G3900,'Matching-Tabelle'!$A$76:$B$80,2,FALSE)</f>
        <v>ralph.straehl@tkb.ch</v>
      </c>
      <c r="B3900" s="7" t="str">
        <f>VLOOKUP(J3900,'Matching-Tabelle'!$A$1:$B$66,2,FALSE)</f>
        <v>WPI RTB</v>
      </c>
      <c r="C3900" s="7" t="str">
        <f>IF(VLOOKUP(J3900,'Matching-Tabelle'!$A$1:$CB$66,3,FALSE)=0,"",VLOOKUP(J3900,'Matching-Tabelle'!$A$1:$CB$66,3,FALSE))</f>
        <v/>
      </c>
      <c r="D3900" s="7">
        <v>0.35</v>
      </c>
      <c r="E3900" s="7" t="s">
        <v>3267</v>
      </c>
      <c r="F3900" s="8">
        <v>42522</v>
      </c>
      <c r="G3900" t="s">
        <v>5099</v>
      </c>
      <c r="H3900" t="s">
        <v>3260</v>
      </c>
      <c r="I3900" t="s">
        <v>3261</v>
      </c>
      <c r="J3900">
        <v>24</v>
      </c>
      <c r="K3900" t="s">
        <v>73</v>
      </c>
      <c r="L3900" t="s">
        <v>74</v>
      </c>
      <c r="M3900">
        <v>990001</v>
      </c>
      <c r="N3900" t="s">
        <v>51</v>
      </c>
      <c r="O3900">
        <v>0.35</v>
      </c>
      <c r="Q3900">
        <v>0.35</v>
      </c>
      <c r="S3900" t="s">
        <v>3267</v>
      </c>
      <c r="AE3900">
        <v>12</v>
      </c>
      <c r="AF3900">
        <v>7.6</v>
      </c>
      <c r="AG3900">
        <v>5</v>
      </c>
      <c r="AH3900" t="s">
        <v>53</v>
      </c>
      <c r="AI3900" t="s">
        <v>54</v>
      </c>
      <c r="AJ3900">
        <v>2</v>
      </c>
      <c r="AK3900">
        <v>1</v>
      </c>
      <c r="AL3900">
        <v>1</v>
      </c>
      <c r="AM3900" t="s">
        <v>55</v>
      </c>
      <c r="AN3900" t="s">
        <v>56</v>
      </c>
      <c r="AP3900">
        <v>1</v>
      </c>
      <c r="AQ3900" t="s">
        <v>57</v>
      </c>
      <c r="AR3900">
        <v>0</v>
      </c>
      <c r="AW3900" t="s">
        <v>58</v>
      </c>
      <c r="AX3900">
        <v>0</v>
      </c>
      <c r="AY3900">
        <v>2</v>
      </c>
      <c r="AZ3900">
        <v>0.35</v>
      </c>
      <c r="BA3900">
        <v>0.35</v>
      </c>
      <c r="BB3900" t="s">
        <v>59</v>
      </c>
    </row>
    <row r="3901" spans="1:54" x14ac:dyDescent="0.2">
      <c r="A3901" s="7" t="str">
        <f>VLOOKUP(G3901,'Matching-Tabelle'!$A$76:$B$80,2,FALSE)</f>
        <v>ralph.straehl@tkb.ch</v>
      </c>
      <c r="B3901" s="7" t="str">
        <f>VLOOKUP(J3901,'Matching-Tabelle'!$A$1:$B$66,2,FALSE)</f>
        <v>Proj Eval NePe</v>
      </c>
      <c r="C3901" s="7" t="str">
        <f>IF(VLOOKUP(J3901,'Matching-Tabelle'!$A$1:$CB$66,3,FALSE)=0,"",VLOOKUP(J3901,'Matching-Tabelle'!$A$1:$CB$66,3,FALSE))</f>
        <v>WPI Projekte</v>
      </c>
      <c r="D3901" s="7">
        <v>10.75</v>
      </c>
      <c r="E3901" s="7" t="s">
        <v>3481</v>
      </c>
      <c r="F3901" s="8">
        <v>42522</v>
      </c>
      <c r="G3901" t="s">
        <v>5099</v>
      </c>
      <c r="H3901" t="s">
        <v>3260</v>
      </c>
      <c r="I3901" t="s">
        <v>3261</v>
      </c>
      <c r="J3901">
        <v>225</v>
      </c>
      <c r="K3901" t="s">
        <v>172</v>
      </c>
      <c r="L3901" t="s">
        <v>173</v>
      </c>
      <c r="M3901">
        <v>990001</v>
      </c>
      <c r="N3901" t="s">
        <v>51</v>
      </c>
      <c r="O3901">
        <v>10.75</v>
      </c>
      <c r="Q3901">
        <v>10.75</v>
      </c>
      <c r="S3901" t="s">
        <v>3481</v>
      </c>
      <c r="AE3901">
        <v>12</v>
      </c>
      <c r="AF3901">
        <v>7.6</v>
      </c>
      <c r="AG3901">
        <v>5</v>
      </c>
      <c r="AH3901" t="s">
        <v>53</v>
      </c>
      <c r="AI3901" t="s">
        <v>54</v>
      </c>
      <c r="AJ3901">
        <v>2</v>
      </c>
      <c r="AK3901">
        <v>1</v>
      </c>
      <c r="AL3901">
        <v>1</v>
      </c>
      <c r="AM3901" t="s">
        <v>55</v>
      </c>
      <c r="AN3901" t="s">
        <v>56</v>
      </c>
      <c r="AP3901">
        <v>1</v>
      </c>
      <c r="AQ3901" t="s">
        <v>57</v>
      </c>
      <c r="AR3901">
        <v>0</v>
      </c>
      <c r="AW3901" t="s">
        <v>58</v>
      </c>
      <c r="AX3901">
        <v>0</v>
      </c>
      <c r="AY3901">
        <v>2</v>
      </c>
      <c r="AZ3901">
        <v>10.75</v>
      </c>
      <c r="BA3901">
        <v>10.75</v>
      </c>
      <c r="BB3901" t="s">
        <v>59</v>
      </c>
    </row>
    <row r="3902" spans="1:54" x14ac:dyDescent="0.2">
      <c r="A3902" s="7" t="str">
        <f>VLOOKUP(G3902,'Matching-Tabelle'!$A$76:$B$80,2,FALSE)</f>
        <v>ralph.straehl@tkb.ch</v>
      </c>
      <c r="B3902" s="7" t="str">
        <f>VLOOKUP(J3902,'Matching-Tabelle'!$A$1:$B$66,2,FALSE)</f>
        <v>WPI RTB</v>
      </c>
      <c r="C3902" s="7" t="str">
        <f>IF(VLOOKUP(J3902,'Matching-Tabelle'!$A$1:$CB$66,3,FALSE)=0,"",VLOOKUP(J3902,'Matching-Tabelle'!$A$1:$CB$66,3,FALSE))</f>
        <v/>
      </c>
      <c r="D3902" s="7">
        <v>0.41</v>
      </c>
      <c r="E3902" s="7" t="s">
        <v>3267</v>
      </c>
      <c r="F3902" s="8">
        <v>42527</v>
      </c>
      <c r="G3902" t="s">
        <v>5099</v>
      </c>
      <c r="H3902" t="s">
        <v>3260</v>
      </c>
      <c r="I3902" t="s">
        <v>3261</v>
      </c>
      <c r="J3902">
        <v>24</v>
      </c>
      <c r="K3902" t="s">
        <v>73</v>
      </c>
      <c r="L3902" t="s">
        <v>74</v>
      </c>
      <c r="M3902">
        <v>990001</v>
      </c>
      <c r="N3902" t="s">
        <v>51</v>
      </c>
      <c r="O3902">
        <v>0.41</v>
      </c>
      <c r="Q3902">
        <v>0.41</v>
      </c>
      <c r="S3902" t="s">
        <v>3267</v>
      </c>
      <c r="AE3902">
        <v>12</v>
      </c>
      <c r="AF3902">
        <v>7.6</v>
      </c>
      <c r="AG3902">
        <v>5</v>
      </c>
      <c r="AH3902" t="s">
        <v>53</v>
      </c>
      <c r="AI3902" t="s">
        <v>54</v>
      </c>
      <c r="AJ3902">
        <v>2</v>
      </c>
      <c r="AK3902">
        <v>1</v>
      </c>
      <c r="AL3902">
        <v>1</v>
      </c>
      <c r="AM3902" t="s">
        <v>55</v>
      </c>
      <c r="AN3902" t="s">
        <v>56</v>
      </c>
      <c r="AP3902">
        <v>1</v>
      </c>
      <c r="AQ3902" t="s">
        <v>57</v>
      </c>
      <c r="AR3902">
        <v>0</v>
      </c>
      <c r="AW3902" t="s">
        <v>58</v>
      </c>
      <c r="AX3902">
        <v>0</v>
      </c>
      <c r="AY3902">
        <v>2</v>
      </c>
      <c r="AZ3902">
        <v>0.41</v>
      </c>
      <c r="BA3902">
        <v>0.41</v>
      </c>
      <c r="BB3902" t="s">
        <v>59</v>
      </c>
    </row>
    <row r="3903" spans="1:54" x14ac:dyDescent="0.2">
      <c r="A3903" s="7" t="str">
        <f>VLOOKUP(G3903,'Matching-Tabelle'!$A$76:$B$80,2,FALSE)</f>
        <v>ralph.straehl@tkb.ch</v>
      </c>
      <c r="B3903" s="7" t="str">
        <f>VLOOKUP(J3903,'Matching-Tabelle'!$A$1:$B$66,2,FALSE)</f>
        <v>WPI RTB</v>
      </c>
      <c r="C3903" s="7" t="str">
        <f>IF(VLOOKUP(J3903,'Matching-Tabelle'!$A$1:$CB$66,3,FALSE)=0,"",VLOOKUP(J3903,'Matching-Tabelle'!$A$1:$CB$66,3,FALSE))</f>
        <v/>
      </c>
      <c r="D3903" s="7">
        <v>5.07</v>
      </c>
      <c r="E3903" s="7" t="s">
        <v>3482</v>
      </c>
      <c r="F3903" s="8">
        <v>42527</v>
      </c>
      <c r="G3903" t="s">
        <v>5099</v>
      </c>
      <c r="H3903" t="s">
        <v>3260</v>
      </c>
      <c r="I3903" t="s">
        <v>3261</v>
      </c>
      <c r="J3903">
        <v>20</v>
      </c>
      <c r="K3903" t="s">
        <v>95</v>
      </c>
      <c r="L3903" t="s">
        <v>96</v>
      </c>
      <c r="M3903">
        <v>990001</v>
      </c>
      <c r="N3903" t="s">
        <v>51</v>
      </c>
      <c r="O3903">
        <v>5.07</v>
      </c>
      <c r="Q3903">
        <v>5.07</v>
      </c>
      <c r="S3903" t="s">
        <v>3482</v>
      </c>
      <c r="AE3903">
        <v>12</v>
      </c>
      <c r="AF3903">
        <v>7.6</v>
      </c>
      <c r="AG3903">
        <v>5</v>
      </c>
      <c r="AH3903" t="s">
        <v>53</v>
      </c>
      <c r="AI3903" t="s">
        <v>54</v>
      </c>
      <c r="AJ3903">
        <v>2</v>
      </c>
      <c r="AK3903">
        <v>1</v>
      </c>
      <c r="AL3903">
        <v>1</v>
      </c>
      <c r="AM3903" t="s">
        <v>55</v>
      </c>
      <c r="AN3903" t="s">
        <v>56</v>
      </c>
      <c r="AP3903">
        <v>1</v>
      </c>
      <c r="AQ3903" t="s">
        <v>57</v>
      </c>
      <c r="AR3903">
        <v>0</v>
      </c>
      <c r="AW3903" t="s">
        <v>58</v>
      </c>
      <c r="AX3903">
        <v>0</v>
      </c>
      <c r="AY3903">
        <v>2</v>
      </c>
      <c r="AZ3903">
        <v>5.07</v>
      </c>
      <c r="BA3903">
        <v>5.07</v>
      </c>
      <c r="BB3903" t="s">
        <v>59</v>
      </c>
    </row>
    <row r="3904" spans="1:54" x14ac:dyDescent="0.2">
      <c r="A3904" s="7" t="str">
        <f>VLOOKUP(G3904,'Matching-Tabelle'!$A$76:$B$80,2,FALSE)</f>
        <v>ralph.straehl@tkb.ch</v>
      </c>
      <c r="B3904" s="7" t="str">
        <f>VLOOKUP(J3904,'Matching-Tabelle'!$A$1:$B$66,2,FALSE)</f>
        <v>Proj HR SYS</v>
      </c>
      <c r="C3904" s="7" t="str">
        <f>IF(VLOOKUP(J3904,'Matching-Tabelle'!$A$1:$CB$66,3,FALSE)=0,"",VLOOKUP(J3904,'Matching-Tabelle'!$A$1:$CB$66,3,FALSE))</f>
        <v/>
      </c>
      <c r="D3904" s="7">
        <v>2.2000000000000002</v>
      </c>
      <c r="E3904" s="7" t="s">
        <v>3483</v>
      </c>
      <c r="F3904" s="8">
        <v>42527</v>
      </c>
      <c r="G3904" t="s">
        <v>5099</v>
      </c>
      <c r="H3904" t="s">
        <v>3260</v>
      </c>
      <c r="I3904" t="s">
        <v>3261</v>
      </c>
      <c r="J3904">
        <v>2000232</v>
      </c>
      <c r="K3904" t="s">
        <v>60</v>
      </c>
      <c r="L3904" t="s">
        <v>61</v>
      </c>
      <c r="M3904">
        <v>990001</v>
      </c>
      <c r="N3904" t="s">
        <v>51</v>
      </c>
      <c r="O3904">
        <v>2.2000000000000002</v>
      </c>
      <c r="Q3904">
        <v>2.2000000000000002</v>
      </c>
      <c r="S3904" t="s">
        <v>3483</v>
      </c>
      <c r="AE3904">
        <v>12</v>
      </c>
      <c r="AF3904">
        <v>7.6</v>
      </c>
      <c r="AG3904">
        <v>5</v>
      </c>
      <c r="AH3904" t="s">
        <v>53</v>
      </c>
      <c r="AI3904" t="s">
        <v>54</v>
      </c>
      <c r="AJ3904">
        <v>2</v>
      </c>
      <c r="AK3904">
        <v>1</v>
      </c>
      <c r="AL3904">
        <v>1</v>
      </c>
      <c r="AM3904" t="s">
        <v>55</v>
      </c>
      <c r="AN3904" t="s">
        <v>56</v>
      </c>
      <c r="AP3904">
        <v>1</v>
      </c>
      <c r="AQ3904" t="s">
        <v>57</v>
      </c>
      <c r="AR3904">
        <v>0</v>
      </c>
      <c r="AW3904" t="s">
        <v>58</v>
      </c>
      <c r="AX3904">
        <v>0</v>
      </c>
      <c r="AY3904">
        <v>2</v>
      </c>
      <c r="AZ3904">
        <v>2.2000000000000002</v>
      </c>
      <c r="BA3904">
        <v>2.2000000000000002</v>
      </c>
      <c r="BB3904" t="s">
        <v>59</v>
      </c>
    </row>
    <row r="3905" spans="1:54" x14ac:dyDescent="0.2">
      <c r="A3905" s="7" t="str">
        <f>VLOOKUP(G3905,'Matching-Tabelle'!$A$76:$B$80,2,FALSE)</f>
        <v>ralph.straehl@tkb.ch</v>
      </c>
      <c r="B3905" s="7" t="str">
        <f>VLOOKUP(J3905,'Matching-Tabelle'!$A$1:$B$66,2,FALSE)</f>
        <v>WPI CTB</v>
      </c>
      <c r="C3905" s="7" t="str">
        <f>IF(VLOOKUP(J3905,'Matching-Tabelle'!$A$1:$CB$66,3,FALSE)=0,"",VLOOKUP(J3905,'Matching-Tabelle'!$A$1:$CB$66,3,FALSE))</f>
        <v/>
      </c>
      <c r="D3905" s="7">
        <v>1.45</v>
      </c>
      <c r="E3905" s="7" t="s">
        <v>3484</v>
      </c>
      <c r="F3905" s="8">
        <v>42527</v>
      </c>
      <c r="G3905" t="s">
        <v>5099</v>
      </c>
      <c r="H3905" t="s">
        <v>3260</v>
      </c>
      <c r="I3905" t="s">
        <v>3261</v>
      </c>
      <c r="J3905">
        <v>925</v>
      </c>
      <c r="K3905" t="s">
        <v>49</v>
      </c>
      <c r="L3905" t="s">
        <v>50</v>
      </c>
      <c r="M3905">
        <v>990001</v>
      </c>
      <c r="N3905" t="s">
        <v>51</v>
      </c>
      <c r="O3905">
        <v>1.45</v>
      </c>
      <c r="Q3905">
        <v>1.45</v>
      </c>
      <c r="S3905" t="s">
        <v>3484</v>
      </c>
      <c r="AE3905">
        <v>12</v>
      </c>
      <c r="AF3905">
        <v>7.6</v>
      </c>
      <c r="AG3905">
        <v>5</v>
      </c>
      <c r="AH3905" t="s">
        <v>53</v>
      </c>
      <c r="AI3905" t="s">
        <v>54</v>
      </c>
      <c r="AJ3905">
        <v>2</v>
      </c>
      <c r="AK3905">
        <v>1</v>
      </c>
      <c r="AL3905">
        <v>1</v>
      </c>
      <c r="AM3905" t="s">
        <v>55</v>
      </c>
      <c r="AN3905" t="s">
        <v>56</v>
      </c>
      <c r="AP3905">
        <v>1</v>
      </c>
      <c r="AQ3905" t="s">
        <v>57</v>
      </c>
      <c r="AR3905">
        <v>0</v>
      </c>
      <c r="AW3905" t="s">
        <v>58</v>
      </c>
      <c r="AX3905">
        <v>0</v>
      </c>
      <c r="AY3905">
        <v>2</v>
      </c>
      <c r="AZ3905">
        <v>1.45</v>
      </c>
      <c r="BA3905">
        <v>1.45</v>
      </c>
      <c r="BB3905" t="s">
        <v>59</v>
      </c>
    </row>
    <row r="3906" spans="1:54" x14ac:dyDescent="0.2">
      <c r="A3906" s="7" t="str">
        <f>VLOOKUP(G3906,'Matching-Tabelle'!$A$76:$B$80,2,FALSE)</f>
        <v>ralph.straehl@tkb.ch</v>
      </c>
      <c r="B3906" s="7" t="str">
        <f>VLOOKUP(J3906,'Matching-Tabelle'!$A$1:$B$66,2,FALSE)</f>
        <v>WPI RTB</v>
      </c>
      <c r="C3906" s="7" t="str">
        <f>IF(VLOOKUP(J3906,'Matching-Tabelle'!$A$1:$CB$66,3,FALSE)=0,"",VLOOKUP(J3906,'Matching-Tabelle'!$A$1:$CB$66,3,FALSE))</f>
        <v/>
      </c>
      <c r="D3906" s="7">
        <v>0.45</v>
      </c>
      <c r="E3906" s="7" t="s">
        <v>3267</v>
      </c>
      <c r="F3906" s="8">
        <v>42528</v>
      </c>
      <c r="G3906" t="s">
        <v>5099</v>
      </c>
      <c r="H3906" t="s">
        <v>3260</v>
      </c>
      <c r="I3906" t="s">
        <v>3261</v>
      </c>
      <c r="J3906">
        <v>24</v>
      </c>
      <c r="K3906" t="s">
        <v>73</v>
      </c>
      <c r="L3906" t="s">
        <v>74</v>
      </c>
      <c r="M3906">
        <v>990001</v>
      </c>
      <c r="N3906" t="s">
        <v>51</v>
      </c>
      <c r="O3906">
        <v>0.45</v>
      </c>
      <c r="Q3906">
        <v>0.45</v>
      </c>
      <c r="S3906" t="s">
        <v>3267</v>
      </c>
      <c r="AE3906">
        <v>12</v>
      </c>
      <c r="AF3906">
        <v>7.6</v>
      </c>
      <c r="AG3906">
        <v>5</v>
      </c>
      <c r="AH3906" t="s">
        <v>53</v>
      </c>
      <c r="AI3906" t="s">
        <v>54</v>
      </c>
      <c r="AJ3906">
        <v>2</v>
      </c>
      <c r="AK3906">
        <v>1</v>
      </c>
      <c r="AL3906">
        <v>1</v>
      </c>
      <c r="AM3906" t="s">
        <v>55</v>
      </c>
      <c r="AN3906" t="s">
        <v>56</v>
      </c>
      <c r="AP3906">
        <v>1</v>
      </c>
      <c r="AQ3906" t="s">
        <v>57</v>
      </c>
      <c r="AR3906">
        <v>0</v>
      </c>
      <c r="AW3906" t="s">
        <v>58</v>
      </c>
      <c r="AX3906">
        <v>0</v>
      </c>
      <c r="AY3906">
        <v>2</v>
      </c>
      <c r="AZ3906">
        <v>0.45</v>
      </c>
      <c r="BA3906">
        <v>0.45</v>
      </c>
      <c r="BB3906" t="s">
        <v>59</v>
      </c>
    </row>
    <row r="3907" spans="1:54" x14ac:dyDescent="0.2">
      <c r="A3907" s="7" t="str">
        <f>VLOOKUP(G3907,'Matching-Tabelle'!$A$76:$B$80,2,FALSE)</f>
        <v>ralph.straehl@tkb.ch</v>
      </c>
      <c r="B3907" s="7" t="str">
        <f>VLOOKUP(J3907,'Matching-Tabelle'!$A$1:$B$66,2,FALSE)</f>
        <v>WPI CTB</v>
      </c>
      <c r="C3907" s="7" t="str">
        <f>IF(VLOOKUP(J3907,'Matching-Tabelle'!$A$1:$CB$66,3,FALSE)=0,"",VLOOKUP(J3907,'Matching-Tabelle'!$A$1:$CB$66,3,FALSE))</f>
        <v/>
      </c>
      <c r="D3907" s="7">
        <v>5.0599999999999996</v>
      </c>
      <c r="E3907" s="7" t="s">
        <v>3485</v>
      </c>
      <c r="F3907" s="8">
        <v>42528</v>
      </c>
      <c r="G3907" t="s">
        <v>5099</v>
      </c>
      <c r="H3907" t="s">
        <v>3260</v>
      </c>
      <c r="I3907" t="s">
        <v>3261</v>
      </c>
      <c r="J3907">
        <v>925</v>
      </c>
      <c r="K3907" t="s">
        <v>49</v>
      </c>
      <c r="L3907" t="s">
        <v>50</v>
      </c>
      <c r="M3907">
        <v>990001</v>
      </c>
      <c r="N3907" t="s">
        <v>51</v>
      </c>
      <c r="O3907">
        <v>5.0599999999999996</v>
      </c>
      <c r="Q3907">
        <v>5.0599999999999996</v>
      </c>
      <c r="S3907" t="s">
        <v>3485</v>
      </c>
      <c r="AE3907">
        <v>12</v>
      </c>
      <c r="AF3907">
        <v>7.6</v>
      </c>
      <c r="AG3907">
        <v>5</v>
      </c>
      <c r="AH3907" t="s">
        <v>53</v>
      </c>
      <c r="AI3907" t="s">
        <v>54</v>
      </c>
      <c r="AJ3907">
        <v>2</v>
      </c>
      <c r="AK3907">
        <v>1</v>
      </c>
      <c r="AL3907">
        <v>1</v>
      </c>
      <c r="AM3907" t="s">
        <v>55</v>
      </c>
      <c r="AN3907" t="s">
        <v>56</v>
      </c>
      <c r="AP3907">
        <v>1</v>
      </c>
      <c r="AQ3907" t="s">
        <v>57</v>
      </c>
      <c r="AR3907">
        <v>0</v>
      </c>
      <c r="AW3907" t="s">
        <v>58</v>
      </c>
      <c r="AX3907">
        <v>0</v>
      </c>
      <c r="AY3907">
        <v>2</v>
      </c>
      <c r="AZ3907">
        <v>5.0599999999999996</v>
      </c>
      <c r="BA3907">
        <v>5.0599999999999996</v>
      </c>
      <c r="BB3907" t="s">
        <v>59</v>
      </c>
    </row>
    <row r="3908" spans="1:54" x14ac:dyDescent="0.2">
      <c r="A3908" s="7" t="str">
        <f>VLOOKUP(G3908,'Matching-Tabelle'!$A$76:$B$80,2,FALSE)</f>
        <v>ralph.straehl@tkb.ch</v>
      </c>
      <c r="B3908" s="7" t="str">
        <f>VLOOKUP(J3908,'Matching-Tabelle'!$A$1:$B$66,2,FALSE)</f>
        <v>Proj HR SYS</v>
      </c>
      <c r="C3908" s="7" t="str">
        <f>IF(VLOOKUP(J3908,'Matching-Tabelle'!$A$1:$CB$66,3,FALSE)=0,"",VLOOKUP(J3908,'Matching-Tabelle'!$A$1:$CB$66,3,FALSE))</f>
        <v/>
      </c>
      <c r="D3908" s="7">
        <v>4.2</v>
      </c>
      <c r="E3908" s="7" t="s">
        <v>3486</v>
      </c>
      <c r="F3908" s="8">
        <v>42528</v>
      </c>
      <c r="G3908" t="s">
        <v>5099</v>
      </c>
      <c r="H3908" t="s">
        <v>3260</v>
      </c>
      <c r="I3908" t="s">
        <v>3261</v>
      </c>
      <c r="J3908">
        <v>2000232</v>
      </c>
      <c r="K3908" t="s">
        <v>60</v>
      </c>
      <c r="L3908" t="s">
        <v>61</v>
      </c>
      <c r="M3908">
        <v>990001</v>
      </c>
      <c r="N3908" t="s">
        <v>51</v>
      </c>
      <c r="O3908">
        <v>4.2</v>
      </c>
      <c r="Q3908">
        <v>4.2</v>
      </c>
      <c r="S3908" t="s">
        <v>3486</v>
      </c>
      <c r="AE3908">
        <v>12</v>
      </c>
      <c r="AF3908">
        <v>7.6</v>
      </c>
      <c r="AG3908">
        <v>5</v>
      </c>
      <c r="AH3908" t="s">
        <v>53</v>
      </c>
      <c r="AI3908" t="s">
        <v>54</v>
      </c>
      <c r="AJ3908">
        <v>2</v>
      </c>
      <c r="AK3908">
        <v>1</v>
      </c>
      <c r="AL3908">
        <v>1</v>
      </c>
      <c r="AM3908" t="s">
        <v>55</v>
      </c>
      <c r="AN3908" t="s">
        <v>56</v>
      </c>
      <c r="AP3908">
        <v>1</v>
      </c>
      <c r="AQ3908" t="s">
        <v>57</v>
      </c>
      <c r="AR3908">
        <v>0</v>
      </c>
      <c r="AW3908" t="s">
        <v>58</v>
      </c>
      <c r="AX3908">
        <v>0</v>
      </c>
      <c r="AY3908">
        <v>2</v>
      </c>
      <c r="AZ3908">
        <v>4.2</v>
      </c>
      <c r="BA3908">
        <v>4.2</v>
      </c>
      <c r="BB3908" t="s">
        <v>59</v>
      </c>
    </row>
    <row r="3909" spans="1:54" x14ac:dyDescent="0.2">
      <c r="A3909" s="7" t="str">
        <f>VLOOKUP(G3909,'Matching-Tabelle'!$A$76:$B$80,2,FALSE)</f>
        <v>ralph.straehl@tkb.ch</v>
      </c>
      <c r="B3909" s="7" t="str">
        <f>VLOOKUP(J3909,'Matching-Tabelle'!$A$1:$B$66,2,FALSE)</f>
        <v>WPI RTB</v>
      </c>
      <c r="C3909" s="7" t="str">
        <f>IF(VLOOKUP(J3909,'Matching-Tabelle'!$A$1:$CB$66,3,FALSE)=0,"",VLOOKUP(J3909,'Matching-Tabelle'!$A$1:$CB$66,3,FALSE))</f>
        <v/>
      </c>
      <c r="D3909" s="7">
        <v>0.28999999999999998</v>
      </c>
      <c r="E3909" s="7" t="s">
        <v>3267</v>
      </c>
      <c r="F3909" s="8">
        <v>42529</v>
      </c>
      <c r="G3909" t="s">
        <v>5099</v>
      </c>
      <c r="H3909" t="s">
        <v>3260</v>
      </c>
      <c r="I3909" t="s">
        <v>3261</v>
      </c>
      <c r="J3909">
        <v>24</v>
      </c>
      <c r="K3909" t="s">
        <v>73</v>
      </c>
      <c r="L3909" t="s">
        <v>74</v>
      </c>
      <c r="M3909">
        <v>990001</v>
      </c>
      <c r="N3909" t="s">
        <v>51</v>
      </c>
      <c r="O3909">
        <v>0.28999999999999998</v>
      </c>
      <c r="Q3909">
        <v>0.28999999999999998</v>
      </c>
      <c r="S3909" t="s">
        <v>3267</v>
      </c>
      <c r="AE3909">
        <v>12</v>
      </c>
      <c r="AF3909">
        <v>7.6</v>
      </c>
      <c r="AG3909">
        <v>5</v>
      </c>
      <c r="AH3909" t="s">
        <v>53</v>
      </c>
      <c r="AI3909" t="s">
        <v>54</v>
      </c>
      <c r="AJ3909">
        <v>2</v>
      </c>
      <c r="AK3909">
        <v>1</v>
      </c>
      <c r="AL3909">
        <v>1</v>
      </c>
      <c r="AM3909" t="s">
        <v>55</v>
      </c>
      <c r="AN3909" t="s">
        <v>56</v>
      </c>
      <c r="AP3909">
        <v>1</v>
      </c>
      <c r="AQ3909" t="s">
        <v>57</v>
      </c>
      <c r="AR3909">
        <v>0</v>
      </c>
      <c r="AW3909" t="s">
        <v>58</v>
      </c>
      <c r="AX3909">
        <v>0</v>
      </c>
      <c r="AY3909">
        <v>2</v>
      </c>
      <c r="AZ3909">
        <v>0.28999999999999998</v>
      </c>
      <c r="BA3909">
        <v>0.28999999999999998</v>
      </c>
      <c r="BB3909" t="s">
        <v>59</v>
      </c>
    </row>
    <row r="3910" spans="1:54" x14ac:dyDescent="0.2">
      <c r="A3910" s="7" t="str">
        <f>VLOOKUP(G3910,'Matching-Tabelle'!$A$76:$B$80,2,FALSE)</f>
        <v>ralph.straehl@tkb.ch</v>
      </c>
      <c r="B3910" s="7" t="str">
        <f>VLOOKUP(J3910,'Matching-Tabelle'!$A$1:$B$66,2,FALSE)</f>
        <v>WPI RTB</v>
      </c>
      <c r="C3910" s="7" t="str">
        <f>IF(VLOOKUP(J3910,'Matching-Tabelle'!$A$1:$CB$66,3,FALSE)=0,"",VLOOKUP(J3910,'Matching-Tabelle'!$A$1:$CB$66,3,FALSE))</f>
        <v/>
      </c>
      <c r="D3910" s="7">
        <v>4.8099999999999996</v>
      </c>
      <c r="E3910" s="7" t="s">
        <v>3487</v>
      </c>
      <c r="F3910" s="8">
        <v>42529</v>
      </c>
      <c r="G3910" t="s">
        <v>5099</v>
      </c>
      <c r="H3910" t="s">
        <v>3260</v>
      </c>
      <c r="I3910" t="s">
        <v>3261</v>
      </c>
      <c r="J3910">
        <v>20</v>
      </c>
      <c r="K3910" t="s">
        <v>95</v>
      </c>
      <c r="L3910" t="s">
        <v>96</v>
      </c>
      <c r="M3910">
        <v>990001</v>
      </c>
      <c r="N3910" t="s">
        <v>51</v>
      </c>
      <c r="O3910">
        <v>4.8099999999999996</v>
      </c>
      <c r="Q3910">
        <v>4.8099999999999996</v>
      </c>
      <c r="S3910" t="s">
        <v>3487</v>
      </c>
      <c r="AE3910">
        <v>12</v>
      </c>
      <c r="AF3910">
        <v>7.6</v>
      </c>
      <c r="AG3910">
        <v>5</v>
      </c>
      <c r="AH3910" t="s">
        <v>53</v>
      </c>
      <c r="AI3910" t="s">
        <v>54</v>
      </c>
      <c r="AJ3910">
        <v>2</v>
      </c>
      <c r="AK3910">
        <v>1</v>
      </c>
      <c r="AL3910">
        <v>1</v>
      </c>
      <c r="AM3910" t="s">
        <v>55</v>
      </c>
      <c r="AN3910" t="s">
        <v>56</v>
      </c>
      <c r="AP3910">
        <v>1</v>
      </c>
      <c r="AQ3910" t="s">
        <v>57</v>
      </c>
      <c r="AR3910">
        <v>0</v>
      </c>
      <c r="AW3910" t="s">
        <v>58</v>
      </c>
      <c r="AX3910">
        <v>0</v>
      </c>
      <c r="AY3910">
        <v>2</v>
      </c>
      <c r="AZ3910">
        <v>4.8099999999999996</v>
      </c>
      <c r="BA3910">
        <v>4.8099999999999996</v>
      </c>
      <c r="BB3910" t="s">
        <v>59</v>
      </c>
    </row>
    <row r="3911" spans="1:54" x14ac:dyDescent="0.2">
      <c r="A3911" s="7" t="str">
        <f>VLOOKUP(G3911,'Matching-Tabelle'!$A$76:$B$80,2,FALSE)</f>
        <v>ralph.straehl@tkb.ch</v>
      </c>
      <c r="B3911" s="7" t="str">
        <f>VLOOKUP(J3911,'Matching-Tabelle'!$A$1:$B$66,2,FALSE)</f>
        <v>Proj Optima</v>
      </c>
      <c r="C3911" s="7" t="str">
        <f>IF(VLOOKUP(J3911,'Matching-Tabelle'!$A$1:$CB$66,3,FALSE)=0,"",VLOOKUP(J3911,'Matching-Tabelle'!$A$1:$CB$66,3,FALSE))</f>
        <v/>
      </c>
      <c r="D3911" s="7">
        <v>3.46</v>
      </c>
      <c r="E3911" s="7" t="s">
        <v>3488</v>
      </c>
      <c r="F3911" s="8">
        <v>42529</v>
      </c>
      <c r="G3911" t="s">
        <v>5099</v>
      </c>
      <c r="H3911" t="s">
        <v>3260</v>
      </c>
      <c r="I3911" t="s">
        <v>3261</v>
      </c>
      <c r="J3911">
        <v>211</v>
      </c>
      <c r="K3911" t="s">
        <v>79</v>
      </c>
      <c r="L3911" t="s">
        <v>80</v>
      </c>
      <c r="M3911">
        <v>990001</v>
      </c>
      <c r="N3911" t="s">
        <v>51</v>
      </c>
      <c r="O3911">
        <v>3.46</v>
      </c>
      <c r="Q3911">
        <v>3.46</v>
      </c>
      <c r="S3911" t="s">
        <v>3488</v>
      </c>
      <c r="AE3911">
        <v>12</v>
      </c>
      <c r="AF3911">
        <v>7.6</v>
      </c>
      <c r="AG3911">
        <v>5</v>
      </c>
      <c r="AH3911" t="s">
        <v>53</v>
      </c>
      <c r="AI3911" t="s">
        <v>54</v>
      </c>
      <c r="AJ3911">
        <v>2</v>
      </c>
      <c r="AK3911">
        <v>1</v>
      </c>
      <c r="AL3911">
        <v>1</v>
      </c>
      <c r="AM3911" t="s">
        <v>55</v>
      </c>
      <c r="AN3911" t="s">
        <v>56</v>
      </c>
      <c r="AP3911">
        <v>1</v>
      </c>
      <c r="AQ3911" t="s">
        <v>57</v>
      </c>
      <c r="AR3911">
        <v>0</v>
      </c>
      <c r="AW3911" t="s">
        <v>58</v>
      </c>
      <c r="AX3911">
        <v>0</v>
      </c>
      <c r="AY3911">
        <v>2</v>
      </c>
      <c r="AZ3911">
        <v>3.46</v>
      </c>
      <c r="BA3911">
        <v>3.46</v>
      </c>
      <c r="BB3911" t="s">
        <v>59</v>
      </c>
    </row>
    <row r="3912" spans="1:54" x14ac:dyDescent="0.2">
      <c r="A3912" s="7" t="str">
        <f>VLOOKUP(G3912,'Matching-Tabelle'!$A$76:$B$80,2,FALSE)</f>
        <v>ralph.straehl@tkb.ch</v>
      </c>
      <c r="B3912" s="7" t="str">
        <f>VLOOKUP(J3912,'Matching-Tabelle'!$A$1:$B$66,2,FALSE)</f>
        <v>Proj Eval NePe</v>
      </c>
      <c r="C3912" s="7" t="str">
        <f>IF(VLOOKUP(J3912,'Matching-Tabelle'!$A$1:$CB$66,3,FALSE)=0,"",VLOOKUP(J3912,'Matching-Tabelle'!$A$1:$CB$66,3,FALSE))</f>
        <v>WPI Projekte</v>
      </c>
      <c r="D3912" s="7">
        <v>1.1000000000000001</v>
      </c>
      <c r="E3912" s="7" t="s">
        <v>3489</v>
      </c>
      <c r="F3912" s="8">
        <v>42529</v>
      </c>
      <c r="G3912" t="s">
        <v>5099</v>
      </c>
      <c r="H3912" t="s">
        <v>3260</v>
      </c>
      <c r="I3912" t="s">
        <v>3261</v>
      </c>
      <c r="J3912">
        <v>225</v>
      </c>
      <c r="K3912" t="s">
        <v>172</v>
      </c>
      <c r="L3912" t="s">
        <v>173</v>
      </c>
      <c r="M3912">
        <v>990001</v>
      </c>
      <c r="N3912" t="s">
        <v>51</v>
      </c>
      <c r="O3912">
        <v>1.1000000000000001</v>
      </c>
      <c r="Q3912">
        <v>1.1000000000000001</v>
      </c>
      <c r="S3912" t="s">
        <v>3489</v>
      </c>
      <c r="AE3912">
        <v>12</v>
      </c>
      <c r="AF3912">
        <v>7.6</v>
      </c>
      <c r="AG3912">
        <v>5</v>
      </c>
      <c r="AH3912" t="s">
        <v>53</v>
      </c>
      <c r="AI3912" t="s">
        <v>54</v>
      </c>
      <c r="AJ3912">
        <v>2</v>
      </c>
      <c r="AK3912">
        <v>1</v>
      </c>
      <c r="AL3912">
        <v>1</v>
      </c>
      <c r="AM3912" t="s">
        <v>55</v>
      </c>
      <c r="AN3912" t="s">
        <v>56</v>
      </c>
      <c r="AP3912">
        <v>1</v>
      </c>
      <c r="AQ3912" t="s">
        <v>57</v>
      </c>
      <c r="AR3912">
        <v>0</v>
      </c>
      <c r="AW3912" t="s">
        <v>58</v>
      </c>
      <c r="AX3912">
        <v>0</v>
      </c>
      <c r="AY3912">
        <v>2</v>
      </c>
      <c r="AZ3912">
        <v>1.1000000000000001</v>
      </c>
      <c r="BA3912">
        <v>1.1000000000000001</v>
      </c>
      <c r="BB3912" t="s">
        <v>59</v>
      </c>
    </row>
    <row r="3913" spans="1:54" x14ac:dyDescent="0.2">
      <c r="A3913" s="7" t="str">
        <f>VLOOKUP(G3913,'Matching-Tabelle'!$A$76:$B$80,2,FALSE)</f>
        <v>ralph.straehl@tkb.ch</v>
      </c>
      <c r="B3913" s="7" t="str">
        <f>VLOOKUP(J3913,'Matching-Tabelle'!$A$1:$B$66,2,FALSE)</f>
        <v>WPI RTB</v>
      </c>
      <c r="C3913" s="7" t="str">
        <f>IF(VLOOKUP(J3913,'Matching-Tabelle'!$A$1:$CB$66,3,FALSE)=0,"",VLOOKUP(J3913,'Matching-Tabelle'!$A$1:$CB$66,3,FALSE))</f>
        <v/>
      </c>
      <c r="D3913" s="7">
        <v>2</v>
      </c>
      <c r="E3913" s="7" t="s">
        <v>3267</v>
      </c>
      <c r="F3913" s="8">
        <v>42534</v>
      </c>
      <c r="G3913" t="s">
        <v>5099</v>
      </c>
      <c r="H3913" t="s">
        <v>3260</v>
      </c>
      <c r="I3913" t="s">
        <v>3261</v>
      </c>
      <c r="J3913">
        <v>24</v>
      </c>
      <c r="K3913" t="s">
        <v>73</v>
      </c>
      <c r="L3913" t="s">
        <v>74</v>
      </c>
      <c r="M3913">
        <v>990001</v>
      </c>
      <c r="N3913" t="s">
        <v>51</v>
      </c>
      <c r="O3913">
        <v>2</v>
      </c>
      <c r="Q3913">
        <v>2</v>
      </c>
      <c r="S3913" t="s">
        <v>3267</v>
      </c>
      <c r="AE3913">
        <v>12</v>
      </c>
      <c r="AF3913">
        <v>7.6</v>
      </c>
      <c r="AG3913">
        <v>5</v>
      </c>
      <c r="AH3913" t="s">
        <v>53</v>
      </c>
      <c r="AI3913" t="s">
        <v>54</v>
      </c>
      <c r="AJ3913">
        <v>2</v>
      </c>
      <c r="AK3913">
        <v>1</v>
      </c>
      <c r="AL3913">
        <v>1</v>
      </c>
      <c r="AM3913" t="s">
        <v>55</v>
      </c>
      <c r="AN3913" t="s">
        <v>56</v>
      </c>
      <c r="AP3913">
        <v>1</v>
      </c>
      <c r="AQ3913" t="s">
        <v>57</v>
      </c>
      <c r="AR3913">
        <v>0</v>
      </c>
      <c r="AW3913" t="s">
        <v>58</v>
      </c>
      <c r="AX3913">
        <v>0</v>
      </c>
      <c r="AY3913">
        <v>2</v>
      </c>
      <c r="AZ3913">
        <v>2</v>
      </c>
      <c r="BA3913">
        <v>2</v>
      </c>
      <c r="BB3913" t="s">
        <v>59</v>
      </c>
    </row>
    <row r="3914" spans="1:54" x14ac:dyDescent="0.2">
      <c r="A3914" s="7" t="str">
        <f>VLOOKUP(G3914,'Matching-Tabelle'!$A$76:$B$80,2,FALSE)</f>
        <v>ralph.straehl@tkb.ch</v>
      </c>
      <c r="B3914" s="7" t="str">
        <f>VLOOKUP(J3914,'Matching-Tabelle'!$A$1:$B$66,2,FALSE)</f>
        <v>WPI RTB</v>
      </c>
      <c r="C3914" s="7" t="str">
        <f>IF(VLOOKUP(J3914,'Matching-Tabelle'!$A$1:$CB$66,3,FALSE)=0,"",VLOOKUP(J3914,'Matching-Tabelle'!$A$1:$CB$66,3,FALSE))</f>
        <v/>
      </c>
      <c r="D3914" s="7">
        <v>2.46</v>
      </c>
      <c r="E3914" s="7" t="s">
        <v>3490</v>
      </c>
      <c r="F3914" s="8">
        <v>42534</v>
      </c>
      <c r="G3914" t="s">
        <v>5099</v>
      </c>
      <c r="H3914" t="s">
        <v>3260</v>
      </c>
      <c r="I3914" t="s">
        <v>3261</v>
      </c>
      <c r="J3914">
        <v>27</v>
      </c>
      <c r="K3914" t="s">
        <v>872</v>
      </c>
      <c r="L3914" t="s">
        <v>873</v>
      </c>
      <c r="M3914">
        <v>990001</v>
      </c>
      <c r="N3914" t="s">
        <v>51</v>
      </c>
      <c r="O3914">
        <v>2.46</v>
      </c>
      <c r="Q3914">
        <v>2.46</v>
      </c>
      <c r="S3914" t="s">
        <v>3490</v>
      </c>
      <c r="AE3914">
        <v>12</v>
      </c>
      <c r="AF3914">
        <v>7.6</v>
      </c>
      <c r="AG3914">
        <v>5</v>
      </c>
      <c r="AH3914" t="s">
        <v>53</v>
      </c>
      <c r="AI3914" t="s">
        <v>54</v>
      </c>
      <c r="AJ3914">
        <v>2</v>
      </c>
      <c r="AK3914">
        <v>1</v>
      </c>
      <c r="AL3914">
        <v>1</v>
      </c>
      <c r="AM3914" t="s">
        <v>55</v>
      </c>
      <c r="AN3914" t="s">
        <v>56</v>
      </c>
      <c r="AP3914">
        <v>1</v>
      </c>
      <c r="AQ3914" t="s">
        <v>57</v>
      </c>
      <c r="AR3914">
        <v>0</v>
      </c>
      <c r="AW3914" t="s">
        <v>58</v>
      </c>
      <c r="AX3914">
        <v>0</v>
      </c>
      <c r="AY3914">
        <v>2</v>
      </c>
      <c r="AZ3914">
        <v>2.46</v>
      </c>
      <c r="BA3914">
        <v>2.46</v>
      </c>
      <c r="BB3914" t="s">
        <v>59</v>
      </c>
    </row>
    <row r="3915" spans="1:54" x14ac:dyDescent="0.2">
      <c r="A3915" s="7" t="str">
        <f>VLOOKUP(G3915,'Matching-Tabelle'!$A$76:$B$80,2,FALSE)</f>
        <v>ralph.straehl@tkb.ch</v>
      </c>
      <c r="B3915" s="7" t="str">
        <f>VLOOKUP(J3915,'Matching-Tabelle'!$A$1:$B$66,2,FALSE)</f>
        <v>Proj Eval NePe</v>
      </c>
      <c r="C3915" s="7" t="str">
        <f>IF(VLOOKUP(J3915,'Matching-Tabelle'!$A$1:$CB$66,3,FALSE)=0,"",VLOOKUP(J3915,'Matching-Tabelle'!$A$1:$CB$66,3,FALSE))</f>
        <v>WPI Projekte</v>
      </c>
      <c r="D3915" s="7">
        <v>6.8</v>
      </c>
      <c r="E3915" s="7" t="s">
        <v>3491</v>
      </c>
      <c r="F3915" s="8">
        <v>42534</v>
      </c>
      <c r="G3915" t="s">
        <v>5099</v>
      </c>
      <c r="H3915" t="s">
        <v>3260</v>
      </c>
      <c r="I3915" t="s">
        <v>3261</v>
      </c>
      <c r="J3915">
        <v>225</v>
      </c>
      <c r="K3915" t="s">
        <v>172</v>
      </c>
      <c r="L3915" t="s">
        <v>173</v>
      </c>
      <c r="M3915">
        <v>990001</v>
      </c>
      <c r="N3915" t="s">
        <v>51</v>
      </c>
      <c r="O3915">
        <v>6.8</v>
      </c>
      <c r="Q3915">
        <v>6.8</v>
      </c>
      <c r="S3915" t="s">
        <v>3491</v>
      </c>
      <c r="AE3915">
        <v>12</v>
      </c>
      <c r="AF3915">
        <v>7.6</v>
      </c>
      <c r="AG3915">
        <v>5</v>
      </c>
      <c r="AH3915" t="s">
        <v>53</v>
      </c>
      <c r="AI3915" t="s">
        <v>54</v>
      </c>
      <c r="AJ3915">
        <v>2</v>
      </c>
      <c r="AK3915">
        <v>1</v>
      </c>
      <c r="AL3915">
        <v>1</v>
      </c>
      <c r="AM3915" t="s">
        <v>55</v>
      </c>
      <c r="AN3915" t="s">
        <v>56</v>
      </c>
      <c r="AP3915">
        <v>1</v>
      </c>
      <c r="AQ3915" t="s">
        <v>57</v>
      </c>
      <c r="AR3915">
        <v>0</v>
      </c>
      <c r="AW3915" t="s">
        <v>58</v>
      </c>
      <c r="AX3915">
        <v>0</v>
      </c>
      <c r="AY3915">
        <v>2</v>
      </c>
      <c r="AZ3915">
        <v>6.8</v>
      </c>
      <c r="BA3915">
        <v>6.8</v>
      </c>
      <c r="BB3915" t="s">
        <v>59</v>
      </c>
    </row>
    <row r="3916" spans="1:54" x14ac:dyDescent="0.2">
      <c r="A3916" s="7" t="str">
        <f>VLOOKUP(G3916,'Matching-Tabelle'!$A$76:$B$80,2,FALSE)</f>
        <v>ralph.straehl@tkb.ch</v>
      </c>
      <c r="B3916" s="7" t="str">
        <f>VLOOKUP(J3916,'Matching-Tabelle'!$A$1:$B$66,2,FALSE)</f>
        <v>WPI RTB</v>
      </c>
      <c r="C3916" s="7" t="str">
        <f>IF(VLOOKUP(J3916,'Matching-Tabelle'!$A$1:$CB$66,3,FALSE)=0,"",VLOOKUP(J3916,'Matching-Tabelle'!$A$1:$CB$66,3,FALSE))</f>
        <v/>
      </c>
      <c r="D3916" s="7">
        <v>0.25</v>
      </c>
      <c r="E3916" s="7" t="s">
        <v>3492</v>
      </c>
      <c r="F3916" s="8">
        <v>42535</v>
      </c>
      <c r="G3916" t="s">
        <v>5099</v>
      </c>
      <c r="H3916" t="s">
        <v>3260</v>
      </c>
      <c r="I3916" t="s">
        <v>3261</v>
      </c>
      <c r="J3916">
        <v>24</v>
      </c>
      <c r="K3916" t="s">
        <v>73</v>
      </c>
      <c r="L3916" t="s">
        <v>74</v>
      </c>
      <c r="M3916">
        <v>990001</v>
      </c>
      <c r="N3916" t="s">
        <v>51</v>
      </c>
      <c r="O3916">
        <v>0.25</v>
      </c>
      <c r="Q3916">
        <v>0.25</v>
      </c>
      <c r="S3916" t="s">
        <v>3492</v>
      </c>
      <c r="AE3916">
        <v>12</v>
      </c>
      <c r="AF3916">
        <v>7.6</v>
      </c>
      <c r="AG3916">
        <v>5</v>
      </c>
      <c r="AH3916" t="s">
        <v>53</v>
      </c>
      <c r="AI3916" t="s">
        <v>54</v>
      </c>
      <c r="AJ3916">
        <v>2</v>
      </c>
      <c r="AK3916">
        <v>1</v>
      </c>
      <c r="AL3916">
        <v>1</v>
      </c>
      <c r="AM3916" t="s">
        <v>55</v>
      </c>
      <c r="AN3916" t="s">
        <v>56</v>
      </c>
      <c r="AP3916">
        <v>1</v>
      </c>
      <c r="AQ3916" t="s">
        <v>57</v>
      </c>
      <c r="AR3916">
        <v>0</v>
      </c>
      <c r="AW3916" t="s">
        <v>58</v>
      </c>
      <c r="AX3916">
        <v>0</v>
      </c>
      <c r="AY3916">
        <v>2</v>
      </c>
      <c r="AZ3916">
        <v>0.25</v>
      </c>
      <c r="BA3916">
        <v>0.25</v>
      </c>
      <c r="BB3916" t="s">
        <v>59</v>
      </c>
    </row>
    <row r="3917" spans="1:54" x14ac:dyDescent="0.2">
      <c r="A3917" s="7" t="str">
        <f>VLOOKUP(G3917,'Matching-Tabelle'!$A$76:$B$80,2,FALSE)</f>
        <v>ralph.straehl@tkb.ch</v>
      </c>
      <c r="B3917" s="7" t="str">
        <f>VLOOKUP(J3917,'Matching-Tabelle'!$A$1:$B$66,2,FALSE)</f>
        <v>WPI RTB</v>
      </c>
      <c r="C3917" s="7" t="str">
        <f>IF(VLOOKUP(J3917,'Matching-Tabelle'!$A$1:$CB$66,3,FALSE)=0,"",VLOOKUP(J3917,'Matching-Tabelle'!$A$1:$CB$66,3,FALSE))</f>
        <v/>
      </c>
      <c r="D3917" s="7">
        <v>1.33</v>
      </c>
      <c r="E3917" s="7" t="s">
        <v>3493</v>
      </c>
      <c r="F3917" s="8">
        <v>42535</v>
      </c>
      <c r="G3917" t="s">
        <v>5099</v>
      </c>
      <c r="H3917" t="s">
        <v>3260</v>
      </c>
      <c r="I3917" t="s">
        <v>3261</v>
      </c>
      <c r="J3917">
        <v>20</v>
      </c>
      <c r="K3917" t="s">
        <v>95</v>
      </c>
      <c r="L3917" t="s">
        <v>96</v>
      </c>
      <c r="M3917">
        <v>990001</v>
      </c>
      <c r="N3917" t="s">
        <v>51</v>
      </c>
      <c r="O3917">
        <v>1.33</v>
      </c>
      <c r="Q3917">
        <v>1.33</v>
      </c>
      <c r="S3917" t="s">
        <v>3493</v>
      </c>
      <c r="AE3917">
        <v>12</v>
      </c>
      <c r="AF3917">
        <v>7.6</v>
      </c>
      <c r="AG3917">
        <v>5</v>
      </c>
      <c r="AH3917" t="s">
        <v>53</v>
      </c>
      <c r="AI3917" t="s">
        <v>54</v>
      </c>
      <c r="AJ3917">
        <v>2</v>
      </c>
      <c r="AK3917">
        <v>1</v>
      </c>
      <c r="AL3917">
        <v>1</v>
      </c>
      <c r="AM3917" t="s">
        <v>55</v>
      </c>
      <c r="AN3917" t="s">
        <v>56</v>
      </c>
      <c r="AP3917">
        <v>1</v>
      </c>
      <c r="AQ3917" t="s">
        <v>57</v>
      </c>
      <c r="AR3917">
        <v>0</v>
      </c>
      <c r="AW3917" t="s">
        <v>58</v>
      </c>
      <c r="AX3917">
        <v>0</v>
      </c>
      <c r="AY3917">
        <v>2</v>
      </c>
      <c r="AZ3917">
        <v>1.33</v>
      </c>
      <c r="BA3917">
        <v>1.33</v>
      </c>
      <c r="BB3917" t="s">
        <v>59</v>
      </c>
    </row>
    <row r="3918" spans="1:54" x14ac:dyDescent="0.2">
      <c r="A3918" s="7" t="str">
        <f>VLOOKUP(G3918,'Matching-Tabelle'!$A$76:$B$80,2,FALSE)</f>
        <v>ralph.straehl@tkb.ch</v>
      </c>
      <c r="B3918" s="7" t="str">
        <f>VLOOKUP(J3918,'Matching-Tabelle'!$A$1:$B$66,2,FALSE)</f>
        <v>Proj Eval NePe</v>
      </c>
      <c r="C3918" s="7" t="str">
        <f>IF(VLOOKUP(J3918,'Matching-Tabelle'!$A$1:$CB$66,3,FALSE)=0,"",VLOOKUP(J3918,'Matching-Tabelle'!$A$1:$CB$66,3,FALSE))</f>
        <v>WPI Projekte</v>
      </c>
      <c r="D3918" s="7">
        <v>8.8699999999999992</v>
      </c>
      <c r="E3918" s="7" t="s">
        <v>3494</v>
      </c>
      <c r="F3918" s="8">
        <v>42535</v>
      </c>
      <c r="G3918" t="s">
        <v>5099</v>
      </c>
      <c r="H3918" t="s">
        <v>3260</v>
      </c>
      <c r="I3918" t="s">
        <v>3261</v>
      </c>
      <c r="J3918">
        <v>225</v>
      </c>
      <c r="K3918" t="s">
        <v>172</v>
      </c>
      <c r="L3918" t="s">
        <v>173</v>
      </c>
      <c r="M3918">
        <v>990001</v>
      </c>
      <c r="N3918" t="s">
        <v>51</v>
      </c>
      <c r="O3918">
        <v>8.8699999999999992</v>
      </c>
      <c r="Q3918">
        <v>8.8699999999999992</v>
      </c>
      <c r="S3918" t="s">
        <v>3494</v>
      </c>
      <c r="AE3918">
        <v>12</v>
      </c>
      <c r="AF3918">
        <v>7.6</v>
      </c>
      <c r="AG3918">
        <v>5</v>
      </c>
      <c r="AH3918" t="s">
        <v>53</v>
      </c>
      <c r="AI3918" t="s">
        <v>54</v>
      </c>
      <c r="AJ3918">
        <v>2</v>
      </c>
      <c r="AK3918">
        <v>1</v>
      </c>
      <c r="AL3918">
        <v>1</v>
      </c>
      <c r="AM3918" t="s">
        <v>55</v>
      </c>
      <c r="AN3918" t="s">
        <v>56</v>
      </c>
      <c r="AP3918">
        <v>1</v>
      </c>
      <c r="AQ3918" t="s">
        <v>57</v>
      </c>
      <c r="AR3918">
        <v>0</v>
      </c>
      <c r="AW3918" t="s">
        <v>58</v>
      </c>
      <c r="AX3918">
        <v>0</v>
      </c>
      <c r="AY3918">
        <v>2</v>
      </c>
      <c r="AZ3918">
        <v>8.8699999999999992</v>
      </c>
      <c r="BA3918">
        <v>8.8699999999999992</v>
      </c>
      <c r="BB3918" t="s">
        <v>59</v>
      </c>
    </row>
    <row r="3919" spans="1:54" x14ac:dyDescent="0.2">
      <c r="A3919" s="7" t="str">
        <f>VLOOKUP(G3919,'Matching-Tabelle'!$A$76:$B$80,2,FALSE)</f>
        <v>ralph.straehl@tkb.ch</v>
      </c>
      <c r="B3919" s="7" t="str">
        <f>VLOOKUP(J3919,'Matching-Tabelle'!$A$1:$B$66,2,FALSE)</f>
        <v>WPI RTB</v>
      </c>
      <c r="C3919" s="7" t="str">
        <f>IF(VLOOKUP(J3919,'Matching-Tabelle'!$A$1:$CB$66,3,FALSE)=0,"",VLOOKUP(J3919,'Matching-Tabelle'!$A$1:$CB$66,3,FALSE))</f>
        <v/>
      </c>
      <c r="D3919" s="7">
        <v>0.35</v>
      </c>
      <c r="E3919" s="7" t="s">
        <v>3267</v>
      </c>
      <c r="F3919" s="8">
        <v>42536</v>
      </c>
      <c r="G3919" t="s">
        <v>5099</v>
      </c>
      <c r="H3919" t="s">
        <v>3260</v>
      </c>
      <c r="I3919" t="s">
        <v>3261</v>
      </c>
      <c r="J3919">
        <v>24</v>
      </c>
      <c r="K3919" t="s">
        <v>73</v>
      </c>
      <c r="L3919" t="s">
        <v>74</v>
      </c>
      <c r="M3919">
        <v>990001</v>
      </c>
      <c r="N3919" t="s">
        <v>51</v>
      </c>
      <c r="O3919">
        <v>0.35</v>
      </c>
      <c r="Q3919">
        <v>0.35</v>
      </c>
      <c r="S3919" t="s">
        <v>3267</v>
      </c>
      <c r="AE3919">
        <v>12</v>
      </c>
      <c r="AF3919">
        <v>7.6</v>
      </c>
      <c r="AG3919">
        <v>5</v>
      </c>
      <c r="AH3919" t="s">
        <v>53</v>
      </c>
      <c r="AI3919" t="s">
        <v>54</v>
      </c>
      <c r="AJ3919">
        <v>2</v>
      </c>
      <c r="AK3919">
        <v>1</v>
      </c>
      <c r="AL3919">
        <v>1</v>
      </c>
      <c r="AM3919" t="s">
        <v>55</v>
      </c>
      <c r="AN3919" t="s">
        <v>56</v>
      </c>
      <c r="AP3919">
        <v>1</v>
      </c>
      <c r="AQ3919" t="s">
        <v>57</v>
      </c>
      <c r="AR3919">
        <v>0</v>
      </c>
      <c r="AW3919" t="s">
        <v>58</v>
      </c>
      <c r="AX3919">
        <v>0</v>
      </c>
      <c r="AY3919">
        <v>2</v>
      </c>
      <c r="AZ3919">
        <v>0.35</v>
      </c>
      <c r="BA3919">
        <v>0.35</v>
      </c>
      <c r="BB3919" t="s">
        <v>59</v>
      </c>
    </row>
    <row r="3920" spans="1:54" x14ac:dyDescent="0.2">
      <c r="A3920" s="7" t="str">
        <f>VLOOKUP(G3920,'Matching-Tabelle'!$A$76:$B$80,2,FALSE)</f>
        <v>ralph.straehl@tkb.ch</v>
      </c>
      <c r="B3920" s="7" t="str">
        <f>VLOOKUP(J3920,'Matching-Tabelle'!$A$1:$B$66,2,FALSE)</f>
        <v>Proj Eval NePe</v>
      </c>
      <c r="C3920" s="7" t="str">
        <f>IF(VLOOKUP(J3920,'Matching-Tabelle'!$A$1:$CB$66,3,FALSE)=0,"",VLOOKUP(J3920,'Matching-Tabelle'!$A$1:$CB$66,3,FALSE))</f>
        <v>WPI Projekte</v>
      </c>
      <c r="D3920" s="7">
        <v>3.83</v>
      </c>
      <c r="E3920" s="7" t="s">
        <v>3495</v>
      </c>
      <c r="F3920" s="8">
        <v>42536</v>
      </c>
      <c r="G3920" t="s">
        <v>5099</v>
      </c>
      <c r="H3920" t="s">
        <v>3260</v>
      </c>
      <c r="I3920" t="s">
        <v>3261</v>
      </c>
      <c r="J3920">
        <v>225</v>
      </c>
      <c r="K3920" t="s">
        <v>172</v>
      </c>
      <c r="L3920" t="s">
        <v>173</v>
      </c>
      <c r="M3920">
        <v>990001</v>
      </c>
      <c r="N3920" t="s">
        <v>51</v>
      </c>
      <c r="O3920">
        <v>3.83</v>
      </c>
      <c r="Q3920">
        <v>3.83</v>
      </c>
      <c r="S3920" t="s">
        <v>3495</v>
      </c>
      <c r="AE3920">
        <v>12</v>
      </c>
      <c r="AF3920">
        <v>7.6</v>
      </c>
      <c r="AG3920">
        <v>5</v>
      </c>
      <c r="AH3920" t="s">
        <v>53</v>
      </c>
      <c r="AI3920" t="s">
        <v>54</v>
      </c>
      <c r="AJ3920">
        <v>2</v>
      </c>
      <c r="AK3920">
        <v>1</v>
      </c>
      <c r="AL3920">
        <v>1</v>
      </c>
      <c r="AM3920" t="s">
        <v>55</v>
      </c>
      <c r="AN3920" t="s">
        <v>56</v>
      </c>
      <c r="AP3920">
        <v>1</v>
      </c>
      <c r="AQ3920" t="s">
        <v>57</v>
      </c>
      <c r="AR3920">
        <v>0</v>
      </c>
      <c r="AW3920" t="s">
        <v>58</v>
      </c>
      <c r="AX3920">
        <v>0</v>
      </c>
      <c r="AY3920">
        <v>2</v>
      </c>
      <c r="AZ3920">
        <v>3.83</v>
      </c>
      <c r="BA3920">
        <v>3.83</v>
      </c>
      <c r="BB3920" t="s">
        <v>59</v>
      </c>
    </row>
    <row r="3921" spans="1:54" x14ac:dyDescent="0.2">
      <c r="A3921" s="7" t="str">
        <f>VLOOKUP(G3921,'Matching-Tabelle'!$A$76:$B$80,2,FALSE)</f>
        <v>ralph.straehl@tkb.ch</v>
      </c>
      <c r="B3921" s="7" t="str">
        <f>VLOOKUP(J3921,'Matching-Tabelle'!$A$1:$B$66,2,FALSE)</f>
        <v>Proj HR SYS</v>
      </c>
      <c r="C3921" s="7" t="str">
        <f>IF(VLOOKUP(J3921,'Matching-Tabelle'!$A$1:$CB$66,3,FALSE)=0,"",VLOOKUP(J3921,'Matching-Tabelle'!$A$1:$CB$66,3,FALSE))</f>
        <v/>
      </c>
      <c r="D3921" s="7">
        <v>2.5</v>
      </c>
      <c r="E3921" s="7" t="s">
        <v>3496</v>
      </c>
      <c r="F3921" s="8">
        <v>42536</v>
      </c>
      <c r="G3921" t="s">
        <v>5099</v>
      </c>
      <c r="H3921" t="s">
        <v>3260</v>
      </c>
      <c r="I3921" t="s">
        <v>3261</v>
      </c>
      <c r="J3921">
        <v>2000232</v>
      </c>
      <c r="K3921" t="s">
        <v>60</v>
      </c>
      <c r="L3921" t="s">
        <v>61</v>
      </c>
      <c r="M3921">
        <v>990001</v>
      </c>
      <c r="N3921" t="s">
        <v>51</v>
      </c>
      <c r="O3921">
        <v>2.5</v>
      </c>
      <c r="Q3921">
        <v>2.5</v>
      </c>
      <c r="S3921" t="s">
        <v>3496</v>
      </c>
      <c r="AE3921">
        <v>12</v>
      </c>
      <c r="AF3921">
        <v>7.6</v>
      </c>
      <c r="AG3921">
        <v>5</v>
      </c>
      <c r="AH3921" t="s">
        <v>53</v>
      </c>
      <c r="AI3921" t="s">
        <v>54</v>
      </c>
      <c r="AJ3921">
        <v>2</v>
      </c>
      <c r="AK3921">
        <v>1</v>
      </c>
      <c r="AL3921">
        <v>1</v>
      </c>
      <c r="AM3921" t="s">
        <v>55</v>
      </c>
      <c r="AN3921" t="s">
        <v>56</v>
      </c>
      <c r="AP3921">
        <v>1</v>
      </c>
      <c r="AQ3921" t="s">
        <v>57</v>
      </c>
      <c r="AR3921">
        <v>0</v>
      </c>
      <c r="AW3921" t="s">
        <v>58</v>
      </c>
      <c r="AX3921">
        <v>0</v>
      </c>
      <c r="AY3921">
        <v>2</v>
      </c>
      <c r="AZ3921">
        <v>2.5</v>
      </c>
      <c r="BA3921">
        <v>2.5</v>
      </c>
      <c r="BB3921" t="s">
        <v>59</v>
      </c>
    </row>
    <row r="3922" spans="1:54" x14ac:dyDescent="0.2">
      <c r="A3922" s="7" t="str">
        <f>VLOOKUP(G3922,'Matching-Tabelle'!$A$76:$B$80,2,FALSE)</f>
        <v>ralph.straehl@tkb.ch</v>
      </c>
      <c r="B3922" s="7" t="str">
        <f>VLOOKUP(J3922,'Matching-Tabelle'!$A$1:$B$66,2,FALSE)</f>
        <v>WPI Führung</v>
      </c>
      <c r="C3922" s="7" t="str">
        <f>IF(VLOOKUP(J3922,'Matching-Tabelle'!$A$1:$CB$66,3,FALSE)=0,"",VLOOKUP(J3922,'Matching-Tabelle'!$A$1:$CB$66,3,FALSE))</f>
        <v/>
      </c>
      <c r="D3922" s="7">
        <v>0.43</v>
      </c>
      <c r="E3922" s="7" t="s">
        <v>681</v>
      </c>
      <c r="F3922" s="8">
        <v>42536</v>
      </c>
      <c r="G3922" t="s">
        <v>5099</v>
      </c>
      <c r="H3922" t="s">
        <v>3260</v>
      </c>
      <c r="I3922" t="s">
        <v>3261</v>
      </c>
      <c r="J3922">
        <v>26</v>
      </c>
      <c r="K3922" t="s">
        <v>130</v>
      </c>
      <c r="L3922" t="s">
        <v>131</v>
      </c>
      <c r="M3922">
        <v>990001</v>
      </c>
      <c r="N3922" t="s">
        <v>51</v>
      </c>
      <c r="O3922">
        <v>0.43</v>
      </c>
      <c r="Q3922">
        <v>0.43</v>
      </c>
      <c r="S3922" t="s">
        <v>681</v>
      </c>
      <c r="AE3922">
        <v>12</v>
      </c>
      <c r="AF3922">
        <v>7.6</v>
      </c>
      <c r="AG3922">
        <v>5</v>
      </c>
      <c r="AH3922" t="s">
        <v>53</v>
      </c>
      <c r="AI3922" t="s">
        <v>54</v>
      </c>
      <c r="AJ3922">
        <v>2</v>
      </c>
      <c r="AK3922">
        <v>1</v>
      </c>
      <c r="AL3922">
        <v>1</v>
      </c>
      <c r="AM3922" t="s">
        <v>55</v>
      </c>
      <c r="AN3922" t="s">
        <v>56</v>
      </c>
      <c r="AP3922">
        <v>1</v>
      </c>
      <c r="AQ3922" t="s">
        <v>57</v>
      </c>
      <c r="AR3922">
        <v>0</v>
      </c>
      <c r="AW3922" t="s">
        <v>58</v>
      </c>
      <c r="AX3922">
        <v>0</v>
      </c>
      <c r="AY3922">
        <v>2</v>
      </c>
      <c r="AZ3922">
        <v>0.43</v>
      </c>
      <c r="BA3922">
        <v>0.43</v>
      </c>
      <c r="BB3922" t="s">
        <v>59</v>
      </c>
    </row>
    <row r="3923" spans="1:54" x14ac:dyDescent="0.2">
      <c r="A3923" s="7" t="str">
        <f>VLOOKUP(G3923,'Matching-Tabelle'!$A$76:$B$80,2,FALSE)</f>
        <v>ralph.straehl@tkb.ch</v>
      </c>
      <c r="B3923" s="7" t="str">
        <f>VLOOKUP(J3923,'Matching-Tabelle'!$A$1:$B$66,2,FALSE)</f>
        <v>WPI RTB</v>
      </c>
      <c r="C3923" s="7" t="str">
        <f>IF(VLOOKUP(J3923,'Matching-Tabelle'!$A$1:$CB$66,3,FALSE)=0,"",VLOOKUP(J3923,'Matching-Tabelle'!$A$1:$CB$66,3,FALSE))</f>
        <v/>
      </c>
      <c r="D3923" s="7">
        <v>3.12</v>
      </c>
      <c r="E3923" s="7" t="s">
        <v>3497</v>
      </c>
      <c r="F3923" s="8">
        <v>42536</v>
      </c>
      <c r="G3923" t="s">
        <v>5099</v>
      </c>
      <c r="H3923" t="s">
        <v>3260</v>
      </c>
      <c r="I3923" t="s">
        <v>3261</v>
      </c>
      <c r="J3923">
        <v>20</v>
      </c>
      <c r="K3923" t="s">
        <v>95</v>
      </c>
      <c r="L3923" t="s">
        <v>96</v>
      </c>
      <c r="M3923">
        <v>990001</v>
      </c>
      <c r="N3923" t="s">
        <v>51</v>
      </c>
      <c r="O3923">
        <v>3.12</v>
      </c>
      <c r="Q3923">
        <v>3.12</v>
      </c>
      <c r="S3923" t="s">
        <v>3497</v>
      </c>
      <c r="AE3923">
        <v>12</v>
      </c>
      <c r="AF3923">
        <v>7.6</v>
      </c>
      <c r="AG3923">
        <v>5</v>
      </c>
      <c r="AH3923" t="s">
        <v>53</v>
      </c>
      <c r="AI3923" t="s">
        <v>54</v>
      </c>
      <c r="AJ3923">
        <v>2</v>
      </c>
      <c r="AK3923">
        <v>1</v>
      </c>
      <c r="AL3923">
        <v>1</v>
      </c>
      <c r="AM3923" t="s">
        <v>55</v>
      </c>
      <c r="AN3923" t="s">
        <v>56</v>
      </c>
      <c r="AP3923">
        <v>1</v>
      </c>
      <c r="AQ3923" t="s">
        <v>57</v>
      </c>
      <c r="AR3923">
        <v>0</v>
      </c>
      <c r="AW3923" t="s">
        <v>58</v>
      </c>
      <c r="AX3923">
        <v>0</v>
      </c>
      <c r="AY3923">
        <v>2</v>
      </c>
      <c r="AZ3923">
        <v>3.12</v>
      </c>
      <c r="BA3923">
        <v>3.12</v>
      </c>
      <c r="BB3923" t="s">
        <v>59</v>
      </c>
    </row>
    <row r="3924" spans="1:54" x14ac:dyDescent="0.2">
      <c r="A3924" s="7" t="str">
        <f>VLOOKUP(G3924,'Matching-Tabelle'!$A$76:$B$80,2,FALSE)</f>
        <v>ralph.straehl@tkb.ch</v>
      </c>
      <c r="B3924" s="7" t="str">
        <f>VLOOKUP(J3924,'Matching-Tabelle'!$A$1:$B$66,2,FALSE)</f>
        <v>WPI RTB</v>
      </c>
      <c r="C3924" s="7" t="str">
        <f>IF(VLOOKUP(J3924,'Matching-Tabelle'!$A$1:$CB$66,3,FALSE)=0,"",VLOOKUP(J3924,'Matching-Tabelle'!$A$1:$CB$66,3,FALSE))</f>
        <v/>
      </c>
      <c r="D3924" s="7">
        <v>0.66</v>
      </c>
      <c r="E3924" s="7" t="s">
        <v>3267</v>
      </c>
      <c r="F3924" s="8">
        <v>42537</v>
      </c>
      <c r="G3924" t="s">
        <v>5099</v>
      </c>
      <c r="H3924" t="s">
        <v>3260</v>
      </c>
      <c r="I3924" t="s">
        <v>3261</v>
      </c>
      <c r="J3924">
        <v>24</v>
      </c>
      <c r="K3924" t="s">
        <v>73</v>
      </c>
      <c r="L3924" t="s">
        <v>74</v>
      </c>
      <c r="M3924">
        <v>990001</v>
      </c>
      <c r="N3924" t="s">
        <v>51</v>
      </c>
      <c r="O3924">
        <v>0.66</v>
      </c>
      <c r="Q3924">
        <v>0.66</v>
      </c>
      <c r="S3924" t="s">
        <v>3267</v>
      </c>
      <c r="AE3924">
        <v>12</v>
      </c>
      <c r="AF3924">
        <v>7.6</v>
      </c>
      <c r="AG3924">
        <v>5</v>
      </c>
      <c r="AH3924" t="s">
        <v>53</v>
      </c>
      <c r="AI3924" t="s">
        <v>54</v>
      </c>
      <c r="AJ3924">
        <v>2</v>
      </c>
      <c r="AK3924">
        <v>1</v>
      </c>
      <c r="AL3924">
        <v>1</v>
      </c>
      <c r="AM3924" t="s">
        <v>55</v>
      </c>
      <c r="AN3924" t="s">
        <v>56</v>
      </c>
      <c r="AP3924">
        <v>1</v>
      </c>
      <c r="AQ3924" t="s">
        <v>57</v>
      </c>
      <c r="AR3924">
        <v>0</v>
      </c>
      <c r="AW3924" t="s">
        <v>58</v>
      </c>
      <c r="AX3924">
        <v>0</v>
      </c>
      <c r="AY3924">
        <v>2</v>
      </c>
      <c r="AZ3924">
        <v>0.66</v>
      </c>
      <c r="BA3924">
        <v>0.66</v>
      </c>
      <c r="BB3924" t="s">
        <v>59</v>
      </c>
    </row>
    <row r="3925" spans="1:54" x14ac:dyDescent="0.2">
      <c r="A3925" s="7" t="str">
        <f>VLOOKUP(G3925,'Matching-Tabelle'!$A$76:$B$80,2,FALSE)</f>
        <v>ralph.straehl@tkb.ch</v>
      </c>
      <c r="B3925" s="7" t="str">
        <f>VLOOKUP(J3925,'Matching-Tabelle'!$A$1:$B$66,2,FALSE)</f>
        <v>Proj Eval NePe</v>
      </c>
      <c r="C3925" s="7" t="str">
        <f>IF(VLOOKUP(J3925,'Matching-Tabelle'!$A$1:$CB$66,3,FALSE)=0,"",VLOOKUP(J3925,'Matching-Tabelle'!$A$1:$CB$66,3,FALSE))</f>
        <v>WPI Projekte</v>
      </c>
      <c r="D3925" s="7">
        <v>0.35</v>
      </c>
      <c r="E3925" s="7" t="s">
        <v>3498</v>
      </c>
      <c r="F3925" s="8">
        <v>42537</v>
      </c>
      <c r="G3925" t="s">
        <v>5099</v>
      </c>
      <c r="H3925" t="s">
        <v>3260</v>
      </c>
      <c r="I3925" t="s">
        <v>3261</v>
      </c>
      <c r="J3925">
        <v>225</v>
      </c>
      <c r="K3925" t="s">
        <v>172</v>
      </c>
      <c r="L3925" t="s">
        <v>173</v>
      </c>
      <c r="M3925">
        <v>990001</v>
      </c>
      <c r="N3925" t="s">
        <v>51</v>
      </c>
      <c r="O3925">
        <v>0.35</v>
      </c>
      <c r="Q3925">
        <v>0.35</v>
      </c>
      <c r="S3925" t="s">
        <v>3498</v>
      </c>
      <c r="AE3925">
        <v>12</v>
      </c>
      <c r="AF3925">
        <v>7.6</v>
      </c>
      <c r="AG3925">
        <v>5</v>
      </c>
      <c r="AH3925" t="s">
        <v>53</v>
      </c>
      <c r="AI3925" t="s">
        <v>54</v>
      </c>
      <c r="AJ3925">
        <v>2</v>
      </c>
      <c r="AK3925">
        <v>1</v>
      </c>
      <c r="AL3925">
        <v>1</v>
      </c>
      <c r="AM3925" t="s">
        <v>55</v>
      </c>
      <c r="AN3925" t="s">
        <v>56</v>
      </c>
      <c r="AP3925">
        <v>1</v>
      </c>
      <c r="AQ3925" t="s">
        <v>57</v>
      </c>
      <c r="AR3925">
        <v>0</v>
      </c>
      <c r="AW3925" t="s">
        <v>58</v>
      </c>
      <c r="AX3925">
        <v>0</v>
      </c>
      <c r="AY3925">
        <v>2</v>
      </c>
      <c r="AZ3925">
        <v>0.35</v>
      </c>
      <c r="BA3925">
        <v>0.35</v>
      </c>
      <c r="BB3925" t="s">
        <v>59</v>
      </c>
    </row>
    <row r="3926" spans="1:54" x14ac:dyDescent="0.2">
      <c r="A3926" s="7" t="str">
        <f>VLOOKUP(G3926,'Matching-Tabelle'!$A$76:$B$80,2,FALSE)</f>
        <v>ralph.straehl@tkb.ch</v>
      </c>
      <c r="B3926" s="7" t="str">
        <f>VLOOKUP(J3926,'Matching-Tabelle'!$A$1:$B$66,2,FALSE)</f>
        <v>Proj Optima</v>
      </c>
      <c r="C3926" s="7" t="str">
        <f>IF(VLOOKUP(J3926,'Matching-Tabelle'!$A$1:$CB$66,3,FALSE)=0,"",VLOOKUP(J3926,'Matching-Tabelle'!$A$1:$CB$66,3,FALSE))</f>
        <v/>
      </c>
      <c r="D3926" s="7">
        <v>0.34</v>
      </c>
      <c r="E3926" s="7" t="s">
        <v>3499</v>
      </c>
      <c r="F3926" s="8">
        <v>42537</v>
      </c>
      <c r="G3926" t="s">
        <v>5099</v>
      </c>
      <c r="H3926" t="s">
        <v>3260</v>
      </c>
      <c r="I3926" t="s">
        <v>3261</v>
      </c>
      <c r="J3926">
        <v>211</v>
      </c>
      <c r="K3926" t="s">
        <v>79</v>
      </c>
      <c r="L3926" t="s">
        <v>80</v>
      </c>
      <c r="M3926">
        <v>990001</v>
      </c>
      <c r="N3926" t="s">
        <v>51</v>
      </c>
      <c r="O3926">
        <v>0.34</v>
      </c>
      <c r="Q3926">
        <v>0.34</v>
      </c>
      <c r="S3926" t="s">
        <v>3499</v>
      </c>
      <c r="AE3926">
        <v>12</v>
      </c>
      <c r="AF3926">
        <v>7.6</v>
      </c>
      <c r="AG3926">
        <v>5</v>
      </c>
      <c r="AH3926" t="s">
        <v>53</v>
      </c>
      <c r="AI3926" t="s">
        <v>54</v>
      </c>
      <c r="AJ3926">
        <v>2</v>
      </c>
      <c r="AK3926">
        <v>1</v>
      </c>
      <c r="AL3926">
        <v>1</v>
      </c>
      <c r="AM3926" t="s">
        <v>55</v>
      </c>
      <c r="AN3926" t="s">
        <v>56</v>
      </c>
      <c r="AP3926">
        <v>1</v>
      </c>
      <c r="AQ3926" t="s">
        <v>57</v>
      </c>
      <c r="AR3926">
        <v>0</v>
      </c>
      <c r="AW3926" t="s">
        <v>58</v>
      </c>
      <c r="AX3926">
        <v>0</v>
      </c>
      <c r="AY3926">
        <v>2</v>
      </c>
      <c r="AZ3926">
        <v>0.34</v>
      </c>
      <c r="BA3926">
        <v>0.34</v>
      </c>
      <c r="BB3926" t="s">
        <v>59</v>
      </c>
    </row>
    <row r="3927" spans="1:54" x14ac:dyDescent="0.2">
      <c r="A3927" s="7" t="str">
        <f>VLOOKUP(G3927,'Matching-Tabelle'!$A$76:$B$80,2,FALSE)</f>
        <v>ralph.straehl@tkb.ch</v>
      </c>
      <c r="B3927" s="7" t="str">
        <f>VLOOKUP(J3927,'Matching-Tabelle'!$A$1:$B$66,2,FALSE)</f>
        <v>WPI RTB</v>
      </c>
      <c r="C3927" s="7" t="str">
        <f>IF(VLOOKUP(J3927,'Matching-Tabelle'!$A$1:$CB$66,3,FALSE)=0,"",VLOOKUP(J3927,'Matching-Tabelle'!$A$1:$CB$66,3,FALSE))</f>
        <v/>
      </c>
      <c r="D3927" s="7">
        <v>1.54</v>
      </c>
      <c r="E3927" s="7" t="s">
        <v>3500</v>
      </c>
      <c r="F3927" s="8">
        <v>42537</v>
      </c>
      <c r="G3927" t="s">
        <v>5099</v>
      </c>
      <c r="H3927" t="s">
        <v>3260</v>
      </c>
      <c r="I3927" t="s">
        <v>3261</v>
      </c>
      <c r="J3927">
        <v>21</v>
      </c>
      <c r="K3927" t="s">
        <v>117</v>
      </c>
      <c r="L3927" t="s">
        <v>118</v>
      </c>
      <c r="M3927">
        <v>990001</v>
      </c>
      <c r="N3927" t="s">
        <v>51</v>
      </c>
      <c r="O3927">
        <v>1.54</v>
      </c>
      <c r="Q3927">
        <v>1.54</v>
      </c>
      <c r="S3927" t="s">
        <v>3500</v>
      </c>
      <c r="AE3927">
        <v>12</v>
      </c>
      <c r="AF3927">
        <v>7.6</v>
      </c>
      <c r="AG3927">
        <v>5</v>
      </c>
      <c r="AH3927" t="s">
        <v>53</v>
      </c>
      <c r="AI3927" t="s">
        <v>54</v>
      </c>
      <c r="AJ3927">
        <v>2</v>
      </c>
      <c r="AK3927">
        <v>1</v>
      </c>
      <c r="AL3927">
        <v>1</v>
      </c>
      <c r="AM3927" t="s">
        <v>55</v>
      </c>
      <c r="AN3927" t="s">
        <v>56</v>
      </c>
      <c r="AP3927">
        <v>1</v>
      </c>
      <c r="AQ3927" t="s">
        <v>57</v>
      </c>
      <c r="AR3927">
        <v>0</v>
      </c>
      <c r="AW3927" t="s">
        <v>58</v>
      </c>
      <c r="AX3927">
        <v>0</v>
      </c>
      <c r="AY3927">
        <v>2</v>
      </c>
      <c r="AZ3927">
        <v>1.54</v>
      </c>
      <c r="BA3927">
        <v>1.54</v>
      </c>
      <c r="BB3927" t="s">
        <v>59</v>
      </c>
    </row>
    <row r="3928" spans="1:54" x14ac:dyDescent="0.2">
      <c r="A3928" s="7" t="str">
        <f>VLOOKUP(G3928,'Matching-Tabelle'!$A$76:$B$80,2,FALSE)</f>
        <v>ralph.straehl@tkb.ch</v>
      </c>
      <c r="B3928" s="7" t="str">
        <f>VLOOKUP(J3928,'Matching-Tabelle'!$A$1:$B$66,2,FALSE)</f>
        <v>WPI RTB</v>
      </c>
      <c r="C3928" s="7" t="str">
        <f>IF(VLOOKUP(J3928,'Matching-Tabelle'!$A$1:$CB$66,3,FALSE)=0,"",VLOOKUP(J3928,'Matching-Tabelle'!$A$1:$CB$66,3,FALSE))</f>
        <v/>
      </c>
      <c r="D3928" s="7">
        <v>2.0299999999999998</v>
      </c>
      <c r="E3928" s="7" t="s">
        <v>3501</v>
      </c>
      <c r="F3928" s="8">
        <v>42537</v>
      </c>
      <c r="G3928" t="s">
        <v>5099</v>
      </c>
      <c r="H3928" t="s">
        <v>3260</v>
      </c>
      <c r="I3928" t="s">
        <v>3261</v>
      </c>
      <c r="J3928">
        <v>25</v>
      </c>
      <c r="K3928" t="s">
        <v>192</v>
      </c>
      <c r="L3928" t="s">
        <v>193</v>
      </c>
      <c r="M3928">
        <v>990001</v>
      </c>
      <c r="N3928" t="s">
        <v>51</v>
      </c>
      <c r="O3928">
        <v>2.0299999999999998</v>
      </c>
      <c r="Q3928">
        <v>2.0299999999999998</v>
      </c>
      <c r="S3928" t="s">
        <v>3501</v>
      </c>
      <c r="AE3928">
        <v>12</v>
      </c>
      <c r="AF3928">
        <v>7.6</v>
      </c>
      <c r="AG3928">
        <v>5</v>
      </c>
      <c r="AH3928" t="s">
        <v>53</v>
      </c>
      <c r="AI3928" t="s">
        <v>54</v>
      </c>
      <c r="AJ3928">
        <v>2</v>
      </c>
      <c r="AK3928">
        <v>1</v>
      </c>
      <c r="AL3928">
        <v>1</v>
      </c>
      <c r="AM3928" t="s">
        <v>55</v>
      </c>
      <c r="AN3928" t="s">
        <v>56</v>
      </c>
      <c r="AP3928">
        <v>1</v>
      </c>
      <c r="AQ3928" t="s">
        <v>57</v>
      </c>
      <c r="AR3928">
        <v>0</v>
      </c>
      <c r="AW3928" t="s">
        <v>58</v>
      </c>
      <c r="AX3928">
        <v>0</v>
      </c>
      <c r="AY3928">
        <v>2</v>
      </c>
      <c r="AZ3928">
        <v>2.0299999999999998</v>
      </c>
      <c r="BA3928">
        <v>2.0299999999999998</v>
      </c>
      <c r="BB3928" t="s">
        <v>59</v>
      </c>
    </row>
    <row r="3929" spans="1:54" x14ac:dyDescent="0.2">
      <c r="A3929" s="7" t="str">
        <f>VLOOKUP(G3929,'Matching-Tabelle'!$A$76:$B$80,2,FALSE)</f>
        <v>ralph.straehl@tkb.ch</v>
      </c>
      <c r="B3929" s="7" t="str">
        <f>VLOOKUP(J3929,'Matching-Tabelle'!$A$1:$B$66,2,FALSE)</f>
        <v>WPI RTB</v>
      </c>
      <c r="C3929" s="7" t="str">
        <f>IF(VLOOKUP(J3929,'Matching-Tabelle'!$A$1:$CB$66,3,FALSE)=0,"",VLOOKUP(J3929,'Matching-Tabelle'!$A$1:$CB$66,3,FALSE))</f>
        <v/>
      </c>
      <c r="D3929" s="7">
        <v>1.87</v>
      </c>
      <c r="E3929" s="7" t="s">
        <v>3482</v>
      </c>
      <c r="F3929" s="8">
        <v>42537</v>
      </c>
      <c r="G3929" t="s">
        <v>5099</v>
      </c>
      <c r="H3929" t="s">
        <v>3260</v>
      </c>
      <c r="I3929" t="s">
        <v>3261</v>
      </c>
      <c r="J3929">
        <v>20</v>
      </c>
      <c r="K3929" t="s">
        <v>95</v>
      </c>
      <c r="L3929" t="s">
        <v>96</v>
      </c>
      <c r="M3929">
        <v>990001</v>
      </c>
      <c r="N3929" t="s">
        <v>51</v>
      </c>
      <c r="O3929">
        <v>1.87</v>
      </c>
      <c r="Q3929">
        <v>1.87</v>
      </c>
      <c r="S3929" t="s">
        <v>3482</v>
      </c>
      <c r="AE3929">
        <v>12</v>
      </c>
      <c r="AF3929">
        <v>7.6</v>
      </c>
      <c r="AG3929">
        <v>5</v>
      </c>
      <c r="AH3929" t="s">
        <v>53</v>
      </c>
      <c r="AI3929" t="s">
        <v>54</v>
      </c>
      <c r="AJ3929">
        <v>2</v>
      </c>
      <c r="AK3929">
        <v>1</v>
      </c>
      <c r="AL3929">
        <v>1</v>
      </c>
      <c r="AM3929" t="s">
        <v>55</v>
      </c>
      <c r="AN3929" t="s">
        <v>56</v>
      </c>
      <c r="AP3929">
        <v>1</v>
      </c>
      <c r="AQ3929" t="s">
        <v>57</v>
      </c>
      <c r="AR3929">
        <v>0</v>
      </c>
      <c r="AW3929" t="s">
        <v>58</v>
      </c>
      <c r="AX3929">
        <v>0</v>
      </c>
      <c r="AY3929">
        <v>2</v>
      </c>
      <c r="AZ3929">
        <v>1.87</v>
      </c>
      <c r="BA3929">
        <v>1.87</v>
      </c>
      <c r="BB3929" t="s">
        <v>59</v>
      </c>
    </row>
    <row r="3930" spans="1:54" x14ac:dyDescent="0.2">
      <c r="A3930" s="7" t="str">
        <f>VLOOKUP(G3930,'Matching-Tabelle'!$A$76:$B$80,2,FALSE)</f>
        <v>ralph.straehl@tkb.ch</v>
      </c>
      <c r="B3930" s="7" t="str">
        <f>VLOOKUP(J3930,'Matching-Tabelle'!$A$1:$B$66,2,FALSE)</f>
        <v>WPI RTB</v>
      </c>
      <c r="C3930" s="7" t="str">
        <f>IF(VLOOKUP(J3930,'Matching-Tabelle'!$A$1:$CB$66,3,FALSE)=0,"",VLOOKUP(J3930,'Matching-Tabelle'!$A$1:$CB$66,3,FALSE))</f>
        <v/>
      </c>
      <c r="D3930" s="7">
        <v>1.42</v>
      </c>
      <c r="E3930" s="7" t="s">
        <v>3502</v>
      </c>
      <c r="F3930" s="8">
        <v>42537</v>
      </c>
      <c r="G3930" t="s">
        <v>5099</v>
      </c>
      <c r="H3930" t="s">
        <v>3260</v>
      </c>
      <c r="I3930" t="s">
        <v>3261</v>
      </c>
      <c r="J3930">
        <v>19</v>
      </c>
      <c r="K3930" t="s">
        <v>145</v>
      </c>
      <c r="L3930" t="s">
        <v>146</v>
      </c>
      <c r="M3930">
        <v>990001</v>
      </c>
      <c r="N3930" t="s">
        <v>51</v>
      </c>
      <c r="O3930">
        <v>1.42</v>
      </c>
      <c r="Q3930">
        <v>1.42</v>
      </c>
      <c r="S3930" t="s">
        <v>3502</v>
      </c>
      <c r="AE3930">
        <v>12</v>
      </c>
      <c r="AF3930">
        <v>7.6</v>
      </c>
      <c r="AG3930">
        <v>5</v>
      </c>
      <c r="AH3930" t="s">
        <v>53</v>
      </c>
      <c r="AI3930" t="s">
        <v>54</v>
      </c>
      <c r="AJ3930">
        <v>2</v>
      </c>
      <c r="AK3930">
        <v>1</v>
      </c>
      <c r="AL3930">
        <v>1</v>
      </c>
      <c r="AM3930" t="s">
        <v>55</v>
      </c>
      <c r="AN3930" t="s">
        <v>56</v>
      </c>
      <c r="AP3930">
        <v>1</v>
      </c>
      <c r="AQ3930" t="s">
        <v>57</v>
      </c>
      <c r="AR3930">
        <v>0</v>
      </c>
      <c r="AW3930" t="s">
        <v>58</v>
      </c>
      <c r="AX3930">
        <v>0</v>
      </c>
      <c r="AY3930">
        <v>2</v>
      </c>
      <c r="AZ3930">
        <v>1.42</v>
      </c>
      <c r="BA3930">
        <v>1.42</v>
      </c>
      <c r="BB3930" t="s">
        <v>59</v>
      </c>
    </row>
    <row r="3931" spans="1:54" x14ac:dyDescent="0.2">
      <c r="A3931" s="7" t="str">
        <f>VLOOKUP(G3931,'Matching-Tabelle'!$A$76:$B$80,2,FALSE)</f>
        <v>ralph.straehl@tkb.ch</v>
      </c>
      <c r="B3931" s="7" t="str">
        <f>VLOOKUP(J3931,'Matching-Tabelle'!$A$1:$B$66,2,FALSE)</f>
        <v>WPI RTB</v>
      </c>
      <c r="C3931" s="7" t="str">
        <f>IF(VLOOKUP(J3931,'Matching-Tabelle'!$A$1:$CB$66,3,FALSE)=0,"",VLOOKUP(J3931,'Matching-Tabelle'!$A$1:$CB$66,3,FALSE))</f>
        <v/>
      </c>
      <c r="D3931" s="7">
        <v>0.53</v>
      </c>
      <c r="E3931" s="7" t="s">
        <v>3267</v>
      </c>
      <c r="F3931" s="8">
        <v>42538</v>
      </c>
      <c r="G3931" t="s">
        <v>5099</v>
      </c>
      <c r="H3931" t="s">
        <v>3260</v>
      </c>
      <c r="I3931" t="s">
        <v>3261</v>
      </c>
      <c r="J3931">
        <v>24</v>
      </c>
      <c r="K3931" t="s">
        <v>73</v>
      </c>
      <c r="L3931" t="s">
        <v>74</v>
      </c>
      <c r="M3931">
        <v>990001</v>
      </c>
      <c r="N3931" t="s">
        <v>51</v>
      </c>
      <c r="O3931">
        <v>0.53</v>
      </c>
      <c r="Q3931">
        <v>0.53</v>
      </c>
      <c r="S3931" t="s">
        <v>3267</v>
      </c>
      <c r="AE3931">
        <v>12</v>
      </c>
      <c r="AF3931">
        <v>7.6</v>
      </c>
      <c r="AG3931">
        <v>5</v>
      </c>
      <c r="AH3931" t="s">
        <v>53</v>
      </c>
      <c r="AI3931" t="s">
        <v>54</v>
      </c>
      <c r="AJ3931">
        <v>2</v>
      </c>
      <c r="AK3931">
        <v>1</v>
      </c>
      <c r="AL3931">
        <v>1</v>
      </c>
      <c r="AM3931" t="s">
        <v>55</v>
      </c>
      <c r="AN3931" t="s">
        <v>56</v>
      </c>
      <c r="AP3931">
        <v>1</v>
      </c>
      <c r="AQ3931" t="s">
        <v>57</v>
      </c>
      <c r="AR3931">
        <v>0</v>
      </c>
      <c r="AW3931" t="s">
        <v>58</v>
      </c>
      <c r="AX3931">
        <v>0</v>
      </c>
      <c r="AY3931">
        <v>2</v>
      </c>
      <c r="AZ3931">
        <v>0.53</v>
      </c>
      <c r="BA3931">
        <v>0.53</v>
      </c>
      <c r="BB3931" t="s">
        <v>59</v>
      </c>
    </row>
    <row r="3932" spans="1:54" x14ac:dyDescent="0.2">
      <c r="A3932" s="7" t="str">
        <f>VLOOKUP(G3932,'Matching-Tabelle'!$A$76:$B$80,2,FALSE)</f>
        <v>ralph.straehl@tkb.ch</v>
      </c>
      <c r="B3932" s="7" t="str">
        <f>VLOOKUP(J3932,'Matching-Tabelle'!$A$1:$B$66,2,FALSE)</f>
        <v>WPI Führung</v>
      </c>
      <c r="C3932" s="7" t="str">
        <f>IF(VLOOKUP(J3932,'Matching-Tabelle'!$A$1:$CB$66,3,FALSE)=0,"",VLOOKUP(J3932,'Matching-Tabelle'!$A$1:$CB$66,3,FALSE))</f>
        <v/>
      </c>
      <c r="D3932" s="7">
        <v>0.34</v>
      </c>
      <c r="E3932" s="7" t="s">
        <v>874</v>
      </c>
      <c r="F3932" s="8">
        <v>42538</v>
      </c>
      <c r="G3932" t="s">
        <v>5099</v>
      </c>
      <c r="H3932" t="s">
        <v>3260</v>
      </c>
      <c r="I3932" t="s">
        <v>3261</v>
      </c>
      <c r="J3932">
        <v>26</v>
      </c>
      <c r="K3932" t="s">
        <v>130</v>
      </c>
      <c r="L3932" t="s">
        <v>131</v>
      </c>
      <c r="M3932">
        <v>990001</v>
      </c>
      <c r="N3932" t="s">
        <v>51</v>
      </c>
      <c r="O3932">
        <v>0.34</v>
      </c>
      <c r="Q3932">
        <v>0.34</v>
      </c>
      <c r="S3932" t="s">
        <v>874</v>
      </c>
      <c r="AE3932">
        <v>12</v>
      </c>
      <c r="AF3932">
        <v>7.6</v>
      </c>
      <c r="AG3932">
        <v>5</v>
      </c>
      <c r="AH3932" t="s">
        <v>53</v>
      </c>
      <c r="AI3932" t="s">
        <v>54</v>
      </c>
      <c r="AJ3932">
        <v>2</v>
      </c>
      <c r="AK3932">
        <v>1</v>
      </c>
      <c r="AL3932">
        <v>1</v>
      </c>
      <c r="AM3932" t="s">
        <v>55</v>
      </c>
      <c r="AN3932" t="s">
        <v>56</v>
      </c>
      <c r="AP3932">
        <v>1</v>
      </c>
      <c r="AQ3932" t="s">
        <v>57</v>
      </c>
      <c r="AR3932">
        <v>0</v>
      </c>
      <c r="AW3932" t="s">
        <v>58</v>
      </c>
      <c r="AX3932">
        <v>0</v>
      </c>
      <c r="AY3932">
        <v>2</v>
      </c>
      <c r="AZ3932">
        <v>0.34</v>
      </c>
      <c r="BA3932">
        <v>0.34</v>
      </c>
      <c r="BB3932" t="s">
        <v>59</v>
      </c>
    </row>
    <row r="3933" spans="1:54" x14ac:dyDescent="0.2">
      <c r="A3933" s="7" t="str">
        <f>VLOOKUP(G3933,'Matching-Tabelle'!$A$76:$B$80,2,FALSE)</f>
        <v>ralph.straehl@tkb.ch</v>
      </c>
      <c r="B3933" s="7" t="str">
        <f>VLOOKUP(J3933,'Matching-Tabelle'!$A$1:$B$66,2,FALSE)</f>
        <v>WPI RTB</v>
      </c>
      <c r="C3933" s="7" t="str">
        <f>IF(VLOOKUP(J3933,'Matching-Tabelle'!$A$1:$CB$66,3,FALSE)=0,"",VLOOKUP(J3933,'Matching-Tabelle'!$A$1:$CB$66,3,FALSE))</f>
        <v/>
      </c>
      <c r="D3933" s="7">
        <v>0.8</v>
      </c>
      <c r="E3933" s="7" t="s">
        <v>3503</v>
      </c>
      <c r="F3933" s="8">
        <v>42538</v>
      </c>
      <c r="G3933" t="s">
        <v>5099</v>
      </c>
      <c r="H3933" t="s">
        <v>3260</v>
      </c>
      <c r="I3933" t="s">
        <v>3261</v>
      </c>
      <c r="J3933">
        <v>20</v>
      </c>
      <c r="K3933" t="s">
        <v>95</v>
      </c>
      <c r="L3933" t="s">
        <v>96</v>
      </c>
      <c r="M3933">
        <v>990001</v>
      </c>
      <c r="N3933" t="s">
        <v>51</v>
      </c>
      <c r="O3933">
        <v>0.8</v>
      </c>
      <c r="Q3933">
        <v>0.8</v>
      </c>
      <c r="S3933" t="s">
        <v>3503</v>
      </c>
      <c r="AE3933">
        <v>12</v>
      </c>
      <c r="AF3933">
        <v>7.6</v>
      </c>
      <c r="AG3933">
        <v>5</v>
      </c>
      <c r="AH3933" t="s">
        <v>53</v>
      </c>
      <c r="AI3933" t="s">
        <v>54</v>
      </c>
      <c r="AJ3933">
        <v>2</v>
      </c>
      <c r="AK3933">
        <v>1</v>
      </c>
      <c r="AL3933">
        <v>1</v>
      </c>
      <c r="AM3933" t="s">
        <v>55</v>
      </c>
      <c r="AN3933" t="s">
        <v>56</v>
      </c>
      <c r="AP3933">
        <v>1</v>
      </c>
      <c r="AQ3933" t="s">
        <v>57</v>
      </c>
      <c r="AR3933">
        <v>0</v>
      </c>
      <c r="AW3933" t="s">
        <v>58</v>
      </c>
      <c r="AX3933">
        <v>0</v>
      </c>
      <c r="AY3933">
        <v>2</v>
      </c>
      <c r="AZ3933">
        <v>0.8</v>
      </c>
      <c r="BA3933">
        <v>0.8</v>
      </c>
      <c r="BB3933" t="s">
        <v>59</v>
      </c>
    </row>
    <row r="3934" spans="1:54" x14ac:dyDescent="0.2">
      <c r="A3934" s="7" t="str">
        <f>VLOOKUP(G3934,'Matching-Tabelle'!$A$76:$B$80,2,FALSE)</f>
        <v>ralph.straehl@tkb.ch</v>
      </c>
      <c r="B3934" s="7" t="str">
        <f>VLOOKUP(J3934,'Matching-Tabelle'!$A$1:$B$66,2,FALSE)</f>
        <v>WPI RTB</v>
      </c>
      <c r="C3934" s="7" t="str">
        <f>IF(VLOOKUP(J3934,'Matching-Tabelle'!$A$1:$CB$66,3,FALSE)=0,"",VLOOKUP(J3934,'Matching-Tabelle'!$A$1:$CB$66,3,FALSE))</f>
        <v/>
      </c>
      <c r="D3934" s="7">
        <v>0.82</v>
      </c>
      <c r="E3934" s="7" t="s">
        <v>3504</v>
      </c>
      <c r="F3934" s="8">
        <v>42538</v>
      </c>
      <c r="G3934" t="s">
        <v>5099</v>
      </c>
      <c r="H3934" t="s">
        <v>3260</v>
      </c>
      <c r="I3934" t="s">
        <v>3261</v>
      </c>
      <c r="J3934">
        <v>25</v>
      </c>
      <c r="K3934" t="s">
        <v>192</v>
      </c>
      <c r="L3934" t="s">
        <v>193</v>
      </c>
      <c r="M3934">
        <v>990001</v>
      </c>
      <c r="N3934" t="s">
        <v>51</v>
      </c>
      <c r="O3934">
        <v>0.82</v>
      </c>
      <c r="Q3934">
        <v>0.82</v>
      </c>
      <c r="S3934" t="s">
        <v>3504</v>
      </c>
      <c r="AE3934">
        <v>12</v>
      </c>
      <c r="AF3934">
        <v>7.6</v>
      </c>
      <c r="AG3934">
        <v>5</v>
      </c>
      <c r="AH3934" t="s">
        <v>53</v>
      </c>
      <c r="AI3934" t="s">
        <v>54</v>
      </c>
      <c r="AJ3934">
        <v>2</v>
      </c>
      <c r="AK3934">
        <v>1</v>
      </c>
      <c r="AL3934">
        <v>1</v>
      </c>
      <c r="AM3934" t="s">
        <v>55</v>
      </c>
      <c r="AN3934" t="s">
        <v>56</v>
      </c>
      <c r="AP3934">
        <v>1</v>
      </c>
      <c r="AQ3934" t="s">
        <v>57</v>
      </c>
      <c r="AR3934">
        <v>0</v>
      </c>
      <c r="AW3934" t="s">
        <v>58</v>
      </c>
      <c r="AX3934">
        <v>0</v>
      </c>
      <c r="AY3934">
        <v>2</v>
      </c>
      <c r="AZ3934">
        <v>0.82</v>
      </c>
      <c r="BA3934">
        <v>0.82</v>
      </c>
      <c r="BB3934" t="s">
        <v>59</v>
      </c>
    </row>
    <row r="3935" spans="1:54" x14ac:dyDescent="0.2">
      <c r="A3935" s="7" t="str">
        <f>VLOOKUP(G3935,'Matching-Tabelle'!$A$76:$B$80,2,FALSE)</f>
        <v>ralph.straehl@tkb.ch</v>
      </c>
      <c r="B3935" s="7" t="str">
        <f>VLOOKUP(J3935,'Matching-Tabelle'!$A$1:$B$66,2,FALSE)</f>
        <v>WPI CTB</v>
      </c>
      <c r="C3935" s="7" t="str">
        <f>IF(VLOOKUP(J3935,'Matching-Tabelle'!$A$1:$CB$66,3,FALSE)=0,"",VLOOKUP(J3935,'Matching-Tabelle'!$A$1:$CB$66,3,FALSE))</f>
        <v/>
      </c>
      <c r="D3935" s="7">
        <v>2.46</v>
      </c>
      <c r="E3935" s="7" t="s">
        <v>3505</v>
      </c>
      <c r="F3935" s="8">
        <v>42538</v>
      </c>
      <c r="G3935" t="s">
        <v>5099</v>
      </c>
      <c r="H3935" t="s">
        <v>3260</v>
      </c>
      <c r="I3935" t="s">
        <v>3261</v>
      </c>
      <c r="J3935">
        <v>920</v>
      </c>
      <c r="K3935" t="s">
        <v>148</v>
      </c>
      <c r="L3935" t="s">
        <v>149</v>
      </c>
      <c r="M3935">
        <v>990001</v>
      </c>
      <c r="N3935" t="s">
        <v>51</v>
      </c>
      <c r="O3935">
        <v>2.46</v>
      </c>
      <c r="Q3935">
        <v>2.46</v>
      </c>
      <c r="S3935" t="s">
        <v>3505</v>
      </c>
      <c r="AE3935">
        <v>12</v>
      </c>
      <c r="AF3935">
        <v>7.6</v>
      </c>
      <c r="AG3935">
        <v>5</v>
      </c>
      <c r="AH3935" t="s">
        <v>53</v>
      </c>
      <c r="AI3935" t="s">
        <v>54</v>
      </c>
      <c r="AJ3935">
        <v>2</v>
      </c>
      <c r="AK3935">
        <v>1</v>
      </c>
      <c r="AL3935">
        <v>1</v>
      </c>
      <c r="AM3935" t="s">
        <v>55</v>
      </c>
      <c r="AN3935" t="s">
        <v>56</v>
      </c>
      <c r="AP3935">
        <v>1</v>
      </c>
      <c r="AQ3935" t="s">
        <v>57</v>
      </c>
      <c r="AR3935">
        <v>0</v>
      </c>
      <c r="AW3935" t="s">
        <v>58</v>
      </c>
      <c r="AX3935">
        <v>0</v>
      </c>
      <c r="AY3935">
        <v>2</v>
      </c>
      <c r="AZ3935">
        <v>2.46</v>
      </c>
      <c r="BA3935">
        <v>2.46</v>
      </c>
      <c r="BB3935" t="s">
        <v>59</v>
      </c>
    </row>
    <row r="3936" spans="1:54" x14ac:dyDescent="0.2">
      <c r="A3936" s="7" t="str">
        <f>VLOOKUP(G3936,'Matching-Tabelle'!$A$76:$B$80,2,FALSE)</f>
        <v>ralph.straehl@tkb.ch</v>
      </c>
      <c r="B3936" s="7" t="str">
        <f>VLOOKUP(J3936,'Matching-Tabelle'!$A$1:$B$66,2,FALSE)</f>
        <v>WPI RTB</v>
      </c>
      <c r="C3936" s="7" t="str">
        <f>IF(VLOOKUP(J3936,'Matching-Tabelle'!$A$1:$CB$66,3,FALSE)=0,"",VLOOKUP(J3936,'Matching-Tabelle'!$A$1:$CB$66,3,FALSE))</f>
        <v/>
      </c>
      <c r="D3936" s="7">
        <v>3.06</v>
      </c>
      <c r="E3936" s="7" t="s">
        <v>3506</v>
      </c>
      <c r="F3936" s="8">
        <v>42538</v>
      </c>
      <c r="G3936" t="s">
        <v>5099</v>
      </c>
      <c r="H3936" t="s">
        <v>3260</v>
      </c>
      <c r="I3936" t="s">
        <v>3261</v>
      </c>
      <c r="J3936">
        <v>28</v>
      </c>
      <c r="K3936" t="s">
        <v>111</v>
      </c>
      <c r="L3936" t="s">
        <v>112</v>
      </c>
      <c r="M3936">
        <v>990001</v>
      </c>
      <c r="N3936" t="s">
        <v>51</v>
      </c>
      <c r="O3936">
        <v>3.06</v>
      </c>
      <c r="Q3936">
        <v>3.06</v>
      </c>
      <c r="S3936" t="s">
        <v>3506</v>
      </c>
      <c r="AE3936">
        <v>12</v>
      </c>
      <c r="AF3936">
        <v>7.6</v>
      </c>
      <c r="AG3936">
        <v>5</v>
      </c>
      <c r="AH3936" t="s">
        <v>53</v>
      </c>
      <c r="AI3936" t="s">
        <v>54</v>
      </c>
      <c r="AJ3936">
        <v>2</v>
      </c>
      <c r="AK3936">
        <v>1</v>
      </c>
      <c r="AL3936">
        <v>1</v>
      </c>
      <c r="AM3936" t="s">
        <v>55</v>
      </c>
      <c r="AN3936" t="s">
        <v>56</v>
      </c>
      <c r="AP3936">
        <v>1</v>
      </c>
      <c r="AQ3936" t="s">
        <v>57</v>
      </c>
      <c r="AR3936">
        <v>0</v>
      </c>
      <c r="AW3936" t="s">
        <v>58</v>
      </c>
      <c r="AX3936">
        <v>0</v>
      </c>
      <c r="AY3936">
        <v>2</v>
      </c>
      <c r="AZ3936">
        <v>3.06</v>
      </c>
      <c r="BA3936">
        <v>3.06</v>
      </c>
      <c r="BB3936" t="s">
        <v>59</v>
      </c>
    </row>
    <row r="3937" spans="1:54" x14ac:dyDescent="0.2">
      <c r="A3937" s="7" t="str">
        <f>VLOOKUP(G3937,'Matching-Tabelle'!$A$76:$B$80,2,FALSE)</f>
        <v>ralph.straehl@tkb.ch</v>
      </c>
      <c r="B3937" s="7" t="str">
        <f>VLOOKUP(J3937,'Matching-Tabelle'!$A$1:$B$66,2,FALSE)</f>
        <v>WPI RTB</v>
      </c>
      <c r="C3937" s="7" t="str">
        <f>IF(VLOOKUP(J3937,'Matching-Tabelle'!$A$1:$CB$66,3,FALSE)=0,"",VLOOKUP(J3937,'Matching-Tabelle'!$A$1:$CB$66,3,FALSE))</f>
        <v/>
      </c>
      <c r="D3937" s="7">
        <v>0.87</v>
      </c>
      <c r="E3937" s="7" t="s">
        <v>3267</v>
      </c>
      <c r="F3937" s="8">
        <v>42541</v>
      </c>
      <c r="G3937" t="s">
        <v>5099</v>
      </c>
      <c r="H3937" t="s">
        <v>3260</v>
      </c>
      <c r="I3937" t="s">
        <v>3261</v>
      </c>
      <c r="J3937">
        <v>24</v>
      </c>
      <c r="K3937" t="s">
        <v>73</v>
      </c>
      <c r="L3937" t="s">
        <v>74</v>
      </c>
      <c r="M3937">
        <v>990001</v>
      </c>
      <c r="N3937" t="s">
        <v>51</v>
      </c>
      <c r="O3937">
        <v>0.87</v>
      </c>
      <c r="Q3937">
        <v>0.87</v>
      </c>
      <c r="S3937" t="s">
        <v>3267</v>
      </c>
      <c r="AE3937">
        <v>12</v>
      </c>
      <c r="AF3937">
        <v>7.6</v>
      </c>
      <c r="AG3937">
        <v>5</v>
      </c>
      <c r="AH3937" t="s">
        <v>53</v>
      </c>
      <c r="AI3937" t="s">
        <v>54</v>
      </c>
      <c r="AJ3937">
        <v>2</v>
      </c>
      <c r="AK3937">
        <v>1</v>
      </c>
      <c r="AL3937">
        <v>1</v>
      </c>
      <c r="AM3937" t="s">
        <v>55</v>
      </c>
      <c r="AN3937" t="s">
        <v>56</v>
      </c>
      <c r="AP3937">
        <v>1</v>
      </c>
      <c r="AQ3937" t="s">
        <v>57</v>
      </c>
      <c r="AR3937">
        <v>0</v>
      </c>
      <c r="AW3937" t="s">
        <v>58</v>
      </c>
      <c r="AX3937">
        <v>0</v>
      </c>
      <c r="AY3937">
        <v>2</v>
      </c>
      <c r="AZ3937">
        <v>0.87</v>
      </c>
      <c r="BA3937">
        <v>0.87</v>
      </c>
      <c r="BB3937" t="s">
        <v>59</v>
      </c>
    </row>
    <row r="3938" spans="1:54" x14ac:dyDescent="0.2">
      <c r="A3938" s="7" t="str">
        <f>VLOOKUP(G3938,'Matching-Tabelle'!$A$76:$B$80,2,FALSE)</f>
        <v>ralph.straehl@tkb.ch</v>
      </c>
      <c r="B3938" s="7" t="str">
        <f>VLOOKUP(J3938,'Matching-Tabelle'!$A$1:$B$66,2,FALSE)</f>
        <v>WPI RTB</v>
      </c>
      <c r="C3938" s="7" t="str">
        <f>IF(VLOOKUP(J3938,'Matching-Tabelle'!$A$1:$CB$66,3,FALSE)=0,"",VLOOKUP(J3938,'Matching-Tabelle'!$A$1:$CB$66,3,FALSE))</f>
        <v/>
      </c>
      <c r="D3938" s="7">
        <v>4.97</v>
      </c>
      <c r="E3938" s="7" t="s">
        <v>3507</v>
      </c>
      <c r="F3938" s="8">
        <v>42541</v>
      </c>
      <c r="G3938" t="s">
        <v>5099</v>
      </c>
      <c r="H3938" t="s">
        <v>3260</v>
      </c>
      <c r="I3938" t="s">
        <v>3261</v>
      </c>
      <c r="J3938">
        <v>25</v>
      </c>
      <c r="K3938" t="s">
        <v>192</v>
      </c>
      <c r="L3938" t="s">
        <v>193</v>
      </c>
      <c r="M3938">
        <v>990001</v>
      </c>
      <c r="N3938" t="s">
        <v>51</v>
      </c>
      <c r="O3938">
        <v>4.97</v>
      </c>
      <c r="Q3938">
        <v>4.97</v>
      </c>
      <c r="S3938" t="s">
        <v>3507</v>
      </c>
      <c r="AE3938">
        <v>12</v>
      </c>
      <c r="AF3938">
        <v>7.6</v>
      </c>
      <c r="AG3938">
        <v>5</v>
      </c>
      <c r="AH3938" t="s">
        <v>53</v>
      </c>
      <c r="AI3938" t="s">
        <v>54</v>
      </c>
      <c r="AJ3938">
        <v>2</v>
      </c>
      <c r="AK3938">
        <v>1</v>
      </c>
      <c r="AL3938">
        <v>1</v>
      </c>
      <c r="AM3938" t="s">
        <v>55</v>
      </c>
      <c r="AN3938" t="s">
        <v>56</v>
      </c>
      <c r="AP3938">
        <v>1</v>
      </c>
      <c r="AQ3938" t="s">
        <v>57</v>
      </c>
      <c r="AR3938">
        <v>0</v>
      </c>
      <c r="AW3938" t="s">
        <v>58</v>
      </c>
      <c r="AX3938">
        <v>0</v>
      </c>
      <c r="AY3938">
        <v>2</v>
      </c>
      <c r="AZ3938">
        <v>4.97</v>
      </c>
      <c r="BA3938">
        <v>4.97</v>
      </c>
      <c r="BB3938" t="s">
        <v>59</v>
      </c>
    </row>
    <row r="3939" spans="1:54" x14ac:dyDescent="0.2">
      <c r="A3939" s="7" t="str">
        <f>VLOOKUP(G3939,'Matching-Tabelle'!$A$76:$B$80,2,FALSE)</f>
        <v>ralph.straehl@tkb.ch</v>
      </c>
      <c r="B3939" s="7" t="str">
        <f>VLOOKUP(J3939,'Matching-Tabelle'!$A$1:$B$66,2,FALSE)</f>
        <v>WPI RTB</v>
      </c>
      <c r="C3939" s="7" t="str">
        <f>IF(VLOOKUP(J3939,'Matching-Tabelle'!$A$1:$CB$66,3,FALSE)=0,"",VLOOKUP(J3939,'Matching-Tabelle'!$A$1:$CB$66,3,FALSE))</f>
        <v/>
      </c>
      <c r="D3939" s="7">
        <v>0.96</v>
      </c>
      <c r="E3939" s="7" t="s">
        <v>3508</v>
      </c>
      <c r="F3939" s="8">
        <v>42541</v>
      </c>
      <c r="G3939" t="s">
        <v>5099</v>
      </c>
      <c r="H3939" t="s">
        <v>3260</v>
      </c>
      <c r="I3939" t="s">
        <v>3261</v>
      </c>
      <c r="J3939">
        <v>20</v>
      </c>
      <c r="K3939" t="s">
        <v>95</v>
      </c>
      <c r="L3939" t="s">
        <v>96</v>
      </c>
      <c r="M3939">
        <v>990001</v>
      </c>
      <c r="N3939" t="s">
        <v>51</v>
      </c>
      <c r="O3939">
        <v>0.96</v>
      </c>
      <c r="Q3939">
        <v>0.96</v>
      </c>
      <c r="S3939" t="s">
        <v>3508</v>
      </c>
      <c r="AE3939">
        <v>12</v>
      </c>
      <c r="AF3939">
        <v>7.6</v>
      </c>
      <c r="AG3939">
        <v>5</v>
      </c>
      <c r="AH3939" t="s">
        <v>53</v>
      </c>
      <c r="AI3939" t="s">
        <v>54</v>
      </c>
      <c r="AJ3939">
        <v>2</v>
      </c>
      <c r="AK3939">
        <v>1</v>
      </c>
      <c r="AL3939">
        <v>1</v>
      </c>
      <c r="AM3939" t="s">
        <v>55</v>
      </c>
      <c r="AN3939" t="s">
        <v>56</v>
      </c>
      <c r="AP3939">
        <v>1</v>
      </c>
      <c r="AQ3939" t="s">
        <v>57</v>
      </c>
      <c r="AR3939">
        <v>0</v>
      </c>
      <c r="AW3939" t="s">
        <v>58</v>
      </c>
      <c r="AX3939">
        <v>0</v>
      </c>
      <c r="AY3939">
        <v>2</v>
      </c>
      <c r="AZ3939">
        <v>0.96</v>
      </c>
      <c r="BA3939">
        <v>0.96</v>
      </c>
      <c r="BB3939" t="s">
        <v>59</v>
      </c>
    </row>
    <row r="3940" spans="1:54" x14ac:dyDescent="0.2">
      <c r="A3940" s="7" t="str">
        <f>VLOOKUP(G3940,'Matching-Tabelle'!$A$76:$B$80,2,FALSE)</f>
        <v>ralph.straehl@tkb.ch</v>
      </c>
      <c r="B3940" s="7" t="str">
        <f>VLOOKUP(J3940,'Matching-Tabelle'!$A$1:$B$66,2,FALSE)</f>
        <v>WPI RTB</v>
      </c>
      <c r="C3940" s="7" t="str">
        <f>IF(VLOOKUP(J3940,'Matching-Tabelle'!$A$1:$CB$66,3,FALSE)=0,"",VLOOKUP(J3940,'Matching-Tabelle'!$A$1:$CB$66,3,FALSE))</f>
        <v/>
      </c>
      <c r="D3940" s="7">
        <v>0.71</v>
      </c>
      <c r="E3940" s="7" t="s">
        <v>3509</v>
      </c>
      <c r="F3940" s="8">
        <v>42541</v>
      </c>
      <c r="G3940" t="s">
        <v>5099</v>
      </c>
      <c r="H3940" t="s">
        <v>3260</v>
      </c>
      <c r="I3940" t="s">
        <v>3261</v>
      </c>
      <c r="J3940">
        <v>32</v>
      </c>
      <c r="K3940" t="s">
        <v>1199</v>
      </c>
      <c r="L3940" t="s">
        <v>1200</v>
      </c>
      <c r="M3940">
        <v>990001</v>
      </c>
      <c r="N3940" t="s">
        <v>51</v>
      </c>
      <c r="O3940">
        <v>0.71</v>
      </c>
      <c r="Q3940">
        <v>0.71</v>
      </c>
      <c r="S3940" t="s">
        <v>3509</v>
      </c>
      <c r="AE3940">
        <v>12</v>
      </c>
      <c r="AF3940">
        <v>7.6</v>
      </c>
      <c r="AG3940">
        <v>5</v>
      </c>
      <c r="AH3940" t="s">
        <v>53</v>
      </c>
      <c r="AI3940" t="s">
        <v>54</v>
      </c>
      <c r="AJ3940">
        <v>2</v>
      </c>
      <c r="AK3940">
        <v>1</v>
      </c>
      <c r="AL3940">
        <v>1</v>
      </c>
      <c r="AM3940" t="s">
        <v>55</v>
      </c>
      <c r="AN3940" t="s">
        <v>56</v>
      </c>
      <c r="AP3940">
        <v>1</v>
      </c>
      <c r="AQ3940" t="s">
        <v>57</v>
      </c>
      <c r="AR3940">
        <v>0</v>
      </c>
      <c r="AW3940" t="s">
        <v>58</v>
      </c>
      <c r="AX3940">
        <v>0</v>
      </c>
      <c r="AY3940">
        <v>2</v>
      </c>
      <c r="AZ3940">
        <v>0.71</v>
      </c>
      <c r="BA3940">
        <v>0.71</v>
      </c>
      <c r="BB3940" t="s">
        <v>59</v>
      </c>
    </row>
    <row r="3941" spans="1:54" x14ac:dyDescent="0.2">
      <c r="A3941" s="7" t="str">
        <f>VLOOKUP(G3941,'Matching-Tabelle'!$A$76:$B$80,2,FALSE)</f>
        <v>ralph.straehl@tkb.ch</v>
      </c>
      <c r="B3941" s="7" t="str">
        <f>VLOOKUP(J3941,'Matching-Tabelle'!$A$1:$B$66,2,FALSE)</f>
        <v>WPI CTB</v>
      </c>
      <c r="C3941" s="7" t="str">
        <f>IF(VLOOKUP(J3941,'Matching-Tabelle'!$A$1:$CB$66,3,FALSE)=0,"",VLOOKUP(J3941,'Matching-Tabelle'!$A$1:$CB$66,3,FALSE))</f>
        <v/>
      </c>
      <c r="D3941" s="7">
        <v>2.83</v>
      </c>
      <c r="E3941" s="7" t="s">
        <v>3510</v>
      </c>
      <c r="F3941" s="8">
        <v>42541</v>
      </c>
      <c r="G3941" t="s">
        <v>5099</v>
      </c>
      <c r="H3941" t="s">
        <v>3260</v>
      </c>
      <c r="I3941" t="s">
        <v>3261</v>
      </c>
      <c r="J3941">
        <v>921</v>
      </c>
      <c r="K3941" t="s">
        <v>224</v>
      </c>
      <c r="L3941" t="s">
        <v>225</v>
      </c>
      <c r="M3941">
        <v>990001</v>
      </c>
      <c r="N3941" t="s">
        <v>51</v>
      </c>
      <c r="O3941">
        <v>2.83</v>
      </c>
      <c r="Q3941">
        <v>2.83</v>
      </c>
      <c r="S3941" t="s">
        <v>3510</v>
      </c>
      <c r="AE3941">
        <v>12</v>
      </c>
      <c r="AF3941">
        <v>7.6</v>
      </c>
      <c r="AG3941">
        <v>5</v>
      </c>
      <c r="AH3941" t="s">
        <v>53</v>
      </c>
      <c r="AI3941" t="s">
        <v>54</v>
      </c>
      <c r="AJ3941">
        <v>2</v>
      </c>
      <c r="AK3941">
        <v>1</v>
      </c>
      <c r="AL3941">
        <v>1</v>
      </c>
      <c r="AM3941" t="s">
        <v>55</v>
      </c>
      <c r="AN3941" t="s">
        <v>56</v>
      </c>
      <c r="AP3941">
        <v>1</v>
      </c>
      <c r="AQ3941" t="s">
        <v>57</v>
      </c>
      <c r="AR3941">
        <v>0</v>
      </c>
      <c r="AW3941" t="s">
        <v>58</v>
      </c>
      <c r="AX3941">
        <v>0</v>
      </c>
      <c r="AY3941">
        <v>2</v>
      </c>
      <c r="AZ3941">
        <v>2.83</v>
      </c>
      <c r="BA3941">
        <v>2.83</v>
      </c>
      <c r="BB3941" t="s">
        <v>59</v>
      </c>
    </row>
    <row r="3942" spans="1:54" x14ac:dyDescent="0.2">
      <c r="A3942" s="7" t="str">
        <f>VLOOKUP(G3942,'Matching-Tabelle'!$A$76:$B$80,2,FALSE)</f>
        <v>ralph.straehl@tkb.ch</v>
      </c>
      <c r="B3942" s="7" t="str">
        <f>VLOOKUP(J3942,'Matching-Tabelle'!$A$1:$B$66,2,FALSE)</f>
        <v>WPI RTB</v>
      </c>
      <c r="C3942" s="7" t="str">
        <f>IF(VLOOKUP(J3942,'Matching-Tabelle'!$A$1:$CB$66,3,FALSE)=0,"",VLOOKUP(J3942,'Matching-Tabelle'!$A$1:$CB$66,3,FALSE))</f>
        <v/>
      </c>
      <c r="D3942" s="7">
        <v>0.31</v>
      </c>
      <c r="E3942" s="7" t="s">
        <v>3267</v>
      </c>
      <c r="F3942" s="8">
        <v>42542</v>
      </c>
      <c r="G3942" t="s">
        <v>5099</v>
      </c>
      <c r="H3942" t="s">
        <v>3260</v>
      </c>
      <c r="I3942" t="s">
        <v>3261</v>
      </c>
      <c r="J3942">
        <v>24</v>
      </c>
      <c r="K3942" t="s">
        <v>73</v>
      </c>
      <c r="L3942" t="s">
        <v>74</v>
      </c>
      <c r="M3942">
        <v>990001</v>
      </c>
      <c r="N3942" t="s">
        <v>51</v>
      </c>
      <c r="O3942">
        <v>0.31</v>
      </c>
      <c r="Q3942">
        <v>0.31</v>
      </c>
      <c r="S3942" t="s">
        <v>3267</v>
      </c>
      <c r="AE3942">
        <v>12</v>
      </c>
      <c r="AF3942">
        <v>7.6</v>
      </c>
      <c r="AG3942">
        <v>5</v>
      </c>
      <c r="AH3942" t="s">
        <v>53</v>
      </c>
      <c r="AI3942" t="s">
        <v>54</v>
      </c>
      <c r="AJ3942">
        <v>2</v>
      </c>
      <c r="AK3942">
        <v>1</v>
      </c>
      <c r="AL3942">
        <v>1</v>
      </c>
      <c r="AM3942" t="s">
        <v>55</v>
      </c>
      <c r="AN3942" t="s">
        <v>56</v>
      </c>
      <c r="AP3942">
        <v>1</v>
      </c>
      <c r="AQ3942" t="s">
        <v>57</v>
      </c>
      <c r="AR3942">
        <v>0</v>
      </c>
      <c r="AW3942" t="s">
        <v>58</v>
      </c>
      <c r="AX3942">
        <v>0</v>
      </c>
      <c r="AY3942">
        <v>2</v>
      </c>
      <c r="AZ3942">
        <v>0.31</v>
      </c>
      <c r="BA3942">
        <v>0.31</v>
      </c>
      <c r="BB3942" t="s">
        <v>59</v>
      </c>
    </row>
    <row r="3943" spans="1:54" x14ac:dyDescent="0.2">
      <c r="A3943" s="7" t="str">
        <f>VLOOKUP(G3943,'Matching-Tabelle'!$A$76:$B$80,2,FALSE)</f>
        <v>ralph.straehl@tkb.ch</v>
      </c>
      <c r="B3943" s="7" t="str">
        <f>VLOOKUP(J3943,'Matching-Tabelle'!$A$1:$B$66,2,FALSE)</f>
        <v>Proj Optima</v>
      </c>
      <c r="C3943" s="7" t="str">
        <f>IF(VLOOKUP(J3943,'Matching-Tabelle'!$A$1:$CB$66,3,FALSE)=0,"",VLOOKUP(J3943,'Matching-Tabelle'!$A$1:$CB$66,3,FALSE))</f>
        <v/>
      </c>
      <c r="D3943" s="7">
        <v>5.72</v>
      </c>
      <c r="E3943" s="7" t="s">
        <v>3413</v>
      </c>
      <c r="F3943" s="8">
        <v>42542</v>
      </c>
      <c r="G3943" t="s">
        <v>5099</v>
      </c>
      <c r="H3943" t="s">
        <v>3260</v>
      </c>
      <c r="I3943" t="s">
        <v>3261</v>
      </c>
      <c r="J3943">
        <v>211</v>
      </c>
      <c r="K3943" t="s">
        <v>79</v>
      </c>
      <c r="L3943" t="s">
        <v>80</v>
      </c>
      <c r="M3943">
        <v>990001</v>
      </c>
      <c r="N3943" t="s">
        <v>51</v>
      </c>
      <c r="O3943">
        <v>5.72</v>
      </c>
      <c r="Q3943">
        <v>5.72</v>
      </c>
      <c r="S3943" t="s">
        <v>3413</v>
      </c>
      <c r="AE3943">
        <v>12</v>
      </c>
      <c r="AF3943">
        <v>7.6</v>
      </c>
      <c r="AG3943">
        <v>5</v>
      </c>
      <c r="AH3943" t="s">
        <v>53</v>
      </c>
      <c r="AI3943" t="s">
        <v>54</v>
      </c>
      <c r="AJ3943">
        <v>2</v>
      </c>
      <c r="AK3943">
        <v>1</v>
      </c>
      <c r="AL3943">
        <v>1</v>
      </c>
      <c r="AM3943" t="s">
        <v>55</v>
      </c>
      <c r="AN3943" t="s">
        <v>56</v>
      </c>
      <c r="AP3943">
        <v>1</v>
      </c>
      <c r="AQ3943" t="s">
        <v>57</v>
      </c>
      <c r="AR3943">
        <v>0</v>
      </c>
      <c r="AW3943" t="s">
        <v>58</v>
      </c>
      <c r="AX3943">
        <v>0</v>
      </c>
      <c r="AY3943">
        <v>2</v>
      </c>
      <c r="AZ3943">
        <v>5.72</v>
      </c>
      <c r="BA3943">
        <v>5.72</v>
      </c>
      <c r="BB3943" t="s">
        <v>59</v>
      </c>
    </row>
    <row r="3944" spans="1:54" x14ac:dyDescent="0.2">
      <c r="A3944" s="7" t="str">
        <f>VLOOKUP(G3944,'Matching-Tabelle'!$A$76:$B$80,2,FALSE)</f>
        <v>ralph.straehl@tkb.ch</v>
      </c>
      <c r="B3944" s="7" t="str">
        <f>VLOOKUP(J3944,'Matching-Tabelle'!$A$1:$B$66,2,FALSE)</f>
        <v>Proj HR SYS</v>
      </c>
      <c r="C3944" s="7" t="str">
        <f>IF(VLOOKUP(J3944,'Matching-Tabelle'!$A$1:$CB$66,3,FALSE)=0,"",VLOOKUP(J3944,'Matching-Tabelle'!$A$1:$CB$66,3,FALSE))</f>
        <v/>
      </c>
      <c r="D3944" s="7">
        <v>3.54</v>
      </c>
      <c r="E3944" s="7" t="s">
        <v>3511</v>
      </c>
      <c r="F3944" s="8">
        <v>42542</v>
      </c>
      <c r="G3944" t="s">
        <v>5099</v>
      </c>
      <c r="H3944" t="s">
        <v>3260</v>
      </c>
      <c r="I3944" t="s">
        <v>3261</v>
      </c>
      <c r="J3944">
        <v>2000232</v>
      </c>
      <c r="K3944" t="s">
        <v>60</v>
      </c>
      <c r="L3944" t="s">
        <v>61</v>
      </c>
      <c r="M3944">
        <v>990001</v>
      </c>
      <c r="N3944" t="s">
        <v>51</v>
      </c>
      <c r="O3944">
        <v>3.54</v>
      </c>
      <c r="Q3944">
        <v>3.54</v>
      </c>
      <c r="S3944" t="s">
        <v>3511</v>
      </c>
      <c r="AE3944">
        <v>12</v>
      </c>
      <c r="AF3944">
        <v>7.6</v>
      </c>
      <c r="AG3944">
        <v>5</v>
      </c>
      <c r="AH3944" t="s">
        <v>53</v>
      </c>
      <c r="AI3944" t="s">
        <v>54</v>
      </c>
      <c r="AJ3944">
        <v>2</v>
      </c>
      <c r="AK3944">
        <v>1</v>
      </c>
      <c r="AL3944">
        <v>1</v>
      </c>
      <c r="AM3944" t="s">
        <v>55</v>
      </c>
      <c r="AN3944" t="s">
        <v>56</v>
      </c>
      <c r="AP3944">
        <v>1</v>
      </c>
      <c r="AQ3944" t="s">
        <v>57</v>
      </c>
      <c r="AR3944">
        <v>0</v>
      </c>
      <c r="AW3944" t="s">
        <v>58</v>
      </c>
      <c r="AX3944">
        <v>0</v>
      </c>
      <c r="AY3944">
        <v>2</v>
      </c>
      <c r="AZ3944">
        <v>3.54</v>
      </c>
      <c r="BA3944">
        <v>3.54</v>
      </c>
      <c r="BB3944" t="s">
        <v>59</v>
      </c>
    </row>
    <row r="3945" spans="1:54" x14ac:dyDescent="0.2">
      <c r="A3945" s="7" t="str">
        <f>VLOOKUP(G3945,'Matching-Tabelle'!$A$76:$B$80,2,FALSE)</f>
        <v>ralph.straehl@tkb.ch</v>
      </c>
      <c r="B3945" s="7" t="str">
        <f>VLOOKUP(J3945,'Matching-Tabelle'!$A$1:$B$66,2,FALSE)</f>
        <v>WPI RTB</v>
      </c>
      <c r="C3945" s="7" t="str">
        <f>IF(VLOOKUP(J3945,'Matching-Tabelle'!$A$1:$CB$66,3,FALSE)=0,"",VLOOKUP(J3945,'Matching-Tabelle'!$A$1:$CB$66,3,FALSE))</f>
        <v/>
      </c>
      <c r="D3945" s="7">
        <v>0.05</v>
      </c>
      <c r="E3945" s="7" t="s">
        <v>3267</v>
      </c>
      <c r="F3945" s="8">
        <v>42543</v>
      </c>
      <c r="G3945" t="s">
        <v>5099</v>
      </c>
      <c r="H3945" t="s">
        <v>3260</v>
      </c>
      <c r="I3945" t="s">
        <v>3261</v>
      </c>
      <c r="J3945">
        <v>24</v>
      </c>
      <c r="K3945" t="s">
        <v>73</v>
      </c>
      <c r="L3945" t="s">
        <v>74</v>
      </c>
      <c r="M3945">
        <v>990001</v>
      </c>
      <c r="N3945" t="s">
        <v>51</v>
      </c>
      <c r="O3945">
        <v>0.05</v>
      </c>
      <c r="Q3945">
        <v>0.05</v>
      </c>
      <c r="S3945" t="s">
        <v>3267</v>
      </c>
      <c r="AE3945">
        <v>12</v>
      </c>
      <c r="AF3945">
        <v>7.6</v>
      </c>
      <c r="AG3945">
        <v>5</v>
      </c>
      <c r="AH3945" t="s">
        <v>53</v>
      </c>
      <c r="AI3945" t="s">
        <v>54</v>
      </c>
      <c r="AJ3945">
        <v>2</v>
      </c>
      <c r="AK3945">
        <v>1</v>
      </c>
      <c r="AL3945">
        <v>1</v>
      </c>
      <c r="AM3945" t="s">
        <v>55</v>
      </c>
      <c r="AN3945" t="s">
        <v>56</v>
      </c>
      <c r="AP3945">
        <v>1</v>
      </c>
      <c r="AQ3945" t="s">
        <v>57</v>
      </c>
      <c r="AR3945">
        <v>0</v>
      </c>
      <c r="AW3945" t="s">
        <v>58</v>
      </c>
      <c r="AX3945">
        <v>0</v>
      </c>
      <c r="AY3945">
        <v>2</v>
      </c>
      <c r="AZ3945">
        <v>0.05</v>
      </c>
      <c r="BA3945">
        <v>0.05</v>
      </c>
      <c r="BB3945" t="s">
        <v>59</v>
      </c>
    </row>
    <row r="3946" spans="1:54" x14ac:dyDescent="0.2">
      <c r="A3946" s="7" t="str">
        <f>VLOOKUP(G3946,'Matching-Tabelle'!$A$76:$B$80,2,FALSE)</f>
        <v>ralph.straehl@tkb.ch</v>
      </c>
      <c r="B3946" s="7" t="str">
        <f>VLOOKUP(J3946,'Matching-Tabelle'!$A$1:$B$66,2,FALSE)</f>
        <v>WPI RTB</v>
      </c>
      <c r="C3946" s="7" t="str">
        <f>IF(VLOOKUP(J3946,'Matching-Tabelle'!$A$1:$CB$66,3,FALSE)=0,"",VLOOKUP(J3946,'Matching-Tabelle'!$A$1:$CB$66,3,FALSE))</f>
        <v/>
      </c>
      <c r="D3946" s="7">
        <v>7.69</v>
      </c>
      <c r="E3946" s="7" t="s">
        <v>3512</v>
      </c>
      <c r="F3946" s="8">
        <v>42543</v>
      </c>
      <c r="G3946" t="s">
        <v>5099</v>
      </c>
      <c r="H3946" t="s">
        <v>3260</v>
      </c>
      <c r="I3946" t="s">
        <v>3261</v>
      </c>
      <c r="J3946">
        <v>20</v>
      </c>
      <c r="K3946" t="s">
        <v>95</v>
      </c>
      <c r="L3946" t="s">
        <v>96</v>
      </c>
      <c r="M3946">
        <v>990001</v>
      </c>
      <c r="N3946" t="s">
        <v>51</v>
      </c>
      <c r="O3946">
        <v>7.69</v>
      </c>
      <c r="Q3946">
        <v>7.69</v>
      </c>
      <c r="S3946" t="s">
        <v>3512</v>
      </c>
      <c r="AE3946">
        <v>12</v>
      </c>
      <c r="AF3946">
        <v>7.6</v>
      </c>
      <c r="AG3946">
        <v>5</v>
      </c>
      <c r="AH3946" t="s">
        <v>53</v>
      </c>
      <c r="AI3946" t="s">
        <v>54</v>
      </c>
      <c r="AJ3946">
        <v>2</v>
      </c>
      <c r="AK3946">
        <v>1</v>
      </c>
      <c r="AL3946">
        <v>1</v>
      </c>
      <c r="AM3946" t="s">
        <v>55</v>
      </c>
      <c r="AN3946" t="s">
        <v>56</v>
      </c>
      <c r="AP3946">
        <v>1</v>
      </c>
      <c r="AQ3946" t="s">
        <v>57</v>
      </c>
      <c r="AR3946">
        <v>0</v>
      </c>
      <c r="AW3946" t="s">
        <v>58</v>
      </c>
      <c r="AX3946">
        <v>0</v>
      </c>
      <c r="AY3946">
        <v>2</v>
      </c>
      <c r="AZ3946">
        <v>7.69</v>
      </c>
      <c r="BA3946">
        <v>7.69</v>
      </c>
      <c r="BB3946" t="s">
        <v>59</v>
      </c>
    </row>
    <row r="3947" spans="1:54" x14ac:dyDescent="0.2">
      <c r="A3947" s="7" t="str">
        <f>VLOOKUP(G3947,'Matching-Tabelle'!$A$76:$B$80,2,FALSE)</f>
        <v>ralph.straehl@tkb.ch</v>
      </c>
      <c r="B3947" s="7" t="str">
        <f>VLOOKUP(J3947,'Matching-Tabelle'!$A$1:$B$66,2,FALSE)</f>
        <v>Proj Optima</v>
      </c>
      <c r="C3947" s="7" t="str">
        <f>IF(VLOOKUP(J3947,'Matching-Tabelle'!$A$1:$CB$66,3,FALSE)=0,"",VLOOKUP(J3947,'Matching-Tabelle'!$A$1:$CB$66,3,FALSE))</f>
        <v/>
      </c>
      <c r="D3947" s="7">
        <v>2.0699999999999998</v>
      </c>
      <c r="E3947" s="7" t="s">
        <v>3513</v>
      </c>
      <c r="F3947" s="8">
        <v>42543</v>
      </c>
      <c r="G3947" t="s">
        <v>5099</v>
      </c>
      <c r="H3947" t="s">
        <v>3260</v>
      </c>
      <c r="I3947" t="s">
        <v>3261</v>
      </c>
      <c r="J3947">
        <v>211</v>
      </c>
      <c r="K3947" t="s">
        <v>79</v>
      </c>
      <c r="L3947" t="s">
        <v>80</v>
      </c>
      <c r="M3947">
        <v>990001</v>
      </c>
      <c r="N3947" t="s">
        <v>51</v>
      </c>
      <c r="O3947">
        <v>2.0699999999999998</v>
      </c>
      <c r="Q3947">
        <v>2.0699999999999998</v>
      </c>
      <c r="S3947" t="s">
        <v>3513</v>
      </c>
      <c r="AE3947">
        <v>12</v>
      </c>
      <c r="AF3947">
        <v>7.6</v>
      </c>
      <c r="AG3947">
        <v>5</v>
      </c>
      <c r="AH3947" t="s">
        <v>53</v>
      </c>
      <c r="AI3947" t="s">
        <v>54</v>
      </c>
      <c r="AJ3947">
        <v>2</v>
      </c>
      <c r="AK3947">
        <v>1</v>
      </c>
      <c r="AL3947">
        <v>1</v>
      </c>
      <c r="AM3947" t="s">
        <v>55</v>
      </c>
      <c r="AN3947" t="s">
        <v>56</v>
      </c>
      <c r="AP3947">
        <v>1</v>
      </c>
      <c r="AQ3947" t="s">
        <v>57</v>
      </c>
      <c r="AR3947">
        <v>0</v>
      </c>
      <c r="AW3947" t="s">
        <v>58</v>
      </c>
      <c r="AX3947">
        <v>0</v>
      </c>
      <c r="AY3947">
        <v>2</v>
      </c>
      <c r="AZ3947">
        <v>2.0699999999999998</v>
      </c>
      <c r="BA3947">
        <v>2.0699999999999998</v>
      </c>
      <c r="BB3947" t="s">
        <v>59</v>
      </c>
    </row>
    <row r="3948" spans="1:54" x14ac:dyDescent="0.2">
      <c r="A3948" s="7" t="str">
        <f>VLOOKUP(G3948,'Matching-Tabelle'!$A$76:$B$80,2,FALSE)</f>
        <v>ralph.straehl@tkb.ch</v>
      </c>
      <c r="B3948" s="7" t="str">
        <f>VLOOKUP(J3948,'Matching-Tabelle'!$A$1:$B$66,2,FALSE)</f>
        <v>WPI RTB</v>
      </c>
      <c r="C3948" s="7" t="str">
        <f>IF(VLOOKUP(J3948,'Matching-Tabelle'!$A$1:$CB$66,3,FALSE)=0,"",VLOOKUP(J3948,'Matching-Tabelle'!$A$1:$CB$66,3,FALSE))</f>
        <v/>
      </c>
      <c r="D3948" s="7">
        <v>0.25</v>
      </c>
      <c r="E3948" s="7" t="s">
        <v>3514</v>
      </c>
      <c r="F3948" s="8">
        <v>42544</v>
      </c>
      <c r="G3948" t="s">
        <v>5099</v>
      </c>
      <c r="H3948" t="s">
        <v>3260</v>
      </c>
      <c r="I3948" t="s">
        <v>3261</v>
      </c>
      <c r="J3948">
        <v>24</v>
      </c>
      <c r="K3948" t="s">
        <v>73</v>
      </c>
      <c r="L3948" t="s">
        <v>74</v>
      </c>
      <c r="M3948">
        <v>990001</v>
      </c>
      <c r="N3948" t="s">
        <v>51</v>
      </c>
      <c r="O3948">
        <v>0.25</v>
      </c>
      <c r="Q3948">
        <v>0.25</v>
      </c>
      <c r="S3948" t="s">
        <v>3514</v>
      </c>
      <c r="AE3948">
        <v>12</v>
      </c>
      <c r="AF3948">
        <v>7.6</v>
      </c>
      <c r="AG3948">
        <v>5</v>
      </c>
      <c r="AH3948" t="s">
        <v>53</v>
      </c>
      <c r="AI3948" t="s">
        <v>54</v>
      </c>
      <c r="AJ3948">
        <v>2</v>
      </c>
      <c r="AK3948">
        <v>1</v>
      </c>
      <c r="AL3948">
        <v>1</v>
      </c>
      <c r="AM3948" t="s">
        <v>55</v>
      </c>
      <c r="AN3948" t="s">
        <v>56</v>
      </c>
      <c r="AP3948">
        <v>1</v>
      </c>
      <c r="AQ3948" t="s">
        <v>57</v>
      </c>
      <c r="AR3948">
        <v>0</v>
      </c>
      <c r="AW3948" t="s">
        <v>58</v>
      </c>
      <c r="AX3948">
        <v>0</v>
      </c>
      <c r="AY3948">
        <v>2</v>
      </c>
      <c r="AZ3948">
        <v>0.25</v>
      </c>
      <c r="BA3948">
        <v>0.25</v>
      </c>
      <c r="BB3948" t="s">
        <v>59</v>
      </c>
    </row>
    <row r="3949" spans="1:54" x14ac:dyDescent="0.2">
      <c r="A3949" s="7" t="str">
        <f>VLOOKUP(G3949,'Matching-Tabelle'!$A$76:$B$80,2,FALSE)</f>
        <v>ralph.straehl@tkb.ch</v>
      </c>
      <c r="B3949" s="7" t="str">
        <f>VLOOKUP(J3949,'Matching-Tabelle'!$A$1:$B$66,2,FALSE)</f>
        <v>WPI RTB</v>
      </c>
      <c r="C3949" s="7" t="str">
        <f>IF(VLOOKUP(J3949,'Matching-Tabelle'!$A$1:$CB$66,3,FALSE)=0,"",VLOOKUP(J3949,'Matching-Tabelle'!$A$1:$CB$66,3,FALSE))</f>
        <v/>
      </c>
      <c r="D3949" s="7">
        <v>3.99</v>
      </c>
      <c r="E3949" s="7" t="s">
        <v>3515</v>
      </c>
      <c r="F3949" s="8">
        <v>42544</v>
      </c>
      <c r="G3949" t="s">
        <v>5099</v>
      </c>
      <c r="H3949" t="s">
        <v>3260</v>
      </c>
      <c r="I3949" t="s">
        <v>3261</v>
      </c>
      <c r="J3949">
        <v>20</v>
      </c>
      <c r="K3949" t="s">
        <v>95</v>
      </c>
      <c r="L3949" t="s">
        <v>96</v>
      </c>
      <c r="M3949">
        <v>990001</v>
      </c>
      <c r="N3949" t="s">
        <v>51</v>
      </c>
      <c r="O3949">
        <v>3.99</v>
      </c>
      <c r="Q3949">
        <v>3.99</v>
      </c>
      <c r="S3949" t="s">
        <v>3515</v>
      </c>
      <c r="AE3949">
        <v>12</v>
      </c>
      <c r="AF3949">
        <v>7.6</v>
      </c>
      <c r="AG3949">
        <v>5</v>
      </c>
      <c r="AH3949" t="s">
        <v>53</v>
      </c>
      <c r="AI3949" t="s">
        <v>54</v>
      </c>
      <c r="AJ3949">
        <v>2</v>
      </c>
      <c r="AK3949">
        <v>1</v>
      </c>
      <c r="AL3949">
        <v>1</v>
      </c>
      <c r="AM3949" t="s">
        <v>55</v>
      </c>
      <c r="AN3949" t="s">
        <v>56</v>
      </c>
      <c r="AP3949">
        <v>1</v>
      </c>
      <c r="AQ3949" t="s">
        <v>57</v>
      </c>
      <c r="AR3949">
        <v>0</v>
      </c>
      <c r="AW3949" t="s">
        <v>58</v>
      </c>
      <c r="AX3949">
        <v>0</v>
      </c>
      <c r="AY3949">
        <v>2</v>
      </c>
      <c r="AZ3949">
        <v>3.99</v>
      </c>
      <c r="BA3949">
        <v>3.99</v>
      </c>
      <c r="BB3949" t="s">
        <v>59</v>
      </c>
    </row>
    <row r="3950" spans="1:54" x14ac:dyDescent="0.2">
      <c r="A3950" s="7" t="str">
        <f>VLOOKUP(G3950,'Matching-Tabelle'!$A$76:$B$80,2,FALSE)</f>
        <v>ralph.straehl@tkb.ch</v>
      </c>
      <c r="B3950" s="7" t="str">
        <f>VLOOKUP(J3950,'Matching-Tabelle'!$A$1:$B$66,2,FALSE)</f>
        <v>Proj Optima</v>
      </c>
      <c r="C3950" s="7" t="str">
        <f>IF(VLOOKUP(J3950,'Matching-Tabelle'!$A$1:$CB$66,3,FALSE)=0,"",VLOOKUP(J3950,'Matching-Tabelle'!$A$1:$CB$66,3,FALSE))</f>
        <v/>
      </c>
      <c r="D3950" s="7">
        <v>4.16</v>
      </c>
      <c r="E3950" s="7" t="s">
        <v>3516</v>
      </c>
      <c r="F3950" s="8">
        <v>42544</v>
      </c>
      <c r="G3950" t="s">
        <v>5099</v>
      </c>
      <c r="H3950" t="s">
        <v>3260</v>
      </c>
      <c r="I3950" t="s">
        <v>3261</v>
      </c>
      <c r="J3950">
        <v>211</v>
      </c>
      <c r="K3950" t="s">
        <v>79</v>
      </c>
      <c r="L3950" t="s">
        <v>80</v>
      </c>
      <c r="M3950">
        <v>990001</v>
      </c>
      <c r="N3950" t="s">
        <v>51</v>
      </c>
      <c r="O3950">
        <v>4.16</v>
      </c>
      <c r="Q3950">
        <v>4.16</v>
      </c>
      <c r="S3950" t="s">
        <v>3516</v>
      </c>
      <c r="AE3950">
        <v>12</v>
      </c>
      <c r="AF3950">
        <v>7.6</v>
      </c>
      <c r="AG3950">
        <v>5</v>
      </c>
      <c r="AH3950" t="s">
        <v>53</v>
      </c>
      <c r="AI3950" t="s">
        <v>54</v>
      </c>
      <c r="AJ3950">
        <v>2</v>
      </c>
      <c r="AK3950">
        <v>1</v>
      </c>
      <c r="AL3950">
        <v>1</v>
      </c>
      <c r="AM3950" t="s">
        <v>55</v>
      </c>
      <c r="AN3950" t="s">
        <v>56</v>
      </c>
      <c r="AP3950">
        <v>1</v>
      </c>
      <c r="AQ3950" t="s">
        <v>57</v>
      </c>
      <c r="AR3950">
        <v>0</v>
      </c>
      <c r="AW3950" t="s">
        <v>58</v>
      </c>
      <c r="AX3950">
        <v>0</v>
      </c>
      <c r="AY3950">
        <v>2</v>
      </c>
      <c r="AZ3950">
        <v>4.16</v>
      </c>
      <c r="BA3950">
        <v>4.16</v>
      </c>
      <c r="BB3950" t="s">
        <v>59</v>
      </c>
    </row>
    <row r="3951" spans="1:54" x14ac:dyDescent="0.2">
      <c r="A3951" s="7" t="str">
        <f>VLOOKUP(G3951,'Matching-Tabelle'!$A$76:$B$80,2,FALSE)</f>
        <v>ralph.straehl@tkb.ch</v>
      </c>
      <c r="B3951" s="7" t="str">
        <f>VLOOKUP(J3951,'Matching-Tabelle'!$A$1:$B$66,2,FALSE)</f>
        <v>WPI RTB</v>
      </c>
      <c r="C3951" s="7" t="str">
        <f>IF(VLOOKUP(J3951,'Matching-Tabelle'!$A$1:$CB$66,3,FALSE)=0,"",VLOOKUP(J3951,'Matching-Tabelle'!$A$1:$CB$66,3,FALSE))</f>
        <v/>
      </c>
      <c r="D3951" s="7">
        <v>1.07</v>
      </c>
      <c r="E3951" s="7" t="s">
        <v>3267</v>
      </c>
      <c r="F3951" s="8">
        <v>42545</v>
      </c>
      <c r="G3951" t="s">
        <v>5099</v>
      </c>
      <c r="H3951" t="s">
        <v>3260</v>
      </c>
      <c r="I3951" t="s">
        <v>3261</v>
      </c>
      <c r="J3951">
        <v>24</v>
      </c>
      <c r="K3951" t="s">
        <v>73</v>
      </c>
      <c r="L3951" t="s">
        <v>74</v>
      </c>
      <c r="M3951">
        <v>990001</v>
      </c>
      <c r="N3951" t="s">
        <v>51</v>
      </c>
      <c r="O3951">
        <v>1.07</v>
      </c>
      <c r="Q3951">
        <v>1.07</v>
      </c>
      <c r="S3951" t="s">
        <v>3267</v>
      </c>
      <c r="AE3951">
        <v>12</v>
      </c>
      <c r="AF3951">
        <v>7.6</v>
      </c>
      <c r="AG3951">
        <v>5</v>
      </c>
      <c r="AH3951" t="s">
        <v>53</v>
      </c>
      <c r="AI3951" t="s">
        <v>54</v>
      </c>
      <c r="AJ3951">
        <v>2</v>
      </c>
      <c r="AK3951">
        <v>1</v>
      </c>
      <c r="AL3951">
        <v>1</v>
      </c>
      <c r="AM3951" t="s">
        <v>55</v>
      </c>
      <c r="AN3951" t="s">
        <v>56</v>
      </c>
      <c r="AP3951">
        <v>1</v>
      </c>
      <c r="AQ3951" t="s">
        <v>57</v>
      </c>
      <c r="AR3951">
        <v>0</v>
      </c>
      <c r="AW3951" t="s">
        <v>58</v>
      </c>
      <c r="AX3951">
        <v>0</v>
      </c>
      <c r="AY3951">
        <v>2</v>
      </c>
      <c r="AZ3951">
        <v>1.07</v>
      </c>
      <c r="BA3951">
        <v>1.07</v>
      </c>
      <c r="BB3951" t="s">
        <v>59</v>
      </c>
    </row>
    <row r="3952" spans="1:54" x14ac:dyDescent="0.2">
      <c r="A3952" s="7" t="str">
        <f>VLOOKUP(G3952,'Matching-Tabelle'!$A$76:$B$80,2,FALSE)</f>
        <v>ralph.straehl@tkb.ch</v>
      </c>
      <c r="B3952" s="7" t="str">
        <f>VLOOKUP(J3952,'Matching-Tabelle'!$A$1:$B$66,2,FALSE)</f>
        <v>Proj Eval NePe</v>
      </c>
      <c r="C3952" s="7" t="str">
        <f>IF(VLOOKUP(J3952,'Matching-Tabelle'!$A$1:$CB$66,3,FALSE)=0,"",VLOOKUP(J3952,'Matching-Tabelle'!$A$1:$CB$66,3,FALSE))</f>
        <v>WPI Projekte</v>
      </c>
      <c r="D3952" s="7">
        <v>1.68</v>
      </c>
      <c r="E3952" s="7" t="s">
        <v>3517</v>
      </c>
      <c r="F3952" s="8">
        <v>42545</v>
      </c>
      <c r="G3952" t="s">
        <v>5099</v>
      </c>
      <c r="H3952" t="s">
        <v>3260</v>
      </c>
      <c r="I3952" t="s">
        <v>3261</v>
      </c>
      <c r="J3952">
        <v>225</v>
      </c>
      <c r="K3952" t="s">
        <v>172</v>
      </c>
      <c r="L3952" t="s">
        <v>173</v>
      </c>
      <c r="M3952">
        <v>990001</v>
      </c>
      <c r="N3952" t="s">
        <v>51</v>
      </c>
      <c r="O3952">
        <v>1.68</v>
      </c>
      <c r="Q3952">
        <v>1.68</v>
      </c>
      <c r="S3952" t="s">
        <v>3517</v>
      </c>
      <c r="AE3952">
        <v>12</v>
      </c>
      <c r="AF3952">
        <v>7.6</v>
      </c>
      <c r="AG3952">
        <v>5</v>
      </c>
      <c r="AH3952" t="s">
        <v>53</v>
      </c>
      <c r="AI3952" t="s">
        <v>54</v>
      </c>
      <c r="AJ3952">
        <v>2</v>
      </c>
      <c r="AK3952">
        <v>1</v>
      </c>
      <c r="AL3952">
        <v>1</v>
      </c>
      <c r="AM3952" t="s">
        <v>55</v>
      </c>
      <c r="AN3952" t="s">
        <v>56</v>
      </c>
      <c r="AP3952">
        <v>1</v>
      </c>
      <c r="AQ3952" t="s">
        <v>57</v>
      </c>
      <c r="AR3952">
        <v>0</v>
      </c>
      <c r="AW3952" t="s">
        <v>58</v>
      </c>
      <c r="AX3952">
        <v>0</v>
      </c>
      <c r="AY3952">
        <v>2</v>
      </c>
      <c r="AZ3952">
        <v>1.68</v>
      </c>
      <c r="BA3952">
        <v>1.68</v>
      </c>
      <c r="BB3952" t="s">
        <v>59</v>
      </c>
    </row>
    <row r="3953" spans="1:54" x14ac:dyDescent="0.2">
      <c r="A3953" s="7" t="str">
        <f>VLOOKUP(G3953,'Matching-Tabelle'!$A$76:$B$80,2,FALSE)</f>
        <v>ralph.straehl@tkb.ch</v>
      </c>
      <c r="B3953" s="7" t="str">
        <f>VLOOKUP(J3953,'Matching-Tabelle'!$A$1:$B$66,2,FALSE)</f>
        <v>Proj Optima</v>
      </c>
      <c r="C3953" s="7" t="str">
        <f>IF(VLOOKUP(J3953,'Matching-Tabelle'!$A$1:$CB$66,3,FALSE)=0,"",VLOOKUP(J3953,'Matching-Tabelle'!$A$1:$CB$66,3,FALSE))</f>
        <v/>
      </c>
      <c r="D3953" s="7">
        <v>1.23</v>
      </c>
      <c r="E3953" s="7" t="s">
        <v>3518</v>
      </c>
      <c r="F3953" s="8">
        <v>42545</v>
      </c>
      <c r="G3953" t="s">
        <v>5099</v>
      </c>
      <c r="H3953" t="s">
        <v>3260</v>
      </c>
      <c r="I3953" t="s">
        <v>3261</v>
      </c>
      <c r="J3953">
        <v>211</v>
      </c>
      <c r="K3953" t="s">
        <v>79</v>
      </c>
      <c r="L3953" t="s">
        <v>80</v>
      </c>
      <c r="M3953">
        <v>990001</v>
      </c>
      <c r="N3953" t="s">
        <v>51</v>
      </c>
      <c r="O3953">
        <v>1.23</v>
      </c>
      <c r="Q3953">
        <v>1.23</v>
      </c>
      <c r="S3953" t="s">
        <v>3518</v>
      </c>
      <c r="AE3953">
        <v>12</v>
      </c>
      <c r="AF3953">
        <v>7.6</v>
      </c>
      <c r="AG3953">
        <v>5</v>
      </c>
      <c r="AH3953" t="s">
        <v>53</v>
      </c>
      <c r="AI3953" t="s">
        <v>54</v>
      </c>
      <c r="AJ3953">
        <v>2</v>
      </c>
      <c r="AK3953">
        <v>1</v>
      </c>
      <c r="AL3953">
        <v>1</v>
      </c>
      <c r="AM3953" t="s">
        <v>55</v>
      </c>
      <c r="AN3953" t="s">
        <v>56</v>
      </c>
      <c r="AP3953">
        <v>1</v>
      </c>
      <c r="AQ3953" t="s">
        <v>57</v>
      </c>
      <c r="AR3953">
        <v>0</v>
      </c>
      <c r="AW3953" t="s">
        <v>58</v>
      </c>
      <c r="AX3953">
        <v>0</v>
      </c>
      <c r="AY3953">
        <v>2</v>
      </c>
      <c r="AZ3953">
        <v>1.23</v>
      </c>
      <c r="BA3953">
        <v>1.23</v>
      </c>
      <c r="BB3953" t="s">
        <v>59</v>
      </c>
    </row>
    <row r="3954" spans="1:54" x14ac:dyDescent="0.2">
      <c r="A3954" s="7" t="str">
        <f>VLOOKUP(G3954,'Matching-Tabelle'!$A$76:$B$80,2,FALSE)</f>
        <v>ralph.straehl@tkb.ch</v>
      </c>
      <c r="B3954" s="7" t="str">
        <f>VLOOKUP(J3954,'Matching-Tabelle'!$A$1:$B$66,2,FALSE)</f>
        <v>WPI RTB</v>
      </c>
      <c r="C3954" s="7" t="str">
        <f>IF(VLOOKUP(J3954,'Matching-Tabelle'!$A$1:$CB$66,3,FALSE)=0,"",VLOOKUP(J3954,'Matching-Tabelle'!$A$1:$CB$66,3,FALSE))</f>
        <v/>
      </c>
      <c r="D3954" s="7">
        <v>2.4300000000000002</v>
      </c>
      <c r="E3954" s="7" t="s">
        <v>3519</v>
      </c>
      <c r="F3954" s="8">
        <v>42545</v>
      </c>
      <c r="G3954" t="s">
        <v>5099</v>
      </c>
      <c r="H3954" t="s">
        <v>3260</v>
      </c>
      <c r="I3954" t="s">
        <v>3261</v>
      </c>
      <c r="J3954">
        <v>25</v>
      </c>
      <c r="K3954" t="s">
        <v>192</v>
      </c>
      <c r="L3954" t="s">
        <v>193</v>
      </c>
      <c r="M3954">
        <v>990001</v>
      </c>
      <c r="N3954" t="s">
        <v>51</v>
      </c>
      <c r="O3954">
        <v>2.4300000000000002</v>
      </c>
      <c r="Q3954">
        <v>2.4300000000000002</v>
      </c>
      <c r="S3954" t="s">
        <v>3519</v>
      </c>
      <c r="AE3954">
        <v>12</v>
      </c>
      <c r="AF3954">
        <v>7.6</v>
      </c>
      <c r="AG3954">
        <v>5</v>
      </c>
      <c r="AH3954" t="s">
        <v>53</v>
      </c>
      <c r="AI3954" t="s">
        <v>54</v>
      </c>
      <c r="AJ3954">
        <v>2</v>
      </c>
      <c r="AK3954">
        <v>1</v>
      </c>
      <c r="AL3954">
        <v>1</v>
      </c>
      <c r="AM3954" t="s">
        <v>55</v>
      </c>
      <c r="AN3954" t="s">
        <v>56</v>
      </c>
      <c r="AP3954">
        <v>1</v>
      </c>
      <c r="AQ3954" t="s">
        <v>57</v>
      </c>
      <c r="AR3954">
        <v>0</v>
      </c>
      <c r="AW3954" t="s">
        <v>58</v>
      </c>
      <c r="AX3954">
        <v>0</v>
      </c>
      <c r="AY3954">
        <v>2</v>
      </c>
      <c r="AZ3954">
        <v>2.4300000000000002</v>
      </c>
      <c r="BA3954">
        <v>2.4300000000000002</v>
      </c>
      <c r="BB3954" t="s">
        <v>59</v>
      </c>
    </row>
    <row r="3955" spans="1:54" x14ac:dyDescent="0.2">
      <c r="A3955" s="7" t="str">
        <f>VLOOKUP(G3955,'Matching-Tabelle'!$A$76:$B$80,2,FALSE)</f>
        <v>ralph.straehl@tkb.ch</v>
      </c>
      <c r="B3955" s="7" t="str">
        <f>VLOOKUP(J3955,'Matching-Tabelle'!$A$1:$B$66,2,FALSE)</f>
        <v>WPI RTB</v>
      </c>
      <c r="C3955" s="7" t="str">
        <f>IF(VLOOKUP(J3955,'Matching-Tabelle'!$A$1:$CB$66,3,FALSE)=0,"",VLOOKUP(J3955,'Matching-Tabelle'!$A$1:$CB$66,3,FALSE))</f>
        <v/>
      </c>
      <c r="D3955" s="7">
        <v>0.44</v>
      </c>
      <c r="E3955" s="7" t="s">
        <v>3267</v>
      </c>
      <c r="F3955" s="8">
        <v>42548</v>
      </c>
      <c r="G3955" t="s">
        <v>5099</v>
      </c>
      <c r="H3955" t="s">
        <v>3260</v>
      </c>
      <c r="I3955" t="s">
        <v>3261</v>
      </c>
      <c r="J3955">
        <v>24</v>
      </c>
      <c r="K3955" t="s">
        <v>73</v>
      </c>
      <c r="L3955" t="s">
        <v>74</v>
      </c>
      <c r="M3955">
        <v>990001</v>
      </c>
      <c r="N3955" t="s">
        <v>51</v>
      </c>
      <c r="O3955">
        <v>0.44</v>
      </c>
      <c r="Q3955">
        <v>0.44</v>
      </c>
      <c r="S3955" t="s">
        <v>3267</v>
      </c>
      <c r="AE3955">
        <v>12</v>
      </c>
      <c r="AF3955">
        <v>7.6</v>
      </c>
      <c r="AG3955">
        <v>5</v>
      </c>
      <c r="AH3955" t="s">
        <v>53</v>
      </c>
      <c r="AI3955" t="s">
        <v>54</v>
      </c>
      <c r="AJ3955">
        <v>2</v>
      </c>
      <c r="AK3955">
        <v>1</v>
      </c>
      <c r="AL3955">
        <v>1</v>
      </c>
      <c r="AM3955" t="s">
        <v>55</v>
      </c>
      <c r="AN3955" t="s">
        <v>56</v>
      </c>
      <c r="AP3955">
        <v>1</v>
      </c>
      <c r="AQ3955" t="s">
        <v>57</v>
      </c>
      <c r="AR3955">
        <v>0</v>
      </c>
      <c r="AW3955" t="s">
        <v>58</v>
      </c>
      <c r="AX3955">
        <v>0</v>
      </c>
      <c r="AY3955">
        <v>2</v>
      </c>
      <c r="AZ3955">
        <v>0.44</v>
      </c>
      <c r="BA3955">
        <v>0.44</v>
      </c>
      <c r="BB3955" t="s">
        <v>59</v>
      </c>
    </row>
    <row r="3956" spans="1:54" x14ac:dyDescent="0.2">
      <c r="A3956" s="7" t="str">
        <f>VLOOKUP(G3956,'Matching-Tabelle'!$A$76:$B$80,2,FALSE)</f>
        <v>ralph.straehl@tkb.ch</v>
      </c>
      <c r="B3956" s="7" t="str">
        <f>VLOOKUP(J3956,'Matching-Tabelle'!$A$1:$B$66,2,FALSE)</f>
        <v>WPI RTB</v>
      </c>
      <c r="C3956" s="7" t="str">
        <f>IF(VLOOKUP(J3956,'Matching-Tabelle'!$A$1:$CB$66,3,FALSE)=0,"",VLOOKUP(J3956,'Matching-Tabelle'!$A$1:$CB$66,3,FALSE))</f>
        <v/>
      </c>
      <c r="D3956" s="7">
        <v>0.57999999999999996</v>
      </c>
      <c r="E3956" s="7" t="s">
        <v>3520</v>
      </c>
      <c r="F3956" s="8">
        <v>42548</v>
      </c>
      <c r="G3956" t="s">
        <v>5099</v>
      </c>
      <c r="H3956" t="s">
        <v>3260</v>
      </c>
      <c r="I3956" t="s">
        <v>3261</v>
      </c>
      <c r="J3956">
        <v>20</v>
      </c>
      <c r="K3956" t="s">
        <v>95</v>
      </c>
      <c r="L3956" t="s">
        <v>96</v>
      </c>
      <c r="M3956">
        <v>990001</v>
      </c>
      <c r="N3956" t="s">
        <v>51</v>
      </c>
      <c r="O3956">
        <v>0.57999999999999996</v>
      </c>
      <c r="Q3956">
        <v>0.57999999999999996</v>
      </c>
      <c r="S3956" t="s">
        <v>3520</v>
      </c>
      <c r="AE3956">
        <v>12</v>
      </c>
      <c r="AF3956">
        <v>7.6</v>
      </c>
      <c r="AG3956">
        <v>5</v>
      </c>
      <c r="AH3956" t="s">
        <v>53</v>
      </c>
      <c r="AI3956" t="s">
        <v>54</v>
      </c>
      <c r="AJ3956">
        <v>2</v>
      </c>
      <c r="AK3956">
        <v>1</v>
      </c>
      <c r="AL3956">
        <v>1</v>
      </c>
      <c r="AM3956" t="s">
        <v>55</v>
      </c>
      <c r="AN3956" t="s">
        <v>56</v>
      </c>
      <c r="AP3956">
        <v>1</v>
      </c>
      <c r="AQ3956" t="s">
        <v>57</v>
      </c>
      <c r="AR3956">
        <v>0</v>
      </c>
      <c r="AW3956" t="s">
        <v>58</v>
      </c>
      <c r="AX3956">
        <v>0</v>
      </c>
      <c r="AY3956">
        <v>2</v>
      </c>
      <c r="AZ3956">
        <v>0.57999999999999996</v>
      </c>
      <c r="BA3956">
        <v>0.57999999999999996</v>
      </c>
      <c r="BB3956" t="s">
        <v>59</v>
      </c>
    </row>
    <row r="3957" spans="1:54" x14ac:dyDescent="0.2">
      <c r="A3957" s="7" t="str">
        <f>VLOOKUP(G3957,'Matching-Tabelle'!$A$76:$B$80,2,FALSE)</f>
        <v>ralph.straehl@tkb.ch</v>
      </c>
      <c r="B3957" s="7" t="str">
        <f>VLOOKUP(J3957,'Matching-Tabelle'!$A$1:$B$66,2,FALSE)</f>
        <v>WPI RTB</v>
      </c>
      <c r="C3957" s="7" t="str">
        <f>IF(VLOOKUP(J3957,'Matching-Tabelle'!$A$1:$CB$66,3,FALSE)=0,"",VLOOKUP(J3957,'Matching-Tabelle'!$A$1:$CB$66,3,FALSE))</f>
        <v/>
      </c>
      <c r="D3957" s="7">
        <v>2.86</v>
      </c>
      <c r="E3957" s="7" t="s">
        <v>3521</v>
      </c>
      <c r="F3957" s="8">
        <v>42548</v>
      </c>
      <c r="G3957" t="s">
        <v>5099</v>
      </c>
      <c r="H3957" t="s">
        <v>3260</v>
      </c>
      <c r="I3957" t="s">
        <v>3261</v>
      </c>
      <c r="J3957">
        <v>27</v>
      </c>
      <c r="K3957" t="s">
        <v>872</v>
      </c>
      <c r="L3957" t="s">
        <v>873</v>
      </c>
      <c r="M3957">
        <v>990001</v>
      </c>
      <c r="N3957" t="s">
        <v>51</v>
      </c>
      <c r="O3957">
        <v>2.86</v>
      </c>
      <c r="Q3957">
        <v>2.86</v>
      </c>
      <c r="S3957" t="s">
        <v>3521</v>
      </c>
      <c r="AE3957">
        <v>12</v>
      </c>
      <c r="AF3957">
        <v>7.6</v>
      </c>
      <c r="AG3957">
        <v>5</v>
      </c>
      <c r="AH3957" t="s">
        <v>53</v>
      </c>
      <c r="AI3957" t="s">
        <v>54</v>
      </c>
      <c r="AJ3957">
        <v>2</v>
      </c>
      <c r="AK3957">
        <v>1</v>
      </c>
      <c r="AL3957">
        <v>1</v>
      </c>
      <c r="AM3957" t="s">
        <v>55</v>
      </c>
      <c r="AN3957" t="s">
        <v>56</v>
      </c>
      <c r="AP3957">
        <v>1</v>
      </c>
      <c r="AQ3957" t="s">
        <v>57</v>
      </c>
      <c r="AR3957">
        <v>0</v>
      </c>
      <c r="AW3957" t="s">
        <v>58</v>
      </c>
      <c r="AX3957">
        <v>0</v>
      </c>
      <c r="AY3957">
        <v>2</v>
      </c>
      <c r="AZ3957">
        <v>2.86</v>
      </c>
      <c r="BA3957">
        <v>2.86</v>
      </c>
      <c r="BB3957" t="s">
        <v>59</v>
      </c>
    </row>
    <row r="3958" spans="1:54" x14ac:dyDescent="0.2">
      <c r="A3958" s="7" t="str">
        <f>VLOOKUP(G3958,'Matching-Tabelle'!$A$76:$B$80,2,FALSE)</f>
        <v>ralph.straehl@tkb.ch</v>
      </c>
      <c r="B3958" s="7" t="str">
        <f>VLOOKUP(J3958,'Matching-Tabelle'!$A$1:$B$66,2,FALSE)</f>
        <v>Proj Optima</v>
      </c>
      <c r="C3958" s="7" t="str">
        <f>IF(VLOOKUP(J3958,'Matching-Tabelle'!$A$1:$CB$66,3,FALSE)=0,"",VLOOKUP(J3958,'Matching-Tabelle'!$A$1:$CB$66,3,FALSE))</f>
        <v/>
      </c>
      <c r="D3958" s="7">
        <v>0.89</v>
      </c>
      <c r="E3958" s="7" t="s">
        <v>3522</v>
      </c>
      <c r="F3958" s="8">
        <v>42548</v>
      </c>
      <c r="G3958" t="s">
        <v>5099</v>
      </c>
      <c r="H3958" t="s">
        <v>3260</v>
      </c>
      <c r="I3958" t="s">
        <v>3261</v>
      </c>
      <c r="J3958">
        <v>211</v>
      </c>
      <c r="K3958" t="s">
        <v>79</v>
      </c>
      <c r="L3958" t="s">
        <v>80</v>
      </c>
      <c r="M3958">
        <v>990001</v>
      </c>
      <c r="N3958" t="s">
        <v>51</v>
      </c>
      <c r="O3958">
        <v>0.89</v>
      </c>
      <c r="Q3958">
        <v>0.89</v>
      </c>
      <c r="S3958" t="s">
        <v>3522</v>
      </c>
      <c r="AE3958">
        <v>12</v>
      </c>
      <c r="AF3958">
        <v>7.6</v>
      </c>
      <c r="AG3958">
        <v>5</v>
      </c>
      <c r="AH3958" t="s">
        <v>53</v>
      </c>
      <c r="AI3958" t="s">
        <v>54</v>
      </c>
      <c r="AJ3958">
        <v>2</v>
      </c>
      <c r="AK3958">
        <v>1</v>
      </c>
      <c r="AL3958">
        <v>1</v>
      </c>
      <c r="AM3958" t="s">
        <v>55</v>
      </c>
      <c r="AN3958" t="s">
        <v>56</v>
      </c>
      <c r="AP3958">
        <v>1</v>
      </c>
      <c r="AQ3958" t="s">
        <v>57</v>
      </c>
      <c r="AR3958">
        <v>0</v>
      </c>
      <c r="AW3958" t="s">
        <v>58</v>
      </c>
      <c r="AX3958">
        <v>0</v>
      </c>
      <c r="AY3958">
        <v>2</v>
      </c>
      <c r="AZ3958">
        <v>0.89</v>
      </c>
      <c r="BA3958">
        <v>0.89</v>
      </c>
      <c r="BB3958" t="s">
        <v>59</v>
      </c>
    </row>
    <row r="3959" spans="1:54" x14ac:dyDescent="0.2">
      <c r="A3959" s="7" t="str">
        <f>VLOOKUP(G3959,'Matching-Tabelle'!$A$76:$B$80,2,FALSE)</f>
        <v>ralph.straehl@tkb.ch</v>
      </c>
      <c r="B3959" s="7" t="str">
        <f>VLOOKUP(J3959,'Matching-Tabelle'!$A$1:$B$66,2,FALSE)</f>
        <v>WPI CTB</v>
      </c>
      <c r="C3959" s="7" t="str">
        <f>IF(VLOOKUP(J3959,'Matching-Tabelle'!$A$1:$CB$66,3,FALSE)=0,"",VLOOKUP(J3959,'Matching-Tabelle'!$A$1:$CB$66,3,FALSE))</f>
        <v/>
      </c>
      <c r="D3959" s="7">
        <v>3.2</v>
      </c>
      <c r="E3959" s="7" t="s">
        <v>3523</v>
      </c>
      <c r="F3959" s="8">
        <v>42548</v>
      </c>
      <c r="G3959" t="s">
        <v>5099</v>
      </c>
      <c r="H3959" t="s">
        <v>3260</v>
      </c>
      <c r="I3959" t="s">
        <v>3261</v>
      </c>
      <c r="J3959">
        <v>935</v>
      </c>
      <c r="K3959" t="s">
        <v>1147</v>
      </c>
      <c r="L3959" t="s">
        <v>1148</v>
      </c>
      <c r="M3959">
        <v>990001</v>
      </c>
      <c r="N3959" t="s">
        <v>51</v>
      </c>
      <c r="O3959">
        <v>3.2</v>
      </c>
      <c r="Q3959">
        <v>3.2</v>
      </c>
      <c r="S3959" t="s">
        <v>3523</v>
      </c>
      <c r="AE3959">
        <v>12</v>
      </c>
      <c r="AF3959">
        <v>7.6</v>
      </c>
      <c r="AG3959">
        <v>5</v>
      </c>
      <c r="AH3959" t="s">
        <v>53</v>
      </c>
      <c r="AI3959" t="s">
        <v>54</v>
      </c>
      <c r="AJ3959">
        <v>2</v>
      </c>
      <c r="AK3959">
        <v>1</v>
      </c>
      <c r="AL3959">
        <v>1</v>
      </c>
      <c r="AM3959" t="s">
        <v>55</v>
      </c>
      <c r="AN3959" t="s">
        <v>56</v>
      </c>
      <c r="AP3959">
        <v>1</v>
      </c>
      <c r="AQ3959" t="s">
        <v>57</v>
      </c>
      <c r="AR3959">
        <v>0</v>
      </c>
      <c r="AW3959" t="s">
        <v>58</v>
      </c>
      <c r="AX3959">
        <v>0</v>
      </c>
      <c r="AY3959">
        <v>2</v>
      </c>
      <c r="AZ3959">
        <v>3.2</v>
      </c>
      <c r="BA3959">
        <v>3.2</v>
      </c>
      <c r="BB3959" t="s">
        <v>59</v>
      </c>
    </row>
    <row r="3960" spans="1:54" x14ac:dyDescent="0.2">
      <c r="A3960" s="7" t="str">
        <f>VLOOKUP(G3960,'Matching-Tabelle'!$A$76:$B$80,2,FALSE)</f>
        <v>ralph.straehl@tkb.ch</v>
      </c>
      <c r="B3960" s="7" t="str">
        <f>VLOOKUP(J3960,'Matching-Tabelle'!$A$1:$B$66,2,FALSE)</f>
        <v>WPI RTB</v>
      </c>
      <c r="C3960" s="7" t="str">
        <f>IF(VLOOKUP(J3960,'Matching-Tabelle'!$A$1:$CB$66,3,FALSE)=0,"",VLOOKUP(J3960,'Matching-Tabelle'!$A$1:$CB$66,3,FALSE))</f>
        <v/>
      </c>
      <c r="D3960" s="7">
        <v>0.51</v>
      </c>
      <c r="E3960" s="7" t="s">
        <v>3267</v>
      </c>
      <c r="F3960" s="8">
        <v>42549</v>
      </c>
      <c r="G3960" t="s">
        <v>5099</v>
      </c>
      <c r="H3960" t="s">
        <v>3260</v>
      </c>
      <c r="I3960" t="s">
        <v>3261</v>
      </c>
      <c r="J3960">
        <v>24</v>
      </c>
      <c r="K3960" t="s">
        <v>73</v>
      </c>
      <c r="L3960" t="s">
        <v>74</v>
      </c>
      <c r="M3960">
        <v>990001</v>
      </c>
      <c r="N3960" t="s">
        <v>51</v>
      </c>
      <c r="O3960">
        <v>0.51</v>
      </c>
      <c r="Q3960">
        <v>0.51</v>
      </c>
      <c r="S3960" t="s">
        <v>3267</v>
      </c>
      <c r="AE3960">
        <v>12</v>
      </c>
      <c r="AF3960">
        <v>7.6</v>
      </c>
      <c r="AG3960">
        <v>5</v>
      </c>
      <c r="AH3960" t="s">
        <v>53</v>
      </c>
      <c r="AI3960" t="s">
        <v>54</v>
      </c>
      <c r="AJ3960">
        <v>2</v>
      </c>
      <c r="AK3960">
        <v>1</v>
      </c>
      <c r="AL3960">
        <v>1</v>
      </c>
      <c r="AM3960" t="s">
        <v>55</v>
      </c>
      <c r="AN3960" t="s">
        <v>56</v>
      </c>
      <c r="AP3960">
        <v>1</v>
      </c>
      <c r="AQ3960" t="s">
        <v>57</v>
      </c>
      <c r="AR3960">
        <v>0</v>
      </c>
      <c r="AW3960" t="s">
        <v>58</v>
      </c>
      <c r="AX3960">
        <v>0</v>
      </c>
      <c r="AY3960">
        <v>2</v>
      </c>
      <c r="AZ3960">
        <v>0.51</v>
      </c>
      <c r="BA3960">
        <v>0.51</v>
      </c>
      <c r="BB3960" t="s">
        <v>59</v>
      </c>
    </row>
    <row r="3961" spans="1:54" x14ac:dyDescent="0.2">
      <c r="A3961" s="7" t="str">
        <f>VLOOKUP(G3961,'Matching-Tabelle'!$A$76:$B$80,2,FALSE)</f>
        <v>ralph.straehl@tkb.ch</v>
      </c>
      <c r="B3961" s="7" t="str">
        <f>VLOOKUP(J3961,'Matching-Tabelle'!$A$1:$B$66,2,FALSE)</f>
        <v>Proj Eval NePe</v>
      </c>
      <c r="C3961" s="7" t="str">
        <f>IF(VLOOKUP(J3961,'Matching-Tabelle'!$A$1:$CB$66,3,FALSE)=0,"",VLOOKUP(J3961,'Matching-Tabelle'!$A$1:$CB$66,3,FALSE))</f>
        <v>WPI Projekte</v>
      </c>
      <c r="D3961" s="7">
        <v>9.1300000000000008</v>
      </c>
      <c r="E3961" s="7" t="s">
        <v>3524</v>
      </c>
      <c r="F3961" s="8">
        <v>42549</v>
      </c>
      <c r="G3961" t="s">
        <v>5099</v>
      </c>
      <c r="H3961" t="s">
        <v>3260</v>
      </c>
      <c r="I3961" t="s">
        <v>3261</v>
      </c>
      <c r="J3961">
        <v>225</v>
      </c>
      <c r="K3961" t="s">
        <v>172</v>
      </c>
      <c r="L3961" t="s">
        <v>173</v>
      </c>
      <c r="M3961">
        <v>990001</v>
      </c>
      <c r="N3961" t="s">
        <v>51</v>
      </c>
      <c r="O3961">
        <v>9.1300000000000008</v>
      </c>
      <c r="Q3961">
        <v>9.1300000000000008</v>
      </c>
      <c r="S3961" t="s">
        <v>3524</v>
      </c>
      <c r="AE3961">
        <v>12</v>
      </c>
      <c r="AF3961">
        <v>7.6</v>
      </c>
      <c r="AG3961">
        <v>5</v>
      </c>
      <c r="AH3961" t="s">
        <v>53</v>
      </c>
      <c r="AI3961" t="s">
        <v>54</v>
      </c>
      <c r="AJ3961">
        <v>2</v>
      </c>
      <c r="AK3961">
        <v>1</v>
      </c>
      <c r="AL3961">
        <v>1</v>
      </c>
      <c r="AM3961" t="s">
        <v>55</v>
      </c>
      <c r="AN3961" t="s">
        <v>56</v>
      </c>
      <c r="AP3961">
        <v>1</v>
      </c>
      <c r="AQ3961" t="s">
        <v>57</v>
      </c>
      <c r="AR3961">
        <v>0</v>
      </c>
      <c r="AW3961" t="s">
        <v>58</v>
      </c>
      <c r="AX3961">
        <v>0</v>
      </c>
      <c r="AY3961">
        <v>2</v>
      </c>
      <c r="AZ3961">
        <v>9.1300000000000008</v>
      </c>
      <c r="BA3961">
        <v>9.1300000000000008</v>
      </c>
      <c r="BB3961" t="s">
        <v>59</v>
      </c>
    </row>
    <row r="3962" spans="1:54" x14ac:dyDescent="0.2">
      <c r="A3962" s="7" t="str">
        <f>VLOOKUP(G3962,'Matching-Tabelle'!$A$76:$B$80,2,FALSE)</f>
        <v>ralph.straehl@tkb.ch</v>
      </c>
      <c r="B3962" s="7" t="str">
        <f>VLOOKUP(J3962,'Matching-Tabelle'!$A$1:$B$66,2,FALSE)</f>
        <v>Proj Optima</v>
      </c>
      <c r="C3962" s="7" t="str">
        <f>IF(VLOOKUP(J3962,'Matching-Tabelle'!$A$1:$CB$66,3,FALSE)=0,"",VLOOKUP(J3962,'Matching-Tabelle'!$A$1:$CB$66,3,FALSE))</f>
        <v/>
      </c>
      <c r="D3962" s="7">
        <v>1.1599999999999999</v>
      </c>
      <c r="E3962" s="7" t="s">
        <v>3525</v>
      </c>
      <c r="F3962" s="8">
        <v>42549</v>
      </c>
      <c r="G3962" t="s">
        <v>5099</v>
      </c>
      <c r="H3962" t="s">
        <v>3260</v>
      </c>
      <c r="I3962" t="s">
        <v>3261</v>
      </c>
      <c r="J3962">
        <v>211</v>
      </c>
      <c r="K3962" t="s">
        <v>79</v>
      </c>
      <c r="L3962" t="s">
        <v>80</v>
      </c>
      <c r="M3962">
        <v>990001</v>
      </c>
      <c r="N3962" t="s">
        <v>51</v>
      </c>
      <c r="O3962">
        <v>1.1599999999999999</v>
      </c>
      <c r="Q3962">
        <v>1.1599999999999999</v>
      </c>
      <c r="S3962" t="s">
        <v>3525</v>
      </c>
      <c r="AE3962">
        <v>12</v>
      </c>
      <c r="AF3962">
        <v>7.6</v>
      </c>
      <c r="AG3962">
        <v>5</v>
      </c>
      <c r="AH3962" t="s">
        <v>53</v>
      </c>
      <c r="AI3962" t="s">
        <v>54</v>
      </c>
      <c r="AJ3962">
        <v>2</v>
      </c>
      <c r="AK3962">
        <v>1</v>
      </c>
      <c r="AL3962">
        <v>1</v>
      </c>
      <c r="AM3962" t="s">
        <v>55</v>
      </c>
      <c r="AN3962" t="s">
        <v>56</v>
      </c>
      <c r="AP3962">
        <v>1</v>
      </c>
      <c r="AQ3962" t="s">
        <v>57</v>
      </c>
      <c r="AR3962">
        <v>0</v>
      </c>
      <c r="AW3962" t="s">
        <v>58</v>
      </c>
      <c r="AX3962">
        <v>0</v>
      </c>
      <c r="AY3962">
        <v>2</v>
      </c>
      <c r="AZ3962">
        <v>1.1599999999999999</v>
      </c>
      <c r="BA3962">
        <v>1.1599999999999999</v>
      </c>
      <c r="BB3962" t="s">
        <v>59</v>
      </c>
    </row>
    <row r="3963" spans="1:54" x14ac:dyDescent="0.2">
      <c r="A3963" s="7" t="str">
        <f>VLOOKUP(G3963,'Matching-Tabelle'!$A$76:$B$80,2,FALSE)</f>
        <v>ralph.straehl@tkb.ch</v>
      </c>
      <c r="B3963" s="7" t="str">
        <f>VLOOKUP(J3963,'Matching-Tabelle'!$A$1:$B$66,2,FALSE)</f>
        <v>WPI RTB</v>
      </c>
      <c r="C3963" s="7" t="str">
        <f>IF(VLOOKUP(J3963,'Matching-Tabelle'!$A$1:$CB$66,3,FALSE)=0,"",VLOOKUP(J3963,'Matching-Tabelle'!$A$1:$CB$66,3,FALSE))</f>
        <v/>
      </c>
      <c r="D3963" s="7">
        <v>0.75</v>
      </c>
      <c r="E3963" s="7" t="s">
        <v>3526</v>
      </c>
      <c r="F3963" s="8">
        <v>42550</v>
      </c>
      <c r="G3963" t="s">
        <v>5099</v>
      </c>
      <c r="H3963" t="s">
        <v>3260</v>
      </c>
      <c r="I3963" t="s">
        <v>3261</v>
      </c>
      <c r="J3963">
        <v>20</v>
      </c>
      <c r="K3963" t="s">
        <v>95</v>
      </c>
      <c r="L3963" t="s">
        <v>96</v>
      </c>
      <c r="M3963">
        <v>990001</v>
      </c>
      <c r="N3963" t="s">
        <v>51</v>
      </c>
      <c r="O3963">
        <v>0.75</v>
      </c>
      <c r="Q3963">
        <v>0.75</v>
      </c>
      <c r="S3963" t="s">
        <v>3526</v>
      </c>
      <c r="AE3963">
        <v>12</v>
      </c>
      <c r="AF3963">
        <v>7.6</v>
      </c>
      <c r="AG3963">
        <v>5</v>
      </c>
      <c r="AH3963" t="s">
        <v>53</v>
      </c>
      <c r="AI3963" t="s">
        <v>54</v>
      </c>
      <c r="AJ3963">
        <v>2</v>
      </c>
      <c r="AK3963">
        <v>1</v>
      </c>
      <c r="AL3963">
        <v>1</v>
      </c>
      <c r="AM3963" t="s">
        <v>55</v>
      </c>
      <c r="AN3963" t="s">
        <v>56</v>
      </c>
      <c r="AP3963">
        <v>1</v>
      </c>
      <c r="AQ3963" t="s">
        <v>57</v>
      </c>
      <c r="AR3963">
        <v>0</v>
      </c>
      <c r="AW3963" t="s">
        <v>58</v>
      </c>
      <c r="AX3963">
        <v>0</v>
      </c>
      <c r="AY3963">
        <v>2</v>
      </c>
      <c r="AZ3963">
        <v>0.75</v>
      </c>
      <c r="BA3963">
        <v>0.75</v>
      </c>
      <c r="BB3963" t="s">
        <v>59</v>
      </c>
    </row>
    <row r="3964" spans="1:54" x14ac:dyDescent="0.2">
      <c r="A3964" s="7" t="str">
        <f>VLOOKUP(G3964,'Matching-Tabelle'!$A$76:$B$80,2,FALSE)</f>
        <v>ralph.straehl@tkb.ch</v>
      </c>
      <c r="B3964" s="7" t="str">
        <f>VLOOKUP(J3964,'Matching-Tabelle'!$A$1:$B$66,2,FALSE)</f>
        <v>Proj Eval NePe</v>
      </c>
      <c r="C3964" s="7" t="str">
        <f>IF(VLOOKUP(J3964,'Matching-Tabelle'!$A$1:$CB$66,3,FALSE)=0,"",VLOOKUP(J3964,'Matching-Tabelle'!$A$1:$CB$66,3,FALSE))</f>
        <v>WPI Projekte</v>
      </c>
      <c r="D3964" s="7">
        <v>11.5</v>
      </c>
      <c r="E3964" s="7" t="s">
        <v>524</v>
      </c>
      <c r="F3964" s="8">
        <v>42550</v>
      </c>
      <c r="G3964" t="s">
        <v>5099</v>
      </c>
      <c r="H3964" t="s">
        <v>3260</v>
      </c>
      <c r="I3964" t="s">
        <v>3261</v>
      </c>
      <c r="J3964">
        <v>225</v>
      </c>
      <c r="K3964" t="s">
        <v>172</v>
      </c>
      <c r="L3964" t="s">
        <v>173</v>
      </c>
      <c r="M3964">
        <v>990001</v>
      </c>
      <c r="N3964" t="s">
        <v>51</v>
      </c>
      <c r="O3964">
        <v>11.5</v>
      </c>
      <c r="Q3964">
        <v>11.5</v>
      </c>
      <c r="S3964" t="s">
        <v>524</v>
      </c>
      <c r="AE3964">
        <v>12</v>
      </c>
      <c r="AF3964">
        <v>7.6</v>
      </c>
      <c r="AG3964">
        <v>5</v>
      </c>
      <c r="AH3964" t="s">
        <v>53</v>
      </c>
      <c r="AI3964" t="s">
        <v>54</v>
      </c>
      <c r="AJ3964">
        <v>2</v>
      </c>
      <c r="AK3964">
        <v>1</v>
      </c>
      <c r="AL3964">
        <v>1</v>
      </c>
      <c r="AM3964" t="s">
        <v>55</v>
      </c>
      <c r="AN3964" t="s">
        <v>56</v>
      </c>
      <c r="AP3964">
        <v>1</v>
      </c>
      <c r="AQ3964" t="s">
        <v>57</v>
      </c>
      <c r="AR3964">
        <v>0</v>
      </c>
      <c r="AW3964" t="s">
        <v>58</v>
      </c>
      <c r="AX3964">
        <v>0</v>
      </c>
      <c r="AY3964">
        <v>2</v>
      </c>
      <c r="AZ3964">
        <v>11.5</v>
      </c>
      <c r="BA3964">
        <v>11.5</v>
      </c>
      <c r="BB3964" t="s">
        <v>59</v>
      </c>
    </row>
    <row r="3965" spans="1:54" x14ac:dyDescent="0.2">
      <c r="A3965" s="7" t="str">
        <f>VLOOKUP(G3965,'Matching-Tabelle'!$A$76:$B$80,2,FALSE)</f>
        <v>ralph.straehl@tkb.ch</v>
      </c>
      <c r="B3965" s="7" t="str">
        <f>VLOOKUP(J3965,'Matching-Tabelle'!$A$1:$B$66,2,FALSE)</f>
        <v>WPI RTB</v>
      </c>
      <c r="C3965" s="7" t="str">
        <f>IF(VLOOKUP(J3965,'Matching-Tabelle'!$A$1:$CB$66,3,FALSE)=0,"",VLOOKUP(J3965,'Matching-Tabelle'!$A$1:$CB$66,3,FALSE))</f>
        <v/>
      </c>
      <c r="D3965" s="7">
        <v>1.1000000000000001</v>
      </c>
      <c r="E3965" s="7" t="s">
        <v>3314</v>
      </c>
      <c r="F3965" s="8">
        <v>42551</v>
      </c>
      <c r="G3965" t="s">
        <v>5099</v>
      </c>
      <c r="H3965" t="s">
        <v>3260</v>
      </c>
      <c r="I3965" t="s">
        <v>3261</v>
      </c>
      <c r="J3965">
        <v>24</v>
      </c>
      <c r="K3965" t="s">
        <v>73</v>
      </c>
      <c r="L3965" t="s">
        <v>74</v>
      </c>
      <c r="M3965">
        <v>990001</v>
      </c>
      <c r="N3965" t="s">
        <v>51</v>
      </c>
      <c r="O3965">
        <v>1.1000000000000001</v>
      </c>
      <c r="Q3965">
        <v>1.1000000000000001</v>
      </c>
      <c r="S3965" t="s">
        <v>3314</v>
      </c>
      <c r="AE3965">
        <v>12</v>
      </c>
      <c r="AF3965">
        <v>7.6</v>
      </c>
      <c r="AG3965">
        <v>5</v>
      </c>
      <c r="AH3965" t="s">
        <v>53</v>
      </c>
      <c r="AI3965" t="s">
        <v>54</v>
      </c>
      <c r="AJ3965">
        <v>2</v>
      </c>
      <c r="AK3965">
        <v>1</v>
      </c>
      <c r="AL3965">
        <v>1</v>
      </c>
      <c r="AM3965" t="s">
        <v>55</v>
      </c>
      <c r="AN3965" t="s">
        <v>56</v>
      </c>
      <c r="AP3965">
        <v>1</v>
      </c>
      <c r="AQ3965" t="s">
        <v>57</v>
      </c>
      <c r="AR3965">
        <v>0</v>
      </c>
      <c r="AW3965" t="s">
        <v>58</v>
      </c>
      <c r="AX3965">
        <v>0</v>
      </c>
      <c r="AY3965">
        <v>2</v>
      </c>
      <c r="AZ3965">
        <v>1.1000000000000001</v>
      </c>
      <c r="BA3965">
        <v>1.1000000000000001</v>
      </c>
      <c r="BB3965" t="s">
        <v>59</v>
      </c>
    </row>
    <row r="3966" spans="1:54" x14ac:dyDescent="0.2">
      <c r="A3966" s="7" t="str">
        <f>VLOOKUP(G3966,'Matching-Tabelle'!$A$76:$B$80,2,FALSE)</f>
        <v>ralph.straehl@tkb.ch</v>
      </c>
      <c r="B3966" s="7" t="str">
        <f>VLOOKUP(J3966,'Matching-Tabelle'!$A$1:$B$66,2,FALSE)</f>
        <v>WPI RTB</v>
      </c>
      <c r="C3966" s="7" t="str">
        <f>IF(VLOOKUP(J3966,'Matching-Tabelle'!$A$1:$CB$66,3,FALSE)=0,"",VLOOKUP(J3966,'Matching-Tabelle'!$A$1:$CB$66,3,FALSE))</f>
        <v/>
      </c>
      <c r="D3966" s="7">
        <v>3.34</v>
      </c>
      <c r="E3966" s="7" t="s">
        <v>3527</v>
      </c>
      <c r="F3966" s="8">
        <v>42551</v>
      </c>
      <c r="G3966" t="s">
        <v>5099</v>
      </c>
      <c r="H3966" t="s">
        <v>3260</v>
      </c>
      <c r="I3966" t="s">
        <v>3261</v>
      </c>
      <c r="J3966">
        <v>20</v>
      </c>
      <c r="K3966" t="s">
        <v>95</v>
      </c>
      <c r="L3966" t="s">
        <v>96</v>
      </c>
      <c r="M3966">
        <v>990001</v>
      </c>
      <c r="N3966" t="s">
        <v>51</v>
      </c>
      <c r="O3966">
        <v>3.34</v>
      </c>
      <c r="Q3966">
        <v>3.34</v>
      </c>
      <c r="S3966" t="s">
        <v>3527</v>
      </c>
      <c r="AE3966">
        <v>12</v>
      </c>
      <c r="AF3966">
        <v>7.6</v>
      </c>
      <c r="AG3966">
        <v>5</v>
      </c>
      <c r="AH3966" t="s">
        <v>53</v>
      </c>
      <c r="AI3966" t="s">
        <v>54</v>
      </c>
      <c r="AJ3966">
        <v>2</v>
      </c>
      <c r="AK3966">
        <v>1</v>
      </c>
      <c r="AL3966">
        <v>1</v>
      </c>
      <c r="AM3966" t="s">
        <v>55</v>
      </c>
      <c r="AN3966" t="s">
        <v>56</v>
      </c>
      <c r="AP3966">
        <v>1</v>
      </c>
      <c r="AQ3966" t="s">
        <v>57</v>
      </c>
      <c r="AR3966">
        <v>0</v>
      </c>
      <c r="AW3966" t="s">
        <v>58</v>
      </c>
      <c r="AX3966">
        <v>0</v>
      </c>
      <c r="AY3966">
        <v>2</v>
      </c>
      <c r="AZ3966">
        <v>3.34</v>
      </c>
      <c r="BA3966">
        <v>3.34</v>
      </c>
      <c r="BB3966" t="s">
        <v>59</v>
      </c>
    </row>
    <row r="3967" spans="1:54" x14ac:dyDescent="0.2">
      <c r="A3967" s="7" t="str">
        <f>VLOOKUP(G3967,'Matching-Tabelle'!$A$76:$B$80,2,FALSE)</f>
        <v>ralph.straehl@tkb.ch</v>
      </c>
      <c r="B3967" s="7" t="str">
        <f>VLOOKUP(J3967,'Matching-Tabelle'!$A$1:$B$66,2,FALSE)</f>
        <v>Proj Optima</v>
      </c>
      <c r="C3967" s="7" t="str">
        <f>IF(VLOOKUP(J3967,'Matching-Tabelle'!$A$1:$CB$66,3,FALSE)=0,"",VLOOKUP(J3967,'Matching-Tabelle'!$A$1:$CB$66,3,FALSE))</f>
        <v/>
      </c>
      <c r="D3967" s="7">
        <v>5.43</v>
      </c>
      <c r="E3967" s="7" t="s">
        <v>3528</v>
      </c>
      <c r="F3967" s="8">
        <v>42551</v>
      </c>
      <c r="G3967" t="s">
        <v>5099</v>
      </c>
      <c r="H3967" t="s">
        <v>3260</v>
      </c>
      <c r="I3967" t="s">
        <v>3261</v>
      </c>
      <c r="J3967">
        <v>211</v>
      </c>
      <c r="K3967" t="s">
        <v>79</v>
      </c>
      <c r="L3967" t="s">
        <v>80</v>
      </c>
      <c r="M3967">
        <v>990001</v>
      </c>
      <c r="N3967" t="s">
        <v>51</v>
      </c>
      <c r="O3967">
        <v>5.43</v>
      </c>
      <c r="Q3967">
        <v>5.43</v>
      </c>
      <c r="S3967" t="s">
        <v>3528</v>
      </c>
      <c r="AE3967">
        <v>12</v>
      </c>
      <c r="AF3967">
        <v>7.6</v>
      </c>
      <c r="AG3967">
        <v>5</v>
      </c>
      <c r="AH3967" t="s">
        <v>53</v>
      </c>
      <c r="AI3967" t="s">
        <v>54</v>
      </c>
      <c r="AJ3967">
        <v>2</v>
      </c>
      <c r="AK3967">
        <v>1</v>
      </c>
      <c r="AL3967">
        <v>1</v>
      </c>
      <c r="AM3967" t="s">
        <v>55</v>
      </c>
      <c r="AN3967" t="s">
        <v>56</v>
      </c>
      <c r="AP3967">
        <v>1</v>
      </c>
      <c r="AQ3967" t="s">
        <v>57</v>
      </c>
      <c r="AR3967">
        <v>0</v>
      </c>
      <c r="AW3967" t="s">
        <v>58</v>
      </c>
      <c r="AX3967">
        <v>0</v>
      </c>
      <c r="AY3967">
        <v>2</v>
      </c>
      <c r="AZ3967">
        <v>5.43</v>
      </c>
      <c r="BA3967">
        <v>5.43</v>
      </c>
      <c r="BB3967" t="s">
        <v>59</v>
      </c>
    </row>
    <row r="3968" spans="1:54" x14ac:dyDescent="0.2">
      <c r="A3968" s="7" t="str">
        <f>VLOOKUP(G3968,'Matching-Tabelle'!$A$76:$B$80,2,FALSE)</f>
        <v>ralph.straehl@tkb.ch</v>
      </c>
      <c r="B3968" s="7" t="str">
        <f>VLOOKUP(J3968,'Matching-Tabelle'!$A$1:$B$66,2,FALSE)</f>
        <v>WPI CTB</v>
      </c>
      <c r="C3968" s="7" t="str">
        <f>IF(VLOOKUP(J3968,'Matching-Tabelle'!$A$1:$CB$66,3,FALSE)=0,"",VLOOKUP(J3968,'Matching-Tabelle'!$A$1:$CB$66,3,FALSE))</f>
        <v/>
      </c>
      <c r="D3968" s="7">
        <v>5.5</v>
      </c>
      <c r="E3968" s="7" t="s">
        <v>3529</v>
      </c>
      <c r="F3968" s="8">
        <v>42551</v>
      </c>
      <c r="G3968" t="s">
        <v>5099</v>
      </c>
      <c r="H3968" t="s">
        <v>3260</v>
      </c>
      <c r="I3968" t="s">
        <v>3261</v>
      </c>
      <c r="J3968">
        <v>932</v>
      </c>
      <c r="K3968" t="s">
        <v>124</v>
      </c>
      <c r="L3968" t="s">
        <v>125</v>
      </c>
      <c r="M3968">
        <v>990001</v>
      </c>
      <c r="N3968" t="s">
        <v>51</v>
      </c>
      <c r="O3968">
        <v>5.5</v>
      </c>
      <c r="Q3968">
        <v>5.5</v>
      </c>
      <c r="S3968" t="s">
        <v>3529</v>
      </c>
      <c r="AE3968">
        <v>12</v>
      </c>
      <c r="AF3968">
        <v>7.6</v>
      </c>
      <c r="AG3968">
        <v>5</v>
      </c>
      <c r="AH3968" t="s">
        <v>53</v>
      </c>
      <c r="AI3968" t="s">
        <v>54</v>
      </c>
      <c r="AJ3968">
        <v>2</v>
      </c>
      <c r="AK3968">
        <v>1</v>
      </c>
      <c r="AL3968">
        <v>1</v>
      </c>
      <c r="AM3968" t="s">
        <v>55</v>
      </c>
      <c r="AN3968" t="s">
        <v>56</v>
      </c>
      <c r="AP3968">
        <v>1</v>
      </c>
      <c r="AQ3968" t="s">
        <v>57</v>
      </c>
      <c r="AR3968">
        <v>0</v>
      </c>
      <c r="AW3968" t="s">
        <v>58</v>
      </c>
      <c r="AX3968">
        <v>0</v>
      </c>
      <c r="AY3968">
        <v>2</v>
      </c>
      <c r="AZ3968">
        <v>5.5</v>
      </c>
      <c r="BA3968">
        <v>5.5</v>
      </c>
      <c r="BB3968" t="s">
        <v>59</v>
      </c>
    </row>
    <row r="3969" spans="1:54" x14ac:dyDescent="0.2">
      <c r="A3969" s="7" t="str">
        <f>VLOOKUP(G3969,'Matching-Tabelle'!$A$76:$B$80,2,FALSE)</f>
        <v>ralph.straehl@tkb.ch</v>
      </c>
      <c r="B3969" s="7" t="str">
        <f>VLOOKUP(J3969,'Matching-Tabelle'!$A$1:$B$66,2,FALSE)</f>
        <v>WPI RTB</v>
      </c>
      <c r="C3969" s="7" t="str">
        <f>IF(VLOOKUP(J3969,'Matching-Tabelle'!$A$1:$CB$66,3,FALSE)=0,"",VLOOKUP(J3969,'Matching-Tabelle'!$A$1:$CB$66,3,FALSE))</f>
        <v/>
      </c>
      <c r="D3969" s="7">
        <v>0.35</v>
      </c>
      <c r="E3969" s="7" t="s">
        <v>3514</v>
      </c>
      <c r="F3969" s="8">
        <v>42552</v>
      </c>
      <c r="G3969" t="s">
        <v>5099</v>
      </c>
      <c r="H3969" t="s">
        <v>3260</v>
      </c>
      <c r="I3969" t="s">
        <v>3261</v>
      </c>
      <c r="J3969">
        <v>24</v>
      </c>
      <c r="K3969" t="s">
        <v>73</v>
      </c>
      <c r="L3969" t="s">
        <v>74</v>
      </c>
      <c r="M3969">
        <v>990001</v>
      </c>
      <c r="N3969" t="s">
        <v>51</v>
      </c>
      <c r="O3969">
        <v>0.35</v>
      </c>
      <c r="Q3969">
        <v>0.35</v>
      </c>
      <c r="S3969" t="s">
        <v>3514</v>
      </c>
      <c r="AE3969">
        <v>12</v>
      </c>
      <c r="AF3969">
        <v>7.6</v>
      </c>
      <c r="AG3969">
        <v>5</v>
      </c>
      <c r="AH3969" t="s">
        <v>53</v>
      </c>
      <c r="AI3969" t="s">
        <v>54</v>
      </c>
      <c r="AJ3969">
        <v>2</v>
      </c>
      <c r="AK3969">
        <v>1</v>
      </c>
      <c r="AL3969">
        <v>1</v>
      </c>
      <c r="AM3969" t="s">
        <v>55</v>
      </c>
      <c r="AN3969" t="s">
        <v>56</v>
      </c>
      <c r="AP3969">
        <v>1</v>
      </c>
      <c r="AQ3969" t="s">
        <v>57</v>
      </c>
      <c r="AR3969">
        <v>0</v>
      </c>
      <c r="AW3969" t="s">
        <v>58</v>
      </c>
      <c r="AX3969">
        <v>0</v>
      </c>
      <c r="AY3969">
        <v>2</v>
      </c>
      <c r="AZ3969">
        <v>0.35</v>
      </c>
      <c r="BA3969">
        <v>0.35</v>
      </c>
      <c r="BB3969" t="s">
        <v>59</v>
      </c>
    </row>
    <row r="3970" spans="1:54" x14ac:dyDescent="0.2">
      <c r="A3970" s="7" t="str">
        <f>VLOOKUP(G3970,'Matching-Tabelle'!$A$76:$B$80,2,FALSE)</f>
        <v>ralph.straehl@tkb.ch</v>
      </c>
      <c r="B3970" s="7" t="str">
        <f>VLOOKUP(J3970,'Matching-Tabelle'!$A$1:$B$66,2,FALSE)</f>
        <v>Proj Optima</v>
      </c>
      <c r="C3970" s="7" t="str">
        <f>IF(VLOOKUP(J3970,'Matching-Tabelle'!$A$1:$CB$66,3,FALSE)=0,"",VLOOKUP(J3970,'Matching-Tabelle'!$A$1:$CB$66,3,FALSE))</f>
        <v/>
      </c>
      <c r="D3970" s="7">
        <v>5.43</v>
      </c>
      <c r="E3970" s="7" t="s">
        <v>3530</v>
      </c>
      <c r="F3970" s="8">
        <v>42552</v>
      </c>
      <c r="G3970" t="s">
        <v>5099</v>
      </c>
      <c r="H3970" t="s">
        <v>3260</v>
      </c>
      <c r="I3970" t="s">
        <v>3261</v>
      </c>
      <c r="J3970">
        <v>211</v>
      </c>
      <c r="K3970" t="s">
        <v>79</v>
      </c>
      <c r="L3970" t="s">
        <v>80</v>
      </c>
      <c r="M3970">
        <v>990001</v>
      </c>
      <c r="N3970" t="s">
        <v>51</v>
      </c>
      <c r="O3970">
        <v>5.43</v>
      </c>
      <c r="Q3970">
        <v>5.43</v>
      </c>
      <c r="S3970" t="s">
        <v>3530</v>
      </c>
      <c r="AE3970">
        <v>12</v>
      </c>
      <c r="AF3970">
        <v>7.6</v>
      </c>
      <c r="AG3970">
        <v>5</v>
      </c>
      <c r="AH3970" t="s">
        <v>53</v>
      </c>
      <c r="AI3970" t="s">
        <v>54</v>
      </c>
      <c r="AJ3970">
        <v>2</v>
      </c>
      <c r="AK3970">
        <v>1</v>
      </c>
      <c r="AL3970">
        <v>1</v>
      </c>
      <c r="AM3970" t="s">
        <v>55</v>
      </c>
      <c r="AN3970" t="s">
        <v>56</v>
      </c>
      <c r="AP3970">
        <v>1</v>
      </c>
      <c r="AQ3970" t="s">
        <v>57</v>
      </c>
      <c r="AR3970">
        <v>0</v>
      </c>
      <c r="AW3970" t="s">
        <v>58</v>
      </c>
      <c r="AX3970">
        <v>0</v>
      </c>
      <c r="AY3970">
        <v>2</v>
      </c>
      <c r="AZ3970">
        <v>5.43</v>
      </c>
      <c r="BA3970">
        <v>5.43</v>
      </c>
      <c r="BB3970" t="s">
        <v>59</v>
      </c>
    </row>
    <row r="3971" spans="1:54" x14ac:dyDescent="0.2">
      <c r="A3971" s="7" t="str">
        <f>VLOOKUP(G3971,'Matching-Tabelle'!$A$76:$B$80,2,FALSE)</f>
        <v>ralph.straehl@tkb.ch</v>
      </c>
      <c r="B3971" s="7" t="str">
        <f>VLOOKUP(J3971,'Matching-Tabelle'!$A$1:$B$66,2,FALSE)</f>
        <v>WPI RTB</v>
      </c>
      <c r="C3971" s="7" t="str">
        <f>IF(VLOOKUP(J3971,'Matching-Tabelle'!$A$1:$CB$66,3,FALSE)=0,"",VLOOKUP(J3971,'Matching-Tabelle'!$A$1:$CB$66,3,FALSE))</f>
        <v/>
      </c>
      <c r="D3971" s="7">
        <v>0.35</v>
      </c>
      <c r="E3971" s="7" t="s">
        <v>3314</v>
      </c>
      <c r="F3971" s="8">
        <v>42555</v>
      </c>
      <c r="G3971" t="s">
        <v>5099</v>
      </c>
      <c r="H3971" t="s">
        <v>3260</v>
      </c>
      <c r="I3971" t="s">
        <v>3261</v>
      </c>
      <c r="J3971">
        <v>24</v>
      </c>
      <c r="K3971" t="s">
        <v>73</v>
      </c>
      <c r="L3971" t="s">
        <v>74</v>
      </c>
      <c r="M3971">
        <v>990001</v>
      </c>
      <c r="N3971" t="s">
        <v>51</v>
      </c>
      <c r="O3971">
        <v>0.35</v>
      </c>
      <c r="Q3971">
        <v>0.35</v>
      </c>
      <c r="S3971" t="s">
        <v>3314</v>
      </c>
      <c r="AE3971">
        <v>12</v>
      </c>
      <c r="AF3971">
        <v>7.6</v>
      </c>
      <c r="AG3971">
        <v>5</v>
      </c>
      <c r="AH3971" t="s">
        <v>53</v>
      </c>
      <c r="AI3971" t="s">
        <v>54</v>
      </c>
      <c r="AJ3971">
        <v>2</v>
      </c>
      <c r="AK3971">
        <v>1</v>
      </c>
      <c r="AL3971">
        <v>1</v>
      </c>
      <c r="AM3971" t="s">
        <v>55</v>
      </c>
      <c r="AN3971" t="s">
        <v>56</v>
      </c>
      <c r="AP3971">
        <v>1</v>
      </c>
      <c r="AQ3971" t="s">
        <v>57</v>
      </c>
      <c r="AR3971">
        <v>0</v>
      </c>
      <c r="AW3971" t="s">
        <v>58</v>
      </c>
      <c r="AX3971">
        <v>0</v>
      </c>
      <c r="AY3971">
        <v>2</v>
      </c>
      <c r="AZ3971">
        <v>0.35</v>
      </c>
      <c r="BA3971">
        <v>0.35</v>
      </c>
      <c r="BB3971" t="s">
        <v>59</v>
      </c>
    </row>
    <row r="3972" spans="1:54" x14ac:dyDescent="0.2">
      <c r="A3972" s="7" t="str">
        <f>VLOOKUP(G3972,'Matching-Tabelle'!$A$76:$B$80,2,FALSE)</f>
        <v>ralph.straehl@tkb.ch</v>
      </c>
      <c r="B3972" s="7" t="str">
        <f>VLOOKUP(J3972,'Matching-Tabelle'!$A$1:$B$66,2,FALSE)</f>
        <v>WPI RTB</v>
      </c>
      <c r="C3972" s="7" t="str">
        <f>IF(VLOOKUP(J3972,'Matching-Tabelle'!$A$1:$CB$66,3,FALSE)=0,"",VLOOKUP(J3972,'Matching-Tabelle'!$A$1:$CB$66,3,FALSE))</f>
        <v/>
      </c>
      <c r="D3972" s="7">
        <v>0.92</v>
      </c>
      <c r="E3972" s="7" t="s">
        <v>3531</v>
      </c>
      <c r="F3972" s="8">
        <v>42555</v>
      </c>
      <c r="G3972" t="s">
        <v>5099</v>
      </c>
      <c r="H3972" t="s">
        <v>3260</v>
      </c>
      <c r="I3972" t="s">
        <v>3261</v>
      </c>
      <c r="J3972">
        <v>32</v>
      </c>
      <c r="K3972" t="s">
        <v>1199</v>
      </c>
      <c r="L3972" t="s">
        <v>1200</v>
      </c>
      <c r="M3972">
        <v>990001</v>
      </c>
      <c r="N3972" t="s">
        <v>51</v>
      </c>
      <c r="O3972">
        <v>0.92</v>
      </c>
      <c r="Q3972">
        <v>0.92</v>
      </c>
      <c r="S3972" t="s">
        <v>3531</v>
      </c>
      <c r="AE3972">
        <v>12</v>
      </c>
      <c r="AF3972">
        <v>7.6</v>
      </c>
      <c r="AG3972">
        <v>5</v>
      </c>
      <c r="AH3972" t="s">
        <v>53</v>
      </c>
      <c r="AI3972" t="s">
        <v>54</v>
      </c>
      <c r="AJ3972">
        <v>2</v>
      </c>
      <c r="AK3972">
        <v>1</v>
      </c>
      <c r="AL3972">
        <v>1</v>
      </c>
      <c r="AM3972" t="s">
        <v>55</v>
      </c>
      <c r="AN3972" t="s">
        <v>56</v>
      </c>
      <c r="AP3972">
        <v>1</v>
      </c>
      <c r="AQ3972" t="s">
        <v>57</v>
      </c>
      <c r="AR3972">
        <v>0</v>
      </c>
      <c r="AW3972" t="s">
        <v>58</v>
      </c>
      <c r="AX3972">
        <v>0</v>
      </c>
      <c r="AY3972">
        <v>2</v>
      </c>
      <c r="AZ3972">
        <v>0.92</v>
      </c>
      <c r="BA3972">
        <v>0.92</v>
      </c>
      <c r="BB3972" t="s">
        <v>59</v>
      </c>
    </row>
    <row r="3973" spans="1:54" x14ac:dyDescent="0.2">
      <c r="A3973" s="7" t="str">
        <f>VLOOKUP(G3973,'Matching-Tabelle'!$A$76:$B$80,2,FALSE)</f>
        <v>ralph.straehl@tkb.ch</v>
      </c>
      <c r="B3973" s="7" t="str">
        <f>VLOOKUP(J3973,'Matching-Tabelle'!$A$1:$B$66,2,FALSE)</f>
        <v>WPI RTB</v>
      </c>
      <c r="C3973" s="7" t="str">
        <f>IF(VLOOKUP(J3973,'Matching-Tabelle'!$A$1:$CB$66,3,FALSE)=0,"",VLOOKUP(J3973,'Matching-Tabelle'!$A$1:$CB$66,3,FALSE))</f>
        <v/>
      </c>
      <c r="D3973" s="7">
        <v>1.52</v>
      </c>
      <c r="E3973" s="7" t="s">
        <v>646</v>
      </c>
      <c r="F3973" s="8">
        <v>42555</v>
      </c>
      <c r="G3973" t="s">
        <v>5099</v>
      </c>
      <c r="H3973" t="s">
        <v>3260</v>
      </c>
      <c r="I3973" t="s">
        <v>3261</v>
      </c>
      <c r="J3973">
        <v>21</v>
      </c>
      <c r="K3973" t="s">
        <v>117</v>
      </c>
      <c r="L3973" t="s">
        <v>118</v>
      </c>
      <c r="M3973">
        <v>990001</v>
      </c>
      <c r="N3973" t="s">
        <v>51</v>
      </c>
      <c r="O3973">
        <v>1.52</v>
      </c>
      <c r="Q3973">
        <v>1.52</v>
      </c>
      <c r="S3973" t="s">
        <v>646</v>
      </c>
      <c r="AE3973">
        <v>12</v>
      </c>
      <c r="AF3973">
        <v>7.6</v>
      </c>
      <c r="AG3973">
        <v>5</v>
      </c>
      <c r="AH3973" t="s">
        <v>53</v>
      </c>
      <c r="AI3973" t="s">
        <v>54</v>
      </c>
      <c r="AJ3973">
        <v>2</v>
      </c>
      <c r="AK3973">
        <v>1</v>
      </c>
      <c r="AL3973">
        <v>1</v>
      </c>
      <c r="AM3973" t="s">
        <v>55</v>
      </c>
      <c r="AN3973" t="s">
        <v>56</v>
      </c>
      <c r="AP3973">
        <v>1</v>
      </c>
      <c r="AQ3973" t="s">
        <v>57</v>
      </c>
      <c r="AR3973">
        <v>0</v>
      </c>
      <c r="AW3973" t="s">
        <v>58</v>
      </c>
      <c r="AX3973">
        <v>0</v>
      </c>
      <c r="AY3973">
        <v>2</v>
      </c>
      <c r="AZ3973">
        <v>1.52</v>
      </c>
      <c r="BA3973">
        <v>1.52</v>
      </c>
      <c r="BB3973" t="s">
        <v>59</v>
      </c>
    </row>
    <row r="3974" spans="1:54" x14ac:dyDescent="0.2">
      <c r="A3974" s="7" t="str">
        <f>VLOOKUP(G3974,'Matching-Tabelle'!$A$76:$B$80,2,FALSE)</f>
        <v>ralph.straehl@tkb.ch</v>
      </c>
      <c r="B3974" s="7" t="str">
        <f>VLOOKUP(J3974,'Matching-Tabelle'!$A$1:$B$66,2,FALSE)</f>
        <v>WPI RTB</v>
      </c>
      <c r="C3974" s="7" t="str">
        <f>IF(VLOOKUP(J3974,'Matching-Tabelle'!$A$1:$CB$66,3,FALSE)=0,"",VLOOKUP(J3974,'Matching-Tabelle'!$A$1:$CB$66,3,FALSE))</f>
        <v/>
      </c>
      <c r="D3974" s="7">
        <v>2.93</v>
      </c>
      <c r="E3974" s="7" t="s">
        <v>3532</v>
      </c>
      <c r="F3974" s="8">
        <v>42555</v>
      </c>
      <c r="G3974" t="s">
        <v>5099</v>
      </c>
      <c r="H3974" t="s">
        <v>3260</v>
      </c>
      <c r="I3974" t="s">
        <v>3261</v>
      </c>
      <c r="J3974">
        <v>20</v>
      </c>
      <c r="K3974" t="s">
        <v>95</v>
      </c>
      <c r="L3974" t="s">
        <v>96</v>
      </c>
      <c r="M3974">
        <v>990001</v>
      </c>
      <c r="N3974" t="s">
        <v>51</v>
      </c>
      <c r="O3974">
        <v>2.93</v>
      </c>
      <c r="Q3974">
        <v>2.93</v>
      </c>
      <c r="S3974" t="s">
        <v>3532</v>
      </c>
      <c r="AE3974">
        <v>12</v>
      </c>
      <c r="AF3974">
        <v>7.6</v>
      </c>
      <c r="AG3974">
        <v>5</v>
      </c>
      <c r="AH3974" t="s">
        <v>53</v>
      </c>
      <c r="AI3974" t="s">
        <v>54</v>
      </c>
      <c r="AJ3974">
        <v>2</v>
      </c>
      <c r="AK3974">
        <v>1</v>
      </c>
      <c r="AL3974">
        <v>1</v>
      </c>
      <c r="AM3974" t="s">
        <v>55</v>
      </c>
      <c r="AN3974" t="s">
        <v>56</v>
      </c>
      <c r="AP3974">
        <v>1</v>
      </c>
      <c r="AQ3974" t="s">
        <v>57</v>
      </c>
      <c r="AR3974">
        <v>0</v>
      </c>
      <c r="AW3974" t="s">
        <v>58</v>
      </c>
      <c r="AX3974">
        <v>0</v>
      </c>
      <c r="AY3974">
        <v>2</v>
      </c>
      <c r="AZ3974">
        <v>2.93</v>
      </c>
      <c r="BA3974">
        <v>2.93</v>
      </c>
      <c r="BB3974" t="s">
        <v>59</v>
      </c>
    </row>
    <row r="3975" spans="1:54" x14ac:dyDescent="0.2">
      <c r="A3975" s="7" t="str">
        <f>VLOOKUP(G3975,'Matching-Tabelle'!$A$76:$B$80,2,FALSE)</f>
        <v>ralph.straehl@tkb.ch</v>
      </c>
      <c r="B3975" s="7" t="str">
        <f>VLOOKUP(J3975,'Matching-Tabelle'!$A$1:$B$66,2,FALSE)</f>
        <v>Proj Optima</v>
      </c>
      <c r="C3975" s="7" t="str">
        <f>IF(VLOOKUP(J3975,'Matching-Tabelle'!$A$1:$CB$66,3,FALSE)=0,"",VLOOKUP(J3975,'Matching-Tabelle'!$A$1:$CB$66,3,FALSE))</f>
        <v/>
      </c>
      <c r="D3975" s="7">
        <v>1.98</v>
      </c>
      <c r="E3975" s="7" t="s">
        <v>3533</v>
      </c>
      <c r="F3975" s="8">
        <v>42555</v>
      </c>
      <c r="G3975" t="s">
        <v>5099</v>
      </c>
      <c r="H3975" t="s">
        <v>3260</v>
      </c>
      <c r="I3975" t="s">
        <v>3261</v>
      </c>
      <c r="J3975">
        <v>211</v>
      </c>
      <c r="K3975" t="s">
        <v>79</v>
      </c>
      <c r="L3975" t="s">
        <v>80</v>
      </c>
      <c r="M3975">
        <v>990001</v>
      </c>
      <c r="N3975" t="s">
        <v>51</v>
      </c>
      <c r="O3975">
        <v>1.98</v>
      </c>
      <c r="Q3975">
        <v>1.98</v>
      </c>
      <c r="S3975" t="s">
        <v>3533</v>
      </c>
      <c r="AE3975">
        <v>12</v>
      </c>
      <c r="AF3975">
        <v>7.6</v>
      </c>
      <c r="AG3975">
        <v>5</v>
      </c>
      <c r="AH3975" t="s">
        <v>53</v>
      </c>
      <c r="AI3975" t="s">
        <v>54</v>
      </c>
      <c r="AJ3975">
        <v>2</v>
      </c>
      <c r="AK3975">
        <v>1</v>
      </c>
      <c r="AL3975">
        <v>1</v>
      </c>
      <c r="AM3975" t="s">
        <v>55</v>
      </c>
      <c r="AN3975" t="s">
        <v>56</v>
      </c>
      <c r="AP3975">
        <v>1</v>
      </c>
      <c r="AQ3975" t="s">
        <v>57</v>
      </c>
      <c r="AR3975">
        <v>0</v>
      </c>
      <c r="AW3975" t="s">
        <v>58</v>
      </c>
      <c r="AX3975">
        <v>0</v>
      </c>
      <c r="AY3975">
        <v>2</v>
      </c>
      <c r="AZ3975">
        <v>1.98</v>
      </c>
      <c r="BA3975">
        <v>1.98</v>
      </c>
      <c r="BB3975" t="s">
        <v>59</v>
      </c>
    </row>
    <row r="3976" spans="1:54" x14ac:dyDescent="0.2">
      <c r="A3976" s="7" t="str">
        <f>VLOOKUP(G3976,'Matching-Tabelle'!$A$76:$B$80,2,FALSE)</f>
        <v>ralph.straehl@tkb.ch</v>
      </c>
      <c r="B3976" s="7" t="str">
        <f>VLOOKUP(J3976,'Matching-Tabelle'!$A$1:$B$66,2,FALSE)</f>
        <v>WPI RTB</v>
      </c>
      <c r="C3976" s="7" t="str">
        <f>IF(VLOOKUP(J3976,'Matching-Tabelle'!$A$1:$CB$66,3,FALSE)=0,"",VLOOKUP(J3976,'Matching-Tabelle'!$A$1:$CB$66,3,FALSE))</f>
        <v/>
      </c>
      <c r="D3976" s="7">
        <v>2.63</v>
      </c>
      <c r="E3976" s="7" t="s">
        <v>3385</v>
      </c>
      <c r="F3976" s="8">
        <v>42555</v>
      </c>
      <c r="G3976" t="s">
        <v>5099</v>
      </c>
      <c r="H3976" t="s">
        <v>3260</v>
      </c>
      <c r="I3976" t="s">
        <v>3261</v>
      </c>
      <c r="J3976">
        <v>32</v>
      </c>
      <c r="K3976" t="s">
        <v>1199</v>
      </c>
      <c r="L3976" t="s">
        <v>1200</v>
      </c>
      <c r="M3976">
        <v>990001</v>
      </c>
      <c r="N3976" t="s">
        <v>51</v>
      </c>
      <c r="O3976">
        <v>2.63</v>
      </c>
      <c r="Q3976">
        <v>2.63</v>
      </c>
      <c r="S3976" t="s">
        <v>3385</v>
      </c>
      <c r="AE3976">
        <v>12</v>
      </c>
      <c r="AF3976">
        <v>7.6</v>
      </c>
      <c r="AG3976">
        <v>5</v>
      </c>
      <c r="AH3976" t="s">
        <v>53</v>
      </c>
      <c r="AI3976" t="s">
        <v>54</v>
      </c>
      <c r="AJ3976">
        <v>2</v>
      </c>
      <c r="AK3976">
        <v>1</v>
      </c>
      <c r="AL3976">
        <v>1</v>
      </c>
      <c r="AM3976" t="s">
        <v>55</v>
      </c>
      <c r="AN3976" t="s">
        <v>56</v>
      </c>
      <c r="AP3976">
        <v>1</v>
      </c>
      <c r="AQ3976" t="s">
        <v>57</v>
      </c>
      <c r="AR3976">
        <v>0</v>
      </c>
      <c r="AW3976" t="s">
        <v>58</v>
      </c>
      <c r="AX3976">
        <v>0</v>
      </c>
      <c r="AY3976">
        <v>2</v>
      </c>
      <c r="AZ3976">
        <v>2.63</v>
      </c>
      <c r="BA3976">
        <v>2.63</v>
      </c>
      <c r="BB3976" t="s">
        <v>59</v>
      </c>
    </row>
    <row r="3977" spans="1:54" x14ac:dyDescent="0.2">
      <c r="A3977" s="7" t="str">
        <f>VLOOKUP(G3977,'Matching-Tabelle'!$A$76:$B$80,2,FALSE)</f>
        <v>ralph.straehl@tkb.ch</v>
      </c>
      <c r="B3977" s="7" t="str">
        <f>VLOOKUP(J3977,'Matching-Tabelle'!$A$1:$B$66,2,FALSE)</f>
        <v>WPI RTB</v>
      </c>
      <c r="C3977" s="7" t="str">
        <f>IF(VLOOKUP(J3977,'Matching-Tabelle'!$A$1:$CB$66,3,FALSE)=0,"",VLOOKUP(J3977,'Matching-Tabelle'!$A$1:$CB$66,3,FALSE))</f>
        <v/>
      </c>
      <c r="D3977" s="7">
        <v>0.45</v>
      </c>
      <c r="E3977" s="7" t="s">
        <v>3458</v>
      </c>
      <c r="F3977" s="8">
        <v>42556</v>
      </c>
      <c r="G3977" t="s">
        <v>5099</v>
      </c>
      <c r="H3977" t="s">
        <v>3260</v>
      </c>
      <c r="I3977" t="s">
        <v>3261</v>
      </c>
      <c r="J3977">
        <v>24</v>
      </c>
      <c r="K3977" t="s">
        <v>73</v>
      </c>
      <c r="L3977" t="s">
        <v>74</v>
      </c>
      <c r="M3977">
        <v>990001</v>
      </c>
      <c r="N3977" t="s">
        <v>51</v>
      </c>
      <c r="O3977">
        <v>0.45</v>
      </c>
      <c r="Q3977">
        <v>0.45</v>
      </c>
      <c r="S3977" t="s">
        <v>3458</v>
      </c>
      <c r="AE3977">
        <v>12</v>
      </c>
      <c r="AF3977">
        <v>7.6</v>
      </c>
      <c r="AG3977">
        <v>5</v>
      </c>
      <c r="AH3977" t="s">
        <v>53</v>
      </c>
      <c r="AI3977" t="s">
        <v>54</v>
      </c>
      <c r="AJ3977">
        <v>2</v>
      </c>
      <c r="AK3977">
        <v>1</v>
      </c>
      <c r="AL3977">
        <v>1</v>
      </c>
      <c r="AM3977" t="s">
        <v>55</v>
      </c>
      <c r="AN3977" t="s">
        <v>56</v>
      </c>
      <c r="AP3977">
        <v>1</v>
      </c>
      <c r="AQ3977" t="s">
        <v>57</v>
      </c>
      <c r="AR3977">
        <v>0</v>
      </c>
      <c r="AW3977" t="s">
        <v>58</v>
      </c>
      <c r="AX3977">
        <v>0</v>
      </c>
      <c r="AY3977">
        <v>2</v>
      </c>
      <c r="AZ3977">
        <v>0.45</v>
      </c>
      <c r="BA3977">
        <v>0.45</v>
      </c>
      <c r="BB3977" t="s">
        <v>59</v>
      </c>
    </row>
    <row r="3978" spans="1:54" x14ac:dyDescent="0.2">
      <c r="A3978" s="7" t="str">
        <f>VLOOKUP(G3978,'Matching-Tabelle'!$A$76:$B$80,2,FALSE)</f>
        <v>ralph.straehl@tkb.ch</v>
      </c>
      <c r="B3978" s="7" t="str">
        <f>VLOOKUP(J3978,'Matching-Tabelle'!$A$1:$B$66,2,FALSE)</f>
        <v>Proj HR SYS</v>
      </c>
      <c r="C3978" s="7" t="str">
        <f>IF(VLOOKUP(J3978,'Matching-Tabelle'!$A$1:$CB$66,3,FALSE)=0,"",VLOOKUP(J3978,'Matching-Tabelle'!$A$1:$CB$66,3,FALSE))</f>
        <v/>
      </c>
      <c r="D3978" s="7">
        <v>1.79</v>
      </c>
      <c r="E3978" s="7" t="s">
        <v>3534</v>
      </c>
      <c r="F3978" s="8">
        <v>42556</v>
      </c>
      <c r="G3978" t="s">
        <v>5099</v>
      </c>
      <c r="H3978" t="s">
        <v>3260</v>
      </c>
      <c r="I3978" t="s">
        <v>3261</v>
      </c>
      <c r="J3978">
        <v>2000232</v>
      </c>
      <c r="K3978" t="s">
        <v>60</v>
      </c>
      <c r="L3978" t="s">
        <v>61</v>
      </c>
      <c r="M3978">
        <v>990001</v>
      </c>
      <c r="N3978" t="s">
        <v>51</v>
      </c>
      <c r="O3978">
        <v>1.79</v>
      </c>
      <c r="Q3978">
        <v>1.79</v>
      </c>
      <c r="S3978" t="s">
        <v>3534</v>
      </c>
      <c r="AE3978">
        <v>12</v>
      </c>
      <c r="AF3978">
        <v>7.6</v>
      </c>
      <c r="AG3978">
        <v>5</v>
      </c>
      <c r="AH3978" t="s">
        <v>53</v>
      </c>
      <c r="AI3978" t="s">
        <v>54</v>
      </c>
      <c r="AJ3978">
        <v>2</v>
      </c>
      <c r="AK3978">
        <v>1</v>
      </c>
      <c r="AL3978">
        <v>1</v>
      </c>
      <c r="AM3978" t="s">
        <v>55</v>
      </c>
      <c r="AN3978" t="s">
        <v>56</v>
      </c>
      <c r="AP3978">
        <v>1</v>
      </c>
      <c r="AQ3978" t="s">
        <v>57</v>
      </c>
      <c r="AR3978">
        <v>0</v>
      </c>
      <c r="AW3978" t="s">
        <v>58</v>
      </c>
      <c r="AX3978">
        <v>0</v>
      </c>
      <c r="AY3978">
        <v>2</v>
      </c>
      <c r="AZ3978">
        <v>1.79</v>
      </c>
      <c r="BA3978">
        <v>1.79</v>
      </c>
      <c r="BB3978" t="s">
        <v>59</v>
      </c>
    </row>
    <row r="3979" spans="1:54" x14ac:dyDescent="0.2">
      <c r="A3979" s="7" t="str">
        <f>VLOOKUP(G3979,'Matching-Tabelle'!$A$76:$B$80,2,FALSE)</f>
        <v>ralph.straehl@tkb.ch</v>
      </c>
      <c r="B3979" s="7" t="str">
        <f>VLOOKUP(J3979,'Matching-Tabelle'!$A$1:$B$66,2,FALSE)</f>
        <v>Proj Optima</v>
      </c>
      <c r="C3979" s="7" t="str">
        <f>IF(VLOOKUP(J3979,'Matching-Tabelle'!$A$1:$CB$66,3,FALSE)=0,"",VLOOKUP(J3979,'Matching-Tabelle'!$A$1:$CB$66,3,FALSE))</f>
        <v/>
      </c>
      <c r="D3979" s="7">
        <v>3.81</v>
      </c>
      <c r="E3979" s="7" t="s">
        <v>3535</v>
      </c>
      <c r="F3979" s="8">
        <v>42556</v>
      </c>
      <c r="G3979" t="s">
        <v>5099</v>
      </c>
      <c r="H3979" t="s">
        <v>3260</v>
      </c>
      <c r="I3979" t="s">
        <v>3261</v>
      </c>
      <c r="J3979">
        <v>211</v>
      </c>
      <c r="K3979" t="s">
        <v>79</v>
      </c>
      <c r="L3979" t="s">
        <v>80</v>
      </c>
      <c r="M3979">
        <v>990001</v>
      </c>
      <c r="N3979" t="s">
        <v>51</v>
      </c>
      <c r="O3979">
        <v>3.81</v>
      </c>
      <c r="Q3979">
        <v>3.81</v>
      </c>
      <c r="S3979" t="s">
        <v>3535</v>
      </c>
      <c r="AE3979">
        <v>12</v>
      </c>
      <c r="AF3979">
        <v>7.6</v>
      </c>
      <c r="AG3979">
        <v>5</v>
      </c>
      <c r="AH3979" t="s">
        <v>53</v>
      </c>
      <c r="AI3979" t="s">
        <v>54</v>
      </c>
      <c r="AJ3979">
        <v>2</v>
      </c>
      <c r="AK3979">
        <v>1</v>
      </c>
      <c r="AL3979">
        <v>1</v>
      </c>
      <c r="AM3979" t="s">
        <v>55</v>
      </c>
      <c r="AN3979" t="s">
        <v>56</v>
      </c>
      <c r="AP3979">
        <v>1</v>
      </c>
      <c r="AQ3979" t="s">
        <v>57</v>
      </c>
      <c r="AR3979">
        <v>0</v>
      </c>
      <c r="AW3979" t="s">
        <v>58</v>
      </c>
      <c r="AX3979">
        <v>0</v>
      </c>
      <c r="AY3979">
        <v>2</v>
      </c>
      <c r="AZ3979">
        <v>3.81</v>
      </c>
      <c r="BA3979">
        <v>3.81</v>
      </c>
      <c r="BB3979" t="s">
        <v>59</v>
      </c>
    </row>
    <row r="3980" spans="1:54" x14ac:dyDescent="0.2">
      <c r="A3980" s="7" t="str">
        <f>VLOOKUP(G3980,'Matching-Tabelle'!$A$76:$B$80,2,FALSE)</f>
        <v>ralph.straehl@tkb.ch</v>
      </c>
      <c r="B3980" s="7" t="str">
        <f>VLOOKUP(J3980,'Matching-Tabelle'!$A$1:$B$66,2,FALSE)</f>
        <v>WPI RTB</v>
      </c>
      <c r="C3980" s="7" t="str">
        <f>IF(VLOOKUP(J3980,'Matching-Tabelle'!$A$1:$CB$66,3,FALSE)=0,"",VLOOKUP(J3980,'Matching-Tabelle'!$A$1:$CB$66,3,FALSE))</f>
        <v/>
      </c>
      <c r="D3980" s="7">
        <v>2.5099999999999998</v>
      </c>
      <c r="E3980" s="7" t="s">
        <v>3360</v>
      </c>
      <c r="F3980" s="8">
        <v>42556</v>
      </c>
      <c r="G3980" t="s">
        <v>5099</v>
      </c>
      <c r="H3980" t="s">
        <v>3260</v>
      </c>
      <c r="I3980" t="s">
        <v>3261</v>
      </c>
      <c r="J3980">
        <v>27</v>
      </c>
      <c r="K3980" t="s">
        <v>872</v>
      </c>
      <c r="L3980" t="s">
        <v>873</v>
      </c>
      <c r="M3980">
        <v>990001</v>
      </c>
      <c r="N3980" t="s">
        <v>51</v>
      </c>
      <c r="O3980">
        <v>2.5099999999999998</v>
      </c>
      <c r="Q3980">
        <v>2.5099999999999998</v>
      </c>
      <c r="S3980" t="s">
        <v>3360</v>
      </c>
      <c r="AE3980">
        <v>12</v>
      </c>
      <c r="AF3980">
        <v>7.6</v>
      </c>
      <c r="AG3980">
        <v>5</v>
      </c>
      <c r="AH3980" t="s">
        <v>53</v>
      </c>
      <c r="AI3980" t="s">
        <v>54</v>
      </c>
      <c r="AJ3980">
        <v>2</v>
      </c>
      <c r="AK3980">
        <v>1</v>
      </c>
      <c r="AL3980">
        <v>1</v>
      </c>
      <c r="AM3980" t="s">
        <v>55</v>
      </c>
      <c r="AN3980" t="s">
        <v>56</v>
      </c>
      <c r="AP3980">
        <v>1</v>
      </c>
      <c r="AQ3980" t="s">
        <v>57</v>
      </c>
      <c r="AR3980">
        <v>0</v>
      </c>
      <c r="AW3980" t="s">
        <v>58</v>
      </c>
      <c r="AX3980">
        <v>0</v>
      </c>
      <c r="AY3980">
        <v>2</v>
      </c>
      <c r="AZ3980">
        <v>2.5099999999999998</v>
      </c>
      <c r="BA3980">
        <v>2.5099999999999998</v>
      </c>
      <c r="BB3980" t="s">
        <v>59</v>
      </c>
    </row>
    <row r="3981" spans="1:54" x14ac:dyDescent="0.2">
      <c r="A3981" s="7" t="str">
        <f>VLOOKUP(G3981,'Matching-Tabelle'!$A$76:$B$80,2,FALSE)</f>
        <v>ralph.straehl@tkb.ch</v>
      </c>
      <c r="B3981" s="7" t="str">
        <f>VLOOKUP(J3981,'Matching-Tabelle'!$A$1:$B$66,2,FALSE)</f>
        <v>WPI RTB</v>
      </c>
      <c r="C3981" s="7" t="str">
        <f>IF(VLOOKUP(J3981,'Matching-Tabelle'!$A$1:$CB$66,3,FALSE)=0,"",VLOOKUP(J3981,'Matching-Tabelle'!$A$1:$CB$66,3,FALSE))</f>
        <v/>
      </c>
      <c r="D3981" s="7">
        <v>1.82</v>
      </c>
      <c r="E3981" s="7" t="s">
        <v>934</v>
      </c>
      <c r="F3981" s="8">
        <v>42556</v>
      </c>
      <c r="G3981" t="s">
        <v>5099</v>
      </c>
      <c r="H3981" t="s">
        <v>3260</v>
      </c>
      <c r="I3981" t="s">
        <v>3261</v>
      </c>
      <c r="J3981">
        <v>20</v>
      </c>
      <c r="K3981" t="s">
        <v>95</v>
      </c>
      <c r="L3981" t="s">
        <v>96</v>
      </c>
      <c r="M3981">
        <v>990001</v>
      </c>
      <c r="N3981" t="s">
        <v>51</v>
      </c>
      <c r="O3981">
        <v>1.82</v>
      </c>
      <c r="Q3981">
        <v>1.82</v>
      </c>
      <c r="S3981" t="s">
        <v>934</v>
      </c>
      <c r="AE3981">
        <v>12</v>
      </c>
      <c r="AF3981">
        <v>7.6</v>
      </c>
      <c r="AG3981">
        <v>5</v>
      </c>
      <c r="AH3981" t="s">
        <v>53</v>
      </c>
      <c r="AI3981" t="s">
        <v>54</v>
      </c>
      <c r="AJ3981">
        <v>2</v>
      </c>
      <c r="AK3981">
        <v>1</v>
      </c>
      <c r="AL3981">
        <v>1</v>
      </c>
      <c r="AM3981" t="s">
        <v>55</v>
      </c>
      <c r="AN3981" t="s">
        <v>56</v>
      </c>
      <c r="AP3981">
        <v>1</v>
      </c>
      <c r="AQ3981" t="s">
        <v>57</v>
      </c>
      <c r="AR3981">
        <v>0</v>
      </c>
      <c r="AW3981" t="s">
        <v>58</v>
      </c>
      <c r="AX3981">
        <v>0</v>
      </c>
      <c r="AY3981">
        <v>2</v>
      </c>
      <c r="AZ3981">
        <v>1.82</v>
      </c>
      <c r="BA3981">
        <v>1.82</v>
      </c>
      <c r="BB3981" t="s">
        <v>59</v>
      </c>
    </row>
    <row r="3982" spans="1:54" x14ac:dyDescent="0.2">
      <c r="A3982" s="7" t="str">
        <f>VLOOKUP(G3982,'Matching-Tabelle'!$A$76:$B$80,2,FALSE)</f>
        <v>ralph.straehl@tkb.ch</v>
      </c>
      <c r="B3982" s="7" t="str">
        <f>VLOOKUP(J3982,'Matching-Tabelle'!$A$1:$B$66,2,FALSE)</f>
        <v>Proj Eval NePe</v>
      </c>
      <c r="C3982" s="7" t="str">
        <f>IF(VLOOKUP(J3982,'Matching-Tabelle'!$A$1:$CB$66,3,FALSE)=0,"",VLOOKUP(J3982,'Matching-Tabelle'!$A$1:$CB$66,3,FALSE))</f>
        <v>WPI Projekte</v>
      </c>
      <c r="D3982" s="7">
        <v>10.5</v>
      </c>
      <c r="E3982" s="7" t="s">
        <v>3536</v>
      </c>
      <c r="F3982" s="8">
        <v>42557</v>
      </c>
      <c r="G3982" t="s">
        <v>5099</v>
      </c>
      <c r="H3982" t="s">
        <v>3260</v>
      </c>
      <c r="I3982" t="s">
        <v>3261</v>
      </c>
      <c r="J3982">
        <v>225</v>
      </c>
      <c r="K3982" t="s">
        <v>172</v>
      </c>
      <c r="L3982" t="s">
        <v>173</v>
      </c>
      <c r="M3982">
        <v>990001</v>
      </c>
      <c r="N3982" t="s">
        <v>51</v>
      </c>
      <c r="O3982">
        <v>10.5</v>
      </c>
      <c r="Q3982">
        <v>10.5</v>
      </c>
      <c r="S3982" t="s">
        <v>3536</v>
      </c>
      <c r="AE3982">
        <v>12</v>
      </c>
      <c r="AF3982">
        <v>7.6</v>
      </c>
      <c r="AG3982">
        <v>5</v>
      </c>
      <c r="AH3982" t="s">
        <v>53</v>
      </c>
      <c r="AI3982" t="s">
        <v>54</v>
      </c>
      <c r="AJ3982">
        <v>2</v>
      </c>
      <c r="AK3982">
        <v>1</v>
      </c>
      <c r="AL3982">
        <v>1</v>
      </c>
      <c r="AM3982" t="s">
        <v>55</v>
      </c>
      <c r="AN3982" t="s">
        <v>56</v>
      </c>
      <c r="AP3982">
        <v>1</v>
      </c>
      <c r="AQ3982" t="s">
        <v>57</v>
      </c>
      <c r="AR3982">
        <v>0</v>
      </c>
      <c r="AW3982" t="s">
        <v>58</v>
      </c>
      <c r="AX3982">
        <v>0</v>
      </c>
      <c r="AY3982">
        <v>2</v>
      </c>
      <c r="AZ3982">
        <v>10.5</v>
      </c>
      <c r="BA3982">
        <v>10.5</v>
      </c>
      <c r="BB3982" t="s">
        <v>59</v>
      </c>
    </row>
    <row r="3983" spans="1:54" x14ac:dyDescent="0.2">
      <c r="A3983" s="7" t="str">
        <f>VLOOKUP(G3983,'Matching-Tabelle'!$A$76:$B$80,2,FALSE)</f>
        <v>ralph.straehl@tkb.ch</v>
      </c>
      <c r="B3983" s="7" t="str">
        <f>VLOOKUP(J3983,'Matching-Tabelle'!$A$1:$B$66,2,FALSE)</f>
        <v>WPI RTB</v>
      </c>
      <c r="C3983" s="7" t="str">
        <f>IF(VLOOKUP(J3983,'Matching-Tabelle'!$A$1:$CB$66,3,FALSE)=0,"",VLOOKUP(J3983,'Matching-Tabelle'!$A$1:$CB$66,3,FALSE))</f>
        <v/>
      </c>
      <c r="D3983" s="7">
        <v>0.92</v>
      </c>
      <c r="E3983" s="7" t="s">
        <v>3267</v>
      </c>
      <c r="F3983" s="8">
        <v>42558</v>
      </c>
      <c r="G3983" t="s">
        <v>5099</v>
      </c>
      <c r="H3983" t="s">
        <v>3260</v>
      </c>
      <c r="I3983" t="s">
        <v>3261</v>
      </c>
      <c r="J3983">
        <v>24</v>
      </c>
      <c r="K3983" t="s">
        <v>73</v>
      </c>
      <c r="L3983" t="s">
        <v>74</v>
      </c>
      <c r="M3983">
        <v>990001</v>
      </c>
      <c r="N3983" t="s">
        <v>51</v>
      </c>
      <c r="O3983">
        <v>0.92</v>
      </c>
      <c r="Q3983">
        <v>0.92</v>
      </c>
      <c r="S3983" t="s">
        <v>3267</v>
      </c>
      <c r="AE3983">
        <v>12</v>
      </c>
      <c r="AF3983">
        <v>7.6</v>
      </c>
      <c r="AG3983">
        <v>5</v>
      </c>
      <c r="AH3983" t="s">
        <v>53</v>
      </c>
      <c r="AI3983" t="s">
        <v>54</v>
      </c>
      <c r="AJ3983">
        <v>2</v>
      </c>
      <c r="AK3983">
        <v>1</v>
      </c>
      <c r="AL3983">
        <v>1</v>
      </c>
      <c r="AM3983" t="s">
        <v>55</v>
      </c>
      <c r="AN3983" t="s">
        <v>56</v>
      </c>
      <c r="AP3983">
        <v>1</v>
      </c>
      <c r="AQ3983" t="s">
        <v>57</v>
      </c>
      <c r="AR3983">
        <v>0</v>
      </c>
      <c r="AW3983" t="s">
        <v>58</v>
      </c>
      <c r="AX3983">
        <v>0</v>
      </c>
      <c r="AY3983">
        <v>2</v>
      </c>
      <c r="AZ3983">
        <v>0.92</v>
      </c>
      <c r="BA3983">
        <v>0.92</v>
      </c>
      <c r="BB3983" t="s">
        <v>59</v>
      </c>
    </row>
    <row r="3984" spans="1:54" x14ac:dyDescent="0.2">
      <c r="A3984" s="7" t="str">
        <f>VLOOKUP(G3984,'Matching-Tabelle'!$A$76:$B$80,2,FALSE)</f>
        <v>ralph.straehl@tkb.ch</v>
      </c>
      <c r="B3984" s="7" t="str">
        <f>VLOOKUP(J3984,'Matching-Tabelle'!$A$1:$B$66,2,FALSE)</f>
        <v>WPI RTB</v>
      </c>
      <c r="C3984" s="7" t="str">
        <f>IF(VLOOKUP(J3984,'Matching-Tabelle'!$A$1:$CB$66,3,FALSE)=0,"",VLOOKUP(J3984,'Matching-Tabelle'!$A$1:$CB$66,3,FALSE))</f>
        <v/>
      </c>
      <c r="D3984" s="7">
        <v>1.5</v>
      </c>
      <c r="E3984" s="7" t="s">
        <v>3537</v>
      </c>
      <c r="F3984" s="8">
        <v>42558</v>
      </c>
      <c r="G3984" t="s">
        <v>5099</v>
      </c>
      <c r="H3984" t="s">
        <v>3260</v>
      </c>
      <c r="I3984" t="s">
        <v>3261</v>
      </c>
      <c r="J3984">
        <v>27</v>
      </c>
      <c r="K3984" t="s">
        <v>872</v>
      </c>
      <c r="L3984" t="s">
        <v>873</v>
      </c>
      <c r="M3984">
        <v>990001</v>
      </c>
      <c r="N3984" t="s">
        <v>51</v>
      </c>
      <c r="O3984">
        <v>1.5</v>
      </c>
      <c r="Q3984">
        <v>1.5</v>
      </c>
      <c r="S3984" t="s">
        <v>3537</v>
      </c>
      <c r="AE3984">
        <v>12</v>
      </c>
      <c r="AF3984">
        <v>7.6</v>
      </c>
      <c r="AG3984">
        <v>5</v>
      </c>
      <c r="AH3984" t="s">
        <v>53</v>
      </c>
      <c r="AI3984" t="s">
        <v>54</v>
      </c>
      <c r="AJ3984">
        <v>2</v>
      </c>
      <c r="AK3984">
        <v>1</v>
      </c>
      <c r="AL3984">
        <v>1</v>
      </c>
      <c r="AM3984" t="s">
        <v>55</v>
      </c>
      <c r="AN3984" t="s">
        <v>56</v>
      </c>
      <c r="AP3984">
        <v>1</v>
      </c>
      <c r="AQ3984" t="s">
        <v>57</v>
      </c>
      <c r="AR3984">
        <v>0</v>
      </c>
      <c r="AW3984" t="s">
        <v>58</v>
      </c>
      <c r="AX3984">
        <v>0</v>
      </c>
      <c r="AY3984">
        <v>2</v>
      </c>
      <c r="AZ3984">
        <v>1.5</v>
      </c>
      <c r="BA3984">
        <v>1.5</v>
      </c>
      <c r="BB3984" t="s">
        <v>59</v>
      </c>
    </row>
    <row r="3985" spans="1:54" x14ac:dyDescent="0.2">
      <c r="A3985" s="7" t="str">
        <f>VLOOKUP(G3985,'Matching-Tabelle'!$A$76:$B$80,2,FALSE)</f>
        <v>ralph.straehl@tkb.ch</v>
      </c>
      <c r="B3985" s="7" t="str">
        <f>VLOOKUP(J3985,'Matching-Tabelle'!$A$1:$B$66,2,FALSE)</f>
        <v>WPI RTB</v>
      </c>
      <c r="C3985" s="7" t="str">
        <f>IF(VLOOKUP(J3985,'Matching-Tabelle'!$A$1:$CB$66,3,FALSE)=0,"",VLOOKUP(J3985,'Matching-Tabelle'!$A$1:$CB$66,3,FALSE))</f>
        <v/>
      </c>
      <c r="D3985" s="7">
        <v>0.79</v>
      </c>
      <c r="E3985" s="7" t="s">
        <v>3538</v>
      </c>
      <c r="F3985" s="8">
        <v>42558</v>
      </c>
      <c r="G3985" t="s">
        <v>5099</v>
      </c>
      <c r="H3985" t="s">
        <v>3260</v>
      </c>
      <c r="I3985" t="s">
        <v>3261</v>
      </c>
      <c r="J3985">
        <v>21</v>
      </c>
      <c r="K3985" t="s">
        <v>117</v>
      </c>
      <c r="L3985" t="s">
        <v>118</v>
      </c>
      <c r="M3985">
        <v>990001</v>
      </c>
      <c r="N3985" t="s">
        <v>51</v>
      </c>
      <c r="O3985">
        <v>0.79</v>
      </c>
      <c r="Q3985">
        <v>0.79</v>
      </c>
      <c r="S3985" t="s">
        <v>3538</v>
      </c>
      <c r="AE3985">
        <v>12</v>
      </c>
      <c r="AF3985">
        <v>7.6</v>
      </c>
      <c r="AG3985">
        <v>5</v>
      </c>
      <c r="AH3985" t="s">
        <v>53</v>
      </c>
      <c r="AI3985" t="s">
        <v>54</v>
      </c>
      <c r="AJ3985">
        <v>2</v>
      </c>
      <c r="AK3985">
        <v>1</v>
      </c>
      <c r="AL3985">
        <v>1</v>
      </c>
      <c r="AM3985" t="s">
        <v>55</v>
      </c>
      <c r="AN3985" t="s">
        <v>56</v>
      </c>
      <c r="AP3985">
        <v>1</v>
      </c>
      <c r="AQ3985" t="s">
        <v>57</v>
      </c>
      <c r="AR3985">
        <v>0</v>
      </c>
      <c r="AW3985" t="s">
        <v>58</v>
      </c>
      <c r="AX3985">
        <v>0</v>
      </c>
      <c r="AY3985">
        <v>2</v>
      </c>
      <c r="AZ3985">
        <v>0.79</v>
      </c>
      <c r="BA3985">
        <v>0.79</v>
      </c>
      <c r="BB3985" t="s">
        <v>59</v>
      </c>
    </row>
    <row r="3986" spans="1:54" x14ac:dyDescent="0.2">
      <c r="A3986" s="7" t="str">
        <f>VLOOKUP(G3986,'Matching-Tabelle'!$A$76:$B$80,2,FALSE)</f>
        <v>ralph.straehl@tkb.ch</v>
      </c>
      <c r="B3986" s="7" t="str">
        <f>VLOOKUP(J3986,'Matching-Tabelle'!$A$1:$B$66,2,FALSE)</f>
        <v>WPI RTB</v>
      </c>
      <c r="C3986" s="7" t="str">
        <f>IF(VLOOKUP(J3986,'Matching-Tabelle'!$A$1:$CB$66,3,FALSE)=0,"",VLOOKUP(J3986,'Matching-Tabelle'!$A$1:$CB$66,3,FALSE))</f>
        <v/>
      </c>
      <c r="D3986" s="7">
        <v>3.77</v>
      </c>
      <c r="E3986" s="7" t="s">
        <v>3539</v>
      </c>
      <c r="F3986" s="8">
        <v>42558</v>
      </c>
      <c r="G3986" t="s">
        <v>5099</v>
      </c>
      <c r="H3986" t="s">
        <v>3260</v>
      </c>
      <c r="I3986" t="s">
        <v>3261</v>
      </c>
      <c r="J3986">
        <v>20</v>
      </c>
      <c r="K3986" t="s">
        <v>95</v>
      </c>
      <c r="L3986" t="s">
        <v>96</v>
      </c>
      <c r="M3986">
        <v>990001</v>
      </c>
      <c r="N3986" t="s">
        <v>51</v>
      </c>
      <c r="O3986">
        <v>3.77</v>
      </c>
      <c r="Q3986">
        <v>3.77</v>
      </c>
      <c r="S3986" t="s">
        <v>3539</v>
      </c>
      <c r="AE3986">
        <v>12</v>
      </c>
      <c r="AF3986">
        <v>7.6</v>
      </c>
      <c r="AG3986">
        <v>5</v>
      </c>
      <c r="AH3986" t="s">
        <v>53</v>
      </c>
      <c r="AI3986" t="s">
        <v>54</v>
      </c>
      <c r="AJ3986">
        <v>2</v>
      </c>
      <c r="AK3986">
        <v>1</v>
      </c>
      <c r="AL3986">
        <v>1</v>
      </c>
      <c r="AM3986" t="s">
        <v>55</v>
      </c>
      <c r="AN3986" t="s">
        <v>56</v>
      </c>
      <c r="AP3986">
        <v>1</v>
      </c>
      <c r="AQ3986" t="s">
        <v>57</v>
      </c>
      <c r="AR3986">
        <v>0</v>
      </c>
      <c r="AW3986" t="s">
        <v>58</v>
      </c>
      <c r="AX3986">
        <v>0</v>
      </c>
      <c r="AY3986">
        <v>2</v>
      </c>
      <c r="AZ3986">
        <v>3.77</v>
      </c>
      <c r="BA3986">
        <v>3.77</v>
      </c>
      <c r="BB3986" t="s">
        <v>59</v>
      </c>
    </row>
    <row r="3987" spans="1:54" x14ac:dyDescent="0.2">
      <c r="A3987" s="7" t="str">
        <f>VLOOKUP(G3987,'Matching-Tabelle'!$A$76:$B$80,2,FALSE)</f>
        <v>ralph.straehl@tkb.ch</v>
      </c>
      <c r="B3987" s="7" t="str">
        <f>VLOOKUP(J3987,'Matching-Tabelle'!$A$1:$B$66,2,FALSE)</f>
        <v>WPI Führung</v>
      </c>
      <c r="C3987" s="7" t="str">
        <f>IF(VLOOKUP(J3987,'Matching-Tabelle'!$A$1:$CB$66,3,FALSE)=0,"",VLOOKUP(J3987,'Matching-Tabelle'!$A$1:$CB$66,3,FALSE))</f>
        <v/>
      </c>
      <c r="D3987" s="7">
        <v>1.05</v>
      </c>
      <c r="E3987" s="7" t="s">
        <v>874</v>
      </c>
      <c r="F3987" s="8">
        <v>42558</v>
      </c>
      <c r="G3987" t="s">
        <v>5099</v>
      </c>
      <c r="H3987" t="s">
        <v>3260</v>
      </c>
      <c r="I3987" t="s">
        <v>3261</v>
      </c>
      <c r="J3987">
        <v>26</v>
      </c>
      <c r="K3987" t="s">
        <v>130</v>
      </c>
      <c r="L3987" t="s">
        <v>131</v>
      </c>
      <c r="M3987">
        <v>990001</v>
      </c>
      <c r="N3987" t="s">
        <v>51</v>
      </c>
      <c r="O3987">
        <v>1.05</v>
      </c>
      <c r="Q3987">
        <v>1.05</v>
      </c>
      <c r="S3987" t="s">
        <v>874</v>
      </c>
      <c r="AE3987">
        <v>12</v>
      </c>
      <c r="AF3987">
        <v>7.6</v>
      </c>
      <c r="AG3987">
        <v>5</v>
      </c>
      <c r="AH3987" t="s">
        <v>53</v>
      </c>
      <c r="AI3987" t="s">
        <v>54</v>
      </c>
      <c r="AJ3987">
        <v>2</v>
      </c>
      <c r="AK3987">
        <v>1</v>
      </c>
      <c r="AL3987">
        <v>1</v>
      </c>
      <c r="AM3987" t="s">
        <v>55</v>
      </c>
      <c r="AN3987" t="s">
        <v>56</v>
      </c>
      <c r="AP3987">
        <v>1</v>
      </c>
      <c r="AQ3987" t="s">
        <v>57</v>
      </c>
      <c r="AR3987">
        <v>0</v>
      </c>
      <c r="AW3987" t="s">
        <v>58</v>
      </c>
      <c r="AX3987">
        <v>0</v>
      </c>
      <c r="AY3987">
        <v>2</v>
      </c>
      <c r="AZ3987">
        <v>1.05</v>
      </c>
      <c r="BA3987">
        <v>1.05</v>
      </c>
      <c r="BB3987" t="s">
        <v>59</v>
      </c>
    </row>
    <row r="3988" spans="1:54" x14ac:dyDescent="0.2">
      <c r="A3988" s="7" t="str">
        <f>VLOOKUP(G3988,'Matching-Tabelle'!$A$76:$B$80,2,FALSE)</f>
        <v>ralph.straehl@tkb.ch</v>
      </c>
      <c r="B3988" s="7" t="str">
        <f>VLOOKUP(J3988,'Matching-Tabelle'!$A$1:$B$66,2,FALSE)</f>
        <v>WPI RTB</v>
      </c>
      <c r="C3988" s="7" t="str">
        <f>IF(VLOOKUP(J3988,'Matching-Tabelle'!$A$1:$CB$66,3,FALSE)=0,"",VLOOKUP(J3988,'Matching-Tabelle'!$A$1:$CB$66,3,FALSE))</f>
        <v/>
      </c>
      <c r="D3988" s="7">
        <v>1.56</v>
      </c>
      <c r="E3988" s="7" t="s">
        <v>3360</v>
      </c>
      <c r="F3988" s="8">
        <v>42558</v>
      </c>
      <c r="G3988" t="s">
        <v>5099</v>
      </c>
      <c r="H3988" t="s">
        <v>3260</v>
      </c>
      <c r="I3988" t="s">
        <v>3261</v>
      </c>
      <c r="J3988">
        <v>27</v>
      </c>
      <c r="K3988" t="s">
        <v>872</v>
      </c>
      <c r="L3988" t="s">
        <v>873</v>
      </c>
      <c r="M3988">
        <v>990001</v>
      </c>
      <c r="N3988" t="s">
        <v>51</v>
      </c>
      <c r="O3988">
        <v>1.56</v>
      </c>
      <c r="Q3988">
        <v>1.56</v>
      </c>
      <c r="S3988" t="s">
        <v>3360</v>
      </c>
      <c r="AE3988">
        <v>12</v>
      </c>
      <c r="AF3988">
        <v>7.6</v>
      </c>
      <c r="AG3988">
        <v>5</v>
      </c>
      <c r="AH3988" t="s">
        <v>53</v>
      </c>
      <c r="AI3988" t="s">
        <v>54</v>
      </c>
      <c r="AJ3988">
        <v>2</v>
      </c>
      <c r="AK3988">
        <v>1</v>
      </c>
      <c r="AL3988">
        <v>1</v>
      </c>
      <c r="AM3988" t="s">
        <v>55</v>
      </c>
      <c r="AN3988" t="s">
        <v>56</v>
      </c>
      <c r="AP3988">
        <v>1</v>
      </c>
      <c r="AQ3988" t="s">
        <v>57</v>
      </c>
      <c r="AR3988">
        <v>0</v>
      </c>
      <c r="AW3988" t="s">
        <v>58</v>
      </c>
      <c r="AX3988">
        <v>0</v>
      </c>
      <c r="AY3988">
        <v>2</v>
      </c>
      <c r="AZ3988">
        <v>1.56</v>
      </c>
      <c r="BA3988">
        <v>1.56</v>
      </c>
      <c r="BB3988" t="s">
        <v>59</v>
      </c>
    </row>
    <row r="3989" spans="1:54" x14ac:dyDescent="0.2">
      <c r="A3989" s="7" t="str">
        <f>VLOOKUP(G3989,'Matching-Tabelle'!$A$76:$B$80,2,FALSE)</f>
        <v>ralph.straehl@tkb.ch</v>
      </c>
      <c r="B3989" s="7" t="str">
        <f>VLOOKUP(J3989,'Matching-Tabelle'!$A$1:$B$66,2,FALSE)</f>
        <v>WPI RTB</v>
      </c>
      <c r="C3989" s="7" t="str">
        <f>IF(VLOOKUP(J3989,'Matching-Tabelle'!$A$1:$CB$66,3,FALSE)=0,"",VLOOKUP(J3989,'Matching-Tabelle'!$A$1:$CB$66,3,FALSE))</f>
        <v/>
      </c>
      <c r="D3989" s="7">
        <v>1.82</v>
      </c>
      <c r="E3989" s="7" t="s">
        <v>3356</v>
      </c>
      <c r="F3989" s="8">
        <v>42559</v>
      </c>
      <c r="G3989" t="s">
        <v>5099</v>
      </c>
      <c r="H3989" t="s">
        <v>3260</v>
      </c>
      <c r="I3989" t="s">
        <v>3261</v>
      </c>
      <c r="J3989">
        <v>24</v>
      </c>
      <c r="K3989" t="s">
        <v>73</v>
      </c>
      <c r="L3989" t="s">
        <v>74</v>
      </c>
      <c r="M3989">
        <v>990001</v>
      </c>
      <c r="N3989" t="s">
        <v>51</v>
      </c>
      <c r="O3989">
        <v>1.82</v>
      </c>
      <c r="Q3989">
        <v>1.82</v>
      </c>
      <c r="S3989" t="s">
        <v>3356</v>
      </c>
      <c r="AE3989">
        <v>12</v>
      </c>
      <c r="AF3989">
        <v>7.6</v>
      </c>
      <c r="AG3989">
        <v>5</v>
      </c>
      <c r="AH3989" t="s">
        <v>53</v>
      </c>
      <c r="AI3989" t="s">
        <v>54</v>
      </c>
      <c r="AJ3989">
        <v>2</v>
      </c>
      <c r="AK3989">
        <v>1</v>
      </c>
      <c r="AL3989">
        <v>1</v>
      </c>
      <c r="AM3989" t="s">
        <v>55</v>
      </c>
      <c r="AN3989" t="s">
        <v>56</v>
      </c>
      <c r="AP3989">
        <v>1</v>
      </c>
      <c r="AQ3989" t="s">
        <v>57</v>
      </c>
      <c r="AR3989">
        <v>0</v>
      </c>
      <c r="AW3989" t="s">
        <v>58</v>
      </c>
      <c r="AX3989">
        <v>0</v>
      </c>
      <c r="AY3989">
        <v>2</v>
      </c>
      <c r="AZ3989">
        <v>1.82</v>
      </c>
      <c r="BA3989">
        <v>1.82</v>
      </c>
      <c r="BB3989" t="s">
        <v>59</v>
      </c>
    </row>
    <row r="3990" spans="1:54" x14ac:dyDescent="0.2">
      <c r="A3990" s="7" t="str">
        <f>VLOOKUP(G3990,'Matching-Tabelle'!$A$76:$B$80,2,FALSE)</f>
        <v>ralph.straehl@tkb.ch</v>
      </c>
      <c r="B3990" s="7" t="str">
        <f>VLOOKUP(J3990,'Matching-Tabelle'!$A$1:$B$66,2,FALSE)</f>
        <v>Proj Optima</v>
      </c>
      <c r="C3990" s="7" t="str">
        <f>IF(VLOOKUP(J3990,'Matching-Tabelle'!$A$1:$CB$66,3,FALSE)=0,"",VLOOKUP(J3990,'Matching-Tabelle'!$A$1:$CB$66,3,FALSE))</f>
        <v/>
      </c>
      <c r="D3990" s="7">
        <v>8.68</v>
      </c>
      <c r="E3990" s="7" t="s">
        <v>3540</v>
      </c>
      <c r="F3990" s="8">
        <v>42559</v>
      </c>
      <c r="G3990" t="s">
        <v>5099</v>
      </c>
      <c r="H3990" t="s">
        <v>3260</v>
      </c>
      <c r="I3990" t="s">
        <v>3261</v>
      </c>
      <c r="J3990">
        <v>211</v>
      </c>
      <c r="K3990" t="s">
        <v>79</v>
      </c>
      <c r="L3990" t="s">
        <v>80</v>
      </c>
      <c r="M3990">
        <v>990001</v>
      </c>
      <c r="N3990" t="s">
        <v>51</v>
      </c>
      <c r="O3990">
        <v>8.68</v>
      </c>
      <c r="Q3990">
        <v>8.68</v>
      </c>
      <c r="S3990" t="s">
        <v>3540</v>
      </c>
      <c r="AE3990">
        <v>12</v>
      </c>
      <c r="AF3990">
        <v>7.6</v>
      </c>
      <c r="AG3990">
        <v>5</v>
      </c>
      <c r="AH3990" t="s">
        <v>53</v>
      </c>
      <c r="AI3990" t="s">
        <v>54</v>
      </c>
      <c r="AJ3990">
        <v>2</v>
      </c>
      <c r="AK3990">
        <v>1</v>
      </c>
      <c r="AL3990">
        <v>1</v>
      </c>
      <c r="AM3990" t="s">
        <v>55</v>
      </c>
      <c r="AN3990" t="s">
        <v>56</v>
      </c>
      <c r="AP3990">
        <v>1</v>
      </c>
      <c r="AQ3990" t="s">
        <v>57</v>
      </c>
      <c r="AR3990">
        <v>0</v>
      </c>
      <c r="AW3990" t="s">
        <v>58</v>
      </c>
      <c r="AX3990">
        <v>0</v>
      </c>
      <c r="AY3990">
        <v>2</v>
      </c>
      <c r="AZ3990">
        <v>8.68</v>
      </c>
      <c r="BA3990">
        <v>8.68</v>
      </c>
      <c r="BB3990" t="s">
        <v>59</v>
      </c>
    </row>
    <row r="3991" spans="1:54" x14ac:dyDescent="0.2">
      <c r="A3991" s="7" t="str">
        <f>VLOOKUP(G3991,'Matching-Tabelle'!$A$76:$B$80,2,FALSE)</f>
        <v>ralph.straehl@tkb.ch</v>
      </c>
      <c r="B3991" s="7" t="str">
        <f>VLOOKUP(J3991,'Matching-Tabelle'!$A$1:$B$66,2,FALSE)</f>
        <v>WPI RTB</v>
      </c>
      <c r="C3991" s="7" t="str">
        <f>IF(VLOOKUP(J3991,'Matching-Tabelle'!$A$1:$CB$66,3,FALSE)=0,"",VLOOKUP(J3991,'Matching-Tabelle'!$A$1:$CB$66,3,FALSE))</f>
        <v/>
      </c>
      <c r="D3991" s="7">
        <v>0.25</v>
      </c>
      <c r="E3991" s="7" t="s">
        <v>3314</v>
      </c>
      <c r="F3991" s="8">
        <v>42576</v>
      </c>
      <c r="G3991" t="s">
        <v>5099</v>
      </c>
      <c r="H3991" t="s">
        <v>3260</v>
      </c>
      <c r="I3991" t="s">
        <v>3261</v>
      </c>
      <c r="J3991">
        <v>24</v>
      </c>
      <c r="K3991" t="s">
        <v>73</v>
      </c>
      <c r="L3991" t="s">
        <v>74</v>
      </c>
      <c r="M3991">
        <v>990001</v>
      </c>
      <c r="N3991" t="s">
        <v>51</v>
      </c>
      <c r="O3991">
        <v>0.25</v>
      </c>
      <c r="Q3991">
        <v>0.25</v>
      </c>
      <c r="S3991" t="s">
        <v>3314</v>
      </c>
      <c r="AE3991">
        <v>12</v>
      </c>
      <c r="AF3991">
        <v>7.6</v>
      </c>
      <c r="AG3991">
        <v>5</v>
      </c>
      <c r="AH3991" t="s">
        <v>53</v>
      </c>
      <c r="AI3991" t="s">
        <v>54</v>
      </c>
      <c r="AJ3991">
        <v>2</v>
      </c>
      <c r="AK3991">
        <v>1</v>
      </c>
      <c r="AL3991">
        <v>1</v>
      </c>
      <c r="AM3991" t="s">
        <v>55</v>
      </c>
      <c r="AN3991" t="s">
        <v>56</v>
      </c>
      <c r="AP3991">
        <v>1</v>
      </c>
      <c r="AQ3991" t="s">
        <v>57</v>
      </c>
      <c r="AR3991">
        <v>0</v>
      </c>
      <c r="AW3991" t="s">
        <v>58</v>
      </c>
      <c r="AX3991">
        <v>0</v>
      </c>
      <c r="AY3991">
        <v>2</v>
      </c>
      <c r="AZ3991">
        <v>0.25</v>
      </c>
      <c r="BA3991">
        <v>0.25</v>
      </c>
      <c r="BB3991" t="s">
        <v>59</v>
      </c>
    </row>
    <row r="3992" spans="1:54" x14ac:dyDescent="0.2">
      <c r="A3992" s="7" t="str">
        <f>VLOOKUP(G3992,'Matching-Tabelle'!$A$76:$B$80,2,FALSE)</f>
        <v>ralph.straehl@tkb.ch</v>
      </c>
      <c r="B3992" s="7" t="str">
        <f>VLOOKUP(J3992,'Matching-Tabelle'!$A$1:$B$66,2,FALSE)</f>
        <v>WPI RTB</v>
      </c>
      <c r="C3992" s="7" t="str">
        <f>IF(VLOOKUP(J3992,'Matching-Tabelle'!$A$1:$CB$66,3,FALSE)=0,"",VLOOKUP(J3992,'Matching-Tabelle'!$A$1:$CB$66,3,FALSE))</f>
        <v/>
      </c>
      <c r="D3992" s="7">
        <v>1.62</v>
      </c>
      <c r="E3992" s="7" t="s">
        <v>3541</v>
      </c>
      <c r="F3992" s="8">
        <v>42576</v>
      </c>
      <c r="G3992" t="s">
        <v>5099</v>
      </c>
      <c r="H3992" t="s">
        <v>3260</v>
      </c>
      <c r="I3992" t="s">
        <v>3261</v>
      </c>
      <c r="J3992">
        <v>20</v>
      </c>
      <c r="K3992" t="s">
        <v>95</v>
      </c>
      <c r="L3992" t="s">
        <v>96</v>
      </c>
      <c r="M3992">
        <v>990001</v>
      </c>
      <c r="N3992" t="s">
        <v>51</v>
      </c>
      <c r="O3992">
        <v>1.62</v>
      </c>
      <c r="Q3992">
        <v>1.62</v>
      </c>
      <c r="S3992" t="s">
        <v>3541</v>
      </c>
      <c r="AE3992">
        <v>12</v>
      </c>
      <c r="AF3992">
        <v>7.6</v>
      </c>
      <c r="AG3992">
        <v>5</v>
      </c>
      <c r="AH3992" t="s">
        <v>53</v>
      </c>
      <c r="AI3992" t="s">
        <v>54</v>
      </c>
      <c r="AJ3992">
        <v>2</v>
      </c>
      <c r="AK3992">
        <v>1</v>
      </c>
      <c r="AL3992">
        <v>1</v>
      </c>
      <c r="AM3992" t="s">
        <v>55</v>
      </c>
      <c r="AN3992" t="s">
        <v>56</v>
      </c>
      <c r="AP3992">
        <v>1</v>
      </c>
      <c r="AQ3992" t="s">
        <v>57</v>
      </c>
      <c r="AR3992">
        <v>0</v>
      </c>
      <c r="AW3992" t="s">
        <v>58</v>
      </c>
      <c r="AX3992">
        <v>0</v>
      </c>
      <c r="AY3992">
        <v>2</v>
      </c>
      <c r="AZ3992">
        <v>1.62</v>
      </c>
      <c r="BA3992">
        <v>1.62</v>
      </c>
      <c r="BB3992" t="s">
        <v>59</v>
      </c>
    </row>
    <row r="3993" spans="1:54" x14ac:dyDescent="0.2">
      <c r="A3993" s="7" t="str">
        <f>VLOOKUP(G3993,'Matching-Tabelle'!$A$76:$B$80,2,FALSE)</f>
        <v>ralph.straehl@tkb.ch</v>
      </c>
      <c r="B3993" s="7" t="str">
        <f>VLOOKUP(J3993,'Matching-Tabelle'!$A$1:$B$66,2,FALSE)</f>
        <v>WPI RTB</v>
      </c>
      <c r="C3993" s="7" t="str">
        <f>IF(VLOOKUP(J3993,'Matching-Tabelle'!$A$1:$CB$66,3,FALSE)=0,"",VLOOKUP(J3993,'Matching-Tabelle'!$A$1:$CB$66,3,FALSE))</f>
        <v/>
      </c>
      <c r="D3993" s="7">
        <v>4.1399999999999997</v>
      </c>
      <c r="E3993" s="7" t="s">
        <v>3542</v>
      </c>
      <c r="F3993" s="8">
        <v>42576</v>
      </c>
      <c r="G3993" t="s">
        <v>5099</v>
      </c>
      <c r="H3993" t="s">
        <v>3260</v>
      </c>
      <c r="I3993" t="s">
        <v>3261</v>
      </c>
      <c r="J3993">
        <v>32</v>
      </c>
      <c r="K3993" t="s">
        <v>1199</v>
      </c>
      <c r="L3993" t="s">
        <v>1200</v>
      </c>
      <c r="M3993">
        <v>990001</v>
      </c>
      <c r="N3993" t="s">
        <v>51</v>
      </c>
      <c r="O3993">
        <v>4.1399999999999997</v>
      </c>
      <c r="Q3993">
        <v>4.1399999999999997</v>
      </c>
      <c r="S3993" t="s">
        <v>3542</v>
      </c>
      <c r="AE3993">
        <v>12</v>
      </c>
      <c r="AF3993">
        <v>7.6</v>
      </c>
      <c r="AG3993">
        <v>5</v>
      </c>
      <c r="AH3993" t="s">
        <v>53</v>
      </c>
      <c r="AI3993" t="s">
        <v>54</v>
      </c>
      <c r="AJ3993">
        <v>2</v>
      </c>
      <c r="AK3993">
        <v>1</v>
      </c>
      <c r="AL3993">
        <v>1</v>
      </c>
      <c r="AM3993" t="s">
        <v>55</v>
      </c>
      <c r="AN3993" t="s">
        <v>56</v>
      </c>
      <c r="AP3993">
        <v>1</v>
      </c>
      <c r="AQ3993" t="s">
        <v>57</v>
      </c>
      <c r="AR3993">
        <v>0</v>
      </c>
      <c r="AW3993" t="s">
        <v>58</v>
      </c>
      <c r="AX3993">
        <v>0</v>
      </c>
      <c r="AY3993">
        <v>2</v>
      </c>
      <c r="AZ3993">
        <v>4.1399999999999997</v>
      </c>
      <c r="BA3993">
        <v>4.1399999999999997</v>
      </c>
      <c r="BB3993" t="s">
        <v>59</v>
      </c>
    </row>
    <row r="3994" spans="1:54" x14ac:dyDescent="0.2">
      <c r="A3994" s="7" t="str">
        <f>VLOOKUP(G3994,'Matching-Tabelle'!$A$76:$B$80,2,FALSE)</f>
        <v>ralph.straehl@tkb.ch</v>
      </c>
      <c r="B3994" s="7" t="str">
        <f>VLOOKUP(J3994,'Matching-Tabelle'!$A$1:$B$66,2,FALSE)</f>
        <v>Proj HR SYS</v>
      </c>
      <c r="C3994" s="7" t="str">
        <f>IF(VLOOKUP(J3994,'Matching-Tabelle'!$A$1:$CB$66,3,FALSE)=0,"",VLOOKUP(J3994,'Matching-Tabelle'!$A$1:$CB$66,3,FALSE))</f>
        <v/>
      </c>
      <c r="D3994" s="7">
        <v>2.99</v>
      </c>
      <c r="E3994" s="7" t="s">
        <v>3543</v>
      </c>
      <c r="F3994" s="8">
        <v>42576</v>
      </c>
      <c r="G3994" t="s">
        <v>5099</v>
      </c>
      <c r="H3994" t="s">
        <v>3260</v>
      </c>
      <c r="I3994" t="s">
        <v>3261</v>
      </c>
      <c r="J3994">
        <v>2000232</v>
      </c>
      <c r="K3994" t="s">
        <v>60</v>
      </c>
      <c r="L3994" t="s">
        <v>61</v>
      </c>
      <c r="M3994">
        <v>990001</v>
      </c>
      <c r="N3994" t="s">
        <v>51</v>
      </c>
      <c r="O3994">
        <v>2.99</v>
      </c>
      <c r="Q3994">
        <v>2.99</v>
      </c>
      <c r="S3994" t="s">
        <v>3543</v>
      </c>
      <c r="AE3994">
        <v>12</v>
      </c>
      <c r="AF3994">
        <v>7.6</v>
      </c>
      <c r="AG3994">
        <v>5</v>
      </c>
      <c r="AH3994" t="s">
        <v>53</v>
      </c>
      <c r="AI3994" t="s">
        <v>54</v>
      </c>
      <c r="AJ3994">
        <v>2</v>
      </c>
      <c r="AK3994">
        <v>1</v>
      </c>
      <c r="AL3994">
        <v>1</v>
      </c>
      <c r="AM3994" t="s">
        <v>55</v>
      </c>
      <c r="AN3994" t="s">
        <v>56</v>
      </c>
      <c r="AP3994">
        <v>1</v>
      </c>
      <c r="AQ3994" t="s">
        <v>57</v>
      </c>
      <c r="AR3994">
        <v>0</v>
      </c>
      <c r="AW3994" t="s">
        <v>58</v>
      </c>
      <c r="AX3994">
        <v>0</v>
      </c>
      <c r="AY3994">
        <v>2</v>
      </c>
      <c r="AZ3994">
        <v>2.99</v>
      </c>
      <c r="BA3994">
        <v>2.99</v>
      </c>
      <c r="BB3994" t="s">
        <v>59</v>
      </c>
    </row>
    <row r="3995" spans="1:54" x14ac:dyDescent="0.2">
      <c r="A3995" s="7" t="str">
        <f>VLOOKUP(G3995,'Matching-Tabelle'!$A$76:$B$80,2,FALSE)</f>
        <v>ralph.straehl@tkb.ch</v>
      </c>
      <c r="B3995" s="7" t="str">
        <f>VLOOKUP(J3995,'Matching-Tabelle'!$A$1:$B$66,2,FALSE)</f>
        <v>WPI RTB</v>
      </c>
      <c r="C3995" s="7" t="str">
        <f>IF(VLOOKUP(J3995,'Matching-Tabelle'!$A$1:$CB$66,3,FALSE)=0,"",VLOOKUP(J3995,'Matching-Tabelle'!$A$1:$CB$66,3,FALSE))</f>
        <v/>
      </c>
      <c r="D3995" s="7">
        <v>0.96</v>
      </c>
      <c r="E3995" s="7" t="s">
        <v>3467</v>
      </c>
      <c r="F3995" s="8">
        <v>42576</v>
      </c>
      <c r="G3995" t="s">
        <v>5099</v>
      </c>
      <c r="H3995" t="s">
        <v>3260</v>
      </c>
      <c r="I3995" t="s">
        <v>3261</v>
      </c>
      <c r="J3995">
        <v>21</v>
      </c>
      <c r="K3995" t="s">
        <v>117</v>
      </c>
      <c r="L3995" t="s">
        <v>118</v>
      </c>
      <c r="M3995">
        <v>990001</v>
      </c>
      <c r="N3995" t="s">
        <v>51</v>
      </c>
      <c r="O3995">
        <v>0.96</v>
      </c>
      <c r="Q3995">
        <v>0.96</v>
      </c>
      <c r="S3995" t="s">
        <v>3467</v>
      </c>
      <c r="AE3995">
        <v>12</v>
      </c>
      <c r="AF3995">
        <v>7.6</v>
      </c>
      <c r="AG3995">
        <v>5</v>
      </c>
      <c r="AH3995" t="s">
        <v>53</v>
      </c>
      <c r="AI3995" t="s">
        <v>54</v>
      </c>
      <c r="AJ3995">
        <v>2</v>
      </c>
      <c r="AK3995">
        <v>1</v>
      </c>
      <c r="AL3995">
        <v>1</v>
      </c>
      <c r="AM3995" t="s">
        <v>55</v>
      </c>
      <c r="AN3995" t="s">
        <v>56</v>
      </c>
      <c r="AP3995">
        <v>1</v>
      </c>
      <c r="AQ3995" t="s">
        <v>57</v>
      </c>
      <c r="AR3995">
        <v>0</v>
      </c>
      <c r="AW3995" t="s">
        <v>58</v>
      </c>
      <c r="AX3995">
        <v>0</v>
      </c>
      <c r="AY3995">
        <v>2</v>
      </c>
      <c r="AZ3995">
        <v>0.96</v>
      </c>
      <c r="BA3995">
        <v>0.96</v>
      </c>
      <c r="BB3995" t="s">
        <v>59</v>
      </c>
    </row>
    <row r="3996" spans="1:54" x14ac:dyDescent="0.2">
      <c r="A3996" s="7" t="str">
        <f>VLOOKUP(G3996,'Matching-Tabelle'!$A$76:$B$80,2,FALSE)</f>
        <v>ralph.straehl@tkb.ch</v>
      </c>
      <c r="B3996" s="7" t="str">
        <f>VLOOKUP(J3996,'Matching-Tabelle'!$A$1:$B$66,2,FALSE)</f>
        <v>WPI RTB</v>
      </c>
      <c r="C3996" s="7" t="str">
        <f>IF(VLOOKUP(J3996,'Matching-Tabelle'!$A$1:$CB$66,3,FALSE)=0,"",VLOOKUP(J3996,'Matching-Tabelle'!$A$1:$CB$66,3,FALSE))</f>
        <v/>
      </c>
      <c r="D3996" s="7">
        <v>0.35</v>
      </c>
      <c r="E3996" s="7" t="s">
        <v>3267</v>
      </c>
      <c r="F3996" s="8">
        <v>42577</v>
      </c>
      <c r="G3996" t="s">
        <v>5099</v>
      </c>
      <c r="H3996" t="s">
        <v>3260</v>
      </c>
      <c r="I3996" t="s">
        <v>3261</v>
      </c>
      <c r="J3996">
        <v>24</v>
      </c>
      <c r="K3996" t="s">
        <v>73</v>
      </c>
      <c r="L3996" t="s">
        <v>74</v>
      </c>
      <c r="M3996">
        <v>990001</v>
      </c>
      <c r="N3996" t="s">
        <v>51</v>
      </c>
      <c r="O3996">
        <v>0.35</v>
      </c>
      <c r="Q3996">
        <v>0.35</v>
      </c>
      <c r="S3996" t="s">
        <v>3267</v>
      </c>
      <c r="AE3996">
        <v>12</v>
      </c>
      <c r="AF3996">
        <v>7.6</v>
      </c>
      <c r="AG3996">
        <v>5</v>
      </c>
      <c r="AH3996" t="s">
        <v>53</v>
      </c>
      <c r="AI3996" t="s">
        <v>54</v>
      </c>
      <c r="AJ3996">
        <v>2</v>
      </c>
      <c r="AK3996">
        <v>1</v>
      </c>
      <c r="AL3996">
        <v>1</v>
      </c>
      <c r="AM3996" t="s">
        <v>55</v>
      </c>
      <c r="AN3996" t="s">
        <v>56</v>
      </c>
      <c r="AP3996">
        <v>1</v>
      </c>
      <c r="AQ3996" t="s">
        <v>57</v>
      </c>
      <c r="AR3996">
        <v>0</v>
      </c>
      <c r="AW3996" t="s">
        <v>58</v>
      </c>
      <c r="AX3996">
        <v>0</v>
      </c>
      <c r="AY3996">
        <v>2</v>
      </c>
      <c r="AZ3996">
        <v>0.35</v>
      </c>
      <c r="BA3996">
        <v>0.35</v>
      </c>
      <c r="BB3996" t="s">
        <v>59</v>
      </c>
    </row>
    <row r="3997" spans="1:54" x14ac:dyDescent="0.2">
      <c r="A3997" s="7" t="str">
        <f>VLOOKUP(G3997,'Matching-Tabelle'!$A$76:$B$80,2,FALSE)</f>
        <v>ralph.straehl@tkb.ch</v>
      </c>
      <c r="B3997" s="7" t="str">
        <f>VLOOKUP(J3997,'Matching-Tabelle'!$A$1:$B$66,2,FALSE)</f>
        <v>WPI RTB</v>
      </c>
      <c r="C3997" s="7" t="str">
        <f>IF(VLOOKUP(J3997,'Matching-Tabelle'!$A$1:$CB$66,3,FALSE)=0,"",VLOOKUP(J3997,'Matching-Tabelle'!$A$1:$CB$66,3,FALSE))</f>
        <v/>
      </c>
      <c r="D3997" s="7">
        <v>0.66</v>
      </c>
      <c r="E3997" s="7" t="s">
        <v>3467</v>
      </c>
      <c r="F3997" s="8">
        <v>42577</v>
      </c>
      <c r="G3997" t="s">
        <v>5099</v>
      </c>
      <c r="H3997" t="s">
        <v>3260</v>
      </c>
      <c r="I3997" t="s">
        <v>3261</v>
      </c>
      <c r="J3997">
        <v>20</v>
      </c>
      <c r="K3997" t="s">
        <v>95</v>
      </c>
      <c r="L3997" t="s">
        <v>96</v>
      </c>
      <c r="M3997">
        <v>990001</v>
      </c>
      <c r="N3997" t="s">
        <v>51</v>
      </c>
      <c r="O3997">
        <v>0.66</v>
      </c>
      <c r="Q3997">
        <v>0.66</v>
      </c>
      <c r="S3997" t="s">
        <v>3467</v>
      </c>
      <c r="AE3997">
        <v>12</v>
      </c>
      <c r="AF3997">
        <v>7.6</v>
      </c>
      <c r="AG3997">
        <v>5</v>
      </c>
      <c r="AH3997" t="s">
        <v>53</v>
      </c>
      <c r="AI3997" t="s">
        <v>54</v>
      </c>
      <c r="AJ3997">
        <v>2</v>
      </c>
      <c r="AK3997">
        <v>1</v>
      </c>
      <c r="AL3997">
        <v>1</v>
      </c>
      <c r="AM3997" t="s">
        <v>55</v>
      </c>
      <c r="AN3997" t="s">
        <v>56</v>
      </c>
      <c r="AP3997">
        <v>1</v>
      </c>
      <c r="AQ3997" t="s">
        <v>57</v>
      </c>
      <c r="AR3997">
        <v>0</v>
      </c>
      <c r="AW3997" t="s">
        <v>58</v>
      </c>
      <c r="AX3997">
        <v>0</v>
      </c>
      <c r="AY3997">
        <v>2</v>
      </c>
      <c r="AZ3997">
        <v>0.66</v>
      </c>
      <c r="BA3997">
        <v>0.66</v>
      </c>
      <c r="BB3997" t="s">
        <v>59</v>
      </c>
    </row>
    <row r="3998" spans="1:54" x14ac:dyDescent="0.2">
      <c r="A3998" s="7" t="str">
        <f>VLOOKUP(G3998,'Matching-Tabelle'!$A$76:$B$80,2,FALSE)</f>
        <v>ralph.straehl@tkb.ch</v>
      </c>
      <c r="B3998" s="7" t="str">
        <f>VLOOKUP(J3998,'Matching-Tabelle'!$A$1:$B$66,2,FALSE)</f>
        <v>WPI CTB</v>
      </c>
      <c r="C3998" s="7" t="str">
        <f>IF(VLOOKUP(J3998,'Matching-Tabelle'!$A$1:$CB$66,3,FALSE)=0,"",VLOOKUP(J3998,'Matching-Tabelle'!$A$1:$CB$66,3,FALSE))</f>
        <v/>
      </c>
      <c r="D3998" s="7">
        <v>0.96</v>
      </c>
      <c r="E3998" s="7" t="s">
        <v>3544</v>
      </c>
      <c r="F3998" s="8">
        <v>42577</v>
      </c>
      <c r="G3998" t="s">
        <v>5099</v>
      </c>
      <c r="H3998" t="s">
        <v>3260</v>
      </c>
      <c r="I3998" t="s">
        <v>3261</v>
      </c>
      <c r="J3998">
        <v>922</v>
      </c>
      <c r="K3998" t="s">
        <v>134</v>
      </c>
      <c r="L3998" t="s">
        <v>135</v>
      </c>
      <c r="M3998">
        <v>990001</v>
      </c>
      <c r="N3998" t="s">
        <v>51</v>
      </c>
      <c r="O3998">
        <v>0.96</v>
      </c>
      <c r="Q3998">
        <v>0.96</v>
      </c>
      <c r="S3998" t="s">
        <v>3544</v>
      </c>
      <c r="AE3998">
        <v>12</v>
      </c>
      <c r="AF3998">
        <v>7.6</v>
      </c>
      <c r="AG3998">
        <v>5</v>
      </c>
      <c r="AH3998" t="s">
        <v>53</v>
      </c>
      <c r="AI3998" t="s">
        <v>54</v>
      </c>
      <c r="AJ3998">
        <v>2</v>
      </c>
      <c r="AK3998">
        <v>1</v>
      </c>
      <c r="AL3998">
        <v>1</v>
      </c>
      <c r="AM3998" t="s">
        <v>55</v>
      </c>
      <c r="AN3998" t="s">
        <v>56</v>
      </c>
      <c r="AP3998">
        <v>1</v>
      </c>
      <c r="AQ3998" t="s">
        <v>57</v>
      </c>
      <c r="AR3998">
        <v>0</v>
      </c>
      <c r="AW3998" t="s">
        <v>58</v>
      </c>
      <c r="AX3998">
        <v>0</v>
      </c>
      <c r="AY3998">
        <v>2</v>
      </c>
      <c r="AZ3998">
        <v>0.96</v>
      </c>
      <c r="BA3998">
        <v>0.96</v>
      </c>
      <c r="BB3998" t="s">
        <v>59</v>
      </c>
    </row>
    <row r="3999" spans="1:54" x14ac:dyDescent="0.2">
      <c r="A3999" s="7" t="str">
        <f>VLOOKUP(G3999,'Matching-Tabelle'!$A$76:$B$80,2,FALSE)</f>
        <v>ralph.straehl@tkb.ch</v>
      </c>
      <c r="B3999" s="7" t="str">
        <f>VLOOKUP(J3999,'Matching-Tabelle'!$A$1:$B$66,2,FALSE)</f>
        <v>Proj Optima</v>
      </c>
      <c r="C3999" s="7" t="str">
        <f>IF(VLOOKUP(J3999,'Matching-Tabelle'!$A$1:$CB$66,3,FALSE)=0,"",VLOOKUP(J3999,'Matching-Tabelle'!$A$1:$CB$66,3,FALSE))</f>
        <v/>
      </c>
      <c r="D3999" s="7">
        <v>1.26</v>
      </c>
      <c r="E3999" s="7" t="s">
        <v>3545</v>
      </c>
      <c r="F3999" s="8">
        <v>42577</v>
      </c>
      <c r="G3999" t="s">
        <v>5099</v>
      </c>
      <c r="H3999" t="s">
        <v>3260</v>
      </c>
      <c r="I3999" t="s">
        <v>3261</v>
      </c>
      <c r="J3999">
        <v>211</v>
      </c>
      <c r="K3999" t="s">
        <v>79</v>
      </c>
      <c r="L3999" t="s">
        <v>80</v>
      </c>
      <c r="M3999">
        <v>990001</v>
      </c>
      <c r="N3999" t="s">
        <v>51</v>
      </c>
      <c r="O3999">
        <v>1.26</v>
      </c>
      <c r="Q3999">
        <v>1.26</v>
      </c>
      <c r="S3999" t="s">
        <v>3545</v>
      </c>
      <c r="AE3999">
        <v>12</v>
      </c>
      <c r="AF3999">
        <v>7.6</v>
      </c>
      <c r="AG3999">
        <v>5</v>
      </c>
      <c r="AH3999" t="s">
        <v>53</v>
      </c>
      <c r="AI3999" t="s">
        <v>54</v>
      </c>
      <c r="AJ3999">
        <v>2</v>
      </c>
      <c r="AK3999">
        <v>1</v>
      </c>
      <c r="AL3999">
        <v>1</v>
      </c>
      <c r="AM3999" t="s">
        <v>55</v>
      </c>
      <c r="AN3999" t="s">
        <v>56</v>
      </c>
      <c r="AP3999">
        <v>1</v>
      </c>
      <c r="AQ3999" t="s">
        <v>57</v>
      </c>
      <c r="AR3999">
        <v>0</v>
      </c>
      <c r="AW3999" t="s">
        <v>58</v>
      </c>
      <c r="AX3999">
        <v>0</v>
      </c>
      <c r="AY3999">
        <v>2</v>
      </c>
      <c r="AZ3999">
        <v>1.26</v>
      </c>
      <c r="BA3999">
        <v>1.26</v>
      </c>
      <c r="BB3999" t="s">
        <v>59</v>
      </c>
    </row>
    <row r="4000" spans="1:54" x14ac:dyDescent="0.2">
      <c r="A4000" s="7" t="str">
        <f>VLOOKUP(G4000,'Matching-Tabelle'!$A$76:$B$80,2,FALSE)</f>
        <v>ralph.straehl@tkb.ch</v>
      </c>
      <c r="B4000" s="7" t="str">
        <f>VLOOKUP(J4000,'Matching-Tabelle'!$A$1:$B$66,2,FALSE)</f>
        <v>WPI CTB</v>
      </c>
      <c r="C4000" s="7" t="str">
        <f>IF(VLOOKUP(J4000,'Matching-Tabelle'!$A$1:$CB$66,3,FALSE)=0,"",VLOOKUP(J4000,'Matching-Tabelle'!$A$1:$CB$66,3,FALSE))</f>
        <v/>
      </c>
      <c r="D4000" s="7">
        <v>1.93</v>
      </c>
      <c r="E4000" s="7" t="s">
        <v>3546</v>
      </c>
      <c r="F4000" s="8">
        <v>42577</v>
      </c>
      <c r="G4000" t="s">
        <v>5099</v>
      </c>
      <c r="H4000" t="s">
        <v>3260</v>
      </c>
      <c r="I4000" t="s">
        <v>3261</v>
      </c>
      <c r="J4000">
        <v>932</v>
      </c>
      <c r="K4000" t="s">
        <v>124</v>
      </c>
      <c r="L4000" t="s">
        <v>125</v>
      </c>
      <c r="M4000">
        <v>990001</v>
      </c>
      <c r="N4000" t="s">
        <v>51</v>
      </c>
      <c r="O4000">
        <v>1.93</v>
      </c>
      <c r="Q4000">
        <v>1.93</v>
      </c>
      <c r="S4000" t="s">
        <v>3546</v>
      </c>
      <c r="AE4000">
        <v>12</v>
      </c>
      <c r="AF4000">
        <v>7.6</v>
      </c>
      <c r="AG4000">
        <v>5</v>
      </c>
      <c r="AH4000" t="s">
        <v>53</v>
      </c>
      <c r="AI4000" t="s">
        <v>54</v>
      </c>
      <c r="AJ4000">
        <v>2</v>
      </c>
      <c r="AK4000">
        <v>1</v>
      </c>
      <c r="AL4000">
        <v>1</v>
      </c>
      <c r="AM4000" t="s">
        <v>55</v>
      </c>
      <c r="AN4000" t="s">
        <v>56</v>
      </c>
      <c r="AP4000">
        <v>1</v>
      </c>
      <c r="AQ4000" t="s">
        <v>57</v>
      </c>
      <c r="AR4000">
        <v>0</v>
      </c>
      <c r="AW4000" t="s">
        <v>58</v>
      </c>
      <c r="AX4000">
        <v>0</v>
      </c>
      <c r="AY4000">
        <v>2</v>
      </c>
      <c r="AZ4000">
        <v>1.93</v>
      </c>
      <c r="BA4000">
        <v>1.93</v>
      </c>
      <c r="BB4000" t="s">
        <v>59</v>
      </c>
    </row>
    <row r="4001" spans="1:54" x14ac:dyDescent="0.2">
      <c r="A4001" s="7" t="str">
        <f>VLOOKUP(G4001,'Matching-Tabelle'!$A$76:$B$80,2,FALSE)</f>
        <v>ralph.straehl@tkb.ch</v>
      </c>
      <c r="B4001" s="7" t="str">
        <f>VLOOKUP(J4001,'Matching-Tabelle'!$A$1:$B$66,2,FALSE)</f>
        <v>Proj HR SYS</v>
      </c>
      <c r="C4001" s="7" t="str">
        <f>IF(VLOOKUP(J4001,'Matching-Tabelle'!$A$1:$CB$66,3,FALSE)=0,"",VLOOKUP(J4001,'Matching-Tabelle'!$A$1:$CB$66,3,FALSE))</f>
        <v/>
      </c>
      <c r="D4001" s="7">
        <v>3.34</v>
      </c>
      <c r="E4001" s="7" t="s">
        <v>3547</v>
      </c>
      <c r="F4001" s="8">
        <v>42577</v>
      </c>
      <c r="G4001" t="s">
        <v>5099</v>
      </c>
      <c r="H4001" t="s">
        <v>3260</v>
      </c>
      <c r="I4001" t="s">
        <v>3261</v>
      </c>
      <c r="J4001">
        <v>2000232</v>
      </c>
      <c r="K4001" t="s">
        <v>60</v>
      </c>
      <c r="L4001" t="s">
        <v>61</v>
      </c>
      <c r="M4001">
        <v>990001</v>
      </c>
      <c r="N4001" t="s">
        <v>51</v>
      </c>
      <c r="O4001">
        <v>3.34</v>
      </c>
      <c r="Q4001">
        <v>3.34</v>
      </c>
      <c r="S4001" t="s">
        <v>3547</v>
      </c>
      <c r="AE4001">
        <v>12</v>
      </c>
      <c r="AF4001">
        <v>7.6</v>
      </c>
      <c r="AG4001">
        <v>5</v>
      </c>
      <c r="AH4001" t="s">
        <v>53</v>
      </c>
      <c r="AI4001" t="s">
        <v>54</v>
      </c>
      <c r="AJ4001">
        <v>2</v>
      </c>
      <c r="AK4001">
        <v>1</v>
      </c>
      <c r="AL4001">
        <v>1</v>
      </c>
      <c r="AM4001" t="s">
        <v>55</v>
      </c>
      <c r="AN4001" t="s">
        <v>56</v>
      </c>
      <c r="AP4001">
        <v>1</v>
      </c>
      <c r="AQ4001" t="s">
        <v>57</v>
      </c>
      <c r="AR4001">
        <v>0</v>
      </c>
      <c r="AW4001" t="s">
        <v>58</v>
      </c>
      <c r="AX4001">
        <v>0</v>
      </c>
      <c r="AY4001">
        <v>2</v>
      </c>
      <c r="AZ4001">
        <v>3.34</v>
      </c>
      <c r="BA4001">
        <v>3.34</v>
      </c>
      <c r="BB4001" t="s">
        <v>59</v>
      </c>
    </row>
    <row r="4002" spans="1:54" x14ac:dyDescent="0.2">
      <c r="A4002" s="7" t="str">
        <f>VLOOKUP(G4002,'Matching-Tabelle'!$A$76:$B$80,2,FALSE)</f>
        <v>ralph.straehl@tkb.ch</v>
      </c>
      <c r="B4002" s="7" t="str">
        <f>VLOOKUP(J4002,'Matching-Tabelle'!$A$1:$B$66,2,FALSE)</f>
        <v>WPI RTB</v>
      </c>
      <c r="C4002" s="7" t="str">
        <f>IF(VLOOKUP(J4002,'Matching-Tabelle'!$A$1:$CB$66,3,FALSE)=0,"",VLOOKUP(J4002,'Matching-Tabelle'!$A$1:$CB$66,3,FALSE))</f>
        <v/>
      </c>
      <c r="D4002" s="7">
        <v>0.65</v>
      </c>
      <c r="E4002" s="7" t="s">
        <v>3267</v>
      </c>
      <c r="F4002" s="8">
        <v>42578</v>
      </c>
      <c r="G4002" t="s">
        <v>5099</v>
      </c>
      <c r="H4002" t="s">
        <v>3260</v>
      </c>
      <c r="I4002" t="s">
        <v>3261</v>
      </c>
      <c r="J4002">
        <v>24</v>
      </c>
      <c r="K4002" t="s">
        <v>73</v>
      </c>
      <c r="L4002" t="s">
        <v>74</v>
      </c>
      <c r="M4002">
        <v>990001</v>
      </c>
      <c r="N4002" t="s">
        <v>51</v>
      </c>
      <c r="O4002">
        <v>0.65</v>
      </c>
      <c r="Q4002">
        <v>0.65</v>
      </c>
      <c r="S4002" t="s">
        <v>3267</v>
      </c>
      <c r="AE4002">
        <v>12</v>
      </c>
      <c r="AF4002">
        <v>7.6</v>
      </c>
      <c r="AG4002">
        <v>5</v>
      </c>
      <c r="AH4002" t="s">
        <v>53</v>
      </c>
      <c r="AI4002" t="s">
        <v>54</v>
      </c>
      <c r="AJ4002">
        <v>2</v>
      </c>
      <c r="AK4002">
        <v>1</v>
      </c>
      <c r="AL4002">
        <v>1</v>
      </c>
      <c r="AM4002" t="s">
        <v>55</v>
      </c>
      <c r="AN4002" t="s">
        <v>56</v>
      </c>
      <c r="AP4002">
        <v>1</v>
      </c>
      <c r="AQ4002" t="s">
        <v>57</v>
      </c>
      <c r="AR4002">
        <v>0</v>
      </c>
      <c r="AW4002" t="s">
        <v>58</v>
      </c>
      <c r="AX4002">
        <v>0</v>
      </c>
      <c r="AY4002">
        <v>2</v>
      </c>
      <c r="AZ4002">
        <v>0.65</v>
      </c>
      <c r="BA4002">
        <v>0.65</v>
      </c>
      <c r="BB4002" t="s">
        <v>59</v>
      </c>
    </row>
    <row r="4003" spans="1:54" x14ac:dyDescent="0.2">
      <c r="A4003" s="7" t="str">
        <f>VLOOKUP(G4003,'Matching-Tabelle'!$A$76:$B$80,2,FALSE)</f>
        <v>ralph.straehl@tkb.ch</v>
      </c>
      <c r="B4003" s="7" t="str">
        <f>VLOOKUP(J4003,'Matching-Tabelle'!$A$1:$B$66,2,FALSE)</f>
        <v>WPI CTB</v>
      </c>
      <c r="C4003" s="7" t="str">
        <f>IF(VLOOKUP(J4003,'Matching-Tabelle'!$A$1:$CB$66,3,FALSE)=0,"",VLOOKUP(J4003,'Matching-Tabelle'!$A$1:$CB$66,3,FALSE))</f>
        <v/>
      </c>
      <c r="D4003" s="7">
        <v>5.8</v>
      </c>
      <c r="E4003" s="7" t="s">
        <v>3548</v>
      </c>
      <c r="F4003" s="8">
        <v>42578</v>
      </c>
      <c r="G4003" t="s">
        <v>5099</v>
      </c>
      <c r="H4003" t="s">
        <v>3260</v>
      </c>
      <c r="I4003" t="s">
        <v>3261</v>
      </c>
      <c r="J4003">
        <v>935</v>
      </c>
      <c r="K4003" t="s">
        <v>1147</v>
      </c>
      <c r="L4003" t="s">
        <v>1148</v>
      </c>
      <c r="M4003">
        <v>990001</v>
      </c>
      <c r="N4003" t="s">
        <v>51</v>
      </c>
      <c r="O4003">
        <v>5.8</v>
      </c>
      <c r="Q4003">
        <v>5.8</v>
      </c>
      <c r="S4003" t="s">
        <v>3548</v>
      </c>
      <c r="AE4003">
        <v>12</v>
      </c>
      <c r="AF4003">
        <v>7.6</v>
      </c>
      <c r="AG4003">
        <v>5</v>
      </c>
      <c r="AH4003" t="s">
        <v>53</v>
      </c>
      <c r="AI4003" t="s">
        <v>54</v>
      </c>
      <c r="AJ4003">
        <v>2</v>
      </c>
      <c r="AK4003">
        <v>1</v>
      </c>
      <c r="AL4003">
        <v>1</v>
      </c>
      <c r="AM4003" t="s">
        <v>55</v>
      </c>
      <c r="AN4003" t="s">
        <v>56</v>
      </c>
      <c r="AP4003">
        <v>1</v>
      </c>
      <c r="AQ4003" t="s">
        <v>57</v>
      </c>
      <c r="AR4003">
        <v>0</v>
      </c>
      <c r="AW4003" t="s">
        <v>58</v>
      </c>
      <c r="AX4003">
        <v>0</v>
      </c>
      <c r="AY4003">
        <v>2</v>
      </c>
      <c r="AZ4003">
        <v>5.8</v>
      </c>
      <c r="BA4003">
        <v>5.8</v>
      </c>
      <c r="BB4003" t="s">
        <v>59</v>
      </c>
    </row>
    <row r="4004" spans="1:54" x14ac:dyDescent="0.2">
      <c r="A4004" s="7" t="str">
        <f>VLOOKUP(G4004,'Matching-Tabelle'!$A$76:$B$80,2,FALSE)</f>
        <v>ralph.straehl@tkb.ch</v>
      </c>
      <c r="B4004" s="7" t="str">
        <f>VLOOKUP(J4004,'Matching-Tabelle'!$A$1:$B$66,2,FALSE)</f>
        <v>WPI CTB</v>
      </c>
      <c r="C4004" s="7" t="str">
        <f>IF(VLOOKUP(J4004,'Matching-Tabelle'!$A$1:$CB$66,3,FALSE)=0,"",VLOOKUP(J4004,'Matching-Tabelle'!$A$1:$CB$66,3,FALSE))</f>
        <v/>
      </c>
      <c r="D4004" s="7">
        <v>0.76</v>
      </c>
      <c r="E4004" s="7" t="s">
        <v>3549</v>
      </c>
      <c r="F4004" s="8">
        <v>42578</v>
      </c>
      <c r="G4004" t="s">
        <v>5099</v>
      </c>
      <c r="H4004" t="s">
        <v>3260</v>
      </c>
      <c r="I4004" t="s">
        <v>3261</v>
      </c>
      <c r="J4004">
        <v>925</v>
      </c>
      <c r="K4004" t="s">
        <v>49</v>
      </c>
      <c r="L4004" t="s">
        <v>50</v>
      </c>
      <c r="M4004">
        <v>990001</v>
      </c>
      <c r="N4004" t="s">
        <v>51</v>
      </c>
      <c r="O4004">
        <v>0.76</v>
      </c>
      <c r="Q4004">
        <v>0.76</v>
      </c>
      <c r="S4004" t="s">
        <v>3549</v>
      </c>
      <c r="AE4004">
        <v>12</v>
      </c>
      <c r="AF4004">
        <v>7.6</v>
      </c>
      <c r="AG4004">
        <v>5</v>
      </c>
      <c r="AH4004" t="s">
        <v>53</v>
      </c>
      <c r="AI4004" t="s">
        <v>54</v>
      </c>
      <c r="AJ4004">
        <v>2</v>
      </c>
      <c r="AK4004">
        <v>1</v>
      </c>
      <c r="AL4004">
        <v>1</v>
      </c>
      <c r="AM4004" t="s">
        <v>55</v>
      </c>
      <c r="AN4004" t="s">
        <v>56</v>
      </c>
      <c r="AP4004">
        <v>1</v>
      </c>
      <c r="AQ4004" t="s">
        <v>57</v>
      </c>
      <c r="AR4004">
        <v>0</v>
      </c>
      <c r="AW4004" t="s">
        <v>58</v>
      </c>
      <c r="AX4004">
        <v>0</v>
      </c>
      <c r="AY4004">
        <v>2</v>
      </c>
      <c r="AZ4004">
        <v>0.76</v>
      </c>
      <c r="BA4004">
        <v>0.76</v>
      </c>
      <c r="BB4004" t="s">
        <v>59</v>
      </c>
    </row>
    <row r="4005" spans="1:54" x14ac:dyDescent="0.2">
      <c r="A4005" s="7" t="str">
        <f>VLOOKUP(G4005,'Matching-Tabelle'!$A$76:$B$80,2,FALSE)</f>
        <v>ralph.straehl@tkb.ch</v>
      </c>
      <c r="B4005" s="7" t="str">
        <f>VLOOKUP(J4005,'Matching-Tabelle'!$A$1:$B$66,2,FALSE)</f>
        <v>Proj HR SYS</v>
      </c>
      <c r="C4005" s="7" t="str">
        <f>IF(VLOOKUP(J4005,'Matching-Tabelle'!$A$1:$CB$66,3,FALSE)=0,"",VLOOKUP(J4005,'Matching-Tabelle'!$A$1:$CB$66,3,FALSE))</f>
        <v/>
      </c>
      <c r="D4005" s="7">
        <v>1.75</v>
      </c>
      <c r="E4005" s="7" t="s">
        <v>3550</v>
      </c>
      <c r="F4005" s="8">
        <v>42578</v>
      </c>
      <c r="G4005" t="s">
        <v>5099</v>
      </c>
      <c r="H4005" t="s">
        <v>3260</v>
      </c>
      <c r="I4005" t="s">
        <v>3261</v>
      </c>
      <c r="J4005">
        <v>2000232</v>
      </c>
      <c r="K4005" t="s">
        <v>60</v>
      </c>
      <c r="L4005" t="s">
        <v>61</v>
      </c>
      <c r="M4005">
        <v>990001</v>
      </c>
      <c r="N4005" t="s">
        <v>51</v>
      </c>
      <c r="O4005">
        <v>1.75</v>
      </c>
      <c r="Q4005">
        <v>1.75</v>
      </c>
      <c r="S4005" t="s">
        <v>3550</v>
      </c>
      <c r="AE4005">
        <v>12</v>
      </c>
      <c r="AF4005">
        <v>7.6</v>
      </c>
      <c r="AG4005">
        <v>5</v>
      </c>
      <c r="AH4005" t="s">
        <v>53</v>
      </c>
      <c r="AI4005" t="s">
        <v>54</v>
      </c>
      <c r="AJ4005">
        <v>2</v>
      </c>
      <c r="AK4005">
        <v>1</v>
      </c>
      <c r="AL4005">
        <v>1</v>
      </c>
      <c r="AM4005" t="s">
        <v>55</v>
      </c>
      <c r="AN4005" t="s">
        <v>56</v>
      </c>
      <c r="AP4005">
        <v>1</v>
      </c>
      <c r="AQ4005" t="s">
        <v>57</v>
      </c>
      <c r="AR4005">
        <v>0</v>
      </c>
      <c r="AW4005" t="s">
        <v>58</v>
      </c>
      <c r="AX4005">
        <v>0</v>
      </c>
      <c r="AY4005">
        <v>2</v>
      </c>
      <c r="AZ4005">
        <v>1.75</v>
      </c>
      <c r="BA4005">
        <v>1.75</v>
      </c>
      <c r="BB4005" t="s">
        <v>59</v>
      </c>
    </row>
    <row r="4006" spans="1:54" x14ac:dyDescent="0.2">
      <c r="A4006" s="7" t="str">
        <f>VLOOKUP(G4006,'Matching-Tabelle'!$A$76:$B$80,2,FALSE)</f>
        <v>ralph.straehl@tkb.ch</v>
      </c>
      <c r="B4006" s="7" t="str">
        <f>VLOOKUP(J4006,'Matching-Tabelle'!$A$1:$B$66,2,FALSE)</f>
        <v>WPI RTB</v>
      </c>
      <c r="C4006" s="7" t="str">
        <f>IF(VLOOKUP(J4006,'Matching-Tabelle'!$A$1:$CB$66,3,FALSE)=0,"",VLOOKUP(J4006,'Matching-Tabelle'!$A$1:$CB$66,3,FALSE))</f>
        <v/>
      </c>
      <c r="D4006" s="7">
        <v>0.35</v>
      </c>
      <c r="E4006" s="7" t="s">
        <v>3267</v>
      </c>
      <c r="F4006" s="8">
        <v>42579</v>
      </c>
      <c r="G4006" t="s">
        <v>5099</v>
      </c>
      <c r="H4006" t="s">
        <v>3260</v>
      </c>
      <c r="I4006" t="s">
        <v>3261</v>
      </c>
      <c r="J4006">
        <v>24</v>
      </c>
      <c r="K4006" t="s">
        <v>73</v>
      </c>
      <c r="L4006" t="s">
        <v>74</v>
      </c>
      <c r="M4006">
        <v>990001</v>
      </c>
      <c r="N4006" t="s">
        <v>51</v>
      </c>
      <c r="O4006">
        <v>0.35</v>
      </c>
      <c r="Q4006">
        <v>0.35</v>
      </c>
      <c r="S4006" t="s">
        <v>3267</v>
      </c>
      <c r="AE4006">
        <v>12</v>
      </c>
      <c r="AF4006">
        <v>7.6</v>
      </c>
      <c r="AG4006">
        <v>5</v>
      </c>
      <c r="AH4006" t="s">
        <v>53</v>
      </c>
      <c r="AI4006" t="s">
        <v>54</v>
      </c>
      <c r="AJ4006">
        <v>2</v>
      </c>
      <c r="AK4006">
        <v>1</v>
      </c>
      <c r="AL4006">
        <v>1</v>
      </c>
      <c r="AM4006" t="s">
        <v>55</v>
      </c>
      <c r="AN4006" t="s">
        <v>56</v>
      </c>
      <c r="AP4006">
        <v>1</v>
      </c>
      <c r="AQ4006" t="s">
        <v>57</v>
      </c>
      <c r="AR4006">
        <v>0</v>
      </c>
      <c r="AW4006" t="s">
        <v>58</v>
      </c>
      <c r="AX4006">
        <v>0</v>
      </c>
      <c r="AY4006">
        <v>2</v>
      </c>
      <c r="AZ4006">
        <v>0.35</v>
      </c>
      <c r="BA4006">
        <v>0.35</v>
      </c>
      <c r="BB4006" t="s">
        <v>59</v>
      </c>
    </row>
    <row r="4007" spans="1:54" x14ac:dyDescent="0.2">
      <c r="A4007" s="7" t="str">
        <f>VLOOKUP(G4007,'Matching-Tabelle'!$A$76:$B$80,2,FALSE)</f>
        <v>ralph.straehl@tkb.ch</v>
      </c>
      <c r="B4007" s="7" t="str">
        <f>VLOOKUP(J4007,'Matching-Tabelle'!$A$1:$B$66,2,FALSE)</f>
        <v>Proj HR SYS</v>
      </c>
      <c r="C4007" s="7" t="str">
        <f>IF(VLOOKUP(J4007,'Matching-Tabelle'!$A$1:$CB$66,3,FALSE)=0,"",VLOOKUP(J4007,'Matching-Tabelle'!$A$1:$CB$66,3,FALSE))</f>
        <v/>
      </c>
      <c r="D4007" s="7">
        <v>2</v>
      </c>
      <c r="E4007" s="7" t="s">
        <v>3551</v>
      </c>
      <c r="F4007" s="8">
        <v>42579</v>
      </c>
      <c r="G4007" t="s">
        <v>5099</v>
      </c>
      <c r="H4007" t="s">
        <v>3260</v>
      </c>
      <c r="I4007" t="s">
        <v>3261</v>
      </c>
      <c r="J4007">
        <v>2000232</v>
      </c>
      <c r="K4007" t="s">
        <v>60</v>
      </c>
      <c r="L4007" t="s">
        <v>61</v>
      </c>
      <c r="M4007">
        <v>990001</v>
      </c>
      <c r="N4007" t="s">
        <v>51</v>
      </c>
      <c r="O4007">
        <v>2</v>
      </c>
      <c r="Q4007">
        <v>2</v>
      </c>
      <c r="S4007" t="s">
        <v>3551</v>
      </c>
      <c r="AE4007">
        <v>12</v>
      </c>
      <c r="AF4007">
        <v>7.6</v>
      </c>
      <c r="AG4007">
        <v>5</v>
      </c>
      <c r="AH4007" t="s">
        <v>53</v>
      </c>
      <c r="AI4007" t="s">
        <v>54</v>
      </c>
      <c r="AJ4007">
        <v>2</v>
      </c>
      <c r="AK4007">
        <v>1</v>
      </c>
      <c r="AL4007">
        <v>1</v>
      </c>
      <c r="AM4007" t="s">
        <v>55</v>
      </c>
      <c r="AN4007" t="s">
        <v>56</v>
      </c>
      <c r="AP4007">
        <v>1</v>
      </c>
      <c r="AQ4007" t="s">
        <v>57</v>
      </c>
      <c r="AR4007">
        <v>0</v>
      </c>
      <c r="AW4007" t="s">
        <v>58</v>
      </c>
      <c r="AX4007">
        <v>0</v>
      </c>
      <c r="AY4007">
        <v>2</v>
      </c>
      <c r="AZ4007">
        <v>2</v>
      </c>
      <c r="BA4007">
        <v>2</v>
      </c>
      <c r="BB4007" t="s">
        <v>59</v>
      </c>
    </row>
    <row r="4008" spans="1:54" x14ac:dyDescent="0.2">
      <c r="A4008" s="7" t="str">
        <f>VLOOKUP(G4008,'Matching-Tabelle'!$A$76:$B$80,2,FALSE)</f>
        <v>ralph.straehl@tkb.ch</v>
      </c>
      <c r="B4008" s="7" t="str">
        <f>VLOOKUP(J4008,'Matching-Tabelle'!$A$1:$B$66,2,FALSE)</f>
        <v>Proj Optima</v>
      </c>
      <c r="C4008" s="7" t="str">
        <f>IF(VLOOKUP(J4008,'Matching-Tabelle'!$A$1:$CB$66,3,FALSE)=0,"",VLOOKUP(J4008,'Matching-Tabelle'!$A$1:$CB$66,3,FALSE))</f>
        <v/>
      </c>
      <c r="D4008" s="7">
        <v>5.87</v>
      </c>
      <c r="E4008" s="7" t="s">
        <v>3552</v>
      </c>
      <c r="F4008" s="8">
        <v>42579</v>
      </c>
      <c r="G4008" t="s">
        <v>5099</v>
      </c>
      <c r="H4008" t="s">
        <v>3260</v>
      </c>
      <c r="I4008" t="s">
        <v>3261</v>
      </c>
      <c r="J4008">
        <v>211</v>
      </c>
      <c r="K4008" t="s">
        <v>79</v>
      </c>
      <c r="L4008" t="s">
        <v>80</v>
      </c>
      <c r="M4008">
        <v>990001</v>
      </c>
      <c r="N4008" t="s">
        <v>51</v>
      </c>
      <c r="O4008">
        <v>5.87</v>
      </c>
      <c r="Q4008">
        <v>5.87</v>
      </c>
      <c r="S4008" t="s">
        <v>3552</v>
      </c>
      <c r="AE4008">
        <v>12</v>
      </c>
      <c r="AF4008">
        <v>7.6</v>
      </c>
      <c r="AG4008">
        <v>5</v>
      </c>
      <c r="AH4008" t="s">
        <v>53</v>
      </c>
      <c r="AI4008" t="s">
        <v>54</v>
      </c>
      <c r="AJ4008">
        <v>2</v>
      </c>
      <c r="AK4008">
        <v>1</v>
      </c>
      <c r="AL4008">
        <v>1</v>
      </c>
      <c r="AM4008" t="s">
        <v>55</v>
      </c>
      <c r="AN4008" t="s">
        <v>56</v>
      </c>
      <c r="AP4008">
        <v>1</v>
      </c>
      <c r="AQ4008" t="s">
        <v>57</v>
      </c>
      <c r="AR4008">
        <v>0</v>
      </c>
      <c r="AW4008" t="s">
        <v>58</v>
      </c>
      <c r="AX4008">
        <v>0</v>
      </c>
      <c r="AY4008">
        <v>2</v>
      </c>
      <c r="AZ4008">
        <v>5.87</v>
      </c>
      <c r="BA4008">
        <v>5.87</v>
      </c>
      <c r="BB4008" t="s">
        <v>59</v>
      </c>
    </row>
    <row r="4009" spans="1:54" x14ac:dyDescent="0.2">
      <c r="A4009" s="7" t="str">
        <f>VLOOKUP(G4009,'Matching-Tabelle'!$A$76:$B$80,2,FALSE)</f>
        <v>ralph.straehl@tkb.ch</v>
      </c>
      <c r="B4009" s="7" t="str">
        <f>VLOOKUP(J4009,'Matching-Tabelle'!$A$1:$B$66,2,FALSE)</f>
        <v>WPI RTB</v>
      </c>
      <c r="C4009" s="7" t="str">
        <f>IF(VLOOKUP(J4009,'Matching-Tabelle'!$A$1:$CB$66,3,FALSE)=0,"",VLOOKUP(J4009,'Matching-Tabelle'!$A$1:$CB$66,3,FALSE))</f>
        <v/>
      </c>
      <c r="D4009" s="7">
        <v>0.75</v>
      </c>
      <c r="E4009" s="7" t="s">
        <v>3267</v>
      </c>
      <c r="F4009" s="8">
        <v>42580</v>
      </c>
      <c r="G4009" t="s">
        <v>5099</v>
      </c>
      <c r="H4009" t="s">
        <v>3260</v>
      </c>
      <c r="I4009" t="s">
        <v>3261</v>
      </c>
      <c r="J4009">
        <v>24</v>
      </c>
      <c r="K4009" t="s">
        <v>73</v>
      </c>
      <c r="L4009" t="s">
        <v>74</v>
      </c>
      <c r="M4009">
        <v>990001</v>
      </c>
      <c r="N4009" t="s">
        <v>51</v>
      </c>
      <c r="O4009">
        <v>0.75</v>
      </c>
      <c r="Q4009">
        <v>0.75</v>
      </c>
      <c r="S4009" t="s">
        <v>3267</v>
      </c>
      <c r="AE4009">
        <v>12</v>
      </c>
      <c r="AF4009">
        <v>7.6</v>
      </c>
      <c r="AG4009">
        <v>5</v>
      </c>
      <c r="AH4009" t="s">
        <v>53</v>
      </c>
      <c r="AI4009" t="s">
        <v>54</v>
      </c>
      <c r="AJ4009">
        <v>2</v>
      </c>
      <c r="AK4009">
        <v>1</v>
      </c>
      <c r="AL4009">
        <v>1</v>
      </c>
      <c r="AM4009" t="s">
        <v>55</v>
      </c>
      <c r="AN4009" t="s">
        <v>56</v>
      </c>
      <c r="AP4009">
        <v>1</v>
      </c>
      <c r="AQ4009" t="s">
        <v>57</v>
      </c>
      <c r="AR4009">
        <v>0</v>
      </c>
      <c r="AW4009" t="s">
        <v>58</v>
      </c>
      <c r="AX4009">
        <v>0</v>
      </c>
      <c r="AY4009">
        <v>2</v>
      </c>
      <c r="AZ4009">
        <v>0.75</v>
      </c>
      <c r="BA4009">
        <v>0.75</v>
      </c>
      <c r="BB4009" t="s">
        <v>59</v>
      </c>
    </row>
    <row r="4010" spans="1:54" x14ac:dyDescent="0.2">
      <c r="A4010" s="7" t="str">
        <f>VLOOKUP(G4010,'Matching-Tabelle'!$A$76:$B$80,2,FALSE)</f>
        <v>ralph.straehl@tkb.ch</v>
      </c>
      <c r="B4010" s="7" t="str">
        <f>VLOOKUP(J4010,'Matching-Tabelle'!$A$1:$B$66,2,FALSE)</f>
        <v>WPI RTB</v>
      </c>
      <c r="C4010" s="7" t="str">
        <f>IF(VLOOKUP(J4010,'Matching-Tabelle'!$A$1:$CB$66,3,FALSE)=0,"",VLOOKUP(J4010,'Matching-Tabelle'!$A$1:$CB$66,3,FALSE))</f>
        <v/>
      </c>
      <c r="D4010" s="7">
        <v>1.56</v>
      </c>
      <c r="E4010" s="7" t="s">
        <v>3553</v>
      </c>
      <c r="F4010" s="8">
        <v>42580</v>
      </c>
      <c r="G4010" t="s">
        <v>5099</v>
      </c>
      <c r="H4010" t="s">
        <v>3260</v>
      </c>
      <c r="I4010" t="s">
        <v>3261</v>
      </c>
      <c r="J4010">
        <v>27</v>
      </c>
      <c r="K4010" t="s">
        <v>872</v>
      </c>
      <c r="L4010" t="s">
        <v>873</v>
      </c>
      <c r="M4010">
        <v>990001</v>
      </c>
      <c r="N4010" t="s">
        <v>51</v>
      </c>
      <c r="O4010">
        <v>1.56</v>
      </c>
      <c r="Q4010">
        <v>1.56</v>
      </c>
      <c r="S4010" t="s">
        <v>3553</v>
      </c>
      <c r="AE4010">
        <v>12</v>
      </c>
      <c r="AF4010">
        <v>7.6</v>
      </c>
      <c r="AG4010">
        <v>5</v>
      </c>
      <c r="AH4010" t="s">
        <v>53</v>
      </c>
      <c r="AI4010" t="s">
        <v>54</v>
      </c>
      <c r="AJ4010">
        <v>2</v>
      </c>
      <c r="AK4010">
        <v>1</v>
      </c>
      <c r="AL4010">
        <v>1</v>
      </c>
      <c r="AM4010" t="s">
        <v>55</v>
      </c>
      <c r="AN4010" t="s">
        <v>56</v>
      </c>
      <c r="AP4010">
        <v>1</v>
      </c>
      <c r="AQ4010" t="s">
        <v>57</v>
      </c>
      <c r="AR4010">
        <v>0</v>
      </c>
      <c r="AW4010" t="s">
        <v>58</v>
      </c>
      <c r="AX4010">
        <v>0</v>
      </c>
      <c r="AY4010">
        <v>2</v>
      </c>
      <c r="AZ4010">
        <v>1.56</v>
      </c>
      <c r="BA4010">
        <v>1.56</v>
      </c>
      <c r="BB4010" t="s">
        <v>59</v>
      </c>
    </row>
    <row r="4011" spans="1:54" x14ac:dyDescent="0.2">
      <c r="A4011" s="7" t="str">
        <f>VLOOKUP(G4011,'Matching-Tabelle'!$A$76:$B$80,2,FALSE)</f>
        <v>ralph.straehl@tkb.ch</v>
      </c>
      <c r="B4011" s="7" t="str">
        <f>VLOOKUP(J4011,'Matching-Tabelle'!$A$1:$B$66,2,FALSE)</f>
        <v>Proj HR SYS</v>
      </c>
      <c r="C4011" s="7" t="str">
        <f>IF(VLOOKUP(J4011,'Matching-Tabelle'!$A$1:$CB$66,3,FALSE)=0,"",VLOOKUP(J4011,'Matching-Tabelle'!$A$1:$CB$66,3,FALSE))</f>
        <v/>
      </c>
      <c r="D4011" s="7">
        <v>1.25</v>
      </c>
      <c r="E4011" s="7"/>
      <c r="F4011" s="8">
        <v>42580</v>
      </c>
      <c r="G4011" t="s">
        <v>5099</v>
      </c>
      <c r="H4011" t="s">
        <v>3260</v>
      </c>
      <c r="I4011" t="s">
        <v>3261</v>
      </c>
      <c r="J4011">
        <v>2000232</v>
      </c>
      <c r="K4011" t="s">
        <v>60</v>
      </c>
      <c r="L4011" t="s">
        <v>61</v>
      </c>
      <c r="M4011">
        <v>990001</v>
      </c>
      <c r="N4011" t="s">
        <v>51</v>
      </c>
      <c r="O4011">
        <v>1.25</v>
      </c>
      <c r="Q4011">
        <v>1.25</v>
      </c>
      <c r="AE4011">
        <v>12</v>
      </c>
      <c r="AF4011">
        <v>7.6</v>
      </c>
      <c r="AG4011">
        <v>5</v>
      </c>
      <c r="AH4011" t="s">
        <v>53</v>
      </c>
      <c r="AI4011" t="s">
        <v>54</v>
      </c>
      <c r="AJ4011">
        <v>2</v>
      </c>
      <c r="AK4011">
        <v>1</v>
      </c>
      <c r="AL4011">
        <v>1</v>
      </c>
      <c r="AM4011" t="s">
        <v>55</v>
      </c>
      <c r="AN4011" t="s">
        <v>56</v>
      </c>
      <c r="AP4011">
        <v>1</v>
      </c>
      <c r="AQ4011" t="s">
        <v>57</v>
      </c>
      <c r="AR4011">
        <v>0</v>
      </c>
      <c r="AW4011" t="s">
        <v>58</v>
      </c>
      <c r="AX4011">
        <v>0</v>
      </c>
      <c r="AY4011">
        <v>2</v>
      </c>
      <c r="AZ4011">
        <v>1.25</v>
      </c>
      <c r="BA4011">
        <v>1.25</v>
      </c>
      <c r="BB4011" t="s">
        <v>59</v>
      </c>
    </row>
    <row r="4012" spans="1:54" x14ac:dyDescent="0.2">
      <c r="A4012" s="7" t="str">
        <f>VLOOKUP(G4012,'Matching-Tabelle'!$A$76:$B$80,2,FALSE)</f>
        <v>ralph.straehl@tkb.ch</v>
      </c>
      <c r="B4012" s="7" t="str">
        <f>VLOOKUP(J4012,'Matching-Tabelle'!$A$1:$B$66,2,FALSE)</f>
        <v>Proj Eval NePe</v>
      </c>
      <c r="C4012" s="7" t="str">
        <f>IF(VLOOKUP(J4012,'Matching-Tabelle'!$A$1:$CB$66,3,FALSE)=0,"",VLOOKUP(J4012,'Matching-Tabelle'!$A$1:$CB$66,3,FALSE))</f>
        <v>WPI Projekte</v>
      </c>
      <c r="D4012" s="7">
        <v>6.53</v>
      </c>
      <c r="E4012" s="7" t="s">
        <v>3554</v>
      </c>
      <c r="F4012" s="8">
        <v>42580</v>
      </c>
      <c r="G4012" t="s">
        <v>5099</v>
      </c>
      <c r="H4012" t="s">
        <v>3260</v>
      </c>
      <c r="I4012" t="s">
        <v>3261</v>
      </c>
      <c r="J4012">
        <v>225</v>
      </c>
      <c r="K4012" t="s">
        <v>172</v>
      </c>
      <c r="L4012" t="s">
        <v>173</v>
      </c>
      <c r="M4012">
        <v>990001</v>
      </c>
      <c r="N4012" t="s">
        <v>51</v>
      </c>
      <c r="O4012">
        <v>6.53</v>
      </c>
      <c r="Q4012">
        <v>6.53</v>
      </c>
      <c r="S4012" t="s">
        <v>3554</v>
      </c>
      <c r="AE4012">
        <v>12</v>
      </c>
      <c r="AF4012">
        <v>7.6</v>
      </c>
      <c r="AG4012">
        <v>5</v>
      </c>
      <c r="AH4012" t="s">
        <v>53</v>
      </c>
      <c r="AI4012" t="s">
        <v>54</v>
      </c>
      <c r="AJ4012">
        <v>2</v>
      </c>
      <c r="AK4012">
        <v>1</v>
      </c>
      <c r="AL4012">
        <v>1</v>
      </c>
      <c r="AM4012" t="s">
        <v>55</v>
      </c>
      <c r="AN4012" t="s">
        <v>56</v>
      </c>
      <c r="AP4012">
        <v>1</v>
      </c>
      <c r="AQ4012" t="s">
        <v>57</v>
      </c>
      <c r="AR4012">
        <v>0</v>
      </c>
      <c r="AW4012" t="s">
        <v>58</v>
      </c>
      <c r="AX4012">
        <v>0</v>
      </c>
      <c r="AY4012">
        <v>2</v>
      </c>
      <c r="AZ4012">
        <v>6.53</v>
      </c>
      <c r="BA4012">
        <v>6.53</v>
      </c>
      <c r="BB4012" t="s">
        <v>59</v>
      </c>
    </row>
    <row r="4013" spans="1:54" x14ac:dyDescent="0.2">
      <c r="A4013" s="7" t="str">
        <f>VLOOKUP(G4013,'Matching-Tabelle'!$A$76:$B$80,2,FALSE)</f>
        <v>ralph.straehl@tkb.ch</v>
      </c>
      <c r="B4013" s="7" t="str">
        <f>VLOOKUP(J4013,'Matching-Tabelle'!$A$1:$B$66,2,FALSE)</f>
        <v>WPI RTB</v>
      </c>
      <c r="C4013" s="7" t="str">
        <f>IF(VLOOKUP(J4013,'Matching-Tabelle'!$A$1:$CB$66,3,FALSE)=0,"",VLOOKUP(J4013,'Matching-Tabelle'!$A$1:$CB$66,3,FALSE))</f>
        <v/>
      </c>
      <c r="D4013" s="7">
        <v>0.75</v>
      </c>
      <c r="E4013" s="7" t="s">
        <v>3555</v>
      </c>
      <c r="F4013" s="8">
        <v>42584</v>
      </c>
      <c r="G4013" t="s">
        <v>5099</v>
      </c>
      <c r="H4013" t="s">
        <v>3260</v>
      </c>
      <c r="I4013" t="s">
        <v>3261</v>
      </c>
      <c r="J4013">
        <v>24</v>
      </c>
      <c r="K4013" t="s">
        <v>73</v>
      </c>
      <c r="L4013" t="s">
        <v>74</v>
      </c>
      <c r="M4013">
        <v>990001</v>
      </c>
      <c r="N4013" t="s">
        <v>51</v>
      </c>
      <c r="O4013">
        <v>0.75</v>
      </c>
      <c r="Q4013">
        <v>0.75</v>
      </c>
      <c r="S4013" t="s">
        <v>3555</v>
      </c>
      <c r="AE4013">
        <v>12</v>
      </c>
      <c r="AF4013">
        <v>7.6</v>
      </c>
      <c r="AG4013">
        <v>5</v>
      </c>
      <c r="AH4013" t="s">
        <v>53</v>
      </c>
      <c r="AI4013" t="s">
        <v>54</v>
      </c>
      <c r="AJ4013">
        <v>2</v>
      </c>
      <c r="AK4013">
        <v>1</v>
      </c>
      <c r="AL4013">
        <v>1</v>
      </c>
      <c r="AM4013" t="s">
        <v>55</v>
      </c>
      <c r="AN4013" t="s">
        <v>56</v>
      </c>
      <c r="AP4013">
        <v>1</v>
      </c>
      <c r="AQ4013" t="s">
        <v>57</v>
      </c>
      <c r="AR4013">
        <v>0</v>
      </c>
      <c r="AW4013" t="s">
        <v>58</v>
      </c>
      <c r="AX4013">
        <v>0</v>
      </c>
      <c r="AY4013">
        <v>2</v>
      </c>
      <c r="AZ4013">
        <v>0.75</v>
      </c>
      <c r="BA4013">
        <v>0.75</v>
      </c>
      <c r="BB4013" t="s">
        <v>59</v>
      </c>
    </row>
    <row r="4014" spans="1:54" x14ac:dyDescent="0.2">
      <c r="A4014" s="7" t="str">
        <f>VLOOKUP(G4014,'Matching-Tabelle'!$A$76:$B$80,2,FALSE)</f>
        <v>ralph.straehl@tkb.ch</v>
      </c>
      <c r="B4014" s="7" t="str">
        <f>VLOOKUP(J4014,'Matching-Tabelle'!$A$1:$B$66,2,FALSE)</f>
        <v>Proj HR SYS</v>
      </c>
      <c r="C4014" s="7" t="str">
        <f>IF(VLOOKUP(J4014,'Matching-Tabelle'!$A$1:$CB$66,3,FALSE)=0,"",VLOOKUP(J4014,'Matching-Tabelle'!$A$1:$CB$66,3,FALSE))</f>
        <v/>
      </c>
      <c r="D4014" s="7">
        <v>4.75</v>
      </c>
      <c r="E4014" s="7" t="s">
        <v>3556</v>
      </c>
      <c r="F4014" s="8">
        <v>42584</v>
      </c>
      <c r="G4014" t="s">
        <v>5099</v>
      </c>
      <c r="H4014" t="s">
        <v>3260</v>
      </c>
      <c r="I4014" t="s">
        <v>3261</v>
      </c>
      <c r="J4014">
        <v>2000232</v>
      </c>
      <c r="K4014" t="s">
        <v>60</v>
      </c>
      <c r="L4014" t="s">
        <v>61</v>
      </c>
      <c r="M4014">
        <v>990001</v>
      </c>
      <c r="N4014" t="s">
        <v>51</v>
      </c>
      <c r="O4014">
        <v>4.75</v>
      </c>
      <c r="Q4014">
        <v>4.75</v>
      </c>
      <c r="S4014" t="s">
        <v>3556</v>
      </c>
      <c r="AE4014">
        <v>12</v>
      </c>
      <c r="AF4014">
        <v>7.6</v>
      </c>
      <c r="AG4014">
        <v>5</v>
      </c>
      <c r="AH4014" t="s">
        <v>53</v>
      </c>
      <c r="AI4014" t="s">
        <v>54</v>
      </c>
      <c r="AJ4014">
        <v>2</v>
      </c>
      <c r="AK4014">
        <v>1</v>
      </c>
      <c r="AL4014">
        <v>1</v>
      </c>
      <c r="AM4014" t="s">
        <v>55</v>
      </c>
      <c r="AN4014" t="s">
        <v>56</v>
      </c>
      <c r="AP4014">
        <v>1</v>
      </c>
      <c r="AQ4014" t="s">
        <v>57</v>
      </c>
      <c r="AR4014">
        <v>0</v>
      </c>
      <c r="AW4014" t="s">
        <v>58</v>
      </c>
      <c r="AX4014">
        <v>0</v>
      </c>
      <c r="AY4014">
        <v>2</v>
      </c>
      <c r="AZ4014">
        <v>4.75</v>
      </c>
      <c r="BA4014">
        <v>4.75</v>
      </c>
      <c r="BB4014" t="s">
        <v>59</v>
      </c>
    </row>
    <row r="4015" spans="1:54" x14ac:dyDescent="0.2">
      <c r="A4015" s="7" t="str">
        <f>VLOOKUP(G4015,'Matching-Tabelle'!$A$76:$B$80,2,FALSE)</f>
        <v>ralph.straehl@tkb.ch</v>
      </c>
      <c r="B4015" s="7" t="str">
        <f>VLOOKUP(J4015,'Matching-Tabelle'!$A$1:$B$66,2,FALSE)</f>
        <v>Proj Eval NePe</v>
      </c>
      <c r="C4015" s="7" t="str">
        <f>IF(VLOOKUP(J4015,'Matching-Tabelle'!$A$1:$CB$66,3,FALSE)=0,"",VLOOKUP(J4015,'Matching-Tabelle'!$A$1:$CB$66,3,FALSE))</f>
        <v>WPI Projekte</v>
      </c>
      <c r="D4015" s="7">
        <v>1.75</v>
      </c>
      <c r="E4015" s="7" t="s">
        <v>3557</v>
      </c>
      <c r="F4015" s="8">
        <v>42584</v>
      </c>
      <c r="G4015" t="s">
        <v>5099</v>
      </c>
      <c r="H4015" t="s">
        <v>3260</v>
      </c>
      <c r="I4015" t="s">
        <v>3261</v>
      </c>
      <c r="J4015">
        <v>225</v>
      </c>
      <c r="K4015" t="s">
        <v>172</v>
      </c>
      <c r="L4015" t="s">
        <v>173</v>
      </c>
      <c r="M4015">
        <v>990001</v>
      </c>
      <c r="N4015" t="s">
        <v>51</v>
      </c>
      <c r="O4015">
        <v>1.75</v>
      </c>
      <c r="Q4015">
        <v>1.75</v>
      </c>
      <c r="S4015" t="s">
        <v>3557</v>
      </c>
      <c r="AE4015">
        <v>12</v>
      </c>
      <c r="AF4015">
        <v>7.6</v>
      </c>
      <c r="AG4015">
        <v>5</v>
      </c>
      <c r="AH4015" t="s">
        <v>53</v>
      </c>
      <c r="AI4015" t="s">
        <v>54</v>
      </c>
      <c r="AJ4015">
        <v>2</v>
      </c>
      <c r="AK4015">
        <v>1</v>
      </c>
      <c r="AL4015">
        <v>1</v>
      </c>
      <c r="AM4015" t="s">
        <v>55</v>
      </c>
      <c r="AN4015" t="s">
        <v>56</v>
      </c>
      <c r="AP4015">
        <v>1</v>
      </c>
      <c r="AQ4015" t="s">
        <v>57</v>
      </c>
      <c r="AR4015">
        <v>0</v>
      </c>
      <c r="AW4015" t="s">
        <v>58</v>
      </c>
      <c r="AX4015">
        <v>0</v>
      </c>
      <c r="AY4015">
        <v>2</v>
      </c>
      <c r="AZ4015">
        <v>1.75</v>
      </c>
      <c r="BA4015">
        <v>1.75</v>
      </c>
      <c r="BB4015" t="s">
        <v>59</v>
      </c>
    </row>
    <row r="4016" spans="1:54" x14ac:dyDescent="0.2">
      <c r="A4016" s="7" t="str">
        <f>VLOOKUP(G4016,'Matching-Tabelle'!$A$76:$B$80,2,FALSE)</f>
        <v>ralph.straehl@tkb.ch</v>
      </c>
      <c r="B4016" s="7" t="str">
        <f>VLOOKUP(J4016,'Matching-Tabelle'!$A$1:$B$66,2,FALSE)</f>
        <v>Proj Optima</v>
      </c>
      <c r="C4016" s="7" t="str">
        <f>IF(VLOOKUP(J4016,'Matching-Tabelle'!$A$1:$CB$66,3,FALSE)=0,"",VLOOKUP(J4016,'Matching-Tabelle'!$A$1:$CB$66,3,FALSE))</f>
        <v/>
      </c>
      <c r="D4016" s="7">
        <v>2.37</v>
      </c>
      <c r="E4016" s="7" t="s">
        <v>3558</v>
      </c>
      <c r="F4016" s="8">
        <v>42584</v>
      </c>
      <c r="G4016" t="s">
        <v>5099</v>
      </c>
      <c r="H4016" t="s">
        <v>3260</v>
      </c>
      <c r="I4016" t="s">
        <v>3261</v>
      </c>
      <c r="J4016">
        <v>211</v>
      </c>
      <c r="K4016" t="s">
        <v>79</v>
      </c>
      <c r="L4016" t="s">
        <v>80</v>
      </c>
      <c r="M4016">
        <v>990001</v>
      </c>
      <c r="N4016" t="s">
        <v>51</v>
      </c>
      <c r="O4016">
        <v>2.37</v>
      </c>
      <c r="Q4016">
        <v>2.37</v>
      </c>
      <c r="S4016" t="s">
        <v>3558</v>
      </c>
      <c r="AE4016">
        <v>12</v>
      </c>
      <c r="AF4016">
        <v>7.6</v>
      </c>
      <c r="AG4016">
        <v>5</v>
      </c>
      <c r="AH4016" t="s">
        <v>53</v>
      </c>
      <c r="AI4016" t="s">
        <v>54</v>
      </c>
      <c r="AJ4016">
        <v>2</v>
      </c>
      <c r="AK4016">
        <v>1</v>
      </c>
      <c r="AL4016">
        <v>1</v>
      </c>
      <c r="AM4016" t="s">
        <v>55</v>
      </c>
      <c r="AN4016" t="s">
        <v>56</v>
      </c>
      <c r="AP4016">
        <v>1</v>
      </c>
      <c r="AQ4016" t="s">
        <v>57</v>
      </c>
      <c r="AR4016">
        <v>0</v>
      </c>
      <c r="AW4016" t="s">
        <v>58</v>
      </c>
      <c r="AX4016">
        <v>0</v>
      </c>
      <c r="AY4016">
        <v>2</v>
      </c>
      <c r="AZ4016">
        <v>2.37</v>
      </c>
      <c r="BA4016">
        <v>2.37</v>
      </c>
      <c r="BB4016" t="s">
        <v>59</v>
      </c>
    </row>
    <row r="4017" spans="1:54" x14ac:dyDescent="0.2">
      <c r="A4017" s="7" t="str">
        <f>VLOOKUP(G4017,'Matching-Tabelle'!$A$76:$B$80,2,FALSE)</f>
        <v>ralph.straehl@tkb.ch</v>
      </c>
      <c r="B4017" s="7" t="str">
        <f>VLOOKUP(J4017,'Matching-Tabelle'!$A$1:$B$66,2,FALSE)</f>
        <v>Proj Eval NePe</v>
      </c>
      <c r="C4017" s="7" t="str">
        <f>IF(VLOOKUP(J4017,'Matching-Tabelle'!$A$1:$CB$66,3,FALSE)=0,"",VLOOKUP(J4017,'Matching-Tabelle'!$A$1:$CB$66,3,FALSE))</f>
        <v>WPI Projekte</v>
      </c>
      <c r="D4017" s="7">
        <v>10.25</v>
      </c>
      <c r="E4017" s="7" t="s">
        <v>3559</v>
      </c>
      <c r="F4017" s="8">
        <v>42585</v>
      </c>
      <c r="G4017" t="s">
        <v>5099</v>
      </c>
      <c r="H4017" t="s">
        <v>3260</v>
      </c>
      <c r="I4017" t="s">
        <v>3261</v>
      </c>
      <c r="J4017">
        <v>225</v>
      </c>
      <c r="K4017" t="s">
        <v>172</v>
      </c>
      <c r="L4017" t="s">
        <v>173</v>
      </c>
      <c r="M4017">
        <v>990001</v>
      </c>
      <c r="N4017" t="s">
        <v>51</v>
      </c>
      <c r="O4017">
        <v>10.25</v>
      </c>
      <c r="Q4017">
        <v>10.25</v>
      </c>
      <c r="S4017" t="s">
        <v>3559</v>
      </c>
      <c r="AE4017">
        <v>12</v>
      </c>
      <c r="AF4017">
        <v>7.6</v>
      </c>
      <c r="AG4017">
        <v>5</v>
      </c>
      <c r="AH4017" t="s">
        <v>53</v>
      </c>
      <c r="AI4017" t="s">
        <v>54</v>
      </c>
      <c r="AJ4017">
        <v>2</v>
      </c>
      <c r="AK4017">
        <v>1</v>
      </c>
      <c r="AL4017">
        <v>1</v>
      </c>
      <c r="AM4017" t="s">
        <v>55</v>
      </c>
      <c r="AN4017" t="s">
        <v>56</v>
      </c>
      <c r="AP4017">
        <v>1</v>
      </c>
      <c r="AQ4017" t="s">
        <v>57</v>
      </c>
      <c r="AR4017">
        <v>0</v>
      </c>
      <c r="AW4017" t="s">
        <v>58</v>
      </c>
      <c r="AX4017">
        <v>0</v>
      </c>
      <c r="AY4017">
        <v>2</v>
      </c>
      <c r="AZ4017">
        <v>10.25</v>
      </c>
      <c r="BA4017">
        <v>10.25</v>
      </c>
      <c r="BB4017" t="s">
        <v>59</v>
      </c>
    </row>
    <row r="4018" spans="1:54" x14ac:dyDescent="0.2">
      <c r="A4018" s="7" t="str">
        <f>VLOOKUP(G4018,'Matching-Tabelle'!$A$76:$B$80,2,FALSE)</f>
        <v>ralph.straehl@tkb.ch</v>
      </c>
      <c r="B4018" s="7" t="str">
        <f>VLOOKUP(J4018,'Matching-Tabelle'!$A$1:$B$66,2,FALSE)</f>
        <v>WPI RTB</v>
      </c>
      <c r="C4018" s="7" t="str">
        <f>IF(VLOOKUP(J4018,'Matching-Tabelle'!$A$1:$CB$66,3,FALSE)=0,"",VLOOKUP(J4018,'Matching-Tabelle'!$A$1:$CB$66,3,FALSE))</f>
        <v/>
      </c>
      <c r="D4018" s="7">
        <v>0.35</v>
      </c>
      <c r="E4018" s="7" t="s">
        <v>3267</v>
      </c>
      <c r="F4018" s="8">
        <v>42586</v>
      </c>
      <c r="G4018" t="s">
        <v>5099</v>
      </c>
      <c r="H4018" t="s">
        <v>3260</v>
      </c>
      <c r="I4018" t="s">
        <v>3261</v>
      </c>
      <c r="J4018">
        <v>24</v>
      </c>
      <c r="K4018" t="s">
        <v>73</v>
      </c>
      <c r="L4018" t="s">
        <v>74</v>
      </c>
      <c r="M4018">
        <v>990001</v>
      </c>
      <c r="N4018" t="s">
        <v>51</v>
      </c>
      <c r="O4018">
        <v>0.35</v>
      </c>
      <c r="Q4018">
        <v>0.35</v>
      </c>
      <c r="S4018" t="s">
        <v>3267</v>
      </c>
      <c r="AE4018">
        <v>12</v>
      </c>
      <c r="AF4018">
        <v>7.6</v>
      </c>
      <c r="AG4018">
        <v>5</v>
      </c>
      <c r="AH4018" t="s">
        <v>53</v>
      </c>
      <c r="AI4018" t="s">
        <v>54</v>
      </c>
      <c r="AJ4018">
        <v>2</v>
      </c>
      <c r="AK4018">
        <v>1</v>
      </c>
      <c r="AL4018">
        <v>1</v>
      </c>
      <c r="AM4018" t="s">
        <v>55</v>
      </c>
      <c r="AN4018" t="s">
        <v>56</v>
      </c>
      <c r="AP4018">
        <v>1</v>
      </c>
      <c r="AQ4018" t="s">
        <v>57</v>
      </c>
      <c r="AR4018">
        <v>0</v>
      </c>
      <c r="AW4018" t="s">
        <v>58</v>
      </c>
      <c r="AX4018">
        <v>0</v>
      </c>
      <c r="AY4018">
        <v>2</v>
      </c>
      <c r="AZ4018">
        <v>0.35</v>
      </c>
      <c r="BA4018">
        <v>0.35</v>
      </c>
      <c r="BB4018" t="s">
        <v>59</v>
      </c>
    </row>
    <row r="4019" spans="1:54" x14ac:dyDescent="0.2">
      <c r="A4019" s="7" t="str">
        <f>VLOOKUP(G4019,'Matching-Tabelle'!$A$76:$B$80,2,FALSE)</f>
        <v>ralph.straehl@tkb.ch</v>
      </c>
      <c r="B4019" s="7" t="str">
        <f>VLOOKUP(J4019,'Matching-Tabelle'!$A$1:$B$66,2,FALSE)</f>
        <v>Proj Optima</v>
      </c>
      <c r="C4019" s="7" t="str">
        <f>IF(VLOOKUP(J4019,'Matching-Tabelle'!$A$1:$CB$66,3,FALSE)=0,"",VLOOKUP(J4019,'Matching-Tabelle'!$A$1:$CB$66,3,FALSE))</f>
        <v/>
      </c>
      <c r="D4019" s="7">
        <v>7.85</v>
      </c>
      <c r="E4019" s="7" t="s">
        <v>3560</v>
      </c>
      <c r="F4019" s="8">
        <v>42586</v>
      </c>
      <c r="G4019" t="s">
        <v>5099</v>
      </c>
      <c r="H4019" t="s">
        <v>3260</v>
      </c>
      <c r="I4019" t="s">
        <v>3261</v>
      </c>
      <c r="J4019">
        <v>211</v>
      </c>
      <c r="K4019" t="s">
        <v>79</v>
      </c>
      <c r="L4019" t="s">
        <v>80</v>
      </c>
      <c r="M4019">
        <v>990001</v>
      </c>
      <c r="N4019" t="s">
        <v>51</v>
      </c>
      <c r="O4019">
        <v>7.85</v>
      </c>
      <c r="Q4019">
        <v>7.85</v>
      </c>
      <c r="S4019" t="s">
        <v>3560</v>
      </c>
      <c r="AE4019">
        <v>12</v>
      </c>
      <c r="AF4019">
        <v>7.6</v>
      </c>
      <c r="AG4019">
        <v>5</v>
      </c>
      <c r="AH4019" t="s">
        <v>53</v>
      </c>
      <c r="AI4019" t="s">
        <v>54</v>
      </c>
      <c r="AJ4019">
        <v>2</v>
      </c>
      <c r="AK4019">
        <v>1</v>
      </c>
      <c r="AL4019">
        <v>1</v>
      </c>
      <c r="AM4019" t="s">
        <v>55</v>
      </c>
      <c r="AN4019" t="s">
        <v>56</v>
      </c>
      <c r="AP4019">
        <v>1</v>
      </c>
      <c r="AQ4019" t="s">
        <v>57</v>
      </c>
      <c r="AR4019">
        <v>0</v>
      </c>
      <c r="AW4019" t="s">
        <v>58</v>
      </c>
      <c r="AX4019">
        <v>0</v>
      </c>
      <c r="AY4019">
        <v>2</v>
      </c>
      <c r="AZ4019">
        <v>7.85</v>
      </c>
      <c r="BA4019">
        <v>7.85</v>
      </c>
      <c r="BB4019" t="s">
        <v>59</v>
      </c>
    </row>
    <row r="4020" spans="1:54" x14ac:dyDescent="0.2">
      <c r="A4020" s="7" t="str">
        <f>VLOOKUP(G4020,'Matching-Tabelle'!$A$76:$B$80,2,FALSE)</f>
        <v>ralph.straehl@tkb.ch</v>
      </c>
      <c r="B4020" s="7" t="str">
        <f>VLOOKUP(J4020,'Matching-Tabelle'!$A$1:$B$66,2,FALSE)</f>
        <v>WPI RTB</v>
      </c>
      <c r="C4020" s="7" t="str">
        <f>IF(VLOOKUP(J4020,'Matching-Tabelle'!$A$1:$CB$66,3,FALSE)=0,"",VLOOKUP(J4020,'Matching-Tabelle'!$A$1:$CB$66,3,FALSE))</f>
        <v/>
      </c>
      <c r="D4020" s="7">
        <v>0.45</v>
      </c>
      <c r="E4020" s="7" t="s">
        <v>3267</v>
      </c>
      <c r="F4020" s="8">
        <v>42587</v>
      </c>
      <c r="G4020" t="s">
        <v>5099</v>
      </c>
      <c r="H4020" t="s">
        <v>3260</v>
      </c>
      <c r="I4020" t="s">
        <v>3261</v>
      </c>
      <c r="J4020">
        <v>24</v>
      </c>
      <c r="K4020" t="s">
        <v>73</v>
      </c>
      <c r="L4020" t="s">
        <v>74</v>
      </c>
      <c r="M4020">
        <v>990001</v>
      </c>
      <c r="N4020" t="s">
        <v>51</v>
      </c>
      <c r="O4020">
        <v>0.45</v>
      </c>
      <c r="Q4020">
        <v>0.45</v>
      </c>
      <c r="S4020" t="s">
        <v>3267</v>
      </c>
      <c r="AE4020">
        <v>12</v>
      </c>
      <c r="AF4020">
        <v>7.6</v>
      </c>
      <c r="AG4020">
        <v>5</v>
      </c>
      <c r="AH4020" t="s">
        <v>53</v>
      </c>
      <c r="AI4020" t="s">
        <v>54</v>
      </c>
      <c r="AJ4020">
        <v>2</v>
      </c>
      <c r="AK4020">
        <v>1</v>
      </c>
      <c r="AL4020">
        <v>1</v>
      </c>
      <c r="AM4020" t="s">
        <v>55</v>
      </c>
      <c r="AN4020" t="s">
        <v>56</v>
      </c>
      <c r="AP4020">
        <v>1</v>
      </c>
      <c r="AQ4020" t="s">
        <v>57</v>
      </c>
      <c r="AR4020">
        <v>0</v>
      </c>
      <c r="AW4020" t="s">
        <v>58</v>
      </c>
      <c r="AX4020">
        <v>0</v>
      </c>
      <c r="AY4020">
        <v>2</v>
      </c>
      <c r="AZ4020">
        <v>0.45</v>
      </c>
      <c r="BA4020">
        <v>0.45</v>
      </c>
      <c r="BB4020" t="s">
        <v>59</v>
      </c>
    </row>
    <row r="4021" spans="1:54" x14ac:dyDescent="0.2">
      <c r="A4021" s="7" t="str">
        <f>VLOOKUP(G4021,'Matching-Tabelle'!$A$76:$B$80,2,FALSE)</f>
        <v>ralph.straehl@tkb.ch</v>
      </c>
      <c r="B4021" s="7" t="str">
        <f>VLOOKUP(J4021,'Matching-Tabelle'!$A$1:$B$66,2,FALSE)</f>
        <v>Proj Eval NePe</v>
      </c>
      <c r="C4021" s="7" t="str">
        <f>IF(VLOOKUP(J4021,'Matching-Tabelle'!$A$1:$CB$66,3,FALSE)=0,"",VLOOKUP(J4021,'Matching-Tabelle'!$A$1:$CB$66,3,FALSE))</f>
        <v>WPI Projekte</v>
      </c>
      <c r="D4021" s="7">
        <v>3.8</v>
      </c>
      <c r="E4021" s="7" t="s">
        <v>3561</v>
      </c>
      <c r="F4021" s="8">
        <v>42587</v>
      </c>
      <c r="G4021" t="s">
        <v>5099</v>
      </c>
      <c r="H4021" t="s">
        <v>3260</v>
      </c>
      <c r="I4021" t="s">
        <v>3261</v>
      </c>
      <c r="J4021">
        <v>225</v>
      </c>
      <c r="K4021" t="s">
        <v>172</v>
      </c>
      <c r="L4021" t="s">
        <v>173</v>
      </c>
      <c r="M4021">
        <v>990001</v>
      </c>
      <c r="N4021" t="s">
        <v>51</v>
      </c>
      <c r="O4021">
        <v>3.8</v>
      </c>
      <c r="Q4021">
        <v>3.8</v>
      </c>
      <c r="S4021" t="s">
        <v>3561</v>
      </c>
      <c r="AE4021">
        <v>12</v>
      </c>
      <c r="AF4021">
        <v>7.6</v>
      </c>
      <c r="AG4021">
        <v>5</v>
      </c>
      <c r="AH4021" t="s">
        <v>53</v>
      </c>
      <c r="AI4021" t="s">
        <v>54</v>
      </c>
      <c r="AJ4021">
        <v>2</v>
      </c>
      <c r="AK4021">
        <v>1</v>
      </c>
      <c r="AL4021">
        <v>1</v>
      </c>
      <c r="AM4021" t="s">
        <v>55</v>
      </c>
      <c r="AN4021" t="s">
        <v>56</v>
      </c>
      <c r="AP4021">
        <v>1</v>
      </c>
      <c r="AQ4021" t="s">
        <v>57</v>
      </c>
      <c r="AR4021">
        <v>0</v>
      </c>
      <c r="AW4021" t="s">
        <v>58</v>
      </c>
      <c r="AX4021">
        <v>0</v>
      </c>
      <c r="AY4021">
        <v>2</v>
      </c>
      <c r="AZ4021">
        <v>3.8</v>
      </c>
      <c r="BA4021">
        <v>3.8</v>
      </c>
      <c r="BB4021" t="s">
        <v>59</v>
      </c>
    </row>
    <row r="4022" spans="1:54" x14ac:dyDescent="0.2">
      <c r="A4022" s="7" t="str">
        <f>VLOOKUP(G4022,'Matching-Tabelle'!$A$76:$B$80,2,FALSE)</f>
        <v>ralph.straehl@tkb.ch</v>
      </c>
      <c r="B4022" s="7" t="str">
        <f>VLOOKUP(J4022,'Matching-Tabelle'!$A$1:$B$66,2,FALSE)</f>
        <v>Proj Optima</v>
      </c>
      <c r="C4022" s="7" t="str">
        <f>IF(VLOOKUP(J4022,'Matching-Tabelle'!$A$1:$CB$66,3,FALSE)=0,"",VLOOKUP(J4022,'Matching-Tabelle'!$A$1:$CB$66,3,FALSE))</f>
        <v/>
      </c>
      <c r="D4022" s="7">
        <v>2.5499999999999998</v>
      </c>
      <c r="E4022" s="7" t="s">
        <v>3562</v>
      </c>
      <c r="F4022" s="8">
        <v>42587</v>
      </c>
      <c r="G4022" t="s">
        <v>5099</v>
      </c>
      <c r="H4022" t="s">
        <v>3260</v>
      </c>
      <c r="I4022" t="s">
        <v>3261</v>
      </c>
      <c r="J4022">
        <v>211</v>
      </c>
      <c r="K4022" t="s">
        <v>79</v>
      </c>
      <c r="L4022" t="s">
        <v>80</v>
      </c>
      <c r="M4022">
        <v>990001</v>
      </c>
      <c r="N4022" t="s">
        <v>51</v>
      </c>
      <c r="O4022">
        <v>2.5499999999999998</v>
      </c>
      <c r="Q4022">
        <v>2.5499999999999998</v>
      </c>
      <c r="S4022" t="s">
        <v>3562</v>
      </c>
      <c r="AE4022">
        <v>12</v>
      </c>
      <c r="AF4022">
        <v>7.6</v>
      </c>
      <c r="AG4022">
        <v>5</v>
      </c>
      <c r="AH4022" t="s">
        <v>53</v>
      </c>
      <c r="AI4022" t="s">
        <v>54</v>
      </c>
      <c r="AJ4022">
        <v>2</v>
      </c>
      <c r="AK4022">
        <v>1</v>
      </c>
      <c r="AL4022">
        <v>1</v>
      </c>
      <c r="AM4022" t="s">
        <v>55</v>
      </c>
      <c r="AN4022" t="s">
        <v>56</v>
      </c>
      <c r="AP4022">
        <v>1</v>
      </c>
      <c r="AQ4022" t="s">
        <v>57</v>
      </c>
      <c r="AR4022">
        <v>0</v>
      </c>
      <c r="AW4022" t="s">
        <v>58</v>
      </c>
      <c r="AX4022">
        <v>0</v>
      </c>
      <c r="AY4022">
        <v>2</v>
      </c>
      <c r="AZ4022">
        <v>2.5499999999999998</v>
      </c>
      <c r="BA4022">
        <v>2.5499999999999998</v>
      </c>
      <c r="BB4022" t="s">
        <v>59</v>
      </c>
    </row>
    <row r="4023" spans="1:54" x14ac:dyDescent="0.2">
      <c r="A4023" s="7" t="str">
        <f>VLOOKUP(G4023,'Matching-Tabelle'!$A$76:$B$80,2,FALSE)</f>
        <v>ralph.straehl@tkb.ch</v>
      </c>
      <c r="B4023" s="7" t="str">
        <f>VLOOKUP(J4023,'Matching-Tabelle'!$A$1:$B$66,2,FALSE)</f>
        <v>Proj HR SYS</v>
      </c>
      <c r="C4023" s="7" t="str">
        <f>IF(VLOOKUP(J4023,'Matching-Tabelle'!$A$1:$CB$66,3,FALSE)=0,"",VLOOKUP(J4023,'Matching-Tabelle'!$A$1:$CB$66,3,FALSE))</f>
        <v/>
      </c>
      <c r="D4023" s="7">
        <v>1.81</v>
      </c>
      <c r="E4023" s="7" t="s">
        <v>3563</v>
      </c>
      <c r="F4023" s="8">
        <v>42587</v>
      </c>
      <c r="G4023" t="s">
        <v>5099</v>
      </c>
      <c r="H4023" t="s">
        <v>3260</v>
      </c>
      <c r="I4023" t="s">
        <v>3261</v>
      </c>
      <c r="J4023">
        <v>2000232</v>
      </c>
      <c r="K4023" t="s">
        <v>60</v>
      </c>
      <c r="L4023" t="s">
        <v>61</v>
      </c>
      <c r="M4023">
        <v>990001</v>
      </c>
      <c r="N4023" t="s">
        <v>51</v>
      </c>
      <c r="O4023">
        <v>1.81</v>
      </c>
      <c r="Q4023">
        <v>1.81</v>
      </c>
      <c r="S4023" t="s">
        <v>3563</v>
      </c>
      <c r="AE4023">
        <v>12</v>
      </c>
      <c r="AF4023">
        <v>7.6</v>
      </c>
      <c r="AG4023">
        <v>5</v>
      </c>
      <c r="AH4023" t="s">
        <v>53</v>
      </c>
      <c r="AI4023" t="s">
        <v>54</v>
      </c>
      <c r="AJ4023">
        <v>2</v>
      </c>
      <c r="AK4023">
        <v>1</v>
      </c>
      <c r="AL4023">
        <v>1</v>
      </c>
      <c r="AM4023" t="s">
        <v>55</v>
      </c>
      <c r="AN4023" t="s">
        <v>56</v>
      </c>
      <c r="AP4023">
        <v>1</v>
      </c>
      <c r="AQ4023" t="s">
        <v>57</v>
      </c>
      <c r="AR4023">
        <v>0</v>
      </c>
      <c r="AW4023" t="s">
        <v>58</v>
      </c>
      <c r="AX4023">
        <v>0</v>
      </c>
      <c r="AY4023">
        <v>2</v>
      </c>
      <c r="AZ4023">
        <v>1.81</v>
      </c>
      <c r="BA4023">
        <v>1.81</v>
      </c>
      <c r="BB4023" t="s">
        <v>59</v>
      </c>
    </row>
    <row r="4024" spans="1:54" x14ac:dyDescent="0.2">
      <c r="A4024" s="7" t="str">
        <f>VLOOKUP(G4024,'Matching-Tabelle'!$A$76:$B$80,2,FALSE)</f>
        <v>ralph.straehl@tkb.ch</v>
      </c>
      <c r="B4024" s="7" t="str">
        <f>VLOOKUP(J4024,'Matching-Tabelle'!$A$1:$B$66,2,FALSE)</f>
        <v>WPI RTB</v>
      </c>
      <c r="C4024" s="7" t="str">
        <f>IF(VLOOKUP(J4024,'Matching-Tabelle'!$A$1:$CB$66,3,FALSE)=0,"",VLOOKUP(J4024,'Matching-Tabelle'!$A$1:$CB$66,3,FALSE))</f>
        <v/>
      </c>
      <c r="D4024" s="7">
        <v>0.25</v>
      </c>
      <c r="E4024" s="7" t="s">
        <v>3267</v>
      </c>
      <c r="F4024" s="8">
        <v>42590</v>
      </c>
      <c r="G4024" t="s">
        <v>5099</v>
      </c>
      <c r="H4024" t="s">
        <v>3260</v>
      </c>
      <c r="I4024" t="s">
        <v>3261</v>
      </c>
      <c r="J4024">
        <v>24</v>
      </c>
      <c r="K4024" t="s">
        <v>73</v>
      </c>
      <c r="L4024" t="s">
        <v>74</v>
      </c>
      <c r="M4024">
        <v>990001</v>
      </c>
      <c r="N4024" t="s">
        <v>51</v>
      </c>
      <c r="O4024">
        <v>0.25</v>
      </c>
      <c r="Q4024">
        <v>0.25</v>
      </c>
      <c r="S4024" t="s">
        <v>3267</v>
      </c>
      <c r="AE4024">
        <v>12</v>
      </c>
      <c r="AF4024">
        <v>7.6</v>
      </c>
      <c r="AG4024">
        <v>5</v>
      </c>
      <c r="AH4024" t="s">
        <v>53</v>
      </c>
      <c r="AI4024" t="s">
        <v>54</v>
      </c>
      <c r="AJ4024">
        <v>2</v>
      </c>
      <c r="AK4024">
        <v>1</v>
      </c>
      <c r="AL4024">
        <v>1</v>
      </c>
      <c r="AM4024" t="s">
        <v>55</v>
      </c>
      <c r="AN4024" t="s">
        <v>56</v>
      </c>
      <c r="AP4024">
        <v>1</v>
      </c>
      <c r="AQ4024" t="s">
        <v>57</v>
      </c>
      <c r="AR4024">
        <v>0</v>
      </c>
      <c r="AW4024" t="s">
        <v>58</v>
      </c>
      <c r="AX4024">
        <v>0</v>
      </c>
      <c r="AY4024">
        <v>2</v>
      </c>
      <c r="AZ4024">
        <v>0.25</v>
      </c>
      <c r="BA4024">
        <v>0.25</v>
      </c>
      <c r="BB4024" t="s">
        <v>59</v>
      </c>
    </row>
    <row r="4025" spans="1:54" x14ac:dyDescent="0.2">
      <c r="A4025" s="7" t="str">
        <f>VLOOKUP(G4025,'Matching-Tabelle'!$A$76:$B$80,2,FALSE)</f>
        <v>ralph.straehl@tkb.ch</v>
      </c>
      <c r="B4025" s="7" t="str">
        <f>VLOOKUP(J4025,'Matching-Tabelle'!$A$1:$B$66,2,FALSE)</f>
        <v>Proj HR SYS</v>
      </c>
      <c r="C4025" s="7" t="str">
        <f>IF(VLOOKUP(J4025,'Matching-Tabelle'!$A$1:$CB$66,3,FALSE)=0,"",VLOOKUP(J4025,'Matching-Tabelle'!$A$1:$CB$66,3,FALSE))</f>
        <v/>
      </c>
      <c r="D4025" s="7">
        <v>4.3099999999999996</v>
      </c>
      <c r="E4025" s="7" t="s">
        <v>3564</v>
      </c>
      <c r="F4025" s="8">
        <v>42590</v>
      </c>
      <c r="G4025" t="s">
        <v>5099</v>
      </c>
      <c r="H4025" t="s">
        <v>3260</v>
      </c>
      <c r="I4025" t="s">
        <v>3261</v>
      </c>
      <c r="J4025">
        <v>2000232</v>
      </c>
      <c r="K4025" t="s">
        <v>60</v>
      </c>
      <c r="L4025" t="s">
        <v>61</v>
      </c>
      <c r="M4025">
        <v>990001</v>
      </c>
      <c r="N4025" t="s">
        <v>51</v>
      </c>
      <c r="O4025">
        <v>4.3099999999999996</v>
      </c>
      <c r="Q4025">
        <v>4.3099999999999996</v>
      </c>
      <c r="S4025" t="s">
        <v>3564</v>
      </c>
      <c r="AE4025">
        <v>12</v>
      </c>
      <c r="AF4025">
        <v>7.6</v>
      </c>
      <c r="AG4025">
        <v>5</v>
      </c>
      <c r="AH4025" t="s">
        <v>53</v>
      </c>
      <c r="AI4025" t="s">
        <v>54</v>
      </c>
      <c r="AJ4025">
        <v>2</v>
      </c>
      <c r="AK4025">
        <v>1</v>
      </c>
      <c r="AL4025">
        <v>1</v>
      </c>
      <c r="AM4025" t="s">
        <v>55</v>
      </c>
      <c r="AN4025" t="s">
        <v>56</v>
      </c>
      <c r="AP4025">
        <v>1</v>
      </c>
      <c r="AQ4025" t="s">
        <v>57</v>
      </c>
      <c r="AR4025">
        <v>0</v>
      </c>
      <c r="AW4025" t="s">
        <v>58</v>
      </c>
      <c r="AX4025">
        <v>0</v>
      </c>
      <c r="AY4025">
        <v>2</v>
      </c>
      <c r="AZ4025">
        <v>4.3099999999999996</v>
      </c>
      <c r="BA4025">
        <v>4.3099999999999996</v>
      </c>
      <c r="BB4025" t="s">
        <v>59</v>
      </c>
    </row>
    <row r="4026" spans="1:54" x14ac:dyDescent="0.2">
      <c r="A4026" s="7" t="str">
        <f>VLOOKUP(G4026,'Matching-Tabelle'!$A$76:$B$80,2,FALSE)</f>
        <v>ralph.straehl@tkb.ch</v>
      </c>
      <c r="B4026" s="7" t="str">
        <f>VLOOKUP(J4026,'Matching-Tabelle'!$A$1:$B$66,2,FALSE)</f>
        <v>Proj Optima</v>
      </c>
      <c r="C4026" s="7" t="str">
        <f>IF(VLOOKUP(J4026,'Matching-Tabelle'!$A$1:$CB$66,3,FALSE)=0,"",VLOOKUP(J4026,'Matching-Tabelle'!$A$1:$CB$66,3,FALSE))</f>
        <v/>
      </c>
      <c r="D4026" s="7">
        <v>2.2599999999999998</v>
      </c>
      <c r="E4026" s="7" t="s">
        <v>3565</v>
      </c>
      <c r="F4026" s="8">
        <v>42590</v>
      </c>
      <c r="G4026" t="s">
        <v>5099</v>
      </c>
      <c r="H4026" t="s">
        <v>3260</v>
      </c>
      <c r="I4026" t="s">
        <v>3261</v>
      </c>
      <c r="J4026">
        <v>211</v>
      </c>
      <c r="K4026" t="s">
        <v>79</v>
      </c>
      <c r="L4026" t="s">
        <v>80</v>
      </c>
      <c r="M4026">
        <v>990001</v>
      </c>
      <c r="N4026" t="s">
        <v>51</v>
      </c>
      <c r="O4026">
        <v>2.2599999999999998</v>
      </c>
      <c r="Q4026">
        <v>2.2599999999999998</v>
      </c>
      <c r="S4026" t="s">
        <v>3565</v>
      </c>
      <c r="AE4026">
        <v>12</v>
      </c>
      <c r="AF4026">
        <v>7.6</v>
      </c>
      <c r="AG4026">
        <v>5</v>
      </c>
      <c r="AH4026" t="s">
        <v>53</v>
      </c>
      <c r="AI4026" t="s">
        <v>54</v>
      </c>
      <c r="AJ4026">
        <v>2</v>
      </c>
      <c r="AK4026">
        <v>1</v>
      </c>
      <c r="AL4026">
        <v>1</v>
      </c>
      <c r="AM4026" t="s">
        <v>55</v>
      </c>
      <c r="AN4026" t="s">
        <v>56</v>
      </c>
      <c r="AP4026">
        <v>1</v>
      </c>
      <c r="AQ4026" t="s">
        <v>57</v>
      </c>
      <c r="AR4026">
        <v>0</v>
      </c>
      <c r="AW4026" t="s">
        <v>58</v>
      </c>
      <c r="AX4026">
        <v>0</v>
      </c>
      <c r="AY4026">
        <v>2</v>
      </c>
      <c r="AZ4026">
        <v>2.2599999999999998</v>
      </c>
      <c r="BA4026">
        <v>2.2599999999999998</v>
      </c>
      <c r="BB4026" t="s">
        <v>59</v>
      </c>
    </row>
    <row r="4027" spans="1:54" x14ac:dyDescent="0.2">
      <c r="A4027" s="7" t="str">
        <f>VLOOKUP(G4027,'Matching-Tabelle'!$A$76:$B$80,2,FALSE)</f>
        <v>ralph.straehl@tkb.ch</v>
      </c>
      <c r="B4027" s="7" t="str">
        <f>VLOOKUP(J4027,'Matching-Tabelle'!$A$1:$B$66,2,FALSE)</f>
        <v>WPI RTB</v>
      </c>
      <c r="C4027" s="7" t="str">
        <f>IF(VLOOKUP(J4027,'Matching-Tabelle'!$A$1:$CB$66,3,FALSE)=0,"",VLOOKUP(J4027,'Matching-Tabelle'!$A$1:$CB$66,3,FALSE))</f>
        <v/>
      </c>
      <c r="D4027" s="7">
        <v>1.48</v>
      </c>
      <c r="E4027" s="7" t="s">
        <v>3566</v>
      </c>
      <c r="F4027" s="8">
        <v>42590</v>
      </c>
      <c r="G4027" t="s">
        <v>5099</v>
      </c>
      <c r="H4027" t="s">
        <v>3260</v>
      </c>
      <c r="I4027" t="s">
        <v>3261</v>
      </c>
      <c r="J4027">
        <v>20</v>
      </c>
      <c r="K4027" t="s">
        <v>95</v>
      </c>
      <c r="L4027" t="s">
        <v>96</v>
      </c>
      <c r="M4027">
        <v>990001</v>
      </c>
      <c r="N4027" t="s">
        <v>51</v>
      </c>
      <c r="O4027">
        <v>1.48</v>
      </c>
      <c r="Q4027">
        <v>1.48</v>
      </c>
      <c r="S4027" t="s">
        <v>3566</v>
      </c>
      <c r="AE4027">
        <v>12</v>
      </c>
      <c r="AF4027">
        <v>7.6</v>
      </c>
      <c r="AG4027">
        <v>5</v>
      </c>
      <c r="AH4027" t="s">
        <v>53</v>
      </c>
      <c r="AI4027" t="s">
        <v>54</v>
      </c>
      <c r="AJ4027">
        <v>2</v>
      </c>
      <c r="AK4027">
        <v>1</v>
      </c>
      <c r="AL4027">
        <v>1</v>
      </c>
      <c r="AM4027" t="s">
        <v>55</v>
      </c>
      <c r="AN4027" t="s">
        <v>56</v>
      </c>
      <c r="AP4027">
        <v>1</v>
      </c>
      <c r="AQ4027" t="s">
        <v>57</v>
      </c>
      <c r="AR4027">
        <v>0</v>
      </c>
      <c r="AW4027" t="s">
        <v>58</v>
      </c>
      <c r="AX4027">
        <v>0</v>
      </c>
      <c r="AY4027">
        <v>2</v>
      </c>
      <c r="AZ4027">
        <v>1.48</v>
      </c>
      <c r="BA4027">
        <v>1.48</v>
      </c>
      <c r="BB4027" t="s">
        <v>59</v>
      </c>
    </row>
    <row r="4028" spans="1:54" x14ac:dyDescent="0.2">
      <c r="A4028" s="7" t="str">
        <f>VLOOKUP(G4028,'Matching-Tabelle'!$A$76:$B$80,2,FALSE)</f>
        <v>ralph.straehl@tkb.ch</v>
      </c>
      <c r="B4028" s="7" t="str">
        <f>VLOOKUP(J4028,'Matching-Tabelle'!$A$1:$B$66,2,FALSE)</f>
        <v>WPI CTB</v>
      </c>
      <c r="C4028" s="7" t="str">
        <f>IF(VLOOKUP(J4028,'Matching-Tabelle'!$A$1:$CB$66,3,FALSE)=0,"",VLOOKUP(J4028,'Matching-Tabelle'!$A$1:$CB$66,3,FALSE))</f>
        <v/>
      </c>
      <c r="D4028" s="7">
        <v>0.35</v>
      </c>
      <c r="E4028" s="7" t="s">
        <v>3267</v>
      </c>
      <c r="F4028" s="8">
        <v>42591</v>
      </c>
      <c r="G4028" t="s">
        <v>5099</v>
      </c>
      <c r="H4028" t="s">
        <v>3260</v>
      </c>
      <c r="I4028" t="s">
        <v>3261</v>
      </c>
      <c r="J4028">
        <v>18</v>
      </c>
      <c r="K4028" t="s">
        <v>594</v>
      </c>
      <c r="L4028" t="s">
        <v>595</v>
      </c>
      <c r="M4028">
        <v>990001</v>
      </c>
      <c r="N4028" t="s">
        <v>51</v>
      </c>
      <c r="O4028">
        <v>0.35</v>
      </c>
      <c r="Q4028">
        <v>0.35</v>
      </c>
      <c r="S4028" t="s">
        <v>3267</v>
      </c>
      <c r="AE4028">
        <v>12</v>
      </c>
      <c r="AF4028">
        <v>7.6</v>
      </c>
      <c r="AG4028">
        <v>5</v>
      </c>
      <c r="AH4028" t="s">
        <v>53</v>
      </c>
      <c r="AI4028" t="s">
        <v>54</v>
      </c>
      <c r="AJ4028">
        <v>2</v>
      </c>
      <c r="AK4028">
        <v>1</v>
      </c>
      <c r="AL4028">
        <v>1</v>
      </c>
      <c r="AM4028" t="s">
        <v>55</v>
      </c>
      <c r="AN4028" t="s">
        <v>56</v>
      </c>
      <c r="AP4028">
        <v>1</v>
      </c>
      <c r="AQ4028" t="s">
        <v>57</v>
      </c>
      <c r="AR4028">
        <v>0</v>
      </c>
      <c r="AW4028" t="s">
        <v>58</v>
      </c>
      <c r="AX4028">
        <v>0</v>
      </c>
      <c r="AY4028">
        <v>2</v>
      </c>
      <c r="AZ4028">
        <v>0.35</v>
      </c>
      <c r="BA4028">
        <v>0.35</v>
      </c>
      <c r="BB4028" t="s">
        <v>59</v>
      </c>
    </row>
    <row r="4029" spans="1:54" x14ac:dyDescent="0.2">
      <c r="A4029" s="7" t="str">
        <f>VLOOKUP(G4029,'Matching-Tabelle'!$A$76:$B$80,2,FALSE)</f>
        <v>ralph.straehl@tkb.ch</v>
      </c>
      <c r="B4029" s="7" t="str">
        <f>VLOOKUP(J4029,'Matching-Tabelle'!$A$1:$B$66,2,FALSE)</f>
        <v>Proj HR SYS</v>
      </c>
      <c r="C4029" s="7" t="str">
        <f>IF(VLOOKUP(J4029,'Matching-Tabelle'!$A$1:$CB$66,3,FALSE)=0,"",VLOOKUP(J4029,'Matching-Tabelle'!$A$1:$CB$66,3,FALSE))</f>
        <v/>
      </c>
      <c r="D4029" s="7">
        <v>8.9499999999999993</v>
      </c>
      <c r="E4029" s="7" t="s">
        <v>3567</v>
      </c>
      <c r="F4029" s="8">
        <v>42591</v>
      </c>
      <c r="G4029" t="s">
        <v>5099</v>
      </c>
      <c r="H4029" t="s">
        <v>3260</v>
      </c>
      <c r="I4029" t="s">
        <v>3261</v>
      </c>
      <c r="J4029">
        <v>2000232</v>
      </c>
      <c r="K4029" t="s">
        <v>60</v>
      </c>
      <c r="L4029" t="s">
        <v>61</v>
      </c>
      <c r="M4029">
        <v>990001</v>
      </c>
      <c r="N4029" t="s">
        <v>51</v>
      </c>
      <c r="O4029">
        <v>8.9499999999999993</v>
      </c>
      <c r="Q4029">
        <v>8.9499999999999993</v>
      </c>
      <c r="S4029" t="s">
        <v>3567</v>
      </c>
      <c r="AE4029">
        <v>12</v>
      </c>
      <c r="AF4029">
        <v>7.6</v>
      </c>
      <c r="AG4029">
        <v>5</v>
      </c>
      <c r="AH4029" t="s">
        <v>53</v>
      </c>
      <c r="AI4029" t="s">
        <v>54</v>
      </c>
      <c r="AJ4029">
        <v>2</v>
      </c>
      <c r="AK4029">
        <v>1</v>
      </c>
      <c r="AL4029">
        <v>1</v>
      </c>
      <c r="AM4029" t="s">
        <v>55</v>
      </c>
      <c r="AN4029" t="s">
        <v>56</v>
      </c>
      <c r="AP4029">
        <v>1</v>
      </c>
      <c r="AQ4029" t="s">
        <v>57</v>
      </c>
      <c r="AR4029">
        <v>0</v>
      </c>
      <c r="AW4029" t="s">
        <v>58</v>
      </c>
      <c r="AX4029">
        <v>0</v>
      </c>
      <c r="AY4029">
        <v>2</v>
      </c>
      <c r="AZ4029">
        <v>8.9499999999999993</v>
      </c>
      <c r="BA4029">
        <v>8.9499999999999993</v>
      </c>
      <c r="BB4029" t="s">
        <v>59</v>
      </c>
    </row>
    <row r="4030" spans="1:54" x14ac:dyDescent="0.2">
      <c r="A4030" s="7" t="str">
        <f>VLOOKUP(G4030,'Matching-Tabelle'!$A$76:$B$80,2,FALSE)</f>
        <v>ralph.straehl@tkb.ch</v>
      </c>
      <c r="B4030" s="7" t="str">
        <f>VLOOKUP(J4030,'Matching-Tabelle'!$A$1:$B$66,2,FALSE)</f>
        <v>WPI RTB</v>
      </c>
      <c r="C4030" s="7" t="str">
        <f>IF(VLOOKUP(J4030,'Matching-Tabelle'!$A$1:$CB$66,3,FALSE)=0,"",VLOOKUP(J4030,'Matching-Tabelle'!$A$1:$CB$66,3,FALSE))</f>
        <v/>
      </c>
      <c r="D4030" s="7">
        <v>0.65</v>
      </c>
      <c r="E4030" s="7" t="s">
        <v>3267</v>
      </c>
      <c r="F4030" s="8">
        <v>42592</v>
      </c>
      <c r="G4030" t="s">
        <v>5099</v>
      </c>
      <c r="H4030" t="s">
        <v>3260</v>
      </c>
      <c r="I4030" t="s">
        <v>3261</v>
      </c>
      <c r="J4030">
        <v>24</v>
      </c>
      <c r="K4030" t="s">
        <v>73</v>
      </c>
      <c r="L4030" t="s">
        <v>74</v>
      </c>
      <c r="M4030">
        <v>990001</v>
      </c>
      <c r="N4030" t="s">
        <v>51</v>
      </c>
      <c r="O4030">
        <v>0.65</v>
      </c>
      <c r="Q4030">
        <v>0.65</v>
      </c>
      <c r="S4030" t="s">
        <v>3267</v>
      </c>
      <c r="AE4030">
        <v>12</v>
      </c>
      <c r="AF4030">
        <v>7.6</v>
      </c>
      <c r="AG4030">
        <v>5</v>
      </c>
      <c r="AH4030" t="s">
        <v>53</v>
      </c>
      <c r="AI4030" t="s">
        <v>54</v>
      </c>
      <c r="AJ4030">
        <v>2</v>
      </c>
      <c r="AK4030">
        <v>1</v>
      </c>
      <c r="AL4030">
        <v>1</v>
      </c>
      <c r="AM4030" t="s">
        <v>55</v>
      </c>
      <c r="AN4030" t="s">
        <v>56</v>
      </c>
      <c r="AP4030">
        <v>1</v>
      </c>
      <c r="AQ4030" t="s">
        <v>57</v>
      </c>
      <c r="AR4030">
        <v>0</v>
      </c>
      <c r="AW4030" t="s">
        <v>58</v>
      </c>
      <c r="AX4030">
        <v>0</v>
      </c>
      <c r="AY4030">
        <v>2</v>
      </c>
      <c r="AZ4030">
        <v>0.65</v>
      </c>
      <c r="BA4030">
        <v>0.65</v>
      </c>
      <c r="BB4030" t="s">
        <v>59</v>
      </c>
    </row>
    <row r="4031" spans="1:54" x14ac:dyDescent="0.2">
      <c r="A4031" s="7" t="str">
        <f>VLOOKUP(G4031,'Matching-Tabelle'!$A$76:$B$80,2,FALSE)</f>
        <v>ralph.straehl@tkb.ch</v>
      </c>
      <c r="B4031" s="7" t="str">
        <f>VLOOKUP(J4031,'Matching-Tabelle'!$A$1:$B$66,2,FALSE)</f>
        <v>Proj HR SYS</v>
      </c>
      <c r="C4031" s="7" t="str">
        <f>IF(VLOOKUP(J4031,'Matching-Tabelle'!$A$1:$CB$66,3,FALSE)=0,"",VLOOKUP(J4031,'Matching-Tabelle'!$A$1:$CB$66,3,FALSE))</f>
        <v/>
      </c>
      <c r="D4031" s="7">
        <v>1.56</v>
      </c>
      <c r="E4031" s="7" t="s">
        <v>3568</v>
      </c>
      <c r="F4031" s="8">
        <v>42592</v>
      </c>
      <c r="G4031" t="s">
        <v>5099</v>
      </c>
      <c r="H4031" t="s">
        <v>3260</v>
      </c>
      <c r="I4031" t="s">
        <v>3261</v>
      </c>
      <c r="J4031">
        <v>2000232</v>
      </c>
      <c r="K4031" t="s">
        <v>60</v>
      </c>
      <c r="L4031" t="s">
        <v>61</v>
      </c>
      <c r="M4031">
        <v>990001</v>
      </c>
      <c r="N4031" t="s">
        <v>51</v>
      </c>
      <c r="O4031">
        <v>1.56</v>
      </c>
      <c r="Q4031">
        <v>1.56</v>
      </c>
      <c r="S4031" t="s">
        <v>3568</v>
      </c>
      <c r="AE4031">
        <v>12</v>
      </c>
      <c r="AF4031">
        <v>7.6</v>
      </c>
      <c r="AG4031">
        <v>5</v>
      </c>
      <c r="AH4031" t="s">
        <v>53</v>
      </c>
      <c r="AI4031" t="s">
        <v>54</v>
      </c>
      <c r="AJ4031">
        <v>2</v>
      </c>
      <c r="AK4031">
        <v>1</v>
      </c>
      <c r="AL4031">
        <v>1</v>
      </c>
      <c r="AM4031" t="s">
        <v>55</v>
      </c>
      <c r="AN4031" t="s">
        <v>56</v>
      </c>
      <c r="AP4031">
        <v>1</v>
      </c>
      <c r="AQ4031" t="s">
        <v>57</v>
      </c>
      <c r="AR4031">
        <v>0</v>
      </c>
      <c r="AW4031" t="s">
        <v>58</v>
      </c>
      <c r="AX4031">
        <v>0</v>
      </c>
      <c r="AY4031">
        <v>2</v>
      </c>
      <c r="AZ4031">
        <v>1.56</v>
      </c>
      <c r="BA4031">
        <v>1.56</v>
      </c>
      <c r="BB4031" t="s">
        <v>59</v>
      </c>
    </row>
    <row r="4032" spans="1:54" x14ac:dyDescent="0.2">
      <c r="A4032" s="7" t="str">
        <f>VLOOKUP(G4032,'Matching-Tabelle'!$A$76:$B$80,2,FALSE)</f>
        <v>ralph.straehl@tkb.ch</v>
      </c>
      <c r="B4032" s="7" t="str">
        <f>VLOOKUP(J4032,'Matching-Tabelle'!$A$1:$B$66,2,FALSE)</f>
        <v>WPI CTB</v>
      </c>
      <c r="C4032" s="7" t="str">
        <f>IF(VLOOKUP(J4032,'Matching-Tabelle'!$A$1:$CB$66,3,FALSE)=0,"",VLOOKUP(J4032,'Matching-Tabelle'!$A$1:$CB$66,3,FALSE))</f>
        <v/>
      </c>
      <c r="D4032" s="7">
        <v>3.16</v>
      </c>
      <c r="E4032" s="7" t="s">
        <v>3569</v>
      </c>
      <c r="F4032" s="8">
        <v>42592</v>
      </c>
      <c r="G4032" t="s">
        <v>5099</v>
      </c>
      <c r="H4032" t="s">
        <v>3260</v>
      </c>
      <c r="I4032" t="s">
        <v>3261</v>
      </c>
      <c r="J4032">
        <v>920</v>
      </c>
      <c r="K4032" t="s">
        <v>148</v>
      </c>
      <c r="L4032" t="s">
        <v>149</v>
      </c>
      <c r="M4032">
        <v>990001</v>
      </c>
      <c r="N4032" t="s">
        <v>51</v>
      </c>
      <c r="O4032">
        <v>3.16</v>
      </c>
      <c r="Q4032">
        <v>3.16</v>
      </c>
      <c r="S4032" t="s">
        <v>3569</v>
      </c>
      <c r="AE4032">
        <v>12</v>
      </c>
      <c r="AF4032">
        <v>7.6</v>
      </c>
      <c r="AG4032">
        <v>5</v>
      </c>
      <c r="AH4032" t="s">
        <v>53</v>
      </c>
      <c r="AI4032" t="s">
        <v>54</v>
      </c>
      <c r="AJ4032">
        <v>2</v>
      </c>
      <c r="AK4032">
        <v>1</v>
      </c>
      <c r="AL4032">
        <v>1</v>
      </c>
      <c r="AM4032" t="s">
        <v>55</v>
      </c>
      <c r="AN4032" t="s">
        <v>56</v>
      </c>
      <c r="AP4032">
        <v>1</v>
      </c>
      <c r="AQ4032" t="s">
        <v>57</v>
      </c>
      <c r="AR4032">
        <v>0</v>
      </c>
      <c r="AW4032" t="s">
        <v>58</v>
      </c>
      <c r="AX4032">
        <v>0</v>
      </c>
      <c r="AY4032">
        <v>2</v>
      </c>
      <c r="AZ4032">
        <v>3.16</v>
      </c>
      <c r="BA4032">
        <v>3.16</v>
      </c>
      <c r="BB4032" t="s">
        <v>59</v>
      </c>
    </row>
    <row r="4033" spans="1:54" x14ac:dyDescent="0.2">
      <c r="A4033" s="7" t="str">
        <f>VLOOKUP(G4033,'Matching-Tabelle'!$A$76:$B$80,2,FALSE)</f>
        <v>ralph.straehl@tkb.ch</v>
      </c>
      <c r="B4033" s="7" t="str">
        <f>VLOOKUP(J4033,'Matching-Tabelle'!$A$1:$B$66,2,FALSE)</f>
        <v>WPI CTB</v>
      </c>
      <c r="C4033" s="7" t="str">
        <f>IF(VLOOKUP(J4033,'Matching-Tabelle'!$A$1:$CB$66,3,FALSE)=0,"",VLOOKUP(J4033,'Matching-Tabelle'!$A$1:$CB$66,3,FALSE))</f>
        <v/>
      </c>
      <c r="D4033" s="7">
        <v>2.62</v>
      </c>
      <c r="E4033" s="7" t="s">
        <v>3385</v>
      </c>
      <c r="F4033" s="8">
        <v>42592</v>
      </c>
      <c r="G4033" t="s">
        <v>5099</v>
      </c>
      <c r="H4033" t="s">
        <v>3260</v>
      </c>
      <c r="I4033" t="s">
        <v>3261</v>
      </c>
      <c r="J4033">
        <v>932</v>
      </c>
      <c r="K4033" t="s">
        <v>124</v>
      </c>
      <c r="L4033" t="s">
        <v>125</v>
      </c>
      <c r="M4033">
        <v>990001</v>
      </c>
      <c r="N4033" t="s">
        <v>51</v>
      </c>
      <c r="O4033">
        <v>2.62</v>
      </c>
      <c r="Q4033">
        <v>2.62</v>
      </c>
      <c r="S4033" t="s">
        <v>3385</v>
      </c>
      <c r="AE4033">
        <v>12</v>
      </c>
      <c r="AF4033">
        <v>7.6</v>
      </c>
      <c r="AG4033">
        <v>5</v>
      </c>
      <c r="AH4033" t="s">
        <v>53</v>
      </c>
      <c r="AI4033" t="s">
        <v>54</v>
      </c>
      <c r="AJ4033">
        <v>2</v>
      </c>
      <c r="AK4033">
        <v>1</v>
      </c>
      <c r="AL4033">
        <v>1</v>
      </c>
      <c r="AM4033" t="s">
        <v>55</v>
      </c>
      <c r="AN4033" t="s">
        <v>56</v>
      </c>
      <c r="AP4033">
        <v>1</v>
      </c>
      <c r="AQ4033" t="s">
        <v>57</v>
      </c>
      <c r="AR4033">
        <v>0</v>
      </c>
      <c r="AW4033" t="s">
        <v>58</v>
      </c>
      <c r="AX4033">
        <v>0</v>
      </c>
      <c r="AY4033">
        <v>2</v>
      </c>
      <c r="AZ4033">
        <v>2.62</v>
      </c>
      <c r="BA4033">
        <v>2.62</v>
      </c>
      <c r="BB4033" t="s">
        <v>59</v>
      </c>
    </row>
    <row r="4034" spans="1:54" x14ac:dyDescent="0.2">
      <c r="A4034" s="7" t="str">
        <f>VLOOKUP(G4034,'Matching-Tabelle'!$A$76:$B$80,2,FALSE)</f>
        <v>ralph.straehl@tkb.ch</v>
      </c>
      <c r="B4034" s="7" t="str">
        <f>VLOOKUP(J4034,'Matching-Tabelle'!$A$1:$B$66,2,FALSE)</f>
        <v>WPI RTB</v>
      </c>
      <c r="C4034" s="7" t="str">
        <f>IF(VLOOKUP(J4034,'Matching-Tabelle'!$A$1:$CB$66,3,FALSE)=0,"",VLOOKUP(J4034,'Matching-Tabelle'!$A$1:$CB$66,3,FALSE))</f>
        <v/>
      </c>
      <c r="D4034" s="7">
        <v>0.35</v>
      </c>
      <c r="E4034" s="7" t="s">
        <v>3356</v>
      </c>
      <c r="F4034" s="8">
        <v>42593</v>
      </c>
      <c r="G4034" t="s">
        <v>5099</v>
      </c>
      <c r="H4034" t="s">
        <v>3260</v>
      </c>
      <c r="I4034" t="s">
        <v>3261</v>
      </c>
      <c r="J4034">
        <v>24</v>
      </c>
      <c r="K4034" t="s">
        <v>73</v>
      </c>
      <c r="L4034" t="s">
        <v>74</v>
      </c>
      <c r="M4034">
        <v>990001</v>
      </c>
      <c r="N4034" t="s">
        <v>51</v>
      </c>
      <c r="O4034">
        <v>0.35</v>
      </c>
      <c r="Q4034">
        <v>0.35</v>
      </c>
      <c r="S4034" t="s">
        <v>3356</v>
      </c>
      <c r="AE4034">
        <v>12</v>
      </c>
      <c r="AF4034">
        <v>7.6</v>
      </c>
      <c r="AG4034">
        <v>5</v>
      </c>
      <c r="AH4034" t="s">
        <v>53</v>
      </c>
      <c r="AI4034" t="s">
        <v>54</v>
      </c>
      <c r="AJ4034">
        <v>2</v>
      </c>
      <c r="AK4034">
        <v>1</v>
      </c>
      <c r="AL4034">
        <v>1</v>
      </c>
      <c r="AM4034" t="s">
        <v>55</v>
      </c>
      <c r="AN4034" t="s">
        <v>56</v>
      </c>
      <c r="AP4034">
        <v>1</v>
      </c>
      <c r="AQ4034" t="s">
        <v>57</v>
      </c>
      <c r="AR4034">
        <v>0</v>
      </c>
      <c r="AW4034" t="s">
        <v>58</v>
      </c>
      <c r="AX4034">
        <v>0</v>
      </c>
      <c r="AY4034">
        <v>2</v>
      </c>
      <c r="AZ4034">
        <v>0.35</v>
      </c>
      <c r="BA4034">
        <v>0.35</v>
      </c>
      <c r="BB4034" t="s">
        <v>59</v>
      </c>
    </row>
    <row r="4035" spans="1:54" x14ac:dyDescent="0.2">
      <c r="A4035" s="7" t="str">
        <f>VLOOKUP(G4035,'Matching-Tabelle'!$A$76:$B$80,2,FALSE)</f>
        <v>ralph.straehl@tkb.ch</v>
      </c>
      <c r="B4035" s="7" t="str">
        <f>VLOOKUP(J4035,'Matching-Tabelle'!$A$1:$B$66,2,FALSE)</f>
        <v>WPI RTB</v>
      </c>
      <c r="C4035" s="7" t="str">
        <f>IF(VLOOKUP(J4035,'Matching-Tabelle'!$A$1:$CB$66,3,FALSE)=0,"",VLOOKUP(J4035,'Matching-Tabelle'!$A$1:$CB$66,3,FALSE))</f>
        <v/>
      </c>
      <c r="D4035" s="7">
        <v>0.45</v>
      </c>
      <c r="E4035" s="7" t="s">
        <v>3570</v>
      </c>
      <c r="F4035" s="8">
        <v>42593</v>
      </c>
      <c r="G4035" t="s">
        <v>5099</v>
      </c>
      <c r="H4035" t="s">
        <v>3260</v>
      </c>
      <c r="I4035" t="s">
        <v>3261</v>
      </c>
      <c r="J4035">
        <v>20</v>
      </c>
      <c r="K4035" t="s">
        <v>95</v>
      </c>
      <c r="L4035" t="s">
        <v>96</v>
      </c>
      <c r="M4035">
        <v>990001</v>
      </c>
      <c r="N4035" t="s">
        <v>51</v>
      </c>
      <c r="O4035">
        <v>0.45</v>
      </c>
      <c r="Q4035">
        <v>0.45</v>
      </c>
      <c r="S4035" t="s">
        <v>3570</v>
      </c>
      <c r="AE4035">
        <v>12</v>
      </c>
      <c r="AF4035">
        <v>7.6</v>
      </c>
      <c r="AG4035">
        <v>5</v>
      </c>
      <c r="AH4035" t="s">
        <v>53</v>
      </c>
      <c r="AI4035" t="s">
        <v>54</v>
      </c>
      <c r="AJ4035">
        <v>2</v>
      </c>
      <c r="AK4035">
        <v>1</v>
      </c>
      <c r="AL4035">
        <v>1</v>
      </c>
      <c r="AM4035" t="s">
        <v>55</v>
      </c>
      <c r="AN4035" t="s">
        <v>56</v>
      </c>
      <c r="AP4035">
        <v>1</v>
      </c>
      <c r="AQ4035" t="s">
        <v>57</v>
      </c>
      <c r="AR4035">
        <v>0</v>
      </c>
      <c r="AW4035" t="s">
        <v>58</v>
      </c>
      <c r="AX4035">
        <v>0</v>
      </c>
      <c r="AY4035">
        <v>2</v>
      </c>
      <c r="AZ4035">
        <v>0.45</v>
      </c>
      <c r="BA4035">
        <v>0.45</v>
      </c>
      <c r="BB4035" t="s">
        <v>59</v>
      </c>
    </row>
    <row r="4036" spans="1:54" x14ac:dyDescent="0.2">
      <c r="A4036" s="7" t="str">
        <f>VLOOKUP(G4036,'Matching-Tabelle'!$A$76:$B$80,2,FALSE)</f>
        <v>ralph.straehl@tkb.ch</v>
      </c>
      <c r="B4036" s="7" t="str">
        <f>VLOOKUP(J4036,'Matching-Tabelle'!$A$1:$B$66,2,FALSE)</f>
        <v>WPI RTB</v>
      </c>
      <c r="C4036" s="7" t="str">
        <f>IF(VLOOKUP(J4036,'Matching-Tabelle'!$A$1:$CB$66,3,FALSE)=0,"",VLOOKUP(J4036,'Matching-Tabelle'!$A$1:$CB$66,3,FALSE))</f>
        <v/>
      </c>
      <c r="D4036" s="7">
        <v>1.02</v>
      </c>
      <c r="E4036" s="7" t="s">
        <v>3467</v>
      </c>
      <c r="F4036" s="8">
        <v>42593</v>
      </c>
      <c r="G4036" t="s">
        <v>5099</v>
      </c>
      <c r="H4036" t="s">
        <v>3260</v>
      </c>
      <c r="I4036" t="s">
        <v>3261</v>
      </c>
      <c r="J4036">
        <v>35</v>
      </c>
      <c r="K4036" t="s">
        <v>608</v>
      </c>
      <c r="L4036" t="s">
        <v>609</v>
      </c>
      <c r="M4036">
        <v>990001</v>
      </c>
      <c r="N4036" t="s">
        <v>51</v>
      </c>
      <c r="O4036">
        <v>1.02</v>
      </c>
      <c r="Q4036">
        <v>1.02</v>
      </c>
      <c r="S4036" t="s">
        <v>3467</v>
      </c>
      <c r="AE4036">
        <v>12</v>
      </c>
      <c r="AF4036">
        <v>7.6</v>
      </c>
      <c r="AG4036">
        <v>5</v>
      </c>
      <c r="AH4036" t="s">
        <v>53</v>
      </c>
      <c r="AI4036" t="s">
        <v>54</v>
      </c>
      <c r="AJ4036">
        <v>2</v>
      </c>
      <c r="AK4036">
        <v>1</v>
      </c>
      <c r="AL4036">
        <v>1</v>
      </c>
      <c r="AM4036" t="s">
        <v>55</v>
      </c>
      <c r="AN4036" t="s">
        <v>56</v>
      </c>
      <c r="AP4036">
        <v>1</v>
      </c>
      <c r="AQ4036" t="s">
        <v>57</v>
      </c>
      <c r="AR4036">
        <v>0</v>
      </c>
      <c r="AW4036" t="s">
        <v>58</v>
      </c>
      <c r="AX4036">
        <v>0</v>
      </c>
      <c r="AY4036">
        <v>2</v>
      </c>
      <c r="AZ4036">
        <v>1.02</v>
      </c>
      <c r="BA4036">
        <v>1.02</v>
      </c>
      <c r="BB4036" t="s">
        <v>59</v>
      </c>
    </row>
    <row r="4037" spans="1:54" x14ac:dyDescent="0.2">
      <c r="A4037" s="7" t="str">
        <f>VLOOKUP(G4037,'Matching-Tabelle'!$A$76:$B$80,2,FALSE)</f>
        <v>ralph.straehl@tkb.ch</v>
      </c>
      <c r="B4037" s="7" t="str">
        <f>VLOOKUP(J4037,'Matching-Tabelle'!$A$1:$B$66,2,FALSE)</f>
        <v>Proj Optima</v>
      </c>
      <c r="C4037" s="7" t="str">
        <f>IF(VLOOKUP(J4037,'Matching-Tabelle'!$A$1:$CB$66,3,FALSE)=0,"",VLOOKUP(J4037,'Matching-Tabelle'!$A$1:$CB$66,3,FALSE))</f>
        <v/>
      </c>
      <c r="D4037" s="7">
        <v>6.24</v>
      </c>
      <c r="E4037" s="7" t="s">
        <v>3571</v>
      </c>
      <c r="F4037" s="8">
        <v>42593</v>
      </c>
      <c r="G4037" t="s">
        <v>5099</v>
      </c>
      <c r="H4037" t="s">
        <v>3260</v>
      </c>
      <c r="I4037" t="s">
        <v>3261</v>
      </c>
      <c r="J4037">
        <v>211</v>
      </c>
      <c r="K4037" t="s">
        <v>79</v>
      </c>
      <c r="L4037" t="s">
        <v>80</v>
      </c>
      <c r="M4037">
        <v>990001</v>
      </c>
      <c r="N4037" t="s">
        <v>51</v>
      </c>
      <c r="O4037">
        <v>6.24</v>
      </c>
      <c r="Q4037">
        <v>6.24</v>
      </c>
      <c r="S4037" t="s">
        <v>3571</v>
      </c>
      <c r="AE4037">
        <v>12</v>
      </c>
      <c r="AF4037">
        <v>7.6</v>
      </c>
      <c r="AG4037">
        <v>5</v>
      </c>
      <c r="AH4037" t="s">
        <v>53</v>
      </c>
      <c r="AI4037" t="s">
        <v>54</v>
      </c>
      <c r="AJ4037">
        <v>2</v>
      </c>
      <c r="AK4037">
        <v>1</v>
      </c>
      <c r="AL4037">
        <v>1</v>
      </c>
      <c r="AM4037" t="s">
        <v>55</v>
      </c>
      <c r="AN4037" t="s">
        <v>56</v>
      </c>
      <c r="AP4037">
        <v>1</v>
      </c>
      <c r="AQ4037" t="s">
        <v>57</v>
      </c>
      <c r="AR4037">
        <v>0</v>
      </c>
      <c r="AW4037" t="s">
        <v>58</v>
      </c>
      <c r="AX4037">
        <v>0</v>
      </c>
      <c r="AY4037">
        <v>2</v>
      </c>
      <c r="AZ4037">
        <v>6.24</v>
      </c>
      <c r="BA4037">
        <v>6.24</v>
      </c>
      <c r="BB4037" t="s">
        <v>59</v>
      </c>
    </row>
    <row r="4038" spans="1:54" x14ac:dyDescent="0.2">
      <c r="A4038" s="7" t="str">
        <f>VLOOKUP(G4038,'Matching-Tabelle'!$A$76:$B$80,2,FALSE)</f>
        <v>ralph.straehl@tkb.ch</v>
      </c>
      <c r="B4038" s="7" t="str">
        <f>VLOOKUP(J4038,'Matching-Tabelle'!$A$1:$B$66,2,FALSE)</f>
        <v>WPI RTB</v>
      </c>
      <c r="C4038" s="7" t="str">
        <f>IF(VLOOKUP(J4038,'Matching-Tabelle'!$A$1:$CB$66,3,FALSE)=0,"",VLOOKUP(J4038,'Matching-Tabelle'!$A$1:$CB$66,3,FALSE))</f>
        <v/>
      </c>
      <c r="D4038" s="7">
        <v>0.65</v>
      </c>
      <c r="E4038" s="7" t="s">
        <v>3267</v>
      </c>
      <c r="F4038" s="8">
        <v>42594</v>
      </c>
      <c r="G4038" t="s">
        <v>5099</v>
      </c>
      <c r="H4038" t="s">
        <v>3260</v>
      </c>
      <c r="I4038" t="s">
        <v>3261</v>
      </c>
      <c r="J4038">
        <v>24</v>
      </c>
      <c r="K4038" t="s">
        <v>73</v>
      </c>
      <c r="L4038" t="s">
        <v>74</v>
      </c>
      <c r="M4038">
        <v>990001</v>
      </c>
      <c r="N4038" t="s">
        <v>51</v>
      </c>
      <c r="O4038">
        <v>0.65</v>
      </c>
      <c r="Q4038">
        <v>0.65</v>
      </c>
      <c r="S4038" t="s">
        <v>3267</v>
      </c>
      <c r="AE4038">
        <v>12</v>
      </c>
      <c r="AF4038">
        <v>7.6</v>
      </c>
      <c r="AG4038">
        <v>5</v>
      </c>
      <c r="AH4038" t="s">
        <v>53</v>
      </c>
      <c r="AI4038" t="s">
        <v>54</v>
      </c>
      <c r="AJ4038">
        <v>2</v>
      </c>
      <c r="AK4038">
        <v>1</v>
      </c>
      <c r="AL4038">
        <v>1</v>
      </c>
      <c r="AM4038" t="s">
        <v>55</v>
      </c>
      <c r="AN4038" t="s">
        <v>56</v>
      </c>
      <c r="AP4038">
        <v>1</v>
      </c>
      <c r="AQ4038" t="s">
        <v>57</v>
      </c>
      <c r="AR4038">
        <v>0</v>
      </c>
      <c r="AW4038" t="s">
        <v>58</v>
      </c>
      <c r="AX4038">
        <v>0</v>
      </c>
      <c r="AY4038">
        <v>2</v>
      </c>
      <c r="AZ4038">
        <v>0.65</v>
      </c>
      <c r="BA4038">
        <v>0.65</v>
      </c>
      <c r="BB4038" t="s">
        <v>59</v>
      </c>
    </row>
    <row r="4039" spans="1:54" x14ac:dyDescent="0.2">
      <c r="A4039" s="7" t="str">
        <f>VLOOKUP(G4039,'Matching-Tabelle'!$A$76:$B$80,2,FALSE)</f>
        <v>ralph.straehl@tkb.ch</v>
      </c>
      <c r="B4039" s="7" t="str">
        <f>VLOOKUP(J4039,'Matching-Tabelle'!$A$1:$B$66,2,FALSE)</f>
        <v>WPI CTB</v>
      </c>
      <c r="C4039" s="7" t="str">
        <f>IF(VLOOKUP(J4039,'Matching-Tabelle'!$A$1:$CB$66,3,FALSE)=0,"",VLOOKUP(J4039,'Matching-Tabelle'!$A$1:$CB$66,3,FALSE))</f>
        <v/>
      </c>
      <c r="D4039" s="7">
        <v>1.75</v>
      </c>
      <c r="E4039" s="7" t="s">
        <v>3572</v>
      </c>
      <c r="F4039" s="8">
        <v>42594</v>
      </c>
      <c r="G4039" t="s">
        <v>5099</v>
      </c>
      <c r="H4039" t="s">
        <v>3260</v>
      </c>
      <c r="I4039" t="s">
        <v>3261</v>
      </c>
      <c r="J4039">
        <v>920</v>
      </c>
      <c r="K4039" t="s">
        <v>148</v>
      </c>
      <c r="L4039" t="s">
        <v>149</v>
      </c>
      <c r="M4039">
        <v>990001</v>
      </c>
      <c r="N4039" t="s">
        <v>51</v>
      </c>
      <c r="O4039">
        <v>1.75</v>
      </c>
      <c r="Q4039">
        <v>1.75</v>
      </c>
      <c r="S4039" t="s">
        <v>3572</v>
      </c>
      <c r="AE4039">
        <v>12</v>
      </c>
      <c r="AF4039">
        <v>7.6</v>
      </c>
      <c r="AG4039">
        <v>5</v>
      </c>
      <c r="AH4039" t="s">
        <v>53</v>
      </c>
      <c r="AI4039" t="s">
        <v>54</v>
      </c>
      <c r="AJ4039">
        <v>2</v>
      </c>
      <c r="AK4039">
        <v>1</v>
      </c>
      <c r="AL4039">
        <v>1</v>
      </c>
      <c r="AM4039" t="s">
        <v>55</v>
      </c>
      <c r="AN4039" t="s">
        <v>56</v>
      </c>
      <c r="AP4039">
        <v>1</v>
      </c>
      <c r="AQ4039" t="s">
        <v>57</v>
      </c>
      <c r="AR4039">
        <v>0</v>
      </c>
      <c r="AW4039" t="s">
        <v>58</v>
      </c>
      <c r="AX4039">
        <v>0</v>
      </c>
      <c r="AY4039">
        <v>2</v>
      </c>
      <c r="AZ4039">
        <v>1.75</v>
      </c>
      <c r="BA4039">
        <v>1.75</v>
      </c>
      <c r="BB4039" t="s">
        <v>59</v>
      </c>
    </row>
    <row r="4040" spans="1:54" x14ac:dyDescent="0.2">
      <c r="A4040" s="7" t="str">
        <f>VLOOKUP(G4040,'Matching-Tabelle'!$A$76:$B$80,2,FALSE)</f>
        <v>ralph.straehl@tkb.ch</v>
      </c>
      <c r="B4040" s="7" t="str">
        <f>VLOOKUP(J4040,'Matching-Tabelle'!$A$1:$B$66,2,FALSE)</f>
        <v>Proj Optima</v>
      </c>
      <c r="C4040" s="7" t="str">
        <f>IF(VLOOKUP(J4040,'Matching-Tabelle'!$A$1:$CB$66,3,FALSE)=0,"",VLOOKUP(J4040,'Matching-Tabelle'!$A$1:$CB$66,3,FALSE))</f>
        <v/>
      </c>
      <c r="D4040" s="7">
        <v>5.2</v>
      </c>
      <c r="E4040" s="7" t="s">
        <v>3573</v>
      </c>
      <c r="F4040" s="8">
        <v>42594</v>
      </c>
      <c r="G4040" t="s">
        <v>5099</v>
      </c>
      <c r="H4040" t="s">
        <v>3260</v>
      </c>
      <c r="I4040" t="s">
        <v>3261</v>
      </c>
      <c r="J4040">
        <v>211</v>
      </c>
      <c r="K4040" t="s">
        <v>79</v>
      </c>
      <c r="L4040" t="s">
        <v>80</v>
      </c>
      <c r="M4040">
        <v>990001</v>
      </c>
      <c r="N4040" t="s">
        <v>51</v>
      </c>
      <c r="O4040">
        <v>5.2</v>
      </c>
      <c r="Q4040">
        <v>5.2</v>
      </c>
      <c r="S4040" t="s">
        <v>3573</v>
      </c>
      <c r="AE4040">
        <v>12</v>
      </c>
      <c r="AF4040">
        <v>7.6</v>
      </c>
      <c r="AG4040">
        <v>5</v>
      </c>
      <c r="AH4040" t="s">
        <v>53</v>
      </c>
      <c r="AI4040" t="s">
        <v>54</v>
      </c>
      <c r="AJ4040">
        <v>2</v>
      </c>
      <c r="AK4040">
        <v>1</v>
      </c>
      <c r="AL4040">
        <v>1</v>
      </c>
      <c r="AM4040" t="s">
        <v>55</v>
      </c>
      <c r="AN4040" t="s">
        <v>56</v>
      </c>
      <c r="AP4040">
        <v>1</v>
      </c>
      <c r="AQ4040" t="s">
        <v>57</v>
      </c>
      <c r="AR4040">
        <v>0</v>
      </c>
      <c r="AW4040" t="s">
        <v>58</v>
      </c>
      <c r="AX4040">
        <v>0</v>
      </c>
      <c r="AY4040">
        <v>2</v>
      </c>
      <c r="AZ4040">
        <v>5.2</v>
      </c>
      <c r="BA4040">
        <v>5.2</v>
      </c>
      <c r="BB4040" t="s">
        <v>59</v>
      </c>
    </row>
    <row r="4041" spans="1:54" x14ac:dyDescent="0.2">
      <c r="A4041" s="7" t="str">
        <f>VLOOKUP(G4041,'Matching-Tabelle'!$A$76:$B$80,2,FALSE)</f>
        <v>ralph.straehl@tkb.ch</v>
      </c>
      <c r="B4041" s="7" t="str">
        <f>VLOOKUP(J4041,'Matching-Tabelle'!$A$1:$B$66,2,FALSE)</f>
        <v>WPI RTB</v>
      </c>
      <c r="C4041" s="7" t="str">
        <f>IF(VLOOKUP(J4041,'Matching-Tabelle'!$A$1:$CB$66,3,FALSE)=0,"",VLOOKUP(J4041,'Matching-Tabelle'!$A$1:$CB$66,3,FALSE))</f>
        <v/>
      </c>
      <c r="D4041" s="7">
        <v>1.75</v>
      </c>
      <c r="E4041" s="7" t="s">
        <v>3574</v>
      </c>
      <c r="F4041" s="8">
        <v>42594</v>
      </c>
      <c r="G4041" t="s">
        <v>5099</v>
      </c>
      <c r="H4041" t="s">
        <v>3260</v>
      </c>
      <c r="I4041" t="s">
        <v>3261</v>
      </c>
      <c r="J4041">
        <v>21</v>
      </c>
      <c r="K4041" t="s">
        <v>117</v>
      </c>
      <c r="L4041" t="s">
        <v>118</v>
      </c>
      <c r="M4041">
        <v>990001</v>
      </c>
      <c r="N4041" t="s">
        <v>51</v>
      </c>
      <c r="O4041">
        <v>1.75</v>
      </c>
      <c r="Q4041">
        <v>1.75</v>
      </c>
      <c r="S4041" t="s">
        <v>3574</v>
      </c>
      <c r="AE4041">
        <v>12</v>
      </c>
      <c r="AF4041">
        <v>7.6</v>
      </c>
      <c r="AG4041">
        <v>5</v>
      </c>
      <c r="AH4041" t="s">
        <v>53</v>
      </c>
      <c r="AI4041" t="s">
        <v>54</v>
      </c>
      <c r="AJ4041">
        <v>2</v>
      </c>
      <c r="AK4041">
        <v>1</v>
      </c>
      <c r="AL4041">
        <v>1</v>
      </c>
      <c r="AM4041" t="s">
        <v>55</v>
      </c>
      <c r="AN4041" t="s">
        <v>56</v>
      </c>
      <c r="AP4041">
        <v>1</v>
      </c>
      <c r="AQ4041" t="s">
        <v>57</v>
      </c>
      <c r="AR4041">
        <v>0</v>
      </c>
      <c r="AW4041" t="s">
        <v>58</v>
      </c>
      <c r="AX4041">
        <v>0</v>
      </c>
      <c r="AY4041">
        <v>2</v>
      </c>
      <c r="AZ4041">
        <v>1.75</v>
      </c>
      <c r="BA4041">
        <v>1.75</v>
      </c>
      <c r="BB4041" t="s">
        <v>59</v>
      </c>
    </row>
    <row r="4042" spans="1:54" x14ac:dyDescent="0.2">
      <c r="A4042" s="7" t="str">
        <f>VLOOKUP(G4042,'Matching-Tabelle'!$A$76:$B$80,2,FALSE)</f>
        <v>ralph.straehl@tkb.ch</v>
      </c>
      <c r="B4042" s="7" t="str">
        <f>VLOOKUP(J4042,'Matching-Tabelle'!$A$1:$B$66,2,FALSE)</f>
        <v>WPI RTB</v>
      </c>
      <c r="C4042" s="7" t="str">
        <f>IF(VLOOKUP(J4042,'Matching-Tabelle'!$A$1:$CB$66,3,FALSE)=0,"",VLOOKUP(J4042,'Matching-Tabelle'!$A$1:$CB$66,3,FALSE))</f>
        <v/>
      </c>
      <c r="D4042" s="7">
        <v>0.73</v>
      </c>
      <c r="E4042" s="7" t="s">
        <v>3575</v>
      </c>
      <c r="F4042" s="8">
        <v>42597</v>
      </c>
      <c r="G4042" t="s">
        <v>5099</v>
      </c>
      <c r="H4042" t="s">
        <v>3260</v>
      </c>
      <c r="I4042" t="s">
        <v>3261</v>
      </c>
      <c r="J4042">
        <v>24</v>
      </c>
      <c r="K4042" t="s">
        <v>73</v>
      </c>
      <c r="L4042" t="s">
        <v>74</v>
      </c>
      <c r="M4042">
        <v>990001</v>
      </c>
      <c r="N4042" t="s">
        <v>51</v>
      </c>
      <c r="O4042">
        <v>0.73</v>
      </c>
      <c r="Q4042">
        <v>0.73</v>
      </c>
      <c r="S4042" t="s">
        <v>3575</v>
      </c>
      <c r="AE4042">
        <v>12</v>
      </c>
      <c r="AF4042">
        <v>7.6</v>
      </c>
      <c r="AG4042">
        <v>5</v>
      </c>
      <c r="AH4042" t="s">
        <v>53</v>
      </c>
      <c r="AI4042" t="s">
        <v>54</v>
      </c>
      <c r="AJ4042">
        <v>2</v>
      </c>
      <c r="AK4042">
        <v>1</v>
      </c>
      <c r="AL4042">
        <v>1</v>
      </c>
      <c r="AM4042" t="s">
        <v>55</v>
      </c>
      <c r="AN4042" t="s">
        <v>56</v>
      </c>
      <c r="AP4042">
        <v>1</v>
      </c>
      <c r="AQ4042" t="s">
        <v>57</v>
      </c>
      <c r="AR4042">
        <v>0</v>
      </c>
      <c r="AW4042" t="s">
        <v>58</v>
      </c>
      <c r="AX4042">
        <v>0</v>
      </c>
      <c r="AY4042">
        <v>2</v>
      </c>
      <c r="AZ4042">
        <v>0.73</v>
      </c>
      <c r="BA4042">
        <v>0.73</v>
      </c>
      <c r="BB4042" t="s">
        <v>59</v>
      </c>
    </row>
    <row r="4043" spans="1:54" x14ac:dyDescent="0.2">
      <c r="A4043" s="7" t="str">
        <f>VLOOKUP(G4043,'Matching-Tabelle'!$A$76:$B$80,2,FALSE)</f>
        <v>ralph.straehl@tkb.ch</v>
      </c>
      <c r="B4043" s="7" t="str">
        <f>VLOOKUP(J4043,'Matching-Tabelle'!$A$1:$B$66,2,FALSE)</f>
        <v>Proj HR SYS</v>
      </c>
      <c r="C4043" s="7" t="str">
        <f>IF(VLOOKUP(J4043,'Matching-Tabelle'!$A$1:$CB$66,3,FALSE)=0,"",VLOOKUP(J4043,'Matching-Tabelle'!$A$1:$CB$66,3,FALSE))</f>
        <v/>
      </c>
      <c r="D4043" s="7">
        <v>4.4400000000000004</v>
      </c>
      <c r="E4043" s="7" t="s">
        <v>3576</v>
      </c>
      <c r="F4043" s="8">
        <v>42597</v>
      </c>
      <c r="G4043" t="s">
        <v>5099</v>
      </c>
      <c r="H4043" t="s">
        <v>3260</v>
      </c>
      <c r="I4043" t="s">
        <v>3261</v>
      </c>
      <c r="J4043">
        <v>2000232</v>
      </c>
      <c r="K4043" t="s">
        <v>60</v>
      </c>
      <c r="L4043" t="s">
        <v>61</v>
      </c>
      <c r="M4043">
        <v>990001</v>
      </c>
      <c r="N4043" t="s">
        <v>51</v>
      </c>
      <c r="O4043">
        <v>4.4400000000000004</v>
      </c>
      <c r="Q4043">
        <v>4.4400000000000004</v>
      </c>
      <c r="S4043" t="s">
        <v>3576</v>
      </c>
      <c r="AE4043">
        <v>12</v>
      </c>
      <c r="AF4043">
        <v>7.6</v>
      </c>
      <c r="AG4043">
        <v>5</v>
      </c>
      <c r="AH4043" t="s">
        <v>53</v>
      </c>
      <c r="AI4043" t="s">
        <v>54</v>
      </c>
      <c r="AJ4043">
        <v>2</v>
      </c>
      <c r="AK4043">
        <v>1</v>
      </c>
      <c r="AL4043">
        <v>1</v>
      </c>
      <c r="AM4043" t="s">
        <v>55</v>
      </c>
      <c r="AN4043" t="s">
        <v>56</v>
      </c>
      <c r="AP4043">
        <v>1</v>
      </c>
      <c r="AQ4043" t="s">
        <v>57</v>
      </c>
      <c r="AR4043">
        <v>0</v>
      </c>
      <c r="AW4043" t="s">
        <v>58</v>
      </c>
      <c r="AX4043">
        <v>0</v>
      </c>
      <c r="AY4043">
        <v>2</v>
      </c>
      <c r="AZ4043">
        <v>4.4400000000000004</v>
      </c>
      <c r="BA4043">
        <v>4.4400000000000004</v>
      </c>
      <c r="BB4043" t="s">
        <v>59</v>
      </c>
    </row>
    <row r="4044" spans="1:54" x14ac:dyDescent="0.2">
      <c r="A4044" s="7" t="str">
        <f>VLOOKUP(G4044,'Matching-Tabelle'!$A$76:$B$80,2,FALSE)</f>
        <v>ralph.straehl@tkb.ch</v>
      </c>
      <c r="B4044" s="7" t="str">
        <f>VLOOKUP(J4044,'Matching-Tabelle'!$A$1:$B$66,2,FALSE)</f>
        <v>Proj Eval NePe</v>
      </c>
      <c r="C4044" s="7" t="str">
        <f>IF(VLOOKUP(J4044,'Matching-Tabelle'!$A$1:$CB$66,3,FALSE)=0,"",VLOOKUP(J4044,'Matching-Tabelle'!$A$1:$CB$66,3,FALSE))</f>
        <v>WPI Projekte</v>
      </c>
      <c r="D4044" s="7">
        <v>3.3</v>
      </c>
      <c r="E4044" s="7" t="s">
        <v>3577</v>
      </c>
      <c r="F4044" s="8">
        <v>42597</v>
      </c>
      <c r="G4044" t="s">
        <v>5099</v>
      </c>
      <c r="H4044" t="s">
        <v>3260</v>
      </c>
      <c r="I4044" t="s">
        <v>3261</v>
      </c>
      <c r="J4044">
        <v>225</v>
      </c>
      <c r="K4044" t="s">
        <v>172</v>
      </c>
      <c r="L4044" t="s">
        <v>173</v>
      </c>
      <c r="M4044">
        <v>990001</v>
      </c>
      <c r="N4044" t="s">
        <v>51</v>
      </c>
      <c r="O4044">
        <v>3.3</v>
      </c>
      <c r="Q4044">
        <v>3.3</v>
      </c>
      <c r="S4044" t="s">
        <v>3577</v>
      </c>
      <c r="AE4044">
        <v>12</v>
      </c>
      <c r="AF4044">
        <v>7.6</v>
      </c>
      <c r="AG4044">
        <v>5</v>
      </c>
      <c r="AH4044" t="s">
        <v>53</v>
      </c>
      <c r="AI4044" t="s">
        <v>54</v>
      </c>
      <c r="AJ4044">
        <v>2</v>
      </c>
      <c r="AK4044">
        <v>1</v>
      </c>
      <c r="AL4044">
        <v>1</v>
      </c>
      <c r="AM4044" t="s">
        <v>55</v>
      </c>
      <c r="AN4044" t="s">
        <v>56</v>
      </c>
      <c r="AP4044">
        <v>1</v>
      </c>
      <c r="AQ4044" t="s">
        <v>57</v>
      </c>
      <c r="AR4044">
        <v>0</v>
      </c>
      <c r="AW4044" t="s">
        <v>58</v>
      </c>
      <c r="AX4044">
        <v>0</v>
      </c>
      <c r="AY4044">
        <v>2</v>
      </c>
      <c r="AZ4044">
        <v>3.3</v>
      </c>
      <c r="BA4044">
        <v>3.3</v>
      </c>
      <c r="BB4044" t="s">
        <v>59</v>
      </c>
    </row>
    <row r="4045" spans="1:54" x14ac:dyDescent="0.2">
      <c r="A4045" s="7" t="str">
        <f>VLOOKUP(G4045,'Matching-Tabelle'!$A$76:$B$80,2,FALSE)</f>
        <v>ralph.straehl@tkb.ch</v>
      </c>
      <c r="B4045" s="7" t="str">
        <f>VLOOKUP(J4045,'Matching-Tabelle'!$A$1:$B$66,2,FALSE)</f>
        <v>WPI RTB</v>
      </c>
      <c r="C4045" s="7" t="str">
        <f>IF(VLOOKUP(J4045,'Matching-Tabelle'!$A$1:$CB$66,3,FALSE)=0,"",VLOOKUP(J4045,'Matching-Tabelle'!$A$1:$CB$66,3,FALSE))</f>
        <v/>
      </c>
      <c r="D4045" s="7">
        <v>0.47</v>
      </c>
      <c r="E4045" s="7" t="s">
        <v>3578</v>
      </c>
      <c r="F4045" s="8">
        <v>42597</v>
      </c>
      <c r="G4045" t="s">
        <v>5099</v>
      </c>
      <c r="H4045" t="s">
        <v>3260</v>
      </c>
      <c r="I4045" t="s">
        <v>3261</v>
      </c>
      <c r="J4045">
        <v>21</v>
      </c>
      <c r="K4045" t="s">
        <v>117</v>
      </c>
      <c r="L4045" t="s">
        <v>118</v>
      </c>
      <c r="M4045">
        <v>990001</v>
      </c>
      <c r="N4045" t="s">
        <v>51</v>
      </c>
      <c r="O4045">
        <v>0.47</v>
      </c>
      <c r="Q4045">
        <v>0.47</v>
      </c>
      <c r="S4045" t="s">
        <v>3578</v>
      </c>
      <c r="AE4045">
        <v>12</v>
      </c>
      <c r="AF4045">
        <v>7.6</v>
      </c>
      <c r="AG4045">
        <v>5</v>
      </c>
      <c r="AH4045" t="s">
        <v>53</v>
      </c>
      <c r="AI4045" t="s">
        <v>54</v>
      </c>
      <c r="AJ4045">
        <v>2</v>
      </c>
      <c r="AK4045">
        <v>1</v>
      </c>
      <c r="AL4045">
        <v>1</v>
      </c>
      <c r="AM4045" t="s">
        <v>55</v>
      </c>
      <c r="AN4045" t="s">
        <v>56</v>
      </c>
      <c r="AP4045">
        <v>1</v>
      </c>
      <c r="AQ4045" t="s">
        <v>57</v>
      </c>
      <c r="AR4045">
        <v>0</v>
      </c>
      <c r="AW4045" t="s">
        <v>58</v>
      </c>
      <c r="AX4045">
        <v>0</v>
      </c>
      <c r="AY4045">
        <v>2</v>
      </c>
      <c r="AZ4045">
        <v>0.47</v>
      </c>
      <c r="BA4045">
        <v>0.47</v>
      </c>
      <c r="BB4045" t="s">
        <v>59</v>
      </c>
    </row>
    <row r="4046" spans="1:54" x14ac:dyDescent="0.2">
      <c r="A4046" s="7" t="str">
        <f>VLOOKUP(G4046,'Matching-Tabelle'!$A$76:$B$80,2,FALSE)</f>
        <v>ralph.straehl@tkb.ch</v>
      </c>
      <c r="B4046" s="7" t="str">
        <f>VLOOKUP(J4046,'Matching-Tabelle'!$A$1:$B$66,2,FALSE)</f>
        <v>WPI RTB</v>
      </c>
      <c r="C4046" s="7" t="str">
        <f>IF(VLOOKUP(J4046,'Matching-Tabelle'!$A$1:$CB$66,3,FALSE)=0,"",VLOOKUP(J4046,'Matching-Tabelle'!$A$1:$CB$66,3,FALSE))</f>
        <v/>
      </c>
      <c r="D4046" s="7">
        <v>1.63</v>
      </c>
      <c r="E4046" s="7" t="s">
        <v>3579</v>
      </c>
      <c r="F4046" s="8">
        <v>42598</v>
      </c>
      <c r="G4046" t="s">
        <v>5099</v>
      </c>
      <c r="H4046" t="s">
        <v>3260</v>
      </c>
      <c r="I4046" t="s">
        <v>3261</v>
      </c>
      <c r="J4046">
        <v>24</v>
      </c>
      <c r="K4046" t="s">
        <v>73</v>
      </c>
      <c r="L4046" t="s">
        <v>74</v>
      </c>
      <c r="M4046">
        <v>990001</v>
      </c>
      <c r="N4046" t="s">
        <v>51</v>
      </c>
      <c r="O4046">
        <v>1.63</v>
      </c>
      <c r="Q4046">
        <v>1.63</v>
      </c>
      <c r="S4046" t="s">
        <v>3579</v>
      </c>
      <c r="AE4046">
        <v>12</v>
      </c>
      <c r="AF4046">
        <v>7.6</v>
      </c>
      <c r="AG4046">
        <v>5</v>
      </c>
      <c r="AH4046" t="s">
        <v>53</v>
      </c>
      <c r="AI4046" t="s">
        <v>54</v>
      </c>
      <c r="AJ4046">
        <v>2</v>
      </c>
      <c r="AK4046">
        <v>1</v>
      </c>
      <c r="AL4046">
        <v>1</v>
      </c>
      <c r="AM4046" t="s">
        <v>55</v>
      </c>
      <c r="AN4046" t="s">
        <v>56</v>
      </c>
      <c r="AP4046">
        <v>1</v>
      </c>
      <c r="AQ4046" t="s">
        <v>57</v>
      </c>
      <c r="AR4046">
        <v>0</v>
      </c>
      <c r="AW4046" t="s">
        <v>58</v>
      </c>
      <c r="AX4046">
        <v>0</v>
      </c>
      <c r="AY4046">
        <v>2</v>
      </c>
      <c r="AZ4046">
        <v>1.63</v>
      </c>
      <c r="BA4046">
        <v>1.63</v>
      </c>
      <c r="BB4046" t="s">
        <v>59</v>
      </c>
    </row>
    <row r="4047" spans="1:54" x14ac:dyDescent="0.2">
      <c r="A4047" s="7" t="str">
        <f>VLOOKUP(G4047,'Matching-Tabelle'!$A$76:$B$80,2,FALSE)</f>
        <v>ralph.straehl@tkb.ch</v>
      </c>
      <c r="B4047" s="7" t="str">
        <f>VLOOKUP(J4047,'Matching-Tabelle'!$A$1:$B$66,2,FALSE)</f>
        <v>Proj Eval NePe</v>
      </c>
      <c r="C4047" s="7" t="str">
        <f>IF(VLOOKUP(J4047,'Matching-Tabelle'!$A$1:$CB$66,3,FALSE)=0,"",VLOOKUP(J4047,'Matching-Tabelle'!$A$1:$CB$66,3,FALSE))</f>
        <v>WPI Projekte</v>
      </c>
      <c r="D4047" s="7">
        <v>3.5</v>
      </c>
      <c r="E4047" s="7" t="s">
        <v>3580</v>
      </c>
      <c r="F4047" s="8">
        <v>42598</v>
      </c>
      <c r="G4047" t="s">
        <v>5099</v>
      </c>
      <c r="H4047" t="s">
        <v>3260</v>
      </c>
      <c r="I4047" t="s">
        <v>3261</v>
      </c>
      <c r="J4047">
        <v>225</v>
      </c>
      <c r="K4047" t="s">
        <v>172</v>
      </c>
      <c r="L4047" t="s">
        <v>173</v>
      </c>
      <c r="M4047">
        <v>990001</v>
      </c>
      <c r="N4047" t="s">
        <v>51</v>
      </c>
      <c r="O4047">
        <v>3.5</v>
      </c>
      <c r="Q4047">
        <v>3.5</v>
      </c>
      <c r="S4047" t="s">
        <v>3580</v>
      </c>
      <c r="AE4047">
        <v>12</v>
      </c>
      <c r="AF4047">
        <v>7.6</v>
      </c>
      <c r="AG4047">
        <v>5</v>
      </c>
      <c r="AH4047" t="s">
        <v>53</v>
      </c>
      <c r="AI4047" t="s">
        <v>54</v>
      </c>
      <c r="AJ4047">
        <v>2</v>
      </c>
      <c r="AK4047">
        <v>1</v>
      </c>
      <c r="AL4047">
        <v>1</v>
      </c>
      <c r="AM4047" t="s">
        <v>55</v>
      </c>
      <c r="AN4047" t="s">
        <v>56</v>
      </c>
      <c r="AP4047">
        <v>1</v>
      </c>
      <c r="AQ4047" t="s">
        <v>57</v>
      </c>
      <c r="AR4047">
        <v>0</v>
      </c>
      <c r="AW4047" t="s">
        <v>58</v>
      </c>
      <c r="AX4047">
        <v>0</v>
      </c>
      <c r="AY4047">
        <v>2</v>
      </c>
      <c r="AZ4047">
        <v>3.5</v>
      </c>
      <c r="BA4047">
        <v>3.5</v>
      </c>
      <c r="BB4047" t="s">
        <v>59</v>
      </c>
    </row>
    <row r="4048" spans="1:54" x14ac:dyDescent="0.2">
      <c r="A4048" s="7" t="str">
        <f>VLOOKUP(G4048,'Matching-Tabelle'!$A$76:$B$80,2,FALSE)</f>
        <v>ralph.straehl@tkb.ch</v>
      </c>
      <c r="B4048" s="7" t="str">
        <f>VLOOKUP(J4048,'Matching-Tabelle'!$A$1:$B$66,2,FALSE)</f>
        <v>Proj HR SYS</v>
      </c>
      <c r="C4048" s="7" t="str">
        <f>IF(VLOOKUP(J4048,'Matching-Tabelle'!$A$1:$CB$66,3,FALSE)=0,"",VLOOKUP(J4048,'Matching-Tabelle'!$A$1:$CB$66,3,FALSE))</f>
        <v/>
      </c>
      <c r="D4048" s="7">
        <v>0.85</v>
      </c>
      <c r="E4048" s="7" t="s">
        <v>3581</v>
      </c>
      <c r="F4048" s="8">
        <v>42598</v>
      </c>
      <c r="G4048" t="s">
        <v>5099</v>
      </c>
      <c r="H4048" t="s">
        <v>3260</v>
      </c>
      <c r="I4048" t="s">
        <v>3261</v>
      </c>
      <c r="J4048">
        <v>2000232</v>
      </c>
      <c r="K4048" t="s">
        <v>60</v>
      </c>
      <c r="L4048" t="s">
        <v>61</v>
      </c>
      <c r="M4048">
        <v>990001</v>
      </c>
      <c r="N4048" t="s">
        <v>51</v>
      </c>
      <c r="O4048">
        <v>0.85</v>
      </c>
      <c r="Q4048">
        <v>0.85</v>
      </c>
      <c r="S4048" t="s">
        <v>3581</v>
      </c>
      <c r="AE4048">
        <v>12</v>
      </c>
      <c r="AF4048">
        <v>7.6</v>
      </c>
      <c r="AG4048">
        <v>5</v>
      </c>
      <c r="AH4048" t="s">
        <v>53</v>
      </c>
      <c r="AI4048" t="s">
        <v>54</v>
      </c>
      <c r="AJ4048">
        <v>2</v>
      </c>
      <c r="AK4048">
        <v>1</v>
      </c>
      <c r="AL4048">
        <v>1</v>
      </c>
      <c r="AM4048" t="s">
        <v>55</v>
      </c>
      <c r="AN4048" t="s">
        <v>56</v>
      </c>
      <c r="AP4048">
        <v>1</v>
      </c>
      <c r="AQ4048" t="s">
        <v>57</v>
      </c>
      <c r="AR4048">
        <v>0</v>
      </c>
      <c r="AW4048" t="s">
        <v>58</v>
      </c>
      <c r="AX4048">
        <v>0</v>
      </c>
      <c r="AY4048">
        <v>2</v>
      </c>
      <c r="AZ4048">
        <v>0.85</v>
      </c>
      <c r="BA4048">
        <v>0.85</v>
      </c>
      <c r="BB4048" t="s">
        <v>59</v>
      </c>
    </row>
    <row r="4049" spans="1:54" x14ac:dyDescent="0.2">
      <c r="A4049" s="7" t="str">
        <f>VLOOKUP(G4049,'Matching-Tabelle'!$A$76:$B$80,2,FALSE)</f>
        <v>ralph.straehl@tkb.ch</v>
      </c>
      <c r="B4049" s="7" t="str">
        <f>VLOOKUP(J4049,'Matching-Tabelle'!$A$1:$B$66,2,FALSE)</f>
        <v>WPI CTB</v>
      </c>
      <c r="C4049" s="7" t="str">
        <f>IF(VLOOKUP(J4049,'Matching-Tabelle'!$A$1:$CB$66,3,FALSE)=0,"",VLOOKUP(J4049,'Matching-Tabelle'!$A$1:$CB$66,3,FALSE))</f>
        <v/>
      </c>
      <c r="D4049" s="7">
        <v>2.75</v>
      </c>
      <c r="E4049" s="7" t="s">
        <v>3582</v>
      </c>
      <c r="F4049" s="8">
        <v>42598</v>
      </c>
      <c r="G4049" t="s">
        <v>5099</v>
      </c>
      <c r="H4049" t="s">
        <v>3260</v>
      </c>
      <c r="I4049" t="s">
        <v>3261</v>
      </c>
      <c r="J4049">
        <v>920</v>
      </c>
      <c r="K4049" t="s">
        <v>148</v>
      </c>
      <c r="L4049" t="s">
        <v>149</v>
      </c>
      <c r="M4049">
        <v>990001</v>
      </c>
      <c r="N4049" t="s">
        <v>51</v>
      </c>
      <c r="O4049">
        <v>2.75</v>
      </c>
      <c r="Q4049">
        <v>2.75</v>
      </c>
      <c r="S4049" t="s">
        <v>3582</v>
      </c>
      <c r="AE4049">
        <v>12</v>
      </c>
      <c r="AF4049">
        <v>7.6</v>
      </c>
      <c r="AG4049">
        <v>5</v>
      </c>
      <c r="AH4049" t="s">
        <v>53</v>
      </c>
      <c r="AI4049" t="s">
        <v>54</v>
      </c>
      <c r="AJ4049">
        <v>2</v>
      </c>
      <c r="AK4049">
        <v>1</v>
      </c>
      <c r="AL4049">
        <v>1</v>
      </c>
      <c r="AM4049" t="s">
        <v>55</v>
      </c>
      <c r="AN4049" t="s">
        <v>56</v>
      </c>
      <c r="AP4049">
        <v>1</v>
      </c>
      <c r="AQ4049" t="s">
        <v>57</v>
      </c>
      <c r="AR4049">
        <v>0</v>
      </c>
      <c r="AW4049" t="s">
        <v>58</v>
      </c>
      <c r="AX4049">
        <v>0</v>
      </c>
      <c r="AY4049">
        <v>2</v>
      </c>
      <c r="AZ4049">
        <v>2.75</v>
      </c>
      <c r="BA4049">
        <v>2.75</v>
      </c>
      <c r="BB4049" t="s">
        <v>59</v>
      </c>
    </row>
    <row r="4050" spans="1:54" x14ac:dyDescent="0.2">
      <c r="A4050" s="7" t="str">
        <f>VLOOKUP(G4050,'Matching-Tabelle'!$A$76:$B$80,2,FALSE)</f>
        <v>ralph.straehl@tkb.ch</v>
      </c>
      <c r="B4050" s="7" t="str">
        <f>VLOOKUP(J4050,'Matching-Tabelle'!$A$1:$B$66,2,FALSE)</f>
        <v>WPI RTB</v>
      </c>
      <c r="C4050" s="7" t="str">
        <f>IF(VLOOKUP(J4050,'Matching-Tabelle'!$A$1:$CB$66,3,FALSE)=0,"",VLOOKUP(J4050,'Matching-Tabelle'!$A$1:$CB$66,3,FALSE))</f>
        <v/>
      </c>
      <c r="D4050" s="7">
        <v>0.75</v>
      </c>
      <c r="E4050" s="7" t="s">
        <v>3583</v>
      </c>
      <c r="F4050" s="8">
        <v>42598</v>
      </c>
      <c r="G4050" t="s">
        <v>5099</v>
      </c>
      <c r="H4050" t="s">
        <v>3260</v>
      </c>
      <c r="I4050" t="s">
        <v>3261</v>
      </c>
      <c r="J4050">
        <v>21</v>
      </c>
      <c r="K4050" t="s">
        <v>117</v>
      </c>
      <c r="L4050" t="s">
        <v>118</v>
      </c>
      <c r="M4050">
        <v>990001</v>
      </c>
      <c r="N4050" t="s">
        <v>51</v>
      </c>
      <c r="O4050">
        <v>0.75</v>
      </c>
      <c r="Q4050">
        <v>0.75</v>
      </c>
      <c r="S4050" t="s">
        <v>3583</v>
      </c>
      <c r="AE4050">
        <v>12</v>
      </c>
      <c r="AF4050">
        <v>7.6</v>
      </c>
      <c r="AG4050">
        <v>5</v>
      </c>
      <c r="AH4050" t="s">
        <v>53</v>
      </c>
      <c r="AI4050" t="s">
        <v>54</v>
      </c>
      <c r="AJ4050">
        <v>2</v>
      </c>
      <c r="AK4050">
        <v>1</v>
      </c>
      <c r="AL4050">
        <v>1</v>
      </c>
      <c r="AM4050" t="s">
        <v>55</v>
      </c>
      <c r="AN4050" t="s">
        <v>56</v>
      </c>
      <c r="AP4050">
        <v>1</v>
      </c>
      <c r="AQ4050" t="s">
        <v>57</v>
      </c>
      <c r="AR4050">
        <v>0</v>
      </c>
      <c r="AW4050" t="s">
        <v>58</v>
      </c>
      <c r="AX4050">
        <v>0</v>
      </c>
      <c r="AY4050">
        <v>2</v>
      </c>
      <c r="AZ4050">
        <v>0.75</v>
      </c>
      <c r="BA4050">
        <v>0.75</v>
      </c>
      <c r="BB4050" t="s">
        <v>59</v>
      </c>
    </row>
    <row r="4051" spans="1:54" x14ac:dyDescent="0.2">
      <c r="A4051" s="7" t="str">
        <f>VLOOKUP(G4051,'Matching-Tabelle'!$A$76:$B$80,2,FALSE)</f>
        <v>ralph.straehl@tkb.ch</v>
      </c>
      <c r="B4051" s="7" t="str">
        <f>VLOOKUP(J4051,'Matching-Tabelle'!$A$1:$B$66,2,FALSE)</f>
        <v>WPI RTB</v>
      </c>
      <c r="C4051" s="7" t="str">
        <f>IF(VLOOKUP(J4051,'Matching-Tabelle'!$A$1:$CB$66,3,FALSE)=0,"",VLOOKUP(J4051,'Matching-Tabelle'!$A$1:$CB$66,3,FALSE))</f>
        <v/>
      </c>
      <c r="D4051" s="7">
        <v>0.55000000000000004</v>
      </c>
      <c r="E4051" s="7" t="s">
        <v>3458</v>
      </c>
      <c r="F4051" s="8">
        <v>42599</v>
      </c>
      <c r="G4051" t="s">
        <v>5099</v>
      </c>
      <c r="H4051" t="s">
        <v>3260</v>
      </c>
      <c r="I4051" t="s">
        <v>3261</v>
      </c>
      <c r="J4051">
        <v>24</v>
      </c>
      <c r="K4051" t="s">
        <v>73</v>
      </c>
      <c r="L4051" t="s">
        <v>74</v>
      </c>
      <c r="M4051">
        <v>990001</v>
      </c>
      <c r="N4051" t="s">
        <v>51</v>
      </c>
      <c r="O4051">
        <v>0.55000000000000004</v>
      </c>
      <c r="Q4051">
        <v>0.55000000000000004</v>
      </c>
      <c r="S4051" t="s">
        <v>3458</v>
      </c>
      <c r="AE4051">
        <v>12</v>
      </c>
      <c r="AF4051">
        <v>7.6</v>
      </c>
      <c r="AG4051">
        <v>5</v>
      </c>
      <c r="AH4051" t="s">
        <v>53</v>
      </c>
      <c r="AI4051" t="s">
        <v>54</v>
      </c>
      <c r="AJ4051">
        <v>2</v>
      </c>
      <c r="AK4051">
        <v>1</v>
      </c>
      <c r="AL4051">
        <v>1</v>
      </c>
      <c r="AM4051" t="s">
        <v>55</v>
      </c>
      <c r="AN4051" t="s">
        <v>56</v>
      </c>
      <c r="AP4051">
        <v>1</v>
      </c>
      <c r="AQ4051" t="s">
        <v>57</v>
      </c>
      <c r="AR4051">
        <v>0</v>
      </c>
      <c r="AW4051" t="s">
        <v>58</v>
      </c>
      <c r="AX4051">
        <v>0</v>
      </c>
      <c r="AY4051">
        <v>2</v>
      </c>
      <c r="AZ4051">
        <v>0.55000000000000004</v>
      </c>
      <c r="BA4051">
        <v>0.55000000000000004</v>
      </c>
      <c r="BB4051" t="s">
        <v>59</v>
      </c>
    </row>
    <row r="4052" spans="1:54" x14ac:dyDescent="0.2">
      <c r="A4052" s="7" t="str">
        <f>VLOOKUP(G4052,'Matching-Tabelle'!$A$76:$B$80,2,FALSE)</f>
        <v>ralph.straehl@tkb.ch</v>
      </c>
      <c r="B4052" s="7" t="str">
        <f>VLOOKUP(J4052,'Matching-Tabelle'!$A$1:$B$66,2,FALSE)</f>
        <v>Proj HR SYS</v>
      </c>
      <c r="C4052" s="7" t="str">
        <f>IF(VLOOKUP(J4052,'Matching-Tabelle'!$A$1:$CB$66,3,FALSE)=0,"",VLOOKUP(J4052,'Matching-Tabelle'!$A$1:$CB$66,3,FALSE))</f>
        <v/>
      </c>
      <c r="D4052" s="7">
        <v>0.35</v>
      </c>
      <c r="E4052" s="7" t="s">
        <v>3584</v>
      </c>
      <c r="F4052" s="8">
        <v>42599</v>
      </c>
      <c r="G4052" t="s">
        <v>5099</v>
      </c>
      <c r="H4052" t="s">
        <v>3260</v>
      </c>
      <c r="I4052" t="s">
        <v>3261</v>
      </c>
      <c r="J4052">
        <v>2000232</v>
      </c>
      <c r="K4052" t="s">
        <v>60</v>
      </c>
      <c r="L4052" t="s">
        <v>61</v>
      </c>
      <c r="M4052">
        <v>990001</v>
      </c>
      <c r="N4052" t="s">
        <v>51</v>
      </c>
      <c r="O4052">
        <v>0.35</v>
      </c>
      <c r="Q4052">
        <v>0.35</v>
      </c>
      <c r="S4052" t="s">
        <v>3584</v>
      </c>
      <c r="AE4052">
        <v>12</v>
      </c>
      <c r="AF4052">
        <v>7.6</v>
      </c>
      <c r="AG4052">
        <v>5</v>
      </c>
      <c r="AH4052" t="s">
        <v>53</v>
      </c>
      <c r="AI4052" t="s">
        <v>54</v>
      </c>
      <c r="AJ4052">
        <v>2</v>
      </c>
      <c r="AK4052">
        <v>1</v>
      </c>
      <c r="AL4052">
        <v>1</v>
      </c>
      <c r="AM4052" t="s">
        <v>55</v>
      </c>
      <c r="AN4052" t="s">
        <v>56</v>
      </c>
      <c r="AP4052">
        <v>1</v>
      </c>
      <c r="AQ4052" t="s">
        <v>57</v>
      </c>
      <c r="AR4052">
        <v>0</v>
      </c>
      <c r="AW4052" t="s">
        <v>58</v>
      </c>
      <c r="AX4052">
        <v>0</v>
      </c>
      <c r="AY4052">
        <v>2</v>
      </c>
      <c r="AZ4052">
        <v>0.35</v>
      </c>
      <c r="BA4052">
        <v>0.35</v>
      </c>
      <c r="BB4052" t="s">
        <v>59</v>
      </c>
    </row>
    <row r="4053" spans="1:54" x14ac:dyDescent="0.2">
      <c r="A4053" s="7" t="str">
        <f>VLOOKUP(G4053,'Matching-Tabelle'!$A$76:$B$80,2,FALSE)</f>
        <v>ralph.straehl@tkb.ch</v>
      </c>
      <c r="B4053" s="7" t="str">
        <f>VLOOKUP(J4053,'Matching-Tabelle'!$A$1:$B$66,2,FALSE)</f>
        <v>Proj Eval NePe</v>
      </c>
      <c r="C4053" s="7" t="str">
        <f>IF(VLOOKUP(J4053,'Matching-Tabelle'!$A$1:$CB$66,3,FALSE)=0,"",VLOOKUP(J4053,'Matching-Tabelle'!$A$1:$CB$66,3,FALSE))</f>
        <v>WPI Projekte</v>
      </c>
      <c r="D4053" s="7">
        <v>8.66</v>
      </c>
      <c r="E4053" s="7" t="s">
        <v>3585</v>
      </c>
      <c r="F4053" s="8">
        <v>42599</v>
      </c>
      <c r="G4053" t="s">
        <v>5099</v>
      </c>
      <c r="H4053" t="s">
        <v>3260</v>
      </c>
      <c r="I4053" t="s">
        <v>3261</v>
      </c>
      <c r="J4053">
        <v>225</v>
      </c>
      <c r="K4053" t="s">
        <v>172</v>
      </c>
      <c r="L4053" t="s">
        <v>173</v>
      </c>
      <c r="M4053">
        <v>990001</v>
      </c>
      <c r="N4053" t="s">
        <v>51</v>
      </c>
      <c r="O4053">
        <v>8.66</v>
      </c>
      <c r="Q4053">
        <v>8.66</v>
      </c>
      <c r="S4053" t="s">
        <v>3585</v>
      </c>
      <c r="AE4053">
        <v>12</v>
      </c>
      <c r="AF4053">
        <v>7.6</v>
      </c>
      <c r="AG4053">
        <v>5</v>
      </c>
      <c r="AH4053" t="s">
        <v>53</v>
      </c>
      <c r="AI4053" t="s">
        <v>54</v>
      </c>
      <c r="AJ4053">
        <v>2</v>
      </c>
      <c r="AK4053">
        <v>1</v>
      </c>
      <c r="AL4053">
        <v>1</v>
      </c>
      <c r="AM4053" t="s">
        <v>55</v>
      </c>
      <c r="AN4053" t="s">
        <v>56</v>
      </c>
      <c r="AP4053">
        <v>1</v>
      </c>
      <c r="AQ4053" t="s">
        <v>57</v>
      </c>
      <c r="AR4053">
        <v>0</v>
      </c>
      <c r="AW4053" t="s">
        <v>58</v>
      </c>
      <c r="AX4053">
        <v>0</v>
      </c>
      <c r="AY4053">
        <v>2</v>
      </c>
      <c r="AZ4053">
        <v>8.66</v>
      </c>
      <c r="BA4053">
        <v>8.66</v>
      </c>
      <c r="BB4053" t="s">
        <v>59</v>
      </c>
    </row>
    <row r="4054" spans="1:54" x14ac:dyDescent="0.2">
      <c r="A4054" s="7" t="str">
        <f>VLOOKUP(G4054,'Matching-Tabelle'!$A$76:$B$80,2,FALSE)</f>
        <v>ralph.straehl@tkb.ch</v>
      </c>
      <c r="B4054" s="7" t="str">
        <f>VLOOKUP(J4054,'Matching-Tabelle'!$A$1:$B$66,2,FALSE)</f>
        <v>WPI RTB</v>
      </c>
      <c r="C4054" s="7" t="str">
        <f>IF(VLOOKUP(J4054,'Matching-Tabelle'!$A$1:$CB$66,3,FALSE)=0,"",VLOOKUP(J4054,'Matching-Tabelle'!$A$1:$CB$66,3,FALSE))</f>
        <v/>
      </c>
      <c r="D4054" s="7">
        <v>0.65</v>
      </c>
      <c r="E4054" s="7" t="s">
        <v>3267</v>
      </c>
      <c r="F4054" s="8">
        <v>42601</v>
      </c>
      <c r="G4054" t="s">
        <v>5099</v>
      </c>
      <c r="H4054" t="s">
        <v>3260</v>
      </c>
      <c r="I4054" t="s">
        <v>3261</v>
      </c>
      <c r="J4054">
        <v>24</v>
      </c>
      <c r="K4054" t="s">
        <v>73</v>
      </c>
      <c r="L4054" t="s">
        <v>74</v>
      </c>
      <c r="M4054">
        <v>990001</v>
      </c>
      <c r="N4054" t="s">
        <v>51</v>
      </c>
      <c r="O4054">
        <v>0.65</v>
      </c>
      <c r="Q4054">
        <v>0.65</v>
      </c>
      <c r="S4054" t="s">
        <v>3267</v>
      </c>
      <c r="AE4054">
        <v>12</v>
      </c>
      <c r="AF4054">
        <v>7.6</v>
      </c>
      <c r="AG4054">
        <v>5</v>
      </c>
      <c r="AH4054" t="s">
        <v>53</v>
      </c>
      <c r="AI4054" t="s">
        <v>54</v>
      </c>
      <c r="AJ4054">
        <v>2</v>
      </c>
      <c r="AK4054">
        <v>1</v>
      </c>
      <c r="AL4054">
        <v>1</v>
      </c>
      <c r="AM4054" t="s">
        <v>55</v>
      </c>
      <c r="AN4054" t="s">
        <v>56</v>
      </c>
      <c r="AP4054">
        <v>1</v>
      </c>
      <c r="AQ4054" t="s">
        <v>57</v>
      </c>
      <c r="AR4054">
        <v>0</v>
      </c>
      <c r="AW4054" t="s">
        <v>58</v>
      </c>
      <c r="AX4054">
        <v>0</v>
      </c>
      <c r="AY4054">
        <v>2</v>
      </c>
      <c r="AZ4054">
        <v>0.65</v>
      </c>
      <c r="BA4054">
        <v>0.65</v>
      </c>
      <c r="BB4054" t="s">
        <v>59</v>
      </c>
    </row>
    <row r="4055" spans="1:54" x14ac:dyDescent="0.2">
      <c r="A4055" s="7" t="str">
        <f>VLOOKUP(G4055,'Matching-Tabelle'!$A$76:$B$80,2,FALSE)</f>
        <v>ralph.straehl@tkb.ch</v>
      </c>
      <c r="B4055" s="7" t="str">
        <f>VLOOKUP(J4055,'Matching-Tabelle'!$A$1:$B$66,2,FALSE)</f>
        <v>WPI CTB</v>
      </c>
      <c r="C4055" s="7" t="str">
        <f>IF(VLOOKUP(J4055,'Matching-Tabelle'!$A$1:$CB$66,3,FALSE)=0,"",VLOOKUP(J4055,'Matching-Tabelle'!$A$1:$CB$66,3,FALSE))</f>
        <v/>
      </c>
      <c r="D4055" s="7">
        <v>4.03</v>
      </c>
      <c r="E4055" s="7" t="s">
        <v>3586</v>
      </c>
      <c r="F4055" s="8">
        <v>42601</v>
      </c>
      <c r="G4055" t="s">
        <v>5099</v>
      </c>
      <c r="H4055" t="s">
        <v>3260</v>
      </c>
      <c r="I4055" t="s">
        <v>3261</v>
      </c>
      <c r="J4055">
        <v>932</v>
      </c>
      <c r="K4055" t="s">
        <v>124</v>
      </c>
      <c r="L4055" t="s">
        <v>125</v>
      </c>
      <c r="M4055">
        <v>990001</v>
      </c>
      <c r="N4055" t="s">
        <v>51</v>
      </c>
      <c r="O4055">
        <v>4.03</v>
      </c>
      <c r="Q4055">
        <v>4.03</v>
      </c>
      <c r="S4055" t="s">
        <v>3586</v>
      </c>
      <c r="AE4055">
        <v>12</v>
      </c>
      <c r="AF4055">
        <v>7.6</v>
      </c>
      <c r="AG4055">
        <v>5</v>
      </c>
      <c r="AH4055" t="s">
        <v>53</v>
      </c>
      <c r="AI4055" t="s">
        <v>54</v>
      </c>
      <c r="AJ4055">
        <v>2</v>
      </c>
      <c r="AK4055">
        <v>1</v>
      </c>
      <c r="AL4055">
        <v>1</v>
      </c>
      <c r="AM4055" t="s">
        <v>55</v>
      </c>
      <c r="AN4055" t="s">
        <v>56</v>
      </c>
      <c r="AP4055">
        <v>1</v>
      </c>
      <c r="AQ4055" t="s">
        <v>57</v>
      </c>
      <c r="AR4055">
        <v>0</v>
      </c>
      <c r="AW4055" t="s">
        <v>58</v>
      </c>
      <c r="AX4055">
        <v>0</v>
      </c>
      <c r="AY4055">
        <v>2</v>
      </c>
      <c r="AZ4055">
        <v>4.03</v>
      </c>
      <c r="BA4055">
        <v>4.03</v>
      </c>
      <c r="BB4055" t="s">
        <v>59</v>
      </c>
    </row>
    <row r="4056" spans="1:54" x14ac:dyDescent="0.2">
      <c r="A4056" s="7" t="str">
        <f>VLOOKUP(G4056,'Matching-Tabelle'!$A$76:$B$80,2,FALSE)</f>
        <v>ralph.straehl@tkb.ch</v>
      </c>
      <c r="B4056" s="7" t="str">
        <f>VLOOKUP(J4056,'Matching-Tabelle'!$A$1:$B$66,2,FALSE)</f>
        <v>WPI RTB</v>
      </c>
      <c r="C4056" s="7" t="str">
        <f>IF(VLOOKUP(J4056,'Matching-Tabelle'!$A$1:$CB$66,3,FALSE)=0,"",VLOOKUP(J4056,'Matching-Tabelle'!$A$1:$CB$66,3,FALSE))</f>
        <v/>
      </c>
      <c r="D4056" s="7">
        <v>1.51</v>
      </c>
      <c r="E4056" s="7" t="s">
        <v>3587</v>
      </c>
      <c r="F4056" s="8">
        <v>42601</v>
      </c>
      <c r="G4056" t="s">
        <v>5099</v>
      </c>
      <c r="H4056" t="s">
        <v>3260</v>
      </c>
      <c r="I4056" t="s">
        <v>3261</v>
      </c>
      <c r="J4056">
        <v>20</v>
      </c>
      <c r="K4056" t="s">
        <v>95</v>
      </c>
      <c r="L4056" t="s">
        <v>96</v>
      </c>
      <c r="M4056">
        <v>990001</v>
      </c>
      <c r="N4056" t="s">
        <v>51</v>
      </c>
      <c r="O4056">
        <v>1.51</v>
      </c>
      <c r="Q4056">
        <v>1.51</v>
      </c>
      <c r="S4056" t="s">
        <v>3587</v>
      </c>
      <c r="AE4056">
        <v>12</v>
      </c>
      <c r="AF4056">
        <v>7.6</v>
      </c>
      <c r="AG4056">
        <v>5</v>
      </c>
      <c r="AH4056" t="s">
        <v>53</v>
      </c>
      <c r="AI4056" t="s">
        <v>54</v>
      </c>
      <c r="AJ4056">
        <v>2</v>
      </c>
      <c r="AK4056">
        <v>1</v>
      </c>
      <c r="AL4056">
        <v>1</v>
      </c>
      <c r="AM4056" t="s">
        <v>55</v>
      </c>
      <c r="AN4056" t="s">
        <v>56</v>
      </c>
      <c r="AP4056">
        <v>1</v>
      </c>
      <c r="AQ4056" t="s">
        <v>57</v>
      </c>
      <c r="AR4056">
        <v>0</v>
      </c>
      <c r="AW4056" t="s">
        <v>58</v>
      </c>
      <c r="AX4056">
        <v>0</v>
      </c>
      <c r="AY4056">
        <v>2</v>
      </c>
      <c r="AZ4056">
        <v>1.51</v>
      </c>
      <c r="BA4056">
        <v>1.51</v>
      </c>
      <c r="BB4056" t="s">
        <v>59</v>
      </c>
    </row>
    <row r="4057" spans="1:54" x14ac:dyDescent="0.2">
      <c r="A4057" s="7" t="str">
        <f>VLOOKUP(G4057,'Matching-Tabelle'!$A$76:$B$80,2,FALSE)</f>
        <v>ralph.straehl@tkb.ch</v>
      </c>
      <c r="B4057" s="7" t="str">
        <f>VLOOKUP(J4057,'Matching-Tabelle'!$A$1:$B$66,2,FALSE)</f>
        <v>WPI RTB</v>
      </c>
      <c r="C4057" s="7" t="str">
        <f>IF(VLOOKUP(J4057,'Matching-Tabelle'!$A$1:$CB$66,3,FALSE)=0,"",VLOOKUP(J4057,'Matching-Tabelle'!$A$1:$CB$66,3,FALSE))</f>
        <v/>
      </c>
      <c r="D4057" s="7">
        <v>0.85</v>
      </c>
      <c r="E4057" s="7" t="s">
        <v>3588</v>
      </c>
      <c r="F4057" s="8">
        <v>42601</v>
      </c>
      <c r="G4057" t="s">
        <v>5099</v>
      </c>
      <c r="H4057" t="s">
        <v>3260</v>
      </c>
      <c r="I4057" t="s">
        <v>3261</v>
      </c>
      <c r="J4057">
        <v>21</v>
      </c>
      <c r="K4057" t="s">
        <v>117</v>
      </c>
      <c r="L4057" t="s">
        <v>118</v>
      </c>
      <c r="M4057">
        <v>990001</v>
      </c>
      <c r="N4057" t="s">
        <v>51</v>
      </c>
      <c r="O4057">
        <v>0.85</v>
      </c>
      <c r="Q4057">
        <v>0.85</v>
      </c>
      <c r="S4057" t="s">
        <v>3588</v>
      </c>
      <c r="AE4057">
        <v>12</v>
      </c>
      <c r="AF4057">
        <v>7.6</v>
      </c>
      <c r="AG4057">
        <v>5</v>
      </c>
      <c r="AH4057" t="s">
        <v>53</v>
      </c>
      <c r="AI4057" t="s">
        <v>54</v>
      </c>
      <c r="AJ4057">
        <v>2</v>
      </c>
      <c r="AK4057">
        <v>1</v>
      </c>
      <c r="AL4057">
        <v>1</v>
      </c>
      <c r="AM4057" t="s">
        <v>55</v>
      </c>
      <c r="AN4057" t="s">
        <v>56</v>
      </c>
      <c r="AP4057">
        <v>1</v>
      </c>
      <c r="AQ4057" t="s">
        <v>57</v>
      </c>
      <c r="AR4057">
        <v>0</v>
      </c>
      <c r="AW4057" t="s">
        <v>58</v>
      </c>
      <c r="AX4057">
        <v>0</v>
      </c>
      <c r="AY4057">
        <v>2</v>
      </c>
      <c r="AZ4057">
        <v>0.85</v>
      </c>
      <c r="BA4057">
        <v>0.85</v>
      </c>
      <c r="BB4057" t="s">
        <v>59</v>
      </c>
    </row>
    <row r="4058" spans="1:54" x14ac:dyDescent="0.2">
      <c r="A4058" s="7" t="str">
        <f>VLOOKUP(G4058,'Matching-Tabelle'!$A$76:$B$80,2,FALSE)</f>
        <v>ralph.straehl@tkb.ch</v>
      </c>
      <c r="B4058" s="7" t="str">
        <f>VLOOKUP(J4058,'Matching-Tabelle'!$A$1:$B$66,2,FALSE)</f>
        <v>WPI RTB</v>
      </c>
      <c r="C4058" s="7" t="str">
        <f>IF(VLOOKUP(J4058,'Matching-Tabelle'!$A$1:$CB$66,3,FALSE)=0,"",VLOOKUP(J4058,'Matching-Tabelle'!$A$1:$CB$66,3,FALSE))</f>
        <v/>
      </c>
      <c r="D4058" s="7">
        <v>0.88</v>
      </c>
      <c r="E4058" s="7" t="s">
        <v>3267</v>
      </c>
      <c r="F4058" s="8">
        <v>42604</v>
      </c>
      <c r="G4058" t="s">
        <v>5099</v>
      </c>
      <c r="H4058" t="s">
        <v>3260</v>
      </c>
      <c r="I4058" t="s">
        <v>3261</v>
      </c>
      <c r="J4058">
        <v>24</v>
      </c>
      <c r="K4058" t="s">
        <v>73</v>
      </c>
      <c r="L4058" t="s">
        <v>74</v>
      </c>
      <c r="M4058">
        <v>990001</v>
      </c>
      <c r="N4058" t="s">
        <v>51</v>
      </c>
      <c r="O4058">
        <v>0.88</v>
      </c>
      <c r="Q4058">
        <v>0.88</v>
      </c>
      <c r="S4058" t="s">
        <v>3267</v>
      </c>
      <c r="AE4058">
        <v>12</v>
      </c>
      <c r="AF4058">
        <v>7.6</v>
      </c>
      <c r="AG4058">
        <v>5</v>
      </c>
      <c r="AH4058" t="s">
        <v>53</v>
      </c>
      <c r="AI4058" t="s">
        <v>54</v>
      </c>
      <c r="AJ4058">
        <v>2</v>
      </c>
      <c r="AK4058">
        <v>1</v>
      </c>
      <c r="AL4058">
        <v>1</v>
      </c>
      <c r="AM4058" t="s">
        <v>55</v>
      </c>
      <c r="AN4058" t="s">
        <v>56</v>
      </c>
      <c r="AP4058">
        <v>1</v>
      </c>
      <c r="AQ4058" t="s">
        <v>57</v>
      </c>
      <c r="AR4058">
        <v>0</v>
      </c>
      <c r="AW4058" t="s">
        <v>58</v>
      </c>
      <c r="AX4058">
        <v>0</v>
      </c>
      <c r="AY4058">
        <v>2</v>
      </c>
      <c r="AZ4058">
        <v>0.88</v>
      </c>
      <c r="BA4058">
        <v>0.88</v>
      </c>
      <c r="BB4058" t="s">
        <v>59</v>
      </c>
    </row>
    <row r="4059" spans="1:54" x14ac:dyDescent="0.2">
      <c r="A4059" s="7" t="str">
        <f>VLOOKUP(G4059,'Matching-Tabelle'!$A$76:$B$80,2,FALSE)</f>
        <v>ralph.straehl@tkb.ch</v>
      </c>
      <c r="B4059" s="7" t="str">
        <f>VLOOKUP(J4059,'Matching-Tabelle'!$A$1:$B$66,2,FALSE)</f>
        <v>WPI RTB</v>
      </c>
      <c r="C4059" s="7" t="str">
        <f>IF(VLOOKUP(J4059,'Matching-Tabelle'!$A$1:$CB$66,3,FALSE)=0,"",VLOOKUP(J4059,'Matching-Tabelle'!$A$1:$CB$66,3,FALSE))</f>
        <v/>
      </c>
      <c r="D4059" s="7">
        <v>2.85</v>
      </c>
      <c r="E4059" s="7" t="s">
        <v>2169</v>
      </c>
      <c r="F4059" s="8">
        <v>42604</v>
      </c>
      <c r="G4059" t="s">
        <v>5099</v>
      </c>
      <c r="H4059" t="s">
        <v>3260</v>
      </c>
      <c r="I4059" t="s">
        <v>3261</v>
      </c>
      <c r="J4059">
        <v>20</v>
      </c>
      <c r="K4059" t="s">
        <v>95</v>
      </c>
      <c r="L4059" t="s">
        <v>96</v>
      </c>
      <c r="M4059">
        <v>990001</v>
      </c>
      <c r="N4059" t="s">
        <v>51</v>
      </c>
      <c r="O4059">
        <v>2.85</v>
      </c>
      <c r="Q4059">
        <v>2.85</v>
      </c>
      <c r="S4059" t="s">
        <v>2169</v>
      </c>
      <c r="AE4059">
        <v>12</v>
      </c>
      <c r="AF4059">
        <v>7.6</v>
      </c>
      <c r="AG4059">
        <v>5</v>
      </c>
      <c r="AH4059" t="s">
        <v>53</v>
      </c>
      <c r="AI4059" t="s">
        <v>54</v>
      </c>
      <c r="AJ4059">
        <v>2</v>
      </c>
      <c r="AK4059">
        <v>1</v>
      </c>
      <c r="AL4059">
        <v>1</v>
      </c>
      <c r="AM4059" t="s">
        <v>55</v>
      </c>
      <c r="AN4059" t="s">
        <v>56</v>
      </c>
      <c r="AP4059">
        <v>1</v>
      </c>
      <c r="AQ4059" t="s">
        <v>57</v>
      </c>
      <c r="AR4059">
        <v>0</v>
      </c>
      <c r="AW4059" t="s">
        <v>58</v>
      </c>
      <c r="AX4059">
        <v>0</v>
      </c>
      <c r="AY4059">
        <v>2</v>
      </c>
      <c r="AZ4059">
        <v>2.85</v>
      </c>
      <c r="BA4059">
        <v>2.85</v>
      </c>
      <c r="BB4059" t="s">
        <v>59</v>
      </c>
    </row>
    <row r="4060" spans="1:54" x14ac:dyDescent="0.2">
      <c r="A4060" s="7" t="str">
        <f>VLOOKUP(G4060,'Matching-Tabelle'!$A$76:$B$80,2,FALSE)</f>
        <v>ralph.straehl@tkb.ch</v>
      </c>
      <c r="B4060" s="7" t="str">
        <f>VLOOKUP(J4060,'Matching-Tabelle'!$A$1:$B$66,2,FALSE)</f>
        <v>Proj Optima</v>
      </c>
      <c r="C4060" s="7" t="str">
        <f>IF(VLOOKUP(J4060,'Matching-Tabelle'!$A$1:$CB$66,3,FALSE)=0,"",VLOOKUP(J4060,'Matching-Tabelle'!$A$1:$CB$66,3,FALSE))</f>
        <v/>
      </c>
      <c r="D4060" s="7">
        <v>2.75</v>
      </c>
      <c r="E4060" s="7" t="s">
        <v>3589</v>
      </c>
      <c r="F4060" s="8">
        <v>42604</v>
      </c>
      <c r="G4060" t="s">
        <v>5099</v>
      </c>
      <c r="H4060" t="s">
        <v>3260</v>
      </c>
      <c r="I4060" t="s">
        <v>3261</v>
      </c>
      <c r="J4060">
        <v>211</v>
      </c>
      <c r="K4060" t="s">
        <v>79</v>
      </c>
      <c r="L4060" t="s">
        <v>80</v>
      </c>
      <c r="M4060">
        <v>990001</v>
      </c>
      <c r="N4060" t="s">
        <v>51</v>
      </c>
      <c r="O4060">
        <v>2.75</v>
      </c>
      <c r="Q4060">
        <v>2.75</v>
      </c>
      <c r="S4060" t="s">
        <v>3589</v>
      </c>
      <c r="AE4060">
        <v>12</v>
      </c>
      <c r="AF4060">
        <v>7.6</v>
      </c>
      <c r="AG4060">
        <v>5</v>
      </c>
      <c r="AH4060" t="s">
        <v>53</v>
      </c>
      <c r="AI4060" t="s">
        <v>54</v>
      </c>
      <c r="AJ4060">
        <v>2</v>
      </c>
      <c r="AK4060">
        <v>1</v>
      </c>
      <c r="AL4060">
        <v>1</v>
      </c>
      <c r="AM4060" t="s">
        <v>55</v>
      </c>
      <c r="AN4060" t="s">
        <v>56</v>
      </c>
      <c r="AP4060">
        <v>1</v>
      </c>
      <c r="AQ4060" t="s">
        <v>57</v>
      </c>
      <c r="AR4060">
        <v>0</v>
      </c>
      <c r="AW4060" t="s">
        <v>58</v>
      </c>
      <c r="AX4060">
        <v>0</v>
      </c>
      <c r="AY4060">
        <v>2</v>
      </c>
      <c r="AZ4060">
        <v>2.75</v>
      </c>
      <c r="BA4060">
        <v>2.75</v>
      </c>
      <c r="BB4060" t="s">
        <v>59</v>
      </c>
    </row>
    <row r="4061" spans="1:54" x14ac:dyDescent="0.2">
      <c r="A4061" s="7" t="str">
        <f>VLOOKUP(G4061,'Matching-Tabelle'!$A$76:$B$80,2,FALSE)</f>
        <v>ralph.straehl@tkb.ch</v>
      </c>
      <c r="B4061" s="7" t="str">
        <f>VLOOKUP(J4061,'Matching-Tabelle'!$A$1:$B$66,2,FALSE)</f>
        <v>Proj Eval NePe</v>
      </c>
      <c r="C4061" s="7" t="str">
        <f>IF(VLOOKUP(J4061,'Matching-Tabelle'!$A$1:$CB$66,3,FALSE)=0,"",VLOOKUP(J4061,'Matching-Tabelle'!$A$1:$CB$66,3,FALSE))</f>
        <v>WPI Projekte</v>
      </c>
      <c r="D4061" s="7">
        <v>2.85</v>
      </c>
      <c r="E4061" s="7" t="s">
        <v>3590</v>
      </c>
      <c r="F4061" s="8">
        <v>42604</v>
      </c>
      <c r="G4061" t="s">
        <v>5099</v>
      </c>
      <c r="H4061" t="s">
        <v>3260</v>
      </c>
      <c r="I4061" t="s">
        <v>3261</v>
      </c>
      <c r="J4061">
        <v>225</v>
      </c>
      <c r="K4061" t="s">
        <v>172</v>
      </c>
      <c r="L4061" t="s">
        <v>173</v>
      </c>
      <c r="M4061">
        <v>990001</v>
      </c>
      <c r="N4061" t="s">
        <v>51</v>
      </c>
      <c r="O4061">
        <v>2.85</v>
      </c>
      <c r="Q4061">
        <v>2.85</v>
      </c>
      <c r="S4061" t="s">
        <v>3590</v>
      </c>
      <c r="AE4061">
        <v>12</v>
      </c>
      <c r="AF4061">
        <v>7.6</v>
      </c>
      <c r="AG4061">
        <v>5</v>
      </c>
      <c r="AH4061" t="s">
        <v>53</v>
      </c>
      <c r="AI4061" t="s">
        <v>54</v>
      </c>
      <c r="AJ4061">
        <v>2</v>
      </c>
      <c r="AK4061">
        <v>1</v>
      </c>
      <c r="AL4061">
        <v>1</v>
      </c>
      <c r="AM4061" t="s">
        <v>55</v>
      </c>
      <c r="AN4061" t="s">
        <v>56</v>
      </c>
      <c r="AP4061">
        <v>1</v>
      </c>
      <c r="AQ4061" t="s">
        <v>57</v>
      </c>
      <c r="AR4061">
        <v>0</v>
      </c>
      <c r="AW4061" t="s">
        <v>58</v>
      </c>
      <c r="AX4061">
        <v>0</v>
      </c>
      <c r="AY4061">
        <v>2</v>
      </c>
      <c r="AZ4061">
        <v>2.85</v>
      </c>
      <c r="BA4061">
        <v>2.85</v>
      </c>
      <c r="BB4061" t="s">
        <v>59</v>
      </c>
    </row>
    <row r="4062" spans="1:54" x14ac:dyDescent="0.2">
      <c r="A4062" s="7" t="str">
        <f>VLOOKUP(G4062,'Matching-Tabelle'!$A$76:$B$80,2,FALSE)</f>
        <v>ralph.straehl@tkb.ch</v>
      </c>
      <c r="B4062" s="7" t="str">
        <f>VLOOKUP(J4062,'Matching-Tabelle'!$A$1:$B$66,2,FALSE)</f>
        <v>WPI RTB</v>
      </c>
      <c r="C4062" s="7" t="str">
        <f>IF(VLOOKUP(J4062,'Matching-Tabelle'!$A$1:$CB$66,3,FALSE)=0,"",VLOOKUP(J4062,'Matching-Tabelle'!$A$1:$CB$66,3,FALSE))</f>
        <v/>
      </c>
      <c r="D4062" s="7">
        <v>0.61</v>
      </c>
      <c r="E4062" s="7" t="s">
        <v>3314</v>
      </c>
      <c r="F4062" s="8">
        <v>42605</v>
      </c>
      <c r="G4062" t="s">
        <v>5099</v>
      </c>
      <c r="H4062" t="s">
        <v>3260</v>
      </c>
      <c r="I4062" t="s">
        <v>3261</v>
      </c>
      <c r="J4062">
        <v>24</v>
      </c>
      <c r="K4062" t="s">
        <v>73</v>
      </c>
      <c r="L4062" t="s">
        <v>74</v>
      </c>
      <c r="M4062">
        <v>990001</v>
      </c>
      <c r="N4062" t="s">
        <v>51</v>
      </c>
      <c r="O4062">
        <v>0.61</v>
      </c>
      <c r="Q4062">
        <v>0.61</v>
      </c>
      <c r="S4062" t="s">
        <v>3314</v>
      </c>
      <c r="AE4062">
        <v>12</v>
      </c>
      <c r="AF4062">
        <v>7.6</v>
      </c>
      <c r="AG4062">
        <v>5</v>
      </c>
      <c r="AH4062" t="s">
        <v>53</v>
      </c>
      <c r="AI4062" t="s">
        <v>54</v>
      </c>
      <c r="AJ4062">
        <v>2</v>
      </c>
      <c r="AK4062">
        <v>1</v>
      </c>
      <c r="AL4062">
        <v>1</v>
      </c>
      <c r="AM4062" t="s">
        <v>55</v>
      </c>
      <c r="AN4062" t="s">
        <v>56</v>
      </c>
      <c r="AP4062">
        <v>1</v>
      </c>
      <c r="AQ4062" t="s">
        <v>57</v>
      </c>
      <c r="AR4062">
        <v>0</v>
      </c>
      <c r="AW4062" t="s">
        <v>58</v>
      </c>
      <c r="AX4062">
        <v>0</v>
      </c>
      <c r="AY4062">
        <v>2</v>
      </c>
      <c r="AZ4062">
        <v>0.61</v>
      </c>
      <c r="BA4062">
        <v>0.61</v>
      </c>
      <c r="BB4062" t="s">
        <v>59</v>
      </c>
    </row>
    <row r="4063" spans="1:54" x14ac:dyDescent="0.2">
      <c r="A4063" s="7" t="str">
        <f>VLOOKUP(G4063,'Matching-Tabelle'!$A$76:$B$80,2,FALSE)</f>
        <v>ralph.straehl@tkb.ch</v>
      </c>
      <c r="B4063" s="7" t="str">
        <f>VLOOKUP(J4063,'Matching-Tabelle'!$A$1:$B$66,2,FALSE)</f>
        <v>Proj HR SYS</v>
      </c>
      <c r="C4063" s="7" t="str">
        <f>IF(VLOOKUP(J4063,'Matching-Tabelle'!$A$1:$CB$66,3,FALSE)=0,"",VLOOKUP(J4063,'Matching-Tabelle'!$A$1:$CB$66,3,FALSE))</f>
        <v/>
      </c>
      <c r="D4063" s="7">
        <v>3.75</v>
      </c>
      <c r="E4063" s="7" t="s">
        <v>3591</v>
      </c>
      <c r="F4063" s="8">
        <v>42605</v>
      </c>
      <c r="G4063" t="s">
        <v>5099</v>
      </c>
      <c r="H4063" t="s">
        <v>3260</v>
      </c>
      <c r="I4063" t="s">
        <v>3261</v>
      </c>
      <c r="J4063">
        <v>2000232</v>
      </c>
      <c r="K4063" t="s">
        <v>60</v>
      </c>
      <c r="L4063" t="s">
        <v>61</v>
      </c>
      <c r="M4063">
        <v>990001</v>
      </c>
      <c r="N4063" t="s">
        <v>51</v>
      </c>
      <c r="O4063">
        <v>3.75</v>
      </c>
      <c r="Q4063">
        <v>3.75</v>
      </c>
      <c r="S4063" t="s">
        <v>3591</v>
      </c>
      <c r="AE4063">
        <v>12</v>
      </c>
      <c r="AF4063">
        <v>7.6</v>
      </c>
      <c r="AG4063">
        <v>5</v>
      </c>
      <c r="AH4063" t="s">
        <v>53</v>
      </c>
      <c r="AI4063" t="s">
        <v>54</v>
      </c>
      <c r="AJ4063">
        <v>2</v>
      </c>
      <c r="AK4063">
        <v>1</v>
      </c>
      <c r="AL4063">
        <v>1</v>
      </c>
      <c r="AM4063" t="s">
        <v>55</v>
      </c>
      <c r="AN4063" t="s">
        <v>56</v>
      </c>
      <c r="AP4063">
        <v>1</v>
      </c>
      <c r="AQ4063" t="s">
        <v>57</v>
      </c>
      <c r="AR4063">
        <v>0</v>
      </c>
      <c r="AW4063" t="s">
        <v>58</v>
      </c>
      <c r="AX4063">
        <v>0</v>
      </c>
      <c r="AY4063">
        <v>2</v>
      </c>
      <c r="AZ4063">
        <v>3.75</v>
      </c>
      <c r="BA4063">
        <v>3.75</v>
      </c>
      <c r="BB4063" t="s">
        <v>59</v>
      </c>
    </row>
    <row r="4064" spans="1:54" x14ac:dyDescent="0.2">
      <c r="A4064" s="7" t="str">
        <f>VLOOKUP(G4064,'Matching-Tabelle'!$A$76:$B$80,2,FALSE)</f>
        <v>ralph.straehl@tkb.ch</v>
      </c>
      <c r="B4064" s="7" t="str">
        <f>VLOOKUP(J4064,'Matching-Tabelle'!$A$1:$B$66,2,FALSE)</f>
        <v>WPI RTB</v>
      </c>
      <c r="C4064" s="7" t="str">
        <f>IF(VLOOKUP(J4064,'Matching-Tabelle'!$A$1:$CB$66,3,FALSE)=0,"",VLOOKUP(J4064,'Matching-Tabelle'!$A$1:$CB$66,3,FALSE))</f>
        <v/>
      </c>
      <c r="D4064" s="7">
        <v>4.75</v>
      </c>
      <c r="E4064" s="7" t="s">
        <v>3592</v>
      </c>
      <c r="F4064" s="8">
        <v>42605</v>
      </c>
      <c r="G4064" t="s">
        <v>5099</v>
      </c>
      <c r="H4064" t="s">
        <v>3260</v>
      </c>
      <c r="I4064" t="s">
        <v>3261</v>
      </c>
      <c r="J4064">
        <v>20</v>
      </c>
      <c r="K4064" t="s">
        <v>95</v>
      </c>
      <c r="L4064" t="s">
        <v>96</v>
      </c>
      <c r="M4064">
        <v>990001</v>
      </c>
      <c r="N4064" t="s">
        <v>51</v>
      </c>
      <c r="O4064">
        <v>4.75</v>
      </c>
      <c r="Q4064">
        <v>4.75</v>
      </c>
      <c r="S4064" t="s">
        <v>3592</v>
      </c>
      <c r="AE4064">
        <v>12</v>
      </c>
      <c r="AF4064">
        <v>7.6</v>
      </c>
      <c r="AG4064">
        <v>5</v>
      </c>
      <c r="AH4064" t="s">
        <v>53</v>
      </c>
      <c r="AI4064" t="s">
        <v>54</v>
      </c>
      <c r="AJ4064">
        <v>2</v>
      </c>
      <c r="AK4064">
        <v>1</v>
      </c>
      <c r="AL4064">
        <v>1</v>
      </c>
      <c r="AM4064" t="s">
        <v>55</v>
      </c>
      <c r="AN4064" t="s">
        <v>56</v>
      </c>
      <c r="AP4064">
        <v>1</v>
      </c>
      <c r="AQ4064" t="s">
        <v>57</v>
      </c>
      <c r="AR4064">
        <v>0</v>
      </c>
      <c r="AW4064" t="s">
        <v>58</v>
      </c>
      <c r="AX4064">
        <v>0</v>
      </c>
      <c r="AY4064">
        <v>2</v>
      </c>
      <c r="AZ4064">
        <v>4.75</v>
      </c>
      <c r="BA4064">
        <v>4.75</v>
      </c>
      <c r="BB4064" t="s">
        <v>59</v>
      </c>
    </row>
    <row r="4065" spans="1:54" x14ac:dyDescent="0.2">
      <c r="A4065" s="7" t="str">
        <f>VLOOKUP(G4065,'Matching-Tabelle'!$A$76:$B$80,2,FALSE)</f>
        <v>ralph.straehl@tkb.ch</v>
      </c>
      <c r="B4065" s="7" t="str">
        <f>VLOOKUP(J4065,'Matching-Tabelle'!$A$1:$B$66,2,FALSE)</f>
        <v>WPI RTB</v>
      </c>
      <c r="C4065" s="7" t="str">
        <f>IF(VLOOKUP(J4065,'Matching-Tabelle'!$A$1:$CB$66,3,FALSE)=0,"",VLOOKUP(J4065,'Matching-Tabelle'!$A$1:$CB$66,3,FALSE))</f>
        <v/>
      </c>
      <c r="D4065" s="7">
        <v>0.75</v>
      </c>
      <c r="E4065" s="7" t="s">
        <v>3267</v>
      </c>
      <c r="F4065" s="8">
        <v>42606</v>
      </c>
      <c r="G4065" t="s">
        <v>5099</v>
      </c>
      <c r="H4065" t="s">
        <v>3260</v>
      </c>
      <c r="I4065" t="s">
        <v>3261</v>
      </c>
      <c r="J4065">
        <v>24</v>
      </c>
      <c r="K4065" t="s">
        <v>73</v>
      </c>
      <c r="L4065" t="s">
        <v>74</v>
      </c>
      <c r="M4065">
        <v>990001</v>
      </c>
      <c r="N4065" t="s">
        <v>51</v>
      </c>
      <c r="O4065">
        <v>0.75</v>
      </c>
      <c r="Q4065">
        <v>0.75</v>
      </c>
      <c r="S4065" t="s">
        <v>3267</v>
      </c>
      <c r="AE4065">
        <v>12</v>
      </c>
      <c r="AF4065">
        <v>7.6</v>
      </c>
      <c r="AG4065">
        <v>5</v>
      </c>
      <c r="AH4065" t="s">
        <v>53</v>
      </c>
      <c r="AI4065" t="s">
        <v>54</v>
      </c>
      <c r="AJ4065">
        <v>2</v>
      </c>
      <c r="AK4065">
        <v>1</v>
      </c>
      <c r="AL4065">
        <v>1</v>
      </c>
      <c r="AM4065" t="s">
        <v>55</v>
      </c>
      <c r="AN4065" t="s">
        <v>56</v>
      </c>
      <c r="AP4065">
        <v>1</v>
      </c>
      <c r="AQ4065" t="s">
        <v>57</v>
      </c>
      <c r="AR4065">
        <v>0</v>
      </c>
      <c r="AW4065" t="s">
        <v>58</v>
      </c>
      <c r="AX4065">
        <v>0</v>
      </c>
      <c r="AY4065">
        <v>2</v>
      </c>
      <c r="AZ4065">
        <v>0.75</v>
      </c>
      <c r="BA4065">
        <v>0.75</v>
      </c>
      <c r="BB4065" t="s">
        <v>59</v>
      </c>
    </row>
    <row r="4066" spans="1:54" x14ac:dyDescent="0.2">
      <c r="A4066" s="7" t="str">
        <f>VLOOKUP(G4066,'Matching-Tabelle'!$A$76:$B$80,2,FALSE)</f>
        <v>ralph.straehl@tkb.ch</v>
      </c>
      <c r="B4066" s="7" t="str">
        <f>VLOOKUP(J4066,'Matching-Tabelle'!$A$1:$B$66,2,FALSE)</f>
        <v>WPI RTB</v>
      </c>
      <c r="C4066" s="7" t="str">
        <f>IF(VLOOKUP(J4066,'Matching-Tabelle'!$A$1:$CB$66,3,FALSE)=0,"",VLOOKUP(J4066,'Matching-Tabelle'!$A$1:$CB$66,3,FALSE))</f>
        <v/>
      </c>
      <c r="D4066" s="7">
        <v>3.1</v>
      </c>
      <c r="E4066" s="7" t="s">
        <v>3593</v>
      </c>
      <c r="F4066" s="8">
        <v>42606</v>
      </c>
      <c r="G4066" t="s">
        <v>5099</v>
      </c>
      <c r="H4066" t="s">
        <v>3260</v>
      </c>
      <c r="I4066" t="s">
        <v>3261</v>
      </c>
      <c r="J4066">
        <v>20</v>
      </c>
      <c r="K4066" t="s">
        <v>95</v>
      </c>
      <c r="L4066" t="s">
        <v>96</v>
      </c>
      <c r="M4066">
        <v>990001</v>
      </c>
      <c r="N4066" t="s">
        <v>51</v>
      </c>
      <c r="O4066">
        <v>3.1</v>
      </c>
      <c r="Q4066">
        <v>3.1</v>
      </c>
      <c r="S4066" t="s">
        <v>3593</v>
      </c>
      <c r="AE4066">
        <v>12</v>
      </c>
      <c r="AF4066">
        <v>7.6</v>
      </c>
      <c r="AG4066">
        <v>5</v>
      </c>
      <c r="AH4066" t="s">
        <v>53</v>
      </c>
      <c r="AI4066" t="s">
        <v>54</v>
      </c>
      <c r="AJ4066">
        <v>2</v>
      </c>
      <c r="AK4066">
        <v>1</v>
      </c>
      <c r="AL4066">
        <v>1</v>
      </c>
      <c r="AM4066" t="s">
        <v>55</v>
      </c>
      <c r="AN4066" t="s">
        <v>56</v>
      </c>
      <c r="AP4066">
        <v>1</v>
      </c>
      <c r="AQ4066" t="s">
        <v>57</v>
      </c>
      <c r="AR4066">
        <v>0</v>
      </c>
      <c r="AW4066" t="s">
        <v>58</v>
      </c>
      <c r="AX4066">
        <v>0</v>
      </c>
      <c r="AY4066">
        <v>2</v>
      </c>
      <c r="AZ4066">
        <v>3.1</v>
      </c>
      <c r="BA4066">
        <v>3.1</v>
      </c>
      <c r="BB4066" t="s">
        <v>59</v>
      </c>
    </row>
    <row r="4067" spans="1:54" x14ac:dyDescent="0.2">
      <c r="A4067" s="7" t="str">
        <f>VLOOKUP(G4067,'Matching-Tabelle'!$A$76:$B$80,2,FALSE)</f>
        <v>ralph.straehl@tkb.ch</v>
      </c>
      <c r="B4067" s="7" t="str">
        <f>VLOOKUP(J4067,'Matching-Tabelle'!$A$1:$B$66,2,FALSE)</f>
        <v>Proj HR SYS</v>
      </c>
      <c r="C4067" s="7" t="str">
        <f>IF(VLOOKUP(J4067,'Matching-Tabelle'!$A$1:$CB$66,3,FALSE)=0,"",VLOOKUP(J4067,'Matching-Tabelle'!$A$1:$CB$66,3,FALSE))</f>
        <v/>
      </c>
      <c r="D4067" s="7">
        <v>1.05</v>
      </c>
      <c r="E4067" s="7" t="s">
        <v>3594</v>
      </c>
      <c r="F4067" s="8">
        <v>42606</v>
      </c>
      <c r="G4067" t="s">
        <v>5099</v>
      </c>
      <c r="H4067" t="s">
        <v>3260</v>
      </c>
      <c r="I4067" t="s">
        <v>3261</v>
      </c>
      <c r="J4067">
        <v>2000232</v>
      </c>
      <c r="K4067" t="s">
        <v>60</v>
      </c>
      <c r="L4067" t="s">
        <v>61</v>
      </c>
      <c r="M4067">
        <v>990001</v>
      </c>
      <c r="N4067" t="s">
        <v>51</v>
      </c>
      <c r="O4067">
        <v>1.05</v>
      </c>
      <c r="Q4067">
        <v>1.05</v>
      </c>
      <c r="S4067" t="s">
        <v>3594</v>
      </c>
      <c r="AE4067">
        <v>12</v>
      </c>
      <c r="AF4067">
        <v>7.6</v>
      </c>
      <c r="AG4067">
        <v>5</v>
      </c>
      <c r="AH4067" t="s">
        <v>53</v>
      </c>
      <c r="AI4067" t="s">
        <v>54</v>
      </c>
      <c r="AJ4067">
        <v>2</v>
      </c>
      <c r="AK4067">
        <v>1</v>
      </c>
      <c r="AL4067">
        <v>1</v>
      </c>
      <c r="AM4067" t="s">
        <v>55</v>
      </c>
      <c r="AN4067" t="s">
        <v>56</v>
      </c>
      <c r="AP4067">
        <v>1</v>
      </c>
      <c r="AQ4067" t="s">
        <v>57</v>
      </c>
      <c r="AR4067">
        <v>0</v>
      </c>
      <c r="AW4067" t="s">
        <v>58</v>
      </c>
      <c r="AX4067">
        <v>0</v>
      </c>
      <c r="AY4067">
        <v>2</v>
      </c>
      <c r="AZ4067">
        <v>1.05</v>
      </c>
      <c r="BA4067">
        <v>1.05</v>
      </c>
      <c r="BB4067" t="s">
        <v>59</v>
      </c>
    </row>
    <row r="4068" spans="1:54" x14ac:dyDescent="0.2">
      <c r="A4068" s="7" t="str">
        <f>VLOOKUP(G4068,'Matching-Tabelle'!$A$76:$B$80,2,FALSE)</f>
        <v>ralph.straehl@tkb.ch</v>
      </c>
      <c r="B4068" s="7" t="str">
        <f>VLOOKUP(J4068,'Matching-Tabelle'!$A$1:$B$66,2,FALSE)</f>
        <v>WPI RTB</v>
      </c>
      <c r="C4068" s="7" t="str">
        <f>IF(VLOOKUP(J4068,'Matching-Tabelle'!$A$1:$CB$66,3,FALSE)=0,"",VLOOKUP(J4068,'Matching-Tabelle'!$A$1:$CB$66,3,FALSE))</f>
        <v/>
      </c>
      <c r="D4068" s="7">
        <v>0.25</v>
      </c>
      <c r="E4068" s="7" t="s">
        <v>3595</v>
      </c>
      <c r="F4068" s="8">
        <v>42606</v>
      </c>
      <c r="G4068" t="s">
        <v>5099</v>
      </c>
      <c r="H4068" t="s">
        <v>3260</v>
      </c>
      <c r="I4068" t="s">
        <v>3261</v>
      </c>
      <c r="J4068">
        <v>20</v>
      </c>
      <c r="K4068" t="s">
        <v>95</v>
      </c>
      <c r="L4068" t="s">
        <v>96</v>
      </c>
      <c r="M4068">
        <v>990001</v>
      </c>
      <c r="N4068" t="s">
        <v>51</v>
      </c>
      <c r="O4068">
        <v>0.25</v>
      </c>
      <c r="Q4068">
        <v>0.25</v>
      </c>
      <c r="S4068" t="s">
        <v>3595</v>
      </c>
      <c r="AE4068">
        <v>12</v>
      </c>
      <c r="AF4068">
        <v>7.6</v>
      </c>
      <c r="AG4068">
        <v>5</v>
      </c>
      <c r="AH4068" t="s">
        <v>53</v>
      </c>
      <c r="AI4068" t="s">
        <v>54</v>
      </c>
      <c r="AJ4068">
        <v>2</v>
      </c>
      <c r="AK4068">
        <v>1</v>
      </c>
      <c r="AL4068">
        <v>1</v>
      </c>
      <c r="AM4068" t="s">
        <v>55</v>
      </c>
      <c r="AN4068" t="s">
        <v>56</v>
      </c>
      <c r="AP4068">
        <v>1</v>
      </c>
      <c r="AQ4068" t="s">
        <v>57</v>
      </c>
      <c r="AR4068">
        <v>0</v>
      </c>
      <c r="AW4068" t="s">
        <v>58</v>
      </c>
      <c r="AX4068">
        <v>0</v>
      </c>
      <c r="AY4068">
        <v>2</v>
      </c>
      <c r="AZ4068">
        <v>0.25</v>
      </c>
      <c r="BA4068">
        <v>0.25</v>
      </c>
      <c r="BB4068" t="s">
        <v>59</v>
      </c>
    </row>
    <row r="4069" spans="1:54" x14ac:dyDescent="0.2">
      <c r="A4069" s="7" t="str">
        <f>VLOOKUP(G4069,'Matching-Tabelle'!$A$76:$B$80,2,FALSE)</f>
        <v>ralph.straehl@tkb.ch</v>
      </c>
      <c r="B4069" s="7" t="str">
        <f>VLOOKUP(J4069,'Matching-Tabelle'!$A$1:$B$66,2,FALSE)</f>
        <v>WPI RTB</v>
      </c>
      <c r="C4069" s="7" t="str">
        <f>IF(VLOOKUP(J4069,'Matching-Tabelle'!$A$1:$CB$66,3,FALSE)=0,"",VLOOKUP(J4069,'Matching-Tabelle'!$A$1:$CB$66,3,FALSE))</f>
        <v/>
      </c>
      <c r="D4069" s="7">
        <v>2.0099999999999998</v>
      </c>
      <c r="E4069" s="7" t="s">
        <v>3596</v>
      </c>
      <c r="F4069" s="8">
        <v>42606</v>
      </c>
      <c r="G4069" t="s">
        <v>5099</v>
      </c>
      <c r="H4069" t="s">
        <v>3260</v>
      </c>
      <c r="I4069" t="s">
        <v>3261</v>
      </c>
      <c r="J4069">
        <v>27</v>
      </c>
      <c r="K4069" t="s">
        <v>872</v>
      </c>
      <c r="L4069" t="s">
        <v>873</v>
      </c>
      <c r="M4069">
        <v>990001</v>
      </c>
      <c r="N4069" t="s">
        <v>51</v>
      </c>
      <c r="O4069">
        <v>2.0099999999999998</v>
      </c>
      <c r="Q4069">
        <v>2.0099999999999998</v>
      </c>
      <c r="S4069" t="s">
        <v>3596</v>
      </c>
      <c r="AE4069">
        <v>12</v>
      </c>
      <c r="AF4069">
        <v>7.6</v>
      </c>
      <c r="AG4069">
        <v>5</v>
      </c>
      <c r="AH4069" t="s">
        <v>53</v>
      </c>
      <c r="AI4069" t="s">
        <v>54</v>
      </c>
      <c r="AJ4069">
        <v>2</v>
      </c>
      <c r="AK4069">
        <v>1</v>
      </c>
      <c r="AL4069">
        <v>1</v>
      </c>
      <c r="AM4069" t="s">
        <v>55</v>
      </c>
      <c r="AN4069" t="s">
        <v>56</v>
      </c>
      <c r="AP4069">
        <v>1</v>
      </c>
      <c r="AQ4069" t="s">
        <v>57</v>
      </c>
      <c r="AR4069">
        <v>0</v>
      </c>
      <c r="AW4069" t="s">
        <v>58</v>
      </c>
      <c r="AX4069">
        <v>0</v>
      </c>
      <c r="AY4069">
        <v>2</v>
      </c>
      <c r="AZ4069">
        <v>2.0099999999999998</v>
      </c>
      <c r="BA4069">
        <v>2.0099999999999998</v>
      </c>
      <c r="BB4069" t="s">
        <v>59</v>
      </c>
    </row>
    <row r="4070" spans="1:54" x14ac:dyDescent="0.2">
      <c r="A4070" s="7" t="str">
        <f>VLOOKUP(G4070,'Matching-Tabelle'!$A$76:$B$80,2,FALSE)</f>
        <v>ralph.straehl@tkb.ch</v>
      </c>
      <c r="B4070" s="7" t="str">
        <f>VLOOKUP(J4070,'Matching-Tabelle'!$A$1:$B$66,2,FALSE)</f>
        <v>Proj Optima</v>
      </c>
      <c r="C4070" s="7" t="str">
        <f>IF(VLOOKUP(J4070,'Matching-Tabelle'!$A$1:$CB$66,3,FALSE)=0,"",VLOOKUP(J4070,'Matching-Tabelle'!$A$1:$CB$66,3,FALSE))</f>
        <v/>
      </c>
      <c r="D4070" s="7">
        <v>2.2599999999999998</v>
      </c>
      <c r="E4070" s="7" t="s">
        <v>3597</v>
      </c>
      <c r="F4070" s="8">
        <v>42606</v>
      </c>
      <c r="G4070" t="s">
        <v>5099</v>
      </c>
      <c r="H4070" t="s">
        <v>3260</v>
      </c>
      <c r="I4070" t="s">
        <v>3261</v>
      </c>
      <c r="J4070">
        <v>211</v>
      </c>
      <c r="K4070" t="s">
        <v>79</v>
      </c>
      <c r="L4070" t="s">
        <v>80</v>
      </c>
      <c r="M4070">
        <v>990001</v>
      </c>
      <c r="N4070" t="s">
        <v>51</v>
      </c>
      <c r="O4070">
        <v>2.2599999999999998</v>
      </c>
      <c r="Q4070">
        <v>2.2599999999999998</v>
      </c>
      <c r="S4070" t="s">
        <v>3597</v>
      </c>
      <c r="AE4070">
        <v>12</v>
      </c>
      <c r="AF4070">
        <v>7.6</v>
      </c>
      <c r="AG4070">
        <v>5</v>
      </c>
      <c r="AH4070" t="s">
        <v>53</v>
      </c>
      <c r="AI4070" t="s">
        <v>54</v>
      </c>
      <c r="AJ4070">
        <v>2</v>
      </c>
      <c r="AK4070">
        <v>1</v>
      </c>
      <c r="AL4070">
        <v>1</v>
      </c>
      <c r="AM4070" t="s">
        <v>55</v>
      </c>
      <c r="AN4070" t="s">
        <v>56</v>
      </c>
      <c r="AP4070">
        <v>1</v>
      </c>
      <c r="AQ4070" t="s">
        <v>57</v>
      </c>
      <c r="AR4070">
        <v>0</v>
      </c>
      <c r="AW4070" t="s">
        <v>58</v>
      </c>
      <c r="AX4070">
        <v>0</v>
      </c>
      <c r="AY4070">
        <v>2</v>
      </c>
      <c r="AZ4070">
        <v>2.2599999999999998</v>
      </c>
      <c r="BA4070">
        <v>2.2599999999999998</v>
      </c>
      <c r="BB4070" t="s">
        <v>59</v>
      </c>
    </row>
    <row r="4071" spans="1:54" x14ac:dyDescent="0.2">
      <c r="A4071" s="7" t="str">
        <f>VLOOKUP(G4071,'Matching-Tabelle'!$A$76:$B$80,2,FALSE)</f>
        <v>ralph.straehl@tkb.ch</v>
      </c>
      <c r="B4071" s="7" t="str">
        <f>VLOOKUP(J4071,'Matching-Tabelle'!$A$1:$B$66,2,FALSE)</f>
        <v>WPI RTB</v>
      </c>
      <c r="C4071" s="7" t="str">
        <f>IF(VLOOKUP(J4071,'Matching-Tabelle'!$A$1:$CB$66,3,FALSE)=0,"",VLOOKUP(J4071,'Matching-Tabelle'!$A$1:$CB$66,3,FALSE))</f>
        <v/>
      </c>
      <c r="D4071" s="7">
        <v>0.75</v>
      </c>
      <c r="E4071" s="7" t="s">
        <v>3267</v>
      </c>
      <c r="F4071" s="8">
        <v>42607</v>
      </c>
      <c r="G4071" t="s">
        <v>5099</v>
      </c>
      <c r="H4071" t="s">
        <v>3260</v>
      </c>
      <c r="I4071" t="s">
        <v>3261</v>
      </c>
      <c r="J4071">
        <v>24</v>
      </c>
      <c r="K4071" t="s">
        <v>73</v>
      </c>
      <c r="L4071" t="s">
        <v>74</v>
      </c>
      <c r="M4071">
        <v>990001</v>
      </c>
      <c r="N4071" t="s">
        <v>51</v>
      </c>
      <c r="O4071">
        <v>0.75</v>
      </c>
      <c r="Q4071">
        <v>0.75</v>
      </c>
      <c r="S4071" t="s">
        <v>3267</v>
      </c>
      <c r="AE4071">
        <v>12</v>
      </c>
      <c r="AF4071">
        <v>7.6</v>
      </c>
      <c r="AG4071">
        <v>5</v>
      </c>
      <c r="AH4071" t="s">
        <v>53</v>
      </c>
      <c r="AI4071" t="s">
        <v>54</v>
      </c>
      <c r="AJ4071">
        <v>2</v>
      </c>
      <c r="AK4071">
        <v>1</v>
      </c>
      <c r="AL4071">
        <v>1</v>
      </c>
      <c r="AM4071" t="s">
        <v>55</v>
      </c>
      <c r="AN4071" t="s">
        <v>56</v>
      </c>
      <c r="AP4071">
        <v>1</v>
      </c>
      <c r="AQ4071" t="s">
        <v>57</v>
      </c>
      <c r="AR4071">
        <v>0</v>
      </c>
      <c r="AW4071" t="s">
        <v>58</v>
      </c>
      <c r="AX4071">
        <v>0</v>
      </c>
      <c r="AY4071">
        <v>2</v>
      </c>
      <c r="AZ4071">
        <v>0.75</v>
      </c>
      <c r="BA4071">
        <v>0.75</v>
      </c>
      <c r="BB4071" t="s">
        <v>59</v>
      </c>
    </row>
    <row r="4072" spans="1:54" x14ac:dyDescent="0.2">
      <c r="A4072" s="7" t="str">
        <f>VLOOKUP(G4072,'Matching-Tabelle'!$A$76:$B$80,2,FALSE)</f>
        <v>ralph.straehl@tkb.ch</v>
      </c>
      <c r="B4072" s="7" t="str">
        <f>VLOOKUP(J4072,'Matching-Tabelle'!$A$1:$B$66,2,FALSE)</f>
        <v>WPI RTB</v>
      </c>
      <c r="C4072" s="7" t="str">
        <f>IF(VLOOKUP(J4072,'Matching-Tabelle'!$A$1:$CB$66,3,FALSE)=0,"",VLOOKUP(J4072,'Matching-Tabelle'!$A$1:$CB$66,3,FALSE))</f>
        <v/>
      </c>
      <c r="D4072" s="7">
        <v>4.88</v>
      </c>
      <c r="E4072" s="7" t="s">
        <v>3598</v>
      </c>
      <c r="F4072" s="8">
        <v>42607</v>
      </c>
      <c r="G4072" t="s">
        <v>5099</v>
      </c>
      <c r="H4072" t="s">
        <v>3260</v>
      </c>
      <c r="I4072" t="s">
        <v>3261</v>
      </c>
      <c r="J4072">
        <v>21</v>
      </c>
      <c r="K4072" t="s">
        <v>117</v>
      </c>
      <c r="L4072" t="s">
        <v>118</v>
      </c>
      <c r="M4072">
        <v>990001</v>
      </c>
      <c r="N4072" t="s">
        <v>51</v>
      </c>
      <c r="O4072">
        <v>4.88</v>
      </c>
      <c r="Q4072">
        <v>4.88</v>
      </c>
      <c r="S4072" t="s">
        <v>3598</v>
      </c>
      <c r="AE4072">
        <v>12</v>
      </c>
      <c r="AF4072">
        <v>7.6</v>
      </c>
      <c r="AG4072">
        <v>5</v>
      </c>
      <c r="AH4072" t="s">
        <v>53</v>
      </c>
      <c r="AI4072" t="s">
        <v>54</v>
      </c>
      <c r="AJ4072">
        <v>2</v>
      </c>
      <c r="AK4072">
        <v>1</v>
      </c>
      <c r="AL4072">
        <v>1</v>
      </c>
      <c r="AM4072" t="s">
        <v>55</v>
      </c>
      <c r="AN4072" t="s">
        <v>56</v>
      </c>
      <c r="AP4072">
        <v>1</v>
      </c>
      <c r="AQ4072" t="s">
        <v>57</v>
      </c>
      <c r="AR4072">
        <v>0</v>
      </c>
      <c r="AW4072" t="s">
        <v>58</v>
      </c>
      <c r="AX4072">
        <v>0</v>
      </c>
      <c r="AY4072">
        <v>2</v>
      </c>
      <c r="AZ4072">
        <v>4.88</v>
      </c>
      <c r="BA4072">
        <v>4.88</v>
      </c>
      <c r="BB4072" t="s">
        <v>59</v>
      </c>
    </row>
    <row r="4073" spans="1:54" x14ac:dyDescent="0.2">
      <c r="A4073" s="7" t="str">
        <f>VLOOKUP(G4073,'Matching-Tabelle'!$A$76:$B$80,2,FALSE)</f>
        <v>ralph.straehl@tkb.ch</v>
      </c>
      <c r="B4073" s="7" t="str">
        <f>VLOOKUP(J4073,'Matching-Tabelle'!$A$1:$B$66,2,FALSE)</f>
        <v>Proj Optima</v>
      </c>
      <c r="C4073" s="7" t="str">
        <f>IF(VLOOKUP(J4073,'Matching-Tabelle'!$A$1:$CB$66,3,FALSE)=0,"",VLOOKUP(J4073,'Matching-Tabelle'!$A$1:$CB$66,3,FALSE))</f>
        <v/>
      </c>
      <c r="D4073" s="7">
        <v>4.29</v>
      </c>
      <c r="E4073" s="7" t="s">
        <v>3599</v>
      </c>
      <c r="F4073" s="8">
        <v>42607</v>
      </c>
      <c r="G4073" t="s">
        <v>5099</v>
      </c>
      <c r="H4073" t="s">
        <v>3260</v>
      </c>
      <c r="I4073" t="s">
        <v>3261</v>
      </c>
      <c r="J4073">
        <v>211</v>
      </c>
      <c r="K4073" t="s">
        <v>79</v>
      </c>
      <c r="L4073" t="s">
        <v>80</v>
      </c>
      <c r="M4073">
        <v>990001</v>
      </c>
      <c r="N4073" t="s">
        <v>51</v>
      </c>
      <c r="O4073">
        <v>4.29</v>
      </c>
      <c r="Q4073">
        <v>4.29</v>
      </c>
      <c r="S4073" t="s">
        <v>3599</v>
      </c>
      <c r="AE4073">
        <v>12</v>
      </c>
      <c r="AF4073">
        <v>7.6</v>
      </c>
      <c r="AG4073">
        <v>5</v>
      </c>
      <c r="AH4073" t="s">
        <v>53</v>
      </c>
      <c r="AI4073" t="s">
        <v>54</v>
      </c>
      <c r="AJ4073">
        <v>2</v>
      </c>
      <c r="AK4073">
        <v>1</v>
      </c>
      <c r="AL4073">
        <v>1</v>
      </c>
      <c r="AM4073" t="s">
        <v>55</v>
      </c>
      <c r="AN4073" t="s">
        <v>56</v>
      </c>
      <c r="AP4073">
        <v>1</v>
      </c>
      <c r="AQ4073" t="s">
        <v>57</v>
      </c>
      <c r="AR4073">
        <v>0</v>
      </c>
      <c r="AW4073" t="s">
        <v>58</v>
      </c>
      <c r="AX4073">
        <v>0</v>
      </c>
      <c r="AY4073">
        <v>2</v>
      </c>
      <c r="AZ4073">
        <v>4.29</v>
      </c>
      <c r="BA4073">
        <v>4.29</v>
      </c>
      <c r="BB4073" t="s">
        <v>59</v>
      </c>
    </row>
    <row r="4074" spans="1:54" x14ac:dyDescent="0.2">
      <c r="A4074" s="7" t="str">
        <f>VLOOKUP(G4074,'Matching-Tabelle'!$A$76:$B$80,2,FALSE)</f>
        <v>ralph.straehl@tkb.ch</v>
      </c>
      <c r="B4074" s="7" t="str">
        <f>VLOOKUP(J4074,'Matching-Tabelle'!$A$1:$B$66,2,FALSE)</f>
        <v>WPI RTB</v>
      </c>
      <c r="C4074" s="7" t="str">
        <f>IF(VLOOKUP(J4074,'Matching-Tabelle'!$A$1:$CB$66,3,FALSE)=0,"",VLOOKUP(J4074,'Matching-Tabelle'!$A$1:$CB$66,3,FALSE))</f>
        <v/>
      </c>
      <c r="D4074" s="7">
        <v>0.75</v>
      </c>
      <c r="E4074" s="7" t="s">
        <v>3600</v>
      </c>
      <c r="F4074" s="8">
        <v>42608</v>
      </c>
      <c r="G4074" t="s">
        <v>5099</v>
      </c>
      <c r="H4074" t="s">
        <v>3260</v>
      </c>
      <c r="I4074" t="s">
        <v>3261</v>
      </c>
      <c r="J4074">
        <v>24</v>
      </c>
      <c r="K4074" t="s">
        <v>73</v>
      </c>
      <c r="L4074" t="s">
        <v>74</v>
      </c>
      <c r="M4074">
        <v>990001</v>
      </c>
      <c r="N4074" t="s">
        <v>51</v>
      </c>
      <c r="O4074">
        <v>0.75</v>
      </c>
      <c r="Q4074">
        <v>0.75</v>
      </c>
      <c r="S4074" t="s">
        <v>3600</v>
      </c>
      <c r="AE4074">
        <v>12</v>
      </c>
      <c r="AF4074">
        <v>7.6</v>
      </c>
      <c r="AG4074">
        <v>5</v>
      </c>
      <c r="AH4074" t="s">
        <v>53</v>
      </c>
      <c r="AI4074" t="s">
        <v>54</v>
      </c>
      <c r="AJ4074">
        <v>2</v>
      </c>
      <c r="AK4074">
        <v>1</v>
      </c>
      <c r="AL4074">
        <v>1</v>
      </c>
      <c r="AM4074" t="s">
        <v>55</v>
      </c>
      <c r="AN4074" t="s">
        <v>56</v>
      </c>
      <c r="AP4074">
        <v>1</v>
      </c>
      <c r="AQ4074" t="s">
        <v>57</v>
      </c>
      <c r="AR4074">
        <v>0</v>
      </c>
      <c r="AW4074" t="s">
        <v>58</v>
      </c>
      <c r="AX4074">
        <v>0</v>
      </c>
      <c r="AY4074">
        <v>2</v>
      </c>
      <c r="AZ4074">
        <v>0.75</v>
      </c>
      <c r="BA4074">
        <v>0.75</v>
      </c>
      <c r="BB4074" t="s">
        <v>59</v>
      </c>
    </row>
    <row r="4075" spans="1:54" x14ac:dyDescent="0.2">
      <c r="A4075" s="7" t="str">
        <f>VLOOKUP(G4075,'Matching-Tabelle'!$A$76:$B$80,2,FALSE)</f>
        <v>ralph.straehl@tkb.ch</v>
      </c>
      <c r="B4075" s="7" t="str">
        <f>VLOOKUP(J4075,'Matching-Tabelle'!$A$1:$B$66,2,FALSE)</f>
        <v>WPI RTB</v>
      </c>
      <c r="C4075" s="7" t="str">
        <f>IF(VLOOKUP(J4075,'Matching-Tabelle'!$A$1:$CB$66,3,FALSE)=0,"",VLOOKUP(J4075,'Matching-Tabelle'!$A$1:$CB$66,3,FALSE))</f>
        <v/>
      </c>
      <c r="D4075" s="7">
        <v>2.65</v>
      </c>
      <c r="E4075" s="7" t="s">
        <v>3601</v>
      </c>
      <c r="F4075" s="8">
        <v>42608</v>
      </c>
      <c r="G4075" t="s">
        <v>5099</v>
      </c>
      <c r="H4075" t="s">
        <v>3260</v>
      </c>
      <c r="I4075" t="s">
        <v>3261</v>
      </c>
      <c r="J4075">
        <v>20</v>
      </c>
      <c r="K4075" t="s">
        <v>95</v>
      </c>
      <c r="L4075" t="s">
        <v>96</v>
      </c>
      <c r="M4075">
        <v>990001</v>
      </c>
      <c r="N4075" t="s">
        <v>51</v>
      </c>
      <c r="O4075">
        <v>2.65</v>
      </c>
      <c r="Q4075">
        <v>2.65</v>
      </c>
      <c r="S4075" t="s">
        <v>3601</v>
      </c>
      <c r="AE4075">
        <v>12</v>
      </c>
      <c r="AF4075">
        <v>7.6</v>
      </c>
      <c r="AG4075">
        <v>5</v>
      </c>
      <c r="AH4075" t="s">
        <v>53</v>
      </c>
      <c r="AI4075" t="s">
        <v>54</v>
      </c>
      <c r="AJ4075">
        <v>2</v>
      </c>
      <c r="AK4075">
        <v>1</v>
      </c>
      <c r="AL4075">
        <v>1</v>
      </c>
      <c r="AM4075" t="s">
        <v>55</v>
      </c>
      <c r="AN4075" t="s">
        <v>56</v>
      </c>
      <c r="AP4075">
        <v>1</v>
      </c>
      <c r="AQ4075" t="s">
        <v>57</v>
      </c>
      <c r="AR4075">
        <v>0</v>
      </c>
      <c r="AW4075" t="s">
        <v>58</v>
      </c>
      <c r="AX4075">
        <v>0</v>
      </c>
      <c r="AY4075">
        <v>2</v>
      </c>
      <c r="AZ4075">
        <v>2.65</v>
      </c>
      <c r="BA4075">
        <v>2.65</v>
      </c>
      <c r="BB4075" t="s">
        <v>59</v>
      </c>
    </row>
    <row r="4076" spans="1:54" x14ac:dyDescent="0.2">
      <c r="A4076" s="7" t="str">
        <f>VLOOKUP(G4076,'Matching-Tabelle'!$A$76:$B$80,2,FALSE)</f>
        <v>ralph.straehl@tkb.ch</v>
      </c>
      <c r="B4076" s="7" t="str">
        <f>VLOOKUP(J4076,'Matching-Tabelle'!$A$1:$B$66,2,FALSE)</f>
        <v>Proj neuer ZV</v>
      </c>
      <c r="C4076" s="7" t="str">
        <f>IF(VLOOKUP(J4076,'Matching-Tabelle'!$A$1:$CB$66,3,FALSE)=0,"",VLOOKUP(J4076,'Matching-Tabelle'!$A$1:$CB$66,3,FALSE))</f>
        <v/>
      </c>
      <c r="D4076" s="7">
        <v>2.88</v>
      </c>
      <c r="E4076" s="7" t="s">
        <v>3604</v>
      </c>
      <c r="F4076" s="8">
        <v>42608</v>
      </c>
      <c r="G4076" t="s">
        <v>5099</v>
      </c>
      <c r="H4076" t="s">
        <v>3260</v>
      </c>
      <c r="I4076" t="s">
        <v>3261</v>
      </c>
      <c r="J4076">
        <v>2000233</v>
      </c>
      <c r="K4076" t="s">
        <v>3602</v>
      </c>
      <c r="L4076" t="s">
        <v>3603</v>
      </c>
      <c r="M4076">
        <v>990001</v>
      </c>
      <c r="N4076" t="s">
        <v>51</v>
      </c>
      <c r="O4076">
        <v>2.88</v>
      </c>
      <c r="Q4076">
        <v>2.88</v>
      </c>
      <c r="S4076" t="s">
        <v>3604</v>
      </c>
      <c r="AE4076">
        <v>12</v>
      </c>
      <c r="AF4076">
        <v>7.6</v>
      </c>
      <c r="AG4076">
        <v>5</v>
      </c>
      <c r="AH4076" t="s">
        <v>53</v>
      </c>
      <c r="AI4076" t="s">
        <v>54</v>
      </c>
      <c r="AJ4076">
        <v>2</v>
      </c>
      <c r="AK4076">
        <v>1</v>
      </c>
      <c r="AL4076">
        <v>1</v>
      </c>
      <c r="AM4076" t="s">
        <v>55</v>
      </c>
      <c r="AN4076" t="s">
        <v>56</v>
      </c>
      <c r="AP4076">
        <v>1</v>
      </c>
      <c r="AQ4076" t="s">
        <v>57</v>
      </c>
      <c r="AR4076">
        <v>0</v>
      </c>
      <c r="AW4076" t="s">
        <v>58</v>
      </c>
      <c r="AX4076">
        <v>0</v>
      </c>
      <c r="AY4076">
        <v>2</v>
      </c>
      <c r="AZ4076">
        <v>2.88</v>
      </c>
      <c r="BA4076">
        <v>2.88</v>
      </c>
      <c r="BB4076" t="s">
        <v>59</v>
      </c>
    </row>
    <row r="4077" spans="1:54" x14ac:dyDescent="0.2">
      <c r="A4077" s="7" t="str">
        <f>VLOOKUP(G4077,'Matching-Tabelle'!$A$76:$B$80,2,FALSE)</f>
        <v>ralph.straehl@tkb.ch</v>
      </c>
      <c r="B4077" s="7" t="str">
        <f>VLOOKUP(J4077,'Matching-Tabelle'!$A$1:$B$66,2,FALSE)</f>
        <v>WPI RTB</v>
      </c>
      <c r="C4077" s="7" t="str">
        <f>IF(VLOOKUP(J4077,'Matching-Tabelle'!$A$1:$CB$66,3,FALSE)=0,"",VLOOKUP(J4077,'Matching-Tabelle'!$A$1:$CB$66,3,FALSE))</f>
        <v/>
      </c>
      <c r="D4077" s="7">
        <v>0.75</v>
      </c>
      <c r="E4077" s="7" t="s">
        <v>3267</v>
      </c>
      <c r="F4077" s="8">
        <v>42611</v>
      </c>
      <c r="G4077" t="s">
        <v>5099</v>
      </c>
      <c r="H4077" t="s">
        <v>3260</v>
      </c>
      <c r="I4077" t="s">
        <v>3261</v>
      </c>
      <c r="J4077">
        <v>24</v>
      </c>
      <c r="K4077" t="s">
        <v>73</v>
      </c>
      <c r="L4077" t="s">
        <v>74</v>
      </c>
      <c r="M4077">
        <v>990001</v>
      </c>
      <c r="N4077" t="s">
        <v>51</v>
      </c>
      <c r="O4077">
        <v>0.75</v>
      </c>
      <c r="Q4077">
        <v>0.75</v>
      </c>
      <c r="S4077" t="s">
        <v>3267</v>
      </c>
      <c r="AE4077">
        <v>12</v>
      </c>
      <c r="AF4077">
        <v>7.6</v>
      </c>
      <c r="AG4077">
        <v>5</v>
      </c>
      <c r="AH4077" t="s">
        <v>53</v>
      </c>
      <c r="AI4077" t="s">
        <v>54</v>
      </c>
      <c r="AJ4077">
        <v>2</v>
      </c>
      <c r="AK4077">
        <v>1</v>
      </c>
      <c r="AL4077">
        <v>1</v>
      </c>
      <c r="AM4077" t="s">
        <v>55</v>
      </c>
      <c r="AN4077" t="s">
        <v>56</v>
      </c>
      <c r="AP4077">
        <v>1</v>
      </c>
      <c r="AQ4077" t="s">
        <v>57</v>
      </c>
      <c r="AR4077">
        <v>0</v>
      </c>
      <c r="AW4077" t="s">
        <v>58</v>
      </c>
      <c r="AX4077">
        <v>0</v>
      </c>
      <c r="AY4077">
        <v>2</v>
      </c>
      <c r="AZ4077">
        <v>0.75</v>
      </c>
      <c r="BA4077">
        <v>0.75</v>
      </c>
      <c r="BB4077" t="s">
        <v>59</v>
      </c>
    </row>
    <row r="4078" spans="1:54" x14ac:dyDescent="0.2">
      <c r="A4078" s="7" t="str">
        <f>VLOOKUP(G4078,'Matching-Tabelle'!$A$76:$B$80,2,FALSE)</f>
        <v>ralph.straehl@tkb.ch</v>
      </c>
      <c r="B4078" s="7" t="str">
        <f>VLOOKUP(J4078,'Matching-Tabelle'!$A$1:$B$66,2,FALSE)</f>
        <v>WPI RTB</v>
      </c>
      <c r="C4078" s="7" t="str">
        <f>IF(VLOOKUP(J4078,'Matching-Tabelle'!$A$1:$CB$66,3,FALSE)=0,"",VLOOKUP(J4078,'Matching-Tabelle'!$A$1:$CB$66,3,FALSE))</f>
        <v/>
      </c>
      <c r="D4078" s="7">
        <v>0.35</v>
      </c>
      <c r="E4078" s="7" t="s">
        <v>3605</v>
      </c>
      <c r="F4078" s="8">
        <v>42611</v>
      </c>
      <c r="G4078" t="s">
        <v>5099</v>
      </c>
      <c r="H4078" t="s">
        <v>3260</v>
      </c>
      <c r="I4078" t="s">
        <v>3261</v>
      </c>
      <c r="J4078">
        <v>20</v>
      </c>
      <c r="K4078" t="s">
        <v>95</v>
      </c>
      <c r="L4078" t="s">
        <v>96</v>
      </c>
      <c r="M4078">
        <v>990001</v>
      </c>
      <c r="N4078" t="s">
        <v>51</v>
      </c>
      <c r="O4078">
        <v>0.35</v>
      </c>
      <c r="Q4078">
        <v>0.35</v>
      </c>
      <c r="S4078" t="s">
        <v>3605</v>
      </c>
      <c r="AE4078">
        <v>12</v>
      </c>
      <c r="AF4078">
        <v>7.6</v>
      </c>
      <c r="AG4078">
        <v>5</v>
      </c>
      <c r="AH4078" t="s">
        <v>53</v>
      </c>
      <c r="AI4078" t="s">
        <v>54</v>
      </c>
      <c r="AJ4078">
        <v>2</v>
      </c>
      <c r="AK4078">
        <v>1</v>
      </c>
      <c r="AL4078">
        <v>1</v>
      </c>
      <c r="AM4078" t="s">
        <v>55</v>
      </c>
      <c r="AN4078" t="s">
        <v>56</v>
      </c>
      <c r="AP4078">
        <v>1</v>
      </c>
      <c r="AQ4078" t="s">
        <v>57</v>
      </c>
      <c r="AR4078">
        <v>0</v>
      </c>
      <c r="AW4078" t="s">
        <v>58</v>
      </c>
      <c r="AX4078">
        <v>0</v>
      </c>
      <c r="AY4078">
        <v>2</v>
      </c>
      <c r="AZ4078">
        <v>0.35</v>
      </c>
      <c r="BA4078">
        <v>0.35</v>
      </c>
      <c r="BB4078" t="s">
        <v>59</v>
      </c>
    </row>
    <row r="4079" spans="1:54" x14ac:dyDescent="0.2">
      <c r="A4079" s="7" t="str">
        <f>VLOOKUP(G4079,'Matching-Tabelle'!$A$76:$B$80,2,FALSE)</f>
        <v>ralph.straehl@tkb.ch</v>
      </c>
      <c r="B4079" s="7" t="str">
        <f>VLOOKUP(J4079,'Matching-Tabelle'!$A$1:$B$66,2,FALSE)</f>
        <v>WPI RTB</v>
      </c>
      <c r="C4079" s="7" t="str">
        <f>IF(VLOOKUP(J4079,'Matching-Tabelle'!$A$1:$CB$66,3,FALSE)=0,"",VLOOKUP(J4079,'Matching-Tabelle'!$A$1:$CB$66,3,FALSE))</f>
        <v/>
      </c>
      <c r="D4079" s="7">
        <v>1.06</v>
      </c>
      <c r="E4079" s="7" t="s">
        <v>2720</v>
      </c>
      <c r="F4079" s="8">
        <v>42611</v>
      </c>
      <c r="G4079" t="s">
        <v>5099</v>
      </c>
      <c r="H4079" t="s">
        <v>3260</v>
      </c>
      <c r="I4079" t="s">
        <v>3261</v>
      </c>
      <c r="J4079">
        <v>27</v>
      </c>
      <c r="K4079" t="s">
        <v>872</v>
      </c>
      <c r="L4079" t="s">
        <v>873</v>
      </c>
      <c r="M4079">
        <v>990001</v>
      </c>
      <c r="N4079" t="s">
        <v>51</v>
      </c>
      <c r="O4079">
        <v>1.06</v>
      </c>
      <c r="Q4079">
        <v>1.06</v>
      </c>
      <c r="S4079" t="s">
        <v>2720</v>
      </c>
      <c r="AE4079">
        <v>12</v>
      </c>
      <c r="AF4079">
        <v>7.6</v>
      </c>
      <c r="AG4079">
        <v>5</v>
      </c>
      <c r="AH4079" t="s">
        <v>53</v>
      </c>
      <c r="AI4079" t="s">
        <v>54</v>
      </c>
      <c r="AJ4079">
        <v>2</v>
      </c>
      <c r="AK4079">
        <v>1</v>
      </c>
      <c r="AL4079">
        <v>1</v>
      </c>
      <c r="AM4079" t="s">
        <v>55</v>
      </c>
      <c r="AN4079" t="s">
        <v>56</v>
      </c>
      <c r="AP4079">
        <v>1</v>
      </c>
      <c r="AQ4079" t="s">
        <v>57</v>
      </c>
      <c r="AR4079">
        <v>0</v>
      </c>
      <c r="AW4079" t="s">
        <v>58</v>
      </c>
      <c r="AX4079">
        <v>0</v>
      </c>
      <c r="AY4079">
        <v>2</v>
      </c>
      <c r="AZ4079">
        <v>1.06</v>
      </c>
      <c r="BA4079">
        <v>1.06</v>
      </c>
      <c r="BB4079" t="s">
        <v>59</v>
      </c>
    </row>
    <row r="4080" spans="1:54" x14ac:dyDescent="0.2">
      <c r="A4080" s="7" t="str">
        <f>VLOOKUP(G4080,'Matching-Tabelle'!$A$76:$B$80,2,FALSE)</f>
        <v>ralph.straehl@tkb.ch</v>
      </c>
      <c r="B4080" s="7" t="str">
        <f>VLOOKUP(J4080,'Matching-Tabelle'!$A$1:$B$66,2,FALSE)</f>
        <v>Proj HR SYS</v>
      </c>
      <c r="C4080" s="7" t="str">
        <f>IF(VLOOKUP(J4080,'Matching-Tabelle'!$A$1:$CB$66,3,FALSE)=0,"",VLOOKUP(J4080,'Matching-Tabelle'!$A$1:$CB$66,3,FALSE))</f>
        <v/>
      </c>
      <c r="D4080" s="7">
        <v>1.56</v>
      </c>
      <c r="E4080" s="7" t="s">
        <v>3606</v>
      </c>
      <c r="F4080" s="8">
        <v>42611</v>
      </c>
      <c r="G4080" t="s">
        <v>5099</v>
      </c>
      <c r="H4080" t="s">
        <v>3260</v>
      </c>
      <c r="I4080" t="s">
        <v>3261</v>
      </c>
      <c r="J4080">
        <v>2000232</v>
      </c>
      <c r="K4080" t="s">
        <v>60</v>
      </c>
      <c r="L4080" t="s">
        <v>61</v>
      </c>
      <c r="M4080">
        <v>990001</v>
      </c>
      <c r="N4080" t="s">
        <v>51</v>
      </c>
      <c r="O4080">
        <v>1.56</v>
      </c>
      <c r="Q4080">
        <v>1.56</v>
      </c>
      <c r="S4080" t="s">
        <v>3606</v>
      </c>
      <c r="AE4080">
        <v>12</v>
      </c>
      <c r="AF4080">
        <v>7.6</v>
      </c>
      <c r="AG4080">
        <v>5</v>
      </c>
      <c r="AH4080" t="s">
        <v>53</v>
      </c>
      <c r="AI4080" t="s">
        <v>54</v>
      </c>
      <c r="AJ4080">
        <v>2</v>
      </c>
      <c r="AK4080">
        <v>1</v>
      </c>
      <c r="AL4080">
        <v>1</v>
      </c>
      <c r="AM4080" t="s">
        <v>55</v>
      </c>
      <c r="AN4080" t="s">
        <v>56</v>
      </c>
      <c r="AP4080">
        <v>1</v>
      </c>
      <c r="AQ4080" t="s">
        <v>57</v>
      </c>
      <c r="AR4080">
        <v>0</v>
      </c>
      <c r="AW4080" t="s">
        <v>58</v>
      </c>
      <c r="AX4080">
        <v>0</v>
      </c>
      <c r="AY4080">
        <v>2</v>
      </c>
      <c r="AZ4080">
        <v>1.56</v>
      </c>
      <c r="BA4080">
        <v>1.56</v>
      </c>
      <c r="BB4080" t="s">
        <v>59</v>
      </c>
    </row>
    <row r="4081" spans="1:54" x14ac:dyDescent="0.2">
      <c r="A4081" s="7" t="str">
        <f>VLOOKUP(G4081,'Matching-Tabelle'!$A$76:$B$80,2,FALSE)</f>
        <v>ralph.straehl@tkb.ch</v>
      </c>
      <c r="B4081" s="7" t="str">
        <f>VLOOKUP(J4081,'Matching-Tabelle'!$A$1:$B$66,2,FALSE)</f>
        <v>WPI RTB</v>
      </c>
      <c r="C4081" s="7" t="str">
        <f>IF(VLOOKUP(J4081,'Matching-Tabelle'!$A$1:$CB$66,3,FALSE)=0,"",VLOOKUP(J4081,'Matching-Tabelle'!$A$1:$CB$66,3,FALSE))</f>
        <v/>
      </c>
      <c r="D4081" s="7">
        <v>3.53</v>
      </c>
      <c r="E4081" s="7" t="s">
        <v>3607</v>
      </c>
      <c r="F4081" s="8">
        <v>42611</v>
      </c>
      <c r="G4081" t="s">
        <v>5099</v>
      </c>
      <c r="H4081" t="s">
        <v>3260</v>
      </c>
      <c r="I4081" t="s">
        <v>3261</v>
      </c>
      <c r="J4081">
        <v>20</v>
      </c>
      <c r="K4081" t="s">
        <v>95</v>
      </c>
      <c r="L4081" t="s">
        <v>96</v>
      </c>
      <c r="M4081">
        <v>990001</v>
      </c>
      <c r="N4081" t="s">
        <v>51</v>
      </c>
      <c r="O4081">
        <v>3.53</v>
      </c>
      <c r="Q4081">
        <v>3.53</v>
      </c>
      <c r="S4081" t="s">
        <v>3607</v>
      </c>
      <c r="AE4081">
        <v>12</v>
      </c>
      <c r="AF4081">
        <v>7.6</v>
      </c>
      <c r="AG4081">
        <v>5</v>
      </c>
      <c r="AH4081" t="s">
        <v>53</v>
      </c>
      <c r="AI4081" t="s">
        <v>54</v>
      </c>
      <c r="AJ4081">
        <v>2</v>
      </c>
      <c r="AK4081">
        <v>1</v>
      </c>
      <c r="AL4081">
        <v>1</v>
      </c>
      <c r="AM4081" t="s">
        <v>55</v>
      </c>
      <c r="AN4081" t="s">
        <v>56</v>
      </c>
      <c r="AP4081">
        <v>1</v>
      </c>
      <c r="AQ4081" t="s">
        <v>57</v>
      </c>
      <c r="AR4081">
        <v>0</v>
      </c>
      <c r="AW4081" t="s">
        <v>58</v>
      </c>
      <c r="AX4081">
        <v>0</v>
      </c>
      <c r="AY4081">
        <v>2</v>
      </c>
      <c r="AZ4081">
        <v>3.53</v>
      </c>
      <c r="BA4081">
        <v>3.53</v>
      </c>
      <c r="BB4081" t="s">
        <v>59</v>
      </c>
    </row>
    <row r="4082" spans="1:54" x14ac:dyDescent="0.2">
      <c r="A4082" s="7" t="str">
        <f>VLOOKUP(G4082,'Matching-Tabelle'!$A$76:$B$80,2,FALSE)</f>
        <v>ralph.straehl@tkb.ch</v>
      </c>
      <c r="B4082" s="7" t="str">
        <f>VLOOKUP(J4082,'Matching-Tabelle'!$A$1:$B$66,2,FALSE)</f>
        <v>WPI CTB</v>
      </c>
      <c r="C4082" s="7" t="str">
        <f>IF(VLOOKUP(J4082,'Matching-Tabelle'!$A$1:$CB$66,3,FALSE)=0,"",VLOOKUP(J4082,'Matching-Tabelle'!$A$1:$CB$66,3,FALSE))</f>
        <v/>
      </c>
      <c r="D4082" s="7">
        <v>2.85</v>
      </c>
      <c r="E4082" s="7" t="s">
        <v>3608</v>
      </c>
      <c r="F4082" s="8">
        <v>42611</v>
      </c>
      <c r="G4082" t="s">
        <v>5099</v>
      </c>
      <c r="H4082" t="s">
        <v>3260</v>
      </c>
      <c r="I4082" t="s">
        <v>3261</v>
      </c>
      <c r="J4082">
        <v>920</v>
      </c>
      <c r="K4082" t="s">
        <v>148</v>
      </c>
      <c r="L4082" t="s">
        <v>149</v>
      </c>
      <c r="M4082">
        <v>990001</v>
      </c>
      <c r="N4082" t="s">
        <v>51</v>
      </c>
      <c r="O4082">
        <v>2.85</v>
      </c>
      <c r="Q4082">
        <v>2.85</v>
      </c>
      <c r="S4082" t="s">
        <v>3608</v>
      </c>
      <c r="AE4082">
        <v>12</v>
      </c>
      <c r="AF4082">
        <v>7.6</v>
      </c>
      <c r="AG4082">
        <v>5</v>
      </c>
      <c r="AH4082" t="s">
        <v>53</v>
      </c>
      <c r="AI4082" t="s">
        <v>54</v>
      </c>
      <c r="AJ4082">
        <v>2</v>
      </c>
      <c r="AK4082">
        <v>1</v>
      </c>
      <c r="AL4082">
        <v>1</v>
      </c>
      <c r="AM4082" t="s">
        <v>55</v>
      </c>
      <c r="AN4082" t="s">
        <v>56</v>
      </c>
      <c r="AP4082">
        <v>1</v>
      </c>
      <c r="AQ4082" t="s">
        <v>57</v>
      </c>
      <c r="AR4082">
        <v>0</v>
      </c>
      <c r="AW4082" t="s">
        <v>58</v>
      </c>
      <c r="AX4082">
        <v>0</v>
      </c>
      <c r="AY4082">
        <v>2</v>
      </c>
      <c r="AZ4082">
        <v>2.85</v>
      </c>
      <c r="BA4082">
        <v>2.85</v>
      </c>
      <c r="BB4082" t="s">
        <v>59</v>
      </c>
    </row>
    <row r="4083" spans="1:54" x14ac:dyDescent="0.2">
      <c r="A4083" s="7" t="str">
        <f>VLOOKUP(G4083,'Matching-Tabelle'!$A$76:$B$80,2,FALSE)</f>
        <v>ralph.straehl@tkb.ch</v>
      </c>
      <c r="B4083" s="7" t="str">
        <f>VLOOKUP(J4083,'Matching-Tabelle'!$A$1:$B$66,2,FALSE)</f>
        <v>WPI RTB</v>
      </c>
      <c r="C4083" s="7" t="str">
        <f>IF(VLOOKUP(J4083,'Matching-Tabelle'!$A$1:$CB$66,3,FALSE)=0,"",VLOOKUP(J4083,'Matching-Tabelle'!$A$1:$CB$66,3,FALSE))</f>
        <v/>
      </c>
      <c r="D4083" s="7">
        <v>0.55000000000000004</v>
      </c>
      <c r="E4083" s="7" t="s">
        <v>3314</v>
      </c>
      <c r="F4083" s="8">
        <v>42612</v>
      </c>
      <c r="G4083" t="s">
        <v>5099</v>
      </c>
      <c r="H4083" t="s">
        <v>3260</v>
      </c>
      <c r="I4083" t="s">
        <v>3261</v>
      </c>
      <c r="J4083">
        <v>24</v>
      </c>
      <c r="K4083" t="s">
        <v>73</v>
      </c>
      <c r="L4083" t="s">
        <v>74</v>
      </c>
      <c r="M4083">
        <v>990001</v>
      </c>
      <c r="N4083" t="s">
        <v>51</v>
      </c>
      <c r="O4083">
        <v>0.55000000000000004</v>
      </c>
      <c r="Q4083">
        <v>0.55000000000000004</v>
      </c>
      <c r="S4083" t="s">
        <v>3314</v>
      </c>
      <c r="AE4083">
        <v>12</v>
      </c>
      <c r="AF4083">
        <v>7.6</v>
      </c>
      <c r="AG4083">
        <v>5</v>
      </c>
      <c r="AH4083" t="s">
        <v>53</v>
      </c>
      <c r="AI4083" t="s">
        <v>54</v>
      </c>
      <c r="AJ4083">
        <v>2</v>
      </c>
      <c r="AK4083">
        <v>1</v>
      </c>
      <c r="AL4083">
        <v>1</v>
      </c>
      <c r="AM4083" t="s">
        <v>55</v>
      </c>
      <c r="AN4083" t="s">
        <v>56</v>
      </c>
      <c r="AP4083">
        <v>1</v>
      </c>
      <c r="AQ4083" t="s">
        <v>57</v>
      </c>
      <c r="AR4083">
        <v>0</v>
      </c>
      <c r="AW4083" t="s">
        <v>58</v>
      </c>
      <c r="AX4083">
        <v>0</v>
      </c>
      <c r="AY4083">
        <v>2</v>
      </c>
      <c r="AZ4083">
        <v>0.55000000000000004</v>
      </c>
      <c r="BA4083">
        <v>0.55000000000000004</v>
      </c>
      <c r="BB4083" t="s">
        <v>59</v>
      </c>
    </row>
    <row r="4084" spans="1:54" x14ac:dyDescent="0.2">
      <c r="A4084" s="7" t="str">
        <f>VLOOKUP(G4084,'Matching-Tabelle'!$A$76:$B$80,2,FALSE)</f>
        <v>ralph.straehl@tkb.ch</v>
      </c>
      <c r="B4084" s="7" t="str">
        <f>VLOOKUP(J4084,'Matching-Tabelle'!$A$1:$B$66,2,FALSE)</f>
        <v>Proj HR SYS</v>
      </c>
      <c r="C4084" s="7" t="str">
        <f>IF(VLOOKUP(J4084,'Matching-Tabelle'!$A$1:$CB$66,3,FALSE)=0,"",VLOOKUP(J4084,'Matching-Tabelle'!$A$1:$CB$66,3,FALSE))</f>
        <v/>
      </c>
      <c r="D4084" s="7">
        <v>10.71</v>
      </c>
      <c r="E4084" s="7" t="s">
        <v>3609</v>
      </c>
      <c r="F4084" s="8">
        <v>42612</v>
      </c>
      <c r="G4084" t="s">
        <v>5099</v>
      </c>
      <c r="H4084" t="s">
        <v>3260</v>
      </c>
      <c r="I4084" t="s">
        <v>3261</v>
      </c>
      <c r="J4084">
        <v>2000232</v>
      </c>
      <c r="K4084" t="s">
        <v>60</v>
      </c>
      <c r="L4084" t="s">
        <v>61</v>
      </c>
      <c r="M4084">
        <v>990001</v>
      </c>
      <c r="N4084" t="s">
        <v>51</v>
      </c>
      <c r="O4084">
        <v>10.71</v>
      </c>
      <c r="Q4084">
        <v>10.71</v>
      </c>
      <c r="S4084" t="s">
        <v>3609</v>
      </c>
      <c r="AE4084">
        <v>12</v>
      </c>
      <c r="AF4084">
        <v>7.6</v>
      </c>
      <c r="AG4084">
        <v>5</v>
      </c>
      <c r="AH4084" t="s">
        <v>53</v>
      </c>
      <c r="AI4084" t="s">
        <v>54</v>
      </c>
      <c r="AJ4084">
        <v>2</v>
      </c>
      <c r="AK4084">
        <v>1</v>
      </c>
      <c r="AL4084">
        <v>1</v>
      </c>
      <c r="AM4084" t="s">
        <v>55</v>
      </c>
      <c r="AN4084" t="s">
        <v>56</v>
      </c>
      <c r="AP4084">
        <v>1</v>
      </c>
      <c r="AQ4084" t="s">
        <v>57</v>
      </c>
      <c r="AR4084">
        <v>0</v>
      </c>
      <c r="AW4084" t="s">
        <v>58</v>
      </c>
      <c r="AX4084">
        <v>0</v>
      </c>
      <c r="AY4084">
        <v>2</v>
      </c>
      <c r="AZ4084">
        <v>10.71</v>
      </c>
      <c r="BA4084">
        <v>10.71</v>
      </c>
      <c r="BB4084" t="s">
        <v>59</v>
      </c>
    </row>
    <row r="4085" spans="1:54" x14ac:dyDescent="0.2">
      <c r="A4085" s="7" t="str">
        <f>VLOOKUP(G4085,'Matching-Tabelle'!$A$76:$B$80,2,FALSE)</f>
        <v>ralph.straehl@tkb.ch</v>
      </c>
      <c r="B4085" s="7" t="str">
        <f>VLOOKUP(J4085,'Matching-Tabelle'!$A$1:$B$66,2,FALSE)</f>
        <v>WPI RTB</v>
      </c>
      <c r="C4085" s="7" t="str">
        <f>IF(VLOOKUP(J4085,'Matching-Tabelle'!$A$1:$CB$66,3,FALSE)=0,"",VLOOKUP(J4085,'Matching-Tabelle'!$A$1:$CB$66,3,FALSE))</f>
        <v/>
      </c>
      <c r="D4085" s="7">
        <v>0.75</v>
      </c>
      <c r="E4085" s="7" t="s">
        <v>3610</v>
      </c>
      <c r="F4085" s="8">
        <v>42613</v>
      </c>
      <c r="G4085" t="s">
        <v>5099</v>
      </c>
      <c r="H4085" t="s">
        <v>3260</v>
      </c>
      <c r="I4085" t="s">
        <v>3261</v>
      </c>
      <c r="J4085">
        <v>24</v>
      </c>
      <c r="K4085" t="s">
        <v>73</v>
      </c>
      <c r="L4085" t="s">
        <v>74</v>
      </c>
      <c r="M4085">
        <v>990001</v>
      </c>
      <c r="N4085" t="s">
        <v>51</v>
      </c>
      <c r="O4085">
        <v>0.75</v>
      </c>
      <c r="Q4085">
        <v>0.75</v>
      </c>
      <c r="S4085" t="s">
        <v>3610</v>
      </c>
      <c r="AE4085">
        <v>12</v>
      </c>
      <c r="AF4085">
        <v>7.6</v>
      </c>
      <c r="AG4085">
        <v>5</v>
      </c>
      <c r="AH4085" t="s">
        <v>53</v>
      </c>
      <c r="AI4085" t="s">
        <v>54</v>
      </c>
      <c r="AJ4085">
        <v>2</v>
      </c>
      <c r="AK4085">
        <v>1</v>
      </c>
      <c r="AL4085">
        <v>1</v>
      </c>
      <c r="AM4085" t="s">
        <v>55</v>
      </c>
      <c r="AN4085" t="s">
        <v>56</v>
      </c>
      <c r="AP4085">
        <v>1</v>
      </c>
      <c r="AQ4085" t="s">
        <v>57</v>
      </c>
      <c r="AR4085">
        <v>0</v>
      </c>
      <c r="AW4085" t="s">
        <v>58</v>
      </c>
      <c r="AX4085">
        <v>0</v>
      </c>
      <c r="AY4085">
        <v>2</v>
      </c>
      <c r="AZ4085">
        <v>0.75</v>
      </c>
      <c r="BA4085">
        <v>0.75</v>
      </c>
      <c r="BB4085" t="s">
        <v>59</v>
      </c>
    </row>
    <row r="4086" spans="1:54" x14ac:dyDescent="0.2">
      <c r="A4086" s="7" t="str">
        <f>VLOOKUP(G4086,'Matching-Tabelle'!$A$76:$B$80,2,FALSE)</f>
        <v>ralph.straehl@tkb.ch</v>
      </c>
      <c r="B4086" s="7" t="str">
        <f>VLOOKUP(J4086,'Matching-Tabelle'!$A$1:$B$66,2,FALSE)</f>
        <v>Proj Eval NePe</v>
      </c>
      <c r="C4086" s="7" t="str">
        <f>IF(VLOOKUP(J4086,'Matching-Tabelle'!$A$1:$CB$66,3,FALSE)=0,"",VLOOKUP(J4086,'Matching-Tabelle'!$A$1:$CB$66,3,FALSE))</f>
        <v>WPI Projekte</v>
      </c>
      <c r="D4086" s="7">
        <v>9.17</v>
      </c>
      <c r="E4086" s="7" t="s">
        <v>3611</v>
      </c>
      <c r="F4086" s="8">
        <v>42613</v>
      </c>
      <c r="G4086" t="s">
        <v>5099</v>
      </c>
      <c r="H4086" t="s">
        <v>3260</v>
      </c>
      <c r="I4086" t="s">
        <v>3261</v>
      </c>
      <c r="J4086">
        <v>225</v>
      </c>
      <c r="K4086" t="s">
        <v>172</v>
      </c>
      <c r="L4086" t="s">
        <v>173</v>
      </c>
      <c r="M4086">
        <v>990001</v>
      </c>
      <c r="N4086" t="s">
        <v>51</v>
      </c>
      <c r="O4086">
        <v>9.17</v>
      </c>
      <c r="Q4086">
        <v>9.17</v>
      </c>
      <c r="S4086" t="s">
        <v>3611</v>
      </c>
      <c r="AE4086">
        <v>12</v>
      </c>
      <c r="AF4086">
        <v>7.6</v>
      </c>
      <c r="AG4086">
        <v>5</v>
      </c>
      <c r="AH4086" t="s">
        <v>53</v>
      </c>
      <c r="AI4086" t="s">
        <v>54</v>
      </c>
      <c r="AJ4086">
        <v>2</v>
      </c>
      <c r="AK4086">
        <v>1</v>
      </c>
      <c r="AL4086">
        <v>1</v>
      </c>
      <c r="AM4086" t="s">
        <v>55</v>
      </c>
      <c r="AN4086" t="s">
        <v>56</v>
      </c>
      <c r="AP4086">
        <v>1</v>
      </c>
      <c r="AQ4086" t="s">
        <v>57</v>
      </c>
      <c r="AR4086">
        <v>0</v>
      </c>
      <c r="AW4086" t="s">
        <v>58</v>
      </c>
      <c r="AX4086">
        <v>0</v>
      </c>
      <c r="AY4086">
        <v>2</v>
      </c>
      <c r="AZ4086">
        <v>9.17</v>
      </c>
      <c r="BA4086">
        <v>9.17</v>
      </c>
      <c r="BB4086" t="s">
        <v>59</v>
      </c>
    </row>
    <row r="4087" spans="1:54" x14ac:dyDescent="0.2">
      <c r="A4087" s="7" t="str">
        <f>VLOOKUP(G4087,'Matching-Tabelle'!$A$76:$B$80,2,FALSE)</f>
        <v>ralph.straehl@tkb.ch</v>
      </c>
      <c r="B4087" s="7" t="str">
        <f>VLOOKUP(J4087,'Matching-Tabelle'!$A$1:$B$66,2,FALSE)</f>
        <v>WPI RTB</v>
      </c>
      <c r="C4087" s="7" t="str">
        <f>IF(VLOOKUP(J4087,'Matching-Tabelle'!$A$1:$CB$66,3,FALSE)=0,"",VLOOKUP(J4087,'Matching-Tabelle'!$A$1:$CB$66,3,FALSE))</f>
        <v/>
      </c>
      <c r="D4087" s="7">
        <v>0.15</v>
      </c>
      <c r="E4087" s="7" t="s">
        <v>3575</v>
      </c>
      <c r="F4087" s="8">
        <v>42614</v>
      </c>
      <c r="G4087" t="s">
        <v>5099</v>
      </c>
      <c r="H4087" t="s">
        <v>3260</v>
      </c>
      <c r="I4087" t="s">
        <v>3261</v>
      </c>
      <c r="J4087">
        <v>24</v>
      </c>
      <c r="K4087" t="s">
        <v>73</v>
      </c>
      <c r="L4087" t="s">
        <v>74</v>
      </c>
      <c r="M4087">
        <v>990001</v>
      </c>
      <c r="N4087" t="s">
        <v>51</v>
      </c>
      <c r="O4087">
        <v>0.15</v>
      </c>
      <c r="Q4087">
        <v>0.15</v>
      </c>
      <c r="S4087" t="s">
        <v>3575</v>
      </c>
      <c r="AE4087">
        <v>12</v>
      </c>
      <c r="AF4087">
        <v>7.6</v>
      </c>
      <c r="AG4087">
        <v>5</v>
      </c>
      <c r="AH4087" t="s">
        <v>53</v>
      </c>
      <c r="AI4087" t="s">
        <v>54</v>
      </c>
      <c r="AJ4087">
        <v>2</v>
      </c>
      <c r="AK4087">
        <v>1</v>
      </c>
      <c r="AL4087">
        <v>1</v>
      </c>
      <c r="AM4087" t="s">
        <v>55</v>
      </c>
      <c r="AN4087" t="s">
        <v>56</v>
      </c>
      <c r="AP4087">
        <v>1</v>
      </c>
      <c r="AQ4087" t="s">
        <v>57</v>
      </c>
      <c r="AR4087">
        <v>0</v>
      </c>
      <c r="AW4087" t="s">
        <v>58</v>
      </c>
      <c r="AX4087">
        <v>0</v>
      </c>
      <c r="AY4087">
        <v>2</v>
      </c>
      <c r="AZ4087">
        <v>0.15</v>
      </c>
      <c r="BA4087">
        <v>0.15</v>
      </c>
      <c r="BB4087" t="s">
        <v>59</v>
      </c>
    </row>
    <row r="4088" spans="1:54" x14ac:dyDescent="0.2">
      <c r="A4088" s="7" t="str">
        <f>VLOOKUP(G4088,'Matching-Tabelle'!$A$76:$B$80,2,FALSE)</f>
        <v>ralph.straehl@tkb.ch</v>
      </c>
      <c r="B4088" s="7" t="str">
        <f>VLOOKUP(J4088,'Matching-Tabelle'!$A$1:$B$66,2,FALSE)</f>
        <v>WPI RTB</v>
      </c>
      <c r="C4088" s="7" t="str">
        <f>IF(VLOOKUP(J4088,'Matching-Tabelle'!$A$1:$CB$66,3,FALSE)=0,"",VLOOKUP(J4088,'Matching-Tabelle'!$A$1:$CB$66,3,FALSE))</f>
        <v/>
      </c>
      <c r="D4088" s="7">
        <v>1.53</v>
      </c>
      <c r="E4088" s="7" t="s">
        <v>3612</v>
      </c>
      <c r="F4088" s="8">
        <v>42614</v>
      </c>
      <c r="G4088" t="s">
        <v>5099</v>
      </c>
      <c r="H4088" t="s">
        <v>3260</v>
      </c>
      <c r="I4088" t="s">
        <v>3261</v>
      </c>
      <c r="J4088">
        <v>21</v>
      </c>
      <c r="K4088" t="s">
        <v>117</v>
      </c>
      <c r="L4088" t="s">
        <v>118</v>
      </c>
      <c r="M4088">
        <v>990001</v>
      </c>
      <c r="N4088" t="s">
        <v>51</v>
      </c>
      <c r="O4088">
        <v>1.53</v>
      </c>
      <c r="Q4088">
        <v>1.53</v>
      </c>
      <c r="S4088" t="s">
        <v>3612</v>
      </c>
      <c r="AE4088">
        <v>12</v>
      </c>
      <c r="AF4088">
        <v>7.6</v>
      </c>
      <c r="AG4088">
        <v>5</v>
      </c>
      <c r="AH4088" t="s">
        <v>53</v>
      </c>
      <c r="AI4088" t="s">
        <v>54</v>
      </c>
      <c r="AJ4088">
        <v>2</v>
      </c>
      <c r="AK4088">
        <v>1</v>
      </c>
      <c r="AL4088">
        <v>1</v>
      </c>
      <c r="AM4088" t="s">
        <v>55</v>
      </c>
      <c r="AN4088" t="s">
        <v>56</v>
      </c>
      <c r="AP4088">
        <v>1</v>
      </c>
      <c r="AQ4088" t="s">
        <v>57</v>
      </c>
      <c r="AR4088">
        <v>0</v>
      </c>
      <c r="AW4088" t="s">
        <v>58</v>
      </c>
      <c r="AX4088">
        <v>0</v>
      </c>
      <c r="AY4088">
        <v>2</v>
      </c>
      <c r="AZ4088">
        <v>1.53</v>
      </c>
      <c r="BA4088">
        <v>1.53</v>
      </c>
      <c r="BB4088" t="s">
        <v>59</v>
      </c>
    </row>
    <row r="4089" spans="1:54" x14ac:dyDescent="0.2">
      <c r="A4089" s="7" t="str">
        <f>VLOOKUP(G4089,'Matching-Tabelle'!$A$76:$B$80,2,FALSE)</f>
        <v>ralph.straehl@tkb.ch</v>
      </c>
      <c r="B4089" s="7" t="str">
        <f>VLOOKUP(J4089,'Matching-Tabelle'!$A$1:$B$66,2,FALSE)</f>
        <v>WPI CTB</v>
      </c>
      <c r="C4089" s="7" t="str">
        <f>IF(VLOOKUP(J4089,'Matching-Tabelle'!$A$1:$CB$66,3,FALSE)=0,"",VLOOKUP(J4089,'Matching-Tabelle'!$A$1:$CB$66,3,FALSE))</f>
        <v/>
      </c>
      <c r="D4089" s="7">
        <v>2.6</v>
      </c>
      <c r="E4089" s="7" t="s">
        <v>3613</v>
      </c>
      <c r="F4089" s="8">
        <v>42614</v>
      </c>
      <c r="G4089" t="s">
        <v>5099</v>
      </c>
      <c r="H4089" t="s">
        <v>3260</v>
      </c>
      <c r="I4089" t="s">
        <v>3261</v>
      </c>
      <c r="J4089">
        <v>932</v>
      </c>
      <c r="K4089" t="s">
        <v>124</v>
      </c>
      <c r="L4089" t="s">
        <v>125</v>
      </c>
      <c r="M4089">
        <v>990001</v>
      </c>
      <c r="N4089" t="s">
        <v>51</v>
      </c>
      <c r="O4089">
        <v>2.6</v>
      </c>
      <c r="Q4089">
        <v>2.6</v>
      </c>
      <c r="S4089" t="s">
        <v>3613</v>
      </c>
      <c r="AE4089">
        <v>12</v>
      </c>
      <c r="AF4089">
        <v>7.6</v>
      </c>
      <c r="AG4089">
        <v>5</v>
      </c>
      <c r="AH4089" t="s">
        <v>53</v>
      </c>
      <c r="AI4089" t="s">
        <v>54</v>
      </c>
      <c r="AJ4089">
        <v>2</v>
      </c>
      <c r="AK4089">
        <v>1</v>
      </c>
      <c r="AL4089">
        <v>1</v>
      </c>
      <c r="AM4089" t="s">
        <v>55</v>
      </c>
      <c r="AN4089" t="s">
        <v>56</v>
      </c>
      <c r="AP4089">
        <v>1</v>
      </c>
      <c r="AQ4089" t="s">
        <v>57</v>
      </c>
      <c r="AR4089">
        <v>0</v>
      </c>
      <c r="AW4089" t="s">
        <v>58</v>
      </c>
      <c r="AX4089">
        <v>0</v>
      </c>
      <c r="AY4089">
        <v>2</v>
      </c>
      <c r="AZ4089">
        <v>2.6</v>
      </c>
      <c r="BA4089">
        <v>2.6</v>
      </c>
      <c r="BB4089" t="s">
        <v>59</v>
      </c>
    </row>
    <row r="4090" spans="1:54" x14ac:dyDescent="0.2">
      <c r="A4090" s="7" t="str">
        <f>VLOOKUP(G4090,'Matching-Tabelle'!$A$76:$B$80,2,FALSE)</f>
        <v>ralph.straehl@tkb.ch</v>
      </c>
      <c r="B4090" s="7" t="str">
        <f>VLOOKUP(J4090,'Matching-Tabelle'!$A$1:$B$66,2,FALSE)</f>
        <v>Proj Eval NePe</v>
      </c>
      <c r="C4090" s="7" t="str">
        <f>IF(VLOOKUP(J4090,'Matching-Tabelle'!$A$1:$CB$66,3,FALSE)=0,"",VLOOKUP(J4090,'Matching-Tabelle'!$A$1:$CB$66,3,FALSE))</f>
        <v>WPI Projekte</v>
      </c>
      <c r="D4090" s="7">
        <v>5.25</v>
      </c>
      <c r="E4090" s="7" t="s">
        <v>3614</v>
      </c>
      <c r="F4090" s="8">
        <v>42614</v>
      </c>
      <c r="G4090" t="s">
        <v>5099</v>
      </c>
      <c r="H4090" t="s">
        <v>3260</v>
      </c>
      <c r="I4090" t="s">
        <v>3261</v>
      </c>
      <c r="J4090">
        <v>225</v>
      </c>
      <c r="K4090" t="s">
        <v>172</v>
      </c>
      <c r="L4090" t="s">
        <v>173</v>
      </c>
      <c r="M4090">
        <v>990001</v>
      </c>
      <c r="N4090" t="s">
        <v>51</v>
      </c>
      <c r="O4090">
        <v>5.25</v>
      </c>
      <c r="Q4090">
        <v>5.25</v>
      </c>
      <c r="S4090" t="s">
        <v>3614</v>
      </c>
      <c r="AE4090">
        <v>12</v>
      </c>
      <c r="AF4090">
        <v>7.6</v>
      </c>
      <c r="AG4090">
        <v>5</v>
      </c>
      <c r="AH4090" t="s">
        <v>53</v>
      </c>
      <c r="AI4090" t="s">
        <v>54</v>
      </c>
      <c r="AJ4090">
        <v>2</v>
      </c>
      <c r="AK4090">
        <v>1</v>
      </c>
      <c r="AL4090">
        <v>1</v>
      </c>
      <c r="AM4090" t="s">
        <v>55</v>
      </c>
      <c r="AN4090" t="s">
        <v>56</v>
      </c>
      <c r="AP4090">
        <v>1</v>
      </c>
      <c r="AQ4090" t="s">
        <v>57</v>
      </c>
      <c r="AR4090">
        <v>0</v>
      </c>
      <c r="AW4090" t="s">
        <v>58</v>
      </c>
      <c r="AX4090">
        <v>0</v>
      </c>
      <c r="AY4090">
        <v>2</v>
      </c>
      <c r="AZ4090">
        <v>5.25</v>
      </c>
      <c r="BA4090">
        <v>5.25</v>
      </c>
      <c r="BB4090" t="s">
        <v>59</v>
      </c>
    </row>
    <row r="4091" spans="1:54" x14ac:dyDescent="0.2">
      <c r="A4091" s="7" t="str">
        <f>VLOOKUP(G4091,'Matching-Tabelle'!$A$76:$B$80,2,FALSE)</f>
        <v>ralph.straehl@tkb.ch</v>
      </c>
      <c r="B4091" s="7" t="str">
        <f>VLOOKUP(J4091,'Matching-Tabelle'!$A$1:$B$66,2,FALSE)</f>
        <v>WPI RTB</v>
      </c>
      <c r="C4091" s="7" t="str">
        <f>IF(VLOOKUP(J4091,'Matching-Tabelle'!$A$1:$CB$66,3,FALSE)=0,"",VLOOKUP(J4091,'Matching-Tabelle'!$A$1:$CB$66,3,FALSE))</f>
        <v/>
      </c>
      <c r="D4091" s="7">
        <v>0.75</v>
      </c>
      <c r="E4091" s="7" t="s">
        <v>3267</v>
      </c>
      <c r="F4091" s="8">
        <v>42615</v>
      </c>
      <c r="G4091" t="s">
        <v>5099</v>
      </c>
      <c r="H4091" t="s">
        <v>3260</v>
      </c>
      <c r="I4091" t="s">
        <v>3261</v>
      </c>
      <c r="J4091">
        <v>24</v>
      </c>
      <c r="K4091" t="s">
        <v>73</v>
      </c>
      <c r="L4091" t="s">
        <v>74</v>
      </c>
      <c r="M4091">
        <v>990001</v>
      </c>
      <c r="N4091" t="s">
        <v>51</v>
      </c>
      <c r="O4091">
        <v>0.75</v>
      </c>
      <c r="Q4091">
        <v>0.75</v>
      </c>
      <c r="S4091" t="s">
        <v>3267</v>
      </c>
      <c r="AE4091">
        <v>12</v>
      </c>
      <c r="AF4091">
        <v>7.6</v>
      </c>
      <c r="AG4091">
        <v>5</v>
      </c>
      <c r="AH4091" t="s">
        <v>53</v>
      </c>
      <c r="AI4091" t="s">
        <v>54</v>
      </c>
      <c r="AJ4091">
        <v>2</v>
      </c>
      <c r="AK4091">
        <v>1</v>
      </c>
      <c r="AL4091">
        <v>1</v>
      </c>
      <c r="AM4091" t="s">
        <v>55</v>
      </c>
      <c r="AN4091" t="s">
        <v>56</v>
      </c>
      <c r="AP4091">
        <v>1</v>
      </c>
      <c r="AQ4091" t="s">
        <v>57</v>
      </c>
      <c r="AR4091">
        <v>0</v>
      </c>
      <c r="AW4091" t="s">
        <v>58</v>
      </c>
      <c r="AX4091">
        <v>0</v>
      </c>
      <c r="AY4091">
        <v>2</v>
      </c>
      <c r="AZ4091">
        <v>0.75</v>
      </c>
      <c r="BA4091">
        <v>0.75</v>
      </c>
      <c r="BB4091" t="s">
        <v>59</v>
      </c>
    </row>
    <row r="4092" spans="1:54" x14ac:dyDescent="0.2">
      <c r="A4092" s="7" t="str">
        <f>VLOOKUP(G4092,'Matching-Tabelle'!$A$76:$B$80,2,FALSE)</f>
        <v>ralph.straehl@tkb.ch</v>
      </c>
      <c r="B4092" s="7" t="str">
        <f>VLOOKUP(J4092,'Matching-Tabelle'!$A$1:$B$66,2,FALSE)</f>
        <v>Proj Eval NePe</v>
      </c>
      <c r="C4092" s="7" t="str">
        <f>IF(VLOOKUP(J4092,'Matching-Tabelle'!$A$1:$CB$66,3,FALSE)=0,"",VLOOKUP(J4092,'Matching-Tabelle'!$A$1:$CB$66,3,FALSE))</f>
        <v>WPI Projekte</v>
      </c>
      <c r="D4092" s="7">
        <v>4.75</v>
      </c>
      <c r="E4092" s="7" t="s">
        <v>3615</v>
      </c>
      <c r="F4092" s="8">
        <v>42615</v>
      </c>
      <c r="G4092" t="s">
        <v>5099</v>
      </c>
      <c r="H4092" t="s">
        <v>3260</v>
      </c>
      <c r="I4092" t="s">
        <v>3261</v>
      </c>
      <c r="J4092">
        <v>225</v>
      </c>
      <c r="K4092" t="s">
        <v>172</v>
      </c>
      <c r="L4092" t="s">
        <v>173</v>
      </c>
      <c r="M4092">
        <v>990001</v>
      </c>
      <c r="N4092" t="s">
        <v>51</v>
      </c>
      <c r="O4092">
        <v>4.75</v>
      </c>
      <c r="Q4092">
        <v>4.75</v>
      </c>
      <c r="S4092" t="s">
        <v>3615</v>
      </c>
      <c r="AE4092">
        <v>12</v>
      </c>
      <c r="AF4092">
        <v>7.6</v>
      </c>
      <c r="AG4092">
        <v>5</v>
      </c>
      <c r="AH4092" t="s">
        <v>53</v>
      </c>
      <c r="AI4092" t="s">
        <v>54</v>
      </c>
      <c r="AJ4092">
        <v>2</v>
      </c>
      <c r="AK4092">
        <v>1</v>
      </c>
      <c r="AL4092">
        <v>1</v>
      </c>
      <c r="AM4092" t="s">
        <v>55</v>
      </c>
      <c r="AN4092" t="s">
        <v>56</v>
      </c>
      <c r="AP4092">
        <v>1</v>
      </c>
      <c r="AQ4092" t="s">
        <v>57</v>
      </c>
      <c r="AR4092">
        <v>0</v>
      </c>
      <c r="AW4092" t="s">
        <v>58</v>
      </c>
      <c r="AX4092">
        <v>0</v>
      </c>
      <c r="AY4092">
        <v>2</v>
      </c>
      <c r="AZ4092">
        <v>4.75</v>
      </c>
      <c r="BA4092">
        <v>4.75</v>
      </c>
      <c r="BB4092" t="s">
        <v>59</v>
      </c>
    </row>
    <row r="4093" spans="1:54" x14ac:dyDescent="0.2">
      <c r="A4093" s="7" t="str">
        <f>VLOOKUP(G4093,'Matching-Tabelle'!$A$76:$B$80,2,FALSE)</f>
        <v>ralph.straehl@tkb.ch</v>
      </c>
      <c r="B4093" s="7" t="str">
        <f>VLOOKUP(J4093,'Matching-Tabelle'!$A$1:$B$66,2,FALSE)</f>
        <v>WPI RTB</v>
      </c>
      <c r="C4093" s="7" t="str">
        <f>IF(VLOOKUP(J4093,'Matching-Tabelle'!$A$1:$CB$66,3,FALSE)=0,"",VLOOKUP(J4093,'Matching-Tabelle'!$A$1:$CB$66,3,FALSE))</f>
        <v/>
      </c>
      <c r="D4093" s="7">
        <v>4.04</v>
      </c>
      <c r="E4093" s="7" t="s">
        <v>3616</v>
      </c>
      <c r="F4093" s="8">
        <v>42615</v>
      </c>
      <c r="G4093" t="s">
        <v>5099</v>
      </c>
      <c r="H4093" t="s">
        <v>3260</v>
      </c>
      <c r="I4093" t="s">
        <v>3261</v>
      </c>
      <c r="J4093">
        <v>25</v>
      </c>
      <c r="K4093" t="s">
        <v>192</v>
      </c>
      <c r="L4093" t="s">
        <v>193</v>
      </c>
      <c r="M4093">
        <v>990001</v>
      </c>
      <c r="N4093" t="s">
        <v>51</v>
      </c>
      <c r="O4093">
        <v>4.04</v>
      </c>
      <c r="Q4093">
        <v>4.04</v>
      </c>
      <c r="S4093" t="s">
        <v>3616</v>
      </c>
      <c r="AE4093">
        <v>12</v>
      </c>
      <c r="AF4093">
        <v>7.6</v>
      </c>
      <c r="AG4093">
        <v>5</v>
      </c>
      <c r="AH4093" t="s">
        <v>53</v>
      </c>
      <c r="AI4093" t="s">
        <v>54</v>
      </c>
      <c r="AJ4093">
        <v>2</v>
      </c>
      <c r="AK4093">
        <v>1</v>
      </c>
      <c r="AL4093">
        <v>1</v>
      </c>
      <c r="AM4093" t="s">
        <v>55</v>
      </c>
      <c r="AN4093" t="s">
        <v>56</v>
      </c>
      <c r="AP4093">
        <v>1</v>
      </c>
      <c r="AQ4093" t="s">
        <v>57</v>
      </c>
      <c r="AR4093">
        <v>0</v>
      </c>
      <c r="AW4093" t="s">
        <v>58</v>
      </c>
      <c r="AX4093">
        <v>0</v>
      </c>
      <c r="AY4093">
        <v>2</v>
      </c>
      <c r="AZ4093">
        <v>4.04</v>
      </c>
      <c r="BA4093">
        <v>4.04</v>
      </c>
      <c r="BB4093" t="s">
        <v>59</v>
      </c>
    </row>
    <row r="4094" spans="1:54" x14ac:dyDescent="0.2">
      <c r="A4094" s="7" t="str">
        <f>VLOOKUP(G4094,'Matching-Tabelle'!$A$76:$B$80,2,FALSE)</f>
        <v>ralph.straehl@tkb.ch</v>
      </c>
      <c r="B4094" s="7" t="str">
        <f>VLOOKUP(J4094,'Matching-Tabelle'!$A$1:$B$66,2,FALSE)</f>
        <v>WPI RTB</v>
      </c>
      <c r="C4094" s="7" t="str">
        <f>IF(VLOOKUP(J4094,'Matching-Tabelle'!$A$1:$CB$66,3,FALSE)=0,"",VLOOKUP(J4094,'Matching-Tabelle'!$A$1:$CB$66,3,FALSE))</f>
        <v/>
      </c>
      <c r="D4094" s="7">
        <v>0.35</v>
      </c>
      <c r="E4094" s="7" t="s">
        <v>3267</v>
      </c>
      <c r="F4094" s="8">
        <v>42618</v>
      </c>
      <c r="G4094" t="s">
        <v>5099</v>
      </c>
      <c r="H4094" t="s">
        <v>3260</v>
      </c>
      <c r="I4094" t="s">
        <v>3261</v>
      </c>
      <c r="J4094">
        <v>24</v>
      </c>
      <c r="K4094" t="s">
        <v>73</v>
      </c>
      <c r="L4094" t="s">
        <v>74</v>
      </c>
      <c r="M4094">
        <v>990001</v>
      </c>
      <c r="N4094" t="s">
        <v>51</v>
      </c>
      <c r="O4094">
        <v>0.35</v>
      </c>
      <c r="Q4094">
        <v>0.35</v>
      </c>
      <c r="S4094" t="s">
        <v>3267</v>
      </c>
      <c r="AE4094">
        <v>12</v>
      </c>
      <c r="AF4094">
        <v>7.6</v>
      </c>
      <c r="AG4094">
        <v>5</v>
      </c>
      <c r="AH4094" t="s">
        <v>53</v>
      </c>
      <c r="AI4094" t="s">
        <v>54</v>
      </c>
      <c r="AJ4094">
        <v>2</v>
      </c>
      <c r="AK4094">
        <v>1</v>
      </c>
      <c r="AL4094">
        <v>1</v>
      </c>
      <c r="AM4094" t="s">
        <v>55</v>
      </c>
      <c r="AN4094" t="s">
        <v>56</v>
      </c>
      <c r="AP4094">
        <v>1</v>
      </c>
      <c r="AQ4094" t="s">
        <v>57</v>
      </c>
      <c r="AR4094">
        <v>0</v>
      </c>
      <c r="AW4094" t="s">
        <v>58</v>
      </c>
      <c r="AX4094">
        <v>0</v>
      </c>
      <c r="AY4094">
        <v>2</v>
      </c>
      <c r="AZ4094">
        <v>0.35</v>
      </c>
      <c r="BA4094">
        <v>0.35</v>
      </c>
      <c r="BB4094" t="s">
        <v>59</v>
      </c>
    </row>
    <row r="4095" spans="1:54" x14ac:dyDescent="0.2">
      <c r="A4095" s="7" t="str">
        <f>VLOOKUP(G4095,'Matching-Tabelle'!$A$76:$B$80,2,FALSE)</f>
        <v>ralph.straehl@tkb.ch</v>
      </c>
      <c r="B4095" s="7" t="str">
        <f>VLOOKUP(J4095,'Matching-Tabelle'!$A$1:$B$66,2,FALSE)</f>
        <v>Proj HR SYS</v>
      </c>
      <c r="C4095" s="7" t="str">
        <f>IF(VLOOKUP(J4095,'Matching-Tabelle'!$A$1:$CB$66,3,FALSE)=0,"",VLOOKUP(J4095,'Matching-Tabelle'!$A$1:$CB$66,3,FALSE))</f>
        <v/>
      </c>
      <c r="D4095" s="7">
        <v>1.95</v>
      </c>
      <c r="E4095" s="7" t="s">
        <v>3617</v>
      </c>
      <c r="F4095" s="8">
        <v>42618</v>
      </c>
      <c r="G4095" t="s">
        <v>5099</v>
      </c>
      <c r="H4095" t="s">
        <v>3260</v>
      </c>
      <c r="I4095" t="s">
        <v>3261</v>
      </c>
      <c r="J4095">
        <v>2000232</v>
      </c>
      <c r="K4095" t="s">
        <v>60</v>
      </c>
      <c r="L4095" t="s">
        <v>61</v>
      </c>
      <c r="M4095">
        <v>990001</v>
      </c>
      <c r="N4095" t="s">
        <v>51</v>
      </c>
      <c r="O4095">
        <v>1.95</v>
      </c>
      <c r="Q4095">
        <v>1.95</v>
      </c>
      <c r="S4095" t="s">
        <v>3617</v>
      </c>
      <c r="AE4095">
        <v>12</v>
      </c>
      <c r="AF4095">
        <v>7.6</v>
      </c>
      <c r="AG4095">
        <v>5</v>
      </c>
      <c r="AH4095" t="s">
        <v>53</v>
      </c>
      <c r="AI4095" t="s">
        <v>54</v>
      </c>
      <c r="AJ4095">
        <v>2</v>
      </c>
      <c r="AK4095">
        <v>1</v>
      </c>
      <c r="AL4095">
        <v>1</v>
      </c>
      <c r="AM4095" t="s">
        <v>55</v>
      </c>
      <c r="AN4095" t="s">
        <v>56</v>
      </c>
      <c r="AP4095">
        <v>1</v>
      </c>
      <c r="AQ4095" t="s">
        <v>57</v>
      </c>
      <c r="AR4095">
        <v>0</v>
      </c>
      <c r="AW4095" t="s">
        <v>58</v>
      </c>
      <c r="AX4095">
        <v>0</v>
      </c>
      <c r="AY4095">
        <v>2</v>
      </c>
      <c r="AZ4095">
        <v>1.95</v>
      </c>
      <c r="BA4095">
        <v>1.95</v>
      </c>
      <c r="BB4095" t="s">
        <v>59</v>
      </c>
    </row>
    <row r="4096" spans="1:54" x14ac:dyDescent="0.2">
      <c r="A4096" s="7" t="str">
        <f>VLOOKUP(G4096,'Matching-Tabelle'!$A$76:$B$80,2,FALSE)</f>
        <v>ralph.straehl@tkb.ch</v>
      </c>
      <c r="B4096" s="7" t="str">
        <f>VLOOKUP(J4096,'Matching-Tabelle'!$A$1:$B$66,2,FALSE)</f>
        <v>Proj Eval NePe</v>
      </c>
      <c r="C4096" s="7" t="str">
        <f>IF(VLOOKUP(J4096,'Matching-Tabelle'!$A$1:$CB$66,3,FALSE)=0,"",VLOOKUP(J4096,'Matching-Tabelle'!$A$1:$CB$66,3,FALSE))</f>
        <v>WPI Projekte</v>
      </c>
      <c r="D4096" s="7">
        <v>2.25</v>
      </c>
      <c r="E4096" s="7" t="s">
        <v>3618</v>
      </c>
      <c r="F4096" s="8">
        <v>42618</v>
      </c>
      <c r="G4096" t="s">
        <v>5099</v>
      </c>
      <c r="H4096" t="s">
        <v>3260</v>
      </c>
      <c r="I4096" t="s">
        <v>3261</v>
      </c>
      <c r="J4096">
        <v>225</v>
      </c>
      <c r="K4096" t="s">
        <v>172</v>
      </c>
      <c r="L4096" t="s">
        <v>173</v>
      </c>
      <c r="M4096">
        <v>990001</v>
      </c>
      <c r="N4096" t="s">
        <v>51</v>
      </c>
      <c r="O4096">
        <v>2.25</v>
      </c>
      <c r="Q4096">
        <v>2.25</v>
      </c>
      <c r="S4096" t="s">
        <v>3618</v>
      </c>
      <c r="AE4096">
        <v>12</v>
      </c>
      <c r="AF4096">
        <v>7.6</v>
      </c>
      <c r="AG4096">
        <v>5</v>
      </c>
      <c r="AH4096" t="s">
        <v>53</v>
      </c>
      <c r="AI4096" t="s">
        <v>54</v>
      </c>
      <c r="AJ4096">
        <v>2</v>
      </c>
      <c r="AK4096">
        <v>1</v>
      </c>
      <c r="AL4096">
        <v>1</v>
      </c>
      <c r="AM4096" t="s">
        <v>55</v>
      </c>
      <c r="AN4096" t="s">
        <v>56</v>
      </c>
      <c r="AP4096">
        <v>1</v>
      </c>
      <c r="AQ4096" t="s">
        <v>57</v>
      </c>
      <c r="AR4096">
        <v>0</v>
      </c>
      <c r="AW4096" t="s">
        <v>58</v>
      </c>
      <c r="AX4096">
        <v>0</v>
      </c>
      <c r="AY4096">
        <v>2</v>
      </c>
      <c r="AZ4096">
        <v>2.25</v>
      </c>
      <c r="BA4096">
        <v>2.25</v>
      </c>
      <c r="BB4096" t="s">
        <v>59</v>
      </c>
    </row>
    <row r="4097" spans="1:54" x14ac:dyDescent="0.2">
      <c r="A4097" s="7" t="str">
        <f>VLOOKUP(G4097,'Matching-Tabelle'!$A$76:$B$80,2,FALSE)</f>
        <v>ralph.straehl@tkb.ch</v>
      </c>
      <c r="B4097" s="7" t="str">
        <f>VLOOKUP(J4097,'Matching-Tabelle'!$A$1:$B$66,2,FALSE)</f>
        <v>WPI CTB</v>
      </c>
      <c r="C4097" s="7" t="str">
        <f>IF(VLOOKUP(J4097,'Matching-Tabelle'!$A$1:$CB$66,3,FALSE)=0,"",VLOOKUP(J4097,'Matching-Tabelle'!$A$1:$CB$66,3,FALSE))</f>
        <v/>
      </c>
      <c r="D4097" s="7">
        <v>2.78</v>
      </c>
      <c r="E4097" s="7" t="s">
        <v>3619</v>
      </c>
      <c r="F4097" s="8">
        <v>42618</v>
      </c>
      <c r="G4097" t="s">
        <v>5099</v>
      </c>
      <c r="H4097" t="s">
        <v>3260</v>
      </c>
      <c r="I4097" t="s">
        <v>3261</v>
      </c>
      <c r="J4097">
        <v>925</v>
      </c>
      <c r="K4097" t="s">
        <v>49</v>
      </c>
      <c r="L4097" t="s">
        <v>50</v>
      </c>
      <c r="M4097">
        <v>990001</v>
      </c>
      <c r="N4097" t="s">
        <v>51</v>
      </c>
      <c r="O4097">
        <v>2.78</v>
      </c>
      <c r="Q4097">
        <v>2.78</v>
      </c>
      <c r="S4097" t="s">
        <v>3619</v>
      </c>
      <c r="AE4097">
        <v>12</v>
      </c>
      <c r="AF4097">
        <v>7.6</v>
      </c>
      <c r="AG4097">
        <v>5</v>
      </c>
      <c r="AH4097" t="s">
        <v>53</v>
      </c>
      <c r="AI4097" t="s">
        <v>54</v>
      </c>
      <c r="AJ4097">
        <v>2</v>
      </c>
      <c r="AK4097">
        <v>1</v>
      </c>
      <c r="AL4097">
        <v>1</v>
      </c>
      <c r="AM4097" t="s">
        <v>55</v>
      </c>
      <c r="AN4097" t="s">
        <v>56</v>
      </c>
      <c r="AP4097">
        <v>1</v>
      </c>
      <c r="AQ4097" t="s">
        <v>57</v>
      </c>
      <c r="AR4097">
        <v>0</v>
      </c>
      <c r="AW4097" t="s">
        <v>58</v>
      </c>
      <c r="AX4097">
        <v>0</v>
      </c>
      <c r="AY4097">
        <v>2</v>
      </c>
      <c r="AZ4097">
        <v>2.78</v>
      </c>
      <c r="BA4097">
        <v>2.78</v>
      </c>
      <c r="BB4097" t="s">
        <v>59</v>
      </c>
    </row>
    <row r="4098" spans="1:54" x14ac:dyDescent="0.2">
      <c r="A4098" s="7" t="str">
        <f>VLOOKUP(G4098,'Matching-Tabelle'!$A$76:$B$80,2,FALSE)</f>
        <v>ralph.straehl@tkb.ch</v>
      </c>
      <c r="B4098" s="7" t="str">
        <f>VLOOKUP(J4098,'Matching-Tabelle'!$A$1:$B$66,2,FALSE)</f>
        <v>WPI RTB</v>
      </c>
      <c r="C4098" s="7" t="str">
        <f>IF(VLOOKUP(J4098,'Matching-Tabelle'!$A$1:$CB$66,3,FALSE)=0,"",VLOOKUP(J4098,'Matching-Tabelle'!$A$1:$CB$66,3,FALSE))</f>
        <v/>
      </c>
      <c r="D4098" s="7">
        <v>0.45</v>
      </c>
      <c r="E4098" s="7" t="s">
        <v>3356</v>
      </c>
      <c r="F4098" s="8">
        <v>42619</v>
      </c>
      <c r="G4098" t="s">
        <v>5099</v>
      </c>
      <c r="H4098" t="s">
        <v>3260</v>
      </c>
      <c r="I4098" t="s">
        <v>3261</v>
      </c>
      <c r="J4098">
        <v>24</v>
      </c>
      <c r="K4098" t="s">
        <v>73</v>
      </c>
      <c r="L4098" t="s">
        <v>74</v>
      </c>
      <c r="M4098">
        <v>990001</v>
      </c>
      <c r="N4098" t="s">
        <v>51</v>
      </c>
      <c r="O4098">
        <v>0.45</v>
      </c>
      <c r="Q4098">
        <v>0.45</v>
      </c>
      <c r="S4098" t="s">
        <v>3356</v>
      </c>
      <c r="AE4098">
        <v>12</v>
      </c>
      <c r="AF4098">
        <v>7.6</v>
      </c>
      <c r="AG4098">
        <v>5</v>
      </c>
      <c r="AH4098" t="s">
        <v>53</v>
      </c>
      <c r="AI4098" t="s">
        <v>54</v>
      </c>
      <c r="AJ4098">
        <v>2</v>
      </c>
      <c r="AK4098">
        <v>1</v>
      </c>
      <c r="AL4098">
        <v>1</v>
      </c>
      <c r="AM4098" t="s">
        <v>55</v>
      </c>
      <c r="AN4098" t="s">
        <v>56</v>
      </c>
      <c r="AP4098">
        <v>1</v>
      </c>
      <c r="AQ4098" t="s">
        <v>57</v>
      </c>
      <c r="AR4098">
        <v>0</v>
      </c>
      <c r="AW4098" t="s">
        <v>58</v>
      </c>
      <c r="AX4098">
        <v>0</v>
      </c>
      <c r="AY4098">
        <v>2</v>
      </c>
      <c r="AZ4098">
        <v>0.45</v>
      </c>
      <c r="BA4098">
        <v>0.45</v>
      </c>
      <c r="BB4098" t="s">
        <v>59</v>
      </c>
    </row>
    <row r="4099" spans="1:54" x14ac:dyDescent="0.2">
      <c r="A4099" s="7" t="str">
        <f>VLOOKUP(G4099,'Matching-Tabelle'!$A$76:$B$80,2,FALSE)</f>
        <v>ralph.straehl@tkb.ch</v>
      </c>
      <c r="B4099" s="7" t="str">
        <f>VLOOKUP(J4099,'Matching-Tabelle'!$A$1:$B$66,2,FALSE)</f>
        <v>WPI RTB</v>
      </c>
      <c r="C4099" s="7" t="str">
        <f>IF(VLOOKUP(J4099,'Matching-Tabelle'!$A$1:$CB$66,3,FALSE)=0,"",VLOOKUP(J4099,'Matching-Tabelle'!$A$1:$CB$66,3,FALSE))</f>
        <v/>
      </c>
      <c r="D4099" s="7">
        <v>0.35</v>
      </c>
      <c r="E4099" s="7" t="s">
        <v>3620</v>
      </c>
      <c r="F4099" s="8">
        <v>42619</v>
      </c>
      <c r="G4099" t="s">
        <v>5099</v>
      </c>
      <c r="H4099" t="s">
        <v>3260</v>
      </c>
      <c r="I4099" t="s">
        <v>3261</v>
      </c>
      <c r="J4099">
        <v>27</v>
      </c>
      <c r="K4099" t="s">
        <v>872</v>
      </c>
      <c r="L4099" t="s">
        <v>873</v>
      </c>
      <c r="M4099">
        <v>990001</v>
      </c>
      <c r="N4099" t="s">
        <v>51</v>
      </c>
      <c r="O4099">
        <v>0.35</v>
      </c>
      <c r="Q4099">
        <v>0.35</v>
      </c>
      <c r="S4099" t="s">
        <v>3620</v>
      </c>
      <c r="AE4099">
        <v>12</v>
      </c>
      <c r="AF4099">
        <v>7.6</v>
      </c>
      <c r="AG4099">
        <v>5</v>
      </c>
      <c r="AH4099" t="s">
        <v>53</v>
      </c>
      <c r="AI4099" t="s">
        <v>54</v>
      </c>
      <c r="AJ4099">
        <v>2</v>
      </c>
      <c r="AK4099">
        <v>1</v>
      </c>
      <c r="AL4099">
        <v>1</v>
      </c>
      <c r="AM4099" t="s">
        <v>55</v>
      </c>
      <c r="AN4099" t="s">
        <v>56</v>
      </c>
      <c r="AP4099">
        <v>1</v>
      </c>
      <c r="AQ4099" t="s">
        <v>57</v>
      </c>
      <c r="AR4099">
        <v>0</v>
      </c>
      <c r="AW4099" t="s">
        <v>58</v>
      </c>
      <c r="AX4099">
        <v>0</v>
      </c>
      <c r="AY4099">
        <v>2</v>
      </c>
      <c r="AZ4099">
        <v>0.35</v>
      </c>
      <c r="BA4099">
        <v>0.35</v>
      </c>
      <c r="BB4099" t="s">
        <v>59</v>
      </c>
    </row>
    <row r="4100" spans="1:54" x14ac:dyDescent="0.2">
      <c r="A4100" s="7" t="str">
        <f>VLOOKUP(G4100,'Matching-Tabelle'!$A$76:$B$80,2,FALSE)</f>
        <v>ralph.straehl@tkb.ch</v>
      </c>
      <c r="B4100" s="7" t="str">
        <f>VLOOKUP(J4100,'Matching-Tabelle'!$A$1:$B$66,2,FALSE)</f>
        <v>WPI RTB</v>
      </c>
      <c r="C4100" s="7" t="str">
        <f>IF(VLOOKUP(J4100,'Matching-Tabelle'!$A$1:$CB$66,3,FALSE)=0,"",VLOOKUP(J4100,'Matching-Tabelle'!$A$1:$CB$66,3,FALSE))</f>
        <v/>
      </c>
      <c r="D4100" s="7">
        <v>0.66</v>
      </c>
      <c r="E4100" s="7" t="s">
        <v>3621</v>
      </c>
      <c r="F4100" s="8">
        <v>42619</v>
      </c>
      <c r="G4100" t="s">
        <v>5099</v>
      </c>
      <c r="H4100" t="s">
        <v>3260</v>
      </c>
      <c r="I4100" t="s">
        <v>3261</v>
      </c>
      <c r="J4100">
        <v>20</v>
      </c>
      <c r="K4100" t="s">
        <v>95</v>
      </c>
      <c r="L4100" t="s">
        <v>96</v>
      </c>
      <c r="M4100">
        <v>990001</v>
      </c>
      <c r="N4100" t="s">
        <v>51</v>
      </c>
      <c r="O4100">
        <v>0.66</v>
      </c>
      <c r="Q4100">
        <v>0.66</v>
      </c>
      <c r="S4100" t="s">
        <v>3621</v>
      </c>
      <c r="AE4100">
        <v>12</v>
      </c>
      <c r="AF4100">
        <v>7.6</v>
      </c>
      <c r="AG4100">
        <v>5</v>
      </c>
      <c r="AH4100" t="s">
        <v>53</v>
      </c>
      <c r="AI4100" t="s">
        <v>54</v>
      </c>
      <c r="AJ4100">
        <v>2</v>
      </c>
      <c r="AK4100">
        <v>1</v>
      </c>
      <c r="AL4100">
        <v>1</v>
      </c>
      <c r="AM4100" t="s">
        <v>55</v>
      </c>
      <c r="AN4100" t="s">
        <v>56</v>
      </c>
      <c r="AP4100">
        <v>1</v>
      </c>
      <c r="AQ4100" t="s">
        <v>57</v>
      </c>
      <c r="AR4100">
        <v>0</v>
      </c>
      <c r="AW4100" t="s">
        <v>58</v>
      </c>
      <c r="AX4100">
        <v>0</v>
      </c>
      <c r="AY4100">
        <v>2</v>
      </c>
      <c r="AZ4100">
        <v>0.66</v>
      </c>
      <c r="BA4100">
        <v>0.66</v>
      </c>
      <c r="BB4100" t="s">
        <v>59</v>
      </c>
    </row>
    <row r="4101" spans="1:54" x14ac:dyDescent="0.2">
      <c r="A4101" s="7" t="str">
        <f>VLOOKUP(G4101,'Matching-Tabelle'!$A$76:$B$80,2,FALSE)</f>
        <v>ralph.straehl@tkb.ch</v>
      </c>
      <c r="B4101" s="7" t="str">
        <f>VLOOKUP(J4101,'Matching-Tabelle'!$A$1:$B$66,2,FALSE)</f>
        <v>WPI RTB</v>
      </c>
      <c r="C4101" s="7" t="str">
        <f>IF(VLOOKUP(J4101,'Matching-Tabelle'!$A$1:$CB$66,3,FALSE)=0,"",VLOOKUP(J4101,'Matching-Tabelle'!$A$1:$CB$66,3,FALSE))</f>
        <v/>
      </c>
      <c r="D4101" s="7">
        <v>4.07</v>
      </c>
      <c r="E4101" s="7" t="s">
        <v>3622</v>
      </c>
      <c r="F4101" s="8">
        <v>42619</v>
      </c>
      <c r="G4101" t="s">
        <v>5099</v>
      </c>
      <c r="H4101" t="s">
        <v>3260</v>
      </c>
      <c r="I4101" t="s">
        <v>3261</v>
      </c>
      <c r="J4101">
        <v>27</v>
      </c>
      <c r="K4101" t="s">
        <v>872</v>
      </c>
      <c r="L4101" t="s">
        <v>873</v>
      </c>
      <c r="M4101">
        <v>990001</v>
      </c>
      <c r="N4101" t="s">
        <v>51</v>
      </c>
      <c r="O4101">
        <v>4.07</v>
      </c>
      <c r="Q4101">
        <v>4.07</v>
      </c>
      <c r="S4101" t="s">
        <v>3622</v>
      </c>
      <c r="AE4101">
        <v>12</v>
      </c>
      <c r="AF4101">
        <v>7.6</v>
      </c>
      <c r="AG4101">
        <v>5</v>
      </c>
      <c r="AH4101" t="s">
        <v>53</v>
      </c>
      <c r="AI4101" t="s">
        <v>54</v>
      </c>
      <c r="AJ4101">
        <v>2</v>
      </c>
      <c r="AK4101">
        <v>1</v>
      </c>
      <c r="AL4101">
        <v>1</v>
      </c>
      <c r="AM4101" t="s">
        <v>55</v>
      </c>
      <c r="AN4101" t="s">
        <v>56</v>
      </c>
      <c r="AP4101">
        <v>1</v>
      </c>
      <c r="AQ4101" t="s">
        <v>57</v>
      </c>
      <c r="AR4101">
        <v>0</v>
      </c>
      <c r="AW4101" t="s">
        <v>58</v>
      </c>
      <c r="AX4101">
        <v>0</v>
      </c>
      <c r="AY4101">
        <v>2</v>
      </c>
      <c r="AZ4101">
        <v>4.07</v>
      </c>
      <c r="BA4101">
        <v>4.07</v>
      </c>
      <c r="BB4101" t="s">
        <v>59</v>
      </c>
    </row>
    <row r="4102" spans="1:54" x14ac:dyDescent="0.2">
      <c r="A4102" s="7" t="str">
        <f>VLOOKUP(G4102,'Matching-Tabelle'!$A$76:$B$80,2,FALSE)</f>
        <v>ralph.straehl@tkb.ch</v>
      </c>
      <c r="B4102" s="7" t="str">
        <f>VLOOKUP(J4102,'Matching-Tabelle'!$A$1:$B$66,2,FALSE)</f>
        <v>WPI RTB</v>
      </c>
      <c r="C4102" s="7" t="str">
        <f>IF(VLOOKUP(J4102,'Matching-Tabelle'!$A$1:$CB$66,3,FALSE)=0,"",VLOOKUP(J4102,'Matching-Tabelle'!$A$1:$CB$66,3,FALSE))</f>
        <v/>
      </c>
      <c r="D4102" s="7">
        <v>4.43</v>
      </c>
      <c r="E4102" s="7" t="s">
        <v>3623</v>
      </c>
      <c r="F4102" s="8">
        <v>42619</v>
      </c>
      <c r="G4102" t="s">
        <v>5099</v>
      </c>
      <c r="H4102" t="s">
        <v>3260</v>
      </c>
      <c r="I4102" t="s">
        <v>3261</v>
      </c>
      <c r="J4102">
        <v>32</v>
      </c>
      <c r="K4102" t="s">
        <v>1199</v>
      </c>
      <c r="L4102" t="s">
        <v>1200</v>
      </c>
      <c r="M4102">
        <v>990001</v>
      </c>
      <c r="N4102" t="s">
        <v>51</v>
      </c>
      <c r="O4102">
        <v>4.43</v>
      </c>
      <c r="Q4102">
        <v>4.43</v>
      </c>
      <c r="S4102" t="s">
        <v>3623</v>
      </c>
      <c r="AE4102">
        <v>12</v>
      </c>
      <c r="AF4102">
        <v>7.6</v>
      </c>
      <c r="AG4102">
        <v>5</v>
      </c>
      <c r="AH4102" t="s">
        <v>53</v>
      </c>
      <c r="AI4102" t="s">
        <v>54</v>
      </c>
      <c r="AJ4102">
        <v>2</v>
      </c>
      <c r="AK4102">
        <v>1</v>
      </c>
      <c r="AL4102">
        <v>1</v>
      </c>
      <c r="AM4102" t="s">
        <v>55</v>
      </c>
      <c r="AN4102" t="s">
        <v>56</v>
      </c>
      <c r="AP4102">
        <v>1</v>
      </c>
      <c r="AQ4102" t="s">
        <v>57</v>
      </c>
      <c r="AR4102">
        <v>0</v>
      </c>
      <c r="AW4102" t="s">
        <v>58</v>
      </c>
      <c r="AX4102">
        <v>0</v>
      </c>
      <c r="AY4102">
        <v>2</v>
      </c>
      <c r="AZ4102">
        <v>4.43</v>
      </c>
      <c r="BA4102">
        <v>4.43</v>
      </c>
      <c r="BB4102" t="s">
        <v>59</v>
      </c>
    </row>
    <row r="4103" spans="1:54" x14ac:dyDescent="0.2">
      <c r="A4103" s="7" t="str">
        <f>VLOOKUP(G4103,'Matching-Tabelle'!$A$76:$B$80,2,FALSE)</f>
        <v>ralph.straehl@tkb.ch</v>
      </c>
      <c r="B4103" s="7" t="str">
        <f>VLOOKUP(J4103,'Matching-Tabelle'!$A$1:$B$66,2,FALSE)</f>
        <v>WPI RTB</v>
      </c>
      <c r="C4103" s="7" t="str">
        <f>IF(VLOOKUP(J4103,'Matching-Tabelle'!$A$1:$CB$66,3,FALSE)=0,"",VLOOKUP(J4103,'Matching-Tabelle'!$A$1:$CB$66,3,FALSE))</f>
        <v/>
      </c>
      <c r="D4103" s="7">
        <v>0.25</v>
      </c>
      <c r="E4103" s="7" t="s">
        <v>3267</v>
      </c>
      <c r="F4103" s="8">
        <v>42620</v>
      </c>
      <c r="G4103" t="s">
        <v>5099</v>
      </c>
      <c r="H4103" t="s">
        <v>3260</v>
      </c>
      <c r="I4103" t="s">
        <v>3261</v>
      </c>
      <c r="J4103">
        <v>24</v>
      </c>
      <c r="K4103" t="s">
        <v>73</v>
      </c>
      <c r="L4103" t="s">
        <v>74</v>
      </c>
      <c r="M4103">
        <v>990001</v>
      </c>
      <c r="N4103" t="s">
        <v>51</v>
      </c>
      <c r="O4103">
        <v>0.25</v>
      </c>
      <c r="Q4103">
        <v>0.25</v>
      </c>
      <c r="S4103" t="s">
        <v>3267</v>
      </c>
      <c r="AE4103">
        <v>12</v>
      </c>
      <c r="AF4103">
        <v>7.6</v>
      </c>
      <c r="AG4103">
        <v>5</v>
      </c>
      <c r="AH4103" t="s">
        <v>53</v>
      </c>
      <c r="AI4103" t="s">
        <v>54</v>
      </c>
      <c r="AJ4103">
        <v>2</v>
      </c>
      <c r="AK4103">
        <v>1</v>
      </c>
      <c r="AL4103">
        <v>1</v>
      </c>
      <c r="AM4103" t="s">
        <v>55</v>
      </c>
      <c r="AN4103" t="s">
        <v>56</v>
      </c>
      <c r="AP4103">
        <v>1</v>
      </c>
      <c r="AQ4103" t="s">
        <v>57</v>
      </c>
      <c r="AR4103">
        <v>0</v>
      </c>
      <c r="AW4103" t="s">
        <v>58</v>
      </c>
      <c r="AX4103">
        <v>0</v>
      </c>
      <c r="AY4103">
        <v>2</v>
      </c>
      <c r="AZ4103">
        <v>0.25</v>
      </c>
      <c r="BA4103">
        <v>0.25</v>
      </c>
      <c r="BB4103" t="s">
        <v>59</v>
      </c>
    </row>
    <row r="4104" spans="1:54" x14ac:dyDescent="0.2">
      <c r="A4104" s="7" t="str">
        <f>VLOOKUP(G4104,'Matching-Tabelle'!$A$76:$B$80,2,FALSE)</f>
        <v>ralph.straehl@tkb.ch</v>
      </c>
      <c r="B4104" s="7" t="str">
        <f>VLOOKUP(J4104,'Matching-Tabelle'!$A$1:$B$66,2,FALSE)</f>
        <v>WPI RTB</v>
      </c>
      <c r="C4104" s="7" t="str">
        <f>IF(VLOOKUP(J4104,'Matching-Tabelle'!$A$1:$CB$66,3,FALSE)=0,"",VLOOKUP(J4104,'Matching-Tabelle'!$A$1:$CB$66,3,FALSE))</f>
        <v/>
      </c>
      <c r="D4104" s="7">
        <v>3.68</v>
      </c>
      <c r="E4104" s="7" t="s">
        <v>3624</v>
      </c>
      <c r="F4104" s="8">
        <v>42620</v>
      </c>
      <c r="G4104" t="s">
        <v>5099</v>
      </c>
      <c r="H4104" t="s">
        <v>3260</v>
      </c>
      <c r="I4104" t="s">
        <v>3261</v>
      </c>
      <c r="J4104">
        <v>27</v>
      </c>
      <c r="K4104" t="s">
        <v>872</v>
      </c>
      <c r="L4104" t="s">
        <v>873</v>
      </c>
      <c r="M4104">
        <v>990001</v>
      </c>
      <c r="N4104" t="s">
        <v>51</v>
      </c>
      <c r="O4104">
        <v>3.68</v>
      </c>
      <c r="Q4104">
        <v>3.68</v>
      </c>
      <c r="S4104" t="s">
        <v>3624</v>
      </c>
      <c r="AE4104">
        <v>12</v>
      </c>
      <c r="AF4104">
        <v>7.6</v>
      </c>
      <c r="AG4104">
        <v>5</v>
      </c>
      <c r="AH4104" t="s">
        <v>53</v>
      </c>
      <c r="AI4104" t="s">
        <v>54</v>
      </c>
      <c r="AJ4104">
        <v>2</v>
      </c>
      <c r="AK4104">
        <v>1</v>
      </c>
      <c r="AL4104">
        <v>1</v>
      </c>
      <c r="AM4104" t="s">
        <v>55</v>
      </c>
      <c r="AN4104" t="s">
        <v>56</v>
      </c>
      <c r="AP4104">
        <v>1</v>
      </c>
      <c r="AQ4104" t="s">
        <v>57</v>
      </c>
      <c r="AR4104">
        <v>0</v>
      </c>
      <c r="AW4104" t="s">
        <v>58</v>
      </c>
      <c r="AX4104">
        <v>0</v>
      </c>
      <c r="AY4104">
        <v>2</v>
      </c>
      <c r="AZ4104">
        <v>3.68</v>
      </c>
      <c r="BA4104">
        <v>3.68</v>
      </c>
      <c r="BB4104" t="s">
        <v>59</v>
      </c>
    </row>
    <row r="4105" spans="1:54" x14ac:dyDescent="0.2">
      <c r="A4105" s="7" t="str">
        <f>VLOOKUP(G4105,'Matching-Tabelle'!$A$76:$B$80,2,FALSE)</f>
        <v>ralph.straehl@tkb.ch</v>
      </c>
      <c r="B4105" s="7" t="str">
        <f>VLOOKUP(J4105,'Matching-Tabelle'!$A$1:$B$66,2,FALSE)</f>
        <v>Proj HR SYS</v>
      </c>
      <c r="C4105" s="7" t="str">
        <f>IF(VLOOKUP(J4105,'Matching-Tabelle'!$A$1:$CB$66,3,FALSE)=0,"",VLOOKUP(J4105,'Matching-Tabelle'!$A$1:$CB$66,3,FALSE))</f>
        <v/>
      </c>
      <c r="D4105" s="7">
        <v>2.72</v>
      </c>
      <c r="E4105" s="7" t="s">
        <v>3625</v>
      </c>
      <c r="F4105" s="8">
        <v>42620</v>
      </c>
      <c r="G4105" t="s">
        <v>5099</v>
      </c>
      <c r="H4105" t="s">
        <v>3260</v>
      </c>
      <c r="I4105" t="s">
        <v>3261</v>
      </c>
      <c r="J4105">
        <v>2000232</v>
      </c>
      <c r="K4105" t="s">
        <v>60</v>
      </c>
      <c r="L4105" t="s">
        <v>61</v>
      </c>
      <c r="M4105">
        <v>990001</v>
      </c>
      <c r="N4105" t="s">
        <v>51</v>
      </c>
      <c r="O4105">
        <v>2.72</v>
      </c>
      <c r="Q4105">
        <v>2.72</v>
      </c>
      <c r="S4105" t="s">
        <v>3625</v>
      </c>
      <c r="AE4105">
        <v>12</v>
      </c>
      <c r="AF4105">
        <v>7.6</v>
      </c>
      <c r="AG4105">
        <v>5</v>
      </c>
      <c r="AH4105" t="s">
        <v>53</v>
      </c>
      <c r="AI4105" t="s">
        <v>54</v>
      </c>
      <c r="AJ4105">
        <v>2</v>
      </c>
      <c r="AK4105">
        <v>1</v>
      </c>
      <c r="AL4105">
        <v>1</v>
      </c>
      <c r="AM4105" t="s">
        <v>55</v>
      </c>
      <c r="AN4105" t="s">
        <v>56</v>
      </c>
      <c r="AP4105">
        <v>1</v>
      </c>
      <c r="AQ4105" t="s">
        <v>57</v>
      </c>
      <c r="AR4105">
        <v>0</v>
      </c>
      <c r="AW4105" t="s">
        <v>58</v>
      </c>
      <c r="AX4105">
        <v>0</v>
      </c>
      <c r="AY4105">
        <v>2</v>
      </c>
      <c r="AZ4105">
        <v>2.72</v>
      </c>
      <c r="BA4105">
        <v>2.72</v>
      </c>
      <c r="BB4105" t="s">
        <v>59</v>
      </c>
    </row>
    <row r="4106" spans="1:54" x14ac:dyDescent="0.2">
      <c r="A4106" s="7" t="str">
        <f>VLOOKUP(G4106,'Matching-Tabelle'!$A$76:$B$80,2,FALSE)</f>
        <v>ralph.straehl@tkb.ch</v>
      </c>
      <c r="B4106" s="7" t="str">
        <f>VLOOKUP(J4106,'Matching-Tabelle'!$A$1:$B$66,2,FALSE)</f>
        <v>WPI RTB</v>
      </c>
      <c r="C4106" s="7" t="str">
        <f>IF(VLOOKUP(J4106,'Matching-Tabelle'!$A$1:$CB$66,3,FALSE)=0,"",VLOOKUP(J4106,'Matching-Tabelle'!$A$1:$CB$66,3,FALSE))</f>
        <v/>
      </c>
      <c r="D4106" s="7">
        <v>0.45</v>
      </c>
      <c r="E4106" s="7" t="s">
        <v>3600</v>
      </c>
      <c r="F4106" s="8">
        <v>42621</v>
      </c>
      <c r="G4106" t="s">
        <v>5099</v>
      </c>
      <c r="H4106" t="s">
        <v>3260</v>
      </c>
      <c r="I4106" t="s">
        <v>3261</v>
      </c>
      <c r="J4106">
        <v>24</v>
      </c>
      <c r="K4106" t="s">
        <v>73</v>
      </c>
      <c r="L4106" t="s">
        <v>74</v>
      </c>
      <c r="M4106">
        <v>990001</v>
      </c>
      <c r="N4106" t="s">
        <v>51</v>
      </c>
      <c r="O4106">
        <v>0.45</v>
      </c>
      <c r="Q4106">
        <v>0.45</v>
      </c>
      <c r="S4106" t="s">
        <v>3600</v>
      </c>
      <c r="AE4106">
        <v>12</v>
      </c>
      <c r="AF4106">
        <v>7.6</v>
      </c>
      <c r="AG4106">
        <v>5</v>
      </c>
      <c r="AH4106" t="s">
        <v>53</v>
      </c>
      <c r="AI4106" t="s">
        <v>54</v>
      </c>
      <c r="AJ4106">
        <v>2</v>
      </c>
      <c r="AK4106">
        <v>1</v>
      </c>
      <c r="AL4106">
        <v>1</v>
      </c>
      <c r="AM4106" t="s">
        <v>55</v>
      </c>
      <c r="AN4106" t="s">
        <v>56</v>
      </c>
      <c r="AP4106">
        <v>1</v>
      </c>
      <c r="AQ4106" t="s">
        <v>57</v>
      </c>
      <c r="AR4106">
        <v>0</v>
      </c>
      <c r="AW4106" t="s">
        <v>58</v>
      </c>
      <c r="AX4106">
        <v>0</v>
      </c>
      <c r="AY4106">
        <v>2</v>
      </c>
      <c r="AZ4106">
        <v>0.45</v>
      </c>
      <c r="BA4106">
        <v>0.45</v>
      </c>
      <c r="BB4106" t="s">
        <v>59</v>
      </c>
    </row>
    <row r="4107" spans="1:54" x14ac:dyDescent="0.2">
      <c r="A4107" s="7" t="str">
        <f>VLOOKUP(G4107,'Matching-Tabelle'!$A$76:$B$80,2,FALSE)</f>
        <v>ralph.straehl@tkb.ch</v>
      </c>
      <c r="B4107" s="7" t="str">
        <f>VLOOKUP(J4107,'Matching-Tabelle'!$A$1:$B$66,2,FALSE)</f>
        <v>WPI RTB</v>
      </c>
      <c r="C4107" s="7" t="str">
        <f>IF(VLOOKUP(J4107,'Matching-Tabelle'!$A$1:$CB$66,3,FALSE)=0,"",VLOOKUP(J4107,'Matching-Tabelle'!$A$1:$CB$66,3,FALSE))</f>
        <v/>
      </c>
      <c r="D4107" s="7">
        <v>2.0499999999999998</v>
      </c>
      <c r="E4107" s="7" t="s">
        <v>3626</v>
      </c>
      <c r="F4107" s="8">
        <v>42621</v>
      </c>
      <c r="G4107" t="s">
        <v>5099</v>
      </c>
      <c r="H4107" t="s">
        <v>3260</v>
      </c>
      <c r="I4107" t="s">
        <v>3261</v>
      </c>
      <c r="J4107">
        <v>21</v>
      </c>
      <c r="K4107" t="s">
        <v>117</v>
      </c>
      <c r="L4107" t="s">
        <v>118</v>
      </c>
      <c r="M4107">
        <v>990001</v>
      </c>
      <c r="N4107" t="s">
        <v>51</v>
      </c>
      <c r="O4107">
        <v>2.0499999999999998</v>
      </c>
      <c r="Q4107">
        <v>2.0499999999999998</v>
      </c>
      <c r="S4107" t="s">
        <v>3626</v>
      </c>
      <c r="AE4107">
        <v>12</v>
      </c>
      <c r="AF4107">
        <v>7.6</v>
      </c>
      <c r="AG4107">
        <v>5</v>
      </c>
      <c r="AH4107" t="s">
        <v>53</v>
      </c>
      <c r="AI4107" t="s">
        <v>54</v>
      </c>
      <c r="AJ4107">
        <v>2</v>
      </c>
      <c r="AK4107">
        <v>1</v>
      </c>
      <c r="AL4107">
        <v>1</v>
      </c>
      <c r="AM4107" t="s">
        <v>55</v>
      </c>
      <c r="AN4107" t="s">
        <v>56</v>
      </c>
      <c r="AP4107">
        <v>1</v>
      </c>
      <c r="AQ4107" t="s">
        <v>57</v>
      </c>
      <c r="AR4107">
        <v>0</v>
      </c>
      <c r="AW4107" t="s">
        <v>58</v>
      </c>
      <c r="AX4107">
        <v>0</v>
      </c>
      <c r="AY4107">
        <v>2</v>
      </c>
      <c r="AZ4107">
        <v>2.0499999999999998</v>
      </c>
      <c r="BA4107">
        <v>2.0499999999999998</v>
      </c>
      <c r="BB4107" t="s">
        <v>59</v>
      </c>
    </row>
    <row r="4108" spans="1:54" x14ac:dyDescent="0.2">
      <c r="A4108" s="7" t="str">
        <f>VLOOKUP(G4108,'Matching-Tabelle'!$A$76:$B$80,2,FALSE)</f>
        <v>ralph.straehl@tkb.ch</v>
      </c>
      <c r="B4108" s="7" t="str">
        <f>VLOOKUP(J4108,'Matching-Tabelle'!$A$1:$B$66,2,FALSE)</f>
        <v>WPI RTB</v>
      </c>
      <c r="C4108" s="7" t="str">
        <f>IF(VLOOKUP(J4108,'Matching-Tabelle'!$A$1:$CB$66,3,FALSE)=0,"",VLOOKUP(J4108,'Matching-Tabelle'!$A$1:$CB$66,3,FALSE))</f>
        <v/>
      </c>
      <c r="D4108" s="7">
        <v>2.15</v>
      </c>
      <c r="E4108" s="7" t="s">
        <v>3627</v>
      </c>
      <c r="F4108" s="8">
        <v>42621</v>
      </c>
      <c r="G4108" t="s">
        <v>5099</v>
      </c>
      <c r="H4108" t="s">
        <v>3260</v>
      </c>
      <c r="I4108" t="s">
        <v>3261</v>
      </c>
      <c r="J4108">
        <v>20</v>
      </c>
      <c r="K4108" t="s">
        <v>95</v>
      </c>
      <c r="L4108" t="s">
        <v>96</v>
      </c>
      <c r="M4108">
        <v>990001</v>
      </c>
      <c r="N4108" t="s">
        <v>51</v>
      </c>
      <c r="O4108">
        <v>2.15</v>
      </c>
      <c r="Q4108">
        <v>2.15</v>
      </c>
      <c r="S4108" t="s">
        <v>3627</v>
      </c>
      <c r="AE4108">
        <v>12</v>
      </c>
      <c r="AF4108">
        <v>7.6</v>
      </c>
      <c r="AG4108">
        <v>5</v>
      </c>
      <c r="AH4108" t="s">
        <v>53</v>
      </c>
      <c r="AI4108" t="s">
        <v>54</v>
      </c>
      <c r="AJ4108">
        <v>2</v>
      </c>
      <c r="AK4108">
        <v>1</v>
      </c>
      <c r="AL4108">
        <v>1</v>
      </c>
      <c r="AM4108" t="s">
        <v>55</v>
      </c>
      <c r="AN4108" t="s">
        <v>56</v>
      </c>
      <c r="AP4108">
        <v>1</v>
      </c>
      <c r="AQ4108" t="s">
        <v>57</v>
      </c>
      <c r="AR4108">
        <v>0</v>
      </c>
      <c r="AW4108" t="s">
        <v>58</v>
      </c>
      <c r="AX4108">
        <v>0</v>
      </c>
      <c r="AY4108">
        <v>2</v>
      </c>
      <c r="AZ4108">
        <v>2.15</v>
      </c>
      <c r="BA4108">
        <v>2.15</v>
      </c>
      <c r="BB4108" t="s">
        <v>59</v>
      </c>
    </row>
    <row r="4109" spans="1:54" x14ac:dyDescent="0.2">
      <c r="A4109" s="7" t="str">
        <f>VLOOKUP(G4109,'Matching-Tabelle'!$A$76:$B$80,2,FALSE)</f>
        <v>ralph.straehl@tkb.ch</v>
      </c>
      <c r="B4109" s="7" t="str">
        <f>VLOOKUP(J4109,'Matching-Tabelle'!$A$1:$B$66,2,FALSE)</f>
        <v>Proj HR SYS</v>
      </c>
      <c r="C4109" s="7" t="str">
        <f>IF(VLOOKUP(J4109,'Matching-Tabelle'!$A$1:$CB$66,3,FALSE)=0,"",VLOOKUP(J4109,'Matching-Tabelle'!$A$1:$CB$66,3,FALSE))</f>
        <v/>
      </c>
      <c r="D4109" s="7">
        <v>0.75</v>
      </c>
      <c r="E4109" s="7" t="s">
        <v>3628</v>
      </c>
      <c r="F4109" s="8">
        <v>42621</v>
      </c>
      <c r="G4109" t="s">
        <v>5099</v>
      </c>
      <c r="H4109" t="s">
        <v>3260</v>
      </c>
      <c r="I4109" t="s">
        <v>3261</v>
      </c>
      <c r="J4109">
        <v>2000232</v>
      </c>
      <c r="K4109" t="s">
        <v>60</v>
      </c>
      <c r="L4109" t="s">
        <v>61</v>
      </c>
      <c r="M4109">
        <v>990001</v>
      </c>
      <c r="N4109" t="s">
        <v>51</v>
      </c>
      <c r="O4109">
        <v>0.75</v>
      </c>
      <c r="Q4109">
        <v>0.75</v>
      </c>
      <c r="S4109" t="s">
        <v>3628</v>
      </c>
      <c r="AE4109">
        <v>12</v>
      </c>
      <c r="AF4109">
        <v>7.6</v>
      </c>
      <c r="AG4109">
        <v>5</v>
      </c>
      <c r="AH4109" t="s">
        <v>53</v>
      </c>
      <c r="AI4109" t="s">
        <v>54</v>
      </c>
      <c r="AJ4109">
        <v>2</v>
      </c>
      <c r="AK4109">
        <v>1</v>
      </c>
      <c r="AL4109">
        <v>1</v>
      </c>
      <c r="AM4109" t="s">
        <v>55</v>
      </c>
      <c r="AN4109" t="s">
        <v>56</v>
      </c>
      <c r="AP4109">
        <v>1</v>
      </c>
      <c r="AQ4109" t="s">
        <v>57</v>
      </c>
      <c r="AR4109">
        <v>0</v>
      </c>
      <c r="AW4109" t="s">
        <v>58</v>
      </c>
      <c r="AX4109">
        <v>0</v>
      </c>
      <c r="AY4109">
        <v>2</v>
      </c>
      <c r="AZ4109">
        <v>0.75</v>
      </c>
      <c r="BA4109">
        <v>0.75</v>
      </c>
      <c r="BB4109" t="s">
        <v>59</v>
      </c>
    </row>
    <row r="4110" spans="1:54" x14ac:dyDescent="0.2">
      <c r="A4110" s="7" t="str">
        <f>VLOOKUP(G4110,'Matching-Tabelle'!$A$76:$B$80,2,FALSE)</f>
        <v>ralph.straehl@tkb.ch</v>
      </c>
      <c r="B4110" s="7" t="str">
        <f>VLOOKUP(J4110,'Matching-Tabelle'!$A$1:$B$66,2,FALSE)</f>
        <v>WPI CTB</v>
      </c>
      <c r="C4110" s="7" t="str">
        <f>IF(VLOOKUP(J4110,'Matching-Tabelle'!$A$1:$CB$66,3,FALSE)=0,"",VLOOKUP(J4110,'Matching-Tabelle'!$A$1:$CB$66,3,FALSE))</f>
        <v/>
      </c>
      <c r="D4110" s="7">
        <v>3.25</v>
      </c>
      <c r="E4110" s="7" t="s">
        <v>3629</v>
      </c>
      <c r="F4110" s="8">
        <v>42621</v>
      </c>
      <c r="G4110" t="s">
        <v>5099</v>
      </c>
      <c r="H4110" t="s">
        <v>3260</v>
      </c>
      <c r="I4110" t="s">
        <v>3261</v>
      </c>
      <c r="J4110">
        <v>18</v>
      </c>
      <c r="K4110" t="s">
        <v>594</v>
      </c>
      <c r="L4110" t="s">
        <v>595</v>
      </c>
      <c r="M4110">
        <v>990001</v>
      </c>
      <c r="N4110" t="s">
        <v>51</v>
      </c>
      <c r="O4110">
        <v>3.25</v>
      </c>
      <c r="Q4110">
        <v>3.25</v>
      </c>
      <c r="S4110" t="s">
        <v>3629</v>
      </c>
      <c r="AE4110">
        <v>12</v>
      </c>
      <c r="AF4110">
        <v>7.6</v>
      </c>
      <c r="AG4110">
        <v>5</v>
      </c>
      <c r="AH4110" t="s">
        <v>53</v>
      </c>
      <c r="AI4110" t="s">
        <v>54</v>
      </c>
      <c r="AJ4110">
        <v>2</v>
      </c>
      <c r="AK4110">
        <v>1</v>
      </c>
      <c r="AL4110">
        <v>1</v>
      </c>
      <c r="AM4110" t="s">
        <v>55</v>
      </c>
      <c r="AN4110" t="s">
        <v>56</v>
      </c>
      <c r="AP4110">
        <v>1</v>
      </c>
      <c r="AQ4110" t="s">
        <v>57</v>
      </c>
      <c r="AR4110">
        <v>0</v>
      </c>
      <c r="AW4110" t="s">
        <v>58</v>
      </c>
      <c r="AX4110">
        <v>0</v>
      </c>
      <c r="AY4110">
        <v>2</v>
      </c>
      <c r="AZ4110">
        <v>3.25</v>
      </c>
      <c r="BA4110">
        <v>3.25</v>
      </c>
      <c r="BB4110" t="s">
        <v>59</v>
      </c>
    </row>
    <row r="4111" spans="1:54" x14ac:dyDescent="0.2">
      <c r="A4111" s="7" t="str">
        <f>VLOOKUP(G4111,'Matching-Tabelle'!$A$76:$B$80,2,FALSE)</f>
        <v>ralph.straehl@tkb.ch</v>
      </c>
      <c r="B4111" s="7" t="str">
        <f>VLOOKUP(J4111,'Matching-Tabelle'!$A$1:$B$66,2,FALSE)</f>
        <v>WPI RTB</v>
      </c>
      <c r="C4111" s="7" t="str">
        <f>IF(VLOOKUP(J4111,'Matching-Tabelle'!$A$1:$CB$66,3,FALSE)=0,"",VLOOKUP(J4111,'Matching-Tabelle'!$A$1:$CB$66,3,FALSE))</f>
        <v/>
      </c>
      <c r="D4111" s="7">
        <v>0.35</v>
      </c>
      <c r="E4111" s="7" t="s">
        <v>3479</v>
      </c>
      <c r="F4111" s="8">
        <v>42622</v>
      </c>
      <c r="G4111" t="s">
        <v>5099</v>
      </c>
      <c r="H4111" t="s">
        <v>3260</v>
      </c>
      <c r="I4111" t="s">
        <v>3261</v>
      </c>
      <c r="J4111">
        <v>24</v>
      </c>
      <c r="K4111" t="s">
        <v>73</v>
      </c>
      <c r="L4111" t="s">
        <v>74</v>
      </c>
      <c r="M4111">
        <v>990001</v>
      </c>
      <c r="N4111" t="s">
        <v>51</v>
      </c>
      <c r="O4111">
        <v>0.35</v>
      </c>
      <c r="Q4111">
        <v>0.35</v>
      </c>
      <c r="S4111" t="s">
        <v>3479</v>
      </c>
      <c r="AE4111">
        <v>12</v>
      </c>
      <c r="AF4111">
        <v>7.6</v>
      </c>
      <c r="AG4111">
        <v>5</v>
      </c>
      <c r="AH4111" t="s">
        <v>53</v>
      </c>
      <c r="AI4111" t="s">
        <v>54</v>
      </c>
      <c r="AJ4111">
        <v>2</v>
      </c>
      <c r="AK4111">
        <v>1</v>
      </c>
      <c r="AL4111">
        <v>1</v>
      </c>
      <c r="AM4111" t="s">
        <v>55</v>
      </c>
      <c r="AN4111" t="s">
        <v>56</v>
      </c>
      <c r="AP4111">
        <v>1</v>
      </c>
      <c r="AQ4111" t="s">
        <v>57</v>
      </c>
      <c r="AR4111">
        <v>0</v>
      </c>
      <c r="AW4111" t="s">
        <v>58</v>
      </c>
      <c r="AX4111">
        <v>0</v>
      </c>
      <c r="AY4111">
        <v>2</v>
      </c>
      <c r="AZ4111">
        <v>0.35</v>
      </c>
      <c r="BA4111">
        <v>0.35</v>
      </c>
      <c r="BB4111" t="s">
        <v>59</v>
      </c>
    </row>
    <row r="4112" spans="1:54" x14ac:dyDescent="0.2">
      <c r="A4112" s="7" t="str">
        <f>VLOOKUP(G4112,'Matching-Tabelle'!$A$76:$B$80,2,FALSE)</f>
        <v>ralph.straehl@tkb.ch</v>
      </c>
      <c r="B4112" s="7" t="str">
        <f>VLOOKUP(J4112,'Matching-Tabelle'!$A$1:$B$66,2,FALSE)</f>
        <v>WPI RTB</v>
      </c>
      <c r="C4112" s="7" t="str">
        <f>IF(VLOOKUP(J4112,'Matching-Tabelle'!$A$1:$CB$66,3,FALSE)=0,"",VLOOKUP(J4112,'Matching-Tabelle'!$A$1:$CB$66,3,FALSE))</f>
        <v/>
      </c>
      <c r="D4112" s="7">
        <v>0.75</v>
      </c>
      <c r="E4112" s="7" t="s">
        <v>3630</v>
      </c>
      <c r="F4112" s="8">
        <v>42622</v>
      </c>
      <c r="G4112" t="s">
        <v>5099</v>
      </c>
      <c r="H4112" t="s">
        <v>3260</v>
      </c>
      <c r="I4112" t="s">
        <v>3261</v>
      </c>
      <c r="J4112">
        <v>21</v>
      </c>
      <c r="K4112" t="s">
        <v>117</v>
      </c>
      <c r="L4112" t="s">
        <v>118</v>
      </c>
      <c r="M4112">
        <v>990001</v>
      </c>
      <c r="N4112" t="s">
        <v>51</v>
      </c>
      <c r="O4112">
        <v>0.75</v>
      </c>
      <c r="Q4112">
        <v>0.75</v>
      </c>
      <c r="S4112" t="s">
        <v>3630</v>
      </c>
      <c r="AE4112">
        <v>12</v>
      </c>
      <c r="AF4112">
        <v>7.6</v>
      </c>
      <c r="AG4112">
        <v>5</v>
      </c>
      <c r="AH4112" t="s">
        <v>53</v>
      </c>
      <c r="AI4112" t="s">
        <v>54</v>
      </c>
      <c r="AJ4112">
        <v>2</v>
      </c>
      <c r="AK4112">
        <v>1</v>
      </c>
      <c r="AL4112">
        <v>1</v>
      </c>
      <c r="AM4112" t="s">
        <v>55</v>
      </c>
      <c r="AN4112" t="s">
        <v>56</v>
      </c>
      <c r="AP4112">
        <v>1</v>
      </c>
      <c r="AQ4112" t="s">
        <v>57</v>
      </c>
      <c r="AR4112">
        <v>0</v>
      </c>
      <c r="AW4112" t="s">
        <v>58</v>
      </c>
      <c r="AX4112">
        <v>0</v>
      </c>
      <c r="AY4112">
        <v>2</v>
      </c>
      <c r="AZ4112">
        <v>0.75</v>
      </c>
      <c r="BA4112">
        <v>0.75</v>
      </c>
      <c r="BB4112" t="s">
        <v>59</v>
      </c>
    </row>
    <row r="4113" spans="1:54" x14ac:dyDescent="0.2">
      <c r="A4113" s="7" t="str">
        <f>VLOOKUP(G4113,'Matching-Tabelle'!$A$76:$B$80,2,FALSE)</f>
        <v>ralph.straehl@tkb.ch</v>
      </c>
      <c r="B4113" s="7" t="str">
        <f>VLOOKUP(J4113,'Matching-Tabelle'!$A$1:$B$66,2,FALSE)</f>
        <v>WPI RTB</v>
      </c>
      <c r="C4113" s="7" t="str">
        <f>IF(VLOOKUP(J4113,'Matching-Tabelle'!$A$1:$CB$66,3,FALSE)=0,"",VLOOKUP(J4113,'Matching-Tabelle'!$A$1:$CB$66,3,FALSE))</f>
        <v/>
      </c>
      <c r="D4113" s="7">
        <v>5.75</v>
      </c>
      <c r="E4113" s="7" t="s">
        <v>3631</v>
      </c>
      <c r="F4113" s="8">
        <v>42622</v>
      </c>
      <c r="G4113" t="s">
        <v>5099</v>
      </c>
      <c r="H4113" t="s">
        <v>3260</v>
      </c>
      <c r="I4113" t="s">
        <v>3261</v>
      </c>
      <c r="J4113">
        <v>32</v>
      </c>
      <c r="K4113" t="s">
        <v>1199</v>
      </c>
      <c r="L4113" t="s">
        <v>1200</v>
      </c>
      <c r="M4113">
        <v>990001</v>
      </c>
      <c r="N4113" t="s">
        <v>51</v>
      </c>
      <c r="O4113">
        <v>5.75</v>
      </c>
      <c r="Q4113">
        <v>5.75</v>
      </c>
      <c r="S4113" t="s">
        <v>3631</v>
      </c>
      <c r="AE4113">
        <v>12</v>
      </c>
      <c r="AF4113">
        <v>7.6</v>
      </c>
      <c r="AG4113">
        <v>5</v>
      </c>
      <c r="AH4113" t="s">
        <v>53</v>
      </c>
      <c r="AI4113" t="s">
        <v>54</v>
      </c>
      <c r="AJ4113">
        <v>2</v>
      </c>
      <c r="AK4113">
        <v>1</v>
      </c>
      <c r="AL4113">
        <v>1</v>
      </c>
      <c r="AM4113" t="s">
        <v>55</v>
      </c>
      <c r="AN4113" t="s">
        <v>56</v>
      </c>
      <c r="AP4113">
        <v>1</v>
      </c>
      <c r="AQ4113" t="s">
        <v>57</v>
      </c>
      <c r="AR4113">
        <v>0</v>
      </c>
      <c r="AW4113" t="s">
        <v>58</v>
      </c>
      <c r="AX4113">
        <v>0</v>
      </c>
      <c r="AY4113">
        <v>2</v>
      </c>
      <c r="AZ4113">
        <v>5.75</v>
      </c>
      <c r="BA4113">
        <v>5.75</v>
      </c>
      <c r="BB4113" t="s">
        <v>59</v>
      </c>
    </row>
    <row r="4114" spans="1:54" x14ac:dyDescent="0.2">
      <c r="A4114" s="7" t="str">
        <f>VLOOKUP(G4114,'Matching-Tabelle'!$A$76:$B$80,2,FALSE)</f>
        <v>ralph.straehl@tkb.ch</v>
      </c>
      <c r="B4114" s="7" t="str">
        <f>VLOOKUP(J4114,'Matching-Tabelle'!$A$1:$B$66,2,FALSE)</f>
        <v>WPI RTB</v>
      </c>
      <c r="C4114" s="7" t="str">
        <f>IF(VLOOKUP(J4114,'Matching-Tabelle'!$A$1:$CB$66,3,FALSE)=0,"",VLOOKUP(J4114,'Matching-Tabelle'!$A$1:$CB$66,3,FALSE))</f>
        <v/>
      </c>
      <c r="D4114" s="7">
        <v>1.75</v>
      </c>
      <c r="E4114" s="7" t="s">
        <v>3632</v>
      </c>
      <c r="F4114" s="8">
        <v>42622</v>
      </c>
      <c r="G4114" t="s">
        <v>5099</v>
      </c>
      <c r="H4114" t="s">
        <v>3260</v>
      </c>
      <c r="I4114" t="s">
        <v>3261</v>
      </c>
      <c r="J4114">
        <v>20</v>
      </c>
      <c r="K4114" t="s">
        <v>95</v>
      </c>
      <c r="L4114" t="s">
        <v>96</v>
      </c>
      <c r="M4114">
        <v>990001</v>
      </c>
      <c r="N4114" t="s">
        <v>51</v>
      </c>
      <c r="O4114">
        <v>1.75</v>
      </c>
      <c r="Q4114">
        <v>1.75</v>
      </c>
      <c r="S4114" t="s">
        <v>3632</v>
      </c>
      <c r="AE4114">
        <v>12</v>
      </c>
      <c r="AF4114">
        <v>7.6</v>
      </c>
      <c r="AG4114">
        <v>5</v>
      </c>
      <c r="AH4114" t="s">
        <v>53</v>
      </c>
      <c r="AI4114" t="s">
        <v>54</v>
      </c>
      <c r="AJ4114">
        <v>2</v>
      </c>
      <c r="AK4114">
        <v>1</v>
      </c>
      <c r="AL4114">
        <v>1</v>
      </c>
      <c r="AM4114" t="s">
        <v>55</v>
      </c>
      <c r="AN4114" t="s">
        <v>56</v>
      </c>
      <c r="AP4114">
        <v>1</v>
      </c>
      <c r="AQ4114" t="s">
        <v>57</v>
      </c>
      <c r="AR4114">
        <v>0</v>
      </c>
      <c r="AW4114" t="s">
        <v>58</v>
      </c>
      <c r="AX4114">
        <v>0</v>
      </c>
      <c r="AY4114">
        <v>2</v>
      </c>
      <c r="AZ4114">
        <v>1.75</v>
      </c>
      <c r="BA4114">
        <v>1.75</v>
      </c>
      <c r="BB4114" t="s">
        <v>59</v>
      </c>
    </row>
    <row r="4115" spans="1:54" x14ac:dyDescent="0.2">
      <c r="A4115" s="7" t="str">
        <f>VLOOKUP(G4115,'Matching-Tabelle'!$A$76:$B$80,2,FALSE)</f>
        <v>ralph.straehl@tkb.ch</v>
      </c>
      <c r="B4115" s="7" t="str">
        <f>VLOOKUP(J4115,'Matching-Tabelle'!$A$1:$B$66,2,FALSE)</f>
        <v>WPI CTB</v>
      </c>
      <c r="C4115" s="7" t="str">
        <f>IF(VLOOKUP(J4115,'Matching-Tabelle'!$A$1:$CB$66,3,FALSE)=0,"",VLOOKUP(J4115,'Matching-Tabelle'!$A$1:$CB$66,3,FALSE))</f>
        <v/>
      </c>
      <c r="D4115" s="7">
        <v>0.75</v>
      </c>
      <c r="E4115" s="7"/>
      <c r="F4115" s="8">
        <v>42622</v>
      </c>
      <c r="G4115" t="s">
        <v>5099</v>
      </c>
      <c r="H4115" t="s">
        <v>3260</v>
      </c>
      <c r="I4115" t="s">
        <v>3261</v>
      </c>
      <c r="J4115">
        <v>18</v>
      </c>
      <c r="K4115" t="s">
        <v>594</v>
      </c>
      <c r="L4115" t="s">
        <v>595</v>
      </c>
      <c r="M4115">
        <v>990001</v>
      </c>
      <c r="N4115" t="s">
        <v>51</v>
      </c>
      <c r="O4115">
        <v>0.75</v>
      </c>
      <c r="Q4115">
        <v>0.75</v>
      </c>
      <c r="AE4115">
        <v>12</v>
      </c>
      <c r="AF4115">
        <v>7.6</v>
      </c>
      <c r="AG4115">
        <v>5</v>
      </c>
      <c r="AH4115" t="s">
        <v>53</v>
      </c>
      <c r="AI4115" t="s">
        <v>54</v>
      </c>
      <c r="AJ4115">
        <v>2</v>
      </c>
      <c r="AK4115">
        <v>1</v>
      </c>
      <c r="AL4115">
        <v>1</v>
      </c>
      <c r="AM4115" t="s">
        <v>55</v>
      </c>
      <c r="AN4115" t="s">
        <v>56</v>
      </c>
      <c r="AP4115">
        <v>1</v>
      </c>
      <c r="AQ4115" t="s">
        <v>57</v>
      </c>
      <c r="AR4115">
        <v>0</v>
      </c>
      <c r="AW4115" t="s">
        <v>58</v>
      </c>
      <c r="AX4115">
        <v>0</v>
      </c>
      <c r="AY4115">
        <v>2</v>
      </c>
      <c r="AZ4115">
        <v>0.75</v>
      </c>
      <c r="BA4115">
        <v>0.75</v>
      </c>
      <c r="BB4115" t="s">
        <v>59</v>
      </c>
    </row>
    <row r="4116" spans="1:54" x14ac:dyDescent="0.2">
      <c r="A4116" s="7" t="str">
        <f>VLOOKUP(G4116,'Matching-Tabelle'!$A$76:$B$80,2,FALSE)</f>
        <v>ralph.straehl@tkb.ch</v>
      </c>
      <c r="B4116" s="7" t="str">
        <f>VLOOKUP(J4116,'Matching-Tabelle'!$A$1:$B$66,2,FALSE)</f>
        <v>WPI RTB</v>
      </c>
      <c r="C4116" s="7" t="str">
        <f>IF(VLOOKUP(J4116,'Matching-Tabelle'!$A$1:$CB$66,3,FALSE)=0,"",VLOOKUP(J4116,'Matching-Tabelle'!$A$1:$CB$66,3,FALSE))</f>
        <v/>
      </c>
      <c r="D4116" s="7">
        <v>1.85</v>
      </c>
      <c r="E4116" s="7" t="s">
        <v>3633</v>
      </c>
      <c r="F4116" s="8">
        <v>42622</v>
      </c>
      <c r="G4116" t="s">
        <v>5099</v>
      </c>
      <c r="H4116" t="s">
        <v>3260</v>
      </c>
      <c r="I4116" t="s">
        <v>3261</v>
      </c>
      <c r="J4116">
        <v>21</v>
      </c>
      <c r="K4116" t="s">
        <v>117</v>
      </c>
      <c r="L4116" t="s">
        <v>118</v>
      </c>
      <c r="M4116">
        <v>990001</v>
      </c>
      <c r="N4116" t="s">
        <v>51</v>
      </c>
      <c r="O4116">
        <v>1.85</v>
      </c>
      <c r="Q4116">
        <v>1.85</v>
      </c>
      <c r="S4116" t="s">
        <v>3633</v>
      </c>
      <c r="AE4116">
        <v>12</v>
      </c>
      <c r="AF4116">
        <v>7.6</v>
      </c>
      <c r="AG4116">
        <v>5</v>
      </c>
      <c r="AH4116" t="s">
        <v>53</v>
      </c>
      <c r="AI4116" t="s">
        <v>54</v>
      </c>
      <c r="AJ4116">
        <v>2</v>
      </c>
      <c r="AK4116">
        <v>1</v>
      </c>
      <c r="AL4116">
        <v>1</v>
      </c>
      <c r="AM4116" t="s">
        <v>55</v>
      </c>
      <c r="AN4116" t="s">
        <v>56</v>
      </c>
      <c r="AP4116">
        <v>1</v>
      </c>
      <c r="AQ4116" t="s">
        <v>57</v>
      </c>
      <c r="AR4116">
        <v>0</v>
      </c>
      <c r="AW4116" t="s">
        <v>58</v>
      </c>
      <c r="AX4116">
        <v>0</v>
      </c>
      <c r="AY4116">
        <v>2</v>
      </c>
      <c r="AZ4116">
        <v>1.85</v>
      </c>
      <c r="BA4116">
        <v>1.85</v>
      </c>
      <c r="BB4116" t="s">
        <v>59</v>
      </c>
    </row>
    <row r="4117" spans="1:54" x14ac:dyDescent="0.2">
      <c r="A4117" s="7" t="str">
        <f>VLOOKUP(G4117,'Matching-Tabelle'!$A$76:$B$80,2,FALSE)</f>
        <v>ralph.straehl@tkb.ch</v>
      </c>
      <c r="B4117" s="7" t="str">
        <f>VLOOKUP(J4117,'Matching-Tabelle'!$A$1:$B$66,2,FALSE)</f>
        <v>WPI RTB</v>
      </c>
      <c r="C4117" s="7" t="str">
        <f>IF(VLOOKUP(J4117,'Matching-Tabelle'!$A$1:$CB$66,3,FALSE)=0,"",VLOOKUP(J4117,'Matching-Tabelle'!$A$1:$CB$66,3,FALSE))</f>
        <v/>
      </c>
      <c r="D4117" s="7">
        <v>0.35</v>
      </c>
      <c r="E4117" s="7" t="s">
        <v>3267</v>
      </c>
      <c r="F4117" s="8">
        <v>42625</v>
      </c>
      <c r="G4117" t="s">
        <v>5099</v>
      </c>
      <c r="H4117" t="s">
        <v>3260</v>
      </c>
      <c r="I4117" t="s">
        <v>3261</v>
      </c>
      <c r="J4117">
        <v>24</v>
      </c>
      <c r="K4117" t="s">
        <v>73</v>
      </c>
      <c r="L4117" t="s">
        <v>74</v>
      </c>
      <c r="M4117">
        <v>990001</v>
      </c>
      <c r="N4117" t="s">
        <v>51</v>
      </c>
      <c r="O4117">
        <v>0.35</v>
      </c>
      <c r="Q4117">
        <v>0.35</v>
      </c>
      <c r="S4117" t="s">
        <v>3267</v>
      </c>
      <c r="AE4117">
        <v>12</v>
      </c>
      <c r="AF4117">
        <v>7.6</v>
      </c>
      <c r="AG4117">
        <v>5</v>
      </c>
      <c r="AH4117" t="s">
        <v>53</v>
      </c>
      <c r="AI4117" t="s">
        <v>54</v>
      </c>
      <c r="AJ4117">
        <v>2</v>
      </c>
      <c r="AK4117">
        <v>1</v>
      </c>
      <c r="AL4117">
        <v>1</v>
      </c>
      <c r="AM4117" t="s">
        <v>55</v>
      </c>
      <c r="AN4117" t="s">
        <v>56</v>
      </c>
      <c r="AP4117">
        <v>1</v>
      </c>
      <c r="AQ4117" t="s">
        <v>57</v>
      </c>
      <c r="AR4117">
        <v>0</v>
      </c>
      <c r="AW4117" t="s">
        <v>58</v>
      </c>
      <c r="AX4117">
        <v>0</v>
      </c>
      <c r="AY4117">
        <v>2</v>
      </c>
      <c r="AZ4117">
        <v>0.35</v>
      </c>
      <c r="BA4117">
        <v>0.35</v>
      </c>
      <c r="BB4117" t="s">
        <v>59</v>
      </c>
    </row>
    <row r="4118" spans="1:54" x14ac:dyDescent="0.2">
      <c r="A4118" s="7" t="str">
        <f>VLOOKUP(G4118,'Matching-Tabelle'!$A$76:$B$80,2,FALSE)</f>
        <v>ralph.straehl@tkb.ch</v>
      </c>
      <c r="B4118" s="7" t="str">
        <f>VLOOKUP(J4118,'Matching-Tabelle'!$A$1:$B$66,2,FALSE)</f>
        <v>WPI CTB</v>
      </c>
      <c r="C4118" s="7" t="str">
        <f>IF(VLOOKUP(J4118,'Matching-Tabelle'!$A$1:$CB$66,3,FALSE)=0,"",VLOOKUP(J4118,'Matching-Tabelle'!$A$1:$CB$66,3,FALSE))</f>
        <v/>
      </c>
      <c r="D4118" s="7">
        <v>1.25</v>
      </c>
      <c r="E4118" s="7" t="s">
        <v>3634</v>
      </c>
      <c r="F4118" s="8">
        <v>42625</v>
      </c>
      <c r="G4118" t="s">
        <v>5099</v>
      </c>
      <c r="H4118" t="s">
        <v>3260</v>
      </c>
      <c r="I4118" t="s">
        <v>3261</v>
      </c>
      <c r="J4118">
        <v>18</v>
      </c>
      <c r="K4118" t="s">
        <v>594</v>
      </c>
      <c r="L4118" t="s">
        <v>595</v>
      </c>
      <c r="M4118">
        <v>990001</v>
      </c>
      <c r="N4118" t="s">
        <v>51</v>
      </c>
      <c r="O4118">
        <v>1.25</v>
      </c>
      <c r="Q4118">
        <v>1.25</v>
      </c>
      <c r="S4118" t="s">
        <v>3634</v>
      </c>
      <c r="AE4118">
        <v>12</v>
      </c>
      <c r="AF4118">
        <v>7.6</v>
      </c>
      <c r="AG4118">
        <v>5</v>
      </c>
      <c r="AH4118" t="s">
        <v>53</v>
      </c>
      <c r="AI4118" t="s">
        <v>54</v>
      </c>
      <c r="AJ4118">
        <v>2</v>
      </c>
      <c r="AK4118">
        <v>1</v>
      </c>
      <c r="AL4118">
        <v>1</v>
      </c>
      <c r="AM4118" t="s">
        <v>55</v>
      </c>
      <c r="AN4118" t="s">
        <v>56</v>
      </c>
      <c r="AP4118">
        <v>1</v>
      </c>
      <c r="AQ4118" t="s">
        <v>57</v>
      </c>
      <c r="AR4118">
        <v>0</v>
      </c>
      <c r="AW4118" t="s">
        <v>58</v>
      </c>
      <c r="AX4118">
        <v>0</v>
      </c>
      <c r="AY4118">
        <v>2</v>
      </c>
      <c r="AZ4118">
        <v>1.25</v>
      </c>
      <c r="BA4118">
        <v>1.25</v>
      </c>
      <c r="BB4118" t="s">
        <v>59</v>
      </c>
    </row>
    <row r="4119" spans="1:54" x14ac:dyDescent="0.2">
      <c r="A4119" s="7" t="str">
        <f>VLOOKUP(G4119,'Matching-Tabelle'!$A$76:$B$80,2,FALSE)</f>
        <v>ralph.straehl@tkb.ch</v>
      </c>
      <c r="B4119" s="7" t="str">
        <f>VLOOKUP(J4119,'Matching-Tabelle'!$A$1:$B$66,2,FALSE)</f>
        <v>Proj Eval NePe</v>
      </c>
      <c r="C4119" s="7" t="str">
        <f>IF(VLOOKUP(J4119,'Matching-Tabelle'!$A$1:$CB$66,3,FALSE)=0,"",VLOOKUP(J4119,'Matching-Tabelle'!$A$1:$CB$66,3,FALSE))</f>
        <v>WPI Projekte</v>
      </c>
      <c r="D4119" s="7">
        <v>6.81</v>
      </c>
      <c r="E4119" s="7" t="s">
        <v>3635</v>
      </c>
      <c r="F4119" s="8">
        <v>42625</v>
      </c>
      <c r="G4119" t="s">
        <v>5099</v>
      </c>
      <c r="H4119" t="s">
        <v>3260</v>
      </c>
      <c r="I4119" t="s">
        <v>3261</v>
      </c>
      <c r="J4119">
        <v>225</v>
      </c>
      <c r="K4119" t="s">
        <v>172</v>
      </c>
      <c r="L4119" t="s">
        <v>173</v>
      </c>
      <c r="M4119">
        <v>990001</v>
      </c>
      <c r="N4119" t="s">
        <v>51</v>
      </c>
      <c r="O4119">
        <v>6.81</v>
      </c>
      <c r="Q4119">
        <v>6.81</v>
      </c>
      <c r="S4119" t="s">
        <v>3635</v>
      </c>
      <c r="AE4119">
        <v>12</v>
      </c>
      <c r="AF4119">
        <v>7.6</v>
      </c>
      <c r="AG4119">
        <v>5</v>
      </c>
      <c r="AH4119" t="s">
        <v>53</v>
      </c>
      <c r="AI4119" t="s">
        <v>54</v>
      </c>
      <c r="AJ4119">
        <v>2</v>
      </c>
      <c r="AK4119">
        <v>1</v>
      </c>
      <c r="AL4119">
        <v>1</v>
      </c>
      <c r="AM4119" t="s">
        <v>55</v>
      </c>
      <c r="AN4119" t="s">
        <v>56</v>
      </c>
      <c r="AP4119">
        <v>1</v>
      </c>
      <c r="AQ4119" t="s">
        <v>57</v>
      </c>
      <c r="AR4119">
        <v>0</v>
      </c>
      <c r="AW4119" t="s">
        <v>58</v>
      </c>
      <c r="AX4119">
        <v>0</v>
      </c>
      <c r="AY4119">
        <v>2</v>
      </c>
      <c r="AZ4119">
        <v>6.81</v>
      </c>
      <c r="BA4119">
        <v>6.81</v>
      </c>
      <c r="BB4119" t="s">
        <v>59</v>
      </c>
    </row>
    <row r="4120" spans="1:54" x14ac:dyDescent="0.2">
      <c r="A4120" s="7" t="str">
        <f>VLOOKUP(G4120,'Matching-Tabelle'!$A$76:$B$80,2,FALSE)</f>
        <v>ralph.straehl@tkb.ch</v>
      </c>
      <c r="B4120" s="7" t="str">
        <f>VLOOKUP(J4120,'Matching-Tabelle'!$A$1:$B$66,2,FALSE)</f>
        <v>WPI Führung</v>
      </c>
      <c r="C4120" s="7" t="str">
        <f>IF(VLOOKUP(J4120,'Matching-Tabelle'!$A$1:$CB$66,3,FALSE)=0,"",VLOOKUP(J4120,'Matching-Tabelle'!$A$1:$CB$66,3,FALSE))</f>
        <v/>
      </c>
      <c r="D4120" s="7">
        <v>0.35</v>
      </c>
      <c r="E4120" s="7" t="s">
        <v>190</v>
      </c>
      <c r="F4120" s="8">
        <v>42625</v>
      </c>
      <c r="G4120" t="s">
        <v>5099</v>
      </c>
      <c r="H4120" t="s">
        <v>3260</v>
      </c>
      <c r="I4120" t="s">
        <v>3261</v>
      </c>
      <c r="J4120">
        <v>26</v>
      </c>
      <c r="K4120" t="s">
        <v>130</v>
      </c>
      <c r="L4120" t="s">
        <v>131</v>
      </c>
      <c r="M4120">
        <v>990001</v>
      </c>
      <c r="N4120" t="s">
        <v>51</v>
      </c>
      <c r="O4120">
        <v>0.35</v>
      </c>
      <c r="Q4120">
        <v>0.35</v>
      </c>
      <c r="S4120" t="s">
        <v>190</v>
      </c>
      <c r="AE4120">
        <v>12</v>
      </c>
      <c r="AF4120">
        <v>7.6</v>
      </c>
      <c r="AG4120">
        <v>5</v>
      </c>
      <c r="AH4120" t="s">
        <v>53</v>
      </c>
      <c r="AI4120" t="s">
        <v>54</v>
      </c>
      <c r="AJ4120">
        <v>2</v>
      </c>
      <c r="AK4120">
        <v>1</v>
      </c>
      <c r="AL4120">
        <v>1</v>
      </c>
      <c r="AM4120" t="s">
        <v>55</v>
      </c>
      <c r="AN4120" t="s">
        <v>56</v>
      </c>
      <c r="AP4120">
        <v>1</v>
      </c>
      <c r="AQ4120" t="s">
        <v>57</v>
      </c>
      <c r="AR4120">
        <v>0</v>
      </c>
      <c r="AW4120" t="s">
        <v>58</v>
      </c>
      <c r="AX4120">
        <v>0</v>
      </c>
      <c r="AY4120">
        <v>2</v>
      </c>
      <c r="AZ4120">
        <v>0.35</v>
      </c>
      <c r="BA4120">
        <v>0.35</v>
      </c>
      <c r="BB4120" t="s">
        <v>59</v>
      </c>
    </row>
    <row r="4121" spans="1:54" x14ac:dyDescent="0.2">
      <c r="A4121" s="7" t="str">
        <f>VLOOKUP(G4121,'Matching-Tabelle'!$A$76:$B$80,2,FALSE)</f>
        <v>ralph.straehl@tkb.ch</v>
      </c>
      <c r="B4121" s="7" t="str">
        <f>VLOOKUP(J4121,'Matching-Tabelle'!$A$1:$B$66,2,FALSE)</f>
        <v>Proj HR SYS</v>
      </c>
      <c r="C4121" s="7" t="str">
        <f>IF(VLOOKUP(J4121,'Matching-Tabelle'!$A$1:$CB$66,3,FALSE)=0,"",VLOOKUP(J4121,'Matching-Tabelle'!$A$1:$CB$66,3,FALSE))</f>
        <v/>
      </c>
      <c r="D4121" s="7">
        <v>1.29</v>
      </c>
      <c r="E4121" s="7" t="s">
        <v>3636</v>
      </c>
      <c r="F4121" s="8">
        <v>42625</v>
      </c>
      <c r="G4121" t="s">
        <v>5099</v>
      </c>
      <c r="H4121" t="s">
        <v>3260</v>
      </c>
      <c r="I4121" t="s">
        <v>3261</v>
      </c>
      <c r="J4121">
        <v>2000232</v>
      </c>
      <c r="K4121" t="s">
        <v>60</v>
      </c>
      <c r="L4121" t="s">
        <v>61</v>
      </c>
      <c r="M4121">
        <v>990001</v>
      </c>
      <c r="N4121" t="s">
        <v>51</v>
      </c>
      <c r="O4121">
        <v>1.29</v>
      </c>
      <c r="Q4121">
        <v>1.29</v>
      </c>
      <c r="S4121" t="s">
        <v>3636</v>
      </c>
      <c r="AE4121">
        <v>12</v>
      </c>
      <c r="AF4121">
        <v>7.6</v>
      </c>
      <c r="AG4121">
        <v>5</v>
      </c>
      <c r="AH4121" t="s">
        <v>53</v>
      </c>
      <c r="AI4121" t="s">
        <v>54</v>
      </c>
      <c r="AJ4121">
        <v>2</v>
      </c>
      <c r="AK4121">
        <v>1</v>
      </c>
      <c r="AL4121">
        <v>1</v>
      </c>
      <c r="AM4121" t="s">
        <v>55</v>
      </c>
      <c r="AN4121" t="s">
        <v>56</v>
      </c>
      <c r="AP4121">
        <v>1</v>
      </c>
      <c r="AQ4121" t="s">
        <v>57</v>
      </c>
      <c r="AR4121">
        <v>0</v>
      </c>
      <c r="AW4121" t="s">
        <v>58</v>
      </c>
      <c r="AX4121">
        <v>0</v>
      </c>
      <c r="AY4121">
        <v>2</v>
      </c>
      <c r="AZ4121">
        <v>1.29</v>
      </c>
      <c r="BA4121">
        <v>1.29</v>
      </c>
      <c r="BB4121" t="s">
        <v>59</v>
      </c>
    </row>
    <row r="4122" spans="1:54" x14ac:dyDescent="0.2">
      <c r="A4122" s="7" t="str">
        <f>VLOOKUP(G4122,'Matching-Tabelle'!$A$76:$B$80,2,FALSE)</f>
        <v>ralph.straehl@tkb.ch</v>
      </c>
      <c r="B4122" s="7" t="str">
        <f>VLOOKUP(J4122,'Matching-Tabelle'!$A$1:$B$66,2,FALSE)</f>
        <v>WPI RTB</v>
      </c>
      <c r="C4122" s="7" t="str">
        <f>IF(VLOOKUP(J4122,'Matching-Tabelle'!$A$1:$CB$66,3,FALSE)=0,"",VLOOKUP(J4122,'Matching-Tabelle'!$A$1:$CB$66,3,FALSE))</f>
        <v/>
      </c>
      <c r="D4122" s="7">
        <v>0.35</v>
      </c>
      <c r="E4122" s="7" t="s">
        <v>3314</v>
      </c>
      <c r="F4122" s="8">
        <v>42626</v>
      </c>
      <c r="G4122" t="s">
        <v>5099</v>
      </c>
      <c r="H4122" t="s">
        <v>3260</v>
      </c>
      <c r="I4122" t="s">
        <v>3261</v>
      </c>
      <c r="J4122">
        <v>24</v>
      </c>
      <c r="K4122" t="s">
        <v>73</v>
      </c>
      <c r="L4122" t="s">
        <v>74</v>
      </c>
      <c r="M4122">
        <v>990001</v>
      </c>
      <c r="N4122" t="s">
        <v>51</v>
      </c>
      <c r="O4122">
        <v>0.35</v>
      </c>
      <c r="Q4122">
        <v>0.35</v>
      </c>
      <c r="S4122" t="s">
        <v>3314</v>
      </c>
      <c r="AE4122">
        <v>12</v>
      </c>
      <c r="AF4122">
        <v>7.6</v>
      </c>
      <c r="AG4122">
        <v>5</v>
      </c>
      <c r="AH4122" t="s">
        <v>53</v>
      </c>
      <c r="AI4122" t="s">
        <v>54</v>
      </c>
      <c r="AJ4122">
        <v>2</v>
      </c>
      <c r="AK4122">
        <v>1</v>
      </c>
      <c r="AL4122">
        <v>1</v>
      </c>
      <c r="AM4122" t="s">
        <v>55</v>
      </c>
      <c r="AN4122" t="s">
        <v>56</v>
      </c>
      <c r="AP4122">
        <v>1</v>
      </c>
      <c r="AQ4122" t="s">
        <v>57</v>
      </c>
      <c r="AR4122">
        <v>0</v>
      </c>
      <c r="AW4122" t="s">
        <v>58</v>
      </c>
      <c r="AX4122">
        <v>0</v>
      </c>
      <c r="AY4122">
        <v>2</v>
      </c>
      <c r="AZ4122">
        <v>0.35</v>
      </c>
      <c r="BA4122">
        <v>0.35</v>
      </c>
      <c r="BB4122" t="s">
        <v>59</v>
      </c>
    </row>
    <row r="4123" spans="1:54" x14ac:dyDescent="0.2">
      <c r="A4123" s="7" t="str">
        <f>VLOOKUP(G4123,'Matching-Tabelle'!$A$76:$B$80,2,FALSE)</f>
        <v>ralph.straehl@tkb.ch</v>
      </c>
      <c r="B4123" s="7" t="str">
        <f>VLOOKUP(J4123,'Matching-Tabelle'!$A$1:$B$66,2,FALSE)</f>
        <v>Proj Eval NePe</v>
      </c>
      <c r="C4123" s="7" t="str">
        <f>IF(VLOOKUP(J4123,'Matching-Tabelle'!$A$1:$CB$66,3,FALSE)=0,"",VLOOKUP(J4123,'Matching-Tabelle'!$A$1:$CB$66,3,FALSE))</f>
        <v>WPI Projekte</v>
      </c>
      <c r="D4123" s="7">
        <v>4.45</v>
      </c>
      <c r="E4123" s="7" t="s">
        <v>3637</v>
      </c>
      <c r="F4123" s="8">
        <v>42626</v>
      </c>
      <c r="G4123" t="s">
        <v>5099</v>
      </c>
      <c r="H4123" t="s">
        <v>3260</v>
      </c>
      <c r="I4123" t="s">
        <v>3261</v>
      </c>
      <c r="J4123">
        <v>225</v>
      </c>
      <c r="K4123" t="s">
        <v>172</v>
      </c>
      <c r="L4123" t="s">
        <v>173</v>
      </c>
      <c r="M4123">
        <v>990001</v>
      </c>
      <c r="N4123" t="s">
        <v>51</v>
      </c>
      <c r="O4123">
        <v>4.45</v>
      </c>
      <c r="Q4123">
        <v>4.45</v>
      </c>
      <c r="S4123" t="s">
        <v>3637</v>
      </c>
      <c r="AE4123">
        <v>12</v>
      </c>
      <c r="AF4123">
        <v>7.6</v>
      </c>
      <c r="AG4123">
        <v>5</v>
      </c>
      <c r="AH4123" t="s">
        <v>53</v>
      </c>
      <c r="AI4123" t="s">
        <v>54</v>
      </c>
      <c r="AJ4123">
        <v>2</v>
      </c>
      <c r="AK4123">
        <v>1</v>
      </c>
      <c r="AL4123">
        <v>1</v>
      </c>
      <c r="AM4123" t="s">
        <v>55</v>
      </c>
      <c r="AN4123" t="s">
        <v>56</v>
      </c>
      <c r="AP4123">
        <v>1</v>
      </c>
      <c r="AQ4123" t="s">
        <v>57</v>
      </c>
      <c r="AR4123">
        <v>0</v>
      </c>
      <c r="AW4123" t="s">
        <v>58</v>
      </c>
      <c r="AX4123">
        <v>0</v>
      </c>
      <c r="AY4123">
        <v>2</v>
      </c>
      <c r="AZ4123">
        <v>4.45</v>
      </c>
      <c r="BA4123">
        <v>4.45</v>
      </c>
      <c r="BB4123" t="s">
        <v>59</v>
      </c>
    </row>
    <row r="4124" spans="1:54" x14ac:dyDescent="0.2">
      <c r="A4124" s="7" t="str">
        <f>VLOOKUP(G4124,'Matching-Tabelle'!$A$76:$B$80,2,FALSE)</f>
        <v>ralph.straehl@tkb.ch</v>
      </c>
      <c r="B4124" s="7" t="str">
        <f>VLOOKUP(J4124,'Matching-Tabelle'!$A$1:$B$66,2,FALSE)</f>
        <v>WPI CTB</v>
      </c>
      <c r="C4124" s="7" t="str">
        <f>IF(VLOOKUP(J4124,'Matching-Tabelle'!$A$1:$CB$66,3,FALSE)=0,"",VLOOKUP(J4124,'Matching-Tabelle'!$A$1:$CB$66,3,FALSE))</f>
        <v/>
      </c>
      <c r="D4124" s="7">
        <v>2.33</v>
      </c>
      <c r="E4124" s="7" t="s">
        <v>3638</v>
      </c>
      <c r="F4124" s="8">
        <v>42626</v>
      </c>
      <c r="G4124" t="s">
        <v>5099</v>
      </c>
      <c r="H4124" t="s">
        <v>3260</v>
      </c>
      <c r="I4124" t="s">
        <v>3261</v>
      </c>
      <c r="J4124">
        <v>932</v>
      </c>
      <c r="K4124" t="s">
        <v>124</v>
      </c>
      <c r="L4124" t="s">
        <v>125</v>
      </c>
      <c r="M4124">
        <v>990001</v>
      </c>
      <c r="N4124" t="s">
        <v>51</v>
      </c>
      <c r="O4124">
        <v>2.33</v>
      </c>
      <c r="Q4124">
        <v>2.33</v>
      </c>
      <c r="S4124" t="s">
        <v>3638</v>
      </c>
      <c r="AE4124">
        <v>12</v>
      </c>
      <c r="AF4124">
        <v>7.6</v>
      </c>
      <c r="AG4124">
        <v>5</v>
      </c>
      <c r="AH4124" t="s">
        <v>53</v>
      </c>
      <c r="AI4124" t="s">
        <v>54</v>
      </c>
      <c r="AJ4124">
        <v>2</v>
      </c>
      <c r="AK4124">
        <v>1</v>
      </c>
      <c r="AL4124">
        <v>1</v>
      </c>
      <c r="AM4124" t="s">
        <v>55</v>
      </c>
      <c r="AN4124" t="s">
        <v>56</v>
      </c>
      <c r="AP4124">
        <v>1</v>
      </c>
      <c r="AQ4124" t="s">
        <v>57</v>
      </c>
      <c r="AR4124">
        <v>0</v>
      </c>
      <c r="AW4124" t="s">
        <v>58</v>
      </c>
      <c r="AX4124">
        <v>0</v>
      </c>
      <c r="AY4124">
        <v>2</v>
      </c>
      <c r="AZ4124">
        <v>2.33</v>
      </c>
      <c r="BA4124">
        <v>2.33</v>
      </c>
      <c r="BB4124" t="s">
        <v>59</v>
      </c>
    </row>
    <row r="4125" spans="1:54" x14ac:dyDescent="0.2">
      <c r="A4125" s="7" t="str">
        <f>VLOOKUP(G4125,'Matching-Tabelle'!$A$76:$B$80,2,FALSE)</f>
        <v>ralph.straehl@tkb.ch</v>
      </c>
      <c r="B4125" s="7" t="str">
        <f>VLOOKUP(J4125,'Matching-Tabelle'!$A$1:$B$66,2,FALSE)</f>
        <v>Proj Optima</v>
      </c>
      <c r="C4125" s="7" t="str">
        <f>IF(VLOOKUP(J4125,'Matching-Tabelle'!$A$1:$CB$66,3,FALSE)=0,"",VLOOKUP(J4125,'Matching-Tabelle'!$A$1:$CB$66,3,FALSE))</f>
        <v/>
      </c>
      <c r="D4125" s="7">
        <v>0.82</v>
      </c>
      <c r="E4125" s="7" t="s">
        <v>3639</v>
      </c>
      <c r="F4125" s="8">
        <v>42626</v>
      </c>
      <c r="G4125" t="s">
        <v>5099</v>
      </c>
      <c r="H4125" t="s">
        <v>3260</v>
      </c>
      <c r="I4125" t="s">
        <v>3261</v>
      </c>
      <c r="J4125">
        <v>211</v>
      </c>
      <c r="K4125" t="s">
        <v>79</v>
      </c>
      <c r="L4125" t="s">
        <v>80</v>
      </c>
      <c r="M4125">
        <v>990001</v>
      </c>
      <c r="N4125" t="s">
        <v>51</v>
      </c>
      <c r="O4125">
        <v>0.82</v>
      </c>
      <c r="Q4125">
        <v>0.82</v>
      </c>
      <c r="S4125" t="s">
        <v>3639</v>
      </c>
      <c r="AE4125">
        <v>12</v>
      </c>
      <c r="AF4125">
        <v>7.6</v>
      </c>
      <c r="AG4125">
        <v>5</v>
      </c>
      <c r="AH4125" t="s">
        <v>53</v>
      </c>
      <c r="AI4125" t="s">
        <v>54</v>
      </c>
      <c r="AJ4125">
        <v>2</v>
      </c>
      <c r="AK4125">
        <v>1</v>
      </c>
      <c r="AL4125">
        <v>1</v>
      </c>
      <c r="AM4125" t="s">
        <v>55</v>
      </c>
      <c r="AN4125" t="s">
        <v>56</v>
      </c>
      <c r="AP4125">
        <v>1</v>
      </c>
      <c r="AQ4125" t="s">
        <v>57</v>
      </c>
      <c r="AR4125">
        <v>0</v>
      </c>
      <c r="AW4125" t="s">
        <v>58</v>
      </c>
      <c r="AX4125">
        <v>0</v>
      </c>
      <c r="AY4125">
        <v>2</v>
      </c>
      <c r="AZ4125">
        <v>0.82</v>
      </c>
      <c r="BA4125">
        <v>0.82</v>
      </c>
      <c r="BB4125" t="s">
        <v>59</v>
      </c>
    </row>
    <row r="4126" spans="1:54" x14ac:dyDescent="0.2">
      <c r="A4126" s="7" t="str">
        <f>VLOOKUP(G4126,'Matching-Tabelle'!$A$76:$B$80,2,FALSE)</f>
        <v>ralph.straehl@tkb.ch</v>
      </c>
      <c r="B4126" s="7" t="str">
        <f>VLOOKUP(J4126,'Matching-Tabelle'!$A$1:$B$66,2,FALSE)</f>
        <v>WPI RTB</v>
      </c>
      <c r="C4126" s="7" t="str">
        <f>IF(VLOOKUP(J4126,'Matching-Tabelle'!$A$1:$CB$66,3,FALSE)=0,"",VLOOKUP(J4126,'Matching-Tabelle'!$A$1:$CB$66,3,FALSE))</f>
        <v/>
      </c>
      <c r="D4126" s="7">
        <v>0.55000000000000004</v>
      </c>
      <c r="E4126" s="7" t="s">
        <v>3267</v>
      </c>
      <c r="F4126" s="8">
        <v>42627</v>
      </c>
      <c r="G4126" t="s">
        <v>5099</v>
      </c>
      <c r="H4126" t="s">
        <v>3260</v>
      </c>
      <c r="I4126" t="s">
        <v>3261</v>
      </c>
      <c r="J4126">
        <v>24</v>
      </c>
      <c r="K4126" t="s">
        <v>73</v>
      </c>
      <c r="L4126" t="s">
        <v>74</v>
      </c>
      <c r="M4126">
        <v>990001</v>
      </c>
      <c r="N4126" t="s">
        <v>51</v>
      </c>
      <c r="O4126">
        <v>0.55000000000000004</v>
      </c>
      <c r="Q4126">
        <v>0.55000000000000004</v>
      </c>
      <c r="S4126" t="s">
        <v>3267</v>
      </c>
      <c r="AE4126">
        <v>12</v>
      </c>
      <c r="AF4126">
        <v>7.6</v>
      </c>
      <c r="AG4126">
        <v>5</v>
      </c>
      <c r="AH4126" t="s">
        <v>53</v>
      </c>
      <c r="AI4126" t="s">
        <v>54</v>
      </c>
      <c r="AJ4126">
        <v>2</v>
      </c>
      <c r="AK4126">
        <v>1</v>
      </c>
      <c r="AL4126">
        <v>1</v>
      </c>
      <c r="AM4126" t="s">
        <v>55</v>
      </c>
      <c r="AN4126" t="s">
        <v>56</v>
      </c>
      <c r="AP4126">
        <v>1</v>
      </c>
      <c r="AQ4126" t="s">
        <v>57</v>
      </c>
      <c r="AR4126">
        <v>0</v>
      </c>
      <c r="AW4126" t="s">
        <v>58</v>
      </c>
      <c r="AX4126">
        <v>0</v>
      </c>
      <c r="AY4126">
        <v>2</v>
      </c>
      <c r="AZ4126">
        <v>0.55000000000000004</v>
      </c>
      <c r="BA4126">
        <v>0.55000000000000004</v>
      </c>
      <c r="BB4126" t="s">
        <v>59</v>
      </c>
    </row>
    <row r="4127" spans="1:54" x14ac:dyDescent="0.2">
      <c r="A4127" s="7" t="str">
        <f>VLOOKUP(G4127,'Matching-Tabelle'!$A$76:$B$80,2,FALSE)</f>
        <v>ralph.straehl@tkb.ch</v>
      </c>
      <c r="B4127" s="7" t="str">
        <f>VLOOKUP(J4127,'Matching-Tabelle'!$A$1:$B$66,2,FALSE)</f>
        <v>WPI CTB</v>
      </c>
      <c r="C4127" s="7" t="str">
        <f>IF(VLOOKUP(J4127,'Matching-Tabelle'!$A$1:$CB$66,3,FALSE)=0,"",VLOOKUP(J4127,'Matching-Tabelle'!$A$1:$CB$66,3,FALSE))</f>
        <v/>
      </c>
      <c r="D4127" s="7">
        <v>3.4</v>
      </c>
      <c r="E4127" s="7" t="s">
        <v>3640</v>
      </c>
      <c r="F4127" s="8">
        <v>42627</v>
      </c>
      <c r="G4127" t="s">
        <v>5099</v>
      </c>
      <c r="H4127" t="s">
        <v>3260</v>
      </c>
      <c r="I4127" t="s">
        <v>3261</v>
      </c>
      <c r="J4127">
        <v>925</v>
      </c>
      <c r="K4127" t="s">
        <v>49</v>
      </c>
      <c r="L4127" t="s">
        <v>50</v>
      </c>
      <c r="M4127">
        <v>990001</v>
      </c>
      <c r="N4127" t="s">
        <v>51</v>
      </c>
      <c r="O4127">
        <v>3.4</v>
      </c>
      <c r="Q4127">
        <v>3.4</v>
      </c>
      <c r="S4127" t="s">
        <v>3640</v>
      </c>
      <c r="AE4127">
        <v>12</v>
      </c>
      <c r="AF4127">
        <v>7.6</v>
      </c>
      <c r="AG4127">
        <v>5</v>
      </c>
      <c r="AH4127" t="s">
        <v>53</v>
      </c>
      <c r="AI4127" t="s">
        <v>54</v>
      </c>
      <c r="AJ4127">
        <v>2</v>
      </c>
      <c r="AK4127">
        <v>1</v>
      </c>
      <c r="AL4127">
        <v>1</v>
      </c>
      <c r="AM4127" t="s">
        <v>55</v>
      </c>
      <c r="AN4127" t="s">
        <v>56</v>
      </c>
      <c r="AP4127">
        <v>1</v>
      </c>
      <c r="AQ4127" t="s">
        <v>57</v>
      </c>
      <c r="AR4127">
        <v>0</v>
      </c>
      <c r="AW4127" t="s">
        <v>58</v>
      </c>
      <c r="AX4127">
        <v>0</v>
      </c>
      <c r="AY4127">
        <v>2</v>
      </c>
      <c r="AZ4127">
        <v>3.4</v>
      </c>
      <c r="BA4127">
        <v>3.4</v>
      </c>
      <c r="BB4127" t="s">
        <v>59</v>
      </c>
    </row>
    <row r="4128" spans="1:54" x14ac:dyDescent="0.2">
      <c r="A4128" s="7" t="str">
        <f>VLOOKUP(G4128,'Matching-Tabelle'!$A$76:$B$80,2,FALSE)</f>
        <v>ralph.straehl@tkb.ch</v>
      </c>
      <c r="B4128" s="7" t="str">
        <f>VLOOKUP(J4128,'Matching-Tabelle'!$A$1:$B$66,2,FALSE)</f>
        <v>Proj HR SYS</v>
      </c>
      <c r="C4128" s="7" t="str">
        <f>IF(VLOOKUP(J4128,'Matching-Tabelle'!$A$1:$CB$66,3,FALSE)=0,"",VLOOKUP(J4128,'Matching-Tabelle'!$A$1:$CB$66,3,FALSE))</f>
        <v/>
      </c>
      <c r="D4128" s="7">
        <v>1.0900000000000001</v>
      </c>
      <c r="E4128" s="7" t="s">
        <v>3641</v>
      </c>
      <c r="F4128" s="8">
        <v>42627</v>
      </c>
      <c r="G4128" t="s">
        <v>5099</v>
      </c>
      <c r="H4128" t="s">
        <v>3260</v>
      </c>
      <c r="I4128" t="s">
        <v>3261</v>
      </c>
      <c r="J4128">
        <v>2000232</v>
      </c>
      <c r="K4128" t="s">
        <v>60</v>
      </c>
      <c r="L4128" t="s">
        <v>61</v>
      </c>
      <c r="M4128">
        <v>990001</v>
      </c>
      <c r="N4128" t="s">
        <v>51</v>
      </c>
      <c r="O4128">
        <v>1.0900000000000001</v>
      </c>
      <c r="Q4128">
        <v>1.0900000000000001</v>
      </c>
      <c r="S4128" t="s">
        <v>3641</v>
      </c>
      <c r="AE4128">
        <v>12</v>
      </c>
      <c r="AF4128">
        <v>7.6</v>
      </c>
      <c r="AG4128">
        <v>5</v>
      </c>
      <c r="AH4128" t="s">
        <v>53</v>
      </c>
      <c r="AI4128" t="s">
        <v>54</v>
      </c>
      <c r="AJ4128">
        <v>2</v>
      </c>
      <c r="AK4128">
        <v>1</v>
      </c>
      <c r="AL4128">
        <v>1</v>
      </c>
      <c r="AM4128" t="s">
        <v>55</v>
      </c>
      <c r="AN4128" t="s">
        <v>56</v>
      </c>
      <c r="AP4128">
        <v>1</v>
      </c>
      <c r="AQ4128" t="s">
        <v>57</v>
      </c>
      <c r="AR4128">
        <v>0</v>
      </c>
      <c r="AW4128" t="s">
        <v>58</v>
      </c>
      <c r="AX4128">
        <v>0</v>
      </c>
      <c r="AY4128">
        <v>2</v>
      </c>
      <c r="AZ4128">
        <v>1.0900000000000001</v>
      </c>
      <c r="BA4128">
        <v>1.0900000000000001</v>
      </c>
      <c r="BB4128" t="s">
        <v>59</v>
      </c>
    </row>
    <row r="4129" spans="1:54" x14ac:dyDescent="0.2">
      <c r="A4129" s="7" t="str">
        <f>VLOOKUP(G4129,'Matching-Tabelle'!$A$76:$B$80,2,FALSE)</f>
        <v>ralph.straehl@tkb.ch</v>
      </c>
      <c r="B4129" s="7" t="str">
        <f>VLOOKUP(J4129,'Matching-Tabelle'!$A$1:$B$66,2,FALSE)</f>
        <v>WPI CTB</v>
      </c>
      <c r="C4129" s="7" t="str">
        <f>IF(VLOOKUP(J4129,'Matching-Tabelle'!$A$1:$CB$66,3,FALSE)=0,"",VLOOKUP(J4129,'Matching-Tabelle'!$A$1:$CB$66,3,FALSE))</f>
        <v/>
      </c>
      <c r="D4129" s="7">
        <v>3.75</v>
      </c>
      <c r="E4129" s="7" t="s">
        <v>3642</v>
      </c>
      <c r="F4129" s="8">
        <v>42627</v>
      </c>
      <c r="G4129" t="s">
        <v>5099</v>
      </c>
      <c r="H4129" t="s">
        <v>3260</v>
      </c>
      <c r="I4129" t="s">
        <v>3261</v>
      </c>
      <c r="J4129">
        <v>921</v>
      </c>
      <c r="K4129" t="s">
        <v>224</v>
      </c>
      <c r="L4129" t="s">
        <v>225</v>
      </c>
      <c r="M4129">
        <v>990001</v>
      </c>
      <c r="N4129" t="s">
        <v>51</v>
      </c>
      <c r="O4129">
        <v>3.75</v>
      </c>
      <c r="Q4129">
        <v>3.75</v>
      </c>
      <c r="S4129" t="s">
        <v>3642</v>
      </c>
      <c r="AE4129">
        <v>12</v>
      </c>
      <c r="AF4129">
        <v>7.6</v>
      </c>
      <c r="AG4129">
        <v>5</v>
      </c>
      <c r="AH4129" t="s">
        <v>53</v>
      </c>
      <c r="AI4129" t="s">
        <v>54</v>
      </c>
      <c r="AJ4129">
        <v>2</v>
      </c>
      <c r="AK4129">
        <v>1</v>
      </c>
      <c r="AL4129">
        <v>1</v>
      </c>
      <c r="AM4129" t="s">
        <v>55</v>
      </c>
      <c r="AN4129" t="s">
        <v>56</v>
      </c>
      <c r="AP4129">
        <v>1</v>
      </c>
      <c r="AQ4129" t="s">
        <v>57</v>
      </c>
      <c r="AR4129">
        <v>0</v>
      </c>
      <c r="AW4129" t="s">
        <v>58</v>
      </c>
      <c r="AX4129">
        <v>0</v>
      </c>
      <c r="AY4129">
        <v>2</v>
      </c>
      <c r="AZ4129">
        <v>3.75</v>
      </c>
      <c r="BA4129">
        <v>3.75</v>
      </c>
      <c r="BB4129" t="s">
        <v>59</v>
      </c>
    </row>
    <row r="4130" spans="1:54" x14ac:dyDescent="0.2">
      <c r="A4130" s="7" t="str">
        <f>VLOOKUP(G4130,'Matching-Tabelle'!$A$76:$B$80,2,FALSE)</f>
        <v>ralph.straehl@tkb.ch</v>
      </c>
      <c r="B4130" s="7" t="str">
        <f>VLOOKUP(J4130,'Matching-Tabelle'!$A$1:$B$66,2,FALSE)</f>
        <v>WPI RTB</v>
      </c>
      <c r="C4130" s="7" t="str">
        <f>IF(VLOOKUP(J4130,'Matching-Tabelle'!$A$1:$CB$66,3,FALSE)=0,"",VLOOKUP(J4130,'Matching-Tabelle'!$A$1:$CB$66,3,FALSE))</f>
        <v/>
      </c>
      <c r="D4130" s="7">
        <v>0.65</v>
      </c>
      <c r="E4130" s="7" t="s">
        <v>3356</v>
      </c>
      <c r="F4130" s="8">
        <v>42639</v>
      </c>
      <c r="G4130" t="s">
        <v>5099</v>
      </c>
      <c r="H4130" t="s">
        <v>3260</v>
      </c>
      <c r="I4130" t="s">
        <v>3261</v>
      </c>
      <c r="J4130">
        <v>24</v>
      </c>
      <c r="K4130" t="s">
        <v>73</v>
      </c>
      <c r="L4130" t="s">
        <v>74</v>
      </c>
      <c r="M4130">
        <v>990001</v>
      </c>
      <c r="N4130" t="s">
        <v>51</v>
      </c>
      <c r="O4130">
        <v>0.65</v>
      </c>
      <c r="Q4130">
        <v>0.65</v>
      </c>
      <c r="S4130" t="s">
        <v>3356</v>
      </c>
      <c r="AE4130">
        <v>12</v>
      </c>
      <c r="AF4130">
        <v>7.6</v>
      </c>
      <c r="AG4130">
        <v>5</v>
      </c>
      <c r="AH4130" t="s">
        <v>53</v>
      </c>
      <c r="AI4130" t="s">
        <v>54</v>
      </c>
      <c r="AJ4130">
        <v>2</v>
      </c>
      <c r="AK4130">
        <v>1</v>
      </c>
      <c r="AL4130">
        <v>1</v>
      </c>
      <c r="AM4130" t="s">
        <v>55</v>
      </c>
      <c r="AN4130" t="s">
        <v>56</v>
      </c>
      <c r="AP4130">
        <v>1</v>
      </c>
      <c r="AQ4130" t="s">
        <v>57</v>
      </c>
      <c r="AR4130">
        <v>0</v>
      </c>
      <c r="AW4130" t="s">
        <v>58</v>
      </c>
      <c r="AX4130">
        <v>0</v>
      </c>
      <c r="AY4130">
        <v>2</v>
      </c>
      <c r="AZ4130">
        <v>0.65</v>
      </c>
      <c r="BA4130">
        <v>0.65</v>
      </c>
      <c r="BB4130" t="s">
        <v>59</v>
      </c>
    </row>
    <row r="4131" spans="1:54" x14ac:dyDescent="0.2">
      <c r="A4131" s="7" t="str">
        <f>VLOOKUP(G4131,'Matching-Tabelle'!$A$76:$B$80,2,FALSE)</f>
        <v>ralph.straehl@tkb.ch</v>
      </c>
      <c r="B4131" s="7" t="str">
        <f>VLOOKUP(J4131,'Matching-Tabelle'!$A$1:$B$66,2,FALSE)</f>
        <v>WPI RTB</v>
      </c>
      <c r="C4131" s="7" t="str">
        <f>IF(VLOOKUP(J4131,'Matching-Tabelle'!$A$1:$CB$66,3,FALSE)=0,"",VLOOKUP(J4131,'Matching-Tabelle'!$A$1:$CB$66,3,FALSE))</f>
        <v/>
      </c>
      <c r="D4131" s="7">
        <v>0.75</v>
      </c>
      <c r="E4131" s="7" t="s">
        <v>3643</v>
      </c>
      <c r="F4131" s="8">
        <v>42639</v>
      </c>
      <c r="G4131" t="s">
        <v>5099</v>
      </c>
      <c r="H4131" t="s">
        <v>3260</v>
      </c>
      <c r="I4131" t="s">
        <v>3261</v>
      </c>
      <c r="J4131">
        <v>20</v>
      </c>
      <c r="K4131" t="s">
        <v>95</v>
      </c>
      <c r="L4131" t="s">
        <v>96</v>
      </c>
      <c r="M4131">
        <v>990001</v>
      </c>
      <c r="N4131" t="s">
        <v>51</v>
      </c>
      <c r="O4131">
        <v>0.75</v>
      </c>
      <c r="Q4131">
        <v>0.75</v>
      </c>
      <c r="S4131" t="s">
        <v>3643</v>
      </c>
      <c r="AE4131">
        <v>12</v>
      </c>
      <c r="AF4131">
        <v>7.6</v>
      </c>
      <c r="AG4131">
        <v>5</v>
      </c>
      <c r="AH4131" t="s">
        <v>53</v>
      </c>
      <c r="AI4131" t="s">
        <v>54</v>
      </c>
      <c r="AJ4131">
        <v>2</v>
      </c>
      <c r="AK4131">
        <v>1</v>
      </c>
      <c r="AL4131">
        <v>1</v>
      </c>
      <c r="AM4131" t="s">
        <v>55</v>
      </c>
      <c r="AN4131" t="s">
        <v>56</v>
      </c>
      <c r="AP4131">
        <v>1</v>
      </c>
      <c r="AQ4131" t="s">
        <v>57</v>
      </c>
      <c r="AR4131">
        <v>0</v>
      </c>
      <c r="AW4131" t="s">
        <v>58</v>
      </c>
      <c r="AX4131">
        <v>0</v>
      </c>
      <c r="AY4131">
        <v>2</v>
      </c>
      <c r="AZ4131">
        <v>0.75</v>
      </c>
      <c r="BA4131">
        <v>0.75</v>
      </c>
      <c r="BB4131" t="s">
        <v>59</v>
      </c>
    </row>
    <row r="4132" spans="1:54" x14ac:dyDescent="0.2">
      <c r="A4132" s="7" t="str">
        <f>VLOOKUP(G4132,'Matching-Tabelle'!$A$76:$B$80,2,FALSE)</f>
        <v>ralph.straehl@tkb.ch</v>
      </c>
      <c r="B4132" s="7" t="str">
        <f>VLOOKUP(J4132,'Matching-Tabelle'!$A$1:$B$66,2,FALSE)</f>
        <v>WPI RTB</v>
      </c>
      <c r="C4132" s="7" t="str">
        <f>IF(VLOOKUP(J4132,'Matching-Tabelle'!$A$1:$CB$66,3,FALSE)=0,"",VLOOKUP(J4132,'Matching-Tabelle'!$A$1:$CB$66,3,FALSE))</f>
        <v/>
      </c>
      <c r="D4132" s="7">
        <v>4.22</v>
      </c>
      <c r="E4132" s="7" t="s">
        <v>3644</v>
      </c>
      <c r="F4132" s="8">
        <v>42639</v>
      </c>
      <c r="G4132" t="s">
        <v>5099</v>
      </c>
      <c r="H4132" t="s">
        <v>3260</v>
      </c>
      <c r="I4132" t="s">
        <v>3261</v>
      </c>
      <c r="J4132">
        <v>32</v>
      </c>
      <c r="K4132" t="s">
        <v>1199</v>
      </c>
      <c r="L4132" t="s">
        <v>1200</v>
      </c>
      <c r="M4132">
        <v>990001</v>
      </c>
      <c r="N4132" t="s">
        <v>51</v>
      </c>
      <c r="O4132">
        <v>4.22</v>
      </c>
      <c r="Q4132">
        <v>4.22</v>
      </c>
      <c r="S4132" t="s">
        <v>3644</v>
      </c>
      <c r="AE4132">
        <v>12</v>
      </c>
      <c r="AF4132">
        <v>7.6</v>
      </c>
      <c r="AG4132">
        <v>5</v>
      </c>
      <c r="AH4132" t="s">
        <v>53</v>
      </c>
      <c r="AI4132" t="s">
        <v>54</v>
      </c>
      <c r="AJ4132">
        <v>2</v>
      </c>
      <c r="AK4132">
        <v>1</v>
      </c>
      <c r="AL4132">
        <v>1</v>
      </c>
      <c r="AM4132" t="s">
        <v>55</v>
      </c>
      <c r="AN4132" t="s">
        <v>56</v>
      </c>
      <c r="AP4132">
        <v>1</v>
      </c>
      <c r="AQ4132" t="s">
        <v>57</v>
      </c>
      <c r="AR4132">
        <v>0</v>
      </c>
      <c r="AW4132" t="s">
        <v>58</v>
      </c>
      <c r="AX4132">
        <v>0</v>
      </c>
      <c r="AY4132">
        <v>2</v>
      </c>
      <c r="AZ4132">
        <v>4.22</v>
      </c>
      <c r="BA4132">
        <v>4.22</v>
      </c>
      <c r="BB4132" t="s">
        <v>59</v>
      </c>
    </row>
    <row r="4133" spans="1:54" x14ac:dyDescent="0.2">
      <c r="A4133" s="7" t="str">
        <f>VLOOKUP(G4133,'Matching-Tabelle'!$A$76:$B$80,2,FALSE)</f>
        <v>ralph.straehl@tkb.ch</v>
      </c>
      <c r="B4133" s="7" t="str">
        <f>VLOOKUP(J4133,'Matching-Tabelle'!$A$1:$B$66,2,FALSE)</f>
        <v>WPI RTB</v>
      </c>
      <c r="C4133" s="7" t="str">
        <f>IF(VLOOKUP(J4133,'Matching-Tabelle'!$A$1:$CB$66,3,FALSE)=0,"",VLOOKUP(J4133,'Matching-Tabelle'!$A$1:$CB$66,3,FALSE))</f>
        <v/>
      </c>
      <c r="D4133" s="7">
        <v>2.15</v>
      </c>
      <c r="E4133" s="7" t="s">
        <v>3645</v>
      </c>
      <c r="F4133" s="8">
        <v>42639</v>
      </c>
      <c r="G4133" t="s">
        <v>5099</v>
      </c>
      <c r="H4133" t="s">
        <v>3260</v>
      </c>
      <c r="I4133" t="s">
        <v>3261</v>
      </c>
      <c r="J4133">
        <v>21</v>
      </c>
      <c r="K4133" t="s">
        <v>117</v>
      </c>
      <c r="L4133" t="s">
        <v>118</v>
      </c>
      <c r="M4133">
        <v>990001</v>
      </c>
      <c r="N4133" t="s">
        <v>51</v>
      </c>
      <c r="O4133">
        <v>2.15</v>
      </c>
      <c r="Q4133">
        <v>2.15</v>
      </c>
      <c r="S4133" t="s">
        <v>3645</v>
      </c>
      <c r="AE4133">
        <v>12</v>
      </c>
      <c r="AF4133">
        <v>7.6</v>
      </c>
      <c r="AG4133">
        <v>5</v>
      </c>
      <c r="AH4133" t="s">
        <v>53</v>
      </c>
      <c r="AI4133" t="s">
        <v>54</v>
      </c>
      <c r="AJ4133">
        <v>2</v>
      </c>
      <c r="AK4133">
        <v>1</v>
      </c>
      <c r="AL4133">
        <v>1</v>
      </c>
      <c r="AM4133" t="s">
        <v>55</v>
      </c>
      <c r="AN4133" t="s">
        <v>56</v>
      </c>
      <c r="AP4133">
        <v>1</v>
      </c>
      <c r="AQ4133" t="s">
        <v>57</v>
      </c>
      <c r="AR4133">
        <v>0</v>
      </c>
      <c r="AW4133" t="s">
        <v>58</v>
      </c>
      <c r="AX4133">
        <v>0</v>
      </c>
      <c r="AY4133">
        <v>2</v>
      </c>
      <c r="AZ4133">
        <v>2.15</v>
      </c>
      <c r="BA4133">
        <v>2.15</v>
      </c>
      <c r="BB4133" t="s">
        <v>59</v>
      </c>
    </row>
    <row r="4134" spans="1:54" x14ac:dyDescent="0.2">
      <c r="A4134" s="7" t="str">
        <f>VLOOKUP(G4134,'Matching-Tabelle'!$A$76:$B$80,2,FALSE)</f>
        <v>ralph.straehl@tkb.ch</v>
      </c>
      <c r="B4134" s="7" t="str">
        <f>VLOOKUP(J4134,'Matching-Tabelle'!$A$1:$B$66,2,FALSE)</f>
        <v>WPI RTB</v>
      </c>
      <c r="C4134" s="7" t="str">
        <f>IF(VLOOKUP(J4134,'Matching-Tabelle'!$A$1:$CB$66,3,FALSE)=0,"",VLOOKUP(J4134,'Matching-Tabelle'!$A$1:$CB$66,3,FALSE))</f>
        <v/>
      </c>
      <c r="D4134" s="7">
        <v>1.64</v>
      </c>
      <c r="E4134" s="7" t="s">
        <v>3646</v>
      </c>
      <c r="F4134" s="8">
        <v>42639</v>
      </c>
      <c r="G4134" t="s">
        <v>5099</v>
      </c>
      <c r="H4134" t="s">
        <v>3260</v>
      </c>
      <c r="I4134" t="s">
        <v>3261</v>
      </c>
      <c r="J4134">
        <v>20</v>
      </c>
      <c r="K4134" t="s">
        <v>95</v>
      </c>
      <c r="L4134" t="s">
        <v>96</v>
      </c>
      <c r="M4134">
        <v>990001</v>
      </c>
      <c r="N4134" t="s">
        <v>51</v>
      </c>
      <c r="O4134">
        <v>1.64</v>
      </c>
      <c r="Q4134">
        <v>1.64</v>
      </c>
      <c r="S4134" t="s">
        <v>3646</v>
      </c>
      <c r="AE4134">
        <v>12</v>
      </c>
      <c r="AF4134">
        <v>7.6</v>
      </c>
      <c r="AG4134">
        <v>5</v>
      </c>
      <c r="AH4134" t="s">
        <v>53</v>
      </c>
      <c r="AI4134" t="s">
        <v>54</v>
      </c>
      <c r="AJ4134">
        <v>2</v>
      </c>
      <c r="AK4134">
        <v>1</v>
      </c>
      <c r="AL4134">
        <v>1</v>
      </c>
      <c r="AM4134" t="s">
        <v>55</v>
      </c>
      <c r="AN4134" t="s">
        <v>56</v>
      </c>
      <c r="AP4134">
        <v>1</v>
      </c>
      <c r="AQ4134" t="s">
        <v>57</v>
      </c>
      <c r="AR4134">
        <v>0</v>
      </c>
      <c r="AW4134" t="s">
        <v>58</v>
      </c>
      <c r="AX4134">
        <v>0</v>
      </c>
      <c r="AY4134">
        <v>2</v>
      </c>
      <c r="AZ4134">
        <v>1.64</v>
      </c>
      <c r="BA4134">
        <v>1.64</v>
      </c>
      <c r="BB4134" t="s">
        <v>59</v>
      </c>
    </row>
    <row r="4135" spans="1:54" x14ac:dyDescent="0.2">
      <c r="A4135" s="7" t="str">
        <f>VLOOKUP(G4135,'Matching-Tabelle'!$A$76:$B$80,2,FALSE)</f>
        <v>ralph.straehl@tkb.ch</v>
      </c>
      <c r="B4135" s="7" t="str">
        <f>VLOOKUP(J4135,'Matching-Tabelle'!$A$1:$B$66,2,FALSE)</f>
        <v>WPI RTB</v>
      </c>
      <c r="C4135" s="7" t="str">
        <f>IF(VLOOKUP(J4135,'Matching-Tabelle'!$A$1:$CB$66,3,FALSE)=0,"",VLOOKUP(J4135,'Matching-Tabelle'!$A$1:$CB$66,3,FALSE))</f>
        <v/>
      </c>
      <c r="D4135" s="7">
        <v>1.19</v>
      </c>
      <c r="E4135" s="7" t="s">
        <v>3267</v>
      </c>
      <c r="F4135" s="8">
        <v>42640</v>
      </c>
      <c r="G4135" t="s">
        <v>5099</v>
      </c>
      <c r="H4135" t="s">
        <v>3260</v>
      </c>
      <c r="I4135" t="s">
        <v>3261</v>
      </c>
      <c r="J4135">
        <v>24</v>
      </c>
      <c r="K4135" t="s">
        <v>73</v>
      </c>
      <c r="L4135" t="s">
        <v>74</v>
      </c>
      <c r="M4135">
        <v>990001</v>
      </c>
      <c r="N4135" t="s">
        <v>51</v>
      </c>
      <c r="O4135">
        <v>1.19</v>
      </c>
      <c r="Q4135">
        <v>1.19</v>
      </c>
      <c r="S4135" t="s">
        <v>3267</v>
      </c>
      <c r="AE4135">
        <v>12</v>
      </c>
      <c r="AF4135">
        <v>7.6</v>
      </c>
      <c r="AG4135">
        <v>5</v>
      </c>
      <c r="AH4135" t="s">
        <v>53</v>
      </c>
      <c r="AI4135" t="s">
        <v>54</v>
      </c>
      <c r="AJ4135">
        <v>2</v>
      </c>
      <c r="AK4135">
        <v>1</v>
      </c>
      <c r="AL4135">
        <v>1</v>
      </c>
      <c r="AM4135" t="s">
        <v>55</v>
      </c>
      <c r="AN4135" t="s">
        <v>56</v>
      </c>
      <c r="AP4135">
        <v>1</v>
      </c>
      <c r="AQ4135" t="s">
        <v>57</v>
      </c>
      <c r="AR4135">
        <v>0</v>
      </c>
      <c r="AW4135" t="s">
        <v>58</v>
      </c>
      <c r="AX4135">
        <v>0</v>
      </c>
      <c r="AY4135">
        <v>2</v>
      </c>
      <c r="AZ4135">
        <v>1.19</v>
      </c>
      <c r="BA4135">
        <v>1.19</v>
      </c>
      <c r="BB4135" t="s">
        <v>59</v>
      </c>
    </row>
    <row r="4136" spans="1:54" x14ac:dyDescent="0.2">
      <c r="A4136" s="7" t="str">
        <f>VLOOKUP(G4136,'Matching-Tabelle'!$A$76:$B$80,2,FALSE)</f>
        <v>ralph.straehl@tkb.ch</v>
      </c>
      <c r="B4136" s="7" t="str">
        <f>VLOOKUP(J4136,'Matching-Tabelle'!$A$1:$B$66,2,FALSE)</f>
        <v>WPI RTB</v>
      </c>
      <c r="C4136" s="7" t="str">
        <f>IF(VLOOKUP(J4136,'Matching-Tabelle'!$A$1:$CB$66,3,FALSE)=0,"",VLOOKUP(J4136,'Matching-Tabelle'!$A$1:$CB$66,3,FALSE))</f>
        <v/>
      </c>
      <c r="D4136" s="7">
        <v>0.75</v>
      </c>
      <c r="E4136" s="7" t="s">
        <v>3647</v>
      </c>
      <c r="F4136" s="8">
        <v>42640</v>
      </c>
      <c r="G4136" t="s">
        <v>5099</v>
      </c>
      <c r="H4136" t="s">
        <v>3260</v>
      </c>
      <c r="I4136" t="s">
        <v>3261</v>
      </c>
      <c r="J4136">
        <v>20</v>
      </c>
      <c r="K4136" t="s">
        <v>95</v>
      </c>
      <c r="L4136" t="s">
        <v>96</v>
      </c>
      <c r="M4136">
        <v>990001</v>
      </c>
      <c r="N4136" t="s">
        <v>51</v>
      </c>
      <c r="O4136">
        <v>0.75</v>
      </c>
      <c r="Q4136">
        <v>0.75</v>
      </c>
      <c r="S4136" t="s">
        <v>3647</v>
      </c>
      <c r="AE4136">
        <v>12</v>
      </c>
      <c r="AF4136">
        <v>7.6</v>
      </c>
      <c r="AG4136">
        <v>5</v>
      </c>
      <c r="AH4136" t="s">
        <v>53</v>
      </c>
      <c r="AI4136" t="s">
        <v>54</v>
      </c>
      <c r="AJ4136">
        <v>2</v>
      </c>
      <c r="AK4136">
        <v>1</v>
      </c>
      <c r="AL4136">
        <v>1</v>
      </c>
      <c r="AM4136" t="s">
        <v>55</v>
      </c>
      <c r="AN4136" t="s">
        <v>56</v>
      </c>
      <c r="AP4136">
        <v>1</v>
      </c>
      <c r="AQ4136" t="s">
        <v>57</v>
      </c>
      <c r="AR4136">
        <v>0</v>
      </c>
      <c r="AW4136" t="s">
        <v>58</v>
      </c>
      <c r="AX4136">
        <v>0</v>
      </c>
      <c r="AY4136">
        <v>2</v>
      </c>
      <c r="AZ4136">
        <v>0.75</v>
      </c>
      <c r="BA4136">
        <v>0.75</v>
      </c>
      <c r="BB4136" t="s">
        <v>59</v>
      </c>
    </row>
    <row r="4137" spans="1:54" x14ac:dyDescent="0.2">
      <c r="A4137" s="7" t="str">
        <f>VLOOKUP(G4137,'Matching-Tabelle'!$A$76:$B$80,2,FALSE)</f>
        <v>ralph.straehl@tkb.ch</v>
      </c>
      <c r="B4137" s="7" t="str">
        <f>VLOOKUP(J4137,'Matching-Tabelle'!$A$1:$B$66,2,FALSE)</f>
        <v>WPI CTB</v>
      </c>
      <c r="C4137" s="7" t="str">
        <f>IF(VLOOKUP(J4137,'Matching-Tabelle'!$A$1:$CB$66,3,FALSE)=0,"",VLOOKUP(J4137,'Matching-Tabelle'!$A$1:$CB$66,3,FALSE))</f>
        <v/>
      </c>
      <c r="D4137" s="7">
        <v>2.12</v>
      </c>
      <c r="E4137" s="7" t="s">
        <v>3648</v>
      </c>
      <c r="F4137" s="8">
        <v>42640</v>
      </c>
      <c r="G4137" t="s">
        <v>5099</v>
      </c>
      <c r="H4137" t="s">
        <v>3260</v>
      </c>
      <c r="I4137" t="s">
        <v>3261</v>
      </c>
      <c r="J4137">
        <v>932</v>
      </c>
      <c r="K4137" t="s">
        <v>124</v>
      </c>
      <c r="L4137" t="s">
        <v>125</v>
      </c>
      <c r="M4137">
        <v>990001</v>
      </c>
      <c r="N4137" t="s">
        <v>51</v>
      </c>
      <c r="O4137">
        <v>2.12</v>
      </c>
      <c r="Q4137">
        <v>2.12</v>
      </c>
      <c r="S4137" t="s">
        <v>3648</v>
      </c>
      <c r="AE4137">
        <v>12</v>
      </c>
      <c r="AF4137">
        <v>7.6</v>
      </c>
      <c r="AG4137">
        <v>5</v>
      </c>
      <c r="AH4137" t="s">
        <v>53</v>
      </c>
      <c r="AI4137" t="s">
        <v>54</v>
      </c>
      <c r="AJ4137">
        <v>2</v>
      </c>
      <c r="AK4137">
        <v>1</v>
      </c>
      <c r="AL4137">
        <v>1</v>
      </c>
      <c r="AM4137" t="s">
        <v>55</v>
      </c>
      <c r="AN4137" t="s">
        <v>56</v>
      </c>
      <c r="AP4137">
        <v>1</v>
      </c>
      <c r="AQ4137" t="s">
        <v>57</v>
      </c>
      <c r="AR4137">
        <v>0</v>
      </c>
      <c r="AW4137" t="s">
        <v>58</v>
      </c>
      <c r="AX4137">
        <v>0</v>
      </c>
      <c r="AY4137">
        <v>2</v>
      </c>
      <c r="AZ4137">
        <v>2.12</v>
      </c>
      <c r="BA4137">
        <v>2.12</v>
      </c>
      <c r="BB4137" t="s">
        <v>59</v>
      </c>
    </row>
    <row r="4138" spans="1:54" x14ac:dyDescent="0.2">
      <c r="A4138" s="7" t="str">
        <f>VLOOKUP(G4138,'Matching-Tabelle'!$A$76:$B$80,2,FALSE)</f>
        <v>ralph.straehl@tkb.ch</v>
      </c>
      <c r="B4138" s="7" t="str">
        <f>VLOOKUP(J4138,'Matching-Tabelle'!$A$1:$B$66,2,FALSE)</f>
        <v>WPI RTB</v>
      </c>
      <c r="C4138" s="7" t="str">
        <f>IF(VLOOKUP(J4138,'Matching-Tabelle'!$A$1:$CB$66,3,FALSE)=0,"",VLOOKUP(J4138,'Matching-Tabelle'!$A$1:$CB$66,3,FALSE))</f>
        <v/>
      </c>
      <c r="D4138" s="7">
        <v>1.35</v>
      </c>
      <c r="E4138" s="7" t="s">
        <v>3649</v>
      </c>
      <c r="F4138" s="8">
        <v>42640</v>
      </c>
      <c r="G4138" t="s">
        <v>5099</v>
      </c>
      <c r="H4138" t="s">
        <v>3260</v>
      </c>
      <c r="I4138" t="s">
        <v>3261</v>
      </c>
      <c r="J4138">
        <v>32</v>
      </c>
      <c r="K4138" t="s">
        <v>1199</v>
      </c>
      <c r="L4138" t="s">
        <v>1200</v>
      </c>
      <c r="M4138">
        <v>990001</v>
      </c>
      <c r="N4138" t="s">
        <v>51</v>
      </c>
      <c r="O4138">
        <v>1.35</v>
      </c>
      <c r="Q4138">
        <v>1.35</v>
      </c>
      <c r="S4138" t="s">
        <v>3649</v>
      </c>
      <c r="AE4138">
        <v>12</v>
      </c>
      <c r="AF4138">
        <v>7.6</v>
      </c>
      <c r="AG4138">
        <v>5</v>
      </c>
      <c r="AH4138" t="s">
        <v>53</v>
      </c>
      <c r="AI4138" t="s">
        <v>54</v>
      </c>
      <c r="AJ4138">
        <v>2</v>
      </c>
      <c r="AK4138">
        <v>1</v>
      </c>
      <c r="AL4138">
        <v>1</v>
      </c>
      <c r="AM4138" t="s">
        <v>55</v>
      </c>
      <c r="AN4138" t="s">
        <v>56</v>
      </c>
      <c r="AP4138">
        <v>1</v>
      </c>
      <c r="AQ4138" t="s">
        <v>57</v>
      </c>
      <c r="AR4138">
        <v>0</v>
      </c>
      <c r="AW4138" t="s">
        <v>58</v>
      </c>
      <c r="AX4138">
        <v>0</v>
      </c>
      <c r="AY4138">
        <v>2</v>
      </c>
      <c r="AZ4138">
        <v>1.35</v>
      </c>
      <c r="BA4138">
        <v>1.35</v>
      </c>
      <c r="BB4138" t="s">
        <v>59</v>
      </c>
    </row>
    <row r="4139" spans="1:54" x14ac:dyDescent="0.2">
      <c r="A4139" s="7" t="str">
        <f>VLOOKUP(G4139,'Matching-Tabelle'!$A$76:$B$80,2,FALSE)</f>
        <v>ralph.straehl@tkb.ch</v>
      </c>
      <c r="B4139" s="7" t="str">
        <f>VLOOKUP(J4139,'Matching-Tabelle'!$A$1:$B$66,2,FALSE)</f>
        <v>WPI RTB</v>
      </c>
      <c r="C4139" s="7" t="str">
        <f>IF(VLOOKUP(J4139,'Matching-Tabelle'!$A$1:$CB$66,3,FALSE)=0,"",VLOOKUP(J4139,'Matching-Tabelle'!$A$1:$CB$66,3,FALSE))</f>
        <v/>
      </c>
      <c r="D4139" s="7">
        <v>0.85</v>
      </c>
      <c r="E4139" s="7" t="s">
        <v>3650</v>
      </c>
      <c r="F4139" s="8">
        <v>42640</v>
      </c>
      <c r="G4139" t="s">
        <v>5099</v>
      </c>
      <c r="H4139" t="s">
        <v>3260</v>
      </c>
      <c r="I4139" t="s">
        <v>3261</v>
      </c>
      <c r="J4139">
        <v>20</v>
      </c>
      <c r="K4139" t="s">
        <v>95</v>
      </c>
      <c r="L4139" t="s">
        <v>96</v>
      </c>
      <c r="M4139">
        <v>990001</v>
      </c>
      <c r="N4139" t="s">
        <v>51</v>
      </c>
      <c r="O4139">
        <v>0.85</v>
      </c>
      <c r="Q4139">
        <v>0.85</v>
      </c>
      <c r="S4139" t="s">
        <v>3650</v>
      </c>
      <c r="AE4139">
        <v>12</v>
      </c>
      <c r="AF4139">
        <v>7.6</v>
      </c>
      <c r="AG4139">
        <v>5</v>
      </c>
      <c r="AH4139" t="s">
        <v>53</v>
      </c>
      <c r="AI4139" t="s">
        <v>54</v>
      </c>
      <c r="AJ4139">
        <v>2</v>
      </c>
      <c r="AK4139">
        <v>1</v>
      </c>
      <c r="AL4139">
        <v>1</v>
      </c>
      <c r="AM4139" t="s">
        <v>55</v>
      </c>
      <c r="AN4139" t="s">
        <v>56</v>
      </c>
      <c r="AP4139">
        <v>1</v>
      </c>
      <c r="AQ4139" t="s">
        <v>57</v>
      </c>
      <c r="AR4139">
        <v>0</v>
      </c>
      <c r="AW4139" t="s">
        <v>58</v>
      </c>
      <c r="AX4139">
        <v>0</v>
      </c>
      <c r="AY4139">
        <v>2</v>
      </c>
      <c r="AZ4139">
        <v>0.85</v>
      </c>
      <c r="BA4139">
        <v>0.85</v>
      </c>
      <c r="BB4139" t="s">
        <v>59</v>
      </c>
    </row>
    <row r="4140" spans="1:54" x14ac:dyDescent="0.2">
      <c r="A4140" s="7" t="str">
        <f>VLOOKUP(G4140,'Matching-Tabelle'!$A$76:$B$80,2,FALSE)</f>
        <v>ralph.straehl@tkb.ch</v>
      </c>
      <c r="B4140" s="7" t="str">
        <f>VLOOKUP(J4140,'Matching-Tabelle'!$A$1:$B$66,2,FALSE)</f>
        <v>WPI CTB</v>
      </c>
      <c r="C4140" s="7" t="str">
        <f>IF(VLOOKUP(J4140,'Matching-Tabelle'!$A$1:$CB$66,3,FALSE)=0,"",VLOOKUP(J4140,'Matching-Tabelle'!$A$1:$CB$66,3,FALSE))</f>
        <v/>
      </c>
      <c r="D4140" s="7">
        <v>4.0199999999999996</v>
      </c>
      <c r="E4140" s="7" t="s">
        <v>3651</v>
      </c>
      <c r="F4140" s="8">
        <v>42640</v>
      </c>
      <c r="G4140" t="s">
        <v>5099</v>
      </c>
      <c r="H4140" t="s">
        <v>3260</v>
      </c>
      <c r="I4140" t="s">
        <v>3261</v>
      </c>
      <c r="J4140">
        <v>925</v>
      </c>
      <c r="K4140" t="s">
        <v>49</v>
      </c>
      <c r="L4140" t="s">
        <v>50</v>
      </c>
      <c r="M4140">
        <v>990001</v>
      </c>
      <c r="N4140" t="s">
        <v>51</v>
      </c>
      <c r="O4140">
        <v>4.0199999999999996</v>
      </c>
      <c r="Q4140">
        <v>4.0199999999999996</v>
      </c>
      <c r="S4140" t="s">
        <v>3651</v>
      </c>
      <c r="AE4140">
        <v>12</v>
      </c>
      <c r="AF4140">
        <v>7.6</v>
      </c>
      <c r="AG4140">
        <v>5</v>
      </c>
      <c r="AH4140" t="s">
        <v>53</v>
      </c>
      <c r="AI4140" t="s">
        <v>54</v>
      </c>
      <c r="AJ4140">
        <v>2</v>
      </c>
      <c r="AK4140">
        <v>1</v>
      </c>
      <c r="AL4140">
        <v>1</v>
      </c>
      <c r="AM4140" t="s">
        <v>55</v>
      </c>
      <c r="AN4140" t="s">
        <v>56</v>
      </c>
      <c r="AP4140">
        <v>1</v>
      </c>
      <c r="AQ4140" t="s">
        <v>57</v>
      </c>
      <c r="AR4140">
        <v>0</v>
      </c>
      <c r="AW4140" t="s">
        <v>58</v>
      </c>
      <c r="AX4140">
        <v>0</v>
      </c>
      <c r="AY4140">
        <v>2</v>
      </c>
      <c r="AZ4140">
        <v>4.0199999999999996</v>
      </c>
      <c r="BA4140">
        <v>4.0199999999999996</v>
      </c>
      <c r="BB4140" t="s">
        <v>59</v>
      </c>
    </row>
    <row r="4141" spans="1:54" x14ac:dyDescent="0.2">
      <c r="A4141" s="7" t="str">
        <f>VLOOKUP(G4141,'Matching-Tabelle'!$A$76:$B$80,2,FALSE)</f>
        <v>ralph.straehl@tkb.ch</v>
      </c>
      <c r="B4141" s="7" t="str">
        <f>VLOOKUP(J4141,'Matching-Tabelle'!$A$1:$B$66,2,FALSE)</f>
        <v>WPI RTB</v>
      </c>
      <c r="C4141" s="7" t="str">
        <f>IF(VLOOKUP(J4141,'Matching-Tabelle'!$A$1:$CB$66,3,FALSE)=0,"",VLOOKUP(J4141,'Matching-Tabelle'!$A$1:$CB$66,3,FALSE))</f>
        <v/>
      </c>
      <c r="D4141" s="7">
        <v>0.35</v>
      </c>
      <c r="E4141" s="7" t="s">
        <v>3267</v>
      </c>
      <c r="F4141" s="8">
        <v>42641</v>
      </c>
      <c r="G4141" t="s">
        <v>5099</v>
      </c>
      <c r="H4141" t="s">
        <v>3260</v>
      </c>
      <c r="I4141" t="s">
        <v>3261</v>
      </c>
      <c r="J4141">
        <v>20</v>
      </c>
      <c r="K4141" t="s">
        <v>95</v>
      </c>
      <c r="L4141" t="s">
        <v>96</v>
      </c>
      <c r="M4141">
        <v>990001</v>
      </c>
      <c r="N4141" t="s">
        <v>51</v>
      </c>
      <c r="O4141">
        <v>0.35</v>
      </c>
      <c r="Q4141">
        <v>0.35</v>
      </c>
      <c r="S4141" t="s">
        <v>3267</v>
      </c>
      <c r="AE4141">
        <v>12</v>
      </c>
      <c r="AF4141">
        <v>7.6</v>
      </c>
      <c r="AG4141">
        <v>5</v>
      </c>
      <c r="AH4141" t="s">
        <v>53</v>
      </c>
      <c r="AI4141" t="s">
        <v>54</v>
      </c>
      <c r="AJ4141">
        <v>2</v>
      </c>
      <c r="AK4141">
        <v>1</v>
      </c>
      <c r="AL4141">
        <v>1</v>
      </c>
      <c r="AM4141" t="s">
        <v>55</v>
      </c>
      <c r="AN4141" t="s">
        <v>56</v>
      </c>
      <c r="AP4141">
        <v>1</v>
      </c>
      <c r="AQ4141" t="s">
        <v>57</v>
      </c>
      <c r="AR4141">
        <v>0</v>
      </c>
      <c r="AW4141" t="s">
        <v>58</v>
      </c>
      <c r="AX4141">
        <v>0</v>
      </c>
      <c r="AY4141">
        <v>2</v>
      </c>
      <c r="AZ4141">
        <v>0.35</v>
      </c>
      <c r="BA4141">
        <v>0.35</v>
      </c>
      <c r="BB4141" t="s">
        <v>59</v>
      </c>
    </row>
    <row r="4142" spans="1:54" x14ac:dyDescent="0.2">
      <c r="A4142" s="7" t="str">
        <f>VLOOKUP(G4142,'Matching-Tabelle'!$A$76:$B$80,2,FALSE)</f>
        <v>ralph.straehl@tkb.ch</v>
      </c>
      <c r="B4142" s="7" t="str">
        <f>VLOOKUP(J4142,'Matching-Tabelle'!$A$1:$B$66,2,FALSE)</f>
        <v>Proj HR SYS</v>
      </c>
      <c r="C4142" s="7" t="str">
        <f>IF(VLOOKUP(J4142,'Matching-Tabelle'!$A$1:$CB$66,3,FALSE)=0,"",VLOOKUP(J4142,'Matching-Tabelle'!$A$1:$CB$66,3,FALSE))</f>
        <v/>
      </c>
      <c r="D4142" s="7">
        <v>7.65</v>
      </c>
      <c r="E4142" s="7" t="s">
        <v>3652</v>
      </c>
      <c r="F4142" s="8">
        <v>42641</v>
      </c>
      <c r="G4142" t="s">
        <v>5099</v>
      </c>
      <c r="H4142" t="s">
        <v>3260</v>
      </c>
      <c r="I4142" t="s">
        <v>3261</v>
      </c>
      <c r="J4142">
        <v>2000232</v>
      </c>
      <c r="K4142" t="s">
        <v>60</v>
      </c>
      <c r="L4142" t="s">
        <v>61</v>
      </c>
      <c r="M4142">
        <v>990001</v>
      </c>
      <c r="N4142" t="s">
        <v>51</v>
      </c>
      <c r="O4142">
        <v>7.65</v>
      </c>
      <c r="Q4142">
        <v>7.65</v>
      </c>
      <c r="S4142" t="s">
        <v>3652</v>
      </c>
      <c r="AE4142">
        <v>12</v>
      </c>
      <c r="AF4142">
        <v>7.6</v>
      </c>
      <c r="AG4142">
        <v>5</v>
      </c>
      <c r="AH4142" t="s">
        <v>53</v>
      </c>
      <c r="AI4142" t="s">
        <v>54</v>
      </c>
      <c r="AJ4142">
        <v>2</v>
      </c>
      <c r="AK4142">
        <v>1</v>
      </c>
      <c r="AL4142">
        <v>1</v>
      </c>
      <c r="AM4142" t="s">
        <v>55</v>
      </c>
      <c r="AN4142" t="s">
        <v>56</v>
      </c>
      <c r="AP4142">
        <v>1</v>
      </c>
      <c r="AQ4142" t="s">
        <v>57</v>
      </c>
      <c r="AR4142">
        <v>0</v>
      </c>
      <c r="AW4142" t="s">
        <v>58</v>
      </c>
      <c r="AX4142">
        <v>0</v>
      </c>
      <c r="AY4142">
        <v>2</v>
      </c>
      <c r="AZ4142">
        <v>7.65</v>
      </c>
      <c r="BA4142">
        <v>7.65</v>
      </c>
      <c r="BB4142" t="s">
        <v>59</v>
      </c>
    </row>
    <row r="4143" spans="1:54" x14ac:dyDescent="0.2">
      <c r="A4143" s="7" t="str">
        <f>VLOOKUP(G4143,'Matching-Tabelle'!$A$76:$B$80,2,FALSE)</f>
        <v>ralph.straehl@tkb.ch</v>
      </c>
      <c r="B4143" s="7" t="str">
        <f>VLOOKUP(J4143,'Matching-Tabelle'!$A$1:$B$66,2,FALSE)</f>
        <v>WPI RTB</v>
      </c>
      <c r="C4143" s="7" t="str">
        <f>IF(VLOOKUP(J4143,'Matching-Tabelle'!$A$1:$CB$66,3,FALSE)=0,"",VLOOKUP(J4143,'Matching-Tabelle'!$A$1:$CB$66,3,FALSE))</f>
        <v/>
      </c>
      <c r="D4143" s="7">
        <v>1.79</v>
      </c>
      <c r="E4143" s="7" t="s">
        <v>3653</v>
      </c>
      <c r="F4143" s="8">
        <v>42641</v>
      </c>
      <c r="G4143" t="s">
        <v>5099</v>
      </c>
      <c r="H4143" t="s">
        <v>3260</v>
      </c>
      <c r="I4143" t="s">
        <v>3261</v>
      </c>
      <c r="J4143">
        <v>32</v>
      </c>
      <c r="K4143" t="s">
        <v>1199</v>
      </c>
      <c r="L4143" t="s">
        <v>1200</v>
      </c>
      <c r="M4143">
        <v>990001</v>
      </c>
      <c r="N4143" t="s">
        <v>51</v>
      </c>
      <c r="O4143">
        <v>1.79</v>
      </c>
      <c r="Q4143">
        <v>1.79</v>
      </c>
      <c r="S4143" t="s">
        <v>3653</v>
      </c>
      <c r="AE4143">
        <v>12</v>
      </c>
      <c r="AF4143">
        <v>7.6</v>
      </c>
      <c r="AG4143">
        <v>5</v>
      </c>
      <c r="AH4143" t="s">
        <v>53</v>
      </c>
      <c r="AI4143" t="s">
        <v>54</v>
      </c>
      <c r="AJ4143">
        <v>2</v>
      </c>
      <c r="AK4143">
        <v>1</v>
      </c>
      <c r="AL4143">
        <v>1</v>
      </c>
      <c r="AM4143" t="s">
        <v>55</v>
      </c>
      <c r="AN4143" t="s">
        <v>56</v>
      </c>
      <c r="AP4143">
        <v>1</v>
      </c>
      <c r="AQ4143" t="s">
        <v>57</v>
      </c>
      <c r="AR4143">
        <v>0</v>
      </c>
      <c r="AW4143" t="s">
        <v>58</v>
      </c>
      <c r="AX4143">
        <v>0</v>
      </c>
      <c r="AY4143">
        <v>2</v>
      </c>
      <c r="AZ4143">
        <v>1.79</v>
      </c>
      <c r="BA4143">
        <v>1.79</v>
      </c>
      <c r="BB4143" t="s">
        <v>59</v>
      </c>
    </row>
    <row r="4144" spans="1:54" x14ac:dyDescent="0.2">
      <c r="A4144" s="7" t="str">
        <f>VLOOKUP(G4144,'Matching-Tabelle'!$A$76:$B$80,2,FALSE)</f>
        <v>ralph.straehl@tkb.ch</v>
      </c>
      <c r="B4144" s="7" t="str">
        <f>VLOOKUP(J4144,'Matching-Tabelle'!$A$1:$B$66,2,FALSE)</f>
        <v>WPI RTB</v>
      </c>
      <c r="C4144" s="7" t="str">
        <f>IF(VLOOKUP(J4144,'Matching-Tabelle'!$A$1:$CB$66,3,FALSE)=0,"",VLOOKUP(J4144,'Matching-Tabelle'!$A$1:$CB$66,3,FALSE))</f>
        <v/>
      </c>
      <c r="D4144" s="7">
        <v>0.45</v>
      </c>
      <c r="E4144" s="7" t="s">
        <v>3267</v>
      </c>
      <c r="F4144" s="8">
        <v>42642</v>
      </c>
      <c r="G4144" t="s">
        <v>5099</v>
      </c>
      <c r="H4144" t="s">
        <v>3260</v>
      </c>
      <c r="I4144" t="s">
        <v>3261</v>
      </c>
      <c r="J4144">
        <v>24</v>
      </c>
      <c r="K4144" t="s">
        <v>73</v>
      </c>
      <c r="L4144" t="s">
        <v>74</v>
      </c>
      <c r="M4144">
        <v>990001</v>
      </c>
      <c r="N4144" t="s">
        <v>51</v>
      </c>
      <c r="O4144">
        <v>0.45</v>
      </c>
      <c r="Q4144">
        <v>0.45</v>
      </c>
      <c r="S4144" t="s">
        <v>3267</v>
      </c>
      <c r="AE4144">
        <v>12</v>
      </c>
      <c r="AF4144">
        <v>7.6</v>
      </c>
      <c r="AG4144">
        <v>5</v>
      </c>
      <c r="AH4144" t="s">
        <v>53</v>
      </c>
      <c r="AI4144" t="s">
        <v>54</v>
      </c>
      <c r="AJ4144">
        <v>2</v>
      </c>
      <c r="AK4144">
        <v>1</v>
      </c>
      <c r="AL4144">
        <v>1</v>
      </c>
      <c r="AM4144" t="s">
        <v>55</v>
      </c>
      <c r="AN4144" t="s">
        <v>56</v>
      </c>
      <c r="AP4144">
        <v>1</v>
      </c>
      <c r="AQ4144" t="s">
        <v>57</v>
      </c>
      <c r="AR4144">
        <v>0</v>
      </c>
      <c r="AW4144" t="s">
        <v>58</v>
      </c>
      <c r="AX4144">
        <v>0</v>
      </c>
      <c r="AY4144">
        <v>2</v>
      </c>
      <c r="AZ4144">
        <v>0.45</v>
      </c>
      <c r="BA4144">
        <v>0.45</v>
      </c>
      <c r="BB4144" t="s">
        <v>59</v>
      </c>
    </row>
    <row r="4145" spans="1:54" x14ac:dyDescent="0.2">
      <c r="A4145" s="7" t="str">
        <f>VLOOKUP(G4145,'Matching-Tabelle'!$A$76:$B$80,2,FALSE)</f>
        <v>ralph.straehl@tkb.ch</v>
      </c>
      <c r="B4145" s="7" t="str">
        <f>VLOOKUP(J4145,'Matching-Tabelle'!$A$1:$B$66,2,FALSE)</f>
        <v>WPI CTB</v>
      </c>
      <c r="C4145" s="7" t="str">
        <f>IF(VLOOKUP(J4145,'Matching-Tabelle'!$A$1:$CB$66,3,FALSE)=0,"",VLOOKUP(J4145,'Matching-Tabelle'!$A$1:$CB$66,3,FALSE))</f>
        <v/>
      </c>
      <c r="D4145" s="7">
        <v>3.45</v>
      </c>
      <c r="E4145" s="7" t="s">
        <v>3654</v>
      </c>
      <c r="F4145" s="8">
        <v>42642</v>
      </c>
      <c r="G4145" t="s">
        <v>5099</v>
      </c>
      <c r="H4145" t="s">
        <v>3260</v>
      </c>
      <c r="I4145" t="s">
        <v>3261</v>
      </c>
      <c r="J4145">
        <v>932</v>
      </c>
      <c r="K4145" t="s">
        <v>124</v>
      </c>
      <c r="L4145" t="s">
        <v>125</v>
      </c>
      <c r="M4145">
        <v>990001</v>
      </c>
      <c r="N4145" t="s">
        <v>51</v>
      </c>
      <c r="O4145">
        <v>3.45</v>
      </c>
      <c r="Q4145">
        <v>3.45</v>
      </c>
      <c r="S4145" t="s">
        <v>3654</v>
      </c>
      <c r="AE4145">
        <v>12</v>
      </c>
      <c r="AF4145">
        <v>7.6</v>
      </c>
      <c r="AG4145">
        <v>5</v>
      </c>
      <c r="AH4145" t="s">
        <v>53</v>
      </c>
      <c r="AI4145" t="s">
        <v>54</v>
      </c>
      <c r="AJ4145">
        <v>2</v>
      </c>
      <c r="AK4145">
        <v>1</v>
      </c>
      <c r="AL4145">
        <v>1</v>
      </c>
      <c r="AM4145" t="s">
        <v>55</v>
      </c>
      <c r="AN4145" t="s">
        <v>56</v>
      </c>
      <c r="AP4145">
        <v>1</v>
      </c>
      <c r="AQ4145" t="s">
        <v>57</v>
      </c>
      <c r="AR4145">
        <v>0</v>
      </c>
      <c r="AW4145" t="s">
        <v>58</v>
      </c>
      <c r="AX4145">
        <v>0</v>
      </c>
      <c r="AY4145">
        <v>2</v>
      </c>
      <c r="AZ4145">
        <v>3.45</v>
      </c>
      <c r="BA4145">
        <v>3.45</v>
      </c>
      <c r="BB4145" t="s">
        <v>59</v>
      </c>
    </row>
    <row r="4146" spans="1:54" x14ac:dyDescent="0.2">
      <c r="A4146" s="7" t="str">
        <f>VLOOKUP(G4146,'Matching-Tabelle'!$A$76:$B$80,2,FALSE)</f>
        <v>ralph.straehl@tkb.ch</v>
      </c>
      <c r="B4146" s="7" t="str">
        <f>VLOOKUP(J4146,'Matching-Tabelle'!$A$1:$B$66,2,FALSE)</f>
        <v>WPI Führung</v>
      </c>
      <c r="C4146" s="7" t="str">
        <f>IF(VLOOKUP(J4146,'Matching-Tabelle'!$A$1:$CB$66,3,FALSE)=0,"",VLOOKUP(J4146,'Matching-Tabelle'!$A$1:$CB$66,3,FALSE))</f>
        <v/>
      </c>
      <c r="D4146" s="7">
        <v>0.85</v>
      </c>
      <c r="E4146" s="7" t="s">
        <v>874</v>
      </c>
      <c r="F4146" s="8">
        <v>42642</v>
      </c>
      <c r="G4146" t="s">
        <v>5099</v>
      </c>
      <c r="H4146" t="s">
        <v>3260</v>
      </c>
      <c r="I4146" t="s">
        <v>3261</v>
      </c>
      <c r="J4146">
        <v>26</v>
      </c>
      <c r="K4146" t="s">
        <v>130</v>
      </c>
      <c r="L4146" t="s">
        <v>131</v>
      </c>
      <c r="M4146">
        <v>990001</v>
      </c>
      <c r="N4146" t="s">
        <v>51</v>
      </c>
      <c r="O4146">
        <v>0.85</v>
      </c>
      <c r="Q4146">
        <v>0.85</v>
      </c>
      <c r="S4146" t="s">
        <v>874</v>
      </c>
      <c r="AE4146">
        <v>12</v>
      </c>
      <c r="AF4146">
        <v>7.6</v>
      </c>
      <c r="AG4146">
        <v>5</v>
      </c>
      <c r="AH4146" t="s">
        <v>53</v>
      </c>
      <c r="AI4146" t="s">
        <v>54</v>
      </c>
      <c r="AJ4146">
        <v>2</v>
      </c>
      <c r="AK4146">
        <v>1</v>
      </c>
      <c r="AL4146">
        <v>1</v>
      </c>
      <c r="AM4146" t="s">
        <v>55</v>
      </c>
      <c r="AN4146" t="s">
        <v>56</v>
      </c>
      <c r="AP4146">
        <v>1</v>
      </c>
      <c r="AQ4146" t="s">
        <v>57</v>
      </c>
      <c r="AR4146">
        <v>0</v>
      </c>
      <c r="AW4146" t="s">
        <v>58</v>
      </c>
      <c r="AX4146">
        <v>0</v>
      </c>
      <c r="AY4146">
        <v>2</v>
      </c>
      <c r="AZ4146">
        <v>0.85</v>
      </c>
      <c r="BA4146">
        <v>0.85</v>
      </c>
      <c r="BB4146" t="s">
        <v>59</v>
      </c>
    </row>
    <row r="4147" spans="1:54" x14ac:dyDescent="0.2">
      <c r="A4147" s="7" t="str">
        <f>VLOOKUP(G4147,'Matching-Tabelle'!$A$76:$B$80,2,FALSE)</f>
        <v>ralph.straehl@tkb.ch</v>
      </c>
      <c r="B4147" s="7" t="str">
        <f>VLOOKUP(J4147,'Matching-Tabelle'!$A$1:$B$66,2,FALSE)</f>
        <v>Proj Eval NePe</v>
      </c>
      <c r="C4147" s="7" t="str">
        <f>IF(VLOOKUP(J4147,'Matching-Tabelle'!$A$1:$CB$66,3,FALSE)=0,"",VLOOKUP(J4147,'Matching-Tabelle'!$A$1:$CB$66,3,FALSE))</f>
        <v>WPI Projekte</v>
      </c>
      <c r="D4147" s="7">
        <v>4.21</v>
      </c>
      <c r="E4147" s="7" t="s">
        <v>3655</v>
      </c>
      <c r="F4147" s="8">
        <v>42642</v>
      </c>
      <c r="G4147" t="s">
        <v>5099</v>
      </c>
      <c r="H4147" t="s">
        <v>3260</v>
      </c>
      <c r="I4147" t="s">
        <v>3261</v>
      </c>
      <c r="J4147">
        <v>225</v>
      </c>
      <c r="K4147" t="s">
        <v>172</v>
      </c>
      <c r="L4147" t="s">
        <v>173</v>
      </c>
      <c r="M4147">
        <v>990001</v>
      </c>
      <c r="N4147" t="s">
        <v>51</v>
      </c>
      <c r="O4147">
        <v>4.21</v>
      </c>
      <c r="Q4147">
        <v>4.21</v>
      </c>
      <c r="S4147" t="s">
        <v>3655</v>
      </c>
      <c r="AE4147">
        <v>12</v>
      </c>
      <c r="AF4147">
        <v>7.6</v>
      </c>
      <c r="AG4147">
        <v>5</v>
      </c>
      <c r="AH4147" t="s">
        <v>53</v>
      </c>
      <c r="AI4147" t="s">
        <v>54</v>
      </c>
      <c r="AJ4147">
        <v>2</v>
      </c>
      <c r="AK4147">
        <v>1</v>
      </c>
      <c r="AL4147">
        <v>1</v>
      </c>
      <c r="AM4147" t="s">
        <v>55</v>
      </c>
      <c r="AN4147" t="s">
        <v>56</v>
      </c>
      <c r="AP4147">
        <v>1</v>
      </c>
      <c r="AQ4147" t="s">
        <v>57</v>
      </c>
      <c r="AR4147">
        <v>0</v>
      </c>
      <c r="AW4147" t="s">
        <v>58</v>
      </c>
      <c r="AX4147">
        <v>0</v>
      </c>
      <c r="AY4147">
        <v>2</v>
      </c>
      <c r="AZ4147">
        <v>4.21</v>
      </c>
      <c r="BA4147">
        <v>4.21</v>
      </c>
      <c r="BB4147" t="s">
        <v>59</v>
      </c>
    </row>
    <row r="4148" spans="1:54" x14ac:dyDescent="0.2">
      <c r="A4148" s="7" t="str">
        <f>VLOOKUP(G4148,'Matching-Tabelle'!$A$76:$B$80,2,FALSE)</f>
        <v>ralph.straehl@tkb.ch</v>
      </c>
      <c r="B4148" s="7" t="str">
        <f>VLOOKUP(J4148,'Matching-Tabelle'!$A$1:$B$66,2,FALSE)</f>
        <v>WPI RTB</v>
      </c>
      <c r="C4148" s="7" t="str">
        <f>IF(VLOOKUP(J4148,'Matching-Tabelle'!$A$1:$CB$66,3,FALSE)=0,"",VLOOKUP(J4148,'Matching-Tabelle'!$A$1:$CB$66,3,FALSE))</f>
        <v/>
      </c>
      <c r="D4148" s="7">
        <v>0.75</v>
      </c>
      <c r="E4148" s="7" t="s">
        <v>3267</v>
      </c>
      <c r="F4148" s="8">
        <v>42643</v>
      </c>
      <c r="G4148" t="s">
        <v>5099</v>
      </c>
      <c r="H4148" t="s">
        <v>3260</v>
      </c>
      <c r="I4148" t="s">
        <v>3261</v>
      </c>
      <c r="J4148">
        <v>24</v>
      </c>
      <c r="K4148" t="s">
        <v>73</v>
      </c>
      <c r="L4148" t="s">
        <v>74</v>
      </c>
      <c r="M4148">
        <v>990001</v>
      </c>
      <c r="N4148" t="s">
        <v>51</v>
      </c>
      <c r="O4148">
        <v>0.75</v>
      </c>
      <c r="Q4148">
        <v>0.75</v>
      </c>
      <c r="S4148" t="s">
        <v>3267</v>
      </c>
      <c r="AE4148">
        <v>12</v>
      </c>
      <c r="AF4148">
        <v>7.6</v>
      </c>
      <c r="AG4148">
        <v>5</v>
      </c>
      <c r="AH4148" t="s">
        <v>53</v>
      </c>
      <c r="AI4148" t="s">
        <v>54</v>
      </c>
      <c r="AJ4148">
        <v>2</v>
      </c>
      <c r="AK4148">
        <v>1</v>
      </c>
      <c r="AL4148">
        <v>1</v>
      </c>
      <c r="AM4148" t="s">
        <v>55</v>
      </c>
      <c r="AN4148" t="s">
        <v>56</v>
      </c>
      <c r="AP4148">
        <v>1</v>
      </c>
      <c r="AQ4148" t="s">
        <v>57</v>
      </c>
      <c r="AR4148">
        <v>0</v>
      </c>
      <c r="AW4148" t="s">
        <v>58</v>
      </c>
      <c r="AX4148">
        <v>0</v>
      </c>
      <c r="AY4148">
        <v>2</v>
      </c>
      <c r="AZ4148">
        <v>0.75</v>
      </c>
      <c r="BA4148">
        <v>0.75</v>
      </c>
      <c r="BB4148" t="s">
        <v>59</v>
      </c>
    </row>
    <row r="4149" spans="1:54" x14ac:dyDescent="0.2">
      <c r="A4149" s="7" t="str">
        <f>VLOOKUP(G4149,'Matching-Tabelle'!$A$76:$B$80,2,FALSE)</f>
        <v>ralph.straehl@tkb.ch</v>
      </c>
      <c r="B4149" s="7" t="str">
        <f>VLOOKUP(J4149,'Matching-Tabelle'!$A$1:$B$66,2,FALSE)</f>
        <v>WPI CTB</v>
      </c>
      <c r="C4149" s="7" t="str">
        <f>IF(VLOOKUP(J4149,'Matching-Tabelle'!$A$1:$CB$66,3,FALSE)=0,"",VLOOKUP(J4149,'Matching-Tabelle'!$A$1:$CB$66,3,FALSE))</f>
        <v/>
      </c>
      <c r="D4149" s="7">
        <v>7.44</v>
      </c>
      <c r="E4149" s="7" t="s">
        <v>3656</v>
      </c>
      <c r="F4149" s="8">
        <v>42643</v>
      </c>
      <c r="G4149" t="s">
        <v>5099</v>
      </c>
      <c r="H4149" t="s">
        <v>3260</v>
      </c>
      <c r="I4149" t="s">
        <v>3261</v>
      </c>
      <c r="J4149">
        <v>932</v>
      </c>
      <c r="K4149" t="s">
        <v>124</v>
      </c>
      <c r="L4149" t="s">
        <v>125</v>
      </c>
      <c r="M4149">
        <v>990001</v>
      </c>
      <c r="N4149" t="s">
        <v>51</v>
      </c>
      <c r="O4149">
        <v>7.44</v>
      </c>
      <c r="Q4149">
        <v>7.44</v>
      </c>
      <c r="S4149" t="s">
        <v>3656</v>
      </c>
      <c r="AE4149">
        <v>12</v>
      </c>
      <c r="AF4149">
        <v>7.6</v>
      </c>
      <c r="AG4149">
        <v>5</v>
      </c>
      <c r="AH4149" t="s">
        <v>53</v>
      </c>
      <c r="AI4149" t="s">
        <v>54</v>
      </c>
      <c r="AJ4149">
        <v>2</v>
      </c>
      <c r="AK4149">
        <v>1</v>
      </c>
      <c r="AL4149">
        <v>1</v>
      </c>
      <c r="AM4149" t="s">
        <v>55</v>
      </c>
      <c r="AN4149" t="s">
        <v>56</v>
      </c>
      <c r="AP4149">
        <v>1</v>
      </c>
      <c r="AQ4149" t="s">
        <v>57</v>
      </c>
      <c r="AR4149">
        <v>0</v>
      </c>
      <c r="AW4149" t="s">
        <v>58</v>
      </c>
      <c r="AX4149">
        <v>0</v>
      </c>
      <c r="AY4149">
        <v>2</v>
      </c>
      <c r="AZ4149">
        <v>7.44</v>
      </c>
      <c r="BA4149">
        <v>7.44</v>
      </c>
      <c r="BB4149" t="s">
        <v>59</v>
      </c>
    </row>
    <row r="4150" spans="1:54" x14ac:dyDescent="0.2">
      <c r="A4150" s="7" t="str">
        <f>VLOOKUP(G4150,'Matching-Tabelle'!$A$76:$B$80,2,FALSE)</f>
        <v>ralph.straehl@tkb.ch</v>
      </c>
      <c r="B4150" s="7" t="str">
        <f>VLOOKUP(J4150,'Matching-Tabelle'!$A$1:$B$66,2,FALSE)</f>
        <v>WPI RTB</v>
      </c>
      <c r="C4150" s="7" t="str">
        <f>IF(VLOOKUP(J4150,'Matching-Tabelle'!$A$1:$CB$66,3,FALSE)=0,"",VLOOKUP(J4150,'Matching-Tabelle'!$A$1:$CB$66,3,FALSE))</f>
        <v/>
      </c>
      <c r="D4150" s="7">
        <v>10</v>
      </c>
      <c r="E4150" s="7" t="s">
        <v>3657</v>
      </c>
      <c r="F4150" s="8">
        <v>42643</v>
      </c>
      <c r="G4150" t="s">
        <v>5099</v>
      </c>
      <c r="H4150" t="s">
        <v>3260</v>
      </c>
      <c r="I4150" t="s">
        <v>3261</v>
      </c>
      <c r="J4150">
        <v>20</v>
      </c>
      <c r="K4150" t="s">
        <v>95</v>
      </c>
      <c r="L4150" t="s">
        <v>96</v>
      </c>
      <c r="M4150">
        <v>990001</v>
      </c>
      <c r="N4150" t="s">
        <v>51</v>
      </c>
      <c r="O4150">
        <v>10</v>
      </c>
      <c r="Q4150">
        <v>10</v>
      </c>
      <c r="S4150" t="s">
        <v>3657</v>
      </c>
      <c r="AE4150">
        <v>12</v>
      </c>
      <c r="AF4150">
        <v>7.6</v>
      </c>
      <c r="AG4150">
        <v>5</v>
      </c>
      <c r="AH4150" t="s">
        <v>53</v>
      </c>
      <c r="AI4150" t="s">
        <v>54</v>
      </c>
      <c r="AJ4150">
        <v>2</v>
      </c>
      <c r="AK4150">
        <v>1</v>
      </c>
      <c r="AL4150">
        <v>1</v>
      </c>
      <c r="AM4150" t="s">
        <v>55</v>
      </c>
      <c r="AN4150" t="s">
        <v>56</v>
      </c>
      <c r="AP4150">
        <v>1</v>
      </c>
      <c r="AQ4150" t="s">
        <v>57</v>
      </c>
      <c r="AR4150">
        <v>0</v>
      </c>
      <c r="AW4150" t="s">
        <v>58</v>
      </c>
      <c r="AX4150">
        <v>0</v>
      </c>
      <c r="AY4150">
        <v>2</v>
      </c>
      <c r="AZ4150">
        <v>10</v>
      </c>
      <c r="BA4150">
        <v>10</v>
      </c>
      <c r="BB4150" t="s">
        <v>59</v>
      </c>
    </row>
    <row r="4151" spans="1:54" x14ac:dyDescent="0.2">
      <c r="A4151" s="7" t="str">
        <f>VLOOKUP(G4151,'Matching-Tabelle'!$A$76:$B$80,2,FALSE)</f>
        <v>ralph.straehl@tkb.ch</v>
      </c>
      <c r="B4151" s="7" t="str">
        <f>VLOOKUP(J4151,'Matching-Tabelle'!$A$1:$B$66,2,FALSE)</f>
        <v>WPI RTB</v>
      </c>
      <c r="C4151" s="7" t="str">
        <f>IF(VLOOKUP(J4151,'Matching-Tabelle'!$A$1:$CB$66,3,FALSE)=0,"",VLOOKUP(J4151,'Matching-Tabelle'!$A$1:$CB$66,3,FALSE))</f>
        <v/>
      </c>
      <c r="D4151" s="7">
        <v>0.75</v>
      </c>
      <c r="E4151" s="7" t="s">
        <v>3267</v>
      </c>
      <c r="F4151" s="8">
        <v>42646</v>
      </c>
      <c r="G4151" t="s">
        <v>5099</v>
      </c>
      <c r="H4151" t="s">
        <v>3260</v>
      </c>
      <c r="I4151" t="s">
        <v>3261</v>
      </c>
      <c r="J4151">
        <v>24</v>
      </c>
      <c r="K4151" t="s">
        <v>73</v>
      </c>
      <c r="L4151" t="s">
        <v>74</v>
      </c>
      <c r="M4151">
        <v>990001</v>
      </c>
      <c r="N4151" t="s">
        <v>51</v>
      </c>
      <c r="O4151">
        <v>0.75</v>
      </c>
      <c r="Q4151">
        <v>0.75</v>
      </c>
      <c r="S4151" t="s">
        <v>3267</v>
      </c>
      <c r="AE4151">
        <v>12</v>
      </c>
      <c r="AF4151">
        <v>7.6</v>
      </c>
      <c r="AG4151">
        <v>5</v>
      </c>
      <c r="AH4151" t="s">
        <v>53</v>
      </c>
      <c r="AI4151" t="s">
        <v>54</v>
      </c>
      <c r="AJ4151">
        <v>2</v>
      </c>
      <c r="AK4151">
        <v>1</v>
      </c>
      <c r="AL4151">
        <v>1</v>
      </c>
      <c r="AM4151" t="s">
        <v>55</v>
      </c>
      <c r="AN4151" t="s">
        <v>56</v>
      </c>
      <c r="AP4151">
        <v>1</v>
      </c>
      <c r="AQ4151" t="s">
        <v>57</v>
      </c>
      <c r="AR4151">
        <v>0</v>
      </c>
      <c r="AW4151" t="s">
        <v>58</v>
      </c>
      <c r="AX4151">
        <v>0</v>
      </c>
      <c r="AY4151">
        <v>2</v>
      </c>
      <c r="AZ4151">
        <v>0.75</v>
      </c>
      <c r="BA4151">
        <v>0.75</v>
      </c>
      <c r="BB4151" t="s">
        <v>59</v>
      </c>
    </row>
    <row r="4152" spans="1:54" x14ac:dyDescent="0.2">
      <c r="A4152" s="7" t="str">
        <f>VLOOKUP(G4152,'Matching-Tabelle'!$A$76:$B$80,2,FALSE)</f>
        <v>ralph.straehl@tkb.ch</v>
      </c>
      <c r="B4152" s="7" t="str">
        <f>VLOOKUP(J4152,'Matching-Tabelle'!$A$1:$B$66,2,FALSE)</f>
        <v>WPI RTB</v>
      </c>
      <c r="C4152" s="7" t="str">
        <f>IF(VLOOKUP(J4152,'Matching-Tabelle'!$A$1:$CB$66,3,FALSE)=0,"",VLOOKUP(J4152,'Matching-Tabelle'!$A$1:$CB$66,3,FALSE))</f>
        <v/>
      </c>
      <c r="D4152" s="7">
        <v>1.52</v>
      </c>
      <c r="E4152" s="7" t="s">
        <v>646</v>
      </c>
      <c r="F4152" s="8">
        <v>42646</v>
      </c>
      <c r="G4152" t="s">
        <v>5099</v>
      </c>
      <c r="H4152" t="s">
        <v>3260</v>
      </c>
      <c r="I4152" t="s">
        <v>3261</v>
      </c>
      <c r="J4152">
        <v>21</v>
      </c>
      <c r="K4152" t="s">
        <v>117</v>
      </c>
      <c r="L4152" t="s">
        <v>118</v>
      </c>
      <c r="M4152">
        <v>990001</v>
      </c>
      <c r="N4152" t="s">
        <v>51</v>
      </c>
      <c r="O4152">
        <v>1.52</v>
      </c>
      <c r="Q4152">
        <v>1.52</v>
      </c>
      <c r="S4152" t="s">
        <v>646</v>
      </c>
      <c r="AE4152">
        <v>12</v>
      </c>
      <c r="AF4152">
        <v>7.6</v>
      </c>
      <c r="AG4152">
        <v>5</v>
      </c>
      <c r="AH4152" t="s">
        <v>53</v>
      </c>
      <c r="AI4152" t="s">
        <v>54</v>
      </c>
      <c r="AJ4152">
        <v>2</v>
      </c>
      <c r="AK4152">
        <v>1</v>
      </c>
      <c r="AL4152">
        <v>1</v>
      </c>
      <c r="AM4152" t="s">
        <v>55</v>
      </c>
      <c r="AN4152" t="s">
        <v>56</v>
      </c>
      <c r="AP4152">
        <v>1</v>
      </c>
      <c r="AQ4152" t="s">
        <v>57</v>
      </c>
      <c r="AR4152">
        <v>0</v>
      </c>
      <c r="AW4152" t="s">
        <v>58</v>
      </c>
      <c r="AX4152">
        <v>0</v>
      </c>
      <c r="AY4152">
        <v>2</v>
      </c>
      <c r="AZ4152">
        <v>1.52</v>
      </c>
      <c r="BA4152">
        <v>1.52</v>
      </c>
      <c r="BB4152" t="s">
        <v>59</v>
      </c>
    </row>
    <row r="4153" spans="1:54" x14ac:dyDescent="0.2">
      <c r="A4153" s="7" t="str">
        <f>VLOOKUP(G4153,'Matching-Tabelle'!$A$76:$B$80,2,FALSE)</f>
        <v>ralph.straehl@tkb.ch</v>
      </c>
      <c r="B4153" s="7" t="str">
        <f>VLOOKUP(J4153,'Matching-Tabelle'!$A$1:$B$66,2,FALSE)</f>
        <v>Proj Optima</v>
      </c>
      <c r="C4153" s="7" t="str">
        <f>IF(VLOOKUP(J4153,'Matching-Tabelle'!$A$1:$CB$66,3,FALSE)=0,"",VLOOKUP(J4153,'Matching-Tabelle'!$A$1:$CB$66,3,FALSE))</f>
        <v/>
      </c>
      <c r="D4153" s="7">
        <v>7.46</v>
      </c>
      <c r="E4153" s="7" t="s">
        <v>3658</v>
      </c>
      <c r="F4153" s="8">
        <v>42646</v>
      </c>
      <c r="G4153" t="s">
        <v>5099</v>
      </c>
      <c r="H4153" t="s">
        <v>3260</v>
      </c>
      <c r="I4153" t="s">
        <v>3261</v>
      </c>
      <c r="J4153">
        <v>211</v>
      </c>
      <c r="K4153" t="s">
        <v>79</v>
      </c>
      <c r="L4153" t="s">
        <v>80</v>
      </c>
      <c r="M4153">
        <v>990001</v>
      </c>
      <c r="N4153" t="s">
        <v>51</v>
      </c>
      <c r="O4153">
        <v>7.46</v>
      </c>
      <c r="Q4153">
        <v>7.46</v>
      </c>
      <c r="S4153" t="s">
        <v>3658</v>
      </c>
      <c r="AE4153">
        <v>12</v>
      </c>
      <c r="AF4153">
        <v>7.6</v>
      </c>
      <c r="AG4153">
        <v>5</v>
      </c>
      <c r="AH4153" t="s">
        <v>53</v>
      </c>
      <c r="AI4153" t="s">
        <v>54</v>
      </c>
      <c r="AJ4153">
        <v>2</v>
      </c>
      <c r="AK4153">
        <v>1</v>
      </c>
      <c r="AL4153">
        <v>1</v>
      </c>
      <c r="AM4153" t="s">
        <v>55</v>
      </c>
      <c r="AN4153" t="s">
        <v>56</v>
      </c>
      <c r="AP4153">
        <v>1</v>
      </c>
      <c r="AQ4153" t="s">
        <v>57</v>
      </c>
      <c r="AR4153">
        <v>0</v>
      </c>
      <c r="AW4153" t="s">
        <v>58</v>
      </c>
      <c r="AX4153">
        <v>0</v>
      </c>
      <c r="AY4153">
        <v>2</v>
      </c>
      <c r="AZ4153">
        <v>7.46</v>
      </c>
      <c r="BA4153">
        <v>7.46</v>
      </c>
      <c r="BB4153" t="s">
        <v>59</v>
      </c>
    </row>
    <row r="4154" spans="1:54" x14ac:dyDescent="0.2">
      <c r="A4154" s="7" t="str">
        <f>VLOOKUP(G4154,'Matching-Tabelle'!$A$76:$B$80,2,FALSE)</f>
        <v>ralph.straehl@tkb.ch</v>
      </c>
      <c r="B4154" s="7" t="str">
        <f>VLOOKUP(J4154,'Matching-Tabelle'!$A$1:$B$66,2,FALSE)</f>
        <v>WPI RTB</v>
      </c>
      <c r="C4154" s="7" t="str">
        <f>IF(VLOOKUP(J4154,'Matching-Tabelle'!$A$1:$CB$66,3,FALSE)=0,"",VLOOKUP(J4154,'Matching-Tabelle'!$A$1:$CB$66,3,FALSE))</f>
        <v/>
      </c>
      <c r="D4154" s="7">
        <v>0.75</v>
      </c>
      <c r="E4154" s="7" t="s">
        <v>3267</v>
      </c>
      <c r="F4154" s="8">
        <v>42647</v>
      </c>
      <c r="G4154" t="s">
        <v>5099</v>
      </c>
      <c r="H4154" t="s">
        <v>3260</v>
      </c>
      <c r="I4154" t="s">
        <v>3261</v>
      </c>
      <c r="J4154">
        <v>24</v>
      </c>
      <c r="K4154" t="s">
        <v>73</v>
      </c>
      <c r="L4154" t="s">
        <v>74</v>
      </c>
      <c r="M4154">
        <v>990001</v>
      </c>
      <c r="N4154" t="s">
        <v>51</v>
      </c>
      <c r="O4154">
        <v>0.75</v>
      </c>
      <c r="Q4154">
        <v>0.75</v>
      </c>
      <c r="S4154" t="s">
        <v>3267</v>
      </c>
      <c r="AE4154">
        <v>12</v>
      </c>
      <c r="AF4154">
        <v>7.6</v>
      </c>
      <c r="AG4154">
        <v>5</v>
      </c>
      <c r="AH4154" t="s">
        <v>53</v>
      </c>
      <c r="AI4154" t="s">
        <v>54</v>
      </c>
      <c r="AJ4154">
        <v>2</v>
      </c>
      <c r="AK4154">
        <v>1</v>
      </c>
      <c r="AL4154">
        <v>1</v>
      </c>
      <c r="AM4154" t="s">
        <v>55</v>
      </c>
      <c r="AN4154" t="s">
        <v>56</v>
      </c>
      <c r="AP4154">
        <v>1</v>
      </c>
      <c r="AQ4154" t="s">
        <v>57</v>
      </c>
      <c r="AR4154">
        <v>0</v>
      </c>
      <c r="AW4154" t="s">
        <v>58</v>
      </c>
      <c r="AX4154">
        <v>0</v>
      </c>
      <c r="AY4154">
        <v>2</v>
      </c>
      <c r="AZ4154">
        <v>0.75</v>
      </c>
      <c r="BA4154">
        <v>0.75</v>
      </c>
      <c r="BB4154" t="s">
        <v>59</v>
      </c>
    </row>
    <row r="4155" spans="1:54" x14ac:dyDescent="0.2">
      <c r="A4155" s="7" t="str">
        <f>VLOOKUP(G4155,'Matching-Tabelle'!$A$76:$B$80,2,FALSE)</f>
        <v>ralph.straehl@tkb.ch</v>
      </c>
      <c r="B4155" s="7" t="str">
        <f>VLOOKUP(J4155,'Matching-Tabelle'!$A$1:$B$66,2,FALSE)</f>
        <v>Proj Optima</v>
      </c>
      <c r="C4155" s="7" t="str">
        <f>IF(VLOOKUP(J4155,'Matching-Tabelle'!$A$1:$CB$66,3,FALSE)=0,"",VLOOKUP(J4155,'Matching-Tabelle'!$A$1:$CB$66,3,FALSE))</f>
        <v/>
      </c>
      <c r="D4155" s="7">
        <v>8.98</v>
      </c>
      <c r="E4155" s="7" t="s">
        <v>3659</v>
      </c>
      <c r="F4155" s="8">
        <v>42647</v>
      </c>
      <c r="G4155" t="s">
        <v>5099</v>
      </c>
      <c r="H4155" t="s">
        <v>3260</v>
      </c>
      <c r="I4155" t="s">
        <v>3261</v>
      </c>
      <c r="J4155">
        <v>211</v>
      </c>
      <c r="K4155" t="s">
        <v>79</v>
      </c>
      <c r="L4155" t="s">
        <v>80</v>
      </c>
      <c r="M4155">
        <v>990001</v>
      </c>
      <c r="N4155" t="s">
        <v>51</v>
      </c>
      <c r="O4155">
        <v>8.98</v>
      </c>
      <c r="Q4155">
        <v>8.98</v>
      </c>
      <c r="S4155" t="s">
        <v>3659</v>
      </c>
      <c r="AE4155">
        <v>12</v>
      </c>
      <c r="AF4155">
        <v>7.6</v>
      </c>
      <c r="AG4155">
        <v>5</v>
      </c>
      <c r="AH4155" t="s">
        <v>53</v>
      </c>
      <c r="AI4155" t="s">
        <v>54</v>
      </c>
      <c r="AJ4155">
        <v>2</v>
      </c>
      <c r="AK4155">
        <v>1</v>
      </c>
      <c r="AL4155">
        <v>1</v>
      </c>
      <c r="AM4155" t="s">
        <v>55</v>
      </c>
      <c r="AN4155" t="s">
        <v>56</v>
      </c>
      <c r="AP4155">
        <v>1</v>
      </c>
      <c r="AQ4155" t="s">
        <v>57</v>
      </c>
      <c r="AR4155">
        <v>0</v>
      </c>
      <c r="AW4155" t="s">
        <v>58</v>
      </c>
      <c r="AX4155">
        <v>0</v>
      </c>
      <c r="AY4155">
        <v>2</v>
      </c>
      <c r="AZ4155">
        <v>8.98</v>
      </c>
      <c r="BA4155">
        <v>8.98</v>
      </c>
      <c r="BB4155" t="s">
        <v>59</v>
      </c>
    </row>
    <row r="4156" spans="1:54" x14ac:dyDescent="0.2">
      <c r="A4156" s="7" t="str">
        <f>VLOOKUP(G4156,'Matching-Tabelle'!$A$76:$B$80,2,FALSE)</f>
        <v>ralph.straehl@tkb.ch</v>
      </c>
      <c r="B4156" s="7" t="str">
        <f>VLOOKUP(J4156,'Matching-Tabelle'!$A$1:$B$66,2,FALSE)</f>
        <v>WPI RTB</v>
      </c>
      <c r="C4156" s="7" t="str">
        <f>IF(VLOOKUP(J4156,'Matching-Tabelle'!$A$1:$CB$66,3,FALSE)=0,"",VLOOKUP(J4156,'Matching-Tabelle'!$A$1:$CB$66,3,FALSE))</f>
        <v/>
      </c>
      <c r="D4156" s="7">
        <v>0.55000000000000004</v>
      </c>
      <c r="E4156" s="7" t="s">
        <v>3267</v>
      </c>
      <c r="F4156" s="8">
        <v>42648</v>
      </c>
      <c r="G4156" t="s">
        <v>5099</v>
      </c>
      <c r="H4156" t="s">
        <v>3260</v>
      </c>
      <c r="I4156" t="s">
        <v>3261</v>
      </c>
      <c r="J4156">
        <v>24</v>
      </c>
      <c r="K4156" t="s">
        <v>73</v>
      </c>
      <c r="L4156" t="s">
        <v>74</v>
      </c>
      <c r="M4156">
        <v>990001</v>
      </c>
      <c r="N4156" t="s">
        <v>51</v>
      </c>
      <c r="O4156">
        <v>0.55000000000000004</v>
      </c>
      <c r="Q4156">
        <v>0.55000000000000004</v>
      </c>
      <c r="S4156" t="s">
        <v>3267</v>
      </c>
      <c r="AE4156">
        <v>12</v>
      </c>
      <c r="AF4156">
        <v>7.6</v>
      </c>
      <c r="AG4156">
        <v>5</v>
      </c>
      <c r="AH4156" t="s">
        <v>53</v>
      </c>
      <c r="AI4156" t="s">
        <v>54</v>
      </c>
      <c r="AJ4156">
        <v>2</v>
      </c>
      <c r="AK4156">
        <v>1</v>
      </c>
      <c r="AL4156">
        <v>1</v>
      </c>
      <c r="AM4156" t="s">
        <v>55</v>
      </c>
      <c r="AN4156" t="s">
        <v>56</v>
      </c>
      <c r="AP4156">
        <v>1</v>
      </c>
      <c r="AQ4156" t="s">
        <v>57</v>
      </c>
      <c r="AR4156">
        <v>0</v>
      </c>
      <c r="AW4156" t="s">
        <v>58</v>
      </c>
      <c r="AX4156">
        <v>0</v>
      </c>
      <c r="AY4156">
        <v>2</v>
      </c>
      <c r="AZ4156">
        <v>0.55000000000000004</v>
      </c>
      <c r="BA4156">
        <v>0.55000000000000004</v>
      </c>
      <c r="BB4156" t="s">
        <v>59</v>
      </c>
    </row>
    <row r="4157" spans="1:54" x14ac:dyDescent="0.2">
      <c r="A4157" s="7" t="str">
        <f>VLOOKUP(G4157,'Matching-Tabelle'!$A$76:$B$80,2,FALSE)</f>
        <v>ralph.straehl@tkb.ch</v>
      </c>
      <c r="B4157" s="7" t="str">
        <f>VLOOKUP(J4157,'Matching-Tabelle'!$A$1:$B$66,2,FALSE)</f>
        <v>Proj Optima</v>
      </c>
      <c r="C4157" s="7" t="str">
        <f>IF(VLOOKUP(J4157,'Matching-Tabelle'!$A$1:$CB$66,3,FALSE)=0,"",VLOOKUP(J4157,'Matching-Tabelle'!$A$1:$CB$66,3,FALSE))</f>
        <v/>
      </c>
      <c r="D4157" s="7">
        <v>8.5500000000000007</v>
      </c>
      <c r="E4157" s="7" t="s">
        <v>3660</v>
      </c>
      <c r="F4157" s="8">
        <v>42648</v>
      </c>
      <c r="G4157" t="s">
        <v>5099</v>
      </c>
      <c r="H4157" t="s">
        <v>3260</v>
      </c>
      <c r="I4157" t="s">
        <v>3261</v>
      </c>
      <c r="J4157">
        <v>211</v>
      </c>
      <c r="K4157" t="s">
        <v>79</v>
      </c>
      <c r="L4157" t="s">
        <v>80</v>
      </c>
      <c r="M4157">
        <v>990001</v>
      </c>
      <c r="N4157" t="s">
        <v>51</v>
      </c>
      <c r="O4157">
        <v>8.5500000000000007</v>
      </c>
      <c r="Q4157">
        <v>8.5500000000000007</v>
      </c>
      <c r="S4157" t="s">
        <v>3660</v>
      </c>
      <c r="AE4157">
        <v>12</v>
      </c>
      <c r="AF4157">
        <v>7.6</v>
      </c>
      <c r="AG4157">
        <v>5</v>
      </c>
      <c r="AH4157" t="s">
        <v>53</v>
      </c>
      <c r="AI4157" t="s">
        <v>54</v>
      </c>
      <c r="AJ4157">
        <v>2</v>
      </c>
      <c r="AK4157">
        <v>1</v>
      </c>
      <c r="AL4157">
        <v>1</v>
      </c>
      <c r="AM4157" t="s">
        <v>55</v>
      </c>
      <c r="AN4157" t="s">
        <v>56</v>
      </c>
      <c r="AP4157">
        <v>1</v>
      </c>
      <c r="AQ4157" t="s">
        <v>57</v>
      </c>
      <c r="AR4157">
        <v>0</v>
      </c>
      <c r="AW4157" t="s">
        <v>58</v>
      </c>
      <c r="AX4157">
        <v>0</v>
      </c>
      <c r="AY4157">
        <v>2</v>
      </c>
      <c r="AZ4157">
        <v>8.5500000000000007</v>
      </c>
      <c r="BA4157">
        <v>8.5500000000000007</v>
      </c>
      <c r="BB4157" t="s">
        <v>59</v>
      </c>
    </row>
    <row r="4158" spans="1:54" x14ac:dyDescent="0.2">
      <c r="A4158" s="7" t="str">
        <f>VLOOKUP(G4158,'Matching-Tabelle'!$A$76:$B$80,2,FALSE)</f>
        <v>ralph.straehl@tkb.ch</v>
      </c>
      <c r="B4158" s="7" t="str">
        <f>VLOOKUP(J4158,'Matching-Tabelle'!$A$1:$B$66,2,FALSE)</f>
        <v>WPI RTB</v>
      </c>
      <c r="C4158" s="7" t="str">
        <f>IF(VLOOKUP(J4158,'Matching-Tabelle'!$A$1:$CB$66,3,FALSE)=0,"",VLOOKUP(J4158,'Matching-Tabelle'!$A$1:$CB$66,3,FALSE))</f>
        <v/>
      </c>
      <c r="D4158" s="7">
        <v>0.55000000000000004</v>
      </c>
      <c r="E4158" s="7" t="s">
        <v>3267</v>
      </c>
      <c r="F4158" s="8">
        <v>42649</v>
      </c>
      <c r="G4158" t="s">
        <v>5099</v>
      </c>
      <c r="H4158" t="s">
        <v>3260</v>
      </c>
      <c r="I4158" t="s">
        <v>3261</v>
      </c>
      <c r="J4158">
        <v>24</v>
      </c>
      <c r="K4158" t="s">
        <v>73</v>
      </c>
      <c r="L4158" t="s">
        <v>74</v>
      </c>
      <c r="M4158">
        <v>990001</v>
      </c>
      <c r="N4158" t="s">
        <v>51</v>
      </c>
      <c r="O4158">
        <v>0.55000000000000004</v>
      </c>
      <c r="Q4158">
        <v>0.55000000000000004</v>
      </c>
      <c r="S4158" t="s">
        <v>3267</v>
      </c>
      <c r="AE4158">
        <v>12</v>
      </c>
      <c r="AF4158">
        <v>7.6</v>
      </c>
      <c r="AG4158">
        <v>5</v>
      </c>
      <c r="AH4158" t="s">
        <v>53</v>
      </c>
      <c r="AI4158" t="s">
        <v>54</v>
      </c>
      <c r="AJ4158">
        <v>2</v>
      </c>
      <c r="AK4158">
        <v>1</v>
      </c>
      <c r="AL4158">
        <v>1</v>
      </c>
      <c r="AM4158" t="s">
        <v>55</v>
      </c>
      <c r="AN4158" t="s">
        <v>56</v>
      </c>
      <c r="AP4158">
        <v>1</v>
      </c>
      <c r="AQ4158" t="s">
        <v>57</v>
      </c>
      <c r="AR4158">
        <v>0</v>
      </c>
      <c r="AW4158" t="s">
        <v>58</v>
      </c>
      <c r="AX4158">
        <v>0</v>
      </c>
      <c r="AY4158">
        <v>2</v>
      </c>
      <c r="AZ4158">
        <v>0.55000000000000004</v>
      </c>
      <c r="BA4158">
        <v>0.55000000000000004</v>
      </c>
      <c r="BB4158" t="s">
        <v>59</v>
      </c>
    </row>
    <row r="4159" spans="1:54" x14ac:dyDescent="0.2">
      <c r="A4159" s="7" t="str">
        <f>VLOOKUP(G4159,'Matching-Tabelle'!$A$76:$B$80,2,FALSE)</f>
        <v>ralph.straehl@tkb.ch</v>
      </c>
      <c r="B4159" s="7" t="str">
        <f>VLOOKUP(J4159,'Matching-Tabelle'!$A$1:$B$66,2,FALSE)</f>
        <v>Proj Optima</v>
      </c>
      <c r="C4159" s="7" t="str">
        <f>IF(VLOOKUP(J4159,'Matching-Tabelle'!$A$1:$CB$66,3,FALSE)=0,"",VLOOKUP(J4159,'Matching-Tabelle'!$A$1:$CB$66,3,FALSE))</f>
        <v/>
      </c>
      <c r="D4159" s="7">
        <v>0.75</v>
      </c>
      <c r="E4159" s="7" t="s">
        <v>3661</v>
      </c>
      <c r="F4159" s="8">
        <v>42649</v>
      </c>
      <c r="G4159" t="s">
        <v>5099</v>
      </c>
      <c r="H4159" t="s">
        <v>3260</v>
      </c>
      <c r="I4159" t="s">
        <v>3261</v>
      </c>
      <c r="J4159">
        <v>211</v>
      </c>
      <c r="K4159" t="s">
        <v>79</v>
      </c>
      <c r="L4159" t="s">
        <v>80</v>
      </c>
      <c r="M4159">
        <v>990001</v>
      </c>
      <c r="N4159" t="s">
        <v>51</v>
      </c>
      <c r="O4159">
        <v>0.75</v>
      </c>
      <c r="Q4159">
        <v>0.75</v>
      </c>
      <c r="S4159" t="s">
        <v>3661</v>
      </c>
      <c r="AE4159">
        <v>12</v>
      </c>
      <c r="AF4159">
        <v>7.6</v>
      </c>
      <c r="AG4159">
        <v>5</v>
      </c>
      <c r="AH4159" t="s">
        <v>53</v>
      </c>
      <c r="AI4159" t="s">
        <v>54</v>
      </c>
      <c r="AJ4159">
        <v>2</v>
      </c>
      <c r="AK4159">
        <v>1</v>
      </c>
      <c r="AL4159">
        <v>1</v>
      </c>
      <c r="AM4159" t="s">
        <v>55</v>
      </c>
      <c r="AN4159" t="s">
        <v>56</v>
      </c>
      <c r="AP4159">
        <v>1</v>
      </c>
      <c r="AQ4159" t="s">
        <v>57</v>
      </c>
      <c r="AR4159">
        <v>0</v>
      </c>
      <c r="AW4159" t="s">
        <v>58</v>
      </c>
      <c r="AX4159">
        <v>0</v>
      </c>
      <c r="AY4159">
        <v>2</v>
      </c>
      <c r="AZ4159">
        <v>0.75</v>
      </c>
      <c r="BA4159">
        <v>0.75</v>
      </c>
      <c r="BB4159" t="s">
        <v>59</v>
      </c>
    </row>
    <row r="4160" spans="1:54" x14ac:dyDescent="0.2">
      <c r="A4160" s="7" t="str">
        <f>VLOOKUP(G4160,'Matching-Tabelle'!$A$76:$B$80,2,FALSE)</f>
        <v>ralph.straehl@tkb.ch</v>
      </c>
      <c r="B4160" s="7" t="str">
        <f>VLOOKUP(J4160,'Matching-Tabelle'!$A$1:$B$66,2,FALSE)</f>
        <v>WPI RTB</v>
      </c>
      <c r="C4160" s="7" t="str">
        <f>IF(VLOOKUP(J4160,'Matching-Tabelle'!$A$1:$CB$66,3,FALSE)=0,"",VLOOKUP(J4160,'Matching-Tabelle'!$A$1:$CB$66,3,FALSE))</f>
        <v/>
      </c>
      <c r="D4160" s="7">
        <v>2.21</v>
      </c>
      <c r="E4160" s="7" t="s">
        <v>3662</v>
      </c>
      <c r="F4160" s="8">
        <v>42649</v>
      </c>
      <c r="G4160" t="s">
        <v>5099</v>
      </c>
      <c r="H4160" t="s">
        <v>3260</v>
      </c>
      <c r="I4160" t="s">
        <v>3261</v>
      </c>
      <c r="J4160">
        <v>36</v>
      </c>
      <c r="K4160" t="s">
        <v>899</v>
      </c>
      <c r="L4160" t="s">
        <v>900</v>
      </c>
      <c r="M4160">
        <v>990001</v>
      </c>
      <c r="N4160" t="s">
        <v>51</v>
      </c>
      <c r="O4160">
        <v>2.21</v>
      </c>
      <c r="Q4160">
        <v>2.21</v>
      </c>
      <c r="S4160" t="s">
        <v>3662</v>
      </c>
      <c r="AE4160">
        <v>12</v>
      </c>
      <c r="AF4160">
        <v>7.6</v>
      </c>
      <c r="AG4160">
        <v>5</v>
      </c>
      <c r="AH4160" t="s">
        <v>53</v>
      </c>
      <c r="AI4160" t="s">
        <v>54</v>
      </c>
      <c r="AJ4160">
        <v>2</v>
      </c>
      <c r="AK4160">
        <v>1</v>
      </c>
      <c r="AL4160">
        <v>1</v>
      </c>
      <c r="AM4160" t="s">
        <v>55</v>
      </c>
      <c r="AN4160" t="s">
        <v>56</v>
      </c>
      <c r="AP4160">
        <v>1</v>
      </c>
      <c r="AQ4160" t="s">
        <v>57</v>
      </c>
      <c r="AR4160">
        <v>0</v>
      </c>
      <c r="AW4160" t="s">
        <v>58</v>
      </c>
      <c r="AX4160">
        <v>0</v>
      </c>
      <c r="AY4160">
        <v>2</v>
      </c>
      <c r="AZ4160">
        <v>2.21</v>
      </c>
      <c r="BA4160">
        <v>2.21</v>
      </c>
      <c r="BB4160" t="s">
        <v>59</v>
      </c>
    </row>
    <row r="4161" spans="1:54" x14ac:dyDescent="0.2">
      <c r="A4161" s="7" t="str">
        <f>VLOOKUP(G4161,'Matching-Tabelle'!$A$76:$B$80,2,FALSE)</f>
        <v>ralph.straehl@tkb.ch</v>
      </c>
      <c r="B4161" s="7" t="str">
        <f>VLOOKUP(J4161,'Matching-Tabelle'!$A$1:$B$66,2,FALSE)</f>
        <v>WPI RTB</v>
      </c>
      <c r="C4161" s="7" t="str">
        <f>IF(VLOOKUP(J4161,'Matching-Tabelle'!$A$1:$CB$66,3,FALSE)=0,"",VLOOKUP(J4161,'Matching-Tabelle'!$A$1:$CB$66,3,FALSE))</f>
        <v/>
      </c>
      <c r="D4161" s="7">
        <v>0.75</v>
      </c>
      <c r="E4161" s="7" t="s">
        <v>3647</v>
      </c>
      <c r="F4161" s="8">
        <v>42649</v>
      </c>
      <c r="G4161" t="s">
        <v>5099</v>
      </c>
      <c r="H4161" t="s">
        <v>3260</v>
      </c>
      <c r="I4161" t="s">
        <v>3261</v>
      </c>
      <c r="J4161">
        <v>20</v>
      </c>
      <c r="K4161" t="s">
        <v>95</v>
      </c>
      <c r="L4161" t="s">
        <v>96</v>
      </c>
      <c r="M4161">
        <v>990001</v>
      </c>
      <c r="N4161" t="s">
        <v>51</v>
      </c>
      <c r="O4161">
        <v>0.75</v>
      </c>
      <c r="Q4161">
        <v>0.75</v>
      </c>
      <c r="S4161" t="s">
        <v>3647</v>
      </c>
      <c r="AE4161">
        <v>12</v>
      </c>
      <c r="AF4161">
        <v>7.6</v>
      </c>
      <c r="AG4161">
        <v>5</v>
      </c>
      <c r="AH4161" t="s">
        <v>53</v>
      </c>
      <c r="AI4161" t="s">
        <v>54</v>
      </c>
      <c r="AJ4161">
        <v>2</v>
      </c>
      <c r="AK4161">
        <v>1</v>
      </c>
      <c r="AL4161">
        <v>1</v>
      </c>
      <c r="AM4161" t="s">
        <v>55</v>
      </c>
      <c r="AN4161" t="s">
        <v>56</v>
      </c>
      <c r="AP4161">
        <v>1</v>
      </c>
      <c r="AQ4161" t="s">
        <v>57</v>
      </c>
      <c r="AR4161">
        <v>0</v>
      </c>
      <c r="AW4161" t="s">
        <v>58</v>
      </c>
      <c r="AX4161">
        <v>0</v>
      </c>
      <c r="AY4161">
        <v>2</v>
      </c>
      <c r="AZ4161">
        <v>0.75</v>
      </c>
      <c r="BA4161">
        <v>0.75</v>
      </c>
      <c r="BB4161" t="s">
        <v>59</v>
      </c>
    </row>
    <row r="4162" spans="1:54" x14ac:dyDescent="0.2">
      <c r="A4162" s="7" t="str">
        <f>VLOOKUP(G4162,'Matching-Tabelle'!$A$76:$B$80,2,FALSE)</f>
        <v>ralph.straehl@tkb.ch</v>
      </c>
      <c r="B4162" s="7" t="str">
        <f>VLOOKUP(J4162,'Matching-Tabelle'!$A$1:$B$66,2,FALSE)</f>
        <v>WPI RTB</v>
      </c>
      <c r="C4162" s="7" t="str">
        <f>IF(VLOOKUP(J4162,'Matching-Tabelle'!$A$1:$CB$66,3,FALSE)=0,"",VLOOKUP(J4162,'Matching-Tabelle'!$A$1:$CB$66,3,FALSE))</f>
        <v/>
      </c>
      <c r="D4162" s="7">
        <v>0.75</v>
      </c>
      <c r="E4162" s="7" t="s">
        <v>3663</v>
      </c>
      <c r="F4162" s="8">
        <v>42650</v>
      </c>
      <c r="G4162" t="s">
        <v>5099</v>
      </c>
      <c r="H4162" t="s">
        <v>3260</v>
      </c>
      <c r="I4162" t="s">
        <v>3261</v>
      </c>
      <c r="J4162">
        <v>24</v>
      </c>
      <c r="K4162" t="s">
        <v>73</v>
      </c>
      <c r="L4162" t="s">
        <v>74</v>
      </c>
      <c r="M4162">
        <v>990001</v>
      </c>
      <c r="N4162" t="s">
        <v>51</v>
      </c>
      <c r="O4162">
        <v>0.75</v>
      </c>
      <c r="Q4162">
        <v>0.75</v>
      </c>
      <c r="S4162" t="s">
        <v>3663</v>
      </c>
      <c r="AE4162">
        <v>12</v>
      </c>
      <c r="AF4162">
        <v>7.6</v>
      </c>
      <c r="AG4162">
        <v>5</v>
      </c>
      <c r="AH4162" t="s">
        <v>53</v>
      </c>
      <c r="AI4162" t="s">
        <v>54</v>
      </c>
      <c r="AJ4162">
        <v>2</v>
      </c>
      <c r="AK4162">
        <v>1</v>
      </c>
      <c r="AL4162">
        <v>1</v>
      </c>
      <c r="AM4162" t="s">
        <v>55</v>
      </c>
      <c r="AN4162" t="s">
        <v>56</v>
      </c>
      <c r="AP4162">
        <v>1</v>
      </c>
      <c r="AQ4162" t="s">
        <v>57</v>
      </c>
      <c r="AR4162">
        <v>0</v>
      </c>
      <c r="AW4162" t="s">
        <v>58</v>
      </c>
      <c r="AX4162">
        <v>0</v>
      </c>
      <c r="AY4162">
        <v>2</v>
      </c>
      <c r="AZ4162">
        <v>0.75</v>
      </c>
      <c r="BA4162">
        <v>0.75</v>
      </c>
      <c r="BB4162" t="s">
        <v>59</v>
      </c>
    </row>
    <row r="4163" spans="1:54" x14ac:dyDescent="0.2">
      <c r="A4163" s="7" t="str">
        <f>VLOOKUP(G4163,'Matching-Tabelle'!$A$76:$B$80,2,FALSE)</f>
        <v>ralph.straehl@tkb.ch</v>
      </c>
      <c r="B4163" s="7" t="str">
        <f>VLOOKUP(J4163,'Matching-Tabelle'!$A$1:$B$66,2,FALSE)</f>
        <v>Proj HR SYS</v>
      </c>
      <c r="C4163" s="7" t="str">
        <f>IF(VLOOKUP(J4163,'Matching-Tabelle'!$A$1:$CB$66,3,FALSE)=0,"",VLOOKUP(J4163,'Matching-Tabelle'!$A$1:$CB$66,3,FALSE))</f>
        <v/>
      </c>
      <c r="D4163" s="7">
        <v>5.75</v>
      </c>
      <c r="E4163" s="7" t="s">
        <v>3664</v>
      </c>
      <c r="F4163" s="8">
        <v>42650</v>
      </c>
      <c r="G4163" t="s">
        <v>5099</v>
      </c>
      <c r="H4163" t="s">
        <v>3260</v>
      </c>
      <c r="I4163" t="s">
        <v>3261</v>
      </c>
      <c r="J4163">
        <v>2000232</v>
      </c>
      <c r="K4163" t="s">
        <v>60</v>
      </c>
      <c r="L4163" t="s">
        <v>61</v>
      </c>
      <c r="M4163">
        <v>990001</v>
      </c>
      <c r="N4163" t="s">
        <v>51</v>
      </c>
      <c r="O4163">
        <v>5.75</v>
      </c>
      <c r="Q4163">
        <v>5.75</v>
      </c>
      <c r="S4163" t="s">
        <v>3664</v>
      </c>
      <c r="AE4163">
        <v>12</v>
      </c>
      <c r="AF4163">
        <v>7.6</v>
      </c>
      <c r="AG4163">
        <v>5</v>
      </c>
      <c r="AH4163" t="s">
        <v>53</v>
      </c>
      <c r="AI4163" t="s">
        <v>54</v>
      </c>
      <c r="AJ4163">
        <v>2</v>
      </c>
      <c r="AK4163">
        <v>1</v>
      </c>
      <c r="AL4163">
        <v>1</v>
      </c>
      <c r="AM4163" t="s">
        <v>55</v>
      </c>
      <c r="AN4163" t="s">
        <v>56</v>
      </c>
      <c r="AP4163">
        <v>1</v>
      </c>
      <c r="AQ4163" t="s">
        <v>57</v>
      </c>
      <c r="AR4163">
        <v>0</v>
      </c>
      <c r="AW4163" t="s">
        <v>58</v>
      </c>
      <c r="AX4163">
        <v>0</v>
      </c>
      <c r="AY4163">
        <v>2</v>
      </c>
      <c r="AZ4163">
        <v>5.75</v>
      </c>
      <c r="BA4163">
        <v>5.75</v>
      </c>
      <c r="BB4163" t="s">
        <v>59</v>
      </c>
    </row>
    <row r="4164" spans="1:54" x14ac:dyDescent="0.2">
      <c r="A4164" s="7" t="str">
        <f>VLOOKUP(G4164,'Matching-Tabelle'!$A$76:$B$80,2,FALSE)</f>
        <v>ralph.straehl@tkb.ch</v>
      </c>
      <c r="B4164" s="7" t="str">
        <f>VLOOKUP(J4164,'Matching-Tabelle'!$A$1:$B$66,2,FALSE)</f>
        <v>WPI RTB</v>
      </c>
      <c r="C4164" s="7" t="str">
        <f>IF(VLOOKUP(J4164,'Matching-Tabelle'!$A$1:$CB$66,3,FALSE)=0,"",VLOOKUP(J4164,'Matching-Tabelle'!$A$1:$CB$66,3,FALSE))</f>
        <v/>
      </c>
      <c r="D4164" s="7">
        <v>0.75</v>
      </c>
      <c r="E4164" s="7" t="s">
        <v>3419</v>
      </c>
      <c r="F4164" s="8">
        <v>42650</v>
      </c>
      <c r="G4164" t="s">
        <v>5099</v>
      </c>
      <c r="H4164" t="s">
        <v>3260</v>
      </c>
      <c r="I4164" t="s">
        <v>3261</v>
      </c>
      <c r="J4164">
        <v>20</v>
      </c>
      <c r="K4164" t="s">
        <v>95</v>
      </c>
      <c r="L4164" t="s">
        <v>96</v>
      </c>
      <c r="M4164">
        <v>990001</v>
      </c>
      <c r="N4164" t="s">
        <v>51</v>
      </c>
      <c r="O4164">
        <v>0.75</v>
      </c>
      <c r="Q4164">
        <v>0.75</v>
      </c>
      <c r="S4164" t="s">
        <v>3419</v>
      </c>
      <c r="AE4164">
        <v>12</v>
      </c>
      <c r="AF4164">
        <v>7.6</v>
      </c>
      <c r="AG4164">
        <v>5</v>
      </c>
      <c r="AH4164" t="s">
        <v>53</v>
      </c>
      <c r="AI4164" t="s">
        <v>54</v>
      </c>
      <c r="AJ4164">
        <v>2</v>
      </c>
      <c r="AK4164">
        <v>1</v>
      </c>
      <c r="AL4164">
        <v>1</v>
      </c>
      <c r="AM4164" t="s">
        <v>55</v>
      </c>
      <c r="AN4164" t="s">
        <v>56</v>
      </c>
      <c r="AP4164">
        <v>1</v>
      </c>
      <c r="AQ4164" t="s">
        <v>57</v>
      </c>
      <c r="AR4164">
        <v>0</v>
      </c>
      <c r="AW4164" t="s">
        <v>58</v>
      </c>
      <c r="AX4164">
        <v>0</v>
      </c>
      <c r="AY4164">
        <v>2</v>
      </c>
      <c r="AZ4164">
        <v>0.75</v>
      </c>
      <c r="BA4164">
        <v>0.75</v>
      </c>
      <c r="BB4164" t="s">
        <v>59</v>
      </c>
    </row>
    <row r="4165" spans="1:54" x14ac:dyDescent="0.2">
      <c r="A4165" s="7" t="str">
        <f>VLOOKUP(G4165,'Matching-Tabelle'!$A$76:$B$80,2,FALSE)</f>
        <v>ralph.straehl@tkb.ch</v>
      </c>
      <c r="B4165" s="7" t="str">
        <f>VLOOKUP(J4165,'Matching-Tabelle'!$A$1:$B$66,2,FALSE)</f>
        <v>WPI RTB</v>
      </c>
      <c r="C4165" s="7" t="str">
        <f>IF(VLOOKUP(J4165,'Matching-Tabelle'!$A$1:$CB$66,3,FALSE)=0,"",VLOOKUP(J4165,'Matching-Tabelle'!$A$1:$CB$66,3,FALSE))</f>
        <v/>
      </c>
      <c r="D4165" s="7">
        <v>0.75</v>
      </c>
      <c r="E4165" s="7" t="s">
        <v>3665</v>
      </c>
      <c r="F4165" s="8">
        <v>42650</v>
      </c>
      <c r="G4165" t="s">
        <v>5099</v>
      </c>
      <c r="H4165" t="s">
        <v>3260</v>
      </c>
      <c r="I4165" t="s">
        <v>3261</v>
      </c>
      <c r="J4165">
        <v>21</v>
      </c>
      <c r="K4165" t="s">
        <v>117</v>
      </c>
      <c r="L4165" t="s">
        <v>118</v>
      </c>
      <c r="M4165">
        <v>990001</v>
      </c>
      <c r="N4165" t="s">
        <v>51</v>
      </c>
      <c r="O4165">
        <v>0.75</v>
      </c>
      <c r="Q4165">
        <v>0.75</v>
      </c>
      <c r="S4165" t="s">
        <v>3665</v>
      </c>
      <c r="AE4165">
        <v>12</v>
      </c>
      <c r="AF4165">
        <v>7.6</v>
      </c>
      <c r="AG4165">
        <v>5</v>
      </c>
      <c r="AH4165" t="s">
        <v>53</v>
      </c>
      <c r="AI4165" t="s">
        <v>54</v>
      </c>
      <c r="AJ4165">
        <v>2</v>
      </c>
      <c r="AK4165">
        <v>1</v>
      </c>
      <c r="AL4165">
        <v>1</v>
      </c>
      <c r="AM4165" t="s">
        <v>55</v>
      </c>
      <c r="AN4165" t="s">
        <v>56</v>
      </c>
      <c r="AP4165">
        <v>1</v>
      </c>
      <c r="AQ4165" t="s">
        <v>57</v>
      </c>
      <c r="AR4165">
        <v>0</v>
      </c>
      <c r="AW4165" t="s">
        <v>58</v>
      </c>
      <c r="AX4165">
        <v>0</v>
      </c>
      <c r="AY4165">
        <v>2</v>
      </c>
      <c r="AZ4165">
        <v>0.75</v>
      </c>
      <c r="BA4165">
        <v>0.75</v>
      </c>
      <c r="BB4165" t="s">
        <v>59</v>
      </c>
    </row>
    <row r="4166" spans="1:54" x14ac:dyDescent="0.2">
      <c r="A4166" s="7" t="str">
        <f>VLOOKUP(G4166,'Matching-Tabelle'!$A$76:$B$80,2,FALSE)</f>
        <v>ralph.straehl@tkb.ch</v>
      </c>
      <c r="B4166" s="7" t="str">
        <f>VLOOKUP(J4166,'Matching-Tabelle'!$A$1:$B$66,2,FALSE)</f>
        <v>Proj Optima</v>
      </c>
      <c r="C4166" s="7" t="str">
        <f>IF(VLOOKUP(J4166,'Matching-Tabelle'!$A$1:$CB$66,3,FALSE)=0,"",VLOOKUP(J4166,'Matching-Tabelle'!$A$1:$CB$66,3,FALSE))</f>
        <v/>
      </c>
      <c r="D4166" s="7">
        <v>1.25</v>
      </c>
      <c r="E4166" s="7" t="s">
        <v>3666</v>
      </c>
      <c r="F4166" s="8">
        <v>42650</v>
      </c>
      <c r="G4166" t="s">
        <v>5099</v>
      </c>
      <c r="H4166" t="s">
        <v>3260</v>
      </c>
      <c r="I4166" t="s">
        <v>3261</v>
      </c>
      <c r="J4166">
        <v>211</v>
      </c>
      <c r="K4166" t="s">
        <v>79</v>
      </c>
      <c r="L4166" t="s">
        <v>80</v>
      </c>
      <c r="M4166">
        <v>990001</v>
      </c>
      <c r="N4166" t="s">
        <v>51</v>
      </c>
      <c r="O4166">
        <v>1.25</v>
      </c>
      <c r="Q4166">
        <v>1.25</v>
      </c>
      <c r="S4166" t="s">
        <v>3666</v>
      </c>
      <c r="AE4166">
        <v>12</v>
      </c>
      <c r="AF4166">
        <v>7.6</v>
      </c>
      <c r="AG4166">
        <v>5</v>
      </c>
      <c r="AH4166" t="s">
        <v>53</v>
      </c>
      <c r="AI4166" t="s">
        <v>54</v>
      </c>
      <c r="AJ4166">
        <v>2</v>
      </c>
      <c r="AK4166">
        <v>1</v>
      </c>
      <c r="AL4166">
        <v>1</v>
      </c>
      <c r="AM4166" t="s">
        <v>55</v>
      </c>
      <c r="AN4166" t="s">
        <v>56</v>
      </c>
      <c r="AP4166">
        <v>1</v>
      </c>
      <c r="AQ4166" t="s">
        <v>57</v>
      </c>
      <c r="AR4166">
        <v>0</v>
      </c>
      <c r="AW4166" t="s">
        <v>58</v>
      </c>
      <c r="AX4166">
        <v>0</v>
      </c>
      <c r="AY4166">
        <v>2</v>
      </c>
      <c r="AZ4166">
        <v>1.25</v>
      </c>
      <c r="BA4166">
        <v>1.25</v>
      </c>
      <c r="BB4166" t="s">
        <v>59</v>
      </c>
    </row>
    <row r="4167" spans="1:54" x14ac:dyDescent="0.2">
      <c r="A4167" s="7" t="str">
        <f>VLOOKUP(G4167,'Matching-Tabelle'!$A$76:$B$80,2,FALSE)</f>
        <v>ralph.straehl@tkb.ch</v>
      </c>
      <c r="B4167" s="7" t="str">
        <f>VLOOKUP(J4167,'Matching-Tabelle'!$A$1:$B$66,2,FALSE)</f>
        <v>WPI RTB</v>
      </c>
      <c r="C4167" s="7" t="str">
        <f>IF(VLOOKUP(J4167,'Matching-Tabelle'!$A$1:$CB$66,3,FALSE)=0,"",VLOOKUP(J4167,'Matching-Tabelle'!$A$1:$CB$66,3,FALSE))</f>
        <v/>
      </c>
      <c r="D4167" s="7">
        <v>1.54</v>
      </c>
      <c r="E4167" s="7" t="s">
        <v>3667</v>
      </c>
      <c r="F4167" s="8">
        <v>42660</v>
      </c>
      <c r="G4167" t="s">
        <v>5099</v>
      </c>
      <c r="H4167" t="s">
        <v>3260</v>
      </c>
      <c r="I4167" t="s">
        <v>3261</v>
      </c>
      <c r="J4167">
        <v>24</v>
      </c>
      <c r="K4167" t="s">
        <v>73</v>
      </c>
      <c r="L4167" t="s">
        <v>74</v>
      </c>
      <c r="M4167">
        <v>990001</v>
      </c>
      <c r="N4167" t="s">
        <v>51</v>
      </c>
      <c r="O4167">
        <v>1.54</v>
      </c>
      <c r="Q4167">
        <v>1.54</v>
      </c>
      <c r="S4167" t="s">
        <v>3667</v>
      </c>
      <c r="AE4167">
        <v>12</v>
      </c>
      <c r="AF4167">
        <v>7.6</v>
      </c>
      <c r="AG4167">
        <v>5</v>
      </c>
      <c r="AH4167" t="s">
        <v>53</v>
      </c>
      <c r="AI4167" t="s">
        <v>54</v>
      </c>
      <c r="AJ4167">
        <v>2</v>
      </c>
      <c r="AK4167">
        <v>1</v>
      </c>
      <c r="AL4167">
        <v>1</v>
      </c>
      <c r="AM4167" t="s">
        <v>55</v>
      </c>
      <c r="AN4167" t="s">
        <v>56</v>
      </c>
      <c r="AP4167">
        <v>1</v>
      </c>
      <c r="AQ4167" t="s">
        <v>57</v>
      </c>
      <c r="AR4167">
        <v>0</v>
      </c>
      <c r="AW4167" t="s">
        <v>58</v>
      </c>
      <c r="AX4167">
        <v>0</v>
      </c>
      <c r="AY4167">
        <v>2</v>
      </c>
      <c r="AZ4167">
        <v>1.54</v>
      </c>
      <c r="BA4167">
        <v>1.54</v>
      </c>
      <c r="BB4167" t="s">
        <v>59</v>
      </c>
    </row>
    <row r="4168" spans="1:54" x14ac:dyDescent="0.2">
      <c r="A4168" s="7" t="str">
        <f>VLOOKUP(G4168,'Matching-Tabelle'!$A$76:$B$80,2,FALSE)</f>
        <v>ralph.straehl@tkb.ch</v>
      </c>
      <c r="B4168" s="7" t="str">
        <f>VLOOKUP(J4168,'Matching-Tabelle'!$A$1:$B$66,2,FALSE)</f>
        <v>WPI CTB</v>
      </c>
      <c r="C4168" s="7" t="str">
        <f>IF(VLOOKUP(J4168,'Matching-Tabelle'!$A$1:$CB$66,3,FALSE)=0,"",VLOOKUP(J4168,'Matching-Tabelle'!$A$1:$CB$66,3,FALSE))</f>
        <v/>
      </c>
      <c r="D4168" s="7">
        <v>2.5</v>
      </c>
      <c r="E4168" s="7" t="s">
        <v>3668</v>
      </c>
      <c r="F4168" s="8">
        <v>42660</v>
      </c>
      <c r="G4168" t="s">
        <v>5099</v>
      </c>
      <c r="H4168" t="s">
        <v>3260</v>
      </c>
      <c r="I4168" t="s">
        <v>3261</v>
      </c>
      <c r="J4168">
        <v>920</v>
      </c>
      <c r="K4168" t="s">
        <v>148</v>
      </c>
      <c r="L4168" t="s">
        <v>149</v>
      </c>
      <c r="M4168">
        <v>990001</v>
      </c>
      <c r="N4168" t="s">
        <v>51</v>
      </c>
      <c r="O4168">
        <v>2.5</v>
      </c>
      <c r="Q4168">
        <v>2.5</v>
      </c>
      <c r="S4168" t="s">
        <v>3668</v>
      </c>
      <c r="AE4168">
        <v>12</v>
      </c>
      <c r="AF4168">
        <v>7.6</v>
      </c>
      <c r="AG4168">
        <v>5</v>
      </c>
      <c r="AH4168" t="s">
        <v>53</v>
      </c>
      <c r="AI4168" t="s">
        <v>54</v>
      </c>
      <c r="AJ4168">
        <v>2</v>
      </c>
      <c r="AK4168">
        <v>1</v>
      </c>
      <c r="AL4168">
        <v>1</v>
      </c>
      <c r="AM4168" t="s">
        <v>55</v>
      </c>
      <c r="AN4168" t="s">
        <v>56</v>
      </c>
      <c r="AP4168">
        <v>1</v>
      </c>
      <c r="AQ4168" t="s">
        <v>57</v>
      </c>
      <c r="AR4168">
        <v>0</v>
      </c>
      <c r="AW4168" t="s">
        <v>58</v>
      </c>
      <c r="AX4168">
        <v>0</v>
      </c>
      <c r="AY4168">
        <v>2</v>
      </c>
      <c r="AZ4168">
        <v>2.5</v>
      </c>
      <c r="BA4168">
        <v>2.5</v>
      </c>
      <c r="BB4168" t="s">
        <v>59</v>
      </c>
    </row>
    <row r="4169" spans="1:54" x14ac:dyDescent="0.2">
      <c r="A4169" s="7" t="str">
        <f>VLOOKUP(G4169,'Matching-Tabelle'!$A$76:$B$80,2,FALSE)</f>
        <v>ralph.straehl@tkb.ch</v>
      </c>
      <c r="B4169" s="7" t="str">
        <f>VLOOKUP(J4169,'Matching-Tabelle'!$A$1:$B$66,2,FALSE)</f>
        <v>WPI Führung</v>
      </c>
      <c r="C4169" s="7" t="str">
        <f>IF(VLOOKUP(J4169,'Matching-Tabelle'!$A$1:$CB$66,3,FALSE)=0,"",VLOOKUP(J4169,'Matching-Tabelle'!$A$1:$CB$66,3,FALSE))</f>
        <v/>
      </c>
      <c r="D4169" s="7">
        <v>0.75</v>
      </c>
      <c r="E4169" s="7" t="s">
        <v>3669</v>
      </c>
      <c r="F4169" s="8">
        <v>42660</v>
      </c>
      <c r="G4169" t="s">
        <v>5099</v>
      </c>
      <c r="H4169" t="s">
        <v>3260</v>
      </c>
      <c r="I4169" t="s">
        <v>3261</v>
      </c>
      <c r="J4169">
        <v>26</v>
      </c>
      <c r="K4169" t="s">
        <v>130</v>
      </c>
      <c r="L4169" t="s">
        <v>131</v>
      </c>
      <c r="M4169">
        <v>990001</v>
      </c>
      <c r="N4169" t="s">
        <v>51</v>
      </c>
      <c r="O4169">
        <v>0.75</v>
      </c>
      <c r="Q4169">
        <v>0.75</v>
      </c>
      <c r="S4169" t="s">
        <v>3669</v>
      </c>
      <c r="AE4169">
        <v>12</v>
      </c>
      <c r="AF4169">
        <v>7.6</v>
      </c>
      <c r="AG4169">
        <v>5</v>
      </c>
      <c r="AH4169" t="s">
        <v>53</v>
      </c>
      <c r="AI4169" t="s">
        <v>54</v>
      </c>
      <c r="AJ4169">
        <v>2</v>
      </c>
      <c r="AK4169">
        <v>1</v>
      </c>
      <c r="AL4169">
        <v>1</v>
      </c>
      <c r="AM4169" t="s">
        <v>55</v>
      </c>
      <c r="AN4169" t="s">
        <v>56</v>
      </c>
      <c r="AP4169">
        <v>1</v>
      </c>
      <c r="AQ4169" t="s">
        <v>57</v>
      </c>
      <c r="AR4169">
        <v>0</v>
      </c>
      <c r="AW4169" t="s">
        <v>58</v>
      </c>
      <c r="AX4169">
        <v>0</v>
      </c>
      <c r="AY4169">
        <v>2</v>
      </c>
      <c r="AZ4169">
        <v>0.75</v>
      </c>
      <c r="BA4169">
        <v>0.75</v>
      </c>
      <c r="BB4169" t="s">
        <v>59</v>
      </c>
    </row>
    <row r="4170" spans="1:54" x14ac:dyDescent="0.2">
      <c r="A4170" s="7" t="str">
        <f>VLOOKUP(G4170,'Matching-Tabelle'!$A$76:$B$80,2,FALSE)</f>
        <v>ralph.straehl@tkb.ch</v>
      </c>
      <c r="B4170" s="7" t="str">
        <f>VLOOKUP(J4170,'Matching-Tabelle'!$A$1:$B$66,2,FALSE)</f>
        <v>Proj Optima</v>
      </c>
      <c r="C4170" s="7" t="str">
        <f>IF(VLOOKUP(J4170,'Matching-Tabelle'!$A$1:$CB$66,3,FALSE)=0,"",VLOOKUP(J4170,'Matching-Tabelle'!$A$1:$CB$66,3,FALSE))</f>
        <v/>
      </c>
      <c r="D4170" s="7">
        <v>4.75</v>
      </c>
      <c r="E4170" s="7" t="s">
        <v>3670</v>
      </c>
      <c r="F4170" s="8">
        <v>42660</v>
      </c>
      <c r="G4170" t="s">
        <v>5099</v>
      </c>
      <c r="H4170" t="s">
        <v>3260</v>
      </c>
      <c r="I4170" t="s">
        <v>3261</v>
      </c>
      <c r="J4170">
        <v>211</v>
      </c>
      <c r="K4170" t="s">
        <v>79</v>
      </c>
      <c r="L4170" t="s">
        <v>80</v>
      </c>
      <c r="M4170">
        <v>990001</v>
      </c>
      <c r="N4170" t="s">
        <v>51</v>
      </c>
      <c r="O4170">
        <v>4.75</v>
      </c>
      <c r="Q4170">
        <v>4.75</v>
      </c>
      <c r="S4170" t="s">
        <v>3670</v>
      </c>
      <c r="AE4170">
        <v>12</v>
      </c>
      <c r="AF4170">
        <v>7.6</v>
      </c>
      <c r="AG4170">
        <v>5</v>
      </c>
      <c r="AH4170" t="s">
        <v>53</v>
      </c>
      <c r="AI4170" t="s">
        <v>54</v>
      </c>
      <c r="AJ4170">
        <v>2</v>
      </c>
      <c r="AK4170">
        <v>1</v>
      </c>
      <c r="AL4170">
        <v>1</v>
      </c>
      <c r="AM4170" t="s">
        <v>55</v>
      </c>
      <c r="AN4170" t="s">
        <v>56</v>
      </c>
      <c r="AP4170">
        <v>1</v>
      </c>
      <c r="AQ4170" t="s">
        <v>57</v>
      </c>
      <c r="AR4170">
        <v>0</v>
      </c>
      <c r="AW4170" t="s">
        <v>58</v>
      </c>
      <c r="AX4170">
        <v>0</v>
      </c>
      <c r="AY4170">
        <v>2</v>
      </c>
      <c r="AZ4170">
        <v>4.75</v>
      </c>
      <c r="BA4170">
        <v>4.75</v>
      </c>
      <c r="BB4170" t="s">
        <v>59</v>
      </c>
    </row>
    <row r="4171" spans="1:54" x14ac:dyDescent="0.2">
      <c r="A4171" s="7" t="str">
        <f>VLOOKUP(G4171,'Matching-Tabelle'!$A$76:$B$80,2,FALSE)</f>
        <v>ralph.straehl@tkb.ch</v>
      </c>
      <c r="B4171" s="7" t="str">
        <f>VLOOKUP(J4171,'Matching-Tabelle'!$A$1:$B$66,2,FALSE)</f>
        <v>WPI RTB</v>
      </c>
      <c r="C4171" s="7" t="str">
        <f>IF(VLOOKUP(J4171,'Matching-Tabelle'!$A$1:$CB$66,3,FALSE)=0,"",VLOOKUP(J4171,'Matching-Tabelle'!$A$1:$CB$66,3,FALSE))</f>
        <v/>
      </c>
      <c r="D4171" s="7">
        <v>0.75</v>
      </c>
      <c r="E4171" s="7" t="s">
        <v>3356</v>
      </c>
      <c r="F4171" s="8">
        <v>42661</v>
      </c>
      <c r="G4171" t="s">
        <v>5099</v>
      </c>
      <c r="H4171" t="s">
        <v>3260</v>
      </c>
      <c r="I4171" t="s">
        <v>3261</v>
      </c>
      <c r="J4171">
        <v>24</v>
      </c>
      <c r="K4171" t="s">
        <v>73</v>
      </c>
      <c r="L4171" t="s">
        <v>74</v>
      </c>
      <c r="M4171">
        <v>990001</v>
      </c>
      <c r="N4171" t="s">
        <v>51</v>
      </c>
      <c r="O4171">
        <v>0.75</v>
      </c>
      <c r="Q4171">
        <v>0.75</v>
      </c>
      <c r="S4171" t="s">
        <v>3356</v>
      </c>
      <c r="AE4171">
        <v>12</v>
      </c>
      <c r="AF4171">
        <v>7.6</v>
      </c>
      <c r="AG4171">
        <v>5</v>
      </c>
      <c r="AH4171" t="s">
        <v>53</v>
      </c>
      <c r="AI4171" t="s">
        <v>54</v>
      </c>
      <c r="AJ4171">
        <v>2</v>
      </c>
      <c r="AK4171">
        <v>1</v>
      </c>
      <c r="AL4171">
        <v>1</v>
      </c>
      <c r="AM4171" t="s">
        <v>55</v>
      </c>
      <c r="AN4171" t="s">
        <v>56</v>
      </c>
      <c r="AP4171">
        <v>1</v>
      </c>
      <c r="AQ4171" t="s">
        <v>57</v>
      </c>
      <c r="AR4171">
        <v>0</v>
      </c>
      <c r="AW4171" t="s">
        <v>58</v>
      </c>
      <c r="AX4171">
        <v>0</v>
      </c>
      <c r="AY4171">
        <v>2</v>
      </c>
      <c r="AZ4171">
        <v>0.75</v>
      </c>
      <c r="BA4171">
        <v>0.75</v>
      </c>
      <c r="BB4171" t="s">
        <v>59</v>
      </c>
    </row>
    <row r="4172" spans="1:54" x14ac:dyDescent="0.2">
      <c r="A4172" s="7" t="str">
        <f>VLOOKUP(G4172,'Matching-Tabelle'!$A$76:$B$80,2,FALSE)</f>
        <v>ralph.straehl@tkb.ch</v>
      </c>
      <c r="B4172" s="7" t="str">
        <f>VLOOKUP(J4172,'Matching-Tabelle'!$A$1:$B$66,2,FALSE)</f>
        <v>WPI Führung</v>
      </c>
      <c r="C4172" s="7" t="str">
        <f>IF(VLOOKUP(J4172,'Matching-Tabelle'!$A$1:$CB$66,3,FALSE)=0,"",VLOOKUP(J4172,'Matching-Tabelle'!$A$1:$CB$66,3,FALSE))</f>
        <v/>
      </c>
      <c r="D4172" s="7">
        <v>1.25</v>
      </c>
      <c r="E4172" s="7" t="s">
        <v>3671</v>
      </c>
      <c r="F4172" s="8">
        <v>42661</v>
      </c>
      <c r="G4172" t="s">
        <v>5099</v>
      </c>
      <c r="H4172" t="s">
        <v>3260</v>
      </c>
      <c r="I4172" t="s">
        <v>3261</v>
      </c>
      <c r="J4172">
        <v>26</v>
      </c>
      <c r="K4172" t="s">
        <v>130</v>
      </c>
      <c r="L4172" t="s">
        <v>131</v>
      </c>
      <c r="M4172">
        <v>990001</v>
      </c>
      <c r="N4172" t="s">
        <v>51</v>
      </c>
      <c r="O4172">
        <v>1.25</v>
      </c>
      <c r="Q4172">
        <v>1.25</v>
      </c>
      <c r="S4172" t="s">
        <v>3671</v>
      </c>
      <c r="AE4172">
        <v>12</v>
      </c>
      <c r="AF4172">
        <v>7.6</v>
      </c>
      <c r="AG4172">
        <v>5</v>
      </c>
      <c r="AH4172" t="s">
        <v>53</v>
      </c>
      <c r="AI4172" t="s">
        <v>54</v>
      </c>
      <c r="AJ4172">
        <v>2</v>
      </c>
      <c r="AK4172">
        <v>1</v>
      </c>
      <c r="AL4172">
        <v>1</v>
      </c>
      <c r="AM4172" t="s">
        <v>55</v>
      </c>
      <c r="AN4172" t="s">
        <v>56</v>
      </c>
      <c r="AP4172">
        <v>1</v>
      </c>
      <c r="AQ4172" t="s">
        <v>57</v>
      </c>
      <c r="AR4172">
        <v>0</v>
      </c>
      <c r="AW4172" t="s">
        <v>58</v>
      </c>
      <c r="AX4172">
        <v>0</v>
      </c>
      <c r="AY4172">
        <v>2</v>
      </c>
      <c r="AZ4172">
        <v>1.25</v>
      </c>
      <c r="BA4172">
        <v>1.25</v>
      </c>
      <c r="BB4172" t="s">
        <v>59</v>
      </c>
    </row>
    <row r="4173" spans="1:54" x14ac:dyDescent="0.2">
      <c r="A4173" s="7" t="str">
        <f>VLOOKUP(G4173,'Matching-Tabelle'!$A$76:$B$80,2,FALSE)</f>
        <v>ralph.straehl@tkb.ch</v>
      </c>
      <c r="B4173" s="7" t="str">
        <f>VLOOKUP(J4173,'Matching-Tabelle'!$A$1:$B$66,2,FALSE)</f>
        <v>WPI CTB</v>
      </c>
      <c r="C4173" s="7" t="str">
        <f>IF(VLOOKUP(J4173,'Matching-Tabelle'!$A$1:$CB$66,3,FALSE)=0,"",VLOOKUP(J4173,'Matching-Tabelle'!$A$1:$CB$66,3,FALSE))</f>
        <v/>
      </c>
      <c r="D4173" s="7">
        <v>1.79</v>
      </c>
      <c r="E4173" s="7" t="s">
        <v>3672</v>
      </c>
      <c r="F4173" s="8">
        <v>42661</v>
      </c>
      <c r="G4173" t="s">
        <v>5099</v>
      </c>
      <c r="H4173" t="s">
        <v>3260</v>
      </c>
      <c r="I4173" t="s">
        <v>3261</v>
      </c>
      <c r="J4173">
        <v>920</v>
      </c>
      <c r="K4173" t="s">
        <v>148</v>
      </c>
      <c r="L4173" t="s">
        <v>149</v>
      </c>
      <c r="M4173">
        <v>990001</v>
      </c>
      <c r="N4173" t="s">
        <v>51</v>
      </c>
      <c r="O4173">
        <v>1.79</v>
      </c>
      <c r="Q4173">
        <v>1.79</v>
      </c>
      <c r="S4173" t="s">
        <v>3672</v>
      </c>
      <c r="AE4173">
        <v>12</v>
      </c>
      <c r="AF4173">
        <v>7.6</v>
      </c>
      <c r="AG4173">
        <v>5</v>
      </c>
      <c r="AH4173" t="s">
        <v>53</v>
      </c>
      <c r="AI4173" t="s">
        <v>54</v>
      </c>
      <c r="AJ4173">
        <v>2</v>
      </c>
      <c r="AK4173">
        <v>1</v>
      </c>
      <c r="AL4173">
        <v>1</v>
      </c>
      <c r="AM4173" t="s">
        <v>55</v>
      </c>
      <c r="AN4173" t="s">
        <v>56</v>
      </c>
      <c r="AP4173">
        <v>1</v>
      </c>
      <c r="AQ4173" t="s">
        <v>57</v>
      </c>
      <c r="AR4173">
        <v>0</v>
      </c>
      <c r="AW4173" t="s">
        <v>58</v>
      </c>
      <c r="AX4173">
        <v>0</v>
      </c>
      <c r="AY4173">
        <v>2</v>
      </c>
      <c r="AZ4173">
        <v>1.79</v>
      </c>
      <c r="BA4173">
        <v>1.79</v>
      </c>
      <c r="BB4173" t="s">
        <v>59</v>
      </c>
    </row>
    <row r="4174" spans="1:54" x14ac:dyDescent="0.2">
      <c r="A4174" s="7" t="str">
        <f>VLOOKUP(G4174,'Matching-Tabelle'!$A$76:$B$80,2,FALSE)</f>
        <v>ralph.straehl@tkb.ch</v>
      </c>
      <c r="B4174" s="7" t="str">
        <f>VLOOKUP(J4174,'Matching-Tabelle'!$A$1:$B$66,2,FALSE)</f>
        <v>Proj Optima</v>
      </c>
      <c r="C4174" s="7" t="str">
        <f>IF(VLOOKUP(J4174,'Matching-Tabelle'!$A$1:$CB$66,3,FALSE)=0,"",VLOOKUP(J4174,'Matching-Tabelle'!$A$1:$CB$66,3,FALSE))</f>
        <v/>
      </c>
      <c r="D4174" s="7">
        <v>1.75</v>
      </c>
      <c r="E4174" s="7" t="s">
        <v>3673</v>
      </c>
      <c r="F4174" s="8">
        <v>42661</v>
      </c>
      <c r="G4174" t="s">
        <v>5099</v>
      </c>
      <c r="H4174" t="s">
        <v>3260</v>
      </c>
      <c r="I4174" t="s">
        <v>3261</v>
      </c>
      <c r="J4174">
        <v>211</v>
      </c>
      <c r="K4174" t="s">
        <v>79</v>
      </c>
      <c r="L4174" t="s">
        <v>80</v>
      </c>
      <c r="M4174">
        <v>990001</v>
      </c>
      <c r="N4174" t="s">
        <v>51</v>
      </c>
      <c r="O4174">
        <v>1.75</v>
      </c>
      <c r="Q4174">
        <v>1.75</v>
      </c>
      <c r="S4174" t="s">
        <v>3673</v>
      </c>
      <c r="AE4174">
        <v>12</v>
      </c>
      <c r="AF4174">
        <v>7.6</v>
      </c>
      <c r="AG4174">
        <v>5</v>
      </c>
      <c r="AH4174" t="s">
        <v>53</v>
      </c>
      <c r="AI4174" t="s">
        <v>54</v>
      </c>
      <c r="AJ4174">
        <v>2</v>
      </c>
      <c r="AK4174">
        <v>1</v>
      </c>
      <c r="AL4174">
        <v>1</v>
      </c>
      <c r="AM4174" t="s">
        <v>55</v>
      </c>
      <c r="AN4174" t="s">
        <v>56</v>
      </c>
      <c r="AP4174">
        <v>1</v>
      </c>
      <c r="AQ4174" t="s">
        <v>57</v>
      </c>
      <c r="AR4174">
        <v>0</v>
      </c>
      <c r="AW4174" t="s">
        <v>58</v>
      </c>
      <c r="AX4174">
        <v>0</v>
      </c>
      <c r="AY4174">
        <v>2</v>
      </c>
      <c r="AZ4174">
        <v>1.75</v>
      </c>
      <c r="BA4174">
        <v>1.75</v>
      </c>
      <c r="BB4174" t="s">
        <v>59</v>
      </c>
    </row>
    <row r="4175" spans="1:54" x14ac:dyDescent="0.2">
      <c r="A4175" s="7" t="str">
        <f>VLOOKUP(G4175,'Matching-Tabelle'!$A$76:$B$80,2,FALSE)</f>
        <v>ralph.straehl@tkb.ch</v>
      </c>
      <c r="B4175" s="7" t="str">
        <f>VLOOKUP(J4175,'Matching-Tabelle'!$A$1:$B$66,2,FALSE)</f>
        <v>WPI RTB</v>
      </c>
      <c r="C4175" s="7" t="str">
        <f>IF(VLOOKUP(J4175,'Matching-Tabelle'!$A$1:$CB$66,3,FALSE)=0,"",VLOOKUP(J4175,'Matching-Tabelle'!$A$1:$CB$66,3,FALSE))</f>
        <v/>
      </c>
      <c r="D4175" s="7">
        <v>3.39</v>
      </c>
      <c r="E4175" s="7" t="s">
        <v>3674</v>
      </c>
      <c r="F4175" s="8">
        <v>42661</v>
      </c>
      <c r="G4175" t="s">
        <v>5099</v>
      </c>
      <c r="H4175" t="s">
        <v>3260</v>
      </c>
      <c r="I4175" t="s">
        <v>3261</v>
      </c>
      <c r="J4175">
        <v>19</v>
      </c>
      <c r="K4175" t="s">
        <v>145</v>
      </c>
      <c r="L4175" t="s">
        <v>146</v>
      </c>
      <c r="M4175">
        <v>990001</v>
      </c>
      <c r="N4175" t="s">
        <v>51</v>
      </c>
      <c r="O4175">
        <v>3.39</v>
      </c>
      <c r="Q4175">
        <v>3.39</v>
      </c>
      <c r="S4175" t="s">
        <v>3674</v>
      </c>
      <c r="AE4175">
        <v>12</v>
      </c>
      <c r="AF4175">
        <v>7.6</v>
      </c>
      <c r="AG4175">
        <v>5</v>
      </c>
      <c r="AH4175" t="s">
        <v>53</v>
      </c>
      <c r="AI4175" t="s">
        <v>54</v>
      </c>
      <c r="AJ4175">
        <v>2</v>
      </c>
      <c r="AK4175">
        <v>1</v>
      </c>
      <c r="AL4175">
        <v>1</v>
      </c>
      <c r="AM4175" t="s">
        <v>55</v>
      </c>
      <c r="AN4175" t="s">
        <v>56</v>
      </c>
      <c r="AP4175">
        <v>1</v>
      </c>
      <c r="AQ4175" t="s">
        <v>57</v>
      </c>
      <c r="AR4175">
        <v>0</v>
      </c>
      <c r="AW4175" t="s">
        <v>58</v>
      </c>
      <c r="AX4175">
        <v>0</v>
      </c>
      <c r="AY4175">
        <v>2</v>
      </c>
      <c r="AZ4175">
        <v>3.39</v>
      </c>
      <c r="BA4175">
        <v>3.39</v>
      </c>
      <c r="BB4175" t="s">
        <v>59</v>
      </c>
    </row>
    <row r="4176" spans="1:54" x14ac:dyDescent="0.2">
      <c r="A4176" s="7" t="str">
        <f>VLOOKUP(G4176,'Matching-Tabelle'!$A$76:$B$80,2,FALSE)</f>
        <v>ralph.straehl@tkb.ch</v>
      </c>
      <c r="B4176" s="7" t="str">
        <f>VLOOKUP(J4176,'Matching-Tabelle'!$A$1:$B$66,2,FALSE)</f>
        <v>WPI RTB</v>
      </c>
      <c r="C4176" s="7" t="str">
        <f>IF(VLOOKUP(J4176,'Matching-Tabelle'!$A$1:$CB$66,3,FALSE)=0,"",VLOOKUP(J4176,'Matching-Tabelle'!$A$1:$CB$66,3,FALSE))</f>
        <v/>
      </c>
      <c r="D4176" s="7">
        <v>0.75</v>
      </c>
      <c r="E4176" s="7" t="s">
        <v>3267</v>
      </c>
      <c r="F4176" s="8">
        <v>42662</v>
      </c>
      <c r="G4176" t="s">
        <v>5099</v>
      </c>
      <c r="H4176" t="s">
        <v>3260</v>
      </c>
      <c r="I4176" t="s">
        <v>3261</v>
      </c>
      <c r="J4176">
        <v>24</v>
      </c>
      <c r="K4176" t="s">
        <v>73</v>
      </c>
      <c r="L4176" t="s">
        <v>74</v>
      </c>
      <c r="M4176">
        <v>990001</v>
      </c>
      <c r="N4176" t="s">
        <v>51</v>
      </c>
      <c r="O4176">
        <v>0.75</v>
      </c>
      <c r="Q4176">
        <v>0.75</v>
      </c>
      <c r="S4176" t="s">
        <v>3267</v>
      </c>
      <c r="AE4176">
        <v>12</v>
      </c>
      <c r="AF4176">
        <v>7.6</v>
      </c>
      <c r="AG4176">
        <v>5</v>
      </c>
      <c r="AH4176" t="s">
        <v>53</v>
      </c>
      <c r="AI4176" t="s">
        <v>54</v>
      </c>
      <c r="AJ4176">
        <v>2</v>
      </c>
      <c r="AK4176">
        <v>1</v>
      </c>
      <c r="AL4176">
        <v>1</v>
      </c>
      <c r="AM4176" t="s">
        <v>55</v>
      </c>
      <c r="AN4176" t="s">
        <v>56</v>
      </c>
      <c r="AP4176">
        <v>1</v>
      </c>
      <c r="AQ4176" t="s">
        <v>57</v>
      </c>
      <c r="AR4176">
        <v>0</v>
      </c>
      <c r="AW4176" t="s">
        <v>58</v>
      </c>
      <c r="AX4176">
        <v>0</v>
      </c>
      <c r="AY4176">
        <v>2</v>
      </c>
      <c r="AZ4176">
        <v>0.75</v>
      </c>
      <c r="BA4176">
        <v>0.75</v>
      </c>
      <c r="BB4176" t="s">
        <v>59</v>
      </c>
    </row>
    <row r="4177" spans="1:54" x14ac:dyDescent="0.2">
      <c r="A4177" s="7" t="str">
        <f>VLOOKUP(G4177,'Matching-Tabelle'!$A$76:$B$80,2,FALSE)</f>
        <v>ralph.straehl@tkb.ch</v>
      </c>
      <c r="B4177" s="7" t="str">
        <f>VLOOKUP(J4177,'Matching-Tabelle'!$A$1:$B$66,2,FALSE)</f>
        <v>Proj Eval NePe</v>
      </c>
      <c r="C4177" s="7" t="str">
        <f>IF(VLOOKUP(J4177,'Matching-Tabelle'!$A$1:$CB$66,3,FALSE)=0,"",VLOOKUP(J4177,'Matching-Tabelle'!$A$1:$CB$66,3,FALSE))</f>
        <v>WPI Projekte</v>
      </c>
      <c r="D4177" s="7">
        <v>5.25</v>
      </c>
      <c r="E4177" s="7" t="s">
        <v>3675</v>
      </c>
      <c r="F4177" s="8">
        <v>42662</v>
      </c>
      <c r="G4177" t="s">
        <v>5099</v>
      </c>
      <c r="H4177" t="s">
        <v>3260</v>
      </c>
      <c r="I4177" t="s">
        <v>3261</v>
      </c>
      <c r="J4177">
        <v>225</v>
      </c>
      <c r="K4177" t="s">
        <v>172</v>
      </c>
      <c r="L4177" t="s">
        <v>173</v>
      </c>
      <c r="M4177">
        <v>990001</v>
      </c>
      <c r="N4177" t="s">
        <v>51</v>
      </c>
      <c r="O4177">
        <v>5.25</v>
      </c>
      <c r="Q4177">
        <v>5.25</v>
      </c>
      <c r="S4177" t="s">
        <v>3675</v>
      </c>
      <c r="AE4177">
        <v>12</v>
      </c>
      <c r="AF4177">
        <v>7.6</v>
      </c>
      <c r="AG4177">
        <v>5</v>
      </c>
      <c r="AH4177" t="s">
        <v>53</v>
      </c>
      <c r="AI4177" t="s">
        <v>54</v>
      </c>
      <c r="AJ4177">
        <v>2</v>
      </c>
      <c r="AK4177">
        <v>1</v>
      </c>
      <c r="AL4177">
        <v>1</v>
      </c>
      <c r="AM4177" t="s">
        <v>55</v>
      </c>
      <c r="AN4177" t="s">
        <v>56</v>
      </c>
      <c r="AP4177">
        <v>1</v>
      </c>
      <c r="AQ4177" t="s">
        <v>57</v>
      </c>
      <c r="AR4177">
        <v>0</v>
      </c>
      <c r="AW4177" t="s">
        <v>58</v>
      </c>
      <c r="AX4177">
        <v>0</v>
      </c>
      <c r="AY4177">
        <v>2</v>
      </c>
      <c r="AZ4177">
        <v>5.25</v>
      </c>
      <c r="BA4177">
        <v>5.25</v>
      </c>
      <c r="BB4177" t="s">
        <v>59</v>
      </c>
    </row>
    <row r="4178" spans="1:54" x14ac:dyDescent="0.2">
      <c r="A4178" s="7" t="str">
        <f>VLOOKUP(G4178,'Matching-Tabelle'!$A$76:$B$80,2,FALSE)</f>
        <v>ralph.straehl@tkb.ch</v>
      </c>
      <c r="B4178" s="7" t="str">
        <f>VLOOKUP(J4178,'Matching-Tabelle'!$A$1:$B$66,2,FALSE)</f>
        <v>Proj Optima</v>
      </c>
      <c r="C4178" s="7" t="str">
        <f>IF(VLOOKUP(J4178,'Matching-Tabelle'!$A$1:$CB$66,3,FALSE)=0,"",VLOOKUP(J4178,'Matching-Tabelle'!$A$1:$CB$66,3,FALSE))</f>
        <v/>
      </c>
      <c r="D4178" s="7">
        <v>3.25</v>
      </c>
      <c r="E4178" s="7" t="s">
        <v>3676</v>
      </c>
      <c r="F4178" s="8">
        <v>42662</v>
      </c>
      <c r="G4178" t="s">
        <v>5099</v>
      </c>
      <c r="H4178" t="s">
        <v>3260</v>
      </c>
      <c r="I4178" t="s">
        <v>3261</v>
      </c>
      <c r="J4178">
        <v>211</v>
      </c>
      <c r="K4178" t="s">
        <v>79</v>
      </c>
      <c r="L4178" t="s">
        <v>80</v>
      </c>
      <c r="M4178">
        <v>990001</v>
      </c>
      <c r="N4178" t="s">
        <v>51</v>
      </c>
      <c r="O4178">
        <v>3.25</v>
      </c>
      <c r="Q4178">
        <v>3.25</v>
      </c>
      <c r="S4178" t="s">
        <v>3676</v>
      </c>
      <c r="AE4178">
        <v>12</v>
      </c>
      <c r="AF4178">
        <v>7.6</v>
      </c>
      <c r="AG4178">
        <v>5</v>
      </c>
      <c r="AH4178" t="s">
        <v>53</v>
      </c>
      <c r="AI4178" t="s">
        <v>54</v>
      </c>
      <c r="AJ4178">
        <v>2</v>
      </c>
      <c r="AK4178">
        <v>1</v>
      </c>
      <c r="AL4178">
        <v>1</v>
      </c>
      <c r="AM4178" t="s">
        <v>55</v>
      </c>
      <c r="AN4178" t="s">
        <v>56</v>
      </c>
      <c r="AP4178">
        <v>1</v>
      </c>
      <c r="AQ4178" t="s">
        <v>57</v>
      </c>
      <c r="AR4178">
        <v>0</v>
      </c>
      <c r="AW4178" t="s">
        <v>58</v>
      </c>
      <c r="AX4178">
        <v>0</v>
      </c>
      <c r="AY4178">
        <v>2</v>
      </c>
      <c r="AZ4178">
        <v>3.25</v>
      </c>
      <c r="BA4178">
        <v>3.25</v>
      </c>
      <c r="BB4178" t="s">
        <v>59</v>
      </c>
    </row>
    <row r="4179" spans="1:54" x14ac:dyDescent="0.2">
      <c r="A4179" s="7" t="str">
        <f>VLOOKUP(G4179,'Matching-Tabelle'!$A$76:$B$80,2,FALSE)</f>
        <v>ralph.straehl@tkb.ch</v>
      </c>
      <c r="B4179" s="7" t="str">
        <f>VLOOKUP(J4179,'Matching-Tabelle'!$A$1:$B$66,2,FALSE)</f>
        <v>WPI RTB</v>
      </c>
      <c r="C4179" s="7" t="str">
        <f>IF(VLOOKUP(J4179,'Matching-Tabelle'!$A$1:$CB$66,3,FALSE)=0,"",VLOOKUP(J4179,'Matching-Tabelle'!$A$1:$CB$66,3,FALSE))</f>
        <v/>
      </c>
      <c r="D4179" s="7">
        <v>0.75</v>
      </c>
      <c r="E4179" s="7" t="s">
        <v>3677</v>
      </c>
      <c r="F4179" s="8">
        <v>42662</v>
      </c>
      <c r="G4179" t="s">
        <v>5099</v>
      </c>
      <c r="H4179" t="s">
        <v>3260</v>
      </c>
      <c r="I4179" t="s">
        <v>3261</v>
      </c>
      <c r="J4179">
        <v>27</v>
      </c>
      <c r="K4179" t="s">
        <v>872</v>
      </c>
      <c r="L4179" t="s">
        <v>873</v>
      </c>
      <c r="M4179">
        <v>990001</v>
      </c>
      <c r="N4179" t="s">
        <v>51</v>
      </c>
      <c r="O4179">
        <v>0.75</v>
      </c>
      <c r="Q4179">
        <v>0.75</v>
      </c>
      <c r="S4179" t="s">
        <v>3677</v>
      </c>
      <c r="AE4179">
        <v>12</v>
      </c>
      <c r="AF4179">
        <v>7.6</v>
      </c>
      <c r="AG4179">
        <v>5</v>
      </c>
      <c r="AH4179" t="s">
        <v>53</v>
      </c>
      <c r="AI4179" t="s">
        <v>54</v>
      </c>
      <c r="AJ4179">
        <v>2</v>
      </c>
      <c r="AK4179">
        <v>1</v>
      </c>
      <c r="AL4179">
        <v>1</v>
      </c>
      <c r="AM4179" t="s">
        <v>55</v>
      </c>
      <c r="AN4179" t="s">
        <v>56</v>
      </c>
      <c r="AP4179">
        <v>1</v>
      </c>
      <c r="AQ4179" t="s">
        <v>57</v>
      </c>
      <c r="AR4179">
        <v>0</v>
      </c>
      <c r="AW4179" t="s">
        <v>58</v>
      </c>
      <c r="AX4179">
        <v>0</v>
      </c>
      <c r="AY4179">
        <v>2</v>
      </c>
      <c r="AZ4179">
        <v>0.75</v>
      </c>
      <c r="BA4179">
        <v>0.75</v>
      </c>
      <c r="BB4179" t="s">
        <v>59</v>
      </c>
    </row>
    <row r="4180" spans="1:54" x14ac:dyDescent="0.2">
      <c r="A4180" s="7" t="str">
        <f>VLOOKUP(G4180,'Matching-Tabelle'!$A$76:$B$80,2,FALSE)</f>
        <v>ralph.straehl@tkb.ch</v>
      </c>
      <c r="B4180" s="7" t="str">
        <f>VLOOKUP(J4180,'Matching-Tabelle'!$A$1:$B$66,2,FALSE)</f>
        <v>WPI RTB</v>
      </c>
      <c r="C4180" s="7" t="str">
        <f>IF(VLOOKUP(J4180,'Matching-Tabelle'!$A$1:$CB$66,3,FALSE)=0,"",VLOOKUP(J4180,'Matching-Tabelle'!$A$1:$CB$66,3,FALSE))</f>
        <v/>
      </c>
      <c r="D4180" s="7">
        <v>0.85</v>
      </c>
      <c r="E4180" s="7" t="s">
        <v>3678</v>
      </c>
      <c r="F4180" s="8">
        <v>42662</v>
      </c>
      <c r="G4180" t="s">
        <v>5099</v>
      </c>
      <c r="H4180" t="s">
        <v>3260</v>
      </c>
      <c r="I4180" t="s">
        <v>3261</v>
      </c>
      <c r="J4180">
        <v>22</v>
      </c>
      <c r="K4180" t="s">
        <v>88</v>
      </c>
      <c r="L4180" t="s">
        <v>89</v>
      </c>
      <c r="M4180">
        <v>990001</v>
      </c>
      <c r="N4180" t="s">
        <v>51</v>
      </c>
      <c r="O4180">
        <v>0.85</v>
      </c>
      <c r="Q4180">
        <v>0.85</v>
      </c>
      <c r="S4180" t="s">
        <v>3678</v>
      </c>
      <c r="AE4180">
        <v>12</v>
      </c>
      <c r="AF4180">
        <v>7.6</v>
      </c>
      <c r="AG4180">
        <v>5</v>
      </c>
      <c r="AH4180" t="s">
        <v>53</v>
      </c>
      <c r="AI4180" t="s">
        <v>54</v>
      </c>
      <c r="AJ4180">
        <v>2</v>
      </c>
      <c r="AK4180">
        <v>1</v>
      </c>
      <c r="AL4180">
        <v>1</v>
      </c>
      <c r="AM4180" t="s">
        <v>55</v>
      </c>
      <c r="AN4180" t="s">
        <v>56</v>
      </c>
      <c r="AP4180">
        <v>1</v>
      </c>
      <c r="AQ4180" t="s">
        <v>57</v>
      </c>
      <c r="AR4180">
        <v>0</v>
      </c>
      <c r="AW4180" t="s">
        <v>58</v>
      </c>
      <c r="AX4180">
        <v>0</v>
      </c>
      <c r="AY4180">
        <v>2</v>
      </c>
      <c r="AZ4180">
        <v>0.85</v>
      </c>
      <c r="BA4180">
        <v>0.85</v>
      </c>
      <c r="BB4180" t="s">
        <v>59</v>
      </c>
    </row>
    <row r="4181" spans="1:54" x14ac:dyDescent="0.2">
      <c r="A4181" s="7" t="str">
        <f>VLOOKUP(G4181,'Matching-Tabelle'!$A$76:$B$80,2,FALSE)</f>
        <v>ralph.straehl@tkb.ch</v>
      </c>
      <c r="B4181" s="7" t="str">
        <f>VLOOKUP(J4181,'Matching-Tabelle'!$A$1:$B$66,2,FALSE)</f>
        <v>WPI RTB</v>
      </c>
      <c r="C4181" s="7" t="str">
        <f>IF(VLOOKUP(J4181,'Matching-Tabelle'!$A$1:$CB$66,3,FALSE)=0,"",VLOOKUP(J4181,'Matching-Tabelle'!$A$1:$CB$66,3,FALSE))</f>
        <v/>
      </c>
      <c r="D4181" s="7">
        <v>0.85</v>
      </c>
      <c r="E4181" s="7" t="s">
        <v>3267</v>
      </c>
      <c r="F4181" s="8">
        <v>42663</v>
      </c>
      <c r="G4181" t="s">
        <v>5099</v>
      </c>
      <c r="H4181" t="s">
        <v>3260</v>
      </c>
      <c r="I4181" t="s">
        <v>3261</v>
      </c>
      <c r="J4181">
        <v>24</v>
      </c>
      <c r="K4181" t="s">
        <v>73</v>
      </c>
      <c r="L4181" t="s">
        <v>74</v>
      </c>
      <c r="M4181">
        <v>990001</v>
      </c>
      <c r="N4181" t="s">
        <v>51</v>
      </c>
      <c r="O4181">
        <v>0.85</v>
      </c>
      <c r="Q4181">
        <v>0.85</v>
      </c>
      <c r="S4181" t="s">
        <v>3267</v>
      </c>
      <c r="AE4181">
        <v>12</v>
      </c>
      <c r="AF4181">
        <v>7.6</v>
      </c>
      <c r="AG4181">
        <v>5</v>
      </c>
      <c r="AH4181" t="s">
        <v>53</v>
      </c>
      <c r="AI4181" t="s">
        <v>54</v>
      </c>
      <c r="AJ4181">
        <v>2</v>
      </c>
      <c r="AK4181">
        <v>1</v>
      </c>
      <c r="AL4181">
        <v>1</v>
      </c>
      <c r="AM4181" t="s">
        <v>55</v>
      </c>
      <c r="AN4181" t="s">
        <v>56</v>
      </c>
      <c r="AP4181">
        <v>1</v>
      </c>
      <c r="AQ4181" t="s">
        <v>57</v>
      </c>
      <c r="AR4181">
        <v>0</v>
      </c>
      <c r="AW4181" t="s">
        <v>58</v>
      </c>
      <c r="AX4181">
        <v>0</v>
      </c>
      <c r="AY4181">
        <v>2</v>
      </c>
      <c r="AZ4181">
        <v>0.85</v>
      </c>
      <c r="BA4181">
        <v>0.85</v>
      </c>
      <c r="BB4181" t="s">
        <v>59</v>
      </c>
    </row>
    <row r="4182" spans="1:54" x14ac:dyDescent="0.2">
      <c r="A4182" s="7" t="str">
        <f>VLOOKUP(G4182,'Matching-Tabelle'!$A$76:$B$80,2,FALSE)</f>
        <v>ralph.straehl@tkb.ch</v>
      </c>
      <c r="B4182" s="7" t="str">
        <f>VLOOKUP(J4182,'Matching-Tabelle'!$A$1:$B$66,2,FALSE)</f>
        <v>Proj Optima</v>
      </c>
      <c r="C4182" s="7" t="str">
        <f>IF(VLOOKUP(J4182,'Matching-Tabelle'!$A$1:$CB$66,3,FALSE)=0,"",VLOOKUP(J4182,'Matching-Tabelle'!$A$1:$CB$66,3,FALSE))</f>
        <v/>
      </c>
      <c r="D4182" s="7">
        <v>0.75</v>
      </c>
      <c r="E4182" s="7" t="s">
        <v>874</v>
      </c>
      <c r="F4182" s="8">
        <v>42663</v>
      </c>
      <c r="G4182" t="s">
        <v>5099</v>
      </c>
      <c r="H4182" t="s">
        <v>3260</v>
      </c>
      <c r="I4182" t="s">
        <v>3261</v>
      </c>
      <c r="J4182">
        <v>211</v>
      </c>
      <c r="K4182" t="s">
        <v>79</v>
      </c>
      <c r="L4182" t="s">
        <v>80</v>
      </c>
      <c r="M4182">
        <v>990001</v>
      </c>
      <c r="N4182" t="s">
        <v>51</v>
      </c>
      <c r="O4182">
        <v>0.75</v>
      </c>
      <c r="Q4182">
        <v>0.75</v>
      </c>
      <c r="S4182" t="s">
        <v>874</v>
      </c>
      <c r="AE4182">
        <v>12</v>
      </c>
      <c r="AF4182">
        <v>7.6</v>
      </c>
      <c r="AG4182">
        <v>5</v>
      </c>
      <c r="AH4182" t="s">
        <v>53</v>
      </c>
      <c r="AI4182" t="s">
        <v>54</v>
      </c>
      <c r="AJ4182">
        <v>2</v>
      </c>
      <c r="AK4182">
        <v>1</v>
      </c>
      <c r="AL4182">
        <v>1</v>
      </c>
      <c r="AM4182" t="s">
        <v>55</v>
      </c>
      <c r="AN4182" t="s">
        <v>56</v>
      </c>
      <c r="AP4182">
        <v>1</v>
      </c>
      <c r="AQ4182" t="s">
        <v>57</v>
      </c>
      <c r="AR4182">
        <v>0</v>
      </c>
      <c r="AW4182" t="s">
        <v>58</v>
      </c>
      <c r="AX4182">
        <v>0</v>
      </c>
      <c r="AY4182">
        <v>2</v>
      </c>
      <c r="AZ4182">
        <v>0.75</v>
      </c>
      <c r="BA4182">
        <v>0.75</v>
      </c>
      <c r="BB4182" t="s">
        <v>59</v>
      </c>
    </row>
    <row r="4183" spans="1:54" x14ac:dyDescent="0.2">
      <c r="A4183" s="7" t="str">
        <f>VLOOKUP(G4183,'Matching-Tabelle'!$A$76:$B$80,2,FALSE)</f>
        <v>ralph.straehl@tkb.ch</v>
      </c>
      <c r="B4183" s="7" t="str">
        <f>VLOOKUP(J4183,'Matching-Tabelle'!$A$1:$B$66,2,FALSE)</f>
        <v>Proj HR SYS</v>
      </c>
      <c r="C4183" s="7" t="str">
        <f>IF(VLOOKUP(J4183,'Matching-Tabelle'!$A$1:$CB$66,3,FALSE)=0,"",VLOOKUP(J4183,'Matching-Tabelle'!$A$1:$CB$66,3,FALSE))</f>
        <v/>
      </c>
      <c r="D4183" s="7">
        <v>2.41</v>
      </c>
      <c r="E4183" s="7" t="s">
        <v>3679</v>
      </c>
      <c r="F4183" s="8">
        <v>42663</v>
      </c>
      <c r="G4183" t="s">
        <v>5099</v>
      </c>
      <c r="H4183" t="s">
        <v>3260</v>
      </c>
      <c r="I4183" t="s">
        <v>3261</v>
      </c>
      <c r="J4183">
        <v>2000232</v>
      </c>
      <c r="K4183" t="s">
        <v>60</v>
      </c>
      <c r="L4183" t="s">
        <v>61</v>
      </c>
      <c r="M4183">
        <v>990001</v>
      </c>
      <c r="N4183" t="s">
        <v>51</v>
      </c>
      <c r="O4183">
        <v>2.41</v>
      </c>
      <c r="Q4183">
        <v>2.41</v>
      </c>
      <c r="S4183" t="s">
        <v>3679</v>
      </c>
      <c r="AE4183">
        <v>12</v>
      </c>
      <c r="AF4183">
        <v>7.6</v>
      </c>
      <c r="AG4183">
        <v>5</v>
      </c>
      <c r="AH4183" t="s">
        <v>53</v>
      </c>
      <c r="AI4183" t="s">
        <v>54</v>
      </c>
      <c r="AJ4183">
        <v>2</v>
      </c>
      <c r="AK4183">
        <v>1</v>
      </c>
      <c r="AL4183">
        <v>1</v>
      </c>
      <c r="AM4183" t="s">
        <v>55</v>
      </c>
      <c r="AN4183" t="s">
        <v>56</v>
      </c>
      <c r="AP4183">
        <v>1</v>
      </c>
      <c r="AQ4183" t="s">
        <v>57</v>
      </c>
      <c r="AR4183">
        <v>0</v>
      </c>
      <c r="AW4183" t="s">
        <v>58</v>
      </c>
      <c r="AX4183">
        <v>0</v>
      </c>
      <c r="AY4183">
        <v>2</v>
      </c>
      <c r="AZ4183">
        <v>2.41</v>
      </c>
      <c r="BA4183">
        <v>2.41</v>
      </c>
      <c r="BB4183" t="s">
        <v>59</v>
      </c>
    </row>
    <row r="4184" spans="1:54" x14ac:dyDescent="0.2">
      <c r="A4184" s="7" t="str">
        <f>VLOOKUP(G4184,'Matching-Tabelle'!$A$76:$B$80,2,FALSE)</f>
        <v>ralph.straehl@tkb.ch</v>
      </c>
      <c r="B4184" s="7" t="str">
        <f>VLOOKUP(J4184,'Matching-Tabelle'!$A$1:$B$66,2,FALSE)</f>
        <v>WPI RTB</v>
      </c>
      <c r="C4184" s="7" t="str">
        <f>IF(VLOOKUP(J4184,'Matching-Tabelle'!$A$1:$CB$66,3,FALSE)=0,"",VLOOKUP(J4184,'Matching-Tabelle'!$A$1:$CB$66,3,FALSE))</f>
        <v/>
      </c>
      <c r="D4184" s="7">
        <v>5.75</v>
      </c>
      <c r="E4184" s="7" t="s">
        <v>3680</v>
      </c>
      <c r="F4184" s="8">
        <v>42663</v>
      </c>
      <c r="G4184" t="s">
        <v>5099</v>
      </c>
      <c r="H4184" t="s">
        <v>3260</v>
      </c>
      <c r="I4184" t="s">
        <v>3261</v>
      </c>
      <c r="J4184">
        <v>32</v>
      </c>
      <c r="K4184" t="s">
        <v>1199</v>
      </c>
      <c r="L4184" t="s">
        <v>1200</v>
      </c>
      <c r="M4184">
        <v>990001</v>
      </c>
      <c r="N4184" t="s">
        <v>51</v>
      </c>
      <c r="O4184">
        <v>5.75</v>
      </c>
      <c r="Q4184">
        <v>5.75</v>
      </c>
      <c r="S4184" t="s">
        <v>3680</v>
      </c>
      <c r="AE4184">
        <v>12</v>
      </c>
      <c r="AF4184">
        <v>7.6</v>
      </c>
      <c r="AG4184">
        <v>5</v>
      </c>
      <c r="AH4184" t="s">
        <v>53</v>
      </c>
      <c r="AI4184" t="s">
        <v>54</v>
      </c>
      <c r="AJ4184">
        <v>2</v>
      </c>
      <c r="AK4184">
        <v>1</v>
      </c>
      <c r="AL4184">
        <v>1</v>
      </c>
      <c r="AM4184" t="s">
        <v>55</v>
      </c>
      <c r="AN4184" t="s">
        <v>56</v>
      </c>
      <c r="AP4184">
        <v>1</v>
      </c>
      <c r="AQ4184" t="s">
        <v>57</v>
      </c>
      <c r="AR4184">
        <v>0</v>
      </c>
      <c r="AW4184" t="s">
        <v>58</v>
      </c>
      <c r="AX4184">
        <v>0</v>
      </c>
      <c r="AY4184">
        <v>2</v>
      </c>
      <c r="AZ4184">
        <v>5.75</v>
      </c>
      <c r="BA4184">
        <v>5.75</v>
      </c>
      <c r="BB4184" t="s">
        <v>59</v>
      </c>
    </row>
    <row r="4185" spans="1:54" x14ac:dyDescent="0.2">
      <c r="A4185" s="7" t="str">
        <f>VLOOKUP(G4185,'Matching-Tabelle'!$A$76:$B$80,2,FALSE)</f>
        <v>ralph.straehl@tkb.ch</v>
      </c>
      <c r="B4185" s="7" t="str">
        <f>VLOOKUP(J4185,'Matching-Tabelle'!$A$1:$B$66,2,FALSE)</f>
        <v>WPI RTB</v>
      </c>
      <c r="C4185" s="7" t="str">
        <f>IF(VLOOKUP(J4185,'Matching-Tabelle'!$A$1:$CB$66,3,FALSE)=0,"",VLOOKUP(J4185,'Matching-Tabelle'!$A$1:$CB$66,3,FALSE))</f>
        <v/>
      </c>
      <c r="D4185" s="7">
        <v>0.35</v>
      </c>
      <c r="E4185" s="7" t="s">
        <v>3280</v>
      </c>
      <c r="F4185" s="8">
        <v>42664</v>
      </c>
      <c r="G4185" t="s">
        <v>5099</v>
      </c>
      <c r="H4185" t="s">
        <v>3260</v>
      </c>
      <c r="I4185" t="s">
        <v>3261</v>
      </c>
      <c r="J4185">
        <v>24</v>
      </c>
      <c r="K4185" t="s">
        <v>73</v>
      </c>
      <c r="L4185" t="s">
        <v>74</v>
      </c>
      <c r="M4185">
        <v>990001</v>
      </c>
      <c r="N4185" t="s">
        <v>51</v>
      </c>
      <c r="O4185">
        <v>0.35</v>
      </c>
      <c r="Q4185">
        <v>0.35</v>
      </c>
      <c r="S4185" t="s">
        <v>3280</v>
      </c>
      <c r="AE4185">
        <v>12</v>
      </c>
      <c r="AF4185">
        <v>7.6</v>
      </c>
      <c r="AG4185">
        <v>5</v>
      </c>
      <c r="AH4185" t="s">
        <v>53</v>
      </c>
      <c r="AI4185" t="s">
        <v>54</v>
      </c>
      <c r="AJ4185">
        <v>2</v>
      </c>
      <c r="AK4185">
        <v>1</v>
      </c>
      <c r="AL4185">
        <v>1</v>
      </c>
      <c r="AM4185" t="s">
        <v>55</v>
      </c>
      <c r="AN4185" t="s">
        <v>56</v>
      </c>
      <c r="AP4185">
        <v>1</v>
      </c>
      <c r="AQ4185" t="s">
        <v>57</v>
      </c>
      <c r="AR4185">
        <v>0</v>
      </c>
      <c r="AW4185" t="s">
        <v>58</v>
      </c>
      <c r="AX4185">
        <v>0</v>
      </c>
      <c r="AY4185">
        <v>2</v>
      </c>
      <c r="AZ4185">
        <v>0.35</v>
      </c>
      <c r="BA4185">
        <v>0.35</v>
      </c>
      <c r="BB4185" t="s">
        <v>59</v>
      </c>
    </row>
    <row r="4186" spans="1:54" x14ac:dyDescent="0.2">
      <c r="A4186" s="7" t="str">
        <f>VLOOKUP(G4186,'Matching-Tabelle'!$A$76:$B$80,2,FALSE)</f>
        <v>ralph.straehl@tkb.ch</v>
      </c>
      <c r="B4186" s="7" t="str">
        <f>VLOOKUP(J4186,'Matching-Tabelle'!$A$1:$B$66,2,FALSE)</f>
        <v>WPI RTB</v>
      </c>
      <c r="C4186" s="7" t="str">
        <f>IF(VLOOKUP(J4186,'Matching-Tabelle'!$A$1:$CB$66,3,FALSE)=0,"",VLOOKUP(J4186,'Matching-Tabelle'!$A$1:$CB$66,3,FALSE))</f>
        <v/>
      </c>
      <c r="D4186" s="7">
        <v>3.96</v>
      </c>
      <c r="E4186" s="7" t="s">
        <v>3681</v>
      </c>
      <c r="F4186" s="8">
        <v>42664</v>
      </c>
      <c r="G4186" t="s">
        <v>5099</v>
      </c>
      <c r="H4186" t="s">
        <v>3260</v>
      </c>
      <c r="I4186" t="s">
        <v>3261</v>
      </c>
      <c r="J4186">
        <v>32</v>
      </c>
      <c r="K4186" t="s">
        <v>1199</v>
      </c>
      <c r="L4186" t="s">
        <v>1200</v>
      </c>
      <c r="M4186">
        <v>990001</v>
      </c>
      <c r="N4186" t="s">
        <v>51</v>
      </c>
      <c r="O4186">
        <v>3.96</v>
      </c>
      <c r="Q4186">
        <v>3.96</v>
      </c>
      <c r="S4186" t="s">
        <v>3681</v>
      </c>
      <c r="AE4186">
        <v>12</v>
      </c>
      <c r="AF4186">
        <v>7.6</v>
      </c>
      <c r="AG4186">
        <v>5</v>
      </c>
      <c r="AH4186" t="s">
        <v>53</v>
      </c>
      <c r="AI4186" t="s">
        <v>54</v>
      </c>
      <c r="AJ4186">
        <v>2</v>
      </c>
      <c r="AK4186">
        <v>1</v>
      </c>
      <c r="AL4186">
        <v>1</v>
      </c>
      <c r="AM4186" t="s">
        <v>55</v>
      </c>
      <c r="AN4186" t="s">
        <v>56</v>
      </c>
      <c r="AP4186">
        <v>1</v>
      </c>
      <c r="AQ4186" t="s">
        <v>57</v>
      </c>
      <c r="AR4186">
        <v>0</v>
      </c>
      <c r="AW4186" t="s">
        <v>58</v>
      </c>
      <c r="AX4186">
        <v>0</v>
      </c>
      <c r="AY4186">
        <v>2</v>
      </c>
      <c r="AZ4186">
        <v>3.96</v>
      </c>
      <c r="BA4186">
        <v>3.96</v>
      </c>
      <c r="BB4186" t="s">
        <v>59</v>
      </c>
    </row>
    <row r="4187" spans="1:54" x14ac:dyDescent="0.2">
      <c r="A4187" s="7" t="str">
        <f>VLOOKUP(G4187,'Matching-Tabelle'!$A$76:$B$80,2,FALSE)</f>
        <v>ralph.straehl@tkb.ch</v>
      </c>
      <c r="B4187" s="7" t="str">
        <f>VLOOKUP(J4187,'Matching-Tabelle'!$A$1:$B$66,2,FALSE)</f>
        <v>WPI RTB</v>
      </c>
      <c r="C4187" s="7" t="str">
        <f>IF(VLOOKUP(J4187,'Matching-Tabelle'!$A$1:$CB$66,3,FALSE)=0,"",VLOOKUP(J4187,'Matching-Tabelle'!$A$1:$CB$66,3,FALSE))</f>
        <v/>
      </c>
      <c r="D4187" s="7">
        <v>1.55</v>
      </c>
      <c r="E4187" s="7" t="s">
        <v>3682</v>
      </c>
      <c r="F4187" s="8">
        <v>42664</v>
      </c>
      <c r="G4187" t="s">
        <v>5099</v>
      </c>
      <c r="H4187" t="s">
        <v>3260</v>
      </c>
      <c r="I4187" t="s">
        <v>3261</v>
      </c>
      <c r="J4187">
        <v>20</v>
      </c>
      <c r="K4187" t="s">
        <v>95</v>
      </c>
      <c r="L4187" t="s">
        <v>96</v>
      </c>
      <c r="M4187">
        <v>990001</v>
      </c>
      <c r="N4187" t="s">
        <v>51</v>
      </c>
      <c r="O4187">
        <v>1.55</v>
      </c>
      <c r="Q4187">
        <v>1.55</v>
      </c>
      <c r="S4187" t="s">
        <v>3682</v>
      </c>
      <c r="AE4187">
        <v>12</v>
      </c>
      <c r="AF4187">
        <v>7.6</v>
      </c>
      <c r="AG4187">
        <v>5</v>
      </c>
      <c r="AH4187" t="s">
        <v>53</v>
      </c>
      <c r="AI4187" t="s">
        <v>54</v>
      </c>
      <c r="AJ4187">
        <v>2</v>
      </c>
      <c r="AK4187">
        <v>1</v>
      </c>
      <c r="AL4187">
        <v>1</v>
      </c>
      <c r="AM4187" t="s">
        <v>55</v>
      </c>
      <c r="AN4187" t="s">
        <v>56</v>
      </c>
      <c r="AP4187">
        <v>1</v>
      </c>
      <c r="AQ4187" t="s">
        <v>57</v>
      </c>
      <c r="AR4187">
        <v>0</v>
      </c>
      <c r="AW4187" t="s">
        <v>58</v>
      </c>
      <c r="AX4187">
        <v>0</v>
      </c>
      <c r="AY4187">
        <v>2</v>
      </c>
      <c r="AZ4187">
        <v>1.55</v>
      </c>
      <c r="BA4187">
        <v>1.55</v>
      </c>
      <c r="BB4187" t="s">
        <v>59</v>
      </c>
    </row>
    <row r="4188" spans="1:54" x14ac:dyDescent="0.2">
      <c r="A4188" s="7" t="str">
        <f>VLOOKUP(G4188,'Matching-Tabelle'!$A$76:$B$80,2,FALSE)</f>
        <v>ralph.straehl@tkb.ch</v>
      </c>
      <c r="B4188" s="7" t="str">
        <f>VLOOKUP(J4188,'Matching-Tabelle'!$A$1:$B$66,2,FALSE)</f>
        <v>WPI RTB</v>
      </c>
      <c r="C4188" s="7" t="str">
        <f>IF(VLOOKUP(J4188,'Matching-Tabelle'!$A$1:$CB$66,3,FALSE)=0,"",VLOOKUP(J4188,'Matching-Tabelle'!$A$1:$CB$66,3,FALSE))</f>
        <v/>
      </c>
      <c r="D4188" s="7">
        <v>0.44</v>
      </c>
      <c r="E4188" s="7" t="s">
        <v>3267</v>
      </c>
      <c r="F4188" s="8">
        <v>42667</v>
      </c>
      <c r="G4188" t="s">
        <v>5099</v>
      </c>
      <c r="H4188" t="s">
        <v>3260</v>
      </c>
      <c r="I4188" t="s">
        <v>3261</v>
      </c>
      <c r="J4188">
        <v>24</v>
      </c>
      <c r="K4188" t="s">
        <v>73</v>
      </c>
      <c r="L4188" t="s">
        <v>74</v>
      </c>
      <c r="M4188">
        <v>990001</v>
      </c>
      <c r="N4188" t="s">
        <v>51</v>
      </c>
      <c r="O4188">
        <v>0.44</v>
      </c>
      <c r="Q4188">
        <v>0.44</v>
      </c>
      <c r="S4188" t="s">
        <v>3267</v>
      </c>
      <c r="AE4188">
        <v>12</v>
      </c>
      <c r="AF4188">
        <v>7.6</v>
      </c>
      <c r="AG4188">
        <v>5</v>
      </c>
      <c r="AH4188" t="s">
        <v>53</v>
      </c>
      <c r="AI4188" t="s">
        <v>54</v>
      </c>
      <c r="AJ4188">
        <v>2</v>
      </c>
      <c r="AK4188">
        <v>1</v>
      </c>
      <c r="AL4188">
        <v>1</v>
      </c>
      <c r="AM4188" t="s">
        <v>55</v>
      </c>
      <c r="AN4188" t="s">
        <v>56</v>
      </c>
      <c r="AP4188">
        <v>1</v>
      </c>
      <c r="AQ4188" t="s">
        <v>57</v>
      </c>
      <c r="AR4188">
        <v>0</v>
      </c>
      <c r="AW4188" t="s">
        <v>58</v>
      </c>
      <c r="AX4188">
        <v>0</v>
      </c>
      <c r="AY4188">
        <v>2</v>
      </c>
      <c r="AZ4188">
        <v>0.44</v>
      </c>
      <c r="BA4188">
        <v>0.44</v>
      </c>
      <c r="BB4188" t="s">
        <v>59</v>
      </c>
    </row>
    <row r="4189" spans="1:54" x14ac:dyDescent="0.2">
      <c r="A4189" s="7" t="str">
        <f>VLOOKUP(G4189,'Matching-Tabelle'!$A$76:$B$80,2,FALSE)</f>
        <v>ralph.straehl@tkb.ch</v>
      </c>
      <c r="B4189" s="7" t="str">
        <f>VLOOKUP(J4189,'Matching-Tabelle'!$A$1:$B$66,2,FALSE)</f>
        <v>Proj Optima</v>
      </c>
      <c r="C4189" s="7" t="str">
        <f>IF(VLOOKUP(J4189,'Matching-Tabelle'!$A$1:$CB$66,3,FALSE)=0,"",VLOOKUP(J4189,'Matching-Tabelle'!$A$1:$CB$66,3,FALSE))</f>
        <v/>
      </c>
      <c r="D4189" s="7">
        <v>5.0999999999999996</v>
      </c>
      <c r="E4189" s="7" t="s">
        <v>3683</v>
      </c>
      <c r="F4189" s="8">
        <v>42667</v>
      </c>
      <c r="G4189" t="s">
        <v>5099</v>
      </c>
      <c r="H4189" t="s">
        <v>3260</v>
      </c>
      <c r="I4189" t="s">
        <v>3261</v>
      </c>
      <c r="J4189">
        <v>211</v>
      </c>
      <c r="K4189" t="s">
        <v>79</v>
      </c>
      <c r="L4189" t="s">
        <v>80</v>
      </c>
      <c r="M4189">
        <v>990001</v>
      </c>
      <c r="N4189" t="s">
        <v>51</v>
      </c>
      <c r="O4189">
        <v>5.0999999999999996</v>
      </c>
      <c r="Q4189">
        <v>5.0999999999999996</v>
      </c>
      <c r="S4189" t="s">
        <v>3683</v>
      </c>
      <c r="AE4189">
        <v>12</v>
      </c>
      <c r="AF4189">
        <v>7.6</v>
      </c>
      <c r="AG4189">
        <v>5</v>
      </c>
      <c r="AH4189" t="s">
        <v>53</v>
      </c>
      <c r="AI4189" t="s">
        <v>54</v>
      </c>
      <c r="AJ4189">
        <v>2</v>
      </c>
      <c r="AK4189">
        <v>1</v>
      </c>
      <c r="AL4189">
        <v>1</v>
      </c>
      <c r="AM4189" t="s">
        <v>55</v>
      </c>
      <c r="AN4189" t="s">
        <v>56</v>
      </c>
      <c r="AP4189">
        <v>1</v>
      </c>
      <c r="AQ4189" t="s">
        <v>57</v>
      </c>
      <c r="AR4189">
        <v>0</v>
      </c>
      <c r="AW4189" t="s">
        <v>58</v>
      </c>
      <c r="AX4189">
        <v>0</v>
      </c>
      <c r="AY4189">
        <v>2</v>
      </c>
      <c r="AZ4189">
        <v>5.0999999999999996</v>
      </c>
      <c r="BA4189">
        <v>5.0999999999999996</v>
      </c>
      <c r="BB4189" t="s">
        <v>59</v>
      </c>
    </row>
    <row r="4190" spans="1:54" x14ac:dyDescent="0.2">
      <c r="A4190" s="7" t="str">
        <f>VLOOKUP(G4190,'Matching-Tabelle'!$A$76:$B$80,2,FALSE)</f>
        <v>ralph.straehl@tkb.ch</v>
      </c>
      <c r="B4190" s="7" t="str">
        <f>VLOOKUP(J4190,'Matching-Tabelle'!$A$1:$B$66,2,FALSE)</f>
        <v>WPI Führung</v>
      </c>
      <c r="C4190" s="7" t="str">
        <f>IF(VLOOKUP(J4190,'Matching-Tabelle'!$A$1:$CB$66,3,FALSE)=0,"",VLOOKUP(J4190,'Matching-Tabelle'!$A$1:$CB$66,3,FALSE))</f>
        <v/>
      </c>
      <c r="D4190" s="7">
        <v>0.75</v>
      </c>
      <c r="E4190" s="7" t="s">
        <v>874</v>
      </c>
      <c r="F4190" s="8">
        <v>42667</v>
      </c>
      <c r="G4190" t="s">
        <v>5099</v>
      </c>
      <c r="H4190" t="s">
        <v>3260</v>
      </c>
      <c r="I4190" t="s">
        <v>3261</v>
      </c>
      <c r="J4190">
        <v>26</v>
      </c>
      <c r="K4190" t="s">
        <v>130</v>
      </c>
      <c r="L4190" t="s">
        <v>131</v>
      </c>
      <c r="M4190">
        <v>990001</v>
      </c>
      <c r="N4190" t="s">
        <v>51</v>
      </c>
      <c r="O4190">
        <v>0.75</v>
      </c>
      <c r="Q4190">
        <v>0.75</v>
      </c>
      <c r="S4190" t="s">
        <v>874</v>
      </c>
      <c r="AE4190">
        <v>12</v>
      </c>
      <c r="AF4190">
        <v>7.6</v>
      </c>
      <c r="AG4190">
        <v>5</v>
      </c>
      <c r="AH4190" t="s">
        <v>53</v>
      </c>
      <c r="AI4190" t="s">
        <v>54</v>
      </c>
      <c r="AJ4190">
        <v>2</v>
      </c>
      <c r="AK4190">
        <v>1</v>
      </c>
      <c r="AL4190">
        <v>1</v>
      </c>
      <c r="AM4190" t="s">
        <v>55</v>
      </c>
      <c r="AN4190" t="s">
        <v>56</v>
      </c>
      <c r="AP4190">
        <v>1</v>
      </c>
      <c r="AQ4190" t="s">
        <v>57</v>
      </c>
      <c r="AR4190">
        <v>0</v>
      </c>
      <c r="AW4190" t="s">
        <v>58</v>
      </c>
      <c r="AX4190">
        <v>0</v>
      </c>
      <c r="AY4190">
        <v>2</v>
      </c>
      <c r="AZ4190">
        <v>0.75</v>
      </c>
      <c r="BA4190">
        <v>0.75</v>
      </c>
      <c r="BB4190" t="s">
        <v>59</v>
      </c>
    </row>
    <row r="4191" spans="1:54" x14ac:dyDescent="0.2">
      <c r="A4191" s="7" t="str">
        <f>VLOOKUP(G4191,'Matching-Tabelle'!$A$76:$B$80,2,FALSE)</f>
        <v>ralph.straehl@tkb.ch</v>
      </c>
      <c r="B4191" s="7" t="str">
        <f>VLOOKUP(J4191,'Matching-Tabelle'!$A$1:$B$66,2,FALSE)</f>
        <v>WPI RTB</v>
      </c>
      <c r="C4191" s="7" t="str">
        <f>IF(VLOOKUP(J4191,'Matching-Tabelle'!$A$1:$CB$66,3,FALSE)=0,"",VLOOKUP(J4191,'Matching-Tabelle'!$A$1:$CB$66,3,FALSE))</f>
        <v/>
      </c>
      <c r="D4191" s="7">
        <v>1.86</v>
      </c>
      <c r="E4191" s="7" t="s">
        <v>3596</v>
      </c>
      <c r="F4191" s="8">
        <v>42667</v>
      </c>
      <c r="G4191" t="s">
        <v>5099</v>
      </c>
      <c r="H4191" t="s">
        <v>3260</v>
      </c>
      <c r="I4191" t="s">
        <v>3261</v>
      </c>
      <c r="J4191">
        <v>20</v>
      </c>
      <c r="K4191" t="s">
        <v>95</v>
      </c>
      <c r="L4191" t="s">
        <v>96</v>
      </c>
      <c r="M4191">
        <v>990001</v>
      </c>
      <c r="N4191" t="s">
        <v>51</v>
      </c>
      <c r="O4191">
        <v>1.86</v>
      </c>
      <c r="Q4191">
        <v>1.86</v>
      </c>
      <c r="S4191" t="s">
        <v>3596</v>
      </c>
      <c r="AE4191">
        <v>12</v>
      </c>
      <c r="AF4191">
        <v>7.6</v>
      </c>
      <c r="AG4191">
        <v>5</v>
      </c>
      <c r="AH4191" t="s">
        <v>53</v>
      </c>
      <c r="AI4191" t="s">
        <v>54</v>
      </c>
      <c r="AJ4191">
        <v>2</v>
      </c>
      <c r="AK4191">
        <v>1</v>
      </c>
      <c r="AL4191">
        <v>1</v>
      </c>
      <c r="AM4191" t="s">
        <v>55</v>
      </c>
      <c r="AN4191" t="s">
        <v>56</v>
      </c>
      <c r="AP4191">
        <v>1</v>
      </c>
      <c r="AQ4191" t="s">
        <v>57</v>
      </c>
      <c r="AR4191">
        <v>0</v>
      </c>
      <c r="AW4191" t="s">
        <v>58</v>
      </c>
      <c r="AX4191">
        <v>0</v>
      </c>
      <c r="AY4191">
        <v>2</v>
      </c>
      <c r="AZ4191">
        <v>1.86</v>
      </c>
      <c r="BA4191">
        <v>1.86</v>
      </c>
      <c r="BB4191" t="s">
        <v>59</v>
      </c>
    </row>
    <row r="4192" spans="1:54" x14ac:dyDescent="0.2">
      <c r="A4192" s="7" t="str">
        <f>VLOOKUP(G4192,'Matching-Tabelle'!$A$76:$B$80,2,FALSE)</f>
        <v>ralph.straehl@tkb.ch</v>
      </c>
      <c r="B4192" s="7" t="str">
        <f>VLOOKUP(J4192,'Matching-Tabelle'!$A$1:$B$66,2,FALSE)</f>
        <v>WPI RTB</v>
      </c>
      <c r="C4192" s="7" t="str">
        <f>IF(VLOOKUP(J4192,'Matching-Tabelle'!$A$1:$CB$66,3,FALSE)=0,"",VLOOKUP(J4192,'Matching-Tabelle'!$A$1:$CB$66,3,FALSE))</f>
        <v/>
      </c>
      <c r="D4192" s="7">
        <v>0.83</v>
      </c>
      <c r="E4192" s="7" t="s">
        <v>3684</v>
      </c>
      <c r="F4192" s="8">
        <v>42667</v>
      </c>
      <c r="G4192" t="s">
        <v>5099</v>
      </c>
      <c r="H4192" t="s">
        <v>3260</v>
      </c>
      <c r="I4192" t="s">
        <v>3261</v>
      </c>
      <c r="J4192">
        <v>36</v>
      </c>
      <c r="K4192" t="s">
        <v>899</v>
      </c>
      <c r="L4192" t="s">
        <v>900</v>
      </c>
      <c r="M4192">
        <v>990001</v>
      </c>
      <c r="N4192" t="s">
        <v>51</v>
      </c>
      <c r="O4192">
        <v>0.83</v>
      </c>
      <c r="Q4192">
        <v>0.83</v>
      </c>
      <c r="S4192" t="s">
        <v>3684</v>
      </c>
      <c r="AE4192">
        <v>12</v>
      </c>
      <c r="AF4192">
        <v>7.6</v>
      </c>
      <c r="AG4192">
        <v>5</v>
      </c>
      <c r="AH4192" t="s">
        <v>53</v>
      </c>
      <c r="AI4192" t="s">
        <v>54</v>
      </c>
      <c r="AJ4192">
        <v>2</v>
      </c>
      <c r="AK4192">
        <v>1</v>
      </c>
      <c r="AL4192">
        <v>1</v>
      </c>
      <c r="AM4192" t="s">
        <v>55</v>
      </c>
      <c r="AN4192" t="s">
        <v>56</v>
      </c>
      <c r="AP4192">
        <v>1</v>
      </c>
      <c r="AQ4192" t="s">
        <v>57</v>
      </c>
      <c r="AR4192">
        <v>0</v>
      </c>
      <c r="AW4192" t="s">
        <v>58</v>
      </c>
      <c r="AX4192">
        <v>0</v>
      </c>
      <c r="AY4192">
        <v>2</v>
      </c>
      <c r="AZ4192">
        <v>0.83</v>
      </c>
      <c r="BA4192">
        <v>0.83</v>
      </c>
      <c r="BB4192" t="s">
        <v>59</v>
      </c>
    </row>
    <row r="4193" spans="1:54" x14ac:dyDescent="0.2">
      <c r="A4193" s="7" t="str">
        <f>VLOOKUP(G4193,'Matching-Tabelle'!$A$76:$B$80,2,FALSE)</f>
        <v>ralph.straehl@tkb.ch</v>
      </c>
      <c r="B4193" s="7" t="str">
        <f>VLOOKUP(J4193,'Matching-Tabelle'!$A$1:$B$66,2,FALSE)</f>
        <v>WPI RTB</v>
      </c>
      <c r="C4193" s="7" t="str">
        <f>IF(VLOOKUP(J4193,'Matching-Tabelle'!$A$1:$CB$66,3,FALSE)=0,"",VLOOKUP(J4193,'Matching-Tabelle'!$A$1:$CB$66,3,FALSE))</f>
        <v/>
      </c>
      <c r="D4193" s="7">
        <v>0.45</v>
      </c>
      <c r="E4193" s="7" t="s">
        <v>3267</v>
      </c>
      <c r="F4193" s="8">
        <v>42668</v>
      </c>
      <c r="G4193" t="s">
        <v>5099</v>
      </c>
      <c r="H4193" t="s">
        <v>3260</v>
      </c>
      <c r="I4193" t="s">
        <v>3261</v>
      </c>
      <c r="J4193">
        <v>24</v>
      </c>
      <c r="K4193" t="s">
        <v>73</v>
      </c>
      <c r="L4193" t="s">
        <v>74</v>
      </c>
      <c r="M4193">
        <v>990001</v>
      </c>
      <c r="N4193" t="s">
        <v>51</v>
      </c>
      <c r="O4193">
        <v>0.45</v>
      </c>
      <c r="Q4193">
        <v>0.45</v>
      </c>
      <c r="S4193" t="s">
        <v>3267</v>
      </c>
      <c r="AE4193">
        <v>12</v>
      </c>
      <c r="AF4193">
        <v>7.6</v>
      </c>
      <c r="AG4193">
        <v>5</v>
      </c>
      <c r="AH4193" t="s">
        <v>53</v>
      </c>
      <c r="AI4193" t="s">
        <v>54</v>
      </c>
      <c r="AJ4193">
        <v>2</v>
      </c>
      <c r="AK4193">
        <v>1</v>
      </c>
      <c r="AL4193">
        <v>1</v>
      </c>
      <c r="AM4193" t="s">
        <v>55</v>
      </c>
      <c r="AN4193" t="s">
        <v>56</v>
      </c>
      <c r="AP4193">
        <v>1</v>
      </c>
      <c r="AQ4193" t="s">
        <v>57</v>
      </c>
      <c r="AR4193">
        <v>0</v>
      </c>
      <c r="AW4193" t="s">
        <v>58</v>
      </c>
      <c r="AX4193">
        <v>0</v>
      </c>
      <c r="AY4193">
        <v>2</v>
      </c>
      <c r="AZ4193">
        <v>0.45</v>
      </c>
      <c r="BA4193">
        <v>0.45</v>
      </c>
      <c r="BB4193" t="s">
        <v>59</v>
      </c>
    </row>
    <row r="4194" spans="1:54" x14ac:dyDescent="0.2">
      <c r="A4194" s="7" t="str">
        <f>VLOOKUP(G4194,'Matching-Tabelle'!$A$76:$B$80,2,FALSE)</f>
        <v>ralph.straehl@tkb.ch</v>
      </c>
      <c r="B4194" s="7" t="str">
        <f>VLOOKUP(J4194,'Matching-Tabelle'!$A$1:$B$66,2,FALSE)</f>
        <v>WPI RTB</v>
      </c>
      <c r="C4194" s="7" t="str">
        <f>IF(VLOOKUP(J4194,'Matching-Tabelle'!$A$1:$CB$66,3,FALSE)=0,"",VLOOKUP(J4194,'Matching-Tabelle'!$A$1:$CB$66,3,FALSE))</f>
        <v/>
      </c>
      <c r="D4194" s="7">
        <v>2.95</v>
      </c>
      <c r="E4194" s="7" t="s">
        <v>3467</v>
      </c>
      <c r="F4194" s="8">
        <v>42668</v>
      </c>
      <c r="G4194" t="s">
        <v>5099</v>
      </c>
      <c r="H4194" t="s">
        <v>3260</v>
      </c>
      <c r="I4194" t="s">
        <v>3261</v>
      </c>
      <c r="J4194">
        <v>20</v>
      </c>
      <c r="K4194" t="s">
        <v>95</v>
      </c>
      <c r="L4194" t="s">
        <v>96</v>
      </c>
      <c r="M4194">
        <v>990001</v>
      </c>
      <c r="N4194" t="s">
        <v>51</v>
      </c>
      <c r="O4194">
        <v>2.95</v>
      </c>
      <c r="Q4194">
        <v>2.95</v>
      </c>
      <c r="S4194" t="s">
        <v>3467</v>
      </c>
      <c r="AE4194">
        <v>12</v>
      </c>
      <c r="AF4194">
        <v>7.6</v>
      </c>
      <c r="AG4194">
        <v>5</v>
      </c>
      <c r="AH4194" t="s">
        <v>53</v>
      </c>
      <c r="AI4194" t="s">
        <v>54</v>
      </c>
      <c r="AJ4194">
        <v>2</v>
      </c>
      <c r="AK4194">
        <v>1</v>
      </c>
      <c r="AL4194">
        <v>1</v>
      </c>
      <c r="AM4194" t="s">
        <v>55</v>
      </c>
      <c r="AN4194" t="s">
        <v>56</v>
      </c>
      <c r="AP4194">
        <v>1</v>
      </c>
      <c r="AQ4194" t="s">
        <v>57</v>
      </c>
      <c r="AR4194">
        <v>0</v>
      </c>
      <c r="AW4194" t="s">
        <v>58</v>
      </c>
      <c r="AX4194">
        <v>0</v>
      </c>
      <c r="AY4194">
        <v>2</v>
      </c>
      <c r="AZ4194">
        <v>2.95</v>
      </c>
      <c r="BA4194">
        <v>2.95</v>
      </c>
      <c r="BB4194" t="s">
        <v>59</v>
      </c>
    </row>
    <row r="4195" spans="1:54" x14ac:dyDescent="0.2">
      <c r="A4195" s="7" t="str">
        <f>VLOOKUP(G4195,'Matching-Tabelle'!$A$76:$B$80,2,FALSE)</f>
        <v>ralph.straehl@tkb.ch</v>
      </c>
      <c r="B4195" s="7" t="str">
        <f>VLOOKUP(J4195,'Matching-Tabelle'!$A$1:$B$66,2,FALSE)</f>
        <v>WPI RTB</v>
      </c>
      <c r="C4195" s="7" t="str">
        <f>IF(VLOOKUP(J4195,'Matching-Tabelle'!$A$1:$CB$66,3,FALSE)=0,"",VLOOKUP(J4195,'Matching-Tabelle'!$A$1:$CB$66,3,FALSE))</f>
        <v/>
      </c>
      <c r="D4195" s="7">
        <v>2.0499999999999998</v>
      </c>
      <c r="E4195" s="7" t="s">
        <v>3685</v>
      </c>
      <c r="F4195" s="8">
        <v>42668</v>
      </c>
      <c r="G4195" t="s">
        <v>5099</v>
      </c>
      <c r="H4195" t="s">
        <v>3260</v>
      </c>
      <c r="I4195" t="s">
        <v>3261</v>
      </c>
      <c r="J4195">
        <v>21</v>
      </c>
      <c r="K4195" t="s">
        <v>117</v>
      </c>
      <c r="L4195" t="s">
        <v>118</v>
      </c>
      <c r="M4195">
        <v>990001</v>
      </c>
      <c r="N4195" t="s">
        <v>51</v>
      </c>
      <c r="O4195">
        <v>2.0499999999999998</v>
      </c>
      <c r="Q4195">
        <v>2.0499999999999998</v>
      </c>
      <c r="S4195" t="s">
        <v>3685</v>
      </c>
      <c r="AE4195">
        <v>12</v>
      </c>
      <c r="AF4195">
        <v>7.6</v>
      </c>
      <c r="AG4195">
        <v>5</v>
      </c>
      <c r="AH4195" t="s">
        <v>53</v>
      </c>
      <c r="AI4195" t="s">
        <v>54</v>
      </c>
      <c r="AJ4195">
        <v>2</v>
      </c>
      <c r="AK4195">
        <v>1</v>
      </c>
      <c r="AL4195">
        <v>1</v>
      </c>
      <c r="AM4195" t="s">
        <v>55</v>
      </c>
      <c r="AN4195" t="s">
        <v>56</v>
      </c>
      <c r="AP4195">
        <v>1</v>
      </c>
      <c r="AQ4195" t="s">
        <v>57</v>
      </c>
      <c r="AR4195">
        <v>0</v>
      </c>
      <c r="AW4195" t="s">
        <v>58</v>
      </c>
      <c r="AX4195">
        <v>0</v>
      </c>
      <c r="AY4195">
        <v>2</v>
      </c>
      <c r="AZ4195">
        <v>2.0499999999999998</v>
      </c>
      <c r="BA4195">
        <v>2.0499999999999998</v>
      </c>
      <c r="BB4195" t="s">
        <v>59</v>
      </c>
    </row>
    <row r="4196" spans="1:54" x14ac:dyDescent="0.2">
      <c r="A4196" s="7" t="str">
        <f>VLOOKUP(G4196,'Matching-Tabelle'!$A$76:$B$80,2,FALSE)</f>
        <v>ralph.straehl@tkb.ch</v>
      </c>
      <c r="B4196" s="7" t="str">
        <f>VLOOKUP(J4196,'Matching-Tabelle'!$A$1:$B$66,2,FALSE)</f>
        <v>WPI RTB</v>
      </c>
      <c r="C4196" s="7" t="str">
        <f>IF(VLOOKUP(J4196,'Matching-Tabelle'!$A$1:$CB$66,3,FALSE)=0,"",VLOOKUP(J4196,'Matching-Tabelle'!$A$1:$CB$66,3,FALSE))</f>
        <v/>
      </c>
      <c r="D4196" s="7">
        <v>1.37</v>
      </c>
      <c r="E4196" s="7" t="s">
        <v>3686</v>
      </c>
      <c r="F4196" s="8">
        <v>42668</v>
      </c>
      <c r="G4196" t="s">
        <v>5099</v>
      </c>
      <c r="H4196" t="s">
        <v>3260</v>
      </c>
      <c r="I4196" t="s">
        <v>3261</v>
      </c>
      <c r="J4196">
        <v>32</v>
      </c>
      <c r="K4196" t="s">
        <v>1199</v>
      </c>
      <c r="L4196" t="s">
        <v>1200</v>
      </c>
      <c r="M4196">
        <v>990001</v>
      </c>
      <c r="N4196" t="s">
        <v>51</v>
      </c>
      <c r="O4196">
        <v>1.37</v>
      </c>
      <c r="Q4196">
        <v>1.37</v>
      </c>
      <c r="S4196" t="s">
        <v>3686</v>
      </c>
      <c r="AE4196">
        <v>12</v>
      </c>
      <c r="AF4196">
        <v>7.6</v>
      </c>
      <c r="AG4196">
        <v>5</v>
      </c>
      <c r="AH4196" t="s">
        <v>53</v>
      </c>
      <c r="AI4196" t="s">
        <v>54</v>
      </c>
      <c r="AJ4196">
        <v>2</v>
      </c>
      <c r="AK4196">
        <v>1</v>
      </c>
      <c r="AL4196">
        <v>1</v>
      </c>
      <c r="AM4196" t="s">
        <v>55</v>
      </c>
      <c r="AN4196" t="s">
        <v>56</v>
      </c>
      <c r="AP4196">
        <v>1</v>
      </c>
      <c r="AQ4196" t="s">
        <v>57</v>
      </c>
      <c r="AR4196">
        <v>0</v>
      </c>
      <c r="AW4196" t="s">
        <v>58</v>
      </c>
      <c r="AX4196">
        <v>0</v>
      </c>
      <c r="AY4196">
        <v>2</v>
      </c>
      <c r="AZ4196">
        <v>1.37</v>
      </c>
      <c r="BA4196">
        <v>1.37</v>
      </c>
      <c r="BB4196" t="s">
        <v>59</v>
      </c>
    </row>
    <row r="4197" spans="1:54" x14ac:dyDescent="0.2">
      <c r="A4197" s="7" t="str">
        <f>VLOOKUP(G4197,'Matching-Tabelle'!$A$76:$B$80,2,FALSE)</f>
        <v>ralph.straehl@tkb.ch</v>
      </c>
      <c r="B4197" s="7" t="str">
        <f>VLOOKUP(J4197,'Matching-Tabelle'!$A$1:$B$66,2,FALSE)</f>
        <v>WPI RTB</v>
      </c>
      <c r="C4197" s="7" t="str">
        <f>IF(VLOOKUP(J4197,'Matching-Tabelle'!$A$1:$CB$66,3,FALSE)=0,"",VLOOKUP(J4197,'Matching-Tabelle'!$A$1:$CB$66,3,FALSE))</f>
        <v/>
      </c>
      <c r="D4197" s="7">
        <v>1.75</v>
      </c>
      <c r="E4197" s="7" t="s">
        <v>3687</v>
      </c>
      <c r="F4197" s="8">
        <v>42668</v>
      </c>
      <c r="G4197" t="s">
        <v>5099</v>
      </c>
      <c r="H4197" t="s">
        <v>3260</v>
      </c>
      <c r="I4197" t="s">
        <v>3261</v>
      </c>
      <c r="J4197">
        <v>35</v>
      </c>
      <c r="K4197" t="s">
        <v>608</v>
      </c>
      <c r="L4197" t="s">
        <v>609</v>
      </c>
      <c r="M4197">
        <v>990001</v>
      </c>
      <c r="N4197" t="s">
        <v>51</v>
      </c>
      <c r="O4197">
        <v>1.75</v>
      </c>
      <c r="Q4197">
        <v>1.75</v>
      </c>
      <c r="S4197" t="s">
        <v>3687</v>
      </c>
      <c r="AE4197">
        <v>12</v>
      </c>
      <c r="AF4197">
        <v>7.6</v>
      </c>
      <c r="AG4197">
        <v>5</v>
      </c>
      <c r="AH4197" t="s">
        <v>53</v>
      </c>
      <c r="AI4197" t="s">
        <v>54</v>
      </c>
      <c r="AJ4197">
        <v>2</v>
      </c>
      <c r="AK4197">
        <v>1</v>
      </c>
      <c r="AL4197">
        <v>1</v>
      </c>
      <c r="AM4197" t="s">
        <v>55</v>
      </c>
      <c r="AN4197" t="s">
        <v>56</v>
      </c>
      <c r="AP4197">
        <v>1</v>
      </c>
      <c r="AQ4197" t="s">
        <v>57</v>
      </c>
      <c r="AR4197">
        <v>0</v>
      </c>
      <c r="AW4197" t="s">
        <v>58</v>
      </c>
      <c r="AX4197">
        <v>0</v>
      </c>
      <c r="AY4197">
        <v>2</v>
      </c>
      <c r="AZ4197">
        <v>1.75</v>
      </c>
      <c r="BA4197">
        <v>1.75</v>
      </c>
      <c r="BB4197" t="s">
        <v>59</v>
      </c>
    </row>
    <row r="4198" spans="1:54" x14ac:dyDescent="0.2">
      <c r="A4198" s="7" t="str">
        <f>VLOOKUP(G4198,'Matching-Tabelle'!$A$76:$B$80,2,FALSE)</f>
        <v>ralph.straehl@tkb.ch</v>
      </c>
      <c r="B4198" s="7" t="str">
        <f>VLOOKUP(J4198,'Matching-Tabelle'!$A$1:$B$66,2,FALSE)</f>
        <v>WPI RTB</v>
      </c>
      <c r="C4198" s="7" t="str">
        <f>IF(VLOOKUP(J4198,'Matching-Tabelle'!$A$1:$CB$66,3,FALSE)=0,"",VLOOKUP(J4198,'Matching-Tabelle'!$A$1:$CB$66,3,FALSE))</f>
        <v/>
      </c>
      <c r="D4198" s="7">
        <v>0.75</v>
      </c>
      <c r="E4198" s="7" t="s">
        <v>3267</v>
      </c>
      <c r="F4198" s="8">
        <v>42669</v>
      </c>
      <c r="G4198" t="s">
        <v>5099</v>
      </c>
      <c r="H4198" t="s">
        <v>3260</v>
      </c>
      <c r="I4198" t="s">
        <v>3261</v>
      </c>
      <c r="J4198">
        <v>24</v>
      </c>
      <c r="K4198" t="s">
        <v>73</v>
      </c>
      <c r="L4198" t="s">
        <v>74</v>
      </c>
      <c r="M4198">
        <v>990001</v>
      </c>
      <c r="N4198" t="s">
        <v>51</v>
      </c>
      <c r="O4198">
        <v>0.75</v>
      </c>
      <c r="Q4198">
        <v>0.75</v>
      </c>
      <c r="S4198" t="s">
        <v>3267</v>
      </c>
      <c r="AE4198">
        <v>12</v>
      </c>
      <c r="AF4198">
        <v>7.6</v>
      </c>
      <c r="AG4198">
        <v>5</v>
      </c>
      <c r="AH4198" t="s">
        <v>53</v>
      </c>
      <c r="AI4198" t="s">
        <v>54</v>
      </c>
      <c r="AJ4198">
        <v>2</v>
      </c>
      <c r="AK4198">
        <v>1</v>
      </c>
      <c r="AL4198">
        <v>1</v>
      </c>
      <c r="AM4198" t="s">
        <v>55</v>
      </c>
      <c r="AN4198" t="s">
        <v>56</v>
      </c>
      <c r="AP4198">
        <v>1</v>
      </c>
      <c r="AQ4198" t="s">
        <v>57</v>
      </c>
      <c r="AR4198">
        <v>0</v>
      </c>
      <c r="AW4198" t="s">
        <v>58</v>
      </c>
      <c r="AX4198">
        <v>0</v>
      </c>
      <c r="AY4198">
        <v>2</v>
      </c>
      <c r="AZ4198">
        <v>0.75</v>
      </c>
      <c r="BA4198">
        <v>0.75</v>
      </c>
      <c r="BB4198" t="s">
        <v>59</v>
      </c>
    </row>
    <row r="4199" spans="1:54" x14ac:dyDescent="0.2">
      <c r="A4199" s="7" t="str">
        <f>VLOOKUP(G4199,'Matching-Tabelle'!$A$76:$B$80,2,FALSE)</f>
        <v>ralph.straehl@tkb.ch</v>
      </c>
      <c r="B4199" s="7" t="str">
        <f>VLOOKUP(J4199,'Matching-Tabelle'!$A$1:$B$66,2,FALSE)</f>
        <v>WPI RTB</v>
      </c>
      <c r="C4199" s="7" t="str">
        <f>IF(VLOOKUP(J4199,'Matching-Tabelle'!$A$1:$CB$66,3,FALSE)=0,"",VLOOKUP(J4199,'Matching-Tabelle'!$A$1:$CB$66,3,FALSE))</f>
        <v/>
      </c>
      <c r="D4199" s="7">
        <v>5.16</v>
      </c>
      <c r="E4199" s="7" t="s">
        <v>3688</v>
      </c>
      <c r="F4199" s="8">
        <v>42669</v>
      </c>
      <c r="G4199" t="s">
        <v>5099</v>
      </c>
      <c r="H4199" t="s">
        <v>3260</v>
      </c>
      <c r="I4199" t="s">
        <v>3261</v>
      </c>
      <c r="J4199">
        <v>27</v>
      </c>
      <c r="K4199" t="s">
        <v>872</v>
      </c>
      <c r="L4199" t="s">
        <v>873</v>
      </c>
      <c r="M4199">
        <v>990001</v>
      </c>
      <c r="N4199" t="s">
        <v>51</v>
      </c>
      <c r="O4199">
        <v>5.16</v>
      </c>
      <c r="Q4199">
        <v>5.16</v>
      </c>
      <c r="S4199" t="s">
        <v>3688</v>
      </c>
      <c r="AE4199">
        <v>12</v>
      </c>
      <c r="AF4199">
        <v>7.6</v>
      </c>
      <c r="AG4199">
        <v>5</v>
      </c>
      <c r="AH4199" t="s">
        <v>53</v>
      </c>
      <c r="AI4199" t="s">
        <v>54</v>
      </c>
      <c r="AJ4199">
        <v>2</v>
      </c>
      <c r="AK4199">
        <v>1</v>
      </c>
      <c r="AL4199">
        <v>1</v>
      </c>
      <c r="AM4199" t="s">
        <v>55</v>
      </c>
      <c r="AN4199" t="s">
        <v>56</v>
      </c>
      <c r="AP4199">
        <v>1</v>
      </c>
      <c r="AQ4199" t="s">
        <v>57</v>
      </c>
      <c r="AR4199">
        <v>0</v>
      </c>
      <c r="AW4199" t="s">
        <v>58</v>
      </c>
      <c r="AX4199">
        <v>0</v>
      </c>
      <c r="AY4199">
        <v>2</v>
      </c>
      <c r="AZ4199">
        <v>5.16</v>
      </c>
      <c r="BA4199">
        <v>5.16</v>
      </c>
      <c r="BB4199" t="s">
        <v>59</v>
      </c>
    </row>
    <row r="4200" spans="1:54" x14ac:dyDescent="0.2">
      <c r="A4200" s="7" t="str">
        <f>VLOOKUP(G4200,'Matching-Tabelle'!$A$76:$B$80,2,FALSE)</f>
        <v>ralph.straehl@tkb.ch</v>
      </c>
      <c r="B4200" s="7" t="str">
        <f>VLOOKUP(J4200,'Matching-Tabelle'!$A$1:$B$66,2,FALSE)</f>
        <v>Proj Optima</v>
      </c>
      <c r="C4200" s="7" t="str">
        <f>IF(VLOOKUP(J4200,'Matching-Tabelle'!$A$1:$CB$66,3,FALSE)=0,"",VLOOKUP(J4200,'Matching-Tabelle'!$A$1:$CB$66,3,FALSE))</f>
        <v/>
      </c>
      <c r="D4200" s="7">
        <v>3.05</v>
      </c>
      <c r="E4200" s="7" t="s">
        <v>3689</v>
      </c>
      <c r="F4200" s="8">
        <v>42669</v>
      </c>
      <c r="G4200" t="s">
        <v>5099</v>
      </c>
      <c r="H4200" t="s">
        <v>3260</v>
      </c>
      <c r="I4200" t="s">
        <v>3261</v>
      </c>
      <c r="J4200">
        <v>211</v>
      </c>
      <c r="K4200" t="s">
        <v>79</v>
      </c>
      <c r="L4200" t="s">
        <v>80</v>
      </c>
      <c r="M4200">
        <v>990001</v>
      </c>
      <c r="N4200" t="s">
        <v>51</v>
      </c>
      <c r="O4200">
        <v>3.05</v>
      </c>
      <c r="Q4200">
        <v>3.05</v>
      </c>
      <c r="S4200" t="s">
        <v>3689</v>
      </c>
      <c r="AE4200">
        <v>12</v>
      </c>
      <c r="AF4200">
        <v>7.6</v>
      </c>
      <c r="AG4200">
        <v>5</v>
      </c>
      <c r="AH4200" t="s">
        <v>53</v>
      </c>
      <c r="AI4200" t="s">
        <v>54</v>
      </c>
      <c r="AJ4200">
        <v>2</v>
      </c>
      <c r="AK4200">
        <v>1</v>
      </c>
      <c r="AL4200">
        <v>1</v>
      </c>
      <c r="AM4200" t="s">
        <v>55</v>
      </c>
      <c r="AN4200" t="s">
        <v>56</v>
      </c>
      <c r="AP4200">
        <v>1</v>
      </c>
      <c r="AQ4200" t="s">
        <v>57</v>
      </c>
      <c r="AR4200">
        <v>0</v>
      </c>
      <c r="AW4200" t="s">
        <v>58</v>
      </c>
      <c r="AX4200">
        <v>0</v>
      </c>
      <c r="AY4200">
        <v>2</v>
      </c>
      <c r="AZ4200">
        <v>3.05</v>
      </c>
      <c r="BA4200">
        <v>3.05</v>
      </c>
      <c r="BB4200" t="s">
        <v>59</v>
      </c>
    </row>
    <row r="4201" spans="1:54" x14ac:dyDescent="0.2">
      <c r="A4201" s="7" t="str">
        <f>VLOOKUP(G4201,'Matching-Tabelle'!$A$76:$B$80,2,FALSE)</f>
        <v>ralph.straehl@tkb.ch</v>
      </c>
      <c r="B4201" s="7" t="str">
        <f>VLOOKUP(J4201,'Matching-Tabelle'!$A$1:$B$66,2,FALSE)</f>
        <v>WPI RTB</v>
      </c>
      <c r="C4201" s="7" t="str">
        <f>IF(VLOOKUP(J4201,'Matching-Tabelle'!$A$1:$CB$66,3,FALSE)=0,"",VLOOKUP(J4201,'Matching-Tabelle'!$A$1:$CB$66,3,FALSE))</f>
        <v/>
      </c>
      <c r="D4201" s="7">
        <v>1.1499999999999999</v>
      </c>
      <c r="E4201" s="7" t="s">
        <v>3267</v>
      </c>
      <c r="F4201" s="8">
        <v>42670</v>
      </c>
      <c r="G4201" t="s">
        <v>5099</v>
      </c>
      <c r="H4201" t="s">
        <v>3260</v>
      </c>
      <c r="I4201" t="s">
        <v>3261</v>
      </c>
      <c r="J4201">
        <v>24</v>
      </c>
      <c r="K4201" t="s">
        <v>73</v>
      </c>
      <c r="L4201" t="s">
        <v>74</v>
      </c>
      <c r="M4201">
        <v>990001</v>
      </c>
      <c r="N4201" t="s">
        <v>51</v>
      </c>
      <c r="O4201">
        <v>1.1499999999999999</v>
      </c>
      <c r="Q4201">
        <v>1.1499999999999999</v>
      </c>
      <c r="S4201" t="s">
        <v>3267</v>
      </c>
      <c r="AE4201">
        <v>12</v>
      </c>
      <c r="AF4201">
        <v>7.6</v>
      </c>
      <c r="AG4201">
        <v>5</v>
      </c>
      <c r="AH4201" t="s">
        <v>53</v>
      </c>
      <c r="AI4201" t="s">
        <v>54</v>
      </c>
      <c r="AJ4201">
        <v>2</v>
      </c>
      <c r="AK4201">
        <v>1</v>
      </c>
      <c r="AL4201">
        <v>1</v>
      </c>
      <c r="AM4201" t="s">
        <v>55</v>
      </c>
      <c r="AN4201" t="s">
        <v>56</v>
      </c>
      <c r="AP4201">
        <v>1</v>
      </c>
      <c r="AQ4201" t="s">
        <v>57</v>
      </c>
      <c r="AR4201">
        <v>0</v>
      </c>
      <c r="AW4201" t="s">
        <v>58</v>
      </c>
      <c r="AX4201">
        <v>0</v>
      </c>
      <c r="AY4201">
        <v>2</v>
      </c>
      <c r="AZ4201">
        <v>1.1499999999999999</v>
      </c>
      <c r="BA4201">
        <v>1.1499999999999999</v>
      </c>
      <c r="BB4201" t="s">
        <v>59</v>
      </c>
    </row>
    <row r="4202" spans="1:54" x14ac:dyDescent="0.2">
      <c r="A4202" s="7" t="str">
        <f>VLOOKUP(G4202,'Matching-Tabelle'!$A$76:$B$80,2,FALSE)</f>
        <v>ralph.straehl@tkb.ch</v>
      </c>
      <c r="B4202" s="7" t="str">
        <f>VLOOKUP(J4202,'Matching-Tabelle'!$A$1:$B$66,2,FALSE)</f>
        <v>Proj Optima</v>
      </c>
      <c r="C4202" s="7" t="str">
        <f>IF(VLOOKUP(J4202,'Matching-Tabelle'!$A$1:$CB$66,3,FALSE)=0,"",VLOOKUP(J4202,'Matching-Tabelle'!$A$1:$CB$66,3,FALSE))</f>
        <v/>
      </c>
      <c r="D4202" s="7">
        <v>2.88</v>
      </c>
      <c r="E4202" s="7" t="s">
        <v>3690</v>
      </c>
      <c r="F4202" s="8">
        <v>42670</v>
      </c>
      <c r="G4202" t="s">
        <v>5099</v>
      </c>
      <c r="H4202" t="s">
        <v>3260</v>
      </c>
      <c r="I4202" t="s">
        <v>3261</v>
      </c>
      <c r="J4202">
        <v>211</v>
      </c>
      <c r="K4202" t="s">
        <v>79</v>
      </c>
      <c r="L4202" t="s">
        <v>80</v>
      </c>
      <c r="M4202">
        <v>990001</v>
      </c>
      <c r="N4202" t="s">
        <v>51</v>
      </c>
      <c r="O4202">
        <v>2.88</v>
      </c>
      <c r="Q4202">
        <v>2.88</v>
      </c>
      <c r="S4202" t="s">
        <v>3690</v>
      </c>
      <c r="AE4202">
        <v>12</v>
      </c>
      <c r="AF4202">
        <v>7.6</v>
      </c>
      <c r="AG4202">
        <v>5</v>
      </c>
      <c r="AH4202" t="s">
        <v>53</v>
      </c>
      <c r="AI4202" t="s">
        <v>54</v>
      </c>
      <c r="AJ4202">
        <v>2</v>
      </c>
      <c r="AK4202">
        <v>1</v>
      </c>
      <c r="AL4202">
        <v>1</v>
      </c>
      <c r="AM4202" t="s">
        <v>55</v>
      </c>
      <c r="AN4202" t="s">
        <v>56</v>
      </c>
      <c r="AP4202">
        <v>1</v>
      </c>
      <c r="AQ4202" t="s">
        <v>57</v>
      </c>
      <c r="AR4202">
        <v>0</v>
      </c>
      <c r="AW4202" t="s">
        <v>58</v>
      </c>
      <c r="AX4202">
        <v>0</v>
      </c>
      <c r="AY4202">
        <v>2</v>
      </c>
      <c r="AZ4202">
        <v>2.88</v>
      </c>
      <c r="BA4202">
        <v>2.88</v>
      </c>
      <c r="BB4202" t="s">
        <v>59</v>
      </c>
    </row>
    <row r="4203" spans="1:54" x14ac:dyDescent="0.2">
      <c r="A4203" s="7" t="str">
        <f>VLOOKUP(G4203,'Matching-Tabelle'!$A$76:$B$80,2,FALSE)</f>
        <v>ralph.straehl@tkb.ch</v>
      </c>
      <c r="B4203" s="7" t="str">
        <f>VLOOKUP(J4203,'Matching-Tabelle'!$A$1:$B$66,2,FALSE)</f>
        <v>WPI RTB</v>
      </c>
      <c r="C4203" s="7" t="str">
        <f>IF(VLOOKUP(J4203,'Matching-Tabelle'!$A$1:$CB$66,3,FALSE)=0,"",VLOOKUP(J4203,'Matching-Tabelle'!$A$1:$CB$66,3,FALSE))</f>
        <v/>
      </c>
      <c r="D4203" s="7">
        <v>3.75</v>
      </c>
      <c r="E4203" s="7" t="s">
        <v>3691</v>
      </c>
      <c r="F4203" s="8">
        <v>42670</v>
      </c>
      <c r="G4203" t="s">
        <v>5099</v>
      </c>
      <c r="H4203" t="s">
        <v>3260</v>
      </c>
      <c r="I4203" t="s">
        <v>3261</v>
      </c>
      <c r="J4203">
        <v>20</v>
      </c>
      <c r="K4203" t="s">
        <v>95</v>
      </c>
      <c r="L4203" t="s">
        <v>96</v>
      </c>
      <c r="M4203">
        <v>990001</v>
      </c>
      <c r="N4203" t="s">
        <v>51</v>
      </c>
      <c r="O4203">
        <v>3.75</v>
      </c>
      <c r="Q4203">
        <v>3.75</v>
      </c>
      <c r="S4203" t="s">
        <v>3691</v>
      </c>
      <c r="AE4203">
        <v>12</v>
      </c>
      <c r="AF4203">
        <v>7.6</v>
      </c>
      <c r="AG4203">
        <v>5</v>
      </c>
      <c r="AH4203" t="s">
        <v>53</v>
      </c>
      <c r="AI4203" t="s">
        <v>54</v>
      </c>
      <c r="AJ4203">
        <v>2</v>
      </c>
      <c r="AK4203">
        <v>1</v>
      </c>
      <c r="AL4203">
        <v>1</v>
      </c>
      <c r="AM4203" t="s">
        <v>55</v>
      </c>
      <c r="AN4203" t="s">
        <v>56</v>
      </c>
      <c r="AP4203">
        <v>1</v>
      </c>
      <c r="AQ4203" t="s">
        <v>57</v>
      </c>
      <c r="AR4203">
        <v>0</v>
      </c>
      <c r="AW4203" t="s">
        <v>58</v>
      </c>
      <c r="AX4203">
        <v>0</v>
      </c>
      <c r="AY4203">
        <v>2</v>
      </c>
      <c r="AZ4203">
        <v>3.75</v>
      </c>
      <c r="BA4203">
        <v>3.75</v>
      </c>
      <c r="BB4203" t="s">
        <v>59</v>
      </c>
    </row>
    <row r="4204" spans="1:54" x14ac:dyDescent="0.2">
      <c r="A4204" s="7" t="str">
        <f>VLOOKUP(G4204,'Matching-Tabelle'!$A$76:$B$80,2,FALSE)</f>
        <v>ralph.straehl@tkb.ch</v>
      </c>
      <c r="B4204" s="7" t="str">
        <f>VLOOKUP(J4204,'Matching-Tabelle'!$A$1:$B$66,2,FALSE)</f>
        <v>WPI RTB</v>
      </c>
      <c r="C4204" s="7" t="str">
        <f>IF(VLOOKUP(J4204,'Matching-Tabelle'!$A$1:$CB$66,3,FALSE)=0,"",VLOOKUP(J4204,'Matching-Tabelle'!$A$1:$CB$66,3,FALSE))</f>
        <v/>
      </c>
      <c r="D4204" s="7">
        <v>1.25</v>
      </c>
      <c r="E4204" s="7" t="s">
        <v>3692</v>
      </c>
      <c r="F4204" s="8">
        <v>42670</v>
      </c>
      <c r="G4204" t="s">
        <v>5099</v>
      </c>
      <c r="H4204" t="s">
        <v>3260</v>
      </c>
      <c r="I4204" t="s">
        <v>3261</v>
      </c>
      <c r="J4204">
        <v>32</v>
      </c>
      <c r="K4204" t="s">
        <v>1199</v>
      </c>
      <c r="L4204" t="s">
        <v>1200</v>
      </c>
      <c r="M4204">
        <v>990001</v>
      </c>
      <c r="N4204" t="s">
        <v>51</v>
      </c>
      <c r="O4204">
        <v>1.25</v>
      </c>
      <c r="Q4204">
        <v>1.25</v>
      </c>
      <c r="S4204" t="s">
        <v>3692</v>
      </c>
      <c r="AE4204">
        <v>12</v>
      </c>
      <c r="AF4204">
        <v>7.6</v>
      </c>
      <c r="AG4204">
        <v>5</v>
      </c>
      <c r="AH4204" t="s">
        <v>53</v>
      </c>
      <c r="AI4204" t="s">
        <v>54</v>
      </c>
      <c r="AJ4204">
        <v>2</v>
      </c>
      <c r="AK4204">
        <v>1</v>
      </c>
      <c r="AL4204">
        <v>1</v>
      </c>
      <c r="AM4204" t="s">
        <v>55</v>
      </c>
      <c r="AN4204" t="s">
        <v>56</v>
      </c>
      <c r="AP4204">
        <v>1</v>
      </c>
      <c r="AQ4204" t="s">
        <v>57</v>
      </c>
      <c r="AR4204">
        <v>0</v>
      </c>
      <c r="AW4204" t="s">
        <v>58</v>
      </c>
      <c r="AX4204">
        <v>0</v>
      </c>
      <c r="AY4204">
        <v>2</v>
      </c>
      <c r="AZ4204">
        <v>1.25</v>
      </c>
      <c r="BA4204">
        <v>1.25</v>
      </c>
      <c r="BB4204" t="s">
        <v>59</v>
      </c>
    </row>
    <row r="4205" spans="1:54" x14ac:dyDescent="0.2">
      <c r="A4205" s="7" t="str">
        <f>VLOOKUP(G4205,'Matching-Tabelle'!$A$76:$B$80,2,FALSE)</f>
        <v>ralph.straehl@tkb.ch</v>
      </c>
      <c r="B4205" s="7" t="str">
        <f>VLOOKUP(J4205,'Matching-Tabelle'!$A$1:$B$66,2,FALSE)</f>
        <v>WPI RTB</v>
      </c>
      <c r="C4205" s="7" t="str">
        <f>IF(VLOOKUP(J4205,'Matching-Tabelle'!$A$1:$CB$66,3,FALSE)=0,"",VLOOKUP(J4205,'Matching-Tabelle'!$A$1:$CB$66,3,FALSE))</f>
        <v/>
      </c>
      <c r="D4205" s="7">
        <v>0.75</v>
      </c>
      <c r="E4205" s="7" t="s">
        <v>3267</v>
      </c>
      <c r="F4205" s="8">
        <v>42671</v>
      </c>
      <c r="G4205" t="s">
        <v>5099</v>
      </c>
      <c r="H4205" t="s">
        <v>3260</v>
      </c>
      <c r="I4205" t="s">
        <v>3261</v>
      </c>
      <c r="J4205">
        <v>24</v>
      </c>
      <c r="K4205" t="s">
        <v>73</v>
      </c>
      <c r="L4205" t="s">
        <v>74</v>
      </c>
      <c r="M4205">
        <v>990001</v>
      </c>
      <c r="N4205" t="s">
        <v>51</v>
      </c>
      <c r="O4205">
        <v>0.75</v>
      </c>
      <c r="Q4205">
        <v>0.75</v>
      </c>
      <c r="S4205" t="s">
        <v>3267</v>
      </c>
      <c r="AE4205">
        <v>12</v>
      </c>
      <c r="AF4205">
        <v>7.6</v>
      </c>
      <c r="AG4205">
        <v>5</v>
      </c>
      <c r="AH4205" t="s">
        <v>53</v>
      </c>
      <c r="AI4205" t="s">
        <v>54</v>
      </c>
      <c r="AJ4205">
        <v>2</v>
      </c>
      <c r="AK4205">
        <v>1</v>
      </c>
      <c r="AL4205">
        <v>1</v>
      </c>
      <c r="AM4205" t="s">
        <v>55</v>
      </c>
      <c r="AN4205" t="s">
        <v>56</v>
      </c>
      <c r="AP4205">
        <v>1</v>
      </c>
      <c r="AQ4205" t="s">
        <v>57</v>
      </c>
      <c r="AR4205">
        <v>0</v>
      </c>
      <c r="AW4205" t="s">
        <v>58</v>
      </c>
      <c r="AX4205">
        <v>0</v>
      </c>
      <c r="AY4205">
        <v>2</v>
      </c>
      <c r="AZ4205">
        <v>0.75</v>
      </c>
      <c r="BA4205">
        <v>0.75</v>
      </c>
      <c r="BB4205" t="s">
        <v>59</v>
      </c>
    </row>
    <row r="4206" spans="1:54" x14ac:dyDescent="0.2">
      <c r="A4206" s="7" t="str">
        <f>VLOOKUP(G4206,'Matching-Tabelle'!$A$76:$B$80,2,FALSE)</f>
        <v>ralph.straehl@tkb.ch</v>
      </c>
      <c r="B4206" s="7" t="str">
        <f>VLOOKUP(J4206,'Matching-Tabelle'!$A$1:$B$66,2,FALSE)</f>
        <v>Proj Optima</v>
      </c>
      <c r="C4206" s="7" t="str">
        <f>IF(VLOOKUP(J4206,'Matching-Tabelle'!$A$1:$CB$66,3,FALSE)=0,"",VLOOKUP(J4206,'Matching-Tabelle'!$A$1:$CB$66,3,FALSE))</f>
        <v/>
      </c>
      <c r="D4206" s="7">
        <v>1.22</v>
      </c>
      <c r="E4206" s="7" t="s">
        <v>3693</v>
      </c>
      <c r="F4206" s="8">
        <v>42671</v>
      </c>
      <c r="G4206" t="s">
        <v>5099</v>
      </c>
      <c r="H4206" t="s">
        <v>3260</v>
      </c>
      <c r="I4206" t="s">
        <v>3261</v>
      </c>
      <c r="J4206">
        <v>211</v>
      </c>
      <c r="K4206" t="s">
        <v>79</v>
      </c>
      <c r="L4206" t="s">
        <v>80</v>
      </c>
      <c r="M4206">
        <v>990001</v>
      </c>
      <c r="N4206" t="s">
        <v>51</v>
      </c>
      <c r="O4206">
        <v>1.22</v>
      </c>
      <c r="Q4206">
        <v>1.22</v>
      </c>
      <c r="S4206" t="s">
        <v>3693</v>
      </c>
      <c r="AE4206">
        <v>12</v>
      </c>
      <c r="AF4206">
        <v>7.6</v>
      </c>
      <c r="AG4206">
        <v>5</v>
      </c>
      <c r="AH4206" t="s">
        <v>53</v>
      </c>
      <c r="AI4206" t="s">
        <v>54</v>
      </c>
      <c r="AJ4206">
        <v>2</v>
      </c>
      <c r="AK4206">
        <v>1</v>
      </c>
      <c r="AL4206">
        <v>1</v>
      </c>
      <c r="AM4206" t="s">
        <v>55</v>
      </c>
      <c r="AN4206" t="s">
        <v>56</v>
      </c>
      <c r="AP4206">
        <v>1</v>
      </c>
      <c r="AQ4206" t="s">
        <v>57</v>
      </c>
      <c r="AR4206">
        <v>0</v>
      </c>
      <c r="AW4206" t="s">
        <v>58</v>
      </c>
      <c r="AX4206">
        <v>0</v>
      </c>
      <c r="AY4206">
        <v>2</v>
      </c>
      <c r="AZ4206">
        <v>1.22</v>
      </c>
      <c r="BA4206">
        <v>1.22</v>
      </c>
      <c r="BB4206" t="s">
        <v>59</v>
      </c>
    </row>
    <row r="4207" spans="1:54" x14ac:dyDescent="0.2">
      <c r="A4207" s="7" t="str">
        <f>VLOOKUP(G4207,'Matching-Tabelle'!$A$76:$B$80,2,FALSE)</f>
        <v>ralph.straehl@tkb.ch</v>
      </c>
      <c r="B4207" s="7" t="str">
        <f>VLOOKUP(J4207,'Matching-Tabelle'!$A$1:$B$66,2,FALSE)</f>
        <v>WPI CTB</v>
      </c>
      <c r="C4207" s="7" t="str">
        <f>IF(VLOOKUP(J4207,'Matching-Tabelle'!$A$1:$CB$66,3,FALSE)=0,"",VLOOKUP(J4207,'Matching-Tabelle'!$A$1:$CB$66,3,FALSE))</f>
        <v/>
      </c>
      <c r="D4207" s="7">
        <v>2.88</v>
      </c>
      <c r="E4207" s="7" t="s">
        <v>3694</v>
      </c>
      <c r="F4207" s="8">
        <v>42671</v>
      </c>
      <c r="G4207" t="s">
        <v>5099</v>
      </c>
      <c r="H4207" t="s">
        <v>3260</v>
      </c>
      <c r="I4207" t="s">
        <v>3261</v>
      </c>
      <c r="J4207">
        <v>18</v>
      </c>
      <c r="K4207" t="s">
        <v>594</v>
      </c>
      <c r="L4207" t="s">
        <v>595</v>
      </c>
      <c r="M4207">
        <v>990001</v>
      </c>
      <c r="N4207" t="s">
        <v>51</v>
      </c>
      <c r="O4207">
        <v>2.88</v>
      </c>
      <c r="Q4207">
        <v>2.88</v>
      </c>
      <c r="S4207" t="s">
        <v>3694</v>
      </c>
      <c r="AE4207">
        <v>12</v>
      </c>
      <c r="AF4207">
        <v>7.6</v>
      </c>
      <c r="AG4207">
        <v>5</v>
      </c>
      <c r="AH4207" t="s">
        <v>53</v>
      </c>
      <c r="AI4207" t="s">
        <v>54</v>
      </c>
      <c r="AJ4207">
        <v>2</v>
      </c>
      <c r="AK4207">
        <v>1</v>
      </c>
      <c r="AL4207">
        <v>1</v>
      </c>
      <c r="AM4207" t="s">
        <v>55</v>
      </c>
      <c r="AN4207" t="s">
        <v>56</v>
      </c>
      <c r="AP4207">
        <v>1</v>
      </c>
      <c r="AQ4207" t="s">
        <v>57</v>
      </c>
      <c r="AR4207">
        <v>0</v>
      </c>
      <c r="AW4207" t="s">
        <v>58</v>
      </c>
      <c r="AX4207">
        <v>0</v>
      </c>
      <c r="AY4207">
        <v>2</v>
      </c>
      <c r="AZ4207">
        <v>2.88</v>
      </c>
      <c r="BA4207">
        <v>2.88</v>
      </c>
      <c r="BB4207" t="s">
        <v>59</v>
      </c>
    </row>
    <row r="4208" spans="1:54" x14ac:dyDescent="0.2">
      <c r="A4208" s="7" t="str">
        <f>VLOOKUP(G4208,'Matching-Tabelle'!$A$76:$B$80,2,FALSE)</f>
        <v>ralph.straehl@tkb.ch</v>
      </c>
      <c r="B4208" s="7" t="str">
        <f>VLOOKUP(J4208,'Matching-Tabelle'!$A$1:$B$66,2,FALSE)</f>
        <v>WPI Führung</v>
      </c>
      <c r="C4208" s="7" t="str">
        <f>IF(VLOOKUP(J4208,'Matching-Tabelle'!$A$1:$CB$66,3,FALSE)=0,"",VLOOKUP(J4208,'Matching-Tabelle'!$A$1:$CB$66,3,FALSE))</f>
        <v/>
      </c>
      <c r="D4208" s="7">
        <v>0.75</v>
      </c>
      <c r="E4208" s="7" t="s">
        <v>3695</v>
      </c>
      <c r="F4208" s="8">
        <v>42671</v>
      </c>
      <c r="G4208" t="s">
        <v>5099</v>
      </c>
      <c r="H4208" t="s">
        <v>3260</v>
      </c>
      <c r="I4208" t="s">
        <v>3261</v>
      </c>
      <c r="J4208">
        <v>26</v>
      </c>
      <c r="K4208" t="s">
        <v>130</v>
      </c>
      <c r="L4208" t="s">
        <v>131</v>
      </c>
      <c r="M4208">
        <v>990001</v>
      </c>
      <c r="N4208" t="s">
        <v>51</v>
      </c>
      <c r="O4208">
        <v>0.75</v>
      </c>
      <c r="Q4208">
        <v>0.75</v>
      </c>
      <c r="S4208" t="s">
        <v>3695</v>
      </c>
      <c r="AE4208">
        <v>12</v>
      </c>
      <c r="AF4208">
        <v>7.6</v>
      </c>
      <c r="AG4208">
        <v>5</v>
      </c>
      <c r="AH4208" t="s">
        <v>53</v>
      </c>
      <c r="AI4208" t="s">
        <v>54</v>
      </c>
      <c r="AJ4208">
        <v>2</v>
      </c>
      <c r="AK4208">
        <v>1</v>
      </c>
      <c r="AL4208">
        <v>1</v>
      </c>
      <c r="AM4208" t="s">
        <v>55</v>
      </c>
      <c r="AN4208" t="s">
        <v>56</v>
      </c>
      <c r="AP4208">
        <v>1</v>
      </c>
      <c r="AQ4208" t="s">
        <v>57</v>
      </c>
      <c r="AR4208">
        <v>0</v>
      </c>
      <c r="AW4208" t="s">
        <v>58</v>
      </c>
      <c r="AX4208">
        <v>0</v>
      </c>
      <c r="AY4208">
        <v>2</v>
      </c>
      <c r="AZ4208">
        <v>0.75</v>
      </c>
      <c r="BA4208">
        <v>0.75</v>
      </c>
      <c r="BB4208" t="s">
        <v>59</v>
      </c>
    </row>
    <row r="4209" spans="1:54" x14ac:dyDescent="0.2">
      <c r="A4209" s="7" t="str">
        <f>VLOOKUP(G4209,'Matching-Tabelle'!$A$76:$B$80,2,FALSE)</f>
        <v>ralph.straehl@tkb.ch</v>
      </c>
      <c r="B4209" s="7" t="str">
        <f>VLOOKUP(J4209,'Matching-Tabelle'!$A$1:$B$66,2,FALSE)</f>
        <v>WPI RTB</v>
      </c>
      <c r="C4209" s="7" t="str">
        <f>IF(VLOOKUP(J4209,'Matching-Tabelle'!$A$1:$CB$66,3,FALSE)=0,"",VLOOKUP(J4209,'Matching-Tabelle'!$A$1:$CB$66,3,FALSE))</f>
        <v/>
      </c>
      <c r="D4209" s="7">
        <v>0.5</v>
      </c>
      <c r="E4209" s="7" t="s">
        <v>3696</v>
      </c>
      <c r="F4209" s="8">
        <v>42671</v>
      </c>
      <c r="G4209" t="s">
        <v>5099</v>
      </c>
      <c r="H4209" t="s">
        <v>3260</v>
      </c>
      <c r="I4209" t="s">
        <v>3261</v>
      </c>
      <c r="J4209">
        <v>27</v>
      </c>
      <c r="K4209" t="s">
        <v>872</v>
      </c>
      <c r="L4209" t="s">
        <v>873</v>
      </c>
      <c r="M4209">
        <v>990001</v>
      </c>
      <c r="N4209" t="s">
        <v>51</v>
      </c>
      <c r="O4209">
        <v>0.5</v>
      </c>
      <c r="Q4209">
        <v>0.5</v>
      </c>
      <c r="S4209" t="s">
        <v>3696</v>
      </c>
      <c r="AE4209">
        <v>12</v>
      </c>
      <c r="AF4209">
        <v>7.6</v>
      </c>
      <c r="AG4209">
        <v>5</v>
      </c>
      <c r="AH4209" t="s">
        <v>53</v>
      </c>
      <c r="AI4209" t="s">
        <v>54</v>
      </c>
      <c r="AJ4209">
        <v>2</v>
      </c>
      <c r="AK4209">
        <v>1</v>
      </c>
      <c r="AL4209">
        <v>1</v>
      </c>
      <c r="AM4209" t="s">
        <v>55</v>
      </c>
      <c r="AN4209" t="s">
        <v>56</v>
      </c>
      <c r="AP4209">
        <v>1</v>
      </c>
      <c r="AQ4209" t="s">
        <v>57</v>
      </c>
      <c r="AR4209">
        <v>0</v>
      </c>
      <c r="AW4209" t="s">
        <v>58</v>
      </c>
      <c r="AX4209">
        <v>0</v>
      </c>
      <c r="AY4209">
        <v>2</v>
      </c>
      <c r="AZ4209">
        <v>0.5</v>
      </c>
      <c r="BA4209">
        <v>0.5</v>
      </c>
      <c r="BB4209" t="s">
        <v>59</v>
      </c>
    </row>
    <row r="4210" spans="1:54" x14ac:dyDescent="0.2">
      <c r="A4210" s="7" t="str">
        <f>VLOOKUP(G4210,'Matching-Tabelle'!$A$76:$B$80,2,FALSE)</f>
        <v>ralph.straehl@tkb.ch</v>
      </c>
      <c r="B4210" s="7" t="str">
        <f>VLOOKUP(J4210,'Matching-Tabelle'!$A$1:$B$66,2,FALSE)</f>
        <v>WPI RTB</v>
      </c>
      <c r="C4210" s="7" t="str">
        <f>IF(VLOOKUP(J4210,'Matching-Tabelle'!$A$1:$CB$66,3,FALSE)=0,"",VLOOKUP(J4210,'Matching-Tabelle'!$A$1:$CB$66,3,FALSE))</f>
        <v/>
      </c>
      <c r="D4210" s="7">
        <v>1.19</v>
      </c>
      <c r="E4210" s="7" t="s">
        <v>3697</v>
      </c>
      <c r="F4210" s="8">
        <v>42671</v>
      </c>
      <c r="G4210" t="s">
        <v>5099</v>
      </c>
      <c r="H4210" t="s">
        <v>3260</v>
      </c>
      <c r="I4210" t="s">
        <v>3261</v>
      </c>
      <c r="J4210">
        <v>20</v>
      </c>
      <c r="K4210" t="s">
        <v>95</v>
      </c>
      <c r="L4210" t="s">
        <v>96</v>
      </c>
      <c r="M4210">
        <v>990001</v>
      </c>
      <c r="N4210" t="s">
        <v>51</v>
      </c>
      <c r="O4210">
        <v>1.19</v>
      </c>
      <c r="Q4210">
        <v>1.19</v>
      </c>
      <c r="S4210" t="s">
        <v>3697</v>
      </c>
      <c r="AE4210">
        <v>12</v>
      </c>
      <c r="AF4210">
        <v>7.6</v>
      </c>
      <c r="AG4210">
        <v>5</v>
      </c>
      <c r="AH4210" t="s">
        <v>53</v>
      </c>
      <c r="AI4210" t="s">
        <v>54</v>
      </c>
      <c r="AJ4210">
        <v>2</v>
      </c>
      <c r="AK4210">
        <v>1</v>
      </c>
      <c r="AL4210">
        <v>1</v>
      </c>
      <c r="AM4210" t="s">
        <v>55</v>
      </c>
      <c r="AN4210" t="s">
        <v>56</v>
      </c>
      <c r="AP4210">
        <v>1</v>
      </c>
      <c r="AQ4210" t="s">
        <v>57</v>
      </c>
      <c r="AR4210">
        <v>0</v>
      </c>
      <c r="AW4210" t="s">
        <v>58</v>
      </c>
      <c r="AX4210">
        <v>0</v>
      </c>
      <c r="AY4210">
        <v>2</v>
      </c>
      <c r="AZ4210">
        <v>1.19</v>
      </c>
      <c r="BA4210">
        <v>1.19</v>
      </c>
      <c r="BB4210" t="s">
        <v>59</v>
      </c>
    </row>
    <row r="4211" spans="1:54" x14ac:dyDescent="0.2">
      <c r="A4211" s="7" t="str">
        <f>VLOOKUP(G4211,'Matching-Tabelle'!$A$76:$B$80,2,FALSE)</f>
        <v>ralph.straehl@tkb.ch</v>
      </c>
      <c r="B4211" s="7" t="str">
        <f>VLOOKUP(J4211,'Matching-Tabelle'!$A$1:$B$66,2,FALSE)</f>
        <v>WPI RTB</v>
      </c>
      <c r="C4211" s="7" t="str">
        <f>IF(VLOOKUP(J4211,'Matching-Tabelle'!$A$1:$CB$66,3,FALSE)=0,"",VLOOKUP(J4211,'Matching-Tabelle'!$A$1:$CB$66,3,FALSE))</f>
        <v/>
      </c>
      <c r="D4211" s="7">
        <v>0.85</v>
      </c>
      <c r="E4211" s="7" t="s">
        <v>3698</v>
      </c>
      <c r="F4211" s="8">
        <v>42671</v>
      </c>
      <c r="G4211" t="s">
        <v>5099</v>
      </c>
      <c r="H4211" t="s">
        <v>3260</v>
      </c>
      <c r="I4211" t="s">
        <v>3261</v>
      </c>
      <c r="J4211">
        <v>21</v>
      </c>
      <c r="K4211" t="s">
        <v>117</v>
      </c>
      <c r="L4211" t="s">
        <v>118</v>
      </c>
      <c r="M4211">
        <v>990001</v>
      </c>
      <c r="N4211" t="s">
        <v>51</v>
      </c>
      <c r="O4211">
        <v>0.85</v>
      </c>
      <c r="Q4211">
        <v>0.85</v>
      </c>
      <c r="S4211" t="s">
        <v>3698</v>
      </c>
      <c r="AE4211">
        <v>12</v>
      </c>
      <c r="AF4211">
        <v>7.6</v>
      </c>
      <c r="AG4211">
        <v>5</v>
      </c>
      <c r="AH4211" t="s">
        <v>53</v>
      </c>
      <c r="AI4211" t="s">
        <v>54</v>
      </c>
      <c r="AJ4211">
        <v>2</v>
      </c>
      <c r="AK4211">
        <v>1</v>
      </c>
      <c r="AL4211">
        <v>1</v>
      </c>
      <c r="AM4211" t="s">
        <v>55</v>
      </c>
      <c r="AN4211" t="s">
        <v>56</v>
      </c>
      <c r="AP4211">
        <v>1</v>
      </c>
      <c r="AQ4211" t="s">
        <v>57</v>
      </c>
      <c r="AR4211">
        <v>0</v>
      </c>
      <c r="AW4211" t="s">
        <v>58</v>
      </c>
      <c r="AX4211">
        <v>0</v>
      </c>
      <c r="AY4211">
        <v>2</v>
      </c>
      <c r="AZ4211">
        <v>0.85</v>
      </c>
      <c r="BA4211">
        <v>0.85</v>
      </c>
      <c r="BB4211" t="s">
        <v>59</v>
      </c>
    </row>
    <row r="4212" spans="1:54" x14ac:dyDescent="0.2">
      <c r="A4212" s="7" t="str">
        <f>VLOOKUP(G4212,'Matching-Tabelle'!$A$76:$B$80,2,FALSE)</f>
        <v>ralph.straehl@tkb.ch</v>
      </c>
      <c r="B4212" s="7" t="str">
        <f>VLOOKUP(J4212,'Matching-Tabelle'!$A$1:$B$66,2,FALSE)</f>
        <v>WPI RTB</v>
      </c>
      <c r="C4212" s="7" t="str">
        <f>IF(VLOOKUP(J4212,'Matching-Tabelle'!$A$1:$CB$66,3,FALSE)=0,"",VLOOKUP(J4212,'Matching-Tabelle'!$A$1:$CB$66,3,FALSE))</f>
        <v/>
      </c>
      <c r="D4212" s="7">
        <v>0.99</v>
      </c>
      <c r="E4212" s="7" t="s">
        <v>3699</v>
      </c>
      <c r="F4212" s="8">
        <v>42671</v>
      </c>
      <c r="G4212" t="s">
        <v>5099</v>
      </c>
      <c r="H4212" t="s">
        <v>3260</v>
      </c>
      <c r="I4212" t="s">
        <v>3261</v>
      </c>
      <c r="J4212">
        <v>32</v>
      </c>
      <c r="K4212" t="s">
        <v>1199</v>
      </c>
      <c r="L4212" t="s">
        <v>1200</v>
      </c>
      <c r="M4212">
        <v>990001</v>
      </c>
      <c r="N4212" t="s">
        <v>51</v>
      </c>
      <c r="O4212">
        <v>0.99</v>
      </c>
      <c r="Q4212">
        <v>0.99</v>
      </c>
      <c r="S4212" t="s">
        <v>3699</v>
      </c>
      <c r="AE4212">
        <v>12</v>
      </c>
      <c r="AF4212">
        <v>7.6</v>
      </c>
      <c r="AG4212">
        <v>5</v>
      </c>
      <c r="AH4212" t="s">
        <v>53</v>
      </c>
      <c r="AI4212" t="s">
        <v>54</v>
      </c>
      <c r="AJ4212">
        <v>2</v>
      </c>
      <c r="AK4212">
        <v>1</v>
      </c>
      <c r="AL4212">
        <v>1</v>
      </c>
      <c r="AM4212" t="s">
        <v>55</v>
      </c>
      <c r="AN4212" t="s">
        <v>56</v>
      </c>
      <c r="AP4212">
        <v>1</v>
      </c>
      <c r="AQ4212" t="s">
        <v>57</v>
      </c>
      <c r="AR4212">
        <v>0</v>
      </c>
      <c r="AW4212" t="s">
        <v>58</v>
      </c>
      <c r="AX4212">
        <v>0</v>
      </c>
      <c r="AY4212">
        <v>2</v>
      </c>
      <c r="AZ4212">
        <v>0.99</v>
      </c>
      <c r="BA4212">
        <v>0.99</v>
      </c>
      <c r="BB4212" t="s">
        <v>59</v>
      </c>
    </row>
    <row r="4213" spans="1:54" x14ac:dyDescent="0.2">
      <c r="A4213" s="7" t="str">
        <f>VLOOKUP(G4213,'Matching-Tabelle'!$A$76:$B$80,2,FALSE)</f>
        <v>ralph.straehl@tkb.ch</v>
      </c>
      <c r="B4213" s="7" t="str">
        <f>VLOOKUP(J4213,'Matching-Tabelle'!$A$1:$B$66,2,FALSE)</f>
        <v>WPI RTB</v>
      </c>
      <c r="C4213" s="7" t="str">
        <f>IF(VLOOKUP(J4213,'Matching-Tabelle'!$A$1:$CB$66,3,FALSE)=0,"",VLOOKUP(J4213,'Matching-Tabelle'!$A$1:$CB$66,3,FALSE))</f>
        <v/>
      </c>
      <c r="D4213" s="7">
        <v>0.95</v>
      </c>
      <c r="E4213" s="7" t="s">
        <v>3267</v>
      </c>
      <c r="F4213" s="8">
        <v>42674</v>
      </c>
      <c r="G4213" t="s">
        <v>5099</v>
      </c>
      <c r="H4213" t="s">
        <v>3260</v>
      </c>
      <c r="I4213" t="s">
        <v>3261</v>
      </c>
      <c r="J4213">
        <v>24</v>
      </c>
      <c r="K4213" t="s">
        <v>73</v>
      </c>
      <c r="L4213" t="s">
        <v>74</v>
      </c>
      <c r="M4213">
        <v>990001</v>
      </c>
      <c r="N4213" t="s">
        <v>51</v>
      </c>
      <c r="O4213">
        <v>0.95</v>
      </c>
      <c r="Q4213">
        <v>0.95</v>
      </c>
      <c r="S4213" t="s">
        <v>3267</v>
      </c>
      <c r="AE4213">
        <v>12</v>
      </c>
      <c r="AF4213">
        <v>7.6</v>
      </c>
      <c r="AG4213">
        <v>5</v>
      </c>
      <c r="AH4213" t="s">
        <v>53</v>
      </c>
      <c r="AI4213" t="s">
        <v>54</v>
      </c>
      <c r="AJ4213">
        <v>2</v>
      </c>
      <c r="AK4213">
        <v>1</v>
      </c>
      <c r="AL4213">
        <v>1</v>
      </c>
      <c r="AM4213" t="s">
        <v>55</v>
      </c>
      <c r="AN4213" t="s">
        <v>56</v>
      </c>
      <c r="AP4213">
        <v>1</v>
      </c>
      <c r="AQ4213" t="s">
        <v>57</v>
      </c>
      <c r="AR4213">
        <v>0</v>
      </c>
      <c r="AW4213" t="s">
        <v>58</v>
      </c>
      <c r="AX4213">
        <v>0</v>
      </c>
      <c r="AY4213">
        <v>2</v>
      </c>
      <c r="AZ4213">
        <v>0.95</v>
      </c>
      <c r="BA4213">
        <v>0.95</v>
      </c>
      <c r="BB4213" t="s">
        <v>59</v>
      </c>
    </row>
    <row r="4214" spans="1:54" x14ac:dyDescent="0.2">
      <c r="A4214" s="7" t="str">
        <f>VLOOKUP(G4214,'Matching-Tabelle'!$A$76:$B$80,2,FALSE)</f>
        <v>ralph.straehl@tkb.ch</v>
      </c>
      <c r="B4214" s="7" t="str">
        <f>VLOOKUP(J4214,'Matching-Tabelle'!$A$1:$B$66,2,FALSE)</f>
        <v>WPI RTB</v>
      </c>
      <c r="C4214" s="7" t="str">
        <f>IF(VLOOKUP(J4214,'Matching-Tabelle'!$A$1:$CB$66,3,FALSE)=0,"",VLOOKUP(J4214,'Matching-Tabelle'!$A$1:$CB$66,3,FALSE))</f>
        <v/>
      </c>
      <c r="D4214" s="7">
        <v>4.08</v>
      </c>
      <c r="E4214" s="7" t="s">
        <v>3700</v>
      </c>
      <c r="F4214" s="8">
        <v>42674</v>
      </c>
      <c r="G4214" t="s">
        <v>5099</v>
      </c>
      <c r="H4214" t="s">
        <v>3260</v>
      </c>
      <c r="I4214" t="s">
        <v>3261</v>
      </c>
      <c r="J4214">
        <v>21</v>
      </c>
      <c r="K4214" t="s">
        <v>117</v>
      </c>
      <c r="L4214" t="s">
        <v>118</v>
      </c>
      <c r="M4214">
        <v>990001</v>
      </c>
      <c r="N4214" t="s">
        <v>51</v>
      </c>
      <c r="O4214">
        <v>4.08</v>
      </c>
      <c r="Q4214">
        <v>4.08</v>
      </c>
      <c r="S4214" t="s">
        <v>3700</v>
      </c>
      <c r="AE4214">
        <v>12</v>
      </c>
      <c r="AF4214">
        <v>7.6</v>
      </c>
      <c r="AG4214">
        <v>5</v>
      </c>
      <c r="AH4214" t="s">
        <v>53</v>
      </c>
      <c r="AI4214" t="s">
        <v>54</v>
      </c>
      <c r="AJ4214">
        <v>2</v>
      </c>
      <c r="AK4214">
        <v>1</v>
      </c>
      <c r="AL4214">
        <v>1</v>
      </c>
      <c r="AM4214" t="s">
        <v>55</v>
      </c>
      <c r="AN4214" t="s">
        <v>56</v>
      </c>
      <c r="AP4214">
        <v>1</v>
      </c>
      <c r="AQ4214" t="s">
        <v>57</v>
      </c>
      <c r="AR4214">
        <v>0</v>
      </c>
      <c r="AW4214" t="s">
        <v>58</v>
      </c>
      <c r="AX4214">
        <v>0</v>
      </c>
      <c r="AY4214">
        <v>2</v>
      </c>
      <c r="AZ4214">
        <v>4.08</v>
      </c>
      <c r="BA4214">
        <v>4.08</v>
      </c>
      <c r="BB4214" t="s">
        <v>59</v>
      </c>
    </row>
    <row r="4215" spans="1:54" x14ac:dyDescent="0.2">
      <c r="A4215" s="7" t="str">
        <f>VLOOKUP(G4215,'Matching-Tabelle'!$A$76:$B$80,2,FALSE)</f>
        <v>ralph.straehl@tkb.ch</v>
      </c>
      <c r="B4215" s="7" t="str">
        <f>VLOOKUP(J4215,'Matching-Tabelle'!$A$1:$B$66,2,FALSE)</f>
        <v>WPI CTB</v>
      </c>
      <c r="C4215" s="7" t="str">
        <f>IF(VLOOKUP(J4215,'Matching-Tabelle'!$A$1:$CB$66,3,FALSE)=0,"",VLOOKUP(J4215,'Matching-Tabelle'!$A$1:$CB$66,3,FALSE))</f>
        <v/>
      </c>
      <c r="D4215" s="7">
        <v>1.76</v>
      </c>
      <c r="E4215" s="7" t="s">
        <v>3701</v>
      </c>
      <c r="F4215" s="8">
        <v>42674</v>
      </c>
      <c r="G4215" t="s">
        <v>5099</v>
      </c>
      <c r="H4215" t="s">
        <v>3260</v>
      </c>
      <c r="I4215" t="s">
        <v>3261</v>
      </c>
      <c r="J4215">
        <v>18</v>
      </c>
      <c r="K4215" t="s">
        <v>594</v>
      </c>
      <c r="L4215" t="s">
        <v>595</v>
      </c>
      <c r="M4215">
        <v>990001</v>
      </c>
      <c r="N4215" t="s">
        <v>51</v>
      </c>
      <c r="O4215">
        <v>1.76</v>
      </c>
      <c r="Q4215">
        <v>1.76</v>
      </c>
      <c r="S4215" t="s">
        <v>3701</v>
      </c>
      <c r="AE4215">
        <v>12</v>
      </c>
      <c r="AF4215">
        <v>7.6</v>
      </c>
      <c r="AG4215">
        <v>5</v>
      </c>
      <c r="AH4215" t="s">
        <v>53</v>
      </c>
      <c r="AI4215" t="s">
        <v>54</v>
      </c>
      <c r="AJ4215">
        <v>2</v>
      </c>
      <c r="AK4215">
        <v>1</v>
      </c>
      <c r="AL4215">
        <v>1</v>
      </c>
      <c r="AM4215" t="s">
        <v>55</v>
      </c>
      <c r="AN4215" t="s">
        <v>56</v>
      </c>
      <c r="AP4215">
        <v>1</v>
      </c>
      <c r="AQ4215" t="s">
        <v>57</v>
      </c>
      <c r="AR4215">
        <v>0</v>
      </c>
      <c r="AW4215" t="s">
        <v>58</v>
      </c>
      <c r="AX4215">
        <v>0</v>
      </c>
      <c r="AY4215">
        <v>2</v>
      </c>
      <c r="AZ4215">
        <v>1.76</v>
      </c>
      <c r="BA4215">
        <v>1.76</v>
      </c>
      <c r="BB4215" t="s">
        <v>59</v>
      </c>
    </row>
    <row r="4216" spans="1:54" x14ac:dyDescent="0.2">
      <c r="A4216" s="7" t="str">
        <f>VLOOKUP(G4216,'Matching-Tabelle'!$A$76:$B$80,2,FALSE)</f>
        <v>ralph.straehl@tkb.ch</v>
      </c>
      <c r="B4216" s="7" t="str">
        <f>VLOOKUP(J4216,'Matching-Tabelle'!$A$1:$B$66,2,FALSE)</f>
        <v>WPI RTB</v>
      </c>
      <c r="C4216" s="7" t="str">
        <f>IF(VLOOKUP(J4216,'Matching-Tabelle'!$A$1:$CB$66,3,FALSE)=0,"",VLOOKUP(J4216,'Matching-Tabelle'!$A$1:$CB$66,3,FALSE))</f>
        <v/>
      </c>
      <c r="D4216" s="7">
        <v>5.26</v>
      </c>
      <c r="E4216" s="7" t="s">
        <v>3702</v>
      </c>
      <c r="F4216" s="8">
        <v>42674</v>
      </c>
      <c r="G4216" t="s">
        <v>5099</v>
      </c>
      <c r="H4216" t="s">
        <v>3260</v>
      </c>
      <c r="I4216" t="s">
        <v>3261</v>
      </c>
      <c r="J4216">
        <v>20</v>
      </c>
      <c r="K4216" t="s">
        <v>95</v>
      </c>
      <c r="L4216" t="s">
        <v>96</v>
      </c>
      <c r="M4216">
        <v>990001</v>
      </c>
      <c r="N4216" t="s">
        <v>51</v>
      </c>
      <c r="O4216">
        <v>5.26</v>
      </c>
      <c r="Q4216">
        <v>5.26</v>
      </c>
      <c r="S4216" t="s">
        <v>3702</v>
      </c>
      <c r="AE4216">
        <v>12</v>
      </c>
      <c r="AF4216">
        <v>7.6</v>
      </c>
      <c r="AG4216">
        <v>5</v>
      </c>
      <c r="AH4216" t="s">
        <v>53</v>
      </c>
      <c r="AI4216" t="s">
        <v>54</v>
      </c>
      <c r="AJ4216">
        <v>2</v>
      </c>
      <c r="AK4216">
        <v>1</v>
      </c>
      <c r="AL4216">
        <v>1</v>
      </c>
      <c r="AM4216" t="s">
        <v>55</v>
      </c>
      <c r="AN4216" t="s">
        <v>56</v>
      </c>
      <c r="AP4216">
        <v>1</v>
      </c>
      <c r="AQ4216" t="s">
        <v>57</v>
      </c>
      <c r="AR4216">
        <v>0</v>
      </c>
      <c r="AW4216" t="s">
        <v>58</v>
      </c>
      <c r="AX4216">
        <v>0</v>
      </c>
      <c r="AY4216">
        <v>2</v>
      </c>
      <c r="AZ4216">
        <v>5.26</v>
      </c>
      <c r="BA4216">
        <v>5.26</v>
      </c>
      <c r="BB4216" t="s">
        <v>59</v>
      </c>
    </row>
    <row r="4217" spans="1:54" x14ac:dyDescent="0.2">
      <c r="A4217" s="7" t="str">
        <f>VLOOKUP(G4217,'Matching-Tabelle'!$A$76:$B$80,2,FALSE)</f>
        <v>ralph.straehl@tkb.ch</v>
      </c>
      <c r="B4217" s="7" t="str">
        <f>VLOOKUP(J4217,'Matching-Tabelle'!$A$1:$B$66,2,FALSE)</f>
        <v>WPI RTB</v>
      </c>
      <c r="C4217" s="7" t="str">
        <f>IF(VLOOKUP(J4217,'Matching-Tabelle'!$A$1:$CB$66,3,FALSE)=0,"",VLOOKUP(J4217,'Matching-Tabelle'!$A$1:$CB$66,3,FALSE))</f>
        <v/>
      </c>
      <c r="D4217" s="7">
        <v>0.35</v>
      </c>
      <c r="E4217" s="7" t="s">
        <v>3267</v>
      </c>
      <c r="F4217" s="8">
        <v>42675</v>
      </c>
      <c r="G4217" t="s">
        <v>5099</v>
      </c>
      <c r="H4217" t="s">
        <v>3260</v>
      </c>
      <c r="I4217" t="s">
        <v>3261</v>
      </c>
      <c r="J4217">
        <v>24</v>
      </c>
      <c r="K4217" t="s">
        <v>73</v>
      </c>
      <c r="L4217" t="s">
        <v>74</v>
      </c>
      <c r="M4217">
        <v>990001</v>
      </c>
      <c r="N4217" t="s">
        <v>51</v>
      </c>
      <c r="O4217">
        <v>0.35</v>
      </c>
      <c r="Q4217">
        <v>0.35</v>
      </c>
      <c r="S4217" t="s">
        <v>3267</v>
      </c>
      <c r="AE4217">
        <v>12</v>
      </c>
      <c r="AF4217">
        <v>7.6</v>
      </c>
      <c r="AG4217">
        <v>5</v>
      </c>
      <c r="AH4217" t="s">
        <v>53</v>
      </c>
      <c r="AI4217" t="s">
        <v>54</v>
      </c>
      <c r="AJ4217">
        <v>2</v>
      </c>
      <c r="AK4217">
        <v>1</v>
      </c>
      <c r="AL4217">
        <v>1</v>
      </c>
      <c r="AM4217" t="s">
        <v>55</v>
      </c>
      <c r="AN4217" t="s">
        <v>56</v>
      </c>
      <c r="AP4217">
        <v>1</v>
      </c>
      <c r="AQ4217" t="s">
        <v>57</v>
      </c>
      <c r="AR4217">
        <v>0</v>
      </c>
      <c r="AW4217" t="s">
        <v>58</v>
      </c>
      <c r="AX4217">
        <v>0</v>
      </c>
      <c r="AY4217">
        <v>2</v>
      </c>
      <c r="AZ4217">
        <v>0.35</v>
      </c>
      <c r="BA4217">
        <v>0.35</v>
      </c>
      <c r="BB4217" t="s">
        <v>59</v>
      </c>
    </row>
    <row r="4218" spans="1:54" x14ac:dyDescent="0.2">
      <c r="A4218" s="7" t="str">
        <f>VLOOKUP(G4218,'Matching-Tabelle'!$A$76:$B$80,2,FALSE)</f>
        <v>ralph.straehl@tkb.ch</v>
      </c>
      <c r="B4218" s="7" t="str">
        <f>VLOOKUP(J4218,'Matching-Tabelle'!$A$1:$B$66,2,FALSE)</f>
        <v>WPI RTB</v>
      </c>
      <c r="C4218" s="7" t="str">
        <f>IF(VLOOKUP(J4218,'Matching-Tabelle'!$A$1:$CB$66,3,FALSE)=0,"",VLOOKUP(J4218,'Matching-Tabelle'!$A$1:$CB$66,3,FALSE))</f>
        <v/>
      </c>
      <c r="D4218" s="7">
        <v>2.31</v>
      </c>
      <c r="E4218" s="7" t="s">
        <v>3703</v>
      </c>
      <c r="F4218" s="8">
        <v>42675</v>
      </c>
      <c r="G4218" t="s">
        <v>5099</v>
      </c>
      <c r="H4218" t="s">
        <v>3260</v>
      </c>
      <c r="I4218" t="s">
        <v>3261</v>
      </c>
      <c r="J4218">
        <v>20</v>
      </c>
      <c r="K4218" t="s">
        <v>95</v>
      </c>
      <c r="L4218" t="s">
        <v>96</v>
      </c>
      <c r="M4218">
        <v>990001</v>
      </c>
      <c r="N4218" t="s">
        <v>51</v>
      </c>
      <c r="O4218">
        <v>2.31</v>
      </c>
      <c r="Q4218">
        <v>2.31</v>
      </c>
      <c r="S4218" t="s">
        <v>3703</v>
      </c>
      <c r="AE4218">
        <v>12</v>
      </c>
      <c r="AF4218">
        <v>7.6</v>
      </c>
      <c r="AG4218">
        <v>5</v>
      </c>
      <c r="AH4218" t="s">
        <v>53</v>
      </c>
      <c r="AI4218" t="s">
        <v>54</v>
      </c>
      <c r="AJ4218">
        <v>2</v>
      </c>
      <c r="AK4218">
        <v>1</v>
      </c>
      <c r="AL4218">
        <v>1</v>
      </c>
      <c r="AM4218" t="s">
        <v>55</v>
      </c>
      <c r="AN4218" t="s">
        <v>56</v>
      </c>
      <c r="AP4218">
        <v>1</v>
      </c>
      <c r="AQ4218" t="s">
        <v>57</v>
      </c>
      <c r="AR4218">
        <v>0</v>
      </c>
      <c r="AW4218" t="s">
        <v>58</v>
      </c>
      <c r="AX4218">
        <v>0</v>
      </c>
      <c r="AY4218">
        <v>2</v>
      </c>
      <c r="AZ4218">
        <v>2.31</v>
      </c>
      <c r="BA4218">
        <v>2.31</v>
      </c>
      <c r="BB4218" t="s">
        <v>59</v>
      </c>
    </row>
    <row r="4219" spans="1:54" x14ac:dyDescent="0.2">
      <c r="A4219" s="7" t="str">
        <f>VLOOKUP(G4219,'Matching-Tabelle'!$A$76:$B$80,2,FALSE)</f>
        <v>ralph.straehl@tkb.ch</v>
      </c>
      <c r="B4219" s="7" t="str">
        <f>VLOOKUP(J4219,'Matching-Tabelle'!$A$1:$B$66,2,FALSE)</f>
        <v>WPI RTB</v>
      </c>
      <c r="C4219" s="7" t="str">
        <f>IF(VLOOKUP(J4219,'Matching-Tabelle'!$A$1:$CB$66,3,FALSE)=0,"",VLOOKUP(J4219,'Matching-Tabelle'!$A$1:$CB$66,3,FALSE))</f>
        <v/>
      </c>
      <c r="D4219" s="7">
        <v>1.31</v>
      </c>
      <c r="E4219" s="7" t="s">
        <v>3704</v>
      </c>
      <c r="F4219" s="8">
        <v>42675</v>
      </c>
      <c r="G4219" t="s">
        <v>5099</v>
      </c>
      <c r="H4219" t="s">
        <v>3260</v>
      </c>
      <c r="I4219" t="s">
        <v>3261</v>
      </c>
      <c r="J4219">
        <v>27</v>
      </c>
      <c r="K4219" t="s">
        <v>872</v>
      </c>
      <c r="L4219" t="s">
        <v>873</v>
      </c>
      <c r="M4219">
        <v>990001</v>
      </c>
      <c r="N4219" t="s">
        <v>51</v>
      </c>
      <c r="O4219">
        <v>1.31</v>
      </c>
      <c r="Q4219">
        <v>1.31</v>
      </c>
      <c r="S4219" t="s">
        <v>3704</v>
      </c>
      <c r="AE4219">
        <v>12</v>
      </c>
      <c r="AF4219">
        <v>7.6</v>
      </c>
      <c r="AG4219">
        <v>5</v>
      </c>
      <c r="AH4219" t="s">
        <v>53</v>
      </c>
      <c r="AI4219" t="s">
        <v>54</v>
      </c>
      <c r="AJ4219">
        <v>2</v>
      </c>
      <c r="AK4219">
        <v>1</v>
      </c>
      <c r="AL4219">
        <v>1</v>
      </c>
      <c r="AM4219" t="s">
        <v>55</v>
      </c>
      <c r="AN4219" t="s">
        <v>56</v>
      </c>
      <c r="AP4219">
        <v>1</v>
      </c>
      <c r="AQ4219" t="s">
        <v>57</v>
      </c>
      <c r="AR4219">
        <v>0</v>
      </c>
      <c r="AW4219" t="s">
        <v>58</v>
      </c>
      <c r="AX4219">
        <v>0</v>
      </c>
      <c r="AY4219">
        <v>2</v>
      </c>
      <c r="AZ4219">
        <v>1.31</v>
      </c>
      <c r="BA4219">
        <v>1.31</v>
      </c>
      <c r="BB4219" t="s">
        <v>59</v>
      </c>
    </row>
    <row r="4220" spans="1:54" x14ac:dyDescent="0.2">
      <c r="A4220" s="7" t="str">
        <f>VLOOKUP(G4220,'Matching-Tabelle'!$A$76:$B$80,2,FALSE)</f>
        <v>ralph.straehl@tkb.ch</v>
      </c>
      <c r="B4220" s="7" t="str">
        <f>VLOOKUP(J4220,'Matching-Tabelle'!$A$1:$B$66,2,FALSE)</f>
        <v>WPI RTB</v>
      </c>
      <c r="C4220" s="7" t="str">
        <f>IF(VLOOKUP(J4220,'Matching-Tabelle'!$A$1:$CB$66,3,FALSE)=0,"",VLOOKUP(J4220,'Matching-Tabelle'!$A$1:$CB$66,3,FALSE))</f>
        <v/>
      </c>
      <c r="D4220" s="7">
        <v>0.75</v>
      </c>
      <c r="E4220" s="7" t="s">
        <v>3705</v>
      </c>
      <c r="F4220" s="8">
        <v>42675</v>
      </c>
      <c r="G4220" t="s">
        <v>5099</v>
      </c>
      <c r="H4220" t="s">
        <v>3260</v>
      </c>
      <c r="I4220" t="s">
        <v>3261</v>
      </c>
      <c r="J4220">
        <v>32</v>
      </c>
      <c r="K4220" t="s">
        <v>1199</v>
      </c>
      <c r="L4220" t="s">
        <v>1200</v>
      </c>
      <c r="M4220">
        <v>990001</v>
      </c>
      <c r="N4220" t="s">
        <v>51</v>
      </c>
      <c r="O4220">
        <v>0.75</v>
      </c>
      <c r="Q4220">
        <v>0.75</v>
      </c>
      <c r="S4220" t="s">
        <v>3705</v>
      </c>
      <c r="AE4220">
        <v>12</v>
      </c>
      <c r="AF4220">
        <v>7.6</v>
      </c>
      <c r="AG4220">
        <v>5</v>
      </c>
      <c r="AH4220" t="s">
        <v>53</v>
      </c>
      <c r="AI4220" t="s">
        <v>54</v>
      </c>
      <c r="AJ4220">
        <v>2</v>
      </c>
      <c r="AK4220">
        <v>1</v>
      </c>
      <c r="AL4220">
        <v>1</v>
      </c>
      <c r="AM4220" t="s">
        <v>55</v>
      </c>
      <c r="AN4220" t="s">
        <v>56</v>
      </c>
      <c r="AP4220">
        <v>1</v>
      </c>
      <c r="AQ4220" t="s">
        <v>57</v>
      </c>
      <c r="AR4220">
        <v>0</v>
      </c>
      <c r="AW4220" t="s">
        <v>58</v>
      </c>
      <c r="AX4220">
        <v>0</v>
      </c>
      <c r="AY4220">
        <v>2</v>
      </c>
      <c r="AZ4220">
        <v>0.75</v>
      </c>
      <c r="BA4220">
        <v>0.75</v>
      </c>
      <c r="BB4220" t="s">
        <v>59</v>
      </c>
    </row>
    <row r="4221" spans="1:54" x14ac:dyDescent="0.2">
      <c r="A4221" s="7" t="str">
        <f>VLOOKUP(G4221,'Matching-Tabelle'!$A$76:$B$80,2,FALSE)</f>
        <v>ralph.straehl@tkb.ch</v>
      </c>
      <c r="B4221" s="7" t="str">
        <f>VLOOKUP(J4221,'Matching-Tabelle'!$A$1:$B$66,2,FALSE)</f>
        <v>WPI RTB</v>
      </c>
      <c r="C4221" s="7" t="str">
        <f>IF(VLOOKUP(J4221,'Matching-Tabelle'!$A$1:$CB$66,3,FALSE)=0,"",VLOOKUP(J4221,'Matching-Tabelle'!$A$1:$CB$66,3,FALSE))</f>
        <v/>
      </c>
      <c r="D4221" s="7">
        <v>1.67</v>
      </c>
      <c r="E4221" s="7" t="s">
        <v>3706</v>
      </c>
      <c r="F4221" s="8">
        <v>42675</v>
      </c>
      <c r="G4221" t="s">
        <v>5099</v>
      </c>
      <c r="H4221" t="s">
        <v>3260</v>
      </c>
      <c r="I4221" t="s">
        <v>3261</v>
      </c>
      <c r="J4221">
        <v>27</v>
      </c>
      <c r="K4221" t="s">
        <v>872</v>
      </c>
      <c r="L4221" t="s">
        <v>873</v>
      </c>
      <c r="M4221">
        <v>990001</v>
      </c>
      <c r="N4221" t="s">
        <v>51</v>
      </c>
      <c r="O4221">
        <v>1.67</v>
      </c>
      <c r="Q4221">
        <v>1.67</v>
      </c>
      <c r="S4221" t="s">
        <v>3706</v>
      </c>
      <c r="AE4221">
        <v>12</v>
      </c>
      <c r="AF4221">
        <v>7.6</v>
      </c>
      <c r="AG4221">
        <v>5</v>
      </c>
      <c r="AH4221" t="s">
        <v>53</v>
      </c>
      <c r="AI4221" t="s">
        <v>54</v>
      </c>
      <c r="AJ4221">
        <v>2</v>
      </c>
      <c r="AK4221">
        <v>1</v>
      </c>
      <c r="AL4221">
        <v>1</v>
      </c>
      <c r="AM4221" t="s">
        <v>55</v>
      </c>
      <c r="AN4221" t="s">
        <v>56</v>
      </c>
      <c r="AP4221">
        <v>1</v>
      </c>
      <c r="AQ4221" t="s">
        <v>57</v>
      </c>
      <c r="AR4221">
        <v>0</v>
      </c>
      <c r="AW4221" t="s">
        <v>58</v>
      </c>
      <c r="AX4221">
        <v>0</v>
      </c>
      <c r="AY4221">
        <v>2</v>
      </c>
      <c r="AZ4221">
        <v>1.67</v>
      </c>
      <c r="BA4221">
        <v>1.67</v>
      </c>
      <c r="BB4221" t="s">
        <v>59</v>
      </c>
    </row>
    <row r="4222" spans="1:54" x14ac:dyDescent="0.2">
      <c r="A4222" s="7" t="str">
        <f>VLOOKUP(G4222,'Matching-Tabelle'!$A$76:$B$80,2,FALSE)</f>
        <v>ralph.straehl@tkb.ch</v>
      </c>
      <c r="B4222" s="7" t="str">
        <f>VLOOKUP(J4222,'Matching-Tabelle'!$A$1:$B$66,2,FALSE)</f>
        <v>Proj Optima</v>
      </c>
      <c r="C4222" s="7" t="str">
        <f>IF(VLOOKUP(J4222,'Matching-Tabelle'!$A$1:$CB$66,3,FALSE)=0,"",VLOOKUP(J4222,'Matching-Tabelle'!$A$1:$CB$66,3,FALSE))</f>
        <v/>
      </c>
      <c r="D4222" s="7">
        <v>0.31</v>
      </c>
      <c r="E4222" s="7" t="s">
        <v>3707</v>
      </c>
      <c r="F4222" s="8">
        <v>42675</v>
      </c>
      <c r="G4222" t="s">
        <v>5099</v>
      </c>
      <c r="H4222" t="s">
        <v>3260</v>
      </c>
      <c r="I4222" t="s">
        <v>3261</v>
      </c>
      <c r="J4222">
        <v>211</v>
      </c>
      <c r="K4222" t="s">
        <v>79</v>
      </c>
      <c r="L4222" t="s">
        <v>80</v>
      </c>
      <c r="M4222">
        <v>990001</v>
      </c>
      <c r="N4222" t="s">
        <v>51</v>
      </c>
      <c r="O4222">
        <v>0.31</v>
      </c>
      <c r="Q4222">
        <v>0.31</v>
      </c>
      <c r="S4222" t="s">
        <v>3707</v>
      </c>
      <c r="AE4222">
        <v>12</v>
      </c>
      <c r="AF4222">
        <v>7.6</v>
      </c>
      <c r="AG4222">
        <v>5</v>
      </c>
      <c r="AH4222" t="s">
        <v>53</v>
      </c>
      <c r="AI4222" t="s">
        <v>54</v>
      </c>
      <c r="AJ4222">
        <v>2</v>
      </c>
      <c r="AK4222">
        <v>1</v>
      </c>
      <c r="AL4222">
        <v>1</v>
      </c>
      <c r="AM4222" t="s">
        <v>55</v>
      </c>
      <c r="AN4222" t="s">
        <v>56</v>
      </c>
      <c r="AP4222">
        <v>1</v>
      </c>
      <c r="AQ4222" t="s">
        <v>57</v>
      </c>
      <c r="AR4222">
        <v>0</v>
      </c>
      <c r="AW4222" t="s">
        <v>58</v>
      </c>
      <c r="AX4222">
        <v>0</v>
      </c>
      <c r="AY4222">
        <v>2</v>
      </c>
      <c r="AZ4222">
        <v>0.31</v>
      </c>
      <c r="BA4222">
        <v>0.31</v>
      </c>
      <c r="BB4222" t="s">
        <v>59</v>
      </c>
    </row>
    <row r="4223" spans="1:54" x14ac:dyDescent="0.2">
      <c r="A4223" s="7" t="str">
        <f>VLOOKUP(G4223,'Matching-Tabelle'!$A$76:$B$80,2,FALSE)</f>
        <v>ralph.straehl@tkb.ch</v>
      </c>
      <c r="B4223" s="7" t="str">
        <f>VLOOKUP(J4223,'Matching-Tabelle'!$A$1:$B$66,2,FALSE)</f>
        <v>WPI RTB</v>
      </c>
      <c r="C4223" s="7" t="str">
        <f>IF(VLOOKUP(J4223,'Matching-Tabelle'!$A$1:$CB$66,3,FALSE)=0,"",VLOOKUP(J4223,'Matching-Tabelle'!$A$1:$CB$66,3,FALSE))</f>
        <v/>
      </c>
      <c r="D4223" s="7">
        <v>0.35</v>
      </c>
      <c r="E4223" s="7" t="s">
        <v>3267</v>
      </c>
      <c r="F4223" s="8">
        <v>42676</v>
      </c>
      <c r="G4223" t="s">
        <v>5099</v>
      </c>
      <c r="H4223" t="s">
        <v>3260</v>
      </c>
      <c r="I4223" t="s">
        <v>3261</v>
      </c>
      <c r="J4223">
        <v>24</v>
      </c>
      <c r="K4223" t="s">
        <v>73</v>
      </c>
      <c r="L4223" t="s">
        <v>74</v>
      </c>
      <c r="M4223">
        <v>990001</v>
      </c>
      <c r="N4223" t="s">
        <v>51</v>
      </c>
      <c r="O4223">
        <v>0.35</v>
      </c>
      <c r="Q4223">
        <v>0.35</v>
      </c>
      <c r="S4223" t="s">
        <v>3267</v>
      </c>
      <c r="AE4223">
        <v>12</v>
      </c>
      <c r="AF4223">
        <v>7.6</v>
      </c>
      <c r="AG4223">
        <v>5</v>
      </c>
      <c r="AH4223" t="s">
        <v>53</v>
      </c>
      <c r="AI4223" t="s">
        <v>54</v>
      </c>
      <c r="AJ4223">
        <v>2</v>
      </c>
      <c r="AK4223">
        <v>1</v>
      </c>
      <c r="AL4223">
        <v>1</v>
      </c>
      <c r="AM4223" t="s">
        <v>55</v>
      </c>
      <c r="AN4223" t="s">
        <v>56</v>
      </c>
      <c r="AP4223">
        <v>1</v>
      </c>
      <c r="AQ4223" t="s">
        <v>57</v>
      </c>
      <c r="AR4223">
        <v>0</v>
      </c>
      <c r="AW4223" t="s">
        <v>58</v>
      </c>
      <c r="AX4223">
        <v>0</v>
      </c>
      <c r="AY4223">
        <v>2</v>
      </c>
      <c r="AZ4223">
        <v>0.35</v>
      </c>
      <c r="BA4223">
        <v>0.35</v>
      </c>
      <c r="BB4223" t="s">
        <v>59</v>
      </c>
    </row>
    <row r="4224" spans="1:54" x14ac:dyDescent="0.2">
      <c r="A4224" s="7" t="str">
        <f>VLOOKUP(G4224,'Matching-Tabelle'!$A$76:$B$80,2,FALSE)</f>
        <v>ralph.straehl@tkb.ch</v>
      </c>
      <c r="B4224" s="7" t="str">
        <f>VLOOKUP(J4224,'Matching-Tabelle'!$A$1:$B$66,2,FALSE)</f>
        <v>WPI CTB</v>
      </c>
      <c r="C4224" s="7" t="str">
        <f>IF(VLOOKUP(J4224,'Matching-Tabelle'!$A$1:$CB$66,3,FALSE)=0,"",VLOOKUP(J4224,'Matching-Tabelle'!$A$1:$CB$66,3,FALSE))</f>
        <v/>
      </c>
      <c r="D4224" s="7">
        <v>0.5</v>
      </c>
      <c r="E4224" s="7" t="s">
        <v>3708</v>
      </c>
      <c r="F4224" s="8">
        <v>42676</v>
      </c>
      <c r="G4224" t="s">
        <v>5099</v>
      </c>
      <c r="H4224" t="s">
        <v>3260</v>
      </c>
      <c r="I4224" t="s">
        <v>3261</v>
      </c>
      <c r="J4224">
        <v>18</v>
      </c>
      <c r="K4224" t="s">
        <v>594</v>
      </c>
      <c r="L4224" t="s">
        <v>595</v>
      </c>
      <c r="M4224">
        <v>990001</v>
      </c>
      <c r="N4224" t="s">
        <v>51</v>
      </c>
      <c r="O4224">
        <v>0.5</v>
      </c>
      <c r="Q4224">
        <v>0.5</v>
      </c>
      <c r="S4224" t="s">
        <v>3708</v>
      </c>
      <c r="AE4224">
        <v>12</v>
      </c>
      <c r="AF4224">
        <v>7.6</v>
      </c>
      <c r="AG4224">
        <v>5</v>
      </c>
      <c r="AH4224" t="s">
        <v>53</v>
      </c>
      <c r="AI4224" t="s">
        <v>54</v>
      </c>
      <c r="AJ4224">
        <v>2</v>
      </c>
      <c r="AK4224">
        <v>1</v>
      </c>
      <c r="AL4224">
        <v>1</v>
      </c>
      <c r="AM4224" t="s">
        <v>55</v>
      </c>
      <c r="AN4224" t="s">
        <v>56</v>
      </c>
      <c r="AP4224">
        <v>1</v>
      </c>
      <c r="AQ4224" t="s">
        <v>57</v>
      </c>
      <c r="AR4224">
        <v>0</v>
      </c>
      <c r="AW4224" t="s">
        <v>58</v>
      </c>
      <c r="AX4224">
        <v>0</v>
      </c>
      <c r="AY4224">
        <v>2</v>
      </c>
      <c r="AZ4224">
        <v>0.5</v>
      </c>
      <c r="BA4224">
        <v>0.5</v>
      </c>
      <c r="BB4224" t="s">
        <v>59</v>
      </c>
    </row>
    <row r="4225" spans="1:54" x14ac:dyDescent="0.2">
      <c r="A4225" s="7" t="str">
        <f>VLOOKUP(G4225,'Matching-Tabelle'!$A$76:$B$80,2,FALSE)</f>
        <v>ralph.straehl@tkb.ch</v>
      </c>
      <c r="B4225" s="7" t="str">
        <f>VLOOKUP(J4225,'Matching-Tabelle'!$A$1:$B$66,2,FALSE)</f>
        <v>WPI RTB</v>
      </c>
      <c r="C4225" s="7" t="str">
        <f>IF(VLOOKUP(J4225,'Matching-Tabelle'!$A$1:$CB$66,3,FALSE)=0,"",VLOOKUP(J4225,'Matching-Tabelle'!$A$1:$CB$66,3,FALSE))</f>
        <v/>
      </c>
      <c r="D4225" s="7">
        <v>2.3199999999999998</v>
      </c>
      <c r="E4225" s="7" t="s">
        <v>3709</v>
      </c>
      <c r="F4225" s="8">
        <v>42676</v>
      </c>
      <c r="G4225" t="s">
        <v>5099</v>
      </c>
      <c r="H4225" t="s">
        <v>3260</v>
      </c>
      <c r="I4225" t="s">
        <v>3261</v>
      </c>
      <c r="J4225">
        <v>32</v>
      </c>
      <c r="K4225" t="s">
        <v>1199</v>
      </c>
      <c r="L4225" t="s">
        <v>1200</v>
      </c>
      <c r="M4225">
        <v>990001</v>
      </c>
      <c r="N4225" t="s">
        <v>51</v>
      </c>
      <c r="O4225">
        <v>2.3199999999999998</v>
      </c>
      <c r="Q4225">
        <v>2.3199999999999998</v>
      </c>
      <c r="S4225" t="s">
        <v>3709</v>
      </c>
      <c r="AE4225">
        <v>12</v>
      </c>
      <c r="AF4225">
        <v>7.6</v>
      </c>
      <c r="AG4225">
        <v>5</v>
      </c>
      <c r="AH4225" t="s">
        <v>53</v>
      </c>
      <c r="AI4225" t="s">
        <v>54</v>
      </c>
      <c r="AJ4225">
        <v>2</v>
      </c>
      <c r="AK4225">
        <v>1</v>
      </c>
      <c r="AL4225">
        <v>1</v>
      </c>
      <c r="AM4225" t="s">
        <v>55</v>
      </c>
      <c r="AN4225" t="s">
        <v>56</v>
      </c>
      <c r="AP4225">
        <v>1</v>
      </c>
      <c r="AQ4225" t="s">
        <v>57</v>
      </c>
      <c r="AR4225">
        <v>0</v>
      </c>
      <c r="AW4225" t="s">
        <v>58</v>
      </c>
      <c r="AX4225">
        <v>0</v>
      </c>
      <c r="AY4225">
        <v>2</v>
      </c>
      <c r="AZ4225">
        <v>2.3199999999999998</v>
      </c>
      <c r="BA4225">
        <v>2.3199999999999998</v>
      </c>
      <c r="BB4225" t="s">
        <v>59</v>
      </c>
    </row>
    <row r="4226" spans="1:54" x14ac:dyDescent="0.2">
      <c r="A4226" s="7" t="str">
        <f>VLOOKUP(G4226,'Matching-Tabelle'!$A$76:$B$80,2,FALSE)</f>
        <v>ralph.straehl@tkb.ch</v>
      </c>
      <c r="B4226" s="7" t="str">
        <f>VLOOKUP(J4226,'Matching-Tabelle'!$A$1:$B$66,2,FALSE)</f>
        <v>WPI RTB</v>
      </c>
      <c r="C4226" s="7" t="str">
        <f>IF(VLOOKUP(J4226,'Matching-Tabelle'!$A$1:$CB$66,3,FALSE)=0,"",VLOOKUP(J4226,'Matching-Tabelle'!$A$1:$CB$66,3,FALSE))</f>
        <v/>
      </c>
      <c r="D4226" s="7">
        <v>1.95</v>
      </c>
      <c r="E4226" s="7" t="s">
        <v>3710</v>
      </c>
      <c r="F4226" s="8">
        <v>42676</v>
      </c>
      <c r="G4226" t="s">
        <v>5099</v>
      </c>
      <c r="H4226" t="s">
        <v>3260</v>
      </c>
      <c r="I4226" t="s">
        <v>3261</v>
      </c>
      <c r="J4226">
        <v>20</v>
      </c>
      <c r="K4226" t="s">
        <v>95</v>
      </c>
      <c r="L4226" t="s">
        <v>96</v>
      </c>
      <c r="M4226">
        <v>990001</v>
      </c>
      <c r="N4226" t="s">
        <v>51</v>
      </c>
      <c r="O4226">
        <v>1.95</v>
      </c>
      <c r="Q4226">
        <v>1.95</v>
      </c>
      <c r="S4226" t="s">
        <v>3710</v>
      </c>
      <c r="AE4226">
        <v>12</v>
      </c>
      <c r="AF4226">
        <v>7.6</v>
      </c>
      <c r="AG4226">
        <v>5</v>
      </c>
      <c r="AH4226" t="s">
        <v>53</v>
      </c>
      <c r="AI4226" t="s">
        <v>54</v>
      </c>
      <c r="AJ4226">
        <v>2</v>
      </c>
      <c r="AK4226">
        <v>1</v>
      </c>
      <c r="AL4226">
        <v>1</v>
      </c>
      <c r="AM4226" t="s">
        <v>55</v>
      </c>
      <c r="AN4226" t="s">
        <v>56</v>
      </c>
      <c r="AP4226">
        <v>1</v>
      </c>
      <c r="AQ4226" t="s">
        <v>57</v>
      </c>
      <c r="AR4226">
        <v>0</v>
      </c>
      <c r="AW4226" t="s">
        <v>58</v>
      </c>
      <c r="AX4226">
        <v>0</v>
      </c>
      <c r="AY4226">
        <v>2</v>
      </c>
      <c r="AZ4226">
        <v>1.95</v>
      </c>
      <c r="BA4226">
        <v>1.95</v>
      </c>
      <c r="BB4226" t="s">
        <v>59</v>
      </c>
    </row>
    <row r="4227" spans="1:54" x14ac:dyDescent="0.2">
      <c r="A4227" s="7" t="str">
        <f>VLOOKUP(G4227,'Matching-Tabelle'!$A$76:$B$80,2,FALSE)</f>
        <v>ralph.straehl@tkb.ch</v>
      </c>
      <c r="B4227" s="7" t="str">
        <f>VLOOKUP(J4227,'Matching-Tabelle'!$A$1:$B$66,2,FALSE)</f>
        <v>Proj HR SYS</v>
      </c>
      <c r="C4227" s="7" t="str">
        <f>IF(VLOOKUP(J4227,'Matching-Tabelle'!$A$1:$CB$66,3,FALSE)=0,"",VLOOKUP(J4227,'Matching-Tabelle'!$A$1:$CB$66,3,FALSE))</f>
        <v/>
      </c>
      <c r="D4227" s="7">
        <v>0.32</v>
      </c>
      <c r="E4227" s="7" t="s">
        <v>3711</v>
      </c>
      <c r="F4227" s="8">
        <v>42676</v>
      </c>
      <c r="G4227" t="s">
        <v>5099</v>
      </c>
      <c r="H4227" t="s">
        <v>3260</v>
      </c>
      <c r="I4227" t="s">
        <v>3261</v>
      </c>
      <c r="J4227">
        <v>2000232</v>
      </c>
      <c r="K4227" t="s">
        <v>60</v>
      </c>
      <c r="L4227" t="s">
        <v>61</v>
      </c>
      <c r="M4227">
        <v>999001</v>
      </c>
      <c r="N4227" t="s">
        <v>552</v>
      </c>
      <c r="O4227">
        <v>0.32</v>
      </c>
      <c r="Q4227">
        <v>0.32</v>
      </c>
      <c r="S4227" t="s">
        <v>3711</v>
      </c>
      <c r="AE4227">
        <v>12</v>
      </c>
      <c r="AF4227">
        <v>7.6</v>
      </c>
      <c r="AG4227">
        <v>5</v>
      </c>
      <c r="AH4227" t="s">
        <v>53</v>
      </c>
      <c r="AI4227" t="s">
        <v>54</v>
      </c>
      <c r="AJ4227">
        <v>2</v>
      </c>
      <c r="AK4227">
        <v>1</v>
      </c>
      <c r="AL4227">
        <v>1</v>
      </c>
      <c r="AM4227" t="s">
        <v>55</v>
      </c>
      <c r="AN4227" t="s">
        <v>56</v>
      </c>
      <c r="AP4227">
        <v>1</v>
      </c>
      <c r="AQ4227" t="s">
        <v>57</v>
      </c>
      <c r="AR4227">
        <v>0</v>
      </c>
      <c r="AW4227" t="s">
        <v>58</v>
      </c>
      <c r="AX4227">
        <v>0</v>
      </c>
      <c r="AY4227">
        <v>2</v>
      </c>
      <c r="AZ4227">
        <v>0.32</v>
      </c>
      <c r="BA4227">
        <v>0.32</v>
      </c>
      <c r="BB4227" t="s">
        <v>59</v>
      </c>
    </row>
    <row r="4228" spans="1:54" x14ac:dyDescent="0.2">
      <c r="A4228" s="7" t="str">
        <f>VLOOKUP(G4228,'Matching-Tabelle'!$A$76:$B$80,2,FALSE)</f>
        <v>ralph.straehl@tkb.ch</v>
      </c>
      <c r="B4228" s="7" t="str">
        <f>VLOOKUP(J4228,'Matching-Tabelle'!$A$1:$B$66,2,FALSE)</f>
        <v>WPI Führung</v>
      </c>
      <c r="C4228" s="7" t="str">
        <f>IF(VLOOKUP(J4228,'Matching-Tabelle'!$A$1:$CB$66,3,FALSE)=0,"",VLOOKUP(J4228,'Matching-Tabelle'!$A$1:$CB$66,3,FALSE))</f>
        <v/>
      </c>
      <c r="D4228" s="7">
        <v>3.25</v>
      </c>
      <c r="E4228" s="7" t="s">
        <v>3712</v>
      </c>
      <c r="F4228" s="8">
        <v>42676</v>
      </c>
      <c r="G4228" t="s">
        <v>5099</v>
      </c>
      <c r="H4228" t="s">
        <v>3260</v>
      </c>
      <c r="I4228" t="s">
        <v>3261</v>
      </c>
      <c r="J4228">
        <v>26</v>
      </c>
      <c r="K4228" t="s">
        <v>130</v>
      </c>
      <c r="L4228" t="s">
        <v>131</v>
      </c>
      <c r="M4228">
        <v>990001</v>
      </c>
      <c r="N4228" t="s">
        <v>51</v>
      </c>
      <c r="O4228">
        <v>3.25</v>
      </c>
      <c r="Q4228">
        <v>3.25</v>
      </c>
      <c r="S4228" t="s">
        <v>3712</v>
      </c>
      <c r="AE4228">
        <v>12</v>
      </c>
      <c r="AF4228">
        <v>7.6</v>
      </c>
      <c r="AG4228">
        <v>5</v>
      </c>
      <c r="AH4228" t="s">
        <v>53</v>
      </c>
      <c r="AI4228" t="s">
        <v>54</v>
      </c>
      <c r="AJ4228">
        <v>2</v>
      </c>
      <c r="AK4228">
        <v>1</v>
      </c>
      <c r="AL4228">
        <v>1</v>
      </c>
      <c r="AM4228" t="s">
        <v>55</v>
      </c>
      <c r="AN4228" t="s">
        <v>56</v>
      </c>
      <c r="AP4228">
        <v>1</v>
      </c>
      <c r="AQ4228" t="s">
        <v>57</v>
      </c>
      <c r="AR4228">
        <v>0</v>
      </c>
      <c r="AW4228" t="s">
        <v>58</v>
      </c>
      <c r="AX4228">
        <v>0</v>
      </c>
      <c r="AY4228">
        <v>2</v>
      </c>
      <c r="AZ4228">
        <v>3.25</v>
      </c>
      <c r="BA4228">
        <v>3.25</v>
      </c>
      <c r="BB4228" t="s">
        <v>59</v>
      </c>
    </row>
    <row r="4229" spans="1:54" x14ac:dyDescent="0.2">
      <c r="A4229" s="7" t="str">
        <f>VLOOKUP(G4229,'Matching-Tabelle'!$A$76:$B$80,2,FALSE)</f>
        <v>ralph.straehl@tkb.ch</v>
      </c>
      <c r="B4229" s="7" t="str">
        <f>VLOOKUP(J4229,'Matching-Tabelle'!$A$1:$B$66,2,FALSE)</f>
        <v>Proj Optima</v>
      </c>
      <c r="C4229" s="7" t="str">
        <f>IF(VLOOKUP(J4229,'Matching-Tabelle'!$A$1:$CB$66,3,FALSE)=0,"",VLOOKUP(J4229,'Matching-Tabelle'!$A$1:$CB$66,3,FALSE))</f>
        <v/>
      </c>
      <c r="D4229" s="7">
        <v>1.55</v>
      </c>
      <c r="E4229" s="7" t="s">
        <v>3713</v>
      </c>
      <c r="F4229" s="8">
        <v>42676</v>
      </c>
      <c r="G4229" t="s">
        <v>5099</v>
      </c>
      <c r="H4229" t="s">
        <v>3260</v>
      </c>
      <c r="I4229" t="s">
        <v>3261</v>
      </c>
      <c r="J4229">
        <v>211</v>
      </c>
      <c r="K4229" t="s">
        <v>79</v>
      </c>
      <c r="L4229" t="s">
        <v>80</v>
      </c>
      <c r="M4229">
        <v>990001</v>
      </c>
      <c r="N4229" t="s">
        <v>51</v>
      </c>
      <c r="O4229">
        <v>1.55</v>
      </c>
      <c r="Q4229">
        <v>1.55</v>
      </c>
      <c r="S4229" t="s">
        <v>3713</v>
      </c>
      <c r="AE4229">
        <v>12</v>
      </c>
      <c r="AF4229">
        <v>7.6</v>
      </c>
      <c r="AG4229">
        <v>5</v>
      </c>
      <c r="AH4229" t="s">
        <v>53</v>
      </c>
      <c r="AI4229" t="s">
        <v>54</v>
      </c>
      <c r="AJ4229">
        <v>2</v>
      </c>
      <c r="AK4229">
        <v>1</v>
      </c>
      <c r="AL4229">
        <v>1</v>
      </c>
      <c r="AM4229" t="s">
        <v>55</v>
      </c>
      <c r="AN4229" t="s">
        <v>56</v>
      </c>
      <c r="AP4229">
        <v>1</v>
      </c>
      <c r="AQ4229" t="s">
        <v>57</v>
      </c>
      <c r="AR4229">
        <v>0</v>
      </c>
      <c r="AW4229" t="s">
        <v>58</v>
      </c>
      <c r="AX4229">
        <v>0</v>
      </c>
      <c r="AY4229">
        <v>2</v>
      </c>
      <c r="AZ4229">
        <v>1.55</v>
      </c>
      <c r="BA4229">
        <v>1.55</v>
      </c>
      <c r="BB4229" t="s">
        <v>59</v>
      </c>
    </row>
    <row r="4230" spans="1:54" x14ac:dyDescent="0.2">
      <c r="A4230" s="7" t="str">
        <f>VLOOKUP(G4230,'Matching-Tabelle'!$A$76:$B$80,2,FALSE)</f>
        <v>ralph.straehl@tkb.ch</v>
      </c>
      <c r="B4230" s="7" t="str">
        <f>VLOOKUP(J4230,'Matching-Tabelle'!$A$1:$B$66,2,FALSE)</f>
        <v>WPI RTB</v>
      </c>
      <c r="C4230" s="7" t="str">
        <f>IF(VLOOKUP(J4230,'Matching-Tabelle'!$A$1:$CB$66,3,FALSE)=0,"",VLOOKUP(J4230,'Matching-Tabelle'!$A$1:$CB$66,3,FALSE))</f>
        <v/>
      </c>
      <c r="D4230" s="7">
        <v>0.75</v>
      </c>
      <c r="E4230" s="7" t="s">
        <v>3267</v>
      </c>
      <c r="F4230" s="8">
        <v>42677</v>
      </c>
      <c r="G4230" t="s">
        <v>5099</v>
      </c>
      <c r="H4230" t="s">
        <v>3260</v>
      </c>
      <c r="I4230" t="s">
        <v>3261</v>
      </c>
      <c r="J4230">
        <v>24</v>
      </c>
      <c r="K4230" t="s">
        <v>73</v>
      </c>
      <c r="L4230" t="s">
        <v>74</v>
      </c>
      <c r="M4230">
        <v>990001</v>
      </c>
      <c r="N4230" t="s">
        <v>51</v>
      </c>
      <c r="O4230">
        <v>0.75</v>
      </c>
      <c r="Q4230">
        <v>0.75</v>
      </c>
      <c r="S4230" t="s">
        <v>3267</v>
      </c>
      <c r="AE4230">
        <v>12</v>
      </c>
      <c r="AF4230">
        <v>7.6</v>
      </c>
      <c r="AG4230">
        <v>5</v>
      </c>
      <c r="AH4230" t="s">
        <v>53</v>
      </c>
      <c r="AI4230" t="s">
        <v>54</v>
      </c>
      <c r="AJ4230">
        <v>2</v>
      </c>
      <c r="AK4230">
        <v>1</v>
      </c>
      <c r="AL4230">
        <v>1</v>
      </c>
      <c r="AM4230" t="s">
        <v>55</v>
      </c>
      <c r="AN4230" t="s">
        <v>56</v>
      </c>
      <c r="AP4230">
        <v>1</v>
      </c>
      <c r="AQ4230" t="s">
        <v>57</v>
      </c>
      <c r="AR4230">
        <v>0</v>
      </c>
      <c r="AW4230" t="s">
        <v>58</v>
      </c>
      <c r="AX4230">
        <v>0</v>
      </c>
      <c r="AY4230">
        <v>2</v>
      </c>
      <c r="AZ4230">
        <v>0.75</v>
      </c>
      <c r="BA4230">
        <v>0.75</v>
      </c>
      <c r="BB4230" t="s">
        <v>59</v>
      </c>
    </row>
    <row r="4231" spans="1:54" x14ac:dyDescent="0.2">
      <c r="A4231" s="7" t="str">
        <f>VLOOKUP(G4231,'Matching-Tabelle'!$A$76:$B$80,2,FALSE)</f>
        <v>ralph.straehl@tkb.ch</v>
      </c>
      <c r="B4231" s="7" t="str">
        <f>VLOOKUP(J4231,'Matching-Tabelle'!$A$1:$B$66,2,FALSE)</f>
        <v>Proj Optima</v>
      </c>
      <c r="C4231" s="7" t="str">
        <f>IF(VLOOKUP(J4231,'Matching-Tabelle'!$A$1:$CB$66,3,FALSE)=0,"",VLOOKUP(J4231,'Matching-Tabelle'!$A$1:$CB$66,3,FALSE))</f>
        <v/>
      </c>
      <c r="D4231" s="7">
        <v>4.25</v>
      </c>
      <c r="E4231" s="7" t="s">
        <v>3714</v>
      </c>
      <c r="F4231" s="8">
        <v>42677</v>
      </c>
      <c r="G4231" t="s">
        <v>5099</v>
      </c>
      <c r="H4231" t="s">
        <v>3260</v>
      </c>
      <c r="I4231" t="s">
        <v>3261</v>
      </c>
      <c r="J4231">
        <v>211</v>
      </c>
      <c r="K4231" t="s">
        <v>79</v>
      </c>
      <c r="L4231" t="s">
        <v>80</v>
      </c>
      <c r="M4231">
        <v>990001</v>
      </c>
      <c r="N4231" t="s">
        <v>51</v>
      </c>
      <c r="O4231">
        <v>4.25</v>
      </c>
      <c r="Q4231">
        <v>4.25</v>
      </c>
      <c r="S4231" t="s">
        <v>3714</v>
      </c>
      <c r="AE4231">
        <v>12</v>
      </c>
      <c r="AF4231">
        <v>7.6</v>
      </c>
      <c r="AG4231">
        <v>5</v>
      </c>
      <c r="AH4231" t="s">
        <v>53</v>
      </c>
      <c r="AI4231" t="s">
        <v>54</v>
      </c>
      <c r="AJ4231">
        <v>2</v>
      </c>
      <c r="AK4231">
        <v>1</v>
      </c>
      <c r="AL4231">
        <v>1</v>
      </c>
      <c r="AM4231" t="s">
        <v>55</v>
      </c>
      <c r="AN4231" t="s">
        <v>56</v>
      </c>
      <c r="AP4231">
        <v>1</v>
      </c>
      <c r="AQ4231" t="s">
        <v>57</v>
      </c>
      <c r="AR4231">
        <v>0</v>
      </c>
      <c r="AW4231" t="s">
        <v>58</v>
      </c>
      <c r="AX4231">
        <v>0</v>
      </c>
      <c r="AY4231">
        <v>2</v>
      </c>
      <c r="AZ4231">
        <v>4.25</v>
      </c>
      <c r="BA4231">
        <v>4.25</v>
      </c>
      <c r="BB4231" t="s">
        <v>59</v>
      </c>
    </row>
    <row r="4232" spans="1:54" x14ac:dyDescent="0.2">
      <c r="A4232" s="7" t="str">
        <f>VLOOKUP(G4232,'Matching-Tabelle'!$A$76:$B$80,2,FALSE)</f>
        <v>ralph.straehl@tkb.ch</v>
      </c>
      <c r="B4232" s="7" t="str">
        <f>VLOOKUP(J4232,'Matching-Tabelle'!$A$1:$B$66,2,FALSE)</f>
        <v>WPI RTB</v>
      </c>
      <c r="C4232" s="7" t="str">
        <f>IF(VLOOKUP(J4232,'Matching-Tabelle'!$A$1:$CB$66,3,FALSE)=0,"",VLOOKUP(J4232,'Matching-Tabelle'!$A$1:$CB$66,3,FALSE))</f>
        <v/>
      </c>
      <c r="D4232" s="7">
        <v>0.34</v>
      </c>
      <c r="E4232" s="7" t="s">
        <v>3385</v>
      </c>
      <c r="F4232" s="8">
        <v>42677</v>
      </c>
      <c r="G4232" t="s">
        <v>5099</v>
      </c>
      <c r="H4232" t="s">
        <v>3260</v>
      </c>
      <c r="I4232" t="s">
        <v>3261</v>
      </c>
      <c r="J4232">
        <v>32</v>
      </c>
      <c r="K4232" t="s">
        <v>1199</v>
      </c>
      <c r="L4232" t="s">
        <v>1200</v>
      </c>
      <c r="M4232">
        <v>990001</v>
      </c>
      <c r="N4232" t="s">
        <v>51</v>
      </c>
      <c r="O4232">
        <v>0.34</v>
      </c>
      <c r="Q4232">
        <v>0.34</v>
      </c>
      <c r="S4232" t="s">
        <v>3385</v>
      </c>
      <c r="AE4232">
        <v>12</v>
      </c>
      <c r="AF4232">
        <v>7.6</v>
      </c>
      <c r="AG4232">
        <v>5</v>
      </c>
      <c r="AH4232" t="s">
        <v>53</v>
      </c>
      <c r="AI4232" t="s">
        <v>54</v>
      </c>
      <c r="AJ4232">
        <v>2</v>
      </c>
      <c r="AK4232">
        <v>1</v>
      </c>
      <c r="AL4232">
        <v>1</v>
      </c>
      <c r="AM4232" t="s">
        <v>55</v>
      </c>
      <c r="AN4232" t="s">
        <v>56</v>
      </c>
      <c r="AP4232">
        <v>1</v>
      </c>
      <c r="AQ4232" t="s">
        <v>57</v>
      </c>
      <c r="AR4232">
        <v>0</v>
      </c>
      <c r="AW4232" t="s">
        <v>58</v>
      </c>
      <c r="AX4232">
        <v>0</v>
      </c>
      <c r="AY4232">
        <v>2</v>
      </c>
      <c r="AZ4232">
        <v>0.34</v>
      </c>
      <c r="BA4232">
        <v>0.34</v>
      </c>
      <c r="BB4232" t="s">
        <v>59</v>
      </c>
    </row>
    <row r="4233" spans="1:54" x14ac:dyDescent="0.2">
      <c r="A4233" s="7" t="str">
        <f>VLOOKUP(G4233,'Matching-Tabelle'!$A$76:$B$80,2,FALSE)</f>
        <v>ralph.straehl@tkb.ch</v>
      </c>
      <c r="B4233" s="7" t="str">
        <f>VLOOKUP(J4233,'Matching-Tabelle'!$A$1:$B$66,2,FALSE)</f>
        <v>WPI Führung</v>
      </c>
      <c r="C4233" s="7" t="str">
        <f>IF(VLOOKUP(J4233,'Matching-Tabelle'!$A$1:$CB$66,3,FALSE)=0,"",VLOOKUP(J4233,'Matching-Tabelle'!$A$1:$CB$66,3,FALSE))</f>
        <v/>
      </c>
      <c r="D4233" s="7">
        <v>0.35</v>
      </c>
      <c r="E4233" s="7" t="s">
        <v>681</v>
      </c>
      <c r="F4233" s="8">
        <v>42677</v>
      </c>
      <c r="G4233" t="s">
        <v>5099</v>
      </c>
      <c r="H4233" t="s">
        <v>3260</v>
      </c>
      <c r="I4233" t="s">
        <v>3261</v>
      </c>
      <c r="J4233">
        <v>26</v>
      </c>
      <c r="K4233" t="s">
        <v>130</v>
      </c>
      <c r="L4233" t="s">
        <v>131</v>
      </c>
      <c r="M4233">
        <v>990001</v>
      </c>
      <c r="N4233" t="s">
        <v>51</v>
      </c>
      <c r="O4233">
        <v>0.35</v>
      </c>
      <c r="Q4233">
        <v>0.35</v>
      </c>
      <c r="S4233" t="s">
        <v>681</v>
      </c>
      <c r="AE4233">
        <v>12</v>
      </c>
      <c r="AF4233">
        <v>7.6</v>
      </c>
      <c r="AG4233">
        <v>5</v>
      </c>
      <c r="AH4233" t="s">
        <v>53</v>
      </c>
      <c r="AI4233" t="s">
        <v>54</v>
      </c>
      <c r="AJ4233">
        <v>2</v>
      </c>
      <c r="AK4233">
        <v>1</v>
      </c>
      <c r="AL4233">
        <v>1</v>
      </c>
      <c r="AM4233" t="s">
        <v>55</v>
      </c>
      <c r="AN4233" t="s">
        <v>56</v>
      </c>
      <c r="AP4233">
        <v>1</v>
      </c>
      <c r="AQ4233" t="s">
        <v>57</v>
      </c>
      <c r="AR4233">
        <v>0</v>
      </c>
      <c r="AW4233" t="s">
        <v>58</v>
      </c>
      <c r="AX4233">
        <v>0</v>
      </c>
      <c r="AY4233">
        <v>2</v>
      </c>
      <c r="AZ4233">
        <v>0.35</v>
      </c>
      <c r="BA4233">
        <v>0.35</v>
      </c>
      <c r="BB4233" t="s">
        <v>59</v>
      </c>
    </row>
    <row r="4234" spans="1:54" x14ac:dyDescent="0.2">
      <c r="A4234" s="7" t="str">
        <f>VLOOKUP(G4234,'Matching-Tabelle'!$A$76:$B$80,2,FALSE)</f>
        <v>ralph.straehl@tkb.ch</v>
      </c>
      <c r="B4234" s="7" t="str">
        <f>VLOOKUP(J4234,'Matching-Tabelle'!$A$1:$B$66,2,FALSE)</f>
        <v>WPI RTB</v>
      </c>
      <c r="C4234" s="7" t="str">
        <f>IF(VLOOKUP(J4234,'Matching-Tabelle'!$A$1:$CB$66,3,FALSE)=0,"",VLOOKUP(J4234,'Matching-Tabelle'!$A$1:$CB$66,3,FALSE))</f>
        <v/>
      </c>
      <c r="D4234" s="7">
        <v>3.32</v>
      </c>
      <c r="E4234" s="7" t="s">
        <v>3715</v>
      </c>
      <c r="F4234" s="8">
        <v>42677</v>
      </c>
      <c r="G4234" t="s">
        <v>5099</v>
      </c>
      <c r="H4234" t="s">
        <v>3260</v>
      </c>
      <c r="I4234" t="s">
        <v>3261</v>
      </c>
      <c r="J4234">
        <v>36</v>
      </c>
      <c r="K4234" t="s">
        <v>899</v>
      </c>
      <c r="L4234" t="s">
        <v>900</v>
      </c>
      <c r="M4234">
        <v>990001</v>
      </c>
      <c r="N4234" t="s">
        <v>51</v>
      </c>
      <c r="O4234">
        <v>3.32</v>
      </c>
      <c r="Q4234">
        <v>3.32</v>
      </c>
      <c r="S4234" t="s">
        <v>3715</v>
      </c>
      <c r="AE4234">
        <v>12</v>
      </c>
      <c r="AF4234">
        <v>7.6</v>
      </c>
      <c r="AG4234">
        <v>5</v>
      </c>
      <c r="AH4234" t="s">
        <v>53</v>
      </c>
      <c r="AI4234" t="s">
        <v>54</v>
      </c>
      <c r="AJ4234">
        <v>2</v>
      </c>
      <c r="AK4234">
        <v>1</v>
      </c>
      <c r="AL4234">
        <v>1</v>
      </c>
      <c r="AM4234" t="s">
        <v>55</v>
      </c>
      <c r="AN4234" t="s">
        <v>56</v>
      </c>
      <c r="AP4234">
        <v>1</v>
      </c>
      <c r="AQ4234" t="s">
        <v>57</v>
      </c>
      <c r="AR4234">
        <v>0</v>
      </c>
      <c r="AW4234" t="s">
        <v>58</v>
      </c>
      <c r="AX4234">
        <v>0</v>
      </c>
      <c r="AY4234">
        <v>2</v>
      </c>
      <c r="AZ4234">
        <v>3.32</v>
      </c>
      <c r="BA4234">
        <v>3.32</v>
      </c>
      <c r="BB4234" t="s">
        <v>59</v>
      </c>
    </row>
    <row r="4235" spans="1:54" x14ac:dyDescent="0.2">
      <c r="A4235" s="7" t="str">
        <f>VLOOKUP(G4235,'Matching-Tabelle'!$A$76:$B$80,2,FALSE)</f>
        <v>ralph.straehl@tkb.ch</v>
      </c>
      <c r="B4235" s="7" t="str">
        <f>VLOOKUP(J4235,'Matching-Tabelle'!$A$1:$B$66,2,FALSE)</f>
        <v>WPI RTB</v>
      </c>
      <c r="C4235" s="7" t="str">
        <f>IF(VLOOKUP(J4235,'Matching-Tabelle'!$A$1:$CB$66,3,FALSE)=0,"",VLOOKUP(J4235,'Matching-Tabelle'!$A$1:$CB$66,3,FALSE))</f>
        <v/>
      </c>
      <c r="D4235" s="7">
        <v>0.2</v>
      </c>
      <c r="E4235" s="7" t="s">
        <v>3267</v>
      </c>
      <c r="F4235" s="8">
        <v>42678</v>
      </c>
      <c r="G4235" t="s">
        <v>5099</v>
      </c>
      <c r="H4235" t="s">
        <v>3260</v>
      </c>
      <c r="I4235" t="s">
        <v>3261</v>
      </c>
      <c r="J4235">
        <v>24</v>
      </c>
      <c r="K4235" t="s">
        <v>73</v>
      </c>
      <c r="L4235" t="s">
        <v>74</v>
      </c>
      <c r="M4235">
        <v>990001</v>
      </c>
      <c r="N4235" t="s">
        <v>51</v>
      </c>
      <c r="O4235">
        <v>0.2</v>
      </c>
      <c r="Q4235">
        <v>0.2</v>
      </c>
      <c r="S4235" t="s">
        <v>3267</v>
      </c>
      <c r="AE4235">
        <v>12</v>
      </c>
      <c r="AF4235">
        <v>7.6</v>
      </c>
      <c r="AG4235">
        <v>5</v>
      </c>
      <c r="AH4235" t="s">
        <v>53</v>
      </c>
      <c r="AI4235" t="s">
        <v>54</v>
      </c>
      <c r="AJ4235">
        <v>2</v>
      </c>
      <c r="AK4235">
        <v>1</v>
      </c>
      <c r="AL4235">
        <v>1</v>
      </c>
      <c r="AM4235" t="s">
        <v>55</v>
      </c>
      <c r="AN4235" t="s">
        <v>56</v>
      </c>
      <c r="AP4235">
        <v>1</v>
      </c>
      <c r="AQ4235" t="s">
        <v>57</v>
      </c>
      <c r="AR4235">
        <v>0</v>
      </c>
      <c r="AW4235" t="s">
        <v>58</v>
      </c>
      <c r="AX4235">
        <v>0</v>
      </c>
      <c r="AY4235">
        <v>2</v>
      </c>
      <c r="AZ4235">
        <v>0.2</v>
      </c>
      <c r="BA4235">
        <v>0.2</v>
      </c>
      <c r="BB4235" t="s">
        <v>59</v>
      </c>
    </row>
    <row r="4236" spans="1:54" x14ac:dyDescent="0.2">
      <c r="A4236" s="7" t="str">
        <f>VLOOKUP(G4236,'Matching-Tabelle'!$A$76:$B$80,2,FALSE)</f>
        <v>ralph.straehl@tkb.ch</v>
      </c>
      <c r="B4236" s="7" t="str">
        <f>VLOOKUP(J4236,'Matching-Tabelle'!$A$1:$B$66,2,FALSE)</f>
        <v>WPI RTB</v>
      </c>
      <c r="C4236" s="7" t="str">
        <f>IF(VLOOKUP(J4236,'Matching-Tabelle'!$A$1:$CB$66,3,FALSE)=0,"",VLOOKUP(J4236,'Matching-Tabelle'!$A$1:$CB$66,3,FALSE))</f>
        <v/>
      </c>
      <c r="D4236" s="7">
        <v>1.5</v>
      </c>
      <c r="E4236" s="7" t="s">
        <v>3716</v>
      </c>
      <c r="F4236" s="8">
        <v>42678</v>
      </c>
      <c r="G4236" t="s">
        <v>5099</v>
      </c>
      <c r="H4236" t="s">
        <v>3260</v>
      </c>
      <c r="I4236" t="s">
        <v>3261</v>
      </c>
      <c r="J4236">
        <v>21</v>
      </c>
      <c r="K4236" t="s">
        <v>117</v>
      </c>
      <c r="L4236" t="s">
        <v>118</v>
      </c>
      <c r="M4236">
        <v>990001</v>
      </c>
      <c r="N4236" t="s">
        <v>51</v>
      </c>
      <c r="O4236">
        <v>1.5</v>
      </c>
      <c r="Q4236">
        <v>1.5</v>
      </c>
      <c r="S4236" t="s">
        <v>3716</v>
      </c>
      <c r="AE4236">
        <v>12</v>
      </c>
      <c r="AF4236">
        <v>7.6</v>
      </c>
      <c r="AG4236">
        <v>5</v>
      </c>
      <c r="AH4236" t="s">
        <v>53</v>
      </c>
      <c r="AI4236" t="s">
        <v>54</v>
      </c>
      <c r="AJ4236">
        <v>2</v>
      </c>
      <c r="AK4236">
        <v>1</v>
      </c>
      <c r="AL4236">
        <v>1</v>
      </c>
      <c r="AM4236" t="s">
        <v>55</v>
      </c>
      <c r="AN4236" t="s">
        <v>56</v>
      </c>
      <c r="AP4236">
        <v>1</v>
      </c>
      <c r="AQ4236" t="s">
        <v>57</v>
      </c>
      <c r="AR4236">
        <v>0</v>
      </c>
      <c r="AW4236" t="s">
        <v>58</v>
      </c>
      <c r="AX4236">
        <v>0</v>
      </c>
      <c r="AY4236">
        <v>2</v>
      </c>
      <c r="AZ4236">
        <v>1.5</v>
      </c>
      <c r="BA4236">
        <v>1.5</v>
      </c>
      <c r="BB4236" t="s">
        <v>59</v>
      </c>
    </row>
    <row r="4237" spans="1:54" x14ac:dyDescent="0.2">
      <c r="A4237" s="7" t="str">
        <f>VLOOKUP(G4237,'Matching-Tabelle'!$A$76:$B$80,2,FALSE)</f>
        <v>ralph.straehl@tkb.ch</v>
      </c>
      <c r="B4237" s="7" t="str">
        <f>VLOOKUP(J4237,'Matching-Tabelle'!$A$1:$B$66,2,FALSE)</f>
        <v>Proj HR SYS</v>
      </c>
      <c r="C4237" s="7" t="str">
        <f>IF(VLOOKUP(J4237,'Matching-Tabelle'!$A$1:$CB$66,3,FALSE)=0,"",VLOOKUP(J4237,'Matching-Tabelle'!$A$1:$CB$66,3,FALSE))</f>
        <v/>
      </c>
      <c r="D4237" s="7">
        <v>0.75</v>
      </c>
      <c r="E4237" s="7" t="s">
        <v>874</v>
      </c>
      <c r="F4237" s="8">
        <v>42678</v>
      </c>
      <c r="G4237" t="s">
        <v>5099</v>
      </c>
      <c r="H4237" t="s">
        <v>3260</v>
      </c>
      <c r="I4237" t="s">
        <v>3261</v>
      </c>
      <c r="J4237">
        <v>2000232</v>
      </c>
      <c r="K4237" t="s">
        <v>60</v>
      </c>
      <c r="L4237" t="s">
        <v>61</v>
      </c>
      <c r="M4237">
        <v>990001</v>
      </c>
      <c r="N4237" t="s">
        <v>51</v>
      </c>
      <c r="O4237">
        <v>0.75</v>
      </c>
      <c r="Q4237">
        <v>0.75</v>
      </c>
      <c r="S4237" t="s">
        <v>874</v>
      </c>
      <c r="AE4237">
        <v>12</v>
      </c>
      <c r="AF4237">
        <v>7.6</v>
      </c>
      <c r="AG4237">
        <v>5</v>
      </c>
      <c r="AH4237" t="s">
        <v>53</v>
      </c>
      <c r="AI4237" t="s">
        <v>54</v>
      </c>
      <c r="AJ4237">
        <v>2</v>
      </c>
      <c r="AK4237">
        <v>1</v>
      </c>
      <c r="AL4237">
        <v>1</v>
      </c>
      <c r="AM4237" t="s">
        <v>55</v>
      </c>
      <c r="AN4237" t="s">
        <v>56</v>
      </c>
      <c r="AP4237">
        <v>1</v>
      </c>
      <c r="AQ4237" t="s">
        <v>57</v>
      </c>
      <c r="AR4237">
        <v>0</v>
      </c>
      <c r="AW4237" t="s">
        <v>58</v>
      </c>
      <c r="AX4237">
        <v>0</v>
      </c>
      <c r="AY4237">
        <v>2</v>
      </c>
      <c r="AZ4237">
        <v>0.75</v>
      </c>
      <c r="BA4237">
        <v>0.75</v>
      </c>
      <c r="BB4237" t="s">
        <v>59</v>
      </c>
    </row>
    <row r="4238" spans="1:54" x14ac:dyDescent="0.2">
      <c r="A4238" s="7" t="str">
        <f>VLOOKUP(G4238,'Matching-Tabelle'!$A$76:$B$80,2,FALSE)</f>
        <v>ralph.straehl@tkb.ch</v>
      </c>
      <c r="B4238" s="7" t="str">
        <f>VLOOKUP(J4238,'Matching-Tabelle'!$A$1:$B$66,2,FALSE)</f>
        <v>WPI RTB</v>
      </c>
      <c r="C4238" s="7" t="str">
        <f>IF(VLOOKUP(J4238,'Matching-Tabelle'!$A$1:$CB$66,3,FALSE)=0,"",VLOOKUP(J4238,'Matching-Tabelle'!$A$1:$CB$66,3,FALSE))</f>
        <v/>
      </c>
      <c r="D4238" s="7">
        <v>1.68</v>
      </c>
      <c r="E4238" s="7" t="s">
        <v>3717</v>
      </c>
      <c r="F4238" s="8">
        <v>42678</v>
      </c>
      <c r="G4238" t="s">
        <v>5099</v>
      </c>
      <c r="H4238" t="s">
        <v>3260</v>
      </c>
      <c r="I4238" t="s">
        <v>3261</v>
      </c>
      <c r="J4238">
        <v>20</v>
      </c>
      <c r="K4238" t="s">
        <v>95</v>
      </c>
      <c r="L4238" t="s">
        <v>96</v>
      </c>
      <c r="M4238">
        <v>990001</v>
      </c>
      <c r="N4238" t="s">
        <v>51</v>
      </c>
      <c r="O4238">
        <v>1.68</v>
      </c>
      <c r="Q4238">
        <v>1.68</v>
      </c>
      <c r="S4238" t="s">
        <v>3717</v>
      </c>
      <c r="AE4238">
        <v>12</v>
      </c>
      <c r="AF4238">
        <v>7.6</v>
      </c>
      <c r="AG4238">
        <v>5</v>
      </c>
      <c r="AH4238" t="s">
        <v>53</v>
      </c>
      <c r="AI4238" t="s">
        <v>54</v>
      </c>
      <c r="AJ4238">
        <v>2</v>
      </c>
      <c r="AK4238">
        <v>1</v>
      </c>
      <c r="AL4238">
        <v>1</v>
      </c>
      <c r="AM4238" t="s">
        <v>55</v>
      </c>
      <c r="AN4238" t="s">
        <v>56</v>
      </c>
      <c r="AP4238">
        <v>1</v>
      </c>
      <c r="AQ4238" t="s">
        <v>57</v>
      </c>
      <c r="AR4238">
        <v>0</v>
      </c>
      <c r="AW4238" t="s">
        <v>58</v>
      </c>
      <c r="AX4238">
        <v>0</v>
      </c>
      <c r="AY4238">
        <v>2</v>
      </c>
      <c r="AZ4238">
        <v>1.68</v>
      </c>
      <c r="BA4238">
        <v>1.68</v>
      </c>
      <c r="BB4238" t="s">
        <v>59</v>
      </c>
    </row>
    <row r="4239" spans="1:54" x14ac:dyDescent="0.2">
      <c r="A4239" s="7" t="str">
        <f>VLOOKUP(G4239,'Matching-Tabelle'!$A$76:$B$80,2,FALSE)</f>
        <v>ralph.straehl@tkb.ch</v>
      </c>
      <c r="B4239" s="7" t="str">
        <f>VLOOKUP(J4239,'Matching-Tabelle'!$A$1:$B$66,2,FALSE)</f>
        <v>WPI RTB</v>
      </c>
      <c r="C4239" s="7" t="str">
        <f>IF(VLOOKUP(J4239,'Matching-Tabelle'!$A$1:$CB$66,3,FALSE)=0,"",VLOOKUP(J4239,'Matching-Tabelle'!$A$1:$CB$66,3,FALSE))</f>
        <v/>
      </c>
      <c r="D4239" s="7">
        <v>4.82</v>
      </c>
      <c r="E4239" s="7" t="s">
        <v>3718</v>
      </c>
      <c r="F4239" s="8">
        <v>42678</v>
      </c>
      <c r="G4239" t="s">
        <v>5099</v>
      </c>
      <c r="H4239" t="s">
        <v>3260</v>
      </c>
      <c r="I4239" t="s">
        <v>3261</v>
      </c>
      <c r="J4239">
        <v>36</v>
      </c>
      <c r="K4239" t="s">
        <v>899</v>
      </c>
      <c r="L4239" t="s">
        <v>900</v>
      </c>
      <c r="M4239">
        <v>990001</v>
      </c>
      <c r="N4239" t="s">
        <v>51</v>
      </c>
      <c r="O4239">
        <v>4.82</v>
      </c>
      <c r="Q4239">
        <v>4.82</v>
      </c>
      <c r="S4239" t="s">
        <v>3718</v>
      </c>
      <c r="AE4239">
        <v>12</v>
      </c>
      <c r="AF4239">
        <v>7.6</v>
      </c>
      <c r="AG4239">
        <v>5</v>
      </c>
      <c r="AH4239" t="s">
        <v>53</v>
      </c>
      <c r="AI4239" t="s">
        <v>54</v>
      </c>
      <c r="AJ4239">
        <v>2</v>
      </c>
      <c r="AK4239">
        <v>1</v>
      </c>
      <c r="AL4239">
        <v>1</v>
      </c>
      <c r="AM4239" t="s">
        <v>55</v>
      </c>
      <c r="AN4239" t="s">
        <v>56</v>
      </c>
      <c r="AP4239">
        <v>1</v>
      </c>
      <c r="AQ4239" t="s">
        <v>57</v>
      </c>
      <c r="AR4239">
        <v>0</v>
      </c>
      <c r="AW4239" t="s">
        <v>58</v>
      </c>
      <c r="AX4239">
        <v>0</v>
      </c>
      <c r="AY4239">
        <v>2</v>
      </c>
      <c r="AZ4239">
        <v>4.82</v>
      </c>
      <c r="BA4239">
        <v>4.82</v>
      </c>
      <c r="BB4239" t="s">
        <v>59</v>
      </c>
    </row>
    <row r="4240" spans="1:54" x14ac:dyDescent="0.2">
      <c r="A4240" s="7" t="str">
        <f>VLOOKUP(G4240,'Matching-Tabelle'!$A$76:$B$80,2,FALSE)</f>
        <v>ralph.straehl@tkb.ch</v>
      </c>
      <c r="B4240" s="7" t="str">
        <f>VLOOKUP(J4240,'Matching-Tabelle'!$A$1:$B$66,2,FALSE)</f>
        <v>WPI CTB</v>
      </c>
      <c r="C4240" s="7" t="str">
        <f>IF(VLOOKUP(J4240,'Matching-Tabelle'!$A$1:$CB$66,3,FALSE)=0,"",VLOOKUP(J4240,'Matching-Tabelle'!$A$1:$CB$66,3,FALSE))</f>
        <v/>
      </c>
      <c r="D4240" s="7">
        <v>2.5499999999999998</v>
      </c>
      <c r="E4240" s="7" t="s">
        <v>3719</v>
      </c>
      <c r="F4240" s="8">
        <v>42678</v>
      </c>
      <c r="G4240" t="s">
        <v>5099</v>
      </c>
      <c r="H4240" t="s">
        <v>3260</v>
      </c>
      <c r="I4240" t="s">
        <v>3261</v>
      </c>
      <c r="J4240">
        <v>18</v>
      </c>
      <c r="K4240" t="s">
        <v>594</v>
      </c>
      <c r="L4240" t="s">
        <v>595</v>
      </c>
      <c r="M4240">
        <v>990001</v>
      </c>
      <c r="N4240" t="s">
        <v>51</v>
      </c>
      <c r="O4240">
        <v>2.5499999999999998</v>
      </c>
      <c r="Q4240">
        <v>2.5499999999999998</v>
      </c>
      <c r="S4240" t="s">
        <v>3719</v>
      </c>
      <c r="AE4240">
        <v>12</v>
      </c>
      <c r="AF4240">
        <v>7.6</v>
      </c>
      <c r="AG4240">
        <v>5</v>
      </c>
      <c r="AH4240" t="s">
        <v>53</v>
      </c>
      <c r="AI4240" t="s">
        <v>54</v>
      </c>
      <c r="AJ4240">
        <v>2</v>
      </c>
      <c r="AK4240">
        <v>1</v>
      </c>
      <c r="AL4240">
        <v>1</v>
      </c>
      <c r="AM4240" t="s">
        <v>55</v>
      </c>
      <c r="AN4240" t="s">
        <v>56</v>
      </c>
      <c r="AP4240">
        <v>1</v>
      </c>
      <c r="AQ4240" t="s">
        <v>57</v>
      </c>
      <c r="AR4240">
        <v>0</v>
      </c>
      <c r="AW4240" t="s">
        <v>58</v>
      </c>
      <c r="AX4240">
        <v>0</v>
      </c>
      <c r="AY4240">
        <v>2</v>
      </c>
      <c r="AZ4240">
        <v>2.5499999999999998</v>
      </c>
      <c r="BA4240">
        <v>2.5499999999999998</v>
      </c>
      <c r="BB4240" t="s">
        <v>59</v>
      </c>
    </row>
    <row r="4241" spans="1:54" x14ac:dyDescent="0.2">
      <c r="A4241" s="7" t="str">
        <f>VLOOKUP(G4241,'Matching-Tabelle'!$A$76:$B$80,2,FALSE)</f>
        <v>ralph.straehl@tkb.ch</v>
      </c>
      <c r="B4241" s="7" t="str">
        <f>VLOOKUP(J4241,'Matching-Tabelle'!$A$1:$B$66,2,FALSE)</f>
        <v>WPI RTB</v>
      </c>
      <c r="C4241" s="7" t="str">
        <f>IF(VLOOKUP(J4241,'Matching-Tabelle'!$A$1:$CB$66,3,FALSE)=0,"",VLOOKUP(J4241,'Matching-Tabelle'!$A$1:$CB$66,3,FALSE))</f>
        <v/>
      </c>
      <c r="D4241" s="7">
        <v>0.65</v>
      </c>
      <c r="E4241" s="7" t="s">
        <v>3267</v>
      </c>
      <c r="F4241" s="8">
        <v>42681</v>
      </c>
      <c r="G4241" t="s">
        <v>5099</v>
      </c>
      <c r="H4241" t="s">
        <v>3260</v>
      </c>
      <c r="I4241" t="s">
        <v>3261</v>
      </c>
      <c r="J4241">
        <v>24</v>
      </c>
      <c r="K4241" t="s">
        <v>73</v>
      </c>
      <c r="L4241" t="s">
        <v>74</v>
      </c>
      <c r="M4241">
        <v>990001</v>
      </c>
      <c r="N4241" t="s">
        <v>51</v>
      </c>
      <c r="O4241">
        <v>0.65</v>
      </c>
      <c r="Q4241">
        <v>0.65</v>
      </c>
      <c r="S4241" t="s">
        <v>3267</v>
      </c>
      <c r="AE4241">
        <v>12</v>
      </c>
      <c r="AF4241">
        <v>7.6</v>
      </c>
      <c r="AG4241">
        <v>5</v>
      </c>
      <c r="AH4241" t="s">
        <v>53</v>
      </c>
      <c r="AI4241" t="s">
        <v>54</v>
      </c>
      <c r="AJ4241">
        <v>2</v>
      </c>
      <c r="AK4241">
        <v>1</v>
      </c>
      <c r="AL4241">
        <v>1</v>
      </c>
      <c r="AM4241" t="s">
        <v>55</v>
      </c>
      <c r="AN4241" t="s">
        <v>56</v>
      </c>
      <c r="AP4241">
        <v>1</v>
      </c>
      <c r="AQ4241" t="s">
        <v>57</v>
      </c>
      <c r="AR4241">
        <v>0</v>
      </c>
      <c r="AW4241" t="s">
        <v>58</v>
      </c>
      <c r="AX4241">
        <v>0</v>
      </c>
      <c r="AY4241">
        <v>2</v>
      </c>
      <c r="AZ4241">
        <v>0.65</v>
      </c>
      <c r="BA4241">
        <v>0.65</v>
      </c>
      <c r="BB4241" t="s">
        <v>59</v>
      </c>
    </row>
    <row r="4242" spans="1:54" x14ac:dyDescent="0.2">
      <c r="A4242" s="7" t="str">
        <f>VLOOKUP(G4242,'Matching-Tabelle'!$A$76:$B$80,2,FALSE)</f>
        <v>ralph.straehl@tkb.ch</v>
      </c>
      <c r="B4242" s="7" t="str">
        <f>VLOOKUP(J4242,'Matching-Tabelle'!$A$1:$B$66,2,FALSE)</f>
        <v>WPI CTB</v>
      </c>
      <c r="C4242" s="7" t="str">
        <f>IF(VLOOKUP(J4242,'Matching-Tabelle'!$A$1:$CB$66,3,FALSE)=0,"",VLOOKUP(J4242,'Matching-Tabelle'!$A$1:$CB$66,3,FALSE))</f>
        <v/>
      </c>
      <c r="D4242" s="7">
        <v>1.52</v>
      </c>
      <c r="E4242" s="7" t="s">
        <v>3720</v>
      </c>
      <c r="F4242" s="8">
        <v>42681</v>
      </c>
      <c r="G4242" t="s">
        <v>5099</v>
      </c>
      <c r="H4242" t="s">
        <v>3260</v>
      </c>
      <c r="I4242" t="s">
        <v>3261</v>
      </c>
      <c r="J4242">
        <v>18</v>
      </c>
      <c r="K4242" t="s">
        <v>594</v>
      </c>
      <c r="L4242" t="s">
        <v>595</v>
      </c>
      <c r="M4242">
        <v>990001</v>
      </c>
      <c r="N4242" t="s">
        <v>51</v>
      </c>
      <c r="O4242">
        <v>1.52</v>
      </c>
      <c r="Q4242">
        <v>1.52</v>
      </c>
      <c r="S4242" t="s">
        <v>3720</v>
      </c>
      <c r="AE4242">
        <v>12</v>
      </c>
      <c r="AF4242">
        <v>7.6</v>
      </c>
      <c r="AG4242">
        <v>5</v>
      </c>
      <c r="AH4242" t="s">
        <v>53</v>
      </c>
      <c r="AI4242" t="s">
        <v>54</v>
      </c>
      <c r="AJ4242">
        <v>2</v>
      </c>
      <c r="AK4242">
        <v>1</v>
      </c>
      <c r="AL4242">
        <v>1</v>
      </c>
      <c r="AM4242" t="s">
        <v>55</v>
      </c>
      <c r="AN4242" t="s">
        <v>56</v>
      </c>
      <c r="AP4242">
        <v>1</v>
      </c>
      <c r="AQ4242" t="s">
        <v>57</v>
      </c>
      <c r="AR4242">
        <v>0</v>
      </c>
      <c r="AW4242" t="s">
        <v>58</v>
      </c>
      <c r="AX4242">
        <v>0</v>
      </c>
      <c r="AY4242">
        <v>2</v>
      </c>
      <c r="AZ4242">
        <v>1.52</v>
      </c>
      <c r="BA4242">
        <v>1.52</v>
      </c>
      <c r="BB4242" t="s">
        <v>59</v>
      </c>
    </row>
    <row r="4243" spans="1:54" x14ac:dyDescent="0.2">
      <c r="A4243" s="7" t="str">
        <f>VLOOKUP(G4243,'Matching-Tabelle'!$A$76:$B$80,2,FALSE)</f>
        <v>ralph.straehl@tkb.ch</v>
      </c>
      <c r="B4243" s="7" t="str">
        <f>VLOOKUP(J4243,'Matching-Tabelle'!$A$1:$B$66,2,FALSE)</f>
        <v>Proj HR SYS</v>
      </c>
      <c r="C4243" s="7" t="str">
        <f>IF(VLOOKUP(J4243,'Matching-Tabelle'!$A$1:$CB$66,3,FALSE)=0,"",VLOOKUP(J4243,'Matching-Tabelle'!$A$1:$CB$66,3,FALSE))</f>
        <v/>
      </c>
      <c r="D4243" s="7">
        <v>1.86</v>
      </c>
      <c r="E4243" s="7" t="s">
        <v>3721</v>
      </c>
      <c r="F4243" s="8">
        <v>42681</v>
      </c>
      <c r="G4243" t="s">
        <v>5099</v>
      </c>
      <c r="H4243" t="s">
        <v>3260</v>
      </c>
      <c r="I4243" t="s">
        <v>3261</v>
      </c>
      <c r="J4243">
        <v>2000232</v>
      </c>
      <c r="K4243" t="s">
        <v>60</v>
      </c>
      <c r="L4243" t="s">
        <v>61</v>
      </c>
      <c r="M4243">
        <v>990001</v>
      </c>
      <c r="N4243" t="s">
        <v>51</v>
      </c>
      <c r="O4243">
        <v>1.86</v>
      </c>
      <c r="Q4243">
        <v>1.86</v>
      </c>
      <c r="S4243" t="s">
        <v>3721</v>
      </c>
      <c r="AE4243">
        <v>12</v>
      </c>
      <c r="AF4243">
        <v>7.6</v>
      </c>
      <c r="AG4243">
        <v>5</v>
      </c>
      <c r="AH4243" t="s">
        <v>53</v>
      </c>
      <c r="AI4243" t="s">
        <v>54</v>
      </c>
      <c r="AJ4243">
        <v>2</v>
      </c>
      <c r="AK4243">
        <v>1</v>
      </c>
      <c r="AL4243">
        <v>1</v>
      </c>
      <c r="AM4243" t="s">
        <v>55</v>
      </c>
      <c r="AN4243" t="s">
        <v>56</v>
      </c>
      <c r="AP4243">
        <v>1</v>
      </c>
      <c r="AQ4243" t="s">
        <v>57</v>
      </c>
      <c r="AR4243">
        <v>0</v>
      </c>
      <c r="AW4243" t="s">
        <v>58</v>
      </c>
      <c r="AX4243">
        <v>0</v>
      </c>
      <c r="AY4243">
        <v>2</v>
      </c>
      <c r="AZ4243">
        <v>1.86</v>
      </c>
      <c r="BA4243">
        <v>1.86</v>
      </c>
      <c r="BB4243" t="s">
        <v>59</v>
      </c>
    </row>
    <row r="4244" spans="1:54" x14ac:dyDescent="0.2">
      <c r="A4244" s="7" t="str">
        <f>VLOOKUP(G4244,'Matching-Tabelle'!$A$76:$B$80,2,FALSE)</f>
        <v>ralph.straehl@tkb.ch</v>
      </c>
      <c r="B4244" s="7" t="str">
        <f>VLOOKUP(J4244,'Matching-Tabelle'!$A$1:$B$66,2,FALSE)</f>
        <v>Proj Optima</v>
      </c>
      <c r="C4244" s="7" t="str">
        <f>IF(VLOOKUP(J4244,'Matching-Tabelle'!$A$1:$CB$66,3,FALSE)=0,"",VLOOKUP(J4244,'Matching-Tabelle'!$A$1:$CB$66,3,FALSE))</f>
        <v/>
      </c>
      <c r="D4244" s="7">
        <v>3.49</v>
      </c>
      <c r="E4244" s="7" t="s">
        <v>3722</v>
      </c>
      <c r="F4244" s="8">
        <v>42681</v>
      </c>
      <c r="G4244" t="s">
        <v>5099</v>
      </c>
      <c r="H4244" t="s">
        <v>3260</v>
      </c>
      <c r="I4244" t="s">
        <v>3261</v>
      </c>
      <c r="J4244">
        <v>211</v>
      </c>
      <c r="K4244" t="s">
        <v>79</v>
      </c>
      <c r="L4244" t="s">
        <v>80</v>
      </c>
      <c r="M4244">
        <v>990001</v>
      </c>
      <c r="N4244" t="s">
        <v>51</v>
      </c>
      <c r="O4244">
        <v>3.49</v>
      </c>
      <c r="Q4244">
        <v>3.49</v>
      </c>
      <c r="S4244" t="s">
        <v>3722</v>
      </c>
      <c r="AE4244">
        <v>12</v>
      </c>
      <c r="AF4244">
        <v>7.6</v>
      </c>
      <c r="AG4244">
        <v>5</v>
      </c>
      <c r="AH4244" t="s">
        <v>53</v>
      </c>
      <c r="AI4244" t="s">
        <v>54</v>
      </c>
      <c r="AJ4244">
        <v>2</v>
      </c>
      <c r="AK4244">
        <v>1</v>
      </c>
      <c r="AL4244">
        <v>1</v>
      </c>
      <c r="AM4244" t="s">
        <v>55</v>
      </c>
      <c r="AN4244" t="s">
        <v>56</v>
      </c>
      <c r="AP4244">
        <v>1</v>
      </c>
      <c r="AQ4244" t="s">
        <v>57</v>
      </c>
      <c r="AR4244">
        <v>0</v>
      </c>
      <c r="AW4244" t="s">
        <v>58</v>
      </c>
      <c r="AX4244">
        <v>0</v>
      </c>
      <c r="AY4244">
        <v>2</v>
      </c>
      <c r="AZ4244">
        <v>3.49</v>
      </c>
      <c r="BA4244">
        <v>3.49</v>
      </c>
      <c r="BB4244" t="s">
        <v>59</v>
      </c>
    </row>
    <row r="4245" spans="1:54" x14ac:dyDescent="0.2">
      <c r="A4245" s="7" t="str">
        <f>VLOOKUP(G4245,'Matching-Tabelle'!$A$76:$B$80,2,FALSE)</f>
        <v>ralph.straehl@tkb.ch</v>
      </c>
      <c r="B4245" s="7" t="str">
        <f>VLOOKUP(J4245,'Matching-Tabelle'!$A$1:$B$66,2,FALSE)</f>
        <v>WPI RTB</v>
      </c>
      <c r="C4245" s="7" t="str">
        <f>IF(VLOOKUP(J4245,'Matching-Tabelle'!$A$1:$CB$66,3,FALSE)=0,"",VLOOKUP(J4245,'Matching-Tabelle'!$A$1:$CB$66,3,FALSE))</f>
        <v/>
      </c>
      <c r="D4245" s="7">
        <v>2.1800000000000002</v>
      </c>
      <c r="E4245" s="7" t="s">
        <v>3723</v>
      </c>
      <c r="F4245" s="8">
        <v>42681</v>
      </c>
      <c r="G4245" t="s">
        <v>5099</v>
      </c>
      <c r="H4245" t="s">
        <v>3260</v>
      </c>
      <c r="I4245" t="s">
        <v>3261</v>
      </c>
      <c r="J4245">
        <v>20</v>
      </c>
      <c r="K4245" t="s">
        <v>95</v>
      </c>
      <c r="L4245" t="s">
        <v>96</v>
      </c>
      <c r="M4245">
        <v>990001</v>
      </c>
      <c r="N4245" t="s">
        <v>51</v>
      </c>
      <c r="O4245">
        <v>2.1800000000000002</v>
      </c>
      <c r="Q4245">
        <v>2.1800000000000002</v>
      </c>
      <c r="S4245" t="s">
        <v>3723</v>
      </c>
      <c r="AE4245">
        <v>12</v>
      </c>
      <c r="AF4245">
        <v>7.6</v>
      </c>
      <c r="AG4245">
        <v>5</v>
      </c>
      <c r="AH4245" t="s">
        <v>53</v>
      </c>
      <c r="AI4245" t="s">
        <v>54</v>
      </c>
      <c r="AJ4245">
        <v>2</v>
      </c>
      <c r="AK4245">
        <v>1</v>
      </c>
      <c r="AL4245">
        <v>1</v>
      </c>
      <c r="AM4245" t="s">
        <v>55</v>
      </c>
      <c r="AN4245" t="s">
        <v>56</v>
      </c>
      <c r="AP4245">
        <v>1</v>
      </c>
      <c r="AQ4245" t="s">
        <v>57</v>
      </c>
      <c r="AR4245">
        <v>0</v>
      </c>
      <c r="AW4245" t="s">
        <v>58</v>
      </c>
      <c r="AX4245">
        <v>0</v>
      </c>
      <c r="AY4245">
        <v>2</v>
      </c>
      <c r="AZ4245">
        <v>2.1800000000000002</v>
      </c>
      <c r="BA4245">
        <v>2.1800000000000002</v>
      </c>
      <c r="BB4245" t="s">
        <v>59</v>
      </c>
    </row>
    <row r="4246" spans="1:54" x14ac:dyDescent="0.2">
      <c r="A4246" s="7" t="str">
        <f>VLOOKUP(G4246,'Matching-Tabelle'!$A$76:$B$80,2,FALSE)</f>
        <v>ralph.straehl@tkb.ch</v>
      </c>
      <c r="B4246" s="7" t="str">
        <f>VLOOKUP(J4246,'Matching-Tabelle'!$A$1:$B$66,2,FALSE)</f>
        <v>WPI RTB</v>
      </c>
      <c r="C4246" s="7" t="str">
        <f>IF(VLOOKUP(J4246,'Matching-Tabelle'!$A$1:$CB$66,3,FALSE)=0,"",VLOOKUP(J4246,'Matching-Tabelle'!$A$1:$CB$66,3,FALSE))</f>
        <v/>
      </c>
      <c r="D4246" s="7">
        <v>0.75</v>
      </c>
      <c r="E4246" s="7" t="s">
        <v>3267</v>
      </c>
      <c r="F4246" s="8">
        <v>42682</v>
      </c>
      <c r="G4246" t="s">
        <v>5099</v>
      </c>
      <c r="H4246" t="s">
        <v>3260</v>
      </c>
      <c r="I4246" t="s">
        <v>3261</v>
      </c>
      <c r="J4246">
        <v>24</v>
      </c>
      <c r="K4246" t="s">
        <v>73</v>
      </c>
      <c r="L4246" t="s">
        <v>74</v>
      </c>
      <c r="M4246">
        <v>990001</v>
      </c>
      <c r="N4246" t="s">
        <v>51</v>
      </c>
      <c r="O4246">
        <v>0.75</v>
      </c>
      <c r="Q4246">
        <v>0.75</v>
      </c>
      <c r="S4246" t="s">
        <v>3267</v>
      </c>
      <c r="AE4246">
        <v>12</v>
      </c>
      <c r="AF4246">
        <v>7.6</v>
      </c>
      <c r="AG4246">
        <v>5</v>
      </c>
      <c r="AH4246" t="s">
        <v>53</v>
      </c>
      <c r="AI4246" t="s">
        <v>54</v>
      </c>
      <c r="AJ4246">
        <v>2</v>
      </c>
      <c r="AK4246">
        <v>1</v>
      </c>
      <c r="AL4246">
        <v>1</v>
      </c>
      <c r="AM4246" t="s">
        <v>55</v>
      </c>
      <c r="AN4246" t="s">
        <v>56</v>
      </c>
      <c r="AP4246">
        <v>1</v>
      </c>
      <c r="AQ4246" t="s">
        <v>57</v>
      </c>
      <c r="AR4246">
        <v>0</v>
      </c>
      <c r="AW4246" t="s">
        <v>58</v>
      </c>
      <c r="AX4246">
        <v>0</v>
      </c>
      <c r="AY4246">
        <v>2</v>
      </c>
      <c r="AZ4246">
        <v>0.75</v>
      </c>
      <c r="BA4246">
        <v>0.75</v>
      </c>
      <c r="BB4246" t="s">
        <v>59</v>
      </c>
    </row>
    <row r="4247" spans="1:54" x14ac:dyDescent="0.2">
      <c r="A4247" s="7" t="str">
        <f>VLOOKUP(G4247,'Matching-Tabelle'!$A$76:$B$80,2,FALSE)</f>
        <v>ralph.straehl@tkb.ch</v>
      </c>
      <c r="B4247" s="7" t="str">
        <f>VLOOKUP(J4247,'Matching-Tabelle'!$A$1:$B$66,2,FALSE)</f>
        <v>WPI RTB</v>
      </c>
      <c r="C4247" s="7" t="str">
        <f>IF(VLOOKUP(J4247,'Matching-Tabelle'!$A$1:$CB$66,3,FALSE)=0,"",VLOOKUP(J4247,'Matching-Tabelle'!$A$1:$CB$66,3,FALSE))</f>
        <v/>
      </c>
      <c r="D4247" s="7">
        <v>1.25</v>
      </c>
      <c r="E4247" s="7" t="s">
        <v>3724</v>
      </c>
      <c r="F4247" s="8">
        <v>42682</v>
      </c>
      <c r="G4247" t="s">
        <v>5099</v>
      </c>
      <c r="H4247" t="s">
        <v>3260</v>
      </c>
      <c r="I4247" t="s">
        <v>3261</v>
      </c>
      <c r="J4247">
        <v>27</v>
      </c>
      <c r="K4247" t="s">
        <v>872</v>
      </c>
      <c r="L4247" t="s">
        <v>873</v>
      </c>
      <c r="M4247">
        <v>990001</v>
      </c>
      <c r="N4247" t="s">
        <v>51</v>
      </c>
      <c r="O4247">
        <v>1.25</v>
      </c>
      <c r="Q4247">
        <v>1.25</v>
      </c>
      <c r="S4247" t="s">
        <v>3724</v>
      </c>
      <c r="AE4247">
        <v>12</v>
      </c>
      <c r="AF4247">
        <v>7.6</v>
      </c>
      <c r="AG4247">
        <v>5</v>
      </c>
      <c r="AH4247" t="s">
        <v>53</v>
      </c>
      <c r="AI4247" t="s">
        <v>54</v>
      </c>
      <c r="AJ4247">
        <v>2</v>
      </c>
      <c r="AK4247">
        <v>1</v>
      </c>
      <c r="AL4247">
        <v>1</v>
      </c>
      <c r="AM4247" t="s">
        <v>55</v>
      </c>
      <c r="AN4247" t="s">
        <v>56</v>
      </c>
      <c r="AP4247">
        <v>1</v>
      </c>
      <c r="AQ4247" t="s">
        <v>57</v>
      </c>
      <c r="AR4247">
        <v>0</v>
      </c>
      <c r="AW4247" t="s">
        <v>58</v>
      </c>
      <c r="AX4247">
        <v>0</v>
      </c>
      <c r="AY4247">
        <v>2</v>
      </c>
      <c r="AZ4247">
        <v>1.25</v>
      </c>
      <c r="BA4247">
        <v>1.25</v>
      </c>
      <c r="BB4247" t="s">
        <v>59</v>
      </c>
    </row>
    <row r="4248" spans="1:54" x14ac:dyDescent="0.2">
      <c r="A4248" s="7" t="str">
        <f>VLOOKUP(G4248,'Matching-Tabelle'!$A$76:$B$80,2,FALSE)</f>
        <v>ralph.straehl@tkb.ch</v>
      </c>
      <c r="B4248" s="7" t="str">
        <f>VLOOKUP(J4248,'Matching-Tabelle'!$A$1:$B$66,2,FALSE)</f>
        <v>Proj Eval NePe</v>
      </c>
      <c r="C4248" s="7" t="str">
        <f>IF(VLOOKUP(J4248,'Matching-Tabelle'!$A$1:$CB$66,3,FALSE)=0,"",VLOOKUP(J4248,'Matching-Tabelle'!$A$1:$CB$66,3,FALSE))</f>
        <v>WPI Projekte</v>
      </c>
      <c r="D4248" s="7">
        <v>0.75</v>
      </c>
      <c r="E4248" s="7" t="s">
        <v>3725</v>
      </c>
      <c r="F4248" s="8">
        <v>42682</v>
      </c>
      <c r="G4248" t="s">
        <v>5099</v>
      </c>
      <c r="H4248" t="s">
        <v>3260</v>
      </c>
      <c r="I4248" t="s">
        <v>3261</v>
      </c>
      <c r="J4248">
        <v>225</v>
      </c>
      <c r="K4248" t="s">
        <v>172</v>
      </c>
      <c r="L4248" t="s">
        <v>173</v>
      </c>
      <c r="M4248">
        <v>990001</v>
      </c>
      <c r="N4248" t="s">
        <v>51</v>
      </c>
      <c r="O4248">
        <v>0.75</v>
      </c>
      <c r="Q4248">
        <v>0.75</v>
      </c>
      <c r="S4248" t="s">
        <v>3725</v>
      </c>
      <c r="AE4248">
        <v>12</v>
      </c>
      <c r="AF4248">
        <v>7.6</v>
      </c>
      <c r="AG4248">
        <v>5</v>
      </c>
      <c r="AH4248" t="s">
        <v>53</v>
      </c>
      <c r="AI4248" t="s">
        <v>54</v>
      </c>
      <c r="AJ4248">
        <v>2</v>
      </c>
      <c r="AK4248">
        <v>1</v>
      </c>
      <c r="AL4248">
        <v>1</v>
      </c>
      <c r="AM4248" t="s">
        <v>55</v>
      </c>
      <c r="AN4248" t="s">
        <v>56</v>
      </c>
      <c r="AP4248">
        <v>1</v>
      </c>
      <c r="AQ4248" t="s">
        <v>57</v>
      </c>
      <c r="AR4248">
        <v>0</v>
      </c>
      <c r="AW4248" t="s">
        <v>58</v>
      </c>
      <c r="AX4248">
        <v>0</v>
      </c>
      <c r="AY4248">
        <v>2</v>
      </c>
      <c r="AZ4248">
        <v>0.75</v>
      </c>
      <c r="BA4248">
        <v>0.75</v>
      </c>
      <c r="BB4248" t="s">
        <v>59</v>
      </c>
    </row>
    <row r="4249" spans="1:54" x14ac:dyDescent="0.2">
      <c r="A4249" s="7" t="str">
        <f>VLOOKUP(G4249,'Matching-Tabelle'!$A$76:$B$80,2,FALSE)</f>
        <v>ralph.straehl@tkb.ch</v>
      </c>
      <c r="B4249" s="7" t="str">
        <f>VLOOKUP(J4249,'Matching-Tabelle'!$A$1:$B$66,2,FALSE)</f>
        <v>WPI RTB</v>
      </c>
      <c r="C4249" s="7" t="str">
        <f>IF(VLOOKUP(J4249,'Matching-Tabelle'!$A$1:$CB$66,3,FALSE)=0,"",VLOOKUP(J4249,'Matching-Tabelle'!$A$1:$CB$66,3,FALSE))</f>
        <v/>
      </c>
      <c r="D4249" s="7">
        <v>0.75</v>
      </c>
      <c r="E4249" s="7" t="s">
        <v>3726</v>
      </c>
      <c r="F4249" s="8">
        <v>42682</v>
      </c>
      <c r="G4249" t="s">
        <v>5099</v>
      </c>
      <c r="H4249" t="s">
        <v>3260</v>
      </c>
      <c r="I4249" t="s">
        <v>3261</v>
      </c>
      <c r="J4249">
        <v>35</v>
      </c>
      <c r="K4249" t="s">
        <v>608</v>
      </c>
      <c r="L4249" t="s">
        <v>609</v>
      </c>
      <c r="M4249">
        <v>990001</v>
      </c>
      <c r="N4249" t="s">
        <v>51</v>
      </c>
      <c r="O4249">
        <v>0.75</v>
      </c>
      <c r="Q4249">
        <v>0.75</v>
      </c>
      <c r="S4249" t="s">
        <v>3726</v>
      </c>
      <c r="AE4249">
        <v>12</v>
      </c>
      <c r="AF4249">
        <v>7.6</v>
      </c>
      <c r="AG4249">
        <v>5</v>
      </c>
      <c r="AH4249" t="s">
        <v>53</v>
      </c>
      <c r="AI4249" t="s">
        <v>54</v>
      </c>
      <c r="AJ4249">
        <v>2</v>
      </c>
      <c r="AK4249">
        <v>1</v>
      </c>
      <c r="AL4249">
        <v>1</v>
      </c>
      <c r="AM4249" t="s">
        <v>55</v>
      </c>
      <c r="AN4249" t="s">
        <v>56</v>
      </c>
      <c r="AP4249">
        <v>1</v>
      </c>
      <c r="AQ4249" t="s">
        <v>57</v>
      </c>
      <c r="AR4249">
        <v>0</v>
      </c>
      <c r="AW4249" t="s">
        <v>58</v>
      </c>
      <c r="AX4249">
        <v>0</v>
      </c>
      <c r="AY4249">
        <v>2</v>
      </c>
      <c r="AZ4249">
        <v>0.75</v>
      </c>
      <c r="BA4249">
        <v>0.75</v>
      </c>
      <c r="BB4249" t="s">
        <v>59</v>
      </c>
    </row>
    <row r="4250" spans="1:54" x14ac:dyDescent="0.2">
      <c r="A4250" s="7" t="str">
        <f>VLOOKUP(G4250,'Matching-Tabelle'!$A$76:$B$80,2,FALSE)</f>
        <v>ralph.straehl@tkb.ch</v>
      </c>
      <c r="B4250" s="7" t="str">
        <f>VLOOKUP(J4250,'Matching-Tabelle'!$A$1:$B$66,2,FALSE)</f>
        <v>WPI RTB</v>
      </c>
      <c r="C4250" s="7" t="str">
        <f>IF(VLOOKUP(J4250,'Matching-Tabelle'!$A$1:$CB$66,3,FALSE)=0,"",VLOOKUP(J4250,'Matching-Tabelle'!$A$1:$CB$66,3,FALSE))</f>
        <v/>
      </c>
      <c r="D4250" s="7">
        <v>0.75</v>
      </c>
      <c r="E4250" s="7" t="s">
        <v>3727</v>
      </c>
      <c r="F4250" s="8">
        <v>42682</v>
      </c>
      <c r="G4250" t="s">
        <v>5099</v>
      </c>
      <c r="H4250" t="s">
        <v>3260</v>
      </c>
      <c r="I4250" t="s">
        <v>3261</v>
      </c>
      <c r="J4250">
        <v>27</v>
      </c>
      <c r="K4250" t="s">
        <v>872</v>
      </c>
      <c r="L4250" t="s">
        <v>873</v>
      </c>
      <c r="M4250">
        <v>990001</v>
      </c>
      <c r="N4250" t="s">
        <v>51</v>
      </c>
      <c r="O4250">
        <v>0.75</v>
      </c>
      <c r="Q4250">
        <v>0.75</v>
      </c>
      <c r="S4250" t="s">
        <v>3727</v>
      </c>
      <c r="AE4250">
        <v>12</v>
      </c>
      <c r="AF4250">
        <v>7.6</v>
      </c>
      <c r="AG4250">
        <v>5</v>
      </c>
      <c r="AH4250" t="s">
        <v>53</v>
      </c>
      <c r="AI4250" t="s">
        <v>54</v>
      </c>
      <c r="AJ4250">
        <v>2</v>
      </c>
      <c r="AK4250">
        <v>1</v>
      </c>
      <c r="AL4250">
        <v>1</v>
      </c>
      <c r="AM4250" t="s">
        <v>55</v>
      </c>
      <c r="AN4250" t="s">
        <v>56</v>
      </c>
      <c r="AP4250">
        <v>1</v>
      </c>
      <c r="AQ4250" t="s">
        <v>57</v>
      </c>
      <c r="AR4250">
        <v>0</v>
      </c>
      <c r="AW4250" t="s">
        <v>58</v>
      </c>
      <c r="AX4250">
        <v>0</v>
      </c>
      <c r="AY4250">
        <v>2</v>
      </c>
      <c r="AZ4250">
        <v>0.75</v>
      </c>
      <c r="BA4250">
        <v>0.75</v>
      </c>
      <c r="BB4250" t="s">
        <v>59</v>
      </c>
    </row>
    <row r="4251" spans="1:54" x14ac:dyDescent="0.2">
      <c r="A4251" s="7" t="str">
        <f>VLOOKUP(G4251,'Matching-Tabelle'!$A$76:$B$80,2,FALSE)</f>
        <v>ralph.straehl@tkb.ch</v>
      </c>
      <c r="B4251" s="7" t="str">
        <f>VLOOKUP(J4251,'Matching-Tabelle'!$A$1:$B$66,2,FALSE)</f>
        <v>WPI RTB</v>
      </c>
      <c r="C4251" s="7" t="str">
        <f>IF(VLOOKUP(J4251,'Matching-Tabelle'!$A$1:$CB$66,3,FALSE)=0,"",VLOOKUP(J4251,'Matching-Tabelle'!$A$1:$CB$66,3,FALSE))</f>
        <v/>
      </c>
      <c r="D4251" s="7">
        <v>0.5</v>
      </c>
      <c r="E4251" s="7" t="s">
        <v>3728</v>
      </c>
      <c r="F4251" s="8">
        <v>42682</v>
      </c>
      <c r="G4251" t="s">
        <v>5099</v>
      </c>
      <c r="H4251" t="s">
        <v>3260</v>
      </c>
      <c r="I4251" t="s">
        <v>3261</v>
      </c>
      <c r="J4251">
        <v>20</v>
      </c>
      <c r="K4251" t="s">
        <v>95</v>
      </c>
      <c r="L4251" t="s">
        <v>96</v>
      </c>
      <c r="M4251">
        <v>990001</v>
      </c>
      <c r="N4251" t="s">
        <v>51</v>
      </c>
      <c r="O4251">
        <v>0.5</v>
      </c>
      <c r="Q4251">
        <v>0.5</v>
      </c>
      <c r="S4251" t="s">
        <v>3728</v>
      </c>
      <c r="AE4251">
        <v>12</v>
      </c>
      <c r="AF4251">
        <v>7.6</v>
      </c>
      <c r="AG4251">
        <v>5</v>
      </c>
      <c r="AH4251" t="s">
        <v>53</v>
      </c>
      <c r="AI4251" t="s">
        <v>54</v>
      </c>
      <c r="AJ4251">
        <v>2</v>
      </c>
      <c r="AK4251">
        <v>1</v>
      </c>
      <c r="AL4251">
        <v>1</v>
      </c>
      <c r="AM4251" t="s">
        <v>55</v>
      </c>
      <c r="AN4251" t="s">
        <v>56</v>
      </c>
      <c r="AP4251">
        <v>1</v>
      </c>
      <c r="AQ4251" t="s">
        <v>57</v>
      </c>
      <c r="AR4251">
        <v>0</v>
      </c>
      <c r="AW4251" t="s">
        <v>58</v>
      </c>
      <c r="AX4251">
        <v>0</v>
      </c>
      <c r="AY4251">
        <v>2</v>
      </c>
      <c r="AZ4251">
        <v>0.5</v>
      </c>
      <c r="BA4251">
        <v>0.5</v>
      </c>
      <c r="BB4251" t="s">
        <v>59</v>
      </c>
    </row>
    <row r="4252" spans="1:54" x14ac:dyDescent="0.2">
      <c r="A4252" s="7" t="str">
        <f>VLOOKUP(G4252,'Matching-Tabelle'!$A$76:$B$80,2,FALSE)</f>
        <v>ralph.straehl@tkb.ch</v>
      </c>
      <c r="B4252" s="7" t="str">
        <f>VLOOKUP(J4252,'Matching-Tabelle'!$A$1:$B$66,2,FALSE)</f>
        <v>WPI RTB</v>
      </c>
      <c r="C4252" s="7" t="str">
        <f>IF(VLOOKUP(J4252,'Matching-Tabelle'!$A$1:$CB$66,3,FALSE)=0,"",VLOOKUP(J4252,'Matching-Tabelle'!$A$1:$CB$66,3,FALSE))</f>
        <v/>
      </c>
      <c r="D4252" s="7">
        <v>1.03</v>
      </c>
      <c r="E4252" s="7" t="s">
        <v>3729</v>
      </c>
      <c r="F4252" s="8">
        <v>42682</v>
      </c>
      <c r="G4252" t="s">
        <v>5099</v>
      </c>
      <c r="H4252" t="s">
        <v>3260</v>
      </c>
      <c r="I4252" t="s">
        <v>3261</v>
      </c>
      <c r="J4252">
        <v>32</v>
      </c>
      <c r="K4252" t="s">
        <v>1199</v>
      </c>
      <c r="L4252" t="s">
        <v>1200</v>
      </c>
      <c r="M4252">
        <v>990001</v>
      </c>
      <c r="N4252" t="s">
        <v>51</v>
      </c>
      <c r="O4252">
        <v>1.03</v>
      </c>
      <c r="Q4252">
        <v>1.03</v>
      </c>
      <c r="S4252" t="s">
        <v>3729</v>
      </c>
      <c r="AE4252">
        <v>12</v>
      </c>
      <c r="AF4252">
        <v>7.6</v>
      </c>
      <c r="AG4252">
        <v>5</v>
      </c>
      <c r="AH4252" t="s">
        <v>53</v>
      </c>
      <c r="AI4252" t="s">
        <v>54</v>
      </c>
      <c r="AJ4252">
        <v>2</v>
      </c>
      <c r="AK4252">
        <v>1</v>
      </c>
      <c r="AL4252">
        <v>1</v>
      </c>
      <c r="AM4252" t="s">
        <v>55</v>
      </c>
      <c r="AN4252" t="s">
        <v>56</v>
      </c>
      <c r="AP4252">
        <v>1</v>
      </c>
      <c r="AQ4252" t="s">
        <v>57</v>
      </c>
      <c r="AR4252">
        <v>0</v>
      </c>
      <c r="AW4252" t="s">
        <v>58</v>
      </c>
      <c r="AX4252">
        <v>0</v>
      </c>
      <c r="AY4252">
        <v>2</v>
      </c>
      <c r="AZ4252">
        <v>1.03</v>
      </c>
      <c r="BA4252">
        <v>1.03</v>
      </c>
      <c r="BB4252" t="s">
        <v>59</v>
      </c>
    </row>
    <row r="4253" spans="1:54" x14ac:dyDescent="0.2">
      <c r="A4253" s="7" t="str">
        <f>VLOOKUP(G4253,'Matching-Tabelle'!$A$76:$B$80,2,FALSE)</f>
        <v>ralph.straehl@tkb.ch</v>
      </c>
      <c r="B4253" s="7" t="str">
        <f>VLOOKUP(J4253,'Matching-Tabelle'!$A$1:$B$66,2,FALSE)</f>
        <v>WPI RTB</v>
      </c>
      <c r="C4253" s="7" t="str">
        <f>IF(VLOOKUP(J4253,'Matching-Tabelle'!$A$1:$CB$66,3,FALSE)=0,"",VLOOKUP(J4253,'Matching-Tabelle'!$A$1:$CB$66,3,FALSE))</f>
        <v/>
      </c>
      <c r="D4253" s="7">
        <v>1.06</v>
      </c>
      <c r="E4253" s="7" t="s">
        <v>3730</v>
      </c>
      <c r="F4253" s="8">
        <v>42682</v>
      </c>
      <c r="G4253" t="s">
        <v>5099</v>
      </c>
      <c r="H4253" t="s">
        <v>3260</v>
      </c>
      <c r="I4253" t="s">
        <v>3261</v>
      </c>
      <c r="J4253">
        <v>20</v>
      </c>
      <c r="K4253" t="s">
        <v>95</v>
      </c>
      <c r="L4253" t="s">
        <v>96</v>
      </c>
      <c r="M4253">
        <v>990001</v>
      </c>
      <c r="N4253" t="s">
        <v>51</v>
      </c>
      <c r="O4253">
        <v>1.06</v>
      </c>
      <c r="Q4253">
        <v>1.06</v>
      </c>
      <c r="S4253" t="s">
        <v>3730</v>
      </c>
      <c r="AE4253">
        <v>12</v>
      </c>
      <c r="AF4253">
        <v>7.6</v>
      </c>
      <c r="AG4253">
        <v>5</v>
      </c>
      <c r="AH4253" t="s">
        <v>53</v>
      </c>
      <c r="AI4253" t="s">
        <v>54</v>
      </c>
      <c r="AJ4253">
        <v>2</v>
      </c>
      <c r="AK4253">
        <v>1</v>
      </c>
      <c r="AL4253">
        <v>1</v>
      </c>
      <c r="AM4253" t="s">
        <v>55</v>
      </c>
      <c r="AN4253" t="s">
        <v>56</v>
      </c>
      <c r="AP4253">
        <v>1</v>
      </c>
      <c r="AQ4253" t="s">
        <v>57</v>
      </c>
      <c r="AR4253">
        <v>0</v>
      </c>
      <c r="AW4253" t="s">
        <v>58</v>
      </c>
      <c r="AX4253">
        <v>0</v>
      </c>
      <c r="AY4253">
        <v>2</v>
      </c>
      <c r="AZ4253">
        <v>1.06</v>
      </c>
      <c r="BA4253">
        <v>1.06</v>
      </c>
      <c r="BB4253" t="s">
        <v>59</v>
      </c>
    </row>
    <row r="4254" spans="1:54" x14ac:dyDescent="0.2">
      <c r="A4254" s="7" t="str">
        <f>VLOOKUP(G4254,'Matching-Tabelle'!$A$76:$B$80,2,FALSE)</f>
        <v>ralph.straehl@tkb.ch</v>
      </c>
      <c r="B4254" s="7" t="str">
        <f>VLOOKUP(J4254,'Matching-Tabelle'!$A$1:$B$66,2,FALSE)</f>
        <v>WPI RTB</v>
      </c>
      <c r="C4254" s="7" t="str">
        <f>IF(VLOOKUP(J4254,'Matching-Tabelle'!$A$1:$CB$66,3,FALSE)=0,"",VLOOKUP(J4254,'Matching-Tabelle'!$A$1:$CB$66,3,FALSE))</f>
        <v/>
      </c>
      <c r="D4254" s="7">
        <v>1.35</v>
      </c>
      <c r="E4254" s="7" t="s">
        <v>3731</v>
      </c>
      <c r="F4254" s="8">
        <v>42682</v>
      </c>
      <c r="G4254" t="s">
        <v>5099</v>
      </c>
      <c r="H4254" t="s">
        <v>3260</v>
      </c>
      <c r="I4254" t="s">
        <v>3261</v>
      </c>
      <c r="J4254">
        <v>32</v>
      </c>
      <c r="K4254" t="s">
        <v>1199</v>
      </c>
      <c r="L4254" t="s">
        <v>1200</v>
      </c>
      <c r="M4254">
        <v>990001</v>
      </c>
      <c r="N4254" t="s">
        <v>51</v>
      </c>
      <c r="O4254">
        <v>1.35</v>
      </c>
      <c r="Q4254">
        <v>1.35</v>
      </c>
      <c r="S4254" t="s">
        <v>3731</v>
      </c>
      <c r="AE4254">
        <v>12</v>
      </c>
      <c r="AF4254">
        <v>7.6</v>
      </c>
      <c r="AG4254">
        <v>5</v>
      </c>
      <c r="AH4254" t="s">
        <v>53</v>
      </c>
      <c r="AI4254" t="s">
        <v>54</v>
      </c>
      <c r="AJ4254">
        <v>2</v>
      </c>
      <c r="AK4254">
        <v>1</v>
      </c>
      <c r="AL4254">
        <v>1</v>
      </c>
      <c r="AM4254" t="s">
        <v>55</v>
      </c>
      <c r="AN4254" t="s">
        <v>56</v>
      </c>
      <c r="AP4254">
        <v>1</v>
      </c>
      <c r="AQ4254" t="s">
        <v>57</v>
      </c>
      <c r="AR4254">
        <v>0</v>
      </c>
      <c r="AW4254" t="s">
        <v>58</v>
      </c>
      <c r="AX4254">
        <v>0</v>
      </c>
      <c r="AY4254">
        <v>2</v>
      </c>
      <c r="AZ4254">
        <v>1.35</v>
      </c>
      <c r="BA4254">
        <v>1.35</v>
      </c>
      <c r="BB4254" t="s">
        <v>59</v>
      </c>
    </row>
    <row r="4255" spans="1:54" x14ac:dyDescent="0.2">
      <c r="A4255" s="7" t="str">
        <f>VLOOKUP(G4255,'Matching-Tabelle'!$A$76:$B$80,2,FALSE)</f>
        <v>ralph.straehl@tkb.ch</v>
      </c>
      <c r="B4255" s="7" t="str">
        <f>VLOOKUP(J4255,'Matching-Tabelle'!$A$1:$B$66,2,FALSE)</f>
        <v>WPI RTB</v>
      </c>
      <c r="C4255" s="7" t="str">
        <f>IF(VLOOKUP(J4255,'Matching-Tabelle'!$A$1:$CB$66,3,FALSE)=0,"",VLOOKUP(J4255,'Matching-Tabelle'!$A$1:$CB$66,3,FALSE))</f>
        <v/>
      </c>
      <c r="D4255" s="7">
        <v>0.75</v>
      </c>
      <c r="E4255" s="7" t="s">
        <v>3732</v>
      </c>
      <c r="F4255" s="8">
        <v>42683</v>
      </c>
      <c r="G4255" t="s">
        <v>5099</v>
      </c>
      <c r="H4255" t="s">
        <v>3260</v>
      </c>
      <c r="I4255" t="s">
        <v>3261</v>
      </c>
      <c r="J4255">
        <v>24</v>
      </c>
      <c r="K4255" t="s">
        <v>73</v>
      </c>
      <c r="L4255" t="s">
        <v>74</v>
      </c>
      <c r="M4255">
        <v>990001</v>
      </c>
      <c r="N4255" t="s">
        <v>51</v>
      </c>
      <c r="O4255">
        <v>0.75</v>
      </c>
      <c r="Q4255">
        <v>0.75</v>
      </c>
      <c r="S4255" t="s">
        <v>3732</v>
      </c>
      <c r="AE4255">
        <v>12</v>
      </c>
      <c r="AF4255">
        <v>7.6</v>
      </c>
      <c r="AG4255">
        <v>5</v>
      </c>
      <c r="AH4255" t="s">
        <v>53</v>
      </c>
      <c r="AI4255" t="s">
        <v>54</v>
      </c>
      <c r="AJ4255">
        <v>2</v>
      </c>
      <c r="AK4255">
        <v>1</v>
      </c>
      <c r="AL4255">
        <v>1</v>
      </c>
      <c r="AM4255" t="s">
        <v>55</v>
      </c>
      <c r="AN4255" t="s">
        <v>56</v>
      </c>
      <c r="AP4255">
        <v>1</v>
      </c>
      <c r="AQ4255" t="s">
        <v>57</v>
      </c>
      <c r="AR4255">
        <v>0</v>
      </c>
      <c r="AW4255" t="s">
        <v>58</v>
      </c>
      <c r="AX4255">
        <v>0</v>
      </c>
      <c r="AY4255">
        <v>2</v>
      </c>
      <c r="AZ4255">
        <v>0.75</v>
      </c>
      <c r="BA4255">
        <v>0.75</v>
      </c>
      <c r="BB4255" t="s">
        <v>59</v>
      </c>
    </row>
    <row r="4256" spans="1:54" x14ac:dyDescent="0.2">
      <c r="A4256" s="7" t="str">
        <f>VLOOKUP(G4256,'Matching-Tabelle'!$A$76:$B$80,2,FALSE)</f>
        <v>ralph.straehl@tkb.ch</v>
      </c>
      <c r="B4256" s="7" t="str">
        <f>VLOOKUP(J4256,'Matching-Tabelle'!$A$1:$B$66,2,FALSE)</f>
        <v>WPI CTB</v>
      </c>
      <c r="C4256" s="7" t="str">
        <f>IF(VLOOKUP(J4256,'Matching-Tabelle'!$A$1:$CB$66,3,FALSE)=0,"",VLOOKUP(J4256,'Matching-Tabelle'!$A$1:$CB$66,3,FALSE))</f>
        <v/>
      </c>
      <c r="D4256" s="7">
        <v>6.5</v>
      </c>
      <c r="E4256" s="7" t="s">
        <v>3733</v>
      </c>
      <c r="F4256" s="8">
        <v>42683</v>
      </c>
      <c r="G4256" t="s">
        <v>5099</v>
      </c>
      <c r="H4256" t="s">
        <v>3260</v>
      </c>
      <c r="I4256" t="s">
        <v>3261</v>
      </c>
      <c r="J4256">
        <v>920</v>
      </c>
      <c r="K4256" t="s">
        <v>148</v>
      </c>
      <c r="L4256" t="s">
        <v>149</v>
      </c>
      <c r="M4256">
        <v>990001</v>
      </c>
      <c r="N4256" t="s">
        <v>51</v>
      </c>
      <c r="O4256">
        <v>6.5</v>
      </c>
      <c r="Q4256">
        <v>6.5</v>
      </c>
      <c r="S4256" t="s">
        <v>3733</v>
      </c>
      <c r="AE4256">
        <v>12</v>
      </c>
      <c r="AF4256">
        <v>7.6</v>
      </c>
      <c r="AG4256">
        <v>5</v>
      </c>
      <c r="AH4256" t="s">
        <v>53</v>
      </c>
      <c r="AI4256" t="s">
        <v>54</v>
      </c>
      <c r="AJ4256">
        <v>2</v>
      </c>
      <c r="AK4256">
        <v>1</v>
      </c>
      <c r="AL4256">
        <v>1</v>
      </c>
      <c r="AM4256" t="s">
        <v>55</v>
      </c>
      <c r="AN4256" t="s">
        <v>56</v>
      </c>
      <c r="AP4256">
        <v>1</v>
      </c>
      <c r="AQ4256" t="s">
        <v>57</v>
      </c>
      <c r="AR4256">
        <v>0</v>
      </c>
      <c r="AW4256" t="s">
        <v>58</v>
      </c>
      <c r="AX4256">
        <v>0</v>
      </c>
      <c r="AY4256">
        <v>2</v>
      </c>
      <c r="AZ4256">
        <v>6.5</v>
      </c>
      <c r="BA4256">
        <v>6.5</v>
      </c>
      <c r="BB4256" t="s">
        <v>59</v>
      </c>
    </row>
    <row r="4257" spans="1:54" x14ac:dyDescent="0.2">
      <c r="A4257" s="7" t="str">
        <f>VLOOKUP(G4257,'Matching-Tabelle'!$A$76:$B$80,2,FALSE)</f>
        <v>ralph.straehl@tkb.ch</v>
      </c>
      <c r="B4257" s="7" t="str">
        <f>VLOOKUP(J4257,'Matching-Tabelle'!$A$1:$B$66,2,FALSE)</f>
        <v>WPI RTB</v>
      </c>
      <c r="C4257" s="7" t="str">
        <f>IF(VLOOKUP(J4257,'Matching-Tabelle'!$A$1:$CB$66,3,FALSE)=0,"",VLOOKUP(J4257,'Matching-Tabelle'!$A$1:$CB$66,3,FALSE))</f>
        <v/>
      </c>
      <c r="D4257" s="7">
        <v>1.25</v>
      </c>
      <c r="E4257" s="7" t="s">
        <v>3734</v>
      </c>
      <c r="F4257" s="8">
        <v>42683</v>
      </c>
      <c r="G4257" t="s">
        <v>5099</v>
      </c>
      <c r="H4257" t="s">
        <v>3260</v>
      </c>
      <c r="I4257" t="s">
        <v>3261</v>
      </c>
      <c r="J4257">
        <v>32</v>
      </c>
      <c r="K4257" t="s">
        <v>1199</v>
      </c>
      <c r="L4257" t="s">
        <v>1200</v>
      </c>
      <c r="M4257">
        <v>990001</v>
      </c>
      <c r="N4257" t="s">
        <v>51</v>
      </c>
      <c r="O4257">
        <v>1.25</v>
      </c>
      <c r="Q4257">
        <v>1.25</v>
      </c>
      <c r="S4257" t="s">
        <v>3734</v>
      </c>
      <c r="AE4257">
        <v>12</v>
      </c>
      <c r="AF4257">
        <v>7.6</v>
      </c>
      <c r="AG4257">
        <v>5</v>
      </c>
      <c r="AH4257" t="s">
        <v>53</v>
      </c>
      <c r="AI4257" t="s">
        <v>54</v>
      </c>
      <c r="AJ4257">
        <v>2</v>
      </c>
      <c r="AK4257">
        <v>1</v>
      </c>
      <c r="AL4257">
        <v>1</v>
      </c>
      <c r="AM4257" t="s">
        <v>55</v>
      </c>
      <c r="AN4257" t="s">
        <v>56</v>
      </c>
      <c r="AP4257">
        <v>1</v>
      </c>
      <c r="AQ4257" t="s">
        <v>57</v>
      </c>
      <c r="AR4257">
        <v>0</v>
      </c>
      <c r="AW4257" t="s">
        <v>58</v>
      </c>
      <c r="AX4257">
        <v>0</v>
      </c>
      <c r="AY4257">
        <v>2</v>
      </c>
      <c r="AZ4257">
        <v>1.25</v>
      </c>
      <c r="BA4257">
        <v>1.25</v>
      </c>
      <c r="BB4257" t="s">
        <v>59</v>
      </c>
    </row>
    <row r="4258" spans="1:54" x14ac:dyDescent="0.2">
      <c r="A4258" s="7" t="str">
        <f>VLOOKUP(G4258,'Matching-Tabelle'!$A$76:$B$80,2,FALSE)</f>
        <v>ralph.straehl@tkb.ch</v>
      </c>
      <c r="B4258" s="7" t="str">
        <f>VLOOKUP(J4258,'Matching-Tabelle'!$A$1:$B$66,2,FALSE)</f>
        <v>WPI RTB</v>
      </c>
      <c r="C4258" s="7" t="str">
        <f>IF(VLOOKUP(J4258,'Matching-Tabelle'!$A$1:$CB$66,3,FALSE)=0,"",VLOOKUP(J4258,'Matching-Tabelle'!$A$1:$CB$66,3,FALSE))</f>
        <v/>
      </c>
      <c r="D4258" s="7">
        <v>0.75</v>
      </c>
      <c r="E4258" s="7" t="s">
        <v>3267</v>
      </c>
      <c r="F4258" s="8">
        <v>42684</v>
      </c>
      <c r="G4258" t="s">
        <v>5099</v>
      </c>
      <c r="H4258" t="s">
        <v>3260</v>
      </c>
      <c r="I4258" t="s">
        <v>3261</v>
      </c>
      <c r="J4258">
        <v>24</v>
      </c>
      <c r="K4258" t="s">
        <v>73</v>
      </c>
      <c r="L4258" t="s">
        <v>74</v>
      </c>
      <c r="M4258">
        <v>990001</v>
      </c>
      <c r="N4258" t="s">
        <v>51</v>
      </c>
      <c r="O4258">
        <v>0.75</v>
      </c>
      <c r="Q4258">
        <v>0.75</v>
      </c>
      <c r="S4258" t="s">
        <v>3267</v>
      </c>
      <c r="AE4258">
        <v>12</v>
      </c>
      <c r="AF4258">
        <v>7.6</v>
      </c>
      <c r="AG4258">
        <v>5</v>
      </c>
      <c r="AH4258" t="s">
        <v>53</v>
      </c>
      <c r="AI4258" t="s">
        <v>54</v>
      </c>
      <c r="AJ4258">
        <v>2</v>
      </c>
      <c r="AK4258">
        <v>1</v>
      </c>
      <c r="AL4258">
        <v>1</v>
      </c>
      <c r="AM4258" t="s">
        <v>55</v>
      </c>
      <c r="AN4258" t="s">
        <v>56</v>
      </c>
      <c r="AP4258">
        <v>1</v>
      </c>
      <c r="AQ4258" t="s">
        <v>57</v>
      </c>
      <c r="AR4258">
        <v>0</v>
      </c>
      <c r="AW4258" t="s">
        <v>58</v>
      </c>
      <c r="AX4258">
        <v>0</v>
      </c>
      <c r="AY4258">
        <v>2</v>
      </c>
      <c r="AZ4258">
        <v>0.75</v>
      </c>
      <c r="BA4258">
        <v>0.75</v>
      </c>
      <c r="BB4258" t="s">
        <v>59</v>
      </c>
    </row>
    <row r="4259" spans="1:54" x14ac:dyDescent="0.2">
      <c r="A4259" s="7" t="str">
        <f>VLOOKUP(G4259,'Matching-Tabelle'!$A$76:$B$80,2,FALSE)</f>
        <v>ralph.straehl@tkb.ch</v>
      </c>
      <c r="B4259" s="7" t="str">
        <f>VLOOKUP(J4259,'Matching-Tabelle'!$A$1:$B$66,2,FALSE)</f>
        <v>WPI RTB</v>
      </c>
      <c r="C4259" s="7" t="str">
        <f>IF(VLOOKUP(J4259,'Matching-Tabelle'!$A$1:$CB$66,3,FALSE)=0,"",VLOOKUP(J4259,'Matching-Tabelle'!$A$1:$CB$66,3,FALSE))</f>
        <v/>
      </c>
      <c r="D4259" s="7">
        <v>1.25</v>
      </c>
      <c r="E4259" s="7" t="s">
        <v>934</v>
      </c>
      <c r="F4259" s="8">
        <v>42684</v>
      </c>
      <c r="G4259" t="s">
        <v>5099</v>
      </c>
      <c r="H4259" t="s">
        <v>3260</v>
      </c>
      <c r="I4259" t="s">
        <v>3261</v>
      </c>
      <c r="J4259">
        <v>21</v>
      </c>
      <c r="K4259" t="s">
        <v>117</v>
      </c>
      <c r="L4259" t="s">
        <v>118</v>
      </c>
      <c r="M4259">
        <v>990001</v>
      </c>
      <c r="N4259" t="s">
        <v>51</v>
      </c>
      <c r="O4259">
        <v>1.25</v>
      </c>
      <c r="Q4259">
        <v>1.25</v>
      </c>
      <c r="S4259" t="s">
        <v>934</v>
      </c>
      <c r="AE4259">
        <v>12</v>
      </c>
      <c r="AF4259">
        <v>7.6</v>
      </c>
      <c r="AG4259">
        <v>5</v>
      </c>
      <c r="AH4259" t="s">
        <v>53</v>
      </c>
      <c r="AI4259" t="s">
        <v>54</v>
      </c>
      <c r="AJ4259">
        <v>2</v>
      </c>
      <c r="AK4259">
        <v>1</v>
      </c>
      <c r="AL4259">
        <v>1</v>
      </c>
      <c r="AM4259" t="s">
        <v>55</v>
      </c>
      <c r="AN4259" t="s">
        <v>56</v>
      </c>
      <c r="AP4259">
        <v>1</v>
      </c>
      <c r="AQ4259" t="s">
        <v>57</v>
      </c>
      <c r="AR4259">
        <v>0</v>
      </c>
      <c r="AW4259" t="s">
        <v>58</v>
      </c>
      <c r="AX4259">
        <v>0</v>
      </c>
      <c r="AY4259">
        <v>2</v>
      </c>
      <c r="AZ4259">
        <v>1.25</v>
      </c>
      <c r="BA4259">
        <v>1.25</v>
      </c>
      <c r="BB4259" t="s">
        <v>59</v>
      </c>
    </row>
    <row r="4260" spans="1:54" x14ac:dyDescent="0.2">
      <c r="A4260" s="7" t="str">
        <f>VLOOKUP(G4260,'Matching-Tabelle'!$A$76:$B$80,2,FALSE)</f>
        <v>ralph.straehl@tkb.ch</v>
      </c>
      <c r="B4260" s="7" t="str">
        <f>VLOOKUP(J4260,'Matching-Tabelle'!$A$1:$B$66,2,FALSE)</f>
        <v>Proj Optima</v>
      </c>
      <c r="C4260" s="7" t="str">
        <f>IF(VLOOKUP(J4260,'Matching-Tabelle'!$A$1:$CB$66,3,FALSE)=0,"",VLOOKUP(J4260,'Matching-Tabelle'!$A$1:$CB$66,3,FALSE))</f>
        <v/>
      </c>
      <c r="D4260" s="7">
        <v>1.25</v>
      </c>
      <c r="E4260" s="7" t="s">
        <v>874</v>
      </c>
      <c r="F4260" s="8">
        <v>42684</v>
      </c>
      <c r="G4260" t="s">
        <v>5099</v>
      </c>
      <c r="H4260" t="s">
        <v>3260</v>
      </c>
      <c r="I4260" t="s">
        <v>3261</v>
      </c>
      <c r="J4260">
        <v>211</v>
      </c>
      <c r="K4260" t="s">
        <v>79</v>
      </c>
      <c r="L4260" t="s">
        <v>80</v>
      </c>
      <c r="M4260">
        <v>990001</v>
      </c>
      <c r="N4260" t="s">
        <v>51</v>
      </c>
      <c r="O4260">
        <v>1.25</v>
      </c>
      <c r="Q4260">
        <v>1.25</v>
      </c>
      <c r="S4260" t="s">
        <v>874</v>
      </c>
      <c r="AE4260">
        <v>12</v>
      </c>
      <c r="AF4260">
        <v>7.6</v>
      </c>
      <c r="AG4260">
        <v>5</v>
      </c>
      <c r="AH4260" t="s">
        <v>53</v>
      </c>
      <c r="AI4260" t="s">
        <v>54</v>
      </c>
      <c r="AJ4260">
        <v>2</v>
      </c>
      <c r="AK4260">
        <v>1</v>
      </c>
      <c r="AL4260">
        <v>1</v>
      </c>
      <c r="AM4260" t="s">
        <v>55</v>
      </c>
      <c r="AN4260" t="s">
        <v>56</v>
      </c>
      <c r="AP4260">
        <v>1</v>
      </c>
      <c r="AQ4260" t="s">
        <v>57</v>
      </c>
      <c r="AR4260">
        <v>0</v>
      </c>
      <c r="AW4260" t="s">
        <v>58</v>
      </c>
      <c r="AX4260">
        <v>0</v>
      </c>
      <c r="AY4260">
        <v>2</v>
      </c>
      <c r="AZ4260">
        <v>1.25</v>
      </c>
      <c r="BA4260">
        <v>1.25</v>
      </c>
      <c r="BB4260" t="s">
        <v>59</v>
      </c>
    </row>
    <row r="4261" spans="1:54" x14ac:dyDescent="0.2">
      <c r="A4261" s="7" t="str">
        <f>VLOOKUP(G4261,'Matching-Tabelle'!$A$76:$B$80,2,FALSE)</f>
        <v>ralph.straehl@tkb.ch</v>
      </c>
      <c r="B4261" s="7" t="str">
        <f>VLOOKUP(J4261,'Matching-Tabelle'!$A$1:$B$66,2,FALSE)</f>
        <v>Proj HR SYS</v>
      </c>
      <c r="C4261" s="7" t="str">
        <f>IF(VLOOKUP(J4261,'Matching-Tabelle'!$A$1:$CB$66,3,FALSE)=0,"",VLOOKUP(J4261,'Matching-Tabelle'!$A$1:$CB$66,3,FALSE))</f>
        <v/>
      </c>
      <c r="D4261" s="7">
        <v>1.5</v>
      </c>
      <c r="E4261" s="7" t="s">
        <v>3735</v>
      </c>
      <c r="F4261" s="8">
        <v>42684</v>
      </c>
      <c r="G4261" t="s">
        <v>5099</v>
      </c>
      <c r="H4261" t="s">
        <v>3260</v>
      </c>
      <c r="I4261" t="s">
        <v>3261</v>
      </c>
      <c r="J4261">
        <v>2000232</v>
      </c>
      <c r="K4261" t="s">
        <v>60</v>
      </c>
      <c r="L4261" t="s">
        <v>61</v>
      </c>
      <c r="M4261">
        <v>990001</v>
      </c>
      <c r="N4261" t="s">
        <v>51</v>
      </c>
      <c r="O4261">
        <v>1.5</v>
      </c>
      <c r="Q4261">
        <v>1.5</v>
      </c>
      <c r="S4261" t="s">
        <v>3735</v>
      </c>
      <c r="AE4261">
        <v>12</v>
      </c>
      <c r="AF4261">
        <v>7.6</v>
      </c>
      <c r="AG4261">
        <v>5</v>
      </c>
      <c r="AH4261" t="s">
        <v>53</v>
      </c>
      <c r="AI4261" t="s">
        <v>54</v>
      </c>
      <c r="AJ4261">
        <v>2</v>
      </c>
      <c r="AK4261">
        <v>1</v>
      </c>
      <c r="AL4261">
        <v>1</v>
      </c>
      <c r="AM4261" t="s">
        <v>55</v>
      </c>
      <c r="AN4261" t="s">
        <v>56</v>
      </c>
      <c r="AP4261">
        <v>1</v>
      </c>
      <c r="AQ4261" t="s">
        <v>57</v>
      </c>
      <c r="AR4261">
        <v>0</v>
      </c>
      <c r="AW4261" t="s">
        <v>58</v>
      </c>
      <c r="AX4261">
        <v>0</v>
      </c>
      <c r="AY4261">
        <v>2</v>
      </c>
      <c r="AZ4261">
        <v>1.5</v>
      </c>
      <c r="BA4261">
        <v>1.5</v>
      </c>
      <c r="BB4261" t="s">
        <v>59</v>
      </c>
    </row>
    <row r="4262" spans="1:54" x14ac:dyDescent="0.2">
      <c r="A4262" s="7" t="str">
        <f>VLOOKUP(G4262,'Matching-Tabelle'!$A$76:$B$80,2,FALSE)</f>
        <v>ralph.straehl@tkb.ch</v>
      </c>
      <c r="B4262" s="7" t="str">
        <f>VLOOKUP(J4262,'Matching-Tabelle'!$A$1:$B$66,2,FALSE)</f>
        <v>WPI RTB</v>
      </c>
      <c r="C4262" s="7" t="str">
        <f>IF(VLOOKUP(J4262,'Matching-Tabelle'!$A$1:$CB$66,3,FALSE)=0,"",VLOOKUP(J4262,'Matching-Tabelle'!$A$1:$CB$66,3,FALSE))</f>
        <v/>
      </c>
      <c r="D4262" s="7">
        <v>0.75</v>
      </c>
      <c r="E4262" s="7" t="s">
        <v>3736</v>
      </c>
      <c r="F4262" s="8">
        <v>42684</v>
      </c>
      <c r="G4262" t="s">
        <v>5099</v>
      </c>
      <c r="H4262" t="s">
        <v>3260</v>
      </c>
      <c r="I4262" t="s">
        <v>3261</v>
      </c>
      <c r="J4262">
        <v>27</v>
      </c>
      <c r="K4262" t="s">
        <v>872</v>
      </c>
      <c r="L4262" t="s">
        <v>873</v>
      </c>
      <c r="M4262">
        <v>990001</v>
      </c>
      <c r="N4262" t="s">
        <v>51</v>
      </c>
      <c r="O4262">
        <v>0.75</v>
      </c>
      <c r="Q4262">
        <v>0.75</v>
      </c>
      <c r="S4262" t="s">
        <v>3736</v>
      </c>
      <c r="AE4262">
        <v>12</v>
      </c>
      <c r="AF4262">
        <v>7.6</v>
      </c>
      <c r="AG4262">
        <v>5</v>
      </c>
      <c r="AH4262" t="s">
        <v>53</v>
      </c>
      <c r="AI4262" t="s">
        <v>54</v>
      </c>
      <c r="AJ4262">
        <v>2</v>
      </c>
      <c r="AK4262">
        <v>1</v>
      </c>
      <c r="AL4262">
        <v>1</v>
      </c>
      <c r="AM4262" t="s">
        <v>55</v>
      </c>
      <c r="AN4262" t="s">
        <v>56</v>
      </c>
      <c r="AP4262">
        <v>1</v>
      </c>
      <c r="AQ4262" t="s">
        <v>57</v>
      </c>
      <c r="AR4262">
        <v>0</v>
      </c>
      <c r="AW4262" t="s">
        <v>58</v>
      </c>
      <c r="AX4262">
        <v>0</v>
      </c>
      <c r="AY4262">
        <v>2</v>
      </c>
      <c r="AZ4262">
        <v>0.75</v>
      </c>
      <c r="BA4262">
        <v>0.75</v>
      </c>
      <c r="BB4262" t="s">
        <v>59</v>
      </c>
    </row>
    <row r="4263" spans="1:54" x14ac:dyDescent="0.2">
      <c r="A4263" s="7" t="str">
        <f>VLOOKUP(G4263,'Matching-Tabelle'!$A$76:$B$80,2,FALSE)</f>
        <v>ralph.straehl@tkb.ch</v>
      </c>
      <c r="B4263" s="7" t="str">
        <f>VLOOKUP(J4263,'Matching-Tabelle'!$A$1:$B$66,2,FALSE)</f>
        <v>Proj Optima</v>
      </c>
      <c r="C4263" s="7" t="str">
        <f>IF(VLOOKUP(J4263,'Matching-Tabelle'!$A$1:$CB$66,3,FALSE)=0,"",VLOOKUP(J4263,'Matching-Tabelle'!$A$1:$CB$66,3,FALSE))</f>
        <v/>
      </c>
      <c r="D4263" s="7">
        <v>1.5</v>
      </c>
      <c r="E4263" s="7" t="s">
        <v>3737</v>
      </c>
      <c r="F4263" s="8">
        <v>42684</v>
      </c>
      <c r="G4263" t="s">
        <v>5099</v>
      </c>
      <c r="H4263" t="s">
        <v>3260</v>
      </c>
      <c r="I4263" t="s">
        <v>3261</v>
      </c>
      <c r="J4263">
        <v>211</v>
      </c>
      <c r="K4263" t="s">
        <v>79</v>
      </c>
      <c r="L4263" t="s">
        <v>80</v>
      </c>
      <c r="M4263">
        <v>990001</v>
      </c>
      <c r="N4263" t="s">
        <v>51</v>
      </c>
      <c r="O4263">
        <v>1.5</v>
      </c>
      <c r="Q4263">
        <v>1.5</v>
      </c>
      <c r="S4263" t="s">
        <v>3737</v>
      </c>
      <c r="AE4263">
        <v>12</v>
      </c>
      <c r="AF4263">
        <v>7.6</v>
      </c>
      <c r="AG4263">
        <v>5</v>
      </c>
      <c r="AH4263" t="s">
        <v>53</v>
      </c>
      <c r="AI4263" t="s">
        <v>54</v>
      </c>
      <c r="AJ4263">
        <v>2</v>
      </c>
      <c r="AK4263">
        <v>1</v>
      </c>
      <c r="AL4263">
        <v>1</v>
      </c>
      <c r="AM4263" t="s">
        <v>55</v>
      </c>
      <c r="AN4263" t="s">
        <v>56</v>
      </c>
      <c r="AP4263">
        <v>1</v>
      </c>
      <c r="AQ4263" t="s">
        <v>57</v>
      </c>
      <c r="AR4263">
        <v>0</v>
      </c>
      <c r="AW4263" t="s">
        <v>58</v>
      </c>
      <c r="AX4263">
        <v>0</v>
      </c>
      <c r="AY4263">
        <v>2</v>
      </c>
      <c r="AZ4263">
        <v>1.5</v>
      </c>
      <c r="BA4263">
        <v>1.5</v>
      </c>
      <c r="BB4263" t="s">
        <v>59</v>
      </c>
    </row>
    <row r="4264" spans="1:54" x14ac:dyDescent="0.2">
      <c r="A4264" s="7" t="str">
        <f>VLOOKUP(G4264,'Matching-Tabelle'!$A$76:$B$80,2,FALSE)</f>
        <v>ralph.straehl@tkb.ch</v>
      </c>
      <c r="B4264" s="7" t="str">
        <f>VLOOKUP(J4264,'Matching-Tabelle'!$A$1:$B$66,2,FALSE)</f>
        <v>WPI RTB</v>
      </c>
      <c r="C4264" s="7" t="str">
        <f>IF(VLOOKUP(J4264,'Matching-Tabelle'!$A$1:$CB$66,3,FALSE)=0,"",VLOOKUP(J4264,'Matching-Tabelle'!$A$1:$CB$66,3,FALSE))</f>
        <v/>
      </c>
      <c r="D4264" s="7">
        <v>0.75</v>
      </c>
      <c r="E4264" s="7" t="s">
        <v>485</v>
      </c>
      <c r="F4264" s="8">
        <v>42684</v>
      </c>
      <c r="G4264" t="s">
        <v>5099</v>
      </c>
      <c r="H4264" t="s">
        <v>3260</v>
      </c>
      <c r="I4264" t="s">
        <v>3261</v>
      </c>
      <c r="J4264">
        <v>20</v>
      </c>
      <c r="K4264" t="s">
        <v>95</v>
      </c>
      <c r="L4264" t="s">
        <v>96</v>
      </c>
      <c r="M4264">
        <v>990001</v>
      </c>
      <c r="N4264" t="s">
        <v>51</v>
      </c>
      <c r="O4264">
        <v>0.75</v>
      </c>
      <c r="Q4264">
        <v>0.75</v>
      </c>
      <c r="S4264" t="s">
        <v>485</v>
      </c>
      <c r="AE4264">
        <v>12</v>
      </c>
      <c r="AF4264">
        <v>7.6</v>
      </c>
      <c r="AG4264">
        <v>5</v>
      </c>
      <c r="AH4264" t="s">
        <v>53</v>
      </c>
      <c r="AI4264" t="s">
        <v>54</v>
      </c>
      <c r="AJ4264">
        <v>2</v>
      </c>
      <c r="AK4264">
        <v>1</v>
      </c>
      <c r="AL4264">
        <v>1</v>
      </c>
      <c r="AM4264" t="s">
        <v>55</v>
      </c>
      <c r="AN4264" t="s">
        <v>56</v>
      </c>
      <c r="AP4264">
        <v>1</v>
      </c>
      <c r="AQ4264" t="s">
        <v>57</v>
      </c>
      <c r="AR4264">
        <v>0</v>
      </c>
      <c r="AW4264" t="s">
        <v>58</v>
      </c>
      <c r="AX4264">
        <v>0</v>
      </c>
      <c r="AY4264">
        <v>2</v>
      </c>
      <c r="AZ4264">
        <v>0.75</v>
      </c>
      <c r="BA4264">
        <v>0.75</v>
      </c>
      <c r="BB4264" t="s">
        <v>59</v>
      </c>
    </row>
    <row r="4265" spans="1:54" x14ac:dyDescent="0.2">
      <c r="A4265" s="7" t="str">
        <f>VLOOKUP(G4265,'Matching-Tabelle'!$A$76:$B$80,2,FALSE)</f>
        <v>ralph.straehl@tkb.ch</v>
      </c>
      <c r="B4265" s="7" t="str">
        <f>VLOOKUP(J4265,'Matching-Tabelle'!$A$1:$B$66,2,FALSE)</f>
        <v>WPI RTB</v>
      </c>
      <c r="C4265" s="7" t="str">
        <f>IF(VLOOKUP(J4265,'Matching-Tabelle'!$A$1:$CB$66,3,FALSE)=0,"",VLOOKUP(J4265,'Matching-Tabelle'!$A$1:$CB$66,3,FALSE))</f>
        <v/>
      </c>
      <c r="D4265" s="7">
        <v>0.75</v>
      </c>
      <c r="E4265" s="7" t="s">
        <v>3738</v>
      </c>
      <c r="F4265" s="8">
        <v>42684</v>
      </c>
      <c r="G4265" t="s">
        <v>5099</v>
      </c>
      <c r="H4265" t="s">
        <v>3260</v>
      </c>
      <c r="I4265" t="s">
        <v>3261</v>
      </c>
      <c r="J4265">
        <v>27</v>
      </c>
      <c r="K4265" t="s">
        <v>872</v>
      </c>
      <c r="L4265" t="s">
        <v>873</v>
      </c>
      <c r="M4265">
        <v>990001</v>
      </c>
      <c r="N4265" t="s">
        <v>51</v>
      </c>
      <c r="O4265">
        <v>0.75</v>
      </c>
      <c r="Q4265">
        <v>0.75</v>
      </c>
      <c r="S4265" t="s">
        <v>3738</v>
      </c>
      <c r="AE4265">
        <v>12</v>
      </c>
      <c r="AF4265">
        <v>7.6</v>
      </c>
      <c r="AG4265">
        <v>5</v>
      </c>
      <c r="AH4265" t="s">
        <v>53</v>
      </c>
      <c r="AI4265" t="s">
        <v>54</v>
      </c>
      <c r="AJ4265">
        <v>2</v>
      </c>
      <c r="AK4265">
        <v>1</v>
      </c>
      <c r="AL4265">
        <v>1</v>
      </c>
      <c r="AM4265" t="s">
        <v>55</v>
      </c>
      <c r="AN4265" t="s">
        <v>56</v>
      </c>
      <c r="AP4265">
        <v>1</v>
      </c>
      <c r="AQ4265" t="s">
        <v>57</v>
      </c>
      <c r="AR4265">
        <v>0</v>
      </c>
      <c r="AW4265" t="s">
        <v>58</v>
      </c>
      <c r="AX4265">
        <v>0</v>
      </c>
      <c r="AY4265">
        <v>2</v>
      </c>
      <c r="AZ4265">
        <v>0.75</v>
      </c>
      <c r="BA4265">
        <v>0.75</v>
      </c>
      <c r="BB4265" t="s">
        <v>59</v>
      </c>
    </row>
    <row r="4266" spans="1:54" x14ac:dyDescent="0.2">
      <c r="A4266" s="7" t="str">
        <f>VLOOKUP(G4266,'Matching-Tabelle'!$A$76:$B$80,2,FALSE)</f>
        <v>ralph.straehl@tkb.ch</v>
      </c>
      <c r="B4266" s="7" t="str">
        <f>VLOOKUP(J4266,'Matching-Tabelle'!$A$1:$B$66,2,FALSE)</f>
        <v>WPI RTB</v>
      </c>
      <c r="C4266" s="7" t="str">
        <f>IF(VLOOKUP(J4266,'Matching-Tabelle'!$A$1:$CB$66,3,FALSE)=0,"",VLOOKUP(J4266,'Matching-Tabelle'!$A$1:$CB$66,3,FALSE))</f>
        <v/>
      </c>
      <c r="D4266" s="7">
        <v>0.75</v>
      </c>
      <c r="E4266" s="7" t="s">
        <v>3739</v>
      </c>
      <c r="F4266" s="8">
        <v>42685</v>
      </c>
      <c r="G4266" t="s">
        <v>5099</v>
      </c>
      <c r="H4266" t="s">
        <v>3260</v>
      </c>
      <c r="I4266" t="s">
        <v>3261</v>
      </c>
      <c r="J4266">
        <v>24</v>
      </c>
      <c r="K4266" t="s">
        <v>73</v>
      </c>
      <c r="L4266" t="s">
        <v>74</v>
      </c>
      <c r="M4266">
        <v>990001</v>
      </c>
      <c r="N4266" t="s">
        <v>51</v>
      </c>
      <c r="O4266">
        <v>0.75</v>
      </c>
      <c r="Q4266">
        <v>0.75</v>
      </c>
      <c r="S4266" t="s">
        <v>3739</v>
      </c>
      <c r="AE4266">
        <v>12</v>
      </c>
      <c r="AF4266">
        <v>7.6</v>
      </c>
      <c r="AG4266">
        <v>5</v>
      </c>
      <c r="AH4266" t="s">
        <v>53</v>
      </c>
      <c r="AI4266" t="s">
        <v>54</v>
      </c>
      <c r="AJ4266">
        <v>2</v>
      </c>
      <c r="AK4266">
        <v>1</v>
      </c>
      <c r="AL4266">
        <v>1</v>
      </c>
      <c r="AM4266" t="s">
        <v>55</v>
      </c>
      <c r="AN4266" t="s">
        <v>56</v>
      </c>
      <c r="AP4266">
        <v>1</v>
      </c>
      <c r="AQ4266" t="s">
        <v>57</v>
      </c>
      <c r="AR4266">
        <v>0</v>
      </c>
      <c r="AW4266" t="s">
        <v>58</v>
      </c>
      <c r="AX4266">
        <v>0</v>
      </c>
      <c r="AY4266">
        <v>2</v>
      </c>
      <c r="AZ4266">
        <v>0.75</v>
      </c>
      <c r="BA4266">
        <v>0.75</v>
      </c>
      <c r="BB4266" t="s">
        <v>59</v>
      </c>
    </row>
    <row r="4267" spans="1:54" x14ac:dyDescent="0.2">
      <c r="A4267" s="7" t="str">
        <f>VLOOKUP(G4267,'Matching-Tabelle'!$A$76:$B$80,2,FALSE)</f>
        <v>ralph.straehl@tkb.ch</v>
      </c>
      <c r="B4267" s="7" t="str">
        <f>VLOOKUP(J4267,'Matching-Tabelle'!$A$1:$B$66,2,FALSE)</f>
        <v>Proj Optima</v>
      </c>
      <c r="C4267" s="7" t="str">
        <f>IF(VLOOKUP(J4267,'Matching-Tabelle'!$A$1:$CB$66,3,FALSE)=0,"",VLOOKUP(J4267,'Matching-Tabelle'!$A$1:$CB$66,3,FALSE))</f>
        <v/>
      </c>
      <c r="D4267" s="7">
        <v>1.25</v>
      </c>
      <c r="E4267" s="7" t="s">
        <v>874</v>
      </c>
      <c r="F4267" s="8">
        <v>42685</v>
      </c>
      <c r="G4267" t="s">
        <v>5099</v>
      </c>
      <c r="H4267" t="s">
        <v>3260</v>
      </c>
      <c r="I4267" t="s">
        <v>3261</v>
      </c>
      <c r="J4267">
        <v>211</v>
      </c>
      <c r="K4267" t="s">
        <v>79</v>
      </c>
      <c r="L4267" t="s">
        <v>80</v>
      </c>
      <c r="M4267">
        <v>990001</v>
      </c>
      <c r="N4267" t="s">
        <v>51</v>
      </c>
      <c r="O4267">
        <v>1.25</v>
      </c>
      <c r="Q4267">
        <v>1.25</v>
      </c>
      <c r="S4267" t="s">
        <v>874</v>
      </c>
      <c r="AE4267">
        <v>12</v>
      </c>
      <c r="AF4267">
        <v>7.6</v>
      </c>
      <c r="AG4267">
        <v>5</v>
      </c>
      <c r="AH4267" t="s">
        <v>53</v>
      </c>
      <c r="AI4267" t="s">
        <v>54</v>
      </c>
      <c r="AJ4267">
        <v>2</v>
      </c>
      <c r="AK4267">
        <v>1</v>
      </c>
      <c r="AL4267">
        <v>1</v>
      </c>
      <c r="AM4267" t="s">
        <v>55</v>
      </c>
      <c r="AN4267" t="s">
        <v>56</v>
      </c>
      <c r="AP4267">
        <v>1</v>
      </c>
      <c r="AQ4267" t="s">
        <v>57</v>
      </c>
      <c r="AR4267">
        <v>0</v>
      </c>
      <c r="AW4267" t="s">
        <v>58</v>
      </c>
      <c r="AX4267">
        <v>0</v>
      </c>
      <c r="AY4267">
        <v>2</v>
      </c>
      <c r="AZ4267">
        <v>1.25</v>
      </c>
      <c r="BA4267">
        <v>1.25</v>
      </c>
      <c r="BB4267" t="s">
        <v>59</v>
      </c>
    </row>
    <row r="4268" spans="1:54" x14ac:dyDescent="0.2">
      <c r="A4268" s="7" t="str">
        <f>VLOOKUP(G4268,'Matching-Tabelle'!$A$76:$B$80,2,FALSE)</f>
        <v>ralph.straehl@tkb.ch</v>
      </c>
      <c r="B4268" s="7" t="str">
        <f>VLOOKUP(J4268,'Matching-Tabelle'!$A$1:$B$66,2,FALSE)</f>
        <v>WPI RTB</v>
      </c>
      <c r="C4268" s="7" t="str">
        <f>IF(VLOOKUP(J4268,'Matching-Tabelle'!$A$1:$CB$66,3,FALSE)=0,"",VLOOKUP(J4268,'Matching-Tabelle'!$A$1:$CB$66,3,FALSE))</f>
        <v/>
      </c>
      <c r="D4268" s="7">
        <v>3.5</v>
      </c>
      <c r="E4268" s="7" t="s">
        <v>3740</v>
      </c>
      <c r="F4268" s="8">
        <v>42685</v>
      </c>
      <c r="G4268" t="s">
        <v>5099</v>
      </c>
      <c r="H4268" t="s">
        <v>3260</v>
      </c>
      <c r="I4268" t="s">
        <v>3261</v>
      </c>
      <c r="J4268">
        <v>27</v>
      </c>
      <c r="K4268" t="s">
        <v>872</v>
      </c>
      <c r="L4268" t="s">
        <v>873</v>
      </c>
      <c r="M4268">
        <v>990001</v>
      </c>
      <c r="N4268" t="s">
        <v>51</v>
      </c>
      <c r="O4268">
        <v>3.5</v>
      </c>
      <c r="Q4268">
        <v>3.5</v>
      </c>
      <c r="S4268" t="s">
        <v>3740</v>
      </c>
      <c r="AE4268">
        <v>12</v>
      </c>
      <c r="AF4268">
        <v>7.6</v>
      </c>
      <c r="AG4268">
        <v>5</v>
      </c>
      <c r="AH4268" t="s">
        <v>53</v>
      </c>
      <c r="AI4268" t="s">
        <v>54</v>
      </c>
      <c r="AJ4268">
        <v>2</v>
      </c>
      <c r="AK4268">
        <v>1</v>
      </c>
      <c r="AL4268">
        <v>1</v>
      </c>
      <c r="AM4268" t="s">
        <v>55</v>
      </c>
      <c r="AN4268" t="s">
        <v>56</v>
      </c>
      <c r="AP4268">
        <v>1</v>
      </c>
      <c r="AQ4268" t="s">
        <v>57</v>
      </c>
      <c r="AR4268">
        <v>0</v>
      </c>
      <c r="AW4268" t="s">
        <v>58</v>
      </c>
      <c r="AX4268">
        <v>0</v>
      </c>
      <c r="AY4268">
        <v>2</v>
      </c>
      <c r="AZ4268">
        <v>3.5</v>
      </c>
      <c r="BA4268">
        <v>3.5</v>
      </c>
      <c r="BB4268" t="s">
        <v>59</v>
      </c>
    </row>
    <row r="4269" spans="1:54" x14ac:dyDescent="0.2">
      <c r="A4269" s="7" t="str">
        <f>VLOOKUP(G4269,'Matching-Tabelle'!$A$76:$B$80,2,FALSE)</f>
        <v>ralph.straehl@tkb.ch</v>
      </c>
      <c r="B4269" s="7" t="str">
        <f>VLOOKUP(J4269,'Matching-Tabelle'!$A$1:$B$66,2,FALSE)</f>
        <v>Proj HR SYS</v>
      </c>
      <c r="C4269" s="7" t="str">
        <f>IF(VLOOKUP(J4269,'Matching-Tabelle'!$A$1:$CB$66,3,FALSE)=0,"",VLOOKUP(J4269,'Matching-Tabelle'!$A$1:$CB$66,3,FALSE))</f>
        <v/>
      </c>
      <c r="D4269" s="7">
        <v>3.66</v>
      </c>
      <c r="E4269" s="7" t="s">
        <v>3741</v>
      </c>
      <c r="F4269" s="8">
        <v>42685</v>
      </c>
      <c r="G4269" t="s">
        <v>5099</v>
      </c>
      <c r="H4269" t="s">
        <v>3260</v>
      </c>
      <c r="I4269" t="s">
        <v>3261</v>
      </c>
      <c r="J4269">
        <v>2000232</v>
      </c>
      <c r="K4269" t="s">
        <v>60</v>
      </c>
      <c r="L4269" t="s">
        <v>61</v>
      </c>
      <c r="M4269">
        <v>990001</v>
      </c>
      <c r="N4269" t="s">
        <v>51</v>
      </c>
      <c r="O4269">
        <v>3.66</v>
      </c>
      <c r="Q4269">
        <v>3.66</v>
      </c>
      <c r="S4269" t="s">
        <v>3741</v>
      </c>
      <c r="AE4269">
        <v>12</v>
      </c>
      <c r="AF4269">
        <v>7.6</v>
      </c>
      <c r="AG4269">
        <v>5</v>
      </c>
      <c r="AH4269" t="s">
        <v>53</v>
      </c>
      <c r="AI4269" t="s">
        <v>54</v>
      </c>
      <c r="AJ4269">
        <v>2</v>
      </c>
      <c r="AK4269">
        <v>1</v>
      </c>
      <c r="AL4269">
        <v>1</v>
      </c>
      <c r="AM4269" t="s">
        <v>55</v>
      </c>
      <c r="AN4269" t="s">
        <v>56</v>
      </c>
      <c r="AP4269">
        <v>1</v>
      </c>
      <c r="AQ4269" t="s">
        <v>57</v>
      </c>
      <c r="AR4269">
        <v>0</v>
      </c>
      <c r="AW4269" t="s">
        <v>58</v>
      </c>
      <c r="AX4269">
        <v>0</v>
      </c>
      <c r="AY4269">
        <v>2</v>
      </c>
      <c r="AZ4269">
        <v>3.66</v>
      </c>
      <c r="BA4269">
        <v>3.66</v>
      </c>
      <c r="BB4269" t="s">
        <v>59</v>
      </c>
    </row>
    <row r="4270" spans="1:54" x14ac:dyDescent="0.2">
      <c r="A4270" s="7" t="str">
        <f>VLOOKUP(G4270,'Matching-Tabelle'!$A$76:$B$80,2,FALSE)</f>
        <v>ralph.straehl@tkb.ch</v>
      </c>
      <c r="B4270" s="7" t="str">
        <f>VLOOKUP(J4270,'Matching-Tabelle'!$A$1:$B$66,2,FALSE)</f>
        <v>WPI RTB</v>
      </c>
      <c r="C4270" s="7" t="str">
        <f>IF(VLOOKUP(J4270,'Matching-Tabelle'!$A$1:$CB$66,3,FALSE)=0,"",VLOOKUP(J4270,'Matching-Tabelle'!$A$1:$CB$66,3,FALSE))</f>
        <v/>
      </c>
      <c r="D4270" s="7">
        <v>0.75</v>
      </c>
      <c r="E4270" s="7" t="s">
        <v>3663</v>
      </c>
      <c r="F4270" s="8">
        <v>42688</v>
      </c>
      <c r="G4270" t="s">
        <v>5099</v>
      </c>
      <c r="H4270" t="s">
        <v>3260</v>
      </c>
      <c r="I4270" t="s">
        <v>3261</v>
      </c>
      <c r="J4270">
        <v>24</v>
      </c>
      <c r="K4270" t="s">
        <v>73</v>
      </c>
      <c r="L4270" t="s">
        <v>74</v>
      </c>
      <c r="M4270">
        <v>990001</v>
      </c>
      <c r="N4270" t="s">
        <v>51</v>
      </c>
      <c r="O4270">
        <v>0.75</v>
      </c>
      <c r="Q4270">
        <v>0.75</v>
      </c>
      <c r="S4270" t="s">
        <v>3663</v>
      </c>
      <c r="AE4270">
        <v>12</v>
      </c>
      <c r="AF4270">
        <v>7.6</v>
      </c>
      <c r="AG4270">
        <v>5</v>
      </c>
      <c r="AH4270" t="s">
        <v>53</v>
      </c>
      <c r="AI4270" t="s">
        <v>54</v>
      </c>
      <c r="AJ4270">
        <v>2</v>
      </c>
      <c r="AK4270">
        <v>1</v>
      </c>
      <c r="AL4270">
        <v>1</v>
      </c>
      <c r="AM4270" t="s">
        <v>55</v>
      </c>
      <c r="AN4270" t="s">
        <v>56</v>
      </c>
      <c r="AP4270">
        <v>1</v>
      </c>
      <c r="AQ4270" t="s">
        <v>57</v>
      </c>
      <c r="AR4270">
        <v>0</v>
      </c>
      <c r="AW4270" t="s">
        <v>58</v>
      </c>
      <c r="AX4270">
        <v>0</v>
      </c>
      <c r="AY4270">
        <v>2</v>
      </c>
      <c r="AZ4270">
        <v>0.75</v>
      </c>
      <c r="BA4270">
        <v>0.75</v>
      </c>
      <c r="BB4270" t="s">
        <v>59</v>
      </c>
    </row>
    <row r="4271" spans="1:54" x14ac:dyDescent="0.2">
      <c r="A4271" s="7" t="str">
        <f>VLOOKUP(G4271,'Matching-Tabelle'!$A$76:$B$80,2,FALSE)</f>
        <v>ralph.straehl@tkb.ch</v>
      </c>
      <c r="B4271" s="7" t="str">
        <f>VLOOKUP(J4271,'Matching-Tabelle'!$A$1:$B$66,2,FALSE)</f>
        <v>WPI CTB</v>
      </c>
      <c r="C4271" s="7" t="str">
        <f>IF(VLOOKUP(J4271,'Matching-Tabelle'!$A$1:$CB$66,3,FALSE)=0,"",VLOOKUP(J4271,'Matching-Tabelle'!$A$1:$CB$66,3,FALSE))</f>
        <v/>
      </c>
      <c r="D4271" s="7">
        <v>2.73</v>
      </c>
      <c r="E4271" s="7" t="s">
        <v>3742</v>
      </c>
      <c r="F4271" s="8">
        <v>42688</v>
      </c>
      <c r="G4271" t="s">
        <v>5099</v>
      </c>
      <c r="H4271" t="s">
        <v>3260</v>
      </c>
      <c r="I4271" t="s">
        <v>3261</v>
      </c>
      <c r="J4271">
        <v>921</v>
      </c>
      <c r="K4271" t="s">
        <v>224</v>
      </c>
      <c r="L4271" t="s">
        <v>225</v>
      </c>
      <c r="M4271">
        <v>990001</v>
      </c>
      <c r="N4271" t="s">
        <v>51</v>
      </c>
      <c r="O4271">
        <v>2.73</v>
      </c>
      <c r="Q4271">
        <v>2.73</v>
      </c>
      <c r="S4271" t="s">
        <v>3742</v>
      </c>
      <c r="AE4271">
        <v>12</v>
      </c>
      <c r="AF4271">
        <v>7.6</v>
      </c>
      <c r="AG4271">
        <v>5</v>
      </c>
      <c r="AH4271" t="s">
        <v>53</v>
      </c>
      <c r="AI4271" t="s">
        <v>54</v>
      </c>
      <c r="AJ4271">
        <v>2</v>
      </c>
      <c r="AK4271">
        <v>1</v>
      </c>
      <c r="AL4271">
        <v>1</v>
      </c>
      <c r="AM4271" t="s">
        <v>55</v>
      </c>
      <c r="AN4271" t="s">
        <v>56</v>
      </c>
      <c r="AP4271">
        <v>1</v>
      </c>
      <c r="AQ4271" t="s">
        <v>57</v>
      </c>
      <c r="AR4271">
        <v>0</v>
      </c>
      <c r="AW4271" t="s">
        <v>58</v>
      </c>
      <c r="AX4271">
        <v>0</v>
      </c>
      <c r="AY4271">
        <v>2</v>
      </c>
      <c r="AZ4271">
        <v>2.73</v>
      </c>
      <c r="BA4271">
        <v>2.73</v>
      </c>
      <c r="BB4271" t="s">
        <v>59</v>
      </c>
    </row>
    <row r="4272" spans="1:54" x14ac:dyDescent="0.2">
      <c r="A4272" s="7" t="str">
        <f>VLOOKUP(G4272,'Matching-Tabelle'!$A$76:$B$80,2,FALSE)</f>
        <v>ralph.straehl@tkb.ch</v>
      </c>
      <c r="B4272" s="7" t="str">
        <f>VLOOKUP(J4272,'Matching-Tabelle'!$A$1:$B$66,2,FALSE)</f>
        <v>WPI RTB</v>
      </c>
      <c r="C4272" s="7" t="str">
        <f>IF(VLOOKUP(J4272,'Matching-Tabelle'!$A$1:$CB$66,3,FALSE)=0,"",VLOOKUP(J4272,'Matching-Tabelle'!$A$1:$CB$66,3,FALSE))</f>
        <v/>
      </c>
      <c r="D4272" s="7">
        <v>0.75</v>
      </c>
      <c r="E4272" s="7" t="s">
        <v>3360</v>
      </c>
      <c r="F4272" s="8">
        <v>42688</v>
      </c>
      <c r="G4272" t="s">
        <v>5099</v>
      </c>
      <c r="H4272" t="s">
        <v>3260</v>
      </c>
      <c r="I4272" t="s">
        <v>3261</v>
      </c>
      <c r="J4272">
        <v>27</v>
      </c>
      <c r="K4272" t="s">
        <v>872</v>
      </c>
      <c r="L4272" t="s">
        <v>873</v>
      </c>
      <c r="M4272">
        <v>990001</v>
      </c>
      <c r="N4272" t="s">
        <v>51</v>
      </c>
      <c r="O4272">
        <v>0.75</v>
      </c>
      <c r="Q4272">
        <v>0.75</v>
      </c>
      <c r="S4272" t="s">
        <v>3360</v>
      </c>
      <c r="AE4272">
        <v>12</v>
      </c>
      <c r="AF4272">
        <v>7.6</v>
      </c>
      <c r="AG4272">
        <v>5</v>
      </c>
      <c r="AH4272" t="s">
        <v>53</v>
      </c>
      <c r="AI4272" t="s">
        <v>54</v>
      </c>
      <c r="AJ4272">
        <v>2</v>
      </c>
      <c r="AK4272">
        <v>1</v>
      </c>
      <c r="AL4272">
        <v>1</v>
      </c>
      <c r="AM4272" t="s">
        <v>55</v>
      </c>
      <c r="AN4272" t="s">
        <v>56</v>
      </c>
      <c r="AP4272">
        <v>1</v>
      </c>
      <c r="AQ4272" t="s">
        <v>57</v>
      </c>
      <c r="AR4272">
        <v>0</v>
      </c>
      <c r="AW4272" t="s">
        <v>58</v>
      </c>
      <c r="AX4272">
        <v>0</v>
      </c>
      <c r="AY4272">
        <v>2</v>
      </c>
      <c r="AZ4272">
        <v>0.75</v>
      </c>
      <c r="BA4272">
        <v>0.75</v>
      </c>
      <c r="BB4272" t="s">
        <v>59</v>
      </c>
    </row>
    <row r="4273" spans="1:54" x14ac:dyDescent="0.2">
      <c r="A4273" s="7" t="str">
        <f>VLOOKUP(G4273,'Matching-Tabelle'!$A$76:$B$80,2,FALSE)</f>
        <v>ralph.straehl@tkb.ch</v>
      </c>
      <c r="B4273" s="7" t="str">
        <f>VLOOKUP(J4273,'Matching-Tabelle'!$A$1:$B$66,2,FALSE)</f>
        <v>Proj Optima</v>
      </c>
      <c r="C4273" s="7" t="str">
        <f>IF(VLOOKUP(J4273,'Matching-Tabelle'!$A$1:$CB$66,3,FALSE)=0,"",VLOOKUP(J4273,'Matching-Tabelle'!$A$1:$CB$66,3,FALSE))</f>
        <v/>
      </c>
      <c r="D4273" s="7">
        <v>4.5</v>
      </c>
      <c r="E4273" s="7" t="s">
        <v>3743</v>
      </c>
      <c r="F4273" s="8">
        <v>42688</v>
      </c>
      <c r="G4273" t="s">
        <v>5099</v>
      </c>
      <c r="H4273" t="s">
        <v>3260</v>
      </c>
      <c r="I4273" t="s">
        <v>3261</v>
      </c>
      <c r="J4273">
        <v>211</v>
      </c>
      <c r="K4273" t="s">
        <v>79</v>
      </c>
      <c r="L4273" t="s">
        <v>80</v>
      </c>
      <c r="M4273">
        <v>990001</v>
      </c>
      <c r="N4273" t="s">
        <v>51</v>
      </c>
      <c r="O4273">
        <v>4.5</v>
      </c>
      <c r="Q4273">
        <v>4.5</v>
      </c>
      <c r="S4273" t="s">
        <v>3743</v>
      </c>
      <c r="AE4273">
        <v>12</v>
      </c>
      <c r="AF4273">
        <v>7.6</v>
      </c>
      <c r="AG4273">
        <v>5</v>
      </c>
      <c r="AH4273" t="s">
        <v>53</v>
      </c>
      <c r="AI4273" t="s">
        <v>54</v>
      </c>
      <c r="AJ4273">
        <v>2</v>
      </c>
      <c r="AK4273">
        <v>1</v>
      </c>
      <c r="AL4273">
        <v>1</v>
      </c>
      <c r="AM4273" t="s">
        <v>55</v>
      </c>
      <c r="AN4273" t="s">
        <v>56</v>
      </c>
      <c r="AP4273">
        <v>1</v>
      </c>
      <c r="AQ4273" t="s">
        <v>57</v>
      </c>
      <c r="AR4273">
        <v>0</v>
      </c>
      <c r="AW4273" t="s">
        <v>58</v>
      </c>
      <c r="AX4273">
        <v>0</v>
      </c>
      <c r="AY4273">
        <v>2</v>
      </c>
      <c r="AZ4273">
        <v>4.5</v>
      </c>
      <c r="BA4273">
        <v>4.5</v>
      </c>
      <c r="BB4273" t="s">
        <v>59</v>
      </c>
    </row>
    <row r="4274" spans="1:54" x14ac:dyDescent="0.2">
      <c r="A4274" s="7" t="str">
        <f>VLOOKUP(G4274,'Matching-Tabelle'!$A$76:$B$80,2,FALSE)</f>
        <v>ralph.straehl@tkb.ch</v>
      </c>
      <c r="B4274" s="7" t="str">
        <f>VLOOKUP(J4274,'Matching-Tabelle'!$A$1:$B$66,2,FALSE)</f>
        <v>WPI RTB</v>
      </c>
      <c r="C4274" s="7" t="str">
        <f>IF(VLOOKUP(J4274,'Matching-Tabelle'!$A$1:$CB$66,3,FALSE)=0,"",VLOOKUP(J4274,'Matching-Tabelle'!$A$1:$CB$66,3,FALSE))</f>
        <v/>
      </c>
      <c r="D4274" s="7">
        <v>0.75</v>
      </c>
      <c r="E4274" s="7" t="s">
        <v>3575</v>
      </c>
      <c r="F4274" s="8">
        <v>42689</v>
      </c>
      <c r="G4274" t="s">
        <v>5099</v>
      </c>
      <c r="H4274" t="s">
        <v>3260</v>
      </c>
      <c r="I4274" t="s">
        <v>3261</v>
      </c>
      <c r="J4274">
        <v>24</v>
      </c>
      <c r="K4274" t="s">
        <v>73</v>
      </c>
      <c r="L4274" t="s">
        <v>74</v>
      </c>
      <c r="M4274">
        <v>990001</v>
      </c>
      <c r="N4274" t="s">
        <v>51</v>
      </c>
      <c r="O4274">
        <v>0.75</v>
      </c>
      <c r="Q4274">
        <v>0.75</v>
      </c>
      <c r="S4274" t="s">
        <v>3575</v>
      </c>
      <c r="AE4274">
        <v>12</v>
      </c>
      <c r="AF4274">
        <v>7.6</v>
      </c>
      <c r="AG4274">
        <v>5</v>
      </c>
      <c r="AH4274" t="s">
        <v>53</v>
      </c>
      <c r="AI4274" t="s">
        <v>54</v>
      </c>
      <c r="AJ4274">
        <v>2</v>
      </c>
      <c r="AK4274">
        <v>1</v>
      </c>
      <c r="AL4274">
        <v>1</v>
      </c>
      <c r="AM4274" t="s">
        <v>55</v>
      </c>
      <c r="AN4274" t="s">
        <v>56</v>
      </c>
      <c r="AP4274">
        <v>1</v>
      </c>
      <c r="AQ4274" t="s">
        <v>57</v>
      </c>
      <c r="AR4274">
        <v>0</v>
      </c>
      <c r="AW4274" t="s">
        <v>58</v>
      </c>
      <c r="AX4274">
        <v>0</v>
      </c>
      <c r="AY4274">
        <v>2</v>
      </c>
      <c r="AZ4274">
        <v>0.75</v>
      </c>
      <c r="BA4274">
        <v>0.75</v>
      </c>
      <c r="BB4274" t="s">
        <v>59</v>
      </c>
    </row>
    <row r="4275" spans="1:54" x14ac:dyDescent="0.2">
      <c r="A4275" s="7" t="str">
        <f>VLOOKUP(G4275,'Matching-Tabelle'!$A$76:$B$80,2,FALSE)</f>
        <v>ralph.straehl@tkb.ch</v>
      </c>
      <c r="B4275" s="7" t="str">
        <f>VLOOKUP(J4275,'Matching-Tabelle'!$A$1:$B$66,2,FALSE)</f>
        <v>WPI RTB</v>
      </c>
      <c r="C4275" s="7" t="str">
        <f>IF(VLOOKUP(J4275,'Matching-Tabelle'!$A$1:$CB$66,3,FALSE)=0,"",VLOOKUP(J4275,'Matching-Tabelle'!$A$1:$CB$66,3,FALSE))</f>
        <v/>
      </c>
      <c r="D4275" s="7">
        <v>1.75</v>
      </c>
      <c r="E4275" s="7" t="s">
        <v>3744</v>
      </c>
      <c r="F4275" s="8">
        <v>42689</v>
      </c>
      <c r="G4275" t="s">
        <v>5099</v>
      </c>
      <c r="H4275" t="s">
        <v>3260</v>
      </c>
      <c r="I4275" t="s">
        <v>3261</v>
      </c>
      <c r="J4275">
        <v>32</v>
      </c>
      <c r="K4275" t="s">
        <v>1199</v>
      </c>
      <c r="L4275" t="s">
        <v>1200</v>
      </c>
      <c r="M4275">
        <v>990001</v>
      </c>
      <c r="N4275" t="s">
        <v>51</v>
      </c>
      <c r="O4275">
        <v>1.75</v>
      </c>
      <c r="Q4275">
        <v>1.75</v>
      </c>
      <c r="S4275" t="s">
        <v>3744</v>
      </c>
      <c r="AE4275">
        <v>12</v>
      </c>
      <c r="AF4275">
        <v>7.6</v>
      </c>
      <c r="AG4275">
        <v>5</v>
      </c>
      <c r="AH4275" t="s">
        <v>53</v>
      </c>
      <c r="AI4275" t="s">
        <v>54</v>
      </c>
      <c r="AJ4275">
        <v>2</v>
      </c>
      <c r="AK4275">
        <v>1</v>
      </c>
      <c r="AL4275">
        <v>1</v>
      </c>
      <c r="AM4275" t="s">
        <v>55</v>
      </c>
      <c r="AN4275" t="s">
        <v>56</v>
      </c>
      <c r="AP4275">
        <v>1</v>
      </c>
      <c r="AQ4275" t="s">
        <v>57</v>
      </c>
      <c r="AR4275">
        <v>0</v>
      </c>
      <c r="AW4275" t="s">
        <v>58</v>
      </c>
      <c r="AX4275">
        <v>0</v>
      </c>
      <c r="AY4275">
        <v>2</v>
      </c>
      <c r="AZ4275">
        <v>1.75</v>
      </c>
      <c r="BA4275">
        <v>1.75</v>
      </c>
      <c r="BB4275" t="s">
        <v>59</v>
      </c>
    </row>
    <row r="4276" spans="1:54" x14ac:dyDescent="0.2">
      <c r="A4276" s="7" t="str">
        <f>VLOOKUP(G4276,'Matching-Tabelle'!$A$76:$B$80,2,FALSE)</f>
        <v>ralph.straehl@tkb.ch</v>
      </c>
      <c r="B4276" s="7" t="str">
        <f>VLOOKUP(J4276,'Matching-Tabelle'!$A$1:$B$66,2,FALSE)</f>
        <v>WPI RTB</v>
      </c>
      <c r="C4276" s="7" t="str">
        <f>IF(VLOOKUP(J4276,'Matching-Tabelle'!$A$1:$CB$66,3,FALSE)=0,"",VLOOKUP(J4276,'Matching-Tabelle'!$A$1:$CB$66,3,FALSE))</f>
        <v/>
      </c>
      <c r="D4276" s="7">
        <v>0.75</v>
      </c>
      <c r="E4276" s="7" t="s">
        <v>3745</v>
      </c>
      <c r="F4276" s="8">
        <v>42689</v>
      </c>
      <c r="G4276" t="s">
        <v>5099</v>
      </c>
      <c r="H4276" t="s">
        <v>3260</v>
      </c>
      <c r="I4276" t="s">
        <v>3261</v>
      </c>
      <c r="J4276">
        <v>27</v>
      </c>
      <c r="K4276" t="s">
        <v>872</v>
      </c>
      <c r="L4276" t="s">
        <v>873</v>
      </c>
      <c r="M4276">
        <v>990001</v>
      </c>
      <c r="N4276" t="s">
        <v>51</v>
      </c>
      <c r="O4276">
        <v>0.75</v>
      </c>
      <c r="Q4276">
        <v>0.75</v>
      </c>
      <c r="S4276" t="s">
        <v>3745</v>
      </c>
      <c r="AE4276">
        <v>12</v>
      </c>
      <c r="AF4276">
        <v>7.6</v>
      </c>
      <c r="AG4276">
        <v>5</v>
      </c>
      <c r="AH4276" t="s">
        <v>53</v>
      </c>
      <c r="AI4276" t="s">
        <v>54</v>
      </c>
      <c r="AJ4276">
        <v>2</v>
      </c>
      <c r="AK4276">
        <v>1</v>
      </c>
      <c r="AL4276">
        <v>1</v>
      </c>
      <c r="AM4276" t="s">
        <v>55</v>
      </c>
      <c r="AN4276" t="s">
        <v>56</v>
      </c>
      <c r="AP4276">
        <v>1</v>
      </c>
      <c r="AQ4276" t="s">
        <v>57</v>
      </c>
      <c r="AR4276">
        <v>0</v>
      </c>
      <c r="AW4276" t="s">
        <v>58</v>
      </c>
      <c r="AX4276">
        <v>0</v>
      </c>
      <c r="AY4276">
        <v>2</v>
      </c>
      <c r="AZ4276">
        <v>0.75</v>
      </c>
      <c r="BA4276">
        <v>0.75</v>
      </c>
      <c r="BB4276" t="s">
        <v>59</v>
      </c>
    </row>
    <row r="4277" spans="1:54" x14ac:dyDescent="0.2">
      <c r="A4277" s="7" t="str">
        <f>VLOOKUP(G4277,'Matching-Tabelle'!$A$76:$B$80,2,FALSE)</f>
        <v>ralph.straehl@tkb.ch</v>
      </c>
      <c r="B4277" s="7" t="str">
        <f>VLOOKUP(J4277,'Matching-Tabelle'!$A$1:$B$66,2,FALSE)</f>
        <v>WPI RTB</v>
      </c>
      <c r="C4277" s="7" t="str">
        <f>IF(VLOOKUP(J4277,'Matching-Tabelle'!$A$1:$CB$66,3,FALSE)=0,"",VLOOKUP(J4277,'Matching-Tabelle'!$A$1:$CB$66,3,FALSE))</f>
        <v/>
      </c>
      <c r="D4277" s="7">
        <v>0.75</v>
      </c>
      <c r="E4277" s="7" t="s">
        <v>3746</v>
      </c>
      <c r="F4277" s="8">
        <v>42689</v>
      </c>
      <c r="G4277" t="s">
        <v>5099</v>
      </c>
      <c r="H4277" t="s">
        <v>3260</v>
      </c>
      <c r="I4277" t="s">
        <v>3261</v>
      </c>
      <c r="J4277">
        <v>27</v>
      </c>
      <c r="K4277" t="s">
        <v>872</v>
      </c>
      <c r="L4277" t="s">
        <v>873</v>
      </c>
      <c r="M4277">
        <v>990001</v>
      </c>
      <c r="N4277" t="s">
        <v>51</v>
      </c>
      <c r="O4277">
        <v>0.75</v>
      </c>
      <c r="Q4277">
        <v>0.75</v>
      </c>
      <c r="S4277" t="s">
        <v>3746</v>
      </c>
      <c r="AE4277">
        <v>12</v>
      </c>
      <c r="AF4277">
        <v>7.6</v>
      </c>
      <c r="AG4277">
        <v>5</v>
      </c>
      <c r="AH4277" t="s">
        <v>53</v>
      </c>
      <c r="AI4277" t="s">
        <v>54</v>
      </c>
      <c r="AJ4277">
        <v>2</v>
      </c>
      <c r="AK4277">
        <v>1</v>
      </c>
      <c r="AL4277">
        <v>1</v>
      </c>
      <c r="AM4277" t="s">
        <v>55</v>
      </c>
      <c r="AN4277" t="s">
        <v>56</v>
      </c>
      <c r="AP4277">
        <v>1</v>
      </c>
      <c r="AQ4277" t="s">
        <v>57</v>
      </c>
      <c r="AR4277">
        <v>0</v>
      </c>
      <c r="AW4277" t="s">
        <v>58</v>
      </c>
      <c r="AX4277">
        <v>0</v>
      </c>
      <c r="AY4277">
        <v>2</v>
      </c>
      <c r="AZ4277">
        <v>0.75</v>
      </c>
      <c r="BA4277">
        <v>0.75</v>
      </c>
      <c r="BB4277" t="s">
        <v>59</v>
      </c>
    </row>
    <row r="4278" spans="1:54" x14ac:dyDescent="0.2">
      <c r="A4278" s="7" t="str">
        <f>VLOOKUP(G4278,'Matching-Tabelle'!$A$76:$B$80,2,FALSE)</f>
        <v>ralph.straehl@tkb.ch</v>
      </c>
      <c r="B4278" s="7" t="str">
        <f>VLOOKUP(J4278,'Matching-Tabelle'!$A$1:$B$66,2,FALSE)</f>
        <v>Proj HR SYS</v>
      </c>
      <c r="C4278" s="7" t="str">
        <f>IF(VLOOKUP(J4278,'Matching-Tabelle'!$A$1:$CB$66,3,FALSE)=0,"",VLOOKUP(J4278,'Matching-Tabelle'!$A$1:$CB$66,3,FALSE))</f>
        <v/>
      </c>
      <c r="D4278" s="7">
        <v>3.11</v>
      </c>
      <c r="E4278" s="7" t="s">
        <v>3747</v>
      </c>
      <c r="F4278" s="8">
        <v>42689</v>
      </c>
      <c r="G4278" t="s">
        <v>5099</v>
      </c>
      <c r="H4278" t="s">
        <v>3260</v>
      </c>
      <c r="I4278" t="s">
        <v>3261</v>
      </c>
      <c r="J4278">
        <v>2000232</v>
      </c>
      <c r="K4278" t="s">
        <v>60</v>
      </c>
      <c r="L4278" t="s">
        <v>61</v>
      </c>
      <c r="M4278">
        <v>990001</v>
      </c>
      <c r="N4278" t="s">
        <v>51</v>
      </c>
      <c r="O4278">
        <v>3.11</v>
      </c>
      <c r="Q4278">
        <v>3.11</v>
      </c>
      <c r="S4278" t="s">
        <v>3747</v>
      </c>
      <c r="AE4278">
        <v>12</v>
      </c>
      <c r="AF4278">
        <v>7.6</v>
      </c>
      <c r="AG4278">
        <v>5</v>
      </c>
      <c r="AH4278" t="s">
        <v>53</v>
      </c>
      <c r="AI4278" t="s">
        <v>54</v>
      </c>
      <c r="AJ4278">
        <v>2</v>
      </c>
      <c r="AK4278">
        <v>1</v>
      </c>
      <c r="AL4278">
        <v>1</v>
      </c>
      <c r="AM4278" t="s">
        <v>55</v>
      </c>
      <c r="AN4278" t="s">
        <v>56</v>
      </c>
      <c r="AP4278">
        <v>1</v>
      </c>
      <c r="AQ4278" t="s">
        <v>57</v>
      </c>
      <c r="AR4278">
        <v>0</v>
      </c>
      <c r="AW4278" t="s">
        <v>58</v>
      </c>
      <c r="AX4278">
        <v>0</v>
      </c>
      <c r="AY4278">
        <v>2</v>
      </c>
      <c r="AZ4278">
        <v>3.11</v>
      </c>
      <c r="BA4278">
        <v>3.11</v>
      </c>
      <c r="BB4278" t="s">
        <v>59</v>
      </c>
    </row>
    <row r="4279" spans="1:54" x14ac:dyDescent="0.2">
      <c r="A4279" s="7" t="str">
        <f>VLOOKUP(G4279,'Matching-Tabelle'!$A$76:$B$80,2,FALSE)</f>
        <v>ralph.straehl@tkb.ch</v>
      </c>
      <c r="B4279" s="7" t="str">
        <f>VLOOKUP(J4279,'Matching-Tabelle'!$A$1:$B$66,2,FALSE)</f>
        <v>WPI Führung</v>
      </c>
      <c r="C4279" s="7" t="str">
        <f>IF(VLOOKUP(J4279,'Matching-Tabelle'!$A$1:$CB$66,3,FALSE)=0,"",VLOOKUP(J4279,'Matching-Tabelle'!$A$1:$CB$66,3,FALSE))</f>
        <v/>
      </c>
      <c r="D4279" s="7">
        <v>1.75</v>
      </c>
      <c r="E4279" s="7" t="s">
        <v>3748</v>
      </c>
      <c r="F4279" s="8">
        <v>42689</v>
      </c>
      <c r="G4279" t="s">
        <v>5099</v>
      </c>
      <c r="H4279" t="s">
        <v>3260</v>
      </c>
      <c r="I4279" t="s">
        <v>3261</v>
      </c>
      <c r="J4279">
        <v>26</v>
      </c>
      <c r="K4279" t="s">
        <v>130</v>
      </c>
      <c r="L4279" t="s">
        <v>131</v>
      </c>
      <c r="M4279">
        <v>990001</v>
      </c>
      <c r="N4279" t="s">
        <v>51</v>
      </c>
      <c r="O4279">
        <v>1.75</v>
      </c>
      <c r="Q4279">
        <v>1.75</v>
      </c>
      <c r="S4279" t="s">
        <v>3748</v>
      </c>
      <c r="AE4279">
        <v>12</v>
      </c>
      <c r="AF4279">
        <v>7.6</v>
      </c>
      <c r="AG4279">
        <v>5</v>
      </c>
      <c r="AH4279" t="s">
        <v>53</v>
      </c>
      <c r="AI4279" t="s">
        <v>54</v>
      </c>
      <c r="AJ4279">
        <v>2</v>
      </c>
      <c r="AK4279">
        <v>1</v>
      </c>
      <c r="AL4279">
        <v>1</v>
      </c>
      <c r="AM4279" t="s">
        <v>55</v>
      </c>
      <c r="AN4279" t="s">
        <v>56</v>
      </c>
      <c r="AP4279">
        <v>1</v>
      </c>
      <c r="AQ4279" t="s">
        <v>57</v>
      </c>
      <c r="AR4279">
        <v>0</v>
      </c>
      <c r="AW4279" t="s">
        <v>58</v>
      </c>
      <c r="AX4279">
        <v>0</v>
      </c>
      <c r="AY4279">
        <v>2</v>
      </c>
      <c r="AZ4279">
        <v>1.75</v>
      </c>
      <c r="BA4279">
        <v>1.75</v>
      </c>
      <c r="BB4279" t="s">
        <v>59</v>
      </c>
    </row>
    <row r="4280" spans="1:54" x14ac:dyDescent="0.2">
      <c r="A4280" s="7" t="str">
        <f>VLOOKUP(G4280,'Matching-Tabelle'!$A$76:$B$80,2,FALSE)</f>
        <v>ralph.straehl@tkb.ch</v>
      </c>
      <c r="B4280" s="7" t="str">
        <f>VLOOKUP(J4280,'Matching-Tabelle'!$A$1:$B$66,2,FALSE)</f>
        <v>WPI RTB</v>
      </c>
      <c r="C4280" s="7" t="str">
        <f>IF(VLOOKUP(J4280,'Matching-Tabelle'!$A$1:$CB$66,3,FALSE)=0,"",VLOOKUP(J4280,'Matching-Tabelle'!$A$1:$CB$66,3,FALSE))</f>
        <v/>
      </c>
      <c r="D4280" s="7">
        <v>0.75</v>
      </c>
      <c r="E4280" s="7" t="s">
        <v>3663</v>
      </c>
      <c r="F4280" s="8">
        <v>42690</v>
      </c>
      <c r="G4280" t="s">
        <v>5099</v>
      </c>
      <c r="H4280" t="s">
        <v>3260</v>
      </c>
      <c r="I4280" t="s">
        <v>3261</v>
      </c>
      <c r="J4280">
        <v>24</v>
      </c>
      <c r="K4280" t="s">
        <v>73</v>
      </c>
      <c r="L4280" t="s">
        <v>74</v>
      </c>
      <c r="M4280">
        <v>990001</v>
      </c>
      <c r="N4280" t="s">
        <v>51</v>
      </c>
      <c r="O4280">
        <v>0.75</v>
      </c>
      <c r="Q4280">
        <v>0.75</v>
      </c>
      <c r="S4280" t="s">
        <v>3663</v>
      </c>
      <c r="AE4280">
        <v>12</v>
      </c>
      <c r="AF4280">
        <v>7.6</v>
      </c>
      <c r="AG4280">
        <v>5</v>
      </c>
      <c r="AH4280" t="s">
        <v>53</v>
      </c>
      <c r="AI4280" t="s">
        <v>54</v>
      </c>
      <c r="AJ4280">
        <v>2</v>
      </c>
      <c r="AK4280">
        <v>1</v>
      </c>
      <c r="AL4280">
        <v>1</v>
      </c>
      <c r="AM4280" t="s">
        <v>55</v>
      </c>
      <c r="AN4280" t="s">
        <v>56</v>
      </c>
      <c r="AP4280">
        <v>1</v>
      </c>
      <c r="AQ4280" t="s">
        <v>57</v>
      </c>
      <c r="AR4280">
        <v>0</v>
      </c>
      <c r="AW4280" t="s">
        <v>58</v>
      </c>
      <c r="AX4280">
        <v>0</v>
      </c>
      <c r="AY4280">
        <v>2</v>
      </c>
      <c r="AZ4280">
        <v>0.75</v>
      </c>
      <c r="BA4280">
        <v>0.75</v>
      </c>
      <c r="BB4280" t="s">
        <v>59</v>
      </c>
    </row>
    <row r="4281" spans="1:54" x14ac:dyDescent="0.2">
      <c r="A4281" s="7" t="str">
        <f>VLOOKUP(G4281,'Matching-Tabelle'!$A$76:$B$80,2,FALSE)</f>
        <v>ralph.straehl@tkb.ch</v>
      </c>
      <c r="B4281" s="7" t="str">
        <f>VLOOKUP(J4281,'Matching-Tabelle'!$A$1:$B$66,2,FALSE)</f>
        <v>Proj Optima</v>
      </c>
      <c r="C4281" s="7" t="str">
        <f>IF(VLOOKUP(J4281,'Matching-Tabelle'!$A$1:$CB$66,3,FALSE)=0,"",VLOOKUP(J4281,'Matching-Tabelle'!$A$1:$CB$66,3,FALSE))</f>
        <v/>
      </c>
      <c r="D4281" s="7">
        <v>2.25</v>
      </c>
      <c r="E4281" s="7" t="s">
        <v>3749</v>
      </c>
      <c r="F4281" s="8">
        <v>42690</v>
      </c>
      <c r="G4281" t="s">
        <v>5099</v>
      </c>
      <c r="H4281" t="s">
        <v>3260</v>
      </c>
      <c r="I4281" t="s">
        <v>3261</v>
      </c>
      <c r="J4281">
        <v>211</v>
      </c>
      <c r="K4281" t="s">
        <v>79</v>
      </c>
      <c r="L4281" t="s">
        <v>80</v>
      </c>
      <c r="M4281">
        <v>990001</v>
      </c>
      <c r="N4281" t="s">
        <v>51</v>
      </c>
      <c r="O4281">
        <v>2.25</v>
      </c>
      <c r="Q4281">
        <v>2.25</v>
      </c>
      <c r="S4281" t="s">
        <v>3749</v>
      </c>
      <c r="AE4281">
        <v>12</v>
      </c>
      <c r="AF4281">
        <v>7.6</v>
      </c>
      <c r="AG4281">
        <v>5</v>
      </c>
      <c r="AH4281" t="s">
        <v>53</v>
      </c>
      <c r="AI4281" t="s">
        <v>54</v>
      </c>
      <c r="AJ4281">
        <v>2</v>
      </c>
      <c r="AK4281">
        <v>1</v>
      </c>
      <c r="AL4281">
        <v>1</v>
      </c>
      <c r="AM4281" t="s">
        <v>55</v>
      </c>
      <c r="AN4281" t="s">
        <v>56</v>
      </c>
      <c r="AP4281">
        <v>1</v>
      </c>
      <c r="AQ4281" t="s">
        <v>57</v>
      </c>
      <c r="AR4281">
        <v>0</v>
      </c>
      <c r="AW4281" t="s">
        <v>58</v>
      </c>
      <c r="AX4281">
        <v>0</v>
      </c>
      <c r="AY4281">
        <v>2</v>
      </c>
      <c r="AZ4281">
        <v>2.25</v>
      </c>
      <c r="BA4281">
        <v>2.25</v>
      </c>
      <c r="BB4281" t="s">
        <v>59</v>
      </c>
    </row>
    <row r="4282" spans="1:54" x14ac:dyDescent="0.2">
      <c r="A4282" s="7" t="str">
        <f>VLOOKUP(G4282,'Matching-Tabelle'!$A$76:$B$80,2,FALSE)</f>
        <v>ralph.straehl@tkb.ch</v>
      </c>
      <c r="B4282" s="7" t="str">
        <f>VLOOKUP(J4282,'Matching-Tabelle'!$A$1:$B$66,2,FALSE)</f>
        <v>WPI RTB</v>
      </c>
      <c r="C4282" s="7" t="str">
        <f>IF(VLOOKUP(J4282,'Matching-Tabelle'!$A$1:$CB$66,3,FALSE)=0,"",VLOOKUP(J4282,'Matching-Tabelle'!$A$1:$CB$66,3,FALSE))</f>
        <v/>
      </c>
      <c r="D4282" s="7">
        <v>1.44</v>
      </c>
      <c r="E4282" s="7" t="s">
        <v>3750</v>
      </c>
      <c r="F4282" s="8">
        <v>42690</v>
      </c>
      <c r="G4282" t="s">
        <v>5099</v>
      </c>
      <c r="H4282" t="s">
        <v>3260</v>
      </c>
      <c r="I4282" t="s">
        <v>3261</v>
      </c>
      <c r="J4282">
        <v>20</v>
      </c>
      <c r="K4282" t="s">
        <v>95</v>
      </c>
      <c r="L4282" t="s">
        <v>96</v>
      </c>
      <c r="M4282">
        <v>990001</v>
      </c>
      <c r="N4282" t="s">
        <v>51</v>
      </c>
      <c r="O4282">
        <v>1.44</v>
      </c>
      <c r="Q4282">
        <v>1.44</v>
      </c>
      <c r="S4282" t="s">
        <v>3750</v>
      </c>
      <c r="AE4282">
        <v>12</v>
      </c>
      <c r="AF4282">
        <v>7.6</v>
      </c>
      <c r="AG4282">
        <v>5</v>
      </c>
      <c r="AH4282" t="s">
        <v>53</v>
      </c>
      <c r="AI4282" t="s">
        <v>54</v>
      </c>
      <c r="AJ4282">
        <v>2</v>
      </c>
      <c r="AK4282">
        <v>1</v>
      </c>
      <c r="AL4282">
        <v>1</v>
      </c>
      <c r="AM4282" t="s">
        <v>55</v>
      </c>
      <c r="AN4282" t="s">
        <v>56</v>
      </c>
      <c r="AP4282">
        <v>1</v>
      </c>
      <c r="AQ4282" t="s">
        <v>57</v>
      </c>
      <c r="AR4282">
        <v>0</v>
      </c>
      <c r="AW4282" t="s">
        <v>58</v>
      </c>
      <c r="AX4282">
        <v>0</v>
      </c>
      <c r="AY4282">
        <v>2</v>
      </c>
      <c r="AZ4282">
        <v>1.44</v>
      </c>
      <c r="BA4282">
        <v>1.44</v>
      </c>
      <c r="BB4282" t="s">
        <v>59</v>
      </c>
    </row>
    <row r="4283" spans="1:54" x14ac:dyDescent="0.2">
      <c r="A4283" s="7" t="str">
        <f>VLOOKUP(G4283,'Matching-Tabelle'!$A$76:$B$80,2,FALSE)</f>
        <v>ralph.straehl@tkb.ch</v>
      </c>
      <c r="B4283" s="7" t="str">
        <f>VLOOKUP(J4283,'Matching-Tabelle'!$A$1:$B$66,2,FALSE)</f>
        <v>Proj Optima</v>
      </c>
      <c r="C4283" s="7" t="str">
        <f>IF(VLOOKUP(J4283,'Matching-Tabelle'!$A$1:$CB$66,3,FALSE)=0,"",VLOOKUP(J4283,'Matching-Tabelle'!$A$1:$CB$66,3,FALSE))</f>
        <v/>
      </c>
      <c r="D4283" s="7">
        <v>4.3499999999999996</v>
      </c>
      <c r="E4283" s="7" t="s">
        <v>3751</v>
      </c>
      <c r="F4283" s="8">
        <v>42690</v>
      </c>
      <c r="G4283" t="s">
        <v>5099</v>
      </c>
      <c r="H4283" t="s">
        <v>3260</v>
      </c>
      <c r="I4283" t="s">
        <v>3261</v>
      </c>
      <c r="J4283">
        <v>211</v>
      </c>
      <c r="K4283" t="s">
        <v>79</v>
      </c>
      <c r="L4283" t="s">
        <v>80</v>
      </c>
      <c r="M4283">
        <v>990001</v>
      </c>
      <c r="N4283" t="s">
        <v>51</v>
      </c>
      <c r="O4283">
        <v>4.3499999999999996</v>
      </c>
      <c r="Q4283">
        <v>4.3499999999999996</v>
      </c>
      <c r="S4283" t="s">
        <v>3751</v>
      </c>
      <c r="AE4283">
        <v>12</v>
      </c>
      <c r="AF4283">
        <v>7.6</v>
      </c>
      <c r="AG4283">
        <v>5</v>
      </c>
      <c r="AH4283" t="s">
        <v>53</v>
      </c>
      <c r="AI4283" t="s">
        <v>54</v>
      </c>
      <c r="AJ4283">
        <v>2</v>
      </c>
      <c r="AK4283">
        <v>1</v>
      </c>
      <c r="AL4283">
        <v>1</v>
      </c>
      <c r="AM4283" t="s">
        <v>55</v>
      </c>
      <c r="AN4283" t="s">
        <v>56</v>
      </c>
      <c r="AP4283">
        <v>1</v>
      </c>
      <c r="AQ4283" t="s">
        <v>57</v>
      </c>
      <c r="AR4283">
        <v>0</v>
      </c>
      <c r="AW4283" t="s">
        <v>58</v>
      </c>
      <c r="AX4283">
        <v>0</v>
      </c>
      <c r="AY4283">
        <v>2</v>
      </c>
      <c r="AZ4283">
        <v>4.3499999999999996</v>
      </c>
      <c r="BA4283">
        <v>4.3499999999999996</v>
      </c>
      <c r="BB4283" t="s">
        <v>59</v>
      </c>
    </row>
    <row r="4284" spans="1:54" x14ac:dyDescent="0.2">
      <c r="A4284" s="7" t="str">
        <f>VLOOKUP(G4284,'Matching-Tabelle'!$A$76:$B$80,2,FALSE)</f>
        <v>ralph.straehl@tkb.ch</v>
      </c>
      <c r="B4284" s="7" t="str">
        <f>VLOOKUP(J4284,'Matching-Tabelle'!$A$1:$B$66,2,FALSE)</f>
        <v>WPI RTB</v>
      </c>
      <c r="C4284" s="7" t="str">
        <f>IF(VLOOKUP(J4284,'Matching-Tabelle'!$A$1:$CB$66,3,FALSE)=0,"",VLOOKUP(J4284,'Matching-Tabelle'!$A$1:$CB$66,3,FALSE))</f>
        <v/>
      </c>
      <c r="D4284" s="7">
        <v>0.75</v>
      </c>
      <c r="E4284" s="7" t="s">
        <v>3267</v>
      </c>
      <c r="F4284" s="8">
        <v>42691</v>
      </c>
      <c r="G4284" t="s">
        <v>5099</v>
      </c>
      <c r="H4284" t="s">
        <v>3260</v>
      </c>
      <c r="I4284" t="s">
        <v>3261</v>
      </c>
      <c r="J4284">
        <v>24</v>
      </c>
      <c r="K4284" t="s">
        <v>73</v>
      </c>
      <c r="L4284" t="s">
        <v>74</v>
      </c>
      <c r="M4284">
        <v>990001</v>
      </c>
      <c r="N4284" t="s">
        <v>51</v>
      </c>
      <c r="O4284">
        <v>0.75</v>
      </c>
      <c r="Q4284">
        <v>0.75</v>
      </c>
      <c r="S4284" t="s">
        <v>3267</v>
      </c>
      <c r="AE4284">
        <v>12</v>
      </c>
      <c r="AF4284">
        <v>7.6</v>
      </c>
      <c r="AG4284">
        <v>5</v>
      </c>
      <c r="AH4284" t="s">
        <v>53</v>
      </c>
      <c r="AI4284" t="s">
        <v>54</v>
      </c>
      <c r="AJ4284">
        <v>2</v>
      </c>
      <c r="AK4284">
        <v>1</v>
      </c>
      <c r="AL4284">
        <v>1</v>
      </c>
      <c r="AM4284" t="s">
        <v>55</v>
      </c>
      <c r="AN4284" t="s">
        <v>56</v>
      </c>
      <c r="AP4284">
        <v>1</v>
      </c>
      <c r="AQ4284" t="s">
        <v>57</v>
      </c>
      <c r="AR4284">
        <v>0</v>
      </c>
      <c r="AW4284" t="s">
        <v>58</v>
      </c>
      <c r="AX4284">
        <v>0</v>
      </c>
      <c r="AY4284">
        <v>2</v>
      </c>
      <c r="AZ4284">
        <v>0.75</v>
      </c>
      <c r="BA4284">
        <v>0.75</v>
      </c>
      <c r="BB4284" t="s">
        <v>59</v>
      </c>
    </row>
    <row r="4285" spans="1:54" x14ac:dyDescent="0.2">
      <c r="A4285" s="7" t="str">
        <f>VLOOKUP(G4285,'Matching-Tabelle'!$A$76:$B$80,2,FALSE)</f>
        <v>ralph.straehl@tkb.ch</v>
      </c>
      <c r="B4285" s="7" t="str">
        <f>VLOOKUP(J4285,'Matching-Tabelle'!$A$1:$B$66,2,FALSE)</f>
        <v>WPI CTB</v>
      </c>
      <c r="C4285" s="7" t="str">
        <f>IF(VLOOKUP(J4285,'Matching-Tabelle'!$A$1:$CB$66,3,FALSE)=0,"",VLOOKUP(J4285,'Matching-Tabelle'!$A$1:$CB$66,3,FALSE))</f>
        <v/>
      </c>
      <c r="D4285" s="7">
        <v>3.61</v>
      </c>
      <c r="E4285" s="7" t="s">
        <v>3752</v>
      </c>
      <c r="F4285" s="8">
        <v>42691</v>
      </c>
      <c r="G4285" t="s">
        <v>5099</v>
      </c>
      <c r="H4285" t="s">
        <v>3260</v>
      </c>
      <c r="I4285" t="s">
        <v>3261</v>
      </c>
      <c r="J4285">
        <v>932</v>
      </c>
      <c r="K4285" t="s">
        <v>124</v>
      </c>
      <c r="L4285" t="s">
        <v>125</v>
      </c>
      <c r="M4285">
        <v>990001</v>
      </c>
      <c r="N4285" t="s">
        <v>51</v>
      </c>
      <c r="O4285">
        <v>3.61</v>
      </c>
      <c r="Q4285">
        <v>3.61</v>
      </c>
      <c r="S4285" t="s">
        <v>3752</v>
      </c>
      <c r="AE4285">
        <v>12</v>
      </c>
      <c r="AF4285">
        <v>7.6</v>
      </c>
      <c r="AG4285">
        <v>5</v>
      </c>
      <c r="AH4285" t="s">
        <v>53</v>
      </c>
      <c r="AI4285" t="s">
        <v>54</v>
      </c>
      <c r="AJ4285">
        <v>2</v>
      </c>
      <c r="AK4285">
        <v>1</v>
      </c>
      <c r="AL4285">
        <v>1</v>
      </c>
      <c r="AM4285" t="s">
        <v>55</v>
      </c>
      <c r="AN4285" t="s">
        <v>56</v>
      </c>
      <c r="AP4285">
        <v>1</v>
      </c>
      <c r="AQ4285" t="s">
        <v>57</v>
      </c>
      <c r="AR4285">
        <v>0</v>
      </c>
      <c r="AW4285" t="s">
        <v>58</v>
      </c>
      <c r="AX4285">
        <v>0</v>
      </c>
      <c r="AY4285">
        <v>2</v>
      </c>
      <c r="AZ4285">
        <v>3.61</v>
      </c>
      <c r="BA4285">
        <v>3.61</v>
      </c>
      <c r="BB4285" t="s">
        <v>59</v>
      </c>
    </row>
    <row r="4286" spans="1:54" x14ac:dyDescent="0.2">
      <c r="A4286" s="7" t="str">
        <f>VLOOKUP(G4286,'Matching-Tabelle'!$A$76:$B$80,2,FALSE)</f>
        <v>ralph.straehl@tkb.ch</v>
      </c>
      <c r="B4286" s="7" t="str">
        <f>VLOOKUP(J4286,'Matching-Tabelle'!$A$1:$B$66,2,FALSE)</f>
        <v>Proj Optima</v>
      </c>
      <c r="C4286" s="7" t="str">
        <f>IF(VLOOKUP(J4286,'Matching-Tabelle'!$A$1:$CB$66,3,FALSE)=0,"",VLOOKUP(J4286,'Matching-Tabelle'!$A$1:$CB$66,3,FALSE))</f>
        <v/>
      </c>
      <c r="D4286" s="7">
        <v>2</v>
      </c>
      <c r="E4286" s="7" t="s">
        <v>3753</v>
      </c>
      <c r="F4286" s="8">
        <v>42691</v>
      </c>
      <c r="G4286" t="s">
        <v>5099</v>
      </c>
      <c r="H4286" t="s">
        <v>3260</v>
      </c>
      <c r="I4286" t="s">
        <v>3261</v>
      </c>
      <c r="J4286">
        <v>211</v>
      </c>
      <c r="K4286" t="s">
        <v>79</v>
      </c>
      <c r="L4286" t="s">
        <v>80</v>
      </c>
      <c r="M4286">
        <v>990001</v>
      </c>
      <c r="N4286" t="s">
        <v>51</v>
      </c>
      <c r="O4286">
        <v>2</v>
      </c>
      <c r="Q4286">
        <v>2</v>
      </c>
      <c r="S4286" t="s">
        <v>3753</v>
      </c>
      <c r="AE4286">
        <v>12</v>
      </c>
      <c r="AF4286">
        <v>7.6</v>
      </c>
      <c r="AG4286">
        <v>5</v>
      </c>
      <c r="AH4286" t="s">
        <v>53</v>
      </c>
      <c r="AI4286" t="s">
        <v>54</v>
      </c>
      <c r="AJ4286">
        <v>2</v>
      </c>
      <c r="AK4286">
        <v>1</v>
      </c>
      <c r="AL4286">
        <v>1</v>
      </c>
      <c r="AM4286" t="s">
        <v>55</v>
      </c>
      <c r="AN4286" t="s">
        <v>56</v>
      </c>
      <c r="AP4286">
        <v>1</v>
      </c>
      <c r="AQ4286" t="s">
        <v>57</v>
      </c>
      <c r="AR4286">
        <v>0</v>
      </c>
      <c r="AW4286" t="s">
        <v>58</v>
      </c>
      <c r="AX4286">
        <v>0</v>
      </c>
      <c r="AY4286">
        <v>2</v>
      </c>
      <c r="AZ4286">
        <v>2</v>
      </c>
      <c r="BA4286">
        <v>2</v>
      </c>
      <c r="BB4286" t="s">
        <v>59</v>
      </c>
    </row>
    <row r="4287" spans="1:54" x14ac:dyDescent="0.2">
      <c r="A4287" s="7" t="str">
        <f>VLOOKUP(G4287,'Matching-Tabelle'!$A$76:$B$80,2,FALSE)</f>
        <v>ralph.straehl@tkb.ch</v>
      </c>
      <c r="B4287" s="7" t="str">
        <f>VLOOKUP(J4287,'Matching-Tabelle'!$A$1:$B$66,2,FALSE)</f>
        <v>WPI CTB</v>
      </c>
      <c r="C4287" s="7" t="str">
        <f>IF(VLOOKUP(J4287,'Matching-Tabelle'!$A$1:$CB$66,3,FALSE)=0,"",VLOOKUP(J4287,'Matching-Tabelle'!$A$1:$CB$66,3,FALSE))</f>
        <v/>
      </c>
      <c r="D4287" s="7">
        <v>0.96</v>
      </c>
      <c r="E4287" s="7" t="s">
        <v>3701</v>
      </c>
      <c r="F4287" s="8">
        <v>42691</v>
      </c>
      <c r="G4287" t="s">
        <v>5099</v>
      </c>
      <c r="H4287" t="s">
        <v>3260</v>
      </c>
      <c r="I4287" t="s">
        <v>3261</v>
      </c>
      <c r="J4287">
        <v>18</v>
      </c>
      <c r="K4287" t="s">
        <v>594</v>
      </c>
      <c r="L4287" t="s">
        <v>595</v>
      </c>
      <c r="M4287">
        <v>990001</v>
      </c>
      <c r="N4287" t="s">
        <v>51</v>
      </c>
      <c r="O4287">
        <v>0.96</v>
      </c>
      <c r="Q4287">
        <v>0.96</v>
      </c>
      <c r="S4287" t="s">
        <v>3701</v>
      </c>
      <c r="AE4287">
        <v>12</v>
      </c>
      <c r="AF4287">
        <v>7.6</v>
      </c>
      <c r="AG4287">
        <v>5</v>
      </c>
      <c r="AH4287" t="s">
        <v>53</v>
      </c>
      <c r="AI4287" t="s">
        <v>54</v>
      </c>
      <c r="AJ4287">
        <v>2</v>
      </c>
      <c r="AK4287">
        <v>1</v>
      </c>
      <c r="AL4287">
        <v>1</v>
      </c>
      <c r="AM4287" t="s">
        <v>55</v>
      </c>
      <c r="AN4287" t="s">
        <v>56</v>
      </c>
      <c r="AP4287">
        <v>1</v>
      </c>
      <c r="AQ4287" t="s">
        <v>57</v>
      </c>
      <c r="AR4287">
        <v>0</v>
      </c>
      <c r="AW4287" t="s">
        <v>58</v>
      </c>
      <c r="AX4287">
        <v>0</v>
      </c>
      <c r="AY4287">
        <v>2</v>
      </c>
      <c r="AZ4287">
        <v>0.96</v>
      </c>
      <c r="BA4287">
        <v>0.96</v>
      </c>
      <c r="BB4287" t="s">
        <v>59</v>
      </c>
    </row>
    <row r="4288" spans="1:54" x14ac:dyDescent="0.2">
      <c r="A4288" s="7" t="str">
        <f>VLOOKUP(G4288,'Matching-Tabelle'!$A$76:$B$80,2,FALSE)</f>
        <v>ralph.straehl@tkb.ch</v>
      </c>
      <c r="B4288" s="7" t="str">
        <f>VLOOKUP(J4288,'Matching-Tabelle'!$A$1:$B$66,2,FALSE)</f>
        <v>WPI RTB</v>
      </c>
      <c r="C4288" s="7" t="str">
        <f>IF(VLOOKUP(J4288,'Matching-Tabelle'!$A$1:$CB$66,3,FALSE)=0,"",VLOOKUP(J4288,'Matching-Tabelle'!$A$1:$CB$66,3,FALSE))</f>
        <v/>
      </c>
      <c r="D4288" s="7">
        <v>1.25</v>
      </c>
      <c r="E4288" s="7" t="s">
        <v>3628</v>
      </c>
      <c r="F4288" s="8">
        <v>42691</v>
      </c>
      <c r="G4288" t="s">
        <v>5099</v>
      </c>
      <c r="H4288" t="s">
        <v>3260</v>
      </c>
      <c r="I4288" t="s">
        <v>3261</v>
      </c>
      <c r="J4288">
        <v>27</v>
      </c>
      <c r="K4288" t="s">
        <v>872</v>
      </c>
      <c r="L4288" t="s">
        <v>873</v>
      </c>
      <c r="M4288">
        <v>990001</v>
      </c>
      <c r="N4288" t="s">
        <v>51</v>
      </c>
      <c r="O4288">
        <v>1.25</v>
      </c>
      <c r="Q4288">
        <v>1.25</v>
      </c>
      <c r="S4288" t="s">
        <v>3628</v>
      </c>
      <c r="AE4288">
        <v>12</v>
      </c>
      <c r="AF4288">
        <v>7.6</v>
      </c>
      <c r="AG4288">
        <v>5</v>
      </c>
      <c r="AH4288" t="s">
        <v>53</v>
      </c>
      <c r="AI4288" t="s">
        <v>54</v>
      </c>
      <c r="AJ4288">
        <v>2</v>
      </c>
      <c r="AK4288">
        <v>1</v>
      </c>
      <c r="AL4288">
        <v>1</v>
      </c>
      <c r="AM4288" t="s">
        <v>55</v>
      </c>
      <c r="AN4288" t="s">
        <v>56</v>
      </c>
      <c r="AP4288">
        <v>1</v>
      </c>
      <c r="AQ4288" t="s">
        <v>57</v>
      </c>
      <c r="AR4288">
        <v>0</v>
      </c>
      <c r="AW4288" t="s">
        <v>58</v>
      </c>
      <c r="AX4288">
        <v>0</v>
      </c>
      <c r="AY4288">
        <v>2</v>
      </c>
      <c r="AZ4288">
        <v>1.25</v>
      </c>
      <c r="BA4288">
        <v>1.25</v>
      </c>
      <c r="BB4288" t="s">
        <v>59</v>
      </c>
    </row>
    <row r="4289" spans="1:54" x14ac:dyDescent="0.2">
      <c r="A4289" s="7" t="str">
        <f>VLOOKUP(G4289,'Matching-Tabelle'!$A$76:$B$80,2,FALSE)</f>
        <v>ralph.straehl@tkb.ch</v>
      </c>
      <c r="B4289" s="7" t="str">
        <f>VLOOKUP(J4289,'Matching-Tabelle'!$A$1:$B$66,2,FALSE)</f>
        <v>WPI RTB</v>
      </c>
      <c r="C4289" s="7" t="str">
        <f>IF(VLOOKUP(J4289,'Matching-Tabelle'!$A$1:$CB$66,3,FALSE)=0,"",VLOOKUP(J4289,'Matching-Tabelle'!$A$1:$CB$66,3,FALSE))</f>
        <v/>
      </c>
      <c r="D4289" s="7">
        <v>0.75</v>
      </c>
      <c r="E4289" s="7" t="s">
        <v>3267</v>
      </c>
      <c r="F4289" s="8">
        <v>42692</v>
      </c>
      <c r="G4289" t="s">
        <v>5099</v>
      </c>
      <c r="H4289" t="s">
        <v>3260</v>
      </c>
      <c r="I4289" t="s">
        <v>3261</v>
      </c>
      <c r="J4289">
        <v>24</v>
      </c>
      <c r="K4289" t="s">
        <v>73</v>
      </c>
      <c r="L4289" t="s">
        <v>74</v>
      </c>
      <c r="M4289">
        <v>990001</v>
      </c>
      <c r="N4289" t="s">
        <v>51</v>
      </c>
      <c r="O4289">
        <v>0.75</v>
      </c>
      <c r="Q4289">
        <v>0.75</v>
      </c>
      <c r="S4289" t="s">
        <v>3267</v>
      </c>
      <c r="AE4289">
        <v>12</v>
      </c>
      <c r="AF4289">
        <v>7.6</v>
      </c>
      <c r="AG4289">
        <v>5</v>
      </c>
      <c r="AH4289" t="s">
        <v>53</v>
      </c>
      <c r="AI4289" t="s">
        <v>54</v>
      </c>
      <c r="AJ4289">
        <v>2</v>
      </c>
      <c r="AK4289">
        <v>1</v>
      </c>
      <c r="AL4289">
        <v>1</v>
      </c>
      <c r="AM4289" t="s">
        <v>55</v>
      </c>
      <c r="AN4289" t="s">
        <v>56</v>
      </c>
      <c r="AP4289">
        <v>1</v>
      </c>
      <c r="AQ4289" t="s">
        <v>57</v>
      </c>
      <c r="AR4289">
        <v>0</v>
      </c>
      <c r="AW4289" t="s">
        <v>58</v>
      </c>
      <c r="AX4289">
        <v>0</v>
      </c>
      <c r="AY4289">
        <v>2</v>
      </c>
      <c r="AZ4289">
        <v>0.75</v>
      </c>
      <c r="BA4289">
        <v>0.75</v>
      </c>
      <c r="BB4289" t="s">
        <v>59</v>
      </c>
    </row>
    <row r="4290" spans="1:54" x14ac:dyDescent="0.2">
      <c r="A4290" s="7" t="str">
        <f>VLOOKUP(G4290,'Matching-Tabelle'!$A$76:$B$80,2,FALSE)</f>
        <v>ralph.straehl@tkb.ch</v>
      </c>
      <c r="B4290" s="7" t="str">
        <f>VLOOKUP(J4290,'Matching-Tabelle'!$A$1:$B$66,2,FALSE)</f>
        <v>WPI RTB</v>
      </c>
      <c r="C4290" s="7" t="str">
        <f>IF(VLOOKUP(J4290,'Matching-Tabelle'!$A$1:$CB$66,3,FALSE)=0,"",VLOOKUP(J4290,'Matching-Tabelle'!$A$1:$CB$66,3,FALSE))</f>
        <v/>
      </c>
      <c r="D4290" s="7">
        <v>0.75</v>
      </c>
      <c r="E4290" s="7" t="s">
        <v>3754</v>
      </c>
      <c r="F4290" s="8">
        <v>42692</v>
      </c>
      <c r="G4290" t="s">
        <v>5099</v>
      </c>
      <c r="H4290" t="s">
        <v>3260</v>
      </c>
      <c r="I4290" t="s">
        <v>3261</v>
      </c>
      <c r="J4290">
        <v>19</v>
      </c>
      <c r="K4290" t="s">
        <v>145</v>
      </c>
      <c r="L4290" t="s">
        <v>146</v>
      </c>
      <c r="M4290">
        <v>990001</v>
      </c>
      <c r="N4290" t="s">
        <v>51</v>
      </c>
      <c r="O4290">
        <v>0.75</v>
      </c>
      <c r="Q4290">
        <v>0.75</v>
      </c>
      <c r="S4290" t="s">
        <v>3754</v>
      </c>
      <c r="AE4290">
        <v>12</v>
      </c>
      <c r="AF4290">
        <v>7.6</v>
      </c>
      <c r="AG4290">
        <v>5</v>
      </c>
      <c r="AH4290" t="s">
        <v>53</v>
      </c>
      <c r="AI4290" t="s">
        <v>54</v>
      </c>
      <c r="AJ4290">
        <v>2</v>
      </c>
      <c r="AK4290">
        <v>1</v>
      </c>
      <c r="AL4290">
        <v>1</v>
      </c>
      <c r="AM4290" t="s">
        <v>55</v>
      </c>
      <c r="AN4290" t="s">
        <v>56</v>
      </c>
      <c r="AP4290">
        <v>1</v>
      </c>
      <c r="AQ4290" t="s">
        <v>57</v>
      </c>
      <c r="AR4290">
        <v>0</v>
      </c>
      <c r="AW4290" t="s">
        <v>58</v>
      </c>
      <c r="AX4290">
        <v>0</v>
      </c>
      <c r="AY4290">
        <v>2</v>
      </c>
      <c r="AZ4290">
        <v>0.75</v>
      </c>
      <c r="BA4290">
        <v>0.75</v>
      </c>
      <c r="BB4290" t="s">
        <v>59</v>
      </c>
    </row>
    <row r="4291" spans="1:54" x14ac:dyDescent="0.2">
      <c r="A4291" s="7" t="str">
        <f>VLOOKUP(G4291,'Matching-Tabelle'!$A$76:$B$80,2,FALSE)</f>
        <v>ralph.straehl@tkb.ch</v>
      </c>
      <c r="B4291" s="7" t="str">
        <f>VLOOKUP(J4291,'Matching-Tabelle'!$A$1:$B$66,2,FALSE)</f>
        <v>Proj Optima</v>
      </c>
      <c r="C4291" s="7" t="str">
        <f>IF(VLOOKUP(J4291,'Matching-Tabelle'!$A$1:$CB$66,3,FALSE)=0,"",VLOOKUP(J4291,'Matching-Tabelle'!$A$1:$CB$66,3,FALSE))</f>
        <v/>
      </c>
      <c r="D4291" s="7">
        <v>2.25</v>
      </c>
      <c r="E4291" s="7" t="s">
        <v>3755</v>
      </c>
      <c r="F4291" s="8">
        <v>42692</v>
      </c>
      <c r="G4291" t="s">
        <v>5099</v>
      </c>
      <c r="H4291" t="s">
        <v>3260</v>
      </c>
      <c r="I4291" t="s">
        <v>3261</v>
      </c>
      <c r="J4291">
        <v>211</v>
      </c>
      <c r="K4291" t="s">
        <v>79</v>
      </c>
      <c r="L4291" t="s">
        <v>80</v>
      </c>
      <c r="M4291">
        <v>990001</v>
      </c>
      <c r="N4291" t="s">
        <v>51</v>
      </c>
      <c r="O4291">
        <v>2.25</v>
      </c>
      <c r="Q4291">
        <v>2.25</v>
      </c>
      <c r="S4291" t="s">
        <v>3755</v>
      </c>
      <c r="AE4291">
        <v>12</v>
      </c>
      <c r="AF4291">
        <v>7.6</v>
      </c>
      <c r="AG4291">
        <v>5</v>
      </c>
      <c r="AH4291" t="s">
        <v>53</v>
      </c>
      <c r="AI4291" t="s">
        <v>54</v>
      </c>
      <c r="AJ4291">
        <v>2</v>
      </c>
      <c r="AK4291">
        <v>1</v>
      </c>
      <c r="AL4291">
        <v>1</v>
      </c>
      <c r="AM4291" t="s">
        <v>55</v>
      </c>
      <c r="AN4291" t="s">
        <v>56</v>
      </c>
      <c r="AP4291">
        <v>1</v>
      </c>
      <c r="AQ4291" t="s">
        <v>57</v>
      </c>
      <c r="AR4291">
        <v>0</v>
      </c>
      <c r="AW4291" t="s">
        <v>58</v>
      </c>
      <c r="AX4291">
        <v>0</v>
      </c>
      <c r="AY4291">
        <v>2</v>
      </c>
      <c r="AZ4291">
        <v>2.25</v>
      </c>
      <c r="BA4291">
        <v>2.25</v>
      </c>
      <c r="BB4291" t="s">
        <v>59</v>
      </c>
    </row>
    <row r="4292" spans="1:54" x14ac:dyDescent="0.2">
      <c r="A4292" s="7" t="str">
        <f>VLOOKUP(G4292,'Matching-Tabelle'!$A$76:$B$80,2,FALSE)</f>
        <v>ralph.straehl@tkb.ch</v>
      </c>
      <c r="B4292" s="7" t="str">
        <f>VLOOKUP(J4292,'Matching-Tabelle'!$A$1:$B$66,2,FALSE)</f>
        <v>Proj HR SYS</v>
      </c>
      <c r="C4292" s="7" t="str">
        <f>IF(VLOOKUP(J4292,'Matching-Tabelle'!$A$1:$CB$66,3,FALSE)=0,"",VLOOKUP(J4292,'Matching-Tabelle'!$A$1:$CB$66,3,FALSE))</f>
        <v/>
      </c>
      <c r="D4292" s="7">
        <v>2.75</v>
      </c>
      <c r="E4292" s="7" t="s">
        <v>3756</v>
      </c>
      <c r="F4292" s="8">
        <v>42692</v>
      </c>
      <c r="G4292" t="s">
        <v>5099</v>
      </c>
      <c r="H4292" t="s">
        <v>3260</v>
      </c>
      <c r="I4292" t="s">
        <v>3261</v>
      </c>
      <c r="J4292">
        <v>2000232</v>
      </c>
      <c r="K4292" t="s">
        <v>60</v>
      </c>
      <c r="L4292" t="s">
        <v>61</v>
      </c>
      <c r="M4292">
        <v>990001</v>
      </c>
      <c r="N4292" t="s">
        <v>51</v>
      </c>
      <c r="O4292">
        <v>2.75</v>
      </c>
      <c r="Q4292">
        <v>2.75</v>
      </c>
      <c r="S4292" t="s">
        <v>3756</v>
      </c>
      <c r="AE4292">
        <v>12</v>
      </c>
      <c r="AF4292">
        <v>7.6</v>
      </c>
      <c r="AG4292">
        <v>5</v>
      </c>
      <c r="AH4292" t="s">
        <v>53</v>
      </c>
      <c r="AI4292" t="s">
        <v>54</v>
      </c>
      <c r="AJ4292">
        <v>2</v>
      </c>
      <c r="AK4292">
        <v>1</v>
      </c>
      <c r="AL4292">
        <v>1</v>
      </c>
      <c r="AM4292" t="s">
        <v>55</v>
      </c>
      <c r="AN4292" t="s">
        <v>56</v>
      </c>
      <c r="AP4292">
        <v>1</v>
      </c>
      <c r="AQ4292" t="s">
        <v>57</v>
      </c>
      <c r="AR4292">
        <v>0</v>
      </c>
      <c r="AW4292" t="s">
        <v>58</v>
      </c>
      <c r="AX4292">
        <v>0</v>
      </c>
      <c r="AY4292">
        <v>2</v>
      </c>
      <c r="AZ4292">
        <v>2.75</v>
      </c>
      <c r="BA4292">
        <v>2.75</v>
      </c>
      <c r="BB4292" t="s">
        <v>59</v>
      </c>
    </row>
    <row r="4293" spans="1:54" x14ac:dyDescent="0.2">
      <c r="A4293" s="7" t="str">
        <f>VLOOKUP(G4293,'Matching-Tabelle'!$A$76:$B$80,2,FALSE)</f>
        <v>ralph.straehl@tkb.ch</v>
      </c>
      <c r="B4293" s="7" t="str">
        <f>VLOOKUP(J4293,'Matching-Tabelle'!$A$1:$B$66,2,FALSE)</f>
        <v>WPI RTB</v>
      </c>
      <c r="C4293" s="7" t="str">
        <f>IF(VLOOKUP(J4293,'Matching-Tabelle'!$A$1:$CB$66,3,FALSE)=0,"",VLOOKUP(J4293,'Matching-Tabelle'!$A$1:$CB$66,3,FALSE))</f>
        <v/>
      </c>
      <c r="D4293" s="7">
        <v>1.75</v>
      </c>
      <c r="E4293" s="7" t="s">
        <v>3757</v>
      </c>
      <c r="F4293" s="8">
        <v>42692</v>
      </c>
      <c r="G4293" t="s">
        <v>5099</v>
      </c>
      <c r="H4293" t="s">
        <v>3260</v>
      </c>
      <c r="I4293" t="s">
        <v>3261</v>
      </c>
      <c r="J4293">
        <v>36</v>
      </c>
      <c r="K4293" t="s">
        <v>899</v>
      </c>
      <c r="L4293" t="s">
        <v>900</v>
      </c>
      <c r="M4293">
        <v>990001</v>
      </c>
      <c r="N4293" t="s">
        <v>51</v>
      </c>
      <c r="O4293">
        <v>1.75</v>
      </c>
      <c r="Q4293">
        <v>1.75</v>
      </c>
      <c r="S4293" t="s">
        <v>3757</v>
      </c>
      <c r="AE4293">
        <v>12</v>
      </c>
      <c r="AF4293">
        <v>7.6</v>
      </c>
      <c r="AG4293">
        <v>5</v>
      </c>
      <c r="AH4293" t="s">
        <v>53</v>
      </c>
      <c r="AI4293" t="s">
        <v>54</v>
      </c>
      <c r="AJ4293">
        <v>2</v>
      </c>
      <c r="AK4293">
        <v>1</v>
      </c>
      <c r="AL4293">
        <v>1</v>
      </c>
      <c r="AM4293" t="s">
        <v>55</v>
      </c>
      <c r="AN4293" t="s">
        <v>56</v>
      </c>
      <c r="AP4293">
        <v>1</v>
      </c>
      <c r="AQ4293" t="s">
        <v>57</v>
      </c>
      <c r="AR4293">
        <v>0</v>
      </c>
      <c r="AW4293" t="s">
        <v>58</v>
      </c>
      <c r="AX4293">
        <v>0</v>
      </c>
      <c r="AY4293">
        <v>2</v>
      </c>
      <c r="AZ4293">
        <v>1.75</v>
      </c>
      <c r="BA4293">
        <v>1.75</v>
      </c>
      <c r="BB4293" t="s">
        <v>59</v>
      </c>
    </row>
    <row r="4294" spans="1:54" x14ac:dyDescent="0.2">
      <c r="A4294" s="7" t="str">
        <f>VLOOKUP(G4294,'Matching-Tabelle'!$A$76:$B$80,2,FALSE)</f>
        <v>ralph.straehl@tkb.ch</v>
      </c>
      <c r="B4294" s="7" t="str">
        <f>VLOOKUP(J4294,'Matching-Tabelle'!$A$1:$B$66,2,FALSE)</f>
        <v>WPI RTB</v>
      </c>
      <c r="C4294" s="7" t="str">
        <f>IF(VLOOKUP(J4294,'Matching-Tabelle'!$A$1:$CB$66,3,FALSE)=0,"",VLOOKUP(J4294,'Matching-Tabelle'!$A$1:$CB$66,3,FALSE))</f>
        <v/>
      </c>
      <c r="D4294" s="7">
        <v>0.75</v>
      </c>
      <c r="E4294" s="7" t="s">
        <v>3267</v>
      </c>
      <c r="F4294" s="8">
        <v>42695</v>
      </c>
      <c r="G4294" t="s">
        <v>5099</v>
      </c>
      <c r="H4294" t="s">
        <v>3260</v>
      </c>
      <c r="I4294" t="s">
        <v>3261</v>
      </c>
      <c r="J4294">
        <v>24</v>
      </c>
      <c r="K4294" t="s">
        <v>73</v>
      </c>
      <c r="L4294" t="s">
        <v>74</v>
      </c>
      <c r="M4294">
        <v>990001</v>
      </c>
      <c r="N4294" t="s">
        <v>51</v>
      </c>
      <c r="O4294">
        <v>0.75</v>
      </c>
      <c r="Q4294">
        <v>0.75</v>
      </c>
      <c r="S4294" t="s">
        <v>3267</v>
      </c>
      <c r="AE4294">
        <v>12</v>
      </c>
      <c r="AF4294">
        <v>7.6</v>
      </c>
      <c r="AG4294">
        <v>5</v>
      </c>
      <c r="AH4294" t="s">
        <v>53</v>
      </c>
      <c r="AI4294" t="s">
        <v>54</v>
      </c>
      <c r="AJ4294">
        <v>2</v>
      </c>
      <c r="AK4294">
        <v>1</v>
      </c>
      <c r="AL4294">
        <v>1</v>
      </c>
      <c r="AM4294" t="s">
        <v>55</v>
      </c>
      <c r="AN4294" t="s">
        <v>56</v>
      </c>
      <c r="AP4294">
        <v>1</v>
      </c>
      <c r="AQ4294" t="s">
        <v>57</v>
      </c>
      <c r="AR4294">
        <v>0</v>
      </c>
      <c r="AW4294" t="s">
        <v>58</v>
      </c>
      <c r="AX4294">
        <v>0</v>
      </c>
      <c r="AY4294">
        <v>2</v>
      </c>
      <c r="AZ4294">
        <v>0.75</v>
      </c>
      <c r="BA4294">
        <v>0.75</v>
      </c>
      <c r="BB4294" t="s">
        <v>59</v>
      </c>
    </row>
    <row r="4295" spans="1:54" x14ac:dyDescent="0.2">
      <c r="A4295" s="7" t="str">
        <f>VLOOKUP(G4295,'Matching-Tabelle'!$A$76:$B$80,2,FALSE)</f>
        <v>ralph.straehl@tkb.ch</v>
      </c>
      <c r="B4295" s="7" t="str">
        <f>VLOOKUP(J4295,'Matching-Tabelle'!$A$1:$B$66,2,FALSE)</f>
        <v>WPI Führung</v>
      </c>
      <c r="C4295" s="7" t="str">
        <f>IF(VLOOKUP(J4295,'Matching-Tabelle'!$A$1:$CB$66,3,FALSE)=0,"",VLOOKUP(J4295,'Matching-Tabelle'!$A$1:$CB$66,3,FALSE))</f>
        <v/>
      </c>
      <c r="D4295" s="7">
        <v>0.5</v>
      </c>
      <c r="E4295" s="7" t="s">
        <v>190</v>
      </c>
      <c r="F4295" s="8">
        <v>42695</v>
      </c>
      <c r="G4295" t="s">
        <v>5099</v>
      </c>
      <c r="H4295" t="s">
        <v>3260</v>
      </c>
      <c r="I4295" t="s">
        <v>3261</v>
      </c>
      <c r="J4295">
        <v>26</v>
      </c>
      <c r="K4295" t="s">
        <v>130</v>
      </c>
      <c r="L4295" t="s">
        <v>131</v>
      </c>
      <c r="M4295">
        <v>990001</v>
      </c>
      <c r="N4295" t="s">
        <v>51</v>
      </c>
      <c r="O4295">
        <v>0.5</v>
      </c>
      <c r="Q4295">
        <v>0.5</v>
      </c>
      <c r="S4295" t="s">
        <v>190</v>
      </c>
      <c r="AE4295">
        <v>12</v>
      </c>
      <c r="AF4295">
        <v>7.6</v>
      </c>
      <c r="AG4295">
        <v>5</v>
      </c>
      <c r="AH4295" t="s">
        <v>53</v>
      </c>
      <c r="AI4295" t="s">
        <v>54</v>
      </c>
      <c r="AJ4295">
        <v>2</v>
      </c>
      <c r="AK4295">
        <v>1</v>
      </c>
      <c r="AL4295">
        <v>1</v>
      </c>
      <c r="AM4295" t="s">
        <v>55</v>
      </c>
      <c r="AN4295" t="s">
        <v>56</v>
      </c>
      <c r="AP4295">
        <v>1</v>
      </c>
      <c r="AQ4295" t="s">
        <v>57</v>
      </c>
      <c r="AR4295">
        <v>0</v>
      </c>
      <c r="AW4295" t="s">
        <v>58</v>
      </c>
      <c r="AX4295">
        <v>0</v>
      </c>
      <c r="AY4295">
        <v>2</v>
      </c>
      <c r="AZ4295">
        <v>0.5</v>
      </c>
      <c r="BA4295">
        <v>0.5</v>
      </c>
      <c r="BB4295" t="s">
        <v>59</v>
      </c>
    </row>
    <row r="4296" spans="1:54" x14ac:dyDescent="0.2">
      <c r="A4296" s="7" t="str">
        <f>VLOOKUP(G4296,'Matching-Tabelle'!$A$76:$B$80,2,FALSE)</f>
        <v>ralph.straehl@tkb.ch</v>
      </c>
      <c r="B4296" s="7" t="str">
        <f>VLOOKUP(J4296,'Matching-Tabelle'!$A$1:$B$66,2,FALSE)</f>
        <v>Proj HR SYS</v>
      </c>
      <c r="C4296" s="7" t="str">
        <f>IF(VLOOKUP(J4296,'Matching-Tabelle'!$A$1:$CB$66,3,FALSE)=0,"",VLOOKUP(J4296,'Matching-Tabelle'!$A$1:$CB$66,3,FALSE))</f>
        <v/>
      </c>
      <c r="D4296" s="7">
        <v>8</v>
      </c>
      <c r="E4296" s="7" t="s">
        <v>3758</v>
      </c>
      <c r="F4296" s="8">
        <v>42695</v>
      </c>
      <c r="G4296" t="s">
        <v>5099</v>
      </c>
      <c r="H4296" t="s">
        <v>3260</v>
      </c>
      <c r="I4296" t="s">
        <v>3261</v>
      </c>
      <c r="J4296">
        <v>2000232</v>
      </c>
      <c r="K4296" t="s">
        <v>60</v>
      </c>
      <c r="L4296" t="s">
        <v>61</v>
      </c>
      <c r="M4296">
        <v>990001</v>
      </c>
      <c r="N4296" t="s">
        <v>51</v>
      </c>
      <c r="O4296">
        <v>8</v>
      </c>
      <c r="Q4296">
        <v>8</v>
      </c>
      <c r="S4296" t="s">
        <v>3758</v>
      </c>
      <c r="AE4296">
        <v>12</v>
      </c>
      <c r="AF4296">
        <v>7.6</v>
      </c>
      <c r="AG4296">
        <v>5</v>
      </c>
      <c r="AH4296" t="s">
        <v>53</v>
      </c>
      <c r="AI4296" t="s">
        <v>54</v>
      </c>
      <c r="AJ4296">
        <v>2</v>
      </c>
      <c r="AK4296">
        <v>1</v>
      </c>
      <c r="AL4296">
        <v>1</v>
      </c>
      <c r="AM4296" t="s">
        <v>55</v>
      </c>
      <c r="AN4296" t="s">
        <v>56</v>
      </c>
      <c r="AP4296">
        <v>1</v>
      </c>
      <c r="AQ4296" t="s">
        <v>57</v>
      </c>
      <c r="AR4296">
        <v>0</v>
      </c>
      <c r="AW4296" t="s">
        <v>58</v>
      </c>
      <c r="AX4296">
        <v>0</v>
      </c>
      <c r="AY4296">
        <v>2</v>
      </c>
      <c r="AZ4296">
        <v>8</v>
      </c>
      <c r="BA4296">
        <v>8</v>
      </c>
      <c r="BB4296" t="s">
        <v>59</v>
      </c>
    </row>
    <row r="4297" spans="1:54" x14ac:dyDescent="0.2">
      <c r="A4297" s="7" t="str">
        <f>VLOOKUP(G4297,'Matching-Tabelle'!$A$76:$B$80,2,FALSE)</f>
        <v>ralph.straehl@tkb.ch</v>
      </c>
      <c r="B4297" s="7" t="str">
        <f>VLOOKUP(J4297,'Matching-Tabelle'!$A$1:$B$66,2,FALSE)</f>
        <v>WPI RTB</v>
      </c>
      <c r="C4297" s="7" t="str">
        <f>IF(VLOOKUP(J4297,'Matching-Tabelle'!$A$1:$CB$66,3,FALSE)=0,"",VLOOKUP(J4297,'Matching-Tabelle'!$A$1:$CB$66,3,FALSE))</f>
        <v/>
      </c>
      <c r="D4297" s="7">
        <v>0.75</v>
      </c>
      <c r="E4297" s="7" t="s">
        <v>3267</v>
      </c>
      <c r="F4297" s="8">
        <v>42696</v>
      </c>
      <c r="G4297" t="s">
        <v>5099</v>
      </c>
      <c r="H4297" t="s">
        <v>3260</v>
      </c>
      <c r="I4297" t="s">
        <v>3261</v>
      </c>
      <c r="J4297">
        <v>24</v>
      </c>
      <c r="K4297" t="s">
        <v>73</v>
      </c>
      <c r="L4297" t="s">
        <v>74</v>
      </c>
      <c r="M4297">
        <v>990001</v>
      </c>
      <c r="N4297" t="s">
        <v>51</v>
      </c>
      <c r="O4297">
        <v>0.75</v>
      </c>
      <c r="Q4297">
        <v>0.75</v>
      </c>
      <c r="S4297" t="s">
        <v>3267</v>
      </c>
      <c r="AE4297">
        <v>12</v>
      </c>
      <c r="AF4297">
        <v>7.6</v>
      </c>
      <c r="AG4297">
        <v>5</v>
      </c>
      <c r="AH4297" t="s">
        <v>53</v>
      </c>
      <c r="AI4297" t="s">
        <v>54</v>
      </c>
      <c r="AJ4297">
        <v>2</v>
      </c>
      <c r="AK4297">
        <v>1</v>
      </c>
      <c r="AL4297">
        <v>1</v>
      </c>
      <c r="AM4297" t="s">
        <v>55</v>
      </c>
      <c r="AN4297" t="s">
        <v>56</v>
      </c>
      <c r="AP4297">
        <v>1</v>
      </c>
      <c r="AQ4297" t="s">
        <v>57</v>
      </c>
      <c r="AR4297">
        <v>0</v>
      </c>
      <c r="AW4297" t="s">
        <v>58</v>
      </c>
      <c r="AX4297">
        <v>0</v>
      </c>
      <c r="AY4297">
        <v>2</v>
      </c>
      <c r="AZ4297">
        <v>0.75</v>
      </c>
      <c r="BA4297">
        <v>0.75</v>
      </c>
      <c r="BB4297" t="s">
        <v>59</v>
      </c>
    </row>
    <row r="4298" spans="1:54" x14ac:dyDescent="0.2">
      <c r="A4298" s="7" t="str">
        <f>VLOOKUP(G4298,'Matching-Tabelle'!$A$76:$B$80,2,FALSE)</f>
        <v>ralph.straehl@tkb.ch</v>
      </c>
      <c r="B4298" s="7" t="str">
        <f>VLOOKUP(J4298,'Matching-Tabelle'!$A$1:$B$66,2,FALSE)</f>
        <v>Proj HR SYS</v>
      </c>
      <c r="C4298" s="7" t="str">
        <f>IF(VLOOKUP(J4298,'Matching-Tabelle'!$A$1:$CB$66,3,FALSE)=0,"",VLOOKUP(J4298,'Matching-Tabelle'!$A$1:$CB$66,3,FALSE))</f>
        <v/>
      </c>
      <c r="D4298" s="7">
        <v>9.5</v>
      </c>
      <c r="E4298" s="7" t="s">
        <v>3759</v>
      </c>
      <c r="F4298" s="8">
        <v>42696</v>
      </c>
      <c r="G4298" t="s">
        <v>5099</v>
      </c>
      <c r="H4298" t="s">
        <v>3260</v>
      </c>
      <c r="I4298" t="s">
        <v>3261</v>
      </c>
      <c r="J4298">
        <v>2000232</v>
      </c>
      <c r="K4298" t="s">
        <v>60</v>
      </c>
      <c r="L4298" t="s">
        <v>61</v>
      </c>
      <c r="M4298">
        <v>990001</v>
      </c>
      <c r="N4298" t="s">
        <v>51</v>
      </c>
      <c r="O4298">
        <v>9.5</v>
      </c>
      <c r="Q4298">
        <v>9.5</v>
      </c>
      <c r="S4298" t="s">
        <v>3759</v>
      </c>
      <c r="AE4298">
        <v>12</v>
      </c>
      <c r="AF4298">
        <v>7.6</v>
      </c>
      <c r="AG4298">
        <v>5</v>
      </c>
      <c r="AH4298" t="s">
        <v>53</v>
      </c>
      <c r="AI4298" t="s">
        <v>54</v>
      </c>
      <c r="AJ4298">
        <v>2</v>
      </c>
      <c r="AK4298">
        <v>1</v>
      </c>
      <c r="AL4298">
        <v>1</v>
      </c>
      <c r="AM4298" t="s">
        <v>55</v>
      </c>
      <c r="AN4298" t="s">
        <v>56</v>
      </c>
      <c r="AP4298">
        <v>1</v>
      </c>
      <c r="AQ4298" t="s">
        <v>57</v>
      </c>
      <c r="AR4298">
        <v>0</v>
      </c>
      <c r="AW4298" t="s">
        <v>58</v>
      </c>
      <c r="AX4298">
        <v>0</v>
      </c>
      <c r="AY4298">
        <v>2</v>
      </c>
      <c r="AZ4298">
        <v>9.5</v>
      </c>
      <c r="BA4298">
        <v>9.5</v>
      </c>
      <c r="BB4298" t="s">
        <v>59</v>
      </c>
    </row>
    <row r="4299" spans="1:54" x14ac:dyDescent="0.2">
      <c r="A4299" s="7" t="str">
        <f>VLOOKUP(G4299,'Matching-Tabelle'!$A$76:$B$80,2,FALSE)</f>
        <v>ralph.straehl@tkb.ch</v>
      </c>
      <c r="B4299" s="7" t="str">
        <f>VLOOKUP(J4299,'Matching-Tabelle'!$A$1:$B$66,2,FALSE)</f>
        <v>WPI RTB</v>
      </c>
      <c r="C4299" s="7" t="str">
        <f>IF(VLOOKUP(J4299,'Matching-Tabelle'!$A$1:$CB$66,3,FALSE)=0,"",VLOOKUP(J4299,'Matching-Tabelle'!$A$1:$CB$66,3,FALSE))</f>
        <v/>
      </c>
      <c r="D4299" s="7">
        <v>0.75</v>
      </c>
      <c r="E4299" s="7" t="s">
        <v>3663</v>
      </c>
      <c r="F4299" s="8">
        <v>42697</v>
      </c>
      <c r="G4299" t="s">
        <v>5099</v>
      </c>
      <c r="H4299" t="s">
        <v>3260</v>
      </c>
      <c r="I4299" t="s">
        <v>3261</v>
      </c>
      <c r="J4299">
        <v>24</v>
      </c>
      <c r="K4299" t="s">
        <v>73</v>
      </c>
      <c r="L4299" t="s">
        <v>74</v>
      </c>
      <c r="M4299">
        <v>990001</v>
      </c>
      <c r="N4299" t="s">
        <v>51</v>
      </c>
      <c r="O4299">
        <v>0.75</v>
      </c>
      <c r="Q4299">
        <v>0.75</v>
      </c>
      <c r="S4299" t="s">
        <v>3663</v>
      </c>
      <c r="AE4299">
        <v>12</v>
      </c>
      <c r="AF4299">
        <v>7.6</v>
      </c>
      <c r="AG4299">
        <v>5</v>
      </c>
      <c r="AH4299" t="s">
        <v>53</v>
      </c>
      <c r="AI4299" t="s">
        <v>54</v>
      </c>
      <c r="AJ4299">
        <v>2</v>
      </c>
      <c r="AK4299">
        <v>1</v>
      </c>
      <c r="AL4299">
        <v>1</v>
      </c>
      <c r="AM4299" t="s">
        <v>55</v>
      </c>
      <c r="AN4299" t="s">
        <v>56</v>
      </c>
      <c r="AP4299">
        <v>1</v>
      </c>
      <c r="AQ4299" t="s">
        <v>57</v>
      </c>
      <c r="AR4299">
        <v>0</v>
      </c>
      <c r="AW4299" t="s">
        <v>58</v>
      </c>
      <c r="AX4299">
        <v>0</v>
      </c>
      <c r="AY4299">
        <v>2</v>
      </c>
      <c r="AZ4299">
        <v>0.75</v>
      </c>
      <c r="BA4299">
        <v>0.75</v>
      </c>
      <c r="BB4299" t="s">
        <v>59</v>
      </c>
    </row>
    <row r="4300" spans="1:54" x14ac:dyDescent="0.2">
      <c r="A4300" s="7" t="str">
        <f>VLOOKUP(G4300,'Matching-Tabelle'!$A$76:$B$80,2,FALSE)</f>
        <v>ralph.straehl@tkb.ch</v>
      </c>
      <c r="B4300" s="7" t="str">
        <f>VLOOKUP(J4300,'Matching-Tabelle'!$A$1:$B$66,2,FALSE)</f>
        <v>Proj HR SYS</v>
      </c>
      <c r="C4300" s="7" t="str">
        <f>IF(VLOOKUP(J4300,'Matching-Tabelle'!$A$1:$CB$66,3,FALSE)=0,"",VLOOKUP(J4300,'Matching-Tabelle'!$A$1:$CB$66,3,FALSE))</f>
        <v/>
      </c>
      <c r="D4300" s="7">
        <v>8.1999999999999993</v>
      </c>
      <c r="E4300" s="7" t="s">
        <v>3759</v>
      </c>
      <c r="F4300" s="8">
        <v>42697</v>
      </c>
      <c r="G4300" t="s">
        <v>5099</v>
      </c>
      <c r="H4300" t="s">
        <v>3260</v>
      </c>
      <c r="I4300" t="s">
        <v>3261</v>
      </c>
      <c r="J4300">
        <v>2000232</v>
      </c>
      <c r="K4300" t="s">
        <v>60</v>
      </c>
      <c r="L4300" t="s">
        <v>61</v>
      </c>
      <c r="M4300">
        <v>990001</v>
      </c>
      <c r="N4300" t="s">
        <v>51</v>
      </c>
      <c r="O4300">
        <v>8.1999999999999993</v>
      </c>
      <c r="Q4300">
        <v>8.1999999999999993</v>
      </c>
      <c r="S4300" t="s">
        <v>3759</v>
      </c>
      <c r="AE4300">
        <v>12</v>
      </c>
      <c r="AF4300">
        <v>7.6</v>
      </c>
      <c r="AG4300">
        <v>5</v>
      </c>
      <c r="AH4300" t="s">
        <v>53</v>
      </c>
      <c r="AI4300" t="s">
        <v>54</v>
      </c>
      <c r="AJ4300">
        <v>2</v>
      </c>
      <c r="AK4300">
        <v>1</v>
      </c>
      <c r="AL4300">
        <v>1</v>
      </c>
      <c r="AM4300" t="s">
        <v>55</v>
      </c>
      <c r="AN4300" t="s">
        <v>56</v>
      </c>
      <c r="AP4300">
        <v>1</v>
      </c>
      <c r="AQ4300" t="s">
        <v>57</v>
      </c>
      <c r="AR4300">
        <v>0</v>
      </c>
      <c r="AW4300" t="s">
        <v>58</v>
      </c>
      <c r="AX4300">
        <v>0</v>
      </c>
      <c r="AY4300">
        <v>2</v>
      </c>
      <c r="AZ4300">
        <v>8.1999999999999993</v>
      </c>
      <c r="BA4300">
        <v>8.1999999999999993</v>
      </c>
      <c r="BB4300" t="s">
        <v>59</v>
      </c>
    </row>
    <row r="4301" spans="1:54" x14ac:dyDescent="0.2">
      <c r="A4301" s="7" t="str">
        <f>VLOOKUP(G4301,'Matching-Tabelle'!$A$76:$B$80,2,FALSE)</f>
        <v>ralph.straehl@tkb.ch</v>
      </c>
      <c r="B4301" s="7" t="str">
        <f>VLOOKUP(J4301,'Matching-Tabelle'!$A$1:$B$66,2,FALSE)</f>
        <v>WPI RTB</v>
      </c>
      <c r="C4301" s="7" t="str">
        <f>IF(VLOOKUP(J4301,'Matching-Tabelle'!$A$1:$CB$66,3,FALSE)=0,"",VLOOKUP(J4301,'Matching-Tabelle'!$A$1:$CB$66,3,FALSE))</f>
        <v/>
      </c>
      <c r="D4301" s="7">
        <v>0.75</v>
      </c>
      <c r="E4301" s="7" t="s">
        <v>3458</v>
      </c>
      <c r="F4301" s="8">
        <v>42698</v>
      </c>
      <c r="G4301" t="s">
        <v>5099</v>
      </c>
      <c r="H4301" t="s">
        <v>3260</v>
      </c>
      <c r="I4301" t="s">
        <v>3261</v>
      </c>
      <c r="J4301">
        <v>24</v>
      </c>
      <c r="K4301" t="s">
        <v>73</v>
      </c>
      <c r="L4301" t="s">
        <v>74</v>
      </c>
      <c r="M4301">
        <v>990001</v>
      </c>
      <c r="N4301" t="s">
        <v>51</v>
      </c>
      <c r="O4301">
        <v>0.75</v>
      </c>
      <c r="Q4301">
        <v>0.75</v>
      </c>
      <c r="S4301" t="s">
        <v>3458</v>
      </c>
      <c r="AE4301">
        <v>12</v>
      </c>
      <c r="AF4301">
        <v>7.6</v>
      </c>
      <c r="AG4301">
        <v>5</v>
      </c>
      <c r="AH4301" t="s">
        <v>53</v>
      </c>
      <c r="AI4301" t="s">
        <v>54</v>
      </c>
      <c r="AJ4301">
        <v>2</v>
      </c>
      <c r="AK4301">
        <v>1</v>
      </c>
      <c r="AL4301">
        <v>1</v>
      </c>
      <c r="AM4301" t="s">
        <v>55</v>
      </c>
      <c r="AN4301" t="s">
        <v>56</v>
      </c>
      <c r="AP4301">
        <v>1</v>
      </c>
      <c r="AQ4301" t="s">
        <v>57</v>
      </c>
      <c r="AR4301">
        <v>0</v>
      </c>
      <c r="AW4301" t="s">
        <v>58</v>
      </c>
      <c r="AX4301">
        <v>0</v>
      </c>
      <c r="AY4301">
        <v>2</v>
      </c>
      <c r="AZ4301">
        <v>0.75</v>
      </c>
      <c r="BA4301">
        <v>0.75</v>
      </c>
      <c r="BB4301" t="s">
        <v>59</v>
      </c>
    </row>
    <row r="4302" spans="1:54" x14ac:dyDescent="0.2">
      <c r="A4302" s="7" t="str">
        <f>VLOOKUP(G4302,'Matching-Tabelle'!$A$76:$B$80,2,FALSE)</f>
        <v>ralph.straehl@tkb.ch</v>
      </c>
      <c r="B4302" s="7" t="str">
        <f>VLOOKUP(J4302,'Matching-Tabelle'!$A$1:$B$66,2,FALSE)</f>
        <v>Proj Optima</v>
      </c>
      <c r="C4302" s="7" t="str">
        <f>IF(VLOOKUP(J4302,'Matching-Tabelle'!$A$1:$CB$66,3,FALSE)=0,"",VLOOKUP(J4302,'Matching-Tabelle'!$A$1:$CB$66,3,FALSE))</f>
        <v/>
      </c>
      <c r="D4302" s="7">
        <v>1.25</v>
      </c>
      <c r="E4302" s="7" t="s">
        <v>3760</v>
      </c>
      <c r="F4302" s="8">
        <v>42698</v>
      </c>
      <c r="G4302" t="s">
        <v>5099</v>
      </c>
      <c r="H4302" t="s">
        <v>3260</v>
      </c>
      <c r="I4302" t="s">
        <v>3261</v>
      </c>
      <c r="J4302">
        <v>211</v>
      </c>
      <c r="K4302" t="s">
        <v>79</v>
      </c>
      <c r="L4302" t="s">
        <v>80</v>
      </c>
      <c r="M4302">
        <v>990001</v>
      </c>
      <c r="N4302" t="s">
        <v>51</v>
      </c>
      <c r="O4302">
        <v>1.25</v>
      </c>
      <c r="Q4302">
        <v>1.25</v>
      </c>
      <c r="S4302" t="s">
        <v>3760</v>
      </c>
      <c r="AE4302">
        <v>12</v>
      </c>
      <c r="AF4302">
        <v>7.6</v>
      </c>
      <c r="AG4302">
        <v>5</v>
      </c>
      <c r="AH4302" t="s">
        <v>53</v>
      </c>
      <c r="AI4302" t="s">
        <v>54</v>
      </c>
      <c r="AJ4302">
        <v>2</v>
      </c>
      <c r="AK4302">
        <v>1</v>
      </c>
      <c r="AL4302">
        <v>1</v>
      </c>
      <c r="AM4302" t="s">
        <v>55</v>
      </c>
      <c r="AN4302" t="s">
        <v>56</v>
      </c>
      <c r="AP4302">
        <v>1</v>
      </c>
      <c r="AQ4302" t="s">
        <v>57</v>
      </c>
      <c r="AR4302">
        <v>0</v>
      </c>
      <c r="AW4302" t="s">
        <v>58</v>
      </c>
      <c r="AX4302">
        <v>0</v>
      </c>
      <c r="AY4302">
        <v>2</v>
      </c>
      <c r="AZ4302">
        <v>1.25</v>
      </c>
      <c r="BA4302">
        <v>1.25</v>
      </c>
      <c r="BB4302" t="s">
        <v>59</v>
      </c>
    </row>
    <row r="4303" spans="1:54" x14ac:dyDescent="0.2">
      <c r="A4303" s="7" t="str">
        <f>VLOOKUP(G4303,'Matching-Tabelle'!$A$76:$B$80,2,FALSE)</f>
        <v>ralph.straehl@tkb.ch</v>
      </c>
      <c r="B4303" s="7" t="str">
        <f>VLOOKUP(J4303,'Matching-Tabelle'!$A$1:$B$66,2,FALSE)</f>
        <v>WPI RTB</v>
      </c>
      <c r="C4303" s="7" t="str">
        <f>IF(VLOOKUP(J4303,'Matching-Tabelle'!$A$1:$CB$66,3,FALSE)=0,"",VLOOKUP(J4303,'Matching-Tabelle'!$A$1:$CB$66,3,FALSE))</f>
        <v/>
      </c>
      <c r="D4303" s="7">
        <v>2.5099999999999998</v>
      </c>
      <c r="E4303" s="7" t="s">
        <v>3360</v>
      </c>
      <c r="F4303" s="8">
        <v>42698</v>
      </c>
      <c r="G4303" t="s">
        <v>5099</v>
      </c>
      <c r="H4303" t="s">
        <v>3260</v>
      </c>
      <c r="I4303" t="s">
        <v>3261</v>
      </c>
      <c r="J4303">
        <v>27</v>
      </c>
      <c r="K4303" t="s">
        <v>872</v>
      </c>
      <c r="L4303" t="s">
        <v>873</v>
      </c>
      <c r="M4303">
        <v>990001</v>
      </c>
      <c r="N4303" t="s">
        <v>51</v>
      </c>
      <c r="O4303">
        <v>2.5099999999999998</v>
      </c>
      <c r="Q4303">
        <v>2.5099999999999998</v>
      </c>
      <c r="S4303" t="s">
        <v>3360</v>
      </c>
      <c r="AE4303">
        <v>12</v>
      </c>
      <c r="AF4303">
        <v>7.6</v>
      </c>
      <c r="AG4303">
        <v>5</v>
      </c>
      <c r="AH4303" t="s">
        <v>53</v>
      </c>
      <c r="AI4303" t="s">
        <v>54</v>
      </c>
      <c r="AJ4303">
        <v>2</v>
      </c>
      <c r="AK4303">
        <v>1</v>
      </c>
      <c r="AL4303">
        <v>1</v>
      </c>
      <c r="AM4303" t="s">
        <v>55</v>
      </c>
      <c r="AN4303" t="s">
        <v>56</v>
      </c>
      <c r="AP4303">
        <v>1</v>
      </c>
      <c r="AQ4303" t="s">
        <v>57</v>
      </c>
      <c r="AR4303">
        <v>0</v>
      </c>
      <c r="AW4303" t="s">
        <v>58</v>
      </c>
      <c r="AX4303">
        <v>0</v>
      </c>
      <c r="AY4303">
        <v>2</v>
      </c>
      <c r="AZ4303">
        <v>2.5099999999999998</v>
      </c>
      <c r="BA4303">
        <v>2.5099999999999998</v>
      </c>
      <c r="BB4303" t="s">
        <v>59</v>
      </c>
    </row>
    <row r="4304" spans="1:54" x14ac:dyDescent="0.2">
      <c r="A4304" s="7" t="str">
        <f>VLOOKUP(G4304,'Matching-Tabelle'!$A$76:$B$80,2,FALSE)</f>
        <v>ralph.straehl@tkb.ch</v>
      </c>
      <c r="B4304" s="7" t="str">
        <f>VLOOKUP(J4304,'Matching-Tabelle'!$A$1:$B$66,2,FALSE)</f>
        <v>WPI Führung</v>
      </c>
      <c r="C4304" s="7" t="str">
        <f>IF(VLOOKUP(J4304,'Matching-Tabelle'!$A$1:$CB$66,3,FALSE)=0,"",VLOOKUP(J4304,'Matching-Tabelle'!$A$1:$CB$66,3,FALSE))</f>
        <v/>
      </c>
      <c r="D4304" s="7">
        <v>0.75</v>
      </c>
      <c r="E4304" s="7" t="s">
        <v>874</v>
      </c>
      <c r="F4304" s="8">
        <v>42698</v>
      </c>
      <c r="G4304" t="s">
        <v>5099</v>
      </c>
      <c r="H4304" t="s">
        <v>3260</v>
      </c>
      <c r="I4304" t="s">
        <v>3261</v>
      </c>
      <c r="J4304">
        <v>26</v>
      </c>
      <c r="K4304" t="s">
        <v>130</v>
      </c>
      <c r="L4304" t="s">
        <v>131</v>
      </c>
      <c r="M4304">
        <v>990001</v>
      </c>
      <c r="N4304" t="s">
        <v>51</v>
      </c>
      <c r="O4304">
        <v>0.75</v>
      </c>
      <c r="Q4304">
        <v>0.75</v>
      </c>
      <c r="S4304" t="s">
        <v>874</v>
      </c>
      <c r="AE4304">
        <v>12</v>
      </c>
      <c r="AF4304">
        <v>7.6</v>
      </c>
      <c r="AG4304">
        <v>5</v>
      </c>
      <c r="AH4304" t="s">
        <v>53</v>
      </c>
      <c r="AI4304" t="s">
        <v>54</v>
      </c>
      <c r="AJ4304">
        <v>2</v>
      </c>
      <c r="AK4304">
        <v>1</v>
      </c>
      <c r="AL4304">
        <v>1</v>
      </c>
      <c r="AM4304" t="s">
        <v>55</v>
      </c>
      <c r="AN4304" t="s">
        <v>56</v>
      </c>
      <c r="AP4304">
        <v>1</v>
      </c>
      <c r="AQ4304" t="s">
        <v>57</v>
      </c>
      <c r="AR4304">
        <v>0</v>
      </c>
      <c r="AW4304" t="s">
        <v>58</v>
      </c>
      <c r="AX4304">
        <v>0</v>
      </c>
      <c r="AY4304">
        <v>2</v>
      </c>
      <c r="AZ4304">
        <v>0.75</v>
      </c>
      <c r="BA4304">
        <v>0.75</v>
      </c>
      <c r="BB4304" t="s">
        <v>59</v>
      </c>
    </row>
    <row r="4305" spans="1:54" x14ac:dyDescent="0.2">
      <c r="A4305" s="7" t="str">
        <f>VLOOKUP(G4305,'Matching-Tabelle'!$A$76:$B$80,2,FALSE)</f>
        <v>ralph.straehl@tkb.ch</v>
      </c>
      <c r="B4305" s="7" t="str">
        <f>VLOOKUP(J4305,'Matching-Tabelle'!$A$1:$B$66,2,FALSE)</f>
        <v>WPI RTB</v>
      </c>
      <c r="C4305" s="7" t="str">
        <f>IF(VLOOKUP(J4305,'Matching-Tabelle'!$A$1:$CB$66,3,FALSE)=0,"",VLOOKUP(J4305,'Matching-Tabelle'!$A$1:$CB$66,3,FALSE))</f>
        <v/>
      </c>
      <c r="D4305" s="7">
        <v>0.75</v>
      </c>
      <c r="E4305" s="7" t="s">
        <v>3761</v>
      </c>
      <c r="F4305" s="8">
        <v>42698</v>
      </c>
      <c r="G4305" t="s">
        <v>5099</v>
      </c>
      <c r="H4305" t="s">
        <v>3260</v>
      </c>
      <c r="I4305" t="s">
        <v>3261</v>
      </c>
      <c r="J4305">
        <v>20</v>
      </c>
      <c r="K4305" t="s">
        <v>95</v>
      </c>
      <c r="L4305" t="s">
        <v>96</v>
      </c>
      <c r="M4305">
        <v>990001</v>
      </c>
      <c r="N4305" t="s">
        <v>51</v>
      </c>
      <c r="O4305">
        <v>0.75</v>
      </c>
      <c r="Q4305">
        <v>0.75</v>
      </c>
      <c r="S4305" t="s">
        <v>3761</v>
      </c>
      <c r="AE4305">
        <v>12</v>
      </c>
      <c r="AF4305">
        <v>7.6</v>
      </c>
      <c r="AG4305">
        <v>5</v>
      </c>
      <c r="AH4305" t="s">
        <v>53</v>
      </c>
      <c r="AI4305" t="s">
        <v>54</v>
      </c>
      <c r="AJ4305">
        <v>2</v>
      </c>
      <c r="AK4305">
        <v>1</v>
      </c>
      <c r="AL4305">
        <v>1</v>
      </c>
      <c r="AM4305" t="s">
        <v>55</v>
      </c>
      <c r="AN4305" t="s">
        <v>56</v>
      </c>
      <c r="AP4305">
        <v>1</v>
      </c>
      <c r="AQ4305" t="s">
        <v>57</v>
      </c>
      <c r="AR4305">
        <v>0</v>
      </c>
      <c r="AW4305" t="s">
        <v>58</v>
      </c>
      <c r="AX4305">
        <v>0</v>
      </c>
      <c r="AY4305">
        <v>2</v>
      </c>
      <c r="AZ4305">
        <v>0.75</v>
      </c>
      <c r="BA4305">
        <v>0.75</v>
      </c>
      <c r="BB4305" t="s">
        <v>59</v>
      </c>
    </row>
    <row r="4306" spans="1:54" x14ac:dyDescent="0.2">
      <c r="A4306" s="7" t="str">
        <f>VLOOKUP(G4306,'Matching-Tabelle'!$A$76:$B$80,2,FALSE)</f>
        <v>ralph.straehl@tkb.ch</v>
      </c>
      <c r="B4306" s="7" t="str">
        <f>VLOOKUP(J4306,'Matching-Tabelle'!$A$1:$B$66,2,FALSE)</f>
        <v>WPI RTB</v>
      </c>
      <c r="C4306" s="7" t="str">
        <f>IF(VLOOKUP(J4306,'Matching-Tabelle'!$A$1:$CB$66,3,FALSE)=0,"",VLOOKUP(J4306,'Matching-Tabelle'!$A$1:$CB$66,3,FALSE))</f>
        <v/>
      </c>
      <c r="D4306" s="7">
        <v>0.75</v>
      </c>
      <c r="E4306" s="7" t="s">
        <v>3467</v>
      </c>
      <c r="F4306" s="8">
        <v>42698</v>
      </c>
      <c r="G4306" t="s">
        <v>5099</v>
      </c>
      <c r="H4306" t="s">
        <v>3260</v>
      </c>
      <c r="I4306" t="s">
        <v>3261</v>
      </c>
      <c r="J4306">
        <v>21</v>
      </c>
      <c r="K4306" t="s">
        <v>117</v>
      </c>
      <c r="L4306" t="s">
        <v>118</v>
      </c>
      <c r="M4306">
        <v>990001</v>
      </c>
      <c r="N4306" t="s">
        <v>51</v>
      </c>
      <c r="O4306">
        <v>0.75</v>
      </c>
      <c r="Q4306">
        <v>0.75</v>
      </c>
      <c r="S4306" t="s">
        <v>3467</v>
      </c>
      <c r="AE4306">
        <v>12</v>
      </c>
      <c r="AF4306">
        <v>7.6</v>
      </c>
      <c r="AG4306">
        <v>5</v>
      </c>
      <c r="AH4306" t="s">
        <v>53</v>
      </c>
      <c r="AI4306" t="s">
        <v>54</v>
      </c>
      <c r="AJ4306">
        <v>2</v>
      </c>
      <c r="AK4306">
        <v>1</v>
      </c>
      <c r="AL4306">
        <v>1</v>
      </c>
      <c r="AM4306" t="s">
        <v>55</v>
      </c>
      <c r="AN4306" t="s">
        <v>56</v>
      </c>
      <c r="AP4306">
        <v>1</v>
      </c>
      <c r="AQ4306" t="s">
        <v>57</v>
      </c>
      <c r="AR4306">
        <v>0</v>
      </c>
      <c r="AW4306" t="s">
        <v>58</v>
      </c>
      <c r="AX4306">
        <v>0</v>
      </c>
      <c r="AY4306">
        <v>2</v>
      </c>
      <c r="AZ4306">
        <v>0.75</v>
      </c>
      <c r="BA4306">
        <v>0.75</v>
      </c>
      <c r="BB4306" t="s">
        <v>59</v>
      </c>
    </row>
    <row r="4307" spans="1:54" x14ac:dyDescent="0.2">
      <c r="A4307" s="7" t="str">
        <f>VLOOKUP(G4307,'Matching-Tabelle'!$A$76:$B$80,2,FALSE)</f>
        <v>ralph.straehl@tkb.ch</v>
      </c>
      <c r="B4307" s="7" t="str">
        <f>VLOOKUP(J4307,'Matching-Tabelle'!$A$1:$B$66,2,FALSE)</f>
        <v>Proj HR SYS</v>
      </c>
      <c r="C4307" s="7" t="str">
        <f>IF(VLOOKUP(J4307,'Matching-Tabelle'!$A$1:$CB$66,3,FALSE)=0,"",VLOOKUP(J4307,'Matching-Tabelle'!$A$1:$CB$66,3,FALSE))</f>
        <v/>
      </c>
      <c r="D4307" s="7">
        <v>0.75</v>
      </c>
      <c r="E4307" s="7" t="s">
        <v>3762</v>
      </c>
      <c r="F4307" s="8">
        <v>42698</v>
      </c>
      <c r="G4307" t="s">
        <v>5099</v>
      </c>
      <c r="H4307" t="s">
        <v>3260</v>
      </c>
      <c r="I4307" t="s">
        <v>3261</v>
      </c>
      <c r="J4307">
        <v>2000232</v>
      </c>
      <c r="K4307" t="s">
        <v>60</v>
      </c>
      <c r="L4307" t="s">
        <v>61</v>
      </c>
      <c r="M4307">
        <v>990001</v>
      </c>
      <c r="N4307" t="s">
        <v>51</v>
      </c>
      <c r="O4307">
        <v>0.75</v>
      </c>
      <c r="Q4307">
        <v>0.75</v>
      </c>
      <c r="S4307" t="s">
        <v>3762</v>
      </c>
      <c r="AE4307">
        <v>12</v>
      </c>
      <c r="AF4307">
        <v>7.6</v>
      </c>
      <c r="AG4307">
        <v>5</v>
      </c>
      <c r="AH4307" t="s">
        <v>53</v>
      </c>
      <c r="AI4307" t="s">
        <v>54</v>
      </c>
      <c r="AJ4307">
        <v>2</v>
      </c>
      <c r="AK4307">
        <v>1</v>
      </c>
      <c r="AL4307">
        <v>1</v>
      </c>
      <c r="AM4307" t="s">
        <v>55</v>
      </c>
      <c r="AN4307" t="s">
        <v>56</v>
      </c>
      <c r="AP4307">
        <v>1</v>
      </c>
      <c r="AQ4307" t="s">
        <v>57</v>
      </c>
      <c r="AR4307">
        <v>0</v>
      </c>
      <c r="AW4307" t="s">
        <v>58</v>
      </c>
      <c r="AX4307">
        <v>0</v>
      </c>
      <c r="AY4307">
        <v>2</v>
      </c>
      <c r="AZ4307">
        <v>0.75</v>
      </c>
      <c r="BA4307">
        <v>0.75</v>
      </c>
      <c r="BB4307" t="s">
        <v>59</v>
      </c>
    </row>
    <row r="4308" spans="1:54" x14ac:dyDescent="0.2">
      <c r="A4308" s="7" t="str">
        <f>VLOOKUP(G4308,'Matching-Tabelle'!$A$76:$B$80,2,FALSE)</f>
        <v>ralph.straehl@tkb.ch</v>
      </c>
      <c r="B4308" s="7" t="str">
        <f>VLOOKUP(J4308,'Matching-Tabelle'!$A$1:$B$66,2,FALSE)</f>
        <v>WPI RTB</v>
      </c>
      <c r="C4308" s="7" t="str">
        <f>IF(VLOOKUP(J4308,'Matching-Tabelle'!$A$1:$CB$66,3,FALSE)=0,"",VLOOKUP(J4308,'Matching-Tabelle'!$A$1:$CB$66,3,FALSE))</f>
        <v/>
      </c>
      <c r="D4308" s="7">
        <v>0.75</v>
      </c>
      <c r="E4308" s="7" t="s">
        <v>3763</v>
      </c>
      <c r="F4308" s="8">
        <v>42698</v>
      </c>
      <c r="G4308" t="s">
        <v>5099</v>
      </c>
      <c r="H4308" t="s">
        <v>3260</v>
      </c>
      <c r="I4308" t="s">
        <v>3261</v>
      </c>
      <c r="J4308">
        <v>32</v>
      </c>
      <c r="K4308" t="s">
        <v>1199</v>
      </c>
      <c r="L4308" t="s">
        <v>1200</v>
      </c>
      <c r="M4308">
        <v>990001</v>
      </c>
      <c r="N4308" t="s">
        <v>51</v>
      </c>
      <c r="O4308">
        <v>0.75</v>
      </c>
      <c r="Q4308">
        <v>0.75</v>
      </c>
      <c r="S4308" t="s">
        <v>3763</v>
      </c>
      <c r="AE4308">
        <v>12</v>
      </c>
      <c r="AF4308">
        <v>7.6</v>
      </c>
      <c r="AG4308">
        <v>5</v>
      </c>
      <c r="AH4308" t="s">
        <v>53</v>
      </c>
      <c r="AI4308" t="s">
        <v>54</v>
      </c>
      <c r="AJ4308">
        <v>2</v>
      </c>
      <c r="AK4308">
        <v>1</v>
      </c>
      <c r="AL4308">
        <v>1</v>
      </c>
      <c r="AM4308" t="s">
        <v>55</v>
      </c>
      <c r="AN4308" t="s">
        <v>56</v>
      </c>
      <c r="AP4308">
        <v>1</v>
      </c>
      <c r="AQ4308" t="s">
        <v>57</v>
      </c>
      <c r="AR4308">
        <v>0</v>
      </c>
      <c r="AW4308" t="s">
        <v>58</v>
      </c>
      <c r="AX4308">
        <v>0</v>
      </c>
      <c r="AY4308">
        <v>2</v>
      </c>
      <c r="AZ4308">
        <v>0.75</v>
      </c>
      <c r="BA4308">
        <v>0.75</v>
      </c>
      <c r="BB4308" t="s">
        <v>59</v>
      </c>
    </row>
    <row r="4309" spans="1:54" x14ac:dyDescent="0.2">
      <c r="A4309" s="7" t="str">
        <f>VLOOKUP(G4309,'Matching-Tabelle'!$A$76:$B$80,2,FALSE)</f>
        <v>ralph.straehl@tkb.ch</v>
      </c>
      <c r="B4309" s="7" t="str">
        <f>VLOOKUP(J4309,'Matching-Tabelle'!$A$1:$B$66,2,FALSE)</f>
        <v>WPI RTB</v>
      </c>
      <c r="C4309" s="7" t="str">
        <f>IF(VLOOKUP(J4309,'Matching-Tabelle'!$A$1:$CB$66,3,FALSE)=0,"",VLOOKUP(J4309,'Matching-Tabelle'!$A$1:$CB$66,3,FALSE))</f>
        <v/>
      </c>
      <c r="D4309" s="7">
        <v>0.75</v>
      </c>
      <c r="E4309" s="7" t="s">
        <v>3267</v>
      </c>
      <c r="F4309" s="8">
        <v>42699</v>
      </c>
      <c r="G4309" t="s">
        <v>5099</v>
      </c>
      <c r="H4309" t="s">
        <v>3260</v>
      </c>
      <c r="I4309" t="s">
        <v>3261</v>
      </c>
      <c r="J4309">
        <v>24</v>
      </c>
      <c r="K4309" t="s">
        <v>73</v>
      </c>
      <c r="L4309" t="s">
        <v>74</v>
      </c>
      <c r="M4309">
        <v>990001</v>
      </c>
      <c r="N4309" t="s">
        <v>51</v>
      </c>
      <c r="O4309">
        <v>0.75</v>
      </c>
      <c r="Q4309">
        <v>0.75</v>
      </c>
      <c r="S4309" t="s">
        <v>3267</v>
      </c>
      <c r="AE4309">
        <v>12</v>
      </c>
      <c r="AF4309">
        <v>7.6</v>
      </c>
      <c r="AG4309">
        <v>5</v>
      </c>
      <c r="AH4309" t="s">
        <v>53</v>
      </c>
      <c r="AI4309" t="s">
        <v>54</v>
      </c>
      <c r="AJ4309">
        <v>2</v>
      </c>
      <c r="AK4309">
        <v>1</v>
      </c>
      <c r="AL4309">
        <v>1</v>
      </c>
      <c r="AM4309" t="s">
        <v>55</v>
      </c>
      <c r="AN4309" t="s">
        <v>56</v>
      </c>
      <c r="AP4309">
        <v>1</v>
      </c>
      <c r="AQ4309" t="s">
        <v>57</v>
      </c>
      <c r="AR4309">
        <v>0</v>
      </c>
      <c r="AW4309" t="s">
        <v>58</v>
      </c>
      <c r="AX4309">
        <v>0</v>
      </c>
      <c r="AY4309">
        <v>2</v>
      </c>
      <c r="AZ4309">
        <v>0.75</v>
      </c>
      <c r="BA4309">
        <v>0.75</v>
      </c>
      <c r="BB4309" t="s">
        <v>59</v>
      </c>
    </row>
    <row r="4310" spans="1:54" x14ac:dyDescent="0.2">
      <c r="A4310" s="7" t="str">
        <f>VLOOKUP(G4310,'Matching-Tabelle'!$A$76:$B$80,2,FALSE)</f>
        <v>ralph.straehl@tkb.ch</v>
      </c>
      <c r="B4310" s="7" t="str">
        <f>VLOOKUP(J4310,'Matching-Tabelle'!$A$1:$B$66,2,FALSE)</f>
        <v>WPI RTB</v>
      </c>
      <c r="C4310" s="7" t="str">
        <f>IF(VLOOKUP(J4310,'Matching-Tabelle'!$A$1:$CB$66,3,FALSE)=0,"",VLOOKUP(J4310,'Matching-Tabelle'!$A$1:$CB$66,3,FALSE))</f>
        <v/>
      </c>
      <c r="D4310" s="7">
        <v>1.25</v>
      </c>
      <c r="E4310" s="7" t="s">
        <v>3764</v>
      </c>
      <c r="F4310" s="8">
        <v>42699</v>
      </c>
      <c r="G4310" t="s">
        <v>5099</v>
      </c>
      <c r="H4310" t="s">
        <v>3260</v>
      </c>
      <c r="I4310" t="s">
        <v>3261</v>
      </c>
      <c r="J4310">
        <v>27</v>
      </c>
      <c r="K4310" t="s">
        <v>872</v>
      </c>
      <c r="L4310" t="s">
        <v>873</v>
      </c>
      <c r="M4310">
        <v>990001</v>
      </c>
      <c r="N4310" t="s">
        <v>51</v>
      </c>
      <c r="O4310">
        <v>1.25</v>
      </c>
      <c r="Q4310">
        <v>1.25</v>
      </c>
      <c r="S4310" t="s">
        <v>3764</v>
      </c>
      <c r="AE4310">
        <v>12</v>
      </c>
      <c r="AF4310">
        <v>7.6</v>
      </c>
      <c r="AG4310">
        <v>5</v>
      </c>
      <c r="AH4310" t="s">
        <v>53</v>
      </c>
      <c r="AI4310" t="s">
        <v>54</v>
      </c>
      <c r="AJ4310">
        <v>2</v>
      </c>
      <c r="AK4310">
        <v>1</v>
      </c>
      <c r="AL4310">
        <v>1</v>
      </c>
      <c r="AM4310" t="s">
        <v>55</v>
      </c>
      <c r="AN4310" t="s">
        <v>56</v>
      </c>
      <c r="AP4310">
        <v>1</v>
      </c>
      <c r="AQ4310" t="s">
        <v>57</v>
      </c>
      <c r="AR4310">
        <v>0</v>
      </c>
      <c r="AW4310" t="s">
        <v>58</v>
      </c>
      <c r="AX4310">
        <v>0</v>
      </c>
      <c r="AY4310">
        <v>2</v>
      </c>
      <c r="AZ4310">
        <v>1.25</v>
      </c>
      <c r="BA4310">
        <v>1.25</v>
      </c>
      <c r="BB4310" t="s">
        <v>59</v>
      </c>
    </row>
    <row r="4311" spans="1:54" x14ac:dyDescent="0.2">
      <c r="A4311" s="7" t="str">
        <f>VLOOKUP(G4311,'Matching-Tabelle'!$A$76:$B$80,2,FALSE)</f>
        <v>ralph.straehl@tkb.ch</v>
      </c>
      <c r="B4311" s="7" t="str">
        <f>VLOOKUP(J4311,'Matching-Tabelle'!$A$1:$B$66,2,FALSE)</f>
        <v>WPI RTB</v>
      </c>
      <c r="C4311" s="7" t="str">
        <f>IF(VLOOKUP(J4311,'Matching-Tabelle'!$A$1:$CB$66,3,FALSE)=0,"",VLOOKUP(J4311,'Matching-Tabelle'!$A$1:$CB$66,3,FALSE))</f>
        <v/>
      </c>
      <c r="D4311" s="7">
        <v>0.75</v>
      </c>
      <c r="E4311" s="7" t="s">
        <v>3765</v>
      </c>
      <c r="F4311" s="8">
        <v>42699</v>
      </c>
      <c r="G4311" t="s">
        <v>5099</v>
      </c>
      <c r="H4311" t="s">
        <v>3260</v>
      </c>
      <c r="I4311" t="s">
        <v>3261</v>
      </c>
      <c r="J4311">
        <v>27</v>
      </c>
      <c r="K4311" t="s">
        <v>872</v>
      </c>
      <c r="L4311" t="s">
        <v>873</v>
      </c>
      <c r="M4311">
        <v>990001</v>
      </c>
      <c r="N4311" t="s">
        <v>51</v>
      </c>
      <c r="O4311">
        <v>0.75</v>
      </c>
      <c r="Q4311">
        <v>0.75</v>
      </c>
      <c r="S4311" t="s">
        <v>3765</v>
      </c>
      <c r="AE4311">
        <v>12</v>
      </c>
      <c r="AF4311">
        <v>7.6</v>
      </c>
      <c r="AG4311">
        <v>5</v>
      </c>
      <c r="AH4311" t="s">
        <v>53</v>
      </c>
      <c r="AI4311" t="s">
        <v>54</v>
      </c>
      <c r="AJ4311">
        <v>2</v>
      </c>
      <c r="AK4311">
        <v>1</v>
      </c>
      <c r="AL4311">
        <v>1</v>
      </c>
      <c r="AM4311" t="s">
        <v>55</v>
      </c>
      <c r="AN4311" t="s">
        <v>56</v>
      </c>
      <c r="AP4311">
        <v>1</v>
      </c>
      <c r="AQ4311" t="s">
        <v>57</v>
      </c>
      <c r="AR4311">
        <v>0</v>
      </c>
      <c r="AW4311" t="s">
        <v>58</v>
      </c>
      <c r="AX4311">
        <v>0</v>
      </c>
      <c r="AY4311">
        <v>2</v>
      </c>
      <c r="AZ4311">
        <v>0.75</v>
      </c>
      <c r="BA4311">
        <v>0.75</v>
      </c>
      <c r="BB4311" t="s">
        <v>59</v>
      </c>
    </row>
    <row r="4312" spans="1:54" x14ac:dyDescent="0.2">
      <c r="A4312" s="7" t="str">
        <f>VLOOKUP(G4312,'Matching-Tabelle'!$A$76:$B$80,2,FALSE)</f>
        <v>ralph.straehl@tkb.ch</v>
      </c>
      <c r="B4312" s="7" t="str">
        <f>VLOOKUP(J4312,'Matching-Tabelle'!$A$1:$B$66,2,FALSE)</f>
        <v>Proj HR SYS</v>
      </c>
      <c r="C4312" s="7" t="str">
        <f>IF(VLOOKUP(J4312,'Matching-Tabelle'!$A$1:$CB$66,3,FALSE)=0,"",VLOOKUP(J4312,'Matching-Tabelle'!$A$1:$CB$66,3,FALSE))</f>
        <v/>
      </c>
      <c r="D4312" s="7">
        <v>2.5</v>
      </c>
      <c r="E4312" s="7" t="s">
        <v>3766</v>
      </c>
      <c r="F4312" s="8">
        <v>42699</v>
      </c>
      <c r="G4312" t="s">
        <v>5099</v>
      </c>
      <c r="H4312" t="s">
        <v>3260</v>
      </c>
      <c r="I4312" t="s">
        <v>3261</v>
      </c>
      <c r="J4312">
        <v>2000232</v>
      </c>
      <c r="K4312" t="s">
        <v>60</v>
      </c>
      <c r="L4312" t="s">
        <v>61</v>
      </c>
      <c r="M4312">
        <v>990001</v>
      </c>
      <c r="N4312" t="s">
        <v>51</v>
      </c>
      <c r="O4312">
        <v>2.5</v>
      </c>
      <c r="Q4312">
        <v>2.5</v>
      </c>
      <c r="S4312" t="s">
        <v>3766</v>
      </c>
      <c r="AE4312">
        <v>12</v>
      </c>
      <c r="AF4312">
        <v>7.6</v>
      </c>
      <c r="AG4312">
        <v>5</v>
      </c>
      <c r="AH4312" t="s">
        <v>53</v>
      </c>
      <c r="AI4312" t="s">
        <v>54</v>
      </c>
      <c r="AJ4312">
        <v>2</v>
      </c>
      <c r="AK4312">
        <v>1</v>
      </c>
      <c r="AL4312">
        <v>1</v>
      </c>
      <c r="AM4312" t="s">
        <v>55</v>
      </c>
      <c r="AN4312" t="s">
        <v>56</v>
      </c>
      <c r="AP4312">
        <v>1</v>
      </c>
      <c r="AQ4312" t="s">
        <v>57</v>
      </c>
      <c r="AR4312">
        <v>0</v>
      </c>
      <c r="AW4312" t="s">
        <v>58</v>
      </c>
      <c r="AX4312">
        <v>0</v>
      </c>
      <c r="AY4312">
        <v>2</v>
      </c>
      <c r="AZ4312">
        <v>2.5</v>
      </c>
      <c r="BA4312">
        <v>2.5</v>
      </c>
      <c r="BB4312" t="s">
        <v>59</v>
      </c>
    </row>
    <row r="4313" spans="1:54" x14ac:dyDescent="0.2">
      <c r="A4313" s="7" t="str">
        <f>VLOOKUP(G4313,'Matching-Tabelle'!$A$76:$B$80,2,FALSE)</f>
        <v>ralph.straehl@tkb.ch</v>
      </c>
      <c r="B4313" s="7" t="str">
        <f>VLOOKUP(J4313,'Matching-Tabelle'!$A$1:$B$66,2,FALSE)</f>
        <v>WPI RTB</v>
      </c>
      <c r="C4313" s="7" t="str">
        <f>IF(VLOOKUP(J4313,'Matching-Tabelle'!$A$1:$CB$66,3,FALSE)=0,"",VLOOKUP(J4313,'Matching-Tabelle'!$A$1:$CB$66,3,FALSE))</f>
        <v/>
      </c>
      <c r="D4313" s="7">
        <v>3.86</v>
      </c>
      <c r="E4313" s="7" t="s">
        <v>3767</v>
      </c>
      <c r="F4313" s="8">
        <v>42699</v>
      </c>
      <c r="G4313" t="s">
        <v>5099</v>
      </c>
      <c r="H4313" t="s">
        <v>3260</v>
      </c>
      <c r="I4313" t="s">
        <v>3261</v>
      </c>
      <c r="J4313">
        <v>32</v>
      </c>
      <c r="K4313" t="s">
        <v>1199</v>
      </c>
      <c r="L4313" t="s">
        <v>1200</v>
      </c>
      <c r="M4313">
        <v>990001</v>
      </c>
      <c r="N4313" t="s">
        <v>51</v>
      </c>
      <c r="O4313">
        <v>3.86</v>
      </c>
      <c r="Q4313">
        <v>3.86</v>
      </c>
      <c r="S4313" t="s">
        <v>3767</v>
      </c>
      <c r="AE4313">
        <v>12</v>
      </c>
      <c r="AF4313">
        <v>7.6</v>
      </c>
      <c r="AG4313">
        <v>5</v>
      </c>
      <c r="AH4313" t="s">
        <v>53</v>
      </c>
      <c r="AI4313" t="s">
        <v>54</v>
      </c>
      <c r="AJ4313">
        <v>2</v>
      </c>
      <c r="AK4313">
        <v>1</v>
      </c>
      <c r="AL4313">
        <v>1</v>
      </c>
      <c r="AM4313" t="s">
        <v>55</v>
      </c>
      <c r="AN4313" t="s">
        <v>56</v>
      </c>
      <c r="AP4313">
        <v>1</v>
      </c>
      <c r="AQ4313" t="s">
        <v>57</v>
      </c>
      <c r="AR4313">
        <v>0</v>
      </c>
      <c r="AW4313" t="s">
        <v>58</v>
      </c>
      <c r="AX4313">
        <v>0</v>
      </c>
      <c r="AY4313">
        <v>2</v>
      </c>
      <c r="AZ4313">
        <v>3.86</v>
      </c>
      <c r="BA4313">
        <v>3.86</v>
      </c>
      <c r="BB4313" t="s">
        <v>59</v>
      </c>
    </row>
    <row r="4314" spans="1:54" x14ac:dyDescent="0.2">
      <c r="A4314" s="7" t="str">
        <f>VLOOKUP(G4314,'Matching-Tabelle'!$A$76:$B$80,2,FALSE)</f>
        <v>ralph.straehl@tkb.ch</v>
      </c>
      <c r="B4314" s="7" t="str">
        <f>VLOOKUP(J4314,'Matching-Tabelle'!$A$1:$B$66,2,FALSE)</f>
        <v>WPI RTB</v>
      </c>
      <c r="C4314" s="7" t="str">
        <f>IF(VLOOKUP(J4314,'Matching-Tabelle'!$A$1:$CB$66,3,FALSE)=0,"",VLOOKUP(J4314,'Matching-Tabelle'!$A$1:$CB$66,3,FALSE))</f>
        <v/>
      </c>
      <c r="D4314" s="7">
        <v>0.75</v>
      </c>
      <c r="E4314" s="7" t="s">
        <v>3267</v>
      </c>
      <c r="F4314" s="8">
        <v>42702</v>
      </c>
      <c r="G4314" t="s">
        <v>5099</v>
      </c>
      <c r="H4314" t="s">
        <v>3260</v>
      </c>
      <c r="I4314" t="s">
        <v>3261</v>
      </c>
      <c r="J4314">
        <v>24</v>
      </c>
      <c r="K4314" t="s">
        <v>73</v>
      </c>
      <c r="L4314" t="s">
        <v>74</v>
      </c>
      <c r="M4314">
        <v>990001</v>
      </c>
      <c r="N4314" t="s">
        <v>51</v>
      </c>
      <c r="O4314">
        <v>0.75</v>
      </c>
      <c r="Q4314">
        <v>0.75</v>
      </c>
      <c r="S4314" t="s">
        <v>3267</v>
      </c>
      <c r="AE4314">
        <v>12</v>
      </c>
      <c r="AF4314">
        <v>7.6</v>
      </c>
      <c r="AG4314">
        <v>5</v>
      </c>
      <c r="AH4314" t="s">
        <v>53</v>
      </c>
      <c r="AI4314" t="s">
        <v>54</v>
      </c>
      <c r="AJ4314">
        <v>2</v>
      </c>
      <c r="AK4314">
        <v>1</v>
      </c>
      <c r="AL4314">
        <v>1</v>
      </c>
      <c r="AM4314" t="s">
        <v>55</v>
      </c>
      <c r="AN4314" t="s">
        <v>56</v>
      </c>
      <c r="AP4314">
        <v>1</v>
      </c>
      <c r="AQ4314" t="s">
        <v>57</v>
      </c>
      <c r="AR4314">
        <v>0</v>
      </c>
      <c r="AW4314" t="s">
        <v>58</v>
      </c>
      <c r="AX4314">
        <v>0</v>
      </c>
      <c r="AY4314">
        <v>2</v>
      </c>
      <c r="AZ4314">
        <v>0.75</v>
      </c>
      <c r="BA4314">
        <v>0.75</v>
      </c>
      <c r="BB4314" t="s">
        <v>59</v>
      </c>
    </row>
    <row r="4315" spans="1:54" x14ac:dyDescent="0.2">
      <c r="A4315" s="7" t="str">
        <f>VLOOKUP(G4315,'Matching-Tabelle'!$A$76:$B$80,2,FALSE)</f>
        <v>ralph.straehl@tkb.ch</v>
      </c>
      <c r="B4315" s="7" t="str">
        <f>VLOOKUP(J4315,'Matching-Tabelle'!$A$1:$B$66,2,FALSE)</f>
        <v>Proj Optima</v>
      </c>
      <c r="C4315" s="7" t="str">
        <f>IF(VLOOKUP(J4315,'Matching-Tabelle'!$A$1:$CB$66,3,FALSE)=0,"",VLOOKUP(J4315,'Matching-Tabelle'!$A$1:$CB$66,3,FALSE))</f>
        <v/>
      </c>
      <c r="D4315" s="7">
        <v>2.52</v>
      </c>
      <c r="E4315" s="7" t="s">
        <v>3768</v>
      </c>
      <c r="F4315" s="8">
        <v>42702</v>
      </c>
      <c r="G4315" t="s">
        <v>5099</v>
      </c>
      <c r="H4315" t="s">
        <v>3260</v>
      </c>
      <c r="I4315" t="s">
        <v>3261</v>
      </c>
      <c r="J4315">
        <v>211</v>
      </c>
      <c r="K4315" t="s">
        <v>79</v>
      </c>
      <c r="L4315" t="s">
        <v>80</v>
      </c>
      <c r="M4315">
        <v>990001</v>
      </c>
      <c r="N4315" t="s">
        <v>51</v>
      </c>
      <c r="O4315">
        <v>2.52</v>
      </c>
      <c r="Q4315">
        <v>2.52</v>
      </c>
      <c r="S4315" t="s">
        <v>3768</v>
      </c>
      <c r="AE4315">
        <v>12</v>
      </c>
      <c r="AF4315">
        <v>7.6</v>
      </c>
      <c r="AG4315">
        <v>5</v>
      </c>
      <c r="AH4315" t="s">
        <v>53</v>
      </c>
      <c r="AI4315" t="s">
        <v>54</v>
      </c>
      <c r="AJ4315">
        <v>2</v>
      </c>
      <c r="AK4315">
        <v>1</v>
      </c>
      <c r="AL4315">
        <v>1</v>
      </c>
      <c r="AM4315" t="s">
        <v>55</v>
      </c>
      <c r="AN4315" t="s">
        <v>56</v>
      </c>
      <c r="AP4315">
        <v>1</v>
      </c>
      <c r="AQ4315" t="s">
        <v>57</v>
      </c>
      <c r="AR4315">
        <v>0</v>
      </c>
      <c r="AW4315" t="s">
        <v>58</v>
      </c>
      <c r="AX4315">
        <v>0</v>
      </c>
      <c r="AY4315">
        <v>2</v>
      </c>
      <c r="AZ4315">
        <v>2.52</v>
      </c>
      <c r="BA4315">
        <v>2.52</v>
      </c>
      <c r="BB4315" t="s">
        <v>59</v>
      </c>
    </row>
    <row r="4316" spans="1:54" x14ac:dyDescent="0.2">
      <c r="A4316" s="7" t="str">
        <f>VLOOKUP(G4316,'Matching-Tabelle'!$A$76:$B$80,2,FALSE)</f>
        <v>ralph.straehl@tkb.ch</v>
      </c>
      <c r="B4316" s="7" t="str">
        <f>VLOOKUP(J4316,'Matching-Tabelle'!$A$1:$B$66,2,FALSE)</f>
        <v>Proj HR SYS</v>
      </c>
      <c r="C4316" s="7" t="str">
        <f>IF(VLOOKUP(J4316,'Matching-Tabelle'!$A$1:$CB$66,3,FALSE)=0,"",VLOOKUP(J4316,'Matching-Tabelle'!$A$1:$CB$66,3,FALSE))</f>
        <v/>
      </c>
      <c r="D4316" s="7">
        <v>6.75</v>
      </c>
      <c r="E4316" s="7" t="s">
        <v>3769</v>
      </c>
      <c r="F4316" s="8">
        <v>42702</v>
      </c>
      <c r="G4316" t="s">
        <v>5099</v>
      </c>
      <c r="H4316" t="s">
        <v>3260</v>
      </c>
      <c r="I4316" t="s">
        <v>3261</v>
      </c>
      <c r="J4316">
        <v>2000232</v>
      </c>
      <c r="K4316" t="s">
        <v>60</v>
      </c>
      <c r="L4316" t="s">
        <v>61</v>
      </c>
      <c r="M4316">
        <v>990001</v>
      </c>
      <c r="N4316" t="s">
        <v>51</v>
      </c>
      <c r="O4316">
        <v>6.75</v>
      </c>
      <c r="Q4316">
        <v>6.75</v>
      </c>
      <c r="S4316" t="s">
        <v>3769</v>
      </c>
      <c r="AE4316">
        <v>12</v>
      </c>
      <c r="AF4316">
        <v>7.6</v>
      </c>
      <c r="AG4316">
        <v>5</v>
      </c>
      <c r="AH4316" t="s">
        <v>53</v>
      </c>
      <c r="AI4316" t="s">
        <v>54</v>
      </c>
      <c r="AJ4316">
        <v>2</v>
      </c>
      <c r="AK4316">
        <v>1</v>
      </c>
      <c r="AL4316">
        <v>1</v>
      </c>
      <c r="AM4316" t="s">
        <v>55</v>
      </c>
      <c r="AN4316" t="s">
        <v>56</v>
      </c>
      <c r="AP4316">
        <v>1</v>
      </c>
      <c r="AQ4316" t="s">
        <v>57</v>
      </c>
      <c r="AR4316">
        <v>0</v>
      </c>
      <c r="AW4316" t="s">
        <v>58</v>
      </c>
      <c r="AX4316">
        <v>0</v>
      </c>
      <c r="AY4316">
        <v>2</v>
      </c>
      <c r="AZ4316">
        <v>6.75</v>
      </c>
      <c r="BA4316">
        <v>6.75</v>
      </c>
      <c r="BB4316" t="s">
        <v>59</v>
      </c>
    </row>
    <row r="4317" spans="1:54" x14ac:dyDescent="0.2">
      <c r="A4317" s="7" t="str">
        <f>VLOOKUP(G4317,'Matching-Tabelle'!$A$76:$B$80,2,FALSE)</f>
        <v>ralph.straehl@tkb.ch</v>
      </c>
      <c r="B4317" s="7" t="str">
        <f>VLOOKUP(J4317,'Matching-Tabelle'!$A$1:$B$66,2,FALSE)</f>
        <v>WPI RTB</v>
      </c>
      <c r="C4317" s="7" t="str">
        <f>IF(VLOOKUP(J4317,'Matching-Tabelle'!$A$1:$CB$66,3,FALSE)=0,"",VLOOKUP(J4317,'Matching-Tabelle'!$A$1:$CB$66,3,FALSE))</f>
        <v/>
      </c>
      <c r="D4317" s="7">
        <v>0.75</v>
      </c>
      <c r="E4317" s="7" t="s">
        <v>3267</v>
      </c>
      <c r="F4317" s="8">
        <v>42703</v>
      </c>
      <c r="G4317" t="s">
        <v>5099</v>
      </c>
      <c r="H4317" t="s">
        <v>3260</v>
      </c>
      <c r="I4317" t="s">
        <v>3261</v>
      </c>
      <c r="J4317">
        <v>24</v>
      </c>
      <c r="K4317" t="s">
        <v>73</v>
      </c>
      <c r="L4317" t="s">
        <v>74</v>
      </c>
      <c r="M4317">
        <v>990001</v>
      </c>
      <c r="N4317" t="s">
        <v>51</v>
      </c>
      <c r="O4317">
        <v>0.75</v>
      </c>
      <c r="Q4317">
        <v>0.75</v>
      </c>
      <c r="S4317" t="s">
        <v>3267</v>
      </c>
      <c r="AE4317">
        <v>12</v>
      </c>
      <c r="AF4317">
        <v>7.6</v>
      </c>
      <c r="AG4317">
        <v>5</v>
      </c>
      <c r="AH4317" t="s">
        <v>53</v>
      </c>
      <c r="AI4317" t="s">
        <v>54</v>
      </c>
      <c r="AJ4317">
        <v>2</v>
      </c>
      <c r="AK4317">
        <v>1</v>
      </c>
      <c r="AL4317">
        <v>1</v>
      </c>
      <c r="AM4317" t="s">
        <v>55</v>
      </c>
      <c r="AN4317" t="s">
        <v>56</v>
      </c>
      <c r="AP4317">
        <v>1</v>
      </c>
      <c r="AQ4317" t="s">
        <v>57</v>
      </c>
      <c r="AR4317">
        <v>0</v>
      </c>
      <c r="AW4317" t="s">
        <v>58</v>
      </c>
      <c r="AX4317">
        <v>0</v>
      </c>
      <c r="AY4317">
        <v>2</v>
      </c>
      <c r="AZ4317">
        <v>0.75</v>
      </c>
      <c r="BA4317">
        <v>0.75</v>
      </c>
      <c r="BB4317" t="s">
        <v>59</v>
      </c>
    </row>
    <row r="4318" spans="1:54" x14ac:dyDescent="0.2">
      <c r="A4318" s="7" t="str">
        <f>VLOOKUP(G4318,'Matching-Tabelle'!$A$76:$B$80,2,FALSE)</f>
        <v>ralph.straehl@tkb.ch</v>
      </c>
      <c r="B4318" s="7" t="str">
        <f>VLOOKUP(J4318,'Matching-Tabelle'!$A$1:$B$66,2,FALSE)</f>
        <v>Proj HR SYS</v>
      </c>
      <c r="C4318" s="7" t="str">
        <f>IF(VLOOKUP(J4318,'Matching-Tabelle'!$A$1:$CB$66,3,FALSE)=0,"",VLOOKUP(J4318,'Matching-Tabelle'!$A$1:$CB$66,3,FALSE))</f>
        <v/>
      </c>
      <c r="D4318" s="7">
        <v>4.5</v>
      </c>
      <c r="E4318" s="7" t="s">
        <v>3770</v>
      </c>
      <c r="F4318" s="8">
        <v>42703</v>
      </c>
      <c r="G4318" t="s">
        <v>5099</v>
      </c>
      <c r="H4318" t="s">
        <v>3260</v>
      </c>
      <c r="I4318" t="s">
        <v>3261</v>
      </c>
      <c r="J4318">
        <v>2000232</v>
      </c>
      <c r="K4318" t="s">
        <v>60</v>
      </c>
      <c r="L4318" t="s">
        <v>61</v>
      </c>
      <c r="M4318">
        <v>990001</v>
      </c>
      <c r="N4318" t="s">
        <v>51</v>
      </c>
      <c r="O4318">
        <v>4.5</v>
      </c>
      <c r="Q4318">
        <v>4.5</v>
      </c>
      <c r="S4318" t="s">
        <v>3770</v>
      </c>
      <c r="AE4318">
        <v>12</v>
      </c>
      <c r="AF4318">
        <v>7.6</v>
      </c>
      <c r="AG4318">
        <v>5</v>
      </c>
      <c r="AH4318" t="s">
        <v>53</v>
      </c>
      <c r="AI4318" t="s">
        <v>54</v>
      </c>
      <c r="AJ4318">
        <v>2</v>
      </c>
      <c r="AK4318">
        <v>1</v>
      </c>
      <c r="AL4318">
        <v>1</v>
      </c>
      <c r="AM4318" t="s">
        <v>55</v>
      </c>
      <c r="AN4318" t="s">
        <v>56</v>
      </c>
      <c r="AP4318">
        <v>1</v>
      </c>
      <c r="AQ4318" t="s">
        <v>57</v>
      </c>
      <c r="AR4318">
        <v>0</v>
      </c>
      <c r="AW4318" t="s">
        <v>58</v>
      </c>
      <c r="AX4318">
        <v>0</v>
      </c>
      <c r="AY4318">
        <v>2</v>
      </c>
      <c r="AZ4318">
        <v>4.5</v>
      </c>
      <c r="BA4318">
        <v>4.5</v>
      </c>
      <c r="BB4318" t="s">
        <v>59</v>
      </c>
    </row>
    <row r="4319" spans="1:54" x14ac:dyDescent="0.2">
      <c r="A4319" s="7" t="str">
        <f>VLOOKUP(G4319,'Matching-Tabelle'!$A$76:$B$80,2,FALSE)</f>
        <v>ralph.straehl@tkb.ch</v>
      </c>
      <c r="B4319" s="7" t="str">
        <f>VLOOKUP(J4319,'Matching-Tabelle'!$A$1:$B$66,2,FALSE)</f>
        <v>WPI RTB</v>
      </c>
      <c r="C4319" s="7" t="str">
        <f>IF(VLOOKUP(J4319,'Matching-Tabelle'!$A$1:$CB$66,3,FALSE)=0,"",VLOOKUP(J4319,'Matching-Tabelle'!$A$1:$CB$66,3,FALSE))</f>
        <v/>
      </c>
      <c r="D4319" s="7">
        <v>1.75</v>
      </c>
      <c r="E4319" s="7" t="s">
        <v>3771</v>
      </c>
      <c r="F4319" s="8">
        <v>42703</v>
      </c>
      <c r="G4319" t="s">
        <v>5099</v>
      </c>
      <c r="H4319" t="s">
        <v>3260</v>
      </c>
      <c r="I4319" t="s">
        <v>3261</v>
      </c>
      <c r="J4319">
        <v>27</v>
      </c>
      <c r="K4319" t="s">
        <v>872</v>
      </c>
      <c r="L4319" t="s">
        <v>873</v>
      </c>
      <c r="M4319">
        <v>990001</v>
      </c>
      <c r="N4319" t="s">
        <v>51</v>
      </c>
      <c r="O4319">
        <v>1.75</v>
      </c>
      <c r="Q4319">
        <v>1.75</v>
      </c>
      <c r="S4319" t="s">
        <v>3771</v>
      </c>
      <c r="AE4319">
        <v>12</v>
      </c>
      <c r="AF4319">
        <v>7.6</v>
      </c>
      <c r="AG4319">
        <v>5</v>
      </c>
      <c r="AH4319" t="s">
        <v>53</v>
      </c>
      <c r="AI4319" t="s">
        <v>54</v>
      </c>
      <c r="AJ4319">
        <v>2</v>
      </c>
      <c r="AK4319">
        <v>1</v>
      </c>
      <c r="AL4319">
        <v>1</v>
      </c>
      <c r="AM4319" t="s">
        <v>55</v>
      </c>
      <c r="AN4319" t="s">
        <v>56</v>
      </c>
      <c r="AP4319">
        <v>1</v>
      </c>
      <c r="AQ4319" t="s">
        <v>57</v>
      </c>
      <c r="AR4319">
        <v>0</v>
      </c>
      <c r="AW4319" t="s">
        <v>58</v>
      </c>
      <c r="AX4319">
        <v>0</v>
      </c>
      <c r="AY4319">
        <v>2</v>
      </c>
      <c r="AZ4319">
        <v>1.75</v>
      </c>
      <c r="BA4319">
        <v>1.75</v>
      </c>
      <c r="BB4319" t="s">
        <v>59</v>
      </c>
    </row>
    <row r="4320" spans="1:54" x14ac:dyDescent="0.2">
      <c r="A4320" s="7" t="str">
        <f>VLOOKUP(G4320,'Matching-Tabelle'!$A$76:$B$80,2,FALSE)</f>
        <v>ralph.straehl@tkb.ch</v>
      </c>
      <c r="B4320" s="7" t="str">
        <f>VLOOKUP(J4320,'Matching-Tabelle'!$A$1:$B$66,2,FALSE)</f>
        <v>WPI RTB</v>
      </c>
      <c r="C4320" s="7" t="str">
        <f>IF(VLOOKUP(J4320,'Matching-Tabelle'!$A$1:$CB$66,3,FALSE)=0,"",VLOOKUP(J4320,'Matching-Tabelle'!$A$1:$CB$66,3,FALSE))</f>
        <v/>
      </c>
      <c r="D4320" s="7">
        <v>0.65</v>
      </c>
      <c r="E4320" s="7" t="s">
        <v>3772</v>
      </c>
      <c r="F4320" s="8">
        <v>42703</v>
      </c>
      <c r="G4320" t="s">
        <v>5099</v>
      </c>
      <c r="H4320" t="s">
        <v>3260</v>
      </c>
      <c r="I4320" t="s">
        <v>3261</v>
      </c>
      <c r="J4320">
        <v>27</v>
      </c>
      <c r="K4320" t="s">
        <v>872</v>
      </c>
      <c r="L4320" t="s">
        <v>873</v>
      </c>
      <c r="M4320">
        <v>990001</v>
      </c>
      <c r="N4320" t="s">
        <v>51</v>
      </c>
      <c r="O4320">
        <v>0.65</v>
      </c>
      <c r="Q4320">
        <v>0.65</v>
      </c>
      <c r="S4320" t="s">
        <v>3772</v>
      </c>
      <c r="AE4320">
        <v>12</v>
      </c>
      <c r="AF4320">
        <v>7.6</v>
      </c>
      <c r="AG4320">
        <v>5</v>
      </c>
      <c r="AH4320" t="s">
        <v>53</v>
      </c>
      <c r="AI4320" t="s">
        <v>54</v>
      </c>
      <c r="AJ4320">
        <v>2</v>
      </c>
      <c r="AK4320">
        <v>1</v>
      </c>
      <c r="AL4320">
        <v>1</v>
      </c>
      <c r="AM4320" t="s">
        <v>55</v>
      </c>
      <c r="AN4320" t="s">
        <v>56</v>
      </c>
      <c r="AP4320">
        <v>1</v>
      </c>
      <c r="AQ4320" t="s">
        <v>57</v>
      </c>
      <c r="AR4320">
        <v>0</v>
      </c>
      <c r="AW4320" t="s">
        <v>58</v>
      </c>
      <c r="AX4320">
        <v>0</v>
      </c>
      <c r="AY4320">
        <v>2</v>
      </c>
      <c r="AZ4320">
        <v>0.65</v>
      </c>
      <c r="BA4320">
        <v>0.65</v>
      </c>
      <c r="BB4320" t="s">
        <v>59</v>
      </c>
    </row>
    <row r="4321" spans="1:54" x14ac:dyDescent="0.2">
      <c r="A4321" s="7" t="str">
        <f>VLOOKUP(G4321,'Matching-Tabelle'!$A$76:$B$80,2,FALSE)</f>
        <v>ralph.straehl@tkb.ch</v>
      </c>
      <c r="B4321" s="7" t="str">
        <f>VLOOKUP(J4321,'Matching-Tabelle'!$A$1:$B$66,2,FALSE)</f>
        <v>WPI RTB</v>
      </c>
      <c r="C4321" s="7" t="str">
        <f>IF(VLOOKUP(J4321,'Matching-Tabelle'!$A$1:$CB$66,3,FALSE)=0,"",VLOOKUP(J4321,'Matching-Tabelle'!$A$1:$CB$66,3,FALSE))</f>
        <v/>
      </c>
      <c r="D4321" s="7">
        <v>1.85</v>
      </c>
      <c r="E4321" s="7" t="s">
        <v>3773</v>
      </c>
      <c r="F4321" s="8">
        <v>42703</v>
      </c>
      <c r="G4321" t="s">
        <v>5099</v>
      </c>
      <c r="H4321" t="s">
        <v>3260</v>
      </c>
      <c r="I4321" t="s">
        <v>3261</v>
      </c>
      <c r="J4321">
        <v>21</v>
      </c>
      <c r="K4321" t="s">
        <v>117</v>
      </c>
      <c r="L4321" t="s">
        <v>118</v>
      </c>
      <c r="M4321">
        <v>990001</v>
      </c>
      <c r="N4321" t="s">
        <v>51</v>
      </c>
      <c r="O4321">
        <v>1.85</v>
      </c>
      <c r="Q4321">
        <v>1.85</v>
      </c>
      <c r="S4321" t="s">
        <v>3773</v>
      </c>
      <c r="AE4321">
        <v>12</v>
      </c>
      <c r="AF4321">
        <v>7.6</v>
      </c>
      <c r="AG4321">
        <v>5</v>
      </c>
      <c r="AH4321" t="s">
        <v>53</v>
      </c>
      <c r="AI4321" t="s">
        <v>54</v>
      </c>
      <c r="AJ4321">
        <v>2</v>
      </c>
      <c r="AK4321">
        <v>1</v>
      </c>
      <c r="AL4321">
        <v>1</v>
      </c>
      <c r="AM4321" t="s">
        <v>55</v>
      </c>
      <c r="AN4321" t="s">
        <v>56</v>
      </c>
      <c r="AP4321">
        <v>1</v>
      </c>
      <c r="AQ4321" t="s">
        <v>57</v>
      </c>
      <c r="AR4321">
        <v>0</v>
      </c>
      <c r="AW4321" t="s">
        <v>58</v>
      </c>
      <c r="AX4321">
        <v>0</v>
      </c>
      <c r="AY4321">
        <v>2</v>
      </c>
      <c r="AZ4321">
        <v>1.85</v>
      </c>
      <c r="BA4321">
        <v>1.85</v>
      </c>
      <c r="BB4321" t="s">
        <v>59</v>
      </c>
    </row>
    <row r="4322" spans="1:54" x14ac:dyDescent="0.2">
      <c r="A4322" s="7" t="str">
        <f>VLOOKUP(G4322,'Matching-Tabelle'!$A$76:$B$80,2,FALSE)</f>
        <v>ralph.straehl@tkb.ch</v>
      </c>
      <c r="B4322" s="7" t="str">
        <f>VLOOKUP(J4322,'Matching-Tabelle'!$A$1:$B$66,2,FALSE)</f>
        <v>WPI RTB</v>
      </c>
      <c r="C4322" s="7" t="str">
        <f>IF(VLOOKUP(J4322,'Matching-Tabelle'!$A$1:$CB$66,3,FALSE)=0,"",VLOOKUP(J4322,'Matching-Tabelle'!$A$1:$CB$66,3,FALSE))</f>
        <v/>
      </c>
      <c r="D4322" s="7">
        <v>0.75</v>
      </c>
      <c r="E4322" s="7" t="s">
        <v>3267</v>
      </c>
      <c r="F4322" s="8">
        <v>42704</v>
      </c>
      <c r="G4322" t="s">
        <v>5099</v>
      </c>
      <c r="H4322" t="s">
        <v>3260</v>
      </c>
      <c r="I4322" t="s">
        <v>3261</v>
      </c>
      <c r="J4322">
        <v>24</v>
      </c>
      <c r="K4322" t="s">
        <v>73</v>
      </c>
      <c r="L4322" t="s">
        <v>74</v>
      </c>
      <c r="M4322">
        <v>990001</v>
      </c>
      <c r="N4322" t="s">
        <v>51</v>
      </c>
      <c r="O4322">
        <v>0.75</v>
      </c>
      <c r="Q4322">
        <v>0.75</v>
      </c>
      <c r="S4322" t="s">
        <v>3267</v>
      </c>
      <c r="AE4322">
        <v>12</v>
      </c>
      <c r="AF4322">
        <v>7.6</v>
      </c>
      <c r="AG4322">
        <v>5</v>
      </c>
      <c r="AH4322" t="s">
        <v>53</v>
      </c>
      <c r="AI4322" t="s">
        <v>54</v>
      </c>
      <c r="AJ4322">
        <v>2</v>
      </c>
      <c r="AK4322">
        <v>1</v>
      </c>
      <c r="AL4322">
        <v>1</v>
      </c>
      <c r="AM4322" t="s">
        <v>55</v>
      </c>
      <c r="AN4322" t="s">
        <v>56</v>
      </c>
      <c r="AP4322">
        <v>1</v>
      </c>
      <c r="AQ4322" t="s">
        <v>57</v>
      </c>
      <c r="AR4322">
        <v>0</v>
      </c>
      <c r="AW4322" t="s">
        <v>58</v>
      </c>
      <c r="AX4322">
        <v>0</v>
      </c>
      <c r="AY4322">
        <v>2</v>
      </c>
      <c r="AZ4322">
        <v>0.75</v>
      </c>
      <c r="BA4322">
        <v>0.75</v>
      </c>
      <c r="BB4322" t="s">
        <v>59</v>
      </c>
    </row>
    <row r="4323" spans="1:54" x14ac:dyDescent="0.2">
      <c r="A4323" s="7" t="str">
        <f>VLOOKUP(G4323,'Matching-Tabelle'!$A$76:$B$80,2,FALSE)</f>
        <v>ralph.straehl@tkb.ch</v>
      </c>
      <c r="B4323" s="7" t="str">
        <f>VLOOKUP(J4323,'Matching-Tabelle'!$A$1:$B$66,2,FALSE)</f>
        <v>WPI RTB</v>
      </c>
      <c r="C4323" s="7" t="str">
        <f>IF(VLOOKUP(J4323,'Matching-Tabelle'!$A$1:$CB$66,3,FALSE)=0,"",VLOOKUP(J4323,'Matching-Tabelle'!$A$1:$CB$66,3,FALSE))</f>
        <v/>
      </c>
      <c r="D4323" s="7">
        <v>1.25</v>
      </c>
      <c r="E4323" s="7" t="s">
        <v>3774</v>
      </c>
      <c r="F4323" s="8">
        <v>42704</v>
      </c>
      <c r="G4323" t="s">
        <v>5099</v>
      </c>
      <c r="H4323" t="s">
        <v>3260</v>
      </c>
      <c r="I4323" t="s">
        <v>3261</v>
      </c>
      <c r="J4323">
        <v>20</v>
      </c>
      <c r="K4323" t="s">
        <v>95</v>
      </c>
      <c r="L4323" t="s">
        <v>96</v>
      </c>
      <c r="M4323">
        <v>990001</v>
      </c>
      <c r="N4323" t="s">
        <v>51</v>
      </c>
      <c r="O4323">
        <v>1.25</v>
      </c>
      <c r="Q4323">
        <v>1.25</v>
      </c>
      <c r="S4323" t="s">
        <v>3774</v>
      </c>
      <c r="AE4323">
        <v>12</v>
      </c>
      <c r="AF4323">
        <v>7.6</v>
      </c>
      <c r="AG4323">
        <v>5</v>
      </c>
      <c r="AH4323" t="s">
        <v>53</v>
      </c>
      <c r="AI4323" t="s">
        <v>54</v>
      </c>
      <c r="AJ4323">
        <v>2</v>
      </c>
      <c r="AK4323">
        <v>1</v>
      </c>
      <c r="AL4323">
        <v>1</v>
      </c>
      <c r="AM4323" t="s">
        <v>55</v>
      </c>
      <c r="AN4323" t="s">
        <v>56</v>
      </c>
      <c r="AP4323">
        <v>1</v>
      </c>
      <c r="AQ4323" t="s">
        <v>57</v>
      </c>
      <c r="AR4323">
        <v>0</v>
      </c>
      <c r="AW4323" t="s">
        <v>58</v>
      </c>
      <c r="AX4323">
        <v>0</v>
      </c>
      <c r="AY4323">
        <v>2</v>
      </c>
      <c r="AZ4323">
        <v>1.25</v>
      </c>
      <c r="BA4323">
        <v>1.25</v>
      </c>
      <c r="BB4323" t="s">
        <v>59</v>
      </c>
    </row>
    <row r="4324" spans="1:54" x14ac:dyDescent="0.2">
      <c r="A4324" s="7" t="str">
        <f>VLOOKUP(G4324,'Matching-Tabelle'!$A$76:$B$80,2,FALSE)</f>
        <v>ralph.straehl@tkb.ch</v>
      </c>
      <c r="B4324" s="7" t="str">
        <f>VLOOKUP(J4324,'Matching-Tabelle'!$A$1:$B$66,2,FALSE)</f>
        <v>WPI RTB</v>
      </c>
      <c r="C4324" s="7" t="str">
        <f>IF(VLOOKUP(J4324,'Matching-Tabelle'!$A$1:$CB$66,3,FALSE)=0,"",VLOOKUP(J4324,'Matching-Tabelle'!$A$1:$CB$66,3,FALSE))</f>
        <v/>
      </c>
      <c r="D4324" s="7">
        <v>1</v>
      </c>
      <c r="E4324" s="7" t="s">
        <v>3775</v>
      </c>
      <c r="F4324" s="8">
        <v>42704</v>
      </c>
      <c r="G4324" t="s">
        <v>5099</v>
      </c>
      <c r="H4324" t="s">
        <v>3260</v>
      </c>
      <c r="I4324" t="s">
        <v>3261</v>
      </c>
      <c r="J4324">
        <v>32</v>
      </c>
      <c r="K4324" t="s">
        <v>1199</v>
      </c>
      <c r="L4324" t="s">
        <v>1200</v>
      </c>
      <c r="M4324">
        <v>990001</v>
      </c>
      <c r="N4324" t="s">
        <v>51</v>
      </c>
      <c r="O4324">
        <v>1</v>
      </c>
      <c r="Q4324">
        <v>1</v>
      </c>
      <c r="S4324" t="s">
        <v>3775</v>
      </c>
      <c r="AE4324">
        <v>12</v>
      </c>
      <c r="AF4324">
        <v>7.6</v>
      </c>
      <c r="AG4324">
        <v>5</v>
      </c>
      <c r="AH4324" t="s">
        <v>53</v>
      </c>
      <c r="AI4324" t="s">
        <v>54</v>
      </c>
      <c r="AJ4324">
        <v>2</v>
      </c>
      <c r="AK4324">
        <v>1</v>
      </c>
      <c r="AL4324">
        <v>1</v>
      </c>
      <c r="AM4324" t="s">
        <v>55</v>
      </c>
      <c r="AN4324" t="s">
        <v>56</v>
      </c>
      <c r="AP4324">
        <v>1</v>
      </c>
      <c r="AQ4324" t="s">
        <v>57</v>
      </c>
      <c r="AR4324">
        <v>0</v>
      </c>
      <c r="AW4324" t="s">
        <v>58</v>
      </c>
      <c r="AX4324">
        <v>0</v>
      </c>
      <c r="AY4324">
        <v>2</v>
      </c>
      <c r="AZ4324">
        <v>1</v>
      </c>
      <c r="BA4324">
        <v>1</v>
      </c>
      <c r="BB4324" t="s">
        <v>59</v>
      </c>
    </row>
    <row r="4325" spans="1:54" x14ac:dyDescent="0.2">
      <c r="A4325" s="7" t="str">
        <f>VLOOKUP(G4325,'Matching-Tabelle'!$A$76:$B$80,2,FALSE)</f>
        <v>ralph.straehl@tkb.ch</v>
      </c>
      <c r="B4325" s="7" t="str">
        <f>VLOOKUP(J4325,'Matching-Tabelle'!$A$1:$B$66,2,FALSE)</f>
        <v>Proj HR SYS</v>
      </c>
      <c r="C4325" s="7" t="str">
        <f>IF(VLOOKUP(J4325,'Matching-Tabelle'!$A$1:$CB$66,3,FALSE)=0,"",VLOOKUP(J4325,'Matching-Tabelle'!$A$1:$CB$66,3,FALSE))</f>
        <v/>
      </c>
      <c r="D4325" s="7">
        <v>2.1800000000000002</v>
      </c>
      <c r="E4325" s="7" t="s">
        <v>3762</v>
      </c>
      <c r="F4325" s="8">
        <v>42704</v>
      </c>
      <c r="G4325" t="s">
        <v>5099</v>
      </c>
      <c r="H4325" t="s">
        <v>3260</v>
      </c>
      <c r="I4325" t="s">
        <v>3261</v>
      </c>
      <c r="J4325">
        <v>2000232</v>
      </c>
      <c r="K4325" t="s">
        <v>60</v>
      </c>
      <c r="L4325" t="s">
        <v>61</v>
      </c>
      <c r="M4325">
        <v>990001</v>
      </c>
      <c r="N4325" t="s">
        <v>51</v>
      </c>
      <c r="O4325">
        <v>2.1800000000000002</v>
      </c>
      <c r="Q4325">
        <v>2.1800000000000002</v>
      </c>
      <c r="S4325" t="s">
        <v>3762</v>
      </c>
      <c r="AE4325">
        <v>12</v>
      </c>
      <c r="AF4325">
        <v>7.6</v>
      </c>
      <c r="AG4325">
        <v>5</v>
      </c>
      <c r="AH4325" t="s">
        <v>53</v>
      </c>
      <c r="AI4325" t="s">
        <v>54</v>
      </c>
      <c r="AJ4325">
        <v>2</v>
      </c>
      <c r="AK4325">
        <v>1</v>
      </c>
      <c r="AL4325">
        <v>1</v>
      </c>
      <c r="AM4325" t="s">
        <v>55</v>
      </c>
      <c r="AN4325" t="s">
        <v>56</v>
      </c>
      <c r="AP4325">
        <v>1</v>
      </c>
      <c r="AQ4325" t="s">
        <v>57</v>
      </c>
      <c r="AR4325">
        <v>0</v>
      </c>
      <c r="AW4325" t="s">
        <v>58</v>
      </c>
      <c r="AX4325">
        <v>0</v>
      </c>
      <c r="AY4325">
        <v>2</v>
      </c>
      <c r="AZ4325">
        <v>2.1800000000000002</v>
      </c>
      <c r="BA4325">
        <v>2.1800000000000002</v>
      </c>
      <c r="BB4325" t="s">
        <v>59</v>
      </c>
    </row>
    <row r="4326" spans="1:54" x14ac:dyDescent="0.2">
      <c r="A4326" s="7" t="str">
        <f>VLOOKUP(G4326,'Matching-Tabelle'!$A$76:$B$80,2,FALSE)</f>
        <v>ralph.straehl@tkb.ch</v>
      </c>
      <c r="B4326" s="7" t="str">
        <f>VLOOKUP(J4326,'Matching-Tabelle'!$A$1:$B$66,2,FALSE)</f>
        <v>Proj Optima</v>
      </c>
      <c r="C4326" s="7" t="str">
        <f>IF(VLOOKUP(J4326,'Matching-Tabelle'!$A$1:$CB$66,3,FALSE)=0,"",VLOOKUP(J4326,'Matching-Tabelle'!$A$1:$CB$66,3,FALSE))</f>
        <v/>
      </c>
      <c r="D4326" s="7">
        <v>2.25</v>
      </c>
      <c r="E4326" s="7" t="s">
        <v>3776</v>
      </c>
      <c r="F4326" s="8">
        <v>42704</v>
      </c>
      <c r="G4326" t="s">
        <v>5099</v>
      </c>
      <c r="H4326" t="s">
        <v>3260</v>
      </c>
      <c r="I4326" t="s">
        <v>3261</v>
      </c>
      <c r="J4326">
        <v>211</v>
      </c>
      <c r="K4326" t="s">
        <v>79</v>
      </c>
      <c r="L4326" t="s">
        <v>80</v>
      </c>
      <c r="M4326">
        <v>990001</v>
      </c>
      <c r="N4326" t="s">
        <v>51</v>
      </c>
      <c r="O4326">
        <v>2.25</v>
      </c>
      <c r="Q4326">
        <v>2.25</v>
      </c>
      <c r="S4326" t="s">
        <v>3776</v>
      </c>
      <c r="AE4326">
        <v>12</v>
      </c>
      <c r="AF4326">
        <v>7.6</v>
      </c>
      <c r="AG4326">
        <v>5</v>
      </c>
      <c r="AH4326" t="s">
        <v>53</v>
      </c>
      <c r="AI4326" t="s">
        <v>54</v>
      </c>
      <c r="AJ4326">
        <v>2</v>
      </c>
      <c r="AK4326">
        <v>1</v>
      </c>
      <c r="AL4326">
        <v>1</v>
      </c>
      <c r="AM4326" t="s">
        <v>55</v>
      </c>
      <c r="AN4326" t="s">
        <v>56</v>
      </c>
      <c r="AP4326">
        <v>1</v>
      </c>
      <c r="AQ4326" t="s">
        <v>57</v>
      </c>
      <c r="AR4326">
        <v>0</v>
      </c>
      <c r="AW4326" t="s">
        <v>58</v>
      </c>
      <c r="AX4326">
        <v>0</v>
      </c>
      <c r="AY4326">
        <v>2</v>
      </c>
      <c r="AZ4326">
        <v>2.25</v>
      </c>
      <c r="BA4326">
        <v>2.25</v>
      </c>
      <c r="BB4326" t="s">
        <v>59</v>
      </c>
    </row>
    <row r="4327" spans="1:54" x14ac:dyDescent="0.2">
      <c r="A4327" s="7" t="str">
        <f>VLOOKUP(G4327,'Matching-Tabelle'!$A$76:$B$80,2,FALSE)</f>
        <v>ralph.straehl@tkb.ch</v>
      </c>
      <c r="B4327" s="7" t="str">
        <f>VLOOKUP(J4327,'Matching-Tabelle'!$A$1:$B$66,2,FALSE)</f>
        <v>WPI RTB</v>
      </c>
      <c r="C4327" s="7" t="str">
        <f>IF(VLOOKUP(J4327,'Matching-Tabelle'!$A$1:$CB$66,3,FALSE)=0,"",VLOOKUP(J4327,'Matching-Tabelle'!$A$1:$CB$66,3,FALSE))</f>
        <v/>
      </c>
      <c r="D4327" s="7">
        <v>1.25</v>
      </c>
      <c r="E4327" s="7" t="s">
        <v>3777</v>
      </c>
      <c r="F4327" s="8">
        <v>42704</v>
      </c>
      <c r="G4327" t="s">
        <v>5099</v>
      </c>
      <c r="H4327" t="s">
        <v>3260</v>
      </c>
      <c r="I4327" t="s">
        <v>3261</v>
      </c>
      <c r="J4327">
        <v>27</v>
      </c>
      <c r="K4327" t="s">
        <v>872</v>
      </c>
      <c r="L4327" t="s">
        <v>873</v>
      </c>
      <c r="M4327">
        <v>990001</v>
      </c>
      <c r="N4327" t="s">
        <v>51</v>
      </c>
      <c r="O4327">
        <v>1.25</v>
      </c>
      <c r="Q4327">
        <v>1.25</v>
      </c>
      <c r="S4327" t="s">
        <v>3777</v>
      </c>
      <c r="AE4327">
        <v>12</v>
      </c>
      <c r="AF4327">
        <v>7.6</v>
      </c>
      <c r="AG4327">
        <v>5</v>
      </c>
      <c r="AH4327" t="s">
        <v>53</v>
      </c>
      <c r="AI4327" t="s">
        <v>54</v>
      </c>
      <c r="AJ4327">
        <v>2</v>
      </c>
      <c r="AK4327">
        <v>1</v>
      </c>
      <c r="AL4327">
        <v>1</v>
      </c>
      <c r="AM4327" t="s">
        <v>55</v>
      </c>
      <c r="AN4327" t="s">
        <v>56</v>
      </c>
      <c r="AP4327">
        <v>1</v>
      </c>
      <c r="AQ4327" t="s">
        <v>57</v>
      </c>
      <c r="AR4327">
        <v>0</v>
      </c>
      <c r="AW4327" t="s">
        <v>58</v>
      </c>
      <c r="AX4327">
        <v>0</v>
      </c>
      <c r="AY4327">
        <v>2</v>
      </c>
      <c r="AZ4327">
        <v>1.25</v>
      </c>
      <c r="BA4327">
        <v>1.25</v>
      </c>
      <c r="BB4327" t="s">
        <v>59</v>
      </c>
    </row>
    <row r="4328" spans="1:54" x14ac:dyDescent="0.2">
      <c r="A4328" s="7" t="str">
        <f>VLOOKUP(G4328,'Matching-Tabelle'!$A$76:$B$80,2,FALSE)</f>
        <v>ralph.straehl@tkb.ch</v>
      </c>
      <c r="B4328" s="7" t="str">
        <f>VLOOKUP(J4328,'Matching-Tabelle'!$A$1:$B$66,2,FALSE)</f>
        <v>WPI RTB</v>
      </c>
      <c r="C4328" s="7" t="str">
        <f>IF(VLOOKUP(J4328,'Matching-Tabelle'!$A$1:$CB$66,3,FALSE)=0,"",VLOOKUP(J4328,'Matching-Tabelle'!$A$1:$CB$66,3,FALSE))</f>
        <v/>
      </c>
      <c r="D4328" s="7">
        <v>0.45</v>
      </c>
      <c r="E4328" s="7" t="s">
        <v>3778</v>
      </c>
      <c r="F4328" s="8">
        <v>42704</v>
      </c>
      <c r="G4328" t="s">
        <v>5099</v>
      </c>
      <c r="H4328" t="s">
        <v>3260</v>
      </c>
      <c r="I4328" t="s">
        <v>3261</v>
      </c>
      <c r="J4328">
        <v>19</v>
      </c>
      <c r="K4328" t="s">
        <v>145</v>
      </c>
      <c r="L4328" t="s">
        <v>146</v>
      </c>
      <c r="M4328">
        <v>990001</v>
      </c>
      <c r="N4328" t="s">
        <v>51</v>
      </c>
      <c r="O4328">
        <v>0.45</v>
      </c>
      <c r="Q4328">
        <v>0.45</v>
      </c>
      <c r="S4328" t="s">
        <v>3778</v>
      </c>
      <c r="AE4328">
        <v>12</v>
      </c>
      <c r="AF4328">
        <v>7.6</v>
      </c>
      <c r="AG4328">
        <v>5</v>
      </c>
      <c r="AH4328" t="s">
        <v>53</v>
      </c>
      <c r="AI4328" t="s">
        <v>54</v>
      </c>
      <c r="AJ4328">
        <v>2</v>
      </c>
      <c r="AK4328">
        <v>1</v>
      </c>
      <c r="AL4328">
        <v>1</v>
      </c>
      <c r="AM4328" t="s">
        <v>55</v>
      </c>
      <c r="AN4328" t="s">
        <v>56</v>
      </c>
      <c r="AP4328">
        <v>1</v>
      </c>
      <c r="AQ4328" t="s">
        <v>57</v>
      </c>
      <c r="AR4328">
        <v>0</v>
      </c>
      <c r="AW4328" t="s">
        <v>58</v>
      </c>
      <c r="AX4328">
        <v>0</v>
      </c>
      <c r="AY4328">
        <v>2</v>
      </c>
      <c r="AZ4328">
        <v>0.45</v>
      </c>
      <c r="BA4328">
        <v>0.45</v>
      </c>
      <c r="BB4328" t="s">
        <v>59</v>
      </c>
    </row>
    <row r="4329" spans="1:54" x14ac:dyDescent="0.2">
      <c r="A4329" s="7" t="str">
        <f>VLOOKUP(G4329,'Matching-Tabelle'!$A$76:$B$80,2,FALSE)</f>
        <v>ralph.straehl@tkb.ch</v>
      </c>
      <c r="B4329" s="7" t="str">
        <f>VLOOKUP(J4329,'Matching-Tabelle'!$A$1:$B$66,2,FALSE)</f>
        <v>WPI RTB</v>
      </c>
      <c r="C4329" s="7" t="str">
        <f>IF(VLOOKUP(J4329,'Matching-Tabelle'!$A$1:$CB$66,3,FALSE)=0,"",VLOOKUP(J4329,'Matching-Tabelle'!$A$1:$CB$66,3,FALSE))</f>
        <v/>
      </c>
      <c r="D4329" s="7">
        <v>1.5</v>
      </c>
      <c r="E4329" s="7" t="s">
        <v>3779</v>
      </c>
      <c r="F4329" s="8">
        <v>42705</v>
      </c>
      <c r="G4329" t="s">
        <v>5099</v>
      </c>
      <c r="H4329" t="s">
        <v>3260</v>
      </c>
      <c r="I4329" t="s">
        <v>3261</v>
      </c>
      <c r="J4329">
        <v>24</v>
      </c>
      <c r="K4329" t="s">
        <v>73</v>
      </c>
      <c r="L4329" t="s">
        <v>74</v>
      </c>
      <c r="M4329">
        <v>990001</v>
      </c>
      <c r="N4329" t="s">
        <v>51</v>
      </c>
      <c r="O4329">
        <v>1.5</v>
      </c>
      <c r="Q4329">
        <v>1.5</v>
      </c>
      <c r="S4329" t="s">
        <v>3779</v>
      </c>
      <c r="AE4329">
        <v>12</v>
      </c>
      <c r="AF4329">
        <v>7.6</v>
      </c>
      <c r="AG4329">
        <v>5</v>
      </c>
      <c r="AH4329" t="s">
        <v>53</v>
      </c>
      <c r="AI4329" t="s">
        <v>54</v>
      </c>
      <c r="AJ4329">
        <v>2</v>
      </c>
      <c r="AK4329">
        <v>1</v>
      </c>
      <c r="AL4329">
        <v>1</v>
      </c>
      <c r="AM4329" t="s">
        <v>55</v>
      </c>
      <c r="AN4329" t="s">
        <v>56</v>
      </c>
      <c r="AP4329">
        <v>1</v>
      </c>
      <c r="AQ4329" t="s">
        <v>57</v>
      </c>
      <c r="AR4329">
        <v>0</v>
      </c>
      <c r="AW4329" t="s">
        <v>58</v>
      </c>
      <c r="AX4329">
        <v>0</v>
      </c>
      <c r="AY4329">
        <v>2</v>
      </c>
      <c r="AZ4329">
        <v>1.5</v>
      </c>
      <c r="BA4329">
        <v>1.5</v>
      </c>
      <c r="BB4329" t="s">
        <v>59</v>
      </c>
    </row>
    <row r="4330" spans="1:54" x14ac:dyDescent="0.2">
      <c r="A4330" s="7" t="str">
        <f>VLOOKUP(G4330,'Matching-Tabelle'!$A$76:$B$80,2,FALSE)</f>
        <v>ralph.straehl@tkb.ch</v>
      </c>
      <c r="B4330" s="7" t="str">
        <f>VLOOKUP(J4330,'Matching-Tabelle'!$A$1:$B$66,2,FALSE)</f>
        <v>WPI Führung</v>
      </c>
      <c r="C4330" s="7" t="str">
        <f>IF(VLOOKUP(J4330,'Matching-Tabelle'!$A$1:$CB$66,3,FALSE)=0,"",VLOOKUP(J4330,'Matching-Tabelle'!$A$1:$CB$66,3,FALSE))</f>
        <v/>
      </c>
      <c r="D4330" s="7">
        <v>1.25</v>
      </c>
      <c r="E4330" s="7" t="s">
        <v>874</v>
      </c>
      <c r="F4330" s="8">
        <v>42705</v>
      </c>
      <c r="G4330" t="s">
        <v>5099</v>
      </c>
      <c r="H4330" t="s">
        <v>3260</v>
      </c>
      <c r="I4330" t="s">
        <v>3261</v>
      </c>
      <c r="J4330">
        <v>26</v>
      </c>
      <c r="K4330" t="s">
        <v>130</v>
      </c>
      <c r="L4330" t="s">
        <v>131</v>
      </c>
      <c r="M4330">
        <v>990001</v>
      </c>
      <c r="N4330" t="s">
        <v>51</v>
      </c>
      <c r="O4330">
        <v>1.25</v>
      </c>
      <c r="Q4330">
        <v>1.25</v>
      </c>
      <c r="S4330" t="s">
        <v>874</v>
      </c>
      <c r="AE4330">
        <v>12</v>
      </c>
      <c r="AF4330">
        <v>7.6</v>
      </c>
      <c r="AG4330">
        <v>5</v>
      </c>
      <c r="AH4330" t="s">
        <v>53</v>
      </c>
      <c r="AI4330" t="s">
        <v>54</v>
      </c>
      <c r="AJ4330">
        <v>2</v>
      </c>
      <c r="AK4330">
        <v>1</v>
      </c>
      <c r="AL4330">
        <v>1</v>
      </c>
      <c r="AM4330" t="s">
        <v>55</v>
      </c>
      <c r="AN4330" t="s">
        <v>56</v>
      </c>
      <c r="AP4330">
        <v>1</v>
      </c>
      <c r="AQ4330" t="s">
        <v>57</v>
      </c>
      <c r="AR4330">
        <v>0</v>
      </c>
      <c r="AW4330" t="s">
        <v>58</v>
      </c>
      <c r="AX4330">
        <v>0</v>
      </c>
      <c r="AY4330">
        <v>2</v>
      </c>
      <c r="AZ4330">
        <v>1.25</v>
      </c>
      <c r="BA4330">
        <v>1.25</v>
      </c>
      <c r="BB4330" t="s">
        <v>59</v>
      </c>
    </row>
    <row r="4331" spans="1:54" x14ac:dyDescent="0.2">
      <c r="A4331" s="7" t="str">
        <f>VLOOKUP(G4331,'Matching-Tabelle'!$A$76:$B$80,2,FALSE)</f>
        <v>ralph.straehl@tkb.ch</v>
      </c>
      <c r="B4331" s="7" t="str">
        <f>VLOOKUP(J4331,'Matching-Tabelle'!$A$1:$B$66,2,FALSE)</f>
        <v>Proj HR SYS</v>
      </c>
      <c r="C4331" s="7" t="str">
        <f>IF(VLOOKUP(J4331,'Matching-Tabelle'!$A$1:$CB$66,3,FALSE)=0,"",VLOOKUP(J4331,'Matching-Tabelle'!$A$1:$CB$66,3,FALSE))</f>
        <v/>
      </c>
      <c r="D4331" s="7">
        <v>1.5</v>
      </c>
      <c r="E4331" s="7" t="s">
        <v>3780</v>
      </c>
      <c r="F4331" s="8">
        <v>42705</v>
      </c>
      <c r="G4331" t="s">
        <v>5099</v>
      </c>
      <c r="H4331" t="s">
        <v>3260</v>
      </c>
      <c r="I4331" t="s">
        <v>3261</v>
      </c>
      <c r="J4331">
        <v>2000232</v>
      </c>
      <c r="K4331" t="s">
        <v>60</v>
      </c>
      <c r="L4331" t="s">
        <v>61</v>
      </c>
      <c r="M4331">
        <v>990001</v>
      </c>
      <c r="N4331" t="s">
        <v>51</v>
      </c>
      <c r="O4331">
        <v>1.5</v>
      </c>
      <c r="Q4331">
        <v>1.5</v>
      </c>
      <c r="S4331" t="s">
        <v>3780</v>
      </c>
      <c r="AE4331">
        <v>12</v>
      </c>
      <c r="AF4331">
        <v>7.6</v>
      </c>
      <c r="AG4331">
        <v>5</v>
      </c>
      <c r="AH4331" t="s">
        <v>53</v>
      </c>
      <c r="AI4331" t="s">
        <v>54</v>
      </c>
      <c r="AJ4331">
        <v>2</v>
      </c>
      <c r="AK4331">
        <v>1</v>
      </c>
      <c r="AL4331">
        <v>1</v>
      </c>
      <c r="AM4331" t="s">
        <v>55</v>
      </c>
      <c r="AN4331" t="s">
        <v>56</v>
      </c>
      <c r="AP4331">
        <v>1</v>
      </c>
      <c r="AQ4331" t="s">
        <v>57</v>
      </c>
      <c r="AR4331">
        <v>0</v>
      </c>
      <c r="AW4331" t="s">
        <v>58</v>
      </c>
      <c r="AX4331">
        <v>0</v>
      </c>
      <c r="AY4331">
        <v>2</v>
      </c>
      <c r="AZ4331">
        <v>1.5</v>
      </c>
      <c r="BA4331">
        <v>1.5</v>
      </c>
      <c r="BB4331" t="s">
        <v>59</v>
      </c>
    </row>
    <row r="4332" spans="1:54" x14ac:dyDescent="0.2">
      <c r="A4332" s="7" t="str">
        <f>VLOOKUP(G4332,'Matching-Tabelle'!$A$76:$B$80,2,FALSE)</f>
        <v>ralph.straehl@tkb.ch</v>
      </c>
      <c r="B4332" s="7" t="str">
        <f>VLOOKUP(J4332,'Matching-Tabelle'!$A$1:$B$66,2,FALSE)</f>
        <v>WPI Führung</v>
      </c>
      <c r="C4332" s="7" t="str">
        <f>IF(VLOOKUP(J4332,'Matching-Tabelle'!$A$1:$CB$66,3,FALSE)=0,"",VLOOKUP(J4332,'Matching-Tabelle'!$A$1:$CB$66,3,FALSE))</f>
        <v/>
      </c>
      <c r="D4332" s="7">
        <v>1.5</v>
      </c>
      <c r="E4332" s="7" t="s">
        <v>3781</v>
      </c>
      <c r="F4332" s="8">
        <v>42705</v>
      </c>
      <c r="G4332" t="s">
        <v>5099</v>
      </c>
      <c r="H4332" t="s">
        <v>3260</v>
      </c>
      <c r="I4332" t="s">
        <v>3261</v>
      </c>
      <c r="J4332">
        <v>26</v>
      </c>
      <c r="K4332" t="s">
        <v>130</v>
      </c>
      <c r="L4332" t="s">
        <v>131</v>
      </c>
      <c r="M4332">
        <v>990001</v>
      </c>
      <c r="N4332" t="s">
        <v>51</v>
      </c>
      <c r="O4332">
        <v>1.5</v>
      </c>
      <c r="Q4332">
        <v>1.5</v>
      </c>
      <c r="S4332" t="s">
        <v>3781</v>
      </c>
      <c r="AE4332">
        <v>12</v>
      </c>
      <c r="AF4332">
        <v>7.6</v>
      </c>
      <c r="AG4332">
        <v>5</v>
      </c>
      <c r="AH4332" t="s">
        <v>53</v>
      </c>
      <c r="AI4332" t="s">
        <v>54</v>
      </c>
      <c r="AJ4332">
        <v>2</v>
      </c>
      <c r="AK4332">
        <v>1</v>
      </c>
      <c r="AL4332">
        <v>1</v>
      </c>
      <c r="AM4332" t="s">
        <v>55</v>
      </c>
      <c r="AN4332" t="s">
        <v>56</v>
      </c>
      <c r="AP4332">
        <v>1</v>
      </c>
      <c r="AQ4332" t="s">
        <v>57</v>
      </c>
      <c r="AR4332">
        <v>0</v>
      </c>
      <c r="AW4332" t="s">
        <v>58</v>
      </c>
      <c r="AX4332">
        <v>0</v>
      </c>
      <c r="AY4332">
        <v>2</v>
      </c>
      <c r="AZ4332">
        <v>1.5</v>
      </c>
      <c r="BA4332">
        <v>1.5</v>
      </c>
      <c r="BB4332" t="s">
        <v>59</v>
      </c>
    </row>
    <row r="4333" spans="1:54" x14ac:dyDescent="0.2">
      <c r="A4333" s="7" t="str">
        <f>VLOOKUP(G4333,'Matching-Tabelle'!$A$76:$B$80,2,FALSE)</f>
        <v>ralph.straehl@tkb.ch</v>
      </c>
      <c r="B4333" s="7" t="str">
        <f>VLOOKUP(J4333,'Matching-Tabelle'!$A$1:$B$66,2,FALSE)</f>
        <v>WPI RTB</v>
      </c>
      <c r="C4333" s="7" t="str">
        <f>IF(VLOOKUP(J4333,'Matching-Tabelle'!$A$1:$CB$66,3,FALSE)=0,"",VLOOKUP(J4333,'Matching-Tabelle'!$A$1:$CB$66,3,FALSE))</f>
        <v/>
      </c>
      <c r="D4333" s="7">
        <v>0.75</v>
      </c>
      <c r="E4333" s="7" t="s">
        <v>3360</v>
      </c>
      <c r="F4333" s="8">
        <v>42705</v>
      </c>
      <c r="G4333" t="s">
        <v>5099</v>
      </c>
      <c r="H4333" t="s">
        <v>3260</v>
      </c>
      <c r="I4333" t="s">
        <v>3261</v>
      </c>
      <c r="J4333">
        <v>20</v>
      </c>
      <c r="K4333" t="s">
        <v>95</v>
      </c>
      <c r="L4333" t="s">
        <v>96</v>
      </c>
      <c r="M4333">
        <v>990001</v>
      </c>
      <c r="N4333" t="s">
        <v>51</v>
      </c>
      <c r="O4333">
        <v>0.75</v>
      </c>
      <c r="Q4333">
        <v>0.75</v>
      </c>
      <c r="S4333" t="s">
        <v>3360</v>
      </c>
      <c r="AE4333">
        <v>12</v>
      </c>
      <c r="AF4333">
        <v>7.6</v>
      </c>
      <c r="AG4333">
        <v>5</v>
      </c>
      <c r="AH4333" t="s">
        <v>53</v>
      </c>
      <c r="AI4333" t="s">
        <v>54</v>
      </c>
      <c r="AJ4333">
        <v>2</v>
      </c>
      <c r="AK4333">
        <v>1</v>
      </c>
      <c r="AL4333">
        <v>1</v>
      </c>
      <c r="AM4333" t="s">
        <v>55</v>
      </c>
      <c r="AN4333" t="s">
        <v>56</v>
      </c>
      <c r="AP4333">
        <v>1</v>
      </c>
      <c r="AQ4333" t="s">
        <v>57</v>
      </c>
      <c r="AR4333">
        <v>0</v>
      </c>
      <c r="AW4333" t="s">
        <v>58</v>
      </c>
      <c r="AX4333">
        <v>0</v>
      </c>
      <c r="AY4333">
        <v>2</v>
      </c>
      <c r="AZ4333">
        <v>0.75</v>
      </c>
      <c r="BA4333">
        <v>0.75</v>
      </c>
      <c r="BB4333" t="s">
        <v>59</v>
      </c>
    </row>
    <row r="4334" spans="1:54" x14ac:dyDescent="0.2">
      <c r="A4334" s="7" t="str">
        <f>VLOOKUP(G4334,'Matching-Tabelle'!$A$76:$B$80,2,FALSE)</f>
        <v>ralph.straehl@tkb.ch</v>
      </c>
      <c r="B4334" s="7" t="str">
        <f>VLOOKUP(J4334,'Matching-Tabelle'!$A$1:$B$66,2,FALSE)</f>
        <v>WPI RTB</v>
      </c>
      <c r="C4334" s="7" t="str">
        <f>IF(VLOOKUP(J4334,'Matching-Tabelle'!$A$1:$CB$66,3,FALSE)=0,"",VLOOKUP(J4334,'Matching-Tabelle'!$A$1:$CB$66,3,FALSE))</f>
        <v/>
      </c>
      <c r="D4334" s="7">
        <v>0.5</v>
      </c>
      <c r="E4334" s="7" t="s">
        <v>3782</v>
      </c>
      <c r="F4334" s="8">
        <v>42705</v>
      </c>
      <c r="G4334" t="s">
        <v>5099</v>
      </c>
      <c r="H4334" t="s">
        <v>3260</v>
      </c>
      <c r="I4334" t="s">
        <v>3261</v>
      </c>
      <c r="J4334">
        <v>32</v>
      </c>
      <c r="K4334" t="s">
        <v>1199</v>
      </c>
      <c r="L4334" t="s">
        <v>1200</v>
      </c>
      <c r="M4334">
        <v>990001</v>
      </c>
      <c r="N4334" t="s">
        <v>51</v>
      </c>
      <c r="O4334">
        <v>0.5</v>
      </c>
      <c r="Q4334">
        <v>0.5</v>
      </c>
      <c r="S4334" t="s">
        <v>3782</v>
      </c>
      <c r="AE4334">
        <v>12</v>
      </c>
      <c r="AF4334">
        <v>7.6</v>
      </c>
      <c r="AG4334">
        <v>5</v>
      </c>
      <c r="AH4334" t="s">
        <v>53</v>
      </c>
      <c r="AI4334" t="s">
        <v>54</v>
      </c>
      <c r="AJ4334">
        <v>2</v>
      </c>
      <c r="AK4334">
        <v>1</v>
      </c>
      <c r="AL4334">
        <v>1</v>
      </c>
      <c r="AM4334" t="s">
        <v>55</v>
      </c>
      <c r="AN4334" t="s">
        <v>56</v>
      </c>
      <c r="AP4334">
        <v>1</v>
      </c>
      <c r="AQ4334" t="s">
        <v>57</v>
      </c>
      <c r="AR4334">
        <v>0</v>
      </c>
      <c r="AW4334" t="s">
        <v>58</v>
      </c>
      <c r="AX4334">
        <v>0</v>
      </c>
      <c r="AY4334">
        <v>2</v>
      </c>
      <c r="AZ4334">
        <v>0.5</v>
      </c>
      <c r="BA4334">
        <v>0.5</v>
      </c>
      <c r="BB4334" t="s">
        <v>59</v>
      </c>
    </row>
    <row r="4335" spans="1:54" x14ac:dyDescent="0.2">
      <c r="A4335" s="7" t="str">
        <f>VLOOKUP(G4335,'Matching-Tabelle'!$A$76:$B$80,2,FALSE)</f>
        <v>ralph.straehl@tkb.ch</v>
      </c>
      <c r="B4335" s="7" t="str">
        <f>VLOOKUP(J4335,'Matching-Tabelle'!$A$1:$B$66,2,FALSE)</f>
        <v>WPI RTB</v>
      </c>
      <c r="C4335" s="7" t="str">
        <f>IF(VLOOKUP(J4335,'Matching-Tabelle'!$A$1:$CB$66,3,FALSE)=0,"",VLOOKUP(J4335,'Matching-Tabelle'!$A$1:$CB$66,3,FALSE))</f>
        <v/>
      </c>
      <c r="D4335" s="7">
        <v>1.25</v>
      </c>
      <c r="E4335" s="7" t="s">
        <v>3385</v>
      </c>
      <c r="F4335" s="8">
        <v>42705</v>
      </c>
      <c r="G4335" t="s">
        <v>5099</v>
      </c>
      <c r="H4335" t="s">
        <v>3260</v>
      </c>
      <c r="I4335" t="s">
        <v>3261</v>
      </c>
      <c r="J4335">
        <v>32</v>
      </c>
      <c r="K4335" t="s">
        <v>1199</v>
      </c>
      <c r="L4335" t="s">
        <v>1200</v>
      </c>
      <c r="M4335">
        <v>990001</v>
      </c>
      <c r="N4335" t="s">
        <v>51</v>
      </c>
      <c r="O4335">
        <v>1.25</v>
      </c>
      <c r="Q4335">
        <v>1.25</v>
      </c>
      <c r="S4335" t="s">
        <v>3385</v>
      </c>
      <c r="AE4335">
        <v>12</v>
      </c>
      <c r="AF4335">
        <v>7.6</v>
      </c>
      <c r="AG4335">
        <v>5</v>
      </c>
      <c r="AH4335" t="s">
        <v>53</v>
      </c>
      <c r="AI4335" t="s">
        <v>54</v>
      </c>
      <c r="AJ4335">
        <v>2</v>
      </c>
      <c r="AK4335">
        <v>1</v>
      </c>
      <c r="AL4335">
        <v>1</v>
      </c>
      <c r="AM4335" t="s">
        <v>55</v>
      </c>
      <c r="AN4335" t="s">
        <v>56</v>
      </c>
      <c r="AP4335">
        <v>1</v>
      </c>
      <c r="AQ4335" t="s">
        <v>57</v>
      </c>
      <c r="AR4335">
        <v>0</v>
      </c>
      <c r="AW4335" t="s">
        <v>58</v>
      </c>
      <c r="AX4335">
        <v>0</v>
      </c>
      <c r="AY4335">
        <v>2</v>
      </c>
      <c r="AZ4335">
        <v>1.25</v>
      </c>
      <c r="BA4335">
        <v>1.25</v>
      </c>
      <c r="BB4335" t="s">
        <v>59</v>
      </c>
    </row>
    <row r="4336" spans="1:54" x14ac:dyDescent="0.2">
      <c r="A4336" s="7" t="str">
        <f>VLOOKUP(G4336,'Matching-Tabelle'!$A$76:$B$80,2,FALSE)</f>
        <v>ralph.straehl@tkb.ch</v>
      </c>
      <c r="B4336" s="7" t="str">
        <f>VLOOKUP(J4336,'Matching-Tabelle'!$A$1:$B$66,2,FALSE)</f>
        <v>WPI RTB</v>
      </c>
      <c r="C4336" s="7" t="str">
        <f>IF(VLOOKUP(J4336,'Matching-Tabelle'!$A$1:$CB$66,3,FALSE)=0,"",VLOOKUP(J4336,'Matching-Tabelle'!$A$1:$CB$66,3,FALSE))</f>
        <v/>
      </c>
      <c r="D4336" s="7">
        <v>0.75</v>
      </c>
      <c r="E4336" s="7"/>
      <c r="F4336" s="8">
        <v>42706</v>
      </c>
      <c r="G4336" t="s">
        <v>5099</v>
      </c>
      <c r="H4336" t="s">
        <v>3260</v>
      </c>
      <c r="I4336" t="s">
        <v>3261</v>
      </c>
      <c r="J4336">
        <v>24</v>
      </c>
      <c r="K4336" t="s">
        <v>73</v>
      </c>
      <c r="L4336" t="s">
        <v>74</v>
      </c>
      <c r="M4336">
        <v>990001</v>
      </c>
      <c r="N4336" t="s">
        <v>51</v>
      </c>
      <c r="O4336">
        <v>0.75</v>
      </c>
      <c r="Q4336">
        <v>0.75</v>
      </c>
      <c r="AE4336">
        <v>12</v>
      </c>
      <c r="AF4336">
        <v>7.6</v>
      </c>
      <c r="AG4336">
        <v>5</v>
      </c>
      <c r="AH4336" t="s">
        <v>53</v>
      </c>
      <c r="AI4336" t="s">
        <v>54</v>
      </c>
      <c r="AJ4336">
        <v>2</v>
      </c>
      <c r="AK4336">
        <v>1</v>
      </c>
      <c r="AL4336">
        <v>1</v>
      </c>
      <c r="AM4336" t="s">
        <v>55</v>
      </c>
      <c r="AN4336" t="s">
        <v>56</v>
      </c>
      <c r="AP4336">
        <v>1</v>
      </c>
      <c r="AQ4336" t="s">
        <v>57</v>
      </c>
      <c r="AR4336">
        <v>0</v>
      </c>
      <c r="AW4336" t="s">
        <v>58</v>
      </c>
      <c r="AX4336">
        <v>0</v>
      </c>
      <c r="AY4336">
        <v>2</v>
      </c>
      <c r="AZ4336">
        <v>0.75</v>
      </c>
      <c r="BA4336">
        <v>0.75</v>
      </c>
      <c r="BB4336" t="s">
        <v>59</v>
      </c>
    </row>
    <row r="4337" spans="1:54" x14ac:dyDescent="0.2">
      <c r="A4337" s="7" t="str">
        <f>VLOOKUP(G4337,'Matching-Tabelle'!$A$76:$B$80,2,FALSE)</f>
        <v>ralph.straehl@tkb.ch</v>
      </c>
      <c r="B4337" s="7" t="str">
        <f>VLOOKUP(J4337,'Matching-Tabelle'!$A$1:$B$66,2,FALSE)</f>
        <v>Proj HR SYS</v>
      </c>
      <c r="C4337" s="7" t="str">
        <f>IF(VLOOKUP(J4337,'Matching-Tabelle'!$A$1:$CB$66,3,FALSE)=0,"",VLOOKUP(J4337,'Matching-Tabelle'!$A$1:$CB$66,3,FALSE))</f>
        <v/>
      </c>
      <c r="D4337" s="7">
        <v>1.25</v>
      </c>
      <c r="E4337" s="7" t="s">
        <v>3783</v>
      </c>
      <c r="F4337" s="8">
        <v>42706</v>
      </c>
      <c r="G4337" t="s">
        <v>5099</v>
      </c>
      <c r="H4337" t="s">
        <v>3260</v>
      </c>
      <c r="I4337" t="s">
        <v>3261</v>
      </c>
      <c r="J4337">
        <v>2000232</v>
      </c>
      <c r="K4337" t="s">
        <v>60</v>
      </c>
      <c r="L4337" t="s">
        <v>61</v>
      </c>
      <c r="M4337">
        <v>990001</v>
      </c>
      <c r="N4337" t="s">
        <v>51</v>
      </c>
      <c r="O4337">
        <v>1.25</v>
      </c>
      <c r="Q4337">
        <v>1.25</v>
      </c>
      <c r="S4337" t="s">
        <v>3783</v>
      </c>
      <c r="AE4337">
        <v>12</v>
      </c>
      <c r="AF4337">
        <v>7.6</v>
      </c>
      <c r="AG4337">
        <v>5</v>
      </c>
      <c r="AH4337" t="s">
        <v>53</v>
      </c>
      <c r="AI4337" t="s">
        <v>54</v>
      </c>
      <c r="AJ4337">
        <v>2</v>
      </c>
      <c r="AK4337">
        <v>1</v>
      </c>
      <c r="AL4337">
        <v>1</v>
      </c>
      <c r="AM4337" t="s">
        <v>55</v>
      </c>
      <c r="AN4337" t="s">
        <v>56</v>
      </c>
      <c r="AP4337">
        <v>1</v>
      </c>
      <c r="AQ4337" t="s">
        <v>57</v>
      </c>
      <c r="AR4337">
        <v>0</v>
      </c>
      <c r="AW4337" t="s">
        <v>58</v>
      </c>
      <c r="AX4337">
        <v>0</v>
      </c>
      <c r="AY4337">
        <v>2</v>
      </c>
      <c r="AZ4337">
        <v>1.25</v>
      </c>
      <c r="BA4337">
        <v>1.25</v>
      </c>
      <c r="BB4337" t="s">
        <v>59</v>
      </c>
    </row>
    <row r="4338" spans="1:54" x14ac:dyDescent="0.2">
      <c r="A4338" s="7" t="str">
        <f>VLOOKUP(G4338,'Matching-Tabelle'!$A$76:$B$80,2,FALSE)</f>
        <v>ralph.straehl@tkb.ch</v>
      </c>
      <c r="B4338" s="7" t="str">
        <f>VLOOKUP(J4338,'Matching-Tabelle'!$A$1:$B$66,2,FALSE)</f>
        <v>WPI RTB</v>
      </c>
      <c r="C4338" s="7" t="str">
        <f>IF(VLOOKUP(J4338,'Matching-Tabelle'!$A$1:$CB$66,3,FALSE)=0,"",VLOOKUP(J4338,'Matching-Tabelle'!$A$1:$CB$66,3,FALSE))</f>
        <v/>
      </c>
      <c r="D4338" s="7">
        <v>0.72</v>
      </c>
      <c r="E4338" s="7" t="s">
        <v>3784</v>
      </c>
      <c r="F4338" s="8">
        <v>42706</v>
      </c>
      <c r="G4338" t="s">
        <v>5099</v>
      </c>
      <c r="H4338" t="s">
        <v>3260</v>
      </c>
      <c r="I4338" t="s">
        <v>3261</v>
      </c>
      <c r="J4338">
        <v>32</v>
      </c>
      <c r="K4338" t="s">
        <v>1199</v>
      </c>
      <c r="L4338" t="s">
        <v>1200</v>
      </c>
      <c r="M4338">
        <v>990001</v>
      </c>
      <c r="N4338" t="s">
        <v>51</v>
      </c>
      <c r="O4338">
        <v>0.72</v>
      </c>
      <c r="Q4338">
        <v>0.72</v>
      </c>
      <c r="S4338" t="s">
        <v>3784</v>
      </c>
      <c r="AE4338">
        <v>12</v>
      </c>
      <c r="AF4338">
        <v>7.6</v>
      </c>
      <c r="AG4338">
        <v>5</v>
      </c>
      <c r="AH4338" t="s">
        <v>53</v>
      </c>
      <c r="AI4338" t="s">
        <v>54</v>
      </c>
      <c r="AJ4338">
        <v>2</v>
      </c>
      <c r="AK4338">
        <v>1</v>
      </c>
      <c r="AL4338">
        <v>1</v>
      </c>
      <c r="AM4338" t="s">
        <v>55</v>
      </c>
      <c r="AN4338" t="s">
        <v>56</v>
      </c>
      <c r="AP4338">
        <v>1</v>
      </c>
      <c r="AQ4338" t="s">
        <v>57</v>
      </c>
      <c r="AR4338">
        <v>0</v>
      </c>
      <c r="AW4338" t="s">
        <v>58</v>
      </c>
      <c r="AX4338">
        <v>0</v>
      </c>
      <c r="AY4338">
        <v>2</v>
      </c>
      <c r="AZ4338">
        <v>0.72</v>
      </c>
      <c r="BA4338">
        <v>0.72</v>
      </c>
      <c r="BB4338" t="s">
        <v>59</v>
      </c>
    </row>
    <row r="4339" spans="1:54" x14ac:dyDescent="0.2">
      <c r="A4339" s="7" t="str">
        <f>VLOOKUP(G4339,'Matching-Tabelle'!$A$76:$B$80,2,FALSE)</f>
        <v>ralph.straehl@tkb.ch</v>
      </c>
      <c r="B4339" s="7" t="str">
        <f>VLOOKUP(J4339,'Matching-Tabelle'!$A$1:$B$66,2,FALSE)</f>
        <v>Proj Optima</v>
      </c>
      <c r="C4339" s="7" t="str">
        <f>IF(VLOOKUP(J4339,'Matching-Tabelle'!$A$1:$CB$66,3,FALSE)=0,"",VLOOKUP(J4339,'Matching-Tabelle'!$A$1:$CB$66,3,FALSE))</f>
        <v/>
      </c>
      <c r="D4339" s="7">
        <v>3.5</v>
      </c>
      <c r="E4339" s="7" t="s">
        <v>3785</v>
      </c>
      <c r="F4339" s="8">
        <v>42706</v>
      </c>
      <c r="G4339" t="s">
        <v>5099</v>
      </c>
      <c r="H4339" t="s">
        <v>3260</v>
      </c>
      <c r="I4339" t="s">
        <v>3261</v>
      </c>
      <c r="J4339">
        <v>211</v>
      </c>
      <c r="K4339" t="s">
        <v>79</v>
      </c>
      <c r="L4339" t="s">
        <v>80</v>
      </c>
      <c r="M4339">
        <v>990001</v>
      </c>
      <c r="N4339" t="s">
        <v>51</v>
      </c>
      <c r="O4339">
        <v>3.5</v>
      </c>
      <c r="Q4339">
        <v>3.5</v>
      </c>
      <c r="S4339" t="s">
        <v>3785</v>
      </c>
      <c r="AE4339">
        <v>12</v>
      </c>
      <c r="AF4339">
        <v>7.6</v>
      </c>
      <c r="AG4339">
        <v>5</v>
      </c>
      <c r="AH4339" t="s">
        <v>53</v>
      </c>
      <c r="AI4339" t="s">
        <v>54</v>
      </c>
      <c r="AJ4339">
        <v>2</v>
      </c>
      <c r="AK4339">
        <v>1</v>
      </c>
      <c r="AL4339">
        <v>1</v>
      </c>
      <c r="AM4339" t="s">
        <v>55</v>
      </c>
      <c r="AN4339" t="s">
        <v>56</v>
      </c>
      <c r="AP4339">
        <v>1</v>
      </c>
      <c r="AQ4339" t="s">
        <v>57</v>
      </c>
      <c r="AR4339">
        <v>0</v>
      </c>
      <c r="AW4339" t="s">
        <v>58</v>
      </c>
      <c r="AX4339">
        <v>0</v>
      </c>
      <c r="AY4339">
        <v>2</v>
      </c>
      <c r="AZ4339">
        <v>3.5</v>
      </c>
      <c r="BA4339">
        <v>3.5</v>
      </c>
      <c r="BB4339" t="s">
        <v>59</v>
      </c>
    </row>
    <row r="4340" spans="1:54" x14ac:dyDescent="0.2">
      <c r="A4340" s="7" t="str">
        <f>VLOOKUP(G4340,'Matching-Tabelle'!$A$76:$B$80,2,FALSE)</f>
        <v>ralph.straehl@tkb.ch</v>
      </c>
      <c r="B4340" s="7" t="str">
        <f>VLOOKUP(J4340,'Matching-Tabelle'!$A$1:$B$66,2,FALSE)</f>
        <v>WPI CTB</v>
      </c>
      <c r="C4340" s="7" t="str">
        <f>IF(VLOOKUP(J4340,'Matching-Tabelle'!$A$1:$CB$66,3,FALSE)=0,"",VLOOKUP(J4340,'Matching-Tabelle'!$A$1:$CB$66,3,FALSE))</f>
        <v/>
      </c>
      <c r="D4340" s="7">
        <v>2.5</v>
      </c>
      <c r="E4340" s="7" t="s">
        <v>3786</v>
      </c>
      <c r="F4340" s="8">
        <v>42706</v>
      </c>
      <c r="G4340" t="s">
        <v>5099</v>
      </c>
      <c r="H4340" t="s">
        <v>3260</v>
      </c>
      <c r="I4340" t="s">
        <v>3261</v>
      </c>
      <c r="J4340">
        <v>921</v>
      </c>
      <c r="K4340" t="s">
        <v>224</v>
      </c>
      <c r="L4340" t="s">
        <v>225</v>
      </c>
      <c r="M4340">
        <v>990001</v>
      </c>
      <c r="N4340" t="s">
        <v>51</v>
      </c>
      <c r="O4340">
        <v>2.5</v>
      </c>
      <c r="Q4340">
        <v>2.5</v>
      </c>
      <c r="S4340" t="s">
        <v>3786</v>
      </c>
      <c r="AE4340">
        <v>12</v>
      </c>
      <c r="AF4340">
        <v>7.6</v>
      </c>
      <c r="AG4340">
        <v>5</v>
      </c>
      <c r="AH4340" t="s">
        <v>53</v>
      </c>
      <c r="AI4340" t="s">
        <v>54</v>
      </c>
      <c r="AJ4340">
        <v>2</v>
      </c>
      <c r="AK4340">
        <v>1</v>
      </c>
      <c r="AL4340">
        <v>1</v>
      </c>
      <c r="AM4340" t="s">
        <v>55</v>
      </c>
      <c r="AN4340" t="s">
        <v>56</v>
      </c>
      <c r="AP4340">
        <v>1</v>
      </c>
      <c r="AQ4340" t="s">
        <v>57</v>
      </c>
      <c r="AR4340">
        <v>0</v>
      </c>
      <c r="AW4340" t="s">
        <v>58</v>
      </c>
      <c r="AX4340">
        <v>0</v>
      </c>
      <c r="AY4340">
        <v>2</v>
      </c>
      <c r="AZ4340">
        <v>2.5</v>
      </c>
      <c r="BA4340">
        <v>2.5</v>
      </c>
      <c r="BB4340" t="s">
        <v>59</v>
      </c>
    </row>
    <row r="4341" spans="1:54" x14ac:dyDescent="0.2">
      <c r="A4341" s="7" t="str">
        <f>VLOOKUP(G4341,'Matching-Tabelle'!$A$76:$B$80,2,FALSE)</f>
        <v>ralph.straehl@tkb.ch</v>
      </c>
      <c r="B4341" s="7" t="str">
        <f>VLOOKUP(J4341,'Matching-Tabelle'!$A$1:$B$66,2,FALSE)</f>
        <v>WPI RTB</v>
      </c>
      <c r="C4341" s="7" t="str">
        <f>IF(VLOOKUP(J4341,'Matching-Tabelle'!$A$1:$CB$66,3,FALSE)=0,"",VLOOKUP(J4341,'Matching-Tabelle'!$A$1:$CB$66,3,FALSE))</f>
        <v/>
      </c>
      <c r="D4341" s="7">
        <v>0.75</v>
      </c>
      <c r="E4341" s="7" t="s">
        <v>3267</v>
      </c>
      <c r="F4341" s="8">
        <v>42709</v>
      </c>
      <c r="G4341" t="s">
        <v>5099</v>
      </c>
      <c r="H4341" t="s">
        <v>3260</v>
      </c>
      <c r="I4341" t="s">
        <v>3261</v>
      </c>
      <c r="J4341">
        <v>24</v>
      </c>
      <c r="K4341" t="s">
        <v>73</v>
      </c>
      <c r="L4341" t="s">
        <v>74</v>
      </c>
      <c r="M4341">
        <v>990001</v>
      </c>
      <c r="N4341" t="s">
        <v>51</v>
      </c>
      <c r="O4341">
        <v>0.75</v>
      </c>
      <c r="Q4341">
        <v>0.75</v>
      </c>
      <c r="S4341" t="s">
        <v>3267</v>
      </c>
      <c r="AE4341">
        <v>12</v>
      </c>
      <c r="AF4341">
        <v>7.6</v>
      </c>
      <c r="AG4341">
        <v>5</v>
      </c>
      <c r="AH4341" t="s">
        <v>53</v>
      </c>
      <c r="AI4341" t="s">
        <v>54</v>
      </c>
      <c r="AJ4341">
        <v>2</v>
      </c>
      <c r="AK4341">
        <v>1</v>
      </c>
      <c r="AL4341">
        <v>1</v>
      </c>
      <c r="AM4341" t="s">
        <v>55</v>
      </c>
      <c r="AN4341" t="s">
        <v>56</v>
      </c>
      <c r="AP4341">
        <v>1</v>
      </c>
      <c r="AQ4341" t="s">
        <v>57</v>
      </c>
      <c r="AR4341">
        <v>0</v>
      </c>
      <c r="AW4341" t="s">
        <v>58</v>
      </c>
      <c r="AX4341">
        <v>0</v>
      </c>
      <c r="AY4341">
        <v>2</v>
      </c>
      <c r="AZ4341">
        <v>0.75</v>
      </c>
      <c r="BA4341">
        <v>0.75</v>
      </c>
      <c r="BB4341" t="s">
        <v>59</v>
      </c>
    </row>
    <row r="4342" spans="1:54" x14ac:dyDescent="0.2">
      <c r="A4342" s="7" t="str">
        <f>VLOOKUP(G4342,'Matching-Tabelle'!$A$76:$B$80,2,FALSE)</f>
        <v>ralph.straehl@tkb.ch</v>
      </c>
      <c r="B4342" s="7" t="str">
        <f>VLOOKUP(J4342,'Matching-Tabelle'!$A$1:$B$66,2,FALSE)</f>
        <v>WPI Führung</v>
      </c>
      <c r="C4342" s="7" t="str">
        <f>IF(VLOOKUP(J4342,'Matching-Tabelle'!$A$1:$CB$66,3,FALSE)=0,"",VLOOKUP(J4342,'Matching-Tabelle'!$A$1:$CB$66,3,FALSE))</f>
        <v/>
      </c>
      <c r="D4342" s="7">
        <v>1</v>
      </c>
      <c r="E4342" s="7" t="s">
        <v>3787</v>
      </c>
      <c r="F4342" s="8">
        <v>42709</v>
      </c>
      <c r="G4342" t="s">
        <v>5099</v>
      </c>
      <c r="H4342" t="s">
        <v>3260</v>
      </c>
      <c r="I4342" t="s">
        <v>3261</v>
      </c>
      <c r="J4342">
        <v>26</v>
      </c>
      <c r="K4342" t="s">
        <v>130</v>
      </c>
      <c r="L4342" t="s">
        <v>131</v>
      </c>
      <c r="M4342">
        <v>990001</v>
      </c>
      <c r="N4342" t="s">
        <v>51</v>
      </c>
      <c r="O4342">
        <v>1</v>
      </c>
      <c r="Q4342">
        <v>1</v>
      </c>
      <c r="S4342" t="s">
        <v>3787</v>
      </c>
      <c r="AE4342">
        <v>12</v>
      </c>
      <c r="AF4342">
        <v>7.6</v>
      </c>
      <c r="AG4342">
        <v>5</v>
      </c>
      <c r="AH4342" t="s">
        <v>53</v>
      </c>
      <c r="AI4342" t="s">
        <v>54</v>
      </c>
      <c r="AJ4342">
        <v>2</v>
      </c>
      <c r="AK4342">
        <v>1</v>
      </c>
      <c r="AL4342">
        <v>1</v>
      </c>
      <c r="AM4342" t="s">
        <v>55</v>
      </c>
      <c r="AN4342" t="s">
        <v>56</v>
      </c>
      <c r="AP4342">
        <v>1</v>
      </c>
      <c r="AQ4342" t="s">
        <v>57</v>
      </c>
      <c r="AR4342">
        <v>0</v>
      </c>
      <c r="AW4342" t="s">
        <v>58</v>
      </c>
      <c r="AX4342">
        <v>0</v>
      </c>
      <c r="AY4342">
        <v>2</v>
      </c>
      <c r="AZ4342">
        <v>1</v>
      </c>
      <c r="BA4342">
        <v>1</v>
      </c>
      <c r="BB4342" t="s">
        <v>59</v>
      </c>
    </row>
    <row r="4343" spans="1:54" x14ac:dyDescent="0.2">
      <c r="A4343" s="7" t="str">
        <f>VLOOKUP(G4343,'Matching-Tabelle'!$A$76:$B$80,2,FALSE)</f>
        <v>ralph.straehl@tkb.ch</v>
      </c>
      <c r="B4343" s="7" t="str">
        <f>VLOOKUP(J4343,'Matching-Tabelle'!$A$1:$B$66,2,FALSE)</f>
        <v>Proj Optima</v>
      </c>
      <c r="C4343" s="7" t="str">
        <f>IF(VLOOKUP(J4343,'Matching-Tabelle'!$A$1:$CB$66,3,FALSE)=0,"",VLOOKUP(J4343,'Matching-Tabelle'!$A$1:$CB$66,3,FALSE))</f>
        <v/>
      </c>
      <c r="D4343" s="7">
        <v>1</v>
      </c>
      <c r="E4343" s="7" t="s">
        <v>3788</v>
      </c>
      <c r="F4343" s="8">
        <v>42709</v>
      </c>
      <c r="G4343" t="s">
        <v>5099</v>
      </c>
      <c r="H4343" t="s">
        <v>3260</v>
      </c>
      <c r="I4343" t="s">
        <v>3261</v>
      </c>
      <c r="J4343">
        <v>211</v>
      </c>
      <c r="K4343" t="s">
        <v>79</v>
      </c>
      <c r="L4343" t="s">
        <v>80</v>
      </c>
      <c r="M4343">
        <v>990001</v>
      </c>
      <c r="N4343" t="s">
        <v>51</v>
      </c>
      <c r="O4343">
        <v>1</v>
      </c>
      <c r="Q4343">
        <v>1</v>
      </c>
      <c r="S4343" t="s">
        <v>3788</v>
      </c>
      <c r="AE4343">
        <v>12</v>
      </c>
      <c r="AF4343">
        <v>7.6</v>
      </c>
      <c r="AG4343">
        <v>5</v>
      </c>
      <c r="AH4343" t="s">
        <v>53</v>
      </c>
      <c r="AI4343" t="s">
        <v>54</v>
      </c>
      <c r="AJ4343">
        <v>2</v>
      </c>
      <c r="AK4343">
        <v>1</v>
      </c>
      <c r="AL4343">
        <v>1</v>
      </c>
      <c r="AM4343" t="s">
        <v>55</v>
      </c>
      <c r="AN4343" t="s">
        <v>56</v>
      </c>
      <c r="AP4343">
        <v>1</v>
      </c>
      <c r="AQ4343" t="s">
        <v>57</v>
      </c>
      <c r="AR4343">
        <v>0</v>
      </c>
      <c r="AW4343" t="s">
        <v>58</v>
      </c>
      <c r="AX4343">
        <v>0</v>
      </c>
      <c r="AY4343">
        <v>2</v>
      </c>
      <c r="AZ4343">
        <v>1</v>
      </c>
      <c r="BA4343">
        <v>1</v>
      </c>
      <c r="BB4343" t="s">
        <v>59</v>
      </c>
    </row>
    <row r="4344" spans="1:54" x14ac:dyDescent="0.2">
      <c r="A4344" s="7" t="str">
        <f>VLOOKUP(G4344,'Matching-Tabelle'!$A$76:$B$80,2,FALSE)</f>
        <v>ralph.straehl@tkb.ch</v>
      </c>
      <c r="B4344" s="7" t="str">
        <f>VLOOKUP(J4344,'Matching-Tabelle'!$A$1:$B$66,2,FALSE)</f>
        <v>WPI RTB</v>
      </c>
      <c r="C4344" s="7" t="str">
        <f>IF(VLOOKUP(J4344,'Matching-Tabelle'!$A$1:$CB$66,3,FALSE)=0,"",VLOOKUP(J4344,'Matching-Tabelle'!$A$1:$CB$66,3,FALSE))</f>
        <v/>
      </c>
      <c r="D4344" s="7">
        <v>3.86</v>
      </c>
      <c r="E4344" s="7" t="s">
        <v>3789</v>
      </c>
      <c r="F4344" s="8">
        <v>42709</v>
      </c>
      <c r="G4344" t="s">
        <v>5099</v>
      </c>
      <c r="H4344" t="s">
        <v>3260</v>
      </c>
      <c r="I4344" t="s">
        <v>3261</v>
      </c>
      <c r="J4344">
        <v>32</v>
      </c>
      <c r="K4344" t="s">
        <v>1199</v>
      </c>
      <c r="L4344" t="s">
        <v>1200</v>
      </c>
      <c r="M4344">
        <v>990001</v>
      </c>
      <c r="N4344" t="s">
        <v>51</v>
      </c>
      <c r="O4344">
        <v>3.86</v>
      </c>
      <c r="Q4344">
        <v>3.86</v>
      </c>
      <c r="S4344" t="s">
        <v>3789</v>
      </c>
      <c r="AE4344">
        <v>12</v>
      </c>
      <c r="AF4344">
        <v>7.6</v>
      </c>
      <c r="AG4344">
        <v>5</v>
      </c>
      <c r="AH4344" t="s">
        <v>53</v>
      </c>
      <c r="AI4344" t="s">
        <v>54</v>
      </c>
      <c r="AJ4344">
        <v>2</v>
      </c>
      <c r="AK4344">
        <v>1</v>
      </c>
      <c r="AL4344">
        <v>1</v>
      </c>
      <c r="AM4344" t="s">
        <v>55</v>
      </c>
      <c r="AN4344" t="s">
        <v>56</v>
      </c>
      <c r="AP4344">
        <v>1</v>
      </c>
      <c r="AQ4344" t="s">
        <v>57</v>
      </c>
      <c r="AR4344">
        <v>0</v>
      </c>
      <c r="AW4344" t="s">
        <v>58</v>
      </c>
      <c r="AX4344">
        <v>0</v>
      </c>
      <c r="AY4344">
        <v>2</v>
      </c>
      <c r="AZ4344">
        <v>3.86</v>
      </c>
      <c r="BA4344">
        <v>3.86</v>
      </c>
      <c r="BB4344" t="s">
        <v>59</v>
      </c>
    </row>
    <row r="4345" spans="1:54" x14ac:dyDescent="0.2">
      <c r="A4345" s="7" t="str">
        <f>VLOOKUP(G4345,'Matching-Tabelle'!$A$76:$B$80,2,FALSE)</f>
        <v>ralph.straehl@tkb.ch</v>
      </c>
      <c r="B4345" s="7" t="str">
        <f>VLOOKUP(J4345,'Matching-Tabelle'!$A$1:$B$66,2,FALSE)</f>
        <v>Proj HR SYS</v>
      </c>
      <c r="C4345" s="7" t="str">
        <f>IF(VLOOKUP(J4345,'Matching-Tabelle'!$A$1:$CB$66,3,FALSE)=0,"",VLOOKUP(J4345,'Matching-Tabelle'!$A$1:$CB$66,3,FALSE))</f>
        <v/>
      </c>
      <c r="D4345" s="7">
        <v>2.94</v>
      </c>
      <c r="E4345" s="7" t="s">
        <v>3762</v>
      </c>
      <c r="F4345" s="8">
        <v>42709</v>
      </c>
      <c r="G4345" t="s">
        <v>5099</v>
      </c>
      <c r="H4345" t="s">
        <v>3260</v>
      </c>
      <c r="I4345" t="s">
        <v>3261</v>
      </c>
      <c r="J4345">
        <v>2000232</v>
      </c>
      <c r="K4345" t="s">
        <v>60</v>
      </c>
      <c r="L4345" t="s">
        <v>61</v>
      </c>
      <c r="M4345">
        <v>990001</v>
      </c>
      <c r="N4345" t="s">
        <v>51</v>
      </c>
      <c r="O4345">
        <v>2.94</v>
      </c>
      <c r="Q4345">
        <v>2.94</v>
      </c>
      <c r="S4345" t="s">
        <v>3762</v>
      </c>
      <c r="AE4345">
        <v>12</v>
      </c>
      <c r="AF4345">
        <v>7.6</v>
      </c>
      <c r="AG4345">
        <v>5</v>
      </c>
      <c r="AH4345" t="s">
        <v>53</v>
      </c>
      <c r="AI4345" t="s">
        <v>54</v>
      </c>
      <c r="AJ4345">
        <v>2</v>
      </c>
      <c r="AK4345">
        <v>1</v>
      </c>
      <c r="AL4345">
        <v>1</v>
      </c>
      <c r="AM4345" t="s">
        <v>55</v>
      </c>
      <c r="AN4345" t="s">
        <v>56</v>
      </c>
      <c r="AP4345">
        <v>1</v>
      </c>
      <c r="AQ4345" t="s">
        <v>57</v>
      </c>
      <c r="AR4345">
        <v>0</v>
      </c>
      <c r="AW4345" t="s">
        <v>58</v>
      </c>
      <c r="AX4345">
        <v>0</v>
      </c>
      <c r="AY4345">
        <v>2</v>
      </c>
      <c r="AZ4345">
        <v>2.94</v>
      </c>
      <c r="BA4345">
        <v>2.94</v>
      </c>
      <c r="BB4345" t="s">
        <v>59</v>
      </c>
    </row>
    <row r="4346" spans="1:54" x14ac:dyDescent="0.2">
      <c r="A4346" s="7" t="str">
        <f>VLOOKUP(G4346,'Matching-Tabelle'!$A$76:$B$80,2,FALSE)</f>
        <v>ralph.straehl@tkb.ch</v>
      </c>
      <c r="B4346" s="7" t="str">
        <f>VLOOKUP(J4346,'Matching-Tabelle'!$A$1:$B$66,2,FALSE)</f>
        <v>WPI RTB</v>
      </c>
      <c r="C4346" s="7" t="str">
        <f>IF(VLOOKUP(J4346,'Matching-Tabelle'!$A$1:$CB$66,3,FALSE)=0,"",VLOOKUP(J4346,'Matching-Tabelle'!$A$1:$CB$66,3,FALSE))</f>
        <v/>
      </c>
      <c r="D4346" s="7">
        <v>0.75</v>
      </c>
      <c r="E4346" s="7" t="s">
        <v>3790</v>
      </c>
      <c r="F4346" s="8">
        <v>42710</v>
      </c>
      <c r="G4346" t="s">
        <v>5099</v>
      </c>
      <c r="H4346" t="s">
        <v>3260</v>
      </c>
      <c r="I4346" t="s">
        <v>3261</v>
      </c>
      <c r="J4346">
        <v>24</v>
      </c>
      <c r="K4346" t="s">
        <v>73</v>
      </c>
      <c r="L4346" t="s">
        <v>74</v>
      </c>
      <c r="M4346">
        <v>990001</v>
      </c>
      <c r="N4346" t="s">
        <v>51</v>
      </c>
      <c r="O4346">
        <v>0.75</v>
      </c>
      <c r="Q4346">
        <v>0.75</v>
      </c>
      <c r="S4346" t="s">
        <v>3790</v>
      </c>
      <c r="AE4346">
        <v>12</v>
      </c>
      <c r="AF4346">
        <v>7.6</v>
      </c>
      <c r="AG4346">
        <v>5</v>
      </c>
      <c r="AH4346" t="s">
        <v>53</v>
      </c>
      <c r="AI4346" t="s">
        <v>54</v>
      </c>
      <c r="AJ4346">
        <v>2</v>
      </c>
      <c r="AK4346">
        <v>1</v>
      </c>
      <c r="AL4346">
        <v>1</v>
      </c>
      <c r="AM4346" t="s">
        <v>55</v>
      </c>
      <c r="AN4346" t="s">
        <v>56</v>
      </c>
      <c r="AP4346">
        <v>1</v>
      </c>
      <c r="AQ4346" t="s">
        <v>57</v>
      </c>
      <c r="AR4346">
        <v>0</v>
      </c>
      <c r="AW4346" t="s">
        <v>58</v>
      </c>
      <c r="AX4346">
        <v>0</v>
      </c>
      <c r="AY4346">
        <v>2</v>
      </c>
      <c r="AZ4346">
        <v>0.75</v>
      </c>
      <c r="BA4346">
        <v>0.75</v>
      </c>
      <c r="BB4346" t="s">
        <v>59</v>
      </c>
    </row>
    <row r="4347" spans="1:54" x14ac:dyDescent="0.2">
      <c r="A4347" s="7" t="str">
        <f>VLOOKUP(G4347,'Matching-Tabelle'!$A$76:$B$80,2,FALSE)</f>
        <v>ralph.straehl@tkb.ch</v>
      </c>
      <c r="B4347" s="7" t="str">
        <f>VLOOKUP(J4347,'Matching-Tabelle'!$A$1:$B$66,2,FALSE)</f>
        <v>Proj HR SYS</v>
      </c>
      <c r="C4347" s="7" t="str">
        <f>IF(VLOOKUP(J4347,'Matching-Tabelle'!$A$1:$CB$66,3,FALSE)=0,"",VLOOKUP(J4347,'Matching-Tabelle'!$A$1:$CB$66,3,FALSE))</f>
        <v/>
      </c>
      <c r="D4347" s="7">
        <v>5.56</v>
      </c>
      <c r="E4347" s="7" t="s">
        <v>3791</v>
      </c>
      <c r="F4347" s="8">
        <v>42710</v>
      </c>
      <c r="G4347" t="s">
        <v>5099</v>
      </c>
      <c r="H4347" t="s">
        <v>3260</v>
      </c>
      <c r="I4347" t="s">
        <v>3261</v>
      </c>
      <c r="J4347">
        <v>2000232</v>
      </c>
      <c r="K4347" t="s">
        <v>60</v>
      </c>
      <c r="L4347" t="s">
        <v>61</v>
      </c>
      <c r="M4347">
        <v>990001</v>
      </c>
      <c r="N4347" t="s">
        <v>51</v>
      </c>
      <c r="O4347">
        <v>5.56</v>
      </c>
      <c r="Q4347">
        <v>5.56</v>
      </c>
      <c r="S4347" t="s">
        <v>3791</v>
      </c>
      <c r="AE4347">
        <v>12</v>
      </c>
      <c r="AF4347">
        <v>7.6</v>
      </c>
      <c r="AG4347">
        <v>5</v>
      </c>
      <c r="AH4347" t="s">
        <v>53</v>
      </c>
      <c r="AI4347" t="s">
        <v>54</v>
      </c>
      <c r="AJ4347">
        <v>2</v>
      </c>
      <c r="AK4347">
        <v>1</v>
      </c>
      <c r="AL4347">
        <v>1</v>
      </c>
      <c r="AM4347" t="s">
        <v>55</v>
      </c>
      <c r="AN4347" t="s">
        <v>56</v>
      </c>
      <c r="AP4347">
        <v>1</v>
      </c>
      <c r="AQ4347" t="s">
        <v>57</v>
      </c>
      <c r="AR4347">
        <v>0</v>
      </c>
      <c r="AW4347" t="s">
        <v>58</v>
      </c>
      <c r="AX4347">
        <v>0</v>
      </c>
      <c r="AY4347">
        <v>2</v>
      </c>
      <c r="AZ4347">
        <v>5.56</v>
      </c>
      <c r="BA4347">
        <v>5.56</v>
      </c>
      <c r="BB4347" t="s">
        <v>59</v>
      </c>
    </row>
    <row r="4348" spans="1:54" x14ac:dyDescent="0.2">
      <c r="A4348" s="7" t="str">
        <f>VLOOKUP(G4348,'Matching-Tabelle'!$A$76:$B$80,2,FALSE)</f>
        <v>ralph.straehl@tkb.ch</v>
      </c>
      <c r="B4348" s="7" t="str">
        <f>VLOOKUP(J4348,'Matching-Tabelle'!$A$1:$B$66,2,FALSE)</f>
        <v>WPI RTB</v>
      </c>
      <c r="C4348" s="7" t="str">
        <f>IF(VLOOKUP(J4348,'Matching-Tabelle'!$A$1:$CB$66,3,FALSE)=0,"",VLOOKUP(J4348,'Matching-Tabelle'!$A$1:$CB$66,3,FALSE))</f>
        <v/>
      </c>
      <c r="D4348" s="7">
        <v>3.5</v>
      </c>
      <c r="E4348" s="7" t="s">
        <v>3792</v>
      </c>
      <c r="F4348" s="8">
        <v>42710</v>
      </c>
      <c r="G4348" t="s">
        <v>5099</v>
      </c>
      <c r="H4348" t="s">
        <v>3260</v>
      </c>
      <c r="I4348" t="s">
        <v>3261</v>
      </c>
      <c r="J4348">
        <v>35</v>
      </c>
      <c r="K4348" t="s">
        <v>608</v>
      </c>
      <c r="L4348" t="s">
        <v>609</v>
      </c>
      <c r="M4348">
        <v>990001</v>
      </c>
      <c r="N4348" t="s">
        <v>51</v>
      </c>
      <c r="O4348">
        <v>3.5</v>
      </c>
      <c r="Q4348">
        <v>3.5</v>
      </c>
      <c r="S4348" t="s">
        <v>3792</v>
      </c>
      <c r="AE4348">
        <v>12</v>
      </c>
      <c r="AF4348">
        <v>7.6</v>
      </c>
      <c r="AG4348">
        <v>5</v>
      </c>
      <c r="AH4348" t="s">
        <v>53</v>
      </c>
      <c r="AI4348" t="s">
        <v>54</v>
      </c>
      <c r="AJ4348">
        <v>2</v>
      </c>
      <c r="AK4348">
        <v>1</v>
      </c>
      <c r="AL4348">
        <v>1</v>
      </c>
      <c r="AM4348" t="s">
        <v>55</v>
      </c>
      <c r="AN4348" t="s">
        <v>56</v>
      </c>
      <c r="AP4348">
        <v>1</v>
      </c>
      <c r="AQ4348" t="s">
        <v>57</v>
      </c>
      <c r="AR4348">
        <v>0</v>
      </c>
      <c r="AW4348" t="s">
        <v>58</v>
      </c>
      <c r="AX4348">
        <v>0</v>
      </c>
      <c r="AY4348">
        <v>2</v>
      </c>
      <c r="AZ4348">
        <v>3.5</v>
      </c>
      <c r="BA4348">
        <v>3.5</v>
      </c>
      <c r="BB4348" t="s">
        <v>59</v>
      </c>
    </row>
    <row r="4349" spans="1:54" x14ac:dyDescent="0.2">
      <c r="A4349" s="7" t="str">
        <f>VLOOKUP(G4349,'Matching-Tabelle'!$A$76:$B$80,2,FALSE)</f>
        <v>ralph.straehl@tkb.ch</v>
      </c>
      <c r="B4349" s="7" t="str">
        <f>VLOOKUP(J4349,'Matching-Tabelle'!$A$1:$B$66,2,FALSE)</f>
        <v>WPI RTB</v>
      </c>
      <c r="C4349" s="7" t="str">
        <f>IF(VLOOKUP(J4349,'Matching-Tabelle'!$A$1:$CB$66,3,FALSE)=0,"",VLOOKUP(J4349,'Matching-Tabelle'!$A$1:$CB$66,3,FALSE))</f>
        <v/>
      </c>
      <c r="D4349" s="7">
        <v>0.75</v>
      </c>
      <c r="E4349" s="7" t="s">
        <v>3267</v>
      </c>
      <c r="F4349" s="8">
        <v>42711</v>
      </c>
      <c r="G4349" t="s">
        <v>5099</v>
      </c>
      <c r="H4349" t="s">
        <v>3260</v>
      </c>
      <c r="I4349" t="s">
        <v>3261</v>
      </c>
      <c r="J4349">
        <v>24</v>
      </c>
      <c r="K4349" t="s">
        <v>73</v>
      </c>
      <c r="L4349" t="s">
        <v>74</v>
      </c>
      <c r="M4349">
        <v>990001</v>
      </c>
      <c r="N4349" t="s">
        <v>51</v>
      </c>
      <c r="O4349">
        <v>0.75</v>
      </c>
      <c r="Q4349">
        <v>0.75</v>
      </c>
      <c r="S4349" t="s">
        <v>3267</v>
      </c>
      <c r="AE4349">
        <v>12</v>
      </c>
      <c r="AF4349">
        <v>7.6</v>
      </c>
      <c r="AG4349">
        <v>5</v>
      </c>
      <c r="AH4349" t="s">
        <v>53</v>
      </c>
      <c r="AI4349" t="s">
        <v>54</v>
      </c>
      <c r="AJ4349">
        <v>2</v>
      </c>
      <c r="AK4349">
        <v>1</v>
      </c>
      <c r="AL4349">
        <v>1</v>
      </c>
      <c r="AM4349" t="s">
        <v>55</v>
      </c>
      <c r="AN4349" t="s">
        <v>56</v>
      </c>
      <c r="AP4349">
        <v>1</v>
      </c>
      <c r="AQ4349" t="s">
        <v>57</v>
      </c>
      <c r="AR4349">
        <v>0</v>
      </c>
      <c r="AW4349" t="s">
        <v>58</v>
      </c>
      <c r="AX4349">
        <v>0</v>
      </c>
      <c r="AY4349">
        <v>2</v>
      </c>
      <c r="AZ4349">
        <v>0.75</v>
      </c>
      <c r="BA4349">
        <v>0.75</v>
      </c>
      <c r="BB4349" t="s">
        <v>59</v>
      </c>
    </row>
    <row r="4350" spans="1:54" x14ac:dyDescent="0.2">
      <c r="A4350" s="7" t="str">
        <f>VLOOKUP(G4350,'Matching-Tabelle'!$A$76:$B$80,2,FALSE)</f>
        <v>ralph.straehl@tkb.ch</v>
      </c>
      <c r="B4350" s="7" t="str">
        <f>VLOOKUP(J4350,'Matching-Tabelle'!$A$1:$B$66,2,FALSE)</f>
        <v>WPI CTB</v>
      </c>
      <c r="C4350" s="7" t="str">
        <f>IF(VLOOKUP(J4350,'Matching-Tabelle'!$A$1:$CB$66,3,FALSE)=0,"",VLOOKUP(J4350,'Matching-Tabelle'!$A$1:$CB$66,3,FALSE))</f>
        <v/>
      </c>
      <c r="D4350" s="7">
        <v>0.5</v>
      </c>
      <c r="E4350" s="7" t="s">
        <v>3793</v>
      </c>
      <c r="F4350" s="8">
        <v>42711</v>
      </c>
      <c r="G4350" t="s">
        <v>5099</v>
      </c>
      <c r="H4350" t="s">
        <v>3260</v>
      </c>
      <c r="I4350" t="s">
        <v>3261</v>
      </c>
      <c r="J4350">
        <v>935</v>
      </c>
      <c r="K4350" t="s">
        <v>1147</v>
      </c>
      <c r="L4350" t="s">
        <v>1148</v>
      </c>
      <c r="M4350">
        <v>990001</v>
      </c>
      <c r="N4350" t="s">
        <v>51</v>
      </c>
      <c r="O4350">
        <v>0.5</v>
      </c>
      <c r="Q4350">
        <v>0.5</v>
      </c>
      <c r="S4350" t="s">
        <v>3793</v>
      </c>
      <c r="AE4350">
        <v>12</v>
      </c>
      <c r="AF4350">
        <v>7.6</v>
      </c>
      <c r="AG4350">
        <v>5</v>
      </c>
      <c r="AH4350" t="s">
        <v>53</v>
      </c>
      <c r="AI4350" t="s">
        <v>54</v>
      </c>
      <c r="AJ4350">
        <v>2</v>
      </c>
      <c r="AK4350">
        <v>1</v>
      </c>
      <c r="AL4350">
        <v>1</v>
      </c>
      <c r="AM4350" t="s">
        <v>55</v>
      </c>
      <c r="AN4350" t="s">
        <v>56</v>
      </c>
      <c r="AP4350">
        <v>1</v>
      </c>
      <c r="AQ4350" t="s">
        <v>57</v>
      </c>
      <c r="AR4350">
        <v>0</v>
      </c>
      <c r="AW4350" t="s">
        <v>58</v>
      </c>
      <c r="AX4350">
        <v>0</v>
      </c>
      <c r="AY4350">
        <v>2</v>
      </c>
      <c r="AZ4350">
        <v>0.5</v>
      </c>
      <c r="BA4350">
        <v>0.5</v>
      </c>
      <c r="BB4350" t="s">
        <v>59</v>
      </c>
    </row>
    <row r="4351" spans="1:54" x14ac:dyDescent="0.2">
      <c r="A4351" s="7" t="str">
        <f>VLOOKUP(G4351,'Matching-Tabelle'!$A$76:$B$80,2,FALSE)</f>
        <v>ralph.straehl@tkb.ch</v>
      </c>
      <c r="B4351" s="7" t="str">
        <f>VLOOKUP(J4351,'Matching-Tabelle'!$A$1:$B$66,2,FALSE)</f>
        <v>Proj HR SYS</v>
      </c>
      <c r="C4351" s="7" t="str">
        <f>IF(VLOOKUP(J4351,'Matching-Tabelle'!$A$1:$CB$66,3,FALSE)=0,"",VLOOKUP(J4351,'Matching-Tabelle'!$A$1:$CB$66,3,FALSE))</f>
        <v/>
      </c>
      <c r="D4351" s="7">
        <v>2.71</v>
      </c>
      <c r="E4351" s="7" t="s">
        <v>3794</v>
      </c>
      <c r="F4351" s="8">
        <v>42711</v>
      </c>
      <c r="G4351" t="s">
        <v>5099</v>
      </c>
      <c r="H4351" t="s">
        <v>3260</v>
      </c>
      <c r="I4351" t="s">
        <v>3261</v>
      </c>
      <c r="J4351">
        <v>2000232</v>
      </c>
      <c r="K4351" t="s">
        <v>60</v>
      </c>
      <c r="L4351" t="s">
        <v>61</v>
      </c>
      <c r="M4351">
        <v>990001</v>
      </c>
      <c r="N4351" t="s">
        <v>51</v>
      </c>
      <c r="O4351">
        <v>2.71</v>
      </c>
      <c r="Q4351">
        <v>2.71</v>
      </c>
      <c r="S4351" t="s">
        <v>3794</v>
      </c>
      <c r="AE4351">
        <v>12</v>
      </c>
      <c r="AF4351">
        <v>7.6</v>
      </c>
      <c r="AG4351">
        <v>5</v>
      </c>
      <c r="AH4351" t="s">
        <v>53</v>
      </c>
      <c r="AI4351" t="s">
        <v>54</v>
      </c>
      <c r="AJ4351">
        <v>2</v>
      </c>
      <c r="AK4351">
        <v>1</v>
      </c>
      <c r="AL4351">
        <v>1</v>
      </c>
      <c r="AM4351" t="s">
        <v>55</v>
      </c>
      <c r="AN4351" t="s">
        <v>56</v>
      </c>
      <c r="AP4351">
        <v>1</v>
      </c>
      <c r="AQ4351" t="s">
        <v>57</v>
      </c>
      <c r="AR4351">
        <v>0</v>
      </c>
      <c r="AW4351" t="s">
        <v>58</v>
      </c>
      <c r="AX4351">
        <v>0</v>
      </c>
      <c r="AY4351">
        <v>2</v>
      </c>
      <c r="AZ4351">
        <v>2.71</v>
      </c>
      <c r="BA4351">
        <v>2.71</v>
      </c>
      <c r="BB4351" t="s">
        <v>59</v>
      </c>
    </row>
    <row r="4352" spans="1:54" x14ac:dyDescent="0.2">
      <c r="A4352" s="7" t="str">
        <f>VLOOKUP(G4352,'Matching-Tabelle'!$A$76:$B$80,2,FALSE)</f>
        <v>ralph.straehl@tkb.ch</v>
      </c>
      <c r="B4352" s="7" t="str">
        <f>VLOOKUP(J4352,'Matching-Tabelle'!$A$1:$B$66,2,FALSE)</f>
        <v>WPI RTB</v>
      </c>
      <c r="C4352" s="7" t="str">
        <f>IF(VLOOKUP(J4352,'Matching-Tabelle'!$A$1:$CB$66,3,FALSE)=0,"",VLOOKUP(J4352,'Matching-Tabelle'!$A$1:$CB$66,3,FALSE))</f>
        <v/>
      </c>
      <c r="D4352" s="7">
        <v>0.75</v>
      </c>
      <c r="E4352" s="7" t="s">
        <v>3795</v>
      </c>
      <c r="F4352" s="8">
        <v>42711</v>
      </c>
      <c r="G4352" t="s">
        <v>5099</v>
      </c>
      <c r="H4352" t="s">
        <v>3260</v>
      </c>
      <c r="I4352" t="s">
        <v>3261</v>
      </c>
      <c r="J4352">
        <v>20</v>
      </c>
      <c r="K4352" t="s">
        <v>95</v>
      </c>
      <c r="L4352" t="s">
        <v>96</v>
      </c>
      <c r="M4352">
        <v>990001</v>
      </c>
      <c r="N4352" t="s">
        <v>51</v>
      </c>
      <c r="O4352">
        <v>0.75</v>
      </c>
      <c r="Q4352">
        <v>0.75</v>
      </c>
      <c r="S4352" t="s">
        <v>3795</v>
      </c>
      <c r="AE4352">
        <v>12</v>
      </c>
      <c r="AF4352">
        <v>7.6</v>
      </c>
      <c r="AG4352">
        <v>5</v>
      </c>
      <c r="AH4352" t="s">
        <v>53</v>
      </c>
      <c r="AI4352" t="s">
        <v>54</v>
      </c>
      <c r="AJ4352">
        <v>2</v>
      </c>
      <c r="AK4352">
        <v>1</v>
      </c>
      <c r="AL4352">
        <v>1</v>
      </c>
      <c r="AM4352" t="s">
        <v>55</v>
      </c>
      <c r="AN4352" t="s">
        <v>56</v>
      </c>
      <c r="AP4352">
        <v>1</v>
      </c>
      <c r="AQ4352" t="s">
        <v>57</v>
      </c>
      <c r="AR4352">
        <v>0</v>
      </c>
      <c r="AW4352" t="s">
        <v>58</v>
      </c>
      <c r="AX4352">
        <v>0</v>
      </c>
      <c r="AY4352">
        <v>2</v>
      </c>
      <c r="AZ4352">
        <v>0.75</v>
      </c>
      <c r="BA4352">
        <v>0.75</v>
      </c>
      <c r="BB4352" t="s">
        <v>59</v>
      </c>
    </row>
    <row r="4353" spans="1:54" x14ac:dyDescent="0.2">
      <c r="A4353" s="7" t="str">
        <f>VLOOKUP(G4353,'Matching-Tabelle'!$A$76:$B$80,2,FALSE)</f>
        <v>ralph.straehl@tkb.ch</v>
      </c>
      <c r="B4353" s="7" t="str">
        <f>VLOOKUP(J4353,'Matching-Tabelle'!$A$1:$B$66,2,FALSE)</f>
        <v>Proj Optima</v>
      </c>
      <c r="C4353" s="7" t="str">
        <f>IF(VLOOKUP(J4353,'Matching-Tabelle'!$A$1:$CB$66,3,FALSE)=0,"",VLOOKUP(J4353,'Matching-Tabelle'!$A$1:$CB$66,3,FALSE))</f>
        <v/>
      </c>
      <c r="D4353" s="7">
        <v>2.5299999999999998</v>
      </c>
      <c r="E4353" s="7" t="s">
        <v>3796</v>
      </c>
      <c r="F4353" s="8">
        <v>42711</v>
      </c>
      <c r="G4353" t="s">
        <v>5099</v>
      </c>
      <c r="H4353" t="s">
        <v>3260</v>
      </c>
      <c r="I4353" t="s">
        <v>3261</v>
      </c>
      <c r="J4353">
        <v>211</v>
      </c>
      <c r="K4353" t="s">
        <v>79</v>
      </c>
      <c r="L4353" t="s">
        <v>80</v>
      </c>
      <c r="M4353">
        <v>990001</v>
      </c>
      <c r="N4353" t="s">
        <v>51</v>
      </c>
      <c r="O4353">
        <v>2.5299999999999998</v>
      </c>
      <c r="Q4353">
        <v>2.5299999999999998</v>
      </c>
      <c r="S4353" t="s">
        <v>3796</v>
      </c>
      <c r="AE4353">
        <v>12</v>
      </c>
      <c r="AF4353">
        <v>7.6</v>
      </c>
      <c r="AG4353">
        <v>5</v>
      </c>
      <c r="AH4353" t="s">
        <v>53</v>
      </c>
      <c r="AI4353" t="s">
        <v>54</v>
      </c>
      <c r="AJ4353">
        <v>2</v>
      </c>
      <c r="AK4353">
        <v>1</v>
      </c>
      <c r="AL4353">
        <v>1</v>
      </c>
      <c r="AM4353" t="s">
        <v>55</v>
      </c>
      <c r="AN4353" t="s">
        <v>56</v>
      </c>
      <c r="AP4353">
        <v>1</v>
      </c>
      <c r="AQ4353" t="s">
        <v>57</v>
      </c>
      <c r="AR4353">
        <v>0</v>
      </c>
      <c r="AW4353" t="s">
        <v>58</v>
      </c>
      <c r="AX4353">
        <v>0</v>
      </c>
      <c r="AY4353">
        <v>2</v>
      </c>
      <c r="AZ4353">
        <v>2.5299999999999998</v>
      </c>
      <c r="BA4353">
        <v>2.5299999999999998</v>
      </c>
      <c r="BB4353" t="s">
        <v>59</v>
      </c>
    </row>
    <row r="4354" spans="1:54" x14ac:dyDescent="0.2">
      <c r="A4354" s="7" t="str">
        <f>VLOOKUP(G4354,'Matching-Tabelle'!$A$76:$B$80,2,FALSE)</f>
        <v>ralph.straehl@tkb.ch</v>
      </c>
      <c r="B4354" s="7" t="str">
        <f>VLOOKUP(J4354,'Matching-Tabelle'!$A$1:$B$66,2,FALSE)</f>
        <v>WPI Führung</v>
      </c>
      <c r="C4354" s="7" t="str">
        <f>IF(VLOOKUP(J4354,'Matching-Tabelle'!$A$1:$CB$66,3,FALSE)=0,"",VLOOKUP(J4354,'Matching-Tabelle'!$A$1:$CB$66,3,FALSE))</f>
        <v/>
      </c>
      <c r="D4354" s="7">
        <v>3</v>
      </c>
      <c r="E4354" s="7" t="s">
        <v>2410</v>
      </c>
      <c r="F4354" s="8">
        <v>42711</v>
      </c>
      <c r="G4354" t="s">
        <v>5099</v>
      </c>
      <c r="H4354" t="s">
        <v>3260</v>
      </c>
      <c r="I4354" t="s">
        <v>3261</v>
      </c>
      <c r="J4354">
        <v>26</v>
      </c>
      <c r="K4354" t="s">
        <v>130</v>
      </c>
      <c r="L4354" t="s">
        <v>131</v>
      </c>
      <c r="M4354">
        <v>990001</v>
      </c>
      <c r="N4354" t="s">
        <v>51</v>
      </c>
      <c r="O4354">
        <v>3</v>
      </c>
      <c r="Q4354">
        <v>3</v>
      </c>
      <c r="S4354" t="s">
        <v>2410</v>
      </c>
      <c r="AE4354">
        <v>12</v>
      </c>
      <c r="AF4354">
        <v>7.6</v>
      </c>
      <c r="AG4354">
        <v>5</v>
      </c>
      <c r="AH4354" t="s">
        <v>53</v>
      </c>
      <c r="AI4354" t="s">
        <v>54</v>
      </c>
      <c r="AJ4354">
        <v>2</v>
      </c>
      <c r="AK4354">
        <v>1</v>
      </c>
      <c r="AL4354">
        <v>1</v>
      </c>
      <c r="AM4354" t="s">
        <v>55</v>
      </c>
      <c r="AN4354" t="s">
        <v>56</v>
      </c>
      <c r="AP4354">
        <v>1</v>
      </c>
      <c r="AQ4354" t="s">
        <v>57</v>
      </c>
      <c r="AR4354">
        <v>0</v>
      </c>
      <c r="AW4354" t="s">
        <v>58</v>
      </c>
      <c r="AX4354">
        <v>0</v>
      </c>
      <c r="AY4354">
        <v>2</v>
      </c>
      <c r="AZ4354">
        <v>3</v>
      </c>
      <c r="BA4354">
        <v>3</v>
      </c>
      <c r="BB4354" t="s">
        <v>59</v>
      </c>
    </row>
    <row r="4355" spans="1:54" x14ac:dyDescent="0.2">
      <c r="A4355" s="7" t="str">
        <f>VLOOKUP(G4355,'Matching-Tabelle'!$A$76:$B$80,2,FALSE)</f>
        <v>ralph.straehl@tkb.ch</v>
      </c>
      <c r="B4355" s="7" t="str">
        <f>VLOOKUP(J4355,'Matching-Tabelle'!$A$1:$B$66,2,FALSE)</f>
        <v>WPI RTB</v>
      </c>
      <c r="C4355" s="7" t="str">
        <f>IF(VLOOKUP(J4355,'Matching-Tabelle'!$A$1:$CB$66,3,FALSE)=0,"",VLOOKUP(J4355,'Matching-Tabelle'!$A$1:$CB$66,3,FALSE))</f>
        <v/>
      </c>
      <c r="D4355" s="7">
        <v>0.75</v>
      </c>
      <c r="E4355" s="7" t="s">
        <v>3356</v>
      </c>
      <c r="F4355" s="8">
        <v>42712</v>
      </c>
      <c r="G4355" t="s">
        <v>5099</v>
      </c>
      <c r="H4355" t="s">
        <v>3260</v>
      </c>
      <c r="I4355" t="s">
        <v>3261</v>
      </c>
      <c r="J4355">
        <v>24</v>
      </c>
      <c r="K4355" t="s">
        <v>73</v>
      </c>
      <c r="L4355" t="s">
        <v>74</v>
      </c>
      <c r="M4355">
        <v>990001</v>
      </c>
      <c r="N4355" t="s">
        <v>51</v>
      </c>
      <c r="O4355">
        <v>0.75</v>
      </c>
      <c r="Q4355">
        <v>0.75</v>
      </c>
      <c r="S4355" t="s">
        <v>3356</v>
      </c>
      <c r="AE4355">
        <v>12</v>
      </c>
      <c r="AF4355">
        <v>7.6</v>
      </c>
      <c r="AG4355">
        <v>5</v>
      </c>
      <c r="AH4355" t="s">
        <v>53</v>
      </c>
      <c r="AI4355" t="s">
        <v>54</v>
      </c>
      <c r="AJ4355">
        <v>2</v>
      </c>
      <c r="AK4355">
        <v>1</v>
      </c>
      <c r="AL4355">
        <v>1</v>
      </c>
      <c r="AM4355" t="s">
        <v>55</v>
      </c>
      <c r="AN4355" t="s">
        <v>56</v>
      </c>
      <c r="AP4355">
        <v>1</v>
      </c>
      <c r="AQ4355" t="s">
        <v>57</v>
      </c>
      <c r="AR4355">
        <v>0</v>
      </c>
      <c r="AW4355" t="s">
        <v>58</v>
      </c>
      <c r="AX4355">
        <v>0</v>
      </c>
      <c r="AY4355">
        <v>2</v>
      </c>
      <c r="AZ4355">
        <v>0.75</v>
      </c>
      <c r="BA4355">
        <v>0.75</v>
      </c>
      <c r="BB4355" t="s">
        <v>59</v>
      </c>
    </row>
    <row r="4356" spans="1:54" x14ac:dyDescent="0.2">
      <c r="A4356" s="7" t="str">
        <f>VLOOKUP(G4356,'Matching-Tabelle'!$A$76:$B$80,2,FALSE)</f>
        <v>ralph.straehl@tkb.ch</v>
      </c>
      <c r="B4356" s="7" t="str">
        <f>VLOOKUP(J4356,'Matching-Tabelle'!$A$1:$B$66,2,FALSE)</f>
        <v>Proj Optima</v>
      </c>
      <c r="C4356" s="7" t="str">
        <f>IF(VLOOKUP(J4356,'Matching-Tabelle'!$A$1:$CB$66,3,FALSE)=0,"",VLOOKUP(J4356,'Matching-Tabelle'!$A$1:$CB$66,3,FALSE))</f>
        <v/>
      </c>
      <c r="D4356" s="7">
        <v>3.25</v>
      </c>
      <c r="E4356" s="7" t="s">
        <v>3797</v>
      </c>
      <c r="F4356" s="8">
        <v>42712</v>
      </c>
      <c r="G4356" t="s">
        <v>5099</v>
      </c>
      <c r="H4356" t="s">
        <v>3260</v>
      </c>
      <c r="I4356" t="s">
        <v>3261</v>
      </c>
      <c r="J4356">
        <v>211</v>
      </c>
      <c r="K4356" t="s">
        <v>79</v>
      </c>
      <c r="L4356" t="s">
        <v>80</v>
      </c>
      <c r="M4356">
        <v>990001</v>
      </c>
      <c r="N4356" t="s">
        <v>51</v>
      </c>
      <c r="O4356">
        <v>3.25</v>
      </c>
      <c r="Q4356">
        <v>3.25</v>
      </c>
      <c r="S4356" t="s">
        <v>3797</v>
      </c>
      <c r="AE4356">
        <v>12</v>
      </c>
      <c r="AF4356">
        <v>7.6</v>
      </c>
      <c r="AG4356">
        <v>5</v>
      </c>
      <c r="AH4356" t="s">
        <v>53</v>
      </c>
      <c r="AI4356" t="s">
        <v>54</v>
      </c>
      <c r="AJ4356">
        <v>2</v>
      </c>
      <c r="AK4356">
        <v>1</v>
      </c>
      <c r="AL4356">
        <v>1</v>
      </c>
      <c r="AM4356" t="s">
        <v>55</v>
      </c>
      <c r="AN4356" t="s">
        <v>56</v>
      </c>
      <c r="AP4356">
        <v>1</v>
      </c>
      <c r="AQ4356" t="s">
        <v>57</v>
      </c>
      <c r="AR4356">
        <v>0</v>
      </c>
      <c r="AW4356" t="s">
        <v>58</v>
      </c>
      <c r="AX4356">
        <v>0</v>
      </c>
      <c r="AY4356">
        <v>2</v>
      </c>
      <c r="AZ4356">
        <v>3.25</v>
      </c>
      <c r="BA4356">
        <v>3.25</v>
      </c>
      <c r="BB4356" t="s">
        <v>59</v>
      </c>
    </row>
    <row r="4357" spans="1:54" x14ac:dyDescent="0.2">
      <c r="A4357" s="7" t="str">
        <f>VLOOKUP(G4357,'Matching-Tabelle'!$A$76:$B$80,2,FALSE)</f>
        <v>ralph.straehl@tkb.ch</v>
      </c>
      <c r="B4357" s="7" t="str">
        <f>VLOOKUP(J4357,'Matching-Tabelle'!$A$1:$B$66,2,FALSE)</f>
        <v>WPI RTB</v>
      </c>
      <c r="C4357" s="7" t="str">
        <f>IF(VLOOKUP(J4357,'Matching-Tabelle'!$A$1:$CB$66,3,FALSE)=0,"",VLOOKUP(J4357,'Matching-Tabelle'!$A$1:$CB$66,3,FALSE))</f>
        <v/>
      </c>
      <c r="D4357" s="7">
        <v>2</v>
      </c>
      <c r="E4357" s="7" t="s">
        <v>3798</v>
      </c>
      <c r="F4357" s="8">
        <v>42712</v>
      </c>
      <c r="G4357" t="s">
        <v>5099</v>
      </c>
      <c r="H4357" t="s">
        <v>3260</v>
      </c>
      <c r="I4357" t="s">
        <v>3261</v>
      </c>
      <c r="J4357">
        <v>27</v>
      </c>
      <c r="K4357" t="s">
        <v>872</v>
      </c>
      <c r="L4357" t="s">
        <v>873</v>
      </c>
      <c r="M4357">
        <v>990001</v>
      </c>
      <c r="N4357" t="s">
        <v>51</v>
      </c>
      <c r="O4357">
        <v>2</v>
      </c>
      <c r="Q4357">
        <v>2</v>
      </c>
      <c r="S4357" t="s">
        <v>3798</v>
      </c>
      <c r="AE4357">
        <v>12</v>
      </c>
      <c r="AF4357">
        <v>7.6</v>
      </c>
      <c r="AG4357">
        <v>5</v>
      </c>
      <c r="AH4357" t="s">
        <v>53</v>
      </c>
      <c r="AI4357" t="s">
        <v>54</v>
      </c>
      <c r="AJ4357">
        <v>2</v>
      </c>
      <c r="AK4357">
        <v>1</v>
      </c>
      <c r="AL4357">
        <v>1</v>
      </c>
      <c r="AM4357" t="s">
        <v>55</v>
      </c>
      <c r="AN4357" t="s">
        <v>56</v>
      </c>
      <c r="AP4357">
        <v>1</v>
      </c>
      <c r="AQ4357" t="s">
        <v>57</v>
      </c>
      <c r="AR4357">
        <v>0</v>
      </c>
      <c r="AW4357" t="s">
        <v>58</v>
      </c>
      <c r="AX4357">
        <v>0</v>
      </c>
      <c r="AY4357">
        <v>2</v>
      </c>
      <c r="AZ4357">
        <v>2</v>
      </c>
      <c r="BA4357">
        <v>2</v>
      </c>
      <c r="BB4357" t="s">
        <v>59</v>
      </c>
    </row>
    <row r="4358" spans="1:54" x14ac:dyDescent="0.2">
      <c r="A4358" s="7" t="str">
        <f>VLOOKUP(G4358,'Matching-Tabelle'!$A$76:$B$80,2,FALSE)</f>
        <v>ralph.straehl@tkb.ch</v>
      </c>
      <c r="B4358" s="7" t="str">
        <f>VLOOKUP(J4358,'Matching-Tabelle'!$A$1:$B$66,2,FALSE)</f>
        <v>WPI CTB</v>
      </c>
      <c r="C4358" s="7" t="str">
        <f>IF(VLOOKUP(J4358,'Matching-Tabelle'!$A$1:$CB$66,3,FALSE)=0,"",VLOOKUP(J4358,'Matching-Tabelle'!$A$1:$CB$66,3,FALSE))</f>
        <v/>
      </c>
      <c r="D4358" s="7">
        <v>1.5</v>
      </c>
      <c r="E4358" s="7" t="s">
        <v>3799</v>
      </c>
      <c r="F4358" s="8">
        <v>42712</v>
      </c>
      <c r="G4358" t="s">
        <v>5099</v>
      </c>
      <c r="H4358" t="s">
        <v>3260</v>
      </c>
      <c r="I4358" t="s">
        <v>3261</v>
      </c>
      <c r="J4358">
        <v>932</v>
      </c>
      <c r="K4358" t="s">
        <v>124</v>
      </c>
      <c r="L4358" t="s">
        <v>125</v>
      </c>
      <c r="M4358">
        <v>990001</v>
      </c>
      <c r="N4358" t="s">
        <v>51</v>
      </c>
      <c r="O4358">
        <v>1.5</v>
      </c>
      <c r="Q4358">
        <v>1.5</v>
      </c>
      <c r="S4358" t="s">
        <v>3799</v>
      </c>
      <c r="AE4358">
        <v>12</v>
      </c>
      <c r="AF4358">
        <v>7.6</v>
      </c>
      <c r="AG4358">
        <v>5</v>
      </c>
      <c r="AH4358" t="s">
        <v>53</v>
      </c>
      <c r="AI4358" t="s">
        <v>54</v>
      </c>
      <c r="AJ4358">
        <v>2</v>
      </c>
      <c r="AK4358">
        <v>1</v>
      </c>
      <c r="AL4358">
        <v>1</v>
      </c>
      <c r="AM4358" t="s">
        <v>55</v>
      </c>
      <c r="AN4358" t="s">
        <v>56</v>
      </c>
      <c r="AP4358">
        <v>1</v>
      </c>
      <c r="AQ4358" t="s">
        <v>57</v>
      </c>
      <c r="AR4358">
        <v>0</v>
      </c>
      <c r="AW4358" t="s">
        <v>58</v>
      </c>
      <c r="AX4358">
        <v>0</v>
      </c>
      <c r="AY4358">
        <v>2</v>
      </c>
      <c r="AZ4358">
        <v>1.5</v>
      </c>
      <c r="BA4358">
        <v>1.5</v>
      </c>
      <c r="BB4358" t="s">
        <v>59</v>
      </c>
    </row>
    <row r="4359" spans="1:54" x14ac:dyDescent="0.2">
      <c r="A4359" s="7" t="str">
        <f>VLOOKUP(G4359,'Matching-Tabelle'!$A$76:$B$80,2,FALSE)</f>
        <v>ralph.straehl@tkb.ch</v>
      </c>
      <c r="B4359" s="7" t="str">
        <f>VLOOKUP(J4359,'Matching-Tabelle'!$A$1:$B$66,2,FALSE)</f>
        <v>WPI RTB</v>
      </c>
      <c r="C4359" s="7" t="str">
        <f>IF(VLOOKUP(J4359,'Matching-Tabelle'!$A$1:$CB$66,3,FALSE)=0,"",VLOOKUP(J4359,'Matching-Tabelle'!$A$1:$CB$66,3,FALSE))</f>
        <v/>
      </c>
      <c r="D4359" s="7">
        <v>1</v>
      </c>
      <c r="E4359" s="7" t="s">
        <v>3800</v>
      </c>
      <c r="F4359" s="8">
        <v>42712</v>
      </c>
      <c r="G4359" t="s">
        <v>5099</v>
      </c>
      <c r="H4359" t="s">
        <v>3260</v>
      </c>
      <c r="I4359" t="s">
        <v>3261</v>
      </c>
      <c r="J4359">
        <v>20</v>
      </c>
      <c r="K4359" t="s">
        <v>95</v>
      </c>
      <c r="L4359" t="s">
        <v>96</v>
      </c>
      <c r="M4359">
        <v>990001</v>
      </c>
      <c r="N4359" t="s">
        <v>51</v>
      </c>
      <c r="O4359">
        <v>1</v>
      </c>
      <c r="Q4359">
        <v>1</v>
      </c>
      <c r="S4359" t="s">
        <v>3800</v>
      </c>
      <c r="AE4359">
        <v>12</v>
      </c>
      <c r="AF4359">
        <v>7.6</v>
      </c>
      <c r="AG4359">
        <v>5</v>
      </c>
      <c r="AH4359" t="s">
        <v>53</v>
      </c>
      <c r="AI4359" t="s">
        <v>54</v>
      </c>
      <c r="AJ4359">
        <v>2</v>
      </c>
      <c r="AK4359">
        <v>1</v>
      </c>
      <c r="AL4359">
        <v>1</v>
      </c>
      <c r="AM4359" t="s">
        <v>55</v>
      </c>
      <c r="AN4359" t="s">
        <v>56</v>
      </c>
      <c r="AP4359">
        <v>1</v>
      </c>
      <c r="AQ4359" t="s">
        <v>57</v>
      </c>
      <c r="AR4359">
        <v>0</v>
      </c>
      <c r="AW4359" t="s">
        <v>58</v>
      </c>
      <c r="AX4359">
        <v>0</v>
      </c>
      <c r="AY4359">
        <v>2</v>
      </c>
      <c r="AZ4359">
        <v>1</v>
      </c>
      <c r="BA4359">
        <v>1</v>
      </c>
      <c r="BB4359" t="s">
        <v>59</v>
      </c>
    </row>
    <row r="4360" spans="1:54" x14ac:dyDescent="0.2">
      <c r="A4360" s="7" t="str">
        <f>VLOOKUP(G4360,'Matching-Tabelle'!$A$76:$B$80,2,FALSE)</f>
        <v>ralph.straehl@tkb.ch</v>
      </c>
      <c r="B4360" s="7" t="str">
        <f>VLOOKUP(J4360,'Matching-Tabelle'!$A$1:$B$66,2,FALSE)</f>
        <v>WPI RTB</v>
      </c>
      <c r="C4360" s="7" t="str">
        <f>IF(VLOOKUP(J4360,'Matching-Tabelle'!$A$1:$CB$66,3,FALSE)=0,"",VLOOKUP(J4360,'Matching-Tabelle'!$A$1:$CB$66,3,FALSE))</f>
        <v/>
      </c>
      <c r="D4360" s="7">
        <v>0.75</v>
      </c>
      <c r="E4360" s="7" t="s">
        <v>3801</v>
      </c>
      <c r="F4360" s="8">
        <v>42713</v>
      </c>
      <c r="G4360" t="s">
        <v>5099</v>
      </c>
      <c r="H4360" t="s">
        <v>3260</v>
      </c>
      <c r="I4360" t="s">
        <v>3261</v>
      </c>
      <c r="J4360">
        <v>24</v>
      </c>
      <c r="K4360" t="s">
        <v>73</v>
      </c>
      <c r="L4360" t="s">
        <v>74</v>
      </c>
      <c r="M4360">
        <v>990001</v>
      </c>
      <c r="N4360" t="s">
        <v>51</v>
      </c>
      <c r="O4360">
        <v>0.75</v>
      </c>
      <c r="Q4360">
        <v>0.75</v>
      </c>
      <c r="S4360" t="s">
        <v>3801</v>
      </c>
      <c r="AE4360">
        <v>12</v>
      </c>
      <c r="AF4360">
        <v>7.6</v>
      </c>
      <c r="AG4360">
        <v>5</v>
      </c>
      <c r="AH4360" t="s">
        <v>53</v>
      </c>
      <c r="AI4360" t="s">
        <v>54</v>
      </c>
      <c r="AJ4360">
        <v>2</v>
      </c>
      <c r="AK4360">
        <v>1</v>
      </c>
      <c r="AL4360">
        <v>1</v>
      </c>
      <c r="AM4360" t="s">
        <v>55</v>
      </c>
      <c r="AN4360" t="s">
        <v>56</v>
      </c>
      <c r="AP4360">
        <v>1</v>
      </c>
      <c r="AQ4360" t="s">
        <v>57</v>
      </c>
      <c r="AR4360">
        <v>0</v>
      </c>
      <c r="AW4360" t="s">
        <v>58</v>
      </c>
      <c r="AX4360">
        <v>0</v>
      </c>
      <c r="AY4360">
        <v>2</v>
      </c>
      <c r="AZ4360">
        <v>0.75</v>
      </c>
      <c r="BA4360">
        <v>0.75</v>
      </c>
      <c r="BB4360" t="s">
        <v>59</v>
      </c>
    </row>
    <row r="4361" spans="1:54" x14ac:dyDescent="0.2">
      <c r="A4361" s="7" t="str">
        <f>VLOOKUP(G4361,'Matching-Tabelle'!$A$76:$B$80,2,FALSE)</f>
        <v>ralph.straehl@tkb.ch</v>
      </c>
      <c r="B4361" s="7" t="str">
        <f>VLOOKUP(J4361,'Matching-Tabelle'!$A$1:$B$66,2,FALSE)</f>
        <v>Proj Optima</v>
      </c>
      <c r="C4361" s="7" t="str">
        <f>IF(VLOOKUP(J4361,'Matching-Tabelle'!$A$1:$CB$66,3,FALSE)=0,"",VLOOKUP(J4361,'Matching-Tabelle'!$A$1:$CB$66,3,FALSE))</f>
        <v/>
      </c>
      <c r="D4361" s="7">
        <v>4</v>
      </c>
      <c r="E4361" s="7" t="s">
        <v>3802</v>
      </c>
      <c r="F4361" s="8">
        <v>42713</v>
      </c>
      <c r="G4361" t="s">
        <v>5099</v>
      </c>
      <c r="H4361" t="s">
        <v>3260</v>
      </c>
      <c r="I4361" t="s">
        <v>3261</v>
      </c>
      <c r="J4361">
        <v>211</v>
      </c>
      <c r="K4361" t="s">
        <v>79</v>
      </c>
      <c r="L4361" t="s">
        <v>80</v>
      </c>
      <c r="M4361">
        <v>990001</v>
      </c>
      <c r="N4361" t="s">
        <v>51</v>
      </c>
      <c r="O4361">
        <v>4</v>
      </c>
      <c r="Q4361">
        <v>4</v>
      </c>
      <c r="S4361" t="s">
        <v>3802</v>
      </c>
      <c r="AE4361">
        <v>12</v>
      </c>
      <c r="AF4361">
        <v>7.6</v>
      </c>
      <c r="AG4361">
        <v>5</v>
      </c>
      <c r="AH4361" t="s">
        <v>53</v>
      </c>
      <c r="AI4361" t="s">
        <v>54</v>
      </c>
      <c r="AJ4361">
        <v>2</v>
      </c>
      <c r="AK4361">
        <v>1</v>
      </c>
      <c r="AL4361">
        <v>1</v>
      </c>
      <c r="AM4361" t="s">
        <v>55</v>
      </c>
      <c r="AN4361" t="s">
        <v>56</v>
      </c>
      <c r="AP4361">
        <v>1</v>
      </c>
      <c r="AQ4361" t="s">
        <v>57</v>
      </c>
      <c r="AR4361">
        <v>0</v>
      </c>
      <c r="AW4361" t="s">
        <v>58</v>
      </c>
      <c r="AX4361">
        <v>0</v>
      </c>
      <c r="AY4361">
        <v>2</v>
      </c>
      <c r="AZ4361">
        <v>4</v>
      </c>
      <c r="BA4361">
        <v>4</v>
      </c>
      <c r="BB4361" t="s">
        <v>59</v>
      </c>
    </row>
    <row r="4362" spans="1:54" x14ac:dyDescent="0.2">
      <c r="A4362" s="7" t="str">
        <f>VLOOKUP(G4362,'Matching-Tabelle'!$A$76:$B$80,2,FALSE)</f>
        <v>ralph.straehl@tkb.ch</v>
      </c>
      <c r="B4362" s="7" t="str">
        <f>VLOOKUP(J4362,'Matching-Tabelle'!$A$1:$B$66,2,FALSE)</f>
        <v>WPI RTB</v>
      </c>
      <c r="C4362" s="7" t="str">
        <f>IF(VLOOKUP(J4362,'Matching-Tabelle'!$A$1:$CB$66,3,FALSE)=0,"",VLOOKUP(J4362,'Matching-Tabelle'!$A$1:$CB$66,3,FALSE))</f>
        <v/>
      </c>
      <c r="D4362" s="7">
        <v>0.75</v>
      </c>
      <c r="E4362" s="7" t="s">
        <v>934</v>
      </c>
      <c r="F4362" s="8">
        <v>42713</v>
      </c>
      <c r="G4362" t="s">
        <v>5099</v>
      </c>
      <c r="H4362" t="s">
        <v>3260</v>
      </c>
      <c r="I4362" t="s">
        <v>3261</v>
      </c>
      <c r="J4362">
        <v>20</v>
      </c>
      <c r="K4362" t="s">
        <v>95</v>
      </c>
      <c r="L4362" t="s">
        <v>96</v>
      </c>
      <c r="M4362">
        <v>990001</v>
      </c>
      <c r="N4362" t="s">
        <v>51</v>
      </c>
      <c r="O4362">
        <v>0.75</v>
      </c>
      <c r="Q4362">
        <v>0.75</v>
      </c>
      <c r="S4362" t="s">
        <v>934</v>
      </c>
      <c r="AE4362">
        <v>12</v>
      </c>
      <c r="AF4362">
        <v>7.6</v>
      </c>
      <c r="AG4362">
        <v>5</v>
      </c>
      <c r="AH4362" t="s">
        <v>53</v>
      </c>
      <c r="AI4362" t="s">
        <v>54</v>
      </c>
      <c r="AJ4362">
        <v>2</v>
      </c>
      <c r="AK4362">
        <v>1</v>
      </c>
      <c r="AL4362">
        <v>1</v>
      </c>
      <c r="AM4362" t="s">
        <v>55</v>
      </c>
      <c r="AN4362" t="s">
        <v>56</v>
      </c>
      <c r="AP4362">
        <v>1</v>
      </c>
      <c r="AQ4362" t="s">
        <v>57</v>
      </c>
      <c r="AR4362">
        <v>0</v>
      </c>
      <c r="AW4362" t="s">
        <v>58</v>
      </c>
      <c r="AX4362">
        <v>0</v>
      </c>
      <c r="AY4362">
        <v>2</v>
      </c>
      <c r="AZ4362">
        <v>0.75</v>
      </c>
      <c r="BA4362">
        <v>0.75</v>
      </c>
      <c r="BB4362" t="s">
        <v>59</v>
      </c>
    </row>
    <row r="4363" spans="1:54" x14ac:dyDescent="0.2">
      <c r="A4363" s="7" t="str">
        <f>VLOOKUP(G4363,'Matching-Tabelle'!$A$76:$B$80,2,FALSE)</f>
        <v>ralph.straehl@tkb.ch</v>
      </c>
      <c r="B4363" s="7" t="str">
        <f>VLOOKUP(J4363,'Matching-Tabelle'!$A$1:$B$66,2,FALSE)</f>
        <v>WPI RTB</v>
      </c>
      <c r="C4363" s="7" t="str">
        <f>IF(VLOOKUP(J4363,'Matching-Tabelle'!$A$1:$CB$66,3,FALSE)=0,"",VLOOKUP(J4363,'Matching-Tabelle'!$A$1:$CB$66,3,FALSE))</f>
        <v/>
      </c>
      <c r="D4363" s="7">
        <v>0.75</v>
      </c>
      <c r="E4363" s="7" t="s">
        <v>934</v>
      </c>
      <c r="F4363" s="8">
        <v>42713</v>
      </c>
      <c r="G4363" t="s">
        <v>5099</v>
      </c>
      <c r="H4363" t="s">
        <v>3260</v>
      </c>
      <c r="I4363" t="s">
        <v>3261</v>
      </c>
      <c r="J4363">
        <v>21</v>
      </c>
      <c r="K4363" t="s">
        <v>117</v>
      </c>
      <c r="L4363" t="s">
        <v>118</v>
      </c>
      <c r="M4363">
        <v>990001</v>
      </c>
      <c r="N4363" t="s">
        <v>51</v>
      </c>
      <c r="O4363">
        <v>0.75</v>
      </c>
      <c r="Q4363">
        <v>0.75</v>
      </c>
      <c r="S4363" t="s">
        <v>934</v>
      </c>
      <c r="AE4363">
        <v>12</v>
      </c>
      <c r="AF4363">
        <v>7.6</v>
      </c>
      <c r="AG4363">
        <v>5</v>
      </c>
      <c r="AH4363" t="s">
        <v>53</v>
      </c>
      <c r="AI4363" t="s">
        <v>54</v>
      </c>
      <c r="AJ4363">
        <v>2</v>
      </c>
      <c r="AK4363">
        <v>1</v>
      </c>
      <c r="AL4363">
        <v>1</v>
      </c>
      <c r="AM4363" t="s">
        <v>55</v>
      </c>
      <c r="AN4363" t="s">
        <v>56</v>
      </c>
      <c r="AP4363">
        <v>1</v>
      </c>
      <c r="AQ4363" t="s">
        <v>57</v>
      </c>
      <c r="AR4363">
        <v>0</v>
      </c>
      <c r="AW4363" t="s">
        <v>58</v>
      </c>
      <c r="AX4363">
        <v>0</v>
      </c>
      <c r="AY4363">
        <v>2</v>
      </c>
      <c r="AZ4363">
        <v>0.75</v>
      </c>
      <c r="BA4363">
        <v>0.75</v>
      </c>
      <c r="BB4363" t="s">
        <v>59</v>
      </c>
    </row>
    <row r="4364" spans="1:54" x14ac:dyDescent="0.2">
      <c r="A4364" s="7" t="str">
        <f>VLOOKUP(G4364,'Matching-Tabelle'!$A$76:$B$80,2,FALSE)</f>
        <v>ralph.straehl@tkb.ch</v>
      </c>
      <c r="B4364" s="7" t="str">
        <f>VLOOKUP(J4364,'Matching-Tabelle'!$A$1:$B$66,2,FALSE)</f>
        <v>WPI RTB</v>
      </c>
      <c r="C4364" s="7" t="str">
        <f>IF(VLOOKUP(J4364,'Matching-Tabelle'!$A$1:$CB$66,3,FALSE)=0,"",VLOOKUP(J4364,'Matching-Tabelle'!$A$1:$CB$66,3,FALSE))</f>
        <v/>
      </c>
      <c r="D4364" s="7">
        <v>0.75</v>
      </c>
      <c r="E4364" s="7" t="s">
        <v>3267</v>
      </c>
      <c r="F4364" s="8">
        <v>42716</v>
      </c>
      <c r="G4364" t="s">
        <v>5099</v>
      </c>
      <c r="H4364" t="s">
        <v>3260</v>
      </c>
      <c r="I4364" t="s">
        <v>3261</v>
      </c>
      <c r="J4364">
        <v>24</v>
      </c>
      <c r="K4364" t="s">
        <v>73</v>
      </c>
      <c r="L4364" t="s">
        <v>74</v>
      </c>
      <c r="M4364">
        <v>990001</v>
      </c>
      <c r="N4364" t="s">
        <v>51</v>
      </c>
      <c r="O4364">
        <v>0.75</v>
      </c>
      <c r="Q4364">
        <v>0.75</v>
      </c>
      <c r="S4364" t="s">
        <v>3267</v>
      </c>
      <c r="AE4364">
        <v>12</v>
      </c>
      <c r="AF4364">
        <v>7.6</v>
      </c>
      <c r="AG4364">
        <v>5</v>
      </c>
      <c r="AH4364" t="s">
        <v>53</v>
      </c>
      <c r="AI4364" t="s">
        <v>54</v>
      </c>
      <c r="AJ4364">
        <v>2</v>
      </c>
      <c r="AK4364">
        <v>1</v>
      </c>
      <c r="AL4364">
        <v>1</v>
      </c>
      <c r="AM4364" t="s">
        <v>55</v>
      </c>
      <c r="AN4364" t="s">
        <v>56</v>
      </c>
      <c r="AP4364">
        <v>1</v>
      </c>
      <c r="AQ4364" t="s">
        <v>57</v>
      </c>
      <c r="AR4364">
        <v>0</v>
      </c>
      <c r="AW4364" t="s">
        <v>58</v>
      </c>
      <c r="AX4364">
        <v>0</v>
      </c>
      <c r="AY4364">
        <v>2</v>
      </c>
      <c r="AZ4364">
        <v>0.75</v>
      </c>
      <c r="BA4364">
        <v>0.75</v>
      </c>
      <c r="BB4364" t="s">
        <v>59</v>
      </c>
    </row>
    <row r="4365" spans="1:54" x14ac:dyDescent="0.2">
      <c r="A4365" s="7" t="str">
        <f>VLOOKUP(G4365,'Matching-Tabelle'!$A$76:$B$80,2,FALSE)</f>
        <v>ralph.straehl@tkb.ch</v>
      </c>
      <c r="B4365" s="7" t="str">
        <f>VLOOKUP(J4365,'Matching-Tabelle'!$A$1:$B$66,2,FALSE)</f>
        <v>Proj Optima</v>
      </c>
      <c r="C4365" s="7" t="str">
        <f>IF(VLOOKUP(J4365,'Matching-Tabelle'!$A$1:$CB$66,3,FALSE)=0,"",VLOOKUP(J4365,'Matching-Tabelle'!$A$1:$CB$66,3,FALSE))</f>
        <v/>
      </c>
      <c r="D4365" s="7">
        <v>4.25</v>
      </c>
      <c r="E4365" s="7" t="s">
        <v>3803</v>
      </c>
      <c r="F4365" s="8">
        <v>42716</v>
      </c>
      <c r="G4365" t="s">
        <v>5099</v>
      </c>
      <c r="H4365" t="s">
        <v>3260</v>
      </c>
      <c r="I4365" t="s">
        <v>3261</v>
      </c>
      <c r="J4365">
        <v>211</v>
      </c>
      <c r="K4365" t="s">
        <v>79</v>
      </c>
      <c r="L4365" t="s">
        <v>80</v>
      </c>
      <c r="M4365">
        <v>990001</v>
      </c>
      <c r="N4365" t="s">
        <v>51</v>
      </c>
      <c r="O4365">
        <v>4.25</v>
      </c>
      <c r="Q4365">
        <v>4.25</v>
      </c>
      <c r="S4365" t="s">
        <v>3803</v>
      </c>
      <c r="AE4365">
        <v>12</v>
      </c>
      <c r="AF4365">
        <v>7.6</v>
      </c>
      <c r="AG4365">
        <v>5</v>
      </c>
      <c r="AH4365" t="s">
        <v>53</v>
      </c>
      <c r="AI4365" t="s">
        <v>54</v>
      </c>
      <c r="AJ4365">
        <v>2</v>
      </c>
      <c r="AK4365">
        <v>1</v>
      </c>
      <c r="AL4365">
        <v>1</v>
      </c>
      <c r="AM4365" t="s">
        <v>55</v>
      </c>
      <c r="AN4365" t="s">
        <v>56</v>
      </c>
      <c r="AP4365">
        <v>1</v>
      </c>
      <c r="AQ4365" t="s">
        <v>57</v>
      </c>
      <c r="AR4365">
        <v>0</v>
      </c>
      <c r="AW4365" t="s">
        <v>58</v>
      </c>
      <c r="AX4365">
        <v>0</v>
      </c>
      <c r="AY4365">
        <v>2</v>
      </c>
      <c r="AZ4365">
        <v>4.25</v>
      </c>
      <c r="BA4365">
        <v>4.25</v>
      </c>
      <c r="BB4365" t="s">
        <v>59</v>
      </c>
    </row>
    <row r="4366" spans="1:54" x14ac:dyDescent="0.2">
      <c r="A4366" s="7" t="str">
        <f>VLOOKUP(G4366,'Matching-Tabelle'!$A$76:$B$80,2,FALSE)</f>
        <v>ralph.straehl@tkb.ch</v>
      </c>
      <c r="B4366" s="7" t="str">
        <f>VLOOKUP(J4366,'Matching-Tabelle'!$A$1:$B$66,2,FALSE)</f>
        <v>WPI RTB</v>
      </c>
      <c r="C4366" s="7" t="str">
        <f>IF(VLOOKUP(J4366,'Matching-Tabelle'!$A$1:$CB$66,3,FALSE)=0,"",VLOOKUP(J4366,'Matching-Tabelle'!$A$1:$CB$66,3,FALSE))</f>
        <v/>
      </c>
      <c r="D4366" s="7">
        <v>1.5</v>
      </c>
      <c r="E4366" s="7" t="s">
        <v>3804</v>
      </c>
      <c r="F4366" s="8">
        <v>42716</v>
      </c>
      <c r="G4366" t="s">
        <v>5099</v>
      </c>
      <c r="H4366" t="s">
        <v>3260</v>
      </c>
      <c r="I4366" t="s">
        <v>3261</v>
      </c>
      <c r="J4366">
        <v>20</v>
      </c>
      <c r="K4366" t="s">
        <v>95</v>
      </c>
      <c r="L4366" t="s">
        <v>96</v>
      </c>
      <c r="M4366">
        <v>990001</v>
      </c>
      <c r="N4366" t="s">
        <v>51</v>
      </c>
      <c r="O4366">
        <v>1.5</v>
      </c>
      <c r="Q4366">
        <v>1.5</v>
      </c>
      <c r="S4366" t="s">
        <v>3804</v>
      </c>
      <c r="AE4366">
        <v>12</v>
      </c>
      <c r="AF4366">
        <v>7.6</v>
      </c>
      <c r="AG4366">
        <v>5</v>
      </c>
      <c r="AH4366" t="s">
        <v>53</v>
      </c>
      <c r="AI4366" t="s">
        <v>54</v>
      </c>
      <c r="AJ4366">
        <v>2</v>
      </c>
      <c r="AK4366">
        <v>1</v>
      </c>
      <c r="AL4366">
        <v>1</v>
      </c>
      <c r="AM4366" t="s">
        <v>55</v>
      </c>
      <c r="AN4366" t="s">
        <v>56</v>
      </c>
      <c r="AP4366">
        <v>1</v>
      </c>
      <c r="AQ4366" t="s">
        <v>57</v>
      </c>
      <c r="AR4366">
        <v>0</v>
      </c>
      <c r="AW4366" t="s">
        <v>58</v>
      </c>
      <c r="AX4366">
        <v>0</v>
      </c>
      <c r="AY4366">
        <v>2</v>
      </c>
      <c r="AZ4366">
        <v>1.5</v>
      </c>
      <c r="BA4366">
        <v>1.5</v>
      </c>
      <c r="BB4366" t="s">
        <v>59</v>
      </c>
    </row>
    <row r="4367" spans="1:54" x14ac:dyDescent="0.2">
      <c r="A4367" s="7" t="str">
        <f>VLOOKUP(G4367,'Matching-Tabelle'!$A$76:$B$80,2,FALSE)</f>
        <v>ralph.straehl@tkb.ch</v>
      </c>
      <c r="B4367" s="7" t="str">
        <f>VLOOKUP(J4367,'Matching-Tabelle'!$A$1:$B$66,2,FALSE)</f>
        <v>Proj DigiPF</v>
      </c>
      <c r="C4367" s="7" t="str">
        <f>IF(VLOOKUP(J4367,'Matching-Tabelle'!$A$1:$CB$66,3,FALSE)=0,"",VLOOKUP(J4367,'Matching-Tabelle'!$A$1:$CB$66,3,FALSE))</f>
        <v>Progr Digitalisierung</v>
      </c>
      <c r="D4367" s="7">
        <v>2.5</v>
      </c>
      <c r="E4367" s="7" t="s">
        <v>3446</v>
      </c>
      <c r="F4367" s="8">
        <v>42716</v>
      </c>
      <c r="G4367" t="s">
        <v>5099</v>
      </c>
      <c r="H4367" t="s">
        <v>3260</v>
      </c>
      <c r="I4367" t="s">
        <v>3261</v>
      </c>
      <c r="J4367">
        <v>2500236</v>
      </c>
      <c r="K4367" t="s">
        <v>701</v>
      </c>
      <c r="L4367" t="s">
        <v>702</v>
      </c>
      <c r="M4367">
        <v>990001</v>
      </c>
      <c r="N4367" t="s">
        <v>51</v>
      </c>
      <c r="O4367">
        <v>2.5</v>
      </c>
      <c r="Q4367">
        <v>2.5</v>
      </c>
      <c r="S4367" t="s">
        <v>3446</v>
      </c>
      <c r="AE4367">
        <v>5</v>
      </c>
      <c r="AF4367">
        <v>0</v>
      </c>
      <c r="AG4367">
        <v>1</v>
      </c>
      <c r="AH4367" t="s">
        <v>411</v>
      </c>
      <c r="AI4367" t="s">
        <v>411</v>
      </c>
      <c r="AJ4367">
        <v>2</v>
      </c>
      <c r="AK4367">
        <v>1</v>
      </c>
      <c r="AL4367">
        <v>1</v>
      </c>
      <c r="AM4367" t="s">
        <v>55</v>
      </c>
      <c r="AN4367" t="s">
        <v>56</v>
      </c>
      <c r="AP4367">
        <v>1</v>
      </c>
      <c r="AQ4367" t="s">
        <v>57</v>
      </c>
      <c r="AR4367">
        <v>0</v>
      </c>
      <c r="AW4367" t="s">
        <v>58</v>
      </c>
      <c r="AX4367">
        <v>0</v>
      </c>
      <c r="AY4367">
        <v>2</v>
      </c>
      <c r="AZ4367">
        <v>2.5</v>
      </c>
      <c r="BA4367">
        <v>2.5</v>
      </c>
      <c r="BB4367" t="s">
        <v>59</v>
      </c>
    </row>
    <row r="4368" spans="1:54" x14ac:dyDescent="0.2">
      <c r="A4368" s="7" t="str">
        <f>VLOOKUP(G4368,'Matching-Tabelle'!$A$76:$B$80,2,FALSE)</f>
        <v>ralph.straehl@tkb.ch</v>
      </c>
      <c r="B4368" s="7" t="str">
        <f>VLOOKUP(J4368,'Matching-Tabelle'!$A$1:$B$66,2,FALSE)</f>
        <v>WPI RTB</v>
      </c>
      <c r="C4368" s="7" t="str">
        <f>IF(VLOOKUP(J4368,'Matching-Tabelle'!$A$1:$CB$66,3,FALSE)=0,"",VLOOKUP(J4368,'Matching-Tabelle'!$A$1:$CB$66,3,FALSE))</f>
        <v/>
      </c>
      <c r="D4368" s="7">
        <v>0.75</v>
      </c>
      <c r="E4368" s="7" t="s">
        <v>3267</v>
      </c>
      <c r="F4368" s="8">
        <v>42717</v>
      </c>
      <c r="G4368" t="s">
        <v>5099</v>
      </c>
      <c r="H4368" t="s">
        <v>3260</v>
      </c>
      <c r="I4368" t="s">
        <v>3261</v>
      </c>
      <c r="J4368">
        <v>24</v>
      </c>
      <c r="K4368" t="s">
        <v>73</v>
      </c>
      <c r="L4368" t="s">
        <v>74</v>
      </c>
      <c r="M4368">
        <v>990001</v>
      </c>
      <c r="N4368" t="s">
        <v>51</v>
      </c>
      <c r="O4368">
        <v>0.75</v>
      </c>
      <c r="Q4368">
        <v>0.75</v>
      </c>
      <c r="S4368" t="s">
        <v>3267</v>
      </c>
      <c r="AE4368">
        <v>12</v>
      </c>
      <c r="AF4368">
        <v>7.6</v>
      </c>
      <c r="AG4368">
        <v>5</v>
      </c>
      <c r="AH4368" t="s">
        <v>53</v>
      </c>
      <c r="AI4368" t="s">
        <v>54</v>
      </c>
      <c r="AJ4368">
        <v>2</v>
      </c>
      <c r="AK4368">
        <v>1</v>
      </c>
      <c r="AL4368">
        <v>1</v>
      </c>
      <c r="AM4368" t="s">
        <v>55</v>
      </c>
      <c r="AN4368" t="s">
        <v>56</v>
      </c>
      <c r="AP4368">
        <v>1</v>
      </c>
      <c r="AQ4368" t="s">
        <v>57</v>
      </c>
      <c r="AR4368">
        <v>0</v>
      </c>
      <c r="AW4368" t="s">
        <v>58</v>
      </c>
      <c r="AX4368">
        <v>0</v>
      </c>
      <c r="AY4368">
        <v>2</v>
      </c>
      <c r="AZ4368">
        <v>0.75</v>
      </c>
      <c r="BA4368">
        <v>0.75</v>
      </c>
      <c r="BB4368" t="s">
        <v>59</v>
      </c>
    </row>
    <row r="4369" spans="1:54" x14ac:dyDescent="0.2">
      <c r="A4369" s="7" t="str">
        <f>VLOOKUP(G4369,'Matching-Tabelle'!$A$76:$B$80,2,FALSE)</f>
        <v>ralph.straehl@tkb.ch</v>
      </c>
      <c r="B4369" s="7" t="str">
        <f>VLOOKUP(J4369,'Matching-Tabelle'!$A$1:$B$66,2,FALSE)</f>
        <v>Proj DigiPF</v>
      </c>
      <c r="C4369" s="7" t="str">
        <f>IF(VLOOKUP(J4369,'Matching-Tabelle'!$A$1:$CB$66,3,FALSE)=0,"",VLOOKUP(J4369,'Matching-Tabelle'!$A$1:$CB$66,3,FALSE))</f>
        <v>Progr Digitalisierung</v>
      </c>
      <c r="D4369" s="7">
        <v>2.5</v>
      </c>
      <c r="E4369" s="7" t="s">
        <v>3805</v>
      </c>
      <c r="F4369" s="8">
        <v>42717</v>
      </c>
      <c r="G4369" t="s">
        <v>5099</v>
      </c>
      <c r="H4369" t="s">
        <v>3260</v>
      </c>
      <c r="I4369" t="s">
        <v>3261</v>
      </c>
      <c r="J4369">
        <v>2500236</v>
      </c>
      <c r="K4369" t="s">
        <v>701</v>
      </c>
      <c r="L4369" t="s">
        <v>702</v>
      </c>
      <c r="M4369">
        <v>990001</v>
      </c>
      <c r="N4369" t="s">
        <v>51</v>
      </c>
      <c r="O4369">
        <v>2.5</v>
      </c>
      <c r="Q4369">
        <v>2.5</v>
      </c>
      <c r="S4369" t="s">
        <v>3805</v>
      </c>
      <c r="AE4369">
        <v>5</v>
      </c>
      <c r="AF4369">
        <v>0</v>
      </c>
      <c r="AG4369">
        <v>1</v>
      </c>
      <c r="AH4369" t="s">
        <v>411</v>
      </c>
      <c r="AI4369" t="s">
        <v>411</v>
      </c>
      <c r="AJ4369">
        <v>2</v>
      </c>
      <c r="AK4369">
        <v>1</v>
      </c>
      <c r="AL4369">
        <v>1</v>
      </c>
      <c r="AM4369" t="s">
        <v>55</v>
      </c>
      <c r="AN4369" t="s">
        <v>56</v>
      </c>
      <c r="AP4369">
        <v>1</v>
      </c>
      <c r="AQ4369" t="s">
        <v>57</v>
      </c>
      <c r="AR4369">
        <v>0</v>
      </c>
      <c r="AW4369" t="s">
        <v>58</v>
      </c>
      <c r="AX4369">
        <v>0</v>
      </c>
      <c r="AY4369">
        <v>2</v>
      </c>
      <c r="AZ4369">
        <v>2.5</v>
      </c>
      <c r="BA4369">
        <v>2.5</v>
      </c>
      <c r="BB4369" t="s">
        <v>59</v>
      </c>
    </row>
    <row r="4370" spans="1:54" x14ac:dyDescent="0.2">
      <c r="A4370" s="7" t="str">
        <f>VLOOKUP(G4370,'Matching-Tabelle'!$A$76:$B$80,2,FALSE)</f>
        <v>ralph.straehl@tkb.ch</v>
      </c>
      <c r="B4370" s="7" t="str">
        <f>VLOOKUP(J4370,'Matching-Tabelle'!$A$1:$B$66,2,FALSE)</f>
        <v>WPI CTB</v>
      </c>
      <c r="C4370" s="7" t="str">
        <f>IF(VLOOKUP(J4370,'Matching-Tabelle'!$A$1:$CB$66,3,FALSE)=0,"",VLOOKUP(J4370,'Matching-Tabelle'!$A$1:$CB$66,3,FALSE))</f>
        <v/>
      </c>
      <c r="D4370" s="7">
        <v>0.75</v>
      </c>
      <c r="E4370" s="7" t="s">
        <v>3806</v>
      </c>
      <c r="F4370" s="8">
        <v>42717</v>
      </c>
      <c r="G4370" t="s">
        <v>5099</v>
      </c>
      <c r="H4370" t="s">
        <v>3260</v>
      </c>
      <c r="I4370" t="s">
        <v>3261</v>
      </c>
      <c r="J4370">
        <v>921</v>
      </c>
      <c r="K4370" t="s">
        <v>224</v>
      </c>
      <c r="L4370" t="s">
        <v>225</v>
      </c>
      <c r="M4370">
        <v>990001</v>
      </c>
      <c r="N4370" t="s">
        <v>51</v>
      </c>
      <c r="O4370">
        <v>0.75</v>
      </c>
      <c r="Q4370">
        <v>0.75</v>
      </c>
      <c r="S4370" t="s">
        <v>3806</v>
      </c>
      <c r="AE4370">
        <v>12</v>
      </c>
      <c r="AF4370">
        <v>7.6</v>
      </c>
      <c r="AG4370">
        <v>5</v>
      </c>
      <c r="AH4370" t="s">
        <v>53</v>
      </c>
      <c r="AI4370" t="s">
        <v>54</v>
      </c>
      <c r="AJ4370">
        <v>2</v>
      </c>
      <c r="AK4370">
        <v>1</v>
      </c>
      <c r="AL4370">
        <v>1</v>
      </c>
      <c r="AM4370" t="s">
        <v>55</v>
      </c>
      <c r="AN4370" t="s">
        <v>56</v>
      </c>
      <c r="AP4370">
        <v>1</v>
      </c>
      <c r="AQ4370" t="s">
        <v>57</v>
      </c>
      <c r="AR4370">
        <v>0</v>
      </c>
      <c r="AW4370" t="s">
        <v>58</v>
      </c>
      <c r="AX4370">
        <v>0</v>
      </c>
      <c r="AY4370">
        <v>2</v>
      </c>
      <c r="AZ4370">
        <v>0.75</v>
      </c>
      <c r="BA4370">
        <v>0.75</v>
      </c>
      <c r="BB4370" t="s">
        <v>59</v>
      </c>
    </row>
    <row r="4371" spans="1:54" x14ac:dyDescent="0.2">
      <c r="A4371" s="7" t="str">
        <f>VLOOKUP(G4371,'Matching-Tabelle'!$A$76:$B$80,2,FALSE)</f>
        <v>ralph.straehl@tkb.ch</v>
      </c>
      <c r="B4371" s="7" t="str">
        <f>VLOOKUP(J4371,'Matching-Tabelle'!$A$1:$B$66,2,FALSE)</f>
        <v>WPI RTB</v>
      </c>
      <c r="C4371" s="7" t="str">
        <f>IF(VLOOKUP(J4371,'Matching-Tabelle'!$A$1:$CB$66,3,FALSE)=0,"",VLOOKUP(J4371,'Matching-Tabelle'!$A$1:$CB$66,3,FALSE))</f>
        <v/>
      </c>
      <c r="D4371" s="7">
        <v>2.4700000000000002</v>
      </c>
      <c r="E4371" s="7" t="s">
        <v>3807</v>
      </c>
      <c r="F4371" s="8">
        <v>42717</v>
      </c>
      <c r="G4371" t="s">
        <v>5099</v>
      </c>
      <c r="H4371" t="s">
        <v>3260</v>
      </c>
      <c r="I4371" t="s">
        <v>3261</v>
      </c>
      <c r="J4371">
        <v>20</v>
      </c>
      <c r="K4371" t="s">
        <v>95</v>
      </c>
      <c r="L4371" t="s">
        <v>96</v>
      </c>
      <c r="M4371">
        <v>990001</v>
      </c>
      <c r="N4371" t="s">
        <v>51</v>
      </c>
      <c r="O4371">
        <v>2.4700000000000002</v>
      </c>
      <c r="Q4371">
        <v>2.4700000000000002</v>
      </c>
      <c r="S4371" t="s">
        <v>3807</v>
      </c>
      <c r="AE4371">
        <v>12</v>
      </c>
      <c r="AF4371">
        <v>7.6</v>
      </c>
      <c r="AG4371">
        <v>5</v>
      </c>
      <c r="AH4371" t="s">
        <v>53</v>
      </c>
      <c r="AI4371" t="s">
        <v>54</v>
      </c>
      <c r="AJ4371">
        <v>2</v>
      </c>
      <c r="AK4371">
        <v>1</v>
      </c>
      <c r="AL4371">
        <v>1</v>
      </c>
      <c r="AM4371" t="s">
        <v>55</v>
      </c>
      <c r="AN4371" t="s">
        <v>56</v>
      </c>
      <c r="AP4371">
        <v>1</v>
      </c>
      <c r="AQ4371" t="s">
        <v>57</v>
      </c>
      <c r="AR4371">
        <v>0</v>
      </c>
      <c r="AW4371" t="s">
        <v>58</v>
      </c>
      <c r="AX4371">
        <v>0</v>
      </c>
      <c r="AY4371">
        <v>2</v>
      </c>
      <c r="AZ4371">
        <v>2.4700000000000002</v>
      </c>
      <c r="BA4371">
        <v>2.4700000000000002</v>
      </c>
      <c r="BB4371" t="s">
        <v>59</v>
      </c>
    </row>
    <row r="4372" spans="1:54" x14ac:dyDescent="0.2">
      <c r="A4372" s="7" t="str">
        <f>VLOOKUP(G4372,'Matching-Tabelle'!$A$76:$B$80,2,FALSE)</f>
        <v>ralph.straehl@tkb.ch</v>
      </c>
      <c r="B4372" s="7" t="str">
        <f>VLOOKUP(J4372,'Matching-Tabelle'!$A$1:$B$66,2,FALSE)</f>
        <v>WPI RTB</v>
      </c>
      <c r="C4372" s="7" t="str">
        <f>IF(VLOOKUP(J4372,'Matching-Tabelle'!$A$1:$CB$66,3,FALSE)=0,"",VLOOKUP(J4372,'Matching-Tabelle'!$A$1:$CB$66,3,FALSE))</f>
        <v/>
      </c>
      <c r="D4372" s="7">
        <v>1</v>
      </c>
      <c r="E4372" s="7" t="s">
        <v>3808</v>
      </c>
      <c r="F4372" s="8">
        <v>42717</v>
      </c>
      <c r="G4372" t="s">
        <v>5099</v>
      </c>
      <c r="H4372" t="s">
        <v>3260</v>
      </c>
      <c r="I4372" t="s">
        <v>3261</v>
      </c>
      <c r="J4372">
        <v>32</v>
      </c>
      <c r="K4372" t="s">
        <v>1199</v>
      </c>
      <c r="L4372" t="s">
        <v>1200</v>
      </c>
      <c r="M4372">
        <v>990001</v>
      </c>
      <c r="N4372" t="s">
        <v>51</v>
      </c>
      <c r="O4372">
        <v>1</v>
      </c>
      <c r="Q4372">
        <v>1</v>
      </c>
      <c r="S4372" t="s">
        <v>3808</v>
      </c>
      <c r="AE4372">
        <v>12</v>
      </c>
      <c r="AF4372">
        <v>7.6</v>
      </c>
      <c r="AG4372">
        <v>5</v>
      </c>
      <c r="AH4372" t="s">
        <v>53</v>
      </c>
      <c r="AI4372" t="s">
        <v>54</v>
      </c>
      <c r="AJ4372">
        <v>2</v>
      </c>
      <c r="AK4372">
        <v>1</v>
      </c>
      <c r="AL4372">
        <v>1</v>
      </c>
      <c r="AM4372" t="s">
        <v>55</v>
      </c>
      <c r="AN4372" t="s">
        <v>56</v>
      </c>
      <c r="AP4372">
        <v>1</v>
      </c>
      <c r="AQ4372" t="s">
        <v>57</v>
      </c>
      <c r="AR4372">
        <v>0</v>
      </c>
      <c r="AW4372" t="s">
        <v>58</v>
      </c>
      <c r="AX4372">
        <v>0</v>
      </c>
      <c r="AY4372">
        <v>2</v>
      </c>
      <c r="AZ4372">
        <v>1</v>
      </c>
      <c r="BA4372">
        <v>1</v>
      </c>
      <c r="BB4372" t="s">
        <v>59</v>
      </c>
    </row>
    <row r="4373" spans="1:54" x14ac:dyDescent="0.2">
      <c r="A4373" s="7" t="str">
        <f>VLOOKUP(G4373,'Matching-Tabelle'!$A$76:$B$80,2,FALSE)</f>
        <v>ralph.straehl@tkb.ch</v>
      </c>
      <c r="B4373" s="7" t="str">
        <f>VLOOKUP(J4373,'Matching-Tabelle'!$A$1:$B$66,2,FALSE)</f>
        <v>WPI Führung</v>
      </c>
      <c r="C4373" s="7" t="str">
        <f>IF(VLOOKUP(J4373,'Matching-Tabelle'!$A$1:$CB$66,3,FALSE)=0,"",VLOOKUP(J4373,'Matching-Tabelle'!$A$1:$CB$66,3,FALSE))</f>
        <v/>
      </c>
      <c r="D4373" s="7">
        <v>4</v>
      </c>
      <c r="E4373" s="7" t="s">
        <v>2410</v>
      </c>
      <c r="F4373" s="8">
        <v>42717</v>
      </c>
      <c r="G4373" t="s">
        <v>5099</v>
      </c>
      <c r="H4373" t="s">
        <v>3260</v>
      </c>
      <c r="I4373" t="s">
        <v>3261</v>
      </c>
      <c r="J4373">
        <v>26</v>
      </c>
      <c r="K4373" t="s">
        <v>130</v>
      </c>
      <c r="L4373" t="s">
        <v>131</v>
      </c>
      <c r="M4373">
        <v>990001</v>
      </c>
      <c r="N4373" t="s">
        <v>51</v>
      </c>
      <c r="O4373">
        <v>4</v>
      </c>
      <c r="Q4373">
        <v>4</v>
      </c>
      <c r="S4373" t="s">
        <v>2410</v>
      </c>
      <c r="AE4373">
        <v>12</v>
      </c>
      <c r="AF4373">
        <v>7.6</v>
      </c>
      <c r="AG4373">
        <v>5</v>
      </c>
      <c r="AH4373" t="s">
        <v>53</v>
      </c>
      <c r="AI4373" t="s">
        <v>54</v>
      </c>
      <c r="AJ4373">
        <v>2</v>
      </c>
      <c r="AK4373">
        <v>1</v>
      </c>
      <c r="AL4373">
        <v>1</v>
      </c>
      <c r="AM4373" t="s">
        <v>55</v>
      </c>
      <c r="AN4373" t="s">
        <v>56</v>
      </c>
      <c r="AP4373">
        <v>1</v>
      </c>
      <c r="AQ4373" t="s">
        <v>57</v>
      </c>
      <c r="AR4373">
        <v>0</v>
      </c>
      <c r="AW4373" t="s">
        <v>58</v>
      </c>
      <c r="AX4373">
        <v>0</v>
      </c>
      <c r="AY4373">
        <v>2</v>
      </c>
      <c r="AZ4373">
        <v>4</v>
      </c>
      <c r="BA4373">
        <v>4</v>
      </c>
      <c r="BB4373" t="s">
        <v>59</v>
      </c>
    </row>
    <row r="4374" spans="1:54" x14ac:dyDescent="0.2">
      <c r="A4374" s="7" t="str">
        <f>VLOOKUP(G4374,'Matching-Tabelle'!$A$76:$B$80,2,FALSE)</f>
        <v>ralph.straehl@tkb.ch</v>
      </c>
      <c r="B4374" s="7" t="str">
        <f>VLOOKUP(J4374,'Matching-Tabelle'!$A$1:$B$66,2,FALSE)</f>
        <v>WPI RTB</v>
      </c>
      <c r="C4374" s="7" t="str">
        <f>IF(VLOOKUP(J4374,'Matching-Tabelle'!$A$1:$CB$66,3,FALSE)=0,"",VLOOKUP(J4374,'Matching-Tabelle'!$A$1:$CB$66,3,FALSE))</f>
        <v/>
      </c>
      <c r="D4374" s="7">
        <v>0.75</v>
      </c>
      <c r="E4374" s="7" t="s">
        <v>3319</v>
      </c>
      <c r="F4374" s="8">
        <v>42718</v>
      </c>
      <c r="G4374" t="s">
        <v>5099</v>
      </c>
      <c r="H4374" t="s">
        <v>3260</v>
      </c>
      <c r="I4374" t="s">
        <v>3261</v>
      </c>
      <c r="J4374">
        <v>24</v>
      </c>
      <c r="K4374" t="s">
        <v>73</v>
      </c>
      <c r="L4374" t="s">
        <v>74</v>
      </c>
      <c r="M4374">
        <v>990001</v>
      </c>
      <c r="N4374" t="s">
        <v>51</v>
      </c>
      <c r="O4374">
        <v>0.75</v>
      </c>
      <c r="Q4374">
        <v>0.75</v>
      </c>
      <c r="S4374" t="s">
        <v>3319</v>
      </c>
      <c r="AE4374">
        <v>12</v>
      </c>
      <c r="AF4374">
        <v>7.6</v>
      </c>
      <c r="AG4374">
        <v>5</v>
      </c>
      <c r="AH4374" t="s">
        <v>53</v>
      </c>
      <c r="AI4374" t="s">
        <v>54</v>
      </c>
      <c r="AJ4374">
        <v>2</v>
      </c>
      <c r="AK4374">
        <v>1</v>
      </c>
      <c r="AL4374">
        <v>1</v>
      </c>
      <c r="AM4374" t="s">
        <v>55</v>
      </c>
      <c r="AN4374" t="s">
        <v>56</v>
      </c>
      <c r="AP4374">
        <v>1</v>
      </c>
      <c r="AQ4374" t="s">
        <v>57</v>
      </c>
      <c r="AR4374">
        <v>0</v>
      </c>
      <c r="AW4374" t="s">
        <v>58</v>
      </c>
      <c r="AX4374">
        <v>0</v>
      </c>
      <c r="AY4374">
        <v>2</v>
      </c>
      <c r="AZ4374">
        <v>0.75</v>
      </c>
      <c r="BA4374">
        <v>0.75</v>
      </c>
      <c r="BB4374" t="s">
        <v>59</v>
      </c>
    </row>
    <row r="4375" spans="1:54" x14ac:dyDescent="0.2">
      <c r="A4375" s="7" t="str">
        <f>VLOOKUP(G4375,'Matching-Tabelle'!$A$76:$B$80,2,FALSE)</f>
        <v>ralph.straehl@tkb.ch</v>
      </c>
      <c r="B4375" s="7" t="str">
        <f>VLOOKUP(J4375,'Matching-Tabelle'!$A$1:$B$66,2,FALSE)</f>
        <v>Proj HR SYS</v>
      </c>
      <c r="C4375" s="7" t="str">
        <f>IF(VLOOKUP(J4375,'Matching-Tabelle'!$A$1:$CB$66,3,FALSE)=0,"",VLOOKUP(J4375,'Matching-Tabelle'!$A$1:$CB$66,3,FALSE))</f>
        <v/>
      </c>
      <c r="D4375" s="7">
        <v>4.5199999999999996</v>
      </c>
      <c r="E4375" s="7" t="s">
        <v>3809</v>
      </c>
      <c r="F4375" s="8">
        <v>42718</v>
      </c>
      <c r="G4375" t="s">
        <v>5099</v>
      </c>
      <c r="H4375" t="s">
        <v>3260</v>
      </c>
      <c r="I4375" t="s">
        <v>3261</v>
      </c>
      <c r="J4375">
        <v>2000232</v>
      </c>
      <c r="K4375" t="s">
        <v>60</v>
      </c>
      <c r="L4375" t="s">
        <v>61</v>
      </c>
      <c r="M4375">
        <v>990001</v>
      </c>
      <c r="N4375" t="s">
        <v>51</v>
      </c>
      <c r="O4375">
        <v>4.5199999999999996</v>
      </c>
      <c r="Q4375">
        <v>4.5199999999999996</v>
      </c>
      <c r="S4375" t="s">
        <v>3809</v>
      </c>
      <c r="AE4375">
        <v>12</v>
      </c>
      <c r="AF4375">
        <v>7.6</v>
      </c>
      <c r="AG4375">
        <v>5</v>
      </c>
      <c r="AH4375" t="s">
        <v>53</v>
      </c>
      <c r="AI4375" t="s">
        <v>54</v>
      </c>
      <c r="AJ4375">
        <v>2</v>
      </c>
      <c r="AK4375">
        <v>1</v>
      </c>
      <c r="AL4375">
        <v>1</v>
      </c>
      <c r="AM4375" t="s">
        <v>55</v>
      </c>
      <c r="AN4375" t="s">
        <v>56</v>
      </c>
      <c r="AP4375">
        <v>1</v>
      </c>
      <c r="AQ4375" t="s">
        <v>57</v>
      </c>
      <c r="AR4375">
        <v>0</v>
      </c>
      <c r="AW4375" t="s">
        <v>58</v>
      </c>
      <c r="AX4375">
        <v>0</v>
      </c>
      <c r="AY4375">
        <v>2</v>
      </c>
      <c r="AZ4375">
        <v>4.5199999999999996</v>
      </c>
      <c r="BA4375">
        <v>4.5199999999999996</v>
      </c>
      <c r="BB4375" t="s">
        <v>59</v>
      </c>
    </row>
    <row r="4376" spans="1:54" x14ac:dyDescent="0.2">
      <c r="A4376" s="7" t="str">
        <f>VLOOKUP(G4376,'Matching-Tabelle'!$A$76:$B$80,2,FALSE)</f>
        <v>ralph.straehl@tkb.ch</v>
      </c>
      <c r="B4376" s="7" t="str">
        <f>VLOOKUP(J4376,'Matching-Tabelle'!$A$1:$B$66,2,FALSE)</f>
        <v>WPI RTB</v>
      </c>
      <c r="C4376" s="7" t="str">
        <f>IF(VLOOKUP(J4376,'Matching-Tabelle'!$A$1:$CB$66,3,FALSE)=0,"",VLOOKUP(J4376,'Matching-Tabelle'!$A$1:$CB$66,3,FALSE))</f>
        <v/>
      </c>
      <c r="D4376" s="7">
        <v>1</v>
      </c>
      <c r="E4376" s="7" t="s">
        <v>3810</v>
      </c>
      <c r="F4376" s="8">
        <v>42718</v>
      </c>
      <c r="G4376" t="s">
        <v>5099</v>
      </c>
      <c r="H4376" t="s">
        <v>3260</v>
      </c>
      <c r="I4376" t="s">
        <v>3261</v>
      </c>
      <c r="J4376">
        <v>32</v>
      </c>
      <c r="K4376" t="s">
        <v>1199</v>
      </c>
      <c r="L4376" t="s">
        <v>1200</v>
      </c>
      <c r="M4376">
        <v>990001</v>
      </c>
      <c r="N4376" t="s">
        <v>51</v>
      </c>
      <c r="O4376">
        <v>1</v>
      </c>
      <c r="Q4376">
        <v>1</v>
      </c>
      <c r="S4376" t="s">
        <v>3810</v>
      </c>
      <c r="AE4376">
        <v>12</v>
      </c>
      <c r="AF4376">
        <v>7.6</v>
      </c>
      <c r="AG4376">
        <v>5</v>
      </c>
      <c r="AH4376" t="s">
        <v>53</v>
      </c>
      <c r="AI4376" t="s">
        <v>54</v>
      </c>
      <c r="AJ4376">
        <v>2</v>
      </c>
      <c r="AK4376">
        <v>1</v>
      </c>
      <c r="AL4376">
        <v>1</v>
      </c>
      <c r="AM4376" t="s">
        <v>55</v>
      </c>
      <c r="AN4376" t="s">
        <v>56</v>
      </c>
      <c r="AP4376">
        <v>1</v>
      </c>
      <c r="AQ4376" t="s">
        <v>57</v>
      </c>
      <c r="AR4376">
        <v>0</v>
      </c>
      <c r="AW4376" t="s">
        <v>58</v>
      </c>
      <c r="AX4376">
        <v>0</v>
      </c>
      <c r="AY4376">
        <v>2</v>
      </c>
      <c r="AZ4376">
        <v>1</v>
      </c>
      <c r="BA4376">
        <v>1</v>
      </c>
      <c r="BB4376" t="s">
        <v>59</v>
      </c>
    </row>
    <row r="4377" spans="1:54" x14ac:dyDescent="0.2">
      <c r="A4377" s="7" t="str">
        <f>VLOOKUP(G4377,'Matching-Tabelle'!$A$76:$B$80,2,FALSE)</f>
        <v>ralph.straehl@tkb.ch</v>
      </c>
      <c r="B4377" s="7" t="str">
        <f>VLOOKUP(J4377,'Matching-Tabelle'!$A$1:$B$66,2,FALSE)</f>
        <v>WPI RTB</v>
      </c>
      <c r="C4377" s="7" t="str">
        <f>IF(VLOOKUP(J4377,'Matching-Tabelle'!$A$1:$CB$66,3,FALSE)=0,"",VLOOKUP(J4377,'Matching-Tabelle'!$A$1:$CB$66,3,FALSE))</f>
        <v/>
      </c>
      <c r="D4377" s="7">
        <v>0.75</v>
      </c>
      <c r="E4377" s="7" t="s">
        <v>3811</v>
      </c>
      <c r="F4377" s="8">
        <v>42718</v>
      </c>
      <c r="G4377" t="s">
        <v>5099</v>
      </c>
      <c r="H4377" t="s">
        <v>3260</v>
      </c>
      <c r="I4377" t="s">
        <v>3261</v>
      </c>
      <c r="J4377">
        <v>20</v>
      </c>
      <c r="K4377" t="s">
        <v>95</v>
      </c>
      <c r="L4377" t="s">
        <v>96</v>
      </c>
      <c r="M4377">
        <v>990001</v>
      </c>
      <c r="N4377" t="s">
        <v>51</v>
      </c>
      <c r="O4377">
        <v>0.75</v>
      </c>
      <c r="Q4377">
        <v>0.75</v>
      </c>
      <c r="S4377" t="s">
        <v>3811</v>
      </c>
      <c r="AE4377">
        <v>12</v>
      </c>
      <c r="AF4377">
        <v>7.6</v>
      </c>
      <c r="AG4377">
        <v>5</v>
      </c>
      <c r="AH4377" t="s">
        <v>53</v>
      </c>
      <c r="AI4377" t="s">
        <v>54</v>
      </c>
      <c r="AJ4377">
        <v>2</v>
      </c>
      <c r="AK4377">
        <v>1</v>
      </c>
      <c r="AL4377">
        <v>1</v>
      </c>
      <c r="AM4377" t="s">
        <v>55</v>
      </c>
      <c r="AN4377" t="s">
        <v>56</v>
      </c>
      <c r="AP4377">
        <v>1</v>
      </c>
      <c r="AQ4377" t="s">
        <v>57</v>
      </c>
      <c r="AR4377">
        <v>0</v>
      </c>
      <c r="AW4377" t="s">
        <v>58</v>
      </c>
      <c r="AX4377">
        <v>0</v>
      </c>
      <c r="AY4377">
        <v>2</v>
      </c>
      <c r="AZ4377">
        <v>0.75</v>
      </c>
      <c r="BA4377">
        <v>0.75</v>
      </c>
      <c r="BB4377" t="s">
        <v>59</v>
      </c>
    </row>
    <row r="4378" spans="1:54" x14ac:dyDescent="0.2">
      <c r="A4378" s="7" t="str">
        <f>VLOOKUP(G4378,'Matching-Tabelle'!$A$76:$B$80,2,FALSE)</f>
        <v>ralph.straehl@tkb.ch</v>
      </c>
      <c r="B4378" s="7" t="str">
        <f>VLOOKUP(J4378,'Matching-Tabelle'!$A$1:$B$66,2,FALSE)</f>
        <v>WPI RTB</v>
      </c>
      <c r="C4378" s="7" t="str">
        <f>IF(VLOOKUP(J4378,'Matching-Tabelle'!$A$1:$CB$66,3,FALSE)=0,"",VLOOKUP(J4378,'Matching-Tabelle'!$A$1:$CB$66,3,FALSE))</f>
        <v/>
      </c>
      <c r="D4378" s="7">
        <v>0.75</v>
      </c>
      <c r="E4378" s="7" t="s">
        <v>3812</v>
      </c>
      <c r="F4378" s="8">
        <v>42719</v>
      </c>
      <c r="G4378" t="s">
        <v>5099</v>
      </c>
      <c r="H4378" t="s">
        <v>3260</v>
      </c>
      <c r="I4378" t="s">
        <v>3261</v>
      </c>
      <c r="J4378">
        <v>24</v>
      </c>
      <c r="K4378" t="s">
        <v>73</v>
      </c>
      <c r="L4378" t="s">
        <v>74</v>
      </c>
      <c r="M4378">
        <v>990001</v>
      </c>
      <c r="N4378" t="s">
        <v>51</v>
      </c>
      <c r="O4378">
        <v>0.75</v>
      </c>
      <c r="Q4378">
        <v>0.75</v>
      </c>
      <c r="S4378" t="s">
        <v>3812</v>
      </c>
      <c r="AE4378">
        <v>12</v>
      </c>
      <c r="AF4378">
        <v>7.6</v>
      </c>
      <c r="AG4378">
        <v>5</v>
      </c>
      <c r="AH4378" t="s">
        <v>53</v>
      </c>
      <c r="AI4378" t="s">
        <v>54</v>
      </c>
      <c r="AJ4378">
        <v>2</v>
      </c>
      <c r="AK4378">
        <v>1</v>
      </c>
      <c r="AL4378">
        <v>1</v>
      </c>
      <c r="AM4378" t="s">
        <v>55</v>
      </c>
      <c r="AN4378" t="s">
        <v>56</v>
      </c>
      <c r="AP4378">
        <v>1</v>
      </c>
      <c r="AQ4378" t="s">
        <v>57</v>
      </c>
      <c r="AR4378">
        <v>0</v>
      </c>
      <c r="AW4378" t="s">
        <v>58</v>
      </c>
      <c r="AX4378">
        <v>0</v>
      </c>
      <c r="AY4378">
        <v>2</v>
      </c>
      <c r="AZ4378">
        <v>0.75</v>
      </c>
      <c r="BA4378">
        <v>0.75</v>
      </c>
      <c r="BB4378" t="s">
        <v>59</v>
      </c>
    </row>
    <row r="4379" spans="1:54" x14ac:dyDescent="0.2">
      <c r="A4379" s="7" t="str">
        <f>VLOOKUP(G4379,'Matching-Tabelle'!$A$76:$B$80,2,FALSE)</f>
        <v>ralph.straehl@tkb.ch</v>
      </c>
      <c r="B4379" s="7" t="str">
        <f>VLOOKUP(J4379,'Matching-Tabelle'!$A$1:$B$66,2,FALSE)</f>
        <v>Proj DigiPF</v>
      </c>
      <c r="C4379" s="7" t="str">
        <f>IF(VLOOKUP(J4379,'Matching-Tabelle'!$A$1:$CB$66,3,FALSE)=0,"",VLOOKUP(J4379,'Matching-Tabelle'!$A$1:$CB$66,3,FALSE))</f>
        <v>Progr Digitalisierung</v>
      </c>
      <c r="D4379" s="7">
        <v>4</v>
      </c>
      <c r="E4379" s="7" t="s">
        <v>3446</v>
      </c>
      <c r="F4379" s="8">
        <v>42719</v>
      </c>
      <c r="G4379" t="s">
        <v>5099</v>
      </c>
      <c r="H4379" t="s">
        <v>3260</v>
      </c>
      <c r="I4379" t="s">
        <v>3261</v>
      </c>
      <c r="J4379">
        <v>2500236</v>
      </c>
      <c r="K4379" t="s">
        <v>701</v>
      </c>
      <c r="L4379" t="s">
        <v>702</v>
      </c>
      <c r="M4379">
        <v>990001</v>
      </c>
      <c r="N4379" t="s">
        <v>51</v>
      </c>
      <c r="O4379">
        <v>4</v>
      </c>
      <c r="Q4379">
        <v>4</v>
      </c>
      <c r="S4379" t="s">
        <v>3446</v>
      </c>
      <c r="AE4379">
        <v>5</v>
      </c>
      <c r="AF4379">
        <v>0</v>
      </c>
      <c r="AG4379">
        <v>1</v>
      </c>
      <c r="AH4379" t="s">
        <v>411</v>
      </c>
      <c r="AI4379" t="s">
        <v>411</v>
      </c>
      <c r="AJ4379">
        <v>2</v>
      </c>
      <c r="AK4379">
        <v>1</v>
      </c>
      <c r="AL4379">
        <v>1</v>
      </c>
      <c r="AM4379" t="s">
        <v>55</v>
      </c>
      <c r="AN4379" t="s">
        <v>56</v>
      </c>
      <c r="AP4379">
        <v>1</v>
      </c>
      <c r="AQ4379" t="s">
        <v>57</v>
      </c>
      <c r="AR4379">
        <v>0</v>
      </c>
      <c r="AW4379" t="s">
        <v>58</v>
      </c>
      <c r="AX4379">
        <v>0</v>
      </c>
      <c r="AY4379">
        <v>2</v>
      </c>
      <c r="AZ4379">
        <v>4</v>
      </c>
      <c r="BA4379">
        <v>4</v>
      </c>
      <c r="BB4379" t="s">
        <v>59</v>
      </c>
    </row>
    <row r="4380" spans="1:54" x14ac:dyDescent="0.2">
      <c r="A4380" s="7" t="str">
        <f>VLOOKUP(G4380,'Matching-Tabelle'!$A$76:$B$80,2,FALSE)</f>
        <v>ralph.straehl@tkb.ch</v>
      </c>
      <c r="B4380" s="7" t="str">
        <f>VLOOKUP(J4380,'Matching-Tabelle'!$A$1:$B$66,2,FALSE)</f>
        <v>WPI RTB</v>
      </c>
      <c r="C4380" s="7" t="str">
        <f>IF(VLOOKUP(J4380,'Matching-Tabelle'!$A$1:$CB$66,3,FALSE)=0,"",VLOOKUP(J4380,'Matching-Tabelle'!$A$1:$CB$66,3,FALSE))</f>
        <v/>
      </c>
      <c r="D4380" s="7">
        <v>2</v>
      </c>
      <c r="E4380" s="7" t="s">
        <v>3813</v>
      </c>
      <c r="F4380" s="8">
        <v>42719</v>
      </c>
      <c r="G4380" t="s">
        <v>5099</v>
      </c>
      <c r="H4380" t="s">
        <v>3260</v>
      </c>
      <c r="I4380" t="s">
        <v>3261</v>
      </c>
      <c r="J4380">
        <v>30</v>
      </c>
      <c r="K4380" t="s">
        <v>791</v>
      </c>
      <c r="L4380" t="s">
        <v>792</v>
      </c>
      <c r="M4380">
        <v>990001</v>
      </c>
      <c r="N4380" t="s">
        <v>51</v>
      </c>
      <c r="O4380">
        <v>2</v>
      </c>
      <c r="Q4380">
        <v>2</v>
      </c>
      <c r="S4380" t="s">
        <v>3813</v>
      </c>
      <c r="AE4380">
        <v>12</v>
      </c>
      <c r="AF4380">
        <v>7.6</v>
      </c>
      <c r="AG4380">
        <v>5</v>
      </c>
      <c r="AH4380" t="s">
        <v>53</v>
      </c>
      <c r="AI4380" t="s">
        <v>54</v>
      </c>
      <c r="AJ4380">
        <v>2</v>
      </c>
      <c r="AK4380">
        <v>1</v>
      </c>
      <c r="AL4380">
        <v>1</v>
      </c>
      <c r="AM4380" t="s">
        <v>55</v>
      </c>
      <c r="AN4380" t="s">
        <v>56</v>
      </c>
      <c r="AP4380">
        <v>1</v>
      </c>
      <c r="AQ4380" t="s">
        <v>57</v>
      </c>
      <c r="AR4380">
        <v>0</v>
      </c>
      <c r="AW4380" t="s">
        <v>58</v>
      </c>
      <c r="AX4380">
        <v>0</v>
      </c>
      <c r="AY4380">
        <v>2</v>
      </c>
      <c r="AZ4380">
        <v>2</v>
      </c>
      <c r="BA4380">
        <v>2</v>
      </c>
      <c r="BB4380" t="s">
        <v>59</v>
      </c>
    </row>
    <row r="4381" spans="1:54" x14ac:dyDescent="0.2">
      <c r="A4381" s="7" t="str">
        <f>VLOOKUP(G4381,'Matching-Tabelle'!$A$76:$B$80,2,FALSE)</f>
        <v>ralph.straehl@tkb.ch</v>
      </c>
      <c r="B4381" s="7" t="str">
        <f>VLOOKUP(J4381,'Matching-Tabelle'!$A$1:$B$66,2,FALSE)</f>
        <v>WPI RTB</v>
      </c>
      <c r="C4381" s="7" t="str">
        <f>IF(VLOOKUP(J4381,'Matching-Tabelle'!$A$1:$CB$66,3,FALSE)=0,"",VLOOKUP(J4381,'Matching-Tabelle'!$A$1:$CB$66,3,FALSE))</f>
        <v/>
      </c>
      <c r="D4381" s="7">
        <v>0.75</v>
      </c>
      <c r="E4381" s="7" t="s">
        <v>646</v>
      </c>
      <c r="F4381" s="8">
        <v>42719</v>
      </c>
      <c r="G4381" t="s">
        <v>5099</v>
      </c>
      <c r="H4381" t="s">
        <v>3260</v>
      </c>
      <c r="I4381" t="s">
        <v>3261</v>
      </c>
      <c r="J4381">
        <v>21</v>
      </c>
      <c r="K4381" t="s">
        <v>117</v>
      </c>
      <c r="L4381" t="s">
        <v>118</v>
      </c>
      <c r="M4381">
        <v>990001</v>
      </c>
      <c r="N4381" t="s">
        <v>51</v>
      </c>
      <c r="O4381">
        <v>0.75</v>
      </c>
      <c r="Q4381">
        <v>0.75</v>
      </c>
      <c r="S4381" t="s">
        <v>646</v>
      </c>
      <c r="AE4381">
        <v>12</v>
      </c>
      <c r="AF4381">
        <v>7.6</v>
      </c>
      <c r="AG4381">
        <v>5</v>
      </c>
      <c r="AH4381" t="s">
        <v>53</v>
      </c>
      <c r="AI4381" t="s">
        <v>54</v>
      </c>
      <c r="AJ4381">
        <v>2</v>
      </c>
      <c r="AK4381">
        <v>1</v>
      </c>
      <c r="AL4381">
        <v>1</v>
      </c>
      <c r="AM4381" t="s">
        <v>55</v>
      </c>
      <c r="AN4381" t="s">
        <v>56</v>
      </c>
      <c r="AP4381">
        <v>1</v>
      </c>
      <c r="AQ4381" t="s">
        <v>57</v>
      </c>
      <c r="AR4381">
        <v>0</v>
      </c>
      <c r="AW4381" t="s">
        <v>58</v>
      </c>
      <c r="AX4381">
        <v>0</v>
      </c>
      <c r="AY4381">
        <v>2</v>
      </c>
      <c r="AZ4381">
        <v>0.75</v>
      </c>
      <c r="BA4381">
        <v>0.75</v>
      </c>
      <c r="BB4381" t="s">
        <v>59</v>
      </c>
    </row>
    <row r="4382" spans="1:54" x14ac:dyDescent="0.2">
      <c r="A4382" s="7" t="str">
        <f>VLOOKUP(G4382,'Matching-Tabelle'!$A$76:$B$80,2,FALSE)</f>
        <v>ralph.straehl@tkb.ch</v>
      </c>
      <c r="B4382" s="7" t="str">
        <f>VLOOKUP(J4382,'Matching-Tabelle'!$A$1:$B$66,2,FALSE)</f>
        <v>WPI RTB</v>
      </c>
      <c r="C4382" s="7" t="str">
        <f>IF(VLOOKUP(J4382,'Matching-Tabelle'!$A$1:$CB$66,3,FALSE)=0,"",VLOOKUP(J4382,'Matching-Tabelle'!$A$1:$CB$66,3,FALSE))</f>
        <v/>
      </c>
      <c r="D4382" s="7">
        <v>0.75</v>
      </c>
      <c r="E4382" s="7" t="s">
        <v>3356</v>
      </c>
      <c r="F4382" s="8">
        <v>42720</v>
      </c>
      <c r="G4382" t="s">
        <v>5099</v>
      </c>
      <c r="H4382" t="s">
        <v>3260</v>
      </c>
      <c r="I4382" t="s">
        <v>3261</v>
      </c>
      <c r="J4382">
        <v>24</v>
      </c>
      <c r="K4382" t="s">
        <v>73</v>
      </c>
      <c r="L4382" t="s">
        <v>74</v>
      </c>
      <c r="M4382">
        <v>990001</v>
      </c>
      <c r="N4382" t="s">
        <v>51</v>
      </c>
      <c r="O4382">
        <v>0.75</v>
      </c>
      <c r="Q4382">
        <v>0.75</v>
      </c>
      <c r="S4382" t="s">
        <v>3356</v>
      </c>
      <c r="AE4382">
        <v>12</v>
      </c>
      <c r="AF4382">
        <v>7.6</v>
      </c>
      <c r="AG4382">
        <v>5</v>
      </c>
      <c r="AH4382" t="s">
        <v>53</v>
      </c>
      <c r="AI4382" t="s">
        <v>54</v>
      </c>
      <c r="AJ4382">
        <v>2</v>
      </c>
      <c r="AK4382">
        <v>1</v>
      </c>
      <c r="AL4382">
        <v>1</v>
      </c>
      <c r="AM4382" t="s">
        <v>55</v>
      </c>
      <c r="AN4382" t="s">
        <v>56</v>
      </c>
      <c r="AP4382">
        <v>1</v>
      </c>
      <c r="AQ4382" t="s">
        <v>57</v>
      </c>
      <c r="AR4382">
        <v>0</v>
      </c>
      <c r="AW4382" t="s">
        <v>58</v>
      </c>
      <c r="AX4382">
        <v>0</v>
      </c>
      <c r="AY4382">
        <v>2</v>
      </c>
      <c r="AZ4382">
        <v>0.75</v>
      </c>
      <c r="BA4382">
        <v>0.75</v>
      </c>
      <c r="BB4382" t="s">
        <v>59</v>
      </c>
    </row>
    <row r="4383" spans="1:54" x14ac:dyDescent="0.2">
      <c r="A4383" s="7" t="str">
        <f>VLOOKUP(G4383,'Matching-Tabelle'!$A$76:$B$80,2,FALSE)</f>
        <v>ralph.straehl@tkb.ch</v>
      </c>
      <c r="B4383" s="7" t="str">
        <f>VLOOKUP(J4383,'Matching-Tabelle'!$A$1:$B$66,2,FALSE)</f>
        <v>Proj HR SYS</v>
      </c>
      <c r="C4383" s="7" t="str">
        <f>IF(VLOOKUP(J4383,'Matching-Tabelle'!$A$1:$CB$66,3,FALSE)=0,"",VLOOKUP(J4383,'Matching-Tabelle'!$A$1:$CB$66,3,FALSE))</f>
        <v/>
      </c>
      <c r="D4383" s="7">
        <v>1.25</v>
      </c>
      <c r="E4383" s="7" t="s">
        <v>3814</v>
      </c>
      <c r="F4383" s="8">
        <v>42720</v>
      </c>
      <c r="G4383" t="s">
        <v>5099</v>
      </c>
      <c r="H4383" t="s">
        <v>3260</v>
      </c>
      <c r="I4383" t="s">
        <v>3261</v>
      </c>
      <c r="J4383">
        <v>2000232</v>
      </c>
      <c r="K4383" t="s">
        <v>60</v>
      </c>
      <c r="L4383" t="s">
        <v>61</v>
      </c>
      <c r="M4383">
        <v>990001</v>
      </c>
      <c r="N4383" t="s">
        <v>51</v>
      </c>
      <c r="O4383">
        <v>1.25</v>
      </c>
      <c r="Q4383">
        <v>1.25</v>
      </c>
      <c r="S4383" t="s">
        <v>3814</v>
      </c>
      <c r="AE4383">
        <v>12</v>
      </c>
      <c r="AF4383">
        <v>7.6</v>
      </c>
      <c r="AG4383">
        <v>5</v>
      </c>
      <c r="AH4383" t="s">
        <v>53</v>
      </c>
      <c r="AI4383" t="s">
        <v>54</v>
      </c>
      <c r="AJ4383">
        <v>2</v>
      </c>
      <c r="AK4383">
        <v>1</v>
      </c>
      <c r="AL4383">
        <v>1</v>
      </c>
      <c r="AM4383" t="s">
        <v>55</v>
      </c>
      <c r="AN4383" t="s">
        <v>56</v>
      </c>
      <c r="AP4383">
        <v>1</v>
      </c>
      <c r="AQ4383" t="s">
        <v>57</v>
      </c>
      <c r="AR4383">
        <v>0</v>
      </c>
      <c r="AW4383" t="s">
        <v>58</v>
      </c>
      <c r="AX4383">
        <v>0</v>
      </c>
      <c r="AY4383">
        <v>2</v>
      </c>
      <c r="AZ4383">
        <v>1.25</v>
      </c>
      <c r="BA4383">
        <v>1.25</v>
      </c>
      <c r="BB4383" t="s">
        <v>59</v>
      </c>
    </row>
    <row r="4384" spans="1:54" x14ac:dyDescent="0.2">
      <c r="A4384" s="7" t="str">
        <f>VLOOKUP(G4384,'Matching-Tabelle'!$A$76:$B$80,2,FALSE)</f>
        <v>ralph.straehl@tkb.ch</v>
      </c>
      <c r="B4384" s="7" t="str">
        <f>VLOOKUP(J4384,'Matching-Tabelle'!$A$1:$B$66,2,FALSE)</f>
        <v>Proj DigiPF</v>
      </c>
      <c r="C4384" s="7" t="str">
        <f>IF(VLOOKUP(J4384,'Matching-Tabelle'!$A$1:$CB$66,3,FALSE)=0,"",VLOOKUP(J4384,'Matching-Tabelle'!$A$1:$CB$66,3,FALSE))</f>
        <v>Progr Digitalisierung</v>
      </c>
      <c r="D4384" s="7">
        <v>7.06</v>
      </c>
      <c r="E4384" s="7" t="s">
        <v>3815</v>
      </c>
      <c r="F4384" s="8">
        <v>42720</v>
      </c>
      <c r="G4384" t="s">
        <v>5099</v>
      </c>
      <c r="H4384" t="s">
        <v>3260</v>
      </c>
      <c r="I4384" t="s">
        <v>3261</v>
      </c>
      <c r="J4384">
        <v>2500236</v>
      </c>
      <c r="K4384" t="s">
        <v>701</v>
      </c>
      <c r="L4384" t="s">
        <v>702</v>
      </c>
      <c r="M4384">
        <v>990001</v>
      </c>
      <c r="N4384" t="s">
        <v>51</v>
      </c>
      <c r="O4384">
        <v>7.06</v>
      </c>
      <c r="Q4384">
        <v>7.06</v>
      </c>
      <c r="S4384" t="s">
        <v>3815</v>
      </c>
      <c r="AE4384">
        <v>5</v>
      </c>
      <c r="AF4384">
        <v>0</v>
      </c>
      <c r="AG4384">
        <v>1</v>
      </c>
      <c r="AH4384" t="s">
        <v>411</v>
      </c>
      <c r="AI4384" t="s">
        <v>411</v>
      </c>
      <c r="AJ4384">
        <v>2</v>
      </c>
      <c r="AK4384">
        <v>1</v>
      </c>
      <c r="AL4384">
        <v>1</v>
      </c>
      <c r="AM4384" t="s">
        <v>55</v>
      </c>
      <c r="AN4384" t="s">
        <v>56</v>
      </c>
      <c r="AP4384">
        <v>1</v>
      </c>
      <c r="AQ4384" t="s">
        <v>57</v>
      </c>
      <c r="AR4384">
        <v>0</v>
      </c>
      <c r="AW4384" t="s">
        <v>58</v>
      </c>
      <c r="AX4384">
        <v>0</v>
      </c>
      <c r="AY4384">
        <v>2</v>
      </c>
      <c r="AZ4384">
        <v>7.06</v>
      </c>
      <c r="BA4384">
        <v>7.06</v>
      </c>
      <c r="BB4384" t="s">
        <v>59</v>
      </c>
    </row>
    <row r="4385" spans="1:54" x14ac:dyDescent="0.2">
      <c r="A4385" s="7" t="str">
        <f>VLOOKUP(G4385,'Matching-Tabelle'!$A$76:$B$80,2,FALSE)</f>
        <v>ralph.straehl@tkb.ch</v>
      </c>
      <c r="B4385" s="7" t="str">
        <f>VLOOKUP(J4385,'Matching-Tabelle'!$A$1:$B$66,2,FALSE)</f>
        <v>WPI RTB</v>
      </c>
      <c r="C4385" s="7" t="str">
        <f>IF(VLOOKUP(J4385,'Matching-Tabelle'!$A$1:$CB$66,3,FALSE)=0,"",VLOOKUP(J4385,'Matching-Tabelle'!$A$1:$CB$66,3,FALSE))</f>
        <v/>
      </c>
      <c r="D4385" s="7">
        <v>0.75</v>
      </c>
      <c r="E4385" s="7" t="s">
        <v>3267</v>
      </c>
      <c r="F4385" s="8">
        <v>42723</v>
      </c>
      <c r="G4385" t="s">
        <v>5099</v>
      </c>
      <c r="H4385" t="s">
        <v>3260</v>
      </c>
      <c r="I4385" t="s">
        <v>3261</v>
      </c>
      <c r="J4385">
        <v>24</v>
      </c>
      <c r="K4385" t="s">
        <v>73</v>
      </c>
      <c r="L4385" t="s">
        <v>74</v>
      </c>
      <c r="M4385">
        <v>990001</v>
      </c>
      <c r="N4385" t="s">
        <v>51</v>
      </c>
      <c r="O4385">
        <v>0.75</v>
      </c>
      <c r="Q4385">
        <v>0.75</v>
      </c>
      <c r="S4385" t="s">
        <v>3267</v>
      </c>
      <c r="AE4385">
        <v>12</v>
      </c>
      <c r="AF4385">
        <v>7.6</v>
      </c>
      <c r="AG4385">
        <v>5</v>
      </c>
      <c r="AH4385" t="s">
        <v>53</v>
      </c>
      <c r="AI4385" t="s">
        <v>54</v>
      </c>
      <c r="AJ4385">
        <v>2</v>
      </c>
      <c r="AK4385">
        <v>1</v>
      </c>
      <c r="AL4385">
        <v>1</v>
      </c>
      <c r="AM4385" t="s">
        <v>55</v>
      </c>
      <c r="AN4385" t="s">
        <v>56</v>
      </c>
      <c r="AP4385">
        <v>1</v>
      </c>
      <c r="AQ4385" t="s">
        <v>57</v>
      </c>
      <c r="AR4385">
        <v>0</v>
      </c>
      <c r="AW4385" t="s">
        <v>58</v>
      </c>
      <c r="AX4385">
        <v>0</v>
      </c>
      <c r="AY4385">
        <v>2</v>
      </c>
      <c r="AZ4385">
        <v>0.75</v>
      </c>
      <c r="BA4385">
        <v>0.75</v>
      </c>
      <c r="BB4385" t="s">
        <v>59</v>
      </c>
    </row>
    <row r="4386" spans="1:54" x14ac:dyDescent="0.2">
      <c r="A4386" s="7" t="str">
        <f>VLOOKUP(G4386,'Matching-Tabelle'!$A$76:$B$80,2,FALSE)</f>
        <v>ralph.straehl@tkb.ch</v>
      </c>
      <c r="B4386" s="7" t="str">
        <f>VLOOKUP(J4386,'Matching-Tabelle'!$A$1:$B$66,2,FALSE)</f>
        <v>WPI RTB</v>
      </c>
      <c r="C4386" s="7" t="str">
        <f>IF(VLOOKUP(J4386,'Matching-Tabelle'!$A$1:$CB$66,3,FALSE)=0,"",VLOOKUP(J4386,'Matching-Tabelle'!$A$1:$CB$66,3,FALSE))</f>
        <v/>
      </c>
      <c r="D4386" s="7">
        <v>1</v>
      </c>
      <c r="E4386" s="7" t="s">
        <v>3816</v>
      </c>
      <c r="F4386" s="8">
        <v>42723</v>
      </c>
      <c r="G4386" t="s">
        <v>5099</v>
      </c>
      <c r="H4386" t="s">
        <v>3260</v>
      </c>
      <c r="I4386" t="s">
        <v>3261</v>
      </c>
      <c r="J4386">
        <v>20</v>
      </c>
      <c r="K4386" t="s">
        <v>95</v>
      </c>
      <c r="L4386" t="s">
        <v>96</v>
      </c>
      <c r="M4386">
        <v>990001</v>
      </c>
      <c r="N4386" t="s">
        <v>51</v>
      </c>
      <c r="O4386">
        <v>1</v>
      </c>
      <c r="Q4386">
        <v>1</v>
      </c>
      <c r="S4386" t="s">
        <v>3816</v>
      </c>
      <c r="AE4386">
        <v>12</v>
      </c>
      <c r="AF4386">
        <v>7.6</v>
      </c>
      <c r="AG4386">
        <v>5</v>
      </c>
      <c r="AH4386" t="s">
        <v>53</v>
      </c>
      <c r="AI4386" t="s">
        <v>54</v>
      </c>
      <c r="AJ4386">
        <v>2</v>
      </c>
      <c r="AK4386">
        <v>1</v>
      </c>
      <c r="AL4386">
        <v>1</v>
      </c>
      <c r="AM4386" t="s">
        <v>55</v>
      </c>
      <c r="AN4386" t="s">
        <v>56</v>
      </c>
      <c r="AP4386">
        <v>1</v>
      </c>
      <c r="AQ4386" t="s">
        <v>57</v>
      </c>
      <c r="AR4386">
        <v>0</v>
      </c>
      <c r="AW4386" t="s">
        <v>58</v>
      </c>
      <c r="AX4386">
        <v>0</v>
      </c>
      <c r="AY4386">
        <v>2</v>
      </c>
      <c r="AZ4386">
        <v>1</v>
      </c>
      <c r="BA4386">
        <v>1</v>
      </c>
      <c r="BB4386" t="s">
        <v>59</v>
      </c>
    </row>
    <row r="4387" spans="1:54" x14ac:dyDescent="0.2">
      <c r="A4387" s="7" t="str">
        <f>VLOOKUP(G4387,'Matching-Tabelle'!$A$76:$B$80,2,FALSE)</f>
        <v>ralph.straehl@tkb.ch</v>
      </c>
      <c r="B4387" s="7" t="str">
        <f>VLOOKUP(J4387,'Matching-Tabelle'!$A$1:$B$66,2,FALSE)</f>
        <v>Proj DigiPF</v>
      </c>
      <c r="C4387" s="7" t="str">
        <f>IF(VLOOKUP(J4387,'Matching-Tabelle'!$A$1:$CB$66,3,FALSE)=0,"",VLOOKUP(J4387,'Matching-Tabelle'!$A$1:$CB$66,3,FALSE))</f>
        <v>Progr Digitalisierung</v>
      </c>
      <c r="D4387" s="7">
        <v>1.5</v>
      </c>
      <c r="E4387" s="7" t="s">
        <v>3817</v>
      </c>
      <c r="F4387" s="8">
        <v>42723</v>
      </c>
      <c r="G4387" t="s">
        <v>5099</v>
      </c>
      <c r="H4387" t="s">
        <v>3260</v>
      </c>
      <c r="I4387" t="s">
        <v>3261</v>
      </c>
      <c r="J4387">
        <v>2500236</v>
      </c>
      <c r="K4387" t="s">
        <v>701</v>
      </c>
      <c r="L4387" t="s">
        <v>702</v>
      </c>
      <c r="M4387">
        <v>990001</v>
      </c>
      <c r="N4387" t="s">
        <v>51</v>
      </c>
      <c r="O4387">
        <v>1.5</v>
      </c>
      <c r="Q4387">
        <v>1.5</v>
      </c>
      <c r="S4387" t="s">
        <v>3817</v>
      </c>
      <c r="AE4387">
        <v>5</v>
      </c>
      <c r="AF4387">
        <v>0</v>
      </c>
      <c r="AG4387">
        <v>1</v>
      </c>
      <c r="AH4387" t="s">
        <v>411</v>
      </c>
      <c r="AI4387" t="s">
        <v>411</v>
      </c>
      <c r="AJ4387">
        <v>2</v>
      </c>
      <c r="AK4387">
        <v>1</v>
      </c>
      <c r="AL4387">
        <v>1</v>
      </c>
      <c r="AM4387" t="s">
        <v>55</v>
      </c>
      <c r="AN4387" t="s">
        <v>56</v>
      </c>
      <c r="AP4387">
        <v>1</v>
      </c>
      <c r="AQ4387" t="s">
        <v>57</v>
      </c>
      <c r="AR4387">
        <v>0</v>
      </c>
      <c r="AW4387" t="s">
        <v>58</v>
      </c>
      <c r="AX4387">
        <v>0</v>
      </c>
      <c r="AY4387">
        <v>2</v>
      </c>
      <c r="AZ4387">
        <v>1.5</v>
      </c>
      <c r="BA4387">
        <v>1.5</v>
      </c>
      <c r="BB4387" t="s">
        <v>59</v>
      </c>
    </row>
    <row r="4388" spans="1:54" x14ac:dyDescent="0.2">
      <c r="A4388" s="7" t="str">
        <f>VLOOKUP(G4388,'Matching-Tabelle'!$A$76:$B$80,2,FALSE)</f>
        <v>ralph.straehl@tkb.ch</v>
      </c>
      <c r="B4388" s="7" t="str">
        <f>VLOOKUP(J4388,'Matching-Tabelle'!$A$1:$B$66,2,FALSE)</f>
        <v>WPI CTB</v>
      </c>
      <c r="C4388" s="7" t="str">
        <f>IF(VLOOKUP(J4388,'Matching-Tabelle'!$A$1:$CB$66,3,FALSE)=0,"",VLOOKUP(J4388,'Matching-Tabelle'!$A$1:$CB$66,3,FALSE))</f>
        <v/>
      </c>
      <c r="D4388" s="7">
        <v>1.5</v>
      </c>
      <c r="E4388" s="7" t="s">
        <v>3818</v>
      </c>
      <c r="F4388" s="8">
        <v>42723</v>
      </c>
      <c r="G4388" t="s">
        <v>5099</v>
      </c>
      <c r="H4388" t="s">
        <v>3260</v>
      </c>
      <c r="I4388" t="s">
        <v>3261</v>
      </c>
      <c r="J4388">
        <v>932</v>
      </c>
      <c r="K4388" t="s">
        <v>124</v>
      </c>
      <c r="L4388" t="s">
        <v>125</v>
      </c>
      <c r="M4388">
        <v>990001</v>
      </c>
      <c r="N4388" t="s">
        <v>51</v>
      </c>
      <c r="O4388">
        <v>1.5</v>
      </c>
      <c r="Q4388">
        <v>1.5</v>
      </c>
      <c r="S4388" t="s">
        <v>3818</v>
      </c>
      <c r="AE4388">
        <v>12</v>
      </c>
      <c r="AF4388">
        <v>7.6</v>
      </c>
      <c r="AG4388">
        <v>5</v>
      </c>
      <c r="AH4388" t="s">
        <v>53</v>
      </c>
      <c r="AI4388" t="s">
        <v>54</v>
      </c>
      <c r="AJ4388">
        <v>2</v>
      </c>
      <c r="AK4388">
        <v>1</v>
      </c>
      <c r="AL4388">
        <v>1</v>
      </c>
      <c r="AM4388" t="s">
        <v>55</v>
      </c>
      <c r="AN4388" t="s">
        <v>56</v>
      </c>
      <c r="AP4388">
        <v>1</v>
      </c>
      <c r="AQ4388" t="s">
        <v>57</v>
      </c>
      <c r="AR4388">
        <v>0</v>
      </c>
      <c r="AW4388" t="s">
        <v>58</v>
      </c>
      <c r="AX4388">
        <v>0</v>
      </c>
      <c r="AY4388">
        <v>2</v>
      </c>
      <c r="AZ4388">
        <v>1.5</v>
      </c>
      <c r="BA4388">
        <v>1.5</v>
      </c>
      <c r="BB4388" t="s">
        <v>59</v>
      </c>
    </row>
    <row r="4389" spans="1:54" x14ac:dyDescent="0.2">
      <c r="A4389" s="7" t="str">
        <f>VLOOKUP(G4389,'Matching-Tabelle'!$A$76:$B$80,2,FALSE)</f>
        <v>ralph.straehl@tkb.ch</v>
      </c>
      <c r="B4389" s="7" t="str">
        <f>VLOOKUP(J4389,'Matching-Tabelle'!$A$1:$B$66,2,FALSE)</f>
        <v>Proj HR SYS</v>
      </c>
      <c r="C4389" s="7" t="str">
        <f>IF(VLOOKUP(J4389,'Matching-Tabelle'!$A$1:$CB$66,3,FALSE)=0,"",VLOOKUP(J4389,'Matching-Tabelle'!$A$1:$CB$66,3,FALSE))</f>
        <v/>
      </c>
      <c r="D4389" s="7">
        <v>1.5</v>
      </c>
      <c r="E4389" s="7" t="s">
        <v>3819</v>
      </c>
      <c r="F4389" s="8">
        <v>42723</v>
      </c>
      <c r="G4389" t="s">
        <v>5099</v>
      </c>
      <c r="H4389" t="s">
        <v>3260</v>
      </c>
      <c r="I4389" t="s">
        <v>3261</v>
      </c>
      <c r="J4389">
        <v>2000232</v>
      </c>
      <c r="K4389" t="s">
        <v>60</v>
      </c>
      <c r="L4389" t="s">
        <v>61</v>
      </c>
      <c r="M4389">
        <v>990001</v>
      </c>
      <c r="N4389" t="s">
        <v>51</v>
      </c>
      <c r="O4389">
        <v>1.5</v>
      </c>
      <c r="Q4389">
        <v>1.5</v>
      </c>
      <c r="S4389" t="s">
        <v>3819</v>
      </c>
      <c r="AE4389">
        <v>12</v>
      </c>
      <c r="AF4389">
        <v>7.6</v>
      </c>
      <c r="AG4389">
        <v>5</v>
      </c>
      <c r="AH4389" t="s">
        <v>53</v>
      </c>
      <c r="AI4389" t="s">
        <v>54</v>
      </c>
      <c r="AJ4389">
        <v>2</v>
      </c>
      <c r="AK4389">
        <v>1</v>
      </c>
      <c r="AL4389">
        <v>1</v>
      </c>
      <c r="AM4389" t="s">
        <v>55</v>
      </c>
      <c r="AN4389" t="s">
        <v>56</v>
      </c>
      <c r="AP4389">
        <v>1</v>
      </c>
      <c r="AQ4389" t="s">
        <v>57</v>
      </c>
      <c r="AR4389">
        <v>0</v>
      </c>
      <c r="AW4389" t="s">
        <v>58</v>
      </c>
      <c r="AX4389">
        <v>0</v>
      </c>
      <c r="AY4389">
        <v>2</v>
      </c>
      <c r="AZ4389">
        <v>1.5</v>
      </c>
      <c r="BA4389">
        <v>1.5</v>
      </c>
      <c r="BB4389" t="s">
        <v>59</v>
      </c>
    </row>
    <row r="4390" spans="1:54" x14ac:dyDescent="0.2">
      <c r="A4390" s="7" t="str">
        <f>VLOOKUP(G4390,'Matching-Tabelle'!$A$76:$B$80,2,FALSE)</f>
        <v>ralph.straehl@tkb.ch</v>
      </c>
      <c r="B4390" s="7" t="str">
        <f>VLOOKUP(J4390,'Matching-Tabelle'!$A$1:$B$66,2,FALSE)</f>
        <v>WPI RTB</v>
      </c>
      <c r="C4390" s="7" t="str">
        <f>IF(VLOOKUP(J4390,'Matching-Tabelle'!$A$1:$CB$66,3,FALSE)=0,"",VLOOKUP(J4390,'Matching-Tabelle'!$A$1:$CB$66,3,FALSE))</f>
        <v/>
      </c>
      <c r="D4390" s="7">
        <v>1</v>
      </c>
      <c r="E4390" s="7" t="s">
        <v>3820</v>
      </c>
      <c r="F4390" s="8">
        <v>42723</v>
      </c>
      <c r="G4390" t="s">
        <v>5099</v>
      </c>
      <c r="H4390" t="s">
        <v>3260</v>
      </c>
      <c r="I4390" t="s">
        <v>3261</v>
      </c>
      <c r="J4390">
        <v>21</v>
      </c>
      <c r="K4390" t="s">
        <v>117</v>
      </c>
      <c r="L4390" t="s">
        <v>118</v>
      </c>
      <c r="M4390">
        <v>990001</v>
      </c>
      <c r="N4390" t="s">
        <v>51</v>
      </c>
      <c r="O4390">
        <v>1</v>
      </c>
      <c r="Q4390">
        <v>1</v>
      </c>
      <c r="S4390" t="s">
        <v>3820</v>
      </c>
      <c r="AE4390">
        <v>12</v>
      </c>
      <c r="AF4390">
        <v>7.6</v>
      </c>
      <c r="AG4390">
        <v>5</v>
      </c>
      <c r="AH4390" t="s">
        <v>53</v>
      </c>
      <c r="AI4390" t="s">
        <v>54</v>
      </c>
      <c r="AJ4390">
        <v>2</v>
      </c>
      <c r="AK4390">
        <v>1</v>
      </c>
      <c r="AL4390">
        <v>1</v>
      </c>
      <c r="AM4390" t="s">
        <v>55</v>
      </c>
      <c r="AN4390" t="s">
        <v>56</v>
      </c>
      <c r="AP4390">
        <v>1</v>
      </c>
      <c r="AQ4390" t="s">
        <v>57</v>
      </c>
      <c r="AR4390">
        <v>0</v>
      </c>
      <c r="AW4390" t="s">
        <v>58</v>
      </c>
      <c r="AX4390">
        <v>0</v>
      </c>
      <c r="AY4390">
        <v>2</v>
      </c>
      <c r="AZ4390">
        <v>1</v>
      </c>
      <c r="BA4390">
        <v>1</v>
      </c>
      <c r="BB4390" t="s">
        <v>59</v>
      </c>
    </row>
    <row r="4391" spans="1:54" x14ac:dyDescent="0.2">
      <c r="A4391" s="7" t="str">
        <f>VLOOKUP(G4391,'Matching-Tabelle'!$A$76:$B$80,2,FALSE)</f>
        <v>ralph.straehl@tkb.ch</v>
      </c>
      <c r="B4391" s="7" t="str">
        <f>VLOOKUP(J4391,'Matching-Tabelle'!$A$1:$B$66,2,FALSE)</f>
        <v>WPI RTB</v>
      </c>
      <c r="C4391" s="7" t="str">
        <f>IF(VLOOKUP(J4391,'Matching-Tabelle'!$A$1:$CB$66,3,FALSE)=0,"",VLOOKUP(J4391,'Matching-Tabelle'!$A$1:$CB$66,3,FALSE))</f>
        <v/>
      </c>
      <c r="D4391" s="7">
        <v>1.5</v>
      </c>
      <c r="E4391" s="7" t="s">
        <v>3821</v>
      </c>
      <c r="F4391" s="8">
        <v>42724</v>
      </c>
      <c r="G4391" t="s">
        <v>5099</v>
      </c>
      <c r="H4391" t="s">
        <v>3260</v>
      </c>
      <c r="I4391" t="s">
        <v>3261</v>
      </c>
      <c r="J4391">
        <v>24</v>
      </c>
      <c r="K4391" t="s">
        <v>73</v>
      </c>
      <c r="L4391" t="s">
        <v>74</v>
      </c>
      <c r="M4391">
        <v>990001</v>
      </c>
      <c r="N4391" t="s">
        <v>51</v>
      </c>
      <c r="O4391">
        <v>1.5</v>
      </c>
      <c r="Q4391">
        <v>1.5</v>
      </c>
      <c r="S4391" t="s">
        <v>3821</v>
      </c>
      <c r="AE4391">
        <v>12</v>
      </c>
      <c r="AF4391">
        <v>7.6</v>
      </c>
      <c r="AG4391">
        <v>5</v>
      </c>
      <c r="AH4391" t="s">
        <v>53</v>
      </c>
      <c r="AI4391" t="s">
        <v>54</v>
      </c>
      <c r="AJ4391">
        <v>2</v>
      </c>
      <c r="AK4391">
        <v>1</v>
      </c>
      <c r="AL4391">
        <v>1</v>
      </c>
      <c r="AM4391" t="s">
        <v>55</v>
      </c>
      <c r="AN4391" t="s">
        <v>56</v>
      </c>
      <c r="AP4391">
        <v>1</v>
      </c>
      <c r="AQ4391" t="s">
        <v>57</v>
      </c>
      <c r="AR4391">
        <v>0</v>
      </c>
      <c r="AW4391" t="s">
        <v>58</v>
      </c>
      <c r="AX4391">
        <v>0</v>
      </c>
      <c r="AY4391">
        <v>2</v>
      </c>
      <c r="AZ4391">
        <v>1.5</v>
      </c>
      <c r="BA4391">
        <v>1.5</v>
      </c>
      <c r="BB4391" t="s">
        <v>59</v>
      </c>
    </row>
    <row r="4392" spans="1:54" x14ac:dyDescent="0.2">
      <c r="A4392" s="7" t="str">
        <f>VLOOKUP(G4392,'Matching-Tabelle'!$A$76:$B$80,2,FALSE)</f>
        <v>ralph.straehl@tkb.ch</v>
      </c>
      <c r="B4392" s="7" t="str">
        <f>VLOOKUP(J4392,'Matching-Tabelle'!$A$1:$B$66,2,FALSE)</f>
        <v>WPI RTB</v>
      </c>
      <c r="C4392" s="7" t="str">
        <f>IF(VLOOKUP(J4392,'Matching-Tabelle'!$A$1:$CB$66,3,FALSE)=0,"",VLOOKUP(J4392,'Matching-Tabelle'!$A$1:$CB$66,3,FALSE))</f>
        <v/>
      </c>
      <c r="D4392" s="7">
        <v>0.5</v>
      </c>
      <c r="E4392" s="7" t="s">
        <v>3822</v>
      </c>
      <c r="F4392" s="8">
        <v>42724</v>
      </c>
      <c r="G4392" t="s">
        <v>5099</v>
      </c>
      <c r="H4392" t="s">
        <v>3260</v>
      </c>
      <c r="I4392" t="s">
        <v>3261</v>
      </c>
      <c r="J4392">
        <v>21</v>
      </c>
      <c r="K4392" t="s">
        <v>117</v>
      </c>
      <c r="L4392" t="s">
        <v>118</v>
      </c>
      <c r="M4392">
        <v>990001</v>
      </c>
      <c r="N4392" t="s">
        <v>51</v>
      </c>
      <c r="O4392">
        <v>0.5</v>
      </c>
      <c r="Q4392">
        <v>0.5</v>
      </c>
      <c r="S4392" t="s">
        <v>3822</v>
      </c>
      <c r="AE4392">
        <v>12</v>
      </c>
      <c r="AF4392">
        <v>7.6</v>
      </c>
      <c r="AG4392">
        <v>5</v>
      </c>
      <c r="AH4392" t="s">
        <v>53</v>
      </c>
      <c r="AI4392" t="s">
        <v>54</v>
      </c>
      <c r="AJ4392">
        <v>2</v>
      </c>
      <c r="AK4392">
        <v>1</v>
      </c>
      <c r="AL4392">
        <v>1</v>
      </c>
      <c r="AM4392" t="s">
        <v>55</v>
      </c>
      <c r="AN4392" t="s">
        <v>56</v>
      </c>
      <c r="AP4392">
        <v>1</v>
      </c>
      <c r="AQ4392" t="s">
        <v>57</v>
      </c>
      <c r="AR4392">
        <v>0</v>
      </c>
      <c r="AW4392" t="s">
        <v>58</v>
      </c>
      <c r="AX4392">
        <v>0</v>
      </c>
      <c r="AY4392">
        <v>2</v>
      </c>
      <c r="AZ4392">
        <v>0.5</v>
      </c>
      <c r="BA4392">
        <v>0.5</v>
      </c>
      <c r="BB4392" t="s">
        <v>59</v>
      </c>
    </row>
    <row r="4393" spans="1:54" x14ac:dyDescent="0.2">
      <c r="A4393" s="7" t="str">
        <f>VLOOKUP(G4393,'Matching-Tabelle'!$A$76:$B$80,2,FALSE)</f>
        <v>ralph.straehl@tkb.ch</v>
      </c>
      <c r="B4393" s="7" t="str">
        <f>VLOOKUP(J4393,'Matching-Tabelle'!$A$1:$B$66,2,FALSE)</f>
        <v>Proj DigiPF</v>
      </c>
      <c r="C4393" s="7" t="str">
        <f>IF(VLOOKUP(J4393,'Matching-Tabelle'!$A$1:$CB$66,3,FALSE)=0,"",VLOOKUP(J4393,'Matching-Tabelle'!$A$1:$CB$66,3,FALSE))</f>
        <v>Progr Digitalisierung</v>
      </c>
      <c r="D4393" s="7">
        <v>3.5</v>
      </c>
      <c r="E4393" s="7" t="s">
        <v>3823</v>
      </c>
      <c r="F4393" s="8">
        <v>42724</v>
      </c>
      <c r="G4393" t="s">
        <v>5099</v>
      </c>
      <c r="H4393" t="s">
        <v>3260</v>
      </c>
      <c r="I4393" t="s">
        <v>3261</v>
      </c>
      <c r="J4393">
        <v>2500236</v>
      </c>
      <c r="K4393" t="s">
        <v>701</v>
      </c>
      <c r="L4393" t="s">
        <v>702</v>
      </c>
      <c r="M4393">
        <v>990001</v>
      </c>
      <c r="N4393" t="s">
        <v>51</v>
      </c>
      <c r="O4393">
        <v>3.5</v>
      </c>
      <c r="Q4393">
        <v>3.5</v>
      </c>
      <c r="S4393" t="s">
        <v>3823</v>
      </c>
      <c r="AE4393">
        <v>5</v>
      </c>
      <c r="AF4393">
        <v>0</v>
      </c>
      <c r="AG4393">
        <v>1</v>
      </c>
      <c r="AH4393" t="s">
        <v>411</v>
      </c>
      <c r="AI4393" t="s">
        <v>411</v>
      </c>
      <c r="AJ4393">
        <v>2</v>
      </c>
      <c r="AK4393">
        <v>1</v>
      </c>
      <c r="AL4393">
        <v>1</v>
      </c>
      <c r="AM4393" t="s">
        <v>55</v>
      </c>
      <c r="AN4393" t="s">
        <v>56</v>
      </c>
      <c r="AP4393">
        <v>1</v>
      </c>
      <c r="AQ4393" t="s">
        <v>57</v>
      </c>
      <c r="AR4393">
        <v>0</v>
      </c>
      <c r="AW4393" t="s">
        <v>58</v>
      </c>
      <c r="AX4393">
        <v>0</v>
      </c>
      <c r="AY4393">
        <v>2</v>
      </c>
      <c r="AZ4393">
        <v>3.5</v>
      </c>
      <c r="BA4393">
        <v>3.5</v>
      </c>
      <c r="BB4393" t="s">
        <v>59</v>
      </c>
    </row>
    <row r="4394" spans="1:54" x14ac:dyDescent="0.2">
      <c r="A4394" s="7" t="str">
        <f>VLOOKUP(G4394,'Matching-Tabelle'!$A$76:$B$80,2,FALSE)</f>
        <v>ralph.straehl@tkb.ch</v>
      </c>
      <c r="B4394" s="7" t="str">
        <f>VLOOKUP(J4394,'Matching-Tabelle'!$A$1:$B$66,2,FALSE)</f>
        <v>Proj DigiPF</v>
      </c>
      <c r="C4394" s="7" t="str">
        <f>IF(VLOOKUP(J4394,'Matching-Tabelle'!$A$1:$CB$66,3,FALSE)=0,"",VLOOKUP(J4394,'Matching-Tabelle'!$A$1:$CB$66,3,FALSE))</f>
        <v>Progr Digitalisierung</v>
      </c>
      <c r="D4394" s="7">
        <v>1.5</v>
      </c>
      <c r="E4394" s="7" t="s">
        <v>3824</v>
      </c>
      <c r="F4394" s="8">
        <v>42724</v>
      </c>
      <c r="G4394" t="s">
        <v>5099</v>
      </c>
      <c r="H4394" t="s">
        <v>3260</v>
      </c>
      <c r="I4394" t="s">
        <v>3261</v>
      </c>
      <c r="J4394">
        <v>2500236</v>
      </c>
      <c r="K4394" t="s">
        <v>701</v>
      </c>
      <c r="L4394" t="s">
        <v>702</v>
      </c>
      <c r="M4394">
        <v>990001</v>
      </c>
      <c r="N4394" t="s">
        <v>51</v>
      </c>
      <c r="O4394">
        <v>1.5</v>
      </c>
      <c r="Q4394">
        <v>1.5</v>
      </c>
      <c r="S4394" t="s">
        <v>3824</v>
      </c>
      <c r="AE4394">
        <v>5</v>
      </c>
      <c r="AF4394">
        <v>0</v>
      </c>
      <c r="AG4394">
        <v>1</v>
      </c>
      <c r="AH4394" t="s">
        <v>411</v>
      </c>
      <c r="AI4394" t="s">
        <v>411</v>
      </c>
      <c r="AJ4394">
        <v>2</v>
      </c>
      <c r="AK4394">
        <v>1</v>
      </c>
      <c r="AL4394">
        <v>1</v>
      </c>
      <c r="AM4394" t="s">
        <v>55</v>
      </c>
      <c r="AN4394" t="s">
        <v>56</v>
      </c>
      <c r="AP4394">
        <v>1</v>
      </c>
      <c r="AQ4394" t="s">
        <v>57</v>
      </c>
      <c r="AR4394">
        <v>0</v>
      </c>
      <c r="AW4394" t="s">
        <v>58</v>
      </c>
      <c r="AX4394">
        <v>0</v>
      </c>
      <c r="AY4394">
        <v>2</v>
      </c>
      <c r="AZ4394">
        <v>1.5</v>
      </c>
      <c r="BA4394">
        <v>1.5</v>
      </c>
      <c r="BB4394" t="s">
        <v>59</v>
      </c>
    </row>
    <row r="4395" spans="1:54" x14ac:dyDescent="0.2">
      <c r="A4395" s="7" t="str">
        <f>VLOOKUP(G4395,'Matching-Tabelle'!$A$76:$B$80,2,FALSE)</f>
        <v>ralph.straehl@tkb.ch</v>
      </c>
      <c r="B4395" s="7" t="str">
        <f>VLOOKUP(J4395,'Matching-Tabelle'!$A$1:$B$66,2,FALSE)</f>
        <v>WPI RTB</v>
      </c>
      <c r="C4395" s="7" t="str">
        <f>IF(VLOOKUP(J4395,'Matching-Tabelle'!$A$1:$CB$66,3,FALSE)=0,"",VLOOKUP(J4395,'Matching-Tabelle'!$A$1:$CB$66,3,FALSE))</f>
        <v/>
      </c>
      <c r="D4395" s="7">
        <v>0.75</v>
      </c>
      <c r="E4395" s="7" t="s">
        <v>3411</v>
      </c>
      <c r="F4395" s="8">
        <v>42724</v>
      </c>
      <c r="G4395" t="s">
        <v>5099</v>
      </c>
      <c r="H4395" t="s">
        <v>3260</v>
      </c>
      <c r="I4395" t="s">
        <v>3261</v>
      </c>
      <c r="J4395">
        <v>20</v>
      </c>
      <c r="K4395" t="s">
        <v>95</v>
      </c>
      <c r="L4395" t="s">
        <v>96</v>
      </c>
      <c r="M4395">
        <v>990001</v>
      </c>
      <c r="N4395" t="s">
        <v>51</v>
      </c>
      <c r="O4395">
        <v>0.75</v>
      </c>
      <c r="Q4395">
        <v>0.75</v>
      </c>
      <c r="S4395" t="s">
        <v>3411</v>
      </c>
      <c r="AE4395">
        <v>12</v>
      </c>
      <c r="AF4395">
        <v>7.6</v>
      </c>
      <c r="AG4395">
        <v>5</v>
      </c>
      <c r="AH4395" t="s">
        <v>53</v>
      </c>
      <c r="AI4395" t="s">
        <v>54</v>
      </c>
      <c r="AJ4395">
        <v>2</v>
      </c>
      <c r="AK4395">
        <v>1</v>
      </c>
      <c r="AL4395">
        <v>1</v>
      </c>
      <c r="AM4395" t="s">
        <v>55</v>
      </c>
      <c r="AN4395" t="s">
        <v>56</v>
      </c>
      <c r="AP4395">
        <v>1</v>
      </c>
      <c r="AQ4395" t="s">
        <v>57</v>
      </c>
      <c r="AR4395">
        <v>0</v>
      </c>
      <c r="AW4395" t="s">
        <v>58</v>
      </c>
      <c r="AX4395">
        <v>0</v>
      </c>
      <c r="AY4395">
        <v>2</v>
      </c>
      <c r="AZ4395">
        <v>0.75</v>
      </c>
      <c r="BA4395">
        <v>0.75</v>
      </c>
      <c r="BB4395" t="s">
        <v>59</v>
      </c>
    </row>
    <row r="4396" spans="1:54" x14ac:dyDescent="0.2">
      <c r="A4396" s="7" t="str">
        <f>VLOOKUP(G4396,'Matching-Tabelle'!$A$76:$B$80,2,FALSE)</f>
        <v>ralph.straehl@tkb.ch</v>
      </c>
      <c r="B4396" s="7" t="str">
        <f>VLOOKUP(J4396,'Matching-Tabelle'!$A$1:$B$66,2,FALSE)</f>
        <v>WPI RTB</v>
      </c>
      <c r="C4396" s="7" t="str">
        <f>IF(VLOOKUP(J4396,'Matching-Tabelle'!$A$1:$CB$66,3,FALSE)=0,"",VLOOKUP(J4396,'Matching-Tabelle'!$A$1:$CB$66,3,FALSE))</f>
        <v/>
      </c>
      <c r="D4396" s="7">
        <v>0.75</v>
      </c>
      <c r="E4396" s="7" t="s">
        <v>3825</v>
      </c>
      <c r="F4396" s="8">
        <v>42724</v>
      </c>
      <c r="G4396" t="s">
        <v>5099</v>
      </c>
      <c r="H4396" t="s">
        <v>3260</v>
      </c>
      <c r="I4396" t="s">
        <v>3261</v>
      </c>
      <c r="J4396">
        <v>32</v>
      </c>
      <c r="K4396" t="s">
        <v>1199</v>
      </c>
      <c r="L4396" t="s">
        <v>1200</v>
      </c>
      <c r="M4396">
        <v>990001</v>
      </c>
      <c r="N4396" t="s">
        <v>51</v>
      </c>
      <c r="O4396">
        <v>0.75</v>
      </c>
      <c r="Q4396">
        <v>0.75</v>
      </c>
      <c r="S4396" t="s">
        <v>3825</v>
      </c>
      <c r="AE4396">
        <v>12</v>
      </c>
      <c r="AF4396">
        <v>7.6</v>
      </c>
      <c r="AG4396">
        <v>5</v>
      </c>
      <c r="AH4396" t="s">
        <v>53</v>
      </c>
      <c r="AI4396" t="s">
        <v>54</v>
      </c>
      <c r="AJ4396">
        <v>2</v>
      </c>
      <c r="AK4396">
        <v>1</v>
      </c>
      <c r="AL4396">
        <v>1</v>
      </c>
      <c r="AM4396" t="s">
        <v>55</v>
      </c>
      <c r="AN4396" t="s">
        <v>56</v>
      </c>
      <c r="AP4396">
        <v>1</v>
      </c>
      <c r="AQ4396" t="s">
        <v>57</v>
      </c>
      <c r="AR4396">
        <v>0</v>
      </c>
      <c r="AW4396" t="s">
        <v>58</v>
      </c>
      <c r="AX4396">
        <v>0</v>
      </c>
      <c r="AY4396">
        <v>2</v>
      </c>
      <c r="AZ4396">
        <v>0.75</v>
      </c>
      <c r="BA4396">
        <v>0.75</v>
      </c>
      <c r="BB4396" t="s">
        <v>59</v>
      </c>
    </row>
    <row r="4397" spans="1:54" x14ac:dyDescent="0.2">
      <c r="A4397" s="7" t="str">
        <f>VLOOKUP(G4397,'Matching-Tabelle'!$A$76:$B$80,2,FALSE)</f>
        <v>ralph.straehl@tkb.ch</v>
      </c>
      <c r="B4397" s="7" t="str">
        <f>VLOOKUP(J4397,'Matching-Tabelle'!$A$1:$B$66,2,FALSE)</f>
        <v>WPI RTB</v>
      </c>
      <c r="C4397" s="7" t="str">
        <f>IF(VLOOKUP(J4397,'Matching-Tabelle'!$A$1:$CB$66,3,FALSE)=0,"",VLOOKUP(J4397,'Matching-Tabelle'!$A$1:$CB$66,3,FALSE))</f>
        <v/>
      </c>
      <c r="D4397" s="7">
        <v>1.75</v>
      </c>
      <c r="E4397" s="7" t="s">
        <v>3314</v>
      </c>
      <c r="F4397" s="8">
        <v>42725</v>
      </c>
      <c r="G4397" t="s">
        <v>5099</v>
      </c>
      <c r="H4397" t="s">
        <v>3260</v>
      </c>
      <c r="I4397" t="s">
        <v>3261</v>
      </c>
      <c r="J4397">
        <v>24</v>
      </c>
      <c r="K4397" t="s">
        <v>73</v>
      </c>
      <c r="L4397" t="s">
        <v>74</v>
      </c>
      <c r="M4397">
        <v>990001</v>
      </c>
      <c r="N4397" t="s">
        <v>51</v>
      </c>
      <c r="O4397">
        <v>1.75</v>
      </c>
      <c r="Q4397">
        <v>1.75</v>
      </c>
      <c r="S4397" t="s">
        <v>3314</v>
      </c>
      <c r="AE4397">
        <v>12</v>
      </c>
      <c r="AF4397">
        <v>7.6</v>
      </c>
      <c r="AG4397">
        <v>5</v>
      </c>
      <c r="AH4397" t="s">
        <v>53</v>
      </c>
      <c r="AI4397" t="s">
        <v>54</v>
      </c>
      <c r="AJ4397">
        <v>2</v>
      </c>
      <c r="AK4397">
        <v>1</v>
      </c>
      <c r="AL4397">
        <v>1</v>
      </c>
      <c r="AM4397" t="s">
        <v>55</v>
      </c>
      <c r="AN4397" t="s">
        <v>56</v>
      </c>
      <c r="AP4397">
        <v>1</v>
      </c>
      <c r="AQ4397" t="s">
        <v>57</v>
      </c>
      <c r="AR4397">
        <v>0</v>
      </c>
      <c r="AW4397" t="s">
        <v>58</v>
      </c>
      <c r="AX4397">
        <v>0</v>
      </c>
      <c r="AY4397">
        <v>2</v>
      </c>
      <c r="AZ4397">
        <v>1.75</v>
      </c>
      <c r="BA4397">
        <v>1.75</v>
      </c>
      <c r="BB4397" t="s">
        <v>59</v>
      </c>
    </row>
    <row r="4398" spans="1:54" x14ac:dyDescent="0.2">
      <c r="A4398" s="7" t="str">
        <f>VLOOKUP(G4398,'Matching-Tabelle'!$A$76:$B$80,2,FALSE)</f>
        <v>ralph.straehl@tkb.ch</v>
      </c>
      <c r="B4398" s="7" t="str">
        <f>VLOOKUP(J4398,'Matching-Tabelle'!$A$1:$B$66,2,FALSE)</f>
        <v>Proj HR SYS</v>
      </c>
      <c r="C4398" s="7" t="str">
        <f>IF(VLOOKUP(J4398,'Matching-Tabelle'!$A$1:$CB$66,3,FALSE)=0,"",VLOOKUP(J4398,'Matching-Tabelle'!$A$1:$CB$66,3,FALSE))</f>
        <v/>
      </c>
      <c r="D4398" s="7">
        <v>2.5</v>
      </c>
      <c r="E4398" s="7" t="s">
        <v>3826</v>
      </c>
      <c r="F4398" s="8">
        <v>42725</v>
      </c>
      <c r="G4398" t="s">
        <v>5099</v>
      </c>
      <c r="H4398" t="s">
        <v>3260</v>
      </c>
      <c r="I4398" t="s">
        <v>3261</v>
      </c>
      <c r="J4398">
        <v>2000232</v>
      </c>
      <c r="K4398" t="s">
        <v>60</v>
      </c>
      <c r="L4398" t="s">
        <v>61</v>
      </c>
      <c r="M4398">
        <v>990001</v>
      </c>
      <c r="N4398" t="s">
        <v>51</v>
      </c>
      <c r="O4398">
        <v>2.5</v>
      </c>
      <c r="Q4398">
        <v>2.5</v>
      </c>
      <c r="S4398" t="s">
        <v>3826</v>
      </c>
      <c r="AE4398">
        <v>12</v>
      </c>
      <c r="AF4398">
        <v>7.6</v>
      </c>
      <c r="AG4398">
        <v>5</v>
      </c>
      <c r="AH4398" t="s">
        <v>53</v>
      </c>
      <c r="AI4398" t="s">
        <v>54</v>
      </c>
      <c r="AJ4398">
        <v>2</v>
      </c>
      <c r="AK4398">
        <v>1</v>
      </c>
      <c r="AL4398">
        <v>1</v>
      </c>
      <c r="AM4398" t="s">
        <v>55</v>
      </c>
      <c r="AN4398" t="s">
        <v>56</v>
      </c>
      <c r="AP4398">
        <v>1</v>
      </c>
      <c r="AQ4398" t="s">
        <v>57</v>
      </c>
      <c r="AR4398">
        <v>0</v>
      </c>
      <c r="AW4398" t="s">
        <v>58</v>
      </c>
      <c r="AX4398">
        <v>0</v>
      </c>
      <c r="AY4398">
        <v>2</v>
      </c>
      <c r="AZ4398">
        <v>2.5</v>
      </c>
      <c r="BA4398">
        <v>2.5</v>
      </c>
      <c r="BB4398" t="s">
        <v>59</v>
      </c>
    </row>
    <row r="4399" spans="1:54" x14ac:dyDescent="0.2">
      <c r="A4399" s="7" t="str">
        <f>VLOOKUP(G4399,'Matching-Tabelle'!$A$76:$B$80,2,FALSE)</f>
        <v>ralph.straehl@tkb.ch</v>
      </c>
      <c r="B4399" s="7" t="str">
        <f>VLOOKUP(J4399,'Matching-Tabelle'!$A$1:$B$66,2,FALSE)</f>
        <v>Proj DigiPF</v>
      </c>
      <c r="C4399" s="7" t="str">
        <f>IF(VLOOKUP(J4399,'Matching-Tabelle'!$A$1:$CB$66,3,FALSE)=0,"",VLOOKUP(J4399,'Matching-Tabelle'!$A$1:$CB$66,3,FALSE))</f>
        <v>Progr Digitalisierung</v>
      </c>
      <c r="D4399" s="7">
        <v>4</v>
      </c>
      <c r="E4399" s="7" t="s">
        <v>3827</v>
      </c>
      <c r="F4399" s="8">
        <v>42725</v>
      </c>
      <c r="G4399" t="s">
        <v>5099</v>
      </c>
      <c r="H4399" t="s">
        <v>3260</v>
      </c>
      <c r="I4399" t="s">
        <v>3261</v>
      </c>
      <c r="J4399">
        <v>2500236</v>
      </c>
      <c r="K4399" t="s">
        <v>701</v>
      </c>
      <c r="L4399" t="s">
        <v>702</v>
      </c>
      <c r="M4399">
        <v>990001</v>
      </c>
      <c r="N4399" t="s">
        <v>51</v>
      </c>
      <c r="O4399">
        <v>4</v>
      </c>
      <c r="Q4399">
        <v>4</v>
      </c>
      <c r="S4399" t="s">
        <v>3827</v>
      </c>
      <c r="AE4399">
        <v>5</v>
      </c>
      <c r="AF4399">
        <v>0</v>
      </c>
      <c r="AG4399">
        <v>1</v>
      </c>
      <c r="AH4399" t="s">
        <v>411</v>
      </c>
      <c r="AI4399" t="s">
        <v>411</v>
      </c>
      <c r="AJ4399">
        <v>2</v>
      </c>
      <c r="AK4399">
        <v>1</v>
      </c>
      <c r="AL4399">
        <v>1</v>
      </c>
      <c r="AM4399" t="s">
        <v>55</v>
      </c>
      <c r="AN4399" t="s">
        <v>56</v>
      </c>
      <c r="AP4399">
        <v>1</v>
      </c>
      <c r="AQ4399" t="s">
        <v>57</v>
      </c>
      <c r="AR4399">
        <v>0</v>
      </c>
      <c r="AW4399" t="s">
        <v>58</v>
      </c>
      <c r="AX4399">
        <v>0</v>
      </c>
      <c r="AY4399">
        <v>2</v>
      </c>
      <c r="AZ4399">
        <v>4</v>
      </c>
      <c r="BA4399">
        <v>4</v>
      </c>
      <c r="BB4399" t="s">
        <v>59</v>
      </c>
    </row>
    <row r="4400" spans="1:54" x14ac:dyDescent="0.2">
      <c r="A4400" s="7" t="str">
        <f>VLOOKUP(G4400,'Matching-Tabelle'!$A$76:$B$80,2,FALSE)</f>
        <v>ralph.straehl@tkb.ch</v>
      </c>
      <c r="B4400" s="7" t="str">
        <f>VLOOKUP(J4400,'Matching-Tabelle'!$A$1:$B$66,2,FALSE)</f>
        <v>Proj DigiPF</v>
      </c>
      <c r="C4400" s="7" t="str">
        <f>IF(VLOOKUP(J4400,'Matching-Tabelle'!$A$1:$CB$66,3,FALSE)=0,"",VLOOKUP(J4400,'Matching-Tabelle'!$A$1:$CB$66,3,FALSE))</f>
        <v>Progr Digitalisierung</v>
      </c>
      <c r="D4400" s="7">
        <v>1</v>
      </c>
      <c r="E4400" s="7" t="s">
        <v>3828</v>
      </c>
      <c r="F4400" s="8">
        <v>42725</v>
      </c>
      <c r="G4400" t="s">
        <v>5099</v>
      </c>
      <c r="H4400" t="s">
        <v>3260</v>
      </c>
      <c r="I4400" t="s">
        <v>3261</v>
      </c>
      <c r="J4400">
        <v>2500236</v>
      </c>
      <c r="K4400" t="s">
        <v>701</v>
      </c>
      <c r="L4400" t="s">
        <v>702</v>
      </c>
      <c r="M4400">
        <v>990001</v>
      </c>
      <c r="N4400" t="s">
        <v>51</v>
      </c>
      <c r="O4400">
        <v>1</v>
      </c>
      <c r="Q4400">
        <v>1</v>
      </c>
      <c r="S4400" t="s">
        <v>3828</v>
      </c>
      <c r="AE4400">
        <v>5</v>
      </c>
      <c r="AF4400">
        <v>0</v>
      </c>
      <c r="AG4400">
        <v>1</v>
      </c>
      <c r="AH4400" t="s">
        <v>411</v>
      </c>
      <c r="AI4400" t="s">
        <v>411</v>
      </c>
      <c r="AJ4400">
        <v>2</v>
      </c>
      <c r="AK4400">
        <v>1</v>
      </c>
      <c r="AL4400">
        <v>1</v>
      </c>
      <c r="AM4400" t="s">
        <v>55</v>
      </c>
      <c r="AN4400" t="s">
        <v>56</v>
      </c>
      <c r="AP4400">
        <v>1</v>
      </c>
      <c r="AQ4400" t="s">
        <v>57</v>
      </c>
      <c r="AR4400">
        <v>0</v>
      </c>
      <c r="AW4400" t="s">
        <v>58</v>
      </c>
      <c r="AX4400">
        <v>0</v>
      </c>
      <c r="AY4400">
        <v>2</v>
      </c>
      <c r="AZ4400">
        <v>1</v>
      </c>
      <c r="BA4400">
        <v>1</v>
      </c>
      <c r="BB4400" t="s">
        <v>59</v>
      </c>
    </row>
    <row r="4401" spans="1:54" x14ac:dyDescent="0.2">
      <c r="A4401" s="7" t="str">
        <f>VLOOKUP(G4401,'Matching-Tabelle'!$A$76:$B$80,2,FALSE)</f>
        <v>ralph.straehl@tkb.ch</v>
      </c>
      <c r="B4401" s="7" t="str">
        <f>VLOOKUP(J4401,'Matching-Tabelle'!$A$1:$B$66,2,FALSE)</f>
        <v>WPI RTB</v>
      </c>
      <c r="C4401" s="7" t="str">
        <f>IF(VLOOKUP(J4401,'Matching-Tabelle'!$A$1:$CB$66,3,FALSE)=0,"",VLOOKUP(J4401,'Matching-Tabelle'!$A$1:$CB$66,3,FALSE))</f>
        <v/>
      </c>
      <c r="D4401" s="7">
        <v>0.75</v>
      </c>
      <c r="E4401" s="7" t="s">
        <v>3314</v>
      </c>
      <c r="F4401" s="8">
        <v>42726</v>
      </c>
      <c r="G4401" t="s">
        <v>5099</v>
      </c>
      <c r="H4401" t="s">
        <v>3260</v>
      </c>
      <c r="I4401" t="s">
        <v>3261</v>
      </c>
      <c r="J4401">
        <v>24</v>
      </c>
      <c r="K4401" t="s">
        <v>73</v>
      </c>
      <c r="L4401" t="s">
        <v>74</v>
      </c>
      <c r="M4401">
        <v>990001</v>
      </c>
      <c r="N4401" t="s">
        <v>51</v>
      </c>
      <c r="O4401">
        <v>0.75</v>
      </c>
      <c r="Q4401">
        <v>0.75</v>
      </c>
      <c r="S4401" t="s">
        <v>3314</v>
      </c>
      <c r="AE4401">
        <v>12</v>
      </c>
      <c r="AF4401">
        <v>7.6</v>
      </c>
      <c r="AG4401">
        <v>5</v>
      </c>
      <c r="AH4401" t="s">
        <v>53</v>
      </c>
      <c r="AI4401" t="s">
        <v>54</v>
      </c>
      <c r="AJ4401">
        <v>2</v>
      </c>
      <c r="AK4401">
        <v>1</v>
      </c>
      <c r="AL4401">
        <v>1</v>
      </c>
      <c r="AM4401" t="s">
        <v>55</v>
      </c>
      <c r="AN4401" t="s">
        <v>56</v>
      </c>
      <c r="AP4401">
        <v>1</v>
      </c>
      <c r="AQ4401" t="s">
        <v>57</v>
      </c>
      <c r="AR4401">
        <v>0</v>
      </c>
      <c r="AW4401" t="s">
        <v>58</v>
      </c>
      <c r="AX4401">
        <v>0</v>
      </c>
      <c r="AY4401">
        <v>2</v>
      </c>
      <c r="AZ4401">
        <v>0.75</v>
      </c>
      <c r="BA4401">
        <v>0.75</v>
      </c>
      <c r="BB4401" t="s">
        <v>59</v>
      </c>
    </row>
    <row r="4402" spans="1:54" x14ac:dyDescent="0.2">
      <c r="A4402" s="7" t="str">
        <f>VLOOKUP(G4402,'Matching-Tabelle'!$A$76:$B$80,2,FALSE)</f>
        <v>ralph.straehl@tkb.ch</v>
      </c>
      <c r="B4402" s="7" t="str">
        <f>VLOOKUP(J4402,'Matching-Tabelle'!$A$1:$B$66,2,FALSE)</f>
        <v>WPI Führung</v>
      </c>
      <c r="C4402" s="7" t="str">
        <f>IF(VLOOKUP(J4402,'Matching-Tabelle'!$A$1:$CB$66,3,FALSE)=0,"",VLOOKUP(J4402,'Matching-Tabelle'!$A$1:$CB$66,3,FALSE))</f>
        <v/>
      </c>
      <c r="D4402" s="7">
        <v>1.25</v>
      </c>
      <c r="E4402" s="7" t="s">
        <v>874</v>
      </c>
      <c r="F4402" s="8">
        <v>42726</v>
      </c>
      <c r="G4402" t="s">
        <v>5099</v>
      </c>
      <c r="H4402" t="s">
        <v>3260</v>
      </c>
      <c r="I4402" t="s">
        <v>3261</v>
      </c>
      <c r="J4402">
        <v>26</v>
      </c>
      <c r="K4402" t="s">
        <v>130</v>
      </c>
      <c r="L4402" t="s">
        <v>131</v>
      </c>
      <c r="M4402">
        <v>990001</v>
      </c>
      <c r="N4402" t="s">
        <v>51</v>
      </c>
      <c r="O4402">
        <v>1.25</v>
      </c>
      <c r="Q4402">
        <v>1.25</v>
      </c>
      <c r="S4402" t="s">
        <v>874</v>
      </c>
      <c r="AE4402">
        <v>12</v>
      </c>
      <c r="AF4402">
        <v>7.6</v>
      </c>
      <c r="AG4402">
        <v>5</v>
      </c>
      <c r="AH4402" t="s">
        <v>53</v>
      </c>
      <c r="AI4402" t="s">
        <v>54</v>
      </c>
      <c r="AJ4402">
        <v>2</v>
      </c>
      <c r="AK4402">
        <v>1</v>
      </c>
      <c r="AL4402">
        <v>1</v>
      </c>
      <c r="AM4402" t="s">
        <v>55</v>
      </c>
      <c r="AN4402" t="s">
        <v>56</v>
      </c>
      <c r="AP4402">
        <v>1</v>
      </c>
      <c r="AQ4402" t="s">
        <v>57</v>
      </c>
      <c r="AR4402">
        <v>0</v>
      </c>
      <c r="AW4402" t="s">
        <v>58</v>
      </c>
      <c r="AX4402">
        <v>0</v>
      </c>
      <c r="AY4402">
        <v>2</v>
      </c>
      <c r="AZ4402">
        <v>1.25</v>
      </c>
      <c r="BA4402">
        <v>1.25</v>
      </c>
      <c r="BB4402" t="s">
        <v>59</v>
      </c>
    </row>
    <row r="4403" spans="1:54" x14ac:dyDescent="0.2">
      <c r="A4403" s="7" t="str">
        <f>VLOOKUP(G4403,'Matching-Tabelle'!$A$76:$B$80,2,FALSE)</f>
        <v>ralph.straehl@tkb.ch</v>
      </c>
      <c r="B4403" s="7" t="str">
        <f>VLOOKUP(J4403,'Matching-Tabelle'!$A$1:$B$66,2,FALSE)</f>
        <v>Proj DigiPF</v>
      </c>
      <c r="C4403" s="7" t="str">
        <f>IF(VLOOKUP(J4403,'Matching-Tabelle'!$A$1:$CB$66,3,FALSE)=0,"",VLOOKUP(J4403,'Matching-Tabelle'!$A$1:$CB$66,3,FALSE))</f>
        <v>Progr Digitalisierung</v>
      </c>
      <c r="D4403" s="7">
        <v>2</v>
      </c>
      <c r="E4403" s="7" t="s">
        <v>3829</v>
      </c>
      <c r="F4403" s="8">
        <v>42726</v>
      </c>
      <c r="G4403" t="s">
        <v>5099</v>
      </c>
      <c r="H4403" t="s">
        <v>3260</v>
      </c>
      <c r="I4403" t="s">
        <v>3261</v>
      </c>
      <c r="J4403">
        <v>2500236</v>
      </c>
      <c r="K4403" t="s">
        <v>701</v>
      </c>
      <c r="L4403" t="s">
        <v>702</v>
      </c>
      <c r="M4403">
        <v>990001</v>
      </c>
      <c r="N4403" t="s">
        <v>51</v>
      </c>
      <c r="O4403">
        <v>2</v>
      </c>
      <c r="Q4403">
        <v>2</v>
      </c>
      <c r="S4403" t="s">
        <v>3829</v>
      </c>
      <c r="AE4403">
        <v>5</v>
      </c>
      <c r="AF4403">
        <v>0</v>
      </c>
      <c r="AG4403">
        <v>1</v>
      </c>
      <c r="AH4403" t="s">
        <v>411</v>
      </c>
      <c r="AI4403" t="s">
        <v>411</v>
      </c>
      <c r="AJ4403">
        <v>2</v>
      </c>
      <c r="AK4403">
        <v>1</v>
      </c>
      <c r="AL4403">
        <v>1</v>
      </c>
      <c r="AM4403" t="s">
        <v>55</v>
      </c>
      <c r="AN4403" t="s">
        <v>56</v>
      </c>
      <c r="AP4403">
        <v>1</v>
      </c>
      <c r="AQ4403" t="s">
        <v>57</v>
      </c>
      <c r="AR4403">
        <v>0</v>
      </c>
      <c r="AW4403" t="s">
        <v>58</v>
      </c>
      <c r="AX4403">
        <v>0</v>
      </c>
      <c r="AY4403">
        <v>2</v>
      </c>
      <c r="AZ4403">
        <v>2</v>
      </c>
      <c r="BA4403">
        <v>2</v>
      </c>
      <c r="BB4403" t="s">
        <v>59</v>
      </c>
    </row>
    <row r="4404" spans="1:54" x14ac:dyDescent="0.2">
      <c r="A4404" s="7" t="str">
        <f>VLOOKUP(G4404,'Matching-Tabelle'!$A$76:$B$80,2,FALSE)</f>
        <v>ralph.straehl@tkb.ch</v>
      </c>
      <c r="B4404" s="7" t="str">
        <f>VLOOKUP(J4404,'Matching-Tabelle'!$A$1:$B$66,2,FALSE)</f>
        <v>Proj HR SYS</v>
      </c>
      <c r="C4404" s="7" t="str">
        <f>IF(VLOOKUP(J4404,'Matching-Tabelle'!$A$1:$CB$66,3,FALSE)=0,"",VLOOKUP(J4404,'Matching-Tabelle'!$A$1:$CB$66,3,FALSE))</f>
        <v/>
      </c>
      <c r="D4404" s="7">
        <v>1.5</v>
      </c>
      <c r="E4404" s="7" t="s">
        <v>3565</v>
      </c>
      <c r="F4404" s="8">
        <v>42726</v>
      </c>
      <c r="G4404" t="s">
        <v>5099</v>
      </c>
      <c r="H4404" t="s">
        <v>3260</v>
      </c>
      <c r="I4404" t="s">
        <v>3261</v>
      </c>
      <c r="J4404">
        <v>2000232</v>
      </c>
      <c r="K4404" t="s">
        <v>60</v>
      </c>
      <c r="L4404" t="s">
        <v>61</v>
      </c>
      <c r="M4404">
        <v>990001</v>
      </c>
      <c r="N4404" t="s">
        <v>51</v>
      </c>
      <c r="O4404">
        <v>1.5</v>
      </c>
      <c r="Q4404">
        <v>1.5</v>
      </c>
      <c r="S4404" t="s">
        <v>3565</v>
      </c>
      <c r="AE4404">
        <v>12</v>
      </c>
      <c r="AF4404">
        <v>7.6</v>
      </c>
      <c r="AG4404">
        <v>5</v>
      </c>
      <c r="AH4404" t="s">
        <v>53</v>
      </c>
      <c r="AI4404" t="s">
        <v>54</v>
      </c>
      <c r="AJ4404">
        <v>2</v>
      </c>
      <c r="AK4404">
        <v>1</v>
      </c>
      <c r="AL4404">
        <v>1</v>
      </c>
      <c r="AM4404" t="s">
        <v>55</v>
      </c>
      <c r="AN4404" t="s">
        <v>56</v>
      </c>
      <c r="AP4404">
        <v>1</v>
      </c>
      <c r="AQ4404" t="s">
        <v>57</v>
      </c>
      <c r="AR4404">
        <v>0</v>
      </c>
      <c r="AW4404" t="s">
        <v>58</v>
      </c>
      <c r="AX4404">
        <v>0</v>
      </c>
      <c r="AY4404">
        <v>2</v>
      </c>
      <c r="AZ4404">
        <v>1.5</v>
      </c>
      <c r="BA4404">
        <v>1.5</v>
      </c>
      <c r="BB4404" t="s">
        <v>59</v>
      </c>
    </row>
    <row r="4405" spans="1:54" x14ac:dyDescent="0.2">
      <c r="A4405" s="7" t="str">
        <f>VLOOKUP(G4405,'Matching-Tabelle'!$A$76:$B$80,2,FALSE)</f>
        <v>ralph.straehl@tkb.ch</v>
      </c>
      <c r="B4405" s="7" t="str">
        <f>VLOOKUP(J4405,'Matching-Tabelle'!$A$1:$B$66,2,FALSE)</f>
        <v>WPI RTB</v>
      </c>
      <c r="C4405" s="7" t="str">
        <f>IF(VLOOKUP(J4405,'Matching-Tabelle'!$A$1:$CB$66,3,FALSE)=0,"",VLOOKUP(J4405,'Matching-Tabelle'!$A$1:$CB$66,3,FALSE))</f>
        <v/>
      </c>
      <c r="D4405" s="7">
        <v>1</v>
      </c>
      <c r="E4405" s="7" t="s">
        <v>3830</v>
      </c>
      <c r="F4405" s="8">
        <v>42726</v>
      </c>
      <c r="G4405" t="s">
        <v>5099</v>
      </c>
      <c r="H4405" t="s">
        <v>3260</v>
      </c>
      <c r="I4405" t="s">
        <v>3261</v>
      </c>
      <c r="J4405">
        <v>20</v>
      </c>
      <c r="K4405" t="s">
        <v>95</v>
      </c>
      <c r="L4405" t="s">
        <v>96</v>
      </c>
      <c r="M4405">
        <v>990001</v>
      </c>
      <c r="N4405" t="s">
        <v>51</v>
      </c>
      <c r="O4405">
        <v>1</v>
      </c>
      <c r="Q4405">
        <v>1</v>
      </c>
      <c r="S4405" t="s">
        <v>3830</v>
      </c>
      <c r="AE4405">
        <v>12</v>
      </c>
      <c r="AF4405">
        <v>7.6</v>
      </c>
      <c r="AG4405">
        <v>5</v>
      </c>
      <c r="AH4405" t="s">
        <v>53</v>
      </c>
      <c r="AI4405" t="s">
        <v>54</v>
      </c>
      <c r="AJ4405">
        <v>2</v>
      </c>
      <c r="AK4405">
        <v>1</v>
      </c>
      <c r="AL4405">
        <v>1</v>
      </c>
      <c r="AM4405" t="s">
        <v>55</v>
      </c>
      <c r="AN4405" t="s">
        <v>56</v>
      </c>
      <c r="AP4405">
        <v>1</v>
      </c>
      <c r="AQ4405" t="s">
        <v>57</v>
      </c>
      <c r="AR4405">
        <v>0</v>
      </c>
      <c r="AW4405" t="s">
        <v>58</v>
      </c>
      <c r="AX4405">
        <v>0</v>
      </c>
      <c r="AY4405">
        <v>2</v>
      </c>
      <c r="AZ4405">
        <v>1</v>
      </c>
      <c r="BA4405">
        <v>1</v>
      </c>
      <c r="BB4405" t="s">
        <v>59</v>
      </c>
    </row>
    <row r="4406" spans="1:54" x14ac:dyDescent="0.2">
      <c r="A4406" s="7" t="str">
        <f>VLOOKUP(G4406,'Matching-Tabelle'!$A$76:$B$80,2,FALSE)</f>
        <v>ralph.straehl@tkb.ch</v>
      </c>
      <c r="B4406" s="7" t="str">
        <f>VLOOKUP(J4406,'Matching-Tabelle'!$A$1:$B$66,2,FALSE)</f>
        <v>Proj Optima</v>
      </c>
      <c r="C4406" s="7" t="str">
        <f>IF(VLOOKUP(J4406,'Matching-Tabelle'!$A$1:$CB$66,3,FALSE)=0,"",VLOOKUP(J4406,'Matching-Tabelle'!$A$1:$CB$66,3,FALSE))</f>
        <v/>
      </c>
      <c r="D4406" s="7">
        <v>2</v>
      </c>
      <c r="E4406" s="7" t="s">
        <v>3831</v>
      </c>
      <c r="F4406" s="8">
        <v>42726</v>
      </c>
      <c r="G4406" t="s">
        <v>5099</v>
      </c>
      <c r="H4406" t="s">
        <v>3260</v>
      </c>
      <c r="I4406" t="s">
        <v>3261</v>
      </c>
      <c r="J4406">
        <v>211</v>
      </c>
      <c r="K4406" t="s">
        <v>79</v>
      </c>
      <c r="L4406" t="s">
        <v>80</v>
      </c>
      <c r="M4406">
        <v>990001</v>
      </c>
      <c r="N4406" t="s">
        <v>51</v>
      </c>
      <c r="O4406">
        <v>2</v>
      </c>
      <c r="Q4406">
        <v>2</v>
      </c>
      <c r="S4406" t="s">
        <v>3831</v>
      </c>
      <c r="AE4406">
        <v>12</v>
      </c>
      <c r="AF4406">
        <v>7.6</v>
      </c>
      <c r="AG4406">
        <v>5</v>
      </c>
      <c r="AH4406" t="s">
        <v>53</v>
      </c>
      <c r="AI4406" t="s">
        <v>54</v>
      </c>
      <c r="AJ4406">
        <v>2</v>
      </c>
      <c r="AK4406">
        <v>1</v>
      </c>
      <c r="AL4406">
        <v>1</v>
      </c>
      <c r="AM4406" t="s">
        <v>55</v>
      </c>
      <c r="AN4406" t="s">
        <v>56</v>
      </c>
      <c r="AP4406">
        <v>1</v>
      </c>
      <c r="AQ4406" t="s">
        <v>57</v>
      </c>
      <c r="AR4406">
        <v>0</v>
      </c>
      <c r="AW4406" t="s">
        <v>58</v>
      </c>
      <c r="AX4406">
        <v>0</v>
      </c>
      <c r="AY4406">
        <v>2</v>
      </c>
      <c r="AZ4406">
        <v>2</v>
      </c>
      <c r="BA4406">
        <v>2</v>
      </c>
      <c r="BB4406" t="s">
        <v>59</v>
      </c>
    </row>
    <row r="4407" spans="1:54" x14ac:dyDescent="0.2">
      <c r="A4407" s="7" t="str">
        <f>VLOOKUP(G4407,'Matching-Tabelle'!$A$76:$B$80,2,FALSE)</f>
        <v>ralph.straehl@tkb.ch</v>
      </c>
      <c r="B4407" s="7" t="str">
        <f>VLOOKUP(J4407,'Matching-Tabelle'!$A$1:$B$66,2,FALSE)</f>
        <v>WPI RTB</v>
      </c>
      <c r="C4407" s="7" t="str">
        <f>IF(VLOOKUP(J4407,'Matching-Tabelle'!$A$1:$CB$66,3,FALSE)=0,"",VLOOKUP(J4407,'Matching-Tabelle'!$A$1:$CB$66,3,FALSE))</f>
        <v/>
      </c>
      <c r="D4407" s="7">
        <v>0.75</v>
      </c>
      <c r="E4407" s="7" t="s">
        <v>3832</v>
      </c>
      <c r="F4407" s="8">
        <v>42727</v>
      </c>
      <c r="G4407" t="s">
        <v>5099</v>
      </c>
      <c r="H4407" t="s">
        <v>3260</v>
      </c>
      <c r="I4407" t="s">
        <v>3261</v>
      </c>
      <c r="J4407">
        <v>24</v>
      </c>
      <c r="K4407" t="s">
        <v>73</v>
      </c>
      <c r="L4407" t="s">
        <v>74</v>
      </c>
      <c r="M4407">
        <v>990001</v>
      </c>
      <c r="N4407" t="s">
        <v>51</v>
      </c>
      <c r="O4407">
        <v>0.75</v>
      </c>
      <c r="Q4407">
        <v>0.75</v>
      </c>
      <c r="S4407" t="s">
        <v>3832</v>
      </c>
      <c r="AE4407">
        <v>12</v>
      </c>
      <c r="AF4407">
        <v>7.6</v>
      </c>
      <c r="AG4407">
        <v>5</v>
      </c>
      <c r="AH4407" t="s">
        <v>53</v>
      </c>
      <c r="AI4407" t="s">
        <v>54</v>
      </c>
      <c r="AJ4407">
        <v>2</v>
      </c>
      <c r="AK4407">
        <v>1</v>
      </c>
      <c r="AL4407">
        <v>1</v>
      </c>
      <c r="AM4407" t="s">
        <v>55</v>
      </c>
      <c r="AN4407" t="s">
        <v>56</v>
      </c>
      <c r="AP4407">
        <v>1</v>
      </c>
      <c r="AQ4407" t="s">
        <v>57</v>
      </c>
      <c r="AR4407">
        <v>0</v>
      </c>
      <c r="AW4407" t="s">
        <v>58</v>
      </c>
      <c r="AX4407">
        <v>0</v>
      </c>
      <c r="AY4407">
        <v>2</v>
      </c>
      <c r="AZ4407">
        <v>0.75</v>
      </c>
      <c r="BA4407">
        <v>0.75</v>
      </c>
      <c r="BB4407" t="s">
        <v>59</v>
      </c>
    </row>
    <row r="4408" spans="1:54" x14ac:dyDescent="0.2">
      <c r="A4408" s="7" t="str">
        <f>VLOOKUP(G4408,'Matching-Tabelle'!$A$76:$B$80,2,FALSE)</f>
        <v>ralph.straehl@tkb.ch</v>
      </c>
      <c r="B4408" s="7" t="str">
        <f>VLOOKUP(J4408,'Matching-Tabelle'!$A$1:$B$66,2,FALSE)</f>
        <v>Proj DigiPF</v>
      </c>
      <c r="C4408" s="7" t="str">
        <f>IF(VLOOKUP(J4408,'Matching-Tabelle'!$A$1:$CB$66,3,FALSE)=0,"",VLOOKUP(J4408,'Matching-Tabelle'!$A$1:$CB$66,3,FALSE))</f>
        <v>Progr Digitalisierung</v>
      </c>
      <c r="D4408" s="7">
        <v>2</v>
      </c>
      <c r="E4408" s="7" t="s">
        <v>3833</v>
      </c>
      <c r="F4408" s="8">
        <v>42727</v>
      </c>
      <c r="G4408" t="s">
        <v>5099</v>
      </c>
      <c r="H4408" t="s">
        <v>3260</v>
      </c>
      <c r="I4408" t="s">
        <v>3261</v>
      </c>
      <c r="J4408">
        <v>2500236</v>
      </c>
      <c r="K4408" t="s">
        <v>701</v>
      </c>
      <c r="L4408" t="s">
        <v>702</v>
      </c>
      <c r="M4408">
        <v>990001</v>
      </c>
      <c r="N4408" t="s">
        <v>51</v>
      </c>
      <c r="O4408">
        <v>2</v>
      </c>
      <c r="Q4408">
        <v>2</v>
      </c>
      <c r="S4408" t="s">
        <v>3833</v>
      </c>
      <c r="AE4408">
        <v>5</v>
      </c>
      <c r="AF4408">
        <v>0</v>
      </c>
      <c r="AG4408">
        <v>1</v>
      </c>
      <c r="AH4408" t="s">
        <v>411</v>
      </c>
      <c r="AI4408" t="s">
        <v>411</v>
      </c>
      <c r="AJ4408">
        <v>2</v>
      </c>
      <c r="AK4408">
        <v>1</v>
      </c>
      <c r="AL4408">
        <v>1</v>
      </c>
      <c r="AM4408" t="s">
        <v>55</v>
      </c>
      <c r="AN4408" t="s">
        <v>56</v>
      </c>
      <c r="AP4408">
        <v>1</v>
      </c>
      <c r="AQ4408" t="s">
        <v>57</v>
      </c>
      <c r="AR4408">
        <v>0</v>
      </c>
      <c r="AW4408" t="s">
        <v>58</v>
      </c>
      <c r="AX4408">
        <v>0</v>
      </c>
      <c r="AY4408">
        <v>2</v>
      </c>
      <c r="AZ4408">
        <v>2</v>
      </c>
      <c r="BA4408">
        <v>2</v>
      </c>
      <c r="BB4408" t="s">
        <v>59</v>
      </c>
    </row>
    <row r="4409" spans="1:54" x14ac:dyDescent="0.2">
      <c r="A4409" s="7" t="str">
        <f>VLOOKUP(G4409,'Matching-Tabelle'!$A$76:$B$80,2,FALSE)</f>
        <v>ralph.straehl@tkb.ch</v>
      </c>
      <c r="B4409" s="7" t="str">
        <f>VLOOKUP(J4409,'Matching-Tabelle'!$A$1:$B$66,2,FALSE)</f>
        <v>WPI RTB</v>
      </c>
      <c r="C4409" s="7" t="str">
        <f>IF(VLOOKUP(J4409,'Matching-Tabelle'!$A$1:$CB$66,3,FALSE)=0,"",VLOOKUP(J4409,'Matching-Tabelle'!$A$1:$CB$66,3,FALSE))</f>
        <v/>
      </c>
      <c r="D4409" s="7">
        <v>1.75</v>
      </c>
      <c r="E4409" s="7" t="s">
        <v>3834</v>
      </c>
      <c r="F4409" s="8">
        <v>42727</v>
      </c>
      <c r="G4409" t="s">
        <v>5099</v>
      </c>
      <c r="H4409" t="s">
        <v>3260</v>
      </c>
      <c r="I4409" t="s">
        <v>3261</v>
      </c>
      <c r="J4409">
        <v>20</v>
      </c>
      <c r="K4409" t="s">
        <v>95</v>
      </c>
      <c r="L4409" t="s">
        <v>96</v>
      </c>
      <c r="M4409">
        <v>990001</v>
      </c>
      <c r="N4409" t="s">
        <v>51</v>
      </c>
      <c r="O4409">
        <v>1.75</v>
      </c>
      <c r="Q4409">
        <v>1.75</v>
      </c>
      <c r="S4409" t="s">
        <v>3834</v>
      </c>
      <c r="AE4409">
        <v>12</v>
      </c>
      <c r="AF4409">
        <v>7.6</v>
      </c>
      <c r="AG4409">
        <v>5</v>
      </c>
      <c r="AH4409" t="s">
        <v>53</v>
      </c>
      <c r="AI4409" t="s">
        <v>54</v>
      </c>
      <c r="AJ4409">
        <v>2</v>
      </c>
      <c r="AK4409">
        <v>1</v>
      </c>
      <c r="AL4409">
        <v>1</v>
      </c>
      <c r="AM4409" t="s">
        <v>55</v>
      </c>
      <c r="AN4409" t="s">
        <v>56</v>
      </c>
      <c r="AP4409">
        <v>1</v>
      </c>
      <c r="AQ4409" t="s">
        <v>57</v>
      </c>
      <c r="AR4409">
        <v>0</v>
      </c>
      <c r="AW4409" t="s">
        <v>58</v>
      </c>
      <c r="AX4409">
        <v>0</v>
      </c>
      <c r="AY4409">
        <v>2</v>
      </c>
      <c r="AZ4409">
        <v>1.75</v>
      </c>
      <c r="BA4409">
        <v>1.75</v>
      </c>
      <c r="BB4409" t="s">
        <v>59</v>
      </c>
    </row>
    <row r="4410" spans="1:54" x14ac:dyDescent="0.2">
      <c r="A4410" s="7" t="str">
        <f>VLOOKUP(G4410,'Matching-Tabelle'!$A$76:$B$80,2,FALSE)</f>
        <v>ralph.straehl@tkb.ch</v>
      </c>
      <c r="B4410" s="7" t="str">
        <f>VLOOKUP(J4410,'Matching-Tabelle'!$A$1:$B$66,2,FALSE)</f>
        <v>WPI RTB</v>
      </c>
      <c r="C4410" s="7" t="str">
        <f>IF(VLOOKUP(J4410,'Matching-Tabelle'!$A$1:$CB$66,3,FALSE)=0,"",VLOOKUP(J4410,'Matching-Tabelle'!$A$1:$CB$66,3,FALSE))</f>
        <v/>
      </c>
      <c r="D4410" s="7">
        <v>0.5</v>
      </c>
      <c r="E4410" s="7" t="s">
        <v>3835</v>
      </c>
      <c r="F4410" s="8">
        <v>42727</v>
      </c>
      <c r="G4410" t="s">
        <v>5099</v>
      </c>
      <c r="H4410" t="s">
        <v>3260</v>
      </c>
      <c r="I4410" t="s">
        <v>3261</v>
      </c>
      <c r="J4410">
        <v>21</v>
      </c>
      <c r="K4410" t="s">
        <v>117</v>
      </c>
      <c r="L4410" t="s">
        <v>118</v>
      </c>
      <c r="M4410">
        <v>990001</v>
      </c>
      <c r="N4410" t="s">
        <v>51</v>
      </c>
      <c r="O4410">
        <v>0.5</v>
      </c>
      <c r="Q4410">
        <v>0.5</v>
      </c>
      <c r="S4410" t="s">
        <v>3835</v>
      </c>
      <c r="AE4410">
        <v>12</v>
      </c>
      <c r="AF4410">
        <v>7.6</v>
      </c>
      <c r="AG4410">
        <v>5</v>
      </c>
      <c r="AH4410" t="s">
        <v>53</v>
      </c>
      <c r="AI4410" t="s">
        <v>54</v>
      </c>
      <c r="AJ4410">
        <v>2</v>
      </c>
      <c r="AK4410">
        <v>1</v>
      </c>
      <c r="AL4410">
        <v>1</v>
      </c>
      <c r="AM4410" t="s">
        <v>55</v>
      </c>
      <c r="AN4410" t="s">
        <v>56</v>
      </c>
      <c r="AP4410">
        <v>1</v>
      </c>
      <c r="AQ4410" t="s">
        <v>57</v>
      </c>
      <c r="AR4410">
        <v>0</v>
      </c>
      <c r="AW4410" t="s">
        <v>58</v>
      </c>
      <c r="AX4410">
        <v>0</v>
      </c>
      <c r="AY4410">
        <v>2</v>
      </c>
      <c r="AZ4410">
        <v>0.5</v>
      </c>
      <c r="BA4410">
        <v>0.5</v>
      </c>
      <c r="BB4410" t="s">
        <v>59</v>
      </c>
    </row>
    <row r="4411" spans="1:54" x14ac:dyDescent="0.2">
      <c r="A4411" s="7" t="str">
        <f>VLOOKUP(G4411,'Matching-Tabelle'!$A$76:$B$80,2,FALSE)</f>
        <v>ralph.straehl@tkb.ch</v>
      </c>
      <c r="B4411" s="7" t="str">
        <f>VLOOKUP(J4411,'Matching-Tabelle'!$A$1:$B$66,2,FALSE)</f>
        <v>WPI Führung</v>
      </c>
      <c r="C4411" s="7" t="str">
        <f>IF(VLOOKUP(J4411,'Matching-Tabelle'!$A$1:$CB$66,3,FALSE)=0,"",VLOOKUP(J4411,'Matching-Tabelle'!$A$1:$CB$66,3,FALSE))</f>
        <v/>
      </c>
      <c r="D4411" s="7">
        <v>1</v>
      </c>
      <c r="E4411" s="7" t="s">
        <v>3836</v>
      </c>
      <c r="F4411" s="8">
        <v>42727</v>
      </c>
      <c r="G4411" t="s">
        <v>5099</v>
      </c>
      <c r="H4411" t="s">
        <v>3260</v>
      </c>
      <c r="I4411" t="s">
        <v>3261</v>
      </c>
      <c r="J4411">
        <v>26</v>
      </c>
      <c r="K4411" t="s">
        <v>130</v>
      </c>
      <c r="L4411" t="s">
        <v>131</v>
      </c>
      <c r="M4411">
        <v>990001</v>
      </c>
      <c r="N4411" t="s">
        <v>51</v>
      </c>
      <c r="O4411">
        <v>1</v>
      </c>
      <c r="Q4411">
        <v>1</v>
      </c>
      <c r="S4411" t="s">
        <v>3836</v>
      </c>
      <c r="AE4411">
        <v>12</v>
      </c>
      <c r="AF4411">
        <v>7.6</v>
      </c>
      <c r="AG4411">
        <v>5</v>
      </c>
      <c r="AH4411" t="s">
        <v>53</v>
      </c>
      <c r="AI4411" t="s">
        <v>54</v>
      </c>
      <c r="AJ4411">
        <v>2</v>
      </c>
      <c r="AK4411">
        <v>1</v>
      </c>
      <c r="AL4411">
        <v>1</v>
      </c>
      <c r="AM4411" t="s">
        <v>55</v>
      </c>
      <c r="AN4411" t="s">
        <v>56</v>
      </c>
      <c r="AP4411">
        <v>1</v>
      </c>
      <c r="AQ4411" t="s">
        <v>57</v>
      </c>
      <c r="AR4411">
        <v>0</v>
      </c>
      <c r="AW4411" t="s">
        <v>58</v>
      </c>
      <c r="AX4411">
        <v>0</v>
      </c>
      <c r="AY4411">
        <v>2</v>
      </c>
      <c r="AZ4411">
        <v>1</v>
      </c>
      <c r="BA4411">
        <v>1</v>
      </c>
      <c r="BB4411" t="s">
        <v>59</v>
      </c>
    </row>
    <row r="4412" spans="1:54" x14ac:dyDescent="0.2">
      <c r="A4412" s="7" t="str">
        <f>VLOOKUP(G4412,'Matching-Tabelle'!$A$76:$B$80,2,FALSE)</f>
        <v>ralph.straehl@tkb.ch</v>
      </c>
      <c r="B4412" s="7" t="str">
        <f>VLOOKUP(J4412,'Matching-Tabelle'!$A$1:$B$66,2,FALSE)</f>
        <v>Proj HR SYS</v>
      </c>
      <c r="C4412" s="7" t="str">
        <f>IF(VLOOKUP(J4412,'Matching-Tabelle'!$A$1:$CB$66,3,FALSE)=0,"",VLOOKUP(J4412,'Matching-Tabelle'!$A$1:$CB$66,3,FALSE))</f>
        <v/>
      </c>
      <c r="D4412" s="7">
        <v>1</v>
      </c>
      <c r="E4412" s="7" t="s">
        <v>3837</v>
      </c>
      <c r="F4412" s="8">
        <v>42727</v>
      </c>
      <c r="G4412" t="s">
        <v>5099</v>
      </c>
      <c r="H4412" t="s">
        <v>3260</v>
      </c>
      <c r="I4412" t="s">
        <v>3261</v>
      </c>
      <c r="J4412">
        <v>2000232</v>
      </c>
      <c r="K4412" t="s">
        <v>60</v>
      </c>
      <c r="L4412" t="s">
        <v>61</v>
      </c>
      <c r="M4412">
        <v>990001</v>
      </c>
      <c r="N4412" t="s">
        <v>51</v>
      </c>
      <c r="O4412">
        <v>1</v>
      </c>
      <c r="Q4412">
        <v>1</v>
      </c>
      <c r="S4412" t="s">
        <v>3837</v>
      </c>
      <c r="AE4412">
        <v>12</v>
      </c>
      <c r="AF4412">
        <v>7.6</v>
      </c>
      <c r="AG4412">
        <v>5</v>
      </c>
      <c r="AH4412" t="s">
        <v>53</v>
      </c>
      <c r="AI4412" t="s">
        <v>54</v>
      </c>
      <c r="AJ4412">
        <v>2</v>
      </c>
      <c r="AK4412">
        <v>1</v>
      </c>
      <c r="AL4412">
        <v>1</v>
      </c>
      <c r="AM4412" t="s">
        <v>55</v>
      </c>
      <c r="AN4412" t="s">
        <v>56</v>
      </c>
      <c r="AP4412">
        <v>1</v>
      </c>
      <c r="AQ4412" t="s">
        <v>57</v>
      </c>
      <c r="AR4412">
        <v>0</v>
      </c>
      <c r="AW4412" t="s">
        <v>58</v>
      </c>
      <c r="AX4412">
        <v>0</v>
      </c>
      <c r="AY4412">
        <v>2</v>
      </c>
      <c r="AZ4412">
        <v>1</v>
      </c>
      <c r="BA4412">
        <v>1</v>
      </c>
      <c r="BB4412" t="s">
        <v>59</v>
      </c>
    </row>
    <row r="4413" spans="1:54" x14ac:dyDescent="0.2">
      <c r="A4413" s="7" t="str">
        <f>VLOOKUP(G4413,'Matching-Tabelle'!$A$76:$B$80,2,FALSE)</f>
        <v>ralph.straehl@tkb.ch</v>
      </c>
      <c r="B4413" s="7" t="str">
        <f>VLOOKUP(J4413,'Matching-Tabelle'!$A$1:$B$66,2,FALSE)</f>
        <v>WPI RTB</v>
      </c>
      <c r="C4413" s="7" t="str">
        <f>IF(VLOOKUP(J4413,'Matching-Tabelle'!$A$1:$CB$66,3,FALSE)=0,"",VLOOKUP(J4413,'Matching-Tabelle'!$A$1:$CB$66,3,FALSE))</f>
        <v/>
      </c>
      <c r="D4413" s="7">
        <v>0.75</v>
      </c>
      <c r="E4413" s="7" t="s">
        <v>3838</v>
      </c>
      <c r="F4413" s="8">
        <v>42731</v>
      </c>
      <c r="G4413" t="s">
        <v>5099</v>
      </c>
      <c r="H4413" t="s">
        <v>3260</v>
      </c>
      <c r="I4413" t="s">
        <v>3261</v>
      </c>
      <c r="J4413">
        <v>24</v>
      </c>
      <c r="K4413" t="s">
        <v>73</v>
      </c>
      <c r="L4413" t="s">
        <v>74</v>
      </c>
      <c r="M4413">
        <v>990001</v>
      </c>
      <c r="N4413" t="s">
        <v>51</v>
      </c>
      <c r="O4413">
        <v>0.75</v>
      </c>
      <c r="Q4413">
        <v>0.75</v>
      </c>
      <c r="S4413" t="s">
        <v>3838</v>
      </c>
      <c r="AE4413">
        <v>12</v>
      </c>
      <c r="AF4413">
        <v>7.6</v>
      </c>
      <c r="AG4413">
        <v>5</v>
      </c>
      <c r="AH4413" t="s">
        <v>53</v>
      </c>
      <c r="AI4413" t="s">
        <v>54</v>
      </c>
      <c r="AJ4413">
        <v>2</v>
      </c>
      <c r="AK4413">
        <v>1</v>
      </c>
      <c r="AL4413">
        <v>1</v>
      </c>
      <c r="AM4413" t="s">
        <v>55</v>
      </c>
      <c r="AN4413" t="s">
        <v>56</v>
      </c>
      <c r="AP4413">
        <v>1</v>
      </c>
      <c r="AQ4413" t="s">
        <v>57</v>
      </c>
      <c r="AR4413">
        <v>0</v>
      </c>
      <c r="AW4413" t="s">
        <v>58</v>
      </c>
      <c r="AX4413">
        <v>0</v>
      </c>
      <c r="AY4413">
        <v>2</v>
      </c>
      <c r="AZ4413">
        <v>0.75</v>
      </c>
      <c r="BA4413">
        <v>0.75</v>
      </c>
      <c r="BB4413" t="s">
        <v>59</v>
      </c>
    </row>
    <row r="4414" spans="1:54" x14ac:dyDescent="0.2">
      <c r="A4414" s="7" t="str">
        <f>VLOOKUP(G4414,'Matching-Tabelle'!$A$76:$B$80,2,FALSE)</f>
        <v>ralph.straehl@tkb.ch</v>
      </c>
      <c r="B4414" s="7" t="str">
        <f>VLOOKUP(J4414,'Matching-Tabelle'!$A$1:$B$66,2,FALSE)</f>
        <v>WPI Führung</v>
      </c>
      <c r="C4414" s="7" t="str">
        <f>IF(VLOOKUP(J4414,'Matching-Tabelle'!$A$1:$CB$66,3,FALSE)=0,"",VLOOKUP(J4414,'Matching-Tabelle'!$A$1:$CB$66,3,FALSE))</f>
        <v/>
      </c>
      <c r="D4414" s="7">
        <v>0.75</v>
      </c>
      <c r="E4414" s="7" t="s">
        <v>3839</v>
      </c>
      <c r="F4414" s="8">
        <v>42731</v>
      </c>
      <c r="G4414" t="s">
        <v>5099</v>
      </c>
      <c r="H4414" t="s">
        <v>3260</v>
      </c>
      <c r="I4414" t="s">
        <v>3261</v>
      </c>
      <c r="J4414">
        <v>26</v>
      </c>
      <c r="K4414" t="s">
        <v>130</v>
      </c>
      <c r="L4414" t="s">
        <v>131</v>
      </c>
      <c r="M4414">
        <v>990001</v>
      </c>
      <c r="N4414" t="s">
        <v>51</v>
      </c>
      <c r="O4414">
        <v>0.75</v>
      </c>
      <c r="Q4414">
        <v>0.75</v>
      </c>
      <c r="S4414" t="s">
        <v>3839</v>
      </c>
      <c r="AE4414">
        <v>12</v>
      </c>
      <c r="AF4414">
        <v>7.6</v>
      </c>
      <c r="AG4414">
        <v>5</v>
      </c>
      <c r="AH4414" t="s">
        <v>53</v>
      </c>
      <c r="AI4414" t="s">
        <v>54</v>
      </c>
      <c r="AJ4414">
        <v>2</v>
      </c>
      <c r="AK4414">
        <v>1</v>
      </c>
      <c r="AL4414">
        <v>1</v>
      </c>
      <c r="AM4414" t="s">
        <v>55</v>
      </c>
      <c r="AN4414" t="s">
        <v>56</v>
      </c>
      <c r="AP4414">
        <v>1</v>
      </c>
      <c r="AQ4414" t="s">
        <v>57</v>
      </c>
      <c r="AR4414">
        <v>0</v>
      </c>
      <c r="AW4414" t="s">
        <v>58</v>
      </c>
      <c r="AX4414">
        <v>0</v>
      </c>
      <c r="AY4414">
        <v>2</v>
      </c>
      <c r="AZ4414">
        <v>0.75</v>
      </c>
      <c r="BA4414">
        <v>0.75</v>
      </c>
      <c r="BB4414" t="s">
        <v>59</v>
      </c>
    </row>
    <row r="4415" spans="1:54" x14ac:dyDescent="0.2">
      <c r="A4415" s="7" t="str">
        <f>VLOOKUP(G4415,'Matching-Tabelle'!$A$76:$B$80,2,FALSE)</f>
        <v>ralph.straehl@tkb.ch</v>
      </c>
      <c r="B4415" s="7" t="str">
        <f>VLOOKUP(J4415,'Matching-Tabelle'!$A$1:$B$66,2,FALSE)</f>
        <v>Proj HR SYS</v>
      </c>
      <c r="C4415" s="7" t="str">
        <f>IF(VLOOKUP(J4415,'Matching-Tabelle'!$A$1:$CB$66,3,FALSE)=0,"",VLOOKUP(J4415,'Matching-Tabelle'!$A$1:$CB$66,3,FALSE))</f>
        <v/>
      </c>
      <c r="D4415" s="7">
        <v>4</v>
      </c>
      <c r="E4415" s="7" t="s">
        <v>3840</v>
      </c>
      <c r="F4415" s="8">
        <v>42731</v>
      </c>
      <c r="G4415" t="s">
        <v>5099</v>
      </c>
      <c r="H4415" t="s">
        <v>3260</v>
      </c>
      <c r="I4415" t="s">
        <v>3261</v>
      </c>
      <c r="J4415">
        <v>2000232</v>
      </c>
      <c r="K4415" t="s">
        <v>60</v>
      </c>
      <c r="L4415" t="s">
        <v>61</v>
      </c>
      <c r="M4415">
        <v>990001</v>
      </c>
      <c r="N4415" t="s">
        <v>51</v>
      </c>
      <c r="O4415">
        <v>4</v>
      </c>
      <c r="Q4415">
        <v>4</v>
      </c>
      <c r="S4415" t="s">
        <v>3840</v>
      </c>
      <c r="AE4415">
        <v>12</v>
      </c>
      <c r="AF4415">
        <v>7.6</v>
      </c>
      <c r="AG4415">
        <v>5</v>
      </c>
      <c r="AH4415" t="s">
        <v>53</v>
      </c>
      <c r="AI4415" t="s">
        <v>54</v>
      </c>
      <c r="AJ4415">
        <v>2</v>
      </c>
      <c r="AK4415">
        <v>1</v>
      </c>
      <c r="AL4415">
        <v>1</v>
      </c>
      <c r="AM4415" t="s">
        <v>55</v>
      </c>
      <c r="AN4415" t="s">
        <v>56</v>
      </c>
      <c r="AP4415">
        <v>1</v>
      </c>
      <c r="AQ4415" t="s">
        <v>57</v>
      </c>
      <c r="AR4415">
        <v>0</v>
      </c>
      <c r="AW4415" t="s">
        <v>58</v>
      </c>
      <c r="AX4415">
        <v>0</v>
      </c>
      <c r="AY4415">
        <v>2</v>
      </c>
      <c r="AZ4415">
        <v>4</v>
      </c>
      <c r="BA4415">
        <v>4</v>
      </c>
      <c r="BB4415" t="s">
        <v>59</v>
      </c>
    </row>
    <row r="4416" spans="1:54" x14ac:dyDescent="0.2">
      <c r="A4416" s="7" t="str">
        <f>VLOOKUP(G4416,'Matching-Tabelle'!$A$76:$B$80,2,FALSE)</f>
        <v>ralph.straehl@tkb.ch</v>
      </c>
      <c r="B4416" s="7" t="str">
        <f>VLOOKUP(J4416,'Matching-Tabelle'!$A$1:$B$66,2,FALSE)</f>
        <v>WPI RTB</v>
      </c>
      <c r="C4416" s="7" t="str">
        <f>IF(VLOOKUP(J4416,'Matching-Tabelle'!$A$1:$CB$66,3,FALSE)=0,"",VLOOKUP(J4416,'Matching-Tabelle'!$A$1:$CB$66,3,FALSE))</f>
        <v/>
      </c>
      <c r="D4416" s="7">
        <v>1.5</v>
      </c>
      <c r="E4416" s="7" t="s">
        <v>3841</v>
      </c>
      <c r="F4416" s="8">
        <v>42731</v>
      </c>
      <c r="G4416" t="s">
        <v>5099</v>
      </c>
      <c r="H4416" t="s">
        <v>3260</v>
      </c>
      <c r="I4416" t="s">
        <v>3261</v>
      </c>
      <c r="J4416">
        <v>35</v>
      </c>
      <c r="K4416" t="s">
        <v>608</v>
      </c>
      <c r="L4416" t="s">
        <v>609</v>
      </c>
      <c r="M4416">
        <v>990001</v>
      </c>
      <c r="N4416" t="s">
        <v>51</v>
      </c>
      <c r="O4416">
        <v>1.5</v>
      </c>
      <c r="Q4416">
        <v>1.5</v>
      </c>
      <c r="S4416" t="s">
        <v>3841</v>
      </c>
      <c r="AE4416">
        <v>12</v>
      </c>
      <c r="AF4416">
        <v>7.6</v>
      </c>
      <c r="AG4416">
        <v>5</v>
      </c>
      <c r="AH4416" t="s">
        <v>53</v>
      </c>
      <c r="AI4416" t="s">
        <v>54</v>
      </c>
      <c r="AJ4416">
        <v>2</v>
      </c>
      <c r="AK4416">
        <v>1</v>
      </c>
      <c r="AL4416">
        <v>1</v>
      </c>
      <c r="AM4416" t="s">
        <v>55</v>
      </c>
      <c r="AN4416" t="s">
        <v>56</v>
      </c>
      <c r="AP4416">
        <v>1</v>
      </c>
      <c r="AQ4416" t="s">
        <v>57</v>
      </c>
      <c r="AR4416">
        <v>0</v>
      </c>
      <c r="AW4416" t="s">
        <v>58</v>
      </c>
      <c r="AX4416">
        <v>0</v>
      </c>
      <c r="AY4416">
        <v>2</v>
      </c>
      <c r="AZ4416">
        <v>1.5</v>
      </c>
      <c r="BA4416">
        <v>1.5</v>
      </c>
      <c r="BB4416" t="s">
        <v>59</v>
      </c>
    </row>
    <row r="4417" spans="1:54" x14ac:dyDescent="0.2">
      <c r="A4417" s="7" t="str">
        <f>VLOOKUP(G4417,'Matching-Tabelle'!$A$76:$B$80,2,FALSE)</f>
        <v>ralph.straehl@tkb.ch</v>
      </c>
      <c r="B4417" s="7" t="str">
        <f>VLOOKUP(J4417,'Matching-Tabelle'!$A$1:$B$66,2,FALSE)</f>
        <v>WPI RTB</v>
      </c>
      <c r="C4417" s="7" t="str">
        <f>IF(VLOOKUP(J4417,'Matching-Tabelle'!$A$1:$CB$66,3,FALSE)=0,"",VLOOKUP(J4417,'Matching-Tabelle'!$A$1:$CB$66,3,FALSE))</f>
        <v/>
      </c>
      <c r="D4417" s="7">
        <v>1</v>
      </c>
      <c r="E4417" s="7" t="s">
        <v>3467</v>
      </c>
      <c r="F4417" s="8">
        <v>42731</v>
      </c>
      <c r="G4417" t="s">
        <v>5099</v>
      </c>
      <c r="H4417" t="s">
        <v>3260</v>
      </c>
      <c r="I4417" t="s">
        <v>3261</v>
      </c>
      <c r="J4417">
        <v>20</v>
      </c>
      <c r="K4417" t="s">
        <v>95</v>
      </c>
      <c r="L4417" t="s">
        <v>96</v>
      </c>
      <c r="M4417">
        <v>990001</v>
      </c>
      <c r="N4417" t="s">
        <v>51</v>
      </c>
      <c r="O4417">
        <v>1</v>
      </c>
      <c r="Q4417">
        <v>1</v>
      </c>
      <c r="S4417" t="s">
        <v>3467</v>
      </c>
      <c r="AE4417">
        <v>12</v>
      </c>
      <c r="AF4417">
        <v>7.6</v>
      </c>
      <c r="AG4417">
        <v>5</v>
      </c>
      <c r="AH4417" t="s">
        <v>53</v>
      </c>
      <c r="AI4417" t="s">
        <v>54</v>
      </c>
      <c r="AJ4417">
        <v>2</v>
      </c>
      <c r="AK4417">
        <v>1</v>
      </c>
      <c r="AL4417">
        <v>1</v>
      </c>
      <c r="AM4417" t="s">
        <v>55</v>
      </c>
      <c r="AN4417" t="s">
        <v>56</v>
      </c>
      <c r="AP4417">
        <v>1</v>
      </c>
      <c r="AQ4417" t="s">
        <v>57</v>
      </c>
      <c r="AR4417">
        <v>0</v>
      </c>
      <c r="AW4417" t="s">
        <v>58</v>
      </c>
      <c r="AX4417">
        <v>0</v>
      </c>
      <c r="AY4417">
        <v>2</v>
      </c>
      <c r="AZ4417">
        <v>1</v>
      </c>
      <c r="BA4417">
        <v>1</v>
      </c>
      <c r="BB4417" t="s">
        <v>59</v>
      </c>
    </row>
    <row r="4418" spans="1:54" x14ac:dyDescent="0.2">
      <c r="A4418" s="7" t="str">
        <f>VLOOKUP(G4418,'Matching-Tabelle'!$A$76:$B$80,2,FALSE)</f>
        <v>ralph.straehl@tkb.ch</v>
      </c>
      <c r="B4418" s="7" t="str">
        <f>VLOOKUP(J4418,'Matching-Tabelle'!$A$1:$B$66,2,FALSE)</f>
        <v>WPI RTB</v>
      </c>
      <c r="C4418" s="7" t="str">
        <f>IF(VLOOKUP(J4418,'Matching-Tabelle'!$A$1:$CB$66,3,FALSE)=0,"",VLOOKUP(J4418,'Matching-Tabelle'!$A$1:$CB$66,3,FALSE))</f>
        <v/>
      </c>
      <c r="D4418" s="7">
        <v>0.75</v>
      </c>
      <c r="E4418" s="7" t="s">
        <v>3842</v>
      </c>
      <c r="F4418" s="8">
        <v>42732</v>
      </c>
      <c r="G4418" t="s">
        <v>5099</v>
      </c>
      <c r="H4418" t="s">
        <v>3260</v>
      </c>
      <c r="I4418" t="s">
        <v>3261</v>
      </c>
      <c r="J4418">
        <v>24</v>
      </c>
      <c r="K4418" t="s">
        <v>73</v>
      </c>
      <c r="L4418" t="s">
        <v>74</v>
      </c>
      <c r="M4418">
        <v>990001</v>
      </c>
      <c r="N4418" t="s">
        <v>51</v>
      </c>
      <c r="O4418">
        <v>0.75</v>
      </c>
      <c r="Q4418">
        <v>0.75</v>
      </c>
      <c r="S4418" t="s">
        <v>3842</v>
      </c>
      <c r="AE4418">
        <v>12</v>
      </c>
      <c r="AF4418">
        <v>7.6</v>
      </c>
      <c r="AG4418">
        <v>5</v>
      </c>
      <c r="AH4418" t="s">
        <v>53</v>
      </c>
      <c r="AI4418" t="s">
        <v>54</v>
      </c>
      <c r="AJ4418">
        <v>2</v>
      </c>
      <c r="AK4418">
        <v>1</v>
      </c>
      <c r="AL4418">
        <v>1</v>
      </c>
      <c r="AM4418" t="s">
        <v>55</v>
      </c>
      <c r="AN4418" t="s">
        <v>56</v>
      </c>
      <c r="AP4418">
        <v>1</v>
      </c>
      <c r="AQ4418" t="s">
        <v>57</v>
      </c>
      <c r="AR4418">
        <v>0</v>
      </c>
      <c r="AW4418" t="s">
        <v>58</v>
      </c>
      <c r="AX4418">
        <v>0</v>
      </c>
      <c r="AY4418">
        <v>2</v>
      </c>
      <c r="AZ4418">
        <v>0.75</v>
      </c>
      <c r="BA4418">
        <v>0.75</v>
      </c>
      <c r="BB4418" t="s">
        <v>59</v>
      </c>
    </row>
    <row r="4419" spans="1:54" x14ac:dyDescent="0.2">
      <c r="A4419" s="7" t="str">
        <f>VLOOKUP(G4419,'Matching-Tabelle'!$A$76:$B$80,2,FALSE)</f>
        <v>ralph.straehl@tkb.ch</v>
      </c>
      <c r="B4419" s="7" t="str">
        <f>VLOOKUP(J4419,'Matching-Tabelle'!$A$1:$B$66,2,FALSE)</f>
        <v>WPI CTB</v>
      </c>
      <c r="C4419" s="7" t="str">
        <f>IF(VLOOKUP(J4419,'Matching-Tabelle'!$A$1:$CB$66,3,FALSE)=0,"",VLOOKUP(J4419,'Matching-Tabelle'!$A$1:$CB$66,3,FALSE))</f>
        <v/>
      </c>
      <c r="D4419" s="7">
        <v>4</v>
      </c>
      <c r="E4419" s="7" t="s">
        <v>3843</v>
      </c>
      <c r="F4419" s="8">
        <v>42732</v>
      </c>
      <c r="G4419" t="s">
        <v>5099</v>
      </c>
      <c r="H4419" t="s">
        <v>3260</v>
      </c>
      <c r="I4419" t="s">
        <v>3261</v>
      </c>
      <c r="J4419">
        <v>921</v>
      </c>
      <c r="K4419" t="s">
        <v>224</v>
      </c>
      <c r="L4419" t="s">
        <v>225</v>
      </c>
      <c r="M4419">
        <v>990001</v>
      </c>
      <c r="N4419" t="s">
        <v>51</v>
      </c>
      <c r="O4419">
        <v>4</v>
      </c>
      <c r="Q4419">
        <v>4</v>
      </c>
      <c r="S4419" t="s">
        <v>3843</v>
      </c>
      <c r="AE4419">
        <v>12</v>
      </c>
      <c r="AF4419">
        <v>7.6</v>
      </c>
      <c r="AG4419">
        <v>5</v>
      </c>
      <c r="AH4419" t="s">
        <v>53</v>
      </c>
      <c r="AI4419" t="s">
        <v>54</v>
      </c>
      <c r="AJ4419">
        <v>2</v>
      </c>
      <c r="AK4419">
        <v>1</v>
      </c>
      <c r="AL4419">
        <v>1</v>
      </c>
      <c r="AM4419" t="s">
        <v>55</v>
      </c>
      <c r="AN4419" t="s">
        <v>56</v>
      </c>
      <c r="AP4419">
        <v>1</v>
      </c>
      <c r="AQ4419" t="s">
        <v>57</v>
      </c>
      <c r="AR4419">
        <v>0</v>
      </c>
      <c r="AW4419" t="s">
        <v>58</v>
      </c>
      <c r="AX4419">
        <v>0</v>
      </c>
      <c r="AY4419">
        <v>2</v>
      </c>
      <c r="AZ4419">
        <v>4</v>
      </c>
      <c r="BA4419">
        <v>4</v>
      </c>
      <c r="BB4419" t="s">
        <v>59</v>
      </c>
    </row>
    <row r="4420" spans="1:54" x14ac:dyDescent="0.2">
      <c r="A4420" s="7" t="str">
        <f>VLOOKUP(G4420,'Matching-Tabelle'!$A$76:$B$80,2,FALSE)</f>
        <v>ralph.straehl@tkb.ch</v>
      </c>
      <c r="B4420" s="7" t="str">
        <f>VLOOKUP(J4420,'Matching-Tabelle'!$A$1:$B$66,2,FALSE)</f>
        <v>WPI RTB</v>
      </c>
      <c r="C4420" s="7" t="str">
        <f>IF(VLOOKUP(J4420,'Matching-Tabelle'!$A$1:$CB$66,3,FALSE)=0,"",VLOOKUP(J4420,'Matching-Tabelle'!$A$1:$CB$66,3,FALSE))</f>
        <v/>
      </c>
      <c r="D4420" s="7">
        <v>1</v>
      </c>
      <c r="E4420" s="7" t="s">
        <v>3844</v>
      </c>
      <c r="F4420" s="8">
        <v>42732</v>
      </c>
      <c r="G4420" t="s">
        <v>5099</v>
      </c>
      <c r="H4420" t="s">
        <v>3260</v>
      </c>
      <c r="I4420" t="s">
        <v>3261</v>
      </c>
      <c r="J4420">
        <v>21</v>
      </c>
      <c r="K4420" t="s">
        <v>117</v>
      </c>
      <c r="L4420" t="s">
        <v>118</v>
      </c>
      <c r="M4420">
        <v>990001</v>
      </c>
      <c r="N4420" t="s">
        <v>51</v>
      </c>
      <c r="O4420">
        <v>1</v>
      </c>
      <c r="Q4420">
        <v>1</v>
      </c>
      <c r="S4420" t="s">
        <v>3844</v>
      </c>
      <c r="AE4420">
        <v>12</v>
      </c>
      <c r="AF4420">
        <v>7.6</v>
      </c>
      <c r="AG4420">
        <v>5</v>
      </c>
      <c r="AH4420" t="s">
        <v>53</v>
      </c>
      <c r="AI4420" t="s">
        <v>54</v>
      </c>
      <c r="AJ4420">
        <v>2</v>
      </c>
      <c r="AK4420">
        <v>1</v>
      </c>
      <c r="AL4420">
        <v>1</v>
      </c>
      <c r="AM4420" t="s">
        <v>55</v>
      </c>
      <c r="AN4420" t="s">
        <v>56</v>
      </c>
      <c r="AP4420">
        <v>1</v>
      </c>
      <c r="AQ4420" t="s">
        <v>57</v>
      </c>
      <c r="AR4420">
        <v>0</v>
      </c>
      <c r="AW4420" t="s">
        <v>58</v>
      </c>
      <c r="AX4420">
        <v>0</v>
      </c>
      <c r="AY4420">
        <v>2</v>
      </c>
      <c r="AZ4420">
        <v>1</v>
      </c>
      <c r="BA4420">
        <v>1</v>
      </c>
      <c r="BB4420" t="s">
        <v>59</v>
      </c>
    </row>
    <row r="4421" spans="1:54" x14ac:dyDescent="0.2">
      <c r="A4421" s="7" t="str">
        <f>VLOOKUP(G4421,'Matching-Tabelle'!$A$76:$B$80,2,FALSE)</f>
        <v>ralph.straehl@tkb.ch</v>
      </c>
      <c r="B4421" s="7" t="str">
        <f>VLOOKUP(J4421,'Matching-Tabelle'!$A$1:$B$66,2,FALSE)</f>
        <v>Proj DigiPF</v>
      </c>
      <c r="C4421" s="7" t="str">
        <f>IF(VLOOKUP(J4421,'Matching-Tabelle'!$A$1:$CB$66,3,FALSE)=0,"",VLOOKUP(J4421,'Matching-Tabelle'!$A$1:$CB$66,3,FALSE))</f>
        <v>Progr Digitalisierung</v>
      </c>
      <c r="D4421" s="7">
        <v>2</v>
      </c>
      <c r="E4421" s="7" t="s">
        <v>3845</v>
      </c>
      <c r="F4421" s="8">
        <v>42732</v>
      </c>
      <c r="G4421" t="s">
        <v>5099</v>
      </c>
      <c r="H4421" t="s">
        <v>3260</v>
      </c>
      <c r="I4421" t="s">
        <v>3261</v>
      </c>
      <c r="J4421">
        <v>2500236</v>
      </c>
      <c r="K4421" t="s">
        <v>701</v>
      </c>
      <c r="L4421" t="s">
        <v>702</v>
      </c>
      <c r="M4421">
        <v>990001</v>
      </c>
      <c r="N4421" t="s">
        <v>51</v>
      </c>
      <c r="O4421">
        <v>2</v>
      </c>
      <c r="Q4421">
        <v>2</v>
      </c>
      <c r="S4421" t="s">
        <v>3845</v>
      </c>
      <c r="AE4421">
        <v>5</v>
      </c>
      <c r="AF4421">
        <v>0</v>
      </c>
      <c r="AG4421">
        <v>1</v>
      </c>
      <c r="AH4421" t="s">
        <v>411</v>
      </c>
      <c r="AI4421" t="s">
        <v>411</v>
      </c>
      <c r="AJ4421">
        <v>2</v>
      </c>
      <c r="AK4421">
        <v>1</v>
      </c>
      <c r="AL4421">
        <v>1</v>
      </c>
      <c r="AM4421" t="s">
        <v>55</v>
      </c>
      <c r="AN4421" t="s">
        <v>56</v>
      </c>
      <c r="AP4421">
        <v>1</v>
      </c>
      <c r="AQ4421" t="s">
        <v>57</v>
      </c>
      <c r="AR4421">
        <v>0</v>
      </c>
      <c r="AW4421" t="s">
        <v>58</v>
      </c>
      <c r="AX4421">
        <v>0</v>
      </c>
      <c r="AY4421">
        <v>2</v>
      </c>
      <c r="AZ4421">
        <v>2</v>
      </c>
      <c r="BA4421">
        <v>2</v>
      </c>
      <c r="BB4421" t="s">
        <v>59</v>
      </c>
    </row>
    <row r="4422" spans="1:54" x14ac:dyDescent="0.2">
      <c r="A4422" s="7" t="str">
        <f>VLOOKUP(G4422,'Matching-Tabelle'!$A$76:$B$80,2,FALSE)</f>
        <v>ralph.straehl@tkb.ch</v>
      </c>
      <c r="B4422" s="7" t="str">
        <f>VLOOKUP(J4422,'Matching-Tabelle'!$A$1:$B$66,2,FALSE)</f>
        <v>Proj HR SYS</v>
      </c>
      <c r="C4422" s="7" t="str">
        <f>IF(VLOOKUP(J4422,'Matching-Tabelle'!$A$1:$CB$66,3,FALSE)=0,"",VLOOKUP(J4422,'Matching-Tabelle'!$A$1:$CB$66,3,FALSE))</f>
        <v/>
      </c>
      <c r="D4422" s="7">
        <v>1</v>
      </c>
      <c r="E4422" s="7" t="s">
        <v>3846</v>
      </c>
      <c r="F4422" s="8">
        <v>42732</v>
      </c>
      <c r="G4422" t="s">
        <v>5099</v>
      </c>
      <c r="H4422" t="s">
        <v>3260</v>
      </c>
      <c r="I4422" t="s">
        <v>3261</v>
      </c>
      <c r="J4422">
        <v>2000232</v>
      </c>
      <c r="K4422" t="s">
        <v>60</v>
      </c>
      <c r="L4422" t="s">
        <v>61</v>
      </c>
      <c r="M4422">
        <v>990001</v>
      </c>
      <c r="N4422" t="s">
        <v>51</v>
      </c>
      <c r="O4422">
        <v>1</v>
      </c>
      <c r="Q4422">
        <v>1</v>
      </c>
      <c r="S4422" t="s">
        <v>3846</v>
      </c>
      <c r="AE4422">
        <v>12</v>
      </c>
      <c r="AF4422">
        <v>7.6</v>
      </c>
      <c r="AG4422">
        <v>5</v>
      </c>
      <c r="AH4422" t="s">
        <v>53</v>
      </c>
      <c r="AI4422" t="s">
        <v>54</v>
      </c>
      <c r="AJ4422">
        <v>2</v>
      </c>
      <c r="AK4422">
        <v>1</v>
      </c>
      <c r="AL4422">
        <v>1</v>
      </c>
      <c r="AM4422" t="s">
        <v>55</v>
      </c>
      <c r="AN4422" t="s">
        <v>56</v>
      </c>
      <c r="AP4422">
        <v>1</v>
      </c>
      <c r="AQ4422" t="s">
        <v>57</v>
      </c>
      <c r="AR4422">
        <v>0</v>
      </c>
      <c r="AW4422" t="s">
        <v>58</v>
      </c>
      <c r="AX4422">
        <v>0</v>
      </c>
      <c r="AY4422">
        <v>2</v>
      </c>
      <c r="AZ4422">
        <v>1</v>
      </c>
      <c r="BA4422">
        <v>1</v>
      </c>
      <c r="BB4422" t="s">
        <v>59</v>
      </c>
    </row>
    <row r="4423" spans="1:54" x14ac:dyDescent="0.2">
      <c r="A4423" s="7" t="str">
        <f>VLOOKUP(G4423,'Matching-Tabelle'!$A$76:$B$80,2,FALSE)</f>
        <v>ralph.straehl@tkb.ch</v>
      </c>
      <c r="B4423" s="7" t="str">
        <f>VLOOKUP(J4423,'Matching-Tabelle'!$A$1:$B$66,2,FALSE)</f>
        <v>WPI RTB</v>
      </c>
      <c r="C4423" s="7" t="str">
        <f>IF(VLOOKUP(J4423,'Matching-Tabelle'!$A$1:$CB$66,3,FALSE)=0,"",VLOOKUP(J4423,'Matching-Tabelle'!$A$1:$CB$66,3,FALSE))</f>
        <v/>
      </c>
      <c r="D4423" s="7">
        <v>2</v>
      </c>
      <c r="E4423" s="7" t="s">
        <v>3267</v>
      </c>
      <c r="F4423" s="8">
        <v>42733</v>
      </c>
      <c r="G4423" t="s">
        <v>5099</v>
      </c>
      <c r="H4423" t="s">
        <v>3260</v>
      </c>
      <c r="I4423" t="s">
        <v>3261</v>
      </c>
      <c r="J4423">
        <v>24</v>
      </c>
      <c r="K4423" t="s">
        <v>73</v>
      </c>
      <c r="L4423" t="s">
        <v>74</v>
      </c>
      <c r="M4423">
        <v>990001</v>
      </c>
      <c r="N4423" t="s">
        <v>51</v>
      </c>
      <c r="O4423">
        <v>2</v>
      </c>
      <c r="Q4423">
        <v>2</v>
      </c>
      <c r="S4423" t="s">
        <v>3267</v>
      </c>
      <c r="AE4423">
        <v>12</v>
      </c>
      <c r="AF4423">
        <v>7.6</v>
      </c>
      <c r="AG4423">
        <v>5</v>
      </c>
      <c r="AH4423" t="s">
        <v>53</v>
      </c>
      <c r="AI4423" t="s">
        <v>54</v>
      </c>
      <c r="AJ4423">
        <v>2</v>
      </c>
      <c r="AK4423">
        <v>1</v>
      </c>
      <c r="AL4423">
        <v>1</v>
      </c>
      <c r="AM4423" t="s">
        <v>55</v>
      </c>
      <c r="AN4423" t="s">
        <v>56</v>
      </c>
      <c r="AP4423">
        <v>1</v>
      </c>
      <c r="AQ4423" t="s">
        <v>57</v>
      </c>
      <c r="AR4423">
        <v>0</v>
      </c>
      <c r="AW4423" t="s">
        <v>58</v>
      </c>
      <c r="AX4423">
        <v>0</v>
      </c>
      <c r="AY4423">
        <v>2</v>
      </c>
      <c r="AZ4423">
        <v>2</v>
      </c>
      <c r="BA4423">
        <v>2</v>
      </c>
      <c r="BB4423" t="s">
        <v>59</v>
      </c>
    </row>
    <row r="4424" spans="1:54" x14ac:dyDescent="0.2">
      <c r="A4424" s="7" t="str">
        <f>VLOOKUP(G4424,'Matching-Tabelle'!$A$76:$B$80,2,FALSE)</f>
        <v>ralph.straehl@tkb.ch</v>
      </c>
      <c r="B4424" s="7" t="str">
        <f>VLOOKUP(J4424,'Matching-Tabelle'!$A$1:$B$66,2,FALSE)</f>
        <v>WPI Führung</v>
      </c>
      <c r="C4424" s="7" t="str">
        <f>IF(VLOOKUP(J4424,'Matching-Tabelle'!$A$1:$CB$66,3,FALSE)=0,"",VLOOKUP(J4424,'Matching-Tabelle'!$A$1:$CB$66,3,FALSE))</f>
        <v/>
      </c>
      <c r="D4424" s="7">
        <v>1</v>
      </c>
      <c r="E4424" s="7" t="s">
        <v>874</v>
      </c>
      <c r="F4424" s="8">
        <v>42733</v>
      </c>
      <c r="G4424" t="s">
        <v>5099</v>
      </c>
      <c r="H4424" t="s">
        <v>3260</v>
      </c>
      <c r="I4424" t="s">
        <v>3261</v>
      </c>
      <c r="J4424">
        <v>26</v>
      </c>
      <c r="K4424" t="s">
        <v>130</v>
      </c>
      <c r="L4424" t="s">
        <v>131</v>
      </c>
      <c r="M4424">
        <v>990001</v>
      </c>
      <c r="N4424" t="s">
        <v>51</v>
      </c>
      <c r="O4424">
        <v>1</v>
      </c>
      <c r="Q4424">
        <v>1</v>
      </c>
      <c r="S4424" t="s">
        <v>874</v>
      </c>
      <c r="AE4424">
        <v>12</v>
      </c>
      <c r="AF4424">
        <v>7.6</v>
      </c>
      <c r="AG4424">
        <v>5</v>
      </c>
      <c r="AH4424" t="s">
        <v>53</v>
      </c>
      <c r="AI4424" t="s">
        <v>54</v>
      </c>
      <c r="AJ4424">
        <v>2</v>
      </c>
      <c r="AK4424">
        <v>1</v>
      </c>
      <c r="AL4424">
        <v>1</v>
      </c>
      <c r="AM4424" t="s">
        <v>55</v>
      </c>
      <c r="AN4424" t="s">
        <v>56</v>
      </c>
      <c r="AP4424">
        <v>1</v>
      </c>
      <c r="AQ4424" t="s">
        <v>57</v>
      </c>
      <c r="AR4424">
        <v>0</v>
      </c>
      <c r="AW4424" t="s">
        <v>58</v>
      </c>
      <c r="AX4424">
        <v>0</v>
      </c>
      <c r="AY4424">
        <v>2</v>
      </c>
      <c r="AZ4424">
        <v>1</v>
      </c>
      <c r="BA4424">
        <v>1</v>
      </c>
      <c r="BB4424" t="s">
        <v>59</v>
      </c>
    </row>
    <row r="4425" spans="1:54" x14ac:dyDescent="0.2">
      <c r="A4425" s="7" t="str">
        <f>VLOOKUP(G4425,'Matching-Tabelle'!$A$76:$B$80,2,FALSE)</f>
        <v>ralph.straehl@tkb.ch</v>
      </c>
      <c r="B4425" s="7" t="str">
        <f>VLOOKUP(J4425,'Matching-Tabelle'!$A$1:$B$66,2,FALSE)</f>
        <v>WPI RTB</v>
      </c>
      <c r="C4425" s="7" t="str">
        <f>IF(VLOOKUP(J4425,'Matching-Tabelle'!$A$1:$CB$66,3,FALSE)=0,"",VLOOKUP(J4425,'Matching-Tabelle'!$A$1:$CB$66,3,FALSE))</f>
        <v/>
      </c>
      <c r="D4425" s="7">
        <v>1</v>
      </c>
      <c r="E4425" s="7" t="s">
        <v>3847</v>
      </c>
      <c r="F4425" s="8">
        <v>42733</v>
      </c>
      <c r="G4425" t="s">
        <v>5099</v>
      </c>
      <c r="H4425" t="s">
        <v>3260</v>
      </c>
      <c r="I4425" t="s">
        <v>3261</v>
      </c>
      <c r="J4425">
        <v>20</v>
      </c>
      <c r="K4425" t="s">
        <v>95</v>
      </c>
      <c r="L4425" t="s">
        <v>96</v>
      </c>
      <c r="M4425">
        <v>990001</v>
      </c>
      <c r="N4425" t="s">
        <v>51</v>
      </c>
      <c r="O4425">
        <v>1</v>
      </c>
      <c r="Q4425">
        <v>1</v>
      </c>
      <c r="S4425" t="s">
        <v>3847</v>
      </c>
      <c r="AE4425">
        <v>12</v>
      </c>
      <c r="AF4425">
        <v>7.6</v>
      </c>
      <c r="AG4425">
        <v>5</v>
      </c>
      <c r="AH4425" t="s">
        <v>53</v>
      </c>
      <c r="AI4425" t="s">
        <v>54</v>
      </c>
      <c r="AJ4425">
        <v>2</v>
      </c>
      <c r="AK4425">
        <v>1</v>
      </c>
      <c r="AL4425">
        <v>1</v>
      </c>
      <c r="AM4425" t="s">
        <v>55</v>
      </c>
      <c r="AN4425" t="s">
        <v>56</v>
      </c>
      <c r="AP4425">
        <v>1</v>
      </c>
      <c r="AQ4425" t="s">
        <v>57</v>
      </c>
      <c r="AR4425">
        <v>0</v>
      </c>
      <c r="AW4425" t="s">
        <v>58</v>
      </c>
      <c r="AX4425">
        <v>0</v>
      </c>
      <c r="AY4425">
        <v>2</v>
      </c>
      <c r="AZ4425">
        <v>1</v>
      </c>
      <c r="BA4425">
        <v>1</v>
      </c>
      <c r="BB4425" t="s">
        <v>59</v>
      </c>
    </row>
    <row r="4426" spans="1:54" x14ac:dyDescent="0.2">
      <c r="A4426" s="7" t="str">
        <f>VLOOKUP(G4426,'Matching-Tabelle'!$A$76:$B$80,2,FALSE)</f>
        <v>ralph.straehl@tkb.ch</v>
      </c>
      <c r="B4426" s="7" t="str">
        <f>VLOOKUP(J4426,'Matching-Tabelle'!$A$1:$B$66,2,FALSE)</f>
        <v>WPI RTB</v>
      </c>
      <c r="C4426" s="7" t="str">
        <f>IF(VLOOKUP(J4426,'Matching-Tabelle'!$A$1:$CB$66,3,FALSE)=0,"",VLOOKUP(J4426,'Matching-Tabelle'!$A$1:$CB$66,3,FALSE))</f>
        <v/>
      </c>
      <c r="D4426" s="7">
        <v>1</v>
      </c>
      <c r="E4426" s="7" t="s">
        <v>3848</v>
      </c>
      <c r="F4426" s="8">
        <v>42733</v>
      </c>
      <c r="G4426" t="s">
        <v>5099</v>
      </c>
      <c r="H4426" t="s">
        <v>3260</v>
      </c>
      <c r="I4426" t="s">
        <v>3261</v>
      </c>
      <c r="J4426">
        <v>32</v>
      </c>
      <c r="K4426" t="s">
        <v>1199</v>
      </c>
      <c r="L4426" t="s">
        <v>1200</v>
      </c>
      <c r="M4426">
        <v>990001</v>
      </c>
      <c r="N4426" t="s">
        <v>51</v>
      </c>
      <c r="O4426">
        <v>1</v>
      </c>
      <c r="Q4426">
        <v>1</v>
      </c>
      <c r="S4426" t="s">
        <v>3848</v>
      </c>
      <c r="AE4426">
        <v>12</v>
      </c>
      <c r="AF4426">
        <v>7.6</v>
      </c>
      <c r="AG4426">
        <v>5</v>
      </c>
      <c r="AH4426" t="s">
        <v>53</v>
      </c>
      <c r="AI4426" t="s">
        <v>54</v>
      </c>
      <c r="AJ4426">
        <v>2</v>
      </c>
      <c r="AK4426">
        <v>1</v>
      </c>
      <c r="AL4426">
        <v>1</v>
      </c>
      <c r="AM4426" t="s">
        <v>55</v>
      </c>
      <c r="AN4426" t="s">
        <v>56</v>
      </c>
      <c r="AP4426">
        <v>1</v>
      </c>
      <c r="AQ4426" t="s">
        <v>57</v>
      </c>
      <c r="AR4426">
        <v>0</v>
      </c>
      <c r="AW4426" t="s">
        <v>58</v>
      </c>
      <c r="AX4426">
        <v>0</v>
      </c>
      <c r="AY4426">
        <v>2</v>
      </c>
      <c r="AZ4426">
        <v>1</v>
      </c>
      <c r="BA4426">
        <v>1</v>
      </c>
      <c r="BB4426" t="s">
        <v>59</v>
      </c>
    </row>
    <row r="4427" spans="1:54" x14ac:dyDescent="0.2">
      <c r="A4427" s="7" t="str">
        <f>VLOOKUP(G4427,'Matching-Tabelle'!$A$76:$B$80,2,FALSE)</f>
        <v>ralph.straehl@tkb.ch</v>
      </c>
      <c r="B4427" s="7" t="str">
        <f>VLOOKUP(J4427,'Matching-Tabelle'!$A$1:$B$66,2,FALSE)</f>
        <v>Proj Optima</v>
      </c>
      <c r="C4427" s="7" t="str">
        <f>IF(VLOOKUP(J4427,'Matching-Tabelle'!$A$1:$CB$66,3,FALSE)=0,"",VLOOKUP(J4427,'Matching-Tabelle'!$A$1:$CB$66,3,FALSE))</f>
        <v/>
      </c>
      <c r="D4427" s="7">
        <v>1</v>
      </c>
      <c r="E4427" s="7" t="s">
        <v>3849</v>
      </c>
      <c r="F4427" s="8">
        <v>42733</v>
      </c>
      <c r="G4427" t="s">
        <v>5099</v>
      </c>
      <c r="H4427" t="s">
        <v>3260</v>
      </c>
      <c r="I4427" t="s">
        <v>3261</v>
      </c>
      <c r="J4427">
        <v>211</v>
      </c>
      <c r="K4427" t="s">
        <v>79</v>
      </c>
      <c r="L4427" t="s">
        <v>80</v>
      </c>
      <c r="M4427">
        <v>990001</v>
      </c>
      <c r="N4427" t="s">
        <v>51</v>
      </c>
      <c r="O4427">
        <v>1</v>
      </c>
      <c r="Q4427">
        <v>1</v>
      </c>
      <c r="S4427" t="s">
        <v>3849</v>
      </c>
      <c r="AE4427">
        <v>12</v>
      </c>
      <c r="AF4427">
        <v>7.6</v>
      </c>
      <c r="AG4427">
        <v>5</v>
      </c>
      <c r="AH4427" t="s">
        <v>53</v>
      </c>
      <c r="AI4427" t="s">
        <v>54</v>
      </c>
      <c r="AJ4427">
        <v>2</v>
      </c>
      <c r="AK4427">
        <v>1</v>
      </c>
      <c r="AL4427">
        <v>1</v>
      </c>
      <c r="AM4427" t="s">
        <v>55</v>
      </c>
      <c r="AN4427" t="s">
        <v>56</v>
      </c>
      <c r="AP4427">
        <v>1</v>
      </c>
      <c r="AQ4427" t="s">
        <v>57</v>
      </c>
      <c r="AR4427">
        <v>0</v>
      </c>
      <c r="AW4427" t="s">
        <v>58</v>
      </c>
      <c r="AX4427">
        <v>0</v>
      </c>
      <c r="AY4427">
        <v>2</v>
      </c>
      <c r="AZ4427">
        <v>1</v>
      </c>
      <c r="BA4427">
        <v>1</v>
      </c>
      <c r="BB4427" t="s">
        <v>59</v>
      </c>
    </row>
    <row r="4428" spans="1:54" x14ac:dyDescent="0.2">
      <c r="A4428" s="7" t="str">
        <f>VLOOKUP(G4428,'Matching-Tabelle'!$A$76:$B$80,2,FALSE)</f>
        <v>ralph.straehl@tkb.ch</v>
      </c>
      <c r="B4428" s="7" t="str">
        <f>VLOOKUP(J4428,'Matching-Tabelle'!$A$1:$B$66,2,FALSE)</f>
        <v>WPI CTB</v>
      </c>
      <c r="C4428" s="7" t="str">
        <f>IF(VLOOKUP(J4428,'Matching-Tabelle'!$A$1:$CB$66,3,FALSE)=0,"",VLOOKUP(J4428,'Matching-Tabelle'!$A$1:$CB$66,3,FALSE))</f>
        <v/>
      </c>
      <c r="D4428" s="7">
        <v>2</v>
      </c>
      <c r="E4428" s="7" t="s">
        <v>3850</v>
      </c>
      <c r="F4428" s="8">
        <v>42733</v>
      </c>
      <c r="G4428" t="s">
        <v>5099</v>
      </c>
      <c r="H4428" t="s">
        <v>3260</v>
      </c>
      <c r="I4428" t="s">
        <v>3261</v>
      </c>
      <c r="J4428">
        <v>921</v>
      </c>
      <c r="K4428" t="s">
        <v>224</v>
      </c>
      <c r="L4428" t="s">
        <v>225</v>
      </c>
      <c r="M4428">
        <v>990001</v>
      </c>
      <c r="N4428" t="s">
        <v>51</v>
      </c>
      <c r="O4428">
        <v>2</v>
      </c>
      <c r="Q4428">
        <v>2</v>
      </c>
      <c r="S4428" t="s">
        <v>3850</v>
      </c>
      <c r="AE4428">
        <v>12</v>
      </c>
      <c r="AF4428">
        <v>7.6</v>
      </c>
      <c r="AG4428">
        <v>5</v>
      </c>
      <c r="AH4428" t="s">
        <v>53</v>
      </c>
      <c r="AI4428" t="s">
        <v>54</v>
      </c>
      <c r="AJ4428">
        <v>2</v>
      </c>
      <c r="AK4428">
        <v>1</v>
      </c>
      <c r="AL4428">
        <v>1</v>
      </c>
      <c r="AM4428" t="s">
        <v>55</v>
      </c>
      <c r="AN4428" t="s">
        <v>56</v>
      </c>
      <c r="AP4428">
        <v>1</v>
      </c>
      <c r="AQ4428" t="s">
        <v>57</v>
      </c>
      <c r="AR4428">
        <v>0</v>
      </c>
      <c r="AW4428" t="s">
        <v>58</v>
      </c>
      <c r="AX4428">
        <v>0</v>
      </c>
      <c r="AY4428">
        <v>2</v>
      </c>
      <c r="AZ4428">
        <v>2</v>
      </c>
      <c r="BA4428">
        <v>2</v>
      </c>
      <c r="BB4428" t="s">
        <v>59</v>
      </c>
    </row>
    <row r="4429" spans="1:54" x14ac:dyDescent="0.2">
      <c r="A4429" s="7" t="str">
        <f>VLOOKUP(G4429,'Matching-Tabelle'!$A$76:$B$80,2,FALSE)</f>
        <v>ralph.straehl@tkb.ch</v>
      </c>
      <c r="B4429" s="7" t="str">
        <f>VLOOKUP(J4429,'Matching-Tabelle'!$A$1:$B$66,2,FALSE)</f>
        <v>WPI RTB</v>
      </c>
      <c r="C4429" s="7" t="str">
        <f>IF(VLOOKUP(J4429,'Matching-Tabelle'!$A$1:$CB$66,3,FALSE)=0,"",VLOOKUP(J4429,'Matching-Tabelle'!$A$1:$CB$66,3,FALSE))</f>
        <v/>
      </c>
      <c r="D4429" s="7">
        <v>1</v>
      </c>
      <c r="E4429" s="7" t="s">
        <v>3851</v>
      </c>
      <c r="F4429" s="8">
        <v>42733</v>
      </c>
      <c r="G4429" t="s">
        <v>5099</v>
      </c>
      <c r="H4429" t="s">
        <v>3260</v>
      </c>
      <c r="I4429" t="s">
        <v>3261</v>
      </c>
      <c r="J4429">
        <v>27</v>
      </c>
      <c r="K4429" t="s">
        <v>872</v>
      </c>
      <c r="L4429" t="s">
        <v>873</v>
      </c>
      <c r="M4429">
        <v>990001</v>
      </c>
      <c r="N4429" t="s">
        <v>51</v>
      </c>
      <c r="O4429">
        <v>1</v>
      </c>
      <c r="Q4429">
        <v>1</v>
      </c>
      <c r="S4429" t="s">
        <v>3851</v>
      </c>
      <c r="AE4429">
        <v>12</v>
      </c>
      <c r="AF4429">
        <v>7.6</v>
      </c>
      <c r="AG4429">
        <v>5</v>
      </c>
      <c r="AH4429" t="s">
        <v>53</v>
      </c>
      <c r="AI4429" t="s">
        <v>54</v>
      </c>
      <c r="AJ4429">
        <v>2</v>
      </c>
      <c r="AK4429">
        <v>1</v>
      </c>
      <c r="AL4429">
        <v>1</v>
      </c>
      <c r="AM4429" t="s">
        <v>55</v>
      </c>
      <c r="AN4429" t="s">
        <v>56</v>
      </c>
      <c r="AP4429">
        <v>1</v>
      </c>
      <c r="AQ4429" t="s">
        <v>57</v>
      </c>
      <c r="AR4429">
        <v>0</v>
      </c>
      <c r="AW4429" t="s">
        <v>58</v>
      </c>
      <c r="AX4429">
        <v>0</v>
      </c>
      <c r="AY4429">
        <v>2</v>
      </c>
      <c r="AZ4429">
        <v>1</v>
      </c>
      <c r="BA4429">
        <v>1</v>
      </c>
      <c r="BB4429" t="s">
        <v>59</v>
      </c>
    </row>
    <row r="4430" spans="1:54" x14ac:dyDescent="0.2">
      <c r="A4430" s="7" t="str">
        <f>VLOOKUP(G4430,'Matching-Tabelle'!$A$76:$B$80,2,FALSE)</f>
        <v>ralph.straehl@tkb.ch</v>
      </c>
      <c r="B4430" s="7" t="str">
        <f>VLOOKUP(J4430,'Matching-Tabelle'!$A$1:$B$66,2,FALSE)</f>
        <v>WPI RTB</v>
      </c>
      <c r="C4430" s="7" t="str">
        <f>IF(VLOOKUP(J4430,'Matching-Tabelle'!$A$1:$CB$66,3,FALSE)=0,"",VLOOKUP(J4430,'Matching-Tabelle'!$A$1:$CB$66,3,FALSE))</f>
        <v/>
      </c>
      <c r="D4430" s="7">
        <v>2</v>
      </c>
      <c r="E4430" s="7" t="s">
        <v>3852</v>
      </c>
      <c r="F4430" s="8">
        <v>42734</v>
      </c>
      <c r="G4430" t="s">
        <v>5099</v>
      </c>
      <c r="H4430" t="s">
        <v>3260</v>
      </c>
      <c r="I4430" t="s">
        <v>3261</v>
      </c>
      <c r="J4430">
        <v>24</v>
      </c>
      <c r="K4430" t="s">
        <v>73</v>
      </c>
      <c r="L4430" t="s">
        <v>74</v>
      </c>
      <c r="M4430">
        <v>990001</v>
      </c>
      <c r="N4430" t="s">
        <v>51</v>
      </c>
      <c r="O4430">
        <v>2</v>
      </c>
      <c r="Q4430">
        <v>2</v>
      </c>
      <c r="S4430" t="s">
        <v>3852</v>
      </c>
      <c r="AE4430">
        <v>12</v>
      </c>
      <c r="AF4430">
        <v>7.6</v>
      </c>
      <c r="AG4430">
        <v>5</v>
      </c>
      <c r="AH4430" t="s">
        <v>53</v>
      </c>
      <c r="AI4430" t="s">
        <v>54</v>
      </c>
      <c r="AJ4430">
        <v>2</v>
      </c>
      <c r="AK4430">
        <v>1</v>
      </c>
      <c r="AL4430">
        <v>1</v>
      </c>
      <c r="AM4430" t="s">
        <v>55</v>
      </c>
      <c r="AN4430" t="s">
        <v>56</v>
      </c>
      <c r="AP4430">
        <v>1</v>
      </c>
      <c r="AQ4430" t="s">
        <v>57</v>
      </c>
      <c r="AR4430">
        <v>0</v>
      </c>
      <c r="AW4430" t="s">
        <v>58</v>
      </c>
      <c r="AX4430">
        <v>0</v>
      </c>
      <c r="AY4430">
        <v>2</v>
      </c>
      <c r="AZ4430">
        <v>2</v>
      </c>
      <c r="BA4430">
        <v>2</v>
      </c>
      <c r="BB4430" t="s">
        <v>59</v>
      </c>
    </row>
    <row r="4431" spans="1:54" x14ac:dyDescent="0.2">
      <c r="A4431" s="7" t="str">
        <f>VLOOKUP(G4431,'Matching-Tabelle'!$A$76:$B$80,2,FALSE)</f>
        <v>ralph.straehl@tkb.ch</v>
      </c>
      <c r="B4431" s="7" t="str">
        <f>VLOOKUP(J4431,'Matching-Tabelle'!$A$1:$B$66,2,FALSE)</f>
        <v>WPI RTB</v>
      </c>
      <c r="C4431" s="7" t="str">
        <f>IF(VLOOKUP(J4431,'Matching-Tabelle'!$A$1:$CB$66,3,FALSE)=0,"",VLOOKUP(J4431,'Matching-Tabelle'!$A$1:$CB$66,3,FALSE))</f>
        <v/>
      </c>
      <c r="D4431" s="7">
        <v>2</v>
      </c>
      <c r="E4431" s="7" t="s">
        <v>3853</v>
      </c>
      <c r="F4431" s="8">
        <v>42734</v>
      </c>
      <c r="G4431" t="s">
        <v>5099</v>
      </c>
      <c r="H4431" t="s">
        <v>3260</v>
      </c>
      <c r="I4431" t="s">
        <v>3261</v>
      </c>
      <c r="J4431">
        <v>20</v>
      </c>
      <c r="K4431" t="s">
        <v>95</v>
      </c>
      <c r="L4431" t="s">
        <v>96</v>
      </c>
      <c r="M4431">
        <v>990001</v>
      </c>
      <c r="N4431" t="s">
        <v>51</v>
      </c>
      <c r="O4431">
        <v>2</v>
      </c>
      <c r="Q4431">
        <v>2</v>
      </c>
      <c r="S4431" t="s">
        <v>3853</v>
      </c>
      <c r="AE4431">
        <v>12</v>
      </c>
      <c r="AF4431">
        <v>7.6</v>
      </c>
      <c r="AG4431">
        <v>5</v>
      </c>
      <c r="AH4431" t="s">
        <v>53</v>
      </c>
      <c r="AI4431" t="s">
        <v>54</v>
      </c>
      <c r="AJ4431">
        <v>2</v>
      </c>
      <c r="AK4431">
        <v>1</v>
      </c>
      <c r="AL4431">
        <v>1</v>
      </c>
      <c r="AM4431" t="s">
        <v>55</v>
      </c>
      <c r="AN4431" t="s">
        <v>56</v>
      </c>
      <c r="AP4431">
        <v>1</v>
      </c>
      <c r="AQ4431" t="s">
        <v>57</v>
      </c>
      <c r="AR4431">
        <v>0</v>
      </c>
      <c r="AW4431" t="s">
        <v>58</v>
      </c>
      <c r="AX4431">
        <v>0</v>
      </c>
      <c r="AY4431">
        <v>2</v>
      </c>
      <c r="AZ4431">
        <v>2</v>
      </c>
      <c r="BA4431">
        <v>2</v>
      </c>
      <c r="BB4431" t="s">
        <v>59</v>
      </c>
    </row>
    <row r="4432" spans="1:54" x14ac:dyDescent="0.2">
      <c r="A4432" s="7" t="str">
        <f>VLOOKUP(G4432,'Matching-Tabelle'!$A$76:$B$80,2,FALSE)</f>
        <v>ralph.straehl@tkb.ch</v>
      </c>
      <c r="B4432" s="7" t="str">
        <f>VLOOKUP(J4432,'Matching-Tabelle'!$A$1:$B$66,2,FALSE)</f>
        <v>WPI CTB</v>
      </c>
      <c r="C4432" s="7" t="str">
        <f>IF(VLOOKUP(J4432,'Matching-Tabelle'!$A$1:$CB$66,3,FALSE)=0,"",VLOOKUP(J4432,'Matching-Tabelle'!$A$1:$CB$66,3,FALSE))</f>
        <v/>
      </c>
      <c r="D4432" s="7">
        <v>2</v>
      </c>
      <c r="E4432" s="7" t="s">
        <v>3854</v>
      </c>
      <c r="F4432" s="8">
        <v>42734</v>
      </c>
      <c r="G4432" t="s">
        <v>5099</v>
      </c>
      <c r="H4432" t="s">
        <v>3260</v>
      </c>
      <c r="I4432" t="s">
        <v>3261</v>
      </c>
      <c r="J4432">
        <v>932</v>
      </c>
      <c r="K4432" t="s">
        <v>124</v>
      </c>
      <c r="L4432" t="s">
        <v>125</v>
      </c>
      <c r="M4432">
        <v>990001</v>
      </c>
      <c r="N4432" t="s">
        <v>51</v>
      </c>
      <c r="O4432">
        <v>2</v>
      </c>
      <c r="Q4432">
        <v>2</v>
      </c>
      <c r="S4432" t="s">
        <v>3854</v>
      </c>
      <c r="AE4432">
        <v>12</v>
      </c>
      <c r="AF4432">
        <v>7.6</v>
      </c>
      <c r="AG4432">
        <v>5</v>
      </c>
      <c r="AH4432" t="s">
        <v>53</v>
      </c>
      <c r="AI4432" t="s">
        <v>54</v>
      </c>
      <c r="AJ4432">
        <v>2</v>
      </c>
      <c r="AK4432">
        <v>1</v>
      </c>
      <c r="AL4432">
        <v>1</v>
      </c>
      <c r="AM4432" t="s">
        <v>55</v>
      </c>
      <c r="AN4432" t="s">
        <v>56</v>
      </c>
      <c r="AP4432">
        <v>1</v>
      </c>
      <c r="AQ4432" t="s">
        <v>57</v>
      </c>
      <c r="AR4432">
        <v>0</v>
      </c>
      <c r="AW4432" t="s">
        <v>58</v>
      </c>
      <c r="AX4432">
        <v>0</v>
      </c>
      <c r="AY4432">
        <v>2</v>
      </c>
      <c r="AZ4432">
        <v>2</v>
      </c>
      <c r="BA4432">
        <v>2</v>
      </c>
      <c r="BB4432" t="s">
        <v>59</v>
      </c>
    </row>
    <row r="4433" spans="1:54" x14ac:dyDescent="0.2">
      <c r="A4433" s="7" t="str">
        <f>VLOOKUP(G4433,'Matching-Tabelle'!$A$76:$B$80,2,FALSE)</f>
        <v>ralph.straehl@tkb.ch</v>
      </c>
      <c r="B4433" s="7" t="str">
        <f>VLOOKUP(J4433,'Matching-Tabelle'!$A$1:$B$66,2,FALSE)</f>
        <v>WPI RTB</v>
      </c>
      <c r="C4433" s="7" t="str">
        <f>IF(VLOOKUP(J4433,'Matching-Tabelle'!$A$1:$CB$66,3,FALSE)=0,"",VLOOKUP(J4433,'Matching-Tabelle'!$A$1:$CB$66,3,FALSE))</f>
        <v/>
      </c>
      <c r="D4433" s="7">
        <v>1</v>
      </c>
      <c r="E4433" s="7" t="s">
        <v>3835</v>
      </c>
      <c r="F4433" s="8">
        <v>42734</v>
      </c>
      <c r="G4433" t="s">
        <v>5099</v>
      </c>
      <c r="H4433" t="s">
        <v>3260</v>
      </c>
      <c r="I4433" t="s">
        <v>3261</v>
      </c>
      <c r="J4433">
        <v>21</v>
      </c>
      <c r="K4433" t="s">
        <v>117</v>
      </c>
      <c r="L4433" t="s">
        <v>118</v>
      </c>
      <c r="M4433">
        <v>990001</v>
      </c>
      <c r="N4433" t="s">
        <v>51</v>
      </c>
      <c r="O4433">
        <v>1</v>
      </c>
      <c r="Q4433">
        <v>1</v>
      </c>
      <c r="S4433" t="s">
        <v>3835</v>
      </c>
      <c r="AE4433">
        <v>12</v>
      </c>
      <c r="AF4433">
        <v>7.6</v>
      </c>
      <c r="AG4433">
        <v>5</v>
      </c>
      <c r="AH4433" t="s">
        <v>53</v>
      </c>
      <c r="AI4433" t="s">
        <v>54</v>
      </c>
      <c r="AJ4433">
        <v>2</v>
      </c>
      <c r="AK4433">
        <v>1</v>
      </c>
      <c r="AL4433">
        <v>1</v>
      </c>
      <c r="AM4433" t="s">
        <v>55</v>
      </c>
      <c r="AN4433" t="s">
        <v>56</v>
      </c>
      <c r="AP4433">
        <v>1</v>
      </c>
      <c r="AQ4433" t="s">
        <v>57</v>
      </c>
      <c r="AR4433">
        <v>0</v>
      </c>
      <c r="AW4433" t="s">
        <v>58</v>
      </c>
      <c r="AX4433">
        <v>0</v>
      </c>
      <c r="AY4433">
        <v>2</v>
      </c>
      <c r="AZ4433">
        <v>1</v>
      </c>
      <c r="BA4433">
        <v>1</v>
      </c>
      <c r="BB4433" t="s">
        <v>59</v>
      </c>
    </row>
    <row r="4434" spans="1:54" x14ac:dyDescent="0.2">
      <c r="A4434" s="7" t="str">
        <f>VLOOKUP(G4434,'Matching-Tabelle'!$A$76:$B$80,2,FALSE)</f>
        <v>ralph.straehl@tkb.ch</v>
      </c>
      <c r="B4434" s="7" t="str">
        <f>VLOOKUP(J4434,'Matching-Tabelle'!$A$1:$B$66,2,FALSE)</f>
        <v>WPI RTB</v>
      </c>
      <c r="C4434" s="7" t="str">
        <f>IF(VLOOKUP(J4434,'Matching-Tabelle'!$A$1:$CB$66,3,FALSE)=0,"",VLOOKUP(J4434,'Matching-Tabelle'!$A$1:$CB$66,3,FALSE))</f>
        <v/>
      </c>
      <c r="D4434" s="7">
        <v>3</v>
      </c>
      <c r="E4434" s="7" t="s">
        <v>3855</v>
      </c>
      <c r="F4434" s="8">
        <v>42734</v>
      </c>
      <c r="G4434" t="s">
        <v>5099</v>
      </c>
      <c r="H4434" t="s">
        <v>3260</v>
      </c>
      <c r="I4434" t="s">
        <v>3261</v>
      </c>
      <c r="J4434">
        <v>32</v>
      </c>
      <c r="K4434" t="s">
        <v>1199</v>
      </c>
      <c r="L4434" t="s">
        <v>1200</v>
      </c>
      <c r="M4434">
        <v>990001</v>
      </c>
      <c r="N4434" t="s">
        <v>51</v>
      </c>
      <c r="O4434">
        <v>3</v>
      </c>
      <c r="Q4434">
        <v>3</v>
      </c>
      <c r="S4434" t="s">
        <v>3855</v>
      </c>
      <c r="AE4434">
        <v>12</v>
      </c>
      <c r="AF4434">
        <v>7.6</v>
      </c>
      <c r="AG4434">
        <v>5</v>
      </c>
      <c r="AH4434" t="s">
        <v>53</v>
      </c>
      <c r="AI4434" t="s">
        <v>54</v>
      </c>
      <c r="AJ4434">
        <v>2</v>
      </c>
      <c r="AK4434">
        <v>1</v>
      </c>
      <c r="AL4434">
        <v>1</v>
      </c>
      <c r="AM4434" t="s">
        <v>55</v>
      </c>
      <c r="AN4434" t="s">
        <v>56</v>
      </c>
      <c r="AP4434">
        <v>1</v>
      </c>
      <c r="AQ4434" t="s">
        <v>57</v>
      </c>
      <c r="AR4434">
        <v>0</v>
      </c>
      <c r="AW4434" t="s">
        <v>58</v>
      </c>
      <c r="AX4434">
        <v>0</v>
      </c>
      <c r="AY4434">
        <v>2</v>
      </c>
      <c r="AZ4434">
        <v>3</v>
      </c>
      <c r="BA4434">
        <v>3</v>
      </c>
      <c r="BB4434" t="s">
        <v>59</v>
      </c>
    </row>
    <row r="4435" spans="1:54" x14ac:dyDescent="0.2">
      <c r="A4435" s="7" t="str">
        <f>VLOOKUP(G4435,'Matching-Tabelle'!$A$76:$B$80,2,FALSE)</f>
        <v>stefan.fuellemann@tkb.ch</v>
      </c>
      <c r="B4435" s="7" t="str">
        <f>VLOOKUP(J4435,'Matching-Tabelle'!$A$1:$B$66,2,FALSE)</f>
        <v>WPI RTB</v>
      </c>
      <c r="C4435" s="7" t="str">
        <f>IF(VLOOKUP(J4435,'Matching-Tabelle'!$A$1:$CB$66,3,FALSE)=0,"",VLOOKUP(J4435,'Matching-Tabelle'!$A$1:$CB$66,3,FALSE))</f>
        <v/>
      </c>
      <c r="D4435" s="7">
        <v>1.2</v>
      </c>
      <c r="E4435" s="7" t="s">
        <v>3859</v>
      </c>
      <c r="F4435" s="8">
        <v>42373</v>
      </c>
      <c r="G4435" t="s">
        <v>3856</v>
      </c>
      <c r="H4435" t="s">
        <v>3857</v>
      </c>
      <c r="I4435" t="s">
        <v>3858</v>
      </c>
      <c r="J4435">
        <v>19</v>
      </c>
      <c r="K4435" t="s">
        <v>145</v>
      </c>
      <c r="L4435" t="s">
        <v>146</v>
      </c>
      <c r="M4435">
        <v>990001</v>
      </c>
      <c r="N4435" t="s">
        <v>51</v>
      </c>
      <c r="O4435">
        <v>1.2</v>
      </c>
      <c r="Q4435">
        <v>1.2</v>
      </c>
      <c r="S4435" t="s">
        <v>3859</v>
      </c>
      <c r="AE4435">
        <v>12</v>
      </c>
      <c r="AF4435">
        <v>7.6</v>
      </c>
      <c r="AG4435">
        <v>5</v>
      </c>
      <c r="AH4435" t="s">
        <v>53</v>
      </c>
      <c r="AI4435" t="s">
        <v>54</v>
      </c>
      <c r="AJ4435">
        <v>2</v>
      </c>
      <c r="AK4435">
        <v>1</v>
      </c>
      <c r="AL4435">
        <v>1</v>
      </c>
      <c r="AM4435" t="s">
        <v>55</v>
      </c>
      <c r="AN4435" t="s">
        <v>56</v>
      </c>
      <c r="AP4435">
        <v>1</v>
      </c>
      <c r="AQ4435" t="s">
        <v>57</v>
      </c>
      <c r="AR4435">
        <v>0</v>
      </c>
      <c r="AW4435" t="s">
        <v>58</v>
      </c>
      <c r="AX4435">
        <v>0</v>
      </c>
      <c r="AY4435">
        <v>2</v>
      </c>
      <c r="AZ4435">
        <v>1.2</v>
      </c>
      <c r="BA4435">
        <v>1.2</v>
      </c>
      <c r="BB4435" t="s">
        <v>59</v>
      </c>
    </row>
    <row r="4436" spans="1:54" x14ac:dyDescent="0.2">
      <c r="A4436" s="7" t="str">
        <f>VLOOKUP(G4436,'Matching-Tabelle'!$A$76:$B$80,2,FALSE)</f>
        <v>stefan.fuellemann@tkb.ch</v>
      </c>
      <c r="B4436" s="7" t="str">
        <f>VLOOKUP(J4436,'Matching-Tabelle'!$A$1:$B$66,2,FALSE)</f>
        <v>WPI Führung</v>
      </c>
      <c r="C4436" s="7" t="str">
        <f>IF(VLOOKUP(J4436,'Matching-Tabelle'!$A$1:$CB$66,3,FALSE)=0,"",VLOOKUP(J4436,'Matching-Tabelle'!$A$1:$CB$66,3,FALSE))</f>
        <v/>
      </c>
      <c r="D4436" s="7">
        <v>0.15</v>
      </c>
      <c r="E4436" s="7" t="s">
        <v>3860</v>
      </c>
      <c r="F4436" s="8">
        <v>42373</v>
      </c>
      <c r="G4436" t="s">
        <v>3856</v>
      </c>
      <c r="H4436" t="s">
        <v>3857</v>
      </c>
      <c r="I4436" t="s">
        <v>3858</v>
      </c>
      <c r="J4436">
        <v>26</v>
      </c>
      <c r="K4436" t="s">
        <v>130</v>
      </c>
      <c r="L4436" t="s">
        <v>131</v>
      </c>
      <c r="M4436">
        <v>990001</v>
      </c>
      <c r="N4436" t="s">
        <v>51</v>
      </c>
      <c r="O4436">
        <v>0.15</v>
      </c>
      <c r="Q4436">
        <v>0.15</v>
      </c>
      <c r="S4436" t="s">
        <v>3860</v>
      </c>
      <c r="AE4436">
        <v>12</v>
      </c>
      <c r="AF4436">
        <v>7.6</v>
      </c>
      <c r="AG4436">
        <v>5</v>
      </c>
      <c r="AH4436" t="s">
        <v>53</v>
      </c>
      <c r="AI4436" t="s">
        <v>54</v>
      </c>
      <c r="AJ4436">
        <v>2</v>
      </c>
      <c r="AK4436">
        <v>1</v>
      </c>
      <c r="AL4436">
        <v>1</v>
      </c>
      <c r="AM4436" t="s">
        <v>55</v>
      </c>
      <c r="AN4436" t="s">
        <v>56</v>
      </c>
      <c r="AP4436">
        <v>1</v>
      </c>
      <c r="AQ4436" t="s">
        <v>57</v>
      </c>
      <c r="AR4436">
        <v>0</v>
      </c>
      <c r="AW4436" t="s">
        <v>58</v>
      </c>
      <c r="AX4436">
        <v>0</v>
      </c>
      <c r="AY4436">
        <v>2</v>
      </c>
      <c r="AZ4436">
        <v>0.15</v>
      </c>
      <c r="BA4436">
        <v>0.15</v>
      </c>
      <c r="BB4436" t="s">
        <v>59</v>
      </c>
    </row>
    <row r="4437" spans="1:54" x14ac:dyDescent="0.2">
      <c r="A4437" s="7" t="str">
        <f>VLOOKUP(G4437,'Matching-Tabelle'!$A$76:$B$80,2,FALSE)</f>
        <v>stefan.fuellemann@tkb.ch</v>
      </c>
      <c r="B4437" s="7" t="str">
        <f>VLOOKUP(J4437,'Matching-Tabelle'!$A$1:$B$66,2,FALSE)</f>
        <v>Proj Papier Sparen</v>
      </c>
      <c r="C4437" s="7" t="str">
        <f>IF(VLOOKUP(J4437,'Matching-Tabelle'!$A$1:$CB$66,3,FALSE)=0,"",VLOOKUP(J4437,'Matching-Tabelle'!$A$1:$CB$66,3,FALSE))</f>
        <v>Progr Nachhaltigkeit</v>
      </c>
      <c r="D4437" s="7">
        <v>1</v>
      </c>
      <c r="E4437" s="7" t="s">
        <v>3861</v>
      </c>
      <c r="F4437" s="8">
        <v>42373</v>
      </c>
      <c r="G4437" t="s">
        <v>3856</v>
      </c>
      <c r="H4437" t="s">
        <v>3857</v>
      </c>
      <c r="I4437" t="s">
        <v>3858</v>
      </c>
      <c r="J4437">
        <v>2500208</v>
      </c>
      <c r="K4437" t="s">
        <v>70</v>
      </c>
      <c r="L4437" t="s">
        <v>71</v>
      </c>
      <c r="M4437">
        <v>990001</v>
      </c>
      <c r="N4437" t="s">
        <v>51</v>
      </c>
      <c r="O4437">
        <v>1</v>
      </c>
      <c r="Q4437">
        <v>1</v>
      </c>
      <c r="S4437" t="s">
        <v>3861</v>
      </c>
      <c r="AE4437">
        <v>12</v>
      </c>
      <c r="AF4437">
        <v>7.6</v>
      </c>
      <c r="AG4437">
        <v>5</v>
      </c>
      <c r="AH4437" t="s">
        <v>53</v>
      </c>
      <c r="AI4437" t="s">
        <v>54</v>
      </c>
      <c r="AJ4437">
        <v>2</v>
      </c>
      <c r="AK4437">
        <v>1</v>
      </c>
      <c r="AL4437">
        <v>1</v>
      </c>
      <c r="AM4437" t="s">
        <v>55</v>
      </c>
      <c r="AN4437" t="s">
        <v>56</v>
      </c>
      <c r="AP4437">
        <v>1</v>
      </c>
      <c r="AQ4437" t="s">
        <v>57</v>
      </c>
      <c r="AR4437">
        <v>0</v>
      </c>
      <c r="AW4437" t="s">
        <v>58</v>
      </c>
      <c r="AX4437">
        <v>0</v>
      </c>
      <c r="AY4437">
        <v>2</v>
      </c>
      <c r="AZ4437">
        <v>1</v>
      </c>
      <c r="BA4437">
        <v>1</v>
      </c>
      <c r="BB4437" t="s">
        <v>59</v>
      </c>
    </row>
    <row r="4438" spans="1:54" x14ac:dyDescent="0.2">
      <c r="A4438" s="7" t="str">
        <f>VLOOKUP(G4438,'Matching-Tabelle'!$A$76:$B$80,2,FALSE)</f>
        <v>stefan.fuellemann@tkb.ch</v>
      </c>
      <c r="B4438" s="7" t="str">
        <f>VLOOKUP(J4438,'Matching-Tabelle'!$A$1:$B$66,2,FALSE)</f>
        <v>Progr Digitalisierung</v>
      </c>
      <c r="C4438" s="7" t="str">
        <f>IF(VLOOKUP(J4438,'Matching-Tabelle'!$A$1:$CB$66,3,FALSE)=0,"",VLOOKUP(J4438,'Matching-Tabelle'!$A$1:$CB$66,3,FALSE))</f>
        <v/>
      </c>
      <c r="D4438" s="7">
        <v>0.24</v>
      </c>
      <c r="E4438" s="7" t="s">
        <v>3862</v>
      </c>
      <c r="F4438" s="8">
        <v>42373</v>
      </c>
      <c r="G4438" t="s">
        <v>3856</v>
      </c>
      <c r="H4438" t="s">
        <v>3857</v>
      </c>
      <c r="I4438" t="s">
        <v>3858</v>
      </c>
      <c r="J4438">
        <v>224</v>
      </c>
      <c r="K4438" t="s">
        <v>76</v>
      </c>
      <c r="L4438" t="s">
        <v>77</v>
      </c>
      <c r="M4438">
        <v>990001</v>
      </c>
      <c r="N4438" t="s">
        <v>51</v>
      </c>
      <c r="O4438">
        <v>0.24</v>
      </c>
      <c r="Q4438">
        <v>0.24</v>
      </c>
      <c r="S4438" t="s">
        <v>3862</v>
      </c>
      <c r="AE4438">
        <v>12</v>
      </c>
      <c r="AF4438">
        <v>7.6</v>
      </c>
      <c r="AG4438">
        <v>5</v>
      </c>
      <c r="AH4438" t="s">
        <v>53</v>
      </c>
      <c r="AI4438" t="s">
        <v>54</v>
      </c>
      <c r="AJ4438">
        <v>2</v>
      </c>
      <c r="AK4438">
        <v>1</v>
      </c>
      <c r="AL4438">
        <v>1</v>
      </c>
      <c r="AM4438" t="s">
        <v>55</v>
      </c>
      <c r="AN4438" t="s">
        <v>56</v>
      </c>
      <c r="AP4438">
        <v>1</v>
      </c>
      <c r="AQ4438" t="s">
        <v>57</v>
      </c>
      <c r="AR4438">
        <v>0</v>
      </c>
      <c r="AW4438" t="s">
        <v>58</v>
      </c>
      <c r="AX4438">
        <v>0</v>
      </c>
      <c r="AY4438">
        <v>2</v>
      </c>
      <c r="AZ4438">
        <v>0.24</v>
      </c>
      <c r="BA4438">
        <v>0.24</v>
      </c>
      <c r="BB4438" t="s">
        <v>59</v>
      </c>
    </row>
    <row r="4439" spans="1:54" x14ac:dyDescent="0.2">
      <c r="A4439" s="7" t="str">
        <f>VLOOKUP(G4439,'Matching-Tabelle'!$A$76:$B$80,2,FALSE)</f>
        <v>stefan.fuellemann@tkb.ch</v>
      </c>
      <c r="B4439" s="7" t="str">
        <f>VLOOKUP(J4439,'Matching-Tabelle'!$A$1:$B$66,2,FALSE)</f>
        <v>WPI CTB</v>
      </c>
      <c r="C4439" s="7" t="str">
        <f>IF(VLOOKUP(J4439,'Matching-Tabelle'!$A$1:$CB$66,3,FALSE)=0,"",VLOOKUP(J4439,'Matching-Tabelle'!$A$1:$CB$66,3,FALSE))</f>
        <v/>
      </c>
      <c r="D4439" s="7">
        <v>1</v>
      </c>
      <c r="E4439" s="7" t="s">
        <v>3863</v>
      </c>
      <c r="F4439" s="8">
        <v>42373</v>
      </c>
      <c r="G4439" t="s">
        <v>3856</v>
      </c>
      <c r="H4439" t="s">
        <v>3857</v>
      </c>
      <c r="I4439" t="s">
        <v>3858</v>
      </c>
      <c r="J4439">
        <v>925</v>
      </c>
      <c r="K4439" t="s">
        <v>49</v>
      </c>
      <c r="L4439" t="s">
        <v>50</v>
      </c>
      <c r="M4439">
        <v>990001</v>
      </c>
      <c r="N4439" t="s">
        <v>51</v>
      </c>
      <c r="O4439">
        <v>1</v>
      </c>
      <c r="Q4439">
        <v>1</v>
      </c>
      <c r="S4439" t="s">
        <v>3863</v>
      </c>
      <c r="AE4439">
        <v>12</v>
      </c>
      <c r="AF4439">
        <v>7.6</v>
      </c>
      <c r="AG4439">
        <v>5</v>
      </c>
      <c r="AH4439" t="s">
        <v>53</v>
      </c>
      <c r="AI4439" t="s">
        <v>54</v>
      </c>
      <c r="AJ4439">
        <v>2</v>
      </c>
      <c r="AK4439">
        <v>1</v>
      </c>
      <c r="AL4439">
        <v>1</v>
      </c>
      <c r="AM4439" t="s">
        <v>55</v>
      </c>
      <c r="AN4439" t="s">
        <v>56</v>
      </c>
      <c r="AP4439">
        <v>1</v>
      </c>
      <c r="AQ4439" t="s">
        <v>57</v>
      </c>
      <c r="AR4439">
        <v>0</v>
      </c>
      <c r="AW4439" t="s">
        <v>58</v>
      </c>
      <c r="AX4439">
        <v>0</v>
      </c>
      <c r="AY4439">
        <v>2</v>
      </c>
      <c r="AZ4439">
        <v>1</v>
      </c>
      <c r="BA4439">
        <v>1</v>
      </c>
      <c r="BB4439" t="s">
        <v>59</v>
      </c>
    </row>
    <row r="4440" spans="1:54" x14ac:dyDescent="0.2">
      <c r="A4440" s="7" t="str">
        <f>VLOOKUP(G4440,'Matching-Tabelle'!$A$76:$B$80,2,FALSE)</f>
        <v>stefan.fuellemann@tkb.ch</v>
      </c>
      <c r="B4440" s="7" t="str">
        <f>VLOOKUP(J4440,'Matching-Tabelle'!$A$1:$B$66,2,FALSE)</f>
        <v>WPI CTB</v>
      </c>
      <c r="C4440" s="7" t="str">
        <f>IF(VLOOKUP(J4440,'Matching-Tabelle'!$A$1:$CB$66,3,FALSE)=0,"",VLOOKUP(J4440,'Matching-Tabelle'!$A$1:$CB$66,3,FALSE))</f>
        <v/>
      </c>
      <c r="D4440" s="7">
        <v>0.65</v>
      </c>
      <c r="E4440" s="7" t="s">
        <v>3864</v>
      </c>
      <c r="F4440" s="8">
        <v>42373</v>
      </c>
      <c r="G4440" t="s">
        <v>3856</v>
      </c>
      <c r="H4440" t="s">
        <v>3857</v>
      </c>
      <c r="I4440" t="s">
        <v>3858</v>
      </c>
      <c r="J4440">
        <v>922</v>
      </c>
      <c r="K4440" t="s">
        <v>134</v>
      </c>
      <c r="L4440" t="s">
        <v>135</v>
      </c>
      <c r="M4440">
        <v>990001</v>
      </c>
      <c r="N4440" t="s">
        <v>51</v>
      </c>
      <c r="O4440">
        <v>0.65</v>
      </c>
      <c r="Q4440">
        <v>0.65</v>
      </c>
      <c r="S4440" t="s">
        <v>3864</v>
      </c>
      <c r="AE4440">
        <v>12</v>
      </c>
      <c r="AF4440">
        <v>7.6</v>
      </c>
      <c r="AG4440">
        <v>5</v>
      </c>
      <c r="AH4440" t="s">
        <v>53</v>
      </c>
      <c r="AI4440" t="s">
        <v>54</v>
      </c>
      <c r="AJ4440">
        <v>2</v>
      </c>
      <c r="AK4440">
        <v>1</v>
      </c>
      <c r="AL4440">
        <v>1</v>
      </c>
      <c r="AM4440" t="s">
        <v>55</v>
      </c>
      <c r="AN4440" t="s">
        <v>56</v>
      </c>
      <c r="AP4440">
        <v>1</v>
      </c>
      <c r="AQ4440" t="s">
        <v>57</v>
      </c>
      <c r="AR4440">
        <v>0</v>
      </c>
      <c r="AW4440" t="s">
        <v>58</v>
      </c>
      <c r="AX4440">
        <v>0</v>
      </c>
      <c r="AY4440">
        <v>2</v>
      </c>
      <c r="AZ4440">
        <v>0.65</v>
      </c>
      <c r="BA4440">
        <v>0.65</v>
      </c>
      <c r="BB4440" t="s">
        <v>59</v>
      </c>
    </row>
    <row r="4441" spans="1:54" x14ac:dyDescent="0.2">
      <c r="A4441" s="7" t="str">
        <f>VLOOKUP(G4441,'Matching-Tabelle'!$A$76:$B$80,2,FALSE)</f>
        <v>stefan.fuellemann@tkb.ch</v>
      </c>
      <c r="B4441" s="7" t="str">
        <f>VLOOKUP(J4441,'Matching-Tabelle'!$A$1:$B$66,2,FALSE)</f>
        <v>WPI CTB</v>
      </c>
      <c r="C4441" s="7" t="str">
        <f>IF(VLOOKUP(J4441,'Matching-Tabelle'!$A$1:$CB$66,3,FALSE)=0,"",VLOOKUP(J4441,'Matching-Tabelle'!$A$1:$CB$66,3,FALSE))</f>
        <v/>
      </c>
      <c r="D4441" s="7">
        <v>0.6</v>
      </c>
      <c r="E4441" s="7" t="s">
        <v>3865</v>
      </c>
      <c r="F4441" s="8">
        <v>42373</v>
      </c>
      <c r="G4441" t="s">
        <v>3856</v>
      </c>
      <c r="H4441" t="s">
        <v>3857</v>
      </c>
      <c r="I4441" t="s">
        <v>3858</v>
      </c>
      <c r="J4441">
        <v>14</v>
      </c>
      <c r="K4441" t="s">
        <v>82</v>
      </c>
      <c r="L4441" t="s">
        <v>83</v>
      </c>
      <c r="M4441">
        <v>990001</v>
      </c>
      <c r="N4441" t="s">
        <v>51</v>
      </c>
      <c r="O4441">
        <v>0.6</v>
      </c>
      <c r="Q4441">
        <v>0.6</v>
      </c>
      <c r="S4441" t="s">
        <v>3865</v>
      </c>
      <c r="AE4441">
        <v>12</v>
      </c>
      <c r="AF4441">
        <v>7.6</v>
      </c>
      <c r="AG4441">
        <v>5</v>
      </c>
      <c r="AH4441" t="s">
        <v>53</v>
      </c>
      <c r="AI4441" t="s">
        <v>54</v>
      </c>
      <c r="AJ4441">
        <v>2</v>
      </c>
      <c r="AK4441">
        <v>1</v>
      </c>
      <c r="AL4441">
        <v>1</v>
      </c>
      <c r="AM4441" t="s">
        <v>55</v>
      </c>
      <c r="AN4441" t="s">
        <v>56</v>
      </c>
      <c r="AP4441">
        <v>1</v>
      </c>
      <c r="AQ4441" t="s">
        <v>57</v>
      </c>
      <c r="AR4441">
        <v>0</v>
      </c>
      <c r="AW4441" t="s">
        <v>58</v>
      </c>
      <c r="AX4441">
        <v>0</v>
      </c>
      <c r="AY4441">
        <v>2</v>
      </c>
      <c r="AZ4441">
        <v>0.6</v>
      </c>
      <c r="BA4441">
        <v>0.6</v>
      </c>
      <c r="BB4441" t="s">
        <v>59</v>
      </c>
    </row>
    <row r="4442" spans="1:54" x14ac:dyDescent="0.2">
      <c r="A4442" s="7" t="str">
        <f>VLOOKUP(G4442,'Matching-Tabelle'!$A$76:$B$80,2,FALSE)</f>
        <v>stefan.fuellemann@tkb.ch</v>
      </c>
      <c r="B4442" s="7" t="str">
        <f>VLOOKUP(J4442,'Matching-Tabelle'!$A$1:$B$66,2,FALSE)</f>
        <v>WPI CTB</v>
      </c>
      <c r="C4442" s="7" t="str">
        <f>IF(VLOOKUP(J4442,'Matching-Tabelle'!$A$1:$CB$66,3,FALSE)=0,"",VLOOKUP(J4442,'Matching-Tabelle'!$A$1:$CB$66,3,FALSE))</f>
        <v/>
      </c>
      <c r="D4442" s="7">
        <v>1.22</v>
      </c>
      <c r="E4442" s="7" t="s">
        <v>3866</v>
      </c>
      <c r="F4442" s="8">
        <v>42373</v>
      </c>
      <c r="G4442" t="s">
        <v>3856</v>
      </c>
      <c r="H4442" t="s">
        <v>3857</v>
      </c>
      <c r="I4442" t="s">
        <v>3858</v>
      </c>
      <c r="J4442">
        <v>14</v>
      </c>
      <c r="K4442" t="s">
        <v>82</v>
      </c>
      <c r="L4442" t="s">
        <v>83</v>
      </c>
      <c r="M4442">
        <v>990001</v>
      </c>
      <c r="N4442" t="s">
        <v>51</v>
      </c>
      <c r="O4442">
        <v>1.22</v>
      </c>
      <c r="Q4442">
        <v>1.22</v>
      </c>
      <c r="S4442" t="s">
        <v>3866</v>
      </c>
      <c r="AE4442">
        <v>12</v>
      </c>
      <c r="AF4442">
        <v>7.6</v>
      </c>
      <c r="AG4442">
        <v>5</v>
      </c>
      <c r="AH4442" t="s">
        <v>53</v>
      </c>
      <c r="AI4442" t="s">
        <v>54</v>
      </c>
      <c r="AJ4442">
        <v>2</v>
      </c>
      <c r="AK4442">
        <v>1</v>
      </c>
      <c r="AL4442">
        <v>1</v>
      </c>
      <c r="AM4442" t="s">
        <v>55</v>
      </c>
      <c r="AN4442" t="s">
        <v>56</v>
      </c>
      <c r="AP4442">
        <v>1</v>
      </c>
      <c r="AQ4442" t="s">
        <v>57</v>
      </c>
      <c r="AR4442">
        <v>0</v>
      </c>
      <c r="AW4442" t="s">
        <v>58</v>
      </c>
      <c r="AX4442">
        <v>0</v>
      </c>
      <c r="AY4442">
        <v>2</v>
      </c>
      <c r="AZ4442">
        <v>1.22</v>
      </c>
      <c r="BA4442">
        <v>1.22</v>
      </c>
      <c r="BB4442" t="s">
        <v>59</v>
      </c>
    </row>
    <row r="4443" spans="1:54" x14ac:dyDescent="0.2">
      <c r="A4443" s="7" t="str">
        <f>VLOOKUP(G4443,'Matching-Tabelle'!$A$76:$B$80,2,FALSE)</f>
        <v>stefan.fuellemann@tkb.ch</v>
      </c>
      <c r="B4443" s="7" t="str">
        <f>VLOOKUP(J4443,'Matching-Tabelle'!$A$1:$B$66,2,FALSE)</f>
        <v>Proj Optima</v>
      </c>
      <c r="C4443" s="7" t="str">
        <f>IF(VLOOKUP(J4443,'Matching-Tabelle'!$A$1:$CB$66,3,FALSE)=0,"",VLOOKUP(J4443,'Matching-Tabelle'!$A$1:$CB$66,3,FALSE))</f>
        <v/>
      </c>
      <c r="D4443" s="7">
        <v>2.5</v>
      </c>
      <c r="E4443" s="7" t="s">
        <v>3867</v>
      </c>
      <c r="F4443" s="8">
        <v>42373</v>
      </c>
      <c r="G4443" t="s">
        <v>3856</v>
      </c>
      <c r="H4443" t="s">
        <v>3857</v>
      </c>
      <c r="I4443" t="s">
        <v>3858</v>
      </c>
      <c r="J4443">
        <v>211</v>
      </c>
      <c r="K4443" t="s">
        <v>79</v>
      </c>
      <c r="L4443" t="s">
        <v>80</v>
      </c>
      <c r="M4443">
        <v>990001</v>
      </c>
      <c r="N4443" t="s">
        <v>51</v>
      </c>
      <c r="O4443">
        <v>2.5</v>
      </c>
      <c r="Q4443">
        <v>2.5</v>
      </c>
      <c r="S4443" t="s">
        <v>3867</v>
      </c>
      <c r="AE4443">
        <v>12</v>
      </c>
      <c r="AF4443">
        <v>7.6</v>
      </c>
      <c r="AG4443">
        <v>5</v>
      </c>
      <c r="AH4443" t="s">
        <v>53</v>
      </c>
      <c r="AI4443" t="s">
        <v>54</v>
      </c>
      <c r="AJ4443">
        <v>2</v>
      </c>
      <c r="AK4443">
        <v>1</v>
      </c>
      <c r="AL4443">
        <v>1</v>
      </c>
      <c r="AM4443" t="s">
        <v>55</v>
      </c>
      <c r="AN4443" t="s">
        <v>56</v>
      </c>
      <c r="AP4443">
        <v>1</v>
      </c>
      <c r="AQ4443" t="s">
        <v>57</v>
      </c>
      <c r="AR4443">
        <v>0</v>
      </c>
      <c r="AW4443" t="s">
        <v>58</v>
      </c>
      <c r="AX4443">
        <v>0</v>
      </c>
      <c r="AY4443">
        <v>2</v>
      </c>
      <c r="AZ4443">
        <v>2.5</v>
      </c>
      <c r="BA4443">
        <v>2.5</v>
      </c>
      <c r="BB4443" t="s">
        <v>59</v>
      </c>
    </row>
    <row r="4444" spans="1:54" x14ac:dyDescent="0.2">
      <c r="A4444" s="7" t="str">
        <f>VLOOKUP(G4444,'Matching-Tabelle'!$A$76:$B$80,2,FALSE)</f>
        <v>stefan.fuellemann@tkb.ch</v>
      </c>
      <c r="B4444" s="7" t="str">
        <f>VLOOKUP(J4444,'Matching-Tabelle'!$A$1:$B$66,2,FALSE)</f>
        <v>WPI RTB</v>
      </c>
      <c r="C4444" s="7" t="str">
        <f>IF(VLOOKUP(J4444,'Matching-Tabelle'!$A$1:$CB$66,3,FALSE)=0,"",VLOOKUP(J4444,'Matching-Tabelle'!$A$1:$CB$66,3,FALSE))</f>
        <v/>
      </c>
      <c r="D4444" s="7">
        <v>0.75</v>
      </c>
      <c r="E4444" s="7" t="s">
        <v>3859</v>
      </c>
      <c r="F4444" s="8">
        <v>42374</v>
      </c>
      <c r="G4444" t="s">
        <v>3856</v>
      </c>
      <c r="H4444" t="s">
        <v>3857</v>
      </c>
      <c r="I4444" t="s">
        <v>3858</v>
      </c>
      <c r="J4444">
        <v>19</v>
      </c>
      <c r="K4444" t="s">
        <v>145</v>
      </c>
      <c r="L4444" t="s">
        <v>146</v>
      </c>
      <c r="M4444">
        <v>990001</v>
      </c>
      <c r="N4444" t="s">
        <v>51</v>
      </c>
      <c r="O4444">
        <v>0.75</v>
      </c>
      <c r="Q4444">
        <v>0.75</v>
      </c>
      <c r="S4444" t="s">
        <v>3859</v>
      </c>
      <c r="AE4444">
        <v>12</v>
      </c>
      <c r="AF4444">
        <v>7.6</v>
      </c>
      <c r="AG4444">
        <v>5</v>
      </c>
      <c r="AH4444" t="s">
        <v>53</v>
      </c>
      <c r="AI4444" t="s">
        <v>54</v>
      </c>
      <c r="AJ4444">
        <v>2</v>
      </c>
      <c r="AK4444">
        <v>1</v>
      </c>
      <c r="AL4444">
        <v>1</v>
      </c>
      <c r="AM4444" t="s">
        <v>55</v>
      </c>
      <c r="AN4444" t="s">
        <v>56</v>
      </c>
      <c r="AP4444">
        <v>1</v>
      </c>
      <c r="AQ4444" t="s">
        <v>57</v>
      </c>
      <c r="AR4444">
        <v>0</v>
      </c>
      <c r="AW4444" t="s">
        <v>58</v>
      </c>
      <c r="AX4444">
        <v>0</v>
      </c>
      <c r="AY4444">
        <v>2</v>
      </c>
      <c r="AZ4444">
        <v>0.75</v>
      </c>
      <c r="BA4444">
        <v>0.75</v>
      </c>
      <c r="BB4444" t="s">
        <v>59</v>
      </c>
    </row>
    <row r="4445" spans="1:54" x14ac:dyDescent="0.2">
      <c r="A4445" s="7" t="str">
        <f>VLOOKUP(G4445,'Matching-Tabelle'!$A$76:$B$80,2,FALSE)</f>
        <v>stefan.fuellemann@tkb.ch</v>
      </c>
      <c r="B4445" s="7" t="str">
        <f>VLOOKUP(J4445,'Matching-Tabelle'!$A$1:$B$66,2,FALSE)</f>
        <v>WPI CTB</v>
      </c>
      <c r="C4445" s="7" t="str">
        <f>IF(VLOOKUP(J4445,'Matching-Tabelle'!$A$1:$CB$66,3,FALSE)=0,"",VLOOKUP(J4445,'Matching-Tabelle'!$A$1:$CB$66,3,FALSE))</f>
        <v/>
      </c>
      <c r="D4445" s="7">
        <v>1.2</v>
      </c>
      <c r="E4445" s="7" t="s">
        <v>3868</v>
      </c>
      <c r="F4445" s="8">
        <v>42374</v>
      </c>
      <c r="G4445" t="s">
        <v>3856</v>
      </c>
      <c r="H4445" t="s">
        <v>3857</v>
      </c>
      <c r="I4445" t="s">
        <v>3858</v>
      </c>
      <c r="J4445">
        <v>14</v>
      </c>
      <c r="K4445" t="s">
        <v>82</v>
      </c>
      <c r="L4445" t="s">
        <v>83</v>
      </c>
      <c r="M4445">
        <v>990001</v>
      </c>
      <c r="N4445" t="s">
        <v>51</v>
      </c>
      <c r="O4445">
        <v>1.2</v>
      </c>
      <c r="Q4445">
        <v>1.2</v>
      </c>
      <c r="S4445" t="s">
        <v>3868</v>
      </c>
      <c r="AE4445">
        <v>12</v>
      </c>
      <c r="AF4445">
        <v>7.6</v>
      </c>
      <c r="AG4445">
        <v>5</v>
      </c>
      <c r="AH4445" t="s">
        <v>53</v>
      </c>
      <c r="AI4445" t="s">
        <v>54</v>
      </c>
      <c r="AJ4445">
        <v>2</v>
      </c>
      <c r="AK4445">
        <v>1</v>
      </c>
      <c r="AL4445">
        <v>1</v>
      </c>
      <c r="AM4445" t="s">
        <v>55</v>
      </c>
      <c r="AN4445" t="s">
        <v>56</v>
      </c>
      <c r="AP4445">
        <v>1</v>
      </c>
      <c r="AQ4445" t="s">
        <v>57</v>
      </c>
      <c r="AR4445">
        <v>0</v>
      </c>
      <c r="AW4445" t="s">
        <v>58</v>
      </c>
      <c r="AX4445">
        <v>0</v>
      </c>
      <c r="AY4445">
        <v>2</v>
      </c>
      <c r="AZ4445">
        <v>1.2</v>
      </c>
      <c r="BA4445">
        <v>1.2</v>
      </c>
      <c r="BB4445" t="s">
        <v>59</v>
      </c>
    </row>
    <row r="4446" spans="1:54" x14ac:dyDescent="0.2">
      <c r="A4446" s="7" t="str">
        <f>VLOOKUP(G4446,'Matching-Tabelle'!$A$76:$B$80,2,FALSE)</f>
        <v>stefan.fuellemann@tkb.ch</v>
      </c>
      <c r="B4446" s="7" t="str">
        <f>VLOOKUP(J4446,'Matching-Tabelle'!$A$1:$B$66,2,FALSE)</f>
        <v>WPI CTB</v>
      </c>
      <c r="C4446" s="7" t="str">
        <f>IF(VLOOKUP(J4446,'Matching-Tabelle'!$A$1:$CB$66,3,FALSE)=0,"",VLOOKUP(J4446,'Matching-Tabelle'!$A$1:$CB$66,3,FALSE))</f>
        <v/>
      </c>
      <c r="D4446" s="7">
        <v>0.6</v>
      </c>
      <c r="E4446" s="7" t="s">
        <v>3869</v>
      </c>
      <c r="F4446" s="8">
        <v>42374</v>
      </c>
      <c r="G4446" t="s">
        <v>3856</v>
      </c>
      <c r="H4446" t="s">
        <v>3857</v>
      </c>
      <c r="I4446" t="s">
        <v>3858</v>
      </c>
      <c r="J4446">
        <v>922</v>
      </c>
      <c r="K4446" t="s">
        <v>134</v>
      </c>
      <c r="L4446" t="s">
        <v>135</v>
      </c>
      <c r="M4446">
        <v>990001</v>
      </c>
      <c r="N4446" t="s">
        <v>51</v>
      </c>
      <c r="O4446">
        <v>0.6</v>
      </c>
      <c r="Q4446">
        <v>0.6</v>
      </c>
      <c r="S4446" t="s">
        <v>3869</v>
      </c>
      <c r="AE4446">
        <v>12</v>
      </c>
      <c r="AF4446">
        <v>7.6</v>
      </c>
      <c r="AG4446">
        <v>5</v>
      </c>
      <c r="AH4446" t="s">
        <v>53</v>
      </c>
      <c r="AI4446" t="s">
        <v>54</v>
      </c>
      <c r="AJ4446">
        <v>2</v>
      </c>
      <c r="AK4446">
        <v>1</v>
      </c>
      <c r="AL4446">
        <v>1</v>
      </c>
      <c r="AM4446" t="s">
        <v>55</v>
      </c>
      <c r="AN4446" t="s">
        <v>56</v>
      </c>
      <c r="AP4446">
        <v>1</v>
      </c>
      <c r="AQ4446" t="s">
        <v>57</v>
      </c>
      <c r="AR4446">
        <v>0</v>
      </c>
      <c r="AW4446" t="s">
        <v>58</v>
      </c>
      <c r="AX4446">
        <v>0</v>
      </c>
      <c r="AY4446">
        <v>2</v>
      </c>
      <c r="AZ4446">
        <v>0.6</v>
      </c>
      <c r="BA4446">
        <v>0.6</v>
      </c>
      <c r="BB4446" t="s">
        <v>59</v>
      </c>
    </row>
    <row r="4447" spans="1:54" x14ac:dyDescent="0.2">
      <c r="A4447" s="7" t="str">
        <f>VLOOKUP(G4447,'Matching-Tabelle'!$A$76:$B$80,2,FALSE)</f>
        <v>stefan.fuellemann@tkb.ch</v>
      </c>
      <c r="B4447" s="7" t="str">
        <f>VLOOKUP(J4447,'Matching-Tabelle'!$A$1:$B$66,2,FALSE)</f>
        <v>WPI CTB</v>
      </c>
      <c r="C4447" s="7" t="str">
        <f>IF(VLOOKUP(J4447,'Matching-Tabelle'!$A$1:$CB$66,3,FALSE)=0,"",VLOOKUP(J4447,'Matching-Tabelle'!$A$1:$CB$66,3,FALSE))</f>
        <v/>
      </c>
      <c r="D4447" s="7">
        <v>0.73</v>
      </c>
      <c r="E4447" s="7" t="s">
        <v>3870</v>
      </c>
      <c r="F4447" s="8">
        <v>42374</v>
      </c>
      <c r="G4447" t="s">
        <v>3856</v>
      </c>
      <c r="H4447" t="s">
        <v>3857</v>
      </c>
      <c r="I4447" t="s">
        <v>3858</v>
      </c>
      <c r="J4447">
        <v>14</v>
      </c>
      <c r="K4447" t="s">
        <v>82</v>
      </c>
      <c r="L4447" t="s">
        <v>83</v>
      </c>
      <c r="M4447">
        <v>990001</v>
      </c>
      <c r="N4447" t="s">
        <v>51</v>
      </c>
      <c r="O4447">
        <v>0.73</v>
      </c>
      <c r="Q4447">
        <v>0.73</v>
      </c>
      <c r="S4447" t="s">
        <v>3870</v>
      </c>
      <c r="AE4447">
        <v>12</v>
      </c>
      <c r="AF4447">
        <v>7.6</v>
      </c>
      <c r="AG4447">
        <v>5</v>
      </c>
      <c r="AH4447" t="s">
        <v>53</v>
      </c>
      <c r="AI4447" t="s">
        <v>54</v>
      </c>
      <c r="AJ4447">
        <v>2</v>
      </c>
      <c r="AK4447">
        <v>1</v>
      </c>
      <c r="AL4447">
        <v>1</v>
      </c>
      <c r="AM4447" t="s">
        <v>55</v>
      </c>
      <c r="AN4447" t="s">
        <v>56</v>
      </c>
      <c r="AP4447">
        <v>1</v>
      </c>
      <c r="AQ4447" t="s">
        <v>57</v>
      </c>
      <c r="AR4447">
        <v>0</v>
      </c>
      <c r="AW4447" t="s">
        <v>58</v>
      </c>
      <c r="AX4447">
        <v>0</v>
      </c>
      <c r="AY4447">
        <v>2</v>
      </c>
      <c r="AZ4447">
        <v>0.73</v>
      </c>
      <c r="BA4447">
        <v>0.73</v>
      </c>
      <c r="BB4447" t="s">
        <v>59</v>
      </c>
    </row>
    <row r="4448" spans="1:54" x14ac:dyDescent="0.2">
      <c r="A4448" s="7" t="str">
        <f>VLOOKUP(G4448,'Matching-Tabelle'!$A$76:$B$80,2,FALSE)</f>
        <v>stefan.fuellemann@tkb.ch</v>
      </c>
      <c r="B4448" s="7" t="str">
        <f>VLOOKUP(J4448,'Matching-Tabelle'!$A$1:$B$66,2,FALSE)</f>
        <v>WPI RTB</v>
      </c>
      <c r="C4448" s="7" t="str">
        <f>IF(VLOOKUP(J4448,'Matching-Tabelle'!$A$1:$CB$66,3,FALSE)=0,"",VLOOKUP(J4448,'Matching-Tabelle'!$A$1:$CB$66,3,FALSE))</f>
        <v/>
      </c>
      <c r="D4448" s="7">
        <v>0.95</v>
      </c>
      <c r="E4448" s="7" t="s">
        <v>3871</v>
      </c>
      <c r="F4448" s="8">
        <v>42374</v>
      </c>
      <c r="G4448" t="s">
        <v>3856</v>
      </c>
      <c r="H4448" t="s">
        <v>3857</v>
      </c>
      <c r="I4448" t="s">
        <v>3858</v>
      </c>
      <c r="J4448">
        <v>22</v>
      </c>
      <c r="K4448" t="s">
        <v>88</v>
      </c>
      <c r="L4448" t="s">
        <v>89</v>
      </c>
      <c r="M4448">
        <v>990001</v>
      </c>
      <c r="N4448" t="s">
        <v>51</v>
      </c>
      <c r="O4448">
        <v>0.95</v>
      </c>
      <c r="Q4448">
        <v>0.95</v>
      </c>
      <c r="S4448" t="s">
        <v>3871</v>
      </c>
      <c r="AE4448">
        <v>12</v>
      </c>
      <c r="AF4448">
        <v>7.6</v>
      </c>
      <c r="AG4448">
        <v>5</v>
      </c>
      <c r="AH4448" t="s">
        <v>53</v>
      </c>
      <c r="AI4448" t="s">
        <v>54</v>
      </c>
      <c r="AJ4448">
        <v>2</v>
      </c>
      <c r="AK4448">
        <v>1</v>
      </c>
      <c r="AL4448">
        <v>1</v>
      </c>
      <c r="AM4448" t="s">
        <v>55</v>
      </c>
      <c r="AN4448" t="s">
        <v>56</v>
      </c>
      <c r="AP4448">
        <v>1</v>
      </c>
      <c r="AQ4448" t="s">
        <v>57</v>
      </c>
      <c r="AR4448">
        <v>0</v>
      </c>
      <c r="AW4448" t="s">
        <v>58</v>
      </c>
      <c r="AX4448">
        <v>0</v>
      </c>
      <c r="AY4448">
        <v>2</v>
      </c>
      <c r="AZ4448">
        <v>0.95</v>
      </c>
      <c r="BA4448">
        <v>0.95</v>
      </c>
      <c r="BB4448" t="s">
        <v>59</v>
      </c>
    </row>
    <row r="4449" spans="1:54" x14ac:dyDescent="0.2">
      <c r="A4449" s="7" t="str">
        <f>VLOOKUP(G4449,'Matching-Tabelle'!$A$76:$B$80,2,FALSE)</f>
        <v>stefan.fuellemann@tkb.ch</v>
      </c>
      <c r="B4449" s="7" t="str">
        <f>VLOOKUP(J4449,'Matching-Tabelle'!$A$1:$B$66,2,FALSE)</f>
        <v>Proj Papier Sparen</v>
      </c>
      <c r="C4449" s="7" t="str">
        <f>IF(VLOOKUP(J4449,'Matching-Tabelle'!$A$1:$CB$66,3,FALSE)=0,"",VLOOKUP(J4449,'Matching-Tabelle'!$A$1:$CB$66,3,FALSE))</f>
        <v>Progr Nachhaltigkeit</v>
      </c>
      <c r="D4449" s="7">
        <v>0.2</v>
      </c>
      <c r="E4449" s="7" t="s">
        <v>3872</v>
      </c>
      <c r="F4449" s="8">
        <v>42374</v>
      </c>
      <c r="G4449" t="s">
        <v>3856</v>
      </c>
      <c r="H4449" t="s">
        <v>3857</v>
      </c>
      <c r="I4449" t="s">
        <v>3858</v>
      </c>
      <c r="J4449">
        <v>2500208</v>
      </c>
      <c r="K4449" t="s">
        <v>70</v>
      </c>
      <c r="L4449" t="s">
        <v>71</v>
      </c>
      <c r="M4449">
        <v>990001</v>
      </c>
      <c r="N4449" t="s">
        <v>51</v>
      </c>
      <c r="O4449">
        <v>0.2</v>
      </c>
      <c r="Q4449">
        <v>0.2</v>
      </c>
      <c r="S4449" t="s">
        <v>3872</v>
      </c>
      <c r="AE4449">
        <v>12</v>
      </c>
      <c r="AF4449">
        <v>7.6</v>
      </c>
      <c r="AG4449">
        <v>5</v>
      </c>
      <c r="AH4449" t="s">
        <v>53</v>
      </c>
      <c r="AI4449" t="s">
        <v>54</v>
      </c>
      <c r="AJ4449">
        <v>2</v>
      </c>
      <c r="AK4449">
        <v>1</v>
      </c>
      <c r="AL4449">
        <v>1</v>
      </c>
      <c r="AM4449" t="s">
        <v>55</v>
      </c>
      <c r="AN4449" t="s">
        <v>56</v>
      </c>
      <c r="AP4449">
        <v>1</v>
      </c>
      <c r="AQ4449" t="s">
        <v>57</v>
      </c>
      <c r="AR4449">
        <v>0</v>
      </c>
      <c r="AW4449" t="s">
        <v>58</v>
      </c>
      <c r="AX4449">
        <v>0</v>
      </c>
      <c r="AY4449">
        <v>2</v>
      </c>
      <c r="AZ4449">
        <v>0.2</v>
      </c>
      <c r="BA4449">
        <v>0.2</v>
      </c>
      <c r="BB4449" t="s">
        <v>59</v>
      </c>
    </row>
    <row r="4450" spans="1:54" x14ac:dyDescent="0.2">
      <c r="A4450" s="7" t="str">
        <f>VLOOKUP(G4450,'Matching-Tabelle'!$A$76:$B$80,2,FALSE)</f>
        <v>stefan.fuellemann@tkb.ch</v>
      </c>
      <c r="B4450" s="7" t="str">
        <f>VLOOKUP(J4450,'Matching-Tabelle'!$A$1:$B$66,2,FALSE)</f>
        <v>WPI RTB</v>
      </c>
      <c r="C4450" s="7" t="str">
        <f>IF(VLOOKUP(J4450,'Matching-Tabelle'!$A$1:$CB$66,3,FALSE)=0,"",VLOOKUP(J4450,'Matching-Tabelle'!$A$1:$CB$66,3,FALSE))</f>
        <v/>
      </c>
      <c r="D4450" s="7">
        <v>0.2</v>
      </c>
      <c r="E4450" s="7" t="s">
        <v>3873</v>
      </c>
      <c r="F4450" s="8">
        <v>42374</v>
      </c>
      <c r="G4450" t="s">
        <v>3856</v>
      </c>
      <c r="H4450" t="s">
        <v>3857</v>
      </c>
      <c r="I4450" t="s">
        <v>3858</v>
      </c>
      <c r="J4450">
        <v>28</v>
      </c>
      <c r="K4450" t="s">
        <v>111</v>
      </c>
      <c r="L4450" t="s">
        <v>112</v>
      </c>
      <c r="M4450">
        <v>990001</v>
      </c>
      <c r="N4450" t="s">
        <v>51</v>
      </c>
      <c r="O4450">
        <v>0.2</v>
      </c>
      <c r="Q4450">
        <v>0.2</v>
      </c>
      <c r="S4450" t="s">
        <v>3873</v>
      </c>
      <c r="AE4450">
        <v>12</v>
      </c>
      <c r="AF4450">
        <v>7.6</v>
      </c>
      <c r="AG4450">
        <v>5</v>
      </c>
      <c r="AH4450" t="s">
        <v>53</v>
      </c>
      <c r="AI4450" t="s">
        <v>54</v>
      </c>
      <c r="AJ4450">
        <v>2</v>
      </c>
      <c r="AK4450">
        <v>1</v>
      </c>
      <c r="AL4450">
        <v>1</v>
      </c>
      <c r="AM4450" t="s">
        <v>55</v>
      </c>
      <c r="AN4450" t="s">
        <v>56</v>
      </c>
      <c r="AP4450">
        <v>1</v>
      </c>
      <c r="AQ4450" t="s">
        <v>57</v>
      </c>
      <c r="AR4450">
        <v>0</v>
      </c>
      <c r="AW4450" t="s">
        <v>58</v>
      </c>
      <c r="AX4450">
        <v>0</v>
      </c>
      <c r="AY4450">
        <v>2</v>
      </c>
      <c r="AZ4450">
        <v>0.2</v>
      </c>
      <c r="BA4450">
        <v>0.2</v>
      </c>
      <c r="BB4450" t="s">
        <v>59</v>
      </c>
    </row>
    <row r="4451" spans="1:54" x14ac:dyDescent="0.2">
      <c r="A4451" s="7" t="str">
        <f>VLOOKUP(G4451,'Matching-Tabelle'!$A$76:$B$80,2,FALSE)</f>
        <v>stefan.fuellemann@tkb.ch</v>
      </c>
      <c r="B4451" s="7" t="str">
        <f>VLOOKUP(J4451,'Matching-Tabelle'!$A$1:$B$66,2,FALSE)</f>
        <v>WPI CTB</v>
      </c>
      <c r="C4451" s="7" t="str">
        <f>IF(VLOOKUP(J4451,'Matching-Tabelle'!$A$1:$CB$66,3,FALSE)=0,"",VLOOKUP(J4451,'Matching-Tabelle'!$A$1:$CB$66,3,FALSE))</f>
        <v/>
      </c>
      <c r="D4451" s="7">
        <v>1</v>
      </c>
      <c r="E4451" s="7" t="s">
        <v>3874</v>
      </c>
      <c r="F4451" s="8">
        <v>42374</v>
      </c>
      <c r="G4451" t="s">
        <v>3856</v>
      </c>
      <c r="H4451" t="s">
        <v>3857</v>
      </c>
      <c r="I4451" t="s">
        <v>3858</v>
      </c>
      <c r="J4451">
        <v>919</v>
      </c>
      <c r="K4451" t="s">
        <v>66</v>
      </c>
      <c r="L4451" t="s">
        <v>67</v>
      </c>
      <c r="M4451">
        <v>990001</v>
      </c>
      <c r="N4451" t="s">
        <v>51</v>
      </c>
      <c r="O4451">
        <v>1</v>
      </c>
      <c r="Q4451">
        <v>1</v>
      </c>
      <c r="S4451" t="s">
        <v>3874</v>
      </c>
      <c r="AE4451">
        <v>12</v>
      </c>
      <c r="AF4451">
        <v>7.6</v>
      </c>
      <c r="AG4451">
        <v>5</v>
      </c>
      <c r="AH4451" t="s">
        <v>53</v>
      </c>
      <c r="AI4451" t="s">
        <v>54</v>
      </c>
      <c r="AJ4451">
        <v>2</v>
      </c>
      <c r="AK4451">
        <v>1</v>
      </c>
      <c r="AL4451">
        <v>1</v>
      </c>
      <c r="AM4451" t="s">
        <v>55</v>
      </c>
      <c r="AN4451" t="s">
        <v>56</v>
      </c>
      <c r="AP4451">
        <v>1</v>
      </c>
      <c r="AQ4451" t="s">
        <v>57</v>
      </c>
      <c r="AR4451">
        <v>0</v>
      </c>
      <c r="AW4451" t="s">
        <v>58</v>
      </c>
      <c r="AX4451">
        <v>0</v>
      </c>
      <c r="AY4451">
        <v>2</v>
      </c>
      <c r="AZ4451">
        <v>1</v>
      </c>
      <c r="BA4451">
        <v>1</v>
      </c>
      <c r="BB4451" t="s">
        <v>59</v>
      </c>
    </row>
    <row r="4452" spans="1:54" x14ac:dyDescent="0.2">
      <c r="A4452" s="7" t="str">
        <f>VLOOKUP(G4452,'Matching-Tabelle'!$A$76:$B$80,2,FALSE)</f>
        <v>stefan.fuellemann@tkb.ch</v>
      </c>
      <c r="B4452" s="7" t="str">
        <f>VLOOKUP(J4452,'Matching-Tabelle'!$A$1:$B$66,2,FALSE)</f>
        <v>WPI CTB</v>
      </c>
      <c r="C4452" s="7" t="str">
        <f>IF(VLOOKUP(J4452,'Matching-Tabelle'!$A$1:$CB$66,3,FALSE)=0,"",VLOOKUP(J4452,'Matching-Tabelle'!$A$1:$CB$66,3,FALSE))</f>
        <v/>
      </c>
      <c r="D4452" s="7">
        <v>0.5</v>
      </c>
      <c r="E4452" s="7" t="s">
        <v>3875</v>
      </c>
      <c r="F4452" s="8">
        <v>42374</v>
      </c>
      <c r="G4452" t="s">
        <v>3856</v>
      </c>
      <c r="H4452" t="s">
        <v>3857</v>
      </c>
      <c r="I4452" t="s">
        <v>3858</v>
      </c>
      <c r="J4452">
        <v>919</v>
      </c>
      <c r="K4452" t="s">
        <v>66</v>
      </c>
      <c r="L4452" t="s">
        <v>67</v>
      </c>
      <c r="M4452">
        <v>990001</v>
      </c>
      <c r="N4452" t="s">
        <v>51</v>
      </c>
      <c r="O4452">
        <v>0.5</v>
      </c>
      <c r="Q4452">
        <v>0.5</v>
      </c>
      <c r="S4452" t="s">
        <v>3875</v>
      </c>
      <c r="AE4452">
        <v>12</v>
      </c>
      <c r="AF4452">
        <v>7.6</v>
      </c>
      <c r="AG4452">
        <v>5</v>
      </c>
      <c r="AH4452" t="s">
        <v>53</v>
      </c>
      <c r="AI4452" t="s">
        <v>54</v>
      </c>
      <c r="AJ4452">
        <v>2</v>
      </c>
      <c r="AK4452">
        <v>1</v>
      </c>
      <c r="AL4452">
        <v>1</v>
      </c>
      <c r="AM4452" t="s">
        <v>55</v>
      </c>
      <c r="AN4452" t="s">
        <v>56</v>
      </c>
      <c r="AP4452">
        <v>1</v>
      </c>
      <c r="AQ4452" t="s">
        <v>57</v>
      </c>
      <c r="AR4452">
        <v>0</v>
      </c>
      <c r="AW4452" t="s">
        <v>58</v>
      </c>
      <c r="AX4452">
        <v>0</v>
      </c>
      <c r="AY4452">
        <v>2</v>
      </c>
      <c r="AZ4452">
        <v>0.5</v>
      </c>
      <c r="BA4452">
        <v>0.5</v>
      </c>
      <c r="BB4452" t="s">
        <v>59</v>
      </c>
    </row>
    <row r="4453" spans="1:54" x14ac:dyDescent="0.2">
      <c r="A4453" s="7" t="str">
        <f>VLOOKUP(G4453,'Matching-Tabelle'!$A$76:$B$80,2,FALSE)</f>
        <v>stefan.fuellemann@tkb.ch</v>
      </c>
      <c r="B4453" s="7" t="str">
        <f>VLOOKUP(J4453,'Matching-Tabelle'!$A$1:$B$66,2,FALSE)</f>
        <v>WPI Führung</v>
      </c>
      <c r="C4453" s="7" t="str">
        <f>IF(VLOOKUP(J4453,'Matching-Tabelle'!$A$1:$CB$66,3,FALSE)=0,"",VLOOKUP(J4453,'Matching-Tabelle'!$A$1:$CB$66,3,FALSE))</f>
        <v/>
      </c>
      <c r="D4453" s="7">
        <v>1</v>
      </c>
      <c r="E4453" s="7" t="s">
        <v>3876</v>
      </c>
      <c r="F4453" s="8">
        <v>42374</v>
      </c>
      <c r="G4453" t="s">
        <v>3856</v>
      </c>
      <c r="H4453" t="s">
        <v>3857</v>
      </c>
      <c r="I4453" t="s">
        <v>3858</v>
      </c>
      <c r="J4453">
        <v>26</v>
      </c>
      <c r="K4453" t="s">
        <v>130</v>
      </c>
      <c r="L4453" t="s">
        <v>131</v>
      </c>
      <c r="M4453">
        <v>990001</v>
      </c>
      <c r="N4453" t="s">
        <v>51</v>
      </c>
      <c r="O4453">
        <v>1</v>
      </c>
      <c r="Q4453">
        <v>1</v>
      </c>
      <c r="S4453" t="s">
        <v>3876</v>
      </c>
      <c r="AE4453">
        <v>12</v>
      </c>
      <c r="AF4453">
        <v>7.6</v>
      </c>
      <c r="AG4453">
        <v>5</v>
      </c>
      <c r="AH4453" t="s">
        <v>53</v>
      </c>
      <c r="AI4453" t="s">
        <v>54</v>
      </c>
      <c r="AJ4453">
        <v>2</v>
      </c>
      <c r="AK4453">
        <v>1</v>
      </c>
      <c r="AL4453">
        <v>1</v>
      </c>
      <c r="AM4453" t="s">
        <v>55</v>
      </c>
      <c r="AN4453" t="s">
        <v>56</v>
      </c>
      <c r="AP4453">
        <v>1</v>
      </c>
      <c r="AQ4453" t="s">
        <v>57</v>
      </c>
      <c r="AR4453">
        <v>0</v>
      </c>
      <c r="AW4453" t="s">
        <v>58</v>
      </c>
      <c r="AX4453">
        <v>0</v>
      </c>
      <c r="AY4453">
        <v>2</v>
      </c>
      <c r="AZ4453">
        <v>1</v>
      </c>
      <c r="BA4453">
        <v>1</v>
      </c>
      <c r="BB4453" t="s">
        <v>59</v>
      </c>
    </row>
    <row r="4454" spans="1:54" x14ac:dyDescent="0.2">
      <c r="A4454" s="7" t="str">
        <f>VLOOKUP(G4454,'Matching-Tabelle'!$A$76:$B$80,2,FALSE)</f>
        <v>stefan.fuellemann@tkb.ch</v>
      </c>
      <c r="B4454" s="7" t="str">
        <f>VLOOKUP(J4454,'Matching-Tabelle'!$A$1:$B$66,2,FALSE)</f>
        <v>WPI CTB</v>
      </c>
      <c r="C4454" s="7" t="str">
        <f>IF(VLOOKUP(J4454,'Matching-Tabelle'!$A$1:$CB$66,3,FALSE)=0,"",VLOOKUP(J4454,'Matching-Tabelle'!$A$1:$CB$66,3,FALSE))</f>
        <v/>
      </c>
      <c r="D4454" s="7">
        <v>0.5</v>
      </c>
      <c r="E4454" s="7" t="s">
        <v>3877</v>
      </c>
      <c r="F4454" s="8">
        <v>42374</v>
      </c>
      <c r="G4454" t="s">
        <v>3856</v>
      </c>
      <c r="H4454" t="s">
        <v>3857</v>
      </c>
      <c r="I4454" t="s">
        <v>3858</v>
      </c>
      <c r="J4454">
        <v>932</v>
      </c>
      <c r="K4454" t="s">
        <v>124</v>
      </c>
      <c r="L4454" t="s">
        <v>125</v>
      </c>
      <c r="M4454">
        <v>990001</v>
      </c>
      <c r="N4454" t="s">
        <v>51</v>
      </c>
      <c r="O4454">
        <v>0.5</v>
      </c>
      <c r="Q4454">
        <v>0.5</v>
      </c>
      <c r="S4454" t="s">
        <v>3877</v>
      </c>
      <c r="AE4454">
        <v>12</v>
      </c>
      <c r="AF4454">
        <v>7.6</v>
      </c>
      <c r="AG4454">
        <v>5</v>
      </c>
      <c r="AH4454" t="s">
        <v>53</v>
      </c>
      <c r="AI4454" t="s">
        <v>54</v>
      </c>
      <c r="AJ4454">
        <v>2</v>
      </c>
      <c r="AK4454">
        <v>1</v>
      </c>
      <c r="AL4454">
        <v>1</v>
      </c>
      <c r="AM4454" t="s">
        <v>55</v>
      </c>
      <c r="AN4454" t="s">
        <v>56</v>
      </c>
      <c r="AP4454">
        <v>1</v>
      </c>
      <c r="AQ4454" t="s">
        <v>57</v>
      </c>
      <c r="AR4454">
        <v>0</v>
      </c>
      <c r="AW4454" t="s">
        <v>58</v>
      </c>
      <c r="AX4454">
        <v>0</v>
      </c>
      <c r="AY4454">
        <v>2</v>
      </c>
      <c r="AZ4454">
        <v>0.5</v>
      </c>
      <c r="BA4454">
        <v>0.5</v>
      </c>
      <c r="BB4454" t="s">
        <v>59</v>
      </c>
    </row>
    <row r="4455" spans="1:54" x14ac:dyDescent="0.2">
      <c r="A4455" s="7" t="str">
        <f>VLOOKUP(G4455,'Matching-Tabelle'!$A$76:$B$80,2,FALSE)</f>
        <v>stefan.fuellemann@tkb.ch</v>
      </c>
      <c r="B4455" s="7" t="str">
        <f>VLOOKUP(J4455,'Matching-Tabelle'!$A$1:$B$66,2,FALSE)</f>
        <v>WPI RTB</v>
      </c>
      <c r="C4455" s="7" t="str">
        <f>IF(VLOOKUP(J4455,'Matching-Tabelle'!$A$1:$CB$66,3,FALSE)=0,"",VLOOKUP(J4455,'Matching-Tabelle'!$A$1:$CB$66,3,FALSE))</f>
        <v/>
      </c>
      <c r="D4455" s="7">
        <v>0.25</v>
      </c>
      <c r="E4455" s="7" t="s">
        <v>3878</v>
      </c>
      <c r="F4455" s="8">
        <v>42374</v>
      </c>
      <c r="G4455" t="s">
        <v>3856</v>
      </c>
      <c r="H4455" t="s">
        <v>3857</v>
      </c>
      <c r="I4455" t="s">
        <v>3858</v>
      </c>
      <c r="J4455">
        <v>22</v>
      </c>
      <c r="K4455" t="s">
        <v>88</v>
      </c>
      <c r="L4455" t="s">
        <v>89</v>
      </c>
      <c r="M4455">
        <v>990001</v>
      </c>
      <c r="N4455" t="s">
        <v>51</v>
      </c>
      <c r="O4455">
        <v>0.25</v>
      </c>
      <c r="Q4455">
        <v>0.25</v>
      </c>
      <c r="S4455" t="s">
        <v>3878</v>
      </c>
      <c r="AE4455">
        <v>12</v>
      </c>
      <c r="AF4455">
        <v>7.6</v>
      </c>
      <c r="AG4455">
        <v>5</v>
      </c>
      <c r="AH4455" t="s">
        <v>53</v>
      </c>
      <c r="AI4455" t="s">
        <v>54</v>
      </c>
      <c r="AJ4455">
        <v>2</v>
      </c>
      <c r="AK4455">
        <v>1</v>
      </c>
      <c r="AL4455">
        <v>1</v>
      </c>
      <c r="AM4455" t="s">
        <v>55</v>
      </c>
      <c r="AN4455" t="s">
        <v>56</v>
      </c>
      <c r="AP4455">
        <v>1</v>
      </c>
      <c r="AQ4455" t="s">
        <v>57</v>
      </c>
      <c r="AR4455">
        <v>0</v>
      </c>
      <c r="AW4455" t="s">
        <v>58</v>
      </c>
      <c r="AX4455">
        <v>0</v>
      </c>
      <c r="AY4455">
        <v>2</v>
      </c>
      <c r="AZ4455">
        <v>0.25</v>
      </c>
      <c r="BA4455">
        <v>0.25</v>
      </c>
      <c r="BB4455" t="s">
        <v>59</v>
      </c>
    </row>
    <row r="4456" spans="1:54" x14ac:dyDescent="0.2">
      <c r="A4456" s="7" t="str">
        <f>VLOOKUP(G4456,'Matching-Tabelle'!$A$76:$B$80,2,FALSE)</f>
        <v>stefan.fuellemann@tkb.ch</v>
      </c>
      <c r="B4456" s="7" t="str">
        <f>VLOOKUP(J4456,'Matching-Tabelle'!$A$1:$B$66,2,FALSE)</f>
        <v>WPI CTB</v>
      </c>
      <c r="C4456" s="7" t="str">
        <f>IF(VLOOKUP(J4456,'Matching-Tabelle'!$A$1:$CB$66,3,FALSE)=0,"",VLOOKUP(J4456,'Matching-Tabelle'!$A$1:$CB$66,3,FALSE))</f>
        <v/>
      </c>
      <c r="D4456" s="7">
        <v>1</v>
      </c>
      <c r="E4456" s="7" t="s">
        <v>3879</v>
      </c>
      <c r="F4456" s="8">
        <v>42374</v>
      </c>
      <c r="G4456" t="s">
        <v>3856</v>
      </c>
      <c r="H4456" t="s">
        <v>3857</v>
      </c>
      <c r="I4456" t="s">
        <v>3858</v>
      </c>
      <c r="J4456">
        <v>14</v>
      </c>
      <c r="K4456" t="s">
        <v>82</v>
      </c>
      <c r="L4456" t="s">
        <v>83</v>
      </c>
      <c r="M4456">
        <v>990001</v>
      </c>
      <c r="N4456" t="s">
        <v>51</v>
      </c>
      <c r="O4456">
        <v>1</v>
      </c>
      <c r="Q4456">
        <v>1</v>
      </c>
      <c r="S4456" t="s">
        <v>3879</v>
      </c>
      <c r="AE4456">
        <v>12</v>
      </c>
      <c r="AF4456">
        <v>7.6</v>
      </c>
      <c r="AG4456">
        <v>5</v>
      </c>
      <c r="AH4456" t="s">
        <v>53</v>
      </c>
      <c r="AI4456" t="s">
        <v>54</v>
      </c>
      <c r="AJ4456">
        <v>2</v>
      </c>
      <c r="AK4456">
        <v>1</v>
      </c>
      <c r="AL4456">
        <v>1</v>
      </c>
      <c r="AM4456" t="s">
        <v>55</v>
      </c>
      <c r="AN4456" t="s">
        <v>56</v>
      </c>
      <c r="AP4456">
        <v>1</v>
      </c>
      <c r="AQ4456" t="s">
        <v>57</v>
      </c>
      <c r="AR4456">
        <v>0</v>
      </c>
      <c r="AW4456" t="s">
        <v>58</v>
      </c>
      <c r="AX4456">
        <v>0</v>
      </c>
      <c r="AY4456">
        <v>2</v>
      </c>
      <c r="AZ4456">
        <v>1</v>
      </c>
      <c r="BA4456">
        <v>1</v>
      </c>
      <c r="BB4456" t="s">
        <v>59</v>
      </c>
    </row>
    <row r="4457" spans="1:54" x14ac:dyDescent="0.2">
      <c r="A4457" s="7" t="str">
        <f>VLOOKUP(G4457,'Matching-Tabelle'!$A$76:$B$80,2,FALSE)</f>
        <v>stefan.fuellemann@tkb.ch</v>
      </c>
      <c r="B4457" s="7" t="str">
        <f>VLOOKUP(J4457,'Matching-Tabelle'!$A$1:$B$66,2,FALSE)</f>
        <v>WPI RTB</v>
      </c>
      <c r="C4457" s="7" t="str">
        <f>IF(VLOOKUP(J4457,'Matching-Tabelle'!$A$1:$CB$66,3,FALSE)=0,"",VLOOKUP(J4457,'Matching-Tabelle'!$A$1:$CB$66,3,FALSE))</f>
        <v/>
      </c>
      <c r="D4457" s="7">
        <v>0.51</v>
      </c>
      <c r="E4457" s="7" t="s">
        <v>3859</v>
      </c>
      <c r="F4457" s="8">
        <v>42375</v>
      </c>
      <c r="G4457" t="s">
        <v>3856</v>
      </c>
      <c r="H4457" t="s">
        <v>3857</v>
      </c>
      <c r="I4457" t="s">
        <v>3858</v>
      </c>
      <c r="J4457">
        <v>19</v>
      </c>
      <c r="K4457" t="s">
        <v>145</v>
      </c>
      <c r="L4457" t="s">
        <v>146</v>
      </c>
      <c r="M4457">
        <v>990001</v>
      </c>
      <c r="N4457" t="s">
        <v>51</v>
      </c>
      <c r="O4457">
        <v>0.51</v>
      </c>
      <c r="Q4457">
        <v>0.51</v>
      </c>
      <c r="S4457" t="s">
        <v>3859</v>
      </c>
      <c r="AE4457">
        <v>12</v>
      </c>
      <c r="AF4457">
        <v>7.6</v>
      </c>
      <c r="AG4457">
        <v>5</v>
      </c>
      <c r="AH4457" t="s">
        <v>53</v>
      </c>
      <c r="AI4457" t="s">
        <v>54</v>
      </c>
      <c r="AJ4457">
        <v>2</v>
      </c>
      <c r="AK4457">
        <v>1</v>
      </c>
      <c r="AL4457">
        <v>1</v>
      </c>
      <c r="AM4457" t="s">
        <v>55</v>
      </c>
      <c r="AN4457" t="s">
        <v>56</v>
      </c>
      <c r="AP4457">
        <v>1</v>
      </c>
      <c r="AQ4457" t="s">
        <v>57</v>
      </c>
      <c r="AR4457">
        <v>0</v>
      </c>
      <c r="AW4457" t="s">
        <v>58</v>
      </c>
      <c r="AX4457">
        <v>0</v>
      </c>
      <c r="AY4457">
        <v>2</v>
      </c>
      <c r="AZ4457">
        <v>0.51</v>
      </c>
      <c r="BA4457">
        <v>0.51</v>
      </c>
      <c r="BB4457" t="s">
        <v>59</v>
      </c>
    </row>
    <row r="4458" spans="1:54" x14ac:dyDescent="0.2">
      <c r="A4458" s="7" t="str">
        <f>VLOOKUP(G4458,'Matching-Tabelle'!$A$76:$B$80,2,FALSE)</f>
        <v>stefan.fuellemann@tkb.ch</v>
      </c>
      <c r="B4458" s="7" t="str">
        <f>VLOOKUP(J4458,'Matching-Tabelle'!$A$1:$B$66,2,FALSE)</f>
        <v>WPI Führung</v>
      </c>
      <c r="C4458" s="7" t="str">
        <f>IF(VLOOKUP(J4458,'Matching-Tabelle'!$A$1:$CB$66,3,FALSE)=0,"",VLOOKUP(J4458,'Matching-Tabelle'!$A$1:$CB$66,3,FALSE))</f>
        <v/>
      </c>
      <c r="D4458" s="7">
        <v>1</v>
      </c>
      <c r="E4458" s="7" t="s">
        <v>3880</v>
      </c>
      <c r="F4458" s="8">
        <v>42375</v>
      </c>
      <c r="G4458" t="s">
        <v>3856</v>
      </c>
      <c r="H4458" t="s">
        <v>3857</v>
      </c>
      <c r="I4458" t="s">
        <v>3858</v>
      </c>
      <c r="J4458">
        <v>26</v>
      </c>
      <c r="K4458" t="s">
        <v>130</v>
      </c>
      <c r="L4458" t="s">
        <v>131</v>
      </c>
      <c r="M4458">
        <v>990001</v>
      </c>
      <c r="N4458" t="s">
        <v>51</v>
      </c>
      <c r="O4458">
        <v>1</v>
      </c>
      <c r="Q4458">
        <v>1</v>
      </c>
      <c r="S4458" t="s">
        <v>3880</v>
      </c>
      <c r="AE4458">
        <v>12</v>
      </c>
      <c r="AF4458">
        <v>7.6</v>
      </c>
      <c r="AG4458">
        <v>5</v>
      </c>
      <c r="AH4458" t="s">
        <v>53</v>
      </c>
      <c r="AI4458" t="s">
        <v>54</v>
      </c>
      <c r="AJ4458">
        <v>2</v>
      </c>
      <c r="AK4458">
        <v>1</v>
      </c>
      <c r="AL4458">
        <v>1</v>
      </c>
      <c r="AM4458" t="s">
        <v>55</v>
      </c>
      <c r="AN4458" t="s">
        <v>56</v>
      </c>
      <c r="AP4458">
        <v>1</v>
      </c>
      <c r="AQ4458" t="s">
        <v>57</v>
      </c>
      <c r="AR4458">
        <v>0</v>
      </c>
      <c r="AW4458" t="s">
        <v>58</v>
      </c>
      <c r="AX4458">
        <v>0</v>
      </c>
      <c r="AY4458">
        <v>2</v>
      </c>
      <c r="AZ4458">
        <v>1</v>
      </c>
      <c r="BA4458">
        <v>1</v>
      </c>
      <c r="BB4458" t="s">
        <v>59</v>
      </c>
    </row>
    <row r="4459" spans="1:54" x14ac:dyDescent="0.2">
      <c r="A4459" s="7" t="str">
        <f>VLOOKUP(G4459,'Matching-Tabelle'!$A$76:$B$80,2,FALSE)</f>
        <v>stefan.fuellemann@tkb.ch</v>
      </c>
      <c r="B4459" s="7" t="str">
        <f>VLOOKUP(J4459,'Matching-Tabelle'!$A$1:$B$66,2,FALSE)</f>
        <v>WPI CTB</v>
      </c>
      <c r="C4459" s="7" t="str">
        <f>IF(VLOOKUP(J4459,'Matching-Tabelle'!$A$1:$CB$66,3,FALSE)=0,"",VLOOKUP(J4459,'Matching-Tabelle'!$A$1:$CB$66,3,FALSE))</f>
        <v/>
      </c>
      <c r="D4459" s="7">
        <v>4.5</v>
      </c>
      <c r="E4459" s="7" t="s">
        <v>3881</v>
      </c>
      <c r="F4459" s="8">
        <v>42375</v>
      </c>
      <c r="G4459" t="s">
        <v>3856</v>
      </c>
      <c r="H4459" t="s">
        <v>3857</v>
      </c>
      <c r="I4459" t="s">
        <v>3858</v>
      </c>
      <c r="J4459">
        <v>14</v>
      </c>
      <c r="K4459" t="s">
        <v>82</v>
      </c>
      <c r="L4459" t="s">
        <v>83</v>
      </c>
      <c r="M4459">
        <v>990001</v>
      </c>
      <c r="N4459" t="s">
        <v>51</v>
      </c>
      <c r="O4459">
        <v>4.5</v>
      </c>
      <c r="Q4459">
        <v>4.5</v>
      </c>
      <c r="S4459" t="s">
        <v>3881</v>
      </c>
      <c r="AE4459">
        <v>12</v>
      </c>
      <c r="AF4459">
        <v>7.6</v>
      </c>
      <c r="AG4459">
        <v>5</v>
      </c>
      <c r="AH4459" t="s">
        <v>53</v>
      </c>
      <c r="AI4459" t="s">
        <v>54</v>
      </c>
      <c r="AJ4459">
        <v>2</v>
      </c>
      <c r="AK4459">
        <v>1</v>
      </c>
      <c r="AL4459">
        <v>1</v>
      </c>
      <c r="AM4459" t="s">
        <v>55</v>
      </c>
      <c r="AN4459" t="s">
        <v>56</v>
      </c>
      <c r="AP4459">
        <v>1</v>
      </c>
      <c r="AQ4459" t="s">
        <v>57</v>
      </c>
      <c r="AR4459">
        <v>0</v>
      </c>
      <c r="AW4459" t="s">
        <v>58</v>
      </c>
      <c r="AX4459">
        <v>0</v>
      </c>
      <c r="AY4459">
        <v>2</v>
      </c>
      <c r="AZ4459">
        <v>4.5</v>
      </c>
      <c r="BA4459">
        <v>4.5</v>
      </c>
      <c r="BB4459" t="s">
        <v>59</v>
      </c>
    </row>
    <row r="4460" spans="1:54" x14ac:dyDescent="0.2">
      <c r="A4460" s="7" t="str">
        <f>VLOOKUP(G4460,'Matching-Tabelle'!$A$76:$B$80,2,FALSE)</f>
        <v>stefan.fuellemann@tkb.ch</v>
      </c>
      <c r="B4460" s="7" t="str">
        <f>VLOOKUP(J4460,'Matching-Tabelle'!$A$1:$B$66,2,FALSE)</f>
        <v>WPI CTB</v>
      </c>
      <c r="C4460" s="7" t="str">
        <f>IF(VLOOKUP(J4460,'Matching-Tabelle'!$A$1:$CB$66,3,FALSE)=0,"",VLOOKUP(J4460,'Matching-Tabelle'!$A$1:$CB$66,3,FALSE))</f>
        <v/>
      </c>
      <c r="D4460" s="7">
        <v>0.1</v>
      </c>
      <c r="E4460" s="7"/>
      <c r="F4460" s="8">
        <v>42375</v>
      </c>
      <c r="G4460" t="s">
        <v>3856</v>
      </c>
      <c r="H4460" t="s">
        <v>3857</v>
      </c>
      <c r="I4460" t="s">
        <v>3858</v>
      </c>
      <c r="J4460">
        <v>14</v>
      </c>
      <c r="K4460" t="s">
        <v>82</v>
      </c>
      <c r="L4460" t="s">
        <v>83</v>
      </c>
      <c r="M4460">
        <v>990001</v>
      </c>
      <c r="N4460" t="s">
        <v>51</v>
      </c>
      <c r="O4460">
        <v>0.1</v>
      </c>
      <c r="Q4460">
        <v>0.1</v>
      </c>
      <c r="AE4460">
        <v>12</v>
      </c>
      <c r="AF4460">
        <v>7.6</v>
      </c>
      <c r="AG4460">
        <v>5</v>
      </c>
      <c r="AH4460" t="s">
        <v>53</v>
      </c>
      <c r="AI4460" t="s">
        <v>54</v>
      </c>
      <c r="AJ4460">
        <v>2</v>
      </c>
      <c r="AK4460">
        <v>1</v>
      </c>
      <c r="AL4460">
        <v>1</v>
      </c>
      <c r="AM4460" t="s">
        <v>55</v>
      </c>
      <c r="AN4460" t="s">
        <v>56</v>
      </c>
      <c r="AP4460">
        <v>1</v>
      </c>
      <c r="AQ4460" t="s">
        <v>57</v>
      </c>
      <c r="AR4460">
        <v>0</v>
      </c>
      <c r="AW4460" t="s">
        <v>58</v>
      </c>
      <c r="AX4460">
        <v>0</v>
      </c>
      <c r="AY4460">
        <v>2</v>
      </c>
      <c r="AZ4460">
        <v>0.1</v>
      </c>
      <c r="BA4460">
        <v>0.1</v>
      </c>
      <c r="BB4460" t="s">
        <v>59</v>
      </c>
    </row>
    <row r="4461" spans="1:54" x14ac:dyDescent="0.2">
      <c r="A4461" s="7" t="str">
        <f>VLOOKUP(G4461,'Matching-Tabelle'!$A$76:$B$80,2,FALSE)</f>
        <v>stefan.fuellemann@tkb.ch</v>
      </c>
      <c r="B4461" s="7" t="str">
        <f>VLOOKUP(J4461,'Matching-Tabelle'!$A$1:$B$66,2,FALSE)</f>
        <v>WPI CTB</v>
      </c>
      <c r="C4461" s="7" t="str">
        <f>IF(VLOOKUP(J4461,'Matching-Tabelle'!$A$1:$CB$66,3,FALSE)=0,"",VLOOKUP(J4461,'Matching-Tabelle'!$A$1:$CB$66,3,FALSE))</f>
        <v/>
      </c>
      <c r="D4461" s="7">
        <v>1.1000000000000001</v>
      </c>
      <c r="E4461" s="7" t="s">
        <v>3882</v>
      </c>
      <c r="F4461" s="8">
        <v>42375</v>
      </c>
      <c r="G4461" t="s">
        <v>3856</v>
      </c>
      <c r="H4461" t="s">
        <v>3857</v>
      </c>
      <c r="I4461" t="s">
        <v>3858</v>
      </c>
      <c r="J4461">
        <v>14</v>
      </c>
      <c r="K4461" t="s">
        <v>82</v>
      </c>
      <c r="L4461" t="s">
        <v>83</v>
      </c>
      <c r="M4461">
        <v>990001</v>
      </c>
      <c r="N4461" t="s">
        <v>51</v>
      </c>
      <c r="O4461">
        <v>1.1000000000000001</v>
      </c>
      <c r="Q4461">
        <v>1.1000000000000001</v>
      </c>
      <c r="S4461" t="s">
        <v>3882</v>
      </c>
      <c r="AE4461">
        <v>12</v>
      </c>
      <c r="AF4461">
        <v>7.6</v>
      </c>
      <c r="AG4461">
        <v>5</v>
      </c>
      <c r="AH4461" t="s">
        <v>53</v>
      </c>
      <c r="AI4461" t="s">
        <v>54</v>
      </c>
      <c r="AJ4461">
        <v>2</v>
      </c>
      <c r="AK4461">
        <v>1</v>
      </c>
      <c r="AL4461">
        <v>1</v>
      </c>
      <c r="AM4461" t="s">
        <v>55</v>
      </c>
      <c r="AN4461" t="s">
        <v>56</v>
      </c>
      <c r="AP4461">
        <v>1</v>
      </c>
      <c r="AQ4461" t="s">
        <v>57</v>
      </c>
      <c r="AR4461">
        <v>0</v>
      </c>
      <c r="AW4461" t="s">
        <v>58</v>
      </c>
      <c r="AX4461">
        <v>0</v>
      </c>
      <c r="AY4461">
        <v>2</v>
      </c>
      <c r="AZ4461">
        <v>1.1000000000000001</v>
      </c>
      <c r="BA4461">
        <v>1.1000000000000001</v>
      </c>
      <c r="BB4461" t="s">
        <v>59</v>
      </c>
    </row>
    <row r="4462" spans="1:54" x14ac:dyDescent="0.2">
      <c r="A4462" s="7" t="str">
        <f>VLOOKUP(G4462,'Matching-Tabelle'!$A$76:$B$80,2,FALSE)</f>
        <v>stefan.fuellemann@tkb.ch</v>
      </c>
      <c r="B4462" s="7" t="str">
        <f>VLOOKUP(J4462,'Matching-Tabelle'!$A$1:$B$66,2,FALSE)</f>
        <v>WPI RTB</v>
      </c>
      <c r="C4462" s="7" t="str">
        <f>IF(VLOOKUP(J4462,'Matching-Tabelle'!$A$1:$CB$66,3,FALSE)=0,"",VLOOKUP(J4462,'Matching-Tabelle'!$A$1:$CB$66,3,FALSE))</f>
        <v/>
      </c>
      <c r="D4462" s="7">
        <v>1.19</v>
      </c>
      <c r="E4462" s="7" t="s">
        <v>3883</v>
      </c>
      <c r="F4462" s="8">
        <v>42375</v>
      </c>
      <c r="G4462" t="s">
        <v>3856</v>
      </c>
      <c r="H4462" t="s">
        <v>3857</v>
      </c>
      <c r="I4462" t="s">
        <v>3858</v>
      </c>
      <c r="J4462">
        <v>22</v>
      </c>
      <c r="K4462" t="s">
        <v>88</v>
      </c>
      <c r="L4462" t="s">
        <v>89</v>
      </c>
      <c r="M4462">
        <v>990001</v>
      </c>
      <c r="N4462" t="s">
        <v>51</v>
      </c>
      <c r="O4462">
        <v>1.19</v>
      </c>
      <c r="Q4462">
        <v>1.19</v>
      </c>
      <c r="S4462" t="s">
        <v>3883</v>
      </c>
      <c r="AE4462">
        <v>12</v>
      </c>
      <c r="AF4462">
        <v>7.6</v>
      </c>
      <c r="AG4462">
        <v>5</v>
      </c>
      <c r="AH4462" t="s">
        <v>53</v>
      </c>
      <c r="AI4462" t="s">
        <v>54</v>
      </c>
      <c r="AJ4462">
        <v>2</v>
      </c>
      <c r="AK4462">
        <v>1</v>
      </c>
      <c r="AL4462">
        <v>1</v>
      </c>
      <c r="AM4462" t="s">
        <v>55</v>
      </c>
      <c r="AN4462" t="s">
        <v>56</v>
      </c>
      <c r="AP4462">
        <v>1</v>
      </c>
      <c r="AQ4462" t="s">
        <v>57</v>
      </c>
      <c r="AR4462">
        <v>0</v>
      </c>
      <c r="AW4462" t="s">
        <v>58</v>
      </c>
      <c r="AX4462">
        <v>0</v>
      </c>
      <c r="AY4462">
        <v>2</v>
      </c>
      <c r="AZ4462">
        <v>1.19</v>
      </c>
      <c r="BA4462">
        <v>1.19</v>
      </c>
      <c r="BB4462" t="s">
        <v>59</v>
      </c>
    </row>
    <row r="4463" spans="1:54" x14ac:dyDescent="0.2">
      <c r="A4463" s="7" t="str">
        <f>VLOOKUP(G4463,'Matching-Tabelle'!$A$76:$B$80,2,FALSE)</f>
        <v>stefan.fuellemann@tkb.ch</v>
      </c>
      <c r="B4463" s="7" t="str">
        <f>VLOOKUP(J4463,'Matching-Tabelle'!$A$1:$B$66,2,FALSE)</f>
        <v>Proj HR SYS</v>
      </c>
      <c r="C4463" s="7" t="str">
        <f>IF(VLOOKUP(J4463,'Matching-Tabelle'!$A$1:$CB$66,3,FALSE)=0,"",VLOOKUP(J4463,'Matching-Tabelle'!$A$1:$CB$66,3,FALSE))</f>
        <v/>
      </c>
      <c r="D4463" s="7">
        <v>0.4</v>
      </c>
      <c r="E4463" s="7" t="s">
        <v>3884</v>
      </c>
      <c r="F4463" s="8">
        <v>42375</v>
      </c>
      <c r="G4463" t="s">
        <v>3856</v>
      </c>
      <c r="H4463" t="s">
        <v>3857</v>
      </c>
      <c r="I4463" t="s">
        <v>3858</v>
      </c>
      <c r="J4463">
        <v>2000232</v>
      </c>
      <c r="K4463" t="s">
        <v>60</v>
      </c>
      <c r="L4463" t="s">
        <v>61</v>
      </c>
      <c r="M4463">
        <v>990001</v>
      </c>
      <c r="N4463" t="s">
        <v>51</v>
      </c>
      <c r="O4463">
        <v>0.4</v>
      </c>
      <c r="Q4463">
        <v>0.4</v>
      </c>
      <c r="S4463" t="s">
        <v>3884</v>
      </c>
      <c r="AE4463">
        <v>12</v>
      </c>
      <c r="AF4463">
        <v>7.6</v>
      </c>
      <c r="AG4463">
        <v>5</v>
      </c>
      <c r="AH4463" t="s">
        <v>53</v>
      </c>
      <c r="AI4463" t="s">
        <v>54</v>
      </c>
      <c r="AJ4463">
        <v>2</v>
      </c>
      <c r="AK4463">
        <v>1</v>
      </c>
      <c r="AL4463">
        <v>1</v>
      </c>
      <c r="AM4463" t="s">
        <v>55</v>
      </c>
      <c r="AN4463" t="s">
        <v>56</v>
      </c>
      <c r="AP4463">
        <v>1</v>
      </c>
      <c r="AQ4463" t="s">
        <v>57</v>
      </c>
      <c r="AR4463">
        <v>0</v>
      </c>
      <c r="AW4463" t="s">
        <v>58</v>
      </c>
      <c r="AX4463">
        <v>0</v>
      </c>
      <c r="AY4463">
        <v>2</v>
      </c>
      <c r="AZ4463">
        <v>0.4</v>
      </c>
      <c r="BA4463">
        <v>0.4</v>
      </c>
      <c r="BB4463" t="s">
        <v>59</v>
      </c>
    </row>
    <row r="4464" spans="1:54" x14ac:dyDescent="0.2">
      <c r="A4464" s="7" t="str">
        <f>VLOOKUP(G4464,'Matching-Tabelle'!$A$76:$B$80,2,FALSE)</f>
        <v>stefan.fuellemann@tkb.ch</v>
      </c>
      <c r="B4464" s="7" t="str">
        <f>VLOOKUP(J4464,'Matching-Tabelle'!$A$1:$B$66,2,FALSE)</f>
        <v>WPI CTB</v>
      </c>
      <c r="C4464" s="7" t="str">
        <f>IF(VLOOKUP(J4464,'Matching-Tabelle'!$A$1:$CB$66,3,FALSE)=0,"",VLOOKUP(J4464,'Matching-Tabelle'!$A$1:$CB$66,3,FALSE))</f>
        <v/>
      </c>
      <c r="D4464" s="7">
        <v>1.06</v>
      </c>
      <c r="E4464" s="7" t="s">
        <v>3885</v>
      </c>
      <c r="F4464" s="8">
        <v>42375</v>
      </c>
      <c r="G4464" t="s">
        <v>3856</v>
      </c>
      <c r="H4464" t="s">
        <v>3857</v>
      </c>
      <c r="I4464" t="s">
        <v>3858</v>
      </c>
      <c r="J4464">
        <v>922</v>
      </c>
      <c r="K4464" t="s">
        <v>134</v>
      </c>
      <c r="L4464" t="s">
        <v>135</v>
      </c>
      <c r="M4464">
        <v>990001</v>
      </c>
      <c r="N4464" t="s">
        <v>51</v>
      </c>
      <c r="O4464">
        <v>1.06</v>
      </c>
      <c r="Q4464">
        <v>1.06</v>
      </c>
      <c r="S4464" t="s">
        <v>3885</v>
      </c>
      <c r="AE4464">
        <v>12</v>
      </c>
      <c r="AF4464">
        <v>7.6</v>
      </c>
      <c r="AG4464">
        <v>5</v>
      </c>
      <c r="AH4464" t="s">
        <v>53</v>
      </c>
      <c r="AI4464" t="s">
        <v>54</v>
      </c>
      <c r="AJ4464">
        <v>2</v>
      </c>
      <c r="AK4464">
        <v>1</v>
      </c>
      <c r="AL4464">
        <v>1</v>
      </c>
      <c r="AM4464" t="s">
        <v>55</v>
      </c>
      <c r="AN4464" t="s">
        <v>56</v>
      </c>
      <c r="AP4464">
        <v>1</v>
      </c>
      <c r="AQ4464" t="s">
        <v>57</v>
      </c>
      <c r="AR4464">
        <v>0</v>
      </c>
      <c r="AW4464" t="s">
        <v>58</v>
      </c>
      <c r="AX4464">
        <v>0</v>
      </c>
      <c r="AY4464">
        <v>2</v>
      </c>
      <c r="AZ4464">
        <v>1.06</v>
      </c>
      <c r="BA4464">
        <v>1.06</v>
      </c>
      <c r="BB4464" t="s">
        <v>59</v>
      </c>
    </row>
    <row r="4465" spans="1:54" x14ac:dyDescent="0.2">
      <c r="A4465" s="7" t="str">
        <f>VLOOKUP(G4465,'Matching-Tabelle'!$A$76:$B$80,2,FALSE)</f>
        <v>stefan.fuellemann@tkb.ch</v>
      </c>
      <c r="B4465" s="7" t="str">
        <f>VLOOKUP(J4465,'Matching-Tabelle'!$A$1:$B$66,2,FALSE)</f>
        <v>WPI RTB</v>
      </c>
      <c r="C4465" s="7" t="str">
        <f>IF(VLOOKUP(J4465,'Matching-Tabelle'!$A$1:$CB$66,3,FALSE)=0,"",VLOOKUP(J4465,'Matching-Tabelle'!$A$1:$CB$66,3,FALSE))</f>
        <v/>
      </c>
      <c r="D4465" s="7">
        <v>1</v>
      </c>
      <c r="E4465" s="7" t="s">
        <v>3859</v>
      </c>
      <c r="F4465" s="8">
        <v>42376</v>
      </c>
      <c r="G4465" t="s">
        <v>3856</v>
      </c>
      <c r="H4465" t="s">
        <v>3857</v>
      </c>
      <c r="I4465" t="s">
        <v>3858</v>
      </c>
      <c r="J4465">
        <v>19</v>
      </c>
      <c r="K4465" t="s">
        <v>145</v>
      </c>
      <c r="L4465" t="s">
        <v>146</v>
      </c>
      <c r="M4465">
        <v>990001</v>
      </c>
      <c r="N4465" t="s">
        <v>51</v>
      </c>
      <c r="O4465">
        <v>1</v>
      </c>
      <c r="Q4465">
        <v>1</v>
      </c>
      <c r="S4465" t="s">
        <v>3859</v>
      </c>
      <c r="AE4465">
        <v>12</v>
      </c>
      <c r="AF4465">
        <v>7.6</v>
      </c>
      <c r="AG4465">
        <v>5</v>
      </c>
      <c r="AH4465" t="s">
        <v>53</v>
      </c>
      <c r="AI4465" t="s">
        <v>54</v>
      </c>
      <c r="AJ4465">
        <v>2</v>
      </c>
      <c r="AK4465">
        <v>1</v>
      </c>
      <c r="AL4465">
        <v>1</v>
      </c>
      <c r="AM4465" t="s">
        <v>55</v>
      </c>
      <c r="AN4465" t="s">
        <v>56</v>
      </c>
      <c r="AP4465">
        <v>1</v>
      </c>
      <c r="AQ4465" t="s">
        <v>57</v>
      </c>
      <c r="AR4465">
        <v>0</v>
      </c>
      <c r="AW4465" t="s">
        <v>58</v>
      </c>
      <c r="AX4465">
        <v>0</v>
      </c>
      <c r="AY4465">
        <v>2</v>
      </c>
      <c r="AZ4465">
        <v>1</v>
      </c>
      <c r="BA4465">
        <v>1</v>
      </c>
      <c r="BB4465" t="s">
        <v>59</v>
      </c>
    </row>
    <row r="4466" spans="1:54" x14ac:dyDescent="0.2">
      <c r="A4466" s="7" t="str">
        <f>VLOOKUP(G4466,'Matching-Tabelle'!$A$76:$B$80,2,FALSE)</f>
        <v>stefan.fuellemann@tkb.ch</v>
      </c>
      <c r="B4466" s="7" t="str">
        <f>VLOOKUP(J4466,'Matching-Tabelle'!$A$1:$B$66,2,FALSE)</f>
        <v>WPI RTB</v>
      </c>
      <c r="C4466" s="7" t="str">
        <f>IF(VLOOKUP(J4466,'Matching-Tabelle'!$A$1:$CB$66,3,FALSE)=0,"",VLOOKUP(J4466,'Matching-Tabelle'!$A$1:$CB$66,3,FALSE))</f>
        <v/>
      </c>
      <c r="D4466" s="7">
        <v>0.4</v>
      </c>
      <c r="E4466" s="7" t="s">
        <v>3886</v>
      </c>
      <c r="F4466" s="8">
        <v>42376</v>
      </c>
      <c r="G4466" t="s">
        <v>3856</v>
      </c>
      <c r="H4466" t="s">
        <v>3857</v>
      </c>
      <c r="I4466" t="s">
        <v>3858</v>
      </c>
      <c r="J4466">
        <v>28</v>
      </c>
      <c r="K4466" t="s">
        <v>111</v>
      </c>
      <c r="L4466" t="s">
        <v>112</v>
      </c>
      <c r="M4466">
        <v>990001</v>
      </c>
      <c r="N4466" t="s">
        <v>51</v>
      </c>
      <c r="O4466">
        <v>0.4</v>
      </c>
      <c r="Q4466">
        <v>0.4</v>
      </c>
      <c r="S4466" t="s">
        <v>3886</v>
      </c>
      <c r="AE4466">
        <v>12</v>
      </c>
      <c r="AF4466">
        <v>7.6</v>
      </c>
      <c r="AG4466">
        <v>5</v>
      </c>
      <c r="AH4466" t="s">
        <v>53</v>
      </c>
      <c r="AI4466" t="s">
        <v>54</v>
      </c>
      <c r="AJ4466">
        <v>2</v>
      </c>
      <c r="AK4466">
        <v>1</v>
      </c>
      <c r="AL4466">
        <v>1</v>
      </c>
      <c r="AM4466" t="s">
        <v>55</v>
      </c>
      <c r="AN4466" t="s">
        <v>56</v>
      </c>
      <c r="AP4466">
        <v>1</v>
      </c>
      <c r="AQ4466" t="s">
        <v>57</v>
      </c>
      <c r="AR4466">
        <v>0</v>
      </c>
      <c r="AW4466" t="s">
        <v>58</v>
      </c>
      <c r="AX4466">
        <v>0</v>
      </c>
      <c r="AY4466">
        <v>2</v>
      </c>
      <c r="AZ4466">
        <v>0.4</v>
      </c>
      <c r="BA4466">
        <v>0.4</v>
      </c>
      <c r="BB4466" t="s">
        <v>59</v>
      </c>
    </row>
    <row r="4467" spans="1:54" x14ac:dyDescent="0.2">
      <c r="A4467" s="7" t="str">
        <f>VLOOKUP(G4467,'Matching-Tabelle'!$A$76:$B$80,2,FALSE)</f>
        <v>stefan.fuellemann@tkb.ch</v>
      </c>
      <c r="B4467" s="7" t="str">
        <f>VLOOKUP(J4467,'Matching-Tabelle'!$A$1:$B$66,2,FALSE)</f>
        <v>WPI Führung</v>
      </c>
      <c r="C4467" s="7" t="str">
        <f>IF(VLOOKUP(J4467,'Matching-Tabelle'!$A$1:$CB$66,3,FALSE)=0,"",VLOOKUP(J4467,'Matching-Tabelle'!$A$1:$CB$66,3,FALSE))</f>
        <v/>
      </c>
      <c r="D4467" s="7">
        <v>1</v>
      </c>
      <c r="E4467" s="7" t="s">
        <v>3887</v>
      </c>
      <c r="F4467" s="8">
        <v>42376</v>
      </c>
      <c r="G4467" t="s">
        <v>3856</v>
      </c>
      <c r="H4467" t="s">
        <v>3857</v>
      </c>
      <c r="I4467" t="s">
        <v>3858</v>
      </c>
      <c r="J4467">
        <v>26</v>
      </c>
      <c r="K4467" t="s">
        <v>130</v>
      </c>
      <c r="L4467" t="s">
        <v>131</v>
      </c>
      <c r="M4467">
        <v>990001</v>
      </c>
      <c r="N4467" t="s">
        <v>51</v>
      </c>
      <c r="O4467">
        <v>1</v>
      </c>
      <c r="Q4467">
        <v>1</v>
      </c>
      <c r="S4467" t="s">
        <v>3887</v>
      </c>
      <c r="AE4467">
        <v>12</v>
      </c>
      <c r="AF4467">
        <v>7.6</v>
      </c>
      <c r="AG4467">
        <v>5</v>
      </c>
      <c r="AH4467" t="s">
        <v>53</v>
      </c>
      <c r="AI4467" t="s">
        <v>54</v>
      </c>
      <c r="AJ4467">
        <v>2</v>
      </c>
      <c r="AK4467">
        <v>1</v>
      </c>
      <c r="AL4467">
        <v>1</v>
      </c>
      <c r="AM4467" t="s">
        <v>55</v>
      </c>
      <c r="AN4467" t="s">
        <v>56</v>
      </c>
      <c r="AP4467">
        <v>1</v>
      </c>
      <c r="AQ4467" t="s">
        <v>57</v>
      </c>
      <c r="AR4467">
        <v>0</v>
      </c>
      <c r="AW4467" t="s">
        <v>58</v>
      </c>
      <c r="AX4467">
        <v>0</v>
      </c>
      <c r="AY4467">
        <v>2</v>
      </c>
      <c r="AZ4467">
        <v>1</v>
      </c>
      <c r="BA4467">
        <v>1</v>
      </c>
      <c r="BB4467" t="s">
        <v>59</v>
      </c>
    </row>
    <row r="4468" spans="1:54" x14ac:dyDescent="0.2">
      <c r="A4468" s="7" t="str">
        <f>VLOOKUP(G4468,'Matching-Tabelle'!$A$76:$B$80,2,FALSE)</f>
        <v>stefan.fuellemann@tkb.ch</v>
      </c>
      <c r="B4468" s="7" t="str">
        <f>VLOOKUP(J4468,'Matching-Tabelle'!$A$1:$B$66,2,FALSE)</f>
        <v>WPI RTB</v>
      </c>
      <c r="C4468" s="7" t="str">
        <f>IF(VLOOKUP(J4468,'Matching-Tabelle'!$A$1:$CB$66,3,FALSE)=0,"",VLOOKUP(J4468,'Matching-Tabelle'!$A$1:$CB$66,3,FALSE))</f>
        <v/>
      </c>
      <c r="D4468" s="7">
        <v>0.3</v>
      </c>
      <c r="E4468" s="7" t="s">
        <v>3888</v>
      </c>
      <c r="F4468" s="8">
        <v>42376</v>
      </c>
      <c r="G4468" t="s">
        <v>3856</v>
      </c>
      <c r="H4468" t="s">
        <v>3857</v>
      </c>
      <c r="I4468" t="s">
        <v>3858</v>
      </c>
      <c r="J4468">
        <v>22</v>
      </c>
      <c r="K4468" t="s">
        <v>88</v>
      </c>
      <c r="L4468" t="s">
        <v>89</v>
      </c>
      <c r="M4468">
        <v>990001</v>
      </c>
      <c r="N4468" t="s">
        <v>51</v>
      </c>
      <c r="O4468">
        <v>0.3</v>
      </c>
      <c r="Q4468">
        <v>0.3</v>
      </c>
      <c r="S4468" t="s">
        <v>3888</v>
      </c>
      <c r="AE4468">
        <v>12</v>
      </c>
      <c r="AF4468">
        <v>7.6</v>
      </c>
      <c r="AG4468">
        <v>5</v>
      </c>
      <c r="AH4468" t="s">
        <v>53</v>
      </c>
      <c r="AI4468" t="s">
        <v>54</v>
      </c>
      <c r="AJ4468">
        <v>2</v>
      </c>
      <c r="AK4468">
        <v>1</v>
      </c>
      <c r="AL4468">
        <v>1</v>
      </c>
      <c r="AM4468" t="s">
        <v>55</v>
      </c>
      <c r="AN4468" t="s">
        <v>56</v>
      </c>
      <c r="AP4468">
        <v>1</v>
      </c>
      <c r="AQ4468" t="s">
        <v>57</v>
      </c>
      <c r="AR4468">
        <v>0</v>
      </c>
      <c r="AW4468" t="s">
        <v>58</v>
      </c>
      <c r="AX4468">
        <v>0</v>
      </c>
      <c r="AY4468">
        <v>2</v>
      </c>
      <c r="AZ4468">
        <v>0.3</v>
      </c>
      <c r="BA4468">
        <v>0.3</v>
      </c>
      <c r="BB4468" t="s">
        <v>59</v>
      </c>
    </row>
    <row r="4469" spans="1:54" x14ac:dyDescent="0.2">
      <c r="A4469" s="7" t="str">
        <f>VLOOKUP(G4469,'Matching-Tabelle'!$A$76:$B$80,2,FALSE)</f>
        <v>stefan.fuellemann@tkb.ch</v>
      </c>
      <c r="B4469" s="7" t="str">
        <f>VLOOKUP(J4469,'Matching-Tabelle'!$A$1:$B$66,2,FALSE)</f>
        <v>WPI RTB</v>
      </c>
      <c r="C4469" s="7" t="str">
        <f>IF(VLOOKUP(J4469,'Matching-Tabelle'!$A$1:$CB$66,3,FALSE)=0,"",VLOOKUP(J4469,'Matching-Tabelle'!$A$1:$CB$66,3,FALSE))</f>
        <v/>
      </c>
      <c r="D4469" s="7">
        <v>1.1200000000000001</v>
      </c>
      <c r="E4469" s="7" t="s">
        <v>3871</v>
      </c>
      <c r="F4469" s="8">
        <v>42376</v>
      </c>
      <c r="G4469" t="s">
        <v>3856</v>
      </c>
      <c r="H4469" t="s">
        <v>3857</v>
      </c>
      <c r="I4469" t="s">
        <v>3858</v>
      </c>
      <c r="J4469">
        <v>21</v>
      </c>
      <c r="K4469" t="s">
        <v>117</v>
      </c>
      <c r="L4469" t="s">
        <v>118</v>
      </c>
      <c r="M4469">
        <v>990001</v>
      </c>
      <c r="N4469" t="s">
        <v>51</v>
      </c>
      <c r="O4469">
        <v>1.1200000000000001</v>
      </c>
      <c r="Q4469">
        <v>1.1200000000000001</v>
      </c>
      <c r="S4469" t="s">
        <v>3871</v>
      </c>
      <c r="AE4469">
        <v>12</v>
      </c>
      <c r="AF4469">
        <v>7.6</v>
      </c>
      <c r="AG4469">
        <v>5</v>
      </c>
      <c r="AH4469" t="s">
        <v>53</v>
      </c>
      <c r="AI4469" t="s">
        <v>54</v>
      </c>
      <c r="AJ4469">
        <v>2</v>
      </c>
      <c r="AK4469">
        <v>1</v>
      </c>
      <c r="AL4469">
        <v>1</v>
      </c>
      <c r="AM4469" t="s">
        <v>55</v>
      </c>
      <c r="AN4469" t="s">
        <v>56</v>
      </c>
      <c r="AP4469">
        <v>1</v>
      </c>
      <c r="AQ4469" t="s">
        <v>57</v>
      </c>
      <c r="AR4469">
        <v>0</v>
      </c>
      <c r="AW4469" t="s">
        <v>58</v>
      </c>
      <c r="AX4469">
        <v>0</v>
      </c>
      <c r="AY4469">
        <v>2</v>
      </c>
      <c r="AZ4469">
        <v>1.1200000000000001</v>
      </c>
      <c r="BA4469">
        <v>1.1200000000000001</v>
      </c>
      <c r="BB4469" t="s">
        <v>59</v>
      </c>
    </row>
    <row r="4470" spans="1:54" x14ac:dyDescent="0.2">
      <c r="A4470" s="7" t="str">
        <f>VLOOKUP(G4470,'Matching-Tabelle'!$A$76:$B$80,2,FALSE)</f>
        <v>stefan.fuellemann@tkb.ch</v>
      </c>
      <c r="B4470" s="7" t="str">
        <f>VLOOKUP(J4470,'Matching-Tabelle'!$A$1:$B$66,2,FALSE)</f>
        <v>Proj Optima</v>
      </c>
      <c r="C4470" s="7" t="str">
        <f>IF(VLOOKUP(J4470,'Matching-Tabelle'!$A$1:$CB$66,3,FALSE)=0,"",VLOOKUP(J4470,'Matching-Tabelle'!$A$1:$CB$66,3,FALSE))</f>
        <v/>
      </c>
      <c r="D4470" s="7">
        <v>1</v>
      </c>
      <c r="E4470" s="7" t="s">
        <v>3889</v>
      </c>
      <c r="F4470" s="8">
        <v>42376</v>
      </c>
      <c r="G4470" t="s">
        <v>3856</v>
      </c>
      <c r="H4470" t="s">
        <v>3857</v>
      </c>
      <c r="I4470" t="s">
        <v>3858</v>
      </c>
      <c r="J4470">
        <v>211</v>
      </c>
      <c r="K4470" t="s">
        <v>79</v>
      </c>
      <c r="L4470" t="s">
        <v>80</v>
      </c>
      <c r="M4470">
        <v>990001</v>
      </c>
      <c r="N4470" t="s">
        <v>51</v>
      </c>
      <c r="O4470">
        <v>1</v>
      </c>
      <c r="Q4470">
        <v>1</v>
      </c>
      <c r="S4470" t="s">
        <v>3889</v>
      </c>
      <c r="AE4470">
        <v>12</v>
      </c>
      <c r="AF4470">
        <v>7.6</v>
      </c>
      <c r="AG4470">
        <v>5</v>
      </c>
      <c r="AH4470" t="s">
        <v>53</v>
      </c>
      <c r="AI4470" t="s">
        <v>54</v>
      </c>
      <c r="AJ4470">
        <v>2</v>
      </c>
      <c r="AK4470">
        <v>1</v>
      </c>
      <c r="AL4470">
        <v>1</v>
      </c>
      <c r="AM4470" t="s">
        <v>55</v>
      </c>
      <c r="AN4470" t="s">
        <v>56</v>
      </c>
      <c r="AP4470">
        <v>1</v>
      </c>
      <c r="AQ4470" t="s">
        <v>57</v>
      </c>
      <c r="AR4470">
        <v>0</v>
      </c>
      <c r="AW4470" t="s">
        <v>58</v>
      </c>
      <c r="AX4470">
        <v>0</v>
      </c>
      <c r="AY4470">
        <v>2</v>
      </c>
      <c r="AZ4470">
        <v>1</v>
      </c>
      <c r="BA4470">
        <v>1</v>
      </c>
      <c r="BB4470" t="s">
        <v>59</v>
      </c>
    </row>
    <row r="4471" spans="1:54" x14ac:dyDescent="0.2">
      <c r="A4471" s="7" t="str">
        <f>VLOOKUP(G4471,'Matching-Tabelle'!$A$76:$B$80,2,FALSE)</f>
        <v>stefan.fuellemann@tkb.ch</v>
      </c>
      <c r="B4471" s="7" t="str">
        <f>VLOOKUP(J4471,'Matching-Tabelle'!$A$1:$B$66,2,FALSE)</f>
        <v>WPI CTB</v>
      </c>
      <c r="C4471" s="7" t="str">
        <f>IF(VLOOKUP(J4471,'Matching-Tabelle'!$A$1:$CB$66,3,FALSE)=0,"",VLOOKUP(J4471,'Matching-Tabelle'!$A$1:$CB$66,3,FALSE))</f>
        <v/>
      </c>
      <c r="D4471" s="7">
        <v>1.5</v>
      </c>
      <c r="E4471" s="7" t="s">
        <v>3890</v>
      </c>
      <c r="F4471" s="8">
        <v>42376</v>
      </c>
      <c r="G4471" t="s">
        <v>3856</v>
      </c>
      <c r="H4471" t="s">
        <v>3857</v>
      </c>
      <c r="I4471" t="s">
        <v>3858</v>
      </c>
      <c r="J4471">
        <v>14</v>
      </c>
      <c r="K4471" t="s">
        <v>82</v>
      </c>
      <c r="L4471" t="s">
        <v>83</v>
      </c>
      <c r="M4471">
        <v>990001</v>
      </c>
      <c r="N4471" t="s">
        <v>51</v>
      </c>
      <c r="O4471">
        <v>1.5</v>
      </c>
      <c r="Q4471">
        <v>1.5</v>
      </c>
      <c r="S4471" t="s">
        <v>3890</v>
      </c>
      <c r="AE4471">
        <v>12</v>
      </c>
      <c r="AF4471">
        <v>7.6</v>
      </c>
      <c r="AG4471">
        <v>5</v>
      </c>
      <c r="AH4471" t="s">
        <v>53</v>
      </c>
      <c r="AI4471" t="s">
        <v>54</v>
      </c>
      <c r="AJ4471">
        <v>2</v>
      </c>
      <c r="AK4471">
        <v>1</v>
      </c>
      <c r="AL4471">
        <v>1</v>
      </c>
      <c r="AM4471" t="s">
        <v>55</v>
      </c>
      <c r="AN4471" t="s">
        <v>56</v>
      </c>
      <c r="AP4471">
        <v>1</v>
      </c>
      <c r="AQ4471" t="s">
        <v>57</v>
      </c>
      <c r="AR4471">
        <v>0</v>
      </c>
      <c r="AW4471" t="s">
        <v>58</v>
      </c>
      <c r="AX4471">
        <v>0</v>
      </c>
      <c r="AY4471">
        <v>2</v>
      </c>
      <c r="AZ4471">
        <v>1.5</v>
      </c>
      <c r="BA4471">
        <v>1.5</v>
      </c>
      <c r="BB4471" t="s">
        <v>59</v>
      </c>
    </row>
    <row r="4472" spans="1:54" x14ac:dyDescent="0.2">
      <c r="A4472" s="7" t="str">
        <f>VLOOKUP(G4472,'Matching-Tabelle'!$A$76:$B$80,2,FALSE)</f>
        <v>stefan.fuellemann@tkb.ch</v>
      </c>
      <c r="B4472" s="7" t="str">
        <f>VLOOKUP(J4472,'Matching-Tabelle'!$A$1:$B$66,2,FALSE)</f>
        <v>WPI RTB</v>
      </c>
      <c r="C4472" s="7" t="str">
        <f>IF(VLOOKUP(J4472,'Matching-Tabelle'!$A$1:$CB$66,3,FALSE)=0,"",VLOOKUP(J4472,'Matching-Tabelle'!$A$1:$CB$66,3,FALSE))</f>
        <v/>
      </c>
      <c r="D4472" s="7">
        <v>0.36</v>
      </c>
      <c r="E4472" s="7" t="s">
        <v>3467</v>
      </c>
      <c r="F4472" s="8">
        <v>42376</v>
      </c>
      <c r="G4472" t="s">
        <v>3856</v>
      </c>
      <c r="H4472" t="s">
        <v>3857</v>
      </c>
      <c r="I4472" t="s">
        <v>3858</v>
      </c>
      <c r="J4472">
        <v>24</v>
      </c>
      <c r="K4472" t="s">
        <v>73</v>
      </c>
      <c r="L4472" t="s">
        <v>74</v>
      </c>
      <c r="M4472">
        <v>990001</v>
      </c>
      <c r="N4472" t="s">
        <v>51</v>
      </c>
      <c r="O4472">
        <v>0.36</v>
      </c>
      <c r="Q4472">
        <v>0.36</v>
      </c>
      <c r="S4472" t="s">
        <v>3467</v>
      </c>
      <c r="AE4472">
        <v>12</v>
      </c>
      <c r="AF4472">
        <v>7.6</v>
      </c>
      <c r="AG4472">
        <v>5</v>
      </c>
      <c r="AH4472" t="s">
        <v>53</v>
      </c>
      <c r="AI4472" t="s">
        <v>54</v>
      </c>
      <c r="AJ4472">
        <v>2</v>
      </c>
      <c r="AK4472">
        <v>1</v>
      </c>
      <c r="AL4472">
        <v>1</v>
      </c>
      <c r="AM4472" t="s">
        <v>55</v>
      </c>
      <c r="AN4472" t="s">
        <v>56</v>
      </c>
      <c r="AP4472">
        <v>1</v>
      </c>
      <c r="AQ4472" t="s">
        <v>57</v>
      </c>
      <c r="AR4472">
        <v>0</v>
      </c>
      <c r="AW4472" t="s">
        <v>58</v>
      </c>
      <c r="AX4472">
        <v>0</v>
      </c>
      <c r="AY4472">
        <v>2</v>
      </c>
      <c r="AZ4472">
        <v>0.36</v>
      </c>
      <c r="BA4472">
        <v>0.36</v>
      </c>
      <c r="BB4472" t="s">
        <v>59</v>
      </c>
    </row>
    <row r="4473" spans="1:54" x14ac:dyDescent="0.2">
      <c r="A4473" s="7" t="str">
        <f>VLOOKUP(G4473,'Matching-Tabelle'!$A$76:$B$80,2,FALSE)</f>
        <v>stefan.fuellemann@tkb.ch</v>
      </c>
      <c r="B4473" s="7" t="str">
        <f>VLOOKUP(J4473,'Matching-Tabelle'!$A$1:$B$66,2,FALSE)</f>
        <v>WPI RTB</v>
      </c>
      <c r="C4473" s="7" t="str">
        <f>IF(VLOOKUP(J4473,'Matching-Tabelle'!$A$1:$CB$66,3,FALSE)=0,"",VLOOKUP(J4473,'Matching-Tabelle'!$A$1:$CB$66,3,FALSE))</f>
        <v/>
      </c>
      <c r="D4473" s="7">
        <v>1.5</v>
      </c>
      <c r="E4473" s="7" t="s">
        <v>3891</v>
      </c>
      <c r="F4473" s="8">
        <v>42377</v>
      </c>
      <c r="G4473" t="s">
        <v>3856</v>
      </c>
      <c r="H4473" t="s">
        <v>3857</v>
      </c>
      <c r="I4473" t="s">
        <v>3858</v>
      </c>
      <c r="J4473">
        <v>19</v>
      </c>
      <c r="K4473" t="s">
        <v>145</v>
      </c>
      <c r="L4473" t="s">
        <v>146</v>
      </c>
      <c r="M4473">
        <v>990001</v>
      </c>
      <c r="N4473" t="s">
        <v>51</v>
      </c>
      <c r="O4473">
        <v>1.5</v>
      </c>
      <c r="Q4473">
        <v>1.5</v>
      </c>
      <c r="S4473" t="s">
        <v>3891</v>
      </c>
      <c r="AE4473">
        <v>12</v>
      </c>
      <c r="AF4473">
        <v>7.6</v>
      </c>
      <c r="AG4473">
        <v>5</v>
      </c>
      <c r="AH4473" t="s">
        <v>53</v>
      </c>
      <c r="AI4473" t="s">
        <v>54</v>
      </c>
      <c r="AJ4473">
        <v>2</v>
      </c>
      <c r="AK4473">
        <v>1</v>
      </c>
      <c r="AL4473">
        <v>1</v>
      </c>
      <c r="AM4473" t="s">
        <v>55</v>
      </c>
      <c r="AN4473" t="s">
        <v>56</v>
      </c>
      <c r="AP4473">
        <v>1</v>
      </c>
      <c r="AQ4473" t="s">
        <v>57</v>
      </c>
      <c r="AR4473">
        <v>0</v>
      </c>
      <c r="AW4473" t="s">
        <v>58</v>
      </c>
      <c r="AX4473">
        <v>0</v>
      </c>
      <c r="AY4473">
        <v>2</v>
      </c>
      <c r="AZ4473">
        <v>1.5</v>
      </c>
      <c r="BA4473">
        <v>1.5</v>
      </c>
      <c r="BB4473" t="s">
        <v>59</v>
      </c>
    </row>
    <row r="4474" spans="1:54" x14ac:dyDescent="0.2">
      <c r="A4474" s="7" t="str">
        <f>VLOOKUP(G4474,'Matching-Tabelle'!$A$76:$B$80,2,FALSE)</f>
        <v>stefan.fuellemann@tkb.ch</v>
      </c>
      <c r="B4474" s="7" t="str">
        <f>VLOOKUP(J4474,'Matching-Tabelle'!$A$1:$B$66,2,FALSE)</f>
        <v>WPI RTB</v>
      </c>
      <c r="C4474" s="7" t="str">
        <f>IF(VLOOKUP(J4474,'Matching-Tabelle'!$A$1:$CB$66,3,FALSE)=0,"",VLOOKUP(J4474,'Matching-Tabelle'!$A$1:$CB$66,3,FALSE))</f>
        <v/>
      </c>
      <c r="D4474" s="7">
        <v>0.5</v>
      </c>
      <c r="E4474" s="7" t="s">
        <v>3892</v>
      </c>
      <c r="F4474" s="8">
        <v>42377</v>
      </c>
      <c r="G4474" t="s">
        <v>3856</v>
      </c>
      <c r="H4474" t="s">
        <v>3857</v>
      </c>
      <c r="I4474" t="s">
        <v>3858</v>
      </c>
      <c r="J4474">
        <v>22</v>
      </c>
      <c r="K4474" t="s">
        <v>88</v>
      </c>
      <c r="L4474" t="s">
        <v>89</v>
      </c>
      <c r="M4474">
        <v>990001</v>
      </c>
      <c r="N4474" t="s">
        <v>51</v>
      </c>
      <c r="O4474">
        <v>0.5</v>
      </c>
      <c r="Q4474">
        <v>0.5</v>
      </c>
      <c r="S4474" t="s">
        <v>3892</v>
      </c>
      <c r="AE4474">
        <v>12</v>
      </c>
      <c r="AF4474">
        <v>7.6</v>
      </c>
      <c r="AG4474">
        <v>5</v>
      </c>
      <c r="AH4474" t="s">
        <v>53</v>
      </c>
      <c r="AI4474" t="s">
        <v>54</v>
      </c>
      <c r="AJ4474">
        <v>2</v>
      </c>
      <c r="AK4474">
        <v>1</v>
      </c>
      <c r="AL4474">
        <v>1</v>
      </c>
      <c r="AM4474" t="s">
        <v>55</v>
      </c>
      <c r="AN4474" t="s">
        <v>56</v>
      </c>
      <c r="AP4474">
        <v>1</v>
      </c>
      <c r="AQ4474" t="s">
        <v>57</v>
      </c>
      <c r="AR4474">
        <v>0</v>
      </c>
      <c r="AW4474" t="s">
        <v>58</v>
      </c>
      <c r="AX4474">
        <v>0</v>
      </c>
      <c r="AY4474">
        <v>2</v>
      </c>
      <c r="AZ4474">
        <v>0.5</v>
      </c>
      <c r="BA4474">
        <v>0.5</v>
      </c>
      <c r="BB4474" t="s">
        <v>59</v>
      </c>
    </row>
    <row r="4475" spans="1:54" x14ac:dyDescent="0.2">
      <c r="A4475" s="7" t="str">
        <f>VLOOKUP(G4475,'Matching-Tabelle'!$A$76:$B$80,2,FALSE)</f>
        <v>stefan.fuellemann@tkb.ch</v>
      </c>
      <c r="B4475" s="7" t="str">
        <f>VLOOKUP(J4475,'Matching-Tabelle'!$A$1:$B$66,2,FALSE)</f>
        <v>WPI RTB</v>
      </c>
      <c r="C4475" s="7" t="str">
        <f>IF(VLOOKUP(J4475,'Matching-Tabelle'!$A$1:$CB$66,3,FALSE)=0,"",VLOOKUP(J4475,'Matching-Tabelle'!$A$1:$CB$66,3,FALSE))</f>
        <v/>
      </c>
      <c r="D4475" s="7">
        <v>0.25</v>
      </c>
      <c r="E4475" s="7" t="s">
        <v>3893</v>
      </c>
      <c r="F4475" s="8">
        <v>42377</v>
      </c>
      <c r="G4475" t="s">
        <v>3856</v>
      </c>
      <c r="H4475" t="s">
        <v>3857</v>
      </c>
      <c r="I4475" t="s">
        <v>3858</v>
      </c>
      <c r="J4475">
        <v>27</v>
      </c>
      <c r="K4475" t="s">
        <v>872</v>
      </c>
      <c r="L4475" t="s">
        <v>873</v>
      </c>
      <c r="M4475">
        <v>990001</v>
      </c>
      <c r="N4475" t="s">
        <v>51</v>
      </c>
      <c r="O4475">
        <v>0.25</v>
      </c>
      <c r="Q4475">
        <v>0.25</v>
      </c>
      <c r="S4475" t="s">
        <v>3893</v>
      </c>
      <c r="AE4475">
        <v>12</v>
      </c>
      <c r="AF4475">
        <v>7.6</v>
      </c>
      <c r="AG4475">
        <v>5</v>
      </c>
      <c r="AH4475" t="s">
        <v>53</v>
      </c>
      <c r="AI4475" t="s">
        <v>54</v>
      </c>
      <c r="AJ4475">
        <v>2</v>
      </c>
      <c r="AK4475">
        <v>1</v>
      </c>
      <c r="AL4475">
        <v>1</v>
      </c>
      <c r="AM4475" t="s">
        <v>55</v>
      </c>
      <c r="AN4475" t="s">
        <v>56</v>
      </c>
      <c r="AP4475">
        <v>1</v>
      </c>
      <c r="AQ4475" t="s">
        <v>57</v>
      </c>
      <c r="AR4475">
        <v>0</v>
      </c>
      <c r="AW4475" t="s">
        <v>58</v>
      </c>
      <c r="AX4475">
        <v>0</v>
      </c>
      <c r="AY4475">
        <v>2</v>
      </c>
      <c r="AZ4475">
        <v>0.25</v>
      </c>
      <c r="BA4475">
        <v>0.25</v>
      </c>
      <c r="BB4475" t="s">
        <v>59</v>
      </c>
    </row>
    <row r="4476" spans="1:54" x14ac:dyDescent="0.2">
      <c r="A4476" s="7" t="str">
        <f>VLOOKUP(G4476,'Matching-Tabelle'!$A$76:$B$80,2,FALSE)</f>
        <v>stefan.fuellemann@tkb.ch</v>
      </c>
      <c r="B4476" s="7" t="str">
        <f>VLOOKUP(J4476,'Matching-Tabelle'!$A$1:$B$66,2,FALSE)</f>
        <v>WPI CTB</v>
      </c>
      <c r="C4476" s="7" t="str">
        <f>IF(VLOOKUP(J4476,'Matching-Tabelle'!$A$1:$CB$66,3,FALSE)=0,"",VLOOKUP(J4476,'Matching-Tabelle'!$A$1:$CB$66,3,FALSE))</f>
        <v/>
      </c>
      <c r="D4476" s="7">
        <v>0.25</v>
      </c>
      <c r="E4476" s="7" t="s">
        <v>3894</v>
      </c>
      <c r="F4476" s="8">
        <v>42377</v>
      </c>
      <c r="G4476" t="s">
        <v>3856</v>
      </c>
      <c r="H4476" t="s">
        <v>3857</v>
      </c>
      <c r="I4476" t="s">
        <v>3858</v>
      </c>
      <c r="J4476">
        <v>919</v>
      </c>
      <c r="K4476" t="s">
        <v>66</v>
      </c>
      <c r="L4476" t="s">
        <v>67</v>
      </c>
      <c r="M4476">
        <v>990001</v>
      </c>
      <c r="N4476" t="s">
        <v>51</v>
      </c>
      <c r="O4476">
        <v>0.25</v>
      </c>
      <c r="Q4476">
        <v>0.25</v>
      </c>
      <c r="S4476" t="s">
        <v>3894</v>
      </c>
      <c r="AE4476">
        <v>12</v>
      </c>
      <c r="AF4476">
        <v>7.6</v>
      </c>
      <c r="AG4476">
        <v>5</v>
      </c>
      <c r="AH4476" t="s">
        <v>53</v>
      </c>
      <c r="AI4476" t="s">
        <v>54</v>
      </c>
      <c r="AJ4476">
        <v>2</v>
      </c>
      <c r="AK4476">
        <v>1</v>
      </c>
      <c r="AL4476">
        <v>1</v>
      </c>
      <c r="AM4476" t="s">
        <v>55</v>
      </c>
      <c r="AN4476" t="s">
        <v>56</v>
      </c>
      <c r="AP4476">
        <v>1</v>
      </c>
      <c r="AQ4476" t="s">
        <v>57</v>
      </c>
      <c r="AR4476">
        <v>0</v>
      </c>
      <c r="AW4476" t="s">
        <v>58</v>
      </c>
      <c r="AX4476">
        <v>0</v>
      </c>
      <c r="AY4476">
        <v>2</v>
      </c>
      <c r="AZ4476">
        <v>0.25</v>
      </c>
      <c r="BA4476">
        <v>0.25</v>
      </c>
      <c r="BB4476" t="s">
        <v>59</v>
      </c>
    </row>
    <row r="4477" spans="1:54" x14ac:dyDescent="0.2">
      <c r="A4477" s="7" t="str">
        <f>VLOOKUP(G4477,'Matching-Tabelle'!$A$76:$B$80,2,FALSE)</f>
        <v>stefan.fuellemann@tkb.ch</v>
      </c>
      <c r="B4477" s="7" t="str">
        <f>VLOOKUP(J4477,'Matching-Tabelle'!$A$1:$B$66,2,FALSE)</f>
        <v>WPI RTB</v>
      </c>
      <c r="C4477" s="7" t="str">
        <f>IF(VLOOKUP(J4477,'Matching-Tabelle'!$A$1:$CB$66,3,FALSE)=0,"",VLOOKUP(J4477,'Matching-Tabelle'!$A$1:$CB$66,3,FALSE))</f>
        <v/>
      </c>
      <c r="D4477" s="7">
        <v>0.15</v>
      </c>
      <c r="E4477" s="7" t="s">
        <v>1955</v>
      </c>
      <c r="F4477" s="8">
        <v>42377</v>
      </c>
      <c r="G4477" t="s">
        <v>3856</v>
      </c>
      <c r="H4477" t="s">
        <v>3857</v>
      </c>
      <c r="I4477" t="s">
        <v>3858</v>
      </c>
      <c r="J4477">
        <v>21</v>
      </c>
      <c r="K4477" t="s">
        <v>117</v>
      </c>
      <c r="L4477" t="s">
        <v>118</v>
      </c>
      <c r="M4477">
        <v>990001</v>
      </c>
      <c r="N4477" t="s">
        <v>51</v>
      </c>
      <c r="O4477">
        <v>0.15</v>
      </c>
      <c r="Q4477">
        <v>0.15</v>
      </c>
      <c r="S4477" t="s">
        <v>1955</v>
      </c>
      <c r="AE4477">
        <v>12</v>
      </c>
      <c r="AF4477">
        <v>7.6</v>
      </c>
      <c r="AG4477">
        <v>5</v>
      </c>
      <c r="AH4477" t="s">
        <v>53</v>
      </c>
      <c r="AI4477" t="s">
        <v>54</v>
      </c>
      <c r="AJ4477">
        <v>2</v>
      </c>
      <c r="AK4477">
        <v>1</v>
      </c>
      <c r="AL4477">
        <v>1</v>
      </c>
      <c r="AM4477" t="s">
        <v>55</v>
      </c>
      <c r="AN4477" t="s">
        <v>56</v>
      </c>
      <c r="AP4477">
        <v>1</v>
      </c>
      <c r="AQ4477" t="s">
        <v>57</v>
      </c>
      <c r="AR4477">
        <v>0</v>
      </c>
      <c r="AW4477" t="s">
        <v>58</v>
      </c>
      <c r="AX4477">
        <v>0</v>
      </c>
      <c r="AY4477">
        <v>2</v>
      </c>
      <c r="AZ4477">
        <v>0.15</v>
      </c>
      <c r="BA4477">
        <v>0.15</v>
      </c>
      <c r="BB4477" t="s">
        <v>59</v>
      </c>
    </row>
    <row r="4478" spans="1:54" x14ac:dyDescent="0.2">
      <c r="A4478" s="7" t="str">
        <f>VLOOKUP(G4478,'Matching-Tabelle'!$A$76:$B$80,2,FALSE)</f>
        <v>stefan.fuellemann@tkb.ch</v>
      </c>
      <c r="B4478" s="7" t="str">
        <f>VLOOKUP(J4478,'Matching-Tabelle'!$A$1:$B$66,2,FALSE)</f>
        <v>WPI RTB</v>
      </c>
      <c r="C4478" s="7" t="str">
        <f>IF(VLOOKUP(J4478,'Matching-Tabelle'!$A$1:$CB$66,3,FALSE)=0,"",VLOOKUP(J4478,'Matching-Tabelle'!$A$1:$CB$66,3,FALSE))</f>
        <v/>
      </c>
      <c r="D4478" s="7">
        <v>1.5</v>
      </c>
      <c r="E4478" s="7" t="s">
        <v>3895</v>
      </c>
      <c r="F4478" s="8">
        <v>42380</v>
      </c>
      <c r="G4478" t="s">
        <v>3856</v>
      </c>
      <c r="H4478" t="s">
        <v>3857</v>
      </c>
      <c r="I4478" t="s">
        <v>3858</v>
      </c>
      <c r="J4478">
        <v>19</v>
      </c>
      <c r="K4478" t="s">
        <v>145</v>
      </c>
      <c r="L4478" t="s">
        <v>146</v>
      </c>
      <c r="M4478">
        <v>990001</v>
      </c>
      <c r="N4478" t="s">
        <v>51</v>
      </c>
      <c r="O4478">
        <v>1.5</v>
      </c>
      <c r="Q4478">
        <v>1.5</v>
      </c>
      <c r="S4478" t="s">
        <v>3895</v>
      </c>
      <c r="AE4478">
        <v>12</v>
      </c>
      <c r="AF4478">
        <v>7.6</v>
      </c>
      <c r="AG4478">
        <v>5</v>
      </c>
      <c r="AH4478" t="s">
        <v>53</v>
      </c>
      <c r="AI4478" t="s">
        <v>54</v>
      </c>
      <c r="AJ4478">
        <v>2</v>
      </c>
      <c r="AK4478">
        <v>1</v>
      </c>
      <c r="AL4478">
        <v>1</v>
      </c>
      <c r="AM4478" t="s">
        <v>55</v>
      </c>
      <c r="AN4478" t="s">
        <v>56</v>
      </c>
      <c r="AP4478">
        <v>1</v>
      </c>
      <c r="AQ4478" t="s">
        <v>57</v>
      </c>
      <c r="AR4478">
        <v>0</v>
      </c>
      <c r="AW4478" t="s">
        <v>58</v>
      </c>
      <c r="AX4478">
        <v>0</v>
      </c>
      <c r="AY4478">
        <v>2</v>
      </c>
      <c r="AZ4478">
        <v>1.5</v>
      </c>
      <c r="BA4478">
        <v>1.5</v>
      </c>
      <c r="BB4478" t="s">
        <v>59</v>
      </c>
    </row>
    <row r="4479" spans="1:54" x14ac:dyDescent="0.2">
      <c r="A4479" s="7" t="str">
        <f>VLOOKUP(G4479,'Matching-Tabelle'!$A$76:$B$80,2,FALSE)</f>
        <v>stefan.fuellemann@tkb.ch</v>
      </c>
      <c r="B4479" s="7" t="str">
        <f>VLOOKUP(J4479,'Matching-Tabelle'!$A$1:$B$66,2,FALSE)</f>
        <v>WPI Führung</v>
      </c>
      <c r="C4479" s="7" t="str">
        <f>IF(VLOOKUP(J4479,'Matching-Tabelle'!$A$1:$CB$66,3,FALSE)=0,"",VLOOKUP(J4479,'Matching-Tabelle'!$A$1:$CB$66,3,FALSE))</f>
        <v/>
      </c>
      <c r="D4479" s="7">
        <v>0.1</v>
      </c>
      <c r="E4479" s="7" t="s">
        <v>3896</v>
      </c>
      <c r="F4479" s="8">
        <v>42380</v>
      </c>
      <c r="G4479" t="s">
        <v>3856</v>
      </c>
      <c r="H4479" t="s">
        <v>3857</v>
      </c>
      <c r="I4479" t="s">
        <v>3858</v>
      </c>
      <c r="J4479">
        <v>26</v>
      </c>
      <c r="K4479" t="s">
        <v>130</v>
      </c>
      <c r="L4479" t="s">
        <v>131</v>
      </c>
      <c r="M4479">
        <v>990001</v>
      </c>
      <c r="N4479" t="s">
        <v>51</v>
      </c>
      <c r="O4479">
        <v>0.1</v>
      </c>
      <c r="Q4479">
        <v>0.1</v>
      </c>
      <c r="S4479" t="s">
        <v>3896</v>
      </c>
      <c r="AE4479">
        <v>12</v>
      </c>
      <c r="AF4479">
        <v>7.6</v>
      </c>
      <c r="AG4479">
        <v>5</v>
      </c>
      <c r="AH4479" t="s">
        <v>53</v>
      </c>
      <c r="AI4479" t="s">
        <v>54</v>
      </c>
      <c r="AJ4479">
        <v>2</v>
      </c>
      <c r="AK4479">
        <v>1</v>
      </c>
      <c r="AL4479">
        <v>1</v>
      </c>
      <c r="AM4479" t="s">
        <v>55</v>
      </c>
      <c r="AN4479" t="s">
        <v>56</v>
      </c>
      <c r="AP4479">
        <v>1</v>
      </c>
      <c r="AQ4479" t="s">
        <v>57</v>
      </c>
      <c r="AR4479">
        <v>0</v>
      </c>
      <c r="AW4479" t="s">
        <v>58</v>
      </c>
      <c r="AX4479">
        <v>0</v>
      </c>
      <c r="AY4479">
        <v>2</v>
      </c>
      <c r="AZ4479">
        <v>0.1</v>
      </c>
      <c r="BA4479">
        <v>0.1</v>
      </c>
      <c r="BB4479" t="s">
        <v>59</v>
      </c>
    </row>
    <row r="4480" spans="1:54" x14ac:dyDescent="0.2">
      <c r="A4480" s="7" t="str">
        <f>VLOOKUP(G4480,'Matching-Tabelle'!$A$76:$B$80,2,FALSE)</f>
        <v>stefan.fuellemann@tkb.ch</v>
      </c>
      <c r="B4480" s="7" t="str">
        <f>VLOOKUP(J4480,'Matching-Tabelle'!$A$1:$B$66,2,FALSE)</f>
        <v>WPI CTB</v>
      </c>
      <c r="C4480" s="7" t="str">
        <f>IF(VLOOKUP(J4480,'Matching-Tabelle'!$A$1:$CB$66,3,FALSE)=0,"",VLOOKUP(J4480,'Matching-Tabelle'!$A$1:$CB$66,3,FALSE))</f>
        <v/>
      </c>
      <c r="D4480" s="7">
        <v>0.15</v>
      </c>
      <c r="E4480" s="7" t="s">
        <v>3897</v>
      </c>
      <c r="F4480" s="8">
        <v>42380</v>
      </c>
      <c r="G4480" t="s">
        <v>3856</v>
      </c>
      <c r="H4480" t="s">
        <v>3857</v>
      </c>
      <c r="I4480" t="s">
        <v>3858</v>
      </c>
      <c r="J4480">
        <v>921</v>
      </c>
      <c r="K4480" t="s">
        <v>224</v>
      </c>
      <c r="L4480" t="s">
        <v>225</v>
      </c>
      <c r="M4480">
        <v>990001</v>
      </c>
      <c r="N4480" t="s">
        <v>51</v>
      </c>
      <c r="O4480">
        <v>0.15</v>
      </c>
      <c r="Q4480">
        <v>0.15</v>
      </c>
      <c r="S4480" t="s">
        <v>3897</v>
      </c>
      <c r="AE4480">
        <v>12</v>
      </c>
      <c r="AF4480">
        <v>7.6</v>
      </c>
      <c r="AG4480">
        <v>5</v>
      </c>
      <c r="AH4480" t="s">
        <v>53</v>
      </c>
      <c r="AI4480" t="s">
        <v>54</v>
      </c>
      <c r="AJ4480">
        <v>2</v>
      </c>
      <c r="AK4480">
        <v>1</v>
      </c>
      <c r="AL4480">
        <v>1</v>
      </c>
      <c r="AM4480" t="s">
        <v>55</v>
      </c>
      <c r="AN4480" t="s">
        <v>56</v>
      </c>
      <c r="AP4480">
        <v>1</v>
      </c>
      <c r="AQ4480" t="s">
        <v>57</v>
      </c>
      <c r="AR4480">
        <v>0</v>
      </c>
      <c r="AW4480" t="s">
        <v>58</v>
      </c>
      <c r="AX4480">
        <v>0</v>
      </c>
      <c r="AY4480">
        <v>2</v>
      </c>
      <c r="AZ4480">
        <v>0.15</v>
      </c>
      <c r="BA4480">
        <v>0.15</v>
      </c>
      <c r="BB4480" t="s">
        <v>59</v>
      </c>
    </row>
    <row r="4481" spans="1:54" x14ac:dyDescent="0.2">
      <c r="A4481" s="7" t="str">
        <f>VLOOKUP(G4481,'Matching-Tabelle'!$A$76:$B$80,2,FALSE)</f>
        <v>stefan.fuellemann@tkb.ch</v>
      </c>
      <c r="B4481" s="7" t="str">
        <f>VLOOKUP(J4481,'Matching-Tabelle'!$A$1:$B$66,2,FALSE)</f>
        <v>WPI CTB</v>
      </c>
      <c r="C4481" s="7" t="str">
        <f>IF(VLOOKUP(J4481,'Matching-Tabelle'!$A$1:$CB$66,3,FALSE)=0,"",VLOOKUP(J4481,'Matching-Tabelle'!$A$1:$CB$66,3,FALSE))</f>
        <v/>
      </c>
      <c r="D4481" s="7">
        <v>0.5</v>
      </c>
      <c r="E4481" s="7" t="s">
        <v>3898</v>
      </c>
      <c r="F4481" s="8">
        <v>42380</v>
      </c>
      <c r="G4481" t="s">
        <v>3856</v>
      </c>
      <c r="H4481" t="s">
        <v>3857</v>
      </c>
      <c r="I4481" t="s">
        <v>3858</v>
      </c>
      <c r="J4481">
        <v>922</v>
      </c>
      <c r="K4481" t="s">
        <v>134</v>
      </c>
      <c r="L4481" t="s">
        <v>135</v>
      </c>
      <c r="M4481">
        <v>990001</v>
      </c>
      <c r="N4481" t="s">
        <v>51</v>
      </c>
      <c r="O4481">
        <v>0.5</v>
      </c>
      <c r="Q4481">
        <v>0.5</v>
      </c>
      <c r="S4481" t="s">
        <v>3898</v>
      </c>
      <c r="AE4481">
        <v>12</v>
      </c>
      <c r="AF4481">
        <v>7.6</v>
      </c>
      <c r="AG4481">
        <v>5</v>
      </c>
      <c r="AH4481" t="s">
        <v>53</v>
      </c>
      <c r="AI4481" t="s">
        <v>54</v>
      </c>
      <c r="AJ4481">
        <v>2</v>
      </c>
      <c r="AK4481">
        <v>1</v>
      </c>
      <c r="AL4481">
        <v>1</v>
      </c>
      <c r="AM4481" t="s">
        <v>55</v>
      </c>
      <c r="AN4481" t="s">
        <v>56</v>
      </c>
      <c r="AP4481">
        <v>1</v>
      </c>
      <c r="AQ4481" t="s">
        <v>57</v>
      </c>
      <c r="AR4481">
        <v>0</v>
      </c>
      <c r="AW4481" t="s">
        <v>58</v>
      </c>
      <c r="AX4481">
        <v>0</v>
      </c>
      <c r="AY4481">
        <v>2</v>
      </c>
      <c r="AZ4481">
        <v>0.5</v>
      </c>
      <c r="BA4481">
        <v>0.5</v>
      </c>
      <c r="BB4481" t="s">
        <v>59</v>
      </c>
    </row>
    <row r="4482" spans="1:54" x14ac:dyDescent="0.2">
      <c r="A4482" s="7" t="str">
        <f>VLOOKUP(G4482,'Matching-Tabelle'!$A$76:$B$80,2,FALSE)</f>
        <v>stefan.fuellemann@tkb.ch</v>
      </c>
      <c r="B4482" s="7" t="str">
        <f>VLOOKUP(J4482,'Matching-Tabelle'!$A$1:$B$66,2,FALSE)</f>
        <v>WPI RTB</v>
      </c>
      <c r="C4482" s="7" t="str">
        <f>IF(VLOOKUP(J4482,'Matching-Tabelle'!$A$1:$CB$66,3,FALSE)=0,"",VLOOKUP(J4482,'Matching-Tabelle'!$A$1:$CB$66,3,FALSE))</f>
        <v/>
      </c>
      <c r="D4482" s="7">
        <v>0.4</v>
      </c>
      <c r="E4482" s="7" t="s">
        <v>3871</v>
      </c>
      <c r="F4482" s="8">
        <v>42380</v>
      </c>
      <c r="G4482" t="s">
        <v>3856</v>
      </c>
      <c r="H4482" t="s">
        <v>3857</v>
      </c>
      <c r="I4482" t="s">
        <v>3858</v>
      </c>
      <c r="J4482">
        <v>21</v>
      </c>
      <c r="K4482" t="s">
        <v>117</v>
      </c>
      <c r="L4482" t="s">
        <v>118</v>
      </c>
      <c r="M4482">
        <v>990001</v>
      </c>
      <c r="N4482" t="s">
        <v>51</v>
      </c>
      <c r="O4482">
        <v>0.4</v>
      </c>
      <c r="Q4482">
        <v>0.4</v>
      </c>
      <c r="S4482" t="s">
        <v>3871</v>
      </c>
      <c r="AE4482">
        <v>12</v>
      </c>
      <c r="AF4482">
        <v>7.6</v>
      </c>
      <c r="AG4482">
        <v>5</v>
      </c>
      <c r="AH4482" t="s">
        <v>53</v>
      </c>
      <c r="AI4482" t="s">
        <v>54</v>
      </c>
      <c r="AJ4482">
        <v>2</v>
      </c>
      <c r="AK4482">
        <v>1</v>
      </c>
      <c r="AL4482">
        <v>1</v>
      </c>
      <c r="AM4482" t="s">
        <v>55</v>
      </c>
      <c r="AN4482" t="s">
        <v>56</v>
      </c>
      <c r="AP4482">
        <v>1</v>
      </c>
      <c r="AQ4482" t="s">
        <v>57</v>
      </c>
      <c r="AR4482">
        <v>0</v>
      </c>
      <c r="AW4482" t="s">
        <v>58</v>
      </c>
      <c r="AX4482">
        <v>0</v>
      </c>
      <c r="AY4482">
        <v>2</v>
      </c>
      <c r="AZ4482">
        <v>0.4</v>
      </c>
      <c r="BA4482">
        <v>0.4</v>
      </c>
      <c r="BB4482" t="s">
        <v>59</v>
      </c>
    </row>
    <row r="4483" spans="1:54" x14ac:dyDescent="0.2">
      <c r="A4483" s="7" t="str">
        <f>VLOOKUP(G4483,'Matching-Tabelle'!$A$76:$B$80,2,FALSE)</f>
        <v>stefan.fuellemann@tkb.ch</v>
      </c>
      <c r="B4483" s="7" t="str">
        <f>VLOOKUP(J4483,'Matching-Tabelle'!$A$1:$B$66,2,FALSE)</f>
        <v>WPI RTB</v>
      </c>
      <c r="C4483" s="7" t="str">
        <f>IF(VLOOKUP(J4483,'Matching-Tabelle'!$A$1:$CB$66,3,FALSE)=0,"",VLOOKUP(J4483,'Matching-Tabelle'!$A$1:$CB$66,3,FALSE))</f>
        <v/>
      </c>
      <c r="D4483" s="7">
        <v>0.15</v>
      </c>
      <c r="E4483" s="7" t="s">
        <v>3871</v>
      </c>
      <c r="F4483" s="8">
        <v>42380</v>
      </c>
      <c r="G4483" t="s">
        <v>3856</v>
      </c>
      <c r="H4483" t="s">
        <v>3857</v>
      </c>
      <c r="I4483" t="s">
        <v>3858</v>
      </c>
      <c r="J4483">
        <v>22</v>
      </c>
      <c r="K4483" t="s">
        <v>88</v>
      </c>
      <c r="L4483" t="s">
        <v>89</v>
      </c>
      <c r="M4483">
        <v>990001</v>
      </c>
      <c r="N4483" t="s">
        <v>51</v>
      </c>
      <c r="O4483">
        <v>0.15</v>
      </c>
      <c r="Q4483">
        <v>0.15</v>
      </c>
      <c r="S4483" t="s">
        <v>3871</v>
      </c>
      <c r="AE4483">
        <v>12</v>
      </c>
      <c r="AF4483">
        <v>7.6</v>
      </c>
      <c r="AG4483">
        <v>5</v>
      </c>
      <c r="AH4483" t="s">
        <v>53</v>
      </c>
      <c r="AI4483" t="s">
        <v>54</v>
      </c>
      <c r="AJ4483">
        <v>2</v>
      </c>
      <c r="AK4483">
        <v>1</v>
      </c>
      <c r="AL4483">
        <v>1</v>
      </c>
      <c r="AM4483" t="s">
        <v>55</v>
      </c>
      <c r="AN4483" t="s">
        <v>56</v>
      </c>
      <c r="AP4483">
        <v>1</v>
      </c>
      <c r="AQ4483" t="s">
        <v>57</v>
      </c>
      <c r="AR4483">
        <v>0</v>
      </c>
      <c r="AW4483" t="s">
        <v>58</v>
      </c>
      <c r="AX4483">
        <v>0</v>
      </c>
      <c r="AY4483">
        <v>2</v>
      </c>
      <c r="AZ4483">
        <v>0.15</v>
      </c>
      <c r="BA4483">
        <v>0.15</v>
      </c>
      <c r="BB4483" t="s">
        <v>59</v>
      </c>
    </row>
    <row r="4484" spans="1:54" x14ac:dyDescent="0.2">
      <c r="A4484" s="7" t="str">
        <f>VLOOKUP(G4484,'Matching-Tabelle'!$A$76:$B$80,2,FALSE)</f>
        <v>stefan.fuellemann@tkb.ch</v>
      </c>
      <c r="B4484" s="7" t="str">
        <f>VLOOKUP(J4484,'Matching-Tabelle'!$A$1:$B$66,2,FALSE)</f>
        <v>WPI RTB</v>
      </c>
      <c r="C4484" s="7" t="str">
        <f>IF(VLOOKUP(J4484,'Matching-Tabelle'!$A$1:$CB$66,3,FALSE)=0,"",VLOOKUP(J4484,'Matching-Tabelle'!$A$1:$CB$66,3,FALSE))</f>
        <v/>
      </c>
      <c r="D4484" s="7">
        <v>0.5</v>
      </c>
      <c r="E4484" s="7" t="s">
        <v>3899</v>
      </c>
      <c r="F4484" s="8">
        <v>42380</v>
      </c>
      <c r="G4484" t="s">
        <v>3856</v>
      </c>
      <c r="H4484" t="s">
        <v>3857</v>
      </c>
      <c r="I4484" t="s">
        <v>3858</v>
      </c>
      <c r="J4484">
        <v>22</v>
      </c>
      <c r="K4484" t="s">
        <v>88</v>
      </c>
      <c r="L4484" t="s">
        <v>89</v>
      </c>
      <c r="M4484">
        <v>990001</v>
      </c>
      <c r="N4484" t="s">
        <v>51</v>
      </c>
      <c r="O4484">
        <v>0.5</v>
      </c>
      <c r="Q4484">
        <v>0.5</v>
      </c>
      <c r="S4484" t="s">
        <v>3899</v>
      </c>
      <c r="AE4484">
        <v>12</v>
      </c>
      <c r="AF4484">
        <v>7.6</v>
      </c>
      <c r="AG4484">
        <v>5</v>
      </c>
      <c r="AH4484" t="s">
        <v>53</v>
      </c>
      <c r="AI4484" t="s">
        <v>54</v>
      </c>
      <c r="AJ4484">
        <v>2</v>
      </c>
      <c r="AK4484">
        <v>1</v>
      </c>
      <c r="AL4484">
        <v>1</v>
      </c>
      <c r="AM4484" t="s">
        <v>55</v>
      </c>
      <c r="AN4484" t="s">
        <v>56</v>
      </c>
      <c r="AP4484">
        <v>1</v>
      </c>
      <c r="AQ4484" t="s">
        <v>57</v>
      </c>
      <c r="AR4484">
        <v>0</v>
      </c>
      <c r="AW4484" t="s">
        <v>58</v>
      </c>
      <c r="AX4484">
        <v>0</v>
      </c>
      <c r="AY4484">
        <v>2</v>
      </c>
      <c r="AZ4484">
        <v>0.5</v>
      </c>
      <c r="BA4484">
        <v>0.5</v>
      </c>
      <c r="BB4484" t="s">
        <v>59</v>
      </c>
    </row>
    <row r="4485" spans="1:54" x14ac:dyDescent="0.2">
      <c r="A4485" s="7" t="str">
        <f>VLOOKUP(G4485,'Matching-Tabelle'!$A$76:$B$80,2,FALSE)</f>
        <v>stefan.fuellemann@tkb.ch</v>
      </c>
      <c r="B4485" s="7" t="str">
        <f>VLOOKUP(J4485,'Matching-Tabelle'!$A$1:$B$66,2,FALSE)</f>
        <v>WPI CTB</v>
      </c>
      <c r="C4485" s="7" t="str">
        <f>IF(VLOOKUP(J4485,'Matching-Tabelle'!$A$1:$CB$66,3,FALSE)=0,"",VLOOKUP(J4485,'Matching-Tabelle'!$A$1:$CB$66,3,FALSE))</f>
        <v/>
      </c>
      <c r="D4485" s="7">
        <v>1</v>
      </c>
      <c r="E4485" s="7" t="s">
        <v>3900</v>
      </c>
      <c r="F4485" s="8">
        <v>42380</v>
      </c>
      <c r="G4485" t="s">
        <v>3856</v>
      </c>
      <c r="H4485" t="s">
        <v>3857</v>
      </c>
      <c r="I4485" t="s">
        <v>3858</v>
      </c>
      <c r="J4485">
        <v>922</v>
      </c>
      <c r="K4485" t="s">
        <v>134</v>
      </c>
      <c r="L4485" t="s">
        <v>135</v>
      </c>
      <c r="M4485">
        <v>990001</v>
      </c>
      <c r="N4485" t="s">
        <v>51</v>
      </c>
      <c r="O4485">
        <v>1</v>
      </c>
      <c r="Q4485">
        <v>1</v>
      </c>
      <c r="S4485" t="s">
        <v>3900</v>
      </c>
      <c r="AE4485">
        <v>12</v>
      </c>
      <c r="AF4485">
        <v>7.6</v>
      </c>
      <c r="AG4485">
        <v>5</v>
      </c>
      <c r="AH4485" t="s">
        <v>53</v>
      </c>
      <c r="AI4485" t="s">
        <v>54</v>
      </c>
      <c r="AJ4485">
        <v>2</v>
      </c>
      <c r="AK4485">
        <v>1</v>
      </c>
      <c r="AL4485">
        <v>1</v>
      </c>
      <c r="AM4485" t="s">
        <v>55</v>
      </c>
      <c r="AN4485" t="s">
        <v>56</v>
      </c>
      <c r="AP4485">
        <v>1</v>
      </c>
      <c r="AQ4485" t="s">
        <v>57</v>
      </c>
      <c r="AR4485">
        <v>0</v>
      </c>
      <c r="AW4485" t="s">
        <v>58</v>
      </c>
      <c r="AX4485">
        <v>0</v>
      </c>
      <c r="AY4485">
        <v>2</v>
      </c>
      <c r="AZ4485">
        <v>1</v>
      </c>
      <c r="BA4485">
        <v>1</v>
      </c>
      <c r="BB4485" t="s">
        <v>59</v>
      </c>
    </row>
    <row r="4486" spans="1:54" x14ac:dyDescent="0.2">
      <c r="A4486" s="7" t="str">
        <f>VLOOKUP(G4486,'Matching-Tabelle'!$A$76:$B$80,2,FALSE)</f>
        <v>stefan.fuellemann@tkb.ch</v>
      </c>
      <c r="B4486" s="7" t="str">
        <f>VLOOKUP(J4486,'Matching-Tabelle'!$A$1:$B$66,2,FALSE)</f>
        <v>WPI RTB</v>
      </c>
      <c r="C4486" s="7" t="str">
        <f>IF(VLOOKUP(J4486,'Matching-Tabelle'!$A$1:$CB$66,3,FALSE)=0,"",VLOOKUP(J4486,'Matching-Tabelle'!$A$1:$CB$66,3,FALSE))</f>
        <v/>
      </c>
      <c r="D4486" s="7">
        <v>0.2</v>
      </c>
      <c r="E4486" s="7" t="s">
        <v>3901</v>
      </c>
      <c r="F4486" s="8">
        <v>42380</v>
      </c>
      <c r="G4486" t="s">
        <v>3856</v>
      </c>
      <c r="H4486" t="s">
        <v>3857</v>
      </c>
      <c r="I4486" t="s">
        <v>3858</v>
      </c>
      <c r="J4486">
        <v>28</v>
      </c>
      <c r="K4486" t="s">
        <v>111</v>
      </c>
      <c r="L4486" t="s">
        <v>112</v>
      </c>
      <c r="M4486">
        <v>990001</v>
      </c>
      <c r="N4486" t="s">
        <v>51</v>
      </c>
      <c r="O4486">
        <v>0.2</v>
      </c>
      <c r="Q4486">
        <v>0.2</v>
      </c>
      <c r="S4486" t="s">
        <v>3901</v>
      </c>
      <c r="AE4486">
        <v>12</v>
      </c>
      <c r="AF4486">
        <v>7.6</v>
      </c>
      <c r="AG4486">
        <v>5</v>
      </c>
      <c r="AH4486" t="s">
        <v>53</v>
      </c>
      <c r="AI4486" t="s">
        <v>54</v>
      </c>
      <c r="AJ4486">
        <v>2</v>
      </c>
      <c r="AK4486">
        <v>1</v>
      </c>
      <c r="AL4486">
        <v>1</v>
      </c>
      <c r="AM4486" t="s">
        <v>55</v>
      </c>
      <c r="AN4486" t="s">
        <v>56</v>
      </c>
      <c r="AP4486">
        <v>1</v>
      </c>
      <c r="AQ4486" t="s">
        <v>57</v>
      </c>
      <c r="AR4486">
        <v>0</v>
      </c>
      <c r="AW4486" t="s">
        <v>58</v>
      </c>
      <c r="AX4486">
        <v>0</v>
      </c>
      <c r="AY4486">
        <v>2</v>
      </c>
      <c r="AZ4486">
        <v>0.2</v>
      </c>
      <c r="BA4486">
        <v>0.2</v>
      </c>
      <c r="BB4486" t="s">
        <v>59</v>
      </c>
    </row>
    <row r="4487" spans="1:54" x14ac:dyDescent="0.2">
      <c r="A4487" s="7" t="str">
        <f>VLOOKUP(G4487,'Matching-Tabelle'!$A$76:$B$80,2,FALSE)</f>
        <v>stefan.fuellemann@tkb.ch</v>
      </c>
      <c r="B4487" s="7" t="str">
        <f>VLOOKUP(J4487,'Matching-Tabelle'!$A$1:$B$66,2,FALSE)</f>
        <v>WPI CTB</v>
      </c>
      <c r="C4487" s="7" t="str">
        <f>IF(VLOOKUP(J4487,'Matching-Tabelle'!$A$1:$CB$66,3,FALSE)=0,"",VLOOKUP(J4487,'Matching-Tabelle'!$A$1:$CB$66,3,FALSE))</f>
        <v/>
      </c>
      <c r="D4487" s="7">
        <v>1</v>
      </c>
      <c r="E4487" s="7" t="s">
        <v>3875</v>
      </c>
      <c r="F4487" s="8">
        <v>42380</v>
      </c>
      <c r="G4487" t="s">
        <v>3856</v>
      </c>
      <c r="H4487" t="s">
        <v>3857</v>
      </c>
      <c r="I4487" t="s">
        <v>3858</v>
      </c>
      <c r="J4487">
        <v>919</v>
      </c>
      <c r="K4487" t="s">
        <v>66</v>
      </c>
      <c r="L4487" t="s">
        <v>67</v>
      </c>
      <c r="M4487">
        <v>990001</v>
      </c>
      <c r="N4487" t="s">
        <v>51</v>
      </c>
      <c r="O4487">
        <v>1</v>
      </c>
      <c r="Q4487">
        <v>1</v>
      </c>
      <c r="S4487" t="s">
        <v>3875</v>
      </c>
      <c r="AE4487">
        <v>12</v>
      </c>
      <c r="AF4487">
        <v>7.6</v>
      </c>
      <c r="AG4487">
        <v>5</v>
      </c>
      <c r="AH4487" t="s">
        <v>53</v>
      </c>
      <c r="AI4487" t="s">
        <v>54</v>
      </c>
      <c r="AJ4487">
        <v>2</v>
      </c>
      <c r="AK4487">
        <v>1</v>
      </c>
      <c r="AL4487">
        <v>1</v>
      </c>
      <c r="AM4487" t="s">
        <v>55</v>
      </c>
      <c r="AN4487" t="s">
        <v>56</v>
      </c>
      <c r="AP4487">
        <v>1</v>
      </c>
      <c r="AQ4487" t="s">
        <v>57</v>
      </c>
      <c r="AR4487">
        <v>0</v>
      </c>
      <c r="AW4487" t="s">
        <v>58</v>
      </c>
      <c r="AX4487">
        <v>0</v>
      </c>
      <c r="AY4487">
        <v>2</v>
      </c>
      <c r="AZ4487">
        <v>1</v>
      </c>
      <c r="BA4487">
        <v>1</v>
      </c>
      <c r="BB4487" t="s">
        <v>59</v>
      </c>
    </row>
    <row r="4488" spans="1:54" x14ac:dyDescent="0.2">
      <c r="A4488" s="7" t="str">
        <f>VLOOKUP(G4488,'Matching-Tabelle'!$A$76:$B$80,2,FALSE)</f>
        <v>stefan.fuellemann@tkb.ch</v>
      </c>
      <c r="B4488" s="7" t="str">
        <f>VLOOKUP(J4488,'Matching-Tabelle'!$A$1:$B$66,2,FALSE)</f>
        <v>WPI CTB</v>
      </c>
      <c r="C4488" s="7" t="str">
        <f>IF(VLOOKUP(J4488,'Matching-Tabelle'!$A$1:$CB$66,3,FALSE)=0,"",VLOOKUP(J4488,'Matching-Tabelle'!$A$1:$CB$66,3,FALSE))</f>
        <v/>
      </c>
      <c r="D4488" s="7">
        <v>0.2</v>
      </c>
      <c r="E4488" s="7" t="s">
        <v>3864</v>
      </c>
      <c r="F4488" s="8">
        <v>42380</v>
      </c>
      <c r="G4488" t="s">
        <v>3856</v>
      </c>
      <c r="H4488" t="s">
        <v>3857</v>
      </c>
      <c r="I4488" t="s">
        <v>3858</v>
      </c>
      <c r="J4488">
        <v>922</v>
      </c>
      <c r="K4488" t="s">
        <v>134</v>
      </c>
      <c r="L4488" t="s">
        <v>135</v>
      </c>
      <c r="M4488">
        <v>990001</v>
      </c>
      <c r="N4488" t="s">
        <v>51</v>
      </c>
      <c r="O4488">
        <v>0.2</v>
      </c>
      <c r="Q4488">
        <v>0.2</v>
      </c>
      <c r="S4488" t="s">
        <v>3864</v>
      </c>
      <c r="AE4488">
        <v>12</v>
      </c>
      <c r="AF4488">
        <v>7.6</v>
      </c>
      <c r="AG4488">
        <v>5</v>
      </c>
      <c r="AH4488" t="s">
        <v>53</v>
      </c>
      <c r="AI4488" t="s">
        <v>54</v>
      </c>
      <c r="AJ4488">
        <v>2</v>
      </c>
      <c r="AK4488">
        <v>1</v>
      </c>
      <c r="AL4488">
        <v>1</v>
      </c>
      <c r="AM4488" t="s">
        <v>55</v>
      </c>
      <c r="AN4488" t="s">
        <v>56</v>
      </c>
      <c r="AP4488">
        <v>1</v>
      </c>
      <c r="AQ4488" t="s">
        <v>57</v>
      </c>
      <c r="AR4488">
        <v>0</v>
      </c>
      <c r="AW4488" t="s">
        <v>58</v>
      </c>
      <c r="AX4488">
        <v>0</v>
      </c>
      <c r="AY4488">
        <v>2</v>
      </c>
      <c r="AZ4488">
        <v>0.2</v>
      </c>
      <c r="BA4488">
        <v>0.2</v>
      </c>
      <c r="BB4488" t="s">
        <v>59</v>
      </c>
    </row>
    <row r="4489" spans="1:54" x14ac:dyDescent="0.2">
      <c r="A4489" s="7" t="str">
        <f>VLOOKUP(G4489,'Matching-Tabelle'!$A$76:$B$80,2,FALSE)</f>
        <v>stefan.fuellemann@tkb.ch</v>
      </c>
      <c r="B4489" s="7" t="str">
        <f>VLOOKUP(J4489,'Matching-Tabelle'!$A$1:$B$66,2,FALSE)</f>
        <v>WPI RTB</v>
      </c>
      <c r="C4489" s="7" t="str">
        <f>IF(VLOOKUP(J4489,'Matching-Tabelle'!$A$1:$CB$66,3,FALSE)=0,"",VLOOKUP(J4489,'Matching-Tabelle'!$A$1:$CB$66,3,FALSE))</f>
        <v/>
      </c>
      <c r="D4489" s="7">
        <v>1.5</v>
      </c>
      <c r="E4489" s="7" t="s">
        <v>3902</v>
      </c>
      <c r="F4489" s="8">
        <v>42381</v>
      </c>
      <c r="G4489" t="s">
        <v>3856</v>
      </c>
      <c r="H4489" t="s">
        <v>3857</v>
      </c>
      <c r="I4489" t="s">
        <v>3858</v>
      </c>
      <c r="J4489">
        <v>19</v>
      </c>
      <c r="K4489" t="s">
        <v>145</v>
      </c>
      <c r="L4489" t="s">
        <v>146</v>
      </c>
      <c r="M4489">
        <v>990001</v>
      </c>
      <c r="N4489" t="s">
        <v>51</v>
      </c>
      <c r="O4489">
        <v>1.5</v>
      </c>
      <c r="Q4489">
        <v>1.5</v>
      </c>
      <c r="S4489" t="s">
        <v>3902</v>
      </c>
      <c r="AE4489">
        <v>12</v>
      </c>
      <c r="AF4489">
        <v>7.6</v>
      </c>
      <c r="AG4489">
        <v>5</v>
      </c>
      <c r="AH4489" t="s">
        <v>53</v>
      </c>
      <c r="AI4489" t="s">
        <v>54</v>
      </c>
      <c r="AJ4489">
        <v>2</v>
      </c>
      <c r="AK4489">
        <v>1</v>
      </c>
      <c r="AL4489">
        <v>1</v>
      </c>
      <c r="AM4489" t="s">
        <v>55</v>
      </c>
      <c r="AN4489" t="s">
        <v>56</v>
      </c>
      <c r="AP4489">
        <v>1</v>
      </c>
      <c r="AQ4489" t="s">
        <v>57</v>
      </c>
      <c r="AR4489">
        <v>0</v>
      </c>
      <c r="AW4489" t="s">
        <v>58</v>
      </c>
      <c r="AX4489">
        <v>0</v>
      </c>
      <c r="AY4489">
        <v>2</v>
      </c>
      <c r="AZ4489">
        <v>1.5</v>
      </c>
      <c r="BA4489">
        <v>1.5</v>
      </c>
      <c r="BB4489" t="s">
        <v>59</v>
      </c>
    </row>
    <row r="4490" spans="1:54" x14ac:dyDescent="0.2">
      <c r="A4490" s="7" t="str">
        <f>VLOOKUP(G4490,'Matching-Tabelle'!$A$76:$B$80,2,FALSE)</f>
        <v>stefan.fuellemann@tkb.ch</v>
      </c>
      <c r="B4490" s="7" t="str">
        <f>VLOOKUP(J4490,'Matching-Tabelle'!$A$1:$B$66,2,FALSE)</f>
        <v>WPI CTB</v>
      </c>
      <c r="C4490" s="7" t="str">
        <f>IF(VLOOKUP(J4490,'Matching-Tabelle'!$A$1:$CB$66,3,FALSE)=0,"",VLOOKUP(J4490,'Matching-Tabelle'!$A$1:$CB$66,3,FALSE))</f>
        <v/>
      </c>
      <c r="D4490" s="7">
        <v>0.75</v>
      </c>
      <c r="E4490" s="7" t="s">
        <v>3903</v>
      </c>
      <c r="F4490" s="8">
        <v>42381</v>
      </c>
      <c r="G4490" t="s">
        <v>3856</v>
      </c>
      <c r="H4490" t="s">
        <v>3857</v>
      </c>
      <c r="I4490" t="s">
        <v>3858</v>
      </c>
      <c r="J4490">
        <v>922</v>
      </c>
      <c r="K4490" t="s">
        <v>134</v>
      </c>
      <c r="L4490" t="s">
        <v>135</v>
      </c>
      <c r="M4490">
        <v>990001</v>
      </c>
      <c r="N4490" t="s">
        <v>51</v>
      </c>
      <c r="O4490">
        <v>0.75</v>
      </c>
      <c r="Q4490">
        <v>0.75</v>
      </c>
      <c r="S4490" t="s">
        <v>3903</v>
      </c>
      <c r="AE4490">
        <v>12</v>
      </c>
      <c r="AF4490">
        <v>7.6</v>
      </c>
      <c r="AG4490">
        <v>5</v>
      </c>
      <c r="AH4490" t="s">
        <v>53</v>
      </c>
      <c r="AI4490" t="s">
        <v>54</v>
      </c>
      <c r="AJ4490">
        <v>2</v>
      </c>
      <c r="AK4490">
        <v>1</v>
      </c>
      <c r="AL4490">
        <v>1</v>
      </c>
      <c r="AM4490" t="s">
        <v>55</v>
      </c>
      <c r="AN4490" t="s">
        <v>56</v>
      </c>
      <c r="AP4490">
        <v>1</v>
      </c>
      <c r="AQ4490" t="s">
        <v>57</v>
      </c>
      <c r="AR4490">
        <v>0</v>
      </c>
      <c r="AW4490" t="s">
        <v>58</v>
      </c>
      <c r="AX4490">
        <v>0</v>
      </c>
      <c r="AY4490">
        <v>2</v>
      </c>
      <c r="AZ4490">
        <v>0.75</v>
      </c>
      <c r="BA4490">
        <v>0.75</v>
      </c>
      <c r="BB4490" t="s">
        <v>59</v>
      </c>
    </row>
    <row r="4491" spans="1:54" x14ac:dyDescent="0.2">
      <c r="A4491" s="7" t="str">
        <f>VLOOKUP(G4491,'Matching-Tabelle'!$A$76:$B$80,2,FALSE)</f>
        <v>stefan.fuellemann@tkb.ch</v>
      </c>
      <c r="B4491" s="7" t="str">
        <f>VLOOKUP(J4491,'Matching-Tabelle'!$A$1:$B$66,2,FALSE)</f>
        <v>WPI CTB</v>
      </c>
      <c r="C4491" s="7" t="str">
        <f>IF(VLOOKUP(J4491,'Matching-Tabelle'!$A$1:$CB$66,3,FALSE)=0,"",VLOOKUP(J4491,'Matching-Tabelle'!$A$1:$CB$66,3,FALSE))</f>
        <v/>
      </c>
      <c r="D4491" s="7">
        <v>0.5</v>
      </c>
      <c r="E4491" s="7" t="s">
        <v>3904</v>
      </c>
      <c r="F4491" s="8">
        <v>42381</v>
      </c>
      <c r="G4491" t="s">
        <v>3856</v>
      </c>
      <c r="H4491" t="s">
        <v>3857</v>
      </c>
      <c r="I4491" t="s">
        <v>3858</v>
      </c>
      <c r="J4491">
        <v>921</v>
      </c>
      <c r="K4491" t="s">
        <v>224</v>
      </c>
      <c r="L4491" t="s">
        <v>225</v>
      </c>
      <c r="M4491">
        <v>990001</v>
      </c>
      <c r="N4491" t="s">
        <v>51</v>
      </c>
      <c r="O4491">
        <v>0.5</v>
      </c>
      <c r="Q4491">
        <v>0.5</v>
      </c>
      <c r="S4491" t="s">
        <v>3904</v>
      </c>
      <c r="AE4491">
        <v>12</v>
      </c>
      <c r="AF4491">
        <v>7.6</v>
      </c>
      <c r="AG4491">
        <v>5</v>
      </c>
      <c r="AH4491" t="s">
        <v>53</v>
      </c>
      <c r="AI4491" t="s">
        <v>54</v>
      </c>
      <c r="AJ4491">
        <v>2</v>
      </c>
      <c r="AK4491">
        <v>1</v>
      </c>
      <c r="AL4491">
        <v>1</v>
      </c>
      <c r="AM4491" t="s">
        <v>55</v>
      </c>
      <c r="AN4491" t="s">
        <v>56</v>
      </c>
      <c r="AP4491">
        <v>1</v>
      </c>
      <c r="AQ4491" t="s">
        <v>57</v>
      </c>
      <c r="AR4491">
        <v>0</v>
      </c>
      <c r="AW4491" t="s">
        <v>58</v>
      </c>
      <c r="AX4491">
        <v>0</v>
      </c>
      <c r="AY4491">
        <v>2</v>
      </c>
      <c r="AZ4491">
        <v>0.5</v>
      </c>
      <c r="BA4491">
        <v>0.5</v>
      </c>
      <c r="BB4491" t="s">
        <v>59</v>
      </c>
    </row>
    <row r="4492" spans="1:54" x14ac:dyDescent="0.2">
      <c r="A4492" s="7" t="str">
        <f>VLOOKUP(G4492,'Matching-Tabelle'!$A$76:$B$80,2,FALSE)</f>
        <v>stefan.fuellemann@tkb.ch</v>
      </c>
      <c r="B4492" s="7" t="str">
        <f>VLOOKUP(J4492,'Matching-Tabelle'!$A$1:$B$66,2,FALSE)</f>
        <v>Progr Digitalisierung</v>
      </c>
      <c r="C4492" s="7" t="str">
        <f>IF(VLOOKUP(J4492,'Matching-Tabelle'!$A$1:$CB$66,3,FALSE)=0,"",VLOOKUP(J4492,'Matching-Tabelle'!$A$1:$CB$66,3,FALSE))</f>
        <v/>
      </c>
      <c r="D4492" s="7">
        <v>1.75</v>
      </c>
      <c r="E4492" s="7" t="s">
        <v>3905</v>
      </c>
      <c r="F4492" s="8">
        <v>42381</v>
      </c>
      <c r="G4492" t="s">
        <v>3856</v>
      </c>
      <c r="H4492" t="s">
        <v>3857</v>
      </c>
      <c r="I4492" t="s">
        <v>3858</v>
      </c>
      <c r="J4492">
        <v>224</v>
      </c>
      <c r="K4492" t="s">
        <v>76</v>
      </c>
      <c r="L4492" t="s">
        <v>77</v>
      </c>
      <c r="M4492">
        <v>990001</v>
      </c>
      <c r="N4492" t="s">
        <v>51</v>
      </c>
      <c r="O4492">
        <v>1.75</v>
      </c>
      <c r="Q4492">
        <v>1.75</v>
      </c>
      <c r="S4492" t="s">
        <v>3905</v>
      </c>
      <c r="AE4492">
        <v>12</v>
      </c>
      <c r="AF4492">
        <v>7.6</v>
      </c>
      <c r="AG4492">
        <v>5</v>
      </c>
      <c r="AH4492" t="s">
        <v>53</v>
      </c>
      <c r="AI4492" t="s">
        <v>54</v>
      </c>
      <c r="AJ4492">
        <v>2</v>
      </c>
      <c r="AK4492">
        <v>1</v>
      </c>
      <c r="AL4492">
        <v>1</v>
      </c>
      <c r="AM4492" t="s">
        <v>55</v>
      </c>
      <c r="AN4492" t="s">
        <v>56</v>
      </c>
      <c r="AP4492">
        <v>1</v>
      </c>
      <c r="AQ4492" t="s">
        <v>57</v>
      </c>
      <c r="AR4492">
        <v>0</v>
      </c>
      <c r="AW4492" t="s">
        <v>58</v>
      </c>
      <c r="AX4492">
        <v>0</v>
      </c>
      <c r="AY4492">
        <v>2</v>
      </c>
      <c r="AZ4492">
        <v>1.75</v>
      </c>
      <c r="BA4492">
        <v>1.75</v>
      </c>
      <c r="BB4492" t="s">
        <v>59</v>
      </c>
    </row>
    <row r="4493" spans="1:54" x14ac:dyDescent="0.2">
      <c r="A4493" s="7" t="str">
        <f>VLOOKUP(G4493,'Matching-Tabelle'!$A$76:$B$80,2,FALSE)</f>
        <v>stefan.fuellemann@tkb.ch</v>
      </c>
      <c r="B4493" s="7" t="str">
        <f>VLOOKUP(J4493,'Matching-Tabelle'!$A$1:$B$66,2,FALSE)</f>
        <v>WPI CTB</v>
      </c>
      <c r="C4493" s="7" t="str">
        <f>IF(VLOOKUP(J4493,'Matching-Tabelle'!$A$1:$CB$66,3,FALSE)=0,"",VLOOKUP(J4493,'Matching-Tabelle'!$A$1:$CB$66,3,FALSE))</f>
        <v/>
      </c>
      <c r="D4493" s="7">
        <v>0.4</v>
      </c>
      <c r="E4493" s="7" t="s">
        <v>3907</v>
      </c>
      <c r="F4493" s="8">
        <v>42381</v>
      </c>
      <c r="G4493" t="s">
        <v>3856</v>
      </c>
      <c r="H4493" t="s">
        <v>3857</v>
      </c>
      <c r="I4493" t="s">
        <v>3858</v>
      </c>
      <c r="J4493">
        <v>936</v>
      </c>
      <c r="K4493" t="s">
        <v>891</v>
      </c>
      <c r="L4493" t="s">
        <v>892</v>
      </c>
      <c r="M4493">
        <v>990010</v>
      </c>
      <c r="N4493" t="s">
        <v>3906</v>
      </c>
      <c r="O4493">
        <v>0.4</v>
      </c>
      <c r="Q4493">
        <v>0.4</v>
      </c>
      <c r="S4493" t="s">
        <v>3907</v>
      </c>
      <c r="AE4493">
        <v>12</v>
      </c>
      <c r="AF4493">
        <v>7.6</v>
      </c>
      <c r="AG4493">
        <v>5</v>
      </c>
      <c r="AH4493" t="s">
        <v>53</v>
      </c>
      <c r="AI4493" t="s">
        <v>54</v>
      </c>
      <c r="AJ4493">
        <v>2</v>
      </c>
      <c r="AK4493">
        <v>1</v>
      </c>
      <c r="AL4493">
        <v>1</v>
      </c>
      <c r="AM4493" t="s">
        <v>55</v>
      </c>
      <c r="AN4493" t="s">
        <v>56</v>
      </c>
      <c r="AP4493">
        <v>1</v>
      </c>
      <c r="AQ4493" t="s">
        <v>57</v>
      </c>
      <c r="AR4493">
        <v>0</v>
      </c>
      <c r="AW4493" t="s">
        <v>58</v>
      </c>
      <c r="AX4493">
        <v>0</v>
      </c>
      <c r="AY4493">
        <v>2</v>
      </c>
      <c r="AZ4493">
        <v>0.4</v>
      </c>
      <c r="BA4493">
        <v>0.4</v>
      </c>
      <c r="BB4493" t="s">
        <v>59</v>
      </c>
    </row>
    <row r="4494" spans="1:54" x14ac:dyDescent="0.2">
      <c r="A4494" s="7" t="str">
        <f>VLOOKUP(G4494,'Matching-Tabelle'!$A$76:$B$80,2,FALSE)</f>
        <v>stefan.fuellemann@tkb.ch</v>
      </c>
      <c r="B4494" s="7" t="str">
        <f>VLOOKUP(J4494,'Matching-Tabelle'!$A$1:$B$66,2,FALSE)</f>
        <v>WPI CTB</v>
      </c>
      <c r="C4494" s="7" t="str">
        <f>IF(VLOOKUP(J4494,'Matching-Tabelle'!$A$1:$CB$66,3,FALSE)=0,"",VLOOKUP(J4494,'Matching-Tabelle'!$A$1:$CB$66,3,FALSE))</f>
        <v/>
      </c>
      <c r="D4494" s="7">
        <v>0.5</v>
      </c>
      <c r="E4494" s="7" t="s">
        <v>3864</v>
      </c>
      <c r="F4494" s="8">
        <v>42381</v>
      </c>
      <c r="G4494" t="s">
        <v>3856</v>
      </c>
      <c r="H4494" t="s">
        <v>3857</v>
      </c>
      <c r="I4494" t="s">
        <v>3858</v>
      </c>
      <c r="J4494">
        <v>922</v>
      </c>
      <c r="K4494" t="s">
        <v>134</v>
      </c>
      <c r="L4494" t="s">
        <v>135</v>
      </c>
      <c r="M4494">
        <v>990001</v>
      </c>
      <c r="N4494" t="s">
        <v>51</v>
      </c>
      <c r="O4494">
        <v>0.5</v>
      </c>
      <c r="Q4494">
        <v>0.5</v>
      </c>
      <c r="S4494" t="s">
        <v>3864</v>
      </c>
      <c r="AE4494">
        <v>12</v>
      </c>
      <c r="AF4494">
        <v>7.6</v>
      </c>
      <c r="AG4494">
        <v>5</v>
      </c>
      <c r="AH4494" t="s">
        <v>53</v>
      </c>
      <c r="AI4494" t="s">
        <v>54</v>
      </c>
      <c r="AJ4494">
        <v>2</v>
      </c>
      <c r="AK4494">
        <v>1</v>
      </c>
      <c r="AL4494">
        <v>1</v>
      </c>
      <c r="AM4494" t="s">
        <v>55</v>
      </c>
      <c r="AN4494" t="s">
        <v>56</v>
      </c>
      <c r="AP4494">
        <v>1</v>
      </c>
      <c r="AQ4494" t="s">
        <v>57</v>
      </c>
      <c r="AR4494">
        <v>0</v>
      </c>
      <c r="AW4494" t="s">
        <v>58</v>
      </c>
      <c r="AX4494">
        <v>0</v>
      </c>
      <c r="AY4494">
        <v>2</v>
      </c>
      <c r="AZ4494">
        <v>0.5</v>
      </c>
      <c r="BA4494">
        <v>0.5</v>
      </c>
      <c r="BB4494" t="s">
        <v>59</v>
      </c>
    </row>
    <row r="4495" spans="1:54" x14ac:dyDescent="0.2">
      <c r="A4495" s="7" t="str">
        <f>VLOOKUP(G4495,'Matching-Tabelle'!$A$76:$B$80,2,FALSE)</f>
        <v>stefan.fuellemann@tkb.ch</v>
      </c>
      <c r="B4495" s="7" t="str">
        <f>VLOOKUP(J4495,'Matching-Tabelle'!$A$1:$B$66,2,FALSE)</f>
        <v>WPI RTB</v>
      </c>
      <c r="C4495" s="7" t="str">
        <f>IF(VLOOKUP(J4495,'Matching-Tabelle'!$A$1:$CB$66,3,FALSE)=0,"",VLOOKUP(J4495,'Matching-Tabelle'!$A$1:$CB$66,3,FALSE))</f>
        <v/>
      </c>
      <c r="D4495" s="7">
        <v>0.8</v>
      </c>
      <c r="E4495" s="7" t="s">
        <v>3859</v>
      </c>
      <c r="F4495" s="8">
        <v>42382</v>
      </c>
      <c r="G4495" t="s">
        <v>3856</v>
      </c>
      <c r="H4495" t="s">
        <v>3857</v>
      </c>
      <c r="I4495" t="s">
        <v>3858</v>
      </c>
      <c r="J4495">
        <v>19</v>
      </c>
      <c r="K4495" t="s">
        <v>145</v>
      </c>
      <c r="L4495" t="s">
        <v>146</v>
      </c>
      <c r="M4495">
        <v>990001</v>
      </c>
      <c r="N4495" t="s">
        <v>51</v>
      </c>
      <c r="O4495">
        <v>0.8</v>
      </c>
      <c r="Q4495">
        <v>0.8</v>
      </c>
      <c r="S4495" t="s">
        <v>3859</v>
      </c>
      <c r="AE4495">
        <v>12</v>
      </c>
      <c r="AF4495">
        <v>7.6</v>
      </c>
      <c r="AG4495">
        <v>5</v>
      </c>
      <c r="AH4495" t="s">
        <v>53</v>
      </c>
      <c r="AI4495" t="s">
        <v>54</v>
      </c>
      <c r="AJ4495">
        <v>2</v>
      </c>
      <c r="AK4495">
        <v>1</v>
      </c>
      <c r="AL4495">
        <v>1</v>
      </c>
      <c r="AM4495" t="s">
        <v>55</v>
      </c>
      <c r="AN4495" t="s">
        <v>56</v>
      </c>
      <c r="AP4495">
        <v>1</v>
      </c>
      <c r="AQ4495" t="s">
        <v>57</v>
      </c>
      <c r="AR4495">
        <v>0</v>
      </c>
      <c r="AW4495" t="s">
        <v>58</v>
      </c>
      <c r="AX4495">
        <v>0</v>
      </c>
      <c r="AY4495">
        <v>2</v>
      </c>
      <c r="AZ4495">
        <v>0.8</v>
      </c>
      <c r="BA4495">
        <v>0.8</v>
      </c>
      <c r="BB4495" t="s">
        <v>59</v>
      </c>
    </row>
    <row r="4496" spans="1:54" x14ac:dyDescent="0.2">
      <c r="A4496" s="7" t="str">
        <f>VLOOKUP(G4496,'Matching-Tabelle'!$A$76:$B$80,2,FALSE)</f>
        <v>stefan.fuellemann@tkb.ch</v>
      </c>
      <c r="B4496" s="7" t="str">
        <f>VLOOKUP(J4496,'Matching-Tabelle'!$A$1:$B$66,2,FALSE)</f>
        <v>WPI RTB</v>
      </c>
      <c r="C4496" s="7" t="str">
        <f>IF(VLOOKUP(J4496,'Matching-Tabelle'!$A$1:$CB$66,3,FALSE)=0,"",VLOOKUP(J4496,'Matching-Tabelle'!$A$1:$CB$66,3,FALSE))</f>
        <v/>
      </c>
      <c r="D4496" s="7">
        <v>1</v>
      </c>
      <c r="E4496" s="7" t="s">
        <v>3908</v>
      </c>
      <c r="F4496" s="8">
        <v>42382</v>
      </c>
      <c r="G4496" t="s">
        <v>3856</v>
      </c>
      <c r="H4496" t="s">
        <v>3857</v>
      </c>
      <c r="I4496" t="s">
        <v>3858</v>
      </c>
      <c r="J4496">
        <v>32</v>
      </c>
      <c r="K4496" t="s">
        <v>1199</v>
      </c>
      <c r="L4496" t="s">
        <v>1200</v>
      </c>
      <c r="M4496">
        <v>990001</v>
      </c>
      <c r="N4496" t="s">
        <v>51</v>
      </c>
      <c r="O4496">
        <v>1</v>
      </c>
      <c r="Q4496">
        <v>1</v>
      </c>
      <c r="S4496" t="s">
        <v>3908</v>
      </c>
      <c r="AE4496">
        <v>12</v>
      </c>
      <c r="AF4496">
        <v>7.6</v>
      </c>
      <c r="AG4496">
        <v>5</v>
      </c>
      <c r="AH4496" t="s">
        <v>53</v>
      </c>
      <c r="AI4496" t="s">
        <v>54</v>
      </c>
      <c r="AJ4496">
        <v>2</v>
      </c>
      <c r="AK4496">
        <v>1</v>
      </c>
      <c r="AL4496">
        <v>1</v>
      </c>
      <c r="AM4496" t="s">
        <v>55</v>
      </c>
      <c r="AN4496" t="s">
        <v>56</v>
      </c>
      <c r="AP4496">
        <v>1</v>
      </c>
      <c r="AQ4496" t="s">
        <v>57</v>
      </c>
      <c r="AR4496">
        <v>0</v>
      </c>
      <c r="AW4496" t="s">
        <v>58</v>
      </c>
      <c r="AX4496">
        <v>0</v>
      </c>
      <c r="AY4496">
        <v>2</v>
      </c>
      <c r="AZ4496">
        <v>1</v>
      </c>
      <c r="BA4496">
        <v>1</v>
      </c>
      <c r="BB4496" t="s">
        <v>59</v>
      </c>
    </row>
    <row r="4497" spans="1:54" x14ac:dyDescent="0.2">
      <c r="A4497" s="7" t="str">
        <f>VLOOKUP(G4497,'Matching-Tabelle'!$A$76:$B$80,2,FALSE)</f>
        <v>stefan.fuellemann@tkb.ch</v>
      </c>
      <c r="B4497" s="7" t="str">
        <f>VLOOKUP(J4497,'Matching-Tabelle'!$A$1:$B$66,2,FALSE)</f>
        <v>WPI RTB</v>
      </c>
      <c r="C4497" s="7" t="str">
        <f>IF(VLOOKUP(J4497,'Matching-Tabelle'!$A$1:$CB$66,3,FALSE)=0,"",VLOOKUP(J4497,'Matching-Tabelle'!$A$1:$CB$66,3,FALSE))</f>
        <v/>
      </c>
      <c r="D4497" s="7">
        <v>0.5</v>
      </c>
      <c r="E4497" s="7" t="s">
        <v>3909</v>
      </c>
      <c r="F4497" s="8">
        <v>42382</v>
      </c>
      <c r="G4497" t="s">
        <v>3856</v>
      </c>
      <c r="H4497" t="s">
        <v>3857</v>
      </c>
      <c r="I4497" t="s">
        <v>3858</v>
      </c>
      <c r="J4497">
        <v>24</v>
      </c>
      <c r="K4497" t="s">
        <v>73</v>
      </c>
      <c r="L4497" t="s">
        <v>74</v>
      </c>
      <c r="M4497">
        <v>990001</v>
      </c>
      <c r="N4497" t="s">
        <v>51</v>
      </c>
      <c r="O4497">
        <v>0.5</v>
      </c>
      <c r="Q4497">
        <v>0.5</v>
      </c>
      <c r="S4497" t="s">
        <v>3909</v>
      </c>
      <c r="AE4497">
        <v>12</v>
      </c>
      <c r="AF4497">
        <v>7.6</v>
      </c>
      <c r="AG4497">
        <v>5</v>
      </c>
      <c r="AH4497" t="s">
        <v>53</v>
      </c>
      <c r="AI4497" t="s">
        <v>54</v>
      </c>
      <c r="AJ4497">
        <v>2</v>
      </c>
      <c r="AK4497">
        <v>1</v>
      </c>
      <c r="AL4497">
        <v>1</v>
      </c>
      <c r="AM4497" t="s">
        <v>55</v>
      </c>
      <c r="AN4497" t="s">
        <v>56</v>
      </c>
      <c r="AP4497">
        <v>1</v>
      </c>
      <c r="AQ4497" t="s">
        <v>57</v>
      </c>
      <c r="AR4497">
        <v>0</v>
      </c>
      <c r="AW4497" t="s">
        <v>58</v>
      </c>
      <c r="AX4497">
        <v>0</v>
      </c>
      <c r="AY4497">
        <v>2</v>
      </c>
      <c r="AZ4497">
        <v>0.5</v>
      </c>
      <c r="BA4497">
        <v>0.5</v>
      </c>
      <c r="BB4497" t="s">
        <v>59</v>
      </c>
    </row>
    <row r="4498" spans="1:54" x14ac:dyDescent="0.2">
      <c r="A4498" s="7" t="str">
        <f>VLOOKUP(G4498,'Matching-Tabelle'!$A$76:$B$80,2,FALSE)</f>
        <v>stefan.fuellemann@tkb.ch</v>
      </c>
      <c r="B4498" s="7" t="str">
        <f>VLOOKUP(J4498,'Matching-Tabelle'!$A$1:$B$66,2,FALSE)</f>
        <v>WPI CTB</v>
      </c>
      <c r="C4498" s="7" t="str">
        <f>IF(VLOOKUP(J4498,'Matching-Tabelle'!$A$1:$CB$66,3,FALSE)=0,"",VLOOKUP(J4498,'Matching-Tabelle'!$A$1:$CB$66,3,FALSE))</f>
        <v/>
      </c>
      <c r="D4498" s="7">
        <v>0.75</v>
      </c>
      <c r="E4498" s="7" t="s">
        <v>3864</v>
      </c>
      <c r="F4498" s="8">
        <v>42382</v>
      </c>
      <c r="G4498" t="s">
        <v>3856</v>
      </c>
      <c r="H4498" t="s">
        <v>3857</v>
      </c>
      <c r="I4498" t="s">
        <v>3858</v>
      </c>
      <c r="J4498">
        <v>922</v>
      </c>
      <c r="K4498" t="s">
        <v>134</v>
      </c>
      <c r="L4498" t="s">
        <v>135</v>
      </c>
      <c r="M4498">
        <v>990001</v>
      </c>
      <c r="N4498" t="s">
        <v>51</v>
      </c>
      <c r="O4498">
        <v>0.75</v>
      </c>
      <c r="Q4498">
        <v>0.75</v>
      </c>
      <c r="S4498" t="s">
        <v>3864</v>
      </c>
      <c r="AE4498">
        <v>12</v>
      </c>
      <c r="AF4498">
        <v>7.6</v>
      </c>
      <c r="AG4498">
        <v>5</v>
      </c>
      <c r="AH4498" t="s">
        <v>53</v>
      </c>
      <c r="AI4498" t="s">
        <v>54</v>
      </c>
      <c r="AJ4498">
        <v>2</v>
      </c>
      <c r="AK4498">
        <v>1</v>
      </c>
      <c r="AL4498">
        <v>1</v>
      </c>
      <c r="AM4498" t="s">
        <v>55</v>
      </c>
      <c r="AN4498" t="s">
        <v>56</v>
      </c>
      <c r="AP4498">
        <v>1</v>
      </c>
      <c r="AQ4498" t="s">
        <v>57</v>
      </c>
      <c r="AR4498">
        <v>0</v>
      </c>
      <c r="AW4498" t="s">
        <v>58</v>
      </c>
      <c r="AX4498">
        <v>0</v>
      </c>
      <c r="AY4498">
        <v>2</v>
      </c>
      <c r="AZ4498">
        <v>0.75</v>
      </c>
      <c r="BA4498">
        <v>0.75</v>
      </c>
      <c r="BB4498" t="s">
        <v>59</v>
      </c>
    </row>
    <row r="4499" spans="1:54" x14ac:dyDescent="0.2">
      <c r="A4499" s="7" t="str">
        <f>VLOOKUP(G4499,'Matching-Tabelle'!$A$76:$B$80,2,FALSE)</f>
        <v>stefan.fuellemann@tkb.ch</v>
      </c>
      <c r="B4499" s="7" t="str">
        <f>VLOOKUP(J4499,'Matching-Tabelle'!$A$1:$B$66,2,FALSE)</f>
        <v>WPI CTB</v>
      </c>
      <c r="C4499" s="7" t="str">
        <f>IF(VLOOKUP(J4499,'Matching-Tabelle'!$A$1:$CB$66,3,FALSE)=0,"",VLOOKUP(J4499,'Matching-Tabelle'!$A$1:$CB$66,3,FALSE))</f>
        <v/>
      </c>
      <c r="D4499" s="7">
        <v>0.4</v>
      </c>
      <c r="E4499" s="7" t="s">
        <v>3910</v>
      </c>
      <c r="F4499" s="8">
        <v>42382</v>
      </c>
      <c r="G4499" t="s">
        <v>3856</v>
      </c>
      <c r="H4499" t="s">
        <v>3857</v>
      </c>
      <c r="I4499" t="s">
        <v>3858</v>
      </c>
      <c r="J4499">
        <v>919</v>
      </c>
      <c r="K4499" t="s">
        <v>66</v>
      </c>
      <c r="L4499" t="s">
        <v>67</v>
      </c>
      <c r="M4499">
        <v>990001</v>
      </c>
      <c r="N4499" t="s">
        <v>51</v>
      </c>
      <c r="O4499">
        <v>0.4</v>
      </c>
      <c r="Q4499">
        <v>0.4</v>
      </c>
      <c r="S4499" t="s">
        <v>3910</v>
      </c>
      <c r="AE4499">
        <v>12</v>
      </c>
      <c r="AF4499">
        <v>7.6</v>
      </c>
      <c r="AG4499">
        <v>5</v>
      </c>
      <c r="AH4499" t="s">
        <v>53</v>
      </c>
      <c r="AI4499" t="s">
        <v>54</v>
      </c>
      <c r="AJ4499">
        <v>2</v>
      </c>
      <c r="AK4499">
        <v>1</v>
      </c>
      <c r="AL4499">
        <v>1</v>
      </c>
      <c r="AM4499" t="s">
        <v>55</v>
      </c>
      <c r="AN4499" t="s">
        <v>56</v>
      </c>
      <c r="AP4499">
        <v>1</v>
      </c>
      <c r="AQ4499" t="s">
        <v>57</v>
      </c>
      <c r="AR4499">
        <v>0</v>
      </c>
      <c r="AW4499" t="s">
        <v>58</v>
      </c>
      <c r="AX4499">
        <v>0</v>
      </c>
      <c r="AY4499">
        <v>2</v>
      </c>
      <c r="AZ4499">
        <v>0.4</v>
      </c>
      <c r="BA4499">
        <v>0.4</v>
      </c>
      <c r="BB4499" t="s">
        <v>59</v>
      </c>
    </row>
    <row r="4500" spans="1:54" x14ac:dyDescent="0.2">
      <c r="A4500" s="7" t="str">
        <f>VLOOKUP(G4500,'Matching-Tabelle'!$A$76:$B$80,2,FALSE)</f>
        <v>stefan.fuellemann@tkb.ch</v>
      </c>
      <c r="B4500" s="7" t="str">
        <f>VLOOKUP(J4500,'Matching-Tabelle'!$A$1:$B$66,2,FALSE)</f>
        <v>WPI RTB</v>
      </c>
      <c r="C4500" s="7" t="str">
        <f>IF(VLOOKUP(J4500,'Matching-Tabelle'!$A$1:$CB$66,3,FALSE)=0,"",VLOOKUP(J4500,'Matching-Tabelle'!$A$1:$CB$66,3,FALSE))</f>
        <v/>
      </c>
      <c r="D4500" s="7">
        <v>0.35</v>
      </c>
      <c r="E4500" s="7" t="s">
        <v>3911</v>
      </c>
      <c r="F4500" s="8">
        <v>42382</v>
      </c>
      <c r="G4500" t="s">
        <v>3856</v>
      </c>
      <c r="H4500" t="s">
        <v>3857</v>
      </c>
      <c r="I4500" t="s">
        <v>3858</v>
      </c>
      <c r="J4500">
        <v>19</v>
      </c>
      <c r="K4500" t="s">
        <v>145</v>
      </c>
      <c r="L4500" t="s">
        <v>146</v>
      </c>
      <c r="M4500">
        <v>990001</v>
      </c>
      <c r="N4500" t="s">
        <v>51</v>
      </c>
      <c r="O4500">
        <v>0.35</v>
      </c>
      <c r="Q4500">
        <v>0.35</v>
      </c>
      <c r="S4500" t="s">
        <v>3911</v>
      </c>
      <c r="AE4500">
        <v>12</v>
      </c>
      <c r="AF4500">
        <v>7.6</v>
      </c>
      <c r="AG4500">
        <v>5</v>
      </c>
      <c r="AH4500" t="s">
        <v>53</v>
      </c>
      <c r="AI4500" t="s">
        <v>54</v>
      </c>
      <c r="AJ4500">
        <v>2</v>
      </c>
      <c r="AK4500">
        <v>1</v>
      </c>
      <c r="AL4500">
        <v>1</v>
      </c>
      <c r="AM4500" t="s">
        <v>55</v>
      </c>
      <c r="AN4500" t="s">
        <v>56</v>
      </c>
      <c r="AP4500">
        <v>1</v>
      </c>
      <c r="AQ4500" t="s">
        <v>57</v>
      </c>
      <c r="AR4500">
        <v>0</v>
      </c>
      <c r="AW4500" t="s">
        <v>58</v>
      </c>
      <c r="AX4500">
        <v>0</v>
      </c>
      <c r="AY4500">
        <v>2</v>
      </c>
      <c r="AZ4500">
        <v>0.35</v>
      </c>
      <c r="BA4500">
        <v>0.35</v>
      </c>
      <c r="BB4500" t="s">
        <v>59</v>
      </c>
    </row>
    <row r="4501" spans="1:54" x14ac:dyDescent="0.2">
      <c r="A4501" s="7" t="str">
        <f>VLOOKUP(G4501,'Matching-Tabelle'!$A$76:$B$80,2,FALSE)</f>
        <v>stefan.fuellemann@tkb.ch</v>
      </c>
      <c r="B4501" s="7" t="str">
        <f>VLOOKUP(J4501,'Matching-Tabelle'!$A$1:$B$66,2,FALSE)</f>
        <v>WPI RTB</v>
      </c>
      <c r="C4501" s="7" t="str">
        <f>IF(VLOOKUP(J4501,'Matching-Tabelle'!$A$1:$CB$66,3,FALSE)=0,"",VLOOKUP(J4501,'Matching-Tabelle'!$A$1:$CB$66,3,FALSE))</f>
        <v/>
      </c>
      <c r="D4501" s="7">
        <v>1.1499999999999999</v>
      </c>
      <c r="E4501" s="7" t="s">
        <v>3467</v>
      </c>
      <c r="F4501" s="8">
        <v>42382</v>
      </c>
      <c r="G4501" t="s">
        <v>3856</v>
      </c>
      <c r="H4501" t="s">
        <v>3857</v>
      </c>
      <c r="I4501" t="s">
        <v>3858</v>
      </c>
      <c r="J4501">
        <v>24</v>
      </c>
      <c r="K4501" t="s">
        <v>73</v>
      </c>
      <c r="L4501" t="s">
        <v>74</v>
      </c>
      <c r="M4501">
        <v>990001</v>
      </c>
      <c r="N4501" t="s">
        <v>51</v>
      </c>
      <c r="O4501">
        <v>1.1499999999999999</v>
      </c>
      <c r="Q4501">
        <v>1.1499999999999999</v>
      </c>
      <c r="S4501" t="s">
        <v>3467</v>
      </c>
      <c r="AE4501">
        <v>12</v>
      </c>
      <c r="AF4501">
        <v>7.6</v>
      </c>
      <c r="AG4501">
        <v>5</v>
      </c>
      <c r="AH4501" t="s">
        <v>53</v>
      </c>
      <c r="AI4501" t="s">
        <v>54</v>
      </c>
      <c r="AJ4501">
        <v>2</v>
      </c>
      <c r="AK4501">
        <v>1</v>
      </c>
      <c r="AL4501">
        <v>1</v>
      </c>
      <c r="AM4501" t="s">
        <v>55</v>
      </c>
      <c r="AN4501" t="s">
        <v>56</v>
      </c>
      <c r="AP4501">
        <v>1</v>
      </c>
      <c r="AQ4501" t="s">
        <v>57</v>
      </c>
      <c r="AR4501">
        <v>0</v>
      </c>
      <c r="AW4501" t="s">
        <v>58</v>
      </c>
      <c r="AX4501">
        <v>0</v>
      </c>
      <c r="AY4501">
        <v>2</v>
      </c>
      <c r="AZ4501">
        <v>1.1499999999999999</v>
      </c>
      <c r="BA4501">
        <v>1.1499999999999999</v>
      </c>
      <c r="BB4501" t="s">
        <v>59</v>
      </c>
    </row>
    <row r="4502" spans="1:54" x14ac:dyDescent="0.2">
      <c r="A4502" s="7" t="str">
        <f>VLOOKUP(G4502,'Matching-Tabelle'!$A$76:$B$80,2,FALSE)</f>
        <v>stefan.fuellemann@tkb.ch</v>
      </c>
      <c r="B4502" s="7" t="str">
        <f>VLOOKUP(J4502,'Matching-Tabelle'!$A$1:$B$66,2,FALSE)</f>
        <v>WPI CTB</v>
      </c>
      <c r="C4502" s="7" t="str">
        <f>IF(VLOOKUP(J4502,'Matching-Tabelle'!$A$1:$CB$66,3,FALSE)=0,"",VLOOKUP(J4502,'Matching-Tabelle'!$A$1:$CB$66,3,FALSE))</f>
        <v/>
      </c>
      <c r="D4502" s="7">
        <v>0.37</v>
      </c>
      <c r="E4502" s="7" t="s">
        <v>3875</v>
      </c>
      <c r="F4502" s="8">
        <v>42382</v>
      </c>
      <c r="G4502" t="s">
        <v>3856</v>
      </c>
      <c r="H4502" t="s">
        <v>3857</v>
      </c>
      <c r="I4502" t="s">
        <v>3858</v>
      </c>
      <c r="J4502">
        <v>919</v>
      </c>
      <c r="K4502" t="s">
        <v>66</v>
      </c>
      <c r="L4502" t="s">
        <v>67</v>
      </c>
      <c r="M4502">
        <v>990001</v>
      </c>
      <c r="N4502" t="s">
        <v>51</v>
      </c>
      <c r="O4502">
        <v>0.37</v>
      </c>
      <c r="Q4502">
        <v>0.37</v>
      </c>
      <c r="S4502" t="s">
        <v>3875</v>
      </c>
      <c r="AE4502">
        <v>12</v>
      </c>
      <c r="AF4502">
        <v>7.6</v>
      </c>
      <c r="AG4502">
        <v>5</v>
      </c>
      <c r="AH4502" t="s">
        <v>53</v>
      </c>
      <c r="AI4502" t="s">
        <v>54</v>
      </c>
      <c r="AJ4502">
        <v>2</v>
      </c>
      <c r="AK4502">
        <v>1</v>
      </c>
      <c r="AL4502">
        <v>1</v>
      </c>
      <c r="AM4502" t="s">
        <v>55</v>
      </c>
      <c r="AN4502" t="s">
        <v>56</v>
      </c>
      <c r="AP4502">
        <v>1</v>
      </c>
      <c r="AQ4502" t="s">
        <v>57</v>
      </c>
      <c r="AR4502">
        <v>0</v>
      </c>
      <c r="AW4502" t="s">
        <v>58</v>
      </c>
      <c r="AX4502">
        <v>0</v>
      </c>
      <c r="AY4502">
        <v>2</v>
      </c>
      <c r="AZ4502">
        <v>0.37</v>
      </c>
      <c r="BA4502">
        <v>0.37</v>
      </c>
      <c r="BB4502" t="s">
        <v>59</v>
      </c>
    </row>
    <row r="4503" spans="1:54" x14ac:dyDescent="0.2">
      <c r="A4503" s="7" t="str">
        <f>VLOOKUP(G4503,'Matching-Tabelle'!$A$76:$B$80,2,FALSE)</f>
        <v>stefan.fuellemann@tkb.ch</v>
      </c>
      <c r="B4503" s="7" t="str">
        <f>VLOOKUP(J4503,'Matching-Tabelle'!$A$1:$B$66,2,FALSE)</f>
        <v>WPI CTB</v>
      </c>
      <c r="C4503" s="7" t="str">
        <f>IF(VLOOKUP(J4503,'Matching-Tabelle'!$A$1:$CB$66,3,FALSE)=0,"",VLOOKUP(J4503,'Matching-Tabelle'!$A$1:$CB$66,3,FALSE))</f>
        <v/>
      </c>
      <c r="D4503" s="7">
        <v>0.5</v>
      </c>
      <c r="E4503" s="7" t="s">
        <v>3912</v>
      </c>
      <c r="F4503" s="8">
        <v>42382</v>
      </c>
      <c r="G4503" t="s">
        <v>3856</v>
      </c>
      <c r="H4503" t="s">
        <v>3857</v>
      </c>
      <c r="I4503" t="s">
        <v>3858</v>
      </c>
      <c r="J4503">
        <v>14</v>
      </c>
      <c r="K4503" t="s">
        <v>82</v>
      </c>
      <c r="L4503" t="s">
        <v>83</v>
      </c>
      <c r="M4503">
        <v>990001</v>
      </c>
      <c r="N4503" t="s">
        <v>51</v>
      </c>
      <c r="O4503">
        <v>0.5</v>
      </c>
      <c r="Q4503">
        <v>0.5</v>
      </c>
      <c r="S4503" t="s">
        <v>3912</v>
      </c>
      <c r="AE4503">
        <v>12</v>
      </c>
      <c r="AF4503">
        <v>7.6</v>
      </c>
      <c r="AG4503">
        <v>5</v>
      </c>
      <c r="AH4503" t="s">
        <v>53</v>
      </c>
      <c r="AI4503" t="s">
        <v>54</v>
      </c>
      <c r="AJ4503">
        <v>2</v>
      </c>
      <c r="AK4503">
        <v>1</v>
      </c>
      <c r="AL4503">
        <v>1</v>
      </c>
      <c r="AM4503" t="s">
        <v>55</v>
      </c>
      <c r="AN4503" t="s">
        <v>56</v>
      </c>
      <c r="AP4503">
        <v>1</v>
      </c>
      <c r="AQ4503" t="s">
        <v>57</v>
      </c>
      <c r="AR4503">
        <v>0</v>
      </c>
      <c r="AW4503" t="s">
        <v>58</v>
      </c>
      <c r="AX4503">
        <v>0</v>
      </c>
      <c r="AY4503">
        <v>2</v>
      </c>
      <c r="AZ4503">
        <v>0.5</v>
      </c>
      <c r="BA4503">
        <v>0.5</v>
      </c>
      <c r="BB4503" t="s">
        <v>59</v>
      </c>
    </row>
    <row r="4504" spans="1:54" x14ac:dyDescent="0.2">
      <c r="A4504" s="7" t="str">
        <f>VLOOKUP(G4504,'Matching-Tabelle'!$A$76:$B$80,2,FALSE)</f>
        <v>stefan.fuellemann@tkb.ch</v>
      </c>
      <c r="B4504" s="7" t="str">
        <f>VLOOKUP(J4504,'Matching-Tabelle'!$A$1:$B$66,2,FALSE)</f>
        <v>Proj Optima</v>
      </c>
      <c r="C4504" s="7" t="str">
        <f>IF(VLOOKUP(J4504,'Matching-Tabelle'!$A$1:$CB$66,3,FALSE)=0,"",VLOOKUP(J4504,'Matching-Tabelle'!$A$1:$CB$66,3,FALSE))</f>
        <v/>
      </c>
      <c r="D4504" s="7">
        <v>1.1000000000000001</v>
      </c>
      <c r="E4504" s="7" t="s">
        <v>3913</v>
      </c>
      <c r="F4504" s="8">
        <v>42382</v>
      </c>
      <c r="G4504" t="s">
        <v>3856</v>
      </c>
      <c r="H4504" t="s">
        <v>3857</v>
      </c>
      <c r="I4504" t="s">
        <v>3858</v>
      </c>
      <c r="J4504">
        <v>211</v>
      </c>
      <c r="K4504" t="s">
        <v>79</v>
      </c>
      <c r="L4504" t="s">
        <v>80</v>
      </c>
      <c r="M4504">
        <v>990001</v>
      </c>
      <c r="N4504" t="s">
        <v>51</v>
      </c>
      <c r="O4504">
        <v>1.1000000000000001</v>
      </c>
      <c r="Q4504">
        <v>1.1000000000000001</v>
      </c>
      <c r="S4504" t="s">
        <v>3913</v>
      </c>
      <c r="AE4504">
        <v>12</v>
      </c>
      <c r="AF4504">
        <v>7.6</v>
      </c>
      <c r="AG4504">
        <v>5</v>
      </c>
      <c r="AH4504" t="s">
        <v>53</v>
      </c>
      <c r="AI4504" t="s">
        <v>54</v>
      </c>
      <c r="AJ4504">
        <v>2</v>
      </c>
      <c r="AK4504">
        <v>1</v>
      </c>
      <c r="AL4504">
        <v>1</v>
      </c>
      <c r="AM4504" t="s">
        <v>55</v>
      </c>
      <c r="AN4504" t="s">
        <v>56</v>
      </c>
      <c r="AP4504">
        <v>1</v>
      </c>
      <c r="AQ4504" t="s">
        <v>57</v>
      </c>
      <c r="AR4504">
        <v>0</v>
      </c>
      <c r="AW4504" t="s">
        <v>58</v>
      </c>
      <c r="AX4504">
        <v>0</v>
      </c>
      <c r="AY4504">
        <v>2</v>
      </c>
      <c r="AZ4504">
        <v>1.1000000000000001</v>
      </c>
      <c r="BA4504">
        <v>1.1000000000000001</v>
      </c>
      <c r="BB4504" t="s">
        <v>59</v>
      </c>
    </row>
    <row r="4505" spans="1:54" x14ac:dyDescent="0.2">
      <c r="A4505" s="7" t="str">
        <f>VLOOKUP(G4505,'Matching-Tabelle'!$A$76:$B$80,2,FALSE)</f>
        <v>stefan.fuellemann@tkb.ch</v>
      </c>
      <c r="B4505" s="7" t="str">
        <f>VLOOKUP(J4505,'Matching-Tabelle'!$A$1:$B$66,2,FALSE)</f>
        <v>WPI RTB</v>
      </c>
      <c r="C4505" s="7" t="str">
        <f>IF(VLOOKUP(J4505,'Matching-Tabelle'!$A$1:$CB$66,3,FALSE)=0,"",VLOOKUP(J4505,'Matching-Tabelle'!$A$1:$CB$66,3,FALSE))</f>
        <v/>
      </c>
      <c r="D4505" s="7">
        <v>1</v>
      </c>
      <c r="E4505" s="7" t="s">
        <v>3859</v>
      </c>
      <c r="F4505" s="8">
        <v>42383</v>
      </c>
      <c r="G4505" t="s">
        <v>3856</v>
      </c>
      <c r="H4505" t="s">
        <v>3857</v>
      </c>
      <c r="I4505" t="s">
        <v>3858</v>
      </c>
      <c r="J4505">
        <v>19</v>
      </c>
      <c r="K4505" t="s">
        <v>145</v>
      </c>
      <c r="L4505" t="s">
        <v>146</v>
      </c>
      <c r="M4505">
        <v>990001</v>
      </c>
      <c r="N4505" t="s">
        <v>51</v>
      </c>
      <c r="O4505">
        <v>1</v>
      </c>
      <c r="Q4505">
        <v>1</v>
      </c>
      <c r="S4505" t="s">
        <v>3859</v>
      </c>
      <c r="AE4505">
        <v>12</v>
      </c>
      <c r="AF4505">
        <v>7.6</v>
      </c>
      <c r="AG4505">
        <v>5</v>
      </c>
      <c r="AH4505" t="s">
        <v>53</v>
      </c>
      <c r="AI4505" t="s">
        <v>54</v>
      </c>
      <c r="AJ4505">
        <v>2</v>
      </c>
      <c r="AK4505">
        <v>1</v>
      </c>
      <c r="AL4505">
        <v>1</v>
      </c>
      <c r="AM4505" t="s">
        <v>55</v>
      </c>
      <c r="AN4505" t="s">
        <v>56</v>
      </c>
      <c r="AP4505">
        <v>1</v>
      </c>
      <c r="AQ4505" t="s">
        <v>57</v>
      </c>
      <c r="AR4505">
        <v>0</v>
      </c>
      <c r="AW4505" t="s">
        <v>58</v>
      </c>
      <c r="AX4505">
        <v>0</v>
      </c>
      <c r="AY4505">
        <v>2</v>
      </c>
      <c r="AZ4505">
        <v>1</v>
      </c>
      <c r="BA4505">
        <v>1</v>
      </c>
      <c r="BB4505" t="s">
        <v>59</v>
      </c>
    </row>
    <row r="4506" spans="1:54" x14ac:dyDescent="0.2">
      <c r="A4506" s="7" t="str">
        <f>VLOOKUP(G4506,'Matching-Tabelle'!$A$76:$B$80,2,FALSE)</f>
        <v>stefan.fuellemann@tkb.ch</v>
      </c>
      <c r="B4506" s="7" t="str">
        <f>VLOOKUP(J4506,'Matching-Tabelle'!$A$1:$B$66,2,FALSE)</f>
        <v>WPI RTB</v>
      </c>
      <c r="C4506" s="7" t="str">
        <f>IF(VLOOKUP(J4506,'Matching-Tabelle'!$A$1:$CB$66,3,FALSE)=0,"",VLOOKUP(J4506,'Matching-Tabelle'!$A$1:$CB$66,3,FALSE))</f>
        <v/>
      </c>
      <c r="D4506" s="7">
        <v>0.4</v>
      </c>
      <c r="E4506" s="7" t="s">
        <v>3914</v>
      </c>
      <c r="F4506" s="8">
        <v>42383</v>
      </c>
      <c r="G4506" t="s">
        <v>3856</v>
      </c>
      <c r="H4506" t="s">
        <v>3857</v>
      </c>
      <c r="I4506" t="s">
        <v>3858</v>
      </c>
      <c r="J4506">
        <v>21</v>
      </c>
      <c r="K4506" t="s">
        <v>117</v>
      </c>
      <c r="L4506" t="s">
        <v>118</v>
      </c>
      <c r="M4506">
        <v>990001</v>
      </c>
      <c r="N4506" t="s">
        <v>51</v>
      </c>
      <c r="O4506">
        <v>0.4</v>
      </c>
      <c r="Q4506">
        <v>0.4</v>
      </c>
      <c r="S4506" t="s">
        <v>3914</v>
      </c>
      <c r="AE4506">
        <v>12</v>
      </c>
      <c r="AF4506">
        <v>7.6</v>
      </c>
      <c r="AG4506">
        <v>5</v>
      </c>
      <c r="AH4506" t="s">
        <v>53</v>
      </c>
      <c r="AI4506" t="s">
        <v>54</v>
      </c>
      <c r="AJ4506">
        <v>2</v>
      </c>
      <c r="AK4506">
        <v>1</v>
      </c>
      <c r="AL4506">
        <v>1</v>
      </c>
      <c r="AM4506" t="s">
        <v>55</v>
      </c>
      <c r="AN4506" t="s">
        <v>56</v>
      </c>
      <c r="AP4506">
        <v>1</v>
      </c>
      <c r="AQ4506" t="s">
        <v>57</v>
      </c>
      <c r="AR4506">
        <v>0</v>
      </c>
      <c r="AW4506" t="s">
        <v>58</v>
      </c>
      <c r="AX4506">
        <v>0</v>
      </c>
      <c r="AY4506">
        <v>2</v>
      </c>
      <c r="AZ4506">
        <v>0.4</v>
      </c>
      <c r="BA4506">
        <v>0.4</v>
      </c>
      <c r="BB4506" t="s">
        <v>59</v>
      </c>
    </row>
    <row r="4507" spans="1:54" x14ac:dyDescent="0.2">
      <c r="A4507" s="7" t="str">
        <f>VLOOKUP(G4507,'Matching-Tabelle'!$A$76:$B$80,2,FALSE)</f>
        <v>stefan.fuellemann@tkb.ch</v>
      </c>
      <c r="B4507" s="7" t="str">
        <f>VLOOKUP(J4507,'Matching-Tabelle'!$A$1:$B$66,2,FALSE)</f>
        <v>WPI RTB</v>
      </c>
      <c r="C4507" s="7" t="str">
        <f>IF(VLOOKUP(J4507,'Matching-Tabelle'!$A$1:$CB$66,3,FALSE)=0,"",VLOOKUP(J4507,'Matching-Tabelle'!$A$1:$CB$66,3,FALSE))</f>
        <v/>
      </c>
      <c r="D4507" s="7">
        <v>0.8</v>
      </c>
      <c r="E4507" s="7" t="s">
        <v>1857</v>
      </c>
      <c r="F4507" s="8">
        <v>42383</v>
      </c>
      <c r="G4507" t="s">
        <v>3856</v>
      </c>
      <c r="H4507" t="s">
        <v>3857</v>
      </c>
      <c r="I4507" t="s">
        <v>3858</v>
      </c>
      <c r="J4507">
        <v>22</v>
      </c>
      <c r="K4507" t="s">
        <v>88</v>
      </c>
      <c r="L4507" t="s">
        <v>89</v>
      </c>
      <c r="M4507">
        <v>990001</v>
      </c>
      <c r="N4507" t="s">
        <v>51</v>
      </c>
      <c r="O4507">
        <v>0.8</v>
      </c>
      <c r="Q4507">
        <v>0.8</v>
      </c>
      <c r="S4507" t="s">
        <v>1857</v>
      </c>
      <c r="AE4507">
        <v>12</v>
      </c>
      <c r="AF4507">
        <v>7.6</v>
      </c>
      <c r="AG4507">
        <v>5</v>
      </c>
      <c r="AH4507" t="s">
        <v>53</v>
      </c>
      <c r="AI4507" t="s">
        <v>54</v>
      </c>
      <c r="AJ4507">
        <v>2</v>
      </c>
      <c r="AK4507">
        <v>1</v>
      </c>
      <c r="AL4507">
        <v>1</v>
      </c>
      <c r="AM4507" t="s">
        <v>55</v>
      </c>
      <c r="AN4507" t="s">
        <v>56</v>
      </c>
      <c r="AP4507">
        <v>1</v>
      </c>
      <c r="AQ4507" t="s">
        <v>57</v>
      </c>
      <c r="AR4507">
        <v>0</v>
      </c>
      <c r="AW4507" t="s">
        <v>58</v>
      </c>
      <c r="AX4507">
        <v>0</v>
      </c>
      <c r="AY4507">
        <v>2</v>
      </c>
      <c r="AZ4507">
        <v>0.8</v>
      </c>
      <c r="BA4507">
        <v>0.8</v>
      </c>
      <c r="BB4507" t="s">
        <v>59</v>
      </c>
    </row>
    <row r="4508" spans="1:54" x14ac:dyDescent="0.2">
      <c r="A4508" s="7" t="str">
        <f>VLOOKUP(G4508,'Matching-Tabelle'!$A$76:$B$80,2,FALSE)</f>
        <v>stefan.fuellemann@tkb.ch</v>
      </c>
      <c r="B4508" s="7" t="str">
        <f>VLOOKUP(J4508,'Matching-Tabelle'!$A$1:$B$66,2,FALSE)</f>
        <v>WPI RTB</v>
      </c>
      <c r="C4508" s="7" t="str">
        <f>IF(VLOOKUP(J4508,'Matching-Tabelle'!$A$1:$CB$66,3,FALSE)=0,"",VLOOKUP(J4508,'Matching-Tabelle'!$A$1:$CB$66,3,FALSE))</f>
        <v/>
      </c>
      <c r="D4508" s="7">
        <v>0.15</v>
      </c>
      <c r="E4508" s="7" t="s">
        <v>3915</v>
      </c>
      <c r="F4508" s="8">
        <v>42383</v>
      </c>
      <c r="G4508" t="s">
        <v>3856</v>
      </c>
      <c r="H4508" t="s">
        <v>3857</v>
      </c>
      <c r="I4508" t="s">
        <v>3858</v>
      </c>
      <c r="J4508">
        <v>19</v>
      </c>
      <c r="K4508" t="s">
        <v>145</v>
      </c>
      <c r="L4508" t="s">
        <v>146</v>
      </c>
      <c r="M4508">
        <v>990001</v>
      </c>
      <c r="N4508" t="s">
        <v>51</v>
      </c>
      <c r="O4508">
        <v>0.15</v>
      </c>
      <c r="Q4508">
        <v>0.15</v>
      </c>
      <c r="S4508" t="s">
        <v>3915</v>
      </c>
      <c r="AE4508">
        <v>12</v>
      </c>
      <c r="AF4508">
        <v>7.6</v>
      </c>
      <c r="AG4508">
        <v>5</v>
      </c>
      <c r="AH4508" t="s">
        <v>53</v>
      </c>
      <c r="AI4508" t="s">
        <v>54</v>
      </c>
      <c r="AJ4508">
        <v>2</v>
      </c>
      <c r="AK4508">
        <v>1</v>
      </c>
      <c r="AL4508">
        <v>1</v>
      </c>
      <c r="AM4508" t="s">
        <v>55</v>
      </c>
      <c r="AN4508" t="s">
        <v>56</v>
      </c>
      <c r="AP4508">
        <v>1</v>
      </c>
      <c r="AQ4508" t="s">
        <v>57</v>
      </c>
      <c r="AR4508">
        <v>0</v>
      </c>
      <c r="AW4508" t="s">
        <v>58</v>
      </c>
      <c r="AX4508">
        <v>0</v>
      </c>
      <c r="AY4508">
        <v>2</v>
      </c>
      <c r="AZ4508">
        <v>0.15</v>
      </c>
      <c r="BA4508">
        <v>0.15</v>
      </c>
      <c r="BB4508" t="s">
        <v>59</v>
      </c>
    </row>
    <row r="4509" spans="1:54" x14ac:dyDescent="0.2">
      <c r="A4509" s="7" t="str">
        <f>VLOOKUP(G4509,'Matching-Tabelle'!$A$76:$B$80,2,FALSE)</f>
        <v>stefan.fuellemann@tkb.ch</v>
      </c>
      <c r="B4509" s="7" t="str">
        <f>VLOOKUP(J4509,'Matching-Tabelle'!$A$1:$B$66,2,FALSE)</f>
        <v>WPI CTB</v>
      </c>
      <c r="C4509" s="7" t="str">
        <f>IF(VLOOKUP(J4509,'Matching-Tabelle'!$A$1:$CB$66,3,FALSE)=0,"",VLOOKUP(J4509,'Matching-Tabelle'!$A$1:$CB$66,3,FALSE))</f>
        <v/>
      </c>
      <c r="D4509" s="7">
        <v>2</v>
      </c>
      <c r="E4509" s="7" t="s">
        <v>3897</v>
      </c>
      <c r="F4509" s="8">
        <v>42383</v>
      </c>
      <c r="G4509" t="s">
        <v>3856</v>
      </c>
      <c r="H4509" t="s">
        <v>3857</v>
      </c>
      <c r="I4509" t="s">
        <v>3858</v>
      </c>
      <c r="J4509">
        <v>921</v>
      </c>
      <c r="K4509" t="s">
        <v>224</v>
      </c>
      <c r="L4509" t="s">
        <v>225</v>
      </c>
      <c r="M4509">
        <v>990001</v>
      </c>
      <c r="N4509" t="s">
        <v>51</v>
      </c>
      <c r="O4509">
        <v>2</v>
      </c>
      <c r="Q4509">
        <v>2</v>
      </c>
      <c r="S4509" t="s">
        <v>3897</v>
      </c>
      <c r="AE4509">
        <v>12</v>
      </c>
      <c r="AF4509">
        <v>7.6</v>
      </c>
      <c r="AG4509">
        <v>5</v>
      </c>
      <c r="AH4509" t="s">
        <v>53</v>
      </c>
      <c r="AI4509" t="s">
        <v>54</v>
      </c>
      <c r="AJ4509">
        <v>2</v>
      </c>
      <c r="AK4509">
        <v>1</v>
      </c>
      <c r="AL4509">
        <v>1</v>
      </c>
      <c r="AM4509" t="s">
        <v>55</v>
      </c>
      <c r="AN4509" t="s">
        <v>56</v>
      </c>
      <c r="AP4509">
        <v>1</v>
      </c>
      <c r="AQ4509" t="s">
        <v>57</v>
      </c>
      <c r="AR4509">
        <v>0</v>
      </c>
      <c r="AW4509" t="s">
        <v>58</v>
      </c>
      <c r="AX4509">
        <v>0</v>
      </c>
      <c r="AY4509">
        <v>2</v>
      </c>
      <c r="AZ4509">
        <v>2</v>
      </c>
      <c r="BA4509">
        <v>2</v>
      </c>
      <c r="BB4509" t="s">
        <v>59</v>
      </c>
    </row>
    <row r="4510" spans="1:54" x14ac:dyDescent="0.2">
      <c r="A4510" s="7" t="str">
        <f>VLOOKUP(G4510,'Matching-Tabelle'!$A$76:$B$80,2,FALSE)</f>
        <v>stefan.fuellemann@tkb.ch</v>
      </c>
      <c r="B4510" s="7" t="str">
        <f>VLOOKUP(J4510,'Matching-Tabelle'!$A$1:$B$66,2,FALSE)</f>
        <v>WPI RTB</v>
      </c>
      <c r="C4510" s="7" t="str">
        <f>IF(VLOOKUP(J4510,'Matching-Tabelle'!$A$1:$CB$66,3,FALSE)=0,"",VLOOKUP(J4510,'Matching-Tabelle'!$A$1:$CB$66,3,FALSE))</f>
        <v/>
      </c>
      <c r="D4510" s="7">
        <v>0.5</v>
      </c>
      <c r="E4510" s="7" t="s">
        <v>3916</v>
      </c>
      <c r="F4510" s="8">
        <v>42383</v>
      </c>
      <c r="G4510" t="s">
        <v>3856</v>
      </c>
      <c r="H4510" t="s">
        <v>3857</v>
      </c>
      <c r="I4510" t="s">
        <v>3858</v>
      </c>
      <c r="J4510">
        <v>22</v>
      </c>
      <c r="K4510" t="s">
        <v>88</v>
      </c>
      <c r="L4510" t="s">
        <v>89</v>
      </c>
      <c r="M4510">
        <v>990001</v>
      </c>
      <c r="N4510" t="s">
        <v>51</v>
      </c>
      <c r="O4510">
        <v>0.5</v>
      </c>
      <c r="Q4510">
        <v>0.5</v>
      </c>
      <c r="S4510" t="s">
        <v>3916</v>
      </c>
      <c r="AE4510">
        <v>12</v>
      </c>
      <c r="AF4510">
        <v>7.6</v>
      </c>
      <c r="AG4510">
        <v>5</v>
      </c>
      <c r="AH4510" t="s">
        <v>53</v>
      </c>
      <c r="AI4510" t="s">
        <v>54</v>
      </c>
      <c r="AJ4510">
        <v>2</v>
      </c>
      <c r="AK4510">
        <v>1</v>
      </c>
      <c r="AL4510">
        <v>1</v>
      </c>
      <c r="AM4510" t="s">
        <v>55</v>
      </c>
      <c r="AN4510" t="s">
        <v>56</v>
      </c>
      <c r="AP4510">
        <v>1</v>
      </c>
      <c r="AQ4510" t="s">
        <v>57</v>
      </c>
      <c r="AR4510">
        <v>0</v>
      </c>
      <c r="AW4510" t="s">
        <v>58</v>
      </c>
      <c r="AX4510">
        <v>0</v>
      </c>
      <c r="AY4510">
        <v>2</v>
      </c>
      <c r="AZ4510">
        <v>0.5</v>
      </c>
      <c r="BA4510">
        <v>0.5</v>
      </c>
      <c r="BB4510" t="s">
        <v>59</v>
      </c>
    </row>
    <row r="4511" spans="1:54" x14ac:dyDescent="0.2">
      <c r="A4511" s="7" t="str">
        <f>VLOOKUP(G4511,'Matching-Tabelle'!$A$76:$B$80,2,FALSE)</f>
        <v>stefan.fuellemann@tkb.ch</v>
      </c>
      <c r="B4511" s="7" t="str">
        <f>VLOOKUP(J4511,'Matching-Tabelle'!$A$1:$B$66,2,FALSE)</f>
        <v>Proj HR SYS</v>
      </c>
      <c r="C4511" s="7" t="str">
        <f>IF(VLOOKUP(J4511,'Matching-Tabelle'!$A$1:$CB$66,3,FALSE)=0,"",VLOOKUP(J4511,'Matching-Tabelle'!$A$1:$CB$66,3,FALSE))</f>
        <v/>
      </c>
      <c r="D4511" s="7">
        <v>0.75</v>
      </c>
      <c r="E4511" s="7" t="s">
        <v>3917</v>
      </c>
      <c r="F4511" s="8">
        <v>42383</v>
      </c>
      <c r="G4511" t="s">
        <v>3856</v>
      </c>
      <c r="H4511" t="s">
        <v>3857</v>
      </c>
      <c r="I4511" t="s">
        <v>3858</v>
      </c>
      <c r="J4511">
        <v>2000232</v>
      </c>
      <c r="K4511" t="s">
        <v>60</v>
      </c>
      <c r="L4511" t="s">
        <v>61</v>
      </c>
      <c r="M4511">
        <v>990001</v>
      </c>
      <c r="N4511" t="s">
        <v>51</v>
      </c>
      <c r="O4511">
        <v>0.75</v>
      </c>
      <c r="Q4511">
        <v>0.75</v>
      </c>
      <c r="S4511" t="s">
        <v>3917</v>
      </c>
      <c r="AE4511">
        <v>12</v>
      </c>
      <c r="AF4511">
        <v>7.6</v>
      </c>
      <c r="AG4511">
        <v>5</v>
      </c>
      <c r="AH4511" t="s">
        <v>53</v>
      </c>
      <c r="AI4511" t="s">
        <v>54</v>
      </c>
      <c r="AJ4511">
        <v>2</v>
      </c>
      <c r="AK4511">
        <v>1</v>
      </c>
      <c r="AL4511">
        <v>1</v>
      </c>
      <c r="AM4511" t="s">
        <v>55</v>
      </c>
      <c r="AN4511" t="s">
        <v>56</v>
      </c>
      <c r="AP4511">
        <v>1</v>
      </c>
      <c r="AQ4511" t="s">
        <v>57</v>
      </c>
      <c r="AR4511">
        <v>0</v>
      </c>
      <c r="AW4511" t="s">
        <v>58</v>
      </c>
      <c r="AX4511">
        <v>0</v>
      </c>
      <c r="AY4511">
        <v>2</v>
      </c>
      <c r="AZ4511">
        <v>0.75</v>
      </c>
      <c r="BA4511">
        <v>0.75</v>
      </c>
      <c r="BB4511" t="s">
        <v>59</v>
      </c>
    </row>
    <row r="4512" spans="1:54" x14ac:dyDescent="0.2">
      <c r="A4512" s="7" t="str">
        <f>VLOOKUP(G4512,'Matching-Tabelle'!$A$76:$B$80,2,FALSE)</f>
        <v>stefan.fuellemann@tkb.ch</v>
      </c>
      <c r="B4512" s="7" t="str">
        <f>VLOOKUP(J4512,'Matching-Tabelle'!$A$1:$B$66,2,FALSE)</f>
        <v>WPI CTB</v>
      </c>
      <c r="C4512" s="7" t="str">
        <f>IF(VLOOKUP(J4512,'Matching-Tabelle'!$A$1:$CB$66,3,FALSE)=0,"",VLOOKUP(J4512,'Matching-Tabelle'!$A$1:$CB$66,3,FALSE))</f>
        <v/>
      </c>
      <c r="D4512" s="7">
        <v>0.76</v>
      </c>
      <c r="E4512" s="7" t="s">
        <v>3918</v>
      </c>
      <c r="F4512" s="8">
        <v>42383</v>
      </c>
      <c r="G4512" t="s">
        <v>3856</v>
      </c>
      <c r="H4512" t="s">
        <v>3857</v>
      </c>
      <c r="I4512" t="s">
        <v>3858</v>
      </c>
      <c r="J4512">
        <v>919</v>
      </c>
      <c r="K4512" t="s">
        <v>66</v>
      </c>
      <c r="L4512" t="s">
        <v>67</v>
      </c>
      <c r="M4512">
        <v>990001</v>
      </c>
      <c r="N4512" t="s">
        <v>51</v>
      </c>
      <c r="O4512">
        <v>0.76</v>
      </c>
      <c r="Q4512">
        <v>0.76</v>
      </c>
      <c r="S4512" t="s">
        <v>3918</v>
      </c>
      <c r="AE4512">
        <v>12</v>
      </c>
      <c r="AF4512">
        <v>7.6</v>
      </c>
      <c r="AG4512">
        <v>5</v>
      </c>
      <c r="AH4512" t="s">
        <v>53</v>
      </c>
      <c r="AI4512" t="s">
        <v>54</v>
      </c>
      <c r="AJ4512">
        <v>2</v>
      </c>
      <c r="AK4512">
        <v>1</v>
      </c>
      <c r="AL4512">
        <v>1</v>
      </c>
      <c r="AM4512" t="s">
        <v>55</v>
      </c>
      <c r="AN4512" t="s">
        <v>56</v>
      </c>
      <c r="AP4512">
        <v>1</v>
      </c>
      <c r="AQ4512" t="s">
        <v>57</v>
      </c>
      <c r="AR4512">
        <v>0</v>
      </c>
      <c r="AW4512" t="s">
        <v>58</v>
      </c>
      <c r="AX4512">
        <v>0</v>
      </c>
      <c r="AY4512">
        <v>2</v>
      </c>
      <c r="AZ4512">
        <v>0.76</v>
      </c>
      <c r="BA4512">
        <v>0.76</v>
      </c>
      <c r="BB4512" t="s">
        <v>59</v>
      </c>
    </row>
    <row r="4513" spans="1:54" x14ac:dyDescent="0.2">
      <c r="A4513" s="7" t="str">
        <f>VLOOKUP(G4513,'Matching-Tabelle'!$A$76:$B$80,2,FALSE)</f>
        <v>stefan.fuellemann@tkb.ch</v>
      </c>
      <c r="B4513" s="7" t="str">
        <f>VLOOKUP(J4513,'Matching-Tabelle'!$A$1:$B$66,2,FALSE)</f>
        <v>WPI CTB</v>
      </c>
      <c r="C4513" s="7" t="str">
        <f>IF(VLOOKUP(J4513,'Matching-Tabelle'!$A$1:$CB$66,3,FALSE)=0,"",VLOOKUP(J4513,'Matching-Tabelle'!$A$1:$CB$66,3,FALSE))</f>
        <v/>
      </c>
      <c r="D4513" s="7">
        <v>1.5</v>
      </c>
      <c r="E4513" s="7" t="s">
        <v>3919</v>
      </c>
      <c r="F4513" s="8">
        <v>42383</v>
      </c>
      <c r="G4513" t="s">
        <v>3856</v>
      </c>
      <c r="H4513" t="s">
        <v>3857</v>
      </c>
      <c r="I4513" t="s">
        <v>3858</v>
      </c>
      <c r="J4513">
        <v>922</v>
      </c>
      <c r="K4513" t="s">
        <v>134</v>
      </c>
      <c r="L4513" t="s">
        <v>135</v>
      </c>
      <c r="M4513">
        <v>990001</v>
      </c>
      <c r="N4513" t="s">
        <v>51</v>
      </c>
      <c r="O4513">
        <v>1.5</v>
      </c>
      <c r="Q4513">
        <v>1.5</v>
      </c>
      <c r="S4513" t="s">
        <v>3919</v>
      </c>
      <c r="AE4513">
        <v>12</v>
      </c>
      <c r="AF4513">
        <v>7.6</v>
      </c>
      <c r="AG4513">
        <v>5</v>
      </c>
      <c r="AH4513" t="s">
        <v>53</v>
      </c>
      <c r="AI4513" t="s">
        <v>54</v>
      </c>
      <c r="AJ4513">
        <v>2</v>
      </c>
      <c r="AK4513">
        <v>1</v>
      </c>
      <c r="AL4513">
        <v>1</v>
      </c>
      <c r="AM4513" t="s">
        <v>55</v>
      </c>
      <c r="AN4513" t="s">
        <v>56</v>
      </c>
      <c r="AP4513">
        <v>1</v>
      </c>
      <c r="AQ4513" t="s">
        <v>57</v>
      </c>
      <c r="AR4513">
        <v>0</v>
      </c>
      <c r="AW4513" t="s">
        <v>58</v>
      </c>
      <c r="AX4513">
        <v>0</v>
      </c>
      <c r="AY4513">
        <v>2</v>
      </c>
      <c r="AZ4513">
        <v>1.5</v>
      </c>
      <c r="BA4513">
        <v>1.5</v>
      </c>
      <c r="BB4513" t="s">
        <v>59</v>
      </c>
    </row>
    <row r="4514" spans="1:54" x14ac:dyDescent="0.2">
      <c r="A4514" s="7" t="str">
        <f>VLOOKUP(G4514,'Matching-Tabelle'!$A$76:$B$80,2,FALSE)</f>
        <v>stefan.fuellemann@tkb.ch</v>
      </c>
      <c r="B4514" s="7" t="str">
        <f>VLOOKUP(J4514,'Matching-Tabelle'!$A$1:$B$66,2,FALSE)</f>
        <v>WPI RTB</v>
      </c>
      <c r="C4514" s="7" t="str">
        <f>IF(VLOOKUP(J4514,'Matching-Tabelle'!$A$1:$CB$66,3,FALSE)=0,"",VLOOKUP(J4514,'Matching-Tabelle'!$A$1:$CB$66,3,FALSE))</f>
        <v/>
      </c>
      <c r="D4514" s="7">
        <v>1</v>
      </c>
      <c r="E4514" s="7" t="s">
        <v>3859</v>
      </c>
      <c r="F4514" s="8">
        <v>42384</v>
      </c>
      <c r="G4514" t="s">
        <v>3856</v>
      </c>
      <c r="H4514" t="s">
        <v>3857</v>
      </c>
      <c r="I4514" t="s">
        <v>3858</v>
      </c>
      <c r="J4514">
        <v>19</v>
      </c>
      <c r="K4514" t="s">
        <v>145</v>
      </c>
      <c r="L4514" t="s">
        <v>146</v>
      </c>
      <c r="M4514">
        <v>990001</v>
      </c>
      <c r="N4514" t="s">
        <v>51</v>
      </c>
      <c r="O4514">
        <v>1</v>
      </c>
      <c r="Q4514">
        <v>1</v>
      </c>
      <c r="S4514" t="s">
        <v>3859</v>
      </c>
      <c r="AE4514">
        <v>12</v>
      </c>
      <c r="AF4514">
        <v>7.6</v>
      </c>
      <c r="AG4514">
        <v>5</v>
      </c>
      <c r="AH4514" t="s">
        <v>53</v>
      </c>
      <c r="AI4514" t="s">
        <v>54</v>
      </c>
      <c r="AJ4514">
        <v>2</v>
      </c>
      <c r="AK4514">
        <v>1</v>
      </c>
      <c r="AL4514">
        <v>1</v>
      </c>
      <c r="AM4514" t="s">
        <v>55</v>
      </c>
      <c r="AN4514" t="s">
        <v>56</v>
      </c>
      <c r="AP4514">
        <v>1</v>
      </c>
      <c r="AQ4514" t="s">
        <v>57</v>
      </c>
      <c r="AR4514">
        <v>0</v>
      </c>
      <c r="AW4514" t="s">
        <v>58</v>
      </c>
      <c r="AX4514">
        <v>0</v>
      </c>
      <c r="AY4514">
        <v>2</v>
      </c>
      <c r="AZ4514">
        <v>1</v>
      </c>
      <c r="BA4514">
        <v>1</v>
      </c>
      <c r="BB4514" t="s">
        <v>59</v>
      </c>
    </row>
    <row r="4515" spans="1:54" x14ac:dyDescent="0.2">
      <c r="A4515" s="7" t="str">
        <f>VLOOKUP(G4515,'Matching-Tabelle'!$A$76:$B$80,2,FALSE)</f>
        <v>stefan.fuellemann@tkb.ch</v>
      </c>
      <c r="B4515" s="7" t="str">
        <f>VLOOKUP(J4515,'Matching-Tabelle'!$A$1:$B$66,2,FALSE)</f>
        <v>WPI CTB</v>
      </c>
      <c r="C4515" s="7" t="str">
        <f>IF(VLOOKUP(J4515,'Matching-Tabelle'!$A$1:$CB$66,3,FALSE)=0,"",VLOOKUP(J4515,'Matching-Tabelle'!$A$1:$CB$66,3,FALSE))</f>
        <v/>
      </c>
      <c r="D4515" s="7">
        <v>0.4</v>
      </c>
      <c r="E4515" s="7" t="s">
        <v>3920</v>
      </c>
      <c r="F4515" s="8">
        <v>42384</v>
      </c>
      <c r="G4515" t="s">
        <v>3856</v>
      </c>
      <c r="H4515" t="s">
        <v>3857</v>
      </c>
      <c r="I4515" t="s">
        <v>3858</v>
      </c>
      <c r="J4515">
        <v>921</v>
      </c>
      <c r="K4515" t="s">
        <v>224</v>
      </c>
      <c r="L4515" t="s">
        <v>225</v>
      </c>
      <c r="M4515">
        <v>990001</v>
      </c>
      <c r="N4515" t="s">
        <v>51</v>
      </c>
      <c r="O4515">
        <v>0.4</v>
      </c>
      <c r="Q4515">
        <v>0.4</v>
      </c>
      <c r="S4515" t="s">
        <v>3920</v>
      </c>
      <c r="AE4515">
        <v>12</v>
      </c>
      <c r="AF4515">
        <v>7.6</v>
      </c>
      <c r="AG4515">
        <v>5</v>
      </c>
      <c r="AH4515" t="s">
        <v>53</v>
      </c>
      <c r="AI4515" t="s">
        <v>54</v>
      </c>
      <c r="AJ4515">
        <v>2</v>
      </c>
      <c r="AK4515">
        <v>1</v>
      </c>
      <c r="AL4515">
        <v>1</v>
      </c>
      <c r="AM4515" t="s">
        <v>55</v>
      </c>
      <c r="AN4515" t="s">
        <v>56</v>
      </c>
      <c r="AP4515">
        <v>1</v>
      </c>
      <c r="AQ4515" t="s">
        <v>57</v>
      </c>
      <c r="AR4515">
        <v>0</v>
      </c>
      <c r="AW4515" t="s">
        <v>58</v>
      </c>
      <c r="AX4515">
        <v>0</v>
      </c>
      <c r="AY4515">
        <v>2</v>
      </c>
      <c r="AZ4515">
        <v>0.4</v>
      </c>
      <c r="BA4515">
        <v>0.4</v>
      </c>
      <c r="BB4515" t="s">
        <v>59</v>
      </c>
    </row>
    <row r="4516" spans="1:54" x14ac:dyDescent="0.2">
      <c r="A4516" s="7" t="str">
        <f>VLOOKUP(G4516,'Matching-Tabelle'!$A$76:$B$80,2,FALSE)</f>
        <v>stefan.fuellemann@tkb.ch</v>
      </c>
      <c r="B4516" s="7" t="str">
        <f>VLOOKUP(J4516,'Matching-Tabelle'!$A$1:$B$66,2,FALSE)</f>
        <v>WPI CTB</v>
      </c>
      <c r="C4516" s="7" t="str">
        <f>IF(VLOOKUP(J4516,'Matching-Tabelle'!$A$1:$CB$66,3,FALSE)=0,"",VLOOKUP(J4516,'Matching-Tabelle'!$A$1:$CB$66,3,FALSE))</f>
        <v/>
      </c>
      <c r="D4516" s="7">
        <v>0.4</v>
      </c>
      <c r="E4516" s="7" t="s">
        <v>3921</v>
      </c>
      <c r="F4516" s="8">
        <v>42384</v>
      </c>
      <c r="G4516" t="s">
        <v>3856</v>
      </c>
      <c r="H4516" t="s">
        <v>3857</v>
      </c>
      <c r="I4516" t="s">
        <v>3858</v>
      </c>
      <c r="J4516">
        <v>932</v>
      </c>
      <c r="K4516" t="s">
        <v>124</v>
      </c>
      <c r="L4516" t="s">
        <v>125</v>
      </c>
      <c r="M4516">
        <v>990001</v>
      </c>
      <c r="N4516" t="s">
        <v>51</v>
      </c>
      <c r="O4516">
        <v>0.4</v>
      </c>
      <c r="Q4516">
        <v>0.4</v>
      </c>
      <c r="S4516" t="s">
        <v>3921</v>
      </c>
      <c r="AE4516">
        <v>12</v>
      </c>
      <c r="AF4516">
        <v>7.6</v>
      </c>
      <c r="AG4516">
        <v>5</v>
      </c>
      <c r="AH4516" t="s">
        <v>53</v>
      </c>
      <c r="AI4516" t="s">
        <v>54</v>
      </c>
      <c r="AJ4516">
        <v>2</v>
      </c>
      <c r="AK4516">
        <v>1</v>
      </c>
      <c r="AL4516">
        <v>1</v>
      </c>
      <c r="AM4516" t="s">
        <v>55</v>
      </c>
      <c r="AN4516" t="s">
        <v>56</v>
      </c>
      <c r="AP4516">
        <v>1</v>
      </c>
      <c r="AQ4516" t="s">
        <v>57</v>
      </c>
      <c r="AR4516">
        <v>0</v>
      </c>
      <c r="AW4516" t="s">
        <v>58</v>
      </c>
      <c r="AX4516">
        <v>0</v>
      </c>
      <c r="AY4516">
        <v>2</v>
      </c>
      <c r="AZ4516">
        <v>0.4</v>
      </c>
      <c r="BA4516">
        <v>0.4</v>
      </c>
      <c r="BB4516" t="s">
        <v>59</v>
      </c>
    </row>
    <row r="4517" spans="1:54" x14ac:dyDescent="0.2">
      <c r="A4517" s="7" t="str">
        <f>VLOOKUP(G4517,'Matching-Tabelle'!$A$76:$B$80,2,FALSE)</f>
        <v>stefan.fuellemann@tkb.ch</v>
      </c>
      <c r="B4517" s="7" t="str">
        <f>VLOOKUP(J4517,'Matching-Tabelle'!$A$1:$B$66,2,FALSE)</f>
        <v>WPI CTB</v>
      </c>
      <c r="C4517" s="7" t="str">
        <f>IF(VLOOKUP(J4517,'Matching-Tabelle'!$A$1:$CB$66,3,FALSE)=0,"",VLOOKUP(J4517,'Matching-Tabelle'!$A$1:$CB$66,3,FALSE))</f>
        <v/>
      </c>
      <c r="D4517" s="7">
        <v>0.5</v>
      </c>
      <c r="E4517" s="7" t="s">
        <v>3864</v>
      </c>
      <c r="F4517" s="8">
        <v>42384</v>
      </c>
      <c r="G4517" t="s">
        <v>3856</v>
      </c>
      <c r="H4517" t="s">
        <v>3857</v>
      </c>
      <c r="I4517" t="s">
        <v>3858</v>
      </c>
      <c r="J4517">
        <v>922</v>
      </c>
      <c r="K4517" t="s">
        <v>134</v>
      </c>
      <c r="L4517" t="s">
        <v>135</v>
      </c>
      <c r="M4517">
        <v>990001</v>
      </c>
      <c r="N4517" t="s">
        <v>51</v>
      </c>
      <c r="O4517">
        <v>0.5</v>
      </c>
      <c r="Q4517">
        <v>0.5</v>
      </c>
      <c r="S4517" t="s">
        <v>3864</v>
      </c>
      <c r="AE4517">
        <v>12</v>
      </c>
      <c r="AF4517">
        <v>7.6</v>
      </c>
      <c r="AG4517">
        <v>5</v>
      </c>
      <c r="AH4517" t="s">
        <v>53</v>
      </c>
      <c r="AI4517" t="s">
        <v>54</v>
      </c>
      <c r="AJ4517">
        <v>2</v>
      </c>
      <c r="AK4517">
        <v>1</v>
      </c>
      <c r="AL4517">
        <v>1</v>
      </c>
      <c r="AM4517" t="s">
        <v>55</v>
      </c>
      <c r="AN4517" t="s">
        <v>56</v>
      </c>
      <c r="AP4517">
        <v>1</v>
      </c>
      <c r="AQ4517" t="s">
        <v>57</v>
      </c>
      <c r="AR4517">
        <v>0</v>
      </c>
      <c r="AW4517" t="s">
        <v>58</v>
      </c>
      <c r="AX4517">
        <v>0</v>
      </c>
      <c r="AY4517">
        <v>2</v>
      </c>
      <c r="AZ4517">
        <v>0.5</v>
      </c>
      <c r="BA4517">
        <v>0.5</v>
      </c>
      <c r="BB4517" t="s">
        <v>59</v>
      </c>
    </row>
    <row r="4518" spans="1:54" x14ac:dyDescent="0.2">
      <c r="A4518" s="7" t="str">
        <f>VLOOKUP(G4518,'Matching-Tabelle'!$A$76:$B$80,2,FALSE)</f>
        <v>stefan.fuellemann@tkb.ch</v>
      </c>
      <c r="B4518" s="7" t="str">
        <f>VLOOKUP(J4518,'Matching-Tabelle'!$A$1:$B$66,2,FALSE)</f>
        <v>WPI CTB</v>
      </c>
      <c r="C4518" s="7" t="str">
        <f>IF(VLOOKUP(J4518,'Matching-Tabelle'!$A$1:$CB$66,3,FALSE)=0,"",VLOOKUP(J4518,'Matching-Tabelle'!$A$1:$CB$66,3,FALSE))</f>
        <v/>
      </c>
      <c r="D4518" s="7">
        <v>2</v>
      </c>
      <c r="E4518" s="7" t="s">
        <v>3922</v>
      </c>
      <c r="F4518" s="8">
        <v>42384</v>
      </c>
      <c r="G4518" t="s">
        <v>3856</v>
      </c>
      <c r="H4518" t="s">
        <v>3857</v>
      </c>
      <c r="I4518" t="s">
        <v>3858</v>
      </c>
      <c r="J4518">
        <v>921</v>
      </c>
      <c r="K4518" t="s">
        <v>224</v>
      </c>
      <c r="L4518" t="s">
        <v>225</v>
      </c>
      <c r="M4518">
        <v>990001</v>
      </c>
      <c r="N4518" t="s">
        <v>51</v>
      </c>
      <c r="O4518">
        <v>2</v>
      </c>
      <c r="Q4518">
        <v>2</v>
      </c>
      <c r="S4518" t="s">
        <v>3922</v>
      </c>
      <c r="AE4518">
        <v>12</v>
      </c>
      <c r="AF4518">
        <v>7.6</v>
      </c>
      <c r="AG4518">
        <v>5</v>
      </c>
      <c r="AH4518" t="s">
        <v>53</v>
      </c>
      <c r="AI4518" t="s">
        <v>54</v>
      </c>
      <c r="AJ4518">
        <v>2</v>
      </c>
      <c r="AK4518">
        <v>1</v>
      </c>
      <c r="AL4518">
        <v>1</v>
      </c>
      <c r="AM4518" t="s">
        <v>55</v>
      </c>
      <c r="AN4518" t="s">
        <v>56</v>
      </c>
      <c r="AP4518">
        <v>1</v>
      </c>
      <c r="AQ4518" t="s">
        <v>57</v>
      </c>
      <c r="AR4518">
        <v>0</v>
      </c>
      <c r="AW4518" t="s">
        <v>58</v>
      </c>
      <c r="AX4518">
        <v>0</v>
      </c>
      <c r="AY4518">
        <v>2</v>
      </c>
      <c r="AZ4518">
        <v>2</v>
      </c>
      <c r="BA4518">
        <v>2</v>
      </c>
      <c r="BB4518" t="s">
        <v>59</v>
      </c>
    </row>
    <row r="4519" spans="1:54" x14ac:dyDescent="0.2">
      <c r="A4519" s="7" t="str">
        <f>VLOOKUP(G4519,'Matching-Tabelle'!$A$76:$B$80,2,FALSE)</f>
        <v>stefan.fuellemann@tkb.ch</v>
      </c>
      <c r="B4519" s="7" t="str">
        <f>VLOOKUP(J4519,'Matching-Tabelle'!$A$1:$B$66,2,FALSE)</f>
        <v>WPI CTB</v>
      </c>
      <c r="C4519" s="7" t="str">
        <f>IF(VLOOKUP(J4519,'Matching-Tabelle'!$A$1:$CB$66,3,FALSE)=0,"",VLOOKUP(J4519,'Matching-Tabelle'!$A$1:$CB$66,3,FALSE))</f>
        <v/>
      </c>
      <c r="D4519" s="7">
        <v>1.5</v>
      </c>
      <c r="E4519" s="7" t="s">
        <v>191</v>
      </c>
      <c r="F4519" s="8">
        <v>42384</v>
      </c>
      <c r="G4519" t="s">
        <v>3856</v>
      </c>
      <c r="H4519" t="s">
        <v>3857</v>
      </c>
      <c r="I4519" t="s">
        <v>3858</v>
      </c>
      <c r="J4519">
        <v>922</v>
      </c>
      <c r="K4519" t="s">
        <v>134</v>
      </c>
      <c r="L4519" t="s">
        <v>135</v>
      </c>
      <c r="M4519">
        <v>990001</v>
      </c>
      <c r="N4519" t="s">
        <v>51</v>
      </c>
      <c r="O4519">
        <v>1.5</v>
      </c>
      <c r="Q4519">
        <v>1.5</v>
      </c>
      <c r="S4519" t="s">
        <v>191</v>
      </c>
      <c r="AE4519">
        <v>12</v>
      </c>
      <c r="AF4519">
        <v>7.6</v>
      </c>
      <c r="AG4519">
        <v>5</v>
      </c>
      <c r="AH4519" t="s">
        <v>53</v>
      </c>
      <c r="AI4519" t="s">
        <v>54</v>
      </c>
      <c r="AJ4519">
        <v>2</v>
      </c>
      <c r="AK4519">
        <v>1</v>
      </c>
      <c r="AL4519">
        <v>1</v>
      </c>
      <c r="AM4519" t="s">
        <v>55</v>
      </c>
      <c r="AN4519" t="s">
        <v>56</v>
      </c>
      <c r="AP4519">
        <v>1</v>
      </c>
      <c r="AQ4519" t="s">
        <v>57</v>
      </c>
      <c r="AR4519">
        <v>0</v>
      </c>
      <c r="AW4519" t="s">
        <v>58</v>
      </c>
      <c r="AX4519">
        <v>0</v>
      </c>
      <c r="AY4519">
        <v>2</v>
      </c>
      <c r="AZ4519">
        <v>1.5</v>
      </c>
      <c r="BA4519">
        <v>1.5</v>
      </c>
      <c r="BB4519" t="s">
        <v>59</v>
      </c>
    </row>
    <row r="4520" spans="1:54" x14ac:dyDescent="0.2">
      <c r="A4520" s="7" t="str">
        <f>VLOOKUP(G4520,'Matching-Tabelle'!$A$76:$B$80,2,FALSE)</f>
        <v>stefan.fuellemann@tkb.ch</v>
      </c>
      <c r="B4520" s="7" t="str">
        <f>VLOOKUP(J4520,'Matching-Tabelle'!$A$1:$B$66,2,FALSE)</f>
        <v>WPI CTB</v>
      </c>
      <c r="C4520" s="7" t="str">
        <f>IF(VLOOKUP(J4520,'Matching-Tabelle'!$A$1:$CB$66,3,FALSE)=0,"",VLOOKUP(J4520,'Matching-Tabelle'!$A$1:$CB$66,3,FALSE))</f>
        <v/>
      </c>
      <c r="D4520" s="7">
        <v>2</v>
      </c>
      <c r="E4520" s="7" t="s">
        <v>3923</v>
      </c>
      <c r="F4520" s="8">
        <v>42384</v>
      </c>
      <c r="G4520" t="s">
        <v>3856</v>
      </c>
      <c r="H4520" t="s">
        <v>3857</v>
      </c>
      <c r="I4520" t="s">
        <v>3858</v>
      </c>
      <c r="J4520">
        <v>919</v>
      </c>
      <c r="K4520" t="s">
        <v>66</v>
      </c>
      <c r="L4520" t="s">
        <v>67</v>
      </c>
      <c r="M4520">
        <v>990001</v>
      </c>
      <c r="N4520" t="s">
        <v>51</v>
      </c>
      <c r="O4520">
        <v>2</v>
      </c>
      <c r="Q4520">
        <v>2</v>
      </c>
      <c r="S4520" t="s">
        <v>3923</v>
      </c>
      <c r="AE4520">
        <v>12</v>
      </c>
      <c r="AF4520">
        <v>7.6</v>
      </c>
      <c r="AG4520">
        <v>5</v>
      </c>
      <c r="AH4520" t="s">
        <v>53</v>
      </c>
      <c r="AI4520" t="s">
        <v>54</v>
      </c>
      <c r="AJ4520">
        <v>2</v>
      </c>
      <c r="AK4520">
        <v>1</v>
      </c>
      <c r="AL4520">
        <v>1</v>
      </c>
      <c r="AM4520" t="s">
        <v>55</v>
      </c>
      <c r="AN4520" t="s">
        <v>56</v>
      </c>
      <c r="AP4520">
        <v>1</v>
      </c>
      <c r="AQ4520" t="s">
        <v>57</v>
      </c>
      <c r="AR4520">
        <v>0</v>
      </c>
      <c r="AW4520" t="s">
        <v>58</v>
      </c>
      <c r="AX4520">
        <v>0</v>
      </c>
      <c r="AY4520">
        <v>2</v>
      </c>
      <c r="AZ4520">
        <v>2</v>
      </c>
      <c r="BA4520">
        <v>2</v>
      </c>
      <c r="BB4520" t="s">
        <v>59</v>
      </c>
    </row>
    <row r="4521" spans="1:54" x14ac:dyDescent="0.2">
      <c r="A4521" s="7" t="str">
        <f>VLOOKUP(G4521,'Matching-Tabelle'!$A$76:$B$80,2,FALSE)</f>
        <v>stefan.fuellemann@tkb.ch</v>
      </c>
      <c r="B4521" s="7" t="str">
        <f>VLOOKUP(J4521,'Matching-Tabelle'!$A$1:$B$66,2,FALSE)</f>
        <v>WPI RTB</v>
      </c>
      <c r="C4521" s="7" t="str">
        <f>IF(VLOOKUP(J4521,'Matching-Tabelle'!$A$1:$CB$66,3,FALSE)=0,"",VLOOKUP(J4521,'Matching-Tabelle'!$A$1:$CB$66,3,FALSE))</f>
        <v/>
      </c>
      <c r="D4521" s="7">
        <v>0.25</v>
      </c>
      <c r="E4521" s="7" t="s">
        <v>3924</v>
      </c>
      <c r="F4521" s="8">
        <v>42384</v>
      </c>
      <c r="G4521" t="s">
        <v>3856</v>
      </c>
      <c r="H4521" t="s">
        <v>3857</v>
      </c>
      <c r="I4521" t="s">
        <v>3858</v>
      </c>
      <c r="J4521">
        <v>27</v>
      </c>
      <c r="K4521" t="s">
        <v>872</v>
      </c>
      <c r="L4521" t="s">
        <v>873</v>
      </c>
      <c r="M4521">
        <v>990001</v>
      </c>
      <c r="N4521" t="s">
        <v>51</v>
      </c>
      <c r="O4521">
        <v>0.25</v>
      </c>
      <c r="Q4521">
        <v>0.25</v>
      </c>
      <c r="S4521" t="s">
        <v>3924</v>
      </c>
      <c r="AE4521">
        <v>12</v>
      </c>
      <c r="AF4521">
        <v>7.6</v>
      </c>
      <c r="AG4521">
        <v>5</v>
      </c>
      <c r="AH4521" t="s">
        <v>53</v>
      </c>
      <c r="AI4521" t="s">
        <v>54</v>
      </c>
      <c r="AJ4521">
        <v>2</v>
      </c>
      <c r="AK4521">
        <v>1</v>
      </c>
      <c r="AL4521">
        <v>1</v>
      </c>
      <c r="AM4521" t="s">
        <v>55</v>
      </c>
      <c r="AN4521" t="s">
        <v>56</v>
      </c>
      <c r="AP4521">
        <v>1</v>
      </c>
      <c r="AQ4521" t="s">
        <v>57</v>
      </c>
      <c r="AR4521">
        <v>0</v>
      </c>
      <c r="AW4521" t="s">
        <v>58</v>
      </c>
      <c r="AX4521">
        <v>0</v>
      </c>
      <c r="AY4521">
        <v>2</v>
      </c>
      <c r="AZ4521">
        <v>0.25</v>
      </c>
      <c r="BA4521">
        <v>0.25</v>
      </c>
      <c r="BB4521" t="s">
        <v>59</v>
      </c>
    </row>
    <row r="4522" spans="1:54" x14ac:dyDescent="0.2">
      <c r="A4522" s="7" t="str">
        <f>VLOOKUP(G4522,'Matching-Tabelle'!$A$76:$B$80,2,FALSE)</f>
        <v>stefan.fuellemann@tkb.ch</v>
      </c>
      <c r="B4522" s="7" t="str">
        <f>VLOOKUP(J4522,'Matching-Tabelle'!$A$1:$B$66,2,FALSE)</f>
        <v>WPI CTB</v>
      </c>
      <c r="C4522" s="7" t="str">
        <f>IF(VLOOKUP(J4522,'Matching-Tabelle'!$A$1:$CB$66,3,FALSE)=0,"",VLOOKUP(J4522,'Matching-Tabelle'!$A$1:$CB$66,3,FALSE))</f>
        <v/>
      </c>
      <c r="D4522" s="7">
        <v>0.75</v>
      </c>
      <c r="E4522" s="7" t="s">
        <v>3925</v>
      </c>
      <c r="F4522" s="8">
        <v>42384</v>
      </c>
      <c r="G4522" t="s">
        <v>3856</v>
      </c>
      <c r="H4522" t="s">
        <v>3857</v>
      </c>
      <c r="I4522" t="s">
        <v>3858</v>
      </c>
      <c r="J4522">
        <v>922</v>
      </c>
      <c r="K4522" t="s">
        <v>134</v>
      </c>
      <c r="L4522" t="s">
        <v>135</v>
      </c>
      <c r="M4522">
        <v>990001</v>
      </c>
      <c r="N4522" t="s">
        <v>51</v>
      </c>
      <c r="O4522">
        <v>0.75</v>
      </c>
      <c r="Q4522">
        <v>0.75</v>
      </c>
      <c r="S4522" t="s">
        <v>3925</v>
      </c>
      <c r="AE4522">
        <v>12</v>
      </c>
      <c r="AF4522">
        <v>7.6</v>
      </c>
      <c r="AG4522">
        <v>5</v>
      </c>
      <c r="AH4522" t="s">
        <v>53</v>
      </c>
      <c r="AI4522" t="s">
        <v>54</v>
      </c>
      <c r="AJ4522">
        <v>2</v>
      </c>
      <c r="AK4522">
        <v>1</v>
      </c>
      <c r="AL4522">
        <v>1</v>
      </c>
      <c r="AM4522" t="s">
        <v>55</v>
      </c>
      <c r="AN4522" t="s">
        <v>56</v>
      </c>
      <c r="AP4522">
        <v>1</v>
      </c>
      <c r="AQ4522" t="s">
        <v>57</v>
      </c>
      <c r="AR4522">
        <v>0</v>
      </c>
      <c r="AW4522" t="s">
        <v>58</v>
      </c>
      <c r="AX4522">
        <v>0</v>
      </c>
      <c r="AY4522">
        <v>2</v>
      </c>
      <c r="AZ4522">
        <v>0.75</v>
      </c>
      <c r="BA4522">
        <v>0.75</v>
      </c>
      <c r="BB4522" t="s">
        <v>59</v>
      </c>
    </row>
    <row r="4523" spans="1:54" x14ac:dyDescent="0.2">
      <c r="A4523" s="7" t="str">
        <f>VLOOKUP(G4523,'Matching-Tabelle'!$A$76:$B$80,2,FALSE)</f>
        <v>stefan.fuellemann@tkb.ch</v>
      </c>
      <c r="B4523" s="7" t="str">
        <f>VLOOKUP(J4523,'Matching-Tabelle'!$A$1:$B$66,2,FALSE)</f>
        <v>WPI RTB</v>
      </c>
      <c r="C4523" s="7" t="str">
        <f>IF(VLOOKUP(J4523,'Matching-Tabelle'!$A$1:$CB$66,3,FALSE)=0,"",VLOOKUP(J4523,'Matching-Tabelle'!$A$1:$CB$66,3,FALSE))</f>
        <v/>
      </c>
      <c r="D4523" s="7">
        <v>0.8</v>
      </c>
      <c r="E4523" s="7" t="s">
        <v>3859</v>
      </c>
      <c r="F4523" s="8">
        <v>42387</v>
      </c>
      <c r="G4523" t="s">
        <v>3856</v>
      </c>
      <c r="H4523" t="s">
        <v>3857</v>
      </c>
      <c r="I4523" t="s">
        <v>3858</v>
      </c>
      <c r="J4523">
        <v>19</v>
      </c>
      <c r="K4523" t="s">
        <v>145</v>
      </c>
      <c r="L4523" t="s">
        <v>146</v>
      </c>
      <c r="M4523">
        <v>990001</v>
      </c>
      <c r="N4523" t="s">
        <v>51</v>
      </c>
      <c r="O4523">
        <v>0.8</v>
      </c>
      <c r="Q4523">
        <v>0.8</v>
      </c>
      <c r="S4523" t="s">
        <v>3859</v>
      </c>
      <c r="AE4523">
        <v>12</v>
      </c>
      <c r="AF4523">
        <v>7.6</v>
      </c>
      <c r="AG4523">
        <v>5</v>
      </c>
      <c r="AH4523" t="s">
        <v>53</v>
      </c>
      <c r="AI4523" t="s">
        <v>54</v>
      </c>
      <c r="AJ4523">
        <v>2</v>
      </c>
      <c r="AK4523">
        <v>1</v>
      </c>
      <c r="AL4523">
        <v>1</v>
      </c>
      <c r="AM4523" t="s">
        <v>55</v>
      </c>
      <c r="AN4523" t="s">
        <v>56</v>
      </c>
      <c r="AP4523">
        <v>1</v>
      </c>
      <c r="AQ4523" t="s">
        <v>57</v>
      </c>
      <c r="AR4523">
        <v>0</v>
      </c>
      <c r="AW4523" t="s">
        <v>58</v>
      </c>
      <c r="AX4523">
        <v>0</v>
      </c>
      <c r="AY4523">
        <v>2</v>
      </c>
      <c r="AZ4523">
        <v>0.8</v>
      </c>
      <c r="BA4523">
        <v>0.8</v>
      </c>
      <c r="BB4523" t="s">
        <v>59</v>
      </c>
    </row>
    <row r="4524" spans="1:54" x14ac:dyDescent="0.2">
      <c r="A4524" s="7" t="str">
        <f>VLOOKUP(G4524,'Matching-Tabelle'!$A$76:$B$80,2,FALSE)</f>
        <v>stefan.fuellemann@tkb.ch</v>
      </c>
      <c r="B4524" s="7" t="str">
        <f>VLOOKUP(J4524,'Matching-Tabelle'!$A$1:$B$66,2,FALSE)</f>
        <v>WPI RTB</v>
      </c>
      <c r="C4524" s="7" t="str">
        <f>IF(VLOOKUP(J4524,'Matching-Tabelle'!$A$1:$CB$66,3,FALSE)=0,"",VLOOKUP(J4524,'Matching-Tabelle'!$A$1:$CB$66,3,FALSE))</f>
        <v/>
      </c>
      <c r="D4524" s="7">
        <v>0.5</v>
      </c>
      <c r="E4524" s="7" t="s">
        <v>3926</v>
      </c>
      <c r="F4524" s="8">
        <v>42387</v>
      </c>
      <c r="G4524" t="s">
        <v>3856</v>
      </c>
      <c r="H4524" t="s">
        <v>3857</v>
      </c>
      <c r="I4524" t="s">
        <v>3858</v>
      </c>
      <c r="J4524">
        <v>19</v>
      </c>
      <c r="K4524" t="s">
        <v>145</v>
      </c>
      <c r="L4524" t="s">
        <v>146</v>
      </c>
      <c r="M4524">
        <v>990001</v>
      </c>
      <c r="N4524" t="s">
        <v>51</v>
      </c>
      <c r="O4524">
        <v>0.5</v>
      </c>
      <c r="Q4524">
        <v>0.5</v>
      </c>
      <c r="S4524" t="s">
        <v>3926</v>
      </c>
      <c r="AE4524">
        <v>12</v>
      </c>
      <c r="AF4524">
        <v>7.6</v>
      </c>
      <c r="AG4524">
        <v>5</v>
      </c>
      <c r="AH4524" t="s">
        <v>53</v>
      </c>
      <c r="AI4524" t="s">
        <v>54</v>
      </c>
      <c r="AJ4524">
        <v>2</v>
      </c>
      <c r="AK4524">
        <v>1</v>
      </c>
      <c r="AL4524">
        <v>1</v>
      </c>
      <c r="AM4524" t="s">
        <v>55</v>
      </c>
      <c r="AN4524" t="s">
        <v>56</v>
      </c>
      <c r="AP4524">
        <v>1</v>
      </c>
      <c r="AQ4524" t="s">
        <v>57</v>
      </c>
      <c r="AR4524">
        <v>0</v>
      </c>
      <c r="AW4524" t="s">
        <v>58</v>
      </c>
      <c r="AX4524">
        <v>0</v>
      </c>
      <c r="AY4524">
        <v>2</v>
      </c>
      <c r="AZ4524">
        <v>0.5</v>
      </c>
      <c r="BA4524">
        <v>0.5</v>
      </c>
      <c r="BB4524" t="s">
        <v>59</v>
      </c>
    </row>
    <row r="4525" spans="1:54" x14ac:dyDescent="0.2">
      <c r="A4525" s="7" t="str">
        <f>VLOOKUP(G4525,'Matching-Tabelle'!$A$76:$B$80,2,FALSE)</f>
        <v>stefan.fuellemann@tkb.ch</v>
      </c>
      <c r="B4525" s="7" t="str">
        <f>VLOOKUP(J4525,'Matching-Tabelle'!$A$1:$B$66,2,FALSE)</f>
        <v>WPI RTB</v>
      </c>
      <c r="C4525" s="7" t="str">
        <f>IF(VLOOKUP(J4525,'Matching-Tabelle'!$A$1:$CB$66,3,FALSE)=0,"",VLOOKUP(J4525,'Matching-Tabelle'!$A$1:$CB$66,3,FALSE))</f>
        <v/>
      </c>
      <c r="D4525" s="7">
        <v>2</v>
      </c>
      <c r="E4525" s="7" t="s">
        <v>3925</v>
      </c>
      <c r="F4525" s="8">
        <v>42387</v>
      </c>
      <c r="G4525" t="s">
        <v>3856</v>
      </c>
      <c r="H4525" t="s">
        <v>3857</v>
      </c>
      <c r="I4525" t="s">
        <v>3858</v>
      </c>
      <c r="J4525">
        <v>22</v>
      </c>
      <c r="K4525" t="s">
        <v>88</v>
      </c>
      <c r="L4525" t="s">
        <v>89</v>
      </c>
      <c r="M4525">
        <v>990001</v>
      </c>
      <c r="N4525" t="s">
        <v>51</v>
      </c>
      <c r="O4525">
        <v>2</v>
      </c>
      <c r="Q4525">
        <v>2</v>
      </c>
      <c r="S4525" t="s">
        <v>3925</v>
      </c>
      <c r="AE4525">
        <v>12</v>
      </c>
      <c r="AF4525">
        <v>7.6</v>
      </c>
      <c r="AG4525">
        <v>5</v>
      </c>
      <c r="AH4525" t="s">
        <v>53</v>
      </c>
      <c r="AI4525" t="s">
        <v>54</v>
      </c>
      <c r="AJ4525">
        <v>2</v>
      </c>
      <c r="AK4525">
        <v>1</v>
      </c>
      <c r="AL4525">
        <v>1</v>
      </c>
      <c r="AM4525" t="s">
        <v>55</v>
      </c>
      <c r="AN4525" t="s">
        <v>56</v>
      </c>
      <c r="AP4525">
        <v>1</v>
      </c>
      <c r="AQ4525" t="s">
        <v>57</v>
      </c>
      <c r="AR4525">
        <v>0</v>
      </c>
      <c r="AW4525" t="s">
        <v>58</v>
      </c>
      <c r="AX4525">
        <v>0</v>
      </c>
      <c r="AY4525">
        <v>2</v>
      </c>
      <c r="AZ4525">
        <v>2</v>
      </c>
      <c r="BA4525">
        <v>2</v>
      </c>
      <c r="BB4525" t="s">
        <v>59</v>
      </c>
    </row>
    <row r="4526" spans="1:54" x14ac:dyDescent="0.2">
      <c r="A4526" s="7" t="str">
        <f>VLOOKUP(G4526,'Matching-Tabelle'!$A$76:$B$80,2,FALSE)</f>
        <v>stefan.fuellemann@tkb.ch</v>
      </c>
      <c r="B4526" s="7" t="str">
        <f>VLOOKUP(J4526,'Matching-Tabelle'!$A$1:$B$66,2,FALSE)</f>
        <v>WPI CTB</v>
      </c>
      <c r="C4526" s="7" t="str">
        <f>IF(VLOOKUP(J4526,'Matching-Tabelle'!$A$1:$CB$66,3,FALSE)=0,"",VLOOKUP(J4526,'Matching-Tabelle'!$A$1:$CB$66,3,FALSE))</f>
        <v/>
      </c>
      <c r="D4526" s="7">
        <v>0.48</v>
      </c>
      <c r="E4526" s="7" t="s">
        <v>3927</v>
      </c>
      <c r="F4526" s="8">
        <v>42387</v>
      </c>
      <c r="G4526" t="s">
        <v>3856</v>
      </c>
      <c r="H4526" t="s">
        <v>3857</v>
      </c>
      <c r="I4526" t="s">
        <v>3858</v>
      </c>
      <c r="J4526">
        <v>61</v>
      </c>
      <c r="K4526" t="s">
        <v>338</v>
      </c>
      <c r="L4526" t="s">
        <v>339</v>
      </c>
      <c r="M4526">
        <v>990001</v>
      </c>
      <c r="N4526" t="s">
        <v>51</v>
      </c>
      <c r="O4526">
        <v>0.48</v>
      </c>
      <c r="Q4526">
        <v>0.48</v>
      </c>
      <c r="S4526" t="s">
        <v>3927</v>
      </c>
      <c r="AE4526">
        <v>12</v>
      </c>
      <c r="AF4526">
        <v>7.6</v>
      </c>
      <c r="AG4526">
        <v>5</v>
      </c>
      <c r="AH4526" t="s">
        <v>53</v>
      </c>
      <c r="AI4526" t="s">
        <v>54</v>
      </c>
      <c r="AJ4526">
        <v>2</v>
      </c>
      <c r="AK4526">
        <v>1</v>
      </c>
      <c r="AL4526">
        <v>1</v>
      </c>
      <c r="AM4526" t="s">
        <v>55</v>
      </c>
      <c r="AN4526" t="s">
        <v>56</v>
      </c>
      <c r="AP4526">
        <v>1</v>
      </c>
      <c r="AQ4526" t="s">
        <v>57</v>
      </c>
      <c r="AR4526">
        <v>0</v>
      </c>
      <c r="AW4526" t="s">
        <v>58</v>
      </c>
      <c r="AX4526">
        <v>0</v>
      </c>
      <c r="AY4526">
        <v>2</v>
      </c>
      <c r="AZ4526">
        <v>0.48</v>
      </c>
      <c r="BA4526">
        <v>0.48</v>
      </c>
      <c r="BB4526" t="s">
        <v>59</v>
      </c>
    </row>
    <row r="4527" spans="1:54" x14ac:dyDescent="0.2">
      <c r="A4527" s="7" t="str">
        <f>VLOOKUP(G4527,'Matching-Tabelle'!$A$76:$B$80,2,FALSE)</f>
        <v>stefan.fuellemann@tkb.ch</v>
      </c>
      <c r="B4527" s="7" t="str">
        <f>VLOOKUP(J4527,'Matching-Tabelle'!$A$1:$B$66,2,FALSE)</f>
        <v>WPI CTB</v>
      </c>
      <c r="C4527" s="7" t="str">
        <f>IF(VLOOKUP(J4527,'Matching-Tabelle'!$A$1:$CB$66,3,FALSE)=0,"",VLOOKUP(J4527,'Matching-Tabelle'!$A$1:$CB$66,3,FALSE))</f>
        <v/>
      </c>
      <c r="D4527" s="7">
        <v>0.9</v>
      </c>
      <c r="E4527" s="7" t="s">
        <v>3928</v>
      </c>
      <c r="F4527" s="8">
        <v>42387</v>
      </c>
      <c r="G4527" t="s">
        <v>3856</v>
      </c>
      <c r="H4527" t="s">
        <v>3857</v>
      </c>
      <c r="I4527" t="s">
        <v>3858</v>
      </c>
      <c r="J4527">
        <v>921</v>
      </c>
      <c r="K4527" t="s">
        <v>224</v>
      </c>
      <c r="L4527" t="s">
        <v>225</v>
      </c>
      <c r="M4527">
        <v>990001</v>
      </c>
      <c r="N4527" t="s">
        <v>51</v>
      </c>
      <c r="O4527">
        <v>0.9</v>
      </c>
      <c r="Q4527">
        <v>0.9</v>
      </c>
      <c r="S4527" t="s">
        <v>3928</v>
      </c>
      <c r="AE4527">
        <v>12</v>
      </c>
      <c r="AF4527">
        <v>7.6</v>
      </c>
      <c r="AG4527">
        <v>5</v>
      </c>
      <c r="AH4527" t="s">
        <v>53</v>
      </c>
      <c r="AI4527" t="s">
        <v>54</v>
      </c>
      <c r="AJ4527">
        <v>2</v>
      </c>
      <c r="AK4527">
        <v>1</v>
      </c>
      <c r="AL4527">
        <v>1</v>
      </c>
      <c r="AM4527" t="s">
        <v>55</v>
      </c>
      <c r="AN4527" t="s">
        <v>56</v>
      </c>
      <c r="AP4527">
        <v>1</v>
      </c>
      <c r="AQ4527" t="s">
        <v>57</v>
      </c>
      <c r="AR4527">
        <v>0</v>
      </c>
      <c r="AW4527" t="s">
        <v>58</v>
      </c>
      <c r="AX4527">
        <v>0</v>
      </c>
      <c r="AY4527">
        <v>2</v>
      </c>
      <c r="AZ4527">
        <v>0.9</v>
      </c>
      <c r="BA4527">
        <v>0.9</v>
      </c>
      <c r="BB4527" t="s">
        <v>59</v>
      </c>
    </row>
    <row r="4528" spans="1:54" x14ac:dyDescent="0.2">
      <c r="A4528" s="7" t="str">
        <f>VLOOKUP(G4528,'Matching-Tabelle'!$A$76:$B$80,2,FALSE)</f>
        <v>stefan.fuellemann@tkb.ch</v>
      </c>
      <c r="B4528" s="7" t="str">
        <f>VLOOKUP(J4528,'Matching-Tabelle'!$A$1:$B$66,2,FALSE)</f>
        <v>WPI Führung</v>
      </c>
      <c r="C4528" s="7" t="str">
        <f>IF(VLOOKUP(J4528,'Matching-Tabelle'!$A$1:$CB$66,3,FALSE)=0,"",VLOOKUP(J4528,'Matching-Tabelle'!$A$1:$CB$66,3,FALSE))</f>
        <v/>
      </c>
      <c r="D4528" s="7">
        <v>0.15</v>
      </c>
      <c r="E4528" s="7" t="s">
        <v>3929</v>
      </c>
      <c r="F4528" s="8">
        <v>42387</v>
      </c>
      <c r="G4528" t="s">
        <v>3856</v>
      </c>
      <c r="H4528" t="s">
        <v>3857</v>
      </c>
      <c r="I4528" t="s">
        <v>3858</v>
      </c>
      <c r="J4528">
        <v>26</v>
      </c>
      <c r="K4528" t="s">
        <v>130</v>
      </c>
      <c r="L4528" t="s">
        <v>131</v>
      </c>
      <c r="M4528">
        <v>990001</v>
      </c>
      <c r="N4528" t="s">
        <v>51</v>
      </c>
      <c r="O4528">
        <v>0.15</v>
      </c>
      <c r="Q4528">
        <v>0.15</v>
      </c>
      <c r="S4528" t="s">
        <v>3929</v>
      </c>
      <c r="AE4528">
        <v>12</v>
      </c>
      <c r="AF4528">
        <v>7.6</v>
      </c>
      <c r="AG4528">
        <v>5</v>
      </c>
      <c r="AH4528" t="s">
        <v>53</v>
      </c>
      <c r="AI4528" t="s">
        <v>54</v>
      </c>
      <c r="AJ4528">
        <v>2</v>
      </c>
      <c r="AK4528">
        <v>1</v>
      </c>
      <c r="AL4528">
        <v>1</v>
      </c>
      <c r="AM4528" t="s">
        <v>55</v>
      </c>
      <c r="AN4528" t="s">
        <v>56</v>
      </c>
      <c r="AP4528">
        <v>1</v>
      </c>
      <c r="AQ4528" t="s">
        <v>57</v>
      </c>
      <c r="AR4528">
        <v>0</v>
      </c>
      <c r="AW4528" t="s">
        <v>58</v>
      </c>
      <c r="AX4528">
        <v>0</v>
      </c>
      <c r="AY4528">
        <v>2</v>
      </c>
      <c r="AZ4528">
        <v>0.15</v>
      </c>
      <c r="BA4528">
        <v>0.15</v>
      </c>
      <c r="BB4528" t="s">
        <v>59</v>
      </c>
    </row>
    <row r="4529" spans="1:54" x14ac:dyDescent="0.2">
      <c r="A4529" s="7" t="str">
        <f>VLOOKUP(G4529,'Matching-Tabelle'!$A$76:$B$80,2,FALSE)</f>
        <v>stefan.fuellemann@tkb.ch</v>
      </c>
      <c r="B4529" s="7" t="str">
        <f>VLOOKUP(J4529,'Matching-Tabelle'!$A$1:$B$66,2,FALSE)</f>
        <v>WPI RTB</v>
      </c>
      <c r="C4529" s="7" t="str">
        <f>IF(VLOOKUP(J4529,'Matching-Tabelle'!$A$1:$CB$66,3,FALSE)=0,"",VLOOKUP(J4529,'Matching-Tabelle'!$A$1:$CB$66,3,FALSE))</f>
        <v/>
      </c>
      <c r="D4529" s="7">
        <v>0.25</v>
      </c>
      <c r="E4529" s="7" t="s">
        <v>3930</v>
      </c>
      <c r="F4529" s="8">
        <v>42387</v>
      </c>
      <c r="G4529" t="s">
        <v>3856</v>
      </c>
      <c r="H4529" t="s">
        <v>3857</v>
      </c>
      <c r="I4529" t="s">
        <v>3858</v>
      </c>
      <c r="J4529">
        <v>27</v>
      </c>
      <c r="K4529" t="s">
        <v>872</v>
      </c>
      <c r="L4529" t="s">
        <v>873</v>
      </c>
      <c r="M4529">
        <v>990001</v>
      </c>
      <c r="N4529" t="s">
        <v>51</v>
      </c>
      <c r="O4529">
        <v>0.25</v>
      </c>
      <c r="Q4529">
        <v>0.25</v>
      </c>
      <c r="S4529" t="s">
        <v>3930</v>
      </c>
      <c r="AE4529">
        <v>12</v>
      </c>
      <c r="AF4529">
        <v>7.6</v>
      </c>
      <c r="AG4529">
        <v>5</v>
      </c>
      <c r="AH4529" t="s">
        <v>53</v>
      </c>
      <c r="AI4529" t="s">
        <v>54</v>
      </c>
      <c r="AJ4529">
        <v>2</v>
      </c>
      <c r="AK4529">
        <v>1</v>
      </c>
      <c r="AL4529">
        <v>1</v>
      </c>
      <c r="AM4529" t="s">
        <v>55</v>
      </c>
      <c r="AN4529" t="s">
        <v>56</v>
      </c>
      <c r="AP4529">
        <v>1</v>
      </c>
      <c r="AQ4529" t="s">
        <v>57</v>
      </c>
      <c r="AR4529">
        <v>0</v>
      </c>
      <c r="AW4529" t="s">
        <v>58</v>
      </c>
      <c r="AX4529">
        <v>0</v>
      </c>
      <c r="AY4529">
        <v>2</v>
      </c>
      <c r="AZ4529">
        <v>0.25</v>
      </c>
      <c r="BA4529">
        <v>0.25</v>
      </c>
      <c r="BB4529" t="s">
        <v>59</v>
      </c>
    </row>
    <row r="4530" spans="1:54" x14ac:dyDescent="0.2">
      <c r="A4530" s="7" t="str">
        <f>VLOOKUP(G4530,'Matching-Tabelle'!$A$76:$B$80,2,FALSE)</f>
        <v>stefan.fuellemann@tkb.ch</v>
      </c>
      <c r="B4530" s="7" t="str">
        <f>VLOOKUP(J4530,'Matching-Tabelle'!$A$1:$B$66,2,FALSE)</f>
        <v>WPI RTB</v>
      </c>
      <c r="C4530" s="7" t="str">
        <f>IF(VLOOKUP(J4530,'Matching-Tabelle'!$A$1:$CB$66,3,FALSE)=0,"",VLOOKUP(J4530,'Matching-Tabelle'!$A$1:$CB$66,3,FALSE))</f>
        <v/>
      </c>
      <c r="D4530" s="7">
        <v>2.5</v>
      </c>
      <c r="E4530" s="7" t="s">
        <v>3387</v>
      </c>
      <c r="F4530" s="8">
        <v>42387</v>
      </c>
      <c r="G4530" t="s">
        <v>3856</v>
      </c>
      <c r="H4530" t="s">
        <v>3857</v>
      </c>
      <c r="I4530" t="s">
        <v>3858</v>
      </c>
      <c r="J4530">
        <v>20</v>
      </c>
      <c r="K4530" t="s">
        <v>95</v>
      </c>
      <c r="L4530" t="s">
        <v>96</v>
      </c>
      <c r="M4530">
        <v>990001</v>
      </c>
      <c r="N4530" t="s">
        <v>51</v>
      </c>
      <c r="O4530">
        <v>2.5</v>
      </c>
      <c r="Q4530">
        <v>2.5</v>
      </c>
      <c r="S4530" t="s">
        <v>3387</v>
      </c>
      <c r="AE4530">
        <v>12</v>
      </c>
      <c r="AF4530">
        <v>7.6</v>
      </c>
      <c r="AG4530">
        <v>5</v>
      </c>
      <c r="AH4530" t="s">
        <v>53</v>
      </c>
      <c r="AI4530" t="s">
        <v>54</v>
      </c>
      <c r="AJ4530">
        <v>2</v>
      </c>
      <c r="AK4530">
        <v>1</v>
      </c>
      <c r="AL4530">
        <v>1</v>
      </c>
      <c r="AM4530" t="s">
        <v>55</v>
      </c>
      <c r="AN4530" t="s">
        <v>56</v>
      </c>
      <c r="AP4530">
        <v>1</v>
      </c>
      <c r="AQ4530" t="s">
        <v>57</v>
      </c>
      <c r="AR4530">
        <v>0</v>
      </c>
      <c r="AW4530" t="s">
        <v>58</v>
      </c>
      <c r="AX4530">
        <v>0</v>
      </c>
      <c r="AY4530">
        <v>2</v>
      </c>
      <c r="AZ4530">
        <v>2.5</v>
      </c>
      <c r="BA4530">
        <v>2.5</v>
      </c>
      <c r="BB4530" t="s">
        <v>59</v>
      </c>
    </row>
    <row r="4531" spans="1:54" x14ac:dyDescent="0.2">
      <c r="A4531" s="7" t="str">
        <f>VLOOKUP(G4531,'Matching-Tabelle'!$A$76:$B$80,2,FALSE)</f>
        <v>stefan.fuellemann@tkb.ch</v>
      </c>
      <c r="B4531" s="7" t="str">
        <f>VLOOKUP(J4531,'Matching-Tabelle'!$A$1:$B$66,2,FALSE)</f>
        <v>Proj Optima</v>
      </c>
      <c r="C4531" s="7" t="str">
        <f>IF(VLOOKUP(J4531,'Matching-Tabelle'!$A$1:$CB$66,3,FALSE)=0,"",VLOOKUP(J4531,'Matching-Tabelle'!$A$1:$CB$66,3,FALSE))</f>
        <v/>
      </c>
      <c r="D4531" s="7">
        <v>0.5</v>
      </c>
      <c r="E4531" s="7" t="s">
        <v>3931</v>
      </c>
      <c r="F4531" s="8">
        <v>42387</v>
      </c>
      <c r="G4531" t="s">
        <v>3856</v>
      </c>
      <c r="H4531" t="s">
        <v>3857</v>
      </c>
      <c r="I4531" t="s">
        <v>3858</v>
      </c>
      <c r="J4531">
        <v>211</v>
      </c>
      <c r="K4531" t="s">
        <v>79</v>
      </c>
      <c r="L4531" t="s">
        <v>80</v>
      </c>
      <c r="M4531">
        <v>990001</v>
      </c>
      <c r="N4531" t="s">
        <v>51</v>
      </c>
      <c r="O4531">
        <v>0.5</v>
      </c>
      <c r="Q4531">
        <v>0.5</v>
      </c>
      <c r="S4531" t="s">
        <v>3931</v>
      </c>
      <c r="AE4531">
        <v>12</v>
      </c>
      <c r="AF4531">
        <v>7.6</v>
      </c>
      <c r="AG4531">
        <v>5</v>
      </c>
      <c r="AH4531" t="s">
        <v>53</v>
      </c>
      <c r="AI4531" t="s">
        <v>54</v>
      </c>
      <c r="AJ4531">
        <v>2</v>
      </c>
      <c r="AK4531">
        <v>1</v>
      </c>
      <c r="AL4531">
        <v>1</v>
      </c>
      <c r="AM4531" t="s">
        <v>55</v>
      </c>
      <c r="AN4531" t="s">
        <v>56</v>
      </c>
      <c r="AP4531">
        <v>1</v>
      </c>
      <c r="AQ4531" t="s">
        <v>57</v>
      </c>
      <c r="AR4531">
        <v>0</v>
      </c>
      <c r="AW4531" t="s">
        <v>58</v>
      </c>
      <c r="AX4531">
        <v>0</v>
      </c>
      <c r="AY4531">
        <v>2</v>
      </c>
      <c r="AZ4531">
        <v>0.5</v>
      </c>
      <c r="BA4531">
        <v>0.5</v>
      </c>
      <c r="BB4531" t="s">
        <v>59</v>
      </c>
    </row>
    <row r="4532" spans="1:54" x14ac:dyDescent="0.2">
      <c r="A4532" s="7" t="str">
        <f>VLOOKUP(G4532,'Matching-Tabelle'!$A$76:$B$80,2,FALSE)</f>
        <v>stefan.fuellemann@tkb.ch</v>
      </c>
      <c r="B4532" s="7" t="str">
        <f>VLOOKUP(J4532,'Matching-Tabelle'!$A$1:$B$66,2,FALSE)</f>
        <v>WPI RTB</v>
      </c>
      <c r="C4532" s="7" t="str">
        <f>IF(VLOOKUP(J4532,'Matching-Tabelle'!$A$1:$CB$66,3,FALSE)=0,"",VLOOKUP(J4532,'Matching-Tabelle'!$A$1:$CB$66,3,FALSE))</f>
        <v/>
      </c>
      <c r="D4532" s="7">
        <v>0.9</v>
      </c>
      <c r="E4532" s="7" t="s">
        <v>3859</v>
      </c>
      <c r="F4532" s="8">
        <v>42388</v>
      </c>
      <c r="G4532" t="s">
        <v>3856</v>
      </c>
      <c r="H4532" t="s">
        <v>3857</v>
      </c>
      <c r="I4532" t="s">
        <v>3858</v>
      </c>
      <c r="J4532">
        <v>19</v>
      </c>
      <c r="K4532" t="s">
        <v>145</v>
      </c>
      <c r="L4532" t="s">
        <v>146</v>
      </c>
      <c r="M4532">
        <v>990001</v>
      </c>
      <c r="N4532" t="s">
        <v>51</v>
      </c>
      <c r="O4532">
        <v>0.9</v>
      </c>
      <c r="Q4532">
        <v>0.9</v>
      </c>
      <c r="S4532" t="s">
        <v>3859</v>
      </c>
      <c r="AE4532">
        <v>12</v>
      </c>
      <c r="AF4532">
        <v>7.6</v>
      </c>
      <c r="AG4532">
        <v>5</v>
      </c>
      <c r="AH4532" t="s">
        <v>53</v>
      </c>
      <c r="AI4532" t="s">
        <v>54</v>
      </c>
      <c r="AJ4532">
        <v>2</v>
      </c>
      <c r="AK4532">
        <v>1</v>
      </c>
      <c r="AL4532">
        <v>1</v>
      </c>
      <c r="AM4532" t="s">
        <v>55</v>
      </c>
      <c r="AN4532" t="s">
        <v>56</v>
      </c>
      <c r="AP4532">
        <v>1</v>
      </c>
      <c r="AQ4532" t="s">
        <v>57</v>
      </c>
      <c r="AR4532">
        <v>0</v>
      </c>
      <c r="AW4532" t="s">
        <v>58</v>
      </c>
      <c r="AX4532">
        <v>0</v>
      </c>
      <c r="AY4532">
        <v>2</v>
      </c>
      <c r="AZ4532">
        <v>0.9</v>
      </c>
      <c r="BA4532">
        <v>0.9</v>
      </c>
      <c r="BB4532" t="s">
        <v>59</v>
      </c>
    </row>
    <row r="4533" spans="1:54" x14ac:dyDescent="0.2">
      <c r="A4533" s="7" t="str">
        <f>VLOOKUP(G4533,'Matching-Tabelle'!$A$76:$B$80,2,FALSE)</f>
        <v>stefan.fuellemann@tkb.ch</v>
      </c>
      <c r="B4533" s="7" t="str">
        <f>VLOOKUP(J4533,'Matching-Tabelle'!$A$1:$B$66,2,FALSE)</f>
        <v>WPI RTB</v>
      </c>
      <c r="C4533" s="7" t="str">
        <f>IF(VLOOKUP(J4533,'Matching-Tabelle'!$A$1:$CB$66,3,FALSE)=0,"",VLOOKUP(J4533,'Matching-Tabelle'!$A$1:$CB$66,3,FALSE))</f>
        <v/>
      </c>
      <c r="D4533" s="7">
        <v>0.25</v>
      </c>
      <c r="E4533" s="7" t="s">
        <v>3932</v>
      </c>
      <c r="F4533" s="8">
        <v>42388</v>
      </c>
      <c r="G4533" t="s">
        <v>3856</v>
      </c>
      <c r="H4533" t="s">
        <v>3857</v>
      </c>
      <c r="I4533" t="s">
        <v>3858</v>
      </c>
      <c r="J4533">
        <v>21</v>
      </c>
      <c r="K4533" t="s">
        <v>117</v>
      </c>
      <c r="L4533" t="s">
        <v>118</v>
      </c>
      <c r="M4533">
        <v>990001</v>
      </c>
      <c r="N4533" t="s">
        <v>51</v>
      </c>
      <c r="O4533">
        <v>0.25</v>
      </c>
      <c r="Q4533">
        <v>0.25</v>
      </c>
      <c r="S4533" t="s">
        <v>3932</v>
      </c>
      <c r="AE4533">
        <v>12</v>
      </c>
      <c r="AF4533">
        <v>7.6</v>
      </c>
      <c r="AG4533">
        <v>5</v>
      </c>
      <c r="AH4533" t="s">
        <v>53</v>
      </c>
      <c r="AI4533" t="s">
        <v>54</v>
      </c>
      <c r="AJ4533">
        <v>2</v>
      </c>
      <c r="AK4533">
        <v>1</v>
      </c>
      <c r="AL4533">
        <v>1</v>
      </c>
      <c r="AM4533" t="s">
        <v>55</v>
      </c>
      <c r="AN4533" t="s">
        <v>56</v>
      </c>
      <c r="AP4533">
        <v>1</v>
      </c>
      <c r="AQ4533" t="s">
        <v>57</v>
      </c>
      <c r="AR4533">
        <v>0</v>
      </c>
      <c r="AW4533" t="s">
        <v>58</v>
      </c>
      <c r="AX4533">
        <v>0</v>
      </c>
      <c r="AY4533">
        <v>2</v>
      </c>
      <c r="AZ4533">
        <v>0.25</v>
      </c>
      <c r="BA4533">
        <v>0.25</v>
      </c>
      <c r="BB4533" t="s">
        <v>59</v>
      </c>
    </row>
    <row r="4534" spans="1:54" x14ac:dyDescent="0.2">
      <c r="A4534" s="7" t="str">
        <f>VLOOKUP(G4534,'Matching-Tabelle'!$A$76:$B$80,2,FALSE)</f>
        <v>stefan.fuellemann@tkb.ch</v>
      </c>
      <c r="B4534" s="7" t="str">
        <f>VLOOKUP(J4534,'Matching-Tabelle'!$A$1:$B$66,2,FALSE)</f>
        <v>WPI CTB</v>
      </c>
      <c r="C4534" s="7" t="str">
        <f>IF(VLOOKUP(J4534,'Matching-Tabelle'!$A$1:$CB$66,3,FALSE)=0,"",VLOOKUP(J4534,'Matching-Tabelle'!$A$1:$CB$66,3,FALSE))</f>
        <v/>
      </c>
      <c r="D4534" s="7">
        <v>4.25</v>
      </c>
      <c r="E4534" s="7" t="s">
        <v>3933</v>
      </c>
      <c r="F4534" s="8">
        <v>42388</v>
      </c>
      <c r="G4534" t="s">
        <v>3856</v>
      </c>
      <c r="H4534" t="s">
        <v>3857</v>
      </c>
      <c r="I4534" t="s">
        <v>3858</v>
      </c>
      <c r="J4534">
        <v>922</v>
      </c>
      <c r="K4534" t="s">
        <v>134</v>
      </c>
      <c r="L4534" t="s">
        <v>135</v>
      </c>
      <c r="M4534">
        <v>990001</v>
      </c>
      <c r="N4534" t="s">
        <v>51</v>
      </c>
      <c r="O4534">
        <v>4.25</v>
      </c>
      <c r="Q4534">
        <v>4.25</v>
      </c>
      <c r="S4534" t="s">
        <v>3933</v>
      </c>
      <c r="AE4534">
        <v>12</v>
      </c>
      <c r="AF4534">
        <v>7.6</v>
      </c>
      <c r="AG4534">
        <v>5</v>
      </c>
      <c r="AH4534" t="s">
        <v>53</v>
      </c>
      <c r="AI4534" t="s">
        <v>54</v>
      </c>
      <c r="AJ4534">
        <v>2</v>
      </c>
      <c r="AK4534">
        <v>1</v>
      </c>
      <c r="AL4534">
        <v>1</v>
      </c>
      <c r="AM4534" t="s">
        <v>55</v>
      </c>
      <c r="AN4534" t="s">
        <v>56</v>
      </c>
      <c r="AP4534">
        <v>1</v>
      </c>
      <c r="AQ4534" t="s">
        <v>57</v>
      </c>
      <c r="AR4534">
        <v>0</v>
      </c>
      <c r="AW4534" t="s">
        <v>58</v>
      </c>
      <c r="AX4534">
        <v>0</v>
      </c>
      <c r="AY4534">
        <v>2</v>
      </c>
      <c r="AZ4534">
        <v>4.25</v>
      </c>
      <c r="BA4534">
        <v>4.25</v>
      </c>
      <c r="BB4534" t="s">
        <v>59</v>
      </c>
    </row>
    <row r="4535" spans="1:54" x14ac:dyDescent="0.2">
      <c r="A4535" s="7" t="str">
        <f>VLOOKUP(G4535,'Matching-Tabelle'!$A$76:$B$80,2,FALSE)</f>
        <v>stefan.fuellemann@tkb.ch</v>
      </c>
      <c r="B4535" s="7" t="str">
        <f>VLOOKUP(J4535,'Matching-Tabelle'!$A$1:$B$66,2,FALSE)</f>
        <v>WPI CTB</v>
      </c>
      <c r="C4535" s="7" t="str">
        <f>IF(VLOOKUP(J4535,'Matching-Tabelle'!$A$1:$CB$66,3,FALSE)=0,"",VLOOKUP(J4535,'Matching-Tabelle'!$A$1:$CB$66,3,FALSE))</f>
        <v/>
      </c>
      <c r="D4535" s="7">
        <v>0.1</v>
      </c>
      <c r="E4535" s="7" t="s">
        <v>3934</v>
      </c>
      <c r="F4535" s="8">
        <v>42388</v>
      </c>
      <c r="G4535" t="s">
        <v>3856</v>
      </c>
      <c r="H4535" t="s">
        <v>3857</v>
      </c>
      <c r="I4535" t="s">
        <v>3858</v>
      </c>
      <c r="J4535">
        <v>922</v>
      </c>
      <c r="K4535" t="s">
        <v>134</v>
      </c>
      <c r="L4535" t="s">
        <v>135</v>
      </c>
      <c r="M4535">
        <v>990001</v>
      </c>
      <c r="N4535" t="s">
        <v>51</v>
      </c>
      <c r="O4535">
        <v>0.1</v>
      </c>
      <c r="Q4535">
        <v>0.1</v>
      </c>
      <c r="S4535" t="s">
        <v>3934</v>
      </c>
      <c r="AE4535">
        <v>12</v>
      </c>
      <c r="AF4535">
        <v>7.6</v>
      </c>
      <c r="AG4535">
        <v>5</v>
      </c>
      <c r="AH4535" t="s">
        <v>53</v>
      </c>
      <c r="AI4535" t="s">
        <v>54</v>
      </c>
      <c r="AJ4535">
        <v>2</v>
      </c>
      <c r="AK4535">
        <v>1</v>
      </c>
      <c r="AL4535">
        <v>1</v>
      </c>
      <c r="AM4535" t="s">
        <v>55</v>
      </c>
      <c r="AN4535" t="s">
        <v>56</v>
      </c>
      <c r="AP4535">
        <v>1</v>
      </c>
      <c r="AQ4535" t="s">
        <v>57</v>
      </c>
      <c r="AR4535">
        <v>0</v>
      </c>
      <c r="AW4535" t="s">
        <v>58</v>
      </c>
      <c r="AX4535">
        <v>0</v>
      </c>
      <c r="AY4535">
        <v>2</v>
      </c>
      <c r="AZ4535">
        <v>0.1</v>
      </c>
      <c r="BA4535">
        <v>0.1</v>
      </c>
      <c r="BB4535" t="s">
        <v>59</v>
      </c>
    </row>
    <row r="4536" spans="1:54" x14ac:dyDescent="0.2">
      <c r="A4536" s="7" t="str">
        <f>VLOOKUP(G4536,'Matching-Tabelle'!$A$76:$B$80,2,FALSE)</f>
        <v>stefan.fuellemann@tkb.ch</v>
      </c>
      <c r="B4536" s="7" t="str">
        <f>VLOOKUP(J4536,'Matching-Tabelle'!$A$1:$B$66,2,FALSE)</f>
        <v>WPI RTB</v>
      </c>
      <c r="C4536" s="7" t="str">
        <f>IF(VLOOKUP(J4536,'Matching-Tabelle'!$A$1:$CB$66,3,FALSE)=0,"",VLOOKUP(J4536,'Matching-Tabelle'!$A$1:$CB$66,3,FALSE))</f>
        <v/>
      </c>
      <c r="D4536" s="7">
        <v>1</v>
      </c>
      <c r="E4536" s="7" t="s">
        <v>3935</v>
      </c>
      <c r="F4536" s="8">
        <v>42388</v>
      </c>
      <c r="G4536" t="s">
        <v>3856</v>
      </c>
      <c r="H4536" t="s">
        <v>3857</v>
      </c>
      <c r="I4536" t="s">
        <v>3858</v>
      </c>
      <c r="J4536">
        <v>24</v>
      </c>
      <c r="K4536" t="s">
        <v>73</v>
      </c>
      <c r="L4536" t="s">
        <v>74</v>
      </c>
      <c r="M4536">
        <v>990001</v>
      </c>
      <c r="N4536" t="s">
        <v>51</v>
      </c>
      <c r="O4536">
        <v>1</v>
      </c>
      <c r="Q4536">
        <v>1</v>
      </c>
      <c r="S4536" t="s">
        <v>3935</v>
      </c>
      <c r="AE4536">
        <v>12</v>
      </c>
      <c r="AF4536">
        <v>7.6</v>
      </c>
      <c r="AG4536">
        <v>5</v>
      </c>
      <c r="AH4536" t="s">
        <v>53</v>
      </c>
      <c r="AI4536" t="s">
        <v>54</v>
      </c>
      <c r="AJ4536">
        <v>2</v>
      </c>
      <c r="AK4536">
        <v>1</v>
      </c>
      <c r="AL4536">
        <v>1</v>
      </c>
      <c r="AM4536" t="s">
        <v>55</v>
      </c>
      <c r="AN4536" t="s">
        <v>56</v>
      </c>
      <c r="AP4536">
        <v>1</v>
      </c>
      <c r="AQ4536" t="s">
        <v>57</v>
      </c>
      <c r="AR4536">
        <v>0</v>
      </c>
      <c r="AW4536" t="s">
        <v>58</v>
      </c>
      <c r="AX4536">
        <v>0</v>
      </c>
      <c r="AY4536">
        <v>2</v>
      </c>
      <c r="AZ4536">
        <v>1</v>
      </c>
      <c r="BA4536">
        <v>1</v>
      </c>
      <c r="BB4536" t="s">
        <v>59</v>
      </c>
    </row>
    <row r="4537" spans="1:54" x14ac:dyDescent="0.2">
      <c r="A4537" s="7" t="str">
        <f>VLOOKUP(G4537,'Matching-Tabelle'!$A$76:$B$80,2,FALSE)</f>
        <v>stefan.fuellemann@tkb.ch</v>
      </c>
      <c r="B4537" s="7" t="str">
        <f>VLOOKUP(J4537,'Matching-Tabelle'!$A$1:$B$66,2,FALSE)</f>
        <v>WPI CTB</v>
      </c>
      <c r="C4537" s="7" t="str">
        <f>IF(VLOOKUP(J4537,'Matching-Tabelle'!$A$1:$CB$66,3,FALSE)=0,"",VLOOKUP(J4537,'Matching-Tabelle'!$A$1:$CB$66,3,FALSE))</f>
        <v/>
      </c>
      <c r="D4537" s="7">
        <v>2</v>
      </c>
      <c r="E4537" s="7" t="s">
        <v>3936</v>
      </c>
      <c r="F4537" s="8">
        <v>42388</v>
      </c>
      <c r="G4537" t="s">
        <v>3856</v>
      </c>
      <c r="H4537" t="s">
        <v>3857</v>
      </c>
      <c r="I4537" t="s">
        <v>3858</v>
      </c>
      <c r="J4537">
        <v>18</v>
      </c>
      <c r="K4537" t="s">
        <v>594</v>
      </c>
      <c r="L4537" t="s">
        <v>595</v>
      </c>
      <c r="M4537">
        <v>990001</v>
      </c>
      <c r="N4537" t="s">
        <v>51</v>
      </c>
      <c r="O4537">
        <v>2</v>
      </c>
      <c r="Q4537">
        <v>2</v>
      </c>
      <c r="S4537" t="s">
        <v>3936</v>
      </c>
      <c r="AE4537">
        <v>12</v>
      </c>
      <c r="AF4537">
        <v>7.6</v>
      </c>
      <c r="AG4537">
        <v>5</v>
      </c>
      <c r="AH4537" t="s">
        <v>53</v>
      </c>
      <c r="AI4537" t="s">
        <v>54</v>
      </c>
      <c r="AJ4537">
        <v>2</v>
      </c>
      <c r="AK4537">
        <v>1</v>
      </c>
      <c r="AL4537">
        <v>1</v>
      </c>
      <c r="AM4537" t="s">
        <v>55</v>
      </c>
      <c r="AN4537" t="s">
        <v>56</v>
      </c>
      <c r="AP4537">
        <v>1</v>
      </c>
      <c r="AQ4537" t="s">
        <v>57</v>
      </c>
      <c r="AR4537">
        <v>0</v>
      </c>
      <c r="AW4537" t="s">
        <v>58</v>
      </c>
      <c r="AX4537">
        <v>0</v>
      </c>
      <c r="AY4537">
        <v>2</v>
      </c>
      <c r="AZ4537">
        <v>2</v>
      </c>
      <c r="BA4537">
        <v>2</v>
      </c>
      <c r="BB4537" t="s">
        <v>59</v>
      </c>
    </row>
    <row r="4538" spans="1:54" x14ac:dyDescent="0.2">
      <c r="A4538" s="7" t="str">
        <f>VLOOKUP(G4538,'Matching-Tabelle'!$A$76:$B$80,2,FALSE)</f>
        <v>stefan.fuellemann@tkb.ch</v>
      </c>
      <c r="B4538" s="7" t="str">
        <f>VLOOKUP(J4538,'Matching-Tabelle'!$A$1:$B$66,2,FALSE)</f>
        <v>WPI RTB</v>
      </c>
      <c r="C4538" s="7" t="str">
        <f>IF(VLOOKUP(J4538,'Matching-Tabelle'!$A$1:$CB$66,3,FALSE)=0,"",VLOOKUP(J4538,'Matching-Tabelle'!$A$1:$CB$66,3,FALSE))</f>
        <v/>
      </c>
      <c r="D4538" s="7">
        <v>0.75</v>
      </c>
      <c r="E4538" s="7" t="s">
        <v>3859</v>
      </c>
      <c r="F4538" s="8">
        <v>42389</v>
      </c>
      <c r="G4538" t="s">
        <v>3856</v>
      </c>
      <c r="H4538" t="s">
        <v>3857</v>
      </c>
      <c r="I4538" t="s">
        <v>3858</v>
      </c>
      <c r="J4538">
        <v>19</v>
      </c>
      <c r="K4538" t="s">
        <v>145</v>
      </c>
      <c r="L4538" t="s">
        <v>146</v>
      </c>
      <c r="M4538">
        <v>990001</v>
      </c>
      <c r="N4538" t="s">
        <v>51</v>
      </c>
      <c r="O4538">
        <v>0.75</v>
      </c>
      <c r="Q4538">
        <v>0.75</v>
      </c>
      <c r="S4538" t="s">
        <v>3859</v>
      </c>
      <c r="AE4538">
        <v>12</v>
      </c>
      <c r="AF4538">
        <v>7.6</v>
      </c>
      <c r="AG4538">
        <v>5</v>
      </c>
      <c r="AH4538" t="s">
        <v>53</v>
      </c>
      <c r="AI4538" t="s">
        <v>54</v>
      </c>
      <c r="AJ4538">
        <v>2</v>
      </c>
      <c r="AK4538">
        <v>1</v>
      </c>
      <c r="AL4538">
        <v>1</v>
      </c>
      <c r="AM4538" t="s">
        <v>55</v>
      </c>
      <c r="AN4538" t="s">
        <v>56</v>
      </c>
      <c r="AP4538">
        <v>1</v>
      </c>
      <c r="AQ4538" t="s">
        <v>57</v>
      </c>
      <c r="AR4538">
        <v>0</v>
      </c>
      <c r="AW4538" t="s">
        <v>58</v>
      </c>
      <c r="AX4538">
        <v>0</v>
      </c>
      <c r="AY4538">
        <v>2</v>
      </c>
      <c r="AZ4538">
        <v>0.75</v>
      </c>
      <c r="BA4538">
        <v>0.75</v>
      </c>
      <c r="BB4538" t="s">
        <v>59</v>
      </c>
    </row>
    <row r="4539" spans="1:54" x14ac:dyDescent="0.2">
      <c r="A4539" s="7" t="str">
        <f>VLOOKUP(G4539,'Matching-Tabelle'!$A$76:$B$80,2,FALSE)</f>
        <v>stefan.fuellemann@tkb.ch</v>
      </c>
      <c r="B4539" s="7" t="str">
        <f>VLOOKUP(J4539,'Matching-Tabelle'!$A$1:$B$66,2,FALSE)</f>
        <v>WPI Ausbildung</v>
      </c>
      <c r="C4539" s="7" t="str">
        <f>IF(VLOOKUP(J4539,'Matching-Tabelle'!$A$1:$CB$66,3,FALSE)=0,"",VLOOKUP(J4539,'Matching-Tabelle'!$A$1:$CB$66,3,FALSE))</f>
        <v/>
      </c>
      <c r="D4539" s="7">
        <v>4</v>
      </c>
      <c r="E4539" s="7" t="s">
        <v>223</v>
      </c>
      <c r="F4539" s="8">
        <v>42389</v>
      </c>
      <c r="G4539" t="s">
        <v>3856</v>
      </c>
      <c r="H4539" t="s">
        <v>3857</v>
      </c>
      <c r="I4539" t="s">
        <v>3858</v>
      </c>
      <c r="J4539">
        <v>99</v>
      </c>
      <c r="K4539" t="s">
        <v>63</v>
      </c>
      <c r="L4539" t="s">
        <v>64</v>
      </c>
      <c r="M4539">
        <v>990001</v>
      </c>
      <c r="N4539" t="s">
        <v>51</v>
      </c>
      <c r="O4539">
        <v>4</v>
      </c>
      <c r="Q4539">
        <v>4</v>
      </c>
      <c r="S4539" t="s">
        <v>223</v>
      </c>
      <c r="AE4539">
        <v>12</v>
      </c>
      <c r="AF4539">
        <v>7.6</v>
      </c>
      <c r="AG4539">
        <v>5</v>
      </c>
      <c r="AH4539" t="s">
        <v>53</v>
      </c>
      <c r="AI4539" t="s">
        <v>54</v>
      </c>
      <c r="AJ4539">
        <v>2</v>
      </c>
      <c r="AK4539">
        <v>1</v>
      </c>
      <c r="AL4539">
        <v>1</v>
      </c>
      <c r="AM4539" t="s">
        <v>55</v>
      </c>
      <c r="AN4539" t="s">
        <v>56</v>
      </c>
      <c r="AP4539">
        <v>1</v>
      </c>
      <c r="AQ4539" t="s">
        <v>57</v>
      </c>
      <c r="AR4539">
        <v>0</v>
      </c>
      <c r="AW4539" t="s">
        <v>58</v>
      </c>
      <c r="AX4539">
        <v>0</v>
      </c>
      <c r="AY4539">
        <v>2</v>
      </c>
      <c r="AZ4539">
        <v>4</v>
      </c>
      <c r="BA4539">
        <v>4</v>
      </c>
      <c r="BB4539" t="s">
        <v>59</v>
      </c>
    </row>
    <row r="4540" spans="1:54" x14ac:dyDescent="0.2">
      <c r="A4540" s="7" t="str">
        <f>VLOOKUP(G4540,'Matching-Tabelle'!$A$76:$B$80,2,FALSE)</f>
        <v>stefan.fuellemann@tkb.ch</v>
      </c>
      <c r="B4540" s="7" t="str">
        <f>VLOOKUP(J4540,'Matching-Tabelle'!$A$1:$B$66,2,FALSE)</f>
        <v>WPI CTB</v>
      </c>
      <c r="C4540" s="7" t="str">
        <f>IF(VLOOKUP(J4540,'Matching-Tabelle'!$A$1:$CB$66,3,FALSE)=0,"",VLOOKUP(J4540,'Matching-Tabelle'!$A$1:$CB$66,3,FALSE))</f>
        <v/>
      </c>
      <c r="D4540" s="7">
        <v>0.25</v>
      </c>
      <c r="E4540" s="7" t="s">
        <v>259</v>
      </c>
      <c r="F4540" s="8">
        <v>42389</v>
      </c>
      <c r="G4540" t="s">
        <v>3856</v>
      </c>
      <c r="H4540" t="s">
        <v>3857</v>
      </c>
      <c r="I4540" t="s">
        <v>3858</v>
      </c>
      <c r="J4540">
        <v>919</v>
      </c>
      <c r="K4540" t="s">
        <v>66</v>
      </c>
      <c r="L4540" t="s">
        <v>67</v>
      </c>
      <c r="M4540">
        <v>990001</v>
      </c>
      <c r="N4540" t="s">
        <v>51</v>
      </c>
      <c r="O4540">
        <v>0.25</v>
      </c>
      <c r="Q4540">
        <v>0.25</v>
      </c>
      <c r="S4540" t="s">
        <v>259</v>
      </c>
      <c r="AE4540">
        <v>12</v>
      </c>
      <c r="AF4540">
        <v>7.6</v>
      </c>
      <c r="AG4540">
        <v>5</v>
      </c>
      <c r="AH4540" t="s">
        <v>53</v>
      </c>
      <c r="AI4540" t="s">
        <v>54</v>
      </c>
      <c r="AJ4540">
        <v>2</v>
      </c>
      <c r="AK4540">
        <v>1</v>
      </c>
      <c r="AL4540">
        <v>1</v>
      </c>
      <c r="AM4540" t="s">
        <v>55</v>
      </c>
      <c r="AN4540" t="s">
        <v>56</v>
      </c>
      <c r="AP4540">
        <v>1</v>
      </c>
      <c r="AQ4540" t="s">
        <v>57</v>
      </c>
      <c r="AR4540">
        <v>0</v>
      </c>
      <c r="AW4540" t="s">
        <v>58</v>
      </c>
      <c r="AX4540">
        <v>0</v>
      </c>
      <c r="AY4540">
        <v>2</v>
      </c>
      <c r="AZ4540">
        <v>0.25</v>
      </c>
      <c r="BA4540">
        <v>0.25</v>
      </c>
      <c r="BB4540" t="s">
        <v>59</v>
      </c>
    </row>
    <row r="4541" spans="1:54" x14ac:dyDescent="0.2">
      <c r="A4541" s="7" t="str">
        <f>VLOOKUP(G4541,'Matching-Tabelle'!$A$76:$B$80,2,FALSE)</f>
        <v>stefan.fuellemann@tkb.ch</v>
      </c>
      <c r="B4541" s="7" t="str">
        <f>VLOOKUP(J4541,'Matching-Tabelle'!$A$1:$B$66,2,FALSE)</f>
        <v>WPI Führung</v>
      </c>
      <c r="C4541" s="7" t="str">
        <f>IF(VLOOKUP(J4541,'Matching-Tabelle'!$A$1:$CB$66,3,FALSE)=0,"",VLOOKUP(J4541,'Matching-Tabelle'!$A$1:$CB$66,3,FALSE))</f>
        <v/>
      </c>
      <c r="D4541" s="7">
        <v>2.83</v>
      </c>
      <c r="E4541" s="7" t="s">
        <v>259</v>
      </c>
      <c r="F4541" s="8">
        <v>42389</v>
      </c>
      <c r="G4541" t="s">
        <v>3856</v>
      </c>
      <c r="H4541" t="s">
        <v>3857</v>
      </c>
      <c r="I4541" t="s">
        <v>3858</v>
      </c>
      <c r="J4541">
        <v>26</v>
      </c>
      <c r="K4541" t="s">
        <v>130</v>
      </c>
      <c r="L4541" t="s">
        <v>131</v>
      </c>
      <c r="M4541">
        <v>990001</v>
      </c>
      <c r="N4541" t="s">
        <v>51</v>
      </c>
      <c r="O4541">
        <v>2.83</v>
      </c>
      <c r="Q4541">
        <v>2.83</v>
      </c>
      <c r="S4541" t="s">
        <v>259</v>
      </c>
      <c r="AE4541">
        <v>12</v>
      </c>
      <c r="AF4541">
        <v>7.6</v>
      </c>
      <c r="AG4541">
        <v>5</v>
      </c>
      <c r="AH4541" t="s">
        <v>53</v>
      </c>
      <c r="AI4541" t="s">
        <v>54</v>
      </c>
      <c r="AJ4541">
        <v>2</v>
      </c>
      <c r="AK4541">
        <v>1</v>
      </c>
      <c r="AL4541">
        <v>1</v>
      </c>
      <c r="AM4541" t="s">
        <v>55</v>
      </c>
      <c r="AN4541" t="s">
        <v>56</v>
      </c>
      <c r="AP4541">
        <v>1</v>
      </c>
      <c r="AQ4541" t="s">
        <v>57</v>
      </c>
      <c r="AR4541">
        <v>0</v>
      </c>
      <c r="AW4541" t="s">
        <v>58</v>
      </c>
      <c r="AX4541">
        <v>0</v>
      </c>
      <c r="AY4541">
        <v>2</v>
      </c>
      <c r="AZ4541">
        <v>2.83</v>
      </c>
      <c r="BA4541">
        <v>2.83</v>
      </c>
      <c r="BB4541" t="s">
        <v>59</v>
      </c>
    </row>
    <row r="4542" spans="1:54" x14ac:dyDescent="0.2">
      <c r="A4542" s="7" t="str">
        <f>VLOOKUP(G4542,'Matching-Tabelle'!$A$76:$B$80,2,FALSE)</f>
        <v>stefan.fuellemann@tkb.ch</v>
      </c>
      <c r="B4542" s="7" t="str">
        <f>VLOOKUP(J4542,'Matching-Tabelle'!$A$1:$B$66,2,FALSE)</f>
        <v>WPI CTB</v>
      </c>
      <c r="C4542" s="7" t="str">
        <f>IF(VLOOKUP(J4542,'Matching-Tabelle'!$A$1:$CB$66,3,FALSE)=0,"",VLOOKUP(J4542,'Matching-Tabelle'!$A$1:$CB$66,3,FALSE))</f>
        <v/>
      </c>
      <c r="D4542" s="7">
        <v>0.4</v>
      </c>
      <c r="E4542" s="7" t="s">
        <v>3937</v>
      </c>
      <c r="F4542" s="8">
        <v>42389</v>
      </c>
      <c r="G4542" t="s">
        <v>3856</v>
      </c>
      <c r="H4542" t="s">
        <v>3857</v>
      </c>
      <c r="I4542" t="s">
        <v>3858</v>
      </c>
      <c r="J4542">
        <v>14</v>
      </c>
      <c r="K4542" t="s">
        <v>82</v>
      </c>
      <c r="L4542" t="s">
        <v>83</v>
      </c>
      <c r="M4542">
        <v>990001</v>
      </c>
      <c r="N4542" t="s">
        <v>51</v>
      </c>
      <c r="O4542">
        <v>0.4</v>
      </c>
      <c r="Q4542">
        <v>0.4</v>
      </c>
      <c r="S4542" t="s">
        <v>3937</v>
      </c>
      <c r="AE4542">
        <v>12</v>
      </c>
      <c r="AF4542">
        <v>7.6</v>
      </c>
      <c r="AG4542">
        <v>5</v>
      </c>
      <c r="AH4542" t="s">
        <v>53</v>
      </c>
      <c r="AI4542" t="s">
        <v>54</v>
      </c>
      <c r="AJ4542">
        <v>2</v>
      </c>
      <c r="AK4542">
        <v>1</v>
      </c>
      <c r="AL4542">
        <v>1</v>
      </c>
      <c r="AM4542" t="s">
        <v>55</v>
      </c>
      <c r="AN4542" t="s">
        <v>56</v>
      </c>
      <c r="AP4542">
        <v>1</v>
      </c>
      <c r="AQ4542" t="s">
        <v>57</v>
      </c>
      <c r="AR4542">
        <v>0</v>
      </c>
      <c r="AW4542" t="s">
        <v>58</v>
      </c>
      <c r="AX4542">
        <v>0</v>
      </c>
      <c r="AY4542">
        <v>2</v>
      </c>
      <c r="AZ4542">
        <v>0.4</v>
      </c>
      <c r="BA4542">
        <v>0.4</v>
      </c>
      <c r="BB4542" t="s">
        <v>59</v>
      </c>
    </row>
    <row r="4543" spans="1:54" x14ac:dyDescent="0.2">
      <c r="A4543" s="7" t="str">
        <f>VLOOKUP(G4543,'Matching-Tabelle'!$A$76:$B$80,2,FALSE)</f>
        <v>stefan.fuellemann@tkb.ch</v>
      </c>
      <c r="B4543" s="7" t="str">
        <f>VLOOKUP(J4543,'Matching-Tabelle'!$A$1:$B$66,2,FALSE)</f>
        <v>WPI CTB</v>
      </c>
      <c r="C4543" s="7" t="str">
        <f>IF(VLOOKUP(J4543,'Matching-Tabelle'!$A$1:$CB$66,3,FALSE)=0,"",VLOOKUP(J4543,'Matching-Tabelle'!$A$1:$CB$66,3,FALSE))</f>
        <v/>
      </c>
      <c r="D4543" s="7">
        <v>1.1000000000000001</v>
      </c>
      <c r="E4543" s="7" t="s">
        <v>3938</v>
      </c>
      <c r="F4543" s="8">
        <v>42389</v>
      </c>
      <c r="G4543" t="s">
        <v>3856</v>
      </c>
      <c r="H4543" t="s">
        <v>3857</v>
      </c>
      <c r="I4543" t="s">
        <v>3858</v>
      </c>
      <c r="J4543">
        <v>922</v>
      </c>
      <c r="K4543" t="s">
        <v>134</v>
      </c>
      <c r="L4543" t="s">
        <v>135</v>
      </c>
      <c r="M4543">
        <v>990001</v>
      </c>
      <c r="N4543" t="s">
        <v>51</v>
      </c>
      <c r="O4543">
        <v>1.1000000000000001</v>
      </c>
      <c r="Q4543">
        <v>1.1000000000000001</v>
      </c>
      <c r="S4543" t="s">
        <v>3938</v>
      </c>
      <c r="AE4543">
        <v>12</v>
      </c>
      <c r="AF4543">
        <v>7.6</v>
      </c>
      <c r="AG4543">
        <v>5</v>
      </c>
      <c r="AH4543" t="s">
        <v>53</v>
      </c>
      <c r="AI4543" t="s">
        <v>54</v>
      </c>
      <c r="AJ4543">
        <v>2</v>
      </c>
      <c r="AK4543">
        <v>1</v>
      </c>
      <c r="AL4543">
        <v>1</v>
      </c>
      <c r="AM4543" t="s">
        <v>55</v>
      </c>
      <c r="AN4543" t="s">
        <v>56</v>
      </c>
      <c r="AP4543">
        <v>1</v>
      </c>
      <c r="AQ4543" t="s">
        <v>57</v>
      </c>
      <c r="AR4543">
        <v>0</v>
      </c>
      <c r="AW4543" t="s">
        <v>58</v>
      </c>
      <c r="AX4543">
        <v>0</v>
      </c>
      <c r="AY4543">
        <v>2</v>
      </c>
      <c r="AZ4543">
        <v>1.1000000000000001</v>
      </c>
      <c r="BA4543">
        <v>1.1000000000000001</v>
      </c>
      <c r="BB4543" t="s">
        <v>59</v>
      </c>
    </row>
    <row r="4544" spans="1:54" x14ac:dyDescent="0.2">
      <c r="A4544" s="7" t="str">
        <f>VLOOKUP(G4544,'Matching-Tabelle'!$A$76:$B$80,2,FALSE)</f>
        <v>stefan.fuellemann@tkb.ch</v>
      </c>
      <c r="B4544" s="7" t="str">
        <f>VLOOKUP(J4544,'Matching-Tabelle'!$A$1:$B$66,2,FALSE)</f>
        <v>WPI RTB</v>
      </c>
      <c r="C4544" s="7" t="str">
        <f>IF(VLOOKUP(J4544,'Matching-Tabelle'!$A$1:$CB$66,3,FALSE)=0,"",VLOOKUP(J4544,'Matching-Tabelle'!$A$1:$CB$66,3,FALSE))</f>
        <v/>
      </c>
      <c r="D4544" s="7">
        <v>1</v>
      </c>
      <c r="E4544" s="7" t="s">
        <v>3859</v>
      </c>
      <c r="F4544" s="8">
        <v>42390</v>
      </c>
      <c r="G4544" t="s">
        <v>3856</v>
      </c>
      <c r="H4544" t="s">
        <v>3857</v>
      </c>
      <c r="I4544" t="s">
        <v>3858</v>
      </c>
      <c r="J4544">
        <v>19</v>
      </c>
      <c r="K4544" t="s">
        <v>145</v>
      </c>
      <c r="L4544" t="s">
        <v>146</v>
      </c>
      <c r="M4544">
        <v>990001</v>
      </c>
      <c r="N4544" t="s">
        <v>51</v>
      </c>
      <c r="O4544">
        <v>1</v>
      </c>
      <c r="Q4544">
        <v>1</v>
      </c>
      <c r="S4544" t="s">
        <v>3859</v>
      </c>
      <c r="AE4544">
        <v>12</v>
      </c>
      <c r="AF4544">
        <v>7.6</v>
      </c>
      <c r="AG4544">
        <v>5</v>
      </c>
      <c r="AH4544" t="s">
        <v>53</v>
      </c>
      <c r="AI4544" t="s">
        <v>54</v>
      </c>
      <c r="AJ4544">
        <v>2</v>
      </c>
      <c r="AK4544">
        <v>1</v>
      </c>
      <c r="AL4544">
        <v>1</v>
      </c>
      <c r="AM4544" t="s">
        <v>55</v>
      </c>
      <c r="AN4544" t="s">
        <v>56</v>
      </c>
      <c r="AP4544">
        <v>1</v>
      </c>
      <c r="AQ4544" t="s">
        <v>57</v>
      </c>
      <c r="AR4544">
        <v>0</v>
      </c>
      <c r="AW4544" t="s">
        <v>58</v>
      </c>
      <c r="AX4544">
        <v>0</v>
      </c>
      <c r="AY4544">
        <v>2</v>
      </c>
      <c r="AZ4544">
        <v>1</v>
      </c>
      <c r="BA4544">
        <v>1</v>
      </c>
      <c r="BB4544" t="s">
        <v>59</v>
      </c>
    </row>
    <row r="4545" spans="1:54" x14ac:dyDescent="0.2">
      <c r="A4545" s="7" t="str">
        <f>VLOOKUP(G4545,'Matching-Tabelle'!$A$76:$B$80,2,FALSE)</f>
        <v>stefan.fuellemann@tkb.ch</v>
      </c>
      <c r="B4545" s="7" t="str">
        <f>VLOOKUP(J4545,'Matching-Tabelle'!$A$1:$B$66,2,FALSE)</f>
        <v>WPI Führung</v>
      </c>
      <c r="C4545" s="7" t="str">
        <f>IF(VLOOKUP(J4545,'Matching-Tabelle'!$A$1:$CB$66,3,FALSE)=0,"",VLOOKUP(J4545,'Matching-Tabelle'!$A$1:$CB$66,3,FALSE))</f>
        <v/>
      </c>
      <c r="D4545" s="7">
        <v>0.25</v>
      </c>
      <c r="E4545" s="7" t="s">
        <v>3939</v>
      </c>
      <c r="F4545" s="8">
        <v>42390</v>
      </c>
      <c r="G4545" t="s">
        <v>3856</v>
      </c>
      <c r="H4545" t="s">
        <v>3857</v>
      </c>
      <c r="I4545" t="s">
        <v>3858</v>
      </c>
      <c r="J4545">
        <v>26</v>
      </c>
      <c r="K4545" t="s">
        <v>130</v>
      </c>
      <c r="L4545" t="s">
        <v>131</v>
      </c>
      <c r="M4545">
        <v>990001</v>
      </c>
      <c r="N4545" t="s">
        <v>51</v>
      </c>
      <c r="O4545">
        <v>0.25</v>
      </c>
      <c r="Q4545">
        <v>0.25</v>
      </c>
      <c r="S4545" t="s">
        <v>3939</v>
      </c>
      <c r="AE4545">
        <v>12</v>
      </c>
      <c r="AF4545">
        <v>7.6</v>
      </c>
      <c r="AG4545">
        <v>5</v>
      </c>
      <c r="AH4545" t="s">
        <v>53</v>
      </c>
      <c r="AI4545" t="s">
        <v>54</v>
      </c>
      <c r="AJ4545">
        <v>2</v>
      </c>
      <c r="AK4545">
        <v>1</v>
      </c>
      <c r="AL4545">
        <v>1</v>
      </c>
      <c r="AM4545" t="s">
        <v>55</v>
      </c>
      <c r="AN4545" t="s">
        <v>56</v>
      </c>
      <c r="AP4545">
        <v>1</v>
      </c>
      <c r="AQ4545" t="s">
        <v>57</v>
      </c>
      <c r="AR4545">
        <v>0</v>
      </c>
      <c r="AW4545" t="s">
        <v>58</v>
      </c>
      <c r="AX4545">
        <v>0</v>
      </c>
      <c r="AY4545">
        <v>2</v>
      </c>
      <c r="AZ4545">
        <v>0.25</v>
      </c>
      <c r="BA4545">
        <v>0.25</v>
      </c>
      <c r="BB4545" t="s">
        <v>59</v>
      </c>
    </row>
    <row r="4546" spans="1:54" x14ac:dyDescent="0.2">
      <c r="A4546" s="7" t="str">
        <f>VLOOKUP(G4546,'Matching-Tabelle'!$A$76:$B$80,2,FALSE)</f>
        <v>stefan.fuellemann@tkb.ch</v>
      </c>
      <c r="B4546" s="7" t="str">
        <f>VLOOKUP(J4546,'Matching-Tabelle'!$A$1:$B$66,2,FALSE)</f>
        <v>WPI CTB</v>
      </c>
      <c r="C4546" s="7" t="str">
        <f>IF(VLOOKUP(J4546,'Matching-Tabelle'!$A$1:$CB$66,3,FALSE)=0,"",VLOOKUP(J4546,'Matching-Tabelle'!$A$1:$CB$66,3,FALSE))</f>
        <v/>
      </c>
      <c r="D4546" s="7">
        <v>1.96</v>
      </c>
      <c r="E4546" s="7" t="s">
        <v>3940</v>
      </c>
      <c r="F4546" s="8">
        <v>42390</v>
      </c>
      <c r="G4546" t="s">
        <v>3856</v>
      </c>
      <c r="H4546" t="s">
        <v>3857</v>
      </c>
      <c r="I4546" t="s">
        <v>3858</v>
      </c>
      <c r="J4546">
        <v>922</v>
      </c>
      <c r="K4546" t="s">
        <v>134</v>
      </c>
      <c r="L4546" t="s">
        <v>135</v>
      </c>
      <c r="M4546">
        <v>990001</v>
      </c>
      <c r="N4546" t="s">
        <v>51</v>
      </c>
      <c r="O4546">
        <v>1.96</v>
      </c>
      <c r="Q4546">
        <v>1.96</v>
      </c>
      <c r="S4546" t="s">
        <v>3940</v>
      </c>
      <c r="AE4546">
        <v>12</v>
      </c>
      <c r="AF4546">
        <v>7.6</v>
      </c>
      <c r="AG4546">
        <v>5</v>
      </c>
      <c r="AH4546" t="s">
        <v>53</v>
      </c>
      <c r="AI4546" t="s">
        <v>54</v>
      </c>
      <c r="AJ4546">
        <v>2</v>
      </c>
      <c r="AK4546">
        <v>1</v>
      </c>
      <c r="AL4546">
        <v>1</v>
      </c>
      <c r="AM4546" t="s">
        <v>55</v>
      </c>
      <c r="AN4546" t="s">
        <v>56</v>
      </c>
      <c r="AP4546">
        <v>1</v>
      </c>
      <c r="AQ4546" t="s">
        <v>57</v>
      </c>
      <c r="AR4546">
        <v>0</v>
      </c>
      <c r="AW4546" t="s">
        <v>58</v>
      </c>
      <c r="AX4546">
        <v>0</v>
      </c>
      <c r="AY4546">
        <v>2</v>
      </c>
      <c r="AZ4546">
        <v>1.96</v>
      </c>
      <c r="BA4546">
        <v>1.96</v>
      </c>
      <c r="BB4546" t="s">
        <v>59</v>
      </c>
    </row>
    <row r="4547" spans="1:54" x14ac:dyDescent="0.2">
      <c r="A4547" s="7" t="str">
        <f>VLOOKUP(G4547,'Matching-Tabelle'!$A$76:$B$80,2,FALSE)</f>
        <v>stefan.fuellemann@tkb.ch</v>
      </c>
      <c r="B4547" s="7" t="str">
        <f>VLOOKUP(J4547,'Matching-Tabelle'!$A$1:$B$66,2,FALSE)</f>
        <v>WPI CTB</v>
      </c>
      <c r="C4547" s="7" t="str">
        <f>IF(VLOOKUP(J4547,'Matching-Tabelle'!$A$1:$CB$66,3,FALSE)=0,"",VLOOKUP(J4547,'Matching-Tabelle'!$A$1:$CB$66,3,FALSE))</f>
        <v/>
      </c>
      <c r="D4547" s="7">
        <v>1</v>
      </c>
      <c r="E4547" s="7" t="s">
        <v>3941</v>
      </c>
      <c r="F4547" s="8">
        <v>42390</v>
      </c>
      <c r="G4547" t="s">
        <v>3856</v>
      </c>
      <c r="H4547" t="s">
        <v>3857</v>
      </c>
      <c r="I4547" t="s">
        <v>3858</v>
      </c>
      <c r="J4547">
        <v>14</v>
      </c>
      <c r="K4547" t="s">
        <v>82</v>
      </c>
      <c r="L4547" t="s">
        <v>83</v>
      </c>
      <c r="M4547">
        <v>990001</v>
      </c>
      <c r="N4547" t="s">
        <v>51</v>
      </c>
      <c r="O4547">
        <v>1</v>
      </c>
      <c r="Q4547">
        <v>1</v>
      </c>
      <c r="S4547" t="s">
        <v>3941</v>
      </c>
      <c r="AE4547">
        <v>12</v>
      </c>
      <c r="AF4547">
        <v>7.6</v>
      </c>
      <c r="AG4547">
        <v>5</v>
      </c>
      <c r="AH4547" t="s">
        <v>53</v>
      </c>
      <c r="AI4547" t="s">
        <v>54</v>
      </c>
      <c r="AJ4547">
        <v>2</v>
      </c>
      <c r="AK4547">
        <v>1</v>
      </c>
      <c r="AL4547">
        <v>1</v>
      </c>
      <c r="AM4547" t="s">
        <v>55</v>
      </c>
      <c r="AN4547" t="s">
        <v>56</v>
      </c>
      <c r="AP4547">
        <v>1</v>
      </c>
      <c r="AQ4547" t="s">
        <v>57</v>
      </c>
      <c r="AR4547">
        <v>0</v>
      </c>
      <c r="AW4547" t="s">
        <v>58</v>
      </c>
      <c r="AX4547">
        <v>0</v>
      </c>
      <c r="AY4547">
        <v>2</v>
      </c>
      <c r="AZ4547">
        <v>1</v>
      </c>
      <c r="BA4547">
        <v>1</v>
      </c>
      <c r="BB4547" t="s">
        <v>59</v>
      </c>
    </row>
    <row r="4548" spans="1:54" x14ac:dyDescent="0.2">
      <c r="A4548" s="7" t="str">
        <f>VLOOKUP(G4548,'Matching-Tabelle'!$A$76:$B$80,2,FALSE)</f>
        <v>stefan.fuellemann@tkb.ch</v>
      </c>
      <c r="B4548" s="7" t="str">
        <f>VLOOKUP(J4548,'Matching-Tabelle'!$A$1:$B$66,2,FALSE)</f>
        <v>WPI RTB</v>
      </c>
      <c r="C4548" s="7" t="str">
        <f>IF(VLOOKUP(J4548,'Matching-Tabelle'!$A$1:$CB$66,3,FALSE)=0,"",VLOOKUP(J4548,'Matching-Tabelle'!$A$1:$CB$66,3,FALSE))</f>
        <v/>
      </c>
      <c r="D4548" s="7">
        <v>3</v>
      </c>
      <c r="E4548" s="7" t="s">
        <v>3942</v>
      </c>
      <c r="F4548" s="8">
        <v>42390</v>
      </c>
      <c r="G4548" t="s">
        <v>3856</v>
      </c>
      <c r="H4548" t="s">
        <v>3857</v>
      </c>
      <c r="I4548" t="s">
        <v>3858</v>
      </c>
      <c r="J4548">
        <v>24</v>
      </c>
      <c r="K4548" t="s">
        <v>73</v>
      </c>
      <c r="L4548" t="s">
        <v>74</v>
      </c>
      <c r="M4548">
        <v>990001</v>
      </c>
      <c r="N4548" t="s">
        <v>51</v>
      </c>
      <c r="O4548">
        <v>3</v>
      </c>
      <c r="Q4548">
        <v>3</v>
      </c>
      <c r="S4548" t="s">
        <v>3942</v>
      </c>
      <c r="AE4548">
        <v>12</v>
      </c>
      <c r="AF4548">
        <v>7.6</v>
      </c>
      <c r="AG4548">
        <v>5</v>
      </c>
      <c r="AH4548" t="s">
        <v>53</v>
      </c>
      <c r="AI4548" t="s">
        <v>54</v>
      </c>
      <c r="AJ4548">
        <v>2</v>
      </c>
      <c r="AK4548">
        <v>1</v>
      </c>
      <c r="AL4548">
        <v>1</v>
      </c>
      <c r="AM4548" t="s">
        <v>55</v>
      </c>
      <c r="AN4548" t="s">
        <v>56</v>
      </c>
      <c r="AP4548">
        <v>1</v>
      </c>
      <c r="AQ4548" t="s">
        <v>57</v>
      </c>
      <c r="AR4548">
        <v>0</v>
      </c>
      <c r="AW4548" t="s">
        <v>58</v>
      </c>
      <c r="AX4548">
        <v>0</v>
      </c>
      <c r="AY4548">
        <v>2</v>
      </c>
      <c r="AZ4548">
        <v>3</v>
      </c>
      <c r="BA4548">
        <v>3</v>
      </c>
      <c r="BB4548" t="s">
        <v>59</v>
      </c>
    </row>
    <row r="4549" spans="1:54" x14ac:dyDescent="0.2">
      <c r="A4549" s="7" t="str">
        <f>VLOOKUP(G4549,'Matching-Tabelle'!$A$76:$B$80,2,FALSE)</f>
        <v>stefan.fuellemann@tkb.ch</v>
      </c>
      <c r="B4549" s="7" t="str">
        <f>VLOOKUP(J4549,'Matching-Tabelle'!$A$1:$B$66,2,FALSE)</f>
        <v>WPI CTB</v>
      </c>
      <c r="C4549" s="7" t="str">
        <f>IF(VLOOKUP(J4549,'Matching-Tabelle'!$A$1:$CB$66,3,FALSE)=0,"",VLOOKUP(J4549,'Matching-Tabelle'!$A$1:$CB$66,3,FALSE))</f>
        <v/>
      </c>
      <c r="D4549" s="7">
        <v>0.25</v>
      </c>
      <c r="E4549" s="7" t="s">
        <v>3943</v>
      </c>
      <c r="F4549" s="8">
        <v>42390</v>
      </c>
      <c r="G4549" t="s">
        <v>3856</v>
      </c>
      <c r="H4549" t="s">
        <v>3857</v>
      </c>
      <c r="I4549" t="s">
        <v>3858</v>
      </c>
      <c r="J4549">
        <v>925</v>
      </c>
      <c r="K4549" t="s">
        <v>49</v>
      </c>
      <c r="L4549" t="s">
        <v>50</v>
      </c>
      <c r="M4549">
        <v>990001</v>
      </c>
      <c r="N4549" t="s">
        <v>51</v>
      </c>
      <c r="O4549">
        <v>0.25</v>
      </c>
      <c r="Q4549">
        <v>0.25</v>
      </c>
      <c r="S4549" t="s">
        <v>3943</v>
      </c>
      <c r="AE4549">
        <v>12</v>
      </c>
      <c r="AF4549">
        <v>7.6</v>
      </c>
      <c r="AG4549">
        <v>5</v>
      </c>
      <c r="AH4549" t="s">
        <v>53</v>
      </c>
      <c r="AI4549" t="s">
        <v>54</v>
      </c>
      <c r="AJ4549">
        <v>2</v>
      </c>
      <c r="AK4549">
        <v>1</v>
      </c>
      <c r="AL4549">
        <v>1</v>
      </c>
      <c r="AM4549" t="s">
        <v>55</v>
      </c>
      <c r="AN4549" t="s">
        <v>56</v>
      </c>
      <c r="AP4549">
        <v>1</v>
      </c>
      <c r="AQ4549" t="s">
        <v>57</v>
      </c>
      <c r="AR4549">
        <v>0</v>
      </c>
      <c r="AW4549" t="s">
        <v>58</v>
      </c>
      <c r="AX4549">
        <v>0</v>
      </c>
      <c r="AY4549">
        <v>2</v>
      </c>
      <c r="AZ4549">
        <v>0.25</v>
      </c>
      <c r="BA4549">
        <v>0.25</v>
      </c>
      <c r="BB4549" t="s">
        <v>59</v>
      </c>
    </row>
    <row r="4550" spans="1:54" x14ac:dyDescent="0.2">
      <c r="A4550" s="7" t="str">
        <f>VLOOKUP(G4550,'Matching-Tabelle'!$A$76:$B$80,2,FALSE)</f>
        <v>stefan.fuellemann@tkb.ch</v>
      </c>
      <c r="B4550" s="7" t="str">
        <f>VLOOKUP(J4550,'Matching-Tabelle'!$A$1:$B$66,2,FALSE)</f>
        <v>Progr Digitalisierung</v>
      </c>
      <c r="C4550" s="7" t="str">
        <f>IF(VLOOKUP(J4550,'Matching-Tabelle'!$A$1:$CB$66,3,FALSE)=0,"",VLOOKUP(J4550,'Matching-Tabelle'!$A$1:$CB$66,3,FALSE))</f>
        <v/>
      </c>
      <c r="D4550" s="7">
        <v>0.4</v>
      </c>
      <c r="E4550" s="7" t="s">
        <v>3944</v>
      </c>
      <c r="F4550" s="8">
        <v>42390</v>
      </c>
      <c r="G4550" t="s">
        <v>3856</v>
      </c>
      <c r="H4550" t="s">
        <v>3857</v>
      </c>
      <c r="I4550" t="s">
        <v>3858</v>
      </c>
      <c r="J4550">
        <v>224</v>
      </c>
      <c r="K4550" t="s">
        <v>76</v>
      </c>
      <c r="L4550" t="s">
        <v>77</v>
      </c>
      <c r="M4550">
        <v>990001</v>
      </c>
      <c r="N4550" t="s">
        <v>51</v>
      </c>
      <c r="O4550">
        <v>0.4</v>
      </c>
      <c r="Q4550">
        <v>0.4</v>
      </c>
      <c r="S4550" t="s">
        <v>3944</v>
      </c>
      <c r="AE4550">
        <v>12</v>
      </c>
      <c r="AF4550">
        <v>7.6</v>
      </c>
      <c r="AG4550">
        <v>5</v>
      </c>
      <c r="AH4550" t="s">
        <v>53</v>
      </c>
      <c r="AI4550" t="s">
        <v>54</v>
      </c>
      <c r="AJ4550">
        <v>2</v>
      </c>
      <c r="AK4550">
        <v>1</v>
      </c>
      <c r="AL4550">
        <v>1</v>
      </c>
      <c r="AM4550" t="s">
        <v>55</v>
      </c>
      <c r="AN4550" t="s">
        <v>56</v>
      </c>
      <c r="AP4550">
        <v>1</v>
      </c>
      <c r="AQ4550" t="s">
        <v>57</v>
      </c>
      <c r="AR4550">
        <v>0</v>
      </c>
      <c r="AW4550" t="s">
        <v>58</v>
      </c>
      <c r="AX4550">
        <v>0</v>
      </c>
      <c r="AY4550">
        <v>2</v>
      </c>
      <c r="AZ4550">
        <v>0.4</v>
      </c>
      <c r="BA4550">
        <v>0.4</v>
      </c>
      <c r="BB4550" t="s">
        <v>59</v>
      </c>
    </row>
    <row r="4551" spans="1:54" x14ac:dyDescent="0.2">
      <c r="A4551" s="7" t="str">
        <f>VLOOKUP(G4551,'Matching-Tabelle'!$A$76:$B$80,2,FALSE)</f>
        <v>stefan.fuellemann@tkb.ch</v>
      </c>
      <c r="B4551" s="7" t="str">
        <f>VLOOKUP(J4551,'Matching-Tabelle'!$A$1:$B$66,2,FALSE)</f>
        <v>WPI RTB</v>
      </c>
      <c r="C4551" s="7" t="str">
        <f>IF(VLOOKUP(J4551,'Matching-Tabelle'!$A$1:$CB$66,3,FALSE)=0,"",VLOOKUP(J4551,'Matching-Tabelle'!$A$1:$CB$66,3,FALSE))</f>
        <v/>
      </c>
      <c r="D4551" s="7">
        <v>0.25</v>
      </c>
      <c r="E4551" s="7" t="s">
        <v>3945</v>
      </c>
      <c r="F4551" s="8">
        <v>42390</v>
      </c>
      <c r="G4551" t="s">
        <v>3856</v>
      </c>
      <c r="H4551" t="s">
        <v>3857</v>
      </c>
      <c r="I4551" t="s">
        <v>3858</v>
      </c>
      <c r="J4551">
        <v>19</v>
      </c>
      <c r="K4551" t="s">
        <v>145</v>
      </c>
      <c r="L4551" t="s">
        <v>146</v>
      </c>
      <c r="M4551">
        <v>990001</v>
      </c>
      <c r="N4551" t="s">
        <v>51</v>
      </c>
      <c r="O4551">
        <v>0.25</v>
      </c>
      <c r="Q4551">
        <v>0.25</v>
      </c>
      <c r="S4551" t="s">
        <v>3945</v>
      </c>
      <c r="AE4551">
        <v>12</v>
      </c>
      <c r="AF4551">
        <v>7.6</v>
      </c>
      <c r="AG4551">
        <v>5</v>
      </c>
      <c r="AH4551" t="s">
        <v>53</v>
      </c>
      <c r="AI4551" t="s">
        <v>54</v>
      </c>
      <c r="AJ4551">
        <v>2</v>
      </c>
      <c r="AK4551">
        <v>1</v>
      </c>
      <c r="AL4551">
        <v>1</v>
      </c>
      <c r="AM4551" t="s">
        <v>55</v>
      </c>
      <c r="AN4551" t="s">
        <v>56</v>
      </c>
      <c r="AP4551">
        <v>1</v>
      </c>
      <c r="AQ4551" t="s">
        <v>57</v>
      </c>
      <c r="AR4551">
        <v>0</v>
      </c>
      <c r="AW4551" t="s">
        <v>58</v>
      </c>
      <c r="AX4551">
        <v>0</v>
      </c>
      <c r="AY4551">
        <v>2</v>
      </c>
      <c r="AZ4551">
        <v>0.25</v>
      </c>
      <c r="BA4551">
        <v>0.25</v>
      </c>
      <c r="BB4551" t="s">
        <v>59</v>
      </c>
    </row>
    <row r="4552" spans="1:54" x14ac:dyDescent="0.2">
      <c r="A4552" s="7" t="str">
        <f>VLOOKUP(G4552,'Matching-Tabelle'!$A$76:$B$80,2,FALSE)</f>
        <v>stefan.fuellemann@tkb.ch</v>
      </c>
      <c r="B4552" s="7" t="str">
        <f>VLOOKUP(J4552,'Matching-Tabelle'!$A$1:$B$66,2,FALSE)</f>
        <v>WPI RTB</v>
      </c>
      <c r="C4552" s="7" t="str">
        <f>IF(VLOOKUP(J4552,'Matching-Tabelle'!$A$1:$CB$66,3,FALSE)=0,"",VLOOKUP(J4552,'Matching-Tabelle'!$A$1:$CB$66,3,FALSE))</f>
        <v/>
      </c>
      <c r="D4552" s="7">
        <v>0.5</v>
      </c>
      <c r="E4552" s="7" t="s">
        <v>3946</v>
      </c>
      <c r="F4552" s="8">
        <v>42390</v>
      </c>
      <c r="G4552" t="s">
        <v>3856</v>
      </c>
      <c r="H4552" t="s">
        <v>3857</v>
      </c>
      <c r="I4552" t="s">
        <v>3858</v>
      </c>
      <c r="J4552">
        <v>21</v>
      </c>
      <c r="K4552" t="s">
        <v>117</v>
      </c>
      <c r="L4552" t="s">
        <v>118</v>
      </c>
      <c r="M4552">
        <v>990001</v>
      </c>
      <c r="N4552" t="s">
        <v>51</v>
      </c>
      <c r="O4552">
        <v>0.5</v>
      </c>
      <c r="Q4552">
        <v>0.5</v>
      </c>
      <c r="S4552" t="s">
        <v>3946</v>
      </c>
      <c r="AE4552">
        <v>12</v>
      </c>
      <c r="AF4552">
        <v>7.6</v>
      </c>
      <c r="AG4552">
        <v>5</v>
      </c>
      <c r="AH4552" t="s">
        <v>53</v>
      </c>
      <c r="AI4552" t="s">
        <v>54</v>
      </c>
      <c r="AJ4552">
        <v>2</v>
      </c>
      <c r="AK4552">
        <v>1</v>
      </c>
      <c r="AL4552">
        <v>1</v>
      </c>
      <c r="AM4552" t="s">
        <v>55</v>
      </c>
      <c r="AN4552" t="s">
        <v>56</v>
      </c>
      <c r="AP4552">
        <v>1</v>
      </c>
      <c r="AQ4552" t="s">
        <v>57</v>
      </c>
      <c r="AR4552">
        <v>0</v>
      </c>
      <c r="AW4552" t="s">
        <v>58</v>
      </c>
      <c r="AX4552">
        <v>0</v>
      </c>
      <c r="AY4552">
        <v>2</v>
      </c>
      <c r="AZ4552">
        <v>0.5</v>
      </c>
      <c r="BA4552">
        <v>0.5</v>
      </c>
      <c r="BB4552" t="s">
        <v>59</v>
      </c>
    </row>
    <row r="4553" spans="1:54" x14ac:dyDescent="0.2">
      <c r="A4553" s="7" t="str">
        <f>VLOOKUP(G4553,'Matching-Tabelle'!$A$76:$B$80,2,FALSE)</f>
        <v>stefan.fuellemann@tkb.ch</v>
      </c>
      <c r="B4553" s="7" t="str">
        <f>VLOOKUP(J4553,'Matching-Tabelle'!$A$1:$B$66,2,FALSE)</f>
        <v>WPI RTB</v>
      </c>
      <c r="C4553" s="7" t="str">
        <f>IF(VLOOKUP(J4553,'Matching-Tabelle'!$A$1:$CB$66,3,FALSE)=0,"",VLOOKUP(J4553,'Matching-Tabelle'!$A$1:$CB$66,3,FALSE))</f>
        <v/>
      </c>
      <c r="D4553" s="7">
        <v>1.25</v>
      </c>
      <c r="E4553" s="7" t="s">
        <v>3859</v>
      </c>
      <c r="F4553" s="8">
        <v>42391</v>
      </c>
      <c r="G4553" t="s">
        <v>3856</v>
      </c>
      <c r="H4553" t="s">
        <v>3857</v>
      </c>
      <c r="I4553" t="s">
        <v>3858</v>
      </c>
      <c r="J4553">
        <v>19</v>
      </c>
      <c r="K4553" t="s">
        <v>145</v>
      </c>
      <c r="L4553" t="s">
        <v>146</v>
      </c>
      <c r="M4553">
        <v>990001</v>
      </c>
      <c r="N4553" t="s">
        <v>51</v>
      </c>
      <c r="O4553">
        <v>1.25</v>
      </c>
      <c r="Q4553">
        <v>1.25</v>
      </c>
      <c r="S4553" t="s">
        <v>3859</v>
      </c>
      <c r="AE4553">
        <v>12</v>
      </c>
      <c r="AF4553">
        <v>7.6</v>
      </c>
      <c r="AG4553">
        <v>5</v>
      </c>
      <c r="AH4553" t="s">
        <v>53</v>
      </c>
      <c r="AI4553" t="s">
        <v>54</v>
      </c>
      <c r="AJ4553">
        <v>2</v>
      </c>
      <c r="AK4553">
        <v>1</v>
      </c>
      <c r="AL4553">
        <v>1</v>
      </c>
      <c r="AM4553" t="s">
        <v>55</v>
      </c>
      <c r="AN4553" t="s">
        <v>56</v>
      </c>
      <c r="AP4553">
        <v>1</v>
      </c>
      <c r="AQ4553" t="s">
        <v>57</v>
      </c>
      <c r="AR4553">
        <v>0</v>
      </c>
      <c r="AW4553" t="s">
        <v>58</v>
      </c>
      <c r="AX4553">
        <v>0</v>
      </c>
      <c r="AY4553">
        <v>2</v>
      </c>
      <c r="AZ4553">
        <v>1.25</v>
      </c>
      <c r="BA4553">
        <v>1.25</v>
      </c>
      <c r="BB4553" t="s">
        <v>59</v>
      </c>
    </row>
    <row r="4554" spans="1:54" x14ac:dyDescent="0.2">
      <c r="A4554" s="7" t="str">
        <f>VLOOKUP(G4554,'Matching-Tabelle'!$A$76:$B$80,2,FALSE)</f>
        <v>stefan.fuellemann@tkb.ch</v>
      </c>
      <c r="B4554" s="7" t="str">
        <f>VLOOKUP(J4554,'Matching-Tabelle'!$A$1:$B$66,2,FALSE)</f>
        <v>WPI Führung</v>
      </c>
      <c r="C4554" s="7" t="str">
        <f>IF(VLOOKUP(J4554,'Matching-Tabelle'!$A$1:$CB$66,3,FALSE)=0,"",VLOOKUP(J4554,'Matching-Tabelle'!$A$1:$CB$66,3,FALSE))</f>
        <v/>
      </c>
      <c r="D4554" s="7">
        <v>1.6</v>
      </c>
      <c r="E4554" s="7" t="s">
        <v>3887</v>
      </c>
      <c r="F4554" s="8">
        <v>42391</v>
      </c>
      <c r="G4554" t="s">
        <v>3856</v>
      </c>
      <c r="H4554" t="s">
        <v>3857</v>
      </c>
      <c r="I4554" t="s">
        <v>3858</v>
      </c>
      <c r="J4554">
        <v>26</v>
      </c>
      <c r="K4554" t="s">
        <v>130</v>
      </c>
      <c r="L4554" t="s">
        <v>131</v>
      </c>
      <c r="M4554">
        <v>990001</v>
      </c>
      <c r="N4554" t="s">
        <v>51</v>
      </c>
      <c r="O4554">
        <v>1.6</v>
      </c>
      <c r="Q4554">
        <v>1.6</v>
      </c>
      <c r="S4554" t="s">
        <v>3887</v>
      </c>
      <c r="AE4554">
        <v>12</v>
      </c>
      <c r="AF4554">
        <v>7.6</v>
      </c>
      <c r="AG4554">
        <v>5</v>
      </c>
      <c r="AH4554" t="s">
        <v>53</v>
      </c>
      <c r="AI4554" t="s">
        <v>54</v>
      </c>
      <c r="AJ4554">
        <v>2</v>
      </c>
      <c r="AK4554">
        <v>1</v>
      </c>
      <c r="AL4554">
        <v>1</v>
      </c>
      <c r="AM4554" t="s">
        <v>55</v>
      </c>
      <c r="AN4554" t="s">
        <v>56</v>
      </c>
      <c r="AP4554">
        <v>1</v>
      </c>
      <c r="AQ4554" t="s">
        <v>57</v>
      </c>
      <c r="AR4554">
        <v>0</v>
      </c>
      <c r="AW4554" t="s">
        <v>58</v>
      </c>
      <c r="AX4554">
        <v>0</v>
      </c>
      <c r="AY4554">
        <v>2</v>
      </c>
      <c r="AZ4554">
        <v>1.6</v>
      </c>
      <c r="BA4554">
        <v>1.6</v>
      </c>
      <c r="BB4554" t="s">
        <v>59</v>
      </c>
    </row>
    <row r="4555" spans="1:54" x14ac:dyDescent="0.2">
      <c r="A4555" s="7" t="str">
        <f>VLOOKUP(G4555,'Matching-Tabelle'!$A$76:$B$80,2,FALSE)</f>
        <v>stefan.fuellemann@tkb.ch</v>
      </c>
      <c r="B4555" s="7" t="str">
        <f>VLOOKUP(J4555,'Matching-Tabelle'!$A$1:$B$66,2,FALSE)</f>
        <v>WPI CTB</v>
      </c>
      <c r="C4555" s="7" t="str">
        <f>IF(VLOOKUP(J4555,'Matching-Tabelle'!$A$1:$CB$66,3,FALSE)=0,"",VLOOKUP(J4555,'Matching-Tabelle'!$A$1:$CB$66,3,FALSE))</f>
        <v/>
      </c>
      <c r="D4555" s="7">
        <v>0.76</v>
      </c>
      <c r="E4555" s="7" t="s">
        <v>3947</v>
      </c>
      <c r="F4555" s="8">
        <v>42391</v>
      </c>
      <c r="G4555" t="s">
        <v>3856</v>
      </c>
      <c r="H4555" t="s">
        <v>3857</v>
      </c>
      <c r="I4555" t="s">
        <v>3858</v>
      </c>
      <c r="J4555">
        <v>922</v>
      </c>
      <c r="K4555" t="s">
        <v>134</v>
      </c>
      <c r="L4555" t="s">
        <v>135</v>
      </c>
      <c r="M4555">
        <v>990001</v>
      </c>
      <c r="N4555" t="s">
        <v>51</v>
      </c>
      <c r="O4555">
        <v>0.76</v>
      </c>
      <c r="Q4555">
        <v>0.76</v>
      </c>
      <c r="S4555" t="s">
        <v>3947</v>
      </c>
      <c r="AE4555">
        <v>12</v>
      </c>
      <c r="AF4555">
        <v>7.6</v>
      </c>
      <c r="AG4555">
        <v>5</v>
      </c>
      <c r="AH4555" t="s">
        <v>53</v>
      </c>
      <c r="AI4555" t="s">
        <v>54</v>
      </c>
      <c r="AJ4555">
        <v>2</v>
      </c>
      <c r="AK4555">
        <v>1</v>
      </c>
      <c r="AL4555">
        <v>1</v>
      </c>
      <c r="AM4555" t="s">
        <v>55</v>
      </c>
      <c r="AN4555" t="s">
        <v>56</v>
      </c>
      <c r="AP4555">
        <v>1</v>
      </c>
      <c r="AQ4555" t="s">
        <v>57</v>
      </c>
      <c r="AR4555">
        <v>0</v>
      </c>
      <c r="AW4555" t="s">
        <v>58</v>
      </c>
      <c r="AX4555">
        <v>0</v>
      </c>
      <c r="AY4555">
        <v>2</v>
      </c>
      <c r="AZ4555">
        <v>0.76</v>
      </c>
      <c r="BA4555">
        <v>0.76</v>
      </c>
      <c r="BB4555" t="s">
        <v>59</v>
      </c>
    </row>
    <row r="4556" spans="1:54" x14ac:dyDescent="0.2">
      <c r="A4556" s="7" t="str">
        <f>VLOOKUP(G4556,'Matching-Tabelle'!$A$76:$B$80,2,FALSE)</f>
        <v>stefan.fuellemann@tkb.ch</v>
      </c>
      <c r="B4556" s="7" t="str">
        <f>VLOOKUP(J4556,'Matching-Tabelle'!$A$1:$B$66,2,FALSE)</f>
        <v>WPI CTB</v>
      </c>
      <c r="C4556" s="7" t="str">
        <f>IF(VLOOKUP(J4556,'Matching-Tabelle'!$A$1:$CB$66,3,FALSE)=0,"",VLOOKUP(J4556,'Matching-Tabelle'!$A$1:$CB$66,3,FALSE))</f>
        <v/>
      </c>
      <c r="D4556" s="7">
        <v>1.41</v>
      </c>
      <c r="E4556" s="7" t="s">
        <v>3948</v>
      </c>
      <c r="F4556" s="8">
        <v>42391</v>
      </c>
      <c r="G4556" t="s">
        <v>3856</v>
      </c>
      <c r="H4556" t="s">
        <v>3857</v>
      </c>
      <c r="I4556" t="s">
        <v>3858</v>
      </c>
      <c r="J4556">
        <v>922</v>
      </c>
      <c r="K4556" t="s">
        <v>134</v>
      </c>
      <c r="L4556" t="s">
        <v>135</v>
      </c>
      <c r="M4556">
        <v>990001</v>
      </c>
      <c r="N4556" t="s">
        <v>51</v>
      </c>
      <c r="O4556">
        <v>1.41</v>
      </c>
      <c r="Q4556">
        <v>1.41</v>
      </c>
      <c r="S4556" t="s">
        <v>3948</v>
      </c>
      <c r="AE4556">
        <v>12</v>
      </c>
      <c r="AF4556">
        <v>7.6</v>
      </c>
      <c r="AG4556">
        <v>5</v>
      </c>
      <c r="AH4556" t="s">
        <v>53</v>
      </c>
      <c r="AI4556" t="s">
        <v>54</v>
      </c>
      <c r="AJ4556">
        <v>2</v>
      </c>
      <c r="AK4556">
        <v>1</v>
      </c>
      <c r="AL4556">
        <v>1</v>
      </c>
      <c r="AM4556" t="s">
        <v>55</v>
      </c>
      <c r="AN4556" t="s">
        <v>56</v>
      </c>
      <c r="AP4556">
        <v>1</v>
      </c>
      <c r="AQ4556" t="s">
        <v>57</v>
      </c>
      <c r="AR4556">
        <v>0</v>
      </c>
      <c r="AW4556" t="s">
        <v>58</v>
      </c>
      <c r="AX4556">
        <v>0</v>
      </c>
      <c r="AY4556">
        <v>2</v>
      </c>
      <c r="AZ4556">
        <v>1.41</v>
      </c>
      <c r="BA4556">
        <v>1.41</v>
      </c>
      <c r="BB4556" t="s">
        <v>59</v>
      </c>
    </row>
    <row r="4557" spans="1:54" x14ac:dyDescent="0.2">
      <c r="A4557" s="7" t="str">
        <f>VLOOKUP(G4557,'Matching-Tabelle'!$A$76:$B$80,2,FALSE)</f>
        <v>stefan.fuellemann@tkb.ch</v>
      </c>
      <c r="B4557" s="7" t="str">
        <f>VLOOKUP(J4557,'Matching-Tabelle'!$A$1:$B$66,2,FALSE)</f>
        <v>WPI CTB</v>
      </c>
      <c r="C4557" s="7" t="str">
        <f>IF(VLOOKUP(J4557,'Matching-Tabelle'!$A$1:$CB$66,3,FALSE)=0,"",VLOOKUP(J4557,'Matching-Tabelle'!$A$1:$CB$66,3,FALSE))</f>
        <v/>
      </c>
      <c r="D4557" s="7">
        <v>0.2</v>
      </c>
      <c r="E4557" s="7" t="s">
        <v>3949</v>
      </c>
      <c r="F4557" s="8">
        <v>42391</v>
      </c>
      <c r="G4557" t="s">
        <v>3856</v>
      </c>
      <c r="H4557" t="s">
        <v>3857</v>
      </c>
      <c r="I4557" t="s">
        <v>3858</v>
      </c>
      <c r="J4557">
        <v>922</v>
      </c>
      <c r="K4557" t="s">
        <v>134</v>
      </c>
      <c r="L4557" t="s">
        <v>135</v>
      </c>
      <c r="M4557">
        <v>990001</v>
      </c>
      <c r="N4557" t="s">
        <v>51</v>
      </c>
      <c r="O4557">
        <v>0.2</v>
      </c>
      <c r="Q4557">
        <v>0.2</v>
      </c>
      <c r="S4557" t="s">
        <v>3949</v>
      </c>
      <c r="AE4557">
        <v>12</v>
      </c>
      <c r="AF4557">
        <v>7.6</v>
      </c>
      <c r="AG4557">
        <v>5</v>
      </c>
      <c r="AH4557" t="s">
        <v>53</v>
      </c>
      <c r="AI4557" t="s">
        <v>54</v>
      </c>
      <c r="AJ4557">
        <v>2</v>
      </c>
      <c r="AK4557">
        <v>1</v>
      </c>
      <c r="AL4557">
        <v>1</v>
      </c>
      <c r="AM4557" t="s">
        <v>55</v>
      </c>
      <c r="AN4557" t="s">
        <v>56</v>
      </c>
      <c r="AP4557">
        <v>1</v>
      </c>
      <c r="AQ4557" t="s">
        <v>57</v>
      </c>
      <c r="AR4557">
        <v>0</v>
      </c>
      <c r="AW4557" t="s">
        <v>58</v>
      </c>
      <c r="AX4557">
        <v>0</v>
      </c>
      <c r="AY4557">
        <v>2</v>
      </c>
      <c r="AZ4557">
        <v>0.2</v>
      </c>
      <c r="BA4557">
        <v>0.2</v>
      </c>
      <c r="BB4557" t="s">
        <v>59</v>
      </c>
    </row>
    <row r="4558" spans="1:54" x14ac:dyDescent="0.2">
      <c r="A4558" s="7" t="str">
        <f>VLOOKUP(G4558,'Matching-Tabelle'!$A$76:$B$80,2,FALSE)</f>
        <v>stefan.fuellemann@tkb.ch</v>
      </c>
      <c r="B4558" s="7" t="str">
        <f>VLOOKUP(J4558,'Matching-Tabelle'!$A$1:$B$66,2,FALSE)</f>
        <v>WPI RTB</v>
      </c>
      <c r="C4558" s="7" t="str">
        <f>IF(VLOOKUP(J4558,'Matching-Tabelle'!$A$1:$CB$66,3,FALSE)=0,"",VLOOKUP(J4558,'Matching-Tabelle'!$A$1:$CB$66,3,FALSE))</f>
        <v/>
      </c>
      <c r="D4558" s="7">
        <v>0.6</v>
      </c>
      <c r="E4558" s="7" t="s">
        <v>3946</v>
      </c>
      <c r="F4558" s="8">
        <v>42391</v>
      </c>
      <c r="G4558" t="s">
        <v>3856</v>
      </c>
      <c r="H4558" t="s">
        <v>3857</v>
      </c>
      <c r="I4558" t="s">
        <v>3858</v>
      </c>
      <c r="J4558">
        <v>21</v>
      </c>
      <c r="K4558" t="s">
        <v>117</v>
      </c>
      <c r="L4558" t="s">
        <v>118</v>
      </c>
      <c r="M4558">
        <v>990001</v>
      </c>
      <c r="N4558" t="s">
        <v>51</v>
      </c>
      <c r="O4558">
        <v>0.6</v>
      </c>
      <c r="Q4558">
        <v>0.6</v>
      </c>
      <c r="S4558" t="s">
        <v>3946</v>
      </c>
      <c r="AE4558">
        <v>12</v>
      </c>
      <c r="AF4558">
        <v>7.6</v>
      </c>
      <c r="AG4558">
        <v>5</v>
      </c>
      <c r="AH4558" t="s">
        <v>53</v>
      </c>
      <c r="AI4558" t="s">
        <v>54</v>
      </c>
      <c r="AJ4558">
        <v>2</v>
      </c>
      <c r="AK4558">
        <v>1</v>
      </c>
      <c r="AL4558">
        <v>1</v>
      </c>
      <c r="AM4558" t="s">
        <v>55</v>
      </c>
      <c r="AN4558" t="s">
        <v>56</v>
      </c>
      <c r="AP4558">
        <v>1</v>
      </c>
      <c r="AQ4558" t="s">
        <v>57</v>
      </c>
      <c r="AR4558">
        <v>0</v>
      </c>
      <c r="AW4558" t="s">
        <v>58</v>
      </c>
      <c r="AX4558">
        <v>0</v>
      </c>
      <c r="AY4558">
        <v>2</v>
      </c>
      <c r="AZ4558">
        <v>0.6</v>
      </c>
      <c r="BA4558">
        <v>0.6</v>
      </c>
      <c r="BB4558" t="s">
        <v>59</v>
      </c>
    </row>
    <row r="4559" spans="1:54" x14ac:dyDescent="0.2">
      <c r="A4559" s="7" t="str">
        <f>VLOOKUP(G4559,'Matching-Tabelle'!$A$76:$B$80,2,FALSE)</f>
        <v>stefan.fuellemann@tkb.ch</v>
      </c>
      <c r="B4559" s="7" t="str">
        <f>VLOOKUP(J4559,'Matching-Tabelle'!$A$1:$B$66,2,FALSE)</f>
        <v>WPI CTB</v>
      </c>
      <c r="C4559" s="7" t="str">
        <f>IF(VLOOKUP(J4559,'Matching-Tabelle'!$A$1:$CB$66,3,FALSE)=0,"",VLOOKUP(J4559,'Matching-Tabelle'!$A$1:$CB$66,3,FALSE))</f>
        <v/>
      </c>
      <c r="D4559" s="7">
        <v>0.4</v>
      </c>
      <c r="E4559" s="7" t="s">
        <v>3950</v>
      </c>
      <c r="F4559" s="8">
        <v>42391</v>
      </c>
      <c r="G4559" t="s">
        <v>3856</v>
      </c>
      <c r="H4559" t="s">
        <v>3857</v>
      </c>
      <c r="I4559" t="s">
        <v>3858</v>
      </c>
      <c r="J4559">
        <v>919</v>
      </c>
      <c r="K4559" t="s">
        <v>66</v>
      </c>
      <c r="L4559" t="s">
        <v>67</v>
      </c>
      <c r="M4559">
        <v>990001</v>
      </c>
      <c r="N4559" t="s">
        <v>51</v>
      </c>
      <c r="O4559">
        <v>0.4</v>
      </c>
      <c r="Q4559">
        <v>0.4</v>
      </c>
      <c r="S4559" t="s">
        <v>3950</v>
      </c>
      <c r="AE4559">
        <v>12</v>
      </c>
      <c r="AF4559">
        <v>7.6</v>
      </c>
      <c r="AG4559">
        <v>5</v>
      </c>
      <c r="AH4559" t="s">
        <v>53</v>
      </c>
      <c r="AI4559" t="s">
        <v>54</v>
      </c>
      <c r="AJ4559">
        <v>2</v>
      </c>
      <c r="AK4559">
        <v>1</v>
      </c>
      <c r="AL4559">
        <v>1</v>
      </c>
      <c r="AM4559" t="s">
        <v>55</v>
      </c>
      <c r="AN4559" t="s">
        <v>56</v>
      </c>
      <c r="AP4559">
        <v>1</v>
      </c>
      <c r="AQ4559" t="s">
        <v>57</v>
      </c>
      <c r="AR4559">
        <v>0</v>
      </c>
      <c r="AW4559" t="s">
        <v>58</v>
      </c>
      <c r="AX4559">
        <v>0</v>
      </c>
      <c r="AY4559">
        <v>2</v>
      </c>
      <c r="AZ4559">
        <v>0.4</v>
      </c>
      <c r="BA4559">
        <v>0.4</v>
      </c>
      <c r="BB4559" t="s">
        <v>59</v>
      </c>
    </row>
    <row r="4560" spans="1:54" x14ac:dyDescent="0.2">
      <c r="A4560" s="7" t="str">
        <f>VLOOKUP(G4560,'Matching-Tabelle'!$A$76:$B$80,2,FALSE)</f>
        <v>stefan.fuellemann@tkb.ch</v>
      </c>
      <c r="B4560" s="7" t="str">
        <f>VLOOKUP(J4560,'Matching-Tabelle'!$A$1:$B$66,2,FALSE)</f>
        <v>WPI CTB</v>
      </c>
      <c r="C4560" s="7" t="str">
        <f>IF(VLOOKUP(J4560,'Matching-Tabelle'!$A$1:$CB$66,3,FALSE)=0,"",VLOOKUP(J4560,'Matching-Tabelle'!$A$1:$CB$66,3,FALSE))</f>
        <v/>
      </c>
      <c r="D4560" s="7">
        <v>0.65</v>
      </c>
      <c r="E4560" s="7" t="s">
        <v>3951</v>
      </c>
      <c r="F4560" s="8">
        <v>42391</v>
      </c>
      <c r="G4560" t="s">
        <v>3856</v>
      </c>
      <c r="H4560" t="s">
        <v>3857</v>
      </c>
      <c r="I4560" t="s">
        <v>3858</v>
      </c>
      <c r="J4560">
        <v>921</v>
      </c>
      <c r="K4560" t="s">
        <v>224</v>
      </c>
      <c r="L4560" t="s">
        <v>225</v>
      </c>
      <c r="M4560">
        <v>990001</v>
      </c>
      <c r="N4560" t="s">
        <v>51</v>
      </c>
      <c r="O4560">
        <v>0.65</v>
      </c>
      <c r="Q4560">
        <v>0.65</v>
      </c>
      <c r="S4560" t="s">
        <v>3951</v>
      </c>
      <c r="AE4560">
        <v>12</v>
      </c>
      <c r="AF4560">
        <v>7.6</v>
      </c>
      <c r="AG4560">
        <v>5</v>
      </c>
      <c r="AH4560" t="s">
        <v>53</v>
      </c>
      <c r="AI4560" t="s">
        <v>54</v>
      </c>
      <c r="AJ4560">
        <v>2</v>
      </c>
      <c r="AK4560">
        <v>1</v>
      </c>
      <c r="AL4560">
        <v>1</v>
      </c>
      <c r="AM4560" t="s">
        <v>55</v>
      </c>
      <c r="AN4560" t="s">
        <v>56</v>
      </c>
      <c r="AP4560">
        <v>1</v>
      </c>
      <c r="AQ4560" t="s">
        <v>57</v>
      </c>
      <c r="AR4560">
        <v>0</v>
      </c>
      <c r="AW4560" t="s">
        <v>58</v>
      </c>
      <c r="AX4560">
        <v>0</v>
      </c>
      <c r="AY4560">
        <v>2</v>
      </c>
      <c r="AZ4560">
        <v>0.65</v>
      </c>
      <c r="BA4560">
        <v>0.65</v>
      </c>
      <c r="BB4560" t="s">
        <v>59</v>
      </c>
    </row>
    <row r="4561" spans="1:54" x14ac:dyDescent="0.2">
      <c r="A4561" s="7" t="str">
        <f>VLOOKUP(G4561,'Matching-Tabelle'!$A$76:$B$80,2,FALSE)</f>
        <v>stefan.fuellemann@tkb.ch</v>
      </c>
      <c r="B4561" s="7" t="str">
        <f>VLOOKUP(J4561,'Matching-Tabelle'!$A$1:$B$66,2,FALSE)</f>
        <v>WPI CTB</v>
      </c>
      <c r="C4561" s="7" t="str">
        <f>IF(VLOOKUP(J4561,'Matching-Tabelle'!$A$1:$CB$66,3,FALSE)=0,"",VLOOKUP(J4561,'Matching-Tabelle'!$A$1:$CB$66,3,FALSE))</f>
        <v/>
      </c>
      <c r="D4561" s="7">
        <v>2.5</v>
      </c>
      <c r="E4561" s="7" t="s">
        <v>3952</v>
      </c>
      <c r="F4561" s="8">
        <v>42391</v>
      </c>
      <c r="G4561" t="s">
        <v>3856</v>
      </c>
      <c r="H4561" t="s">
        <v>3857</v>
      </c>
      <c r="I4561" t="s">
        <v>3858</v>
      </c>
      <c r="J4561">
        <v>921</v>
      </c>
      <c r="K4561" t="s">
        <v>224</v>
      </c>
      <c r="L4561" t="s">
        <v>225</v>
      </c>
      <c r="M4561">
        <v>990001</v>
      </c>
      <c r="N4561" t="s">
        <v>51</v>
      </c>
      <c r="O4561">
        <v>2.5</v>
      </c>
      <c r="Q4561">
        <v>2.5</v>
      </c>
      <c r="S4561" t="s">
        <v>3952</v>
      </c>
      <c r="AE4561">
        <v>12</v>
      </c>
      <c r="AF4561">
        <v>7.6</v>
      </c>
      <c r="AG4561">
        <v>5</v>
      </c>
      <c r="AH4561" t="s">
        <v>53</v>
      </c>
      <c r="AI4561" t="s">
        <v>54</v>
      </c>
      <c r="AJ4561">
        <v>2</v>
      </c>
      <c r="AK4561">
        <v>1</v>
      </c>
      <c r="AL4561">
        <v>1</v>
      </c>
      <c r="AM4561" t="s">
        <v>55</v>
      </c>
      <c r="AN4561" t="s">
        <v>56</v>
      </c>
      <c r="AP4561">
        <v>1</v>
      </c>
      <c r="AQ4561" t="s">
        <v>57</v>
      </c>
      <c r="AR4561">
        <v>0</v>
      </c>
      <c r="AW4561" t="s">
        <v>58</v>
      </c>
      <c r="AX4561">
        <v>0</v>
      </c>
      <c r="AY4561">
        <v>2</v>
      </c>
      <c r="AZ4561">
        <v>2.5</v>
      </c>
      <c r="BA4561">
        <v>2.5</v>
      </c>
      <c r="BB4561" t="s">
        <v>59</v>
      </c>
    </row>
    <row r="4562" spans="1:54" x14ac:dyDescent="0.2">
      <c r="A4562" s="7" t="str">
        <f>VLOOKUP(G4562,'Matching-Tabelle'!$A$76:$B$80,2,FALSE)</f>
        <v>stefan.fuellemann@tkb.ch</v>
      </c>
      <c r="B4562" s="7" t="str">
        <f>VLOOKUP(J4562,'Matching-Tabelle'!$A$1:$B$66,2,FALSE)</f>
        <v>WPI RTB</v>
      </c>
      <c r="C4562" s="7" t="str">
        <f>IF(VLOOKUP(J4562,'Matching-Tabelle'!$A$1:$CB$66,3,FALSE)=0,"",VLOOKUP(J4562,'Matching-Tabelle'!$A$1:$CB$66,3,FALSE))</f>
        <v/>
      </c>
      <c r="D4562" s="7">
        <v>1.3</v>
      </c>
      <c r="E4562" s="7" t="s">
        <v>3859</v>
      </c>
      <c r="F4562" s="8">
        <v>42394</v>
      </c>
      <c r="G4562" t="s">
        <v>3856</v>
      </c>
      <c r="H4562" t="s">
        <v>3857</v>
      </c>
      <c r="I4562" t="s">
        <v>3858</v>
      </c>
      <c r="J4562">
        <v>19</v>
      </c>
      <c r="K4562" t="s">
        <v>145</v>
      </c>
      <c r="L4562" t="s">
        <v>146</v>
      </c>
      <c r="M4562">
        <v>990001</v>
      </c>
      <c r="N4562" t="s">
        <v>51</v>
      </c>
      <c r="O4562">
        <v>1.3</v>
      </c>
      <c r="Q4562">
        <v>1.3</v>
      </c>
      <c r="S4562" t="s">
        <v>3859</v>
      </c>
      <c r="AE4562">
        <v>12</v>
      </c>
      <c r="AF4562">
        <v>7.6</v>
      </c>
      <c r="AG4562">
        <v>5</v>
      </c>
      <c r="AH4562" t="s">
        <v>53</v>
      </c>
      <c r="AI4562" t="s">
        <v>54</v>
      </c>
      <c r="AJ4562">
        <v>2</v>
      </c>
      <c r="AK4562">
        <v>1</v>
      </c>
      <c r="AL4562">
        <v>1</v>
      </c>
      <c r="AM4562" t="s">
        <v>55</v>
      </c>
      <c r="AN4562" t="s">
        <v>56</v>
      </c>
      <c r="AP4562">
        <v>1</v>
      </c>
      <c r="AQ4562" t="s">
        <v>57</v>
      </c>
      <c r="AR4562">
        <v>0</v>
      </c>
      <c r="AW4562" t="s">
        <v>58</v>
      </c>
      <c r="AX4562">
        <v>0</v>
      </c>
      <c r="AY4562">
        <v>2</v>
      </c>
      <c r="AZ4562">
        <v>1.3</v>
      </c>
      <c r="BA4562">
        <v>1.3</v>
      </c>
      <c r="BB4562" t="s">
        <v>59</v>
      </c>
    </row>
    <row r="4563" spans="1:54" x14ac:dyDescent="0.2">
      <c r="A4563" s="7" t="str">
        <f>VLOOKUP(G4563,'Matching-Tabelle'!$A$76:$B$80,2,FALSE)</f>
        <v>stefan.fuellemann@tkb.ch</v>
      </c>
      <c r="B4563" s="7" t="str">
        <f>VLOOKUP(J4563,'Matching-Tabelle'!$A$1:$B$66,2,FALSE)</f>
        <v>WPI CTB</v>
      </c>
      <c r="C4563" s="7" t="str">
        <f>IF(VLOOKUP(J4563,'Matching-Tabelle'!$A$1:$CB$66,3,FALSE)=0,"",VLOOKUP(J4563,'Matching-Tabelle'!$A$1:$CB$66,3,FALSE))</f>
        <v/>
      </c>
      <c r="D4563" s="7">
        <v>2</v>
      </c>
      <c r="E4563" s="7" t="s">
        <v>191</v>
      </c>
      <c r="F4563" s="8">
        <v>42394</v>
      </c>
      <c r="G4563" t="s">
        <v>3856</v>
      </c>
      <c r="H4563" t="s">
        <v>3857</v>
      </c>
      <c r="I4563" t="s">
        <v>3858</v>
      </c>
      <c r="J4563">
        <v>922</v>
      </c>
      <c r="K4563" t="s">
        <v>134</v>
      </c>
      <c r="L4563" t="s">
        <v>135</v>
      </c>
      <c r="M4563">
        <v>990001</v>
      </c>
      <c r="N4563" t="s">
        <v>51</v>
      </c>
      <c r="O4563">
        <v>2</v>
      </c>
      <c r="Q4563">
        <v>2</v>
      </c>
      <c r="S4563" t="s">
        <v>191</v>
      </c>
      <c r="AE4563">
        <v>12</v>
      </c>
      <c r="AF4563">
        <v>7.6</v>
      </c>
      <c r="AG4563">
        <v>5</v>
      </c>
      <c r="AH4563" t="s">
        <v>53</v>
      </c>
      <c r="AI4563" t="s">
        <v>54</v>
      </c>
      <c r="AJ4563">
        <v>2</v>
      </c>
      <c r="AK4563">
        <v>1</v>
      </c>
      <c r="AL4563">
        <v>1</v>
      </c>
      <c r="AM4563" t="s">
        <v>55</v>
      </c>
      <c r="AN4563" t="s">
        <v>56</v>
      </c>
      <c r="AP4563">
        <v>1</v>
      </c>
      <c r="AQ4563" t="s">
        <v>57</v>
      </c>
      <c r="AR4563">
        <v>0</v>
      </c>
      <c r="AW4563" t="s">
        <v>58</v>
      </c>
      <c r="AX4563">
        <v>0</v>
      </c>
      <c r="AY4563">
        <v>2</v>
      </c>
      <c r="AZ4563">
        <v>2</v>
      </c>
      <c r="BA4563">
        <v>2</v>
      </c>
      <c r="BB4563" t="s">
        <v>59</v>
      </c>
    </row>
    <row r="4564" spans="1:54" x14ac:dyDescent="0.2">
      <c r="A4564" s="7" t="str">
        <f>VLOOKUP(G4564,'Matching-Tabelle'!$A$76:$B$80,2,FALSE)</f>
        <v>stefan.fuellemann@tkb.ch</v>
      </c>
      <c r="B4564" s="7" t="str">
        <f>VLOOKUP(J4564,'Matching-Tabelle'!$A$1:$B$66,2,FALSE)</f>
        <v>WPI RTB</v>
      </c>
      <c r="C4564" s="7" t="str">
        <f>IF(VLOOKUP(J4564,'Matching-Tabelle'!$A$1:$CB$66,3,FALSE)=0,"",VLOOKUP(J4564,'Matching-Tabelle'!$A$1:$CB$66,3,FALSE))</f>
        <v/>
      </c>
      <c r="D4564" s="7">
        <v>0.25</v>
      </c>
      <c r="E4564" s="7" t="s">
        <v>3953</v>
      </c>
      <c r="F4564" s="8">
        <v>42394</v>
      </c>
      <c r="G4564" t="s">
        <v>3856</v>
      </c>
      <c r="H4564" t="s">
        <v>3857</v>
      </c>
      <c r="I4564" t="s">
        <v>3858</v>
      </c>
      <c r="J4564">
        <v>25</v>
      </c>
      <c r="K4564" t="s">
        <v>192</v>
      </c>
      <c r="L4564" t="s">
        <v>193</v>
      </c>
      <c r="M4564">
        <v>990001</v>
      </c>
      <c r="N4564" t="s">
        <v>51</v>
      </c>
      <c r="O4564">
        <v>0.25</v>
      </c>
      <c r="Q4564">
        <v>0.25</v>
      </c>
      <c r="S4564" t="s">
        <v>3953</v>
      </c>
      <c r="AE4564">
        <v>12</v>
      </c>
      <c r="AF4564">
        <v>7.6</v>
      </c>
      <c r="AG4564">
        <v>5</v>
      </c>
      <c r="AH4564" t="s">
        <v>53</v>
      </c>
      <c r="AI4564" t="s">
        <v>54</v>
      </c>
      <c r="AJ4564">
        <v>2</v>
      </c>
      <c r="AK4564">
        <v>1</v>
      </c>
      <c r="AL4564">
        <v>1</v>
      </c>
      <c r="AM4564" t="s">
        <v>55</v>
      </c>
      <c r="AN4564" t="s">
        <v>56</v>
      </c>
      <c r="AP4564">
        <v>1</v>
      </c>
      <c r="AQ4564" t="s">
        <v>57</v>
      </c>
      <c r="AR4564">
        <v>0</v>
      </c>
      <c r="AW4564" t="s">
        <v>58</v>
      </c>
      <c r="AX4564">
        <v>0</v>
      </c>
      <c r="AY4564">
        <v>2</v>
      </c>
      <c r="AZ4564">
        <v>0.25</v>
      </c>
      <c r="BA4564">
        <v>0.25</v>
      </c>
      <c r="BB4564" t="s">
        <v>59</v>
      </c>
    </row>
    <row r="4565" spans="1:54" x14ac:dyDescent="0.2">
      <c r="A4565" s="7" t="str">
        <f>VLOOKUP(G4565,'Matching-Tabelle'!$A$76:$B$80,2,FALSE)</f>
        <v>stefan.fuellemann@tkb.ch</v>
      </c>
      <c r="B4565" s="7" t="str">
        <f>VLOOKUP(J4565,'Matching-Tabelle'!$A$1:$B$66,2,FALSE)</f>
        <v>WPI RTB</v>
      </c>
      <c r="C4565" s="7" t="str">
        <f>IF(VLOOKUP(J4565,'Matching-Tabelle'!$A$1:$CB$66,3,FALSE)=0,"",VLOOKUP(J4565,'Matching-Tabelle'!$A$1:$CB$66,3,FALSE))</f>
        <v/>
      </c>
      <c r="D4565" s="7">
        <v>0.5</v>
      </c>
      <c r="E4565" s="7" t="s">
        <v>3954</v>
      </c>
      <c r="F4565" s="8">
        <v>42394</v>
      </c>
      <c r="G4565" t="s">
        <v>3856</v>
      </c>
      <c r="H4565" t="s">
        <v>3857</v>
      </c>
      <c r="I4565" t="s">
        <v>3858</v>
      </c>
      <c r="J4565">
        <v>22</v>
      </c>
      <c r="K4565" t="s">
        <v>88</v>
      </c>
      <c r="L4565" t="s">
        <v>89</v>
      </c>
      <c r="M4565">
        <v>990001</v>
      </c>
      <c r="N4565" t="s">
        <v>51</v>
      </c>
      <c r="O4565">
        <v>0.5</v>
      </c>
      <c r="Q4565">
        <v>0.5</v>
      </c>
      <c r="S4565" t="s">
        <v>3954</v>
      </c>
      <c r="AE4565">
        <v>12</v>
      </c>
      <c r="AF4565">
        <v>7.6</v>
      </c>
      <c r="AG4565">
        <v>5</v>
      </c>
      <c r="AH4565" t="s">
        <v>53</v>
      </c>
      <c r="AI4565" t="s">
        <v>54</v>
      </c>
      <c r="AJ4565">
        <v>2</v>
      </c>
      <c r="AK4565">
        <v>1</v>
      </c>
      <c r="AL4565">
        <v>1</v>
      </c>
      <c r="AM4565" t="s">
        <v>55</v>
      </c>
      <c r="AN4565" t="s">
        <v>56</v>
      </c>
      <c r="AP4565">
        <v>1</v>
      </c>
      <c r="AQ4565" t="s">
        <v>57</v>
      </c>
      <c r="AR4565">
        <v>0</v>
      </c>
      <c r="AW4565" t="s">
        <v>58</v>
      </c>
      <c r="AX4565">
        <v>0</v>
      </c>
      <c r="AY4565">
        <v>2</v>
      </c>
      <c r="AZ4565">
        <v>0.5</v>
      </c>
      <c r="BA4565">
        <v>0.5</v>
      </c>
      <c r="BB4565" t="s">
        <v>59</v>
      </c>
    </row>
    <row r="4566" spans="1:54" x14ac:dyDescent="0.2">
      <c r="A4566" s="7" t="str">
        <f>VLOOKUP(G4566,'Matching-Tabelle'!$A$76:$B$80,2,FALSE)</f>
        <v>stefan.fuellemann@tkb.ch</v>
      </c>
      <c r="B4566" s="7" t="str">
        <f>VLOOKUP(J4566,'Matching-Tabelle'!$A$1:$B$66,2,FALSE)</f>
        <v>WPI CTB</v>
      </c>
      <c r="C4566" s="7" t="str">
        <f>IF(VLOOKUP(J4566,'Matching-Tabelle'!$A$1:$CB$66,3,FALSE)=0,"",VLOOKUP(J4566,'Matching-Tabelle'!$A$1:$CB$66,3,FALSE))</f>
        <v/>
      </c>
      <c r="D4566" s="7">
        <v>0.75</v>
      </c>
      <c r="E4566" s="7" t="s">
        <v>3950</v>
      </c>
      <c r="F4566" s="8">
        <v>42394</v>
      </c>
      <c r="G4566" t="s">
        <v>3856</v>
      </c>
      <c r="H4566" t="s">
        <v>3857</v>
      </c>
      <c r="I4566" t="s">
        <v>3858</v>
      </c>
      <c r="J4566">
        <v>919</v>
      </c>
      <c r="K4566" t="s">
        <v>66</v>
      </c>
      <c r="L4566" t="s">
        <v>67</v>
      </c>
      <c r="M4566">
        <v>990001</v>
      </c>
      <c r="N4566" t="s">
        <v>51</v>
      </c>
      <c r="O4566">
        <v>0.75</v>
      </c>
      <c r="Q4566">
        <v>0.75</v>
      </c>
      <c r="S4566" t="s">
        <v>3950</v>
      </c>
      <c r="AE4566">
        <v>12</v>
      </c>
      <c r="AF4566">
        <v>7.6</v>
      </c>
      <c r="AG4566">
        <v>5</v>
      </c>
      <c r="AH4566" t="s">
        <v>53</v>
      </c>
      <c r="AI4566" t="s">
        <v>54</v>
      </c>
      <c r="AJ4566">
        <v>2</v>
      </c>
      <c r="AK4566">
        <v>1</v>
      </c>
      <c r="AL4566">
        <v>1</v>
      </c>
      <c r="AM4566" t="s">
        <v>55</v>
      </c>
      <c r="AN4566" t="s">
        <v>56</v>
      </c>
      <c r="AP4566">
        <v>1</v>
      </c>
      <c r="AQ4566" t="s">
        <v>57</v>
      </c>
      <c r="AR4566">
        <v>0</v>
      </c>
      <c r="AW4566" t="s">
        <v>58</v>
      </c>
      <c r="AX4566">
        <v>0</v>
      </c>
      <c r="AY4566">
        <v>2</v>
      </c>
      <c r="AZ4566">
        <v>0.75</v>
      </c>
      <c r="BA4566">
        <v>0.75</v>
      </c>
      <c r="BB4566" t="s">
        <v>59</v>
      </c>
    </row>
    <row r="4567" spans="1:54" x14ac:dyDescent="0.2">
      <c r="A4567" s="7" t="str">
        <f>VLOOKUP(G4567,'Matching-Tabelle'!$A$76:$B$80,2,FALSE)</f>
        <v>stefan.fuellemann@tkb.ch</v>
      </c>
      <c r="B4567" s="7" t="str">
        <f>VLOOKUP(J4567,'Matching-Tabelle'!$A$1:$B$66,2,FALSE)</f>
        <v>WPI CTB</v>
      </c>
      <c r="C4567" s="7" t="str">
        <f>IF(VLOOKUP(J4567,'Matching-Tabelle'!$A$1:$CB$66,3,FALSE)=0,"",VLOOKUP(J4567,'Matching-Tabelle'!$A$1:$CB$66,3,FALSE))</f>
        <v/>
      </c>
      <c r="D4567" s="7">
        <v>0.25</v>
      </c>
      <c r="E4567" s="7" t="s">
        <v>3955</v>
      </c>
      <c r="F4567" s="8">
        <v>42394</v>
      </c>
      <c r="G4567" t="s">
        <v>3856</v>
      </c>
      <c r="H4567" t="s">
        <v>3857</v>
      </c>
      <c r="I4567" t="s">
        <v>3858</v>
      </c>
      <c r="J4567">
        <v>922</v>
      </c>
      <c r="K4567" t="s">
        <v>134</v>
      </c>
      <c r="L4567" t="s">
        <v>135</v>
      </c>
      <c r="M4567">
        <v>990001</v>
      </c>
      <c r="N4567" t="s">
        <v>51</v>
      </c>
      <c r="O4567">
        <v>0.25</v>
      </c>
      <c r="Q4567">
        <v>0.25</v>
      </c>
      <c r="S4567" t="s">
        <v>3955</v>
      </c>
      <c r="AE4567">
        <v>12</v>
      </c>
      <c r="AF4567">
        <v>7.6</v>
      </c>
      <c r="AG4567">
        <v>5</v>
      </c>
      <c r="AH4567" t="s">
        <v>53</v>
      </c>
      <c r="AI4567" t="s">
        <v>54</v>
      </c>
      <c r="AJ4567">
        <v>2</v>
      </c>
      <c r="AK4567">
        <v>1</v>
      </c>
      <c r="AL4567">
        <v>1</v>
      </c>
      <c r="AM4567" t="s">
        <v>55</v>
      </c>
      <c r="AN4567" t="s">
        <v>56</v>
      </c>
      <c r="AP4567">
        <v>1</v>
      </c>
      <c r="AQ4567" t="s">
        <v>57</v>
      </c>
      <c r="AR4567">
        <v>0</v>
      </c>
      <c r="AW4567" t="s">
        <v>58</v>
      </c>
      <c r="AX4567">
        <v>0</v>
      </c>
      <c r="AY4567">
        <v>2</v>
      </c>
      <c r="AZ4567">
        <v>0.25</v>
      </c>
      <c r="BA4567">
        <v>0.25</v>
      </c>
      <c r="BB4567" t="s">
        <v>59</v>
      </c>
    </row>
    <row r="4568" spans="1:54" x14ac:dyDescent="0.2">
      <c r="A4568" s="7" t="str">
        <f>VLOOKUP(G4568,'Matching-Tabelle'!$A$76:$B$80,2,FALSE)</f>
        <v>stefan.fuellemann@tkb.ch</v>
      </c>
      <c r="B4568" s="7" t="str">
        <f>VLOOKUP(J4568,'Matching-Tabelle'!$A$1:$B$66,2,FALSE)</f>
        <v>WPI CTB</v>
      </c>
      <c r="C4568" s="7" t="str">
        <f>IF(VLOOKUP(J4568,'Matching-Tabelle'!$A$1:$CB$66,3,FALSE)=0,"",VLOOKUP(J4568,'Matching-Tabelle'!$A$1:$CB$66,3,FALSE))</f>
        <v/>
      </c>
      <c r="D4568" s="7">
        <v>0.25</v>
      </c>
      <c r="E4568" s="7" t="s">
        <v>3956</v>
      </c>
      <c r="F4568" s="8">
        <v>42394</v>
      </c>
      <c r="G4568" t="s">
        <v>3856</v>
      </c>
      <c r="H4568" t="s">
        <v>3857</v>
      </c>
      <c r="I4568" t="s">
        <v>3858</v>
      </c>
      <c r="J4568">
        <v>921</v>
      </c>
      <c r="K4568" t="s">
        <v>224</v>
      </c>
      <c r="L4568" t="s">
        <v>225</v>
      </c>
      <c r="M4568">
        <v>990001</v>
      </c>
      <c r="N4568" t="s">
        <v>51</v>
      </c>
      <c r="O4568">
        <v>0.25</v>
      </c>
      <c r="Q4568">
        <v>0.25</v>
      </c>
      <c r="S4568" t="s">
        <v>3956</v>
      </c>
      <c r="AE4568">
        <v>12</v>
      </c>
      <c r="AF4568">
        <v>7.6</v>
      </c>
      <c r="AG4568">
        <v>5</v>
      </c>
      <c r="AH4568" t="s">
        <v>53</v>
      </c>
      <c r="AI4568" t="s">
        <v>54</v>
      </c>
      <c r="AJ4568">
        <v>2</v>
      </c>
      <c r="AK4568">
        <v>1</v>
      </c>
      <c r="AL4568">
        <v>1</v>
      </c>
      <c r="AM4568" t="s">
        <v>55</v>
      </c>
      <c r="AN4568" t="s">
        <v>56</v>
      </c>
      <c r="AP4568">
        <v>1</v>
      </c>
      <c r="AQ4568" t="s">
        <v>57</v>
      </c>
      <c r="AR4568">
        <v>0</v>
      </c>
      <c r="AW4568" t="s">
        <v>58</v>
      </c>
      <c r="AX4568">
        <v>0</v>
      </c>
      <c r="AY4568">
        <v>2</v>
      </c>
      <c r="AZ4568">
        <v>0.25</v>
      </c>
      <c r="BA4568">
        <v>0.25</v>
      </c>
      <c r="BB4568" t="s">
        <v>59</v>
      </c>
    </row>
    <row r="4569" spans="1:54" x14ac:dyDescent="0.2">
      <c r="A4569" s="7" t="str">
        <f>VLOOKUP(G4569,'Matching-Tabelle'!$A$76:$B$80,2,FALSE)</f>
        <v>stefan.fuellemann@tkb.ch</v>
      </c>
      <c r="B4569" s="7" t="str">
        <f>VLOOKUP(J4569,'Matching-Tabelle'!$A$1:$B$66,2,FALSE)</f>
        <v>WPI CTB</v>
      </c>
      <c r="C4569" s="7" t="str">
        <f>IF(VLOOKUP(J4569,'Matching-Tabelle'!$A$1:$CB$66,3,FALSE)=0,"",VLOOKUP(J4569,'Matching-Tabelle'!$A$1:$CB$66,3,FALSE))</f>
        <v/>
      </c>
      <c r="D4569" s="7">
        <v>1.5</v>
      </c>
      <c r="E4569" s="7" t="s">
        <v>3957</v>
      </c>
      <c r="F4569" s="8">
        <v>42394</v>
      </c>
      <c r="G4569" t="s">
        <v>3856</v>
      </c>
      <c r="H4569" t="s">
        <v>3857</v>
      </c>
      <c r="I4569" t="s">
        <v>3858</v>
      </c>
      <c r="J4569">
        <v>14</v>
      </c>
      <c r="K4569" t="s">
        <v>82</v>
      </c>
      <c r="L4569" t="s">
        <v>83</v>
      </c>
      <c r="M4569">
        <v>990001</v>
      </c>
      <c r="N4569" t="s">
        <v>51</v>
      </c>
      <c r="O4569">
        <v>1.5</v>
      </c>
      <c r="Q4569">
        <v>1.5</v>
      </c>
      <c r="S4569" t="s">
        <v>3957</v>
      </c>
      <c r="AE4569">
        <v>12</v>
      </c>
      <c r="AF4569">
        <v>7.6</v>
      </c>
      <c r="AG4569">
        <v>5</v>
      </c>
      <c r="AH4569" t="s">
        <v>53</v>
      </c>
      <c r="AI4569" t="s">
        <v>54</v>
      </c>
      <c r="AJ4569">
        <v>2</v>
      </c>
      <c r="AK4569">
        <v>1</v>
      </c>
      <c r="AL4569">
        <v>1</v>
      </c>
      <c r="AM4569" t="s">
        <v>55</v>
      </c>
      <c r="AN4569" t="s">
        <v>56</v>
      </c>
      <c r="AP4569">
        <v>1</v>
      </c>
      <c r="AQ4569" t="s">
        <v>57</v>
      </c>
      <c r="AR4569">
        <v>0</v>
      </c>
      <c r="AW4569" t="s">
        <v>58</v>
      </c>
      <c r="AX4569">
        <v>0</v>
      </c>
      <c r="AY4569">
        <v>2</v>
      </c>
      <c r="AZ4569">
        <v>1.5</v>
      </c>
      <c r="BA4569">
        <v>1.5</v>
      </c>
      <c r="BB4569" t="s">
        <v>59</v>
      </c>
    </row>
    <row r="4570" spans="1:54" x14ac:dyDescent="0.2">
      <c r="A4570" s="7" t="str">
        <f>VLOOKUP(G4570,'Matching-Tabelle'!$A$76:$B$80,2,FALSE)</f>
        <v>stefan.fuellemann@tkb.ch</v>
      </c>
      <c r="B4570" s="7" t="str">
        <f>VLOOKUP(J4570,'Matching-Tabelle'!$A$1:$B$66,2,FALSE)</f>
        <v>WPI Führung</v>
      </c>
      <c r="C4570" s="7" t="str">
        <f>IF(VLOOKUP(J4570,'Matching-Tabelle'!$A$1:$CB$66,3,FALSE)=0,"",VLOOKUP(J4570,'Matching-Tabelle'!$A$1:$CB$66,3,FALSE))</f>
        <v/>
      </c>
      <c r="D4570" s="7">
        <v>1.71</v>
      </c>
      <c r="E4570" s="7" t="s">
        <v>493</v>
      </c>
      <c r="F4570" s="8">
        <v>42394</v>
      </c>
      <c r="G4570" t="s">
        <v>3856</v>
      </c>
      <c r="H4570" t="s">
        <v>3857</v>
      </c>
      <c r="I4570" t="s">
        <v>3858</v>
      </c>
      <c r="J4570">
        <v>26</v>
      </c>
      <c r="K4570" t="s">
        <v>130</v>
      </c>
      <c r="L4570" t="s">
        <v>131</v>
      </c>
      <c r="M4570">
        <v>990001</v>
      </c>
      <c r="N4570" t="s">
        <v>51</v>
      </c>
      <c r="O4570">
        <v>1.71</v>
      </c>
      <c r="Q4570">
        <v>1.71</v>
      </c>
      <c r="S4570" t="s">
        <v>493</v>
      </c>
      <c r="AE4570">
        <v>12</v>
      </c>
      <c r="AF4570">
        <v>7.6</v>
      </c>
      <c r="AG4570">
        <v>5</v>
      </c>
      <c r="AH4570" t="s">
        <v>53</v>
      </c>
      <c r="AI4570" t="s">
        <v>54</v>
      </c>
      <c r="AJ4570">
        <v>2</v>
      </c>
      <c r="AK4570">
        <v>1</v>
      </c>
      <c r="AL4570">
        <v>1</v>
      </c>
      <c r="AM4570" t="s">
        <v>55</v>
      </c>
      <c r="AN4570" t="s">
        <v>56</v>
      </c>
      <c r="AP4570">
        <v>1</v>
      </c>
      <c r="AQ4570" t="s">
        <v>57</v>
      </c>
      <c r="AR4570">
        <v>0</v>
      </c>
      <c r="AW4570" t="s">
        <v>58</v>
      </c>
      <c r="AX4570">
        <v>0</v>
      </c>
      <c r="AY4570">
        <v>2</v>
      </c>
      <c r="AZ4570">
        <v>1.71</v>
      </c>
      <c r="BA4570">
        <v>1.71</v>
      </c>
      <c r="BB4570" t="s">
        <v>59</v>
      </c>
    </row>
    <row r="4571" spans="1:54" x14ac:dyDescent="0.2">
      <c r="A4571" s="7" t="str">
        <f>VLOOKUP(G4571,'Matching-Tabelle'!$A$76:$B$80,2,FALSE)</f>
        <v>stefan.fuellemann@tkb.ch</v>
      </c>
      <c r="B4571" s="7" t="str">
        <f>VLOOKUP(J4571,'Matching-Tabelle'!$A$1:$B$66,2,FALSE)</f>
        <v>WPI RTB</v>
      </c>
      <c r="C4571" s="7" t="str">
        <f>IF(VLOOKUP(J4571,'Matching-Tabelle'!$A$1:$CB$66,3,FALSE)=0,"",VLOOKUP(J4571,'Matching-Tabelle'!$A$1:$CB$66,3,FALSE))</f>
        <v/>
      </c>
      <c r="D4571" s="7">
        <v>0.75</v>
      </c>
      <c r="E4571" s="7" t="s">
        <v>3859</v>
      </c>
      <c r="F4571" s="8">
        <v>42395</v>
      </c>
      <c r="G4571" t="s">
        <v>3856</v>
      </c>
      <c r="H4571" t="s">
        <v>3857</v>
      </c>
      <c r="I4571" t="s">
        <v>3858</v>
      </c>
      <c r="J4571">
        <v>19</v>
      </c>
      <c r="K4571" t="s">
        <v>145</v>
      </c>
      <c r="L4571" t="s">
        <v>146</v>
      </c>
      <c r="M4571">
        <v>990001</v>
      </c>
      <c r="N4571" t="s">
        <v>51</v>
      </c>
      <c r="O4571">
        <v>0.75</v>
      </c>
      <c r="Q4571">
        <v>0.75</v>
      </c>
      <c r="S4571" t="s">
        <v>3859</v>
      </c>
      <c r="AE4571">
        <v>12</v>
      </c>
      <c r="AF4571">
        <v>7.6</v>
      </c>
      <c r="AG4571">
        <v>5</v>
      </c>
      <c r="AH4571" t="s">
        <v>53</v>
      </c>
      <c r="AI4571" t="s">
        <v>54</v>
      </c>
      <c r="AJ4571">
        <v>2</v>
      </c>
      <c r="AK4571">
        <v>1</v>
      </c>
      <c r="AL4571">
        <v>1</v>
      </c>
      <c r="AM4571" t="s">
        <v>55</v>
      </c>
      <c r="AN4571" t="s">
        <v>56</v>
      </c>
      <c r="AP4571">
        <v>1</v>
      </c>
      <c r="AQ4571" t="s">
        <v>57</v>
      </c>
      <c r="AR4571">
        <v>0</v>
      </c>
      <c r="AW4571" t="s">
        <v>58</v>
      </c>
      <c r="AX4571">
        <v>0</v>
      </c>
      <c r="AY4571">
        <v>2</v>
      </c>
      <c r="AZ4571">
        <v>0.75</v>
      </c>
      <c r="BA4571">
        <v>0.75</v>
      </c>
      <c r="BB4571" t="s">
        <v>59</v>
      </c>
    </row>
    <row r="4572" spans="1:54" x14ac:dyDescent="0.2">
      <c r="A4572" s="7" t="str">
        <f>VLOOKUP(G4572,'Matching-Tabelle'!$A$76:$B$80,2,FALSE)</f>
        <v>stefan.fuellemann@tkb.ch</v>
      </c>
      <c r="B4572" s="7" t="str">
        <f>VLOOKUP(J4572,'Matching-Tabelle'!$A$1:$B$66,2,FALSE)</f>
        <v>WPI RTB</v>
      </c>
      <c r="C4572" s="7" t="str">
        <f>IF(VLOOKUP(J4572,'Matching-Tabelle'!$A$1:$CB$66,3,FALSE)=0,"",VLOOKUP(J4572,'Matching-Tabelle'!$A$1:$CB$66,3,FALSE))</f>
        <v/>
      </c>
      <c r="D4572" s="7">
        <v>1.2</v>
      </c>
      <c r="E4572" s="7" t="s">
        <v>3958</v>
      </c>
      <c r="F4572" s="8">
        <v>42395</v>
      </c>
      <c r="G4572" t="s">
        <v>3856</v>
      </c>
      <c r="H4572" t="s">
        <v>3857</v>
      </c>
      <c r="I4572" t="s">
        <v>3858</v>
      </c>
      <c r="J4572">
        <v>32</v>
      </c>
      <c r="K4572" t="s">
        <v>1199</v>
      </c>
      <c r="L4572" t="s">
        <v>1200</v>
      </c>
      <c r="M4572">
        <v>990001</v>
      </c>
      <c r="N4572" t="s">
        <v>51</v>
      </c>
      <c r="O4572">
        <v>1.2</v>
      </c>
      <c r="Q4572">
        <v>1.2</v>
      </c>
      <c r="S4572" t="s">
        <v>3958</v>
      </c>
      <c r="AE4572">
        <v>12</v>
      </c>
      <c r="AF4572">
        <v>7.6</v>
      </c>
      <c r="AG4572">
        <v>5</v>
      </c>
      <c r="AH4572" t="s">
        <v>53</v>
      </c>
      <c r="AI4572" t="s">
        <v>54</v>
      </c>
      <c r="AJ4572">
        <v>2</v>
      </c>
      <c r="AK4572">
        <v>1</v>
      </c>
      <c r="AL4572">
        <v>1</v>
      </c>
      <c r="AM4572" t="s">
        <v>55</v>
      </c>
      <c r="AN4572" t="s">
        <v>56</v>
      </c>
      <c r="AP4572">
        <v>1</v>
      </c>
      <c r="AQ4572" t="s">
        <v>57</v>
      </c>
      <c r="AR4572">
        <v>0</v>
      </c>
      <c r="AW4572" t="s">
        <v>58</v>
      </c>
      <c r="AX4572">
        <v>0</v>
      </c>
      <c r="AY4572">
        <v>2</v>
      </c>
      <c r="AZ4572">
        <v>1.2</v>
      </c>
      <c r="BA4572">
        <v>1.2</v>
      </c>
      <c r="BB4572" t="s">
        <v>59</v>
      </c>
    </row>
    <row r="4573" spans="1:54" x14ac:dyDescent="0.2">
      <c r="A4573" s="7" t="str">
        <f>VLOOKUP(G4573,'Matching-Tabelle'!$A$76:$B$80,2,FALSE)</f>
        <v>stefan.fuellemann@tkb.ch</v>
      </c>
      <c r="B4573" s="7" t="str">
        <f>VLOOKUP(J4573,'Matching-Tabelle'!$A$1:$B$66,2,FALSE)</f>
        <v>WPI CTB</v>
      </c>
      <c r="C4573" s="7" t="str">
        <f>IF(VLOOKUP(J4573,'Matching-Tabelle'!$A$1:$CB$66,3,FALSE)=0,"",VLOOKUP(J4573,'Matching-Tabelle'!$A$1:$CB$66,3,FALSE))</f>
        <v/>
      </c>
      <c r="D4573" s="7">
        <v>4.0999999999999996</v>
      </c>
      <c r="E4573" s="7" t="s">
        <v>3959</v>
      </c>
      <c r="F4573" s="8">
        <v>42395</v>
      </c>
      <c r="G4573" t="s">
        <v>3856</v>
      </c>
      <c r="H4573" t="s">
        <v>3857</v>
      </c>
      <c r="I4573" t="s">
        <v>3858</v>
      </c>
      <c r="J4573">
        <v>922</v>
      </c>
      <c r="K4573" t="s">
        <v>134</v>
      </c>
      <c r="L4573" t="s">
        <v>135</v>
      </c>
      <c r="M4573">
        <v>990001</v>
      </c>
      <c r="N4573" t="s">
        <v>51</v>
      </c>
      <c r="O4573">
        <v>4.0999999999999996</v>
      </c>
      <c r="Q4573">
        <v>4.0999999999999996</v>
      </c>
      <c r="S4573" t="s">
        <v>3959</v>
      </c>
      <c r="AE4573">
        <v>12</v>
      </c>
      <c r="AF4573">
        <v>7.6</v>
      </c>
      <c r="AG4573">
        <v>5</v>
      </c>
      <c r="AH4573" t="s">
        <v>53</v>
      </c>
      <c r="AI4573" t="s">
        <v>54</v>
      </c>
      <c r="AJ4573">
        <v>2</v>
      </c>
      <c r="AK4573">
        <v>1</v>
      </c>
      <c r="AL4573">
        <v>1</v>
      </c>
      <c r="AM4573" t="s">
        <v>55</v>
      </c>
      <c r="AN4573" t="s">
        <v>56</v>
      </c>
      <c r="AP4573">
        <v>1</v>
      </c>
      <c r="AQ4573" t="s">
        <v>57</v>
      </c>
      <c r="AR4573">
        <v>0</v>
      </c>
      <c r="AW4573" t="s">
        <v>58</v>
      </c>
      <c r="AX4573">
        <v>0</v>
      </c>
      <c r="AY4573">
        <v>2</v>
      </c>
      <c r="AZ4573">
        <v>4.0999999999999996</v>
      </c>
      <c r="BA4573">
        <v>4.0999999999999996</v>
      </c>
      <c r="BB4573" t="s">
        <v>59</v>
      </c>
    </row>
    <row r="4574" spans="1:54" x14ac:dyDescent="0.2">
      <c r="A4574" s="7" t="str">
        <f>VLOOKUP(G4574,'Matching-Tabelle'!$A$76:$B$80,2,FALSE)</f>
        <v>stefan.fuellemann@tkb.ch</v>
      </c>
      <c r="B4574" s="7" t="str">
        <f>VLOOKUP(J4574,'Matching-Tabelle'!$A$1:$B$66,2,FALSE)</f>
        <v>Progr Beratungsdigi</v>
      </c>
      <c r="C4574" s="7" t="str">
        <f>IF(VLOOKUP(J4574,'Matching-Tabelle'!$A$1:$CB$66,3,FALSE)=0,"",VLOOKUP(J4574,'Matching-Tabelle'!$A$1:$CB$66,3,FALSE))</f>
        <v/>
      </c>
      <c r="D4574" s="7">
        <v>0.5</v>
      </c>
      <c r="E4574" s="7" t="s">
        <v>3962</v>
      </c>
      <c r="F4574" s="8">
        <v>42395</v>
      </c>
      <c r="G4574" t="s">
        <v>3856</v>
      </c>
      <c r="H4574" t="s">
        <v>3857</v>
      </c>
      <c r="I4574" t="s">
        <v>3858</v>
      </c>
      <c r="J4574">
        <v>2000234</v>
      </c>
      <c r="K4574" t="s">
        <v>3960</v>
      </c>
      <c r="L4574" t="s">
        <v>3961</v>
      </c>
      <c r="M4574">
        <v>990001</v>
      </c>
      <c r="N4574" t="s">
        <v>51</v>
      </c>
      <c r="O4574">
        <v>0.5</v>
      </c>
      <c r="Q4574">
        <v>0.5</v>
      </c>
      <c r="S4574" t="s">
        <v>3962</v>
      </c>
      <c r="AE4574">
        <v>12</v>
      </c>
      <c r="AF4574">
        <v>7.6</v>
      </c>
      <c r="AG4574">
        <v>5</v>
      </c>
      <c r="AH4574" t="s">
        <v>53</v>
      </c>
      <c r="AI4574" t="s">
        <v>54</v>
      </c>
      <c r="AJ4574">
        <v>2</v>
      </c>
      <c r="AK4574">
        <v>1</v>
      </c>
      <c r="AL4574">
        <v>1</v>
      </c>
      <c r="AM4574" t="s">
        <v>55</v>
      </c>
      <c r="AN4574" t="s">
        <v>56</v>
      </c>
      <c r="AP4574">
        <v>1</v>
      </c>
      <c r="AQ4574" t="s">
        <v>57</v>
      </c>
      <c r="AR4574">
        <v>0</v>
      </c>
      <c r="AW4574" t="s">
        <v>58</v>
      </c>
      <c r="AX4574">
        <v>0</v>
      </c>
      <c r="AY4574">
        <v>2</v>
      </c>
      <c r="AZ4574">
        <v>0.5</v>
      </c>
      <c r="BA4574">
        <v>0.5</v>
      </c>
      <c r="BB4574" t="s">
        <v>59</v>
      </c>
    </row>
    <row r="4575" spans="1:54" x14ac:dyDescent="0.2">
      <c r="A4575" s="7" t="str">
        <f>VLOOKUP(G4575,'Matching-Tabelle'!$A$76:$B$80,2,FALSE)</f>
        <v>stefan.fuellemann@tkb.ch</v>
      </c>
      <c r="B4575" s="7" t="str">
        <f>VLOOKUP(J4575,'Matching-Tabelle'!$A$1:$B$66,2,FALSE)</f>
        <v>WPI CTB</v>
      </c>
      <c r="C4575" s="7" t="str">
        <f>IF(VLOOKUP(J4575,'Matching-Tabelle'!$A$1:$CB$66,3,FALSE)=0,"",VLOOKUP(J4575,'Matching-Tabelle'!$A$1:$CB$66,3,FALSE))</f>
        <v/>
      </c>
      <c r="D4575" s="7">
        <v>0.1</v>
      </c>
      <c r="E4575" s="7" t="s">
        <v>687</v>
      </c>
      <c r="F4575" s="8">
        <v>42395</v>
      </c>
      <c r="G4575" t="s">
        <v>3856</v>
      </c>
      <c r="H4575" t="s">
        <v>3857</v>
      </c>
      <c r="I4575" t="s">
        <v>3858</v>
      </c>
      <c r="J4575">
        <v>919</v>
      </c>
      <c r="K4575" t="s">
        <v>66</v>
      </c>
      <c r="L4575" t="s">
        <v>67</v>
      </c>
      <c r="M4575">
        <v>990001</v>
      </c>
      <c r="N4575" t="s">
        <v>51</v>
      </c>
      <c r="O4575">
        <v>0.1</v>
      </c>
      <c r="Q4575">
        <v>0.1</v>
      </c>
      <c r="S4575" t="s">
        <v>687</v>
      </c>
      <c r="AE4575">
        <v>12</v>
      </c>
      <c r="AF4575">
        <v>7.6</v>
      </c>
      <c r="AG4575">
        <v>5</v>
      </c>
      <c r="AH4575" t="s">
        <v>53</v>
      </c>
      <c r="AI4575" t="s">
        <v>54</v>
      </c>
      <c r="AJ4575">
        <v>2</v>
      </c>
      <c r="AK4575">
        <v>1</v>
      </c>
      <c r="AL4575">
        <v>1</v>
      </c>
      <c r="AM4575" t="s">
        <v>55</v>
      </c>
      <c r="AN4575" t="s">
        <v>56</v>
      </c>
      <c r="AP4575">
        <v>1</v>
      </c>
      <c r="AQ4575" t="s">
        <v>57</v>
      </c>
      <c r="AR4575">
        <v>0</v>
      </c>
      <c r="AW4575" t="s">
        <v>58</v>
      </c>
      <c r="AX4575">
        <v>0</v>
      </c>
      <c r="AY4575">
        <v>2</v>
      </c>
      <c r="AZ4575">
        <v>0.1</v>
      </c>
      <c r="BA4575">
        <v>0.1</v>
      </c>
      <c r="BB4575" t="s">
        <v>59</v>
      </c>
    </row>
    <row r="4576" spans="1:54" x14ac:dyDescent="0.2">
      <c r="A4576" s="7" t="str">
        <f>VLOOKUP(G4576,'Matching-Tabelle'!$A$76:$B$80,2,FALSE)</f>
        <v>stefan.fuellemann@tkb.ch</v>
      </c>
      <c r="B4576" s="7" t="str">
        <f>VLOOKUP(J4576,'Matching-Tabelle'!$A$1:$B$66,2,FALSE)</f>
        <v>WPI Führung</v>
      </c>
      <c r="C4576" s="7" t="str">
        <f>IF(VLOOKUP(J4576,'Matching-Tabelle'!$A$1:$CB$66,3,FALSE)=0,"",VLOOKUP(J4576,'Matching-Tabelle'!$A$1:$CB$66,3,FALSE))</f>
        <v/>
      </c>
      <c r="D4576" s="7">
        <v>0.13</v>
      </c>
      <c r="E4576" s="7" t="s">
        <v>874</v>
      </c>
      <c r="F4576" s="8">
        <v>42395</v>
      </c>
      <c r="G4576" t="s">
        <v>3856</v>
      </c>
      <c r="H4576" t="s">
        <v>3857</v>
      </c>
      <c r="I4576" t="s">
        <v>3858</v>
      </c>
      <c r="J4576">
        <v>26</v>
      </c>
      <c r="K4576" t="s">
        <v>130</v>
      </c>
      <c r="L4576" t="s">
        <v>131</v>
      </c>
      <c r="M4576">
        <v>990001</v>
      </c>
      <c r="N4576" t="s">
        <v>51</v>
      </c>
      <c r="O4576">
        <v>0.13</v>
      </c>
      <c r="Q4576">
        <v>0.13</v>
      </c>
      <c r="S4576" t="s">
        <v>874</v>
      </c>
      <c r="AE4576">
        <v>12</v>
      </c>
      <c r="AF4576">
        <v>7.6</v>
      </c>
      <c r="AG4576">
        <v>5</v>
      </c>
      <c r="AH4576" t="s">
        <v>53</v>
      </c>
      <c r="AI4576" t="s">
        <v>54</v>
      </c>
      <c r="AJ4576">
        <v>2</v>
      </c>
      <c r="AK4576">
        <v>1</v>
      </c>
      <c r="AL4576">
        <v>1</v>
      </c>
      <c r="AM4576" t="s">
        <v>55</v>
      </c>
      <c r="AN4576" t="s">
        <v>56</v>
      </c>
      <c r="AP4576">
        <v>1</v>
      </c>
      <c r="AQ4576" t="s">
        <v>57</v>
      </c>
      <c r="AR4576">
        <v>0</v>
      </c>
      <c r="AW4576" t="s">
        <v>58</v>
      </c>
      <c r="AX4576">
        <v>0</v>
      </c>
      <c r="AY4576">
        <v>2</v>
      </c>
      <c r="AZ4576">
        <v>0.13</v>
      </c>
      <c r="BA4576">
        <v>0.13</v>
      </c>
      <c r="BB4576" t="s">
        <v>59</v>
      </c>
    </row>
    <row r="4577" spans="1:54" x14ac:dyDescent="0.2">
      <c r="A4577" s="7" t="str">
        <f>VLOOKUP(G4577,'Matching-Tabelle'!$A$76:$B$80,2,FALSE)</f>
        <v>stefan.fuellemann@tkb.ch</v>
      </c>
      <c r="B4577" s="7" t="str">
        <f>VLOOKUP(J4577,'Matching-Tabelle'!$A$1:$B$66,2,FALSE)</f>
        <v>WPI CTB</v>
      </c>
      <c r="C4577" s="7" t="str">
        <f>IF(VLOOKUP(J4577,'Matching-Tabelle'!$A$1:$CB$66,3,FALSE)=0,"",VLOOKUP(J4577,'Matching-Tabelle'!$A$1:$CB$66,3,FALSE))</f>
        <v/>
      </c>
      <c r="D4577" s="7">
        <v>0.39</v>
      </c>
      <c r="E4577" s="7" t="s">
        <v>3963</v>
      </c>
      <c r="F4577" s="8">
        <v>42395</v>
      </c>
      <c r="G4577" t="s">
        <v>3856</v>
      </c>
      <c r="H4577" t="s">
        <v>3857</v>
      </c>
      <c r="I4577" t="s">
        <v>3858</v>
      </c>
      <c r="J4577">
        <v>927</v>
      </c>
      <c r="K4577" t="s">
        <v>99</v>
      </c>
      <c r="L4577" t="s">
        <v>100</v>
      </c>
      <c r="M4577">
        <v>990001</v>
      </c>
      <c r="N4577" t="s">
        <v>51</v>
      </c>
      <c r="O4577">
        <v>0.39</v>
      </c>
      <c r="Q4577">
        <v>0.39</v>
      </c>
      <c r="S4577" t="s">
        <v>3963</v>
      </c>
      <c r="AE4577">
        <v>12</v>
      </c>
      <c r="AF4577">
        <v>7.6</v>
      </c>
      <c r="AG4577">
        <v>5</v>
      </c>
      <c r="AH4577" t="s">
        <v>53</v>
      </c>
      <c r="AI4577" t="s">
        <v>54</v>
      </c>
      <c r="AJ4577">
        <v>2</v>
      </c>
      <c r="AK4577">
        <v>1</v>
      </c>
      <c r="AL4577">
        <v>1</v>
      </c>
      <c r="AM4577" t="s">
        <v>55</v>
      </c>
      <c r="AN4577" t="s">
        <v>56</v>
      </c>
      <c r="AP4577">
        <v>1</v>
      </c>
      <c r="AQ4577" t="s">
        <v>57</v>
      </c>
      <c r="AR4577">
        <v>0</v>
      </c>
      <c r="AW4577" t="s">
        <v>58</v>
      </c>
      <c r="AX4577">
        <v>0</v>
      </c>
      <c r="AY4577">
        <v>2</v>
      </c>
      <c r="AZ4577">
        <v>0.39</v>
      </c>
      <c r="BA4577">
        <v>0.39</v>
      </c>
      <c r="BB4577" t="s">
        <v>59</v>
      </c>
    </row>
    <row r="4578" spans="1:54" x14ac:dyDescent="0.2">
      <c r="A4578" s="7" t="str">
        <f>VLOOKUP(G4578,'Matching-Tabelle'!$A$76:$B$80,2,FALSE)</f>
        <v>stefan.fuellemann@tkb.ch</v>
      </c>
      <c r="B4578" s="7" t="str">
        <f>VLOOKUP(J4578,'Matching-Tabelle'!$A$1:$B$66,2,FALSE)</f>
        <v>WPI Führung</v>
      </c>
      <c r="C4578" s="7" t="str">
        <f>IF(VLOOKUP(J4578,'Matching-Tabelle'!$A$1:$CB$66,3,FALSE)=0,"",VLOOKUP(J4578,'Matching-Tabelle'!$A$1:$CB$66,3,FALSE))</f>
        <v/>
      </c>
      <c r="D4578" s="7">
        <v>1.25</v>
      </c>
      <c r="E4578" s="7" t="s">
        <v>3959</v>
      </c>
      <c r="F4578" s="8">
        <v>42395</v>
      </c>
      <c r="G4578" t="s">
        <v>3856</v>
      </c>
      <c r="H4578" t="s">
        <v>3857</v>
      </c>
      <c r="I4578" t="s">
        <v>3858</v>
      </c>
      <c r="J4578">
        <v>26</v>
      </c>
      <c r="K4578" t="s">
        <v>130</v>
      </c>
      <c r="L4578" t="s">
        <v>131</v>
      </c>
      <c r="M4578">
        <v>990001</v>
      </c>
      <c r="N4578" t="s">
        <v>51</v>
      </c>
      <c r="O4578">
        <v>1.25</v>
      </c>
      <c r="Q4578">
        <v>1.25</v>
      </c>
      <c r="S4578" t="s">
        <v>3959</v>
      </c>
      <c r="AE4578">
        <v>12</v>
      </c>
      <c r="AF4578">
        <v>7.6</v>
      </c>
      <c r="AG4578">
        <v>5</v>
      </c>
      <c r="AH4578" t="s">
        <v>53</v>
      </c>
      <c r="AI4578" t="s">
        <v>54</v>
      </c>
      <c r="AJ4578">
        <v>2</v>
      </c>
      <c r="AK4578">
        <v>1</v>
      </c>
      <c r="AL4578">
        <v>1</v>
      </c>
      <c r="AM4578" t="s">
        <v>55</v>
      </c>
      <c r="AN4578" t="s">
        <v>56</v>
      </c>
      <c r="AP4578">
        <v>1</v>
      </c>
      <c r="AQ4578" t="s">
        <v>57</v>
      </c>
      <c r="AR4578">
        <v>0</v>
      </c>
      <c r="AW4578" t="s">
        <v>58</v>
      </c>
      <c r="AX4578">
        <v>0</v>
      </c>
      <c r="AY4578">
        <v>2</v>
      </c>
      <c r="AZ4578">
        <v>1.25</v>
      </c>
      <c r="BA4578">
        <v>1.25</v>
      </c>
      <c r="BB4578" t="s">
        <v>59</v>
      </c>
    </row>
    <row r="4579" spans="1:54" x14ac:dyDescent="0.2">
      <c r="A4579" s="7" t="str">
        <f>VLOOKUP(G4579,'Matching-Tabelle'!$A$76:$B$80,2,FALSE)</f>
        <v>stefan.fuellemann@tkb.ch</v>
      </c>
      <c r="B4579" s="7" t="str">
        <f>VLOOKUP(J4579,'Matching-Tabelle'!$A$1:$B$66,2,FALSE)</f>
        <v>WPI CTB</v>
      </c>
      <c r="C4579" s="7" t="str">
        <f>IF(VLOOKUP(J4579,'Matching-Tabelle'!$A$1:$CB$66,3,FALSE)=0,"",VLOOKUP(J4579,'Matching-Tabelle'!$A$1:$CB$66,3,FALSE))</f>
        <v/>
      </c>
      <c r="D4579" s="7">
        <v>0.26</v>
      </c>
      <c r="E4579" s="7" t="s">
        <v>3964</v>
      </c>
      <c r="F4579" s="8">
        <v>42395</v>
      </c>
      <c r="G4579" t="s">
        <v>3856</v>
      </c>
      <c r="H4579" t="s">
        <v>3857</v>
      </c>
      <c r="I4579" t="s">
        <v>3858</v>
      </c>
      <c r="J4579">
        <v>922</v>
      </c>
      <c r="K4579" t="s">
        <v>134</v>
      </c>
      <c r="L4579" t="s">
        <v>135</v>
      </c>
      <c r="M4579">
        <v>990001</v>
      </c>
      <c r="N4579" t="s">
        <v>51</v>
      </c>
      <c r="O4579">
        <v>0.26</v>
      </c>
      <c r="Q4579">
        <v>0.26</v>
      </c>
      <c r="S4579" t="s">
        <v>3964</v>
      </c>
      <c r="AE4579">
        <v>12</v>
      </c>
      <c r="AF4579">
        <v>7.6</v>
      </c>
      <c r="AG4579">
        <v>5</v>
      </c>
      <c r="AH4579" t="s">
        <v>53</v>
      </c>
      <c r="AI4579" t="s">
        <v>54</v>
      </c>
      <c r="AJ4579">
        <v>2</v>
      </c>
      <c r="AK4579">
        <v>1</v>
      </c>
      <c r="AL4579">
        <v>1</v>
      </c>
      <c r="AM4579" t="s">
        <v>55</v>
      </c>
      <c r="AN4579" t="s">
        <v>56</v>
      </c>
      <c r="AP4579">
        <v>1</v>
      </c>
      <c r="AQ4579" t="s">
        <v>57</v>
      </c>
      <c r="AR4579">
        <v>0</v>
      </c>
      <c r="AW4579" t="s">
        <v>58</v>
      </c>
      <c r="AX4579">
        <v>0</v>
      </c>
      <c r="AY4579">
        <v>2</v>
      </c>
      <c r="AZ4579">
        <v>0.26</v>
      </c>
      <c r="BA4579">
        <v>0.26</v>
      </c>
      <c r="BB4579" t="s">
        <v>59</v>
      </c>
    </row>
    <row r="4580" spans="1:54" x14ac:dyDescent="0.2">
      <c r="A4580" s="7" t="str">
        <f>VLOOKUP(G4580,'Matching-Tabelle'!$A$76:$B$80,2,FALSE)</f>
        <v>stefan.fuellemann@tkb.ch</v>
      </c>
      <c r="B4580" s="7" t="str">
        <f>VLOOKUP(J4580,'Matching-Tabelle'!$A$1:$B$66,2,FALSE)</f>
        <v>WPI RTB</v>
      </c>
      <c r="C4580" s="7" t="str">
        <f>IF(VLOOKUP(J4580,'Matching-Tabelle'!$A$1:$CB$66,3,FALSE)=0,"",VLOOKUP(J4580,'Matching-Tabelle'!$A$1:$CB$66,3,FALSE))</f>
        <v/>
      </c>
      <c r="D4580" s="7">
        <v>1.25</v>
      </c>
      <c r="E4580" s="7" t="s">
        <v>3859</v>
      </c>
      <c r="F4580" s="8">
        <v>42396</v>
      </c>
      <c r="G4580" t="s">
        <v>3856</v>
      </c>
      <c r="H4580" t="s">
        <v>3857</v>
      </c>
      <c r="I4580" t="s">
        <v>3858</v>
      </c>
      <c r="J4580">
        <v>19</v>
      </c>
      <c r="K4580" t="s">
        <v>145</v>
      </c>
      <c r="L4580" t="s">
        <v>146</v>
      </c>
      <c r="M4580">
        <v>990001</v>
      </c>
      <c r="N4580" t="s">
        <v>51</v>
      </c>
      <c r="O4580">
        <v>1.25</v>
      </c>
      <c r="Q4580">
        <v>1.25</v>
      </c>
      <c r="S4580" t="s">
        <v>3859</v>
      </c>
      <c r="AE4580">
        <v>12</v>
      </c>
      <c r="AF4580">
        <v>7.6</v>
      </c>
      <c r="AG4580">
        <v>5</v>
      </c>
      <c r="AH4580" t="s">
        <v>53</v>
      </c>
      <c r="AI4580" t="s">
        <v>54</v>
      </c>
      <c r="AJ4580">
        <v>2</v>
      </c>
      <c r="AK4580">
        <v>1</v>
      </c>
      <c r="AL4580">
        <v>1</v>
      </c>
      <c r="AM4580" t="s">
        <v>55</v>
      </c>
      <c r="AN4580" t="s">
        <v>56</v>
      </c>
      <c r="AP4580">
        <v>1</v>
      </c>
      <c r="AQ4580" t="s">
        <v>57</v>
      </c>
      <c r="AR4580">
        <v>0</v>
      </c>
      <c r="AW4580" t="s">
        <v>58</v>
      </c>
      <c r="AX4580">
        <v>0</v>
      </c>
      <c r="AY4580">
        <v>2</v>
      </c>
      <c r="AZ4580">
        <v>1.25</v>
      </c>
      <c r="BA4580">
        <v>1.25</v>
      </c>
      <c r="BB4580" t="s">
        <v>59</v>
      </c>
    </row>
    <row r="4581" spans="1:54" x14ac:dyDescent="0.2">
      <c r="A4581" s="7" t="str">
        <f>VLOOKUP(G4581,'Matching-Tabelle'!$A$76:$B$80,2,FALSE)</f>
        <v>stefan.fuellemann@tkb.ch</v>
      </c>
      <c r="B4581" s="7" t="str">
        <f>VLOOKUP(J4581,'Matching-Tabelle'!$A$1:$B$66,2,FALSE)</f>
        <v>Proj Eval NePe</v>
      </c>
      <c r="C4581" s="7" t="str">
        <f>IF(VLOOKUP(J4581,'Matching-Tabelle'!$A$1:$CB$66,3,FALSE)=0,"",VLOOKUP(J4581,'Matching-Tabelle'!$A$1:$CB$66,3,FALSE))</f>
        <v>WPI Projekte</v>
      </c>
      <c r="D4581" s="7">
        <v>3.56</v>
      </c>
      <c r="E4581" s="7" t="s">
        <v>3965</v>
      </c>
      <c r="F4581" s="8">
        <v>42396</v>
      </c>
      <c r="G4581" t="s">
        <v>3856</v>
      </c>
      <c r="H4581" t="s">
        <v>3857</v>
      </c>
      <c r="I4581" t="s">
        <v>3858</v>
      </c>
      <c r="J4581">
        <v>225</v>
      </c>
      <c r="K4581" t="s">
        <v>172</v>
      </c>
      <c r="L4581" t="s">
        <v>173</v>
      </c>
      <c r="M4581">
        <v>990001</v>
      </c>
      <c r="N4581" t="s">
        <v>51</v>
      </c>
      <c r="O4581">
        <v>3.56</v>
      </c>
      <c r="Q4581">
        <v>3.56</v>
      </c>
      <c r="S4581" t="s">
        <v>3965</v>
      </c>
      <c r="AE4581">
        <v>12</v>
      </c>
      <c r="AF4581">
        <v>7.6</v>
      </c>
      <c r="AG4581">
        <v>5</v>
      </c>
      <c r="AH4581" t="s">
        <v>53</v>
      </c>
      <c r="AI4581" t="s">
        <v>54</v>
      </c>
      <c r="AJ4581">
        <v>2</v>
      </c>
      <c r="AK4581">
        <v>1</v>
      </c>
      <c r="AL4581">
        <v>1</v>
      </c>
      <c r="AM4581" t="s">
        <v>55</v>
      </c>
      <c r="AN4581" t="s">
        <v>56</v>
      </c>
      <c r="AP4581">
        <v>1</v>
      </c>
      <c r="AQ4581" t="s">
        <v>57</v>
      </c>
      <c r="AR4581">
        <v>0</v>
      </c>
      <c r="AW4581" t="s">
        <v>58</v>
      </c>
      <c r="AX4581">
        <v>0</v>
      </c>
      <c r="AY4581">
        <v>2</v>
      </c>
      <c r="AZ4581">
        <v>3.56</v>
      </c>
      <c r="BA4581">
        <v>3.56</v>
      </c>
      <c r="BB4581" t="s">
        <v>59</v>
      </c>
    </row>
    <row r="4582" spans="1:54" x14ac:dyDescent="0.2">
      <c r="A4582" s="7" t="str">
        <f>VLOOKUP(G4582,'Matching-Tabelle'!$A$76:$B$80,2,FALSE)</f>
        <v>stefan.fuellemann@tkb.ch</v>
      </c>
      <c r="B4582" s="7" t="str">
        <f>VLOOKUP(J4582,'Matching-Tabelle'!$A$1:$B$66,2,FALSE)</f>
        <v>WPI CTB</v>
      </c>
      <c r="C4582" s="7" t="str">
        <f>IF(VLOOKUP(J4582,'Matching-Tabelle'!$A$1:$CB$66,3,FALSE)=0,"",VLOOKUP(J4582,'Matching-Tabelle'!$A$1:$CB$66,3,FALSE))</f>
        <v/>
      </c>
      <c r="D4582" s="7">
        <v>0.98</v>
      </c>
      <c r="E4582" s="7" t="s">
        <v>3947</v>
      </c>
      <c r="F4582" s="8">
        <v>42396</v>
      </c>
      <c r="G4582" t="s">
        <v>3856</v>
      </c>
      <c r="H4582" t="s">
        <v>3857</v>
      </c>
      <c r="I4582" t="s">
        <v>3858</v>
      </c>
      <c r="J4582">
        <v>922</v>
      </c>
      <c r="K4582" t="s">
        <v>134</v>
      </c>
      <c r="L4582" t="s">
        <v>135</v>
      </c>
      <c r="M4582">
        <v>990001</v>
      </c>
      <c r="N4582" t="s">
        <v>51</v>
      </c>
      <c r="O4582">
        <v>0.98</v>
      </c>
      <c r="Q4582">
        <v>0.98</v>
      </c>
      <c r="S4582" t="s">
        <v>3947</v>
      </c>
      <c r="AE4582">
        <v>12</v>
      </c>
      <c r="AF4582">
        <v>7.6</v>
      </c>
      <c r="AG4582">
        <v>5</v>
      </c>
      <c r="AH4582" t="s">
        <v>53</v>
      </c>
      <c r="AI4582" t="s">
        <v>54</v>
      </c>
      <c r="AJ4582">
        <v>2</v>
      </c>
      <c r="AK4582">
        <v>1</v>
      </c>
      <c r="AL4582">
        <v>1</v>
      </c>
      <c r="AM4582" t="s">
        <v>55</v>
      </c>
      <c r="AN4582" t="s">
        <v>56</v>
      </c>
      <c r="AP4582">
        <v>1</v>
      </c>
      <c r="AQ4582" t="s">
        <v>57</v>
      </c>
      <c r="AR4582">
        <v>0</v>
      </c>
      <c r="AW4582" t="s">
        <v>58</v>
      </c>
      <c r="AX4582">
        <v>0</v>
      </c>
      <c r="AY4582">
        <v>2</v>
      </c>
      <c r="AZ4582">
        <v>0.98</v>
      </c>
      <c r="BA4582">
        <v>0.98</v>
      </c>
      <c r="BB4582" t="s">
        <v>59</v>
      </c>
    </row>
    <row r="4583" spans="1:54" x14ac:dyDescent="0.2">
      <c r="A4583" s="7" t="str">
        <f>VLOOKUP(G4583,'Matching-Tabelle'!$A$76:$B$80,2,FALSE)</f>
        <v>stefan.fuellemann@tkb.ch</v>
      </c>
      <c r="B4583" s="7" t="str">
        <f>VLOOKUP(J4583,'Matching-Tabelle'!$A$1:$B$66,2,FALSE)</f>
        <v>WPI CTB</v>
      </c>
      <c r="C4583" s="7" t="str">
        <f>IF(VLOOKUP(J4583,'Matching-Tabelle'!$A$1:$CB$66,3,FALSE)=0,"",VLOOKUP(J4583,'Matching-Tabelle'!$A$1:$CB$66,3,FALSE))</f>
        <v/>
      </c>
      <c r="D4583" s="7">
        <v>0.25</v>
      </c>
      <c r="E4583" s="7" t="s">
        <v>3966</v>
      </c>
      <c r="F4583" s="8">
        <v>42396</v>
      </c>
      <c r="G4583" t="s">
        <v>3856</v>
      </c>
      <c r="H4583" t="s">
        <v>3857</v>
      </c>
      <c r="I4583" t="s">
        <v>3858</v>
      </c>
      <c r="J4583">
        <v>922</v>
      </c>
      <c r="K4583" t="s">
        <v>134</v>
      </c>
      <c r="L4583" t="s">
        <v>135</v>
      </c>
      <c r="M4583">
        <v>990001</v>
      </c>
      <c r="N4583" t="s">
        <v>51</v>
      </c>
      <c r="O4583">
        <v>0.25</v>
      </c>
      <c r="Q4583">
        <v>0.25</v>
      </c>
      <c r="S4583" t="s">
        <v>3966</v>
      </c>
      <c r="AE4583">
        <v>12</v>
      </c>
      <c r="AF4583">
        <v>7.6</v>
      </c>
      <c r="AG4583">
        <v>5</v>
      </c>
      <c r="AH4583" t="s">
        <v>53</v>
      </c>
      <c r="AI4583" t="s">
        <v>54</v>
      </c>
      <c r="AJ4583">
        <v>2</v>
      </c>
      <c r="AK4583">
        <v>1</v>
      </c>
      <c r="AL4583">
        <v>1</v>
      </c>
      <c r="AM4583" t="s">
        <v>55</v>
      </c>
      <c r="AN4583" t="s">
        <v>56</v>
      </c>
      <c r="AP4583">
        <v>1</v>
      </c>
      <c r="AQ4583" t="s">
        <v>57</v>
      </c>
      <c r="AR4583">
        <v>0</v>
      </c>
      <c r="AW4583" t="s">
        <v>58</v>
      </c>
      <c r="AX4583">
        <v>0</v>
      </c>
      <c r="AY4583">
        <v>2</v>
      </c>
      <c r="AZ4583">
        <v>0.25</v>
      </c>
      <c r="BA4583">
        <v>0.25</v>
      </c>
      <c r="BB4583" t="s">
        <v>59</v>
      </c>
    </row>
    <row r="4584" spans="1:54" x14ac:dyDescent="0.2">
      <c r="A4584" s="7" t="str">
        <f>VLOOKUP(G4584,'Matching-Tabelle'!$A$76:$B$80,2,FALSE)</f>
        <v>stefan.fuellemann@tkb.ch</v>
      </c>
      <c r="B4584" s="7" t="str">
        <f>VLOOKUP(J4584,'Matching-Tabelle'!$A$1:$B$66,2,FALSE)</f>
        <v>WPI RTB</v>
      </c>
      <c r="C4584" s="7" t="str">
        <f>IF(VLOOKUP(J4584,'Matching-Tabelle'!$A$1:$CB$66,3,FALSE)=0,"",VLOOKUP(J4584,'Matching-Tabelle'!$A$1:$CB$66,3,FALSE))</f>
        <v/>
      </c>
      <c r="D4584" s="7">
        <v>0.43</v>
      </c>
      <c r="E4584" s="7" t="s">
        <v>3967</v>
      </c>
      <c r="F4584" s="8">
        <v>42396</v>
      </c>
      <c r="G4584" t="s">
        <v>3856</v>
      </c>
      <c r="H4584" t="s">
        <v>3857</v>
      </c>
      <c r="I4584" t="s">
        <v>3858</v>
      </c>
      <c r="J4584">
        <v>25</v>
      </c>
      <c r="K4584" t="s">
        <v>192</v>
      </c>
      <c r="L4584" t="s">
        <v>193</v>
      </c>
      <c r="M4584">
        <v>990001</v>
      </c>
      <c r="N4584" t="s">
        <v>51</v>
      </c>
      <c r="O4584">
        <v>0.43</v>
      </c>
      <c r="Q4584">
        <v>0.43</v>
      </c>
      <c r="S4584" t="s">
        <v>3967</v>
      </c>
      <c r="AE4584">
        <v>12</v>
      </c>
      <c r="AF4584">
        <v>7.6</v>
      </c>
      <c r="AG4584">
        <v>5</v>
      </c>
      <c r="AH4584" t="s">
        <v>53</v>
      </c>
      <c r="AI4584" t="s">
        <v>54</v>
      </c>
      <c r="AJ4584">
        <v>2</v>
      </c>
      <c r="AK4584">
        <v>1</v>
      </c>
      <c r="AL4584">
        <v>1</v>
      </c>
      <c r="AM4584" t="s">
        <v>55</v>
      </c>
      <c r="AN4584" t="s">
        <v>56</v>
      </c>
      <c r="AP4584">
        <v>1</v>
      </c>
      <c r="AQ4584" t="s">
        <v>57</v>
      </c>
      <c r="AR4584">
        <v>0</v>
      </c>
      <c r="AW4584" t="s">
        <v>58</v>
      </c>
      <c r="AX4584">
        <v>0</v>
      </c>
      <c r="AY4584">
        <v>2</v>
      </c>
      <c r="AZ4584">
        <v>0.43</v>
      </c>
      <c r="BA4584">
        <v>0.43</v>
      </c>
      <c r="BB4584" t="s">
        <v>59</v>
      </c>
    </row>
    <row r="4585" spans="1:54" x14ac:dyDescent="0.2">
      <c r="A4585" s="7" t="str">
        <f>VLOOKUP(G4585,'Matching-Tabelle'!$A$76:$B$80,2,FALSE)</f>
        <v>stefan.fuellemann@tkb.ch</v>
      </c>
      <c r="B4585" s="7" t="str">
        <f>VLOOKUP(J4585,'Matching-Tabelle'!$A$1:$B$66,2,FALSE)</f>
        <v>WPI CTB</v>
      </c>
      <c r="C4585" s="7" t="str">
        <f>IF(VLOOKUP(J4585,'Matching-Tabelle'!$A$1:$CB$66,3,FALSE)=0,"",VLOOKUP(J4585,'Matching-Tabelle'!$A$1:$CB$66,3,FALSE))</f>
        <v/>
      </c>
      <c r="D4585" s="7">
        <v>0.89</v>
      </c>
      <c r="E4585" s="7" t="s">
        <v>3968</v>
      </c>
      <c r="F4585" s="8">
        <v>42396</v>
      </c>
      <c r="G4585" t="s">
        <v>3856</v>
      </c>
      <c r="H4585" t="s">
        <v>3857</v>
      </c>
      <c r="I4585" t="s">
        <v>3858</v>
      </c>
      <c r="J4585">
        <v>927</v>
      </c>
      <c r="K4585" t="s">
        <v>99</v>
      </c>
      <c r="L4585" t="s">
        <v>100</v>
      </c>
      <c r="M4585">
        <v>990001</v>
      </c>
      <c r="N4585" t="s">
        <v>51</v>
      </c>
      <c r="O4585">
        <v>0.89</v>
      </c>
      <c r="Q4585">
        <v>0.89</v>
      </c>
      <c r="S4585" t="s">
        <v>3968</v>
      </c>
      <c r="AE4585">
        <v>12</v>
      </c>
      <c r="AF4585">
        <v>7.6</v>
      </c>
      <c r="AG4585">
        <v>5</v>
      </c>
      <c r="AH4585" t="s">
        <v>53</v>
      </c>
      <c r="AI4585" t="s">
        <v>54</v>
      </c>
      <c r="AJ4585">
        <v>2</v>
      </c>
      <c r="AK4585">
        <v>1</v>
      </c>
      <c r="AL4585">
        <v>1</v>
      </c>
      <c r="AM4585" t="s">
        <v>55</v>
      </c>
      <c r="AN4585" t="s">
        <v>56</v>
      </c>
      <c r="AP4585">
        <v>1</v>
      </c>
      <c r="AQ4585" t="s">
        <v>57</v>
      </c>
      <c r="AR4585">
        <v>0</v>
      </c>
      <c r="AW4585" t="s">
        <v>58</v>
      </c>
      <c r="AX4585">
        <v>0</v>
      </c>
      <c r="AY4585">
        <v>2</v>
      </c>
      <c r="AZ4585">
        <v>0.89</v>
      </c>
      <c r="BA4585">
        <v>0.89</v>
      </c>
      <c r="BB4585" t="s">
        <v>59</v>
      </c>
    </row>
    <row r="4586" spans="1:54" x14ac:dyDescent="0.2">
      <c r="A4586" s="7" t="str">
        <f>VLOOKUP(G4586,'Matching-Tabelle'!$A$76:$B$80,2,FALSE)</f>
        <v>stefan.fuellemann@tkb.ch</v>
      </c>
      <c r="B4586" s="7" t="str">
        <f>VLOOKUP(J4586,'Matching-Tabelle'!$A$1:$B$66,2,FALSE)</f>
        <v>WPI CTB</v>
      </c>
      <c r="C4586" s="7" t="str">
        <f>IF(VLOOKUP(J4586,'Matching-Tabelle'!$A$1:$CB$66,3,FALSE)=0,"",VLOOKUP(J4586,'Matching-Tabelle'!$A$1:$CB$66,3,FALSE))</f>
        <v/>
      </c>
      <c r="D4586" s="7">
        <v>0.5</v>
      </c>
      <c r="E4586" s="7" t="s">
        <v>3864</v>
      </c>
      <c r="F4586" s="8">
        <v>42396</v>
      </c>
      <c r="G4586" t="s">
        <v>3856</v>
      </c>
      <c r="H4586" t="s">
        <v>3857</v>
      </c>
      <c r="I4586" t="s">
        <v>3858</v>
      </c>
      <c r="J4586">
        <v>922</v>
      </c>
      <c r="K4586" t="s">
        <v>134</v>
      </c>
      <c r="L4586" t="s">
        <v>135</v>
      </c>
      <c r="M4586">
        <v>990001</v>
      </c>
      <c r="N4586" t="s">
        <v>51</v>
      </c>
      <c r="O4586">
        <v>0.5</v>
      </c>
      <c r="Q4586">
        <v>0.5</v>
      </c>
      <c r="S4586" t="s">
        <v>3864</v>
      </c>
      <c r="AE4586">
        <v>12</v>
      </c>
      <c r="AF4586">
        <v>7.6</v>
      </c>
      <c r="AG4586">
        <v>5</v>
      </c>
      <c r="AH4586" t="s">
        <v>53</v>
      </c>
      <c r="AI4586" t="s">
        <v>54</v>
      </c>
      <c r="AJ4586">
        <v>2</v>
      </c>
      <c r="AK4586">
        <v>1</v>
      </c>
      <c r="AL4586">
        <v>1</v>
      </c>
      <c r="AM4586" t="s">
        <v>55</v>
      </c>
      <c r="AN4586" t="s">
        <v>56</v>
      </c>
      <c r="AP4586">
        <v>1</v>
      </c>
      <c r="AQ4586" t="s">
        <v>57</v>
      </c>
      <c r="AR4586">
        <v>0</v>
      </c>
      <c r="AW4586" t="s">
        <v>58</v>
      </c>
      <c r="AX4586">
        <v>0</v>
      </c>
      <c r="AY4586">
        <v>2</v>
      </c>
      <c r="AZ4586">
        <v>0.5</v>
      </c>
      <c r="BA4586">
        <v>0.5</v>
      </c>
      <c r="BB4586" t="s">
        <v>59</v>
      </c>
    </row>
    <row r="4587" spans="1:54" x14ac:dyDescent="0.2">
      <c r="A4587" s="7" t="str">
        <f>VLOOKUP(G4587,'Matching-Tabelle'!$A$76:$B$80,2,FALSE)</f>
        <v>stefan.fuellemann@tkb.ch</v>
      </c>
      <c r="B4587" s="7" t="str">
        <f>VLOOKUP(J4587,'Matching-Tabelle'!$A$1:$B$66,2,FALSE)</f>
        <v>WPI RTB</v>
      </c>
      <c r="C4587" s="7" t="str">
        <f>IF(VLOOKUP(J4587,'Matching-Tabelle'!$A$1:$CB$66,3,FALSE)=0,"",VLOOKUP(J4587,'Matching-Tabelle'!$A$1:$CB$66,3,FALSE))</f>
        <v/>
      </c>
      <c r="D4587" s="7">
        <v>0.4</v>
      </c>
      <c r="E4587" s="7" t="s">
        <v>3969</v>
      </c>
      <c r="F4587" s="8">
        <v>42396</v>
      </c>
      <c r="G4587" t="s">
        <v>3856</v>
      </c>
      <c r="H4587" t="s">
        <v>3857</v>
      </c>
      <c r="I4587" t="s">
        <v>3858</v>
      </c>
      <c r="J4587">
        <v>27</v>
      </c>
      <c r="K4587" t="s">
        <v>872</v>
      </c>
      <c r="L4587" t="s">
        <v>873</v>
      </c>
      <c r="M4587">
        <v>990001</v>
      </c>
      <c r="N4587" t="s">
        <v>51</v>
      </c>
      <c r="O4587">
        <v>0.4</v>
      </c>
      <c r="Q4587">
        <v>0.4</v>
      </c>
      <c r="S4587" t="s">
        <v>3969</v>
      </c>
      <c r="AE4587">
        <v>12</v>
      </c>
      <c r="AF4587">
        <v>7.6</v>
      </c>
      <c r="AG4587">
        <v>5</v>
      </c>
      <c r="AH4587" t="s">
        <v>53</v>
      </c>
      <c r="AI4587" t="s">
        <v>54</v>
      </c>
      <c r="AJ4587">
        <v>2</v>
      </c>
      <c r="AK4587">
        <v>1</v>
      </c>
      <c r="AL4587">
        <v>1</v>
      </c>
      <c r="AM4587" t="s">
        <v>55</v>
      </c>
      <c r="AN4587" t="s">
        <v>56</v>
      </c>
      <c r="AP4587">
        <v>1</v>
      </c>
      <c r="AQ4587" t="s">
        <v>57</v>
      </c>
      <c r="AR4587">
        <v>0</v>
      </c>
      <c r="AW4587" t="s">
        <v>58</v>
      </c>
      <c r="AX4587">
        <v>0</v>
      </c>
      <c r="AY4587">
        <v>2</v>
      </c>
      <c r="AZ4587">
        <v>0.4</v>
      </c>
      <c r="BA4587">
        <v>0.4</v>
      </c>
      <c r="BB4587" t="s">
        <v>59</v>
      </c>
    </row>
    <row r="4588" spans="1:54" x14ac:dyDescent="0.2">
      <c r="A4588" s="7" t="str">
        <f>VLOOKUP(G4588,'Matching-Tabelle'!$A$76:$B$80,2,FALSE)</f>
        <v>stefan.fuellemann@tkb.ch</v>
      </c>
      <c r="B4588" s="7" t="str">
        <f>VLOOKUP(J4588,'Matching-Tabelle'!$A$1:$B$66,2,FALSE)</f>
        <v>WPI RTB</v>
      </c>
      <c r="C4588" s="7" t="str">
        <f>IF(VLOOKUP(J4588,'Matching-Tabelle'!$A$1:$CB$66,3,FALSE)=0,"",VLOOKUP(J4588,'Matching-Tabelle'!$A$1:$CB$66,3,FALSE))</f>
        <v/>
      </c>
      <c r="D4588" s="7">
        <v>0.1</v>
      </c>
      <c r="E4588" s="7" t="s">
        <v>3859</v>
      </c>
      <c r="F4588" s="8">
        <v>42397</v>
      </c>
      <c r="G4588" t="s">
        <v>3856</v>
      </c>
      <c r="H4588" t="s">
        <v>3857</v>
      </c>
      <c r="I4588" t="s">
        <v>3858</v>
      </c>
      <c r="J4588">
        <v>19</v>
      </c>
      <c r="K4588" t="s">
        <v>145</v>
      </c>
      <c r="L4588" t="s">
        <v>146</v>
      </c>
      <c r="M4588">
        <v>990001</v>
      </c>
      <c r="N4588" t="s">
        <v>51</v>
      </c>
      <c r="O4588">
        <v>0.1</v>
      </c>
      <c r="Q4588">
        <v>0.1</v>
      </c>
      <c r="S4588" t="s">
        <v>3859</v>
      </c>
      <c r="AE4588">
        <v>12</v>
      </c>
      <c r="AF4588">
        <v>7.6</v>
      </c>
      <c r="AG4588">
        <v>5</v>
      </c>
      <c r="AH4588" t="s">
        <v>53</v>
      </c>
      <c r="AI4588" t="s">
        <v>54</v>
      </c>
      <c r="AJ4588">
        <v>2</v>
      </c>
      <c r="AK4588">
        <v>1</v>
      </c>
      <c r="AL4588">
        <v>1</v>
      </c>
      <c r="AM4588" t="s">
        <v>55</v>
      </c>
      <c r="AN4588" t="s">
        <v>56</v>
      </c>
      <c r="AP4588">
        <v>1</v>
      </c>
      <c r="AQ4588" t="s">
        <v>57</v>
      </c>
      <c r="AR4588">
        <v>0</v>
      </c>
      <c r="AW4588" t="s">
        <v>58</v>
      </c>
      <c r="AX4588">
        <v>0</v>
      </c>
      <c r="AY4588">
        <v>2</v>
      </c>
      <c r="AZ4588">
        <v>0.1</v>
      </c>
      <c r="BA4588">
        <v>0.1</v>
      </c>
      <c r="BB4588" t="s">
        <v>59</v>
      </c>
    </row>
    <row r="4589" spans="1:54" x14ac:dyDescent="0.2">
      <c r="A4589" s="7" t="str">
        <f>VLOOKUP(G4589,'Matching-Tabelle'!$A$76:$B$80,2,FALSE)</f>
        <v>stefan.fuellemann@tkb.ch</v>
      </c>
      <c r="B4589" s="7" t="str">
        <f>VLOOKUP(J4589,'Matching-Tabelle'!$A$1:$B$66,2,FALSE)</f>
        <v>WPI CTB</v>
      </c>
      <c r="C4589" s="7" t="str">
        <f>IF(VLOOKUP(J4589,'Matching-Tabelle'!$A$1:$CB$66,3,FALSE)=0,"",VLOOKUP(J4589,'Matching-Tabelle'!$A$1:$CB$66,3,FALSE))</f>
        <v/>
      </c>
      <c r="D4589" s="7">
        <v>6.29</v>
      </c>
      <c r="E4589" s="7" t="s">
        <v>3970</v>
      </c>
      <c r="F4589" s="8">
        <v>42397</v>
      </c>
      <c r="G4589" t="s">
        <v>3856</v>
      </c>
      <c r="H4589" t="s">
        <v>3857</v>
      </c>
      <c r="I4589" t="s">
        <v>3858</v>
      </c>
      <c r="J4589">
        <v>922</v>
      </c>
      <c r="K4589" t="s">
        <v>134</v>
      </c>
      <c r="L4589" t="s">
        <v>135</v>
      </c>
      <c r="M4589">
        <v>990001</v>
      </c>
      <c r="N4589" t="s">
        <v>51</v>
      </c>
      <c r="O4589">
        <v>6.29</v>
      </c>
      <c r="Q4589">
        <v>6.29</v>
      </c>
      <c r="S4589" t="s">
        <v>3970</v>
      </c>
      <c r="AE4589">
        <v>12</v>
      </c>
      <c r="AF4589">
        <v>7.6</v>
      </c>
      <c r="AG4589">
        <v>5</v>
      </c>
      <c r="AH4589" t="s">
        <v>53</v>
      </c>
      <c r="AI4589" t="s">
        <v>54</v>
      </c>
      <c r="AJ4589">
        <v>2</v>
      </c>
      <c r="AK4589">
        <v>1</v>
      </c>
      <c r="AL4589">
        <v>1</v>
      </c>
      <c r="AM4589" t="s">
        <v>55</v>
      </c>
      <c r="AN4589" t="s">
        <v>56</v>
      </c>
      <c r="AP4589">
        <v>1</v>
      </c>
      <c r="AQ4589" t="s">
        <v>57</v>
      </c>
      <c r="AR4589">
        <v>0</v>
      </c>
      <c r="AW4589" t="s">
        <v>58</v>
      </c>
      <c r="AX4589">
        <v>0</v>
      </c>
      <c r="AY4589">
        <v>2</v>
      </c>
      <c r="AZ4589">
        <v>6.29</v>
      </c>
      <c r="BA4589">
        <v>6.29</v>
      </c>
      <c r="BB4589" t="s">
        <v>59</v>
      </c>
    </row>
    <row r="4590" spans="1:54" x14ac:dyDescent="0.2">
      <c r="A4590" s="7" t="str">
        <f>VLOOKUP(G4590,'Matching-Tabelle'!$A$76:$B$80,2,FALSE)</f>
        <v>stefan.fuellemann@tkb.ch</v>
      </c>
      <c r="B4590" s="7" t="str">
        <f>VLOOKUP(J4590,'Matching-Tabelle'!$A$1:$B$66,2,FALSE)</f>
        <v>WPI RTB</v>
      </c>
      <c r="C4590" s="7" t="str">
        <f>IF(VLOOKUP(J4590,'Matching-Tabelle'!$A$1:$CB$66,3,FALSE)=0,"",VLOOKUP(J4590,'Matching-Tabelle'!$A$1:$CB$66,3,FALSE))</f>
        <v/>
      </c>
      <c r="D4590" s="7">
        <v>0.2</v>
      </c>
      <c r="E4590" s="7" t="s">
        <v>3971</v>
      </c>
      <c r="F4590" s="8">
        <v>42397</v>
      </c>
      <c r="G4590" t="s">
        <v>3856</v>
      </c>
      <c r="H4590" t="s">
        <v>3857</v>
      </c>
      <c r="I4590" t="s">
        <v>3858</v>
      </c>
      <c r="J4590">
        <v>27</v>
      </c>
      <c r="K4590" t="s">
        <v>872</v>
      </c>
      <c r="L4590" t="s">
        <v>873</v>
      </c>
      <c r="M4590">
        <v>990001</v>
      </c>
      <c r="N4590" t="s">
        <v>51</v>
      </c>
      <c r="O4590">
        <v>0.2</v>
      </c>
      <c r="Q4590">
        <v>0.2</v>
      </c>
      <c r="S4590" t="s">
        <v>3971</v>
      </c>
      <c r="AE4590">
        <v>12</v>
      </c>
      <c r="AF4590">
        <v>7.6</v>
      </c>
      <c r="AG4590">
        <v>5</v>
      </c>
      <c r="AH4590" t="s">
        <v>53</v>
      </c>
      <c r="AI4590" t="s">
        <v>54</v>
      </c>
      <c r="AJ4590">
        <v>2</v>
      </c>
      <c r="AK4590">
        <v>1</v>
      </c>
      <c r="AL4590">
        <v>1</v>
      </c>
      <c r="AM4590" t="s">
        <v>55</v>
      </c>
      <c r="AN4590" t="s">
        <v>56</v>
      </c>
      <c r="AP4590">
        <v>1</v>
      </c>
      <c r="AQ4590" t="s">
        <v>57</v>
      </c>
      <c r="AR4590">
        <v>0</v>
      </c>
      <c r="AW4590" t="s">
        <v>58</v>
      </c>
      <c r="AX4590">
        <v>0</v>
      </c>
      <c r="AY4590">
        <v>2</v>
      </c>
      <c r="AZ4590">
        <v>0.2</v>
      </c>
      <c r="BA4590">
        <v>0.2</v>
      </c>
      <c r="BB4590" t="s">
        <v>59</v>
      </c>
    </row>
    <row r="4591" spans="1:54" x14ac:dyDescent="0.2">
      <c r="A4591" s="7" t="str">
        <f>VLOOKUP(G4591,'Matching-Tabelle'!$A$76:$B$80,2,FALSE)</f>
        <v>stefan.fuellemann@tkb.ch</v>
      </c>
      <c r="B4591" s="7" t="str">
        <f>VLOOKUP(J4591,'Matching-Tabelle'!$A$1:$B$66,2,FALSE)</f>
        <v>WPI CTB</v>
      </c>
      <c r="C4591" s="7" t="str">
        <f>IF(VLOOKUP(J4591,'Matching-Tabelle'!$A$1:$CB$66,3,FALSE)=0,"",VLOOKUP(J4591,'Matching-Tabelle'!$A$1:$CB$66,3,FALSE))</f>
        <v/>
      </c>
      <c r="D4591" s="7">
        <v>0.5</v>
      </c>
      <c r="E4591" s="7" t="s">
        <v>3972</v>
      </c>
      <c r="F4591" s="8">
        <v>42397</v>
      </c>
      <c r="G4591" t="s">
        <v>3856</v>
      </c>
      <c r="H4591" t="s">
        <v>3857</v>
      </c>
      <c r="I4591" t="s">
        <v>3858</v>
      </c>
      <c r="J4591">
        <v>919</v>
      </c>
      <c r="K4591" t="s">
        <v>66</v>
      </c>
      <c r="L4591" t="s">
        <v>67</v>
      </c>
      <c r="M4591">
        <v>990001</v>
      </c>
      <c r="N4591" t="s">
        <v>51</v>
      </c>
      <c r="O4591">
        <v>0.5</v>
      </c>
      <c r="Q4591">
        <v>0.5</v>
      </c>
      <c r="S4591" t="s">
        <v>3972</v>
      </c>
      <c r="AE4591">
        <v>12</v>
      </c>
      <c r="AF4591">
        <v>7.6</v>
      </c>
      <c r="AG4591">
        <v>5</v>
      </c>
      <c r="AH4591" t="s">
        <v>53</v>
      </c>
      <c r="AI4591" t="s">
        <v>54</v>
      </c>
      <c r="AJ4591">
        <v>2</v>
      </c>
      <c r="AK4591">
        <v>1</v>
      </c>
      <c r="AL4591">
        <v>1</v>
      </c>
      <c r="AM4591" t="s">
        <v>55</v>
      </c>
      <c r="AN4591" t="s">
        <v>56</v>
      </c>
      <c r="AP4591">
        <v>1</v>
      </c>
      <c r="AQ4591" t="s">
        <v>57</v>
      </c>
      <c r="AR4591">
        <v>0</v>
      </c>
      <c r="AW4591" t="s">
        <v>58</v>
      </c>
      <c r="AX4591">
        <v>0</v>
      </c>
      <c r="AY4591">
        <v>2</v>
      </c>
      <c r="AZ4591">
        <v>0.5</v>
      </c>
      <c r="BA4591">
        <v>0.5</v>
      </c>
      <c r="BB4591" t="s">
        <v>59</v>
      </c>
    </row>
    <row r="4592" spans="1:54" x14ac:dyDescent="0.2">
      <c r="A4592" s="7" t="str">
        <f>VLOOKUP(G4592,'Matching-Tabelle'!$A$76:$B$80,2,FALSE)</f>
        <v>stefan.fuellemann@tkb.ch</v>
      </c>
      <c r="B4592" s="7" t="str">
        <f>VLOOKUP(J4592,'Matching-Tabelle'!$A$1:$B$66,2,FALSE)</f>
        <v>WPI CTB</v>
      </c>
      <c r="C4592" s="7" t="str">
        <f>IF(VLOOKUP(J4592,'Matching-Tabelle'!$A$1:$CB$66,3,FALSE)=0,"",VLOOKUP(J4592,'Matching-Tabelle'!$A$1:$CB$66,3,FALSE))</f>
        <v/>
      </c>
      <c r="D4592" s="7">
        <v>1.5</v>
      </c>
      <c r="E4592" s="7" t="s">
        <v>3864</v>
      </c>
      <c r="F4592" s="8">
        <v>42397</v>
      </c>
      <c r="G4592" t="s">
        <v>3856</v>
      </c>
      <c r="H4592" t="s">
        <v>3857</v>
      </c>
      <c r="I4592" t="s">
        <v>3858</v>
      </c>
      <c r="J4592">
        <v>922</v>
      </c>
      <c r="K4592" t="s">
        <v>134</v>
      </c>
      <c r="L4592" t="s">
        <v>135</v>
      </c>
      <c r="M4592">
        <v>990001</v>
      </c>
      <c r="N4592" t="s">
        <v>51</v>
      </c>
      <c r="O4592">
        <v>1.5</v>
      </c>
      <c r="Q4592">
        <v>1.5</v>
      </c>
      <c r="S4592" t="s">
        <v>3864</v>
      </c>
      <c r="AE4592">
        <v>12</v>
      </c>
      <c r="AF4592">
        <v>7.6</v>
      </c>
      <c r="AG4592">
        <v>5</v>
      </c>
      <c r="AH4592" t="s">
        <v>53</v>
      </c>
      <c r="AI4592" t="s">
        <v>54</v>
      </c>
      <c r="AJ4592">
        <v>2</v>
      </c>
      <c r="AK4592">
        <v>1</v>
      </c>
      <c r="AL4592">
        <v>1</v>
      </c>
      <c r="AM4592" t="s">
        <v>55</v>
      </c>
      <c r="AN4592" t="s">
        <v>56</v>
      </c>
      <c r="AP4592">
        <v>1</v>
      </c>
      <c r="AQ4592" t="s">
        <v>57</v>
      </c>
      <c r="AR4592">
        <v>0</v>
      </c>
      <c r="AW4592" t="s">
        <v>58</v>
      </c>
      <c r="AX4592">
        <v>0</v>
      </c>
      <c r="AY4592">
        <v>2</v>
      </c>
      <c r="AZ4592">
        <v>1.5</v>
      </c>
      <c r="BA4592">
        <v>1.5</v>
      </c>
      <c r="BB4592" t="s">
        <v>59</v>
      </c>
    </row>
    <row r="4593" spans="1:54" x14ac:dyDescent="0.2">
      <c r="A4593" s="7" t="str">
        <f>VLOOKUP(G4593,'Matching-Tabelle'!$A$76:$B$80,2,FALSE)</f>
        <v>stefan.fuellemann@tkb.ch</v>
      </c>
      <c r="B4593" s="7" t="str">
        <f>VLOOKUP(J4593,'Matching-Tabelle'!$A$1:$B$66,2,FALSE)</f>
        <v>WPI RTB</v>
      </c>
      <c r="C4593" s="7" t="str">
        <f>IF(VLOOKUP(J4593,'Matching-Tabelle'!$A$1:$CB$66,3,FALSE)=0,"",VLOOKUP(J4593,'Matching-Tabelle'!$A$1:$CB$66,3,FALSE))</f>
        <v/>
      </c>
      <c r="D4593" s="7">
        <v>0.5</v>
      </c>
      <c r="E4593" s="7" t="s">
        <v>3973</v>
      </c>
      <c r="F4593" s="8">
        <v>42397</v>
      </c>
      <c r="G4593" t="s">
        <v>3856</v>
      </c>
      <c r="H4593" t="s">
        <v>3857</v>
      </c>
      <c r="I4593" t="s">
        <v>3858</v>
      </c>
      <c r="J4593">
        <v>22</v>
      </c>
      <c r="K4593" t="s">
        <v>88</v>
      </c>
      <c r="L4593" t="s">
        <v>89</v>
      </c>
      <c r="M4593">
        <v>990001</v>
      </c>
      <c r="N4593" t="s">
        <v>51</v>
      </c>
      <c r="O4593">
        <v>0.5</v>
      </c>
      <c r="Q4593">
        <v>0.5</v>
      </c>
      <c r="S4593" t="s">
        <v>3973</v>
      </c>
      <c r="AE4593">
        <v>12</v>
      </c>
      <c r="AF4593">
        <v>7.6</v>
      </c>
      <c r="AG4593">
        <v>5</v>
      </c>
      <c r="AH4593" t="s">
        <v>53</v>
      </c>
      <c r="AI4593" t="s">
        <v>54</v>
      </c>
      <c r="AJ4593">
        <v>2</v>
      </c>
      <c r="AK4593">
        <v>1</v>
      </c>
      <c r="AL4593">
        <v>1</v>
      </c>
      <c r="AM4593" t="s">
        <v>55</v>
      </c>
      <c r="AN4593" t="s">
        <v>56</v>
      </c>
      <c r="AP4593">
        <v>1</v>
      </c>
      <c r="AQ4593" t="s">
        <v>57</v>
      </c>
      <c r="AR4593">
        <v>0</v>
      </c>
      <c r="AW4593" t="s">
        <v>58</v>
      </c>
      <c r="AX4593">
        <v>0</v>
      </c>
      <c r="AY4593">
        <v>2</v>
      </c>
      <c r="AZ4593">
        <v>0.5</v>
      </c>
      <c r="BA4593">
        <v>0.5</v>
      </c>
      <c r="BB4593" t="s">
        <v>59</v>
      </c>
    </row>
    <row r="4594" spans="1:54" x14ac:dyDescent="0.2">
      <c r="A4594" s="7" t="str">
        <f>VLOOKUP(G4594,'Matching-Tabelle'!$A$76:$B$80,2,FALSE)</f>
        <v>stefan.fuellemann@tkb.ch</v>
      </c>
      <c r="B4594" s="7" t="str">
        <f>VLOOKUP(J4594,'Matching-Tabelle'!$A$1:$B$66,2,FALSE)</f>
        <v>WPI RTB</v>
      </c>
      <c r="C4594" s="7" t="str">
        <f>IF(VLOOKUP(J4594,'Matching-Tabelle'!$A$1:$CB$66,3,FALSE)=0,"",VLOOKUP(J4594,'Matching-Tabelle'!$A$1:$CB$66,3,FALSE))</f>
        <v/>
      </c>
      <c r="D4594" s="7">
        <v>1.5</v>
      </c>
      <c r="E4594" s="7" t="s">
        <v>3974</v>
      </c>
      <c r="F4594" s="8">
        <v>42398</v>
      </c>
      <c r="G4594" t="s">
        <v>3856</v>
      </c>
      <c r="H4594" t="s">
        <v>3857</v>
      </c>
      <c r="I4594" t="s">
        <v>3858</v>
      </c>
      <c r="J4594">
        <v>19</v>
      </c>
      <c r="K4594" t="s">
        <v>145</v>
      </c>
      <c r="L4594" t="s">
        <v>146</v>
      </c>
      <c r="M4594">
        <v>990001</v>
      </c>
      <c r="N4594" t="s">
        <v>51</v>
      </c>
      <c r="O4594">
        <v>1.5</v>
      </c>
      <c r="Q4594">
        <v>1.5</v>
      </c>
      <c r="S4594" t="s">
        <v>3974</v>
      </c>
      <c r="AE4594">
        <v>12</v>
      </c>
      <c r="AF4594">
        <v>7.6</v>
      </c>
      <c r="AG4594">
        <v>5</v>
      </c>
      <c r="AH4594" t="s">
        <v>53</v>
      </c>
      <c r="AI4594" t="s">
        <v>54</v>
      </c>
      <c r="AJ4594">
        <v>2</v>
      </c>
      <c r="AK4594">
        <v>1</v>
      </c>
      <c r="AL4594">
        <v>1</v>
      </c>
      <c r="AM4594" t="s">
        <v>55</v>
      </c>
      <c r="AN4594" t="s">
        <v>56</v>
      </c>
      <c r="AP4594">
        <v>1</v>
      </c>
      <c r="AQ4594" t="s">
        <v>57</v>
      </c>
      <c r="AR4594">
        <v>0</v>
      </c>
      <c r="AW4594" t="s">
        <v>58</v>
      </c>
      <c r="AX4594">
        <v>0</v>
      </c>
      <c r="AY4594">
        <v>2</v>
      </c>
      <c r="AZ4594">
        <v>1.5</v>
      </c>
      <c r="BA4594">
        <v>1.5</v>
      </c>
      <c r="BB4594" t="s">
        <v>59</v>
      </c>
    </row>
    <row r="4595" spans="1:54" x14ac:dyDescent="0.2">
      <c r="A4595" s="7" t="str">
        <f>VLOOKUP(G4595,'Matching-Tabelle'!$A$76:$B$80,2,FALSE)</f>
        <v>stefan.fuellemann@tkb.ch</v>
      </c>
      <c r="B4595" s="7" t="str">
        <f>VLOOKUP(J4595,'Matching-Tabelle'!$A$1:$B$66,2,FALSE)</f>
        <v>WPI CTB</v>
      </c>
      <c r="C4595" s="7" t="str">
        <f>IF(VLOOKUP(J4595,'Matching-Tabelle'!$A$1:$CB$66,3,FALSE)=0,"",VLOOKUP(J4595,'Matching-Tabelle'!$A$1:$CB$66,3,FALSE))</f>
        <v/>
      </c>
      <c r="D4595" s="7">
        <v>4.3099999999999996</v>
      </c>
      <c r="E4595" s="7" t="s">
        <v>3975</v>
      </c>
      <c r="F4595" s="8">
        <v>42398</v>
      </c>
      <c r="G4595" t="s">
        <v>3856</v>
      </c>
      <c r="H4595" t="s">
        <v>3857</v>
      </c>
      <c r="I4595" t="s">
        <v>3858</v>
      </c>
      <c r="J4595">
        <v>922</v>
      </c>
      <c r="K4595" t="s">
        <v>134</v>
      </c>
      <c r="L4595" t="s">
        <v>135</v>
      </c>
      <c r="M4595">
        <v>990001</v>
      </c>
      <c r="N4595" t="s">
        <v>51</v>
      </c>
      <c r="O4595">
        <v>4.3099999999999996</v>
      </c>
      <c r="Q4595">
        <v>4.3099999999999996</v>
      </c>
      <c r="S4595" t="s">
        <v>3975</v>
      </c>
      <c r="AE4595">
        <v>12</v>
      </c>
      <c r="AF4595">
        <v>7.6</v>
      </c>
      <c r="AG4595">
        <v>5</v>
      </c>
      <c r="AH4595" t="s">
        <v>53</v>
      </c>
      <c r="AI4595" t="s">
        <v>54</v>
      </c>
      <c r="AJ4595">
        <v>2</v>
      </c>
      <c r="AK4595">
        <v>1</v>
      </c>
      <c r="AL4595">
        <v>1</v>
      </c>
      <c r="AM4595" t="s">
        <v>55</v>
      </c>
      <c r="AN4595" t="s">
        <v>56</v>
      </c>
      <c r="AP4595">
        <v>1</v>
      </c>
      <c r="AQ4595" t="s">
        <v>57</v>
      </c>
      <c r="AR4595">
        <v>0</v>
      </c>
      <c r="AW4595" t="s">
        <v>58</v>
      </c>
      <c r="AX4595">
        <v>0</v>
      </c>
      <c r="AY4595">
        <v>2</v>
      </c>
      <c r="AZ4595">
        <v>4.3099999999999996</v>
      </c>
      <c r="BA4595">
        <v>4.3099999999999996</v>
      </c>
      <c r="BB4595" t="s">
        <v>59</v>
      </c>
    </row>
    <row r="4596" spans="1:54" x14ac:dyDescent="0.2">
      <c r="A4596" s="7" t="str">
        <f>VLOOKUP(G4596,'Matching-Tabelle'!$A$76:$B$80,2,FALSE)</f>
        <v>stefan.fuellemann@tkb.ch</v>
      </c>
      <c r="B4596" s="7" t="str">
        <f>VLOOKUP(J4596,'Matching-Tabelle'!$A$1:$B$66,2,FALSE)</f>
        <v>WPI CTB</v>
      </c>
      <c r="C4596" s="7" t="str">
        <f>IF(VLOOKUP(J4596,'Matching-Tabelle'!$A$1:$CB$66,3,FALSE)=0,"",VLOOKUP(J4596,'Matching-Tabelle'!$A$1:$CB$66,3,FALSE))</f>
        <v/>
      </c>
      <c r="D4596" s="7">
        <v>0.5</v>
      </c>
      <c r="E4596" s="7" t="s">
        <v>3976</v>
      </c>
      <c r="F4596" s="8">
        <v>42398</v>
      </c>
      <c r="G4596" t="s">
        <v>3856</v>
      </c>
      <c r="H4596" t="s">
        <v>3857</v>
      </c>
      <c r="I4596" t="s">
        <v>3858</v>
      </c>
      <c r="J4596">
        <v>932</v>
      </c>
      <c r="K4596" t="s">
        <v>124</v>
      </c>
      <c r="L4596" t="s">
        <v>125</v>
      </c>
      <c r="M4596">
        <v>990001</v>
      </c>
      <c r="N4596" t="s">
        <v>51</v>
      </c>
      <c r="O4596">
        <v>0.5</v>
      </c>
      <c r="Q4596">
        <v>0.5</v>
      </c>
      <c r="S4596" t="s">
        <v>3976</v>
      </c>
      <c r="AE4596">
        <v>12</v>
      </c>
      <c r="AF4596">
        <v>7.6</v>
      </c>
      <c r="AG4596">
        <v>5</v>
      </c>
      <c r="AH4596" t="s">
        <v>53</v>
      </c>
      <c r="AI4596" t="s">
        <v>54</v>
      </c>
      <c r="AJ4596">
        <v>2</v>
      </c>
      <c r="AK4596">
        <v>1</v>
      </c>
      <c r="AL4596">
        <v>1</v>
      </c>
      <c r="AM4596" t="s">
        <v>55</v>
      </c>
      <c r="AN4596" t="s">
        <v>56</v>
      </c>
      <c r="AP4596">
        <v>1</v>
      </c>
      <c r="AQ4596" t="s">
        <v>57</v>
      </c>
      <c r="AR4596">
        <v>0</v>
      </c>
      <c r="AW4596" t="s">
        <v>58</v>
      </c>
      <c r="AX4596">
        <v>0</v>
      </c>
      <c r="AY4596">
        <v>2</v>
      </c>
      <c r="AZ4596">
        <v>0.5</v>
      </c>
      <c r="BA4596">
        <v>0.5</v>
      </c>
      <c r="BB4596" t="s">
        <v>59</v>
      </c>
    </row>
    <row r="4597" spans="1:54" x14ac:dyDescent="0.2">
      <c r="A4597" s="7" t="str">
        <f>VLOOKUP(G4597,'Matching-Tabelle'!$A$76:$B$80,2,FALSE)</f>
        <v>stefan.fuellemann@tkb.ch</v>
      </c>
      <c r="B4597" s="7" t="str">
        <f>VLOOKUP(J4597,'Matching-Tabelle'!$A$1:$B$66,2,FALSE)</f>
        <v>WPI CTB</v>
      </c>
      <c r="C4597" s="7" t="str">
        <f>IF(VLOOKUP(J4597,'Matching-Tabelle'!$A$1:$CB$66,3,FALSE)=0,"",VLOOKUP(J4597,'Matching-Tabelle'!$A$1:$CB$66,3,FALSE))</f>
        <v/>
      </c>
      <c r="D4597" s="7">
        <v>1</v>
      </c>
      <c r="E4597" s="7" t="s">
        <v>3977</v>
      </c>
      <c r="F4597" s="8">
        <v>42398</v>
      </c>
      <c r="G4597" t="s">
        <v>3856</v>
      </c>
      <c r="H4597" t="s">
        <v>3857</v>
      </c>
      <c r="I4597" t="s">
        <v>3858</v>
      </c>
      <c r="J4597">
        <v>922</v>
      </c>
      <c r="K4597" t="s">
        <v>134</v>
      </c>
      <c r="L4597" t="s">
        <v>135</v>
      </c>
      <c r="M4597">
        <v>990001</v>
      </c>
      <c r="N4597" t="s">
        <v>51</v>
      </c>
      <c r="O4597">
        <v>1</v>
      </c>
      <c r="Q4597">
        <v>1</v>
      </c>
      <c r="S4597" t="s">
        <v>3977</v>
      </c>
      <c r="AE4597">
        <v>12</v>
      </c>
      <c r="AF4597">
        <v>7.6</v>
      </c>
      <c r="AG4597">
        <v>5</v>
      </c>
      <c r="AH4597" t="s">
        <v>53</v>
      </c>
      <c r="AI4597" t="s">
        <v>54</v>
      </c>
      <c r="AJ4597">
        <v>2</v>
      </c>
      <c r="AK4597">
        <v>1</v>
      </c>
      <c r="AL4597">
        <v>1</v>
      </c>
      <c r="AM4597" t="s">
        <v>55</v>
      </c>
      <c r="AN4597" t="s">
        <v>56</v>
      </c>
      <c r="AP4597">
        <v>1</v>
      </c>
      <c r="AQ4597" t="s">
        <v>57</v>
      </c>
      <c r="AR4597">
        <v>0</v>
      </c>
      <c r="AW4597" t="s">
        <v>58</v>
      </c>
      <c r="AX4597">
        <v>0</v>
      </c>
      <c r="AY4597">
        <v>2</v>
      </c>
      <c r="AZ4597">
        <v>1</v>
      </c>
      <c r="BA4597">
        <v>1</v>
      </c>
      <c r="BB4597" t="s">
        <v>59</v>
      </c>
    </row>
    <row r="4598" spans="1:54" x14ac:dyDescent="0.2">
      <c r="A4598" s="7" t="str">
        <f>VLOOKUP(G4598,'Matching-Tabelle'!$A$76:$B$80,2,FALSE)</f>
        <v>stefan.fuellemann@tkb.ch</v>
      </c>
      <c r="B4598" s="7" t="str">
        <f>VLOOKUP(J4598,'Matching-Tabelle'!$A$1:$B$66,2,FALSE)</f>
        <v>Progr Beratungsdigi</v>
      </c>
      <c r="C4598" s="7" t="str">
        <f>IF(VLOOKUP(J4598,'Matching-Tabelle'!$A$1:$CB$66,3,FALSE)=0,"",VLOOKUP(J4598,'Matching-Tabelle'!$A$1:$CB$66,3,FALSE))</f>
        <v/>
      </c>
      <c r="D4598" s="7">
        <v>0.75</v>
      </c>
      <c r="E4598" s="7" t="s">
        <v>3978</v>
      </c>
      <c r="F4598" s="8">
        <v>42398</v>
      </c>
      <c r="G4598" t="s">
        <v>3856</v>
      </c>
      <c r="H4598" t="s">
        <v>3857</v>
      </c>
      <c r="I4598" t="s">
        <v>3858</v>
      </c>
      <c r="J4598">
        <v>2000234</v>
      </c>
      <c r="K4598" t="s">
        <v>3960</v>
      </c>
      <c r="L4598" t="s">
        <v>3961</v>
      </c>
      <c r="M4598">
        <v>990001</v>
      </c>
      <c r="N4598" t="s">
        <v>51</v>
      </c>
      <c r="O4598">
        <v>0.75</v>
      </c>
      <c r="Q4598">
        <v>0.75</v>
      </c>
      <c r="S4598" t="s">
        <v>3978</v>
      </c>
      <c r="AE4598">
        <v>12</v>
      </c>
      <c r="AF4598">
        <v>7.6</v>
      </c>
      <c r="AG4598">
        <v>5</v>
      </c>
      <c r="AH4598" t="s">
        <v>53</v>
      </c>
      <c r="AI4598" t="s">
        <v>54</v>
      </c>
      <c r="AJ4598">
        <v>2</v>
      </c>
      <c r="AK4598">
        <v>1</v>
      </c>
      <c r="AL4598">
        <v>1</v>
      </c>
      <c r="AM4598" t="s">
        <v>55</v>
      </c>
      <c r="AN4598" t="s">
        <v>56</v>
      </c>
      <c r="AP4598">
        <v>1</v>
      </c>
      <c r="AQ4598" t="s">
        <v>57</v>
      </c>
      <c r="AR4598">
        <v>0</v>
      </c>
      <c r="AW4598" t="s">
        <v>58</v>
      </c>
      <c r="AX4598">
        <v>0</v>
      </c>
      <c r="AY4598">
        <v>2</v>
      </c>
      <c r="AZ4598">
        <v>0.75</v>
      </c>
      <c r="BA4598">
        <v>0.75</v>
      </c>
      <c r="BB4598" t="s">
        <v>59</v>
      </c>
    </row>
    <row r="4599" spans="1:54" x14ac:dyDescent="0.2">
      <c r="A4599" s="7" t="str">
        <f>VLOOKUP(G4599,'Matching-Tabelle'!$A$76:$B$80,2,FALSE)</f>
        <v>stefan.fuellemann@tkb.ch</v>
      </c>
      <c r="B4599" s="7" t="str">
        <f>VLOOKUP(J4599,'Matching-Tabelle'!$A$1:$B$66,2,FALSE)</f>
        <v>WPI RTB</v>
      </c>
      <c r="C4599" s="7" t="str">
        <f>IF(VLOOKUP(J4599,'Matching-Tabelle'!$A$1:$CB$66,3,FALSE)=0,"",VLOOKUP(J4599,'Matching-Tabelle'!$A$1:$CB$66,3,FALSE))</f>
        <v/>
      </c>
      <c r="D4599" s="7">
        <v>3</v>
      </c>
      <c r="E4599" s="7" t="s">
        <v>3979</v>
      </c>
      <c r="F4599" s="8">
        <v>42398</v>
      </c>
      <c r="G4599" t="s">
        <v>3856</v>
      </c>
      <c r="H4599" t="s">
        <v>3857</v>
      </c>
      <c r="I4599" t="s">
        <v>3858</v>
      </c>
      <c r="J4599">
        <v>22</v>
      </c>
      <c r="K4599" t="s">
        <v>88</v>
      </c>
      <c r="L4599" t="s">
        <v>89</v>
      </c>
      <c r="M4599">
        <v>990001</v>
      </c>
      <c r="N4599" t="s">
        <v>51</v>
      </c>
      <c r="O4599">
        <v>3</v>
      </c>
      <c r="Q4599">
        <v>3</v>
      </c>
      <c r="S4599" t="s">
        <v>3979</v>
      </c>
      <c r="AE4599">
        <v>12</v>
      </c>
      <c r="AF4599">
        <v>7.6</v>
      </c>
      <c r="AG4599">
        <v>5</v>
      </c>
      <c r="AH4599" t="s">
        <v>53</v>
      </c>
      <c r="AI4599" t="s">
        <v>54</v>
      </c>
      <c r="AJ4599">
        <v>2</v>
      </c>
      <c r="AK4599">
        <v>1</v>
      </c>
      <c r="AL4599">
        <v>1</v>
      </c>
      <c r="AM4599" t="s">
        <v>55</v>
      </c>
      <c r="AN4599" t="s">
        <v>56</v>
      </c>
      <c r="AP4599">
        <v>1</v>
      </c>
      <c r="AQ4599" t="s">
        <v>57</v>
      </c>
      <c r="AR4599">
        <v>0</v>
      </c>
      <c r="AW4599" t="s">
        <v>58</v>
      </c>
      <c r="AX4599">
        <v>0</v>
      </c>
      <c r="AY4599">
        <v>2</v>
      </c>
      <c r="AZ4599">
        <v>3</v>
      </c>
      <c r="BA4599">
        <v>3</v>
      </c>
      <c r="BB4599" t="s">
        <v>59</v>
      </c>
    </row>
    <row r="4600" spans="1:54" x14ac:dyDescent="0.2">
      <c r="A4600" s="7" t="str">
        <f>VLOOKUP(G4600,'Matching-Tabelle'!$A$76:$B$80,2,FALSE)</f>
        <v>stefan.fuellemann@tkb.ch</v>
      </c>
      <c r="B4600" s="7" t="str">
        <f>VLOOKUP(J4600,'Matching-Tabelle'!$A$1:$B$66,2,FALSE)</f>
        <v>WPI RTB</v>
      </c>
      <c r="C4600" s="7" t="str">
        <f>IF(VLOOKUP(J4600,'Matching-Tabelle'!$A$1:$CB$66,3,FALSE)=0,"",VLOOKUP(J4600,'Matching-Tabelle'!$A$1:$CB$66,3,FALSE))</f>
        <v/>
      </c>
      <c r="D4600" s="7">
        <v>0.75</v>
      </c>
      <c r="E4600" s="7" t="s">
        <v>3859</v>
      </c>
      <c r="F4600" s="8">
        <v>42401</v>
      </c>
      <c r="G4600" t="s">
        <v>3856</v>
      </c>
      <c r="H4600" t="s">
        <v>3857</v>
      </c>
      <c r="I4600" t="s">
        <v>3858</v>
      </c>
      <c r="J4600">
        <v>19</v>
      </c>
      <c r="K4600" t="s">
        <v>145</v>
      </c>
      <c r="L4600" t="s">
        <v>146</v>
      </c>
      <c r="M4600">
        <v>990001</v>
      </c>
      <c r="N4600" t="s">
        <v>51</v>
      </c>
      <c r="O4600">
        <v>0.75</v>
      </c>
      <c r="Q4600">
        <v>0.75</v>
      </c>
      <c r="S4600" t="s">
        <v>3859</v>
      </c>
      <c r="AE4600">
        <v>12</v>
      </c>
      <c r="AF4600">
        <v>7.6</v>
      </c>
      <c r="AG4600">
        <v>5</v>
      </c>
      <c r="AH4600" t="s">
        <v>53</v>
      </c>
      <c r="AI4600" t="s">
        <v>54</v>
      </c>
      <c r="AJ4600">
        <v>2</v>
      </c>
      <c r="AK4600">
        <v>1</v>
      </c>
      <c r="AL4600">
        <v>1</v>
      </c>
      <c r="AM4600" t="s">
        <v>55</v>
      </c>
      <c r="AN4600" t="s">
        <v>56</v>
      </c>
      <c r="AP4600">
        <v>1</v>
      </c>
      <c r="AQ4600" t="s">
        <v>57</v>
      </c>
      <c r="AR4600">
        <v>0</v>
      </c>
      <c r="AW4600" t="s">
        <v>58</v>
      </c>
      <c r="AX4600">
        <v>0</v>
      </c>
      <c r="AY4600">
        <v>2</v>
      </c>
      <c r="AZ4600">
        <v>0.75</v>
      </c>
      <c r="BA4600">
        <v>0.75</v>
      </c>
      <c r="BB4600" t="s">
        <v>59</v>
      </c>
    </row>
    <row r="4601" spans="1:54" x14ac:dyDescent="0.2">
      <c r="A4601" s="7" t="str">
        <f>VLOOKUP(G4601,'Matching-Tabelle'!$A$76:$B$80,2,FALSE)</f>
        <v>stefan.fuellemann@tkb.ch</v>
      </c>
      <c r="B4601" s="7" t="str">
        <f>VLOOKUP(J4601,'Matching-Tabelle'!$A$1:$B$66,2,FALSE)</f>
        <v>WPI CTB</v>
      </c>
      <c r="C4601" s="7" t="str">
        <f>IF(VLOOKUP(J4601,'Matching-Tabelle'!$A$1:$CB$66,3,FALSE)=0,"",VLOOKUP(J4601,'Matching-Tabelle'!$A$1:$CB$66,3,FALSE))</f>
        <v/>
      </c>
      <c r="D4601" s="7">
        <v>4.5</v>
      </c>
      <c r="E4601" s="7" t="s">
        <v>3980</v>
      </c>
      <c r="F4601" s="8">
        <v>42401</v>
      </c>
      <c r="G4601" t="s">
        <v>3856</v>
      </c>
      <c r="H4601" t="s">
        <v>3857</v>
      </c>
      <c r="I4601" t="s">
        <v>3858</v>
      </c>
      <c r="J4601">
        <v>922</v>
      </c>
      <c r="K4601" t="s">
        <v>134</v>
      </c>
      <c r="L4601" t="s">
        <v>135</v>
      </c>
      <c r="M4601">
        <v>990001</v>
      </c>
      <c r="N4601" t="s">
        <v>51</v>
      </c>
      <c r="O4601">
        <v>4.5</v>
      </c>
      <c r="Q4601">
        <v>4.5</v>
      </c>
      <c r="S4601" t="s">
        <v>3980</v>
      </c>
      <c r="AE4601">
        <v>12</v>
      </c>
      <c r="AF4601">
        <v>7.6</v>
      </c>
      <c r="AG4601">
        <v>5</v>
      </c>
      <c r="AH4601" t="s">
        <v>53</v>
      </c>
      <c r="AI4601" t="s">
        <v>54</v>
      </c>
      <c r="AJ4601">
        <v>2</v>
      </c>
      <c r="AK4601">
        <v>1</v>
      </c>
      <c r="AL4601">
        <v>1</v>
      </c>
      <c r="AM4601" t="s">
        <v>55</v>
      </c>
      <c r="AN4601" t="s">
        <v>56</v>
      </c>
      <c r="AP4601">
        <v>1</v>
      </c>
      <c r="AQ4601" t="s">
        <v>57</v>
      </c>
      <c r="AR4601">
        <v>0</v>
      </c>
      <c r="AW4601" t="s">
        <v>58</v>
      </c>
      <c r="AX4601">
        <v>0</v>
      </c>
      <c r="AY4601">
        <v>2</v>
      </c>
      <c r="AZ4601">
        <v>4.5</v>
      </c>
      <c r="BA4601">
        <v>4.5</v>
      </c>
      <c r="BB4601" t="s">
        <v>59</v>
      </c>
    </row>
    <row r="4602" spans="1:54" x14ac:dyDescent="0.2">
      <c r="A4602" s="7" t="str">
        <f>VLOOKUP(G4602,'Matching-Tabelle'!$A$76:$B$80,2,FALSE)</f>
        <v>stefan.fuellemann@tkb.ch</v>
      </c>
      <c r="B4602" s="7" t="str">
        <f>VLOOKUP(J4602,'Matching-Tabelle'!$A$1:$B$66,2,FALSE)</f>
        <v>WPI CTB</v>
      </c>
      <c r="C4602" s="7" t="str">
        <f>IF(VLOOKUP(J4602,'Matching-Tabelle'!$A$1:$CB$66,3,FALSE)=0,"",VLOOKUP(J4602,'Matching-Tabelle'!$A$1:$CB$66,3,FALSE))</f>
        <v/>
      </c>
      <c r="D4602" s="7">
        <v>0.4</v>
      </c>
      <c r="E4602" s="7" t="s">
        <v>3937</v>
      </c>
      <c r="F4602" s="8">
        <v>42401</v>
      </c>
      <c r="G4602" t="s">
        <v>3856</v>
      </c>
      <c r="H4602" t="s">
        <v>3857</v>
      </c>
      <c r="I4602" t="s">
        <v>3858</v>
      </c>
      <c r="J4602">
        <v>14</v>
      </c>
      <c r="K4602" t="s">
        <v>82</v>
      </c>
      <c r="L4602" t="s">
        <v>83</v>
      </c>
      <c r="M4602">
        <v>990001</v>
      </c>
      <c r="N4602" t="s">
        <v>51</v>
      </c>
      <c r="O4602">
        <v>0.4</v>
      </c>
      <c r="Q4602">
        <v>0.4</v>
      </c>
      <c r="S4602" t="s">
        <v>3937</v>
      </c>
      <c r="AE4602">
        <v>12</v>
      </c>
      <c r="AF4602">
        <v>7.6</v>
      </c>
      <c r="AG4602">
        <v>5</v>
      </c>
      <c r="AH4602" t="s">
        <v>53</v>
      </c>
      <c r="AI4602" t="s">
        <v>54</v>
      </c>
      <c r="AJ4602">
        <v>2</v>
      </c>
      <c r="AK4602">
        <v>1</v>
      </c>
      <c r="AL4602">
        <v>1</v>
      </c>
      <c r="AM4602" t="s">
        <v>55</v>
      </c>
      <c r="AN4602" t="s">
        <v>56</v>
      </c>
      <c r="AP4602">
        <v>1</v>
      </c>
      <c r="AQ4602" t="s">
        <v>57</v>
      </c>
      <c r="AR4602">
        <v>0</v>
      </c>
      <c r="AW4602" t="s">
        <v>58</v>
      </c>
      <c r="AX4602">
        <v>0</v>
      </c>
      <c r="AY4602">
        <v>2</v>
      </c>
      <c r="AZ4602">
        <v>0.4</v>
      </c>
      <c r="BA4602">
        <v>0.4</v>
      </c>
      <c r="BB4602" t="s">
        <v>59</v>
      </c>
    </row>
    <row r="4603" spans="1:54" x14ac:dyDescent="0.2">
      <c r="A4603" s="7" t="str">
        <f>VLOOKUP(G4603,'Matching-Tabelle'!$A$76:$B$80,2,FALSE)</f>
        <v>stefan.fuellemann@tkb.ch</v>
      </c>
      <c r="B4603" s="7" t="str">
        <f>VLOOKUP(J4603,'Matching-Tabelle'!$A$1:$B$66,2,FALSE)</f>
        <v>WPI CTB</v>
      </c>
      <c r="C4603" s="7" t="str">
        <f>IF(VLOOKUP(J4603,'Matching-Tabelle'!$A$1:$CB$66,3,FALSE)=0,"",VLOOKUP(J4603,'Matching-Tabelle'!$A$1:$CB$66,3,FALSE))</f>
        <v/>
      </c>
      <c r="D4603" s="7">
        <v>0.5</v>
      </c>
      <c r="E4603" s="7" t="s">
        <v>3981</v>
      </c>
      <c r="F4603" s="8">
        <v>42401</v>
      </c>
      <c r="G4603" t="s">
        <v>3856</v>
      </c>
      <c r="H4603" t="s">
        <v>3857</v>
      </c>
      <c r="I4603" t="s">
        <v>3858</v>
      </c>
      <c r="J4603">
        <v>922</v>
      </c>
      <c r="K4603" t="s">
        <v>134</v>
      </c>
      <c r="L4603" t="s">
        <v>135</v>
      </c>
      <c r="M4603">
        <v>990001</v>
      </c>
      <c r="N4603" t="s">
        <v>51</v>
      </c>
      <c r="O4603">
        <v>0.5</v>
      </c>
      <c r="Q4603">
        <v>0.5</v>
      </c>
      <c r="S4603" t="s">
        <v>3981</v>
      </c>
      <c r="AE4603">
        <v>12</v>
      </c>
      <c r="AF4603">
        <v>7.6</v>
      </c>
      <c r="AG4603">
        <v>5</v>
      </c>
      <c r="AH4603" t="s">
        <v>53</v>
      </c>
      <c r="AI4603" t="s">
        <v>54</v>
      </c>
      <c r="AJ4603">
        <v>2</v>
      </c>
      <c r="AK4603">
        <v>1</v>
      </c>
      <c r="AL4603">
        <v>1</v>
      </c>
      <c r="AM4603" t="s">
        <v>55</v>
      </c>
      <c r="AN4603" t="s">
        <v>56</v>
      </c>
      <c r="AP4603">
        <v>1</v>
      </c>
      <c r="AQ4603" t="s">
        <v>57</v>
      </c>
      <c r="AR4603">
        <v>0</v>
      </c>
      <c r="AW4603" t="s">
        <v>58</v>
      </c>
      <c r="AX4603">
        <v>0</v>
      </c>
      <c r="AY4603">
        <v>2</v>
      </c>
      <c r="AZ4603">
        <v>0.5</v>
      </c>
      <c r="BA4603">
        <v>0.5</v>
      </c>
      <c r="BB4603" t="s">
        <v>59</v>
      </c>
    </row>
    <row r="4604" spans="1:54" x14ac:dyDescent="0.2">
      <c r="A4604" s="7" t="str">
        <f>VLOOKUP(G4604,'Matching-Tabelle'!$A$76:$B$80,2,FALSE)</f>
        <v>stefan.fuellemann@tkb.ch</v>
      </c>
      <c r="B4604" s="7" t="str">
        <f>VLOOKUP(J4604,'Matching-Tabelle'!$A$1:$B$66,2,FALSE)</f>
        <v>WPI RTB</v>
      </c>
      <c r="C4604" s="7" t="str">
        <f>IF(VLOOKUP(J4604,'Matching-Tabelle'!$A$1:$CB$66,3,FALSE)=0,"",VLOOKUP(J4604,'Matching-Tabelle'!$A$1:$CB$66,3,FALSE))</f>
        <v/>
      </c>
      <c r="D4604" s="7">
        <v>1</v>
      </c>
      <c r="E4604" s="7" t="s">
        <v>3982</v>
      </c>
      <c r="F4604" s="8">
        <v>42401</v>
      </c>
      <c r="G4604" t="s">
        <v>3856</v>
      </c>
      <c r="H4604" t="s">
        <v>3857</v>
      </c>
      <c r="I4604" t="s">
        <v>3858</v>
      </c>
      <c r="J4604">
        <v>32</v>
      </c>
      <c r="K4604" t="s">
        <v>1199</v>
      </c>
      <c r="L4604" t="s">
        <v>1200</v>
      </c>
      <c r="M4604">
        <v>990001</v>
      </c>
      <c r="N4604" t="s">
        <v>51</v>
      </c>
      <c r="O4604">
        <v>1</v>
      </c>
      <c r="Q4604">
        <v>1</v>
      </c>
      <c r="S4604" t="s">
        <v>3982</v>
      </c>
      <c r="AE4604">
        <v>12</v>
      </c>
      <c r="AF4604">
        <v>7.6</v>
      </c>
      <c r="AG4604">
        <v>5</v>
      </c>
      <c r="AH4604" t="s">
        <v>53</v>
      </c>
      <c r="AI4604" t="s">
        <v>54</v>
      </c>
      <c r="AJ4604">
        <v>2</v>
      </c>
      <c r="AK4604">
        <v>1</v>
      </c>
      <c r="AL4604">
        <v>1</v>
      </c>
      <c r="AM4604" t="s">
        <v>55</v>
      </c>
      <c r="AN4604" t="s">
        <v>56</v>
      </c>
      <c r="AP4604">
        <v>1</v>
      </c>
      <c r="AQ4604" t="s">
        <v>57</v>
      </c>
      <c r="AR4604">
        <v>0</v>
      </c>
      <c r="AW4604" t="s">
        <v>58</v>
      </c>
      <c r="AX4604">
        <v>0</v>
      </c>
      <c r="AY4604">
        <v>2</v>
      </c>
      <c r="AZ4604">
        <v>1</v>
      </c>
      <c r="BA4604">
        <v>1</v>
      </c>
      <c r="BB4604" t="s">
        <v>59</v>
      </c>
    </row>
    <row r="4605" spans="1:54" x14ac:dyDescent="0.2">
      <c r="A4605" s="7" t="str">
        <f>VLOOKUP(G4605,'Matching-Tabelle'!$A$76:$B$80,2,FALSE)</f>
        <v>stefan.fuellemann@tkb.ch</v>
      </c>
      <c r="B4605" s="7" t="str">
        <f>VLOOKUP(J4605,'Matching-Tabelle'!$A$1:$B$66,2,FALSE)</f>
        <v>WPI RTB</v>
      </c>
      <c r="C4605" s="7" t="str">
        <f>IF(VLOOKUP(J4605,'Matching-Tabelle'!$A$1:$CB$66,3,FALSE)=0,"",VLOOKUP(J4605,'Matching-Tabelle'!$A$1:$CB$66,3,FALSE))</f>
        <v/>
      </c>
      <c r="D4605" s="7">
        <v>0.5</v>
      </c>
      <c r="E4605" s="7" t="s">
        <v>3983</v>
      </c>
      <c r="F4605" s="8">
        <v>42401</v>
      </c>
      <c r="G4605" t="s">
        <v>3856</v>
      </c>
      <c r="H4605" t="s">
        <v>3857</v>
      </c>
      <c r="I4605" t="s">
        <v>3858</v>
      </c>
      <c r="J4605">
        <v>21</v>
      </c>
      <c r="K4605" t="s">
        <v>117</v>
      </c>
      <c r="L4605" t="s">
        <v>118</v>
      </c>
      <c r="M4605">
        <v>990001</v>
      </c>
      <c r="N4605" t="s">
        <v>51</v>
      </c>
      <c r="O4605">
        <v>0.5</v>
      </c>
      <c r="Q4605">
        <v>0.5</v>
      </c>
      <c r="S4605" t="s">
        <v>3983</v>
      </c>
      <c r="AE4605">
        <v>12</v>
      </c>
      <c r="AF4605">
        <v>7.6</v>
      </c>
      <c r="AG4605">
        <v>5</v>
      </c>
      <c r="AH4605" t="s">
        <v>53</v>
      </c>
      <c r="AI4605" t="s">
        <v>54</v>
      </c>
      <c r="AJ4605">
        <v>2</v>
      </c>
      <c r="AK4605">
        <v>1</v>
      </c>
      <c r="AL4605">
        <v>1</v>
      </c>
      <c r="AM4605" t="s">
        <v>55</v>
      </c>
      <c r="AN4605" t="s">
        <v>56</v>
      </c>
      <c r="AP4605">
        <v>1</v>
      </c>
      <c r="AQ4605" t="s">
        <v>57</v>
      </c>
      <c r="AR4605">
        <v>0</v>
      </c>
      <c r="AW4605" t="s">
        <v>58</v>
      </c>
      <c r="AX4605">
        <v>0</v>
      </c>
      <c r="AY4605">
        <v>2</v>
      </c>
      <c r="AZ4605">
        <v>0.5</v>
      </c>
      <c r="BA4605">
        <v>0.5</v>
      </c>
      <c r="BB4605" t="s">
        <v>59</v>
      </c>
    </row>
    <row r="4606" spans="1:54" x14ac:dyDescent="0.2">
      <c r="A4606" s="7" t="str">
        <f>VLOOKUP(G4606,'Matching-Tabelle'!$A$76:$B$80,2,FALSE)</f>
        <v>stefan.fuellemann@tkb.ch</v>
      </c>
      <c r="B4606" s="7" t="str">
        <f>VLOOKUP(J4606,'Matching-Tabelle'!$A$1:$B$66,2,FALSE)</f>
        <v>WPI CTB</v>
      </c>
      <c r="C4606" s="7" t="str">
        <f>IF(VLOOKUP(J4606,'Matching-Tabelle'!$A$1:$CB$66,3,FALSE)=0,"",VLOOKUP(J4606,'Matching-Tabelle'!$A$1:$CB$66,3,FALSE))</f>
        <v/>
      </c>
      <c r="D4606" s="7">
        <v>0.4</v>
      </c>
      <c r="E4606" s="7" t="s">
        <v>3984</v>
      </c>
      <c r="F4606" s="8">
        <v>42401</v>
      </c>
      <c r="G4606" t="s">
        <v>3856</v>
      </c>
      <c r="H4606" t="s">
        <v>3857</v>
      </c>
      <c r="I4606" t="s">
        <v>3858</v>
      </c>
      <c r="J4606">
        <v>61</v>
      </c>
      <c r="K4606" t="s">
        <v>338</v>
      </c>
      <c r="L4606" t="s">
        <v>339</v>
      </c>
      <c r="M4606">
        <v>990001</v>
      </c>
      <c r="N4606" t="s">
        <v>51</v>
      </c>
      <c r="O4606">
        <v>0.4</v>
      </c>
      <c r="Q4606">
        <v>0.4</v>
      </c>
      <c r="S4606" t="s">
        <v>3984</v>
      </c>
      <c r="AE4606">
        <v>12</v>
      </c>
      <c r="AF4606">
        <v>7.6</v>
      </c>
      <c r="AG4606">
        <v>5</v>
      </c>
      <c r="AH4606" t="s">
        <v>53</v>
      </c>
      <c r="AI4606" t="s">
        <v>54</v>
      </c>
      <c r="AJ4606">
        <v>2</v>
      </c>
      <c r="AK4606">
        <v>1</v>
      </c>
      <c r="AL4606">
        <v>1</v>
      </c>
      <c r="AM4606" t="s">
        <v>55</v>
      </c>
      <c r="AN4606" t="s">
        <v>56</v>
      </c>
      <c r="AP4606">
        <v>1</v>
      </c>
      <c r="AQ4606" t="s">
        <v>57</v>
      </c>
      <c r="AR4606">
        <v>0</v>
      </c>
      <c r="AW4606" t="s">
        <v>58</v>
      </c>
      <c r="AX4606">
        <v>0</v>
      </c>
      <c r="AY4606">
        <v>2</v>
      </c>
      <c r="AZ4606">
        <v>0.4</v>
      </c>
      <c r="BA4606">
        <v>0.4</v>
      </c>
      <c r="BB4606" t="s">
        <v>59</v>
      </c>
    </row>
    <row r="4607" spans="1:54" x14ac:dyDescent="0.2">
      <c r="A4607" s="7" t="str">
        <f>VLOOKUP(G4607,'Matching-Tabelle'!$A$76:$B$80,2,FALSE)</f>
        <v>stefan.fuellemann@tkb.ch</v>
      </c>
      <c r="B4607" s="7" t="str">
        <f>VLOOKUP(J4607,'Matching-Tabelle'!$A$1:$B$66,2,FALSE)</f>
        <v>WPI RTB</v>
      </c>
      <c r="C4607" s="7" t="str">
        <f>IF(VLOOKUP(J4607,'Matching-Tabelle'!$A$1:$CB$66,3,FALSE)=0,"",VLOOKUP(J4607,'Matching-Tabelle'!$A$1:$CB$66,3,FALSE))</f>
        <v/>
      </c>
      <c r="D4607" s="7">
        <v>0.25</v>
      </c>
      <c r="E4607" s="7" t="s">
        <v>3871</v>
      </c>
      <c r="F4607" s="8">
        <v>42401</v>
      </c>
      <c r="G4607" t="s">
        <v>3856</v>
      </c>
      <c r="H4607" t="s">
        <v>3857</v>
      </c>
      <c r="I4607" t="s">
        <v>3858</v>
      </c>
      <c r="J4607">
        <v>21</v>
      </c>
      <c r="K4607" t="s">
        <v>117</v>
      </c>
      <c r="L4607" t="s">
        <v>118</v>
      </c>
      <c r="M4607">
        <v>990001</v>
      </c>
      <c r="N4607" t="s">
        <v>51</v>
      </c>
      <c r="O4607">
        <v>0.25</v>
      </c>
      <c r="Q4607">
        <v>0.25</v>
      </c>
      <c r="S4607" t="s">
        <v>3871</v>
      </c>
      <c r="AE4607">
        <v>12</v>
      </c>
      <c r="AF4607">
        <v>7.6</v>
      </c>
      <c r="AG4607">
        <v>5</v>
      </c>
      <c r="AH4607" t="s">
        <v>53</v>
      </c>
      <c r="AI4607" t="s">
        <v>54</v>
      </c>
      <c r="AJ4607">
        <v>2</v>
      </c>
      <c r="AK4607">
        <v>1</v>
      </c>
      <c r="AL4607">
        <v>1</v>
      </c>
      <c r="AM4607" t="s">
        <v>55</v>
      </c>
      <c r="AN4607" t="s">
        <v>56</v>
      </c>
      <c r="AP4607">
        <v>1</v>
      </c>
      <c r="AQ4607" t="s">
        <v>57</v>
      </c>
      <c r="AR4607">
        <v>0</v>
      </c>
      <c r="AW4607" t="s">
        <v>58</v>
      </c>
      <c r="AX4607">
        <v>0</v>
      </c>
      <c r="AY4607">
        <v>2</v>
      </c>
      <c r="AZ4607">
        <v>0.25</v>
      </c>
      <c r="BA4607">
        <v>0.25</v>
      </c>
      <c r="BB4607" t="s">
        <v>59</v>
      </c>
    </row>
    <row r="4608" spans="1:54" x14ac:dyDescent="0.2">
      <c r="A4608" s="7" t="str">
        <f>VLOOKUP(G4608,'Matching-Tabelle'!$A$76:$B$80,2,FALSE)</f>
        <v>stefan.fuellemann@tkb.ch</v>
      </c>
      <c r="B4608" s="7" t="str">
        <f>VLOOKUP(J4608,'Matching-Tabelle'!$A$1:$B$66,2,FALSE)</f>
        <v>Progr Beratungsdigi</v>
      </c>
      <c r="C4608" s="7" t="str">
        <f>IF(VLOOKUP(J4608,'Matching-Tabelle'!$A$1:$CB$66,3,FALSE)=0,"",VLOOKUP(J4608,'Matching-Tabelle'!$A$1:$CB$66,3,FALSE))</f>
        <v/>
      </c>
      <c r="D4608" s="7">
        <v>0.5</v>
      </c>
      <c r="E4608" s="7" t="s">
        <v>3985</v>
      </c>
      <c r="F4608" s="8">
        <v>42401</v>
      </c>
      <c r="G4608" t="s">
        <v>3856</v>
      </c>
      <c r="H4608" t="s">
        <v>3857</v>
      </c>
      <c r="I4608" t="s">
        <v>3858</v>
      </c>
      <c r="J4608">
        <v>2000234</v>
      </c>
      <c r="K4608" t="s">
        <v>3960</v>
      </c>
      <c r="L4608" t="s">
        <v>3961</v>
      </c>
      <c r="M4608">
        <v>990001</v>
      </c>
      <c r="N4608" t="s">
        <v>51</v>
      </c>
      <c r="O4608">
        <v>0.5</v>
      </c>
      <c r="Q4608">
        <v>0.5</v>
      </c>
      <c r="S4608" t="s">
        <v>3985</v>
      </c>
      <c r="AE4608">
        <v>12</v>
      </c>
      <c r="AF4608">
        <v>7.6</v>
      </c>
      <c r="AG4608">
        <v>5</v>
      </c>
      <c r="AH4608" t="s">
        <v>53</v>
      </c>
      <c r="AI4608" t="s">
        <v>54</v>
      </c>
      <c r="AJ4608">
        <v>2</v>
      </c>
      <c r="AK4608">
        <v>1</v>
      </c>
      <c r="AL4608">
        <v>1</v>
      </c>
      <c r="AM4608" t="s">
        <v>55</v>
      </c>
      <c r="AN4608" t="s">
        <v>56</v>
      </c>
      <c r="AP4608">
        <v>1</v>
      </c>
      <c r="AQ4608" t="s">
        <v>57</v>
      </c>
      <c r="AR4608">
        <v>0</v>
      </c>
      <c r="AW4608" t="s">
        <v>58</v>
      </c>
      <c r="AX4608">
        <v>0</v>
      </c>
      <c r="AY4608">
        <v>2</v>
      </c>
      <c r="AZ4608">
        <v>0.5</v>
      </c>
      <c r="BA4608">
        <v>0.5</v>
      </c>
      <c r="BB4608" t="s">
        <v>59</v>
      </c>
    </row>
    <row r="4609" spans="1:54" x14ac:dyDescent="0.2">
      <c r="A4609" s="7" t="str">
        <f>VLOOKUP(G4609,'Matching-Tabelle'!$A$76:$B$80,2,FALSE)</f>
        <v>stefan.fuellemann@tkb.ch</v>
      </c>
      <c r="B4609" s="7" t="str">
        <f>VLOOKUP(J4609,'Matching-Tabelle'!$A$1:$B$66,2,FALSE)</f>
        <v>WPI CTB</v>
      </c>
      <c r="C4609" s="7" t="str">
        <f>IF(VLOOKUP(J4609,'Matching-Tabelle'!$A$1:$CB$66,3,FALSE)=0,"",VLOOKUP(J4609,'Matching-Tabelle'!$A$1:$CB$66,3,FALSE))</f>
        <v/>
      </c>
      <c r="D4609" s="7">
        <v>0.5</v>
      </c>
      <c r="E4609" s="7" t="s">
        <v>3964</v>
      </c>
      <c r="F4609" s="8">
        <v>42401</v>
      </c>
      <c r="G4609" t="s">
        <v>3856</v>
      </c>
      <c r="H4609" t="s">
        <v>3857</v>
      </c>
      <c r="I4609" t="s">
        <v>3858</v>
      </c>
      <c r="J4609">
        <v>922</v>
      </c>
      <c r="K4609" t="s">
        <v>134</v>
      </c>
      <c r="L4609" t="s">
        <v>135</v>
      </c>
      <c r="M4609">
        <v>990001</v>
      </c>
      <c r="N4609" t="s">
        <v>51</v>
      </c>
      <c r="O4609">
        <v>0.5</v>
      </c>
      <c r="Q4609">
        <v>0.5</v>
      </c>
      <c r="S4609" t="s">
        <v>3964</v>
      </c>
      <c r="AE4609">
        <v>12</v>
      </c>
      <c r="AF4609">
        <v>7.6</v>
      </c>
      <c r="AG4609">
        <v>5</v>
      </c>
      <c r="AH4609" t="s">
        <v>53</v>
      </c>
      <c r="AI4609" t="s">
        <v>54</v>
      </c>
      <c r="AJ4609">
        <v>2</v>
      </c>
      <c r="AK4609">
        <v>1</v>
      </c>
      <c r="AL4609">
        <v>1</v>
      </c>
      <c r="AM4609" t="s">
        <v>55</v>
      </c>
      <c r="AN4609" t="s">
        <v>56</v>
      </c>
      <c r="AP4609">
        <v>1</v>
      </c>
      <c r="AQ4609" t="s">
        <v>57</v>
      </c>
      <c r="AR4609">
        <v>0</v>
      </c>
      <c r="AW4609" t="s">
        <v>58</v>
      </c>
      <c r="AX4609">
        <v>0</v>
      </c>
      <c r="AY4609">
        <v>2</v>
      </c>
      <c r="AZ4609">
        <v>0.5</v>
      </c>
      <c r="BA4609">
        <v>0.5</v>
      </c>
      <c r="BB4609" t="s">
        <v>59</v>
      </c>
    </row>
    <row r="4610" spans="1:54" x14ac:dyDescent="0.2">
      <c r="A4610" s="7" t="str">
        <f>VLOOKUP(G4610,'Matching-Tabelle'!$A$76:$B$80,2,FALSE)</f>
        <v>stefan.fuellemann@tkb.ch</v>
      </c>
      <c r="B4610" s="7" t="str">
        <f>VLOOKUP(J4610,'Matching-Tabelle'!$A$1:$B$66,2,FALSE)</f>
        <v>WPI RTB</v>
      </c>
      <c r="C4610" s="7" t="str">
        <f>IF(VLOOKUP(J4610,'Matching-Tabelle'!$A$1:$CB$66,3,FALSE)=0,"",VLOOKUP(J4610,'Matching-Tabelle'!$A$1:$CB$66,3,FALSE))</f>
        <v/>
      </c>
      <c r="D4610" s="7">
        <v>0.5</v>
      </c>
      <c r="E4610" s="7" t="s">
        <v>3859</v>
      </c>
      <c r="F4610" s="8">
        <v>42402</v>
      </c>
      <c r="G4610" t="s">
        <v>3856</v>
      </c>
      <c r="H4610" t="s">
        <v>3857</v>
      </c>
      <c r="I4610" t="s">
        <v>3858</v>
      </c>
      <c r="J4610">
        <v>19</v>
      </c>
      <c r="K4610" t="s">
        <v>145</v>
      </c>
      <c r="L4610" t="s">
        <v>146</v>
      </c>
      <c r="M4610">
        <v>990001</v>
      </c>
      <c r="N4610" t="s">
        <v>51</v>
      </c>
      <c r="O4610">
        <v>0.5</v>
      </c>
      <c r="Q4610">
        <v>0.5</v>
      </c>
      <c r="S4610" t="s">
        <v>3859</v>
      </c>
      <c r="AE4610">
        <v>12</v>
      </c>
      <c r="AF4610">
        <v>7.6</v>
      </c>
      <c r="AG4610">
        <v>5</v>
      </c>
      <c r="AH4610" t="s">
        <v>53</v>
      </c>
      <c r="AI4610" t="s">
        <v>54</v>
      </c>
      <c r="AJ4610">
        <v>2</v>
      </c>
      <c r="AK4610">
        <v>1</v>
      </c>
      <c r="AL4610">
        <v>1</v>
      </c>
      <c r="AM4610" t="s">
        <v>55</v>
      </c>
      <c r="AN4610" t="s">
        <v>56</v>
      </c>
      <c r="AP4610">
        <v>1</v>
      </c>
      <c r="AQ4610" t="s">
        <v>57</v>
      </c>
      <c r="AR4610">
        <v>0</v>
      </c>
      <c r="AW4610" t="s">
        <v>58</v>
      </c>
      <c r="AX4610">
        <v>0</v>
      </c>
      <c r="AY4610">
        <v>2</v>
      </c>
      <c r="AZ4610">
        <v>0.5</v>
      </c>
      <c r="BA4610">
        <v>0.5</v>
      </c>
      <c r="BB4610" t="s">
        <v>59</v>
      </c>
    </row>
    <row r="4611" spans="1:54" x14ac:dyDescent="0.2">
      <c r="A4611" s="7" t="str">
        <f>VLOOKUP(G4611,'Matching-Tabelle'!$A$76:$B$80,2,FALSE)</f>
        <v>stefan.fuellemann@tkb.ch</v>
      </c>
      <c r="B4611" s="7" t="str">
        <f>VLOOKUP(J4611,'Matching-Tabelle'!$A$1:$B$66,2,FALSE)</f>
        <v>WPI CTB</v>
      </c>
      <c r="C4611" s="7" t="str">
        <f>IF(VLOOKUP(J4611,'Matching-Tabelle'!$A$1:$CB$66,3,FALSE)=0,"",VLOOKUP(J4611,'Matching-Tabelle'!$A$1:$CB$66,3,FALSE))</f>
        <v/>
      </c>
      <c r="D4611" s="7">
        <v>1.45</v>
      </c>
      <c r="E4611" s="7" t="s">
        <v>3986</v>
      </c>
      <c r="F4611" s="8">
        <v>42402</v>
      </c>
      <c r="G4611" t="s">
        <v>3856</v>
      </c>
      <c r="H4611" t="s">
        <v>3857</v>
      </c>
      <c r="I4611" t="s">
        <v>3858</v>
      </c>
      <c r="J4611">
        <v>922</v>
      </c>
      <c r="K4611" t="s">
        <v>134</v>
      </c>
      <c r="L4611" t="s">
        <v>135</v>
      </c>
      <c r="M4611">
        <v>990001</v>
      </c>
      <c r="N4611" t="s">
        <v>51</v>
      </c>
      <c r="O4611">
        <v>1.45</v>
      </c>
      <c r="Q4611">
        <v>1.45</v>
      </c>
      <c r="S4611" t="s">
        <v>3986</v>
      </c>
      <c r="AE4611">
        <v>12</v>
      </c>
      <c r="AF4611">
        <v>7.6</v>
      </c>
      <c r="AG4611">
        <v>5</v>
      </c>
      <c r="AH4611" t="s">
        <v>53</v>
      </c>
      <c r="AI4611" t="s">
        <v>54</v>
      </c>
      <c r="AJ4611">
        <v>2</v>
      </c>
      <c r="AK4611">
        <v>1</v>
      </c>
      <c r="AL4611">
        <v>1</v>
      </c>
      <c r="AM4611" t="s">
        <v>55</v>
      </c>
      <c r="AN4611" t="s">
        <v>56</v>
      </c>
      <c r="AP4611">
        <v>1</v>
      </c>
      <c r="AQ4611" t="s">
        <v>57</v>
      </c>
      <c r="AR4611">
        <v>0</v>
      </c>
      <c r="AW4611" t="s">
        <v>58</v>
      </c>
      <c r="AX4611">
        <v>0</v>
      </c>
      <c r="AY4611">
        <v>2</v>
      </c>
      <c r="AZ4611">
        <v>1.45</v>
      </c>
      <c r="BA4611">
        <v>1.45</v>
      </c>
      <c r="BB4611" t="s">
        <v>59</v>
      </c>
    </row>
    <row r="4612" spans="1:54" x14ac:dyDescent="0.2">
      <c r="A4612" s="7" t="str">
        <f>VLOOKUP(G4612,'Matching-Tabelle'!$A$76:$B$80,2,FALSE)</f>
        <v>stefan.fuellemann@tkb.ch</v>
      </c>
      <c r="B4612" s="7" t="str">
        <f>VLOOKUP(J4612,'Matching-Tabelle'!$A$1:$B$66,2,FALSE)</f>
        <v>WPI CTB</v>
      </c>
      <c r="C4612" s="7" t="str">
        <f>IF(VLOOKUP(J4612,'Matching-Tabelle'!$A$1:$CB$66,3,FALSE)=0,"",VLOOKUP(J4612,'Matching-Tabelle'!$A$1:$CB$66,3,FALSE))</f>
        <v/>
      </c>
      <c r="D4612" s="7">
        <v>0.75</v>
      </c>
      <c r="E4612" s="7" t="s">
        <v>3987</v>
      </c>
      <c r="F4612" s="8">
        <v>42402</v>
      </c>
      <c r="G4612" t="s">
        <v>3856</v>
      </c>
      <c r="H4612" t="s">
        <v>3857</v>
      </c>
      <c r="I4612" t="s">
        <v>3858</v>
      </c>
      <c r="J4612">
        <v>61</v>
      </c>
      <c r="K4612" t="s">
        <v>338</v>
      </c>
      <c r="L4612" t="s">
        <v>339</v>
      </c>
      <c r="M4612">
        <v>990001</v>
      </c>
      <c r="N4612" t="s">
        <v>51</v>
      </c>
      <c r="O4612">
        <v>0.75</v>
      </c>
      <c r="Q4612">
        <v>0.75</v>
      </c>
      <c r="S4612" t="s">
        <v>3987</v>
      </c>
      <c r="AE4612">
        <v>12</v>
      </c>
      <c r="AF4612">
        <v>7.6</v>
      </c>
      <c r="AG4612">
        <v>5</v>
      </c>
      <c r="AH4612" t="s">
        <v>53</v>
      </c>
      <c r="AI4612" t="s">
        <v>54</v>
      </c>
      <c r="AJ4612">
        <v>2</v>
      </c>
      <c r="AK4612">
        <v>1</v>
      </c>
      <c r="AL4612">
        <v>1</v>
      </c>
      <c r="AM4612" t="s">
        <v>55</v>
      </c>
      <c r="AN4612" t="s">
        <v>56</v>
      </c>
      <c r="AP4612">
        <v>1</v>
      </c>
      <c r="AQ4612" t="s">
        <v>57</v>
      </c>
      <c r="AR4612">
        <v>0</v>
      </c>
      <c r="AW4612" t="s">
        <v>58</v>
      </c>
      <c r="AX4612">
        <v>0</v>
      </c>
      <c r="AY4612">
        <v>2</v>
      </c>
      <c r="AZ4612">
        <v>0.75</v>
      </c>
      <c r="BA4612">
        <v>0.75</v>
      </c>
      <c r="BB4612" t="s">
        <v>59</v>
      </c>
    </row>
    <row r="4613" spans="1:54" x14ac:dyDescent="0.2">
      <c r="A4613" s="7" t="str">
        <f>VLOOKUP(G4613,'Matching-Tabelle'!$A$76:$B$80,2,FALSE)</f>
        <v>stefan.fuellemann@tkb.ch</v>
      </c>
      <c r="B4613" s="7" t="str">
        <f>VLOOKUP(J4613,'Matching-Tabelle'!$A$1:$B$66,2,FALSE)</f>
        <v>WPI Führung</v>
      </c>
      <c r="C4613" s="7" t="str">
        <f>IF(VLOOKUP(J4613,'Matching-Tabelle'!$A$1:$CB$66,3,FALSE)=0,"",VLOOKUP(J4613,'Matching-Tabelle'!$A$1:$CB$66,3,FALSE))</f>
        <v/>
      </c>
      <c r="D4613" s="7">
        <v>0.5</v>
      </c>
      <c r="E4613" s="7" t="s">
        <v>3988</v>
      </c>
      <c r="F4613" s="8">
        <v>42402</v>
      </c>
      <c r="G4613" t="s">
        <v>3856</v>
      </c>
      <c r="H4613" t="s">
        <v>3857</v>
      </c>
      <c r="I4613" t="s">
        <v>3858</v>
      </c>
      <c r="J4613">
        <v>26</v>
      </c>
      <c r="K4613" t="s">
        <v>130</v>
      </c>
      <c r="L4613" t="s">
        <v>131</v>
      </c>
      <c r="M4613">
        <v>990001</v>
      </c>
      <c r="N4613" t="s">
        <v>51</v>
      </c>
      <c r="O4613">
        <v>0.5</v>
      </c>
      <c r="Q4613">
        <v>0.5</v>
      </c>
      <c r="S4613" t="s">
        <v>3988</v>
      </c>
      <c r="AE4613">
        <v>12</v>
      </c>
      <c r="AF4613">
        <v>7.6</v>
      </c>
      <c r="AG4613">
        <v>5</v>
      </c>
      <c r="AH4613" t="s">
        <v>53</v>
      </c>
      <c r="AI4613" t="s">
        <v>54</v>
      </c>
      <c r="AJ4613">
        <v>2</v>
      </c>
      <c r="AK4613">
        <v>1</v>
      </c>
      <c r="AL4613">
        <v>1</v>
      </c>
      <c r="AM4613" t="s">
        <v>55</v>
      </c>
      <c r="AN4613" t="s">
        <v>56</v>
      </c>
      <c r="AP4613">
        <v>1</v>
      </c>
      <c r="AQ4613" t="s">
        <v>57</v>
      </c>
      <c r="AR4613">
        <v>0</v>
      </c>
      <c r="AW4613" t="s">
        <v>58</v>
      </c>
      <c r="AX4613">
        <v>0</v>
      </c>
      <c r="AY4613">
        <v>2</v>
      </c>
      <c r="AZ4613">
        <v>0.5</v>
      </c>
      <c r="BA4613">
        <v>0.5</v>
      </c>
      <c r="BB4613" t="s">
        <v>59</v>
      </c>
    </row>
    <row r="4614" spans="1:54" x14ac:dyDescent="0.2">
      <c r="A4614" s="7" t="str">
        <f>VLOOKUP(G4614,'Matching-Tabelle'!$A$76:$B$80,2,FALSE)</f>
        <v>stefan.fuellemann@tkb.ch</v>
      </c>
      <c r="B4614" s="7" t="str">
        <f>VLOOKUP(J4614,'Matching-Tabelle'!$A$1:$B$66,2,FALSE)</f>
        <v>WPI RTB</v>
      </c>
      <c r="C4614" s="7" t="str">
        <f>IF(VLOOKUP(J4614,'Matching-Tabelle'!$A$1:$CB$66,3,FALSE)=0,"",VLOOKUP(J4614,'Matching-Tabelle'!$A$1:$CB$66,3,FALSE))</f>
        <v/>
      </c>
      <c r="D4614" s="7">
        <v>0.25</v>
      </c>
      <c r="E4614" s="7" t="s">
        <v>3989</v>
      </c>
      <c r="F4614" s="8">
        <v>42402</v>
      </c>
      <c r="G4614" t="s">
        <v>3856</v>
      </c>
      <c r="H4614" t="s">
        <v>3857</v>
      </c>
      <c r="I4614" t="s">
        <v>3858</v>
      </c>
      <c r="J4614">
        <v>21</v>
      </c>
      <c r="K4614" t="s">
        <v>117</v>
      </c>
      <c r="L4614" t="s">
        <v>118</v>
      </c>
      <c r="M4614">
        <v>990001</v>
      </c>
      <c r="N4614" t="s">
        <v>51</v>
      </c>
      <c r="O4614">
        <v>0.25</v>
      </c>
      <c r="Q4614">
        <v>0.25</v>
      </c>
      <c r="S4614" t="s">
        <v>3989</v>
      </c>
      <c r="AE4614">
        <v>12</v>
      </c>
      <c r="AF4614">
        <v>7.6</v>
      </c>
      <c r="AG4614">
        <v>5</v>
      </c>
      <c r="AH4614" t="s">
        <v>53</v>
      </c>
      <c r="AI4614" t="s">
        <v>54</v>
      </c>
      <c r="AJ4614">
        <v>2</v>
      </c>
      <c r="AK4614">
        <v>1</v>
      </c>
      <c r="AL4614">
        <v>1</v>
      </c>
      <c r="AM4614" t="s">
        <v>55</v>
      </c>
      <c r="AN4614" t="s">
        <v>56</v>
      </c>
      <c r="AP4614">
        <v>1</v>
      </c>
      <c r="AQ4614" t="s">
        <v>57</v>
      </c>
      <c r="AR4614">
        <v>0</v>
      </c>
      <c r="AW4614" t="s">
        <v>58</v>
      </c>
      <c r="AX4614">
        <v>0</v>
      </c>
      <c r="AY4614">
        <v>2</v>
      </c>
      <c r="AZ4614">
        <v>0.25</v>
      </c>
      <c r="BA4614">
        <v>0.25</v>
      </c>
      <c r="BB4614" t="s">
        <v>59</v>
      </c>
    </row>
    <row r="4615" spans="1:54" x14ac:dyDescent="0.2">
      <c r="A4615" s="7" t="str">
        <f>VLOOKUP(G4615,'Matching-Tabelle'!$A$76:$B$80,2,FALSE)</f>
        <v>stefan.fuellemann@tkb.ch</v>
      </c>
      <c r="B4615" s="7" t="str">
        <f>VLOOKUP(J4615,'Matching-Tabelle'!$A$1:$B$66,2,FALSE)</f>
        <v>WPI RTB</v>
      </c>
      <c r="C4615" s="7" t="str">
        <f>IF(VLOOKUP(J4615,'Matching-Tabelle'!$A$1:$CB$66,3,FALSE)=0,"",VLOOKUP(J4615,'Matching-Tabelle'!$A$1:$CB$66,3,FALSE))</f>
        <v/>
      </c>
      <c r="D4615" s="7">
        <v>0.47</v>
      </c>
      <c r="E4615" s="7" t="s">
        <v>3990</v>
      </c>
      <c r="F4615" s="8">
        <v>42402</v>
      </c>
      <c r="G4615" t="s">
        <v>3856</v>
      </c>
      <c r="H4615" t="s">
        <v>3857</v>
      </c>
      <c r="I4615" t="s">
        <v>3858</v>
      </c>
      <c r="J4615">
        <v>32</v>
      </c>
      <c r="K4615" t="s">
        <v>1199</v>
      </c>
      <c r="L4615" t="s">
        <v>1200</v>
      </c>
      <c r="M4615">
        <v>990001</v>
      </c>
      <c r="N4615" t="s">
        <v>51</v>
      </c>
      <c r="O4615">
        <v>0.47</v>
      </c>
      <c r="Q4615">
        <v>0.47</v>
      </c>
      <c r="S4615" t="s">
        <v>3990</v>
      </c>
      <c r="AE4615">
        <v>12</v>
      </c>
      <c r="AF4615">
        <v>7.6</v>
      </c>
      <c r="AG4615">
        <v>5</v>
      </c>
      <c r="AH4615" t="s">
        <v>53</v>
      </c>
      <c r="AI4615" t="s">
        <v>54</v>
      </c>
      <c r="AJ4615">
        <v>2</v>
      </c>
      <c r="AK4615">
        <v>1</v>
      </c>
      <c r="AL4615">
        <v>1</v>
      </c>
      <c r="AM4615" t="s">
        <v>55</v>
      </c>
      <c r="AN4615" t="s">
        <v>56</v>
      </c>
      <c r="AP4615">
        <v>1</v>
      </c>
      <c r="AQ4615" t="s">
        <v>57</v>
      </c>
      <c r="AR4615">
        <v>0</v>
      </c>
      <c r="AW4615" t="s">
        <v>58</v>
      </c>
      <c r="AX4615">
        <v>0</v>
      </c>
      <c r="AY4615">
        <v>2</v>
      </c>
      <c r="AZ4615">
        <v>0.47</v>
      </c>
      <c r="BA4615">
        <v>0.47</v>
      </c>
      <c r="BB4615" t="s">
        <v>59</v>
      </c>
    </row>
    <row r="4616" spans="1:54" x14ac:dyDescent="0.2">
      <c r="A4616" s="7" t="str">
        <f>VLOOKUP(G4616,'Matching-Tabelle'!$A$76:$B$80,2,FALSE)</f>
        <v>stefan.fuellemann@tkb.ch</v>
      </c>
      <c r="B4616" s="7" t="str">
        <f>VLOOKUP(J4616,'Matching-Tabelle'!$A$1:$B$66,2,FALSE)</f>
        <v>WPI CTB</v>
      </c>
      <c r="C4616" s="7" t="str">
        <f>IF(VLOOKUP(J4616,'Matching-Tabelle'!$A$1:$CB$66,3,FALSE)=0,"",VLOOKUP(J4616,'Matching-Tabelle'!$A$1:$CB$66,3,FALSE))</f>
        <v/>
      </c>
      <c r="D4616" s="7">
        <v>0.2</v>
      </c>
      <c r="E4616" s="7" t="s">
        <v>3864</v>
      </c>
      <c r="F4616" s="8">
        <v>42402</v>
      </c>
      <c r="G4616" t="s">
        <v>3856</v>
      </c>
      <c r="H4616" t="s">
        <v>3857</v>
      </c>
      <c r="I4616" t="s">
        <v>3858</v>
      </c>
      <c r="J4616">
        <v>922</v>
      </c>
      <c r="K4616" t="s">
        <v>134</v>
      </c>
      <c r="L4616" t="s">
        <v>135</v>
      </c>
      <c r="M4616">
        <v>990001</v>
      </c>
      <c r="N4616" t="s">
        <v>51</v>
      </c>
      <c r="O4616">
        <v>0.2</v>
      </c>
      <c r="Q4616">
        <v>0.2</v>
      </c>
      <c r="S4616" t="s">
        <v>3864</v>
      </c>
      <c r="AE4616">
        <v>12</v>
      </c>
      <c r="AF4616">
        <v>7.6</v>
      </c>
      <c r="AG4616">
        <v>5</v>
      </c>
      <c r="AH4616" t="s">
        <v>53</v>
      </c>
      <c r="AI4616" t="s">
        <v>54</v>
      </c>
      <c r="AJ4616">
        <v>2</v>
      </c>
      <c r="AK4616">
        <v>1</v>
      </c>
      <c r="AL4616">
        <v>1</v>
      </c>
      <c r="AM4616" t="s">
        <v>55</v>
      </c>
      <c r="AN4616" t="s">
        <v>56</v>
      </c>
      <c r="AP4616">
        <v>1</v>
      </c>
      <c r="AQ4616" t="s">
        <v>57</v>
      </c>
      <c r="AR4616">
        <v>0</v>
      </c>
      <c r="AW4616" t="s">
        <v>58</v>
      </c>
      <c r="AX4616">
        <v>0</v>
      </c>
      <c r="AY4616">
        <v>2</v>
      </c>
      <c r="AZ4616">
        <v>0.2</v>
      </c>
      <c r="BA4616">
        <v>0.2</v>
      </c>
      <c r="BB4616" t="s">
        <v>59</v>
      </c>
    </row>
    <row r="4617" spans="1:54" x14ac:dyDescent="0.2">
      <c r="A4617" s="7" t="str">
        <f>VLOOKUP(G4617,'Matching-Tabelle'!$A$76:$B$80,2,FALSE)</f>
        <v>stefan.fuellemann@tkb.ch</v>
      </c>
      <c r="B4617" s="7" t="str">
        <f>VLOOKUP(J4617,'Matching-Tabelle'!$A$1:$B$66,2,FALSE)</f>
        <v>WPI RTB</v>
      </c>
      <c r="C4617" s="7" t="str">
        <f>IF(VLOOKUP(J4617,'Matching-Tabelle'!$A$1:$CB$66,3,FALSE)=0,"",VLOOKUP(J4617,'Matching-Tabelle'!$A$1:$CB$66,3,FALSE))</f>
        <v/>
      </c>
      <c r="D4617" s="7">
        <v>2.91</v>
      </c>
      <c r="E4617" s="7" t="s">
        <v>3866</v>
      </c>
      <c r="F4617" s="8">
        <v>42402</v>
      </c>
      <c r="G4617" t="s">
        <v>3856</v>
      </c>
      <c r="H4617" t="s">
        <v>3857</v>
      </c>
      <c r="I4617" t="s">
        <v>3858</v>
      </c>
      <c r="J4617">
        <v>24</v>
      </c>
      <c r="K4617" t="s">
        <v>73</v>
      </c>
      <c r="L4617" t="s">
        <v>74</v>
      </c>
      <c r="M4617">
        <v>990001</v>
      </c>
      <c r="N4617" t="s">
        <v>51</v>
      </c>
      <c r="O4617">
        <v>2.91</v>
      </c>
      <c r="Q4617">
        <v>2.91</v>
      </c>
      <c r="S4617" t="s">
        <v>3866</v>
      </c>
      <c r="AE4617">
        <v>12</v>
      </c>
      <c r="AF4617">
        <v>7.6</v>
      </c>
      <c r="AG4617">
        <v>5</v>
      </c>
      <c r="AH4617" t="s">
        <v>53</v>
      </c>
      <c r="AI4617" t="s">
        <v>54</v>
      </c>
      <c r="AJ4617">
        <v>2</v>
      </c>
      <c r="AK4617">
        <v>1</v>
      </c>
      <c r="AL4617">
        <v>1</v>
      </c>
      <c r="AM4617" t="s">
        <v>55</v>
      </c>
      <c r="AN4617" t="s">
        <v>56</v>
      </c>
      <c r="AP4617">
        <v>1</v>
      </c>
      <c r="AQ4617" t="s">
        <v>57</v>
      </c>
      <c r="AR4617">
        <v>0</v>
      </c>
      <c r="AW4617" t="s">
        <v>58</v>
      </c>
      <c r="AX4617">
        <v>0</v>
      </c>
      <c r="AY4617">
        <v>2</v>
      </c>
      <c r="AZ4617">
        <v>2.91</v>
      </c>
      <c r="BA4617">
        <v>2.91</v>
      </c>
      <c r="BB4617" t="s">
        <v>59</v>
      </c>
    </row>
    <row r="4618" spans="1:54" x14ac:dyDescent="0.2">
      <c r="A4618" s="7" t="str">
        <f>VLOOKUP(G4618,'Matching-Tabelle'!$A$76:$B$80,2,FALSE)</f>
        <v>stefan.fuellemann@tkb.ch</v>
      </c>
      <c r="B4618" s="7" t="str">
        <f>VLOOKUP(J4618,'Matching-Tabelle'!$A$1:$B$66,2,FALSE)</f>
        <v>Progr Beratungsdigi</v>
      </c>
      <c r="C4618" s="7" t="str">
        <f>IF(VLOOKUP(J4618,'Matching-Tabelle'!$A$1:$CB$66,3,FALSE)=0,"",VLOOKUP(J4618,'Matching-Tabelle'!$A$1:$CB$66,3,FALSE))</f>
        <v/>
      </c>
      <c r="D4618" s="7">
        <v>0.5</v>
      </c>
      <c r="E4618" s="7" t="s">
        <v>3991</v>
      </c>
      <c r="F4618" s="8">
        <v>42402</v>
      </c>
      <c r="G4618" t="s">
        <v>3856</v>
      </c>
      <c r="H4618" t="s">
        <v>3857</v>
      </c>
      <c r="I4618" t="s">
        <v>3858</v>
      </c>
      <c r="J4618">
        <v>2000234</v>
      </c>
      <c r="K4618" t="s">
        <v>3960</v>
      </c>
      <c r="L4618" t="s">
        <v>3961</v>
      </c>
      <c r="M4618">
        <v>990001</v>
      </c>
      <c r="N4618" t="s">
        <v>51</v>
      </c>
      <c r="O4618">
        <v>0.5</v>
      </c>
      <c r="Q4618">
        <v>0.5</v>
      </c>
      <c r="S4618" t="s">
        <v>3991</v>
      </c>
      <c r="AE4618">
        <v>12</v>
      </c>
      <c r="AF4618">
        <v>7.6</v>
      </c>
      <c r="AG4618">
        <v>5</v>
      </c>
      <c r="AH4618" t="s">
        <v>53</v>
      </c>
      <c r="AI4618" t="s">
        <v>54</v>
      </c>
      <c r="AJ4618">
        <v>2</v>
      </c>
      <c r="AK4618">
        <v>1</v>
      </c>
      <c r="AL4618">
        <v>1</v>
      </c>
      <c r="AM4618" t="s">
        <v>55</v>
      </c>
      <c r="AN4618" t="s">
        <v>56</v>
      </c>
      <c r="AP4618">
        <v>1</v>
      </c>
      <c r="AQ4618" t="s">
        <v>57</v>
      </c>
      <c r="AR4618">
        <v>0</v>
      </c>
      <c r="AW4618" t="s">
        <v>58</v>
      </c>
      <c r="AX4618">
        <v>0</v>
      </c>
      <c r="AY4618">
        <v>2</v>
      </c>
      <c r="AZ4618">
        <v>0.5</v>
      </c>
      <c r="BA4618">
        <v>0.5</v>
      </c>
      <c r="BB4618" t="s">
        <v>59</v>
      </c>
    </row>
    <row r="4619" spans="1:54" x14ac:dyDescent="0.2">
      <c r="A4619" s="7" t="str">
        <f>VLOOKUP(G4619,'Matching-Tabelle'!$A$76:$B$80,2,FALSE)</f>
        <v>stefan.fuellemann@tkb.ch</v>
      </c>
      <c r="B4619" s="7" t="str">
        <f>VLOOKUP(J4619,'Matching-Tabelle'!$A$1:$B$66,2,FALSE)</f>
        <v>WPI RTB</v>
      </c>
      <c r="C4619" s="7" t="str">
        <f>IF(VLOOKUP(J4619,'Matching-Tabelle'!$A$1:$CB$66,3,FALSE)=0,"",VLOOKUP(J4619,'Matching-Tabelle'!$A$1:$CB$66,3,FALSE))</f>
        <v/>
      </c>
      <c r="D4619" s="7">
        <v>0.5</v>
      </c>
      <c r="E4619" s="7" t="s">
        <v>3992</v>
      </c>
      <c r="F4619" s="8">
        <v>42402</v>
      </c>
      <c r="G4619" t="s">
        <v>3856</v>
      </c>
      <c r="H4619" t="s">
        <v>3857</v>
      </c>
      <c r="I4619" t="s">
        <v>3858</v>
      </c>
      <c r="J4619">
        <v>21</v>
      </c>
      <c r="K4619" t="s">
        <v>117</v>
      </c>
      <c r="L4619" t="s">
        <v>118</v>
      </c>
      <c r="M4619">
        <v>990001</v>
      </c>
      <c r="N4619" t="s">
        <v>51</v>
      </c>
      <c r="O4619">
        <v>0.5</v>
      </c>
      <c r="Q4619">
        <v>0.5</v>
      </c>
      <c r="S4619" t="s">
        <v>3992</v>
      </c>
      <c r="AE4619">
        <v>12</v>
      </c>
      <c r="AF4619">
        <v>7.6</v>
      </c>
      <c r="AG4619">
        <v>5</v>
      </c>
      <c r="AH4619" t="s">
        <v>53</v>
      </c>
      <c r="AI4619" t="s">
        <v>54</v>
      </c>
      <c r="AJ4619">
        <v>2</v>
      </c>
      <c r="AK4619">
        <v>1</v>
      </c>
      <c r="AL4619">
        <v>1</v>
      </c>
      <c r="AM4619" t="s">
        <v>55</v>
      </c>
      <c r="AN4619" t="s">
        <v>56</v>
      </c>
      <c r="AP4619">
        <v>1</v>
      </c>
      <c r="AQ4619" t="s">
        <v>57</v>
      </c>
      <c r="AR4619">
        <v>0</v>
      </c>
      <c r="AW4619" t="s">
        <v>58</v>
      </c>
      <c r="AX4619">
        <v>0</v>
      </c>
      <c r="AY4619">
        <v>2</v>
      </c>
      <c r="AZ4619">
        <v>0.5</v>
      </c>
      <c r="BA4619">
        <v>0.5</v>
      </c>
      <c r="BB4619" t="s">
        <v>59</v>
      </c>
    </row>
    <row r="4620" spans="1:54" x14ac:dyDescent="0.2">
      <c r="A4620" s="7" t="str">
        <f>VLOOKUP(G4620,'Matching-Tabelle'!$A$76:$B$80,2,FALSE)</f>
        <v>stefan.fuellemann@tkb.ch</v>
      </c>
      <c r="B4620" s="7" t="str">
        <f>VLOOKUP(J4620,'Matching-Tabelle'!$A$1:$B$66,2,FALSE)</f>
        <v>WPI RTB</v>
      </c>
      <c r="C4620" s="7" t="str">
        <f>IF(VLOOKUP(J4620,'Matching-Tabelle'!$A$1:$CB$66,3,FALSE)=0,"",VLOOKUP(J4620,'Matching-Tabelle'!$A$1:$CB$66,3,FALSE))</f>
        <v/>
      </c>
      <c r="D4620" s="7">
        <v>1.25</v>
      </c>
      <c r="E4620" s="7" t="s">
        <v>3993</v>
      </c>
      <c r="F4620" s="8">
        <v>42402</v>
      </c>
      <c r="G4620" t="s">
        <v>3856</v>
      </c>
      <c r="H4620" t="s">
        <v>3857</v>
      </c>
      <c r="I4620" t="s">
        <v>3858</v>
      </c>
      <c r="J4620">
        <v>36</v>
      </c>
      <c r="K4620" t="s">
        <v>899</v>
      </c>
      <c r="L4620" t="s">
        <v>900</v>
      </c>
      <c r="M4620">
        <v>990001</v>
      </c>
      <c r="N4620" t="s">
        <v>51</v>
      </c>
      <c r="O4620">
        <v>1.25</v>
      </c>
      <c r="Q4620">
        <v>1.25</v>
      </c>
      <c r="S4620" t="s">
        <v>3993</v>
      </c>
      <c r="AE4620">
        <v>12</v>
      </c>
      <c r="AF4620">
        <v>7.6</v>
      </c>
      <c r="AG4620">
        <v>5</v>
      </c>
      <c r="AH4620" t="s">
        <v>53</v>
      </c>
      <c r="AI4620" t="s">
        <v>54</v>
      </c>
      <c r="AJ4620">
        <v>2</v>
      </c>
      <c r="AK4620">
        <v>1</v>
      </c>
      <c r="AL4620">
        <v>1</v>
      </c>
      <c r="AM4620" t="s">
        <v>55</v>
      </c>
      <c r="AN4620" t="s">
        <v>56</v>
      </c>
      <c r="AP4620">
        <v>1</v>
      </c>
      <c r="AQ4620" t="s">
        <v>57</v>
      </c>
      <c r="AR4620">
        <v>0</v>
      </c>
      <c r="AW4620" t="s">
        <v>58</v>
      </c>
      <c r="AX4620">
        <v>0</v>
      </c>
      <c r="AY4620">
        <v>2</v>
      </c>
      <c r="AZ4620">
        <v>1.25</v>
      </c>
      <c r="BA4620">
        <v>1.25</v>
      </c>
      <c r="BB4620" t="s">
        <v>59</v>
      </c>
    </row>
    <row r="4621" spans="1:54" x14ac:dyDescent="0.2">
      <c r="A4621" s="7" t="str">
        <f>VLOOKUP(G4621,'Matching-Tabelle'!$A$76:$B$80,2,FALSE)</f>
        <v>stefan.fuellemann@tkb.ch</v>
      </c>
      <c r="B4621" s="7" t="str">
        <f>VLOOKUP(J4621,'Matching-Tabelle'!$A$1:$B$66,2,FALSE)</f>
        <v>WPI RTB</v>
      </c>
      <c r="C4621" s="7" t="str">
        <f>IF(VLOOKUP(J4621,'Matching-Tabelle'!$A$1:$CB$66,3,FALSE)=0,"",VLOOKUP(J4621,'Matching-Tabelle'!$A$1:$CB$66,3,FALSE))</f>
        <v/>
      </c>
      <c r="D4621" s="7">
        <v>0.5</v>
      </c>
      <c r="E4621" s="7" t="s">
        <v>3859</v>
      </c>
      <c r="F4621" s="8">
        <v>42403</v>
      </c>
      <c r="G4621" t="s">
        <v>3856</v>
      </c>
      <c r="H4621" t="s">
        <v>3857</v>
      </c>
      <c r="I4621" t="s">
        <v>3858</v>
      </c>
      <c r="J4621">
        <v>19</v>
      </c>
      <c r="K4621" t="s">
        <v>145</v>
      </c>
      <c r="L4621" t="s">
        <v>146</v>
      </c>
      <c r="M4621">
        <v>990001</v>
      </c>
      <c r="N4621" t="s">
        <v>51</v>
      </c>
      <c r="O4621">
        <v>0.5</v>
      </c>
      <c r="Q4621">
        <v>0.5</v>
      </c>
      <c r="S4621" t="s">
        <v>3859</v>
      </c>
      <c r="AE4621">
        <v>12</v>
      </c>
      <c r="AF4621">
        <v>7.6</v>
      </c>
      <c r="AG4621">
        <v>5</v>
      </c>
      <c r="AH4621" t="s">
        <v>53</v>
      </c>
      <c r="AI4621" t="s">
        <v>54</v>
      </c>
      <c r="AJ4621">
        <v>2</v>
      </c>
      <c r="AK4621">
        <v>1</v>
      </c>
      <c r="AL4621">
        <v>1</v>
      </c>
      <c r="AM4621" t="s">
        <v>55</v>
      </c>
      <c r="AN4621" t="s">
        <v>56</v>
      </c>
      <c r="AP4621">
        <v>1</v>
      </c>
      <c r="AQ4621" t="s">
        <v>57</v>
      </c>
      <c r="AR4621">
        <v>0</v>
      </c>
      <c r="AW4621" t="s">
        <v>58</v>
      </c>
      <c r="AX4621">
        <v>0</v>
      </c>
      <c r="AY4621">
        <v>2</v>
      </c>
      <c r="AZ4621">
        <v>0.5</v>
      </c>
      <c r="BA4621">
        <v>0.5</v>
      </c>
      <c r="BB4621" t="s">
        <v>59</v>
      </c>
    </row>
    <row r="4622" spans="1:54" x14ac:dyDescent="0.2">
      <c r="A4622" s="7" t="str">
        <f>VLOOKUP(G4622,'Matching-Tabelle'!$A$76:$B$80,2,FALSE)</f>
        <v>stefan.fuellemann@tkb.ch</v>
      </c>
      <c r="B4622" s="7" t="str">
        <f>VLOOKUP(J4622,'Matching-Tabelle'!$A$1:$B$66,2,FALSE)</f>
        <v>WPI CTB</v>
      </c>
      <c r="C4622" s="7" t="str">
        <f>IF(VLOOKUP(J4622,'Matching-Tabelle'!$A$1:$CB$66,3,FALSE)=0,"",VLOOKUP(J4622,'Matching-Tabelle'!$A$1:$CB$66,3,FALSE))</f>
        <v/>
      </c>
      <c r="D4622" s="7">
        <v>1.5</v>
      </c>
      <c r="E4622" s="7" t="s">
        <v>191</v>
      </c>
      <c r="F4622" s="8">
        <v>42403</v>
      </c>
      <c r="G4622" t="s">
        <v>3856</v>
      </c>
      <c r="H4622" t="s">
        <v>3857</v>
      </c>
      <c r="I4622" t="s">
        <v>3858</v>
      </c>
      <c r="J4622">
        <v>922</v>
      </c>
      <c r="K4622" t="s">
        <v>134</v>
      </c>
      <c r="L4622" t="s">
        <v>135</v>
      </c>
      <c r="M4622">
        <v>990001</v>
      </c>
      <c r="N4622" t="s">
        <v>51</v>
      </c>
      <c r="O4622">
        <v>1.5</v>
      </c>
      <c r="Q4622">
        <v>1.5</v>
      </c>
      <c r="S4622" t="s">
        <v>191</v>
      </c>
      <c r="AE4622">
        <v>12</v>
      </c>
      <c r="AF4622">
        <v>7.6</v>
      </c>
      <c r="AG4622">
        <v>5</v>
      </c>
      <c r="AH4622" t="s">
        <v>53</v>
      </c>
      <c r="AI4622" t="s">
        <v>54</v>
      </c>
      <c r="AJ4622">
        <v>2</v>
      </c>
      <c r="AK4622">
        <v>1</v>
      </c>
      <c r="AL4622">
        <v>1</v>
      </c>
      <c r="AM4622" t="s">
        <v>55</v>
      </c>
      <c r="AN4622" t="s">
        <v>56</v>
      </c>
      <c r="AP4622">
        <v>1</v>
      </c>
      <c r="AQ4622" t="s">
        <v>57</v>
      </c>
      <c r="AR4622">
        <v>0</v>
      </c>
      <c r="AW4622" t="s">
        <v>58</v>
      </c>
      <c r="AX4622">
        <v>0</v>
      </c>
      <c r="AY4622">
        <v>2</v>
      </c>
      <c r="AZ4622">
        <v>1.5</v>
      </c>
      <c r="BA4622">
        <v>1.5</v>
      </c>
      <c r="BB4622" t="s">
        <v>59</v>
      </c>
    </row>
    <row r="4623" spans="1:54" x14ac:dyDescent="0.2">
      <c r="A4623" s="7" t="str">
        <f>VLOOKUP(G4623,'Matching-Tabelle'!$A$76:$B$80,2,FALSE)</f>
        <v>stefan.fuellemann@tkb.ch</v>
      </c>
      <c r="B4623" s="7" t="str">
        <f>VLOOKUP(J4623,'Matching-Tabelle'!$A$1:$B$66,2,FALSE)</f>
        <v>WPI CTB</v>
      </c>
      <c r="C4623" s="7" t="str">
        <f>IF(VLOOKUP(J4623,'Matching-Tabelle'!$A$1:$CB$66,3,FALSE)=0,"",VLOOKUP(J4623,'Matching-Tabelle'!$A$1:$CB$66,3,FALSE))</f>
        <v/>
      </c>
      <c r="D4623" s="7">
        <v>1.25</v>
      </c>
      <c r="E4623" s="7" t="s">
        <v>3994</v>
      </c>
      <c r="F4623" s="8">
        <v>42403</v>
      </c>
      <c r="G4623" t="s">
        <v>3856</v>
      </c>
      <c r="H4623" t="s">
        <v>3857</v>
      </c>
      <c r="I4623" t="s">
        <v>3858</v>
      </c>
      <c r="J4623">
        <v>930</v>
      </c>
      <c r="K4623" t="s">
        <v>542</v>
      </c>
      <c r="L4623" t="s">
        <v>543</v>
      </c>
      <c r="M4623">
        <v>990001</v>
      </c>
      <c r="N4623" t="s">
        <v>51</v>
      </c>
      <c r="O4623">
        <v>1.25</v>
      </c>
      <c r="Q4623">
        <v>1.25</v>
      </c>
      <c r="S4623" t="s">
        <v>3994</v>
      </c>
      <c r="AE4623">
        <v>12</v>
      </c>
      <c r="AF4623">
        <v>7.6</v>
      </c>
      <c r="AG4623">
        <v>5</v>
      </c>
      <c r="AH4623" t="s">
        <v>53</v>
      </c>
      <c r="AI4623" t="s">
        <v>54</v>
      </c>
      <c r="AJ4623">
        <v>2</v>
      </c>
      <c r="AK4623">
        <v>1</v>
      </c>
      <c r="AL4623">
        <v>1</v>
      </c>
      <c r="AM4623" t="s">
        <v>55</v>
      </c>
      <c r="AN4623" t="s">
        <v>56</v>
      </c>
      <c r="AP4623">
        <v>1</v>
      </c>
      <c r="AQ4623" t="s">
        <v>57</v>
      </c>
      <c r="AR4623">
        <v>0</v>
      </c>
      <c r="AW4623" t="s">
        <v>58</v>
      </c>
      <c r="AX4623">
        <v>0</v>
      </c>
      <c r="AY4623">
        <v>2</v>
      </c>
      <c r="AZ4623">
        <v>1.25</v>
      </c>
      <c r="BA4623">
        <v>1.25</v>
      </c>
      <c r="BB4623" t="s">
        <v>59</v>
      </c>
    </row>
    <row r="4624" spans="1:54" x14ac:dyDescent="0.2">
      <c r="A4624" s="7" t="str">
        <f>VLOOKUP(G4624,'Matching-Tabelle'!$A$76:$B$80,2,FALSE)</f>
        <v>stefan.fuellemann@tkb.ch</v>
      </c>
      <c r="B4624" s="7" t="str">
        <f>VLOOKUP(J4624,'Matching-Tabelle'!$A$1:$B$66,2,FALSE)</f>
        <v>WPI CTB</v>
      </c>
      <c r="C4624" s="7" t="str">
        <f>IF(VLOOKUP(J4624,'Matching-Tabelle'!$A$1:$CB$66,3,FALSE)=0,"",VLOOKUP(J4624,'Matching-Tabelle'!$A$1:$CB$66,3,FALSE))</f>
        <v/>
      </c>
      <c r="D4624" s="7">
        <v>0.5</v>
      </c>
      <c r="E4624" s="7" t="s">
        <v>3995</v>
      </c>
      <c r="F4624" s="8">
        <v>42403</v>
      </c>
      <c r="G4624" t="s">
        <v>3856</v>
      </c>
      <c r="H4624" t="s">
        <v>3857</v>
      </c>
      <c r="I4624" t="s">
        <v>3858</v>
      </c>
      <c r="J4624">
        <v>921</v>
      </c>
      <c r="K4624" t="s">
        <v>224</v>
      </c>
      <c r="L4624" t="s">
        <v>225</v>
      </c>
      <c r="M4624">
        <v>990001</v>
      </c>
      <c r="N4624" t="s">
        <v>51</v>
      </c>
      <c r="O4624">
        <v>0.5</v>
      </c>
      <c r="Q4624">
        <v>0.5</v>
      </c>
      <c r="S4624" t="s">
        <v>3995</v>
      </c>
      <c r="AE4624">
        <v>12</v>
      </c>
      <c r="AF4624">
        <v>7.6</v>
      </c>
      <c r="AG4624">
        <v>5</v>
      </c>
      <c r="AH4624" t="s">
        <v>53</v>
      </c>
      <c r="AI4624" t="s">
        <v>54</v>
      </c>
      <c r="AJ4624">
        <v>2</v>
      </c>
      <c r="AK4624">
        <v>1</v>
      </c>
      <c r="AL4624">
        <v>1</v>
      </c>
      <c r="AM4624" t="s">
        <v>55</v>
      </c>
      <c r="AN4624" t="s">
        <v>56</v>
      </c>
      <c r="AP4624">
        <v>1</v>
      </c>
      <c r="AQ4624" t="s">
        <v>57</v>
      </c>
      <c r="AR4624">
        <v>0</v>
      </c>
      <c r="AW4624" t="s">
        <v>58</v>
      </c>
      <c r="AX4624">
        <v>0</v>
      </c>
      <c r="AY4624">
        <v>2</v>
      </c>
      <c r="AZ4624">
        <v>0.5</v>
      </c>
      <c r="BA4624">
        <v>0.5</v>
      </c>
      <c r="BB4624" t="s">
        <v>59</v>
      </c>
    </row>
    <row r="4625" spans="1:54" x14ac:dyDescent="0.2">
      <c r="A4625" s="7" t="str">
        <f>VLOOKUP(G4625,'Matching-Tabelle'!$A$76:$B$80,2,FALSE)</f>
        <v>stefan.fuellemann@tkb.ch</v>
      </c>
      <c r="B4625" s="7" t="str">
        <f>VLOOKUP(J4625,'Matching-Tabelle'!$A$1:$B$66,2,FALSE)</f>
        <v>WPI CTB</v>
      </c>
      <c r="C4625" s="7" t="str">
        <f>IF(VLOOKUP(J4625,'Matching-Tabelle'!$A$1:$CB$66,3,FALSE)=0,"",VLOOKUP(J4625,'Matching-Tabelle'!$A$1:$CB$66,3,FALSE))</f>
        <v/>
      </c>
      <c r="D4625" s="7">
        <v>0.5</v>
      </c>
      <c r="E4625" s="7" t="s">
        <v>3996</v>
      </c>
      <c r="F4625" s="8">
        <v>42403</v>
      </c>
      <c r="G4625" t="s">
        <v>3856</v>
      </c>
      <c r="H4625" t="s">
        <v>3857</v>
      </c>
      <c r="I4625" t="s">
        <v>3858</v>
      </c>
      <c r="J4625">
        <v>929</v>
      </c>
      <c r="K4625" t="s">
        <v>784</v>
      </c>
      <c r="L4625" t="s">
        <v>785</v>
      </c>
      <c r="M4625">
        <v>990001</v>
      </c>
      <c r="N4625" t="s">
        <v>51</v>
      </c>
      <c r="O4625">
        <v>0.5</v>
      </c>
      <c r="Q4625">
        <v>0.5</v>
      </c>
      <c r="S4625" t="s">
        <v>3996</v>
      </c>
      <c r="AE4625">
        <v>12</v>
      </c>
      <c r="AF4625">
        <v>7.6</v>
      </c>
      <c r="AG4625">
        <v>5</v>
      </c>
      <c r="AH4625" t="s">
        <v>53</v>
      </c>
      <c r="AI4625" t="s">
        <v>54</v>
      </c>
      <c r="AJ4625">
        <v>2</v>
      </c>
      <c r="AK4625">
        <v>1</v>
      </c>
      <c r="AL4625">
        <v>1</v>
      </c>
      <c r="AM4625" t="s">
        <v>55</v>
      </c>
      <c r="AN4625" t="s">
        <v>56</v>
      </c>
      <c r="AP4625">
        <v>1</v>
      </c>
      <c r="AQ4625" t="s">
        <v>57</v>
      </c>
      <c r="AR4625">
        <v>0</v>
      </c>
      <c r="AW4625" t="s">
        <v>58</v>
      </c>
      <c r="AX4625">
        <v>0</v>
      </c>
      <c r="AY4625">
        <v>2</v>
      </c>
      <c r="AZ4625">
        <v>0.5</v>
      </c>
      <c r="BA4625">
        <v>0.5</v>
      </c>
      <c r="BB4625" t="s">
        <v>59</v>
      </c>
    </row>
    <row r="4626" spans="1:54" x14ac:dyDescent="0.2">
      <c r="A4626" s="7" t="str">
        <f>VLOOKUP(G4626,'Matching-Tabelle'!$A$76:$B$80,2,FALSE)</f>
        <v>stefan.fuellemann@tkb.ch</v>
      </c>
      <c r="B4626" s="7" t="str">
        <f>VLOOKUP(J4626,'Matching-Tabelle'!$A$1:$B$66,2,FALSE)</f>
        <v>WPI CTB</v>
      </c>
      <c r="C4626" s="7" t="str">
        <f>IF(VLOOKUP(J4626,'Matching-Tabelle'!$A$1:$CB$66,3,FALSE)=0,"",VLOOKUP(J4626,'Matching-Tabelle'!$A$1:$CB$66,3,FALSE))</f>
        <v/>
      </c>
      <c r="D4626" s="7">
        <v>0.25</v>
      </c>
      <c r="E4626" s="7" t="s">
        <v>3997</v>
      </c>
      <c r="F4626" s="8">
        <v>42403</v>
      </c>
      <c r="G4626" t="s">
        <v>3856</v>
      </c>
      <c r="H4626" t="s">
        <v>3857</v>
      </c>
      <c r="I4626" t="s">
        <v>3858</v>
      </c>
      <c r="J4626">
        <v>921</v>
      </c>
      <c r="K4626" t="s">
        <v>224</v>
      </c>
      <c r="L4626" t="s">
        <v>225</v>
      </c>
      <c r="M4626">
        <v>990001</v>
      </c>
      <c r="N4626" t="s">
        <v>51</v>
      </c>
      <c r="O4626">
        <v>0.25</v>
      </c>
      <c r="Q4626">
        <v>0.25</v>
      </c>
      <c r="S4626" t="s">
        <v>3997</v>
      </c>
      <c r="AE4626">
        <v>12</v>
      </c>
      <c r="AF4626">
        <v>7.6</v>
      </c>
      <c r="AG4626">
        <v>5</v>
      </c>
      <c r="AH4626" t="s">
        <v>53</v>
      </c>
      <c r="AI4626" t="s">
        <v>54</v>
      </c>
      <c r="AJ4626">
        <v>2</v>
      </c>
      <c r="AK4626">
        <v>1</v>
      </c>
      <c r="AL4626">
        <v>1</v>
      </c>
      <c r="AM4626" t="s">
        <v>55</v>
      </c>
      <c r="AN4626" t="s">
        <v>56</v>
      </c>
      <c r="AP4626">
        <v>1</v>
      </c>
      <c r="AQ4626" t="s">
        <v>57</v>
      </c>
      <c r="AR4626">
        <v>0</v>
      </c>
      <c r="AW4626" t="s">
        <v>58</v>
      </c>
      <c r="AX4626">
        <v>0</v>
      </c>
      <c r="AY4626">
        <v>2</v>
      </c>
      <c r="AZ4626">
        <v>0.25</v>
      </c>
      <c r="BA4626">
        <v>0.25</v>
      </c>
      <c r="BB4626" t="s">
        <v>59</v>
      </c>
    </row>
    <row r="4627" spans="1:54" x14ac:dyDescent="0.2">
      <c r="A4627" s="7" t="str">
        <f>VLOOKUP(G4627,'Matching-Tabelle'!$A$76:$B$80,2,FALSE)</f>
        <v>stefan.fuellemann@tkb.ch</v>
      </c>
      <c r="B4627" s="7" t="str">
        <f>VLOOKUP(J4627,'Matching-Tabelle'!$A$1:$B$66,2,FALSE)</f>
        <v>WPI RTB</v>
      </c>
      <c r="C4627" s="7" t="str">
        <f>IF(VLOOKUP(J4627,'Matching-Tabelle'!$A$1:$CB$66,3,FALSE)=0,"",VLOOKUP(J4627,'Matching-Tabelle'!$A$1:$CB$66,3,FALSE))</f>
        <v/>
      </c>
      <c r="D4627" s="7">
        <v>0.5</v>
      </c>
      <c r="E4627" s="7" t="s">
        <v>3998</v>
      </c>
      <c r="F4627" s="8">
        <v>42403</v>
      </c>
      <c r="G4627" t="s">
        <v>3856</v>
      </c>
      <c r="H4627" t="s">
        <v>3857</v>
      </c>
      <c r="I4627" t="s">
        <v>3858</v>
      </c>
      <c r="J4627">
        <v>21</v>
      </c>
      <c r="K4627" t="s">
        <v>117</v>
      </c>
      <c r="L4627" t="s">
        <v>118</v>
      </c>
      <c r="M4627">
        <v>990001</v>
      </c>
      <c r="N4627" t="s">
        <v>51</v>
      </c>
      <c r="O4627">
        <v>0.5</v>
      </c>
      <c r="Q4627">
        <v>0.5</v>
      </c>
      <c r="S4627" t="s">
        <v>3998</v>
      </c>
      <c r="AE4627">
        <v>12</v>
      </c>
      <c r="AF4627">
        <v>7.6</v>
      </c>
      <c r="AG4627">
        <v>5</v>
      </c>
      <c r="AH4627" t="s">
        <v>53</v>
      </c>
      <c r="AI4627" t="s">
        <v>54</v>
      </c>
      <c r="AJ4627">
        <v>2</v>
      </c>
      <c r="AK4627">
        <v>1</v>
      </c>
      <c r="AL4627">
        <v>1</v>
      </c>
      <c r="AM4627" t="s">
        <v>55</v>
      </c>
      <c r="AN4627" t="s">
        <v>56</v>
      </c>
      <c r="AP4627">
        <v>1</v>
      </c>
      <c r="AQ4627" t="s">
        <v>57</v>
      </c>
      <c r="AR4627">
        <v>0</v>
      </c>
      <c r="AW4627" t="s">
        <v>58</v>
      </c>
      <c r="AX4627">
        <v>0</v>
      </c>
      <c r="AY4627">
        <v>2</v>
      </c>
      <c r="AZ4627">
        <v>0.5</v>
      </c>
      <c r="BA4627">
        <v>0.5</v>
      </c>
      <c r="BB4627" t="s">
        <v>59</v>
      </c>
    </row>
    <row r="4628" spans="1:54" x14ac:dyDescent="0.2">
      <c r="A4628" s="7" t="str">
        <f>VLOOKUP(G4628,'Matching-Tabelle'!$A$76:$B$80,2,FALSE)</f>
        <v>stefan.fuellemann@tkb.ch</v>
      </c>
      <c r="B4628" s="7" t="str">
        <f>VLOOKUP(J4628,'Matching-Tabelle'!$A$1:$B$66,2,FALSE)</f>
        <v>WPI RTB</v>
      </c>
      <c r="C4628" s="7" t="str">
        <f>IF(VLOOKUP(J4628,'Matching-Tabelle'!$A$1:$CB$66,3,FALSE)=0,"",VLOOKUP(J4628,'Matching-Tabelle'!$A$1:$CB$66,3,FALSE))</f>
        <v/>
      </c>
      <c r="D4628" s="7">
        <v>0.26</v>
      </c>
      <c r="E4628" s="7" t="s">
        <v>3999</v>
      </c>
      <c r="F4628" s="8">
        <v>42403</v>
      </c>
      <c r="G4628" t="s">
        <v>3856</v>
      </c>
      <c r="H4628" t="s">
        <v>3857</v>
      </c>
      <c r="I4628" t="s">
        <v>3858</v>
      </c>
      <c r="J4628">
        <v>27</v>
      </c>
      <c r="K4628" t="s">
        <v>872</v>
      </c>
      <c r="L4628" t="s">
        <v>873</v>
      </c>
      <c r="M4628">
        <v>990001</v>
      </c>
      <c r="N4628" t="s">
        <v>51</v>
      </c>
      <c r="O4628">
        <v>0.26</v>
      </c>
      <c r="Q4628">
        <v>0.26</v>
      </c>
      <c r="S4628" t="s">
        <v>3999</v>
      </c>
      <c r="AE4628">
        <v>12</v>
      </c>
      <c r="AF4628">
        <v>7.6</v>
      </c>
      <c r="AG4628">
        <v>5</v>
      </c>
      <c r="AH4628" t="s">
        <v>53</v>
      </c>
      <c r="AI4628" t="s">
        <v>54</v>
      </c>
      <c r="AJ4628">
        <v>2</v>
      </c>
      <c r="AK4628">
        <v>1</v>
      </c>
      <c r="AL4628">
        <v>1</v>
      </c>
      <c r="AM4628" t="s">
        <v>55</v>
      </c>
      <c r="AN4628" t="s">
        <v>56</v>
      </c>
      <c r="AP4628">
        <v>1</v>
      </c>
      <c r="AQ4628" t="s">
        <v>57</v>
      </c>
      <c r="AR4628">
        <v>0</v>
      </c>
      <c r="AW4628" t="s">
        <v>58</v>
      </c>
      <c r="AX4628">
        <v>0</v>
      </c>
      <c r="AY4628">
        <v>2</v>
      </c>
      <c r="AZ4628">
        <v>0.26</v>
      </c>
      <c r="BA4628">
        <v>0.26</v>
      </c>
      <c r="BB4628" t="s">
        <v>59</v>
      </c>
    </row>
    <row r="4629" spans="1:54" x14ac:dyDescent="0.2">
      <c r="A4629" s="7" t="str">
        <f>VLOOKUP(G4629,'Matching-Tabelle'!$A$76:$B$80,2,FALSE)</f>
        <v>stefan.fuellemann@tkb.ch</v>
      </c>
      <c r="B4629" s="7" t="str">
        <f>VLOOKUP(J4629,'Matching-Tabelle'!$A$1:$B$66,2,FALSE)</f>
        <v>WPI Führung</v>
      </c>
      <c r="C4629" s="7" t="str">
        <f>IF(VLOOKUP(J4629,'Matching-Tabelle'!$A$1:$CB$66,3,FALSE)=0,"",VLOOKUP(J4629,'Matching-Tabelle'!$A$1:$CB$66,3,FALSE))</f>
        <v/>
      </c>
      <c r="D4629" s="7">
        <v>0.5</v>
      </c>
      <c r="E4629" s="7" t="s">
        <v>874</v>
      </c>
      <c r="F4629" s="8">
        <v>42403</v>
      </c>
      <c r="G4629" t="s">
        <v>3856</v>
      </c>
      <c r="H4629" t="s">
        <v>3857</v>
      </c>
      <c r="I4629" t="s">
        <v>3858</v>
      </c>
      <c r="J4629">
        <v>26</v>
      </c>
      <c r="K4629" t="s">
        <v>130</v>
      </c>
      <c r="L4629" t="s">
        <v>131</v>
      </c>
      <c r="M4629">
        <v>990001</v>
      </c>
      <c r="N4629" t="s">
        <v>51</v>
      </c>
      <c r="O4629">
        <v>0.5</v>
      </c>
      <c r="Q4629">
        <v>0.5</v>
      </c>
      <c r="S4629" t="s">
        <v>874</v>
      </c>
      <c r="AE4629">
        <v>12</v>
      </c>
      <c r="AF4629">
        <v>7.6</v>
      </c>
      <c r="AG4629">
        <v>5</v>
      </c>
      <c r="AH4629" t="s">
        <v>53</v>
      </c>
      <c r="AI4629" t="s">
        <v>54</v>
      </c>
      <c r="AJ4629">
        <v>2</v>
      </c>
      <c r="AK4629">
        <v>1</v>
      </c>
      <c r="AL4629">
        <v>1</v>
      </c>
      <c r="AM4629" t="s">
        <v>55</v>
      </c>
      <c r="AN4629" t="s">
        <v>56</v>
      </c>
      <c r="AP4629">
        <v>1</v>
      </c>
      <c r="AQ4629" t="s">
        <v>57</v>
      </c>
      <c r="AR4629">
        <v>0</v>
      </c>
      <c r="AW4629" t="s">
        <v>58</v>
      </c>
      <c r="AX4629">
        <v>0</v>
      </c>
      <c r="AY4629">
        <v>2</v>
      </c>
      <c r="AZ4629">
        <v>0.5</v>
      </c>
      <c r="BA4629">
        <v>0.5</v>
      </c>
      <c r="BB4629" t="s">
        <v>59</v>
      </c>
    </row>
    <row r="4630" spans="1:54" x14ac:dyDescent="0.2">
      <c r="A4630" s="7" t="str">
        <f>VLOOKUP(G4630,'Matching-Tabelle'!$A$76:$B$80,2,FALSE)</f>
        <v>stefan.fuellemann@tkb.ch</v>
      </c>
      <c r="B4630" s="7" t="str">
        <f>VLOOKUP(J4630,'Matching-Tabelle'!$A$1:$B$66,2,FALSE)</f>
        <v>WPI CTB</v>
      </c>
      <c r="C4630" s="7" t="str">
        <f>IF(VLOOKUP(J4630,'Matching-Tabelle'!$A$1:$CB$66,3,FALSE)=0,"",VLOOKUP(J4630,'Matching-Tabelle'!$A$1:$CB$66,3,FALSE))</f>
        <v/>
      </c>
      <c r="D4630" s="7">
        <v>3.5</v>
      </c>
      <c r="E4630" s="7" t="s">
        <v>3890</v>
      </c>
      <c r="F4630" s="8">
        <v>42403</v>
      </c>
      <c r="G4630" t="s">
        <v>3856</v>
      </c>
      <c r="H4630" t="s">
        <v>3857</v>
      </c>
      <c r="I4630" t="s">
        <v>3858</v>
      </c>
      <c r="J4630">
        <v>14</v>
      </c>
      <c r="K4630" t="s">
        <v>82</v>
      </c>
      <c r="L4630" t="s">
        <v>83</v>
      </c>
      <c r="M4630">
        <v>990001</v>
      </c>
      <c r="N4630" t="s">
        <v>51</v>
      </c>
      <c r="O4630">
        <v>3.5</v>
      </c>
      <c r="Q4630">
        <v>3.5</v>
      </c>
      <c r="S4630" t="s">
        <v>3890</v>
      </c>
      <c r="AE4630">
        <v>12</v>
      </c>
      <c r="AF4630">
        <v>7.6</v>
      </c>
      <c r="AG4630">
        <v>5</v>
      </c>
      <c r="AH4630" t="s">
        <v>53</v>
      </c>
      <c r="AI4630" t="s">
        <v>54</v>
      </c>
      <c r="AJ4630">
        <v>2</v>
      </c>
      <c r="AK4630">
        <v>1</v>
      </c>
      <c r="AL4630">
        <v>1</v>
      </c>
      <c r="AM4630" t="s">
        <v>55</v>
      </c>
      <c r="AN4630" t="s">
        <v>56</v>
      </c>
      <c r="AP4630">
        <v>1</v>
      </c>
      <c r="AQ4630" t="s">
        <v>57</v>
      </c>
      <c r="AR4630">
        <v>0</v>
      </c>
      <c r="AW4630" t="s">
        <v>58</v>
      </c>
      <c r="AX4630">
        <v>0</v>
      </c>
      <c r="AY4630">
        <v>2</v>
      </c>
      <c r="AZ4630">
        <v>3.5</v>
      </c>
      <c r="BA4630">
        <v>3.5</v>
      </c>
      <c r="BB4630" t="s">
        <v>59</v>
      </c>
    </row>
    <row r="4631" spans="1:54" x14ac:dyDescent="0.2">
      <c r="A4631" s="7" t="str">
        <f>VLOOKUP(G4631,'Matching-Tabelle'!$A$76:$B$80,2,FALSE)</f>
        <v>stefan.fuellemann@tkb.ch</v>
      </c>
      <c r="B4631" s="7" t="str">
        <f>VLOOKUP(J4631,'Matching-Tabelle'!$A$1:$B$66,2,FALSE)</f>
        <v>WPI CTB</v>
      </c>
      <c r="C4631" s="7" t="str">
        <f>IF(VLOOKUP(J4631,'Matching-Tabelle'!$A$1:$CB$66,3,FALSE)=0,"",VLOOKUP(J4631,'Matching-Tabelle'!$A$1:$CB$66,3,FALSE))</f>
        <v/>
      </c>
      <c r="D4631" s="7">
        <v>0.1</v>
      </c>
      <c r="E4631" s="7" t="s">
        <v>4000</v>
      </c>
      <c r="F4631" s="8">
        <v>42403</v>
      </c>
      <c r="G4631" t="s">
        <v>3856</v>
      </c>
      <c r="H4631" t="s">
        <v>3857</v>
      </c>
      <c r="I4631" t="s">
        <v>3858</v>
      </c>
      <c r="J4631">
        <v>61</v>
      </c>
      <c r="K4631" t="s">
        <v>338</v>
      </c>
      <c r="L4631" t="s">
        <v>339</v>
      </c>
      <c r="M4631">
        <v>990001</v>
      </c>
      <c r="N4631" t="s">
        <v>51</v>
      </c>
      <c r="O4631">
        <v>0.1</v>
      </c>
      <c r="Q4631">
        <v>0.1</v>
      </c>
      <c r="S4631" t="s">
        <v>4000</v>
      </c>
      <c r="AE4631">
        <v>12</v>
      </c>
      <c r="AF4631">
        <v>7.6</v>
      </c>
      <c r="AG4631">
        <v>5</v>
      </c>
      <c r="AH4631" t="s">
        <v>53</v>
      </c>
      <c r="AI4631" t="s">
        <v>54</v>
      </c>
      <c r="AJ4631">
        <v>2</v>
      </c>
      <c r="AK4631">
        <v>1</v>
      </c>
      <c r="AL4631">
        <v>1</v>
      </c>
      <c r="AM4631" t="s">
        <v>55</v>
      </c>
      <c r="AN4631" t="s">
        <v>56</v>
      </c>
      <c r="AP4631">
        <v>1</v>
      </c>
      <c r="AQ4631" t="s">
        <v>57</v>
      </c>
      <c r="AR4631">
        <v>0</v>
      </c>
      <c r="AW4631" t="s">
        <v>58</v>
      </c>
      <c r="AX4631">
        <v>0</v>
      </c>
      <c r="AY4631">
        <v>2</v>
      </c>
      <c r="AZ4631">
        <v>0.1</v>
      </c>
      <c r="BA4631">
        <v>0.1</v>
      </c>
      <c r="BB4631" t="s">
        <v>59</v>
      </c>
    </row>
    <row r="4632" spans="1:54" x14ac:dyDescent="0.2">
      <c r="A4632" s="7" t="str">
        <f>VLOOKUP(G4632,'Matching-Tabelle'!$A$76:$B$80,2,FALSE)</f>
        <v>stefan.fuellemann@tkb.ch</v>
      </c>
      <c r="B4632" s="7" t="str">
        <f>VLOOKUP(J4632,'Matching-Tabelle'!$A$1:$B$66,2,FALSE)</f>
        <v>WPI CTB</v>
      </c>
      <c r="C4632" s="7" t="str">
        <f>IF(VLOOKUP(J4632,'Matching-Tabelle'!$A$1:$CB$66,3,FALSE)=0,"",VLOOKUP(J4632,'Matching-Tabelle'!$A$1:$CB$66,3,FALSE))</f>
        <v/>
      </c>
      <c r="D4632" s="7">
        <v>4.5</v>
      </c>
      <c r="E4632" s="7" t="s">
        <v>3964</v>
      </c>
      <c r="F4632" s="8">
        <v>42403</v>
      </c>
      <c r="G4632" t="s">
        <v>3856</v>
      </c>
      <c r="H4632" t="s">
        <v>3857</v>
      </c>
      <c r="I4632" t="s">
        <v>3858</v>
      </c>
      <c r="J4632">
        <v>922</v>
      </c>
      <c r="K4632" t="s">
        <v>134</v>
      </c>
      <c r="L4632" t="s">
        <v>135</v>
      </c>
      <c r="M4632">
        <v>990001</v>
      </c>
      <c r="N4632" t="s">
        <v>51</v>
      </c>
      <c r="O4632">
        <v>4.5</v>
      </c>
      <c r="Q4632">
        <v>4.5</v>
      </c>
      <c r="S4632" t="s">
        <v>3964</v>
      </c>
      <c r="AE4632">
        <v>12</v>
      </c>
      <c r="AF4632">
        <v>7.6</v>
      </c>
      <c r="AG4632">
        <v>5</v>
      </c>
      <c r="AH4632" t="s">
        <v>53</v>
      </c>
      <c r="AI4632" t="s">
        <v>54</v>
      </c>
      <c r="AJ4632">
        <v>2</v>
      </c>
      <c r="AK4632">
        <v>1</v>
      </c>
      <c r="AL4632">
        <v>1</v>
      </c>
      <c r="AM4632" t="s">
        <v>55</v>
      </c>
      <c r="AN4632" t="s">
        <v>56</v>
      </c>
      <c r="AP4632">
        <v>1</v>
      </c>
      <c r="AQ4632" t="s">
        <v>57</v>
      </c>
      <c r="AR4632">
        <v>0</v>
      </c>
      <c r="AW4632" t="s">
        <v>58</v>
      </c>
      <c r="AX4632">
        <v>0</v>
      </c>
      <c r="AY4632">
        <v>2</v>
      </c>
      <c r="AZ4632">
        <v>4.5</v>
      </c>
      <c r="BA4632">
        <v>4.5</v>
      </c>
      <c r="BB4632" t="s">
        <v>59</v>
      </c>
    </row>
    <row r="4633" spans="1:54" x14ac:dyDescent="0.2">
      <c r="A4633" s="7" t="str">
        <f>VLOOKUP(G4633,'Matching-Tabelle'!$A$76:$B$80,2,FALSE)</f>
        <v>stefan.fuellemann@tkb.ch</v>
      </c>
      <c r="B4633" s="7" t="str">
        <f>VLOOKUP(J4633,'Matching-Tabelle'!$A$1:$B$66,2,FALSE)</f>
        <v>WPI RTB</v>
      </c>
      <c r="C4633" s="7" t="str">
        <f>IF(VLOOKUP(J4633,'Matching-Tabelle'!$A$1:$CB$66,3,FALSE)=0,"",VLOOKUP(J4633,'Matching-Tabelle'!$A$1:$CB$66,3,FALSE))</f>
        <v/>
      </c>
      <c r="D4633" s="7">
        <v>1</v>
      </c>
      <c r="E4633" s="7" t="s">
        <v>3859</v>
      </c>
      <c r="F4633" s="8">
        <v>42404</v>
      </c>
      <c r="G4633" t="s">
        <v>3856</v>
      </c>
      <c r="H4633" t="s">
        <v>3857</v>
      </c>
      <c r="I4633" t="s">
        <v>3858</v>
      </c>
      <c r="J4633">
        <v>19</v>
      </c>
      <c r="K4633" t="s">
        <v>145</v>
      </c>
      <c r="L4633" t="s">
        <v>146</v>
      </c>
      <c r="M4633">
        <v>990001</v>
      </c>
      <c r="N4633" t="s">
        <v>51</v>
      </c>
      <c r="O4633">
        <v>1</v>
      </c>
      <c r="Q4633">
        <v>1</v>
      </c>
      <c r="S4633" t="s">
        <v>3859</v>
      </c>
      <c r="AE4633">
        <v>12</v>
      </c>
      <c r="AF4633">
        <v>7.6</v>
      </c>
      <c r="AG4633">
        <v>5</v>
      </c>
      <c r="AH4633" t="s">
        <v>53</v>
      </c>
      <c r="AI4633" t="s">
        <v>54</v>
      </c>
      <c r="AJ4633">
        <v>2</v>
      </c>
      <c r="AK4633">
        <v>1</v>
      </c>
      <c r="AL4633">
        <v>1</v>
      </c>
      <c r="AM4633" t="s">
        <v>55</v>
      </c>
      <c r="AN4633" t="s">
        <v>56</v>
      </c>
      <c r="AP4633">
        <v>1</v>
      </c>
      <c r="AQ4633" t="s">
        <v>57</v>
      </c>
      <c r="AR4633">
        <v>0</v>
      </c>
      <c r="AW4633" t="s">
        <v>58</v>
      </c>
      <c r="AX4633">
        <v>0</v>
      </c>
      <c r="AY4633">
        <v>2</v>
      </c>
      <c r="AZ4633">
        <v>1</v>
      </c>
      <c r="BA4633">
        <v>1</v>
      </c>
      <c r="BB4633" t="s">
        <v>59</v>
      </c>
    </row>
    <row r="4634" spans="1:54" x14ac:dyDescent="0.2">
      <c r="A4634" s="7" t="str">
        <f>VLOOKUP(G4634,'Matching-Tabelle'!$A$76:$B$80,2,FALSE)</f>
        <v>stefan.fuellemann@tkb.ch</v>
      </c>
      <c r="B4634" s="7" t="str">
        <f>VLOOKUP(J4634,'Matching-Tabelle'!$A$1:$B$66,2,FALSE)</f>
        <v>WPI CTB</v>
      </c>
      <c r="C4634" s="7" t="str">
        <f>IF(VLOOKUP(J4634,'Matching-Tabelle'!$A$1:$CB$66,3,FALSE)=0,"",VLOOKUP(J4634,'Matching-Tabelle'!$A$1:$CB$66,3,FALSE))</f>
        <v/>
      </c>
      <c r="D4634" s="7">
        <v>0.5</v>
      </c>
      <c r="E4634" s="7" t="s">
        <v>4001</v>
      </c>
      <c r="F4634" s="8">
        <v>42404</v>
      </c>
      <c r="G4634" t="s">
        <v>3856</v>
      </c>
      <c r="H4634" t="s">
        <v>3857</v>
      </c>
      <c r="I4634" t="s">
        <v>3858</v>
      </c>
      <c r="J4634">
        <v>922</v>
      </c>
      <c r="K4634" t="s">
        <v>134</v>
      </c>
      <c r="L4634" t="s">
        <v>135</v>
      </c>
      <c r="M4634">
        <v>990001</v>
      </c>
      <c r="N4634" t="s">
        <v>51</v>
      </c>
      <c r="O4634">
        <v>0.5</v>
      </c>
      <c r="Q4634">
        <v>0.5</v>
      </c>
      <c r="S4634" t="s">
        <v>4001</v>
      </c>
      <c r="AE4634">
        <v>12</v>
      </c>
      <c r="AF4634">
        <v>7.6</v>
      </c>
      <c r="AG4634">
        <v>5</v>
      </c>
      <c r="AH4634" t="s">
        <v>53</v>
      </c>
      <c r="AI4634" t="s">
        <v>54</v>
      </c>
      <c r="AJ4634">
        <v>2</v>
      </c>
      <c r="AK4634">
        <v>1</v>
      </c>
      <c r="AL4634">
        <v>1</v>
      </c>
      <c r="AM4634" t="s">
        <v>55</v>
      </c>
      <c r="AN4634" t="s">
        <v>56</v>
      </c>
      <c r="AP4634">
        <v>1</v>
      </c>
      <c r="AQ4634" t="s">
        <v>57</v>
      </c>
      <c r="AR4634">
        <v>0</v>
      </c>
      <c r="AW4634" t="s">
        <v>58</v>
      </c>
      <c r="AX4634">
        <v>0</v>
      </c>
      <c r="AY4634">
        <v>2</v>
      </c>
      <c r="AZ4634">
        <v>0.5</v>
      </c>
      <c r="BA4634">
        <v>0.5</v>
      </c>
      <c r="BB4634" t="s">
        <v>59</v>
      </c>
    </row>
    <row r="4635" spans="1:54" x14ac:dyDescent="0.2">
      <c r="A4635" s="7" t="str">
        <f>VLOOKUP(G4635,'Matching-Tabelle'!$A$76:$B$80,2,FALSE)</f>
        <v>stefan.fuellemann@tkb.ch</v>
      </c>
      <c r="B4635" s="7" t="str">
        <f>VLOOKUP(J4635,'Matching-Tabelle'!$A$1:$B$66,2,FALSE)</f>
        <v>WPI Führung</v>
      </c>
      <c r="C4635" s="7" t="str">
        <f>IF(VLOOKUP(J4635,'Matching-Tabelle'!$A$1:$CB$66,3,FALSE)=0,"",VLOOKUP(J4635,'Matching-Tabelle'!$A$1:$CB$66,3,FALSE))</f>
        <v/>
      </c>
      <c r="D4635" s="7">
        <v>0.85</v>
      </c>
      <c r="E4635" s="7" t="s">
        <v>3887</v>
      </c>
      <c r="F4635" s="8">
        <v>42404</v>
      </c>
      <c r="G4635" t="s">
        <v>3856</v>
      </c>
      <c r="H4635" t="s">
        <v>3857</v>
      </c>
      <c r="I4635" t="s">
        <v>3858</v>
      </c>
      <c r="J4635">
        <v>26</v>
      </c>
      <c r="K4635" t="s">
        <v>130</v>
      </c>
      <c r="L4635" t="s">
        <v>131</v>
      </c>
      <c r="M4635">
        <v>990001</v>
      </c>
      <c r="N4635" t="s">
        <v>51</v>
      </c>
      <c r="O4635">
        <v>0.85</v>
      </c>
      <c r="Q4635">
        <v>0.85</v>
      </c>
      <c r="S4635" t="s">
        <v>3887</v>
      </c>
      <c r="AE4635">
        <v>12</v>
      </c>
      <c r="AF4635">
        <v>7.6</v>
      </c>
      <c r="AG4635">
        <v>5</v>
      </c>
      <c r="AH4635" t="s">
        <v>53</v>
      </c>
      <c r="AI4635" t="s">
        <v>54</v>
      </c>
      <c r="AJ4635">
        <v>2</v>
      </c>
      <c r="AK4635">
        <v>1</v>
      </c>
      <c r="AL4635">
        <v>1</v>
      </c>
      <c r="AM4635" t="s">
        <v>55</v>
      </c>
      <c r="AN4635" t="s">
        <v>56</v>
      </c>
      <c r="AP4635">
        <v>1</v>
      </c>
      <c r="AQ4635" t="s">
        <v>57</v>
      </c>
      <c r="AR4635">
        <v>0</v>
      </c>
      <c r="AW4635" t="s">
        <v>58</v>
      </c>
      <c r="AX4635">
        <v>0</v>
      </c>
      <c r="AY4635">
        <v>2</v>
      </c>
      <c r="AZ4635">
        <v>0.85</v>
      </c>
      <c r="BA4635">
        <v>0.85</v>
      </c>
      <c r="BB4635" t="s">
        <v>59</v>
      </c>
    </row>
    <row r="4636" spans="1:54" x14ac:dyDescent="0.2">
      <c r="A4636" s="7" t="str">
        <f>VLOOKUP(G4636,'Matching-Tabelle'!$A$76:$B$80,2,FALSE)</f>
        <v>stefan.fuellemann@tkb.ch</v>
      </c>
      <c r="B4636" s="7" t="str">
        <f>VLOOKUP(J4636,'Matching-Tabelle'!$A$1:$B$66,2,FALSE)</f>
        <v>WPI CTB</v>
      </c>
      <c r="C4636" s="7" t="str">
        <f>IF(VLOOKUP(J4636,'Matching-Tabelle'!$A$1:$CB$66,3,FALSE)=0,"",VLOOKUP(J4636,'Matching-Tabelle'!$A$1:$CB$66,3,FALSE))</f>
        <v/>
      </c>
      <c r="D4636" s="7">
        <v>0.75</v>
      </c>
      <c r="E4636" s="7" t="s">
        <v>4002</v>
      </c>
      <c r="F4636" s="8">
        <v>42404</v>
      </c>
      <c r="G4636" t="s">
        <v>3856</v>
      </c>
      <c r="H4636" t="s">
        <v>3857</v>
      </c>
      <c r="I4636" t="s">
        <v>3858</v>
      </c>
      <c r="J4636">
        <v>919</v>
      </c>
      <c r="K4636" t="s">
        <v>66</v>
      </c>
      <c r="L4636" t="s">
        <v>67</v>
      </c>
      <c r="M4636">
        <v>990001</v>
      </c>
      <c r="N4636" t="s">
        <v>51</v>
      </c>
      <c r="O4636">
        <v>0.75</v>
      </c>
      <c r="Q4636">
        <v>0.75</v>
      </c>
      <c r="S4636" t="s">
        <v>4002</v>
      </c>
      <c r="AE4636">
        <v>12</v>
      </c>
      <c r="AF4636">
        <v>7.6</v>
      </c>
      <c r="AG4636">
        <v>5</v>
      </c>
      <c r="AH4636" t="s">
        <v>53</v>
      </c>
      <c r="AI4636" t="s">
        <v>54</v>
      </c>
      <c r="AJ4636">
        <v>2</v>
      </c>
      <c r="AK4636">
        <v>1</v>
      </c>
      <c r="AL4636">
        <v>1</v>
      </c>
      <c r="AM4636" t="s">
        <v>55</v>
      </c>
      <c r="AN4636" t="s">
        <v>56</v>
      </c>
      <c r="AP4636">
        <v>1</v>
      </c>
      <c r="AQ4636" t="s">
        <v>57</v>
      </c>
      <c r="AR4636">
        <v>0</v>
      </c>
      <c r="AW4636" t="s">
        <v>58</v>
      </c>
      <c r="AX4636">
        <v>0</v>
      </c>
      <c r="AY4636">
        <v>2</v>
      </c>
      <c r="AZ4636">
        <v>0.75</v>
      </c>
      <c r="BA4636">
        <v>0.75</v>
      </c>
      <c r="BB4636" t="s">
        <v>59</v>
      </c>
    </row>
    <row r="4637" spans="1:54" x14ac:dyDescent="0.2">
      <c r="A4637" s="7" t="str">
        <f>VLOOKUP(G4637,'Matching-Tabelle'!$A$76:$B$80,2,FALSE)</f>
        <v>stefan.fuellemann@tkb.ch</v>
      </c>
      <c r="B4637" s="7" t="str">
        <f>VLOOKUP(J4637,'Matching-Tabelle'!$A$1:$B$66,2,FALSE)</f>
        <v>WPI RTB</v>
      </c>
      <c r="C4637" s="7" t="str">
        <f>IF(VLOOKUP(J4637,'Matching-Tabelle'!$A$1:$CB$66,3,FALSE)=0,"",VLOOKUP(J4637,'Matching-Tabelle'!$A$1:$CB$66,3,FALSE))</f>
        <v/>
      </c>
      <c r="D4637" s="7">
        <v>0.5</v>
      </c>
      <c r="E4637" s="7" t="s">
        <v>4003</v>
      </c>
      <c r="F4637" s="8">
        <v>42404</v>
      </c>
      <c r="G4637" t="s">
        <v>3856</v>
      </c>
      <c r="H4637" t="s">
        <v>3857</v>
      </c>
      <c r="I4637" t="s">
        <v>3858</v>
      </c>
      <c r="J4637">
        <v>21</v>
      </c>
      <c r="K4637" t="s">
        <v>117</v>
      </c>
      <c r="L4637" t="s">
        <v>118</v>
      </c>
      <c r="M4637">
        <v>990001</v>
      </c>
      <c r="N4637" t="s">
        <v>51</v>
      </c>
      <c r="O4637">
        <v>0.5</v>
      </c>
      <c r="Q4637">
        <v>0.5</v>
      </c>
      <c r="S4637" t="s">
        <v>4003</v>
      </c>
      <c r="AE4637">
        <v>12</v>
      </c>
      <c r="AF4637">
        <v>7.6</v>
      </c>
      <c r="AG4637">
        <v>5</v>
      </c>
      <c r="AH4637" t="s">
        <v>53</v>
      </c>
      <c r="AI4637" t="s">
        <v>54</v>
      </c>
      <c r="AJ4637">
        <v>2</v>
      </c>
      <c r="AK4637">
        <v>1</v>
      </c>
      <c r="AL4637">
        <v>1</v>
      </c>
      <c r="AM4637" t="s">
        <v>55</v>
      </c>
      <c r="AN4637" t="s">
        <v>56</v>
      </c>
      <c r="AP4637">
        <v>1</v>
      </c>
      <c r="AQ4637" t="s">
        <v>57</v>
      </c>
      <c r="AR4637">
        <v>0</v>
      </c>
      <c r="AW4637" t="s">
        <v>58</v>
      </c>
      <c r="AX4637">
        <v>0</v>
      </c>
      <c r="AY4637">
        <v>2</v>
      </c>
      <c r="AZ4637">
        <v>0.5</v>
      </c>
      <c r="BA4637">
        <v>0.5</v>
      </c>
      <c r="BB4637" t="s">
        <v>59</v>
      </c>
    </row>
    <row r="4638" spans="1:54" x14ac:dyDescent="0.2">
      <c r="A4638" s="7" t="str">
        <f>VLOOKUP(G4638,'Matching-Tabelle'!$A$76:$B$80,2,FALSE)</f>
        <v>stefan.fuellemann@tkb.ch</v>
      </c>
      <c r="B4638" s="7" t="str">
        <f>VLOOKUP(J4638,'Matching-Tabelle'!$A$1:$B$66,2,FALSE)</f>
        <v>WPI RTB</v>
      </c>
      <c r="C4638" s="7" t="str">
        <f>IF(VLOOKUP(J4638,'Matching-Tabelle'!$A$1:$CB$66,3,FALSE)=0,"",VLOOKUP(J4638,'Matching-Tabelle'!$A$1:$CB$66,3,FALSE))</f>
        <v/>
      </c>
      <c r="D4638" s="7">
        <v>0.75</v>
      </c>
      <c r="E4638" s="7" t="s">
        <v>4004</v>
      </c>
      <c r="F4638" s="8">
        <v>42404</v>
      </c>
      <c r="G4638" t="s">
        <v>3856</v>
      </c>
      <c r="H4638" t="s">
        <v>3857</v>
      </c>
      <c r="I4638" t="s">
        <v>3858</v>
      </c>
      <c r="J4638">
        <v>27</v>
      </c>
      <c r="K4638" t="s">
        <v>872</v>
      </c>
      <c r="L4638" t="s">
        <v>873</v>
      </c>
      <c r="M4638">
        <v>990001</v>
      </c>
      <c r="N4638" t="s">
        <v>51</v>
      </c>
      <c r="O4638">
        <v>0.75</v>
      </c>
      <c r="Q4638">
        <v>0.75</v>
      </c>
      <c r="S4638" t="s">
        <v>4004</v>
      </c>
      <c r="AE4638">
        <v>12</v>
      </c>
      <c r="AF4638">
        <v>7.6</v>
      </c>
      <c r="AG4638">
        <v>5</v>
      </c>
      <c r="AH4638" t="s">
        <v>53</v>
      </c>
      <c r="AI4638" t="s">
        <v>54</v>
      </c>
      <c r="AJ4638">
        <v>2</v>
      </c>
      <c r="AK4638">
        <v>1</v>
      </c>
      <c r="AL4638">
        <v>1</v>
      </c>
      <c r="AM4638" t="s">
        <v>55</v>
      </c>
      <c r="AN4638" t="s">
        <v>56</v>
      </c>
      <c r="AP4638">
        <v>1</v>
      </c>
      <c r="AQ4638" t="s">
        <v>57</v>
      </c>
      <c r="AR4638">
        <v>0</v>
      </c>
      <c r="AW4638" t="s">
        <v>58</v>
      </c>
      <c r="AX4638">
        <v>0</v>
      </c>
      <c r="AY4638">
        <v>2</v>
      </c>
      <c r="AZ4638">
        <v>0.75</v>
      </c>
      <c r="BA4638">
        <v>0.75</v>
      </c>
      <c r="BB4638" t="s">
        <v>59</v>
      </c>
    </row>
    <row r="4639" spans="1:54" x14ac:dyDescent="0.2">
      <c r="A4639" s="7" t="str">
        <f>VLOOKUP(G4639,'Matching-Tabelle'!$A$76:$B$80,2,FALSE)</f>
        <v>stefan.fuellemann@tkb.ch</v>
      </c>
      <c r="B4639" s="7" t="str">
        <f>VLOOKUP(J4639,'Matching-Tabelle'!$A$1:$B$66,2,FALSE)</f>
        <v>WPI CTB</v>
      </c>
      <c r="C4639" s="7" t="str">
        <f>IF(VLOOKUP(J4639,'Matching-Tabelle'!$A$1:$CB$66,3,FALSE)=0,"",VLOOKUP(J4639,'Matching-Tabelle'!$A$1:$CB$66,3,FALSE))</f>
        <v/>
      </c>
      <c r="D4639" s="7">
        <v>1.39</v>
      </c>
      <c r="E4639" s="7" t="s">
        <v>3890</v>
      </c>
      <c r="F4639" s="8">
        <v>42404</v>
      </c>
      <c r="G4639" t="s">
        <v>3856</v>
      </c>
      <c r="H4639" t="s">
        <v>3857</v>
      </c>
      <c r="I4639" t="s">
        <v>3858</v>
      </c>
      <c r="J4639">
        <v>14</v>
      </c>
      <c r="K4639" t="s">
        <v>82</v>
      </c>
      <c r="L4639" t="s">
        <v>83</v>
      </c>
      <c r="M4639">
        <v>990001</v>
      </c>
      <c r="N4639" t="s">
        <v>51</v>
      </c>
      <c r="O4639">
        <v>1.39</v>
      </c>
      <c r="Q4639">
        <v>1.39</v>
      </c>
      <c r="S4639" t="s">
        <v>3890</v>
      </c>
      <c r="AE4639">
        <v>12</v>
      </c>
      <c r="AF4639">
        <v>7.6</v>
      </c>
      <c r="AG4639">
        <v>5</v>
      </c>
      <c r="AH4639" t="s">
        <v>53</v>
      </c>
      <c r="AI4639" t="s">
        <v>54</v>
      </c>
      <c r="AJ4639">
        <v>2</v>
      </c>
      <c r="AK4639">
        <v>1</v>
      </c>
      <c r="AL4639">
        <v>1</v>
      </c>
      <c r="AM4639" t="s">
        <v>55</v>
      </c>
      <c r="AN4639" t="s">
        <v>56</v>
      </c>
      <c r="AP4639">
        <v>1</v>
      </c>
      <c r="AQ4639" t="s">
        <v>57</v>
      </c>
      <c r="AR4639">
        <v>0</v>
      </c>
      <c r="AW4639" t="s">
        <v>58</v>
      </c>
      <c r="AX4639">
        <v>0</v>
      </c>
      <c r="AY4639">
        <v>2</v>
      </c>
      <c r="AZ4639">
        <v>1.39</v>
      </c>
      <c r="BA4639">
        <v>1.39</v>
      </c>
      <c r="BB4639" t="s">
        <v>59</v>
      </c>
    </row>
    <row r="4640" spans="1:54" x14ac:dyDescent="0.2">
      <c r="A4640" s="7" t="str">
        <f>VLOOKUP(G4640,'Matching-Tabelle'!$A$76:$B$80,2,FALSE)</f>
        <v>stefan.fuellemann@tkb.ch</v>
      </c>
      <c r="B4640" s="7" t="str">
        <f>VLOOKUP(J4640,'Matching-Tabelle'!$A$1:$B$66,2,FALSE)</f>
        <v>WPI CTB</v>
      </c>
      <c r="C4640" s="7" t="str">
        <f>IF(VLOOKUP(J4640,'Matching-Tabelle'!$A$1:$CB$66,3,FALSE)=0,"",VLOOKUP(J4640,'Matching-Tabelle'!$A$1:$CB$66,3,FALSE))</f>
        <v/>
      </c>
      <c r="D4640" s="7">
        <v>0.4</v>
      </c>
      <c r="E4640" s="7" t="s">
        <v>4005</v>
      </c>
      <c r="F4640" s="8">
        <v>42404</v>
      </c>
      <c r="G4640" t="s">
        <v>3856</v>
      </c>
      <c r="H4640" t="s">
        <v>3857</v>
      </c>
      <c r="I4640" t="s">
        <v>3858</v>
      </c>
      <c r="J4640">
        <v>922</v>
      </c>
      <c r="K4640" t="s">
        <v>134</v>
      </c>
      <c r="L4640" t="s">
        <v>135</v>
      </c>
      <c r="M4640">
        <v>990001</v>
      </c>
      <c r="N4640" t="s">
        <v>51</v>
      </c>
      <c r="O4640">
        <v>0.4</v>
      </c>
      <c r="Q4640">
        <v>0.4</v>
      </c>
      <c r="S4640" t="s">
        <v>4005</v>
      </c>
      <c r="AE4640">
        <v>12</v>
      </c>
      <c r="AF4640">
        <v>7.6</v>
      </c>
      <c r="AG4640">
        <v>5</v>
      </c>
      <c r="AH4640" t="s">
        <v>53</v>
      </c>
      <c r="AI4640" t="s">
        <v>54</v>
      </c>
      <c r="AJ4640">
        <v>2</v>
      </c>
      <c r="AK4640">
        <v>1</v>
      </c>
      <c r="AL4640">
        <v>1</v>
      </c>
      <c r="AM4640" t="s">
        <v>55</v>
      </c>
      <c r="AN4640" t="s">
        <v>56</v>
      </c>
      <c r="AP4640">
        <v>1</v>
      </c>
      <c r="AQ4640" t="s">
        <v>57</v>
      </c>
      <c r="AR4640">
        <v>0</v>
      </c>
      <c r="AW4640" t="s">
        <v>58</v>
      </c>
      <c r="AX4640">
        <v>0</v>
      </c>
      <c r="AY4640">
        <v>2</v>
      </c>
      <c r="AZ4640">
        <v>0.4</v>
      </c>
      <c r="BA4640">
        <v>0.4</v>
      </c>
      <c r="BB4640" t="s">
        <v>59</v>
      </c>
    </row>
    <row r="4641" spans="1:54" x14ac:dyDescent="0.2">
      <c r="A4641" s="7" t="str">
        <f>VLOOKUP(G4641,'Matching-Tabelle'!$A$76:$B$80,2,FALSE)</f>
        <v>stefan.fuellemann@tkb.ch</v>
      </c>
      <c r="B4641" s="7" t="str">
        <f>VLOOKUP(J4641,'Matching-Tabelle'!$A$1:$B$66,2,FALSE)</f>
        <v>WPI RTB</v>
      </c>
      <c r="C4641" s="7" t="str">
        <f>IF(VLOOKUP(J4641,'Matching-Tabelle'!$A$1:$CB$66,3,FALSE)=0,"",VLOOKUP(J4641,'Matching-Tabelle'!$A$1:$CB$66,3,FALSE))</f>
        <v/>
      </c>
      <c r="D4641" s="7">
        <v>0.75</v>
      </c>
      <c r="E4641" s="7" t="s">
        <v>4006</v>
      </c>
      <c r="F4641" s="8">
        <v>42404</v>
      </c>
      <c r="G4641" t="s">
        <v>3856</v>
      </c>
      <c r="H4641" t="s">
        <v>3857</v>
      </c>
      <c r="I4641" t="s">
        <v>3858</v>
      </c>
      <c r="J4641">
        <v>21</v>
      </c>
      <c r="K4641" t="s">
        <v>117</v>
      </c>
      <c r="L4641" t="s">
        <v>118</v>
      </c>
      <c r="M4641">
        <v>990001</v>
      </c>
      <c r="N4641" t="s">
        <v>51</v>
      </c>
      <c r="O4641">
        <v>0.75</v>
      </c>
      <c r="Q4641">
        <v>0.75</v>
      </c>
      <c r="S4641" t="s">
        <v>4006</v>
      </c>
      <c r="AE4641">
        <v>12</v>
      </c>
      <c r="AF4641">
        <v>7.6</v>
      </c>
      <c r="AG4641">
        <v>5</v>
      </c>
      <c r="AH4641" t="s">
        <v>53</v>
      </c>
      <c r="AI4641" t="s">
        <v>54</v>
      </c>
      <c r="AJ4641">
        <v>2</v>
      </c>
      <c r="AK4641">
        <v>1</v>
      </c>
      <c r="AL4641">
        <v>1</v>
      </c>
      <c r="AM4641" t="s">
        <v>55</v>
      </c>
      <c r="AN4641" t="s">
        <v>56</v>
      </c>
      <c r="AP4641">
        <v>1</v>
      </c>
      <c r="AQ4641" t="s">
        <v>57</v>
      </c>
      <c r="AR4641">
        <v>0</v>
      </c>
      <c r="AW4641" t="s">
        <v>58</v>
      </c>
      <c r="AX4641">
        <v>0</v>
      </c>
      <c r="AY4641">
        <v>2</v>
      </c>
      <c r="AZ4641">
        <v>0.75</v>
      </c>
      <c r="BA4641">
        <v>0.75</v>
      </c>
      <c r="BB4641" t="s">
        <v>59</v>
      </c>
    </row>
    <row r="4642" spans="1:54" x14ac:dyDescent="0.2">
      <c r="A4642" s="7" t="str">
        <f>VLOOKUP(G4642,'Matching-Tabelle'!$A$76:$B$80,2,FALSE)</f>
        <v>stefan.fuellemann@tkb.ch</v>
      </c>
      <c r="B4642" s="7" t="str">
        <f>VLOOKUP(J4642,'Matching-Tabelle'!$A$1:$B$66,2,FALSE)</f>
        <v>WPI RTB</v>
      </c>
      <c r="C4642" s="7" t="str">
        <f>IF(VLOOKUP(J4642,'Matching-Tabelle'!$A$1:$CB$66,3,FALSE)=0,"",VLOOKUP(J4642,'Matching-Tabelle'!$A$1:$CB$66,3,FALSE))</f>
        <v/>
      </c>
      <c r="D4642" s="7">
        <v>0.5</v>
      </c>
      <c r="E4642" s="7" t="s">
        <v>4007</v>
      </c>
      <c r="F4642" s="8">
        <v>42404</v>
      </c>
      <c r="G4642" t="s">
        <v>3856</v>
      </c>
      <c r="H4642" t="s">
        <v>3857</v>
      </c>
      <c r="I4642" t="s">
        <v>3858</v>
      </c>
      <c r="J4642">
        <v>21</v>
      </c>
      <c r="K4642" t="s">
        <v>117</v>
      </c>
      <c r="L4642" t="s">
        <v>118</v>
      </c>
      <c r="M4642">
        <v>990001</v>
      </c>
      <c r="N4642" t="s">
        <v>51</v>
      </c>
      <c r="O4642">
        <v>0.5</v>
      </c>
      <c r="Q4642">
        <v>0.5</v>
      </c>
      <c r="S4642" t="s">
        <v>4007</v>
      </c>
      <c r="AE4642">
        <v>12</v>
      </c>
      <c r="AF4642">
        <v>7.6</v>
      </c>
      <c r="AG4642">
        <v>5</v>
      </c>
      <c r="AH4642" t="s">
        <v>53</v>
      </c>
      <c r="AI4642" t="s">
        <v>54</v>
      </c>
      <c r="AJ4642">
        <v>2</v>
      </c>
      <c r="AK4642">
        <v>1</v>
      </c>
      <c r="AL4642">
        <v>1</v>
      </c>
      <c r="AM4642" t="s">
        <v>55</v>
      </c>
      <c r="AN4642" t="s">
        <v>56</v>
      </c>
      <c r="AP4642">
        <v>1</v>
      </c>
      <c r="AQ4642" t="s">
        <v>57</v>
      </c>
      <c r="AR4642">
        <v>0</v>
      </c>
      <c r="AW4642" t="s">
        <v>58</v>
      </c>
      <c r="AX4642">
        <v>0</v>
      </c>
      <c r="AY4642">
        <v>2</v>
      </c>
      <c r="AZ4642">
        <v>0.5</v>
      </c>
      <c r="BA4642">
        <v>0.5</v>
      </c>
      <c r="BB4642" t="s">
        <v>59</v>
      </c>
    </row>
    <row r="4643" spans="1:54" x14ac:dyDescent="0.2">
      <c r="A4643" s="7" t="str">
        <f>VLOOKUP(G4643,'Matching-Tabelle'!$A$76:$B$80,2,FALSE)</f>
        <v>stefan.fuellemann@tkb.ch</v>
      </c>
      <c r="B4643" s="7" t="str">
        <f>VLOOKUP(J4643,'Matching-Tabelle'!$A$1:$B$66,2,FALSE)</f>
        <v>WPI RTB</v>
      </c>
      <c r="C4643" s="7" t="str">
        <f>IF(VLOOKUP(J4643,'Matching-Tabelle'!$A$1:$CB$66,3,FALSE)=0,"",VLOOKUP(J4643,'Matching-Tabelle'!$A$1:$CB$66,3,FALSE))</f>
        <v/>
      </c>
      <c r="D4643" s="7">
        <v>0.6</v>
      </c>
      <c r="E4643" s="7" t="s">
        <v>3859</v>
      </c>
      <c r="F4643" s="8">
        <v>42405</v>
      </c>
      <c r="G4643" t="s">
        <v>3856</v>
      </c>
      <c r="H4643" t="s">
        <v>3857</v>
      </c>
      <c r="I4643" t="s">
        <v>3858</v>
      </c>
      <c r="J4643">
        <v>19</v>
      </c>
      <c r="K4643" t="s">
        <v>145</v>
      </c>
      <c r="L4643" t="s">
        <v>146</v>
      </c>
      <c r="M4643">
        <v>990001</v>
      </c>
      <c r="N4643" t="s">
        <v>51</v>
      </c>
      <c r="O4643">
        <v>0.6</v>
      </c>
      <c r="Q4643">
        <v>0.6</v>
      </c>
      <c r="S4643" t="s">
        <v>3859</v>
      </c>
      <c r="AE4643">
        <v>12</v>
      </c>
      <c r="AF4643">
        <v>7.6</v>
      </c>
      <c r="AG4643">
        <v>5</v>
      </c>
      <c r="AH4643" t="s">
        <v>53</v>
      </c>
      <c r="AI4643" t="s">
        <v>54</v>
      </c>
      <c r="AJ4643">
        <v>2</v>
      </c>
      <c r="AK4643">
        <v>1</v>
      </c>
      <c r="AL4643">
        <v>1</v>
      </c>
      <c r="AM4643" t="s">
        <v>55</v>
      </c>
      <c r="AN4643" t="s">
        <v>56</v>
      </c>
      <c r="AP4643">
        <v>1</v>
      </c>
      <c r="AQ4643" t="s">
        <v>57</v>
      </c>
      <c r="AR4643">
        <v>0</v>
      </c>
      <c r="AW4643" t="s">
        <v>58</v>
      </c>
      <c r="AX4643">
        <v>0</v>
      </c>
      <c r="AY4643">
        <v>2</v>
      </c>
      <c r="AZ4643">
        <v>0.6</v>
      </c>
      <c r="BA4643">
        <v>0.6</v>
      </c>
      <c r="BB4643" t="s">
        <v>59</v>
      </c>
    </row>
    <row r="4644" spans="1:54" x14ac:dyDescent="0.2">
      <c r="A4644" s="7" t="str">
        <f>VLOOKUP(G4644,'Matching-Tabelle'!$A$76:$B$80,2,FALSE)</f>
        <v>stefan.fuellemann@tkb.ch</v>
      </c>
      <c r="B4644" s="7" t="str">
        <f>VLOOKUP(J4644,'Matching-Tabelle'!$A$1:$B$66,2,FALSE)</f>
        <v>WPI CTB</v>
      </c>
      <c r="C4644" s="7" t="str">
        <f>IF(VLOOKUP(J4644,'Matching-Tabelle'!$A$1:$CB$66,3,FALSE)=0,"",VLOOKUP(J4644,'Matching-Tabelle'!$A$1:$CB$66,3,FALSE))</f>
        <v/>
      </c>
      <c r="D4644" s="7">
        <v>4</v>
      </c>
      <c r="E4644" s="7" t="s">
        <v>4008</v>
      </c>
      <c r="F4644" s="8">
        <v>42405</v>
      </c>
      <c r="G4644" t="s">
        <v>3856</v>
      </c>
      <c r="H4644" t="s">
        <v>3857</v>
      </c>
      <c r="I4644" t="s">
        <v>3858</v>
      </c>
      <c r="J4644">
        <v>922</v>
      </c>
      <c r="K4644" t="s">
        <v>134</v>
      </c>
      <c r="L4644" t="s">
        <v>135</v>
      </c>
      <c r="M4644">
        <v>990001</v>
      </c>
      <c r="N4644" t="s">
        <v>51</v>
      </c>
      <c r="O4644">
        <v>4</v>
      </c>
      <c r="Q4644">
        <v>4</v>
      </c>
      <c r="S4644" t="s">
        <v>4008</v>
      </c>
      <c r="AE4644">
        <v>12</v>
      </c>
      <c r="AF4644">
        <v>7.6</v>
      </c>
      <c r="AG4644">
        <v>5</v>
      </c>
      <c r="AH4644" t="s">
        <v>53</v>
      </c>
      <c r="AI4644" t="s">
        <v>54</v>
      </c>
      <c r="AJ4644">
        <v>2</v>
      </c>
      <c r="AK4644">
        <v>1</v>
      </c>
      <c r="AL4644">
        <v>1</v>
      </c>
      <c r="AM4644" t="s">
        <v>55</v>
      </c>
      <c r="AN4644" t="s">
        <v>56</v>
      </c>
      <c r="AP4644">
        <v>1</v>
      </c>
      <c r="AQ4644" t="s">
        <v>57</v>
      </c>
      <c r="AR4644">
        <v>0</v>
      </c>
      <c r="AW4644" t="s">
        <v>58</v>
      </c>
      <c r="AX4644">
        <v>0</v>
      </c>
      <c r="AY4644">
        <v>2</v>
      </c>
      <c r="AZ4644">
        <v>4</v>
      </c>
      <c r="BA4644">
        <v>4</v>
      </c>
      <c r="BB4644" t="s">
        <v>59</v>
      </c>
    </row>
    <row r="4645" spans="1:54" x14ac:dyDescent="0.2">
      <c r="A4645" s="7" t="str">
        <f>VLOOKUP(G4645,'Matching-Tabelle'!$A$76:$B$80,2,FALSE)</f>
        <v>stefan.fuellemann@tkb.ch</v>
      </c>
      <c r="B4645" s="7" t="str">
        <f>VLOOKUP(J4645,'Matching-Tabelle'!$A$1:$B$66,2,FALSE)</f>
        <v>WPI Führung</v>
      </c>
      <c r="C4645" s="7" t="str">
        <f>IF(VLOOKUP(J4645,'Matching-Tabelle'!$A$1:$CB$66,3,FALSE)=0,"",VLOOKUP(J4645,'Matching-Tabelle'!$A$1:$CB$66,3,FALSE))</f>
        <v/>
      </c>
      <c r="D4645" s="7">
        <v>0.5</v>
      </c>
      <c r="E4645" s="7" t="s">
        <v>2270</v>
      </c>
      <c r="F4645" s="8">
        <v>42405</v>
      </c>
      <c r="G4645" t="s">
        <v>3856</v>
      </c>
      <c r="H4645" t="s">
        <v>3857</v>
      </c>
      <c r="I4645" t="s">
        <v>3858</v>
      </c>
      <c r="J4645">
        <v>26</v>
      </c>
      <c r="K4645" t="s">
        <v>130</v>
      </c>
      <c r="L4645" t="s">
        <v>131</v>
      </c>
      <c r="M4645">
        <v>990001</v>
      </c>
      <c r="N4645" t="s">
        <v>51</v>
      </c>
      <c r="O4645">
        <v>0.5</v>
      </c>
      <c r="Q4645">
        <v>0.5</v>
      </c>
      <c r="S4645" t="s">
        <v>2270</v>
      </c>
      <c r="AE4645">
        <v>12</v>
      </c>
      <c r="AF4645">
        <v>7.6</v>
      </c>
      <c r="AG4645">
        <v>5</v>
      </c>
      <c r="AH4645" t="s">
        <v>53</v>
      </c>
      <c r="AI4645" t="s">
        <v>54</v>
      </c>
      <c r="AJ4645">
        <v>2</v>
      </c>
      <c r="AK4645">
        <v>1</v>
      </c>
      <c r="AL4645">
        <v>1</v>
      </c>
      <c r="AM4645" t="s">
        <v>55</v>
      </c>
      <c r="AN4645" t="s">
        <v>56</v>
      </c>
      <c r="AP4645">
        <v>1</v>
      </c>
      <c r="AQ4645" t="s">
        <v>57</v>
      </c>
      <c r="AR4645">
        <v>0</v>
      </c>
      <c r="AW4645" t="s">
        <v>58</v>
      </c>
      <c r="AX4645">
        <v>0</v>
      </c>
      <c r="AY4645">
        <v>2</v>
      </c>
      <c r="AZ4645">
        <v>0.5</v>
      </c>
      <c r="BA4645">
        <v>0.5</v>
      </c>
      <c r="BB4645" t="s">
        <v>59</v>
      </c>
    </row>
    <row r="4646" spans="1:54" x14ac:dyDescent="0.2">
      <c r="A4646" s="7" t="str">
        <f>VLOOKUP(G4646,'Matching-Tabelle'!$A$76:$B$80,2,FALSE)</f>
        <v>stefan.fuellemann@tkb.ch</v>
      </c>
      <c r="B4646" s="7" t="str">
        <f>VLOOKUP(J4646,'Matching-Tabelle'!$A$1:$B$66,2,FALSE)</f>
        <v>WPI CTB</v>
      </c>
      <c r="C4646" s="7" t="str">
        <f>IF(VLOOKUP(J4646,'Matching-Tabelle'!$A$1:$CB$66,3,FALSE)=0,"",VLOOKUP(J4646,'Matching-Tabelle'!$A$1:$CB$66,3,FALSE))</f>
        <v/>
      </c>
      <c r="D4646" s="7">
        <v>0.7</v>
      </c>
      <c r="E4646" s="7" t="s">
        <v>4009</v>
      </c>
      <c r="F4646" s="8">
        <v>42405</v>
      </c>
      <c r="G4646" t="s">
        <v>3856</v>
      </c>
      <c r="H4646" t="s">
        <v>3857</v>
      </c>
      <c r="I4646" t="s">
        <v>3858</v>
      </c>
      <c r="J4646">
        <v>922</v>
      </c>
      <c r="K4646" t="s">
        <v>134</v>
      </c>
      <c r="L4646" t="s">
        <v>135</v>
      </c>
      <c r="M4646">
        <v>990001</v>
      </c>
      <c r="N4646" t="s">
        <v>51</v>
      </c>
      <c r="O4646">
        <v>0.7</v>
      </c>
      <c r="Q4646">
        <v>0.7</v>
      </c>
      <c r="S4646" t="s">
        <v>4009</v>
      </c>
      <c r="AE4646">
        <v>12</v>
      </c>
      <c r="AF4646">
        <v>7.6</v>
      </c>
      <c r="AG4646">
        <v>5</v>
      </c>
      <c r="AH4646" t="s">
        <v>53</v>
      </c>
      <c r="AI4646" t="s">
        <v>54</v>
      </c>
      <c r="AJ4646">
        <v>2</v>
      </c>
      <c r="AK4646">
        <v>1</v>
      </c>
      <c r="AL4646">
        <v>1</v>
      </c>
      <c r="AM4646" t="s">
        <v>55</v>
      </c>
      <c r="AN4646" t="s">
        <v>56</v>
      </c>
      <c r="AP4646">
        <v>1</v>
      </c>
      <c r="AQ4646" t="s">
        <v>57</v>
      </c>
      <c r="AR4646">
        <v>0</v>
      </c>
      <c r="AW4646" t="s">
        <v>58</v>
      </c>
      <c r="AX4646">
        <v>0</v>
      </c>
      <c r="AY4646">
        <v>2</v>
      </c>
      <c r="AZ4646">
        <v>0.7</v>
      </c>
      <c r="BA4646">
        <v>0.7</v>
      </c>
      <c r="BB4646" t="s">
        <v>59</v>
      </c>
    </row>
    <row r="4647" spans="1:54" x14ac:dyDescent="0.2">
      <c r="A4647" s="7" t="str">
        <f>VLOOKUP(G4647,'Matching-Tabelle'!$A$76:$B$80,2,FALSE)</f>
        <v>stefan.fuellemann@tkb.ch</v>
      </c>
      <c r="B4647" s="7" t="str">
        <f>VLOOKUP(J4647,'Matching-Tabelle'!$A$1:$B$66,2,FALSE)</f>
        <v>Proj Optima</v>
      </c>
      <c r="C4647" s="7" t="str">
        <f>IF(VLOOKUP(J4647,'Matching-Tabelle'!$A$1:$CB$66,3,FALSE)=0,"",VLOOKUP(J4647,'Matching-Tabelle'!$A$1:$CB$66,3,FALSE))</f>
        <v/>
      </c>
      <c r="D4647" s="7">
        <v>0.75</v>
      </c>
      <c r="E4647" s="7" t="s">
        <v>4010</v>
      </c>
      <c r="F4647" s="8">
        <v>42405</v>
      </c>
      <c r="G4647" t="s">
        <v>3856</v>
      </c>
      <c r="H4647" t="s">
        <v>3857</v>
      </c>
      <c r="I4647" t="s">
        <v>3858</v>
      </c>
      <c r="J4647">
        <v>211</v>
      </c>
      <c r="K4647" t="s">
        <v>79</v>
      </c>
      <c r="L4647" t="s">
        <v>80</v>
      </c>
      <c r="M4647">
        <v>990001</v>
      </c>
      <c r="N4647" t="s">
        <v>51</v>
      </c>
      <c r="O4647">
        <v>0.75</v>
      </c>
      <c r="Q4647">
        <v>0.75</v>
      </c>
      <c r="S4647" t="s">
        <v>4010</v>
      </c>
      <c r="AE4647">
        <v>12</v>
      </c>
      <c r="AF4647">
        <v>7.6</v>
      </c>
      <c r="AG4647">
        <v>5</v>
      </c>
      <c r="AH4647" t="s">
        <v>53</v>
      </c>
      <c r="AI4647" t="s">
        <v>54</v>
      </c>
      <c r="AJ4647">
        <v>2</v>
      </c>
      <c r="AK4647">
        <v>1</v>
      </c>
      <c r="AL4647">
        <v>1</v>
      </c>
      <c r="AM4647" t="s">
        <v>55</v>
      </c>
      <c r="AN4647" t="s">
        <v>56</v>
      </c>
      <c r="AP4647">
        <v>1</v>
      </c>
      <c r="AQ4647" t="s">
        <v>57</v>
      </c>
      <c r="AR4647">
        <v>0</v>
      </c>
      <c r="AW4647" t="s">
        <v>58</v>
      </c>
      <c r="AX4647">
        <v>0</v>
      </c>
      <c r="AY4647">
        <v>2</v>
      </c>
      <c r="AZ4647">
        <v>0.75</v>
      </c>
      <c r="BA4647">
        <v>0.75</v>
      </c>
      <c r="BB4647" t="s">
        <v>59</v>
      </c>
    </row>
    <row r="4648" spans="1:54" x14ac:dyDescent="0.2">
      <c r="A4648" s="7" t="str">
        <f>VLOOKUP(G4648,'Matching-Tabelle'!$A$76:$B$80,2,FALSE)</f>
        <v>stefan.fuellemann@tkb.ch</v>
      </c>
      <c r="B4648" s="7" t="str">
        <f>VLOOKUP(J4648,'Matching-Tabelle'!$A$1:$B$66,2,FALSE)</f>
        <v>WPI RTB</v>
      </c>
      <c r="C4648" s="7" t="str">
        <f>IF(VLOOKUP(J4648,'Matching-Tabelle'!$A$1:$CB$66,3,FALSE)=0,"",VLOOKUP(J4648,'Matching-Tabelle'!$A$1:$CB$66,3,FALSE))</f>
        <v/>
      </c>
      <c r="D4648" s="7">
        <v>4.5</v>
      </c>
      <c r="E4648" s="7" t="s">
        <v>4011</v>
      </c>
      <c r="F4648" s="8">
        <v>42415</v>
      </c>
      <c r="G4648" t="s">
        <v>3856</v>
      </c>
      <c r="H4648" t="s">
        <v>3857</v>
      </c>
      <c r="I4648" t="s">
        <v>3858</v>
      </c>
      <c r="J4648">
        <v>19</v>
      </c>
      <c r="K4648" t="s">
        <v>145</v>
      </c>
      <c r="L4648" t="s">
        <v>146</v>
      </c>
      <c r="M4648">
        <v>990001</v>
      </c>
      <c r="N4648" t="s">
        <v>51</v>
      </c>
      <c r="O4648">
        <v>4.5</v>
      </c>
      <c r="Q4648">
        <v>4.5</v>
      </c>
      <c r="S4648" t="s">
        <v>4011</v>
      </c>
      <c r="AE4648">
        <v>12</v>
      </c>
      <c r="AF4648">
        <v>7.6</v>
      </c>
      <c r="AG4648">
        <v>5</v>
      </c>
      <c r="AH4648" t="s">
        <v>53</v>
      </c>
      <c r="AI4648" t="s">
        <v>54</v>
      </c>
      <c r="AJ4648">
        <v>2</v>
      </c>
      <c r="AK4648">
        <v>1</v>
      </c>
      <c r="AL4648">
        <v>1</v>
      </c>
      <c r="AM4648" t="s">
        <v>55</v>
      </c>
      <c r="AN4648" t="s">
        <v>56</v>
      </c>
      <c r="AP4648">
        <v>1</v>
      </c>
      <c r="AQ4648" t="s">
        <v>57</v>
      </c>
      <c r="AR4648">
        <v>0</v>
      </c>
      <c r="AW4648" t="s">
        <v>58</v>
      </c>
      <c r="AX4648">
        <v>0</v>
      </c>
      <c r="AY4648">
        <v>2</v>
      </c>
      <c r="AZ4648">
        <v>4.5</v>
      </c>
      <c r="BA4648">
        <v>4.5</v>
      </c>
      <c r="BB4648" t="s">
        <v>59</v>
      </c>
    </row>
    <row r="4649" spans="1:54" x14ac:dyDescent="0.2">
      <c r="A4649" s="7" t="str">
        <f>VLOOKUP(G4649,'Matching-Tabelle'!$A$76:$B$80,2,FALSE)</f>
        <v>stefan.fuellemann@tkb.ch</v>
      </c>
      <c r="B4649" s="7" t="str">
        <f>VLOOKUP(J4649,'Matching-Tabelle'!$A$1:$B$66,2,FALSE)</f>
        <v>WPI CTB</v>
      </c>
      <c r="C4649" s="7" t="str">
        <f>IF(VLOOKUP(J4649,'Matching-Tabelle'!$A$1:$CB$66,3,FALSE)=0,"",VLOOKUP(J4649,'Matching-Tabelle'!$A$1:$CB$66,3,FALSE))</f>
        <v/>
      </c>
      <c r="D4649" s="7">
        <v>1</v>
      </c>
      <c r="E4649" s="7" t="s">
        <v>4012</v>
      </c>
      <c r="F4649" s="8">
        <v>42415</v>
      </c>
      <c r="G4649" t="s">
        <v>3856</v>
      </c>
      <c r="H4649" t="s">
        <v>3857</v>
      </c>
      <c r="I4649" t="s">
        <v>3858</v>
      </c>
      <c r="J4649">
        <v>61</v>
      </c>
      <c r="K4649" t="s">
        <v>338</v>
      </c>
      <c r="L4649" t="s">
        <v>339</v>
      </c>
      <c r="M4649">
        <v>990001</v>
      </c>
      <c r="N4649" t="s">
        <v>51</v>
      </c>
      <c r="O4649">
        <v>1</v>
      </c>
      <c r="Q4649">
        <v>1</v>
      </c>
      <c r="S4649" t="s">
        <v>4012</v>
      </c>
      <c r="AE4649">
        <v>12</v>
      </c>
      <c r="AF4649">
        <v>7.6</v>
      </c>
      <c r="AG4649">
        <v>5</v>
      </c>
      <c r="AH4649" t="s">
        <v>53</v>
      </c>
      <c r="AI4649" t="s">
        <v>54</v>
      </c>
      <c r="AJ4649">
        <v>2</v>
      </c>
      <c r="AK4649">
        <v>1</v>
      </c>
      <c r="AL4649">
        <v>1</v>
      </c>
      <c r="AM4649" t="s">
        <v>55</v>
      </c>
      <c r="AN4649" t="s">
        <v>56</v>
      </c>
      <c r="AP4649">
        <v>1</v>
      </c>
      <c r="AQ4649" t="s">
        <v>57</v>
      </c>
      <c r="AR4649">
        <v>0</v>
      </c>
      <c r="AW4649" t="s">
        <v>58</v>
      </c>
      <c r="AX4649">
        <v>0</v>
      </c>
      <c r="AY4649">
        <v>2</v>
      </c>
      <c r="AZ4649">
        <v>1</v>
      </c>
      <c r="BA4649">
        <v>1</v>
      </c>
      <c r="BB4649" t="s">
        <v>59</v>
      </c>
    </row>
    <row r="4650" spans="1:54" x14ac:dyDescent="0.2">
      <c r="A4650" s="7" t="str">
        <f>VLOOKUP(G4650,'Matching-Tabelle'!$A$76:$B$80,2,FALSE)</f>
        <v>stefan.fuellemann@tkb.ch</v>
      </c>
      <c r="B4650" s="7" t="str">
        <f>VLOOKUP(J4650,'Matching-Tabelle'!$A$1:$B$66,2,FALSE)</f>
        <v>WPI CTB</v>
      </c>
      <c r="C4650" s="7" t="str">
        <f>IF(VLOOKUP(J4650,'Matching-Tabelle'!$A$1:$CB$66,3,FALSE)=0,"",VLOOKUP(J4650,'Matching-Tabelle'!$A$1:$CB$66,3,FALSE))</f>
        <v/>
      </c>
      <c r="D4650" s="7">
        <v>0.5</v>
      </c>
      <c r="E4650" s="7" t="s">
        <v>4013</v>
      </c>
      <c r="F4650" s="8">
        <v>42415</v>
      </c>
      <c r="G4650" t="s">
        <v>3856</v>
      </c>
      <c r="H4650" t="s">
        <v>3857</v>
      </c>
      <c r="I4650" t="s">
        <v>3858</v>
      </c>
      <c r="J4650">
        <v>919</v>
      </c>
      <c r="K4650" t="s">
        <v>66</v>
      </c>
      <c r="L4650" t="s">
        <v>67</v>
      </c>
      <c r="M4650">
        <v>990001</v>
      </c>
      <c r="N4650" t="s">
        <v>51</v>
      </c>
      <c r="O4650">
        <v>0.5</v>
      </c>
      <c r="Q4650">
        <v>0.5</v>
      </c>
      <c r="S4650" t="s">
        <v>4013</v>
      </c>
      <c r="AE4650">
        <v>12</v>
      </c>
      <c r="AF4650">
        <v>7.6</v>
      </c>
      <c r="AG4650">
        <v>5</v>
      </c>
      <c r="AH4650" t="s">
        <v>53</v>
      </c>
      <c r="AI4650" t="s">
        <v>54</v>
      </c>
      <c r="AJ4650">
        <v>2</v>
      </c>
      <c r="AK4650">
        <v>1</v>
      </c>
      <c r="AL4650">
        <v>1</v>
      </c>
      <c r="AM4650" t="s">
        <v>55</v>
      </c>
      <c r="AN4650" t="s">
        <v>56</v>
      </c>
      <c r="AP4650">
        <v>1</v>
      </c>
      <c r="AQ4650" t="s">
        <v>57</v>
      </c>
      <c r="AR4650">
        <v>0</v>
      </c>
      <c r="AW4650" t="s">
        <v>58</v>
      </c>
      <c r="AX4650">
        <v>0</v>
      </c>
      <c r="AY4650">
        <v>2</v>
      </c>
      <c r="AZ4650">
        <v>0.5</v>
      </c>
      <c r="BA4650">
        <v>0.5</v>
      </c>
      <c r="BB4650" t="s">
        <v>59</v>
      </c>
    </row>
    <row r="4651" spans="1:54" x14ac:dyDescent="0.2">
      <c r="A4651" s="7" t="str">
        <f>VLOOKUP(G4651,'Matching-Tabelle'!$A$76:$B$80,2,FALSE)</f>
        <v>stefan.fuellemann@tkb.ch</v>
      </c>
      <c r="B4651" s="7" t="str">
        <f>VLOOKUP(J4651,'Matching-Tabelle'!$A$1:$B$66,2,FALSE)</f>
        <v>WPI RTB</v>
      </c>
      <c r="C4651" s="7" t="str">
        <f>IF(VLOOKUP(J4651,'Matching-Tabelle'!$A$1:$CB$66,3,FALSE)=0,"",VLOOKUP(J4651,'Matching-Tabelle'!$A$1:$CB$66,3,FALSE))</f>
        <v/>
      </c>
      <c r="D4651" s="7">
        <v>1</v>
      </c>
      <c r="E4651" s="7" t="s">
        <v>4014</v>
      </c>
      <c r="F4651" s="8">
        <v>42415</v>
      </c>
      <c r="G4651" t="s">
        <v>3856</v>
      </c>
      <c r="H4651" t="s">
        <v>3857</v>
      </c>
      <c r="I4651" t="s">
        <v>3858</v>
      </c>
      <c r="J4651">
        <v>22</v>
      </c>
      <c r="K4651" t="s">
        <v>88</v>
      </c>
      <c r="L4651" t="s">
        <v>89</v>
      </c>
      <c r="M4651">
        <v>990001</v>
      </c>
      <c r="N4651" t="s">
        <v>51</v>
      </c>
      <c r="O4651">
        <v>1</v>
      </c>
      <c r="Q4651">
        <v>1</v>
      </c>
      <c r="S4651" t="s">
        <v>4014</v>
      </c>
      <c r="AE4651">
        <v>12</v>
      </c>
      <c r="AF4651">
        <v>7.6</v>
      </c>
      <c r="AG4651">
        <v>5</v>
      </c>
      <c r="AH4651" t="s">
        <v>53</v>
      </c>
      <c r="AI4651" t="s">
        <v>54</v>
      </c>
      <c r="AJ4651">
        <v>2</v>
      </c>
      <c r="AK4651">
        <v>1</v>
      </c>
      <c r="AL4651">
        <v>1</v>
      </c>
      <c r="AM4651" t="s">
        <v>55</v>
      </c>
      <c r="AN4651" t="s">
        <v>56</v>
      </c>
      <c r="AP4651">
        <v>1</v>
      </c>
      <c r="AQ4651" t="s">
        <v>57</v>
      </c>
      <c r="AR4651">
        <v>0</v>
      </c>
      <c r="AW4651" t="s">
        <v>58</v>
      </c>
      <c r="AX4651">
        <v>0</v>
      </c>
      <c r="AY4651">
        <v>2</v>
      </c>
      <c r="AZ4651">
        <v>1</v>
      </c>
      <c r="BA4651">
        <v>1</v>
      </c>
      <c r="BB4651" t="s">
        <v>59</v>
      </c>
    </row>
    <row r="4652" spans="1:54" x14ac:dyDescent="0.2">
      <c r="A4652" s="7" t="str">
        <f>VLOOKUP(G4652,'Matching-Tabelle'!$A$76:$B$80,2,FALSE)</f>
        <v>stefan.fuellemann@tkb.ch</v>
      </c>
      <c r="B4652" s="7" t="str">
        <f>VLOOKUP(J4652,'Matching-Tabelle'!$A$1:$B$66,2,FALSE)</f>
        <v>Progr Beratungsdigi</v>
      </c>
      <c r="C4652" s="7" t="str">
        <f>IF(VLOOKUP(J4652,'Matching-Tabelle'!$A$1:$CB$66,3,FALSE)=0,"",VLOOKUP(J4652,'Matching-Tabelle'!$A$1:$CB$66,3,FALSE))</f>
        <v/>
      </c>
      <c r="D4652" s="7">
        <v>0.25</v>
      </c>
      <c r="E4652" s="7" t="s">
        <v>4015</v>
      </c>
      <c r="F4652" s="8">
        <v>42415</v>
      </c>
      <c r="G4652" t="s">
        <v>3856</v>
      </c>
      <c r="H4652" t="s">
        <v>3857</v>
      </c>
      <c r="I4652" t="s">
        <v>3858</v>
      </c>
      <c r="J4652">
        <v>2000234</v>
      </c>
      <c r="K4652" t="s">
        <v>3960</v>
      </c>
      <c r="L4652" t="s">
        <v>3961</v>
      </c>
      <c r="M4652">
        <v>990001</v>
      </c>
      <c r="N4652" t="s">
        <v>51</v>
      </c>
      <c r="O4652">
        <v>0.25</v>
      </c>
      <c r="Q4652">
        <v>0.25</v>
      </c>
      <c r="S4652" t="s">
        <v>4015</v>
      </c>
      <c r="AE4652">
        <v>12</v>
      </c>
      <c r="AF4652">
        <v>7.6</v>
      </c>
      <c r="AG4652">
        <v>5</v>
      </c>
      <c r="AH4652" t="s">
        <v>53</v>
      </c>
      <c r="AI4652" t="s">
        <v>54</v>
      </c>
      <c r="AJ4652">
        <v>2</v>
      </c>
      <c r="AK4652">
        <v>1</v>
      </c>
      <c r="AL4652">
        <v>1</v>
      </c>
      <c r="AM4652" t="s">
        <v>55</v>
      </c>
      <c r="AN4652" t="s">
        <v>56</v>
      </c>
      <c r="AP4652">
        <v>1</v>
      </c>
      <c r="AQ4652" t="s">
        <v>57</v>
      </c>
      <c r="AR4652">
        <v>0</v>
      </c>
      <c r="AW4652" t="s">
        <v>58</v>
      </c>
      <c r="AX4652">
        <v>0</v>
      </c>
      <c r="AY4652">
        <v>2</v>
      </c>
      <c r="AZ4652">
        <v>0.25</v>
      </c>
      <c r="BA4652">
        <v>0.25</v>
      </c>
      <c r="BB4652" t="s">
        <v>59</v>
      </c>
    </row>
    <row r="4653" spans="1:54" x14ac:dyDescent="0.2">
      <c r="A4653" s="7" t="str">
        <f>VLOOKUP(G4653,'Matching-Tabelle'!$A$76:$B$80,2,FALSE)</f>
        <v>stefan.fuellemann@tkb.ch</v>
      </c>
      <c r="B4653" s="7" t="str">
        <f>VLOOKUP(J4653,'Matching-Tabelle'!$A$1:$B$66,2,FALSE)</f>
        <v>WPI RTB</v>
      </c>
      <c r="C4653" s="7" t="str">
        <f>IF(VLOOKUP(J4653,'Matching-Tabelle'!$A$1:$CB$66,3,FALSE)=0,"",VLOOKUP(J4653,'Matching-Tabelle'!$A$1:$CB$66,3,FALSE))</f>
        <v/>
      </c>
      <c r="D4653" s="7">
        <v>0.4</v>
      </c>
      <c r="E4653" s="7" t="s">
        <v>4016</v>
      </c>
      <c r="F4653" s="8">
        <v>42415</v>
      </c>
      <c r="G4653" t="s">
        <v>3856</v>
      </c>
      <c r="H4653" t="s">
        <v>3857</v>
      </c>
      <c r="I4653" t="s">
        <v>3858</v>
      </c>
      <c r="J4653">
        <v>24</v>
      </c>
      <c r="K4653" t="s">
        <v>73</v>
      </c>
      <c r="L4653" t="s">
        <v>74</v>
      </c>
      <c r="M4653">
        <v>990001</v>
      </c>
      <c r="N4653" t="s">
        <v>51</v>
      </c>
      <c r="O4653">
        <v>0.4</v>
      </c>
      <c r="Q4653">
        <v>0.4</v>
      </c>
      <c r="S4653" t="s">
        <v>4016</v>
      </c>
      <c r="AE4653">
        <v>12</v>
      </c>
      <c r="AF4653">
        <v>7.6</v>
      </c>
      <c r="AG4653">
        <v>5</v>
      </c>
      <c r="AH4653" t="s">
        <v>53</v>
      </c>
      <c r="AI4653" t="s">
        <v>54</v>
      </c>
      <c r="AJ4653">
        <v>2</v>
      </c>
      <c r="AK4653">
        <v>1</v>
      </c>
      <c r="AL4653">
        <v>1</v>
      </c>
      <c r="AM4653" t="s">
        <v>55</v>
      </c>
      <c r="AN4653" t="s">
        <v>56</v>
      </c>
      <c r="AP4653">
        <v>1</v>
      </c>
      <c r="AQ4653" t="s">
        <v>57</v>
      </c>
      <c r="AR4653">
        <v>0</v>
      </c>
      <c r="AW4653" t="s">
        <v>58</v>
      </c>
      <c r="AX4653">
        <v>0</v>
      </c>
      <c r="AY4653">
        <v>2</v>
      </c>
      <c r="AZ4653">
        <v>0.4</v>
      </c>
      <c r="BA4653">
        <v>0.4</v>
      </c>
      <c r="BB4653" t="s">
        <v>59</v>
      </c>
    </row>
    <row r="4654" spans="1:54" x14ac:dyDescent="0.2">
      <c r="A4654" s="7" t="str">
        <f>VLOOKUP(G4654,'Matching-Tabelle'!$A$76:$B$80,2,FALSE)</f>
        <v>stefan.fuellemann@tkb.ch</v>
      </c>
      <c r="B4654" s="7" t="str">
        <f>VLOOKUP(J4654,'Matching-Tabelle'!$A$1:$B$66,2,FALSE)</f>
        <v>WPI CTB</v>
      </c>
      <c r="C4654" s="7" t="str">
        <f>IF(VLOOKUP(J4654,'Matching-Tabelle'!$A$1:$CB$66,3,FALSE)=0,"",VLOOKUP(J4654,'Matching-Tabelle'!$A$1:$CB$66,3,FALSE))</f>
        <v/>
      </c>
      <c r="D4654" s="7">
        <v>0.5</v>
      </c>
      <c r="E4654" s="7" t="s">
        <v>4017</v>
      </c>
      <c r="F4654" s="8">
        <v>42415</v>
      </c>
      <c r="G4654" t="s">
        <v>3856</v>
      </c>
      <c r="H4654" t="s">
        <v>3857</v>
      </c>
      <c r="I4654" t="s">
        <v>3858</v>
      </c>
      <c r="J4654">
        <v>922</v>
      </c>
      <c r="K4654" t="s">
        <v>134</v>
      </c>
      <c r="L4654" t="s">
        <v>135</v>
      </c>
      <c r="M4654">
        <v>990001</v>
      </c>
      <c r="N4654" t="s">
        <v>51</v>
      </c>
      <c r="O4654">
        <v>0.5</v>
      </c>
      <c r="Q4654">
        <v>0.5</v>
      </c>
      <c r="S4654" t="s">
        <v>4017</v>
      </c>
      <c r="AE4654">
        <v>12</v>
      </c>
      <c r="AF4654">
        <v>7.6</v>
      </c>
      <c r="AG4654">
        <v>5</v>
      </c>
      <c r="AH4654" t="s">
        <v>53</v>
      </c>
      <c r="AI4654" t="s">
        <v>54</v>
      </c>
      <c r="AJ4654">
        <v>2</v>
      </c>
      <c r="AK4654">
        <v>1</v>
      </c>
      <c r="AL4654">
        <v>1</v>
      </c>
      <c r="AM4654" t="s">
        <v>55</v>
      </c>
      <c r="AN4654" t="s">
        <v>56</v>
      </c>
      <c r="AP4654">
        <v>1</v>
      </c>
      <c r="AQ4654" t="s">
        <v>57</v>
      </c>
      <c r="AR4654">
        <v>0</v>
      </c>
      <c r="AW4654" t="s">
        <v>58</v>
      </c>
      <c r="AX4654">
        <v>0</v>
      </c>
      <c r="AY4654">
        <v>2</v>
      </c>
      <c r="AZ4654">
        <v>0.5</v>
      </c>
      <c r="BA4654">
        <v>0.5</v>
      </c>
      <c r="BB4654" t="s">
        <v>59</v>
      </c>
    </row>
    <row r="4655" spans="1:54" x14ac:dyDescent="0.2">
      <c r="A4655" s="7" t="str">
        <f>VLOOKUP(G4655,'Matching-Tabelle'!$A$76:$B$80,2,FALSE)</f>
        <v>stefan.fuellemann@tkb.ch</v>
      </c>
      <c r="B4655" s="7" t="str">
        <f>VLOOKUP(J4655,'Matching-Tabelle'!$A$1:$B$66,2,FALSE)</f>
        <v>WPI RTB</v>
      </c>
      <c r="C4655" s="7" t="str">
        <f>IF(VLOOKUP(J4655,'Matching-Tabelle'!$A$1:$CB$66,3,FALSE)=0,"",VLOOKUP(J4655,'Matching-Tabelle'!$A$1:$CB$66,3,FALSE))</f>
        <v/>
      </c>
      <c r="D4655" s="7">
        <v>1</v>
      </c>
      <c r="E4655" s="7" t="s">
        <v>3859</v>
      </c>
      <c r="F4655" s="8">
        <v>42416</v>
      </c>
      <c r="G4655" t="s">
        <v>3856</v>
      </c>
      <c r="H4655" t="s">
        <v>3857</v>
      </c>
      <c r="I4655" t="s">
        <v>3858</v>
      </c>
      <c r="J4655">
        <v>19</v>
      </c>
      <c r="K4655" t="s">
        <v>145</v>
      </c>
      <c r="L4655" t="s">
        <v>146</v>
      </c>
      <c r="M4655">
        <v>990001</v>
      </c>
      <c r="N4655" t="s">
        <v>51</v>
      </c>
      <c r="O4655">
        <v>1</v>
      </c>
      <c r="Q4655">
        <v>1</v>
      </c>
      <c r="S4655" t="s">
        <v>3859</v>
      </c>
      <c r="AE4655">
        <v>12</v>
      </c>
      <c r="AF4655">
        <v>7.6</v>
      </c>
      <c r="AG4655">
        <v>5</v>
      </c>
      <c r="AH4655" t="s">
        <v>53</v>
      </c>
      <c r="AI4655" t="s">
        <v>54</v>
      </c>
      <c r="AJ4655">
        <v>2</v>
      </c>
      <c r="AK4655">
        <v>1</v>
      </c>
      <c r="AL4655">
        <v>1</v>
      </c>
      <c r="AM4655" t="s">
        <v>55</v>
      </c>
      <c r="AN4655" t="s">
        <v>56</v>
      </c>
      <c r="AP4655">
        <v>1</v>
      </c>
      <c r="AQ4655" t="s">
        <v>57</v>
      </c>
      <c r="AR4655">
        <v>0</v>
      </c>
      <c r="AW4655" t="s">
        <v>58</v>
      </c>
      <c r="AX4655">
        <v>0</v>
      </c>
      <c r="AY4655">
        <v>2</v>
      </c>
      <c r="AZ4655">
        <v>1</v>
      </c>
      <c r="BA4655">
        <v>1</v>
      </c>
      <c r="BB4655" t="s">
        <v>59</v>
      </c>
    </row>
    <row r="4656" spans="1:54" x14ac:dyDescent="0.2">
      <c r="A4656" s="7" t="str">
        <f>VLOOKUP(G4656,'Matching-Tabelle'!$A$76:$B$80,2,FALSE)</f>
        <v>stefan.fuellemann@tkb.ch</v>
      </c>
      <c r="B4656" s="7" t="str">
        <f>VLOOKUP(J4656,'Matching-Tabelle'!$A$1:$B$66,2,FALSE)</f>
        <v>WPI RTB</v>
      </c>
      <c r="C4656" s="7" t="str">
        <f>IF(VLOOKUP(J4656,'Matching-Tabelle'!$A$1:$CB$66,3,FALSE)=0,"",VLOOKUP(J4656,'Matching-Tabelle'!$A$1:$CB$66,3,FALSE))</f>
        <v/>
      </c>
      <c r="D4656" s="7">
        <v>0.5</v>
      </c>
      <c r="E4656" s="7" t="s">
        <v>4018</v>
      </c>
      <c r="F4656" s="8">
        <v>42416</v>
      </c>
      <c r="G4656" t="s">
        <v>3856</v>
      </c>
      <c r="H4656" t="s">
        <v>3857</v>
      </c>
      <c r="I4656" t="s">
        <v>3858</v>
      </c>
      <c r="J4656">
        <v>24</v>
      </c>
      <c r="K4656" t="s">
        <v>73</v>
      </c>
      <c r="L4656" t="s">
        <v>74</v>
      </c>
      <c r="M4656">
        <v>990001</v>
      </c>
      <c r="N4656" t="s">
        <v>51</v>
      </c>
      <c r="O4656">
        <v>0.5</v>
      </c>
      <c r="Q4656">
        <v>0.5</v>
      </c>
      <c r="S4656" t="s">
        <v>4018</v>
      </c>
      <c r="AE4656">
        <v>12</v>
      </c>
      <c r="AF4656">
        <v>7.6</v>
      </c>
      <c r="AG4656">
        <v>5</v>
      </c>
      <c r="AH4656" t="s">
        <v>53</v>
      </c>
      <c r="AI4656" t="s">
        <v>54</v>
      </c>
      <c r="AJ4656">
        <v>2</v>
      </c>
      <c r="AK4656">
        <v>1</v>
      </c>
      <c r="AL4656">
        <v>1</v>
      </c>
      <c r="AM4656" t="s">
        <v>55</v>
      </c>
      <c r="AN4656" t="s">
        <v>56</v>
      </c>
      <c r="AP4656">
        <v>1</v>
      </c>
      <c r="AQ4656" t="s">
        <v>57</v>
      </c>
      <c r="AR4656">
        <v>0</v>
      </c>
      <c r="AW4656" t="s">
        <v>58</v>
      </c>
      <c r="AX4656">
        <v>0</v>
      </c>
      <c r="AY4656">
        <v>2</v>
      </c>
      <c r="AZ4656">
        <v>0.5</v>
      </c>
      <c r="BA4656">
        <v>0.5</v>
      </c>
      <c r="BB4656" t="s">
        <v>59</v>
      </c>
    </row>
    <row r="4657" spans="1:54" x14ac:dyDescent="0.2">
      <c r="A4657" s="7" t="str">
        <f>VLOOKUP(G4657,'Matching-Tabelle'!$A$76:$B$80,2,FALSE)</f>
        <v>stefan.fuellemann@tkb.ch</v>
      </c>
      <c r="B4657" s="7" t="str">
        <f>VLOOKUP(J4657,'Matching-Tabelle'!$A$1:$B$66,2,FALSE)</f>
        <v>WPI CTB</v>
      </c>
      <c r="C4657" s="7" t="str">
        <f>IF(VLOOKUP(J4657,'Matching-Tabelle'!$A$1:$CB$66,3,FALSE)=0,"",VLOOKUP(J4657,'Matching-Tabelle'!$A$1:$CB$66,3,FALSE))</f>
        <v/>
      </c>
      <c r="D4657" s="7">
        <v>1</v>
      </c>
      <c r="E4657" s="7" t="s">
        <v>4019</v>
      </c>
      <c r="F4657" s="8">
        <v>42416</v>
      </c>
      <c r="G4657" t="s">
        <v>3856</v>
      </c>
      <c r="H4657" t="s">
        <v>3857</v>
      </c>
      <c r="I4657" t="s">
        <v>3858</v>
      </c>
      <c r="J4657">
        <v>61</v>
      </c>
      <c r="K4657" t="s">
        <v>338</v>
      </c>
      <c r="L4657" t="s">
        <v>339</v>
      </c>
      <c r="M4657">
        <v>990001</v>
      </c>
      <c r="N4657" t="s">
        <v>51</v>
      </c>
      <c r="O4657">
        <v>1</v>
      </c>
      <c r="Q4657">
        <v>1</v>
      </c>
      <c r="S4657" t="s">
        <v>4019</v>
      </c>
      <c r="AE4657">
        <v>12</v>
      </c>
      <c r="AF4657">
        <v>7.6</v>
      </c>
      <c r="AG4657">
        <v>5</v>
      </c>
      <c r="AH4657" t="s">
        <v>53</v>
      </c>
      <c r="AI4657" t="s">
        <v>54</v>
      </c>
      <c r="AJ4657">
        <v>2</v>
      </c>
      <c r="AK4657">
        <v>1</v>
      </c>
      <c r="AL4657">
        <v>1</v>
      </c>
      <c r="AM4657" t="s">
        <v>55</v>
      </c>
      <c r="AN4657" t="s">
        <v>56</v>
      </c>
      <c r="AP4657">
        <v>1</v>
      </c>
      <c r="AQ4657" t="s">
        <v>57</v>
      </c>
      <c r="AR4657">
        <v>0</v>
      </c>
      <c r="AW4657" t="s">
        <v>58</v>
      </c>
      <c r="AX4657">
        <v>0</v>
      </c>
      <c r="AY4657">
        <v>2</v>
      </c>
      <c r="AZ4657">
        <v>1</v>
      </c>
      <c r="BA4657">
        <v>1</v>
      </c>
      <c r="BB4657" t="s">
        <v>59</v>
      </c>
    </row>
    <row r="4658" spans="1:54" x14ac:dyDescent="0.2">
      <c r="A4658" s="7" t="str">
        <f>VLOOKUP(G4658,'Matching-Tabelle'!$A$76:$B$80,2,FALSE)</f>
        <v>stefan.fuellemann@tkb.ch</v>
      </c>
      <c r="B4658" s="7" t="str">
        <f>VLOOKUP(J4658,'Matching-Tabelle'!$A$1:$B$66,2,FALSE)</f>
        <v>WPI CTB</v>
      </c>
      <c r="C4658" s="7" t="str">
        <f>IF(VLOOKUP(J4658,'Matching-Tabelle'!$A$1:$CB$66,3,FALSE)=0,"",VLOOKUP(J4658,'Matching-Tabelle'!$A$1:$CB$66,3,FALSE))</f>
        <v/>
      </c>
      <c r="D4658" s="7">
        <v>0.5</v>
      </c>
      <c r="E4658" s="7" t="s">
        <v>4020</v>
      </c>
      <c r="F4658" s="8">
        <v>42416</v>
      </c>
      <c r="G4658" t="s">
        <v>3856</v>
      </c>
      <c r="H4658" t="s">
        <v>3857</v>
      </c>
      <c r="I4658" t="s">
        <v>3858</v>
      </c>
      <c r="J4658">
        <v>919</v>
      </c>
      <c r="K4658" t="s">
        <v>66</v>
      </c>
      <c r="L4658" t="s">
        <v>67</v>
      </c>
      <c r="M4658">
        <v>990001</v>
      </c>
      <c r="N4658" t="s">
        <v>51</v>
      </c>
      <c r="O4658">
        <v>0.5</v>
      </c>
      <c r="Q4658">
        <v>0.5</v>
      </c>
      <c r="S4658" t="s">
        <v>4020</v>
      </c>
      <c r="AE4658">
        <v>12</v>
      </c>
      <c r="AF4658">
        <v>7.6</v>
      </c>
      <c r="AG4658">
        <v>5</v>
      </c>
      <c r="AH4658" t="s">
        <v>53</v>
      </c>
      <c r="AI4658" t="s">
        <v>54</v>
      </c>
      <c r="AJ4658">
        <v>2</v>
      </c>
      <c r="AK4658">
        <v>1</v>
      </c>
      <c r="AL4658">
        <v>1</v>
      </c>
      <c r="AM4658" t="s">
        <v>55</v>
      </c>
      <c r="AN4658" t="s">
        <v>56</v>
      </c>
      <c r="AP4658">
        <v>1</v>
      </c>
      <c r="AQ4658" t="s">
        <v>57</v>
      </c>
      <c r="AR4658">
        <v>0</v>
      </c>
      <c r="AW4658" t="s">
        <v>58</v>
      </c>
      <c r="AX4658">
        <v>0</v>
      </c>
      <c r="AY4658">
        <v>2</v>
      </c>
      <c r="AZ4658">
        <v>0.5</v>
      </c>
      <c r="BA4658">
        <v>0.5</v>
      </c>
      <c r="BB4658" t="s">
        <v>59</v>
      </c>
    </row>
    <row r="4659" spans="1:54" x14ac:dyDescent="0.2">
      <c r="A4659" s="7" t="str">
        <f>VLOOKUP(G4659,'Matching-Tabelle'!$A$76:$B$80,2,FALSE)</f>
        <v>stefan.fuellemann@tkb.ch</v>
      </c>
      <c r="B4659" s="7" t="str">
        <f>VLOOKUP(J4659,'Matching-Tabelle'!$A$1:$B$66,2,FALSE)</f>
        <v>WPI Führung</v>
      </c>
      <c r="C4659" s="7" t="str">
        <f>IF(VLOOKUP(J4659,'Matching-Tabelle'!$A$1:$CB$66,3,FALSE)=0,"",VLOOKUP(J4659,'Matching-Tabelle'!$A$1:$CB$66,3,FALSE))</f>
        <v/>
      </c>
      <c r="D4659" s="7">
        <v>0.5</v>
      </c>
      <c r="E4659" s="7" t="s">
        <v>4021</v>
      </c>
      <c r="F4659" s="8">
        <v>42416</v>
      </c>
      <c r="G4659" t="s">
        <v>3856</v>
      </c>
      <c r="H4659" t="s">
        <v>3857</v>
      </c>
      <c r="I4659" t="s">
        <v>3858</v>
      </c>
      <c r="J4659">
        <v>26</v>
      </c>
      <c r="K4659" t="s">
        <v>130</v>
      </c>
      <c r="L4659" t="s">
        <v>131</v>
      </c>
      <c r="M4659">
        <v>990001</v>
      </c>
      <c r="N4659" t="s">
        <v>51</v>
      </c>
      <c r="O4659">
        <v>0.5</v>
      </c>
      <c r="Q4659">
        <v>0.5</v>
      </c>
      <c r="S4659" t="s">
        <v>4021</v>
      </c>
      <c r="AE4659">
        <v>12</v>
      </c>
      <c r="AF4659">
        <v>7.6</v>
      </c>
      <c r="AG4659">
        <v>5</v>
      </c>
      <c r="AH4659" t="s">
        <v>53</v>
      </c>
      <c r="AI4659" t="s">
        <v>54</v>
      </c>
      <c r="AJ4659">
        <v>2</v>
      </c>
      <c r="AK4659">
        <v>1</v>
      </c>
      <c r="AL4659">
        <v>1</v>
      </c>
      <c r="AM4659" t="s">
        <v>55</v>
      </c>
      <c r="AN4659" t="s">
        <v>56</v>
      </c>
      <c r="AP4659">
        <v>1</v>
      </c>
      <c r="AQ4659" t="s">
        <v>57</v>
      </c>
      <c r="AR4659">
        <v>0</v>
      </c>
      <c r="AW4659" t="s">
        <v>58</v>
      </c>
      <c r="AX4659">
        <v>0</v>
      </c>
      <c r="AY4659">
        <v>2</v>
      </c>
      <c r="AZ4659">
        <v>0.5</v>
      </c>
      <c r="BA4659">
        <v>0.5</v>
      </c>
      <c r="BB4659" t="s">
        <v>59</v>
      </c>
    </row>
    <row r="4660" spans="1:54" x14ac:dyDescent="0.2">
      <c r="A4660" s="7" t="str">
        <f>VLOOKUP(G4660,'Matching-Tabelle'!$A$76:$B$80,2,FALSE)</f>
        <v>stefan.fuellemann@tkb.ch</v>
      </c>
      <c r="B4660" s="7" t="str">
        <f>VLOOKUP(J4660,'Matching-Tabelle'!$A$1:$B$66,2,FALSE)</f>
        <v>Progr Digitalisierung</v>
      </c>
      <c r="C4660" s="7" t="str">
        <f>IF(VLOOKUP(J4660,'Matching-Tabelle'!$A$1:$CB$66,3,FALSE)=0,"",VLOOKUP(J4660,'Matching-Tabelle'!$A$1:$CB$66,3,FALSE))</f>
        <v/>
      </c>
      <c r="D4660" s="7">
        <v>1.75</v>
      </c>
      <c r="E4660" s="7" t="s">
        <v>4022</v>
      </c>
      <c r="F4660" s="8">
        <v>42416</v>
      </c>
      <c r="G4660" t="s">
        <v>3856</v>
      </c>
      <c r="H4660" t="s">
        <v>3857</v>
      </c>
      <c r="I4660" t="s">
        <v>3858</v>
      </c>
      <c r="J4660">
        <v>224</v>
      </c>
      <c r="K4660" t="s">
        <v>76</v>
      </c>
      <c r="L4660" t="s">
        <v>77</v>
      </c>
      <c r="M4660">
        <v>990001</v>
      </c>
      <c r="N4660" t="s">
        <v>51</v>
      </c>
      <c r="O4660">
        <v>1.75</v>
      </c>
      <c r="Q4660">
        <v>1.75</v>
      </c>
      <c r="S4660" t="s">
        <v>4022</v>
      </c>
      <c r="AE4660">
        <v>12</v>
      </c>
      <c r="AF4660">
        <v>7.6</v>
      </c>
      <c r="AG4660">
        <v>5</v>
      </c>
      <c r="AH4660" t="s">
        <v>53</v>
      </c>
      <c r="AI4660" t="s">
        <v>54</v>
      </c>
      <c r="AJ4660">
        <v>2</v>
      </c>
      <c r="AK4660">
        <v>1</v>
      </c>
      <c r="AL4660">
        <v>1</v>
      </c>
      <c r="AM4660" t="s">
        <v>55</v>
      </c>
      <c r="AN4660" t="s">
        <v>56</v>
      </c>
      <c r="AP4660">
        <v>1</v>
      </c>
      <c r="AQ4660" t="s">
        <v>57</v>
      </c>
      <c r="AR4660">
        <v>0</v>
      </c>
      <c r="AW4660" t="s">
        <v>58</v>
      </c>
      <c r="AX4660">
        <v>0</v>
      </c>
      <c r="AY4660">
        <v>2</v>
      </c>
      <c r="AZ4660">
        <v>1.75</v>
      </c>
      <c r="BA4660">
        <v>1.75</v>
      </c>
      <c r="BB4660" t="s">
        <v>59</v>
      </c>
    </row>
    <row r="4661" spans="1:54" x14ac:dyDescent="0.2">
      <c r="A4661" s="7" t="str">
        <f>VLOOKUP(G4661,'Matching-Tabelle'!$A$76:$B$80,2,FALSE)</f>
        <v>stefan.fuellemann@tkb.ch</v>
      </c>
      <c r="B4661" s="7" t="str">
        <f>VLOOKUP(J4661,'Matching-Tabelle'!$A$1:$B$66,2,FALSE)</f>
        <v>WPI Führung</v>
      </c>
      <c r="C4661" s="7" t="str">
        <f>IF(VLOOKUP(J4661,'Matching-Tabelle'!$A$1:$CB$66,3,FALSE)=0,"",VLOOKUP(J4661,'Matching-Tabelle'!$A$1:$CB$66,3,FALSE))</f>
        <v/>
      </c>
      <c r="D4661" s="7">
        <v>0.5</v>
      </c>
      <c r="E4661" s="7" t="s">
        <v>3876</v>
      </c>
      <c r="F4661" s="8">
        <v>42416</v>
      </c>
      <c r="G4661" t="s">
        <v>3856</v>
      </c>
      <c r="H4661" t="s">
        <v>3857</v>
      </c>
      <c r="I4661" t="s">
        <v>3858</v>
      </c>
      <c r="J4661">
        <v>26</v>
      </c>
      <c r="K4661" t="s">
        <v>130</v>
      </c>
      <c r="L4661" t="s">
        <v>131</v>
      </c>
      <c r="M4661">
        <v>990001</v>
      </c>
      <c r="N4661" t="s">
        <v>51</v>
      </c>
      <c r="O4661">
        <v>0.5</v>
      </c>
      <c r="Q4661">
        <v>0.5</v>
      </c>
      <c r="S4661" t="s">
        <v>3876</v>
      </c>
      <c r="AE4661">
        <v>12</v>
      </c>
      <c r="AF4661">
        <v>7.6</v>
      </c>
      <c r="AG4661">
        <v>5</v>
      </c>
      <c r="AH4661" t="s">
        <v>53</v>
      </c>
      <c r="AI4661" t="s">
        <v>54</v>
      </c>
      <c r="AJ4661">
        <v>2</v>
      </c>
      <c r="AK4661">
        <v>1</v>
      </c>
      <c r="AL4661">
        <v>1</v>
      </c>
      <c r="AM4661" t="s">
        <v>55</v>
      </c>
      <c r="AN4661" t="s">
        <v>56</v>
      </c>
      <c r="AP4661">
        <v>1</v>
      </c>
      <c r="AQ4661" t="s">
        <v>57</v>
      </c>
      <c r="AR4661">
        <v>0</v>
      </c>
      <c r="AW4661" t="s">
        <v>58</v>
      </c>
      <c r="AX4661">
        <v>0</v>
      </c>
      <c r="AY4661">
        <v>2</v>
      </c>
      <c r="AZ4661">
        <v>0.5</v>
      </c>
      <c r="BA4661">
        <v>0.5</v>
      </c>
      <c r="BB4661" t="s">
        <v>59</v>
      </c>
    </row>
    <row r="4662" spans="1:54" x14ac:dyDescent="0.2">
      <c r="A4662" s="7" t="str">
        <f>VLOOKUP(G4662,'Matching-Tabelle'!$A$76:$B$80,2,FALSE)</f>
        <v>stefan.fuellemann@tkb.ch</v>
      </c>
      <c r="B4662" s="7" t="str">
        <f>VLOOKUP(J4662,'Matching-Tabelle'!$A$1:$B$66,2,FALSE)</f>
        <v>Progr Beratungsdigi</v>
      </c>
      <c r="C4662" s="7" t="str">
        <f>IF(VLOOKUP(J4662,'Matching-Tabelle'!$A$1:$CB$66,3,FALSE)=0,"",VLOOKUP(J4662,'Matching-Tabelle'!$A$1:$CB$66,3,FALSE))</f>
        <v/>
      </c>
      <c r="D4662" s="7">
        <v>0.5</v>
      </c>
      <c r="E4662" s="7" t="s">
        <v>4023</v>
      </c>
      <c r="F4662" s="8">
        <v>42416</v>
      </c>
      <c r="G4662" t="s">
        <v>3856</v>
      </c>
      <c r="H4662" t="s">
        <v>3857</v>
      </c>
      <c r="I4662" t="s">
        <v>3858</v>
      </c>
      <c r="J4662">
        <v>2000234</v>
      </c>
      <c r="K4662" t="s">
        <v>3960</v>
      </c>
      <c r="L4662" t="s">
        <v>3961</v>
      </c>
      <c r="M4662">
        <v>990001</v>
      </c>
      <c r="N4662" t="s">
        <v>51</v>
      </c>
      <c r="O4662">
        <v>0.5</v>
      </c>
      <c r="Q4662">
        <v>0.5</v>
      </c>
      <c r="S4662" t="s">
        <v>4023</v>
      </c>
      <c r="AE4662">
        <v>12</v>
      </c>
      <c r="AF4662">
        <v>7.6</v>
      </c>
      <c r="AG4662">
        <v>5</v>
      </c>
      <c r="AH4662" t="s">
        <v>53</v>
      </c>
      <c r="AI4662" t="s">
        <v>54</v>
      </c>
      <c r="AJ4662">
        <v>2</v>
      </c>
      <c r="AK4662">
        <v>1</v>
      </c>
      <c r="AL4662">
        <v>1</v>
      </c>
      <c r="AM4662" t="s">
        <v>55</v>
      </c>
      <c r="AN4662" t="s">
        <v>56</v>
      </c>
      <c r="AP4662">
        <v>1</v>
      </c>
      <c r="AQ4662" t="s">
        <v>57</v>
      </c>
      <c r="AR4662">
        <v>0</v>
      </c>
      <c r="AW4662" t="s">
        <v>58</v>
      </c>
      <c r="AX4662">
        <v>0</v>
      </c>
      <c r="AY4662">
        <v>2</v>
      </c>
      <c r="AZ4662">
        <v>0.5</v>
      </c>
      <c r="BA4662">
        <v>0.5</v>
      </c>
      <c r="BB4662" t="s">
        <v>59</v>
      </c>
    </row>
    <row r="4663" spans="1:54" x14ac:dyDescent="0.2">
      <c r="A4663" s="7" t="str">
        <f>VLOOKUP(G4663,'Matching-Tabelle'!$A$76:$B$80,2,FALSE)</f>
        <v>stefan.fuellemann@tkb.ch</v>
      </c>
      <c r="B4663" s="7" t="str">
        <f>VLOOKUP(J4663,'Matching-Tabelle'!$A$1:$B$66,2,FALSE)</f>
        <v>WPI CTB</v>
      </c>
      <c r="C4663" s="7" t="str">
        <f>IF(VLOOKUP(J4663,'Matching-Tabelle'!$A$1:$CB$66,3,FALSE)=0,"",VLOOKUP(J4663,'Matching-Tabelle'!$A$1:$CB$66,3,FALSE))</f>
        <v/>
      </c>
      <c r="D4663" s="7">
        <v>3</v>
      </c>
      <c r="E4663" s="7" t="s">
        <v>4024</v>
      </c>
      <c r="F4663" s="8">
        <v>42416</v>
      </c>
      <c r="G4663" t="s">
        <v>3856</v>
      </c>
      <c r="H4663" t="s">
        <v>3857</v>
      </c>
      <c r="I4663" t="s">
        <v>3858</v>
      </c>
      <c r="J4663">
        <v>922</v>
      </c>
      <c r="K4663" t="s">
        <v>134</v>
      </c>
      <c r="L4663" t="s">
        <v>135</v>
      </c>
      <c r="M4663">
        <v>990001</v>
      </c>
      <c r="N4663" t="s">
        <v>51</v>
      </c>
      <c r="O4663">
        <v>3</v>
      </c>
      <c r="Q4663">
        <v>3</v>
      </c>
      <c r="S4663" t="s">
        <v>4024</v>
      </c>
      <c r="AE4663">
        <v>12</v>
      </c>
      <c r="AF4663">
        <v>7.6</v>
      </c>
      <c r="AG4663">
        <v>5</v>
      </c>
      <c r="AH4663" t="s">
        <v>53</v>
      </c>
      <c r="AI4663" t="s">
        <v>54</v>
      </c>
      <c r="AJ4663">
        <v>2</v>
      </c>
      <c r="AK4663">
        <v>1</v>
      </c>
      <c r="AL4663">
        <v>1</v>
      </c>
      <c r="AM4663" t="s">
        <v>55</v>
      </c>
      <c r="AN4663" t="s">
        <v>56</v>
      </c>
      <c r="AP4663">
        <v>1</v>
      </c>
      <c r="AQ4663" t="s">
        <v>57</v>
      </c>
      <c r="AR4663">
        <v>0</v>
      </c>
      <c r="AW4663" t="s">
        <v>58</v>
      </c>
      <c r="AX4663">
        <v>0</v>
      </c>
      <c r="AY4663">
        <v>2</v>
      </c>
      <c r="AZ4663">
        <v>3</v>
      </c>
      <c r="BA4663">
        <v>3</v>
      </c>
      <c r="BB4663" t="s">
        <v>59</v>
      </c>
    </row>
    <row r="4664" spans="1:54" x14ac:dyDescent="0.2">
      <c r="A4664" s="7" t="str">
        <f>VLOOKUP(G4664,'Matching-Tabelle'!$A$76:$B$80,2,FALSE)</f>
        <v>stefan.fuellemann@tkb.ch</v>
      </c>
      <c r="B4664" s="7" t="str">
        <f>VLOOKUP(J4664,'Matching-Tabelle'!$A$1:$B$66,2,FALSE)</f>
        <v>WPI CTB</v>
      </c>
      <c r="C4664" s="7" t="str">
        <f>IF(VLOOKUP(J4664,'Matching-Tabelle'!$A$1:$CB$66,3,FALSE)=0,"",VLOOKUP(J4664,'Matching-Tabelle'!$A$1:$CB$66,3,FALSE))</f>
        <v/>
      </c>
      <c r="D4664" s="7">
        <v>0.5</v>
      </c>
      <c r="E4664" s="7" t="s">
        <v>4025</v>
      </c>
      <c r="F4664" s="8">
        <v>42416</v>
      </c>
      <c r="G4664" t="s">
        <v>3856</v>
      </c>
      <c r="H4664" t="s">
        <v>3857</v>
      </c>
      <c r="I4664" t="s">
        <v>3858</v>
      </c>
      <c r="J4664">
        <v>927</v>
      </c>
      <c r="K4664" t="s">
        <v>99</v>
      </c>
      <c r="L4664" t="s">
        <v>100</v>
      </c>
      <c r="M4664">
        <v>990001</v>
      </c>
      <c r="N4664" t="s">
        <v>51</v>
      </c>
      <c r="O4664">
        <v>0.5</v>
      </c>
      <c r="Q4664">
        <v>0.5</v>
      </c>
      <c r="S4664" t="s">
        <v>4025</v>
      </c>
      <c r="AE4664">
        <v>12</v>
      </c>
      <c r="AF4664">
        <v>7.6</v>
      </c>
      <c r="AG4664">
        <v>5</v>
      </c>
      <c r="AH4664" t="s">
        <v>53</v>
      </c>
      <c r="AI4664" t="s">
        <v>54</v>
      </c>
      <c r="AJ4664">
        <v>2</v>
      </c>
      <c r="AK4664">
        <v>1</v>
      </c>
      <c r="AL4664">
        <v>1</v>
      </c>
      <c r="AM4664" t="s">
        <v>55</v>
      </c>
      <c r="AN4664" t="s">
        <v>56</v>
      </c>
      <c r="AP4664">
        <v>1</v>
      </c>
      <c r="AQ4664" t="s">
        <v>57</v>
      </c>
      <c r="AR4664">
        <v>0</v>
      </c>
      <c r="AW4664" t="s">
        <v>58</v>
      </c>
      <c r="AX4664">
        <v>0</v>
      </c>
      <c r="AY4664">
        <v>2</v>
      </c>
      <c r="AZ4664">
        <v>0.5</v>
      </c>
      <c r="BA4664">
        <v>0.5</v>
      </c>
      <c r="BB4664" t="s">
        <v>59</v>
      </c>
    </row>
    <row r="4665" spans="1:54" x14ac:dyDescent="0.2">
      <c r="A4665" s="7" t="str">
        <f>VLOOKUP(G4665,'Matching-Tabelle'!$A$76:$B$80,2,FALSE)</f>
        <v>stefan.fuellemann@tkb.ch</v>
      </c>
      <c r="B4665" s="7" t="str">
        <f>VLOOKUP(J4665,'Matching-Tabelle'!$A$1:$B$66,2,FALSE)</f>
        <v>WPI RTB</v>
      </c>
      <c r="C4665" s="7" t="str">
        <f>IF(VLOOKUP(J4665,'Matching-Tabelle'!$A$1:$CB$66,3,FALSE)=0,"",VLOOKUP(J4665,'Matching-Tabelle'!$A$1:$CB$66,3,FALSE))</f>
        <v/>
      </c>
      <c r="D4665" s="7">
        <v>1.5</v>
      </c>
      <c r="E4665" s="7" t="s">
        <v>3859</v>
      </c>
      <c r="F4665" s="8">
        <v>42417</v>
      </c>
      <c r="G4665" t="s">
        <v>3856</v>
      </c>
      <c r="H4665" t="s">
        <v>3857</v>
      </c>
      <c r="I4665" t="s">
        <v>3858</v>
      </c>
      <c r="J4665">
        <v>19</v>
      </c>
      <c r="K4665" t="s">
        <v>145</v>
      </c>
      <c r="L4665" t="s">
        <v>146</v>
      </c>
      <c r="M4665">
        <v>990001</v>
      </c>
      <c r="N4665" t="s">
        <v>51</v>
      </c>
      <c r="O4665">
        <v>1.5</v>
      </c>
      <c r="Q4665">
        <v>1.5</v>
      </c>
      <c r="S4665" t="s">
        <v>3859</v>
      </c>
      <c r="AE4665">
        <v>12</v>
      </c>
      <c r="AF4665">
        <v>7.6</v>
      </c>
      <c r="AG4665">
        <v>5</v>
      </c>
      <c r="AH4665" t="s">
        <v>53</v>
      </c>
      <c r="AI4665" t="s">
        <v>54</v>
      </c>
      <c r="AJ4665">
        <v>2</v>
      </c>
      <c r="AK4665">
        <v>1</v>
      </c>
      <c r="AL4665">
        <v>1</v>
      </c>
      <c r="AM4665" t="s">
        <v>55</v>
      </c>
      <c r="AN4665" t="s">
        <v>56</v>
      </c>
      <c r="AP4665">
        <v>1</v>
      </c>
      <c r="AQ4665" t="s">
        <v>57</v>
      </c>
      <c r="AR4665">
        <v>0</v>
      </c>
      <c r="AW4665" t="s">
        <v>58</v>
      </c>
      <c r="AX4665">
        <v>0</v>
      </c>
      <c r="AY4665">
        <v>2</v>
      </c>
      <c r="AZ4665">
        <v>1.5</v>
      </c>
      <c r="BA4665">
        <v>1.5</v>
      </c>
      <c r="BB4665" t="s">
        <v>59</v>
      </c>
    </row>
    <row r="4666" spans="1:54" x14ac:dyDescent="0.2">
      <c r="A4666" s="7" t="str">
        <f>VLOOKUP(G4666,'Matching-Tabelle'!$A$76:$B$80,2,FALSE)</f>
        <v>stefan.fuellemann@tkb.ch</v>
      </c>
      <c r="B4666" s="7" t="str">
        <f>VLOOKUP(J4666,'Matching-Tabelle'!$A$1:$B$66,2,FALSE)</f>
        <v>WPI Führung</v>
      </c>
      <c r="C4666" s="7" t="str">
        <f>IF(VLOOKUP(J4666,'Matching-Tabelle'!$A$1:$CB$66,3,FALSE)=0,"",VLOOKUP(J4666,'Matching-Tabelle'!$A$1:$CB$66,3,FALSE))</f>
        <v/>
      </c>
      <c r="D4666" s="7">
        <v>0.75</v>
      </c>
      <c r="E4666" s="7" t="s">
        <v>4026</v>
      </c>
      <c r="F4666" s="8">
        <v>42417</v>
      </c>
      <c r="G4666" t="s">
        <v>3856</v>
      </c>
      <c r="H4666" t="s">
        <v>3857</v>
      </c>
      <c r="I4666" t="s">
        <v>3858</v>
      </c>
      <c r="J4666">
        <v>26</v>
      </c>
      <c r="K4666" t="s">
        <v>130</v>
      </c>
      <c r="L4666" t="s">
        <v>131</v>
      </c>
      <c r="M4666">
        <v>990001</v>
      </c>
      <c r="N4666" t="s">
        <v>51</v>
      </c>
      <c r="O4666">
        <v>0.75</v>
      </c>
      <c r="Q4666">
        <v>0.75</v>
      </c>
      <c r="S4666" t="s">
        <v>4026</v>
      </c>
      <c r="AE4666">
        <v>12</v>
      </c>
      <c r="AF4666">
        <v>7.6</v>
      </c>
      <c r="AG4666">
        <v>5</v>
      </c>
      <c r="AH4666" t="s">
        <v>53</v>
      </c>
      <c r="AI4666" t="s">
        <v>54</v>
      </c>
      <c r="AJ4666">
        <v>2</v>
      </c>
      <c r="AK4666">
        <v>1</v>
      </c>
      <c r="AL4666">
        <v>1</v>
      </c>
      <c r="AM4666" t="s">
        <v>55</v>
      </c>
      <c r="AN4666" t="s">
        <v>56</v>
      </c>
      <c r="AP4666">
        <v>1</v>
      </c>
      <c r="AQ4666" t="s">
        <v>57</v>
      </c>
      <c r="AR4666">
        <v>0</v>
      </c>
      <c r="AW4666" t="s">
        <v>58</v>
      </c>
      <c r="AX4666">
        <v>0</v>
      </c>
      <c r="AY4666">
        <v>2</v>
      </c>
      <c r="AZ4666">
        <v>0.75</v>
      </c>
      <c r="BA4666">
        <v>0.75</v>
      </c>
      <c r="BB4666" t="s">
        <v>59</v>
      </c>
    </row>
    <row r="4667" spans="1:54" x14ac:dyDescent="0.2">
      <c r="A4667" s="7" t="str">
        <f>VLOOKUP(G4667,'Matching-Tabelle'!$A$76:$B$80,2,FALSE)</f>
        <v>stefan.fuellemann@tkb.ch</v>
      </c>
      <c r="B4667" s="7" t="str">
        <f>VLOOKUP(J4667,'Matching-Tabelle'!$A$1:$B$66,2,FALSE)</f>
        <v>WPI CTB</v>
      </c>
      <c r="C4667" s="7" t="str">
        <f>IF(VLOOKUP(J4667,'Matching-Tabelle'!$A$1:$CB$66,3,FALSE)=0,"",VLOOKUP(J4667,'Matching-Tabelle'!$A$1:$CB$66,3,FALSE))</f>
        <v/>
      </c>
      <c r="D4667" s="7">
        <v>2.2999999999999998</v>
      </c>
      <c r="E4667" s="7" t="s">
        <v>4027</v>
      </c>
      <c r="F4667" s="8">
        <v>42417</v>
      </c>
      <c r="G4667" t="s">
        <v>3856</v>
      </c>
      <c r="H4667" t="s">
        <v>3857</v>
      </c>
      <c r="I4667" t="s">
        <v>3858</v>
      </c>
      <c r="J4667">
        <v>919</v>
      </c>
      <c r="K4667" t="s">
        <v>66</v>
      </c>
      <c r="L4667" t="s">
        <v>67</v>
      </c>
      <c r="M4667">
        <v>990001</v>
      </c>
      <c r="N4667" t="s">
        <v>51</v>
      </c>
      <c r="O4667">
        <v>2.2999999999999998</v>
      </c>
      <c r="Q4667">
        <v>2.2999999999999998</v>
      </c>
      <c r="S4667" t="s">
        <v>4027</v>
      </c>
      <c r="AE4667">
        <v>12</v>
      </c>
      <c r="AF4667">
        <v>7.6</v>
      </c>
      <c r="AG4667">
        <v>5</v>
      </c>
      <c r="AH4667" t="s">
        <v>53</v>
      </c>
      <c r="AI4667" t="s">
        <v>54</v>
      </c>
      <c r="AJ4667">
        <v>2</v>
      </c>
      <c r="AK4667">
        <v>1</v>
      </c>
      <c r="AL4667">
        <v>1</v>
      </c>
      <c r="AM4667" t="s">
        <v>55</v>
      </c>
      <c r="AN4667" t="s">
        <v>56</v>
      </c>
      <c r="AP4667">
        <v>1</v>
      </c>
      <c r="AQ4667" t="s">
        <v>57</v>
      </c>
      <c r="AR4667">
        <v>0</v>
      </c>
      <c r="AW4667" t="s">
        <v>58</v>
      </c>
      <c r="AX4667">
        <v>0</v>
      </c>
      <c r="AY4667">
        <v>2</v>
      </c>
      <c r="AZ4667">
        <v>2.2999999999999998</v>
      </c>
      <c r="BA4667">
        <v>2.2999999999999998</v>
      </c>
      <c r="BB4667" t="s">
        <v>59</v>
      </c>
    </row>
    <row r="4668" spans="1:54" x14ac:dyDescent="0.2">
      <c r="A4668" s="7" t="str">
        <f>VLOOKUP(G4668,'Matching-Tabelle'!$A$76:$B$80,2,FALSE)</f>
        <v>stefan.fuellemann@tkb.ch</v>
      </c>
      <c r="B4668" s="7" t="str">
        <f>VLOOKUP(J4668,'Matching-Tabelle'!$A$1:$B$66,2,FALSE)</f>
        <v>WPI RTB</v>
      </c>
      <c r="C4668" s="7" t="str">
        <f>IF(VLOOKUP(J4668,'Matching-Tabelle'!$A$1:$CB$66,3,FALSE)=0,"",VLOOKUP(J4668,'Matching-Tabelle'!$A$1:$CB$66,3,FALSE))</f>
        <v/>
      </c>
      <c r="D4668" s="7">
        <v>1.5</v>
      </c>
      <c r="E4668" s="7" t="s">
        <v>1101</v>
      </c>
      <c r="F4668" s="8">
        <v>42417</v>
      </c>
      <c r="G4668" t="s">
        <v>3856</v>
      </c>
      <c r="H4668" t="s">
        <v>3857</v>
      </c>
      <c r="I4668" t="s">
        <v>3858</v>
      </c>
      <c r="J4668">
        <v>24</v>
      </c>
      <c r="K4668" t="s">
        <v>73</v>
      </c>
      <c r="L4668" t="s">
        <v>74</v>
      </c>
      <c r="M4668">
        <v>990001</v>
      </c>
      <c r="N4668" t="s">
        <v>51</v>
      </c>
      <c r="O4668">
        <v>1.5</v>
      </c>
      <c r="Q4668">
        <v>1.5</v>
      </c>
      <c r="S4668" t="s">
        <v>1101</v>
      </c>
      <c r="AE4668">
        <v>12</v>
      </c>
      <c r="AF4668">
        <v>7.6</v>
      </c>
      <c r="AG4668">
        <v>5</v>
      </c>
      <c r="AH4668" t="s">
        <v>53</v>
      </c>
      <c r="AI4668" t="s">
        <v>54</v>
      </c>
      <c r="AJ4668">
        <v>2</v>
      </c>
      <c r="AK4668">
        <v>1</v>
      </c>
      <c r="AL4668">
        <v>1</v>
      </c>
      <c r="AM4668" t="s">
        <v>55</v>
      </c>
      <c r="AN4668" t="s">
        <v>56</v>
      </c>
      <c r="AP4668">
        <v>1</v>
      </c>
      <c r="AQ4668" t="s">
        <v>57</v>
      </c>
      <c r="AR4668">
        <v>0</v>
      </c>
      <c r="AW4668" t="s">
        <v>58</v>
      </c>
      <c r="AX4668">
        <v>0</v>
      </c>
      <c r="AY4668">
        <v>2</v>
      </c>
      <c r="AZ4668">
        <v>1.5</v>
      </c>
      <c r="BA4668">
        <v>1.5</v>
      </c>
      <c r="BB4668" t="s">
        <v>59</v>
      </c>
    </row>
    <row r="4669" spans="1:54" x14ac:dyDescent="0.2">
      <c r="A4669" s="7" t="str">
        <f>VLOOKUP(G4669,'Matching-Tabelle'!$A$76:$B$80,2,FALSE)</f>
        <v>stefan.fuellemann@tkb.ch</v>
      </c>
      <c r="B4669" s="7" t="str">
        <f>VLOOKUP(J4669,'Matching-Tabelle'!$A$1:$B$66,2,FALSE)</f>
        <v>WPI CTB</v>
      </c>
      <c r="C4669" s="7" t="str">
        <f>IF(VLOOKUP(J4669,'Matching-Tabelle'!$A$1:$CB$66,3,FALSE)=0,"",VLOOKUP(J4669,'Matching-Tabelle'!$A$1:$CB$66,3,FALSE))</f>
        <v/>
      </c>
      <c r="D4669" s="7">
        <v>0.75</v>
      </c>
      <c r="E4669" s="7" t="s">
        <v>4028</v>
      </c>
      <c r="F4669" s="8">
        <v>42417</v>
      </c>
      <c r="G4669" t="s">
        <v>3856</v>
      </c>
      <c r="H4669" t="s">
        <v>3857</v>
      </c>
      <c r="I4669" t="s">
        <v>3858</v>
      </c>
      <c r="J4669">
        <v>922</v>
      </c>
      <c r="K4669" t="s">
        <v>134</v>
      </c>
      <c r="L4669" t="s">
        <v>135</v>
      </c>
      <c r="M4669">
        <v>990001</v>
      </c>
      <c r="N4669" t="s">
        <v>51</v>
      </c>
      <c r="O4669">
        <v>0.75</v>
      </c>
      <c r="Q4669">
        <v>0.75</v>
      </c>
      <c r="S4669" t="s">
        <v>4028</v>
      </c>
      <c r="AE4669">
        <v>12</v>
      </c>
      <c r="AF4669">
        <v>7.6</v>
      </c>
      <c r="AG4669">
        <v>5</v>
      </c>
      <c r="AH4669" t="s">
        <v>53</v>
      </c>
      <c r="AI4669" t="s">
        <v>54</v>
      </c>
      <c r="AJ4669">
        <v>2</v>
      </c>
      <c r="AK4669">
        <v>1</v>
      </c>
      <c r="AL4669">
        <v>1</v>
      </c>
      <c r="AM4669" t="s">
        <v>55</v>
      </c>
      <c r="AN4669" t="s">
        <v>56</v>
      </c>
      <c r="AP4669">
        <v>1</v>
      </c>
      <c r="AQ4669" t="s">
        <v>57</v>
      </c>
      <c r="AR4669">
        <v>0</v>
      </c>
      <c r="AW4669" t="s">
        <v>58</v>
      </c>
      <c r="AX4669">
        <v>0</v>
      </c>
      <c r="AY4669">
        <v>2</v>
      </c>
      <c r="AZ4669">
        <v>0.75</v>
      </c>
      <c r="BA4669">
        <v>0.75</v>
      </c>
      <c r="BB4669" t="s">
        <v>59</v>
      </c>
    </row>
    <row r="4670" spans="1:54" x14ac:dyDescent="0.2">
      <c r="A4670" s="7" t="str">
        <f>VLOOKUP(G4670,'Matching-Tabelle'!$A$76:$B$80,2,FALSE)</f>
        <v>stefan.fuellemann@tkb.ch</v>
      </c>
      <c r="B4670" s="7" t="str">
        <f>VLOOKUP(J4670,'Matching-Tabelle'!$A$1:$B$66,2,FALSE)</f>
        <v>Progr Beratungsdigi</v>
      </c>
      <c r="C4670" s="7" t="str">
        <f>IF(VLOOKUP(J4670,'Matching-Tabelle'!$A$1:$CB$66,3,FALSE)=0,"",VLOOKUP(J4670,'Matching-Tabelle'!$A$1:$CB$66,3,FALSE))</f>
        <v/>
      </c>
      <c r="D4670" s="7">
        <v>0.4</v>
      </c>
      <c r="E4670" s="7" t="s">
        <v>4029</v>
      </c>
      <c r="F4670" s="8">
        <v>42417</v>
      </c>
      <c r="G4670" t="s">
        <v>3856</v>
      </c>
      <c r="H4670" t="s">
        <v>3857</v>
      </c>
      <c r="I4670" t="s">
        <v>3858</v>
      </c>
      <c r="J4670">
        <v>2000234</v>
      </c>
      <c r="K4670" t="s">
        <v>3960</v>
      </c>
      <c r="L4670" t="s">
        <v>3961</v>
      </c>
      <c r="M4670">
        <v>990001</v>
      </c>
      <c r="N4670" t="s">
        <v>51</v>
      </c>
      <c r="O4670">
        <v>0.4</v>
      </c>
      <c r="Q4670">
        <v>0.4</v>
      </c>
      <c r="S4670" t="s">
        <v>4029</v>
      </c>
      <c r="AE4670">
        <v>12</v>
      </c>
      <c r="AF4670">
        <v>7.6</v>
      </c>
      <c r="AG4670">
        <v>5</v>
      </c>
      <c r="AH4670" t="s">
        <v>53</v>
      </c>
      <c r="AI4670" t="s">
        <v>54</v>
      </c>
      <c r="AJ4670">
        <v>2</v>
      </c>
      <c r="AK4670">
        <v>1</v>
      </c>
      <c r="AL4670">
        <v>1</v>
      </c>
      <c r="AM4670" t="s">
        <v>55</v>
      </c>
      <c r="AN4670" t="s">
        <v>56</v>
      </c>
      <c r="AP4670">
        <v>1</v>
      </c>
      <c r="AQ4670" t="s">
        <v>57</v>
      </c>
      <c r="AR4670">
        <v>0</v>
      </c>
      <c r="AW4670" t="s">
        <v>58</v>
      </c>
      <c r="AX4670">
        <v>0</v>
      </c>
      <c r="AY4670">
        <v>2</v>
      </c>
      <c r="AZ4670">
        <v>0.4</v>
      </c>
      <c r="BA4670">
        <v>0.4</v>
      </c>
      <c r="BB4670" t="s">
        <v>59</v>
      </c>
    </row>
    <row r="4671" spans="1:54" x14ac:dyDescent="0.2">
      <c r="A4671" s="7" t="str">
        <f>VLOOKUP(G4671,'Matching-Tabelle'!$A$76:$B$80,2,FALSE)</f>
        <v>stefan.fuellemann@tkb.ch</v>
      </c>
      <c r="B4671" s="7" t="str">
        <f>VLOOKUP(J4671,'Matching-Tabelle'!$A$1:$B$66,2,FALSE)</f>
        <v>WPI RTB</v>
      </c>
      <c r="C4671" s="7" t="str">
        <f>IF(VLOOKUP(J4671,'Matching-Tabelle'!$A$1:$CB$66,3,FALSE)=0,"",VLOOKUP(J4671,'Matching-Tabelle'!$A$1:$CB$66,3,FALSE))</f>
        <v/>
      </c>
      <c r="D4671" s="7">
        <v>1.5</v>
      </c>
      <c r="E4671" s="7" t="s">
        <v>3859</v>
      </c>
      <c r="F4671" s="8">
        <v>42418</v>
      </c>
      <c r="G4671" t="s">
        <v>3856</v>
      </c>
      <c r="H4671" t="s">
        <v>3857</v>
      </c>
      <c r="I4671" t="s">
        <v>3858</v>
      </c>
      <c r="J4671">
        <v>19</v>
      </c>
      <c r="K4671" t="s">
        <v>145</v>
      </c>
      <c r="L4671" t="s">
        <v>146</v>
      </c>
      <c r="M4671">
        <v>990001</v>
      </c>
      <c r="N4671" t="s">
        <v>51</v>
      </c>
      <c r="O4671">
        <v>1.5</v>
      </c>
      <c r="Q4671">
        <v>1.5</v>
      </c>
      <c r="S4671" t="s">
        <v>3859</v>
      </c>
      <c r="AE4671">
        <v>12</v>
      </c>
      <c r="AF4671">
        <v>7.6</v>
      </c>
      <c r="AG4671">
        <v>5</v>
      </c>
      <c r="AH4671" t="s">
        <v>53</v>
      </c>
      <c r="AI4671" t="s">
        <v>54</v>
      </c>
      <c r="AJ4671">
        <v>2</v>
      </c>
      <c r="AK4671">
        <v>1</v>
      </c>
      <c r="AL4671">
        <v>1</v>
      </c>
      <c r="AM4671" t="s">
        <v>55</v>
      </c>
      <c r="AN4671" t="s">
        <v>56</v>
      </c>
      <c r="AP4671">
        <v>1</v>
      </c>
      <c r="AQ4671" t="s">
        <v>57</v>
      </c>
      <c r="AR4671">
        <v>0</v>
      </c>
      <c r="AW4671" t="s">
        <v>58</v>
      </c>
      <c r="AX4671">
        <v>0</v>
      </c>
      <c r="AY4671">
        <v>2</v>
      </c>
      <c r="AZ4671">
        <v>1.5</v>
      </c>
      <c r="BA4671">
        <v>1.5</v>
      </c>
      <c r="BB4671" t="s">
        <v>59</v>
      </c>
    </row>
    <row r="4672" spans="1:54" x14ac:dyDescent="0.2">
      <c r="A4672" s="7" t="str">
        <f>VLOOKUP(G4672,'Matching-Tabelle'!$A$76:$B$80,2,FALSE)</f>
        <v>stefan.fuellemann@tkb.ch</v>
      </c>
      <c r="B4672" s="7" t="str">
        <f>VLOOKUP(J4672,'Matching-Tabelle'!$A$1:$B$66,2,FALSE)</f>
        <v>WPI CTB</v>
      </c>
      <c r="C4672" s="7" t="str">
        <f>IF(VLOOKUP(J4672,'Matching-Tabelle'!$A$1:$CB$66,3,FALSE)=0,"",VLOOKUP(J4672,'Matching-Tabelle'!$A$1:$CB$66,3,FALSE))</f>
        <v/>
      </c>
      <c r="D4672" s="7">
        <v>1.25</v>
      </c>
      <c r="E4672" s="7" t="s">
        <v>3918</v>
      </c>
      <c r="F4672" s="8">
        <v>42418</v>
      </c>
      <c r="G4672" t="s">
        <v>3856</v>
      </c>
      <c r="H4672" t="s">
        <v>3857</v>
      </c>
      <c r="I4672" t="s">
        <v>3858</v>
      </c>
      <c r="J4672">
        <v>919</v>
      </c>
      <c r="K4672" t="s">
        <v>66</v>
      </c>
      <c r="L4672" t="s">
        <v>67</v>
      </c>
      <c r="M4672">
        <v>990001</v>
      </c>
      <c r="N4672" t="s">
        <v>51</v>
      </c>
      <c r="O4672">
        <v>1.25</v>
      </c>
      <c r="Q4672">
        <v>1.25</v>
      </c>
      <c r="S4672" t="s">
        <v>3918</v>
      </c>
      <c r="AE4672">
        <v>12</v>
      </c>
      <c r="AF4672">
        <v>7.6</v>
      </c>
      <c r="AG4672">
        <v>5</v>
      </c>
      <c r="AH4672" t="s">
        <v>53</v>
      </c>
      <c r="AI4672" t="s">
        <v>54</v>
      </c>
      <c r="AJ4672">
        <v>2</v>
      </c>
      <c r="AK4672">
        <v>1</v>
      </c>
      <c r="AL4672">
        <v>1</v>
      </c>
      <c r="AM4672" t="s">
        <v>55</v>
      </c>
      <c r="AN4672" t="s">
        <v>56</v>
      </c>
      <c r="AP4672">
        <v>1</v>
      </c>
      <c r="AQ4672" t="s">
        <v>57</v>
      </c>
      <c r="AR4672">
        <v>0</v>
      </c>
      <c r="AW4672" t="s">
        <v>58</v>
      </c>
      <c r="AX4672">
        <v>0</v>
      </c>
      <c r="AY4672">
        <v>2</v>
      </c>
      <c r="AZ4672">
        <v>1.25</v>
      </c>
      <c r="BA4672">
        <v>1.25</v>
      </c>
      <c r="BB4672" t="s">
        <v>59</v>
      </c>
    </row>
    <row r="4673" spans="1:54" x14ac:dyDescent="0.2">
      <c r="A4673" s="7" t="str">
        <f>VLOOKUP(G4673,'Matching-Tabelle'!$A$76:$B$80,2,FALSE)</f>
        <v>stefan.fuellemann@tkb.ch</v>
      </c>
      <c r="B4673" s="7" t="str">
        <f>VLOOKUP(J4673,'Matching-Tabelle'!$A$1:$B$66,2,FALSE)</f>
        <v>Progr Beratungsdigi</v>
      </c>
      <c r="C4673" s="7" t="str">
        <f>IF(VLOOKUP(J4673,'Matching-Tabelle'!$A$1:$CB$66,3,FALSE)=0,"",VLOOKUP(J4673,'Matching-Tabelle'!$A$1:$CB$66,3,FALSE))</f>
        <v/>
      </c>
      <c r="D4673" s="7">
        <v>1</v>
      </c>
      <c r="E4673" s="7" t="s">
        <v>4030</v>
      </c>
      <c r="F4673" s="8">
        <v>42418</v>
      </c>
      <c r="G4673" t="s">
        <v>3856</v>
      </c>
      <c r="H4673" t="s">
        <v>3857</v>
      </c>
      <c r="I4673" t="s">
        <v>3858</v>
      </c>
      <c r="J4673">
        <v>2000234</v>
      </c>
      <c r="K4673" t="s">
        <v>3960</v>
      </c>
      <c r="L4673" t="s">
        <v>3961</v>
      </c>
      <c r="M4673">
        <v>990001</v>
      </c>
      <c r="N4673" t="s">
        <v>51</v>
      </c>
      <c r="O4673">
        <v>1</v>
      </c>
      <c r="Q4673">
        <v>1</v>
      </c>
      <c r="S4673" t="s">
        <v>4030</v>
      </c>
      <c r="AE4673">
        <v>12</v>
      </c>
      <c r="AF4673">
        <v>7.6</v>
      </c>
      <c r="AG4673">
        <v>5</v>
      </c>
      <c r="AH4673" t="s">
        <v>53</v>
      </c>
      <c r="AI4673" t="s">
        <v>54</v>
      </c>
      <c r="AJ4673">
        <v>2</v>
      </c>
      <c r="AK4673">
        <v>1</v>
      </c>
      <c r="AL4673">
        <v>1</v>
      </c>
      <c r="AM4673" t="s">
        <v>55</v>
      </c>
      <c r="AN4673" t="s">
        <v>56</v>
      </c>
      <c r="AP4673">
        <v>1</v>
      </c>
      <c r="AQ4673" t="s">
        <v>57</v>
      </c>
      <c r="AR4673">
        <v>0</v>
      </c>
      <c r="AW4673" t="s">
        <v>58</v>
      </c>
      <c r="AX4673">
        <v>0</v>
      </c>
      <c r="AY4673">
        <v>2</v>
      </c>
      <c r="AZ4673">
        <v>1</v>
      </c>
      <c r="BA4673">
        <v>1</v>
      </c>
      <c r="BB4673" t="s">
        <v>59</v>
      </c>
    </row>
    <row r="4674" spans="1:54" x14ac:dyDescent="0.2">
      <c r="A4674" s="7" t="str">
        <f>VLOOKUP(G4674,'Matching-Tabelle'!$A$76:$B$80,2,FALSE)</f>
        <v>stefan.fuellemann@tkb.ch</v>
      </c>
      <c r="B4674" s="7" t="str">
        <f>VLOOKUP(J4674,'Matching-Tabelle'!$A$1:$B$66,2,FALSE)</f>
        <v>WPI CTB</v>
      </c>
      <c r="C4674" s="7" t="str">
        <f>IF(VLOOKUP(J4674,'Matching-Tabelle'!$A$1:$CB$66,3,FALSE)=0,"",VLOOKUP(J4674,'Matching-Tabelle'!$A$1:$CB$66,3,FALSE))</f>
        <v/>
      </c>
      <c r="D4674" s="7">
        <v>0.8</v>
      </c>
      <c r="E4674" s="7" t="s">
        <v>4031</v>
      </c>
      <c r="F4674" s="8">
        <v>42418</v>
      </c>
      <c r="G4674" t="s">
        <v>3856</v>
      </c>
      <c r="H4674" t="s">
        <v>3857</v>
      </c>
      <c r="I4674" t="s">
        <v>3858</v>
      </c>
      <c r="J4674">
        <v>18</v>
      </c>
      <c r="K4674" t="s">
        <v>594</v>
      </c>
      <c r="L4674" t="s">
        <v>595</v>
      </c>
      <c r="M4674">
        <v>990001</v>
      </c>
      <c r="N4674" t="s">
        <v>51</v>
      </c>
      <c r="O4674">
        <v>0.8</v>
      </c>
      <c r="Q4674">
        <v>0.8</v>
      </c>
      <c r="S4674" t="s">
        <v>4031</v>
      </c>
      <c r="AE4674">
        <v>12</v>
      </c>
      <c r="AF4674">
        <v>7.6</v>
      </c>
      <c r="AG4674">
        <v>5</v>
      </c>
      <c r="AH4674" t="s">
        <v>53</v>
      </c>
      <c r="AI4674" t="s">
        <v>54</v>
      </c>
      <c r="AJ4674">
        <v>2</v>
      </c>
      <c r="AK4674">
        <v>1</v>
      </c>
      <c r="AL4674">
        <v>1</v>
      </c>
      <c r="AM4674" t="s">
        <v>55</v>
      </c>
      <c r="AN4674" t="s">
        <v>56</v>
      </c>
      <c r="AP4674">
        <v>1</v>
      </c>
      <c r="AQ4674" t="s">
        <v>57</v>
      </c>
      <c r="AR4674">
        <v>0</v>
      </c>
      <c r="AW4674" t="s">
        <v>58</v>
      </c>
      <c r="AX4674">
        <v>0</v>
      </c>
      <c r="AY4674">
        <v>2</v>
      </c>
      <c r="AZ4674">
        <v>0.8</v>
      </c>
      <c r="BA4674">
        <v>0.8</v>
      </c>
      <c r="BB4674" t="s">
        <v>59</v>
      </c>
    </row>
    <row r="4675" spans="1:54" x14ac:dyDescent="0.2">
      <c r="A4675" s="7" t="str">
        <f>VLOOKUP(G4675,'Matching-Tabelle'!$A$76:$B$80,2,FALSE)</f>
        <v>stefan.fuellemann@tkb.ch</v>
      </c>
      <c r="B4675" s="7" t="str">
        <f>VLOOKUP(J4675,'Matching-Tabelle'!$A$1:$B$66,2,FALSE)</f>
        <v>WPI Führung</v>
      </c>
      <c r="C4675" s="7" t="str">
        <f>IF(VLOOKUP(J4675,'Matching-Tabelle'!$A$1:$CB$66,3,FALSE)=0,"",VLOOKUP(J4675,'Matching-Tabelle'!$A$1:$CB$66,3,FALSE))</f>
        <v/>
      </c>
      <c r="D4675" s="7">
        <v>2.25</v>
      </c>
      <c r="E4675" s="7" t="s">
        <v>4032</v>
      </c>
      <c r="F4675" s="8">
        <v>42418</v>
      </c>
      <c r="G4675" t="s">
        <v>3856</v>
      </c>
      <c r="H4675" t="s">
        <v>3857</v>
      </c>
      <c r="I4675" t="s">
        <v>3858</v>
      </c>
      <c r="J4675">
        <v>26</v>
      </c>
      <c r="K4675" t="s">
        <v>130</v>
      </c>
      <c r="L4675" t="s">
        <v>131</v>
      </c>
      <c r="M4675">
        <v>990001</v>
      </c>
      <c r="N4675" t="s">
        <v>51</v>
      </c>
      <c r="O4675">
        <v>2.25</v>
      </c>
      <c r="Q4675">
        <v>2.25</v>
      </c>
      <c r="S4675" t="s">
        <v>4032</v>
      </c>
      <c r="AE4675">
        <v>12</v>
      </c>
      <c r="AF4675">
        <v>7.6</v>
      </c>
      <c r="AG4675">
        <v>5</v>
      </c>
      <c r="AH4675" t="s">
        <v>53</v>
      </c>
      <c r="AI4675" t="s">
        <v>54</v>
      </c>
      <c r="AJ4675">
        <v>2</v>
      </c>
      <c r="AK4675">
        <v>1</v>
      </c>
      <c r="AL4675">
        <v>1</v>
      </c>
      <c r="AM4675" t="s">
        <v>55</v>
      </c>
      <c r="AN4675" t="s">
        <v>56</v>
      </c>
      <c r="AP4675">
        <v>1</v>
      </c>
      <c r="AQ4675" t="s">
        <v>57</v>
      </c>
      <c r="AR4675">
        <v>0</v>
      </c>
      <c r="AW4675" t="s">
        <v>58</v>
      </c>
      <c r="AX4675">
        <v>0</v>
      </c>
      <c r="AY4675">
        <v>2</v>
      </c>
      <c r="AZ4675">
        <v>2.25</v>
      </c>
      <c r="BA4675">
        <v>2.25</v>
      </c>
      <c r="BB4675" t="s">
        <v>59</v>
      </c>
    </row>
    <row r="4676" spans="1:54" x14ac:dyDescent="0.2">
      <c r="A4676" s="7" t="str">
        <f>VLOOKUP(G4676,'Matching-Tabelle'!$A$76:$B$80,2,FALSE)</f>
        <v>stefan.fuellemann@tkb.ch</v>
      </c>
      <c r="B4676" s="7" t="str">
        <f>VLOOKUP(J4676,'Matching-Tabelle'!$A$1:$B$66,2,FALSE)</f>
        <v>WPI RTB</v>
      </c>
      <c r="C4676" s="7" t="str">
        <f>IF(VLOOKUP(J4676,'Matching-Tabelle'!$A$1:$CB$66,3,FALSE)=0,"",VLOOKUP(J4676,'Matching-Tabelle'!$A$1:$CB$66,3,FALSE))</f>
        <v/>
      </c>
      <c r="D4676" s="7">
        <v>0.4</v>
      </c>
      <c r="E4676" s="7" t="s">
        <v>4033</v>
      </c>
      <c r="F4676" s="8">
        <v>42418</v>
      </c>
      <c r="G4676" t="s">
        <v>3856</v>
      </c>
      <c r="H4676" t="s">
        <v>3857</v>
      </c>
      <c r="I4676" t="s">
        <v>3858</v>
      </c>
      <c r="J4676">
        <v>22</v>
      </c>
      <c r="K4676" t="s">
        <v>88</v>
      </c>
      <c r="L4676" t="s">
        <v>89</v>
      </c>
      <c r="M4676">
        <v>990001</v>
      </c>
      <c r="N4676" t="s">
        <v>51</v>
      </c>
      <c r="O4676">
        <v>0.4</v>
      </c>
      <c r="Q4676">
        <v>0.4</v>
      </c>
      <c r="S4676" t="s">
        <v>4033</v>
      </c>
      <c r="AE4676">
        <v>12</v>
      </c>
      <c r="AF4676">
        <v>7.6</v>
      </c>
      <c r="AG4676">
        <v>5</v>
      </c>
      <c r="AH4676" t="s">
        <v>53</v>
      </c>
      <c r="AI4676" t="s">
        <v>54</v>
      </c>
      <c r="AJ4676">
        <v>2</v>
      </c>
      <c r="AK4676">
        <v>1</v>
      </c>
      <c r="AL4676">
        <v>1</v>
      </c>
      <c r="AM4676" t="s">
        <v>55</v>
      </c>
      <c r="AN4676" t="s">
        <v>56</v>
      </c>
      <c r="AP4676">
        <v>1</v>
      </c>
      <c r="AQ4676" t="s">
        <v>57</v>
      </c>
      <c r="AR4676">
        <v>0</v>
      </c>
      <c r="AW4676" t="s">
        <v>58</v>
      </c>
      <c r="AX4676">
        <v>0</v>
      </c>
      <c r="AY4676">
        <v>2</v>
      </c>
      <c r="AZ4676">
        <v>0.4</v>
      </c>
      <c r="BA4676">
        <v>0.4</v>
      </c>
      <c r="BB4676" t="s">
        <v>59</v>
      </c>
    </row>
    <row r="4677" spans="1:54" x14ac:dyDescent="0.2">
      <c r="A4677" s="7" t="str">
        <f>VLOOKUP(G4677,'Matching-Tabelle'!$A$76:$B$80,2,FALSE)</f>
        <v>stefan.fuellemann@tkb.ch</v>
      </c>
      <c r="B4677" s="7" t="str">
        <f>VLOOKUP(J4677,'Matching-Tabelle'!$A$1:$B$66,2,FALSE)</f>
        <v>WPI CTB</v>
      </c>
      <c r="C4677" s="7" t="str">
        <f>IF(VLOOKUP(J4677,'Matching-Tabelle'!$A$1:$CB$66,3,FALSE)=0,"",VLOOKUP(J4677,'Matching-Tabelle'!$A$1:$CB$66,3,FALSE))</f>
        <v/>
      </c>
      <c r="D4677" s="7">
        <v>0.56000000000000005</v>
      </c>
      <c r="E4677" s="7" t="s">
        <v>199</v>
      </c>
      <c r="F4677" s="8">
        <v>42418</v>
      </c>
      <c r="G4677" t="s">
        <v>3856</v>
      </c>
      <c r="H4677" t="s">
        <v>3857</v>
      </c>
      <c r="I4677" t="s">
        <v>3858</v>
      </c>
      <c r="J4677">
        <v>14</v>
      </c>
      <c r="K4677" t="s">
        <v>82</v>
      </c>
      <c r="L4677" t="s">
        <v>83</v>
      </c>
      <c r="M4677">
        <v>990001</v>
      </c>
      <c r="N4677" t="s">
        <v>51</v>
      </c>
      <c r="O4677">
        <v>0.56000000000000005</v>
      </c>
      <c r="Q4677">
        <v>0.56000000000000005</v>
      </c>
      <c r="S4677" t="s">
        <v>199</v>
      </c>
      <c r="AE4677">
        <v>12</v>
      </c>
      <c r="AF4677">
        <v>7.6</v>
      </c>
      <c r="AG4677">
        <v>5</v>
      </c>
      <c r="AH4677" t="s">
        <v>53</v>
      </c>
      <c r="AI4677" t="s">
        <v>54</v>
      </c>
      <c r="AJ4677">
        <v>2</v>
      </c>
      <c r="AK4677">
        <v>1</v>
      </c>
      <c r="AL4677">
        <v>1</v>
      </c>
      <c r="AM4677" t="s">
        <v>55</v>
      </c>
      <c r="AN4677" t="s">
        <v>56</v>
      </c>
      <c r="AP4677">
        <v>1</v>
      </c>
      <c r="AQ4677" t="s">
        <v>57</v>
      </c>
      <c r="AR4677">
        <v>0</v>
      </c>
      <c r="AW4677" t="s">
        <v>58</v>
      </c>
      <c r="AX4677">
        <v>0</v>
      </c>
      <c r="AY4677">
        <v>2</v>
      </c>
      <c r="AZ4677">
        <v>0.56000000000000005</v>
      </c>
      <c r="BA4677">
        <v>0.56000000000000005</v>
      </c>
      <c r="BB4677" t="s">
        <v>59</v>
      </c>
    </row>
    <row r="4678" spans="1:54" x14ac:dyDescent="0.2">
      <c r="A4678" s="7" t="str">
        <f>VLOOKUP(G4678,'Matching-Tabelle'!$A$76:$B$80,2,FALSE)</f>
        <v>stefan.fuellemann@tkb.ch</v>
      </c>
      <c r="B4678" s="7" t="str">
        <f>VLOOKUP(J4678,'Matching-Tabelle'!$A$1:$B$66,2,FALSE)</f>
        <v>WPI CTB</v>
      </c>
      <c r="C4678" s="7" t="str">
        <f>IF(VLOOKUP(J4678,'Matching-Tabelle'!$A$1:$CB$66,3,FALSE)=0,"",VLOOKUP(J4678,'Matching-Tabelle'!$A$1:$CB$66,3,FALSE))</f>
        <v/>
      </c>
      <c r="D4678" s="7">
        <v>0.25</v>
      </c>
      <c r="E4678" s="7" t="s">
        <v>1229</v>
      </c>
      <c r="F4678" s="8">
        <v>42418</v>
      </c>
      <c r="G4678" t="s">
        <v>3856</v>
      </c>
      <c r="H4678" t="s">
        <v>3857</v>
      </c>
      <c r="I4678" t="s">
        <v>3858</v>
      </c>
      <c r="J4678">
        <v>927</v>
      </c>
      <c r="K4678" t="s">
        <v>99</v>
      </c>
      <c r="L4678" t="s">
        <v>100</v>
      </c>
      <c r="M4678">
        <v>990001</v>
      </c>
      <c r="N4678" t="s">
        <v>51</v>
      </c>
      <c r="O4678">
        <v>0.25</v>
      </c>
      <c r="Q4678">
        <v>0.25</v>
      </c>
      <c r="S4678" t="s">
        <v>1229</v>
      </c>
      <c r="AE4678">
        <v>12</v>
      </c>
      <c r="AF4678">
        <v>7.6</v>
      </c>
      <c r="AG4678">
        <v>5</v>
      </c>
      <c r="AH4678" t="s">
        <v>53</v>
      </c>
      <c r="AI4678" t="s">
        <v>54</v>
      </c>
      <c r="AJ4678">
        <v>2</v>
      </c>
      <c r="AK4678">
        <v>1</v>
      </c>
      <c r="AL4678">
        <v>1</v>
      </c>
      <c r="AM4678" t="s">
        <v>55</v>
      </c>
      <c r="AN4678" t="s">
        <v>56</v>
      </c>
      <c r="AP4678">
        <v>1</v>
      </c>
      <c r="AQ4678" t="s">
        <v>57</v>
      </c>
      <c r="AR4678">
        <v>0</v>
      </c>
      <c r="AW4678" t="s">
        <v>58</v>
      </c>
      <c r="AX4678">
        <v>0</v>
      </c>
      <c r="AY4678">
        <v>2</v>
      </c>
      <c r="AZ4678">
        <v>0.25</v>
      </c>
      <c r="BA4678">
        <v>0.25</v>
      </c>
      <c r="BB4678" t="s">
        <v>59</v>
      </c>
    </row>
    <row r="4679" spans="1:54" x14ac:dyDescent="0.2">
      <c r="A4679" s="7" t="str">
        <f>VLOOKUP(G4679,'Matching-Tabelle'!$A$76:$B$80,2,FALSE)</f>
        <v>stefan.fuellemann@tkb.ch</v>
      </c>
      <c r="B4679" s="7" t="str">
        <f>VLOOKUP(J4679,'Matching-Tabelle'!$A$1:$B$66,2,FALSE)</f>
        <v>WPI RTB</v>
      </c>
      <c r="C4679" s="7" t="str">
        <f>IF(VLOOKUP(J4679,'Matching-Tabelle'!$A$1:$CB$66,3,FALSE)=0,"",VLOOKUP(J4679,'Matching-Tabelle'!$A$1:$CB$66,3,FALSE))</f>
        <v/>
      </c>
      <c r="D4679" s="7">
        <v>0.25</v>
      </c>
      <c r="E4679" s="7" t="s">
        <v>4034</v>
      </c>
      <c r="F4679" s="8">
        <v>42418</v>
      </c>
      <c r="G4679" t="s">
        <v>3856</v>
      </c>
      <c r="H4679" t="s">
        <v>3857</v>
      </c>
      <c r="I4679" t="s">
        <v>3858</v>
      </c>
      <c r="J4679">
        <v>20</v>
      </c>
      <c r="K4679" t="s">
        <v>95</v>
      </c>
      <c r="L4679" t="s">
        <v>96</v>
      </c>
      <c r="M4679">
        <v>990001</v>
      </c>
      <c r="N4679" t="s">
        <v>51</v>
      </c>
      <c r="O4679">
        <v>0.25</v>
      </c>
      <c r="Q4679">
        <v>0.25</v>
      </c>
      <c r="S4679" t="s">
        <v>4034</v>
      </c>
      <c r="AE4679">
        <v>12</v>
      </c>
      <c r="AF4679">
        <v>7.6</v>
      </c>
      <c r="AG4679">
        <v>5</v>
      </c>
      <c r="AH4679" t="s">
        <v>53</v>
      </c>
      <c r="AI4679" t="s">
        <v>54</v>
      </c>
      <c r="AJ4679">
        <v>2</v>
      </c>
      <c r="AK4679">
        <v>1</v>
      </c>
      <c r="AL4679">
        <v>1</v>
      </c>
      <c r="AM4679" t="s">
        <v>55</v>
      </c>
      <c r="AN4679" t="s">
        <v>56</v>
      </c>
      <c r="AP4679">
        <v>1</v>
      </c>
      <c r="AQ4679" t="s">
        <v>57</v>
      </c>
      <c r="AR4679">
        <v>0</v>
      </c>
      <c r="AW4679" t="s">
        <v>58</v>
      </c>
      <c r="AX4679">
        <v>0</v>
      </c>
      <c r="AY4679">
        <v>2</v>
      </c>
      <c r="AZ4679">
        <v>0.25</v>
      </c>
      <c r="BA4679">
        <v>0.25</v>
      </c>
      <c r="BB4679" t="s">
        <v>59</v>
      </c>
    </row>
    <row r="4680" spans="1:54" x14ac:dyDescent="0.2">
      <c r="A4680" s="7" t="str">
        <f>VLOOKUP(G4680,'Matching-Tabelle'!$A$76:$B$80,2,FALSE)</f>
        <v>stefan.fuellemann@tkb.ch</v>
      </c>
      <c r="B4680" s="7" t="str">
        <f>VLOOKUP(J4680,'Matching-Tabelle'!$A$1:$B$66,2,FALSE)</f>
        <v>WPI CTB</v>
      </c>
      <c r="C4680" s="7" t="str">
        <f>IF(VLOOKUP(J4680,'Matching-Tabelle'!$A$1:$CB$66,3,FALSE)=0,"",VLOOKUP(J4680,'Matching-Tabelle'!$A$1:$CB$66,3,FALSE))</f>
        <v/>
      </c>
      <c r="D4680" s="7">
        <v>1.5</v>
      </c>
      <c r="E4680" s="7" t="s">
        <v>4035</v>
      </c>
      <c r="F4680" s="8">
        <v>42418</v>
      </c>
      <c r="G4680" t="s">
        <v>3856</v>
      </c>
      <c r="H4680" t="s">
        <v>3857</v>
      </c>
      <c r="I4680" t="s">
        <v>3858</v>
      </c>
      <c r="J4680">
        <v>14</v>
      </c>
      <c r="K4680" t="s">
        <v>82</v>
      </c>
      <c r="L4680" t="s">
        <v>83</v>
      </c>
      <c r="M4680">
        <v>990001</v>
      </c>
      <c r="N4680" t="s">
        <v>51</v>
      </c>
      <c r="O4680">
        <v>1.5</v>
      </c>
      <c r="Q4680">
        <v>1.5</v>
      </c>
      <c r="S4680" t="s">
        <v>4035</v>
      </c>
      <c r="AE4680">
        <v>12</v>
      </c>
      <c r="AF4680">
        <v>7.6</v>
      </c>
      <c r="AG4680">
        <v>5</v>
      </c>
      <c r="AH4680" t="s">
        <v>53</v>
      </c>
      <c r="AI4680" t="s">
        <v>54</v>
      </c>
      <c r="AJ4680">
        <v>2</v>
      </c>
      <c r="AK4680">
        <v>1</v>
      </c>
      <c r="AL4680">
        <v>1</v>
      </c>
      <c r="AM4680" t="s">
        <v>55</v>
      </c>
      <c r="AN4680" t="s">
        <v>56</v>
      </c>
      <c r="AP4680">
        <v>1</v>
      </c>
      <c r="AQ4680" t="s">
        <v>57</v>
      </c>
      <c r="AR4680">
        <v>0</v>
      </c>
      <c r="AW4680" t="s">
        <v>58</v>
      </c>
      <c r="AX4680">
        <v>0</v>
      </c>
      <c r="AY4680">
        <v>2</v>
      </c>
      <c r="AZ4680">
        <v>1.5</v>
      </c>
      <c r="BA4680">
        <v>1.5</v>
      </c>
      <c r="BB4680" t="s">
        <v>59</v>
      </c>
    </row>
    <row r="4681" spans="1:54" x14ac:dyDescent="0.2">
      <c r="A4681" s="7" t="str">
        <f>VLOOKUP(G4681,'Matching-Tabelle'!$A$76:$B$80,2,FALSE)</f>
        <v>stefan.fuellemann@tkb.ch</v>
      </c>
      <c r="B4681" s="7" t="str">
        <f>VLOOKUP(J4681,'Matching-Tabelle'!$A$1:$B$66,2,FALSE)</f>
        <v>WPI RTB</v>
      </c>
      <c r="C4681" s="7" t="str">
        <f>IF(VLOOKUP(J4681,'Matching-Tabelle'!$A$1:$CB$66,3,FALSE)=0,"",VLOOKUP(J4681,'Matching-Tabelle'!$A$1:$CB$66,3,FALSE))</f>
        <v/>
      </c>
      <c r="D4681" s="7">
        <v>1.5</v>
      </c>
      <c r="E4681" s="7" t="s">
        <v>3859</v>
      </c>
      <c r="F4681" s="8">
        <v>42419</v>
      </c>
      <c r="G4681" t="s">
        <v>3856</v>
      </c>
      <c r="H4681" t="s">
        <v>3857</v>
      </c>
      <c r="I4681" t="s">
        <v>3858</v>
      </c>
      <c r="J4681">
        <v>19</v>
      </c>
      <c r="K4681" t="s">
        <v>145</v>
      </c>
      <c r="L4681" t="s">
        <v>146</v>
      </c>
      <c r="M4681">
        <v>990001</v>
      </c>
      <c r="N4681" t="s">
        <v>51</v>
      </c>
      <c r="O4681">
        <v>1.5</v>
      </c>
      <c r="Q4681">
        <v>1.5</v>
      </c>
      <c r="S4681" t="s">
        <v>3859</v>
      </c>
      <c r="AE4681">
        <v>12</v>
      </c>
      <c r="AF4681">
        <v>7.6</v>
      </c>
      <c r="AG4681">
        <v>5</v>
      </c>
      <c r="AH4681" t="s">
        <v>53</v>
      </c>
      <c r="AI4681" t="s">
        <v>54</v>
      </c>
      <c r="AJ4681">
        <v>2</v>
      </c>
      <c r="AK4681">
        <v>1</v>
      </c>
      <c r="AL4681">
        <v>1</v>
      </c>
      <c r="AM4681" t="s">
        <v>55</v>
      </c>
      <c r="AN4681" t="s">
        <v>56</v>
      </c>
      <c r="AP4681">
        <v>1</v>
      </c>
      <c r="AQ4681" t="s">
        <v>57</v>
      </c>
      <c r="AR4681">
        <v>0</v>
      </c>
      <c r="AW4681" t="s">
        <v>58</v>
      </c>
      <c r="AX4681">
        <v>0</v>
      </c>
      <c r="AY4681">
        <v>2</v>
      </c>
      <c r="AZ4681">
        <v>1.5</v>
      </c>
      <c r="BA4681">
        <v>1.5</v>
      </c>
      <c r="BB4681" t="s">
        <v>59</v>
      </c>
    </row>
    <row r="4682" spans="1:54" x14ac:dyDescent="0.2">
      <c r="A4682" s="7" t="str">
        <f>VLOOKUP(G4682,'Matching-Tabelle'!$A$76:$B$80,2,FALSE)</f>
        <v>stefan.fuellemann@tkb.ch</v>
      </c>
      <c r="B4682" s="7" t="str">
        <f>VLOOKUP(J4682,'Matching-Tabelle'!$A$1:$B$66,2,FALSE)</f>
        <v>WPI CTB</v>
      </c>
      <c r="C4682" s="7" t="str">
        <f>IF(VLOOKUP(J4682,'Matching-Tabelle'!$A$1:$CB$66,3,FALSE)=0,"",VLOOKUP(J4682,'Matching-Tabelle'!$A$1:$CB$66,3,FALSE))</f>
        <v/>
      </c>
      <c r="D4682" s="7">
        <v>2</v>
      </c>
      <c r="E4682" s="7" t="s">
        <v>4036</v>
      </c>
      <c r="F4682" s="8">
        <v>42419</v>
      </c>
      <c r="G4682" t="s">
        <v>3856</v>
      </c>
      <c r="H4682" t="s">
        <v>3857</v>
      </c>
      <c r="I4682" t="s">
        <v>3858</v>
      </c>
      <c r="J4682">
        <v>919</v>
      </c>
      <c r="K4682" t="s">
        <v>66</v>
      </c>
      <c r="L4682" t="s">
        <v>67</v>
      </c>
      <c r="M4682">
        <v>990001</v>
      </c>
      <c r="N4682" t="s">
        <v>51</v>
      </c>
      <c r="O4682">
        <v>2</v>
      </c>
      <c r="Q4682">
        <v>2</v>
      </c>
      <c r="S4682" t="s">
        <v>4036</v>
      </c>
      <c r="AE4682">
        <v>12</v>
      </c>
      <c r="AF4682">
        <v>7.6</v>
      </c>
      <c r="AG4682">
        <v>5</v>
      </c>
      <c r="AH4682" t="s">
        <v>53</v>
      </c>
      <c r="AI4682" t="s">
        <v>54</v>
      </c>
      <c r="AJ4682">
        <v>2</v>
      </c>
      <c r="AK4682">
        <v>1</v>
      </c>
      <c r="AL4682">
        <v>1</v>
      </c>
      <c r="AM4682" t="s">
        <v>55</v>
      </c>
      <c r="AN4682" t="s">
        <v>56</v>
      </c>
      <c r="AP4682">
        <v>1</v>
      </c>
      <c r="AQ4682" t="s">
        <v>57</v>
      </c>
      <c r="AR4682">
        <v>0</v>
      </c>
      <c r="AW4682" t="s">
        <v>58</v>
      </c>
      <c r="AX4682">
        <v>0</v>
      </c>
      <c r="AY4682">
        <v>2</v>
      </c>
      <c r="AZ4682">
        <v>2</v>
      </c>
      <c r="BA4682">
        <v>2</v>
      </c>
      <c r="BB4682" t="s">
        <v>59</v>
      </c>
    </row>
    <row r="4683" spans="1:54" x14ac:dyDescent="0.2">
      <c r="A4683" s="7" t="str">
        <f>VLOOKUP(G4683,'Matching-Tabelle'!$A$76:$B$80,2,FALSE)</f>
        <v>stefan.fuellemann@tkb.ch</v>
      </c>
      <c r="B4683" s="7" t="str">
        <f>VLOOKUP(J4683,'Matching-Tabelle'!$A$1:$B$66,2,FALSE)</f>
        <v>Progr Beratungsdigi</v>
      </c>
      <c r="C4683" s="7" t="str">
        <f>IF(VLOOKUP(J4683,'Matching-Tabelle'!$A$1:$CB$66,3,FALSE)=0,"",VLOOKUP(J4683,'Matching-Tabelle'!$A$1:$CB$66,3,FALSE))</f>
        <v/>
      </c>
      <c r="D4683" s="7">
        <v>0.25</v>
      </c>
      <c r="E4683" s="7" t="s">
        <v>4037</v>
      </c>
      <c r="F4683" s="8">
        <v>42419</v>
      </c>
      <c r="G4683" t="s">
        <v>3856</v>
      </c>
      <c r="H4683" t="s">
        <v>3857</v>
      </c>
      <c r="I4683" t="s">
        <v>3858</v>
      </c>
      <c r="J4683">
        <v>2000234</v>
      </c>
      <c r="K4683" t="s">
        <v>3960</v>
      </c>
      <c r="L4683" t="s">
        <v>3961</v>
      </c>
      <c r="M4683">
        <v>990001</v>
      </c>
      <c r="N4683" t="s">
        <v>51</v>
      </c>
      <c r="O4683">
        <v>0.25</v>
      </c>
      <c r="Q4683">
        <v>0.25</v>
      </c>
      <c r="S4683" t="s">
        <v>4037</v>
      </c>
      <c r="AE4683">
        <v>12</v>
      </c>
      <c r="AF4683">
        <v>7.6</v>
      </c>
      <c r="AG4683">
        <v>5</v>
      </c>
      <c r="AH4683" t="s">
        <v>53</v>
      </c>
      <c r="AI4683" t="s">
        <v>54</v>
      </c>
      <c r="AJ4683">
        <v>2</v>
      </c>
      <c r="AK4683">
        <v>1</v>
      </c>
      <c r="AL4683">
        <v>1</v>
      </c>
      <c r="AM4683" t="s">
        <v>55</v>
      </c>
      <c r="AN4683" t="s">
        <v>56</v>
      </c>
      <c r="AP4683">
        <v>1</v>
      </c>
      <c r="AQ4683" t="s">
        <v>57</v>
      </c>
      <c r="AR4683">
        <v>0</v>
      </c>
      <c r="AW4683" t="s">
        <v>58</v>
      </c>
      <c r="AX4683">
        <v>0</v>
      </c>
      <c r="AY4683">
        <v>2</v>
      </c>
      <c r="AZ4683">
        <v>0.25</v>
      </c>
      <c r="BA4683">
        <v>0.25</v>
      </c>
      <c r="BB4683" t="s">
        <v>59</v>
      </c>
    </row>
    <row r="4684" spans="1:54" x14ac:dyDescent="0.2">
      <c r="A4684" s="7" t="str">
        <f>VLOOKUP(G4684,'Matching-Tabelle'!$A$76:$B$80,2,FALSE)</f>
        <v>stefan.fuellemann@tkb.ch</v>
      </c>
      <c r="B4684" s="7" t="str">
        <f>VLOOKUP(J4684,'Matching-Tabelle'!$A$1:$B$66,2,FALSE)</f>
        <v>WPI CTB</v>
      </c>
      <c r="C4684" s="7" t="str">
        <f>IF(VLOOKUP(J4684,'Matching-Tabelle'!$A$1:$CB$66,3,FALSE)=0,"",VLOOKUP(J4684,'Matching-Tabelle'!$A$1:$CB$66,3,FALSE))</f>
        <v/>
      </c>
      <c r="D4684" s="7">
        <v>1</v>
      </c>
      <c r="E4684" s="7" t="s">
        <v>3864</v>
      </c>
      <c r="F4684" s="8">
        <v>42419</v>
      </c>
      <c r="G4684" t="s">
        <v>3856</v>
      </c>
      <c r="H4684" t="s">
        <v>3857</v>
      </c>
      <c r="I4684" t="s">
        <v>3858</v>
      </c>
      <c r="J4684">
        <v>922</v>
      </c>
      <c r="K4684" t="s">
        <v>134</v>
      </c>
      <c r="L4684" t="s">
        <v>135</v>
      </c>
      <c r="M4684">
        <v>990001</v>
      </c>
      <c r="N4684" t="s">
        <v>51</v>
      </c>
      <c r="O4684">
        <v>1</v>
      </c>
      <c r="Q4684">
        <v>1</v>
      </c>
      <c r="S4684" t="s">
        <v>3864</v>
      </c>
      <c r="AE4684">
        <v>12</v>
      </c>
      <c r="AF4684">
        <v>7.6</v>
      </c>
      <c r="AG4684">
        <v>5</v>
      </c>
      <c r="AH4684" t="s">
        <v>53</v>
      </c>
      <c r="AI4684" t="s">
        <v>54</v>
      </c>
      <c r="AJ4684">
        <v>2</v>
      </c>
      <c r="AK4684">
        <v>1</v>
      </c>
      <c r="AL4684">
        <v>1</v>
      </c>
      <c r="AM4684" t="s">
        <v>55</v>
      </c>
      <c r="AN4684" t="s">
        <v>56</v>
      </c>
      <c r="AP4684">
        <v>1</v>
      </c>
      <c r="AQ4684" t="s">
        <v>57</v>
      </c>
      <c r="AR4684">
        <v>0</v>
      </c>
      <c r="AW4684" t="s">
        <v>58</v>
      </c>
      <c r="AX4684">
        <v>0</v>
      </c>
      <c r="AY4684">
        <v>2</v>
      </c>
      <c r="AZ4684">
        <v>1</v>
      </c>
      <c r="BA4684">
        <v>1</v>
      </c>
      <c r="BB4684" t="s">
        <v>59</v>
      </c>
    </row>
    <row r="4685" spans="1:54" x14ac:dyDescent="0.2">
      <c r="A4685" s="7" t="str">
        <f>VLOOKUP(G4685,'Matching-Tabelle'!$A$76:$B$80,2,FALSE)</f>
        <v>stefan.fuellemann@tkb.ch</v>
      </c>
      <c r="B4685" s="7" t="str">
        <f>VLOOKUP(J4685,'Matching-Tabelle'!$A$1:$B$66,2,FALSE)</f>
        <v>WPI Führung</v>
      </c>
      <c r="C4685" s="7" t="str">
        <f>IF(VLOOKUP(J4685,'Matching-Tabelle'!$A$1:$CB$66,3,FALSE)=0,"",VLOOKUP(J4685,'Matching-Tabelle'!$A$1:$CB$66,3,FALSE))</f>
        <v/>
      </c>
      <c r="D4685" s="7">
        <v>0.25</v>
      </c>
      <c r="E4685" s="7" t="s">
        <v>4038</v>
      </c>
      <c r="F4685" s="8">
        <v>42419</v>
      </c>
      <c r="G4685" t="s">
        <v>3856</v>
      </c>
      <c r="H4685" t="s">
        <v>3857</v>
      </c>
      <c r="I4685" t="s">
        <v>3858</v>
      </c>
      <c r="J4685">
        <v>26</v>
      </c>
      <c r="K4685" t="s">
        <v>130</v>
      </c>
      <c r="L4685" t="s">
        <v>131</v>
      </c>
      <c r="M4685">
        <v>990001</v>
      </c>
      <c r="N4685" t="s">
        <v>51</v>
      </c>
      <c r="O4685">
        <v>0.25</v>
      </c>
      <c r="Q4685">
        <v>0.25</v>
      </c>
      <c r="S4685" t="s">
        <v>4038</v>
      </c>
      <c r="AE4685">
        <v>12</v>
      </c>
      <c r="AF4685">
        <v>7.6</v>
      </c>
      <c r="AG4685">
        <v>5</v>
      </c>
      <c r="AH4685" t="s">
        <v>53</v>
      </c>
      <c r="AI4685" t="s">
        <v>54</v>
      </c>
      <c r="AJ4685">
        <v>2</v>
      </c>
      <c r="AK4685">
        <v>1</v>
      </c>
      <c r="AL4685">
        <v>1</v>
      </c>
      <c r="AM4685" t="s">
        <v>55</v>
      </c>
      <c r="AN4685" t="s">
        <v>56</v>
      </c>
      <c r="AP4685">
        <v>1</v>
      </c>
      <c r="AQ4685" t="s">
        <v>57</v>
      </c>
      <c r="AR4685">
        <v>0</v>
      </c>
      <c r="AW4685" t="s">
        <v>58</v>
      </c>
      <c r="AX4685">
        <v>0</v>
      </c>
      <c r="AY4685">
        <v>2</v>
      </c>
      <c r="AZ4685">
        <v>0.25</v>
      </c>
      <c r="BA4685">
        <v>0.25</v>
      </c>
      <c r="BB4685" t="s">
        <v>59</v>
      </c>
    </row>
    <row r="4686" spans="1:54" x14ac:dyDescent="0.2">
      <c r="A4686" s="7" t="str">
        <f>VLOOKUP(G4686,'Matching-Tabelle'!$A$76:$B$80,2,FALSE)</f>
        <v>stefan.fuellemann@tkb.ch</v>
      </c>
      <c r="B4686" s="7" t="str">
        <f>VLOOKUP(J4686,'Matching-Tabelle'!$A$1:$B$66,2,FALSE)</f>
        <v>WPI CTB</v>
      </c>
      <c r="C4686" s="7" t="str">
        <f>IF(VLOOKUP(J4686,'Matching-Tabelle'!$A$1:$CB$66,3,FALSE)=0,"",VLOOKUP(J4686,'Matching-Tabelle'!$A$1:$CB$66,3,FALSE))</f>
        <v/>
      </c>
      <c r="D4686" s="7">
        <v>0.25</v>
      </c>
      <c r="E4686" s="7" t="s">
        <v>4039</v>
      </c>
      <c r="F4686" s="8">
        <v>42419</v>
      </c>
      <c r="G4686" t="s">
        <v>3856</v>
      </c>
      <c r="H4686" t="s">
        <v>3857</v>
      </c>
      <c r="I4686" t="s">
        <v>3858</v>
      </c>
      <c r="J4686">
        <v>927</v>
      </c>
      <c r="K4686" t="s">
        <v>99</v>
      </c>
      <c r="L4686" t="s">
        <v>100</v>
      </c>
      <c r="M4686">
        <v>990001</v>
      </c>
      <c r="N4686" t="s">
        <v>51</v>
      </c>
      <c r="O4686">
        <v>0.25</v>
      </c>
      <c r="Q4686">
        <v>0.25</v>
      </c>
      <c r="S4686" t="s">
        <v>4039</v>
      </c>
      <c r="AE4686">
        <v>12</v>
      </c>
      <c r="AF4686">
        <v>7.6</v>
      </c>
      <c r="AG4686">
        <v>5</v>
      </c>
      <c r="AH4686" t="s">
        <v>53</v>
      </c>
      <c r="AI4686" t="s">
        <v>54</v>
      </c>
      <c r="AJ4686">
        <v>2</v>
      </c>
      <c r="AK4686">
        <v>1</v>
      </c>
      <c r="AL4686">
        <v>1</v>
      </c>
      <c r="AM4686" t="s">
        <v>55</v>
      </c>
      <c r="AN4686" t="s">
        <v>56</v>
      </c>
      <c r="AP4686">
        <v>1</v>
      </c>
      <c r="AQ4686" t="s">
        <v>57</v>
      </c>
      <c r="AR4686">
        <v>0</v>
      </c>
      <c r="AW4686" t="s">
        <v>58</v>
      </c>
      <c r="AX4686">
        <v>0</v>
      </c>
      <c r="AY4686">
        <v>2</v>
      </c>
      <c r="AZ4686">
        <v>0.25</v>
      </c>
      <c r="BA4686">
        <v>0.25</v>
      </c>
      <c r="BB4686" t="s">
        <v>59</v>
      </c>
    </row>
    <row r="4687" spans="1:54" x14ac:dyDescent="0.2">
      <c r="A4687" s="7" t="str">
        <f>VLOOKUP(G4687,'Matching-Tabelle'!$A$76:$B$80,2,FALSE)</f>
        <v>stefan.fuellemann@tkb.ch</v>
      </c>
      <c r="B4687" s="7" t="str">
        <f>VLOOKUP(J4687,'Matching-Tabelle'!$A$1:$B$66,2,FALSE)</f>
        <v>WPI Führung</v>
      </c>
      <c r="C4687" s="7" t="str">
        <f>IF(VLOOKUP(J4687,'Matching-Tabelle'!$A$1:$CB$66,3,FALSE)=0,"",VLOOKUP(J4687,'Matching-Tabelle'!$A$1:$CB$66,3,FALSE))</f>
        <v/>
      </c>
      <c r="D4687" s="7">
        <v>0.1</v>
      </c>
      <c r="E4687" s="7" t="s">
        <v>4040</v>
      </c>
      <c r="F4687" s="8">
        <v>42419</v>
      </c>
      <c r="G4687" t="s">
        <v>3856</v>
      </c>
      <c r="H4687" t="s">
        <v>3857</v>
      </c>
      <c r="I4687" t="s">
        <v>3858</v>
      </c>
      <c r="J4687">
        <v>26</v>
      </c>
      <c r="K4687" t="s">
        <v>130</v>
      </c>
      <c r="L4687" t="s">
        <v>131</v>
      </c>
      <c r="M4687">
        <v>990001</v>
      </c>
      <c r="N4687" t="s">
        <v>51</v>
      </c>
      <c r="O4687">
        <v>0.1</v>
      </c>
      <c r="Q4687">
        <v>0.1</v>
      </c>
      <c r="S4687" t="s">
        <v>4040</v>
      </c>
      <c r="AE4687">
        <v>12</v>
      </c>
      <c r="AF4687">
        <v>7.6</v>
      </c>
      <c r="AG4687">
        <v>5</v>
      </c>
      <c r="AH4687" t="s">
        <v>53</v>
      </c>
      <c r="AI4687" t="s">
        <v>54</v>
      </c>
      <c r="AJ4687">
        <v>2</v>
      </c>
      <c r="AK4687">
        <v>1</v>
      </c>
      <c r="AL4687">
        <v>1</v>
      </c>
      <c r="AM4687" t="s">
        <v>55</v>
      </c>
      <c r="AN4687" t="s">
        <v>56</v>
      </c>
      <c r="AP4687">
        <v>1</v>
      </c>
      <c r="AQ4687" t="s">
        <v>57</v>
      </c>
      <c r="AR4687">
        <v>0</v>
      </c>
      <c r="AW4687" t="s">
        <v>58</v>
      </c>
      <c r="AX4687">
        <v>0</v>
      </c>
      <c r="AY4687">
        <v>2</v>
      </c>
      <c r="AZ4687">
        <v>0.1</v>
      </c>
      <c r="BA4687">
        <v>0.1</v>
      </c>
      <c r="BB4687" t="s">
        <v>59</v>
      </c>
    </row>
    <row r="4688" spans="1:54" x14ac:dyDescent="0.2">
      <c r="A4688" s="7" t="str">
        <f>VLOOKUP(G4688,'Matching-Tabelle'!$A$76:$B$80,2,FALSE)</f>
        <v>stefan.fuellemann@tkb.ch</v>
      </c>
      <c r="B4688" s="7" t="str">
        <f>VLOOKUP(J4688,'Matching-Tabelle'!$A$1:$B$66,2,FALSE)</f>
        <v>WPI RTB</v>
      </c>
      <c r="C4688" s="7" t="str">
        <f>IF(VLOOKUP(J4688,'Matching-Tabelle'!$A$1:$CB$66,3,FALSE)=0,"",VLOOKUP(J4688,'Matching-Tabelle'!$A$1:$CB$66,3,FALSE))</f>
        <v/>
      </c>
      <c r="D4688" s="7">
        <v>0.63</v>
      </c>
      <c r="E4688" s="7" t="s">
        <v>4041</v>
      </c>
      <c r="F4688" s="8">
        <v>42419</v>
      </c>
      <c r="G4688" t="s">
        <v>3856</v>
      </c>
      <c r="H4688" t="s">
        <v>3857</v>
      </c>
      <c r="I4688" t="s">
        <v>3858</v>
      </c>
      <c r="J4688">
        <v>19</v>
      </c>
      <c r="K4688" t="s">
        <v>145</v>
      </c>
      <c r="L4688" t="s">
        <v>146</v>
      </c>
      <c r="M4688">
        <v>990001</v>
      </c>
      <c r="N4688" t="s">
        <v>51</v>
      </c>
      <c r="O4688">
        <v>0.63</v>
      </c>
      <c r="Q4688">
        <v>0.63</v>
      </c>
      <c r="S4688" t="s">
        <v>4041</v>
      </c>
      <c r="AE4688">
        <v>12</v>
      </c>
      <c r="AF4688">
        <v>7.6</v>
      </c>
      <c r="AG4688">
        <v>5</v>
      </c>
      <c r="AH4688" t="s">
        <v>53</v>
      </c>
      <c r="AI4688" t="s">
        <v>54</v>
      </c>
      <c r="AJ4688">
        <v>2</v>
      </c>
      <c r="AK4688">
        <v>1</v>
      </c>
      <c r="AL4688">
        <v>1</v>
      </c>
      <c r="AM4688" t="s">
        <v>55</v>
      </c>
      <c r="AN4688" t="s">
        <v>56</v>
      </c>
      <c r="AP4688">
        <v>1</v>
      </c>
      <c r="AQ4688" t="s">
        <v>57</v>
      </c>
      <c r="AR4688">
        <v>0</v>
      </c>
      <c r="AW4688" t="s">
        <v>58</v>
      </c>
      <c r="AX4688">
        <v>0</v>
      </c>
      <c r="AY4688">
        <v>2</v>
      </c>
      <c r="AZ4688">
        <v>0.63</v>
      </c>
      <c r="BA4688">
        <v>0.63</v>
      </c>
      <c r="BB4688" t="s">
        <v>59</v>
      </c>
    </row>
    <row r="4689" spans="1:54" x14ac:dyDescent="0.2">
      <c r="A4689" s="7" t="str">
        <f>VLOOKUP(G4689,'Matching-Tabelle'!$A$76:$B$80,2,FALSE)</f>
        <v>stefan.fuellemann@tkb.ch</v>
      </c>
      <c r="B4689" s="7" t="str">
        <f>VLOOKUP(J4689,'Matching-Tabelle'!$A$1:$B$66,2,FALSE)</f>
        <v>WPI Führung</v>
      </c>
      <c r="C4689" s="7" t="str">
        <f>IF(VLOOKUP(J4689,'Matching-Tabelle'!$A$1:$CB$66,3,FALSE)=0,"",VLOOKUP(J4689,'Matching-Tabelle'!$A$1:$CB$66,3,FALSE))</f>
        <v/>
      </c>
      <c r="D4689" s="7">
        <v>0.5</v>
      </c>
      <c r="E4689" s="7" t="s">
        <v>4042</v>
      </c>
      <c r="F4689" s="8">
        <v>42419</v>
      </c>
      <c r="G4689" t="s">
        <v>3856</v>
      </c>
      <c r="H4689" t="s">
        <v>3857</v>
      </c>
      <c r="I4689" t="s">
        <v>3858</v>
      </c>
      <c r="J4689">
        <v>26</v>
      </c>
      <c r="K4689" t="s">
        <v>130</v>
      </c>
      <c r="L4689" t="s">
        <v>131</v>
      </c>
      <c r="M4689">
        <v>990001</v>
      </c>
      <c r="N4689" t="s">
        <v>51</v>
      </c>
      <c r="O4689">
        <v>0.5</v>
      </c>
      <c r="Q4689">
        <v>0.5</v>
      </c>
      <c r="S4689" t="s">
        <v>4042</v>
      </c>
      <c r="AE4689">
        <v>12</v>
      </c>
      <c r="AF4689">
        <v>7.6</v>
      </c>
      <c r="AG4689">
        <v>5</v>
      </c>
      <c r="AH4689" t="s">
        <v>53</v>
      </c>
      <c r="AI4689" t="s">
        <v>54</v>
      </c>
      <c r="AJ4689">
        <v>2</v>
      </c>
      <c r="AK4689">
        <v>1</v>
      </c>
      <c r="AL4689">
        <v>1</v>
      </c>
      <c r="AM4689" t="s">
        <v>55</v>
      </c>
      <c r="AN4689" t="s">
        <v>56</v>
      </c>
      <c r="AP4689">
        <v>1</v>
      </c>
      <c r="AQ4689" t="s">
        <v>57</v>
      </c>
      <c r="AR4689">
        <v>0</v>
      </c>
      <c r="AW4689" t="s">
        <v>58</v>
      </c>
      <c r="AX4689">
        <v>0</v>
      </c>
      <c r="AY4689">
        <v>2</v>
      </c>
      <c r="AZ4689">
        <v>0.5</v>
      </c>
      <c r="BA4689">
        <v>0.5</v>
      </c>
      <c r="BB4689" t="s">
        <v>59</v>
      </c>
    </row>
    <row r="4690" spans="1:54" x14ac:dyDescent="0.2">
      <c r="A4690" s="7" t="str">
        <f>VLOOKUP(G4690,'Matching-Tabelle'!$A$76:$B$80,2,FALSE)</f>
        <v>stefan.fuellemann@tkb.ch</v>
      </c>
      <c r="B4690" s="7" t="str">
        <f>VLOOKUP(J4690,'Matching-Tabelle'!$A$1:$B$66,2,FALSE)</f>
        <v>WPI CTB</v>
      </c>
      <c r="C4690" s="7" t="str">
        <f>IF(VLOOKUP(J4690,'Matching-Tabelle'!$A$1:$CB$66,3,FALSE)=0,"",VLOOKUP(J4690,'Matching-Tabelle'!$A$1:$CB$66,3,FALSE))</f>
        <v/>
      </c>
      <c r="D4690" s="7">
        <v>0.5</v>
      </c>
      <c r="E4690" s="7" t="s">
        <v>4043</v>
      </c>
      <c r="F4690" s="8">
        <v>42419</v>
      </c>
      <c r="G4690" t="s">
        <v>3856</v>
      </c>
      <c r="H4690" t="s">
        <v>3857</v>
      </c>
      <c r="I4690" t="s">
        <v>3858</v>
      </c>
      <c r="J4690">
        <v>14</v>
      </c>
      <c r="K4690" t="s">
        <v>82</v>
      </c>
      <c r="L4690" t="s">
        <v>83</v>
      </c>
      <c r="M4690">
        <v>990001</v>
      </c>
      <c r="N4690" t="s">
        <v>51</v>
      </c>
      <c r="O4690">
        <v>0.5</v>
      </c>
      <c r="Q4690">
        <v>0.5</v>
      </c>
      <c r="S4690" t="s">
        <v>4043</v>
      </c>
      <c r="AE4690">
        <v>12</v>
      </c>
      <c r="AF4690">
        <v>7.6</v>
      </c>
      <c r="AG4690">
        <v>5</v>
      </c>
      <c r="AH4690" t="s">
        <v>53</v>
      </c>
      <c r="AI4690" t="s">
        <v>54</v>
      </c>
      <c r="AJ4690">
        <v>2</v>
      </c>
      <c r="AK4690">
        <v>1</v>
      </c>
      <c r="AL4690">
        <v>1</v>
      </c>
      <c r="AM4690" t="s">
        <v>55</v>
      </c>
      <c r="AN4690" t="s">
        <v>56</v>
      </c>
      <c r="AP4690">
        <v>1</v>
      </c>
      <c r="AQ4690" t="s">
        <v>57</v>
      </c>
      <c r="AR4690">
        <v>0</v>
      </c>
      <c r="AW4690" t="s">
        <v>58</v>
      </c>
      <c r="AX4690">
        <v>0</v>
      </c>
      <c r="AY4690">
        <v>2</v>
      </c>
      <c r="AZ4690">
        <v>0.5</v>
      </c>
      <c r="BA4690">
        <v>0.5</v>
      </c>
      <c r="BB4690" t="s">
        <v>59</v>
      </c>
    </row>
    <row r="4691" spans="1:54" x14ac:dyDescent="0.2">
      <c r="A4691" s="7" t="str">
        <f>VLOOKUP(G4691,'Matching-Tabelle'!$A$76:$B$80,2,FALSE)</f>
        <v>stefan.fuellemann@tkb.ch</v>
      </c>
      <c r="B4691" s="7" t="str">
        <f>VLOOKUP(J4691,'Matching-Tabelle'!$A$1:$B$66,2,FALSE)</f>
        <v>WPI RTB</v>
      </c>
      <c r="C4691" s="7" t="str">
        <f>IF(VLOOKUP(J4691,'Matching-Tabelle'!$A$1:$CB$66,3,FALSE)=0,"",VLOOKUP(J4691,'Matching-Tabelle'!$A$1:$CB$66,3,FALSE))</f>
        <v/>
      </c>
      <c r="D4691" s="7">
        <v>0.95</v>
      </c>
      <c r="E4691" s="7" t="s">
        <v>4044</v>
      </c>
      <c r="F4691" s="8">
        <v>42419</v>
      </c>
      <c r="G4691" t="s">
        <v>3856</v>
      </c>
      <c r="H4691" t="s">
        <v>3857</v>
      </c>
      <c r="I4691" t="s">
        <v>3858</v>
      </c>
      <c r="J4691">
        <v>22</v>
      </c>
      <c r="K4691" t="s">
        <v>88</v>
      </c>
      <c r="L4691" t="s">
        <v>89</v>
      </c>
      <c r="M4691">
        <v>990001</v>
      </c>
      <c r="N4691" t="s">
        <v>51</v>
      </c>
      <c r="O4691">
        <v>0.95</v>
      </c>
      <c r="Q4691">
        <v>0.95</v>
      </c>
      <c r="S4691" t="s">
        <v>4044</v>
      </c>
      <c r="AE4691">
        <v>12</v>
      </c>
      <c r="AF4691">
        <v>7.6</v>
      </c>
      <c r="AG4691">
        <v>5</v>
      </c>
      <c r="AH4691" t="s">
        <v>53</v>
      </c>
      <c r="AI4691" t="s">
        <v>54</v>
      </c>
      <c r="AJ4691">
        <v>2</v>
      </c>
      <c r="AK4691">
        <v>1</v>
      </c>
      <c r="AL4691">
        <v>1</v>
      </c>
      <c r="AM4691" t="s">
        <v>55</v>
      </c>
      <c r="AN4691" t="s">
        <v>56</v>
      </c>
      <c r="AP4691">
        <v>1</v>
      </c>
      <c r="AQ4691" t="s">
        <v>57</v>
      </c>
      <c r="AR4691">
        <v>0</v>
      </c>
      <c r="AW4691" t="s">
        <v>58</v>
      </c>
      <c r="AX4691">
        <v>0</v>
      </c>
      <c r="AY4691">
        <v>2</v>
      </c>
      <c r="AZ4691">
        <v>0.95</v>
      </c>
      <c r="BA4691">
        <v>0.95</v>
      </c>
      <c r="BB4691" t="s">
        <v>59</v>
      </c>
    </row>
    <row r="4692" spans="1:54" x14ac:dyDescent="0.2">
      <c r="A4692" s="7" t="str">
        <f>VLOOKUP(G4692,'Matching-Tabelle'!$A$76:$B$80,2,FALSE)</f>
        <v>stefan.fuellemann@tkb.ch</v>
      </c>
      <c r="B4692" s="7" t="str">
        <f>VLOOKUP(J4692,'Matching-Tabelle'!$A$1:$B$66,2,FALSE)</f>
        <v>WPI RTB</v>
      </c>
      <c r="C4692" s="7" t="str">
        <f>IF(VLOOKUP(J4692,'Matching-Tabelle'!$A$1:$CB$66,3,FALSE)=0,"",VLOOKUP(J4692,'Matching-Tabelle'!$A$1:$CB$66,3,FALSE))</f>
        <v/>
      </c>
      <c r="D4692" s="7">
        <v>0.5</v>
      </c>
      <c r="E4692" s="7" t="s">
        <v>4045</v>
      </c>
      <c r="F4692" s="8">
        <v>42419</v>
      </c>
      <c r="G4692" t="s">
        <v>3856</v>
      </c>
      <c r="H4692" t="s">
        <v>3857</v>
      </c>
      <c r="I4692" t="s">
        <v>3858</v>
      </c>
      <c r="J4692">
        <v>21</v>
      </c>
      <c r="K4692" t="s">
        <v>117</v>
      </c>
      <c r="L4692" t="s">
        <v>118</v>
      </c>
      <c r="M4692">
        <v>990001</v>
      </c>
      <c r="N4692" t="s">
        <v>51</v>
      </c>
      <c r="O4692">
        <v>0.5</v>
      </c>
      <c r="Q4692">
        <v>0.5</v>
      </c>
      <c r="S4692" t="s">
        <v>4045</v>
      </c>
      <c r="AE4692">
        <v>12</v>
      </c>
      <c r="AF4692">
        <v>7.6</v>
      </c>
      <c r="AG4692">
        <v>5</v>
      </c>
      <c r="AH4692" t="s">
        <v>53</v>
      </c>
      <c r="AI4692" t="s">
        <v>54</v>
      </c>
      <c r="AJ4692">
        <v>2</v>
      </c>
      <c r="AK4692">
        <v>1</v>
      </c>
      <c r="AL4692">
        <v>1</v>
      </c>
      <c r="AM4692" t="s">
        <v>55</v>
      </c>
      <c r="AN4692" t="s">
        <v>56</v>
      </c>
      <c r="AP4692">
        <v>1</v>
      </c>
      <c r="AQ4692" t="s">
        <v>57</v>
      </c>
      <c r="AR4692">
        <v>0</v>
      </c>
      <c r="AW4692" t="s">
        <v>58</v>
      </c>
      <c r="AX4692">
        <v>0</v>
      </c>
      <c r="AY4692">
        <v>2</v>
      </c>
      <c r="AZ4692">
        <v>0.5</v>
      </c>
      <c r="BA4692">
        <v>0.5</v>
      </c>
      <c r="BB4692" t="s">
        <v>59</v>
      </c>
    </row>
    <row r="4693" spans="1:54" x14ac:dyDescent="0.2">
      <c r="A4693" s="7" t="str">
        <f>VLOOKUP(G4693,'Matching-Tabelle'!$A$76:$B$80,2,FALSE)</f>
        <v>stefan.fuellemann@tkb.ch</v>
      </c>
      <c r="B4693" s="7" t="str">
        <f>VLOOKUP(J4693,'Matching-Tabelle'!$A$1:$B$66,2,FALSE)</f>
        <v>WPI RTB</v>
      </c>
      <c r="C4693" s="7" t="str">
        <f>IF(VLOOKUP(J4693,'Matching-Tabelle'!$A$1:$CB$66,3,FALSE)=0,"",VLOOKUP(J4693,'Matching-Tabelle'!$A$1:$CB$66,3,FALSE))</f>
        <v/>
      </c>
      <c r="D4693" s="7">
        <v>0.5</v>
      </c>
      <c r="E4693" s="7" t="s">
        <v>4046</v>
      </c>
      <c r="F4693" s="8">
        <v>42419</v>
      </c>
      <c r="G4693" t="s">
        <v>3856</v>
      </c>
      <c r="H4693" t="s">
        <v>3857</v>
      </c>
      <c r="I4693" t="s">
        <v>3858</v>
      </c>
      <c r="J4693">
        <v>25</v>
      </c>
      <c r="K4693" t="s">
        <v>192</v>
      </c>
      <c r="L4693" t="s">
        <v>193</v>
      </c>
      <c r="M4693">
        <v>990001</v>
      </c>
      <c r="N4693" t="s">
        <v>51</v>
      </c>
      <c r="O4693">
        <v>0.5</v>
      </c>
      <c r="Q4693">
        <v>0.5</v>
      </c>
      <c r="S4693" t="s">
        <v>4046</v>
      </c>
      <c r="AE4693">
        <v>12</v>
      </c>
      <c r="AF4693">
        <v>7.6</v>
      </c>
      <c r="AG4693">
        <v>5</v>
      </c>
      <c r="AH4693" t="s">
        <v>53</v>
      </c>
      <c r="AI4693" t="s">
        <v>54</v>
      </c>
      <c r="AJ4693">
        <v>2</v>
      </c>
      <c r="AK4693">
        <v>1</v>
      </c>
      <c r="AL4693">
        <v>1</v>
      </c>
      <c r="AM4693" t="s">
        <v>55</v>
      </c>
      <c r="AN4693" t="s">
        <v>56</v>
      </c>
      <c r="AP4693">
        <v>1</v>
      </c>
      <c r="AQ4693" t="s">
        <v>57</v>
      </c>
      <c r="AR4693">
        <v>0</v>
      </c>
      <c r="AW4693" t="s">
        <v>58</v>
      </c>
      <c r="AX4693">
        <v>0</v>
      </c>
      <c r="AY4693">
        <v>2</v>
      </c>
      <c r="AZ4693">
        <v>0.5</v>
      </c>
      <c r="BA4693">
        <v>0.5</v>
      </c>
      <c r="BB4693" t="s">
        <v>59</v>
      </c>
    </row>
    <row r="4694" spans="1:54" x14ac:dyDescent="0.2">
      <c r="A4694" s="7" t="str">
        <f>VLOOKUP(G4694,'Matching-Tabelle'!$A$76:$B$80,2,FALSE)</f>
        <v>stefan.fuellemann@tkb.ch</v>
      </c>
      <c r="B4694" s="7" t="str">
        <f>VLOOKUP(J4694,'Matching-Tabelle'!$A$1:$B$66,2,FALSE)</f>
        <v>WPI RTB</v>
      </c>
      <c r="C4694" s="7" t="str">
        <f>IF(VLOOKUP(J4694,'Matching-Tabelle'!$A$1:$CB$66,3,FALSE)=0,"",VLOOKUP(J4694,'Matching-Tabelle'!$A$1:$CB$66,3,FALSE))</f>
        <v/>
      </c>
      <c r="D4694" s="7">
        <v>1.75</v>
      </c>
      <c r="E4694" s="7" t="s">
        <v>3859</v>
      </c>
      <c r="F4694" s="8">
        <v>42422</v>
      </c>
      <c r="G4694" t="s">
        <v>3856</v>
      </c>
      <c r="H4694" t="s">
        <v>3857</v>
      </c>
      <c r="I4694" t="s">
        <v>3858</v>
      </c>
      <c r="J4694">
        <v>19</v>
      </c>
      <c r="K4694" t="s">
        <v>145</v>
      </c>
      <c r="L4694" t="s">
        <v>146</v>
      </c>
      <c r="M4694">
        <v>990001</v>
      </c>
      <c r="N4694" t="s">
        <v>51</v>
      </c>
      <c r="O4694">
        <v>1.75</v>
      </c>
      <c r="Q4694">
        <v>1.75</v>
      </c>
      <c r="S4694" t="s">
        <v>3859</v>
      </c>
      <c r="AE4694">
        <v>12</v>
      </c>
      <c r="AF4694">
        <v>7.6</v>
      </c>
      <c r="AG4694">
        <v>5</v>
      </c>
      <c r="AH4694" t="s">
        <v>53</v>
      </c>
      <c r="AI4694" t="s">
        <v>54</v>
      </c>
      <c r="AJ4694">
        <v>2</v>
      </c>
      <c r="AK4694">
        <v>1</v>
      </c>
      <c r="AL4694">
        <v>1</v>
      </c>
      <c r="AM4694" t="s">
        <v>55</v>
      </c>
      <c r="AN4694" t="s">
        <v>56</v>
      </c>
      <c r="AP4694">
        <v>1</v>
      </c>
      <c r="AQ4694" t="s">
        <v>57</v>
      </c>
      <c r="AR4694">
        <v>0</v>
      </c>
      <c r="AW4694" t="s">
        <v>58</v>
      </c>
      <c r="AX4694">
        <v>0</v>
      </c>
      <c r="AY4694">
        <v>2</v>
      </c>
      <c r="AZ4694">
        <v>1.75</v>
      </c>
      <c r="BA4694">
        <v>1.75</v>
      </c>
      <c r="BB4694" t="s">
        <v>59</v>
      </c>
    </row>
    <row r="4695" spans="1:54" x14ac:dyDescent="0.2">
      <c r="A4695" s="7" t="str">
        <f>VLOOKUP(G4695,'Matching-Tabelle'!$A$76:$B$80,2,FALSE)</f>
        <v>stefan.fuellemann@tkb.ch</v>
      </c>
      <c r="B4695" s="7" t="str">
        <f>VLOOKUP(J4695,'Matching-Tabelle'!$A$1:$B$66,2,FALSE)</f>
        <v>WPI CTB</v>
      </c>
      <c r="C4695" s="7" t="str">
        <f>IF(VLOOKUP(J4695,'Matching-Tabelle'!$A$1:$CB$66,3,FALSE)=0,"",VLOOKUP(J4695,'Matching-Tabelle'!$A$1:$CB$66,3,FALSE))</f>
        <v/>
      </c>
      <c r="D4695" s="7">
        <v>3.75</v>
      </c>
      <c r="E4695" s="7" t="s">
        <v>4047</v>
      </c>
      <c r="F4695" s="8">
        <v>42422</v>
      </c>
      <c r="G4695" t="s">
        <v>3856</v>
      </c>
      <c r="H4695" t="s">
        <v>3857</v>
      </c>
      <c r="I4695" t="s">
        <v>3858</v>
      </c>
      <c r="J4695">
        <v>922</v>
      </c>
      <c r="K4695" t="s">
        <v>134</v>
      </c>
      <c r="L4695" t="s">
        <v>135</v>
      </c>
      <c r="M4695">
        <v>990001</v>
      </c>
      <c r="N4695" t="s">
        <v>51</v>
      </c>
      <c r="O4695">
        <v>3.75</v>
      </c>
      <c r="Q4695">
        <v>3.75</v>
      </c>
      <c r="S4695" t="s">
        <v>4047</v>
      </c>
      <c r="AE4695">
        <v>12</v>
      </c>
      <c r="AF4695">
        <v>7.6</v>
      </c>
      <c r="AG4695">
        <v>5</v>
      </c>
      <c r="AH4695" t="s">
        <v>53</v>
      </c>
      <c r="AI4695" t="s">
        <v>54</v>
      </c>
      <c r="AJ4695">
        <v>2</v>
      </c>
      <c r="AK4695">
        <v>1</v>
      </c>
      <c r="AL4695">
        <v>1</v>
      </c>
      <c r="AM4695" t="s">
        <v>55</v>
      </c>
      <c r="AN4695" t="s">
        <v>56</v>
      </c>
      <c r="AP4695">
        <v>1</v>
      </c>
      <c r="AQ4695" t="s">
        <v>57</v>
      </c>
      <c r="AR4695">
        <v>0</v>
      </c>
      <c r="AW4695" t="s">
        <v>58</v>
      </c>
      <c r="AX4695">
        <v>0</v>
      </c>
      <c r="AY4695">
        <v>2</v>
      </c>
      <c r="AZ4695">
        <v>3.75</v>
      </c>
      <c r="BA4695">
        <v>3.75</v>
      </c>
      <c r="BB4695" t="s">
        <v>59</v>
      </c>
    </row>
    <row r="4696" spans="1:54" x14ac:dyDescent="0.2">
      <c r="A4696" s="7" t="str">
        <f>VLOOKUP(G4696,'Matching-Tabelle'!$A$76:$B$80,2,FALSE)</f>
        <v>stefan.fuellemann@tkb.ch</v>
      </c>
      <c r="B4696" s="7" t="str">
        <f>VLOOKUP(J4696,'Matching-Tabelle'!$A$1:$B$66,2,FALSE)</f>
        <v>WPI CTB</v>
      </c>
      <c r="C4696" s="7" t="str">
        <f>IF(VLOOKUP(J4696,'Matching-Tabelle'!$A$1:$CB$66,3,FALSE)=0,"",VLOOKUP(J4696,'Matching-Tabelle'!$A$1:$CB$66,3,FALSE))</f>
        <v/>
      </c>
      <c r="D4696" s="7">
        <v>0.35</v>
      </c>
      <c r="E4696" s="7" t="s">
        <v>4048</v>
      </c>
      <c r="F4696" s="8">
        <v>42422</v>
      </c>
      <c r="G4696" t="s">
        <v>3856</v>
      </c>
      <c r="H4696" t="s">
        <v>3857</v>
      </c>
      <c r="I4696" t="s">
        <v>3858</v>
      </c>
      <c r="J4696">
        <v>61</v>
      </c>
      <c r="K4696" t="s">
        <v>338</v>
      </c>
      <c r="L4696" t="s">
        <v>339</v>
      </c>
      <c r="M4696">
        <v>990001</v>
      </c>
      <c r="N4696" t="s">
        <v>51</v>
      </c>
      <c r="O4696">
        <v>0.35</v>
      </c>
      <c r="Q4696">
        <v>0.35</v>
      </c>
      <c r="S4696" t="s">
        <v>4048</v>
      </c>
      <c r="AE4696">
        <v>12</v>
      </c>
      <c r="AF4696">
        <v>7.6</v>
      </c>
      <c r="AG4696">
        <v>5</v>
      </c>
      <c r="AH4696" t="s">
        <v>53</v>
      </c>
      <c r="AI4696" t="s">
        <v>54</v>
      </c>
      <c r="AJ4696">
        <v>2</v>
      </c>
      <c r="AK4696">
        <v>1</v>
      </c>
      <c r="AL4696">
        <v>1</v>
      </c>
      <c r="AM4696" t="s">
        <v>55</v>
      </c>
      <c r="AN4696" t="s">
        <v>56</v>
      </c>
      <c r="AP4696">
        <v>1</v>
      </c>
      <c r="AQ4696" t="s">
        <v>57</v>
      </c>
      <c r="AR4696">
        <v>0</v>
      </c>
      <c r="AW4696" t="s">
        <v>58</v>
      </c>
      <c r="AX4696">
        <v>0</v>
      </c>
      <c r="AY4696">
        <v>2</v>
      </c>
      <c r="AZ4696">
        <v>0.35</v>
      </c>
      <c r="BA4696">
        <v>0.35</v>
      </c>
      <c r="BB4696" t="s">
        <v>59</v>
      </c>
    </row>
    <row r="4697" spans="1:54" x14ac:dyDescent="0.2">
      <c r="A4697" s="7" t="str">
        <f>VLOOKUP(G4697,'Matching-Tabelle'!$A$76:$B$80,2,FALSE)</f>
        <v>stefan.fuellemann@tkb.ch</v>
      </c>
      <c r="B4697" s="7" t="str">
        <f>VLOOKUP(J4697,'Matching-Tabelle'!$A$1:$B$66,2,FALSE)</f>
        <v>WPI RTB</v>
      </c>
      <c r="C4697" s="7" t="str">
        <f>IF(VLOOKUP(J4697,'Matching-Tabelle'!$A$1:$CB$66,3,FALSE)=0,"",VLOOKUP(J4697,'Matching-Tabelle'!$A$1:$CB$66,3,FALSE))</f>
        <v/>
      </c>
      <c r="D4697" s="7">
        <v>0.5</v>
      </c>
      <c r="E4697" s="7" t="s">
        <v>3959</v>
      </c>
      <c r="F4697" s="8">
        <v>42422</v>
      </c>
      <c r="G4697" t="s">
        <v>3856</v>
      </c>
      <c r="H4697" t="s">
        <v>3857</v>
      </c>
      <c r="I4697" t="s">
        <v>3858</v>
      </c>
      <c r="J4697">
        <v>22</v>
      </c>
      <c r="K4697" t="s">
        <v>88</v>
      </c>
      <c r="L4697" t="s">
        <v>89</v>
      </c>
      <c r="M4697">
        <v>990001</v>
      </c>
      <c r="N4697" t="s">
        <v>51</v>
      </c>
      <c r="O4697">
        <v>0.5</v>
      </c>
      <c r="Q4697">
        <v>0.5</v>
      </c>
      <c r="S4697" t="s">
        <v>3959</v>
      </c>
      <c r="AE4697">
        <v>12</v>
      </c>
      <c r="AF4697">
        <v>7.6</v>
      </c>
      <c r="AG4697">
        <v>5</v>
      </c>
      <c r="AH4697" t="s">
        <v>53</v>
      </c>
      <c r="AI4697" t="s">
        <v>54</v>
      </c>
      <c r="AJ4697">
        <v>2</v>
      </c>
      <c r="AK4697">
        <v>1</v>
      </c>
      <c r="AL4697">
        <v>1</v>
      </c>
      <c r="AM4697" t="s">
        <v>55</v>
      </c>
      <c r="AN4697" t="s">
        <v>56</v>
      </c>
      <c r="AP4697">
        <v>1</v>
      </c>
      <c r="AQ4697" t="s">
        <v>57</v>
      </c>
      <c r="AR4697">
        <v>0</v>
      </c>
      <c r="AW4697" t="s">
        <v>58</v>
      </c>
      <c r="AX4697">
        <v>0</v>
      </c>
      <c r="AY4697">
        <v>2</v>
      </c>
      <c r="AZ4697">
        <v>0.5</v>
      </c>
      <c r="BA4697">
        <v>0.5</v>
      </c>
      <c r="BB4697" t="s">
        <v>59</v>
      </c>
    </row>
    <row r="4698" spans="1:54" x14ac:dyDescent="0.2">
      <c r="A4698" s="7" t="str">
        <f>VLOOKUP(G4698,'Matching-Tabelle'!$A$76:$B$80,2,FALSE)</f>
        <v>stefan.fuellemann@tkb.ch</v>
      </c>
      <c r="B4698" s="7" t="str">
        <f>VLOOKUP(J4698,'Matching-Tabelle'!$A$1:$B$66,2,FALSE)</f>
        <v>WPI CTB</v>
      </c>
      <c r="C4698" s="7" t="str">
        <f>IF(VLOOKUP(J4698,'Matching-Tabelle'!$A$1:$CB$66,3,FALSE)=0,"",VLOOKUP(J4698,'Matching-Tabelle'!$A$1:$CB$66,3,FALSE))</f>
        <v/>
      </c>
      <c r="D4698" s="7">
        <v>1.55</v>
      </c>
      <c r="E4698" s="7" t="s">
        <v>4049</v>
      </c>
      <c r="F4698" s="8">
        <v>42422</v>
      </c>
      <c r="G4698" t="s">
        <v>3856</v>
      </c>
      <c r="H4698" t="s">
        <v>3857</v>
      </c>
      <c r="I4698" t="s">
        <v>3858</v>
      </c>
      <c r="J4698">
        <v>922</v>
      </c>
      <c r="K4698" t="s">
        <v>134</v>
      </c>
      <c r="L4698" t="s">
        <v>135</v>
      </c>
      <c r="M4698">
        <v>990001</v>
      </c>
      <c r="N4698" t="s">
        <v>51</v>
      </c>
      <c r="O4698">
        <v>1.55</v>
      </c>
      <c r="Q4698">
        <v>1.55</v>
      </c>
      <c r="S4698" t="s">
        <v>4049</v>
      </c>
      <c r="AE4698">
        <v>12</v>
      </c>
      <c r="AF4698">
        <v>7.6</v>
      </c>
      <c r="AG4698">
        <v>5</v>
      </c>
      <c r="AH4698" t="s">
        <v>53</v>
      </c>
      <c r="AI4698" t="s">
        <v>54</v>
      </c>
      <c r="AJ4698">
        <v>2</v>
      </c>
      <c r="AK4698">
        <v>1</v>
      </c>
      <c r="AL4698">
        <v>1</v>
      </c>
      <c r="AM4698" t="s">
        <v>55</v>
      </c>
      <c r="AN4698" t="s">
        <v>56</v>
      </c>
      <c r="AP4698">
        <v>1</v>
      </c>
      <c r="AQ4698" t="s">
        <v>57</v>
      </c>
      <c r="AR4698">
        <v>0</v>
      </c>
      <c r="AW4698" t="s">
        <v>58</v>
      </c>
      <c r="AX4698">
        <v>0</v>
      </c>
      <c r="AY4698">
        <v>2</v>
      </c>
      <c r="AZ4698">
        <v>1.55</v>
      </c>
      <c r="BA4698">
        <v>1.55</v>
      </c>
      <c r="BB4698" t="s">
        <v>59</v>
      </c>
    </row>
    <row r="4699" spans="1:54" x14ac:dyDescent="0.2">
      <c r="A4699" s="7" t="str">
        <f>VLOOKUP(G4699,'Matching-Tabelle'!$A$76:$B$80,2,FALSE)</f>
        <v>stefan.fuellemann@tkb.ch</v>
      </c>
      <c r="B4699" s="7" t="str">
        <f>VLOOKUP(J4699,'Matching-Tabelle'!$A$1:$B$66,2,FALSE)</f>
        <v>WPI CTB</v>
      </c>
      <c r="C4699" s="7" t="str">
        <f>IF(VLOOKUP(J4699,'Matching-Tabelle'!$A$1:$CB$66,3,FALSE)=0,"",VLOOKUP(J4699,'Matching-Tabelle'!$A$1:$CB$66,3,FALSE))</f>
        <v/>
      </c>
      <c r="D4699" s="7">
        <v>0.65</v>
      </c>
      <c r="E4699" s="7" t="s">
        <v>4050</v>
      </c>
      <c r="F4699" s="8">
        <v>42422</v>
      </c>
      <c r="G4699" t="s">
        <v>3856</v>
      </c>
      <c r="H4699" t="s">
        <v>3857</v>
      </c>
      <c r="I4699" t="s">
        <v>3858</v>
      </c>
      <c r="J4699">
        <v>927</v>
      </c>
      <c r="K4699" t="s">
        <v>99</v>
      </c>
      <c r="L4699" t="s">
        <v>100</v>
      </c>
      <c r="M4699">
        <v>990001</v>
      </c>
      <c r="N4699" t="s">
        <v>51</v>
      </c>
      <c r="O4699">
        <v>0.65</v>
      </c>
      <c r="Q4699">
        <v>0.65</v>
      </c>
      <c r="S4699" t="s">
        <v>4050</v>
      </c>
      <c r="AE4699">
        <v>12</v>
      </c>
      <c r="AF4699">
        <v>7.6</v>
      </c>
      <c r="AG4699">
        <v>5</v>
      </c>
      <c r="AH4699" t="s">
        <v>53</v>
      </c>
      <c r="AI4699" t="s">
        <v>54</v>
      </c>
      <c r="AJ4699">
        <v>2</v>
      </c>
      <c r="AK4699">
        <v>1</v>
      </c>
      <c r="AL4699">
        <v>1</v>
      </c>
      <c r="AM4699" t="s">
        <v>55</v>
      </c>
      <c r="AN4699" t="s">
        <v>56</v>
      </c>
      <c r="AP4699">
        <v>1</v>
      </c>
      <c r="AQ4699" t="s">
        <v>57</v>
      </c>
      <c r="AR4699">
        <v>0</v>
      </c>
      <c r="AW4699" t="s">
        <v>58</v>
      </c>
      <c r="AX4699">
        <v>0</v>
      </c>
      <c r="AY4699">
        <v>2</v>
      </c>
      <c r="AZ4699">
        <v>0.65</v>
      </c>
      <c r="BA4699">
        <v>0.65</v>
      </c>
      <c r="BB4699" t="s">
        <v>59</v>
      </c>
    </row>
    <row r="4700" spans="1:54" x14ac:dyDescent="0.2">
      <c r="A4700" s="7" t="str">
        <f>VLOOKUP(G4700,'Matching-Tabelle'!$A$76:$B$80,2,FALSE)</f>
        <v>stefan.fuellemann@tkb.ch</v>
      </c>
      <c r="B4700" s="7" t="str">
        <f>VLOOKUP(J4700,'Matching-Tabelle'!$A$1:$B$66,2,FALSE)</f>
        <v>WPI RTB</v>
      </c>
      <c r="C4700" s="7" t="str">
        <f>IF(VLOOKUP(J4700,'Matching-Tabelle'!$A$1:$CB$66,3,FALSE)=0,"",VLOOKUP(J4700,'Matching-Tabelle'!$A$1:$CB$66,3,FALSE))</f>
        <v/>
      </c>
      <c r="D4700" s="7">
        <v>0.3</v>
      </c>
      <c r="E4700" s="7" t="s">
        <v>4051</v>
      </c>
      <c r="F4700" s="8">
        <v>42422</v>
      </c>
      <c r="G4700" t="s">
        <v>3856</v>
      </c>
      <c r="H4700" t="s">
        <v>3857</v>
      </c>
      <c r="I4700" t="s">
        <v>3858</v>
      </c>
      <c r="J4700">
        <v>22</v>
      </c>
      <c r="K4700" t="s">
        <v>88</v>
      </c>
      <c r="L4700" t="s">
        <v>89</v>
      </c>
      <c r="M4700">
        <v>990001</v>
      </c>
      <c r="N4700" t="s">
        <v>51</v>
      </c>
      <c r="O4700">
        <v>0.3</v>
      </c>
      <c r="Q4700">
        <v>0.3</v>
      </c>
      <c r="S4700" t="s">
        <v>4051</v>
      </c>
      <c r="AE4700">
        <v>12</v>
      </c>
      <c r="AF4700">
        <v>7.6</v>
      </c>
      <c r="AG4700">
        <v>5</v>
      </c>
      <c r="AH4700" t="s">
        <v>53</v>
      </c>
      <c r="AI4700" t="s">
        <v>54</v>
      </c>
      <c r="AJ4700">
        <v>2</v>
      </c>
      <c r="AK4700">
        <v>1</v>
      </c>
      <c r="AL4700">
        <v>1</v>
      </c>
      <c r="AM4700" t="s">
        <v>55</v>
      </c>
      <c r="AN4700" t="s">
        <v>56</v>
      </c>
      <c r="AP4700">
        <v>1</v>
      </c>
      <c r="AQ4700" t="s">
        <v>57</v>
      </c>
      <c r="AR4700">
        <v>0</v>
      </c>
      <c r="AW4700" t="s">
        <v>58</v>
      </c>
      <c r="AX4700">
        <v>0</v>
      </c>
      <c r="AY4700">
        <v>2</v>
      </c>
      <c r="AZ4700">
        <v>0.3</v>
      </c>
      <c r="BA4700">
        <v>0.3</v>
      </c>
      <c r="BB4700" t="s">
        <v>59</v>
      </c>
    </row>
    <row r="4701" spans="1:54" x14ac:dyDescent="0.2">
      <c r="A4701" s="7" t="str">
        <f>VLOOKUP(G4701,'Matching-Tabelle'!$A$76:$B$80,2,FALSE)</f>
        <v>stefan.fuellemann@tkb.ch</v>
      </c>
      <c r="B4701" s="7" t="str">
        <f>VLOOKUP(J4701,'Matching-Tabelle'!$A$1:$B$66,2,FALSE)</f>
        <v>WPI CTB</v>
      </c>
      <c r="C4701" s="7" t="str">
        <f>IF(VLOOKUP(J4701,'Matching-Tabelle'!$A$1:$CB$66,3,FALSE)=0,"",VLOOKUP(J4701,'Matching-Tabelle'!$A$1:$CB$66,3,FALSE))</f>
        <v/>
      </c>
      <c r="D4701" s="7">
        <v>0.25</v>
      </c>
      <c r="E4701" s="7" t="s">
        <v>4052</v>
      </c>
      <c r="F4701" s="8">
        <v>42422</v>
      </c>
      <c r="G4701" t="s">
        <v>3856</v>
      </c>
      <c r="H4701" t="s">
        <v>3857</v>
      </c>
      <c r="I4701" t="s">
        <v>3858</v>
      </c>
      <c r="J4701">
        <v>921</v>
      </c>
      <c r="K4701" t="s">
        <v>224</v>
      </c>
      <c r="L4701" t="s">
        <v>225</v>
      </c>
      <c r="M4701">
        <v>990001</v>
      </c>
      <c r="N4701" t="s">
        <v>51</v>
      </c>
      <c r="O4701">
        <v>0.25</v>
      </c>
      <c r="Q4701">
        <v>0.25</v>
      </c>
      <c r="S4701" t="s">
        <v>4052</v>
      </c>
      <c r="AE4701">
        <v>12</v>
      </c>
      <c r="AF4701">
        <v>7.6</v>
      </c>
      <c r="AG4701">
        <v>5</v>
      </c>
      <c r="AH4701" t="s">
        <v>53</v>
      </c>
      <c r="AI4701" t="s">
        <v>54</v>
      </c>
      <c r="AJ4701">
        <v>2</v>
      </c>
      <c r="AK4701">
        <v>1</v>
      </c>
      <c r="AL4701">
        <v>1</v>
      </c>
      <c r="AM4701" t="s">
        <v>55</v>
      </c>
      <c r="AN4701" t="s">
        <v>56</v>
      </c>
      <c r="AP4701">
        <v>1</v>
      </c>
      <c r="AQ4701" t="s">
        <v>57</v>
      </c>
      <c r="AR4701">
        <v>0</v>
      </c>
      <c r="AW4701" t="s">
        <v>58</v>
      </c>
      <c r="AX4701">
        <v>0</v>
      </c>
      <c r="AY4701">
        <v>2</v>
      </c>
      <c r="AZ4701">
        <v>0.25</v>
      </c>
      <c r="BA4701">
        <v>0.25</v>
      </c>
      <c r="BB4701" t="s">
        <v>59</v>
      </c>
    </row>
    <row r="4702" spans="1:54" x14ac:dyDescent="0.2">
      <c r="A4702" s="7" t="str">
        <f>VLOOKUP(G4702,'Matching-Tabelle'!$A$76:$B$80,2,FALSE)</f>
        <v>stefan.fuellemann@tkb.ch</v>
      </c>
      <c r="B4702" s="7" t="str">
        <f>VLOOKUP(J4702,'Matching-Tabelle'!$A$1:$B$66,2,FALSE)</f>
        <v>WPI CTB</v>
      </c>
      <c r="C4702" s="7" t="str">
        <f>IF(VLOOKUP(J4702,'Matching-Tabelle'!$A$1:$CB$66,3,FALSE)=0,"",VLOOKUP(J4702,'Matching-Tabelle'!$A$1:$CB$66,3,FALSE))</f>
        <v/>
      </c>
      <c r="D4702" s="7">
        <v>0.1</v>
      </c>
      <c r="E4702" s="7" t="s">
        <v>4053</v>
      </c>
      <c r="F4702" s="8">
        <v>42422</v>
      </c>
      <c r="G4702" t="s">
        <v>3856</v>
      </c>
      <c r="H4702" t="s">
        <v>3857</v>
      </c>
      <c r="I4702" t="s">
        <v>3858</v>
      </c>
      <c r="J4702">
        <v>919</v>
      </c>
      <c r="K4702" t="s">
        <v>66</v>
      </c>
      <c r="L4702" t="s">
        <v>67</v>
      </c>
      <c r="M4702">
        <v>990001</v>
      </c>
      <c r="N4702" t="s">
        <v>51</v>
      </c>
      <c r="O4702">
        <v>0.1</v>
      </c>
      <c r="Q4702">
        <v>0.1</v>
      </c>
      <c r="S4702" t="s">
        <v>4053</v>
      </c>
      <c r="AE4702">
        <v>12</v>
      </c>
      <c r="AF4702">
        <v>7.6</v>
      </c>
      <c r="AG4702">
        <v>5</v>
      </c>
      <c r="AH4702" t="s">
        <v>53</v>
      </c>
      <c r="AI4702" t="s">
        <v>54</v>
      </c>
      <c r="AJ4702">
        <v>2</v>
      </c>
      <c r="AK4702">
        <v>1</v>
      </c>
      <c r="AL4702">
        <v>1</v>
      </c>
      <c r="AM4702" t="s">
        <v>55</v>
      </c>
      <c r="AN4702" t="s">
        <v>56</v>
      </c>
      <c r="AP4702">
        <v>1</v>
      </c>
      <c r="AQ4702" t="s">
        <v>57</v>
      </c>
      <c r="AR4702">
        <v>0</v>
      </c>
      <c r="AW4702" t="s">
        <v>58</v>
      </c>
      <c r="AX4702">
        <v>0</v>
      </c>
      <c r="AY4702">
        <v>2</v>
      </c>
      <c r="AZ4702">
        <v>0.1</v>
      </c>
      <c r="BA4702">
        <v>0.1</v>
      </c>
      <c r="BB4702" t="s">
        <v>59</v>
      </c>
    </row>
    <row r="4703" spans="1:54" x14ac:dyDescent="0.2">
      <c r="A4703" s="7" t="str">
        <f>VLOOKUP(G4703,'Matching-Tabelle'!$A$76:$B$80,2,FALSE)</f>
        <v>stefan.fuellemann@tkb.ch</v>
      </c>
      <c r="B4703" s="7" t="str">
        <f>VLOOKUP(J4703,'Matching-Tabelle'!$A$1:$B$66,2,FALSE)</f>
        <v>WPI RTB</v>
      </c>
      <c r="C4703" s="7" t="str">
        <f>IF(VLOOKUP(J4703,'Matching-Tabelle'!$A$1:$CB$66,3,FALSE)=0,"",VLOOKUP(J4703,'Matching-Tabelle'!$A$1:$CB$66,3,FALSE))</f>
        <v/>
      </c>
      <c r="D4703" s="7">
        <v>0.75</v>
      </c>
      <c r="E4703" s="7" t="s">
        <v>3859</v>
      </c>
      <c r="F4703" s="8">
        <v>42423</v>
      </c>
      <c r="G4703" t="s">
        <v>3856</v>
      </c>
      <c r="H4703" t="s">
        <v>3857</v>
      </c>
      <c r="I4703" t="s">
        <v>3858</v>
      </c>
      <c r="J4703">
        <v>19</v>
      </c>
      <c r="K4703" t="s">
        <v>145</v>
      </c>
      <c r="L4703" t="s">
        <v>146</v>
      </c>
      <c r="M4703">
        <v>990001</v>
      </c>
      <c r="N4703" t="s">
        <v>51</v>
      </c>
      <c r="O4703">
        <v>0.75</v>
      </c>
      <c r="Q4703">
        <v>0.75</v>
      </c>
      <c r="S4703" t="s">
        <v>3859</v>
      </c>
      <c r="AE4703">
        <v>12</v>
      </c>
      <c r="AF4703">
        <v>7.6</v>
      </c>
      <c r="AG4703">
        <v>5</v>
      </c>
      <c r="AH4703" t="s">
        <v>53</v>
      </c>
      <c r="AI4703" t="s">
        <v>54</v>
      </c>
      <c r="AJ4703">
        <v>2</v>
      </c>
      <c r="AK4703">
        <v>1</v>
      </c>
      <c r="AL4703">
        <v>1</v>
      </c>
      <c r="AM4703" t="s">
        <v>55</v>
      </c>
      <c r="AN4703" t="s">
        <v>56</v>
      </c>
      <c r="AP4703">
        <v>1</v>
      </c>
      <c r="AQ4703" t="s">
        <v>57</v>
      </c>
      <c r="AR4703">
        <v>0</v>
      </c>
      <c r="AW4703" t="s">
        <v>58</v>
      </c>
      <c r="AX4703">
        <v>0</v>
      </c>
      <c r="AY4703">
        <v>2</v>
      </c>
      <c r="AZ4703">
        <v>0.75</v>
      </c>
      <c r="BA4703">
        <v>0.75</v>
      </c>
      <c r="BB4703" t="s">
        <v>59</v>
      </c>
    </row>
    <row r="4704" spans="1:54" x14ac:dyDescent="0.2">
      <c r="A4704" s="7" t="str">
        <f>VLOOKUP(G4704,'Matching-Tabelle'!$A$76:$B$80,2,FALSE)</f>
        <v>stefan.fuellemann@tkb.ch</v>
      </c>
      <c r="B4704" s="7" t="str">
        <f>VLOOKUP(J4704,'Matching-Tabelle'!$A$1:$B$66,2,FALSE)</f>
        <v>WPI CTB</v>
      </c>
      <c r="C4704" s="7" t="str">
        <f>IF(VLOOKUP(J4704,'Matching-Tabelle'!$A$1:$CB$66,3,FALSE)=0,"",VLOOKUP(J4704,'Matching-Tabelle'!$A$1:$CB$66,3,FALSE))</f>
        <v/>
      </c>
      <c r="D4704" s="7">
        <v>1.5</v>
      </c>
      <c r="E4704" s="7" t="s">
        <v>3981</v>
      </c>
      <c r="F4704" s="8">
        <v>42423</v>
      </c>
      <c r="G4704" t="s">
        <v>3856</v>
      </c>
      <c r="H4704" t="s">
        <v>3857</v>
      </c>
      <c r="I4704" t="s">
        <v>3858</v>
      </c>
      <c r="J4704">
        <v>922</v>
      </c>
      <c r="K4704" t="s">
        <v>134</v>
      </c>
      <c r="L4704" t="s">
        <v>135</v>
      </c>
      <c r="M4704">
        <v>990001</v>
      </c>
      <c r="N4704" t="s">
        <v>51</v>
      </c>
      <c r="O4704">
        <v>1.5</v>
      </c>
      <c r="Q4704">
        <v>1.5</v>
      </c>
      <c r="S4704" t="s">
        <v>3981</v>
      </c>
      <c r="AE4704">
        <v>12</v>
      </c>
      <c r="AF4704">
        <v>7.6</v>
      </c>
      <c r="AG4704">
        <v>5</v>
      </c>
      <c r="AH4704" t="s">
        <v>53</v>
      </c>
      <c r="AI4704" t="s">
        <v>54</v>
      </c>
      <c r="AJ4704">
        <v>2</v>
      </c>
      <c r="AK4704">
        <v>1</v>
      </c>
      <c r="AL4704">
        <v>1</v>
      </c>
      <c r="AM4704" t="s">
        <v>55</v>
      </c>
      <c r="AN4704" t="s">
        <v>56</v>
      </c>
      <c r="AP4704">
        <v>1</v>
      </c>
      <c r="AQ4704" t="s">
        <v>57</v>
      </c>
      <c r="AR4704">
        <v>0</v>
      </c>
      <c r="AW4704" t="s">
        <v>58</v>
      </c>
      <c r="AX4704">
        <v>0</v>
      </c>
      <c r="AY4704">
        <v>2</v>
      </c>
      <c r="AZ4704">
        <v>1.5</v>
      </c>
      <c r="BA4704">
        <v>1.5</v>
      </c>
      <c r="BB4704" t="s">
        <v>59</v>
      </c>
    </row>
    <row r="4705" spans="1:54" x14ac:dyDescent="0.2">
      <c r="A4705" s="7" t="str">
        <f>VLOOKUP(G4705,'Matching-Tabelle'!$A$76:$B$80,2,FALSE)</f>
        <v>stefan.fuellemann@tkb.ch</v>
      </c>
      <c r="B4705" s="7" t="str">
        <f>VLOOKUP(J4705,'Matching-Tabelle'!$A$1:$B$66,2,FALSE)</f>
        <v>WPI CTB</v>
      </c>
      <c r="C4705" s="7" t="str">
        <f>IF(VLOOKUP(J4705,'Matching-Tabelle'!$A$1:$CB$66,3,FALSE)=0,"",VLOOKUP(J4705,'Matching-Tabelle'!$A$1:$CB$66,3,FALSE))</f>
        <v/>
      </c>
      <c r="D4705" s="7">
        <v>1.5</v>
      </c>
      <c r="E4705" s="7" t="s">
        <v>3937</v>
      </c>
      <c r="F4705" s="8">
        <v>42423</v>
      </c>
      <c r="G4705" t="s">
        <v>3856</v>
      </c>
      <c r="H4705" t="s">
        <v>3857</v>
      </c>
      <c r="I4705" t="s">
        <v>3858</v>
      </c>
      <c r="J4705">
        <v>14</v>
      </c>
      <c r="K4705" t="s">
        <v>82</v>
      </c>
      <c r="L4705" t="s">
        <v>83</v>
      </c>
      <c r="M4705">
        <v>990001</v>
      </c>
      <c r="N4705" t="s">
        <v>51</v>
      </c>
      <c r="O4705">
        <v>1.5</v>
      </c>
      <c r="Q4705">
        <v>1.5</v>
      </c>
      <c r="S4705" t="s">
        <v>3937</v>
      </c>
      <c r="AE4705">
        <v>12</v>
      </c>
      <c r="AF4705">
        <v>7.6</v>
      </c>
      <c r="AG4705">
        <v>5</v>
      </c>
      <c r="AH4705" t="s">
        <v>53</v>
      </c>
      <c r="AI4705" t="s">
        <v>54</v>
      </c>
      <c r="AJ4705">
        <v>2</v>
      </c>
      <c r="AK4705">
        <v>1</v>
      </c>
      <c r="AL4705">
        <v>1</v>
      </c>
      <c r="AM4705" t="s">
        <v>55</v>
      </c>
      <c r="AN4705" t="s">
        <v>56</v>
      </c>
      <c r="AP4705">
        <v>1</v>
      </c>
      <c r="AQ4705" t="s">
        <v>57</v>
      </c>
      <c r="AR4705">
        <v>0</v>
      </c>
      <c r="AW4705" t="s">
        <v>58</v>
      </c>
      <c r="AX4705">
        <v>0</v>
      </c>
      <c r="AY4705">
        <v>2</v>
      </c>
      <c r="AZ4705">
        <v>1.5</v>
      </c>
      <c r="BA4705">
        <v>1.5</v>
      </c>
      <c r="BB4705" t="s">
        <v>59</v>
      </c>
    </row>
    <row r="4706" spans="1:54" x14ac:dyDescent="0.2">
      <c r="A4706" s="7" t="str">
        <f>VLOOKUP(G4706,'Matching-Tabelle'!$A$76:$B$80,2,FALSE)</f>
        <v>stefan.fuellemann@tkb.ch</v>
      </c>
      <c r="B4706" s="7" t="str">
        <f>VLOOKUP(J4706,'Matching-Tabelle'!$A$1:$B$66,2,FALSE)</f>
        <v>Progr Beratungsdigi</v>
      </c>
      <c r="C4706" s="7" t="str">
        <f>IF(VLOOKUP(J4706,'Matching-Tabelle'!$A$1:$CB$66,3,FALSE)=0,"",VLOOKUP(J4706,'Matching-Tabelle'!$A$1:$CB$66,3,FALSE))</f>
        <v/>
      </c>
      <c r="D4706" s="7">
        <v>0.2</v>
      </c>
      <c r="E4706" s="7" t="s">
        <v>4054</v>
      </c>
      <c r="F4706" s="8">
        <v>42423</v>
      </c>
      <c r="G4706" t="s">
        <v>3856</v>
      </c>
      <c r="H4706" t="s">
        <v>3857</v>
      </c>
      <c r="I4706" t="s">
        <v>3858</v>
      </c>
      <c r="J4706">
        <v>2000234</v>
      </c>
      <c r="K4706" t="s">
        <v>3960</v>
      </c>
      <c r="L4706" t="s">
        <v>3961</v>
      </c>
      <c r="M4706">
        <v>990001</v>
      </c>
      <c r="N4706" t="s">
        <v>51</v>
      </c>
      <c r="O4706">
        <v>0.2</v>
      </c>
      <c r="Q4706">
        <v>0.2</v>
      </c>
      <c r="S4706" t="s">
        <v>4054</v>
      </c>
      <c r="AE4706">
        <v>12</v>
      </c>
      <c r="AF4706">
        <v>7.6</v>
      </c>
      <c r="AG4706">
        <v>5</v>
      </c>
      <c r="AH4706" t="s">
        <v>53</v>
      </c>
      <c r="AI4706" t="s">
        <v>54</v>
      </c>
      <c r="AJ4706">
        <v>2</v>
      </c>
      <c r="AK4706">
        <v>1</v>
      </c>
      <c r="AL4706">
        <v>1</v>
      </c>
      <c r="AM4706" t="s">
        <v>55</v>
      </c>
      <c r="AN4706" t="s">
        <v>56</v>
      </c>
      <c r="AP4706">
        <v>1</v>
      </c>
      <c r="AQ4706" t="s">
        <v>57</v>
      </c>
      <c r="AR4706">
        <v>0</v>
      </c>
      <c r="AW4706" t="s">
        <v>58</v>
      </c>
      <c r="AX4706">
        <v>0</v>
      </c>
      <c r="AY4706">
        <v>2</v>
      </c>
      <c r="AZ4706">
        <v>0.2</v>
      </c>
      <c r="BA4706">
        <v>0.2</v>
      </c>
      <c r="BB4706" t="s">
        <v>59</v>
      </c>
    </row>
    <row r="4707" spans="1:54" x14ac:dyDescent="0.2">
      <c r="A4707" s="7" t="str">
        <f>VLOOKUP(G4707,'Matching-Tabelle'!$A$76:$B$80,2,FALSE)</f>
        <v>stefan.fuellemann@tkb.ch</v>
      </c>
      <c r="B4707" s="7" t="str">
        <f>VLOOKUP(J4707,'Matching-Tabelle'!$A$1:$B$66,2,FALSE)</f>
        <v>WPI Führung</v>
      </c>
      <c r="C4707" s="7" t="str">
        <f>IF(VLOOKUP(J4707,'Matching-Tabelle'!$A$1:$CB$66,3,FALSE)=0,"",VLOOKUP(J4707,'Matching-Tabelle'!$A$1:$CB$66,3,FALSE))</f>
        <v/>
      </c>
      <c r="D4707" s="7">
        <v>0.4</v>
      </c>
      <c r="E4707" s="7" t="s">
        <v>4055</v>
      </c>
      <c r="F4707" s="8">
        <v>42423</v>
      </c>
      <c r="G4707" t="s">
        <v>3856</v>
      </c>
      <c r="H4707" t="s">
        <v>3857</v>
      </c>
      <c r="I4707" t="s">
        <v>3858</v>
      </c>
      <c r="J4707">
        <v>26</v>
      </c>
      <c r="K4707" t="s">
        <v>130</v>
      </c>
      <c r="L4707" t="s">
        <v>131</v>
      </c>
      <c r="M4707">
        <v>990001</v>
      </c>
      <c r="N4707" t="s">
        <v>51</v>
      </c>
      <c r="O4707">
        <v>0.4</v>
      </c>
      <c r="Q4707">
        <v>0.4</v>
      </c>
      <c r="S4707" t="s">
        <v>4055</v>
      </c>
      <c r="AE4707">
        <v>12</v>
      </c>
      <c r="AF4707">
        <v>7.6</v>
      </c>
      <c r="AG4707">
        <v>5</v>
      </c>
      <c r="AH4707" t="s">
        <v>53</v>
      </c>
      <c r="AI4707" t="s">
        <v>54</v>
      </c>
      <c r="AJ4707">
        <v>2</v>
      </c>
      <c r="AK4707">
        <v>1</v>
      </c>
      <c r="AL4707">
        <v>1</v>
      </c>
      <c r="AM4707" t="s">
        <v>55</v>
      </c>
      <c r="AN4707" t="s">
        <v>56</v>
      </c>
      <c r="AP4707">
        <v>1</v>
      </c>
      <c r="AQ4707" t="s">
        <v>57</v>
      </c>
      <c r="AR4707">
        <v>0</v>
      </c>
      <c r="AW4707" t="s">
        <v>58</v>
      </c>
      <c r="AX4707">
        <v>0</v>
      </c>
      <c r="AY4707">
        <v>2</v>
      </c>
      <c r="AZ4707">
        <v>0.4</v>
      </c>
      <c r="BA4707">
        <v>0.4</v>
      </c>
      <c r="BB4707" t="s">
        <v>59</v>
      </c>
    </row>
    <row r="4708" spans="1:54" x14ac:dyDescent="0.2">
      <c r="A4708" s="7" t="str">
        <f>VLOOKUP(G4708,'Matching-Tabelle'!$A$76:$B$80,2,FALSE)</f>
        <v>stefan.fuellemann@tkb.ch</v>
      </c>
      <c r="B4708" s="7" t="str">
        <f>VLOOKUP(J4708,'Matching-Tabelle'!$A$1:$B$66,2,FALSE)</f>
        <v>WPI CTB</v>
      </c>
      <c r="C4708" s="7" t="str">
        <f>IF(VLOOKUP(J4708,'Matching-Tabelle'!$A$1:$CB$66,3,FALSE)=0,"",VLOOKUP(J4708,'Matching-Tabelle'!$A$1:$CB$66,3,FALSE))</f>
        <v/>
      </c>
      <c r="D4708" s="7">
        <v>0.5</v>
      </c>
      <c r="E4708" s="7" t="s">
        <v>3890</v>
      </c>
      <c r="F4708" s="8">
        <v>42423</v>
      </c>
      <c r="G4708" t="s">
        <v>3856</v>
      </c>
      <c r="H4708" t="s">
        <v>3857</v>
      </c>
      <c r="I4708" t="s">
        <v>3858</v>
      </c>
      <c r="J4708">
        <v>927</v>
      </c>
      <c r="K4708" t="s">
        <v>99</v>
      </c>
      <c r="L4708" t="s">
        <v>100</v>
      </c>
      <c r="M4708">
        <v>990001</v>
      </c>
      <c r="N4708" t="s">
        <v>51</v>
      </c>
      <c r="O4708">
        <v>0.5</v>
      </c>
      <c r="Q4708">
        <v>0.5</v>
      </c>
      <c r="S4708" t="s">
        <v>3890</v>
      </c>
      <c r="AE4708">
        <v>12</v>
      </c>
      <c r="AF4708">
        <v>7.6</v>
      </c>
      <c r="AG4708">
        <v>5</v>
      </c>
      <c r="AH4708" t="s">
        <v>53</v>
      </c>
      <c r="AI4708" t="s">
        <v>54</v>
      </c>
      <c r="AJ4708">
        <v>2</v>
      </c>
      <c r="AK4708">
        <v>1</v>
      </c>
      <c r="AL4708">
        <v>1</v>
      </c>
      <c r="AM4708" t="s">
        <v>55</v>
      </c>
      <c r="AN4708" t="s">
        <v>56</v>
      </c>
      <c r="AP4708">
        <v>1</v>
      </c>
      <c r="AQ4708" t="s">
        <v>57</v>
      </c>
      <c r="AR4708">
        <v>0</v>
      </c>
      <c r="AW4708" t="s">
        <v>58</v>
      </c>
      <c r="AX4708">
        <v>0</v>
      </c>
      <c r="AY4708">
        <v>2</v>
      </c>
      <c r="AZ4708">
        <v>0.5</v>
      </c>
      <c r="BA4708">
        <v>0.5</v>
      </c>
      <c r="BB4708" t="s">
        <v>59</v>
      </c>
    </row>
    <row r="4709" spans="1:54" x14ac:dyDescent="0.2">
      <c r="A4709" s="7" t="str">
        <f>VLOOKUP(G4709,'Matching-Tabelle'!$A$76:$B$80,2,FALSE)</f>
        <v>stefan.fuellemann@tkb.ch</v>
      </c>
      <c r="B4709" s="7" t="str">
        <f>VLOOKUP(J4709,'Matching-Tabelle'!$A$1:$B$66,2,FALSE)</f>
        <v>WPI CTB</v>
      </c>
      <c r="C4709" s="7" t="str">
        <f>IF(VLOOKUP(J4709,'Matching-Tabelle'!$A$1:$CB$66,3,FALSE)=0,"",VLOOKUP(J4709,'Matching-Tabelle'!$A$1:$CB$66,3,FALSE))</f>
        <v/>
      </c>
      <c r="D4709" s="7">
        <v>2.5</v>
      </c>
      <c r="E4709" s="7" t="s">
        <v>3971</v>
      </c>
      <c r="F4709" s="8">
        <v>42423</v>
      </c>
      <c r="G4709" t="s">
        <v>3856</v>
      </c>
      <c r="H4709" t="s">
        <v>3857</v>
      </c>
      <c r="I4709" t="s">
        <v>3858</v>
      </c>
      <c r="J4709">
        <v>927</v>
      </c>
      <c r="K4709" t="s">
        <v>99</v>
      </c>
      <c r="L4709" t="s">
        <v>100</v>
      </c>
      <c r="M4709">
        <v>990001</v>
      </c>
      <c r="N4709" t="s">
        <v>51</v>
      </c>
      <c r="O4709">
        <v>2.5</v>
      </c>
      <c r="Q4709">
        <v>2.5</v>
      </c>
      <c r="S4709" t="s">
        <v>3971</v>
      </c>
      <c r="AE4709">
        <v>12</v>
      </c>
      <c r="AF4709">
        <v>7.6</v>
      </c>
      <c r="AG4709">
        <v>5</v>
      </c>
      <c r="AH4709" t="s">
        <v>53</v>
      </c>
      <c r="AI4709" t="s">
        <v>54</v>
      </c>
      <c r="AJ4709">
        <v>2</v>
      </c>
      <c r="AK4709">
        <v>1</v>
      </c>
      <c r="AL4709">
        <v>1</v>
      </c>
      <c r="AM4709" t="s">
        <v>55</v>
      </c>
      <c r="AN4709" t="s">
        <v>56</v>
      </c>
      <c r="AP4709">
        <v>1</v>
      </c>
      <c r="AQ4709" t="s">
        <v>57</v>
      </c>
      <c r="AR4709">
        <v>0</v>
      </c>
      <c r="AW4709" t="s">
        <v>58</v>
      </c>
      <c r="AX4709">
        <v>0</v>
      </c>
      <c r="AY4709">
        <v>2</v>
      </c>
      <c r="AZ4709">
        <v>2.5</v>
      </c>
      <c r="BA4709">
        <v>2.5</v>
      </c>
      <c r="BB4709" t="s">
        <v>59</v>
      </c>
    </row>
    <row r="4710" spans="1:54" x14ac:dyDescent="0.2">
      <c r="A4710" s="7" t="str">
        <f>VLOOKUP(G4710,'Matching-Tabelle'!$A$76:$B$80,2,FALSE)</f>
        <v>stefan.fuellemann@tkb.ch</v>
      </c>
      <c r="B4710" s="7" t="str">
        <f>VLOOKUP(J4710,'Matching-Tabelle'!$A$1:$B$66,2,FALSE)</f>
        <v>WPI CTB</v>
      </c>
      <c r="C4710" s="7" t="str">
        <f>IF(VLOOKUP(J4710,'Matching-Tabelle'!$A$1:$CB$66,3,FALSE)=0,"",VLOOKUP(J4710,'Matching-Tabelle'!$A$1:$CB$66,3,FALSE))</f>
        <v/>
      </c>
      <c r="D4710" s="7">
        <v>1</v>
      </c>
      <c r="E4710" s="7" t="s">
        <v>3936</v>
      </c>
      <c r="F4710" s="8">
        <v>42423</v>
      </c>
      <c r="G4710" t="s">
        <v>3856</v>
      </c>
      <c r="H4710" t="s">
        <v>3857</v>
      </c>
      <c r="I4710" t="s">
        <v>3858</v>
      </c>
      <c r="J4710">
        <v>18</v>
      </c>
      <c r="K4710" t="s">
        <v>594</v>
      </c>
      <c r="L4710" t="s">
        <v>595</v>
      </c>
      <c r="M4710">
        <v>990001</v>
      </c>
      <c r="N4710" t="s">
        <v>51</v>
      </c>
      <c r="O4710">
        <v>1</v>
      </c>
      <c r="Q4710">
        <v>1</v>
      </c>
      <c r="S4710" t="s">
        <v>3936</v>
      </c>
      <c r="AE4710">
        <v>12</v>
      </c>
      <c r="AF4710">
        <v>7.6</v>
      </c>
      <c r="AG4710">
        <v>5</v>
      </c>
      <c r="AH4710" t="s">
        <v>53</v>
      </c>
      <c r="AI4710" t="s">
        <v>54</v>
      </c>
      <c r="AJ4710">
        <v>2</v>
      </c>
      <c r="AK4710">
        <v>1</v>
      </c>
      <c r="AL4710">
        <v>1</v>
      </c>
      <c r="AM4710" t="s">
        <v>55</v>
      </c>
      <c r="AN4710" t="s">
        <v>56</v>
      </c>
      <c r="AP4710">
        <v>1</v>
      </c>
      <c r="AQ4710" t="s">
        <v>57</v>
      </c>
      <c r="AR4710">
        <v>0</v>
      </c>
      <c r="AW4710" t="s">
        <v>58</v>
      </c>
      <c r="AX4710">
        <v>0</v>
      </c>
      <c r="AY4710">
        <v>2</v>
      </c>
      <c r="AZ4710">
        <v>1</v>
      </c>
      <c r="BA4710">
        <v>1</v>
      </c>
      <c r="BB4710" t="s">
        <v>59</v>
      </c>
    </row>
    <row r="4711" spans="1:54" x14ac:dyDescent="0.2">
      <c r="A4711" s="7" t="str">
        <f>VLOOKUP(G4711,'Matching-Tabelle'!$A$76:$B$80,2,FALSE)</f>
        <v>stefan.fuellemann@tkb.ch</v>
      </c>
      <c r="B4711" s="7" t="str">
        <f>VLOOKUP(J4711,'Matching-Tabelle'!$A$1:$B$66,2,FALSE)</f>
        <v>WPI RTB</v>
      </c>
      <c r="C4711" s="7" t="str">
        <f>IF(VLOOKUP(J4711,'Matching-Tabelle'!$A$1:$CB$66,3,FALSE)=0,"",VLOOKUP(J4711,'Matching-Tabelle'!$A$1:$CB$66,3,FALSE))</f>
        <v/>
      </c>
      <c r="D4711" s="7">
        <v>1.25</v>
      </c>
      <c r="E4711" s="7" t="s">
        <v>3859</v>
      </c>
      <c r="F4711" s="8">
        <v>42424</v>
      </c>
      <c r="G4711" t="s">
        <v>3856</v>
      </c>
      <c r="H4711" t="s">
        <v>3857</v>
      </c>
      <c r="I4711" t="s">
        <v>3858</v>
      </c>
      <c r="J4711">
        <v>19</v>
      </c>
      <c r="K4711" t="s">
        <v>145</v>
      </c>
      <c r="L4711" t="s">
        <v>146</v>
      </c>
      <c r="M4711">
        <v>990001</v>
      </c>
      <c r="N4711" t="s">
        <v>51</v>
      </c>
      <c r="O4711">
        <v>1.25</v>
      </c>
      <c r="Q4711">
        <v>1.25</v>
      </c>
      <c r="S4711" t="s">
        <v>3859</v>
      </c>
      <c r="AE4711">
        <v>12</v>
      </c>
      <c r="AF4711">
        <v>7.6</v>
      </c>
      <c r="AG4711">
        <v>5</v>
      </c>
      <c r="AH4711" t="s">
        <v>53</v>
      </c>
      <c r="AI4711" t="s">
        <v>54</v>
      </c>
      <c r="AJ4711">
        <v>2</v>
      </c>
      <c r="AK4711">
        <v>1</v>
      </c>
      <c r="AL4711">
        <v>1</v>
      </c>
      <c r="AM4711" t="s">
        <v>55</v>
      </c>
      <c r="AN4711" t="s">
        <v>56</v>
      </c>
      <c r="AP4711">
        <v>1</v>
      </c>
      <c r="AQ4711" t="s">
        <v>57</v>
      </c>
      <c r="AR4711">
        <v>0</v>
      </c>
      <c r="AW4711" t="s">
        <v>58</v>
      </c>
      <c r="AX4711">
        <v>0</v>
      </c>
      <c r="AY4711">
        <v>2</v>
      </c>
      <c r="AZ4711">
        <v>1.25</v>
      </c>
      <c r="BA4711">
        <v>1.25</v>
      </c>
      <c r="BB4711" t="s">
        <v>59</v>
      </c>
    </row>
    <row r="4712" spans="1:54" x14ac:dyDescent="0.2">
      <c r="A4712" s="7" t="str">
        <f>VLOOKUP(G4712,'Matching-Tabelle'!$A$76:$B$80,2,FALSE)</f>
        <v>stefan.fuellemann@tkb.ch</v>
      </c>
      <c r="B4712" s="7" t="str">
        <f>VLOOKUP(J4712,'Matching-Tabelle'!$A$1:$B$66,2,FALSE)</f>
        <v>WPI CTB</v>
      </c>
      <c r="C4712" s="7" t="str">
        <f>IF(VLOOKUP(J4712,'Matching-Tabelle'!$A$1:$CB$66,3,FALSE)=0,"",VLOOKUP(J4712,'Matching-Tabelle'!$A$1:$CB$66,3,FALSE))</f>
        <v/>
      </c>
      <c r="D4712" s="7">
        <v>0.1</v>
      </c>
      <c r="E4712" s="7" t="s">
        <v>4056</v>
      </c>
      <c r="F4712" s="8">
        <v>42424</v>
      </c>
      <c r="G4712" t="s">
        <v>3856</v>
      </c>
      <c r="H4712" t="s">
        <v>3857</v>
      </c>
      <c r="I4712" t="s">
        <v>3858</v>
      </c>
      <c r="J4712">
        <v>14</v>
      </c>
      <c r="K4712" t="s">
        <v>82</v>
      </c>
      <c r="L4712" t="s">
        <v>83</v>
      </c>
      <c r="M4712">
        <v>990001</v>
      </c>
      <c r="N4712" t="s">
        <v>51</v>
      </c>
      <c r="O4712">
        <v>0.1</v>
      </c>
      <c r="Q4712">
        <v>0.1</v>
      </c>
      <c r="S4712" t="s">
        <v>4056</v>
      </c>
      <c r="AE4712">
        <v>12</v>
      </c>
      <c r="AF4712">
        <v>7.6</v>
      </c>
      <c r="AG4712">
        <v>5</v>
      </c>
      <c r="AH4712" t="s">
        <v>53</v>
      </c>
      <c r="AI4712" t="s">
        <v>54</v>
      </c>
      <c r="AJ4712">
        <v>2</v>
      </c>
      <c r="AK4712">
        <v>1</v>
      </c>
      <c r="AL4712">
        <v>1</v>
      </c>
      <c r="AM4712" t="s">
        <v>55</v>
      </c>
      <c r="AN4712" t="s">
        <v>56</v>
      </c>
      <c r="AP4712">
        <v>1</v>
      </c>
      <c r="AQ4712" t="s">
        <v>57</v>
      </c>
      <c r="AR4712">
        <v>0</v>
      </c>
      <c r="AW4712" t="s">
        <v>58</v>
      </c>
      <c r="AX4712">
        <v>0</v>
      </c>
      <c r="AY4712">
        <v>2</v>
      </c>
      <c r="AZ4712">
        <v>0.1</v>
      </c>
      <c r="BA4712">
        <v>0.1</v>
      </c>
      <c r="BB4712" t="s">
        <v>59</v>
      </c>
    </row>
    <row r="4713" spans="1:54" x14ac:dyDescent="0.2">
      <c r="A4713" s="7" t="str">
        <f>VLOOKUP(G4713,'Matching-Tabelle'!$A$76:$B$80,2,FALSE)</f>
        <v>stefan.fuellemann@tkb.ch</v>
      </c>
      <c r="B4713" s="7" t="str">
        <f>VLOOKUP(J4713,'Matching-Tabelle'!$A$1:$B$66,2,FALSE)</f>
        <v>WPI CTB</v>
      </c>
      <c r="C4713" s="7" t="str">
        <f>IF(VLOOKUP(J4713,'Matching-Tabelle'!$A$1:$CB$66,3,FALSE)=0,"",VLOOKUP(J4713,'Matching-Tabelle'!$A$1:$CB$66,3,FALSE))</f>
        <v/>
      </c>
      <c r="D4713" s="7">
        <v>1.75</v>
      </c>
      <c r="E4713" s="7" t="s">
        <v>4057</v>
      </c>
      <c r="F4713" s="8">
        <v>42424</v>
      </c>
      <c r="G4713" t="s">
        <v>3856</v>
      </c>
      <c r="H4713" t="s">
        <v>3857</v>
      </c>
      <c r="I4713" t="s">
        <v>3858</v>
      </c>
      <c r="J4713">
        <v>932</v>
      </c>
      <c r="K4713" t="s">
        <v>124</v>
      </c>
      <c r="L4713" t="s">
        <v>125</v>
      </c>
      <c r="M4713">
        <v>990001</v>
      </c>
      <c r="N4713" t="s">
        <v>51</v>
      </c>
      <c r="O4713">
        <v>1.75</v>
      </c>
      <c r="Q4713">
        <v>1.75</v>
      </c>
      <c r="S4713" t="s">
        <v>4057</v>
      </c>
      <c r="AE4713">
        <v>12</v>
      </c>
      <c r="AF4713">
        <v>7.6</v>
      </c>
      <c r="AG4713">
        <v>5</v>
      </c>
      <c r="AH4713" t="s">
        <v>53</v>
      </c>
      <c r="AI4713" t="s">
        <v>54</v>
      </c>
      <c r="AJ4713">
        <v>2</v>
      </c>
      <c r="AK4713">
        <v>1</v>
      </c>
      <c r="AL4713">
        <v>1</v>
      </c>
      <c r="AM4713" t="s">
        <v>55</v>
      </c>
      <c r="AN4713" t="s">
        <v>56</v>
      </c>
      <c r="AP4713">
        <v>1</v>
      </c>
      <c r="AQ4713" t="s">
        <v>57</v>
      </c>
      <c r="AR4713">
        <v>0</v>
      </c>
      <c r="AW4713" t="s">
        <v>58</v>
      </c>
      <c r="AX4713">
        <v>0</v>
      </c>
      <c r="AY4713">
        <v>2</v>
      </c>
      <c r="AZ4713">
        <v>1.75</v>
      </c>
      <c r="BA4713">
        <v>1.75</v>
      </c>
      <c r="BB4713" t="s">
        <v>59</v>
      </c>
    </row>
    <row r="4714" spans="1:54" x14ac:dyDescent="0.2">
      <c r="A4714" s="7" t="str">
        <f>VLOOKUP(G4714,'Matching-Tabelle'!$A$76:$B$80,2,FALSE)</f>
        <v>stefan.fuellemann@tkb.ch</v>
      </c>
      <c r="B4714" s="7" t="str">
        <f>VLOOKUP(J4714,'Matching-Tabelle'!$A$1:$B$66,2,FALSE)</f>
        <v>WPI RTB</v>
      </c>
      <c r="C4714" s="7" t="str">
        <f>IF(VLOOKUP(J4714,'Matching-Tabelle'!$A$1:$CB$66,3,FALSE)=0,"",VLOOKUP(J4714,'Matching-Tabelle'!$A$1:$CB$66,3,FALSE))</f>
        <v/>
      </c>
      <c r="D4714" s="7">
        <v>0.2</v>
      </c>
      <c r="E4714" s="7" t="s">
        <v>4058</v>
      </c>
      <c r="F4714" s="8">
        <v>42424</v>
      </c>
      <c r="G4714" t="s">
        <v>3856</v>
      </c>
      <c r="H4714" t="s">
        <v>3857</v>
      </c>
      <c r="I4714" t="s">
        <v>3858</v>
      </c>
      <c r="J4714">
        <v>20</v>
      </c>
      <c r="K4714" t="s">
        <v>95</v>
      </c>
      <c r="L4714" t="s">
        <v>96</v>
      </c>
      <c r="M4714">
        <v>990001</v>
      </c>
      <c r="N4714" t="s">
        <v>51</v>
      </c>
      <c r="O4714">
        <v>0.2</v>
      </c>
      <c r="Q4714">
        <v>0.2</v>
      </c>
      <c r="S4714" t="s">
        <v>4058</v>
      </c>
      <c r="AE4714">
        <v>12</v>
      </c>
      <c r="AF4714">
        <v>7.6</v>
      </c>
      <c r="AG4714">
        <v>5</v>
      </c>
      <c r="AH4714" t="s">
        <v>53</v>
      </c>
      <c r="AI4714" t="s">
        <v>54</v>
      </c>
      <c r="AJ4714">
        <v>2</v>
      </c>
      <c r="AK4714">
        <v>1</v>
      </c>
      <c r="AL4714">
        <v>1</v>
      </c>
      <c r="AM4714" t="s">
        <v>55</v>
      </c>
      <c r="AN4714" t="s">
        <v>56</v>
      </c>
      <c r="AP4714">
        <v>1</v>
      </c>
      <c r="AQ4714" t="s">
        <v>57</v>
      </c>
      <c r="AR4714">
        <v>0</v>
      </c>
      <c r="AW4714" t="s">
        <v>58</v>
      </c>
      <c r="AX4714">
        <v>0</v>
      </c>
      <c r="AY4714">
        <v>2</v>
      </c>
      <c r="AZ4714">
        <v>0.2</v>
      </c>
      <c r="BA4714">
        <v>0.2</v>
      </c>
      <c r="BB4714" t="s">
        <v>59</v>
      </c>
    </row>
    <row r="4715" spans="1:54" x14ac:dyDescent="0.2">
      <c r="A4715" s="7" t="str">
        <f>VLOOKUP(G4715,'Matching-Tabelle'!$A$76:$B$80,2,FALSE)</f>
        <v>stefan.fuellemann@tkb.ch</v>
      </c>
      <c r="B4715" s="7" t="str">
        <f>VLOOKUP(J4715,'Matching-Tabelle'!$A$1:$B$66,2,FALSE)</f>
        <v>WPI CTB</v>
      </c>
      <c r="C4715" s="7" t="str">
        <f>IF(VLOOKUP(J4715,'Matching-Tabelle'!$A$1:$CB$66,3,FALSE)=0,"",VLOOKUP(J4715,'Matching-Tabelle'!$A$1:$CB$66,3,FALSE))</f>
        <v/>
      </c>
      <c r="D4715" s="7">
        <v>2</v>
      </c>
      <c r="E4715" s="7" t="s">
        <v>4059</v>
      </c>
      <c r="F4715" s="8">
        <v>42424</v>
      </c>
      <c r="G4715" t="s">
        <v>3856</v>
      </c>
      <c r="H4715" t="s">
        <v>3857</v>
      </c>
      <c r="I4715" t="s">
        <v>3858</v>
      </c>
      <c r="J4715">
        <v>18</v>
      </c>
      <c r="K4715" t="s">
        <v>594</v>
      </c>
      <c r="L4715" t="s">
        <v>595</v>
      </c>
      <c r="M4715">
        <v>990001</v>
      </c>
      <c r="N4715" t="s">
        <v>51</v>
      </c>
      <c r="O4715">
        <v>2</v>
      </c>
      <c r="Q4715">
        <v>2</v>
      </c>
      <c r="S4715" t="s">
        <v>4059</v>
      </c>
      <c r="AE4715">
        <v>12</v>
      </c>
      <c r="AF4715">
        <v>7.6</v>
      </c>
      <c r="AG4715">
        <v>5</v>
      </c>
      <c r="AH4715" t="s">
        <v>53</v>
      </c>
      <c r="AI4715" t="s">
        <v>54</v>
      </c>
      <c r="AJ4715">
        <v>2</v>
      </c>
      <c r="AK4715">
        <v>1</v>
      </c>
      <c r="AL4715">
        <v>1</v>
      </c>
      <c r="AM4715" t="s">
        <v>55</v>
      </c>
      <c r="AN4715" t="s">
        <v>56</v>
      </c>
      <c r="AP4715">
        <v>1</v>
      </c>
      <c r="AQ4715" t="s">
        <v>57</v>
      </c>
      <c r="AR4715">
        <v>0</v>
      </c>
      <c r="AW4715" t="s">
        <v>58</v>
      </c>
      <c r="AX4715">
        <v>0</v>
      </c>
      <c r="AY4715">
        <v>2</v>
      </c>
      <c r="AZ4715">
        <v>2</v>
      </c>
      <c r="BA4715">
        <v>2</v>
      </c>
      <c r="BB4715" t="s">
        <v>59</v>
      </c>
    </row>
    <row r="4716" spans="1:54" x14ac:dyDescent="0.2">
      <c r="A4716" s="7" t="str">
        <f>VLOOKUP(G4716,'Matching-Tabelle'!$A$76:$B$80,2,FALSE)</f>
        <v>stefan.fuellemann@tkb.ch</v>
      </c>
      <c r="B4716" s="7" t="str">
        <f>VLOOKUP(J4716,'Matching-Tabelle'!$A$1:$B$66,2,FALSE)</f>
        <v>WPI CTB</v>
      </c>
      <c r="C4716" s="7" t="str">
        <f>IF(VLOOKUP(J4716,'Matching-Tabelle'!$A$1:$CB$66,3,FALSE)=0,"",VLOOKUP(J4716,'Matching-Tabelle'!$A$1:$CB$66,3,FALSE))</f>
        <v/>
      </c>
      <c r="D4716" s="7">
        <v>0.5</v>
      </c>
      <c r="E4716" s="7" t="s">
        <v>4060</v>
      </c>
      <c r="F4716" s="8">
        <v>42424</v>
      </c>
      <c r="G4716" t="s">
        <v>3856</v>
      </c>
      <c r="H4716" t="s">
        <v>3857</v>
      </c>
      <c r="I4716" t="s">
        <v>3858</v>
      </c>
      <c r="J4716">
        <v>61</v>
      </c>
      <c r="K4716" t="s">
        <v>338</v>
      </c>
      <c r="L4716" t="s">
        <v>339</v>
      </c>
      <c r="M4716">
        <v>990001</v>
      </c>
      <c r="N4716" t="s">
        <v>51</v>
      </c>
      <c r="O4716">
        <v>0.5</v>
      </c>
      <c r="Q4716">
        <v>0.5</v>
      </c>
      <c r="S4716" t="s">
        <v>4060</v>
      </c>
      <c r="AE4716">
        <v>12</v>
      </c>
      <c r="AF4716">
        <v>7.6</v>
      </c>
      <c r="AG4716">
        <v>5</v>
      </c>
      <c r="AH4716" t="s">
        <v>53</v>
      </c>
      <c r="AI4716" t="s">
        <v>54</v>
      </c>
      <c r="AJ4716">
        <v>2</v>
      </c>
      <c r="AK4716">
        <v>1</v>
      </c>
      <c r="AL4716">
        <v>1</v>
      </c>
      <c r="AM4716" t="s">
        <v>55</v>
      </c>
      <c r="AN4716" t="s">
        <v>56</v>
      </c>
      <c r="AP4716">
        <v>1</v>
      </c>
      <c r="AQ4716" t="s">
        <v>57</v>
      </c>
      <c r="AR4716">
        <v>0</v>
      </c>
      <c r="AW4716" t="s">
        <v>58</v>
      </c>
      <c r="AX4716">
        <v>0</v>
      </c>
      <c r="AY4716">
        <v>2</v>
      </c>
      <c r="AZ4716">
        <v>0.5</v>
      </c>
      <c r="BA4716">
        <v>0.5</v>
      </c>
      <c r="BB4716" t="s">
        <v>59</v>
      </c>
    </row>
    <row r="4717" spans="1:54" x14ac:dyDescent="0.2">
      <c r="A4717" s="7" t="str">
        <f>VLOOKUP(G4717,'Matching-Tabelle'!$A$76:$B$80,2,FALSE)</f>
        <v>stefan.fuellemann@tkb.ch</v>
      </c>
      <c r="B4717" s="7" t="str">
        <f>VLOOKUP(J4717,'Matching-Tabelle'!$A$1:$B$66,2,FALSE)</f>
        <v>WPI RTB</v>
      </c>
      <c r="C4717" s="7" t="str">
        <f>IF(VLOOKUP(J4717,'Matching-Tabelle'!$A$1:$CB$66,3,FALSE)=0,"",VLOOKUP(J4717,'Matching-Tabelle'!$A$1:$CB$66,3,FALSE))</f>
        <v/>
      </c>
      <c r="D4717" s="7">
        <v>1.3</v>
      </c>
      <c r="E4717" s="7" t="s">
        <v>4061</v>
      </c>
      <c r="F4717" s="8">
        <v>42424</v>
      </c>
      <c r="G4717" t="s">
        <v>3856</v>
      </c>
      <c r="H4717" t="s">
        <v>3857</v>
      </c>
      <c r="I4717" t="s">
        <v>3858</v>
      </c>
      <c r="J4717">
        <v>22</v>
      </c>
      <c r="K4717" t="s">
        <v>88</v>
      </c>
      <c r="L4717" t="s">
        <v>89</v>
      </c>
      <c r="M4717">
        <v>990001</v>
      </c>
      <c r="N4717" t="s">
        <v>51</v>
      </c>
      <c r="O4717">
        <v>1.3</v>
      </c>
      <c r="Q4717">
        <v>1.3</v>
      </c>
      <c r="S4717" t="s">
        <v>4061</v>
      </c>
      <c r="AE4717">
        <v>12</v>
      </c>
      <c r="AF4717">
        <v>7.6</v>
      </c>
      <c r="AG4717">
        <v>5</v>
      </c>
      <c r="AH4717" t="s">
        <v>53</v>
      </c>
      <c r="AI4717" t="s">
        <v>54</v>
      </c>
      <c r="AJ4717">
        <v>2</v>
      </c>
      <c r="AK4717">
        <v>1</v>
      </c>
      <c r="AL4717">
        <v>1</v>
      </c>
      <c r="AM4717" t="s">
        <v>55</v>
      </c>
      <c r="AN4717" t="s">
        <v>56</v>
      </c>
      <c r="AP4717">
        <v>1</v>
      </c>
      <c r="AQ4717" t="s">
        <v>57</v>
      </c>
      <c r="AR4717">
        <v>0</v>
      </c>
      <c r="AW4717" t="s">
        <v>58</v>
      </c>
      <c r="AX4717">
        <v>0</v>
      </c>
      <c r="AY4717">
        <v>2</v>
      </c>
      <c r="AZ4717">
        <v>1.3</v>
      </c>
      <c r="BA4717">
        <v>1.3</v>
      </c>
      <c r="BB4717" t="s">
        <v>59</v>
      </c>
    </row>
    <row r="4718" spans="1:54" x14ac:dyDescent="0.2">
      <c r="A4718" s="7" t="str">
        <f>VLOOKUP(G4718,'Matching-Tabelle'!$A$76:$B$80,2,FALSE)</f>
        <v>stefan.fuellemann@tkb.ch</v>
      </c>
      <c r="B4718" s="7" t="str">
        <f>VLOOKUP(J4718,'Matching-Tabelle'!$A$1:$B$66,2,FALSE)</f>
        <v>WPI RTB</v>
      </c>
      <c r="C4718" s="7" t="str">
        <f>IF(VLOOKUP(J4718,'Matching-Tabelle'!$A$1:$CB$66,3,FALSE)=0,"",VLOOKUP(J4718,'Matching-Tabelle'!$A$1:$CB$66,3,FALSE))</f>
        <v/>
      </c>
      <c r="D4718" s="7">
        <v>0.25</v>
      </c>
      <c r="E4718" s="7" t="s">
        <v>4062</v>
      </c>
      <c r="F4718" s="8">
        <v>42424</v>
      </c>
      <c r="G4718" t="s">
        <v>3856</v>
      </c>
      <c r="H4718" t="s">
        <v>3857</v>
      </c>
      <c r="I4718" t="s">
        <v>3858</v>
      </c>
      <c r="J4718">
        <v>21</v>
      </c>
      <c r="K4718" t="s">
        <v>117</v>
      </c>
      <c r="L4718" t="s">
        <v>118</v>
      </c>
      <c r="M4718">
        <v>990001</v>
      </c>
      <c r="N4718" t="s">
        <v>51</v>
      </c>
      <c r="O4718">
        <v>0.25</v>
      </c>
      <c r="Q4718">
        <v>0.25</v>
      </c>
      <c r="S4718" t="s">
        <v>4062</v>
      </c>
      <c r="AE4718">
        <v>12</v>
      </c>
      <c r="AF4718">
        <v>7.6</v>
      </c>
      <c r="AG4718">
        <v>5</v>
      </c>
      <c r="AH4718" t="s">
        <v>53</v>
      </c>
      <c r="AI4718" t="s">
        <v>54</v>
      </c>
      <c r="AJ4718">
        <v>2</v>
      </c>
      <c r="AK4718">
        <v>1</v>
      </c>
      <c r="AL4718">
        <v>1</v>
      </c>
      <c r="AM4718" t="s">
        <v>55</v>
      </c>
      <c r="AN4718" t="s">
        <v>56</v>
      </c>
      <c r="AP4718">
        <v>1</v>
      </c>
      <c r="AQ4718" t="s">
        <v>57</v>
      </c>
      <c r="AR4718">
        <v>0</v>
      </c>
      <c r="AW4718" t="s">
        <v>58</v>
      </c>
      <c r="AX4718">
        <v>0</v>
      </c>
      <c r="AY4718">
        <v>2</v>
      </c>
      <c r="AZ4718">
        <v>0.25</v>
      </c>
      <c r="BA4718">
        <v>0.25</v>
      </c>
      <c r="BB4718" t="s">
        <v>59</v>
      </c>
    </row>
    <row r="4719" spans="1:54" x14ac:dyDescent="0.2">
      <c r="A4719" s="7" t="str">
        <f>VLOOKUP(G4719,'Matching-Tabelle'!$A$76:$B$80,2,FALSE)</f>
        <v>stefan.fuellemann@tkb.ch</v>
      </c>
      <c r="B4719" s="7" t="str">
        <f>VLOOKUP(J4719,'Matching-Tabelle'!$A$1:$B$66,2,FALSE)</f>
        <v>WPI CTB</v>
      </c>
      <c r="C4719" s="7" t="str">
        <f>IF(VLOOKUP(J4719,'Matching-Tabelle'!$A$1:$CB$66,3,FALSE)=0,"",VLOOKUP(J4719,'Matching-Tabelle'!$A$1:$CB$66,3,FALSE))</f>
        <v/>
      </c>
      <c r="D4719" s="7">
        <v>0.5</v>
      </c>
      <c r="E4719" s="7" t="s">
        <v>4063</v>
      </c>
      <c r="F4719" s="8">
        <v>42424</v>
      </c>
      <c r="G4719" t="s">
        <v>3856</v>
      </c>
      <c r="H4719" t="s">
        <v>3857</v>
      </c>
      <c r="I4719" t="s">
        <v>3858</v>
      </c>
      <c r="J4719">
        <v>14</v>
      </c>
      <c r="K4719" t="s">
        <v>82</v>
      </c>
      <c r="L4719" t="s">
        <v>83</v>
      </c>
      <c r="M4719">
        <v>990001</v>
      </c>
      <c r="N4719" t="s">
        <v>51</v>
      </c>
      <c r="O4719">
        <v>0.5</v>
      </c>
      <c r="Q4719">
        <v>0.5</v>
      </c>
      <c r="S4719" t="s">
        <v>4063</v>
      </c>
      <c r="AE4719">
        <v>12</v>
      </c>
      <c r="AF4719">
        <v>7.6</v>
      </c>
      <c r="AG4719">
        <v>5</v>
      </c>
      <c r="AH4719" t="s">
        <v>53</v>
      </c>
      <c r="AI4719" t="s">
        <v>54</v>
      </c>
      <c r="AJ4719">
        <v>2</v>
      </c>
      <c r="AK4719">
        <v>1</v>
      </c>
      <c r="AL4719">
        <v>1</v>
      </c>
      <c r="AM4719" t="s">
        <v>55</v>
      </c>
      <c r="AN4719" t="s">
        <v>56</v>
      </c>
      <c r="AP4719">
        <v>1</v>
      </c>
      <c r="AQ4719" t="s">
        <v>57</v>
      </c>
      <c r="AR4719">
        <v>0</v>
      </c>
      <c r="AW4719" t="s">
        <v>58</v>
      </c>
      <c r="AX4719">
        <v>0</v>
      </c>
      <c r="AY4719">
        <v>2</v>
      </c>
      <c r="AZ4719">
        <v>0.5</v>
      </c>
      <c r="BA4719">
        <v>0.5</v>
      </c>
      <c r="BB4719" t="s">
        <v>59</v>
      </c>
    </row>
    <row r="4720" spans="1:54" x14ac:dyDescent="0.2">
      <c r="A4720" s="7" t="str">
        <f>VLOOKUP(G4720,'Matching-Tabelle'!$A$76:$B$80,2,FALSE)</f>
        <v>stefan.fuellemann@tkb.ch</v>
      </c>
      <c r="B4720" s="7" t="str">
        <f>VLOOKUP(J4720,'Matching-Tabelle'!$A$1:$B$66,2,FALSE)</f>
        <v>Progr Beratungsdigi</v>
      </c>
      <c r="C4720" s="7" t="str">
        <f>IF(VLOOKUP(J4720,'Matching-Tabelle'!$A$1:$CB$66,3,FALSE)=0,"",VLOOKUP(J4720,'Matching-Tabelle'!$A$1:$CB$66,3,FALSE))</f>
        <v/>
      </c>
      <c r="D4720" s="7">
        <v>0.4</v>
      </c>
      <c r="E4720" s="7" t="s">
        <v>4064</v>
      </c>
      <c r="F4720" s="8">
        <v>42424</v>
      </c>
      <c r="G4720" t="s">
        <v>3856</v>
      </c>
      <c r="H4720" t="s">
        <v>3857</v>
      </c>
      <c r="I4720" t="s">
        <v>3858</v>
      </c>
      <c r="J4720">
        <v>2000234</v>
      </c>
      <c r="K4720" t="s">
        <v>3960</v>
      </c>
      <c r="L4720" t="s">
        <v>3961</v>
      </c>
      <c r="M4720">
        <v>990001</v>
      </c>
      <c r="N4720" t="s">
        <v>51</v>
      </c>
      <c r="O4720">
        <v>0.4</v>
      </c>
      <c r="Q4720">
        <v>0.4</v>
      </c>
      <c r="S4720" t="s">
        <v>4064</v>
      </c>
      <c r="AE4720">
        <v>12</v>
      </c>
      <c r="AF4720">
        <v>7.6</v>
      </c>
      <c r="AG4720">
        <v>5</v>
      </c>
      <c r="AH4720" t="s">
        <v>53</v>
      </c>
      <c r="AI4720" t="s">
        <v>54</v>
      </c>
      <c r="AJ4720">
        <v>2</v>
      </c>
      <c r="AK4720">
        <v>1</v>
      </c>
      <c r="AL4720">
        <v>1</v>
      </c>
      <c r="AM4720" t="s">
        <v>55</v>
      </c>
      <c r="AN4720" t="s">
        <v>56</v>
      </c>
      <c r="AP4720">
        <v>1</v>
      </c>
      <c r="AQ4720" t="s">
        <v>57</v>
      </c>
      <c r="AR4720">
        <v>0</v>
      </c>
      <c r="AW4720" t="s">
        <v>58</v>
      </c>
      <c r="AX4720">
        <v>0</v>
      </c>
      <c r="AY4720">
        <v>2</v>
      </c>
      <c r="AZ4720">
        <v>0.4</v>
      </c>
      <c r="BA4720">
        <v>0.4</v>
      </c>
      <c r="BB4720" t="s">
        <v>59</v>
      </c>
    </row>
    <row r="4721" spans="1:54" x14ac:dyDescent="0.2">
      <c r="A4721" s="7" t="str">
        <f>VLOOKUP(G4721,'Matching-Tabelle'!$A$76:$B$80,2,FALSE)</f>
        <v>stefan.fuellemann@tkb.ch</v>
      </c>
      <c r="B4721" s="7" t="str">
        <f>VLOOKUP(J4721,'Matching-Tabelle'!$A$1:$B$66,2,FALSE)</f>
        <v>WPI RTB</v>
      </c>
      <c r="C4721" s="7" t="str">
        <f>IF(VLOOKUP(J4721,'Matching-Tabelle'!$A$1:$CB$66,3,FALSE)=0,"",VLOOKUP(J4721,'Matching-Tabelle'!$A$1:$CB$66,3,FALSE))</f>
        <v/>
      </c>
      <c r="D4721" s="7">
        <v>0.5</v>
      </c>
      <c r="E4721" s="7" t="s">
        <v>4065</v>
      </c>
      <c r="F4721" s="8">
        <v>42424</v>
      </c>
      <c r="G4721" t="s">
        <v>3856</v>
      </c>
      <c r="H4721" t="s">
        <v>3857</v>
      </c>
      <c r="I4721" t="s">
        <v>3858</v>
      </c>
      <c r="J4721">
        <v>19</v>
      </c>
      <c r="K4721" t="s">
        <v>145</v>
      </c>
      <c r="L4721" t="s">
        <v>146</v>
      </c>
      <c r="M4721">
        <v>990001</v>
      </c>
      <c r="N4721" t="s">
        <v>51</v>
      </c>
      <c r="O4721">
        <v>0.5</v>
      </c>
      <c r="Q4721">
        <v>0.5</v>
      </c>
      <c r="S4721" t="s">
        <v>4065</v>
      </c>
      <c r="AE4721">
        <v>12</v>
      </c>
      <c r="AF4721">
        <v>7.6</v>
      </c>
      <c r="AG4721">
        <v>5</v>
      </c>
      <c r="AH4721" t="s">
        <v>53</v>
      </c>
      <c r="AI4721" t="s">
        <v>54</v>
      </c>
      <c r="AJ4721">
        <v>2</v>
      </c>
      <c r="AK4721">
        <v>1</v>
      </c>
      <c r="AL4721">
        <v>1</v>
      </c>
      <c r="AM4721" t="s">
        <v>55</v>
      </c>
      <c r="AN4721" t="s">
        <v>56</v>
      </c>
      <c r="AP4721">
        <v>1</v>
      </c>
      <c r="AQ4721" t="s">
        <v>57</v>
      </c>
      <c r="AR4721">
        <v>0</v>
      </c>
      <c r="AW4721" t="s">
        <v>58</v>
      </c>
      <c r="AX4721">
        <v>0</v>
      </c>
      <c r="AY4721">
        <v>2</v>
      </c>
      <c r="AZ4721">
        <v>0.5</v>
      </c>
      <c r="BA4721">
        <v>0.5</v>
      </c>
      <c r="BB4721" t="s">
        <v>59</v>
      </c>
    </row>
    <row r="4722" spans="1:54" x14ac:dyDescent="0.2">
      <c r="A4722" s="7" t="str">
        <f>VLOOKUP(G4722,'Matching-Tabelle'!$A$76:$B$80,2,FALSE)</f>
        <v>stefan.fuellemann@tkb.ch</v>
      </c>
      <c r="B4722" s="7" t="str">
        <f>VLOOKUP(J4722,'Matching-Tabelle'!$A$1:$B$66,2,FALSE)</f>
        <v>WPI RTB</v>
      </c>
      <c r="C4722" s="7" t="str">
        <f>IF(VLOOKUP(J4722,'Matching-Tabelle'!$A$1:$CB$66,3,FALSE)=0,"",VLOOKUP(J4722,'Matching-Tabelle'!$A$1:$CB$66,3,FALSE))</f>
        <v/>
      </c>
      <c r="D4722" s="7">
        <v>0.6</v>
      </c>
      <c r="E4722" s="7" t="s">
        <v>3859</v>
      </c>
      <c r="F4722" s="8">
        <v>42425</v>
      </c>
      <c r="G4722" t="s">
        <v>3856</v>
      </c>
      <c r="H4722" t="s">
        <v>3857</v>
      </c>
      <c r="I4722" t="s">
        <v>3858</v>
      </c>
      <c r="J4722">
        <v>19</v>
      </c>
      <c r="K4722" t="s">
        <v>145</v>
      </c>
      <c r="L4722" t="s">
        <v>146</v>
      </c>
      <c r="M4722">
        <v>990001</v>
      </c>
      <c r="N4722" t="s">
        <v>51</v>
      </c>
      <c r="O4722">
        <v>0.6</v>
      </c>
      <c r="Q4722">
        <v>0.6</v>
      </c>
      <c r="S4722" t="s">
        <v>3859</v>
      </c>
      <c r="AE4722">
        <v>12</v>
      </c>
      <c r="AF4722">
        <v>7.6</v>
      </c>
      <c r="AG4722">
        <v>5</v>
      </c>
      <c r="AH4722" t="s">
        <v>53</v>
      </c>
      <c r="AI4722" t="s">
        <v>54</v>
      </c>
      <c r="AJ4722">
        <v>2</v>
      </c>
      <c r="AK4722">
        <v>1</v>
      </c>
      <c r="AL4722">
        <v>1</v>
      </c>
      <c r="AM4722" t="s">
        <v>55</v>
      </c>
      <c r="AN4722" t="s">
        <v>56</v>
      </c>
      <c r="AP4722">
        <v>1</v>
      </c>
      <c r="AQ4722" t="s">
        <v>57</v>
      </c>
      <c r="AR4722">
        <v>0</v>
      </c>
      <c r="AW4722" t="s">
        <v>58</v>
      </c>
      <c r="AX4722">
        <v>0</v>
      </c>
      <c r="AY4722">
        <v>2</v>
      </c>
      <c r="AZ4722">
        <v>0.6</v>
      </c>
      <c r="BA4722">
        <v>0.6</v>
      </c>
      <c r="BB4722" t="s">
        <v>59</v>
      </c>
    </row>
    <row r="4723" spans="1:54" x14ac:dyDescent="0.2">
      <c r="A4723" s="7" t="str">
        <f>VLOOKUP(G4723,'Matching-Tabelle'!$A$76:$B$80,2,FALSE)</f>
        <v>stefan.fuellemann@tkb.ch</v>
      </c>
      <c r="B4723" s="7" t="str">
        <f>VLOOKUP(J4723,'Matching-Tabelle'!$A$1:$B$66,2,FALSE)</f>
        <v>WPI CTB</v>
      </c>
      <c r="C4723" s="7" t="str">
        <f>IF(VLOOKUP(J4723,'Matching-Tabelle'!$A$1:$CB$66,3,FALSE)=0,"",VLOOKUP(J4723,'Matching-Tabelle'!$A$1:$CB$66,3,FALSE))</f>
        <v/>
      </c>
      <c r="D4723" s="7">
        <v>2</v>
      </c>
      <c r="E4723" s="7" t="s">
        <v>4066</v>
      </c>
      <c r="F4723" s="8">
        <v>42425</v>
      </c>
      <c r="G4723" t="s">
        <v>3856</v>
      </c>
      <c r="H4723" t="s">
        <v>3857</v>
      </c>
      <c r="I4723" t="s">
        <v>3858</v>
      </c>
      <c r="J4723">
        <v>18</v>
      </c>
      <c r="K4723" t="s">
        <v>594</v>
      </c>
      <c r="L4723" t="s">
        <v>595</v>
      </c>
      <c r="M4723">
        <v>990001</v>
      </c>
      <c r="N4723" t="s">
        <v>51</v>
      </c>
      <c r="O4723">
        <v>2</v>
      </c>
      <c r="Q4723">
        <v>2</v>
      </c>
      <c r="S4723" t="s">
        <v>4066</v>
      </c>
      <c r="AE4723">
        <v>12</v>
      </c>
      <c r="AF4723">
        <v>7.6</v>
      </c>
      <c r="AG4723">
        <v>5</v>
      </c>
      <c r="AH4723" t="s">
        <v>53</v>
      </c>
      <c r="AI4723" t="s">
        <v>54</v>
      </c>
      <c r="AJ4723">
        <v>2</v>
      </c>
      <c r="AK4723">
        <v>1</v>
      </c>
      <c r="AL4723">
        <v>1</v>
      </c>
      <c r="AM4723" t="s">
        <v>55</v>
      </c>
      <c r="AN4723" t="s">
        <v>56</v>
      </c>
      <c r="AP4723">
        <v>1</v>
      </c>
      <c r="AQ4723" t="s">
        <v>57</v>
      </c>
      <c r="AR4723">
        <v>0</v>
      </c>
      <c r="AW4723" t="s">
        <v>58</v>
      </c>
      <c r="AX4723">
        <v>0</v>
      </c>
      <c r="AY4723">
        <v>2</v>
      </c>
      <c r="AZ4723">
        <v>2</v>
      </c>
      <c r="BA4723">
        <v>2</v>
      </c>
      <c r="BB4723" t="s">
        <v>59</v>
      </c>
    </row>
    <row r="4724" spans="1:54" x14ac:dyDescent="0.2">
      <c r="A4724" s="7" t="str">
        <f>VLOOKUP(G4724,'Matching-Tabelle'!$A$76:$B$80,2,FALSE)</f>
        <v>stefan.fuellemann@tkb.ch</v>
      </c>
      <c r="B4724" s="7" t="str">
        <f>VLOOKUP(J4724,'Matching-Tabelle'!$A$1:$B$66,2,FALSE)</f>
        <v>WPI Führung</v>
      </c>
      <c r="C4724" s="7" t="str">
        <f>IF(VLOOKUP(J4724,'Matching-Tabelle'!$A$1:$CB$66,3,FALSE)=0,"",VLOOKUP(J4724,'Matching-Tabelle'!$A$1:$CB$66,3,FALSE))</f>
        <v/>
      </c>
      <c r="D4724" s="7">
        <v>1.75</v>
      </c>
      <c r="E4724" s="7" t="s">
        <v>4067</v>
      </c>
      <c r="F4724" s="8">
        <v>42425</v>
      </c>
      <c r="G4724" t="s">
        <v>3856</v>
      </c>
      <c r="H4724" t="s">
        <v>3857</v>
      </c>
      <c r="I4724" t="s">
        <v>3858</v>
      </c>
      <c r="J4724">
        <v>26</v>
      </c>
      <c r="K4724" t="s">
        <v>130</v>
      </c>
      <c r="L4724" t="s">
        <v>131</v>
      </c>
      <c r="M4724">
        <v>990001</v>
      </c>
      <c r="N4724" t="s">
        <v>51</v>
      </c>
      <c r="O4724">
        <v>1.75</v>
      </c>
      <c r="Q4724">
        <v>1.75</v>
      </c>
      <c r="S4724" t="s">
        <v>4067</v>
      </c>
      <c r="AE4724">
        <v>12</v>
      </c>
      <c r="AF4724">
        <v>7.6</v>
      </c>
      <c r="AG4724">
        <v>5</v>
      </c>
      <c r="AH4724" t="s">
        <v>53</v>
      </c>
      <c r="AI4724" t="s">
        <v>54</v>
      </c>
      <c r="AJ4724">
        <v>2</v>
      </c>
      <c r="AK4724">
        <v>1</v>
      </c>
      <c r="AL4724">
        <v>1</v>
      </c>
      <c r="AM4724" t="s">
        <v>55</v>
      </c>
      <c r="AN4724" t="s">
        <v>56</v>
      </c>
      <c r="AP4724">
        <v>1</v>
      </c>
      <c r="AQ4724" t="s">
        <v>57</v>
      </c>
      <c r="AR4724">
        <v>0</v>
      </c>
      <c r="AW4724" t="s">
        <v>58</v>
      </c>
      <c r="AX4724">
        <v>0</v>
      </c>
      <c r="AY4724">
        <v>2</v>
      </c>
      <c r="AZ4724">
        <v>1.75</v>
      </c>
      <c r="BA4724">
        <v>1.75</v>
      </c>
      <c r="BB4724" t="s">
        <v>59</v>
      </c>
    </row>
    <row r="4725" spans="1:54" x14ac:dyDescent="0.2">
      <c r="A4725" s="7" t="str">
        <f>VLOOKUP(G4725,'Matching-Tabelle'!$A$76:$B$80,2,FALSE)</f>
        <v>stefan.fuellemann@tkb.ch</v>
      </c>
      <c r="B4725" s="7" t="str">
        <f>VLOOKUP(J4725,'Matching-Tabelle'!$A$1:$B$66,2,FALSE)</f>
        <v>WPI CTB</v>
      </c>
      <c r="C4725" s="7" t="str">
        <f>IF(VLOOKUP(J4725,'Matching-Tabelle'!$A$1:$CB$66,3,FALSE)=0,"",VLOOKUP(J4725,'Matching-Tabelle'!$A$1:$CB$66,3,FALSE))</f>
        <v/>
      </c>
      <c r="D4725" s="7">
        <v>0.88</v>
      </c>
      <c r="E4725" s="7" t="s">
        <v>4002</v>
      </c>
      <c r="F4725" s="8">
        <v>42425</v>
      </c>
      <c r="G4725" t="s">
        <v>3856</v>
      </c>
      <c r="H4725" t="s">
        <v>3857</v>
      </c>
      <c r="I4725" t="s">
        <v>3858</v>
      </c>
      <c r="J4725">
        <v>919</v>
      </c>
      <c r="K4725" t="s">
        <v>66</v>
      </c>
      <c r="L4725" t="s">
        <v>67</v>
      </c>
      <c r="M4725">
        <v>990001</v>
      </c>
      <c r="N4725" t="s">
        <v>51</v>
      </c>
      <c r="O4725">
        <v>0.88</v>
      </c>
      <c r="Q4725">
        <v>0.88</v>
      </c>
      <c r="S4725" t="s">
        <v>4002</v>
      </c>
      <c r="AE4725">
        <v>12</v>
      </c>
      <c r="AF4725">
        <v>7.6</v>
      </c>
      <c r="AG4725">
        <v>5</v>
      </c>
      <c r="AH4725" t="s">
        <v>53</v>
      </c>
      <c r="AI4725" t="s">
        <v>54</v>
      </c>
      <c r="AJ4725">
        <v>2</v>
      </c>
      <c r="AK4725">
        <v>1</v>
      </c>
      <c r="AL4725">
        <v>1</v>
      </c>
      <c r="AM4725" t="s">
        <v>55</v>
      </c>
      <c r="AN4725" t="s">
        <v>56</v>
      </c>
      <c r="AP4725">
        <v>1</v>
      </c>
      <c r="AQ4725" t="s">
        <v>57</v>
      </c>
      <c r="AR4725">
        <v>0</v>
      </c>
      <c r="AW4725" t="s">
        <v>58</v>
      </c>
      <c r="AX4725">
        <v>0</v>
      </c>
      <c r="AY4725">
        <v>2</v>
      </c>
      <c r="AZ4725">
        <v>0.88</v>
      </c>
      <c r="BA4725">
        <v>0.88</v>
      </c>
      <c r="BB4725" t="s">
        <v>59</v>
      </c>
    </row>
    <row r="4726" spans="1:54" x14ac:dyDescent="0.2">
      <c r="A4726" s="7" t="str">
        <f>VLOOKUP(G4726,'Matching-Tabelle'!$A$76:$B$80,2,FALSE)</f>
        <v>stefan.fuellemann@tkb.ch</v>
      </c>
      <c r="B4726" s="7" t="str">
        <f>VLOOKUP(J4726,'Matching-Tabelle'!$A$1:$B$66,2,FALSE)</f>
        <v>WPI RTB</v>
      </c>
      <c r="C4726" s="7" t="str">
        <f>IF(VLOOKUP(J4726,'Matching-Tabelle'!$A$1:$CB$66,3,FALSE)=0,"",VLOOKUP(J4726,'Matching-Tabelle'!$A$1:$CB$66,3,FALSE))</f>
        <v/>
      </c>
      <c r="D4726" s="7">
        <v>0.25</v>
      </c>
      <c r="E4726" s="7" t="s">
        <v>4068</v>
      </c>
      <c r="F4726" s="8">
        <v>42425</v>
      </c>
      <c r="G4726" t="s">
        <v>3856</v>
      </c>
      <c r="H4726" t="s">
        <v>3857</v>
      </c>
      <c r="I4726" t="s">
        <v>3858</v>
      </c>
      <c r="J4726">
        <v>30</v>
      </c>
      <c r="K4726" t="s">
        <v>791</v>
      </c>
      <c r="L4726" t="s">
        <v>792</v>
      </c>
      <c r="M4726">
        <v>990001</v>
      </c>
      <c r="N4726" t="s">
        <v>51</v>
      </c>
      <c r="O4726">
        <v>0.25</v>
      </c>
      <c r="Q4726">
        <v>0.25</v>
      </c>
      <c r="S4726" t="s">
        <v>4068</v>
      </c>
      <c r="AE4726">
        <v>12</v>
      </c>
      <c r="AF4726">
        <v>7.6</v>
      </c>
      <c r="AG4726">
        <v>5</v>
      </c>
      <c r="AH4726" t="s">
        <v>53</v>
      </c>
      <c r="AI4726" t="s">
        <v>54</v>
      </c>
      <c r="AJ4726">
        <v>2</v>
      </c>
      <c r="AK4726">
        <v>1</v>
      </c>
      <c r="AL4726">
        <v>1</v>
      </c>
      <c r="AM4726" t="s">
        <v>55</v>
      </c>
      <c r="AN4726" t="s">
        <v>56</v>
      </c>
      <c r="AP4726">
        <v>1</v>
      </c>
      <c r="AQ4726" t="s">
        <v>57</v>
      </c>
      <c r="AR4726">
        <v>0</v>
      </c>
      <c r="AW4726" t="s">
        <v>58</v>
      </c>
      <c r="AX4726">
        <v>0</v>
      </c>
      <c r="AY4726">
        <v>2</v>
      </c>
      <c r="AZ4726">
        <v>0.25</v>
      </c>
      <c r="BA4726">
        <v>0.25</v>
      </c>
      <c r="BB4726" t="s">
        <v>59</v>
      </c>
    </row>
    <row r="4727" spans="1:54" x14ac:dyDescent="0.2">
      <c r="A4727" s="7" t="str">
        <f>VLOOKUP(G4727,'Matching-Tabelle'!$A$76:$B$80,2,FALSE)</f>
        <v>stefan.fuellemann@tkb.ch</v>
      </c>
      <c r="B4727" s="7" t="str">
        <f>VLOOKUP(J4727,'Matching-Tabelle'!$A$1:$B$66,2,FALSE)</f>
        <v>Proj Eval NePe</v>
      </c>
      <c r="C4727" s="7" t="str">
        <f>IF(VLOOKUP(J4727,'Matching-Tabelle'!$A$1:$CB$66,3,FALSE)=0,"",VLOOKUP(J4727,'Matching-Tabelle'!$A$1:$CB$66,3,FALSE))</f>
        <v>WPI Projekte</v>
      </c>
      <c r="D4727" s="7">
        <v>3.5</v>
      </c>
      <c r="E4727" s="7" t="s">
        <v>4069</v>
      </c>
      <c r="F4727" s="8">
        <v>42425</v>
      </c>
      <c r="G4727" t="s">
        <v>3856</v>
      </c>
      <c r="H4727" t="s">
        <v>3857</v>
      </c>
      <c r="I4727" t="s">
        <v>3858</v>
      </c>
      <c r="J4727">
        <v>225</v>
      </c>
      <c r="K4727" t="s">
        <v>172</v>
      </c>
      <c r="L4727" t="s">
        <v>173</v>
      </c>
      <c r="M4727">
        <v>990001</v>
      </c>
      <c r="N4727" t="s">
        <v>51</v>
      </c>
      <c r="O4727">
        <v>3.5</v>
      </c>
      <c r="Q4727">
        <v>3.5</v>
      </c>
      <c r="S4727" t="s">
        <v>4069</v>
      </c>
      <c r="AE4727">
        <v>12</v>
      </c>
      <c r="AF4727">
        <v>7.6</v>
      </c>
      <c r="AG4727">
        <v>5</v>
      </c>
      <c r="AH4727" t="s">
        <v>53</v>
      </c>
      <c r="AI4727" t="s">
        <v>54</v>
      </c>
      <c r="AJ4727">
        <v>2</v>
      </c>
      <c r="AK4727">
        <v>1</v>
      </c>
      <c r="AL4727">
        <v>1</v>
      </c>
      <c r="AM4727" t="s">
        <v>55</v>
      </c>
      <c r="AN4727" t="s">
        <v>56</v>
      </c>
      <c r="AP4727">
        <v>1</v>
      </c>
      <c r="AQ4727" t="s">
        <v>57</v>
      </c>
      <c r="AR4727">
        <v>0</v>
      </c>
      <c r="AW4727" t="s">
        <v>58</v>
      </c>
      <c r="AX4727">
        <v>0</v>
      </c>
      <c r="AY4727">
        <v>2</v>
      </c>
      <c r="AZ4727">
        <v>3.5</v>
      </c>
      <c r="BA4727">
        <v>3.5</v>
      </c>
      <c r="BB4727" t="s">
        <v>59</v>
      </c>
    </row>
    <row r="4728" spans="1:54" x14ac:dyDescent="0.2">
      <c r="A4728" s="7" t="str">
        <f>VLOOKUP(G4728,'Matching-Tabelle'!$A$76:$B$80,2,FALSE)</f>
        <v>stefan.fuellemann@tkb.ch</v>
      </c>
      <c r="B4728" s="7" t="str">
        <f>VLOOKUP(J4728,'Matching-Tabelle'!$A$1:$B$66,2,FALSE)</f>
        <v>WPI Führung</v>
      </c>
      <c r="C4728" s="7" t="str">
        <f>IF(VLOOKUP(J4728,'Matching-Tabelle'!$A$1:$CB$66,3,FALSE)=0,"",VLOOKUP(J4728,'Matching-Tabelle'!$A$1:$CB$66,3,FALSE))</f>
        <v/>
      </c>
      <c r="D4728" s="7">
        <v>2</v>
      </c>
      <c r="E4728" s="7" t="s">
        <v>4070</v>
      </c>
      <c r="F4728" s="8">
        <v>42425</v>
      </c>
      <c r="G4728" t="s">
        <v>3856</v>
      </c>
      <c r="H4728" t="s">
        <v>3857</v>
      </c>
      <c r="I4728" t="s">
        <v>3858</v>
      </c>
      <c r="J4728">
        <v>26</v>
      </c>
      <c r="K4728" t="s">
        <v>130</v>
      </c>
      <c r="L4728" t="s">
        <v>131</v>
      </c>
      <c r="M4728">
        <v>990001</v>
      </c>
      <c r="N4728" t="s">
        <v>51</v>
      </c>
      <c r="O4728">
        <v>2</v>
      </c>
      <c r="Q4728">
        <v>2</v>
      </c>
      <c r="S4728" t="s">
        <v>4070</v>
      </c>
      <c r="AE4728">
        <v>12</v>
      </c>
      <c r="AF4728">
        <v>7.6</v>
      </c>
      <c r="AG4728">
        <v>5</v>
      </c>
      <c r="AH4728" t="s">
        <v>53</v>
      </c>
      <c r="AI4728" t="s">
        <v>54</v>
      </c>
      <c r="AJ4728">
        <v>2</v>
      </c>
      <c r="AK4728">
        <v>1</v>
      </c>
      <c r="AL4728">
        <v>1</v>
      </c>
      <c r="AM4728" t="s">
        <v>55</v>
      </c>
      <c r="AN4728" t="s">
        <v>56</v>
      </c>
      <c r="AP4728">
        <v>1</v>
      </c>
      <c r="AQ4728" t="s">
        <v>57</v>
      </c>
      <c r="AR4728">
        <v>0</v>
      </c>
      <c r="AW4728" t="s">
        <v>58</v>
      </c>
      <c r="AX4728">
        <v>0</v>
      </c>
      <c r="AY4728">
        <v>2</v>
      </c>
      <c r="AZ4728">
        <v>2</v>
      </c>
      <c r="BA4728">
        <v>2</v>
      </c>
      <c r="BB4728" t="s">
        <v>59</v>
      </c>
    </row>
    <row r="4729" spans="1:54" x14ac:dyDescent="0.2">
      <c r="A4729" s="7" t="str">
        <f>VLOOKUP(G4729,'Matching-Tabelle'!$A$76:$B$80,2,FALSE)</f>
        <v>stefan.fuellemann@tkb.ch</v>
      </c>
      <c r="B4729" s="7" t="str">
        <f>VLOOKUP(J4729,'Matching-Tabelle'!$A$1:$B$66,2,FALSE)</f>
        <v>WPI RTB</v>
      </c>
      <c r="C4729" s="7" t="str">
        <f>IF(VLOOKUP(J4729,'Matching-Tabelle'!$A$1:$CB$66,3,FALSE)=0,"",VLOOKUP(J4729,'Matching-Tabelle'!$A$1:$CB$66,3,FALSE))</f>
        <v/>
      </c>
      <c r="D4729" s="7">
        <v>0.4</v>
      </c>
      <c r="E4729" s="7" t="s">
        <v>3859</v>
      </c>
      <c r="F4729" s="8">
        <v>42426</v>
      </c>
      <c r="G4729" t="s">
        <v>3856</v>
      </c>
      <c r="H4729" t="s">
        <v>3857</v>
      </c>
      <c r="I4729" t="s">
        <v>3858</v>
      </c>
      <c r="J4729">
        <v>19</v>
      </c>
      <c r="K4729" t="s">
        <v>145</v>
      </c>
      <c r="L4729" t="s">
        <v>146</v>
      </c>
      <c r="M4729">
        <v>990001</v>
      </c>
      <c r="N4729" t="s">
        <v>51</v>
      </c>
      <c r="O4729">
        <v>0.4</v>
      </c>
      <c r="Q4729">
        <v>0.4</v>
      </c>
      <c r="S4729" t="s">
        <v>3859</v>
      </c>
      <c r="AE4729">
        <v>12</v>
      </c>
      <c r="AF4729">
        <v>7.6</v>
      </c>
      <c r="AG4729">
        <v>5</v>
      </c>
      <c r="AH4729" t="s">
        <v>53</v>
      </c>
      <c r="AI4729" t="s">
        <v>54</v>
      </c>
      <c r="AJ4729">
        <v>2</v>
      </c>
      <c r="AK4729">
        <v>1</v>
      </c>
      <c r="AL4729">
        <v>1</v>
      </c>
      <c r="AM4729" t="s">
        <v>55</v>
      </c>
      <c r="AN4729" t="s">
        <v>56</v>
      </c>
      <c r="AP4729">
        <v>1</v>
      </c>
      <c r="AQ4729" t="s">
        <v>57</v>
      </c>
      <c r="AR4729">
        <v>0</v>
      </c>
      <c r="AW4729" t="s">
        <v>58</v>
      </c>
      <c r="AX4729">
        <v>0</v>
      </c>
      <c r="AY4729">
        <v>2</v>
      </c>
      <c r="AZ4729">
        <v>0.4</v>
      </c>
      <c r="BA4729">
        <v>0.4</v>
      </c>
      <c r="BB4729" t="s">
        <v>59</v>
      </c>
    </row>
    <row r="4730" spans="1:54" x14ac:dyDescent="0.2">
      <c r="A4730" s="7" t="str">
        <f>VLOOKUP(G4730,'Matching-Tabelle'!$A$76:$B$80,2,FALSE)</f>
        <v>stefan.fuellemann@tkb.ch</v>
      </c>
      <c r="B4730" s="7" t="str">
        <f>VLOOKUP(J4730,'Matching-Tabelle'!$A$1:$B$66,2,FALSE)</f>
        <v>Progr Beratungsdigi</v>
      </c>
      <c r="C4730" s="7" t="str">
        <f>IF(VLOOKUP(J4730,'Matching-Tabelle'!$A$1:$CB$66,3,FALSE)=0,"",VLOOKUP(J4730,'Matching-Tabelle'!$A$1:$CB$66,3,FALSE))</f>
        <v/>
      </c>
      <c r="D4730" s="7">
        <v>0.15</v>
      </c>
      <c r="E4730" s="7" t="s">
        <v>4071</v>
      </c>
      <c r="F4730" s="8">
        <v>42426</v>
      </c>
      <c r="G4730" t="s">
        <v>3856</v>
      </c>
      <c r="H4730" t="s">
        <v>3857</v>
      </c>
      <c r="I4730" t="s">
        <v>3858</v>
      </c>
      <c r="J4730">
        <v>2000234</v>
      </c>
      <c r="K4730" t="s">
        <v>3960</v>
      </c>
      <c r="L4730" t="s">
        <v>3961</v>
      </c>
      <c r="M4730">
        <v>990001</v>
      </c>
      <c r="N4730" t="s">
        <v>51</v>
      </c>
      <c r="O4730">
        <v>0.15</v>
      </c>
      <c r="Q4730">
        <v>0.15</v>
      </c>
      <c r="S4730" t="s">
        <v>4071</v>
      </c>
      <c r="AE4730">
        <v>12</v>
      </c>
      <c r="AF4730">
        <v>7.6</v>
      </c>
      <c r="AG4730">
        <v>5</v>
      </c>
      <c r="AH4730" t="s">
        <v>53</v>
      </c>
      <c r="AI4730" t="s">
        <v>54</v>
      </c>
      <c r="AJ4730">
        <v>2</v>
      </c>
      <c r="AK4730">
        <v>1</v>
      </c>
      <c r="AL4730">
        <v>1</v>
      </c>
      <c r="AM4730" t="s">
        <v>55</v>
      </c>
      <c r="AN4730" t="s">
        <v>56</v>
      </c>
      <c r="AP4730">
        <v>1</v>
      </c>
      <c r="AQ4730" t="s">
        <v>57</v>
      </c>
      <c r="AR4730">
        <v>0</v>
      </c>
      <c r="AW4730" t="s">
        <v>58</v>
      </c>
      <c r="AX4730">
        <v>0</v>
      </c>
      <c r="AY4730">
        <v>2</v>
      </c>
      <c r="AZ4730">
        <v>0.15</v>
      </c>
      <c r="BA4730">
        <v>0.15</v>
      </c>
      <c r="BB4730" t="s">
        <v>59</v>
      </c>
    </row>
    <row r="4731" spans="1:54" x14ac:dyDescent="0.2">
      <c r="A4731" s="7" t="str">
        <f>VLOOKUP(G4731,'Matching-Tabelle'!$A$76:$B$80,2,FALSE)</f>
        <v>stefan.fuellemann@tkb.ch</v>
      </c>
      <c r="B4731" s="7" t="str">
        <f>VLOOKUP(J4731,'Matching-Tabelle'!$A$1:$B$66,2,FALSE)</f>
        <v>WPI CTB</v>
      </c>
      <c r="C4731" s="7" t="str">
        <f>IF(VLOOKUP(J4731,'Matching-Tabelle'!$A$1:$CB$66,3,FALSE)=0,"",VLOOKUP(J4731,'Matching-Tabelle'!$A$1:$CB$66,3,FALSE))</f>
        <v/>
      </c>
      <c r="D4731" s="7">
        <v>3.25</v>
      </c>
      <c r="E4731" s="7" t="s">
        <v>4072</v>
      </c>
      <c r="F4731" s="8">
        <v>42426</v>
      </c>
      <c r="G4731" t="s">
        <v>3856</v>
      </c>
      <c r="H4731" t="s">
        <v>3857</v>
      </c>
      <c r="I4731" t="s">
        <v>3858</v>
      </c>
      <c r="J4731">
        <v>921</v>
      </c>
      <c r="K4731" t="s">
        <v>224</v>
      </c>
      <c r="L4731" t="s">
        <v>225</v>
      </c>
      <c r="M4731">
        <v>990001</v>
      </c>
      <c r="N4731" t="s">
        <v>51</v>
      </c>
      <c r="O4731">
        <v>3.25</v>
      </c>
      <c r="Q4731">
        <v>3.25</v>
      </c>
      <c r="S4731" t="s">
        <v>4072</v>
      </c>
      <c r="AE4731">
        <v>12</v>
      </c>
      <c r="AF4731">
        <v>7.6</v>
      </c>
      <c r="AG4731">
        <v>5</v>
      </c>
      <c r="AH4731" t="s">
        <v>53</v>
      </c>
      <c r="AI4731" t="s">
        <v>54</v>
      </c>
      <c r="AJ4731">
        <v>2</v>
      </c>
      <c r="AK4731">
        <v>1</v>
      </c>
      <c r="AL4731">
        <v>1</v>
      </c>
      <c r="AM4731" t="s">
        <v>55</v>
      </c>
      <c r="AN4731" t="s">
        <v>56</v>
      </c>
      <c r="AP4731">
        <v>1</v>
      </c>
      <c r="AQ4731" t="s">
        <v>57</v>
      </c>
      <c r="AR4731">
        <v>0</v>
      </c>
      <c r="AW4731" t="s">
        <v>58</v>
      </c>
      <c r="AX4731">
        <v>0</v>
      </c>
      <c r="AY4731">
        <v>2</v>
      </c>
      <c r="AZ4731">
        <v>3.25</v>
      </c>
      <c r="BA4731">
        <v>3.25</v>
      </c>
      <c r="BB4731" t="s">
        <v>59</v>
      </c>
    </row>
    <row r="4732" spans="1:54" x14ac:dyDescent="0.2">
      <c r="A4732" s="7" t="str">
        <f>VLOOKUP(G4732,'Matching-Tabelle'!$A$76:$B$80,2,FALSE)</f>
        <v>stefan.fuellemann@tkb.ch</v>
      </c>
      <c r="B4732" s="7" t="str">
        <f>VLOOKUP(J4732,'Matching-Tabelle'!$A$1:$B$66,2,FALSE)</f>
        <v>WPI CTB</v>
      </c>
      <c r="C4732" s="7" t="str">
        <f>IF(VLOOKUP(J4732,'Matching-Tabelle'!$A$1:$CB$66,3,FALSE)=0,"",VLOOKUP(J4732,'Matching-Tabelle'!$A$1:$CB$66,3,FALSE))</f>
        <v/>
      </c>
      <c r="D4732" s="7">
        <v>0.5</v>
      </c>
      <c r="E4732" s="7" t="s">
        <v>3936</v>
      </c>
      <c r="F4732" s="8">
        <v>42426</v>
      </c>
      <c r="G4732" t="s">
        <v>3856</v>
      </c>
      <c r="H4732" t="s">
        <v>3857</v>
      </c>
      <c r="I4732" t="s">
        <v>3858</v>
      </c>
      <c r="J4732">
        <v>18</v>
      </c>
      <c r="K4732" t="s">
        <v>594</v>
      </c>
      <c r="L4732" t="s">
        <v>595</v>
      </c>
      <c r="M4732">
        <v>990001</v>
      </c>
      <c r="N4732" t="s">
        <v>51</v>
      </c>
      <c r="O4732">
        <v>0.5</v>
      </c>
      <c r="Q4732">
        <v>0.5</v>
      </c>
      <c r="S4732" t="s">
        <v>3936</v>
      </c>
      <c r="AE4732">
        <v>12</v>
      </c>
      <c r="AF4732">
        <v>7.6</v>
      </c>
      <c r="AG4732">
        <v>5</v>
      </c>
      <c r="AH4732" t="s">
        <v>53</v>
      </c>
      <c r="AI4732" t="s">
        <v>54</v>
      </c>
      <c r="AJ4732">
        <v>2</v>
      </c>
      <c r="AK4732">
        <v>1</v>
      </c>
      <c r="AL4732">
        <v>1</v>
      </c>
      <c r="AM4732" t="s">
        <v>55</v>
      </c>
      <c r="AN4732" t="s">
        <v>56</v>
      </c>
      <c r="AP4732">
        <v>1</v>
      </c>
      <c r="AQ4732" t="s">
        <v>57</v>
      </c>
      <c r="AR4732">
        <v>0</v>
      </c>
      <c r="AW4732" t="s">
        <v>58</v>
      </c>
      <c r="AX4732">
        <v>0</v>
      </c>
      <c r="AY4732">
        <v>2</v>
      </c>
      <c r="AZ4732">
        <v>0.5</v>
      </c>
      <c r="BA4732">
        <v>0.5</v>
      </c>
      <c r="BB4732" t="s">
        <v>59</v>
      </c>
    </row>
    <row r="4733" spans="1:54" x14ac:dyDescent="0.2">
      <c r="A4733" s="7" t="str">
        <f>VLOOKUP(G4733,'Matching-Tabelle'!$A$76:$B$80,2,FALSE)</f>
        <v>stefan.fuellemann@tkb.ch</v>
      </c>
      <c r="B4733" s="7" t="str">
        <f>VLOOKUP(J4733,'Matching-Tabelle'!$A$1:$B$66,2,FALSE)</f>
        <v>WPI RTB</v>
      </c>
      <c r="C4733" s="7" t="str">
        <f>IF(VLOOKUP(J4733,'Matching-Tabelle'!$A$1:$CB$66,3,FALSE)=0,"",VLOOKUP(J4733,'Matching-Tabelle'!$A$1:$CB$66,3,FALSE))</f>
        <v/>
      </c>
      <c r="D4733" s="7">
        <v>2.1</v>
      </c>
      <c r="E4733" s="7" t="s">
        <v>4073</v>
      </c>
      <c r="F4733" s="8">
        <v>42429</v>
      </c>
      <c r="G4733" t="s">
        <v>3856</v>
      </c>
      <c r="H4733" t="s">
        <v>3857</v>
      </c>
      <c r="I4733" t="s">
        <v>3858</v>
      </c>
      <c r="J4733">
        <v>19</v>
      </c>
      <c r="K4733" t="s">
        <v>145</v>
      </c>
      <c r="L4733" t="s">
        <v>146</v>
      </c>
      <c r="M4733">
        <v>990001</v>
      </c>
      <c r="N4733" t="s">
        <v>51</v>
      </c>
      <c r="O4733">
        <v>2.1</v>
      </c>
      <c r="Q4733">
        <v>2.1</v>
      </c>
      <c r="S4733" t="s">
        <v>4073</v>
      </c>
      <c r="AE4733">
        <v>12</v>
      </c>
      <c r="AF4733">
        <v>7.6</v>
      </c>
      <c r="AG4733">
        <v>5</v>
      </c>
      <c r="AH4733" t="s">
        <v>53</v>
      </c>
      <c r="AI4733" t="s">
        <v>54</v>
      </c>
      <c r="AJ4733">
        <v>2</v>
      </c>
      <c r="AK4733">
        <v>1</v>
      </c>
      <c r="AL4733">
        <v>1</v>
      </c>
      <c r="AM4733" t="s">
        <v>55</v>
      </c>
      <c r="AN4733" t="s">
        <v>56</v>
      </c>
      <c r="AP4733">
        <v>1</v>
      </c>
      <c r="AQ4733" t="s">
        <v>57</v>
      </c>
      <c r="AR4733">
        <v>0</v>
      </c>
      <c r="AW4733" t="s">
        <v>58</v>
      </c>
      <c r="AX4733">
        <v>0</v>
      </c>
      <c r="AY4733">
        <v>2</v>
      </c>
      <c r="AZ4733">
        <v>2.1</v>
      </c>
      <c r="BA4733">
        <v>2.1</v>
      </c>
      <c r="BB4733" t="s">
        <v>59</v>
      </c>
    </row>
    <row r="4734" spans="1:54" x14ac:dyDescent="0.2">
      <c r="A4734" s="7" t="str">
        <f>VLOOKUP(G4734,'Matching-Tabelle'!$A$76:$B$80,2,FALSE)</f>
        <v>stefan.fuellemann@tkb.ch</v>
      </c>
      <c r="B4734" s="7" t="str">
        <f>VLOOKUP(J4734,'Matching-Tabelle'!$A$1:$B$66,2,FALSE)</f>
        <v>Proj Eval NePe</v>
      </c>
      <c r="C4734" s="7" t="str">
        <f>IF(VLOOKUP(J4734,'Matching-Tabelle'!$A$1:$CB$66,3,FALSE)=0,"",VLOOKUP(J4734,'Matching-Tabelle'!$A$1:$CB$66,3,FALSE))</f>
        <v>WPI Projekte</v>
      </c>
      <c r="D4734" s="7">
        <v>6</v>
      </c>
      <c r="E4734" s="7" t="s">
        <v>4074</v>
      </c>
      <c r="F4734" s="8">
        <v>42429</v>
      </c>
      <c r="G4734" t="s">
        <v>3856</v>
      </c>
      <c r="H4734" t="s">
        <v>3857</v>
      </c>
      <c r="I4734" t="s">
        <v>3858</v>
      </c>
      <c r="J4734">
        <v>225</v>
      </c>
      <c r="K4734" t="s">
        <v>172</v>
      </c>
      <c r="L4734" t="s">
        <v>173</v>
      </c>
      <c r="M4734">
        <v>990001</v>
      </c>
      <c r="N4734" t="s">
        <v>51</v>
      </c>
      <c r="O4734">
        <v>6</v>
      </c>
      <c r="Q4734">
        <v>6</v>
      </c>
      <c r="S4734" t="s">
        <v>4074</v>
      </c>
      <c r="AE4734">
        <v>12</v>
      </c>
      <c r="AF4734">
        <v>7.6</v>
      </c>
      <c r="AG4734">
        <v>5</v>
      </c>
      <c r="AH4734" t="s">
        <v>53</v>
      </c>
      <c r="AI4734" t="s">
        <v>54</v>
      </c>
      <c r="AJ4734">
        <v>2</v>
      </c>
      <c r="AK4734">
        <v>1</v>
      </c>
      <c r="AL4734">
        <v>1</v>
      </c>
      <c r="AM4734" t="s">
        <v>55</v>
      </c>
      <c r="AN4734" t="s">
        <v>56</v>
      </c>
      <c r="AP4734">
        <v>1</v>
      </c>
      <c r="AQ4734" t="s">
        <v>57</v>
      </c>
      <c r="AR4734">
        <v>0</v>
      </c>
      <c r="AW4734" t="s">
        <v>58</v>
      </c>
      <c r="AX4734">
        <v>0</v>
      </c>
      <c r="AY4734">
        <v>2</v>
      </c>
      <c r="AZ4734">
        <v>6</v>
      </c>
      <c r="BA4734">
        <v>6</v>
      </c>
      <c r="BB4734" t="s">
        <v>59</v>
      </c>
    </row>
    <row r="4735" spans="1:54" x14ac:dyDescent="0.2">
      <c r="A4735" s="7" t="str">
        <f>VLOOKUP(G4735,'Matching-Tabelle'!$A$76:$B$80,2,FALSE)</f>
        <v>stefan.fuellemann@tkb.ch</v>
      </c>
      <c r="B4735" s="7" t="str">
        <f>VLOOKUP(J4735,'Matching-Tabelle'!$A$1:$B$66,2,FALSE)</f>
        <v>WPI CTB</v>
      </c>
      <c r="C4735" s="7" t="str">
        <f>IF(VLOOKUP(J4735,'Matching-Tabelle'!$A$1:$CB$66,3,FALSE)=0,"",VLOOKUP(J4735,'Matching-Tabelle'!$A$1:$CB$66,3,FALSE))</f>
        <v/>
      </c>
      <c r="D4735" s="7">
        <v>0.4</v>
      </c>
      <c r="E4735" s="7" t="s">
        <v>3936</v>
      </c>
      <c r="F4735" s="8">
        <v>42429</v>
      </c>
      <c r="G4735" t="s">
        <v>3856</v>
      </c>
      <c r="H4735" t="s">
        <v>3857</v>
      </c>
      <c r="I4735" t="s">
        <v>3858</v>
      </c>
      <c r="J4735">
        <v>18</v>
      </c>
      <c r="K4735" t="s">
        <v>594</v>
      </c>
      <c r="L4735" t="s">
        <v>595</v>
      </c>
      <c r="M4735">
        <v>990001</v>
      </c>
      <c r="N4735" t="s">
        <v>51</v>
      </c>
      <c r="O4735">
        <v>0.4</v>
      </c>
      <c r="Q4735">
        <v>0.4</v>
      </c>
      <c r="S4735" t="s">
        <v>3936</v>
      </c>
      <c r="AE4735">
        <v>12</v>
      </c>
      <c r="AF4735">
        <v>7.6</v>
      </c>
      <c r="AG4735">
        <v>5</v>
      </c>
      <c r="AH4735" t="s">
        <v>53</v>
      </c>
      <c r="AI4735" t="s">
        <v>54</v>
      </c>
      <c r="AJ4735">
        <v>2</v>
      </c>
      <c r="AK4735">
        <v>1</v>
      </c>
      <c r="AL4735">
        <v>1</v>
      </c>
      <c r="AM4735" t="s">
        <v>55</v>
      </c>
      <c r="AN4735" t="s">
        <v>56</v>
      </c>
      <c r="AP4735">
        <v>1</v>
      </c>
      <c r="AQ4735" t="s">
        <v>57</v>
      </c>
      <c r="AR4735">
        <v>0</v>
      </c>
      <c r="AW4735" t="s">
        <v>58</v>
      </c>
      <c r="AX4735">
        <v>0</v>
      </c>
      <c r="AY4735">
        <v>2</v>
      </c>
      <c r="AZ4735">
        <v>0.4</v>
      </c>
      <c r="BA4735">
        <v>0.4</v>
      </c>
      <c r="BB4735" t="s">
        <v>59</v>
      </c>
    </row>
    <row r="4736" spans="1:54" x14ac:dyDescent="0.2">
      <c r="A4736" s="7" t="str">
        <f>VLOOKUP(G4736,'Matching-Tabelle'!$A$76:$B$80,2,FALSE)</f>
        <v>stefan.fuellemann@tkb.ch</v>
      </c>
      <c r="B4736" s="7" t="str">
        <f>VLOOKUP(J4736,'Matching-Tabelle'!$A$1:$B$66,2,FALSE)</f>
        <v>WPI CTB</v>
      </c>
      <c r="C4736" s="7" t="str">
        <f>IF(VLOOKUP(J4736,'Matching-Tabelle'!$A$1:$CB$66,3,FALSE)=0,"",VLOOKUP(J4736,'Matching-Tabelle'!$A$1:$CB$66,3,FALSE))</f>
        <v/>
      </c>
      <c r="D4736" s="7">
        <v>0.6</v>
      </c>
      <c r="E4736" s="7" t="s">
        <v>4075</v>
      </c>
      <c r="F4736" s="8">
        <v>42429</v>
      </c>
      <c r="G4736" t="s">
        <v>3856</v>
      </c>
      <c r="H4736" t="s">
        <v>3857</v>
      </c>
      <c r="I4736" t="s">
        <v>3858</v>
      </c>
      <c r="J4736">
        <v>922</v>
      </c>
      <c r="K4736" t="s">
        <v>134</v>
      </c>
      <c r="L4736" t="s">
        <v>135</v>
      </c>
      <c r="M4736">
        <v>990001</v>
      </c>
      <c r="N4736" t="s">
        <v>51</v>
      </c>
      <c r="O4736">
        <v>0.6</v>
      </c>
      <c r="Q4736">
        <v>0.6</v>
      </c>
      <c r="S4736" t="s">
        <v>4075</v>
      </c>
      <c r="AE4736">
        <v>12</v>
      </c>
      <c r="AF4736">
        <v>7.6</v>
      </c>
      <c r="AG4736">
        <v>5</v>
      </c>
      <c r="AH4736" t="s">
        <v>53</v>
      </c>
      <c r="AI4736" t="s">
        <v>54</v>
      </c>
      <c r="AJ4736">
        <v>2</v>
      </c>
      <c r="AK4736">
        <v>1</v>
      </c>
      <c r="AL4736">
        <v>1</v>
      </c>
      <c r="AM4736" t="s">
        <v>55</v>
      </c>
      <c r="AN4736" t="s">
        <v>56</v>
      </c>
      <c r="AP4736">
        <v>1</v>
      </c>
      <c r="AQ4736" t="s">
        <v>57</v>
      </c>
      <c r="AR4736">
        <v>0</v>
      </c>
      <c r="AW4736" t="s">
        <v>58</v>
      </c>
      <c r="AX4736">
        <v>0</v>
      </c>
      <c r="AY4736">
        <v>2</v>
      </c>
      <c r="AZ4736">
        <v>0.6</v>
      </c>
      <c r="BA4736">
        <v>0.6</v>
      </c>
      <c r="BB4736" t="s">
        <v>59</v>
      </c>
    </row>
    <row r="4737" spans="1:54" x14ac:dyDescent="0.2">
      <c r="A4737" s="7" t="str">
        <f>VLOOKUP(G4737,'Matching-Tabelle'!$A$76:$B$80,2,FALSE)</f>
        <v>stefan.fuellemann@tkb.ch</v>
      </c>
      <c r="B4737" s="7" t="str">
        <f>VLOOKUP(J4737,'Matching-Tabelle'!$A$1:$B$66,2,FALSE)</f>
        <v>WPI CTB</v>
      </c>
      <c r="C4737" s="7" t="str">
        <f>IF(VLOOKUP(J4737,'Matching-Tabelle'!$A$1:$CB$66,3,FALSE)=0,"",VLOOKUP(J4737,'Matching-Tabelle'!$A$1:$CB$66,3,FALSE))</f>
        <v/>
      </c>
      <c r="D4737" s="7">
        <v>2.17</v>
      </c>
      <c r="E4737" s="7" t="s">
        <v>4076</v>
      </c>
      <c r="F4737" s="8">
        <v>42429</v>
      </c>
      <c r="G4737" t="s">
        <v>3856</v>
      </c>
      <c r="H4737" t="s">
        <v>3857</v>
      </c>
      <c r="I4737" t="s">
        <v>3858</v>
      </c>
      <c r="J4737">
        <v>927</v>
      </c>
      <c r="K4737" t="s">
        <v>99</v>
      </c>
      <c r="L4737" t="s">
        <v>100</v>
      </c>
      <c r="M4737">
        <v>990001</v>
      </c>
      <c r="N4737" t="s">
        <v>51</v>
      </c>
      <c r="O4737">
        <v>2.17</v>
      </c>
      <c r="Q4737">
        <v>2.17</v>
      </c>
      <c r="S4737" t="s">
        <v>4076</v>
      </c>
      <c r="AE4737">
        <v>12</v>
      </c>
      <c r="AF4737">
        <v>7.6</v>
      </c>
      <c r="AG4737">
        <v>5</v>
      </c>
      <c r="AH4737" t="s">
        <v>53</v>
      </c>
      <c r="AI4737" t="s">
        <v>54</v>
      </c>
      <c r="AJ4737">
        <v>2</v>
      </c>
      <c r="AK4737">
        <v>1</v>
      </c>
      <c r="AL4737">
        <v>1</v>
      </c>
      <c r="AM4737" t="s">
        <v>55</v>
      </c>
      <c r="AN4737" t="s">
        <v>56</v>
      </c>
      <c r="AP4737">
        <v>1</v>
      </c>
      <c r="AQ4737" t="s">
        <v>57</v>
      </c>
      <c r="AR4737">
        <v>0</v>
      </c>
      <c r="AW4737" t="s">
        <v>58</v>
      </c>
      <c r="AX4737">
        <v>0</v>
      </c>
      <c r="AY4737">
        <v>2</v>
      </c>
      <c r="AZ4737">
        <v>2.17</v>
      </c>
      <c r="BA4737">
        <v>2.17</v>
      </c>
      <c r="BB4737" t="s">
        <v>59</v>
      </c>
    </row>
    <row r="4738" spans="1:54" x14ac:dyDescent="0.2">
      <c r="A4738" s="7" t="str">
        <f>VLOOKUP(G4738,'Matching-Tabelle'!$A$76:$B$80,2,FALSE)</f>
        <v>stefan.fuellemann@tkb.ch</v>
      </c>
      <c r="B4738" s="7" t="str">
        <f>VLOOKUP(J4738,'Matching-Tabelle'!$A$1:$B$66,2,FALSE)</f>
        <v>WPI RTB</v>
      </c>
      <c r="C4738" s="7" t="str">
        <f>IF(VLOOKUP(J4738,'Matching-Tabelle'!$A$1:$CB$66,3,FALSE)=0,"",VLOOKUP(J4738,'Matching-Tabelle'!$A$1:$CB$66,3,FALSE))</f>
        <v/>
      </c>
      <c r="D4738" s="7">
        <v>1.5</v>
      </c>
      <c r="E4738" s="7" t="s">
        <v>4077</v>
      </c>
      <c r="F4738" s="8">
        <v>42430</v>
      </c>
      <c r="G4738" t="s">
        <v>3856</v>
      </c>
      <c r="H4738" t="s">
        <v>3857</v>
      </c>
      <c r="I4738" t="s">
        <v>3858</v>
      </c>
      <c r="J4738">
        <v>19</v>
      </c>
      <c r="K4738" t="s">
        <v>145</v>
      </c>
      <c r="L4738" t="s">
        <v>146</v>
      </c>
      <c r="M4738">
        <v>990001</v>
      </c>
      <c r="N4738" t="s">
        <v>51</v>
      </c>
      <c r="O4738">
        <v>1.5</v>
      </c>
      <c r="Q4738">
        <v>1.5</v>
      </c>
      <c r="S4738" t="s">
        <v>4077</v>
      </c>
      <c r="AE4738">
        <v>12</v>
      </c>
      <c r="AF4738">
        <v>7.6</v>
      </c>
      <c r="AG4738">
        <v>5</v>
      </c>
      <c r="AH4738" t="s">
        <v>53</v>
      </c>
      <c r="AI4738" t="s">
        <v>54</v>
      </c>
      <c r="AJ4738">
        <v>2</v>
      </c>
      <c r="AK4738">
        <v>1</v>
      </c>
      <c r="AL4738">
        <v>1</v>
      </c>
      <c r="AM4738" t="s">
        <v>55</v>
      </c>
      <c r="AN4738" t="s">
        <v>56</v>
      </c>
      <c r="AP4738">
        <v>1</v>
      </c>
      <c r="AQ4738" t="s">
        <v>57</v>
      </c>
      <c r="AR4738">
        <v>0</v>
      </c>
      <c r="AW4738" t="s">
        <v>58</v>
      </c>
      <c r="AX4738">
        <v>0</v>
      </c>
      <c r="AY4738">
        <v>2</v>
      </c>
      <c r="AZ4738">
        <v>1.5</v>
      </c>
      <c r="BA4738">
        <v>1.5</v>
      </c>
      <c r="BB4738" t="s">
        <v>59</v>
      </c>
    </row>
    <row r="4739" spans="1:54" x14ac:dyDescent="0.2">
      <c r="A4739" s="7" t="str">
        <f>VLOOKUP(G4739,'Matching-Tabelle'!$A$76:$B$80,2,FALSE)</f>
        <v>stefan.fuellemann@tkb.ch</v>
      </c>
      <c r="B4739" s="7" t="str">
        <f>VLOOKUP(J4739,'Matching-Tabelle'!$A$1:$B$66,2,FALSE)</f>
        <v>WPI RTB</v>
      </c>
      <c r="C4739" s="7" t="str">
        <f>IF(VLOOKUP(J4739,'Matching-Tabelle'!$A$1:$CB$66,3,FALSE)=0,"",VLOOKUP(J4739,'Matching-Tabelle'!$A$1:$CB$66,3,FALSE))</f>
        <v/>
      </c>
      <c r="D4739" s="7">
        <v>0.4</v>
      </c>
      <c r="E4739" s="7" t="s">
        <v>4078</v>
      </c>
      <c r="F4739" s="8">
        <v>42430</v>
      </c>
      <c r="G4739" t="s">
        <v>3856</v>
      </c>
      <c r="H4739" t="s">
        <v>3857</v>
      </c>
      <c r="I4739" t="s">
        <v>3858</v>
      </c>
      <c r="J4739">
        <v>21</v>
      </c>
      <c r="K4739" t="s">
        <v>117</v>
      </c>
      <c r="L4739" t="s">
        <v>118</v>
      </c>
      <c r="M4739">
        <v>990001</v>
      </c>
      <c r="N4739" t="s">
        <v>51</v>
      </c>
      <c r="O4739">
        <v>0.4</v>
      </c>
      <c r="Q4739">
        <v>0.4</v>
      </c>
      <c r="S4739" t="s">
        <v>4078</v>
      </c>
      <c r="AE4739">
        <v>12</v>
      </c>
      <c r="AF4739">
        <v>7.6</v>
      </c>
      <c r="AG4739">
        <v>5</v>
      </c>
      <c r="AH4739" t="s">
        <v>53</v>
      </c>
      <c r="AI4739" t="s">
        <v>54</v>
      </c>
      <c r="AJ4739">
        <v>2</v>
      </c>
      <c r="AK4739">
        <v>1</v>
      </c>
      <c r="AL4739">
        <v>1</v>
      </c>
      <c r="AM4739" t="s">
        <v>55</v>
      </c>
      <c r="AN4739" t="s">
        <v>56</v>
      </c>
      <c r="AP4739">
        <v>1</v>
      </c>
      <c r="AQ4739" t="s">
        <v>57</v>
      </c>
      <c r="AR4739">
        <v>0</v>
      </c>
      <c r="AW4739" t="s">
        <v>58</v>
      </c>
      <c r="AX4739">
        <v>0</v>
      </c>
      <c r="AY4739">
        <v>2</v>
      </c>
      <c r="AZ4739">
        <v>0.4</v>
      </c>
      <c r="BA4739">
        <v>0.4</v>
      </c>
      <c r="BB4739" t="s">
        <v>59</v>
      </c>
    </row>
    <row r="4740" spans="1:54" x14ac:dyDescent="0.2">
      <c r="A4740" s="7" t="str">
        <f>VLOOKUP(G4740,'Matching-Tabelle'!$A$76:$B$80,2,FALSE)</f>
        <v>stefan.fuellemann@tkb.ch</v>
      </c>
      <c r="B4740" s="7" t="str">
        <f>VLOOKUP(J4740,'Matching-Tabelle'!$A$1:$B$66,2,FALSE)</f>
        <v>Proj Eval NePe</v>
      </c>
      <c r="C4740" s="7" t="str">
        <f>IF(VLOOKUP(J4740,'Matching-Tabelle'!$A$1:$CB$66,3,FALSE)=0,"",VLOOKUP(J4740,'Matching-Tabelle'!$A$1:$CB$66,3,FALSE))</f>
        <v>WPI Projekte</v>
      </c>
      <c r="D4740" s="7">
        <v>2.71</v>
      </c>
      <c r="E4740" s="7" t="s">
        <v>2504</v>
      </c>
      <c r="F4740" s="8">
        <v>42430</v>
      </c>
      <c r="G4740" t="s">
        <v>3856</v>
      </c>
      <c r="H4740" t="s">
        <v>3857</v>
      </c>
      <c r="I4740" t="s">
        <v>3858</v>
      </c>
      <c r="J4740">
        <v>225</v>
      </c>
      <c r="K4740" t="s">
        <v>172</v>
      </c>
      <c r="L4740" t="s">
        <v>173</v>
      </c>
      <c r="M4740">
        <v>990001</v>
      </c>
      <c r="N4740" t="s">
        <v>51</v>
      </c>
      <c r="O4740">
        <v>2.71</v>
      </c>
      <c r="Q4740">
        <v>2.71</v>
      </c>
      <c r="S4740" t="s">
        <v>2504</v>
      </c>
      <c r="AE4740">
        <v>12</v>
      </c>
      <c r="AF4740">
        <v>7.6</v>
      </c>
      <c r="AG4740">
        <v>5</v>
      </c>
      <c r="AH4740" t="s">
        <v>53</v>
      </c>
      <c r="AI4740" t="s">
        <v>54</v>
      </c>
      <c r="AJ4740">
        <v>2</v>
      </c>
      <c r="AK4740">
        <v>1</v>
      </c>
      <c r="AL4740">
        <v>1</v>
      </c>
      <c r="AM4740" t="s">
        <v>55</v>
      </c>
      <c r="AN4740" t="s">
        <v>56</v>
      </c>
      <c r="AP4740">
        <v>1</v>
      </c>
      <c r="AQ4740" t="s">
        <v>57</v>
      </c>
      <c r="AR4740">
        <v>0</v>
      </c>
      <c r="AW4740" t="s">
        <v>58</v>
      </c>
      <c r="AX4740">
        <v>0</v>
      </c>
      <c r="AY4740">
        <v>2</v>
      </c>
      <c r="AZ4740">
        <v>2.71</v>
      </c>
      <c r="BA4740">
        <v>2.71</v>
      </c>
      <c r="BB4740" t="s">
        <v>59</v>
      </c>
    </row>
    <row r="4741" spans="1:54" x14ac:dyDescent="0.2">
      <c r="A4741" s="7" t="str">
        <f>VLOOKUP(G4741,'Matching-Tabelle'!$A$76:$B$80,2,FALSE)</f>
        <v>stefan.fuellemann@tkb.ch</v>
      </c>
      <c r="B4741" s="7" t="str">
        <f>VLOOKUP(J4741,'Matching-Tabelle'!$A$1:$B$66,2,FALSE)</f>
        <v>WPI CTB</v>
      </c>
      <c r="C4741" s="7" t="str">
        <f>IF(VLOOKUP(J4741,'Matching-Tabelle'!$A$1:$CB$66,3,FALSE)=0,"",VLOOKUP(J4741,'Matching-Tabelle'!$A$1:$CB$66,3,FALSE))</f>
        <v/>
      </c>
      <c r="D4741" s="7">
        <v>3.79</v>
      </c>
      <c r="E4741" s="7" t="s">
        <v>3936</v>
      </c>
      <c r="F4741" s="8">
        <v>42430</v>
      </c>
      <c r="G4741" t="s">
        <v>3856</v>
      </c>
      <c r="H4741" t="s">
        <v>3857</v>
      </c>
      <c r="I4741" t="s">
        <v>3858</v>
      </c>
      <c r="J4741">
        <v>18</v>
      </c>
      <c r="K4741" t="s">
        <v>594</v>
      </c>
      <c r="L4741" t="s">
        <v>595</v>
      </c>
      <c r="M4741">
        <v>990001</v>
      </c>
      <c r="N4741" t="s">
        <v>51</v>
      </c>
      <c r="O4741">
        <v>3.79</v>
      </c>
      <c r="Q4741">
        <v>3.79</v>
      </c>
      <c r="S4741" t="s">
        <v>3936</v>
      </c>
      <c r="AE4741">
        <v>12</v>
      </c>
      <c r="AF4741">
        <v>7.6</v>
      </c>
      <c r="AG4741">
        <v>5</v>
      </c>
      <c r="AH4741" t="s">
        <v>53</v>
      </c>
      <c r="AI4741" t="s">
        <v>54</v>
      </c>
      <c r="AJ4741">
        <v>2</v>
      </c>
      <c r="AK4741">
        <v>1</v>
      </c>
      <c r="AL4741">
        <v>1</v>
      </c>
      <c r="AM4741" t="s">
        <v>55</v>
      </c>
      <c r="AN4741" t="s">
        <v>56</v>
      </c>
      <c r="AP4741">
        <v>1</v>
      </c>
      <c r="AQ4741" t="s">
        <v>57</v>
      </c>
      <c r="AR4741">
        <v>0</v>
      </c>
      <c r="AW4741" t="s">
        <v>58</v>
      </c>
      <c r="AX4741">
        <v>0</v>
      </c>
      <c r="AY4741">
        <v>2</v>
      </c>
      <c r="AZ4741">
        <v>3.79</v>
      </c>
      <c r="BA4741">
        <v>3.79</v>
      </c>
      <c r="BB4741" t="s">
        <v>59</v>
      </c>
    </row>
    <row r="4742" spans="1:54" x14ac:dyDescent="0.2">
      <c r="A4742" s="7" t="str">
        <f>VLOOKUP(G4742,'Matching-Tabelle'!$A$76:$B$80,2,FALSE)</f>
        <v>stefan.fuellemann@tkb.ch</v>
      </c>
      <c r="B4742" s="7" t="str">
        <f>VLOOKUP(J4742,'Matching-Tabelle'!$A$1:$B$66,2,FALSE)</f>
        <v>WPI CTB</v>
      </c>
      <c r="C4742" s="7" t="str">
        <f>IF(VLOOKUP(J4742,'Matching-Tabelle'!$A$1:$CB$66,3,FALSE)=0,"",VLOOKUP(J4742,'Matching-Tabelle'!$A$1:$CB$66,3,FALSE))</f>
        <v/>
      </c>
      <c r="D4742" s="7">
        <v>0.2</v>
      </c>
      <c r="E4742" s="7" t="s">
        <v>4020</v>
      </c>
      <c r="F4742" s="8">
        <v>42430</v>
      </c>
      <c r="G4742" t="s">
        <v>3856</v>
      </c>
      <c r="H4742" t="s">
        <v>3857</v>
      </c>
      <c r="I4742" t="s">
        <v>3858</v>
      </c>
      <c r="J4742">
        <v>919</v>
      </c>
      <c r="K4742" t="s">
        <v>66</v>
      </c>
      <c r="L4742" t="s">
        <v>67</v>
      </c>
      <c r="M4742">
        <v>990001</v>
      </c>
      <c r="N4742" t="s">
        <v>51</v>
      </c>
      <c r="O4742">
        <v>0.2</v>
      </c>
      <c r="Q4742">
        <v>0.2</v>
      </c>
      <c r="S4742" t="s">
        <v>4020</v>
      </c>
      <c r="AE4742">
        <v>12</v>
      </c>
      <c r="AF4742">
        <v>7.6</v>
      </c>
      <c r="AG4742">
        <v>5</v>
      </c>
      <c r="AH4742" t="s">
        <v>53</v>
      </c>
      <c r="AI4742" t="s">
        <v>54</v>
      </c>
      <c r="AJ4742">
        <v>2</v>
      </c>
      <c r="AK4742">
        <v>1</v>
      </c>
      <c r="AL4742">
        <v>1</v>
      </c>
      <c r="AM4742" t="s">
        <v>55</v>
      </c>
      <c r="AN4742" t="s">
        <v>56</v>
      </c>
      <c r="AP4742">
        <v>1</v>
      </c>
      <c r="AQ4742" t="s">
        <v>57</v>
      </c>
      <c r="AR4742">
        <v>0</v>
      </c>
      <c r="AW4742" t="s">
        <v>58</v>
      </c>
      <c r="AX4742">
        <v>0</v>
      </c>
      <c r="AY4742">
        <v>2</v>
      </c>
      <c r="AZ4742">
        <v>0.2</v>
      </c>
      <c r="BA4742">
        <v>0.2</v>
      </c>
      <c r="BB4742" t="s">
        <v>59</v>
      </c>
    </row>
    <row r="4743" spans="1:54" x14ac:dyDescent="0.2">
      <c r="A4743" s="7" t="str">
        <f>VLOOKUP(G4743,'Matching-Tabelle'!$A$76:$B$80,2,FALSE)</f>
        <v>stefan.fuellemann@tkb.ch</v>
      </c>
      <c r="B4743" s="7" t="str">
        <f>VLOOKUP(J4743,'Matching-Tabelle'!$A$1:$B$66,2,FALSE)</f>
        <v>WPI RTB</v>
      </c>
      <c r="C4743" s="7" t="str">
        <f>IF(VLOOKUP(J4743,'Matching-Tabelle'!$A$1:$CB$66,3,FALSE)=0,"",VLOOKUP(J4743,'Matching-Tabelle'!$A$1:$CB$66,3,FALSE))</f>
        <v/>
      </c>
      <c r="D4743" s="7">
        <v>1.2</v>
      </c>
      <c r="E4743" s="7" t="s">
        <v>3859</v>
      </c>
      <c r="F4743" s="8">
        <v>42431</v>
      </c>
      <c r="G4743" t="s">
        <v>3856</v>
      </c>
      <c r="H4743" t="s">
        <v>3857</v>
      </c>
      <c r="I4743" t="s">
        <v>3858</v>
      </c>
      <c r="J4743">
        <v>19</v>
      </c>
      <c r="K4743" t="s">
        <v>145</v>
      </c>
      <c r="L4743" t="s">
        <v>146</v>
      </c>
      <c r="M4743">
        <v>990001</v>
      </c>
      <c r="N4743" t="s">
        <v>51</v>
      </c>
      <c r="O4743">
        <v>1.2</v>
      </c>
      <c r="Q4743">
        <v>1.2</v>
      </c>
      <c r="S4743" t="s">
        <v>3859</v>
      </c>
      <c r="AE4743">
        <v>12</v>
      </c>
      <c r="AF4743">
        <v>7.6</v>
      </c>
      <c r="AG4743">
        <v>5</v>
      </c>
      <c r="AH4743" t="s">
        <v>53</v>
      </c>
      <c r="AI4743" t="s">
        <v>54</v>
      </c>
      <c r="AJ4743">
        <v>2</v>
      </c>
      <c r="AK4743">
        <v>1</v>
      </c>
      <c r="AL4743">
        <v>1</v>
      </c>
      <c r="AM4743" t="s">
        <v>55</v>
      </c>
      <c r="AN4743" t="s">
        <v>56</v>
      </c>
      <c r="AP4743">
        <v>1</v>
      </c>
      <c r="AQ4743" t="s">
        <v>57</v>
      </c>
      <c r="AR4743">
        <v>0</v>
      </c>
      <c r="AW4743" t="s">
        <v>58</v>
      </c>
      <c r="AX4743">
        <v>0</v>
      </c>
      <c r="AY4743">
        <v>2</v>
      </c>
      <c r="AZ4743">
        <v>1.2</v>
      </c>
      <c r="BA4743">
        <v>1.2</v>
      </c>
      <c r="BB4743" t="s">
        <v>59</v>
      </c>
    </row>
    <row r="4744" spans="1:54" x14ac:dyDescent="0.2">
      <c r="A4744" s="7" t="str">
        <f>VLOOKUP(G4744,'Matching-Tabelle'!$A$76:$B$80,2,FALSE)</f>
        <v>stefan.fuellemann@tkb.ch</v>
      </c>
      <c r="B4744" s="7" t="str">
        <f>VLOOKUP(J4744,'Matching-Tabelle'!$A$1:$B$66,2,FALSE)</f>
        <v>WPI Führung</v>
      </c>
      <c r="C4744" s="7" t="str">
        <f>IF(VLOOKUP(J4744,'Matching-Tabelle'!$A$1:$CB$66,3,FALSE)=0,"",VLOOKUP(J4744,'Matching-Tabelle'!$A$1:$CB$66,3,FALSE))</f>
        <v/>
      </c>
      <c r="D4744" s="7">
        <v>0.65</v>
      </c>
      <c r="E4744" s="7" t="s">
        <v>4079</v>
      </c>
      <c r="F4744" s="8">
        <v>42431</v>
      </c>
      <c r="G4744" t="s">
        <v>3856</v>
      </c>
      <c r="H4744" t="s">
        <v>3857</v>
      </c>
      <c r="I4744" t="s">
        <v>3858</v>
      </c>
      <c r="J4744">
        <v>26</v>
      </c>
      <c r="K4744" t="s">
        <v>130</v>
      </c>
      <c r="L4744" t="s">
        <v>131</v>
      </c>
      <c r="M4744">
        <v>990001</v>
      </c>
      <c r="N4744" t="s">
        <v>51</v>
      </c>
      <c r="O4744">
        <v>0.65</v>
      </c>
      <c r="Q4744">
        <v>0.65</v>
      </c>
      <c r="S4744" t="s">
        <v>4079</v>
      </c>
      <c r="AE4744">
        <v>12</v>
      </c>
      <c r="AF4744">
        <v>7.6</v>
      </c>
      <c r="AG4744">
        <v>5</v>
      </c>
      <c r="AH4744" t="s">
        <v>53</v>
      </c>
      <c r="AI4744" t="s">
        <v>54</v>
      </c>
      <c r="AJ4744">
        <v>2</v>
      </c>
      <c r="AK4744">
        <v>1</v>
      </c>
      <c r="AL4744">
        <v>1</v>
      </c>
      <c r="AM4744" t="s">
        <v>55</v>
      </c>
      <c r="AN4744" t="s">
        <v>56</v>
      </c>
      <c r="AP4744">
        <v>1</v>
      </c>
      <c r="AQ4744" t="s">
        <v>57</v>
      </c>
      <c r="AR4744">
        <v>0</v>
      </c>
      <c r="AW4744" t="s">
        <v>58</v>
      </c>
      <c r="AX4744">
        <v>0</v>
      </c>
      <c r="AY4744">
        <v>2</v>
      </c>
      <c r="AZ4744">
        <v>0.65</v>
      </c>
      <c r="BA4744">
        <v>0.65</v>
      </c>
      <c r="BB4744" t="s">
        <v>59</v>
      </c>
    </row>
    <row r="4745" spans="1:54" x14ac:dyDescent="0.2">
      <c r="A4745" s="7" t="str">
        <f>VLOOKUP(G4745,'Matching-Tabelle'!$A$76:$B$80,2,FALSE)</f>
        <v>stefan.fuellemann@tkb.ch</v>
      </c>
      <c r="B4745" s="7" t="str">
        <f>VLOOKUP(J4745,'Matching-Tabelle'!$A$1:$B$66,2,FALSE)</f>
        <v>WPI CTB</v>
      </c>
      <c r="C4745" s="7" t="str">
        <f>IF(VLOOKUP(J4745,'Matching-Tabelle'!$A$1:$CB$66,3,FALSE)=0,"",VLOOKUP(J4745,'Matching-Tabelle'!$A$1:$CB$66,3,FALSE))</f>
        <v/>
      </c>
      <c r="D4745" s="7">
        <v>0.2</v>
      </c>
      <c r="E4745" s="7" t="s">
        <v>4080</v>
      </c>
      <c r="F4745" s="8">
        <v>42431</v>
      </c>
      <c r="G4745" t="s">
        <v>3856</v>
      </c>
      <c r="H4745" t="s">
        <v>3857</v>
      </c>
      <c r="I4745" t="s">
        <v>3858</v>
      </c>
      <c r="J4745">
        <v>14</v>
      </c>
      <c r="K4745" t="s">
        <v>82</v>
      </c>
      <c r="L4745" t="s">
        <v>83</v>
      </c>
      <c r="M4745">
        <v>990001</v>
      </c>
      <c r="N4745" t="s">
        <v>51</v>
      </c>
      <c r="O4745">
        <v>0.2</v>
      </c>
      <c r="Q4745">
        <v>0.2</v>
      </c>
      <c r="S4745" t="s">
        <v>4080</v>
      </c>
      <c r="AE4745">
        <v>12</v>
      </c>
      <c r="AF4745">
        <v>7.6</v>
      </c>
      <c r="AG4745">
        <v>5</v>
      </c>
      <c r="AH4745" t="s">
        <v>53</v>
      </c>
      <c r="AI4745" t="s">
        <v>54</v>
      </c>
      <c r="AJ4745">
        <v>2</v>
      </c>
      <c r="AK4745">
        <v>1</v>
      </c>
      <c r="AL4745">
        <v>1</v>
      </c>
      <c r="AM4745" t="s">
        <v>55</v>
      </c>
      <c r="AN4745" t="s">
        <v>56</v>
      </c>
      <c r="AP4745">
        <v>1</v>
      </c>
      <c r="AQ4745" t="s">
        <v>57</v>
      </c>
      <c r="AR4745">
        <v>0</v>
      </c>
      <c r="AW4745" t="s">
        <v>58</v>
      </c>
      <c r="AX4745">
        <v>0</v>
      </c>
      <c r="AY4745">
        <v>2</v>
      </c>
      <c r="AZ4745">
        <v>0.2</v>
      </c>
      <c r="BA4745">
        <v>0.2</v>
      </c>
      <c r="BB4745" t="s">
        <v>59</v>
      </c>
    </row>
    <row r="4746" spans="1:54" x14ac:dyDescent="0.2">
      <c r="A4746" s="7" t="str">
        <f>VLOOKUP(G4746,'Matching-Tabelle'!$A$76:$B$80,2,FALSE)</f>
        <v>stefan.fuellemann@tkb.ch</v>
      </c>
      <c r="B4746" s="7" t="str">
        <f>VLOOKUP(J4746,'Matching-Tabelle'!$A$1:$B$66,2,FALSE)</f>
        <v>Proj Eval NePe</v>
      </c>
      <c r="C4746" s="7" t="str">
        <f>IF(VLOOKUP(J4746,'Matching-Tabelle'!$A$1:$CB$66,3,FALSE)=0,"",VLOOKUP(J4746,'Matching-Tabelle'!$A$1:$CB$66,3,FALSE))</f>
        <v>WPI Projekte</v>
      </c>
      <c r="D4746" s="7">
        <v>3.2</v>
      </c>
      <c r="E4746" s="7" t="s">
        <v>2504</v>
      </c>
      <c r="F4746" s="8">
        <v>42431</v>
      </c>
      <c r="G4746" t="s">
        <v>3856</v>
      </c>
      <c r="H4746" t="s">
        <v>3857</v>
      </c>
      <c r="I4746" t="s">
        <v>3858</v>
      </c>
      <c r="J4746">
        <v>225</v>
      </c>
      <c r="K4746" t="s">
        <v>172</v>
      </c>
      <c r="L4746" t="s">
        <v>173</v>
      </c>
      <c r="M4746">
        <v>990001</v>
      </c>
      <c r="N4746" t="s">
        <v>51</v>
      </c>
      <c r="O4746">
        <v>3.2</v>
      </c>
      <c r="Q4746">
        <v>3.2</v>
      </c>
      <c r="S4746" t="s">
        <v>2504</v>
      </c>
      <c r="AE4746">
        <v>12</v>
      </c>
      <c r="AF4746">
        <v>7.6</v>
      </c>
      <c r="AG4746">
        <v>5</v>
      </c>
      <c r="AH4746" t="s">
        <v>53</v>
      </c>
      <c r="AI4746" t="s">
        <v>54</v>
      </c>
      <c r="AJ4746">
        <v>2</v>
      </c>
      <c r="AK4746">
        <v>1</v>
      </c>
      <c r="AL4746">
        <v>1</v>
      </c>
      <c r="AM4746" t="s">
        <v>55</v>
      </c>
      <c r="AN4746" t="s">
        <v>56</v>
      </c>
      <c r="AP4746">
        <v>1</v>
      </c>
      <c r="AQ4746" t="s">
        <v>57</v>
      </c>
      <c r="AR4746">
        <v>0</v>
      </c>
      <c r="AW4746" t="s">
        <v>58</v>
      </c>
      <c r="AX4746">
        <v>0</v>
      </c>
      <c r="AY4746">
        <v>2</v>
      </c>
      <c r="AZ4746">
        <v>3.2</v>
      </c>
      <c r="BA4746">
        <v>3.2</v>
      </c>
      <c r="BB4746" t="s">
        <v>59</v>
      </c>
    </row>
    <row r="4747" spans="1:54" x14ac:dyDescent="0.2">
      <c r="A4747" s="7" t="str">
        <f>VLOOKUP(G4747,'Matching-Tabelle'!$A$76:$B$80,2,FALSE)</f>
        <v>stefan.fuellemann@tkb.ch</v>
      </c>
      <c r="B4747" s="7" t="str">
        <f>VLOOKUP(J4747,'Matching-Tabelle'!$A$1:$B$66,2,FALSE)</f>
        <v>WPI RTB</v>
      </c>
      <c r="C4747" s="7" t="str">
        <f>IF(VLOOKUP(J4747,'Matching-Tabelle'!$A$1:$CB$66,3,FALSE)=0,"",VLOOKUP(J4747,'Matching-Tabelle'!$A$1:$CB$66,3,FALSE))</f>
        <v/>
      </c>
      <c r="D4747" s="7">
        <v>0.25</v>
      </c>
      <c r="E4747" s="7" t="s">
        <v>4081</v>
      </c>
      <c r="F4747" s="8">
        <v>42431</v>
      </c>
      <c r="G4747" t="s">
        <v>3856</v>
      </c>
      <c r="H4747" t="s">
        <v>3857</v>
      </c>
      <c r="I4747" t="s">
        <v>3858</v>
      </c>
      <c r="J4747">
        <v>30</v>
      </c>
      <c r="K4747" t="s">
        <v>791</v>
      </c>
      <c r="L4747" t="s">
        <v>792</v>
      </c>
      <c r="M4747">
        <v>990001</v>
      </c>
      <c r="N4747" t="s">
        <v>51</v>
      </c>
      <c r="O4747">
        <v>0.25</v>
      </c>
      <c r="Q4747">
        <v>0.25</v>
      </c>
      <c r="S4747" t="s">
        <v>4081</v>
      </c>
      <c r="AE4747">
        <v>12</v>
      </c>
      <c r="AF4747">
        <v>7.6</v>
      </c>
      <c r="AG4747">
        <v>5</v>
      </c>
      <c r="AH4747" t="s">
        <v>53</v>
      </c>
      <c r="AI4747" t="s">
        <v>54</v>
      </c>
      <c r="AJ4747">
        <v>2</v>
      </c>
      <c r="AK4747">
        <v>1</v>
      </c>
      <c r="AL4747">
        <v>1</v>
      </c>
      <c r="AM4747" t="s">
        <v>55</v>
      </c>
      <c r="AN4747" t="s">
        <v>56</v>
      </c>
      <c r="AP4747">
        <v>1</v>
      </c>
      <c r="AQ4747" t="s">
        <v>57</v>
      </c>
      <c r="AR4747">
        <v>0</v>
      </c>
      <c r="AW4747" t="s">
        <v>58</v>
      </c>
      <c r="AX4747">
        <v>0</v>
      </c>
      <c r="AY4747">
        <v>2</v>
      </c>
      <c r="AZ4747">
        <v>0.25</v>
      </c>
      <c r="BA4747">
        <v>0.25</v>
      </c>
      <c r="BB4747" t="s">
        <v>59</v>
      </c>
    </row>
    <row r="4748" spans="1:54" x14ac:dyDescent="0.2">
      <c r="A4748" s="7" t="str">
        <f>VLOOKUP(G4748,'Matching-Tabelle'!$A$76:$B$80,2,FALSE)</f>
        <v>stefan.fuellemann@tkb.ch</v>
      </c>
      <c r="B4748" s="7" t="str">
        <f>VLOOKUP(J4748,'Matching-Tabelle'!$A$1:$B$66,2,FALSE)</f>
        <v>WPI CTB</v>
      </c>
      <c r="C4748" s="7" t="str">
        <f>IF(VLOOKUP(J4748,'Matching-Tabelle'!$A$1:$CB$66,3,FALSE)=0,"",VLOOKUP(J4748,'Matching-Tabelle'!$A$1:$CB$66,3,FALSE))</f>
        <v/>
      </c>
      <c r="D4748" s="7">
        <v>1</v>
      </c>
      <c r="E4748" s="7" t="s">
        <v>4020</v>
      </c>
      <c r="F4748" s="8">
        <v>42431</v>
      </c>
      <c r="G4748" t="s">
        <v>3856</v>
      </c>
      <c r="H4748" t="s">
        <v>3857</v>
      </c>
      <c r="I4748" t="s">
        <v>3858</v>
      </c>
      <c r="J4748">
        <v>919</v>
      </c>
      <c r="K4748" t="s">
        <v>66</v>
      </c>
      <c r="L4748" t="s">
        <v>67</v>
      </c>
      <c r="M4748">
        <v>990001</v>
      </c>
      <c r="N4748" t="s">
        <v>51</v>
      </c>
      <c r="O4748">
        <v>1</v>
      </c>
      <c r="Q4748">
        <v>1</v>
      </c>
      <c r="S4748" t="s">
        <v>4020</v>
      </c>
      <c r="AE4748">
        <v>12</v>
      </c>
      <c r="AF4748">
        <v>7.6</v>
      </c>
      <c r="AG4748">
        <v>5</v>
      </c>
      <c r="AH4748" t="s">
        <v>53</v>
      </c>
      <c r="AI4748" t="s">
        <v>54</v>
      </c>
      <c r="AJ4748">
        <v>2</v>
      </c>
      <c r="AK4748">
        <v>1</v>
      </c>
      <c r="AL4748">
        <v>1</v>
      </c>
      <c r="AM4748" t="s">
        <v>55</v>
      </c>
      <c r="AN4748" t="s">
        <v>56</v>
      </c>
      <c r="AP4748">
        <v>1</v>
      </c>
      <c r="AQ4748" t="s">
        <v>57</v>
      </c>
      <c r="AR4748">
        <v>0</v>
      </c>
      <c r="AW4748" t="s">
        <v>58</v>
      </c>
      <c r="AX4748">
        <v>0</v>
      </c>
      <c r="AY4748">
        <v>2</v>
      </c>
      <c r="AZ4748">
        <v>1</v>
      </c>
      <c r="BA4748">
        <v>1</v>
      </c>
      <c r="BB4748" t="s">
        <v>59</v>
      </c>
    </row>
    <row r="4749" spans="1:54" x14ac:dyDescent="0.2">
      <c r="A4749" s="7" t="str">
        <f>VLOOKUP(G4749,'Matching-Tabelle'!$A$76:$B$80,2,FALSE)</f>
        <v>stefan.fuellemann@tkb.ch</v>
      </c>
      <c r="B4749" s="7" t="str">
        <f>VLOOKUP(J4749,'Matching-Tabelle'!$A$1:$B$66,2,FALSE)</f>
        <v>WPI CTB</v>
      </c>
      <c r="C4749" s="7" t="str">
        <f>IF(VLOOKUP(J4749,'Matching-Tabelle'!$A$1:$CB$66,3,FALSE)=0,"",VLOOKUP(J4749,'Matching-Tabelle'!$A$1:$CB$66,3,FALSE))</f>
        <v/>
      </c>
      <c r="D4749" s="7">
        <v>3</v>
      </c>
      <c r="E4749" s="7" t="s">
        <v>4082</v>
      </c>
      <c r="F4749" s="8">
        <v>42431</v>
      </c>
      <c r="G4749" t="s">
        <v>3856</v>
      </c>
      <c r="H4749" t="s">
        <v>3857</v>
      </c>
      <c r="I4749" t="s">
        <v>3858</v>
      </c>
      <c r="J4749">
        <v>919</v>
      </c>
      <c r="K4749" t="s">
        <v>66</v>
      </c>
      <c r="L4749" t="s">
        <v>67</v>
      </c>
      <c r="M4749">
        <v>990001</v>
      </c>
      <c r="N4749" t="s">
        <v>51</v>
      </c>
      <c r="O4749">
        <v>3</v>
      </c>
      <c r="Q4749">
        <v>3</v>
      </c>
      <c r="S4749" t="s">
        <v>4082</v>
      </c>
      <c r="AE4749">
        <v>12</v>
      </c>
      <c r="AF4749">
        <v>7.6</v>
      </c>
      <c r="AG4749">
        <v>5</v>
      </c>
      <c r="AH4749" t="s">
        <v>53</v>
      </c>
      <c r="AI4749" t="s">
        <v>54</v>
      </c>
      <c r="AJ4749">
        <v>2</v>
      </c>
      <c r="AK4749">
        <v>1</v>
      </c>
      <c r="AL4749">
        <v>1</v>
      </c>
      <c r="AM4749" t="s">
        <v>55</v>
      </c>
      <c r="AN4749" t="s">
        <v>56</v>
      </c>
      <c r="AP4749">
        <v>1</v>
      </c>
      <c r="AQ4749" t="s">
        <v>57</v>
      </c>
      <c r="AR4749">
        <v>0</v>
      </c>
      <c r="AW4749" t="s">
        <v>58</v>
      </c>
      <c r="AX4749">
        <v>0</v>
      </c>
      <c r="AY4749">
        <v>2</v>
      </c>
      <c r="AZ4749">
        <v>3</v>
      </c>
      <c r="BA4749">
        <v>3</v>
      </c>
      <c r="BB4749" t="s">
        <v>59</v>
      </c>
    </row>
    <row r="4750" spans="1:54" x14ac:dyDescent="0.2">
      <c r="A4750" s="7" t="str">
        <f>VLOOKUP(G4750,'Matching-Tabelle'!$A$76:$B$80,2,FALSE)</f>
        <v>stefan.fuellemann@tkb.ch</v>
      </c>
      <c r="B4750" s="7" t="str">
        <f>VLOOKUP(J4750,'Matching-Tabelle'!$A$1:$B$66,2,FALSE)</f>
        <v>WPI RTB</v>
      </c>
      <c r="C4750" s="7" t="str">
        <f>IF(VLOOKUP(J4750,'Matching-Tabelle'!$A$1:$CB$66,3,FALSE)=0,"",VLOOKUP(J4750,'Matching-Tabelle'!$A$1:$CB$66,3,FALSE))</f>
        <v/>
      </c>
      <c r="D4750" s="7">
        <v>1.25</v>
      </c>
      <c r="E4750" s="7" t="s">
        <v>3859</v>
      </c>
      <c r="F4750" s="8">
        <v>42432</v>
      </c>
      <c r="G4750" t="s">
        <v>3856</v>
      </c>
      <c r="H4750" t="s">
        <v>3857</v>
      </c>
      <c r="I4750" t="s">
        <v>3858</v>
      </c>
      <c r="J4750">
        <v>19</v>
      </c>
      <c r="K4750" t="s">
        <v>145</v>
      </c>
      <c r="L4750" t="s">
        <v>146</v>
      </c>
      <c r="M4750">
        <v>990001</v>
      </c>
      <c r="N4750" t="s">
        <v>51</v>
      </c>
      <c r="O4750">
        <v>1.25</v>
      </c>
      <c r="Q4750">
        <v>1.25</v>
      </c>
      <c r="S4750" t="s">
        <v>3859</v>
      </c>
      <c r="AE4750">
        <v>12</v>
      </c>
      <c r="AF4750">
        <v>7.6</v>
      </c>
      <c r="AG4750">
        <v>5</v>
      </c>
      <c r="AH4750" t="s">
        <v>53</v>
      </c>
      <c r="AI4750" t="s">
        <v>54</v>
      </c>
      <c r="AJ4750">
        <v>2</v>
      </c>
      <c r="AK4750">
        <v>1</v>
      </c>
      <c r="AL4750">
        <v>1</v>
      </c>
      <c r="AM4750" t="s">
        <v>55</v>
      </c>
      <c r="AN4750" t="s">
        <v>56</v>
      </c>
      <c r="AP4750">
        <v>1</v>
      </c>
      <c r="AQ4750" t="s">
        <v>57</v>
      </c>
      <c r="AR4750">
        <v>0</v>
      </c>
      <c r="AW4750" t="s">
        <v>58</v>
      </c>
      <c r="AX4750">
        <v>0</v>
      </c>
      <c r="AY4750">
        <v>2</v>
      </c>
      <c r="AZ4750">
        <v>1.25</v>
      </c>
      <c r="BA4750">
        <v>1.25</v>
      </c>
      <c r="BB4750" t="s">
        <v>59</v>
      </c>
    </row>
    <row r="4751" spans="1:54" x14ac:dyDescent="0.2">
      <c r="A4751" s="7" t="str">
        <f>VLOOKUP(G4751,'Matching-Tabelle'!$A$76:$B$80,2,FALSE)</f>
        <v>stefan.fuellemann@tkb.ch</v>
      </c>
      <c r="B4751" s="7" t="str">
        <f>VLOOKUP(J4751,'Matching-Tabelle'!$A$1:$B$66,2,FALSE)</f>
        <v>WPI CTB</v>
      </c>
      <c r="C4751" s="7" t="str">
        <f>IF(VLOOKUP(J4751,'Matching-Tabelle'!$A$1:$CB$66,3,FALSE)=0,"",VLOOKUP(J4751,'Matching-Tabelle'!$A$1:$CB$66,3,FALSE))</f>
        <v/>
      </c>
      <c r="D4751" s="7">
        <v>0.4</v>
      </c>
      <c r="E4751" s="7" t="s">
        <v>4083</v>
      </c>
      <c r="F4751" s="8">
        <v>42432</v>
      </c>
      <c r="G4751" t="s">
        <v>3856</v>
      </c>
      <c r="H4751" t="s">
        <v>3857</v>
      </c>
      <c r="I4751" t="s">
        <v>3858</v>
      </c>
      <c r="J4751">
        <v>927</v>
      </c>
      <c r="K4751" t="s">
        <v>99</v>
      </c>
      <c r="L4751" t="s">
        <v>100</v>
      </c>
      <c r="M4751">
        <v>990001</v>
      </c>
      <c r="N4751" t="s">
        <v>51</v>
      </c>
      <c r="O4751">
        <v>0.4</v>
      </c>
      <c r="Q4751">
        <v>0.4</v>
      </c>
      <c r="S4751" t="s">
        <v>4083</v>
      </c>
      <c r="AE4751">
        <v>12</v>
      </c>
      <c r="AF4751">
        <v>7.6</v>
      </c>
      <c r="AG4751">
        <v>5</v>
      </c>
      <c r="AH4751" t="s">
        <v>53</v>
      </c>
      <c r="AI4751" t="s">
        <v>54</v>
      </c>
      <c r="AJ4751">
        <v>2</v>
      </c>
      <c r="AK4751">
        <v>1</v>
      </c>
      <c r="AL4751">
        <v>1</v>
      </c>
      <c r="AM4751" t="s">
        <v>55</v>
      </c>
      <c r="AN4751" t="s">
        <v>56</v>
      </c>
      <c r="AP4751">
        <v>1</v>
      </c>
      <c r="AQ4751" t="s">
        <v>57</v>
      </c>
      <c r="AR4751">
        <v>0</v>
      </c>
      <c r="AW4751" t="s">
        <v>58</v>
      </c>
      <c r="AX4751">
        <v>0</v>
      </c>
      <c r="AY4751">
        <v>2</v>
      </c>
      <c r="AZ4751">
        <v>0.4</v>
      </c>
      <c r="BA4751">
        <v>0.4</v>
      </c>
      <c r="BB4751" t="s">
        <v>59</v>
      </c>
    </row>
    <row r="4752" spans="1:54" x14ac:dyDescent="0.2">
      <c r="A4752" s="7" t="str">
        <f>VLOOKUP(G4752,'Matching-Tabelle'!$A$76:$B$80,2,FALSE)</f>
        <v>stefan.fuellemann@tkb.ch</v>
      </c>
      <c r="B4752" s="7" t="str">
        <f>VLOOKUP(J4752,'Matching-Tabelle'!$A$1:$B$66,2,FALSE)</f>
        <v>WPI CTB</v>
      </c>
      <c r="C4752" s="7" t="str">
        <f>IF(VLOOKUP(J4752,'Matching-Tabelle'!$A$1:$CB$66,3,FALSE)=0,"",VLOOKUP(J4752,'Matching-Tabelle'!$A$1:$CB$66,3,FALSE))</f>
        <v/>
      </c>
      <c r="D4752" s="7">
        <v>2</v>
      </c>
      <c r="E4752" s="7" t="s">
        <v>4084</v>
      </c>
      <c r="F4752" s="8">
        <v>42432</v>
      </c>
      <c r="G4752" t="s">
        <v>3856</v>
      </c>
      <c r="H4752" t="s">
        <v>3857</v>
      </c>
      <c r="I4752" t="s">
        <v>3858</v>
      </c>
      <c r="J4752">
        <v>919</v>
      </c>
      <c r="K4752" t="s">
        <v>66</v>
      </c>
      <c r="L4752" t="s">
        <v>67</v>
      </c>
      <c r="M4752">
        <v>990001</v>
      </c>
      <c r="N4752" t="s">
        <v>51</v>
      </c>
      <c r="O4752">
        <v>2</v>
      </c>
      <c r="Q4752">
        <v>2</v>
      </c>
      <c r="S4752" t="s">
        <v>4084</v>
      </c>
      <c r="AE4752">
        <v>12</v>
      </c>
      <c r="AF4752">
        <v>7.6</v>
      </c>
      <c r="AG4752">
        <v>5</v>
      </c>
      <c r="AH4752" t="s">
        <v>53</v>
      </c>
      <c r="AI4752" t="s">
        <v>54</v>
      </c>
      <c r="AJ4752">
        <v>2</v>
      </c>
      <c r="AK4752">
        <v>1</v>
      </c>
      <c r="AL4752">
        <v>1</v>
      </c>
      <c r="AM4752" t="s">
        <v>55</v>
      </c>
      <c r="AN4752" t="s">
        <v>56</v>
      </c>
      <c r="AP4752">
        <v>1</v>
      </c>
      <c r="AQ4752" t="s">
        <v>57</v>
      </c>
      <c r="AR4752">
        <v>0</v>
      </c>
      <c r="AW4752" t="s">
        <v>58</v>
      </c>
      <c r="AX4752">
        <v>0</v>
      </c>
      <c r="AY4752">
        <v>2</v>
      </c>
      <c r="AZ4752">
        <v>2</v>
      </c>
      <c r="BA4752">
        <v>2</v>
      </c>
      <c r="BB4752" t="s">
        <v>59</v>
      </c>
    </row>
    <row r="4753" spans="1:54" x14ac:dyDescent="0.2">
      <c r="A4753" s="7" t="str">
        <f>VLOOKUP(G4753,'Matching-Tabelle'!$A$76:$B$80,2,FALSE)</f>
        <v>stefan.fuellemann@tkb.ch</v>
      </c>
      <c r="B4753" s="7" t="str">
        <f>VLOOKUP(J4753,'Matching-Tabelle'!$A$1:$B$66,2,FALSE)</f>
        <v>WPI RTB</v>
      </c>
      <c r="C4753" s="7" t="str">
        <f>IF(VLOOKUP(J4753,'Matching-Tabelle'!$A$1:$CB$66,3,FALSE)=0,"",VLOOKUP(J4753,'Matching-Tabelle'!$A$1:$CB$66,3,FALSE))</f>
        <v/>
      </c>
      <c r="D4753" s="7">
        <v>0.4</v>
      </c>
      <c r="E4753" s="7" t="s">
        <v>4085</v>
      </c>
      <c r="F4753" s="8">
        <v>42432</v>
      </c>
      <c r="G4753" t="s">
        <v>3856</v>
      </c>
      <c r="H4753" t="s">
        <v>3857</v>
      </c>
      <c r="I4753" t="s">
        <v>3858</v>
      </c>
      <c r="J4753">
        <v>25</v>
      </c>
      <c r="K4753" t="s">
        <v>192</v>
      </c>
      <c r="L4753" t="s">
        <v>193</v>
      </c>
      <c r="M4753">
        <v>990001</v>
      </c>
      <c r="N4753" t="s">
        <v>51</v>
      </c>
      <c r="O4753">
        <v>0.4</v>
      </c>
      <c r="Q4753">
        <v>0.4</v>
      </c>
      <c r="S4753" t="s">
        <v>4085</v>
      </c>
      <c r="AE4753">
        <v>12</v>
      </c>
      <c r="AF4753">
        <v>7.6</v>
      </c>
      <c r="AG4753">
        <v>5</v>
      </c>
      <c r="AH4753" t="s">
        <v>53</v>
      </c>
      <c r="AI4753" t="s">
        <v>54</v>
      </c>
      <c r="AJ4753">
        <v>2</v>
      </c>
      <c r="AK4753">
        <v>1</v>
      </c>
      <c r="AL4753">
        <v>1</v>
      </c>
      <c r="AM4753" t="s">
        <v>55</v>
      </c>
      <c r="AN4753" t="s">
        <v>56</v>
      </c>
      <c r="AP4753">
        <v>1</v>
      </c>
      <c r="AQ4753" t="s">
        <v>57</v>
      </c>
      <c r="AR4753">
        <v>0</v>
      </c>
      <c r="AW4753" t="s">
        <v>58</v>
      </c>
      <c r="AX4753">
        <v>0</v>
      </c>
      <c r="AY4753">
        <v>2</v>
      </c>
      <c r="AZ4753">
        <v>0.4</v>
      </c>
      <c r="BA4753">
        <v>0.4</v>
      </c>
      <c r="BB4753" t="s">
        <v>59</v>
      </c>
    </row>
    <row r="4754" spans="1:54" x14ac:dyDescent="0.2">
      <c r="A4754" s="7" t="str">
        <f>VLOOKUP(G4754,'Matching-Tabelle'!$A$76:$B$80,2,FALSE)</f>
        <v>stefan.fuellemann@tkb.ch</v>
      </c>
      <c r="B4754" s="7" t="str">
        <f>VLOOKUP(J4754,'Matching-Tabelle'!$A$1:$B$66,2,FALSE)</f>
        <v>Proj Eval NePe</v>
      </c>
      <c r="C4754" s="7" t="str">
        <f>IF(VLOOKUP(J4754,'Matching-Tabelle'!$A$1:$CB$66,3,FALSE)=0,"",VLOOKUP(J4754,'Matching-Tabelle'!$A$1:$CB$66,3,FALSE))</f>
        <v>WPI Projekte</v>
      </c>
      <c r="D4754" s="7">
        <v>5</v>
      </c>
      <c r="E4754" s="7" t="s">
        <v>4086</v>
      </c>
      <c r="F4754" s="8">
        <v>42432</v>
      </c>
      <c r="G4754" t="s">
        <v>3856</v>
      </c>
      <c r="H4754" t="s">
        <v>3857</v>
      </c>
      <c r="I4754" t="s">
        <v>3858</v>
      </c>
      <c r="J4754">
        <v>225</v>
      </c>
      <c r="K4754" t="s">
        <v>172</v>
      </c>
      <c r="L4754" t="s">
        <v>173</v>
      </c>
      <c r="M4754">
        <v>990001</v>
      </c>
      <c r="N4754" t="s">
        <v>51</v>
      </c>
      <c r="O4754">
        <v>5</v>
      </c>
      <c r="Q4754">
        <v>5</v>
      </c>
      <c r="S4754" t="s">
        <v>4086</v>
      </c>
      <c r="AE4754">
        <v>12</v>
      </c>
      <c r="AF4754">
        <v>7.6</v>
      </c>
      <c r="AG4754">
        <v>5</v>
      </c>
      <c r="AH4754" t="s">
        <v>53</v>
      </c>
      <c r="AI4754" t="s">
        <v>54</v>
      </c>
      <c r="AJ4754">
        <v>2</v>
      </c>
      <c r="AK4754">
        <v>1</v>
      </c>
      <c r="AL4754">
        <v>1</v>
      </c>
      <c r="AM4754" t="s">
        <v>55</v>
      </c>
      <c r="AN4754" t="s">
        <v>56</v>
      </c>
      <c r="AP4754">
        <v>1</v>
      </c>
      <c r="AQ4754" t="s">
        <v>57</v>
      </c>
      <c r="AR4754">
        <v>0</v>
      </c>
      <c r="AW4754" t="s">
        <v>58</v>
      </c>
      <c r="AX4754">
        <v>0</v>
      </c>
      <c r="AY4754">
        <v>2</v>
      </c>
      <c r="AZ4754">
        <v>5</v>
      </c>
      <c r="BA4754">
        <v>5</v>
      </c>
      <c r="BB4754" t="s">
        <v>59</v>
      </c>
    </row>
    <row r="4755" spans="1:54" x14ac:dyDescent="0.2">
      <c r="A4755" s="7" t="str">
        <f>VLOOKUP(G4755,'Matching-Tabelle'!$A$76:$B$80,2,FALSE)</f>
        <v>stefan.fuellemann@tkb.ch</v>
      </c>
      <c r="B4755" s="7" t="str">
        <f>VLOOKUP(J4755,'Matching-Tabelle'!$A$1:$B$66,2,FALSE)</f>
        <v>WPI RTB</v>
      </c>
      <c r="C4755" s="7" t="str">
        <f>IF(VLOOKUP(J4755,'Matching-Tabelle'!$A$1:$CB$66,3,FALSE)=0,"",VLOOKUP(J4755,'Matching-Tabelle'!$A$1:$CB$66,3,FALSE))</f>
        <v/>
      </c>
      <c r="D4755" s="7">
        <v>1.25</v>
      </c>
      <c r="E4755" s="7" t="s">
        <v>4073</v>
      </c>
      <c r="F4755" s="8">
        <v>42433</v>
      </c>
      <c r="G4755" t="s">
        <v>3856</v>
      </c>
      <c r="H4755" t="s">
        <v>3857</v>
      </c>
      <c r="I4755" t="s">
        <v>3858</v>
      </c>
      <c r="J4755">
        <v>19</v>
      </c>
      <c r="K4755" t="s">
        <v>145</v>
      </c>
      <c r="L4755" t="s">
        <v>146</v>
      </c>
      <c r="M4755">
        <v>990001</v>
      </c>
      <c r="N4755" t="s">
        <v>51</v>
      </c>
      <c r="O4755">
        <v>1.25</v>
      </c>
      <c r="Q4755">
        <v>1.25</v>
      </c>
      <c r="S4755" t="s">
        <v>4073</v>
      </c>
      <c r="AE4755">
        <v>12</v>
      </c>
      <c r="AF4755">
        <v>7.6</v>
      </c>
      <c r="AG4755">
        <v>5</v>
      </c>
      <c r="AH4755" t="s">
        <v>53</v>
      </c>
      <c r="AI4755" t="s">
        <v>54</v>
      </c>
      <c r="AJ4755">
        <v>2</v>
      </c>
      <c r="AK4755">
        <v>1</v>
      </c>
      <c r="AL4755">
        <v>1</v>
      </c>
      <c r="AM4755" t="s">
        <v>55</v>
      </c>
      <c r="AN4755" t="s">
        <v>56</v>
      </c>
      <c r="AP4755">
        <v>1</v>
      </c>
      <c r="AQ4755" t="s">
        <v>57</v>
      </c>
      <c r="AR4755">
        <v>0</v>
      </c>
      <c r="AW4755" t="s">
        <v>58</v>
      </c>
      <c r="AX4755">
        <v>0</v>
      </c>
      <c r="AY4755">
        <v>2</v>
      </c>
      <c r="AZ4755">
        <v>1.25</v>
      </c>
      <c r="BA4755">
        <v>1.25</v>
      </c>
      <c r="BB4755" t="s">
        <v>59</v>
      </c>
    </row>
    <row r="4756" spans="1:54" x14ac:dyDescent="0.2">
      <c r="A4756" s="7" t="str">
        <f>VLOOKUP(G4756,'Matching-Tabelle'!$A$76:$B$80,2,FALSE)</f>
        <v>stefan.fuellemann@tkb.ch</v>
      </c>
      <c r="B4756" s="7" t="str">
        <f>VLOOKUP(J4756,'Matching-Tabelle'!$A$1:$B$66,2,FALSE)</f>
        <v>WPI Führung</v>
      </c>
      <c r="C4756" s="7" t="str">
        <f>IF(VLOOKUP(J4756,'Matching-Tabelle'!$A$1:$CB$66,3,FALSE)=0,"",VLOOKUP(J4756,'Matching-Tabelle'!$A$1:$CB$66,3,FALSE))</f>
        <v/>
      </c>
      <c r="D4756" s="7">
        <v>1</v>
      </c>
      <c r="E4756" s="7" t="s">
        <v>874</v>
      </c>
      <c r="F4756" s="8">
        <v>42433</v>
      </c>
      <c r="G4756" t="s">
        <v>3856</v>
      </c>
      <c r="H4756" t="s">
        <v>3857</v>
      </c>
      <c r="I4756" t="s">
        <v>3858</v>
      </c>
      <c r="J4756">
        <v>26</v>
      </c>
      <c r="K4756" t="s">
        <v>130</v>
      </c>
      <c r="L4756" t="s">
        <v>131</v>
      </c>
      <c r="M4756">
        <v>990001</v>
      </c>
      <c r="N4756" t="s">
        <v>51</v>
      </c>
      <c r="O4756">
        <v>1</v>
      </c>
      <c r="Q4756">
        <v>1</v>
      </c>
      <c r="S4756" t="s">
        <v>874</v>
      </c>
      <c r="AE4756">
        <v>12</v>
      </c>
      <c r="AF4756">
        <v>7.6</v>
      </c>
      <c r="AG4756">
        <v>5</v>
      </c>
      <c r="AH4756" t="s">
        <v>53</v>
      </c>
      <c r="AI4756" t="s">
        <v>54</v>
      </c>
      <c r="AJ4756">
        <v>2</v>
      </c>
      <c r="AK4756">
        <v>1</v>
      </c>
      <c r="AL4756">
        <v>1</v>
      </c>
      <c r="AM4756" t="s">
        <v>55</v>
      </c>
      <c r="AN4756" t="s">
        <v>56</v>
      </c>
      <c r="AP4756">
        <v>1</v>
      </c>
      <c r="AQ4756" t="s">
        <v>57</v>
      </c>
      <c r="AR4756">
        <v>0</v>
      </c>
      <c r="AW4756" t="s">
        <v>58</v>
      </c>
      <c r="AX4756">
        <v>0</v>
      </c>
      <c r="AY4756">
        <v>2</v>
      </c>
      <c r="AZ4756">
        <v>1</v>
      </c>
      <c r="BA4756">
        <v>1</v>
      </c>
      <c r="BB4756" t="s">
        <v>59</v>
      </c>
    </row>
    <row r="4757" spans="1:54" x14ac:dyDescent="0.2">
      <c r="A4757" s="7" t="str">
        <f>VLOOKUP(G4757,'Matching-Tabelle'!$A$76:$B$80,2,FALSE)</f>
        <v>stefan.fuellemann@tkb.ch</v>
      </c>
      <c r="B4757" s="7" t="str">
        <f>VLOOKUP(J4757,'Matching-Tabelle'!$A$1:$B$66,2,FALSE)</f>
        <v>WPI CTB</v>
      </c>
      <c r="C4757" s="7" t="str">
        <f>IF(VLOOKUP(J4757,'Matching-Tabelle'!$A$1:$CB$66,3,FALSE)=0,"",VLOOKUP(J4757,'Matching-Tabelle'!$A$1:$CB$66,3,FALSE))</f>
        <v/>
      </c>
      <c r="D4757" s="7">
        <v>0.25</v>
      </c>
      <c r="E4757" s="7" t="s">
        <v>4087</v>
      </c>
      <c r="F4757" s="8">
        <v>42433</v>
      </c>
      <c r="G4757" t="s">
        <v>3856</v>
      </c>
      <c r="H4757" t="s">
        <v>3857</v>
      </c>
      <c r="I4757" t="s">
        <v>3858</v>
      </c>
      <c r="J4757">
        <v>919</v>
      </c>
      <c r="K4757" t="s">
        <v>66</v>
      </c>
      <c r="L4757" t="s">
        <v>67</v>
      </c>
      <c r="M4757">
        <v>990001</v>
      </c>
      <c r="N4757" t="s">
        <v>51</v>
      </c>
      <c r="O4757">
        <v>0.25</v>
      </c>
      <c r="Q4757">
        <v>0.25</v>
      </c>
      <c r="S4757" t="s">
        <v>4087</v>
      </c>
      <c r="AE4757">
        <v>12</v>
      </c>
      <c r="AF4757">
        <v>7.6</v>
      </c>
      <c r="AG4757">
        <v>5</v>
      </c>
      <c r="AH4757" t="s">
        <v>53</v>
      </c>
      <c r="AI4757" t="s">
        <v>54</v>
      </c>
      <c r="AJ4757">
        <v>2</v>
      </c>
      <c r="AK4757">
        <v>1</v>
      </c>
      <c r="AL4757">
        <v>1</v>
      </c>
      <c r="AM4757" t="s">
        <v>55</v>
      </c>
      <c r="AN4757" t="s">
        <v>56</v>
      </c>
      <c r="AP4757">
        <v>1</v>
      </c>
      <c r="AQ4757" t="s">
        <v>57</v>
      </c>
      <c r="AR4757">
        <v>0</v>
      </c>
      <c r="AW4757" t="s">
        <v>58</v>
      </c>
      <c r="AX4757">
        <v>0</v>
      </c>
      <c r="AY4757">
        <v>2</v>
      </c>
      <c r="AZ4757">
        <v>0.25</v>
      </c>
      <c r="BA4757">
        <v>0.25</v>
      </c>
      <c r="BB4757" t="s">
        <v>59</v>
      </c>
    </row>
    <row r="4758" spans="1:54" x14ac:dyDescent="0.2">
      <c r="A4758" s="7" t="str">
        <f>VLOOKUP(G4758,'Matching-Tabelle'!$A$76:$B$80,2,FALSE)</f>
        <v>stefan.fuellemann@tkb.ch</v>
      </c>
      <c r="B4758" s="7" t="str">
        <f>VLOOKUP(J4758,'Matching-Tabelle'!$A$1:$B$66,2,FALSE)</f>
        <v>WPI Führung</v>
      </c>
      <c r="C4758" s="7" t="str">
        <f>IF(VLOOKUP(J4758,'Matching-Tabelle'!$A$1:$CB$66,3,FALSE)=0,"",VLOOKUP(J4758,'Matching-Tabelle'!$A$1:$CB$66,3,FALSE))</f>
        <v/>
      </c>
      <c r="D4758" s="7">
        <v>0.5</v>
      </c>
      <c r="E4758" s="7" t="s">
        <v>4088</v>
      </c>
      <c r="F4758" s="8">
        <v>42433</v>
      </c>
      <c r="G4758" t="s">
        <v>3856</v>
      </c>
      <c r="H4758" t="s">
        <v>3857</v>
      </c>
      <c r="I4758" t="s">
        <v>3858</v>
      </c>
      <c r="J4758">
        <v>26</v>
      </c>
      <c r="K4758" t="s">
        <v>130</v>
      </c>
      <c r="L4758" t="s">
        <v>131</v>
      </c>
      <c r="M4758">
        <v>990001</v>
      </c>
      <c r="N4758" t="s">
        <v>51</v>
      </c>
      <c r="O4758">
        <v>0.5</v>
      </c>
      <c r="Q4758">
        <v>0.5</v>
      </c>
      <c r="S4758" t="s">
        <v>4088</v>
      </c>
      <c r="AE4758">
        <v>12</v>
      </c>
      <c r="AF4758">
        <v>7.6</v>
      </c>
      <c r="AG4758">
        <v>5</v>
      </c>
      <c r="AH4758" t="s">
        <v>53</v>
      </c>
      <c r="AI4758" t="s">
        <v>54</v>
      </c>
      <c r="AJ4758">
        <v>2</v>
      </c>
      <c r="AK4758">
        <v>1</v>
      </c>
      <c r="AL4758">
        <v>1</v>
      </c>
      <c r="AM4758" t="s">
        <v>55</v>
      </c>
      <c r="AN4758" t="s">
        <v>56</v>
      </c>
      <c r="AP4758">
        <v>1</v>
      </c>
      <c r="AQ4758" t="s">
        <v>57</v>
      </c>
      <c r="AR4758">
        <v>0</v>
      </c>
      <c r="AW4758" t="s">
        <v>58</v>
      </c>
      <c r="AX4758">
        <v>0</v>
      </c>
      <c r="AY4758">
        <v>2</v>
      </c>
      <c r="AZ4758">
        <v>0.5</v>
      </c>
      <c r="BA4758">
        <v>0.5</v>
      </c>
      <c r="BB4758" t="s">
        <v>59</v>
      </c>
    </row>
    <row r="4759" spans="1:54" x14ac:dyDescent="0.2">
      <c r="A4759" s="7" t="str">
        <f>VLOOKUP(G4759,'Matching-Tabelle'!$A$76:$B$80,2,FALSE)</f>
        <v>stefan.fuellemann@tkb.ch</v>
      </c>
      <c r="B4759" s="7" t="str">
        <f>VLOOKUP(J4759,'Matching-Tabelle'!$A$1:$B$66,2,FALSE)</f>
        <v>WPI Führung</v>
      </c>
      <c r="C4759" s="7" t="str">
        <f>IF(VLOOKUP(J4759,'Matching-Tabelle'!$A$1:$CB$66,3,FALSE)=0,"",VLOOKUP(J4759,'Matching-Tabelle'!$A$1:$CB$66,3,FALSE))</f>
        <v/>
      </c>
      <c r="D4759" s="7">
        <v>0.3</v>
      </c>
      <c r="E4759" s="7" t="s">
        <v>4089</v>
      </c>
      <c r="F4759" s="8">
        <v>42433</v>
      </c>
      <c r="G4759" t="s">
        <v>3856</v>
      </c>
      <c r="H4759" t="s">
        <v>3857</v>
      </c>
      <c r="I4759" t="s">
        <v>3858</v>
      </c>
      <c r="J4759">
        <v>26</v>
      </c>
      <c r="K4759" t="s">
        <v>130</v>
      </c>
      <c r="L4759" t="s">
        <v>131</v>
      </c>
      <c r="M4759">
        <v>990001</v>
      </c>
      <c r="N4759" t="s">
        <v>51</v>
      </c>
      <c r="O4759">
        <v>0.3</v>
      </c>
      <c r="Q4759">
        <v>0.3</v>
      </c>
      <c r="S4759" t="s">
        <v>4089</v>
      </c>
      <c r="AE4759">
        <v>12</v>
      </c>
      <c r="AF4759">
        <v>7.6</v>
      </c>
      <c r="AG4759">
        <v>5</v>
      </c>
      <c r="AH4759" t="s">
        <v>53</v>
      </c>
      <c r="AI4759" t="s">
        <v>54</v>
      </c>
      <c r="AJ4759">
        <v>2</v>
      </c>
      <c r="AK4759">
        <v>1</v>
      </c>
      <c r="AL4759">
        <v>1</v>
      </c>
      <c r="AM4759" t="s">
        <v>55</v>
      </c>
      <c r="AN4759" t="s">
        <v>56</v>
      </c>
      <c r="AP4759">
        <v>1</v>
      </c>
      <c r="AQ4759" t="s">
        <v>57</v>
      </c>
      <c r="AR4759">
        <v>0</v>
      </c>
      <c r="AW4759" t="s">
        <v>58</v>
      </c>
      <c r="AX4759">
        <v>0</v>
      </c>
      <c r="AY4759">
        <v>2</v>
      </c>
      <c r="AZ4759">
        <v>0.3</v>
      </c>
      <c r="BA4759">
        <v>0.3</v>
      </c>
      <c r="BB4759" t="s">
        <v>59</v>
      </c>
    </row>
    <row r="4760" spans="1:54" x14ac:dyDescent="0.2">
      <c r="A4760" s="7" t="str">
        <f>VLOOKUP(G4760,'Matching-Tabelle'!$A$76:$B$80,2,FALSE)</f>
        <v>stefan.fuellemann@tkb.ch</v>
      </c>
      <c r="B4760" s="7" t="str">
        <f>VLOOKUP(J4760,'Matching-Tabelle'!$A$1:$B$66,2,FALSE)</f>
        <v>WPI CTB</v>
      </c>
      <c r="C4760" s="7" t="str">
        <f>IF(VLOOKUP(J4760,'Matching-Tabelle'!$A$1:$CB$66,3,FALSE)=0,"",VLOOKUP(J4760,'Matching-Tabelle'!$A$1:$CB$66,3,FALSE))</f>
        <v/>
      </c>
      <c r="D4760" s="7">
        <v>0.38</v>
      </c>
      <c r="E4760" s="7" t="s">
        <v>4090</v>
      </c>
      <c r="F4760" s="8">
        <v>42433</v>
      </c>
      <c r="G4760" t="s">
        <v>3856</v>
      </c>
      <c r="H4760" t="s">
        <v>3857</v>
      </c>
      <c r="I4760" t="s">
        <v>3858</v>
      </c>
      <c r="J4760">
        <v>921</v>
      </c>
      <c r="K4760" t="s">
        <v>224</v>
      </c>
      <c r="L4760" t="s">
        <v>225</v>
      </c>
      <c r="M4760">
        <v>990001</v>
      </c>
      <c r="N4760" t="s">
        <v>51</v>
      </c>
      <c r="O4760">
        <v>0.38</v>
      </c>
      <c r="Q4760">
        <v>0.38</v>
      </c>
      <c r="S4760" t="s">
        <v>4090</v>
      </c>
      <c r="AE4760">
        <v>12</v>
      </c>
      <c r="AF4760">
        <v>7.6</v>
      </c>
      <c r="AG4760">
        <v>5</v>
      </c>
      <c r="AH4760" t="s">
        <v>53</v>
      </c>
      <c r="AI4760" t="s">
        <v>54</v>
      </c>
      <c r="AJ4760">
        <v>2</v>
      </c>
      <c r="AK4760">
        <v>1</v>
      </c>
      <c r="AL4760">
        <v>1</v>
      </c>
      <c r="AM4760" t="s">
        <v>55</v>
      </c>
      <c r="AN4760" t="s">
        <v>56</v>
      </c>
      <c r="AP4760">
        <v>1</v>
      </c>
      <c r="AQ4760" t="s">
        <v>57</v>
      </c>
      <c r="AR4760">
        <v>0</v>
      </c>
      <c r="AW4760" t="s">
        <v>58</v>
      </c>
      <c r="AX4760">
        <v>0</v>
      </c>
      <c r="AY4760">
        <v>2</v>
      </c>
      <c r="AZ4760">
        <v>0.38</v>
      </c>
      <c r="BA4760">
        <v>0.38</v>
      </c>
      <c r="BB4760" t="s">
        <v>59</v>
      </c>
    </row>
    <row r="4761" spans="1:54" x14ac:dyDescent="0.2">
      <c r="A4761" s="7" t="str">
        <f>VLOOKUP(G4761,'Matching-Tabelle'!$A$76:$B$80,2,FALSE)</f>
        <v>stefan.fuellemann@tkb.ch</v>
      </c>
      <c r="B4761" s="7" t="str">
        <f>VLOOKUP(J4761,'Matching-Tabelle'!$A$1:$B$66,2,FALSE)</f>
        <v>WPI CTB</v>
      </c>
      <c r="C4761" s="7" t="str">
        <f>IF(VLOOKUP(J4761,'Matching-Tabelle'!$A$1:$CB$66,3,FALSE)=0,"",VLOOKUP(J4761,'Matching-Tabelle'!$A$1:$CB$66,3,FALSE))</f>
        <v/>
      </c>
      <c r="D4761" s="7">
        <v>0.5</v>
      </c>
      <c r="E4761" s="7" t="s">
        <v>4091</v>
      </c>
      <c r="F4761" s="8">
        <v>42433</v>
      </c>
      <c r="G4761" t="s">
        <v>3856</v>
      </c>
      <c r="H4761" t="s">
        <v>3857</v>
      </c>
      <c r="I4761" t="s">
        <v>3858</v>
      </c>
      <c r="J4761">
        <v>922</v>
      </c>
      <c r="K4761" t="s">
        <v>134</v>
      </c>
      <c r="L4761" t="s">
        <v>135</v>
      </c>
      <c r="M4761">
        <v>990001</v>
      </c>
      <c r="N4761" t="s">
        <v>51</v>
      </c>
      <c r="O4761">
        <v>0.5</v>
      </c>
      <c r="Q4761">
        <v>0.5</v>
      </c>
      <c r="S4761" t="s">
        <v>4091</v>
      </c>
      <c r="AE4761">
        <v>12</v>
      </c>
      <c r="AF4761">
        <v>7.6</v>
      </c>
      <c r="AG4761">
        <v>5</v>
      </c>
      <c r="AH4761" t="s">
        <v>53</v>
      </c>
      <c r="AI4761" t="s">
        <v>54</v>
      </c>
      <c r="AJ4761">
        <v>2</v>
      </c>
      <c r="AK4761">
        <v>1</v>
      </c>
      <c r="AL4761">
        <v>1</v>
      </c>
      <c r="AM4761" t="s">
        <v>55</v>
      </c>
      <c r="AN4761" t="s">
        <v>56</v>
      </c>
      <c r="AP4761">
        <v>1</v>
      </c>
      <c r="AQ4761" t="s">
        <v>57</v>
      </c>
      <c r="AR4761">
        <v>0</v>
      </c>
      <c r="AW4761" t="s">
        <v>58</v>
      </c>
      <c r="AX4761">
        <v>0</v>
      </c>
      <c r="AY4761">
        <v>2</v>
      </c>
      <c r="AZ4761">
        <v>0.5</v>
      </c>
      <c r="BA4761">
        <v>0.5</v>
      </c>
      <c r="BB4761" t="s">
        <v>59</v>
      </c>
    </row>
    <row r="4762" spans="1:54" x14ac:dyDescent="0.2">
      <c r="A4762" s="7" t="str">
        <f>VLOOKUP(G4762,'Matching-Tabelle'!$A$76:$B$80,2,FALSE)</f>
        <v>stefan.fuellemann@tkb.ch</v>
      </c>
      <c r="B4762" s="7" t="str">
        <f>VLOOKUP(J4762,'Matching-Tabelle'!$A$1:$B$66,2,FALSE)</f>
        <v>WPI CTB</v>
      </c>
      <c r="C4762" s="7" t="str">
        <f>IF(VLOOKUP(J4762,'Matching-Tabelle'!$A$1:$CB$66,3,FALSE)=0,"",VLOOKUP(J4762,'Matching-Tabelle'!$A$1:$CB$66,3,FALSE))</f>
        <v/>
      </c>
      <c r="D4762" s="7">
        <v>0.81</v>
      </c>
      <c r="E4762" s="7" t="s">
        <v>4020</v>
      </c>
      <c r="F4762" s="8">
        <v>42433</v>
      </c>
      <c r="G4762" t="s">
        <v>3856</v>
      </c>
      <c r="H4762" t="s">
        <v>3857</v>
      </c>
      <c r="I4762" t="s">
        <v>3858</v>
      </c>
      <c r="J4762">
        <v>919</v>
      </c>
      <c r="K4762" t="s">
        <v>66</v>
      </c>
      <c r="L4762" t="s">
        <v>67</v>
      </c>
      <c r="M4762">
        <v>990001</v>
      </c>
      <c r="N4762" t="s">
        <v>51</v>
      </c>
      <c r="O4762">
        <v>0.81</v>
      </c>
      <c r="Q4762">
        <v>0.81</v>
      </c>
      <c r="S4762" t="s">
        <v>4020</v>
      </c>
      <c r="AE4762">
        <v>12</v>
      </c>
      <c r="AF4762">
        <v>7.6</v>
      </c>
      <c r="AG4762">
        <v>5</v>
      </c>
      <c r="AH4762" t="s">
        <v>53</v>
      </c>
      <c r="AI4762" t="s">
        <v>54</v>
      </c>
      <c r="AJ4762">
        <v>2</v>
      </c>
      <c r="AK4762">
        <v>1</v>
      </c>
      <c r="AL4762">
        <v>1</v>
      </c>
      <c r="AM4762" t="s">
        <v>55</v>
      </c>
      <c r="AN4762" t="s">
        <v>56</v>
      </c>
      <c r="AP4762">
        <v>1</v>
      </c>
      <c r="AQ4762" t="s">
        <v>57</v>
      </c>
      <c r="AR4762">
        <v>0</v>
      </c>
      <c r="AW4762" t="s">
        <v>58</v>
      </c>
      <c r="AX4762">
        <v>0</v>
      </c>
      <c r="AY4762">
        <v>2</v>
      </c>
      <c r="AZ4762">
        <v>0.81</v>
      </c>
      <c r="BA4762">
        <v>0.81</v>
      </c>
      <c r="BB4762" t="s">
        <v>59</v>
      </c>
    </row>
    <row r="4763" spans="1:54" x14ac:dyDescent="0.2">
      <c r="A4763" s="7" t="str">
        <f>VLOOKUP(G4763,'Matching-Tabelle'!$A$76:$B$80,2,FALSE)</f>
        <v>stefan.fuellemann@tkb.ch</v>
      </c>
      <c r="B4763" s="7" t="str">
        <f>VLOOKUP(J4763,'Matching-Tabelle'!$A$1:$B$66,2,FALSE)</f>
        <v>WPI RTB</v>
      </c>
      <c r="C4763" s="7" t="str">
        <f>IF(VLOOKUP(J4763,'Matching-Tabelle'!$A$1:$CB$66,3,FALSE)=0,"",VLOOKUP(J4763,'Matching-Tabelle'!$A$1:$CB$66,3,FALSE))</f>
        <v/>
      </c>
      <c r="D4763" s="7">
        <v>0.25</v>
      </c>
      <c r="E4763" s="7" t="s">
        <v>4092</v>
      </c>
      <c r="F4763" s="8">
        <v>42433</v>
      </c>
      <c r="G4763" t="s">
        <v>3856</v>
      </c>
      <c r="H4763" t="s">
        <v>3857</v>
      </c>
      <c r="I4763" t="s">
        <v>3858</v>
      </c>
      <c r="J4763">
        <v>25</v>
      </c>
      <c r="K4763" t="s">
        <v>192</v>
      </c>
      <c r="L4763" t="s">
        <v>193</v>
      </c>
      <c r="M4763">
        <v>990001</v>
      </c>
      <c r="N4763" t="s">
        <v>51</v>
      </c>
      <c r="O4763">
        <v>0.25</v>
      </c>
      <c r="Q4763">
        <v>0.25</v>
      </c>
      <c r="S4763" t="s">
        <v>4092</v>
      </c>
      <c r="AE4763">
        <v>12</v>
      </c>
      <c r="AF4763">
        <v>7.6</v>
      </c>
      <c r="AG4763">
        <v>5</v>
      </c>
      <c r="AH4763" t="s">
        <v>53</v>
      </c>
      <c r="AI4763" t="s">
        <v>54</v>
      </c>
      <c r="AJ4763">
        <v>2</v>
      </c>
      <c r="AK4763">
        <v>1</v>
      </c>
      <c r="AL4763">
        <v>1</v>
      </c>
      <c r="AM4763" t="s">
        <v>55</v>
      </c>
      <c r="AN4763" t="s">
        <v>56</v>
      </c>
      <c r="AP4763">
        <v>1</v>
      </c>
      <c r="AQ4763" t="s">
        <v>57</v>
      </c>
      <c r="AR4763">
        <v>0</v>
      </c>
      <c r="AW4763" t="s">
        <v>58</v>
      </c>
      <c r="AX4763">
        <v>0</v>
      </c>
      <c r="AY4763">
        <v>2</v>
      </c>
      <c r="AZ4763">
        <v>0.25</v>
      </c>
      <c r="BA4763">
        <v>0.25</v>
      </c>
      <c r="BB4763" t="s">
        <v>59</v>
      </c>
    </row>
    <row r="4764" spans="1:54" x14ac:dyDescent="0.2">
      <c r="A4764" s="7" t="str">
        <f>VLOOKUP(G4764,'Matching-Tabelle'!$A$76:$B$80,2,FALSE)</f>
        <v>stefan.fuellemann@tkb.ch</v>
      </c>
      <c r="B4764" s="7" t="str">
        <f>VLOOKUP(J4764,'Matching-Tabelle'!$A$1:$B$66,2,FALSE)</f>
        <v>WPI CTB</v>
      </c>
      <c r="C4764" s="7" t="str">
        <f>IF(VLOOKUP(J4764,'Matching-Tabelle'!$A$1:$CB$66,3,FALSE)=0,"",VLOOKUP(J4764,'Matching-Tabelle'!$A$1:$CB$66,3,FALSE))</f>
        <v/>
      </c>
      <c r="D4764" s="7">
        <v>0.5</v>
      </c>
      <c r="E4764" s="7" t="s">
        <v>4093</v>
      </c>
      <c r="F4764" s="8">
        <v>42433</v>
      </c>
      <c r="G4764" t="s">
        <v>3856</v>
      </c>
      <c r="H4764" t="s">
        <v>3857</v>
      </c>
      <c r="I4764" t="s">
        <v>3858</v>
      </c>
      <c r="J4764">
        <v>927</v>
      </c>
      <c r="K4764" t="s">
        <v>99</v>
      </c>
      <c r="L4764" t="s">
        <v>100</v>
      </c>
      <c r="M4764">
        <v>990001</v>
      </c>
      <c r="N4764" t="s">
        <v>51</v>
      </c>
      <c r="O4764">
        <v>0.5</v>
      </c>
      <c r="Q4764">
        <v>0.5</v>
      </c>
      <c r="S4764" t="s">
        <v>4093</v>
      </c>
      <c r="AE4764">
        <v>12</v>
      </c>
      <c r="AF4764">
        <v>7.6</v>
      </c>
      <c r="AG4764">
        <v>5</v>
      </c>
      <c r="AH4764" t="s">
        <v>53</v>
      </c>
      <c r="AI4764" t="s">
        <v>54</v>
      </c>
      <c r="AJ4764">
        <v>2</v>
      </c>
      <c r="AK4764">
        <v>1</v>
      </c>
      <c r="AL4764">
        <v>1</v>
      </c>
      <c r="AM4764" t="s">
        <v>55</v>
      </c>
      <c r="AN4764" t="s">
        <v>56</v>
      </c>
      <c r="AP4764">
        <v>1</v>
      </c>
      <c r="AQ4764" t="s">
        <v>57</v>
      </c>
      <c r="AR4764">
        <v>0</v>
      </c>
      <c r="AW4764" t="s">
        <v>58</v>
      </c>
      <c r="AX4764">
        <v>0</v>
      </c>
      <c r="AY4764">
        <v>2</v>
      </c>
      <c r="AZ4764">
        <v>0.5</v>
      </c>
      <c r="BA4764">
        <v>0.5</v>
      </c>
      <c r="BB4764" t="s">
        <v>59</v>
      </c>
    </row>
    <row r="4765" spans="1:54" x14ac:dyDescent="0.2">
      <c r="A4765" s="7" t="str">
        <f>VLOOKUP(G4765,'Matching-Tabelle'!$A$76:$B$80,2,FALSE)</f>
        <v>stefan.fuellemann@tkb.ch</v>
      </c>
      <c r="B4765" s="7" t="str">
        <f>VLOOKUP(J4765,'Matching-Tabelle'!$A$1:$B$66,2,FALSE)</f>
        <v>WPI CTB</v>
      </c>
      <c r="C4765" s="7" t="str">
        <f>IF(VLOOKUP(J4765,'Matching-Tabelle'!$A$1:$CB$66,3,FALSE)=0,"",VLOOKUP(J4765,'Matching-Tabelle'!$A$1:$CB$66,3,FALSE))</f>
        <v/>
      </c>
      <c r="D4765" s="7">
        <v>2.5</v>
      </c>
      <c r="E4765" s="7" t="s">
        <v>4020</v>
      </c>
      <c r="F4765" s="8">
        <v>42433</v>
      </c>
      <c r="G4765" t="s">
        <v>3856</v>
      </c>
      <c r="H4765" t="s">
        <v>3857</v>
      </c>
      <c r="I4765" t="s">
        <v>3858</v>
      </c>
      <c r="J4765">
        <v>919</v>
      </c>
      <c r="K4765" t="s">
        <v>66</v>
      </c>
      <c r="L4765" t="s">
        <v>67</v>
      </c>
      <c r="M4765">
        <v>990001</v>
      </c>
      <c r="N4765" t="s">
        <v>51</v>
      </c>
      <c r="O4765">
        <v>2.5</v>
      </c>
      <c r="Q4765">
        <v>2.5</v>
      </c>
      <c r="S4765" t="s">
        <v>4020</v>
      </c>
      <c r="AE4765">
        <v>12</v>
      </c>
      <c r="AF4765">
        <v>7.6</v>
      </c>
      <c r="AG4765">
        <v>5</v>
      </c>
      <c r="AH4765" t="s">
        <v>53</v>
      </c>
      <c r="AI4765" t="s">
        <v>54</v>
      </c>
      <c r="AJ4765">
        <v>2</v>
      </c>
      <c r="AK4765">
        <v>1</v>
      </c>
      <c r="AL4765">
        <v>1</v>
      </c>
      <c r="AM4765" t="s">
        <v>55</v>
      </c>
      <c r="AN4765" t="s">
        <v>56</v>
      </c>
      <c r="AP4765">
        <v>1</v>
      </c>
      <c r="AQ4765" t="s">
        <v>57</v>
      </c>
      <c r="AR4765">
        <v>0</v>
      </c>
      <c r="AW4765" t="s">
        <v>58</v>
      </c>
      <c r="AX4765">
        <v>0</v>
      </c>
      <c r="AY4765">
        <v>2</v>
      </c>
      <c r="AZ4765">
        <v>2.5</v>
      </c>
      <c r="BA4765">
        <v>2.5</v>
      </c>
      <c r="BB4765" t="s">
        <v>59</v>
      </c>
    </row>
    <row r="4766" spans="1:54" x14ac:dyDescent="0.2">
      <c r="A4766" s="7" t="str">
        <f>VLOOKUP(G4766,'Matching-Tabelle'!$A$76:$B$80,2,FALSE)</f>
        <v>stefan.fuellemann@tkb.ch</v>
      </c>
      <c r="B4766" s="7" t="str">
        <f>VLOOKUP(J4766,'Matching-Tabelle'!$A$1:$B$66,2,FALSE)</f>
        <v>WPI RTB</v>
      </c>
      <c r="C4766" s="7" t="str">
        <f>IF(VLOOKUP(J4766,'Matching-Tabelle'!$A$1:$CB$66,3,FALSE)=0,"",VLOOKUP(J4766,'Matching-Tabelle'!$A$1:$CB$66,3,FALSE))</f>
        <v/>
      </c>
      <c r="D4766" s="7">
        <v>0.5</v>
      </c>
      <c r="E4766" s="7" t="s">
        <v>4094</v>
      </c>
      <c r="F4766" s="8">
        <v>42433</v>
      </c>
      <c r="G4766" t="s">
        <v>3856</v>
      </c>
      <c r="H4766" t="s">
        <v>3857</v>
      </c>
      <c r="I4766" t="s">
        <v>3858</v>
      </c>
      <c r="J4766">
        <v>21</v>
      </c>
      <c r="K4766" t="s">
        <v>117</v>
      </c>
      <c r="L4766" t="s">
        <v>118</v>
      </c>
      <c r="M4766">
        <v>990001</v>
      </c>
      <c r="N4766" t="s">
        <v>51</v>
      </c>
      <c r="O4766">
        <v>0.5</v>
      </c>
      <c r="Q4766">
        <v>0.5</v>
      </c>
      <c r="S4766" t="s">
        <v>4094</v>
      </c>
      <c r="AE4766">
        <v>12</v>
      </c>
      <c r="AF4766">
        <v>7.6</v>
      </c>
      <c r="AG4766">
        <v>5</v>
      </c>
      <c r="AH4766" t="s">
        <v>53</v>
      </c>
      <c r="AI4766" t="s">
        <v>54</v>
      </c>
      <c r="AJ4766">
        <v>2</v>
      </c>
      <c r="AK4766">
        <v>1</v>
      </c>
      <c r="AL4766">
        <v>1</v>
      </c>
      <c r="AM4766" t="s">
        <v>55</v>
      </c>
      <c r="AN4766" t="s">
        <v>56</v>
      </c>
      <c r="AP4766">
        <v>1</v>
      </c>
      <c r="AQ4766" t="s">
        <v>57</v>
      </c>
      <c r="AR4766">
        <v>0</v>
      </c>
      <c r="AW4766" t="s">
        <v>58</v>
      </c>
      <c r="AX4766">
        <v>0</v>
      </c>
      <c r="AY4766">
        <v>2</v>
      </c>
      <c r="AZ4766">
        <v>0.5</v>
      </c>
      <c r="BA4766">
        <v>0.5</v>
      </c>
      <c r="BB4766" t="s">
        <v>59</v>
      </c>
    </row>
    <row r="4767" spans="1:54" x14ac:dyDescent="0.2">
      <c r="A4767" s="7" t="str">
        <f>VLOOKUP(G4767,'Matching-Tabelle'!$A$76:$B$80,2,FALSE)</f>
        <v>stefan.fuellemann@tkb.ch</v>
      </c>
      <c r="B4767" s="7" t="str">
        <f>VLOOKUP(J4767,'Matching-Tabelle'!$A$1:$B$66,2,FALSE)</f>
        <v>WPI RTB</v>
      </c>
      <c r="C4767" s="7" t="str">
        <f>IF(VLOOKUP(J4767,'Matching-Tabelle'!$A$1:$CB$66,3,FALSE)=0,"",VLOOKUP(J4767,'Matching-Tabelle'!$A$1:$CB$66,3,FALSE))</f>
        <v/>
      </c>
      <c r="D4767" s="7">
        <v>1.25</v>
      </c>
      <c r="E4767" s="7" t="s">
        <v>4073</v>
      </c>
      <c r="F4767" s="8">
        <v>42436</v>
      </c>
      <c r="G4767" t="s">
        <v>3856</v>
      </c>
      <c r="H4767" t="s">
        <v>3857</v>
      </c>
      <c r="I4767" t="s">
        <v>3858</v>
      </c>
      <c r="J4767">
        <v>19</v>
      </c>
      <c r="K4767" t="s">
        <v>145</v>
      </c>
      <c r="L4767" t="s">
        <v>146</v>
      </c>
      <c r="M4767">
        <v>990001</v>
      </c>
      <c r="N4767" t="s">
        <v>51</v>
      </c>
      <c r="O4767">
        <v>1.25</v>
      </c>
      <c r="Q4767">
        <v>1.25</v>
      </c>
      <c r="S4767" t="s">
        <v>4073</v>
      </c>
      <c r="T4767" t="s">
        <v>4095</v>
      </c>
      <c r="AE4767">
        <v>12</v>
      </c>
      <c r="AF4767">
        <v>7.6</v>
      </c>
      <c r="AG4767">
        <v>5</v>
      </c>
      <c r="AH4767" t="s">
        <v>53</v>
      </c>
      <c r="AI4767" t="s">
        <v>54</v>
      </c>
      <c r="AJ4767">
        <v>2</v>
      </c>
      <c r="AK4767">
        <v>1</v>
      </c>
      <c r="AL4767">
        <v>1</v>
      </c>
      <c r="AM4767" t="s">
        <v>55</v>
      </c>
      <c r="AN4767" t="s">
        <v>56</v>
      </c>
      <c r="AP4767">
        <v>1</v>
      </c>
      <c r="AQ4767" t="s">
        <v>57</v>
      </c>
      <c r="AR4767">
        <v>0</v>
      </c>
      <c r="AW4767" t="s">
        <v>58</v>
      </c>
      <c r="AX4767">
        <v>0</v>
      </c>
      <c r="AY4767">
        <v>2</v>
      </c>
      <c r="AZ4767">
        <v>1.25</v>
      </c>
      <c r="BA4767">
        <v>1.25</v>
      </c>
      <c r="BB4767" t="s">
        <v>59</v>
      </c>
    </row>
    <row r="4768" spans="1:54" x14ac:dyDescent="0.2">
      <c r="A4768" s="7" t="str">
        <f>VLOOKUP(G4768,'Matching-Tabelle'!$A$76:$B$80,2,FALSE)</f>
        <v>stefan.fuellemann@tkb.ch</v>
      </c>
      <c r="B4768" s="7" t="str">
        <f>VLOOKUP(J4768,'Matching-Tabelle'!$A$1:$B$66,2,FALSE)</f>
        <v>WPI Führung</v>
      </c>
      <c r="C4768" s="7" t="str">
        <f>IF(VLOOKUP(J4768,'Matching-Tabelle'!$A$1:$CB$66,3,FALSE)=0,"",VLOOKUP(J4768,'Matching-Tabelle'!$A$1:$CB$66,3,FALSE))</f>
        <v/>
      </c>
      <c r="D4768" s="7">
        <v>0.5</v>
      </c>
      <c r="E4768" s="7" t="s">
        <v>874</v>
      </c>
      <c r="F4768" s="8">
        <v>42436</v>
      </c>
      <c r="G4768" t="s">
        <v>3856</v>
      </c>
      <c r="H4768" t="s">
        <v>3857</v>
      </c>
      <c r="I4768" t="s">
        <v>3858</v>
      </c>
      <c r="J4768">
        <v>26</v>
      </c>
      <c r="K4768" t="s">
        <v>130</v>
      </c>
      <c r="L4768" t="s">
        <v>131</v>
      </c>
      <c r="M4768">
        <v>990001</v>
      </c>
      <c r="N4768" t="s">
        <v>51</v>
      </c>
      <c r="O4768">
        <v>0.5</v>
      </c>
      <c r="Q4768">
        <v>0.5</v>
      </c>
      <c r="S4768" t="s">
        <v>874</v>
      </c>
      <c r="AE4768">
        <v>12</v>
      </c>
      <c r="AF4768">
        <v>7.6</v>
      </c>
      <c r="AG4768">
        <v>5</v>
      </c>
      <c r="AH4768" t="s">
        <v>53</v>
      </c>
      <c r="AI4768" t="s">
        <v>54</v>
      </c>
      <c r="AJ4768">
        <v>2</v>
      </c>
      <c r="AK4768">
        <v>1</v>
      </c>
      <c r="AL4768">
        <v>1</v>
      </c>
      <c r="AM4768" t="s">
        <v>55</v>
      </c>
      <c r="AN4768" t="s">
        <v>56</v>
      </c>
      <c r="AP4768">
        <v>1</v>
      </c>
      <c r="AQ4768" t="s">
        <v>57</v>
      </c>
      <c r="AR4768">
        <v>0</v>
      </c>
      <c r="AW4768" t="s">
        <v>58</v>
      </c>
      <c r="AX4768">
        <v>0</v>
      </c>
      <c r="AY4768">
        <v>2</v>
      </c>
      <c r="AZ4768">
        <v>0.5</v>
      </c>
      <c r="BA4768">
        <v>0.5</v>
      </c>
      <c r="BB4768" t="s">
        <v>59</v>
      </c>
    </row>
    <row r="4769" spans="1:54" x14ac:dyDescent="0.2">
      <c r="A4769" s="7" t="str">
        <f>VLOOKUP(G4769,'Matching-Tabelle'!$A$76:$B$80,2,FALSE)</f>
        <v>stefan.fuellemann@tkb.ch</v>
      </c>
      <c r="B4769" s="7" t="str">
        <f>VLOOKUP(J4769,'Matching-Tabelle'!$A$1:$B$66,2,FALSE)</f>
        <v>WPI Führung</v>
      </c>
      <c r="C4769" s="7" t="str">
        <f>IF(VLOOKUP(J4769,'Matching-Tabelle'!$A$1:$CB$66,3,FALSE)=0,"",VLOOKUP(J4769,'Matching-Tabelle'!$A$1:$CB$66,3,FALSE))</f>
        <v/>
      </c>
      <c r="D4769" s="7">
        <v>0.4</v>
      </c>
      <c r="E4769" s="7" t="s">
        <v>4096</v>
      </c>
      <c r="F4769" s="8">
        <v>42436</v>
      </c>
      <c r="G4769" t="s">
        <v>3856</v>
      </c>
      <c r="H4769" t="s">
        <v>3857</v>
      </c>
      <c r="I4769" t="s">
        <v>3858</v>
      </c>
      <c r="J4769">
        <v>26</v>
      </c>
      <c r="K4769" t="s">
        <v>130</v>
      </c>
      <c r="L4769" t="s">
        <v>131</v>
      </c>
      <c r="M4769">
        <v>990001</v>
      </c>
      <c r="N4769" t="s">
        <v>51</v>
      </c>
      <c r="O4769">
        <v>0.4</v>
      </c>
      <c r="Q4769">
        <v>0.4</v>
      </c>
      <c r="S4769" t="s">
        <v>4096</v>
      </c>
      <c r="AE4769">
        <v>12</v>
      </c>
      <c r="AF4769">
        <v>7.6</v>
      </c>
      <c r="AG4769">
        <v>5</v>
      </c>
      <c r="AH4769" t="s">
        <v>53</v>
      </c>
      <c r="AI4769" t="s">
        <v>54</v>
      </c>
      <c r="AJ4769">
        <v>2</v>
      </c>
      <c r="AK4769">
        <v>1</v>
      </c>
      <c r="AL4769">
        <v>1</v>
      </c>
      <c r="AM4769" t="s">
        <v>55</v>
      </c>
      <c r="AN4769" t="s">
        <v>56</v>
      </c>
      <c r="AP4769">
        <v>1</v>
      </c>
      <c r="AQ4769" t="s">
        <v>57</v>
      </c>
      <c r="AR4769">
        <v>0</v>
      </c>
      <c r="AW4769" t="s">
        <v>58</v>
      </c>
      <c r="AX4769">
        <v>0</v>
      </c>
      <c r="AY4769">
        <v>2</v>
      </c>
      <c r="AZ4769">
        <v>0.4</v>
      </c>
      <c r="BA4769">
        <v>0.4</v>
      </c>
      <c r="BB4769" t="s">
        <v>59</v>
      </c>
    </row>
    <row r="4770" spans="1:54" x14ac:dyDescent="0.2">
      <c r="A4770" s="7" t="str">
        <f>VLOOKUP(G4770,'Matching-Tabelle'!$A$76:$B$80,2,FALSE)</f>
        <v>stefan.fuellemann@tkb.ch</v>
      </c>
      <c r="B4770" s="7" t="str">
        <f>VLOOKUP(J4770,'Matching-Tabelle'!$A$1:$B$66,2,FALSE)</f>
        <v>WPI CTB</v>
      </c>
      <c r="C4770" s="7" t="str">
        <f>IF(VLOOKUP(J4770,'Matching-Tabelle'!$A$1:$CB$66,3,FALSE)=0,"",VLOOKUP(J4770,'Matching-Tabelle'!$A$1:$CB$66,3,FALSE))</f>
        <v/>
      </c>
      <c r="D4770" s="7">
        <v>2</v>
      </c>
      <c r="E4770" s="7" t="s">
        <v>191</v>
      </c>
      <c r="F4770" s="8">
        <v>42436</v>
      </c>
      <c r="G4770" t="s">
        <v>3856</v>
      </c>
      <c r="H4770" t="s">
        <v>3857</v>
      </c>
      <c r="I4770" t="s">
        <v>3858</v>
      </c>
      <c r="J4770">
        <v>922</v>
      </c>
      <c r="K4770" t="s">
        <v>134</v>
      </c>
      <c r="L4770" t="s">
        <v>135</v>
      </c>
      <c r="M4770">
        <v>990001</v>
      </c>
      <c r="N4770" t="s">
        <v>51</v>
      </c>
      <c r="O4770">
        <v>2</v>
      </c>
      <c r="Q4770">
        <v>2</v>
      </c>
      <c r="S4770" t="s">
        <v>191</v>
      </c>
      <c r="AE4770">
        <v>12</v>
      </c>
      <c r="AF4770">
        <v>7.6</v>
      </c>
      <c r="AG4770">
        <v>5</v>
      </c>
      <c r="AH4770" t="s">
        <v>53</v>
      </c>
      <c r="AI4770" t="s">
        <v>54</v>
      </c>
      <c r="AJ4770">
        <v>2</v>
      </c>
      <c r="AK4770">
        <v>1</v>
      </c>
      <c r="AL4770">
        <v>1</v>
      </c>
      <c r="AM4770" t="s">
        <v>55</v>
      </c>
      <c r="AN4770" t="s">
        <v>56</v>
      </c>
      <c r="AP4770">
        <v>1</v>
      </c>
      <c r="AQ4770" t="s">
        <v>57</v>
      </c>
      <c r="AR4770">
        <v>0</v>
      </c>
      <c r="AW4770" t="s">
        <v>58</v>
      </c>
      <c r="AX4770">
        <v>0</v>
      </c>
      <c r="AY4770">
        <v>2</v>
      </c>
      <c r="AZ4770">
        <v>2</v>
      </c>
      <c r="BA4770">
        <v>2</v>
      </c>
      <c r="BB4770" t="s">
        <v>59</v>
      </c>
    </row>
    <row r="4771" spans="1:54" x14ac:dyDescent="0.2">
      <c r="A4771" s="7" t="str">
        <f>VLOOKUP(G4771,'Matching-Tabelle'!$A$76:$B$80,2,FALSE)</f>
        <v>stefan.fuellemann@tkb.ch</v>
      </c>
      <c r="B4771" s="7" t="str">
        <f>VLOOKUP(J4771,'Matching-Tabelle'!$A$1:$B$66,2,FALSE)</f>
        <v>WPI CTB</v>
      </c>
      <c r="C4771" s="7" t="str">
        <f>IF(VLOOKUP(J4771,'Matching-Tabelle'!$A$1:$CB$66,3,FALSE)=0,"",VLOOKUP(J4771,'Matching-Tabelle'!$A$1:$CB$66,3,FALSE))</f>
        <v/>
      </c>
      <c r="D4771" s="7">
        <v>2</v>
      </c>
      <c r="E4771" s="7" t="s">
        <v>4020</v>
      </c>
      <c r="F4771" s="8">
        <v>42436</v>
      </c>
      <c r="G4771" t="s">
        <v>3856</v>
      </c>
      <c r="H4771" t="s">
        <v>3857</v>
      </c>
      <c r="I4771" t="s">
        <v>3858</v>
      </c>
      <c r="J4771">
        <v>919</v>
      </c>
      <c r="K4771" t="s">
        <v>66</v>
      </c>
      <c r="L4771" t="s">
        <v>67</v>
      </c>
      <c r="M4771">
        <v>990001</v>
      </c>
      <c r="N4771" t="s">
        <v>51</v>
      </c>
      <c r="O4771">
        <v>2</v>
      </c>
      <c r="Q4771">
        <v>2</v>
      </c>
      <c r="S4771" t="s">
        <v>4020</v>
      </c>
      <c r="AE4771">
        <v>12</v>
      </c>
      <c r="AF4771">
        <v>7.6</v>
      </c>
      <c r="AG4771">
        <v>5</v>
      </c>
      <c r="AH4771" t="s">
        <v>53</v>
      </c>
      <c r="AI4771" t="s">
        <v>54</v>
      </c>
      <c r="AJ4771">
        <v>2</v>
      </c>
      <c r="AK4771">
        <v>1</v>
      </c>
      <c r="AL4771">
        <v>1</v>
      </c>
      <c r="AM4771" t="s">
        <v>55</v>
      </c>
      <c r="AN4771" t="s">
        <v>56</v>
      </c>
      <c r="AP4771">
        <v>1</v>
      </c>
      <c r="AQ4771" t="s">
        <v>57</v>
      </c>
      <c r="AR4771">
        <v>0</v>
      </c>
      <c r="AW4771" t="s">
        <v>58</v>
      </c>
      <c r="AX4771">
        <v>0</v>
      </c>
      <c r="AY4771">
        <v>2</v>
      </c>
      <c r="AZ4771">
        <v>2</v>
      </c>
      <c r="BA4771">
        <v>2</v>
      </c>
      <c r="BB4771" t="s">
        <v>59</v>
      </c>
    </row>
    <row r="4772" spans="1:54" x14ac:dyDescent="0.2">
      <c r="A4772" s="7" t="str">
        <f>VLOOKUP(G4772,'Matching-Tabelle'!$A$76:$B$80,2,FALSE)</f>
        <v>stefan.fuellemann@tkb.ch</v>
      </c>
      <c r="B4772" s="7" t="str">
        <f>VLOOKUP(J4772,'Matching-Tabelle'!$A$1:$B$66,2,FALSE)</f>
        <v>WPI CTB</v>
      </c>
      <c r="C4772" s="7" t="str">
        <f>IF(VLOOKUP(J4772,'Matching-Tabelle'!$A$1:$CB$66,3,FALSE)=0,"",VLOOKUP(J4772,'Matching-Tabelle'!$A$1:$CB$66,3,FALSE))</f>
        <v/>
      </c>
      <c r="D4772" s="7">
        <v>2.79</v>
      </c>
      <c r="E4772" s="7" t="s">
        <v>4097</v>
      </c>
      <c r="F4772" s="8">
        <v>42436</v>
      </c>
      <c r="G4772" t="s">
        <v>3856</v>
      </c>
      <c r="H4772" t="s">
        <v>3857</v>
      </c>
      <c r="I4772" t="s">
        <v>3858</v>
      </c>
      <c r="J4772">
        <v>927</v>
      </c>
      <c r="K4772" t="s">
        <v>99</v>
      </c>
      <c r="L4772" t="s">
        <v>100</v>
      </c>
      <c r="M4772">
        <v>990001</v>
      </c>
      <c r="N4772" t="s">
        <v>51</v>
      </c>
      <c r="O4772">
        <v>2.79</v>
      </c>
      <c r="Q4772">
        <v>2.79</v>
      </c>
      <c r="S4772" t="s">
        <v>4097</v>
      </c>
      <c r="AE4772">
        <v>12</v>
      </c>
      <c r="AF4772">
        <v>7.6</v>
      </c>
      <c r="AG4772">
        <v>5</v>
      </c>
      <c r="AH4772" t="s">
        <v>53</v>
      </c>
      <c r="AI4772" t="s">
        <v>54</v>
      </c>
      <c r="AJ4772">
        <v>2</v>
      </c>
      <c r="AK4772">
        <v>1</v>
      </c>
      <c r="AL4772">
        <v>1</v>
      </c>
      <c r="AM4772" t="s">
        <v>55</v>
      </c>
      <c r="AN4772" t="s">
        <v>56</v>
      </c>
      <c r="AP4772">
        <v>1</v>
      </c>
      <c r="AQ4772" t="s">
        <v>57</v>
      </c>
      <c r="AR4772">
        <v>0</v>
      </c>
      <c r="AW4772" t="s">
        <v>58</v>
      </c>
      <c r="AX4772">
        <v>0</v>
      </c>
      <c r="AY4772">
        <v>2</v>
      </c>
      <c r="AZ4772">
        <v>2.79</v>
      </c>
      <c r="BA4772">
        <v>2.79</v>
      </c>
      <c r="BB4772" t="s">
        <v>59</v>
      </c>
    </row>
    <row r="4773" spans="1:54" x14ac:dyDescent="0.2">
      <c r="A4773" s="7" t="str">
        <f>VLOOKUP(G4773,'Matching-Tabelle'!$A$76:$B$80,2,FALSE)</f>
        <v>stefan.fuellemann@tkb.ch</v>
      </c>
      <c r="B4773" s="7" t="str">
        <f>VLOOKUP(J4773,'Matching-Tabelle'!$A$1:$B$66,2,FALSE)</f>
        <v>WPI CTB</v>
      </c>
      <c r="C4773" s="7" t="str">
        <f>IF(VLOOKUP(J4773,'Matching-Tabelle'!$A$1:$CB$66,3,FALSE)=0,"",VLOOKUP(J4773,'Matching-Tabelle'!$A$1:$CB$66,3,FALSE))</f>
        <v/>
      </c>
      <c r="D4773" s="7">
        <v>0.2</v>
      </c>
      <c r="E4773" s="7" t="s">
        <v>4098</v>
      </c>
      <c r="F4773" s="8">
        <v>42436</v>
      </c>
      <c r="G4773" t="s">
        <v>3856</v>
      </c>
      <c r="H4773" t="s">
        <v>3857</v>
      </c>
      <c r="I4773" t="s">
        <v>3858</v>
      </c>
      <c r="J4773">
        <v>919</v>
      </c>
      <c r="K4773" t="s">
        <v>66</v>
      </c>
      <c r="L4773" t="s">
        <v>67</v>
      </c>
      <c r="M4773">
        <v>990001</v>
      </c>
      <c r="N4773" t="s">
        <v>51</v>
      </c>
      <c r="O4773">
        <v>0.2</v>
      </c>
      <c r="Q4773">
        <v>0.2</v>
      </c>
      <c r="S4773" t="s">
        <v>4098</v>
      </c>
      <c r="AE4773">
        <v>12</v>
      </c>
      <c r="AF4773">
        <v>7.6</v>
      </c>
      <c r="AG4773">
        <v>5</v>
      </c>
      <c r="AH4773" t="s">
        <v>53</v>
      </c>
      <c r="AI4773" t="s">
        <v>54</v>
      </c>
      <c r="AJ4773">
        <v>2</v>
      </c>
      <c r="AK4773">
        <v>1</v>
      </c>
      <c r="AL4773">
        <v>1</v>
      </c>
      <c r="AM4773" t="s">
        <v>55</v>
      </c>
      <c r="AN4773" t="s">
        <v>56</v>
      </c>
      <c r="AP4773">
        <v>1</v>
      </c>
      <c r="AQ4773" t="s">
        <v>57</v>
      </c>
      <c r="AR4773">
        <v>0</v>
      </c>
      <c r="AW4773" t="s">
        <v>58</v>
      </c>
      <c r="AX4773">
        <v>0</v>
      </c>
      <c r="AY4773">
        <v>2</v>
      </c>
      <c r="AZ4773">
        <v>0.2</v>
      </c>
      <c r="BA4773">
        <v>0.2</v>
      </c>
      <c r="BB4773" t="s">
        <v>59</v>
      </c>
    </row>
    <row r="4774" spans="1:54" x14ac:dyDescent="0.2">
      <c r="A4774" s="7" t="str">
        <f>VLOOKUP(G4774,'Matching-Tabelle'!$A$76:$B$80,2,FALSE)</f>
        <v>stefan.fuellemann@tkb.ch</v>
      </c>
      <c r="B4774" s="7" t="str">
        <f>VLOOKUP(J4774,'Matching-Tabelle'!$A$1:$B$66,2,FALSE)</f>
        <v>WPI RTB</v>
      </c>
      <c r="C4774" s="7" t="str">
        <f>IF(VLOOKUP(J4774,'Matching-Tabelle'!$A$1:$CB$66,3,FALSE)=0,"",VLOOKUP(J4774,'Matching-Tabelle'!$A$1:$CB$66,3,FALSE))</f>
        <v/>
      </c>
      <c r="D4774" s="7">
        <v>1.75</v>
      </c>
      <c r="E4774" s="7" t="s">
        <v>4099</v>
      </c>
      <c r="F4774" s="8">
        <v>42437</v>
      </c>
      <c r="G4774" t="s">
        <v>3856</v>
      </c>
      <c r="H4774" t="s">
        <v>3857</v>
      </c>
      <c r="I4774" t="s">
        <v>3858</v>
      </c>
      <c r="J4774">
        <v>19</v>
      </c>
      <c r="K4774" t="s">
        <v>145</v>
      </c>
      <c r="L4774" t="s">
        <v>146</v>
      </c>
      <c r="M4774">
        <v>990001</v>
      </c>
      <c r="N4774" t="s">
        <v>51</v>
      </c>
      <c r="O4774">
        <v>1.75</v>
      </c>
      <c r="Q4774">
        <v>1.75</v>
      </c>
      <c r="S4774" t="s">
        <v>4099</v>
      </c>
      <c r="AE4774">
        <v>12</v>
      </c>
      <c r="AF4774">
        <v>7.6</v>
      </c>
      <c r="AG4774">
        <v>5</v>
      </c>
      <c r="AH4774" t="s">
        <v>53</v>
      </c>
      <c r="AI4774" t="s">
        <v>54</v>
      </c>
      <c r="AJ4774">
        <v>2</v>
      </c>
      <c r="AK4774">
        <v>1</v>
      </c>
      <c r="AL4774">
        <v>1</v>
      </c>
      <c r="AM4774" t="s">
        <v>55</v>
      </c>
      <c r="AN4774" t="s">
        <v>56</v>
      </c>
      <c r="AP4774">
        <v>1</v>
      </c>
      <c r="AQ4774" t="s">
        <v>57</v>
      </c>
      <c r="AR4774">
        <v>0</v>
      </c>
      <c r="AW4774" t="s">
        <v>58</v>
      </c>
      <c r="AX4774">
        <v>0</v>
      </c>
      <c r="AY4774">
        <v>2</v>
      </c>
      <c r="AZ4774">
        <v>1.75</v>
      </c>
      <c r="BA4774">
        <v>1.75</v>
      </c>
      <c r="BB4774" t="s">
        <v>59</v>
      </c>
    </row>
    <row r="4775" spans="1:54" x14ac:dyDescent="0.2">
      <c r="A4775" s="7" t="str">
        <f>VLOOKUP(G4775,'Matching-Tabelle'!$A$76:$B$80,2,FALSE)</f>
        <v>stefan.fuellemann@tkb.ch</v>
      </c>
      <c r="B4775" s="7" t="str">
        <f>VLOOKUP(J4775,'Matching-Tabelle'!$A$1:$B$66,2,FALSE)</f>
        <v>WPI CTB</v>
      </c>
      <c r="C4775" s="7" t="str">
        <f>IF(VLOOKUP(J4775,'Matching-Tabelle'!$A$1:$CB$66,3,FALSE)=0,"",VLOOKUP(J4775,'Matching-Tabelle'!$A$1:$CB$66,3,FALSE))</f>
        <v/>
      </c>
      <c r="D4775" s="7">
        <v>5</v>
      </c>
      <c r="E4775" s="7" t="s">
        <v>4100</v>
      </c>
      <c r="F4775" s="8">
        <v>42437</v>
      </c>
      <c r="G4775" t="s">
        <v>3856</v>
      </c>
      <c r="H4775" t="s">
        <v>3857</v>
      </c>
      <c r="I4775" t="s">
        <v>3858</v>
      </c>
      <c r="J4775">
        <v>922</v>
      </c>
      <c r="K4775" t="s">
        <v>134</v>
      </c>
      <c r="L4775" t="s">
        <v>135</v>
      </c>
      <c r="M4775">
        <v>990001</v>
      </c>
      <c r="N4775" t="s">
        <v>51</v>
      </c>
      <c r="O4775">
        <v>5</v>
      </c>
      <c r="Q4775">
        <v>5</v>
      </c>
      <c r="S4775" t="s">
        <v>4100</v>
      </c>
      <c r="AE4775">
        <v>12</v>
      </c>
      <c r="AF4775">
        <v>7.6</v>
      </c>
      <c r="AG4775">
        <v>5</v>
      </c>
      <c r="AH4775" t="s">
        <v>53</v>
      </c>
      <c r="AI4775" t="s">
        <v>54</v>
      </c>
      <c r="AJ4775">
        <v>2</v>
      </c>
      <c r="AK4775">
        <v>1</v>
      </c>
      <c r="AL4775">
        <v>1</v>
      </c>
      <c r="AM4775" t="s">
        <v>55</v>
      </c>
      <c r="AN4775" t="s">
        <v>56</v>
      </c>
      <c r="AP4775">
        <v>1</v>
      </c>
      <c r="AQ4775" t="s">
        <v>57</v>
      </c>
      <c r="AR4775">
        <v>0</v>
      </c>
      <c r="AW4775" t="s">
        <v>58</v>
      </c>
      <c r="AX4775">
        <v>0</v>
      </c>
      <c r="AY4775">
        <v>2</v>
      </c>
      <c r="AZ4775">
        <v>5</v>
      </c>
      <c r="BA4775">
        <v>5</v>
      </c>
      <c r="BB4775" t="s">
        <v>59</v>
      </c>
    </row>
    <row r="4776" spans="1:54" x14ac:dyDescent="0.2">
      <c r="A4776" s="7" t="str">
        <f>VLOOKUP(G4776,'Matching-Tabelle'!$A$76:$B$80,2,FALSE)</f>
        <v>stefan.fuellemann@tkb.ch</v>
      </c>
      <c r="B4776" s="7" t="str">
        <f>VLOOKUP(J4776,'Matching-Tabelle'!$A$1:$B$66,2,FALSE)</f>
        <v>WPI CTB</v>
      </c>
      <c r="C4776" s="7" t="str">
        <f>IF(VLOOKUP(J4776,'Matching-Tabelle'!$A$1:$CB$66,3,FALSE)=0,"",VLOOKUP(J4776,'Matching-Tabelle'!$A$1:$CB$66,3,FALSE))</f>
        <v/>
      </c>
      <c r="D4776" s="7">
        <v>1.73</v>
      </c>
      <c r="E4776" s="7" t="s">
        <v>4101</v>
      </c>
      <c r="F4776" s="8">
        <v>42437</v>
      </c>
      <c r="G4776" t="s">
        <v>3856</v>
      </c>
      <c r="H4776" t="s">
        <v>3857</v>
      </c>
      <c r="I4776" t="s">
        <v>3858</v>
      </c>
      <c r="J4776">
        <v>921</v>
      </c>
      <c r="K4776" t="s">
        <v>224</v>
      </c>
      <c r="L4776" t="s">
        <v>225</v>
      </c>
      <c r="M4776">
        <v>990001</v>
      </c>
      <c r="N4776" t="s">
        <v>51</v>
      </c>
      <c r="O4776">
        <v>1.73</v>
      </c>
      <c r="Q4776">
        <v>1.73</v>
      </c>
      <c r="S4776" t="s">
        <v>4101</v>
      </c>
      <c r="AE4776">
        <v>12</v>
      </c>
      <c r="AF4776">
        <v>7.6</v>
      </c>
      <c r="AG4776">
        <v>5</v>
      </c>
      <c r="AH4776" t="s">
        <v>53</v>
      </c>
      <c r="AI4776" t="s">
        <v>54</v>
      </c>
      <c r="AJ4776">
        <v>2</v>
      </c>
      <c r="AK4776">
        <v>1</v>
      </c>
      <c r="AL4776">
        <v>1</v>
      </c>
      <c r="AM4776" t="s">
        <v>55</v>
      </c>
      <c r="AN4776" t="s">
        <v>56</v>
      </c>
      <c r="AP4776">
        <v>1</v>
      </c>
      <c r="AQ4776" t="s">
        <v>57</v>
      </c>
      <c r="AR4776">
        <v>0</v>
      </c>
      <c r="AW4776" t="s">
        <v>58</v>
      </c>
      <c r="AX4776">
        <v>0</v>
      </c>
      <c r="AY4776">
        <v>2</v>
      </c>
      <c r="AZ4776">
        <v>1.73</v>
      </c>
      <c r="BA4776">
        <v>1.73</v>
      </c>
      <c r="BB4776" t="s">
        <v>59</v>
      </c>
    </row>
    <row r="4777" spans="1:54" x14ac:dyDescent="0.2">
      <c r="A4777" s="7" t="str">
        <f>VLOOKUP(G4777,'Matching-Tabelle'!$A$76:$B$80,2,FALSE)</f>
        <v>stefan.fuellemann@tkb.ch</v>
      </c>
      <c r="B4777" s="7" t="str">
        <f>VLOOKUP(J4777,'Matching-Tabelle'!$A$1:$B$66,2,FALSE)</f>
        <v>WPI Führung</v>
      </c>
      <c r="C4777" s="7" t="str">
        <f>IF(VLOOKUP(J4777,'Matching-Tabelle'!$A$1:$CB$66,3,FALSE)=0,"",VLOOKUP(J4777,'Matching-Tabelle'!$A$1:$CB$66,3,FALSE))</f>
        <v/>
      </c>
      <c r="D4777" s="7">
        <v>0.5</v>
      </c>
      <c r="E4777" s="7" t="s">
        <v>4102</v>
      </c>
      <c r="F4777" s="8">
        <v>42437</v>
      </c>
      <c r="G4777" t="s">
        <v>3856</v>
      </c>
      <c r="H4777" t="s">
        <v>3857</v>
      </c>
      <c r="I4777" t="s">
        <v>3858</v>
      </c>
      <c r="J4777">
        <v>26</v>
      </c>
      <c r="K4777" t="s">
        <v>130</v>
      </c>
      <c r="L4777" t="s">
        <v>131</v>
      </c>
      <c r="M4777">
        <v>990001</v>
      </c>
      <c r="N4777" t="s">
        <v>51</v>
      </c>
      <c r="O4777">
        <v>0.5</v>
      </c>
      <c r="Q4777">
        <v>0.5</v>
      </c>
      <c r="S4777" t="s">
        <v>4102</v>
      </c>
      <c r="AE4777">
        <v>12</v>
      </c>
      <c r="AF4777">
        <v>7.6</v>
      </c>
      <c r="AG4777">
        <v>5</v>
      </c>
      <c r="AH4777" t="s">
        <v>53</v>
      </c>
      <c r="AI4777" t="s">
        <v>54</v>
      </c>
      <c r="AJ4777">
        <v>2</v>
      </c>
      <c r="AK4777">
        <v>1</v>
      </c>
      <c r="AL4777">
        <v>1</v>
      </c>
      <c r="AM4777" t="s">
        <v>55</v>
      </c>
      <c r="AN4777" t="s">
        <v>56</v>
      </c>
      <c r="AP4777">
        <v>1</v>
      </c>
      <c r="AQ4777" t="s">
        <v>57</v>
      </c>
      <c r="AR4777">
        <v>0</v>
      </c>
      <c r="AW4777" t="s">
        <v>58</v>
      </c>
      <c r="AX4777">
        <v>0</v>
      </c>
      <c r="AY4777">
        <v>2</v>
      </c>
      <c r="AZ4777">
        <v>0.5</v>
      </c>
      <c r="BA4777">
        <v>0.5</v>
      </c>
      <c r="BB4777" t="s">
        <v>59</v>
      </c>
    </row>
    <row r="4778" spans="1:54" x14ac:dyDescent="0.2">
      <c r="A4778" s="7" t="str">
        <f>VLOOKUP(G4778,'Matching-Tabelle'!$A$76:$B$80,2,FALSE)</f>
        <v>stefan.fuellemann@tkb.ch</v>
      </c>
      <c r="B4778" s="7" t="str">
        <f>VLOOKUP(J4778,'Matching-Tabelle'!$A$1:$B$66,2,FALSE)</f>
        <v>WPI RTB</v>
      </c>
      <c r="C4778" s="7" t="str">
        <f>IF(VLOOKUP(J4778,'Matching-Tabelle'!$A$1:$CB$66,3,FALSE)=0,"",VLOOKUP(J4778,'Matching-Tabelle'!$A$1:$CB$66,3,FALSE))</f>
        <v/>
      </c>
      <c r="D4778" s="7">
        <v>1</v>
      </c>
      <c r="E4778" s="7" t="s">
        <v>3859</v>
      </c>
      <c r="F4778" s="8">
        <v>42438</v>
      </c>
      <c r="G4778" t="s">
        <v>3856</v>
      </c>
      <c r="H4778" t="s">
        <v>3857</v>
      </c>
      <c r="I4778" t="s">
        <v>3858</v>
      </c>
      <c r="J4778">
        <v>19</v>
      </c>
      <c r="K4778" t="s">
        <v>145</v>
      </c>
      <c r="L4778" t="s">
        <v>146</v>
      </c>
      <c r="M4778">
        <v>990001</v>
      </c>
      <c r="N4778" t="s">
        <v>51</v>
      </c>
      <c r="O4778">
        <v>1</v>
      </c>
      <c r="Q4778">
        <v>1</v>
      </c>
      <c r="S4778" t="s">
        <v>3859</v>
      </c>
      <c r="AE4778">
        <v>12</v>
      </c>
      <c r="AF4778">
        <v>7.6</v>
      </c>
      <c r="AG4778">
        <v>5</v>
      </c>
      <c r="AH4778" t="s">
        <v>53</v>
      </c>
      <c r="AI4778" t="s">
        <v>54</v>
      </c>
      <c r="AJ4778">
        <v>2</v>
      </c>
      <c r="AK4778">
        <v>1</v>
      </c>
      <c r="AL4778">
        <v>1</v>
      </c>
      <c r="AM4778" t="s">
        <v>55</v>
      </c>
      <c r="AN4778" t="s">
        <v>56</v>
      </c>
      <c r="AP4778">
        <v>1</v>
      </c>
      <c r="AQ4778" t="s">
        <v>57</v>
      </c>
      <c r="AR4778">
        <v>0</v>
      </c>
      <c r="AW4778" t="s">
        <v>58</v>
      </c>
      <c r="AX4778">
        <v>0</v>
      </c>
      <c r="AY4778">
        <v>2</v>
      </c>
      <c r="AZ4778">
        <v>1</v>
      </c>
      <c r="BA4778">
        <v>1</v>
      </c>
      <c r="BB4778" t="s">
        <v>59</v>
      </c>
    </row>
    <row r="4779" spans="1:54" x14ac:dyDescent="0.2">
      <c r="A4779" s="7" t="str">
        <f>VLOOKUP(G4779,'Matching-Tabelle'!$A$76:$B$80,2,FALSE)</f>
        <v>stefan.fuellemann@tkb.ch</v>
      </c>
      <c r="B4779" s="7" t="str">
        <f>VLOOKUP(J4779,'Matching-Tabelle'!$A$1:$B$66,2,FALSE)</f>
        <v>WPI CTB</v>
      </c>
      <c r="C4779" s="7" t="str">
        <f>IF(VLOOKUP(J4779,'Matching-Tabelle'!$A$1:$CB$66,3,FALSE)=0,"",VLOOKUP(J4779,'Matching-Tabelle'!$A$1:$CB$66,3,FALSE))</f>
        <v/>
      </c>
      <c r="D4779" s="7">
        <v>2.5</v>
      </c>
      <c r="E4779" s="7" t="s">
        <v>4103</v>
      </c>
      <c r="F4779" s="8">
        <v>42438</v>
      </c>
      <c r="G4779" t="s">
        <v>3856</v>
      </c>
      <c r="H4779" t="s">
        <v>3857</v>
      </c>
      <c r="I4779" t="s">
        <v>3858</v>
      </c>
      <c r="J4779">
        <v>922</v>
      </c>
      <c r="K4779" t="s">
        <v>134</v>
      </c>
      <c r="L4779" t="s">
        <v>135</v>
      </c>
      <c r="M4779">
        <v>990001</v>
      </c>
      <c r="N4779" t="s">
        <v>51</v>
      </c>
      <c r="O4779">
        <v>2.5</v>
      </c>
      <c r="Q4779">
        <v>2.5</v>
      </c>
      <c r="S4779" t="s">
        <v>4103</v>
      </c>
      <c r="AE4779">
        <v>12</v>
      </c>
      <c r="AF4779">
        <v>7.6</v>
      </c>
      <c r="AG4779">
        <v>5</v>
      </c>
      <c r="AH4779" t="s">
        <v>53</v>
      </c>
      <c r="AI4779" t="s">
        <v>54</v>
      </c>
      <c r="AJ4779">
        <v>2</v>
      </c>
      <c r="AK4779">
        <v>1</v>
      </c>
      <c r="AL4779">
        <v>1</v>
      </c>
      <c r="AM4779" t="s">
        <v>55</v>
      </c>
      <c r="AN4779" t="s">
        <v>56</v>
      </c>
      <c r="AP4779">
        <v>1</v>
      </c>
      <c r="AQ4779" t="s">
        <v>57</v>
      </c>
      <c r="AR4779">
        <v>0</v>
      </c>
      <c r="AW4779" t="s">
        <v>58</v>
      </c>
      <c r="AX4779">
        <v>0</v>
      </c>
      <c r="AY4779">
        <v>2</v>
      </c>
      <c r="AZ4779">
        <v>2.5</v>
      </c>
      <c r="BA4779">
        <v>2.5</v>
      </c>
      <c r="BB4779" t="s">
        <v>59</v>
      </c>
    </row>
    <row r="4780" spans="1:54" x14ac:dyDescent="0.2">
      <c r="A4780" s="7" t="str">
        <f>VLOOKUP(G4780,'Matching-Tabelle'!$A$76:$B$80,2,FALSE)</f>
        <v>stefan.fuellemann@tkb.ch</v>
      </c>
      <c r="B4780" s="7" t="str">
        <f>VLOOKUP(J4780,'Matching-Tabelle'!$A$1:$B$66,2,FALSE)</f>
        <v>WPI RTB</v>
      </c>
      <c r="C4780" s="7" t="str">
        <f>IF(VLOOKUP(J4780,'Matching-Tabelle'!$A$1:$CB$66,3,FALSE)=0,"",VLOOKUP(J4780,'Matching-Tabelle'!$A$1:$CB$66,3,FALSE))</f>
        <v/>
      </c>
      <c r="D4780" s="7">
        <v>1.25</v>
      </c>
      <c r="E4780" s="7" t="s">
        <v>4104</v>
      </c>
      <c r="F4780" s="8">
        <v>42438</v>
      </c>
      <c r="G4780" t="s">
        <v>3856</v>
      </c>
      <c r="H4780" t="s">
        <v>3857</v>
      </c>
      <c r="I4780" t="s">
        <v>3858</v>
      </c>
      <c r="J4780">
        <v>21</v>
      </c>
      <c r="K4780" t="s">
        <v>117</v>
      </c>
      <c r="L4780" t="s">
        <v>118</v>
      </c>
      <c r="M4780">
        <v>990001</v>
      </c>
      <c r="N4780" t="s">
        <v>51</v>
      </c>
      <c r="O4780">
        <v>1.25</v>
      </c>
      <c r="Q4780">
        <v>1.25</v>
      </c>
      <c r="S4780" t="s">
        <v>4104</v>
      </c>
      <c r="AE4780">
        <v>12</v>
      </c>
      <c r="AF4780">
        <v>7.6</v>
      </c>
      <c r="AG4780">
        <v>5</v>
      </c>
      <c r="AH4780" t="s">
        <v>53</v>
      </c>
      <c r="AI4780" t="s">
        <v>54</v>
      </c>
      <c r="AJ4780">
        <v>2</v>
      </c>
      <c r="AK4780">
        <v>1</v>
      </c>
      <c r="AL4780">
        <v>1</v>
      </c>
      <c r="AM4780" t="s">
        <v>55</v>
      </c>
      <c r="AN4780" t="s">
        <v>56</v>
      </c>
      <c r="AP4780">
        <v>1</v>
      </c>
      <c r="AQ4780" t="s">
        <v>57</v>
      </c>
      <c r="AR4780">
        <v>0</v>
      </c>
      <c r="AW4780" t="s">
        <v>58</v>
      </c>
      <c r="AX4780">
        <v>0</v>
      </c>
      <c r="AY4780">
        <v>2</v>
      </c>
      <c r="AZ4780">
        <v>1.25</v>
      </c>
      <c r="BA4780">
        <v>1.25</v>
      </c>
      <c r="BB4780" t="s">
        <v>59</v>
      </c>
    </row>
    <row r="4781" spans="1:54" x14ac:dyDescent="0.2">
      <c r="A4781" s="7" t="str">
        <f>VLOOKUP(G4781,'Matching-Tabelle'!$A$76:$B$80,2,FALSE)</f>
        <v>stefan.fuellemann@tkb.ch</v>
      </c>
      <c r="B4781" s="7" t="str">
        <f>VLOOKUP(J4781,'Matching-Tabelle'!$A$1:$B$66,2,FALSE)</f>
        <v>WPI CTB</v>
      </c>
      <c r="C4781" s="7" t="str">
        <f>IF(VLOOKUP(J4781,'Matching-Tabelle'!$A$1:$CB$66,3,FALSE)=0,"",VLOOKUP(J4781,'Matching-Tabelle'!$A$1:$CB$66,3,FALSE))</f>
        <v/>
      </c>
      <c r="D4781" s="7">
        <v>2.5</v>
      </c>
      <c r="E4781" s="7" t="s">
        <v>4105</v>
      </c>
      <c r="F4781" s="8">
        <v>42438</v>
      </c>
      <c r="G4781" t="s">
        <v>3856</v>
      </c>
      <c r="H4781" t="s">
        <v>3857</v>
      </c>
      <c r="I4781" t="s">
        <v>3858</v>
      </c>
      <c r="J4781">
        <v>919</v>
      </c>
      <c r="K4781" t="s">
        <v>66</v>
      </c>
      <c r="L4781" t="s">
        <v>67</v>
      </c>
      <c r="M4781">
        <v>990001</v>
      </c>
      <c r="N4781" t="s">
        <v>51</v>
      </c>
      <c r="O4781">
        <v>2.5</v>
      </c>
      <c r="Q4781">
        <v>2.5</v>
      </c>
      <c r="S4781" t="s">
        <v>4105</v>
      </c>
      <c r="AE4781">
        <v>12</v>
      </c>
      <c r="AF4781">
        <v>7.6</v>
      </c>
      <c r="AG4781">
        <v>5</v>
      </c>
      <c r="AH4781" t="s">
        <v>53</v>
      </c>
      <c r="AI4781" t="s">
        <v>54</v>
      </c>
      <c r="AJ4781">
        <v>2</v>
      </c>
      <c r="AK4781">
        <v>1</v>
      </c>
      <c r="AL4781">
        <v>1</v>
      </c>
      <c r="AM4781" t="s">
        <v>55</v>
      </c>
      <c r="AN4781" t="s">
        <v>56</v>
      </c>
      <c r="AP4781">
        <v>1</v>
      </c>
      <c r="AQ4781" t="s">
        <v>57</v>
      </c>
      <c r="AR4781">
        <v>0</v>
      </c>
      <c r="AW4781" t="s">
        <v>58</v>
      </c>
      <c r="AX4781">
        <v>0</v>
      </c>
      <c r="AY4781">
        <v>2</v>
      </c>
      <c r="AZ4781">
        <v>2.5</v>
      </c>
      <c r="BA4781">
        <v>2.5</v>
      </c>
      <c r="BB4781" t="s">
        <v>59</v>
      </c>
    </row>
    <row r="4782" spans="1:54" x14ac:dyDescent="0.2">
      <c r="A4782" s="7" t="str">
        <f>VLOOKUP(G4782,'Matching-Tabelle'!$A$76:$B$80,2,FALSE)</f>
        <v>stefan.fuellemann@tkb.ch</v>
      </c>
      <c r="B4782" s="7" t="str">
        <f>VLOOKUP(J4782,'Matching-Tabelle'!$A$1:$B$66,2,FALSE)</f>
        <v>WPI CTB</v>
      </c>
      <c r="C4782" s="7" t="str">
        <f>IF(VLOOKUP(J4782,'Matching-Tabelle'!$A$1:$CB$66,3,FALSE)=0,"",VLOOKUP(J4782,'Matching-Tabelle'!$A$1:$CB$66,3,FALSE))</f>
        <v/>
      </c>
      <c r="D4782" s="7">
        <v>0.75</v>
      </c>
      <c r="E4782" s="7">
        <v>6111</v>
      </c>
      <c r="F4782" s="8">
        <v>42438</v>
      </c>
      <c r="G4782" t="s">
        <v>3856</v>
      </c>
      <c r="H4782" t="s">
        <v>3857</v>
      </c>
      <c r="I4782" t="s">
        <v>3858</v>
      </c>
      <c r="J4782">
        <v>922</v>
      </c>
      <c r="K4782" t="s">
        <v>134</v>
      </c>
      <c r="L4782" t="s">
        <v>135</v>
      </c>
      <c r="M4782">
        <v>990001</v>
      </c>
      <c r="N4782" t="s">
        <v>51</v>
      </c>
      <c r="O4782">
        <v>0.75</v>
      </c>
      <c r="Q4782">
        <v>0.75</v>
      </c>
      <c r="S4782">
        <v>6111</v>
      </c>
      <c r="AE4782">
        <v>12</v>
      </c>
      <c r="AF4782">
        <v>7.6</v>
      </c>
      <c r="AG4782">
        <v>5</v>
      </c>
      <c r="AH4782" t="s">
        <v>53</v>
      </c>
      <c r="AI4782" t="s">
        <v>54</v>
      </c>
      <c r="AJ4782">
        <v>2</v>
      </c>
      <c r="AK4782">
        <v>1</v>
      </c>
      <c r="AL4782">
        <v>1</v>
      </c>
      <c r="AM4782" t="s">
        <v>55</v>
      </c>
      <c r="AN4782" t="s">
        <v>56</v>
      </c>
      <c r="AP4782">
        <v>1</v>
      </c>
      <c r="AQ4782" t="s">
        <v>57</v>
      </c>
      <c r="AR4782">
        <v>0</v>
      </c>
      <c r="AW4782" t="s">
        <v>58</v>
      </c>
      <c r="AX4782">
        <v>0</v>
      </c>
      <c r="AY4782">
        <v>2</v>
      </c>
      <c r="AZ4782">
        <v>0.75</v>
      </c>
      <c r="BA4782">
        <v>0.75</v>
      </c>
      <c r="BB4782" t="s">
        <v>59</v>
      </c>
    </row>
    <row r="4783" spans="1:54" x14ac:dyDescent="0.2">
      <c r="A4783" s="7" t="str">
        <f>VLOOKUP(G4783,'Matching-Tabelle'!$A$76:$B$80,2,FALSE)</f>
        <v>stefan.fuellemann@tkb.ch</v>
      </c>
      <c r="B4783" s="7" t="str">
        <f>VLOOKUP(J4783,'Matching-Tabelle'!$A$1:$B$66,2,FALSE)</f>
        <v>WPI CTB</v>
      </c>
      <c r="C4783" s="7" t="str">
        <f>IF(VLOOKUP(J4783,'Matching-Tabelle'!$A$1:$CB$66,3,FALSE)=0,"",VLOOKUP(J4783,'Matching-Tabelle'!$A$1:$CB$66,3,FALSE))</f>
        <v/>
      </c>
      <c r="D4783" s="7">
        <v>0.25</v>
      </c>
      <c r="E4783" s="7" t="s">
        <v>4106</v>
      </c>
      <c r="F4783" s="8">
        <v>42438</v>
      </c>
      <c r="G4783" t="s">
        <v>3856</v>
      </c>
      <c r="H4783" t="s">
        <v>3857</v>
      </c>
      <c r="I4783" t="s">
        <v>3858</v>
      </c>
      <c r="J4783">
        <v>928</v>
      </c>
      <c r="K4783" t="s">
        <v>870</v>
      </c>
      <c r="L4783" t="s">
        <v>871</v>
      </c>
      <c r="M4783">
        <v>990001</v>
      </c>
      <c r="N4783" t="s">
        <v>51</v>
      </c>
      <c r="O4783">
        <v>0.25</v>
      </c>
      <c r="Q4783">
        <v>0.25</v>
      </c>
      <c r="S4783" t="s">
        <v>4106</v>
      </c>
      <c r="AE4783">
        <v>12</v>
      </c>
      <c r="AF4783">
        <v>7.6</v>
      </c>
      <c r="AG4783">
        <v>5</v>
      </c>
      <c r="AH4783" t="s">
        <v>53</v>
      </c>
      <c r="AI4783" t="s">
        <v>54</v>
      </c>
      <c r="AJ4783">
        <v>2</v>
      </c>
      <c r="AK4783">
        <v>1</v>
      </c>
      <c r="AL4783">
        <v>1</v>
      </c>
      <c r="AM4783" t="s">
        <v>55</v>
      </c>
      <c r="AN4783" t="s">
        <v>56</v>
      </c>
      <c r="AP4783">
        <v>1</v>
      </c>
      <c r="AQ4783" t="s">
        <v>57</v>
      </c>
      <c r="AR4783">
        <v>0</v>
      </c>
      <c r="AW4783" t="s">
        <v>58</v>
      </c>
      <c r="AX4783">
        <v>0</v>
      </c>
      <c r="AY4783">
        <v>2</v>
      </c>
      <c r="AZ4783">
        <v>0.25</v>
      </c>
      <c r="BA4783">
        <v>0.25</v>
      </c>
      <c r="BB4783" t="s">
        <v>59</v>
      </c>
    </row>
    <row r="4784" spans="1:54" x14ac:dyDescent="0.2">
      <c r="A4784" s="7" t="str">
        <f>VLOOKUP(G4784,'Matching-Tabelle'!$A$76:$B$80,2,FALSE)</f>
        <v>stefan.fuellemann@tkb.ch</v>
      </c>
      <c r="B4784" s="7" t="str">
        <f>VLOOKUP(J4784,'Matching-Tabelle'!$A$1:$B$66,2,FALSE)</f>
        <v>WPI CTB</v>
      </c>
      <c r="C4784" s="7" t="str">
        <f>IF(VLOOKUP(J4784,'Matching-Tabelle'!$A$1:$CB$66,3,FALSE)=0,"",VLOOKUP(J4784,'Matching-Tabelle'!$A$1:$CB$66,3,FALSE))</f>
        <v/>
      </c>
      <c r="D4784" s="7">
        <v>0.5</v>
      </c>
      <c r="E4784" s="7" t="s">
        <v>4107</v>
      </c>
      <c r="F4784" s="8">
        <v>42438</v>
      </c>
      <c r="G4784" t="s">
        <v>3856</v>
      </c>
      <c r="H4784" t="s">
        <v>3857</v>
      </c>
      <c r="I4784" t="s">
        <v>3858</v>
      </c>
      <c r="J4784">
        <v>18</v>
      </c>
      <c r="K4784" t="s">
        <v>594</v>
      </c>
      <c r="L4784" t="s">
        <v>595</v>
      </c>
      <c r="M4784">
        <v>990001</v>
      </c>
      <c r="N4784" t="s">
        <v>51</v>
      </c>
      <c r="O4784">
        <v>0.5</v>
      </c>
      <c r="Q4784">
        <v>0.5</v>
      </c>
      <c r="S4784" t="s">
        <v>4107</v>
      </c>
      <c r="AE4784">
        <v>12</v>
      </c>
      <c r="AF4784">
        <v>7.6</v>
      </c>
      <c r="AG4784">
        <v>5</v>
      </c>
      <c r="AH4784" t="s">
        <v>53</v>
      </c>
      <c r="AI4784" t="s">
        <v>54</v>
      </c>
      <c r="AJ4784">
        <v>2</v>
      </c>
      <c r="AK4784">
        <v>1</v>
      </c>
      <c r="AL4784">
        <v>1</v>
      </c>
      <c r="AM4784" t="s">
        <v>55</v>
      </c>
      <c r="AN4784" t="s">
        <v>56</v>
      </c>
      <c r="AP4784">
        <v>1</v>
      </c>
      <c r="AQ4784" t="s">
        <v>57</v>
      </c>
      <c r="AR4784">
        <v>0</v>
      </c>
      <c r="AW4784" t="s">
        <v>58</v>
      </c>
      <c r="AX4784">
        <v>0</v>
      </c>
      <c r="AY4784">
        <v>2</v>
      </c>
      <c r="AZ4784">
        <v>0.5</v>
      </c>
      <c r="BA4784">
        <v>0.5</v>
      </c>
      <c r="BB4784" t="s">
        <v>59</v>
      </c>
    </row>
    <row r="4785" spans="1:54" x14ac:dyDescent="0.2">
      <c r="A4785" s="7" t="str">
        <f>VLOOKUP(G4785,'Matching-Tabelle'!$A$76:$B$80,2,FALSE)</f>
        <v>stefan.fuellemann@tkb.ch</v>
      </c>
      <c r="B4785" s="7" t="str">
        <f>VLOOKUP(J4785,'Matching-Tabelle'!$A$1:$B$66,2,FALSE)</f>
        <v>WPI Führung</v>
      </c>
      <c r="C4785" s="7" t="str">
        <f>IF(VLOOKUP(J4785,'Matching-Tabelle'!$A$1:$CB$66,3,FALSE)=0,"",VLOOKUP(J4785,'Matching-Tabelle'!$A$1:$CB$66,3,FALSE))</f>
        <v/>
      </c>
      <c r="D4785" s="7">
        <v>0.5</v>
      </c>
      <c r="E4785" s="7" t="s">
        <v>4108</v>
      </c>
      <c r="F4785" s="8">
        <v>42438</v>
      </c>
      <c r="G4785" t="s">
        <v>3856</v>
      </c>
      <c r="H4785" t="s">
        <v>3857</v>
      </c>
      <c r="I4785" t="s">
        <v>3858</v>
      </c>
      <c r="J4785">
        <v>26</v>
      </c>
      <c r="K4785" t="s">
        <v>130</v>
      </c>
      <c r="L4785" t="s">
        <v>131</v>
      </c>
      <c r="M4785">
        <v>990001</v>
      </c>
      <c r="N4785" t="s">
        <v>51</v>
      </c>
      <c r="O4785">
        <v>0.5</v>
      </c>
      <c r="Q4785">
        <v>0.5</v>
      </c>
      <c r="S4785" t="s">
        <v>4108</v>
      </c>
      <c r="AE4785">
        <v>12</v>
      </c>
      <c r="AF4785">
        <v>7.6</v>
      </c>
      <c r="AG4785">
        <v>5</v>
      </c>
      <c r="AH4785" t="s">
        <v>53</v>
      </c>
      <c r="AI4785" t="s">
        <v>54</v>
      </c>
      <c r="AJ4785">
        <v>2</v>
      </c>
      <c r="AK4785">
        <v>1</v>
      </c>
      <c r="AL4785">
        <v>1</v>
      </c>
      <c r="AM4785" t="s">
        <v>55</v>
      </c>
      <c r="AN4785" t="s">
        <v>56</v>
      </c>
      <c r="AP4785">
        <v>1</v>
      </c>
      <c r="AQ4785" t="s">
        <v>57</v>
      </c>
      <c r="AR4785">
        <v>0</v>
      </c>
      <c r="AW4785" t="s">
        <v>58</v>
      </c>
      <c r="AX4785">
        <v>0</v>
      </c>
      <c r="AY4785">
        <v>2</v>
      </c>
      <c r="AZ4785">
        <v>0.5</v>
      </c>
      <c r="BA4785">
        <v>0.5</v>
      </c>
      <c r="BB4785" t="s">
        <v>59</v>
      </c>
    </row>
    <row r="4786" spans="1:54" x14ac:dyDescent="0.2">
      <c r="A4786" s="7" t="str">
        <f>VLOOKUP(G4786,'Matching-Tabelle'!$A$76:$B$80,2,FALSE)</f>
        <v>stefan.fuellemann@tkb.ch</v>
      </c>
      <c r="B4786" s="7" t="str">
        <f>VLOOKUP(J4786,'Matching-Tabelle'!$A$1:$B$66,2,FALSE)</f>
        <v>WPI RTB</v>
      </c>
      <c r="C4786" s="7" t="str">
        <f>IF(VLOOKUP(J4786,'Matching-Tabelle'!$A$1:$CB$66,3,FALSE)=0,"",VLOOKUP(J4786,'Matching-Tabelle'!$A$1:$CB$66,3,FALSE))</f>
        <v/>
      </c>
      <c r="D4786" s="7">
        <v>0.89</v>
      </c>
      <c r="E4786" s="7" t="s">
        <v>3859</v>
      </c>
      <c r="F4786" s="8">
        <v>42439</v>
      </c>
      <c r="G4786" t="s">
        <v>3856</v>
      </c>
      <c r="H4786" t="s">
        <v>3857</v>
      </c>
      <c r="I4786" t="s">
        <v>3858</v>
      </c>
      <c r="J4786">
        <v>19</v>
      </c>
      <c r="K4786" t="s">
        <v>145</v>
      </c>
      <c r="L4786" t="s">
        <v>146</v>
      </c>
      <c r="M4786">
        <v>990001</v>
      </c>
      <c r="N4786" t="s">
        <v>51</v>
      </c>
      <c r="O4786">
        <v>0.89</v>
      </c>
      <c r="Q4786">
        <v>0.89</v>
      </c>
      <c r="S4786" t="s">
        <v>3859</v>
      </c>
      <c r="AE4786">
        <v>12</v>
      </c>
      <c r="AF4786">
        <v>7.6</v>
      </c>
      <c r="AG4786">
        <v>5</v>
      </c>
      <c r="AH4786" t="s">
        <v>53</v>
      </c>
      <c r="AI4786" t="s">
        <v>54</v>
      </c>
      <c r="AJ4786">
        <v>2</v>
      </c>
      <c r="AK4786">
        <v>1</v>
      </c>
      <c r="AL4786">
        <v>1</v>
      </c>
      <c r="AM4786" t="s">
        <v>55</v>
      </c>
      <c r="AN4786" t="s">
        <v>56</v>
      </c>
      <c r="AP4786">
        <v>1</v>
      </c>
      <c r="AQ4786" t="s">
        <v>57</v>
      </c>
      <c r="AR4786">
        <v>0</v>
      </c>
      <c r="AW4786" t="s">
        <v>58</v>
      </c>
      <c r="AX4786">
        <v>0</v>
      </c>
      <c r="AY4786">
        <v>2</v>
      </c>
      <c r="AZ4786">
        <v>0.89</v>
      </c>
      <c r="BA4786">
        <v>0.89</v>
      </c>
      <c r="BB4786" t="s">
        <v>59</v>
      </c>
    </row>
    <row r="4787" spans="1:54" x14ac:dyDescent="0.2">
      <c r="A4787" s="7" t="str">
        <f>VLOOKUP(G4787,'Matching-Tabelle'!$A$76:$B$80,2,FALSE)</f>
        <v>stefan.fuellemann@tkb.ch</v>
      </c>
      <c r="B4787" s="7" t="str">
        <f>VLOOKUP(J4787,'Matching-Tabelle'!$A$1:$B$66,2,FALSE)</f>
        <v>WPI RTB</v>
      </c>
      <c r="C4787" s="7" t="str">
        <f>IF(VLOOKUP(J4787,'Matching-Tabelle'!$A$1:$CB$66,3,FALSE)=0,"",VLOOKUP(J4787,'Matching-Tabelle'!$A$1:$CB$66,3,FALSE))</f>
        <v/>
      </c>
      <c r="D4787" s="7">
        <v>0.5</v>
      </c>
      <c r="E4787" s="7" t="s">
        <v>4109</v>
      </c>
      <c r="F4787" s="8">
        <v>42439</v>
      </c>
      <c r="G4787" t="s">
        <v>3856</v>
      </c>
      <c r="H4787" t="s">
        <v>3857</v>
      </c>
      <c r="I4787" t="s">
        <v>3858</v>
      </c>
      <c r="J4787">
        <v>22</v>
      </c>
      <c r="K4787" t="s">
        <v>88</v>
      </c>
      <c r="L4787" t="s">
        <v>89</v>
      </c>
      <c r="M4787">
        <v>990001</v>
      </c>
      <c r="N4787" t="s">
        <v>51</v>
      </c>
      <c r="O4787">
        <v>0.5</v>
      </c>
      <c r="Q4787">
        <v>0.5</v>
      </c>
      <c r="S4787" t="s">
        <v>4109</v>
      </c>
      <c r="AE4787">
        <v>12</v>
      </c>
      <c r="AF4787">
        <v>7.6</v>
      </c>
      <c r="AG4787">
        <v>5</v>
      </c>
      <c r="AH4787" t="s">
        <v>53</v>
      </c>
      <c r="AI4787" t="s">
        <v>54</v>
      </c>
      <c r="AJ4787">
        <v>2</v>
      </c>
      <c r="AK4787">
        <v>1</v>
      </c>
      <c r="AL4787">
        <v>1</v>
      </c>
      <c r="AM4787" t="s">
        <v>55</v>
      </c>
      <c r="AN4787" t="s">
        <v>56</v>
      </c>
      <c r="AP4787">
        <v>1</v>
      </c>
      <c r="AQ4787" t="s">
        <v>57</v>
      </c>
      <c r="AR4787">
        <v>0</v>
      </c>
      <c r="AW4787" t="s">
        <v>58</v>
      </c>
      <c r="AX4787">
        <v>0</v>
      </c>
      <c r="AY4787">
        <v>2</v>
      </c>
      <c r="AZ4787">
        <v>0.5</v>
      </c>
      <c r="BA4787">
        <v>0.5</v>
      </c>
      <c r="BB4787" t="s">
        <v>59</v>
      </c>
    </row>
    <row r="4788" spans="1:54" x14ac:dyDescent="0.2">
      <c r="A4788" s="7" t="str">
        <f>VLOOKUP(G4788,'Matching-Tabelle'!$A$76:$B$80,2,FALSE)</f>
        <v>stefan.fuellemann@tkb.ch</v>
      </c>
      <c r="B4788" s="7" t="str">
        <f>VLOOKUP(J4788,'Matching-Tabelle'!$A$1:$B$66,2,FALSE)</f>
        <v>WPI RTB</v>
      </c>
      <c r="C4788" s="7" t="str">
        <f>IF(VLOOKUP(J4788,'Matching-Tabelle'!$A$1:$CB$66,3,FALSE)=0,"",VLOOKUP(J4788,'Matching-Tabelle'!$A$1:$CB$66,3,FALSE))</f>
        <v/>
      </c>
      <c r="D4788" s="7">
        <v>0.5</v>
      </c>
      <c r="E4788" s="7" t="s">
        <v>4110</v>
      </c>
      <c r="F4788" s="8">
        <v>42439</v>
      </c>
      <c r="G4788" t="s">
        <v>3856</v>
      </c>
      <c r="H4788" t="s">
        <v>3857</v>
      </c>
      <c r="I4788" t="s">
        <v>3858</v>
      </c>
      <c r="J4788">
        <v>28</v>
      </c>
      <c r="K4788" t="s">
        <v>111</v>
      </c>
      <c r="L4788" t="s">
        <v>112</v>
      </c>
      <c r="M4788">
        <v>990001</v>
      </c>
      <c r="N4788" t="s">
        <v>51</v>
      </c>
      <c r="O4788">
        <v>0.5</v>
      </c>
      <c r="Q4788">
        <v>0.5</v>
      </c>
      <c r="S4788" t="s">
        <v>4110</v>
      </c>
      <c r="AE4788">
        <v>12</v>
      </c>
      <c r="AF4788">
        <v>7.6</v>
      </c>
      <c r="AG4788">
        <v>5</v>
      </c>
      <c r="AH4788" t="s">
        <v>53</v>
      </c>
      <c r="AI4788" t="s">
        <v>54</v>
      </c>
      <c r="AJ4788">
        <v>2</v>
      </c>
      <c r="AK4788">
        <v>1</v>
      </c>
      <c r="AL4788">
        <v>1</v>
      </c>
      <c r="AM4788" t="s">
        <v>55</v>
      </c>
      <c r="AN4788" t="s">
        <v>56</v>
      </c>
      <c r="AP4788">
        <v>1</v>
      </c>
      <c r="AQ4788" t="s">
        <v>57</v>
      </c>
      <c r="AR4788">
        <v>0</v>
      </c>
      <c r="AW4788" t="s">
        <v>58</v>
      </c>
      <c r="AX4788">
        <v>0</v>
      </c>
      <c r="AY4788">
        <v>2</v>
      </c>
      <c r="AZ4788">
        <v>0.5</v>
      </c>
      <c r="BA4788">
        <v>0.5</v>
      </c>
      <c r="BB4788" t="s">
        <v>59</v>
      </c>
    </row>
    <row r="4789" spans="1:54" x14ac:dyDescent="0.2">
      <c r="A4789" s="7" t="str">
        <f>VLOOKUP(G4789,'Matching-Tabelle'!$A$76:$B$80,2,FALSE)</f>
        <v>stefan.fuellemann@tkb.ch</v>
      </c>
      <c r="B4789" s="7" t="str">
        <f>VLOOKUP(J4789,'Matching-Tabelle'!$A$1:$B$66,2,FALSE)</f>
        <v>WPI CTB</v>
      </c>
      <c r="C4789" s="7" t="str">
        <f>IF(VLOOKUP(J4789,'Matching-Tabelle'!$A$1:$CB$66,3,FALSE)=0,"",VLOOKUP(J4789,'Matching-Tabelle'!$A$1:$CB$66,3,FALSE))</f>
        <v/>
      </c>
      <c r="D4789" s="7">
        <v>0.75</v>
      </c>
      <c r="E4789" s="7" t="s">
        <v>4111</v>
      </c>
      <c r="F4789" s="8">
        <v>42439</v>
      </c>
      <c r="G4789" t="s">
        <v>3856</v>
      </c>
      <c r="H4789" t="s">
        <v>3857</v>
      </c>
      <c r="I4789" t="s">
        <v>3858</v>
      </c>
      <c r="J4789">
        <v>18</v>
      </c>
      <c r="K4789" t="s">
        <v>594</v>
      </c>
      <c r="L4789" t="s">
        <v>595</v>
      </c>
      <c r="M4789">
        <v>990001</v>
      </c>
      <c r="N4789" t="s">
        <v>51</v>
      </c>
      <c r="O4789">
        <v>0.75</v>
      </c>
      <c r="Q4789">
        <v>0.75</v>
      </c>
      <c r="S4789" t="s">
        <v>4111</v>
      </c>
      <c r="AE4789">
        <v>12</v>
      </c>
      <c r="AF4789">
        <v>7.6</v>
      </c>
      <c r="AG4789">
        <v>5</v>
      </c>
      <c r="AH4789" t="s">
        <v>53</v>
      </c>
      <c r="AI4789" t="s">
        <v>54</v>
      </c>
      <c r="AJ4789">
        <v>2</v>
      </c>
      <c r="AK4789">
        <v>1</v>
      </c>
      <c r="AL4789">
        <v>1</v>
      </c>
      <c r="AM4789" t="s">
        <v>55</v>
      </c>
      <c r="AN4789" t="s">
        <v>56</v>
      </c>
      <c r="AP4789">
        <v>1</v>
      </c>
      <c r="AQ4789" t="s">
        <v>57</v>
      </c>
      <c r="AR4789">
        <v>0</v>
      </c>
      <c r="AW4789" t="s">
        <v>58</v>
      </c>
      <c r="AX4789">
        <v>0</v>
      </c>
      <c r="AY4789">
        <v>2</v>
      </c>
      <c r="AZ4789">
        <v>0.75</v>
      </c>
      <c r="BA4789">
        <v>0.75</v>
      </c>
      <c r="BB4789" t="s">
        <v>59</v>
      </c>
    </row>
    <row r="4790" spans="1:54" x14ac:dyDescent="0.2">
      <c r="A4790" s="7" t="str">
        <f>VLOOKUP(G4790,'Matching-Tabelle'!$A$76:$B$80,2,FALSE)</f>
        <v>stefan.fuellemann@tkb.ch</v>
      </c>
      <c r="B4790" s="7" t="str">
        <f>VLOOKUP(J4790,'Matching-Tabelle'!$A$1:$B$66,2,FALSE)</f>
        <v>WPI RTB</v>
      </c>
      <c r="C4790" s="7" t="str">
        <f>IF(VLOOKUP(J4790,'Matching-Tabelle'!$A$1:$CB$66,3,FALSE)=0,"",VLOOKUP(J4790,'Matching-Tabelle'!$A$1:$CB$66,3,FALSE))</f>
        <v/>
      </c>
      <c r="D4790" s="7">
        <v>1</v>
      </c>
      <c r="E4790" s="7" t="s">
        <v>3467</v>
      </c>
      <c r="F4790" s="8">
        <v>42439</v>
      </c>
      <c r="G4790" t="s">
        <v>3856</v>
      </c>
      <c r="H4790" t="s">
        <v>3857</v>
      </c>
      <c r="I4790" t="s">
        <v>3858</v>
      </c>
      <c r="J4790">
        <v>24</v>
      </c>
      <c r="K4790" t="s">
        <v>73</v>
      </c>
      <c r="L4790" t="s">
        <v>74</v>
      </c>
      <c r="M4790">
        <v>990001</v>
      </c>
      <c r="N4790" t="s">
        <v>51</v>
      </c>
      <c r="O4790">
        <v>1</v>
      </c>
      <c r="Q4790">
        <v>1</v>
      </c>
      <c r="S4790" t="s">
        <v>3467</v>
      </c>
      <c r="AE4790">
        <v>12</v>
      </c>
      <c r="AF4790">
        <v>7.6</v>
      </c>
      <c r="AG4790">
        <v>5</v>
      </c>
      <c r="AH4790" t="s">
        <v>53</v>
      </c>
      <c r="AI4790" t="s">
        <v>54</v>
      </c>
      <c r="AJ4790">
        <v>2</v>
      </c>
      <c r="AK4790">
        <v>1</v>
      </c>
      <c r="AL4790">
        <v>1</v>
      </c>
      <c r="AM4790" t="s">
        <v>55</v>
      </c>
      <c r="AN4790" t="s">
        <v>56</v>
      </c>
      <c r="AP4790">
        <v>1</v>
      </c>
      <c r="AQ4790" t="s">
        <v>57</v>
      </c>
      <c r="AR4790">
        <v>0</v>
      </c>
      <c r="AW4790" t="s">
        <v>58</v>
      </c>
      <c r="AX4790">
        <v>0</v>
      </c>
      <c r="AY4790">
        <v>2</v>
      </c>
      <c r="AZ4790">
        <v>1</v>
      </c>
      <c r="BA4790">
        <v>1</v>
      </c>
      <c r="BB4790" t="s">
        <v>59</v>
      </c>
    </row>
    <row r="4791" spans="1:54" x14ac:dyDescent="0.2">
      <c r="A4791" s="7" t="str">
        <f>VLOOKUP(G4791,'Matching-Tabelle'!$A$76:$B$80,2,FALSE)</f>
        <v>stefan.fuellemann@tkb.ch</v>
      </c>
      <c r="B4791" s="7" t="str">
        <f>VLOOKUP(J4791,'Matching-Tabelle'!$A$1:$B$66,2,FALSE)</f>
        <v>WPI CTB</v>
      </c>
      <c r="C4791" s="7" t="str">
        <f>IF(VLOOKUP(J4791,'Matching-Tabelle'!$A$1:$CB$66,3,FALSE)=0,"",VLOOKUP(J4791,'Matching-Tabelle'!$A$1:$CB$66,3,FALSE))</f>
        <v/>
      </c>
      <c r="D4791" s="7">
        <v>2</v>
      </c>
      <c r="E4791" s="7" t="s">
        <v>3890</v>
      </c>
      <c r="F4791" s="8">
        <v>42439</v>
      </c>
      <c r="G4791" t="s">
        <v>3856</v>
      </c>
      <c r="H4791" t="s">
        <v>3857</v>
      </c>
      <c r="I4791" t="s">
        <v>3858</v>
      </c>
      <c r="J4791">
        <v>14</v>
      </c>
      <c r="K4791" t="s">
        <v>82</v>
      </c>
      <c r="L4791" t="s">
        <v>83</v>
      </c>
      <c r="M4791">
        <v>990001</v>
      </c>
      <c r="N4791" t="s">
        <v>51</v>
      </c>
      <c r="O4791">
        <v>2</v>
      </c>
      <c r="Q4791">
        <v>2</v>
      </c>
      <c r="S4791" t="s">
        <v>3890</v>
      </c>
      <c r="AE4791">
        <v>12</v>
      </c>
      <c r="AF4791">
        <v>7.6</v>
      </c>
      <c r="AG4791">
        <v>5</v>
      </c>
      <c r="AH4791" t="s">
        <v>53</v>
      </c>
      <c r="AI4791" t="s">
        <v>54</v>
      </c>
      <c r="AJ4791">
        <v>2</v>
      </c>
      <c r="AK4791">
        <v>1</v>
      </c>
      <c r="AL4791">
        <v>1</v>
      </c>
      <c r="AM4791" t="s">
        <v>55</v>
      </c>
      <c r="AN4791" t="s">
        <v>56</v>
      </c>
      <c r="AP4791">
        <v>1</v>
      </c>
      <c r="AQ4791" t="s">
        <v>57</v>
      </c>
      <c r="AR4791">
        <v>0</v>
      </c>
      <c r="AW4791" t="s">
        <v>58</v>
      </c>
      <c r="AX4791">
        <v>0</v>
      </c>
      <c r="AY4791">
        <v>2</v>
      </c>
      <c r="AZ4791">
        <v>2</v>
      </c>
      <c r="BA4791">
        <v>2</v>
      </c>
      <c r="BB4791" t="s">
        <v>59</v>
      </c>
    </row>
    <row r="4792" spans="1:54" x14ac:dyDescent="0.2">
      <c r="A4792" s="7" t="str">
        <f>VLOOKUP(G4792,'Matching-Tabelle'!$A$76:$B$80,2,FALSE)</f>
        <v>stefan.fuellemann@tkb.ch</v>
      </c>
      <c r="B4792" s="7" t="str">
        <f>VLOOKUP(J4792,'Matching-Tabelle'!$A$1:$B$66,2,FALSE)</f>
        <v>WPI CTB</v>
      </c>
      <c r="C4792" s="7" t="str">
        <f>IF(VLOOKUP(J4792,'Matching-Tabelle'!$A$1:$CB$66,3,FALSE)=0,"",VLOOKUP(J4792,'Matching-Tabelle'!$A$1:$CB$66,3,FALSE))</f>
        <v/>
      </c>
      <c r="D4792" s="7">
        <v>2.57</v>
      </c>
      <c r="E4792" s="7" t="s">
        <v>4112</v>
      </c>
      <c r="F4792" s="8">
        <v>42439</v>
      </c>
      <c r="G4792" t="s">
        <v>3856</v>
      </c>
      <c r="H4792" t="s">
        <v>3857</v>
      </c>
      <c r="I4792" t="s">
        <v>3858</v>
      </c>
      <c r="J4792">
        <v>921</v>
      </c>
      <c r="K4792" t="s">
        <v>224</v>
      </c>
      <c r="L4792" t="s">
        <v>225</v>
      </c>
      <c r="M4792">
        <v>990001</v>
      </c>
      <c r="N4792" t="s">
        <v>51</v>
      </c>
      <c r="O4792">
        <v>2.57</v>
      </c>
      <c r="Q4792">
        <v>2.57</v>
      </c>
      <c r="S4792" t="s">
        <v>4112</v>
      </c>
      <c r="AE4792">
        <v>12</v>
      </c>
      <c r="AF4792">
        <v>7.6</v>
      </c>
      <c r="AG4792">
        <v>5</v>
      </c>
      <c r="AH4792" t="s">
        <v>53</v>
      </c>
      <c r="AI4792" t="s">
        <v>54</v>
      </c>
      <c r="AJ4792">
        <v>2</v>
      </c>
      <c r="AK4792">
        <v>1</v>
      </c>
      <c r="AL4792">
        <v>1</v>
      </c>
      <c r="AM4792" t="s">
        <v>55</v>
      </c>
      <c r="AN4792" t="s">
        <v>56</v>
      </c>
      <c r="AP4792">
        <v>1</v>
      </c>
      <c r="AQ4792" t="s">
        <v>57</v>
      </c>
      <c r="AR4792">
        <v>0</v>
      </c>
      <c r="AW4792" t="s">
        <v>58</v>
      </c>
      <c r="AX4792">
        <v>0</v>
      </c>
      <c r="AY4792">
        <v>2</v>
      </c>
      <c r="AZ4792">
        <v>2.57</v>
      </c>
      <c r="BA4792">
        <v>2.57</v>
      </c>
      <c r="BB4792" t="s">
        <v>59</v>
      </c>
    </row>
    <row r="4793" spans="1:54" x14ac:dyDescent="0.2">
      <c r="A4793" s="7" t="str">
        <f>VLOOKUP(G4793,'Matching-Tabelle'!$A$76:$B$80,2,FALSE)</f>
        <v>stefan.fuellemann@tkb.ch</v>
      </c>
      <c r="B4793" s="7" t="str">
        <f>VLOOKUP(J4793,'Matching-Tabelle'!$A$1:$B$66,2,FALSE)</f>
        <v>WPI CTB</v>
      </c>
      <c r="C4793" s="7" t="str">
        <f>IF(VLOOKUP(J4793,'Matching-Tabelle'!$A$1:$CB$66,3,FALSE)=0,"",VLOOKUP(J4793,'Matching-Tabelle'!$A$1:$CB$66,3,FALSE))</f>
        <v/>
      </c>
      <c r="D4793" s="7">
        <v>0.75</v>
      </c>
      <c r="E4793" s="7" t="s">
        <v>4113</v>
      </c>
      <c r="F4793" s="8">
        <v>42439</v>
      </c>
      <c r="G4793" t="s">
        <v>3856</v>
      </c>
      <c r="H4793" t="s">
        <v>3857</v>
      </c>
      <c r="I4793" t="s">
        <v>3858</v>
      </c>
      <c r="J4793">
        <v>922</v>
      </c>
      <c r="K4793" t="s">
        <v>134</v>
      </c>
      <c r="L4793" t="s">
        <v>135</v>
      </c>
      <c r="M4793">
        <v>990001</v>
      </c>
      <c r="N4793" t="s">
        <v>51</v>
      </c>
      <c r="O4793">
        <v>0.75</v>
      </c>
      <c r="Q4793">
        <v>0.75</v>
      </c>
      <c r="S4793" t="s">
        <v>4113</v>
      </c>
      <c r="AE4793">
        <v>12</v>
      </c>
      <c r="AF4793">
        <v>7.6</v>
      </c>
      <c r="AG4793">
        <v>5</v>
      </c>
      <c r="AH4793" t="s">
        <v>53</v>
      </c>
      <c r="AI4793" t="s">
        <v>54</v>
      </c>
      <c r="AJ4793">
        <v>2</v>
      </c>
      <c r="AK4793">
        <v>1</v>
      </c>
      <c r="AL4793">
        <v>1</v>
      </c>
      <c r="AM4793" t="s">
        <v>55</v>
      </c>
      <c r="AN4793" t="s">
        <v>56</v>
      </c>
      <c r="AP4793">
        <v>1</v>
      </c>
      <c r="AQ4793" t="s">
        <v>57</v>
      </c>
      <c r="AR4793">
        <v>0</v>
      </c>
      <c r="AW4793" t="s">
        <v>58</v>
      </c>
      <c r="AX4793">
        <v>0</v>
      </c>
      <c r="AY4793">
        <v>2</v>
      </c>
      <c r="AZ4793">
        <v>0.75</v>
      </c>
      <c r="BA4793">
        <v>0.75</v>
      </c>
      <c r="BB4793" t="s">
        <v>59</v>
      </c>
    </row>
    <row r="4794" spans="1:54" x14ac:dyDescent="0.2">
      <c r="A4794" s="7" t="str">
        <f>VLOOKUP(G4794,'Matching-Tabelle'!$A$76:$B$80,2,FALSE)</f>
        <v>stefan.fuellemann@tkb.ch</v>
      </c>
      <c r="B4794" s="7" t="str">
        <f>VLOOKUP(J4794,'Matching-Tabelle'!$A$1:$B$66,2,FALSE)</f>
        <v>WPI RTB</v>
      </c>
      <c r="C4794" s="7" t="str">
        <f>IF(VLOOKUP(J4794,'Matching-Tabelle'!$A$1:$CB$66,3,FALSE)=0,"",VLOOKUP(J4794,'Matching-Tabelle'!$A$1:$CB$66,3,FALSE))</f>
        <v/>
      </c>
      <c r="D4794" s="7">
        <v>0.75</v>
      </c>
      <c r="E4794" s="7" t="s">
        <v>3859</v>
      </c>
      <c r="F4794" s="8">
        <v>42440</v>
      </c>
      <c r="G4794" t="s">
        <v>3856</v>
      </c>
      <c r="H4794" t="s">
        <v>3857</v>
      </c>
      <c r="I4794" t="s">
        <v>3858</v>
      </c>
      <c r="J4794">
        <v>19</v>
      </c>
      <c r="K4794" t="s">
        <v>145</v>
      </c>
      <c r="L4794" t="s">
        <v>146</v>
      </c>
      <c r="M4794">
        <v>990001</v>
      </c>
      <c r="N4794" t="s">
        <v>51</v>
      </c>
      <c r="O4794">
        <v>0.75</v>
      </c>
      <c r="Q4794">
        <v>0.75</v>
      </c>
      <c r="S4794" t="s">
        <v>3859</v>
      </c>
      <c r="AE4794">
        <v>12</v>
      </c>
      <c r="AF4794">
        <v>7.6</v>
      </c>
      <c r="AG4794">
        <v>5</v>
      </c>
      <c r="AH4794" t="s">
        <v>53</v>
      </c>
      <c r="AI4794" t="s">
        <v>54</v>
      </c>
      <c r="AJ4794">
        <v>2</v>
      </c>
      <c r="AK4794">
        <v>1</v>
      </c>
      <c r="AL4794">
        <v>1</v>
      </c>
      <c r="AM4794" t="s">
        <v>55</v>
      </c>
      <c r="AN4794" t="s">
        <v>56</v>
      </c>
      <c r="AP4794">
        <v>1</v>
      </c>
      <c r="AQ4794" t="s">
        <v>57</v>
      </c>
      <c r="AR4794">
        <v>0</v>
      </c>
      <c r="AW4794" t="s">
        <v>58</v>
      </c>
      <c r="AX4794">
        <v>0</v>
      </c>
      <c r="AY4794">
        <v>2</v>
      </c>
      <c r="AZ4794">
        <v>0.75</v>
      </c>
      <c r="BA4794">
        <v>0.75</v>
      </c>
      <c r="BB4794" t="s">
        <v>59</v>
      </c>
    </row>
    <row r="4795" spans="1:54" x14ac:dyDescent="0.2">
      <c r="A4795" s="7" t="str">
        <f>VLOOKUP(G4795,'Matching-Tabelle'!$A$76:$B$80,2,FALSE)</f>
        <v>stefan.fuellemann@tkb.ch</v>
      </c>
      <c r="B4795" s="7" t="str">
        <f>VLOOKUP(J4795,'Matching-Tabelle'!$A$1:$B$66,2,FALSE)</f>
        <v>WPI CTB</v>
      </c>
      <c r="C4795" s="7" t="str">
        <f>IF(VLOOKUP(J4795,'Matching-Tabelle'!$A$1:$CB$66,3,FALSE)=0,"",VLOOKUP(J4795,'Matching-Tabelle'!$A$1:$CB$66,3,FALSE))</f>
        <v/>
      </c>
      <c r="D4795" s="7">
        <v>0.2</v>
      </c>
      <c r="E4795" s="7" t="s">
        <v>4114</v>
      </c>
      <c r="F4795" s="8">
        <v>42440</v>
      </c>
      <c r="G4795" t="s">
        <v>3856</v>
      </c>
      <c r="H4795" t="s">
        <v>3857</v>
      </c>
      <c r="I4795" t="s">
        <v>3858</v>
      </c>
      <c r="J4795">
        <v>921</v>
      </c>
      <c r="K4795" t="s">
        <v>224</v>
      </c>
      <c r="L4795" t="s">
        <v>225</v>
      </c>
      <c r="M4795">
        <v>990001</v>
      </c>
      <c r="N4795" t="s">
        <v>51</v>
      </c>
      <c r="O4795">
        <v>0.2</v>
      </c>
      <c r="Q4795">
        <v>0.2</v>
      </c>
      <c r="S4795" t="s">
        <v>4114</v>
      </c>
      <c r="AE4795">
        <v>12</v>
      </c>
      <c r="AF4795">
        <v>7.6</v>
      </c>
      <c r="AG4795">
        <v>5</v>
      </c>
      <c r="AH4795" t="s">
        <v>53</v>
      </c>
      <c r="AI4795" t="s">
        <v>54</v>
      </c>
      <c r="AJ4795">
        <v>2</v>
      </c>
      <c r="AK4795">
        <v>1</v>
      </c>
      <c r="AL4795">
        <v>1</v>
      </c>
      <c r="AM4795" t="s">
        <v>55</v>
      </c>
      <c r="AN4795" t="s">
        <v>56</v>
      </c>
      <c r="AP4795">
        <v>1</v>
      </c>
      <c r="AQ4795" t="s">
        <v>57</v>
      </c>
      <c r="AR4795">
        <v>0</v>
      </c>
      <c r="AW4795" t="s">
        <v>58</v>
      </c>
      <c r="AX4795">
        <v>0</v>
      </c>
      <c r="AY4795">
        <v>2</v>
      </c>
      <c r="AZ4795">
        <v>0.2</v>
      </c>
      <c r="BA4795">
        <v>0.2</v>
      </c>
      <c r="BB4795" t="s">
        <v>59</v>
      </c>
    </row>
    <row r="4796" spans="1:54" x14ac:dyDescent="0.2">
      <c r="A4796" s="7" t="str">
        <f>VLOOKUP(G4796,'Matching-Tabelle'!$A$76:$B$80,2,FALSE)</f>
        <v>stefan.fuellemann@tkb.ch</v>
      </c>
      <c r="B4796" s="7" t="str">
        <f>VLOOKUP(J4796,'Matching-Tabelle'!$A$1:$B$66,2,FALSE)</f>
        <v>WPI CTB</v>
      </c>
      <c r="C4796" s="7" t="str">
        <f>IF(VLOOKUP(J4796,'Matching-Tabelle'!$A$1:$CB$66,3,FALSE)=0,"",VLOOKUP(J4796,'Matching-Tabelle'!$A$1:$CB$66,3,FALSE))</f>
        <v/>
      </c>
      <c r="D4796" s="7">
        <v>4.7</v>
      </c>
      <c r="E4796" s="7" t="s">
        <v>4115</v>
      </c>
      <c r="F4796" s="8">
        <v>42440</v>
      </c>
      <c r="G4796" t="s">
        <v>3856</v>
      </c>
      <c r="H4796" t="s">
        <v>3857</v>
      </c>
      <c r="I4796" t="s">
        <v>3858</v>
      </c>
      <c r="J4796">
        <v>919</v>
      </c>
      <c r="K4796" t="s">
        <v>66</v>
      </c>
      <c r="L4796" t="s">
        <v>67</v>
      </c>
      <c r="M4796">
        <v>990001</v>
      </c>
      <c r="N4796" t="s">
        <v>51</v>
      </c>
      <c r="O4796">
        <v>4.7</v>
      </c>
      <c r="Q4796">
        <v>4.7</v>
      </c>
      <c r="S4796" t="s">
        <v>4115</v>
      </c>
      <c r="AE4796">
        <v>12</v>
      </c>
      <c r="AF4796">
        <v>7.6</v>
      </c>
      <c r="AG4796">
        <v>5</v>
      </c>
      <c r="AH4796" t="s">
        <v>53</v>
      </c>
      <c r="AI4796" t="s">
        <v>54</v>
      </c>
      <c r="AJ4796">
        <v>2</v>
      </c>
      <c r="AK4796">
        <v>1</v>
      </c>
      <c r="AL4796">
        <v>1</v>
      </c>
      <c r="AM4796" t="s">
        <v>55</v>
      </c>
      <c r="AN4796" t="s">
        <v>56</v>
      </c>
      <c r="AP4796">
        <v>1</v>
      </c>
      <c r="AQ4796" t="s">
        <v>57</v>
      </c>
      <c r="AR4796">
        <v>0</v>
      </c>
      <c r="AW4796" t="s">
        <v>58</v>
      </c>
      <c r="AX4796">
        <v>0</v>
      </c>
      <c r="AY4796">
        <v>2</v>
      </c>
      <c r="AZ4796">
        <v>4.7</v>
      </c>
      <c r="BA4796">
        <v>4.7</v>
      </c>
      <c r="BB4796" t="s">
        <v>59</v>
      </c>
    </row>
    <row r="4797" spans="1:54" x14ac:dyDescent="0.2">
      <c r="A4797" s="7" t="str">
        <f>VLOOKUP(G4797,'Matching-Tabelle'!$A$76:$B$80,2,FALSE)</f>
        <v>stefan.fuellemann@tkb.ch</v>
      </c>
      <c r="B4797" s="7" t="str">
        <f>VLOOKUP(J4797,'Matching-Tabelle'!$A$1:$B$66,2,FALSE)</f>
        <v>WPI RTB</v>
      </c>
      <c r="C4797" s="7" t="str">
        <f>IF(VLOOKUP(J4797,'Matching-Tabelle'!$A$1:$CB$66,3,FALSE)=0,"",VLOOKUP(J4797,'Matching-Tabelle'!$A$1:$CB$66,3,FALSE))</f>
        <v/>
      </c>
      <c r="D4797" s="7">
        <v>0.43</v>
      </c>
      <c r="E4797" s="7" t="s">
        <v>4116</v>
      </c>
      <c r="F4797" s="8">
        <v>42440</v>
      </c>
      <c r="G4797" t="s">
        <v>3856</v>
      </c>
      <c r="H4797" t="s">
        <v>3857</v>
      </c>
      <c r="I4797" t="s">
        <v>3858</v>
      </c>
      <c r="J4797">
        <v>22</v>
      </c>
      <c r="K4797" t="s">
        <v>88</v>
      </c>
      <c r="L4797" t="s">
        <v>89</v>
      </c>
      <c r="M4797">
        <v>990001</v>
      </c>
      <c r="N4797" t="s">
        <v>51</v>
      </c>
      <c r="O4797">
        <v>0.43</v>
      </c>
      <c r="Q4797">
        <v>0.43</v>
      </c>
      <c r="S4797" t="s">
        <v>4116</v>
      </c>
      <c r="AE4797">
        <v>12</v>
      </c>
      <c r="AF4797">
        <v>7.6</v>
      </c>
      <c r="AG4797">
        <v>5</v>
      </c>
      <c r="AH4797" t="s">
        <v>53</v>
      </c>
      <c r="AI4797" t="s">
        <v>54</v>
      </c>
      <c r="AJ4797">
        <v>2</v>
      </c>
      <c r="AK4797">
        <v>1</v>
      </c>
      <c r="AL4797">
        <v>1</v>
      </c>
      <c r="AM4797" t="s">
        <v>55</v>
      </c>
      <c r="AN4797" t="s">
        <v>56</v>
      </c>
      <c r="AP4797">
        <v>1</v>
      </c>
      <c r="AQ4797" t="s">
        <v>57</v>
      </c>
      <c r="AR4797">
        <v>0</v>
      </c>
      <c r="AW4797" t="s">
        <v>58</v>
      </c>
      <c r="AX4797">
        <v>0</v>
      </c>
      <c r="AY4797">
        <v>2</v>
      </c>
      <c r="AZ4797">
        <v>0.43</v>
      </c>
      <c r="BA4797">
        <v>0.43</v>
      </c>
      <c r="BB4797" t="s">
        <v>59</v>
      </c>
    </row>
    <row r="4798" spans="1:54" x14ac:dyDescent="0.2">
      <c r="A4798" s="7" t="str">
        <f>VLOOKUP(G4798,'Matching-Tabelle'!$A$76:$B$80,2,FALSE)</f>
        <v>stefan.fuellemann@tkb.ch</v>
      </c>
      <c r="B4798" s="7" t="str">
        <f>VLOOKUP(J4798,'Matching-Tabelle'!$A$1:$B$66,2,FALSE)</f>
        <v>WPI Führung</v>
      </c>
      <c r="C4798" s="7" t="str">
        <f>IF(VLOOKUP(J4798,'Matching-Tabelle'!$A$1:$CB$66,3,FALSE)=0,"",VLOOKUP(J4798,'Matching-Tabelle'!$A$1:$CB$66,3,FALSE))</f>
        <v/>
      </c>
      <c r="D4798" s="7">
        <v>0.84</v>
      </c>
      <c r="E4798" s="7" t="s">
        <v>4117</v>
      </c>
      <c r="F4798" s="8">
        <v>42440</v>
      </c>
      <c r="G4798" t="s">
        <v>3856</v>
      </c>
      <c r="H4798" t="s">
        <v>3857</v>
      </c>
      <c r="I4798" t="s">
        <v>3858</v>
      </c>
      <c r="J4798">
        <v>26</v>
      </c>
      <c r="K4798" t="s">
        <v>130</v>
      </c>
      <c r="L4798" t="s">
        <v>131</v>
      </c>
      <c r="M4798">
        <v>990001</v>
      </c>
      <c r="N4798" t="s">
        <v>51</v>
      </c>
      <c r="O4798">
        <v>0.84</v>
      </c>
      <c r="Q4798">
        <v>0.84</v>
      </c>
      <c r="S4798" t="s">
        <v>4117</v>
      </c>
      <c r="AE4798">
        <v>12</v>
      </c>
      <c r="AF4798">
        <v>7.6</v>
      </c>
      <c r="AG4798">
        <v>5</v>
      </c>
      <c r="AH4798" t="s">
        <v>53</v>
      </c>
      <c r="AI4798" t="s">
        <v>54</v>
      </c>
      <c r="AJ4798">
        <v>2</v>
      </c>
      <c r="AK4798">
        <v>1</v>
      </c>
      <c r="AL4798">
        <v>1</v>
      </c>
      <c r="AM4798" t="s">
        <v>55</v>
      </c>
      <c r="AN4798" t="s">
        <v>56</v>
      </c>
      <c r="AP4798">
        <v>1</v>
      </c>
      <c r="AQ4798" t="s">
        <v>57</v>
      </c>
      <c r="AR4798">
        <v>0</v>
      </c>
      <c r="AW4798" t="s">
        <v>58</v>
      </c>
      <c r="AX4798">
        <v>0</v>
      </c>
      <c r="AY4798">
        <v>2</v>
      </c>
      <c r="AZ4798">
        <v>0.84</v>
      </c>
      <c r="BA4798">
        <v>0.84</v>
      </c>
      <c r="BB4798" t="s">
        <v>59</v>
      </c>
    </row>
    <row r="4799" spans="1:54" x14ac:dyDescent="0.2">
      <c r="A4799" s="7" t="str">
        <f>VLOOKUP(G4799,'Matching-Tabelle'!$A$76:$B$80,2,FALSE)</f>
        <v>stefan.fuellemann@tkb.ch</v>
      </c>
      <c r="B4799" s="7" t="str">
        <f>VLOOKUP(J4799,'Matching-Tabelle'!$A$1:$B$66,2,FALSE)</f>
        <v>WPI RTB</v>
      </c>
      <c r="C4799" s="7" t="str">
        <f>IF(VLOOKUP(J4799,'Matching-Tabelle'!$A$1:$CB$66,3,FALSE)=0,"",VLOOKUP(J4799,'Matching-Tabelle'!$A$1:$CB$66,3,FALSE))</f>
        <v/>
      </c>
      <c r="D4799" s="7">
        <v>0.5</v>
      </c>
      <c r="E4799" s="7" t="s">
        <v>4118</v>
      </c>
      <c r="F4799" s="8">
        <v>42440</v>
      </c>
      <c r="G4799" t="s">
        <v>3856</v>
      </c>
      <c r="H4799" t="s">
        <v>3857</v>
      </c>
      <c r="I4799" t="s">
        <v>3858</v>
      </c>
      <c r="J4799">
        <v>22</v>
      </c>
      <c r="K4799" t="s">
        <v>88</v>
      </c>
      <c r="L4799" t="s">
        <v>89</v>
      </c>
      <c r="M4799">
        <v>990001</v>
      </c>
      <c r="N4799" t="s">
        <v>51</v>
      </c>
      <c r="O4799">
        <v>0.5</v>
      </c>
      <c r="Q4799">
        <v>0.5</v>
      </c>
      <c r="S4799" t="s">
        <v>4118</v>
      </c>
      <c r="AE4799">
        <v>12</v>
      </c>
      <c r="AF4799">
        <v>7.6</v>
      </c>
      <c r="AG4799">
        <v>5</v>
      </c>
      <c r="AH4799" t="s">
        <v>53</v>
      </c>
      <c r="AI4799" t="s">
        <v>54</v>
      </c>
      <c r="AJ4799">
        <v>2</v>
      </c>
      <c r="AK4799">
        <v>1</v>
      </c>
      <c r="AL4799">
        <v>1</v>
      </c>
      <c r="AM4799" t="s">
        <v>55</v>
      </c>
      <c r="AN4799" t="s">
        <v>56</v>
      </c>
      <c r="AP4799">
        <v>1</v>
      </c>
      <c r="AQ4799" t="s">
        <v>57</v>
      </c>
      <c r="AR4799">
        <v>0</v>
      </c>
      <c r="AW4799" t="s">
        <v>58</v>
      </c>
      <c r="AX4799">
        <v>0</v>
      </c>
      <c r="AY4799">
        <v>2</v>
      </c>
      <c r="AZ4799">
        <v>0.5</v>
      </c>
      <c r="BA4799">
        <v>0.5</v>
      </c>
      <c r="BB4799" t="s">
        <v>59</v>
      </c>
    </row>
    <row r="4800" spans="1:54" x14ac:dyDescent="0.2">
      <c r="A4800" s="7" t="str">
        <f>VLOOKUP(G4800,'Matching-Tabelle'!$A$76:$B$80,2,FALSE)</f>
        <v>stefan.fuellemann@tkb.ch</v>
      </c>
      <c r="B4800" s="7" t="str">
        <f>VLOOKUP(J4800,'Matching-Tabelle'!$A$1:$B$66,2,FALSE)</f>
        <v>WPI RTB</v>
      </c>
      <c r="C4800" s="7" t="str">
        <f>IF(VLOOKUP(J4800,'Matching-Tabelle'!$A$1:$CB$66,3,FALSE)=0,"",VLOOKUP(J4800,'Matching-Tabelle'!$A$1:$CB$66,3,FALSE))</f>
        <v/>
      </c>
      <c r="D4800" s="7">
        <v>0.5</v>
      </c>
      <c r="E4800" s="7" t="s">
        <v>4119</v>
      </c>
      <c r="F4800" s="8">
        <v>42440</v>
      </c>
      <c r="G4800" t="s">
        <v>3856</v>
      </c>
      <c r="H4800" t="s">
        <v>3857</v>
      </c>
      <c r="I4800" t="s">
        <v>3858</v>
      </c>
      <c r="J4800">
        <v>21</v>
      </c>
      <c r="K4800" t="s">
        <v>117</v>
      </c>
      <c r="L4800" t="s">
        <v>118</v>
      </c>
      <c r="M4800">
        <v>990001</v>
      </c>
      <c r="N4800" t="s">
        <v>51</v>
      </c>
      <c r="O4800">
        <v>0.5</v>
      </c>
      <c r="Q4800">
        <v>0.5</v>
      </c>
      <c r="S4800" t="s">
        <v>4119</v>
      </c>
      <c r="AE4800">
        <v>12</v>
      </c>
      <c r="AF4800">
        <v>7.6</v>
      </c>
      <c r="AG4800">
        <v>5</v>
      </c>
      <c r="AH4800" t="s">
        <v>53</v>
      </c>
      <c r="AI4800" t="s">
        <v>54</v>
      </c>
      <c r="AJ4800">
        <v>2</v>
      </c>
      <c r="AK4800">
        <v>1</v>
      </c>
      <c r="AL4800">
        <v>1</v>
      </c>
      <c r="AM4800" t="s">
        <v>55</v>
      </c>
      <c r="AN4800" t="s">
        <v>56</v>
      </c>
      <c r="AP4800">
        <v>1</v>
      </c>
      <c r="AQ4800" t="s">
        <v>57</v>
      </c>
      <c r="AR4800">
        <v>0</v>
      </c>
      <c r="AW4800" t="s">
        <v>58</v>
      </c>
      <c r="AX4800">
        <v>0</v>
      </c>
      <c r="AY4800">
        <v>2</v>
      </c>
      <c r="AZ4800">
        <v>0.5</v>
      </c>
      <c r="BA4800">
        <v>0.5</v>
      </c>
      <c r="BB4800" t="s">
        <v>59</v>
      </c>
    </row>
    <row r="4801" spans="1:54" x14ac:dyDescent="0.2">
      <c r="A4801" s="7" t="str">
        <f>VLOOKUP(G4801,'Matching-Tabelle'!$A$76:$B$80,2,FALSE)</f>
        <v>stefan.fuellemann@tkb.ch</v>
      </c>
      <c r="B4801" s="7" t="str">
        <f>VLOOKUP(J4801,'Matching-Tabelle'!$A$1:$B$66,2,FALSE)</f>
        <v>WPI CTB</v>
      </c>
      <c r="C4801" s="7" t="str">
        <f>IF(VLOOKUP(J4801,'Matching-Tabelle'!$A$1:$CB$66,3,FALSE)=0,"",VLOOKUP(J4801,'Matching-Tabelle'!$A$1:$CB$66,3,FALSE))</f>
        <v/>
      </c>
      <c r="D4801" s="7">
        <v>5.5</v>
      </c>
      <c r="E4801" s="7" t="s">
        <v>3069</v>
      </c>
      <c r="F4801" s="8">
        <v>42441</v>
      </c>
      <c r="G4801" t="s">
        <v>3856</v>
      </c>
      <c r="H4801" t="s">
        <v>3857</v>
      </c>
      <c r="I4801" t="s">
        <v>3858</v>
      </c>
      <c r="J4801">
        <v>18</v>
      </c>
      <c r="K4801" t="s">
        <v>594</v>
      </c>
      <c r="L4801" t="s">
        <v>595</v>
      </c>
      <c r="M4801">
        <v>990001</v>
      </c>
      <c r="N4801" t="s">
        <v>51</v>
      </c>
      <c r="O4801">
        <v>5.5</v>
      </c>
      <c r="Q4801">
        <v>5.5</v>
      </c>
      <c r="S4801" t="s">
        <v>3069</v>
      </c>
      <c r="AE4801">
        <v>12</v>
      </c>
      <c r="AF4801">
        <v>7.6</v>
      </c>
      <c r="AG4801">
        <v>5</v>
      </c>
      <c r="AH4801" t="s">
        <v>53</v>
      </c>
      <c r="AI4801" t="s">
        <v>54</v>
      </c>
      <c r="AJ4801">
        <v>2</v>
      </c>
      <c r="AK4801">
        <v>1</v>
      </c>
      <c r="AL4801">
        <v>1</v>
      </c>
      <c r="AM4801" t="s">
        <v>55</v>
      </c>
      <c r="AN4801" t="s">
        <v>56</v>
      </c>
      <c r="AP4801">
        <v>1</v>
      </c>
      <c r="AQ4801" t="s">
        <v>57</v>
      </c>
      <c r="AR4801">
        <v>0</v>
      </c>
      <c r="AW4801" t="s">
        <v>58</v>
      </c>
      <c r="AX4801">
        <v>0</v>
      </c>
      <c r="AY4801">
        <v>2</v>
      </c>
      <c r="AZ4801">
        <v>5.5</v>
      </c>
      <c r="BA4801">
        <v>5.5</v>
      </c>
      <c r="BB4801" t="s">
        <v>59</v>
      </c>
    </row>
    <row r="4802" spans="1:54" x14ac:dyDescent="0.2">
      <c r="A4802" s="7" t="str">
        <f>VLOOKUP(G4802,'Matching-Tabelle'!$A$76:$B$80,2,FALSE)</f>
        <v>stefan.fuellemann@tkb.ch</v>
      </c>
      <c r="B4802" s="7" t="str">
        <f>VLOOKUP(J4802,'Matching-Tabelle'!$A$1:$B$66,2,FALSE)</f>
        <v>WPI RTB</v>
      </c>
      <c r="C4802" s="7" t="str">
        <f>IF(VLOOKUP(J4802,'Matching-Tabelle'!$A$1:$CB$66,3,FALSE)=0,"",VLOOKUP(J4802,'Matching-Tabelle'!$A$1:$CB$66,3,FALSE))</f>
        <v/>
      </c>
      <c r="D4802" s="7">
        <v>0.5</v>
      </c>
      <c r="E4802" s="7" t="s">
        <v>3859</v>
      </c>
      <c r="F4802" s="8">
        <v>42443</v>
      </c>
      <c r="G4802" t="s">
        <v>3856</v>
      </c>
      <c r="H4802" t="s">
        <v>3857</v>
      </c>
      <c r="I4802" t="s">
        <v>3858</v>
      </c>
      <c r="J4802">
        <v>19</v>
      </c>
      <c r="K4802" t="s">
        <v>145</v>
      </c>
      <c r="L4802" t="s">
        <v>146</v>
      </c>
      <c r="M4802">
        <v>990001</v>
      </c>
      <c r="N4802" t="s">
        <v>51</v>
      </c>
      <c r="O4802">
        <v>0.5</v>
      </c>
      <c r="Q4802">
        <v>0.5</v>
      </c>
      <c r="S4802" t="s">
        <v>3859</v>
      </c>
      <c r="AE4802">
        <v>12</v>
      </c>
      <c r="AF4802">
        <v>7.6</v>
      </c>
      <c r="AG4802">
        <v>5</v>
      </c>
      <c r="AH4802" t="s">
        <v>53</v>
      </c>
      <c r="AI4802" t="s">
        <v>54</v>
      </c>
      <c r="AJ4802">
        <v>2</v>
      </c>
      <c r="AK4802">
        <v>1</v>
      </c>
      <c r="AL4802">
        <v>1</v>
      </c>
      <c r="AM4802" t="s">
        <v>55</v>
      </c>
      <c r="AN4802" t="s">
        <v>56</v>
      </c>
      <c r="AP4802">
        <v>1</v>
      </c>
      <c r="AQ4802" t="s">
        <v>57</v>
      </c>
      <c r="AR4802">
        <v>0</v>
      </c>
      <c r="AW4802" t="s">
        <v>58</v>
      </c>
      <c r="AX4802">
        <v>0</v>
      </c>
      <c r="AY4802">
        <v>2</v>
      </c>
      <c r="AZ4802">
        <v>0.5</v>
      </c>
      <c r="BA4802">
        <v>0.5</v>
      </c>
      <c r="BB4802" t="s">
        <v>59</v>
      </c>
    </row>
    <row r="4803" spans="1:54" x14ac:dyDescent="0.2">
      <c r="A4803" s="7" t="str">
        <f>VLOOKUP(G4803,'Matching-Tabelle'!$A$76:$B$80,2,FALSE)</f>
        <v>stefan.fuellemann@tkb.ch</v>
      </c>
      <c r="B4803" s="7" t="str">
        <f>VLOOKUP(J4803,'Matching-Tabelle'!$A$1:$B$66,2,FALSE)</f>
        <v>WPI CTB</v>
      </c>
      <c r="C4803" s="7" t="str">
        <f>IF(VLOOKUP(J4803,'Matching-Tabelle'!$A$1:$CB$66,3,FALSE)=0,"",VLOOKUP(J4803,'Matching-Tabelle'!$A$1:$CB$66,3,FALSE))</f>
        <v/>
      </c>
      <c r="D4803" s="7">
        <v>0.67</v>
      </c>
      <c r="E4803" s="7" t="s">
        <v>4120</v>
      </c>
      <c r="F4803" s="8">
        <v>42443</v>
      </c>
      <c r="G4803" t="s">
        <v>3856</v>
      </c>
      <c r="H4803" t="s">
        <v>3857</v>
      </c>
      <c r="I4803" t="s">
        <v>3858</v>
      </c>
      <c r="J4803">
        <v>18</v>
      </c>
      <c r="K4803" t="s">
        <v>594</v>
      </c>
      <c r="L4803" t="s">
        <v>595</v>
      </c>
      <c r="M4803">
        <v>990001</v>
      </c>
      <c r="N4803" t="s">
        <v>51</v>
      </c>
      <c r="O4803">
        <v>0.67</v>
      </c>
      <c r="Q4803">
        <v>0.67</v>
      </c>
      <c r="S4803" t="s">
        <v>4120</v>
      </c>
      <c r="AE4803">
        <v>12</v>
      </c>
      <c r="AF4803">
        <v>7.6</v>
      </c>
      <c r="AG4803">
        <v>5</v>
      </c>
      <c r="AH4803" t="s">
        <v>53</v>
      </c>
      <c r="AI4803" t="s">
        <v>54</v>
      </c>
      <c r="AJ4803">
        <v>2</v>
      </c>
      <c r="AK4803">
        <v>1</v>
      </c>
      <c r="AL4803">
        <v>1</v>
      </c>
      <c r="AM4803" t="s">
        <v>55</v>
      </c>
      <c r="AN4803" t="s">
        <v>56</v>
      </c>
      <c r="AP4803">
        <v>1</v>
      </c>
      <c r="AQ4803" t="s">
        <v>57</v>
      </c>
      <c r="AR4803">
        <v>0</v>
      </c>
      <c r="AW4803" t="s">
        <v>58</v>
      </c>
      <c r="AX4803">
        <v>0</v>
      </c>
      <c r="AY4803">
        <v>2</v>
      </c>
      <c r="AZ4803">
        <v>0.67</v>
      </c>
      <c r="BA4803">
        <v>0.67</v>
      </c>
      <c r="BB4803" t="s">
        <v>59</v>
      </c>
    </row>
    <row r="4804" spans="1:54" x14ac:dyDescent="0.2">
      <c r="A4804" s="7" t="str">
        <f>VLOOKUP(G4804,'Matching-Tabelle'!$A$76:$B$80,2,FALSE)</f>
        <v>stefan.fuellemann@tkb.ch</v>
      </c>
      <c r="B4804" s="7" t="str">
        <f>VLOOKUP(J4804,'Matching-Tabelle'!$A$1:$B$66,2,FALSE)</f>
        <v>WPI CTB</v>
      </c>
      <c r="C4804" s="7" t="str">
        <f>IF(VLOOKUP(J4804,'Matching-Tabelle'!$A$1:$CB$66,3,FALSE)=0,"",VLOOKUP(J4804,'Matching-Tabelle'!$A$1:$CB$66,3,FALSE))</f>
        <v/>
      </c>
      <c r="D4804" s="7">
        <v>3</v>
      </c>
      <c r="E4804" s="7" t="s">
        <v>300</v>
      </c>
      <c r="F4804" s="8">
        <v>42443</v>
      </c>
      <c r="G4804" t="s">
        <v>3856</v>
      </c>
      <c r="H4804" t="s">
        <v>3857</v>
      </c>
      <c r="I4804" t="s">
        <v>3858</v>
      </c>
      <c r="J4804">
        <v>922</v>
      </c>
      <c r="K4804" t="s">
        <v>134</v>
      </c>
      <c r="L4804" t="s">
        <v>135</v>
      </c>
      <c r="M4804">
        <v>990001</v>
      </c>
      <c r="N4804" t="s">
        <v>51</v>
      </c>
      <c r="O4804">
        <v>3</v>
      </c>
      <c r="Q4804">
        <v>3</v>
      </c>
      <c r="S4804" t="s">
        <v>300</v>
      </c>
      <c r="AE4804">
        <v>12</v>
      </c>
      <c r="AF4804">
        <v>7.6</v>
      </c>
      <c r="AG4804">
        <v>5</v>
      </c>
      <c r="AH4804" t="s">
        <v>53</v>
      </c>
      <c r="AI4804" t="s">
        <v>54</v>
      </c>
      <c r="AJ4804">
        <v>2</v>
      </c>
      <c r="AK4804">
        <v>1</v>
      </c>
      <c r="AL4804">
        <v>1</v>
      </c>
      <c r="AM4804" t="s">
        <v>55</v>
      </c>
      <c r="AN4804" t="s">
        <v>56</v>
      </c>
      <c r="AP4804">
        <v>1</v>
      </c>
      <c r="AQ4804" t="s">
        <v>57</v>
      </c>
      <c r="AR4804">
        <v>0</v>
      </c>
      <c r="AW4804" t="s">
        <v>58</v>
      </c>
      <c r="AX4804">
        <v>0</v>
      </c>
      <c r="AY4804">
        <v>2</v>
      </c>
      <c r="AZ4804">
        <v>3</v>
      </c>
      <c r="BA4804">
        <v>3</v>
      </c>
      <c r="BB4804" t="s">
        <v>59</v>
      </c>
    </row>
    <row r="4805" spans="1:54" x14ac:dyDescent="0.2">
      <c r="A4805" s="7" t="str">
        <f>VLOOKUP(G4805,'Matching-Tabelle'!$A$76:$B$80,2,FALSE)</f>
        <v>stefan.fuellemann@tkb.ch</v>
      </c>
      <c r="B4805" s="7" t="str">
        <f>VLOOKUP(J4805,'Matching-Tabelle'!$A$1:$B$66,2,FALSE)</f>
        <v>WPI Führung</v>
      </c>
      <c r="C4805" s="7" t="str">
        <f>IF(VLOOKUP(J4805,'Matching-Tabelle'!$A$1:$CB$66,3,FALSE)=0,"",VLOOKUP(J4805,'Matching-Tabelle'!$A$1:$CB$66,3,FALSE))</f>
        <v/>
      </c>
      <c r="D4805" s="7">
        <v>0.49</v>
      </c>
      <c r="E4805" s="7" t="s">
        <v>4121</v>
      </c>
      <c r="F4805" s="8">
        <v>42443</v>
      </c>
      <c r="G4805" t="s">
        <v>3856</v>
      </c>
      <c r="H4805" t="s">
        <v>3857</v>
      </c>
      <c r="I4805" t="s">
        <v>3858</v>
      </c>
      <c r="J4805">
        <v>26</v>
      </c>
      <c r="K4805" t="s">
        <v>130</v>
      </c>
      <c r="L4805" t="s">
        <v>131</v>
      </c>
      <c r="M4805">
        <v>990001</v>
      </c>
      <c r="N4805" t="s">
        <v>51</v>
      </c>
      <c r="O4805">
        <v>0.49</v>
      </c>
      <c r="Q4805">
        <v>0.49</v>
      </c>
      <c r="S4805" t="s">
        <v>4121</v>
      </c>
      <c r="AE4805">
        <v>12</v>
      </c>
      <c r="AF4805">
        <v>7.6</v>
      </c>
      <c r="AG4805">
        <v>5</v>
      </c>
      <c r="AH4805" t="s">
        <v>53</v>
      </c>
      <c r="AI4805" t="s">
        <v>54</v>
      </c>
      <c r="AJ4805">
        <v>2</v>
      </c>
      <c r="AK4805">
        <v>1</v>
      </c>
      <c r="AL4805">
        <v>1</v>
      </c>
      <c r="AM4805" t="s">
        <v>55</v>
      </c>
      <c r="AN4805" t="s">
        <v>56</v>
      </c>
      <c r="AP4805">
        <v>1</v>
      </c>
      <c r="AQ4805" t="s">
        <v>57</v>
      </c>
      <c r="AR4805">
        <v>0</v>
      </c>
      <c r="AW4805" t="s">
        <v>58</v>
      </c>
      <c r="AX4805">
        <v>0</v>
      </c>
      <c r="AY4805">
        <v>2</v>
      </c>
      <c r="AZ4805">
        <v>0.49</v>
      </c>
      <c r="BA4805">
        <v>0.49</v>
      </c>
      <c r="BB4805" t="s">
        <v>59</v>
      </c>
    </row>
    <row r="4806" spans="1:54" x14ac:dyDescent="0.2">
      <c r="A4806" s="7" t="str">
        <f>VLOOKUP(G4806,'Matching-Tabelle'!$A$76:$B$80,2,FALSE)</f>
        <v>stefan.fuellemann@tkb.ch</v>
      </c>
      <c r="B4806" s="7" t="str">
        <f>VLOOKUP(J4806,'Matching-Tabelle'!$A$1:$B$66,2,FALSE)</f>
        <v>WPI CTB</v>
      </c>
      <c r="C4806" s="7" t="str">
        <f>IF(VLOOKUP(J4806,'Matching-Tabelle'!$A$1:$CB$66,3,FALSE)=0,"",VLOOKUP(J4806,'Matching-Tabelle'!$A$1:$CB$66,3,FALSE))</f>
        <v/>
      </c>
      <c r="D4806" s="7">
        <v>2.99</v>
      </c>
      <c r="E4806" s="7" t="s">
        <v>4122</v>
      </c>
      <c r="F4806" s="8">
        <v>42443</v>
      </c>
      <c r="G4806" t="s">
        <v>3856</v>
      </c>
      <c r="H4806" t="s">
        <v>3857</v>
      </c>
      <c r="I4806" t="s">
        <v>3858</v>
      </c>
      <c r="J4806">
        <v>922</v>
      </c>
      <c r="K4806" t="s">
        <v>134</v>
      </c>
      <c r="L4806" t="s">
        <v>135</v>
      </c>
      <c r="M4806">
        <v>990001</v>
      </c>
      <c r="N4806" t="s">
        <v>51</v>
      </c>
      <c r="O4806">
        <v>2.99</v>
      </c>
      <c r="Q4806">
        <v>2.99</v>
      </c>
      <c r="S4806" t="s">
        <v>4122</v>
      </c>
      <c r="AE4806">
        <v>12</v>
      </c>
      <c r="AF4806">
        <v>7.6</v>
      </c>
      <c r="AG4806">
        <v>5</v>
      </c>
      <c r="AH4806" t="s">
        <v>53</v>
      </c>
      <c r="AI4806" t="s">
        <v>54</v>
      </c>
      <c r="AJ4806">
        <v>2</v>
      </c>
      <c r="AK4806">
        <v>1</v>
      </c>
      <c r="AL4806">
        <v>1</v>
      </c>
      <c r="AM4806" t="s">
        <v>55</v>
      </c>
      <c r="AN4806" t="s">
        <v>56</v>
      </c>
      <c r="AP4806">
        <v>1</v>
      </c>
      <c r="AQ4806" t="s">
        <v>57</v>
      </c>
      <c r="AR4806">
        <v>0</v>
      </c>
      <c r="AW4806" t="s">
        <v>58</v>
      </c>
      <c r="AX4806">
        <v>0</v>
      </c>
      <c r="AY4806">
        <v>2</v>
      </c>
      <c r="AZ4806">
        <v>2.99</v>
      </c>
      <c r="BA4806">
        <v>2.99</v>
      </c>
      <c r="BB4806" t="s">
        <v>59</v>
      </c>
    </row>
    <row r="4807" spans="1:54" x14ac:dyDescent="0.2">
      <c r="A4807" s="7" t="str">
        <f>VLOOKUP(G4807,'Matching-Tabelle'!$A$76:$B$80,2,FALSE)</f>
        <v>stefan.fuellemann@tkb.ch</v>
      </c>
      <c r="B4807" s="7" t="str">
        <f>VLOOKUP(J4807,'Matching-Tabelle'!$A$1:$B$66,2,FALSE)</f>
        <v>WPI RTB</v>
      </c>
      <c r="C4807" s="7" t="str">
        <f>IF(VLOOKUP(J4807,'Matching-Tabelle'!$A$1:$CB$66,3,FALSE)=0,"",VLOOKUP(J4807,'Matching-Tabelle'!$A$1:$CB$66,3,FALSE))</f>
        <v/>
      </c>
      <c r="D4807" s="7">
        <v>0.44</v>
      </c>
      <c r="E4807" s="7" t="s">
        <v>4123</v>
      </c>
      <c r="F4807" s="8">
        <v>42443</v>
      </c>
      <c r="G4807" t="s">
        <v>3856</v>
      </c>
      <c r="H4807" t="s">
        <v>3857</v>
      </c>
      <c r="I4807" t="s">
        <v>3858</v>
      </c>
      <c r="J4807">
        <v>22</v>
      </c>
      <c r="K4807" t="s">
        <v>88</v>
      </c>
      <c r="L4807" t="s">
        <v>89</v>
      </c>
      <c r="M4807">
        <v>990001</v>
      </c>
      <c r="N4807" t="s">
        <v>51</v>
      </c>
      <c r="O4807">
        <v>0.44</v>
      </c>
      <c r="Q4807">
        <v>0.44</v>
      </c>
      <c r="S4807" t="s">
        <v>4123</v>
      </c>
      <c r="AE4807">
        <v>12</v>
      </c>
      <c r="AF4807">
        <v>7.6</v>
      </c>
      <c r="AG4807">
        <v>5</v>
      </c>
      <c r="AH4807" t="s">
        <v>53</v>
      </c>
      <c r="AI4807" t="s">
        <v>54</v>
      </c>
      <c r="AJ4807">
        <v>2</v>
      </c>
      <c r="AK4807">
        <v>1</v>
      </c>
      <c r="AL4807">
        <v>1</v>
      </c>
      <c r="AM4807" t="s">
        <v>55</v>
      </c>
      <c r="AN4807" t="s">
        <v>56</v>
      </c>
      <c r="AP4807">
        <v>1</v>
      </c>
      <c r="AQ4807" t="s">
        <v>57</v>
      </c>
      <c r="AR4807">
        <v>0</v>
      </c>
      <c r="AW4807" t="s">
        <v>58</v>
      </c>
      <c r="AX4807">
        <v>0</v>
      </c>
      <c r="AY4807">
        <v>2</v>
      </c>
      <c r="AZ4807">
        <v>0.44</v>
      </c>
      <c r="BA4807">
        <v>0.44</v>
      </c>
      <c r="BB4807" t="s">
        <v>59</v>
      </c>
    </row>
    <row r="4808" spans="1:54" x14ac:dyDescent="0.2">
      <c r="A4808" s="7" t="str">
        <f>VLOOKUP(G4808,'Matching-Tabelle'!$A$76:$B$80,2,FALSE)</f>
        <v>stefan.fuellemann@tkb.ch</v>
      </c>
      <c r="B4808" s="7" t="str">
        <f>VLOOKUP(J4808,'Matching-Tabelle'!$A$1:$B$66,2,FALSE)</f>
        <v>WPI RTB</v>
      </c>
      <c r="C4808" s="7" t="str">
        <f>IF(VLOOKUP(J4808,'Matching-Tabelle'!$A$1:$CB$66,3,FALSE)=0,"",VLOOKUP(J4808,'Matching-Tabelle'!$A$1:$CB$66,3,FALSE))</f>
        <v/>
      </c>
      <c r="D4808" s="7">
        <v>0.15</v>
      </c>
      <c r="E4808" s="7" t="s">
        <v>4124</v>
      </c>
      <c r="F4808" s="8">
        <v>42443</v>
      </c>
      <c r="G4808" t="s">
        <v>3856</v>
      </c>
      <c r="H4808" t="s">
        <v>3857</v>
      </c>
      <c r="I4808" t="s">
        <v>3858</v>
      </c>
      <c r="J4808">
        <v>22</v>
      </c>
      <c r="K4808" t="s">
        <v>88</v>
      </c>
      <c r="L4808" t="s">
        <v>89</v>
      </c>
      <c r="M4808">
        <v>990001</v>
      </c>
      <c r="N4808" t="s">
        <v>51</v>
      </c>
      <c r="O4808">
        <v>0.15</v>
      </c>
      <c r="Q4808">
        <v>0.15</v>
      </c>
      <c r="S4808" t="s">
        <v>4124</v>
      </c>
      <c r="AE4808">
        <v>12</v>
      </c>
      <c r="AF4808">
        <v>7.6</v>
      </c>
      <c r="AG4808">
        <v>5</v>
      </c>
      <c r="AH4808" t="s">
        <v>53</v>
      </c>
      <c r="AI4808" t="s">
        <v>54</v>
      </c>
      <c r="AJ4808">
        <v>2</v>
      </c>
      <c r="AK4808">
        <v>1</v>
      </c>
      <c r="AL4808">
        <v>1</v>
      </c>
      <c r="AM4808" t="s">
        <v>55</v>
      </c>
      <c r="AN4808" t="s">
        <v>56</v>
      </c>
      <c r="AP4808">
        <v>1</v>
      </c>
      <c r="AQ4808" t="s">
        <v>57</v>
      </c>
      <c r="AR4808">
        <v>0</v>
      </c>
      <c r="AW4808" t="s">
        <v>58</v>
      </c>
      <c r="AX4808">
        <v>0</v>
      </c>
      <c r="AY4808">
        <v>2</v>
      </c>
      <c r="AZ4808">
        <v>0.15</v>
      </c>
      <c r="BA4808">
        <v>0.15</v>
      </c>
      <c r="BB4808" t="s">
        <v>59</v>
      </c>
    </row>
    <row r="4809" spans="1:54" x14ac:dyDescent="0.2">
      <c r="A4809" s="7" t="str">
        <f>VLOOKUP(G4809,'Matching-Tabelle'!$A$76:$B$80,2,FALSE)</f>
        <v>stefan.fuellemann@tkb.ch</v>
      </c>
      <c r="B4809" s="7" t="str">
        <f>VLOOKUP(J4809,'Matching-Tabelle'!$A$1:$B$66,2,FALSE)</f>
        <v>WPI CTB</v>
      </c>
      <c r="C4809" s="7" t="str">
        <f>IF(VLOOKUP(J4809,'Matching-Tabelle'!$A$1:$CB$66,3,FALSE)=0,"",VLOOKUP(J4809,'Matching-Tabelle'!$A$1:$CB$66,3,FALSE))</f>
        <v/>
      </c>
      <c r="D4809" s="7">
        <v>0.3</v>
      </c>
      <c r="E4809" s="7" t="s">
        <v>4125</v>
      </c>
      <c r="F4809" s="8">
        <v>42443</v>
      </c>
      <c r="G4809" t="s">
        <v>3856</v>
      </c>
      <c r="H4809" t="s">
        <v>3857</v>
      </c>
      <c r="I4809" t="s">
        <v>3858</v>
      </c>
      <c r="J4809">
        <v>921</v>
      </c>
      <c r="K4809" t="s">
        <v>224</v>
      </c>
      <c r="L4809" t="s">
        <v>225</v>
      </c>
      <c r="M4809">
        <v>990001</v>
      </c>
      <c r="N4809" t="s">
        <v>51</v>
      </c>
      <c r="O4809">
        <v>0.3</v>
      </c>
      <c r="Q4809">
        <v>0.3</v>
      </c>
      <c r="S4809" t="s">
        <v>4125</v>
      </c>
      <c r="AE4809">
        <v>12</v>
      </c>
      <c r="AF4809">
        <v>7.6</v>
      </c>
      <c r="AG4809">
        <v>5</v>
      </c>
      <c r="AH4809" t="s">
        <v>53</v>
      </c>
      <c r="AI4809" t="s">
        <v>54</v>
      </c>
      <c r="AJ4809">
        <v>2</v>
      </c>
      <c r="AK4809">
        <v>1</v>
      </c>
      <c r="AL4809">
        <v>1</v>
      </c>
      <c r="AM4809" t="s">
        <v>55</v>
      </c>
      <c r="AN4809" t="s">
        <v>56</v>
      </c>
      <c r="AP4809">
        <v>1</v>
      </c>
      <c r="AQ4809" t="s">
        <v>57</v>
      </c>
      <c r="AR4809">
        <v>0</v>
      </c>
      <c r="AW4809" t="s">
        <v>58</v>
      </c>
      <c r="AX4809">
        <v>0</v>
      </c>
      <c r="AY4809">
        <v>2</v>
      </c>
      <c r="AZ4809">
        <v>0.3</v>
      </c>
      <c r="BA4809">
        <v>0.3</v>
      </c>
      <c r="BB4809" t="s">
        <v>59</v>
      </c>
    </row>
    <row r="4810" spans="1:54" x14ac:dyDescent="0.2">
      <c r="A4810" s="7" t="str">
        <f>VLOOKUP(G4810,'Matching-Tabelle'!$A$76:$B$80,2,FALSE)</f>
        <v>stefan.fuellemann@tkb.ch</v>
      </c>
      <c r="B4810" s="7" t="str">
        <f>VLOOKUP(J4810,'Matching-Tabelle'!$A$1:$B$66,2,FALSE)</f>
        <v>WPI RTB</v>
      </c>
      <c r="C4810" s="7" t="str">
        <f>IF(VLOOKUP(J4810,'Matching-Tabelle'!$A$1:$CB$66,3,FALSE)=0,"",VLOOKUP(J4810,'Matching-Tabelle'!$A$1:$CB$66,3,FALSE))</f>
        <v/>
      </c>
      <c r="D4810" s="7">
        <v>0.6</v>
      </c>
      <c r="E4810" s="7" t="s">
        <v>3859</v>
      </c>
      <c r="F4810" s="8">
        <v>42444</v>
      </c>
      <c r="G4810" t="s">
        <v>3856</v>
      </c>
      <c r="H4810" t="s">
        <v>3857</v>
      </c>
      <c r="I4810" t="s">
        <v>3858</v>
      </c>
      <c r="J4810">
        <v>19</v>
      </c>
      <c r="K4810" t="s">
        <v>145</v>
      </c>
      <c r="L4810" t="s">
        <v>146</v>
      </c>
      <c r="M4810">
        <v>990001</v>
      </c>
      <c r="N4810" t="s">
        <v>51</v>
      </c>
      <c r="O4810">
        <v>0.6</v>
      </c>
      <c r="Q4810">
        <v>0.6</v>
      </c>
      <c r="S4810" t="s">
        <v>3859</v>
      </c>
      <c r="AE4810">
        <v>12</v>
      </c>
      <c r="AF4810">
        <v>7.6</v>
      </c>
      <c r="AG4810">
        <v>5</v>
      </c>
      <c r="AH4810" t="s">
        <v>53</v>
      </c>
      <c r="AI4810" t="s">
        <v>54</v>
      </c>
      <c r="AJ4810">
        <v>2</v>
      </c>
      <c r="AK4810">
        <v>1</v>
      </c>
      <c r="AL4810">
        <v>1</v>
      </c>
      <c r="AM4810" t="s">
        <v>55</v>
      </c>
      <c r="AN4810" t="s">
        <v>56</v>
      </c>
      <c r="AP4810">
        <v>1</v>
      </c>
      <c r="AQ4810" t="s">
        <v>57</v>
      </c>
      <c r="AR4810">
        <v>0</v>
      </c>
      <c r="AW4810" t="s">
        <v>58</v>
      </c>
      <c r="AX4810">
        <v>0</v>
      </c>
      <c r="AY4810">
        <v>2</v>
      </c>
      <c r="AZ4810">
        <v>0.6</v>
      </c>
      <c r="BA4810">
        <v>0.6</v>
      </c>
      <c r="BB4810" t="s">
        <v>59</v>
      </c>
    </row>
    <row r="4811" spans="1:54" x14ac:dyDescent="0.2">
      <c r="A4811" s="7" t="str">
        <f>VLOOKUP(G4811,'Matching-Tabelle'!$A$76:$B$80,2,FALSE)</f>
        <v>stefan.fuellemann@tkb.ch</v>
      </c>
      <c r="B4811" s="7" t="str">
        <f>VLOOKUP(J4811,'Matching-Tabelle'!$A$1:$B$66,2,FALSE)</f>
        <v>WPI CTB</v>
      </c>
      <c r="C4811" s="7" t="str">
        <f>IF(VLOOKUP(J4811,'Matching-Tabelle'!$A$1:$CB$66,3,FALSE)=0,"",VLOOKUP(J4811,'Matching-Tabelle'!$A$1:$CB$66,3,FALSE))</f>
        <v/>
      </c>
      <c r="D4811" s="7">
        <v>1.5</v>
      </c>
      <c r="E4811" s="7" t="s">
        <v>4126</v>
      </c>
      <c r="F4811" s="8">
        <v>42444</v>
      </c>
      <c r="G4811" t="s">
        <v>3856</v>
      </c>
      <c r="H4811" t="s">
        <v>3857</v>
      </c>
      <c r="I4811" t="s">
        <v>3858</v>
      </c>
      <c r="J4811">
        <v>18</v>
      </c>
      <c r="K4811" t="s">
        <v>594</v>
      </c>
      <c r="L4811" t="s">
        <v>595</v>
      </c>
      <c r="M4811">
        <v>990001</v>
      </c>
      <c r="N4811" t="s">
        <v>51</v>
      </c>
      <c r="O4811">
        <v>1.5</v>
      </c>
      <c r="Q4811">
        <v>1.5</v>
      </c>
      <c r="S4811" t="s">
        <v>4126</v>
      </c>
      <c r="AE4811">
        <v>12</v>
      </c>
      <c r="AF4811">
        <v>7.6</v>
      </c>
      <c r="AG4811">
        <v>5</v>
      </c>
      <c r="AH4811" t="s">
        <v>53</v>
      </c>
      <c r="AI4811" t="s">
        <v>54</v>
      </c>
      <c r="AJ4811">
        <v>2</v>
      </c>
      <c r="AK4811">
        <v>1</v>
      </c>
      <c r="AL4811">
        <v>1</v>
      </c>
      <c r="AM4811" t="s">
        <v>55</v>
      </c>
      <c r="AN4811" t="s">
        <v>56</v>
      </c>
      <c r="AP4811">
        <v>1</v>
      </c>
      <c r="AQ4811" t="s">
        <v>57</v>
      </c>
      <c r="AR4811">
        <v>0</v>
      </c>
      <c r="AW4811" t="s">
        <v>58</v>
      </c>
      <c r="AX4811">
        <v>0</v>
      </c>
      <c r="AY4811">
        <v>2</v>
      </c>
      <c r="AZ4811">
        <v>1.5</v>
      </c>
      <c r="BA4811">
        <v>1.5</v>
      </c>
      <c r="BB4811" t="s">
        <v>59</v>
      </c>
    </row>
    <row r="4812" spans="1:54" x14ac:dyDescent="0.2">
      <c r="A4812" s="7" t="str">
        <f>VLOOKUP(G4812,'Matching-Tabelle'!$A$76:$B$80,2,FALSE)</f>
        <v>stefan.fuellemann@tkb.ch</v>
      </c>
      <c r="B4812" s="7" t="str">
        <f>VLOOKUP(J4812,'Matching-Tabelle'!$A$1:$B$66,2,FALSE)</f>
        <v>WPI CTB</v>
      </c>
      <c r="C4812" s="7" t="str">
        <f>IF(VLOOKUP(J4812,'Matching-Tabelle'!$A$1:$CB$66,3,FALSE)=0,"",VLOOKUP(J4812,'Matching-Tabelle'!$A$1:$CB$66,3,FALSE))</f>
        <v/>
      </c>
      <c r="D4812" s="7">
        <v>0.25</v>
      </c>
      <c r="E4812" s="7" t="s">
        <v>4127</v>
      </c>
      <c r="F4812" s="8">
        <v>42444</v>
      </c>
      <c r="G4812" t="s">
        <v>3856</v>
      </c>
      <c r="H4812" t="s">
        <v>3857</v>
      </c>
      <c r="I4812" t="s">
        <v>3858</v>
      </c>
      <c r="J4812">
        <v>14</v>
      </c>
      <c r="K4812" t="s">
        <v>82</v>
      </c>
      <c r="L4812" t="s">
        <v>83</v>
      </c>
      <c r="M4812">
        <v>990001</v>
      </c>
      <c r="N4812" t="s">
        <v>51</v>
      </c>
      <c r="O4812">
        <v>0.25</v>
      </c>
      <c r="Q4812">
        <v>0.25</v>
      </c>
      <c r="S4812" t="s">
        <v>4127</v>
      </c>
      <c r="AE4812">
        <v>12</v>
      </c>
      <c r="AF4812">
        <v>7.6</v>
      </c>
      <c r="AG4812">
        <v>5</v>
      </c>
      <c r="AH4812" t="s">
        <v>53</v>
      </c>
      <c r="AI4812" t="s">
        <v>54</v>
      </c>
      <c r="AJ4812">
        <v>2</v>
      </c>
      <c r="AK4812">
        <v>1</v>
      </c>
      <c r="AL4812">
        <v>1</v>
      </c>
      <c r="AM4812" t="s">
        <v>55</v>
      </c>
      <c r="AN4812" t="s">
        <v>56</v>
      </c>
      <c r="AP4812">
        <v>1</v>
      </c>
      <c r="AQ4812" t="s">
        <v>57</v>
      </c>
      <c r="AR4812">
        <v>0</v>
      </c>
      <c r="AW4812" t="s">
        <v>58</v>
      </c>
      <c r="AX4812">
        <v>0</v>
      </c>
      <c r="AY4812">
        <v>2</v>
      </c>
      <c r="AZ4812">
        <v>0.25</v>
      </c>
      <c r="BA4812">
        <v>0.25</v>
      </c>
      <c r="BB4812" t="s">
        <v>59</v>
      </c>
    </row>
    <row r="4813" spans="1:54" x14ac:dyDescent="0.2">
      <c r="A4813" s="7" t="str">
        <f>VLOOKUP(G4813,'Matching-Tabelle'!$A$76:$B$80,2,FALSE)</f>
        <v>stefan.fuellemann@tkb.ch</v>
      </c>
      <c r="B4813" s="7" t="str">
        <f>VLOOKUP(J4813,'Matching-Tabelle'!$A$1:$B$66,2,FALSE)</f>
        <v>WPI CTB</v>
      </c>
      <c r="C4813" s="7" t="str">
        <f>IF(VLOOKUP(J4813,'Matching-Tabelle'!$A$1:$CB$66,3,FALSE)=0,"",VLOOKUP(J4813,'Matching-Tabelle'!$A$1:$CB$66,3,FALSE))</f>
        <v/>
      </c>
      <c r="D4813" s="7">
        <v>5.5</v>
      </c>
      <c r="E4813" s="7" t="s">
        <v>4128</v>
      </c>
      <c r="F4813" s="8">
        <v>42444</v>
      </c>
      <c r="G4813" t="s">
        <v>3856</v>
      </c>
      <c r="H4813" t="s">
        <v>3857</v>
      </c>
      <c r="I4813" t="s">
        <v>3858</v>
      </c>
      <c r="J4813">
        <v>921</v>
      </c>
      <c r="K4813" t="s">
        <v>224</v>
      </c>
      <c r="L4813" t="s">
        <v>225</v>
      </c>
      <c r="M4813">
        <v>990001</v>
      </c>
      <c r="N4813" t="s">
        <v>51</v>
      </c>
      <c r="O4813">
        <v>5.5</v>
      </c>
      <c r="Q4813">
        <v>5.5</v>
      </c>
      <c r="S4813" t="s">
        <v>4128</v>
      </c>
      <c r="AE4813">
        <v>12</v>
      </c>
      <c r="AF4813">
        <v>7.6</v>
      </c>
      <c r="AG4813">
        <v>5</v>
      </c>
      <c r="AH4813" t="s">
        <v>53</v>
      </c>
      <c r="AI4813" t="s">
        <v>54</v>
      </c>
      <c r="AJ4813">
        <v>2</v>
      </c>
      <c r="AK4813">
        <v>1</v>
      </c>
      <c r="AL4813">
        <v>1</v>
      </c>
      <c r="AM4813" t="s">
        <v>55</v>
      </c>
      <c r="AN4813" t="s">
        <v>56</v>
      </c>
      <c r="AP4813">
        <v>1</v>
      </c>
      <c r="AQ4813" t="s">
        <v>57</v>
      </c>
      <c r="AR4813">
        <v>0</v>
      </c>
      <c r="AW4813" t="s">
        <v>58</v>
      </c>
      <c r="AX4813">
        <v>0</v>
      </c>
      <c r="AY4813">
        <v>2</v>
      </c>
      <c r="AZ4813">
        <v>5.5</v>
      </c>
      <c r="BA4813">
        <v>5.5</v>
      </c>
      <c r="BB4813" t="s">
        <v>59</v>
      </c>
    </row>
    <row r="4814" spans="1:54" x14ac:dyDescent="0.2">
      <c r="A4814" s="7" t="str">
        <f>VLOOKUP(G4814,'Matching-Tabelle'!$A$76:$B$80,2,FALSE)</f>
        <v>stefan.fuellemann@tkb.ch</v>
      </c>
      <c r="B4814" s="7" t="str">
        <f>VLOOKUP(J4814,'Matching-Tabelle'!$A$1:$B$66,2,FALSE)</f>
        <v>WPI Führung</v>
      </c>
      <c r="C4814" s="7" t="str">
        <f>IF(VLOOKUP(J4814,'Matching-Tabelle'!$A$1:$CB$66,3,FALSE)=0,"",VLOOKUP(J4814,'Matching-Tabelle'!$A$1:$CB$66,3,FALSE))</f>
        <v/>
      </c>
      <c r="D4814" s="7">
        <v>1</v>
      </c>
      <c r="E4814" s="7" t="s">
        <v>874</v>
      </c>
      <c r="F4814" s="8">
        <v>42444</v>
      </c>
      <c r="G4814" t="s">
        <v>3856</v>
      </c>
      <c r="H4814" t="s">
        <v>3857</v>
      </c>
      <c r="I4814" t="s">
        <v>3858</v>
      </c>
      <c r="J4814">
        <v>26</v>
      </c>
      <c r="K4814" t="s">
        <v>130</v>
      </c>
      <c r="L4814" t="s">
        <v>131</v>
      </c>
      <c r="M4814">
        <v>990001</v>
      </c>
      <c r="N4814" t="s">
        <v>51</v>
      </c>
      <c r="O4814">
        <v>1</v>
      </c>
      <c r="Q4814">
        <v>1</v>
      </c>
      <c r="S4814" t="s">
        <v>874</v>
      </c>
      <c r="AE4814">
        <v>12</v>
      </c>
      <c r="AF4814">
        <v>7.6</v>
      </c>
      <c r="AG4814">
        <v>5</v>
      </c>
      <c r="AH4814" t="s">
        <v>53</v>
      </c>
      <c r="AI4814" t="s">
        <v>54</v>
      </c>
      <c r="AJ4814">
        <v>2</v>
      </c>
      <c r="AK4814">
        <v>1</v>
      </c>
      <c r="AL4814">
        <v>1</v>
      </c>
      <c r="AM4814" t="s">
        <v>55</v>
      </c>
      <c r="AN4814" t="s">
        <v>56</v>
      </c>
      <c r="AP4814">
        <v>1</v>
      </c>
      <c r="AQ4814" t="s">
        <v>57</v>
      </c>
      <c r="AR4814">
        <v>0</v>
      </c>
      <c r="AW4814" t="s">
        <v>58</v>
      </c>
      <c r="AX4814">
        <v>0</v>
      </c>
      <c r="AY4814">
        <v>2</v>
      </c>
      <c r="AZ4814">
        <v>1</v>
      </c>
      <c r="BA4814">
        <v>1</v>
      </c>
      <c r="BB4814" t="s">
        <v>59</v>
      </c>
    </row>
    <row r="4815" spans="1:54" x14ac:dyDescent="0.2">
      <c r="A4815" s="7" t="str">
        <f>VLOOKUP(G4815,'Matching-Tabelle'!$A$76:$B$80,2,FALSE)</f>
        <v>stefan.fuellemann@tkb.ch</v>
      </c>
      <c r="B4815" s="7" t="str">
        <f>VLOOKUP(J4815,'Matching-Tabelle'!$A$1:$B$66,2,FALSE)</f>
        <v>WPI RTB</v>
      </c>
      <c r="C4815" s="7" t="str">
        <f>IF(VLOOKUP(J4815,'Matching-Tabelle'!$A$1:$CB$66,3,FALSE)=0,"",VLOOKUP(J4815,'Matching-Tabelle'!$A$1:$CB$66,3,FALSE))</f>
        <v/>
      </c>
      <c r="D4815" s="7">
        <v>0.2</v>
      </c>
      <c r="E4815" s="7" t="s">
        <v>4129</v>
      </c>
      <c r="F4815" s="8">
        <v>42444</v>
      </c>
      <c r="G4815" t="s">
        <v>3856</v>
      </c>
      <c r="H4815" t="s">
        <v>3857</v>
      </c>
      <c r="I4815" t="s">
        <v>3858</v>
      </c>
      <c r="J4815">
        <v>24</v>
      </c>
      <c r="K4815" t="s">
        <v>73</v>
      </c>
      <c r="L4815" t="s">
        <v>74</v>
      </c>
      <c r="M4815">
        <v>990001</v>
      </c>
      <c r="N4815" t="s">
        <v>51</v>
      </c>
      <c r="O4815">
        <v>0.2</v>
      </c>
      <c r="Q4815">
        <v>0.2</v>
      </c>
      <c r="S4815" t="s">
        <v>4129</v>
      </c>
      <c r="AE4815">
        <v>12</v>
      </c>
      <c r="AF4815">
        <v>7.6</v>
      </c>
      <c r="AG4815">
        <v>5</v>
      </c>
      <c r="AH4815" t="s">
        <v>53</v>
      </c>
      <c r="AI4815" t="s">
        <v>54</v>
      </c>
      <c r="AJ4815">
        <v>2</v>
      </c>
      <c r="AK4815">
        <v>1</v>
      </c>
      <c r="AL4815">
        <v>1</v>
      </c>
      <c r="AM4815" t="s">
        <v>55</v>
      </c>
      <c r="AN4815" t="s">
        <v>56</v>
      </c>
      <c r="AP4815">
        <v>1</v>
      </c>
      <c r="AQ4815" t="s">
        <v>57</v>
      </c>
      <c r="AR4815">
        <v>0</v>
      </c>
      <c r="AW4815" t="s">
        <v>58</v>
      </c>
      <c r="AX4815">
        <v>0</v>
      </c>
      <c r="AY4815">
        <v>2</v>
      </c>
      <c r="AZ4815">
        <v>0.2</v>
      </c>
      <c r="BA4815">
        <v>0.2</v>
      </c>
      <c r="BB4815" t="s">
        <v>59</v>
      </c>
    </row>
    <row r="4816" spans="1:54" x14ac:dyDescent="0.2">
      <c r="A4816" s="7" t="str">
        <f>VLOOKUP(G4816,'Matching-Tabelle'!$A$76:$B$80,2,FALSE)</f>
        <v>stefan.fuellemann@tkb.ch</v>
      </c>
      <c r="B4816" s="7" t="str">
        <f>VLOOKUP(J4816,'Matching-Tabelle'!$A$1:$B$66,2,FALSE)</f>
        <v>WPI Führung</v>
      </c>
      <c r="C4816" s="7" t="str">
        <f>IF(VLOOKUP(J4816,'Matching-Tabelle'!$A$1:$CB$66,3,FALSE)=0,"",VLOOKUP(J4816,'Matching-Tabelle'!$A$1:$CB$66,3,FALSE))</f>
        <v/>
      </c>
      <c r="D4816" s="7">
        <v>0.5</v>
      </c>
      <c r="E4816" s="7" t="s">
        <v>305</v>
      </c>
      <c r="F4816" s="8">
        <v>42444</v>
      </c>
      <c r="G4816" t="s">
        <v>3856</v>
      </c>
      <c r="H4816" t="s">
        <v>3857</v>
      </c>
      <c r="I4816" t="s">
        <v>3858</v>
      </c>
      <c r="J4816">
        <v>26</v>
      </c>
      <c r="K4816" t="s">
        <v>130</v>
      </c>
      <c r="L4816" t="s">
        <v>131</v>
      </c>
      <c r="M4816">
        <v>990001</v>
      </c>
      <c r="N4816" t="s">
        <v>51</v>
      </c>
      <c r="O4816">
        <v>0.5</v>
      </c>
      <c r="Q4816">
        <v>0.5</v>
      </c>
      <c r="S4816" t="s">
        <v>305</v>
      </c>
      <c r="AE4816">
        <v>12</v>
      </c>
      <c r="AF4816">
        <v>7.6</v>
      </c>
      <c r="AG4816">
        <v>5</v>
      </c>
      <c r="AH4816" t="s">
        <v>53</v>
      </c>
      <c r="AI4816" t="s">
        <v>54</v>
      </c>
      <c r="AJ4816">
        <v>2</v>
      </c>
      <c r="AK4816">
        <v>1</v>
      </c>
      <c r="AL4816">
        <v>1</v>
      </c>
      <c r="AM4816" t="s">
        <v>55</v>
      </c>
      <c r="AN4816" t="s">
        <v>56</v>
      </c>
      <c r="AP4816">
        <v>1</v>
      </c>
      <c r="AQ4816" t="s">
        <v>57</v>
      </c>
      <c r="AR4816">
        <v>0</v>
      </c>
      <c r="AW4816" t="s">
        <v>58</v>
      </c>
      <c r="AX4816">
        <v>0</v>
      </c>
      <c r="AY4816">
        <v>2</v>
      </c>
      <c r="AZ4816">
        <v>0.5</v>
      </c>
      <c r="BA4816">
        <v>0.5</v>
      </c>
      <c r="BB4816" t="s">
        <v>59</v>
      </c>
    </row>
    <row r="4817" spans="1:54" x14ac:dyDescent="0.2">
      <c r="A4817" s="7" t="str">
        <f>VLOOKUP(G4817,'Matching-Tabelle'!$A$76:$B$80,2,FALSE)</f>
        <v>stefan.fuellemann@tkb.ch</v>
      </c>
      <c r="B4817" s="7" t="str">
        <f>VLOOKUP(J4817,'Matching-Tabelle'!$A$1:$B$66,2,FALSE)</f>
        <v>WPI RTB</v>
      </c>
      <c r="C4817" s="7" t="str">
        <f>IF(VLOOKUP(J4817,'Matching-Tabelle'!$A$1:$CB$66,3,FALSE)=0,"",VLOOKUP(J4817,'Matching-Tabelle'!$A$1:$CB$66,3,FALSE))</f>
        <v/>
      </c>
      <c r="D4817" s="7">
        <v>1.5</v>
      </c>
      <c r="E4817" s="7" t="s">
        <v>4130</v>
      </c>
      <c r="F4817" s="8">
        <v>42445</v>
      </c>
      <c r="G4817" t="s">
        <v>3856</v>
      </c>
      <c r="H4817" t="s">
        <v>3857</v>
      </c>
      <c r="I4817" t="s">
        <v>3858</v>
      </c>
      <c r="J4817">
        <v>19</v>
      </c>
      <c r="K4817" t="s">
        <v>145</v>
      </c>
      <c r="L4817" t="s">
        <v>146</v>
      </c>
      <c r="M4817">
        <v>990001</v>
      </c>
      <c r="N4817" t="s">
        <v>51</v>
      </c>
      <c r="O4817">
        <v>1.5</v>
      </c>
      <c r="Q4817">
        <v>1.5</v>
      </c>
      <c r="S4817" t="s">
        <v>4130</v>
      </c>
      <c r="AE4817">
        <v>12</v>
      </c>
      <c r="AF4817">
        <v>7.6</v>
      </c>
      <c r="AG4817">
        <v>5</v>
      </c>
      <c r="AH4817" t="s">
        <v>53</v>
      </c>
      <c r="AI4817" t="s">
        <v>54</v>
      </c>
      <c r="AJ4817">
        <v>2</v>
      </c>
      <c r="AK4817">
        <v>1</v>
      </c>
      <c r="AL4817">
        <v>1</v>
      </c>
      <c r="AM4817" t="s">
        <v>55</v>
      </c>
      <c r="AN4817" t="s">
        <v>56</v>
      </c>
      <c r="AP4817">
        <v>1</v>
      </c>
      <c r="AQ4817" t="s">
        <v>57</v>
      </c>
      <c r="AR4817">
        <v>0</v>
      </c>
      <c r="AW4817" t="s">
        <v>58</v>
      </c>
      <c r="AX4817">
        <v>0</v>
      </c>
      <c r="AY4817">
        <v>2</v>
      </c>
      <c r="AZ4817">
        <v>1.5</v>
      </c>
      <c r="BA4817">
        <v>1.5</v>
      </c>
      <c r="BB4817" t="s">
        <v>59</v>
      </c>
    </row>
    <row r="4818" spans="1:54" x14ac:dyDescent="0.2">
      <c r="A4818" s="7" t="str">
        <f>VLOOKUP(G4818,'Matching-Tabelle'!$A$76:$B$80,2,FALSE)</f>
        <v>stefan.fuellemann@tkb.ch</v>
      </c>
      <c r="B4818" s="7" t="str">
        <f>VLOOKUP(J4818,'Matching-Tabelle'!$A$1:$B$66,2,FALSE)</f>
        <v>WPI CTB</v>
      </c>
      <c r="C4818" s="7" t="str">
        <f>IF(VLOOKUP(J4818,'Matching-Tabelle'!$A$1:$CB$66,3,FALSE)=0,"",VLOOKUP(J4818,'Matching-Tabelle'!$A$1:$CB$66,3,FALSE))</f>
        <v/>
      </c>
      <c r="D4818" s="7">
        <v>0.5</v>
      </c>
      <c r="E4818" s="7" t="s">
        <v>4131</v>
      </c>
      <c r="F4818" s="8">
        <v>42445</v>
      </c>
      <c r="G4818" t="s">
        <v>3856</v>
      </c>
      <c r="H4818" t="s">
        <v>3857</v>
      </c>
      <c r="I4818" t="s">
        <v>3858</v>
      </c>
      <c r="J4818">
        <v>927</v>
      </c>
      <c r="K4818" t="s">
        <v>99</v>
      </c>
      <c r="L4818" t="s">
        <v>100</v>
      </c>
      <c r="M4818">
        <v>990001</v>
      </c>
      <c r="N4818" t="s">
        <v>51</v>
      </c>
      <c r="O4818">
        <v>0.5</v>
      </c>
      <c r="Q4818">
        <v>0.5</v>
      </c>
      <c r="S4818" t="s">
        <v>4131</v>
      </c>
      <c r="AE4818">
        <v>12</v>
      </c>
      <c r="AF4818">
        <v>7.6</v>
      </c>
      <c r="AG4818">
        <v>5</v>
      </c>
      <c r="AH4818" t="s">
        <v>53</v>
      </c>
      <c r="AI4818" t="s">
        <v>54</v>
      </c>
      <c r="AJ4818">
        <v>2</v>
      </c>
      <c r="AK4818">
        <v>1</v>
      </c>
      <c r="AL4818">
        <v>1</v>
      </c>
      <c r="AM4818" t="s">
        <v>55</v>
      </c>
      <c r="AN4818" t="s">
        <v>56</v>
      </c>
      <c r="AP4818">
        <v>1</v>
      </c>
      <c r="AQ4818" t="s">
        <v>57</v>
      </c>
      <c r="AR4818">
        <v>0</v>
      </c>
      <c r="AW4818" t="s">
        <v>58</v>
      </c>
      <c r="AX4818">
        <v>0</v>
      </c>
      <c r="AY4818">
        <v>2</v>
      </c>
      <c r="AZ4818">
        <v>0.5</v>
      </c>
      <c r="BA4818">
        <v>0.5</v>
      </c>
      <c r="BB4818" t="s">
        <v>59</v>
      </c>
    </row>
    <row r="4819" spans="1:54" x14ac:dyDescent="0.2">
      <c r="A4819" s="7" t="str">
        <f>VLOOKUP(G4819,'Matching-Tabelle'!$A$76:$B$80,2,FALSE)</f>
        <v>stefan.fuellemann@tkb.ch</v>
      </c>
      <c r="B4819" s="7" t="str">
        <f>VLOOKUP(J4819,'Matching-Tabelle'!$A$1:$B$66,2,FALSE)</f>
        <v>WPI CTB</v>
      </c>
      <c r="C4819" s="7" t="str">
        <f>IF(VLOOKUP(J4819,'Matching-Tabelle'!$A$1:$CB$66,3,FALSE)=0,"",VLOOKUP(J4819,'Matching-Tabelle'!$A$1:$CB$66,3,FALSE))</f>
        <v/>
      </c>
      <c r="D4819" s="7">
        <v>0.5</v>
      </c>
      <c r="E4819" s="7" t="s">
        <v>282</v>
      </c>
      <c r="F4819" s="8">
        <v>42445</v>
      </c>
      <c r="G4819" t="s">
        <v>3856</v>
      </c>
      <c r="H4819" t="s">
        <v>3857</v>
      </c>
      <c r="I4819" t="s">
        <v>3858</v>
      </c>
      <c r="J4819">
        <v>927</v>
      </c>
      <c r="K4819" t="s">
        <v>99</v>
      </c>
      <c r="L4819" t="s">
        <v>100</v>
      </c>
      <c r="M4819">
        <v>990001</v>
      </c>
      <c r="N4819" t="s">
        <v>51</v>
      </c>
      <c r="O4819">
        <v>0.5</v>
      </c>
      <c r="Q4819">
        <v>0.5</v>
      </c>
      <c r="S4819" t="s">
        <v>282</v>
      </c>
      <c r="AE4819">
        <v>12</v>
      </c>
      <c r="AF4819">
        <v>7.6</v>
      </c>
      <c r="AG4819">
        <v>5</v>
      </c>
      <c r="AH4819" t="s">
        <v>53</v>
      </c>
      <c r="AI4819" t="s">
        <v>54</v>
      </c>
      <c r="AJ4819">
        <v>2</v>
      </c>
      <c r="AK4819">
        <v>1</v>
      </c>
      <c r="AL4819">
        <v>1</v>
      </c>
      <c r="AM4819" t="s">
        <v>55</v>
      </c>
      <c r="AN4819" t="s">
        <v>56</v>
      </c>
      <c r="AP4819">
        <v>1</v>
      </c>
      <c r="AQ4819" t="s">
        <v>57</v>
      </c>
      <c r="AR4819">
        <v>0</v>
      </c>
      <c r="AW4819" t="s">
        <v>58</v>
      </c>
      <c r="AX4819">
        <v>0</v>
      </c>
      <c r="AY4819">
        <v>2</v>
      </c>
      <c r="AZ4819">
        <v>0.5</v>
      </c>
      <c r="BA4819">
        <v>0.5</v>
      </c>
      <c r="BB4819" t="s">
        <v>59</v>
      </c>
    </row>
    <row r="4820" spans="1:54" x14ac:dyDescent="0.2">
      <c r="A4820" s="7" t="str">
        <f>VLOOKUP(G4820,'Matching-Tabelle'!$A$76:$B$80,2,FALSE)</f>
        <v>stefan.fuellemann@tkb.ch</v>
      </c>
      <c r="B4820" s="7" t="str">
        <f>VLOOKUP(J4820,'Matching-Tabelle'!$A$1:$B$66,2,FALSE)</f>
        <v>WPI CTB</v>
      </c>
      <c r="C4820" s="7" t="str">
        <f>IF(VLOOKUP(J4820,'Matching-Tabelle'!$A$1:$CB$66,3,FALSE)=0,"",VLOOKUP(J4820,'Matching-Tabelle'!$A$1:$CB$66,3,FALSE))</f>
        <v/>
      </c>
      <c r="D4820" s="7">
        <v>1.2</v>
      </c>
      <c r="E4820" s="7" t="s">
        <v>4132</v>
      </c>
      <c r="F4820" s="8">
        <v>42445</v>
      </c>
      <c r="G4820" t="s">
        <v>3856</v>
      </c>
      <c r="H4820" t="s">
        <v>3857</v>
      </c>
      <c r="I4820" t="s">
        <v>3858</v>
      </c>
      <c r="J4820">
        <v>922</v>
      </c>
      <c r="K4820" t="s">
        <v>134</v>
      </c>
      <c r="L4820" t="s">
        <v>135</v>
      </c>
      <c r="M4820">
        <v>990001</v>
      </c>
      <c r="N4820" t="s">
        <v>51</v>
      </c>
      <c r="O4820">
        <v>1.2</v>
      </c>
      <c r="Q4820">
        <v>1.2</v>
      </c>
      <c r="S4820" t="s">
        <v>4132</v>
      </c>
      <c r="AE4820">
        <v>12</v>
      </c>
      <c r="AF4820">
        <v>7.6</v>
      </c>
      <c r="AG4820">
        <v>5</v>
      </c>
      <c r="AH4820" t="s">
        <v>53</v>
      </c>
      <c r="AI4820" t="s">
        <v>54</v>
      </c>
      <c r="AJ4820">
        <v>2</v>
      </c>
      <c r="AK4820">
        <v>1</v>
      </c>
      <c r="AL4820">
        <v>1</v>
      </c>
      <c r="AM4820" t="s">
        <v>55</v>
      </c>
      <c r="AN4820" t="s">
        <v>56</v>
      </c>
      <c r="AP4820">
        <v>1</v>
      </c>
      <c r="AQ4820" t="s">
        <v>57</v>
      </c>
      <c r="AR4820">
        <v>0</v>
      </c>
      <c r="AW4820" t="s">
        <v>58</v>
      </c>
      <c r="AX4820">
        <v>0</v>
      </c>
      <c r="AY4820">
        <v>2</v>
      </c>
      <c r="AZ4820">
        <v>1.2</v>
      </c>
      <c r="BA4820">
        <v>1.2</v>
      </c>
      <c r="BB4820" t="s">
        <v>59</v>
      </c>
    </row>
    <row r="4821" spans="1:54" x14ac:dyDescent="0.2">
      <c r="A4821" s="7" t="str">
        <f>VLOOKUP(G4821,'Matching-Tabelle'!$A$76:$B$80,2,FALSE)</f>
        <v>stefan.fuellemann@tkb.ch</v>
      </c>
      <c r="B4821" s="7" t="str">
        <f>VLOOKUP(J4821,'Matching-Tabelle'!$A$1:$B$66,2,FALSE)</f>
        <v>WPI CTB</v>
      </c>
      <c r="C4821" s="7" t="str">
        <f>IF(VLOOKUP(J4821,'Matching-Tabelle'!$A$1:$CB$66,3,FALSE)=0,"",VLOOKUP(J4821,'Matching-Tabelle'!$A$1:$CB$66,3,FALSE))</f>
        <v/>
      </c>
      <c r="D4821" s="7">
        <v>0.75</v>
      </c>
      <c r="E4821" s="7" t="s">
        <v>4133</v>
      </c>
      <c r="F4821" s="8">
        <v>42445</v>
      </c>
      <c r="G4821" t="s">
        <v>3856</v>
      </c>
      <c r="H4821" t="s">
        <v>3857</v>
      </c>
      <c r="I4821" t="s">
        <v>3858</v>
      </c>
      <c r="J4821">
        <v>922</v>
      </c>
      <c r="K4821" t="s">
        <v>134</v>
      </c>
      <c r="L4821" t="s">
        <v>135</v>
      </c>
      <c r="M4821">
        <v>990001</v>
      </c>
      <c r="N4821" t="s">
        <v>51</v>
      </c>
      <c r="O4821">
        <v>0.75</v>
      </c>
      <c r="Q4821">
        <v>0.75</v>
      </c>
      <c r="S4821" t="s">
        <v>4133</v>
      </c>
      <c r="AE4821">
        <v>12</v>
      </c>
      <c r="AF4821">
        <v>7.6</v>
      </c>
      <c r="AG4821">
        <v>5</v>
      </c>
      <c r="AH4821" t="s">
        <v>53</v>
      </c>
      <c r="AI4821" t="s">
        <v>54</v>
      </c>
      <c r="AJ4821">
        <v>2</v>
      </c>
      <c r="AK4821">
        <v>1</v>
      </c>
      <c r="AL4821">
        <v>1</v>
      </c>
      <c r="AM4821" t="s">
        <v>55</v>
      </c>
      <c r="AN4821" t="s">
        <v>56</v>
      </c>
      <c r="AP4821">
        <v>1</v>
      </c>
      <c r="AQ4821" t="s">
        <v>57</v>
      </c>
      <c r="AR4821">
        <v>0</v>
      </c>
      <c r="AW4821" t="s">
        <v>58</v>
      </c>
      <c r="AX4821">
        <v>0</v>
      </c>
      <c r="AY4821">
        <v>2</v>
      </c>
      <c r="AZ4821">
        <v>0.75</v>
      </c>
      <c r="BA4821">
        <v>0.75</v>
      </c>
      <c r="BB4821" t="s">
        <v>59</v>
      </c>
    </row>
    <row r="4822" spans="1:54" x14ac:dyDescent="0.2">
      <c r="A4822" s="7" t="str">
        <f>VLOOKUP(G4822,'Matching-Tabelle'!$A$76:$B$80,2,FALSE)</f>
        <v>stefan.fuellemann@tkb.ch</v>
      </c>
      <c r="B4822" s="7" t="str">
        <f>VLOOKUP(J4822,'Matching-Tabelle'!$A$1:$B$66,2,FALSE)</f>
        <v>WPI CTB</v>
      </c>
      <c r="C4822" s="7" t="str">
        <f>IF(VLOOKUP(J4822,'Matching-Tabelle'!$A$1:$CB$66,3,FALSE)=0,"",VLOOKUP(J4822,'Matching-Tabelle'!$A$1:$CB$66,3,FALSE))</f>
        <v/>
      </c>
      <c r="D4822" s="7">
        <v>0.75</v>
      </c>
      <c r="E4822" s="7" t="s">
        <v>4134</v>
      </c>
      <c r="F4822" s="8">
        <v>42445</v>
      </c>
      <c r="G4822" t="s">
        <v>3856</v>
      </c>
      <c r="H4822" t="s">
        <v>3857</v>
      </c>
      <c r="I4822" t="s">
        <v>3858</v>
      </c>
      <c r="J4822">
        <v>919</v>
      </c>
      <c r="K4822" t="s">
        <v>66</v>
      </c>
      <c r="L4822" t="s">
        <v>67</v>
      </c>
      <c r="M4822">
        <v>990001</v>
      </c>
      <c r="N4822" t="s">
        <v>51</v>
      </c>
      <c r="O4822">
        <v>0.75</v>
      </c>
      <c r="Q4822">
        <v>0.75</v>
      </c>
      <c r="S4822" t="s">
        <v>4134</v>
      </c>
      <c r="AE4822">
        <v>12</v>
      </c>
      <c r="AF4822">
        <v>7.6</v>
      </c>
      <c r="AG4822">
        <v>5</v>
      </c>
      <c r="AH4822" t="s">
        <v>53</v>
      </c>
      <c r="AI4822" t="s">
        <v>54</v>
      </c>
      <c r="AJ4822">
        <v>2</v>
      </c>
      <c r="AK4822">
        <v>1</v>
      </c>
      <c r="AL4822">
        <v>1</v>
      </c>
      <c r="AM4822" t="s">
        <v>55</v>
      </c>
      <c r="AN4822" t="s">
        <v>56</v>
      </c>
      <c r="AP4822">
        <v>1</v>
      </c>
      <c r="AQ4822" t="s">
        <v>57</v>
      </c>
      <c r="AR4822">
        <v>0</v>
      </c>
      <c r="AW4822" t="s">
        <v>58</v>
      </c>
      <c r="AX4822">
        <v>0</v>
      </c>
      <c r="AY4822">
        <v>2</v>
      </c>
      <c r="AZ4822">
        <v>0.75</v>
      </c>
      <c r="BA4822">
        <v>0.75</v>
      </c>
      <c r="BB4822" t="s">
        <v>59</v>
      </c>
    </row>
    <row r="4823" spans="1:54" x14ac:dyDescent="0.2">
      <c r="A4823" s="7" t="str">
        <f>VLOOKUP(G4823,'Matching-Tabelle'!$A$76:$B$80,2,FALSE)</f>
        <v>stefan.fuellemann@tkb.ch</v>
      </c>
      <c r="B4823" s="7" t="str">
        <f>VLOOKUP(J4823,'Matching-Tabelle'!$A$1:$B$66,2,FALSE)</f>
        <v>WPI RTB</v>
      </c>
      <c r="C4823" s="7" t="str">
        <f>IF(VLOOKUP(J4823,'Matching-Tabelle'!$A$1:$CB$66,3,FALSE)=0,"",VLOOKUP(J4823,'Matching-Tabelle'!$A$1:$CB$66,3,FALSE))</f>
        <v/>
      </c>
      <c r="D4823" s="7">
        <v>3.19</v>
      </c>
      <c r="E4823" s="7" t="s">
        <v>4135</v>
      </c>
      <c r="F4823" s="8">
        <v>42445</v>
      </c>
      <c r="G4823" t="s">
        <v>3856</v>
      </c>
      <c r="H4823" t="s">
        <v>3857</v>
      </c>
      <c r="I4823" t="s">
        <v>3858</v>
      </c>
      <c r="J4823">
        <v>24</v>
      </c>
      <c r="K4823" t="s">
        <v>73</v>
      </c>
      <c r="L4823" t="s">
        <v>74</v>
      </c>
      <c r="M4823">
        <v>990001</v>
      </c>
      <c r="N4823" t="s">
        <v>51</v>
      </c>
      <c r="O4823">
        <v>3.19</v>
      </c>
      <c r="Q4823">
        <v>3.19</v>
      </c>
      <c r="S4823" t="s">
        <v>4135</v>
      </c>
      <c r="AE4823">
        <v>12</v>
      </c>
      <c r="AF4823">
        <v>7.6</v>
      </c>
      <c r="AG4823">
        <v>5</v>
      </c>
      <c r="AH4823" t="s">
        <v>53</v>
      </c>
      <c r="AI4823" t="s">
        <v>54</v>
      </c>
      <c r="AJ4823">
        <v>2</v>
      </c>
      <c r="AK4823">
        <v>1</v>
      </c>
      <c r="AL4823">
        <v>1</v>
      </c>
      <c r="AM4823" t="s">
        <v>55</v>
      </c>
      <c r="AN4823" t="s">
        <v>56</v>
      </c>
      <c r="AP4823">
        <v>1</v>
      </c>
      <c r="AQ4823" t="s">
        <v>57</v>
      </c>
      <c r="AR4823">
        <v>0</v>
      </c>
      <c r="AW4823" t="s">
        <v>58</v>
      </c>
      <c r="AX4823">
        <v>0</v>
      </c>
      <c r="AY4823">
        <v>2</v>
      </c>
      <c r="AZ4823">
        <v>3.19</v>
      </c>
      <c r="BA4823">
        <v>3.19</v>
      </c>
      <c r="BB4823" t="s">
        <v>59</v>
      </c>
    </row>
    <row r="4824" spans="1:54" x14ac:dyDescent="0.2">
      <c r="A4824" s="7" t="str">
        <f>VLOOKUP(G4824,'Matching-Tabelle'!$A$76:$B$80,2,FALSE)</f>
        <v>stefan.fuellemann@tkb.ch</v>
      </c>
      <c r="B4824" s="7" t="str">
        <f>VLOOKUP(J4824,'Matching-Tabelle'!$A$1:$B$66,2,FALSE)</f>
        <v>WPI RTB</v>
      </c>
      <c r="C4824" s="7" t="str">
        <f>IF(VLOOKUP(J4824,'Matching-Tabelle'!$A$1:$CB$66,3,FALSE)=0,"",VLOOKUP(J4824,'Matching-Tabelle'!$A$1:$CB$66,3,FALSE))</f>
        <v/>
      </c>
      <c r="D4824" s="7">
        <v>1.6</v>
      </c>
      <c r="E4824" s="7" t="s">
        <v>4136</v>
      </c>
      <c r="F4824" s="8">
        <v>42446</v>
      </c>
      <c r="G4824" t="s">
        <v>3856</v>
      </c>
      <c r="H4824" t="s">
        <v>3857</v>
      </c>
      <c r="I4824" t="s">
        <v>3858</v>
      </c>
      <c r="J4824">
        <v>19</v>
      </c>
      <c r="K4824" t="s">
        <v>145</v>
      </c>
      <c r="L4824" t="s">
        <v>146</v>
      </c>
      <c r="M4824">
        <v>990001</v>
      </c>
      <c r="N4824" t="s">
        <v>51</v>
      </c>
      <c r="O4824">
        <v>1.6</v>
      </c>
      <c r="Q4824">
        <v>1.6</v>
      </c>
      <c r="S4824" t="s">
        <v>4136</v>
      </c>
      <c r="T4824" t="s">
        <v>4095</v>
      </c>
      <c r="AE4824">
        <v>12</v>
      </c>
      <c r="AF4824">
        <v>7.6</v>
      </c>
      <c r="AG4824">
        <v>5</v>
      </c>
      <c r="AH4824" t="s">
        <v>53</v>
      </c>
      <c r="AI4824" t="s">
        <v>54</v>
      </c>
      <c r="AJ4824">
        <v>2</v>
      </c>
      <c r="AK4824">
        <v>1</v>
      </c>
      <c r="AL4824">
        <v>1</v>
      </c>
      <c r="AM4824" t="s">
        <v>55</v>
      </c>
      <c r="AN4824" t="s">
        <v>56</v>
      </c>
      <c r="AP4824">
        <v>1</v>
      </c>
      <c r="AQ4824" t="s">
        <v>57</v>
      </c>
      <c r="AR4824">
        <v>0</v>
      </c>
      <c r="AW4824" t="s">
        <v>58</v>
      </c>
      <c r="AX4824">
        <v>0</v>
      </c>
      <c r="AY4824">
        <v>2</v>
      </c>
      <c r="AZ4824">
        <v>1.6</v>
      </c>
      <c r="BA4824">
        <v>1.6</v>
      </c>
      <c r="BB4824" t="s">
        <v>59</v>
      </c>
    </row>
    <row r="4825" spans="1:54" x14ac:dyDescent="0.2">
      <c r="A4825" s="7" t="str">
        <f>VLOOKUP(G4825,'Matching-Tabelle'!$A$76:$B$80,2,FALSE)</f>
        <v>stefan.fuellemann@tkb.ch</v>
      </c>
      <c r="B4825" s="7" t="str">
        <f>VLOOKUP(J4825,'Matching-Tabelle'!$A$1:$B$66,2,FALSE)</f>
        <v>WPI CTB</v>
      </c>
      <c r="C4825" s="7" t="str">
        <f>IF(VLOOKUP(J4825,'Matching-Tabelle'!$A$1:$CB$66,3,FALSE)=0,"",VLOOKUP(J4825,'Matching-Tabelle'!$A$1:$CB$66,3,FALSE))</f>
        <v/>
      </c>
      <c r="D4825" s="7">
        <v>0.75</v>
      </c>
      <c r="E4825" s="7" t="s">
        <v>4137</v>
      </c>
      <c r="F4825" s="8">
        <v>42446</v>
      </c>
      <c r="G4825" t="s">
        <v>3856</v>
      </c>
      <c r="H4825" t="s">
        <v>3857</v>
      </c>
      <c r="I4825" t="s">
        <v>3858</v>
      </c>
      <c r="J4825">
        <v>18</v>
      </c>
      <c r="K4825" t="s">
        <v>594</v>
      </c>
      <c r="L4825" t="s">
        <v>595</v>
      </c>
      <c r="M4825">
        <v>990001</v>
      </c>
      <c r="N4825" t="s">
        <v>51</v>
      </c>
      <c r="O4825">
        <v>0.75</v>
      </c>
      <c r="Q4825">
        <v>0.75</v>
      </c>
      <c r="S4825" t="s">
        <v>4137</v>
      </c>
      <c r="AE4825">
        <v>12</v>
      </c>
      <c r="AF4825">
        <v>7.6</v>
      </c>
      <c r="AG4825">
        <v>5</v>
      </c>
      <c r="AH4825" t="s">
        <v>53</v>
      </c>
      <c r="AI4825" t="s">
        <v>54</v>
      </c>
      <c r="AJ4825">
        <v>2</v>
      </c>
      <c r="AK4825">
        <v>1</v>
      </c>
      <c r="AL4825">
        <v>1</v>
      </c>
      <c r="AM4825" t="s">
        <v>55</v>
      </c>
      <c r="AN4825" t="s">
        <v>56</v>
      </c>
      <c r="AP4825">
        <v>1</v>
      </c>
      <c r="AQ4825" t="s">
        <v>57</v>
      </c>
      <c r="AR4825">
        <v>0</v>
      </c>
      <c r="AW4825" t="s">
        <v>58</v>
      </c>
      <c r="AX4825">
        <v>0</v>
      </c>
      <c r="AY4825">
        <v>2</v>
      </c>
      <c r="AZ4825">
        <v>0.75</v>
      </c>
      <c r="BA4825">
        <v>0.75</v>
      </c>
      <c r="BB4825" t="s">
        <v>59</v>
      </c>
    </row>
    <row r="4826" spans="1:54" x14ac:dyDescent="0.2">
      <c r="A4826" s="7" t="str">
        <f>VLOOKUP(G4826,'Matching-Tabelle'!$A$76:$B$80,2,FALSE)</f>
        <v>stefan.fuellemann@tkb.ch</v>
      </c>
      <c r="B4826" s="7" t="str">
        <f>VLOOKUP(J4826,'Matching-Tabelle'!$A$1:$B$66,2,FALSE)</f>
        <v>WPI CTB</v>
      </c>
      <c r="C4826" s="7" t="str">
        <f>IF(VLOOKUP(J4826,'Matching-Tabelle'!$A$1:$CB$66,3,FALSE)=0,"",VLOOKUP(J4826,'Matching-Tabelle'!$A$1:$CB$66,3,FALSE))</f>
        <v/>
      </c>
      <c r="D4826" s="7">
        <v>1.2</v>
      </c>
      <c r="E4826" s="7" t="s">
        <v>4138</v>
      </c>
      <c r="F4826" s="8">
        <v>42446</v>
      </c>
      <c r="G4826" t="s">
        <v>3856</v>
      </c>
      <c r="H4826" t="s">
        <v>3857</v>
      </c>
      <c r="I4826" t="s">
        <v>3858</v>
      </c>
      <c r="J4826">
        <v>14</v>
      </c>
      <c r="K4826" t="s">
        <v>82</v>
      </c>
      <c r="L4826" t="s">
        <v>83</v>
      </c>
      <c r="M4826">
        <v>990001</v>
      </c>
      <c r="N4826" t="s">
        <v>51</v>
      </c>
      <c r="O4826">
        <v>1.2</v>
      </c>
      <c r="Q4826">
        <v>1.2</v>
      </c>
      <c r="S4826" t="s">
        <v>4138</v>
      </c>
      <c r="AE4826">
        <v>12</v>
      </c>
      <c r="AF4826">
        <v>7.6</v>
      </c>
      <c r="AG4826">
        <v>5</v>
      </c>
      <c r="AH4826" t="s">
        <v>53</v>
      </c>
      <c r="AI4826" t="s">
        <v>54</v>
      </c>
      <c r="AJ4826">
        <v>2</v>
      </c>
      <c r="AK4826">
        <v>1</v>
      </c>
      <c r="AL4826">
        <v>1</v>
      </c>
      <c r="AM4826" t="s">
        <v>55</v>
      </c>
      <c r="AN4826" t="s">
        <v>56</v>
      </c>
      <c r="AP4826">
        <v>1</v>
      </c>
      <c r="AQ4826" t="s">
        <v>57</v>
      </c>
      <c r="AR4826">
        <v>0</v>
      </c>
      <c r="AW4826" t="s">
        <v>58</v>
      </c>
      <c r="AX4826">
        <v>0</v>
      </c>
      <c r="AY4826">
        <v>2</v>
      </c>
      <c r="AZ4826">
        <v>1.2</v>
      </c>
      <c r="BA4826">
        <v>1.2</v>
      </c>
      <c r="BB4826" t="s">
        <v>59</v>
      </c>
    </row>
    <row r="4827" spans="1:54" x14ac:dyDescent="0.2">
      <c r="A4827" s="7" t="str">
        <f>VLOOKUP(G4827,'Matching-Tabelle'!$A$76:$B$80,2,FALSE)</f>
        <v>stefan.fuellemann@tkb.ch</v>
      </c>
      <c r="B4827" s="7" t="str">
        <f>VLOOKUP(J4827,'Matching-Tabelle'!$A$1:$B$66,2,FALSE)</f>
        <v>WPI CTB</v>
      </c>
      <c r="C4827" s="7" t="str">
        <f>IF(VLOOKUP(J4827,'Matching-Tabelle'!$A$1:$CB$66,3,FALSE)=0,"",VLOOKUP(J4827,'Matching-Tabelle'!$A$1:$CB$66,3,FALSE))</f>
        <v/>
      </c>
      <c r="D4827" s="7">
        <v>1.5</v>
      </c>
      <c r="E4827" s="7" t="s">
        <v>4139</v>
      </c>
      <c r="F4827" s="8">
        <v>42446</v>
      </c>
      <c r="G4827" t="s">
        <v>3856</v>
      </c>
      <c r="H4827" t="s">
        <v>3857</v>
      </c>
      <c r="I4827" t="s">
        <v>3858</v>
      </c>
      <c r="J4827">
        <v>919</v>
      </c>
      <c r="K4827" t="s">
        <v>66</v>
      </c>
      <c r="L4827" t="s">
        <v>67</v>
      </c>
      <c r="M4827">
        <v>990001</v>
      </c>
      <c r="N4827" t="s">
        <v>51</v>
      </c>
      <c r="O4827">
        <v>1.5</v>
      </c>
      <c r="Q4827">
        <v>1.5</v>
      </c>
      <c r="S4827" t="s">
        <v>4139</v>
      </c>
      <c r="AE4827">
        <v>12</v>
      </c>
      <c r="AF4827">
        <v>7.6</v>
      </c>
      <c r="AG4827">
        <v>5</v>
      </c>
      <c r="AH4827" t="s">
        <v>53</v>
      </c>
      <c r="AI4827" t="s">
        <v>54</v>
      </c>
      <c r="AJ4827">
        <v>2</v>
      </c>
      <c r="AK4827">
        <v>1</v>
      </c>
      <c r="AL4827">
        <v>1</v>
      </c>
      <c r="AM4827" t="s">
        <v>55</v>
      </c>
      <c r="AN4827" t="s">
        <v>56</v>
      </c>
      <c r="AP4827">
        <v>1</v>
      </c>
      <c r="AQ4827" t="s">
        <v>57</v>
      </c>
      <c r="AR4827">
        <v>0</v>
      </c>
      <c r="AW4827" t="s">
        <v>58</v>
      </c>
      <c r="AX4827">
        <v>0</v>
      </c>
      <c r="AY4827">
        <v>2</v>
      </c>
      <c r="AZ4827">
        <v>1.5</v>
      </c>
      <c r="BA4827">
        <v>1.5</v>
      </c>
      <c r="BB4827" t="s">
        <v>59</v>
      </c>
    </row>
    <row r="4828" spans="1:54" x14ac:dyDescent="0.2">
      <c r="A4828" s="7" t="str">
        <f>VLOOKUP(G4828,'Matching-Tabelle'!$A$76:$B$80,2,FALSE)</f>
        <v>stefan.fuellemann@tkb.ch</v>
      </c>
      <c r="B4828" s="7" t="str">
        <f>VLOOKUP(J4828,'Matching-Tabelle'!$A$1:$B$66,2,FALSE)</f>
        <v>WPI CTB</v>
      </c>
      <c r="C4828" s="7" t="str">
        <f>IF(VLOOKUP(J4828,'Matching-Tabelle'!$A$1:$CB$66,3,FALSE)=0,"",VLOOKUP(J4828,'Matching-Tabelle'!$A$1:$CB$66,3,FALSE))</f>
        <v/>
      </c>
      <c r="D4828" s="7">
        <v>1.2</v>
      </c>
      <c r="E4828" s="7" t="s">
        <v>4140</v>
      </c>
      <c r="F4828" s="8">
        <v>42446</v>
      </c>
      <c r="G4828" t="s">
        <v>3856</v>
      </c>
      <c r="H4828" t="s">
        <v>3857</v>
      </c>
      <c r="I4828" t="s">
        <v>3858</v>
      </c>
      <c r="J4828">
        <v>919</v>
      </c>
      <c r="K4828" t="s">
        <v>66</v>
      </c>
      <c r="L4828" t="s">
        <v>67</v>
      </c>
      <c r="M4828">
        <v>990001</v>
      </c>
      <c r="N4828" t="s">
        <v>51</v>
      </c>
      <c r="O4828">
        <v>1.2</v>
      </c>
      <c r="Q4828">
        <v>1.2</v>
      </c>
      <c r="S4828" t="s">
        <v>4140</v>
      </c>
      <c r="AE4828">
        <v>12</v>
      </c>
      <c r="AF4828">
        <v>7.6</v>
      </c>
      <c r="AG4828">
        <v>5</v>
      </c>
      <c r="AH4828" t="s">
        <v>53</v>
      </c>
      <c r="AI4828" t="s">
        <v>54</v>
      </c>
      <c r="AJ4828">
        <v>2</v>
      </c>
      <c r="AK4828">
        <v>1</v>
      </c>
      <c r="AL4828">
        <v>1</v>
      </c>
      <c r="AM4828" t="s">
        <v>55</v>
      </c>
      <c r="AN4828" t="s">
        <v>56</v>
      </c>
      <c r="AP4828">
        <v>1</v>
      </c>
      <c r="AQ4828" t="s">
        <v>57</v>
      </c>
      <c r="AR4828">
        <v>0</v>
      </c>
      <c r="AW4828" t="s">
        <v>58</v>
      </c>
      <c r="AX4828">
        <v>0</v>
      </c>
      <c r="AY4828">
        <v>2</v>
      </c>
      <c r="AZ4828">
        <v>1.2</v>
      </c>
      <c r="BA4828">
        <v>1.2</v>
      </c>
      <c r="BB4828" t="s">
        <v>59</v>
      </c>
    </row>
    <row r="4829" spans="1:54" x14ac:dyDescent="0.2">
      <c r="A4829" s="7" t="str">
        <f>VLOOKUP(G4829,'Matching-Tabelle'!$A$76:$B$80,2,FALSE)</f>
        <v>stefan.fuellemann@tkb.ch</v>
      </c>
      <c r="B4829" s="7" t="str">
        <f>VLOOKUP(J4829,'Matching-Tabelle'!$A$1:$B$66,2,FALSE)</f>
        <v>WPI RTB</v>
      </c>
      <c r="C4829" s="7" t="str">
        <f>IF(VLOOKUP(J4829,'Matching-Tabelle'!$A$1:$CB$66,3,FALSE)=0,"",VLOOKUP(J4829,'Matching-Tabelle'!$A$1:$CB$66,3,FALSE))</f>
        <v/>
      </c>
      <c r="D4829" s="7">
        <v>0.65</v>
      </c>
      <c r="E4829" s="7" t="s">
        <v>4125</v>
      </c>
      <c r="F4829" s="8">
        <v>42446</v>
      </c>
      <c r="G4829" t="s">
        <v>3856</v>
      </c>
      <c r="H4829" t="s">
        <v>3857</v>
      </c>
      <c r="I4829" t="s">
        <v>3858</v>
      </c>
      <c r="J4829">
        <v>21</v>
      </c>
      <c r="K4829" t="s">
        <v>117</v>
      </c>
      <c r="L4829" t="s">
        <v>118</v>
      </c>
      <c r="M4829">
        <v>990001</v>
      </c>
      <c r="N4829" t="s">
        <v>51</v>
      </c>
      <c r="O4829">
        <v>0.65</v>
      </c>
      <c r="Q4829">
        <v>0.65</v>
      </c>
      <c r="S4829" t="s">
        <v>4125</v>
      </c>
      <c r="AE4829">
        <v>12</v>
      </c>
      <c r="AF4829">
        <v>7.6</v>
      </c>
      <c r="AG4829">
        <v>5</v>
      </c>
      <c r="AH4829" t="s">
        <v>53</v>
      </c>
      <c r="AI4829" t="s">
        <v>54</v>
      </c>
      <c r="AJ4829">
        <v>2</v>
      </c>
      <c r="AK4829">
        <v>1</v>
      </c>
      <c r="AL4829">
        <v>1</v>
      </c>
      <c r="AM4829" t="s">
        <v>55</v>
      </c>
      <c r="AN4829" t="s">
        <v>56</v>
      </c>
      <c r="AP4829">
        <v>1</v>
      </c>
      <c r="AQ4829" t="s">
        <v>57</v>
      </c>
      <c r="AR4829">
        <v>0</v>
      </c>
      <c r="AW4829" t="s">
        <v>58</v>
      </c>
      <c r="AX4829">
        <v>0</v>
      </c>
      <c r="AY4829">
        <v>2</v>
      </c>
      <c r="AZ4829">
        <v>0.65</v>
      </c>
      <c r="BA4829">
        <v>0.65</v>
      </c>
      <c r="BB4829" t="s">
        <v>59</v>
      </c>
    </row>
    <row r="4830" spans="1:54" x14ac:dyDescent="0.2">
      <c r="A4830" s="7" t="str">
        <f>VLOOKUP(G4830,'Matching-Tabelle'!$A$76:$B$80,2,FALSE)</f>
        <v>stefan.fuellemann@tkb.ch</v>
      </c>
      <c r="B4830" s="7" t="str">
        <f>VLOOKUP(J4830,'Matching-Tabelle'!$A$1:$B$66,2,FALSE)</f>
        <v>Proj Geschäftsmodell</v>
      </c>
      <c r="C4830" s="7" t="str">
        <f>IF(VLOOKUP(J4830,'Matching-Tabelle'!$A$1:$CB$66,3,FALSE)=0,"",VLOOKUP(J4830,'Matching-Tabelle'!$A$1:$CB$66,3,FALSE))</f>
        <v>Progr Nachhaltigkeit</v>
      </c>
      <c r="D4830" s="7">
        <v>0.75</v>
      </c>
      <c r="E4830" s="7" t="s">
        <v>4141</v>
      </c>
      <c r="F4830" s="8">
        <v>42446</v>
      </c>
      <c r="G4830" t="s">
        <v>3856</v>
      </c>
      <c r="H4830" t="s">
        <v>3857</v>
      </c>
      <c r="I4830" t="s">
        <v>3858</v>
      </c>
      <c r="J4830">
        <v>2500240</v>
      </c>
      <c r="K4830" t="s">
        <v>216</v>
      </c>
      <c r="L4830" t="s">
        <v>217</v>
      </c>
      <c r="M4830">
        <v>990001</v>
      </c>
      <c r="N4830" t="s">
        <v>51</v>
      </c>
      <c r="O4830">
        <v>0.75</v>
      </c>
      <c r="Q4830">
        <v>0.75</v>
      </c>
      <c r="S4830" t="s">
        <v>4141</v>
      </c>
      <c r="AE4830">
        <v>12</v>
      </c>
      <c r="AF4830">
        <v>7.6</v>
      </c>
      <c r="AG4830">
        <v>5</v>
      </c>
      <c r="AH4830" t="s">
        <v>53</v>
      </c>
      <c r="AI4830" t="s">
        <v>54</v>
      </c>
      <c r="AJ4830">
        <v>2</v>
      </c>
      <c r="AK4830">
        <v>1</v>
      </c>
      <c r="AL4830">
        <v>1</v>
      </c>
      <c r="AM4830" t="s">
        <v>55</v>
      </c>
      <c r="AN4830" t="s">
        <v>56</v>
      </c>
      <c r="AP4830">
        <v>1</v>
      </c>
      <c r="AQ4830" t="s">
        <v>57</v>
      </c>
      <c r="AR4830">
        <v>0</v>
      </c>
      <c r="AW4830" t="s">
        <v>58</v>
      </c>
      <c r="AX4830">
        <v>0</v>
      </c>
      <c r="AY4830">
        <v>2</v>
      </c>
      <c r="AZ4830">
        <v>0.75</v>
      </c>
      <c r="BA4830">
        <v>0.75</v>
      </c>
      <c r="BB4830" t="s">
        <v>59</v>
      </c>
    </row>
    <row r="4831" spans="1:54" x14ac:dyDescent="0.2">
      <c r="A4831" s="7" t="str">
        <f>VLOOKUP(G4831,'Matching-Tabelle'!$A$76:$B$80,2,FALSE)</f>
        <v>stefan.fuellemann@tkb.ch</v>
      </c>
      <c r="B4831" s="7" t="str">
        <f>VLOOKUP(J4831,'Matching-Tabelle'!$A$1:$B$66,2,FALSE)</f>
        <v>WPI CTB</v>
      </c>
      <c r="C4831" s="7" t="str">
        <f>IF(VLOOKUP(J4831,'Matching-Tabelle'!$A$1:$CB$66,3,FALSE)=0,"",VLOOKUP(J4831,'Matching-Tabelle'!$A$1:$CB$66,3,FALSE))</f>
        <v/>
      </c>
      <c r="D4831" s="7">
        <v>0.5</v>
      </c>
      <c r="E4831" s="7" t="s">
        <v>4142</v>
      </c>
      <c r="F4831" s="8">
        <v>42446</v>
      </c>
      <c r="G4831" t="s">
        <v>3856</v>
      </c>
      <c r="H4831" t="s">
        <v>3857</v>
      </c>
      <c r="I4831" t="s">
        <v>3858</v>
      </c>
      <c r="J4831">
        <v>18</v>
      </c>
      <c r="K4831" t="s">
        <v>594</v>
      </c>
      <c r="L4831" t="s">
        <v>595</v>
      </c>
      <c r="M4831">
        <v>990001</v>
      </c>
      <c r="N4831" t="s">
        <v>51</v>
      </c>
      <c r="O4831">
        <v>0.5</v>
      </c>
      <c r="Q4831">
        <v>0.5</v>
      </c>
      <c r="S4831" t="s">
        <v>4142</v>
      </c>
      <c r="AE4831">
        <v>12</v>
      </c>
      <c r="AF4831">
        <v>7.6</v>
      </c>
      <c r="AG4831">
        <v>5</v>
      </c>
      <c r="AH4831" t="s">
        <v>53</v>
      </c>
      <c r="AI4831" t="s">
        <v>54</v>
      </c>
      <c r="AJ4831">
        <v>2</v>
      </c>
      <c r="AK4831">
        <v>1</v>
      </c>
      <c r="AL4831">
        <v>1</v>
      </c>
      <c r="AM4831" t="s">
        <v>55</v>
      </c>
      <c r="AN4831" t="s">
        <v>56</v>
      </c>
      <c r="AP4831">
        <v>1</v>
      </c>
      <c r="AQ4831" t="s">
        <v>57</v>
      </c>
      <c r="AR4831">
        <v>0</v>
      </c>
      <c r="AW4831" t="s">
        <v>58</v>
      </c>
      <c r="AX4831">
        <v>0</v>
      </c>
      <c r="AY4831">
        <v>2</v>
      </c>
      <c r="AZ4831">
        <v>0.5</v>
      </c>
      <c r="BA4831">
        <v>0.5</v>
      </c>
      <c r="BB4831" t="s">
        <v>59</v>
      </c>
    </row>
    <row r="4832" spans="1:54" x14ac:dyDescent="0.2">
      <c r="A4832" s="7" t="str">
        <f>VLOOKUP(G4832,'Matching-Tabelle'!$A$76:$B$80,2,FALSE)</f>
        <v>stefan.fuellemann@tkb.ch</v>
      </c>
      <c r="B4832" s="7" t="str">
        <f>VLOOKUP(J4832,'Matching-Tabelle'!$A$1:$B$66,2,FALSE)</f>
        <v>Progr Beratungsdigi</v>
      </c>
      <c r="C4832" s="7" t="str">
        <f>IF(VLOOKUP(J4832,'Matching-Tabelle'!$A$1:$CB$66,3,FALSE)=0,"",VLOOKUP(J4832,'Matching-Tabelle'!$A$1:$CB$66,3,FALSE))</f>
        <v/>
      </c>
      <c r="D4832" s="7">
        <v>0.25</v>
      </c>
      <c r="E4832" s="7" t="s">
        <v>4143</v>
      </c>
      <c r="F4832" s="8">
        <v>42446</v>
      </c>
      <c r="G4832" t="s">
        <v>3856</v>
      </c>
      <c r="H4832" t="s">
        <v>3857</v>
      </c>
      <c r="I4832" t="s">
        <v>3858</v>
      </c>
      <c r="J4832">
        <v>2000234</v>
      </c>
      <c r="K4832" t="s">
        <v>3960</v>
      </c>
      <c r="L4832" t="s">
        <v>3961</v>
      </c>
      <c r="M4832">
        <v>990001</v>
      </c>
      <c r="N4832" t="s">
        <v>51</v>
      </c>
      <c r="O4832">
        <v>0.25</v>
      </c>
      <c r="Q4832">
        <v>0.25</v>
      </c>
      <c r="S4832" t="s">
        <v>4143</v>
      </c>
      <c r="AE4832">
        <v>12</v>
      </c>
      <c r="AF4832">
        <v>7.6</v>
      </c>
      <c r="AG4832">
        <v>5</v>
      </c>
      <c r="AH4832" t="s">
        <v>53</v>
      </c>
      <c r="AI4832" t="s">
        <v>54</v>
      </c>
      <c r="AJ4832">
        <v>2</v>
      </c>
      <c r="AK4832">
        <v>1</v>
      </c>
      <c r="AL4832">
        <v>1</v>
      </c>
      <c r="AM4832" t="s">
        <v>55</v>
      </c>
      <c r="AN4832" t="s">
        <v>56</v>
      </c>
      <c r="AP4832">
        <v>1</v>
      </c>
      <c r="AQ4832" t="s">
        <v>57</v>
      </c>
      <c r="AR4832">
        <v>0</v>
      </c>
      <c r="AW4832" t="s">
        <v>58</v>
      </c>
      <c r="AX4832">
        <v>0</v>
      </c>
      <c r="AY4832">
        <v>2</v>
      </c>
      <c r="AZ4832">
        <v>0.25</v>
      </c>
      <c r="BA4832">
        <v>0.25</v>
      </c>
      <c r="BB4832" t="s">
        <v>59</v>
      </c>
    </row>
    <row r="4833" spans="1:54" x14ac:dyDescent="0.2">
      <c r="A4833" s="7" t="str">
        <f>VLOOKUP(G4833,'Matching-Tabelle'!$A$76:$B$80,2,FALSE)</f>
        <v>stefan.fuellemann@tkb.ch</v>
      </c>
      <c r="B4833" s="7" t="str">
        <f>VLOOKUP(J4833,'Matching-Tabelle'!$A$1:$B$66,2,FALSE)</f>
        <v>WPI RTB</v>
      </c>
      <c r="C4833" s="7" t="str">
        <f>IF(VLOOKUP(J4833,'Matching-Tabelle'!$A$1:$CB$66,3,FALSE)=0,"",VLOOKUP(J4833,'Matching-Tabelle'!$A$1:$CB$66,3,FALSE))</f>
        <v/>
      </c>
      <c r="D4833" s="7">
        <v>0.5</v>
      </c>
      <c r="E4833" s="7" t="s">
        <v>4144</v>
      </c>
      <c r="F4833" s="8">
        <v>42447</v>
      </c>
      <c r="G4833" t="s">
        <v>3856</v>
      </c>
      <c r="H4833" t="s">
        <v>3857</v>
      </c>
      <c r="I4833" t="s">
        <v>3858</v>
      </c>
      <c r="J4833">
        <v>19</v>
      </c>
      <c r="K4833" t="s">
        <v>145</v>
      </c>
      <c r="L4833" t="s">
        <v>146</v>
      </c>
      <c r="M4833">
        <v>990001</v>
      </c>
      <c r="N4833" t="s">
        <v>51</v>
      </c>
      <c r="O4833">
        <v>0.5</v>
      </c>
      <c r="Q4833">
        <v>0.5</v>
      </c>
      <c r="S4833" t="s">
        <v>4144</v>
      </c>
      <c r="AE4833">
        <v>12</v>
      </c>
      <c r="AF4833">
        <v>7.6</v>
      </c>
      <c r="AG4833">
        <v>5</v>
      </c>
      <c r="AH4833" t="s">
        <v>53</v>
      </c>
      <c r="AI4833" t="s">
        <v>54</v>
      </c>
      <c r="AJ4833">
        <v>2</v>
      </c>
      <c r="AK4833">
        <v>1</v>
      </c>
      <c r="AL4833">
        <v>1</v>
      </c>
      <c r="AM4833" t="s">
        <v>55</v>
      </c>
      <c r="AN4833" t="s">
        <v>56</v>
      </c>
      <c r="AP4833">
        <v>1</v>
      </c>
      <c r="AQ4833" t="s">
        <v>57</v>
      </c>
      <c r="AR4833">
        <v>0</v>
      </c>
      <c r="AW4833" t="s">
        <v>58</v>
      </c>
      <c r="AX4833">
        <v>0</v>
      </c>
      <c r="AY4833">
        <v>2</v>
      </c>
      <c r="AZ4833">
        <v>0.5</v>
      </c>
      <c r="BA4833">
        <v>0.5</v>
      </c>
      <c r="BB4833" t="s">
        <v>59</v>
      </c>
    </row>
    <row r="4834" spans="1:54" x14ac:dyDescent="0.2">
      <c r="A4834" s="7" t="str">
        <f>VLOOKUP(G4834,'Matching-Tabelle'!$A$76:$B$80,2,FALSE)</f>
        <v>stefan.fuellemann@tkb.ch</v>
      </c>
      <c r="B4834" s="7" t="str">
        <f>VLOOKUP(J4834,'Matching-Tabelle'!$A$1:$B$66,2,FALSE)</f>
        <v>WPI RTB</v>
      </c>
      <c r="C4834" s="7" t="str">
        <f>IF(VLOOKUP(J4834,'Matching-Tabelle'!$A$1:$CB$66,3,FALSE)=0,"",VLOOKUP(J4834,'Matching-Tabelle'!$A$1:$CB$66,3,FALSE))</f>
        <v/>
      </c>
      <c r="D4834" s="7">
        <v>1.5</v>
      </c>
      <c r="E4834" s="7" t="s">
        <v>4145</v>
      </c>
      <c r="F4834" s="8">
        <v>42447</v>
      </c>
      <c r="G4834" t="s">
        <v>3856</v>
      </c>
      <c r="H4834" t="s">
        <v>3857</v>
      </c>
      <c r="I4834" t="s">
        <v>3858</v>
      </c>
      <c r="J4834">
        <v>22</v>
      </c>
      <c r="K4834" t="s">
        <v>88</v>
      </c>
      <c r="L4834" t="s">
        <v>89</v>
      </c>
      <c r="M4834">
        <v>990001</v>
      </c>
      <c r="N4834" t="s">
        <v>51</v>
      </c>
      <c r="O4834">
        <v>1.5</v>
      </c>
      <c r="Q4834">
        <v>1.5</v>
      </c>
      <c r="S4834" t="s">
        <v>4145</v>
      </c>
      <c r="AE4834">
        <v>12</v>
      </c>
      <c r="AF4834">
        <v>7.6</v>
      </c>
      <c r="AG4834">
        <v>5</v>
      </c>
      <c r="AH4834" t="s">
        <v>53</v>
      </c>
      <c r="AI4834" t="s">
        <v>54</v>
      </c>
      <c r="AJ4834">
        <v>2</v>
      </c>
      <c r="AK4834">
        <v>1</v>
      </c>
      <c r="AL4834">
        <v>1</v>
      </c>
      <c r="AM4834" t="s">
        <v>55</v>
      </c>
      <c r="AN4834" t="s">
        <v>56</v>
      </c>
      <c r="AP4834">
        <v>1</v>
      </c>
      <c r="AQ4834" t="s">
        <v>57</v>
      </c>
      <c r="AR4834">
        <v>0</v>
      </c>
      <c r="AW4834" t="s">
        <v>58</v>
      </c>
      <c r="AX4834">
        <v>0</v>
      </c>
      <c r="AY4834">
        <v>2</v>
      </c>
      <c r="AZ4834">
        <v>1.5</v>
      </c>
      <c r="BA4834">
        <v>1.5</v>
      </c>
      <c r="BB4834" t="s">
        <v>59</v>
      </c>
    </row>
    <row r="4835" spans="1:54" x14ac:dyDescent="0.2">
      <c r="A4835" s="7" t="str">
        <f>VLOOKUP(G4835,'Matching-Tabelle'!$A$76:$B$80,2,FALSE)</f>
        <v>stefan.fuellemann@tkb.ch</v>
      </c>
      <c r="B4835" s="7" t="str">
        <f>VLOOKUP(J4835,'Matching-Tabelle'!$A$1:$B$66,2,FALSE)</f>
        <v>WPI Führung</v>
      </c>
      <c r="C4835" s="7" t="str">
        <f>IF(VLOOKUP(J4835,'Matching-Tabelle'!$A$1:$CB$66,3,FALSE)=0,"",VLOOKUP(J4835,'Matching-Tabelle'!$A$1:$CB$66,3,FALSE))</f>
        <v/>
      </c>
      <c r="D4835" s="7">
        <v>1.5</v>
      </c>
      <c r="E4835" s="7" t="s">
        <v>4146</v>
      </c>
      <c r="F4835" s="8">
        <v>42447</v>
      </c>
      <c r="G4835" t="s">
        <v>3856</v>
      </c>
      <c r="H4835" t="s">
        <v>3857</v>
      </c>
      <c r="I4835" t="s">
        <v>3858</v>
      </c>
      <c r="J4835">
        <v>26</v>
      </c>
      <c r="K4835" t="s">
        <v>130</v>
      </c>
      <c r="L4835" t="s">
        <v>131</v>
      </c>
      <c r="M4835">
        <v>990001</v>
      </c>
      <c r="N4835" t="s">
        <v>51</v>
      </c>
      <c r="O4835">
        <v>1.5</v>
      </c>
      <c r="Q4835">
        <v>1.5</v>
      </c>
      <c r="S4835" t="s">
        <v>4146</v>
      </c>
      <c r="AE4835">
        <v>12</v>
      </c>
      <c r="AF4835">
        <v>7.6</v>
      </c>
      <c r="AG4835">
        <v>5</v>
      </c>
      <c r="AH4835" t="s">
        <v>53</v>
      </c>
      <c r="AI4835" t="s">
        <v>54</v>
      </c>
      <c r="AJ4835">
        <v>2</v>
      </c>
      <c r="AK4835">
        <v>1</v>
      </c>
      <c r="AL4835">
        <v>1</v>
      </c>
      <c r="AM4835" t="s">
        <v>55</v>
      </c>
      <c r="AN4835" t="s">
        <v>56</v>
      </c>
      <c r="AP4835">
        <v>1</v>
      </c>
      <c r="AQ4835" t="s">
        <v>57</v>
      </c>
      <c r="AR4835">
        <v>0</v>
      </c>
      <c r="AW4835" t="s">
        <v>58</v>
      </c>
      <c r="AX4835">
        <v>0</v>
      </c>
      <c r="AY4835">
        <v>2</v>
      </c>
      <c r="AZ4835">
        <v>1.5</v>
      </c>
      <c r="BA4835">
        <v>1.5</v>
      </c>
      <c r="BB4835" t="s">
        <v>59</v>
      </c>
    </row>
    <row r="4836" spans="1:54" x14ac:dyDescent="0.2">
      <c r="A4836" s="7" t="str">
        <f>VLOOKUP(G4836,'Matching-Tabelle'!$A$76:$B$80,2,FALSE)</f>
        <v>stefan.fuellemann@tkb.ch</v>
      </c>
      <c r="B4836" s="7" t="str">
        <f>VLOOKUP(J4836,'Matching-Tabelle'!$A$1:$B$66,2,FALSE)</f>
        <v>WPI CTB</v>
      </c>
      <c r="C4836" s="7" t="str">
        <f>IF(VLOOKUP(J4836,'Matching-Tabelle'!$A$1:$CB$66,3,FALSE)=0,"",VLOOKUP(J4836,'Matching-Tabelle'!$A$1:$CB$66,3,FALSE))</f>
        <v/>
      </c>
      <c r="D4836" s="7">
        <v>0.4</v>
      </c>
      <c r="E4836" s="7" t="s">
        <v>4147</v>
      </c>
      <c r="F4836" s="8">
        <v>42447</v>
      </c>
      <c r="G4836" t="s">
        <v>3856</v>
      </c>
      <c r="H4836" t="s">
        <v>3857</v>
      </c>
      <c r="I4836" t="s">
        <v>3858</v>
      </c>
      <c r="J4836">
        <v>919</v>
      </c>
      <c r="K4836" t="s">
        <v>66</v>
      </c>
      <c r="L4836" t="s">
        <v>67</v>
      </c>
      <c r="M4836">
        <v>990001</v>
      </c>
      <c r="N4836" t="s">
        <v>51</v>
      </c>
      <c r="O4836">
        <v>0.4</v>
      </c>
      <c r="Q4836">
        <v>0.4</v>
      </c>
      <c r="S4836" t="s">
        <v>4147</v>
      </c>
      <c r="AE4836">
        <v>12</v>
      </c>
      <c r="AF4836">
        <v>7.6</v>
      </c>
      <c r="AG4836">
        <v>5</v>
      </c>
      <c r="AH4836" t="s">
        <v>53</v>
      </c>
      <c r="AI4836" t="s">
        <v>54</v>
      </c>
      <c r="AJ4836">
        <v>2</v>
      </c>
      <c r="AK4836">
        <v>1</v>
      </c>
      <c r="AL4836">
        <v>1</v>
      </c>
      <c r="AM4836" t="s">
        <v>55</v>
      </c>
      <c r="AN4836" t="s">
        <v>56</v>
      </c>
      <c r="AP4836">
        <v>1</v>
      </c>
      <c r="AQ4836" t="s">
        <v>57</v>
      </c>
      <c r="AR4836">
        <v>0</v>
      </c>
      <c r="AW4836" t="s">
        <v>58</v>
      </c>
      <c r="AX4836">
        <v>0</v>
      </c>
      <c r="AY4836">
        <v>2</v>
      </c>
      <c r="AZ4836">
        <v>0.4</v>
      </c>
      <c r="BA4836">
        <v>0.4</v>
      </c>
      <c r="BB4836" t="s">
        <v>59</v>
      </c>
    </row>
    <row r="4837" spans="1:54" x14ac:dyDescent="0.2">
      <c r="A4837" s="7" t="str">
        <f>VLOOKUP(G4837,'Matching-Tabelle'!$A$76:$B$80,2,FALSE)</f>
        <v>stefan.fuellemann@tkb.ch</v>
      </c>
      <c r="B4837" s="7" t="str">
        <f>VLOOKUP(J4837,'Matching-Tabelle'!$A$1:$B$66,2,FALSE)</f>
        <v>WPI RTB</v>
      </c>
      <c r="C4837" s="7" t="str">
        <f>IF(VLOOKUP(J4837,'Matching-Tabelle'!$A$1:$CB$66,3,FALSE)=0,"",VLOOKUP(J4837,'Matching-Tabelle'!$A$1:$CB$66,3,FALSE))</f>
        <v/>
      </c>
      <c r="D4837" s="7">
        <v>0.2</v>
      </c>
      <c r="E4837" s="7" t="s">
        <v>4148</v>
      </c>
      <c r="F4837" s="8">
        <v>42447</v>
      </c>
      <c r="G4837" t="s">
        <v>3856</v>
      </c>
      <c r="H4837" t="s">
        <v>3857</v>
      </c>
      <c r="I4837" t="s">
        <v>3858</v>
      </c>
      <c r="J4837">
        <v>28</v>
      </c>
      <c r="K4837" t="s">
        <v>111</v>
      </c>
      <c r="L4837" t="s">
        <v>112</v>
      </c>
      <c r="M4837">
        <v>990001</v>
      </c>
      <c r="N4837" t="s">
        <v>51</v>
      </c>
      <c r="O4837">
        <v>0.2</v>
      </c>
      <c r="Q4837">
        <v>0.2</v>
      </c>
      <c r="S4837" t="s">
        <v>4148</v>
      </c>
      <c r="AE4837">
        <v>12</v>
      </c>
      <c r="AF4837">
        <v>7.6</v>
      </c>
      <c r="AG4837">
        <v>5</v>
      </c>
      <c r="AH4837" t="s">
        <v>53</v>
      </c>
      <c r="AI4837" t="s">
        <v>54</v>
      </c>
      <c r="AJ4837">
        <v>2</v>
      </c>
      <c r="AK4837">
        <v>1</v>
      </c>
      <c r="AL4837">
        <v>1</v>
      </c>
      <c r="AM4837" t="s">
        <v>55</v>
      </c>
      <c r="AN4837" t="s">
        <v>56</v>
      </c>
      <c r="AP4837">
        <v>1</v>
      </c>
      <c r="AQ4837" t="s">
        <v>57</v>
      </c>
      <c r="AR4837">
        <v>0</v>
      </c>
      <c r="AW4837" t="s">
        <v>58</v>
      </c>
      <c r="AX4837">
        <v>0</v>
      </c>
      <c r="AY4837">
        <v>2</v>
      </c>
      <c r="AZ4837">
        <v>0.2</v>
      </c>
      <c r="BA4837">
        <v>0.2</v>
      </c>
      <c r="BB4837" t="s">
        <v>59</v>
      </c>
    </row>
    <row r="4838" spans="1:54" x14ac:dyDescent="0.2">
      <c r="A4838" s="7" t="str">
        <f>VLOOKUP(G4838,'Matching-Tabelle'!$A$76:$B$80,2,FALSE)</f>
        <v>stefan.fuellemann@tkb.ch</v>
      </c>
      <c r="B4838" s="7" t="str">
        <f>VLOOKUP(J4838,'Matching-Tabelle'!$A$1:$B$66,2,FALSE)</f>
        <v>WPI CTB</v>
      </c>
      <c r="C4838" s="7" t="str">
        <f>IF(VLOOKUP(J4838,'Matching-Tabelle'!$A$1:$CB$66,3,FALSE)=0,"",VLOOKUP(J4838,'Matching-Tabelle'!$A$1:$CB$66,3,FALSE))</f>
        <v/>
      </c>
      <c r="D4838" s="7">
        <v>1.5</v>
      </c>
      <c r="E4838" s="7" t="s">
        <v>4149</v>
      </c>
      <c r="F4838" s="8">
        <v>42447</v>
      </c>
      <c r="G4838" t="s">
        <v>3856</v>
      </c>
      <c r="H4838" t="s">
        <v>3857</v>
      </c>
      <c r="I4838" t="s">
        <v>3858</v>
      </c>
      <c r="J4838">
        <v>18</v>
      </c>
      <c r="K4838" t="s">
        <v>594</v>
      </c>
      <c r="L4838" t="s">
        <v>595</v>
      </c>
      <c r="M4838">
        <v>990001</v>
      </c>
      <c r="N4838" t="s">
        <v>51</v>
      </c>
      <c r="O4838">
        <v>1.5</v>
      </c>
      <c r="Q4838">
        <v>1.5</v>
      </c>
      <c r="S4838" t="s">
        <v>4149</v>
      </c>
      <c r="AE4838">
        <v>12</v>
      </c>
      <c r="AF4838">
        <v>7.6</v>
      </c>
      <c r="AG4838">
        <v>5</v>
      </c>
      <c r="AH4838" t="s">
        <v>53</v>
      </c>
      <c r="AI4838" t="s">
        <v>54</v>
      </c>
      <c r="AJ4838">
        <v>2</v>
      </c>
      <c r="AK4838">
        <v>1</v>
      </c>
      <c r="AL4838">
        <v>1</v>
      </c>
      <c r="AM4838" t="s">
        <v>55</v>
      </c>
      <c r="AN4838" t="s">
        <v>56</v>
      </c>
      <c r="AP4838">
        <v>1</v>
      </c>
      <c r="AQ4838" t="s">
        <v>57</v>
      </c>
      <c r="AR4838">
        <v>0</v>
      </c>
      <c r="AW4838" t="s">
        <v>58</v>
      </c>
      <c r="AX4838">
        <v>0</v>
      </c>
      <c r="AY4838">
        <v>2</v>
      </c>
      <c r="AZ4838">
        <v>1.5</v>
      </c>
      <c r="BA4838">
        <v>1.5</v>
      </c>
      <c r="BB4838" t="s">
        <v>59</v>
      </c>
    </row>
    <row r="4839" spans="1:54" x14ac:dyDescent="0.2">
      <c r="A4839" s="7" t="str">
        <f>VLOOKUP(G4839,'Matching-Tabelle'!$A$76:$B$80,2,FALSE)</f>
        <v>stefan.fuellemann@tkb.ch</v>
      </c>
      <c r="B4839" s="7" t="str">
        <f>VLOOKUP(J4839,'Matching-Tabelle'!$A$1:$B$66,2,FALSE)</f>
        <v>WPI CTB</v>
      </c>
      <c r="C4839" s="7" t="str">
        <f>IF(VLOOKUP(J4839,'Matching-Tabelle'!$A$1:$CB$66,3,FALSE)=0,"",VLOOKUP(J4839,'Matching-Tabelle'!$A$1:$CB$66,3,FALSE))</f>
        <v/>
      </c>
      <c r="D4839" s="7">
        <v>1</v>
      </c>
      <c r="E4839" s="7" t="s">
        <v>4150</v>
      </c>
      <c r="F4839" s="8">
        <v>42447</v>
      </c>
      <c r="G4839" t="s">
        <v>3856</v>
      </c>
      <c r="H4839" t="s">
        <v>3857</v>
      </c>
      <c r="I4839" t="s">
        <v>3858</v>
      </c>
      <c r="J4839">
        <v>921</v>
      </c>
      <c r="K4839" t="s">
        <v>224</v>
      </c>
      <c r="L4839" t="s">
        <v>225</v>
      </c>
      <c r="M4839">
        <v>990001</v>
      </c>
      <c r="N4839" t="s">
        <v>51</v>
      </c>
      <c r="O4839">
        <v>1</v>
      </c>
      <c r="Q4839">
        <v>1</v>
      </c>
      <c r="S4839" t="s">
        <v>4150</v>
      </c>
      <c r="AE4839">
        <v>12</v>
      </c>
      <c r="AF4839">
        <v>7.6</v>
      </c>
      <c r="AG4839">
        <v>5</v>
      </c>
      <c r="AH4839" t="s">
        <v>53</v>
      </c>
      <c r="AI4839" t="s">
        <v>54</v>
      </c>
      <c r="AJ4839">
        <v>2</v>
      </c>
      <c r="AK4839">
        <v>1</v>
      </c>
      <c r="AL4839">
        <v>1</v>
      </c>
      <c r="AM4839" t="s">
        <v>55</v>
      </c>
      <c r="AN4839" t="s">
        <v>56</v>
      </c>
      <c r="AP4839">
        <v>1</v>
      </c>
      <c r="AQ4839" t="s">
        <v>57</v>
      </c>
      <c r="AR4839">
        <v>0</v>
      </c>
      <c r="AW4839" t="s">
        <v>58</v>
      </c>
      <c r="AX4839">
        <v>0</v>
      </c>
      <c r="AY4839">
        <v>2</v>
      </c>
      <c r="AZ4839">
        <v>1</v>
      </c>
      <c r="BA4839">
        <v>1</v>
      </c>
      <c r="BB4839" t="s">
        <v>59</v>
      </c>
    </row>
    <row r="4840" spans="1:54" x14ac:dyDescent="0.2">
      <c r="A4840" s="7" t="str">
        <f>VLOOKUP(G4840,'Matching-Tabelle'!$A$76:$B$80,2,FALSE)</f>
        <v>stefan.fuellemann@tkb.ch</v>
      </c>
      <c r="B4840" s="7" t="str">
        <f>VLOOKUP(J4840,'Matching-Tabelle'!$A$1:$B$66,2,FALSE)</f>
        <v>WPI CTB</v>
      </c>
      <c r="C4840" s="7" t="str">
        <f>IF(VLOOKUP(J4840,'Matching-Tabelle'!$A$1:$CB$66,3,FALSE)=0,"",VLOOKUP(J4840,'Matching-Tabelle'!$A$1:$CB$66,3,FALSE))</f>
        <v/>
      </c>
      <c r="D4840" s="7">
        <v>0.75</v>
      </c>
      <c r="E4840" s="7" t="s">
        <v>4151</v>
      </c>
      <c r="F4840" s="8">
        <v>42447</v>
      </c>
      <c r="G4840" t="s">
        <v>3856</v>
      </c>
      <c r="H4840" t="s">
        <v>3857</v>
      </c>
      <c r="I4840" t="s">
        <v>3858</v>
      </c>
      <c r="J4840">
        <v>14</v>
      </c>
      <c r="K4840" t="s">
        <v>82</v>
      </c>
      <c r="L4840" t="s">
        <v>83</v>
      </c>
      <c r="M4840">
        <v>990001</v>
      </c>
      <c r="N4840" t="s">
        <v>51</v>
      </c>
      <c r="O4840">
        <v>0.75</v>
      </c>
      <c r="Q4840">
        <v>0.75</v>
      </c>
      <c r="S4840" t="s">
        <v>4151</v>
      </c>
      <c r="AE4840">
        <v>12</v>
      </c>
      <c r="AF4840">
        <v>7.6</v>
      </c>
      <c r="AG4840">
        <v>5</v>
      </c>
      <c r="AH4840" t="s">
        <v>53</v>
      </c>
      <c r="AI4840" t="s">
        <v>54</v>
      </c>
      <c r="AJ4840">
        <v>2</v>
      </c>
      <c r="AK4840">
        <v>1</v>
      </c>
      <c r="AL4840">
        <v>1</v>
      </c>
      <c r="AM4840" t="s">
        <v>55</v>
      </c>
      <c r="AN4840" t="s">
        <v>56</v>
      </c>
      <c r="AP4840">
        <v>1</v>
      </c>
      <c r="AQ4840" t="s">
        <v>57</v>
      </c>
      <c r="AR4840">
        <v>0</v>
      </c>
      <c r="AW4840" t="s">
        <v>58</v>
      </c>
      <c r="AX4840">
        <v>0</v>
      </c>
      <c r="AY4840">
        <v>2</v>
      </c>
      <c r="AZ4840">
        <v>0.75</v>
      </c>
      <c r="BA4840">
        <v>0.75</v>
      </c>
      <c r="BB4840" t="s">
        <v>59</v>
      </c>
    </row>
    <row r="4841" spans="1:54" x14ac:dyDescent="0.2">
      <c r="A4841" s="7" t="str">
        <f>VLOOKUP(G4841,'Matching-Tabelle'!$A$76:$B$80,2,FALSE)</f>
        <v>stefan.fuellemann@tkb.ch</v>
      </c>
      <c r="B4841" s="7" t="str">
        <f>VLOOKUP(J4841,'Matching-Tabelle'!$A$1:$B$66,2,FALSE)</f>
        <v>WPI RTB</v>
      </c>
      <c r="C4841" s="7" t="str">
        <f>IF(VLOOKUP(J4841,'Matching-Tabelle'!$A$1:$CB$66,3,FALSE)=0,"",VLOOKUP(J4841,'Matching-Tabelle'!$A$1:$CB$66,3,FALSE))</f>
        <v/>
      </c>
      <c r="D4841" s="7">
        <v>3.5</v>
      </c>
      <c r="E4841" s="7" t="s">
        <v>4152</v>
      </c>
      <c r="F4841" s="8">
        <v>42458</v>
      </c>
      <c r="G4841" t="s">
        <v>3856</v>
      </c>
      <c r="H4841" t="s">
        <v>3857</v>
      </c>
      <c r="I4841" t="s">
        <v>3858</v>
      </c>
      <c r="J4841">
        <v>19</v>
      </c>
      <c r="K4841" t="s">
        <v>145</v>
      </c>
      <c r="L4841" t="s">
        <v>146</v>
      </c>
      <c r="M4841">
        <v>990001</v>
      </c>
      <c r="N4841" t="s">
        <v>51</v>
      </c>
      <c r="O4841">
        <v>3.5</v>
      </c>
      <c r="Q4841">
        <v>3.5</v>
      </c>
      <c r="S4841" t="s">
        <v>4152</v>
      </c>
      <c r="AE4841">
        <v>12</v>
      </c>
      <c r="AF4841">
        <v>7.6</v>
      </c>
      <c r="AG4841">
        <v>5</v>
      </c>
      <c r="AH4841" t="s">
        <v>53</v>
      </c>
      <c r="AI4841" t="s">
        <v>54</v>
      </c>
      <c r="AJ4841">
        <v>2</v>
      </c>
      <c r="AK4841">
        <v>1</v>
      </c>
      <c r="AL4841">
        <v>1</v>
      </c>
      <c r="AM4841" t="s">
        <v>55</v>
      </c>
      <c r="AN4841" t="s">
        <v>56</v>
      </c>
      <c r="AP4841">
        <v>1</v>
      </c>
      <c r="AQ4841" t="s">
        <v>57</v>
      </c>
      <c r="AR4841">
        <v>0</v>
      </c>
      <c r="AW4841" t="s">
        <v>58</v>
      </c>
      <c r="AX4841">
        <v>0</v>
      </c>
      <c r="AY4841">
        <v>2</v>
      </c>
      <c r="AZ4841">
        <v>3.5</v>
      </c>
      <c r="BA4841">
        <v>3.5</v>
      </c>
      <c r="BB4841" t="s">
        <v>59</v>
      </c>
    </row>
    <row r="4842" spans="1:54" x14ac:dyDescent="0.2">
      <c r="A4842" s="7" t="str">
        <f>VLOOKUP(G4842,'Matching-Tabelle'!$A$76:$B$80,2,FALSE)</f>
        <v>stefan.fuellemann@tkb.ch</v>
      </c>
      <c r="B4842" s="7" t="str">
        <f>VLOOKUP(J4842,'Matching-Tabelle'!$A$1:$B$66,2,FALSE)</f>
        <v>Progr Digitalisierung</v>
      </c>
      <c r="C4842" s="7" t="str">
        <f>IF(VLOOKUP(J4842,'Matching-Tabelle'!$A$1:$CB$66,3,FALSE)=0,"",VLOOKUP(J4842,'Matching-Tabelle'!$A$1:$CB$66,3,FALSE))</f>
        <v/>
      </c>
      <c r="D4842" s="7">
        <v>0.75</v>
      </c>
      <c r="E4842" s="7" t="s">
        <v>4153</v>
      </c>
      <c r="F4842" s="8">
        <v>42458</v>
      </c>
      <c r="G4842" t="s">
        <v>3856</v>
      </c>
      <c r="H4842" t="s">
        <v>3857</v>
      </c>
      <c r="I4842" t="s">
        <v>3858</v>
      </c>
      <c r="J4842">
        <v>224</v>
      </c>
      <c r="K4842" t="s">
        <v>76</v>
      </c>
      <c r="L4842" t="s">
        <v>77</v>
      </c>
      <c r="M4842">
        <v>990001</v>
      </c>
      <c r="N4842" t="s">
        <v>51</v>
      </c>
      <c r="O4842">
        <v>0.75</v>
      </c>
      <c r="Q4842">
        <v>0.75</v>
      </c>
      <c r="S4842" t="s">
        <v>4153</v>
      </c>
      <c r="AE4842">
        <v>12</v>
      </c>
      <c r="AF4842">
        <v>7.6</v>
      </c>
      <c r="AG4842">
        <v>5</v>
      </c>
      <c r="AH4842" t="s">
        <v>53</v>
      </c>
      <c r="AI4842" t="s">
        <v>54</v>
      </c>
      <c r="AJ4842">
        <v>2</v>
      </c>
      <c r="AK4842">
        <v>1</v>
      </c>
      <c r="AL4842">
        <v>1</v>
      </c>
      <c r="AM4842" t="s">
        <v>55</v>
      </c>
      <c r="AN4842" t="s">
        <v>56</v>
      </c>
      <c r="AP4842">
        <v>1</v>
      </c>
      <c r="AQ4842" t="s">
        <v>57</v>
      </c>
      <c r="AR4842">
        <v>0</v>
      </c>
      <c r="AW4842" t="s">
        <v>58</v>
      </c>
      <c r="AX4842">
        <v>0</v>
      </c>
      <c r="AY4842">
        <v>2</v>
      </c>
      <c r="AZ4842">
        <v>0.75</v>
      </c>
      <c r="BA4842">
        <v>0.75</v>
      </c>
      <c r="BB4842" t="s">
        <v>59</v>
      </c>
    </row>
    <row r="4843" spans="1:54" x14ac:dyDescent="0.2">
      <c r="A4843" s="7" t="str">
        <f>VLOOKUP(G4843,'Matching-Tabelle'!$A$76:$B$80,2,FALSE)</f>
        <v>stefan.fuellemann@tkb.ch</v>
      </c>
      <c r="B4843" s="7" t="str">
        <f>VLOOKUP(J4843,'Matching-Tabelle'!$A$1:$B$66,2,FALSE)</f>
        <v>WPI CTB</v>
      </c>
      <c r="C4843" s="7" t="str">
        <f>IF(VLOOKUP(J4843,'Matching-Tabelle'!$A$1:$CB$66,3,FALSE)=0,"",VLOOKUP(J4843,'Matching-Tabelle'!$A$1:$CB$66,3,FALSE))</f>
        <v/>
      </c>
      <c r="D4843" s="7">
        <v>0.85</v>
      </c>
      <c r="E4843" s="7" t="s">
        <v>3937</v>
      </c>
      <c r="F4843" s="8">
        <v>42458</v>
      </c>
      <c r="G4843" t="s">
        <v>3856</v>
      </c>
      <c r="H4843" t="s">
        <v>3857</v>
      </c>
      <c r="I4843" t="s">
        <v>3858</v>
      </c>
      <c r="J4843">
        <v>14</v>
      </c>
      <c r="K4843" t="s">
        <v>82</v>
      </c>
      <c r="L4843" t="s">
        <v>83</v>
      </c>
      <c r="M4843">
        <v>990001</v>
      </c>
      <c r="N4843" t="s">
        <v>51</v>
      </c>
      <c r="O4843">
        <v>0.85</v>
      </c>
      <c r="Q4843">
        <v>0.85</v>
      </c>
      <c r="S4843" t="s">
        <v>3937</v>
      </c>
      <c r="AE4843">
        <v>12</v>
      </c>
      <c r="AF4843">
        <v>7.6</v>
      </c>
      <c r="AG4843">
        <v>5</v>
      </c>
      <c r="AH4843" t="s">
        <v>53</v>
      </c>
      <c r="AI4843" t="s">
        <v>54</v>
      </c>
      <c r="AJ4843">
        <v>2</v>
      </c>
      <c r="AK4843">
        <v>1</v>
      </c>
      <c r="AL4843">
        <v>1</v>
      </c>
      <c r="AM4843" t="s">
        <v>55</v>
      </c>
      <c r="AN4843" t="s">
        <v>56</v>
      </c>
      <c r="AP4843">
        <v>1</v>
      </c>
      <c r="AQ4843" t="s">
        <v>57</v>
      </c>
      <c r="AR4843">
        <v>0</v>
      </c>
      <c r="AW4843" t="s">
        <v>58</v>
      </c>
      <c r="AX4843">
        <v>0</v>
      </c>
      <c r="AY4843">
        <v>2</v>
      </c>
      <c r="AZ4843">
        <v>0.85</v>
      </c>
      <c r="BA4843">
        <v>0.85</v>
      </c>
      <c r="BB4843" t="s">
        <v>59</v>
      </c>
    </row>
    <row r="4844" spans="1:54" x14ac:dyDescent="0.2">
      <c r="A4844" s="7" t="str">
        <f>VLOOKUP(G4844,'Matching-Tabelle'!$A$76:$B$80,2,FALSE)</f>
        <v>stefan.fuellemann@tkb.ch</v>
      </c>
      <c r="B4844" s="7" t="str">
        <f>VLOOKUP(J4844,'Matching-Tabelle'!$A$1:$B$66,2,FALSE)</f>
        <v>WPI CTB</v>
      </c>
      <c r="C4844" s="7" t="str">
        <f>IF(VLOOKUP(J4844,'Matching-Tabelle'!$A$1:$CB$66,3,FALSE)=0,"",VLOOKUP(J4844,'Matching-Tabelle'!$A$1:$CB$66,3,FALSE))</f>
        <v/>
      </c>
      <c r="D4844" s="7">
        <v>0.5</v>
      </c>
      <c r="E4844" s="7" t="s">
        <v>259</v>
      </c>
      <c r="F4844" s="8">
        <v>42458</v>
      </c>
      <c r="G4844" t="s">
        <v>3856</v>
      </c>
      <c r="H4844" t="s">
        <v>3857</v>
      </c>
      <c r="I4844" t="s">
        <v>3858</v>
      </c>
      <c r="J4844">
        <v>14</v>
      </c>
      <c r="K4844" t="s">
        <v>82</v>
      </c>
      <c r="L4844" t="s">
        <v>83</v>
      </c>
      <c r="M4844">
        <v>990001</v>
      </c>
      <c r="N4844" t="s">
        <v>51</v>
      </c>
      <c r="O4844">
        <v>0.5</v>
      </c>
      <c r="Q4844">
        <v>0.5</v>
      </c>
      <c r="S4844" t="s">
        <v>259</v>
      </c>
      <c r="AE4844">
        <v>12</v>
      </c>
      <c r="AF4844">
        <v>7.6</v>
      </c>
      <c r="AG4844">
        <v>5</v>
      </c>
      <c r="AH4844" t="s">
        <v>53</v>
      </c>
      <c r="AI4844" t="s">
        <v>54</v>
      </c>
      <c r="AJ4844">
        <v>2</v>
      </c>
      <c r="AK4844">
        <v>1</v>
      </c>
      <c r="AL4844">
        <v>1</v>
      </c>
      <c r="AM4844" t="s">
        <v>55</v>
      </c>
      <c r="AN4844" t="s">
        <v>56</v>
      </c>
      <c r="AP4844">
        <v>1</v>
      </c>
      <c r="AQ4844" t="s">
        <v>57</v>
      </c>
      <c r="AR4844">
        <v>0</v>
      </c>
      <c r="AW4844" t="s">
        <v>58</v>
      </c>
      <c r="AX4844">
        <v>0</v>
      </c>
      <c r="AY4844">
        <v>2</v>
      </c>
      <c r="AZ4844">
        <v>0.5</v>
      </c>
      <c r="BA4844">
        <v>0.5</v>
      </c>
      <c r="BB4844" t="s">
        <v>59</v>
      </c>
    </row>
    <row r="4845" spans="1:54" x14ac:dyDescent="0.2">
      <c r="A4845" s="7" t="str">
        <f>VLOOKUP(G4845,'Matching-Tabelle'!$A$76:$B$80,2,FALSE)</f>
        <v>stefan.fuellemann@tkb.ch</v>
      </c>
      <c r="B4845" s="7" t="str">
        <f>VLOOKUP(J4845,'Matching-Tabelle'!$A$1:$B$66,2,FALSE)</f>
        <v>WPI CTB</v>
      </c>
      <c r="C4845" s="7" t="str">
        <f>IF(VLOOKUP(J4845,'Matching-Tabelle'!$A$1:$CB$66,3,FALSE)=0,"",VLOOKUP(J4845,'Matching-Tabelle'!$A$1:$CB$66,3,FALSE))</f>
        <v/>
      </c>
      <c r="D4845" s="7">
        <v>1.5</v>
      </c>
      <c r="E4845" s="7" t="s">
        <v>4154</v>
      </c>
      <c r="F4845" s="8">
        <v>42458</v>
      </c>
      <c r="G4845" t="s">
        <v>3856</v>
      </c>
      <c r="H4845" t="s">
        <v>3857</v>
      </c>
      <c r="I4845" t="s">
        <v>3858</v>
      </c>
      <c r="J4845">
        <v>18</v>
      </c>
      <c r="K4845" t="s">
        <v>594</v>
      </c>
      <c r="L4845" t="s">
        <v>595</v>
      </c>
      <c r="M4845">
        <v>990001</v>
      </c>
      <c r="N4845" t="s">
        <v>51</v>
      </c>
      <c r="O4845">
        <v>1.5</v>
      </c>
      <c r="Q4845">
        <v>1.5</v>
      </c>
      <c r="S4845" t="s">
        <v>4154</v>
      </c>
      <c r="AE4845">
        <v>12</v>
      </c>
      <c r="AF4845">
        <v>7.6</v>
      </c>
      <c r="AG4845">
        <v>5</v>
      </c>
      <c r="AH4845" t="s">
        <v>53</v>
      </c>
      <c r="AI4845" t="s">
        <v>54</v>
      </c>
      <c r="AJ4845">
        <v>2</v>
      </c>
      <c r="AK4845">
        <v>1</v>
      </c>
      <c r="AL4845">
        <v>1</v>
      </c>
      <c r="AM4845" t="s">
        <v>55</v>
      </c>
      <c r="AN4845" t="s">
        <v>56</v>
      </c>
      <c r="AP4845">
        <v>1</v>
      </c>
      <c r="AQ4845" t="s">
        <v>57</v>
      </c>
      <c r="AR4845">
        <v>0</v>
      </c>
      <c r="AW4845" t="s">
        <v>58</v>
      </c>
      <c r="AX4845">
        <v>0</v>
      </c>
      <c r="AY4845">
        <v>2</v>
      </c>
      <c r="AZ4845">
        <v>1.5</v>
      </c>
      <c r="BA4845">
        <v>1.5</v>
      </c>
      <c r="BB4845" t="s">
        <v>59</v>
      </c>
    </row>
    <row r="4846" spans="1:54" x14ac:dyDescent="0.2">
      <c r="A4846" s="7" t="str">
        <f>VLOOKUP(G4846,'Matching-Tabelle'!$A$76:$B$80,2,FALSE)</f>
        <v>stefan.fuellemann@tkb.ch</v>
      </c>
      <c r="B4846" s="7" t="str">
        <f>VLOOKUP(J4846,'Matching-Tabelle'!$A$1:$B$66,2,FALSE)</f>
        <v>WPI RTB</v>
      </c>
      <c r="C4846" s="7" t="str">
        <f>IF(VLOOKUP(J4846,'Matching-Tabelle'!$A$1:$CB$66,3,FALSE)=0,"",VLOOKUP(J4846,'Matching-Tabelle'!$A$1:$CB$66,3,FALSE))</f>
        <v/>
      </c>
      <c r="D4846" s="7">
        <v>0.2</v>
      </c>
      <c r="E4846" s="7" t="s">
        <v>4155</v>
      </c>
      <c r="F4846" s="8">
        <v>42458</v>
      </c>
      <c r="G4846" t="s">
        <v>3856</v>
      </c>
      <c r="H4846" t="s">
        <v>3857</v>
      </c>
      <c r="I4846" t="s">
        <v>3858</v>
      </c>
      <c r="J4846">
        <v>24</v>
      </c>
      <c r="K4846" t="s">
        <v>73</v>
      </c>
      <c r="L4846" t="s">
        <v>74</v>
      </c>
      <c r="M4846">
        <v>990001</v>
      </c>
      <c r="N4846" t="s">
        <v>51</v>
      </c>
      <c r="O4846">
        <v>0.2</v>
      </c>
      <c r="Q4846">
        <v>0.2</v>
      </c>
      <c r="S4846" t="s">
        <v>4155</v>
      </c>
      <c r="AE4846">
        <v>12</v>
      </c>
      <c r="AF4846">
        <v>7.6</v>
      </c>
      <c r="AG4846">
        <v>5</v>
      </c>
      <c r="AH4846" t="s">
        <v>53</v>
      </c>
      <c r="AI4846" t="s">
        <v>54</v>
      </c>
      <c r="AJ4846">
        <v>2</v>
      </c>
      <c r="AK4846">
        <v>1</v>
      </c>
      <c r="AL4846">
        <v>1</v>
      </c>
      <c r="AM4846" t="s">
        <v>55</v>
      </c>
      <c r="AN4846" t="s">
        <v>56</v>
      </c>
      <c r="AP4846">
        <v>1</v>
      </c>
      <c r="AQ4846" t="s">
        <v>57</v>
      </c>
      <c r="AR4846">
        <v>0</v>
      </c>
      <c r="AW4846" t="s">
        <v>58</v>
      </c>
      <c r="AX4846">
        <v>0</v>
      </c>
      <c r="AY4846">
        <v>2</v>
      </c>
      <c r="AZ4846">
        <v>0.2</v>
      </c>
      <c r="BA4846">
        <v>0.2</v>
      </c>
      <c r="BB4846" t="s">
        <v>59</v>
      </c>
    </row>
    <row r="4847" spans="1:54" x14ac:dyDescent="0.2">
      <c r="A4847" s="7" t="str">
        <f>VLOOKUP(G4847,'Matching-Tabelle'!$A$76:$B$80,2,FALSE)</f>
        <v>stefan.fuellemann@tkb.ch</v>
      </c>
      <c r="B4847" s="7" t="str">
        <f>VLOOKUP(J4847,'Matching-Tabelle'!$A$1:$B$66,2,FALSE)</f>
        <v>WPI Führung</v>
      </c>
      <c r="C4847" s="7" t="str">
        <f>IF(VLOOKUP(J4847,'Matching-Tabelle'!$A$1:$CB$66,3,FALSE)=0,"",VLOOKUP(J4847,'Matching-Tabelle'!$A$1:$CB$66,3,FALSE))</f>
        <v/>
      </c>
      <c r="D4847" s="7">
        <v>1</v>
      </c>
      <c r="E4847" s="7" t="s">
        <v>4156</v>
      </c>
      <c r="F4847" s="8">
        <v>42458</v>
      </c>
      <c r="G4847" t="s">
        <v>3856</v>
      </c>
      <c r="H4847" t="s">
        <v>3857</v>
      </c>
      <c r="I4847" t="s">
        <v>3858</v>
      </c>
      <c r="J4847">
        <v>26</v>
      </c>
      <c r="K4847" t="s">
        <v>130</v>
      </c>
      <c r="L4847" t="s">
        <v>131</v>
      </c>
      <c r="M4847">
        <v>990001</v>
      </c>
      <c r="N4847" t="s">
        <v>51</v>
      </c>
      <c r="O4847">
        <v>1</v>
      </c>
      <c r="Q4847">
        <v>1</v>
      </c>
      <c r="S4847" t="s">
        <v>4156</v>
      </c>
      <c r="AE4847">
        <v>12</v>
      </c>
      <c r="AF4847">
        <v>7.6</v>
      </c>
      <c r="AG4847">
        <v>5</v>
      </c>
      <c r="AH4847" t="s">
        <v>53</v>
      </c>
      <c r="AI4847" t="s">
        <v>54</v>
      </c>
      <c r="AJ4847">
        <v>2</v>
      </c>
      <c r="AK4847">
        <v>1</v>
      </c>
      <c r="AL4847">
        <v>1</v>
      </c>
      <c r="AM4847" t="s">
        <v>55</v>
      </c>
      <c r="AN4847" t="s">
        <v>56</v>
      </c>
      <c r="AP4847">
        <v>1</v>
      </c>
      <c r="AQ4847" t="s">
        <v>57</v>
      </c>
      <c r="AR4847">
        <v>0</v>
      </c>
      <c r="AW4847" t="s">
        <v>58</v>
      </c>
      <c r="AX4847">
        <v>0</v>
      </c>
      <c r="AY4847">
        <v>2</v>
      </c>
      <c r="AZ4847">
        <v>1</v>
      </c>
      <c r="BA4847">
        <v>1</v>
      </c>
      <c r="BB4847" t="s">
        <v>59</v>
      </c>
    </row>
    <row r="4848" spans="1:54" x14ac:dyDescent="0.2">
      <c r="A4848" s="7" t="str">
        <f>VLOOKUP(G4848,'Matching-Tabelle'!$A$76:$B$80,2,FALSE)</f>
        <v>stefan.fuellemann@tkb.ch</v>
      </c>
      <c r="B4848" s="7" t="str">
        <f>VLOOKUP(J4848,'Matching-Tabelle'!$A$1:$B$66,2,FALSE)</f>
        <v>WPI CTB</v>
      </c>
      <c r="C4848" s="7" t="str">
        <f>IF(VLOOKUP(J4848,'Matching-Tabelle'!$A$1:$CB$66,3,FALSE)=0,"",VLOOKUP(J4848,'Matching-Tabelle'!$A$1:$CB$66,3,FALSE))</f>
        <v/>
      </c>
      <c r="D4848" s="7">
        <v>0.5</v>
      </c>
      <c r="E4848" s="7" t="s">
        <v>282</v>
      </c>
      <c r="F4848" s="8">
        <v>42458</v>
      </c>
      <c r="G4848" t="s">
        <v>3856</v>
      </c>
      <c r="H4848" t="s">
        <v>3857</v>
      </c>
      <c r="I4848" t="s">
        <v>3858</v>
      </c>
      <c r="J4848">
        <v>927</v>
      </c>
      <c r="K4848" t="s">
        <v>99</v>
      </c>
      <c r="L4848" t="s">
        <v>100</v>
      </c>
      <c r="M4848">
        <v>990001</v>
      </c>
      <c r="N4848" t="s">
        <v>51</v>
      </c>
      <c r="O4848">
        <v>0.5</v>
      </c>
      <c r="Q4848">
        <v>0.5</v>
      </c>
      <c r="S4848" t="s">
        <v>282</v>
      </c>
      <c r="AE4848">
        <v>12</v>
      </c>
      <c r="AF4848">
        <v>7.6</v>
      </c>
      <c r="AG4848">
        <v>5</v>
      </c>
      <c r="AH4848" t="s">
        <v>53</v>
      </c>
      <c r="AI4848" t="s">
        <v>54</v>
      </c>
      <c r="AJ4848">
        <v>2</v>
      </c>
      <c r="AK4848">
        <v>1</v>
      </c>
      <c r="AL4848">
        <v>1</v>
      </c>
      <c r="AM4848" t="s">
        <v>55</v>
      </c>
      <c r="AN4848" t="s">
        <v>56</v>
      </c>
      <c r="AP4848">
        <v>1</v>
      </c>
      <c r="AQ4848" t="s">
        <v>57</v>
      </c>
      <c r="AR4848">
        <v>0</v>
      </c>
      <c r="AW4848" t="s">
        <v>58</v>
      </c>
      <c r="AX4848">
        <v>0</v>
      </c>
      <c r="AY4848">
        <v>2</v>
      </c>
      <c r="AZ4848">
        <v>0.5</v>
      </c>
      <c r="BA4848">
        <v>0.5</v>
      </c>
      <c r="BB4848" t="s">
        <v>59</v>
      </c>
    </row>
    <row r="4849" spans="1:54" x14ac:dyDescent="0.2">
      <c r="A4849" s="7" t="str">
        <f>VLOOKUP(G4849,'Matching-Tabelle'!$A$76:$B$80,2,FALSE)</f>
        <v>stefan.fuellemann@tkb.ch</v>
      </c>
      <c r="B4849" s="7" t="str">
        <f>VLOOKUP(J4849,'Matching-Tabelle'!$A$1:$B$66,2,FALSE)</f>
        <v>WPI RTB</v>
      </c>
      <c r="C4849" s="7" t="str">
        <f>IF(VLOOKUP(J4849,'Matching-Tabelle'!$A$1:$CB$66,3,FALSE)=0,"",VLOOKUP(J4849,'Matching-Tabelle'!$A$1:$CB$66,3,FALSE))</f>
        <v/>
      </c>
      <c r="D4849" s="7">
        <v>1.75</v>
      </c>
      <c r="E4849" s="7" t="s">
        <v>3859</v>
      </c>
      <c r="F4849" s="8">
        <v>42459</v>
      </c>
      <c r="G4849" t="s">
        <v>3856</v>
      </c>
      <c r="H4849" t="s">
        <v>3857</v>
      </c>
      <c r="I4849" t="s">
        <v>3858</v>
      </c>
      <c r="J4849">
        <v>19</v>
      </c>
      <c r="K4849" t="s">
        <v>145</v>
      </c>
      <c r="L4849" t="s">
        <v>146</v>
      </c>
      <c r="M4849">
        <v>990001</v>
      </c>
      <c r="N4849" t="s">
        <v>51</v>
      </c>
      <c r="O4849">
        <v>1.75</v>
      </c>
      <c r="Q4849">
        <v>1.75</v>
      </c>
      <c r="S4849" t="s">
        <v>3859</v>
      </c>
      <c r="AE4849">
        <v>12</v>
      </c>
      <c r="AF4849">
        <v>7.6</v>
      </c>
      <c r="AG4849">
        <v>5</v>
      </c>
      <c r="AH4849" t="s">
        <v>53</v>
      </c>
      <c r="AI4849" t="s">
        <v>54</v>
      </c>
      <c r="AJ4849">
        <v>2</v>
      </c>
      <c r="AK4849">
        <v>1</v>
      </c>
      <c r="AL4849">
        <v>1</v>
      </c>
      <c r="AM4849" t="s">
        <v>55</v>
      </c>
      <c r="AN4849" t="s">
        <v>56</v>
      </c>
      <c r="AP4849">
        <v>1</v>
      </c>
      <c r="AQ4849" t="s">
        <v>57</v>
      </c>
      <c r="AR4849">
        <v>0</v>
      </c>
      <c r="AW4849" t="s">
        <v>58</v>
      </c>
      <c r="AX4849">
        <v>0</v>
      </c>
      <c r="AY4849">
        <v>2</v>
      </c>
      <c r="AZ4849">
        <v>1.75</v>
      </c>
      <c r="BA4849">
        <v>1.75</v>
      </c>
      <c r="BB4849" t="s">
        <v>59</v>
      </c>
    </row>
    <row r="4850" spans="1:54" x14ac:dyDescent="0.2">
      <c r="A4850" s="7" t="str">
        <f>VLOOKUP(G4850,'Matching-Tabelle'!$A$76:$B$80,2,FALSE)</f>
        <v>stefan.fuellemann@tkb.ch</v>
      </c>
      <c r="B4850" s="7" t="str">
        <f>VLOOKUP(J4850,'Matching-Tabelle'!$A$1:$B$66,2,FALSE)</f>
        <v>WPI RTB</v>
      </c>
      <c r="C4850" s="7" t="str">
        <f>IF(VLOOKUP(J4850,'Matching-Tabelle'!$A$1:$CB$66,3,FALSE)=0,"",VLOOKUP(J4850,'Matching-Tabelle'!$A$1:$CB$66,3,FALSE))</f>
        <v/>
      </c>
      <c r="D4850" s="7">
        <v>0.75</v>
      </c>
      <c r="E4850" s="7" t="s">
        <v>4157</v>
      </c>
      <c r="F4850" s="8">
        <v>42459</v>
      </c>
      <c r="G4850" t="s">
        <v>3856</v>
      </c>
      <c r="H4850" t="s">
        <v>3857</v>
      </c>
      <c r="I4850" t="s">
        <v>3858</v>
      </c>
      <c r="J4850">
        <v>27</v>
      </c>
      <c r="K4850" t="s">
        <v>872</v>
      </c>
      <c r="L4850" t="s">
        <v>873</v>
      </c>
      <c r="M4850">
        <v>990001</v>
      </c>
      <c r="N4850" t="s">
        <v>51</v>
      </c>
      <c r="O4850">
        <v>0.75</v>
      </c>
      <c r="Q4850">
        <v>0.75</v>
      </c>
      <c r="S4850" t="s">
        <v>4157</v>
      </c>
      <c r="AE4850">
        <v>12</v>
      </c>
      <c r="AF4850">
        <v>7.6</v>
      </c>
      <c r="AG4850">
        <v>5</v>
      </c>
      <c r="AH4850" t="s">
        <v>53</v>
      </c>
      <c r="AI4850" t="s">
        <v>54</v>
      </c>
      <c r="AJ4850">
        <v>2</v>
      </c>
      <c r="AK4850">
        <v>1</v>
      </c>
      <c r="AL4850">
        <v>1</v>
      </c>
      <c r="AM4850" t="s">
        <v>55</v>
      </c>
      <c r="AN4850" t="s">
        <v>56</v>
      </c>
      <c r="AP4850">
        <v>1</v>
      </c>
      <c r="AQ4850" t="s">
        <v>57</v>
      </c>
      <c r="AR4850">
        <v>0</v>
      </c>
      <c r="AW4850" t="s">
        <v>58</v>
      </c>
      <c r="AX4850">
        <v>0</v>
      </c>
      <c r="AY4850">
        <v>2</v>
      </c>
      <c r="AZ4850">
        <v>0.75</v>
      </c>
      <c r="BA4850">
        <v>0.75</v>
      </c>
      <c r="BB4850" t="s">
        <v>59</v>
      </c>
    </row>
    <row r="4851" spans="1:54" x14ac:dyDescent="0.2">
      <c r="A4851" s="7" t="str">
        <f>VLOOKUP(G4851,'Matching-Tabelle'!$A$76:$B$80,2,FALSE)</f>
        <v>stefan.fuellemann@tkb.ch</v>
      </c>
      <c r="B4851" s="7" t="str">
        <f>VLOOKUP(J4851,'Matching-Tabelle'!$A$1:$B$66,2,FALSE)</f>
        <v>WPI Führung</v>
      </c>
      <c r="C4851" s="7" t="str">
        <f>IF(VLOOKUP(J4851,'Matching-Tabelle'!$A$1:$CB$66,3,FALSE)=0,"",VLOOKUP(J4851,'Matching-Tabelle'!$A$1:$CB$66,3,FALSE))</f>
        <v/>
      </c>
      <c r="D4851" s="7">
        <v>2.75</v>
      </c>
      <c r="E4851" s="7" t="s">
        <v>259</v>
      </c>
      <c r="F4851" s="8">
        <v>42459</v>
      </c>
      <c r="G4851" t="s">
        <v>3856</v>
      </c>
      <c r="H4851" t="s">
        <v>3857</v>
      </c>
      <c r="I4851" t="s">
        <v>3858</v>
      </c>
      <c r="J4851">
        <v>26</v>
      </c>
      <c r="K4851" t="s">
        <v>130</v>
      </c>
      <c r="L4851" t="s">
        <v>131</v>
      </c>
      <c r="M4851">
        <v>990001</v>
      </c>
      <c r="N4851" t="s">
        <v>51</v>
      </c>
      <c r="O4851">
        <v>2.75</v>
      </c>
      <c r="Q4851">
        <v>2.75</v>
      </c>
      <c r="S4851" t="s">
        <v>259</v>
      </c>
      <c r="AE4851">
        <v>12</v>
      </c>
      <c r="AF4851">
        <v>7.6</v>
      </c>
      <c r="AG4851">
        <v>5</v>
      </c>
      <c r="AH4851" t="s">
        <v>53</v>
      </c>
      <c r="AI4851" t="s">
        <v>54</v>
      </c>
      <c r="AJ4851">
        <v>2</v>
      </c>
      <c r="AK4851">
        <v>1</v>
      </c>
      <c r="AL4851">
        <v>1</v>
      </c>
      <c r="AM4851" t="s">
        <v>55</v>
      </c>
      <c r="AN4851" t="s">
        <v>56</v>
      </c>
      <c r="AP4851">
        <v>1</v>
      </c>
      <c r="AQ4851" t="s">
        <v>57</v>
      </c>
      <c r="AR4851">
        <v>0</v>
      </c>
      <c r="AW4851" t="s">
        <v>58</v>
      </c>
      <c r="AX4851">
        <v>0</v>
      </c>
      <c r="AY4851">
        <v>2</v>
      </c>
      <c r="AZ4851">
        <v>2.75</v>
      </c>
      <c r="BA4851">
        <v>2.75</v>
      </c>
      <c r="BB4851" t="s">
        <v>59</v>
      </c>
    </row>
    <row r="4852" spans="1:54" x14ac:dyDescent="0.2">
      <c r="A4852" s="7" t="str">
        <f>VLOOKUP(G4852,'Matching-Tabelle'!$A$76:$B$80,2,FALSE)</f>
        <v>stefan.fuellemann@tkb.ch</v>
      </c>
      <c r="B4852" s="7" t="str">
        <f>VLOOKUP(J4852,'Matching-Tabelle'!$A$1:$B$66,2,FALSE)</f>
        <v>WPI CTB</v>
      </c>
      <c r="C4852" s="7" t="str">
        <f>IF(VLOOKUP(J4852,'Matching-Tabelle'!$A$1:$CB$66,3,FALSE)=0,"",VLOOKUP(J4852,'Matching-Tabelle'!$A$1:$CB$66,3,FALSE))</f>
        <v/>
      </c>
      <c r="D4852" s="7">
        <v>0.5</v>
      </c>
      <c r="E4852" s="7" t="s">
        <v>4158</v>
      </c>
      <c r="F4852" s="8">
        <v>42459</v>
      </c>
      <c r="G4852" t="s">
        <v>3856</v>
      </c>
      <c r="H4852" t="s">
        <v>3857</v>
      </c>
      <c r="I4852" t="s">
        <v>3858</v>
      </c>
      <c r="J4852">
        <v>921</v>
      </c>
      <c r="K4852" t="s">
        <v>224</v>
      </c>
      <c r="L4852" t="s">
        <v>225</v>
      </c>
      <c r="M4852">
        <v>990001</v>
      </c>
      <c r="N4852" t="s">
        <v>51</v>
      </c>
      <c r="O4852">
        <v>0.5</v>
      </c>
      <c r="Q4852">
        <v>0.5</v>
      </c>
      <c r="S4852" t="s">
        <v>4158</v>
      </c>
      <c r="AE4852">
        <v>12</v>
      </c>
      <c r="AF4852">
        <v>7.6</v>
      </c>
      <c r="AG4852">
        <v>5</v>
      </c>
      <c r="AH4852" t="s">
        <v>53</v>
      </c>
      <c r="AI4852" t="s">
        <v>54</v>
      </c>
      <c r="AJ4852">
        <v>2</v>
      </c>
      <c r="AK4852">
        <v>1</v>
      </c>
      <c r="AL4852">
        <v>1</v>
      </c>
      <c r="AM4852" t="s">
        <v>55</v>
      </c>
      <c r="AN4852" t="s">
        <v>56</v>
      </c>
      <c r="AP4852">
        <v>1</v>
      </c>
      <c r="AQ4852" t="s">
        <v>57</v>
      </c>
      <c r="AR4852">
        <v>0</v>
      </c>
      <c r="AW4852" t="s">
        <v>58</v>
      </c>
      <c r="AX4852">
        <v>0</v>
      </c>
      <c r="AY4852">
        <v>2</v>
      </c>
      <c r="AZ4852">
        <v>0.5</v>
      </c>
      <c r="BA4852">
        <v>0.5</v>
      </c>
      <c r="BB4852" t="s">
        <v>59</v>
      </c>
    </row>
    <row r="4853" spans="1:54" x14ac:dyDescent="0.2">
      <c r="A4853" s="7" t="str">
        <f>VLOOKUP(G4853,'Matching-Tabelle'!$A$76:$B$80,2,FALSE)</f>
        <v>stefan.fuellemann@tkb.ch</v>
      </c>
      <c r="B4853" s="7" t="str">
        <f>VLOOKUP(J4853,'Matching-Tabelle'!$A$1:$B$66,2,FALSE)</f>
        <v>Proj Geschäftsmodell</v>
      </c>
      <c r="C4853" s="7" t="str">
        <f>IF(VLOOKUP(J4853,'Matching-Tabelle'!$A$1:$CB$66,3,FALSE)=0,"",VLOOKUP(J4853,'Matching-Tabelle'!$A$1:$CB$66,3,FALSE))</f>
        <v>Progr Nachhaltigkeit</v>
      </c>
      <c r="D4853" s="7">
        <v>2.75</v>
      </c>
      <c r="E4853" s="7" t="s">
        <v>4159</v>
      </c>
      <c r="F4853" s="8">
        <v>42459</v>
      </c>
      <c r="G4853" t="s">
        <v>3856</v>
      </c>
      <c r="H4853" t="s">
        <v>3857</v>
      </c>
      <c r="I4853" t="s">
        <v>3858</v>
      </c>
      <c r="J4853">
        <v>2500240</v>
      </c>
      <c r="K4853" t="s">
        <v>216</v>
      </c>
      <c r="L4853" t="s">
        <v>217</v>
      </c>
      <c r="M4853">
        <v>990001</v>
      </c>
      <c r="N4853" t="s">
        <v>51</v>
      </c>
      <c r="O4853">
        <v>2.75</v>
      </c>
      <c r="Q4853">
        <v>2.75</v>
      </c>
      <c r="S4853" t="s">
        <v>4159</v>
      </c>
      <c r="AE4853">
        <v>12</v>
      </c>
      <c r="AF4853">
        <v>7.6</v>
      </c>
      <c r="AG4853">
        <v>5</v>
      </c>
      <c r="AH4853" t="s">
        <v>53</v>
      </c>
      <c r="AI4853" t="s">
        <v>54</v>
      </c>
      <c r="AJ4853">
        <v>2</v>
      </c>
      <c r="AK4853">
        <v>1</v>
      </c>
      <c r="AL4853">
        <v>1</v>
      </c>
      <c r="AM4853" t="s">
        <v>55</v>
      </c>
      <c r="AN4853" t="s">
        <v>56</v>
      </c>
      <c r="AP4853">
        <v>1</v>
      </c>
      <c r="AQ4853" t="s">
        <v>57</v>
      </c>
      <c r="AR4853">
        <v>0</v>
      </c>
      <c r="AW4853" t="s">
        <v>58</v>
      </c>
      <c r="AX4853">
        <v>0</v>
      </c>
      <c r="AY4853">
        <v>2</v>
      </c>
      <c r="AZ4853">
        <v>2.75</v>
      </c>
      <c r="BA4853">
        <v>2.75</v>
      </c>
      <c r="BB4853" t="s">
        <v>59</v>
      </c>
    </row>
    <row r="4854" spans="1:54" x14ac:dyDescent="0.2">
      <c r="A4854" s="7" t="str">
        <f>VLOOKUP(G4854,'Matching-Tabelle'!$A$76:$B$80,2,FALSE)</f>
        <v>stefan.fuellemann@tkb.ch</v>
      </c>
      <c r="B4854" s="7" t="str">
        <f>VLOOKUP(J4854,'Matching-Tabelle'!$A$1:$B$66,2,FALSE)</f>
        <v>WPI CTB</v>
      </c>
      <c r="C4854" s="7" t="str">
        <f>IF(VLOOKUP(J4854,'Matching-Tabelle'!$A$1:$CB$66,3,FALSE)=0,"",VLOOKUP(J4854,'Matching-Tabelle'!$A$1:$CB$66,3,FALSE))</f>
        <v/>
      </c>
      <c r="D4854" s="7">
        <v>0.5</v>
      </c>
      <c r="E4854" s="7" t="s">
        <v>4160</v>
      </c>
      <c r="F4854" s="8">
        <v>42459</v>
      </c>
      <c r="G4854" t="s">
        <v>3856</v>
      </c>
      <c r="H4854" t="s">
        <v>3857</v>
      </c>
      <c r="I4854" t="s">
        <v>3858</v>
      </c>
      <c r="J4854">
        <v>18</v>
      </c>
      <c r="K4854" t="s">
        <v>594</v>
      </c>
      <c r="L4854" t="s">
        <v>595</v>
      </c>
      <c r="M4854">
        <v>990001</v>
      </c>
      <c r="N4854" t="s">
        <v>51</v>
      </c>
      <c r="O4854">
        <v>0.5</v>
      </c>
      <c r="Q4854">
        <v>0.5</v>
      </c>
      <c r="S4854" t="s">
        <v>4160</v>
      </c>
      <c r="AE4854">
        <v>12</v>
      </c>
      <c r="AF4854">
        <v>7.6</v>
      </c>
      <c r="AG4854">
        <v>5</v>
      </c>
      <c r="AH4854" t="s">
        <v>53</v>
      </c>
      <c r="AI4854" t="s">
        <v>54</v>
      </c>
      <c r="AJ4854">
        <v>2</v>
      </c>
      <c r="AK4854">
        <v>1</v>
      </c>
      <c r="AL4854">
        <v>1</v>
      </c>
      <c r="AM4854" t="s">
        <v>55</v>
      </c>
      <c r="AN4854" t="s">
        <v>56</v>
      </c>
      <c r="AP4854">
        <v>1</v>
      </c>
      <c r="AQ4854" t="s">
        <v>57</v>
      </c>
      <c r="AR4854">
        <v>0</v>
      </c>
      <c r="AW4854" t="s">
        <v>58</v>
      </c>
      <c r="AX4854">
        <v>0</v>
      </c>
      <c r="AY4854">
        <v>2</v>
      </c>
      <c r="AZ4854">
        <v>0.5</v>
      </c>
      <c r="BA4854">
        <v>0.5</v>
      </c>
      <c r="BB4854" t="s">
        <v>59</v>
      </c>
    </row>
    <row r="4855" spans="1:54" x14ac:dyDescent="0.2">
      <c r="A4855" s="7" t="str">
        <f>VLOOKUP(G4855,'Matching-Tabelle'!$A$76:$B$80,2,FALSE)</f>
        <v>stefan.fuellemann@tkb.ch</v>
      </c>
      <c r="B4855" s="7" t="str">
        <f>VLOOKUP(J4855,'Matching-Tabelle'!$A$1:$B$66,2,FALSE)</f>
        <v>WPI CTB</v>
      </c>
      <c r="C4855" s="7" t="str">
        <f>IF(VLOOKUP(J4855,'Matching-Tabelle'!$A$1:$CB$66,3,FALSE)=0,"",VLOOKUP(J4855,'Matching-Tabelle'!$A$1:$CB$66,3,FALSE))</f>
        <v/>
      </c>
      <c r="D4855" s="7">
        <v>0.5</v>
      </c>
      <c r="E4855" s="7" t="s">
        <v>4161</v>
      </c>
      <c r="F4855" s="8">
        <v>42459</v>
      </c>
      <c r="G4855" t="s">
        <v>3856</v>
      </c>
      <c r="H4855" t="s">
        <v>3857</v>
      </c>
      <c r="I4855" t="s">
        <v>3858</v>
      </c>
      <c r="J4855">
        <v>14</v>
      </c>
      <c r="K4855" t="s">
        <v>82</v>
      </c>
      <c r="L4855" t="s">
        <v>83</v>
      </c>
      <c r="M4855">
        <v>990001</v>
      </c>
      <c r="N4855" t="s">
        <v>51</v>
      </c>
      <c r="O4855">
        <v>0.5</v>
      </c>
      <c r="Q4855">
        <v>0.5</v>
      </c>
      <c r="S4855" t="s">
        <v>4161</v>
      </c>
      <c r="AE4855">
        <v>12</v>
      </c>
      <c r="AF4855">
        <v>7.6</v>
      </c>
      <c r="AG4855">
        <v>5</v>
      </c>
      <c r="AH4855" t="s">
        <v>53</v>
      </c>
      <c r="AI4855" t="s">
        <v>54</v>
      </c>
      <c r="AJ4855">
        <v>2</v>
      </c>
      <c r="AK4855">
        <v>1</v>
      </c>
      <c r="AL4855">
        <v>1</v>
      </c>
      <c r="AM4855" t="s">
        <v>55</v>
      </c>
      <c r="AN4855" t="s">
        <v>56</v>
      </c>
      <c r="AP4855">
        <v>1</v>
      </c>
      <c r="AQ4855" t="s">
        <v>57</v>
      </c>
      <c r="AR4855">
        <v>0</v>
      </c>
      <c r="AW4855" t="s">
        <v>58</v>
      </c>
      <c r="AX4855">
        <v>0</v>
      </c>
      <c r="AY4855">
        <v>2</v>
      </c>
      <c r="AZ4855">
        <v>0.5</v>
      </c>
      <c r="BA4855">
        <v>0.5</v>
      </c>
      <c r="BB4855" t="s">
        <v>59</v>
      </c>
    </row>
    <row r="4856" spans="1:54" x14ac:dyDescent="0.2">
      <c r="A4856" s="7" t="str">
        <f>VLOOKUP(G4856,'Matching-Tabelle'!$A$76:$B$80,2,FALSE)</f>
        <v>stefan.fuellemann@tkb.ch</v>
      </c>
      <c r="B4856" s="7" t="str">
        <f>VLOOKUP(J4856,'Matching-Tabelle'!$A$1:$B$66,2,FALSE)</f>
        <v>WPI RTB</v>
      </c>
      <c r="C4856" s="7" t="str">
        <f>IF(VLOOKUP(J4856,'Matching-Tabelle'!$A$1:$CB$66,3,FALSE)=0,"",VLOOKUP(J4856,'Matching-Tabelle'!$A$1:$CB$66,3,FALSE))</f>
        <v/>
      </c>
      <c r="D4856" s="7">
        <v>1.5</v>
      </c>
      <c r="E4856" s="7" t="s">
        <v>4130</v>
      </c>
      <c r="F4856" s="8">
        <v>42460</v>
      </c>
      <c r="G4856" t="s">
        <v>3856</v>
      </c>
      <c r="H4856" t="s">
        <v>3857</v>
      </c>
      <c r="I4856" t="s">
        <v>3858</v>
      </c>
      <c r="J4856">
        <v>19</v>
      </c>
      <c r="K4856" t="s">
        <v>145</v>
      </c>
      <c r="L4856" t="s">
        <v>146</v>
      </c>
      <c r="M4856">
        <v>990001</v>
      </c>
      <c r="N4856" t="s">
        <v>51</v>
      </c>
      <c r="O4856">
        <v>1.5</v>
      </c>
      <c r="Q4856">
        <v>1.5</v>
      </c>
      <c r="S4856" t="s">
        <v>4130</v>
      </c>
      <c r="AE4856">
        <v>12</v>
      </c>
      <c r="AF4856">
        <v>7.6</v>
      </c>
      <c r="AG4856">
        <v>5</v>
      </c>
      <c r="AH4856" t="s">
        <v>53</v>
      </c>
      <c r="AI4856" t="s">
        <v>54</v>
      </c>
      <c r="AJ4856">
        <v>2</v>
      </c>
      <c r="AK4856">
        <v>1</v>
      </c>
      <c r="AL4856">
        <v>1</v>
      </c>
      <c r="AM4856" t="s">
        <v>55</v>
      </c>
      <c r="AN4856" t="s">
        <v>56</v>
      </c>
      <c r="AP4856">
        <v>1</v>
      </c>
      <c r="AQ4856" t="s">
        <v>57</v>
      </c>
      <c r="AR4856">
        <v>0</v>
      </c>
      <c r="AW4856" t="s">
        <v>58</v>
      </c>
      <c r="AX4856">
        <v>0</v>
      </c>
      <c r="AY4856">
        <v>2</v>
      </c>
      <c r="AZ4856">
        <v>1.5</v>
      </c>
      <c r="BA4856">
        <v>1.5</v>
      </c>
      <c r="BB4856" t="s">
        <v>59</v>
      </c>
    </row>
    <row r="4857" spans="1:54" x14ac:dyDescent="0.2">
      <c r="A4857" s="7" t="str">
        <f>VLOOKUP(G4857,'Matching-Tabelle'!$A$76:$B$80,2,FALSE)</f>
        <v>stefan.fuellemann@tkb.ch</v>
      </c>
      <c r="B4857" s="7" t="str">
        <f>VLOOKUP(J4857,'Matching-Tabelle'!$A$1:$B$66,2,FALSE)</f>
        <v>WPI CTB</v>
      </c>
      <c r="C4857" s="7" t="str">
        <f>IF(VLOOKUP(J4857,'Matching-Tabelle'!$A$1:$CB$66,3,FALSE)=0,"",VLOOKUP(J4857,'Matching-Tabelle'!$A$1:$CB$66,3,FALSE))</f>
        <v/>
      </c>
      <c r="D4857" s="7">
        <v>2.93</v>
      </c>
      <c r="E4857" s="7" t="s">
        <v>4162</v>
      </c>
      <c r="F4857" s="8">
        <v>42460</v>
      </c>
      <c r="G4857" t="s">
        <v>3856</v>
      </c>
      <c r="H4857" t="s">
        <v>3857</v>
      </c>
      <c r="I4857" t="s">
        <v>3858</v>
      </c>
      <c r="J4857">
        <v>919</v>
      </c>
      <c r="K4857" t="s">
        <v>66</v>
      </c>
      <c r="L4857" t="s">
        <v>67</v>
      </c>
      <c r="M4857">
        <v>990001</v>
      </c>
      <c r="N4857" t="s">
        <v>51</v>
      </c>
      <c r="O4857">
        <v>2.93</v>
      </c>
      <c r="Q4857">
        <v>2.93</v>
      </c>
      <c r="S4857" t="s">
        <v>4162</v>
      </c>
      <c r="AE4857">
        <v>12</v>
      </c>
      <c r="AF4857">
        <v>7.6</v>
      </c>
      <c r="AG4857">
        <v>5</v>
      </c>
      <c r="AH4857" t="s">
        <v>53</v>
      </c>
      <c r="AI4857" t="s">
        <v>54</v>
      </c>
      <c r="AJ4857">
        <v>2</v>
      </c>
      <c r="AK4857">
        <v>1</v>
      </c>
      <c r="AL4857">
        <v>1</v>
      </c>
      <c r="AM4857" t="s">
        <v>55</v>
      </c>
      <c r="AN4857" t="s">
        <v>56</v>
      </c>
      <c r="AP4857">
        <v>1</v>
      </c>
      <c r="AQ4857" t="s">
        <v>57</v>
      </c>
      <c r="AR4857">
        <v>0</v>
      </c>
      <c r="AW4857" t="s">
        <v>58</v>
      </c>
      <c r="AX4857">
        <v>0</v>
      </c>
      <c r="AY4857">
        <v>2</v>
      </c>
      <c r="AZ4857">
        <v>2.93</v>
      </c>
      <c r="BA4857">
        <v>2.93</v>
      </c>
      <c r="BB4857" t="s">
        <v>59</v>
      </c>
    </row>
    <row r="4858" spans="1:54" x14ac:dyDescent="0.2">
      <c r="A4858" s="7" t="str">
        <f>VLOOKUP(G4858,'Matching-Tabelle'!$A$76:$B$80,2,FALSE)</f>
        <v>stefan.fuellemann@tkb.ch</v>
      </c>
      <c r="B4858" s="7" t="str">
        <f>VLOOKUP(J4858,'Matching-Tabelle'!$A$1:$B$66,2,FALSE)</f>
        <v>WPI CTB</v>
      </c>
      <c r="C4858" s="7" t="str">
        <f>IF(VLOOKUP(J4858,'Matching-Tabelle'!$A$1:$CB$66,3,FALSE)=0,"",VLOOKUP(J4858,'Matching-Tabelle'!$A$1:$CB$66,3,FALSE))</f>
        <v/>
      </c>
      <c r="D4858" s="7">
        <v>1.25</v>
      </c>
      <c r="E4858" s="7" t="s">
        <v>4163</v>
      </c>
      <c r="F4858" s="8">
        <v>42460</v>
      </c>
      <c r="G4858" t="s">
        <v>3856</v>
      </c>
      <c r="H4858" t="s">
        <v>3857</v>
      </c>
      <c r="I4858" t="s">
        <v>3858</v>
      </c>
      <c r="J4858">
        <v>922</v>
      </c>
      <c r="K4858" t="s">
        <v>134</v>
      </c>
      <c r="L4858" t="s">
        <v>135</v>
      </c>
      <c r="M4858">
        <v>990001</v>
      </c>
      <c r="N4858" t="s">
        <v>51</v>
      </c>
      <c r="O4858">
        <v>1.25</v>
      </c>
      <c r="Q4858">
        <v>1.25</v>
      </c>
      <c r="S4858" t="s">
        <v>4163</v>
      </c>
      <c r="AE4858">
        <v>12</v>
      </c>
      <c r="AF4858">
        <v>7.6</v>
      </c>
      <c r="AG4858">
        <v>5</v>
      </c>
      <c r="AH4858" t="s">
        <v>53</v>
      </c>
      <c r="AI4858" t="s">
        <v>54</v>
      </c>
      <c r="AJ4858">
        <v>2</v>
      </c>
      <c r="AK4858">
        <v>1</v>
      </c>
      <c r="AL4858">
        <v>1</v>
      </c>
      <c r="AM4858" t="s">
        <v>55</v>
      </c>
      <c r="AN4858" t="s">
        <v>56</v>
      </c>
      <c r="AP4858">
        <v>1</v>
      </c>
      <c r="AQ4858" t="s">
        <v>57</v>
      </c>
      <c r="AR4858">
        <v>0</v>
      </c>
      <c r="AW4858" t="s">
        <v>58</v>
      </c>
      <c r="AX4858">
        <v>0</v>
      </c>
      <c r="AY4858">
        <v>2</v>
      </c>
      <c r="AZ4858">
        <v>1.25</v>
      </c>
      <c r="BA4858">
        <v>1.25</v>
      </c>
      <c r="BB4858" t="s">
        <v>59</v>
      </c>
    </row>
    <row r="4859" spans="1:54" x14ac:dyDescent="0.2">
      <c r="A4859" s="7" t="str">
        <f>VLOOKUP(G4859,'Matching-Tabelle'!$A$76:$B$80,2,FALSE)</f>
        <v>stefan.fuellemann@tkb.ch</v>
      </c>
      <c r="B4859" s="7" t="str">
        <f>VLOOKUP(J4859,'Matching-Tabelle'!$A$1:$B$66,2,FALSE)</f>
        <v>WPI CTB</v>
      </c>
      <c r="C4859" s="7" t="str">
        <f>IF(VLOOKUP(J4859,'Matching-Tabelle'!$A$1:$CB$66,3,FALSE)=0,"",VLOOKUP(J4859,'Matching-Tabelle'!$A$1:$CB$66,3,FALSE))</f>
        <v/>
      </c>
      <c r="D4859" s="7">
        <v>1.25</v>
      </c>
      <c r="E4859" s="7" t="s">
        <v>4164</v>
      </c>
      <c r="F4859" s="8">
        <v>42460</v>
      </c>
      <c r="G4859" t="s">
        <v>3856</v>
      </c>
      <c r="H4859" t="s">
        <v>3857</v>
      </c>
      <c r="I4859" t="s">
        <v>3858</v>
      </c>
      <c r="J4859">
        <v>919</v>
      </c>
      <c r="K4859" t="s">
        <v>66</v>
      </c>
      <c r="L4859" t="s">
        <v>67</v>
      </c>
      <c r="M4859">
        <v>990001</v>
      </c>
      <c r="N4859" t="s">
        <v>51</v>
      </c>
      <c r="O4859">
        <v>1.25</v>
      </c>
      <c r="Q4859">
        <v>1.25</v>
      </c>
      <c r="S4859" t="s">
        <v>4164</v>
      </c>
      <c r="AE4859">
        <v>12</v>
      </c>
      <c r="AF4859">
        <v>7.6</v>
      </c>
      <c r="AG4859">
        <v>5</v>
      </c>
      <c r="AH4859" t="s">
        <v>53</v>
      </c>
      <c r="AI4859" t="s">
        <v>54</v>
      </c>
      <c r="AJ4859">
        <v>2</v>
      </c>
      <c r="AK4859">
        <v>1</v>
      </c>
      <c r="AL4859">
        <v>1</v>
      </c>
      <c r="AM4859" t="s">
        <v>55</v>
      </c>
      <c r="AN4859" t="s">
        <v>56</v>
      </c>
      <c r="AP4859">
        <v>1</v>
      </c>
      <c r="AQ4859" t="s">
        <v>57</v>
      </c>
      <c r="AR4859">
        <v>0</v>
      </c>
      <c r="AW4859" t="s">
        <v>58</v>
      </c>
      <c r="AX4859">
        <v>0</v>
      </c>
      <c r="AY4859">
        <v>2</v>
      </c>
      <c r="AZ4859">
        <v>1.25</v>
      </c>
      <c r="BA4859">
        <v>1.25</v>
      </c>
      <c r="BB4859" t="s">
        <v>59</v>
      </c>
    </row>
    <row r="4860" spans="1:54" x14ac:dyDescent="0.2">
      <c r="A4860" s="7" t="str">
        <f>VLOOKUP(G4860,'Matching-Tabelle'!$A$76:$B$80,2,FALSE)</f>
        <v>stefan.fuellemann@tkb.ch</v>
      </c>
      <c r="B4860" s="7" t="str">
        <f>VLOOKUP(J4860,'Matching-Tabelle'!$A$1:$B$66,2,FALSE)</f>
        <v>WPI RTB</v>
      </c>
      <c r="C4860" s="7" t="str">
        <f>IF(VLOOKUP(J4860,'Matching-Tabelle'!$A$1:$CB$66,3,FALSE)=0,"",VLOOKUP(J4860,'Matching-Tabelle'!$A$1:$CB$66,3,FALSE))</f>
        <v/>
      </c>
      <c r="D4860" s="7">
        <v>0.5</v>
      </c>
      <c r="E4860" s="7" t="s">
        <v>4165</v>
      </c>
      <c r="F4860" s="8">
        <v>42460</v>
      </c>
      <c r="G4860" t="s">
        <v>3856</v>
      </c>
      <c r="H4860" t="s">
        <v>3857</v>
      </c>
      <c r="I4860" t="s">
        <v>3858</v>
      </c>
      <c r="J4860">
        <v>28</v>
      </c>
      <c r="K4860" t="s">
        <v>111</v>
      </c>
      <c r="L4860" t="s">
        <v>112</v>
      </c>
      <c r="M4860">
        <v>990001</v>
      </c>
      <c r="N4860" t="s">
        <v>51</v>
      </c>
      <c r="O4860">
        <v>0.5</v>
      </c>
      <c r="Q4860">
        <v>0.5</v>
      </c>
      <c r="S4860" t="s">
        <v>4165</v>
      </c>
      <c r="AE4860">
        <v>12</v>
      </c>
      <c r="AF4860">
        <v>7.6</v>
      </c>
      <c r="AG4860">
        <v>5</v>
      </c>
      <c r="AH4860" t="s">
        <v>53</v>
      </c>
      <c r="AI4860" t="s">
        <v>54</v>
      </c>
      <c r="AJ4860">
        <v>2</v>
      </c>
      <c r="AK4860">
        <v>1</v>
      </c>
      <c r="AL4860">
        <v>1</v>
      </c>
      <c r="AM4860" t="s">
        <v>55</v>
      </c>
      <c r="AN4860" t="s">
        <v>56</v>
      </c>
      <c r="AP4860">
        <v>1</v>
      </c>
      <c r="AQ4860" t="s">
        <v>57</v>
      </c>
      <c r="AR4860">
        <v>0</v>
      </c>
      <c r="AW4860" t="s">
        <v>58</v>
      </c>
      <c r="AX4860">
        <v>0</v>
      </c>
      <c r="AY4860">
        <v>2</v>
      </c>
      <c r="AZ4860">
        <v>0.5</v>
      </c>
      <c r="BA4860">
        <v>0.5</v>
      </c>
      <c r="BB4860" t="s">
        <v>59</v>
      </c>
    </row>
    <row r="4861" spans="1:54" x14ac:dyDescent="0.2">
      <c r="A4861" s="7" t="str">
        <f>VLOOKUP(G4861,'Matching-Tabelle'!$A$76:$B$80,2,FALSE)</f>
        <v>stefan.fuellemann@tkb.ch</v>
      </c>
      <c r="B4861" s="7" t="str">
        <f>VLOOKUP(J4861,'Matching-Tabelle'!$A$1:$B$66,2,FALSE)</f>
        <v>WPI Führung</v>
      </c>
      <c r="C4861" s="7" t="str">
        <f>IF(VLOOKUP(J4861,'Matching-Tabelle'!$A$1:$CB$66,3,FALSE)=0,"",VLOOKUP(J4861,'Matching-Tabelle'!$A$1:$CB$66,3,FALSE))</f>
        <v/>
      </c>
      <c r="D4861" s="7">
        <v>2.12</v>
      </c>
      <c r="E4861" s="7" t="s">
        <v>4166</v>
      </c>
      <c r="F4861" s="8">
        <v>42461</v>
      </c>
      <c r="G4861" t="s">
        <v>3856</v>
      </c>
      <c r="H4861" t="s">
        <v>3857</v>
      </c>
      <c r="I4861" t="s">
        <v>3858</v>
      </c>
      <c r="J4861">
        <v>26</v>
      </c>
      <c r="K4861" t="s">
        <v>130</v>
      </c>
      <c r="L4861" t="s">
        <v>131</v>
      </c>
      <c r="M4861">
        <v>990001</v>
      </c>
      <c r="N4861" t="s">
        <v>51</v>
      </c>
      <c r="O4861">
        <v>2.12</v>
      </c>
      <c r="Q4861">
        <v>2.12</v>
      </c>
      <c r="S4861" t="s">
        <v>4166</v>
      </c>
      <c r="AE4861">
        <v>12</v>
      </c>
      <c r="AF4861">
        <v>7.6</v>
      </c>
      <c r="AG4861">
        <v>5</v>
      </c>
      <c r="AH4861" t="s">
        <v>53</v>
      </c>
      <c r="AI4861" t="s">
        <v>54</v>
      </c>
      <c r="AJ4861">
        <v>2</v>
      </c>
      <c r="AK4861">
        <v>1</v>
      </c>
      <c r="AL4861">
        <v>1</v>
      </c>
      <c r="AM4861" t="s">
        <v>55</v>
      </c>
      <c r="AN4861" t="s">
        <v>56</v>
      </c>
      <c r="AP4861">
        <v>1</v>
      </c>
      <c r="AQ4861" t="s">
        <v>57</v>
      </c>
      <c r="AR4861">
        <v>0</v>
      </c>
      <c r="AW4861" t="s">
        <v>58</v>
      </c>
      <c r="AX4861">
        <v>0</v>
      </c>
      <c r="AY4861">
        <v>2</v>
      </c>
      <c r="AZ4861">
        <v>2.12</v>
      </c>
      <c r="BA4861">
        <v>2.12</v>
      </c>
      <c r="BB4861" t="s">
        <v>59</v>
      </c>
    </row>
    <row r="4862" spans="1:54" x14ac:dyDescent="0.2">
      <c r="A4862" s="7" t="str">
        <f>VLOOKUP(G4862,'Matching-Tabelle'!$A$76:$B$80,2,FALSE)</f>
        <v>stefan.fuellemann@tkb.ch</v>
      </c>
      <c r="B4862" s="7" t="str">
        <f>VLOOKUP(J4862,'Matching-Tabelle'!$A$1:$B$66,2,FALSE)</f>
        <v>WPI RTB</v>
      </c>
      <c r="C4862" s="7" t="str">
        <f>IF(VLOOKUP(J4862,'Matching-Tabelle'!$A$1:$CB$66,3,FALSE)=0,"",VLOOKUP(J4862,'Matching-Tabelle'!$A$1:$CB$66,3,FALSE))</f>
        <v/>
      </c>
      <c r="D4862" s="7">
        <v>1.25</v>
      </c>
      <c r="E4862" s="7" t="s">
        <v>3859</v>
      </c>
      <c r="F4862" s="8">
        <v>42461</v>
      </c>
      <c r="G4862" t="s">
        <v>3856</v>
      </c>
      <c r="H4862" t="s">
        <v>3857</v>
      </c>
      <c r="I4862" t="s">
        <v>3858</v>
      </c>
      <c r="J4862">
        <v>19</v>
      </c>
      <c r="K4862" t="s">
        <v>145</v>
      </c>
      <c r="L4862" t="s">
        <v>146</v>
      </c>
      <c r="M4862">
        <v>990001</v>
      </c>
      <c r="N4862" t="s">
        <v>51</v>
      </c>
      <c r="O4862">
        <v>1.25</v>
      </c>
      <c r="Q4862">
        <v>1.25</v>
      </c>
      <c r="S4862" t="s">
        <v>3859</v>
      </c>
      <c r="AE4862">
        <v>12</v>
      </c>
      <c r="AF4862">
        <v>7.6</v>
      </c>
      <c r="AG4862">
        <v>5</v>
      </c>
      <c r="AH4862" t="s">
        <v>53</v>
      </c>
      <c r="AI4862" t="s">
        <v>54</v>
      </c>
      <c r="AJ4862">
        <v>2</v>
      </c>
      <c r="AK4862">
        <v>1</v>
      </c>
      <c r="AL4862">
        <v>1</v>
      </c>
      <c r="AM4862" t="s">
        <v>55</v>
      </c>
      <c r="AN4862" t="s">
        <v>56</v>
      </c>
      <c r="AP4862">
        <v>1</v>
      </c>
      <c r="AQ4862" t="s">
        <v>57</v>
      </c>
      <c r="AR4862">
        <v>0</v>
      </c>
      <c r="AW4862" t="s">
        <v>58</v>
      </c>
      <c r="AX4862">
        <v>0</v>
      </c>
      <c r="AY4862">
        <v>2</v>
      </c>
      <c r="AZ4862">
        <v>1.25</v>
      </c>
      <c r="BA4862">
        <v>1.25</v>
      </c>
      <c r="BB4862" t="s">
        <v>59</v>
      </c>
    </row>
    <row r="4863" spans="1:54" x14ac:dyDescent="0.2">
      <c r="A4863" s="7" t="str">
        <f>VLOOKUP(G4863,'Matching-Tabelle'!$A$76:$B$80,2,FALSE)</f>
        <v>stefan.fuellemann@tkb.ch</v>
      </c>
      <c r="B4863" s="7" t="str">
        <f>VLOOKUP(J4863,'Matching-Tabelle'!$A$1:$B$66,2,FALSE)</f>
        <v>WPI CTB</v>
      </c>
      <c r="C4863" s="7" t="str">
        <f>IF(VLOOKUP(J4863,'Matching-Tabelle'!$A$1:$CB$66,3,FALSE)=0,"",VLOOKUP(J4863,'Matching-Tabelle'!$A$1:$CB$66,3,FALSE))</f>
        <v/>
      </c>
      <c r="D4863" s="7">
        <v>2.12</v>
      </c>
      <c r="E4863" s="7" t="s">
        <v>4167</v>
      </c>
      <c r="F4863" s="8">
        <v>42461</v>
      </c>
      <c r="G4863" t="s">
        <v>3856</v>
      </c>
      <c r="H4863" t="s">
        <v>3857</v>
      </c>
      <c r="I4863" t="s">
        <v>3858</v>
      </c>
      <c r="J4863">
        <v>18</v>
      </c>
      <c r="K4863" t="s">
        <v>594</v>
      </c>
      <c r="L4863" t="s">
        <v>595</v>
      </c>
      <c r="M4863">
        <v>990001</v>
      </c>
      <c r="N4863" t="s">
        <v>51</v>
      </c>
      <c r="O4863">
        <v>2.12</v>
      </c>
      <c r="Q4863">
        <v>2.12</v>
      </c>
      <c r="S4863" t="s">
        <v>4167</v>
      </c>
      <c r="AE4863">
        <v>12</v>
      </c>
      <c r="AF4863">
        <v>7.6</v>
      </c>
      <c r="AG4863">
        <v>5</v>
      </c>
      <c r="AH4863" t="s">
        <v>53</v>
      </c>
      <c r="AI4863" t="s">
        <v>54</v>
      </c>
      <c r="AJ4863">
        <v>2</v>
      </c>
      <c r="AK4863">
        <v>1</v>
      </c>
      <c r="AL4863">
        <v>1</v>
      </c>
      <c r="AM4863" t="s">
        <v>55</v>
      </c>
      <c r="AN4863" t="s">
        <v>56</v>
      </c>
      <c r="AP4863">
        <v>1</v>
      </c>
      <c r="AQ4863" t="s">
        <v>57</v>
      </c>
      <c r="AR4863">
        <v>0</v>
      </c>
      <c r="AW4863" t="s">
        <v>58</v>
      </c>
      <c r="AX4863">
        <v>0</v>
      </c>
      <c r="AY4863">
        <v>2</v>
      </c>
      <c r="AZ4863">
        <v>2.12</v>
      </c>
      <c r="BA4863">
        <v>2.12</v>
      </c>
      <c r="BB4863" t="s">
        <v>59</v>
      </c>
    </row>
    <row r="4864" spans="1:54" x14ac:dyDescent="0.2">
      <c r="A4864" s="7" t="str">
        <f>VLOOKUP(G4864,'Matching-Tabelle'!$A$76:$B$80,2,FALSE)</f>
        <v>stefan.fuellemann@tkb.ch</v>
      </c>
      <c r="B4864" s="7" t="str">
        <f>VLOOKUP(J4864,'Matching-Tabelle'!$A$1:$B$66,2,FALSE)</f>
        <v>WPI Führung</v>
      </c>
      <c r="C4864" s="7" t="str">
        <f>IF(VLOOKUP(J4864,'Matching-Tabelle'!$A$1:$CB$66,3,FALSE)=0,"",VLOOKUP(J4864,'Matching-Tabelle'!$A$1:$CB$66,3,FALSE))</f>
        <v/>
      </c>
      <c r="D4864" s="7">
        <v>0.5</v>
      </c>
      <c r="E4864" s="7" t="s">
        <v>4168</v>
      </c>
      <c r="F4864" s="8">
        <v>42461</v>
      </c>
      <c r="G4864" t="s">
        <v>3856</v>
      </c>
      <c r="H4864" t="s">
        <v>3857</v>
      </c>
      <c r="I4864" t="s">
        <v>3858</v>
      </c>
      <c r="J4864">
        <v>26</v>
      </c>
      <c r="K4864" t="s">
        <v>130</v>
      </c>
      <c r="L4864" t="s">
        <v>131</v>
      </c>
      <c r="M4864">
        <v>990001</v>
      </c>
      <c r="N4864" t="s">
        <v>51</v>
      </c>
      <c r="O4864">
        <v>0.5</v>
      </c>
      <c r="Q4864">
        <v>0.5</v>
      </c>
      <c r="S4864" t="s">
        <v>4168</v>
      </c>
      <c r="AE4864">
        <v>12</v>
      </c>
      <c r="AF4864">
        <v>7.6</v>
      </c>
      <c r="AG4864">
        <v>5</v>
      </c>
      <c r="AH4864" t="s">
        <v>53</v>
      </c>
      <c r="AI4864" t="s">
        <v>54</v>
      </c>
      <c r="AJ4864">
        <v>2</v>
      </c>
      <c r="AK4864">
        <v>1</v>
      </c>
      <c r="AL4864">
        <v>1</v>
      </c>
      <c r="AM4864" t="s">
        <v>55</v>
      </c>
      <c r="AN4864" t="s">
        <v>56</v>
      </c>
      <c r="AP4864">
        <v>1</v>
      </c>
      <c r="AQ4864" t="s">
        <v>57</v>
      </c>
      <c r="AR4864">
        <v>0</v>
      </c>
      <c r="AW4864" t="s">
        <v>58</v>
      </c>
      <c r="AX4864">
        <v>0</v>
      </c>
      <c r="AY4864">
        <v>2</v>
      </c>
      <c r="AZ4864">
        <v>0.5</v>
      </c>
      <c r="BA4864">
        <v>0.5</v>
      </c>
      <c r="BB4864" t="s">
        <v>59</v>
      </c>
    </row>
    <row r="4865" spans="1:54" x14ac:dyDescent="0.2">
      <c r="A4865" s="7" t="str">
        <f>VLOOKUP(G4865,'Matching-Tabelle'!$A$76:$B$80,2,FALSE)</f>
        <v>stefan.fuellemann@tkb.ch</v>
      </c>
      <c r="B4865" s="7" t="str">
        <f>VLOOKUP(J4865,'Matching-Tabelle'!$A$1:$B$66,2,FALSE)</f>
        <v>WPI RTB</v>
      </c>
      <c r="C4865" s="7" t="str">
        <f>IF(VLOOKUP(J4865,'Matching-Tabelle'!$A$1:$CB$66,3,FALSE)=0,"",VLOOKUP(J4865,'Matching-Tabelle'!$A$1:$CB$66,3,FALSE))</f>
        <v/>
      </c>
      <c r="D4865" s="7">
        <v>0.25</v>
      </c>
      <c r="E4865" s="7" t="s">
        <v>4169</v>
      </c>
      <c r="F4865" s="8">
        <v>42461</v>
      </c>
      <c r="G4865" t="s">
        <v>3856</v>
      </c>
      <c r="H4865" t="s">
        <v>3857</v>
      </c>
      <c r="I4865" t="s">
        <v>3858</v>
      </c>
      <c r="J4865">
        <v>24</v>
      </c>
      <c r="K4865" t="s">
        <v>73</v>
      </c>
      <c r="L4865" t="s">
        <v>74</v>
      </c>
      <c r="M4865">
        <v>990001</v>
      </c>
      <c r="N4865" t="s">
        <v>51</v>
      </c>
      <c r="O4865">
        <v>0.25</v>
      </c>
      <c r="Q4865">
        <v>0.25</v>
      </c>
      <c r="S4865" t="s">
        <v>4169</v>
      </c>
      <c r="AE4865">
        <v>12</v>
      </c>
      <c r="AF4865">
        <v>7.6</v>
      </c>
      <c r="AG4865">
        <v>5</v>
      </c>
      <c r="AH4865" t="s">
        <v>53</v>
      </c>
      <c r="AI4865" t="s">
        <v>54</v>
      </c>
      <c r="AJ4865">
        <v>2</v>
      </c>
      <c r="AK4865">
        <v>1</v>
      </c>
      <c r="AL4865">
        <v>1</v>
      </c>
      <c r="AM4865" t="s">
        <v>55</v>
      </c>
      <c r="AN4865" t="s">
        <v>56</v>
      </c>
      <c r="AP4865">
        <v>1</v>
      </c>
      <c r="AQ4865" t="s">
        <v>57</v>
      </c>
      <c r="AR4865">
        <v>0</v>
      </c>
      <c r="AW4865" t="s">
        <v>58</v>
      </c>
      <c r="AX4865">
        <v>0</v>
      </c>
      <c r="AY4865">
        <v>2</v>
      </c>
      <c r="AZ4865">
        <v>0.25</v>
      </c>
      <c r="BA4865">
        <v>0.25</v>
      </c>
      <c r="BB4865" t="s">
        <v>59</v>
      </c>
    </row>
    <row r="4866" spans="1:54" x14ac:dyDescent="0.2">
      <c r="A4866" s="7" t="str">
        <f>VLOOKUP(G4866,'Matching-Tabelle'!$A$76:$B$80,2,FALSE)</f>
        <v>stefan.fuellemann@tkb.ch</v>
      </c>
      <c r="B4866" s="7" t="str">
        <f>VLOOKUP(J4866,'Matching-Tabelle'!$A$1:$B$66,2,FALSE)</f>
        <v>WPI CTB</v>
      </c>
      <c r="C4866" s="7" t="str">
        <f>IF(VLOOKUP(J4866,'Matching-Tabelle'!$A$1:$CB$66,3,FALSE)=0,"",VLOOKUP(J4866,'Matching-Tabelle'!$A$1:$CB$66,3,FALSE))</f>
        <v/>
      </c>
      <c r="D4866" s="7">
        <v>0.5</v>
      </c>
      <c r="E4866" s="7" t="s">
        <v>4170</v>
      </c>
      <c r="F4866" s="8">
        <v>42461</v>
      </c>
      <c r="G4866" t="s">
        <v>3856</v>
      </c>
      <c r="H4866" t="s">
        <v>3857</v>
      </c>
      <c r="I4866" t="s">
        <v>3858</v>
      </c>
      <c r="J4866">
        <v>921</v>
      </c>
      <c r="K4866" t="s">
        <v>224</v>
      </c>
      <c r="L4866" t="s">
        <v>225</v>
      </c>
      <c r="M4866">
        <v>990001</v>
      </c>
      <c r="N4866" t="s">
        <v>51</v>
      </c>
      <c r="O4866">
        <v>0.5</v>
      </c>
      <c r="Q4866">
        <v>0.5</v>
      </c>
      <c r="S4866" t="s">
        <v>4170</v>
      </c>
      <c r="AE4866">
        <v>12</v>
      </c>
      <c r="AF4866">
        <v>7.6</v>
      </c>
      <c r="AG4866">
        <v>5</v>
      </c>
      <c r="AH4866" t="s">
        <v>53</v>
      </c>
      <c r="AI4866" t="s">
        <v>54</v>
      </c>
      <c r="AJ4866">
        <v>2</v>
      </c>
      <c r="AK4866">
        <v>1</v>
      </c>
      <c r="AL4866">
        <v>1</v>
      </c>
      <c r="AM4866" t="s">
        <v>55</v>
      </c>
      <c r="AN4866" t="s">
        <v>56</v>
      </c>
      <c r="AP4866">
        <v>1</v>
      </c>
      <c r="AQ4866" t="s">
        <v>57</v>
      </c>
      <c r="AR4866">
        <v>0</v>
      </c>
      <c r="AW4866" t="s">
        <v>58</v>
      </c>
      <c r="AX4866">
        <v>0</v>
      </c>
      <c r="AY4866">
        <v>2</v>
      </c>
      <c r="AZ4866">
        <v>0.5</v>
      </c>
      <c r="BA4866">
        <v>0.5</v>
      </c>
      <c r="BB4866" t="s">
        <v>59</v>
      </c>
    </row>
    <row r="4867" spans="1:54" x14ac:dyDescent="0.2">
      <c r="A4867" s="7" t="str">
        <f>VLOOKUP(G4867,'Matching-Tabelle'!$A$76:$B$80,2,FALSE)</f>
        <v>stefan.fuellemann@tkb.ch</v>
      </c>
      <c r="B4867" s="7" t="str">
        <f>VLOOKUP(J4867,'Matching-Tabelle'!$A$1:$B$66,2,FALSE)</f>
        <v>WPI RTB</v>
      </c>
      <c r="C4867" s="7" t="str">
        <f>IF(VLOOKUP(J4867,'Matching-Tabelle'!$A$1:$CB$66,3,FALSE)=0,"",VLOOKUP(J4867,'Matching-Tabelle'!$A$1:$CB$66,3,FALSE))</f>
        <v/>
      </c>
      <c r="D4867" s="7">
        <v>0.75</v>
      </c>
      <c r="E4867" s="7" t="s">
        <v>4171</v>
      </c>
      <c r="F4867" s="8">
        <v>42461</v>
      </c>
      <c r="G4867" t="s">
        <v>3856</v>
      </c>
      <c r="H4867" t="s">
        <v>3857</v>
      </c>
      <c r="I4867" t="s">
        <v>3858</v>
      </c>
      <c r="J4867">
        <v>28</v>
      </c>
      <c r="K4867" t="s">
        <v>111</v>
      </c>
      <c r="L4867" t="s">
        <v>112</v>
      </c>
      <c r="M4867">
        <v>990001</v>
      </c>
      <c r="N4867" t="s">
        <v>51</v>
      </c>
      <c r="O4867">
        <v>0.75</v>
      </c>
      <c r="Q4867">
        <v>0.75</v>
      </c>
      <c r="S4867" t="s">
        <v>4171</v>
      </c>
      <c r="AE4867">
        <v>12</v>
      </c>
      <c r="AF4867">
        <v>7.6</v>
      </c>
      <c r="AG4867">
        <v>5</v>
      </c>
      <c r="AH4867" t="s">
        <v>53</v>
      </c>
      <c r="AI4867" t="s">
        <v>54</v>
      </c>
      <c r="AJ4867">
        <v>2</v>
      </c>
      <c r="AK4867">
        <v>1</v>
      </c>
      <c r="AL4867">
        <v>1</v>
      </c>
      <c r="AM4867" t="s">
        <v>55</v>
      </c>
      <c r="AN4867" t="s">
        <v>56</v>
      </c>
      <c r="AP4867">
        <v>1</v>
      </c>
      <c r="AQ4867" t="s">
        <v>57</v>
      </c>
      <c r="AR4867">
        <v>0</v>
      </c>
      <c r="AW4867" t="s">
        <v>58</v>
      </c>
      <c r="AX4867">
        <v>0</v>
      </c>
      <c r="AY4867">
        <v>2</v>
      </c>
      <c r="AZ4867">
        <v>0.75</v>
      </c>
      <c r="BA4867">
        <v>0.75</v>
      </c>
      <c r="BB4867" t="s">
        <v>59</v>
      </c>
    </row>
    <row r="4868" spans="1:54" x14ac:dyDescent="0.2">
      <c r="A4868" s="7" t="str">
        <f>VLOOKUP(G4868,'Matching-Tabelle'!$A$76:$B$80,2,FALSE)</f>
        <v>stefan.fuellemann@tkb.ch</v>
      </c>
      <c r="B4868" s="7" t="str">
        <f>VLOOKUP(J4868,'Matching-Tabelle'!$A$1:$B$66,2,FALSE)</f>
        <v>WPI RTB</v>
      </c>
      <c r="C4868" s="7" t="str">
        <f>IF(VLOOKUP(J4868,'Matching-Tabelle'!$A$1:$CB$66,3,FALSE)=0,"",VLOOKUP(J4868,'Matching-Tabelle'!$A$1:$CB$66,3,FALSE))</f>
        <v/>
      </c>
      <c r="D4868" s="7">
        <v>0.4</v>
      </c>
      <c r="E4868" s="7" t="s">
        <v>4172</v>
      </c>
      <c r="F4868" s="8">
        <v>42461</v>
      </c>
      <c r="G4868" t="s">
        <v>3856</v>
      </c>
      <c r="H4868" t="s">
        <v>3857</v>
      </c>
      <c r="I4868" t="s">
        <v>3858</v>
      </c>
      <c r="J4868">
        <v>24</v>
      </c>
      <c r="K4868" t="s">
        <v>73</v>
      </c>
      <c r="L4868" t="s">
        <v>74</v>
      </c>
      <c r="M4868">
        <v>990001</v>
      </c>
      <c r="N4868" t="s">
        <v>51</v>
      </c>
      <c r="O4868">
        <v>0.4</v>
      </c>
      <c r="Q4868">
        <v>0.4</v>
      </c>
      <c r="S4868" t="s">
        <v>4172</v>
      </c>
      <c r="AE4868">
        <v>12</v>
      </c>
      <c r="AF4868">
        <v>7.6</v>
      </c>
      <c r="AG4868">
        <v>5</v>
      </c>
      <c r="AH4868" t="s">
        <v>53</v>
      </c>
      <c r="AI4868" t="s">
        <v>54</v>
      </c>
      <c r="AJ4868">
        <v>2</v>
      </c>
      <c r="AK4868">
        <v>1</v>
      </c>
      <c r="AL4868">
        <v>1</v>
      </c>
      <c r="AM4868" t="s">
        <v>55</v>
      </c>
      <c r="AN4868" t="s">
        <v>56</v>
      </c>
      <c r="AP4868">
        <v>1</v>
      </c>
      <c r="AQ4868" t="s">
        <v>57</v>
      </c>
      <c r="AR4868">
        <v>0</v>
      </c>
      <c r="AW4868" t="s">
        <v>58</v>
      </c>
      <c r="AX4868">
        <v>0</v>
      </c>
      <c r="AY4868">
        <v>2</v>
      </c>
      <c r="AZ4868">
        <v>0.4</v>
      </c>
      <c r="BA4868">
        <v>0.4</v>
      </c>
      <c r="BB4868" t="s">
        <v>59</v>
      </c>
    </row>
    <row r="4869" spans="1:54" x14ac:dyDescent="0.2">
      <c r="A4869" s="7" t="str">
        <f>VLOOKUP(G4869,'Matching-Tabelle'!$A$76:$B$80,2,FALSE)</f>
        <v>stefan.fuellemann@tkb.ch</v>
      </c>
      <c r="B4869" s="7" t="str">
        <f>VLOOKUP(J4869,'Matching-Tabelle'!$A$1:$B$66,2,FALSE)</f>
        <v>WPI CTB</v>
      </c>
      <c r="C4869" s="7" t="str">
        <f>IF(VLOOKUP(J4869,'Matching-Tabelle'!$A$1:$CB$66,3,FALSE)=0,"",VLOOKUP(J4869,'Matching-Tabelle'!$A$1:$CB$66,3,FALSE))</f>
        <v/>
      </c>
      <c r="D4869" s="7">
        <v>0.4</v>
      </c>
      <c r="E4869" s="7" t="s">
        <v>4113</v>
      </c>
      <c r="F4869" s="8">
        <v>42461</v>
      </c>
      <c r="G4869" t="s">
        <v>3856</v>
      </c>
      <c r="H4869" t="s">
        <v>3857</v>
      </c>
      <c r="I4869" t="s">
        <v>3858</v>
      </c>
      <c r="J4869">
        <v>922</v>
      </c>
      <c r="K4869" t="s">
        <v>134</v>
      </c>
      <c r="L4869" t="s">
        <v>135</v>
      </c>
      <c r="M4869">
        <v>990001</v>
      </c>
      <c r="N4869" t="s">
        <v>51</v>
      </c>
      <c r="O4869">
        <v>0.4</v>
      </c>
      <c r="Q4869">
        <v>0.4</v>
      </c>
      <c r="S4869" t="s">
        <v>4113</v>
      </c>
      <c r="AE4869">
        <v>12</v>
      </c>
      <c r="AF4869">
        <v>7.6</v>
      </c>
      <c r="AG4869">
        <v>5</v>
      </c>
      <c r="AH4869" t="s">
        <v>53</v>
      </c>
      <c r="AI4869" t="s">
        <v>54</v>
      </c>
      <c r="AJ4869">
        <v>2</v>
      </c>
      <c r="AK4869">
        <v>1</v>
      </c>
      <c r="AL4869">
        <v>1</v>
      </c>
      <c r="AM4869" t="s">
        <v>55</v>
      </c>
      <c r="AN4869" t="s">
        <v>56</v>
      </c>
      <c r="AP4869">
        <v>1</v>
      </c>
      <c r="AQ4869" t="s">
        <v>57</v>
      </c>
      <c r="AR4869">
        <v>0</v>
      </c>
      <c r="AW4869" t="s">
        <v>58</v>
      </c>
      <c r="AX4869">
        <v>0</v>
      </c>
      <c r="AY4869">
        <v>2</v>
      </c>
      <c r="AZ4869">
        <v>0.4</v>
      </c>
      <c r="BA4869">
        <v>0.4</v>
      </c>
      <c r="BB4869" t="s">
        <v>59</v>
      </c>
    </row>
    <row r="4870" spans="1:54" x14ac:dyDescent="0.2">
      <c r="A4870" s="7" t="str">
        <f>VLOOKUP(G4870,'Matching-Tabelle'!$A$76:$B$80,2,FALSE)</f>
        <v>stefan.fuellemann@tkb.ch</v>
      </c>
      <c r="B4870" s="7" t="str">
        <f>VLOOKUP(J4870,'Matching-Tabelle'!$A$1:$B$66,2,FALSE)</f>
        <v>WPI CTB</v>
      </c>
      <c r="C4870" s="7" t="str">
        <f>IF(VLOOKUP(J4870,'Matching-Tabelle'!$A$1:$CB$66,3,FALSE)=0,"",VLOOKUP(J4870,'Matching-Tabelle'!$A$1:$CB$66,3,FALSE))</f>
        <v/>
      </c>
      <c r="D4870" s="7">
        <v>0.4</v>
      </c>
      <c r="E4870" s="7" t="s">
        <v>4173</v>
      </c>
      <c r="F4870" s="8">
        <v>42461</v>
      </c>
      <c r="G4870" t="s">
        <v>3856</v>
      </c>
      <c r="H4870" t="s">
        <v>3857</v>
      </c>
      <c r="I4870" t="s">
        <v>3858</v>
      </c>
      <c r="J4870">
        <v>14</v>
      </c>
      <c r="K4870" t="s">
        <v>82</v>
      </c>
      <c r="L4870" t="s">
        <v>83</v>
      </c>
      <c r="M4870">
        <v>990001</v>
      </c>
      <c r="N4870" t="s">
        <v>51</v>
      </c>
      <c r="O4870">
        <v>0.4</v>
      </c>
      <c r="Q4870">
        <v>0.4</v>
      </c>
      <c r="S4870" t="s">
        <v>4173</v>
      </c>
      <c r="AE4870">
        <v>12</v>
      </c>
      <c r="AF4870">
        <v>7.6</v>
      </c>
      <c r="AG4870">
        <v>5</v>
      </c>
      <c r="AH4870" t="s">
        <v>53</v>
      </c>
      <c r="AI4870" t="s">
        <v>54</v>
      </c>
      <c r="AJ4870">
        <v>2</v>
      </c>
      <c r="AK4870">
        <v>1</v>
      </c>
      <c r="AL4870">
        <v>1</v>
      </c>
      <c r="AM4870" t="s">
        <v>55</v>
      </c>
      <c r="AN4870" t="s">
        <v>56</v>
      </c>
      <c r="AP4870">
        <v>1</v>
      </c>
      <c r="AQ4870" t="s">
        <v>57</v>
      </c>
      <c r="AR4870">
        <v>0</v>
      </c>
      <c r="AW4870" t="s">
        <v>58</v>
      </c>
      <c r="AX4870">
        <v>0</v>
      </c>
      <c r="AY4870">
        <v>2</v>
      </c>
      <c r="AZ4870">
        <v>0.4</v>
      </c>
      <c r="BA4870">
        <v>0.4</v>
      </c>
      <c r="BB4870" t="s">
        <v>59</v>
      </c>
    </row>
    <row r="4871" spans="1:54" x14ac:dyDescent="0.2">
      <c r="A4871" s="7" t="str">
        <f>VLOOKUP(G4871,'Matching-Tabelle'!$A$76:$B$80,2,FALSE)</f>
        <v>stefan.fuellemann@tkb.ch</v>
      </c>
      <c r="B4871" s="7" t="str">
        <f>VLOOKUP(J4871,'Matching-Tabelle'!$A$1:$B$66,2,FALSE)</f>
        <v>WPI RTB</v>
      </c>
      <c r="C4871" s="7" t="str">
        <f>IF(VLOOKUP(J4871,'Matching-Tabelle'!$A$1:$CB$66,3,FALSE)=0,"",VLOOKUP(J4871,'Matching-Tabelle'!$A$1:$CB$66,3,FALSE))</f>
        <v/>
      </c>
      <c r="D4871" s="7">
        <v>1.75</v>
      </c>
      <c r="E4871" s="7" t="s">
        <v>3859</v>
      </c>
      <c r="F4871" s="8">
        <v>42464</v>
      </c>
      <c r="G4871" t="s">
        <v>3856</v>
      </c>
      <c r="H4871" t="s">
        <v>3857</v>
      </c>
      <c r="I4871" t="s">
        <v>3858</v>
      </c>
      <c r="J4871">
        <v>19</v>
      </c>
      <c r="K4871" t="s">
        <v>145</v>
      </c>
      <c r="L4871" t="s">
        <v>146</v>
      </c>
      <c r="M4871">
        <v>990001</v>
      </c>
      <c r="N4871" t="s">
        <v>51</v>
      </c>
      <c r="O4871">
        <v>1.75</v>
      </c>
      <c r="Q4871">
        <v>1.75</v>
      </c>
      <c r="S4871" t="s">
        <v>3859</v>
      </c>
      <c r="AE4871">
        <v>12</v>
      </c>
      <c r="AF4871">
        <v>7.6</v>
      </c>
      <c r="AG4871">
        <v>5</v>
      </c>
      <c r="AH4871" t="s">
        <v>53</v>
      </c>
      <c r="AI4871" t="s">
        <v>54</v>
      </c>
      <c r="AJ4871">
        <v>2</v>
      </c>
      <c r="AK4871">
        <v>1</v>
      </c>
      <c r="AL4871">
        <v>1</v>
      </c>
      <c r="AM4871" t="s">
        <v>55</v>
      </c>
      <c r="AN4871" t="s">
        <v>56</v>
      </c>
      <c r="AP4871">
        <v>1</v>
      </c>
      <c r="AQ4871" t="s">
        <v>57</v>
      </c>
      <c r="AR4871">
        <v>0</v>
      </c>
      <c r="AW4871" t="s">
        <v>58</v>
      </c>
      <c r="AX4871">
        <v>0</v>
      </c>
      <c r="AY4871">
        <v>2</v>
      </c>
      <c r="AZ4871">
        <v>1.75</v>
      </c>
      <c r="BA4871">
        <v>1.75</v>
      </c>
      <c r="BB4871" t="s">
        <v>59</v>
      </c>
    </row>
    <row r="4872" spans="1:54" x14ac:dyDescent="0.2">
      <c r="A4872" s="7" t="str">
        <f>VLOOKUP(G4872,'Matching-Tabelle'!$A$76:$B$80,2,FALSE)</f>
        <v>stefan.fuellemann@tkb.ch</v>
      </c>
      <c r="B4872" s="7" t="str">
        <f>VLOOKUP(J4872,'Matching-Tabelle'!$A$1:$B$66,2,FALSE)</f>
        <v>Proj Optima</v>
      </c>
      <c r="C4872" s="7" t="str">
        <f>IF(VLOOKUP(J4872,'Matching-Tabelle'!$A$1:$CB$66,3,FALSE)=0,"",VLOOKUP(J4872,'Matching-Tabelle'!$A$1:$CB$66,3,FALSE))</f>
        <v/>
      </c>
      <c r="D4872" s="7">
        <v>0.5</v>
      </c>
      <c r="E4872" s="7" t="s">
        <v>4174</v>
      </c>
      <c r="F4872" s="8">
        <v>42464</v>
      </c>
      <c r="G4872" t="s">
        <v>3856</v>
      </c>
      <c r="H4872" t="s">
        <v>3857</v>
      </c>
      <c r="I4872" t="s">
        <v>3858</v>
      </c>
      <c r="J4872">
        <v>211</v>
      </c>
      <c r="K4872" t="s">
        <v>79</v>
      </c>
      <c r="L4872" t="s">
        <v>80</v>
      </c>
      <c r="M4872">
        <v>990001</v>
      </c>
      <c r="N4872" t="s">
        <v>51</v>
      </c>
      <c r="O4872">
        <v>0.5</v>
      </c>
      <c r="Q4872">
        <v>0.5</v>
      </c>
      <c r="S4872" t="s">
        <v>4174</v>
      </c>
      <c r="AE4872">
        <v>12</v>
      </c>
      <c r="AF4872">
        <v>7.6</v>
      </c>
      <c r="AG4872">
        <v>5</v>
      </c>
      <c r="AH4872" t="s">
        <v>53</v>
      </c>
      <c r="AI4872" t="s">
        <v>54</v>
      </c>
      <c r="AJ4872">
        <v>2</v>
      </c>
      <c r="AK4872">
        <v>1</v>
      </c>
      <c r="AL4872">
        <v>1</v>
      </c>
      <c r="AM4872" t="s">
        <v>55</v>
      </c>
      <c r="AN4872" t="s">
        <v>56</v>
      </c>
      <c r="AP4872">
        <v>1</v>
      </c>
      <c r="AQ4872" t="s">
        <v>57</v>
      </c>
      <c r="AR4872">
        <v>0</v>
      </c>
      <c r="AW4872" t="s">
        <v>58</v>
      </c>
      <c r="AX4872">
        <v>0</v>
      </c>
      <c r="AY4872">
        <v>2</v>
      </c>
      <c r="AZ4872">
        <v>0.5</v>
      </c>
      <c r="BA4872">
        <v>0.5</v>
      </c>
      <c r="BB4872" t="s">
        <v>59</v>
      </c>
    </row>
    <row r="4873" spans="1:54" x14ac:dyDescent="0.2">
      <c r="A4873" s="7" t="str">
        <f>VLOOKUP(G4873,'Matching-Tabelle'!$A$76:$B$80,2,FALSE)</f>
        <v>stefan.fuellemann@tkb.ch</v>
      </c>
      <c r="B4873" s="7" t="str">
        <f>VLOOKUP(J4873,'Matching-Tabelle'!$A$1:$B$66,2,FALSE)</f>
        <v>WPI CTB</v>
      </c>
      <c r="C4873" s="7" t="str">
        <f>IF(VLOOKUP(J4873,'Matching-Tabelle'!$A$1:$CB$66,3,FALSE)=0,"",VLOOKUP(J4873,'Matching-Tabelle'!$A$1:$CB$66,3,FALSE))</f>
        <v/>
      </c>
      <c r="D4873" s="7">
        <v>2</v>
      </c>
      <c r="E4873" s="7" t="s">
        <v>4175</v>
      </c>
      <c r="F4873" s="8">
        <v>42464</v>
      </c>
      <c r="G4873" t="s">
        <v>3856</v>
      </c>
      <c r="H4873" t="s">
        <v>3857</v>
      </c>
      <c r="I4873" t="s">
        <v>3858</v>
      </c>
      <c r="J4873">
        <v>922</v>
      </c>
      <c r="K4873" t="s">
        <v>134</v>
      </c>
      <c r="L4873" t="s">
        <v>135</v>
      </c>
      <c r="M4873">
        <v>990001</v>
      </c>
      <c r="N4873" t="s">
        <v>51</v>
      </c>
      <c r="O4873">
        <v>2</v>
      </c>
      <c r="Q4873">
        <v>2</v>
      </c>
      <c r="S4873" t="s">
        <v>4175</v>
      </c>
      <c r="AE4873">
        <v>12</v>
      </c>
      <c r="AF4873">
        <v>7.6</v>
      </c>
      <c r="AG4873">
        <v>5</v>
      </c>
      <c r="AH4873" t="s">
        <v>53</v>
      </c>
      <c r="AI4873" t="s">
        <v>54</v>
      </c>
      <c r="AJ4873">
        <v>2</v>
      </c>
      <c r="AK4873">
        <v>1</v>
      </c>
      <c r="AL4873">
        <v>1</v>
      </c>
      <c r="AM4873" t="s">
        <v>55</v>
      </c>
      <c r="AN4873" t="s">
        <v>56</v>
      </c>
      <c r="AP4873">
        <v>1</v>
      </c>
      <c r="AQ4873" t="s">
        <v>57</v>
      </c>
      <c r="AR4873">
        <v>0</v>
      </c>
      <c r="AW4873" t="s">
        <v>58</v>
      </c>
      <c r="AX4873">
        <v>0</v>
      </c>
      <c r="AY4873">
        <v>2</v>
      </c>
      <c r="AZ4873">
        <v>2</v>
      </c>
      <c r="BA4873">
        <v>2</v>
      </c>
      <c r="BB4873" t="s">
        <v>59</v>
      </c>
    </row>
    <row r="4874" spans="1:54" x14ac:dyDescent="0.2">
      <c r="A4874" s="7" t="str">
        <f>VLOOKUP(G4874,'Matching-Tabelle'!$A$76:$B$80,2,FALSE)</f>
        <v>stefan.fuellemann@tkb.ch</v>
      </c>
      <c r="B4874" s="7" t="str">
        <f>VLOOKUP(J4874,'Matching-Tabelle'!$A$1:$B$66,2,FALSE)</f>
        <v>WPI CTB</v>
      </c>
      <c r="C4874" s="7" t="str">
        <f>IF(VLOOKUP(J4874,'Matching-Tabelle'!$A$1:$CB$66,3,FALSE)=0,"",VLOOKUP(J4874,'Matching-Tabelle'!$A$1:$CB$66,3,FALSE))</f>
        <v/>
      </c>
      <c r="D4874" s="7">
        <v>1</v>
      </c>
      <c r="E4874" s="7" t="s">
        <v>4176</v>
      </c>
      <c r="F4874" s="8">
        <v>42464</v>
      </c>
      <c r="G4874" t="s">
        <v>3856</v>
      </c>
      <c r="H4874" t="s">
        <v>3857</v>
      </c>
      <c r="I4874" t="s">
        <v>3858</v>
      </c>
      <c r="J4874">
        <v>18</v>
      </c>
      <c r="K4874" t="s">
        <v>594</v>
      </c>
      <c r="L4874" t="s">
        <v>595</v>
      </c>
      <c r="M4874">
        <v>990001</v>
      </c>
      <c r="N4874" t="s">
        <v>51</v>
      </c>
      <c r="O4874">
        <v>1</v>
      </c>
      <c r="Q4874">
        <v>1</v>
      </c>
      <c r="S4874" t="s">
        <v>4176</v>
      </c>
      <c r="AE4874">
        <v>12</v>
      </c>
      <c r="AF4874">
        <v>7.6</v>
      </c>
      <c r="AG4874">
        <v>5</v>
      </c>
      <c r="AH4874" t="s">
        <v>53</v>
      </c>
      <c r="AI4874" t="s">
        <v>54</v>
      </c>
      <c r="AJ4874">
        <v>2</v>
      </c>
      <c r="AK4874">
        <v>1</v>
      </c>
      <c r="AL4874">
        <v>1</v>
      </c>
      <c r="AM4874" t="s">
        <v>55</v>
      </c>
      <c r="AN4874" t="s">
        <v>56</v>
      </c>
      <c r="AP4874">
        <v>1</v>
      </c>
      <c r="AQ4874" t="s">
        <v>57</v>
      </c>
      <c r="AR4874">
        <v>0</v>
      </c>
      <c r="AW4874" t="s">
        <v>58</v>
      </c>
      <c r="AX4874">
        <v>0</v>
      </c>
      <c r="AY4874">
        <v>2</v>
      </c>
      <c r="AZ4874">
        <v>1</v>
      </c>
      <c r="BA4874">
        <v>1</v>
      </c>
      <c r="BB4874" t="s">
        <v>59</v>
      </c>
    </row>
    <row r="4875" spans="1:54" x14ac:dyDescent="0.2">
      <c r="A4875" s="7" t="str">
        <f>VLOOKUP(G4875,'Matching-Tabelle'!$A$76:$B$80,2,FALSE)</f>
        <v>stefan.fuellemann@tkb.ch</v>
      </c>
      <c r="B4875" s="7" t="str">
        <f>VLOOKUP(J4875,'Matching-Tabelle'!$A$1:$B$66,2,FALSE)</f>
        <v>WPI Führung</v>
      </c>
      <c r="C4875" s="7" t="str">
        <f>IF(VLOOKUP(J4875,'Matching-Tabelle'!$A$1:$CB$66,3,FALSE)=0,"",VLOOKUP(J4875,'Matching-Tabelle'!$A$1:$CB$66,3,FALSE))</f>
        <v/>
      </c>
      <c r="D4875" s="7">
        <v>0.5</v>
      </c>
      <c r="E4875" s="7" t="s">
        <v>4177</v>
      </c>
      <c r="F4875" s="8">
        <v>42464</v>
      </c>
      <c r="G4875" t="s">
        <v>3856</v>
      </c>
      <c r="H4875" t="s">
        <v>3857</v>
      </c>
      <c r="I4875" t="s">
        <v>3858</v>
      </c>
      <c r="J4875">
        <v>26</v>
      </c>
      <c r="K4875" t="s">
        <v>130</v>
      </c>
      <c r="L4875" t="s">
        <v>131</v>
      </c>
      <c r="M4875">
        <v>990001</v>
      </c>
      <c r="N4875" t="s">
        <v>51</v>
      </c>
      <c r="O4875">
        <v>0.5</v>
      </c>
      <c r="Q4875">
        <v>0.5</v>
      </c>
      <c r="S4875" t="s">
        <v>4177</v>
      </c>
      <c r="AE4875">
        <v>12</v>
      </c>
      <c r="AF4875">
        <v>7.6</v>
      </c>
      <c r="AG4875">
        <v>5</v>
      </c>
      <c r="AH4875" t="s">
        <v>53</v>
      </c>
      <c r="AI4875" t="s">
        <v>54</v>
      </c>
      <c r="AJ4875">
        <v>2</v>
      </c>
      <c r="AK4875">
        <v>1</v>
      </c>
      <c r="AL4875">
        <v>1</v>
      </c>
      <c r="AM4875" t="s">
        <v>55</v>
      </c>
      <c r="AN4875" t="s">
        <v>56</v>
      </c>
      <c r="AP4875">
        <v>1</v>
      </c>
      <c r="AQ4875" t="s">
        <v>57</v>
      </c>
      <c r="AR4875">
        <v>0</v>
      </c>
      <c r="AW4875" t="s">
        <v>58</v>
      </c>
      <c r="AX4875">
        <v>0</v>
      </c>
      <c r="AY4875">
        <v>2</v>
      </c>
      <c r="AZ4875">
        <v>0.5</v>
      </c>
      <c r="BA4875">
        <v>0.5</v>
      </c>
      <c r="BB4875" t="s">
        <v>59</v>
      </c>
    </row>
    <row r="4876" spans="1:54" x14ac:dyDescent="0.2">
      <c r="A4876" s="7" t="str">
        <f>VLOOKUP(G4876,'Matching-Tabelle'!$A$76:$B$80,2,FALSE)</f>
        <v>stefan.fuellemann@tkb.ch</v>
      </c>
      <c r="B4876" s="7" t="str">
        <f>VLOOKUP(J4876,'Matching-Tabelle'!$A$1:$B$66,2,FALSE)</f>
        <v>WPI RTB</v>
      </c>
      <c r="C4876" s="7" t="str">
        <f>IF(VLOOKUP(J4876,'Matching-Tabelle'!$A$1:$CB$66,3,FALSE)=0,"",VLOOKUP(J4876,'Matching-Tabelle'!$A$1:$CB$66,3,FALSE))</f>
        <v/>
      </c>
      <c r="D4876" s="7">
        <v>0.4</v>
      </c>
      <c r="E4876" s="7" t="s">
        <v>4178</v>
      </c>
      <c r="F4876" s="8">
        <v>42464</v>
      </c>
      <c r="G4876" t="s">
        <v>3856</v>
      </c>
      <c r="H4876" t="s">
        <v>3857</v>
      </c>
      <c r="I4876" t="s">
        <v>3858</v>
      </c>
      <c r="J4876">
        <v>24</v>
      </c>
      <c r="K4876" t="s">
        <v>73</v>
      </c>
      <c r="L4876" t="s">
        <v>74</v>
      </c>
      <c r="M4876">
        <v>990001</v>
      </c>
      <c r="N4876" t="s">
        <v>51</v>
      </c>
      <c r="O4876">
        <v>0.4</v>
      </c>
      <c r="Q4876">
        <v>0.4</v>
      </c>
      <c r="S4876" t="s">
        <v>4178</v>
      </c>
      <c r="AE4876">
        <v>12</v>
      </c>
      <c r="AF4876">
        <v>7.6</v>
      </c>
      <c r="AG4876">
        <v>5</v>
      </c>
      <c r="AH4876" t="s">
        <v>53</v>
      </c>
      <c r="AI4876" t="s">
        <v>54</v>
      </c>
      <c r="AJ4876">
        <v>2</v>
      </c>
      <c r="AK4876">
        <v>1</v>
      </c>
      <c r="AL4876">
        <v>1</v>
      </c>
      <c r="AM4876" t="s">
        <v>55</v>
      </c>
      <c r="AN4876" t="s">
        <v>56</v>
      </c>
      <c r="AP4876">
        <v>1</v>
      </c>
      <c r="AQ4876" t="s">
        <v>57</v>
      </c>
      <c r="AR4876">
        <v>0</v>
      </c>
      <c r="AW4876" t="s">
        <v>58</v>
      </c>
      <c r="AX4876">
        <v>0</v>
      </c>
      <c r="AY4876">
        <v>2</v>
      </c>
      <c r="AZ4876">
        <v>0.4</v>
      </c>
      <c r="BA4876">
        <v>0.4</v>
      </c>
      <c r="BB4876" t="s">
        <v>59</v>
      </c>
    </row>
    <row r="4877" spans="1:54" x14ac:dyDescent="0.2">
      <c r="A4877" s="7" t="str">
        <f>VLOOKUP(G4877,'Matching-Tabelle'!$A$76:$B$80,2,FALSE)</f>
        <v>stefan.fuellemann@tkb.ch</v>
      </c>
      <c r="B4877" s="7" t="str">
        <f>VLOOKUP(J4877,'Matching-Tabelle'!$A$1:$B$66,2,FALSE)</f>
        <v>WPI CTB</v>
      </c>
      <c r="C4877" s="7" t="str">
        <f>IF(VLOOKUP(J4877,'Matching-Tabelle'!$A$1:$CB$66,3,FALSE)=0,"",VLOOKUP(J4877,'Matching-Tabelle'!$A$1:$CB$66,3,FALSE))</f>
        <v/>
      </c>
      <c r="D4877" s="7">
        <v>0.5</v>
      </c>
      <c r="E4877" s="7" t="s">
        <v>4013</v>
      </c>
      <c r="F4877" s="8">
        <v>42464</v>
      </c>
      <c r="G4877" t="s">
        <v>3856</v>
      </c>
      <c r="H4877" t="s">
        <v>3857</v>
      </c>
      <c r="I4877" t="s">
        <v>3858</v>
      </c>
      <c r="J4877">
        <v>919</v>
      </c>
      <c r="K4877" t="s">
        <v>66</v>
      </c>
      <c r="L4877" t="s">
        <v>67</v>
      </c>
      <c r="M4877">
        <v>990001</v>
      </c>
      <c r="N4877" t="s">
        <v>51</v>
      </c>
      <c r="O4877">
        <v>0.5</v>
      </c>
      <c r="Q4877">
        <v>0.5</v>
      </c>
      <c r="S4877" t="s">
        <v>4013</v>
      </c>
      <c r="AE4877">
        <v>12</v>
      </c>
      <c r="AF4877">
        <v>7.6</v>
      </c>
      <c r="AG4877">
        <v>5</v>
      </c>
      <c r="AH4877" t="s">
        <v>53</v>
      </c>
      <c r="AI4877" t="s">
        <v>54</v>
      </c>
      <c r="AJ4877">
        <v>2</v>
      </c>
      <c r="AK4877">
        <v>1</v>
      </c>
      <c r="AL4877">
        <v>1</v>
      </c>
      <c r="AM4877" t="s">
        <v>55</v>
      </c>
      <c r="AN4877" t="s">
        <v>56</v>
      </c>
      <c r="AP4877">
        <v>1</v>
      </c>
      <c r="AQ4877" t="s">
        <v>57</v>
      </c>
      <c r="AR4877">
        <v>0</v>
      </c>
      <c r="AW4877" t="s">
        <v>58</v>
      </c>
      <c r="AX4877">
        <v>0</v>
      </c>
      <c r="AY4877">
        <v>2</v>
      </c>
      <c r="AZ4877">
        <v>0.5</v>
      </c>
      <c r="BA4877">
        <v>0.5</v>
      </c>
      <c r="BB4877" t="s">
        <v>59</v>
      </c>
    </row>
    <row r="4878" spans="1:54" x14ac:dyDescent="0.2">
      <c r="A4878" s="7" t="str">
        <f>VLOOKUP(G4878,'Matching-Tabelle'!$A$76:$B$80,2,FALSE)</f>
        <v>stefan.fuellemann@tkb.ch</v>
      </c>
      <c r="B4878" s="7" t="str">
        <f>VLOOKUP(J4878,'Matching-Tabelle'!$A$1:$B$66,2,FALSE)</f>
        <v>WPI CTB</v>
      </c>
      <c r="C4878" s="7" t="str">
        <f>IF(VLOOKUP(J4878,'Matching-Tabelle'!$A$1:$CB$66,3,FALSE)=0,"",VLOOKUP(J4878,'Matching-Tabelle'!$A$1:$CB$66,3,FALSE))</f>
        <v/>
      </c>
      <c r="D4878" s="7">
        <v>1.2</v>
      </c>
      <c r="E4878" s="7" t="s">
        <v>4179</v>
      </c>
      <c r="F4878" s="8">
        <v>42464</v>
      </c>
      <c r="G4878" t="s">
        <v>3856</v>
      </c>
      <c r="H4878" t="s">
        <v>3857</v>
      </c>
      <c r="I4878" t="s">
        <v>3858</v>
      </c>
      <c r="J4878">
        <v>921</v>
      </c>
      <c r="K4878" t="s">
        <v>224</v>
      </c>
      <c r="L4878" t="s">
        <v>225</v>
      </c>
      <c r="M4878">
        <v>990001</v>
      </c>
      <c r="N4878" t="s">
        <v>51</v>
      </c>
      <c r="O4878">
        <v>1.2</v>
      </c>
      <c r="Q4878">
        <v>1.2</v>
      </c>
      <c r="S4878" t="s">
        <v>4179</v>
      </c>
      <c r="AE4878">
        <v>12</v>
      </c>
      <c r="AF4878">
        <v>7.6</v>
      </c>
      <c r="AG4878">
        <v>5</v>
      </c>
      <c r="AH4878" t="s">
        <v>53</v>
      </c>
      <c r="AI4878" t="s">
        <v>54</v>
      </c>
      <c r="AJ4878">
        <v>2</v>
      </c>
      <c r="AK4878">
        <v>1</v>
      </c>
      <c r="AL4878">
        <v>1</v>
      </c>
      <c r="AM4878" t="s">
        <v>55</v>
      </c>
      <c r="AN4878" t="s">
        <v>56</v>
      </c>
      <c r="AP4878">
        <v>1</v>
      </c>
      <c r="AQ4878" t="s">
        <v>57</v>
      </c>
      <c r="AR4878">
        <v>0</v>
      </c>
      <c r="AW4878" t="s">
        <v>58</v>
      </c>
      <c r="AX4878">
        <v>0</v>
      </c>
      <c r="AY4878">
        <v>2</v>
      </c>
      <c r="AZ4878">
        <v>1.2</v>
      </c>
      <c r="BA4878">
        <v>1.2</v>
      </c>
      <c r="BB4878" t="s">
        <v>59</v>
      </c>
    </row>
    <row r="4879" spans="1:54" x14ac:dyDescent="0.2">
      <c r="A4879" s="7" t="str">
        <f>VLOOKUP(G4879,'Matching-Tabelle'!$A$76:$B$80,2,FALSE)</f>
        <v>stefan.fuellemann@tkb.ch</v>
      </c>
      <c r="B4879" s="7" t="str">
        <f>VLOOKUP(J4879,'Matching-Tabelle'!$A$1:$B$66,2,FALSE)</f>
        <v>WPI RTB</v>
      </c>
      <c r="C4879" s="7" t="str">
        <f>IF(VLOOKUP(J4879,'Matching-Tabelle'!$A$1:$CB$66,3,FALSE)=0,"",VLOOKUP(J4879,'Matching-Tabelle'!$A$1:$CB$66,3,FALSE))</f>
        <v/>
      </c>
      <c r="D4879" s="7">
        <v>0.25</v>
      </c>
      <c r="E4879" s="7" t="s">
        <v>4180</v>
      </c>
      <c r="F4879" s="8">
        <v>42464</v>
      </c>
      <c r="G4879" t="s">
        <v>3856</v>
      </c>
      <c r="H4879" t="s">
        <v>3857</v>
      </c>
      <c r="I4879" t="s">
        <v>3858</v>
      </c>
      <c r="J4879">
        <v>22</v>
      </c>
      <c r="K4879" t="s">
        <v>88</v>
      </c>
      <c r="L4879" t="s">
        <v>89</v>
      </c>
      <c r="M4879">
        <v>990001</v>
      </c>
      <c r="N4879" t="s">
        <v>51</v>
      </c>
      <c r="O4879">
        <v>0.25</v>
      </c>
      <c r="Q4879">
        <v>0.25</v>
      </c>
      <c r="S4879" t="s">
        <v>4180</v>
      </c>
      <c r="AE4879">
        <v>12</v>
      </c>
      <c r="AF4879">
        <v>7.6</v>
      </c>
      <c r="AG4879">
        <v>5</v>
      </c>
      <c r="AH4879" t="s">
        <v>53</v>
      </c>
      <c r="AI4879" t="s">
        <v>54</v>
      </c>
      <c r="AJ4879">
        <v>2</v>
      </c>
      <c r="AK4879">
        <v>1</v>
      </c>
      <c r="AL4879">
        <v>1</v>
      </c>
      <c r="AM4879" t="s">
        <v>55</v>
      </c>
      <c r="AN4879" t="s">
        <v>56</v>
      </c>
      <c r="AP4879">
        <v>1</v>
      </c>
      <c r="AQ4879" t="s">
        <v>57</v>
      </c>
      <c r="AR4879">
        <v>0</v>
      </c>
      <c r="AW4879" t="s">
        <v>58</v>
      </c>
      <c r="AX4879">
        <v>0</v>
      </c>
      <c r="AY4879">
        <v>2</v>
      </c>
      <c r="AZ4879">
        <v>0.25</v>
      </c>
      <c r="BA4879">
        <v>0.25</v>
      </c>
      <c r="BB4879" t="s">
        <v>59</v>
      </c>
    </row>
    <row r="4880" spans="1:54" x14ac:dyDescent="0.2">
      <c r="A4880" s="7" t="str">
        <f>VLOOKUP(G4880,'Matching-Tabelle'!$A$76:$B$80,2,FALSE)</f>
        <v>stefan.fuellemann@tkb.ch</v>
      </c>
      <c r="B4880" s="7" t="str">
        <f>VLOOKUP(J4880,'Matching-Tabelle'!$A$1:$B$66,2,FALSE)</f>
        <v>WPI RTB</v>
      </c>
      <c r="C4880" s="7" t="str">
        <f>IF(VLOOKUP(J4880,'Matching-Tabelle'!$A$1:$CB$66,3,FALSE)=0,"",VLOOKUP(J4880,'Matching-Tabelle'!$A$1:$CB$66,3,FALSE))</f>
        <v/>
      </c>
      <c r="D4880" s="7">
        <v>1.8</v>
      </c>
      <c r="E4880" s="7" t="s">
        <v>3859</v>
      </c>
      <c r="F4880" s="8">
        <v>42465</v>
      </c>
      <c r="G4880" t="s">
        <v>3856</v>
      </c>
      <c r="H4880" t="s">
        <v>3857</v>
      </c>
      <c r="I4880" t="s">
        <v>3858</v>
      </c>
      <c r="J4880">
        <v>19</v>
      </c>
      <c r="K4880" t="s">
        <v>145</v>
      </c>
      <c r="L4880" t="s">
        <v>146</v>
      </c>
      <c r="M4880">
        <v>990001</v>
      </c>
      <c r="N4880" t="s">
        <v>51</v>
      </c>
      <c r="O4880">
        <v>1.8</v>
      </c>
      <c r="Q4880">
        <v>1.8</v>
      </c>
      <c r="S4880" t="s">
        <v>3859</v>
      </c>
      <c r="AE4880">
        <v>12</v>
      </c>
      <c r="AF4880">
        <v>7.6</v>
      </c>
      <c r="AG4880">
        <v>5</v>
      </c>
      <c r="AH4880" t="s">
        <v>53</v>
      </c>
      <c r="AI4880" t="s">
        <v>54</v>
      </c>
      <c r="AJ4880">
        <v>2</v>
      </c>
      <c r="AK4880">
        <v>1</v>
      </c>
      <c r="AL4880">
        <v>1</v>
      </c>
      <c r="AM4880" t="s">
        <v>55</v>
      </c>
      <c r="AN4880" t="s">
        <v>56</v>
      </c>
      <c r="AP4880">
        <v>1</v>
      </c>
      <c r="AQ4880" t="s">
        <v>57</v>
      </c>
      <c r="AR4880">
        <v>0</v>
      </c>
      <c r="AW4880" t="s">
        <v>58</v>
      </c>
      <c r="AX4880">
        <v>0</v>
      </c>
      <c r="AY4880">
        <v>2</v>
      </c>
      <c r="AZ4880">
        <v>1.8</v>
      </c>
      <c r="BA4880">
        <v>1.8</v>
      </c>
      <c r="BB4880" t="s">
        <v>59</v>
      </c>
    </row>
    <row r="4881" spans="1:54" x14ac:dyDescent="0.2">
      <c r="A4881" s="7" t="str">
        <f>VLOOKUP(G4881,'Matching-Tabelle'!$A$76:$B$80,2,FALSE)</f>
        <v>stefan.fuellemann@tkb.ch</v>
      </c>
      <c r="B4881" s="7" t="str">
        <f>VLOOKUP(J4881,'Matching-Tabelle'!$A$1:$B$66,2,FALSE)</f>
        <v>WPI RTB</v>
      </c>
      <c r="C4881" s="7" t="str">
        <f>IF(VLOOKUP(J4881,'Matching-Tabelle'!$A$1:$CB$66,3,FALSE)=0,"",VLOOKUP(J4881,'Matching-Tabelle'!$A$1:$CB$66,3,FALSE))</f>
        <v/>
      </c>
      <c r="D4881" s="7">
        <v>3.75</v>
      </c>
      <c r="E4881" s="7" t="s">
        <v>4181</v>
      </c>
      <c r="F4881" s="8">
        <v>42465</v>
      </c>
      <c r="G4881" t="s">
        <v>3856</v>
      </c>
      <c r="H4881" t="s">
        <v>3857</v>
      </c>
      <c r="I4881" t="s">
        <v>3858</v>
      </c>
      <c r="J4881">
        <v>21</v>
      </c>
      <c r="K4881" t="s">
        <v>117</v>
      </c>
      <c r="L4881" t="s">
        <v>118</v>
      </c>
      <c r="M4881">
        <v>990001</v>
      </c>
      <c r="N4881" t="s">
        <v>51</v>
      </c>
      <c r="O4881">
        <v>3.75</v>
      </c>
      <c r="Q4881">
        <v>3.75</v>
      </c>
      <c r="S4881" t="s">
        <v>4181</v>
      </c>
      <c r="AE4881">
        <v>12</v>
      </c>
      <c r="AF4881">
        <v>7.6</v>
      </c>
      <c r="AG4881">
        <v>5</v>
      </c>
      <c r="AH4881" t="s">
        <v>53</v>
      </c>
      <c r="AI4881" t="s">
        <v>54</v>
      </c>
      <c r="AJ4881">
        <v>2</v>
      </c>
      <c r="AK4881">
        <v>1</v>
      </c>
      <c r="AL4881">
        <v>1</v>
      </c>
      <c r="AM4881" t="s">
        <v>55</v>
      </c>
      <c r="AN4881" t="s">
        <v>56</v>
      </c>
      <c r="AP4881">
        <v>1</v>
      </c>
      <c r="AQ4881" t="s">
        <v>57</v>
      </c>
      <c r="AR4881">
        <v>0</v>
      </c>
      <c r="AW4881" t="s">
        <v>58</v>
      </c>
      <c r="AX4881">
        <v>0</v>
      </c>
      <c r="AY4881">
        <v>2</v>
      </c>
      <c r="AZ4881">
        <v>3.75</v>
      </c>
      <c r="BA4881">
        <v>3.75</v>
      </c>
      <c r="BB4881" t="s">
        <v>59</v>
      </c>
    </row>
    <row r="4882" spans="1:54" x14ac:dyDescent="0.2">
      <c r="A4882" s="7" t="str">
        <f>VLOOKUP(G4882,'Matching-Tabelle'!$A$76:$B$80,2,FALSE)</f>
        <v>stefan.fuellemann@tkb.ch</v>
      </c>
      <c r="B4882" s="7" t="str">
        <f>VLOOKUP(J4882,'Matching-Tabelle'!$A$1:$B$66,2,FALSE)</f>
        <v>Proj Optima</v>
      </c>
      <c r="C4882" s="7" t="str">
        <f>IF(VLOOKUP(J4882,'Matching-Tabelle'!$A$1:$CB$66,3,FALSE)=0,"",VLOOKUP(J4882,'Matching-Tabelle'!$A$1:$CB$66,3,FALSE))</f>
        <v/>
      </c>
      <c r="D4882" s="7">
        <v>1.5</v>
      </c>
      <c r="E4882" s="7" t="s">
        <v>3413</v>
      </c>
      <c r="F4882" s="8">
        <v>42465</v>
      </c>
      <c r="G4882" t="s">
        <v>3856</v>
      </c>
      <c r="H4882" t="s">
        <v>3857</v>
      </c>
      <c r="I4882" t="s">
        <v>3858</v>
      </c>
      <c r="J4882">
        <v>211</v>
      </c>
      <c r="K4882" t="s">
        <v>79</v>
      </c>
      <c r="L4882" t="s">
        <v>80</v>
      </c>
      <c r="M4882">
        <v>990001</v>
      </c>
      <c r="N4882" t="s">
        <v>51</v>
      </c>
      <c r="O4882">
        <v>1.5</v>
      </c>
      <c r="Q4882">
        <v>1.5</v>
      </c>
      <c r="S4882" t="s">
        <v>3413</v>
      </c>
      <c r="AE4882">
        <v>12</v>
      </c>
      <c r="AF4882">
        <v>7.6</v>
      </c>
      <c r="AG4882">
        <v>5</v>
      </c>
      <c r="AH4882" t="s">
        <v>53</v>
      </c>
      <c r="AI4882" t="s">
        <v>54</v>
      </c>
      <c r="AJ4882">
        <v>2</v>
      </c>
      <c r="AK4882">
        <v>1</v>
      </c>
      <c r="AL4882">
        <v>1</v>
      </c>
      <c r="AM4882" t="s">
        <v>55</v>
      </c>
      <c r="AN4882" t="s">
        <v>56</v>
      </c>
      <c r="AP4882">
        <v>1</v>
      </c>
      <c r="AQ4882" t="s">
        <v>57</v>
      </c>
      <c r="AR4882">
        <v>0</v>
      </c>
      <c r="AW4882" t="s">
        <v>58</v>
      </c>
      <c r="AX4882">
        <v>0</v>
      </c>
      <c r="AY4882">
        <v>2</v>
      </c>
      <c r="AZ4882">
        <v>1.5</v>
      </c>
      <c r="BA4882">
        <v>1.5</v>
      </c>
      <c r="BB4882" t="s">
        <v>59</v>
      </c>
    </row>
    <row r="4883" spans="1:54" x14ac:dyDescent="0.2">
      <c r="A4883" s="7" t="str">
        <f>VLOOKUP(G4883,'Matching-Tabelle'!$A$76:$B$80,2,FALSE)</f>
        <v>stefan.fuellemann@tkb.ch</v>
      </c>
      <c r="B4883" s="7" t="str">
        <f>VLOOKUP(J4883,'Matching-Tabelle'!$A$1:$B$66,2,FALSE)</f>
        <v>WPI Führung</v>
      </c>
      <c r="C4883" s="7" t="str">
        <f>IF(VLOOKUP(J4883,'Matching-Tabelle'!$A$1:$CB$66,3,FALSE)=0,"",VLOOKUP(J4883,'Matching-Tabelle'!$A$1:$CB$66,3,FALSE))</f>
        <v/>
      </c>
      <c r="D4883" s="7">
        <v>1</v>
      </c>
      <c r="E4883" s="7" t="s">
        <v>4182</v>
      </c>
      <c r="F4883" s="8">
        <v>42465</v>
      </c>
      <c r="G4883" t="s">
        <v>3856</v>
      </c>
      <c r="H4883" t="s">
        <v>3857</v>
      </c>
      <c r="I4883" t="s">
        <v>3858</v>
      </c>
      <c r="J4883">
        <v>26</v>
      </c>
      <c r="K4883" t="s">
        <v>130</v>
      </c>
      <c r="L4883" t="s">
        <v>131</v>
      </c>
      <c r="M4883">
        <v>990001</v>
      </c>
      <c r="N4883" t="s">
        <v>51</v>
      </c>
      <c r="O4883">
        <v>1</v>
      </c>
      <c r="Q4883">
        <v>1</v>
      </c>
      <c r="S4883" t="s">
        <v>4182</v>
      </c>
      <c r="AE4883">
        <v>12</v>
      </c>
      <c r="AF4883">
        <v>7.6</v>
      </c>
      <c r="AG4883">
        <v>5</v>
      </c>
      <c r="AH4883" t="s">
        <v>53</v>
      </c>
      <c r="AI4883" t="s">
        <v>54</v>
      </c>
      <c r="AJ4883">
        <v>2</v>
      </c>
      <c r="AK4883">
        <v>1</v>
      </c>
      <c r="AL4883">
        <v>1</v>
      </c>
      <c r="AM4883" t="s">
        <v>55</v>
      </c>
      <c r="AN4883" t="s">
        <v>56</v>
      </c>
      <c r="AP4883">
        <v>1</v>
      </c>
      <c r="AQ4883" t="s">
        <v>57</v>
      </c>
      <c r="AR4883">
        <v>0</v>
      </c>
      <c r="AW4883" t="s">
        <v>58</v>
      </c>
      <c r="AX4883">
        <v>0</v>
      </c>
      <c r="AY4883">
        <v>2</v>
      </c>
      <c r="AZ4883">
        <v>1</v>
      </c>
      <c r="BA4883">
        <v>1</v>
      </c>
      <c r="BB4883" t="s">
        <v>59</v>
      </c>
    </row>
    <row r="4884" spans="1:54" x14ac:dyDescent="0.2">
      <c r="A4884" s="7" t="str">
        <f>VLOOKUP(G4884,'Matching-Tabelle'!$A$76:$B$80,2,FALSE)</f>
        <v>stefan.fuellemann@tkb.ch</v>
      </c>
      <c r="B4884" s="7" t="str">
        <f>VLOOKUP(J4884,'Matching-Tabelle'!$A$1:$B$66,2,FALSE)</f>
        <v>Progr Digitalisierung</v>
      </c>
      <c r="C4884" s="7" t="str">
        <f>IF(VLOOKUP(J4884,'Matching-Tabelle'!$A$1:$CB$66,3,FALSE)=0,"",VLOOKUP(J4884,'Matching-Tabelle'!$A$1:$CB$66,3,FALSE))</f>
        <v/>
      </c>
      <c r="D4884" s="7">
        <v>0.25</v>
      </c>
      <c r="E4884" s="7" t="s">
        <v>4183</v>
      </c>
      <c r="F4884" s="8">
        <v>42465</v>
      </c>
      <c r="G4884" t="s">
        <v>3856</v>
      </c>
      <c r="H4884" t="s">
        <v>3857</v>
      </c>
      <c r="I4884" t="s">
        <v>3858</v>
      </c>
      <c r="J4884">
        <v>224</v>
      </c>
      <c r="K4884" t="s">
        <v>76</v>
      </c>
      <c r="L4884" t="s">
        <v>77</v>
      </c>
      <c r="M4884">
        <v>990001</v>
      </c>
      <c r="N4884" t="s">
        <v>51</v>
      </c>
      <c r="O4884">
        <v>0.25</v>
      </c>
      <c r="Q4884">
        <v>0.25</v>
      </c>
      <c r="S4884" t="s">
        <v>4183</v>
      </c>
      <c r="AE4884">
        <v>12</v>
      </c>
      <c r="AF4884">
        <v>7.6</v>
      </c>
      <c r="AG4884">
        <v>5</v>
      </c>
      <c r="AH4884" t="s">
        <v>53</v>
      </c>
      <c r="AI4884" t="s">
        <v>54</v>
      </c>
      <c r="AJ4884">
        <v>2</v>
      </c>
      <c r="AK4884">
        <v>1</v>
      </c>
      <c r="AL4884">
        <v>1</v>
      </c>
      <c r="AM4884" t="s">
        <v>55</v>
      </c>
      <c r="AN4884" t="s">
        <v>56</v>
      </c>
      <c r="AP4884">
        <v>1</v>
      </c>
      <c r="AQ4884" t="s">
        <v>57</v>
      </c>
      <c r="AR4884">
        <v>0</v>
      </c>
      <c r="AW4884" t="s">
        <v>58</v>
      </c>
      <c r="AX4884">
        <v>0</v>
      </c>
      <c r="AY4884">
        <v>2</v>
      </c>
      <c r="AZ4884">
        <v>0.25</v>
      </c>
      <c r="BA4884">
        <v>0.25</v>
      </c>
      <c r="BB4884" t="s">
        <v>59</v>
      </c>
    </row>
    <row r="4885" spans="1:54" x14ac:dyDescent="0.2">
      <c r="A4885" s="7" t="str">
        <f>VLOOKUP(G4885,'Matching-Tabelle'!$A$76:$B$80,2,FALSE)</f>
        <v>stefan.fuellemann@tkb.ch</v>
      </c>
      <c r="B4885" s="7" t="str">
        <f>VLOOKUP(J4885,'Matching-Tabelle'!$A$1:$B$66,2,FALSE)</f>
        <v>WPI RTB</v>
      </c>
      <c r="C4885" s="7" t="str">
        <f>IF(VLOOKUP(J4885,'Matching-Tabelle'!$A$1:$CB$66,3,FALSE)=0,"",VLOOKUP(J4885,'Matching-Tabelle'!$A$1:$CB$66,3,FALSE))</f>
        <v/>
      </c>
      <c r="D4885" s="7">
        <v>0.5</v>
      </c>
      <c r="E4885" s="7" t="s">
        <v>4184</v>
      </c>
      <c r="F4885" s="8">
        <v>42465</v>
      </c>
      <c r="G4885" t="s">
        <v>3856</v>
      </c>
      <c r="H4885" t="s">
        <v>3857</v>
      </c>
      <c r="I4885" t="s">
        <v>3858</v>
      </c>
      <c r="J4885">
        <v>30</v>
      </c>
      <c r="K4885" t="s">
        <v>791</v>
      </c>
      <c r="L4885" t="s">
        <v>792</v>
      </c>
      <c r="M4885">
        <v>990001</v>
      </c>
      <c r="N4885" t="s">
        <v>51</v>
      </c>
      <c r="O4885">
        <v>0.5</v>
      </c>
      <c r="Q4885">
        <v>0.5</v>
      </c>
      <c r="S4885" t="s">
        <v>4184</v>
      </c>
      <c r="AE4885">
        <v>12</v>
      </c>
      <c r="AF4885">
        <v>7.6</v>
      </c>
      <c r="AG4885">
        <v>5</v>
      </c>
      <c r="AH4885" t="s">
        <v>53</v>
      </c>
      <c r="AI4885" t="s">
        <v>54</v>
      </c>
      <c r="AJ4885">
        <v>2</v>
      </c>
      <c r="AK4885">
        <v>1</v>
      </c>
      <c r="AL4885">
        <v>1</v>
      </c>
      <c r="AM4885" t="s">
        <v>55</v>
      </c>
      <c r="AN4885" t="s">
        <v>56</v>
      </c>
      <c r="AP4885">
        <v>1</v>
      </c>
      <c r="AQ4885" t="s">
        <v>57</v>
      </c>
      <c r="AR4885">
        <v>0</v>
      </c>
      <c r="AW4885" t="s">
        <v>58</v>
      </c>
      <c r="AX4885">
        <v>0</v>
      </c>
      <c r="AY4885">
        <v>2</v>
      </c>
      <c r="AZ4885">
        <v>0.5</v>
      </c>
      <c r="BA4885">
        <v>0.5</v>
      </c>
      <c r="BB4885" t="s">
        <v>59</v>
      </c>
    </row>
    <row r="4886" spans="1:54" x14ac:dyDescent="0.2">
      <c r="A4886" s="7" t="str">
        <f>VLOOKUP(G4886,'Matching-Tabelle'!$A$76:$B$80,2,FALSE)</f>
        <v>stefan.fuellemann@tkb.ch</v>
      </c>
      <c r="B4886" s="7" t="str">
        <f>VLOOKUP(J4886,'Matching-Tabelle'!$A$1:$B$66,2,FALSE)</f>
        <v>WPI CTB</v>
      </c>
      <c r="C4886" s="7" t="str">
        <f>IF(VLOOKUP(J4886,'Matching-Tabelle'!$A$1:$CB$66,3,FALSE)=0,"",VLOOKUP(J4886,'Matching-Tabelle'!$A$1:$CB$66,3,FALSE))</f>
        <v/>
      </c>
      <c r="D4886" s="7">
        <v>1</v>
      </c>
      <c r="E4886" s="7" t="s">
        <v>4185</v>
      </c>
      <c r="F4886" s="8">
        <v>42465</v>
      </c>
      <c r="G4886" t="s">
        <v>3856</v>
      </c>
      <c r="H4886" t="s">
        <v>3857</v>
      </c>
      <c r="I4886" t="s">
        <v>3858</v>
      </c>
      <c r="J4886">
        <v>919</v>
      </c>
      <c r="K4886" t="s">
        <v>66</v>
      </c>
      <c r="L4886" t="s">
        <v>67</v>
      </c>
      <c r="M4886">
        <v>990001</v>
      </c>
      <c r="N4886" t="s">
        <v>51</v>
      </c>
      <c r="O4886">
        <v>1</v>
      </c>
      <c r="Q4886">
        <v>1</v>
      </c>
      <c r="S4886" t="s">
        <v>4185</v>
      </c>
      <c r="AE4886">
        <v>12</v>
      </c>
      <c r="AF4886">
        <v>7.6</v>
      </c>
      <c r="AG4886">
        <v>5</v>
      </c>
      <c r="AH4886" t="s">
        <v>53</v>
      </c>
      <c r="AI4886" t="s">
        <v>54</v>
      </c>
      <c r="AJ4886">
        <v>2</v>
      </c>
      <c r="AK4886">
        <v>1</v>
      </c>
      <c r="AL4886">
        <v>1</v>
      </c>
      <c r="AM4886" t="s">
        <v>55</v>
      </c>
      <c r="AN4886" t="s">
        <v>56</v>
      </c>
      <c r="AP4886">
        <v>1</v>
      </c>
      <c r="AQ4886" t="s">
        <v>57</v>
      </c>
      <c r="AR4886">
        <v>0</v>
      </c>
      <c r="AW4886" t="s">
        <v>58</v>
      </c>
      <c r="AX4886">
        <v>0</v>
      </c>
      <c r="AY4886">
        <v>2</v>
      </c>
      <c r="AZ4886">
        <v>1</v>
      </c>
      <c r="BA4886">
        <v>1</v>
      </c>
      <c r="BB4886" t="s">
        <v>59</v>
      </c>
    </row>
    <row r="4887" spans="1:54" x14ac:dyDescent="0.2">
      <c r="A4887" s="7" t="str">
        <f>VLOOKUP(G4887,'Matching-Tabelle'!$A$76:$B$80,2,FALSE)</f>
        <v>stefan.fuellemann@tkb.ch</v>
      </c>
      <c r="B4887" s="7" t="str">
        <f>VLOOKUP(J4887,'Matching-Tabelle'!$A$1:$B$66,2,FALSE)</f>
        <v>WPI RTB</v>
      </c>
      <c r="C4887" s="7" t="str">
        <f>IF(VLOOKUP(J4887,'Matching-Tabelle'!$A$1:$CB$66,3,FALSE)=0,"",VLOOKUP(J4887,'Matching-Tabelle'!$A$1:$CB$66,3,FALSE))</f>
        <v/>
      </c>
      <c r="D4887" s="7">
        <v>0.5</v>
      </c>
      <c r="E4887" s="7" t="s">
        <v>3871</v>
      </c>
      <c r="F4887" s="8">
        <v>42465</v>
      </c>
      <c r="G4887" t="s">
        <v>3856</v>
      </c>
      <c r="H4887" t="s">
        <v>3857</v>
      </c>
      <c r="I4887" t="s">
        <v>3858</v>
      </c>
      <c r="J4887">
        <v>22</v>
      </c>
      <c r="K4887" t="s">
        <v>88</v>
      </c>
      <c r="L4887" t="s">
        <v>89</v>
      </c>
      <c r="M4887">
        <v>990001</v>
      </c>
      <c r="N4887" t="s">
        <v>51</v>
      </c>
      <c r="O4887">
        <v>0.5</v>
      </c>
      <c r="Q4887">
        <v>0.5</v>
      </c>
      <c r="S4887" t="s">
        <v>3871</v>
      </c>
      <c r="AE4887">
        <v>12</v>
      </c>
      <c r="AF4887">
        <v>7.6</v>
      </c>
      <c r="AG4887">
        <v>5</v>
      </c>
      <c r="AH4887" t="s">
        <v>53</v>
      </c>
      <c r="AI4887" t="s">
        <v>54</v>
      </c>
      <c r="AJ4887">
        <v>2</v>
      </c>
      <c r="AK4887">
        <v>1</v>
      </c>
      <c r="AL4887">
        <v>1</v>
      </c>
      <c r="AM4887" t="s">
        <v>55</v>
      </c>
      <c r="AN4887" t="s">
        <v>56</v>
      </c>
      <c r="AP4887">
        <v>1</v>
      </c>
      <c r="AQ4887" t="s">
        <v>57</v>
      </c>
      <c r="AR4887">
        <v>0</v>
      </c>
      <c r="AW4887" t="s">
        <v>58</v>
      </c>
      <c r="AX4887">
        <v>0</v>
      </c>
      <c r="AY4887">
        <v>2</v>
      </c>
      <c r="AZ4887">
        <v>0.5</v>
      </c>
      <c r="BA4887">
        <v>0.5</v>
      </c>
      <c r="BB4887" t="s">
        <v>59</v>
      </c>
    </row>
    <row r="4888" spans="1:54" x14ac:dyDescent="0.2">
      <c r="A4888" s="7" t="str">
        <f>VLOOKUP(G4888,'Matching-Tabelle'!$A$76:$B$80,2,FALSE)</f>
        <v>stefan.fuellemann@tkb.ch</v>
      </c>
      <c r="B4888" s="7" t="str">
        <f>VLOOKUP(J4888,'Matching-Tabelle'!$A$1:$B$66,2,FALSE)</f>
        <v>Progr Beratungsdigi</v>
      </c>
      <c r="C4888" s="7" t="str">
        <f>IF(VLOOKUP(J4888,'Matching-Tabelle'!$A$1:$CB$66,3,FALSE)=0,"",VLOOKUP(J4888,'Matching-Tabelle'!$A$1:$CB$66,3,FALSE))</f>
        <v/>
      </c>
      <c r="D4888" s="7">
        <v>1.2</v>
      </c>
      <c r="E4888" s="7" t="s">
        <v>4186</v>
      </c>
      <c r="F4888" s="8">
        <v>42465</v>
      </c>
      <c r="G4888" t="s">
        <v>3856</v>
      </c>
      <c r="H4888" t="s">
        <v>3857</v>
      </c>
      <c r="I4888" t="s">
        <v>3858</v>
      </c>
      <c r="J4888">
        <v>2000234</v>
      </c>
      <c r="K4888" t="s">
        <v>3960</v>
      </c>
      <c r="L4888" t="s">
        <v>3961</v>
      </c>
      <c r="M4888">
        <v>990001</v>
      </c>
      <c r="N4888" t="s">
        <v>51</v>
      </c>
      <c r="O4888">
        <v>1.2</v>
      </c>
      <c r="Q4888">
        <v>1.2</v>
      </c>
      <c r="S4888" t="s">
        <v>4186</v>
      </c>
      <c r="AE4888">
        <v>12</v>
      </c>
      <c r="AF4888">
        <v>7.6</v>
      </c>
      <c r="AG4888">
        <v>5</v>
      </c>
      <c r="AH4888" t="s">
        <v>53</v>
      </c>
      <c r="AI4888" t="s">
        <v>54</v>
      </c>
      <c r="AJ4888">
        <v>2</v>
      </c>
      <c r="AK4888">
        <v>1</v>
      </c>
      <c r="AL4888">
        <v>1</v>
      </c>
      <c r="AM4888" t="s">
        <v>55</v>
      </c>
      <c r="AN4888" t="s">
        <v>56</v>
      </c>
      <c r="AP4888">
        <v>1</v>
      </c>
      <c r="AQ4888" t="s">
        <v>57</v>
      </c>
      <c r="AR4888">
        <v>0</v>
      </c>
      <c r="AW4888" t="s">
        <v>58</v>
      </c>
      <c r="AX4888">
        <v>0</v>
      </c>
      <c r="AY4888">
        <v>2</v>
      </c>
      <c r="AZ4888">
        <v>1.2</v>
      </c>
      <c r="BA4888">
        <v>1.2</v>
      </c>
      <c r="BB4888" t="s">
        <v>59</v>
      </c>
    </row>
    <row r="4889" spans="1:54" x14ac:dyDescent="0.2">
      <c r="A4889" s="7" t="str">
        <f>VLOOKUP(G4889,'Matching-Tabelle'!$A$76:$B$80,2,FALSE)</f>
        <v>stefan.fuellemann@tkb.ch</v>
      </c>
      <c r="B4889" s="7" t="str">
        <f>VLOOKUP(J4889,'Matching-Tabelle'!$A$1:$B$66,2,FALSE)</f>
        <v>Progr Digitalisierung</v>
      </c>
      <c r="C4889" s="7" t="str">
        <f>IF(VLOOKUP(J4889,'Matching-Tabelle'!$A$1:$CB$66,3,FALSE)=0,"",VLOOKUP(J4889,'Matching-Tabelle'!$A$1:$CB$66,3,FALSE))</f>
        <v/>
      </c>
      <c r="D4889" s="7">
        <v>0.5</v>
      </c>
      <c r="E4889" s="7" t="s">
        <v>4187</v>
      </c>
      <c r="F4889" s="8">
        <v>42465</v>
      </c>
      <c r="G4889" t="s">
        <v>3856</v>
      </c>
      <c r="H4889" t="s">
        <v>3857</v>
      </c>
      <c r="I4889" t="s">
        <v>3858</v>
      </c>
      <c r="J4889">
        <v>224</v>
      </c>
      <c r="K4889" t="s">
        <v>76</v>
      </c>
      <c r="L4889" t="s">
        <v>77</v>
      </c>
      <c r="M4889">
        <v>990001</v>
      </c>
      <c r="N4889" t="s">
        <v>51</v>
      </c>
      <c r="O4889">
        <v>0.5</v>
      </c>
      <c r="Q4889">
        <v>0.5</v>
      </c>
      <c r="S4889" t="s">
        <v>4187</v>
      </c>
      <c r="AE4889">
        <v>12</v>
      </c>
      <c r="AF4889">
        <v>7.6</v>
      </c>
      <c r="AG4889">
        <v>5</v>
      </c>
      <c r="AH4889" t="s">
        <v>53</v>
      </c>
      <c r="AI4889" t="s">
        <v>54</v>
      </c>
      <c r="AJ4889">
        <v>2</v>
      </c>
      <c r="AK4889">
        <v>1</v>
      </c>
      <c r="AL4889">
        <v>1</v>
      </c>
      <c r="AM4889" t="s">
        <v>55</v>
      </c>
      <c r="AN4889" t="s">
        <v>56</v>
      </c>
      <c r="AP4889">
        <v>1</v>
      </c>
      <c r="AQ4889" t="s">
        <v>57</v>
      </c>
      <c r="AR4889">
        <v>0</v>
      </c>
      <c r="AW4889" t="s">
        <v>58</v>
      </c>
      <c r="AX4889">
        <v>0</v>
      </c>
      <c r="AY4889">
        <v>2</v>
      </c>
      <c r="AZ4889">
        <v>0.5</v>
      </c>
      <c r="BA4889">
        <v>0.5</v>
      </c>
      <c r="BB4889" t="s">
        <v>59</v>
      </c>
    </row>
    <row r="4890" spans="1:54" x14ac:dyDescent="0.2">
      <c r="A4890" s="7" t="str">
        <f>VLOOKUP(G4890,'Matching-Tabelle'!$A$76:$B$80,2,FALSE)</f>
        <v>stefan.fuellemann@tkb.ch</v>
      </c>
      <c r="B4890" s="7" t="str">
        <f>VLOOKUP(J4890,'Matching-Tabelle'!$A$1:$B$66,2,FALSE)</f>
        <v>Proj Geschäftsmodell</v>
      </c>
      <c r="C4890" s="7" t="str">
        <f>IF(VLOOKUP(J4890,'Matching-Tabelle'!$A$1:$CB$66,3,FALSE)=0,"",VLOOKUP(J4890,'Matching-Tabelle'!$A$1:$CB$66,3,FALSE))</f>
        <v>Progr Nachhaltigkeit</v>
      </c>
      <c r="D4890" s="7">
        <v>0.5</v>
      </c>
      <c r="E4890" s="7" t="s">
        <v>4188</v>
      </c>
      <c r="F4890" s="8">
        <v>42465</v>
      </c>
      <c r="G4890" t="s">
        <v>3856</v>
      </c>
      <c r="H4890" t="s">
        <v>3857</v>
      </c>
      <c r="I4890" t="s">
        <v>3858</v>
      </c>
      <c r="J4890">
        <v>2500240</v>
      </c>
      <c r="K4890" t="s">
        <v>216</v>
      </c>
      <c r="L4890" t="s">
        <v>217</v>
      </c>
      <c r="M4890">
        <v>990001</v>
      </c>
      <c r="N4890" t="s">
        <v>51</v>
      </c>
      <c r="O4890">
        <v>0.5</v>
      </c>
      <c r="Q4890">
        <v>0.5</v>
      </c>
      <c r="S4890" t="s">
        <v>4188</v>
      </c>
      <c r="AE4890">
        <v>12</v>
      </c>
      <c r="AF4890">
        <v>7.6</v>
      </c>
      <c r="AG4890">
        <v>5</v>
      </c>
      <c r="AH4890" t="s">
        <v>53</v>
      </c>
      <c r="AI4890" t="s">
        <v>54</v>
      </c>
      <c r="AJ4890">
        <v>2</v>
      </c>
      <c r="AK4890">
        <v>1</v>
      </c>
      <c r="AL4890">
        <v>1</v>
      </c>
      <c r="AM4890" t="s">
        <v>55</v>
      </c>
      <c r="AN4890" t="s">
        <v>56</v>
      </c>
      <c r="AP4890">
        <v>1</v>
      </c>
      <c r="AQ4890" t="s">
        <v>57</v>
      </c>
      <c r="AR4890">
        <v>0</v>
      </c>
      <c r="AW4890" t="s">
        <v>58</v>
      </c>
      <c r="AX4890">
        <v>0</v>
      </c>
      <c r="AY4890">
        <v>2</v>
      </c>
      <c r="AZ4890">
        <v>0.5</v>
      </c>
      <c r="BA4890">
        <v>0.5</v>
      </c>
      <c r="BB4890" t="s">
        <v>59</v>
      </c>
    </row>
    <row r="4891" spans="1:54" x14ac:dyDescent="0.2">
      <c r="A4891" s="7" t="str">
        <f>VLOOKUP(G4891,'Matching-Tabelle'!$A$76:$B$80,2,FALSE)</f>
        <v>stefan.fuellemann@tkb.ch</v>
      </c>
      <c r="B4891" s="7" t="str">
        <f>VLOOKUP(J4891,'Matching-Tabelle'!$A$1:$B$66,2,FALSE)</f>
        <v>WPI CTB</v>
      </c>
      <c r="C4891" s="7" t="str">
        <f>IF(VLOOKUP(J4891,'Matching-Tabelle'!$A$1:$CB$66,3,FALSE)=0,"",VLOOKUP(J4891,'Matching-Tabelle'!$A$1:$CB$66,3,FALSE))</f>
        <v/>
      </c>
      <c r="D4891" s="7">
        <v>0.2</v>
      </c>
      <c r="E4891" s="7" t="s">
        <v>4189</v>
      </c>
      <c r="F4891" s="8">
        <v>42465</v>
      </c>
      <c r="G4891" t="s">
        <v>3856</v>
      </c>
      <c r="H4891" t="s">
        <v>3857</v>
      </c>
      <c r="I4891" t="s">
        <v>3858</v>
      </c>
      <c r="J4891">
        <v>928</v>
      </c>
      <c r="K4891" t="s">
        <v>870</v>
      </c>
      <c r="L4891" t="s">
        <v>871</v>
      </c>
      <c r="M4891">
        <v>990001</v>
      </c>
      <c r="N4891" t="s">
        <v>51</v>
      </c>
      <c r="O4891">
        <v>0.2</v>
      </c>
      <c r="Q4891">
        <v>0.2</v>
      </c>
      <c r="S4891" t="s">
        <v>4189</v>
      </c>
      <c r="AE4891">
        <v>12</v>
      </c>
      <c r="AF4891">
        <v>7.6</v>
      </c>
      <c r="AG4891">
        <v>5</v>
      </c>
      <c r="AH4891" t="s">
        <v>53</v>
      </c>
      <c r="AI4891" t="s">
        <v>54</v>
      </c>
      <c r="AJ4891">
        <v>2</v>
      </c>
      <c r="AK4891">
        <v>1</v>
      </c>
      <c r="AL4891">
        <v>1</v>
      </c>
      <c r="AM4891" t="s">
        <v>55</v>
      </c>
      <c r="AN4891" t="s">
        <v>56</v>
      </c>
      <c r="AP4891">
        <v>1</v>
      </c>
      <c r="AQ4891" t="s">
        <v>57</v>
      </c>
      <c r="AR4891">
        <v>0</v>
      </c>
      <c r="AW4891" t="s">
        <v>58</v>
      </c>
      <c r="AX4891">
        <v>0</v>
      </c>
      <c r="AY4891">
        <v>2</v>
      </c>
      <c r="AZ4891">
        <v>0.2</v>
      </c>
      <c r="BA4891">
        <v>0.2</v>
      </c>
      <c r="BB4891" t="s">
        <v>59</v>
      </c>
    </row>
    <row r="4892" spans="1:54" x14ac:dyDescent="0.2">
      <c r="A4892" s="7" t="str">
        <f>VLOOKUP(G4892,'Matching-Tabelle'!$A$76:$B$80,2,FALSE)</f>
        <v>stefan.fuellemann@tkb.ch</v>
      </c>
      <c r="B4892" s="7" t="str">
        <f>VLOOKUP(J4892,'Matching-Tabelle'!$A$1:$B$66,2,FALSE)</f>
        <v>WPI CTB</v>
      </c>
      <c r="C4892" s="7" t="str">
        <f>IF(VLOOKUP(J4892,'Matching-Tabelle'!$A$1:$CB$66,3,FALSE)=0,"",VLOOKUP(J4892,'Matching-Tabelle'!$A$1:$CB$66,3,FALSE))</f>
        <v/>
      </c>
      <c r="D4892" s="7">
        <v>0.5</v>
      </c>
      <c r="E4892" s="7" t="s">
        <v>4190</v>
      </c>
      <c r="F4892" s="8">
        <v>42465</v>
      </c>
      <c r="G4892" t="s">
        <v>3856</v>
      </c>
      <c r="H4892" t="s">
        <v>3857</v>
      </c>
      <c r="I4892" t="s">
        <v>3858</v>
      </c>
      <c r="J4892">
        <v>927</v>
      </c>
      <c r="K4892" t="s">
        <v>99</v>
      </c>
      <c r="L4892" t="s">
        <v>100</v>
      </c>
      <c r="M4892">
        <v>990001</v>
      </c>
      <c r="N4892" t="s">
        <v>51</v>
      </c>
      <c r="O4892">
        <v>0.5</v>
      </c>
      <c r="Q4892">
        <v>0.5</v>
      </c>
      <c r="S4892" t="s">
        <v>4190</v>
      </c>
      <c r="AE4892">
        <v>12</v>
      </c>
      <c r="AF4892">
        <v>7.6</v>
      </c>
      <c r="AG4892">
        <v>5</v>
      </c>
      <c r="AH4892" t="s">
        <v>53</v>
      </c>
      <c r="AI4892" t="s">
        <v>54</v>
      </c>
      <c r="AJ4892">
        <v>2</v>
      </c>
      <c r="AK4892">
        <v>1</v>
      </c>
      <c r="AL4892">
        <v>1</v>
      </c>
      <c r="AM4892" t="s">
        <v>55</v>
      </c>
      <c r="AN4892" t="s">
        <v>56</v>
      </c>
      <c r="AP4892">
        <v>1</v>
      </c>
      <c r="AQ4892" t="s">
        <v>57</v>
      </c>
      <c r="AR4892">
        <v>0</v>
      </c>
      <c r="AW4892" t="s">
        <v>58</v>
      </c>
      <c r="AX4892">
        <v>0</v>
      </c>
      <c r="AY4892">
        <v>2</v>
      </c>
      <c r="AZ4892">
        <v>0.5</v>
      </c>
      <c r="BA4892">
        <v>0.5</v>
      </c>
      <c r="BB4892" t="s">
        <v>59</v>
      </c>
    </row>
    <row r="4893" spans="1:54" x14ac:dyDescent="0.2">
      <c r="A4893" s="7" t="str">
        <f>VLOOKUP(G4893,'Matching-Tabelle'!$A$76:$B$80,2,FALSE)</f>
        <v>stefan.fuellemann@tkb.ch</v>
      </c>
      <c r="B4893" s="7" t="str">
        <f>VLOOKUP(J4893,'Matching-Tabelle'!$A$1:$B$66,2,FALSE)</f>
        <v>WPI RTB</v>
      </c>
      <c r="C4893" s="7" t="str">
        <f>IF(VLOOKUP(J4893,'Matching-Tabelle'!$A$1:$CB$66,3,FALSE)=0,"",VLOOKUP(J4893,'Matching-Tabelle'!$A$1:$CB$66,3,FALSE))</f>
        <v/>
      </c>
      <c r="D4893" s="7">
        <v>1.3</v>
      </c>
      <c r="E4893" s="7" t="s">
        <v>3859</v>
      </c>
      <c r="F4893" s="8">
        <v>42466</v>
      </c>
      <c r="G4893" t="s">
        <v>3856</v>
      </c>
      <c r="H4893" t="s">
        <v>3857</v>
      </c>
      <c r="I4893" t="s">
        <v>3858</v>
      </c>
      <c r="J4893">
        <v>19</v>
      </c>
      <c r="K4893" t="s">
        <v>145</v>
      </c>
      <c r="L4893" t="s">
        <v>146</v>
      </c>
      <c r="M4893">
        <v>990001</v>
      </c>
      <c r="N4893" t="s">
        <v>51</v>
      </c>
      <c r="O4893">
        <v>1.3</v>
      </c>
      <c r="Q4893">
        <v>1.3</v>
      </c>
      <c r="S4893" t="s">
        <v>3859</v>
      </c>
      <c r="AE4893">
        <v>12</v>
      </c>
      <c r="AF4893">
        <v>7.6</v>
      </c>
      <c r="AG4893">
        <v>5</v>
      </c>
      <c r="AH4893" t="s">
        <v>53</v>
      </c>
      <c r="AI4893" t="s">
        <v>54</v>
      </c>
      <c r="AJ4893">
        <v>2</v>
      </c>
      <c r="AK4893">
        <v>1</v>
      </c>
      <c r="AL4893">
        <v>1</v>
      </c>
      <c r="AM4893" t="s">
        <v>55</v>
      </c>
      <c r="AN4893" t="s">
        <v>56</v>
      </c>
      <c r="AP4893">
        <v>1</v>
      </c>
      <c r="AQ4893" t="s">
        <v>57</v>
      </c>
      <c r="AR4893">
        <v>0</v>
      </c>
      <c r="AW4893" t="s">
        <v>58</v>
      </c>
      <c r="AX4893">
        <v>0</v>
      </c>
      <c r="AY4893">
        <v>2</v>
      </c>
      <c r="AZ4893">
        <v>1.3</v>
      </c>
      <c r="BA4893">
        <v>1.3</v>
      </c>
      <c r="BB4893" t="s">
        <v>59</v>
      </c>
    </row>
    <row r="4894" spans="1:54" x14ac:dyDescent="0.2">
      <c r="A4894" s="7" t="str">
        <f>VLOOKUP(G4894,'Matching-Tabelle'!$A$76:$B$80,2,FALSE)</f>
        <v>stefan.fuellemann@tkb.ch</v>
      </c>
      <c r="B4894" s="7" t="str">
        <f>VLOOKUP(J4894,'Matching-Tabelle'!$A$1:$B$66,2,FALSE)</f>
        <v>WPI CTB</v>
      </c>
      <c r="C4894" s="7" t="str">
        <f>IF(VLOOKUP(J4894,'Matching-Tabelle'!$A$1:$CB$66,3,FALSE)=0,"",VLOOKUP(J4894,'Matching-Tabelle'!$A$1:$CB$66,3,FALSE))</f>
        <v/>
      </c>
      <c r="D4894" s="7">
        <v>0.6</v>
      </c>
      <c r="E4894" s="7" t="s">
        <v>4020</v>
      </c>
      <c r="F4894" s="8">
        <v>42466</v>
      </c>
      <c r="G4894" t="s">
        <v>3856</v>
      </c>
      <c r="H4894" t="s">
        <v>3857</v>
      </c>
      <c r="I4894" t="s">
        <v>3858</v>
      </c>
      <c r="J4894">
        <v>919</v>
      </c>
      <c r="K4894" t="s">
        <v>66</v>
      </c>
      <c r="L4894" t="s">
        <v>67</v>
      </c>
      <c r="M4894">
        <v>990001</v>
      </c>
      <c r="N4894" t="s">
        <v>51</v>
      </c>
      <c r="O4894">
        <v>0.6</v>
      </c>
      <c r="Q4894">
        <v>0.6</v>
      </c>
      <c r="S4894" t="s">
        <v>4020</v>
      </c>
      <c r="AE4894">
        <v>12</v>
      </c>
      <c r="AF4894">
        <v>7.6</v>
      </c>
      <c r="AG4894">
        <v>5</v>
      </c>
      <c r="AH4894" t="s">
        <v>53</v>
      </c>
      <c r="AI4894" t="s">
        <v>54</v>
      </c>
      <c r="AJ4894">
        <v>2</v>
      </c>
      <c r="AK4894">
        <v>1</v>
      </c>
      <c r="AL4894">
        <v>1</v>
      </c>
      <c r="AM4894" t="s">
        <v>55</v>
      </c>
      <c r="AN4894" t="s">
        <v>56</v>
      </c>
      <c r="AP4894">
        <v>1</v>
      </c>
      <c r="AQ4894" t="s">
        <v>57</v>
      </c>
      <c r="AR4894">
        <v>0</v>
      </c>
      <c r="AW4894" t="s">
        <v>58</v>
      </c>
      <c r="AX4894">
        <v>0</v>
      </c>
      <c r="AY4894">
        <v>2</v>
      </c>
      <c r="AZ4894">
        <v>0.6</v>
      </c>
      <c r="BA4894">
        <v>0.6</v>
      </c>
      <c r="BB4894" t="s">
        <v>59</v>
      </c>
    </row>
    <row r="4895" spans="1:54" x14ac:dyDescent="0.2">
      <c r="A4895" s="7" t="str">
        <f>VLOOKUP(G4895,'Matching-Tabelle'!$A$76:$B$80,2,FALSE)</f>
        <v>stefan.fuellemann@tkb.ch</v>
      </c>
      <c r="B4895" s="7" t="str">
        <f>VLOOKUP(J4895,'Matching-Tabelle'!$A$1:$B$66,2,FALSE)</f>
        <v>WPI CTB</v>
      </c>
      <c r="C4895" s="7" t="str">
        <f>IF(VLOOKUP(J4895,'Matching-Tabelle'!$A$1:$CB$66,3,FALSE)=0,"",VLOOKUP(J4895,'Matching-Tabelle'!$A$1:$CB$66,3,FALSE))</f>
        <v/>
      </c>
      <c r="D4895" s="7">
        <v>1.5</v>
      </c>
      <c r="E4895" s="7" t="s">
        <v>4191</v>
      </c>
      <c r="F4895" s="8">
        <v>42466</v>
      </c>
      <c r="G4895" t="s">
        <v>3856</v>
      </c>
      <c r="H4895" t="s">
        <v>3857</v>
      </c>
      <c r="I4895" t="s">
        <v>3858</v>
      </c>
      <c r="J4895">
        <v>921</v>
      </c>
      <c r="K4895" t="s">
        <v>224</v>
      </c>
      <c r="L4895" t="s">
        <v>225</v>
      </c>
      <c r="M4895">
        <v>990001</v>
      </c>
      <c r="N4895" t="s">
        <v>51</v>
      </c>
      <c r="O4895">
        <v>1.5</v>
      </c>
      <c r="Q4895">
        <v>1.5</v>
      </c>
      <c r="S4895" t="s">
        <v>4191</v>
      </c>
      <c r="AE4895">
        <v>12</v>
      </c>
      <c r="AF4895">
        <v>7.6</v>
      </c>
      <c r="AG4895">
        <v>5</v>
      </c>
      <c r="AH4895" t="s">
        <v>53</v>
      </c>
      <c r="AI4895" t="s">
        <v>54</v>
      </c>
      <c r="AJ4895">
        <v>2</v>
      </c>
      <c r="AK4895">
        <v>1</v>
      </c>
      <c r="AL4895">
        <v>1</v>
      </c>
      <c r="AM4895" t="s">
        <v>55</v>
      </c>
      <c r="AN4895" t="s">
        <v>56</v>
      </c>
      <c r="AP4895">
        <v>1</v>
      </c>
      <c r="AQ4895" t="s">
        <v>57</v>
      </c>
      <c r="AR4895">
        <v>0</v>
      </c>
      <c r="AW4895" t="s">
        <v>58</v>
      </c>
      <c r="AX4895">
        <v>0</v>
      </c>
      <c r="AY4895">
        <v>2</v>
      </c>
      <c r="AZ4895">
        <v>1.5</v>
      </c>
      <c r="BA4895">
        <v>1.5</v>
      </c>
      <c r="BB4895" t="s">
        <v>59</v>
      </c>
    </row>
    <row r="4896" spans="1:54" x14ac:dyDescent="0.2">
      <c r="A4896" s="7" t="str">
        <f>VLOOKUP(G4896,'Matching-Tabelle'!$A$76:$B$80,2,FALSE)</f>
        <v>stefan.fuellemann@tkb.ch</v>
      </c>
      <c r="B4896" s="7" t="str">
        <f>VLOOKUP(J4896,'Matching-Tabelle'!$A$1:$B$66,2,FALSE)</f>
        <v>WPI RTB</v>
      </c>
      <c r="C4896" s="7" t="str">
        <f>IF(VLOOKUP(J4896,'Matching-Tabelle'!$A$1:$CB$66,3,FALSE)=0,"",VLOOKUP(J4896,'Matching-Tabelle'!$A$1:$CB$66,3,FALSE))</f>
        <v/>
      </c>
      <c r="D4896" s="7">
        <v>0.65</v>
      </c>
      <c r="E4896" s="7" t="s">
        <v>4192</v>
      </c>
      <c r="F4896" s="8">
        <v>42466</v>
      </c>
      <c r="G4896" t="s">
        <v>3856</v>
      </c>
      <c r="H4896" t="s">
        <v>3857</v>
      </c>
      <c r="I4896" t="s">
        <v>3858</v>
      </c>
      <c r="J4896">
        <v>22</v>
      </c>
      <c r="K4896" t="s">
        <v>88</v>
      </c>
      <c r="L4896" t="s">
        <v>89</v>
      </c>
      <c r="M4896">
        <v>990001</v>
      </c>
      <c r="N4896" t="s">
        <v>51</v>
      </c>
      <c r="O4896">
        <v>0.65</v>
      </c>
      <c r="Q4896">
        <v>0.65</v>
      </c>
      <c r="S4896" t="s">
        <v>4192</v>
      </c>
      <c r="AE4896">
        <v>12</v>
      </c>
      <c r="AF4896">
        <v>7.6</v>
      </c>
      <c r="AG4896">
        <v>5</v>
      </c>
      <c r="AH4896" t="s">
        <v>53</v>
      </c>
      <c r="AI4896" t="s">
        <v>54</v>
      </c>
      <c r="AJ4896">
        <v>2</v>
      </c>
      <c r="AK4896">
        <v>1</v>
      </c>
      <c r="AL4896">
        <v>1</v>
      </c>
      <c r="AM4896" t="s">
        <v>55</v>
      </c>
      <c r="AN4896" t="s">
        <v>56</v>
      </c>
      <c r="AP4896">
        <v>1</v>
      </c>
      <c r="AQ4896" t="s">
        <v>57</v>
      </c>
      <c r="AR4896">
        <v>0</v>
      </c>
      <c r="AW4896" t="s">
        <v>58</v>
      </c>
      <c r="AX4896">
        <v>0</v>
      </c>
      <c r="AY4896">
        <v>2</v>
      </c>
      <c r="AZ4896">
        <v>0.65</v>
      </c>
      <c r="BA4896">
        <v>0.65</v>
      </c>
      <c r="BB4896" t="s">
        <v>59</v>
      </c>
    </row>
    <row r="4897" spans="1:54" x14ac:dyDescent="0.2">
      <c r="A4897" s="7" t="str">
        <f>VLOOKUP(G4897,'Matching-Tabelle'!$A$76:$B$80,2,FALSE)</f>
        <v>stefan.fuellemann@tkb.ch</v>
      </c>
      <c r="B4897" s="7" t="str">
        <f>VLOOKUP(J4897,'Matching-Tabelle'!$A$1:$B$66,2,FALSE)</f>
        <v>WPI CTB</v>
      </c>
      <c r="C4897" s="7" t="str">
        <f>IF(VLOOKUP(J4897,'Matching-Tabelle'!$A$1:$CB$66,3,FALSE)=0,"",VLOOKUP(J4897,'Matching-Tabelle'!$A$1:$CB$66,3,FALSE))</f>
        <v/>
      </c>
      <c r="D4897" s="7">
        <v>0.65</v>
      </c>
      <c r="E4897" s="7" t="s">
        <v>4193</v>
      </c>
      <c r="F4897" s="8">
        <v>42466</v>
      </c>
      <c r="G4897" t="s">
        <v>3856</v>
      </c>
      <c r="H4897" t="s">
        <v>3857</v>
      </c>
      <c r="I4897" t="s">
        <v>3858</v>
      </c>
      <c r="J4897">
        <v>927</v>
      </c>
      <c r="K4897" t="s">
        <v>99</v>
      </c>
      <c r="L4897" t="s">
        <v>100</v>
      </c>
      <c r="M4897">
        <v>990001</v>
      </c>
      <c r="N4897" t="s">
        <v>51</v>
      </c>
      <c r="O4897">
        <v>0.65</v>
      </c>
      <c r="Q4897">
        <v>0.65</v>
      </c>
      <c r="S4897" t="s">
        <v>4193</v>
      </c>
      <c r="AE4897">
        <v>12</v>
      </c>
      <c r="AF4897">
        <v>7.6</v>
      </c>
      <c r="AG4897">
        <v>5</v>
      </c>
      <c r="AH4897" t="s">
        <v>53</v>
      </c>
      <c r="AI4897" t="s">
        <v>54</v>
      </c>
      <c r="AJ4897">
        <v>2</v>
      </c>
      <c r="AK4897">
        <v>1</v>
      </c>
      <c r="AL4897">
        <v>1</v>
      </c>
      <c r="AM4897" t="s">
        <v>55</v>
      </c>
      <c r="AN4897" t="s">
        <v>56</v>
      </c>
      <c r="AP4897">
        <v>1</v>
      </c>
      <c r="AQ4897" t="s">
        <v>57</v>
      </c>
      <c r="AR4897">
        <v>0</v>
      </c>
      <c r="AW4897" t="s">
        <v>58</v>
      </c>
      <c r="AX4897">
        <v>0</v>
      </c>
      <c r="AY4897">
        <v>2</v>
      </c>
      <c r="AZ4897">
        <v>0.65</v>
      </c>
      <c r="BA4897">
        <v>0.65</v>
      </c>
      <c r="BB4897" t="s">
        <v>59</v>
      </c>
    </row>
    <row r="4898" spans="1:54" x14ac:dyDescent="0.2">
      <c r="A4898" s="7" t="str">
        <f>VLOOKUP(G4898,'Matching-Tabelle'!$A$76:$B$80,2,FALSE)</f>
        <v>stefan.fuellemann@tkb.ch</v>
      </c>
      <c r="B4898" s="7" t="str">
        <f>VLOOKUP(J4898,'Matching-Tabelle'!$A$1:$B$66,2,FALSE)</f>
        <v>WPI CTB</v>
      </c>
      <c r="C4898" s="7" t="str">
        <f>IF(VLOOKUP(J4898,'Matching-Tabelle'!$A$1:$CB$66,3,FALSE)=0,"",VLOOKUP(J4898,'Matching-Tabelle'!$A$1:$CB$66,3,FALSE))</f>
        <v/>
      </c>
      <c r="D4898" s="7">
        <v>0.5</v>
      </c>
      <c r="E4898" s="7" t="s">
        <v>4194</v>
      </c>
      <c r="F4898" s="8">
        <v>42466</v>
      </c>
      <c r="G4898" t="s">
        <v>3856</v>
      </c>
      <c r="H4898" t="s">
        <v>3857</v>
      </c>
      <c r="I4898" t="s">
        <v>3858</v>
      </c>
      <c r="J4898">
        <v>919</v>
      </c>
      <c r="K4898" t="s">
        <v>66</v>
      </c>
      <c r="L4898" t="s">
        <v>67</v>
      </c>
      <c r="M4898">
        <v>990001</v>
      </c>
      <c r="N4898" t="s">
        <v>51</v>
      </c>
      <c r="O4898">
        <v>0.5</v>
      </c>
      <c r="Q4898">
        <v>0.5</v>
      </c>
      <c r="S4898" t="s">
        <v>4194</v>
      </c>
      <c r="AE4898">
        <v>12</v>
      </c>
      <c r="AF4898">
        <v>7.6</v>
      </c>
      <c r="AG4898">
        <v>5</v>
      </c>
      <c r="AH4898" t="s">
        <v>53</v>
      </c>
      <c r="AI4898" t="s">
        <v>54</v>
      </c>
      <c r="AJ4898">
        <v>2</v>
      </c>
      <c r="AK4898">
        <v>1</v>
      </c>
      <c r="AL4898">
        <v>1</v>
      </c>
      <c r="AM4898" t="s">
        <v>55</v>
      </c>
      <c r="AN4898" t="s">
        <v>56</v>
      </c>
      <c r="AP4898">
        <v>1</v>
      </c>
      <c r="AQ4898" t="s">
        <v>57</v>
      </c>
      <c r="AR4898">
        <v>0</v>
      </c>
      <c r="AW4898" t="s">
        <v>58</v>
      </c>
      <c r="AX4898">
        <v>0</v>
      </c>
      <c r="AY4898">
        <v>2</v>
      </c>
      <c r="AZ4898">
        <v>0.5</v>
      </c>
      <c r="BA4898">
        <v>0.5</v>
      </c>
      <c r="BB4898" t="s">
        <v>59</v>
      </c>
    </row>
    <row r="4899" spans="1:54" x14ac:dyDescent="0.2">
      <c r="A4899" s="7" t="str">
        <f>VLOOKUP(G4899,'Matching-Tabelle'!$A$76:$B$80,2,FALSE)</f>
        <v>stefan.fuellemann@tkb.ch</v>
      </c>
      <c r="B4899" s="7" t="str">
        <f>VLOOKUP(J4899,'Matching-Tabelle'!$A$1:$B$66,2,FALSE)</f>
        <v>WPI CTB</v>
      </c>
      <c r="C4899" s="7" t="str">
        <f>IF(VLOOKUP(J4899,'Matching-Tabelle'!$A$1:$CB$66,3,FALSE)=0,"",VLOOKUP(J4899,'Matching-Tabelle'!$A$1:$CB$66,3,FALSE))</f>
        <v/>
      </c>
      <c r="D4899" s="7">
        <v>0.5</v>
      </c>
      <c r="E4899" s="7" t="s">
        <v>4195</v>
      </c>
      <c r="F4899" s="8">
        <v>42466</v>
      </c>
      <c r="G4899" t="s">
        <v>3856</v>
      </c>
      <c r="H4899" t="s">
        <v>3857</v>
      </c>
      <c r="I4899" t="s">
        <v>3858</v>
      </c>
      <c r="J4899">
        <v>919</v>
      </c>
      <c r="K4899" t="s">
        <v>66</v>
      </c>
      <c r="L4899" t="s">
        <v>67</v>
      </c>
      <c r="M4899">
        <v>990001</v>
      </c>
      <c r="N4899" t="s">
        <v>51</v>
      </c>
      <c r="O4899">
        <v>0.5</v>
      </c>
      <c r="Q4899">
        <v>0.5</v>
      </c>
      <c r="S4899" t="s">
        <v>4195</v>
      </c>
      <c r="AE4899">
        <v>12</v>
      </c>
      <c r="AF4899">
        <v>7.6</v>
      </c>
      <c r="AG4899">
        <v>5</v>
      </c>
      <c r="AH4899" t="s">
        <v>53</v>
      </c>
      <c r="AI4899" t="s">
        <v>54</v>
      </c>
      <c r="AJ4899">
        <v>2</v>
      </c>
      <c r="AK4899">
        <v>1</v>
      </c>
      <c r="AL4899">
        <v>1</v>
      </c>
      <c r="AM4899" t="s">
        <v>55</v>
      </c>
      <c r="AN4899" t="s">
        <v>56</v>
      </c>
      <c r="AP4899">
        <v>1</v>
      </c>
      <c r="AQ4899" t="s">
        <v>57</v>
      </c>
      <c r="AR4899">
        <v>0</v>
      </c>
      <c r="AW4899" t="s">
        <v>58</v>
      </c>
      <c r="AX4899">
        <v>0</v>
      </c>
      <c r="AY4899">
        <v>2</v>
      </c>
      <c r="AZ4899">
        <v>0.5</v>
      </c>
      <c r="BA4899">
        <v>0.5</v>
      </c>
      <c r="BB4899" t="s">
        <v>59</v>
      </c>
    </row>
    <row r="4900" spans="1:54" x14ac:dyDescent="0.2">
      <c r="A4900" s="7" t="str">
        <f>VLOOKUP(G4900,'Matching-Tabelle'!$A$76:$B$80,2,FALSE)</f>
        <v>stefan.fuellemann@tkb.ch</v>
      </c>
      <c r="B4900" s="7" t="str">
        <f>VLOOKUP(J4900,'Matching-Tabelle'!$A$1:$B$66,2,FALSE)</f>
        <v>WPI CTB</v>
      </c>
      <c r="C4900" s="7" t="str">
        <f>IF(VLOOKUP(J4900,'Matching-Tabelle'!$A$1:$CB$66,3,FALSE)=0,"",VLOOKUP(J4900,'Matching-Tabelle'!$A$1:$CB$66,3,FALSE))</f>
        <v/>
      </c>
      <c r="D4900" s="7">
        <v>0.5</v>
      </c>
      <c r="E4900" s="7" t="s">
        <v>4196</v>
      </c>
      <c r="F4900" s="8">
        <v>42466</v>
      </c>
      <c r="G4900" t="s">
        <v>3856</v>
      </c>
      <c r="H4900" t="s">
        <v>3857</v>
      </c>
      <c r="I4900" t="s">
        <v>3858</v>
      </c>
      <c r="J4900">
        <v>922</v>
      </c>
      <c r="K4900" t="s">
        <v>134</v>
      </c>
      <c r="L4900" t="s">
        <v>135</v>
      </c>
      <c r="M4900">
        <v>990001</v>
      </c>
      <c r="N4900" t="s">
        <v>51</v>
      </c>
      <c r="O4900">
        <v>0.5</v>
      </c>
      <c r="Q4900">
        <v>0.5</v>
      </c>
      <c r="S4900" t="s">
        <v>4196</v>
      </c>
      <c r="AE4900">
        <v>12</v>
      </c>
      <c r="AF4900">
        <v>7.6</v>
      </c>
      <c r="AG4900">
        <v>5</v>
      </c>
      <c r="AH4900" t="s">
        <v>53</v>
      </c>
      <c r="AI4900" t="s">
        <v>54</v>
      </c>
      <c r="AJ4900">
        <v>2</v>
      </c>
      <c r="AK4900">
        <v>1</v>
      </c>
      <c r="AL4900">
        <v>1</v>
      </c>
      <c r="AM4900" t="s">
        <v>55</v>
      </c>
      <c r="AN4900" t="s">
        <v>56</v>
      </c>
      <c r="AP4900">
        <v>1</v>
      </c>
      <c r="AQ4900" t="s">
        <v>57</v>
      </c>
      <c r="AR4900">
        <v>0</v>
      </c>
      <c r="AW4900" t="s">
        <v>58</v>
      </c>
      <c r="AX4900">
        <v>0</v>
      </c>
      <c r="AY4900">
        <v>2</v>
      </c>
      <c r="AZ4900">
        <v>0.5</v>
      </c>
      <c r="BA4900">
        <v>0.5</v>
      </c>
      <c r="BB4900" t="s">
        <v>59</v>
      </c>
    </row>
    <row r="4901" spans="1:54" x14ac:dyDescent="0.2">
      <c r="A4901" s="7" t="str">
        <f>VLOOKUP(G4901,'Matching-Tabelle'!$A$76:$B$80,2,FALSE)</f>
        <v>stefan.fuellemann@tkb.ch</v>
      </c>
      <c r="B4901" s="7" t="str">
        <f>VLOOKUP(J4901,'Matching-Tabelle'!$A$1:$B$66,2,FALSE)</f>
        <v>WPI RTB</v>
      </c>
      <c r="C4901" s="7" t="str">
        <f>IF(VLOOKUP(J4901,'Matching-Tabelle'!$A$1:$CB$66,3,FALSE)=0,"",VLOOKUP(J4901,'Matching-Tabelle'!$A$1:$CB$66,3,FALSE))</f>
        <v/>
      </c>
      <c r="D4901" s="7">
        <v>1.5</v>
      </c>
      <c r="E4901" s="7" t="s">
        <v>4197</v>
      </c>
      <c r="F4901" s="8">
        <v>42466</v>
      </c>
      <c r="G4901" t="s">
        <v>3856</v>
      </c>
      <c r="H4901" t="s">
        <v>3857</v>
      </c>
      <c r="I4901" t="s">
        <v>3858</v>
      </c>
      <c r="J4901">
        <v>21</v>
      </c>
      <c r="K4901" t="s">
        <v>117</v>
      </c>
      <c r="L4901" t="s">
        <v>118</v>
      </c>
      <c r="M4901">
        <v>990001</v>
      </c>
      <c r="N4901" t="s">
        <v>51</v>
      </c>
      <c r="O4901">
        <v>1.5</v>
      </c>
      <c r="Q4901">
        <v>1.5</v>
      </c>
      <c r="S4901" t="s">
        <v>4197</v>
      </c>
      <c r="AE4901">
        <v>12</v>
      </c>
      <c r="AF4901">
        <v>7.6</v>
      </c>
      <c r="AG4901">
        <v>5</v>
      </c>
      <c r="AH4901" t="s">
        <v>53</v>
      </c>
      <c r="AI4901" t="s">
        <v>54</v>
      </c>
      <c r="AJ4901">
        <v>2</v>
      </c>
      <c r="AK4901">
        <v>1</v>
      </c>
      <c r="AL4901">
        <v>1</v>
      </c>
      <c r="AM4901" t="s">
        <v>55</v>
      </c>
      <c r="AN4901" t="s">
        <v>56</v>
      </c>
      <c r="AP4901">
        <v>1</v>
      </c>
      <c r="AQ4901" t="s">
        <v>57</v>
      </c>
      <c r="AR4901">
        <v>0</v>
      </c>
      <c r="AW4901" t="s">
        <v>58</v>
      </c>
      <c r="AX4901">
        <v>0</v>
      </c>
      <c r="AY4901">
        <v>2</v>
      </c>
      <c r="AZ4901">
        <v>1.5</v>
      </c>
      <c r="BA4901">
        <v>1.5</v>
      </c>
      <c r="BB4901" t="s">
        <v>59</v>
      </c>
    </row>
    <row r="4902" spans="1:54" x14ac:dyDescent="0.2">
      <c r="A4902" s="7" t="str">
        <f>VLOOKUP(G4902,'Matching-Tabelle'!$A$76:$B$80,2,FALSE)</f>
        <v>stefan.fuellemann@tkb.ch</v>
      </c>
      <c r="B4902" s="7" t="str">
        <f>VLOOKUP(J4902,'Matching-Tabelle'!$A$1:$B$66,2,FALSE)</f>
        <v>WPI Führung</v>
      </c>
      <c r="C4902" s="7" t="str">
        <f>IF(VLOOKUP(J4902,'Matching-Tabelle'!$A$1:$CB$66,3,FALSE)=0,"",VLOOKUP(J4902,'Matching-Tabelle'!$A$1:$CB$66,3,FALSE))</f>
        <v/>
      </c>
      <c r="D4902" s="7">
        <v>0.25</v>
      </c>
      <c r="E4902" s="7" t="s">
        <v>4198</v>
      </c>
      <c r="F4902" s="8">
        <v>42466</v>
      </c>
      <c r="G4902" t="s">
        <v>3856</v>
      </c>
      <c r="H4902" t="s">
        <v>3857</v>
      </c>
      <c r="I4902" t="s">
        <v>3858</v>
      </c>
      <c r="J4902">
        <v>26</v>
      </c>
      <c r="K4902" t="s">
        <v>130</v>
      </c>
      <c r="L4902" t="s">
        <v>131</v>
      </c>
      <c r="M4902">
        <v>990001</v>
      </c>
      <c r="N4902" t="s">
        <v>51</v>
      </c>
      <c r="O4902">
        <v>0.25</v>
      </c>
      <c r="Q4902">
        <v>0.25</v>
      </c>
      <c r="S4902" t="s">
        <v>4198</v>
      </c>
      <c r="AE4902">
        <v>12</v>
      </c>
      <c r="AF4902">
        <v>7.6</v>
      </c>
      <c r="AG4902">
        <v>5</v>
      </c>
      <c r="AH4902" t="s">
        <v>53</v>
      </c>
      <c r="AI4902" t="s">
        <v>54</v>
      </c>
      <c r="AJ4902">
        <v>2</v>
      </c>
      <c r="AK4902">
        <v>1</v>
      </c>
      <c r="AL4902">
        <v>1</v>
      </c>
      <c r="AM4902" t="s">
        <v>55</v>
      </c>
      <c r="AN4902" t="s">
        <v>56</v>
      </c>
      <c r="AP4902">
        <v>1</v>
      </c>
      <c r="AQ4902" t="s">
        <v>57</v>
      </c>
      <c r="AR4902">
        <v>0</v>
      </c>
      <c r="AW4902" t="s">
        <v>58</v>
      </c>
      <c r="AX4902">
        <v>0</v>
      </c>
      <c r="AY4902">
        <v>2</v>
      </c>
      <c r="AZ4902">
        <v>0.25</v>
      </c>
      <c r="BA4902">
        <v>0.25</v>
      </c>
      <c r="BB4902" t="s">
        <v>59</v>
      </c>
    </row>
    <row r="4903" spans="1:54" x14ac:dyDescent="0.2">
      <c r="A4903" s="7" t="str">
        <f>VLOOKUP(G4903,'Matching-Tabelle'!$A$76:$B$80,2,FALSE)</f>
        <v>stefan.fuellemann@tkb.ch</v>
      </c>
      <c r="B4903" s="7" t="str">
        <f>VLOOKUP(J4903,'Matching-Tabelle'!$A$1:$B$66,2,FALSE)</f>
        <v>WPI CTB</v>
      </c>
      <c r="C4903" s="7" t="str">
        <f>IF(VLOOKUP(J4903,'Matching-Tabelle'!$A$1:$CB$66,3,FALSE)=0,"",VLOOKUP(J4903,'Matching-Tabelle'!$A$1:$CB$66,3,FALSE))</f>
        <v/>
      </c>
      <c r="D4903" s="7">
        <v>0.2</v>
      </c>
      <c r="E4903" s="7" t="s">
        <v>4199</v>
      </c>
      <c r="F4903" s="8">
        <v>42466</v>
      </c>
      <c r="G4903" t="s">
        <v>3856</v>
      </c>
      <c r="H4903" t="s">
        <v>3857</v>
      </c>
      <c r="I4903" t="s">
        <v>3858</v>
      </c>
      <c r="J4903">
        <v>928</v>
      </c>
      <c r="K4903" t="s">
        <v>870</v>
      </c>
      <c r="L4903" t="s">
        <v>871</v>
      </c>
      <c r="M4903">
        <v>990001</v>
      </c>
      <c r="N4903" t="s">
        <v>51</v>
      </c>
      <c r="O4903">
        <v>0.2</v>
      </c>
      <c r="Q4903">
        <v>0.2</v>
      </c>
      <c r="S4903" t="s">
        <v>4199</v>
      </c>
      <c r="AE4903">
        <v>12</v>
      </c>
      <c r="AF4903">
        <v>7.6</v>
      </c>
      <c r="AG4903">
        <v>5</v>
      </c>
      <c r="AH4903" t="s">
        <v>53</v>
      </c>
      <c r="AI4903" t="s">
        <v>54</v>
      </c>
      <c r="AJ4903">
        <v>2</v>
      </c>
      <c r="AK4903">
        <v>1</v>
      </c>
      <c r="AL4903">
        <v>1</v>
      </c>
      <c r="AM4903" t="s">
        <v>55</v>
      </c>
      <c r="AN4903" t="s">
        <v>56</v>
      </c>
      <c r="AP4903">
        <v>1</v>
      </c>
      <c r="AQ4903" t="s">
        <v>57</v>
      </c>
      <c r="AR4903">
        <v>0</v>
      </c>
      <c r="AW4903" t="s">
        <v>58</v>
      </c>
      <c r="AX4903">
        <v>0</v>
      </c>
      <c r="AY4903">
        <v>2</v>
      </c>
      <c r="AZ4903">
        <v>0.2</v>
      </c>
      <c r="BA4903">
        <v>0.2</v>
      </c>
      <c r="BB4903" t="s">
        <v>59</v>
      </c>
    </row>
    <row r="4904" spans="1:54" x14ac:dyDescent="0.2">
      <c r="A4904" s="7" t="str">
        <f>VLOOKUP(G4904,'Matching-Tabelle'!$A$76:$B$80,2,FALSE)</f>
        <v>stefan.fuellemann@tkb.ch</v>
      </c>
      <c r="B4904" s="7" t="str">
        <f>VLOOKUP(J4904,'Matching-Tabelle'!$A$1:$B$66,2,FALSE)</f>
        <v>WPI CTB</v>
      </c>
      <c r="C4904" s="7" t="str">
        <f>IF(VLOOKUP(J4904,'Matching-Tabelle'!$A$1:$CB$66,3,FALSE)=0,"",VLOOKUP(J4904,'Matching-Tabelle'!$A$1:$CB$66,3,FALSE))</f>
        <v/>
      </c>
      <c r="D4904" s="7">
        <v>0.4</v>
      </c>
      <c r="E4904" s="7" t="s">
        <v>4200</v>
      </c>
      <c r="F4904" s="8">
        <v>42466</v>
      </c>
      <c r="G4904" t="s">
        <v>3856</v>
      </c>
      <c r="H4904" t="s">
        <v>3857</v>
      </c>
      <c r="I4904" t="s">
        <v>3858</v>
      </c>
      <c r="J4904">
        <v>18</v>
      </c>
      <c r="K4904" t="s">
        <v>594</v>
      </c>
      <c r="L4904" t="s">
        <v>595</v>
      </c>
      <c r="M4904">
        <v>990001</v>
      </c>
      <c r="N4904" t="s">
        <v>51</v>
      </c>
      <c r="O4904">
        <v>0.4</v>
      </c>
      <c r="Q4904">
        <v>0.4</v>
      </c>
      <c r="S4904" t="s">
        <v>4200</v>
      </c>
      <c r="AE4904">
        <v>12</v>
      </c>
      <c r="AF4904">
        <v>7.6</v>
      </c>
      <c r="AG4904">
        <v>5</v>
      </c>
      <c r="AH4904" t="s">
        <v>53</v>
      </c>
      <c r="AI4904" t="s">
        <v>54</v>
      </c>
      <c r="AJ4904">
        <v>2</v>
      </c>
      <c r="AK4904">
        <v>1</v>
      </c>
      <c r="AL4904">
        <v>1</v>
      </c>
      <c r="AM4904" t="s">
        <v>55</v>
      </c>
      <c r="AN4904" t="s">
        <v>56</v>
      </c>
      <c r="AP4904">
        <v>1</v>
      </c>
      <c r="AQ4904" t="s">
        <v>57</v>
      </c>
      <c r="AR4904">
        <v>0</v>
      </c>
      <c r="AW4904" t="s">
        <v>58</v>
      </c>
      <c r="AX4904">
        <v>0</v>
      </c>
      <c r="AY4904">
        <v>2</v>
      </c>
      <c r="AZ4904">
        <v>0.4</v>
      </c>
      <c r="BA4904">
        <v>0.4</v>
      </c>
      <c r="BB4904" t="s">
        <v>59</v>
      </c>
    </row>
    <row r="4905" spans="1:54" x14ac:dyDescent="0.2">
      <c r="A4905" s="7" t="str">
        <f>VLOOKUP(G4905,'Matching-Tabelle'!$A$76:$B$80,2,FALSE)</f>
        <v>stefan.fuellemann@tkb.ch</v>
      </c>
      <c r="B4905" s="7" t="str">
        <f>VLOOKUP(J4905,'Matching-Tabelle'!$A$1:$B$66,2,FALSE)</f>
        <v>WPI RTB</v>
      </c>
      <c r="C4905" s="7" t="str">
        <f>IF(VLOOKUP(J4905,'Matching-Tabelle'!$A$1:$CB$66,3,FALSE)=0,"",VLOOKUP(J4905,'Matching-Tabelle'!$A$1:$CB$66,3,FALSE))</f>
        <v/>
      </c>
      <c r="D4905" s="7">
        <v>1.1000000000000001</v>
      </c>
      <c r="E4905" s="7" t="s">
        <v>3859</v>
      </c>
      <c r="F4905" s="8">
        <v>42467</v>
      </c>
      <c r="G4905" t="s">
        <v>3856</v>
      </c>
      <c r="H4905" t="s">
        <v>3857</v>
      </c>
      <c r="I4905" t="s">
        <v>3858</v>
      </c>
      <c r="J4905">
        <v>19</v>
      </c>
      <c r="K4905" t="s">
        <v>145</v>
      </c>
      <c r="L4905" t="s">
        <v>146</v>
      </c>
      <c r="M4905">
        <v>990001</v>
      </c>
      <c r="N4905" t="s">
        <v>51</v>
      </c>
      <c r="O4905">
        <v>1.1000000000000001</v>
      </c>
      <c r="Q4905">
        <v>1.1000000000000001</v>
      </c>
      <c r="S4905" t="s">
        <v>3859</v>
      </c>
      <c r="AE4905">
        <v>12</v>
      </c>
      <c r="AF4905">
        <v>7.6</v>
      </c>
      <c r="AG4905">
        <v>5</v>
      </c>
      <c r="AH4905" t="s">
        <v>53</v>
      </c>
      <c r="AI4905" t="s">
        <v>54</v>
      </c>
      <c r="AJ4905">
        <v>2</v>
      </c>
      <c r="AK4905">
        <v>1</v>
      </c>
      <c r="AL4905">
        <v>1</v>
      </c>
      <c r="AM4905" t="s">
        <v>55</v>
      </c>
      <c r="AN4905" t="s">
        <v>56</v>
      </c>
      <c r="AP4905">
        <v>1</v>
      </c>
      <c r="AQ4905" t="s">
        <v>57</v>
      </c>
      <c r="AR4905">
        <v>0</v>
      </c>
      <c r="AW4905" t="s">
        <v>58</v>
      </c>
      <c r="AX4905">
        <v>0</v>
      </c>
      <c r="AY4905">
        <v>2</v>
      </c>
      <c r="AZ4905">
        <v>1.1000000000000001</v>
      </c>
      <c r="BA4905">
        <v>1.1000000000000001</v>
      </c>
      <c r="BB4905" t="s">
        <v>59</v>
      </c>
    </row>
    <row r="4906" spans="1:54" x14ac:dyDescent="0.2">
      <c r="A4906" s="7" t="str">
        <f>VLOOKUP(G4906,'Matching-Tabelle'!$A$76:$B$80,2,FALSE)</f>
        <v>stefan.fuellemann@tkb.ch</v>
      </c>
      <c r="B4906" s="7" t="str">
        <f>VLOOKUP(J4906,'Matching-Tabelle'!$A$1:$B$66,2,FALSE)</f>
        <v>WPI CTB</v>
      </c>
      <c r="C4906" s="7" t="str">
        <f>IF(VLOOKUP(J4906,'Matching-Tabelle'!$A$1:$CB$66,3,FALSE)=0,"",VLOOKUP(J4906,'Matching-Tabelle'!$A$1:$CB$66,3,FALSE))</f>
        <v/>
      </c>
      <c r="D4906" s="7">
        <v>5</v>
      </c>
      <c r="E4906" s="7" t="s">
        <v>4201</v>
      </c>
      <c r="F4906" s="8">
        <v>42467</v>
      </c>
      <c r="G4906" t="s">
        <v>3856</v>
      </c>
      <c r="H4906" t="s">
        <v>3857</v>
      </c>
      <c r="I4906" t="s">
        <v>3858</v>
      </c>
      <c r="J4906">
        <v>928</v>
      </c>
      <c r="K4906" t="s">
        <v>870</v>
      </c>
      <c r="L4906" t="s">
        <v>871</v>
      </c>
      <c r="M4906">
        <v>990001</v>
      </c>
      <c r="N4906" t="s">
        <v>51</v>
      </c>
      <c r="O4906">
        <v>5</v>
      </c>
      <c r="Q4906">
        <v>5</v>
      </c>
      <c r="S4906" t="s">
        <v>4201</v>
      </c>
      <c r="AE4906">
        <v>12</v>
      </c>
      <c r="AF4906">
        <v>7.6</v>
      </c>
      <c r="AG4906">
        <v>5</v>
      </c>
      <c r="AH4906" t="s">
        <v>53</v>
      </c>
      <c r="AI4906" t="s">
        <v>54</v>
      </c>
      <c r="AJ4906">
        <v>2</v>
      </c>
      <c r="AK4906">
        <v>1</v>
      </c>
      <c r="AL4906">
        <v>1</v>
      </c>
      <c r="AM4906" t="s">
        <v>55</v>
      </c>
      <c r="AN4906" t="s">
        <v>56</v>
      </c>
      <c r="AP4906">
        <v>1</v>
      </c>
      <c r="AQ4906" t="s">
        <v>57</v>
      </c>
      <c r="AR4906">
        <v>0</v>
      </c>
      <c r="AW4906" t="s">
        <v>58</v>
      </c>
      <c r="AX4906">
        <v>0</v>
      </c>
      <c r="AY4906">
        <v>2</v>
      </c>
      <c r="AZ4906">
        <v>5</v>
      </c>
      <c r="BA4906">
        <v>5</v>
      </c>
      <c r="BB4906" t="s">
        <v>59</v>
      </c>
    </row>
    <row r="4907" spans="1:54" x14ac:dyDescent="0.2">
      <c r="A4907" s="7" t="str">
        <f>VLOOKUP(G4907,'Matching-Tabelle'!$A$76:$B$80,2,FALSE)</f>
        <v>stefan.fuellemann@tkb.ch</v>
      </c>
      <c r="B4907" s="7" t="str">
        <f>VLOOKUP(J4907,'Matching-Tabelle'!$A$1:$B$66,2,FALSE)</f>
        <v>WPI CTB</v>
      </c>
      <c r="C4907" s="7" t="str">
        <f>IF(VLOOKUP(J4907,'Matching-Tabelle'!$A$1:$CB$66,3,FALSE)=0,"",VLOOKUP(J4907,'Matching-Tabelle'!$A$1:$CB$66,3,FALSE))</f>
        <v/>
      </c>
      <c r="D4907" s="7">
        <v>2</v>
      </c>
      <c r="E4907" s="7" t="s">
        <v>4202</v>
      </c>
      <c r="F4907" s="8">
        <v>42467</v>
      </c>
      <c r="G4907" t="s">
        <v>3856</v>
      </c>
      <c r="H4907" t="s">
        <v>3857</v>
      </c>
      <c r="I4907" t="s">
        <v>3858</v>
      </c>
      <c r="J4907">
        <v>919</v>
      </c>
      <c r="K4907" t="s">
        <v>66</v>
      </c>
      <c r="L4907" t="s">
        <v>67</v>
      </c>
      <c r="M4907">
        <v>990001</v>
      </c>
      <c r="N4907" t="s">
        <v>51</v>
      </c>
      <c r="O4907">
        <v>2</v>
      </c>
      <c r="Q4907">
        <v>2</v>
      </c>
      <c r="S4907" t="s">
        <v>4202</v>
      </c>
      <c r="AE4907">
        <v>12</v>
      </c>
      <c r="AF4907">
        <v>7.6</v>
      </c>
      <c r="AG4907">
        <v>5</v>
      </c>
      <c r="AH4907" t="s">
        <v>53</v>
      </c>
      <c r="AI4907" t="s">
        <v>54</v>
      </c>
      <c r="AJ4907">
        <v>2</v>
      </c>
      <c r="AK4907">
        <v>1</v>
      </c>
      <c r="AL4907">
        <v>1</v>
      </c>
      <c r="AM4907" t="s">
        <v>55</v>
      </c>
      <c r="AN4907" t="s">
        <v>56</v>
      </c>
      <c r="AP4907">
        <v>1</v>
      </c>
      <c r="AQ4907" t="s">
        <v>57</v>
      </c>
      <c r="AR4907">
        <v>0</v>
      </c>
      <c r="AW4907" t="s">
        <v>58</v>
      </c>
      <c r="AX4907">
        <v>0</v>
      </c>
      <c r="AY4907">
        <v>2</v>
      </c>
      <c r="AZ4907">
        <v>2</v>
      </c>
      <c r="BA4907">
        <v>2</v>
      </c>
      <c r="BB4907" t="s">
        <v>59</v>
      </c>
    </row>
    <row r="4908" spans="1:54" x14ac:dyDescent="0.2">
      <c r="A4908" s="7" t="str">
        <f>VLOOKUP(G4908,'Matching-Tabelle'!$A$76:$B$80,2,FALSE)</f>
        <v>stefan.fuellemann@tkb.ch</v>
      </c>
      <c r="B4908" s="7" t="str">
        <f>VLOOKUP(J4908,'Matching-Tabelle'!$A$1:$B$66,2,FALSE)</f>
        <v>WPI CTB</v>
      </c>
      <c r="C4908" s="7" t="str">
        <f>IF(VLOOKUP(J4908,'Matching-Tabelle'!$A$1:$CB$66,3,FALSE)=0,"",VLOOKUP(J4908,'Matching-Tabelle'!$A$1:$CB$66,3,FALSE))</f>
        <v/>
      </c>
      <c r="D4908" s="7">
        <v>0.5</v>
      </c>
      <c r="E4908" s="7" t="s">
        <v>4203</v>
      </c>
      <c r="F4908" s="8">
        <v>42467</v>
      </c>
      <c r="G4908" t="s">
        <v>3856</v>
      </c>
      <c r="H4908" t="s">
        <v>3857</v>
      </c>
      <c r="I4908" t="s">
        <v>3858</v>
      </c>
      <c r="J4908">
        <v>14</v>
      </c>
      <c r="K4908" t="s">
        <v>82</v>
      </c>
      <c r="L4908" t="s">
        <v>83</v>
      </c>
      <c r="M4908">
        <v>990001</v>
      </c>
      <c r="N4908" t="s">
        <v>51</v>
      </c>
      <c r="O4908">
        <v>0.5</v>
      </c>
      <c r="Q4908">
        <v>0.5</v>
      </c>
      <c r="S4908" t="s">
        <v>4203</v>
      </c>
      <c r="AE4908">
        <v>12</v>
      </c>
      <c r="AF4908">
        <v>7.6</v>
      </c>
      <c r="AG4908">
        <v>5</v>
      </c>
      <c r="AH4908" t="s">
        <v>53</v>
      </c>
      <c r="AI4908" t="s">
        <v>54</v>
      </c>
      <c r="AJ4908">
        <v>2</v>
      </c>
      <c r="AK4908">
        <v>1</v>
      </c>
      <c r="AL4908">
        <v>1</v>
      </c>
      <c r="AM4908" t="s">
        <v>55</v>
      </c>
      <c r="AN4908" t="s">
        <v>56</v>
      </c>
      <c r="AP4908">
        <v>1</v>
      </c>
      <c r="AQ4908" t="s">
        <v>57</v>
      </c>
      <c r="AR4908">
        <v>0</v>
      </c>
      <c r="AW4908" t="s">
        <v>58</v>
      </c>
      <c r="AX4908">
        <v>0</v>
      </c>
      <c r="AY4908">
        <v>2</v>
      </c>
      <c r="AZ4908">
        <v>0.5</v>
      </c>
      <c r="BA4908">
        <v>0.5</v>
      </c>
      <c r="BB4908" t="s">
        <v>59</v>
      </c>
    </row>
    <row r="4909" spans="1:54" x14ac:dyDescent="0.2">
      <c r="A4909" s="7" t="str">
        <f>VLOOKUP(G4909,'Matching-Tabelle'!$A$76:$B$80,2,FALSE)</f>
        <v>stefan.fuellemann@tkb.ch</v>
      </c>
      <c r="B4909" s="7" t="str">
        <f>VLOOKUP(J4909,'Matching-Tabelle'!$A$1:$B$66,2,FALSE)</f>
        <v>WPI CTB</v>
      </c>
      <c r="C4909" s="7" t="str">
        <f>IF(VLOOKUP(J4909,'Matching-Tabelle'!$A$1:$CB$66,3,FALSE)=0,"",VLOOKUP(J4909,'Matching-Tabelle'!$A$1:$CB$66,3,FALSE))</f>
        <v/>
      </c>
      <c r="D4909" s="7">
        <v>0.5</v>
      </c>
      <c r="E4909" s="7" t="s">
        <v>4020</v>
      </c>
      <c r="F4909" s="8">
        <v>42467</v>
      </c>
      <c r="G4909" t="s">
        <v>3856</v>
      </c>
      <c r="H4909" t="s">
        <v>3857</v>
      </c>
      <c r="I4909" t="s">
        <v>3858</v>
      </c>
      <c r="J4909">
        <v>919</v>
      </c>
      <c r="K4909" t="s">
        <v>66</v>
      </c>
      <c r="L4909" t="s">
        <v>67</v>
      </c>
      <c r="M4909">
        <v>990001</v>
      </c>
      <c r="N4909" t="s">
        <v>51</v>
      </c>
      <c r="O4909">
        <v>0.5</v>
      </c>
      <c r="Q4909">
        <v>0.5</v>
      </c>
      <c r="S4909" t="s">
        <v>4020</v>
      </c>
      <c r="AE4909">
        <v>12</v>
      </c>
      <c r="AF4909">
        <v>7.6</v>
      </c>
      <c r="AG4909">
        <v>5</v>
      </c>
      <c r="AH4909" t="s">
        <v>53</v>
      </c>
      <c r="AI4909" t="s">
        <v>54</v>
      </c>
      <c r="AJ4909">
        <v>2</v>
      </c>
      <c r="AK4909">
        <v>1</v>
      </c>
      <c r="AL4909">
        <v>1</v>
      </c>
      <c r="AM4909" t="s">
        <v>55</v>
      </c>
      <c r="AN4909" t="s">
        <v>56</v>
      </c>
      <c r="AP4909">
        <v>1</v>
      </c>
      <c r="AQ4909" t="s">
        <v>57</v>
      </c>
      <c r="AR4909">
        <v>0</v>
      </c>
      <c r="AW4909" t="s">
        <v>58</v>
      </c>
      <c r="AX4909">
        <v>0</v>
      </c>
      <c r="AY4909">
        <v>2</v>
      </c>
      <c r="AZ4909">
        <v>0.5</v>
      </c>
      <c r="BA4909">
        <v>0.5</v>
      </c>
      <c r="BB4909" t="s">
        <v>59</v>
      </c>
    </row>
    <row r="4910" spans="1:54" x14ac:dyDescent="0.2">
      <c r="A4910" s="7" t="str">
        <f>VLOOKUP(G4910,'Matching-Tabelle'!$A$76:$B$80,2,FALSE)</f>
        <v>stefan.fuellemann@tkb.ch</v>
      </c>
      <c r="B4910" s="7" t="str">
        <f>VLOOKUP(J4910,'Matching-Tabelle'!$A$1:$B$66,2,FALSE)</f>
        <v>WPI Führung</v>
      </c>
      <c r="C4910" s="7" t="str">
        <f>IF(VLOOKUP(J4910,'Matching-Tabelle'!$A$1:$CB$66,3,FALSE)=0,"",VLOOKUP(J4910,'Matching-Tabelle'!$A$1:$CB$66,3,FALSE))</f>
        <v/>
      </c>
      <c r="D4910" s="7">
        <v>0.25</v>
      </c>
      <c r="E4910" s="7" t="s">
        <v>4204</v>
      </c>
      <c r="F4910" s="8">
        <v>42467</v>
      </c>
      <c r="G4910" t="s">
        <v>3856</v>
      </c>
      <c r="H4910" t="s">
        <v>3857</v>
      </c>
      <c r="I4910" t="s">
        <v>3858</v>
      </c>
      <c r="J4910">
        <v>26</v>
      </c>
      <c r="K4910" t="s">
        <v>130</v>
      </c>
      <c r="L4910" t="s">
        <v>131</v>
      </c>
      <c r="M4910">
        <v>990001</v>
      </c>
      <c r="N4910" t="s">
        <v>51</v>
      </c>
      <c r="O4910">
        <v>0.25</v>
      </c>
      <c r="Q4910">
        <v>0.25</v>
      </c>
      <c r="S4910" t="s">
        <v>4204</v>
      </c>
      <c r="AE4910">
        <v>12</v>
      </c>
      <c r="AF4910">
        <v>7.6</v>
      </c>
      <c r="AG4910">
        <v>5</v>
      </c>
      <c r="AH4910" t="s">
        <v>53</v>
      </c>
      <c r="AI4910" t="s">
        <v>54</v>
      </c>
      <c r="AJ4910">
        <v>2</v>
      </c>
      <c r="AK4910">
        <v>1</v>
      </c>
      <c r="AL4910">
        <v>1</v>
      </c>
      <c r="AM4910" t="s">
        <v>55</v>
      </c>
      <c r="AN4910" t="s">
        <v>56</v>
      </c>
      <c r="AP4910">
        <v>1</v>
      </c>
      <c r="AQ4910" t="s">
        <v>57</v>
      </c>
      <c r="AR4910">
        <v>0</v>
      </c>
      <c r="AW4910" t="s">
        <v>58</v>
      </c>
      <c r="AX4910">
        <v>0</v>
      </c>
      <c r="AY4910">
        <v>2</v>
      </c>
      <c r="AZ4910">
        <v>0.25</v>
      </c>
      <c r="BA4910">
        <v>0.25</v>
      </c>
      <c r="BB4910" t="s">
        <v>59</v>
      </c>
    </row>
    <row r="4911" spans="1:54" x14ac:dyDescent="0.2">
      <c r="A4911" s="7" t="str">
        <f>VLOOKUP(G4911,'Matching-Tabelle'!$A$76:$B$80,2,FALSE)</f>
        <v>stefan.fuellemann@tkb.ch</v>
      </c>
      <c r="B4911" s="7" t="str">
        <f>VLOOKUP(J4911,'Matching-Tabelle'!$A$1:$B$66,2,FALSE)</f>
        <v>WPI CTB</v>
      </c>
      <c r="C4911" s="7" t="str">
        <f>IF(VLOOKUP(J4911,'Matching-Tabelle'!$A$1:$CB$66,3,FALSE)=0,"",VLOOKUP(J4911,'Matching-Tabelle'!$A$1:$CB$66,3,FALSE))</f>
        <v/>
      </c>
      <c r="D4911" s="7">
        <v>0.25</v>
      </c>
      <c r="E4911" s="7" t="s">
        <v>282</v>
      </c>
      <c r="F4911" s="8">
        <v>42467</v>
      </c>
      <c r="G4911" t="s">
        <v>3856</v>
      </c>
      <c r="H4911" t="s">
        <v>3857</v>
      </c>
      <c r="I4911" t="s">
        <v>3858</v>
      </c>
      <c r="J4911">
        <v>927</v>
      </c>
      <c r="K4911" t="s">
        <v>99</v>
      </c>
      <c r="L4911" t="s">
        <v>100</v>
      </c>
      <c r="M4911">
        <v>990001</v>
      </c>
      <c r="N4911" t="s">
        <v>51</v>
      </c>
      <c r="O4911">
        <v>0.25</v>
      </c>
      <c r="Q4911">
        <v>0.25</v>
      </c>
      <c r="S4911" t="s">
        <v>282</v>
      </c>
      <c r="AE4911">
        <v>12</v>
      </c>
      <c r="AF4911">
        <v>7.6</v>
      </c>
      <c r="AG4911">
        <v>5</v>
      </c>
      <c r="AH4911" t="s">
        <v>53</v>
      </c>
      <c r="AI4911" t="s">
        <v>54</v>
      </c>
      <c r="AJ4911">
        <v>2</v>
      </c>
      <c r="AK4911">
        <v>1</v>
      </c>
      <c r="AL4911">
        <v>1</v>
      </c>
      <c r="AM4911" t="s">
        <v>55</v>
      </c>
      <c r="AN4911" t="s">
        <v>56</v>
      </c>
      <c r="AP4911">
        <v>1</v>
      </c>
      <c r="AQ4911" t="s">
        <v>57</v>
      </c>
      <c r="AR4911">
        <v>0</v>
      </c>
      <c r="AW4911" t="s">
        <v>58</v>
      </c>
      <c r="AX4911">
        <v>0</v>
      </c>
      <c r="AY4911">
        <v>2</v>
      </c>
      <c r="AZ4911">
        <v>0.25</v>
      </c>
      <c r="BA4911">
        <v>0.25</v>
      </c>
      <c r="BB4911" t="s">
        <v>59</v>
      </c>
    </row>
    <row r="4912" spans="1:54" x14ac:dyDescent="0.2">
      <c r="A4912" s="7" t="str">
        <f>VLOOKUP(G4912,'Matching-Tabelle'!$A$76:$B$80,2,FALSE)</f>
        <v>stefan.fuellemann@tkb.ch</v>
      </c>
      <c r="B4912" s="7" t="str">
        <f>VLOOKUP(J4912,'Matching-Tabelle'!$A$1:$B$66,2,FALSE)</f>
        <v>WPI RTB</v>
      </c>
      <c r="C4912" s="7" t="str">
        <f>IF(VLOOKUP(J4912,'Matching-Tabelle'!$A$1:$CB$66,3,FALSE)=0,"",VLOOKUP(J4912,'Matching-Tabelle'!$A$1:$CB$66,3,FALSE))</f>
        <v/>
      </c>
      <c r="D4912" s="7">
        <v>0.75</v>
      </c>
      <c r="E4912" s="7" t="s">
        <v>4205</v>
      </c>
      <c r="F4912" s="8">
        <v>42467</v>
      </c>
      <c r="G4912" t="s">
        <v>3856</v>
      </c>
      <c r="H4912" t="s">
        <v>3857</v>
      </c>
      <c r="I4912" t="s">
        <v>3858</v>
      </c>
      <c r="J4912">
        <v>19</v>
      </c>
      <c r="K4912" t="s">
        <v>145</v>
      </c>
      <c r="L4912" t="s">
        <v>146</v>
      </c>
      <c r="M4912">
        <v>990001</v>
      </c>
      <c r="N4912" t="s">
        <v>51</v>
      </c>
      <c r="O4912">
        <v>0.75</v>
      </c>
      <c r="Q4912">
        <v>0.75</v>
      </c>
      <c r="S4912" t="s">
        <v>4205</v>
      </c>
      <c r="AE4912">
        <v>12</v>
      </c>
      <c r="AF4912">
        <v>7.6</v>
      </c>
      <c r="AG4912">
        <v>5</v>
      </c>
      <c r="AH4912" t="s">
        <v>53</v>
      </c>
      <c r="AI4912" t="s">
        <v>54</v>
      </c>
      <c r="AJ4912">
        <v>2</v>
      </c>
      <c r="AK4912">
        <v>1</v>
      </c>
      <c r="AL4912">
        <v>1</v>
      </c>
      <c r="AM4912" t="s">
        <v>55</v>
      </c>
      <c r="AN4912" t="s">
        <v>56</v>
      </c>
      <c r="AP4912">
        <v>1</v>
      </c>
      <c r="AQ4912" t="s">
        <v>57</v>
      </c>
      <c r="AR4912">
        <v>0</v>
      </c>
      <c r="AW4912" t="s">
        <v>58</v>
      </c>
      <c r="AX4912">
        <v>0</v>
      </c>
      <c r="AY4912">
        <v>2</v>
      </c>
      <c r="AZ4912">
        <v>0.75</v>
      </c>
      <c r="BA4912">
        <v>0.75</v>
      </c>
      <c r="BB4912" t="s">
        <v>59</v>
      </c>
    </row>
    <row r="4913" spans="1:54" x14ac:dyDescent="0.2">
      <c r="A4913" s="7" t="str">
        <f>VLOOKUP(G4913,'Matching-Tabelle'!$A$76:$B$80,2,FALSE)</f>
        <v>stefan.fuellemann@tkb.ch</v>
      </c>
      <c r="B4913" s="7" t="str">
        <f>VLOOKUP(J4913,'Matching-Tabelle'!$A$1:$B$66,2,FALSE)</f>
        <v>WPI RTB</v>
      </c>
      <c r="C4913" s="7" t="str">
        <f>IF(VLOOKUP(J4913,'Matching-Tabelle'!$A$1:$CB$66,3,FALSE)=0,"",VLOOKUP(J4913,'Matching-Tabelle'!$A$1:$CB$66,3,FALSE))</f>
        <v/>
      </c>
      <c r="D4913" s="7">
        <v>1</v>
      </c>
      <c r="E4913" s="7" t="s">
        <v>3859</v>
      </c>
      <c r="F4913" s="8">
        <v>42468</v>
      </c>
      <c r="G4913" t="s">
        <v>3856</v>
      </c>
      <c r="H4913" t="s">
        <v>3857</v>
      </c>
      <c r="I4913" t="s">
        <v>3858</v>
      </c>
      <c r="J4913">
        <v>19</v>
      </c>
      <c r="K4913" t="s">
        <v>145</v>
      </c>
      <c r="L4913" t="s">
        <v>146</v>
      </c>
      <c r="M4913">
        <v>990001</v>
      </c>
      <c r="N4913" t="s">
        <v>51</v>
      </c>
      <c r="O4913">
        <v>1</v>
      </c>
      <c r="Q4913">
        <v>1</v>
      </c>
      <c r="S4913" t="s">
        <v>3859</v>
      </c>
      <c r="AE4913">
        <v>12</v>
      </c>
      <c r="AF4913">
        <v>7.6</v>
      </c>
      <c r="AG4913">
        <v>5</v>
      </c>
      <c r="AH4913" t="s">
        <v>53</v>
      </c>
      <c r="AI4913" t="s">
        <v>54</v>
      </c>
      <c r="AJ4913">
        <v>2</v>
      </c>
      <c r="AK4913">
        <v>1</v>
      </c>
      <c r="AL4913">
        <v>1</v>
      </c>
      <c r="AM4913" t="s">
        <v>55</v>
      </c>
      <c r="AN4913" t="s">
        <v>56</v>
      </c>
      <c r="AP4913">
        <v>1</v>
      </c>
      <c r="AQ4913" t="s">
        <v>57</v>
      </c>
      <c r="AR4913">
        <v>0</v>
      </c>
      <c r="AW4913" t="s">
        <v>58</v>
      </c>
      <c r="AX4913">
        <v>0</v>
      </c>
      <c r="AY4913">
        <v>2</v>
      </c>
      <c r="AZ4913">
        <v>1</v>
      </c>
      <c r="BA4913">
        <v>1</v>
      </c>
      <c r="BB4913" t="s">
        <v>59</v>
      </c>
    </row>
    <row r="4914" spans="1:54" x14ac:dyDescent="0.2">
      <c r="A4914" s="7" t="str">
        <f>VLOOKUP(G4914,'Matching-Tabelle'!$A$76:$B$80,2,FALSE)</f>
        <v>stefan.fuellemann@tkb.ch</v>
      </c>
      <c r="B4914" s="7" t="str">
        <f>VLOOKUP(J4914,'Matching-Tabelle'!$A$1:$B$66,2,FALSE)</f>
        <v>WPI CTB</v>
      </c>
      <c r="C4914" s="7" t="str">
        <f>IF(VLOOKUP(J4914,'Matching-Tabelle'!$A$1:$CB$66,3,FALSE)=0,"",VLOOKUP(J4914,'Matching-Tabelle'!$A$1:$CB$66,3,FALSE))</f>
        <v/>
      </c>
      <c r="D4914" s="7">
        <v>0.5</v>
      </c>
      <c r="E4914" s="7" t="s">
        <v>3937</v>
      </c>
      <c r="F4914" s="8">
        <v>42468</v>
      </c>
      <c r="G4914" t="s">
        <v>3856</v>
      </c>
      <c r="H4914" t="s">
        <v>3857</v>
      </c>
      <c r="I4914" t="s">
        <v>3858</v>
      </c>
      <c r="J4914">
        <v>14</v>
      </c>
      <c r="K4914" t="s">
        <v>82</v>
      </c>
      <c r="L4914" t="s">
        <v>83</v>
      </c>
      <c r="M4914">
        <v>990001</v>
      </c>
      <c r="N4914" t="s">
        <v>51</v>
      </c>
      <c r="O4914">
        <v>0.5</v>
      </c>
      <c r="Q4914">
        <v>0.5</v>
      </c>
      <c r="S4914" t="s">
        <v>3937</v>
      </c>
      <c r="AE4914">
        <v>12</v>
      </c>
      <c r="AF4914">
        <v>7.6</v>
      </c>
      <c r="AG4914">
        <v>5</v>
      </c>
      <c r="AH4914" t="s">
        <v>53</v>
      </c>
      <c r="AI4914" t="s">
        <v>54</v>
      </c>
      <c r="AJ4914">
        <v>2</v>
      </c>
      <c r="AK4914">
        <v>1</v>
      </c>
      <c r="AL4914">
        <v>1</v>
      </c>
      <c r="AM4914" t="s">
        <v>55</v>
      </c>
      <c r="AN4914" t="s">
        <v>56</v>
      </c>
      <c r="AP4914">
        <v>1</v>
      </c>
      <c r="AQ4914" t="s">
        <v>57</v>
      </c>
      <c r="AR4914">
        <v>0</v>
      </c>
      <c r="AW4914" t="s">
        <v>58</v>
      </c>
      <c r="AX4914">
        <v>0</v>
      </c>
      <c r="AY4914">
        <v>2</v>
      </c>
      <c r="AZ4914">
        <v>0.5</v>
      </c>
      <c r="BA4914">
        <v>0.5</v>
      </c>
      <c r="BB4914" t="s">
        <v>59</v>
      </c>
    </row>
    <row r="4915" spans="1:54" x14ac:dyDescent="0.2">
      <c r="A4915" s="7" t="str">
        <f>VLOOKUP(G4915,'Matching-Tabelle'!$A$76:$B$80,2,FALSE)</f>
        <v>stefan.fuellemann@tkb.ch</v>
      </c>
      <c r="B4915" s="7" t="str">
        <f>VLOOKUP(J4915,'Matching-Tabelle'!$A$1:$B$66,2,FALSE)</f>
        <v>WPI CTB</v>
      </c>
      <c r="C4915" s="7" t="str">
        <f>IF(VLOOKUP(J4915,'Matching-Tabelle'!$A$1:$CB$66,3,FALSE)=0,"",VLOOKUP(J4915,'Matching-Tabelle'!$A$1:$CB$66,3,FALSE))</f>
        <v/>
      </c>
      <c r="D4915" s="7">
        <v>0.4</v>
      </c>
      <c r="E4915" s="7" t="s">
        <v>4206</v>
      </c>
      <c r="F4915" s="8">
        <v>42468</v>
      </c>
      <c r="G4915" t="s">
        <v>3856</v>
      </c>
      <c r="H4915" t="s">
        <v>3857</v>
      </c>
      <c r="I4915" t="s">
        <v>3858</v>
      </c>
      <c r="J4915">
        <v>921</v>
      </c>
      <c r="K4915" t="s">
        <v>224</v>
      </c>
      <c r="L4915" t="s">
        <v>225</v>
      </c>
      <c r="M4915">
        <v>990001</v>
      </c>
      <c r="N4915" t="s">
        <v>51</v>
      </c>
      <c r="O4915">
        <v>0.4</v>
      </c>
      <c r="Q4915">
        <v>0.4</v>
      </c>
      <c r="S4915" t="s">
        <v>4206</v>
      </c>
      <c r="AE4915">
        <v>12</v>
      </c>
      <c r="AF4915">
        <v>7.6</v>
      </c>
      <c r="AG4915">
        <v>5</v>
      </c>
      <c r="AH4915" t="s">
        <v>53</v>
      </c>
      <c r="AI4915" t="s">
        <v>54</v>
      </c>
      <c r="AJ4915">
        <v>2</v>
      </c>
      <c r="AK4915">
        <v>1</v>
      </c>
      <c r="AL4915">
        <v>1</v>
      </c>
      <c r="AM4915" t="s">
        <v>55</v>
      </c>
      <c r="AN4915" t="s">
        <v>56</v>
      </c>
      <c r="AP4915">
        <v>1</v>
      </c>
      <c r="AQ4915" t="s">
        <v>57</v>
      </c>
      <c r="AR4915">
        <v>0</v>
      </c>
      <c r="AW4915" t="s">
        <v>58</v>
      </c>
      <c r="AX4915">
        <v>0</v>
      </c>
      <c r="AY4915">
        <v>2</v>
      </c>
      <c r="AZ4915">
        <v>0.4</v>
      </c>
      <c r="BA4915">
        <v>0.4</v>
      </c>
      <c r="BB4915" t="s">
        <v>59</v>
      </c>
    </row>
    <row r="4916" spans="1:54" x14ac:dyDescent="0.2">
      <c r="A4916" s="7" t="str">
        <f>VLOOKUP(G4916,'Matching-Tabelle'!$A$76:$B$80,2,FALSE)</f>
        <v>stefan.fuellemann@tkb.ch</v>
      </c>
      <c r="B4916" s="7" t="str">
        <f>VLOOKUP(J4916,'Matching-Tabelle'!$A$1:$B$66,2,FALSE)</f>
        <v>WPI Führung</v>
      </c>
      <c r="C4916" s="7" t="str">
        <f>IF(VLOOKUP(J4916,'Matching-Tabelle'!$A$1:$CB$66,3,FALSE)=0,"",VLOOKUP(J4916,'Matching-Tabelle'!$A$1:$CB$66,3,FALSE))</f>
        <v/>
      </c>
      <c r="D4916" s="7">
        <v>2.5</v>
      </c>
      <c r="E4916" s="7" t="s">
        <v>4207</v>
      </c>
      <c r="F4916" s="8">
        <v>42468</v>
      </c>
      <c r="G4916" t="s">
        <v>3856</v>
      </c>
      <c r="H4916" t="s">
        <v>3857</v>
      </c>
      <c r="I4916" t="s">
        <v>3858</v>
      </c>
      <c r="J4916">
        <v>26</v>
      </c>
      <c r="K4916" t="s">
        <v>130</v>
      </c>
      <c r="L4916" t="s">
        <v>131</v>
      </c>
      <c r="M4916">
        <v>990001</v>
      </c>
      <c r="N4916" t="s">
        <v>51</v>
      </c>
      <c r="O4916">
        <v>2.5</v>
      </c>
      <c r="Q4916">
        <v>2.5</v>
      </c>
      <c r="S4916" t="s">
        <v>4207</v>
      </c>
      <c r="AE4916">
        <v>12</v>
      </c>
      <c r="AF4916">
        <v>7.6</v>
      </c>
      <c r="AG4916">
        <v>5</v>
      </c>
      <c r="AH4916" t="s">
        <v>53</v>
      </c>
      <c r="AI4916" t="s">
        <v>54</v>
      </c>
      <c r="AJ4916">
        <v>2</v>
      </c>
      <c r="AK4916">
        <v>1</v>
      </c>
      <c r="AL4916">
        <v>1</v>
      </c>
      <c r="AM4916" t="s">
        <v>55</v>
      </c>
      <c r="AN4916" t="s">
        <v>56</v>
      </c>
      <c r="AP4916">
        <v>1</v>
      </c>
      <c r="AQ4916" t="s">
        <v>57</v>
      </c>
      <c r="AR4916">
        <v>0</v>
      </c>
      <c r="AW4916" t="s">
        <v>58</v>
      </c>
      <c r="AX4916">
        <v>0</v>
      </c>
      <c r="AY4916">
        <v>2</v>
      </c>
      <c r="AZ4916">
        <v>2.5</v>
      </c>
      <c r="BA4916">
        <v>2.5</v>
      </c>
      <c r="BB4916" t="s">
        <v>59</v>
      </c>
    </row>
    <row r="4917" spans="1:54" x14ac:dyDescent="0.2">
      <c r="A4917" s="7" t="str">
        <f>VLOOKUP(G4917,'Matching-Tabelle'!$A$76:$B$80,2,FALSE)</f>
        <v>stefan.fuellemann@tkb.ch</v>
      </c>
      <c r="B4917" s="7" t="str">
        <f>VLOOKUP(J4917,'Matching-Tabelle'!$A$1:$B$66,2,FALSE)</f>
        <v>WPI Führung</v>
      </c>
      <c r="C4917" s="7" t="str">
        <f>IF(VLOOKUP(J4917,'Matching-Tabelle'!$A$1:$CB$66,3,FALSE)=0,"",VLOOKUP(J4917,'Matching-Tabelle'!$A$1:$CB$66,3,FALSE))</f>
        <v/>
      </c>
      <c r="D4917" s="7">
        <v>0.75</v>
      </c>
      <c r="E4917" s="7" t="s">
        <v>4208</v>
      </c>
      <c r="F4917" s="8">
        <v>42468</v>
      </c>
      <c r="G4917" t="s">
        <v>3856</v>
      </c>
      <c r="H4917" t="s">
        <v>3857</v>
      </c>
      <c r="I4917" t="s">
        <v>3858</v>
      </c>
      <c r="J4917">
        <v>26</v>
      </c>
      <c r="K4917" t="s">
        <v>130</v>
      </c>
      <c r="L4917" t="s">
        <v>131</v>
      </c>
      <c r="M4917">
        <v>990001</v>
      </c>
      <c r="N4917" t="s">
        <v>51</v>
      </c>
      <c r="O4917">
        <v>0.75</v>
      </c>
      <c r="Q4917">
        <v>0.75</v>
      </c>
      <c r="S4917" t="s">
        <v>4208</v>
      </c>
      <c r="AE4917">
        <v>12</v>
      </c>
      <c r="AF4917">
        <v>7.6</v>
      </c>
      <c r="AG4917">
        <v>5</v>
      </c>
      <c r="AH4917" t="s">
        <v>53</v>
      </c>
      <c r="AI4917" t="s">
        <v>54</v>
      </c>
      <c r="AJ4917">
        <v>2</v>
      </c>
      <c r="AK4917">
        <v>1</v>
      </c>
      <c r="AL4917">
        <v>1</v>
      </c>
      <c r="AM4917" t="s">
        <v>55</v>
      </c>
      <c r="AN4917" t="s">
        <v>56</v>
      </c>
      <c r="AP4917">
        <v>1</v>
      </c>
      <c r="AQ4917" t="s">
        <v>57</v>
      </c>
      <c r="AR4917">
        <v>0</v>
      </c>
      <c r="AW4917" t="s">
        <v>58</v>
      </c>
      <c r="AX4917">
        <v>0</v>
      </c>
      <c r="AY4917">
        <v>2</v>
      </c>
      <c r="AZ4917">
        <v>0.75</v>
      </c>
      <c r="BA4917">
        <v>0.75</v>
      </c>
      <c r="BB4917" t="s">
        <v>59</v>
      </c>
    </row>
    <row r="4918" spans="1:54" x14ac:dyDescent="0.2">
      <c r="A4918" s="7" t="str">
        <f>VLOOKUP(G4918,'Matching-Tabelle'!$A$76:$B$80,2,FALSE)</f>
        <v>stefan.fuellemann@tkb.ch</v>
      </c>
      <c r="B4918" s="7" t="str">
        <f>VLOOKUP(J4918,'Matching-Tabelle'!$A$1:$B$66,2,FALSE)</f>
        <v>WPI RTB</v>
      </c>
      <c r="C4918" s="7" t="str">
        <f>IF(VLOOKUP(J4918,'Matching-Tabelle'!$A$1:$CB$66,3,FALSE)=0,"",VLOOKUP(J4918,'Matching-Tabelle'!$A$1:$CB$66,3,FALSE))</f>
        <v/>
      </c>
      <c r="D4918" s="7">
        <v>0.75</v>
      </c>
      <c r="E4918" s="7" t="s">
        <v>4109</v>
      </c>
      <c r="F4918" s="8">
        <v>42468</v>
      </c>
      <c r="G4918" t="s">
        <v>3856</v>
      </c>
      <c r="H4918" t="s">
        <v>3857</v>
      </c>
      <c r="I4918" t="s">
        <v>3858</v>
      </c>
      <c r="J4918">
        <v>21</v>
      </c>
      <c r="K4918" t="s">
        <v>117</v>
      </c>
      <c r="L4918" t="s">
        <v>118</v>
      </c>
      <c r="M4918">
        <v>990001</v>
      </c>
      <c r="N4918" t="s">
        <v>51</v>
      </c>
      <c r="O4918">
        <v>0.75</v>
      </c>
      <c r="Q4918">
        <v>0.75</v>
      </c>
      <c r="S4918" t="s">
        <v>4109</v>
      </c>
      <c r="AE4918">
        <v>12</v>
      </c>
      <c r="AF4918">
        <v>7.6</v>
      </c>
      <c r="AG4918">
        <v>5</v>
      </c>
      <c r="AH4918" t="s">
        <v>53</v>
      </c>
      <c r="AI4918" t="s">
        <v>54</v>
      </c>
      <c r="AJ4918">
        <v>2</v>
      </c>
      <c r="AK4918">
        <v>1</v>
      </c>
      <c r="AL4918">
        <v>1</v>
      </c>
      <c r="AM4918" t="s">
        <v>55</v>
      </c>
      <c r="AN4918" t="s">
        <v>56</v>
      </c>
      <c r="AP4918">
        <v>1</v>
      </c>
      <c r="AQ4918" t="s">
        <v>57</v>
      </c>
      <c r="AR4918">
        <v>0</v>
      </c>
      <c r="AW4918" t="s">
        <v>58</v>
      </c>
      <c r="AX4918">
        <v>0</v>
      </c>
      <c r="AY4918">
        <v>2</v>
      </c>
      <c r="AZ4918">
        <v>0.75</v>
      </c>
      <c r="BA4918">
        <v>0.75</v>
      </c>
      <c r="BB4918" t="s">
        <v>59</v>
      </c>
    </row>
    <row r="4919" spans="1:54" x14ac:dyDescent="0.2">
      <c r="A4919" s="7" t="str">
        <f>VLOOKUP(G4919,'Matching-Tabelle'!$A$76:$B$80,2,FALSE)</f>
        <v>stefan.fuellemann@tkb.ch</v>
      </c>
      <c r="B4919" s="7" t="str">
        <f>VLOOKUP(J4919,'Matching-Tabelle'!$A$1:$B$66,2,FALSE)</f>
        <v>WPI CTB</v>
      </c>
      <c r="C4919" s="7" t="str">
        <f>IF(VLOOKUP(J4919,'Matching-Tabelle'!$A$1:$CB$66,3,FALSE)=0,"",VLOOKUP(J4919,'Matching-Tabelle'!$A$1:$CB$66,3,FALSE))</f>
        <v/>
      </c>
      <c r="D4919" s="7">
        <v>0.65</v>
      </c>
      <c r="E4919" s="7" t="s">
        <v>4209</v>
      </c>
      <c r="F4919" s="8">
        <v>42468</v>
      </c>
      <c r="G4919" t="s">
        <v>3856</v>
      </c>
      <c r="H4919" t="s">
        <v>3857</v>
      </c>
      <c r="I4919" t="s">
        <v>3858</v>
      </c>
      <c r="J4919">
        <v>921</v>
      </c>
      <c r="K4919" t="s">
        <v>224</v>
      </c>
      <c r="L4919" t="s">
        <v>225</v>
      </c>
      <c r="M4919">
        <v>990001</v>
      </c>
      <c r="N4919" t="s">
        <v>51</v>
      </c>
      <c r="O4919">
        <v>0.65</v>
      </c>
      <c r="Q4919">
        <v>0.65</v>
      </c>
      <c r="S4919" t="s">
        <v>4209</v>
      </c>
      <c r="AE4919">
        <v>12</v>
      </c>
      <c r="AF4919">
        <v>7.6</v>
      </c>
      <c r="AG4919">
        <v>5</v>
      </c>
      <c r="AH4919" t="s">
        <v>53</v>
      </c>
      <c r="AI4919" t="s">
        <v>54</v>
      </c>
      <c r="AJ4919">
        <v>2</v>
      </c>
      <c r="AK4919">
        <v>1</v>
      </c>
      <c r="AL4919">
        <v>1</v>
      </c>
      <c r="AM4919" t="s">
        <v>55</v>
      </c>
      <c r="AN4919" t="s">
        <v>56</v>
      </c>
      <c r="AP4919">
        <v>1</v>
      </c>
      <c r="AQ4919" t="s">
        <v>57</v>
      </c>
      <c r="AR4919">
        <v>0</v>
      </c>
      <c r="AW4919" t="s">
        <v>58</v>
      </c>
      <c r="AX4919">
        <v>0</v>
      </c>
      <c r="AY4919">
        <v>2</v>
      </c>
      <c r="AZ4919">
        <v>0.65</v>
      </c>
      <c r="BA4919">
        <v>0.65</v>
      </c>
      <c r="BB4919" t="s">
        <v>59</v>
      </c>
    </row>
    <row r="4920" spans="1:54" x14ac:dyDescent="0.2">
      <c r="A4920" s="7" t="str">
        <f>VLOOKUP(G4920,'Matching-Tabelle'!$A$76:$B$80,2,FALSE)</f>
        <v>stefan.fuellemann@tkb.ch</v>
      </c>
      <c r="B4920" s="7" t="str">
        <f>VLOOKUP(J4920,'Matching-Tabelle'!$A$1:$B$66,2,FALSE)</f>
        <v>WPI CTB</v>
      </c>
      <c r="C4920" s="7" t="str">
        <f>IF(VLOOKUP(J4920,'Matching-Tabelle'!$A$1:$CB$66,3,FALSE)=0,"",VLOOKUP(J4920,'Matching-Tabelle'!$A$1:$CB$66,3,FALSE))</f>
        <v/>
      </c>
      <c r="D4920" s="7">
        <v>0.1</v>
      </c>
      <c r="E4920" s="7" t="s">
        <v>4176</v>
      </c>
      <c r="F4920" s="8">
        <v>42468</v>
      </c>
      <c r="G4920" t="s">
        <v>3856</v>
      </c>
      <c r="H4920" t="s">
        <v>3857</v>
      </c>
      <c r="I4920" t="s">
        <v>3858</v>
      </c>
      <c r="J4920">
        <v>18</v>
      </c>
      <c r="K4920" t="s">
        <v>594</v>
      </c>
      <c r="L4920" t="s">
        <v>595</v>
      </c>
      <c r="M4920">
        <v>990001</v>
      </c>
      <c r="N4920" t="s">
        <v>51</v>
      </c>
      <c r="O4920">
        <v>0.1</v>
      </c>
      <c r="Q4920">
        <v>0.1</v>
      </c>
      <c r="S4920" t="s">
        <v>4176</v>
      </c>
      <c r="AE4920">
        <v>12</v>
      </c>
      <c r="AF4920">
        <v>7.6</v>
      </c>
      <c r="AG4920">
        <v>5</v>
      </c>
      <c r="AH4920" t="s">
        <v>53</v>
      </c>
      <c r="AI4920" t="s">
        <v>54</v>
      </c>
      <c r="AJ4920">
        <v>2</v>
      </c>
      <c r="AK4920">
        <v>1</v>
      </c>
      <c r="AL4920">
        <v>1</v>
      </c>
      <c r="AM4920" t="s">
        <v>55</v>
      </c>
      <c r="AN4920" t="s">
        <v>56</v>
      </c>
      <c r="AP4920">
        <v>1</v>
      </c>
      <c r="AQ4920" t="s">
        <v>57</v>
      </c>
      <c r="AR4920">
        <v>0</v>
      </c>
      <c r="AW4920" t="s">
        <v>58</v>
      </c>
      <c r="AX4920">
        <v>0</v>
      </c>
      <c r="AY4920">
        <v>2</v>
      </c>
      <c r="AZ4920">
        <v>0.1</v>
      </c>
      <c r="BA4920">
        <v>0.1</v>
      </c>
      <c r="BB4920" t="s">
        <v>59</v>
      </c>
    </row>
    <row r="4921" spans="1:54" x14ac:dyDescent="0.2">
      <c r="A4921" s="7" t="str">
        <f>VLOOKUP(G4921,'Matching-Tabelle'!$A$76:$B$80,2,FALSE)</f>
        <v>stefan.fuellemann@tkb.ch</v>
      </c>
      <c r="B4921" s="7" t="str">
        <f>VLOOKUP(J4921,'Matching-Tabelle'!$A$1:$B$66,2,FALSE)</f>
        <v>WPI CTB</v>
      </c>
      <c r="C4921" s="7" t="str">
        <f>IF(VLOOKUP(J4921,'Matching-Tabelle'!$A$1:$CB$66,3,FALSE)=0,"",VLOOKUP(J4921,'Matching-Tabelle'!$A$1:$CB$66,3,FALSE))</f>
        <v/>
      </c>
      <c r="D4921" s="7">
        <v>2.5299999999999998</v>
      </c>
      <c r="E4921" s="7" t="s">
        <v>4210</v>
      </c>
      <c r="F4921" s="8">
        <v>42468</v>
      </c>
      <c r="G4921" t="s">
        <v>3856</v>
      </c>
      <c r="H4921" t="s">
        <v>3857</v>
      </c>
      <c r="I4921" t="s">
        <v>3858</v>
      </c>
      <c r="J4921">
        <v>919</v>
      </c>
      <c r="K4921" t="s">
        <v>66</v>
      </c>
      <c r="L4921" t="s">
        <v>67</v>
      </c>
      <c r="M4921">
        <v>990001</v>
      </c>
      <c r="N4921" t="s">
        <v>51</v>
      </c>
      <c r="O4921">
        <v>2.5299999999999998</v>
      </c>
      <c r="Q4921">
        <v>2.5299999999999998</v>
      </c>
      <c r="S4921" t="s">
        <v>4210</v>
      </c>
      <c r="AE4921">
        <v>12</v>
      </c>
      <c r="AF4921">
        <v>7.6</v>
      </c>
      <c r="AG4921">
        <v>5</v>
      </c>
      <c r="AH4921" t="s">
        <v>53</v>
      </c>
      <c r="AI4921" t="s">
        <v>54</v>
      </c>
      <c r="AJ4921">
        <v>2</v>
      </c>
      <c r="AK4921">
        <v>1</v>
      </c>
      <c r="AL4921">
        <v>1</v>
      </c>
      <c r="AM4921" t="s">
        <v>55</v>
      </c>
      <c r="AN4921" t="s">
        <v>56</v>
      </c>
      <c r="AP4921">
        <v>1</v>
      </c>
      <c r="AQ4921" t="s">
        <v>57</v>
      </c>
      <c r="AR4921">
        <v>0</v>
      </c>
      <c r="AW4921" t="s">
        <v>58</v>
      </c>
      <c r="AX4921">
        <v>0</v>
      </c>
      <c r="AY4921">
        <v>2</v>
      </c>
      <c r="AZ4921">
        <v>2.5299999999999998</v>
      </c>
      <c r="BA4921">
        <v>2.5299999999999998</v>
      </c>
      <c r="BB4921" t="s">
        <v>59</v>
      </c>
    </row>
    <row r="4922" spans="1:54" x14ac:dyDescent="0.2">
      <c r="A4922" s="7" t="str">
        <f>VLOOKUP(G4922,'Matching-Tabelle'!$A$76:$B$80,2,FALSE)</f>
        <v>stefan.fuellemann@tkb.ch</v>
      </c>
      <c r="B4922" s="7" t="str">
        <f>VLOOKUP(J4922,'Matching-Tabelle'!$A$1:$B$66,2,FALSE)</f>
        <v>WPI CTB</v>
      </c>
      <c r="C4922" s="7" t="str">
        <f>IF(VLOOKUP(J4922,'Matching-Tabelle'!$A$1:$CB$66,3,FALSE)=0,"",VLOOKUP(J4922,'Matching-Tabelle'!$A$1:$CB$66,3,FALSE))</f>
        <v/>
      </c>
      <c r="D4922" s="7">
        <v>0.5</v>
      </c>
      <c r="E4922" s="7" t="s">
        <v>4211</v>
      </c>
      <c r="F4922" s="8">
        <v>42468</v>
      </c>
      <c r="G4922" t="s">
        <v>3856</v>
      </c>
      <c r="H4922" t="s">
        <v>3857</v>
      </c>
      <c r="I4922" t="s">
        <v>3858</v>
      </c>
      <c r="J4922">
        <v>921</v>
      </c>
      <c r="K4922" t="s">
        <v>224</v>
      </c>
      <c r="L4922" t="s">
        <v>225</v>
      </c>
      <c r="M4922">
        <v>990001</v>
      </c>
      <c r="N4922" t="s">
        <v>51</v>
      </c>
      <c r="O4922">
        <v>0.5</v>
      </c>
      <c r="Q4922">
        <v>0.5</v>
      </c>
      <c r="S4922" t="s">
        <v>4211</v>
      </c>
      <c r="AE4922">
        <v>12</v>
      </c>
      <c r="AF4922">
        <v>7.6</v>
      </c>
      <c r="AG4922">
        <v>5</v>
      </c>
      <c r="AH4922" t="s">
        <v>53</v>
      </c>
      <c r="AI4922" t="s">
        <v>54</v>
      </c>
      <c r="AJ4922">
        <v>2</v>
      </c>
      <c r="AK4922">
        <v>1</v>
      </c>
      <c r="AL4922">
        <v>1</v>
      </c>
      <c r="AM4922" t="s">
        <v>55</v>
      </c>
      <c r="AN4922" t="s">
        <v>56</v>
      </c>
      <c r="AP4922">
        <v>1</v>
      </c>
      <c r="AQ4922" t="s">
        <v>57</v>
      </c>
      <c r="AR4922">
        <v>0</v>
      </c>
      <c r="AW4922" t="s">
        <v>58</v>
      </c>
      <c r="AX4922">
        <v>0</v>
      </c>
      <c r="AY4922">
        <v>2</v>
      </c>
      <c r="AZ4922">
        <v>0.5</v>
      </c>
      <c r="BA4922">
        <v>0.5</v>
      </c>
      <c r="BB4922" t="s">
        <v>59</v>
      </c>
    </row>
    <row r="4923" spans="1:54" x14ac:dyDescent="0.2">
      <c r="A4923" s="7" t="str">
        <f>VLOOKUP(G4923,'Matching-Tabelle'!$A$76:$B$80,2,FALSE)</f>
        <v>stefan.fuellemann@tkb.ch</v>
      </c>
      <c r="B4923" s="7" t="str">
        <f>VLOOKUP(J4923,'Matching-Tabelle'!$A$1:$B$66,2,FALSE)</f>
        <v>WPI RTB</v>
      </c>
      <c r="C4923" s="7" t="str">
        <f>IF(VLOOKUP(J4923,'Matching-Tabelle'!$A$1:$CB$66,3,FALSE)=0,"",VLOOKUP(J4923,'Matching-Tabelle'!$A$1:$CB$66,3,FALSE))</f>
        <v/>
      </c>
      <c r="D4923" s="7">
        <v>1.1000000000000001</v>
      </c>
      <c r="E4923" s="7" t="s">
        <v>3859</v>
      </c>
      <c r="F4923" s="8">
        <v>42471</v>
      </c>
      <c r="G4923" t="s">
        <v>3856</v>
      </c>
      <c r="H4923" t="s">
        <v>3857</v>
      </c>
      <c r="I4923" t="s">
        <v>3858</v>
      </c>
      <c r="J4923">
        <v>19</v>
      </c>
      <c r="K4923" t="s">
        <v>145</v>
      </c>
      <c r="L4923" t="s">
        <v>146</v>
      </c>
      <c r="M4923">
        <v>990001</v>
      </c>
      <c r="N4923" t="s">
        <v>51</v>
      </c>
      <c r="O4923">
        <v>1.1000000000000001</v>
      </c>
      <c r="Q4923">
        <v>1.1000000000000001</v>
      </c>
      <c r="S4923" t="s">
        <v>3859</v>
      </c>
      <c r="AE4923">
        <v>12</v>
      </c>
      <c r="AF4923">
        <v>7.6</v>
      </c>
      <c r="AG4923">
        <v>5</v>
      </c>
      <c r="AH4923" t="s">
        <v>53</v>
      </c>
      <c r="AI4923" t="s">
        <v>54</v>
      </c>
      <c r="AJ4923">
        <v>2</v>
      </c>
      <c r="AK4923">
        <v>1</v>
      </c>
      <c r="AL4923">
        <v>1</v>
      </c>
      <c r="AM4923" t="s">
        <v>55</v>
      </c>
      <c r="AN4923" t="s">
        <v>56</v>
      </c>
      <c r="AP4923">
        <v>1</v>
      </c>
      <c r="AQ4923" t="s">
        <v>57</v>
      </c>
      <c r="AR4923">
        <v>0</v>
      </c>
      <c r="AW4923" t="s">
        <v>58</v>
      </c>
      <c r="AX4923">
        <v>0</v>
      </c>
      <c r="AY4923">
        <v>2</v>
      </c>
      <c r="AZ4923">
        <v>1.1000000000000001</v>
      </c>
      <c r="BA4923">
        <v>1.1000000000000001</v>
      </c>
      <c r="BB4923" t="s">
        <v>59</v>
      </c>
    </row>
    <row r="4924" spans="1:54" x14ac:dyDescent="0.2">
      <c r="A4924" s="7" t="str">
        <f>VLOOKUP(G4924,'Matching-Tabelle'!$A$76:$B$80,2,FALSE)</f>
        <v>stefan.fuellemann@tkb.ch</v>
      </c>
      <c r="B4924" s="7" t="str">
        <f>VLOOKUP(J4924,'Matching-Tabelle'!$A$1:$B$66,2,FALSE)</f>
        <v>WPI RTB</v>
      </c>
      <c r="C4924" s="7" t="str">
        <f>IF(VLOOKUP(J4924,'Matching-Tabelle'!$A$1:$CB$66,3,FALSE)=0,"",VLOOKUP(J4924,'Matching-Tabelle'!$A$1:$CB$66,3,FALSE))</f>
        <v/>
      </c>
      <c r="D4924" s="7">
        <v>1.2</v>
      </c>
      <c r="E4924" s="7" t="s">
        <v>4109</v>
      </c>
      <c r="F4924" s="8">
        <v>42471</v>
      </c>
      <c r="G4924" t="s">
        <v>3856</v>
      </c>
      <c r="H4924" t="s">
        <v>3857</v>
      </c>
      <c r="I4924" t="s">
        <v>3858</v>
      </c>
      <c r="J4924">
        <v>22</v>
      </c>
      <c r="K4924" t="s">
        <v>88</v>
      </c>
      <c r="L4924" t="s">
        <v>89</v>
      </c>
      <c r="M4924">
        <v>990001</v>
      </c>
      <c r="N4924" t="s">
        <v>51</v>
      </c>
      <c r="O4924">
        <v>1.2</v>
      </c>
      <c r="Q4924">
        <v>1.2</v>
      </c>
      <c r="S4924" t="s">
        <v>4109</v>
      </c>
      <c r="AE4924">
        <v>12</v>
      </c>
      <c r="AF4924">
        <v>7.6</v>
      </c>
      <c r="AG4924">
        <v>5</v>
      </c>
      <c r="AH4924" t="s">
        <v>53</v>
      </c>
      <c r="AI4924" t="s">
        <v>54</v>
      </c>
      <c r="AJ4924">
        <v>2</v>
      </c>
      <c r="AK4924">
        <v>1</v>
      </c>
      <c r="AL4924">
        <v>1</v>
      </c>
      <c r="AM4924" t="s">
        <v>55</v>
      </c>
      <c r="AN4924" t="s">
        <v>56</v>
      </c>
      <c r="AP4924">
        <v>1</v>
      </c>
      <c r="AQ4924" t="s">
        <v>57</v>
      </c>
      <c r="AR4924">
        <v>0</v>
      </c>
      <c r="AW4924" t="s">
        <v>58</v>
      </c>
      <c r="AX4924">
        <v>0</v>
      </c>
      <c r="AY4924">
        <v>2</v>
      </c>
      <c r="AZ4924">
        <v>1.2</v>
      </c>
      <c r="BA4924">
        <v>1.2</v>
      </c>
      <c r="BB4924" t="s">
        <v>59</v>
      </c>
    </row>
    <row r="4925" spans="1:54" x14ac:dyDescent="0.2">
      <c r="A4925" s="7" t="str">
        <f>VLOOKUP(G4925,'Matching-Tabelle'!$A$76:$B$80,2,FALSE)</f>
        <v>stefan.fuellemann@tkb.ch</v>
      </c>
      <c r="B4925" s="7" t="str">
        <f>VLOOKUP(J4925,'Matching-Tabelle'!$A$1:$B$66,2,FALSE)</f>
        <v>WPI CTB</v>
      </c>
      <c r="C4925" s="7" t="str">
        <f>IF(VLOOKUP(J4925,'Matching-Tabelle'!$A$1:$CB$66,3,FALSE)=0,"",VLOOKUP(J4925,'Matching-Tabelle'!$A$1:$CB$66,3,FALSE))</f>
        <v/>
      </c>
      <c r="D4925" s="7">
        <v>0.3</v>
      </c>
      <c r="E4925" s="7" t="s">
        <v>4212</v>
      </c>
      <c r="F4925" s="8">
        <v>42471</v>
      </c>
      <c r="G4925" t="s">
        <v>3856</v>
      </c>
      <c r="H4925" t="s">
        <v>3857</v>
      </c>
      <c r="I4925" t="s">
        <v>3858</v>
      </c>
      <c r="J4925">
        <v>921</v>
      </c>
      <c r="K4925" t="s">
        <v>224</v>
      </c>
      <c r="L4925" t="s">
        <v>225</v>
      </c>
      <c r="M4925">
        <v>990001</v>
      </c>
      <c r="N4925" t="s">
        <v>51</v>
      </c>
      <c r="O4925">
        <v>0.3</v>
      </c>
      <c r="Q4925">
        <v>0.3</v>
      </c>
      <c r="S4925" t="s">
        <v>4212</v>
      </c>
      <c r="AE4925">
        <v>12</v>
      </c>
      <c r="AF4925">
        <v>7.6</v>
      </c>
      <c r="AG4925">
        <v>5</v>
      </c>
      <c r="AH4925" t="s">
        <v>53</v>
      </c>
      <c r="AI4925" t="s">
        <v>54</v>
      </c>
      <c r="AJ4925">
        <v>2</v>
      </c>
      <c r="AK4925">
        <v>1</v>
      </c>
      <c r="AL4925">
        <v>1</v>
      </c>
      <c r="AM4925" t="s">
        <v>55</v>
      </c>
      <c r="AN4925" t="s">
        <v>56</v>
      </c>
      <c r="AP4925">
        <v>1</v>
      </c>
      <c r="AQ4925" t="s">
        <v>57</v>
      </c>
      <c r="AR4925">
        <v>0</v>
      </c>
      <c r="AW4925" t="s">
        <v>58</v>
      </c>
      <c r="AX4925">
        <v>0</v>
      </c>
      <c r="AY4925">
        <v>2</v>
      </c>
      <c r="AZ4925">
        <v>0.3</v>
      </c>
      <c r="BA4925">
        <v>0.3</v>
      </c>
      <c r="BB4925" t="s">
        <v>59</v>
      </c>
    </row>
    <row r="4926" spans="1:54" x14ac:dyDescent="0.2">
      <c r="A4926" s="7" t="str">
        <f>VLOOKUP(G4926,'Matching-Tabelle'!$A$76:$B$80,2,FALSE)</f>
        <v>stefan.fuellemann@tkb.ch</v>
      </c>
      <c r="B4926" s="7" t="str">
        <f>VLOOKUP(J4926,'Matching-Tabelle'!$A$1:$B$66,2,FALSE)</f>
        <v>WPI RTB</v>
      </c>
      <c r="C4926" s="7" t="str">
        <f>IF(VLOOKUP(J4926,'Matching-Tabelle'!$A$1:$CB$66,3,FALSE)=0,"",VLOOKUP(J4926,'Matching-Tabelle'!$A$1:$CB$66,3,FALSE))</f>
        <v/>
      </c>
      <c r="D4926" s="7">
        <v>0.2</v>
      </c>
      <c r="E4926" s="7" t="s">
        <v>4213</v>
      </c>
      <c r="F4926" s="8">
        <v>42471</v>
      </c>
      <c r="G4926" t="s">
        <v>3856</v>
      </c>
      <c r="H4926" t="s">
        <v>3857</v>
      </c>
      <c r="I4926" t="s">
        <v>3858</v>
      </c>
      <c r="J4926">
        <v>22</v>
      </c>
      <c r="K4926" t="s">
        <v>88</v>
      </c>
      <c r="L4926" t="s">
        <v>89</v>
      </c>
      <c r="M4926">
        <v>990001</v>
      </c>
      <c r="N4926" t="s">
        <v>51</v>
      </c>
      <c r="O4926">
        <v>0.2</v>
      </c>
      <c r="Q4926">
        <v>0.2</v>
      </c>
      <c r="S4926" t="s">
        <v>4213</v>
      </c>
      <c r="AE4926">
        <v>12</v>
      </c>
      <c r="AF4926">
        <v>7.6</v>
      </c>
      <c r="AG4926">
        <v>5</v>
      </c>
      <c r="AH4926" t="s">
        <v>53</v>
      </c>
      <c r="AI4926" t="s">
        <v>54</v>
      </c>
      <c r="AJ4926">
        <v>2</v>
      </c>
      <c r="AK4926">
        <v>1</v>
      </c>
      <c r="AL4926">
        <v>1</v>
      </c>
      <c r="AM4926" t="s">
        <v>55</v>
      </c>
      <c r="AN4926" t="s">
        <v>56</v>
      </c>
      <c r="AP4926">
        <v>1</v>
      </c>
      <c r="AQ4926" t="s">
        <v>57</v>
      </c>
      <c r="AR4926">
        <v>0</v>
      </c>
      <c r="AW4926" t="s">
        <v>58</v>
      </c>
      <c r="AX4926">
        <v>0</v>
      </c>
      <c r="AY4926">
        <v>2</v>
      </c>
      <c r="AZ4926">
        <v>0.2</v>
      </c>
      <c r="BA4926">
        <v>0.2</v>
      </c>
      <c r="BB4926" t="s">
        <v>59</v>
      </c>
    </row>
    <row r="4927" spans="1:54" x14ac:dyDescent="0.2">
      <c r="A4927" s="7" t="str">
        <f>VLOOKUP(G4927,'Matching-Tabelle'!$A$76:$B$80,2,FALSE)</f>
        <v>stefan.fuellemann@tkb.ch</v>
      </c>
      <c r="B4927" s="7" t="str">
        <f>VLOOKUP(J4927,'Matching-Tabelle'!$A$1:$B$66,2,FALSE)</f>
        <v>WPI CTB</v>
      </c>
      <c r="C4927" s="7" t="str">
        <f>IF(VLOOKUP(J4927,'Matching-Tabelle'!$A$1:$CB$66,3,FALSE)=0,"",VLOOKUP(J4927,'Matching-Tabelle'!$A$1:$CB$66,3,FALSE))</f>
        <v/>
      </c>
      <c r="D4927" s="7">
        <v>0.81</v>
      </c>
      <c r="E4927" s="7" t="s">
        <v>4214</v>
      </c>
      <c r="F4927" s="8">
        <v>42471</v>
      </c>
      <c r="G4927" t="s">
        <v>3856</v>
      </c>
      <c r="H4927" t="s">
        <v>3857</v>
      </c>
      <c r="I4927" t="s">
        <v>3858</v>
      </c>
      <c r="J4927">
        <v>922</v>
      </c>
      <c r="K4927" t="s">
        <v>134</v>
      </c>
      <c r="L4927" t="s">
        <v>135</v>
      </c>
      <c r="M4927">
        <v>990001</v>
      </c>
      <c r="N4927" t="s">
        <v>51</v>
      </c>
      <c r="O4927">
        <v>0.81</v>
      </c>
      <c r="Q4927">
        <v>0.81</v>
      </c>
      <c r="S4927" t="s">
        <v>4214</v>
      </c>
      <c r="AE4927">
        <v>12</v>
      </c>
      <c r="AF4927">
        <v>7.6</v>
      </c>
      <c r="AG4927">
        <v>5</v>
      </c>
      <c r="AH4927" t="s">
        <v>53</v>
      </c>
      <c r="AI4927" t="s">
        <v>54</v>
      </c>
      <c r="AJ4927">
        <v>2</v>
      </c>
      <c r="AK4927">
        <v>1</v>
      </c>
      <c r="AL4927">
        <v>1</v>
      </c>
      <c r="AM4927" t="s">
        <v>55</v>
      </c>
      <c r="AN4927" t="s">
        <v>56</v>
      </c>
      <c r="AP4927">
        <v>1</v>
      </c>
      <c r="AQ4927" t="s">
        <v>57</v>
      </c>
      <c r="AR4927">
        <v>0</v>
      </c>
      <c r="AW4927" t="s">
        <v>58</v>
      </c>
      <c r="AX4927">
        <v>0</v>
      </c>
      <c r="AY4927">
        <v>2</v>
      </c>
      <c r="AZ4927">
        <v>0.81</v>
      </c>
      <c r="BA4927">
        <v>0.81</v>
      </c>
      <c r="BB4927" t="s">
        <v>59</v>
      </c>
    </row>
    <row r="4928" spans="1:54" x14ac:dyDescent="0.2">
      <c r="A4928" s="7" t="str">
        <f>VLOOKUP(G4928,'Matching-Tabelle'!$A$76:$B$80,2,FALSE)</f>
        <v>stefan.fuellemann@tkb.ch</v>
      </c>
      <c r="B4928" s="7" t="str">
        <f>VLOOKUP(J4928,'Matching-Tabelle'!$A$1:$B$66,2,FALSE)</f>
        <v>WPI RTB</v>
      </c>
      <c r="C4928" s="7" t="str">
        <f>IF(VLOOKUP(J4928,'Matching-Tabelle'!$A$1:$CB$66,3,FALSE)=0,"",VLOOKUP(J4928,'Matching-Tabelle'!$A$1:$CB$66,3,FALSE))</f>
        <v/>
      </c>
      <c r="D4928" s="7">
        <v>0.23</v>
      </c>
      <c r="E4928" s="7" t="s">
        <v>4215</v>
      </c>
      <c r="F4928" s="8">
        <v>42471</v>
      </c>
      <c r="G4928" t="s">
        <v>3856</v>
      </c>
      <c r="H4928" t="s">
        <v>3857</v>
      </c>
      <c r="I4928" t="s">
        <v>3858</v>
      </c>
      <c r="J4928">
        <v>19</v>
      </c>
      <c r="K4928" t="s">
        <v>145</v>
      </c>
      <c r="L4928" t="s">
        <v>146</v>
      </c>
      <c r="M4928">
        <v>990001</v>
      </c>
      <c r="N4928" t="s">
        <v>51</v>
      </c>
      <c r="O4928">
        <v>0.23</v>
      </c>
      <c r="Q4928">
        <v>0.23</v>
      </c>
      <c r="S4928" t="s">
        <v>4215</v>
      </c>
      <c r="AE4928">
        <v>12</v>
      </c>
      <c r="AF4928">
        <v>7.6</v>
      </c>
      <c r="AG4928">
        <v>5</v>
      </c>
      <c r="AH4928" t="s">
        <v>53</v>
      </c>
      <c r="AI4928" t="s">
        <v>54</v>
      </c>
      <c r="AJ4928">
        <v>2</v>
      </c>
      <c r="AK4928">
        <v>1</v>
      </c>
      <c r="AL4928">
        <v>1</v>
      </c>
      <c r="AM4928" t="s">
        <v>55</v>
      </c>
      <c r="AN4928" t="s">
        <v>56</v>
      </c>
      <c r="AP4928">
        <v>1</v>
      </c>
      <c r="AQ4928" t="s">
        <v>57</v>
      </c>
      <c r="AR4928">
        <v>0</v>
      </c>
      <c r="AW4928" t="s">
        <v>58</v>
      </c>
      <c r="AX4928">
        <v>0</v>
      </c>
      <c r="AY4928">
        <v>2</v>
      </c>
      <c r="AZ4928">
        <v>0.23</v>
      </c>
      <c r="BA4928">
        <v>0.23</v>
      </c>
      <c r="BB4928" t="s">
        <v>59</v>
      </c>
    </row>
    <row r="4929" spans="1:54" x14ac:dyDescent="0.2">
      <c r="A4929" s="7" t="str">
        <f>VLOOKUP(G4929,'Matching-Tabelle'!$A$76:$B$80,2,FALSE)</f>
        <v>stefan.fuellemann@tkb.ch</v>
      </c>
      <c r="B4929" s="7" t="str">
        <f>VLOOKUP(J4929,'Matching-Tabelle'!$A$1:$B$66,2,FALSE)</f>
        <v>WPI RTB</v>
      </c>
      <c r="C4929" s="7" t="str">
        <f>IF(VLOOKUP(J4929,'Matching-Tabelle'!$A$1:$CB$66,3,FALSE)=0,"",VLOOKUP(J4929,'Matching-Tabelle'!$A$1:$CB$66,3,FALSE))</f>
        <v/>
      </c>
      <c r="D4929" s="7">
        <v>1</v>
      </c>
      <c r="E4929" s="7" t="s">
        <v>685</v>
      </c>
      <c r="F4929" s="8">
        <v>42471</v>
      </c>
      <c r="G4929" t="s">
        <v>3856</v>
      </c>
      <c r="H4929" t="s">
        <v>3857</v>
      </c>
      <c r="I4929" t="s">
        <v>3858</v>
      </c>
      <c r="J4929">
        <v>24</v>
      </c>
      <c r="K4929" t="s">
        <v>73</v>
      </c>
      <c r="L4929" t="s">
        <v>74</v>
      </c>
      <c r="M4929">
        <v>990001</v>
      </c>
      <c r="N4929" t="s">
        <v>51</v>
      </c>
      <c r="O4929">
        <v>1</v>
      </c>
      <c r="Q4929">
        <v>1</v>
      </c>
      <c r="S4929" t="s">
        <v>685</v>
      </c>
      <c r="AE4929">
        <v>12</v>
      </c>
      <c r="AF4929">
        <v>7.6</v>
      </c>
      <c r="AG4929">
        <v>5</v>
      </c>
      <c r="AH4929" t="s">
        <v>53</v>
      </c>
      <c r="AI4929" t="s">
        <v>54</v>
      </c>
      <c r="AJ4929">
        <v>2</v>
      </c>
      <c r="AK4929">
        <v>1</v>
      </c>
      <c r="AL4929">
        <v>1</v>
      </c>
      <c r="AM4929" t="s">
        <v>55</v>
      </c>
      <c r="AN4929" t="s">
        <v>56</v>
      </c>
      <c r="AP4929">
        <v>1</v>
      </c>
      <c r="AQ4929" t="s">
        <v>57</v>
      </c>
      <c r="AR4929">
        <v>0</v>
      </c>
      <c r="AW4929" t="s">
        <v>58</v>
      </c>
      <c r="AX4929">
        <v>0</v>
      </c>
      <c r="AY4929">
        <v>2</v>
      </c>
      <c r="AZ4929">
        <v>1</v>
      </c>
      <c r="BA4929">
        <v>1</v>
      </c>
      <c r="BB4929" t="s">
        <v>59</v>
      </c>
    </row>
    <row r="4930" spans="1:54" x14ac:dyDescent="0.2">
      <c r="A4930" s="7" t="str">
        <f>VLOOKUP(G4930,'Matching-Tabelle'!$A$76:$B$80,2,FALSE)</f>
        <v>stefan.fuellemann@tkb.ch</v>
      </c>
      <c r="B4930" s="7" t="str">
        <f>VLOOKUP(J4930,'Matching-Tabelle'!$A$1:$B$66,2,FALSE)</f>
        <v>WPI CTB</v>
      </c>
      <c r="C4930" s="7" t="str">
        <f>IF(VLOOKUP(J4930,'Matching-Tabelle'!$A$1:$CB$66,3,FALSE)=0,"",VLOOKUP(J4930,'Matching-Tabelle'!$A$1:$CB$66,3,FALSE))</f>
        <v/>
      </c>
      <c r="D4930" s="7">
        <v>3.95</v>
      </c>
      <c r="E4930" s="7" t="s">
        <v>4113</v>
      </c>
      <c r="F4930" s="8">
        <v>42471</v>
      </c>
      <c r="G4930" t="s">
        <v>3856</v>
      </c>
      <c r="H4930" t="s">
        <v>3857</v>
      </c>
      <c r="I4930" t="s">
        <v>3858</v>
      </c>
      <c r="J4930">
        <v>922</v>
      </c>
      <c r="K4930" t="s">
        <v>134</v>
      </c>
      <c r="L4930" t="s">
        <v>135</v>
      </c>
      <c r="M4930">
        <v>990001</v>
      </c>
      <c r="N4930" t="s">
        <v>51</v>
      </c>
      <c r="O4930">
        <v>3.95</v>
      </c>
      <c r="Q4930">
        <v>3.95</v>
      </c>
      <c r="S4930" t="s">
        <v>4113</v>
      </c>
      <c r="AE4930">
        <v>12</v>
      </c>
      <c r="AF4930">
        <v>7.6</v>
      </c>
      <c r="AG4930">
        <v>5</v>
      </c>
      <c r="AH4930" t="s">
        <v>53</v>
      </c>
      <c r="AI4930" t="s">
        <v>54</v>
      </c>
      <c r="AJ4930">
        <v>2</v>
      </c>
      <c r="AK4930">
        <v>1</v>
      </c>
      <c r="AL4930">
        <v>1</v>
      </c>
      <c r="AM4930" t="s">
        <v>55</v>
      </c>
      <c r="AN4930" t="s">
        <v>56</v>
      </c>
      <c r="AP4930">
        <v>1</v>
      </c>
      <c r="AQ4930" t="s">
        <v>57</v>
      </c>
      <c r="AR4930">
        <v>0</v>
      </c>
      <c r="AW4930" t="s">
        <v>58</v>
      </c>
      <c r="AX4930">
        <v>0</v>
      </c>
      <c r="AY4930">
        <v>2</v>
      </c>
      <c r="AZ4930">
        <v>3.95</v>
      </c>
      <c r="BA4930">
        <v>3.95</v>
      </c>
      <c r="BB4930" t="s">
        <v>59</v>
      </c>
    </row>
    <row r="4931" spans="1:54" x14ac:dyDescent="0.2">
      <c r="A4931" s="7" t="str">
        <f>VLOOKUP(G4931,'Matching-Tabelle'!$A$76:$B$80,2,FALSE)</f>
        <v>stefan.fuellemann@tkb.ch</v>
      </c>
      <c r="B4931" s="7" t="str">
        <f>VLOOKUP(J4931,'Matching-Tabelle'!$A$1:$B$66,2,FALSE)</f>
        <v>WPI CTB</v>
      </c>
      <c r="C4931" s="7" t="str">
        <f>IF(VLOOKUP(J4931,'Matching-Tabelle'!$A$1:$CB$66,3,FALSE)=0,"",VLOOKUP(J4931,'Matching-Tabelle'!$A$1:$CB$66,3,FALSE))</f>
        <v/>
      </c>
      <c r="D4931" s="7">
        <v>0.5</v>
      </c>
      <c r="E4931" s="7" t="s">
        <v>4216</v>
      </c>
      <c r="F4931" s="8">
        <v>42471</v>
      </c>
      <c r="G4931" t="s">
        <v>3856</v>
      </c>
      <c r="H4931" t="s">
        <v>3857</v>
      </c>
      <c r="I4931" t="s">
        <v>3858</v>
      </c>
      <c r="J4931">
        <v>14</v>
      </c>
      <c r="K4931" t="s">
        <v>82</v>
      </c>
      <c r="L4931" t="s">
        <v>83</v>
      </c>
      <c r="M4931">
        <v>990001</v>
      </c>
      <c r="N4931" t="s">
        <v>51</v>
      </c>
      <c r="O4931">
        <v>0.5</v>
      </c>
      <c r="Q4931">
        <v>0.5</v>
      </c>
      <c r="S4931" t="s">
        <v>4216</v>
      </c>
      <c r="AE4931">
        <v>12</v>
      </c>
      <c r="AF4931">
        <v>7.6</v>
      </c>
      <c r="AG4931">
        <v>5</v>
      </c>
      <c r="AH4931" t="s">
        <v>53</v>
      </c>
      <c r="AI4931" t="s">
        <v>54</v>
      </c>
      <c r="AJ4931">
        <v>2</v>
      </c>
      <c r="AK4931">
        <v>1</v>
      </c>
      <c r="AL4931">
        <v>1</v>
      </c>
      <c r="AM4931" t="s">
        <v>55</v>
      </c>
      <c r="AN4931" t="s">
        <v>56</v>
      </c>
      <c r="AP4931">
        <v>1</v>
      </c>
      <c r="AQ4931" t="s">
        <v>57</v>
      </c>
      <c r="AR4931">
        <v>0</v>
      </c>
      <c r="AW4931" t="s">
        <v>58</v>
      </c>
      <c r="AX4931">
        <v>0</v>
      </c>
      <c r="AY4931">
        <v>2</v>
      </c>
      <c r="AZ4931">
        <v>0.5</v>
      </c>
      <c r="BA4931">
        <v>0.5</v>
      </c>
      <c r="BB4931" t="s">
        <v>59</v>
      </c>
    </row>
    <row r="4932" spans="1:54" x14ac:dyDescent="0.2">
      <c r="A4932" s="7" t="str">
        <f>VLOOKUP(G4932,'Matching-Tabelle'!$A$76:$B$80,2,FALSE)</f>
        <v>stefan.fuellemann@tkb.ch</v>
      </c>
      <c r="B4932" s="7" t="str">
        <f>VLOOKUP(J4932,'Matching-Tabelle'!$A$1:$B$66,2,FALSE)</f>
        <v>WPI CTB</v>
      </c>
      <c r="C4932" s="7" t="str">
        <f>IF(VLOOKUP(J4932,'Matching-Tabelle'!$A$1:$CB$66,3,FALSE)=0,"",VLOOKUP(J4932,'Matching-Tabelle'!$A$1:$CB$66,3,FALSE))</f>
        <v/>
      </c>
      <c r="D4932" s="7">
        <v>0.25</v>
      </c>
      <c r="E4932" s="7" t="s">
        <v>4217</v>
      </c>
      <c r="F4932" s="8">
        <v>42471</v>
      </c>
      <c r="G4932" t="s">
        <v>3856</v>
      </c>
      <c r="H4932" t="s">
        <v>3857</v>
      </c>
      <c r="I4932" t="s">
        <v>3858</v>
      </c>
      <c r="J4932">
        <v>928</v>
      </c>
      <c r="K4932" t="s">
        <v>870</v>
      </c>
      <c r="L4932" t="s">
        <v>871</v>
      </c>
      <c r="M4932">
        <v>990001</v>
      </c>
      <c r="N4932" t="s">
        <v>51</v>
      </c>
      <c r="O4932">
        <v>0.25</v>
      </c>
      <c r="Q4932">
        <v>0.25</v>
      </c>
      <c r="S4932" t="s">
        <v>4217</v>
      </c>
      <c r="AE4932">
        <v>12</v>
      </c>
      <c r="AF4932">
        <v>7.6</v>
      </c>
      <c r="AG4932">
        <v>5</v>
      </c>
      <c r="AH4932" t="s">
        <v>53</v>
      </c>
      <c r="AI4932" t="s">
        <v>54</v>
      </c>
      <c r="AJ4932">
        <v>2</v>
      </c>
      <c r="AK4932">
        <v>1</v>
      </c>
      <c r="AL4932">
        <v>1</v>
      </c>
      <c r="AM4932" t="s">
        <v>55</v>
      </c>
      <c r="AN4932" t="s">
        <v>56</v>
      </c>
      <c r="AP4932">
        <v>1</v>
      </c>
      <c r="AQ4932" t="s">
        <v>57</v>
      </c>
      <c r="AR4932">
        <v>0</v>
      </c>
      <c r="AW4932" t="s">
        <v>58</v>
      </c>
      <c r="AX4932">
        <v>0</v>
      </c>
      <c r="AY4932">
        <v>2</v>
      </c>
      <c r="AZ4932">
        <v>0.25</v>
      </c>
      <c r="BA4932">
        <v>0.25</v>
      </c>
      <c r="BB4932" t="s">
        <v>59</v>
      </c>
    </row>
    <row r="4933" spans="1:54" x14ac:dyDescent="0.2">
      <c r="A4933" s="7" t="str">
        <f>VLOOKUP(G4933,'Matching-Tabelle'!$A$76:$B$80,2,FALSE)</f>
        <v>stefan.fuellemann@tkb.ch</v>
      </c>
      <c r="B4933" s="7" t="str">
        <f>VLOOKUP(J4933,'Matching-Tabelle'!$A$1:$B$66,2,FALSE)</f>
        <v>WPI RTB</v>
      </c>
      <c r="C4933" s="7" t="str">
        <f>IF(VLOOKUP(J4933,'Matching-Tabelle'!$A$1:$CB$66,3,FALSE)=0,"",VLOOKUP(J4933,'Matching-Tabelle'!$A$1:$CB$66,3,FALSE))</f>
        <v/>
      </c>
      <c r="D4933" s="7">
        <v>1.2</v>
      </c>
      <c r="E4933" s="7" t="s">
        <v>3859</v>
      </c>
      <c r="F4933" s="8">
        <v>42472</v>
      </c>
      <c r="G4933" t="s">
        <v>3856</v>
      </c>
      <c r="H4933" t="s">
        <v>3857</v>
      </c>
      <c r="I4933" t="s">
        <v>3858</v>
      </c>
      <c r="J4933">
        <v>19</v>
      </c>
      <c r="K4933" t="s">
        <v>145</v>
      </c>
      <c r="L4933" t="s">
        <v>146</v>
      </c>
      <c r="M4933">
        <v>990001</v>
      </c>
      <c r="N4933" t="s">
        <v>51</v>
      </c>
      <c r="O4933">
        <v>1.2</v>
      </c>
      <c r="Q4933">
        <v>1.2</v>
      </c>
      <c r="S4933" t="s">
        <v>3859</v>
      </c>
      <c r="AE4933">
        <v>12</v>
      </c>
      <c r="AF4933">
        <v>7.6</v>
      </c>
      <c r="AG4933">
        <v>5</v>
      </c>
      <c r="AH4933" t="s">
        <v>53</v>
      </c>
      <c r="AI4933" t="s">
        <v>54</v>
      </c>
      <c r="AJ4933">
        <v>2</v>
      </c>
      <c r="AK4933">
        <v>1</v>
      </c>
      <c r="AL4933">
        <v>1</v>
      </c>
      <c r="AM4933" t="s">
        <v>55</v>
      </c>
      <c r="AN4933" t="s">
        <v>56</v>
      </c>
      <c r="AP4933">
        <v>1</v>
      </c>
      <c r="AQ4933" t="s">
        <v>57</v>
      </c>
      <c r="AR4933">
        <v>0</v>
      </c>
      <c r="AW4933" t="s">
        <v>58</v>
      </c>
      <c r="AX4933">
        <v>0</v>
      </c>
      <c r="AY4933">
        <v>2</v>
      </c>
      <c r="AZ4933">
        <v>1.2</v>
      </c>
      <c r="BA4933">
        <v>1.2</v>
      </c>
      <c r="BB4933" t="s">
        <v>59</v>
      </c>
    </row>
    <row r="4934" spans="1:54" x14ac:dyDescent="0.2">
      <c r="A4934" s="7" t="str">
        <f>VLOOKUP(G4934,'Matching-Tabelle'!$A$76:$B$80,2,FALSE)</f>
        <v>stefan.fuellemann@tkb.ch</v>
      </c>
      <c r="B4934" s="7" t="str">
        <f>VLOOKUP(J4934,'Matching-Tabelle'!$A$1:$B$66,2,FALSE)</f>
        <v>WPI RTB</v>
      </c>
      <c r="C4934" s="7" t="str">
        <f>IF(VLOOKUP(J4934,'Matching-Tabelle'!$A$1:$CB$66,3,FALSE)=0,"",VLOOKUP(J4934,'Matching-Tabelle'!$A$1:$CB$66,3,FALSE))</f>
        <v/>
      </c>
      <c r="D4934" s="7">
        <v>0.5</v>
      </c>
      <c r="E4934" s="7" t="s">
        <v>4218</v>
      </c>
      <c r="F4934" s="8">
        <v>42472</v>
      </c>
      <c r="G4934" t="s">
        <v>3856</v>
      </c>
      <c r="H4934" t="s">
        <v>3857</v>
      </c>
      <c r="I4934" t="s">
        <v>3858</v>
      </c>
      <c r="J4934">
        <v>20</v>
      </c>
      <c r="K4934" t="s">
        <v>95</v>
      </c>
      <c r="L4934" t="s">
        <v>96</v>
      </c>
      <c r="M4934">
        <v>990001</v>
      </c>
      <c r="N4934" t="s">
        <v>51</v>
      </c>
      <c r="O4934">
        <v>0.5</v>
      </c>
      <c r="Q4934">
        <v>0.5</v>
      </c>
      <c r="S4934" t="s">
        <v>4218</v>
      </c>
      <c r="AE4934">
        <v>12</v>
      </c>
      <c r="AF4934">
        <v>7.6</v>
      </c>
      <c r="AG4934">
        <v>5</v>
      </c>
      <c r="AH4934" t="s">
        <v>53</v>
      </c>
      <c r="AI4934" t="s">
        <v>54</v>
      </c>
      <c r="AJ4934">
        <v>2</v>
      </c>
      <c r="AK4934">
        <v>1</v>
      </c>
      <c r="AL4934">
        <v>1</v>
      </c>
      <c r="AM4934" t="s">
        <v>55</v>
      </c>
      <c r="AN4934" t="s">
        <v>56</v>
      </c>
      <c r="AP4934">
        <v>1</v>
      </c>
      <c r="AQ4934" t="s">
        <v>57</v>
      </c>
      <c r="AR4934">
        <v>0</v>
      </c>
      <c r="AW4934" t="s">
        <v>58</v>
      </c>
      <c r="AX4934">
        <v>0</v>
      </c>
      <c r="AY4934">
        <v>2</v>
      </c>
      <c r="AZ4934">
        <v>0.5</v>
      </c>
      <c r="BA4934">
        <v>0.5</v>
      </c>
      <c r="BB4934" t="s">
        <v>59</v>
      </c>
    </row>
    <row r="4935" spans="1:54" x14ac:dyDescent="0.2">
      <c r="A4935" s="7" t="str">
        <f>VLOOKUP(G4935,'Matching-Tabelle'!$A$76:$B$80,2,FALSE)</f>
        <v>stefan.fuellemann@tkb.ch</v>
      </c>
      <c r="B4935" s="7" t="str">
        <f>VLOOKUP(J4935,'Matching-Tabelle'!$A$1:$B$66,2,FALSE)</f>
        <v>WPI CTB</v>
      </c>
      <c r="C4935" s="7" t="str">
        <f>IF(VLOOKUP(J4935,'Matching-Tabelle'!$A$1:$CB$66,3,FALSE)=0,"",VLOOKUP(J4935,'Matching-Tabelle'!$A$1:$CB$66,3,FALSE))</f>
        <v/>
      </c>
      <c r="D4935" s="7">
        <v>0.3</v>
      </c>
      <c r="E4935" s="7" t="s">
        <v>4219</v>
      </c>
      <c r="F4935" s="8">
        <v>42472</v>
      </c>
      <c r="G4935" t="s">
        <v>3856</v>
      </c>
      <c r="H4935" t="s">
        <v>3857</v>
      </c>
      <c r="I4935" t="s">
        <v>3858</v>
      </c>
      <c r="J4935">
        <v>928</v>
      </c>
      <c r="K4935" t="s">
        <v>870</v>
      </c>
      <c r="L4935" t="s">
        <v>871</v>
      </c>
      <c r="M4935">
        <v>990001</v>
      </c>
      <c r="N4935" t="s">
        <v>51</v>
      </c>
      <c r="O4935">
        <v>0.3</v>
      </c>
      <c r="Q4935">
        <v>0.3</v>
      </c>
      <c r="S4935" t="s">
        <v>4219</v>
      </c>
      <c r="AE4935">
        <v>12</v>
      </c>
      <c r="AF4935">
        <v>7.6</v>
      </c>
      <c r="AG4935">
        <v>5</v>
      </c>
      <c r="AH4935" t="s">
        <v>53</v>
      </c>
      <c r="AI4935" t="s">
        <v>54</v>
      </c>
      <c r="AJ4935">
        <v>2</v>
      </c>
      <c r="AK4935">
        <v>1</v>
      </c>
      <c r="AL4935">
        <v>1</v>
      </c>
      <c r="AM4935" t="s">
        <v>55</v>
      </c>
      <c r="AN4935" t="s">
        <v>56</v>
      </c>
      <c r="AP4935">
        <v>1</v>
      </c>
      <c r="AQ4935" t="s">
        <v>57</v>
      </c>
      <c r="AR4935">
        <v>0</v>
      </c>
      <c r="AW4935" t="s">
        <v>58</v>
      </c>
      <c r="AX4935">
        <v>0</v>
      </c>
      <c r="AY4935">
        <v>2</v>
      </c>
      <c r="AZ4935">
        <v>0.3</v>
      </c>
      <c r="BA4935">
        <v>0.3</v>
      </c>
      <c r="BB4935" t="s">
        <v>59</v>
      </c>
    </row>
    <row r="4936" spans="1:54" x14ac:dyDescent="0.2">
      <c r="A4936" s="7" t="str">
        <f>VLOOKUP(G4936,'Matching-Tabelle'!$A$76:$B$80,2,FALSE)</f>
        <v>stefan.fuellemann@tkb.ch</v>
      </c>
      <c r="B4936" s="7" t="str">
        <f>VLOOKUP(J4936,'Matching-Tabelle'!$A$1:$B$66,2,FALSE)</f>
        <v>WPI CTB</v>
      </c>
      <c r="C4936" s="7" t="str">
        <f>IF(VLOOKUP(J4936,'Matching-Tabelle'!$A$1:$CB$66,3,FALSE)=0,"",VLOOKUP(J4936,'Matching-Tabelle'!$A$1:$CB$66,3,FALSE))</f>
        <v/>
      </c>
      <c r="D4936" s="7">
        <v>0.25</v>
      </c>
      <c r="E4936" s="7" t="s">
        <v>4178</v>
      </c>
      <c r="F4936" s="8">
        <v>42472</v>
      </c>
      <c r="G4936" t="s">
        <v>3856</v>
      </c>
      <c r="H4936" t="s">
        <v>3857</v>
      </c>
      <c r="I4936" t="s">
        <v>3858</v>
      </c>
      <c r="J4936">
        <v>922</v>
      </c>
      <c r="K4936" t="s">
        <v>134</v>
      </c>
      <c r="L4936" t="s">
        <v>135</v>
      </c>
      <c r="M4936">
        <v>990001</v>
      </c>
      <c r="N4936" t="s">
        <v>51</v>
      </c>
      <c r="O4936">
        <v>0.25</v>
      </c>
      <c r="Q4936">
        <v>0.25</v>
      </c>
      <c r="S4936" t="s">
        <v>4178</v>
      </c>
      <c r="AE4936">
        <v>12</v>
      </c>
      <c r="AF4936">
        <v>7.6</v>
      </c>
      <c r="AG4936">
        <v>5</v>
      </c>
      <c r="AH4936" t="s">
        <v>53</v>
      </c>
      <c r="AI4936" t="s">
        <v>54</v>
      </c>
      <c r="AJ4936">
        <v>2</v>
      </c>
      <c r="AK4936">
        <v>1</v>
      </c>
      <c r="AL4936">
        <v>1</v>
      </c>
      <c r="AM4936" t="s">
        <v>55</v>
      </c>
      <c r="AN4936" t="s">
        <v>56</v>
      </c>
      <c r="AP4936">
        <v>1</v>
      </c>
      <c r="AQ4936" t="s">
        <v>57</v>
      </c>
      <c r="AR4936">
        <v>0</v>
      </c>
      <c r="AW4936" t="s">
        <v>58</v>
      </c>
      <c r="AX4936">
        <v>0</v>
      </c>
      <c r="AY4936">
        <v>2</v>
      </c>
      <c r="AZ4936">
        <v>0.25</v>
      </c>
      <c r="BA4936">
        <v>0.25</v>
      </c>
      <c r="BB4936" t="s">
        <v>59</v>
      </c>
    </row>
    <row r="4937" spans="1:54" x14ac:dyDescent="0.2">
      <c r="A4937" s="7" t="str">
        <f>VLOOKUP(G4937,'Matching-Tabelle'!$A$76:$B$80,2,FALSE)</f>
        <v>stefan.fuellemann@tkb.ch</v>
      </c>
      <c r="B4937" s="7" t="str">
        <f>VLOOKUP(J4937,'Matching-Tabelle'!$A$1:$B$66,2,FALSE)</f>
        <v>WPI RTB</v>
      </c>
      <c r="C4937" s="7" t="str">
        <f>IF(VLOOKUP(J4937,'Matching-Tabelle'!$A$1:$CB$66,3,FALSE)=0,"",VLOOKUP(J4937,'Matching-Tabelle'!$A$1:$CB$66,3,FALSE))</f>
        <v/>
      </c>
      <c r="D4937" s="7">
        <v>0.5</v>
      </c>
      <c r="E4937" s="7" t="s">
        <v>4109</v>
      </c>
      <c r="F4937" s="8">
        <v>42472</v>
      </c>
      <c r="G4937" t="s">
        <v>3856</v>
      </c>
      <c r="H4937" t="s">
        <v>3857</v>
      </c>
      <c r="I4937" t="s">
        <v>3858</v>
      </c>
      <c r="J4937">
        <v>24</v>
      </c>
      <c r="K4937" t="s">
        <v>73</v>
      </c>
      <c r="L4937" t="s">
        <v>74</v>
      </c>
      <c r="M4937">
        <v>990001</v>
      </c>
      <c r="N4937" t="s">
        <v>51</v>
      </c>
      <c r="O4937">
        <v>0.5</v>
      </c>
      <c r="Q4937">
        <v>0.5</v>
      </c>
      <c r="S4937" t="s">
        <v>4109</v>
      </c>
      <c r="AE4937">
        <v>12</v>
      </c>
      <c r="AF4937">
        <v>7.6</v>
      </c>
      <c r="AG4937">
        <v>5</v>
      </c>
      <c r="AH4937" t="s">
        <v>53</v>
      </c>
      <c r="AI4937" t="s">
        <v>54</v>
      </c>
      <c r="AJ4937">
        <v>2</v>
      </c>
      <c r="AK4937">
        <v>1</v>
      </c>
      <c r="AL4937">
        <v>1</v>
      </c>
      <c r="AM4937" t="s">
        <v>55</v>
      </c>
      <c r="AN4937" t="s">
        <v>56</v>
      </c>
      <c r="AP4937">
        <v>1</v>
      </c>
      <c r="AQ4937" t="s">
        <v>57</v>
      </c>
      <c r="AR4937">
        <v>0</v>
      </c>
      <c r="AW4937" t="s">
        <v>58</v>
      </c>
      <c r="AX4937">
        <v>0</v>
      </c>
      <c r="AY4937">
        <v>2</v>
      </c>
      <c r="AZ4937">
        <v>0.5</v>
      </c>
      <c r="BA4937">
        <v>0.5</v>
      </c>
      <c r="BB4937" t="s">
        <v>59</v>
      </c>
    </row>
    <row r="4938" spans="1:54" x14ac:dyDescent="0.2">
      <c r="A4938" s="7" t="str">
        <f>VLOOKUP(G4938,'Matching-Tabelle'!$A$76:$B$80,2,FALSE)</f>
        <v>stefan.fuellemann@tkb.ch</v>
      </c>
      <c r="B4938" s="7" t="str">
        <f>VLOOKUP(J4938,'Matching-Tabelle'!$A$1:$B$66,2,FALSE)</f>
        <v>WPI RTB</v>
      </c>
      <c r="C4938" s="7" t="str">
        <f>IF(VLOOKUP(J4938,'Matching-Tabelle'!$A$1:$CB$66,3,FALSE)=0,"",VLOOKUP(J4938,'Matching-Tabelle'!$A$1:$CB$66,3,FALSE))</f>
        <v/>
      </c>
      <c r="D4938" s="7">
        <v>0.5</v>
      </c>
      <c r="E4938" s="7" t="s">
        <v>4178</v>
      </c>
      <c r="F4938" s="8">
        <v>42472</v>
      </c>
      <c r="G4938" t="s">
        <v>3856</v>
      </c>
      <c r="H4938" t="s">
        <v>3857</v>
      </c>
      <c r="I4938" t="s">
        <v>3858</v>
      </c>
      <c r="J4938">
        <v>24</v>
      </c>
      <c r="K4938" t="s">
        <v>73</v>
      </c>
      <c r="L4938" t="s">
        <v>74</v>
      </c>
      <c r="M4938">
        <v>990001</v>
      </c>
      <c r="N4938" t="s">
        <v>51</v>
      </c>
      <c r="O4938">
        <v>0.5</v>
      </c>
      <c r="Q4938">
        <v>0.5</v>
      </c>
      <c r="S4938" t="s">
        <v>4178</v>
      </c>
      <c r="AE4938">
        <v>12</v>
      </c>
      <c r="AF4938">
        <v>7.6</v>
      </c>
      <c r="AG4938">
        <v>5</v>
      </c>
      <c r="AH4938" t="s">
        <v>53</v>
      </c>
      <c r="AI4938" t="s">
        <v>54</v>
      </c>
      <c r="AJ4938">
        <v>2</v>
      </c>
      <c r="AK4938">
        <v>1</v>
      </c>
      <c r="AL4938">
        <v>1</v>
      </c>
      <c r="AM4938" t="s">
        <v>55</v>
      </c>
      <c r="AN4938" t="s">
        <v>56</v>
      </c>
      <c r="AP4938">
        <v>1</v>
      </c>
      <c r="AQ4938" t="s">
        <v>57</v>
      </c>
      <c r="AR4938">
        <v>0</v>
      </c>
      <c r="AW4938" t="s">
        <v>58</v>
      </c>
      <c r="AX4938">
        <v>0</v>
      </c>
      <c r="AY4938">
        <v>2</v>
      </c>
      <c r="AZ4938">
        <v>0.5</v>
      </c>
      <c r="BA4938">
        <v>0.5</v>
      </c>
      <c r="BB4938" t="s">
        <v>59</v>
      </c>
    </row>
    <row r="4939" spans="1:54" x14ac:dyDescent="0.2">
      <c r="A4939" s="7" t="str">
        <f>VLOOKUP(G4939,'Matching-Tabelle'!$A$76:$B$80,2,FALSE)</f>
        <v>stefan.fuellemann@tkb.ch</v>
      </c>
      <c r="B4939" s="7" t="str">
        <f>VLOOKUP(J4939,'Matching-Tabelle'!$A$1:$B$66,2,FALSE)</f>
        <v>WPI CTB</v>
      </c>
      <c r="C4939" s="7" t="str">
        <f>IF(VLOOKUP(J4939,'Matching-Tabelle'!$A$1:$CB$66,3,FALSE)=0,"",VLOOKUP(J4939,'Matching-Tabelle'!$A$1:$CB$66,3,FALSE))</f>
        <v/>
      </c>
      <c r="D4939" s="7">
        <v>0.5</v>
      </c>
      <c r="E4939" s="7" t="s">
        <v>4220</v>
      </c>
      <c r="F4939" s="8">
        <v>42472</v>
      </c>
      <c r="G4939" t="s">
        <v>3856</v>
      </c>
      <c r="H4939" t="s">
        <v>3857</v>
      </c>
      <c r="I4939" t="s">
        <v>3858</v>
      </c>
      <c r="J4939">
        <v>921</v>
      </c>
      <c r="K4939" t="s">
        <v>224</v>
      </c>
      <c r="L4939" t="s">
        <v>225</v>
      </c>
      <c r="M4939">
        <v>990001</v>
      </c>
      <c r="N4939" t="s">
        <v>51</v>
      </c>
      <c r="O4939">
        <v>0.5</v>
      </c>
      <c r="Q4939">
        <v>0.5</v>
      </c>
      <c r="S4939" t="s">
        <v>4220</v>
      </c>
      <c r="AE4939">
        <v>12</v>
      </c>
      <c r="AF4939">
        <v>7.6</v>
      </c>
      <c r="AG4939">
        <v>5</v>
      </c>
      <c r="AH4939" t="s">
        <v>53</v>
      </c>
      <c r="AI4939" t="s">
        <v>54</v>
      </c>
      <c r="AJ4939">
        <v>2</v>
      </c>
      <c r="AK4939">
        <v>1</v>
      </c>
      <c r="AL4939">
        <v>1</v>
      </c>
      <c r="AM4939" t="s">
        <v>55</v>
      </c>
      <c r="AN4939" t="s">
        <v>56</v>
      </c>
      <c r="AP4939">
        <v>1</v>
      </c>
      <c r="AQ4939" t="s">
        <v>57</v>
      </c>
      <c r="AR4939">
        <v>0</v>
      </c>
      <c r="AW4939" t="s">
        <v>58</v>
      </c>
      <c r="AX4939">
        <v>0</v>
      </c>
      <c r="AY4939">
        <v>2</v>
      </c>
      <c r="AZ4939">
        <v>0.5</v>
      </c>
      <c r="BA4939">
        <v>0.5</v>
      </c>
      <c r="BB4939" t="s">
        <v>59</v>
      </c>
    </row>
    <row r="4940" spans="1:54" x14ac:dyDescent="0.2">
      <c r="A4940" s="7" t="str">
        <f>VLOOKUP(G4940,'Matching-Tabelle'!$A$76:$B$80,2,FALSE)</f>
        <v>stefan.fuellemann@tkb.ch</v>
      </c>
      <c r="B4940" s="7" t="str">
        <f>VLOOKUP(J4940,'Matching-Tabelle'!$A$1:$B$66,2,FALSE)</f>
        <v>WPI CTB</v>
      </c>
      <c r="C4940" s="7" t="str">
        <f>IF(VLOOKUP(J4940,'Matching-Tabelle'!$A$1:$CB$66,3,FALSE)=0,"",VLOOKUP(J4940,'Matching-Tabelle'!$A$1:$CB$66,3,FALSE))</f>
        <v/>
      </c>
      <c r="D4940" s="7">
        <v>2</v>
      </c>
      <c r="E4940" s="7" t="s">
        <v>4221</v>
      </c>
      <c r="F4940" s="8">
        <v>42472</v>
      </c>
      <c r="G4940" t="s">
        <v>3856</v>
      </c>
      <c r="H4940" t="s">
        <v>3857</v>
      </c>
      <c r="I4940" t="s">
        <v>3858</v>
      </c>
      <c r="J4940">
        <v>919</v>
      </c>
      <c r="K4940" t="s">
        <v>66</v>
      </c>
      <c r="L4940" t="s">
        <v>67</v>
      </c>
      <c r="M4940">
        <v>990001</v>
      </c>
      <c r="N4940" t="s">
        <v>51</v>
      </c>
      <c r="O4940">
        <v>2</v>
      </c>
      <c r="Q4940">
        <v>2</v>
      </c>
      <c r="S4940" t="s">
        <v>4221</v>
      </c>
      <c r="AE4940">
        <v>12</v>
      </c>
      <c r="AF4940">
        <v>7.6</v>
      </c>
      <c r="AG4940">
        <v>5</v>
      </c>
      <c r="AH4940" t="s">
        <v>53</v>
      </c>
      <c r="AI4940" t="s">
        <v>54</v>
      </c>
      <c r="AJ4940">
        <v>2</v>
      </c>
      <c r="AK4940">
        <v>1</v>
      </c>
      <c r="AL4940">
        <v>1</v>
      </c>
      <c r="AM4940" t="s">
        <v>55</v>
      </c>
      <c r="AN4940" t="s">
        <v>56</v>
      </c>
      <c r="AP4940">
        <v>1</v>
      </c>
      <c r="AQ4940" t="s">
        <v>57</v>
      </c>
      <c r="AR4940">
        <v>0</v>
      </c>
      <c r="AW4940" t="s">
        <v>58</v>
      </c>
      <c r="AX4940">
        <v>0</v>
      </c>
      <c r="AY4940">
        <v>2</v>
      </c>
      <c r="AZ4940">
        <v>2</v>
      </c>
      <c r="BA4940">
        <v>2</v>
      </c>
      <c r="BB4940" t="s">
        <v>59</v>
      </c>
    </row>
    <row r="4941" spans="1:54" x14ac:dyDescent="0.2">
      <c r="A4941" s="7" t="str">
        <f>VLOOKUP(G4941,'Matching-Tabelle'!$A$76:$B$80,2,FALSE)</f>
        <v>stefan.fuellemann@tkb.ch</v>
      </c>
      <c r="B4941" s="7" t="str">
        <f>VLOOKUP(J4941,'Matching-Tabelle'!$A$1:$B$66,2,FALSE)</f>
        <v>WPI CTB</v>
      </c>
      <c r="C4941" s="7" t="str">
        <f>IF(VLOOKUP(J4941,'Matching-Tabelle'!$A$1:$CB$66,3,FALSE)=0,"",VLOOKUP(J4941,'Matching-Tabelle'!$A$1:$CB$66,3,FALSE))</f>
        <v/>
      </c>
      <c r="D4941" s="7">
        <v>1</v>
      </c>
      <c r="E4941" s="7" t="s">
        <v>4222</v>
      </c>
      <c r="F4941" s="8">
        <v>42472</v>
      </c>
      <c r="G4941" t="s">
        <v>3856</v>
      </c>
      <c r="H4941" t="s">
        <v>3857</v>
      </c>
      <c r="I4941" t="s">
        <v>3858</v>
      </c>
      <c r="J4941">
        <v>14</v>
      </c>
      <c r="K4941" t="s">
        <v>82</v>
      </c>
      <c r="L4941" t="s">
        <v>83</v>
      </c>
      <c r="M4941">
        <v>990001</v>
      </c>
      <c r="N4941" t="s">
        <v>51</v>
      </c>
      <c r="O4941">
        <v>1</v>
      </c>
      <c r="Q4941">
        <v>1</v>
      </c>
      <c r="S4941" t="s">
        <v>4222</v>
      </c>
      <c r="AE4941">
        <v>12</v>
      </c>
      <c r="AF4941">
        <v>7.6</v>
      </c>
      <c r="AG4941">
        <v>5</v>
      </c>
      <c r="AH4941" t="s">
        <v>53</v>
      </c>
      <c r="AI4941" t="s">
        <v>54</v>
      </c>
      <c r="AJ4941">
        <v>2</v>
      </c>
      <c r="AK4941">
        <v>1</v>
      </c>
      <c r="AL4941">
        <v>1</v>
      </c>
      <c r="AM4941" t="s">
        <v>55</v>
      </c>
      <c r="AN4941" t="s">
        <v>56</v>
      </c>
      <c r="AP4941">
        <v>1</v>
      </c>
      <c r="AQ4941" t="s">
        <v>57</v>
      </c>
      <c r="AR4941">
        <v>0</v>
      </c>
      <c r="AW4941" t="s">
        <v>58</v>
      </c>
      <c r="AX4941">
        <v>0</v>
      </c>
      <c r="AY4941">
        <v>2</v>
      </c>
      <c r="AZ4941">
        <v>1</v>
      </c>
      <c r="BA4941">
        <v>1</v>
      </c>
      <c r="BB4941" t="s">
        <v>59</v>
      </c>
    </row>
    <row r="4942" spans="1:54" x14ac:dyDescent="0.2">
      <c r="A4942" s="7" t="str">
        <f>VLOOKUP(G4942,'Matching-Tabelle'!$A$76:$B$80,2,FALSE)</f>
        <v>stefan.fuellemann@tkb.ch</v>
      </c>
      <c r="B4942" s="7" t="str">
        <f>VLOOKUP(J4942,'Matching-Tabelle'!$A$1:$B$66,2,FALSE)</f>
        <v>WPI RTB</v>
      </c>
      <c r="C4942" s="7" t="str">
        <f>IF(VLOOKUP(J4942,'Matching-Tabelle'!$A$1:$CB$66,3,FALSE)=0,"",VLOOKUP(J4942,'Matching-Tabelle'!$A$1:$CB$66,3,FALSE))</f>
        <v/>
      </c>
      <c r="D4942" s="7">
        <v>0.5</v>
      </c>
      <c r="E4942" s="7" t="s">
        <v>4223</v>
      </c>
      <c r="F4942" s="8">
        <v>42472</v>
      </c>
      <c r="G4942" t="s">
        <v>3856</v>
      </c>
      <c r="H4942" t="s">
        <v>3857</v>
      </c>
      <c r="I4942" t="s">
        <v>3858</v>
      </c>
      <c r="J4942">
        <v>19</v>
      </c>
      <c r="K4942" t="s">
        <v>145</v>
      </c>
      <c r="L4942" t="s">
        <v>146</v>
      </c>
      <c r="M4942">
        <v>990001</v>
      </c>
      <c r="N4942" t="s">
        <v>51</v>
      </c>
      <c r="O4942">
        <v>0.5</v>
      </c>
      <c r="Q4942">
        <v>0.5</v>
      </c>
      <c r="S4942" t="s">
        <v>4223</v>
      </c>
      <c r="AE4942">
        <v>12</v>
      </c>
      <c r="AF4942">
        <v>7.6</v>
      </c>
      <c r="AG4942">
        <v>5</v>
      </c>
      <c r="AH4942" t="s">
        <v>53</v>
      </c>
      <c r="AI4942" t="s">
        <v>54</v>
      </c>
      <c r="AJ4942">
        <v>2</v>
      </c>
      <c r="AK4942">
        <v>1</v>
      </c>
      <c r="AL4942">
        <v>1</v>
      </c>
      <c r="AM4942" t="s">
        <v>55</v>
      </c>
      <c r="AN4942" t="s">
        <v>56</v>
      </c>
      <c r="AP4942">
        <v>1</v>
      </c>
      <c r="AQ4942" t="s">
        <v>57</v>
      </c>
      <c r="AR4942">
        <v>0</v>
      </c>
      <c r="AW4942" t="s">
        <v>58</v>
      </c>
      <c r="AX4942">
        <v>0</v>
      </c>
      <c r="AY4942">
        <v>2</v>
      </c>
      <c r="AZ4942">
        <v>0.5</v>
      </c>
      <c r="BA4942">
        <v>0.5</v>
      </c>
      <c r="BB4942" t="s">
        <v>59</v>
      </c>
    </row>
    <row r="4943" spans="1:54" x14ac:dyDescent="0.2">
      <c r="A4943" s="7" t="str">
        <f>VLOOKUP(G4943,'Matching-Tabelle'!$A$76:$B$80,2,FALSE)</f>
        <v>stefan.fuellemann@tkb.ch</v>
      </c>
      <c r="B4943" s="7" t="str">
        <f>VLOOKUP(J4943,'Matching-Tabelle'!$A$1:$B$66,2,FALSE)</f>
        <v>WPI CTB</v>
      </c>
      <c r="C4943" s="7" t="str">
        <f>IF(VLOOKUP(J4943,'Matching-Tabelle'!$A$1:$CB$66,3,FALSE)=0,"",VLOOKUP(J4943,'Matching-Tabelle'!$A$1:$CB$66,3,FALSE))</f>
        <v/>
      </c>
      <c r="D4943" s="7">
        <v>0.5</v>
      </c>
      <c r="E4943" s="7" t="s">
        <v>4178</v>
      </c>
      <c r="F4943" s="8">
        <v>42472</v>
      </c>
      <c r="G4943" t="s">
        <v>3856</v>
      </c>
      <c r="H4943" t="s">
        <v>3857</v>
      </c>
      <c r="I4943" t="s">
        <v>3858</v>
      </c>
      <c r="J4943">
        <v>921</v>
      </c>
      <c r="K4943" t="s">
        <v>224</v>
      </c>
      <c r="L4943" t="s">
        <v>225</v>
      </c>
      <c r="M4943">
        <v>990001</v>
      </c>
      <c r="N4943" t="s">
        <v>51</v>
      </c>
      <c r="O4943">
        <v>0.5</v>
      </c>
      <c r="Q4943">
        <v>0.5</v>
      </c>
      <c r="S4943" t="s">
        <v>4178</v>
      </c>
      <c r="AE4943">
        <v>12</v>
      </c>
      <c r="AF4943">
        <v>7.6</v>
      </c>
      <c r="AG4943">
        <v>5</v>
      </c>
      <c r="AH4943" t="s">
        <v>53</v>
      </c>
      <c r="AI4943" t="s">
        <v>54</v>
      </c>
      <c r="AJ4943">
        <v>2</v>
      </c>
      <c r="AK4943">
        <v>1</v>
      </c>
      <c r="AL4943">
        <v>1</v>
      </c>
      <c r="AM4943" t="s">
        <v>55</v>
      </c>
      <c r="AN4943" t="s">
        <v>56</v>
      </c>
      <c r="AP4943">
        <v>1</v>
      </c>
      <c r="AQ4943" t="s">
        <v>57</v>
      </c>
      <c r="AR4943">
        <v>0</v>
      </c>
      <c r="AW4943" t="s">
        <v>58</v>
      </c>
      <c r="AX4943">
        <v>0</v>
      </c>
      <c r="AY4943">
        <v>2</v>
      </c>
      <c r="AZ4943">
        <v>0.5</v>
      </c>
      <c r="BA4943">
        <v>0.5</v>
      </c>
      <c r="BB4943" t="s">
        <v>59</v>
      </c>
    </row>
    <row r="4944" spans="1:54" x14ac:dyDescent="0.2">
      <c r="A4944" s="7" t="str">
        <f>VLOOKUP(G4944,'Matching-Tabelle'!$A$76:$B$80,2,FALSE)</f>
        <v>stefan.fuellemann@tkb.ch</v>
      </c>
      <c r="B4944" s="7" t="str">
        <f>VLOOKUP(J4944,'Matching-Tabelle'!$A$1:$B$66,2,FALSE)</f>
        <v>WPI CTB</v>
      </c>
      <c r="C4944" s="7" t="str">
        <f>IF(VLOOKUP(J4944,'Matching-Tabelle'!$A$1:$CB$66,3,FALSE)=0,"",VLOOKUP(J4944,'Matching-Tabelle'!$A$1:$CB$66,3,FALSE))</f>
        <v/>
      </c>
      <c r="D4944" s="7">
        <v>0.25</v>
      </c>
      <c r="E4944" s="7" t="s">
        <v>4224</v>
      </c>
      <c r="F4944" s="8">
        <v>42472</v>
      </c>
      <c r="G4944" t="s">
        <v>3856</v>
      </c>
      <c r="H4944" t="s">
        <v>3857</v>
      </c>
      <c r="I4944" t="s">
        <v>3858</v>
      </c>
      <c r="J4944">
        <v>919</v>
      </c>
      <c r="K4944" t="s">
        <v>66</v>
      </c>
      <c r="L4944" t="s">
        <v>67</v>
      </c>
      <c r="M4944">
        <v>990001</v>
      </c>
      <c r="N4944" t="s">
        <v>51</v>
      </c>
      <c r="O4944">
        <v>0.25</v>
      </c>
      <c r="Q4944">
        <v>0.25</v>
      </c>
      <c r="S4944" t="s">
        <v>4224</v>
      </c>
      <c r="AE4944">
        <v>12</v>
      </c>
      <c r="AF4944">
        <v>7.6</v>
      </c>
      <c r="AG4944">
        <v>5</v>
      </c>
      <c r="AH4944" t="s">
        <v>53</v>
      </c>
      <c r="AI4944" t="s">
        <v>54</v>
      </c>
      <c r="AJ4944">
        <v>2</v>
      </c>
      <c r="AK4944">
        <v>1</v>
      </c>
      <c r="AL4944">
        <v>1</v>
      </c>
      <c r="AM4944" t="s">
        <v>55</v>
      </c>
      <c r="AN4944" t="s">
        <v>56</v>
      </c>
      <c r="AP4944">
        <v>1</v>
      </c>
      <c r="AQ4944" t="s">
        <v>57</v>
      </c>
      <c r="AR4944">
        <v>0</v>
      </c>
      <c r="AW4944" t="s">
        <v>58</v>
      </c>
      <c r="AX4944">
        <v>0</v>
      </c>
      <c r="AY4944">
        <v>2</v>
      </c>
      <c r="AZ4944">
        <v>0.25</v>
      </c>
      <c r="BA4944">
        <v>0.25</v>
      </c>
      <c r="BB4944" t="s">
        <v>59</v>
      </c>
    </row>
    <row r="4945" spans="1:54" x14ac:dyDescent="0.2">
      <c r="A4945" s="7" t="str">
        <f>VLOOKUP(G4945,'Matching-Tabelle'!$A$76:$B$80,2,FALSE)</f>
        <v>stefan.fuellemann@tkb.ch</v>
      </c>
      <c r="B4945" s="7" t="str">
        <f>VLOOKUP(J4945,'Matching-Tabelle'!$A$1:$B$66,2,FALSE)</f>
        <v>WPI RTB</v>
      </c>
      <c r="C4945" s="7" t="str">
        <f>IF(VLOOKUP(J4945,'Matching-Tabelle'!$A$1:$CB$66,3,FALSE)=0,"",VLOOKUP(J4945,'Matching-Tabelle'!$A$1:$CB$66,3,FALSE))</f>
        <v/>
      </c>
      <c r="D4945" s="7">
        <v>0.5</v>
      </c>
      <c r="E4945" s="7" t="s">
        <v>4225</v>
      </c>
      <c r="F4945" s="8">
        <v>42472</v>
      </c>
      <c r="G4945" t="s">
        <v>3856</v>
      </c>
      <c r="H4945" t="s">
        <v>3857</v>
      </c>
      <c r="I4945" t="s">
        <v>3858</v>
      </c>
      <c r="J4945">
        <v>21</v>
      </c>
      <c r="K4945" t="s">
        <v>117</v>
      </c>
      <c r="L4945" t="s">
        <v>118</v>
      </c>
      <c r="M4945">
        <v>990001</v>
      </c>
      <c r="N4945" t="s">
        <v>51</v>
      </c>
      <c r="O4945">
        <v>0.5</v>
      </c>
      <c r="Q4945">
        <v>0.5</v>
      </c>
      <c r="S4945" t="s">
        <v>4225</v>
      </c>
      <c r="AE4945">
        <v>12</v>
      </c>
      <c r="AF4945">
        <v>7.6</v>
      </c>
      <c r="AG4945">
        <v>5</v>
      </c>
      <c r="AH4945" t="s">
        <v>53</v>
      </c>
      <c r="AI4945" t="s">
        <v>54</v>
      </c>
      <c r="AJ4945">
        <v>2</v>
      </c>
      <c r="AK4945">
        <v>1</v>
      </c>
      <c r="AL4945">
        <v>1</v>
      </c>
      <c r="AM4945" t="s">
        <v>55</v>
      </c>
      <c r="AN4945" t="s">
        <v>56</v>
      </c>
      <c r="AP4945">
        <v>1</v>
      </c>
      <c r="AQ4945" t="s">
        <v>57</v>
      </c>
      <c r="AR4945">
        <v>0</v>
      </c>
      <c r="AW4945" t="s">
        <v>58</v>
      </c>
      <c r="AX4945">
        <v>0</v>
      </c>
      <c r="AY4945">
        <v>2</v>
      </c>
      <c r="AZ4945">
        <v>0.5</v>
      </c>
      <c r="BA4945">
        <v>0.5</v>
      </c>
      <c r="BB4945" t="s">
        <v>59</v>
      </c>
    </row>
    <row r="4946" spans="1:54" x14ac:dyDescent="0.2">
      <c r="A4946" s="7" t="str">
        <f>VLOOKUP(G4946,'Matching-Tabelle'!$A$76:$B$80,2,FALSE)</f>
        <v>stefan.fuellemann@tkb.ch</v>
      </c>
      <c r="B4946" s="7" t="str">
        <f>VLOOKUP(J4946,'Matching-Tabelle'!$A$1:$B$66,2,FALSE)</f>
        <v>WPI RTB</v>
      </c>
      <c r="C4946" s="7" t="str">
        <f>IF(VLOOKUP(J4946,'Matching-Tabelle'!$A$1:$CB$66,3,FALSE)=0,"",VLOOKUP(J4946,'Matching-Tabelle'!$A$1:$CB$66,3,FALSE))</f>
        <v/>
      </c>
      <c r="D4946" s="7">
        <v>1.1000000000000001</v>
      </c>
      <c r="E4946" s="7" t="s">
        <v>3859</v>
      </c>
      <c r="F4946" s="8">
        <v>42473</v>
      </c>
      <c r="G4946" t="s">
        <v>3856</v>
      </c>
      <c r="H4946" t="s">
        <v>3857</v>
      </c>
      <c r="I4946" t="s">
        <v>3858</v>
      </c>
      <c r="J4946">
        <v>19</v>
      </c>
      <c r="K4946" t="s">
        <v>145</v>
      </c>
      <c r="L4946" t="s">
        <v>146</v>
      </c>
      <c r="M4946">
        <v>990001</v>
      </c>
      <c r="N4946" t="s">
        <v>51</v>
      </c>
      <c r="O4946">
        <v>1.1000000000000001</v>
      </c>
      <c r="Q4946">
        <v>1.1000000000000001</v>
      </c>
      <c r="S4946" t="s">
        <v>3859</v>
      </c>
      <c r="AE4946">
        <v>12</v>
      </c>
      <c r="AF4946">
        <v>7.6</v>
      </c>
      <c r="AG4946">
        <v>5</v>
      </c>
      <c r="AH4946" t="s">
        <v>53</v>
      </c>
      <c r="AI4946" t="s">
        <v>54</v>
      </c>
      <c r="AJ4946">
        <v>2</v>
      </c>
      <c r="AK4946">
        <v>1</v>
      </c>
      <c r="AL4946">
        <v>1</v>
      </c>
      <c r="AM4946" t="s">
        <v>55</v>
      </c>
      <c r="AN4946" t="s">
        <v>56</v>
      </c>
      <c r="AP4946">
        <v>1</v>
      </c>
      <c r="AQ4946" t="s">
        <v>57</v>
      </c>
      <c r="AR4946">
        <v>0</v>
      </c>
      <c r="AW4946" t="s">
        <v>58</v>
      </c>
      <c r="AX4946">
        <v>0</v>
      </c>
      <c r="AY4946">
        <v>2</v>
      </c>
      <c r="AZ4946">
        <v>1.1000000000000001</v>
      </c>
      <c r="BA4946">
        <v>1.1000000000000001</v>
      </c>
      <c r="BB4946" t="s">
        <v>59</v>
      </c>
    </row>
    <row r="4947" spans="1:54" x14ac:dyDescent="0.2">
      <c r="A4947" s="7" t="str">
        <f>VLOOKUP(G4947,'Matching-Tabelle'!$A$76:$B$80,2,FALSE)</f>
        <v>stefan.fuellemann@tkb.ch</v>
      </c>
      <c r="B4947" s="7" t="str">
        <f>VLOOKUP(J4947,'Matching-Tabelle'!$A$1:$B$66,2,FALSE)</f>
        <v>WPI Führung</v>
      </c>
      <c r="C4947" s="7" t="str">
        <f>IF(VLOOKUP(J4947,'Matching-Tabelle'!$A$1:$CB$66,3,FALSE)=0,"",VLOOKUP(J4947,'Matching-Tabelle'!$A$1:$CB$66,3,FALSE))</f>
        <v/>
      </c>
      <c r="D4947" s="7">
        <v>0.5</v>
      </c>
      <c r="E4947" s="7" t="s">
        <v>190</v>
      </c>
      <c r="F4947" s="8">
        <v>42473</v>
      </c>
      <c r="G4947" t="s">
        <v>3856</v>
      </c>
      <c r="H4947" t="s">
        <v>3857</v>
      </c>
      <c r="I4947" t="s">
        <v>3858</v>
      </c>
      <c r="J4947">
        <v>26</v>
      </c>
      <c r="K4947" t="s">
        <v>130</v>
      </c>
      <c r="L4947" t="s">
        <v>131</v>
      </c>
      <c r="M4947">
        <v>990001</v>
      </c>
      <c r="N4947" t="s">
        <v>51</v>
      </c>
      <c r="O4947">
        <v>0.5</v>
      </c>
      <c r="Q4947">
        <v>0.5</v>
      </c>
      <c r="S4947" t="s">
        <v>190</v>
      </c>
      <c r="AE4947">
        <v>12</v>
      </c>
      <c r="AF4947">
        <v>7.6</v>
      </c>
      <c r="AG4947">
        <v>5</v>
      </c>
      <c r="AH4947" t="s">
        <v>53</v>
      </c>
      <c r="AI4947" t="s">
        <v>54</v>
      </c>
      <c r="AJ4947">
        <v>2</v>
      </c>
      <c r="AK4947">
        <v>1</v>
      </c>
      <c r="AL4947">
        <v>1</v>
      </c>
      <c r="AM4947" t="s">
        <v>55</v>
      </c>
      <c r="AN4947" t="s">
        <v>56</v>
      </c>
      <c r="AP4947">
        <v>1</v>
      </c>
      <c r="AQ4947" t="s">
        <v>57</v>
      </c>
      <c r="AR4947">
        <v>0</v>
      </c>
      <c r="AW4947" t="s">
        <v>58</v>
      </c>
      <c r="AX4947">
        <v>0</v>
      </c>
      <c r="AY4947">
        <v>2</v>
      </c>
      <c r="AZ4947">
        <v>0.5</v>
      </c>
      <c r="BA4947">
        <v>0.5</v>
      </c>
      <c r="BB4947" t="s">
        <v>59</v>
      </c>
    </row>
    <row r="4948" spans="1:54" x14ac:dyDescent="0.2">
      <c r="A4948" s="7" t="str">
        <f>VLOOKUP(G4948,'Matching-Tabelle'!$A$76:$B$80,2,FALSE)</f>
        <v>stefan.fuellemann@tkb.ch</v>
      </c>
      <c r="B4948" s="7" t="str">
        <f>VLOOKUP(J4948,'Matching-Tabelle'!$A$1:$B$66,2,FALSE)</f>
        <v>Progr Digitalisierung</v>
      </c>
      <c r="C4948" s="7" t="str">
        <f>IF(VLOOKUP(J4948,'Matching-Tabelle'!$A$1:$CB$66,3,FALSE)=0,"",VLOOKUP(J4948,'Matching-Tabelle'!$A$1:$CB$66,3,FALSE))</f>
        <v/>
      </c>
      <c r="D4948" s="7">
        <v>4.4000000000000004</v>
      </c>
      <c r="E4948" s="7" t="s">
        <v>4226</v>
      </c>
      <c r="F4948" s="8">
        <v>42473</v>
      </c>
      <c r="G4948" t="s">
        <v>3856</v>
      </c>
      <c r="H4948" t="s">
        <v>3857</v>
      </c>
      <c r="I4948" t="s">
        <v>3858</v>
      </c>
      <c r="J4948">
        <v>224</v>
      </c>
      <c r="K4948" t="s">
        <v>76</v>
      </c>
      <c r="L4948" t="s">
        <v>77</v>
      </c>
      <c r="M4948">
        <v>990001</v>
      </c>
      <c r="N4948" t="s">
        <v>51</v>
      </c>
      <c r="O4948">
        <v>4.4000000000000004</v>
      </c>
      <c r="Q4948">
        <v>4.4000000000000004</v>
      </c>
      <c r="S4948" t="s">
        <v>4226</v>
      </c>
      <c r="AE4948">
        <v>12</v>
      </c>
      <c r="AF4948">
        <v>7.6</v>
      </c>
      <c r="AG4948">
        <v>5</v>
      </c>
      <c r="AH4948" t="s">
        <v>53</v>
      </c>
      <c r="AI4948" t="s">
        <v>54</v>
      </c>
      <c r="AJ4948">
        <v>2</v>
      </c>
      <c r="AK4948">
        <v>1</v>
      </c>
      <c r="AL4948">
        <v>1</v>
      </c>
      <c r="AM4948" t="s">
        <v>55</v>
      </c>
      <c r="AN4948" t="s">
        <v>56</v>
      </c>
      <c r="AP4948">
        <v>1</v>
      </c>
      <c r="AQ4948" t="s">
        <v>57</v>
      </c>
      <c r="AR4948">
        <v>0</v>
      </c>
      <c r="AW4948" t="s">
        <v>58</v>
      </c>
      <c r="AX4948">
        <v>0</v>
      </c>
      <c r="AY4948">
        <v>2</v>
      </c>
      <c r="AZ4948">
        <v>4.4000000000000004</v>
      </c>
      <c r="BA4948">
        <v>4.4000000000000004</v>
      </c>
      <c r="BB4948" t="s">
        <v>59</v>
      </c>
    </row>
    <row r="4949" spans="1:54" x14ac:dyDescent="0.2">
      <c r="A4949" s="7" t="str">
        <f>VLOOKUP(G4949,'Matching-Tabelle'!$A$76:$B$80,2,FALSE)</f>
        <v>stefan.fuellemann@tkb.ch</v>
      </c>
      <c r="B4949" s="7" t="str">
        <f>VLOOKUP(J4949,'Matching-Tabelle'!$A$1:$B$66,2,FALSE)</f>
        <v>WPI CTB</v>
      </c>
      <c r="C4949" s="7" t="str">
        <f>IF(VLOOKUP(J4949,'Matching-Tabelle'!$A$1:$CB$66,3,FALSE)=0,"",VLOOKUP(J4949,'Matching-Tabelle'!$A$1:$CB$66,3,FALSE))</f>
        <v/>
      </c>
      <c r="D4949" s="7">
        <v>0.75</v>
      </c>
      <c r="E4949" s="7" t="s">
        <v>4227</v>
      </c>
      <c r="F4949" s="8">
        <v>42473</v>
      </c>
      <c r="G4949" t="s">
        <v>3856</v>
      </c>
      <c r="H4949" t="s">
        <v>3857</v>
      </c>
      <c r="I4949" t="s">
        <v>3858</v>
      </c>
      <c r="J4949">
        <v>922</v>
      </c>
      <c r="K4949" t="s">
        <v>134</v>
      </c>
      <c r="L4949" t="s">
        <v>135</v>
      </c>
      <c r="M4949">
        <v>990001</v>
      </c>
      <c r="N4949" t="s">
        <v>51</v>
      </c>
      <c r="O4949">
        <v>0.75</v>
      </c>
      <c r="Q4949">
        <v>0.75</v>
      </c>
      <c r="S4949" t="s">
        <v>4227</v>
      </c>
      <c r="T4949" t="s">
        <v>4095</v>
      </c>
      <c r="AE4949">
        <v>12</v>
      </c>
      <c r="AF4949">
        <v>7.6</v>
      </c>
      <c r="AG4949">
        <v>5</v>
      </c>
      <c r="AH4949" t="s">
        <v>53</v>
      </c>
      <c r="AI4949" t="s">
        <v>54</v>
      </c>
      <c r="AJ4949">
        <v>2</v>
      </c>
      <c r="AK4949">
        <v>1</v>
      </c>
      <c r="AL4949">
        <v>1</v>
      </c>
      <c r="AM4949" t="s">
        <v>55</v>
      </c>
      <c r="AN4949" t="s">
        <v>56</v>
      </c>
      <c r="AP4949">
        <v>1</v>
      </c>
      <c r="AQ4949" t="s">
        <v>57</v>
      </c>
      <c r="AR4949">
        <v>0</v>
      </c>
      <c r="AW4949" t="s">
        <v>58</v>
      </c>
      <c r="AX4949">
        <v>0</v>
      </c>
      <c r="AY4949">
        <v>2</v>
      </c>
      <c r="AZ4949">
        <v>0.75</v>
      </c>
      <c r="BA4949">
        <v>0.75</v>
      </c>
      <c r="BB4949" t="s">
        <v>59</v>
      </c>
    </row>
    <row r="4950" spans="1:54" x14ac:dyDescent="0.2">
      <c r="A4950" s="7" t="str">
        <f>VLOOKUP(G4950,'Matching-Tabelle'!$A$76:$B$80,2,FALSE)</f>
        <v>stefan.fuellemann@tkb.ch</v>
      </c>
      <c r="B4950" s="7" t="str">
        <f>VLOOKUP(J4950,'Matching-Tabelle'!$A$1:$B$66,2,FALSE)</f>
        <v>WPI RTB</v>
      </c>
      <c r="C4950" s="7" t="str">
        <f>IF(VLOOKUP(J4950,'Matching-Tabelle'!$A$1:$CB$66,3,FALSE)=0,"",VLOOKUP(J4950,'Matching-Tabelle'!$A$1:$CB$66,3,FALSE))</f>
        <v/>
      </c>
      <c r="D4950" s="7">
        <v>0.5</v>
      </c>
      <c r="E4950" s="7" t="s">
        <v>4228</v>
      </c>
      <c r="F4950" s="8">
        <v>42473</v>
      </c>
      <c r="G4950" t="s">
        <v>3856</v>
      </c>
      <c r="H4950" t="s">
        <v>3857</v>
      </c>
      <c r="I4950" t="s">
        <v>3858</v>
      </c>
      <c r="J4950">
        <v>22</v>
      </c>
      <c r="K4950" t="s">
        <v>88</v>
      </c>
      <c r="L4950" t="s">
        <v>89</v>
      </c>
      <c r="M4950">
        <v>990001</v>
      </c>
      <c r="N4950" t="s">
        <v>51</v>
      </c>
      <c r="O4950">
        <v>0.5</v>
      </c>
      <c r="Q4950">
        <v>0.5</v>
      </c>
      <c r="S4950" t="s">
        <v>4228</v>
      </c>
      <c r="AE4950">
        <v>12</v>
      </c>
      <c r="AF4950">
        <v>7.6</v>
      </c>
      <c r="AG4950">
        <v>5</v>
      </c>
      <c r="AH4950" t="s">
        <v>53</v>
      </c>
      <c r="AI4950" t="s">
        <v>54</v>
      </c>
      <c r="AJ4950">
        <v>2</v>
      </c>
      <c r="AK4950">
        <v>1</v>
      </c>
      <c r="AL4950">
        <v>1</v>
      </c>
      <c r="AM4950" t="s">
        <v>55</v>
      </c>
      <c r="AN4950" t="s">
        <v>56</v>
      </c>
      <c r="AP4950">
        <v>1</v>
      </c>
      <c r="AQ4950" t="s">
        <v>57</v>
      </c>
      <c r="AR4950">
        <v>0</v>
      </c>
      <c r="AW4950" t="s">
        <v>58</v>
      </c>
      <c r="AX4950">
        <v>0</v>
      </c>
      <c r="AY4950">
        <v>2</v>
      </c>
      <c r="AZ4950">
        <v>0.5</v>
      </c>
      <c r="BA4950">
        <v>0.5</v>
      </c>
      <c r="BB4950" t="s">
        <v>59</v>
      </c>
    </row>
    <row r="4951" spans="1:54" x14ac:dyDescent="0.2">
      <c r="A4951" s="7" t="str">
        <f>VLOOKUP(G4951,'Matching-Tabelle'!$A$76:$B$80,2,FALSE)</f>
        <v>stefan.fuellemann@tkb.ch</v>
      </c>
      <c r="B4951" s="7" t="str">
        <f>VLOOKUP(J4951,'Matching-Tabelle'!$A$1:$B$66,2,FALSE)</f>
        <v>WPI RTB</v>
      </c>
      <c r="C4951" s="7" t="str">
        <f>IF(VLOOKUP(J4951,'Matching-Tabelle'!$A$1:$CB$66,3,FALSE)=0,"",VLOOKUP(J4951,'Matching-Tabelle'!$A$1:$CB$66,3,FALSE))</f>
        <v/>
      </c>
      <c r="D4951" s="7">
        <v>0.5</v>
      </c>
      <c r="E4951" s="7" t="s">
        <v>4229</v>
      </c>
      <c r="F4951" s="8">
        <v>42473</v>
      </c>
      <c r="G4951" t="s">
        <v>3856</v>
      </c>
      <c r="H4951" t="s">
        <v>3857</v>
      </c>
      <c r="I4951" t="s">
        <v>3858</v>
      </c>
      <c r="J4951">
        <v>21</v>
      </c>
      <c r="K4951" t="s">
        <v>117</v>
      </c>
      <c r="L4951" t="s">
        <v>118</v>
      </c>
      <c r="M4951">
        <v>990001</v>
      </c>
      <c r="N4951" t="s">
        <v>51</v>
      </c>
      <c r="O4951">
        <v>0.5</v>
      </c>
      <c r="Q4951">
        <v>0.5</v>
      </c>
      <c r="S4951" t="s">
        <v>4229</v>
      </c>
      <c r="AE4951">
        <v>12</v>
      </c>
      <c r="AF4951">
        <v>7.6</v>
      </c>
      <c r="AG4951">
        <v>5</v>
      </c>
      <c r="AH4951" t="s">
        <v>53</v>
      </c>
      <c r="AI4951" t="s">
        <v>54</v>
      </c>
      <c r="AJ4951">
        <v>2</v>
      </c>
      <c r="AK4951">
        <v>1</v>
      </c>
      <c r="AL4951">
        <v>1</v>
      </c>
      <c r="AM4951" t="s">
        <v>55</v>
      </c>
      <c r="AN4951" t="s">
        <v>56</v>
      </c>
      <c r="AP4951">
        <v>1</v>
      </c>
      <c r="AQ4951" t="s">
        <v>57</v>
      </c>
      <c r="AR4951">
        <v>0</v>
      </c>
      <c r="AW4951" t="s">
        <v>58</v>
      </c>
      <c r="AX4951">
        <v>0</v>
      </c>
      <c r="AY4951">
        <v>2</v>
      </c>
      <c r="AZ4951">
        <v>0.5</v>
      </c>
      <c r="BA4951">
        <v>0.5</v>
      </c>
      <c r="BB4951" t="s">
        <v>59</v>
      </c>
    </row>
    <row r="4952" spans="1:54" x14ac:dyDescent="0.2">
      <c r="A4952" s="7" t="str">
        <f>VLOOKUP(G4952,'Matching-Tabelle'!$A$76:$B$80,2,FALSE)</f>
        <v>stefan.fuellemann@tkb.ch</v>
      </c>
      <c r="B4952" s="7" t="str">
        <f>VLOOKUP(J4952,'Matching-Tabelle'!$A$1:$B$66,2,FALSE)</f>
        <v>WPI CTB</v>
      </c>
      <c r="C4952" s="7" t="str">
        <f>IF(VLOOKUP(J4952,'Matching-Tabelle'!$A$1:$CB$66,3,FALSE)=0,"",VLOOKUP(J4952,'Matching-Tabelle'!$A$1:$CB$66,3,FALSE))</f>
        <v/>
      </c>
      <c r="D4952" s="7">
        <v>1.1000000000000001</v>
      </c>
      <c r="E4952" s="7" t="s">
        <v>4230</v>
      </c>
      <c r="F4952" s="8">
        <v>42473</v>
      </c>
      <c r="G4952" t="s">
        <v>3856</v>
      </c>
      <c r="H4952" t="s">
        <v>3857</v>
      </c>
      <c r="I4952" t="s">
        <v>3858</v>
      </c>
      <c r="J4952">
        <v>921</v>
      </c>
      <c r="K4952" t="s">
        <v>224</v>
      </c>
      <c r="L4952" t="s">
        <v>225</v>
      </c>
      <c r="M4952">
        <v>990001</v>
      </c>
      <c r="N4952" t="s">
        <v>51</v>
      </c>
      <c r="O4952">
        <v>1.1000000000000001</v>
      </c>
      <c r="Q4952">
        <v>1.1000000000000001</v>
      </c>
      <c r="S4952" t="s">
        <v>4230</v>
      </c>
      <c r="AE4952">
        <v>12</v>
      </c>
      <c r="AF4952">
        <v>7.6</v>
      </c>
      <c r="AG4952">
        <v>5</v>
      </c>
      <c r="AH4952" t="s">
        <v>53</v>
      </c>
      <c r="AI4952" t="s">
        <v>54</v>
      </c>
      <c r="AJ4952">
        <v>2</v>
      </c>
      <c r="AK4952">
        <v>1</v>
      </c>
      <c r="AL4952">
        <v>1</v>
      </c>
      <c r="AM4952" t="s">
        <v>55</v>
      </c>
      <c r="AN4952" t="s">
        <v>56</v>
      </c>
      <c r="AP4952">
        <v>1</v>
      </c>
      <c r="AQ4952" t="s">
        <v>57</v>
      </c>
      <c r="AR4952">
        <v>0</v>
      </c>
      <c r="AW4952" t="s">
        <v>58</v>
      </c>
      <c r="AX4952">
        <v>0</v>
      </c>
      <c r="AY4952">
        <v>2</v>
      </c>
      <c r="AZ4952">
        <v>1.1000000000000001</v>
      </c>
      <c r="BA4952">
        <v>1.1000000000000001</v>
      </c>
      <c r="BB4952" t="s">
        <v>59</v>
      </c>
    </row>
    <row r="4953" spans="1:54" x14ac:dyDescent="0.2">
      <c r="A4953" s="7" t="str">
        <f>VLOOKUP(G4953,'Matching-Tabelle'!$A$76:$B$80,2,FALSE)</f>
        <v>stefan.fuellemann@tkb.ch</v>
      </c>
      <c r="B4953" s="7" t="str">
        <f>VLOOKUP(J4953,'Matching-Tabelle'!$A$1:$B$66,2,FALSE)</f>
        <v>WPI RTB</v>
      </c>
      <c r="C4953" s="7" t="str">
        <f>IF(VLOOKUP(J4953,'Matching-Tabelle'!$A$1:$CB$66,3,FALSE)=0,"",VLOOKUP(J4953,'Matching-Tabelle'!$A$1:$CB$66,3,FALSE))</f>
        <v/>
      </c>
      <c r="D4953" s="7">
        <v>0.5</v>
      </c>
      <c r="E4953" s="7" t="s">
        <v>4231</v>
      </c>
      <c r="F4953" s="8">
        <v>42473</v>
      </c>
      <c r="G4953" t="s">
        <v>3856</v>
      </c>
      <c r="H4953" t="s">
        <v>3857</v>
      </c>
      <c r="I4953" t="s">
        <v>3858</v>
      </c>
      <c r="J4953">
        <v>21</v>
      </c>
      <c r="K4953" t="s">
        <v>117</v>
      </c>
      <c r="L4953" t="s">
        <v>118</v>
      </c>
      <c r="M4953">
        <v>990001</v>
      </c>
      <c r="N4953" t="s">
        <v>51</v>
      </c>
      <c r="O4953">
        <v>0.5</v>
      </c>
      <c r="Q4953">
        <v>0.5</v>
      </c>
      <c r="S4953" t="s">
        <v>4231</v>
      </c>
      <c r="AE4953">
        <v>12</v>
      </c>
      <c r="AF4953">
        <v>7.6</v>
      </c>
      <c r="AG4953">
        <v>5</v>
      </c>
      <c r="AH4953" t="s">
        <v>53</v>
      </c>
      <c r="AI4953" t="s">
        <v>54</v>
      </c>
      <c r="AJ4953">
        <v>2</v>
      </c>
      <c r="AK4953">
        <v>1</v>
      </c>
      <c r="AL4953">
        <v>1</v>
      </c>
      <c r="AM4953" t="s">
        <v>55</v>
      </c>
      <c r="AN4953" t="s">
        <v>56</v>
      </c>
      <c r="AP4953">
        <v>1</v>
      </c>
      <c r="AQ4953" t="s">
        <v>57</v>
      </c>
      <c r="AR4953">
        <v>0</v>
      </c>
      <c r="AW4953" t="s">
        <v>58</v>
      </c>
      <c r="AX4953">
        <v>0</v>
      </c>
      <c r="AY4953">
        <v>2</v>
      </c>
      <c r="AZ4953">
        <v>0.5</v>
      </c>
      <c r="BA4953">
        <v>0.5</v>
      </c>
      <c r="BB4953" t="s">
        <v>59</v>
      </c>
    </row>
    <row r="4954" spans="1:54" x14ac:dyDescent="0.2">
      <c r="A4954" s="7" t="str">
        <f>VLOOKUP(G4954,'Matching-Tabelle'!$A$76:$B$80,2,FALSE)</f>
        <v>stefan.fuellemann@tkb.ch</v>
      </c>
      <c r="B4954" s="7" t="str">
        <f>VLOOKUP(J4954,'Matching-Tabelle'!$A$1:$B$66,2,FALSE)</f>
        <v>WPI RTB</v>
      </c>
      <c r="C4954" s="7" t="str">
        <f>IF(VLOOKUP(J4954,'Matching-Tabelle'!$A$1:$CB$66,3,FALSE)=0,"",VLOOKUP(J4954,'Matching-Tabelle'!$A$1:$CB$66,3,FALSE))</f>
        <v/>
      </c>
      <c r="D4954" s="7">
        <v>0.5</v>
      </c>
      <c r="E4954" s="7" t="s">
        <v>4232</v>
      </c>
      <c r="F4954" s="8">
        <v>42473</v>
      </c>
      <c r="G4954" t="s">
        <v>3856</v>
      </c>
      <c r="H4954" t="s">
        <v>3857</v>
      </c>
      <c r="I4954" t="s">
        <v>3858</v>
      </c>
      <c r="J4954">
        <v>24</v>
      </c>
      <c r="K4954" t="s">
        <v>73</v>
      </c>
      <c r="L4954" t="s">
        <v>74</v>
      </c>
      <c r="M4954">
        <v>990001</v>
      </c>
      <c r="N4954" t="s">
        <v>51</v>
      </c>
      <c r="O4954">
        <v>0.5</v>
      </c>
      <c r="Q4954">
        <v>0.5</v>
      </c>
      <c r="S4954" t="s">
        <v>4232</v>
      </c>
      <c r="AE4954">
        <v>12</v>
      </c>
      <c r="AF4954">
        <v>7.6</v>
      </c>
      <c r="AG4954">
        <v>5</v>
      </c>
      <c r="AH4954" t="s">
        <v>53</v>
      </c>
      <c r="AI4954" t="s">
        <v>54</v>
      </c>
      <c r="AJ4954">
        <v>2</v>
      </c>
      <c r="AK4954">
        <v>1</v>
      </c>
      <c r="AL4954">
        <v>1</v>
      </c>
      <c r="AM4954" t="s">
        <v>55</v>
      </c>
      <c r="AN4954" t="s">
        <v>56</v>
      </c>
      <c r="AP4954">
        <v>1</v>
      </c>
      <c r="AQ4954" t="s">
        <v>57</v>
      </c>
      <c r="AR4954">
        <v>0</v>
      </c>
      <c r="AW4954" t="s">
        <v>58</v>
      </c>
      <c r="AX4954">
        <v>0</v>
      </c>
      <c r="AY4954">
        <v>2</v>
      </c>
      <c r="AZ4954">
        <v>0.5</v>
      </c>
      <c r="BA4954">
        <v>0.5</v>
      </c>
      <c r="BB4954" t="s">
        <v>59</v>
      </c>
    </row>
    <row r="4955" spans="1:54" x14ac:dyDescent="0.2">
      <c r="A4955" s="7" t="str">
        <f>VLOOKUP(G4955,'Matching-Tabelle'!$A$76:$B$80,2,FALSE)</f>
        <v>stefan.fuellemann@tkb.ch</v>
      </c>
      <c r="B4955" s="7" t="str">
        <f>VLOOKUP(J4955,'Matching-Tabelle'!$A$1:$B$66,2,FALSE)</f>
        <v>WPI RTB</v>
      </c>
      <c r="C4955" s="7" t="str">
        <f>IF(VLOOKUP(J4955,'Matching-Tabelle'!$A$1:$CB$66,3,FALSE)=0,"",VLOOKUP(J4955,'Matching-Tabelle'!$A$1:$CB$66,3,FALSE))</f>
        <v/>
      </c>
      <c r="D4955" s="7">
        <v>1.25</v>
      </c>
      <c r="E4955" s="7" t="s">
        <v>3859</v>
      </c>
      <c r="F4955" s="8">
        <v>42474</v>
      </c>
      <c r="G4955" t="s">
        <v>3856</v>
      </c>
      <c r="H4955" t="s">
        <v>3857</v>
      </c>
      <c r="I4955" t="s">
        <v>3858</v>
      </c>
      <c r="J4955">
        <v>19</v>
      </c>
      <c r="K4955" t="s">
        <v>145</v>
      </c>
      <c r="L4955" t="s">
        <v>146</v>
      </c>
      <c r="M4955">
        <v>990001</v>
      </c>
      <c r="N4955" t="s">
        <v>51</v>
      </c>
      <c r="O4955">
        <v>1.25</v>
      </c>
      <c r="Q4955">
        <v>1.25</v>
      </c>
      <c r="S4955" t="s">
        <v>3859</v>
      </c>
      <c r="AE4955">
        <v>12</v>
      </c>
      <c r="AF4955">
        <v>7.6</v>
      </c>
      <c r="AG4955">
        <v>5</v>
      </c>
      <c r="AH4955" t="s">
        <v>53</v>
      </c>
      <c r="AI4955" t="s">
        <v>54</v>
      </c>
      <c r="AJ4955">
        <v>2</v>
      </c>
      <c r="AK4955">
        <v>1</v>
      </c>
      <c r="AL4955">
        <v>1</v>
      </c>
      <c r="AM4955" t="s">
        <v>55</v>
      </c>
      <c r="AN4955" t="s">
        <v>56</v>
      </c>
      <c r="AP4955">
        <v>1</v>
      </c>
      <c r="AQ4955" t="s">
        <v>57</v>
      </c>
      <c r="AR4955">
        <v>0</v>
      </c>
      <c r="AW4955" t="s">
        <v>58</v>
      </c>
      <c r="AX4955">
        <v>0</v>
      </c>
      <c r="AY4955">
        <v>2</v>
      </c>
      <c r="AZ4955">
        <v>1.25</v>
      </c>
      <c r="BA4955">
        <v>1.25</v>
      </c>
      <c r="BB4955" t="s">
        <v>59</v>
      </c>
    </row>
    <row r="4956" spans="1:54" x14ac:dyDescent="0.2">
      <c r="A4956" s="7" t="str">
        <f>VLOOKUP(G4956,'Matching-Tabelle'!$A$76:$B$80,2,FALSE)</f>
        <v>stefan.fuellemann@tkb.ch</v>
      </c>
      <c r="B4956" s="7" t="str">
        <f>VLOOKUP(J4956,'Matching-Tabelle'!$A$1:$B$66,2,FALSE)</f>
        <v>WPI CTB</v>
      </c>
      <c r="C4956" s="7" t="str">
        <f>IF(VLOOKUP(J4956,'Matching-Tabelle'!$A$1:$CB$66,3,FALSE)=0,"",VLOOKUP(J4956,'Matching-Tabelle'!$A$1:$CB$66,3,FALSE))</f>
        <v/>
      </c>
      <c r="D4956" s="7">
        <v>0.5</v>
      </c>
      <c r="E4956" s="7" t="s">
        <v>4176</v>
      </c>
      <c r="F4956" s="8">
        <v>42474</v>
      </c>
      <c r="G4956" t="s">
        <v>3856</v>
      </c>
      <c r="H4956" t="s">
        <v>3857</v>
      </c>
      <c r="I4956" t="s">
        <v>3858</v>
      </c>
      <c r="J4956">
        <v>18</v>
      </c>
      <c r="K4956" t="s">
        <v>594</v>
      </c>
      <c r="L4956" t="s">
        <v>595</v>
      </c>
      <c r="M4956">
        <v>990001</v>
      </c>
      <c r="N4956" t="s">
        <v>51</v>
      </c>
      <c r="O4956">
        <v>0.5</v>
      </c>
      <c r="Q4956">
        <v>0.5</v>
      </c>
      <c r="S4956" t="s">
        <v>4176</v>
      </c>
      <c r="AE4956">
        <v>12</v>
      </c>
      <c r="AF4956">
        <v>7.6</v>
      </c>
      <c r="AG4956">
        <v>5</v>
      </c>
      <c r="AH4956" t="s">
        <v>53</v>
      </c>
      <c r="AI4956" t="s">
        <v>54</v>
      </c>
      <c r="AJ4956">
        <v>2</v>
      </c>
      <c r="AK4956">
        <v>1</v>
      </c>
      <c r="AL4956">
        <v>1</v>
      </c>
      <c r="AM4956" t="s">
        <v>55</v>
      </c>
      <c r="AN4956" t="s">
        <v>56</v>
      </c>
      <c r="AP4956">
        <v>1</v>
      </c>
      <c r="AQ4956" t="s">
        <v>57</v>
      </c>
      <c r="AR4956">
        <v>0</v>
      </c>
      <c r="AW4956" t="s">
        <v>58</v>
      </c>
      <c r="AX4956">
        <v>0</v>
      </c>
      <c r="AY4956">
        <v>2</v>
      </c>
      <c r="AZ4956">
        <v>0.5</v>
      </c>
      <c r="BA4956">
        <v>0.5</v>
      </c>
      <c r="BB4956" t="s">
        <v>59</v>
      </c>
    </row>
    <row r="4957" spans="1:54" x14ac:dyDescent="0.2">
      <c r="A4957" s="7" t="str">
        <f>VLOOKUP(G4957,'Matching-Tabelle'!$A$76:$B$80,2,FALSE)</f>
        <v>stefan.fuellemann@tkb.ch</v>
      </c>
      <c r="B4957" s="7" t="str">
        <f>VLOOKUP(J4957,'Matching-Tabelle'!$A$1:$B$66,2,FALSE)</f>
        <v>WPI RTB</v>
      </c>
      <c r="C4957" s="7" t="str">
        <f>IF(VLOOKUP(J4957,'Matching-Tabelle'!$A$1:$CB$66,3,FALSE)=0,"",VLOOKUP(J4957,'Matching-Tabelle'!$A$1:$CB$66,3,FALSE))</f>
        <v/>
      </c>
      <c r="D4957" s="7">
        <v>2.2999999999999998</v>
      </c>
      <c r="E4957" s="7" t="s">
        <v>4233</v>
      </c>
      <c r="F4957" s="8">
        <v>42474</v>
      </c>
      <c r="G4957" t="s">
        <v>3856</v>
      </c>
      <c r="H4957" t="s">
        <v>3857</v>
      </c>
      <c r="I4957" t="s">
        <v>3858</v>
      </c>
      <c r="J4957">
        <v>21</v>
      </c>
      <c r="K4957" t="s">
        <v>117</v>
      </c>
      <c r="L4957" t="s">
        <v>118</v>
      </c>
      <c r="M4957">
        <v>990001</v>
      </c>
      <c r="N4957" t="s">
        <v>51</v>
      </c>
      <c r="O4957">
        <v>2.2999999999999998</v>
      </c>
      <c r="Q4957">
        <v>2.2999999999999998</v>
      </c>
      <c r="S4957" t="s">
        <v>4233</v>
      </c>
      <c r="AE4957">
        <v>12</v>
      </c>
      <c r="AF4957">
        <v>7.6</v>
      </c>
      <c r="AG4957">
        <v>5</v>
      </c>
      <c r="AH4957" t="s">
        <v>53</v>
      </c>
      <c r="AI4957" t="s">
        <v>54</v>
      </c>
      <c r="AJ4957">
        <v>2</v>
      </c>
      <c r="AK4957">
        <v>1</v>
      </c>
      <c r="AL4957">
        <v>1</v>
      </c>
      <c r="AM4957" t="s">
        <v>55</v>
      </c>
      <c r="AN4957" t="s">
        <v>56</v>
      </c>
      <c r="AP4957">
        <v>1</v>
      </c>
      <c r="AQ4957" t="s">
        <v>57</v>
      </c>
      <c r="AR4957">
        <v>0</v>
      </c>
      <c r="AW4957" t="s">
        <v>58</v>
      </c>
      <c r="AX4957">
        <v>0</v>
      </c>
      <c r="AY4957">
        <v>2</v>
      </c>
      <c r="AZ4957">
        <v>2.2999999999999998</v>
      </c>
      <c r="BA4957">
        <v>2.2999999999999998</v>
      </c>
      <c r="BB4957" t="s">
        <v>59</v>
      </c>
    </row>
    <row r="4958" spans="1:54" x14ac:dyDescent="0.2">
      <c r="A4958" s="7" t="str">
        <f>VLOOKUP(G4958,'Matching-Tabelle'!$A$76:$B$80,2,FALSE)</f>
        <v>stefan.fuellemann@tkb.ch</v>
      </c>
      <c r="B4958" s="7" t="str">
        <f>VLOOKUP(J4958,'Matching-Tabelle'!$A$1:$B$66,2,FALSE)</f>
        <v>WPI CTB</v>
      </c>
      <c r="C4958" s="7" t="str">
        <f>IF(VLOOKUP(J4958,'Matching-Tabelle'!$A$1:$CB$66,3,FALSE)=0,"",VLOOKUP(J4958,'Matching-Tabelle'!$A$1:$CB$66,3,FALSE))</f>
        <v/>
      </c>
      <c r="D4958" s="7">
        <v>0.25</v>
      </c>
      <c r="E4958" s="7" t="s">
        <v>4234</v>
      </c>
      <c r="F4958" s="8">
        <v>42474</v>
      </c>
      <c r="G4958" t="s">
        <v>3856</v>
      </c>
      <c r="H4958" t="s">
        <v>3857</v>
      </c>
      <c r="I4958" t="s">
        <v>3858</v>
      </c>
      <c r="J4958">
        <v>921</v>
      </c>
      <c r="K4958" t="s">
        <v>224</v>
      </c>
      <c r="L4958" t="s">
        <v>225</v>
      </c>
      <c r="M4958">
        <v>990001</v>
      </c>
      <c r="N4958" t="s">
        <v>51</v>
      </c>
      <c r="O4958">
        <v>0.25</v>
      </c>
      <c r="Q4958">
        <v>0.25</v>
      </c>
      <c r="S4958" t="s">
        <v>4234</v>
      </c>
      <c r="AE4958">
        <v>12</v>
      </c>
      <c r="AF4958">
        <v>7.6</v>
      </c>
      <c r="AG4958">
        <v>5</v>
      </c>
      <c r="AH4958" t="s">
        <v>53</v>
      </c>
      <c r="AI4958" t="s">
        <v>54</v>
      </c>
      <c r="AJ4958">
        <v>2</v>
      </c>
      <c r="AK4958">
        <v>1</v>
      </c>
      <c r="AL4958">
        <v>1</v>
      </c>
      <c r="AM4958" t="s">
        <v>55</v>
      </c>
      <c r="AN4958" t="s">
        <v>56</v>
      </c>
      <c r="AP4958">
        <v>1</v>
      </c>
      <c r="AQ4958" t="s">
        <v>57</v>
      </c>
      <c r="AR4958">
        <v>0</v>
      </c>
      <c r="AW4958" t="s">
        <v>58</v>
      </c>
      <c r="AX4958">
        <v>0</v>
      </c>
      <c r="AY4958">
        <v>2</v>
      </c>
      <c r="AZ4958">
        <v>0.25</v>
      </c>
      <c r="BA4958">
        <v>0.25</v>
      </c>
      <c r="BB4958" t="s">
        <v>59</v>
      </c>
    </row>
    <row r="4959" spans="1:54" x14ac:dyDescent="0.2">
      <c r="A4959" s="7" t="str">
        <f>VLOOKUP(G4959,'Matching-Tabelle'!$A$76:$B$80,2,FALSE)</f>
        <v>stefan.fuellemann@tkb.ch</v>
      </c>
      <c r="B4959" s="7" t="str">
        <f>VLOOKUP(J4959,'Matching-Tabelle'!$A$1:$B$66,2,FALSE)</f>
        <v>WPI RTB</v>
      </c>
      <c r="C4959" s="7" t="str">
        <f>IF(VLOOKUP(J4959,'Matching-Tabelle'!$A$1:$CB$66,3,FALSE)=0,"",VLOOKUP(J4959,'Matching-Tabelle'!$A$1:$CB$66,3,FALSE))</f>
        <v/>
      </c>
      <c r="D4959" s="7">
        <v>0.4</v>
      </c>
      <c r="E4959" s="7" t="s">
        <v>4232</v>
      </c>
      <c r="F4959" s="8">
        <v>42474</v>
      </c>
      <c r="G4959" t="s">
        <v>3856</v>
      </c>
      <c r="H4959" t="s">
        <v>3857</v>
      </c>
      <c r="I4959" t="s">
        <v>3858</v>
      </c>
      <c r="J4959">
        <v>24</v>
      </c>
      <c r="K4959" t="s">
        <v>73</v>
      </c>
      <c r="L4959" t="s">
        <v>74</v>
      </c>
      <c r="M4959">
        <v>990001</v>
      </c>
      <c r="N4959" t="s">
        <v>51</v>
      </c>
      <c r="O4959">
        <v>0.4</v>
      </c>
      <c r="Q4959">
        <v>0.4</v>
      </c>
      <c r="S4959" t="s">
        <v>4232</v>
      </c>
      <c r="AE4959">
        <v>12</v>
      </c>
      <c r="AF4959">
        <v>7.6</v>
      </c>
      <c r="AG4959">
        <v>5</v>
      </c>
      <c r="AH4959" t="s">
        <v>53</v>
      </c>
      <c r="AI4959" t="s">
        <v>54</v>
      </c>
      <c r="AJ4959">
        <v>2</v>
      </c>
      <c r="AK4959">
        <v>1</v>
      </c>
      <c r="AL4959">
        <v>1</v>
      </c>
      <c r="AM4959" t="s">
        <v>55</v>
      </c>
      <c r="AN4959" t="s">
        <v>56</v>
      </c>
      <c r="AP4959">
        <v>1</v>
      </c>
      <c r="AQ4959" t="s">
        <v>57</v>
      </c>
      <c r="AR4959">
        <v>0</v>
      </c>
      <c r="AW4959" t="s">
        <v>58</v>
      </c>
      <c r="AX4959">
        <v>0</v>
      </c>
      <c r="AY4959">
        <v>2</v>
      </c>
      <c r="AZ4959">
        <v>0.4</v>
      </c>
      <c r="BA4959">
        <v>0.4</v>
      </c>
      <c r="BB4959" t="s">
        <v>59</v>
      </c>
    </row>
    <row r="4960" spans="1:54" x14ac:dyDescent="0.2">
      <c r="A4960" s="7" t="str">
        <f>VLOOKUP(G4960,'Matching-Tabelle'!$A$76:$B$80,2,FALSE)</f>
        <v>stefan.fuellemann@tkb.ch</v>
      </c>
      <c r="B4960" s="7" t="str">
        <f>VLOOKUP(J4960,'Matching-Tabelle'!$A$1:$B$66,2,FALSE)</f>
        <v>WPI CTB</v>
      </c>
      <c r="C4960" s="7" t="str">
        <f>IF(VLOOKUP(J4960,'Matching-Tabelle'!$A$1:$CB$66,3,FALSE)=0,"",VLOOKUP(J4960,'Matching-Tabelle'!$A$1:$CB$66,3,FALSE))</f>
        <v/>
      </c>
      <c r="D4960" s="7">
        <v>0.5</v>
      </c>
      <c r="E4960" s="7" t="s">
        <v>4235</v>
      </c>
      <c r="F4960" s="8">
        <v>42474</v>
      </c>
      <c r="G4960" t="s">
        <v>3856</v>
      </c>
      <c r="H4960" t="s">
        <v>3857</v>
      </c>
      <c r="I4960" t="s">
        <v>3858</v>
      </c>
      <c r="J4960">
        <v>928</v>
      </c>
      <c r="K4960" t="s">
        <v>870</v>
      </c>
      <c r="L4960" t="s">
        <v>871</v>
      </c>
      <c r="M4960">
        <v>990001</v>
      </c>
      <c r="N4960" t="s">
        <v>51</v>
      </c>
      <c r="O4960">
        <v>0.5</v>
      </c>
      <c r="Q4960">
        <v>0.5</v>
      </c>
      <c r="S4960" t="s">
        <v>4235</v>
      </c>
      <c r="AE4960">
        <v>12</v>
      </c>
      <c r="AF4960">
        <v>7.6</v>
      </c>
      <c r="AG4960">
        <v>5</v>
      </c>
      <c r="AH4960" t="s">
        <v>53</v>
      </c>
      <c r="AI4960" t="s">
        <v>54</v>
      </c>
      <c r="AJ4960">
        <v>2</v>
      </c>
      <c r="AK4960">
        <v>1</v>
      </c>
      <c r="AL4960">
        <v>1</v>
      </c>
      <c r="AM4960" t="s">
        <v>55</v>
      </c>
      <c r="AN4960" t="s">
        <v>56</v>
      </c>
      <c r="AP4960">
        <v>1</v>
      </c>
      <c r="AQ4960" t="s">
        <v>57</v>
      </c>
      <c r="AR4960">
        <v>0</v>
      </c>
      <c r="AW4960" t="s">
        <v>58</v>
      </c>
      <c r="AX4960">
        <v>0</v>
      </c>
      <c r="AY4960">
        <v>2</v>
      </c>
      <c r="AZ4960">
        <v>0.5</v>
      </c>
      <c r="BA4960">
        <v>0.5</v>
      </c>
      <c r="BB4960" t="s">
        <v>59</v>
      </c>
    </row>
    <row r="4961" spans="1:54" x14ac:dyDescent="0.2">
      <c r="A4961" s="7" t="str">
        <f>VLOOKUP(G4961,'Matching-Tabelle'!$A$76:$B$80,2,FALSE)</f>
        <v>stefan.fuellemann@tkb.ch</v>
      </c>
      <c r="B4961" s="7" t="str">
        <f>VLOOKUP(J4961,'Matching-Tabelle'!$A$1:$B$66,2,FALSE)</f>
        <v>WPI CTB</v>
      </c>
      <c r="C4961" s="7" t="str">
        <f>IF(VLOOKUP(J4961,'Matching-Tabelle'!$A$1:$CB$66,3,FALSE)=0,"",VLOOKUP(J4961,'Matching-Tabelle'!$A$1:$CB$66,3,FALSE))</f>
        <v/>
      </c>
      <c r="D4961" s="7">
        <v>1</v>
      </c>
      <c r="E4961" s="7" t="s">
        <v>4236</v>
      </c>
      <c r="F4961" s="8">
        <v>42474</v>
      </c>
      <c r="G4961" t="s">
        <v>3856</v>
      </c>
      <c r="H4961" t="s">
        <v>3857</v>
      </c>
      <c r="I4961" t="s">
        <v>3858</v>
      </c>
      <c r="J4961">
        <v>927</v>
      </c>
      <c r="K4961" t="s">
        <v>99</v>
      </c>
      <c r="L4961" t="s">
        <v>100</v>
      </c>
      <c r="M4961">
        <v>990001</v>
      </c>
      <c r="N4961" t="s">
        <v>51</v>
      </c>
      <c r="O4961">
        <v>1</v>
      </c>
      <c r="Q4961">
        <v>1</v>
      </c>
      <c r="S4961" t="s">
        <v>4236</v>
      </c>
      <c r="AE4961">
        <v>12</v>
      </c>
      <c r="AF4961">
        <v>7.6</v>
      </c>
      <c r="AG4961">
        <v>5</v>
      </c>
      <c r="AH4961" t="s">
        <v>53</v>
      </c>
      <c r="AI4961" t="s">
        <v>54</v>
      </c>
      <c r="AJ4961">
        <v>2</v>
      </c>
      <c r="AK4961">
        <v>1</v>
      </c>
      <c r="AL4961">
        <v>1</v>
      </c>
      <c r="AM4961" t="s">
        <v>55</v>
      </c>
      <c r="AN4961" t="s">
        <v>56</v>
      </c>
      <c r="AP4961">
        <v>1</v>
      </c>
      <c r="AQ4961" t="s">
        <v>57</v>
      </c>
      <c r="AR4961">
        <v>0</v>
      </c>
      <c r="AW4961" t="s">
        <v>58</v>
      </c>
      <c r="AX4961">
        <v>0</v>
      </c>
      <c r="AY4961">
        <v>2</v>
      </c>
      <c r="AZ4961">
        <v>1</v>
      </c>
      <c r="BA4961">
        <v>1</v>
      </c>
      <c r="BB4961" t="s">
        <v>59</v>
      </c>
    </row>
    <row r="4962" spans="1:54" x14ac:dyDescent="0.2">
      <c r="A4962" s="7" t="str">
        <f>VLOOKUP(G4962,'Matching-Tabelle'!$A$76:$B$80,2,FALSE)</f>
        <v>stefan.fuellemann@tkb.ch</v>
      </c>
      <c r="B4962" s="7" t="str">
        <f>VLOOKUP(J4962,'Matching-Tabelle'!$A$1:$B$66,2,FALSE)</f>
        <v>WPI CTB</v>
      </c>
      <c r="C4962" s="7" t="str">
        <f>IF(VLOOKUP(J4962,'Matching-Tabelle'!$A$1:$CB$66,3,FALSE)=0,"",VLOOKUP(J4962,'Matching-Tabelle'!$A$1:$CB$66,3,FALSE))</f>
        <v/>
      </c>
      <c r="D4962" s="7">
        <v>0.8</v>
      </c>
      <c r="E4962" s="7" t="s">
        <v>4237</v>
      </c>
      <c r="F4962" s="8">
        <v>42474</v>
      </c>
      <c r="G4962" t="s">
        <v>3856</v>
      </c>
      <c r="H4962" t="s">
        <v>3857</v>
      </c>
      <c r="I4962" t="s">
        <v>3858</v>
      </c>
      <c r="J4962">
        <v>921</v>
      </c>
      <c r="K4962" t="s">
        <v>224</v>
      </c>
      <c r="L4962" t="s">
        <v>225</v>
      </c>
      <c r="M4962">
        <v>990001</v>
      </c>
      <c r="N4962" t="s">
        <v>51</v>
      </c>
      <c r="O4962">
        <v>0.8</v>
      </c>
      <c r="Q4962">
        <v>0.8</v>
      </c>
      <c r="S4962" t="s">
        <v>4237</v>
      </c>
      <c r="AE4962">
        <v>12</v>
      </c>
      <c r="AF4962">
        <v>7.6</v>
      </c>
      <c r="AG4962">
        <v>5</v>
      </c>
      <c r="AH4962" t="s">
        <v>53</v>
      </c>
      <c r="AI4962" t="s">
        <v>54</v>
      </c>
      <c r="AJ4962">
        <v>2</v>
      </c>
      <c r="AK4962">
        <v>1</v>
      </c>
      <c r="AL4962">
        <v>1</v>
      </c>
      <c r="AM4962" t="s">
        <v>55</v>
      </c>
      <c r="AN4962" t="s">
        <v>56</v>
      </c>
      <c r="AP4962">
        <v>1</v>
      </c>
      <c r="AQ4962" t="s">
        <v>57</v>
      </c>
      <c r="AR4962">
        <v>0</v>
      </c>
      <c r="AW4962" t="s">
        <v>58</v>
      </c>
      <c r="AX4962">
        <v>0</v>
      </c>
      <c r="AY4962">
        <v>2</v>
      </c>
      <c r="AZ4962">
        <v>0.8</v>
      </c>
      <c r="BA4962">
        <v>0.8</v>
      </c>
      <c r="BB4962" t="s">
        <v>59</v>
      </c>
    </row>
    <row r="4963" spans="1:54" x14ac:dyDescent="0.2">
      <c r="A4963" s="7" t="str">
        <f>VLOOKUP(G4963,'Matching-Tabelle'!$A$76:$B$80,2,FALSE)</f>
        <v>stefan.fuellemann@tkb.ch</v>
      </c>
      <c r="B4963" s="7" t="str">
        <f>VLOOKUP(J4963,'Matching-Tabelle'!$A$1:$B$66,2,FALSE)</f>
        <v>WPI RTB</v>
      </c>
      <c r="C4963" s="7" t="str">
        <f>IF(VLOOKUP(J4963,'Matching-Tabelle'!$A$1:$CB$66,3,FALSE)=0,"",VLOOKUP(J4963,'Matching-Tabelle'!$A$1:$CB$66,3,FALSE))</f>
        <v/>
      </c>
      <c r="D4963" s="7">
        <v>0.5</v>
      </c>
      <c r="E4963" s="7" t="s">
        <v>4238</v>
      </c>
      <c r="F4963" s="8">
        <v>42474</v>
      </c>
      <c r="G4963" t="s">
        <v>3856</v>
      </c>
      <c r="H4963" t="s">
        <v>3857</v>
      </c>
      <c r="I4963" t="s">
        <v>3858</v>
      </c>
      <c r="J4963">
        <v>21</v>
      </c>
      <c r="K4963" t="s">
        <v>117</v>
      </c>
      <c r="L4963" t="s">
        <v>118</v>
      </c>
      <c r="M4963">
        <v>990001</v>
      </c>
      <c r="N4963" t="s">
        <v>51</v>
      </c>
      <c r="O4963">
        <v>0.5</v>
      </c>
      <c r="Q4963">
        <v>0.5</v>
      </c>
      <c r="S4963" t="s">
        <v>4238</v>
      </c>
      <c r="AE4963">
        <v>12</v>
      </c>
      <c r="AF4963">
        <v>7.6</v>
      </c>
      <c r="AG4963">
        <v>5</v>
      </c>
      <c r="AH4963" t="s">
        <v>53</v>
      </c>
      <c r="AI4963" t="s">
        <v>54</v>
      </c>
      <c r="AJ4963">
        <v>2</v>
      </c>
      <c r="AK4963">
        <v>1</v>
      </c>
      <c r="AL4963">
        <v>1</v>
      </c>
      <c r="AM4963" t="s">
        <v>55</v>
      </c>
      <c r="AN4963" t="s">
        <v>56</v>
      </c>
      <c r="AP4963">
        <v>1</v>
      </c>
      <c r="AQ4963" t="s">
        <v>57</v>
      </c>
      <c r="AR4963">
        <v>0</v>
      </c>
      <c r="AW4963" t="s">
        <v>58</v>
      </c>
      <c r="AX4963">
        <v>0</v>
      </c>
      <c r="AY4963">
        <v>2</v>
      </c>
      <c r="AZ4963">
        <v>0.5</v>
      </c>
      <c r="BA4963">
        <v>0.5</v>
      </c>
      <c r="BB4963" t="s">
        <v>59</v>
      </c>
    </row>
    <row r="4964" spans="1:54" x14ac:dyDescent="0.2">
      <c r="A4964" s="7" t="str">
        <f>VLOOKUP(G4964,'Matching-Tabelle'!$A$76:$B$80,2,FALSE)</f>
        <v>stefan.fuellemann@tkb.ch</v>
      </c>
      <c r="B4964" s="7" t="str">
        <f>VLOOKUP(J4964,'Matching-Tabelle'!$A$1:$B$66,2,FALSE)</f>
        <v>WPI CTB</v>
      </c>
      <c r="C4964" s="7" t="str">
        <f>IF(VLOOKUP(J4964,'Matching-Tabelle'!$A$1:$CB$66,3,FALSE)=0,"",VLOOKUP(J4964,'Matching-Tabelle'!$A$1:$CB$66,3,FALSE))</f>
        <v/>
      </c>
      <c r="D4964" s="7">
        <v>1</v>
      </c>
      <c r="E4964" s="7" t="s">
        <v>4239</v>
      </c>
      <c r="F4964" s="8">
        <v>42474</v>
      </c>
      <c r="G4964" t="s">
        <v>3856</v>
      </c>
      <c r="H4964" t="s">
        <v>3857</v>
      </c>
      <c r="I4964" t="s">
        <v>3858</v>
      </c>
      <c r="J4964">
        <v>932</v>
      </c>
      <c r="K4964" t="s">
        <v>124</v>
      </c>
      <c r="L4964" t="s">
        <v>125</v>
      </c>
      <c r="M4964">
        <v>990001</v>
      </c>
      <c r="N4964" t="s">
        <v>51</v>
      </c>
      <c r="O4964">
        <v>1</v>
      </c>
      <c r="Q4964">
        <v>1</v>
      </c>
      <c r="S4964" t="s">
        <v>4239</v>
      </c>
      <c r="AE4964">
        <v>12</v>
      </c>
      <c r="AF4964">
        <v>7.6</v>
      </c>
      <c r="AG4964">
        <v>5</v>
      </c>
      <c r="AH4964" t="s">
        <v>53</v>
      </c>
      <c r="AI4964" t="s">
        <v>54</v>
      </c>
      <c r="AJ4964">
        <v>2</v>
      </c>
      <c r="AK4964">
        <v>1</v>
      </c>
      <c r="AL4964">
        <v>1</v>
      </c>
      <c r="AM4964" t="s">
        <v>55</v>
      </c>
      <c r="AN4964" t="s">
        <v>56</v>
      </c>
      <c r="AP4964">
        <v>1</v>
      </c>
      <c r="AQ4964" t="s">
        <v>57</v>
      </c>
      <c r="AR4964">
        <v>0</v>
      </c>
      <c r="AW4964" t="s">
        <v>58</v>
      </c>
      <c r="AX4964">
        <v>0</v>
      </c>
      <c r="AY4964">
        <v>2</v>
      </c>
      <c r="AZ4964">
        <v>1</v>
      </c>
      <c r="BA4964">
        <v>1</v>
      </c>
      <c r="BB4964" t="s">
        <v>59</v>
      </c>
    </row>
    <row r="4965" spans="1:54" x14ac:dyDescent="0.2">
      <c r="A4965" s="7" t="str">
        <f>VLOOKUP(G4965,'Matching-Tabelle'!$A$76:$B$80,2,FALSE)</f>
        <v>stefan.fuellemann@tkb.ch</v>
      </c>
      <c r="B4965" s="7" t="str">
        <f>VLOOKUP(J4965,'Matching-Tabelle'!$A$1:$B$66,2,FALSE)</f>
        <v>WPI CTB</v>
      </c>
      <c r="C4965" s="7" t="str">
        <f>IF(VLOOKUP(J4965,'Matching-Tabelle'!$A$1:$CB$66,3,FALSE)=0,"",VLOOKUP(J4965,'Matching-Tabelle'!$A$1:$CB$66,3,FALSE))</f>
        <v/>
      </c>
      <c r="D4965" s="7">
        <v>0.5</v>
      </c>
      <c r="E4965" s="7" t="s">
        <v>4240</v>
      </c>
      <c r="F4965" s="8">
        <v>42474</v>
      </c>
      <c r="G4965" t="s">
        <v>3856</v>
      </c>
      <c r="H4965" t="s">
        <v>3857</v>
      </c>
      <c r="I4965" t="s">
        <v>3858</v>
      </c>
      <c r="J4965">
        <v>919</v>
      </c>
      <c r="K4965" t="s">
        <v>66</v>
      </c>
      <c r="L4965" t="s">
        <v>67</v>
      </c>
      <c r="M4965">
        <v>990001</v>
      </c>
      <c r="N4965" t="s">
        <v>51</v>
      </c>
      <c r="O4965">
        <v>0.5</v>
      </c>
      <c r="Q4965">
        <v>0.5</v>
      </c>
      <c r="S4965" t="s">
        <v>4240</v>
      </c>
      <c r="AE4965">
        <v>12</v>
      </c>
      <c r="AF4965">
        <v>7.6</v>
      </c>
      <c r="AG4965">
        <v>5</v>
      </c>
      <c r="AH4965" t="s">
        <v>53</v>
      </c>
      <c r="AI4965" t="s">
        <v>54</v>
      </c>
      <c r="AJ4965">
        <v>2</v>
      </c>
      <c r="AK4965">
        <v>1</v>
      </c>
      <c r="AL4965">
        <v>1</v>
      </c>
      <c r="AM4965" t="s">
        <v>55</v>
      </c>
      <c r="AN4965" t="s">
        <v>56</v>
      </c>
      <c r="AP4965">
        <v>1</v>
      </c>
      <c r="AQ4965" t="s">
        <v>57</v>
      </c>
      <c r="AR4965">
        <v>0</v>
      </c>
      <c r="AW4965" t="s">
        <v>58</v>
      </c>
      <c r="AX4965">
        <v>0</v>
      </c>
      <c r="AY4965">
        <v>2</v>
      </c>
      <c r="AZ4965">
        <v>0.5</v>
      </c>
      <c r="BA4965">
        <v>0.5</v>
      </c>
      <c r="BB4965" t="s">
        <v>59</v>
      </c>
    </row>
    <row r="4966" spans="1:54" x14ac:dyDescent="0.2">
      <c r="A4966" s="7" t="str">
        <f>VLOOKUP(G4966,'Matching-Tabelle'!$A$76:$B$80,2,FALSE)</f>
        <v>stefan.fuellemann@tkb.ch</v>
      </c>
      <c r="B4966" s="7" t="str">
        <f>VLOOKUP(J4966,'Matching-Tabelle'!$A$1:$B$66,2,FALSE)</f>
        <v>WPI RTB</v>
      </c>
      <c r="C4966" s="7" t="str">
        <f>IF(VLOOKUP(J4966,'Matching-Tabelle'!$A$1:$CB$66,3,FALSE)=0,"",VLOOKUP(J4966,'Matching-Tabelle'!$A$1:$CB$66,3,FALSE))</f>
        <v/>
      </c>
      <c r="D4966" s="7">
        <v>0.5</v>
      </c>
      <c r="E4966" s="7" t="s">
        <v>4241</v>
      </c>
      <c r="F4966" s="8">
        <v>42474</v>
      </c>
      <c r="G4966" t="s">
        <v>3856</v>
      </c>
      <c r="H4966" t="s">
        <v>3857</v>
      </c>
      <c r="I4966" t="s">
        <v>3858</v>
      </c>
      <c r="J4966">
        <v>20</v>
      </c>
      <c r="K4966" t="s">
        <v>95</v>
      </c>
      <c r="L4966" t="s">
        <v>96</v>
      </c>
      <c r="M4966">
        <v>990001</v>
      </c>
      <c r="N4966" t="s">
        <v>51</v>
      </c>
      <c r="O4966">
        <v>0.5</v>
      </c>
      <c r="Q4966">
        <v>0.5</v>
      </c>
      <c r="S4966" t="s">
        <v>4241</v>
      </c>
      <c r="AE4966">
        <v>12</v>
      </c>
      <c r="AF4966">
        <v>7.6</v>
      </c>
      <c r="AG4966">
        <v>5</v>
      </c>
      <c r="AH4966" t="s">
        <v>53</v>
      </c>
      <c r="AI4966" t="s">
        <v>54</v>
      </c>
      <c r="AJ4966">
        <v>2</v>
      </c>
      <c r="AK4966">
        <v>1</v>
      </c>
      <c r="AL4966">
        <v>1</v>
      </c>
      <c r="AM4966" t="s">
        <v>55</v>
      </c>
      <c r="AN4966" t="s">
        <v>56</v>
      </c>
      <c r="AP4966">
        <v>1</v>
      </c>
      <c r="AQ4966" t="s">
        <v>57</v>
      </c>
      <c r="AR4966">
        <v>0</v>
      </c>
      <c r="AW4966" t="s">
        <v>58</v>
      </c>
      <c r="AX4966">
        <v>0</v>
      </c>
      <c r="AY4966">
        <v>2</v>
      </c>
      <c r="AZ4966">
        <v>0.5</v>
      </c>
      <c r="BA4966">
        <v>0.5</v>
      </c>
      <c r="BB4966" t="s">
        <v>59</v>
      </c>
    </row>
    <row r="4967" spans="1:54" x14ac:dyDescent="0.2">
      <c r="A4967" s="7" t="str">
        <f>VLOOKUP(G4967,'Matching-Tabelle'!$A$76:$B$80,2,FALSE)</f>
        <v>stefan.fuellemann@tkb.ch</v>
      </c>
      <c r="B4967" s="7" t="str">
        <f>VLOOKUP(J4967,'Matching-Tabelle'!$A$1:$B$66,2,FALSE)</f>
        <v>WPI CTB</v>
      </c>
      <c r="C4967" s="7" t="str">
        <f>IF(VLOOKUP(J4967,'Matching-Tabelle'!$A$1:$CB$66,3,FALSE)=0,"",VLOOKUP(J4967,'Matching-Tabelle'!$A$1:$CB$66,3,FALSE))</f>
        <v/>
      </c>
      <c r="D4967" s="7">
        <v>0.6</v>
      </c>
      <c r="E4967" s="7" t="s">
        <v>4242</v>
      </c>
      <c r="F4967" s="8">
        <v>42474</v>
      </c>
      <c r="G4967" t="s">
        <v>3856</v>
      </c>
      <c r="H4967" t="s">
        <v>3857</v>
      </c>
      <c r="I4967" t="s">
        <v>3858</v>
      </c>
      <c r="J4967">
        <v>922</v>
      </c>
      <c r="K4967" t="s">
        <v>134</v>
      </c>
      <c r="L4967" t="s">
        <v>135</v>
      </c>
      <c r="M4967">
        <v>990001</v>
      </c>
      <c r="N4967" t="s">
        <v>51</v>
      </c>
      <c r="O4967">
        <v>0.6</v>
      </c>
      <c r="Q4967">
        <v>0.6</v>
      </c>
      <c r="S4967" t="s">
        <v>4242</v>
      </c>
      <c r="AE4967">
        <v>12</v>
      </c>
      <c r="AF4967">
        <v>7.6</v>
      </c>
      <c r="AG4967">
        <v>5</v>
      </c>
      <c r="AH4967" t="s">
        <v>53</v>
      </c>
      <c r="AI4967" t="s">
        <v>54</v>
      </c>
      <c r="AJ4967">
        <v>2</v>
      </c>
      <c r="AK4967">
        <v>1</v>
      </c>
      <c r="AL4967">
        <v>1</v>
      </c>
      <c r="AM4967" t="s">
        <v>55</v>
      </c>
      <c r="AN4967" t="s">
        <v>56</v>
      </c>
      <c r="AP4967">
        <v>1</v>
      </c>
      <c r="AQ4967" t="s">
        <v>57</v>
      </c>
      <c r="AR4967">
        <v>0</v>
      </c>
      <c r="AW4967" t="s">
        <v>58</v>
      </c>
      <c r="AX4967">
        <v>0</v>
      </c>
      <c r="AY4967">
        <v>2</v>
      </c>
      <c r="AZ4967">
        <v>0.6</v>
      </c>
      <c r="BA4967">
        <v>0.6</v>
      </c>
      <c r="BB4967" t="s">
        <v>59</v>
      </c>
    </row>
    <row r="4968" spans="1:54" x14ac:dyDescent="0.2">
      <c r="A4968" s="7" t="str">
        <f>VLOOKUP(G4968,'Matching-Tabelle'!$A$76:$B$80,2,FALSE)</f>
        <v>stefan.fuellemann@tkb.ch</v>
      </c>
      <c r="B4968" s="7" t="str">
        <f>VLOOKUP(J4968,'Matching-Tabelle'!$A$1:$B$66,2,FALSE)</f>
        <v>WPI RTB</v>
      </c>
      <c r="C4968" s="7" t="str">
        <f>IF(VLOOKUP(J4968,'Matching-Tabelle'!$A$1:$CB$66,3,FALSE)=0,"",VLOOKUP(J4968,'Matching-Tabelle'!$A$1:$CB$66,3,FALSE))</f>
        <v/>
      </c>
      <c r="D4968" s="7">
        <v>1.2</v>
      </c>
      <c r="E4968" s="7" t="s">
        <v>4130</v>
      </c>
      <c r="F4968" s="8">
        <v>42475</v>
      </c>
      <c r="G4968" t="s">
        <v>3856</v>
      </c>
      <c r="H4968" t="s">
        <v>3857</v>
      </c>
      <c r="I4968" t="s">
        <v>3858</v>
      </c>
      <c r="J4968">
        <v>19</v>
      </c>
      <c r="K4968" t="s">
        <v>145</v>
      </c>
      <c r="L4968" t="s">
        <v>146</v>
      </c>
      <c r="M4968">
        <v>990001</v>
      </c>
      <c r="N4968" t="s">
        <v>51</v>
      </c>
      <c r="O4968">
        <v>1.2</v>
      </c>
      <c r="Q4968">
        <v>1.2</v>
      </c>
      <c r="S4968" t="s">
        <v>4130</v>
      </c>
      <c r="AE4968">
        <v>12</v>
      </c>
      <c r="AF4968">
        <v>7.6</v>
      </c>
      <c r="AG4968">
        <v>5</v>
      </c>
      <c r="AH4968" t="s">
        <v>53</v>
      </c>
      <c r="AI4968" t="s">
        <v>54</v>
      </c>
      <c r="AJ4968">
        <v>2</v>
      </c>
      <c r="AK4968">
        <v>1</v>
      </c>
      <c r="AL4968">
        <v>1</v>
      </c>
      <c r="AM4968" t="s">
        <v>55</v>
      </c>
      <c r="AN4968" t="s">
        <v>56</v>
      </c>
      <c r="AP4968">
        <v>1</v>
      </c>
      <c r="AQ4968" t="s">
        <v>57</v>
      </c>
      <c r="AR4968">
        <v>0</v>
      </c>
      <c r="AW4968" t="s">
        <v>58</v>
      </c>
      <c r="AX4968">
        <v>0</v>
      </c>
      <c r="AY4968">
        <v>2</v>
      </c>
      <c r="AZ4968">
        <v>1.2</v>
      </c>
      <c r="BA4968">
        <v>1.2</v>
      </c>
      <c r="BB4968" t="s">
        <v>59</v>
      </c>
    </row>
    <row r="4969" spans="1:54" x14ac:dyDescent="0.2">
      <c r="A4969" s="7" t="str">
        <f>VLOOKUP(G4969,'Matching-Tabelle'!$A$76:$B$80,2,FALSE)</f>
        <v>stefan.fuellemann@tkb.ch</v>
      </c>
      <c r="B4969" s="7" t="str">
        <f>VLOOKUP(J4969,'Matching-Tabelle'!$A$1:$B$66,2,FALSE)</f>
        <v>WPI RTB</v>
      </c>
      <c r="C4969" s="7" t="str">
        <f>IF(VLOOKUP(J4969,'Matching-Tabelle'!$A$1:$CB$66,3,FALSE)=0,"",VLOOKUP(J4969,'Matching-Tabelle'!$A$1:$CB$66,3,FALSE))</f>
        <v/>
      </c>
      <c r="D4969" s="7">
        <v>0.5</v>
      </c>
      <c r="E4969" s="7" t="s">
        <v>4243</v>
      </c>
      <c r="F4969" s="8">
        <v>42475</v>
      </c>
      <c r="G4969" t="s">
        <v>3856</v>
      </c>
      <c r="H4969" t="s">
        <v>3857</v>
      </c>
      <c r="I4969" t="s">
        <v>3858</v>
      </c>
      <c r="J4969">
        <v>21</v>
      </c>
      <c r="K4969" t="s">
        <v>117</v>
      </c>
      <c r="L4969" t="s">
        <v>118</v>
      </c>
      <c r="M4969">
        <v>990001</v>
      </c>
      <c r="N4969" t="s">
        <v>51</v>
      </c>
      <c r="O4969">
        <v>0.5</v>
      </c>
      <c r="Q4969">
        <v>0.5</v>
      </c>
      <c r="S4969" t="s">
        <v>4243</v>
      </c>
      <c r="AE4969">
        <v>12</v>
      </c>
      <c r="AF4969">
        <v>7.6</v>
      </c>
      <c r="AG4969">
        <v>5</v>
      </c>
      <c r="AH4969" t="s">
        <v>53</v>
      </c>
      <c r="AI4969" t="s">
        <v>54</v>
      </c>
      <c r="AJ4969">
        <v>2</v>
      </c>
      <c r="AK4969">
        <v>1</v>
      </c>
      <c r="AL4969">
        <v>1</v>
      </c>
      <c r="AM4969" t="s">
        <v>55</v>
      </c>
      <c r="AN4969" t="s">
        <v>56</v>
      </c>
      <c r="AP4969">
        <v>1</v>
      </c>
      <c r="AQ4969" t="s">
        <v>57</v>
      </c>
      <c r="AR4969">
        <v>0</v>
      </c>
      <c r="AW4969" t="s">
        <v>58</v>
      </c>
      <c r="AX4969">
        <v>0</v>
      </c>
      <c r="AY4969">
        <v>2</v>
      </c>
      <c r="AZ4969">
        <v>0.5</v>
      </c>
      <c r="BA4969">
        <v>0.5</v>
      </c>
      <c r="BB4969" t="s">
        <v>59</v>
      </c>
    </row>
    <row r="4970" spans="1:54" x14ac:dyDescent="0.2">
      <c r="A4970" s="7" t="str">
        <f>VLOOKUP(G4970,'Matching-Tabelle'!$A$76:$B$80,2,FALSE)</f>
        <v>stefan.fuellemann@tkb.ch</v>
      </c>
      <c r="B4970" s="7" t="str">
        <f>VLOOKUP(J4970,'Matching-Tabelle'!$A$1:$B$66,2,FALSE)</f>
        <v>WPI Führung</v>
      </c>
      <c r="C4970" s="7" t="str">
        <f>IF(VLOOKUP(J4970,'Matching-Tabelle'!$A$1:$CB$66,3,FALSE)=0,"",VLOOKUP(J4970,'Matching-Tabelle'!$A$1:$CB$66,3,FALSE))</f>
        <v/>
      </c>
      <c r="D4970" s="7">
        <v>1.49</v>
      </c>
      <c r="E4970" s="7" t="s">
        <v>4244</v>
      </c>
      <c r="F4970" s="8">
        <v>42475</v>
      </c>
      <c r="G4970" t="s">
        <v>3856</v>
      </c>
      <c r="H4970" t="s">
        <v>3857</v>
      </c>
      <c r="I4970" t="s">
        <v>3858</v>
      </c>
      <c r="J4970">
        <v>26</v>
      </c>
      <c r="K4970" t="s">
        <v>130</v>
      </c>
      <c r="L4970" t="s">
        <v>131</v>
      </c>
      <c r="M4970">
        <v>990001</v>
      </c>
      <c r="N4970" t="s">
        <v>51</v>
      </c>
      <c r="O4970">
        <v>1.49</v>
      </c>
      <c r="Q4970">
        <v>1.49</v>
      </c>
      <c r="S4970" t="s">
        <v>4244</v>
      </c>
      <c r="AE4970">
        <v>12</v>
      </c>
      <c r="AF4970">
        <v>7.6</v>
      </c>
      <c r="AG4970">
        <v>5</v>
      </c>
      <c r="AH4970" t="s">
        <v>53</v>
      </c>
      <c r="AI4970" t="s">
        <v>54</v>
      </c>
      <c r="AJ4970">
        <v>2</v>
      </c>
      <c r="AK4970">
        <v>1</v>
      </c>
      <c r="AL4970">
        <v>1</v>
      </c>
      <c r="AM4970" t="s">
        <v>55</v>
      </c>
      <c r="AN4970" t="s">
        <v>56</v>
      </c>
      <c r="AP4970">
        <v>1</v>
      </c>
      <c r="AQ4970" t="s">
        <v>57</v>
      </c>
      <c r="AR4970">
        <v>0</v>
      </c>
      <c r="AW4970" t="s">
        <v>58</v>
      </c>
      <c r="AX4970">
        <v>0</v>
      </c>
      <c r="AY4970">
        <v>2</v>
      </c>
      <c r="AZ4970">
        <v>1.49</v>
      </c>
      <c r="BA4970">
        <v>1.49</v>
      </c>
      <c r="BB4970" t="s">
        <v>59</v>
      </c>
    </row>
    <row r="4971" spans="1:54" x14ac:dyDescent="0.2">
      <c r="A4971" s="7" t="str">
        <f>VLOOKUP(G4971,'Matching-Tabelle'!$A$76:$B$80,2,FALSE)</f>
        <v>stefan.fuellemann@tkb.ch</v>
      </c>
      <c r="B4971" s="7" t="str">
        <f>VLOOKUP(J4971,'Matching-Tabelle'!$A$1:$B$66,2,FALSE)</f>
        <v>WPI CTB</v>
      </c>
      <c r="C4971" s="7" t="str">
        <f>IF(VLOOKUP(J4971,'Matching-Tabelle'!$A$1:$CB$66,3,FALSE)=0,"",VLOOKUP(J4971,'Matching-Tabelle'!$A$1:$CB$66,3,FALSE))</f>
        <v/>
      </c>
      <c r="D4971" s="7">
        <v>0.4</v>
      </c>
      <c r="E4971" s="7" t="s">
        <v>4245</v>
      </c>
      <c r="F4971" s="8">
        <v>42475</v>
      </c>
      <c r="G4971" t="s">
        <v>3856</v>
      </c>
      <c r="H4971" t="s">
        <v>3857</v>
      </c>
      <c r="I4971" t="s">
        <v>3858</v>
      </c>
      <c r="J4971">
        <v>921</v>
      </c>
      <c r="K4971" t="s">
        <v>224</v>
      </c>
      <c r="L4971" t="s">
        <v>225</v>
      </c>
      <c r="M4971">
        <v>990001</v>
      </c>
      <c r="N4971" t="s">
        <v>51</v>
      </c>
      <c r="O4971">
        <v>0.4</v>
      </c>
      <c r="Q4971">
        <v>0.4</v>
      </c>
      <c r="S4971" t="s">
        <v>4245</v>
      </c>
      <c r="AE4971">
        <v>12</v>
      </c>
      <c r="AF4971">
        <v>7.6</v>
      </c>
      <c r="AG4971">
        <v>5</v>
      </c>
      <c r="AH4971" t="s">
        <v>53</v>
      </c>
      <c r="AI4971" t="s">
        <v>54</v>
      </c>
      <c r="AJ4971">
        <v>2</v>
      </c>
      <c r="AK4971">
        <v>1</v>
      </c>
      <c r="AL4971">
        <v>1</v>
      </c>
      <c r="AM4971" t="s">
        <v>55</v>
      </c>
      <c r="AN4971" t="s">
        <v>56</v>
      </c>
      <c r="AP4971">
        <v>1</v>
      </c>
      <c r="AQ4971" t="s">
        <v>57</v>
      </c>
      <c r="AR4971">
        <v>0</v>
      </c>
      <c r="AW4971" t="s">
        <v>58</v>
      </c>
      <c r="AX4971">
        <v>0</v>
      </c>
      <c r="AY4971">
        <v>2</v>
      </c>
      <c r="AZ4971">
        <v>0.4</v>
      </c>
      <c r="BA4971">
        <v>0.4</v>
      </c>
      <c r="BB4971" t="s">
        <v>59</v>
      </c>
    </row>
    <row r="4972" spans="1:54" x14ac:dyDescent="0.2">
      <c r="A4972" s="7" t="str">
        <f>VLOOKUP(G4972,'Matching-Tabelle'!$A$76:$B$80,2,FALSE)</f>
        <v>stefan.fuellemann@tkb.ch</v>
      </c>
      <c r="B4972" s="7" t="str">
        <f>VLOOKUP(J4972,'Matching-Tabelle'!$A$1:$B$66,2,FALSE)</f>
        <v>WPI CTB</v>
      </c>
      <c r="C4972" s="7" t="str">
        <f>IF(VLOOKUP(J4972,'Matching-Tabelle'!$A$1:$CB$66,3,FALSE)=0,"",VLOOKUP(J4972,'Matching-Tabelle'!$A$1:$CB$66,3,FALSE))</f>
        <v/>
      </c>
      <c r="D4972" s="7">
        <v>0.4</v>
      </c>
      <c r="E4972" s="7" t="s">
        <v>4246</v>
      </c>
      <c r="F4972" s="8">
        <v>42475</v>
      </c>
      <c r="G4972" t="s">
        <v>3856</v>
      </c>
      <c r="H4972" t="s">
        <v>3857</v>
      </c>
      <c r="I4972" t="s">
        <v>3858</v>
      </c>
      <c r="J4972">
        <v>922</v>
      </c>
      <c r="K4972" t="s">
        <v>134</v>
      </c>
      <c r="L4972" t="s">
        <v>135</v>
      </c>
      <c r="M4972">
        <v>990001</v>
      </c>
      <c r="N4972" t="s">
        <v>51</v>
      </c>
      <c r="O4972">
        <v>0.4</v>
      </c>
      <c r="Q4972">
        <v>0.4</v>
      </c>
      <c r="S4972" t="s">
        <v>4246</v>
      </c>
      <c r="AE4972">
        <v>12</v>
      </c>
      <c r="AF4972">
        <v>7.6</v>
      </c>
      <c r="AG4972">
        <v>5</v>
      </c>
      <c r="AH4972" t="s">
        <v>53</v>
      </c>
      <c r="AI4972" t="s">
        <v>54</v>
      </c>
      <c r="AJ4972">
        <v>2</v>
      </c>
      <c r="AK4972">
        <v>1</v>
      </c>
      <c r="AL4972">
        <v>1</v>
      </c>
      <c r="AM4972" t="s">
        <v>55</v>
      </c>
      <c r="AN4972" t="s">
        <v>56</v>
      </c>
      <c r="AP4972">
        <v>1</v>
      </c>
      <c r="AQ4972" t="s">
        <v>57</v>
      </c>
      <c r="AR4972">
        <v>0</v>
      </c>
      <c r="AW4972" t="s">
        <v>58</v>
      </c>
      <c r="AX4972">
        <v>0</v>
      </c>
      <c r="AY4972">
        <v>2</v>
      </c>
      <c r="AZ4972">
        <v>0.4</v>
      </c>
      <c r="BA4972">
        <v>0.4</v>
      </c>
      <c r="BB4972" t="s">
        <v>59</v>
      </c>
    </row>
    <row r="4973" spans="1:54" x14ac:dyDescent="0.2">
      <c r="A4973" s="7" t="str">
        <f>VLOOKUP(G4973,'Matching-Tabelle'!$A$76:$B$80,2,FALSE)</f>
        <v>stefan.fuellemann@tkb.ch</v>
      </c>
      <c r="B4973" s="7" t="str">
        <f>VLOOKUP(J4973,'Matching-Tabelle'!$A$1:$B$66,2,FALSE)</f>
        <v>WPI CTB</v>
      </c>
      <c r="C4973" s="7" t="str">
        <f>IF(VLOOKUP(J4973,'Matching-Tabelle'!$A$1:$CB$66,3,FALSE)=0,"",VLOOKUP(J4973,'Matching-Tabelle'!$A$1:$CB$66,3,FALSE))</f>
        <v/>
      </c>
      <c r="D4973" s="7">
        <v>0.65</v>
      </c>
      <c r="E4973" s="7" t="s">
        <v>4247</v>
      </c>
      <c r="F4973" s="8">
        <v>42475</v>
      </c>
      <c r="G4973" t="s">
        <v>3856</v>
      </c>
      <c r="H4973" t="s">
        <v>3857</v>
      </c>
      <c r="I4973" t="s">
        <v>3858</v>
      </c>
      <c r="J4973">
        <v>921</v>
      </c>
      <c r="K4973" t="s">
        <v>224</v>
      </c>
      <c r="L4973" t="s">
        <v>225</v>
      </c>
      <c r="M4973">
        <v>990001</v>
      </c>
      <c r="N4973" t="s">
        <v>51</v>
      </c>
      <c r="O4973">
        <v>0.65</v>
      </c>
      <c r="Q4973">
        <v>0.65</v>
      </c>
      <c r="S4973" t="s">
        <v>4247</v>
      </c>
      <c r="AE4973">
        <v>12</v>
      </c>
      <c r="AF4973">
        <v>7.6</v>
      </c>
      <c r="AG4973">
        <v>5</v>
      </c>
      <c r="AH4973" t="s">
        <v>53</v>
      </c>
      <c r="AI4973" t="s">
        <v>54</v>
      </c>
      <c r="AJ4973">
        <v>2</v>
      </c>
      <c r="AK4973">
        <v>1</v>
      </c>
      <c r="AL4973">
        <v>1</v>
      </c>
      <c r="AM4973" t="s">
        <v>55</v>
      </c>
      <c r="AN4973" t="s">
        <v>56</v>
      </c>
      <c r="AP4973">
        <v>1</v>
      </c>
      <c r="AQ4973" t="s">
        <v>57</v>
      </c>
      <c r="AR4973">
        <v>0</v>
      </c>
      <c r="AW4973" t="s">
        <v>58</v>
      </c>
      <c r="AX4973">
        <v>0</v>
      </c>
      <c r="AY4973">
        <v>2</v>
      </c>
      <c r="AZ4973">
        <v>0.65</v>
      </c>
      <c r="BA4973">
        <v>0.65</v>
      </c>
      <c r="BB4973" t="s">
        <v>59</v>
      </c>
    </row>
    <row r="4974" spans="1:54" x14ac:dyDescent="0.2">
      <c r="A4974" s="7" t="str">
        <f>VLOOKUP(G4974,'Matching-Tabelle'!$A$76:$B$80,2,FALSE)</f>
        <v>stefan.fuellemann@tkb.ch</v>
      </c>
      <c r="B4974" s="7" t="str">
        <f>VLOOKUP(J4974,'Matching-Tabelle'!$A$1:$B$66,2,FALSE)</f>
        <v>WPI CTB</v>
      </c>
      <c r="C4974" s="7" t="str">
        <f>IF(VLOOKUP(J4974,'Matching-Tabelle'!$A$1:$CB$66,3,FALSE)=0,"",VLOOKUP(J4974,'Matching-Tabelle'!$A$1:$CB$66,3,FALSE))</f>
        <v/>
      </c>
      <c r="D4974" s="7">
        <v>0.25</v>
      </c>
      <c r="E4974" s="7" t="s">
        <v>4248</v>
      </c>
      <c r="F4974" s="8">
        <v>42475</v>
      </c>
      <c r="G4974" t="s">
        <v>3856</v>
      </c>
      <c r="H4974" t="s">
        <v>3857</v>
      </c>
      <c r="I4974" t="s">
        <v>3858</v>
      </c>
      <c r="J4974">
        <v>18</v>
      </c>
      <c r="K4974" t="s">
        <v>594</v>
      </c>
      <c r="L4974" t="s">
        <v>595</v>
      </c>
      <c r="M4974">
        <v>990001</v>
      </c>
      <c r="N4974" t="s">
        <v>51</v>
      </c>
      <c r="O4974">
        <v>0.25</v>
      </c>
      <c r="Q4974">
        <v>0.25</v>
      </c>
      <c r="S4974" t="s">
        <v>4248</v>
      </c>
      <c r="AE4974">
        <v>12</v>
      </c>
      <c r="AF4974">
        <v>7.6</v>
      </c>
      <c r="AG4974">
        <v>5</v>
      </c>
      <c r="AH4974" t="s">
        <v>53</v>
      </c>
      <c r="AI4974" t="s">
        <v>54</v>
      </c>
      <c r="AJ4974">
        <v>2</v>
      </c>
      <c r="AK4974">
        <v>1</v>
      </c>
      <c r="AL4974">
        <v>1</v>
      </c>
      <c r="AM4974" t="s">
        <v>55</v>
      </c>
      <c r="AN4974" t="s">
        <v>56</v>
      </c>
      <c r="AP4974">
        <v>1</v>
      </c>
      <c r="AQ4974" t="s">
        <v>57</v>
      </c>
      <c r="AR4974">
        <v>0</v>
      </c>
      <c r="AW4974" t="s">
        <v>58</v>
      </c>
      <c r="AX4974">
        <v>0</v>
      </c>
      <c r="AY4974">
        <v>2</v>
      </c>
      <c r="AZ4974">
        <v>0.25</v>
      </c>
      <c r="BA4974">
        <v>0.25</v>
      </c>
      <c r="BB4974" t="s">
        <v>59</v>
      </c>
    </row>
    <row r="4975" spans="1:54" x14ac:dyDescent="0.2">
      <c r="A4975" s="7" t="str">
        <f>VLOOKUP(G4975,'Matching-Tabelle'!$A$76:$B$80,2,FALSE)</f>
        <v>stefan.fuellemann@tkb.ch</v>
      </c>
      <c r="B4975" s="7" t="str">
        <f>VLOOKUP(J4975,'Matching-Tabelle'!$A$1:$B$66,2,FALSE)</f>
        <v>Proj Optima</v>
      </c>
      <c r="C4975" s="7" t="str">
        <f>IF(VLOOKUP(J4975,'Matching-Tabelle'!$A$1:$CB$66,3,FALSE)=0,"",VLOOKUP(J4975,'Matching-Tabelle'!$A$1:$CB$66,3,FALSE))</f>
        <v/>
      </c>
      <c r="D4975" s="7">
        <v>1</v>
      </c>
      <c r="E4975" s="7" t="s">
        <v>4249</v>
      </c>
      <c r="F4975" s="8">
        <v>42475</v>
      </c>
      <c r="G4975" t="s">
        <v>3856</v>
      </c>
      <c r="H4975" t="s">
        <v>3857</v>
      </c>
      <c r="I4975" t="s">
        <v>3858</v>
      </c>
      <c r="J4975">
        <v>211</v>
      </c>
      <c r="K4975" t="s">
        <v>79</v>
      </c>
      <c r="L4975" t="s">
        <v>80</v>
      </c>
      <c r="M4975">
        <v>990001</v>
      </c>
      <c r="N4975" t="s">
        <v>51</v>
      </c>
      <c r="O4975">
        <v>1</v>
      </c>
      <c r="Q4975">
        <v>1</v>
      </c>
      <c r="S4975" t="s">
        <v>4249</v>
      </c>
      <c r="AE4975">
        <v>12</v>
      </c>
      <c r="AF4975">
        <v>7.6</v>
      </c>
      <c r="AG4975">
        <v>5</v>
      </c>
      <c r="AH4975" t="s">
        <v>53</v>
      </c>
      <c r="AI4975" t="s">
        <v>54</v>
      </c>
      <c r="AJ4975">
        <v>2</v>
      </c>
      <c r="AK4975">
        <v>1</v>
      </c>
      <c r="AL4975">
        <v>1</v>
      </c>
      <c r="AM4975" t="s">
        <v>55</v>
      </c>
      <c r="AN4975" t="s">
        <v>56</v>
      </c>
      <c r="AP4975">
        <v>1</v>
      </c>
      <c r="AQ4975" t="s">
        <v>57</v>
      </c>
      <c r="AR4975">
        <v>0</v>
      </c>
      <c r="AW4975" t="s">
        <v>58</v>
      </c>
      <c r="AX4975">
        <v>0</v>
      </c>
      <c r="AY4975">
        <v>2</v>
      </c>
      <c r="AZ4975">
        <v>1</v>
      </c>
      <c r="BA4975">
        <v>1</v>
      </c>
      <c r="BB4975" t="s">
        <v>59</v>
      </c>
    </row>
    <row r="4976" spans="1:54" x14ac:dyDescent="0.2">
      <c r="A4976" s="7" t="str">
        <f>VLOOKUP(G4976,'Matching-Tabelle'!$A$76:$B$80,2,FALSE)</f>
        <v>stefan.fuellemann@tkb.ch</v>
      </c>
      <c r="B4976" s="7" t="str">
        <f>VLOOKUP(J4976,'Matching-Tabelle'!$A$1:$B$66,2,FALSE)</f>
        <v>WPI CTB</v>
      </c>
      <c r="C4976" s="7" t="str">
        <f>IF(VLOOKUP(J4976,'Matching-Tabelle'!$A$1:$CB$66,3,FALSE)=0,"",VLOOKUP(J4976,'Matching-Tabelle'!$A$1:$CB$66,3,FALSE))</f>
        <v/>
      </c>
      <c r="D4976" s="7">
        <v>0.2</v>
      </c>
      <c r="E4976" s="7" t="s">
        <v>4250</v>
      </c>
      <c r="F4976" s="8">
        <v>42475</v>
      </c>
      <c r="G4976" t="s">
        <v>3856</v>
      </c>
      <c r="H4976" t="s">
        <v>3857</v>
      </c>
      <c r="I4976" t="s">
        <v>3858</v>
      </c>
      <c r="J4976">
        <v>928</v>
      </c>
      <c r="K4976" t="s">
        <v>870</v>
      </c>
      <c r="L4976" t="s">
        <v>871</v>
      </c>
      <c r="M4976">
        <v>990001</v>
      </c>
      <c r="N4976" t="s">
        <v>51</v>
      </c>
      <c r="O4976">
        <v>0.2</v>
      </c>
      <c r="Q4976">
        <v>0.2</v>
      </c>
      <c r="S4976" t="s">
        <v>4250</v>
      </c>
      <c r="AE4976">
        <v>12</v>
      </c>
      <c r="AF4976">
        <v>7.6</v>
      </c>
      <c r="AG4976">
        <v>5</v>
      </c>
      <c r="AH4976" t="s">
        <v>53</v>
      </c>
      <c r="AI4976" t="s">
        <v>54</v>
      </c>
      <c r="AJ4976">
        <v>2</v>
      </c>
      <c r="AK4976">
        <v>1</v>
      </c>
      <c r="AL4976">
        <v>1</v>
      </c>
      <c r="AM4976" t="s">
        <v>55</v>
      </c>
      <c r="AN4976" t="s">
        <v>56</v>
      </c>
      <c r="AP4976">
        <v>1</v>
      </c>
      <c r="AQ4976" t="s">
        <v>57</v>
      </c>
      <c r="AR4976">
        <v>0</v>
      </c>
      <c r="AW4976" t="s">
        <v>58</v>
      </c>
      <c r="AX4976">
        <v>0</v>
      </c>
      <c r="AY4976">
        <v>2</v>
      </c>
      <c r="AZ4976">
        <v>0.2</v>
      </c>
      <c r="BA4976">
        <v>0.2</v>
      </c>
      <c r="BB4976" t="s">
        <v>59</v>
      </c>
    </row>
    <row r="4977" spans="1:54" x14ac:dyDescent="0.2">
      <c r="A4977" s="7" t="str">
        <f>VLOOKUP(G4977,'Matching-Tabelle'!$A$76:$B$80,2,FALSE)</f>
        <v>stefan.fuellemann@tkb.ch</v>
      </c>
      <c r="B4977" s="7" t="str">
        <f>VLOOKUP(J4977,'Matching-Tabelle'!$A$1:$B$66,2,FALSE)</f>
        <v>WPI Führung</v>
      </c>
      <c r="C4977" s="7" t="str">
        <f>IF(VLOOKUP(J4977,'Matching-Tabelle'!$A$1:$CB$66,3,FALSE)=0,"",VLOOKUP(J4977,'Matching-Tabelle'!$A$1:$CB$66,3,FALSE))</f>
        <v/>
      </c>
      <c r="D4977" s="7">
        <v>0.5</v>
      </c>
      <c r="E4977" s="7" t="s">
        <v>875</v>
      </c>
      <c r="F4977" s="8">
        <v>42475</v>
      </c>
      <c r="G4977" t="s">
        <v>3856</v>
      </c>
      <c r="H4977" t="s">
        <v>3857</v>
      </c>
      <c r="I4977" t="s">
        <v>3858</v>
      </c>
      <c r="J4977">
        <v>26</v>
      </c>
      <c r="K4977" t="s">
        <v>130</v>
      </c>
      <c r="L4977" t="s">
        <v>131</v>
      </c>
      <c r="M4977">
        <v>990001</v>
      </c>
      <c r="N4977" t="s">
        <v>51</v>
      </c>
      <c r="O4977">
        <v>0.5</v>
      </c>
      <c r="Q4977">
        <v>0.5</v>
      </c>
      <c r="S4977" t="s">
        <v>875</v>
      </c>
      <c r="AE4977">
        <v>12</v>
      </c>
      <c r="AF4977">
        <v>7.6</v>
      </c>
      <c r="AG4977">
        <v>5</v>
      </c>
      <c r="AH4977" t="s">
        <v>53</v>
      </c>
      <c r="AI4977" t="s">
        <v>54</v>
      </c>
      <c r="AJ4977">
        <v>2</v>
      </c>
      <c r="AK4977">
        <v>1</v>
      </c>
      <c r="AL4977">
        <v>1</v>
      </c>
      <c r="AM4977" t="s">
        <v>55</v>
      </c>
      <c r="AN4977" t="s">
        <v>56</v>
      </c>
      <c r="AP4977">
        <v>1</v>
      </c>
      <c r="AQ4977" t="s">
        <v>57</v>
      </c>
      <c r="AR4977">
        <v>0</v>
      </c>
      <c r="AW4977" t="s">
        <v>58</v>
      </c>
      <c r="AX4977">
        <v>0</v>
      </c>
      <c r="AY4977">
        <v>2</v>
      </c>
      <c r="AZ4977">
        <v>0.5</v>
      </c>
      <c r="BA4977">
        <v>0.5</v>
      </c>
      <c r="BB4977" t="s">
        <v>59</v>
      </c>
    </row>
    <row r="4978" spans="1:54" x14ac:dyDescent="0.2">
      <c r="A4978" s="7" t="str">
        <f>VLOOKUP(G4978,'Matching-Tabelle'!$A$76:$B$80,2,FALSE)</f>
        <v>stefan.fuellemann@tkb.ch</v>
      </c>
      <c r="B4978" s="7" t="str">
        <f>VLOOKUP(J4978,'Matching-Tabelle'!$A$1:$B$66,2,FALSE)</f>
        <v>WPI CTB</v>
      </c>
      <c r="C4978" s="7" t="str">
        <f>IF(VLOOKUP(J4978,'Matching-Tabelle'!$A$1:$CB$66,3,FALSE)=0,"",VLOOKUP(J4978,'Matching-Tabelle'!$A$1:$CB$66,3,FALSE))</f>
        <v/>
      </c>
      <c r="D4978" s="7">
        <v>0.5</v>
      </c>
      <c r="E4978" s="7" t="s">
        <v>4251</v>
      </c>
      <c r="F4978" s="8">
        <v>42475</v>
      </c>
      <c r="G4978" t="s">
        <v>3856</v>
      </c>
      <c r="H4978" t="s">
        <v>3857</v>
      </c>
      <c r="I4978" t="s">
        <v>3858</v>
      </c>
      <c r="J4978">
        <v>921</v>
      </c>
      <c r="K4978" t="s">
        <v>224</v>
      </c>
      <c r="L4978" t="s">
        <v>225</v>
      </c>
      <c r="M4978">
        <v>990001</v>
      </c>
      <c r="N4978" t="s">
        <v>51</v>
      </c>
      <c r="O4978">
        <v>0.5</v>
      </c>
      <c r="Q4978">
        <v>0.5</v>
      </c>
      <c r="S4978" t="s">
        <v>4251</v>
      </c>
      <c r="AE4978">
        <v>12</v>
      </c>
      <c r="AF4978">
        <v>7.6</v>
      </c>
      <c r="AG4978">
        <v>5</v>
      </c>
      <c r="AH4978" t="s">
        <v>53</v>
      </c>
      <c r="AI4978" t="s">
        <v>54</v>
      </c>
      <c r="AJ4978">
        <v>2</v>
      </c>
      <c r="AK4978">
        <v>1</v>
      </c>
      <c r="AL4978">
        <v>1</v>
      </c>
      <c r="AM4978" t="s">
        <v>55</v>
      </c>
      <c r="AN4978" t="s">
        <v>56</v>
      </c>
      <c r="AP4978">
        <v>1</v>
      </c>
      <c r="AQ4978" t="s">
        <v>57</v>
      </c>
      <c r="AR4978">
        <v>0</v>
      </c>
      <c r="AW4978" t="s">
        <v>58</v>
      </c>
      <c r="AX4978">
        <v>0</v>
      </c>
      <c r="AY4978">
        <v>2</v>
      </c>
      <c r="AZ4978">
        <v>0.5</v>
      </c>
      <c r="BA4978">
        <v>0.5</v>
      </c>
      <c r="BB4978" t="s">
        <v>59</v>
      </c>
    </row>
    <row r="4979" spans="1:54" x14ac:dyDescent="0.2">
      <c r="A4979" s="7" t="str">
        <f>VLOOKUP(G4979,'Matching-Tabelle'!$A$76:$B$80,2,FALSE)</f>
        <v>stefan.fuellemann@tkb.ch</v>
      </c>
      <c r="B4979" s="7" t="str">
        <f>VLOOKUP(J4979,'Matching-Tabelle'!$A$1:$B$66,2,FALSE)</f>
        <v>WPI RTB</v>
      </c>
      <c r="C4979" s="7" t="str">
        <f>IF(VLOOKUP(J4979,'Matching-Tabelle'!$A$1:$CB$66,3,FALSE)=0,"",VLOOKUP(J4979,'Matching-Tabelle'!$A$1:$CB$66,3,FALSE))</f>
        <v/>
      </c>
      <c r="D4979" s="7">
        <v>0.48</v>
      </c>
      <c r="E4979" s="7" t="s">
        <v>3859</v>
      </c>
      <c r="F4979" s="8">
        <v>42478</v>
      </c>
      <c r="G4979" t="s">
        <v>3856</v>
      </c>
      <c r="H4979" t="s">
        <v>3857</v>
      </c>
      <c r="I4979" t="s">
        <v>3858</v>
      </c>
      <c r="J4979">
        <v>19</v>
      </c>
      <c r="K4979" t="s">
        <v>145</v>
      </c>
      <c r="L4979" t="s">
        <v>146</v>
      </c>
      <c r="M4979">
        <v>990001</v>
      </c>
      <c r="N4979" t="s">
        <v>51</v>
      </c>
      <c r="O4979">
        <v>0.48</v>
      </c>
      <c r="Q4979">
        <v>0.48</v>
      </c>
      <c r="S4979" t="s">
        <v>3859</v>
      </c>
      <c r="AE4979">
        <v>12</v>
      </c>
      <c r="AF4979">
        <v>7.6</v>
      </c>
      <c r="AG4979">
        <v>5</v>
      </c>
      <c r="AH4979" t="s">
        <v>53</v>
      </c>
      <c r="AI4979" t="s">
        <v>54</v>
      </c>
      <c r="AJ4979">
        <v>2</v>
      </c>
      <c r="AK4979">
        <v>1</v>
      </c>
      <c r="AL4979">
        <v>1</v>
      </c>
      <c r="AM4979" t="s">
        <v>55</v>
      </c>
      <c r="AN4979" t="s">
        <v>56</v>
      </c>
      <c r="AP4979">
        <v>1</v>
      </c>
      <c r="AQ4979" t="s">
        <v>57</v>
      </c>
      <c r="AR4979">
        <v>0</v>
      </c>
      <c r="AW4979" t="s">
        <v>58</v>
      </c>
      <c r="AX4979">
        <v>0</v>
      </c>
      <c r="AY4979">
        <v>2</v>
      </c>
      <c r="AZ4979">
        <v>0.48</v>
      </c>
      <c r="BA4979">
        <v>0.48</v>
      </c>
      <c r="BB4979" t="s">
        <v>59</v>
      </c>
    </row>
    <row r="4980" spans="1:54" x14ac:dyDescent="0.2">
      <c r="A4980" s="7" t="str">
        <f>VLOOKUP(G4980,'Matching-Tabelle'!$A$76:$B$80,2,FALSE)</f>
        <v>stefan.fuellemann@tkb.ch</v>
      </c>
      <c r="B4980" s="7" t="str">
        <f>VLOOKUP(J4980,'Matching-Tabelle'!$A$1:$B$66,2,FALSE)</f>
        <v>WPI RTB</v>
      </c>
      <c r="C4980" s="7" t="str">
        <f>IF(VLOOKUP(J4980,'Matching-Tabelle'!$A$1:$CB$66,3,FALSE)=0,"",VLOOKUP(J4980,'Matching-Tabelle'!$A$1:$CB$66,3,FALSE))</f>
        <v/>
      </c>
      <c r="D4980" s="7">
        <v>0.5</v>
      </c>
      <c r="E4980" s="7" t="s">
        <v>3953</v>
      </c>
      <c r="F4980" s="8">
        <v>42478</v>
      </c>
      <c r="G4980" t="s">
        <v>3856</v>
      </c>
      <c r="H4980" t="s">
        <v>3857</v>
      </c>
      <c r="I4980" t="s">
        <v>3858</v>
      </c>
      <c r="J4980">
        <v>24</v>
      </c>
      <c r="K4980" t="s">
        <v>73</v>
      </c>
      <c r="L4980" t="s">
        <v>74</v>
      </c>
      <c r="M4980">
        <v>990001</v>
      </c>
      <c r="N4980" t="s">
        <v>51</v>
      </c>
      <c r="O4980">
        <v>0.5</v>
      </c>
      <c r="Q4980">
        <v>0.5</v>
      </c>
      <c r="S4980" t="s">
        <v>3953</v>
      </c>
      <c r="AE4980">
        <v>12</v>
      </c>
      <c r="AF4980">
        <v>7.6</v>
      </c>
      <c r="AG4980">
        <v>5</v>
      </c>
      <c r="AH4980" t="s">
        <v>53</v>
      </c>
      <c r="AI4980" t="s">
        <v>54</v>
      </c>
      <c r="AJ4980">
        <v>2</v>
      </c>
      <c r="AK4980">
        <v>1</v>
      </c>
      <c r="AL4980">
        <v>1</v>
      </c>
      <c r="AM4980" t="s">
        <v>55</v>
      </c>
      <c r="AN4980" t="s">
        <v>56</v>
      </c>
      <c r="AP4980">
        <v>1</v>
      </c>
      <c r="AQ4980" t="s">
        <v>57</v>
      </c>
      <c r="AR4980">
        <v>0</v>
      </c>
      <c r="AW4980" t="s">
        <v>58</v>
      </c>
      <c r="AX4980">
        <v>0</v>
      </c>
      <c r="AY4980">
        <v>2</v>
      </c>
      <c r="AZ4980">
        <v>0.5</v>
      </c>
      <c r="BA4980">
        <v>0.5</v>
      </c>
      <c r="BB4980" t="s">
        <v>59</v>
      </c>
    </row>
    <row r="4981" spans="1:54" x14ac:dyDescent="0.2">
      <c r="A4981" s="7" t="str">
        <f>VLOOKUP(G4981,'Matching-Tabelle'!$A$76:$B$80,2,FALSE)</f>
        <v>stefan.fuellemann@tkb.ch</v>
      </c>
      <c r="B4981" s="7" t="str">
        <f>VLOOKUP(J4981,'Matching-Tabelle'!$A$1:$B$66,2,FALSE)</f>
        <v>Proj Optima</v>
      </c>
      <c r="C4981" s="7" t="str">
        <f>IF(VLOOKUP(J4981,'Matching-Tabelle'!$A$1:$CB$66,3,FALSE)=0,"",VLOOKUP(J4981,'Matching-Tabelle'!$A$1:$CB$66,3,FALSE))</f>
        <v/>
      </c>
      <c r="D4981" s="7">
        <v>1.25</v>
      </c>
      <c r="E4981" s="7" t="s">
        <v>4252</v>
      </c>
      <c r="F4981" s="8">
        <v>42478</v>
      </c>
      <c r="G4981" t="s">
        <v>3856</v>
      </c>
      <c r="H4981" t="s">
        <v>3857</v>
      </c>
      <c r="I4981" t="s">
        <v>3858</v>
      </c>
      <c r="J4981">
        <v>211</v>
      </c>
      <c r="K4981" t="s">
        <v>79</v>
      </c>
      <c r="L4981" t="s">
        <v>80</v>
      </c>
      <c r="M4981">
        <v>990001</v>
      </c>
      <c r="N4981" t="s">
        <v>51</v>
      </c>
      <c r="O4981">
        <v>1.25</v>
      </c>
      <c r="Q4981">
        <v>1.25</v>
      </c>
      <c r="S4981" t="s">
        <v>4252</v>
      </c>
      <c r="AE4981">
        <v>12</v>
      </c>
      <c r="AF4981">
        <v>7.6</v>
      </c>
      <c r="AG4981">
        <v>5</v>
      </c>
      <c r="AH4981" t="s">
        <v>53</v>
      </c>
      <c r="AI4981" t="s">
        <v>54</v>
      </c>
      <c r="AJ4981">
        <v>2</v>
      </c>
      <c r="AK4981">
        <v>1</v>
      </c>
      <c r="AL4981">
        <v>1</v>
      </c>
      <c r="AM4981" t="s">
        <v>55</v>
      </c>
      <c r="AN4981" t="s">
        <v>56</v>
      </c>
      <c r="AP4981">
        <v>1</v>
      </c>
      <c r="AQ4981" t="s">
        <v>57</v>
      </c>
      <c r="AR4981">
        <v>0</v>
      </c>
      <c r="AW4981" t="s">
        <v>58</v>
      </c>
      <c r="AX4981">
        <v>0</v>
      </c>
      <c r="AY4981">
        <v>2</v>
      </c>
      <c r="AZ4981">
        <v>1.25</v>
      </c>
      <c r="BA4981">
        <v>1.25</v>
      </c>
      <c r="BB4981" t="s">
        <v>59</v>
      </c>
    </row>
    <row r="4982" spans="1:54" x14ac:dyDescent="0.2">
      <c r="A4982" s="7" t="str">
        <f>VLOOKUP(G4982,'Matching-Tabelle'!$A$76:$B$80,2,FALSE)</f>
        <v>stefan.fuellemann@tkb.ch</v>
      </c>
      <c r="B4982" s="7" t="str">
        <f>VLOOKUP(J4982,'Matching-Tabelle'!$A$1:$B$66,2,FALSE)</f>
        <v>WPI Führung</v>
      </c>
      <c r="C4982" s="7" t="str">
        <f>IF(VLOOKUP(J4982,'Matching-Tabelle'!$A$1:$CB$66,3,FALSE)=0,"",VLOOKUP(J4982,'Matching-Tabelle'!$A$1:$CB$66,3,FALSE))</f>
        <v/>
      </c>
      <c r="D4982" s="7">
        <v>0.25</v>
      </c>
      <c r="E4982" s="7" t="s">
        <v>4253</v>
      </c>
      <c r="F4982" s="8">
        <v>42478</v>
      </c>
      <c r="G4982" t="s">
        <v>3856</v>
      </c>
      <c r="H4982" t="s">
        <v>3857</v>
      </c>
      <c r="I4982" t="s">
        <v>3858</v>
      </c>
      <c r="J4982">
        <v>26</v>
      </c>
      <c r="K4982" t="s">
        <v>130</v>
      </c>
      <c r="L4982" t="s">
        <v>131</v>
      </c>
      <c r="M4982">
        <v>990001</v>
      </c>
      <c r="N4982" t="s">
        <v>51</v>
      </c>
      <c r="O4982">
        <v>0.25</v>
      </c>
      <c r="Q4982">
        <v>0.25</v>
      </c>
      <c r="S4982" t="s">
        <v>4253</v>
      </c>
      <c r="AE4982">
        <v>12</v>
      </c>
      <c r="AF4982">
        <v>7.6</v>
      </c>
      <c r="AG4982">
        <v>5</v>
      </c>
      <c r="AH4982" t="s">
        <v>53</v>
      </c>
      <c r="AI4982" t="s">
        <v>54</v>
      </c>
      <c r="AJ4982">
        <v>2</v>
      </c>
      <c r="AK4982">
        <v>1</v>
      </c>
      <c r="AL4982">
        <v>1</v>
      </c>
      <c r="AM4982" t="s">
        <v>55</v>
      </c>
      <c r="AN4982" t="s">
        <v>56</v>
      </c>
      <c r="AP4982">
        <v>1</v>
      </c>
      <c r="AQ4982" t="s">
        <v>57</v>
      </c>
      <c r="AR4982">
        <v>0</v>
      </c>
      <c r="AW4982" t="s">
        <v>58</v>
      </c>
      <c r="AX4982">
        <v>0</v>
      </c>
      <c r="AY4982">
        <v>2</v>
      </c>
      <c r="AZ4982">
        <v>0.25</v>
      </c>
      <c r="BA4982">
        <v>0.25</v>
      </c>
      <c r="BB4982" t="s">
        <v>59</v>
      </c>
    </row>
    <row r="4983" spans="1:54" x14ac:dyDescent="0.2">
      <c r="A4983" s="7" t="str">
        <f>VLOOKUP(G4983,'Matching-Tabelle'!$A$76:$B$80,2,FALSE)</f>
        <v>stefan.fuellemann@tkb.ch</v>
      </c>
      <c r="B4983" s="7" t="str">
        <f>VLOOKUP(J4983,'Matching-Tabelle'!$A$1:$B$66,2,FALSE)</f>
        <v>WPI CTB</v>
      </c>
      <c r="C4983" s="7" t="str">
        <f>IF(VLOOKUP(J4983,'Matching-Tabelle'!$A$1:$CB$66,3,FALSE)=0,"",VLOOKUP(J4983,'Matching-Tabelle'!$A$1:$CB$66,3,FALSE))</f>
        <v/>
      </c>
      <c r="D4983" s="7">
        <v>0.4</v>
      </c>
      <c r="E4983" s="7" t="s">
        <v>4175</v>
      </c>
      <c r="F4983" s="8">
        <v>42478</v>
      </c>
      <c r="G4983" t="s">
        <v>3856</v>
      </c>
      <c r="H4983" t="s">
        <v>3857</v>
      </c>
      <c r="I4983" t="s">
        <v>3858</v>
      </c>
      <c r="J4983">
        <v>922</v>
      </c>
      <c r="K4983" t="s">
        <v>134</v>
      </c>
      <c r="L4983" t="s">
        <v>135</v>
      </c>
      <c r="M4983">
        <v>990001</v>
      </c>
      <c r="N4983" t="s">
        <v>51</v>
      </c>
      <c r="O4983">
        <v>0.4</v>
      </c>
      <c r="Q4983">
        <v>0.4</v>
      </c>
      <c r="S4983" t="s">
        <v>4175</v>
      </c>
      <c r="AE4983">
        <v>12</v>
      </c>
      <c r="AF4983">
        <v>7.6</v>
      </c>
      <c r="AG4983">
        <v>5</v>
      </c>
      <c r="AH4983" t="s">
        <v>53</v>
      </c>
      <c r="AI4983" t="s">
        <v>54</v>
      </c>
      <c r="AJ4983">
        <v>2</v>
      </c>
      <c r="AK4983">
        <v>1</v>
      </c>
      <c r="AL4983">
        <v>1</v>
      </c>
      <c r="AM4983" t="s">
        <v>55</v>
      </c>
      <c r="AN4983" t="s">
        <v>56</v>
      </c>
      <c r="AP4983">
        <v>1</v>
      </c>
      <c r="AQ4983" t="s">
        <v>57</v>
      </c>
      <c r="AR4983">
        <v>0</v>
      </c>
      <c r="AW4983" t="s">
        <v>58</v>
      </c>
      <c r="AX4983">
        <v>0</v>
      </c>
      <c r="AY4983">
        <v>2</v>
      </c>
      <c r="AZ4983">
        <v>0.4</v>
      </c>
      <c r="BA4983">
        <v>0.4</v>
      </c>
      <c r="BB4983" t="s">
        <v>59</v>
      </c>
    </row>
    <row r="4984" spans="1:54" x14ac:dyDescent="0.2">
      <c r="A4984" s="7" t="str">
        <f>VLOOKUP(G4984,'Matching-Tabelle'!$A$76:$B$80,2,FALSE)</f>
        <v>stefan.fuellemann@tkb.ch</v>
      </c>
      <c r="B4984" s="7" t="str">
        <f>VLOOKUP(J4984,'Matching-Tabelle'!$A$1:$B$66,2,FALSE)</f>
        <v>WPI CTB</v>
      </c>
      <c r="C4984" s="7" t="str">
        <f>IF(VLOOKUP(J4984,'Matching-Tabelle'!$A$1:$CB$66,3,FALSE)=0,"",VLOOKUP(J4984,'Matching-Tabelle'!$A$1:$CB$66,3,FALSE))</f>
        <v/>
      </c>
      <c r="D4984" s="7">
        <v>3.75</v>
      </c>
      <c r="E4984" s="7" t="s">
        <v>4254</v>
      </c>
      <c r="F4984" s="8">
        <v>42478</v>
      </c>
      <c r="G4984" t="s">
        <v>3856</v>
      </c>
      <c r="H4984" t="s">
        <v>3857</v>
      </c>
      <c r="I4984" t="s">
        <v>3858</v>
      </c>
      <c r="J4984">
        <v>61</v>
      </c>
      <c r="K4984" t="s">
        <v>338</v>
      </c>
      <c r="L4984" t="s">
        <v>339</v>
      </c>
      <c r="M4984">
        <v>990001</v>
      </c>
      <c r="N4984" t="s">
        <v>51</v>
      </c>
      <c r="O4984">
        <v>3.75</v>
      </c>
      <c r="Q4984">
        <v>3.75</v>
      </c>
      <c r="S4984" t="s">
        <v>4254</v>
      </c>
      <c r="AE4984">
        <v>12</v>
      </c>
      <c r="AF4984">
        <v>7.6</v>
      </c>
      <c r="AG4984">
        <v>5</v>
      </c>
      <c r="AH4984" t="s">
        <v>53</v>
      </c>
      <c r="AI4984" t="s">
        <v>54</v>
      </c>
      <c r="AJ4984">
        <v>2</v>
      </c>
      <c r="AK4984">
        <v>1</v>
      </c>
      <c r="AL4984">
        <v>1</v>
      </c>
      <c r="AM4984" t="s">
        <v>55</v>
      </c>
      <c r="AN4984" t="s">
        <v>56</v>
      </c>
      <c r="AP4984">
        <v>1</v>
      </c>
      <c r="AQ4984" t="s">
        <v>57</v>
      </c>
      <c r="AR4984">
        <v>0</v>
      </c>
      <c r="AW4984" t="s">
        <v>58</v>
      </c>
      <c r="AX4984">
        <v>0</v>
      </c>
      <c r="AY4984">
        <v>2</v>
      </c>
      <c r="AZ4984">
        <v>3.75</v>
      </c>
      <c r="BA4984">
        <v>3.75</v>
      </c>
      <c r="BB4984" t="s">
        <v>59</v>
      </c>
    </row>
    <row r="4985" spans="1:54" x14ac:dyDescent="0.2">
      <c r="A4985" s="7" t="str">
        <f>VLOOKUP(G4985,'Matching-Tabelle'!$A$76:$B$80,2,FALSE)</f>
        <v>stefan.fuellemann@tkb.ch</v>
      </c>
      <c r="B4985" s="7" t="str">
        <f>VLOOKUP(J4985,'Matching-Tabelle'!$A$1:$B$66,2,FALSE)</f>
        <v>WPI CTB</v>
      </c>
      <c r="C4985" s="7" t="str">
        <f>IF(VLOOKUP(J4985,'Matching-Tabelle'!$A$1:$CB$66,3,FALSE)=0,"",VLOOKUP(J4985,'Matching-Tabelle'!$A$1:$CB$66,3,FALSE))</f>
        <v/>
      </c>
      <c r="D4985" s="7">
        <v>0.2</v>
      </c>
      <c r="E4985" s="7" t="s">
        <v>4255</v>
      </c>
      <c r="F4985" s="8">
        <v>42478</v>
      </c>
      <c r="G4985" t="s">
        <v>3856</v>
      </c>
      <c r="H4985" t="s">
        <v>3857</v>
      </c>
      <c r="I4985" t="s">
        <v>3858</v>
      </c>
      <c r="J4985">
        <v>932</v>
      </c>
      <c r="K4985" t="s">
        <v>124</v>
      </c>
      <c r="L4985" t="s">
        <v>125</v>
      </c>
      <c r="M4985">
        <v>990001</v>
      </c>
      <c r="N4985" t="s">
        <v>51</v>
      </c>
      <c r="O4985">
        <v>0.2</v>
      </c>
      <c r="Q4985">
        <v>0.2</v>
      </c>
      <c r="S4985" t="s">
        <v>4255</v>
      </c>
      <c r="AE4985">
        <v>12</v>
      </c>
      <c r="AF4985">
        <v>7.6</v>
      </c>
      <c r="AG4985">
        <v>5</v>
      </c>
      <c r="AH4985" t="s">
        <v>53</v>
      </c>
      <c r="AI4985" t="s">
        <v>54</v>
      </c>
      <c r="AJ4985">
        <v>2</v>
      </c>
      <c r="AK4985">
        <v>1</v>
      </c>
      <c r="AL4985">
        <v>1</v>
      </c>
      <c r="AM4985" t="s">
        <v>55</v>
      </c>
      <c r="AN4985" t="s">
        <v>56</v>
      </c>
      <c r="AP4985">
        <v>1</v>
      </c>
      <c r="AQ4985" t="s">
        <v>57</v>
      </c>
      <c r="AR4985">
        <v>0</v>
      </c>
      <c r="AW4985" t="s">
        <v>58</v>
      </c>
      <c r="AX4985">
        <v>0</v>
      </c>
      <c r="AY4985">
        <v>2</v>
      </c>
      <c r="AZ4985">
        <v>0.2</v>
      </c>
      <c r="BA4985">
        <v>0.2</v>
      </c>
      <c r="BB4985" t="s">
        <v>59</v>
      </c>
    </row>
    <row r="4986" spans="1:54" x14ac:dyDescent="0.2">
      <c r="A4986" s="7" t="str">
        <f>VLOOKUP(G4986,'Matching-Tabelle'!$A$76:$B$80,2,FALSE)</f>
        <v>stefan.fuellemann@tkb.ch</v>
      </c>
      <c r="B4986" s="7" t="str">
        <f>VLOOKUP(J4986,'Matching-Tabelle'!$A$1:$B$66,2,FALSE)</f>
        <v>WPI CTB</v>
      </c>
      <c r="C4986" s="7" t="str">
        <f>IF(VLOOKUP(J4986,'Matching-Tabelle'!$A$1:$CB$66,3,FALSE)=0,"",VLOOKUP(J4986,'Matching-Tabelle'!$A$1:$CB$66,3,FALSE))</f>
        <v/>
      </c>
      <c r="D4986" s="7">
        <v>1</v>
      </c>
      <c r="E4986" s="7" t="s">
        <v>4256</v>
      </c>
      <c r="F4986" s="8">
        <v>42478</v>
      </c>
      <c r="G4986" t="s">
        <v>3856</v>
      </c>
      <c r="H4986" t="s">
        <v>3857</v>
      </c>
      <c r="I4986" t="s">
        <v>3858</v>
      </c>
      <c r="J4986">
        <v>922</v>
      </c>
      <c r="K4986" t="s">
        <v>134</v>
      </c>
      <c r="L4986" t="s">
        <v>135</v>
      </c>
      <c r="M4986">
        <v>990001</v>
      </c>
      <c r="N4986" t="s">
        <v>51</v>
      </c>
      <c r="O4986">
        <v>1</v>
      </c>
      <c r="Q4986">
        <v>1</v>
      </c>
      <c r="S4986" t="s">
        <v>4256</v>
      </c>
      <c r="AE4986">
        <v>12</v>
      </c>
      <c r="AF4986">
        <v>7.6</v>
      </c>
      <c r="AG4986">
        <v>5</v>
      </c>
      <c r="AH4986" t="s">
        <v>53</v>
      </c>
      <c r="AI4986" t="s">
        <v>54</v>
      </c>
      <c r="AJ4986">
        <v>2</v>
      </c>
      <c r="AK4986">
        <v>1</v>
      </c>
      <c r="AL4986">
        <v>1</v>
      </c>
      <c r="AM4986" t="s">
        <v>55</v>
      </c>
      <c r="AN4986" t="s">
        <v>56</v>
      </c>
      <c r="AP4986">
        <v>1</v>
      </c>
      <c r="AQ4986" t="s">
        <v>57</v>
      </c>
      <c r="AR4986">
        <v>0</v>
      </c>
      <c r="AW4986" t="s">
        <v>58</v>
      </c>
      <c r="AX4986">
        <v>0</v>
      </c>
      <c r="AY4986">
        <v>2</v>
      </c>
      <c r="AZ4986">
        <v>1</v>
      </c>
      <c r="BA4986">
        <v>1</v>
      </c>
      <c r="BB4986" t="s">
        <v>59</v>
      </c>
    </row>
    <row r="4987" spans="1:54" x14ac:dyDescent="0.2">
      <c r="A4987" s="7" t="str">
        <f>VLOOKUP(G4987,'Matching-Tabelle'!$A$76:$B$80,2,FALSE)</f>
        <v>stefan.fuellemann@tkb.ch</v>
      </c>
      <c r="B4987" s="7" t="str">
        <f>VLOOKUP(J4987,'Matching-Tabelle'!$A$1:$B$66,2,FALSE)</f>
        <v>WPI CTB</v>
      </c>
      <c r="C4987" s="7" t="str">
        <f>IF(VLOOKUP(J4987,'Matching-Tabelle'!$A$1:$CB$66,3,FALSE)=0,"",VLOOKUP(J4987,'Matching-Tabelle'!$A$1:$CB$66,3,FALSE))</f>
        <v/>
      </c>
      <c r="D4987" s="7">
        <v>1.5</v>
      </c>
      <c r="E4987" s="7" t="s">
        <v>4257</v>
      </c>
      <c r="F4987" s="8">
        <v>42478</v>
      </c>
      <c r="G4987" t="s">
        <v>3856</v>
      </c>
      <c r="H4987" t="s">
        <v>3857</v>
      </c>
      <c r="I4987" t="s">
        <v>3858</v>
      </c>
      <c r="J4987">
        <v>922</v>
      </c>
      <c r="K4987" t="s">
        <v>134</v>
      </c>
      <c r="L4987" t="s">
        <v>135</v>
      </c>
      <c r="M4987">
        <v>990001</v>
      </c>
      <c r="N4987" t="s">
        <v>51</v>
      </c>
      <c r="O4987">
        <v>1.5</v>
      </c>
      <c r="Q4987">
        <v>1.5</v>
      </c>
      <c r="S4987" t="s">
        <v>4257</v>
      </c>
      <c r="AE4987">
        <v>12</v>
      </c>
      <c r="AF4987">
        <v>7.6</v>
      </c>
      <c r="AG4987">
        <v>5</v>
      </c>
      <c r="AH4987" t="s">
        <v>53</v>
      </c>
      <c r="AI4987" t="s">
        <v>54</v>
      </c>
      <c r="AJ4987">
        <v>2</v>
      </c>
      <c r="AK4987">
        <v>1</v>
      </c>
      <c r="AL4987">
        <v>1</v>
      </c>
      <c r="AM4987" t="s">
        <v>55</v>
      </c>
      <c r="AN4987" t="s">
        <v>56</v>
      </c>
      <c r="AP4987">
        <v>1</v>
      </c>
      <c r="AQ4987" t="s">
        <v>57</v>
      </c>
      <c r="AR4987">
        <v>0</v>
      </c>
      <c r="AW4987" t="s">
        <v>58</v>
      </c>
      <c r="AX4987">
        <v>0</v>
      </c>
      <c r="AY4987">
        <v>2</v>
      </c>
      <c r="AZ4987">
        <v>1.5</v>
      </c>
      <c r="BA4987">
        <v>1.5</v>
      </c>
      <c r="BB4987" t="s">
        <v>59</v>
      </c>
    </row>
    <row r="4988" spans="1:54" x14ac:dyDescent="0.2">
      <c r="A4988" s="7" t="str">
        <f>VLOOKUP(G4988,'Matching-Tabelle'!$A$76:$B$80,2,FALSE)</f>
        <v>stefan.fuellemann@tkb.ch</v>
      </c>
      <c r="B4988" s="7" t="str">
        <f>VLOOKUP(J4988,'Matching-Tabelle'!$A$1:$B$66,2,FALSE)</f>
        <v>WPI RTB</v>
      </c>
      <c r="C4988" s="7" t="str">
        <f>IF(VLOOKUP(J4988,'Matching-Tabelle'!$A$1:$CB$66,3,FALSE)=0,"",VLOOKUP(J4988,'Matching-Tabelle'!$A$1:$CB$66,3,FALSE))</f>
        <v/>
      </c>
      <c r="D4988" s="7">
        <v>1.2</v>
      </c>
      <c r="E4988" s="7" t="s">
        <v>3859</v>
      </c>
      <c r="F4988" s="8">
        <v>42479</v>
      </c>
      <c r="G4988" t="s">
        <v>3856</v>
      </c>
      <c r="H4988" t="s">
        <v>3857</v>
      </c>
      <c r="I4988" t="s">
        <v>3858</v>
      </c>
      <c r="J4988">
        <v>19</v>
      </c>
      <c r="K4988" t="s">
        <v>145</v>
      </c>
      <c r="L4988" t="s">
        <v>146</v>
      </c>
      <c r="M4988">
        <v>990001</v>
      </c>
      <c r="N4988" t="s">
        <v>51</v>
      </c>
      <c r="O4988">
        <v>1.2</v>
      </c>
      <c r="Q4988">
        <v>1.2</v>
      </c>
      <c r="S4988" t="s">
        <v>3859</v>
      </c>
      <c r="AE4988">
        <v>12</v>
      </c>
      <c r="AF4988">
        <v>7.6</v>
      </c>
      <c r="AG4988">
        <v>5</v>
      </c>
      <c r="AH4988" t="s">
        <v>53</v>
      </c>
      <c r="AI4988" t="s">
        <v>54</v>
      </c>
      <c r="AJ4988">
        <v>2</v>
      </c>
      <c r="AK4988">
        <v>1</v>
      </c>
      <c r="AL4988">
        <v>1</v>
      </c>
      <c r="AM4988" t="s">
        <v>55</v>
      </c>
      <c r="AN4988" t="s">
        <v>56</v>
      </c>
      <c r="AP4988">
        <v>1</v>
      </c>
      <c r="AQ4988" t="s">
        <v>57</v>
      </c>
      <c r="AR4988">
        <v>0</v>
      </c>
      <c r="AW4988" t="s">
        <v>58</v>
      </c>
      <c r="AX4988">
        <v>0</v>
      </c>
      <c r="AY4988">
        <v>2</v>
      </c>
      <c r="AZ4988">
        <v>1.2</v>
      </c>
      <c r="BA4988">
        <v>1.2</v>
      </c>
      <c r="BB4988" t="s">
        <v>59</v>
      </c>
    </row>
    <row r="4989" spans="1:54" x14ac:dyDescent="0.2">
      <c r="A4989" s="7" t="str">
        <f>VLOOKUP(G4989,'Matching-Tabelle'!$A$76:$B$80,2,FALSE)</f>
        <v>stefan.fuellemann@tkb.ch</v>
      </c>
      <c r="B4989" s="7" t="str">
        <f>VLOOKUP(J4989,'Matching-Tabelle'!$A$1:$B$66,2,FALSE)</f>
        <v>WPI RTB</v>
      </c>
      <c r="C4989" s="7" t="str">
        <f>IF(VLOOKUP(J4989,'Matching-Tabelle'!$A$1:$CB$66,3,FALSE)=0,"",VLOOKUP(J4989,'Matching-Tabelle'!$A$1:$CB$66,3,FALSE))</f>
        <v/>
      </c>
      <c r="D4989" s="7">
        <v>0.25</v>
      </c>
      <c r="E4989" s="7" t="s">
        <v>4258</v>
      </c>
      <c r="F4989" s="8">
        <v>42479</v>
      </c>
      <c r="G4989" t="s">
        <v>3856</v>
      </c>
      <c r="H4989" t="s">
        <v>3857</v>
      </c>
      <c r="I4989" t="s">
        <v>3858</v>
      </c>
      <c r="J4989">
        <v>22</v>
      </c>
      <c r="K4989" t="s">
        <v>88</v>
      </c>
      <c r="L4989" t="s">
        <v>89</v>
      </c>
      <c r="M4989">
        <v>990001</v>
      </c>
      <c r="N4989" t="s">
        <v>51</v>
      </c>
      <c r="O4989">
        <v>0.25</v>
      </c>
      <c r="Q4989">
        <v>0.25</v>
      </c>
      <c r="S4989" t="s">
        <v>4258</v>
      </c>
      <c r="AE4989">
        <v>12</v>
      </c>
      <c r="AF4989">
        <v>7.6</v>
      </c>
      <c r="AG4989">
        <v>5</v>
      </c>
      <c r="AH4989" t="s">
        <v>53</v>
      </c>
      <c r="AI4989" t="s">
        <v>54</v>
      </c>
      <c r="AJ4989">
        <v>2</v>
      </c>
      <c r="AK4989">
        <v>1</v>
      </c>
      <c r="AL4989">
        <v>1</v>
      </c>
      <c r="AM4989" t="s">
        <v>55</v>
      </c>
      <c r="AN4989" t="s">
        <v>56</v>
      </c>
      <c r="AP4989">
        <v>1</v>
      </c>
      <c r="AQ4989" t="s">
        <v>57</v>
      </c>
      <c r="AR4989">
        <v>0</v>
      </c>
      <c r="AW4989" t="s">
        <v>58</v>
      </c>
      <c r="AX4989">
        <v>0</v>
      </c>
      <c r="AY4989">
        <v>2</v>
      </c>
      <c r="AZ4989">
        <v>0.25</v>
      </c>
      <c r="BA4989">
        <v>0.25</v>
      </c>
      <c r="BB4989" t="s">
        <v>59</v>
      </c>
    </row>
    <row r="4990" spans="1:54" x14ac:dyDescent="0.2">
      <c r="A4990" s="7" t="str">
        <f>VLOOKUP(G4990,'Matching-Tabelle'!$A$76:$B$80,2,FALSE)</f>
        <v>stefan.fuellemann@tkb.ch</v>
      </c>
      <c r="B4990" s="7" t="str">
        <f>VLOOKUP(J4990,'Matching-Tabelle'!$A$1:$B$66,2,FALSE)</f>
        <v>WPI RTB</v>
      </c>
      <c r="C4990" s="7" t="str">
        <f>IF(VLOOKUP(J4990,'Matching-Tabelle'!$A$1:$CB$66,3,FALSE)=0,"",VLOOKUP(J4990,'Matching-Tabelle'!$A$1:$CB$66,3,FALSE))</f>
        <v/>
      </c>
      <c r="D4990" s="7">
        <v>0.5</v>
      </c>
      <c r="E4990" s="7" t="s">
        <v>4259</v>
      </c>
      <c r="F4990" s="8">
        <v>42479</v>
      </c>
      <c r="G4990" t="s">
        <v>3856</v>
      </c>
      <c r="H4990" t="s">
        <v>3857</v>
      </c>
      <c r="I4990" t="s">
        <v>3858</v>
      </c>
      <c r="J4990">
        <v>22</v>
      </c>
      <c r="K4990" t="s">
        <v>88</v>
      </c>
      <c r="L4990" t="s">
        <v>89</v>
      </c>
      <c r="M4990">
        <v>990001</v>
      </c>
      <c r="N4990" t="s">
        <v>51</v>
      </c>
      <c r="O4990">
        <v>0.5</v>
      </c>
      <c r="Q4990">
        <v>0.5</v>
      </c>
      <c r="S4990" t="s">
        <v>4259</v>
      </c>
      <c r="AE4990">
        <v>12</v>
      </c>
      <c r="AF4990">
        <v>7.6</v>
      </c>
      <c r="AG4990">
        <v>5</v>
      </c>
      <c r="AH4990" t="s">
        <v>53</v>
      </c>
      <c r="AI4990" t="s">
        <v>54</v>
      </c>
      <c r="AJ4990">
        <v>2</v>
      </c>
      <c r="AK4990">
        <v>1</v>
      </c>
      <c r="AL4990">
        <v>1</v>
      </c>
      <c r="AM4990" t="s">
        <v>55</v>
      </c>
      <c r="AN4990" t="s">
        <v>56</v>
      </c>
      <c r="AP4990">
        <v>1</v>
      </c>
      <c r="AQ4990" t="s">
        <v>57</v>
      </c>
      <c r="AR4990">
        <v>0</v>
      </c>
      <c r="AW4990" t="s">
        <v>58</v>
      </c>
      <c r="AX4990">
        <v>0</v>
      </c>
      <c r="AY4990">
        <v>2</v>
      </c>
      <c r="AZ4990">
        <v>0.5</v>
      </c>
      <c r="BA4990">
        <v>0.5</v>
      </c>
      <c r="BB4990" t="s">
        <v>59</v>
      </c>
    </row>
    <row r="4991" spans="1:54" x14ac:dyDescent="0.2">
      <c r="A4991" s="7" t="str">
        <f>VLOOKUP(G4991,'Matching-Tabelle'!$A$76:$B$80,2,FALSE)</f>
        <v>stefan.fuellemann@tkb.ch</v>
      </c>
      <c r="B4991" s="7" t="str">
        <f>VLOOKUP(J4991,'Matching-Tabelle'!$A$1:$B$66,2,FALSE)</f>
        <v>WPI CTB</v>
      </c>
      <c r="C4991" s="7" t="str">
        <f>IF(VLOOKUP(J4991,'Matching-Tabelle'!$A$1:$CB$66,3,FALSE)=0,"",VLOOKUP(J4991,'Matching-Tabelle'!$A$1:$CB$66,3,FALSE))</f>
        <v/>
      </c>
      <c r="D4991" s="7">
        <v>0.35</v>
      </c>
      <c r="E4991" s="7" t="s">
        <v>4260</v>
      </c>
      <c r="F4991" s="8">
        <v>42479</v>
      </c>
      <c r="G4991" t="s">
        <v>3856</v>
      </c>
      <c r="H4991" t="s">
        <v>3857</v>
      </c>
      <c r="I4991" t="s">
        <v>3858</v>
      </c>
      <c r="J4991">
        <v>921</v>
      </c>
      <c r="K4991" t="s">
        <v>224</v>
      </c>
      <c r="L4991" t="s">
        <v>225</v>
      </c>
      <c r="M4991">
        <v>990001</v>
      </c>
      <c r="N4991" t="s">
        <v>51</v>
      </c>
      <c r="O4991">
        <v>0.35</v>
      </c>
      <c r="Q4991">
        <v>0.35</v>
      </c>
      <c r="S4991" t="s">
        <v>4260</v>
      </c>
      <c r="AE4991">
        <v>12</v>
      </c>
      <c r="AF4991">
        <v>7.6</v>
      </c>
      <c r="AG4991">
        <v>5</v>
      </c>
      <c r="AH4991" t="s">
        <v>53</v>
      </c>
      <c r="AI4991" t="s">
        <v>54</v>
      </c>
      <c r="AJ4991">
        <v>2</v>
      </c>
      <c r="AK4991">
        <v>1</v>
      </c>
      <c r="AL4991">
        <v>1</v>
      </c>
      <c r="AM4991" t="s">
        <v>55</v>
      </c>
      <c r="AN4991" t="s">
        <v>56</v>
      </c>
      <c r="AP4991">
        <v>1</v>
      </c>
      <c r="AQ4991" t="s">
        <v>57</v>
      </c>
      <c r="AR4991">
        <v>0</v>
      </c>
      <c r="AW4991" t="s">
        <v>58</v>
      </c>
      <c r="AX4991">
        <v>0</v>
      </c>
      <c r="AY4991">
        <v>2</v>
      </c>
      <c r="AZ4991">
        <v>0.35</v>
      </c>
      <c r="BA4991">
        <v>0.35</v>
      </c>
      <c r="BB4991" t="s">
        <v>59</v>
      </c>
    </row>
    <row r="4992" spans="1:54" x14ac:dyDescent="0.2">
      <c r="A4992" s="7" t="str">
        <f>VLOOKUP(G4992,'Matching-Tabelle'!$A$76:$B$80,2,FALSE)</f>
        <v>stefan.fuellemann@tkb.ch</v>
      </c>
      <c r="B4992" s="7" t="str">
        <f>VLOOKUP(J4992,'Matching-Tabelle'!$A$1:$B$66,2,FALSE)</f>
        <v>WPI CTB</v>
      </c>
      <c r="C4992" s="7" t="str">
        <f>IF(VLOOKUP(J4992,'Matching-Tabelle'!$A$1:$CB$66,3,FALSE)=0,"",VLOOKUP(J4992,'Matching-Tabelle'!$A$1:$CB$66,3,FALSE))</f>
        <v/>
      </c>
      <c r="D4992" s="7">
        <v>0.25</v>
      </c>
      <c r="E4992" s="7" t="s">
        <v>4261</v>
      </c>
      <c r="F4992" s="8">
        <v>42479</v>
      </c>
      <c r="G4992" t="s">
        <v>3856</v>
      </c>
      <c r="H4992" t="s">
        <v>3857</v>
      </c>
      <c r="I4992" t="s">
        <v>3858</v>
      </c>
      <c r="J4992">
        <v>922</v>
      </c>
      <c r="K4992" t="s">
        <v>134</v>
      </c>
      <c r="L4992" t="s">
        <v>135</v>
      </c>
      <c r="M4992">
        <v>990001</v>
      </c>
      <c r="N4992" t="s">
        <v>51</v>
      </c>
      <c r="O4992">
        <v>0.25</v>
      </c>
      <c r="Q4992">
        <v>0.25</v>
      </c>
      <c r="S4992" t="s">
        <v>4261</v>
      </c>
      <c r="AE4992">
        <v>12</v>
      </c>
      <c r="AF4992">
        <v>7.6</v>
      </c>
      <c r="AG4992">
        <v>5</v>
      </c>
      <c r="AH4992" t="s">
        <v>53</v>
      </c>
      <c r="AI4992" t="s">
        <v>54</v>
      </c>
      <c r="AJ4992">
        <v>2</v>
      </c>
      <c r="AK4992">
        <v>1</v>
      </c>
      <c r="AL4992">
        <v>1</v>
      </c>
      <c r="AM4992" t="s">
        <v>55</v>
      </c>
      <c r="AN4992" t="s">
        <v>56</v>
      </c>
      <c r="AP4992">
        <v>1</v>
      </c>
      <c r="AQ4992" t="s">
        <v>57</v>
      </c>
      <c r="AR4992">
        <v>0</v>
      </c>
      <c r="AW4992" t="s">
        <v>58</v>
      </c>
      <c r="AX4992">
        <v>0</v>
      </c>
      <c r="AY4992">
        <v>2</v>
      </c>
      <c r="AZ4992">
        <v>0.25</v>
      </c>
      <c r="BA4992">
        <v>0.25</v>
      </c>
      <c r="BB4992" t="s">
        <v>59</v>
      </c>
    </row>
    <row r="4993" spans="1:54" x14ac:dyDescent="0.2">
      <c r="A4993" s="7" t="str">
        <f>VLOOKUP(G4993,'Matching-Tabelle'!$A$76:$B$80,2,FALSE)</f>
        <v>stefan.fuellemann@tkb.ch</v>
      </c>
      <c r="B4993" s="7" t="str">
        <f>VLOOKUP(J4993,'Matching-Tabelle'!$A$1:$B$66,2,FALSE)</f>
        <v>WPI CTB</v>
      </c>
      <c r="C4993" s="7" t="str">
        <f>IF(VLOOKUP(J4993,'Matching-Tabelle'!$A$1:$CB$66,3,FALSE)=0,"",VLOOKUP(J4993,'Matching-Tabelle'!$A$1:$CB$66,3,FALSE))</f>
        <v/>
      </c>
      <c r="D4993" s="7">
        <v>1.5</v>
      </c>
      <c r="E4993" s="7" t="s">
        <v>4262</v>
      </c>
      <c r="F4993" s="8">
        <v>42479</v>
      </c>
      <c r="G4993" t="s">
        <v>3856</v>
      </c>
      <c r="H4993" t="s">
        <v>3857</v>
      </c>
      <c r="I4993" t="s">
        <v>3858</v>
      </c>
      <c r="J4993">
        <v>18</v>
      </c>
      <c r="K4993" t="s">
        <v>594</v>
      </c>
      <c r="L4993" t="s">
        <v>595</v>
      </c>
      <c r="M4993">
        <v>990001</v>
      </c>
      <c r="N4993" t="s">
        <v>51</v>
      </c>
      <c r="O4993">
        <v>1.5</v>
      </c>
      <c r="Q4993">
        <v>1.5</v>
      </c>
      <c r="S4993" t="s">
        <v>4262</v>
      </c>
      <c r="AE4993">
        <v>12</v>
      </c>
      <c r="AF4993">
        <v>7.6</v>
      </c>
      <c r="AG4993">
        <v>5</v>
      </c>
      <c r="AH4993" t="s">
        <v>53</v>
      </c>
      <c r="AI4993" t="s">
        <v>54</v>
      </c>
      <c r="AJ4993">
        <v>2</v>
      </c>
      <c r="AK4993">
        <v>1</v>
      </c>
      <c r="AL4993">
        <v>1</v>
      </c>
      <c r="AM4993" t="s">
        <v>55</v>
      </c>
      <c r="AN4993" t="s">
        <v>56</v>
      </c>
      <c r="AP4993">
        <v>1</v>
      </c>
      <c r="AQ4993" t="s">
        <v>57</v>
      </c>
      <c r="AR4993">
        <v>0</v>
      </c>
      <c r="AW4993" t="s">
        <v>58</v>
      </c>
      <c r="AX4993">
        <v>0</v>
      </c>
      <c r="AY4993">
        <v>2</v>
      </c>
      <c r="AZ4993">
        <v>1.5</v>
      </c>
      <c r="BA4993">
        <v>1.5</v>
      </c>
      <c r="BB4993" t="s">
        <v>59</v>
      </c>
    </row>
    <row r="4994" spans="1:54" x14ac:dyDescent="0.2">
      <c r="A4994" s="7" t="str">
        <f>VLOOKUP(G4994,'Matching-Tabelle'!$A$76:$B$80,2,FALSE)</f>
        <v>stefan.fuellemann@tkb.ch</v>
      </c>
      <c r="B4994" s="7" t="str">
        <f>VLOOKUP(J4994,'Matching-Tabelle'!$A$1:$B$66,2,FALSE)</f>
        <v>WPI CTB</v>
      </c>
      <c r="C4994" s="7" t="str">
        <f>IF(VLOOKUP(J4994,'Matching-Tabelle'!$A$1:$CB$66,3,FALSE)=0,"",VLOOKUP(J4994,'Matching-Tabelle'!$A$1:$CB$66,3,FALSE))</f>
        <v/>
      </c>
      <c r="D4994" s="7">
        <v>0.65</v>
      </c>
      <c r="E4994" s="7" t="s">
        <v>4127</v>
      </c>
      <c r="F4994" s="8">
        <v>42479</v>
      </c>
      <c r="G4994" t="s">
        <v>3856</v>
      </c>
      <c r="H4994" t="s">
        <v>3857</v>
      </c>
      <c r="I4994" t="s">
        <v>3858</v>
      </c>
      <c r="J4994">
        <v>14</v>
      </c>
      <c r="K4994" t="s">
        <v>82</v>
      </c>
      <c r="L4994" t="s">
        <v>83</v>
      </c>
      <c r="M4994">
        <v>990001</v>
      </c>
      <c r="N4994" t="s">
        <v>51</v>
      </c>
      <c r="O4994">
        <v>0.65</v>
      </c>
      <c r="Q4994">
        <v>0.65</v>
      </c>
      <c r="S4994" t="s">
        <v>4127</v>
      </c>
      <c r="AE4994">
        <v>12</v>
      </c>
      <c r="AF4994">
        <v>7.6</v>
      </c>
      <c r="AG4994">
        <v>5</v>
      </c>
      <c r="AH4994" t="s">
        <v>53</v>
      </c>
      <c r="AI4994" t="s">
        <v>54</v>
      </c>
      <c r="AJ4994">
        <v>2</v>
      </c>
      <c r="AK4994">
        <v>1</v>
      </c>
      <c r="AL4994">
        <v>1</v>
      </c>
      <c r="AM4994" t="s">
        <v>55</v>
      </c>
      <c r="AN4994" t="s">
        <v>56</v>
      </c>
      <c r="AP4994">
        <v>1</v>
      </c>
      <c r="AQ4994" t="s">
        <v>57</v>
      </c>
      <c r="AR4994">
        <v>0</v>
      </c>
      <c r="AW4994" t="s">
        <v>58</v>
      </c>
      <c r="AX4994">
        <v>0</v>
      </c>
      <c r="AY4994">
        <v>2</v>
      </c>
      <c r="AZ4994">
        <v>0.65</v>
      </c>
      <c r="BA4994">
        <v>0.65</v>
      </c>
      <c r="BB4994" t="s">
        <v>59</v>
      </c>
    </row>
    <row r="4995" spans="1:54" x14ac:dyDescent="0.2">
      <c r="A4995" s="7" t="str">
        <f>VLOOKUP(G4995,'Matching-Tabelle'!$A$76:$B$80,2,FALSE)</f>
        <v>stefan.fuellemann@tkb.ch</v>
      </c>
      <c r="B4995" s="7" t="str">
        <f>VLOOKUP(J4995,'Matching-Tabelle'!$A$1:$B$66,2,FALSE)</f>
        <v>WPI CTB</v>
      </c>
      <c r="C4995" s="7" t="str">
        <f>IF(VLOOKUP(J4995,'Matching-Tabelle'!$A$1:$CB$66,3,FALSE)=0,"",VLOOKUP(J4995,'Matching-Tabelle'!$A$1:$CB$66,3,FALSE))</f>
        <v/>
      </c>
      <c r="D4995" s="7">
        <v>2</v>
      </c>
      <c r="E4995" s="7" t="s">
        <v>4263</v>
      </c>
      <c r="F4995" s="8">
        <v>42479</v>
      </c>
      <c r="G4995" t="s">
        <v>3856</v>
      </c>
      <c r="H4995" t="s">
        <v>3857</v>
      </c>
      <c r="I4995" t="s">
        <v>3858</v>
      </c>
      <c r="J4995">
        <v>922</v>
      </c>
      <c r="K4995" t="s">
        <v>134</v>
      </c>
      <c r="L4995" t="s">
        <v>135</v>
      </c>
      <c r="M4995">
        <v>990001</v>
      </c>
      <c r="N4995" t="s">
        <v>51</v>
      </c>
      <c r="O4995">
        <v>2</v>
      </c>
      <c r="Q4995">
        <v>2</v>
      </c>
      <c r="S4995" t="s">
        <v>4263</v>
      </c>
      <c r="AE4995">
        <v>12</v>
      </c>
      <c r="AF4995">
        <v>7.6</v>
      </c>
      <c r="AG4995">
        <v>5</v>
      </c>
      <c r="AH4995" t="s">
        <v>53</v>
      </c>
      <c r="AI4995" t="s">
        <v>54</v>
      </c>
      <c r="AJ4995">
        <v>2</v>
      </c>
      <c r="AK4995">
        <v>1</v>
      </c>
      <c r="AL4995">
        <v>1</v>
      </c>
      <c r="AM4995" t="s">
        <v>55</v>
      </c>
      <c r="AN4995" t="s">
        <v>56</v>
      </c>
      <c r="AP4995">
        <v>1</v>
      </c>
      <c r="AQ4995" t="s">
        <v>57</v>
      </c>
      <c r="AR4995">
        <v>0</v>
      </c>
      <c r="AW4995" t="s">
        <v>58</v>
      </c>
      <c r="AX4995">
        <v>0</v>
      </c>
      <c r="AY4995">
        <v>2</v>
      </c>
      <c r="AZ4995">
        <v>2</v>
      </c>
      <c r="BA4995">
        <v>2</v>
      </c>
      <c r="BB4995" t="s">
        <v>59</v>
      </c>
    </row>
    <row r="4996" spans="1:54" x14ac:dyDescent="0.2">
      <c r="A4996" s="7" t="str">
        <f>VLOOKUP(G4996,'Matching-Tabelle'!$A$76:$B$80,2,FALSE)</f>
        <v>stefan.fuellemann@tkb.ch</v>
      </c>
      <c r="B4996" s="7" t="str">
        <f>VLOOKUP(J4996,'Matching-Tabelle'!$A$1:$B$66,2,FALSE)</f>
        <v>WPI Führung</v>
      </c>
      <c r="C4996" s="7" t="str">
        <f>IF(VLOOKUP(J4996,'Matching-Tabelle'!$A$1:$CB$66,3,FALSE)=0,"",VLOOKUP(J4996,'Matching-Tabelle'!$A$1:$CB$66,3,FALSE))</f>
        <v/>
      </c>
      <c r="D4996" s="7">
        <v>1.25</v>
      </c>
      <c r="E4996" s="7" t="s">
        <v>4264</v>
      </c>
      <c r="F4996" s="8">
        <v>42479</v>
      </c>
      <c r="G4996" t="s">
        <v>3856</v>
      </c>
      <c r="H4996" t="s">
        <v>3857</v>
      </c>
      <c r="I4996" t="s">
        <v>3858</v>
      </c>
      <c r="J4996">
        <v>26</v>
      </c>
      <c r="K4996" t="s">
        <v>130</v>
      </c>
      <c r="L4996" t="s">
        <v>131</v>
      </c>
      <c r="M4996">
        <v>990001</v>
      </c>
      <c r="N4996" t="s">
        <v>51</v>
      </c>
      <c r="O4996">
        <v>1.25</v>
      </c>
      <c r="Q4996">
        <v>1.25</v>
      </c>
      <c r="S4996" t="s">
        <v>4264</v>
      </c>
      <c r="AE4996">
        <v>12</v>
      </c>
      <c r="AF4996">
        <v>7.6</v>
      </c>
      <c r="AG4996">
        <v>5</v>
      </c>
      <c r="AH4996" t="s">
        <v>53</v>
      </c>
      <c r="AI4996" t="s">
        <v>54</v>
      </c>
      <c r="AJ4996">
        <v>2</v>
      </c>
      <c r="AK4996">
        <v>1</v>
      </c>
      <c r="AL4996">
        <v>1</v>
      </c>
      <c r="AM4996" t="s">
        <v>55</v>
      </c>
      <c r="AN4996" t="s">
        <v>56</v>
      </c>
      <c r="AP4996">
        <v>1</v>
      </c>
      <c r="AQ4996" t="s">
        <v>57</v>
      </c>
      <c r="AR4996">
        <v>0</v>
      </c>
      <c r="AW4996" t="s">
        <v>58</v>
      </c>
      <c r="AX4996">
        <v>0</v>
      </c>
      <c r="AY4996">
        <v>2</v>
      </c>
      <c r="AZ4996">
        <v>1.25</v>
      </c>
      <c r="BA4996">
        <v>1.25</v>
      </c>
      <c r="BB4996" t="s">
        <v>59</v>
      </c>
    </row>
    <row r="4997" spans="1:54" x14ac:dyDescent="0.2">
      <c r="A4997" s="7" t="str">
        <f>VLOOKUP(G4997,'Matching-Tabelle'!$A$76:$B$80,2,FALSE)</f>
        <v>stefan.fuellemann@tkb.ch</v>
      </c>
      <c r="B4997" s="7" t="str">
        <f>VLOOKUP(J4997,'Matching-Tabelle'!$A$1:$B$66,2,FALSE)</f>
        <v>Proj Geschäftsmodell</v>
      </c>
      <c r="C4997" s="7" t="str">
        <f>IF(VLOOKUP(J4997,'Matching-Tabelle'!$A$1:$CB$66,3,FALSE)=0,"",VLOOKUP(J4997,'Matching-Tabelle'!$A$1:$CB$66,3,FALSE))</f>
        <v>Progr Nachhaltigkeit</v>
      </c>
      <c r="D4997" s="7">
        <v>0.7</v>
      </c>
      <c r="E4997" s="7" t="s">
        <v>4265</v>
      </c>
      <c r="F4997" s="8">
        <v>42479</v>
      </c>
      <c r="G4997" t="s">
        <v>3856</v>
      </c>
      <c r="H4997" t="s">
        <v>3857</v>
      </c>
      <c r="I4997" t="s">
        <v>3858</v>
      </c>
      <c r="J4997">
        <v>2500240</v>
      </c>
      <c r="K4997" t="s">
        <v>216</v>
      </c>
      <c r="L4997" t="s">
        <v>217</v>
      </c>
      <c r="M4997">
        <v>990001</v>
      </c>
      <c r="N4997" t="s">
        <v>51</v>
      </c>
      <c r="O4997">
        <v>0.7</v>
      </c>
      <c r="Q4997">
        <v>0.7</v>
      </c>
      <c r="S4997" t="s">
        <v>4265</v>
      </c>
      <c r="AE4997">
        <v>12</v>
      </c>
      <c r="AF4997">
        <v>7.6</v>
      </c>
      <c r="AG4997">
        <v>5</v>
      </c>
      <c r="AH4997" t="s">
        <v>53</v>
      </c>
      <c r="AI4997" t="s">
        <v>54</v>
      </c>
      <c r="AJ4997">
        <v>2</v>
      </c>
      <c r="AK4997">
        <v>1</v>
      </c>
      <c r="AL4997">
        <v>1</v>
      </c>
      <c r="AM4997" t="s">
        <v>55</v>
      </c>
      <c r="AN4997" t="s">
        <v>56</v>
      </c>
      <c r="AP4997">
        <v>1</v>
      </c>
      <c r="AQ4997" t="s">
        <v>57</v>
      </c>
      <c r="AR4997">
        <v>0</v>
      </c>
      <c r="AW4997" t="s">
        <v>58</v>
      </c>
      <c r="AX4997">
        <v>0</v>
      </c>
      <c r="AY4997">
        <v>2</v>
      </c>
      <c r="AZ4997">
        <v>0.7</v>
      </c>
      <c r="BA4997">
        <v>0.7</v>
      </c>
      <c r="BB4997" t="s">
        <v>59</v>
      </c>
    </row>
    <row r="4998" spans="1:54" x14ac:dyDescent="0.2">
      <c r="A4998" s="7" t="str">
        <f>VLOOKUP(G4998,'Matching-Tabelle'!$A$76:$B$80,2,FALSE)</f>
        <v>stefan.fuellemann@tkb.ch</v>
      </c>
      <c r="B4998" s="7" t="str">
        <f>VLOOKUP(J4998,'Matching-Tabelle'!$A$1:$B$66,2,FALSE)</f>
        <v>WPI RTB</v>
      </c>
      <c r="C4998" s="7" t="str">
        <f>IF(VLOOKUP(J4998,'Matching-Tabelle'!$A$1:$CB$66,3,FALSE)=0,"",VLOOKUP(J4998,'Matching-Tabelle'!$A$1:$CB$66,3,FALSE))</f>
        <v/>
      </c>
      <c r="D4998" s="7">
        <v>1.2</v>
      </c>
      <c r="E4998" s="7" t="s">
        <v>3859</v>
      </c>
      <c r="F4998" s="8">
        <v>42480</v>
      </c>
      <c r="G4998" t="s">
        <v>3856</v>
      </c>
      <c r="H4998" t="s">
        <v>3857</v>
      </c>
      <c r="I4998" t="s">
        <v>3858</v>
      </c>
      <c r="J4998">
        <v>19</v>
      </c>
      <c r="K4998" t="s">
        <v>145</v>
      </c>
      <c r="L4998" t="s">
        <v>146</v>
      </c>
      <c r="M4998">
        <v>990001</v>
      </c>
      <c r="N4998" t="s">
        <v>51</v>
      </c>
      <c r="O4998">
        <v>1.2</v>
      </c>
      <c r="Q4998">
        <v>1.2</v>
      </c>
      <c r="S4998" t="s">
        <v>3859</v>
      </c>
      <c r="AE4998">
        <v>12</v>
      </c>
      <c r="AF4998">
        <v>7.6</v>
      </c>
      <c r="AG4998">
        <v>5</v>
      </c>
      <c r="AH4998" t="s">
        <v>53</v>
      </c>
      <c r="AI4998" t="s">
        <v>54</v>
      </c>
      <c r="AJ4998">
        <v>2</v>
      </c>
      <c r="AK4998">
        <v>1</v>
      </c>
      <c r="AL4998">
        <v>1</v>
      </c>
      <c r="AM4998" t="s">
        <v>55</v>
      </c>
      <c r="AN4998" t="s">
        <v>56</v>
      </c>
      <c r="AP4998">
        <v>1</v>
      </c>
      <c r="AQ4998" t="s">
        <v>57</v>
      </c>
      <c r="AR4998">
        <v>0</v>
      </c>
      <c r="AW4998" t="s">
        <v>58</v>
      </c>
      <c r="AX4998">
        <v>0</v>
      </c>
      <c r="AY4998">
        <v>2</v>
      </c>
      <c r="AZ4998">
        <v>1.2</v>
      </c>
      <c r="BA4998">
        <v>1.2</v>
      </c>
      <c r="BB4998" t="s">
        <v>59</v>
      </c>
    </row>
    <row r="4999" spans="1:54" x14ac:dyDescent="0.2">
      <c r="A4999" s="7" t="str">
        <f>VLOOKUP(G4999,'Matching-Tabelle'!$A$76:$B$80,2,FALSE)</f>
        <v>stefan.fuellemann@tkb.ch</v>
      </c>
      <c r="B4999" s="7" t="str">
        <f>VLOOKUP(J4999,'Matching-Tabelle'!$A$1:$B$66,2,FALSE)</f>
        <v>WPI CTB</v>
      </c>
      <c r="C4999" s="7" t="str">
        <f>IF(VLOOKUP(J4999,'Matching-Tabelle'!$A$1:$CB$66,3,FALSE)=0,"",VLOOKUP(J4999,'Matching-Tabelle'!$A$1:$CB$66,3,FALSE))</f>
        <v/>
      </c>
      <c r="D4999" s="7">
        <v>2.5</v>
      </c>
      <c r="E4999" s="7" t="s">
        <v>4266</v>
      </c>
      <c r="F4999" s="8">
        <v>42480</v>
      </c>
      <c r="G4999" t="s">
        <v>3856</v>
      </c>
      <c r="H4999" t="s">
        <v>3857</v>
      </c>
      <c r="I4999" t="s">
        <v>3858</v>
      </c>
      <c r="J4999">
        <v>922</v>
      </c>
      <c r="K4999" t="s">
        <v>134</v>
      </c>
      <c r="L4999" t="s">
        <v>135</v>
      </c>
      <c r="M4999">
        <v>990001</v>
      </c>
      <c r="N4999" t="s">
        <v>51</v>
      </c>
      <c r="O4999">
        <v>2.5</v>
      </c>
      <c r="Q4999">
        <v>2.5</v>
      </c>
      <c r="S4999" t="s">
        <v>4266</v>
      </c>
      <c r="AE4999">
        <v>12</v>
      </c>
      <c r="AF4999">
        <v>7.6</v>
      </c>
      <c r="AG4999">
        <v>5</v>
      </c>
      <c r="AH4999" t="s">
        <v>53</v>
      </c>
      <c r="AI4999" t="s">
        <v>54</v>
      </c>
      <c r="AJ4999">
        <v>2</v>
      </c>
      <c r="AK4999">
        <v>1</v>
      </c>
      <c r="AL4999">
        <v>1</v>
      </c>
      <c r="AM4999" t="s">
        <v>55</v>
      </c>
      <c r="AN4999" t="s">
        <v>56</v>
      </c>
      <c r="AP4999">
        <v>1</v>
      </c>
      <c r="AQ4999" t="s">
        <v>57</v>
      </c>
      <c r="AR4999">
        <v>0</v>
      </c>
      <c r="AW4999" t="s">
        <v>58</v>
      </c>
      <c r="AX4999">
        <v>0</v>
      </c>
      <c r="AY4999">
        <v>2</v>
      </c>
      <c r="AZ4999">
        <v>2.5</v>
      </c>
      <c r="BA4999">
        <v>2.5</v>
      </c>
      <c r="BB4999" t="s">
        <v>59</v>
      </c>
    </row>
    <row r="5000" spans="1:54" x14ac:dyDescent="0.2">
      <c r="A5000" s="7" t="str">
        <f>VLOOKUP(G5000,'Matching-Tabelle'!$A$76:$B$80,2,FALSE)</f>
        <v>stefan.fuellemann@tkb.ch</v>
      </c>
      <c r="B5000" s="7" t="str">
        <f>VLOOKUP(J5000,'Matching-Tabelle'!$A$1:$B$66,2,FALSE)</f>
        <v>WPI RTB</v>
      </c>
      <c r="C5000" s="7" t="str">
        <f>IF(VLOOKUP(J5000,'Matching-Tabelle'!$A$1:$CB$66,3,FALSE)=0,"",VLOOKUP(J5000,'Matching-Tabelle'!$A$1:$CB$66,3,FALSE))</f>
        <v/>
      </c>
      <c r="D5000" s="7">
        <v>1</v>
      </c>
      <c r="E5000" s="7" t="s">
        <v>4267</v>
      </c>
      <c r="F5000" s="8">
        <v>42480</v>
      </c>
      <c r="G5000" t="s">
        <v>3856</v>
      </c>
      <c r="H5000" t="s">
        <v>3857</v>
      </c>
      <c r="I5000" t="s">
        <v>3858</v>
      </c>
      <c r="J5000">
        <v>21</v>
      </c>
      <c r="K5000" t="s">
        <v>117</v>
      </c>
      <c r="L5000" t="s">
        <v>118</v>
      </c>
      <c r="M5000">
        <v>990001</v>
      </c>
      <c r="N5000" t="s">
        <v>51</v>
      </c>
      <c r="O5000">
        <v>1</v>
      </c>
      <c r="Q5000">
        <v>1</v>
      </c>
      <c r="S5000" t="s">
        <v>4267</v>
      </c>
      <c r="AE5000">
        <v>12</v>
      </c>
      <c r="AF5000">
        <v>7.6</v>
      </c>
      <c r="AG5000">
        <v>5</v>
      </c>
      <c r="AH5000" t="s">
        <v>53</v>
      </c>
      <c r="AI5000" t="s">
        <v>54</v>
      </c>
      <c r="AJ5000">
        <v>2</v>
      </c>
      <c r="AK5000">
        <v>1</v>
      </c>
      <c r="AL5000">
        <v>1</v>
      </c>
      <c r="AM5000" t="s">
        <v>55</v>
      </c>
      <c r="AN5000" t="s">
        <v>56</v>
      </c>
      <c r="AP5000">
        <v>1</v>
      </c>
      <c r="AQ5000" t="s">
        <v>57</v>
      </c>
      <c r="AR5000">
        <v>0</v>
      </c>
      <c r="AW5000" t="s">
        <v>58</v>
      </c>
      <c r="AX5000">
        <v>0</v>
      </c>
      <c r="AY5000">
        <v>2</v>
      </c>
      <c r="AZ5000">
        <v>1</v>
      </c>
      <c r="BA5000">
        <v>1</v>
      </c>
      <c r="BB5000" t="s">
        <v>59</v>
      </c>
    </row>
    <row r="5001" spans="1:54" x14ac:dyDescent="0.2">
      <c r="A5001" s="7" t="str">
        <f>VLOOKUP(G5001,'Matching-Tabelle'!$A$76:$B$80,2,FALSE)</f>
        <v>stefan.fuellemann@tkb.ch</v>
      </c>
      <c r="B5001" s="7" t="str">
        <f>VLOOKUP(J5001,'Matching-Tabelle'!$A$1:$B$66,2,FALSE)</f>
        <v>WPI CTB</v>
      </c>
      <c r="C5001" s="7" t="str">
        <f>IF(VLOOKUP(J5001,'Matching-Tabelle'!$A$1:$CB$66,3,FALSE)=0,"",VLOOKUP(J5001,'Matching-Tabelle'!$A$1:$CB$66,3,FALSE))</f>
        <v/>
      </c>
      <c r="D5001" s="7">
        <v>0.5</v>
      </c>
      <c r="E5001" s="7" t="s">
        <v>4268</v>
      </c>
      <c r="F5001" s="8">
        <v>42480</v>
      </c>
      <c r="G5001" t="s">
        <v>3856</v>
      </c>
      <c r="H5001" t="s">
        <v>3857</v>
      </c>
      <c r="I5001" t="s">
        <v>3858</v>
      </c>
      <c r="J5001">
        <v>921</v>
      </c>
      <c r="K5001" t="s">
        <v>224</v>
      </c>
      <c r="L5001" t="s">
        <v>225</v>
      </c>
      <c r="M5001">
        <v>990001</v>
      </c>
      <c r="N5001" t="s">
        <v>51</v>
      </c>
      <c r="O5001">
        <v>0.5</v>
      </c>
      <c r="Q5001">
        <v>0.5</v>
      </c>
      <c r="S5001" t="s">
        <v>4268</v>
      </c>
      <c r="AE5001">
        <v>12</v>
      </c>
      <c r="AF5001">
        <v>7.6</v>
      </c>
      <c r="AG5001">
        <v>5</v>
      </c>
      <c r="AH5001" t="s">
        <v>53</v>
      </c>
      <c r="AI5001" t="s">
        <v>54</v>
      </c>
      <c r="AJ5001">
        <v>2</v>
      </c>
      <c r="AK5001">
        <v>1</v>
      </c>
      <c r="AL5001">
        <v>1</v>
      </c>
      <c r="AM5001" t="s">
        <v>55</v>
      </c>
      <c r="AN5001" t="s">
        <v>56</v>
      </c>
      <c r="AP5001">
        <v>1</v>
      </c>
      <c r="AQ5001" t="s">
        <v>57</v>
      </c>
      <c r="AR5001">
        <v>0</v>
      </c>
      <c r="AW5001" t="s">
        <v>58</v>
      </c>
      <c r="AX5001">
        <v>0</v>
      </c>
      <c r="AY5001">
        <v>2</v>
      </c>
      <c r="AZ5001">
        <v>0.5</v>
      </c>
      <c r="BA5001">
        <v>0.5</v>
      </c>
      <c r="BB5001" t="s">
        <v>59</v>
      </c>
    </row>
    <row r="5002" spans="1:54" x14ac:dyDescent="0.2">
      <c r="A5002" s="7" t="str">
        <f>VLOOKUP(G5002,'Matching-Tabelle'!$A$76:$B$80,2,FALSE)</f>
        <v>stefan.fuellemann@tkb.ch</v>
      </c>
      <c r="B5002" s="7" t="str">
        <f>VLOOKUP(J5002,'Matching-Tabelle'!$A$1:$B$66,2,FALSE)</f>
        <v>WPI CTB</v>
      </c>
      <c r="C5002" s="7" t="str">
        <f>IF(VLOOKUP(J5002,'Matching-Tabelle'!$A$1:$CB$66,3,FALSE)=0,"",VLOOKUP(J5002,'Matching-Tabelle'!$A$1:$CB$66,3,FALSE))</f>
        <v/>
      </c>
      <c r="D5002" s="7">
        <v>0.4</v>
      </c>
      <c r="E5002" s="7" t="s">
        <v>4269</v>
      </c>
      <c r="F5002" s="8">
        <v>42480</v>
      </c>
      <c r="G5002" t="s">
        <v>3856</v>
      </c>
      <c r="H5002" t="s">
        <v>3857</v>
      </c>
      <c r="I5002" t="s">
        <v>3858</v>
      </c>
      <c r="J5002">
        <v>14</v>
      </c>
      <c r="K5002" t="s">
        <v>82</v>
      </c>
      <c r="L5002" t="s">
        <v>83</v>
      </c>
      <c r="M5002">
        <v>990001</v>
      </c>
      <c r="N5002" t="s">
        <v>51</v>
      </c>
      <c r="O5002">
        <v>0.4</v>
      </c>
      <c r="Q5002">
        <v>0.4</v>
      </c>
      <c r="S5002" t="s">
        <v>4269</v>
      </c>
      <c r="AE5002">
        <v>12</v>
      </c>
      <c r="AF5002">
        <v>7.6</v>
      </c>
      <c r="AG5002">
        <v>5</v>
      </c>
      <c r="AH5002" t="s">
        <v>53</v>
      </c>
      <c r="AI5002" t="s">
        <v>54</v>
      </c>
      <c r="AJ5002">
        <v>2</v>
      </c>
      <c r="AK5002">
        <v>1</v>
      </c>
      <c r="AL5002">
        <v>1</v>
      </c>
      <c r="AM5002" t="s">
        <v>55</v>
      </c>
      <c r="AN5002" t="s">
        <v>56</v>
      </c>
      <c r="AP5002">
        <v>1</v>
      </c>
      <c r="AQ5002" t="s">
        <v>57</v>
      </c>
      <c r="AR5002">
        <v>0</v>
      </c>
      <c r="AW5002" t="s">
        <v>58</v>
      </c>
      <c r="AX5002">
        <v>0</v>
      </c>
      <c r="AY5002">
        <v>2</v>
      </c>
      <c r="AZ5002">
        <v>0.4</v>
      </c>
      <c r="BA5002">
        <v>0.4</v>
      </c>
      <c r="BB5002" t="s">
        <v>59</v>
      </c>
    </row>
    <row r="5003" spans="1:54" x14ac:dyDescent="0.2">
      <c r="A5003" s="7" t="str">
        <f>VLOOKUP(G5003,'Matching-Tabelle'!$A$76:$B$80,2,FALSE)</f>
        <v>stefan.fuellemann@tkb.ch</v>
      </c>
      <c r="B5003" s="7" t="str">
        <f>VLOOKUP(J5003,'Matching-Tabelle'!$A$1:$B$66,2,FALSE)</f>
        <v>WPI CTB</v>
      </c>
      <c r="C5003" s="7" t="str">
        <f>IF(VLOOKUP(J5003,'Matching-Tabelle'!$A$1:$CB$66,3,FALSE)=0,"",VLOOKUP(J5003,'Matching-Tabelle'!$A$1:$CB$66,3,FALSE))</f>
        <v/>
      </c>
      <c r="D5003" s="7">
        <v>0.5</v>
      </c>
      <c r="E5003" s="7" t="s">
        <v>4270</v>
      </c>
      <c r="F5003" s="8">
        <v>42480</v>
      </c>
      <c r="G5003" t="s">
        <v>3856</v>
      </c>
      <c r="H5003" t="s">
        <v>3857</v>
      </c>
      <c r="I5003" t="s">
        <v>3858</v>
      </c>
      <c r="J5003">
        <v>919</v>
      </c>
      <c r="K5003" t="s">
        <v>66</v>
      </c>
      <c r="L5003" t="s">
        <v>67</v>
      </c>
      <c r="M5003">
        <v>990001</v>
      </c>
      <c r="N5003" t="s">
        <v>51</v>
      </c>
      <c r="O5003">
        <v>0.5</v>
      </c>
      <c r="Q5003">
        <v>0.5</v>
      </c>
      <c r="S5003" t="s">
        <v>4270</v>
      </c>
      <c r="AE5003">
        <v>12</v>
      </c>
      <c r="AF5003">
        <v>7.6</v>
      </c>
      <c r="AG5003">
        <v>5</v>
      </c>
      <c r="AH5003" t="s">
        <v>53</v>
      </c>
      <c r="AI5003" t="s">
        <v>54</v>
      </c>
      <c r="AJ5003">
        <v>2</v>
      </c>
      <c r="AK5003">
        <v>1</v>
      </c>
      <c r="AL5003">
        <v>1</v>
      </c>
      <c r="AM5003" t="s">
        <v>55</v>
      </c>
      <c r="AN5003" t="s">
        <v>56</v>
      </c>
      <c r="AP5003">
        <v>1</v>
      </c>
      <c r="AQ5003" t="s">
        <v>57</v>
      </c>
      <c r="AR5003">
        <v>0</v>
      </c>
      <c r="AW5003" t="s">
        <v>58</v>
      </c>
      <c r="AX5003">
        <v>0</v>
      </c>
      <c r="AY5003">
        <v>2</v>
      </c>
      <c r="AZ5003">
        <v>0.5</v>
      </c>
      <c r="BA5003">
        <v>0.5</v>
      </c>
      <c r="BB5003" t="s">
        <v>59</v>
      </c>
    </row>
    <row r="5004" spans="1:54" x14ac:dyDescent="0.2">
      <c r="A5004" s="7" t="str">
        <f>VLOOKUP(G5004,'Matching-Tabelle'!$A$76:$B$80,2,FALSE)</f>
        <v>stefan.fuellemann@tkb.ch</v>
      </c>
      <c r="B5004" s="7" t="str">
        <f>VLOOKUP(J5004,'Matching-Tabelle'!$A$1:$B$66,2,FALSE)</f>
        <v>WPI CTB</v>
      </c>
      <c r="C5004" s="7" t="str">
        <f>IF(VLOOKUP(J5004,'Matching-Tabelle'!$A$1:$CB$66,3,FALSE)=0,"",VLOOKUP(J5004,'Matching-Tabelle'!$A$1:$CB$66,3,FALSE))</f>
        <v/>
      </c>
      <c r="D5004" s="7">
        <v>0.75</v>
      </c>
      <c r="E5004" s="7" t="s">
        <v>4271</v>
      </c>
      <c r="F5004" s="8">
        <v>42480</v>
      </c>
      <c r="G5004" t="s">
        <v>3856</v>
      </c>
      <c r="H5004" t="s">
        <v>3857</v>
      </c>
      <c r="I5004" t="s">
        <v>3858</v>
      </c>
      <c r="J5004">
        <v>922</v>
      </c>
      <c r="K5004" t="s">
        <v>134</v>
      </c>
      <c r="L5004" t="s">
        <v>135</v>
      </c>
      <c r="M5004">
        <v>990001</v>
      </c>
      <c r="N5004" t="s">
        <v>51</v>
      </c>
      <c r="O5004">
        <v>0.75</v>
      </c>
      <c r="Q5004">
        <v>0.75</v>
      </c>
      <c r="S5004" t="s">
        <v>4271</v>
      </c>
      <c r="AE5004">
        <v>12</v>
      </c>
      <c r="AF5004">
        <v>7.6</v>
      </c>
      <c r="AG5004">
        <v>5</v>
      </c>
      <c r="AH5004" t="s">
        <v>53</v>
      </c>
      <c r="AI5004" t="s">
        <v>54</v>
      </c>
      <c r="AJ5004">
        <v>2</v>
      </c>
      <c r="AK5004">
        <v>1</v>
      </c>
      <c r="AL5004">
        <v>1</v>
      </c>
      <c r="AM5004" t="s">
        <v>55</v>
      </c>
      <c r="AN5004" t="s">
        <v>56</v>
      </c>
      <c r="AP5004">
        <v>1</v>
      </c>
      <c r="AQ5004" t="s">
        <v>57</v>
      </c>
      <c r="AR5004">
        <v>0</v>
      </c>
      <c r="AW5004" t="s">
        <v>58</v>
      </c>
      <c r="AX5004">
        <v>0</v>
      </c>
      <c r="AY5004">
        <v>2</v>
      </c>
      <c r="AZ5004">
        <v>0.75</v>
      </c>
      <c r="BA5004">
        <v>0.75</v>
      </c>
      <c r="BB5004" t="s">
        <v>59</v>
      </c>
    </row>
    <row r="5005" spans="1:54" x14ac:dyDescent="0.2">
      <c r="A5005" s="7" t="str">
        <f>VLOOKUP(G5005,'Matching-Tabelle'!$A$76:$B$80,2,FALSE)</f>
        <v>stefan.fuellemann@tkb.ch</v>
      </c>
      <c r="B5005" s="7" t="str">
        <f>VLOOKUP(J5005,'Matching-Tabelle'!$A$1:$B$66,2,FALSE)</f>
        <v>WPI CTB</v>
      </c>
      <c r="C5005" s="7" t="str">
        <f>IF(VLOOKUP(J5005,'Matching-Tabelle'!$A$1:$CB$66,3,FALSE)=0,"",VLOOKUP(J5005,'Matching-Tabelle'!$A$1:$CB$66,3,FALSE))</f>
        <v/>
      </c>
      <c r="D5005" s="7">
        <v>0.4</v>
      </c>
      <c r="E5005" s="7" t="s">
        <v>4260</v>
      </c>
      <c r="F5005" s="8">
        <v>42480</v>
      </c>
      <c r="G5005" t="s">
        <v>3856</v>
      </c>
      <c r="H5005" t="s">
        <v>3857</v>
      </c>
      <c r="I5005" t="s">
        <v>3858</v>
      </c>
      <c r="J5005">
        <v>921</v>
      </c>
      <c r="K5005" t="s">
        <v>224</v>
      </c>
      <c r="L5005" t="s">
        <v>225</v>
      </c>
      <c r="M5005">
        <v>990001</v>
      </c>
      <c r="N5005" t="s">
        <v>51</v>
      </c>
      <c r="O5005">
        <v>0.4</v>
      </c>
      <c r="Q5005">
        <v>0.4</v>
      </c>
      <c r="S5005" t="s">
        <v>4260</v>
      </c>
      <c r="AE5005">
        <v>12</v>
      </c>
      <c r="AF5005">
        <v>7.6</v>
      </c>
      <c r="AG5005">
        <v>5</v>
      </c>
      <c r="AH5005" t="s">
        <v>53</v>
      </c>
      <c r="AI5005" t="s">
        <v>54</v>
      </c>
      <c r="AJ5005">
        <v>2</v>
      </c>
      <c r="AK5005">
        <v>1</v>
      </c>
      <c r="AL5005">
        <v>1</v>
      </c>
      <c r="AM5005" t="s">
        <v>55</v>
      </c>
      <c r="AN5005" t="s">
        <v>56</v>
      </c>
      <c r="AP5005">
        <v>1</v>
      </c>
      <c r="AQ5005" t="s">
        <v>57</v>
      </c>
      <c r="AR5005">
        <v>0</v>
      </c>
      <c r="AW5005" t="s">
        <v>58</v>
      </c>
      <c r="AX5005">
        <v>0</v>
      </c>
      <c r="AY5005">
        <v>2</v>
      </c>
      <c r="AZ5005">
        <v>0.4</v>
      </c>
      <c r="BA5005">
        <v>0.4</v>
      </c>
      <c r="BB5005" t="s">
        <v>59</v>
      </c>
    </row>
    <row r="5006" spans="1:54" x14ac:dyDescent="0.2">
      <c r="A5006" s="7" t="str">
        <f>VLOOKUP(G5006,'Matching-Tabelle'!$A$76:$B$80,2,FALSE)</f>
        <v>stefan.fuellemann@tkb.ch</v>
      </c>
      <c r="B5006" s="7" t="str">
        <f>VLOOKUP(J5006,'Matching-Tabelle'!$A$1:$B$66,2,FALSE)</f>
        <v>WPI CTB</v>
      </c>
      <c r="C5006" s="7" t="str">
        <f>IF(VLOOKUP(J5006,'Matching-Tabelle'!$A$1:$CB$66,3,FALSE)=0,"",VLOOKUP(J5006,'Matching-Tabelle'!$A$1:$CB$66,3,FALSE))</f>
        <v/>
      </c>
      <c r="D5006" s="7">
        <v>0.25</v>
      </c>
      <c r="E5006" s="7" t="s">
        <v>4272</v>
      </c>
      <c r="F5006" s="8">
        <v>42480</v>
      </c>
      <c r="G5006" t="s">
        <v>3856</v>
      </c>
      <c r="H5006" t="s">
        <v>3857</v>
      </c>
      <c r="I5006" t="s">
        <v>3858</v>
      </c>
      <c r="J5006">
        <v>919</v>
      </c>
      <c r="K5006" t="s">
        <v>66</v>
      </c>
      <c r="L5006" t="s">
        <v>67</v>
      </c>
      <c r="M5006">
        <v>990001</v>
      </c>
      <c r="N5006" t="s">
        <v>51</v>
      </c>
      <c r="O5006">
        <v>0.25</v>
      </c>
      <c r="Q5006">
        <v>0.25</v>
      </c>
      <c r="S5006" t="s">
        <v>4272</v>
      </c>
      <c r="AE5006">
        <v>12</v>
      </c>
      <c r="AF5006">
        <v>7.6</v>
      </c>
      <c r="AG5006">
        <v>5</v>
      </c>
      <c r="AH5006" t="s">
        <v>53</v>
      </c>
      <c r="AI5006" t="s">
        <v>54</v>
      </c>
      <c r="AJ5006">
        <v>2</v>
      </c>
      <c r="AK5006">
        <v>1</v>
      </c>
      <c r="AL5006">
        <v>1</v>
      </c>
      <c r="AM5006" t="s">
        <v>55</v>
      </c>
      <c r="AN5006" t="s">
        <v>56</v>
      </c>
      <c r="AP5006">
        <v>1</v>
      </c>
      <c r="AQ5006" t="s">
        <v>57</v>
      </c>
      <c r="AR5006">
        <v>0</v>
      </c>
      <c r="AW5006" t="s">
        <v>58</v>
      </c>
      <c r="AX5006">
        <v>0</v>
      </c>
      <c r="AY5006">
        <v>2</v>
      </c>
      <c r="AZ5006">
        <v>0.25</v>
      </c>
      <c r="BA5006">
        <v>0.25</v>
      </c>
      <c r="BB5006" t="s">
        <v>59</v>
      </c>
    </row>
    <row r="5007" spans="1:54" x14ac:dyDescent="0.2">
      <c r="A5007" s="7" t="str">
        <f>VLOOKUP(G5007,'Matching-Tabelle'!$A$76:$B$80,2,FALSE)</f>
        <v>stefan.fuellemann@tkb.ch</v>
      </c>
      <c r="B5007" s="7" t="str">
        <f>VLOOKUP(J5007,'Matching-Tabelle'!$A$1:$B$66,2,FALSE)</f>
        <v>WPI RTB</v>
      </c>
      <c r="C5007" s="7" t="str">
        <f>IF(VLOOKUP(J5007,'Matching-Tabelle'!$A$1:$CB$66,3,FALSE)=0,"",VLOOKUP(J5007,'Matching-Tabelle'!$A$1:$CB$66,3,FALSE))</f>
        <v/>
      </c>
      <c r="D5007" s="7">
        <v>0.4</v>
      </c>
      <c r="E5007" s="7" t="s">
        <v>4273</v>
      </c>
      <c r="F5007" s="8">
        <v>42480</v>
      </c>
      <c r="G5007" t="s">
        <v>3856</v>
      </c>
      <c r="H5007" t="s">
        <v>3857</v>
      </c>
      <c r="I5007" t="s">
        <v>3858</v>
      </c>
      <c r="J5007">
        <v>22</v>
      </c>
      <c r="K5007" t="s">
        <v>88</v>
      </c>
      <c r="L5007" t="s">
        <v>89</v>
      </c>
      <c r="M5007">
        <v>990001</v>
      </c>
      <c r="N5007" t="s">
        <v>51</v>
      </c>
      <c r="O5007">
        <v>0.4</v>
      </c>
      <c r="Q5007">
        <v>0.4</v>
      </c>
      <c r="S5007" t="s">
        <v>4273</v>
      </c>
      <c r="AE5007">
        <v>12</v>
      </c>
      <c r="AF5007">
        <v>7.6</v>
      </c>
      <c r="AG5007">
        <v>5</v>
      </c>
      <c r="AH5007" t="s">
        <v>53</v>
      </c>
      <c r="AI5007" t="s">
        <v>54</v>
      </c>
      <c r="AJ5007">
        <v>2</v>
      </c>
      <c r="AK5007">
        <v>1</v>
      </c>
      <c r="AL5007">
        <v>1</v>
      </c>
      <c r="AM5007" t="s">
        <v>55</v>
      </c>
      <c r="AN5007" t="s">
        <v>56</v>
      </c>
      <c r="AP5007">
        <v>1</v>
      </c>
      <c r="AQ5007" t="s">
        <v>57</v>
      </c>
      <c r="AR5007">
        <v>0</v>
      </c>
      <c r="AW5007" t="s">
        <v>58</v>
      </c>
      <c r="AX5007">
        <v>0</v>
      </c>
      <c r="AY5007">
        <v>2</v>
      </c>
      <c r="AZ5007">
        <v>0.4</v>
      </c>
      <c r="BA5007">
        <v>0.4</v>
      </c>
      <c r="BB5007" t="s">
        <v>59</v>
      </c>
    </row>
    <row r="5008" spans="1:54" x14ac:dyDescent="0.2">
      <c r="A5008" s="7" t="str">
        <f>VLOOKUP(G5008,'Matching-Tabelle'!$A$76:$B$80,2,FALSE)</f>
        <v>stefan.fuellemann@tkb.ch</v>
      </c>
      <c r="B5008" s="7" t="str">
        <f>VLOOKUP(J5008,'Matching-Tabelle'!$A$1:$B$66,2,FALSE)</f>
        <v>WPI CTB</v>
      </c>
      <c r="C5008" s="7" t="str">
        <f>IF(VLOOKUP(J5008,'Matching-Tabelle'!$A$1:$CB$66,3,FALSE)=0,"",VLOOKUP(J5008,'Matching-Tabelle'!$A$1:$CB$66,3,FALSE))</f>
        <v/>
      </c>
      <c r="D5008" s="7">
        <v>1.5</v>
      </c>
      <c r="E5008" s="7" t="s">
        <v>4274</v>
      </c>
      <c r="F5008" s="8">
        <v>42480</v>
      </c>
      <c r="G5008" t="s">
        <v>3856</v>
      </c>
      <c r="H5008" t="s">
        <v>3857</v>
      </c>
      <c r="I5008" t="s">
        <v>3858</v>
      </c>
      <c r="J5008">
        <v>922</v>
      </c>
      <c r="K5008" t="s">
        <v>134</v>
      </c>
      <c r="L5008" t="s">
        <v>135</v>
      </c>
      <c r="M5008">
        <v>990001</v>
      </c>
      <c r="N5008" t="s">
        <v>51</v>
      </c>
      <c r="O5008">
        <v>1.5</v>
      </c>
      <c r="Q5008">
        <v>1.5</v>
      </c>
      <c r="S5008" t="s">
        <v>4274</v>
      </c>
      <c r="AE5008">
        <v>12</v>
      </c>
      <c r="AF5008">
        <v>7.6</v>
      </c>
      <c r="AG5008">
        <v>5</v>
      </c>
      <c r="AH5008" t="s">
        <v>53</v>
      </c>
      <c r="AI5008" t="s">
        <v>54</v>
      </c>
      <c r="AJ5008">
        <v>2</v>
      </c>
      <c r="AK5008">
        <v>1</v>
      </c>
      <c r="AL5008">
        <v>1</v>
      </c>
      <c r="AM5008" t="s">
        <v>55</v>
      </c>
      <c r="AN5008" t="s">
        <v>56</v>
      </c>
      <c r="AP5008">
        <v>1</v>
      </c>
      <c r="AQ5008" t="s">
        <v>57</v>
      </c>
      <c r="AR5008">
        <v>0</v>
      </c>
      <c r="AW5008" t="s">
        <v>58</v>
      </c>
      <c r="AX5008">
        <v>0</v>
      </c>
      <c r="AY5008">
        <v>2</v>
      </c>
      <c r="AZ5008">
        <v>1.5</v>
      </c>
      <c r="BA5008">
        <v>1.5</v>
      </c>
      <c r="BB5008" t="s">
        <v>59</v>
      </c>
    </row>
    <row r="5009" spans="1:54" x14ac:dyDescent="0.2">
      <c r="A5009" s="7" t="str">
        <f>VLOOKUP(G5009,'Matching-Tabelle'!$A$76:$B$80,2,FALSE)</f>
        <v>stefan.fuellemann@tkb.ch</v>
      </c>
      <c r="B5009" s="7" t="str">
        <f>VLOOKUP(J5009,'Matching-Tabelle'!$A$1:$B$66,2,FALSE)</f>
        <v>WPI RTB</v>
      </c>
      <c r="C5009" s="7" t="str">
        <f>IF(VLOOKUP(J5009,'Matching-Tabelle'!$A$1:$CB$66,3,FALSE)=0,"",VLOOKUP(J5009,'Matching-Tabelle'!$A$1:$CB$66,3,FALSE))</f>
        <v/>
      </c>
      <c r="D5009" s="7">
        <v>0.4</v>
      </c>
      <c r="E5009" s="7" t="s">
        <v>3859</v>
      </c>
      <c r="F5009" s="8">
        <v>42481</v>
      </c>
      <c r="G5009" t="s">
        <v>3856</v>
      </c>
      <c r="H5009" t="s">
        <v>3857</v>
      </c>
      <c r="I5009" t="s">
        <v>3858</v>
      </c>
      <c r="J5009">
        <v>19</v>
      </c>
      <c r="K5009" t="s">
        <v>145</v>
      </c>
      <c r="L5009" t="s">
        <v>146</v>
      </c>
      <c r="M5009">
        <v>990001</v>
      </c>
      <c r="N5009" t="s">
        <v>51</v>
      </c>
      <c r="O5009">
        <v>0.4</v>
      </c>
      <c r="Q5009">
        <v>0.4</v>
      </c>
      <c r="S5009" t="s">
        <v>3859</v>
      </c>
      <c r="AE5009">
        <v>12</v>
      </c>
      <c r="AF5009">
        <v>7.6</v>
      </c>
      <c r="AG5009">
        <v>5</v>
      </c>
      <c r="AH5009" t="s">
        <v>53</v>
      </c>
      <c r="AI5009" t="s">
        <v>54</v>
      </c>
      <c r="AJ5009">
        <v>2</v>
      </c>
      <c r="AK5009">
        <v>1</v>
      </c>
      <c r="AL5009">
        <v>1</v>
      </c>
      <c r="AM5009" t="s">
        <v>55</v>
      </c>
      <c r="AN5009" t="s">
        <v>56</v>
      </c>
      <c r="AP5009">
        <v>1</v>
      </c>
      <c r="AQ5009" t="s">
        <v>57</v>
      </c>
      <c r="AR5009">
        <v>0</v>
      </c>
      <c r="AW5009" t="s">
        <v>58</v>
      </c>
      <c r="AX5009">
        <v>0</v>
      </c>
      <c r="AY5009">
        <v>2</v>
      </c>
      <c r="AZ5009">
        <v>0.4</v>
      </c>
      <c r="BA5009">
        <v>0.4</v>
      </c>
      <c r="BB5009" t="s">
        <v>59</v>
      </c>
    </row>
    <row r="5010" spans="1:54" x14ac:dyDescent="0.2">
      <c r="A5010" s="7" t="str">
        <f>VLOOKUP(G5010,'Matching-Tabelle'!$A$76:$B$80,2,FALSE)</f>
        <v>stefan.fuellemann@tkb.ch</v>
      </c>
      <c r="B5010" s="7" t="str">
        <f>VLOOKUP(J5010,'Matching-Tabelle'!$A$1:$B$66,2,FALSE)</f>
        <v>WPI CTB</v>
      </c>
      <c r="C5010" s="7" t="str">
        <f>IF(VLOOKUP(J5010,'Matching-Tabelle'!$A$1:$CB$66,3,FALSE)=0,"",VLOOKUP(J5010,'Matching-Tabelle'!$A$1:$CB$66,3,FALSE))</f>
        <v/>
      </c>
      <c r="D5010" s="7">
        <v>0.25</v>
      </c>
      <c r="E5010" s="7" t="s">
        <v>4113</v>
      </c>
      <c r="F5010" s="8">
        <v>42481</v>
      </c>
      <c r="G5010" t="s">
        <v>3856</v>
      </c>
      <c r="H5010" t="s">
        <v>3857</v>
      </c>
      <c r="I5010" t="s">
        <v>3858</v>
      </c>
      <c r="J5010">
        <v>922</v>
      </c>
      <c r="K5010" t="s">
        <v>134</v>
      </c>
      <c r="L5010" t="s">
        <v>135</v>
      </c>
      <c r="M5010">
        <v>990001</v>
      </c>
      <c r="N5010" t="s">
        <v>51</v>
      </c>
      <c r="O5010">
        <v>0.25</v>
      </c>
      <c r="Q5010">
        <v>0.25</v>
      </c>
      <c r="S5010" t="s">
        <v>4113</v>
      </c>
      <c r="AE5010">
        <v>12</v>
      </c>
      <c r="AF5010">
        <v>7.6</v>
      </c>
      <c r="AG5010">
        <v>5</v>
      </c>
      <c r="AH5010" t="s">
        <v>53</v>
      </c>
      <c r="AI5010" t="s">
        <v>54</v>
      </c>
      <c r="AJ5010">
        <v>2</v>
      </c>
      <c r="AK5010">
        <v>1</v>
      </c>
      <c r="AL5010">
        <v>1</v>
      </c>
      <c r="AM5010" t="s">
        <v>55</v>
      </c>
      <c r="AN5010" t="s">
        <v>56</v>
      </c>
      <c r="AP5010">
        <v>1</v>
      </c>
      <c r="AQ5010" t="s">
        <v>57</v>
      </c>
      <c r="AR5010">
        <v>0</v>
      </c>
      <c r="AW5010" t="s">
        <v>58</v>
      </c>
      <c r="AX5010">
        <v>0</v>
      </c>
      <c r="AY5010">
        <v>2</v>
      </c>
      <c r="AZ5010">
        <v>0.25</v>
      </c>
      <c r="BA5010">
        <v>0.25</v>
      </c>
      <c r="BB5010" t="s">
        <v>59</v>
      </c>
    </row>
    <row r="5011" spans="1:54" x14ac:dyDescent="0.2">
      <c r="A5011" s="7" t="str">
        <f>VLOOKUP(G5011,'Matching-Tabelle'!$A$76:$B$80,2,FALSE)</f>
        <v>stefan.fuellemann@tkb.ch</v>
      </c>
      <c r="B5011" s="7" t="str">
        <f>VLOOKUP(J5011,'Matching-Tabelle'!$A$1:$B$66,2,FALSE)</f>
        <v>WPI CTB</v>
      </c>
      <c r="C5011" s="7" t="str">
        <f>IF(VLOOKUP(J5011,'Matching-Tabelle'!$A$1:$CB$66,3,FALSE)=0,"",VLOOKUP(J5011,'Matching-Tabelle'!$A$1:$CB$66,3,FALSE))</f>
        <v/>
      </c>
      <c r="D5011" s="7">
        <v>0.59</v>
      </c>
      <c r="E5011" s="7" t="s">
        <v>4275</v>
      </c>
      <c r="F5011" s="8">
        <v>42481</v>
      </c>
      <c r="G5011" t="s">
        <v>3856</v>
      </c>
      <c r="H5011" t="s">
        <v>3857</v>
      </c>
      <c r="I5011" t="s">
        <v>3858</v>
      </c>
      <c r="J5011">
        <v>921</v>
      </c>
      <c r="K5011" t="s">
        <v>224</v>
      </c>
      <c r="L5011" t="s">
        <v>225</v>
      </c>
      <c r="M5011">
        <v>990001</v>
      </c>
      <c r="N5011" t="s">
        <v>51</v>
      </c>
      <c r="O5011">
        <v>0.59</v>
      </c>
      <c r="Q5011">
        <v>0.59</v>
      </c>
      <c r="S5011" t="s">
        <v>4275</v>
      </c>
      <c r="AE5011">
        <v>12</v>
      </c>
      <c r="AF5011">
        <v>7.6</v>
      </c>
      <c r="AG5011">
        <v>5</v>
      </c>
      <c r="AH5011" t="s">
        <v>53</v>
      </c>
      <c r="AI5011" t="s">
        <v>54</v>
      </c>
      <c r="AJ5011">
        <v>2</v>
      </c>
      <c r="AK5011">
        <v>1</v>
      </c>
      <c r="AL5011">
        <v>1</v>
      </c>
      <c r="AM5011" t="s">
        <v>55</v>
      </c>
      <c r="AN5011" t="s">
        <v>56</v>
      </c>
      <c r="AP5011">
        <v>1</v>
      </c>
      <c r="AQ5011" t="s">
        <v>57</v>
      </c>
      <c r="AR5011">
        <v>0</v>
      </c>
      <c r="AW5011" t="s">
        <v>58</v>
      </c>
      <c r="AX5011">
        <v>0</v>
      </c>
      <c r="AY5011">
        <v>2</v>
      </c>
      <c r="AZ5011">
        <v>0.59</v>
      </c>
      <c r="BA5011">
        <v>0.59</v>
      </c>
      <c r="BB5011" t="s">
        <v>59</v>
      </c>
    </row>
    <row r="5012" spans="1:54" x14ac:dyDescent="0.2">
      <c r="A5012" s="7" t="str">
        <f>VLOOKUP(G5012,'Matching-Tabelle'!$A$76:$B$80,2,FALSE)</f>
        <v>stefan.fuellemann@tkb.ch</v>
      </c>
      <c r="B5012" s="7" t="str">
        <f>VLOOKUP(J5012,'Matching-Tabelle'!$A$1:$B$66,2,FALSE)</f>
        <v>WPI RTB</v>
      </c>
      <c r="C5012" s="7" t="str">
        <f>IF(VLOOKUP(J5012,'Matching-Tabelle'!$A$1:$CB$66,3,FALSE)=0,"",VLOOKUP(J5012,'Matching-Tabelle'!$A$1:$CB$66,3,FALSE))</f>
        <v/>
      </c>
      <c r="D5012" s="7">
        <v>0.2</v>
      </c>
      <c r="E5012" s="7" t="s">
        <v>4276</v>
      </c>
      <c r="F5012" s="8">
        <v>42481</v>
      </c>
      <c r="G5012" t="s">
        <v>3856</v>
      </c>
      <c r="H5012" t="s">
        <v>3857</v>
      </c>
      <c r="I5012" t="s">
        <v>3858</v>
      </c>
      <c r="J5012">
        <v>27</v>
      </c>
      <c r="K5012" t="s">
        <v>872</v>
      </c>
      <c r="L5012" t="s">
        <v>873</v>
      </c>
      <c r="M5012">
        <v>990001</v>
      </c>
      <c r="N5012" t="s">
        <v>51</v>
      </c>
      <c r="O5012">
        <v>0.2</v>
      </c>
      <c r="Q5012">
        <v>0.2</v>
      </c>
      <c r="S5012" t="s">
        <v>4276</v>
      </c>
      <c r="AE5012">
        <v>12</v>
      </c>
      <c r="AF5012">
        <v>7.6</v>
      </c>
      <c r="AG5012">
        <v>5</v>
      </c>
      <c r="AH5012" t="s">
        <v>53</v>
      </c>
      <c r="AI5012" t="s">
        <v>54</v>
      </c>
      <c r="AJ5012">
        <v>2</v>
      </c>
      <c r="AK5012">
        <v>1</v>
      </c>
      <c r="AL5012">
        <v>1</v>
      </c>
      <c r="AM5012" t="s">
        <v>55</v>
      </c>
      <c r="AN5012" t="s">
        <v>56</v>
      </c>
      <c r="AP5012">
        <v>1</v>
      </c>
      <c r="AQ5012" t="s">
        <v>57</v>
      </c>
      <c r="AR5012">
        <v>0</v>
      </c>
      <c r="AW5012" t="s">
        <v>58</v>
      </c>
      <c r="AX5012">
        <v>0</v>
      </c>
      <c r="AY5012">
        <v>2</v>
      </c>
      <c r="AZ5012">
        <v>0.2</v>
      </c>
      <c r="BA5012">
        <v>0.2</v>
      </c>
      <c r="BB5012" t="s">
        <v>59</v>
      </c>
    </row>
    <row r="5013" spans="1:54" x14ac:dyDescent="0.2">
      <c r="A5013" s="7" t="str">
        <f>VLOOKUP(G5013,'Matching-Tabelle'!$A$76:$B$80,2,FALSE)</f>
        <v>stefan.fuellemann@tkb.ch</v>
      </c>
      <c r="B5013" s="7" t="str">
        <f>VLOOKUP(J5013,'Matching-Tabelle'!$A$1:$B$66,2,FALSE)</f>
        <v>WPI Führung</v>
      </c>
      <c r="C5013" s="7" t="str">
        <f>IF(VLOOKUP(J5013,'Matching-Tabelle'!$A$1:$CB$66,3,FALSE)=0,"",VLOOKUP(J5013,'Matching-Tabelle'!$A$1:$CB$66,3,FALSE))</f>
        <v/>
      </c>
      <c r="D5013" s="7">
        <v>0.84</v>
      </c>
      <c r="E5013" s="7" t="s">
        <v>4277</v>
      </c>
      <c r="F5013" s="8">
        <v>42481</v>
      </c>
      <c r="G5013" t="s">
        <v>3856</v>
      </c>
      <c r="H5013" t="s">
        <v>3857</v>
      </c>
      <c r="I5013" t="s">
        <v>3858</v>
      </c>
      <c r="J5013">
        <v>26</v>
      </c>
      <c r="K5013" t="s">
        <v>130</v>
      </c>
      <c r="L5013" t="s">
        <v>131</v>
      </c>
      <c r="M5013">
        <v>990001</v>
      </c>
      <c r="N5013" t="s">
        <v>51</v>
      </c>
      <c r="O5013">
        <v>0.84</v>
      </c>
      <c r="Q5013">
        <v>0.84</v>
      </c>
      <c r="S5013" t="s">
        <v>4277</v>
      </c>
      <c r="AE5013">
        <v>12</v>
      </c>
      <c r="AF5013">
        <v>7.6</v>
      </c>
      <c r="AG5013">
        <v>5</v>
      </c>
      <c r="AH5013" t="s">
        <v>53</v>
      </c>
      <c r="AI5013" t="s">
        <v>54</v>
      </c>
      <c r="AJ5013">
        <v>2</v>
      </c>
      <c r="AK5013">
        <v>1</v>
      </c>
      <c r="AL5013">
        <v>1</v>
      </c>
      <c r="AM5013" t="s">
        <v>55</v>
      </c>
      <c r="AN5013" t="s">
        <v>56</v>
      </c>
      <c r="AP5013">
        <v>1</v>
      </c>
      <c r="AQ5013" t="s">
        <v>57</v>
      </c>
      <c r="AR5013">
        <v>0</v>
      </c>
      <c r="AW5013" t="s">
        <v>58</v>
      </c>
      <c r="AX5013">
        <v>0</v>
      </c>
      <c r="AY5013">
        <v>2</v>
      </c>
      <c r="AZ5013">
        <v>0.84</v>
      </c>
      <c r="BA5013">
        <v>0.84</v>
      </c>
      <c r="BB5013" t="s">
        <v>59</v>
      </c>
    </row>
    <row r="5014" spans="1:54" x14ac:dyDescent="0.2">
      <c r="A5014" s="7" t="str">
        <f>VLOOKUP(G5014,'Matching-Tabelle'!$A$76:$B$80,2,FALSE)</f>
        <v>stefan.fuellemann@tkb.ch</v>
      </c>
      <c r="B5014" s="7" t="str">
        <f>VLOOKUP(J5014,'Matching-Tabelle'!$A$1:$B$66,2,FALSE)</f>
        <v>WPI CTB</v>
      </c>
      <c r="C5014" s="7" t="str">
        <f>IF(VLOOKUP(J5014,'Matching-Tabelle'!$A$1:$CB$66,3,FALSE)=0,"",VLOOKUP(J5014,'Matching-Tabelle'!$A$1:$CB$66,3,FALSE))</f>
        <v/>
      </c>
      <c r="D5014" s="7">
        <v>0.2</v>
      </c>
      <c r="E5014" s="7" t="s">
        <v>4274</v>
      </c>
      <c r="F5014" s="8">
        <v>42481</v>
      </c>
      <c r="G5014" t="s">
        <v>3856</v>
      </c>
      <c r="H5014" t="s">
        <v>3857</v>
      </c>
      <c r="I5014" t="s">
        <v>3858</v>
      </c>
      <c r="J5014">
        <v>18</v>
      </c>
      <c r="K5014" t="s">
        <v>594</v>
      </c>
      <c r="L5014" t="s">
        <v>595</v>
      </c>
      <c r="M5014">
        <v>990001</v>
      </c>
      <c r="N5014" t="s">
        <v>51</v>
      </c>
      <c r="O5014">
        <v>0.2</v>
      </c>
      <c r="Q5014">
        <v>0.2</v>
      </c>
      <c r="S5014" t="s">
        <v>4274</v>
      </c>
      <c r="AE5014">
        <v>12</v>
      </c>
      <c r="AF5014">
        <v>7.6</v>
      </c>
      <c r="AG5014">
        <v>5</v>
      </c>
      <c r="AH5014" t="s">
        <v>53</v>
      </c>
      <c r="AI5014" t="s">
        <v>54</v>
      </c>
      <c r="AJ5014">
        <v>2</v>
      </c>
      <c r="AK5014">
        <v>1</v>
      </c>
      <c r="AL5014">
        <v>1</v>
      </c>
      <c r="AM5014" t="s">
        <v>55</v>
      </c>
      <c r="AN5014" t="s">
        <v>56</v>
      </c>
      <c r="AP5014">
        <v>1</v>
      </c>
      <c r="AQ5014" t="s">
        <v>57</v>
      </c>
      <c r="AR5014">
        <v>0</v>
      </c>
      <c r="AW5014" t="s">
        <v>58</v>
      </c>
      <c r="AX5014">
        <v>0</v>
      </c>
      <c r="AY5014">
        <v>2</v>
      </c>
      <c r="AZ5014">
        <v>0.2</v>
      </c>
      <c r="BA5014">
        <v>0.2</v>
      </c>
      <c r="BB5014" t="s">
        <v>59</v>
      </c>
    </row>
    <row r="5015" spans="1:54" x14ac:dyDescent="0.2">
      <c r="A5015" s="7" t="str">
        <f>VLOOKUP(G5015,'Matching-Tabelle'!$A$76:$B$80,2,FALSE)</f>
        <v>stefan.fuellemann@tkb.ch</v>
      </c>
      <c r="B5015" s="7" t="str">
        <f>VLOOKUP(J5015,'Matching-Tabelle'!$A$1:$B$66,2,FALSE)</f>
        <v>WPI CTB</v>
      </c>
      <c r="C5015" s="7" t="str">
        <f>IF(VLOOKUP(J5015,'Matching-Tabelle'!$A$1:$CB$66,3,FALSE)=0,"",VLOOKUP(J5015,'Matching-Tabelle'!$A$1:$CB$66,3,FALSE))</f>
        <v/>
      </c>
      <c r="D5015" s="7">
        <v>0.25</v>
      </c>
      <c r="E5015" s="7" t="s">
        <v>4278</v>
      </c>
      <c r="F5015" s="8">
        <v>42481</v>
      </c>
      <c r="G5015" t="s">
        <v>3856</v>
      </c>
      <c r="H5015" t="s">
        <v>3857</v>
      </c>
      <c r="I5015" t="s">
        <v>3858</v>
      </c>
      <c r="J5015">
        <v>921</v>
      </c>
      <c r="K5015" t="s">
        <v>224</v>
      </c>
      <c r="L5015" t="s">
        <v>225</v>
      </c>
      <c r="M5015">
        <v>990001</v>
      </c>
      <c r="N5015" t="s">
        <v>51</v>
      </c>
      <c r="O5015">
        <v>0.25</v>
      </c>
      <c r="Q5015">
        <v>0.25</v>
      </c>
      <c r="S5015" t="s">
        <v>4278</v>
      </c>
      <c r="AE5015">
        <v>12</v>
      </c>
      <c r="AF5015">
        <v>7.6</v>
      </c>
      <c r="AG5015">
        <v>5</v>
      </c>
      <c r="AH5015" t="s">
        <v>53</v>
      </c>
      <c r="AI5015" t="s">
        <v>54</v>
      </c>
      <c r="AJ5015">
        <v>2</v>
      </c>
      <c r="AK5015">
        <v>1</v>
      </c>
      <c r="AL5015">
        <v>1</v>
      </c>
      <c r="AM5015" t="s">
        <v>55</v>
      </c>
      <c r="AN5015" t="s">
        <v>56</v>
      </c>
      <c r="AP5015">
        <v>1</v>
      </c>
      <c r="AQ5015" t="s">
        <v>57</v>
      </c>
      <c r="AR5015">
        <v>0</v>
      </c>
      <c r="AW5015" t="s">
        <v>58</v>
      </c>
      <c r="AX5015">
        <v>0</v>
      </c>
      <c r="AY5015">
        <v>2</v>
      </c>
      <c r="AZ5015">
        <v>0.25</v>
      </c>
      <c r="BA5015">
        <v>0.25</v>
      </c>
      <c r="BB5015" t="s">
        <v>59</v>
      </c>
    </row>
    <row r="5016" spans="1:54" x14ac:dyDescent="0.2">
      <c r="A5016" s="7" t="str">
        <f>VLOOKUP(G5016,'Matching-Tabelle'!$A$76:$B$80,2,FALSE)</f>
        <v>stefan.fuellemann@tkb.ch</v>
      </c>
      <c r="B5016" s="7" t="str">
        <f>VLOOKUP(J5016,'Matching-Tabelle'!$A$1:$B$66,2,FALSE)</f>
        <v>WPI CTB</v>
      </c>
      <c r="C5016" s="7" t="str">
        <f>IF(VLOOKUP(J5016,'Matching-Tabelle'!$A$1:$CB$66,3,FALSE)=0,"",VLOOKUP(J5016,'Matching-Tabelle'!$A$1:$CB$66,3,FALSE))</f>
        <v/>
      </c>
      <c r="D5016" s="7">
        <v>0.25</v>
      </c>
      <c r="E5016" s="7" t="s">
        <v>4279</v>
      </c>
      <c r="F5016" s="8">
        <v>42481</v>
      </c>
      <c r="G5016" t="s">
        <v>3856</v>
      </c>
      <c r="H5016" t="s">
        <v>3857</v>
      </c>
      <c r="I5016" t="s">
        <v>3858</v>
      </c>
      <c r="J5016">
        <v>927</v>
      </c>
      <c r="K5016" t="s">
        <v>99</v>
      </c>
      <c r="L5016" t="s">
        <v>100</v>
      </c>
      <c r="M5016">
        <v>990001</v>
      </c>
      <c r="N5016" t="s">
        <v>51</v>
      </c>
      <c r="O5016">
        <v>0.25</v>
      </c>
      <c r="Q5016">
        <v>0.25</v>
      </c>
      <c r="S5016" t="s">
        <v>4279</v>
      </c>
      <c r="AE5016">
        <v>12</v>
      </c>
      <c r="AF5016">
        <v>7.6</v>
      </c>
      <c r="AG5016">
        <v>5</v>
      </c>
      <c r="AH5016" t="s">
        <v>53</v>
      </c>
      <c r="AI5016" t="s">
        <v>54</v>
      </c>
      <c r="AJ5016">
        <v>2</v>
      </c>
      <c r="AK5016">
        <v>1</v>
      </c>
      <c r="AL5016">
        <v>1</v>
      </c>
      <c r="AM5016" t="s">
        <v>55</v>
      </c>
      <c r="AN5016" t="s">
        <v>56</v>
      </c>
      <c r="AP5016">
        <v>1</v>
      </c>
      <c r="AQ5016" t="s">
        <v>57</v>
      </c>
      <c r="AR5016">
        <v>0</v>
      </c>
      <c r="AW5016" t="s">
        <v>58</v>
      </c>
      <c r="AX5016">
        <v>0</v>
      </c>
      <c r="AY5016">
        <v>2</v>
      </c>
      <c r="AZ5016">
        <v>0.25</v>
      </c>
      <c r="BA5016">
        <v>0.25</v>
      </c>
      <c r="BB5016" t="s">
        <v>59</v>
      </c>
    </row>
    <row r="5017" spans="1:54" x14ac:dyDescent="0.2">
      <c r="A5017" s="7" t="str">
        <f>VLOOKUP(G5017,'Matching-Tabelle'!$A$76:$B$80,2,FALSE)</f>
        <v>stefan.fuellemann@tkb.ch</v>
      </c>
      <c r="B5017" s="7" t="str">
        <f>VLOOKUP(J5017,'Matching-Tabelle'!$A$1:$B$66,2,FALSE)</f>
        <v>WPI CTB</v>
      </c>
      <c r="C5017" s="7" t="str">
        <f>IF(VLOOKUP(J5017,'Matching-Tabelle'!$A$1:$CB$66,3,FALSE)=0,"",VLOOKUP(J5017,'Matching-Tabelle'!$A$1:$CB$66,3,FALSE))</f>
        <v/>
      </c>
      <c r="D5017" s="7">
        <v>0.2</v>
      </c>
      <c r="E5017" s="7" t="s">
        <v>4272</v>
      </c>
      <c r="F5017" s="8">
        <v>42481</v>
      </c>
      <c r="G5017" t="s">
        <v>3856</v>
      </c>
      <c r="H5017" t="s">
        <v>3857</v>
      </c>
      <c r="I5017" t="s">
        <v>3858</v>
      </c>
      <c r="J5017">
        <v>61</v>
      </c>
      <c r="K5017" t="s">
        <v>338</v>
      </c>
      <c r="L5017" t="s">
        <v>339</v>
      </c>
      <c r="M5017">
        <v>990001</v>
      </c>
      <c r="N5017" t="s">
        <v>51</v>
      </c>
      <c r="O5017">
        <v>0.2</v>
      </c>
      <c r="Q5017">
        <v>0.2</v>
      </c>
      <c r="S5017" t="s">
        <v>4272</v>
      </c>
      <c r="AE5017">
        <v>12</v>
      </c>
      <c r="AF5017">
        <v>7.6</v>
      </c>
      <c r="AG5017">
        <v>5</v>
      </c>
      <c r="AH5017" t="s">
        <v>53</v>
      </c>
      <c r="AI5017" t="s">
        <v>54</v>
      </c>
      <c r="AJ5017">
        <v>2</v>
      </c>
      <c r="AK5017">
        <v>1</v>
      </c>
      <c r="AL5017">
        <v>1</v>
      </c>
      <c r="AM5017" t="s">
        <v>55</v>
      </c>
      <c r="AN5017" t="s">
        <v>56</v>
      </c>
      <c r="AP5017">
        <v>1</v>
      </c>
      <c r="AQ5017" t="s">
        <v>57</v>
      </c>
      <c r="AR5017">
        <v>0</v>
      </c>
      <c r="AW5017" t="s">
        <v>58</v>
      </c>
      <c r="AX5017">
        <v>0</v>
      </c>
      <c r="AY5017">
        <v>2</v>
      </c>
      <c r="AZ5017">
        <v>0.2</v>
      </c>
      <c r="BA5017">
        <v>0.2</v>
      </c>
      <c r="BB5017" t="s">
        <v>59</v>
      </c>
    </row>
    <row r="5018" spans="1:54" x14ac:dyDescent="0.2">
      <c r="A5018" s="7" t="str">
        <f>VLOOKUP(G5018,'Matching-Tabelle'!$A$76:$B$80,2,FALSE)</f>
        <v>stefan.fuellemann@tkb.ch</v>
      </c>
      <c r="B5018" s="7" t="str">
        <f>VLOOKUP(J5018,'Matching-Tabelle'!$A$1:$B$66,2,FALSE)</f>
        <v>WPI CTB</v>
      </c>
      <c r="C5018" s="7" t="str">
        <f>IF(VLOOKUP(J5018,'Matching-Tabelle'!$A$1:$CB$66,3,FALSE)=0,"",VLOOKUP(J5018,'Matching-Tabelle'!$A$1:$CB$66,3,FALSE))</f>
        <v/>
      </c>
      <c r="D5018" s="7">
        <v>0.25</v>
      </c>
      <c r="E5018" s="7" t="s">
        <v>4280</v>
      </c>
      <c r="F5018" s="8">
        <v>42481</v>
      </c>
      <c r="G5018" t="s">
        <v>3856</v>
      </c>
      <c r="H5018" t="s">
        <v>3857</v>
      </c>
      <c r="I5018" t="s">
        <v>3858</v>
      </c>
      <c r="J5018">
        <v>14</v>
      </c>
      <c r="K5018" t="s">
        <v>82</v>
      </c>
      <c r="L5018" t="s">
        <v>83</v>
      </c>
      <c r="M5018">
        <v>990001</v>
      </c>
      <c r="N5018" t="s">
        <v>51</v>
      </c>
      <c r="O5018">
        <v>0.25</v>
      </c>
      <c r="Q5018">
        <v>0.25</v>
      </c>
      <c r="S5018" t="s">
        <v>4280</v>
      </c>
      <c r="AE5018">
        <v>12</v>
      </c>
      <c r="AF5018">
        <v>7.6</v>
      </c>
      <c r="AG5018">
        <v>5</v>
      </c>
      <c r="AH5018" t="s">
        <v>53</v>
      </c>
      <c r="AI5018" t="s">
        <v>54</v>
      </c>
      <c r="AJ5018">
        <v>2</v>
      </c>
      <c r="AK5018">
        <v>1</v>
      </c>
      <c r="AL5018">
        <v>1</v>
      </c>
      <c r="AM5018" t="s">
        <v>55</v>
      </c>
      <c r="AN5018" t="s">
        <v>56</v>
      </c>
      <c r="AP5018">
        <v>1</v>
      </c>
      <c r="AQ5018" t="s">
        <v>57</v>
      </c>
      <c r="AR5018">
        <v>0</v>
      </c>
      <c r="AW5018" t="s">
        <v>58</v>
      </c>
      <c r="AX5018">
        <v>0</v>
      </c>
      <c r="AY5018">
        <v>2</v>
      </c>
      <c r="AZ5018">
        <v>0.25</v>
      </c>
      <c r="BA5018">
        <v>0.25</v>
      </c>
      <c r="BB5018" t="s">
        <v>59</v>
      </c>
    </row>
    <row r="5019" spans="1:54" x14ac:dyDescent="0.2">
      <c r="A5019" s="7" t="str">
        <f>VLOOKUP(G5019,'Matching-Tabelle'!$A$76:$B$80,2,FALSE)</f>
        <v>stefan.fuellemann@tkb.ch</v>
      </c>
      <c r="B5019" s="7" t="str">
        <f>VLOOKUP(J5019,'Matching-Tabelle'!$A$1:$B$66,2,FALSE)</f>
        <v>WPI RTB</v>
      </c>
      <c r="C5019" s="7" t="str">
        <f>IF(VLOOKUP(J5019,'Matching-Tabelle'!$A$1:$CB$66,3,FALSE)=0,"",VLOOKUP(J5019,'Matching-Tabelle'!$A$1:$CB$66,3,FALSE))</f>
        <v/>
      </c>
      <c r="D5019" s="7">
        <v>0.15</v>
      </c>
      <c r="E5019" s="7" t="s">
        <v>4281</v>
      </c>
      <c r="F5019" s="8">
        <v>42481</v>
      </c>
      <c r="G5019" t="s">
        <v>3856</v>
      </c>
      <c r="H5019" t="s">
        <v>3857</v>
      </c>
      <c r="I5019" t="s">
        <v>3858</v>
      </c>
      <c r="J5019">
        <v>22</v>
      </c>
      <c r="K5019" t="s">
        <v>88</v>
      </c>
      <c r="L5019" t="s">
        <v>89</v>
      </c>
      <c r="M5019">
        <v>990001</v>
      </c>
      <c r="N5019" t="s">
        <v>51</v>
      </c>
      <c r="O5019">
        <v>0.15</v>
      </c>
      <c r="Q5019">
        <v>0.15</v>
      </c>
      <c r="S5019" t="s">
        <v>4281</v>
      </c>
      <c r="AE5019">
        <v>12</v>
      </c>
      <c r="AF5019">
        <v>7.6</v>
      </c>
      <c r="AG5019">
        <v>5</v>
      </c>
      <c r="AH5019" t="s">
        <v>53</v>
      </c>
      <c r="AI5019" t="s">
        <v>54</v>
      </c>
      <c r="AJ5019">
        <v>2</v>
      </c>
      <c r="AK5019">
        <v>1</v>
      </c>
      <c r="AL5019">
        <v>1</v>
      </c>
      <c r="AM5019" t="s">
        <v>55</v>
      </c>
      <c r="AN5019" t="s">
        <v>56</v>
      </c>
      <c r="AP5019">
        <v>1</v>
      </c>
      <c r="AQ5019" t="s">
        <v>57</v>
      </c>
      <c r="AR5019">
        <v>0</v>
      </c>
      <c r="AW5019" t="s">
        <v>58</v>
      </c>
      <c r="AX5019">
        <v>0</v>
      </c>
      <c r="AY5019">
        <v>2</v>
      </c>
      <c r="AZ5019">
        <v>0.15</v>
      </c>
      <c r="BA5019">
        <v>0.15</v>
      </c>
      <c r="BB5019" t="s">
        <v>59</v>
      </c>
    </row>
    <row r="5020" spans="1:54" x14ac:dyDescent="0.2">
      <c r="A5020" s="7" t="str">
        <f>VLOOKUP(G5020,'Matching-Tabelle'!$A$76:$B$80,2,FALSE)</f>
        <v>stefan.fuellemann@tkb.ch</v>
      </c>
      <c r="B5020" s="7" t="str">
        <f>VLOOKUP(J5020,'Matching-Tabelle'!$A$1:$B$66,2,FALSE)</f>
        <v>WPI CTB</v>
      </c>
      <c r="C5020" s="7" t="str">
        <f>IF(VLOOKUP(J5020,'Matching-Tabelle'!$A$1:$CB$66,3,FALSE)=0,"",VLOOKUP(J5020,'Matching-Tabelle'!$A$1:$CB$66,3,FALSE))</f>
        <v/>
      </c>
      <c r="D5020" s="7">
        <v>5.27</v>
      </c>
      <c r="E5020" s="7" t="s">
        <v>4282</v>
      </c>
      <c r="F5020" s="8">
        <v>42481</v>
      </c>
      <c r="G5020" t="s">
        <v>3856</v>
      </c>
      <c r="H5020" t="s">
        <v>3857</v>
      </c>
      <c r="I5020" t="s">
        <v>3858</v>
      </c>
      <c r="J5020">
        <v>922</v>
      </c>
      <c r="K5020" t="s">
        <v>134</v>
      </c>
      <c r="L5020" t="s">
        <v>135</v>
      </c>
      <c r="M5020">
        <v>990001</v>
      </c>
      <c r="N5020" t="s">
        <v>51</v>
      </c>
      <c r="O5020">
        <v>5.27</v>
      </c>
      <c r="Q5020">
        <v>5.27</v>
      </c>
      <c r="S5020" t="s">
        <v>4282</v>
      </c>
      <c r="AE5020">
        <v>12</v>
      </c>
      <c r="AF5020">
        <v>7.6</v>
      </c>
      <c r="AG5020">
        <v>5</v>
      </c>
      <c r="AH5020" t="s">
        <v>53</v>
      </c>
      <c r="AI5020" t="s">
        <v>54</v>
      </c>
      <c r="AJ5020">
        <v>2</v>
      </c>
      <c r="AK5020">
        <v>1</v>
      </c>
      <c r="AL5020">
        <v>1</v>
      </c>
      <c r="AM5020" t="s">
        <v>55</v>
      </c>
      <c r="AN5020" t="s">
        <v>56</v>
      </c>
      <c r="AP5020">
        <v>1</v>
      </c>
      <c r="AQ5020" t="s">
        <v>57</v>
      </c>
      <c r="AR5020">
        <v>0</v>
      </c>
      <c r="AW5020" t="s">
        <v>58</v>
      </c>
      <c r="AX5020">
        <v>0</v>
      </c>
      <c r="AY5020">
        <v>2</v>
      </c>
      <c r="AZ5020">
        <v>5.27</v>
      </c>
      <c r="BA5020">
        <v>5.27</v>
      </c>
      <c r="BB5020" t="s">
        <v>59</v>
      </c>
    </row>
    <row r="5021" spans="1:54" x14ac:dyDescent="0.2">
      <c r="A5021" s="7" t="str">
        <f>VLOOKUP(G5021,'Matching-Tabelle'!$A$76:$B$80,2,FALSE)</f>
        <v>stefan.fuellemann@tkb.ch</v>
      </c>
      <c r="B5021" s="7" t="str">
        <f>VLOOKUP(J5021,'Matching-Tabelle'!$A$1:$B$66,2,FALSE)</f>
        <v>WPI RTB</v>
      </c>
      <c r="C5021" s="7" t="str">
        <f>IF(VLOOKUP(J5021,'Matching-Tabelle'!$A$1:$CB$66,3,FALSE)=0,"",VLOOKUP(J5021,'Matching-Tabelle'!$A$1:$CB$66,3,FALSE))</f>
        <v/>
      </c>
      <c r="D5021" s="7">
        <v>0.5</v>
      </c>
      <c r="E5021" s="7" t="s">
        <v>3859</v>
      </c>
      <c r="F5021" s="8">
        <v>42482</v>
      </c>
      <c r="G5021" t="s">
        <v>3856</v>
      </c>
      <c r="H5021" t="s">
        <v>3857</v>
      </c>
      <c r="I5021" t="s">
        <v>3858</v>
      </c>
      <c r="J5021">
        <v>19</v>
      </c>
      <c r="K5021" t="s">
        <v>145</v>
      </c>
      <c r="L5021" t="s">
        <v>146</v>
      </c>
      <c r="M5021">
        <v>990001</v>
      </c>
      <c r="N5021" t="s">
        <v>51</v>
      </c>
      <c r="O5021">
        <v>0.5</v>
      </c>
      <c r="Q5021">
        <v>0.5</v>
      </c>
      <c r="S5021" t="s">
        <v>3859</v>
      </c>
      <c r="AE5021">
        <v>12</v>
      </c>
      <c r="AF5021">
        <v>7.6</v>
      </c>
      <c r="AG5021">
        <v>5</v>
      </c>
      <c r="AH5021" t="s">
        <v>53</v>
      </c>
      <c r="AI5021" t="s">
        <v>54</v>
      </c>
      <c r="AJ5021">
        <v>2</v>
      </c>
      <c r="AK5021">
        <v>1</v>
      </c>
      <c r="AL5021">
        <v>1</v>
      </c>
      <c r="AM5021" t="s">
        <v>55</v>
      </c>
      <c r="AN5021" t="s">
        <v>56</v>
      </c>
      <c r="AP5021">
        <v>1</v>
      </c>
      <c r="AQ5021" t="s">
        <v>57</v>
      </c>
      <c r="AR5021">
        <v>0</v>
      </c>
      <c r="AW5021" t="s">
        <v>58</v>
      </c>
      <c r="AX5021">
        <v>0</v>
      </c>
      <c r="AY5021">
        <v>2</v>
      </c>
      <c r="AZ5021">
        <v>0.5</v>
      </c>
      <c r="BA5021">
        <v>0.5</v>
      </c>
      <c r="BB5021" t="s">
        <v>59</v>
      </c>
    </row>
    <row r="5022" spans="1:54" x14ac:dyDescent="0.2">
      <c r="A5022" s="7" t="str">
        <f>VLOOKUP(G5022,'Matching-Tabelle'!$A$76:$B$80,2,FALSE)</f>
        <v>stefan.fuellemann@tkb.ch</v>
      </c>
      <c r="B5022" s="7" t="str">
        <f>VLOOKUP(J5022,'Matching-Tabelle'!$A$1:$B$66,2,FALSE)</f>
        <v>WPI Führung</v>
      </c>
      <c r="C5022" s="7" t="str">
        <f>IF(VLOOKUP(J5022,'Matching-Tabelle'!$A$1:$CB$66,3,FALSE)=0,"",VLOOKUP(J5022,'Matching-Tabelle'!$A$1:$CB$66,3,FALSE))</f>
        <v/>
      </c>
      <c r="D5022" s="7">
        <v>1</v>
      </c>
      <c r="E5022" s="7" t="s">
        <v>3887</v>
      </c>
      <c r="F5022" s="8">
        <v>42482</v>
      </c>
      <c r="G5022" t="s">
        <v>3856</v>
      </c>
      <c r="H5022" t="s">
        <v>3857</v>
      </c>
      <c r="I5022" t="s">
        <v>3858</v>
      </c>
      <c r="J5022">
        <v>26</v>
      </c>
      <c r="K5022" t="s">
        <v>130</v>
      </c>
      <c r="L5022" t="s">
        <v>131</v>
      </c>
      <c r="M5022">
        <v>990001</v>
      </c>
      <c r="N5022" t="s">
        <v>51</v>
      </c>
      <c r="O5022">
        <v>1</v>
      </c>
      <c r="Q5022">
        <v>1</v>
      </c>
      <c r="S5022" t="s">
        <v>3887</v>
      </c>
      <c r="AE5022">
        <v>12</v>
      </c>
      <c r="AF5022">
        <v>7.6</v>
      </c>
      <c r="AG5022">
        <v>5</v>
      </c>
      <c r="AH5022" t="s">
        <v>53</v>
      </c>
      <c r="AI5022" t="s">
        <v>54</v>
      </c>
      <c r="AJ5022">
        <v>2</v>
      </c>
      <c r="AK5022">
        <v>1</v>
      </c>
      <c r="AL5022">
        <v>1</v>
      </c>
      <c r="AM5022" t="s">
        <v>55</v>
      </c>
      <c r="AN5022" t="s">
        <v>56</v>
      </c>
      <c r="AP5022">
        <v>1</v>
      </c>
      <c r="AQ5022" t="s">
        <v>57</v>
      </c>
      <c r="AR5022">
        <v>0</v>
      </c>
      <c r="AW5022" t="s">
        <v>58</v>
      </c>
      <c r="AX5022">
        <v>0</v>
      </c>
      <c r="AY5022">
        <v>2</v>
      </c>
      <c r="AZ5022">
        <v>1</v>
      </c>
      <c r="BA5022">
        <v>1</v>
      </c>
      <c r="BB5022" t="s">
        <v>59</v>
      </c>
    </row>
    <row r="5023" spans="1:54" x14ac:dyDescent="0.2">
      <c r="A5023" s="7" t="str">
        <f>VLOOKUP(G5023,'Matching-Tabelle'!$A$76:$B$80,2,FALSE)</f>
        <v>stefan.fuellemann@tkb.ch</v>
      </c>
      <c r="B5023" s="7" t="str">
        <f>VLOOKUP(J5023,'Matching-Tabelle'!$A$1:$B$66,2,FALSE)</f>
        <v>WPI RTB</v>
      </c>
      <c r="C5023" s="7" t="str">
        <f>IF(VLOOKUP(J5023,'Matching-Tabelle'!$A$1:$CB$66,3,FALSE)=0,"",VLOOKUP(J5023,'Matching-Tabelle'!$A$1:$CB$66,3,FALSE))</f>
        <v/>
      </c>
      <c r="D5023" s="7">
        <v>1.1000000000000001</v>
      </c>
      <c r="E5023" s="7" t="s">
        <v>4283</v>
      </c>
      <c r="F5023" s="8">
        <v>42482</v>
      </c>
      <c r="G5023" t="s">
        <v>3856</v>
      </c>
      <c r="H5023" t="s">
        <v>3857</v>
      </c>
      <c r="I5023" t="s">
        <v>3858</v>
      </c>
      <c r="J5023">
        <v>22</v>
      </c>
      <c r="K5023" t="s">
        <v>88</v>
      </c>
      <c r="L5023" t="s">
        <v>89</v>
      </c>
      <c r="M5023">
        <v>990001</v>
      </c>
      <c r="N5023" t="s">
        <v>51</v>
      </c>
      <c r="O5023">
        <v>1.1000000000000001</v>
      </c>
      <c r="Q5023">
        <v>1.1000000000000001</v>
      </c>
      <c r="S5023" t="s">
        <v>4283</v>
      </c>
      <c r="AE5023">
        <v>12</v>
      </c>
      <c r="AF5023">
        <v>7.6</v>
      </c>
      <c r="AG5023">
        <v>5</v>
      </c>
      <c r="AH5023" t="s">
        <v>53</v>
      </c>
      <c r="AI5023" t="s">
        <v>54</v>
      </c>
      <c r="AJ5023">
        <v>2</v>
      </c>
      <c r="AK5023">
        <v>1</v>
      </c>
      <c r="AL5023">
        <v>1</v>
      </c>
      <c r="AM5023" t="s">
        <v>55</v>
      </c>
      <c r="AN5023" t="s">
        <v>56</v>
      </c>
      <c r="AP5023">
        <v>1</v>
      </c>
      <c r="AQ5023" t="s">
        <v>57</v>
      </c>
      <c r="AR5023">
        <v>0</v>
      </c>
      <c r="AW5023" t="s">
        <v>58</v>
      </c>
      <c r="AX5023">
        <v>0</v>
      </c>
      <c r="AY5023">
        <v>2</v>
      </c>
      <c r="AZ5023">
        <v>1.1000000000000001</v>
      </c>
      <c r="BA5023">
        <v>1.1000000000000001</v>
      </c>
      <c r="BB5023" t="s">
        <v>59</v>
      </c>
    </row>
    <row r="5024" spans="1:54" x14ac:dyDescent="0.2">
      <c r="A5024" s="7" t="str">
        <f>VLOOKUP(G5024,'Matching-Tabelle'!$A$76:$B$80,2,FALSE)</f>
        <v>stefan.fuellemann@tkb.ch</v>
      </c>
      <c r="B5024" s="7" t="str">
        <f>VLOOKUP(J5024,'Matching-Tabelle'!$A$1:$B$66,2,FALSE)</f>
        <v>WPI RTB</v>
      </c>
      <c r="C5024" s="7" t="str">
        <f>IF(VLOOKUP(J5024,'Matching-Tabelle'!$A$1:$CB$66,3,FALSE)=0,"",VLOOKUP(J5024,'Matching-Tabelle'!$A$1:$CB$66,3,FALSE))</f>
        <v/>
      </c>
      <c r="D5024" s="7">
        <v>0.25</v>
      </c>
      <c r="E5024" s="7" t="s">
        <v>4284</v>
      </c>
      <c r="F5024" s="8">
        <v>42482</v>
      </c>
      <c r="G5024" t="s">
        <v>3856</v>
      </c>
      <c r="H5024" t="s">
        <v>3857</v>
      </c>
      <c r="I5024" t="s">
        <v>3858</v>
      </c>
      <c r="J5024">
        <v>21</v>
      </c>
      <c r="K5024" t="s">
        <v>117</v>
      </c>
      <c r="L5024" t="s">
        <v>118</v>
      </c>
      <c r="M5024">
        <v>990001</v>
      </c>
      <c r="N5024" t="s">
        <v>51</v>
      </c>
      <c r="O5024">
        <v>0.25</v>
      </c>
      <c r="Q5024">
        <v>0.25</v>
      </c>
      <c r="S5024" t="s">
        <v>4284</v>
      </c>
      <c r="AE5024">
        <v>12</v>
      </c>
      <c r="AF5024">
        <v>7.6</v>
      </c>
      <c r="AG5024">
        <v>5</v>
      </c>
      <c r="AH5024" t="s">
        <v>53</v>
      </c>
      <c r="AI5024" t="s">
        <v>54</v>
      </c>
      <c r="AJ5024">
        <v>2</v>
      </c>
      <c r="AK5024">
        <v>1</v>
      </c>
      <c r="AL5024">
        <v>1</v>
      </c>
      <c r="AM5024" t="s">
        <v>55</v>
      </c>
      <c r="AN5024" t="s">
        <v>56</v>
      </c>
      <c r="AP5024">
        <v>1</v>
      </c>
      <c r="AQ5024" t="s">
        <v>57</v>
      </c>
      <c r="AR5024">
        <v>0</v>
      </c>
      <c r="AW5024" t="s">
        <v>58</v>
      </c>
      <c r="AX5024">
        <v>0</v>
      </c>
      <c r="AY5024">
        <v>2</v>
      </c>
      <c r="AZ5024">
        <v>0.25</v>
      </c>
      <c r="BA5024">
        <v>0.25</v>
      </c>
      <c r="BB5024" t="s">
        <v>59</v>
      </c>
    </row>
    <row r="5025" spans="1:54" x14ac:dyDescent="0.2">
      <c r="A5025" s="7" t="str">
        <f>VLOOKUP(G5025,'Matching-Tabelle'!$A$76:$B$80,2,FALSE)</f>
        <v>stefan.fuellemann@tkb.ch</v>
      </c>
      <c r="B5025" s="7" t="str">
        <f>VLOOKUP(J5025,'Matching-Tabelle'!$A$1:$B$66,2,FALSE)</f>
        <v>WPI Führung</v>
      </c>
      <c r="C5025" s="7" t="str">
        <f>IF(VLOOKUP(J5025,'Matching-Tabelle'!$A$1:$CB$66,3,FALSE)=0,"",VLOOKUP(J5025,'Matching-Tabelle'!$A$1:$CB$66,3,FALSE))</f>
        <v/>
      </c>
      <c r="D5025" s="7">
        <v>0.2</v>
      </c>
      <c r="E5025" s="7" t="s">
        <v>4285</v>
      </c>
      <c r="F5025" s="8">
        <v>42482</v>
      </c>
      <c r="G5025" t="s">
        <v>3856</v>
      </c>
      <c r="H5025" t="s">
        <v>3857</v>
      </c>
      <c r="I5025" t="s">
        <v>3858</v>
      </c>
      <c r="J5025">
        <v>26</v>
      </c>
      <c r="K5025" t="s">
        <v>130</v>
      </c>
      <c r="L5025" t="s">
        <v>131</v>
      </c>
      <c r="M5025">
        <v>990001</v>
      </c>
      <c r="N5025" t="s">
        <v>51</v>
      </c>
      <c r="O5025">
        <v>0.2</v>
      </c>
      <c r="Q5025">
        <v>0.2</v>
      </c>
      <c r="S5025" t="s">
        <v>4285</v>
      </c>
      <c r="AE5025">
        <v>12</v>
      </c>
      <c r="AF5025">
        <v>7.6</v>
      </c>
      <c r="AG5025">
        <v>5</v>
      </c>
      <c r="AH5025" t="s">
        <v>53</v>
      </c>
      <c r="AI5025" t="s">
        <v>54</v>
      </c>
      <c r="AJ5025">
        <v>2</v>
      </c>
      <c r="AK5025">
        <v>1</v>
      </c>
      <c r="AL5025">
        <v>1</v>
      </c>
      <c r="AM5025" t="s">
        <v>55</v>
      </c>
      <c r="AN5025" t="s">
        <v>56</v>
      </c>
      <c r="AP5025">
        <v>1</v>
      </c>
      <c r="AQ5025" t="s">
        <v>57</v>
      </c>
      <c r="AR5025">
        <v>0</v>
      </c>
      <c r="AW5025" t="s">
        <v>58</v>
      </c>
      <c r="AX5025">
        <v>0</v>
      </c>
      <c r="AY5025">
        <v>2</v>
      </c>
      <c r="AZ5025">
        <v>0.2</v>
      </c>
      <c r="BA5025">
        <v>0.2</v>
      </c>
      <c r="BB5025" t="s">
        <v>59</v>
      </c>
    </row>
    <row r="5026" spans="1:54" x14ac:dyDescent="0.2">
      <c r="A5026" s="7" t="str">
        <f>VLOOKUP(G5026,'Matching-Tabelle'!$A$76:$B$80,2,FALSE)</f>
        <v>stefan.fuellemann@tkb.ch</v>
      </c>
      <c r="B5026" s="7" t="str">
        <f>VLOOKUP(J5026,'Matching-Tabelle'!$A$1:$B$66,2,FALSE)</f>
        <v>WPI CTB</v>
      </c>
      <c r="C5026" s="7" t="str">
        <f>IF(VLOOKUP(J5026,'Matching-Tabelle'!$A$1:$CB$66,3,FALSE)=0,"",VLOOKUP(J5026,'Matching-Tabelle'!$A$1:$CB$66,3,FALSE))</f>
        <v/>
      </c>
      <c r="D5026" s="7">
        <v>0.1</v>
      </c>
      <c r="E5026" s="7" t="s">
        <v>4286</v>
      </c>
      <c r="F5026" s="8">
        <v>42482</v>
      </c>
      <c r="G5026" t="s">
        <v>3856</v>
      </c>
      <c r="H5026" t="s">
        <v>3857</v>
      </c>
      <c r="I5026" t="s">
        <v>3858</v>
      </c>
      <c r="J5026">
        <v>921</v>
      </c>
      <c r="K5026" t="s">
        <v>224</v>
      </c>
      <c r="L5026" t="s">
        <v>225</v>
      </c>
      <c r="M5026">
        <v>990001</v>
      </c>
      <c r="N5026" t="s">
        <v>51</v>
      </c>
      <c r="O5026">
        <v>0.1</v>
      </c>
      <c r="Q5026">
        <v>0.1</v>
      </c>
      <c r="S5026" t="s">
        <v>4286</v>
      </c>
      <c r="AE5026">
        <v>12</v>
      </c>
      <c r="AF5026">
        <v>7.6</v>
      </c>
      <c r="AG5026">
        <v>5</v>
      </c>
      <c r="AH5026" t="s">
        <v>53</v>
      </c>
      <c r="AI5026" t="s">
        <v>54</v>
      </c>
      <c r="AJ5026">
        <v>2</v>
      </c>
      <c r="AK5026">
        <v>1</v>
      </c>
      <c r="AL5026">
        <v>1</v>
      </c>
      <c r="AM5026" t="s">
        <v>55</v>
      </c>
      <c r="AN5026" t="s">
        <v>56</v>
      </c>
      <c r="AP5026">
        <v>1</v>
      </c>
      <c r="AQ5026" t="s">
        <v>57</v>
      </c>
      <c r="AR5026">
        <v>0</v>
      </c>
      <c r="AW5026" t="s">
        <v>58</v>
      </c>
      <c r="AX5026">
        <v>0</v>
      </c>
      <c r="AY5026">
        <v>2</v>
      </c>
      <c r="AZ5026">
        <v>0.1</v>
      </c>
      <c r="BA5026">
        <v>0.1</v>
      </c>
      <c r="BB5026" t="s">
        <v>59</v>
      </c>
    </row>
    <row r="5027" spans="1:54" x14ac:dyDescent="0.2">
      <c r="A5027" s="7" t="str">
        <f>VLOOKUP(G5027,'Matching-Tabelle'!$A$76:$B$80,2,FALSE)</f>
        <v>stefan.fuellemann@tkb.ch</v>
      </c>
      <c r="B5027" s="7" t="str">
        <f>VLOOKUP(J5027,'Matching-Tabelle'!$A$1:$B$66,2,FALSE)</f>
        <v>WPI CTB</v>
      </c>
      <c r="C5027" s="7" t="str">
        <f>IF(VLOOKUP(J5027,'Matching-Tabelle'!$A$1:$CB$66,3,FALSE)=0,"",VLOOKUP(J5027,'Matching-Tabelle'!$A$1:$CB$66,3,FALSE))</f>
        <v/>
      </c>
      <c r="D5027" s="7">
        <v>0.31</v>
      </c>
      <c r="E5027" s="7" t="s">
        <v>4287</v>
      </c>
      <c r="F5027" s="8">
        <v>42482</v>
      </c>
      <c r="G5027" t="s">
        <v>3856</v>
      </c>
      <c r="H5027" t="s">
        <v>3857</v>
      </c>
      <c r="I5027" t="s">
        <v>3858</v>
      </c>
      <c r="J5027">
        <v>14</v>
      </c>
      <c r="K5027" t="s">
        <v>82</v>
      </c>
      <c r="L5027" t="s">
        <v>83</v>
      </c>
      <c r="M5027">
        <v>990001</v>
      </c>
      <c r="N5027" t="s">
        <v>51</v>
      </c>
      <c r="O5027">
        <v>0.31</v>
      </c>
      <c r="Q5027">
        <v>0.31</v>
      </c>
      <c r="S5027" t="s">
        <v>4287</v>
      </c>
      <c r="AE5027">
        <v>12</v>
      </c>
      <c r="AF5027">
        <v>7.6</v>
      </c>
      <c r="AG5027">
        <v>5</v>
      </c>
      <c r="AH5027" t="s">
        <v>53</v>
      </c>
      <c r="AI5027" t="s">
        <v>54</v>
      </c>
      <c r="AJ5027">
        <v>2</v>
      </c>
      <c r="AK5027">
        <v>1</v>
      </c>
      <c r="AL5027">
        <v>1</v>
      </c>
      <c r="AM5027" t="s">
        <v>55</v>
      </c>
      <c r="AN5027" t="s">
        <v>56</v>
      </c>
      <c r="AP5027">
        <v>1</v>
      </c>
      <c r="AQ5027" t="s">
        <v>57</v>
      </c>
      <c r="AR5027">
        <v>0</v>
      </c>
      <c r="AW5027" t="s">
        <v>58</v>
      </c>
      <c r="AX5027">
        <v>0</v>
      </c>
      <c r="AY5027">
        <v>2</v>
      </c>
      <c r="AZ5027">
        <v>0.31</v>
      </c>
      <c r="BA5027">
        <v>0.31</v>
      </c>
      <c r="BB5027" t="s">
        <v>59</v>
      </c>
    </row>
    <row r="5028" spans="1:54" x14ac:dyDescent="0.2">
      <c r="A5028" s="7" t="str">
        <f>VLOOKUP(G5028,'Matching-Tabelle'!$A$76:$B$80,2,FALSE)</f>
        <v>stefan.fuellemann@tkb.ch</v>
      </c>
      <c r="B5028" s="7" t="str">
        <f>VLOOKUP(J5028,'Matching-Tabelle'!$A$1:$B$66,2,FALSE)</f>
        <v>WPI RTB</v>
      </c>
      <c r="C5028" s="7" t="str">
        <f>IF(VLOOKUP(J5028,'Matching-Tabelle'!$A$1:$CB$66,3,FALSE)=0,"",VLOOKUP(J5028,'Matching-Tabelle'!$A$1:$CB$66,3,FALSE))</f>
        <v/>
      </c>
      <c r="D5028" s="7">
        <v>0.5</v>
      </c>
      <c r="E5028" s="7" t="s">
        <v>4288</v>
      </c>
      <c r="F5028" s="8">
        <v>42482</v>
      </c>
      <c r="G5028" t="s">
        <v>3856</v>
      </c>
      <c r="H5028" t="s">
        <v>3857</v>
      </c>
      <c r="I5028" t="s">
        <v>3858</v>
      </c>
      <c r="J5028">
        <v>27</v>
      </c>
      <c r="K5028" t="s">
        <v>872</v>
      </c>
      <c r="L5028" t="s">
        <v>873</v>
      </c>
      <c r="M5028">
        <v>990001</v>
      </c>
      <c r="N5028" t="s">
        <v>51</v>
      </c>
      <c r="O5028">
        <v>0.5</v>
      </c>
      <c r="Q5028">
        <v>0.5</v>
      </c>
      <c r="S5028" t="s">
        <v>4288</v>
      </c>
      <c r="AE5028">
        <v>12</v>
      </c>
      <c r="AF5028">
        <v>7.6</v>
      </c>
      <c r="AG5028">
        <v>5</v>
      </c>
      <c r="AH5028" t="s">
        <v>53</v>
      </c>
      <c r="AI5028" t="s">
        <v>54</v>
      </c>
      <c r="AJ5028">
        <v>2</v>
      </c>
      <c r="AK5028">
        <v>1</v>
      </c>
      <c r="AL5028">
        <v>1</v>
      </c>
      <c r="AM5028" t="s">
        <v>55</v>
      </c>
      <c r="AN5028" t="s">
        <v>56</v>
      </c>
      <c r="AP5028">
        <v>1</v>
      </c>
      <c r="AQ5028" t="s">
        <v>57</v>
      </c>
      <c r="AR5028">
        <v>0</v>
      </c>
      <c r="AW5028" t="s">
        <v>58</v>
      </c>
      <c r="AX5028">
        <v>0</v>
      </c>
      <c r="AY5028">
        <v>2</v>
      </c>
      <c r="AZ5028">
        <v>0.5</v>
      </c>
      <c r="BA5028">
        <v>0.5</v>
      </c>
      <c r="BB5028" t="s">
        <v>59</v>
      </c>
    </row>
    <row r="5029" spans="1:54" x14ac:dyDescent="0.2">
      <c r="A5029" s="7" t="str">
        <f>VLOOKUP(G5029,'Matching-Tabelle'!$A$76:$B$80,2,FALSE)</f>
        <v>stefan.fuellemann@tkb.ch</v>
      </c>
      <c r="B5029" s="7" t="str">
        <f>VLOOKUP(J5029,'Matching-Tabelle'!$A$1:$B$66,2,FALSE)</f>
        <v>WPI CTB</v>
      </c>
      <c r="C5029" s="7" t="str">
        <f>IF(VLOOKUP(J5029,'Matching-Tabelle'!$A$1:$CB$66,3,FALSE)=0,"",VLOOKUP(J5029,'Matching-Tabelle'!$A$1:$CB$66,3,FALSE))</f>
        <v/>
      </c>
      <c r="D5029" s="7">
        <v>3.06</v>
      </c>
      <c r="E5029" s="7" t="s">
        <v>4289</v>
      </c>
      <c r="F5029" s="8">
        <v>42482</v>
      </c>
      <c r="G5029" t="s">
        <v>3856</v>
      </c>
      <c r="H5029" t="s">
        <v>3857</v>
      </c>
      <c r="I5029" t="s">
        <v>3858</v>
      </c>
      <c r="J5029">
        <v>919</v>
      </c>
      <c r="K5029" t="s">
        <v>66</v>
      </c>
      <c r="L5029" t="s">
        <v>67</v>
      </c>
      <c r="M5029">
        <v>990001</v>
      </c>
      <c r="N5029" t="s">
        <v>51</v>
      </c>
      <c r="O5029">
        <v>3.06</v>
      </c>
      <c r="Q5029">
        <v>3.06</v>
      </c>
      <c r="S5029" t="s">
        <v>4289</v>
      </c>
      <c r="AE5029">
        <v>12</v>
      </c>
      <c r="AF5029">
        <v>7.6</v>
      </c>
      <c r="AG5029">
        <v>5</v>
      </c>
      <c r="AH5029" t="s">
        <v>53</v>
      </c>
      <c r="AI5029" t="s">
        <v>54</v>
      </c>
      <c r="AJ5029">
        <v>2</v>
      </c>
      <c r="AK5029">
        <v>1</v>
      </c>
      <c r="AL5029">
        <v>1</v>
      </c>
      <c r="AM5029" t="s">
        <v>55</v>
      </c>
      <c r="AN5029" t="s">
        <v>56</v>
      </c>
      <c r="AP5029">
        <v>1</v>
      </c>
      <c r="AQ5029" t="s">
        <v>57</v>
      </c>
      <c r="AR5029">
        <v>0</v>
      </c>
      <c r="AW5029" t="s">
        <v>58</v>
      </c>
      <c r="AX5029">
        <v>0</v>
      </c>
      <c r="AY5029">
        <v>2</v>
      </c>
      <c r="AZ5029">
        <v>3.06</v>
      </c>
      <c r="BA5029">
        <v>3.06</v>
      </c>
      <c r="BB5029" t="s">
        <v>59</v>
      </c>
    </row>
    <row r="5030" spans="1:54" x14ac:dyDescent="0.2">
      <c r="A5030" s="7" t="str">
        <f>VLOOKUP(G5030,'Matching-Tabelle'!$A$76:$B$80,2,FALSE)</f>
        <v>stefan.fuellemann@tkb.ch</v>
      </c>
      <c r="B5030" s="7" t="str">
        <f>VLOOKUP(J5030,'Matching-Tabelle'!$A$1:$B$66,2,FALSE)</f>
        <v>WPI RTB</v>
      </c>
      <c r="C5030" s="7" t="str">
        <f>IF(VLOOKUP(J5030,'Matching-Tabelle'!$A$1:$CB$66,3,FALSE)=0,"",VLOOKUP(J5030,'Matching-Tabelle'!$A$1:$CB$66,3,FALSE))</f>
        <v/>
      </c>
      <c r="D5030" s="7">
        <v>1.1399999999999999</v>
      </c>
      <c r="E5030" s="7" t="s">
        <v>3859</v>
      </c>
      <c r="F5030" s="8">
        <v>42485</v>
      </c>
      <c r="G5030" t="s">
        <v>3856</v>
      </c>
      <c r="H5030" t="s">
        <v>3857</v>
      </c>
      <c r="I5030" t="s">
        <v>3858</v>
      </c>
      <c r="J5030">
        <v>19</v>
      </c>
      <c r="K5030" t="s">
        <v>145</v>
      </c>
      <c r="L5030" t="s">
        <v>146</v>
      </c>
      <c r="M5030">
        <v>999001</v>
      </c>
      <c r="N5030" t="s">
        <v>552</v>
      </c>
      <c r="O5030">
        <v>1.1399999999999999</v>
      </c>
      <c r="Q5030">
        <v>1.1399999999999999</v>
      </c>
      <c r="S5030" t="s">
        <v>3859</v>
      </c>
      <c r="AE5030">
        <v>12</v>
      </c>
      <c r="AF5030">
        <v>7.6</v>
      </c>
      <c r="AG5030">
        <v>5</v>
      </c>
      <c r="AH5030" t="s">
        <v>53</v>
      </c>
      <c r="AI5030" t="s">
        <v>54</v>
      </c>
      <c r="AJ5030">
        <v>2</v>
      </c>
      <c r="AK5030">
        <v>1</v>
      </c>
      <c r="AL5030">
        <v>1</v>
      </c>
      <c r="AM5030" t="s">
        <v>55</v>
      </c>
      <c r="AN5030" t="s">
        <v>56</v>
      </c>
      <c r="AP5030">
        <v>1</v>
      </c>
      <c r="AQ5030" t="s">
        <v>57</v>
      </c>
      <c r="AR5030">
        <v>0</v>
      </c>
      <c r="AW5030" t="s">
        <v>58</v>
      </c>
      <c r="AX5030">
        <v>0</v>
      </c>
      <c r="AY5030">
        <v>2</v>
      </c>
      <c r="AZ5030">
        <v>1.1399999999999999</v>
      </c>
      <c r="BA5030">
        <v>1.1399999999999999</v>
      </c>
      <c r="BB5030" t="s">
        <v>59</v>
      </c>
    </row>
    <row r="5031" spans="1:54" x14ac:dyDescent="0.2">
      <c r="A5031" s="7" t="str">
        <f>VLOOKUP(G5031,'Matching-Tabelle'!$A$76:$B$80,2,FALSE)</f>
        <v>stefan.fuellemann@tkb.ch</v>
      </c>
      <c r="B5031" s="7" t="str">
        <f>VLOOKUP(J5031,'Matching-Tabelle'!$A$1:$B$66,2,FALSE)</f>
        <v>WPI CTB</v>
      </c>
      <c r="C5031" s="7" t="str">
        <f>IF(VLOOKUP(J5031,'Matching-Tabelle'!$A$1:$CB$66,3,FALSE)=0,"",VLOOKUP(J5031,'Matching-Tabelle'!$A$1:$CB$66,3,FALSE))</f>
        <v/>
      </c>
      <c r="D5031" s="7">
        <v>0.53</v>
      </c>
      <c r="E5031" s="7" t="s">
        <v>4275</v>
      </c>
      <c r="F5031" s="8">
        <v>42485</v>
      </c>
      <c r="G5031" t="s">
        <v>3856</v>
      </c>
      <c r="H5031" t="s">
        <v>3857</v>
      </c>
      <c r="I5031" t="s">
        <v>3858</v>
      </c>
      <c r="J5031">
        <v>921</v>
      </c>
      <c r="K5031" t="s">
        <v>224</v>
      </c>
      <c r="L5031" t="s">
        <v>225</v>
      </c>
      <c r="M5031">
        <v>990001</v>
      </c>
      <c r="N5031" t="s">
        <v>51</v>
      </c>
      <c r="O5031">
        <v>0.53</v>
      </c>
      <c r="Q5031">
        <v>0.53</v>
      </c>
      <c r="S5031" t="s">
        <v>4275</v>
      </c>
      <c r="AE5031">
        <v>12</v>
      </c>
      <c r="AF5031">
        <v>7.6</v>
      </c>
      <c r="AG5031">
        <v>5</v>
      </c>
      <c r="AH5031" t="s">
        <v>53</v>
      </c>
      <c r="AI5031" t="s">
        <v>54</v>
      </c>
      <c r="AJ5031">
        <v>2</v>
      </c>
      <c r="AK5031">
        <v>1</v>
      </c>
      <c r="AL5031">
        <v>1</v>
      </c>
      <c r="AM5031" t="s">
        <v>55</v>
      </c>
      <c r="AN5031" t="s">
        <v>56</v>
      </c>
      <c r="AP5031">
        <v>1</v>
      </c>
      <c r="AQ5031" t="s">
        <v>57</v>
      </c>
      <c r="AR5031">
        <v>0</v>
      </c>
      <c r="AW5031" t="s">
        <v>58</v>
      </c>
      <c r="AX5031">
        <v>0</v>
      </c>
      <c r="AY5031">
        <v>2</v>
      </c>
      <c r="AZ5031">
        <v>0.53</v>
      </c>
      <c r="BA5031">
        <v>0.53</v>
      </c>
      <c r="BB5031" t="s">
        <v>59</v>
      </c>
    </row>
    <row r="5032" spans="1:54" x14ac:dyDescent="0.2">
      <c r="A5032" s="7" t="str">
        <f>VLOOKUP(G5032,'Matching-Tabelle'!$A$76:$B$80,2,FALSE)</f>
        <v>stefan.fuellemann@tkb.ch</v>
      </c>
      <c r="B5032" s="7" t="str">
        <f>VLOOKUP(J5032,'Matching-Tabelle'!$A$1:$B$66,2,FALSE)</f>
        <v>WPI CTB</v>
      </c>
      <c r="C5032" s="7" t="str">
        <f>IF(VLOOKUP(J5032,'Matching-Tabelle'!$A$1:$CB$66,3,FALSE)=0,"",VLOOKUP(J5032,'Matching-Tabelle'!$A$1:$CB$66,3,FALSE))</f>
        <v/>
      </c>
      <c r="D5032" s="7">
        <v>0.1</v>
      </c>
      <c r="E5032" s="7" t="s">
        <v>4290</v>
      </c>
      <c r="F5032" s="8">
        <v>42485</v>
      </c>
      <c r="G5032" t="s">
        <v>3856</v>
      </c>
      <c r="H5032" t="s">
        <v>3857</v>
      </c>
      <c r="I5032" t="s">
        <v>3858</v>
      </c>
      <c r="J5032">
        <v>919</v>
      </c>
      <c r="K5032" t="s">
        <v>66</v>
      </c>
      <c r="L5032" t="s">
        <v>67</v>
      </c>
      <c r="M5032">
        <v>990001</v>
      </c>
      <c r="N5032" t="s">
        <v>51</v>
      </c>
      <c r="O5032">
        <v>0.1</v>
      </c>
      <c r="Q5032">
        <v>0.1</v>
      </c>
      <c r="S5032" t="s">
        <v>4290</v>
      </c>
      <c r="AE5032">
        <v>12</v>
      </c>
      <c r="AF5032">
        <v>7.6</v>
      </c>
      <c r="AG5032">
        <v>5</v>
      </c>
      <c r="AH5032" t="s">
        <v>53</v>
      </c>
      <c r="AI5032" t="s">
        <v>54</v>
      </c>
      <c r="AJ5032">
        <v>2</v>
      </c>
      <c r="AK5032">
        <v>1</v>
      </c>
      <c r="AL5032">
        <v>1</v>
      </c>
      <c r="AM5032" t="s">
        <v>55</v>
      </c>
      <c r="AN5032" t="s">
        <v>56</v>
      </c>
      <c r="AP5032">
        <v>1</v>
      </c>
      <c r="AQ5032" t="s">
        <v>57</v>
      </c>
      <c r="AR5032">
        <v>0</v>
      </c>
      <c r="AW5032" t="s">
        <v>58</v>
      </c>
      <c r="AX5032">
        <v>0</v>
      </c>
      <c r="AY5032">
        <v>2</v>
      </c>
      <c r="AZ5032">
        <v>0.1</v>
      </c>
      <c r="BA5032">
        <v>0.1</v>
      </c>
      <c r="BB5032" t="s">
        <v>59</v>
      </c>
    </row>
    <row r="5033" spans="1:54" x14ac:dyDescent="0.2">
      <c r="A5033" s="7" t="str">
        <f>VLOOKUP(G5033,'Matching-Tabelle'!$A$76:$B$80,2,FALSE)</f>
        <v>stefan.fuellemann@tkb.ch</v>
      </c>
      <c r="B5033" s="7" t="str">
        <f>VLOOKUP(J5033,'Matching-Tabelle'!$A$1:$B$66,2,FALSE)</f>
        <v>WPI CTB</v>
      </c>
      <c r="C5033" s="7" t="str">
        <f>IF(VLOOKUP(J5033,'Matching-Tabelle'!$A$1:$CB$66,3,FALSE)=0,"",VLOOKUP(J5033,'Matching-Tabelle'!$A$1:$CB$66,3,FALSE))</f>
        <v/>
      </c>
      <c r="D5033" s="7">
        <v>1.45</v>
      </c>
      <c r="E5033" s="7" t="s">
        <v>4057</v>
      </c>
      <c r="F5033" s="8">
        <v>42485</v>
      </c>
      <c r="G5033" t="s">
        <v>3856</v>
      </c>
      <c r="H5033" t="s">
        <v>3857</v>
      </c>
      <c r="I5033" t="s">
        <v>3858</v>
      </c>
      <c r="J5033">
        <v>932</v>
      </c>
      <c r="K5033" t="s">
        <v>124</v>
      </c>
      <c r="L5033" t="s">
        <v>125</v>
      </c>
      <c r="M5033">
        <v>990001</v>
      </c>
      <c r="N5033" t="s">
        <v>51</v>
      </c>
      <c r="O5033">
        <v>1.45</v>
      </c>
      <c r="Q5033">
        <v>1.45</v>
      </c>
      <c r="S5033" t="s">
        <v>4057</v>
      </c>
      <c r="AE5033">
        <v>12</v>
      </c>
      <c r="AF5033">
        <v>7.6</v>
      </c>
      <c r="AG5033">
        <v>5</v>
      </c>
      <c r="AH5033" t="s">
        <v>53</v>
      </c>
      <c r="AI5033" t="s">
        <v>54</v>
      </c>
      <c r="AJ5033">
        <v>2</v>
      </c>
      <c r="AK5033">
        <v>1</v>
      </c>
      <c r="AL5033">
        <v>1</v>
      </c>
      <c r="AM5033" t="s">
        <v>55</v>
      </c>
      <c r="AN5033" t="s">
        <v>56</v>
      </c>
      <c r="AP5033">
        <v>1</v>
      </c>
      <c r="AQ5033" t="s">
        <v>57</v>
      </c>
      <c r="AR5033">
        <v>0</v>
      </c>
      <c r="AW5033" t="s">
        <v>58</v>
      </c>
      <c r="AX5033">
        <v>0</v>
      </c>
      <c r="AY5033">
        <v>2</v>
      </c>
      <c r="AZ5033">
        <v>1.45</v>
      </c>
      <c r="BA5033">
        <v>1.45</v>
      </c>
      <c r="BB5033" t="s">
        <v>59</v>
      </c>
    </row>
    <row r="5034" spans="1:54" x14ac:dyDescent="0.2">
      <c r="A5034" s="7" t="str">
        <f>VLOOKUP(G5034,'Matching-Tabelle'!$A$76:$B$80,2,FALSE)</f>
        <v>stefan.fuellemann@tkb.ch</v>
      </c>
      <c r="B5034" s="7" t="str">
        <f>VLOOKUP(J5034,'Matching-Tabelle'!$A$1:$B$66,2,FALSE)</f>
        <v>WPI CTB</v>
      </c>
      <c r="C5034" s="7" t="str">
        <f>IF(VLOOKUP(J5034,'Matching-Tabelle'!$A$1:$CB$66,3,FALSE)=0,"",VLOOKUP(J5034,'Matching-Tabelle'!$A$1:$CB$66,3,FALSE))</f>
        <v/>
      </c>
      <c r="D5034" s="7">
        <v>1.86</v>
      </c>
      <c r="E5034" s="7" t="s">
        <v>3937</v>
      </c>
      <c r="F5034" s="8">
        <v>42485</v>
      </c>
      <c r="G5034" t="s">
        <v>3856</v>
      </c>
      <c r="H5034" t="s">
        <v>3857</v>
      </c>
      <c r="I5034" t="s">
        <v>3858</v>
      </c>
      <c r="J5034">
        <v>14</v>
      </c>
      <c r="K5034" t="s">
        <v>82</v>
      </c>
      <c r="L5034" t="s">
        <v>83</v>
      </c>
      <c r="M5034">
        <v>990001</v>
      </c>
      <c r="N5034" t="s">
        <v>51</v>
      </c>
      <c r="O5034">
        <v>1.86</v>
      </c>
      <c r="Q5034">
        <v>1.86</v>
      </c>
      <c r="S5034" t="s">
        <v>3937</v>
      </c>
      <c r="AE5034">
        <v>12</v>
      </c>
      <c r="AF5034">
        <v>7.6</v>
      </c>
      <c r="AG5034">
        <v>5</v>
      </c>
      <c r="AH5034" t="s">
        <v>53</v>
      </c>
      <c r="AI5034" t="s">
        <v>54</v>
      </c>
      <c r="AJ5034">
        <v>2</v>
      </c>
      <c r="AK5034">
        <v>1</v>
      </c>
      <c r="AL5034">
        <v>1</v>
      </c>
      <c r="AM5034" t="s">
        <v>55</v>
      </c>
      <c r="AN5034" t="s">
        <v>56</v>
      </c>
      <c r="AP5034">
        <v>1</v>
      </c>
      <c r="AQ5034" t="s">
        <v>57</v>
      </c>
      <c r="AR5034">
        <v>0</v>
      </c>
      <c r="AW5034" t="s">
        <v>58</v>
      </c>
      <c r="AX5034">
        <v>0</v>
      </c>
      <c r="AY5034">
        <v>2</v>
      </c>
      <c r="AZ5034">
        <v>1.86</v>
      </c>
      <c r="BA5034">
        <v>1.86</v>
      </c>
      <c r="BB5034" t="s">
        <v>59</v>
      </c>
    </row>
    <row r="5035" spans="1:54" x14ac:dyDescent="0.2">
      <c r="A5035" s="7" t="str">
        <f>VLOOKUP(G5035,'Matching-Tabelle'!$A$76:$B$80,2,FALSE)</f>
        <v>stefan.fuellemann@tkb.ch</v>
      </c>
      <c r="B5035" s="7" t="str">
        <f>VLOOKUP(J5035,'Matching-Tabelle'!$A$1:$B$66,2,FALSE)</f>
        <v>WPI CTB</v>
      </c>
      <c r="C5035" s="7" t="str">
        <f>IF(VLOOKUP(J5035,'Matching-Tabelle'!$A$1:$CB$66,3,FALSE)=0,"",VLOOKUP(J5035,'Matching-Tabelle'!$A$1:$CB$66,3,FALSE))</f>
        <v/>
      </c>
      <c r="D5035" s="7">
        <v>0.15</v>
      </c>
      <c r="E5035" s="7" t="s">
        <v>4291</v>
      </c>
      <c r="F5035" s="8">
        <v>42485</v>
      </c>
      <c r="G5035" t="s">
        <v>3856</v>
      </c>
      <c r="H5035" t="s">
        <v>3857</v>
      </c>
      <c r="I5035" t="s">
        <v>3858</v>
      </c>
      <c r="J5035">
        <v>927</v>
      </c>
      <c r="K5035" t="s">
        <v>99</v>
      </c>
      <c r="L5035" t="s">
        <v>100</v>
      </c>
      <c r="M5035">
        <v>990001</v>
      </c>
      <c r="N5035" t="s">
        <v>51</v>
      </c>
      <c r="O5035">
        <v>0.15</v>
      </c>
      <c r="Q5035">
        <v>0.15</v>
      </c>
      <c r="S5035" t="s">
        <v>4291</v>
      </c>
      <c r="AE5035">
        <v>12</v>
      </c>
      <c r="AF5035">
        <v>7.6</v>
      </c>
      <c r="AG5035">
        <v>5</v>
      </c>
      <c r="AH5035" t="s">
        <v>53</v>
      </c>
      <c r="AI5035" t="s">
        <v>54</v>
      </c>
      <c r="AJ5035">
        <v>2</v>
      </c>
      <c r="AK5035">
        <v>1</v>
      </c>
      <c r="AL5035">
        <v>1</v>
      </c>
      <c r="AM5035" t="s">
        <v>55</v>
      </c>
      <c r="AN5035" t="s">
        <v>56</v>
      </c>
      <c r="AP5035">
        <v>1</v>
      </c>
      <c r="AQ5035" t="s">
        <v>57</v>
      </c>
      <c r="AR5035">
        <v>0</v>
      </c>
      <c r="AW5035" t="s">
        <v>58</v>
      </c>
      <c r="AX5035">
        <v>0</v>
      </c>
      <c r="AY5035">
        <v>2</v>
      </c>
      <c r="AZ5035">
        <v>0.15</v>
      </c>
      <c r="BA5035">
        <v>0.15</v>
      </c>
      <c r="BB5035" t="s">
        <v>59</v>
      </c>
    </row>
    <row r="5036" spans="1:54" x14ac:dyDescent="0.2">
      <c r="A5036" s="7" t="str">
        <f>VLOOKUP(G5036,'Matching-Tabelle'!$A$76:$B$80,2,FALSE)</f>
        <v>stefan.fuellemann@tkb.ch</v>
      </c>
      <c r="B5036" s="7" t="str">
        <f>VLOOKUP(J5036,'Matching-Tabelle'!$A$1:$B$66,2,FALSE)</f>
        <v>WPI CTB</v>
      </c>
      <c r="C5036" s="7" t="str">
        <f>IF(VLOOKUP(J5036,'Matching-Tabelle'!$A$1:$CB$66,3,FALSE)=0,"",VLOOKUP(J5036,'Matching-Tabelle'!$A$1:$CB$66,3,FALSE))</f>
        <v/>
      </c>
      <c r="D5036" s="7">
        <v>0.5</v>
      </c>
      <c r="E5036" s="7" t="s">
        <v>4292</v>
      </c>
      <c r="F5036" s="8">
        <v>42485</v>
      </c>
      <c r="G5036" t="s">
        <v>3856</v>
      </c>
      <c r="H5036" t="s">
        <v>3857</v>
      </c>
      <c r="I5036" t="s">
        <v>3858</v>
      </c>
      <c r="J5036">
        <v>922</v>
      </c>
      <c r="K5036" t="s">
        <v>134</v>
      </c>
      <c r="L5036" t="s">
        <v>135</v>
      </c>
      <c r="M5036">
        <v>990001</v>
      </c>
      <c r="N5036" t="s">
        <v>51</v>
      </c>
      <c r="O5036">
        <v>0.5</v>
      </c>
      <c r="Q5036">
        <v>0.5</v>
      </c>
      <c r="S5036" t="s">
        <v>4292</v>
      </c>
      <c r="AE5036">
        <v>12</v>
      </c>
      <c r="AF5036">
        <v>7.6</v>
      </c>
      <c r="AG5036">
        <v>5</v>
      </c>
      <c r="AH5036" t="s">
        <v>53</v>
      </c>
      <c r="AI5036" t="s">
        <v>54</v>
      </c>
      <c r="AJ5036">
        <v>2</v>
      </c>
      <c r="AK5036">
        <v>1</v>
      </c>
      <c r="AL5036">
        <v>1</v>
      </c>
      <c r="AM5036" t="s">
        <v>55</v>
      </c>
      <c r="AN5036" t="s">
        <v>56</v>
      </c>
      <c r="AP5036">
        <v>1</v>
      </c>
      <c r="AQ5036" t="s">
        <v>57</v>
      </c>
      <c r="AR5036">
        <v>0</v>
      </c>
      <c r="AW5036" t="s">
        <v>58</v>
      </c>
      <c r="AX5036">
        <v>0</v>
      </c>
      <c r="AY5036">
        <v>2</v>
      </c>
      <c r="AZ5036">
        <v>0.5</v>
      </c>
      <c r="BA5036">
        <v>0.5</v>
      </c>
      <c r="BB5036" t="s">
        <v>59</v>
      </c>
    </row>
    <row r="5037" spans="1:54" x14ac:dyDescent="0.2">
      <c r="A5037" s="7" t="str">
        <f>VLOOKUP(G5037,'Matching-Tabelle'!$A$76:$B$80,2,FALSE)</f>
        <v>stefan.fuellemann@tkb.ch</v>
      </c>
      <c r="B5037" s="7" t="str">
        <f>VLOOKUP(J5037,'Matching-Tabelle'!$A$1:$B$66,2,FALSE)</f>
        <v>WPI CTB</v>
      </c>
      <c r="C5037" s="7" t="str">
        <f>IF(VLOOKUP(J5037,'Matching-Tabelle'!$A$1:$CB$66,3,FALSE)=0,"",VLOOKUP(J5037,'Matching-Tabelle'!$A$1:$CB$66,3,FALSE))</f>
        <v/>
      </c>
      <c r="D5037" s="7">
        <v>0.23</v>
      </c>
      <c r="E5037" s="7" t="s">
        <v>4293</v>
      </c>
      <c r="F5037" s="8">
        <v>42485</v>
      </c>
      <c r="G5037" t="s">
        <v>3856</v>
      </c>
      <c r="H5037" t="s">
        <v>3857</v>
      </c>
      <c r="I5037" t="s">
        <v>3858</v>
      </c>
      <c r="J5037">
        <v>922</v>
      </c>
      <c r="K5037" t="s">
        <v>134</v>
      </c>
      <c r="L5037" t="s">
        <v>135</v>
      </c>
      <c r="M5037">
        <v>990001</v>
      </c>
      <c r="N5037" t="s">
        <v>51</v>
      </c>
      <c r="O5037">
        <v>0.23</v>
      </c>
      <c r="Q5037">
        <v>0.23</v>
      </c>
      <c r="S5037" t="s">
        <v>4293</v>
      </c>
      <c r="AE5037">
        <v>12</v>
      </c>
      <c r="AF5037">
        <v>7.6</v>
      </c>
      <c r="AG5037">
        <v>5</v>
      </c>
      <c r="AH5037" t="s">
        <v>53</v>
      </c>
      <c r="AI5037" t="s">
        <v>54</v>
      </c>
      <c r="AJ5037">
        <v>2</v>
      </c>
      <c r="AK5037">
        <v>1</v>
      </c>
      <c r="AL5037">
        <v>1</v>
      </c>
      <c r="AM5037" t="s">
        <v>55</v>
      </c>
      <c r="AN5037" t="s">
        <v>56</v>
      </c>
      <c r="AP5037">
        <v>1</v>
      </c>
      <c r="AQ5037" t="s">
        <v>57</v>
      </c>
      <c r="AR5037">
        <v>0</v>
      </c>
      <c r="AW5037" t="s">
        <v>58</v>
      </c>
      <c r="AX5037">
        <v>0</v>
      </c>
      <c r="AY5037">
        <v>2</v>
      </c>
      <c r="AZ5037">
        <v>0.23</v>
      </c>
      <c r="BA5037">
        <v>0.23</v>
      </c>
      <c r="BB5037" t="s">
        <v>59</v>
      </c>
    </row>
    <row r="5038" spans="1:54" x14ac:dyDescent="0.2">
      <c r="A5038" s="7" t="str">
        <f>VLOOKUP(G5038,'Matching-Tabelle'!$A$76:$B$80,2,FALSE)</f>
        <v>stefan.fuellemann@tkb.ch</v>
      </c>
      <c r="B5038" s="7" t="str">
        <f>VLOOKUP(J5038,'Matching-Tabelle'!$A$1:$B$66,2,FALSE)</f>
        <v>WPI Führung</v>
      </c>
      <c r="C5038" s="7" t="str">
        <f>IF(VLOOKUP(J5038,'Matching-Tabelle'!$A$1:$CB$66,3,FALSE)=0,"",VLOOKUP(J5038,'Matching-Tabelle'!$A$1:$CB$66,3,FALSE))</f>
        <v/>
      </c>
      <c r="D5038" s="7">
        <v>0.1</v>
      </c>
      <c r="E5038" s="7" t="s">
        <v>4294</v>
      </c>
      <c r="F5038" s="8">
        <v>42485</v>
      </c>
      <c r="G5038" t="s">
        <v>3856</v>
      </c>
      <c r="H5038" t="s">
        <v>3857</v>
      </c>
      <c r="I5038" t="s">
        <v>3858</v>
      </c>
      <c r="J5038">
        <v>26</v>
      </c>
      <c r="K5038" t="s">
        <v>130</v>
      </c>
      <c r="L5038" t="s">
        <v>131</v>
      </c>
      <c r="M5038">
        <v>990001</v>
      </c>
      <c r="N5038" t="s">
        <v>51</v>
      </c>
      <c r="O5038">
        <v>0.1</v>
      </c>
      <c r="Q5038">
        <v>0.1</v>
      </c>
      <c r="S5038" t="s">
        <v>4294</v>
      </c>
      <c r="AE5038">
        <v>12</v>
      </c>
      <c r="AF5038">
        <v>7.6</v>
      </c>
      <c r="AG5038">
        <v>5</v>
      </c>
      <c r="AH5038" t="s">
        <v>53</v>
      </c>
      <c r="AI5038" t="s">
        <v>54</v>
      </c>
      <c r="AJ5038">
        <v>2</v>
      </c>
      <c r="AK5038">
        <v>1</v>
      </c>
      <c r="AL5038">
        <v>1</v>
      </c>
      <c r="AM5038" t="s">
        <v>55</v>
      </c>
      <c r="AN5038" t="s">
        <v>56</v>
      </c>
      <c r="AP5038">
        <v>1</v>
      </c>
      <c r="AQ5038" t="s">
        <v>57</v>
      </c>
      <c r="AR5038">
        <v>0</v>
      </c>
      <c r="AW5038" t="s">
        <v>58</v>
      </c>
      <c r="AX5038">
        <v>0</v>
      </c>
      <c r="AY5038">
        <v>2</v>
      </c>
      <c r="AZ5038">
        <v>0.1</v>
      </c>
      <c r="BA5038">
        <v>0.1</v>
      </c>
      <c r="BB5038" t="s">
        <v>59</v>
      </c>
    </row>
    <row r="5039" spans="1:54" x14ac:dyDescent="0.2">
      <c r="A5039" s="7" t="str">
        <f>VLOOKUP(G5039,'Matching-Tabelle'!$A$76:$B$80,2,FALSE)</f>
        <v>stefan.fuellemann@tkb.ch</v>
      </c>
      <c r="B5039" s="7" t="str">
        <f>VLOOKUP(J5039,'Matching-Tabelle'!$A$1:$B$66,2,FALSE)</f>
        <v>WPI RTB</v>
      </c>
      <c r="C5039" s="7" t="str">
        <f>IF(VLOOKUP(J5039,'Matching-Tabelle'!$A$1:$CB$66,3,FALSE)=0,"",VLOOKUP(J5039,'Matching-Tabelle'!$A$1:$CB$66,3,FALSE))</f>
        <v/>
      </c>
      <c r="D5039" s="7">
        <v>1.5</v>
      </c>
      <c r="E5039" s="7" t="s">
        <v>3859</v>
      </c>
      <c r="F5039" s="8">
        <v>42486</v>
      </c>
      <c r="G5039" t="s">
        <v>3856</v>
      </c>
      <c r="H5039" t="s">
        <v>3857</v>
      </c>
      <c r="I5039" t="s">
        <v>3858</v>
      </c>
      <c r="J5039">
        <v>19</v>
      </c>
      <c r="K5039" t="s">
        <v>145</v>
      </c>
      <c r="L5039" t="s">
        <v>146</v>
      </c>
      <c r="M5039">
        <v>990001</v>
      </c>
      <c r="N5039" t="s">
        <v>51</v>
      </c>
      <c r="O5039">
        <v>1.5</v>
      </c>
      <c r="Q5039">
        <v>1.5</v>
      </c>
      <c r="S5039" t="s">
        <v>3859</v>
      </c>
      <c r="AE5039">
        <v>12</v>
      </c>
      <c r="AF5039">
        <v>7.6</v>
      </c>
      <c r="AG5039">
        <v>5</v>
      </c>
      <c r="AH5039" t="s">
        <v>53</v>
      </c>
      <c r="AI5039" t="s">
        <v>54</v>
      </c>
      <c r="AJ5039">
        <v>2</v>
      </c>
      <c r="AK5039">
        <v>1</v>
      </c>
      <c r="AL5039">
        <v>1</v>
      </c>
      <c r="AM5039" t="s">
        <v>55</v>
      </c>
      <c r="AN5039" t="s">
        <v>56</v>
      </c>
      <c r="AP5039">
        <v>1</v>
      </c>
      <c r="AQ5039" t="s">
        <v>57</v>
      </c>
      <c r="AR5039">
        <v>0</v>
      </c>
      <c r="AW5039" t="s">
        <v>58</v>
      </c>
      <c r="AX5039">
        <v>0</v>
      </c>
      <c r="AY5039">
        <v>2</v>
      </c>
      <c r="AZ5039">
        <v>1.5</v>
      </c>
      <c r="BA5039">
        <v>1.5</v>
      </c>
      <c r="BB5039" t="s">
        <v>59</v>
      </c>
    </row>
    <row r="5040" spans="1:54" x14ac:dyDescent="0.2">
      <c r="A5040" s="7" t="str">
        <f>VLOOKUP(G5040,'Matching-Tabelle'!$A$76:$B$80,2,FALSE)</f>
        <v>stefan.fuellemann@tkb.ch</v>
      </c>
      <c r="B5040" s="7" t="str">
        <f>VLOOKUP(J5040,'Matching-Tabelle'!$A$1:$B$66,2,FALSE)</f>
        <v>WPI CTB</v>
      </c>
      <c r="C5040" s="7" t="str">
        <f>IF(VLOOKUP(J5040,'Matching-Tabelle'!$A$1:$CB$66,3,FALSE)=0,"",VLOOKUP(J5040,'Matching-Tabelle'!$A$1:$CB$66,3,FALSE))</f>
        <v/>
      </c>
      <c r="D5040" s="7">
        <v>1.2</v>
      </c>
      <c r="E5040" s="7" t="s">
        <v>4295</v>
      </c>
      <c r="F5040" s="8">
        <v>42486</v>
      </c>
      <c r="G5040" t="s">
        <v>3856</v>
      </c>
      <c r="H5040" t="s">
        <v>3857</v>
      </c>
      <c r="I5040" t="s">
        <v>3858</v>
      </c>
      <c r="J5040">
        <v>919</v>
      </c>
      <c r="K5040" t="s">
        <v>66</v>
      </c>
      <c r="L5040" t="s">
        <v>67</v>
      </c>
      <c r="M5040">
        <v>990001</v>
      </c>
      <c r="N5040" t="s">
        <v>51</v>
      </c>
      <c r="O5040">
        <v>1.2</v>
      </c>
      <c r="Q5040">
        <v>1.2</v>
      </c>
      <c r="S5040" t="s">
        <v>4295</v>
      </c>
      <c r="AE5040">
        <v>12</v>
      </c>
      <c r="AF5040">
        <v>7.6</v>
      </c>
      <c r="AG5040">
        <v>5</v>
      </c>
      <c r="AH5040" t="s">
        <v>53</v>
      </c>
      <c r="AI5040" t="s">
        <v>54</v>
      </c>
      <c r="AJ5040">
        <v>2</v>
      </c>
      <c r="AK5040">
        <v>1</v>
      </c>
      <c r="AL5040">
        <v>1</v>
      </c>
      <c r="AM5040" t="s">
        <v>55</v>
      </c>
      <c r="AN5040" t="s">
        <v>56</v>
      </c>
      <c r="AP5040">
        <v>1</v>
      </c>
      <c r="AQ5040" t="s">
        <v>57</v>
      </c>
      <c r="AR5040">
        <v>0</v>
      </c>
      <c r="AW5040" t="s">
        <v>58</v>
      </c>
      <c r="AX5040">
        <v>0</v>
      </c>
      <c r="AY5040">
        <v>2</v>
      </c>
      <c r="AZ5040">
        <v>1.2</v>
      </c>
      <c r="BA5040">
        <v>1.2</v>
      </c>
      <c r="BB5040" t="s">
        <v>59</v>
      </c>
    </row>
    <row r="5041" spans="1:54" x14ac:dyDescent="0.2">
      <c r="A5041" s="7" t="str">
        <f>VLOOKUP(G5041,'Matching-Tabelle'!$A$76:$B$80,2,FALSE)</f>
        <v>stefan.fuellemann@tkb.ch</v>
      </c>
      <c r="B5041" s="7" t="str">
        <f>VLOOKUP(J5041,'Matching-Tabelle'!$A$1:$B$66,2,FALSE)</f>
        <v>WPI CTB</v>
      </c>
      <c r="C5041" s="7" t="str">
        <f>IF(VLOOKUP(J5041,'Matching-Tabelle'!$A$1:$CB$66,3,FALSE)=0,"",VLOOKUP(J5041,'Matching-Tabelle'!$A$1:$CB$66,3,FALSE))</f>
        <v/>
      </c>
      <c r="D5041" s="7">
        <v>1</v>
      </c>
      <c r="E5041" s="7" t="s">
        <v>4296</v>
      </c>
      <c r="F5041" s="8">
        <v>42486</v>
      </c>
      <c r="G5041" t="s">
        <v>3856</v>
      </c>
      <c r="H5041" t="s">
        <v>3857</v>
      </c>
      <c r="I5041" t="s">
        <v>3858</v>
      </c>
      <c r="J5041">
        <v>14</v>
      </c>
      <c r="K5041" t="s">
        <v>82</v>
      </c>
      <c r="L5041" t="s">
        <v>83</v>
      </c>
      <c r="M5041">
        <v>990001</v>
      </c>
      <c r="N5041" t="s">
        <v>51</v>
      </c>
      <c r="O5041">
        <v>1</v>
      </c>
      <c r="Q5041">
        <v>1</v>
      </c>
      <c r="S5041" t="s">
        <v>4296</v>
      </c>
      <c r="AE5041">
        <v>12</v>
      </c>
      <c r="AF5041">
        <v>7.6</v>
      </c>
      <c r="AG5041">
        <v>5</v>
      </c>
      <c r="AH5041" t="s">
        <v>53</v>
      </c>
      <c r="AI5041" t="s">
        <v>54</v>
      </c>
      <c r="AJ5041">
        <v>2</v>
      </c>
      <c r="AK5041">
        <v>1</v>
      </c>
      <c r="AL5041">
        <v>1</v>
      </c>
      <c r="AM5041" t="s">
        <v>55</v>
      </c>
      <c r="AN5041" t="s">
        <v>56</v>
      </c>
      <c r="AP5041">
        <v>1</v>
      </c>
      <c r="AQ5041" t="s">
        <v>57</v>
      </c>
      <c r="AR5041">
        <v>0</v>
      </c>
      <c r="AW5041" t="s">
        <v>58</v>
      </c>
      <c r="AX5041">
        <v>0</v>
      </c>
      <c r="AY5041">
        <v>2</v>
      </c>
      <c r="AZ5041">
        <v>1</v>
      </c>
      <c r="BA5041">
        <v>1</v>
      </c>
      <c r="BB5041" t="s">
        <v>59</v>
      </c>
    </row>
    <row r="5042" spans="1:54" x14ac:dyDescent="0.2">
      <c r="A5042" s="7" t="str">
        <f>VLOOKUP(G5042,'Matching-Tabelle'!$A$76:$B$80,2,FALSE)</f>
        <v>stefan.fuellemann@tkb.ch</v>
      </c>
      <c r="B5042" s="7" t="str">
        <f>VLOOKUP(J5042,'Matching-Tabelle'!$A$1:$B$66,2,FALSE)</f>
        <v>Progr Digitalisierung</v>
      </c>
      <c r="C5042" s="7" t="str">
        <f>IF(VLOOKUP(J5042,'Matching-Tabelle'!$A$1:$CB$66,3,FALSE)=0,"",VLOOKUP(J5042,'Matching-Tabelle'!$A$1:$CB$66,3,FALSE))</f>
        <v/>
      </c>
      <c r="D5042" s="7">
        <v>4</v>
      </c>
      <c r="E5042" s="7" t="s">
        <v>325</v>
      </c>
      <c r="F5042" s="8">
        <v>42486</v>
      </c>
      <c r="G5042" t="s">
        <v>3856</v>
      </c>
      <c r="H5042" t="s">
        <v>3857</v>
      </c>
      <c r="I5042" t="s">
        <v>3858</v>
      </c>
      <c r="J5042">
        <v>224</v>
      </c>
      <c r="K5042" t="s">
        <v>76</v>
      </c>
      <c r="L5042" t="s">
        <v>77</v>
      </c>
      <c r="M5042">
        <v>990001</v>
      </c>
      <c r="N5042" t="s">
        <v>51</v>
      </c>
      <c r="O5042">
        <v>4</v>
      </c>
      <c r="Q5042">
        <v>4</v>
      </c>
      <c r="S5042" t="s">
        <v>325</v>
      </c>
      <c r="AE5042">
        <v>12</v>
      </c>
      <c r="AF5042">
        <v>7.6</v>
      </c>
      <c r="AG5042">
        <v>5</v>
      </c>
      <c r="AH5042" t="s">
        <v>53</v>
      </c>
      <c r="AI5042" t="s">
        <v>54</v>
      </c>
      <c r="AJ5042">
        <v>2</v>
      </c>
      <c r="AK5042">
        <v>1</v>
      </c>
      <c r="AL5042">
        <v>1</v>
      </c>
      <c r="AM5042" t="s">
        <v>55</v>
      </c>
      <c r="AN5042" t="s">
        <v>56</v>
      </c>
      <c r="AP5042">
        <v>1</v>
      </c>
      <c r="AQ5042" t="s">
        <v>57</v>
      </c>
      <c r="AR5042">
        <v>0</v>
      </c>
      <c r="AW5042" t="s">
        <v>58</v>
      </c>
      <c r="AX5042">
        <v>0</v>
      </c>
      <c r="AY5042">
        <v>2</v>
      </c>
      <c r="AZ5042">
        <v>4</v>
      </c>
      <c r="BA5042">
        <v>4</v>
      </c>
      <c r="BB5042" t="s">
        <v>59</v>
      </c>
    </row>
    <row r="5043" spans="1:54" x14ac:dyDescent="0.2">
      <c r="A5043" s="7" t="str">
        <f>VLOOKUP(G5043,'Matching-Tabelle'!$A$76:$B$80,2,FALSE)</f>
        <v>stefan.fuellemann@tkb.ch</v>
      </c>
      <c r="B5043" s="7" t="str">
        <f>VLOOKUP(J5043,'Matching-Tabelle'!$A$1:$B$66,2,FALSE)</f>
        <v>WPI Führung</v>
      </c>
      <c r="C5043" s="7" t="str">
        <f>IF(VLOOKUP(J5043,'Matching-Tabelle'!$A$1:$CB$66,3,FALSE)=0,"",VLOOKUP(J5043,'Matching-Tabelle'!$A$1:$CB$66,3,FALSE))</f>
        <v/>
      </c>
      <c r="D5043" s="7">
        <v>0.5</v>
      </c>
      <c r="E5043" s="7" t="s">
        <v>4297</v>
      </c>
      <c r="F5043" s="8">
        <v>42486</v>
      </c>
      <c r="G5043" t="s">
        <v>3856</v>
      </c>
      <c r="H5043" t="s">
        <v>3857</v>
      </c>
      <c r="I5043" t="s">
        <v>3858</v>
      </c>
      <c r="J5043">
        <v>26</v>
      </c>
      <c r="K5043" t="s">
        <v>130</v>
      </c>
      <c r="L5043" t="s">
        <v>131</v>
      </c>
      <c r="M5043">
        <v>990001</v>
      </c>
      <c r="N5043" t="s">
        <v>51</v>
      </c>
      <c r="O5043">
        <v>0.5</v>
      </c>
      <c r="Q5043">
        <v>0.5</v>
      </c>
      <c r="S5043" t="s">
        <v>4297</v>
      </c>
      <c r="AE5043">
        <v>12</v>
      </c>
      <c r="AF5043">
        <v>7.6</v>
      </c>
      <c r="AG5043">
        <v>5</v>
      </c>
      <c r="AH5043" t="s">
        <v>53</v>
      </c>
      <c r="AI5043" t="s">
        <v>54</v>
      </c>
      <c r="AJ5043">
        <v>2</v>
      </c>
      <c r="AK5043">
        <v>1</v>
      </c>
      <c r="AL5043">
        <v>1</v>
      </c>
      <c r="AM5043" t="s">
        <v>55</v>
      </c>
      <c r="AN5043" t="s">
        <v>56</v>
      </c>
      <c r="AP5043">
        <v>1</v>
      </c>
      <c r="AQ5043" t="s">
        <v>57</v>
      </c>
      <c r="AR5043">
        <v>0</v>
      </c>
      <c r="AW5043" t="s">
        <v>58</v>
      </c>
      <c r="AX5043">
        <v>0</v>
      </c>
      <c r="AY5043">
        <v>2</v>
      </c>
      <c r="AZ5043">
        <v>0.5</v>
      </c>
      <c r="BA5043">
        <v>0.5</v>
      </c>
      <c r="BB5043" t="s">
        <v>59</v>
      </c>
    </row>
    <row r="5044" spans="1:54" x14ac:dyDescent="0.2">
      <c r="A5044" s="7" t="str">
        <f>VLOOKUP(G5044,'Matching-Tabelle'!$A$76:$B$80,2,FALSE)</f>
        <v>stefan.fuellemann@tkb.ch</v>
      </c>
      <c r="B5044" s="7" t="str">
        <f>VLOOKUP(J5044,'Matching-Tabelle'!$A$1:$B$66,2,FALSE)</f>
        <v>WPI RTB</v>
      </c>
      <c r="C5044" s="7" t="str">
        <f>IF(VLOOKUP(J5044,'Matching-Tabelle'!$A$1:$CB$66,3,FALSE)=0,"",VLOOKUP(J5044,'Matching-Tabelle'!$A$1:$CB$66,3,FALSE))</f>
        <v/>
      </c>
      <c r="D5044" s="7">
        <v>0.5</v>
      </c>
      <c r="E5044" s="7" t="s">
        <v>4298</v>
      </c>
      <c r="F5044" s="8">
        <v>42486</v>
      </c>
      <c r="G5044" t="s">
        <v>3856</v>
      </c>
      <c r="H5044" t="s">
        <v>3857</v>
      </c>
      <c r="I5044" t="s">
        <v>3858</v>
      </c>
      <c r="J5044">
        <v>22</v>
      </c>
      <c r="K5044" t="s">
        <v>88</v>
      </c>
      <c r="L5044" t="s">
        <v>89</v>
      </c>
      <c r="M5044">
        <v>990001</v>
      </c>
      <c r="N5044" t="s">
        <v>51</v>
      </c>
      <c r="O5044">
        <v>0.5</v>
      </c>
      <c r="Q5044">
        <v>0.5</v>
      </c>
      <c r="S5044" t="s">
        <v>4298</v>
      </c>
      <c r="AE5044">
        <v>12</v>
      </c>
      <c r="AF5044">
        <v>7.6</v>
      </c>
      <c r="AG5044">
        <v>5</v>
      </c>
      <c r="AH5044" t="s">
        <v>53</v>
      </c>
      <c r="AI5044" t="s">
        <v>54</v>
      </c>
      <c r="AJ5044">
        <v>2</v>
      </c>
      <c r="AK5044">
        <v>1</v>
      </c>
      <c r="AL5044">
        <v>1</v>
      </c>
      <c r="AM5044" t="s">
        <v>55</v>
      </c>
      <c r="AN5044" t="s">
        <v>56</v>
      </c>
      <c r="AP5044">
        <v>1</v>
      </c>
      <c r="AQ5044" t="s">
        <v>57</v>
      </c>
      <c r="AR5044">
        <v>0</v>
      </c>
      <c r="AW5044" t="s">
        <v>58</v>
      </c>
      <c r="AX5044">
        <v>0</v>
      </c>
      <c r="AY5044">
        <v>2</v>
      </c>
      <c r="AZ5044">
        <v>0.5</v>
      </c>
      <c r="BA5044">
        <v>0.5</v>
      </c>
      <c r="BB5044" t="s">
        <v>59</v>
      </c>
    </row>
    <row r="5045" spans="1:54" x14ac:dyDescent="0.2">
      <c r="A5045" s="7" t="str">
        <f>VLOOKUP(G5045,'Matching-Tabelle'!$A$76:$B$80,2,FALSE)</f>
        <v>stefan.fuellemann@tkb.ch</v>
      </c>
      <c r="B5045" s="7" t="str">
        <f>VLOOKUP(J5045,'Matching-Tabelle'!$A$1:$B$66,2,FALSE)</f>
        <v>WPI RTB</v>
      </c>
      <c r="C5045" s="7" t="str">
        <f>IF(VLOOKUP(J5045,'Matching-Tabelle'!$A$1:$CB$66,3,FALSE)=0,"",VLOOKUP(J5045,'Matching-Tabelle'!$A$1:$CB$66,3,FALSE))</f>
        <v/>
      </c>
      <c r="D5045" s="7">
        <v>0.5</v>
      </c>
      <c r="E5045" s="7" t="s">
        <v>4299</v>
      </c>
      <c r="F5045" s="8">
        <v>42486</v>
      </c>
      <c r="G5045" t="s">
        <v>3856</v>
      </c>
      <c r="H5045" t="s">
        <v>3857</v>
      </c>
      <c r="I5045" t="s">
        <v>3858</v>
      </c>
      <c r="J5045">
        <v>21</v>
      </c>
      <c r="K5045" t="s">
        <v>117</v>
      </c>
      <c r="L5045" t="s">
        <v>118</v>
      </c>
      <c r="M5045">
        <v>990001</v>
      </c>
      <c r="N5045" t="s">
        <v>51</v>
      </c>
      <c r="O5045">
        <v>0.5</v>
      </c>
      <c r="Q5045">
        <v>0.5</v>
      </c>
      <c r="S5045" t="s">
        <v>4299</v>
      </c>
      <c r="AE5045">
        <v>12</v>
      </c>
      <c r="AF5045">
        <v>7.6</v>
      </c>
      <c r="AG5045">
        <v>5</v>
      </c>
      <c r="AH5045" t="s">
        <v>53</v>
      </c>
      <c r="AI5045" t="s">
        <v>54</v>
      </c>
      <c r="AJ5045">
        <v>2</v>
      </c>
      <c r="AK5045">
        <v>1</v>
      </c>
      <c r="AL5045">
        <v>1</v>
      </c>
      <c r="AM5045" t="s">
        <v>55</v>
      </c>
      <c r="AN5045" t="s">
        <v>56</v>
      </c>
      <c r="AP5045">
        <v>1</v>
      </c>
      <c r="AQ5045" t="s">
        <v>57</v>
      </c>
      <c r="AR5045">
        <v>0</v>
      </c>
      <c r="AW5045" t="s">
        <v>58</v>
      </c>
      <c r="AX5045">
        <v>0</v>
      </c>
      <c r="AY5045">
        <v>2</v>
      </c>
      <c r="AZ5045">
        <v>0.5</v>
      </c>
      <c r="BA5045">
        <v>0.5</v>
      </c>
      <c r="BB5045" t="s">
        <v>59</v>
      </c>
    </row>
    <row r="5046" spans="1:54" x14ac:dyDescent="0.2">
      <c r="A5046" s="7" t="str">
        <f>VLOOKUP(G5046,'Matching-Tabelle'!$A$76:$B$80,2,FALSE)</f>
        <v>stefan.fuellemann@tkb.ch</v>
      </c>
      <c r="B5046" s="7" t="str">
        <f>VLOOKUP(J5046,'Matching-Tabelle'!$A$1:$B$66,2,FALSE)</f>
        <v>WPI RTB</v>
      </c>
      <c r="C5046" s="7" t="str">
        <f>IF(VLOOKUP(J5046,'Matching-Tabelle'!$A$1:$CB$66,3,FALSE)=0,"",VLOOKUP(J5046,'Matching-Tabelle'!$A$1:$CB$66,3,FALSE))</f>
        <v/>
      </c>
      <c r="D5046" s="7">
        <v>0.75</v>
      </c>
      <c r="E5046" s="7" t="s">
        <v>3859</v>
      </c>
      <c r="F5046" s="8">
        <v>42487</v>
      </c>
      <c r="G5046" t="s">
        <v>3856</v>
      </c>
      <c r="H5046" t="s">
        <v>3857</v>
      </c>
      <c r="I5046" t="s">
        <v>3858</v>
      </c>
      <c r="J5046">
        <v>19</v>
      </c>
      <c r="K5046" t="s">
        <v>145</v>
      </c>
      <c r="L5046" t="s">
        <v>146</v>
      </c>
      <c r="M5046">
        <v>990001</v>
      </c>
      <c r="N5046" t="s">
        <v>51</v>
      </c>
      <c r="O5046">
        <v>0.75</v>
      </c>
      <c r="Q5046">
        <v>0.75</v>
      </c>
      <c r="S5046" t="s">
        <v>3859</v>
      </c>
      <c r="AE5046">
        <v>12</v>
      </c>
      <c r="AF5046">
        <v>7.6</v>
      </c>
      <c r="AG5046">
        <v>5</v>
      </c>
      <c r="AH5046" t="s">
        <v>53</v>
      </c>
      <c r="AI5046" t="s">
        <v>54</v>
      </c>
      <c r="AJ5046">
        <v>2</v>
      </c>
      <c r="AK5046">
        <v>1</v>
      </c>
      <c r="AL5046">
        <v>1</v>
      </c>
      <c r="AM5046" t="s">
        <v>55</v>
      </c>
      <c r="AN5046" t="s">
        <v>56</v>
      </c>
      <c r="AP5046">
        <v>1</v>
      </c>
      <c r="AQ5046" t="s">
        <v>57</v>
      </c>
      <c r="AR5046">
        <v>0</v>
      </c>
      <c r="AW5046" t="s">
        <v>58</v>
      </c>
      <c r="AX5046">
        <v>0</v>
      </c>
      <c r="AY5046">
        <v>2</v>
      </c>
      <c r="AZ5046">
        <v>0.75</v>
      </c>
      <c r="BA5046">
        <v>0.75</v>
      </c>
      <c r="BB5046" t="s">
        <v>59</v>
      </c>
    </row>
    <row r="5047" spans="1:54" x14ac:dyDescent="0.2">
      <c r="A5047" s="7" t="str">
        <f>VLOOKUP(G5047,'Matching-Tabelle'!$A$76:$B$80,2,FALSE)</f>
        <v>stefan.fuellemann@tkb.ch</v>
      </c>
      <c r="B5047" s="7" t="str">
        <f>VLOOKUP(J5047,'Matching-Tabelle'!$A$1:$B$66,2,FALSE)</f>
        <v>WPI RTB</v>
      </c>
      <c r="C5047" s="7" t="str">
        <f>IF(VLOOKUP(J5047,'Matching-Tabelle'!$A$1:$CB$66,3,FALSE)=0,"",VLOOKUP(J5047,'Matching-Tabelle'!$A$1:$CB$66,3,FALSE))</f>
        <v/>
      </c>
      <c r="D5047" s="7">
        <v>0.75</v>
      </c>
      <c r="E5047" s="7" t="s">
        <v>4300</v>
      </c>
      <c r="F5047" s="8">
        <v>42487</v>
      </c>
      <c r="G5047" t="s">
        <v>3856</v>
      </c>
      <c r="H5047" t="s">
        <v>3857</v>
      </c>
      <c r="I5047" t="s">
        <v>3858</v>
      </c>
      <c r="J5047">
        <v>29</v>
      </c>
      <c r="K5047" t="s">
        <v>236</v>
      </c>
      <c r="L5047" t="s">
        <v>237</v>
      </c>
      <c r="M5047">
        <v>990001</v>
      </c>
      <c r="N5047" t="s">
        <v>51</v>
      </c>
      <c r="O5047">
        <v>0.75</v>
      </c>
      <c r="Q5047">
        <v>0.75</v>
      </c>
      <c r="S5047" t="s">
        <v>4300</v>
      </c>
      <c r="AE5047">
        <v>12</v>
      </c>
      <c r="AF5047">
        <v>7.6</v>
      </c>
      <c r="AG5047">
        <v>5</v>
      </c>
      <c r="AH5047" t="s">
        <v>53</v>
      </c>
      <c r="AI5047" t="s">
        <v>54</v>
      </c>
      <c r="AJ5047">
        <v>2</v>
      </c>
      <c r="AK5047">
        <v>1</v>
      </c>
      <c r="AL5047">
        <v>1</v>
      </c>
      <c r="AM5047" t="s">
        <v>55</v>
      </c>
      <c r="AN5047" t="s">
        <v>56</v>
      </c>
      <c r="AP5047">
        <v>1</v>
      </c>
      <c r="AQ5047" t="s">
        <v>57</v>
      </c>
      <c r="AR5047">
        <v>0</v>
      </c>
      <c r="AW5047" t="s">
        <v>58</v>
      </c>
      <c r="AX5047">
        <v>0</v>
      </c>
      <c r="AY5047">
        <v>2</v>
      </c>
      <c r="AZ5047">
        <v>0.75</v>
      </c>
      <c r="BA5047">
        <v>0.75</v>
      </c>
      <c r="BB5047" t="s">
        <v>59</v>
      </c>
    </row>
    <row r="5048" spans="1:54" x14ac:dyDescent="0.2">
      <c r="A5048" s="7" t="str">
        <f>VLOOKUP(G5048,'Matching-Tabelle'!$A$76:$B$80,2,FALSE)</f>
        <v>stefan.fuellemann@tkb.ch</v>
      </c>
      <c r="B5048" s="7" t="str">
        <f>VLOOKUP(J5048,'Matching-Tabelle'!$A$1:$B$66,2,FALSE)</f>
        <v>WPI CTB</v>
      </c>
      <c r="C5048" s="7" t="str">
        <f>IF(VLOOKUP(J5048,'Matching-Tabelle'!$A$1:$CB$66,3,FALSE)=0,"",VLOOKUP(J5048,'Matching-Tabelle'!$A$1:$CB$66,3,FALSE))</f>
        <v/>
      </c>
      <c r="D5048" s="7">
        <v>0.6</v>
      </c>
      <c r="E5048" s="7" t="s">
        <v>4301</v>
      </c>
      <c r="F5048" s="8">
        <v>42487</v>
      </c>
      <c r="G5048" t="s">
        <v>3856</v>
      </c>
      <c r="H5048" t="s">
        <v>3857</v>
      </c>
      <c r="I5048" t="s">
        <v>3858</v>
      </c>
      <c r="J5048">
        <v>922</v>
      </c>
      <c r="K5048" t="s">
        <v>134</v>
      </c>
      <c r="L5048" t="s">
        <v>135</v>
      </c>
      <c r="M5048">
        <v>990001</v>
      </c>
      <c r="N5048" t="s">
        <v>51</v>
      </c>
      <c r="O5048">
        <v>0.6</v>
      </c>
      <c r="Q5048">
        <v>0.6</v>
      </c>
      <c r="S5048" t="s">
        <v>4301</v>
      </c>
      <c r="AE5048">
        <v>12</v>
      </c>
      <c r="AF5048">
        <v>7.6</v>
      </c>
      <c r="AG5048">
        <v>5</v>
      </c>
      <c r="AH5048" t="s">
        <v>53</v>
      </c>
      <c r="AI5048" t="s">
        <v>54</v>
      </c>
      <c r="AJ5048">
        <v>2</v>
      </c>
      <c r="AK5048">
        <v>1</v>
      </c>
      <c r="AL5048">
        <v>1</v>
      </c>
      <c r="AM5048" t="s">
        <v>55</v>
      </c>
      <c r="AN5048" t="s">
        <v>56</v>
      </c>
      <c r="AP5048">
        <v>1</v>
      </c>
      <c r="AQ5048" t="s">
        <v>57</v>
      </c>
      <c r="AR5048">
        <v>0</v>
      </c>
      <c r="AW5048" t="s">
        <v>58</v>
      </c>
      <c r="AX5048">
        <v>0</v>
      </c>
      <c r="AY5048">
        <v>2</v>
      </c>
      <c r="AZ5048">
        <v>0.6</v>
      </c>
      <c r="BA5048">
        <v>0.6</v>
      </c>
      <c r="BB5048" t="s">
        <v>59</v>
      </c>
    </row>
    <row r="5049" spans="1:54" x14ac:dyDescent="0.2">
      <c r="A5049" s="7" t="str">
        <f>VLOOKUP(G5049,'Matching-Tabelle'!$A$76:$B$80,2,FALSE)</f>
        <v>stefan.fuellemann@tkb.ch</v>
      </c>
      <c r="B5049" s="7" t="str">
        <f>VLOOKUP(J5049,'Matching-Tabelle'!$A$1:$B$66,2,FALSE)</f>
        <v>WPI RTB</v>
      </c>
      <c r="C5049" s="7" t="str">
        <f>IF(VLOOKUP(J5049,'Matching-Tabelle'!$A$1:$CB$66,3,FALSE)=0,"",VLOOKUP(J5049,'Matching-Tabelle'!$A$1:$CB$66,3,FALSE))</f>
        <v/>
      </c>
      <c r="D5049" s="7">
        <v>0.5</v>
      </c>
      <c r="E5049" s="7" t="s">
        <v>4302</v>
      </c>
      <c r="F5049" s="8">
        <v>42487</v>
      </c>
      <c r="G5049" t="s">
        <v>3856</v>
      </c>
      <c r="H5049" t="s">
        <v>3857</v>
      </c>
      <c r="I5049" t="s">
        <v>3858</v>
      </c>
      <c r="J5049">
        <v>27</v>
      </c>
      <c r="K5049" t="s">
        <v>872</v>
      </c>
      <c r="L5049" t="s">
        <v>873</v>
      </c>
      <c r="M5049">
        <v>990001</v>
      </c>
      <c r="N5049" t="s">
        <v>51</v>
      </c>
      <c r="O5049">
        <v>0.5</v>
      </c>
      <c r="Q5049">
        <v>0.5</v>
      </c>
      <c r="S5049" t="s">
        <v>4302</v>
      </c>
      <c r="AE5049">
        <v>12</v>
      </c>
      <c r="AF5049">
        <v>7.6</v>
      </c>
      <c r="AG5049">
        <v>5</v>
      </c>
      <c r="AH5049" t="s">
        <v>53</v>
      </c>
      <c r="AI5049" t="s">
        <v>54</v>
      </c>
      <c r="AJ5049">
        <v>2</v>
      </c>
      <c r="AK5049">
        <v>1</v>
      </c>
      <c r="AL5049">
        <v>1</v>
      </c>
      <c r="AM5049" t="s">
        <v>55</v>
      </c>
      <c r="AN5049" t="s">
        <v>56</v>
      </c>
      <c r="AP5049">
        <v>1</v>
      </c>
      <c r="AQ5049" t="s">
        <v>57</v>
      </c>
      <c r="AR5049">
        <v>0</v>
      </c>
      <c r="AW5049" t="s">
        <v>58</v>
      </c>
      <c r="AX5049">
        <v>0</v>
      </c>
      <c r="AY5049">
        <v>2</v>
      </c>
      <c r="AZ5049">
        <v>0.5</v>
      </c>
      <c r="BA5049">
        <v>0.5</v>
      </c>
      <c r="BB5049" t="s">
        <v>59</v>
      </c>
    </row>
    <row r="5050" spans="1:54" x14ac:dyDescent="0.2">
      <c r="A5050" s="7" t="str">
        <f>VLOOKUP(G5050,'Matching-Tabelle'!$A$76:$B$80,2,FALSE)</f>
        <v>stefan.fuellemann@tkb.ch</v>
      </c>
      <c r="B5050" s="7" t="str">
        <f>VLOOKUP(J5050,'Matching-Tabelle'!$A$1:$B$66,2,FALSE)</f>
        <v>WPI CTB</v>
      </c>
      <c r="C5050" s="7" t="str">
        <f>IF(VLOOKUP(J5050,'Matching-Tabelle'!$A$1:$CB$66,3,FALSE)=0,"",VLOOKUP(J5050,'Matching-Tabelle'!$A$1:$CB$66,3,FALSE))</f>
        <v/>
      </c>
      <c r="D5050" s="7">
        <v>0.4</v>
      </c>
      <c r="E5050" s="7" t="s">
        <v>4303</v>
      </c>
      <c r="F5050" s="8">
        <v>42487</v>
      </c>
      <c r="G5050" t="s">
        <v>3856</v>
      </c>
      <c r="H5050" t="s">
        <v>3857</v>
      </c>
      <c r="I5050" t="s">
        <v>3858</v>
      </c>
      <c r="J5050">
        <v>927</v>
      </c>
      <c r="K5050" t="s">
        <v>99</v>
      </c>
      <c r="L5050" t="s">
        <v>100</v>
      </c>
      <c r="M5050">
        <v>990001</v>
      </c>
      <c r="N5050" t="s">
        <v>51</v>
      </c>
      <c r="O5050">
        <v>0.4</v>
      </c>
      <c r="Q5050">
        <v>0.4</v>
      </c>
      <c r="S5050" t="s">
        <v>4303</v>
      </c>
      <c r="AE5050">
        <v>12</v>
      </c>
      <c r="AF5050">
        <v>7.6</v>
      </c>
      <c r="AG5050">
        <v>5</v>
      </c>
      <c r="AH5050" t="s">
        <v>53</v>
      </c>
      <c r="AI5050" t="s">
        <v>54</v>
      </c>
      <c r="AJ5050">
        <v>2</v>
      </c>
      <c r="AK5050">
        <v>1</v>
      </c>
      <c r="AL5050">
        <v>1</v>
      </c>
      <c r="AM5050" t="s">
        <v>55</v>
      </c>
      <c r="AN5050" t="s">
        <v>56</v>
      </c>
      <c r="AP5050">
        <v>1</v>
      </c>
      <c r="AQ5050" t="s">
        <v>57</v>
      </c>
      <c r="AR5050">
        <v>0</v>
      </c>
      <c r="AW5050" t="s">
        <v>58</v>
      </c>
      <c r="AX5050">
        <v>0</v>
      </c>
      <c r="AY5050">
        <v>2</v>
      </c>
      <c r="AZ5050">
        <v>0.4</v>
      </c>
      <c r="BA5050">
        <v>0.4</v>
      </c>
      <c r="BB5050" t="s">
        <v>59</v>
      </c>
    </row>
    <row r="5051" spans="1:54" x14ac:dyDescent="0.2">
      <c r="A5051" s="7" t="str">
        <f>VLOOKUP(G5051,'Matching-Tabelle'!$A$76:$B$80,2,FALSE)</f>
        <v>stefan.fuellemann@tkb.ch</v>
      </c>
      <c r="B5051" s="7" t="str">
        <f>VLOOKUP(J5051,'Matching-Tabelle'!$A$1:$B$66,2,FALSE)</f>
        <v>WPI CTB</v>
      </c>
      <c r="C5051" s="7" t="str">
        <f>IF(VLOOKUP(J5051,'Matching-Tabelle'!$A$1:$CB$66,3,FALSE)=0,"",VLOOKUP(J5051,'Matching-Tabelle'!$A$1:$CB$66,3,FALSE))</f>
        <v/>
      </c>
      <c r="D5051" s="7">
        <v>0.4</v>
      </c>
      <c r="E5051" s="7" t="s">
        <v>259</v>
      </c>
      <c r="F5051" s="8">
        <v>42487</v>
      </c>
      <c r="G5051" t="s">
        <v>3856</v>
      </c>
      <c r="H5051" t="s">
        <v>3857</v>
      </c>
      <c r="I5051" t="s">
        <v>3858</v>
      </c>
      <c r="J5051">
        <v>14</v>
      </c>
      <c r="K5051" t="s">
        <v>82</v>
      </c>
      <c r="L5051" t="s">
        <v>83</v>
      </c>
      <c r="M5051">
        <v>990001</v>
      </c>
      <c r="N5051" t="s">
        <v>51</v>
      </c>
      <c r="O5051">
        <v>0.4</v>
      </c>
      <c r="Q5051">
        <v>0.4</v>
      </c>
      <c r="S5051" t="s">
        <v>259</v>
      </c>
      <c r="AE5051">
        <v>12</v>
      </c>
      <c r="AF5051">
        <v>7.6</v>
      </c>
      <c r="AG5051">
        <v>5</v>
      </c>
      <c r="AH5051" t="s">
        <v>53</v>
      </c>
      <c r="AI5051" t="s">
        <v>54</v>
      </c>
      <c r="AJ5051">
        <v>2</v>
      </c>
      <c r="AK5051">
        <v>1</v>
      </c>
      <c r="AL5051">
        <v>1</v>
      </c>
      <c r="AM5051" t="s">
        <v>55</v>
      </c>
      <c r="AN5051" t="s">
        <v>56</v>
      </c>
      <c r="AP5051">
        <v>1</v>
      </c>
      <c r="AQ5051" t="s">
        <v>57</v>
      </c>
      <c r="AR5051">
        <v>0</v>
      </c>
      <c r="AW5051" t="s">
        <v>58</v>
      </c>
      <c r="AX5051">
        <v>0</v>
      </c>
      <c r="AY5051">
        <v>2</v>
      </c>
      <c r="AZ5051">
        <v>0.4</v>
      </c>
      <c r="BA5051">
        <v>0.4</v>
      </c>
      <c r="BB5051" t="s">
        <v>59</v>
      </c>
    </row>
    <row r="5052" spans="1:54" x14ac:dyDescent="0.2">
      <c r="A5052" s="7" t="str">
        <f>VLOOKUP(G5052,'Matching-Tabelle'!$A$76:$B$80,2,FALSE)</f>
        <v>stefan.fuellemann@tkb.ch</v>
      </c>
      <c r="B5052" s="7" t="str">
        <f>VLOOKUP(J5052,'Matching-Tabelle'!$A$1:$B$66,2,FALSE)</f>
        <v>WPI RTB</v>
      </c>
      <c r="C5052" s="7" t="str">
        <f>IF(VLOOKUP(J5052,'Matching-Tabelle'!$A$1:$CB$66,3,FALSE)=0,"",VLOOKUP(J5052,'Matching-Tabelle'!$A$1:$CB$66,3,FALSE))</f>
        <v/>
      </c>
      <c r="D5052" s="7">
        <v>0.1</v>
      </c>
      <c r="E5052" s="7" t="s">
        <v>4304</v>
      </c>
      <c r="F5052" s="8">
        <v>42487</v>
      </c>
      <c r="G5052" t="s">
        <v>3856</v>
      </c>
      <c r="H5052" t="s">
        <v>3857</v>
      </c>
      <c r="I5052" t="s">
        <v>3858</v>
      </c>
      <c r="J5052">
        <v>22</v>
      </c>
      <c r="K5052" t="s">
        <v>88</v>
      </c>
      <c r="L5052" t="s">
        <v>89</v>
      </c>
      <c r="M5052">
        <v>990001</v>
      </c>
      <c r="N5052" t="s">
        <v>51</v>
      </c>
      <c r="O5052">
        <v>0.1</v>
      </c>
      <c r="Q5052">
        <v>0.1</v>
      </c>
      <c r="S5052" t="s">
        <v>4304</v>
      </c>
      <c r="AE5052">
        <v>12</v>
      </c>
      <c r="AF5052">
        <v>7.6</v>
      </c>
      <c r="AG5052">
        <v>5</v>
      </c>
      <c r="AH5052" t="s">
        <v>53</v>
      </c>
      <c r="AI5052" t="s">
        <v>54</v>
      </c>
      <c r="AJ5052">
        <v>2</v>
      </c>
      <c r="AK5052">
        <v>1</v>
      </c>
      <c r="AL5052">
        <v>1</v>
      </c>
      <c r="AM5052" t="s">
        <v>55</v>
      </c>
      <c r="AN5052" t="s">
        <v>56</v>
      </c>
      <c r="AP5052">
        <v>1</v>
      </c>
      <c r="AQ5052" t="s">
        <v>57</v>
      </c>
      <c r="AR5052">
        <v>0</v>
      </c>
      <c r="AW5052" t="s">
        <v>58</v>
      </c>
      <c r="AX5052">
        <v>0</v>
      </c>
      <c r="AY5052">
        <v>2</v>
      </c>
      <c r="AZ5052">
        <v>0.1</v>
      </c>
      <c r="BA5052">
        <v>0.1</v>
      </c>
      <c r="BB5052" t="s">
        <v>59</v>
      </c>
    </row>
    <row r="5053" spans="1:54" x14ac:dyDescent="0.2">
      <c r="A5053" s="7" t="str">
        <f>VLOOKUP(G5053,'Matching-Tabelle'!$A$76:$B$80,2,FALSE)</f>
        <v>stefan.fuellemann@tkb.ch</v>
      </c>
      <c r="B5053" s="7" t="str">
        <f>VLOOKUP(J5053,'Matching-Tabelle'!$A$1:$B$66,2,FALSE)</f>
        <v>WPI CTB</v>
      </c>
      <c r="C5053" s="7" t="str">
        <f>IF(VLOOKUP(J5053,'Matching-Tabelle'!$A$1:$CB$66,3,FALSE)=0,"",VLOOKUP(J5053,'Matching-Tabelle'!$A$1:$CB$66,3,FALSE))</f>
        <v/>
      </c>
      <c r="D5053" s="7">
        <v>0.2</v>
      </c>
      <c r="E5053" s="7" t="s">
        <v>4305</v>
      </c>
      <c r="F5053" s="8">
        <v>42487</v>
      </c>
      <c r="G5053" t="s">
        <v>3856</v>
      </c>
      <c r="H5053" t="s">
        <v>3857</v>
      </c>
      <c r="I5053" t="s">
        <v>3858</v>
      </c>
      <c r="J5053">
        <v>922</v>
      </c>
      <c r="K5053" t="s">
        <v>134</v>
      </c>
      <c r="L5053" t="s">
        <v>135</v>
      </c>
      <c r="M5053">
        <v>990001</v>
      </c>
      <c r="N5053" t="s">
        <v>51</v>
      </c>
      <c r="O5053">
        <v>0.2</v>
      </c>
      <c r="Q5053">
        <v>0.2</v>
      </c>
      <c r="S5053" t="s">
        <v>4305</v>
      </c>
      <c r="AE5053">
        <v>12</v>
      </c>
      <c r="AF5053">
        <v>7.6</v>
      </c>
      <c r="AG5053">
        <v>5</v>
      </c>
      <c r="AH5053" t="s">
        <v>53</v>
      </c>
      <c r="AI5053" t="s">
        <v>54</v>
      </c>
      <c r="AJ5053">
        <v>2</v>
      </c>
      <c r="AK5053">
        <v>1</v>
      </c>
      <c r="AL5053">
        <v>1</v>
      </c>
      <c r="AM5053" t="s">
        <v>55</v>
      </c>
      <c r="AN5053" t="s">
        <v>56</v>
      </c>
      <c r="AP5053">
        <v>1</v>
      </c>
      <c r="AQ5053" t="s">
        <v>57</v>
      </c>
      <c r="AR5053">
        <v>0</v>
      </c>
      <c r="AW5053" t="s">
        <v>58</v>
      </c>
      <c r="AX5053">
        <v>0</v>
      </c>
      <c r="AY5053">
        <v>2</v>
      </c>
      <c r="AZ5053">
        <v>0.2</v>
      </c>
      <c r="BA5053">
        <v>0.2</v>
      </c>
      <c r="BB5053" t="s">
        <v>59</v>
      </c>
    </row>
    <row r="5054" spans="1:54" x14ac:dyDescent="0.2">
      <c r="A5054" s="7" t="str">
        <f>VLOOKUP(G5054,'Matching-Tabelle'!$A$76:$B$80,2,FALSE)</f>
        <v>stefan.fuellemann@tkb.ch</v>
      </c>
      <c r="B5054" s="7" t="str">
        <f>VLOOKUP(J5054,'Matching-Tabelle'!$A$1:$B$66,2,FALSE)</f>
        <v>WPI CTB</v>
      </c>
      <c r="C5054" s="7" t="str">
        <f>IF(VLOOKUP(J5054,'Matching-Tabelle'!$A$1:$CB$66,3,FALSE)=0,"",VLOOKUP(J5054,'Matching-Tabelle'!$A$1:$CB$66,3,FALSE))</f>
        <v/>
      </c>
      <c r="D5054" s="7">
        <v>0.25</v>
      </c>
      <c r="E5054" s="7" t="s">
        <v>4306</v>
      </c>
      <c r="F5054" s="8">
        <v>42487</v>
      </c>
      <c r="G5054" t="s">
        <v>3856</v>
      </c>
      <c r="H5054" t="s">
        <v>3857</v>
      </c>
      <c r="I5054" t="s">
        <v>3858</v>
      </c>
      <c r="J5054">
        <v>919</v>
      </c>
      <c r="K5054" t="s">
        <v>66</v>
      </c>
      <c r="L5054" t="s">
        <v>67</v>
      </c>
      <c r="M5054">
        <v>990001</v>
      </c>
      <c r="N5054" t="s">
        <v>51</v>
      </c>
      <c r="O5054">
        <v>0.25</v>
      </c>
      <c r="Q5054">
        <v>0.25</v>
      </c>
      <c r="S5054" t="s">
        <v>4306</v>
      </c>
      <c r="AE5054">
        <v>12</v>
      </c>
      <c r="AF5054">
        <v>7.6</v>
      </c>
      <c r="AG5054">
        <v>5</v>
      </c>
      <c r="AH5054" t="s">
        <v>53</v>
      </c>
      <c r="AI5054" t="s">
        <v>54</v>
      </c>
      <c r="AJ5054">
        <v>2</v>
      </c>
      <c r="AK5054">
        <v>1</v>
      </c>
      <c r="AL5054">
        <v>1</v>
      </c>
      <c r="AM5054" t="s">
        <v>55</v>
      </c>
      <c r="AN5054" t="s">
        <v>56</v>
      </c>
      <c r="AP5054">
        <v>1</v>
      </c>
      <c r="AQ5054" t="s">
        <v>57</v>
      </c>
      <c r="AR5054">
        <v>0</v>
      </c>
      <c r="AW5054" t="s">
        <v>58</v>
      </c>
      <c r="AX5054">
        <v>0</v>
      </c>
      <c r="AY5054">
        <v>2</v>
      </c>
      <c r="AZ5054">
        <v>0.25</v>
      </c>
      <c r="BA5054">
        <v>0.25</v>
      </c>
      <c r="BB5054" t="s">
        <v>59</v>
      </c>
    </row>
    <row r="5055" spans="1:54" x14ac:dyDescent="0.2">
      <c r="A5055" s="7" t="str">
        <f>VLOOKUP(G5055,'Matching-Tabelle'!$A$76:$B$80,2,FALSE)</f>
        <v>stefan.fuellemann@tkb.ch</v>
      </c>
      <c r="B5055" s="7" t="str">
        <f>VLOOKUP(J5055,'Matching-Tabelle'!$A$1:$B$66,2,FALSE)</f>
        <v>WPI RTB</v>
      </c>
      <c r="C5055" s="7" t="str">
        <f>IF(VLOOKUP(J5055,'Matching-Tabelle'!$A$1:$CB$66,3,FALSE)=0,"",VLOOKUP(J5055,'Matching-Tabelle'!$A$1:$CB$66,3,FALSE))</f>
        <v/>
      </c>
      <c r="D5055" s="7">
        <v>1.5</v>
      </c>
      <c r="E5055" s="7" t="s">
        <v>3859</v>
      </c>
      <c r="F5055" s="8">
        <v>42488</v>
      </c>
      <c r="G5055" t="s">
        <v>3856</v>
      </c>
      <c r="H5055" t="s">
        <v>3857</v>
      </c>
      <c r="I5055" t="s">
        <v>3858</v>
      </c>
      <c r="J5055">
        <v>19</v>
      </c>
      <c r="K5055" t="s">
        <v>145</v>
      </c>
      <c r="L5055" t="s">
        <v>146</v>
      </c>
      <c r="M5055">
        <v>990001</v>
      </c>
      <c r="N5055" t="s">
        <v>51</v>
      </c>
      <c r="O5055">
        <v>1.5</v>
      </c>
      <c r="Q5055">
        <v>1.5</v>
      </c>
      <c r="S5055" t="s">
        <v>3859</v>
      </c>
      <c r="AE5055">
        <v>12</v>
      </c>
      <c r="AF5055">
        <v>7.6</v>
      </c>
      <c r="AG5055">
        <v>5</v>
      </c>
      <c r="AH5055" t="s">
        <v>53</v>
      </c>
      <c r="AI5055" t="s">
        <v>54</v>
      </c>
      <c r="AJ5055">
        <v>2</v>
      </c>
      <c r="AK5055">
        <v>1</v>
      </c>
      <c r="AL5055">
        <v>1</v>
      </c>
      <c r="AM5055" t="s">
        <v>55</v>
      </c>
      <c r="AN5055" t="s">
        <v>56</v>
      </c>
      <c r="AP5055">
        <v>1</v>
      </c>
      <c r="AQ5055" t="s">
        <v>57</v>
      </c>
      <c r="AR5055">
        <v>0</v>
      </c>
      <c r="AW5055" t="s">
        <v>58</v>
      </c>
      <c r="AX5055">
        <v>0</v>
      </c>
      <c r="AY5055">
        <v>2</v>
      </c>
      <c r="AZ5055">
        <v>1.5</v>
      </c>
      <c r="BA5055">
        <v>1.5</v>
      </c>
      <c r="BB5055" t="s">
        <v>59</v>
      </c>
    </row>
    <row r="5056" spans="1:54" x14ac:dyDescent="0.2">
      <c r="A5056" s="7" t="str">
        <f>VLOOKUP(G5056,'Matching-Tabelle'!$A$76:$B$80,2,FALSE)</f>
        <v>stefan.fuellemann@tkb.ch</v>
      </c>
      <c r="B5056" s="7" t="str">
        <f>VLOOKUP(J5056,'Matching-Tabelle'!$A$1:$B$66,2,FALSE)</f>
        <v>WPI Führung</v>
      </c>
      <c r="C5056" s="7" t="str">
        <f>IF(VLOOKUP(J5056,'Matching-Tabelle'!$A$1:$CB$66,3,FALSE)=0,"",VLOOKUP(J5056,'Matching-Tabelle'!$A$1:$CB$66,3,FALSE))</f>
        <v/>
      </c>
      <c r="D5056" s="7">
        <v>1.25</v>
      </c>
      <c r="E5056" s="7" t="s">
        <v>433</v>
      </c>
      <c r="F5056" s="8">
        <v>42488</v>
      </c>
      <c r="G5056" t="s">
        <v>3856</v>
      </c>
      <c r="H5056" t="s">
        <v>3857</v>
      </c>
      <c r="I5056" t="s">
        <v>3858</v>
      </c>
      <c r="J5056">
        <v>26</v>
      </c>
      <c r="K5056" t="s">
        <v>130</v>
      </c>
      <c r="L5056" t="s">
        <v>131</v>
      </c>
      <c r="M5056">
        <v>990001</v>
      </c>
      <c r="N5056" t="s">
        <v>51</v>
      </c>
      <c r="O5056">
        <v>1.25</v>
      </c>
      <c r="Q5056">
        <v>1.25</v>
      </c>
      <c r="S5056" t="s">
        <v>433</v>
      </c>
      <c r="AE5056">
        <v>12</v>
      </c>
      <c r="AF5056">
        <v>7.6</v>
      </c>
      <c r="AG5056">
        <v>5</v>
      </c>
      <c r="AH5056" t="s">
        <v>53</v>
      </c>
      <c r="AI5056" t="s">
        <v>54</v>
      </c>
      <c r="AJ5056">
        <v>2</v>
      </c>
      <c r="AK5056">
        <v>1</v>
      </c>
      <c r="AL5056">
        <v>1</v>
      </c>
      <c r="AM5056" t="s">
        <v>55</v>
      </c>
      <c r="AN5056" t="s">
        <v>56</v>
      </c>
      <c r="AP5056">
        <v>1</v>
      </c>
      <c r="AQ5056" t="s">
        <v>57</v>
      </c>
      <c r="AR5056">
        <v>0</v>
      </c>
      <c r="AW5056" t="s">
        <v>58</v>
      </c>
      <c r="AX5056">
        <v>0</v>
      </c>
      <c r="AY5056">
        <v>2</v>
      </c>
      <c r="AZ5056">
        <v>1.25</v>
      </c>
      <c r="BA5056">
        <v>1.25</v>
      </c>
      <c r="BB5056" t="s">
        <v>59</v>
      </c>
    </row>
    <row r="5057" spans="1:54" x14ac:dyDescent="0.2">
      <c r="A5057" s="7" t="str">
        <f>VLOOKUP(G5057,'Matching-Tabelle'!$A$76:$B$80,2,FALSE)</f>
        <v>stefan.fuellemann@tkb.ch</v>
      </c>
      <c r="B5057" s="7" t="str">
        <f>VLOOKUP(J5057,'Matching-Tabelle'!$A$1:$B$66,2,FALSE)</f>
        <v>WPI CTB</v>
      </c>
      <c r="C5057" s="7" t="str">
        <f>IF(VLOOKUP(J5057,'Matching-Tabelle'!$A$1:$CB$66,3,FALSE)=0,"",VLOOKUP(J5057,'Matching-Tabelle'!$A$1:$CB$66,3,FALSE))</f>
        <v/>
      </c>
      <c r="D5057" s="7">
        <v>2.23</v>
      </c>
      <c r="E5057" s="7" t="s">
        <v>4307</v>
      </c>
      <c r="F5057" s="8">
        <v>42488</v>
      </c>
      <c r="G5057" t="s">
        <v>3856</v>
      </c>
      <c r="H5057" t="s">
        <v>3857</v>
      </c>
      <c r="I5057" t="s">
        <v>3858</v>
      </c>
      <c r="J5057">
        <v>919</v>
      </c>
      <c r="K5057" t="s">
        <v>66</v>
      </c>
      <c r="L5057" t="s">
        <v>67</v>
      </c>
      <c r="M5057">
        <v>990001</v>
      </c>
      <c r="N5057" t="s">
        <v>51</v>
      </c>
      <c r="O5057">
        <v>2.23</v>
      </c>
      <c r="Q5057">
        <v>2.23</v>
      </c>
      <c r="S5057" t="s">
        <v>4307</v>
      </c>
      <c r="AE5057">
        <v>12</v>
      </c>
      <c r="AF5057">
        <v>7.6</v>
      </c>
      <c r="AG5057">
        <v>5</v>
      </c>
      <c r="AH5057" t="s">
        <v>53</v>
      </c>
      <c r="AI5057" t="s">
        <v>54</v>
      </c>
      <c r="AJ5057">
        <v>2</v>
      </c>
      <c r="AK5057">
        <v>1</v>
      </c>
      <c r="AL5057">
        <v>1</v>
      </c>
      <c r="AM5057" t="s">
        <v>55</v>
      </c>
      <c r="AN5057" t="s">
        <v>56</v>
      </c>
      <c r="AP5057">
        <v>1</v>
      </c>
      <c r="AQ5057" t="s">
        <v>57</v>
      </c>
      <c r="AR5057">
        <v>0</v>
      </c>
      <c r="AW5057" t="s">
        <v>58</v>
      </c>
      <c r="AX5057">
        <v>0</v>
      </c>
      <c r="AY5057">
        <v>2</v>
      </c>
      <c r="AZ5057">
        <v>2.23</v>
      </c>
      <c r="BA5057">
        <v>2.23</v>
      </c>
      <c r="BB5057" t="s">
        <v>59</v>
      </c>
    </row>
    <row r="5058" spans="1:54" x14ac:dyDescent="0.2">
      <c r="A5058" s="7" t="str">
        <f>VLOOKUP(G5058,'Matching-Tabelle'!$A$76:$B$80,2,FALSE)</f>
        <v>stefan.fuellemann@tkb.ch</v>
      </c>
      <c r="B5058" s="7" t="str">
        <f>VLOOKUP(J5058,'Matching-Tabelle'!$A$1:$B$66,2,FALSE)</f>
        <v>WPI Führung</v>
      </c>
      <c r="C5058" s="7" t="str">
        <f>IF(VLOOKUP(J5058,'Matching-Tabelle'!$A$1:$CB$66,3,FALSE)=0,"",VLOOKUP(J5058,'Matching-Tabelle'!$A$1:$CB$66,3,FALSE))</f>
        <v/>
      </c>
      <c r="D5058" s="7">
        <v>0.5</v>
      </c>
      <c r="E5058" s="7" t="s">
        <v>4308</v>
      </c>
      <c r="F5058" s="8">
        <v>42488</v>
      </c>
      <c r="G5058" t="s">
        <v>3856</v>
      </c>
      <c r="H5058" t="s">
        <v>3857</v>
      </c>
      <c r="I5058" t="s">
        <v>3858</v>
      </c>
      <c r="J5058">
        <v>26</v>
      </c>
      <c r="K5058" t="s">
        <v>130</v>
      </c>
      <c r="L5058" t="s">
        <v>131</v>
      </c>
      <c r="M5058">
        <v>990001</v>
      </c>
      <c r="N5058" t="s">
        <v>51</v>
      </c>
      <c r="O5058">
        <v>0.5</v>
      </c>
      <c r="Q5058">
        <v>0.5</v>
      </c>
      <c r="S5058" t="s">
        <v>4308</v>
      </c>
      <c r="AE5058">
        <v>12</v>
      </c>
      <c r="AF5058">
        <v>7.6</v>
      </c>
      <c r="AG5058">
        <v>5</v>
      </c>
      <c r="AH5058" t="s">
        <v>53</v>
      </c>
      <c r="AI5058" t="s">
        <v>54</v>
      </c>
      <c r="AJ5058">
        <v>2</v>
      </c>
      <c r="AK5058">
        <v>1</v>
      </c>
      <c r="AL5058">
        <v>1</v>
      </c>
      <c r="AM5058" t="s">
        <v>55</v>
      </c>
      <c r="AN5058" t="s">
        <v>56</v>
      </c>
      <c r="AP5058">
        <v>1</v>
      </c>
      <c r="AQ5058" t="s">
        <v>57</v>
      </c>
      <c r="AR5058">
        <v>0</v>
      </c>
      <c r="AW5058" t="s">
        <v>58</v>
      </c>
      <c r="AX5058">
        <v>0</v>
      </c>
      <c r="AY5058">
        <v>2</v>
      </c>
      <c r="AZ5058">
        <v>0.5</v>
      </c>
      <c r="BA5058">
        <v>0.5</v>
      </c>
      <c r="BB5058" t="s">
        <v>59</v>
      </c>
    </row>
    <row r="5059" spans="1:54" x14ac:dyDescent="0.2">
      <c r="A5059" s="7" t="str">
        <f>VLOOKUP(G5059,'Matching-Tabelle'!$A$76:$B$80,2,FALSE)</f>
        <v>stefan.fuellemann@tkb.ch</v>
      </c>
      <c r="B5059" s="7" t="str">
        <f>VLOOKUP(J5059,'Matching-Tabelle'!$A$1:$B$66,2,FALSE)</f>
        <v>WPI CTB</v>
      </c>
      <c r="C5059" s="7" t="str">
        <f>IF(VLOOKUP(J5059,'Matching-Tabelle'!$A$1:$CB$66,3,FALSE)=0,"",VLOOKUP(J5059,'Matching-Tabelle'!$A$1:$CB$66,3,FALSE))</f>
        <v/>
      </c>
      <c r="D5059" s="7">
        <v>1.1000000000000001</v>
      </c>
      <c r="E5059" s="7" t="s">
        <v>3986</v>
      </c>
      <c r="F5059" s="8">
        <v>42488</v>
      </c>
      <c r="G5059" t="s">
        <v>3856</v>
      </c>
      <c r="H5059" t="s">
        <v>3857</v>
      </c>
      <c r="I5059" t="s">
        <v>3858</v>
      </c>
      <c r="J5059">
        <v>922</v>
      </c>
      <c r="K5059" t="s">
        <v>134</v>
      </c>
      <c r="L5059" t="s">
        <v>135</v>
      </c>
      <c r="M5059">
        <v>990001</v>
      </c>
      <c r="N5059" t="s">
        <v>51</v>
      </c>
      <c r="O5059">
        <v>1.1000000000000001</v>
      </c>
      <c r="Q5059">
        <v>1.1000000000000001</v>
      </c>
      <c r="S5059" t="s">
        <v>3986</v>
      </c>
      <c r="AE5059">
        <v>12</v>
      </c>
      <c r="AF5059">
        <v>7.6</v>
      </c>
      <c r="AG5059">
        <v>5</v>
      </c>
      <c r="AH5059" t="s">
        <v>53</v>
      </c>
      <c r="AI5059" t="s">
        <v>54</v>
      </c>
      <c r="AJ5059">
        <v>2</v>
      </c>
      <c r="AK5059">
        <v>1</v>
      </c>
      <c r="AL5059">
        <v>1</v>
      </c>
      <c r="AM5059" t="s">
        <v>55</v>
      </c>
      <c r="AN5059" t="s">
        <v>56</v>
      </c>
      <c r="AP5059">
        <v>1</v>
      </c>
      <c r="AQ5059" t="s">
        <v>57</v>
      </c>
      <c r="AR5059">
        <v>0</v>
      </c>
      <c r="AW5059" t="s">
        <v>58</v>
      </c>
      <c r="AX5059">
        <v>0</v>
      </c>
      <c r="AY5059">
        <v>2</v>
      </c>
      <c r="AZ5059">
        <v>1.1000000000000001</v>
      </c>
      <c r="BA5059">
        <v>1.1000000000000001</v>
      </c>
      <c r="BB5059" t="s">
        <v>59</v>
      </c>
    </row>
    <row r="5060" spans="1:54" x14ac:dyDescent="0.2">
      <c r="A5060" s="7" t="str">
        <f>VLOOKUP(G5060,'Matching-Tabelle'!$A$76:$B$80,2,FALSE)</f>
        <v>stefan.fuellemann@tkb.ch</v>
      </c>
      <c r="B5060" s="7" t="str">
        <f>VLOOKUP(J5060,'Matching-Tabelle'!$A$1:$B$66,2,FALSE)</f>
        <v>WPI CTB</v>
      </c>
      <c r="C5060" s="7" t="str">
        <f>IF(VLOOKUP(J5060,'Matching-Tabelle'!$A$1:$CB$66,3,FALSE)=0,"",VLOOKUP(J5060,'Matching-Tabelle'!$A$1:$CB$66,3,FALSE))</f>
        <v/>
      </c>
      <c r="D5060" s="7">
        <v>0.5</v>
      </c>
      <c r="E5060" s="7" t="s">
        <v>4309</v>
      </c>
      <c r="F5060" s="8">
        <v>42488</v>
      </c>
      <c r="G5060" t="s">
        <v>3856</v>
      </c>
      <c r="H5060" t="s">
        <v>3857</v>
      </c>
      <c r="I5060" t="s">
        <v>3858</v>
      </c>
      <c r="J5060">
        <v>919</v>
      </c>
      <c r="K5060" t="s">
        <v>66</v>
      </c>
      <c r="L5060" t="s">
        <v>67</v>
      </c>
      <c r="M5060">
        <v>990001</v>
      </c>
      <c r="N5060" t="s">
        <v>51</v>
      </c>
      <c r="O5060">
        <v>0.5</v>
      </c>
      <c r="Q5060">
        <v>0.5</v>
      </c>
      <c r="S5060" t="s">
        <v>4309</v>
      </c>
      <c r="AE5060">
        <v>12</v>
      </c>
      <c r="AF5060">
        <v>7.6</v>
      </c>
      <c r="AG5060">
        <v>5</v>
      </c>
      <c r="AH5060" t="s">
        <v>53</v>
      </c>
      <c r="AI5060" t="s">
        <v>54</v>
      </c>
      <c r="AJ5060">
        <v>2</v>
      </c>
      <c r="AK5060">
        <v>1</v>
      </c>
      <c r="AL5060">
        <v>1</v>
      </c>
      <c r="AM5060" t="s">
        <v>55</v>
      </c>
      <c r="AN5060" t="s">
        <v>56</v>
      </c>
      <c r="AP5060">
        <v>1</v>
      </c>
      <c r="AQ5060" t="s">
        <v>57</v>
      </c>
      <c r="AR5060">
        <v>0</v>
      </c>
      <c r="AW5060" t="s">
        <v>58</v>
      </c>
      <c r="AX5060">
        <v>0</v>
      </c>
      <c r="AY5060">
        <v>2</v>
      </c>
      <c r="AZ5060">
        <v>0.5</v>
      </c>
      <c r="BA5060">
        <v>0.5</v>
      </c>
      <c r="BB5060" t="s">
        <v>59</v>
      </c>
    </row>
    <row r="5061" spans="1:54" x14ac:dyDescent="0.2">
      <c r="A5061" s="7" t="str">
        <f>VLOOKUP(G5061,'Matching-Tabelle'!$A$76:$B$80,2,FALSE)</f>
        <v>stefan.fuellemann@tkb.ch</v>
      </c>
      <c r="B5061" s="7" t="str">
        <f>VLOOKUP(J5061,'Matching-Tabelle'!$A$1:$B$66,2,FALSE)</f>
        <v>WPI CTB</v>
      </c>
      <c r="C5061" s="7" t="str">
        <f>IF(VLOOKUP(J5061,'Matching-Tabelle'!$A$1:$CB$66,3,FALSE)=0,"",VLOOKUP(J5061,'Matching-Tabelle'!$A$1:$CB$66,3,FALSE))</f>
        <v/>
      </c>
      <c r="D5061" s="7">
        <v>0.5</v>
      </c>
      <c r="E5061" s="7" t="s">
        <v>4310</v>
      </c>
      <c r="F5061" s="8">
        <v>42488</v>
      </c>
      <c r="G5061" t="s">
        <v>3856</v>
      </c>
      <c r="H5061" t="s">
        <v>3857</v>
      </c>
      <c r="I5061" t="s">
        <v>3858</v>
      </c>
      <c r="J5061">
        <v>919</v>
      </c>
      <c r="K5061" t="s">
        <v>66</v>
      </c>
      <c r="L5061" t="s">
        <v>67</v>
      </c>
      <c r="M5061">
        <v>990001</v>
      </c>
      <c r="N5061" t="s">
        <v>51</v>
      </c>
      <c r="O5061">
        <v>0.5</v>
      </c>
      <c r="Q5061">
        <v>0.5</v>
      </c>
      <c r="S5061" t="s">
        <v>4310</v>
      </c>
      <c r="AE5061">
        <v>12</v>
      </c>
      <c r="AF5061">
        <v>7.6</v>
      </c>
      <c r="AG5061">
        <v>5</v>
      </c>
      <c r="AH5061" t="s">
        <v>53</v>
      </c>
      <c r="AI5061" t="s">
        <v>54</v>
      </c>
      <c r="AJ5061">
        <v>2</v>
      </c>
      <c r="AK5061">
        <v>1</v>
      </c>
      <c r="AL5061">
        <v>1</v>
      </c>
      <c r="AM5061" t="s">
        <v>55</v>
      </c>
      <c r="AN5061" t="s">
        <v>56</v>
      </c>
      <c r="AP5061">
        <v>1</v>
      </c>
      <c r="AQ5061" t="s">
        <v>57</v>
      </c>
      <c r="AR5061">
        <v>0</v>
      </c>
      <c r="AW5061" t="s">
        <v>58</v>
      </c>
      <c r="AX5061">
        <v>0</v>
      </c>
      <c r="AY5061">
        <v>2</v>
      </c>
      <c r="AZ5061">
        <v>0.5</v>
      </c>
      <c r="BA5061">
        <v>0.5</v>
      </c>
      <c r="BB5061" t="s">
        <v>59</v>
      </c>
    </row>
    <row r="5062" spans="1:54" x14ac:dyDescent="0.2">
      <c r="A5062" s="7" t="str">
        <f>VLOOKUP(G5062,'Matching-Tabelle'!$A$76:$B$80,2,FALSE)</f>
        <v>stefan.fuellemann@tkb.ch</v>
      </c>
      <c r="B5062" s="7" t="str">
        <f>VLOOKUP(J5062,'Matching-Tabelle'!$A$1:$B$66,2,FALSE)</f>
        <v>WPI RTB</v>
      </c>
      <c r="C5062" s="7" t="str">
        <f>IF(VLOOKUP(J5062,'Matching-Tabelle'!$A$1:$CB$66,3,FALSE)=0,"",VLOOKUP(J5062,'Matching-Tabelle'!$A$1:$CB$66,3,FALSE))</f>
        <v/>
      </c>
      <c r="D5062" s="7">
        <v>0.51</v>
      </c>
      <c r="E5062" s="7" t="s">
        <v>3859</v>
      </c>
      <c r="F5062" s="8">
        <v>42489</v>
      </c>
      <c r="G5062" t="s">
        <v>3856</v>
      </c>
      <c r="H5062" t="s">
        <v>3857</v>
      </c>
      <c r="I5062" t="s">
        <v>3858</v>
      </c>
      <c r="J5062">
        <v>19</v>
      </c>
      <c r="K5062" t="s">
        <v>145</v>
      </c>
      <c r="L5062" t="s">
        <v>146</v>
      </c>
      <c r="M5062">
        <v>990001</v>
      </c>
      <c r="N5062" t="s">
        <v>51</v>
      </c>
      <c r="O5062">
        <v>0.51</v>
      </c>
      <c r="Q5062">
        <v>0.51</v>
      </c>
      <c r="S5062" t="s">
        <v>3859</v>
      </c>
      <c r="AE5062">
        <v>12</v>
      </c>
      <c r="AF5062">
        <v>7.6</v>
      </c>
      <c r="AG5062">
        <v>5</v>
      </c>
      <c r="AH5062" t="s">
        <v>53</v>
      </c>
      <c r="AI5062" t="s">
        <v>54</v>
      </c>
      <c r="AJ5062">
        <v>2</v>
      </c>
      <c r="AK5062">
        <v>1</v>
      </c>
      <c r="AL5062">
        <v>1</v>
      </c>
      <c r="AM5062" t="s">
        <v>55</v>
      </c>
      <c r="AN5062" t="s">
        <v>56</v>
      </c>
      <c r="AP5062">
        <v>1</v>
      </c>
      <c r="AQ5062" t="s">
        <v>57</v>
      </c>
      <c r="AR5062">
        <v>0</v>
      </c>
      <c r="AW5062" t="s">
        <v>58</v>
      </c>
      <c r="AX5062">
        <v>0</v>
      </c>
      <c r="AY5062">
        <v>2</v>
      </c>
      <c r="AZ5062">
        <v>0.51</v>
      </c>
      <c r="BA5062">
        <v>0.51</v>
      </c>
      <c r="BB5062" t="s">
        <v>59</v>
      </c>
    </row>
    <row r="5063" spans="1:54" x14ac:dyDescent="0.2">
      <c r="A5063" s="7" t="str">
        <f>VLOOKUP(G5063,'Matching-Tabelle'!$A$76:$B$80,2,FALSE)</f>
        <v>stefan.fuellemann@tkb.ch</v>
      </c>
      <c r="B5063" s="7" t="str">
        <f>VLOOKUP(J5063,'Matching-Tabelle'!$A$1:$B$66,2,FALSE)</f>
        <v>WPI CTB</v>
      </c>
      <c r="C5063" s="7" t="str">
        <f>IF(VLOOKUP(J5063,'Matching-Tabelle'!$A$1:$CB$66,3,FALSE)=0,"",VLOOKUP(J5063,'Matching-Tabelle'!$A$1:$CB$66,3,FALSE))</f>
        <v/>
      </c>
      <c r="D5063" s="7">
        <v>0.75</v>
      </c>
      <c r="E5063" s="7" t="s">
        <v>4176</v>
      </c>
      <c r="F5063" s="8">
        <v>42489</v>
      </c>
      <c r="G5063" t="s">
        <v>3856</v>
      </c>
      <c r="H5063" t="s">
        <v>3857</v>
      </c>
      <c r="I5063" t="s">
        <v>3858</v>
      </c>
      <c r="J5063">
        <v>18</v>
      </c>
      <c r="K5063" t="s">
        <v>594</v>
      </c>
      <c r="L5063" t="s">
        <v>595</v>
      </c>
      <c r="M5063">
        <v>990001</v>
      </c>
      <c r="N5063" t="s">
        <v>51</v>
      </c>
      <c r="O5063">
        <v>0.75</v>
      </c>
      <c r="Q5063">
        <v>0.75</v>
      </c>
      <c r="S5063" t="s">
        <v>4176</v>
      </c>
      <c r="AE5063">
        <v>12</v>
      </c>
      <c r="AF5063">
        <v>7.6</v>
      </c>
      <c r="AG5063">
        <v>5</v>
      </c>
      <c r="AH5063" t="s">
        <v>53</v>
      </c>
      <c r="AI5063" t="s">
        <v>54</v>
      </c>
      <c r="AJ5063">
        <v>2</v>
      </c>
      <c r="AK5063">
        <v>1</v>
      </c>
      <c r="AL5063">
        <v>1</v>
      </c>
      <c r="AM5063" t="s">
        <v>55</v>
      </c>
      <c r="AN5063" t="s">
        <v>56</v>
      </c>
      <c r="AP5063">
        <v>1</v>
      </c>
      <c r="AQ5063" t="s">
        <v>57</v>
      </c>
      <c r="AR5063">
        <v>0</v>
      </c>
      <c r="AW5063" t="s">
        <v>58</v>
      </c>
      <c r="AX5063">
        <v>0</v>
      </c>
      <c r="AY5063">
        <v>2</v>
      </c>
      <c r="AZ5063">
        <v>0.75</v>
      </c>
      <c r="BA5063">
        <v>0.75</v>
      </c>
      <c r="BB5063" t="s">
        <v>59</v>
      </c>
    </row>
    <row r="5064" spans="1:54" x14ac:dyDescent="0.2">
      <c r="A5064" s="7" t="str">
        <f>VLOOKUP(G5064,'Matching-Tabelle'!$A$76:$B$80,2,FALSE)</f>
        <v>stefan.fuellemann@tkb.ch</v>
      </c>
      <c r="B5064" s="7" t="str">
        <f>VLOOKUP(J5064,'Matching-Tabelle'!$A$1:$B$66,2,FALSE)</f>
        <v>WPI CTB</v>
      </c>
      <c r="C5064" s="7" t="str">
        <f>IF(VLOOKUP(J5064,'Matching-Tabelle'!$A$1:$CB$66,3,FALSE)=0,"",VLOOKUP(J5064,'Matching-Tabelle'!$A$1:$CB$66,3,FALSE))</f>
        <v/>
      </c>
      <c r="D5064" s="7">
        <v>2.5</v>
      </c>
      <c r="E5064" s="7" t="s">
        <v>4311</v>
      </c>
      <c r="F5064" s="8">
        <v>42489</v>
      </c>
      <c r="G5064" t="s">
        <v>3856</v>
      </c>
      <c r="H5064" t="s">
        <v>3857</v>
      </c>
      <c r="I5064" t="s">
        <v>3858</v>
      </c>
      <c r="J5064">
        <v>919</v>
      </c>
      <c r="K5064" t="s">
        <v>66</v>
      </c>
      <c r="L5064" t="s">
        <v>67</v>
      </c>
      <c r="M5064">
        <v>990001</v>
      </c>
      <c r="N5064" t="s">
        <v>51</v>
      </c>
      <c r="O5064">
        <v>2.5</v>
      </c>
      <c r="Q5064">
        <v>2.5</v>
      </c>
      <c r="S5064" t="s">
        <v>4311</v>
      </c>
      <c r="AE5064">
        <v>12</v>
      </c>
      <c r="AF5064">
        <v>7.6</v>
      </c>
      <c r="AG5064">
        <v>5</v>
      </c>
      <c r="AH5064" t="s">
        <v>53</v>
      </c>
      <c r="AI5064" t="s">
        <v>54</v>
      </c>
      <c r="AJ5064">
        <v>2</v>
      </c>
      <c r="AK5064">
        <v>1</v>
      </c>
      <c r="AL5064">
        <v>1</v>
      </c>
      <c r="AM5064" t="s">
        <v>55</v>
      </c>
      <c r="AN5064" t="s">
        <v>56</v>
      </c>
      <c r="AP5064">
        <v>1</v>
      </c>
      <c r="AQ5064" t="s">
        <v>57</v>
      </c>
      <c r="AR5064">
        <v>0</v>
      </c>
      <c r="AW5064" t="s">
        <v>58</v>
      </c>
      <c r="AX5064">
        <v>0</v>
      </c>
      <c r="AY5064">
        <v>2</v>
      </c>
      <c r="AZ5064">
        <v>2.5</v>
      </c>
      <c r="BA5064">
        <v>2.5</v>
      </c>
      <c r="BB5064" t="s">
        <v>59</v>
      </c>
    </row>
    <row r="5065" spans="1:54" x14ac:dyDescent="0.2">
      <c r="A5065" s="7" t="str">
        <f>VLOOKUP(G5065,'Matching-Tabelle'!$A$76:$B$80,2,FALSE)</f>
        <v>stefan.fuellemann@tkb.ch</v>
      </c>
      <c r="B5065" s="7" t="str">
        <f>VLOOKUP(J5065,'Matching-Tabelle'!$A$1:$B$66,2,FALSE)</f>
        <v>WPI RTB</v>
      </c>
      <c r="C5065" s="7" t="str">
        <f>IF(VLOOKUP(J5065,'Matching-Tabelle'!$A$1:$CB$66,3,FALSE)=0,"",VLOOKUP(J5065,'Matching-Tabelle'!$A$1:$CB$66,3,FALSE))</f>
        <v/>
      </c>
      <c r="D5065" s="7">
        <v>0.1</v>
      </c>
      <c r="E5065" s="7" t="s">
        <v>4312</v>
      </c>
      <c r="F5065" s="8">
        <v>42489</v>
      </c>
      <c r="G5065" t="s">
        <v>3856</v>
      </c>
      <c r="H5065" t="s">
        <v>3857</v>
      </c>
      <c r="I5065" t="s">
        <v>3858</v>
      </c>
      <c r="J5065">
        <v>22</v>
      </c>
      <c r="K5065" t="s">
        <v>88</v>
      </c>
      <c r="L5065" t="s">
        <v>89</v>
      </c>
      <c r="M5065">
        <v>990001</v>
      </c>
      <c r="N5065" t="s">
        <v>51</v>
      </c>
      <c r="O5065">
        <v>0.1</v>
      </c>
      <c r="Q5065">
        <v>0.1</v>
      </c>
      <c r="S5065" t="s">
        <v>4312</v>
      </c>
      <c r="AE5065">
        <v>12</v>
      </c>
      <c r="AF5065">
        <v>7.6</v>
      </c>
      <c r="AG5065">
        <v>5</v>
      </c>
      <c r="AH5065" t="s">
        <v>53</v>
      </c>
      <c r="AI5065" t="s">
        <v>54</v>
      </c>
      <c r="AJ5065">
        <v>2</v>
      </c>
      <c r="AK5065">
        <v>1</v>
      </c>
      <c r="AL5065">
        <v>1</v>
      </c>
      <c r="AM5065" t="s">
        <v>55</v>
      </c>
      <c r="AN5065" t="s">
        <v>56</v>
      </c>
      <c r="AP5065">
        <v>1</v>
      </c>
      <c r="AQ5065" t="s">
        <v>57</v>
      </c>
      <c r="AR5065">
        <v>0</v>
      </c>
      <c r="AW5065" t="s">
        <v>58</v>
      </c>
      <c r="AX5065">
        <v>0</v>
      </c>
      <c r="AY5065">
        <v>2</v>
      </c>
      <c r="AZ5065">
        <v>0.1</v>
      </c>
      <c r="BA5065">
        <v>0.1</v>
      </c>
      <c r="BB5065" t="s">
        <v>59</v>
      </c>
    </row>
    <row r="5066" spans="1:54" x14ac:dyDescent="0.2">
      <c r="A5066" s="7" t="str">
        <f>VLOOKUP(G5066,'Matching-Tabelle'!$A$76:$B$80,2,FALSE)</f>
        <v>stefan.fuellemann@tkb.ch</v>
      </c>
      <c r="B5066" s="7" t="str">
        <f>VLOOKUP(J5066,'Matching-Tabelle'!$A$1:$B$66,2,FALSE)</f>
        <v>WPI CTB</v>
      </c>
      <c r="C5066" s="7" t="str">
        <f>IF(VLOOKUP(J5066,'Matching-Tabelle'!$A$1:$CB$66,3,FALSE)=0,"",VLOOKUP(J5066,'Matching-Tabelle'!$A$1:$CB$66,3,FALSE))</f>
        <v/>
      </c>
      <c r="D5066" s="7">
        <v>3.11</v>
      </c>
      <c r="E5066" s="7" t="s">
        <v>4221</v>
      </c>
      <c r="F5066" s="8">
        <v>42489</v>
      </c>
      <c r="G5066" t="s">
        <v>3856</v>
      </c>
      <c r="H5066" t="s">
        <v>3857</v>
      </c>
      <c r="I5066" t="s">
        <v>3858</v>
      </c>
      <c r="J5066">
        <v>919</v>
      </c>
      <c r="K5066" t="s">
        <v>66</v>
      </c>
      <c r="L5066" t="s">
        <v>67</v>
      </c>
      <c r="M5066">
        <v>990001</v>
      </c>
      <c r="N5066" t="s">
        <v>51</v>
      </c>
      <c r="O5066">
        <v>3.11</v>
      </c>
      <c r="Q5066">
        <v>3.11</v>
      </c>
      <c r="S5066" t="s">
        <v>4221</v>
      </c>
      <c r="AE5066">
        <v>12</v>
      </c>
      <c r="AF5066">
        <v>7.6</v>
      </c>
      <c r="AG5066">
        <v>5</v>
      </c>
      <c r="AH5066" t="s">
        <v>53</v>
      </c>
      <c r="AI5066" t="s">
        <v>54</v>
      </c>
      <c r="AJ5066">
        <v>2</v>
      </c>
      <c r="AK5066">
        <v>1</v>
      </c>
      <c r="AL5066">
        <v>1</v>
      </c>
      <c r="AM5066" t="s">
        <v>55</v>
      </c>
      <c r="AN5066" t="s">
        <v>56</v>
      </c>
      <c r="AP5066">
        <v>1</v>
      </c>
      <c r="AQ5066" t="s">
        <v>57</v>
      </c>
      <c r="AR5066">
        <v>0</v>
      </c>
      <c r="AW5066" t="s">
        <v>58</v>
      </c>
      <c r="AX5066">
        <v>0</v>
      </c>
      <c r="AY5066">
        <v>2</v>
      </c>
      <c r="AZ5066">
        <v>3.11</v>
      </c>
      <c r="BA5066">
        <v>3.11</v>
      </c>
      <c r="BB5066" t="s">
        <v>59</v>
      </c>
    </row>
    <row r="5067" spans="1:54" x14ac:dyDescent="0.2">
      <c r="A5067" s="7" t="str">
        <f>VLOOKUP(G5067,'Matching-Tabelle'!$A$76:$B$80,2,FALSE)</f>
        <v>stefan.fuellemann@tkb.ch</v>
      </c>
      <c r="B5067" s="7" t="str">
        <f>VLOOKUP(J5067,'Matching-Tabelle'!$A$1:$B$66,2,FALSE)</f>
        <v>WPI RTB</v>
      </c>
      <c r="C5067" s="7" t="str">
        <f>IF(VLOOKUP(J5067,'Matching-Tabelle'!$A$1:$CB$66,3,FALSE)=0,"",VLOOKUP(J5067,'Matching-Tabelle'!$A$1:$CB$66,3,FALSE))</f>
        <v/>
      </c>
      <c r="D5067" s="7">
        <v>1.5</v>
      </c>
      <c r="E5067" s="7" t="s">
        <v>3859</v>
      </c>
      <c r="F5067" s="8">
        <v>42492</v>
      </c>
      <c r="G5067" t="s">
        <v>3856</v>
      </c>
      <c r="H5067" t="s">
        <v>3857</v>
      </c>
      <c r="I5067" t="s">
        <v>3858</v>
      </c>
      <c r="J5067">
        <v>19</v>
      </c>
      <c r="K5067" t="s">
        <v>145</v>
      </c>
      <c r="L5067" t="s">
        <v>146</v>
      </c>
      <c r="M5067">
        <v>990001</v>
      </c>
      <c r="N5067" t="s">
        <v>51</v>
      </c>
      <c r="O5067">
        <v>1.5</v>
      </c>
      <c r="Q5067">
        <v>1.5</v>
      </c>
      <c r="S5067" t="s">
        <v>3859</v>
      </c>
      <c r="AE5067">
        <v>12</v>
      </c>
      <c r="AF5067">
        <v>7.6</v>
      </c>
      <c r="AG5067">
        <v>5</v>
      </c>
      <c r="AH5067" t="s">
        <v>53</v>
      </c>
      <c r="AI5067" t="s">
        <v>54</v>
      </c>
      <c r="AJ5067">
        <v>2</v>
      </c>
      <c r="AK5067">
        <v>1</v>
      </c>
      <c r="AL5067">
        <v>1</v>
      </c>
      <c r="AM5067" t="s">
        <v>55</v>
      </c>
      <c r="AN5067" t="s">
        <v>56</v>
      </c>
      <c r="AP5067">
        <v>1</v>
      </c>
      <c r="AQ5067" t="s">
        <v>57</v>
      </c>
      <c r="AR5067">
        <v>0</v>
      </c>
      <c r="AW5067" t="s">
        <v>58</v>
      </c>
      <c r="AX5067">
        <v>0</v>
      </c>
      <c r="AY5067">
        <v>2</v>
      </c>
      <c r="AZ5067">
        <v>1.5</v>
      </c>
      <c r="BA5067">
        <v>1.5</v>
      </c>
      <c r="BB5067" t="s">
        <v>59</v>
      </c>
    </row>
    <row r="5068" spans="1:54" x14ac:dyDescent="0.2">
      <c r="A5068" s="7" t="str">
        <f>VLOOKUP(G5068,'Matching-Tabelle'!$A$76:$B$80,2,FALSE)</f>
        <v>stefan.fuellemann@tkb.ch</v>
      </c>
      <c r="B5068" s="7" t="str">
        <f>VLOOKUP(J5068,'Matching-Tabelle'!$A$1:$B$66,2,FALSE)</f>
        <v>WPI CTB</v>
      </c>
      <c r="C5068" s="7" t="str">
        <f>IF(VLOOKUP(J5068,'Matching-Tabelle'!$A$1:$CB$66,3,FALSE)=0,"",VLOOKUP(J5068,'Matching-Tabelle'!$A$1:$CB$66,3,FALSE))</f>
        <v/>
      </c>
      <c r="D5068" s="7">
        <v>2.5</v>
      </c>
      <c r="E5068" s="7" t="s">
        <v>4313</v>
      </c>
      <c r="F5068" s="8">
        <v>42492</v>
      </c>
      <c r="G5068" t="s">
        <v>3856</v>
      </c>
      <c r="H5068" t="s">
        <v>3857</v>
      </c>
      <c r="I5068" t="s">
        <v>3858</v>
      </c>
      <c r="J5068">
        <v>922</v>
      </c>
      <c r="K5068" t="s">
        <v>134</v>
      </c>
      <c r="L5068" t="s">
        <v>135</v>
      </c>
      <c r="M5068">
        <v>990001</v>
      </c>
      <c r="N5068" t="s">
        <v>51</v>
      </c>
      <c r="O5068">
        <v>2.5</v>
      </c>
      <c r="Q5068">
        <v>2.5</v>
      </c>
      <c r="S5068" t="s">
        <v>4313</v>
      </c>
      <c r="AE5068">
        <v>12</v>
      </c>
      <c r="AF5068">
        <v>7.6</v>
      </c>
      <c r="AG5068">
        <v>5</v>
      </c>
      <c r="AH5068" t="s">
        <v>53</v>
      </c>
      <c r="AI5068" t="s">
        <v>54</v>
      </c>
      <c r="AJ5068">
        <v>2</v>
      </c>
      <c r="AK5068">
        <v>1</v>
      </c>
      <c r="AL5068">
        <v>1</v>
      </c>
      <c r="AM5068" t="s">
        <v>55</v>
      </c>
      <c r="AN5068" t="s">
        <v>56</v>
      </c>
      <c r="AP5068">
        <v>1</v>
      </c>
      <c r="AQ5068" t="s">
        <v>57</v>
      </c>
      <c r="AR5068">
        <v>0</v>
      </c>
      <c r="AW5068" t="s">
        <v>58</v>
      </c>
      <c r="AX5068">
        <v>0</v>
      </c>
      <c r="AY5068">
        <v>2</v>
      </c>
      <c r="AZ5068">
        <v>2.5</v>
      </c>
      <c r="BA5068">
        <v>2.5</v>
      </c>
      <c r="BB5068" t="s">
        <v>59</v>
      </c>
    </row>
    <row r="5069" spans="1:54" x14ac:dyDescent="0.2">
      <c r="A5069" s="7" t="str">
        <f>VLOOKUP(G5069,'Matching-Tabelle'!$A$76:$B$80,2,FALSE)</f>
        <v>stefan.fuellemann@tkb.ch</v>
      </c>
      <c r="B5069" s="7" t="str">
        <f>VLOOKUP(J5069,'Matching-Tabelle'!$A$1:$B$66,2,FALSE)</f>
        <v>WPI CTB</v>
      </c>
      <c r="C5069" s="7" t="str">
        <f>IF(VLOOKUP(J5069,'Matching-Tabelle'!$A$1:$CB$66,3,FALSE)=0,"",VLOOKUP(J5069,'Matching-Tabelle'!$A$1:$CB$66,3,FALSE))</f>
        <v/>
      </c>
      <c r="D5069" s="7">
        <v>2.75</v>
      </c>
      <c r="E5069" s="7" t="s">
        <v>4314</v>
      </c>
      <c r="F5069" s="8">
        <v>42492</v>
      </c>
      <c r="G5069" t="s">
        <v>3856</v>
      </c>
      <c r="H5069" t="s">
        <v>3857</v>
      </c>
      <c r="I5069" t="s">
        <v>3858</v>
      </c>
      <c r="J5069">
        <v>919</v>
      </c>
      <c r="K5069" t="s">
        <v>66</v>
      </c>
      <c r="L5069" t="s">
        <v>67</v>
      </c>
      <c r="M5069">
        <v>990001</v>
      </c>
      <c r="N5069" t="s">
        <v>51</v>
      </c>
      <c r="O5069">
        <v>2.75</v>
      </c>
      <c r="Q5069">
        <v>2.75</v>
      </c>
      <c r="S5069" t="s">
        <v>4314</v>
      </c>
      <c r="AE5069">
        <v>12</v>
      </c>
      <c r="AF5069">
        <v>7.6</v>
      </c>
      <c r="AG5069">
        <v>5</v>
      </c>
      <c r="AH5069" t="s">
        <v>53</v>
      </c>
      <c r="AI5069" t="s">
        <v>54</v>
      </c>
      <c r="AJ5069">
        <v>2</v>
      </c>
      <c r="AK5069">
        <v>1</v>
      </c>
      <c r="AL5069">
        <v>1</v>
      </c>
      <c r="AM5069" t="s">
        <v>55</v>
      </c>
      <c r="AN5069" t="s">
        <v>56</v>
      </c>
      <c r="AP5069">
        <v>1</v>
      </c>
      <c r="AQ5069" t="s">
        <v>57</v>
      </c>
      <c r="AR5069">
        <v>0</v>
      </c>
      <c r="AW5069" t="s">
        <v>58</v>
      </c>
      <c r="AX5069">
        <v>0</v>
      </c>
      <c r="AY5069">
        <v>2</v>
      </c>
      <c r="AZ5069">
        <v>2.75</v>
      </c>
      <c r="BA5069">
        <v>2.75</v>
      </c>
      <c r="BB5069" t="s">
        <v>59</v>
      </c>
    </row>
    <row r="5070" spans="1:54" x14ac:dyDescent="0.2">
      <c r="A5070" s="7" t="str">
        <f>VLOOKUP(G5070,'Matching-Tabelle'!$A$76:$B$80,2,FALSE)</f>
        <v>stefan.fuellemann@tkb.ch</v>
      </c>
      <c r="B5070" s="7" t="str">
        <f>VLOOKUP(J5070,'Matching-Tabelle'!$A$1:$B$66,2,FALSE)</f>
        <v>WPI CTB</v>
      </c>
      <c r="C5070" s="7" t="str">
        <f>IF(VLOOKUP(J5070,'Matching-Tabelle'!$A$1:$CB$66,3,FALSE)=0,"",VLOOKUP(J5070,'Matching-Tabelle'!$A$1:$CB$66,3,FALSE))</f>
        <v/>
      </c>
      <c r="D5070" s="7">
        <v>0.62</v>
      </c>
      <c r="E5070" s="7" t="s">
        <v>4315</v>
      </c>
      <c r="F5070" s="8">
        <v>42492</v>
      </c>
      <c r="G5070" t="s">
        <v>3856</v>
      </c>
      <c r="H5070" t="s">
        <v>3857</v>
      </c>
      <c r="I5070" t="s">
        <v>3858</v>
      </c>
      <c r="J5070">
        <v>922</v>
      </c>
      <c r="K5070" t="s">
        <v>134</v>
      </c>
      <c r="L5070" t="s">
        <v>135</v>
      </c>
      <c r="M5070">
        <v>990001</v>
      </c>
      <c r="N5070" t="s">
        <v>51</v>
      </c>
      <c r="O5070">
        <v>0.62</v>
      </c>
      <c r="Q5070">
        <v>0.62</v>
      </c>
      <c r="S5070" t="s">
        <v>4315</v>
      </c>
      <c r="AE5070">
        <v>12</v>
      </c>
      <c r="AF5070">
        <v>7.6</v>
      </c>
      <c r="AG5070">
        <v>5</v>
      </c>
      <c r="AH5070" t="s">
        <v>53</v>
      </c>
      <c r="AI5070" t="s">
        <v>54</v>
      </c>
      <c r="AJ5070">
        <v>2</v>
      </c>
      <c r="AK5070">
        <v>1</v>
      </c>
      <c r="AL5070">
        <v>1</v>
      </c>
      <c r="AM5070" t="s">
        <v>55</v>
      </c>
      <c r="AN5070" t="s">
        <v>56</v>
      </c>
      <c r="AP5070">
        <v>1</v>
      </c>
      <c r="AQ5070" t="s">
        <v>57</v>
      </c>
      <c r="AR5070">
        <v>0</v>
      </c>
      <c r="AW5070" t="s">
        <v>58</v>
      </c>
      <c r="AX5070">
        <v>0</v>
      </c>
      <c r="AY5070">
        <v>2</v>
      </c>
      <c r="AZ5070">
        <v>0.62</v>
      </c>
      <c r="BA5070">
        <v>0.62</v>
      </c>
      <c r="BB5070" t="s">
        <v>59</v>
      </c>
    </row>
    <row r="5071" spans="1:54" x14ac:dyDescent="0.2">
      <c r="A5071" s="7" t="str">
        <f>VLOOKUP(G5071,'Matching-Tabelle'!$A$76:$B$80,2,FALSE)</f>
        <v>stefan.fuellemann@tkb.ch</v>
      </c>
      <c r="B5071" s="7" t="str">
        <f>VLOOKUP(J5071,'Matching-Tabelle'!$A$1:$B$66,2,FALSE)</f>
        <v>WPI RTB</v>
      </c>
      <c r="C5071" s="7" t="str">
        <f>IF(VLOOKUP(J5071,'Matching-Tabelle'!$A$1:$CB$66,3,FALSE)=0,"",VLOOKUP(J5071,'Matching-Tabelle'!$A$1:$CB$66,3,FALSE))</f>
        <v/>
      </c>
      <c r="D5071" s="7">
        <v>0.25</v>
      </c>
      <c r="E5071" s="7" t="s">
        <v>4316</v>
      </c>
      <c r="F5071" s="8">
        <v>42492</v>
      </c>
      <c r="G5071" t="s">
        <v>3856</v>
      </c>
      <c r="H5071" t="s">
        <v>3857</v>
      </c>
      <c r="I5071" t="s">
        <v>3858</v>
      </c>
      <c r="J5071">
        <v>22</v>
      </c>
      <c r="K5071" t="s">
        <v>88</v>
      </c>
      <c r="L5071" t="s">
        <v>89</v>
      </c>
      <c r="M5071">
        <v>990001</v>
      </c>
      <c r="N5071" t="s">
        <v>51</v>
      </c>
      <c r="O5071">
        <v>0.25</v>
      </c>
      <c r="Q5071">
        <v>0.25</v>
      </c>
      <c r="S5071" t="s">
        <v>4316</v>
      </c>
      <c r="AE5071">
        <v>12</v>
      </c>
      <c r="AF5071">
        <v>7.6</v>
      </c>
      <c r="AG5071">
        <v>5</v>
      </c>
      <c r="AH5071" t="s">
        <v>53</v>
      </c>
      <c r="AI5071" t="s">
        <v>54</v>
      </c>
      <c r="AJ5071">
        <v>2</v>
      </c>
      <c r="AK5071">
        <v>1</v>
      </c>
      <c r="AL5071">
        <v>1</v>
      </c>
      <c r="AM5071" t="s">
        <v>55</v>
      </c>
      <c r="AN5071" t="s">
        <v>56</v>
      </c>
      <c r="AP5071">
        <v>1</v>
      </c>
      <c r="AQ5071" t="s">
        <v>57</v>
      </c>
      <c r="AR5071">
        <v>0</v>
      </c>
      <c r="AW5071" t="s">
        <v>58</v>
      </c>
      <c r="AX5071">
        <v>0</v>
      </c>
      <c r="AY5071">
        <v>2</v>
      </c>
      <c r="AZ5071">
        <v>0.25</v>
      </c>
      <c r="BA5071">
        <v>0.25</v>
      </c>
      <c r="BB5071" t="s">
        <v>59</v>
      </c>
    </row>
    <row r="5072" spans="1:54" x14ac:dyDescent="0.2">
      <c r="A5072" s="7" t="str">
        <f>VLOOKUP(G5072,'Matching-Tabelle'!$A$76:$B$80,2,FALSE)</f>
        <v>stefan.fuellemann@tkb.ch</v>
      </c>
      <c r="B5072" s="7" t="str">
        <f>VLOOKUP(J5072,'Matching-Tabelle'!$A$1:$B$66,2,FALSE)</f>
        <v>Progr Digitalisierung</v>
      </c>
      <c r="C5072" s="7" t="str">
        <f>IF(VLOOKUP(J5072,'Matching-Tabelle'!$A$1:$CB$66,3,FALSE)=0,"",VLOOKUP(J5072,'Matching-Tabelle'!$A$1:$CB$66,3,FALSE))</f>
        <v/>
      </c>
      <c r="D5072" s="7">
        <v>0.5</v>
      </c>
      <c r="E5072" s="7" t="s">
        <v>4317</v>
      </c>
      <c r="F5072" s="8">
        <v>42492</v>
      </c>
      <c r="G5072" t="s">
        <v>3856</v>
      </c>
      <c r="H5072" t="s">
        <v>3857</v>
      </c>
      <c r="I5072" t="s">
        <v>3858</v>
      </c>
      <c r="J5072">
        <v>224</v>
      </c>
      <c r="K5072" t="s">
        <v>76</v>
      </c>
      <c r="L5072" t="s">
        <v>77</v>
      </c>
      <c r="M5072">
        <v>990001</v>
      </c>
      <c r="N5072" t="s">
        <v>51</v>
      </c>
      <c r="O5072">
        <v>0.5</v>
      </c>
      <c r="Q5072">
        <v>0.5</v>
      </c>
      <c r="S5072" t="s">
        <v>4317</v>
      </c>
      <c r="AE5072">
        <v>12</v>
      </c>
      <c r="AF5072">
        <v>7.6</v>
      </c>
      <c r="AG5072">
        <v>5</v>
      </c>
      <c r="AH5072" t="s">
        <v>53</v>
      </c>
      <c r="AI5072" t="s">
        <v>54</v>
      </c>
      <c r="AJ5072">
        <v>2</v>
      </c>
      <c r="AK5072">
        <v>1</v>
      </c>
      <c r="AL5072">
        <v>1</v>
      </c>
      <c r="AM5072" t="s">
        <v>55</v>
      </c>
      <c r="AN5072" t="s">
        <v>56</v>
      </c>
      <c r="AP5072">
        <v>1</v>
      </c>
      <c r="AQ5072" t="s">
        <v>57</v>
      </c>
      <c r="AR5072">
        <v>0</v>
      </c>
      <c r="AW5072" t="s">
        <v>58</v>
      </c>
      <c r="AX5072">
        <v>0</v>
      </c>
      <c r="AY5072">
        <v>2</v>
      </c>
      <c r="AZ5072">
        <v>0.5</v>
      </c>
      <c r="BA5072">
        <v>0.5</v>
      </c>
      <c r="BB5072" t="s">
        <v>59</v>
      </c>
    </row>
    <row r="5073" spans="1:54" x14ac:dyDescent="0.2">
      <c r="A5073" s="7" t="str">
        <f>VLOOKUP(G5073,'Matching-Tabelle'!$A$76:$B$80,2,FALSE)</f>
        <v>stefan.fuellemann@tkb.ch</v>
      </c>
      <c r="B5073" s="7" t="str">
        <f>VLOOKUP(J5073,'Matching-Tabelle'!$A$1:$B$66,2,FALSE)</f>
        <v>WPI CTB</v>
      </c>
      <c r="C5073" s="7" t="str">
        <f>IF(VLOOKUP(J5073,'Matching-Tabelle'!$A$1:$CB$66,3,FALSE)=0,"",VLOOKUP(J5073,'Matching-Tabelle'!$A$1:$CB$66,3,FALSE))</f>
        <v/>
      </c>
      <c r="D5073" s="7">
        <v>0.5</v>
      </c>
      <c r="E5073" s="7" t="s">
        <v>3864</v>
      </c>
      <c r="F5073" s="8">
        <v>42492</v>
      </c>
      <c r="G5073" t="s">
        <v>3856</v>
      </c>
      <c r="H5073" t="s">
        <v>3857</v>
      </c>
      <c r="I5073" t="s">
        <v>3858</v>
      </c>
      <c r="J5073">
        <v>922</v>
      </c>
      <c r="K5073" t="s">
        <v>134</v>
      </c>
      <c r="L5073" t="s">
        <v>135</v>
      </c>
      <c r="M5073">
        <v>990001</v>
      </c>
      <c r="N5073" t="s">
        <v>51</v>
      </c>
      <c r="O5073">
        <v>0.5</v>
      </c>
      <c r="Q5073">
        <v>0.5</v>
      </c>
      <c r="S5073" t="s">
        <v>3864</v>
      </c>
      <c r="AE5073">
        <v>12</v>
      </c>
      <c r="AF5073">
        <v>7.6</v>
      </c>
      <c r="AG5073">
        <v>5</v>
      </c>
      <c r="AH5073" t="s">
        <v>53</v>
      </c>
      <c r="AI5073" t="s">
        <v>54</v>
      </c>
      <c r="AJ5073">
        <v>2</v>
      </c>
      <c r="AK5073">
        <v>1</v>
      </c>
      <c r="AL5073">
        <v>1</v>
      </c>
      <c r="AM5073" t="s">
        <v>55</v>
      </c>
      <c r="AN5073" t="s">
        <v>56</v>
      </c>
      <c r="AP5073">
        <v>1</v>
      </c>
      <c r="AQ5073" t="s">
        <v>57</v>
      </c>
      <c r="AR5073">
        <v>0</v>
      </c>
      <c r="AW5073" t="s">
        <v>58</v>
      </c>
      <c r="AX5073">
        <v>0</v>
      </c>
      <c r="AY5073">
        <v>2</v>
      </c>
      <c r="AZ5073">
        <v>0.5</v>
      </c>
      <c r="BA5073">
        <v>0.5</v>
      </c>
      <c r="BB5073" t="s">
        <v>59</v>
      </c>
    </row>
    <row r="5074" spans="1:54" x14ac:dyDescent="0.2">
      <c r="A5074" s="7" t="str">
        <f>VLOOKUP(G5074,'Matching-Tabelle'!$A$76:$B$80,2,FALSE)</f>
        <v>stefan.fuellemann@tkb.ch</v>
      </c>
      <c r="B5074" s="7" t="str">
        <f>VLOOKUP(J5074,'Matching-Tabelle'!$A$1:$B$66,2,FALSE)</f>
        <v>Proj Optima</v>
      </c>
      <c r="C5074" s="7" t="str">
        <f>IF(VLOOKUP(J5074,'Matching-Tabelle'!$A$1:$CB$66,3,FALSE)=0,"",VLOOKUP(J5074,'Matching-Tabelle'!$A$1:$CB$66,3,FALSE))</f>
        <v/>
      </c>
      <c r="D5074" s="7">
        <v>0.4</v>
      </c>
      <c r="E5074" s="7" t="s">
        <v>4318</v>
      </c>
      <c r="F5074" s="8">
        <v>42492</v>
      </c>
      <c r="G5074" t="s">
        <v>3856</v>
      </c>
      <c r="H5074" t="s">
        <v>3857</v>
      </c>
      <c r="I5074" t="s">
        <v>3858</v>
      </c>
      <c r="J5074">
        <v>211</v>
      </c>
      <c r="K5074" t="s">
        <v>79</v>
      </c>
      <c r="L5074" t="s">
        <v>80</v>
      </c>
      <c r="M5074">
        <v>990001</v>
      </c>
      <c r="N5074" t="s">
        <v>51</v>
      </c>
      <c r="O5074">
        <v>0.4</v>
      </c>
      <c r="Q5074">
        <v>0.4</v>
      </c>
      <c r="S5074" t="s">
        <v>4318</v>
      </c>
      <c r="AE5074">
        <v>12</v>
      </c>
      <c r="AF5074">
        <v>7.6</v>
      </c>
      <c r="AG5074">
        <v>5</v>
      </c>
      <c r="AH5074" t="s">
        <v>53</v>
      </c>
      <c r="AI5074" t="s">
        <v>54</v>
      </c>
      <c r="AJ5074">
        <v>2</v>
      </c>
      <c r="AK5074">
        <v>1</v>
      </c>
      <c r="AL5074">
        <v>1</v>
      </c>
      <c r="AM5074" t="s">
        <v>55</v>
      </c>
      <c r="AN5074" t="s">
        <v>56</v>
      </c>
      <c r="AP5074">
        <v>1</v>
      </c>
      <c r="AQ5074" t="s">
        <v>57</v>
      </c>
      <c r="AR5074">
        <v>0</v>
      </c>
      <c r="AW5074" t="s">
        <v>58</v>
      </c>
      <c r="AX5074">
        <v>0</v>
      </c>
      <c r="AY5074">
        <v>2</v>
      </c>
      <c r="AZ5074">
        <v>0.4</v>
      </c>
      <c r="BA5074">
        <v>0.4</v>
      </c>
      <c r="BB5074" t="s">
        <v>59</v>
      </c>
    </row>
    <row r="5075" spans="1:54" x14ac:dyDescent="0.2">
      <c r="A5075" s="7" t="str">
        <f>VLOOKUP(G5075,'Matching-Tabelle'!$A$76:$B$80,2,FALSE)</f>
        <v>stefan.fuellemann@tkb.ch</v>
      </c>
      <c r="B5075" s="7" t="str">
        <f>VLOOKUP(J5075,'Matching-Tabelle'!$A$1:$B$66,2,FALSE)</f>
        <v>WPI RTB</v>
      </c>
      <c r="C5075" s="7" t="str">
        <f>IF(VLOOKUP(J5075,'Matching-Tabelle'!$A$1:$CB$66,3,FALSE)=0,"",VLOOKUP(J5075,'Matching-Tabelle'!$A$1:$CB$66,3,FALSE))</f>
        <v/>
      </c>
      <c r="D5075" s="7">
        <v>0.4</v>
      </c>
      <c r="E5075" s="7" t="s">
        <v>3859</v>
      </c>
      <c r="F5075" s="8">
        <v>42493</v>
      </c>
      <c r="G5075" t="s">
        <v>3856</v>
      </c>
      <c r="H5075" t="s">
        <v>3857</v>
      </c>
      <c r="I5075" t="s">
        <v>3858</v>
      </c>
      <c r="J5075">
        <v>19</v>
      </c>
      <c r="K5075" t="s">
        <v>145</v>
      </c>
      <c r="L5075" t="s">
        <v>146</v>
      </c>
      <c r="M5075">
        <v>990001</v>
      </c>
      <c r="N5075" t="s">
        <v>51</v>
      </c>
      <c r="O5075">
        <v>0.4</v>
      </c>
      <c r="Q5075">
        <v>0.4</v>
      </c>
      <c r="S5075" t="s">
        <v>3859</v>
      </c>
      <c r="AE5075">
        <v>12</v>
      </c>
      <c r="AF5075">
        <v>7.6</v>
      </c>
      <c r="AG5075">
        <v>5</v>
      </c>
      <c r="AH5075" t="s">
        <v>53</v>
      </c>
      <c r="AI5075" t="s">
        <v>54</v>
      </c>
      <c r="AJ5075">
        <v>2</v>
      </c>
      <c r="AK5075">
        <v>1</v>
      </c>
      <c r="AL5075">
        <v>1</v>
      </c>
      <c r="AM5075" t="s">
        <v>55</v>
      </c>
      <c r="AN5075" t="s">
        <v>56</v>
      </c>
      <c r="AP5075">
        <v>1</v>
      </c>
      <c r="AQ5075" t="s">
        <v>57</v>
      </c>
      <c r="AR5075">
        <v>0</v>
      </c>
      <c r="AW5075" t="s">
        <v>58</v>
      </c>
      <c r="AX5075">
        <v>0</v>
      </c>
      <c r="AY5075">
        <v>2</v>
      </c>
      <c r="AZ5075">
        <v>0.4</v>
      </c>
      <c r="BA5075">
        <v>0.4</v>
      </c>
      <c r="BB5075" t="s">
        <v>59</v>
      </c>
    </row>
    <row r="5076" spans="1:54" x14ac:dyDescent="0.2">
      <c r="A5076" s="7" t="str">
        <f>VLOOKUP(G5076,'Matching-Tabelle'!$A$76:$B$80,2,FALSE)</f>
        <v>stefan.fuellemann@tkb.ch</v>
      </c>
      <c r="B5076" s="7" t="str">
        <f>VLOOKUP(J5076,'Matching-Tabelle'!$A$1:$B$66,2,FALSE)</f>
        <v>WPI CTB</v>
      </c>
      <c r="C5076" s="7" t="str">
        <f>IF(VLOOKUP(J5076,'Matching-Tabelle'!$A$1:$CB$66,3,FALSE)=0,"",VLOOKUP(J5076,'Matching-Tabelle'!$A$1:$CB$66,3,FALSE))</f>
        <v/>
      </c>
      <c r="D5076" s="7">
        <v>1.2</v>
      </c>
      <c r="E5076" s="7" t="s">
        <v>4193</v>
      </c>
      <c r="F5076" s="8">
        <v>42493</v>
      </c>
      <c r="G5076" t="s">
        <v>3856</v>
      </c>
      <c r="H5076" t="s">
        <v>3857</v>
      </c>
      <c r="I5076" t="s">
        <v>3858</v>
      </c>
      <c r="J5076">
        <v>927</v>
      </c>
      <c r="K5076" t="s">
        <v>99</v>
      </c>
      <c r="L5076" t="s">
        <v>100</v>
      </c>
      <c r="M5076">
        <v>990001</v>
      </c>
      <c r="N5076" t="s">
        <v>51</v>
      </c>
      <c r="O5076">
        <v>1.2</v>
      </c>
      <c r="Q5076">
        <v>1.2</v>
      </c>
      <c r="S5076" t="s">
        <v>4193</v>
      </c>
      <c r="AE5076">
        <v>12</v>
      </c>
      <c r="AF5076">
        <v>7.6</v>
      </c>
      <c r="AG5076">
        <v>5</v>
      </c>
      <c r="AH5076" t="s">
        <v>53</v>
      </c>
      <c r="AI5076" t="s">
        <v>54</v>
      </c>
      <c r="AJ5076">
        <v>2</v>
      </c>
      <c r="AK5076">
        <v>1</v>
      </c>
      <c r="AL5076">
        <v>1</v>
      </c>
      <c r="AM5076" t="s">
        <v>55</v>
      </c>
      <c r="AN5076" t="s">
        <v>56</v>
      </c>
      <c r="AP5076">
        <v>1</v>
      </c>
      <c r="AQ5076" t="s">
        <v>57</v>
      </c>
      <c r="AR5076">
        <v>0</v>
      </c>
      <c r="AW5076" t="s">
        <v>58</v>
      </c>
      <c r="AX5076">
        <v>0</v>
      </c>
      <c r="AY5076">
        <v>2</v>
      </c>
      <c r="AZ5076">
        <v>1.2</v>
      </c>
      <c r="BA5076">
        <v>1.2</v>
      </c>
      <c r="BB5076" t="s">
        <v>59</v>
      </c>
    </row>
    <row r="5077" spans="1:54" x14ac:dyDescent="0.2">
      <c r="A5077" s="7" t="str">
        <f>VLOOKUP(G5077,'Matching-Tabelle'!$A$76:$B$80,2,FALSE)</f>
        <v>stefan.fuellemann@tkb.ch</v>
      </c>
      <c r="B5077" s="7" t="str">
        <f>VLOOKUP(J5077,'Matching-Tabelle'!$A$1:$B$66,2,FALSE)</f>
        <v>WPI CTB</v>
      </c>
      <c r="C5077" s="7" t="str">
        <f>IF(VLOOKUP(J5077,'Matching-Tabelle'!$A$1:$CB$66,3,FALSE)=0,"",VLOOKUP(J5077,'Matching-Tabelle'!$A$1:$CB$66,3,FALSE))</f>
        <v/>
      </c>
      <c r="D5077" s="7">
        <v>4.5</v>
      </c>
      <c r="E5077" s="7" t="s">
        <v>3864</v>
      </c>
      <c r="F5077" s="8">
        <v>42493</v>
      </c>
      <c r="G5077" t="s">
        <v>3856</v>
      </c>
      <c r="H5077" t="s">
        <v>3857</v>
      </c>
      <c r="I5077" t="s">
        <v>3858</v>
      </c>
      <c r="J5077">
        <v>922</v>
      </c>
      <c r="K5077" t="s">
        <v>134</v>
      </c>
      <c r="L5077" t="s">
        <v>135</v>
      </c>
      <c r="M5077">
        <v>990001</v>
      </c>
      <c r="N5077" t="s">
        <v>51</v>
      </c>
      <c r="O5077">
        <v>4.5</v>
      </c>
      <c r="Q5077">
        <v>4.5</v>
      </c>
      <c r="S5077" t="s">
        <v>3864</v>
      </c>
      <c r="AE5077">
        <v>12</v>
      </c>
      <c r="AF5077">
        <v>7.6</v>
      </c>
      <c r="AG5077">
        <v>5</v>
      </c>
      <c r="AH5077" t="s">
        <v>53</v>
      </c>
      <c r="AI5077" t="s">
        <v>54</v>
      </c>
      <c r="AJ5077">
        <v>2</v>
      </c>
      <c r="AK5077">
        <v>1</v>
      </c>
      <c r="AL5077">
        <v>1</v>
      </c>
      <c r="AM5077" t="s">
        <v>55</v>
      </c>
      <c r="AN5077" t="s">
        <v>56</v>
      </c>
      <c r="AP5077">
        <v>1</v>
      </c>
      <c r="AQ5077" t="s">
        <v>57</v>
      </c>
      <c r="AR5077">
        <v>0</v>
      </c>
      <c r="AW5077" t="s">
        <v>58</v>
      </c>
      <c r="AX5077">
        <v>0</v>
      </c>
      <c r="AY5077">
        <v>2</v>
      </c>
      <c r="AZ5077">
        <v>4.5</v>
      </c>
      <c r="BA5077">
        <v>4.5</v>
      </c>
      <c r="BB5077" t="s">
        <v>59</v>
      </c>
    </row>
    <row r="5078" spans="1:54" x14ac:dyDescent="0.2">
      <c r="A5078" s="7" t="str">
        <f>VLOOKUP(G5078,'Matching-Tabelle'!$A$76:$B$80,2,FALSE)</f>
        <v>stefan.fuellemann@tkb.ch</v>
      </c>
      <c r="B5078" s="7" t="str">
        <f>VLOOKUP(J5078,'Matching-Tabelle'!$A$1:$B$66,2,FALSE)</f>
        <v>Progr Digitalisierung</v>
      </c>
      <c r="C5078" s="7" t="str">
        <f>IF(VLOOKUP(J5078,'Matching-Tabelle'!$A$1:$CB$66,3,FALSE)=0,"",VLOOKUP(J5078,'Matching-Tabelle'!$A$1:$CB$66,3,FALSE))</f>
        <v/>
      </c>
      <c r="D5078" s="7">
        <v>0.1</v>
      </c>
      <c r="E5078" s="7" t="s">
        <v>4319</v>
      </c>
      <c r="F5078" s="8">
        <v>42493</v>
      </c>
      <c r="G5078" t="s">
        <v>3856</v>
      </c>
      <c r="H5078" t="s">
        <v>3857</v>
      </c>
      <c r="I5078" t="s">
        <v>3858</v>
      </c>
      <c r="J5078">
        <v>224</v>
      </c>
      <c r="K5078" t="s">
        <v>76</v>
      </c>
      <c r="L5078" t="s">
        <v>77</v>
      </c>
      <c r="M5078">
        <v>990001</v>
      </c>
      <c r="N5078" t="s">
        <v>51</v>
      </c>
      <c r="O5078">
        <v>0.1</v>
      </c>
      <c r="Q5078">
        <v>0.1</v>
      </c>
      <c r="S5078" t="s">
        <v>4319</v>
      </c>
      <c r="AE5078">
        <v>12</v>
      </c>
      <c r="AF5078">
        <v>7.6</v>
      </c>
      <c r="AG5078">
        <v>5</v>
      </c>
      <c r="AH5078" t="s">
        <v>53</v>
      </c>
      <c r="AI5078" t="s">
        <v>54</v>
      </c>
      <c r="AJ5078">
        <v>2</v>
      </c>
      <c r="AK5078">
        <v>1</v>
      </c>
      <c r="AL5078">
        <v>1</v>
      </c>
      <c r="AM5078" t="s">
        <v>55</v>
      </c>
      <c r="AN5078" t="s">
        <v>56</v>
      </c>
      <c r="AP5078">
        <v>1</v>
      </c>
      <c r="AQ5078" t="s">
        <v>57</v>
      </c>
      <c r="AR5078">
        <v>0</v>
      </c>
      <c r="AW5078" t="s">
        <v>58</v>
      </c>
      <c r="AX5078">
        <v>0</v>
      </c>
      <c r="AY5078">
        <v>2</v>
      </c>
      <c r="AZ5078">
        <v>0.1</v>
      </c>
      <c r="BA5078">
        <v>0.1</v>
      </c>
      <c r="BB5078" t="s">
        <v>59</v>
      </c>
    </row>
    <row r="5079" spans="1:54" x14ac:dyDescent="0.2">
      <c r="A5079" s="7" t="str">
        <f>VLOOKUP(G5079,'Matching-Tabelle'!$A$76:$B$80,2,FALSE)</f>
        <v>stefan.fuellemann@tkb.ch</v>
      </c>
      <c r="B5079" s="7" t="str">
        <f>VLOOKUP(J5079,'Matching-Tabelle'!$A$1:$B$66,2,FALSE)</f>
        <v>WPI RTB</v>
      </c>
      <c r="C5079" s="7" t="str">
        <f>IF(VLOOKUP(J5079,'Matching-Tabelle'!$A$1:$CB$66,3,FALSE)=0,"",VLOOKUP(J5079,'Matching-Tabelle'!$A$1:$CB$66,3,FALSE))</f>
        <v/>
      </c>
      <c r="D5079" s="7">
        <v>3.65</v>
      </c>
      <c r="E5079" s="7" t="s">
        <v>4320</v>
      </c>
      <c r="F5079" s="8">
        <v>42493</v>
      </c>
      <c r="G5079" t="s">
        <v>3856</v>
      </c>
      <c r="H5079" t="s">
        <v>3857</v>
      </c>
      <c r="I5079" t="s">
        <v>3858</v>
      </c>
      <c r="J5079">
        <v>22</v>
      </c>
      <c r="K5079" t="s">
        <v>88</v>
      </c>
      <c r="L5079" t="s">
        <v>89</v>
      </c>
      <c r="M5079">
        <v>990001</v>
      </c>
      <c r="N5079" t="s">
        <v>51</v>
      </c>
      <c r="O5079">
        <v>3.65</v>
      </c>
      <c r="Q5079">
        <v>3.65</v>
      </c>
      <c r="S5079" t="s">
        <v>4320</v>
      </c>
      <c r="AE5079">
        <v>12</v>
      </c>
      <c r="AF5079">
        <v>7.6</v>
      </c>
      <c r="AG5079">
        <v>5</v>
      </c>
      <c r="AH5079" t="s">
        <v>53</v>
      </c>
      <c r="AI5079" t="s">
        <v>54</v>
      </c>
      <c r="AJ5079">
        <v>2</v>
      </c>
      <c r="AK5079">
        <v>1</v>
      </c>
      <c r="AL5079">
        <v>1</v>
      </c>
      <c r="AM5079" t="s">
        <v>55</v>
      </c>
      <c r="AN5079" t="s">
        <v>56</v>
      </c>
      <c r="AP5079">
        <v>1</v>
      </c>
      <c r="AQ5079" t="s">
        <v>57</v>
      </c>
      <c r="AR5079">
        <v>0</v>
      </c>
      <c r="AW5079" t="s">
        <v>58</v>
      </c>
      <c r="AX5079">
        <v>0</v>
      </c>
      <c r="AY5079">
        <v>2</v>
      </c>
      <c r="AZ5079">
        <v>3.65</v>
      </c>
      <c r="BA5079">
        <v>3.65</v>
      </c>
      <c r="BB5079" t="s">
        <v>59</v>
      </c>
    </row>
    <row r="5080" spans="1:54" x14ac:dyDescent="0.2">
      <c r="A5080" s="7" t="str">
        <f>VLOOKUP(G5080,'Matching-Tabelle'!$A$76:$B$80,2,FALSE)</f>
        <v>stefan.fuellemann@tkb.ch</v>
      </c>
      <c r="B5080" s="7" t="str">
        <f>VLOOKUP(J5080,'Matching-Tabelle'!$A$1:$B$66,2,FALSE)</f>
        <v>WPI CTB</v>
      </c>
      <c r="C5080" s="7" t="str">
        <f>IF(VLOOKUP(J5080,'Matching-Tabelle'!$A$1:$CB$66,3,FALSE)=0,"",VLOOKUP(J5080,'Matching-Tabelle'!$A$1:$CB$66,3,FALSE))</f>
        <v/>
      </c>
      <c r="D5080" s="7">
        <v>6.5</v>
      </c>
      <c r="E5080" s="7" t="s">
        <v>4321</v>
      </c>
      <c r="F5080" s="8">
        <v>42494</v>
      </c>
      <c r="G5080" t="s">
        <v>3856</v>
      </c>
      <c r="H5080" t="s">
        <v>3857</v>
      </c>
      <c r="I5080" t="s">
        <v>3858</v>
      </c>
      <c r="J5080">
        <v>922</v>
      </c>
      <c r="K5080" t="s">
        <v>134</v>
      </c>
      <c r="L5080" t="s">
        <v>135</v>
      </c>
      <c r="M5080">
        <v>990001</v>
      </c>
      <c r="N5080" t="s">
        <v>51</v>
      </c>
      <c r="O5080">
        <v>6.5</v>
      </c>
      <c r="Q5080">
        <v>6.5</v>
      </c>
      <c r="S5080" t="s">
        <v>4321</v>
      </c>
      <c r="AE5080">
        <v>12</v>
      </c>
      <c r="AF5080">
        <v>7.6</v>
      </c>
      <c r="AG5080">
        <v>5</v>
      </c>
      <c r="AH5080" t="s">
        <v>53</v>
      </c>
      <c r="AI5080" t="s">
        <v>54</v>
      </c>
      <c r="AJ5080">
        <v>2</v>
      </c>
      <c r="AK5080">
        <v>1</v>
      </c>
      <c r="AL5080">
        <v>1</v>
      </c>
      <c r="AM5080" t="s">
        <v>55</v>
      </c>
      <c r="AN5080" t="s">
        <v>56</v>
      </c>
      <c r="AP5080">
        <v>1</v>
      </c>
      <c r="AQ5080" t="s">
        <v>57</v>
      </c>
      <c r="AR5080">
        <v>0</v>
      </c>
      <c r="AW5080" t="s">
        <v>58</v>
      </c>
      <c r="AX5080">
        <v>0</v>
      </c>
      <c r="AY5080">
        <v>2</v>
      </c>
      <c r="AZ5080">
        <v>6.5</v>
      </c>
      <c r="BA5080">
        <v>6.5</v>
      </c>
      <c r="BB5080" t="s">
        <v>59</v>
      </c>
    </row>
    <row r="5081" spans="1:54" x14ac:dyDescent="0.2">
      <c r="A5081" s="7" t="str">
        <f>VLOOKUP(G5081,'Matching-Tabelle'!$A$76:$B$80,2,FALSE)</f>
        <v>stefan.fuellemann@tkb.ch</v>
      </c>
      <c r="B5081" s="7" t="str">
        <f>VLOOKUP(J5081,'Matching-Tabelle'!$A$1:$B$66,2,FALSE)</f>
        <v>WPI CTB</v>
      </c>
      <c r="C5081" s="7" t="str">
        <f>IF(VLOOKUP(J5081,'Matching-Tabelle'!$A$1:$CB$66,3,FALSE)=0,"",VLOOKUP(J5081,'Matching-Tabelle'!$A$1:$CB$66,3,FALSE))</f>
        <v/>
      </c>
      <c r="D5081" s="7">
        <v>0.25</v>
      </c>
      <c r="E5081" s="7" t="s">
        <v>4322</v>
      </c>
      <c r="F5081" s="8">
        <v>42494</v>
      </c>
      <c r="G5081" t="s">
        <v>3856</v>
      </c>
      <c r="H5081" t="s">
        <v>3857</v>
      </c>
      <c r="I5081" t="s">
        <v>3858</v>
      </c>
      <c r="J5081">
        <v>927</v>
      </c>
      <c r="K5081" t="s">
        <v>99</v>
      </c>
      <c r="L5081" t="s">
        <v>100</v>
      </c>
      <c r="M5081">
        <v>990001</v>
      </c>
      <c r="N5081" t="s">
        <v>51</v>
      </c>
      <c r="O5081">
        <v>0.25</v>
      </c>
      <c r="Q5081">
        <v>0.25</v>
      </c>
      <c r="S5081" t="s">
        <v>4322</v>
      </c>
      <c r="AE5081">
        <v>12</v>
      </c>
      <c r="AF5081">
        <v>7.6</v>
      </c>
      <c r="AG5081">
        <v>5</v>
      </c>
      <c r="AH5081" t="s">
        <v>53</v>
      </c>
      <c r="AI5081" t="s">
        <v>54</v>
      </c>
      <c r="AJ5081">
        <v>2</v>
      </c>
      <c r="AK5081">
        <v>1</v>
      </c>
      <c r="AL5081">
        <v>1</v>
      </c>
      <c r="AM5081" t="s">
        <v>55</v>
      </c>
      <c r="AN5081" t="s">
        <v>56</v>
      </c>
      <c r="AP5081">
        <v>1</v>
      </c>
      <c r="AQ5081" t="s">
        <v>57</v>
      </c>
      <c r="AR5081">
        <v>0</v>
      </c>
      <c r="AW5081" t="s">
        <v>58</v>
      </c>
      <c r="AX5081">
        <v>0</v>
      </c>
      <c r="AY5081">
        <v>2</v>
      </c>
      <c r="AZ5081">
        <v>0.25</v>
      </c>
      <c r="BA5081">
        <v>0.25</v>
      </c>
      <c r="BB5081" t="s">
        <v>59</v>
      </c>
    </row>
    <row r="5082" spans="1:54" x14ac:dyDescent="0.2">
      <c r="A5082" s="7" t="str">
        <f>VLOOKUP(G5082,'Matching-Tabelle'!$A$76:$B$80,2,FALSE)</f>
        <v>stefan.fuellemann@tkb.ch</v>
      </c>
      <c r="B5082" s="7" t="str">
        <f>VLOOKUP(J5082,'Matching-Tabelle'!$A$1:$B$66,2,FALSE)</f>
        <v>WPI RTB</v>
      </c>
      <c r="C5082" s="7" t="str">
        <f>IF(VLOOKUP(J5082,'Matching-Tabelle'!$A$1:$CB$66,3,FALSE)=0,"",VLOOKUP(J5082,'Matching-Tabelle'!$A$1:$CB$66,3,FALSE))</f>
        <v/>
      </c>
      <c r="D5082" s="7">
        <v>0.4</v>
      </c>
      <c r="E5082" s="7" t="s">
        <v>4323</v>
      </c>
      <c r="F5082" s="8">
        <v>42494</v>
      </c>
      <c r="G5082" t="s">
        <v>3856</v>
      </c>
      <c r="H5082" t="s">
        <v>3857</v>
      </c>
      <c r="I5082" t="s">
        <v>3858</v>
      </c>
      <c r="J5082">
        <v>22</v>
      </c>
      <c r="K5082" t="s">
        <v>88</v>
      </c>
      <c r="L5082" t="s">
        <v>89</v>
      </c>
      <c r="M5082">
        <v>990001</v>
      </c>
      <c r="N5082" t="s">
        <v>51</v>
      </c>
      <c r="O5082">
        <v>0.4</v>
      </c>
      <c r="Q5082">
        <v>0.4</v>
      </c>
      <c r="S5082" t="s">
        <v>4323</v>
      </c>
      <c r="AE5082">
        <v>12</v>
      </c>
      <c r="AF5082">
        <v>7.6</v>
      </c>
      <c r="AG5082">
        <v>5</v>
      </c>
      <c r="AH5082" t="s">
        <v>53</v>
      </c>
      <c r="AI5082" t="s">
        <v>54</v>
      </c>
      <c r="AJ5082">
        <v>2</v>
      </c>
      <c r="AK5082">
        <v>1</v>
      </c>
      <c r="AL5082">
        <v>1</v>
      </c>
      <c r="AM5082" t="s">
        <v>55</v>
      </c>
      <c r="AN5082" t="s">
        <v>56</v>
      </c>
      <c r="AP5082">
        <v>1</v>
      </c>
      <c r="AQ5082" t="s">
        <v>57</v>
      </c>
      <c r="AR5082">
        <v>0</v>
      </c>
      <c r="AW5082" t="s">
        <v>58</v>
      </c>
      <c r="AX5082">
        <v>0</v>
      </c>
      <c r="AY5082">
        <v>2</v>
      </c>
      <c r="AZ5082">
        <v>0.4</v>
      </c>
      <c r="BA5082">
        <v>0.4</v>
      </c>
      <c r="BB5082" t="s">
        <v>59</v>
      </c>
    </row>
    <row r="5083" spans="1:54" x14ac:dyDescent="0.2">
      <c r="A5083" s="7" t="str">
        <f>VLOOKUP(G5083,'Matching-Tabelle'!$A$76:$B$80,2,FALSE)</f>
        <v>stefan.fuellemann@tkb.ch</v>
      </c>
      <c r="B5083" s="7" t="str">
        <f>VLOOKUP(J5083,'Matching-Tabelle'!$A$1:$B$66,2,FALSE)</f>
        <v>WPI RTB</v>
      </c>
      <c r="C5083" s="7" t="str">
        <f>IF(VLOOKUP(J5083,'Matching-Tabelle'!$A$1:$CB$66,3,FALSE)=0,"",VLOOKUP(J5083,'Matching-Tabelle'!$A$1:$CB$66,3,FALSE))</f>
        <v/>
      </c>
      <c r="D5083" s="7">
        <v>1.2</v>
      </c>
      <c r="E5083" s="7" t="s">
        <v>4324</v>
      </c>
      <c r="F5083" s="8">
        <v>42494</v>
      </c>
      <c r="G5083" t="s">
        <v>3856</v>
      </c>
      <c r="H5083" t="s">
        <v>3857</v>
      </c>
      <c r="I5083" t="s">
        <v>3858</v>
      </c>
      <c r="J5083">
        <v>19</v>
      </c>
      <c r="K5083" t="s">
        <v>145</v>
      </c>
      <c r="L5083" t="s">
        <v>146</v>
      </c>
      <c r="M5083">
        <v>990001</v>
      </c>
      <c r="N5083" t="s">
        <v>51</v>
      </c>
      <c r="O5083">
        <v>1.2</v>
      </c>
      <c r="Q5083">
        <v>1.2</v>
      </c>
      <c r="S5083" t="s">
        <v>4324</v>
      </c>
      <c r="AE5083">
        <v>12</v>
      </c>
      <c r="AF5083">
        <v>7.6</v>
      </c>
      <c r="AG5083">
        <v>5</v>
      </c>
      <c r="AH5083" t="s">
        <v>53</v>
      </c>
      <c r="AI5083" t="s">
        <v>54</v>
      </c>
      <c r="AJ5083">
        <v>2</v>
      </c>
      <c r="AK5083">
        <v>1</v>
      </c>
      <c r="AL5083">
        <v>1</v>
      </c>
      <c r="AM5083" t="s">
        <v>55</v>
      </c>
      <c r="AN5083" t="s">
        <v>56</v>
      </c>
      <c r="AP5083">
        <v>1</v>
      </c>
      <c r="AQ5083" t="s">
        <v>57</v>
      </c>
      <c r="AR5083">
        <v>0</v>
      </c>
      <c r="AW5083" t="s">
        <v>58</v>
      </c>
      <c r="AX5083">
        <v>0</v>
      </c>
      <c r="AY5083">
        <v>2</v>
      </c>
      <c r="AZ5083">
        <v>1.2</v>
      </c>
      <c r="BA5083">
        <v>1.2</v>
      </c>
      <c r="BB5083" t="s">
        <v>59</v>
      </c>
    </row>
    <row r="5084" spans="1:54" x14ac:dyDescent="0.2">
      <c r="A5084" s="7" t="str">
        <f>VLOOKUP(G5084,'Matching-Tabelle'!$A$76:$B$80,2,FALSE)</f>
        <v>stefan.fuellemann@tkb.ch</v>
      </c>
      <c r="B5084" s="7" t="str">
        <f>VLOOKUP(J5084,'Matching-Tabelle'!$A$1:$B$66,2,FALSE)</f>
        <v>WPI RTB</v>
      </c>
      <c r="C5084" s="7" t="str">
        <f>IF(VLOOKUP(J5084,'Matching-Tabelle'!$A$1:$CB$66,3,FALSE)=0,"",VLOOKUP(J5084,'Matching-Tabelle'!$A$1:$CB$66,3,FALSE))</f>
        <v/>
      </c>
      <c r="D5084" s="7">
        <v>0.1</v>
      </c>
      <c r="E5084" s="7" t="s">
        <v>3859</v>
      </c>
      <c r="F5084" s="8">
        <v>42496</v>
      </c>
      <c r="G5084" t="s">
        <v>3856</v>
      </c>
      <c r="H5084" t="s">
        <v>3857</v>
      </c>
      <c r="I5084" t="s">
        <v>3858</v>
      </c>
      <c r="J5084">
        <v>19</v>
      </c>
      <c r="K5084" t="s">
        <v>145</v>
      </c>
      <c r="L5084" t="s">
        <v>146</v>
      </c>
      <c r="M5084">
        <v>990001</v>
      </c>
      <c r="N5084" t="s">
        <v>51</v>
      </c>
      <c r="O5084">
        <v>0.1</v>
      </c>
      <c r="Q5084">
        <v>0.1</v>
      </c>
      <c r="S5084" t="s">
        <v>3859</v>
      </c>
      <c r="AE5084">
        <v>12</v>
      </c>
      <c r="AF5084">
        <v>7.6</v>
      </c>
      <c r="AG5084">
        <v>5</v>
      </c>
      <c r="AH5084" t="s">
        <v>53</v>
      </c>
      <c r="AI5084" t="s">
        <v>54</v>
      </c>
      <c r="AJ5084">
        <v>2</v>
      </c>
      <c r="AK5084">
        <v>1</v>
      </c>
      <c r="AL5084">
        <v>1</v>
      </c>
      <c r="AM5084" t="s">
        <v>55</v>
      </c>
      <c r="AN5084" t="s">
        <v>56</v>
      </c>
      <c r="AP5084">
        <v>1</v>
      </c>
      <c r="AQ5084" t="s">
        <v>57</v>
      </c>
      <c r="AR5084">
        <v>0</v>
      </c>
      <c r="AW5084" t="s">
        <v>58</v>
      </c>
      <c r="AX5084">
        <v>0</v>
      </c>
      <c r="AY5084">
        <v>2</v>
      </c>
      <c r="AZ5084">
        <v>0.1</v>
      </c>
      <c r="BA5084">
        <v>0.1</v>
      </c>
      <c r="BB5084" t="s">
        <v>59</v>
      </c>
    </row>
    <row r="5085" spans="1:54" x14ac:dyDescent="0.2">
      <c r="A5085" s="7" t="str">
        <f>VLOOKUP(G5085,'Matching-Tabelle'!$A$76:$B$80,2,FALSE)</f>
        <v>stefan.fuellemann@tkb.ch</v>
      </c>
      <c r="B5085" s="7" t="str">
        <f>VLOOKUP(J5085,'Matching-Tabelle'!$A$1:$B$66,2,FALSE)</f>
        <v>WPI CTB</v>
      </c>
      <c r="C5085" s="7" t="str">
        <f>IF(VLOOKUP(J5085,'Matching-Tabelle'!$A$1:$CB$66,3,FALSE)=0,"",VLOOKUP(J5085,'Matching-Tabelle'!$A$1:$CB$66,3,FALSE))</f>
        <v/>
      </c>
      <c r="D5085" s="7">
        <v>5.37</v>
      </c>
      <c r="E5085" s="7" t="s">
        <v>2954</v>
      </c>
      <c r="F5085" s="8">
        <v>42496</v>
      </c>
      <c r="G5085" t="s">
        <v>3856</v>
      </c>
      <c r="H5085" t="s">
        <v>3857</v>
      </c>
      <c r="I5085" t="s">
        <v>3858</v>
      </c>
      <c r="J5085">
        <v>919</v>
      </c>
      <c r="K5085" t="s">
        <v>66</v>
      </c>
      <c r="L5085" t="s">
        <v>67</v>
      </c>
      <c r="M5085">
        <v>990001</v>
      </c>
      <c r="N5085" t="s">
        <v>51</v>
      </c>
      <c r="O5085">
        <v>5.37</v>
      </c>
      <c r="Q5085">
        <v>5.37</v>
      </c>
      <c r="S5085" t="s">
        <v>2954</v>
      </c>
      <c r="AE5085">
        <v>12</v>
      </c>
      <c r="AF5085">
        <v>7.6</v>
      </c>
      <c r="AG5085">
        <v>5</v>
      </c>
      <c r="AH5085" t="s">
        <v>53</v>
      </c>
      <c r="AI5085" t="s">
        <v>54</v>
      </c>
      <c r="AJ5085">
        <v>2</v>
      </c>
      <c r="AK5085">
        <v>1</v>
      </c>
      <c r="AL5085">
        <v>1</v>
      </c>
      <c r="AM5085" t="s">
        <v>55</v>
      </c>
      <c r="AN5085" t="s">
        <v>56</v>
      </c>
      <c r="AP5085">
        <v>1</v>
      </c>
      <c r="AQ5085" t="s">
        <v>57</v>
      </c>
      <c r="AR5085">
        <v>0</v>
      </c>
      <c r="AW5085" t="s">
        <v>58</v>
      </c>
      <c r="AX5085">
        <v>0</v>
      </c>
      <c r="AY5085">
        <v>2</v>
      </c>
      <c r="AZ5085">
        <v>5.37</v>
      </c>
      <c r="BA5085">
        <v>5.37</v>
      </c>
      <c r="BB5085" t="s">
        <v>59</v>
      </c>
    </row>
    <row r="5086" spans="1:54" x14ac:dyDescent="0.2">
      <c r="A5086" s="7" t="str">
        <f>VLOOKUP(G5086,'Matching-Tabelle'!$A$76:$B$80,2,FALSE)</f>
        <v>stefan.fuellemann@tkb.ch</v>
      </c>
      <c r="B5086" s="7" t="str">
        <f>VLOOKUP(J5086,'Matching-Tabelle'!$A$1:$B$66,2,FALSE)</f>
        <v>WPI CTB</v>
      </c>
      <c r="C5086" s="7" t="str">
        <f>IF(VLOOKUP(J5086,'Matching-Tabelle'!$A$1:$CB$66,3,FALSE)=0,"",VLOOKUP(J5086,'Matching-Tabelle'!$A$1:$CB$66,3,FALSE))</f>
        <v/>
      </c>
      <c r="D5086" s="7">
        <v>1</v>
      </c>
      <c r="E5086" s="7" t="s">
        <v>4325</v>
      </c>
      <c r="F5086" s="8">
        <v>42499</v>
      </c>
      <c r="G5086" t="s">
        <v>3856</v>
      </c>
      <c r="H5086" t="s">
        <v>3857</v>
      </c>
      <c r="I5086" t="s">
        <v>3858</v>
      </c>
      <c r="J5086">
        <v>922</v>
      </c>
      <c r="K5086" t="s">
        <v>134</v>
      </c>
      <c r="L5086" t="s">
        <v>135</v>
      </c>
      <c r="M5086">
        <v>990001</v>
      </c>
      <c r="N5086" t="s">
        <v>51</v>
      </c>
      <c r="O5086">
        <v>1</v>
      </c>
      <c r="Q5086">
        <v>1</v>
      </c>
      <c r="S5086" t="s">
        <v>4325</v>
      </c>
      <c r="AE5086">
        <v>12</v>
      </c>
      <c r="AF5086">
        <v>7.6</v>
      </c>
      <c r="AG5086">
        <v>5</v>
      </c>
      <c r="AH5086" t="s">
        <v>53</v>
      </c>
      <c r="AI5086" t="s">
        <v>54</v>
      </c>
      <c r="AJ5086">
        <v>2</v>
      </c>
      <c r="AK5086">
        <v>1</v>
      </c>
      <c r="AL5086">
        <v>1</v>
      </c>
      <c r="AM5086" t="s">
        <v>55</v>
      </c>
      <c r="AN5086" t="s">
        <v>56</v>
      </c>
      <c r="AP5086">
        <v>1</v>
      </c>
      <c r="AQ5086" t="s">
        <v>57</v>
      </c>
      <c r="AR5086">
        <v>0</v>
      </c>
      <c r="AW5086" t="s">
        <v>58</v>
      </c>
      <c r="AX5086">
        <v>0</v>
      </c>
      <c r="AY5086">
        <v>2</v>
      </c>
      <c r="AZ5086">
        <v>1</v>
      </c>
      <c r="BA5086">
        <v>1</v>
      </c>
      <c r="BB5086" t="s">
        <v>59</v>
      </c>
    </row>
    <row r="5087" spans="1:54" x14ac:dyDescent="0.2">
      <c r="A5087" s="7" t="str">
        <f>VLOOKUP(G5087,'Matching-Tabelle'!$A$76:$B$80,2,FALSE)</f>
        <v>stefan.fuellemann@tkb.ch</v>
      </c>
      <c r="B5087" s="7" t="str">
        <f>VLOOKUP(J5087,'Matching-Tabelle'!$A$1:$B$66,2,FALSE)</f>
        <v>WPI RTB</v>
      </c>
      <c r="C5087" s="7" t="str">
        <f>IF(VLOOKUP(J5087,'Matching-Tabelle'!$A$1:$CB$66,3,FALSE)=0,"",VLOOKUP(J5087,'Matching-Tabelle'!$A$1:$CB$66,3,FALSE))</f>
        <v/>
      </c>
      <c r="D5087" s="7">
        <v>0.6</v>
      </c>
      <c r="E5087" s="7" t="s">
        <v>3859</v>
      </c>
      <c r="F5087" s="8">
        <v>42499</v>
      </c>
      <c r="G5087" t="s">
        <v>3856</v>
      </c>
      <c r="H5087" t="s">
        <v>3857</v>
      </c>
      <c r="I5087" t="s">
        <v>3858</v>
      </c>
      <c r="J5087">
        <v>19</v>
      </c>
      <c r="K5087" t="s">
        <v>145</v>
      </c>
      <c r="L5087" t="s">
        <v>146</v>
      </c>
      <c r="M5087">
        <v>990001</v>
      </c>
      <c r="N5087" t="s">
        <v>51</v>
      </c>
      <c r="O5087">
        <v>0.6</v>
      </c>
      <c r="Q5087">
        <v>0.6</v>
      </c>
      <c r="S5087" t="s">
        <v>3859</v>
      </c>
      <c r="AE5087">
        <v>12</v>
      </c>
      <c r="AF5087">
        <v>7.6</v>
      </c>
      <c r="AG5087">
        <v>5</v>
      </c>
      <c r="AH5087" t="s">
        <v>53</v>
      </c>
      <c r="AI5087" t="s">
        <v>54</v>
      </c>
      <c r="AJ5087">
        <v>2</v>
      </c>
      <c r="AK5087">
        <v>1</v>
      </c>
      <c r="AL5087">
        <v>1</v>
      </c>
      <c r="AM5087" t="s">
        <v>55</v>
      </c>
      <c r="AN5087" t="s">
        <v>56</v>
      </c>
      <c r="AP5087">
        <v>1</v>
      </c>
      <c r="AQ5087" t="s">
        <v>57</v>
      </c>
      <c r="AR5087">
        <v>0</v>
      </c>
      <c r="AW5087" t="s">
        <v>58</v>
      </c>
      <c r="AX5087">
        <v>0</v>
      </c>
      <c r="AY5087">
        <v>2</v>
      </c>
      <c r="AZ5087">
        <v>0.6</v>
      </c>
      <c r="BA5087">
        <v>0.6</v>
      </c>
      <c r="BB5087" t="s">
        <v>59</v>
      </c>
    </row>
    <row r="5088" spans="1:54" x14ac:dyDescent="0.2">
      <c r="A5088" s="7" t="str">
        <f>VLOOKUP(G5088,'Matching-Tabelle'!$A$76:$B$80,2,FALSE)</f>
        <v>stefan.fuellemann@tkb.ch</v>
      </c>
      <c r="B5088" s="7" t="str">
        <f>VLOOKUP(J5088,'Matching-Tabelle'!$A$1:$B$66,2,FALSE)</f>
        <v>WPI RTB</v>
      </c>
      <c r="C5088" s="7" t="str">
        <f>IF(VLOOKUP(J5088,'Matching-Tabelle'!$A$1:$CB$66,3,FALSE)=0,"",VLOOKUP(J5088,'Matching-Tabelle'!$A$1:$CB$66,3,FALSE))</f>
        <v/>
      </c>
      <c r="D5088" s="7">
        <v>0.65</v>
      </c>
      <c r="E5088" s="7" t="s">
        <v>4109</v>
      </c>
      <c r="F5088" s="8">
        <v>42499</v>
      </c>
      <c r="G5088" t="s">
        <v>3856</v>
      </c>
      <c r="H5088" t="s">
        <v>3857</v>
      </c>
      <c r="I5088" t="s">
        <v>3858</v>
      </c>
      <c r="J5088">
        <v>22</v>
      </c>
      <c r="K5088" t="s">
        <v>88</v>
      </c>
      <c r="L5088" t="s">
        <v>89</v>
      </c>
      <c r="M5088">
        <v>990001</v>
      </c>
      <c r="N5088" t="s">
        <v>51</v>
      </c>
      <c r="O5088">
        <v>0.65</v>
      </c>
      <c r="Q5088">
        <v>0.65</v>
      </c>
      <c r="S5088" t="s">
        <v>4109</v>
      </c>
      <c r="AE5088">
        <v>12</v>
      </c>
      <c r="AF5088">
        <v>7.6</v>
      </c>
      <c r="AG5088">
        <v>5</v>
      </c>
      <c r="AH5088" t="s">
        <v>53</v>
      </c>
      <c r="AI5088" t="s">
        <v>54</v>
      </c>
      <c r="AJ5088">
        <v>2</v>
      </c>
      <c r="AK5088">
        <v>1</v>
      </c>
      <c r="AL5088">
        <v>1</v>
      </c>
      <c r="AM5088" t="s">
        <v>55</v>
      </c>
      <c r="AN5088" t="s">
        <v>56</v>
      </c>
      <c r="AP5088">
        <v>1</v>
      </c>
      <c r="AQ5088" t="s">
        <v>57</v>
      </c>
      <c r="AR5088">
        <v>0</v>
      </c>
      <c r="AW5088" t="s">
        <v>58</v>
      </c>
      <c r="AX5088">
        <v>0</v>
      </c>
      <c r="AY5088">
        <v>2</v>
      </c>
      <c r="AZ5088">
        <v>0.65</v>
      </c>
      <c r="BA5088">
        <v>0.65</v>
      </c>
      <c r="BB5088" t="s">
        <v>59</v>
      </c>
    </row>
    <row r="5089" spans="1:54" x14ac:dyDescent="0.2">
      <c r="A5089" s="7" t="str">
        <f>VLOOKUP(G5089,'Matching-Tabelle'!$A$76:$B$80,2,FALSE)</f>
        <v>stefan.fuellemann@tkb.ch</v>
      </c>
      <c r="B5089" s="7" t="str">
        <f>VLOOKUP(J5089,'Matching-Tabelle'!$A$1:$B$66,2,FALSE)</f>
        <v>WPI CTB</v>
      </c>
      <c r="C5089" s="7" t="str">
        <f>IF(VLOOKUP(J5089,'Matching-Tabelle'!$A$1:$CB$66,3,FALSE)=0,"",VLOOKUP(J5089,'Matching-Tabelle'!$A$1:$CB$66,3,FALSE))</f>
        <v/>
      </c>
      <c r="D5089" s="7">
        <v>0.5</v>
      </c>
      <c r="E5089" s="7" t="s">
        <v>4326</v>
      </c>
      <c r="F5089" s="8">
        <v>42499</v>
      </c>
      <c r="G5089" t="s">
        <v>3856</v>
      </c>
      <c r="H5089" t="s">
        <v>3857</v>
      </c>
      <c r="I5089" t="s">
        <v>3858</v>
      </c>
      <c r="J5089">
        <v>919</v>
      </c>
      <c r="K5089" t="s">
        <v>66</v>
      </c>
      <c r="L5089" t="s">
        <v>67</v>
      </c>
      <c r="M5089">
        <v>990001</v>
      </c>
      <c r="N5089" t="s">
        <v>51</v>
      </c>
      <c r="O5089">
        <v>0.5</v>
      </c>
      <c r="Q5089">
        <v>0.5</v>
      </c>
      <c r="S5089" t="s">
        <v>4326</v>
      </c>
      <c r="AE5089">
        <v>12</v>
      </c>
      <c r="AF5089">
        <v>7.6</v>
      </c>
      <c r="AG5089">
        <v>5</v>
      </c>
      <c r="AH5089" t="s">
        <v>53</v>
      </c>
      <c r="AI5089" t="s">
        <v>54</v>
      </c>
      <c r="AJ5089">
        <v>2</v>
      </c>
      <c r="AK5089">
        <v>1</v>
      </c>
      <c r="AL5089">
        <v>1</v>
      </c>
      <c r="AM5089" t="s">
        <v>55</v>
      </c>
      <c r="AN5089" t="s">
        <v>56</v>
      </c>
      <c r="AP5089">
        <v>1</v>
      </c>
      <c r="AQ5089" t="s">
        <v>57</v>
      </c>
      <c r="AR5089">
        <v>0</v>
      </c>
      <c r="AW5089" t="s">
        <v>58</v>
      </c>
      <c r="AX5089">
        <v>0</v>
      </c>
      <c r="AY5089">
        <v>2</v>
      </c>
      <c r="AZ5089">
        <v>0.5</v>
      </c>
      <c r="BA5089">
        <v>0.5</v>
      </c>
      <c r="BB5089" t="s">
        <v>59</v>
      </c>
    </row>
    <row r="5090" spans="1:54" x14ac:dyDescent="0.2">
      <c r="A5090" s="7" t="str">
        <f>VLOOKUP(G5090,'Matching-Tabelle'!$A$76:$B$80,2,FALSE)</f>
        <v>stefan.fuellemann@tkb.ch</v>
      </c>
      <c r="B5090" s="7" t="str">
        <f>VLOOKUP(J5090,'Matching-Tabelle'!$A$1:$B$66,2,FALSE)</f>
        <v>WPI CTB</v>
      </c>
      <c r="C5090" s="7" t="str">
        <f>IF(VLOOKUP(J5090,'Matching-Tabelle'!$A$1:$CB$66,3,FALSE)=0,"",VLOOKUP(J5090,'Matching-Tabelle'!$A$1:$CB$66,3,FALSE))</f>
        <v/>
      </c>
      <c r="D5090" s="7">
        <v>3</v>
      </c>
      <c r="E5090" s="7" t="s">
        <v>4327</v>
      </c>
      <c r="F5090" s="8">
        <v>42499</v>
      </c>
      <c r="G5090" t="s">
        <v>3856</v>
      </c>
      <c r="H5090" t="s">
        <v>3857</v>
      </c>
      <c r="I5090" t="s">
        <v>3858</v>
      </c>
      <c r="J5090">
        <v>921</v>
      </c>
      <c r="K5090" t="s">
        <v>224</v>
      </c>
      <c r="L5090" t="s">
        <v>225</v>
      </c>
      <c r="M5090">
        <v>990001</v>
      </c>
      <c r="N5090" t="s">
        <v>51</v>
      </c>
      <c r="O5090">
        <v>3</v>
      </c>
      <c r="Q5090">
        <v>3</v>
      </c>
      <c r="S5090" t="s">
        <v>4327</v>
      </c>
      <c r="AE5090">
        <v>12</v>
      </c>
      <c r="AF5090">
        <v>7.6</v>
      </c>
      <c r="AG5090">
        <v>5</v>
      </c>
      <c r="AH5090" t="s">
        <v>53</v>
      </c>
      <c r="AI5090" t="s">
        <v>54</v>
      </c>
      <c r="AJ5090">
        <v>2</v>
      </c>
      <c r="AK5090">
        <v>1</v>
      </c>
      <c r="AL5090">
        <v>1</v>
      </c>
      <c r="AM5090" t="s">
        <v>55</v>
      </c>
      <c r="AN5090" t="s">
        <v>56</v>
      </c>
      <c r="AP5090">
        <v>1</v>
      </c>
      <c r="AQ5090" t="s">
        <v>57</v>
      </c>
      <c r="AR5090">
        <v>0</v>
      </c>
      <c r="AW5090" t="s">
        <v>58</v>
      </c>
      <c r="AX5090">
        <v>0</v>
      </c>
      <c r="AY5090">
        <v>2</v>
      </c>
      <c r="AZ5090">
        <v>3</v>
      </c>
      <c r="BA5090">
        <v>3</v>
      </c>
      <c r="BB5090" t="s">
        <v>59</v>
      </c>
    </row>
    <row r="5091" spans="1:54" x14ac:dyDescent="0.2">
      <c r="A5091" s="7" t="str">
        <f>VLOOKUP(G5091,'Matching-Tabelle'!$A$76:$B$80,2,FALSE)</f>
        <v>stefan.fuellemann@tkb.ch</v>
      </c>
      <c r="B5091" s="7" t="str">
        <f>VLOOKUP(J5091,'Matching-Tabelle'!$A$1:$B$66,2,FALSE)</f>
        <v>WPI CTB</v>
      </c>
      <c r="C5091" s="7" t="str">
        <f>IF(VLOOKUP(J5091,'Matching-Tabelle'!$A$1:$CB$66,3,FALSE)=0,"",VLOOKUP(J5091,'Matching-Tabelle'!$A$1:$CB$66,3,FALSE))</f>
        <v/>
      </c>
      <c r="D5091" s="7">
        <v>4.83</v>
      </c>
      <c r="E5091" s="7" t="s">
        <v>3864</v>
      </c>
      <c r="F5091" s="8">
        <v>42499</v>
      </c>
      <c r="G5091" t="s">
        <v>3856</v>
      </c>
      <c r="H5091" t="s">
        <v>3857</v>
      </c>
      <c r="I5091" t="s">
        <v>3858</v>
      </c>
      <c r="J5091">
        <v>922</v>
      </c>
      <c r="K5091" t="s">
        <v>134</v>
      </c>
      <c r="L5091" t="s">
        <v>135</v>
      </c>
      <c r="M5091">
        <v>990001</v>
      </c>
      <c r="N5091" t="s">
        <v>51</v>
      </c>
      <c r="O5091">
        <v>4.83</v>
      </c>
      <c r="Q5091">
        <v>4.83</v>
      </c>
      <c r="S5091" t="s">
        <v>3864</v>
      </c>
      <c r="AE5091">
        <v>12</v>
      </c>
      <c r="AF5091">
        <v>7.6</v>
      </c>
      <c r="AG5091">
        <v>5</v>
      </c>
      <c r="AH5091" t="s">
        <v>53</v>
      </c>
      <c r="AI5091" t="s">
        <v>54</v>
      </c>
      <c r="AJ5091">
        <v>2</v>
      </c>
      <c r="AK5091">
        <v>1</v>
      </c>
      <c r="AL5091">
        <v>1</v>
      </c>
      <c r="AM5091" t="s">
        <v>55</v>
      </c>
      <c r="AN5091" t="s">
        <v>56</v>
      </c>
      <c r="AP5091">
        <v>1</v>
      </c>
      <c r="AQ5091" t="s">
        <v>57</v>
      </c>
      <c r="AR5091">
        <v>0</v>
      </c>
      <c r="AW5091" t="s">
        <v>58</v>
      </c>
      <c r="AX5091">
        <v>0</v>
      </c>
      <c r="AY5091">
        <v>2</v>
      </c>
      <c r="AZ5091">
        <v>4.83</v>
      </c>
      <c r="BA5091">
        <v>4.83</v>
      </c>
      <c r="BB5091" t="s">
        <v>59</v>
      </c>
    </row>
    <row r="5092" spans="1:54" x14ac:dyDescent="0.2">
      <c r="A5092" s="7" t="str">
        <f>VLOOKUP(G5092,'Matching-Tabelle'!$A$76:$B$80,2,FALSE)</f>
        <v>stefan.fuellemann@tkb.ch</v>
      </c>
      <c r="B5092" s="7" t="str">
        <f>VLOOKUP(J5092,'Matching-Tabelle'!$A$1:$B$66,2,FALSE)</f>
        <v>WPI RTB</v>
      </c>
      <c r="C5092" s="7" t="str">
        <f>IF(VLOOKUP(J5092,'Matching-Tabelle'!$A$1:$CB$66,3,FALSE)=0,"",VLOOKUP(J5092,'Matching-Tabelle'!$A$1:$CB$66,3,FALSE))</f>
        <v/>
      </c>
      <c r="D5092" s="7">
        <v>0.2</v>
      </c>
      <c r="E5092" s="7" t="s">
        <v>3859</v>
      </c>
      <c r="F5092" s="8">
        <v>42500</v>
      </c>
      <c r="G5092" t="s">
        <v>3856</v>
      </c>
      <c r="H5092" t="s">
        <v>3857</v>
      </c>
      <c r="I5092" t="s">
        <v>3858</v>
      </c>
      <c r="J5092">
        <v>19</v>
      </c>
      <c r="K5092" t="s">
        <v>145</v>
      </c>
      <c r="L5092" t="s">
        <v>146</v>
      </c>
      <c r="M5092">
        <v>990001</v>
      </c>
      <c r="N5092" t="s">
        <v>51</v>
      </c>
      <c r="O5092">
        <v>0.2</v>
      </c>
      <c r="Q5092">
        <v>0.2</v>
      </c>
      <c r="S5092" t="s">
        <v>3859</v>
      </c>
      <c r="AE5092">
        <v>12</v>
      </c>
      <c r="AF5092">
        <v>7.6</v>
      </c>
      <c r="AG5092">
        <v>5</v>
      </c>
      <c r="AH5092" t="s">
        <v>53</v>
      </c>
      <c r="AI5092" t="s">
        <v>54</v>
      </c>
      <c r="AJ5092">
        <v>2</v>
      </c>
      <c r="AK5092">
        <v>1</v>
      </c>
      <c r="AL5092">
        <v>1</v>
      </c>
      <c r="AM5092" t="s">
        <v>55</v>
      </c>
      <c r="AN5092" t="s">
        <v>56</v>
      </c>
      <c r="AP5092">
        <v>1</v>
      </c>
      <c r="AQ5092" t="s">
        <v>57</v>
      </c>
      <c r="AR5092">
        <v>0</v>
      </c>
      <c r="AW5092" t="s">
        <v>58</v>
      </c>
      <c r="AX5092">
        <v>0</v>
      </c>
      <c r="AY5092">
        <v>2</v>
      </c>
      <c r="AZ5092">
        <v>0.2</v>
      </c>
      <c r="BA5092">
        <v>0.2</v>
      </c>
      <c r="BB5092" t="s">
        <v>59</v>
      </c>
    </row>
    <row r="5093" spans="1:54" x14ac:dyDescent="0.2">
      <c r="A5093" s="7" t="str">
        <f>VLOOKUP(G5093,'Matching-Tabelle'!$A$76:$B$80,2,FALSE)</f>
        <v>stefan.fuellemann@tkb.ch</v>
      </c>
      <c r="B5093" s="7" t="str">
        <f>VLOOKUP(J5093,'Matching-Tabelle'!$A$1:$B$66,2,FALSE)</f>
        <v>WPI RTB</v>
      </c>
      <c r="C5093" s="7" t="str">
        <f>IF(VLOOKUP(J5093,'Matching-Tabelle'!$A$1:$CB$66,3,FALSE)=0,"",VLOOKUP(J5093,'Matching-Tabelle'!$A$1:$CB$66,3,FALSE))</f>
        <v/>
      </c>
      <c r="D5093" s="7">
        <v>0.15</v>
      </c>
      <c r="E5093" s="7" t="s">
        <v>4328</v>
      </c>
      <c r="F5093" s="8">
        <v>42500</v>
      </c>
      <c r="G5093" t="s">
        <v>3856</v>
      </c>
      <c r="H5093" t="s">
        <v>3857</v>
      </c>
      <c r="I5093" t="s">
        <v>3858</v>
      </c>
      <c r="J5093">
        <v>22</v>
      </c>
      <c r="K5093" t="s">
        <v>88</v>
      </c>
      <c r="L5093" t="s">
        <v>89</v>
      </c>
      <c r="M5093">
        <v>990001</v>
      </c>
      <c r="N5093" t="s">
        <v>51</v>
      </c>
      <c r="O5093">
        <v>0.15</v>
      </c>
      <c r="Q5093">
        <v>0.15</v>
      </c>
      <c r="S5093" t="s">
        <v>4328</v>
      </c>
      <c r="AE5093">
        <v>12</v>
      </c>
      <c r="AF5093">
        <v>7.6</v>
      </c>
      <c r="AG5093">
        <v>5</v>
      </c>
      <c r="AH5093" t="s">
        <v>53</v>
      </c>
      <c r="AI5093" t="s">
        <v>54</v>
      </c>
      <c r="AJ5093">
        <v>2</v>
      </c>
      <c r="AK5093">
        <v>1</v>
      </c>
      <c r="AL5093">
        <v>1</v>
      </c>
      <c r="AM5093" t="s">
        <v>55</v>
      </c>
      <c r="AN5093" t="s">
        <v>56</v>
      </c>
      <c r="AP5093">
        <v>1</v>
      </c>
      <c r="AQ5093" t="s">
        <v>57</v>
      </c>
      <c r="AR5093">
        <v>0</v>
      </c>
      <c r="AW5093" t="s">
        <v>58</v>
      </c>
      <c r="AX5093">
        <v>0</v>
      </c>
      <c r="AY5093">
        <v>2</v>
      </c>
      <c r="AZ5093">
        <v>0.15</v>
      </c>
      <c r="BA5093">
        <v>0.15</v>
      </c>
      <c r="BB5093" t="s">
        <v>59</v>
      </c>
    </row>
    <row r="5094" spans="1:54" x14ac:dyDescent="0.2">
      <c r="A5094" s="7" t="str">
        <f>VLOOKUP(G5094,'Matching-Tabelle'!$A$76:$B$80,2,FALSE)</f>
        <v>stefan.fuellemann@tkb.ch</v>
      </c>
      <c r="B5094" s="7" t="str">
        <f>VLOOKUP(J5094,'Matching-Tabelle'!$A$1:$B$66,2,FALSE)</f>
        <v>WPI RTB</v>
      </c>
      <c r="C5094" s="7" t="str">
        <f>IF(VLOOKUP(J5094,'Matching-Tabelle'!$A$1:$CB$66,3,FALSE)=0,"",VLOOKUP(J5094,'Matching-Tabelle'!$A$1:$CB$66,3,FALSE))</f>
        <v/>
      </c>
      <c r="D5094" s="7">
        <v>0.68</v>
      </c>
      <c r="E5094" s="7" t="s">
        <v>4329</v>
      </c>
      <c r="F5094" s="8">
        <v>42500</v>
      </c>
      <c r="G5094" t="s">
        <v>3856</v>
      </c>
      <c r="H5094" t="s">
        <v>3857</v>
      </c>
      <c r="I5094" t="s">
        <v>3858</v>
      </c>
      <c r="J5094">
        <v>22</v>
      </c>
      <c r="K5094" t="s">
        <v>88</v>
      </c>
      <c r="L5094" t="s">
        <v>89</v>
      </c>
      <c r="M5094">
        <v>990001</v>
      </c>
      <c r="N5094" t="s">
        <v>51</v>
      </c>
      <c r="O5094">
        <v>0.68</v>
      </c>
      <c r="Q5094">
        <v>0.68</v>
      </c>
      <c r="S5094" t="s">
        <v>4329</v>
      </c>
      <c r="AE5094">
        <v>12</v>
      </c>
      <c r="AF5094">
        <v>7.6</v>
      </c>
      <c r="AG5094">
        <v>5</v>
      </c>
      <c r="AH5094" t="s">
        <v>53</v>
      </c>
      <c r="AI5094" t="s">
        <v>54</v>
      </c>
      <c r="AJ5094">
        <v>2</v>
      </c>
      <c r="AK5094">
        <v>1</v>
      </c>
      <c r="AL5094">
        <v>1</v>
      </c>
      <c r="AM5094" t="s">
        <v>55</v>
      </c>
      <c r="AN5094" t="s">
        <v>56</v>
      </c>
      <c r="AP5094">
        <v>1</v>
      </c>
      <c r="AQ5094" t="s">
        <v>57</v>
      </c>
      <c r="AR5094">
        <v>0</v>
      </c>
      <c r="AW5094" t="s">
        <v>58</v>
      </c>
      <c r="AX5094">
        <v>0</v>
      </c>
      <c r="AY5094">
        <v>2</v>
      </c>
      <c r="AZ5094">
        <v>0.68</v>
      </c>
      <c r="BA5094">
        <v>0.68</v>
      </c>
      <c r="BB5094" t="s">
        <v>59</v>
      </c>
    </row>
    <row r="5095" spans="1:54" x14ac:dyDescent="0.2">
      <c r="A5095" s="7" t="str">
        <f>VLOOKUP(G5095,'Matching-Tabelle'!$A$76:$B$80,2,FALSE)</f>
        <v>stefan.fuellemann@tkb.ch</v>
      </c>
      <c r="B5095" s="7" t="str">
        <f>VLOOKUP(J5095,'Matching-Tabelle'!$A$1:$B$66,2,FALSE)</f>
        <v>WPI RTB</v>
      </c>
      <c r="C5095" s="7" t="str">
        <f>IF(VLOOKUP(J5095,'Matching-Tabelle'!$A$1:$CB$66,3,FALSE)=0,"",VLOOKUP(J5095,'Matching-Tabelle'!$A$1:$CB$66,3,FALSE))</f>
        <v/>
      </c>
      <c r="D5095" s="7">
        <v>0.3</v>
      </c>
      <c r="E5095" s="7" t="s">
        <v>4329</v>
      </c>
      <c r="F5095" s="8">
        <v>42500</v>
      </c>
      <c r="G5095" t="s">
        <v>3856</v>
      </c>
      <c r="H5095" t="s">
        <v>3857</v>
      </c>
      <c r="I5095" t="s">
        <v>3858</v>
      </c>
      <c r="J5095">
        <v>21</v>
      </c>
      <c r="K5095" t="s">
        <v>117</v>
      </c>
      <c r="L5095" t="s">
        <v>118</v>
      </c>
      <c r="M5095">
        <v>990001</v>
      </c>
      <c r="N5095" t="s">
        <v>51</v>
      </c>
      <c r="O5095">
        <v>0.3</v>
      </c>
      <c r="Q5095">
        <v>0.3</v>
      </c>
      <c r="S5095" t="s">
        <v>4329</v>
      </c>
      <c r="AE5095">
        <v>12</v>
      </c>
      <c r="AF5095">
        <v>7.6</v>
      </c>
      <c r="AG5095">
        <v>5</v>
      </c>
      <c r="AH5095" t="s">
        <v>53</v>
      </c>
      <c r="AI5095" t="s">
        <v>54</v>
      </c>
      <c r="AJ5095">
        <v>2</v>
      </c>
      <c r="AK5095">
        <v>1</v>
      </c>
      <c r="AL5095">
        <v>1</v>
      </c>
      <c r="AM5095" t="s">
        <v>55</v>
      </c>
      <c r="AN5095" t="s">
        <v>56</v>
      </c>
      <c r="AP5095">
        <v>1</v>
      </c>
      <c r="AQ5095" t="s">
        <v>57</v>
      </c>
      <c r="AR5095">
        <v>0</v>
      </c>
      <c r="AW5095" t="s">
        <v>58</v>
      </c>
      <c r="AX5095">
        <v>0</v>
      </c>
      <c r="AY5095">
        <v>2</v>
      </c>
      <c r="AZ5095">
        <v>0.3</v>
      </c>
      <c r="BA5095">
        <v>0.3</v>
      </c>
      <c r="BB5095" t="s">
        <v>59</v>
      </c>
    </row>
    <row r="5096" spans="1:54" x14ac:dyDescent="0.2">
      <c r="A5096" s="7" t="str">
        <f>VLOOKUP(G5096,'Matching-Tabelle'!$A$76:$B$80,2,FALSE)</f>
        <v>stefan.fuellemann@tkb.ch</v>
      </c>
      <c r="B5096" s="7" t="str">
        <f>VLOOKUP(J5096,'Matching-Tabelle'!$A$1:$B$66,2,FALSE)</f>
        <v>WPI Führung</v>
      </c>
      <c r="C5096" s="7" t="str">
        <f>IF(VLOOKUP(J5096,'Matching-Tabelle'!$A$1:$CB$66,3,FALSE)=0,"",VLOOKUP(J5096,'Matching-Tabelle'!$A$1:$CB$66,3,FALSE))</f>
        <v/>
      </c>
      <c r="D5096" s="7">
        <v>0.2</v>
      </c>
      <c r="E5096" s="7" t="s">
        <v>4330</v>
      </c>
      <c r="F5096" s="8">
        <v>42500</v>
      </c>
      <c r="G5096" t="s">
        <v>3856</v>
      </c>
      <c r="H5096" t="s">
        <v>3857</v>
      </c>
      <c r="I5096" t="s">
        <v>3858</v>
      </c>
      <c r="J5096">
        <v>26</v>
      </c>
      <c r="K5096" t="s">
        <v>130</v>
      </c>
      <c r="L5096" t="s">
        <v>131</v>
      </c>
      <c r="M5096">
        <v>990001</v>
      </c>
      <c r="N5096" t="s">
        <v>51</v>
      </c>
      <c r="O5096">
        <v>0.2</v>
      </c>
      <c r="Q5096">
        <v>0.2</v>
      </c>
      <c r="S5096" t="s">
        <v>4330</v>
      </c>
      <c r="AE5096">
        <v>12</v>
      </c>
      <c r="AF5096">
        <v>7.6</v>
      </c>
      <c r="AG5096">
        <v>5</v>
      </c>
      <c r="AH5096" t="s">
        <v>53</v>
      </c>
      <c r="AI5096" t="s">
        <v>54</v>
      </c>
      <c r="AJ5096">
        <v>2</v>
      </c>
      <c r="AK5096">
        <v>1</v>
      </c>
      <c r="AL5096">
        <v>1</v>
      </c>
      <c r="AM5096" t="s">
        <v>55</v>
      </c>
      <c r="AN5096" t="s">
        <v>56</v>
      </c>
      <c r="AP5096">
        <v>1</v>
      </c>
      <c r="AQ5096" t="s">
        <v>57</v>
      </c>
      <c r="AR5096">
        <v>0</v>
      </c>
      <c r="AW5096" t="s">
        <v>58</v>
      </c>
      <c r="AX5096">
        <v>0</v>
      </c>
      <c r="AY5096">
        <v>2</v>
      </c>
      <c r="AZ5096">
        <v>0.2</v>
      </c>
      <c r="BA5096">
        <v>0.2</v>
      </c>
      <c r="BB5096" t="s">
        <v>59</v>
      </c>
    </row>
    <row r="5097" spans="1:54" x14ac:dyDescent="0.2">
      <c r="A5097" s="7" t="str">
        <f>VLOOKUP(G5097,'Matching-Tabelle'!$A$76:$B$80,2,FALSE)</f>
        <v>stefan.fuellemann@tkb.ch</v>
      </c>
      <c r="B5097" s="7" t="str">
        <f>VLOOKUP(J5097,'Matching-Tabelle'!$A$1:$B$66,2,FALSE)</f>
        <v>WPI RTB</v>
      </c>
      <c r="C5097" s="7" t="str">
        <f>IF(VLOOKUP(J5097,'Matching-Tabelle'!$A$1:$CB$66,3,FALSE)=0,"",VLOOKUP(J5097,'Matching-Tabelle'!$A$1:$CB$66,3,FALSE))</f>
        <v/>
      </c>
      <c r="D5097" s="7">
        <v>0.4</v>
      </c>
      <c r="E5097" s="7" t="s">
        <v>3859</v>
      </c>
      <c r="F5097" s="8">
        <v>42501</v>
      </c>
      <c r="G5097" t="s">
        <v>3856</v>
      </c>
      <c r="H5097" t="s">
        <v>3857</v>
      </c>
      <c r="I5097" t="s">
        <v>3858</v>
      </c>
      <c r="J5097">
        <v>19</v>
      </c>
      <c r="K5097" t="s">
        <v>145</v>
      </c>
      <c r="L5097" t="s">
        <v>146</v>
      </c>
      <c r="M5097">
        <v>990001</v>
      </c>
      <c r="N5097" t="s">
        <v>51</v>
      </c>
      <c r="O5097">
        <v>0.4</v>
      </c>
      <c r="Q5097">
        <v>0.4</v>
      </c>
      <c r="S5097" t="s">
        <v>3859</v>
      </c>
      <c r="AE5097">
        <v>12</v>
      </c>
      <c r="AF5097">
        <v>7.6</v>
      </c>
      <c r="AG5097">
        <v>5</v>
      </c>
      <c r="AH5097" t="s">
        <v>53</v>
      </c>
      <c r="AI5097" t="s">
        <v>54</v>
      </c>
      <c r="AJ5097">
        <v>2</v>
      </c>
      <c r="AK5097">
        <v>1</v>
      </c>
      <c r="AL5097">
        <v>1</v>
      </c>
      <c r="AM5097" t="s">
        <v>55</v>
      </c>
      <c r="AN5097" t="s">
        <v>56</v>
      </c>
      <c r="AP5097">
        <v>1</v>
      </c>
      <c r="AQ5097" t="s">
        <v>57</v>
      </c>
      <c r="AR5097">
        <v>0</v>
      </c>
      <c r="AW5097" t="s">
        <v>58</v>
      </c>
      <c r="AX5097">
        <v>0</v>
      </c>
      <c r="AY5097">
        <v>2</v>
      </c>
      <c r="AZ5097">
        <v>0.4</v>
      </c>
      <c r="BA5097">
        <v>0.4</v>
      </c>
      <c r="BB5097" t="s">
        <v>59</v>
      </c>
    </row>
    <row r="5098" spans="1:54" x14ac:dyDescent="0.2">
      <c r="A5098" s="7" t="str">
        <f>VLOOKUP(G5098,'Matching-Tabelle'!$A$76:$B$80,2,FALSE)</f>
        <v>stefan.fuellemann@tkb.ch</v>
      </c>
      <c r="B5098" s="7" t="str">
        <f>VLOOKUP(J5098,'Matching-Tabelle'!$A$1:$B$66,2,FALSE)</f>
        <v>WPI Führung</v>
      </c>
      <c r="C5098" s="7" t="str">
        <f>IF(VLOOKUP(J5098,'Matching-Tabelle'!$A$1:$CB$66,3,FALSE)=0,"",VLOOKUP(J5098,'Matching-Tabelle'!$A$1:$CB$66,3,FALSE))</f>
        <v/>
      </c>
      <c r="D5098" s="7">
        <v>0.5</v>
      </c>
      <c r="E5098" s="7" t="s">
        <v>4331</v>
      </c>
      <c r="F5098" s="8">
        <v>42501</v>
      </c>
      <c r="G5098" t="s">
        <v>3856</v>
      </c>
      <c r="H5098" t="s">
        <v>3857</v>
      </c>
      <c r="I5098" t="s">
        <v>3858</v>
      </c>
      <c r="J5098">
        <v>26</v>
      </c>
      <c r="K5098" t="s">
        <v>130</v>
      </c>
      <c r="L5098" t="s">
        <v>131</v>
      </c>
      <c r="M5098">
        <v>990001</v>
      </c>
      <c r="N5098" t="s">
        <v>51</v>
      </c>
      <c r="O5098">
        <v>0.5</v>
      </c>
      <c r="Q5098">
        <v>0.5</v>
      </c>
      <c r="S5098" t="s">
        <v>4331</v>
      </c>
      <c r="AE5098">
        <v>12</v>
      </c>
      <c r="AF5098">
        <v>7.6</v>
      </c>
      <c r="AG5098">
        <v>5</v>
      </c>
      <c r="AH5098" t="s">
        <v>53</v>
      </c>
      <c r="AI5098" t="s">
        <v>54</v>
      </c>
      <c r="AJ5098">
        <v>2</v>
      </c>
      <c r="AK5098">
        <v>1</v>
      </c>
      <c r="AL5098">
        <v>1</v>
      </c>
      <c r="AM5098" t="s">
        <v>55</v>
      </c>
      <c r="AN5098" t="s">
        <v>56</v>
      </c>
      <c r="AP5098">
        <v>1</v>
      </c>
      <c r="AQ5098" t="s">
        <v>57</v>
      </c>
      <c r="AR5098">
        <v>0</v>
      </c>
      <c r="AW5098" t="s">
        <v>58</v>
      </c>
      <c r="AX5098">
        <v>0</v>
      </c>
      <c r="AY5098">
        <v>2</v>
      </c>
      <c r="AZ5098">
        <v>0.5</v>
      </c>
      <c r="BA5098">
        <v>0.5</v>
      </c>
      <c r="BB5098" t="s">
        <v>59</v>
      </c>
    </row>
    <row r="5099" spans="1:54" x14ac:dyDescent="0.2">
      <c r="A5099" s="7" t="str">
        <f>VLOOKUP(G5099,'Matching-Tabelle'!$A$76:$B$80,2,FALSE)</f>
        <v>stefan.fuellemann@tkb.ch</v>
      </c>
      <c r="B5099" s="7" t="str">
        <f>VLOOKUP(J5099,'Matching-Tabelle'!$A$1:$B$66,2,FALSE)</f>
        <v>WPI CTB</v>
      </c>
      <c r="C5099" s="7" t="str">
        <f>IF(VLOOKUP(J5099,'Matching-Tabelle'!$A$1:$CB$66,3,FALSE)=0,"",VLOOKUP(J5099,'Matching-Tabelle'!$A$1:$CB$66,3,FALSE))</f>
        <v/>
      </c>
      <c r="D5099" s="7">
        <v>0.5</v>
      </c>
      <c r="E5099" s="7" t="s">
        <v>4332</v>
      </c>
      <c r="F5099" s="8">
        <v>42501</v>
      </c>
      <c r="G5099" t="s">
        <v>3856</v>
      </c>
      <c r="H5099" t="s">
        <v>3857</v>
      </c>
      <c r="I5099" t="s">
        <v>3858</v>
      </c>
      <c r="J5099">
        <v>922</v>
      </c>
      <c r="K5099" t="s">
        <v>134</v>
      </c>
      <c r="L5099" t="s">
        <v>135</v>
      </c>
      <c r="M5099">
        <v>990001</v>
      </c>
      <c r="N5099" t="s">
        <v>51</v>
      </c>
      <c r="O5099">
        <v>0.5</v>
      </c>
      <c r="Q5099">
        <v>0.5</v>
      </c>
      <c r="S5099" t="s">
        <v>4332</v>
      </c>
      <c r="AE5099">
        <v>12</v>
      </c>
      <c r="AF5099">
        <v>7.6</v>
      </c>
      <c r="AG5099">
        <v>5</v>
      </c>
      <c r="AH5099" t="s">
        <v>53</v>
      </c>
      <c r="AI5099" t="s">
        <v>54</v>
      </c>
      <c r="AJ5099">
        <v>2</v>
      </c>
      <c r="AK5099">
        <v>1</v>
      </c>
      <c r="AL5099">
        <v>1</v>
      </c>
      <c r="AM5099" t="s">
        <v>55</v>
      </c>
      <c r="AN5099" t="s">
        <v>56</v>
      </c>
      <c r="AP5099">
        <v>1</v>
      </c>
      <c r="AQ5099" t="s">
        <v>57</v>
      </c>
      <c r="AR5099">
        <v>0</v>
      </c>
      <c r="AW5099" t="s">
        <v>58</v>
      </c>
      <c r="AX5099">
        <v>0</v>
      </c>
      <c r="AY5099">
        <v>2</v>
      </c>
      <c r="AZ5099">
        <v>0.5</v>
      </c>
      <c r="BA5099">
        <v>0.5</v>
      </c>
      <c r="BB5099" t="s">
        <v>59</v>
      </c>
    </row>
    <row r="5100" spans="1:54" x14ac:dyDescent="0.2">
      <c r="A5100" s="7" t="str">
        <f>VLOOKUP(G5100,'Matching-Tabelle'!$A$76:$B$80,2,FALSE)</f>
        <v>stefan.fuellemann@tkb.ch</v>
      </c>
      <c r="B5100" s="7" t="str">
        <f>VLOOKUP(J5100,'Matching-Tabelle'!$A$1:$B$66,2,FALSE)</f>
        <v>WPI RTB</v>
      </c>
      <c r="C5100" s="7" t="str">
        <f>IF(VLOOKUP(J5100,'Matching-Tabelle'!$A$1:$CB$66,3,FALSE)=0,"",VLOOKUP(J5100,'Matching-Tabelle'!$A$1:$CB$66,3,FALSE))</f>
        <v/>
      </c>
      <c r="D5100" s="7">
        <v>0.2</v>
      </c>
      <c r="E5100" s="7" t="s">
        <v>4333</v>
      </c>
      <c r="F5100" s="8">
        <v>42501</v>
      </c>
      <c r="G5100" t="s">
        <v>3856</v>
      </c>
      <c r="H5100" t="s">
        <v>3857</v>
      </c>
      <c r="I5100" t="s">
        <v>3858</v>
      </c>
      <c r="J5100">
        <v>22</v>
      </c>
      <c r="K5100" t="s">
        <v>88</v>
      </c>
      <c r="L5100" t="s">
        <v>89</v>
      </c>
      <c r="M5100">
        <v>990001</v>
      </c>
      <c r="N5100" t="s">
        <v>51</v>
      </c>
      <c r="O5100">
        <v>0.2</v>
      </c>
      <c r="Q5100">
        <v>0.2</v>
      </c>
      <c r="S5100" t="s">
        <v>4333</v>
      </c>
      <c r="AE5100">
        <v>12</v>
      </c>
      <c r="AF5100">
        <v>7.6</v>
      </c>
      <c r="AG5100">
        <v>5</v>
      </c>
      <c r="AH5100" t="s">
        <v>53</v>
      </c>
      <c r="AI5100" t="s">
        <v>54</v>
      </c>
      <c r="AJ5100">
        <v>2</v>
      </c>
      <c r="AK5100">
        <v>1</v>
      </c>
      <c r="AL5100">
        <v>1</v>
      </c>
      <c r="AM5100" t="s">
        <v>55</v>
      </c>
      <c r="AN5100" t="s">
        <v>56</v>
      </c>
      <c r="AP5100">
        <v>1</v>
      </c>
      <c r="AQ5100" t="s">
        <v>57</v>
      </c>
      <c r="AR5100">
        <v>0</v>
      </c>
      <c r="AW5100" t="s">
        <v>58</v>
      </c>
      <c r="AX5100">
        <v>0</v>
      </c>
      <c r="AY5100">
        <v>2</v>
      </c>
      <c r="AZ5100">
        <v>0.2</v>
      </c>
      <c r="BA5100">
        <v>0.2</v>
      </c>
      <c r="BB5100" t="s">
        <v>59</v>
      </c>
    </row>
    <row r="5101" spans="1:54" x14ac:dyDescent="0.2">
      <c r="A5101" s="7" t="str">
        <f>VLOOKUP(G5101,'Matching-Tabelle'!$A$76:$B$80,2,FALSE)</f>
        <v>stefan.fuellemann@tkb.ch</v>
      </c>
      <c r="B5101" s="7" t="str">
        <f>VLOOKUP(J5101,'Matching-Tabelle'!$A$1:$B$66,2,FALSE)</f>
        <v>Proj XenMobile</v>
      </c>
      <c r="C5101" s="7" t="str">
        <f>IF(VLOOKUP(J5101,'Matching-Tabelle'!$A$1:$CB$66,3,FALSE)=0,"",VLOOKUP(J5101,'Matching-Tabelle'!$A$1:$CB$66,3,FALSE))</f>
        <v>WPI Projekte</v>
      </c>
      <c r="D5101" s="7">
        <v>0.1</v>
      </c>
      <c r="E5101" s="7" t="s">
        <v>4334</v>
      </c>
      <c r="F5101" s="8">
        <v>42501</v>
      </c>
      <c r="G5101" t="s">
        <v>3856</v>
      </c>
      <c r="H5101" t="s">
        <v>3857</v>
      </c>
      <c r="I5101" t="s">
        <v>3858</v>
      </c>
      <c r="J5101">
        <v>2500251</v>
      </c>
      <c r="K5101" t="s">
        <v>408</v>
      </c>
      <c r="L5101" t="s">
        <v>409</v>
      </c>
      <c r="M5101">
        <v>990001</v>
      </c>
      <c r="N5101" t="s">
        <v>51</v>
      </c>
      <c r="O5101">
        <v>0.1</v>
      </c>
      <c r="Q5101">
        <v>0.1</v>
      </c>
      <c r="S5101" t="s">
        <v>4334</v>
      </c>
      <c r="AE5101">
        <v>5</v>
      </c>
      <c r="AF5101">
        <v>0</v>
      </c>
      <c r="AG5101">
        <v>1</v>
      </c>
      <c r="AH5101" t="s">
        <v>411</v>
      </c>
      <c r="AI5101" t="s">
        <v>411</v>
      </c>
      <c r="AJ5101">
        <v>2</v>
      </c>
      <c r="AK5101">
        <v>1</v>
      </c>
      <c r="AL5101">
        <v>1</v>
      </c>
      <c r="AM5101" t="s">
        <v>55</v>
      </c>
      <c r="AN5101" t="s">
        <v>56</v>
      </c>
      <c r="AP5101">
        <v>1</v>
      </c>
      <c r="AQ5101" t="s">
        <v>57</v>
      </c>
      <c r="AR5101">
        <v>0</v>
      </c>
      <c r="AW5101" t="s">
        <v>58</v>
      </c>
      <c r="AX5101">
        <v>0</v>
      </c>
      <c r="AY5101">
        <v>2</v>
      </c>
      <c r="AZ5101">
        <v>0.1</v>
      </c>
      <c r="BA5101">
        <v>0.1</v>
      </c>
      <c r="BB5101" t="s">
        <v>59</v>
      </c>
    </row>
    <row r="5102" spans="1:54" x14ac:dyDescent="0.2">
      <c r="A5102" s="7" t="str">
        <f>VLOOKUP(G5102,'Matching-Tabelle'!$A$76:$B$80,2,FALSE)</f>
        <v>stefan.fuellemann@tkb.ch</v>
      </c>
      <c r="B5102" s="7" t="str">
        <f>VLOOKUP(J5102,'Matching-Tabelle'!$A$1:$B$66,2,FALSE)</f>
        <v>Proj Eval NePe</v>
      </c>
      <c r="C5102" s="7" t="str">
        <f>IF(VLOOKUP(J5102,'Matching-Tabelle'!$A$1:$CB$66,3,FALSE)=0,"",VLOOKUP(J5102,'Matching-Tabelle'!$A$1:$CB$66,3,FALSE))</f>
        <v>WPI Projekte</v>
      </c>
      <c r="D5102" s="7">
        <v>3</v>
      </c>
      <c r="E5102" s="7" t="s">
        <v>4335</v>
      </c>
      <c r="F5102" s="8">
        <v>42501</v>
      </c>
      <c r="G5102" t="s">
        <v>3856</v>
      </c>
      <c r="H5102" t="s">
        <v>3857</v>
      </c>
      <c r="I5102" t="s">
        <v>3858</v>
      </c>
      <c r="J5102">
        <v>225</v>
      </c>
      <c r="K5102" t="s">
        <v>172</v>
      </c>
      <c r="L5102" t="s">
        <v>173</v>
      </c>
      <c r="M5102">
        <v>990001</v>
      </c>
      <c r="N5102" t="s">
        <v>51</v>
      </c>
      <c r="O5102">
        <v>3</v>
      </c>
      <c r="Q5102">
        <v>3</v>
      </c>
      <c r="S5102" t="s">
        <v>4335</v>
      </c>
      <c r="AE5102">
        <v>12</v>
      </c>
      <c r="AF5102">
        <v>7.6</v>
      </c>
      <c r="AG5102">
        <v>5</v>
      </c>
      <c r="AH5102" t="s">
        <v>53</v>
      </c>
      <c r="AI5102" t="s">
        <v>54</v>
      </c>
      <c r="AJ5102">
        <v>2</v>
      </c>
      <c r="AK5102">
        <v>1</v>
      </c>
      <c r="AL5102">
        <v>1</v>
      </c>
      <c r="AM5102" t="s">
        <v>55</v>
      </c>
      <c r="AN5102" t="s">
        <v>56</v>
      </c>
      <c r="AP5102">
        <v>1</v>
      </c>
      <c r="AQ5102" t="s">
        <v>57</v>
      </c>
      <c r="AR5102">
        <v>0</v>
      </c>
      <c r="AW5102" t="s">
        <v>58</v>
      </c>
      <c r="AX5102">
        <v>0</v>
      </c>
      <c r="AY5102">
        <v>2</v>
      </c>
      <c r="AZ5102">
        <v>3</v>
      </c>
      <c r="BA5102">
        <v>3</v>
      </c>
      <c r="BB5102" t="s">
        <v>59</v>
      </c>
    </row>
    <row r="5103" spans="1:54" x14ac:dyDescent="0.2">
      <c r="A5103" s="7" t="str">
        <f>VLOOKUP(G5103,'Matching-Tabelle'!$A$76:$B$80,2,FALSE)</f>
        <v>stefan.fuellemann@tkb.ch</v>
      </c>
      <c r="B5103" s="7" t="str">
        <f>VLOOKUP(J5103,'Matching-Tabelle'!$A$1:$B$66,2,FALSE)</f>
        <v>WPI Führung</v>
      </c>
      <c r="C5103" s="7" t="str">
        <f>IF(VLOOKUP(J5103,'Matching-Tabelle'!$A$1:$CB$66,3,FALSE)=0,"",VLOOKUP(J5103,'Matching-Tabelle'!$A$1:$CB$66,3,FALSE))</f>
        <v/>
      </c>
      <c r="D5103" s="7">
        <v>1</v>
      </c>
      <c r="E5103" s="7" t="s">
        <v>4336</v>
      </c>
      <c r="F5103" s="8">
        <v>42501</v>
      </c>
      <c r="G5103" t="s">
        <v>3856</v>
      </c>
      <c r="H5103" t="s">
        <v>3857</v>
      </c>
      <c r="I5103" t="s">
        <v>3858</v>
      </c>
      <c r="J5103">
        <v>26</v>
      </c>
      <c r="K5103" t="s">
        <v>130</v>
      </c>
      <c r="L5103" t="s">
        <v>131</v>
      </c>
      <c r="M5103">
        <v>990001</v>
      </c>
      <c r="N5103" t="s">
        <v>51</v>
      </c>
      <c r="O5103">
        <v>1</v>
      </c>
      <c r="Q5103">
        <v>1</v>
      </c>
      <c r="S5103" t="s">
        <v>4336</v>
      </c>
      <c r="AE5103">
        <v>12</v>
      </c>
      <c r="AF5103">
        <v>7.6</v>
      </c>
      <c r="AG5103">
        <v>5</v>
      </c>
      <c r="AH5103" t="s">
        <v>53</v>
      </c>
      <c r="AI5103" t="s">
        <v>54</v>
      </c>
      <c r="AJ5103">
        <v>2</v>
      </c>
      <c r="AK5103">
        <v>1</v>
      </c>
      <c r="AL5103">
        <v>1</v>
      </c>
      <c r="AM5103" t="s">
        <v>55</v>
      </c>
      <c r="AN5103" t="s">
        <v>56</v>
      </c>
      <c r="AP5103">
        <v>1</v>
      </c>
      <c r="AQ5103" t="s">
        <v>57</v>
      </c>
      <c r="AR5103">
        <v>0</v>
      </c>
      <c r="AW5103" t="s">
        <v>58</v>
      </c>
      <c r="AX5103">
        <v>0</v>
      </c>
      <c r="AY5103">
        <v>2</v>
      </c>
      <c r="AZ5103">
        <v>1</v>
      </c>
      <c r="BA5103">
        <v>1</v>
      </c>
      <c r="BB5103" t="s">
        <v>59</v>
      </c>
    </row>
    <row r="5104" spans="1:54" x14ac:dyDescent="0.2">
      <c r="A5104" s="7" t="str">
        <f>VLOOKUP(G5104,'Matching-Tabelle'!$A$76:$B$80,2,FALSE)</f>
        <v>stefan.fuellemann@tkb.ch</v>
      </c>
      <c r="B5104" s="7" t="str">
        <f>VLOOKUP(J5104,'Matching-Tabelle'!$A$1:$B$66,2,FALSE)</f>
        <v>WPI CTB</v>
      </c>
      <c r="C5104" s="7" t="str">
        <f>IF(VLOOKUP(J5104,'Matching-Tabelle'!$A$1:$CB$66,3,FALSE)=0,"",VLOOKUP(J5104,'Matching-Tabelle'!$A$1:$CB$66,3,FALSE))</f>
        <v/>
      </c>
      <c r="D5104" s="7">
        <v>2</v>
      </c>
      <c r="E5104" s="7" t="s">
        <v>4221</v>
      </c>
      <c r="F5104" s="8">
        <v>42501</v>
      </c>
      <c r="G5104" t="s">
        <v>3856</v>
      </c>
      <c r="H5104" t="s">
        <v>3857</v>
      </c>
      <c r="I5104" t="s">
        <v>3858</v>
      </c>
      <c r="J5104">
        <v>919</v>
      </c>
      <c r="K5104" t="s">
        <v>66</v>
      </c>
      <c r="L5104" t="s">
        <v>67</v>
      </c>
      <c r="M5104">
        <v>990001</v>
      </c>
      <c r="N5104" t="s">
        <v>51</v>
      </c>
      <c r="O5104">
        <v>2</v>
      </c>
      <c r="Q5104">
        <v>2</v>
      </c>
      <c r="S5104" t="s">
        <v>4221</v>
      </c>
      <c r="AE5104">
        <v>12</v>
      </c>
      <c r="AF5104">
        <v>7.6</v>
      </c>
      <c r="AG5104">
        <v>5</v>
      </c>
      <c r="AH5104" t="s">
        <v>53</v>
      </c>
      <c r="AI5104" t="s">
        <v>54</v>
      </c>
      <c r="AJ5104">
        <v>2</v>
      </c>
      <c r="AK5104">
        <v>1</v>
      </c>
      <c r="AL5104">
        <v>1</v>
      </c>
      <c r="AM5104" t="s">
        <v>55</v>
      </c>
      <c r="AN5104" t="s">
        <v>56</v>
      </c>
      <c r="AP5104">
        <v>1</v>
      </c>
      <c r="AQ5104" t="s">
        <v>57</v>
      </c>
      <c r="AR5104">
        <v>0</v>
      </c>
      <c r="AW5104" t="s">
        <v>58</v>
      </c>
      <c r="AX5104">
        <v>0</v>
      </c>
      <c r="AY5104">
        <v>2</v>
      </c>
      <c r="AZ5104">
        <v>2</v>
      </c>
      <c r="BA5104">
        <v>2</v>
      </c>
      <c r="BB5104" t="s">
        <v>59</v>
      </c>
    </row>
    <row r="5105" spans="1:54" x14ac:dyDescent="0.2">
      <c r="A5105" s="7" t="str">
        <f>VLOOKUP(G5105,'Matching-Tabelle'!$A$76:$B$80,2,FALSE)</f>
        <v>stefan.fuellemann@tkb.ch</v>
      </c>
      <c r="B5105" s="7" t="str">
        <f>VLOOKUP(J5105,'Matching-Tabelle'!$A$1:$B$66,2,FALSE)</f>
        <v>Proj XenMobile</v>
      </c>
      <c r="C5105" s="7" t="str">
        <f>IF(VLOOKUP(J5105,'Matching-Tabelle'!$A$1:$CB$66,3,FALSE)=0,"",VLOOKUP(J5105,'Matching-Tabelle'!$A$1:$CB$66,3,FALSE))</f>
        <v>WPI Projekte</v>
      </c>
      <c r="D5105" s="7">
        <v>1</v>
      </c>
      <c r="E5105" s="7" t="s">
        <v>4334</v>
      </c>
      <c r="F5105" s="8">
        <v>42501</v>
      </c>
      <c r="G5105" t="s">
        <v>3856</v>
      </c>
      <c r="H5105" t="s">
        <v>3857</v>
      </c>
      <c r="I5105" t="s">
        <v>3858</v>
      </c>
      <c r="J5105">
        <v>2500251</v>
      </c>
      <c r="K5105" t="s">
        <v>408</v>
      </c>
      <c r="L5105" t="s">
        <v>409</v>
      </c>
      <c r="M5105">
        <v>990001</v>
      </c>
      <c r="N5105" t="s">
        <v>51</v>
      </c>
      <c r="O5105">
        <v>1</v>
      </c>
      <c r="Q5105">
        <v>1</v>
      </c>
      <c r="S5105" t="s">
        <v>4334</v>
      </c>
      <c r="AE5105">
        <v>5</v>
      </c>
      <c r="AF5105">
        <v>0</v>
      </c>
      <c r="AG5105">
        <v>1</v>
      </c>
      <c r="AH5105" t="s">
        <v>411</v>
      </c>
      <c r="AI5105" t="s">
        <v>411</v>
      </c>
      <c r="AJ5105">
        <v>2</v>
      </c>
      <c r="AK5105">
        <v>1</v>
      </c>
      <c r="AL5105">
        <v>1</v>
      </c>
      <c r="AM5105" t="s">
        <v>55</v>
      </c>
      <c r="AN5105" t="s">
        <v>56</v>
      </c>
      <c r="AP5105">
        <v>1</v>
      </c>
      <c r="AQ5105" t="s">
        <v>57</v>
      </c>
      <c r="AR5105">
        <v>0</v>
      </c>
      <c r="AW5105" t="s">
        <v>58</v>
      </c>
      <c r="AX5105">
        <v>0</v>
      </c>
      <c r="AY5105">
        <v>2</v>
      </c>
      <c r="AZ5105">
        <v>1</v>
      </c>
      <c r="BA5105">
        <v>1</v>
      </c>
      <c r="BB5105" t="s">
        <v>59</v>
      </c>
    </row>
    <row r="5106" spans="1:54" x14ac:dyDescent="0.2">
      <c r="A5106" s="7" t="str">
        <f>VLOOKUP(G5106,'Matching-Tabelle'!$A$76:$B$80,2,FALSE)</f>
        <v>stefan.fuellemann@tkb.ch</v>
      </c>
      <c r="B5106" s="7" t="str">
        <f>VLOOKUP(J5106,'Matching-Tabelle'!$A$1:$B$66,2,FALSE)</f>
        <v>WPI CTB</v>
      </c>
      <c r="C5106" s="7" t="str">
        <f>IF(VLOOKUP(J5106,'Matching-Tabelle'!$A$1:$CB$66,3,FALSE)=0,"",VLOOKUP(J5106,'Matching-Tabelle'!$A$1:$CB$66,3,FALSE))</f>
        <v/>
      </c>
      <c r="D5106" s="7">
        <v>2</v>
      </c>
      <c r="E5106" s="7" t="s">
        <v>4337</v>
      </c>
      <c r="F5106" s="8">
        <v>42502</v>
      </c>
      <c r="G5106" t="s">
        <v>3856</v>
      </c>
      <c r="H5106" t="s">
        <v>3857</v>
      </c>
      <c r="I5106" t="s">
        <v>3858</v>
      </c>
      <c r="J5106">
        <v>932</v>
      </c>
      <c r="K5106" t="s">
        <v>124</v>
      </c>
      <c r="L5106" t="s">
        <v>125</v>
      </c>
      <c r="M5106">
        <v>990001</v>
      </c>
      <c r="N5106" t="s">
        <v>51</v>
      </c>
      <c r="O5106">
        <v>2</v>
      </c>
      <c r="Q5106">
        <v>2</v>
      </c>
      <c r="S5106" t="s">
        <v>4337</v>
      </c>
      <c r="AE5106">
        <v>12</v>
      </c>
      <c r="AF5106">
        <v>7.6</v>
      </c>
      <c r="AG5106">
        <v>5</v>
      </c>
      <c r="AH5106" t="s">
        <v>53</v>
      </c>
      <c r="AI5106" t="s">
        <v>54</v>
      </c>
      <c r="AJ5106">
        <v>2</v>
      </c>
      <c r="AK5106">
        <v>1</v>
      </c>
      <c r="AL5106">
        <v>1</v>
      </c>
      <c r="AM5106" t="s">
        <v>55</v>
      </c>
      <c r="AN5106" t="s">
        <v>56</v>
      </c>
      <c r="AP5106">
        <v>1</v>
      </c>
      <c r="AQ5106" t="s">
        <v>57</v>
      </c>
      <c r="AR5106">
        <v>0</v>
      </c>
      <c r="AW5106" t="s">
        <v>58</v>
      </c>
      <c r="AX5106">
        <v>0</v>
      </c>
      <c r="AY5106">
        <v>2</v>
      </c>
      <c r="AZ5106">
        <v>2</v>
      </c>
      <c r="BA5106">
        <v>2</v>
      </c>
      <c r="BB5106" t="s">
        <v>59</v>
      </c>
    </row>
    <row r="5107" spans="1:54" x14ac:dyDescent="0.2">
      <c r="A5107" s="7" t="str">
        <f>VLOOKUP(G5107,'Matching-Tabelle'!$A$76:$B$80,2,FALSE)</f>
        <v>stefan.fuellemann@tkb.ch</v>
      </c>
      <c r="B5107" s="7" t="str">
        <f>VLOOKUP(J5107,'Matching-Tabelle'!$A$1:$B$66,2,FALSE)</f>
        <v>WPI RTB</v>
      </c>
      <c r="C5107" s="7" t="str">
        <f>IF(VLOOKUP(J5107,'Matching-Tabelle'!$A$1:$CB$66,3,FALSE)=0,"",VLOOKUP(J5107,'Matching-Tabelle'!$A$1:$CB$66,3,FALSE))</f>
        <v/>
      </c>
      <c r="D5107" s="7">
        <v>1</v>
      </c>
      <c r="E5107" s="7" t="s">
        <v>3859</v>
      </c>
      <c r="F5107" s="8">
        <v>42502</v>
      </c>
      <c r="G5107" t="s">
        <v>3856</v>
      </c>
      <c r="H5107" t="s">
        <v>3857</v>
      </c>
      <c r="I5107" t="s">
        <v>3858</v>
      </c>
      <c r="J5107">
        <v>19</v>
      </c>
      <c r="K5107" t="s">
        <v>145</v>
      </c>
      <c r="L5107" t="s">
        <v>146</v>
      </c>
      <c r="M5107">
        <v>990001</v>
      </c>
      <c r="N5107" t="s">
        <v>51</v>
      </c>
      <c r="O5107">
        <v>1</v>
      </c>
      <c r="Q5107">
        <v>1</v>
      </c>
      <c r="S5107" t="s">
        <v>3859</v>
      </c>
      <c r="AE5107">
        <v>12</v>
      </c>
      <c r="AF5107">
        <v>7.6</v>
      </c>
      <c r="AG5107">
        <v>5</v>
      </c>
      <c r="AH5107" t="s">
        <v>53</v>
      </c>
      <c r="AI5107" t="s">
        <v>54</v>
      </c>
      <c r="AJ5107">
        <v>2</v>
      </c>
      <c r="AK5107">
        <v>1</v>
      </c>
      <c r="AL5107">
        <v>1</v>
      </c>
      <c r="AM5107" t="s">
        <v>55</v>
      </c>
      <c r="AN5107" t="s">
        <v>56</v>
      </c>
      <c r="AP5107">
        <v>1</v>
      </c>
      <c r="AQ5107" t="s">
        <v>57</v>
      </c>
      <c r="AR5107">
        <v>0</v>
      </c>
      <c r="AW5107" t="s">
        <v>58</v>
      </c>
      <c r="AX5107">
        <v>0</v>
      </c>
      <c r="AY5107">
        <v>2</v>
      </c>
      <c r="AZ5107">
        <v>1</v>
      </c>
      <c r="BA5107">
        <v>1</v>
      </c>
      <c r="BB5107" t="s">
        <v>59</v>
      </c>
    </row>
    <row r="5108" spans="1:54" x14ac:dyDescent="0.2">
      <c r="A5108" s="7" t="str">
        <f>VLOOKUP(G5108,'Matching-Tabelle'!$A$76:$B$80,2,FALSE)</f>
        <v>stefan.fuellemann@tkb.ch</v>
      </c>
      <c r="B5108" s="7" t="str">
        <f>VLOOKUP(J5108,'Matching-Tabelle'!$A$1:$B$66,2,FALSE)</f>
        <v>Proj Eval NePe</v>
      </c>
      <c r="C5108" s="7" t="str">
        <f>IF(VLOOKUP(J5108,'Matching-Tabelle'!$A$1:$CB$66,3,FALSE)=0,"",VLOOKUP(J5108,'Matching-Tabelle'!$A$1:$CB$66,3,FALSE))</f>
        <v>WPI Projekte</v>
      </c>
      <c r="D5108" s="7">
        <v>1.5</v>
      </c>
      <c r="E5108" s="7" t="s">
        <v>4268</v>
      </c>
      <c r="F5108" s="8">
        <v>42502</v>
      </c>
      <c r="G5108" t="s">
        <v>3856</v>
      </c>
      <c r="H5108" t="s">
        <v>3857</v>
      </c>
      <c r="I5108" t="s">
        <v>3858</v>
      </c>
      <c r="J5108">
        <v>225</v>
      </c>
      <c r="K5108" t="s">
        <v>172</v>
      </c>
      <c r="L5108" t="s">
        <v>173</v>
      </c>
      <c r="M5108">
        <v>990001</v>
      </c>
      <c r="N5108" t="s">
        <v>51</v>
      </c>
      <c r="O5108">
        <v>1.5</v>
      </c>
      <c r="Q5108">
        <v>1.5</v>
      </c>
      <c r="S5108" t="s">
        <v>4268</v>
      </c>
      <c r="AE5108">
        <v>12</v>
      </c>
      <c r="AF5108">
        <v>7.6</v>
      </c>
      <c r="AG5108">
        <v>5</v>
      </c>
      <c r="AH5108" t="s">
        <v>53</v>
      </c>
      <c r="AI5108" t="s">
        <v>54</v>
      </c>
      <c r="AJ5108">
        <v>2</v>
      </c>
      <c r="AK5108">
        <v>1</v>
      </c>
      <c r="AL5108">
        <v>1</v>
      </c>
      <c r="AM5108" t="s">
        <v>55</v>
      </c>
      <c r="AN5108" t="s">
        <v>56</v>
      </c>
      <c r="AP5108">
        <v>1</v>
      </c>
      <c r="AQ5108" t="s">
        <v>57</v>
      </c>
      <c r="AR5108">
        <v>0</v>
      </c>
      <c r="AW5108" t="s">
        <v>58</v>
      </c>
      <c r="AX5108">
        <v>0</v>
      </c>
      <c r="AY5108">
        <v>2</v>
      </c>
      <c r="AZ5108">
        <v>1.5</v>
      </c>
      <c r="BA5108">
        <v>1.5</v>
      </c>
      <c r="BB5108" t="s">
        <v>59</v>
      </c>
    </row>
    <row r="5109" spans="1:54" x14ac:dyDescent="0.2">
      <c r="A5109" s="7" t="str">
        <f>VLOOKUP(G5109,'Matching-Tabelle'!$A$76:$B$80,2,FALSE)</f>
        <v>stefan.fuellemann@tkb.ch</v>
      </c>
      <c r="B5109" s="7" t="str">
        <f>VLOOKUP(J5109,'Matching-Tabelle'!$A$1:$B$66,2,FALSE)</f>
        <v>WPI Führung</v>
      </c>
      <c r="C5109" s="7" t="str">
        <f>IF(VLOOKUP(J5109,'Matching-Tabelle'!$A$1:$CB$66,3,FALSE)=0,"",VLOOKUP(J5109,'Matching-Tabelle'!$A$1:$CB$66,3,FALSE))</f>
        <v/>
      </c>
      <c r="D5109" s="7">
        <v>0.4</v>
      </c>
      <c r="E5109" s="7" t="s">
        <v>4338</v>
      </c>
      <c r="F5109" s="8">
        <v>42502</v>
      </c>
      <c r="G5109" t="s">
        <v>3856</v>
      </c>
      <c r="H5109" t="s">
        <v>3857</v>
      </c>
      <c r="I5109" t="s">
        <v>3858</v>
      </c>
      <c r="J5109">
        <v>26</v>
      </c>
      <c r="K5109" t="s">
        <v>130</v>
      </c>
      <c r="L5109" t="s">
        <v>131</v>
      </c>
      <c r="M5109">
        <v>990001</v>
      </c>
      <c r="N5109" t="s">
        <v>51</v>
      </c>
      <c r="O5109">
        <v>0.4</v>
      </c>
      <c r="Q5109">
        <v>0.4</v>
      </c>
      <c r="S5109" t="s">
        <v>4338</v>
      </c>
      <c r="AE5109">
        <v>12</v>
      </c>
      <c r="AF5109">
        <v>7.6</v>
      </c>
      <c r="AG5109">
        <v>5</v>
      </c>
      <c r="AH5109" t="s">
        <v>53</v>
      </c>
      <c r="AI5109" t="s">
        <v>54</v>
      </c>
      <c r="AJ5109">
        <v>2</v>
      </c>
      <c r="AK5109">
        <v>1</v>
      </c>
      <c r="AL5109">
        <v>1</v>
      </c>
      <c r="AM5109" t="s">
        <v>55</v>
      </c>
      <c r="AN5109" t="s">
        <v>56</v>
      </c>
      <c r="AP5109">
        <v>1</v>
      </c>
      <c r="AQ5109" t="s">
        <v>57</v>
      </c>
      <c r="AR5109">
        <v>0</v>
      </c>
      <c r="AW5109" t="s">
        <v>58</v>
      </c>
      <c r="AX5109">
        <v>0</v>
      </c>
      <c r="AY5109">
        <v>2</v>
      </c>
      <c r="AZ5109">
        <v>0.4</v>
      </c>
      <c r="BA5109">
        <v>0.4</v>
      </c>
      <c r="BB5109" t="s">
        <v>59</v>
      </c>
    </row>
    <row r="5110" spans="1:54" x14ac:dyDescent="0.2">
      <c r="A5110" s="7" t="str">
        <f>VLOOKUP(G5110,'Matching-Tabelle'!$A$76:$B$80,2,FALSE)</f>
        <v>stefan.fuellemann@tkb.ch</v>
      </c>
      <c r="B5110" s="7" t="str">
        <f>VLOOKUP(J5110,'Matching-Tabelle'!$A$1:$B$66,2,FALSE)</f>
        <v>Proj SCRE2016</v>
      </c>
      <c r="C5110" s="7" t="str">
        <f>IF(VLOOKUP(J5110,'Matching-Tabelle'!$A$1:$CB$66,3,FALSE)=0,"",VLOOKUP(J5110,'Matching-Tabelle'!$A$1:$CB$66,3,FALSE))</f>
        <v>WPI Projekte</v>
      </c>
      <c r="D5110" s="7">
        <v>0.5</v>
      </c>
      <c r="E5110" s="7" t="s">
        <v>4339</v>
      </c>
      <c r="F5110" s="8">
        <v>42502</v>
      </c>
      <c r="G5110" t="s">
        <v>3856</v>
      </c>
      <c r="H5110" t="s">
        <v>3857</v>
      </c>
      <c r="I5110" t="s">
        <v>3858</v>
      </c>
      <c r="J5110">
        <v>2500253</v>
      </c>
      <c r="K5110" t="s">
        <v>538</v>
      </c>
      <c r="L5110" t="s">
        <v>539</v>
      </c>
      <c r="M5110">
        <v>990001</v>
      </c>
      <c r="N5110" t="s">
        <v>51</v>
      </c>
      <c r="O5110">
        <v>0.5</v>
      </c>
      <c r="Q5110">
        <v>0.5</v>
      </c>
      <c r="S5110" t="s">
        <v>4339</v>
      </c>
      <c r="AE5110">
        <v>5</v>
      </c>
      <c r="AF5110">
        <v>0</v>
      </c>
      <c r="AG5110">
        <v>1</v>
      </c>
      <c r="AH5110" t="s">
        <v>411</v>
      </c>
      <c r="AI5110" t="s">
        <v>411</v>
      </c>
      <c r="AJ5110">
        <v>2</v>
      </c>
      <c r="AK5110">
        <v>1</v>
      </c>
      <c r="AL5110">
        <v>1</v>
      </c>
      <c r="AM5110" t="s">
        <v>55</v>
      </c>
      <c r="AN5110" t="s">
        <v>56</v>
      </c>
      <c r="AP5110">
        <v>1</v>
      </c>
      <c r="AQ5110" t="s">
        <v>57</v>
      </c>
      <c r="AR5110">
        <v>0</v>
      </c>
      <c r="AW5110" t="s">
        <v>58</v>
      </c>
      <c r="AX5110">
        <v>0</v>
      </c>
      <c r="AY5110">
        <v>2</v>
      </c>
      <c r="AZ5110">
        <v>0.5</v>
      </c>
      <c r="BA5110">
        <v>0.5</v>
      </c>
      <c r="BB5110" t="s">
        <v>59</v>
      </c>
    </row>
    <row r="5111" spans="1:54" x14ac:dyDescent="0.2">
      <c r="A5111" s="7" t="str">
        <f>VLOOKUP(G5111,'Matching-Tabelle'!$A$76:$B$80,2,FALSE)</f>
        <v>stefan.fuellemann@tkb.ch</v>
      </c>
      <c r="B5111" s="7" t="str">
        <f>VLOOKUP(J5111,'Matching-Tabelle'!$A$1:$B$66,2,FALSE)</f>
        <v>WPI CTB</v>
      </c>
      <c r="C5111" s="7" t="str">
        <f>IF(VLOOKUP(J5111,'Matching-Tabelle'!$A$1:$CB$66,3,FALSE)=0,"",VLOOKUP(J5111,'Matching-Tabelle'!$A$1:$CB$66,3,FALSE))</f>
        <v/>
      </c>
      <c r="D5111" s="7">
        <v>4</v>
      </c>
      <c r="E5111" s="7" t="s">
        <v>3947</v>
      </c>
      <c r="F5111" s="8">
        <v>42502</v>
      </c>
      <c r="G5111" t="s">
        <v>3856</v>
      </c>
      <c r="H5111" t="s">
        <v>3857</v>
      </c>
      <c r="I5111" t="s">
        <v>3858</v>
      </c>
      <c r="J5111">
        <v>922</v>
      </c>
      <c r="K5111" t="s">
        <v>134</v>
      </c>
      <c r="L5111" t="s">
        <v>135</v>
      </c>
      <c r="M5111">
        <v>990001</v>
      </c>
      <c r="N5111" t="s">
        <v>51</v>
      </c>
      <c r="O5111">
        <v>4</v>
      </c>
      <c r="Q5111">
        <v>4</v>
      </c>
      <c r="S5111" t="s">
        <v>3947</v>
      </c>
      <c r="AE5111">
        <v>12</v>
      </c>
      <c r="AF5111">
        <v>7.6</v>
      </c>
      <c r="AG5111">
        <v>5</v>
      </c>
      <c r="AH5111" t="s">
        <v>53</v>
      </c>
      <c r="AI5111" t="s">
        <v>54</v>
      </c>
      <c r="AJ5111">
        <v>2</v>
      </c>
      <c r="AK5111">
        <v>1</v>
      </c>
      <c r="AL5111">
        <v>1</v>
      </c>
      <c r="AM5111" t="s">
        <v>55</v>
      </c>
      <c r="AN5111" t="s">
        <v>56</v>
      </c>
      <c r="AP5111">
        <v>1</v>
      </c>
      <c r="AQ5111" t="s">
        <v>57</v>
      </c>
      <c r="AR5111">
        <v>0</v>
      </c>
      <c r="AW5111" t="s">
        <v>58</v>
      </c>
      <c r="AX5111">
        <v>0</v>
      </c>
      <c r="AY5111">
        <v>2</v>
      </c>
      <c r="AZ5111">
        <v>4</v>
      </c>
      <c r="BA5111">
        <v>4</v>
      </c>
      <c r="BB5111" t="s">
        <v>59</v>
      </c>
    </row>
    <row r="5112" spans="1:54" x14ac:dyDescent="0.2">
      <c r="A5112" s="7" t="str">
        <f>VLOOKUP(G5112,'Matching-Tabelle'!$A$76:$B$80,2,FALSE)</f>
        <v>stefan.fuellemann@tkb.ch</v>
      </c>
      <c r="B5112" s="7" t="str">
        <f>VLOOKUP(J5112,'Matching-Tabelle'!$A$1:$B$66,2,FALSE)</f>
        <v>WPI RTB</v>
      </c>
      <c r="C5112" s="7" t="str">
        <f>IF(VLOOKUP(J5112,'Matching-Tabelle'!$A$1:$CB$66,3,FALSE)=0,"",VLOOKUP(J5112,'Matching-Tabelle'!$A$1:$CB$66,3,FALSE))</f>
        <v/>
      </c>
      <c r="D5112" s="7">
        <v>1.2</v>
      </c>
      <c r="E5112" s="7" t="s">
        <v>3859</v>
      </c>
      <c r="F5112" s="8">
        <v>42503</v>
      </c>
      <c r="G5112" t="s">
        <v>3856</v>
      </c>
      <c r="H5112" t="s">
        <v>3857</v>
      </c>
      <c r="I5112" t="s">
        <v>3858</v>
      </c>
      <c r="J5112">
        <v>19</v>
      </c>
      <c r="K5112" t="s">
        <v>145</v>
      </c>
      <c r="L5112" t="s">
        <v>146</v>
      </c>
      <c r="M5112">
        <v>990001</v>
      </c>
      <c r="N5112" t="s">
        <v>51</v>
      </c>
      <c r="O5112">
        <v>1.2</v>
      </c>
      <c r="Q5112">
        <v>1.2</v>
      </c>
      <c r="S5112" t="s">
        <v>3859</v>
      </c>
      <c r="AE5112">
        <v>12</v>
      </c>
      <c r="AF5112">
        <v>7.6</v>
      </c>
      <c r="AG5112">
        <v>5</v>
      </c>
      <c r="AH5112" t="s">
        <v>53</v>
      </c>
      <c r="AI5112" t="s">
        <v>54</v>
      </c>
      <c r="AJ5112">
        <v>2</v>
      </c>
      <c r="AK5112">
        <v>1</v>
      </c>
      <c r="AL5112">
        <v>1</v>
      </c>
      <c r="AM5112" t="s">
        <v>55</v>
      </c>
      <c r="AN5112" t="s">
        <v>56</v>
      </c>
      <c r="AP5112">
        <v>1</v>
      </c>
      <c r="AQ5112" t="s">
        <v>57</v>
      </c>
      <c r="AR5112">
        <v>0</v>
      </c>
      <c r="AW5112" t="s">
        <v>58</v>
      </c>
      <c r="AX5112">
        <v>0</v>
      </c>
      <c r="AY5112">
        <v>2</v>
      </c>
      <c r="AZ5112">
        <v>1.2</v>
      </c>
      <c r="BA5112">
        <v>1.2</v>
      </c>
      <c r="BB5112" t="s">
        <v>59</v>
      </c>
    </row>
    <row r="5113" spans="1:54" x14ac:dyDescent="0.2">
      <c r="A5113" s="7" t="str">
        <f>VLOOKUP(G5113,'Matching-Tabelle'!$A$76:$B$80,2,FALSE)</f>
        <v>stefan.fuellemann@tkb.ch</v>
      </c>
      <c r="B5113" s="7" t="str">
        <f>VLOOKUP(J5113,'Matching-Tabelle'!$A$1:$B$66,2,FALSE)</f>
        <v>WPI Führung</v>
      </c>
      <c r="C5113" s="7" t="str">
        <f>IF(VLOOKUP(J5113,'Matching-Tabelle'!$A$1:$CB$66,3,FALSE)=0,"",VLOOKUP(J5113,'Matching-Tabelle'!$A$1:$CB$66,3,FALSE))</f>
        <v/>
      </c>
      <c r="D5113" s="7">
        <v>1</v>
      </c>
      <c r="E5113" s="7" t="s">
        <v>3887</v>
      </c>
      <c r="F5113" s="8">
        <v>42503</v>
      </c>
      <c r="G5113" t="s">
        <v>3856</v>
      </c>
      <c r="H5113" t="s">
        <v>3857</v>
      </c>
      <c r="I5113" t="s">
        <v>3858</v>
      </c>
      <c r="J5113">
        <v>26</v>
      </c>
      <c r="K5113" t="s">
        <v>130</v>
      </c>
      <c r="L5113" t="s">
        <v>131</v>
      </c>
      <c r="M5113">
        <v>990001</v>
      </c>
      <c r="N5113" t="s">
        <v>51</v>
      </c>
      <c r="O5113">
        <v>1</v>
      </c>
      <c r="Q5113">
        <v>1</v>
      </c>
      <c r="S5113" t="s">
        <v>3887</v>
      </c>
      <c r="AE5113">
        <v>12</v>
      </c>
      <c r="AF5113">
        <v>7.6</v>
      </c>
      <c r="AG5113">
        <v>5</v>
      </c>
      <c r="AH5113" t="s">
        <v>53</v>
      </c>
      <c r="AI5113" t="s">
        <v>54</v>
      </c>
      <c r="AJ5113">
        <v>2</v>
      </c>
      <c r="AK5113">
        <v>1</v>
      </c>
      <c r="AL5113">
        <v>1</v>
      </c>
      <c r="AM5113" t="s">
        <v>55</v>
      </c>
      <c r="AN5113" t="s">
        <v>56</v>
      </c>
      <c r="AP5113">
        <v>1</v>
      </c>
      <c r="AQ5113" t="s">
        <v>57</v>
      </c>
      <c r="AR5113">
        <v>0</v>
      </c>
      <c r="AW5113" t="s">
        <v>58</v>
      </c>
      <c r="AX5113">
        <v>0</v>
      </c>
      <c r="AY5113">
        <v>2</v>
      </c>
      <c r="AZ5113">
        <v>1</v>
      </c>
      <c r="BA5113">
        <v>1</v>
      </c>
      <c r="BB5113" t="s">
        <v>59</v>
      </c>
    </row>
    <row r="5114" spans="1:54" x14ac:dyDescent="0.2">
      <c r="A5114" s="7" t="str">
        <f>VLOOKUP(G5114,'Matching-Tabelle'!$A$76:$B$80,2,FALSE)</f>
        <v>stefan.fuellemann@tkb.ch</v>
      </c>
      <c r="B5114" s="7" t="str">
        <f>VLOOKUP(J5114,'Matching-Tabelle'!$A$1:$B$66,2,FALSE)</f>
        <v>WPI RTB</v>
      </c>
      <c r="C5114" s="7" t="str">
        <f>IF(VLOOKUP(J5114,'Matching-Tabelle'!$A$1:$CB$66,3,FALSE)=0,"",VLOOKUP(J5114,'Matching-Tabelle'!$A$1:$CB$66,3,FALSE))</f>
        <v/>
      </c>
      <c r="D5114" s="7">
        <v>1.5</v>
      </c>
      <c r="E5114" s="7" t="s">
        <v>3467</v>
      </c>
      <c r="F5114" s="8">
        <v>42503</v>
      </c>
      <c r="G5114" t="s">
        <v>3856</v>
      </c>
      <c r="H5114" t="s">
        <v>3857</v>
      </c>
      <c r="I5114" t="s">
        <v>3858</v>
      </c>
      <c r="J5114">
        <v>24</v>
      </c>
      <c r="K5114" t="s">
        <v>73</v>
      </c>
      <c r="L5114" t="s">
        <v>74</v>
      </c>
      <c r="M5114">
        <v>990001</v>
      </c>
      <c r="N5114" t="s">
        <v>51</v>
      </c>
      <c r="O5114">
        <v>1.5</v>
      </c>
      <c r="Q5114">
        <v>1.5</v>
      </c>
      <c r="S5114" t="s">
        <v>3467</v>
      </c>
      <c r="AE5114">
        <v>12</v>
      </c>
      <c r="AF5114">
        <v>7.6</v>
      </c>
      <c r="AG5114">
        <v>5</v>
      </c>
      <c r="AH5114" t="s">
        <v>53</v>
      </c>
      <c r="AI5114" t="s">
        <v>54</v>
      </c>
      <c r="AJ5114">
        <v>2</v>
      </c>
      <c r="AK5114">
        <v>1</v>
      </c>
      <c r="AL5114">
        <v>1</v>
      </c>
      <c r="AM5114" t="s">
        <v>55</v>
      </c>
      <c r="AN5114" t="s">
        <v>56</v>
      </c>
      <c r="AP5114">
        <v>1</v>
      </c>
      <c r="AQ5114" t="s">
        <v>57</v>
      </c>
      <c r="AR5114">
        <v>0</v>
      </c>
      <c r="AW5114" t="s">
        <v>58</v>
      </c>
      <c r="AX5114">
        <v>0</v>
      </c>
      <c r="AY5114">
        <v>2</v>
      </c>
      <c r="AZ5114">
        <v>1.5</v>
      </c>
      <c r="BA5114">
        <v>1.5</v>
      </c>
      <c r="BB5114" t="s">
        <v>59</v>
      </c>
    </row>
    <row r="5115" spans="1:54" x14ac:dyDescent="0.2">
      <c r="A5115" s="7" t="str">
        <f>VLOOKUP(G5115,'Matching-Tabelle'!$A$76:$B$80,2,FALSE)</f>
        <v>stefan.fuellemann@tkb.ch</v>
      </c>
      <c r="B5115" s="7" t="str">
        <f>VLOOKUP(J5115,'Matching-Tabelle'!$A$1:$B$66,2,FALSE)</f>
        <v>WPI RTB</v>
      </c>
      <c r="C5115" s="7" t="str">
        <f>IF(VLOOKUP(J5115,'Matching-Tabelle'!$A$1:$CB$66,3,FALSE)=0,"",VLOOKUP(J5115,'Matching-Tabelle'!$A$1:$CB$66,3,FALSE))</f>
        <v/>
      </c>
      <c r="D5115" s="7">
        <v>0.4</v>
      </c>
      <c r="E5115" s="7" t="s">
        <v>4323</v>
      </c>
      <c r="F5115" s="8">
        <v>42503</v>
      </c>
      <c r="G5115" t="s">
        <v>3856</v>
      </c>
      <c r="H5115" t="s">
        <v>3857</v>
      </c>
      <c r="I5115" t="s">
        <v>3858</v>
      </c>
      <c r="J5115">
        <v>22</v>
      </c>
      <c r="K5115" t="s">
        <v>88</v>
      </c>
      <c r="L5115" t="s">
        <v>89</v>
      </c>
      <c r="M5115">
        <v>990001</v>
      </c>
      <c r="N5115" t="s">
        <v>51</v>
      </c>
      <c r="O5115">
        <v>0.4</v>
      </c>
      <c r="Q5115">
        <v>0.4</v>
      </c>
      <c r="S5115" t="s">
        <v>4323</v>
      </c>
      <c r="AE5115">
        <v>12</v>
      </c>
      <c r="AF5115">
        <v>7.6</v>
      </c>
      <c r="AG5115">
        <v>5</v>
      </c>
      <c r="AH5115" t="s">
        <v>53</v>
      </c>
      <c r="AI5115" t="s">
        <v>54</v>
      </c>
      <c r="AJ5115">
        <v>2</v>
      </c>
      <c r="AK5115">
        <v>1</v>
      </c>
      <c r="AL5115">
        <v>1</v>
      </c>
      <c r="AM5115" t="s">
        <v>55</v>
      </c>
      <c r="AN5115" t="s">
        <v>56</v>
      </c>
      <c r="AP5115">
        <v>1</v>
      </c>
      <c r="AQ5115" t="s">
        <v>57</v>
      </c>
      <c r="AR5115">
        <v>0</v>
      </c>
      <c r="AW5115" t="s">
        <v>58</v>
      </c>
      <c r="AX5115">
        <v>0</v>
      </c>
      <c r="AY5115">
        <v>2</v>
      </c>
      <c r="AZ5115">
        <v>0.4</v>
      </c>
      <c r="BA5115">
        <v>0.4</v>
      </c>
      <c r="BB5115" t="s">
        <v>59</v>
      </c>
    </row>
    <row r="5116" spans="1:54" x14ac:dyDescent="0.2">
      <c r="A5116" s="7" t="str">
        <f>VLOOKUP(G5116,'Matching-Tabelle'!$A$76:$B$80,2,FALSE)</f>
        <v>stefan.fuellemann@tkb.ch</v>
      </c>
      <c r="B5116" s="7" t="str">
        <f>VLOOKUP(J5116,'Matching-Tabelle'!$A$1:$B$66,2,FALSE)</f>
        <v>WPI RTB</v>
      </c>
      <c r="C5116" s="7" t="str">
        <f>IF(VLOOKUP(J5116,'Matching-Tabelle'!$A$1:$CB$66,3,FALSE)=0,"",VLOOKUP(J5116,'Matching-Tabelle'!$A$1:$CB$66,3,FALSE))</f>
        <v/>
      </c>
      <c r="D5116" s="7">
        <v>1</v>
      </c>
      <c r="E5116" s="7" t="s">
        <v>4340</v>
      </c>
      <c r="F5116" s="8">
        <v>42503</v>
      </c>
      <c r="G5116" t="s">
        <v>3856</v>
      </c>
      <c r="H5116" t="s">
        <v>3857</v>
      </c>
      <c r="I5116" t="s">
        <v>3858</v>
      </c>
      <c r="J5116">
        <v>22</v>
      </c>
      <c r="K5116" t="s">
        <v>88</v>
      </c>
      <c r="L5116" t="s">
        <v>89</v>
      </c>
      <c r="M5116">
        <v>990001</v>
      </c>
      <c r="N5116" t="s">
        <v>51</v>
      </c>
      <c r="O5116">
        <v>1</v>
      </c>
      <c r="Q5116">
        <v>1</v>
      </c>
      <c r="S5116" t="s">
        <v>4340</v>
      </c>
      <c r="AE5116">
        <v>12</v>
      </c>
      <c r="AF5116">
        <v>7.6</v>
      </c>
      <c r="AG5116">
        <v>5</v>
      </c>
      <c r="AH5116" t="s">
        <v>53</v>
      </c>
      <c r="AI5116" t="s">
        <v>54</v>
      </c>
      <c r="AJ5116">
        <v>2</v>
      </c>
      <c r="AK5116">
        <v>1</v>
      </c>
      <c r="AL5116">
        <v>1</v>
      </c>
      <c r="AM5116" t="s">
        <v>55</v>
      </c>
      <c r="AN5116" t="s">
        <v>56</v>
      </c>
      <c r="AP5116">
        <v>1</v>
      </c>
      <c r="AQ5116" t="s">
        <v>57</v>
      </c>
      <c r="AR5116">
        <v>0</v>
      </c>
      <c r="AW5116" t="s">
        <v>58</v>
      </c>
      <c r="AX5116">
        <v>0</v>
      </c>
      <c r="AY5116">
        <v>2</v>
      </c>
      <c r="AZ5116">
        <v>1</v>
      </c>
      <c r="BA5116">
        <v>1</v>
      </c>
      <c r="BB5116" t="s">
        <v>59</v>
      </c>
    </row>
    <row r="5117" spans="1:54" x14ac:dyDescent="0.2">
      <c r="A5117" s="7" t="str">
        <f>VLOOKUP(G5117,'Matching-Tabelle'!$A$76:$B$80,2,FALSE)</f>
        <v>stefan.fuellemann@tkb.ch</v>
      </c>
      <c r="B5117" s="7" t="str">
        <f>VLOOKUP(J5117,'Matching-Tabelle'!$A$1:$B$66,2,FALSE)</f>
        <v>WPI RTB</v>
      </c>
      <c r="C5117" s="7" t="str">
        <f>IF(VLOOKUP(J5117,'Matching-Tabelle'!$A$1:$CB$66,3,FALSE)=0,"",VLOOKUP(J5117,'Matching-Tabelle'!$A$1:$CB$66,3,FALSE))</f>
        <v/>
      </c>
      <c r="D5117" s="7">
        <v>0.5</v>
      </c>
      <c r="E5117" s="7" t="s">
        <v>4341</v>
      </c>
      <c r="F5117" s="8">
        <v>42503</v>
      </c>
      <c r="G5117" t="s">
        <v>3856</v>
      </c>
      <c r="H5117" t="s">
        <v>3857</v>
      </c>
      <c r="I5117" t="s">
        <v>3858</v>
      </c>
      <c r="J5117">
        <v>19</v>
      </c>
      <c r="K5117" t="s">
        <v>145</v>
      </c>
      <c r="L5117" t="s">
        <v>146</v>
      </c>
      <c r="M5117">
        <v>990001</v>
      </c>
      <c r="N5117" t="s">
        <v>51</v>
      </c>
      <c r="O5117">
        <v>0.5</v>
      </c>
      <c r="Q5117">
        <v>0.5</v>
      </c>
      <c r="S5117" t="s">
        <v>4341</v>
      </c>
      <c r="AE5117">
        <v>12</v>
      </c>
      <c r="AF5117">
        <v>7.6</v>
      </c>
      <c r="AG5117">
        <v>5</v>
      </c>
      <c r="AH5117" t="s">
        <v>53</v>
      </c>
      <c r="AI5117" t="s">
        <v>54</v>
      </c>
      <c r="AJ5117">
        <v>2</v>
      </c>
      <c r="AK5117">
        <v>1</v>
      </c>
      <c r="AL5117">
        <v>1</v>
      </c>
      <c r="AM5117" t="s">
        <v>55</v>
      </c>
      <c r="AN5117" t="s">
        <v>56</v>
      </c>
      <c r="AP5117">
        <v>1</v>
      </c>
      <c r="AQ5117" t="s">
        <v>57</v>
      </c>
      <c r="AR5117">
        <v>0</v>
      </c>
      <c r="AW5117" t="s">
        <v>58</v>
      </c>
      <c r="AX5117">
        <v>0</v>
      </c>
      <c r="AY5117">
        <v>2</v>
      </c>
      <c r="AZ5117">
        <v>0.5</v>
      </c>
      <c r="BA5117">
        <v>0.5</v>
      </c>
      <c r="BB5117" t="s">
        <v>59</v>
      </c>
    </row>
    <row r="5118" spans="1:54" x14ac:dyDescent="0.2">
      <c r="A5118" s="7" t="str">
        <f>VLOOKUP(G5118,'Matching-Tabelle'!$A$76:$B$80,2,FALSE)</f>
        <v>stefan.fuellemann@tkb.ch</v>
      </c>
      <c r="B5118" s="7" t="str">
        <f>VLOOKUP(J5118,'Matching-Tabelle'!$A$1:$B$66,2,FALSE)</f>
        <v>WPI CTB</v>
      </c>
      <c r="C5118" s="7" t="str">
        <f>IF(VLOOKUP(J5118,'Matching-Tabelle'!$A$1:$CB$66,3,FALSE)=0,"",VLOOKUP(J5118,'Matching-Tabelle'!$A$1:$CB$66,3,FALSE))</f>
        <v/>
      </c>
      <c r="D5118" s="7">
        <v>3</v>
      </c>
      <c r="E5118" s="7" t="s">
        <v>4290</v>
      </c>
      <c r="F5118" s="8">
        <v>42503</v>
      </c>
      <c r="G5118" t="s">
        <v>3856</v>
      </c>
      <c r="H5118" t="s">
        <v>3857</v>
      </c>
      <c r="I5118" t="s">
        <v>3858</v>
      </c>
      <c r="J5118">
        <v>919</v>
      </c>
      <c r="K5118" t="s">
        <v>66</v>
      </c>
      <c r="L5118" t="s">
        <v>67</v>
      </c>
      <c r="M5118">
        <v>990001</v>
      </c>
      <c r="N5118" t="s">
        <v>51</v>
      </c>
      <c r="O5118">
        <v>3</v>
      </c>
      <c r="Q5118">
        <v>3</v>
      </c>
      <c r="S5118" t="s">
        <v>4290</v>
      </c>
      <c r="AE5118">
        <v>12</v>
      </c>
      <c r="AF5118">
        <v>7.6</v>
      </c>
      <c r="AG5118">
        <v>5</v>
      </c>
      <c r="AH5118" t="s">
        <v>53</v>
      </c>
      <c r="AI5118" t="s">
        <v>54</v>
      </c>
      <c r="AJ5118">
        <v>2</v>
      </c>
      <c r="AK5118">
        <v>1</v>
      </c>
      <c r="AL5118">
        <v>1</v>
      </c>
      <c r="AM5118" t="s">
        <v>55</v>
      </c>
      <c r="AN5118" t="s">
        <v>56</v>
      </c>
      <c r="AP5118">
        <v>1</v>
      </c>
      <c r="AQ5118" t="s">
        <v>57</v>
      </c>
      <c r="AR5118">
        <v>0</v>
      </c>
      <c r="AW5118" t="s">
        <v>58</v>
      </c>
      <c r="AX5118">
        <v>0</v>
      </c>
      <c r="AY5118">
        <v>2</v>
      </c>
      <c r="AZ5118">
        <v>3</v>
      </c>
      <c r="BA5118">
        <v>3</v>
      </c>
      <c r="BB5118" t="s">
        <v>59</v>
      </c>
    </row>
    <row r="5119" spans="1:54" x14ac:dyDescent="0.2">
      <c r="A5119" s="7" t="str">
        <f>VLOOKUP(G5119,'Matching-Tabelle'!$A$76:$B$80,2,FALSE)</f>
        <v>stefan.fuellemann@tkb.ch</v>
      </c>
      <c r="B5119" s="7" t="str">
        <f>VLOOKUP(J5119,'Matching-Tabelle'!$A$1:$B$66,2,FALSE)</f>
        <v>WPI RTB</v>
      </c>
      <c r="C5119" s="7" t="str">
        <f>IF(VLOOKUP(J5119,'Matching-Tabelle'!$A$1:$CB$66,3,FALSE)=0,"",VLOOKUP(J5119,'Matching-Tabelle'!$A$1:$CB$66,3,FALSE))</f>
        <v/>
      </c>
      <c r="D5119" s="7">
        <v>1.7</v>
      </c>
      <c r="E5119" s="7" t="s">
        <v>3859</v>
      </c>
      <c r="F5119" s="8">
        <v>42507</v>
      </c>
      <c r="G5119" t="s">
        <v>3856</v>
      </c>
      <c r="H5119" t="s">
        <v>3857</v>
      </c>
      <c r="I5119" t="s">
        <v>3858</v>
      </c>
      <c r="J5119">
        <v>19</v>
      </c>
      <c r="K5119" t="s">
        <v>145</v>
      </c>
      <c r="L5119" t="s">
        <v>146</v>
      </c>
      <c r="M5119">
        <v>990001</v>
      </c>
      <c r="N5119" t="s">
        <v>51</v>
      </c>
      <c r="O5119">
        <v>1.7</v>
      </c>
      <c r="Q5119">
        <v>1.7</v>
      </c>
      <c r="S5119" t="s">
        <v>3859</v>
      </c>
      <c r="AE5119">
        <v>12</v>
      </c>
      <c r="AF5119">
        <v>7.6</v>
      </c>
      <c r="AG5119">
        <v>5</v>
      </c>
      <c r="AH5119" t="s">
        <v>53</v>
      </c>
      <c r="AI5119" t="s">
        <v>54</v>
      </c>
      <c r="AJ5119">
        <v>2</v>
      </c>
      <c r="AK5119">
        <v>1</v>
      </c>
      <c r="AL5119">
        <v>1</v>
      </c>
      <c r="AM5119" t="s">
        <v>55</v>
      </c>
      <c r="AN5119" t="s">
        <v>56</v>
      </c>
      <c r="AP5119">
        <v>1</v>
      </c>
      <c r="AQ5119" t="s">
        <v>57</v>
      </c>
      <c r="AR5119">
        <v>0</v>
      </c>
      <c r="AW5119" t="s">
        <v>58</v>
      </c>
      <c r="AX5119">
        <v>0</v>
      </c>
      <c r="AY5119">
        <v>2</v>
      </c>
      <c r="AZ5119">
        <v>1.7</v>
      </c>
      <c r="BA5119">
        <v>1.7</v>
      </c>
      <c r="BB5119" t="s">
        <v>59</v>
      </c>
    </row>
    <row r="5120" spans="1:54" x14ac:dyDescent="0.2">
      <c r="A5120" s="7" t="str">
        <f>VLOOKUP(G5120,'Matching-Tabelle'!$A$76:$B$80,2,FALSE)</f>
        <v>stefan.fuellemann@tkb.ch</v>
      </c>
      <c r="B5120" s="7" t="str">
        <f>VLOOKUP(J5120,'Matching-Tabelle'!$A$1:$B$66,2,FALSE)</f>
        <v>WPI CTB</v>
      </c>
      <c r="C5120" s="7" t="str">
        <f>IF(VLOOKUP(J5120,'Matching-Tabelle'!$A$1:$CB$66,3,FALSE)=0,"",VLOOKUP(J5120,'Matching-Tabelle'!$A$1:$CB$66,3,FALSE))</f>
        <v/>
      </c>
      <c r="D5120" s="7">
        <v>3.5</v>
      </c>
      <c r="E5120" s="7" t="s">
        <v>4310</v>
      </c>
      <c r="F5120" s="8">
        <v>42507</v>
      </c>
      <c r="G5120" t="s">
        <v>3856</v>
      </c>
      <c r="H5120" t="s">
        <v>3857</v>
      </c>
      <c r="I5120" t="s">
        <v>3858</v>
      </c>
      <c r="J5120">
        <v>919</v>
      </c>
      <c r="K5120" t="s">
        <v>66</v>
      </c>
      <c r="L5120" t="s">
        <v>67</v>
      </c>
      <c r="M5120">
        <v>990001</v>
      </c>
      <c r="N5120" t="s">
        <v>51</v>
      </c>
      <c r="O5120">
        <v>3.5</v>
      </c>
      <c r="Q5120">
        <v>3.5</v>
      </c>
      <c r="S5120" t="s">
        <v>4310</v>
      </c>
      <c r="AE5120">
        <v>12</v>
      </c>
      <c r="AF5120">
        <v>7.6</v>
      </c>
      <c r="AG5120">
        <v>5</v>
      </c>
      <c r="AH5120" t="s">
        <v>53</v>
      </c>
      <c r="AI5120" t="s">
        <v>54</v>
      </c>
      <c r="AJ5120">
        <v>2</v>
      </c>
      <c r="AK5120">
        <v>1</v>
      </c>
      <c r="AL5120">
        <v>1</v>
      </c>
      <c r="AM5120" t="s">
        <v>55</v>
      </c>
      <c r="AN5120" t="s">
        <v>56</v>
      </c>
      <c r="AP5120">
        <v>1</v>
      </c>
      <c r="AQ5120" t="s">
        <v>57</v>
      </c>
      <c r="AR5120">
        <v>0</v>
      </c>
      <c r="AW5120" t="s">
        <v>58</v>
      </c>
      <c r="AX5120">
        <v>0</v>
      </c>
      <c r="AY5120">
        <v>2</v>
      </c>
      <c r="AZ5120">
        <v>3.5</v>
      </c>
      <c r="BA5120">
        <v>3.5</v>
      </c>
      <c r="BB5120" t="s">
        <v>59</v>
      </c>
    </row>
    <row r="5121" spans="1:54" x14ac:dyDescent="0.2">
      <c r="A5121" s="7" t="str">
        <f>VLOOKUP(G5121,'Matching-Tabelle'!$A$76:$B$80,2,FALSE)</f>
        <v>stefan.fuellemann@tkb.ch</v>
      </c>
      <c r="B5121" s="7" t="str">
        <f>VLOOKUP(J5121,'Matching-Tabelle'!$A$1:$B$66,2,FALSE)</f>
        <v>WPI CTB</v>
      </c>
      <c r="C5121" s="7" t="str">
        <f>IF(VLOOKUP(J5121,'Matching-Tabelle'!$A$1:$CB$66,3,FALSE)=0,"",VLOOKUP(J5121,'Matching-Tabelle'!$A$1:$CB$66,3,FALSE))</f>
        <v/>
      </c>
      <c r="D5121" s="7">
        <v>2.5</v>
      </c>
      <c r="E5121" s="7" t="s">
        <v>4342</v>
      </c>
      <c r="F5121" s="8">
        <v>42507</v>
      </c>
      <c r="G5121" t="s">
        <v>3856</v>
      </c>
      <c r="H5121" t="s">
        <v>3857</v>
      </c>
      <c r="I5121" t="s">
        <v>3858</v>
      </c>
      <c r="J5121">
        <v>922</v>
      </c>
      <c r="K5121" t="s">
        <v>134</v>
      </c>
      <c r="L5121" t="s">
        <v>135</v>
      </c>
      <c r="M5121">
        <v>990001</v>
      </c>
      <c r="N5121" t="s">
        <v>51</v>
      </c>
      <c r="O5121">
        <v>2.5</v>
      </c>
      <c r="Q5121">
        <v>2.5</v>
      </c>
      <c r="S5121" t="s">
        <v>4342</v>
      </c>
      <c r="AE5121">
        <v>12</v>
      </c>
      <c r="AF5121">
        <v>7.6</v>
      </c>
      <c r="AG5121">
        <v>5</v>
      </c>
      <c r="AH5121" t="s">
        <v>53</v>
      </c>
      <c r="AI5121" t="s">
        <v>54</v>
      </c>
      <c r="AJ5121">
        <v>2</v>
      </c>
      <c r="AK5121">
        <v>1</v>
      </c>
      <c r="AL5121">
        <v>1</v>
      </c>
      <c r="AM5121" t="s">
        <v>55</v>
      </c>
      <c r="AN5121" t="s">
        <v>56</v>
      </c>
      <c r="AP5121">
        <v>1</v>
      </c>
      <c r="AQ5121" t="s">
        <v>57</v>
      </c>
      <c r="AR5121">
        <v>0</v>
      </c>
      <c r="AW5121" t="s">
        <v>58</v>
      </c>
      <c r="AX5121">
        <v>0</v>
      </c>
      <c r="AY5121">
        <v>2</v>
      </c>
      <c r="AZ5121">
        <v>2.5</v>
      </c>
      <c r="BA5121">
        <v>2.5</v>
      </c>
      <c r="BB5121" t="s">
        <v>59</v>
      </c>
    </row>
    <row r="5122" spans="1:54" x14ac:dyDescent="0.2">
      <c r="A5122" s="7" t="str">
        <f>VLOOKUP(G5122,'Matching-Tabelle'!$A$76:$B$80,2,FALSE)</f>
        <v>stefan.fuellemann@tkb.ch</v>
      </c>
      <c r="B5122" s="7" t="str">
        <f>VLOOKUP(J5122,'Matching-Tabelle'!$A$1:$B$66,2,FALSE)</f>
        <v>WPI RTB</v>
      </c>
      <c r="C5122" s="7" t="str">
        <f>IF(VLOOKUP(J5122,'Matching-Tabelle'!$A$1:$CB$66,3,FALSE)=0,"",VLOOKUP(J5122,'Matching-Tabelle'!$A$1:$CB$66,3,FALSE))</f>
        <v/>
      </c>
      <c r="D5122" s="7">
        <v>0.5</v>
      </c>
      <c r="E5122" s="7" t="s">
        <v>4040</v>
      </c>
      <c r="F5122" s="8">
        <v>42507</v>
      </c>
      <c r="G5122" t="s">
        <v>3856</v>
      </c>
      <c r="H5122" t="s">
        <v>3857</v>
      </c>
      <c r="I5122" t="s">
        <v>3858</v>
      </c>
      <c r="J5122">
        <v>22</v>
      </c>
      <c r="K5122" t="s">
        <v>88</v>
      </c>
      <c r="L5122" t="s">
        <v>89</v>
      </c>
      <c r="M5122">
        <v>990001</v>
      </c>
      <c r="N5122" t="s">
        <v>51</v>
      </c>
      <c r="O5122">
        <v>0.5</v>
      </c>
      <c r="Q5122">
        <v>0.5</v>
      </c>
      <c r="S5122" t="s">
        <v>4040</v>
      </c>
      <c r="AE5122">
        <v>12</v>
      </c>
      <c r="AF5122">
        <v>7.6</v>
      </c>
      <c r="AG5122">
        <v>5</v>
      </c>
      <c r="AH5122" t="s">
        <v>53</v>
      </c>
      <c r="AI5122" t="s">
        <v>54</v>
      </c>
      <c r="AJ5122">
        <v>2</v>
      </c>
      <c r="AK5122">
        <v>1</v>
      </c>
      <c r="AL5122">
        <v>1</v>
      </c>
      <c r="AM5122" t="s">
        <v>55</v>
      </c>
      <c r="AN5122" t="s">
        <v>56</v>
      </c>
      <c r="AP5122">
        <v>1</v>
      </c>
      <c r="AQ5122" t="s">
        <v>57</v>
      </c>
      <c r="AR5122">
        <v>0</v>
      </c>
      <c r="AW5122" t="s">
        <v>58</v>
      </c>
      <c r="AX5122">
        <v>0</v>
      </c>
      <c r="AY5122">
        <v>2</v>
      </c>
      <c r="AZ5122">
        <v>0.5</v>
      </c>
      <c r="BA5122">
        <v>0.5</v>
      </c>
      <c r="BB5122" t="s">
        <v>59</v>
      </c>
    </row>
    <row r="5123" spans="1:54" x14ac:dyDescent="0.2">
      <c r="A5123" s="7" t="str">
        <f>VLOOKUP(G5123,'Matching-Tabelle'!$A$76:$B$80,2,FALSE)</f>
        <v>stefan.fuellemann@tkb.ch</v>
      </c>
      <c r="B5123" s="7" t="str">
        <f>VLOOKUP(J5123,'Matching-Tabelle'!$A$1:$B$66,2,FALSE)</f>
        <v>WPI RTB</v>
      </c>
      <c r="C5123" s="7" t="str">
        <f>IF(VLOOKUP(J5123,'Matching-Tabelle'!$A$1:$CB$66,3,FALSE)=0,"",VLOOKUP(J5123,'Matching-Tabelle'!$A$1:$CB$66,3,FALSE))</f>
        <v/>
      </c>
      <c r="D5123" s="7">
        <v>0.75</v>
      </c>
      <c r="E5123" s="7" t="s">
        <v>4343</v>
      </c>
      <c r="F5123" s="8">
        <v>42507</v>
      </c>
      <c r="G5123" t="s">
        <v>3856</v>
      </c>
      <c r="H5123" t="s">
        <v>3857</v>
      </c>
      <c r="I5123" t="s">
        <v>3858</v>
      </c>
      <c r="J5123">
        <v>22</v>
      </c>
      <c r="K5123" t="s">
        <v>88</v>
      </c>
      <c r="L5123" t="s">
        <v>89</v>
      </c>
      <c r="M5123">
        <v>990001</v>
      </c>
      <c r="N5123" t="s">
        <v>51</v>
      </c>
      <c r="O5123">
        <v>0.75</v>
      </c>
      <c r="Q5123">
        <v>0.75</v>
      </c>
      <c r="S5123" t="s">
        <v>4343</v>
      </c>
      <c r="AE5123">
        <v>12</v>
      </c>
      <c r="AF5123">
        <v>7.6</v>
      </c>
      <c r="AG5123">
        <v>5</v>
      </c>
      <c r="AH5123" t="s">
        <v>53</v>
      </c>
      <c r="AI5123" t="s">
        <v>54</v>
      </c>
      <c r="AJ5123">
        <v>2</v>
      </c>
      <c r="AK5123">
        <v>1</v>
      </c>
      <c r="AL5123">
        <v>1</v>
      </c>
      <c r="AM5123" t="s">
        <v>55</v>
      </c>
      <c r="AN5123" t="s">
        <v>56</v>
      </c>
      <c r="AP5123">
        <v>1</v>
      </c>
      <c r="AQ5123" t="s">
        <v>57</v>
      </c>
      <c r="AR5123">
        <v>0</v>
      </c>
      <c r="AW5123" t="s">
        <v>58</v>
      </c>
      <c r="AX5123">
        <v>0</v>
      </c>
      <c r="AY5123">
        <v>2</v>
      </c>
      <c r="AZ5123">
        <v>0.75</v>
      </c>
      <c r="BA5123">
        <v>0.75</v>
      </c>
      <c r="BB5123" t="s">
        <v>59</v>
      </c>
    </row>
    <row r="5124" spans="1:54" x14ac:dyDescent="0.2">
      <c r="A5124" s="7" t="str">
        <f>VLOOKUP(G5124,'Matching-Tabelle'!$A$76:$B$80,2,FALSE)</f>
        <v>stefan.fuellemann@tkb.ch</v>
      </c>
      <c r="B5124" s="7" t="str">
        <f>VLOOKUP(J5124,'Matching-Tabelle'!$A$1:$B$66,2,FALSE)</f>
        <v>WPI Führung</v>
      </c>
      <c r="C5124" s="7" t="str">
        <f>IF(VLOOKUP(J5124,'Matching-Tabelle'!$A$1:$CB$66,3,FALSE)=0,"",VLOOKUP(J5124,'Matching-Tabelle'!$A$1:$CB$66,3,FALSE))</f>
        <v/>
      </c>
      <c r="D5124" s="7">
        <v>0.5</v>
      </c>
      <c r="E5124" s="7" t="s">
        <v>4344</v>
      </c>
      <c r="F5124" s="8">
        <v>42507</v>
      </c>
      <c r="G5124" t="s">
        <v>3856</v>
      </c>
      <c r="H5124" t="s">
        <v>3857</v>
      </c>
      <c r="I5124" t="s">
        <v>3858</v>
      </c>
      <c r="J5124">
        <v>26</v>
      </c>
      <c r="K5124" t="s">
        <v>130</v>
      </c>
      <c r="L5124" t="s">
        <v>131</v>
      </c>
      <c r="M5124">
        <v>990001</v>
      </c>
      <c r="N5124" t="s">
        <v>51</v>
      </c>
      <c r="O5124">
        <v>0.5</v>
      </c>
      <c r="Q5124">
        <v>0.5</v>
      </c>
      <c r="S5124" t="s">
        <v>4344</v>
      </c>
      <c r="AE5124">
        <v>12</v>
      </c>
      <c r="AF5124">
        <v>7.6</v>
      </c>
      <c r="AG5124">
        <v>5</v>
      </c>
      <c r="AH5124" t="s">
        <v>53</v>
      </c>
      <c r="AI5124" t="s">
        <v>54</v>
      </c>
      <c r="AJ5124">
        <v>2</v>
      </c>
      <c r="AK5124">
        <v>1</v>
      </c>
      <c r="AL5124">
        <v>1</v>
      </c>
      <c r="AM5124" t="s">
        <v>55</v>
      </c>
      <c r="AN5124" t="s">
        <v>56</v>
      </c>
      <c r="AP5124">
        <v>1</v>
      </c>
      <c r="AQ5124" t="s">
        <v>57</v>
      </c>
      <c r="AR5124">
        <v>0</v>
      </c>
      <c r="AW5124" t="s">
        <v>58</v>
      </c>
      <c r="AX5124">
        <v>0</v>
      </c>
      <c r="AY5124">
        <v>2</v>
      </c>
      <c r="AZ5124">
        <v>0.5</v>
      </c>
      <c r="BA5124">
        <v>0.5</v>
      </c>
      <c r="BB5124" t="s">
        <v>59</v>
      </c>
    </row>
    <row r="5125" spans="1:54" x14ac:dyDescent="0.2">
      <c r="A5125" s="7" t="str">
        <f>VLOOKUP(G5125,'Matching-Tabelle'!$A$76:$B$80,2,FALSE)</f>
        <v>stefan.fuellemann@tkb.ch</v>
      </c>
      <c r="B5125" s="7" t="str">
        <f>VLOOKUP(J5125,'Matching-Tabelle'!$A$1:$B$66,2,FALSE)</f>
        <v>WPI RTB</v>
      </c>
      <c r="C5125" s="7" t="str">
        <f>IF(VLOOKUP(J5125,'Matching-Tabelle'!$A$1:$CB$66,3,FALSE)=0,"",VLOOKUP(J5125,'Matching-Tabelle'!$A$1:$CB$66,3,FALSE))</f>
        <v/>
      </c>
      <c r="D5125" s="7">
        <v>2.5</v>
      </c>
      <c r="E5125" s="7" t="s">
        <v>4130</v>
      </c>
      <c r="F5125" s="8">
        <v>42508</v>
      </c>
      <c r="G5125" t="s">
        <v>3856</v>
      </c>
      <c r="H5125" t="s">
        <v>3857</v>
      </c>
      <c r="I5125" t="s">
        <v>3858</v>
      </c>
      <c r="J5125">
        <v>19</v>
      </c>
      <c r="K5125" t="s">
        <v>145</v>
      </c>
      <c r="L5125" t="s">
        <v>146</v>
      </c>
      <c r="M5125">
        <v>990001</v>
      </c>
      <c r="N5125" t="s">
        <v>51</v>
      </c>
      <c r="O5125">
        <v>2.5</v>
      </c>
      <c r="Q5125">
        <v>2.5</v>
      </c>
      <c r="S5125" t="s">
        <v>4130</v>
      </c>
      <c r="AE5125">
        <v>12</v>
      </c>
      <c r="AF5125">
        <v>7.6</v>
      </c>
      <c r="AG5125">
        <v>5</v>
      </c>
      <c r="AH5125" t="s">
        <v>53</v>
      </c>
      <c r="AI5125" t="s">
        <v>54</v>
      </c>
      <c r="AJ5125">
        <v>2</v>
      </c>
      <c r="AK5125">
        <v>1</v>
      </c>
      <c r="AL5125">
        <v>1</v>
      </c>
      <c r="AM5125" t="s">
        <v>55</v>
      </c>
      <c r="AN5125" t="s">
        <v>56</v>
      </c>
      <c r="AP5125">
        <v>1</v>
      </c>
      <c r="AQ5125" t="s">
        <v>57</v>
      </c>
      <c r="AR5125">
        <v>0</v>
      </c>
      <c r="AW5125" t="s">
        <v>58</v>
      </c>
      <c r="AX5125">
        <v>0</v>
      </c>
      <c r="AY5125">
        <v>2</v>
      </c>
      <c r="AZ5125">
        <v>2.5</v>
      </c>
      <c r="BA5125">
        <v>2.5</v>
      </c>
      <c r="BB5125" t="s">
        <v>59</v>
      </c>
    </row>
    <row r="5126" spans="1:54" x14ac:dyDescent="0.2">
      <c r="A5126" s="7" t="str">
        <f>VLOOKUP(G5126,'Matching-Tabelle'!$A$76:$B$80,2,FALSE)</f>
        <v>stefan.fuellemann@tkb.ch</v>
      </c>
      <c r="B5126" s="7" t="str">
        <f>VLOOKUP(J5126,'Matching-Tabelle'!$A$1:$B$66,2,FALSE)</f>
        <v>WPI RTB</v>
      </c>
      <c r="C5126" s="7" t="str">
        <f>IF(VLOOKUP(J5126,'Matching-Tabelle'!$A$1:$CB$66,3,FALSE)=0,"",VLOOKUP(J5126,'Matching-Tabelle'!$A$1:$CB$66,3,FALSE))</f>
        <v/>
      </c>
      <c r="D5126" s="7">
        <v>0.75</v>
      </c>
      <c r="E5126" s="7" t="s">
        <v>4345</v>
      </c>
      <c r="F5126" s="8">
        <v>42508</v>
      </c>
      <c r="G5126" t="s">
        <v>3856</v>
      </c>
      <c r="H5126" t="s">
        <v>3857</v>
      </c>
      <c r="I5126" t="s">
        <v>3858</v>
      </c>
      <c r="J5126">
        <v>32</v>
      </c>
      <c r="K5126" t="s">
        <v>1199</v>
      </c>
      <c r="L5126" t="s">
        <v>1200</v>
      </c>
      <c r="M5126">
        <v>990001</v>
      </c>
      <c r="N5126" t="s">
        <v>51</v>
      </c>
      <c r="O5126">
        <v>0.75</v>
      </c>
      <c r="Q5126">
        <v>0.75</v>
      </c>
      <c r="S5126" t="s">
        <v>4345</v>
      </c>
      <c r="AE5126">
        <v>12</v>
      </c>
      <c r="AF5126">
        <v>7.6</v>
      </c>
      <c r="AG5126">
        <v>5</v>
      </c>
      <c r="AH5126" t="s">
        <v>53</v>
      </c>
      <c r="AI5126" t="s">
        <v>54</v>
      </c>
      <c r="AJ5126">
        <v>2</v>
      </c>
      <c r="AK5126">
        <v>1</v>
      </c>
      <c r="AL5126">
        <v>1</v>
      </c>
      <c r="AM5126" t="s">
        <v>55</v>
      </c>
      <c r="AN5126" t="s">
        <v>56</v>
      </c>
      <c r="AP5126">
        <v>1</v>
      </c>
      <c r="AQ5126" t="s">
        <v>57</v>
      </c>
      <c r="AR5126">
        <v>0</v>
      </c>
      <c r="AW5126" t="s">
        <v>58</v>
      </c>
      <c r="AX5126">
        <v>0</v>
      </c>
      <c r="AY5126">
        <v>2</v>
      </c>
      <c r="AZ5126">
        <v>0.75</v>
      </c>
      <c r="BA5126">
        <v>0.75</v>
      </c>
      <c r="BB5126" t="s">
        <v>59</v>
      </c>
    </row>
    <row r="5127" spans="1:54" x14ac:dyDescent="0.2">
      <c r="A5127" s="7" t="str">
        <f>VLOOKUP(G5127,'Matching-Tabelle'!$A$76:$B$80,2,FALSE)</f>
        <v>stefan.fuellemann@tkb.ch</v>
      </c>
      <c r="B5127" s="7" t="str">
        <f>VLOOKUP(J5127,'Matching-Tabelle'!$A$1:$B$66,2,FALSE)</f>
        <v>Proj SCRE2016</v>
      </c>
      <c r="C5127" s="7" t="str">
        <f>IF(VLOOKUP(J5127,'Matching-Tabelle'!$A$1:$CB$66,3,FALSE)=0,"",VLOOKUP(J5127,'Matching-Tabelle'!$A$1:$CB$66,3,FALSE))</f>
        <v>WPI Projekte</v>
      </c>
      <c r="D5127" s="7">
        <v>0.5</v>
      </c>
      <c r="E5127" s="7" t="s">
        <v>4346</v>
      </c>
      <c r="F5127" s="8">
        <v>42508</v>
      </c>
      <c r="G5127" t="s">
        <v>3856</v>
      </c>
      <c r="H5127" t="s">
        <v>3857</v>
      </c>
      <c r="I5127" t="s">
        <v>3858</v>
      </c>
      <c r="J5127">
        <v>2500253</v>
      </c>
      <c r="K5127" t="s">
        <v>538</v>
      </c>
      <c r="L5127" t="s">
        <v>539</v>
      </c>
      <c r="M5127">
        <v>990001</v>
      </c>
      <c r="N5127" t="s">
        <v>51</v>
      </c>
      <c r="O5127">
        <v>0.5</v>
      </c>
      <c r="Q5127">
        <v>0.5</v>
      </c>
      <c r="S5127" t="s">
        <v>4346</v>
      </c>
      <c r="AE5127">
        <v>5</v>
      </c>
      <c r="AF5127">
        <v>0</v>
      </c>
      <c r="AG5127">
        <v>1</v>
      </c>
      <c r="AH5127" t="s">
        <v>411</v>
      </c>
      <c r="AI5127" t="s">
        <v>411</v>
      </c>
      <c r="AJ5127">
        <v>2</v>
      </c>
      <c r="AK5127">
        <v>1</v>
      </c>
      <c r="AL5127">
        <v>1</v>
      </c>
      <c r="AM5127" t="s">
        <v>55</v>
      </c>
      <c r="AN5127" t="s">
        <v>56</v>
      </c>
      <c r="AP5127">
        <v>1</v>
      </c>
      <c r="AQ5127" t="s">
        <v>57</v>
      </c>
      <c r="AR5127">
        <v>0</v>
      </c>
      <c r="AW5127" t="s">
        <v>58</v>
      </c>
      <c r="AX5127">
        <v>0</v>
      </c>
      <c r="AY5127">
        <v>2</v>
      </c>
      <c r="AZ5127">
        <v>0.5</v>
      </c>
      <c r="BA5127">
        <v>0.5</v>
      </c>
      <c r="BB5127" t="s">
        <v>59</v>
      </c>
    </row>
    <row r="5128" spans="1:54" x14ac:dyDescent="0.2">
      <c r="A5128" s="7" t="str">
        <f>VLOOKUP(G5128,'Matching-Tabelle'!$A$76:$B$80,2,FALSE)</f>
        <v>stefan.fuellemann@tkb.ch</v>
      </c>
      <c r="B5128" s="7" t="str">
        <f>VLOOKUP(J5128,'Matching-Tabelle'!$A$1:$B$66,2,FALSE)</f>
        <v>WPI RTB</v>
      </c>
      <c r="C5128" s="7" t="str">
        <f>IF(VLOOKUP(J5128,'Matching-Tabelle'!$A$1:$CB$66,3,FALSE)=0,"",VLOOKUP(J5128,'Matching-Tabelle'!$A$1:$CB$66,3,FALSE))</f>
        <v/>
      </c>
      <c r="D5128" s="7">
        <v>0.25</v>
      </c>
      <c r="E5128" s="7" t="s">
        <v>4347</v>
      </c>
      <c r="F5128" s="8">
        <v>42508</v>
      </c>
      <c r="G5128" t="s">
        <v>3856</v>
      </c>
      <c r="H5128" t="s">
        <v>3857</v>
      </c>
      <c r="I5128" t="s">
        <v>3858</v>
      </c>
      <c r="J5128">
        <v>21</v>
      </c>
      <c r="K5128" t="s">
        <v>117</v>
      </c>
      <c r="L5128" t="s">
        <v>118</v>
      </c>
      <c r="M5128">
        <v>990001</v>
      </c>
      <c r="N5128" t="s">
        <v>51</v>
      </c>
      <c r="O5128">
        <v>0.25</v>
      </c>
      <c r="Q5128">
        <v>0.25</v>
      </c>
      <c r="S5128" t="s">
        <v>4347</v>
      </c>
      <c r="AE5128">
        <v>12</v>
      </c>
      <c r="AF5128">
        <v>7.6</v>
      </c>
      <c r="AG5128">
        <v>5</v>
      </c>
      <c r="AH5128" t="s">
        <v>53</v>
      </c>
      <c r="AI5128" t="s">
        <v>54</v>
      </c>
      <c r="AJ5128">
        <v>2</v>
      </c>
      <c r="AK5128">
        <v>1</v>
      </c>
      <c r="AL5128">
        <v>1</v>
      </c>
      <c r="AM5128" t="s">
        <v>55</v>
      </c>
      <c r="AN5128" t="s">
        <v>56</v>
      </c>
      <c r="AP5128">
        <v>1</v>
      </c>
      <c r="AQ5128" t="s">
        <v>57</v>
      </c>
      <c r="AR5128">
        <v>0</v>
      </c>
      <c r="AW5128" t="s">
        <v>58</v>
      </c>
      <c r="AX5128">
        <v>0</v>
      </c>
      <c r="AY5128">
        <v>2</v>
      </c>
      <c r="AZ5128">
        <v>0.25</v>
      </c>
      <c r="BA5128">
        <v>0.25</v>
      </c>
      <c r="BB5128" t="s">
        <v>59</v>
      </c>
    </row>
    <row r="5129" spans="1:54" x14ac:dyDescent="0.2">
      <c r="A5129" s="7" t="str">
        <f>VLOOKUP(G5129,'Matching-Tabelle'!$A$76:$B$80,2,FALSE)</f>
        <v>stefan.fuellemann@tkb.ch</v>
      </c>
      <c r="B5129" s="7" t="str">
        <f>VLOOKUP(J5129,'Matching-Tabelle'!$A$1:$B$66,2,FALSE)</f>
        <v>WPI RTB</v>
      </c>
      <c r="C5129" s="7" t="str">
        <f>IF(VLOOKUP(J5129,'Matching-Tabelle'!$A$1:$CB$66,3,FALSE)=0,"",VLOOKUP(J5129,'Matching-Tabelle'!$A$1:$CB$66,3,FALSE))</f>
        <v/>
      </c>
      <c r="D5129" s="7">
        <v>0.4</v>
      </c>
      <c r="E5129" s="7" t="s">
        <v>4348</v>
      </c>
      <c r="F5129" s="8">
        <v>42508</v>
      </c>
      <c r="G5129" t="s">
        <v>3856</v>
      </c>
      <c r="H5129" t="s">
        <v>3857</v>
      </c>
      <c r="I5129" t="s">
        <v>3858</v>
      </c>
      <c r="J5129">
        <v>19</v>
      </c>
      <c r="K5129" t="s">
        <v>145</v>
      </c>
      <c r="L5129" t="s">
        <v>146</v>
      </c>
      <c r="M5129">
        <v>990001</v>
      </c>
      <c r="N5129" t="s">
        <v>51</v>
      </c>
      <c r="O5129">
        <v>0.4</v>
      </c>
      <c r="Q5129">
        <v>0.4</v>
      </c>
      <c r="S5129" t="s">
        <v>4348</v>
      </c>
      <c r="AE5129">
        <v>12</v>
      </c>
      <c r="AF5129">
        <v>7.6</v>
      </c>
      <c r="AG5129">
        <v>5</v>
      </c>
      <c r="AH5129" t="s">
        <v>53</v>
      </c>
      <c r="AI5129" t="s">
        <v>54</v>
      </c>
      <c r="AJ5129">
        <v>2</v>
      </c>
      <c r="AK5129">
        <v>1</v>
      </c>
      <c r="AL5129">
        <v>1</v>
      </c>
      <c r="AM5129" t="s">
        <v>55</v>
      </c>
      <c r="AN5129" t="s">
        <v>56</v>
      </c>
      <c r="AP5129">
        <v>1</v>
      </c>
      <c r="AQ5129" t="s">
        <v>57</v>
      </c>
      <c r="AR5129">
        <v>0</v>
      </c>
      <c r="AW5129" t="s">
        <v>58</v>
      </c>
      <c r="AX5129">
        <v>0</v>
      </c>
      <c r="AY5129">
        <v>2</v>
      </c>
      <c r="AZ5129">
        <v>0.4</v>
      </c>
      <c r="BA5129">
        <v>0.4</v>
      </c>
      <c r="BB5129" t="s">
        <v>59</v>
      </c>
    </row>
    <row r="5130" spans="1:54" x14ac:dyDescent="0.2">
      <c r="A5130" s="7" t="str">
        <f>VLOOKUP(G5130,'Matching-Tabelle'!$A$76:$B$80,2,FALSE)</f>
        <v>stefan.fuellemann@tkb.ch</v>
      </c>
      <c r="B5130" s="7" t="str">
        <f>VLOOKUP(J5130,'Matching-Tabelle'!$A$1:$B$66,2,FALSE)</f>
        <v>WPI RTB</v>
      </c>
      <c r="C5130" s="7" t="str">
        <f>IF(VLOOKUP(J5130,'Matching-Tabelle'!$A$1:$CB$66,3,FALSE)=0,"",VLOOKUP(J5130,'Matching-Tabelle'!$A$1:$CB$66,3,FALSE))</f>
        <v/>
      </c>
      <c r="D5130" s="7">
        <v>0.5</v>
      </c>
      <c r="E5130" s="7" t="s">
        <v>4349</v>
      </c>
      <c r="F5130" s="8">
        <v>42508</v>
      </c>
      <c r="G5130" t="s">
        <v>3856</v>
      </c>
      <c r="H5130" t="s">
        <v>3857</v>
      </c>
      <c r="I5130" t="s">
        <v>3858</v>
      </c>
      <c r="J5130">
        <v>22</v>
      </c>
      <c r="K5130" t="s">
        <v>88</v>
      </c>
      <c r="L5130" t="s">
        <v>89</v>
      </c>
      <c r="M5130">
        <v>990001</v>
      </c>
      <c r="N5130" t="s">
        <v>51</v>
      </c>
      <c r="O5130">
        <v>0.5</v>
      </c>
      <c r="Q5130">
        <v>0.5</v>
      </c>
      <c r="S5130" t="s">
        <v>4349</v>
      </c>
      <c r="AE5130">
        <v>12</v>
      </c>
      <c r="AF5130">
        <v>7.6</v>
      </c>
      <c r="AG5130">
        <v>5</v>
      </c>
      <c r="AH5130" t="s">
        <v>53</v>
      </c>
      <c r="AI5130" t="s">
        <v>54</v>
      </c>
      <c r="AJ5130">
        <v>2</v>
      </c>
      <c r="AK5130">
        <v>1</v>
      </c>
      <c r="AL5130">
        <v>1</v>
      </c>
      <c r="AM5130" t="s">
        <v>55</v>
      </c>
      <c r="AN5130" t="s">
        <v>56</v>
      </c>
      <c r="AP5130">
        <v>1</v>
      </c>
      <c r="AQ5130" t="s">
        <v>57</v>
      </c>
      <c r="AR5130">
        <v>0</v>
      </c>
      <c r="AW5130" t="s">
        <v>58</v>
      </c>
      <c r="AX5130">
        <v>0</v>
      </c>
      <c r="AY5130">
        <v>2</v>
      </c>
      <c r="AZ5130">
        <v>0.5</v>
      </c>
      <c r="BA5130">
        <v>0.5</v>
      </c>
      <c r="BB5130" t="s">
        <v>59</v>
      </c>
    </row>
    <row r="5131" spans="1:54" x14ac:dyDescent="0.2">
      <c r="A5131" s="7" t="str">
        <f>VLOOKUP(G5131,'Matching-Tabelle'!$A$76:$B$80,2,FALSE)</f>
        <v>stefan.fuellemann@tkb.ch</v>
      </c>
      <c r="B5131" s="7" t="str">
        <f>VLOOKUP(J5131,'Matching-Tabelle'!$A$1:$B$66,2,FALSE)</f>
        <v>WPI RTB</v>
      </c>
      <c r="C5131" s="7" t="str">
        <f>IF(VLOOKUP(J5131,'Matching-Tabelle'!$A$1:$CB$66,3,FALSE)=0,"",VLOOKUP(J5131,'Matching-Tabelle'!$A$1:$CB$66,3,FALSE))</f>
        <v/>
      </c>
      <c r="D5131" s="7">
        <v>0.5</v>
      </c>
      <c r="E5131" s="7" t="s">
        <v>2655</v>
      </c>
      <c r="F5131" s="8">
        <v>42508</v>
      </c>
      <c r="G5131" t="s">
        <v>3856</v>
      </c>
      <c r="H5131" t="s">
        <v>3857</v>
      </c>
      <c r="I5131" t="s">
        <v>3858</v>
      </c>
      <c r="J5131">
        <v>19</v>
      </c>
      <c r="K5131" t="s">
        <v>145</v>
      </c>
      <c r="L5131" t="s">
        <v>146</v>
      </c>
      <c r="M5131">
        <v>990001</v>
      </c>
      <c r="N5131" t="s">
        <v>51</v>
      </c>
      <c r="O5131">
        <v>0.5</v>
      </c>
      <c r="Q5131">
        <v>0.5</v>
      </c>
      <c r="S5131" t="s">
        <v>2655</v>
      </c>
      <c r="AE5131">
        <v>12</v>
      </c>
      <c r="AF5131">
        <v>7.6</v>
      </c>
      <c r="AG5131">
        <v>5</v>
      </c>
      <c r="AH5131" t="s">
        <v>53</v>
      </c>
      <c r="AI5131" t="s">
        <v>54</v>
      </c>
      <c r="AJ5131">
        <v>2</v>
      </c>
      <c r="AK5131">
        <v>1</v>
      </c>
      <c r="AL5131">
        <v>1</v>
      </c>
      <c r="AM5131" t="s">
        <v>55</v>
      </c>
      <c r="AN5131" t="s">
        <v>56</v>
      </c>
      <c r="AP5131">
        <v>1</v>
      </c>
      <c r="AQ5131" t="s">
        <v>57</v>
      </c>
      <c r="AR5131">
        <v>0</v>
      </c>
      <c r="AW5131" t="s">
        <v>58</v>
      </c>
      <c r="AX5131">
        <v>0</v>
      </c>
      <c r="AY5131">
        <v>2</v>
      </c>
      <c r="AZ5131">
        <v>0.5</v>
      </c>
      <c r="BA5131">
        <v>0.5</v>
      </c>
      <c r="BB5131" t="s">
        <v>59</v>
      </c>
    </row>
    <row r="5132" spans="1:54" x14ac:dyDescent="0.2">
      <c r="A5132" s="7" t="str">
        <f>VLOOKUP(G5132,'Matching-Tabelle'!$A$76:$B$80,2,FALSE)</f>
        <v>stefan.fuellemann@tkb.ch</v>
      </c>
      <c r="B5132" s="7" t="str">
        <f>VLOOKUP(J5132,'Matching-Tabelle'!$A$1:$B$66,2,FALSE)</f>
        <v>WPI RTB</v>
      </c>
      <c r="C5132" s="7" t="str">
        <f>IF(VLOOKUP(J5132,'Matching-Tabelle'!$A$1:$CB$66,3,FALSE)=0,"",VLOOKUP(J5132,'Matching-Tabelle'!$A$1:$CB$66,3,FALSE))</f>
        <v/>
      </c>
      <c r="D5132" s="7">
        <v>1.1000000000000001</v>
      </c>
      <c r="E5132" s="7" t="s">
        <v>4109</v>
      </c>
      <c r="F5132" s="8">
        <v>42508</v>
      </c>
      <c r="G5132" t="s">
        <v>3856</v>
      </c>
      <c r="H5132" t="s">
        <v>3857</v>
      </c>
      <c r="I5132" t="s">
        <v>3858</v>
      </c>
      <c r="J5132">
        <v>24</v>
      </c>
      <c r="K5132" t="s">
        <v>73</v>
      </c>
      <c r="L5132" t="s">
        <v>74</v>
      </c>
      <c r="M5132">
        <v>990001</v>
      </c>
      <c r="N5132" t="s">
        <v>51</v>
      </c>
      <c r="O5132">
        <v>1.1000000000000001</v>
      </c>
      <c r="Q5132">
        <v>1.1000000000000001</v>
      </c>
      <c r="S5132" t="s">
        <v>4109</v>
      </c>
      <c r="AE5132">
        <v>12</v>
      </c>
      <c r="AF5132">
        <v>7.6</v>
      </c>
      <c r="AG5132">
        <v>5</v>
      </c>
      <c r="AH5132" t="s">
        <v>53</v>
      </c>
      <c r="AI5132" t="s">
        <v>54</v>
      </c>
      <c r="AJ5132">
        <v>2</v>
      </c>
      <c r="AK5132">
        <v>1</v>
      </c>
      <c r="AL5132">
        <v>1</v>
      </c>
      <c r="AM5132" t="s">
        <v>55</v>
      </c>
      <c r="AN5132" t="s">
        <v>56</v>
      </c>
      <c r="AP5132">
        <v>1</v>
      </c>
      <c r="AQ5132" t="s">
        <v>57</v>
      </c>
      <c r="AR5132">
        <v>0</v>
      </c>
      <c r="AW5132" t="s">
        <v>58</v>
      </c>
      <c r="AX5132">
        <v>0</v>
      </c>
      <c r="AY5132">
        <v>2</v>
      </c>
      <c r="AZ5132">
        <v>1.1000000000000001</v>
      </c>
      <c r="BA5132">
        <v>1.1000000000000001</v>
      </c>
      <c r="BB5132" t="s">
        <v>59</v>
      </c>
    </row>
    <row r="5133" spans="1:54" x14ac:dyDescent="0.2">
      <c r="A5133" s="7" t="str">
        <f>VLOOKUP(G5133,'Matching-Tabelle'!$A$76:$B$80,2,FALSE)</f>
        <v>stefan.fuellemann@tkb.ch</v>
      </c>
      <c r="B5133" s="7" t="str">
        <f>VLOOKUP(J5133,'Matching-Tabelle'!$A$1:$B$66,2,FALSE)</f>
        <v>Progr Digitalisierung</v>
      </c>
      <c r="C5133" s="7" t="str">
        <f>IF(VLOOKUP(J5133,'Matching-Tabelle'!$A$1:$CB$66,3,FALSE)=0,"",VLOOKUP(J5133,'Matching-Tabelle'!$A$1:$CB$66,3,FALSE))</f>
        <v/>
      </c>
      <c r="D5133" s="7">
        <v>2</v>
      </c>
      <c r="E5133" s="7" t="s">
        <v>4350</v>
      </c>
      <c r="F5133" s="8">
        <v>42508</v>
      </c>
      <c r="G5133" t="s">
        <v>3856</v>
      </c>
      <c r="H5133" t="s">
        <v>3857</v>
      </c>
      <c r="I5133" t="s">
        <v>3858</v>
      </c>
      <c r="J5133">
        <v>224</v>
      </c>
      <c r="K5133" t="s">
        <v>76</v>
      </c>
      <c r="L5133" t="s">
        <v>77</v>
      </c>
      <c r="M5133">
        <v>990001</v>
      </c>
      <c r="N5133" t="s">
        <v>51</v>
      </c>
      <c r="O5133">
        <v>2</v>
      </c>
      <c r="Q5133">
        <v>2</v>
      </c>
      <c r="S5133" t="s">
        <v>4350</v>
      </c>
      <c r="AE5133">
        <v>12</v>
      </c>
      <c r="AF5133">
        <v>7.6</v>
      </c>
      <c r="AG5133">
        <v>5</v>
      </c>
      <c r="AH5133" t="s">
        <v>53</v>
      </c>
      <c r="AI5133" t="s">
        <v>54</v>
      </c>
      <c r="AJ5133">
        <v>2</v>
      </c>
      <c r="AK5133">
        <v>1</v>
      </c>
      <c r="AL5133">
        <v>1</v>
      </c>
      <c r="AM5133" t="s">
        <v>55</v>
      </c>
      <c r="AN5133" t="s">
        <v>56</v>
      </c>
      <c r="AP5133">
        <v>1</v>
      </c>
      <c r="AQ5133" t="s">
        <v>57</v>
      </c>
      <c r="AR5133">
        <v>0</v>
      </c>
      <c r="AW5133" t="s">
        <v>58</v>
      </c>
      <c r="AX5133">
        <v>0</v>
      </c>
      <c r="AY5133">
        <v>2</v>
      </c>
      <c r="AZ5133">
        <v>2</v>
      </c>
      <c r="BA5133">
        <v>2</v>
      </c>
      <c r="BB5133" t="s">
        <v>59</v>
      </c>
    </row>
    <row r="5134" spans="1:54" x14ac:dyDescent="0.2">
      <c r="A5134" s="7" t="str">
        <f>VLOOKUP(G5134,'Matching-Tabelle'!$A$76:$B$80,2,FALSE)</f>
        <v>stefan.fuellemann@tkb.ch</v>
      </c>
      <c r="B5134" s="7" t="str">
        <f>VLOOKUP(J5134,'Matching-Tabelle'!$A$1:$B$66,2,FALSE)</f>
        <v>WPI RTB</v>
      </c>
      <c r="C5134" s="7" t="str">
        <f>IF(VLOOKUP(J5134,'Matching-Tabelle'!$A$1:$CB$66,3,FALSE)=0,"",VLOOKUP(J5134,'Matching-Tabelle'!$A$1:$CB$66,3,FALSE))</f>
        <v/>
      </c>
      <c r="D5134" s="7">
        <v>0.4</v>
      </c>
      <c r="E5134" s="7" t="s">
        <v>4351</v>
      </c>
      <c r="F5134" s="8">
        <v>42508</v>
      </c>
      <c r="G5134" t="s">
        <v>3856</v>
      </c>
      <c r="H5134" t="s">
        <v>3857</v>
      </c>
      <c r="I5134" t="s">
        <v>3858</v>
      </c>
      <c r="J5134">
        <v>32</v>
      </c>
      <c r="K5134" t="s">
        <v>1199</v>
      </c>
      <c r="L5134" t="s">
        <v>1200</v>
      </c>
      <c r="M5134">
        <v>990001</v>
      </c>
      <c r="N5134" t="s">
        <v>51</v>
      </c>
      <c r="O5134">
        <v>0.4</v>
      </c>
      <c r="Q5134">
        <v>0.4</v>
      </c>
      <c r="S5134" t="s">
        <v>4351</v>
      </c>
      <c r="AE5134">
        <v>12</v>
      </c>
      <c r="AF5134">
        <v>7.6</v>
      </c>
      <c r="AG5134">
        <v>5</v>
      </c>
      <c r="AH5134" t="s">
        <v>53</v>
      </c>
      <c r="AI5134" t="s">
        <v>54</v>
      </c>
      <c r="AJ5134">
        <v>2</v>
      </c>
      <c r="AK5134">
        <v>1</v>
      </c>
      <c r="AL5134">
        <v>1</v>
      </c>
      <c r="AM5134" t="s">
        <v>55</v>
      </c>
      <c r="AN5134" t="s">
        <v>56</v>
      </c>
      <c r="AP5134">
        <v>1</v>
      </c>
      <c r="AQ5134" t="s">
        <v>57</v>
      </c>
      <c r="AR5134">
        <v>0</v>
      </c>
      <c r="AW5134" t="s">
        <v>58</v>
      </c>
      <c r="AX5134">
        <v>0</v>
      </c>
      <c r="AY5134">
        <v>2</v>
      </c>
      <c r="AZ5134">
        <v>0.4</v>
      </c>
      <c r="BA5134">
        <v>0.4</v>
      </c>
      <c r="BB5134" t="s">
        <v>59</v>
      </c>
    </row>
    <row r="5135" spans="1:54" x14ac:dyDescent="0.2">
      <c r="A5135" s="7" t="str">
        <f>VLOOKUP(G5135,'Matching-Tabelle'!$A$76:$B$80,2,FALSE)</f>
        <v>stefan.fuellemann@tkb.ch</v>
      </c>
      <c r="B5135" s="7" t="str">
        <f>VLOOKUP(J5135,'Matching-Tabelle'!$A$1:$B$66,2,FALSE)</f>
        <v>WPI RTB</v>
      </c>
      <c r="C5135" s="7" t="str">
        <f>IF(VLOOKUP(J5135,'Matching-Tabelle'!$A$1:$CB$66,3,FALSE)=0,"",VLOOKUP(J5135,'Matching-Tabelle'!$A$1:$CB$66,3,FALSE))</f>
        <v/>
      </c>
      <c r="D5135" s="7">
        <v>1.2</v>
      </c>
      <c r="E5135" s="7" t="s">
        <v>4130</v>
      </c>
      <c r="F5135" s="8">
        <v>42509</v>
      </c>
      <c r="G5135" t="s">
        <v>3856</v>
      </c>
      <c r="H5135" t="s">
        <v>3857</v>
      </c>
      <c r="I5135" t="s">
        <v>3858</v>
      </c>
      <c r="J5135">
        <v>19</v>
      </c>
      <c r="K5135" t="s">
        <v>145</v>
      </c>
      <c r="L5135" t="s">
        <v>146</v>
      </c>
      <c r="M5135">
        <v>990001</v>
      </c>
      <c r="N5135" t="s">
        <v>51</v>
      </c>
      <c r="O5135">
        <v>1.2</v>
      </c>
      <c r="Q5135">
        <v>1.2</v>
      </c>
      <c r="S5135" t="s">
        <v>4130</v>
      </c>
      <c r="AE5135">
        <v>12</v>
      </c>
      <c r="AF5135">
        <v>7.6</v>
      </c>
      <c r="AG5135">
        <v>5</v>
      </c>
      <c r="AH5135" t="s">
        <v>53</v>
      </c>
      <c r="AI5135" t="s">
        <v>54</v>
      </c>
      <c r="AJ5135">
        <v>2</v>
      </c>
      <c r="AK5135">
        <v>1</v>
      </c>
      <c r="AL5135">
        <v>1</v>
      </c>
      <c r="AM5135" t="s">
        <v>55</v>
      </c>
      <c r="AN5135" t="s">
        <v>56</v>
      </c>
      <c r="AP5135">
        <v>1</v>
      </c>
      <c r="AQ5135" t="s">
        <v>57</v>
      </c>
      <c r="AR5135">
        <v>0</v>
      </c>
      <c r="AW5135" t="s">
        <v>58</v>
      </c>
      <c r="AX5135">
        <v>0</v>
      </c>
      <c r="AY5135">
        <v>2</v>
      </c>
      <c r="AZ5135">
        <v>1.2</v>
      </c>
      <c r="BA5135">
        <v>1.2</v>
      </c>
      <c r="BB5135" t="s">
        <v>59</v>
      </c>
    </row>
    <row r="5136" spans="1:54" x14ac:dyDescent="0.2">
      <c r="A5136" s="7" t="str">
        <f>VLOOKUP(G5136,'Matching-Tabelle'!$A$76:$B$80,2,FALSE)</f>
        <v>stefan.fuellemann@tkb.ch</v>
      </c>
      <c r="B5136" s="7" t="str">
        <f>VLOOKUP(J5136,'Matching-Tabelle'!$A$1:$B$66,2,FALSE)</f>
        <v>WPI RTB</v>
      </c>
      <c r="C5136" s="7" t="str">
        <f>IF(VLOOKUP(J5136,'Matching-Tabelle'!$A$1:$CB$66,3,FALSE)=0,"",VLOOKUP(J5136,'Matching-Tabelle'!$A$1:$CB$66,3,FALSE))</f>
        <v/>
      </c>
      <c r="D5136" s="7">
        <v>0.75</v>
      </c>
      <c r="E5136" s="7" t="s">
        <v>4352</v>
      </c>
      <c r="F5136" s="8">
        <v>42509</v>
      </c>
      <c r="G5136" t="s">
        <v>3856</v>
      </c>
      <c r="H5136" t="s">
        <v>3857</v>
      </c>
      <c r="I5136" t="s">
        <v>3858</v>
      </c>
      <c r="J5136">
        <v>22</v>
      </c>
      <c r="K5136" t="s">
        <v>88</v>
      </c>
      <c r="L5136" t="s">
        <v>89</v>
      </c>
      <c r="M5136">
        <v>990001</v>
      </c>
      <c r="N5136" t="s">
        <v>51</v>
      </c>
      <c r="O5136">
        <v>0.75</v>
      </c>
      <c r="Q5136">
        <v>0.75</v>
      </c>
      <c r="S5136" t="s">
        <v>4352</v>
      </c>
      <c r="AE5136">
        <v>12</v>
      </c>
      <c r="AF5136">
        <v>7.6</v>
      </c>
      <c r="AG5136">
        <v>5</v>
      </c>
      <c r="AH5136" t="s">
        <v>53</v>
      </c>
      <c r="AI5136" t="s">
        <v>54</v>
      </c>
      <c r="AJ5136">
        <v>2</v>
      </c>
      <c r="AK5136">
        <v>1</v>
      </c>
      <c r="AL5136">
        <v>1</v>
      </c>
      <c r="AM5136" t="s">
        <v>55</v>
      </c>
      <c r="AN5136" t="s">
        <v>56</v>
      </c>
      <c r="AP5136">
        <v>1</v>
      </c>
      <c r="AQ5136" t="s">
        <v>57</v>
      </c>
      <c r="AR5136">
        <v>0</v>
      </c>
      <c r="AW5136" t="s">
        <v>58</v>
      </c>
      <c r="AX5136">
        <v>0</v>
      </c>
      <c r="AY5136">
        <v>2</v>
      </c>
      <c r="AZ5136">
        <v>0.75</v>
      </c>
      <c r="BA5136">
        <v>0.75</v>
      </c>
      <c r="BB5136" t="s">
        <v>59</v>
      </c>
    </row>
    <row r="5137" spans="1:54" x14ac:dyDescent="0.2">
      <c r="A5137" s="7" t="str">
        <f>VLOOKUP(G5137,'Matching-Tabelle'!$A$76:$B$80,2,FALSE)</f>
        <v>stefan.fuellemann@tkb.ch</v>
      </c>
      <c r="B5137" s="7" t="str">
        <f>VLOOKUP(J5137,'Matching-Tabelle'!$A$1:$B$66,2,FALSE)</f>
        <v>WPI CTB</v>
      </c>
      <c r="C5137" s="7" t="str">
        <f>IF(VLOOKUP(J5137,'Matching-Tabelle'!$A$1:$CB$66,3,FALSE)=0,"",VLOOKUP(J5137,'Matching-Tabelle'!$A$1:$CB$66,3,FALSE))</f>
        <v/>
      </c>
      <c r="D5137" s="7">
        <v>0.5</v>
      </c>
      <c r="E5137" s="7" t="s">
        <v>4353</v>
      </c>
      <c r="F5137" s="8">
        <v>42509</v>
      </c>
      <c r="G5137" t="s">
        <v>3856</v>
      </c>
      <c r="H5137" t="s">
        <v>3857</v>
      </c>
      <c r="I5137" t="s">
        <v>3858</v>
      </c>
      <c r="J5137">
        <v>922</v>
      </c>
      <c r="K5137" t="s">
        <v>134</v>
      </c>
      <c r="L5137" t="s">
        <v>135</v>
      </c>
      <c r="M5137">
        <v>990001</v>
      </c>
      <c r="N5137" t="s">
        <v>51</v>
      </c>
      <c r="O5137">
        <v>0.5</v>
      </c>
      <c r="Q5137">
        <v>0.5</v>
      </c>
      <c r="S5137" t="s">
        <v>4353</v>
      </c>
      <c r="AE5137">
        <v>12</v>
      </c>
      <c r="AF5137">
        <v>7.6</v>
      </c>
      <c r="AG5137">
        <v>5</v>
      </c>
      <c r="AH5137" t="s">
        <v>53</v>
      </c>
      <c r="AI5137" t="s">
        <v>54</v>
      </c>
      <c r="AJ5137">
        <v>2</v>
      </c>
      <c r="AK5137">
        <v>1</v>
      </c>
      <c r="AL5137">
        <v>1</v>
      </c>
      <c r="AM5137" t="s">
        <v>55</v>
      </c>
      <c r="AN5137" t="s">
        <v>56</v>
      </c>
      <c r="AP5137">
        <v>1</v>
      </c>
      <c r="AQ5137" t="s">
        <v>57</v>
      </c>
      <c r="AR5137">
        <v>0</v>
      </c>
      <c r="AW5137" t="s">
        <v>58</v>
      </c>
      <c r="AX5137">
        <v>0</v>
      </c>
      <c r="AY5137">
        <v>2</v>
      </c>
      <c r="AZ5137">
        <v>0.5</v>
      </c>
      <c r="BA5137">
        <v>0.5</v>
      </c>
      <c r="BB5137" t="s">
        <v>59</v>
      </c>
    </row>
    <row r="5138" spans="1:54" x14ac:dyDescent="0.2">
      <c r="A5138" s="7" t="str">
        <f>VLOOKUP(G5138,'Matching-Tabelle'!$A$76:$B$80,2,FALSE)</f>
        <v>stefan.fuellemann@tkb.ch</v>
      </c>
      <c r="B5138" s="7" t="str">
        <f>VLOOKUP(J5138,'Matching-Tabelle'!$A$1:$B$66,2,FALSE)</f>
        <v>WPI CTB</v>
      </c>
      <c r="C5138" s="7" t="str">
        <f>IF(VLOOKUP(J5138,'Matching-Tabelle'!$A$1:$CB$66,3,FALSE)=0,"",VLOOKUP(J5138,'Matching-Tabelle'!$A$1:$CB$66,3,FALSE))</f>
        <v/>
      </c>
      <c r="D5138" s="7">
        <v>0.25</v>
      </c>
      <c r="E5138" s="7" t="s">
        <v>4354</v>
      </c>
      <c r="F5138" s="8">
        <v>42509</v>
      </c>
      <c r="G5138" t="s">
        <v>3856</v>
      </c>
      <c r="H5138" t="s">
        <v>3857</v>
      </c>
      <c r="I5138" t="s">
        <v>3858</v>
      </c>
      <c r="J5138">
        <v>919</v>
      </c>
      <c r="K5138" t="s">
        <v>66</v>
      </c>
      <c r="L5138" t="s">
        <v>67</v>
      </c>
      <c r="M5138">
        <v>990001</v>
      </c>
      <c r="N5138" t="s">
        <v>51</v>
      </c>
      <c r="O5138">
        <v>0.25</v>
      </c>
      <c r="Q5138">
        <v>0.25</v>
      </c>
      <c r="S5138" t="s">
        <v>4354</v>
      </c>
      <c r="AE5138">
        <v>12</v>
      </c>
      <c r="AF5138">
        <v>7.6</v>
      </c>
      <c r="AG5138">
        <v>5</v>
      </c>
      <c r="AH5138" t="s">
        <v>53</v>
      </c>
      <c r="AI5138" t="s">
        <v>54</v>
      </c>
      <c r="AJ5138">
        <v>2</v>
      </c>
      <c r="AK5138">
        <v>1</v>
      </c>
      <c r="AL5138">
        <v>1</v>
      </c>
      <c r="AM5138" t="s">
        <v>55</v>
      </c>
      <c r="AN5138" t="s">
        <v>56</v>
      </c>
      <c r="AP5138">
        <v>1</v>
      </c>
      <c r="AQ5138" t="s">
        <v>57</v>
      </c>
      <c r="AR5138">
        <v>0</v>
      </c>
      <c r="AW5138" t="s">
        <v>58</v>
      </c>
      <c r="AX5138">
        <v>0</v>
      </c>
      <c r="AY5138">
        <v>2</v>
      </c>
      <c r="AZ5138">
        <v>0.25</v>
      </c>
      <c r="BA5138">
        <v>0.25</v>
      </c>
      <c r="BB5138" t="s">
        <v>59</v>
      </c>
    </row>
    <row r="5139" spans="1:54" x14ac:dyDescent="0.2">
      <c r="A5139" s="7" t="str">
        <f>VLOOKUP(G5139,'Matching-Tabelle'!$A$76:$B$80,2,FALSE)</f>
        <v>stefan.fuellemann@tkb.ch</v>
      </c>
      <c r="B5139" s="7" t="str">
        <f>VLOOKUP(J5139,'Matching-Tabelle'!$A$1:$B$66,2,FALSE)</f>
        <v>WPI CTB</v>
      </c>
      <c r="C5139" s="7" t="str">
        <f>IF(VLOOKUP(J5139,'Matching-Tabelle'!$A$1:$CB$66,3,FALSE)=0,"",VLOOKUP(J5139,'Matching-Tabelle'!$A$1:$CB$66,3,FALSE))</f>
        <v/>
      </c>
      <c r="D5139" s="7">
        <v>0.75</v>
      </c>
      <c r="E5139" s="7" t="s">
        <v>4355</v>
      </c>
      <c r="F5139" s="8">
        <v>42509</v>
      </c>
      <c r="G5139" t="s">
        <v>3856</v>
      </c>
      <c r="H5139" t="s">
        <v>3857</v>
      </c>
      <c r="I5139" t="s">
        <v>3858</v>
      </c>
      <c r="J5139">
        <v>932</v>
      </c>
      <c r="K5139" t="s">
        <v>124</v>
      </c>
      <c r="L5139" t="s">
        <v>125</v>
      </c>
      <c r="M5139">
        <v>990001</v>
      </c>
      <c r="N5139" t="s">
        <v>51</v>
      </c>
      <c r="O5139">
        <v>0.75</v>
      </c>
      <c r="Q5139">
        <v>0.75</v>
      </c>
      <c r="S5139" t="s">
        <v>4355</v>
      </c>
      <c r="AE5139">
        <v>12</v>
      </c>
      <c r="AF5139">
        <v>7.6</v>
      </c>
      <c r="AG5139">
        <v>5</v>
      </c>
      <c r="AH5139" t="s">
        <v>53</v>
      </c>
      <c r="AI5139" t="s">
        <v>54</v>
      </c>
      <c r="AJ5139">
        <v>2</v>
      </c>
      <c r="AK5139">
        <v>1</v>
      </c>
      <c r="AL5139">
        <v>1</v>
      </c>
      <c r="AM5139" t="s">
        <v>55</v>
      </c>
      <c r="AN5139" t="s">
        <v>56</v>
      </c>
      <c r="AP5139">
        <v>1</v>
      </c>
      <c r="AQ5139" t="s">
        <v>57</v>
      </c>
      <c r="AR5139">
        <v>0</v>
      </c>
      <c r="AW5139" t="s">
        <v>58</v>
      </c>
      <c r="AX5139">
        <v>0</v>
      </c>
      <c r="AY5139">
        <v>2</v>
      </c>
      <c r="AZ5139">
        <v>0.75</v>
      </c>
      <c r="BA5139">
        <v>0.75</v>
      </c>
      <c r="BB5139" t="s">
        <v>59</v>
      </c>
    </row>
    <row r="5140" spans="1:54" x14ac:dyDescent="0.2">
      <c r="A5140" s="7" t="str">
        <f>VLOOKUP(G5140,'Matching-Tabelle'!$A$76:$B$80,2,FALSE)</f>
        <v>stefan.fuellemann@tkb.ch</v>
      </c>
      <c r="B5140" s="7" t="str">
        <f>VLOOKUP(J5140,'Matching-Tabelle'!$A$1:$B$66,2,FALSE)</f>
        <v>WPI RTB</v>
      </c>
      <c r="C5140" s="7" t="str">
        <f>IF(VLOOKUP(J5140,'Matching-Tabelle'!$A$1:$CB$66,3,FALSE)=0,"",VLOOKUP(J5140,'Matching-Tabelle'!$A$1:$CB$66,3,FALSE))</f>
        <v/>
      </c>
      <c r="D5140" s="7">
        <v>2.4</v>
      </c>
      <c r="E5140" s="7" t="s">
        <v>4356</v>
      </c>
      <c r="F5140" s="8">
        <v>42509</v>
      </c>
      <c r="G5140" t="s">
        <v>3856</v>
      </c>
      <c r="H5140" t="s">
        <v>3857</v>
      </c>
      <c r="I5140" t="s">
        <v>3858</v>
      </c>
      <c r="J5140">
        <v>22</v>
      </c>
      <c r="K5140" t="s">
        <v>88</v>
      </c>
      <c r="L5140" t="s">
        <v>89</v>
      </c>
      <c r="M5140">
        <v>990001</v>
      </c>
      <c r="N5140" t="s">
        <v>51</v>
      </c>
      <c r="O5140">
        <v>2.4</v>
      </c>
      <c r="Q5140">
        <v>2.4</v>
      </c>
      <c r="S5140" t="s">
        <v>4356</v>
      </c>
      <c r="AE5140">
        <v>12</v>
      </c>
      <c r="AF5140">
        <v>7.6</v>
      </c>
      <c r="AG5140">
        <v>5</v>
      </c>
      <c r="AH5140" t="s">
        <v>53</v>
      </c>
      <c r="AI5140" t="s">
        <v>54</v>
      </c>
      <c r="AJ5140">
        <v>2</v>
      </c>
      <c r="AK5140">
        <v>1</v>
      </c>
      <c r="AL5140">
        <v>1</v>
      </c>
      <c r="AM5140" t="s">
        <v>55</v>
      </c>
      <c r="AN5140" t="s">
        <v>56</v>
      </c>
      <c r="AP5140">
        <v>1</v>
      </c>
      <c r="AQ5140" t="s">
        <v>57</v>
      </c>
      <c r="AR5140">
        <v>0</v>
      </c>
      <c r="AW5140" t="s">
        <v>58</v>
      </c>
      <c r="AX5140">
        <v>0</v>
      </c>
      <c r="AY5140">
        <v>2</v>
      </c>
      <c r="AZ5140">
        <v>2.4</v>
      </c>
      <c r="BA5140">
        <v>2.4</v>
      </c>
      <c r="BB5140" t="s">
        <v>59</v>
      </c>
    </row>
    <row r="5141" spans="1:54" x14ac:dyDescent="0.2">
      <c r="A5141" s="7" t="str">
        <f>VLOOKUP(G5141,'Matching-Tabelle'!$A$76:$B$80,2,FALSE)</f>
        <v>stefan.fuellemann@tkb.ch</v>
      </c>
      <c r="B5141" s="7" t="str">
        <f>VLOOKUP(J5141,'Matching-Tabelle'!$A$1:$B$66,2,FALSE)</f>
        <v>Proj SCRE2016</v>
      </c>
      <c r="C5141" s="7" t="str">
        <f>IF(VLOOKUP(J5141,'Matching-Tabelle'!$A$1:$CB$66,3,FALSE)=0,"",VLOOKUP(J5141,'Matching-Tabelle'!$A$1:$CB$66,3,FALSE))</f>
        <v>WPI Projekte</v>
      </c>
      <c r="D5141" s="7">
        <v>1.2</v>
      </c>
      <c r="E5141" s="7" t="s">
        <v>4346</v>
      </c>
      <c r="F5141" s="8">
        <v>42509</v>
      </c>
      <c r="G5141" t="s">
        <v>3856</v>
      </c>
      <c r="H5141" t="s">
        <v>3857</v>
      </c>
      <c r="I5141" t="s">
        <v>3858</v>
      </c>
      <c r="J5141">
        <v>2500253</v>
      </c>
      <c r="K5141" t="s">
        <v>538</v>
      </c>
      <c r="L5141" t="s">
        <v>539</v>
      </c>
      <c r="M5141">
        <v>990001</v>
      </c>
      <c r="N5141" t="s">
        <v>51</v>
      </c>
      <c r="O5141">
        <v>1.2</v>
      </c>
      <c r="Q5141">
        <v>1.2</v>
      </c>
      <c r="S5141" t="s">
        <v>4346</v>
      </c>
      <c r="AE5141">
        <v>5</v>
      </c>
      <c r="AF5141">
        <v>0</v>
      </c>
      <c r="AG5141">
        <v>1</v>
      </c>
      <c r="AH5141" t="s">
        <v>411</v>
      </c>
      <c r="AI5141" t="s">
        <v>411</v>
      </c>
      <c r="AJ5141">
        <v>2</v>
      </c>
      <c r="AK5141">
        <v>1</v>
      </c>
      <c r="AL5141">
        <v>1</v>
      </c>
      <c r="AM5141" t="s">
        <v>55</v>
      </c>
      <c r="AN5141" t="s">
        <v>56</v>
      </c>
      <c r="AP5141">
        <v>1</v>
      </c>
      <c r="AQ5141" t="s">
        <v>57</v>
      </c>
      <c r="AR5141">
        <v>0</v>
      </c>
      <c r="AW5141" t="s">
        <v>58</v>
      </c>
      <c r="AX5141">
        <v>0</v>
      </c>
      <c r="AY5141">
        <v>2</v>
      </c>
      <c r="AZ5141">
        <v>1.2</v>
      </c>
      <c r="BA5141">
        <v>1.2</v>
      </c>
      <c r="BB5141" t="s">
        <v>59</v>
      </c>
    </row>
    <row r="5142" spans="1:54" x14ac:dyDescent="0.2">
      <c r="A5142" s="7" t="str">
        <f>VLOOKUP(G5142,'Matching-Tabelle'!$A$76:$B$80,2,FALSE)</f>
        <v>stefan.fuellemann@tkb.ch</v>
      </c>
      <c r="B5142" s="7" t="str">
        <f>VLOOKUP(J5142,'Matching-Tabelle'!$A$1:$B$66,2,FALSE)</f>
        <v>WPI CTB</v>
      </c>
      <c r="C5142" s="7" t="str">
        <f>IF(VLOOKUP(J5142,'Matching-Tabelle'!$A$1:$CB$66,3,FALSE)=0,"",VLOOKUP(J5142,'Matching-Tabelle'!$A$1:$CB$66,3,FALSE))</f>
        <v/>
      </c>
      <c r="D5142" s="7">
        <v>1.5</v>
      </c>
      <c r="E5142" s="7" t="s">
        <v>4357</v>
      </c>
      <c r="F5142" s="8">
        <v>42509</v>
      </c>
      <c r="G5142" t="s">
        <v>3856</v>
      </c>
      <c r="H5142" t="s">
        <v>3857</v>
      </c>
      <c r="I5142" t="s">
        <v>3858</v>
      </c>
      <c r="J5142">
        <v>921</v>
      </c>
      <c r="K5142" t="s">
        <v>224</v>
      </c>
      <c r="L5142" t="s">
        <v>225</v>
      </c>
      <c r="M5142">
        <v>990001</v>
      </c>
      <c r="N5142" t="s">
        <v>51</v>
      </c>
      <c r="O5142">
        <v>1.5</v>
      </c>
      <c r="Q5142">
        <v>1.5</v>
      </c>
      <c r="S5142" t="s">
        <v>4357</v>
      </c>
      <c r="AE5142">
        <v>12</v>
      </c>
      <c r="AF5142">
        <v>7.6</v>
      </c>
      <c r="AG5142">
        <v>5</v>
      </c>
      <c r="AH5142" t="s">
        <v>53</v>
      </c>
      <c r="AI5142" t="s">
        <v>54</v>
      </c>
      <c r="AJ5142">
        <v>2</v>
      </c>
      <c r="AK5142">
        <v>1</v>
      </c>
      <c r="AL5142">
        <v>1</v>
      </c>
      <c r="AM5142" t="s">
        <v>55</v>
      </c>
      <c r="AN5142" t="s">
        <v>56</v>
      </c>
      <c r="AP5142">
        <v>1</v>
      </c>
      <c r="AQ5142" t="s">
        <v>57</v>
      </c>
      <c r="AR5142">
        <v>0</v>
      </c>
      <c r="AW5142" t="s">
        <v>58</v>
      </c>
      <c r="AX5142">
        <v>0</v>
      </c>
      <c r="AY5142">
        <v>2</v>
      </c>
      <c r="AZ5142">
        <v>1.5</v>
      </c>
      <c r="BA5142">
        <v>1.5</v>
      </c>
      <c r="BB5142" t="s">
        <v>59</v>
      </c>
    </row>
    <row r="5143" spans="1:54" x14ac:dyDescent="0.2">
      <c r="A5143" s="7" t="str">
        <f>VLOOKUP(G5143,'Matching-Tabelle'!$A$76:$B$80,2,FALSE)</f>
        <v>stefan.fuellemann@tkb.ch</v>
      </c>
      <c r="B5143" s="7" t="str">
        <f>VLOOKUP(J5143,'Matching-Tabelle'!$A$1:$B$66,2,FALSE)</f>
        <v>WPI RTB</v>
      </c>
      <c r="C5143" s="7" t="str">
        <f>IF(VLOOKUP(J5143,'Matching-Tabelle'!$A$1:$CB$66,3,FALSE)=0,"",VLOOKUP(J5143,'Matching-Tabelle'!$A$1:$CB$66,3,FALSE))</f>
        <v/>
      </c>
      <c r="D5143" s="7">
        <v>1.3</v>
      </c>
      <c r="E5143" s="7" t="s">
        <v>3859</v>
      </c>
      <c r="F5143" s="8">
        <v>42510</v>
      </c>
      <c r="G5143" t="s">
        <v>3856</v>
      </c>
      <c r="H5143" t="s">
        <v>3857</v>
      </c>
      <c r="I5143" t="s">
        <v>3858</v>
      </c>
      <c r="J5143">
        <v>19</v>
      </c>
      <c r="K5143" t="s">
        <v>145</v>
      </c>
      <c r="L5143" t="s">
        <v>146</v>
      </c>
      <c r="M5143">
        <v>990001</v>
      </c>
      <c r="N5143" t="s">
        <v>51</v>
      </c>
      <c r="O5143">
        <v>1.3</v>
      </c>
      <c r="Q5143">
        <v>1.3</v>
      </c>
      <c r="S5143" t="s">
        <v>3859</v>
      </c>
      <c r="AE5143">
        <v>12</v>
      </c>
      <c r="AF5143">
        <v>7.6</v>
      </c>
      <c r="AG5143">
        <v>5</v>
      </c>
      <c r="AH5143" t="s">
        <v>53</v>
      </c>
      <c r="AI5143" t="s">
        <v>54</v>
      </c>
      <c r="AJ5143">
        <v>2</v>
      </c>
      <c r="AK5143">
        <v>1</v>
      </c>
      <c r="AL5143">
        <v>1</v>
      </c>
      <c r="AM5143" t="s">
        <v>55</v>
      </c>
      <c r="AN5143" t="s">
        <v>56</v>
      </c>
      <c r="AP5143">
        <v>1</v>
      </c>
      <c r="AQ5143" t="s">
        <v>57</v>
      </c>
      <c r="AR5143">
        <v>0</v>
      </c>
      <c r="AW5143" t="s">
        <v>58</v>
      </c>
      <c r="AX5143">
        <v>0</v>
      </c>
      <c r="AY5143">
        <v>2</v>
      </c>
      <c r="AZ5143">
        <v>1.3</v>
      </c>
      <c r="BA5143">
        <v>1.3</v>
      </c>
      <c r="BB5143" t="s">
        <v>59</v>
      </c>
    </row>
    <row r="5144" spans="1:54" x14ac:dyDescent="0.2">
      <c r="A5144" s="7" t="str">
        <f>VLOOKUP(G5144,'Matching-Tabelle'!$A$76:$B$80,2,FALSE)</f>
        <v>stefan.fuellemann@tkb.ch</v>
      </c>
      <c r="B5144" s="7" t="str">
        <f>VLOOKUP(J5144,'Matching-Tabelle'!$A$1:$B$66,2,FALSE)</f>
        <v>WPI CTB</v>
      </c>
      <c r="C5144" s="7" t="str">
        <f>IF(VLOOKUP(J5144,'Matching-Tabelle'!$A$1:$CB$66,3,FALSE)=0,"",VLOOKUP(J5144,'Matching-Tabelle'!$A$1:$CB$66,3,FALSE))</f>
        <v/>
      </c>
      <c r="D5144" s="7">
        <v>0.4</v>
      </c>
      <c r="E5144" s="7" t="s">
        <v>4358</v>
      </c>
      <c r="F5144" s="8">
        <v>42510</v>
      </c>
      <c r="G5144" t="s">
        <v>3856</v>
      </c>
      <c r="H5144" t="s">
        <v>3857</v>
      </c>
      <c r="I5144" t="s">
        <v>3858</v>
      </c>
      <c r="J5144">
        <v>921</v>
      </c>
      <c r="K5144" t="s">
        <v>224</v>
      </c>
      <c r="L5144" t="s">
        <v>225</v>
      </c>
      <c r="M5144">
        <v>990001</v>
      </c>
      <c r="N5144" t="s">
        <v>51</v>
      </c>
      <c r="O5144">
        <v>0.4</v>
      </c>
      <c r="Q5144">
        <v>0.4</v>
      </c>
      <c r="S5144" t="s">
        <v>4358</v>
      </c>
      <c r="AE5144">
        <v>12</v>
      </c>
      <c r="AF5144">
        <v>7.6</v>
      </c>
      <c r="AG5144">
        <v>5</v>
      </c>
      <c r="AH5144" t="s">
        <v>53</v>
      </c>
      <c r="AI5144" t="s">
        <v>54</v>
      </c>
      <c r="AJ5144">
        <v>2</v>
      </c>
      <c r="AK5144">
        <v>1</v>
      </c>
      <c r="AL5144">
        <v>1</v>
      </c>
      <c r="AM5144" t="s">
        <v>55</v>
      </c>
      <c r="AN5144" t="s">
        <v>56</v>
      </c>
      <c r="AP5144">
        <v>1</v>
      </c>
      <c r="AQ5144" t="s">
        <v>57</v>
      </c>
      <c r="AR5144">
        <v>0</v>
      </c>
      <c r="AW5144" t="s">
        <v>58</v>
      </c>
      <c r="AX5144">
        <v>0</v>
      </c>
      <c r="AY5144">
        <v>2</v>
      </c>
      <c r="AZ5144">
        <v>0.4</v>
      </c>
      <c r="BA5144">
        <v>0.4</v>
      </c>
      <c r="BB5144" t="s">
        <v>59</v>
      </c>
    </row>
    <row r="5145" spans="1:54" x14ac:dyDescent="0.2">
      <c r="A5145" s="7" t="str">
        <f>VLOOKUP(G5145,'Matching-Tabelle'!$A$76:$B$80,2,FALSE)</f>
        <v>stefan.fuellemann@tkb.ch</v>
      </c>
      <c r="B5145" s="7" t="str">
        <f>VLOOKUP(J5145,'Matching-Tabelle'!$A$1:$B$66,2,FALSE)</f>
        <v>WPI Führung</v>
      </c>
      <c r="C5145" s="7" t="str">
        <f>IF(VLOOKUP(J5145,'Matching-Tabelle'!$A$1:$CB$66,3,FALSE)=0,"",VLOOKUP(J5145,'Matching-Tabelle'!$A$1:$CB$66,3,FALSE))</f>
        <v/>
      </c>
      <c r="D5145" s="7">
        <v>0.75</v>
      </c>
      <c r="E5145" s="7" t="s">
        <v>4359</v>
      </c>
      <c r="F5145" s="8">
        <v>42510</v>
      </c>
      <c r="G5145" t="s">
        <v>3856</v>
      </c>
      <c r="H5145" t="s">
        <v>3857</v>
      </c>
      <c r="I5145" t="s">
        <v>3858</v>
      </c>
      <c r="J5145">
        <v>26</v>
      </c>
      <c r="K5145" t="s">
        <v>130</v>
      </c>
      <c r="L5145" t="s">
        <v>131</v>
      </c>
      <c r="M5145">
        <v>990001</v>
      </c>
      <c r="N5145" t="s">
        <v>51</v>
      </c>
      <c r="O5145">
        <v>0.75</v>
      </c>
      <c r="Q5145">
        <v>0.75</v>
      </c>
      <c r="S5145" t="s">
        <v>4359</v>
      </c>
      <c r="AE5145">
        <v>12</v>
      </c>
      <c r="AF5145">
        <v>7.6</v>
      </c>
      <c r="AG5145">
        <v>5</v>
      </c>
      <c r="AH5145" t="s">
        <v>53</v>
      </c>
      <c r="AI5145" t="s">
        <v>54</v>
      </c>
      <c r="AJ5145">
        <v>2</v>
      </c>
      <c r="AK5145">
        <v>1</v>
      </c>
      <c r="AL5145">
        <v>1</v>
      </c>
      <c r="AM5145" t="s">
        <v>55</v>
      </c>
      <c r="AN5145" t="s">
        <v>56</v>
      </c>
      <c r="AP5145">
        <v>1</v>
      </c>
      <c r="AQ5145" t="s">
        <v>57</v>
      </c>
      <c r="AR5145">
        <v>0</v>
      </c>
      <c r="AW5145" t="s">
        <v>58</v>
      </c>
      <c r="AX5145">
        <v>0</v>
      </c>
      <c r="AY5145">
        <v>2</v>
      </c>
      <c r="AZ5145">
        <v>0.75</v>
      </c>
      <c r="BA5145">
        <v>0.75</v>
      </c>
      <c r="BB5145" t="s">
        <v>59</v>
      </c>
    </row>
    <row r="5146" spans="1:54" x14ac:dyDescent="0.2">
      <c r="A5146" s="7" t="str">
        <f>VLOOKUP(G5146,'Matching-Tabelle'!$A$76:$B$80,2,FALSE)</f>
        <v>stefan.fuellemann@tkb.ch</v>
      </c>
      <c r="B5146" s="7" t="str">
        <f>VLOOKUP(J5146,'Matching-Tabelle'!$A$1:$B$66,2,FALSE)</f>
        <v>WPI Führung</v>
      </c>
      <c r="C5146" s="7" t="str">
        <f>IF(VLOOKUP(J5146,'Matching-Tabelle'!$A$1:$CB$66,3,FALSE)=0,"",VLOOKUP(J5146,'Matching-Tabelle'!$A$1:$CB$66,3,FALSE))</f>
        <v/>
      </c>
      <c r="D5146" s="7">
        <v>3.36</v>
      </c>
      <c r="E5146" s="7" t="s">
        <v>4360</v>
      </c>
      <c r="F5146" s="8">
        <v>42510</v>
      </c>
      <c r="G5146" t="s">
        <v>3856</v>
      </c>
      <c r="H5146" t="s">
        <v>3857</v>
      </c>
      <c r="I5146" t="s">
        <v>3858</v>
      </c>
      <c r="J5146">
        <v>26</v>
      </c>
      <c r="K5146" t="s">
        <v>130</v>
      </c>
      <c r="L5146" t="s">
        <v>131</v>
      </c>
      <c r="M5146">
        <v>990001</v>
      </c>
      <c r="N5146" t="s">
        <v>51</v>
      </c>
      <c r="O5146">
        <v>3.36</v>
      </c>
      <c r="Q5146">
        <v>3.36</v>
      </c>
      <c r="S5146" t="s">
        <v>4360</v>
      </c>
      <c r="AE5146">
        <v>12</v>
      </c>
      <c r="AF5146">
        <v>7.6</v>
      </c>
      <c r="AG5146">
        <v>5</v>
      </c>
      <c r="AH5146" t="s">
        <v>53</v>
      </c>
      <c r="AI5146" t="s">
        <v>54</v>
      </c>
      <c r="AJ5146">
        <v>2</v>
      </c>
      <c r="AK5146">
        <v>1</v>
      </c>
      <c r="AL5146">
        <v>1</v>
      </c>
      <c r="AM5146" t="s">
        <v>55</v>
      </c>
      <c r="AN5146" t="s">
        <v>56</v>
      </c>
      <c r="AP5146">
        <v>1</v>
      </c>
      <c r="AQ5146" t="s">
        <v>57</v>
      </c>
      <c r="AR5146">
        <v>0</v>
      </c>
      <c r="AW5146" t="s">
        <v>58</v>
      </c>
      <c r="AX5146">
        <v>0</v>
      </c>
      <c r="AY5146">
        <v>2</v>
      </c>
      <c r="AZ5146">
        <v>3.36</v>
      </c>
      <c r="BA5146">
        <v>3.36</v>
      </c>
      <c r="BB5146" t="s">
        <v>59</v>
      </c>
    </row>
    <row r="5147" spans="1:54" x14ac:dyDescent="0.2">
      <c r="A5147" s="7" t="str">
        <f>VLOOKUP(G5147,'Matching-Tabelle'!$A$76:$B$80,2,FALSE)</f>
        <v>stefan.fuellemann@tkb.ch</v>
      </c>
      <c r="B5147" s="7" t="str">
        <f>VLOOKUP(J5147,'Matching-Tabelle'!$A$1:$B$66,2,FALSE)</f>
        <v>WPI CTB</v>
      </c>
      <c r="C5147" s="7" t="str">
        <f>IF(VLOOKUP(J5147,'Matching-Tabelle'!$A$1:$CB$66,3,FALSE)=0,"",VLOOKUP(J5147,'Matching-Tabelle'!$A$1:$CB$66,3,FALSE))</f>
        <v/>
      </c>
      <c r="D5147" s="7">
        <v>0.44</v>
      </c>
      <c r="E5147" s="7" t="s">
        <v>3937</v>
      </c>
      <c r="F5147" s="8">
        <v>42510</v>
      </c>
      <c r="G5147" t="s">
        <v>3856</v>
      </c>
      <c r="H5147" t="s">
        <v>3857</v>
      </c>
      <c r="I5147" t="s">
        <v>3858</v>
      </c>
      <c r="J5147">
        <v>14</v>
      </c>
      <c r="K5147" t="s">
        <v>82</v>
      </c>
      <c r="L5147" t="s">
        <v>83</v>
      </c>
      <c r="M5147">
        <v>990001</v>
      </c>
      <c r="N5147" t="s">
        <v>51</v>
      </c>
      <c r="O5147">
        <v>0.44</v>
      </c>
      <c r="Q5147">
        <v>0.44</v>
      </c>
      <c r="S5147" t="s">
        <v>3937</v>
      </c>
      <c r="AE5147">
        <v>12</v>
      </c>
      <c r="AF5147">
        <v>7.6</v>
      </c>
      <c r="AG5147">
        <v>5</v>
      </c>
      <c r="AH5147" t="s">
        <v>53</v>
      </c>
      <c r="AI5147" t="s">
        <v>54</v>
      </c>
      <c r="AJ5147">
        <v>2</v>
      </c>
      <c r="AK5147">
        <v>1</v>
      </c>
      <c r="AL5147">
        <v>1</v>
      </c>
      <c r="AM5147" t="s">
        <v>55</v>
      </c>
      <c r="AN5147" t="s">
        <v>56</v>
      </c>
      <c r="AP5147">
        <v>1</v>
      </c>
      <c r="AQ5147" t="s">
        <v>57</v>
      </c>
      <c r="AR5147">
        <v>0</v>
      </c>
      <c r="AW5147" t="s">
        <v>58</v>
      </c>
      <c r="AX5147">
        <v>0</v>
      </c>
      <c r="AY5147">
        <v>2</v>
      </c>
      <c r="AZ5147">
        <v>0.44</v>
      </c>
      <c r="BA5147">
        <v>0.44</v>
      </c>
      <c r="BB5147" t="s">
        <v>59</v>
      </c>
    </row>
    <row r="5148" spans="1:54" x14ac:dyDescent="0.2">
      <c r="A5148" s="7" t="str">
        <f>VLOOKUP(G5148,'Matching-Tabelle'!$A$76:$B$80,2,FALSE)</f>
        <v>stefan.fuellemann@tkb.ch</v>
      </c>
      <c r="B5148" s="7" t="str">
        <f>VLOOKUP(J5148,'Matching-Tabelle'!$A$1:$B$66,2,FALSE)</f>
        <v>WPI RTB</v>
      </c>
      <c r="C5148" s="7" t="str">
        <f>IF(VLOOKUP(J5148,'Matching-Tabelle'!$A$1:$CB$66,3,FALSE)=0,"",VLOOKUP(J5148,'Matching-Tabelle'!$A$1:$CB$66,3,FALSE))</f>
        <v/>
      </c>
      <c r="D5148" s="7">
        <v>0.5</v>
      </c>
      <c r="E5148" s="7" t="s">
        <v>4361</v>
      </c>
      <c r="F5148" s="8">
        <v>42510</v>
      </c>
      <c r="G5148" t="s">
        <v>3856</v>
      </c>
      <c r="H5148" t="s">
        <v>3857</v>
      </c>
      <c r="I5148" t="s">
        <v>3858</v>
      </c>
      <c r="J5148">
        <v>22</v>
      </c>
      <c r="K5148" t="s">
        <v>88</v>
      </c>
      <c r="L5148" t="s">
        <v>89</v>
      </c>
      <c r="M5148">
        <v>990001</v>
      </c>
      <c r="N5148" t="s">
        <v>51</v>
      </c>
      <c r="O5148">
        <v>0.5</v>
      </c>
      <c r="Q5148">
        <v>0.5</v>
      </c>
      <c r="S5148" t="s">
        <v>4361</v>
      </c>
      <c r="AE5148">
        <v>12</v>
      </c>
      <c r="AF5148">
        <v>7.6</v>
      </c>
      <c r="AG5148">
        <v>5</v>
      </c>
      <c r="AH5148" t="s">
        <v>53</v>
      </c>
      <c r="AI5148" t="s">
        <v>54</v>
      </c>
      <c r="AJ5148">
        <v>2</v>
      </c>
      <c r="AK5148">
        <v>1</v>
      </c>
      <c r="AL5148">
        <v>1</v>
      </c>
      <c r="AM5148" t="s">
        <v>55</v>
      </c>
      <c r="AN5148" t="s">
        <v>56</v>
      </c>
      <c r="AP5148">
        <v>1</v>
      </c>
      <c r="AQ5148" t="s">
        <v>57</v>
      </c>
      <c r="AR5148">
        <v>0</v>
      </c>
      <c r="AW5148" t="s">
        <v>58</v>
      </c>
      <c r="AX5148">
        <v>0</v>
      </c>
      <c r="AY5148">
        <v>2</v>
      </c>
      <c r="AZ5148">
        <v>0.5</v>
      </c>
      <c r="BA5148">
        <v>0.5</v>
      </c>
      <c r="BB5148" t="s">
        <v>59</v>
      </c>
    </row>
    <row r="5149" spans="1:54" x14ac:dyDescent="0.2">
      <c r="A5149" s="7" t="str">
        <f>VLOOKUP(G5149,'Matching-Tabelle'!$A$76:$B$80,2,FALSE)</f>
        <v>stefan.fuellemann@tkb.ch</v>
      </c>
      <c r="B5149" s="7" t="str">
        <f>VLOOKUP(J5149,'Matching-Tabelle'!$A$1:$B$66,2,FALSE)</f>
        <v>WPI RTB</v>
      </c>
      <c r="C5149" s="7" t="str">
        <f>IF(VLOOKUP(J5149,'Matching-Tabelle'!$A$1:$CB$66,3,FALSE)=0,"",VLOOKUP(J5149,'Matching-Tabelle'!$A$1:$CB$66,3,FALSE))</f>
        <v/>
      </c>
      <c r="D5149" s="7">
        <v>0.5</v>
      </c>
      <c r="E5149" s="7" t="s">
        <v>4362</v>
      </c>
      <c r="F5149" s="8">
        <v>42510</v>
      </c>
      <c r="G5149" t="s">
        <v>3856</v>
      </c>
      <c r="H5149" t="s">
        <v>3857</v>
      </c>
      <c r="I5149" t="s">
        <v>3858</v>
      </c>
      <c r="J5149">
        <v>22</v>
      </c>
      <c r="K5149" t="s">
        <v>88</v>
      </c>
      <c r="L5149" t="s">
        <v>89</v>
      </c>
      <c r="M5149">
        <v>990001</v>
      </c>
      <c r="N5149" t="s">
        <v>51</v>
      </c>
      <c r="O5149">
        <v>0.5</v>
      </c>
      <c r="Q5149">
        <v>0.5</v>
      </c>
      <c r="S5149" t="s">
        <v>4362</v>
      </c>
      <c r="AE5149">
        <v>12</v>
      </c>
      <c r="AF5149">
        <v>7.6</v>
      </c>
      <c r="AG5149">
        <v>5</v>
      </c>
      <c r="AH5149" t="s">
        <v>53</v>
      </c>
      <c r="AI5149" t="s">
        <v>54</v>
      </c>
      <c r="AJ5149">
        <v>2</v>
      </c>
      <c r="AK5149">
        <v>1</v>
      </c>
      <c r="AL5149">
        <v>1</v>
      </c>
      <c r="AM5149" t="s">
        <v>55</v>
      </c>
      <c r="AN5149" t="s">
        <v>56</v>
      </c>
      <c r="AP5149">
        <v>1</v>
      </c>
      <c r="AQ5149" t="s">
        <v>57</v>
      </c>
      <c r="AR5149">
        <v>0</v>
      </c>
      <c r="AW5149" t="s">
        <v>58</v>
      </c>
      <c r="AX5149">
        <v>0</v>
      </c>
      <c r="AY5149">
        <v>2</v>
      </c>
      <c r="AZ5149">
        <v>0.5</v>
      </c>
      <c r="BA5149">
        <v>0.5</v>
      </c>
      <c r="BB5149" t="s">
        <v>59</v>
      </c>
    </row>
    <row r="5150" spans="1:54" x14ac:dyDescent="0.2">
      <c r="A5150" s="7" t="str">
        <f>VLOOKUP(G5150,'Matching-Tabelle'!$A$76:$B$80,2,FALSE)</f>
        <v>stefan.fuellemann@tkb.ch</v>
      </c>
      <c r="B5150" s="7" t="str">
        <f>VLOOKUP(J5150,'Matching-Tabelle'!$A$1:$B$66,2,FALSE)</f>
        <v>WPI CTB</v>
      </c>
      <c r="C5150" s="7" t="str">
        <f>IF(VLOOKUP(J5150,'Matching-Tabelle'!$A$1:$CB$66,3,FALSE)=0,"",VLOOKUP(J5150,'Matching-Tabelle'!$A$1:$CB$66,3,FALSE))</f>
        <v/>
      </c>
      <c r="D5150" s="7">
        <v>2</v>
      </c>
      <c r="E5150" s="7" t="s">
        <v>4043</v>
      </c>
      <c r="F5150" s="8">
        <v>42510</v>
      </c>
      <c r="G5150" t="s">
        <v>3856</v>
      </c>
      <c r="H5150" t="s">
        <v>3857</v>
      </c>
      <c r="I5150" t="s">
        <v>3858</v>
      </c>
      <c r="J5150">
        <v>921</v>
      </c>
      <c r="K5150" t="s">
        <v>224</v>
      </c>
      <c r="L5150" t="s">
        <v>225</v>
      </c>
      <c r="M5150">
        <v>990001</v>
      </c>
      <c r="N5150" t="s">
        <v>51</v>
      </c>
      <c r="O5150">
        <v>2</v>
      </c>
      <c r="Q5150">
        <v>2</v>
      </c>
      <c r="S5150" t="s">
        <v>4043</v>
      </c>
      <c r="AE5150">
        <v>12</v>
      </c>
      <c r="AF5150">
        <v>7.6</v>
      </c>
      <c r="AG5150">
        <v>5</v>
      </c>
      <c r="AH5150" t="s">
        <v>53</v>
      </c>
      <c r="AI5150" t="s">
        <v>54</v>
      </c>
      <c r="AJ5150">
        <v>2</v>
      </c>
      <c r="AK5150">
        <v>1</v>
      </c>
      <c r="AL5150">
        <v>1</v>
      </c>
      <c r="AM5150" t="s">
        <v>55</v>
      </c>
      <c r="AN5150" t="s">
        <v>56</v>
      </c>
      <c r="AP5150">
        <v>1</v>
      </c>
      <c r="AQ5150" t="s">
        <v>57</v>
      </c>
      <c r="AR5150">
        <v>0</v>
      </c>
      <c r="AW5150" t="s">
        <v>58</v>
      </c>
      <c r="AX5150">
        <v>0</v>
      </c>
      <c r="AY5150">
        <v>2</v>
      </c>
      <c r="AZ5150">
        <v>2</v>
      </c>
      <c r="BA5150">
        <v>2</v>
      </c>
      <c r="BB5150" t="s">
        <v>59</v>
      </c>
    </row>
    <row r="5151" spans="1:54" x14ac:dyDescent="0.2">
      <c r="A5151" s="7" t="str">
        <f>VLOOKUP(G5151,'Matching-Tabelle'!$A$76:$B$80,2,FALSE)</f>
        <v>stefan.fuellemann@tkb.ch</v>
      </c>
      <c r="B5151" s="7" t="str">
        <f>VLOOKUP(J5151,'Matching-Tabelle'!$A$1:$B$66,2,FALSE)</f>
        <v>Proj SCRE2016</v>
      </c>
      <c r="C5151" s="7" t="str">
        <f>IF(VLOOKUP(J5151,'Matching-Tabelle'!$A$1:$CB$66,3,FALSE)=0,"",VLOOKUP(J5151,'Matching-Tabelle'!$A$1:$CB$66,3,FALSE))</f>
        <v>WPI Projekte</v>
      </c>
      <c r="D5151" s="7">
        <v>0.4</v>
      </c>
      <c r="E5151" s="7" t="s">
        <v>4363</v>
      </c>
      <c r="F5151" s="8">
        <v>42510</v>
      </c>
      <c r="G5151" t="s">
        <v>3856</v>
      </c>
      <c r="H5151" t="s">
        <v>3857</v>
      </c>
      <c r="I5151" t="s">
        <v>3858</v>
      </c>
      <c r="J5151">
        <v>2500253</v>
      </c>
      <c r="K5151" t="s">
        <v>538</v>
      </c>
      <c r="L5151" t="s">
        <v>539</v>
      </c>
      <c r="M5151">
        <v>990001</v>
      </c>
      <c r="N5151" t="s">
        <v>51</v>
      </c>
      <c r="O5151">
        <v>0.4</v>
      </c>
      <c r="Q5151">
        <v>0.4</v>
      </c>
      <c r="S5151" t="s">
        <v>4363</v>
      </c>
      <c r="AE5151">
        <v>5</v>
      </c>
      <c r="AF5151">
        <v>0</v>
      </c>
      <c r="AG5151">
        <v>1</v>
      </c>
      <c r="AH5151" t="s">
        <v>411</v>
      </c>
      <c r="AI5151" t="s">
        <v>411</v>
      </c>
      <c r="AJ5151">
        <v>2</v>
      </c>
      <c r="AK5151">
        <v>1</v>
      </c>
      <c r="AL5151">
        <v>1</v>
      </c>
      <c r="AM5151" t="s">
        <v>55</v>
      </c>
      <c r="AN5151" t="s">
        <v>56</v>
      </c>
      <c r="AP5151">
        <v>1</v>
      </c>
      <c r="AQ5151" t="s">
        <v>57</v>
      </c>
      <c r="AR5151">
        <v>0</v>
      </c>
      <c r="AW5151" t="s">
        <v>58</v>
      </c>
      <c r="AX5151">
        <v>0</v>
      </c>
      <c r="AY5151">
        <v>2</v>
      </c>
      <c r="AZ5151">
        <v>0.4</v>
      </c>
      <c r="BA5151">
        <v>0.4</v>
      </c>
      <c r="BB5151" t="s">
        <v>59</v>
      </c>
    </row>
    <row r="5152" spans="1:54" x14ac:dyDescent="0.2">
      <c r="A5152" s="7" t="str">
        <f>VLOOKUP(G5152,'Matching-Tabelle'!$A$76:$B$80,2,FALSE)</f>
        <v>stefan.fuellemann@tkb.ch</v>
      </c>
      <c r="B5152" s="7" t="str">
        <f>VLOOKUP(J5152,'Matching-Tabelle'!$A$1:$B$66,2,FALSE)</f>
        <v>Proj Optima</v>
      </c>
      <c r="C5152" s="7" t="str">
        <f>IF(VLOOKUP(J5152,'Matching-Tabelle'!$A$1:$CB$66,3,FALSE)=0,"",VLOOKUP(J5152,'Matching-Tabelle'!$A$1:$CB$66,3,FALSE))</f>
        <v/>
      </c>
      <c r="D5152" s="7">
        <v>0.5</v>
      </c>
      <c r="E5152" s="7" t="s">
        <v>4364</v>
      </c>
      <c r="F5152" s="8">
        <v>42510</v>
      </c>
      <c r="G5152" t="s">
        <v>3856</v>
      </c>
      <c r="H5152" t="s">
        <v>3857</v>
      </c>
      <c r="I5152" t="s">
        <v>3858</v>
      </c>
      <c r="J5152">
        <v>211</v>
      </c>
      <c r="K5152" t="s">
        <v>79</v>
      </c>
      <c r="L5152" t="s">
        <v>80</v>
      </c>
      <c r="M5152">
        <v>990001</v>
      </c>
      <c r="N5152" t="s">
        <v>51</v>
      </c>
      <c r="O5152">
        <v>0.5</v>
      </c>
      <c r="Q5152">
        <v>0.5</v>
      </c>
      <c r="S5152" t="s">
        <v>4364</v>
      </c>
      <c r="AE5152">
        <v>12</v>
      </c>
      <c r="AF5152">
        <v>7.6</v>
      </c>
      <c r="AG5152">
        <v>5</v>
      </c>
      <c r="AH5152" t="s">
        <v>53</v>
      </c>
      <c r="AI5152" t="s">
        <v>54</v>
      </c>
      <c r="AJ5152">
        <v>2</v>
      </c>
      <c r="AK5152">
        <v>1</v>
      </c>
      <c r="AL5152">
        <v>1</v>
      </c>
      <c r="AM5152" t="s">
        <v>55</v>
      </c>
      <c r="AN5152" t="s">
        <v>56</v>
      </c>
      <c r="AP5152">
        <v>1</v>
      </c>
      <c r="AQ5152" t="s">
        <v>57</v>
      </c>
      <c r="AR5152">
        <v>0</v>
      </c>
      <c r="AW5152" t="s">
        <v>58</v>
      </c>
      <c r="AX5152">
        <v>0</v>
      </c>
      <c r="AY5152">
        <v>2</v>
      </c>
      <c r="AZ5152">
        <v>0.5</v>
      </c>
      <c r="BA5152">
        <v>0.5</v>
      </c>
      <c r="BB5152" t="s">
        <v>59</v>
      </c>
    </row>
    <row r="5153" spans="1:54" x14ac:dyDescent="0.2">
      <c r="A5153" s="7" t="str">
        <f>VLOOKUP(G5153,'Matching-Tabelle'!$A$76:$B$80,2,FALSE)</f>
        <v>stefan.fuellemann@tkb.ch</v>
      </c>
      <c r="B5153" s="7" t="str">
        <f>VLOOKUP(J5153,'Matching-Tabelle'!$A$1:$B$66,2,FALSE)</f>
        <v>WPI RTB</v>
      </c>
      <c r="C5153" s="7" t="str">
        <f>IF(VLOOKUP(J5153,'Matching-Tabelle'!$A$1:$CB$66,3,FALSE)=0,"",VLOOKUP(J5153,'Matching-Tabelle'!$A$1:$CB$66,3,FALSE))</f>
        <v/>
      </c>
      <c r="D5153" s="7">
        <v>0.1</v>
      </c>
      <c r="E5153" s="7" t="s">
        <v>4365</v>
      </c>
      <c r="F5153" s="8">
        <v>42510</v>
      </c>
      <c r="G5153" t="s">
        <v>3856</v>
      </c>
      <c r="H5153" t="s">
        <v>3857</v>
      </c>
      <c r="I5153" t="s">
        <v>3858</v>
      </c>
      <c r="J5153">
        <v>20</v>
      </c>
      <c r="K5153" t="s">
        <v>95</v>
      </c>
      <c r="L5153" t="s">
        <v>96</v>
      </c>
      <c r="M5153">
        <v>990001</v>
      </c>
      <c r="N5153" t="s">
        <v>51</v>
      </c>
      <c r="O5153">
        <v>0.1</v>
      </c>
      <c r="Q5153">
        <v>0.1</v>
      </c>
      <c r="S5153" t="s">
        <v>4365</v>
      </c>
      <c r="AE5153">
        <v>12</v>
      </c>
      <c r="AF5153">
        <v>7.6</v>
      </c>
      <c r="AG5153">
        <v>5</v>
      </c>
      <c r="AH5153" t="s">
        <v>53</v>
      </c>
      <c r="AI5153" t="s">
        <v>54</v>
      </c>
      <c r="AJ5153">
        <v>2</v>
      </c>
      <c r="AK5153">
        <v>1</v>
      </c>
      <c r="AL5153">
        <v>1</v>
      </c>
      <c r="AM5153" t="s">
        <v>55</v>
      </c>
      <c r="AN5153" t="s">
        <v>56</v>
      </c>
      <c r="AP5153">
        <v>1</v>
      </c>
      <c r="AQ5153" t="s">
        <v>57</v>
      </c>
      <c r="AR5153">
        <v>0</v>
      </c>
      <c r="AW5153" t="s">
        <v>58</v>
      </c>
      <c r="AX5153">
        <v>0</v>
      </c>
      <c r="AY5153">
        <v>2</v>
      </c>
      <c r="AZ5153">
        <v>0.1</v>
      </c>
      <c r="BA5153">
        <v>0.1</v>
      </c>
      <c r="BB5153" t="s">
        <v>59</v>
      </c>
    </row>
    <row r="5154" spans="1:54" x14ac:dyDescent="0.2">
      <c r="A5154" s="7" t="str">
        <f>VLOOKUP(G5154,'Matching-Tabelle'!$A$76:$B$80,2,FALSE)</f>
        <v>stefan.fuellemann@tkb.ch</v>
      </c>
      <c r="B5154" s="7" t="str">
        <f>VLOOKUP(J5154,'Matching-Tabelle'!$A$1:$B$66,2,FALSE)</f>
        <v>WPI CTB</v>
      </c>
      <c r="C5154" s="7" t="str">
        <f>IF(VLOOKUP(J5154,'Matching-Tabelle'!$A$1:$CB$66,3,FALSE)=0,"",VLOOKUP(J5154,'Matching-Tabelle'!$A$1:$CB$66,3,FALSE))</f>
        <v/>
      </c>
      <c r="D5154" s="7">
        <v>0.5</v>
      </c>
      <c r="E5154" s="7" t="s">
        <v>3864</v>
      </c>
      <c r="F5154" s="8">
        <v>42510</v>
      </c>
      <c r="G5154" t="s">
        <v>3856</v>
      </c>
      <c r="H5154" t="s">
        <v>3857</v>
      </c>
      <c r="I5154" t="s">
        <v>3858</v>
      </c>
      <c r="J5154">
        <v>922</v>
      </c>
      <c r="K5154" t="s">
        <v>134</v>
      </c>
      <c r="L5154" t="s">
        <v>135</v>
      </c>
      <c r="M5154">
        <v>990001</v>
      </c>
      <c r="N5154" t="s">
        <v>51</v>
      </c>
      <c r="O5154">
        <v>0.5</v>
      </c>
      <c r="Q5154">
        <v>0.5</v>
      </c>
      <c r="S5154" t="s">
        <v>3864</v>
      </c>
      <c r="AE5154">
        <v>12</v>
      </c>
      <c r="AF5154">
        <v>7.6</v>
      </c>
      <c r="AG5154">
        <v>5</v>
      </c>
      <c r="AH5154" t="s">
        <v>53</v>
      </c>
      <c r="AI5154" t="s">
        <v>54</v>
      </c>
      <c r="AJ5154">
        <v>2</v>
      </c>
      <c r="AK5154">
        <v>1</v>
      </c>
      <c r="AL5154">
        <v>1</v>
      </c>
      <c r="AM5154" t="s">
        <v>55</v>
      </c>
      <c r="AN5154" t="s">
        <v>56</v>
      </c>
      <c r="AP5154">
        <v>1</v>
      </c>
      <c r="AQ5154" t="s">
        <v>57</v>
      </c>
      <c r="AR5154">
        <v>0</v>
      </c>
      <c r="AW5154" t="s">
        <v>58</v>
      </c>
      <c r="AX5154">
        <v>0</v>
      </c>
      <c r="AY5154">
        <v>2</v>
      </c>
      <c r="AZ5154">
        <v>0.5</v>
      </c>
      <c r="BA5154">
        <v>0.5</v>
      </c>
      <c r="BB5154" t="s">
        <v>59</v>
      </c>
    </row>
    <row r="5155" spans="1:54" x14ac:dyDescent="0.2">
      <c r="A5155" s="7" t="str">
        <f>VLOOKUP(G5155,'Matching-Tabelle'!$A$76:$B$80,2,FALSE)</f>
        <v>stefan.fuellemann@tkb.ch</v>
      </c>
      <c r="B5155" s="7" t="str">
        <f>VLOOKUP(J5155,'Matching-Tabelle'!$A$1:$B$66,2,FALSE)</f>
        <v>WPI RTB</v>
      </c>
      <c r="C5155" s="7" t="str">
        <f>IF(VLOOKUP(J5155,'Matching-Tabelle'!$A$1:$CB$66,3,FALSE)=0,"",VLOOKUP(J5155,'Matching-Tabelle'!$A$1:$CB$66,3,FALSE))</f>
        <v/>
      </c>
      <c r="D5155" s="7">
        <v>1.2</v>
      </c>
      <c r="E5155" s="7" t="s">
        <v>3859</v>
      </c>
      <c r="F5155" s="8">
        <v>42513</v>
      </c>
      <c r="G5155" t="s">
        <v>3856</v>
      </c>
      <c r="H5155" t="s">
        <v>3857</v>
      </c>
      <c r="I5155" t="s">
        <v>3858</v>
      </c>
      <c r="J5155">
        <v>19</v>
      </c>
      <c r="K5155" t="s">
        <v>145</v>
      </c>
      <c r="L5155" t="s">
        <v>146</v>
      </c>
      <c r="M5155">
        <v>990001</v>
      </c>
      <c r="N5155" t="s">
        <v>51</v>
      </c>
      <c r="O5155">
        <v>1.2</v>
      </c>
      <c r="Q5155">
        <v>1.2</v>
      </c>
      <c r="S5155" t="s">
        <v>3859</v>
      </c>
      <c r="AE5155">
        <v>12</v>
      </c>
      <c r="AF5155">
        <v>7.6</v>
      </c>
      <c r="AG5155">
        <v>5</v>
      </c>
      <c r="AH5155" t="s">
        <v>53</v>
      </c>
      <c r="AI5155" t="s">
        <v>54</v>
      </c>
      <c r="AJ5155">
        <v>2</v>
      </c>
      <c r="AK5155">
        <v>1</v>
      </c>
      <c r="AL5155">
        <v>1</v>
      </c>
      <c r="AM5155" t="s">
        <v>55</v>
      </c>
      <c r="AN5155" t="s">
        <v>56</v>
      </c>
      <c r="AP5155">
        <v>1</v>
      </c>
      <c r="AQ5155" t="s">
        <v>57</v>
      </c>
      <c r="AR5155">
        <v>0</v>
      </c>
      <c r="AW5155" t="s">
        <v>58</v>
      </c>
      <c r="AX5155">
        <v>0</v>
      </c>
      <c r="AY5155">
        <v>2</v>
      </c>
      <c r="AZ5155">
        <v>1.2</v>
      </c>
      <c r="BA5155">
        <v>1.2</v>
      </c>
      <c r="BB5155" t="s">
        <v>59</v>
      </c>
    </row>
    <row r="5156" spans="1:54" x14ac:dyDescent="0.2">
      <c r="A5156" s="7" t="str">
        <f>VLOOKUP(G5156,'Matching-Tabelle'!$A$76:$B$80,2,FALSE)</f>
        <v>stefan.fuellemann@tkb.ch</v>
      </c>
      <c r="B5156" s="7" t="str">
        <f>VLOOKUP(J5156,'Matching-Tabelle'!$A$1:$B$66,2,FALSE)</f>
        <v>WPI Führung</v>
      </c>
      <c r="C5156" s="7" t="str">
        <f>IF(VLOOKUP(J5156,'Matching-Tabelle'!$A$1:$CB$66,3,FALSE)=0,"",VLOOKUP(J5156,'Matching-Tabelle'!$A$1:$CB$66,3,FALSE))</f>
        <v/>
      </c>
      <c r="D5156" s="7">
        <v>1.2</v>
      </c>
      <c r="E5156" s="7" t="s">
        <v>4366</v>
      </c>
      <c r="F5156" s="8">
        <v>42513</v>
      </c>
      <c r="G5156" t="s">
        <v>3856</v>
      </c>
      <c r="H5156" t="s">
        <v>3857</v>
      </c>
      <c r="I5156" t="s">
        <v>3858</v>
      </c>
      <c r="J5156">
        <v>26</v>
      </c>
      <c r="K5156" t="s">
        <v>130</v>
      </c>
      <c r="L5156" t="s">
        <v>131</v>
      </c>
      <c r="M5156">
        <v>990001</v>
      </c>
      <c r="N5156" t="s">
        <v>51</v>
      </c>
      <c r="O5156">
        <v>1.2</v>
      </c>
      <c r="Q5156">
        <v>1.2</v>
      </c>
      <c r="S5156" t="s">
        <v>4366</v>
      </c>
      <c r="AE5156">
        <v>12</v>
      </c>
      <c r="AF5156">
        <v>7.6</v>
      </c>
      <c r="AG5156">
        <v>5</v>
      </c>
      <c r="AH5156" t="s">
        <v>53</v>
      </c>
      <c r="AI5156" t="s">
        <v>54</v>
      </c>
      <c r="AJ5156">
        <v>2</v>
      </c>
      <c r="AK5156">
        <v>1</v>
      </c>
      <c r="AL5156">
        <v>1</v>
      </c>
      <c r="AM5156" t="s">
        <v>55</v>
      </c>
      <c r="AN5156" t="s">
        <v>56</v>
      </c>
      <c r="AP5156">
        <v>1</v>
      </c>
      <c r="AQ5156" t="s">
        <v>57</v>
      </c>
      <c r="AR5156">
        <v>0</v>
      </c>
      <c r="AW5156" t="s">
        <v>58</v>
      </c>
      <c r="AX5156">
        <v>0</v>
      </c>
      <c r="AY5156">
        <v>2</v>
      </c>
      <c r="AZ5156">
        <v>1.2</v>
      </c>
      <c r="BA5156">
        <v>1.2</v>
      </c>
      <c r="BB5156" t="s">
        <v>59</v>
      </c>
    </row>
    <row r="5157" spans="1:54" x14ac:dyDescent="0.2">
      <c r="A5157" s="7" t="str">
        <f>VLOOKUP(G5157,'Matching-Tabelle'!$A$76:$B$80,2,FALSE)</f>
        <v>stefan.fuellemann@tkb.ch</v>
      </c>
      <c r="B5157" s="7" t="str">
        <f>VLOOKUP(J5157,'Matching-Tabelle'!$A$1:$B$66,2,FALSE)</f>
        <v>WPI CTB</v>
      </c>
      <c r="C5157" s="7" t="str">
        <f>IF(VLOOKUP(J5157,'Matching-Tabelle'!$A$1:$CB$66,3,FALSE)=0,"",VLOOKUP(J5157,'Matching-Tabelle'!$A$1:$CB$66,3,FALSE))</f>
        <v/>
      </c>
      <c r="D5157" s="7">
        <v>3.99</v>
      </c>
      <c r="E5157" s="7" t="s">
        <v>3864</v>
      </c>
      <c r="F5157" s="8">
        <v>42513</v>
      </c>
      <c r="G5157" t="s">
        <v>3856</v>
      </c>
      <c r="H5157" t="s">
        <v>3857</v>
      </c>
      <c r="I5157" t="s">
        <v>3858</v>
      </c>
      <c r="J5157">
        <v>922</v>
      </c>
      <c r="K5157" t="s">
        <v>134</v>
      </c>
      <c r="L5157" t="s">
        <v>135</v>
      </c>
      <c r="M5157">
        <v>990001</v>
      </c>
      <c r="N5157" t="s">
        <v>51</v>
      </c>
      <c r="O5157">
        <v>3.99</v>
      </c>
      <c r="Q5157">
        <v>3.99</v>
      </c>
      <c r="S5157" t="s">
        <v>3864</v>
      </c>
      <c r="AE5157">
        <v>12</v>
      </c>
      <c r="AF5157">
        <v>7.6</v>
      </c>
      <c r="AG5157">
        <v>5</v>
      </c>
      <c r="AH5157" t="s">
        <v>53</v>
      </c>
      <c r="AI5157" t="s">
        <v>54</v>
      </c>
      <c r="AJ5157">
        <v>2</v>
      </c>
      <c r="AK5157">
        <v>1</v>
      </c>
      <c r="AL5157">
        <v>1</v>
      </c>
      <c r="AM5157" t="s">
        <v>55</v>
      </c>
      <c r="AN5157" t="s">
        <v>56</v>
      </c>
      <c r="AP5157">
        <v>1</v>
      </c>
      <c r="AQ5157" t="s">
        <v>57</v>
      </c>
      <c r="AR5157">
        <v>0</v>
      </c>
      <c r="AW5157" t="s">
        <v>58</v>
      </c>
      <c r="AX5157">
        <v>0</v>
      </c>
      <c r="AY5157">
        <v>2</v>
      </c>
      <c r="AZ5157">
        <v>3.99</v>
      </c>
      <c r="BA5157">
        <v>3.99</v>
      </c>
      <c r="BB5157" t="s">
        <v>59</v>
      </c>
    </row>
    <row r="5158" spans="1:54" x14ac:dyDescent="0.2">
      <c r="A5158" s="7" t="str">
        <f>VLOOKUP(G5158,'Matching-Tabelle'!$A$76:$B$80,2,FALSE)</f>
        <v>stefan.fuellemann@tkb.ch</v>
      </c>
      <c r="B5158" s="7" t="str">
        <f>VLOOKUP(J5158,'Matching-Tabelle'!$A$1:$B$66,2,FALSE)</f>
        <v>WPI RTB</v>
      </c>
      <c r="C5158" s="7" t="str">
        <f>IF(VLOOKUP(J5158,'Matching-Tabelle'!$A$1:$CB$66,3,FALSE)=0,"",VLOOKUP(J5158,'Matching-Tabelle'!$A$1:$CB$66,3,FALSE))</f>
        <v/>
      </c>
      <c r="D5158" s="7">
        <v>0.75</v>
      </c>
      <c r="E5158" s="7" t="s">
        <v>4367</v>
      </c>
      <c r="F5158" s="8">
        <v>42513</v>
      </c>
      <c r="G5158" t="s">
        <v>3856</v>
      </c>
      <c r="H5158" t="s">
        <v>3857</v>
      </c>
      <c r="I5158" t="s">
        <v>3858</v>
      </c>
      <c r="J5158">
        <v>22</v>
      </c>
      <c r="K5158" t="s">
        <v>88</v>
      </c>
      <c r="L5158" t="s">
        <v>89</v>
      </c>
      <c r="M5158">
        <v>990001</v>
      </c>
      <c r="N5158" t="s">
        <v>51</v>
      </c>
      <c r="O5158">
        <v>0.75</v>
      </c>
      <c r="Q5158">
        <v>0.75</v>
      </c>
      <c r="S5158" t="s">
        <v>4367</v>
      </c>
      <c r="AE5158">
        <v>12</v>
      </c>
      <c r="AF5158">
        <v>7.6</v>
      </c>
      <c r="AG5158">
        <v>5</v>
      </c>
      <c r="AH5158" t="s">
        <v>53</v>
      </c>
      <c r="AI5158" t="s">
        <v>54</v>
      </c>
      <c r="AJ5158">
        <v>2</v>
      </c>
      <c r="AK5158">
        <v>1</v>
      </c>
      <c r="AL5158">
        <v>1</v>
      </c>
      <c r="AM5158" t="s">
        <v>55</v>
      </c>
      <c r="AN5158" t="s">
        <v>56</v>
      </c>
      <c r="AP5158">
        <v>1</v>
      </c>
      <c r="AQ5158" t="s">
        <v>57</v>
      </c>
      <c r="AR5158">
        <v>0</v>
      </c>
      <c r="AW5158" t="s">
        <v>58</v>
      </c>
      <c r="AX5158">
        <v>0</v>
      </c>
      <c r="AY5158">
        <v>2</v>
      </c>
      <c r="AZ5158">
        <v>0.75</v>
      </c>
      <c r="BA5158">
        <v>0.75</v>
      </c>
      <c r="BB5158" t="s">
        <v>59</v>
      </c>
    </row>
    <row r="5159" spans="1:54" x14ac:dyDescent="0.2">
      <c r="A5159" s="7" t="str">
        <f>VLOOKUP(G5159,'Matching-Tabelle'!$A$76:$B$80,2,FALSE)</f>
        <v>stefan.fuellemann@tkb.ch</v>
      </c>
      <c r="B5159" s="7" t="str">
        <f>VLOOKUP(J5159,'Matching-Tabelle'!$A$1:$B$66,2,FALSE)</f>
        <v>WPI CTB</v>
      </c>
      <c r="C5159" s="7" t="str">
        <f>IF(VLOOKUP(J5159,'Matching-Tabelle'!$A$1:$CB$66,3,FALSE)=0,"",VLOOKUP(J5159,'Matching-Tabelle'!$A$1:$CB$66,3,FALSE))</f>
        <v/>
      </c>
      <c r="D5159" s="7">
        <v>0.35</v>
      </c>
      <c r="E5159" s="7" t="s">
        <v>4368</v>
      </c>
      <c r="F5159" s="8">
        <v>42513</v>
      </c>
      <c r="G5159" t="s">
        <v>3856</v>
      </c>
      <c r="H5159" t="s">
        <v>3857</v>
      </c>
      <c r="I5159" t="s">
        <v>3858</v>
      </c>
      <c r="J5159">
        <v>921</v>
      </c>
      <c r="K5159" t="s">
        <v>224</v>
      </c>
      <c r="L5159" t="s">
        <v>225</v>
      </c>
      <c r="M5159">
        <v>990001</v>
      </c>
      <c r="N5159" t="s">
        <v>51</v>
      </c>
      <c r="O5159">
        <v>0.35</v>
      </c>
      <c r="Q5159">
        <v>0.35</v>
      </c>
      <c r="S5159" t="s">
        <v>4368</v>
      </c>
      <c r="AE5159">
        <v>12</v>
      </c>
      <c r="AF5159">
        <v>7.6</v>
      </c>
      <c r="AG5159">
        <v>5</v>
      </c>
      <c r="AH5159" t="s">
        <v>53</v>
      </c>
      <c r="AI5159" t="s">
        <v>54</v>
      </c>
      <c r="AJ5159">
        <v>2</v>
      </c>
      <c r="AK5159">
        <v>1</v>
      </c>
      <c r="AL5159">
        <v>1</v>
      </c>
      <c r="AM5159" t="s">
        <v>55</v>
      </c>
      <c r="AN5159" t="s">
        <v>56</v>
      </c>
      <c r="AP5159">
        <v>1</v>
      </c>
      <c r="AQ5159" t="s">
        <v>57</v>
      </c>
      <c r="AR5159">
        <v>0</v>
      </c>
      <c r="AW5159" t="s">
        <v>58</v>
      </c>
      <c r="AX5159">
        <v>0</v>
      </c>
      <c r="AY5159">
        <v>2</v>
      </c>
      <c r="AZ5159">
        <v>0.35</v>
      </c>
      <c r="BA5159">
        <v>0.35</v>
      </c>
      <c r="BB5159" t="s">
        <v>59</v>
      </c>
    </row>
    <row r="5160" spans="1:54" x14ac:dyDescent="0.2">
      <c r="A5160" s="7" t="str">
        <f>VLOOKUP(G5160,'Matching-Tabelle'!$A$76:$B$80,2,FALSE)</f>
        <v>stefan.fuellemann@tkb.ch</v>
      </c>
      <c r="B5160" s="7" t="str">
        <f>VLOOKUP(J5160,'Matching-Tabelle'!$A$1:$B$66,2,FALSE)</f>
        <v>WPI CTB</v>
      </c>
      <c r="C5160" s="7" t="str">
        <f>IF(VLOOKUP(J5160,'Matching-Tabelle'!$A$1:$CB$66,3,FALSE)=0,"",VLOOKUP(J5160,'Matching-Tabelle'!$A$1:$CB$66,3,FALSE))</f>
        <v/>
      </c>
      <c r="D5160" s="7">
        <v>1.2</v>
      </c>
      <c r="E5160" s="7" t="s">
        <v>4369</v>
      </c>
      <c r="F5160" s="8">
        <v>42513</v>
      </c>
      <c r="G5160" t="s">
        <v>3856</v>
      </c>
      <c r="H5160" t="s">
        <v>3857</v>
      </c>
      <c r="I5160" t="s">
        <v>3858</v>
      </c>
      <c r="J5160">
        <v>922</v>
      </c>
      <c r="K5160" t="s">
        <v>134</v>
      </c>
      <c r="L5160" t="s">
        <v>135</v>
      </c>
      <c r="M5160">
        <v>990001</v>
      </c>
      <c r="N5160" t="s">
        <v>51</v>
      </c>
      <c r="O5160">
        <v>1.2</v>
      </c>
      <c r="Q5160">
        <v>1.2</v>
      </c>
      <c r="S5160" t="s">
        <v>4369</v>
      </c>
      <c r="AE5160">
        <v>12</v>
      </c>
      <c r="AF5160">
        <v>7.6</v>
      </c>
      <c r="AG5160">
        <v>5</v>
      </c>
      <c r="AH5160" t="s">
        <v>53</v>
      </c>
      <c r="AI5160" t="s">
        <v>54</v>
      </c>
      <c r="AJ5160">
        <v>2</v>
      </c>
      <c r="AK5160">
        <v>1</v>
      </c>
      <c r="AL5160">
        <v>1</v>
      </c>
      <c r="AM5160" t="s">
        <v>55</v>
      </c>
      <c r="AN5160" t="s">
        <v>56</v>
      </c>
      <c r="AP5160">
        <v>1</v>
      </c>
      <c r="AQ5160" t="s">
        <v>57</v>
      </c>
      <c r="AR5160">
        <v>0</v>
      </c>
      <c r="AW5160" t="s">
        <v>58</v>
      </c>
      <c r="AX5160">
        <v>0</v>
      </c>
      <c r="AY5160">
        <v>2</v>
      </c>
      <c r="AZ5160">
        <v>1.2</v>
      </c>
      <c r="BA5160">
        <v>1.2</v>
      </c>
      <c r="BB5160" t="s">
        <v>59</v>
      </c>
    </row>
    <row r="5161" spans="1:54" x14ac:dyDescent="0.2">
      <c r="A5161" s="7" t="str">
        <f>VLOOKUP(G5161,'Matching-Tabelle'!$A$76:$B$80,2,FALSE)</f>
        <v>stefan.fuellemann@tkb.ch</v>
      </c>
      <c r="B5161" s="7" t="str">
        <f>VLOOKUP(J5161,'Matching-Tabelle'!$A$1:$B$66,2,FALSE)</f>
        <v>WPI RTB</v>
      </c>
      <c r="C5161" s="7" t="str">
        <f>IF(VLOOKUP(J5161,'Matching-Tabelle'!$A$1:$CB$66,3,FALSE)=0,"",VLOOKUP(J5161,'Matching-Tabelle'!$A$1:$CB$66,3,FALSE))</f>
        <v/>
      </c>
      <c r="D5161" s="7">
        <v>1.2</v>
      </c>
      <c r="E5161" s="7" t="s">
        <v>3859</v>
      </c>
      <c r="F5161" s="8">
        <v>42514</v>
      </c>
      <c r="G5161" t="s">
        <v>3856</v>
      </c>
      <c r="H5161" t="s">
        <v>3857</v>
      </c>
      <c r="I5161" t="s">
        <v>3858</v>
      </c>
      <c r="J5161">
        <v>19</v>
      </c>
      <c r="K5161" t="s">
        <v>145</v>
      </c>
      <c r="L5161" t="s">
        <v>146</v>
      </c>
      <c r="M5161">
        <v>990001</v>
      </c>
      <c r="N5161" t="s">
        <v>51</v>
      </c>
      <c r="O5161">
        <v>1.2</v>
      </c>
      <c r="Q5161">
        <v>1.2</v>
      </c>
      <c r="S5161" t="s">
        <v>3859</v>
      </c>
      <c r="AE5161">
        <v>12</v>
      </c>
      <c r="AF5161">
        <v>7.6</v>
      </c>
      <c r="AG5161">
        <v>5</v>
      </c>
      <c r="AH5161" t="s">
        <v>53</v>
      </c>
      <c r="AI5161" t="s">
        <v>54</v>
      </c>
      <c r="AJ5161">
        <v>2</v>
      </c>
      <c r="AK5161">
        <v>1</v>
      </c>
      <c r="AL5161">
        <v>1</v>
      </c>
      <c r="AM5161" t="s">
        <v>55</v>
      </c>
      <c r="AN5161" t="s">
        <v>56</v>
      </c>
      <c r="AP5161">
        <v>1</v>
      </c>
      <c r="AQ5161" t="s">
        <v>57</v>
      </c>
      <c r="AR5161">
        <v>0</v>
      </c>
      <c r="AW5161" t="s">
        <v>58</v>
      </c>
      <c r="AX5161">
        <v>0</v>
      </c>
      <c r="AY5161">
        <v>2</v>
      </c>
      <c r="AZ5161">
        <v>1.2</v>
      </c>
      <c r="BA5161">
        <v>1.2</v>
      </c>
      <c r="BB5161" t="s">
        <v>59</v>
      </c>
    </row>
    <row r="5162" spans="1:54" x14ac:dyDescent="0.2">
      <c r="A5162" s="7" t="str">
        <f>VLOOKUP(G5162,'Matching-Tabelle'!$A$76:$B$80,2,FALSE)</f>
        <v>stefan.fuellemann@tkb.ch</v>
      </c>
      <c r="B5162" s="7" t="str">
        <f>VLOOKUP(J5162,'Matching-Tabelle'!$A$1:$B$66,2,FALSE)</f>
        <v>WPI CTB</v>
      </c>
      <c r="C5162" s="7" t="str">
        <f>IF(VLOOKUP(J5162,'Matching-Tabelle'!$A$1:$CB$66,3,FALSE)=0,"",VLOOKUP(J5162,'Matching-Tabelle'!$A$1:$CB$66,3,FALSE))</f>
        <v/>
      </c>
      <c r="D5162" s="7">
        <v>0.75</v>
      </c>
      <c r="E5162" s="7" t="s">
        <v>4357</v>
      </c>
      <c r="F5162" s="8">
        <v>42514</v>
      </c>
      <c r="G5162" t="s">
        <v>3856</v>
      </c>
      <c r="H5162" t="s">
        <v>3857</v>
      </c>
      <c r="I5162" t="s">
        <v>3858</v>
      </c>
      <c r="J5162">
        <v>921</v>
      </c>
      <c r="K5162" t="s">
        <v>224</v>
      </c>
      <c r="L5162" t="s">
        <v>225</v>
      </c>
      <c r="M5162">
        <v>990001</v>
      </c>
      <c r="N5162" t="s">
        <v>51</v>
      </c>
      <c r="O5162">
        <v>0.75</v>
      </c>
      <c r="Q5162">
        <v>0.75</v>
      </c>
      <c r="S5162" t="s">
        <v>4357</v>
      </c>
      <c r="AE5162">
        <v>12</v>
      </c>
      <c r="AF5162">
        <v>7.6</v>
      </c>
      <c r="AG5162">
        <v>5</v>
      </c>
      <c r="AH5162" t="s">
        <v>53</v>
      </c>
      <c r="AI5162" t="s">
        <v>54</v>
      </c>
      <c r="AJ5162">
        <v>2</v>
      </c>
      <c r="AK5162">
        <v>1</v>
      </c>
      <c r="AL5162">
        <v>1</v>
      </c>
      <c r="AM5162" t="s">
        <v>55</v>
      </c>
      <c r="AN5162" t="s">
        <v>56</v>
      </c>
      <c r="AP5162">
        <v>1</v>
      </c>
      <c r="AQ5162" t="s">
        <v>57</v>
      </c>
      <c r="AR5162">
        <v>0</v>
      </c>
      <c r="AW5162" t="s">
        <v>58</v>
      </c>
      <c r="AX5162">
        <v>0</v>
      </c>
      <c r="AY5162">
        <v>2</v>
      </c>
      <c r="AZ5162">
        <v>0.75</v>
      </c>
      <c r="BA5162">
        <v>0.75</v>
      </c>
      <c r="BB5162" t="s">
        <v>59</v>
      </c>
    </row>
    <row r="5163" spans="1:54" x14ac:dyDescent="0.2">
      <c r="A5163" s="7" t="str">
        <f>VLOOKUP(G5163,'Matching-Tabelle'!$A$76:$B$80,2,FALSE)</f>
        <v>stefan.fuellemann@tkb.ch</v>
      </c>
      <c r="B5163" s="7" t="str">
        <f>VLOOKUP(J5163,'Matching-Tabelle'!$A$1:$B$66,2,FALSE)</f>
        <v>WPI CTB</v>
      </c>
      <c r="C5163" s="7" t="str">
        <f>IF(VLOOKUP(J5163,'Matching-Tabelle'!$A$1:$CB$66,3,FALSE)=0,"",VLOOKUP(J5163,'Matching-Tabelle'!$A$1:$CB$66,3,FALSE))</f>
        <v/>
      </c>
      <c r="D5163" s="7">
        <v>1</v>
      </c>
      <c r="E5163" s="7" t="s">
        <v>4370</v>
      </c>
      <c r="F5163" s="8">
        <v>42514</v>
      </c>
      <c r="G5163" t="s">
        <v>3856</v>
      </c>
      <c r="H5163" t="s">
        <v>3857</v>
      </c>
      <c r="I5163" t="s">
        <v>3858</v>
      </c>
      <c r="J5163">
        <v>14</v>
      </c>
      <c r="K5163" t="s">
        <v>82</v>
      </c>
      <c r="L5163" t="s">
        <v>83</v>
      </c>
      <c r="M5163">
        <v>990001</v>
      </c>
      <c r="N5163" t="s">
        <v>51</v>
      </c>
      <c r="O5163">
        <v>1</v>
      </c>
      <c r="Q5163">
        <v>1</v>
      </c>
      <c r="S5163" t="s">
        <v>4370</v>
      </c>
      <c r="AE5163">
        <v>12</v>
      </c>
      <c r="AF5163">
        <v>7.6</v>
      </c>
      <c r="AG5163">
        <v>5</v>
      </c>
      <c r="AH5163" t="s">
        <v>53</v>
      </c>
      <c r="AI5163" t="s">
        <v>54</v>
      </c>
      <c r="AJ5163">
        <v>2</v>
      </c>
      <c r="AK5163">
        <v>1</v>
      </c>
      <c r="AL5163">
        <v>1</v>
      </c>
      <c r="AM5163" t="s">
        <v>55</v>
      </c>
      <c r="AN5163" t="s">
        <v>56</v>
      </c>
      <c r="AP5163">
        <v>1</v>
      </c>
      <c r="AQ5163" t="s">
        <v>57</v>
      </c>
      <c r="AR5163">
        <v>0</v>
      </c>
      <c r="AW5163" t="s">
        <v>58</v>
      </c>
      <c r="AX5163">
        <v>0</v>
      </c>
      <c r="AY5163">
        <v>2</v>
      </c>
      <c r="AZ5163">
        <v>1</v>
      </c>
      <c r="BA5163">
        <v>1</v>
      </c>
      <c r="BB5163" t="s">
        <v>59</v>
      </c>
    </row>
    <row r="5164" spans="1:54" x14ac:dyDescent="0.2">
      <c r="A5164" s="7" t="str">
        <f>VLOOKUP(G5164,'Matching-Tabelle'!$A$76:$B$80,2,FALSE)</f>
        <v>stefan.fuellemann@tkb.ch</v>
      </c>
      <c r="B5164" s="7" t="str">
        <f>VLOOKUP(J5164,'Matching-Tabelle'!$A$1:$B$66,2,FALSE)</f>
        <v>WPI Führung</v>
      </c>
      <c r="C5164" s="7" t="str">
        <f>IF(VLOOKUP(J5164,'Matching-Tabelle'!$A$1:$CB$66,3,FALSE)=0,"",VLOOKUP(J5164,'Matching-Tabelle'!$A$1:$CB$66,3,FALSE))</f>
        <v/>
      </c>
      <c r="D5164" s="7">
        <v>0.75</v>
      </c>
      <c r="E5164" s="7" t="s">
        <v>4300</v>
      </c>
      <c r="F5164" s="8">
        <v>42514</v>
      </c>
      <c r="G5164" t="s">
        <v>3856</v>
      </c>
      <c r="H5164" t="s">
        <v>3857</v>
      </c>
      <c r="I5164" t="s">
        <v>3858</v>
      </c>
      <c r="J5164">
        <v>26</v>
      </c>
      <c r="K5164" t="s">
        <v>130</v>
      </c>
      <c r="L5164" t="s">
        <v>131</v>
      </c>
      <c r="M5164">
        <v>990001</v>
      </c>
      <c r="N5164" t="s">
        <v>51</v>
      </c>
      <c r="O5164">
        <v>0.75</v>
      </c>
      <c r="Q5164">
        <v>0.75</v>
      </c>
      <c r="S5164" t="s">
        <v>4300</v>
      </c>
      <c r="AE5164">
        <v>12</v>
      </c>
      <c r="AF5164">
        <v>7.6</v>
      </c>
      <c r="AG5164">
        <v>5</v>
      </c>
      <c r="AH5164" t="s">
        <v>53</v>
      </c>
      <c r="AI5164" t="s">
        <v>54</v>
      </c>
      <c r="AJ5164">
        <v>2</v>
      </c>
      <c r="AK5164">
        <v>1</v>
      </c>
      <c r="AL5164">
        <v>1</v>
      </c>
      <c r="AM5164" t="s">
        <v>55</v>
      </c>
      <c r="AN5164" t="s">
        <v>56</v>
      </c>
      <c r="AP5164">
        <v>1</v>
      </c>
      <c r="AQ5164" t="s">
        <v>57</v>
      </c>
      <c r="AR5164">
        <v>0</v>
      </c>
      <c r="AW5164" t="s">
        <v>58</v>
      </c>
      <c r="AX5164">
        <v>0</v>
      </c>
      <c r="AY5164">
        <v>2</v>
      </c>
      <c r="AZ5164">
        <v>0.75</v>
      </c>
      <c r="BA5164">
        <v>0.75</v>
      </c>
      <c r="BB5164" t="s">
        <v>59</v>
      </c>
    </row>
    <row r="5165" spans="1:54" x14ac:dyDescent="0.2">
      <c r="A5165" s="7" t="str">
        <f>VLOOKUP(G5165,'Matching-Tabelle'!$A$76:$B$80,2,FALSE)</f>
        <v>stefan.fuellemann@tkb.ch</v>
      </c>
      <c r="B5165" s="7" t="str">
        <f>VLOOKUP(J5165,'Matching-Tabelle'!$A$1:$B$66,2,FALSE)</f>
        <v>WPI RTB</v>
      </c>
      <c r="C5165" s="7" t="str">
        <f>IF(VLOOKUP(J5165,'Matching-Tabelle'!$A$1:$CB$66,3,FALSE)=0,"",VLOOKUP(J5165,'Matching-Tabelle'!$A$1:$CB$66,3,FALSE))</f>
        <v/>
      </c>
      <c r="D5165" s="7">
        <v>0.75</v>
      </c>
      <c r="E5165" s="7" t="s">
        <v>4371</v>
      </c>
      <c r="F5165" s="8">
        <v>42514</v>
      </c>
      <c r="G5165" t="s">
        <v>3856</v>
      </c>
      <c r="H5165" t="s">
        <v>3857</v>
      </c>
      <c r="I5165" t="s">
        <v>3858</v>
      </c>
      <c r="J5165">
        <v>22</v>
      </c>
      <c r="K5165" t="s">
        <v>88</v>
      </c>
      <c r="L5165" t="s">
        <v>89</v>
      </c>
      <c r="M5165">
        <v>990001</v>
      </c>
      <c r="N5165" t="s">
        <v>51</v>
      </c>
      <c r="O5165">
        <v>0.75</v>
      </c>
      <c r="Q5165">
        <v>0.75</v>
      </c>
      <c r="S5165" t="s">
        <v>4371</v>
      </c>
      <c r="AE5165">
        <v>12</v>
      </c>
      <c r="AF5165">
        <v>7.6</v>
      </c>
      <c r="AG5165">
        <v>5</v>
      </c>
      <c r="AH5165" t="s">
        <v>53</v>
      </c>
      <c r="AI5165" t="s">
        <v>54</v>
      </c>
      <c r="AJ5165">
        <v>2</v>
      </c>
      <c r="AK5165">
        <v>1</v>
      </c>
      <c r="AL5165">
        <v>1</v>
      </c>
      <c r="AM5165" t="s">
        <v>55</v>
      </c>
      <c r="AN5165" t="s">
        <v>56</v>
      </c>
      <c r="AP5165">
        <v>1</v>
      </c>
      <c r="AQ5165" t="s">
        <v>57</v>
      </c>
      <c r="AR5165">
        <v>0</v>
      </c>
      <c r="AW5165" t="s">
        <v>58</v>
      </c>
      <c r="AX5165">
        <v>0</v>
      </c>
      <c r="AY5165">
        <v>2</v>
      </c>
      <c r="AZ5165">
        <v>0.75</v>
      </c>
      <c r="BA5165">
        <v>0.75</v>
      </c>
      <c r="BB5165" t="s">
        <v>59</v>
      </c>
    </row>
    <row r="5166" spans="1:54" x14ac:dyDescent="0.2">
      <c r="A5166" s="7" t="str">
        <f>VLOOKUP(G5166,'Matching-Tabelle'!$A$76:$B$80,2,FALSE)</f>
        <v>stefan.fuellemann@tkb.ch</v>
      </c>
      <c r="B5166" s="7" t="str">
        <f>VLOOKUP(J5166,'Matching-Tabelle'!$A$1:$B$66,2,FALSE)</f>
        <v>WPI CTB</v>
      </c>
      <c r="C5166" s="7" t="str">
        <f>IF(VLOOKUP(J5166,'Matching-Tabelle'!$A$1:$CB$66,3,FALSE)=0,"",VLOOKUP(J5166,'Matching-Tabelle'!$A$1:$CB$66,3,FALSE))</f>
        <v/>
      </c>
      <c r="D5166" s="7">
        <v>2</v>
      </c>
      <c r="E5166" s="7" t="s">
        <v>4372</v>
      </c>
      <c r="F5166" s="8">
        <v>42514</v>
      </c>
      <c r="G5166" t="s">
        <v>3856</v>
      </c>
      <c r="H5166" t="s">
        <v>3857</v>
      </c>
      <c r="I5166" t="s">
        <v>3858</v>
      </c>
      <c r="J5166">
        <v>922</v>
      </c>
      <c r="K5166" t="s">
        <v>134</v>
      </c>
      <c r="L5166" t="s">
        <v>135</v>
      </c>
      <c r="M5166">
        <v>990001</v>
      </c>
      <c r="N5166" t="s">
        <v>51</v>
      </c>
      <c r="O5166">
        <v>2</v>
      </c>
      <c r="Q5166">
        <v>2</v>
      </c>
      <c r="S5166" t="s">
        <v>4372</v>
      </c>
      <c r="AE5166">
        <v>12</v>
      </c>
      <c r="AF5166">
        <v>7.6</v>
      </c>
      <c r="AG5166">
        <v>5</v>
      </c>
      <c r="AH5166" t="s">
        <v>53</v>
      </c>
      <c r="AI5166" t="s">
        <v>54</v>
      </c>
      <c r="AJ5166">
        <v>2</v>
      </c>
      <c r="AK5166">
        <v>1</v>
      </c>
      <c r="AL5166">
        <v>1</v>
      </c>
      <c r="AM5166" t="s">
        <v>55</v>
      </c>
      <c r="AN5166" t="s">
        <v>56</v>
      </c>
      <c r="AP5166">
        <v>1</v>
      </c>
      <c r="AQ5166" t="s">
        <v>57</v>
      </c>
      <c r="AR5166">
        <v>0</v>
      </c>
      <c r="AW5166" t="s">
        <v>58</v>
      </c>
      <c r="AX5166">
        <v>0</v>
      </c>
      <c r="AY5166">
        <v>2</v>
      </c>
      <c r="AZ5166">
        <v>2</v>
      </c>
      <c r="BA5166">
        <v>2</v>
      </c>
      <c r="BB5166" t="s">
        <v>59</v>
      </c>
    </row>
    <row r="5167" spans="1:54" x14ac:dyDescent="0.2">
      <c r="A5167" s="7" t="str">
        <f>VLOOKUP(G5167,'Matching-Tabelle'!$A$76:$B$80,2,FALSE)</f>
        <v>stefan.fuellemann@tkb.ch</v>
      </c>
      <c r="B5167" s="7" t="str">
        <f>VLOOKUP(J5167,'Matching-Tabelle'!$A$1:$B$66,2,FALSE)</f>
        <v>WPI Führung</v>
      </c>
      <c r="C5167" s="7" t="str">
        <f>IF(VLOOKUP(J5167,'Matching-Tabelle'!$A$1:$CB$66,3,FALSE)=0,"",VLOOKUP(J5167,'Matching-Tabelle'!$A$1:$CB$66,3,FALSE))</f>
        <v/>
      </c>
      <c r="D5167" s="7">
        <v>1.1000000000000001</v>
      </c>
      <c r="E5167" s="7" t="s">
        <v>4373</v>
      </c>
      <c r="F5167" s="8">
        <v>42514</v>
      </c>
      <c r="G5167" t="s">
        <v>3856</v>
      </c>
      <c r="H5167" t="s">
        <v>3857</v>
      </c>
      <c r="I5167" t="s">
        <v>3858</v>
      </c>
      <c r="J5167">
        <v>26</v>
      </c>
      <c r="K5167" t="s">
        <v>130</v>
      </c>
      <c r="L5167" t="s">
        <v>131</v>
      </c>
      <c r="M5167">
        <v>990001</v>
      </c>
      <c r="N5167" t="s">
        <v>51</v>
      </c>
      <c r="O5167">
        <v>1.1000000000000001</v>
      </c>
      <c r="Q5167">
        <v>1.1000000000000001</v>
      </c>
      <c r="S5167" t="s">
        <v>4373</v>
      </c>
      <c r="AE5167">
        <v>12</v>
      </c>
      <c r="AF5167">
        <v>7.6</v>
      </c>
      <c r="AG5167">
        <v>5</v>
      </c>
      <c r="AH5167" t="s">
        <v>53</v>
      </c>
      <c r="AI5167" t="s">
        <v>54</v>
      </c>
      <c r="AJ5167">
        <v>2</v>
      </c>
      <c r="AK5167">
        <v>1</v>
      </c>
      <c r="AL5167">
        <v>1</v>
      </c>
      <c r="AM5167" t="s">
        <v>55</v>
      </c>
      <c r="AN5167" t="s">
        <v>56</v>
      </c>
      <c r="AP5167">
        <v>1</v>
      </c>
      <c r="AQ5167" t="s">
        <v>57</v>
      </c>
      <c r="AR5167">
        <v>0</v>
      </c>
      <c r="AW5167" t="s">
        <v>58</v>
      </c>
      <c r="AX5167">
        <v>0</v>
      </c>
      <c r="AY5167">
        <v>2</v>
      </c>
      <c r="AZ5167">
        <v>1.1000000000000001</v>
      </c>
      <c r="BA5167">
        <v>1.1000000000000001</v>
      </c>
      <c r="BB5167" t="s">
        <v>59</v>
      </c>
    </row>
    <row r="5168" spans="1:54" x14ac:dyDescent="0.2">
      <c r="A5168" s="7" t="str">
        <f>VLOOKUP(G5168,'Matching-Tabelle'!$A$76:$B$80,2,FALSE)</f>
        <v>stefan.fuellemann@tkb.ch</v>
      </c>
      <c r="B5168" s="7" t="str">
        <f>VLOOKUP(J5168,'Matching-Tabelle'!$A$1:$B$66,2,FALSE)</f>
        <v>WPI RTB</v>
      </c>
      <c r="C5168" s="7" t="str">
        <f>IF(VLOOKUP(J5168,'Matching-Tabelle'!$A$1:$CB$66,3,FALSE)=0,"",VLOOKUP(J5168,'Matching-Tabelle'!$A$1:$CB$66,3,FALSE))</f>
        <v/>
      </c>
      <c r="D5168" s="7">
        <v>1</v>
      </c>
      <c r="E5168" s="7" t="s">
        <v>4374</v>
      </c>
      <c r="F5168" s="8">
        <v>42514</v>
      </c>
      <c r="G5168" t="s">
        <v>3856</v>
      </c>
      <c r="H5168" t="s">
        <v>3857</v>
      </c>
      <c r="I5168" t="s">
        <v>3858</v>
      </c>
      <c r="J5168">
        <v>22</v>
      </c>
      <c r="K5168" t="s">
        <v>88</v>
      </c>
      <c r="L5168" t="s">
        <v>89</v>
      </c>
      <c r="M5168">
        <v>990001</v>
      </c>
      <c r="N5168" t="s">
        <v>51</v>
      </c>
      <c r="O5168">
        <v>1</v>
      </c>
      <c r="Q5168">
        <v>1</v>
      </c>
      <c r="S5168" t="s">
        <v>4374</v>
      </c>
      <c r="AE5168">
        <v>12</v>
      </c>
      <c r="AF5168">
        <v>7.6</v>
      </c>
      <c r="AG5168">
        <v>5</v>
      </c>
      <c r="AH5168" t="s">
        <v>53</v>
      </c>
      <c r="AI5168" t="s">
        <v>54</v>
      </c>
      <c r="AJ5168">
        <v>2</v>
      </c>
      <c r="AK5168">
        <v>1</v>
      </c>
      <c r="AL5168">
        <v>1</v>
      </c>
      <c r="AM5168" t="s">
        <v>55</v>
      </c>
      <c r="AN5168" t="s">
        <v>56</v>
      </c>
      <c r="AP5168">
        <v>1</v>
      </c>
      <c r="AQ5168" t="s">
        <v>57</v>
      </c>
      <c r="AR5168">
        <v>0</v>
      </c>
      <c r="AW5168" t="s">
        <v>58</v>
      </c>
      <c r="AX5168">
        <v>0</v>
      </c>
      <c r="AY5168">
        <v>2</v>
      </c>
      <c r="AZ5168">
        <v>1</v>
      </c>
      <c r="BA5168">
        <v>1</v>
      </c>
      <c r="BB5168" t="s">
        <v>59</v>
      </c>
    </row>
    <row r="5169" spans="1:54" x14ac:dyDescent="0.2">
      <c r="A5169" s="7" t="str">
        <f>VLOOKUP(G5169,'Matching-Tabelle'!$A$76:$B$80,2,FALSE)</f>
        <v>stefan.fuellemann@tkb.ch</v>
      </c>
      <c r="B5169" s="7" t="str">
        <f>VLOOKUP(J5169,'Matching-Tabelle'!$A$1:$B$66,2,FALSE)</f>
        <v>WPI RTB</v>
      </c>
      <c r="C5169" s="7" t="str">
        <f>IF(VLOOKUP(J5169,'Matching-Tabelle'!$A$1:$CB$66,3,FALSE)=0,"",VLOOKUP(J5169,'Matching-Tabelle'!$A$1:$CB$66,3,FALSE))</f>
        <v/>
      </c>
      <c r="D5169" s="7">
        <v>1.2</v>
      </c>
      <c r="E5169" s="7" t="s">
        <v>4375</v>
      </c>
      <c r="F5169" s="8">
        <v>42515</v>
      </c>
      <c r="G5169" t="s">
        <v>3856</v>
      </c>
      <c r="H5169" t="s">
        <v>3857</v>
      </c>
      <c r="I5169" t="s">
        <v>3858</v>
      </c>
      <c r="J5169">
        <v>19</v>
      </c>
      <c r="K5169" t="s">
        <v>145</v>
      </c>
      <c r="L5169" t="s">
        <v>146</v>
      </c>
      <c r="M5169">
        <v>990001</v>
      </c>
      <c r="N5169" t="s">
        <v>51</v>
      </c>
      <c r="O5169">
        <v>1.2</v>
      </c>
      <c r="Q5169">
        <v>1.2</v>
      </c>
      <c r="S5169" t="s">
        <v>4375</v>
      </c>
      <c r="T5169" t="s">
        <v>4376</v>
      </c>
      <c r="AE5169">
        <v>12</v>
      </c>
      <c r="AF5169">
        <v>7.6</v>
      </c>
      <c r="AG5169">
        <v>5</v>
      </c>
      <c r="AH5169" t="s">
        <v>53</v>
      </c>
      <c r="AI5169" t="s">
        <v>54</v>
      </c>
      <c r="AJ5169">
        <v>2</v>
      </c>
      <c r="AK5169">
        <v>1</v>
      </c>
      <c r="AL5169">
        <v>1</v>
      </c>
      <c r="AM5169" t="s">
        <v>55</v>
      </c>
      <c r="AN5169" t="s">
        <v>56</v>
      </c>
      <c r="AP5169">
        <v>1</v>
      </c>
      <c r="AQ5169" t="s">
        <v>57</v>
      </c>
      <c r="AR5169">
        <v>0</v>
      </c>
      <c r="AW5169" t="s">
        <v>58</v>
      </c>
      <c r="AX5169">
        <v>0</v>
      </c>
      <c r="AY5169">
        <v>2</v>
      </c>
      <c r="AZ5169">
        <v>1.2</v>
      </c>
      <c r="BA5169">
        <v>1.2</v>
      </c>
      <c r="BB5169" t="s">
        <v>59</v>
      </c>
    </row>
    <row r="5170" spans="1:54" x14ac:dyDescent="0.2">
      <c r="A5170" s="7" t="str">
        <f>VLOOKUP(G5170,'Matching-Tabelle'!$A$76:$B$80,2,FALSE)</f>
        <v>stefan.fuellemann@tkb.ch</v>
      </c>
      <c r="B5170" s="7" t="str">
        <f>VLOOKUP(J5170,'Matching-Tabelle'!$A$1:$B$66,2,FALSE)</f>
        <v>WPI Führung</v>
      </c>
      <c r="C5170" s="7" t="str">
        <f>IF(VLOOKUP(J5170,'Matching-Tabelle'!$A$1:$CB$66,3,FALSE)=0,"",VLOOKUP(J5170,'Matching-Tabelle'!$A$1:$CB$66,3,FALSE))</f>
        <v/>
      </c>
      <c r="D5170" s="7">
        <v>2.5</v>
      </c>
      <c r="E5170" s="7" t="s">
        <v>4377</v>
      </c>
      <c r="F5170" s="8">
        <v>42515</v>
      </c>
      <c r="G5170" t="s">
        <v>3856</v>
      </c>
      <c r="H5170" t="s">
        <v>3857</v>
      </c>
      <c r="I5170" t="s">
        <v>3858</v>
      </c>
      <c r="J5170">
        <v>26</v>
      </c>
      <c r="K5170" t="s">
        <v>130</v>
      </c>
      <c r="L5170" t="s">
        <v>131</v>
      </c>
      <c r="M5170">
        <v>990001</v>
      </c>
      <c r="N5170" t="s">
        <v>51</v>
      </c>
      <c r="O5170">
        <v>2.5</v>
      </c>
      <c r="Q5170">
        <v>2.5</v>
      </c>
      <c r="S5170" t="s">
        <v>4377</v>
      </c>
      <c r="AE5170">
        <v>12</v>
      </c>
      <c r="AF5170">
        <v>7.6</v>
      </c>
      <c r="AG5170">
        <v>5</v>
      </c>
      <c r="AH5170" t="s">
        <v>53</v>
      </c>
      <c r="AI5170" t="s">
        <v>54</v>
      </c>
      <c r="AJ5170">
        <v>2</v>
      </c>
      <c r="AK5170">
        <v>1</v>
      </c>
      <c r="AL5170">
        <v>1</v>
      </c>
      <c r="AM5170" t="s">
        <v>55</v>
      </c>
      <c r="AN5170" t="s">
        <v>56</v>
      </c>
      <c r="AP5170">
        <v>1</v>
      </c>
      <c r="AQ5170" t="s">
        <v>57</v>
      </c>
      <c r="AR5170">
        <v>0</v>
      </c>
      <c r="AW5170" t="s">
        <v>58</v>
      </c>
      <c r="AX5170">
        <v>0</v>
      </c>
      <c r="AY5170">
        <v>2</v>
      </c>
      <c r="AZ5170">
        <v>2.5</v>
      </c>
      <c r="BA5170">
        <v>2.5</v>
      </c>
      <c r="BB5170" t="s">
        <v>59</v>
      </c>
    </row>
    <row r="5171" spans="1:54" x14ac:dyDescent="0.2">
      <c r="A5171" s="7" t="str">
        <f>VLOOKUP(G5171,'Matching-Tabelle'!$A$76:$B$80,2,FALSE)</f>
        <v>stefan.fuellemann@tkb.ch</v>
      </c>
      <c r="B5171" s="7" t="str">
        <f>VLOOKUP(J5171,'Matching-Tabelle'!$A$1:$B$66,2,FALSE)</f>
        <v>WPI RTB</v>
      </c>
      <c r="C5171" s="7" t="str">
        <f>IF(VLOOKUP(J5171,'Matching-Tabelle'!$A$1:$CB$66,3,FALSE)=0,"",VLOOKUP(J5171,'Matching-Tabelle'!$A$1:$CB$66,3,FALSE))</f>
        <v/>
      </c>
      <c r="D5171" s="7">
        <v>0.25</v>
      </c>
      <c r="E5171" s="7" t="s">
        <v>4378</v>
      </c>
      <c r="F5171" s="8">
        <v>42515</v>
      </c>
      <c r="G5171" t="s">
        <v>3856</v>
      </c>
      <c r="H5171" t="s">
        <v>3857</v>
      </c>
      <c r="I5171" t="s">
        <v>3858</v>
      </c>
      <c r="J5171">
        <v>22</v>
      </c>
      <c r="K5171" t="s">
        <v>88</v>
      </c>
      <c r="L5171" t="s">
        <v>89</v>
      </c>
      <c r="M5171">
        <v>990001</v>
      </c>
      <c r="N5171" t="s">
        <v>51</v>
      </c>
      <c r="O5171">
        <v>0.25</v>
      </c>
      <c r="Q5171">
        <v>0.25</v>
      </c>
      <c r="S5171" t="s">
        <v>4378</v>
      </c>
      <c r="AE5171">
        <v>12</v>
      </c>
      <c r="AF5171">
        <v>7.6</v>
      </c>
      <c r="AG5171">
        <v>5</v>
      </c>
      <c r="AH5171" t="s">
        <v>53</v>
      </c>
      <c r="AI5171" t="s">
        <v>54</v>
      </c>
      <c r="AJ5171">
        <v>2</v>
      </c>
      <c r="AK5171">
        <v>1</v>
      </c>
      <c r="AL5171">
        <v>1</v>
      </c>
      <c r="AM5171" t="s">
        <v>55</v>
      </c>
      <c r="AN5171" t="s">
        <v>56</v>
      </c>
      <c r="AP5171">
        <v>1</v>
      </c>
      <c r="AQ5171" t="s">
        <v>57</v>
      </c>
      <c r="AR5171">
        <v>0</v>
      </c>
      <c r="AW5171" t="s">
        <v>58</v>
      </c>
      <c r="AX5171">
        <v>0</v>
      </c>
      <c r="AY5171">
        <v>2</v>
      </c>
      <c r="AZ5171">
        <v>0.25</v>
      </c>
      <c r="BA5171">
        <v>0.25</v>
      </c>
      <c r="BB5171" t="s">
        <v>59</v>
      </c>
    </row>
    <row r="5172" spans="1:54" x14ac:dyDescent="0.2">
      <c r="A5172" s="7" t="str">
        <f>VLOOKUP(G5172,'Matching-Tabelle'!$A$76:$B$80,2,FALSE)</f>
        <v>stefan.fuellemann@tkb.ch</v>
      </c>
      <c r="B5172" s="7" t="str">
        <f>VLOOKUP(J5172,'Matching-Tabelle'!$A$1:$B$66,2,FALSE)</f>
        <v>WPI CTB</v>
      </c>
      <c r="C5172" s="7" t="str">
        <f>IF(VLOOKUP(J5172,'Matching-Tabelle'!$A$1:$CB$66,3,FALSE)=0,"",VLOOKUP(J5172,'Matching-Tabelle'!$A$1:$CB$66,3,FALSE))</f>
        <v/>
      </c>
      <c r="D5172" s="7">
        <v>0.25</v>
      </c>
      <c r="E5172" s="7" t="s">
        <v>4310</v>
      </c>
      <c r="F5172" s="8">
        <v>42515</v>
      </c>
      <c r="G5172" t="s">
        <v>3856</v>
      </c>
      <c r="H5172" t="s">
        <v>3857</v>
      </c>
      <c r="I5172" t="s">
        <v>3858</v>
      </c>
      <c r="J5172">
        <v>919</v>
      </c>
      <c r="K5172" t="s">
        <v>66</v>
      </c>
      <c r="L5172" t="s">
        <v>67</v>
      </c>
      <c r="M5172">
        <v>990001</v>
      </c>
      <c r="N5172" t="s">
        <v>51</v>
      </c>
      <c r="O5172">
        <v>0.25</v>
      </c>
      <c r="Q5172">
        <v>0.25</v>
      </c>
      <c r="S5172" t="s">
        <v>4310</v>
      </c>
      <c r="AE5172">
        <v>12</v>
      </c>
      <c r="AF5172">
        <v>7.6</v>
      </c>
      <c r="AG5172">
        <v>5</v>
      </c>
      <c r="AH5172" t="s">
        <v>53</v>
      </c>
      <c r="AI5172" t="s">
        <v>54</v>
      </c>
      <c r="AJ5172">
        <v>2</v>
      </c>
      <c r="AK5172">
        <v>1</v>
      </c>
      <c r="AL5172">
        <v>1</v>
      </c>
      <c r="AM5172" t="s">
        <v>55</v>
      </c>
      <c r="AN5172" t="s">
        <v>56</v>
      </c>
      <c r="AP5172">
        <v>1</v>
      </c>
      <c r="AQ5172" t="s">
        <v>57</v>
      </c>
      <c r="AR5172">
        <v>0</v>
      </c>
      <c r="AW5172" t="s">
        <v>58</v>
      </c>
      <c r="AX5172">
        <v>0</v>
      </c>
      <c r="AY5172">
        <v>2</v>
      </c>
      <c r="AZ5172">
        <v>0.25</v>
      </c>
      <c r="BA5172">
        <v>0.25</v>
      </c>
      <c r="BB5172" t="s">
        <v>59</v>
      </c>
    </row>
    <row r="5173" spans="1:54" x14ac:dyDescent="0.2">
      <c r="A5173" s="7" t="str">
        <f>VLOOKUP(G5173,'Matching-Tabelle'!$A$76:$B$80,2,FALSE)</f>
        <v>stefan.fuellemann@tkb.ch</v>
      </c>
      <c r="B5173" s="7" t="str">
        <f>VLOOKUP(J5173,'Matching-Tabelle'!$A$1:$B$66,2,FALSE)</f>
        <v>WPI RTB</v>
      </c>
      <c r="C5173" s="7" t="str">
        <f>IF(VLOOKUP(J5173,'Matching-Tabelle'!$A$1:$CB$66,3,FALSE)=0,"",VLOOKUP(J5173,'Matching-Tabelle'!$A$1:$CB$66,3,FALSE))</f>
        <v/>
      </c>
      <c r="D5173" s="7">
        <v>0.25</v>
      </c>
      <c r="E5173" s="7" t="s">
        <v>4379</v>
      </c>
      <c r="F5173" s="8">
        <v>42515</v>
      </c>
      <c r="G5173" t="s">
        <v>3856</v>
      </c>
      <c r="H5173" t="s">
        <v>3857</v>
      </c>
      <c r="I5173" t="s">
        <v>3858</v>
      </c>
      <c r="J5173">
        <v>21</v>
      </c>
      <c r="K5173" t="s">
        <v>117</v>
      </c>
      <c r="L5173" t="s">
        <v>118</v>
      </c>
      <c r="M5173">
        <v>990001</v>
      </c>
      <c r="N5173" t="s">
        <v>51</v>
      </c>
      <c r="O5173">
        <v>0.25</v>
      </c>
      <c r="Q5173">
        <v>0.25</v>
      </c>
      <c r="S5173" t="s">
        <v>4379</v>
      </c>
      <c r="AE5173">
        <v>12</v>
      </c>
      <c r="AF5173">
        <v>7.6</v>
      </c>
      <c r="AG5173">
        <v>5</v>
      </c>
      <c r="AH5173" t="s">
        <v>53</v>
      </c>
      <c r="AI5173" t="s">
        <v>54</v>
      </c>
      <c r="AJ5173">
        <v>2</v>
      </c>
      <c r="AK5173">
        <v>1</v>
      </c>
      <c r="AL5173">
        <v>1</v>
      </c>
      <c r="AM5173" t="s">
        <v>55</v>
      </c>
      <c r="AN5173" t="s">
        <v>56</v>
      </c>
      <c r="AP5173">
        <v>1</v>
      </c>
      <c r="AQ5173" t="s">
        <v>57</v>
      </c>
      <c r="AR5173">
        <v>0</v>
      </c>
      <c r="AW5173" t="s">
        <v>58</v>
      </c>
      <c r="AX5173">
        <v>0</v>
      </c>
      <c r="AY5173">
        <v>2</v>
      </c>
      <c r="AZ5173">
        <v>0.25</v>
      </c>
      <c r="BA5173">
        <v>0.25</v>
      </c>
      <c r="BB5173" t="s">
        <v>59</v>
      </c>
    </row>
    <row r="5174" spans="1:54" x14ac:dyDescent="0.2">
      <c r="A5174" s="7" t="str">
        <f>VLOOKUP(G5174,'Matching-Tabelle'!$A$76:$B$80,2,FALSE)</f>
        <v>stefan.fuellemann@tkb.ch</v>
      </c>
      <c r="B5174" s="7" t="str">
        <f>VLOOKUP(J5174,'Matching-Tabelle'!$A$1:$B$66,2,FALSE)</f>
        <v>WPI Führung</v>
      </c>
      <c r="C5174" s="7" t="str">
        <f>IF(VLOOKUP(J5174,'Matching-Tabelle'!$A$1:$CB$66,3,FALSE)=0,"",VLOOKUP(J5174,'Matching-Tabelle'!$A$1:$CB$66,3,FALSE))</f>
        <v/>
      </c>
      <c r="D5174" s="7">
        <v>0.25</v>
      </c>
      <c r="E5174" s="7" t="s">
        <v>4380</v>
      </c>
      <c r="F5174" s="8">
        <v>42515</v>
      </c>
      <c r="G5174" t="s">
        <v>3856</v>
      </c>
      <c r="H5174" t="s">
        <v>3857</v>
      </c>
      <c r="I5174" t="s">
        <v>3858</v>
      </c>
      <c r="J5174">
        <v>26</v>
      </c>
      <c r="K5174" t="s">
        <v>130</v>
      </c>
      <c r="L5174" t="s">
        <v>131</v>
      </c>
      <c r="M5174">
        <v>990001</v>
      </c>
      <c r="N5174" t="s">
        <v>51</v>
      </c>
      <c r="O5174">
        <v>0.25</v>
      </c>
      <c r="Q5174">
        <v>0.25</v>
      </c>
      <c r="S5174" t="s">
        <v>4380</v>
      </c>
      <c r="AE5174">
        <v>12</v>
      </c>
      <c r="AF5174">
        <v>7.6</v>
      </c>
      <c r="AG5174">
        <v>5</v>
      </c>
      <c r="AH5174" t="s">
        <v>53</v>
      </c>
      <c r="AI5174" t="s">
        <v>54</v>
      </c>
      <c r="AJ5174">
        <v>2</v>
      </c>
      <c r="AK5174">
        <v>1</v>
      </c>
      <c r="AL5174">
        <v>1</v>
      </c>
      <c r="AM5174" t="s">
        <v>55</v>
      </c>
      <c r="AN5174" t="s">
        <v>56</v>
      </c>
      <c r="AP5174">
        <v>1</v>
      </c>
      <c r="AQ5174" t="s">
        <v>57</v>
      </c>
      <c r="AR5174">
        <v>0</v>
      </c>
      <c r="AW5174" t="s">
        <v>58</v>
      </c>
      <c r="AX5174">
        <v>0</v>
      </c>
      <c r="AY5174">
        <v>2</v>
      </c>
      <c r="AZ5174">
        <v>0.25</v>
      </c>
      <c r="BA5174">
        <v>0.25</v>
      </c>
      <c r="BB5174" t="s">
        <v>59</v>
      </c>
    </row>
    <row r="5175" spans="1:54" x14ac:dyDescent="0.2">
      <c r="A5175" s="7" t="str">
        <f>VLOOKUP(G5175,'Matching-Tabelle'!$A$76:$B$80,2,FALSE)</f>
        <v>stefan.fuellemann@tkb.ch</v>
      </c>
      <c r="B5175" s="7" t="str">
        <f>VLOOKUP(J5175,'Matching-Tabelle'!$A$1:$B$66,2,FALSE)</f>
        <v>WPI RTB</v>
      </c>
      <c r="C5175" s="7" t="str">
        <f>IF(VLOOKUP(J5175,'Matching-Tabelle'!$A$1:$CB$66,3,FALSE)=0,"",VLOOKUP(J5175,'Matching-Tabelle'!$A$1:$CB$66,3,FALSE))</f>
        <v/>
      </c>
      <c r="D5175" s="7">
        <v>0.75</v>
      </c>
      <c r="E5175" s="7" t="s">
        <v>4381</v>
      </c>
      <c r="F5175" s="8">
        <v>42515</v>
      </c>
      <c r="G5175" t="s">
        <v>3856</v>
      </c>
      <c r="H5175" t="s">
        <v>3857</v>
      </c>
      <c r="I5175" t="s">
        <v>3858</v>
      </c>
      <c r="J5175">
        <v>22</v>
      </c>
      <c r="K5175" t="s">
        <v>88</v>
      </c>
      <c r="L5175" t="s">
        <v>89</v>
      </c>
      <c r="M5175">
        <v>990001</v>
      </c>
      <c r="N5175" t="s">
        <v>51</v>
      </c>
      <c r="O5175">
        <v>0.75</v>
      </c>
      <c r="Q5175">
        <v>0.75</v>
      </c>
      <c r="S5175" t="s">
        <v>4381</v>
      </c>
      <c r="AE5175">
        <v>12</v>
      </c>
      <c r="AF5175">
        <v>7.6</v>
      </c>
      <c r="AG5175">
        <v>5</v>
      </c>
      <c r="AH5175" t="s">
        <v>53</v>
      </c>
      <c r="AI5175" t="s">
        <v>54</v>
      </c>
      <c r="AJ5175">
        <v>2</v>
      </c>
      <c r="AK5175">
        <v>1</v>
      </c>
      <c r="AL5175">
        <v>1</v>
      </c>
      <c r="AM5175" t="s">
        <v>55</v>
      </c>
      <c r="AN5175" t="s">
        <v>56</v>
      </c>
      <c r="AP5175">
        <v>1</v>
      </c>
      <c r="AQ5175" t="s">
        <v>57</v>
      </c>
      <c r="AR5175">
        <v>0</v>
      </c>
      <c r="AW5175" t="s">
        <v>58</v>
      </c>
      <c r="AX5175">
        <v>0</v>
      </c>
      <c r="AY5175">
        <v>2</v>
      </c>
      <c r="AZ5175">
        <v>0.75</v>
      </c>
      <c r="BA5175">
        <v>0.75</v>
      </c>
      <c r="BB5175" t="s">
        <v>59</v>
      </c>
    </row>
    <row r="5176" spans="1:54" x14ac:dyDescent="0.2">
      <c r="A5176" s="7" t="str">
        <f>VLOOKUP(G5176,'Matching-Tabelle'!$A$76:$B$80,2,FALSE)</f>
        <v>stefan.fuellemann@tkb.ch</v>
      </c>
      <c r="B5176" s="7" t="str">
        <f>VLOOKUP(J5176,'Matching-Tabelle'!$A$1:$B$66,2,FALSE)</f>
        <v>WPI CTB</v>
      </c>
      <c r="C5176" s="7" t="str">
        <f>IF(VLOOKUP(J5176,'Matching-Tabelle'!$A$1:$CB$66,3,FALSE)=0,"",VLOOKUP(J5176,'Matching-Tabelle'!$A$1:$CB$66,3,FALSE))</f>
        <v/>
      </c>
      <c r="D5176" s="7">
        <v>0.15</v>
      </c>
      <c r="E5176" s="7" t="s">
        <v>4382</v>
      </c>
      <c r="F5176" s="8">
        <v>42515</v>
      </c>
      <c r="G5176" t="s">
        <v>3856</v>
      </c>
      <c r="H5176" t="s">
        <v>3857</v>
      </c>
      <c r="I5176" t="s">
        <v>3858</v>
      </c>
      <c r="J5176">
        <v>921</v>
      </c>
      <c r="K5176" t="s">
        <v>224</v>
      </c>
      <c r="L5176" t="s">
        <v>225</v>
      </c>
      <c r="M5176">
        <v>990001</v>
      </c>
      <c r="N5176" t="s">
        <v>51</v>
      </c>
      <c r="O5176">
        <v>0.15</v>
      </c>
      <c r="Q5176">
        <v>0.15</v>
      </c>
      <c r="S5176" t="s">
        <v>4382</v>
      </c>
      <c r="AE5176">
        <v>12</v>
      </c>
      <c r="AF5176">
        <v>7.6</v>
      </c>
      <c r="AG5176">
        <v>5</v>
      </c>
      <c r="AH5176" t="s">
        <v>53</v>
      </c>
      <c r="AI5176" t="s">
        <v>54</v>
      </c>
      <c r="AJ5176">
        <v>2</v>
      </c>
      <c r="AK5176">
        <v>1</v>
      </c>
      <c r="AL5176">
        <v>1</v>
      </c>
      <c r="AM5176" t="s">
        <v>55</v>
      </c>
      <c r="AN5176" t="s">
        <v>56</v>
      </c>
      <c r="AP5176">
        <v>1</v>
      </c>
      <c r="AQ5176" t="s">
        <v>57</v>
      </c>
      <c r="AR5176">
        <v>0</v>
      </c>
      <c r="AW5176" t="s">
        <v>58</v>
      </c>
      <c r="AX5176">
        <v>0</v>
      </c>
      <c r="AY5176">
        <v>2</v>
      </c>
      <c r="AZ5176">
        <v>0.15</v>
      </c>
      <c r="BA5176">
        <v>0.15</v>
      </c>
      <c r="BB5176" t="s">
        <v>59</v>
      </c>
    </row>
    <row r="5177" spans="1:54" x14ac:dyDescent="0.2">
      <c r="A5177" s="7" t="str">
        <f>VLOOKUP(G5177,'Matching-Tabelle'!$A$76:$B$80,2,FALSE)</f>
        <v>stefan.fuellemann@tkb.ch</v>
      </c>
      <c r="B5177" s="7" t="str">
        <f>VLOOKUP(J5177,'Matching-Tabelle'!$A$1:$B$66,2,FALSE)</f>
        <v>WPI CTB</v>
      </c>
      <c r="C5177" s="7" t="str">
        <f>IF(VLOOKUP(J5177,'Matching-Tabelle'!$A$1:$CB$66,3,FALSE)=0,"",VLOOKUP(J5177,'Matching-Tabelle'!$A$1:$CB$66,3,FALSE))</f>
        <v/>
      </c>
      <c r="D5177" s="7">
        <v>0.5</v>
      </c>
      <c r="E5177" s="7" t="s">
        <v>4383</v>
      </c>
      <c r="F5177" s="8">
        <v>42515</v>
      </c>
      <c r="G5177" t="s">
        <v>3856</v>
      </c>
      <c r="H5177" t="s">
        <v>3857</v>
      </c>
      <c r="I5177" t="s">
        <v>3858</v>
      </c>
      <c r="J5177">
        <v>921</v>
      </c>
      <c r="K5177" t="s">
        <v>224</v>
      </c>
      <c r="L5177" t="s">
        <v>225</v>
      </c>
      <c r="M5177">
        <v>990001</v>
      </c>
      <c r="N5177" t="s">
        <v>51</v>
      </c>
      <c r="O5177">
        <v>0.5</v>
      </c>
      <c r="Q5177">
        <v>0.5</v>
      </c>
      <c r="S5177" t="s">
        <v>4383</v>
      </c>
      <c r="AE5177">
        <v>12</v>
      </c>
      <c r="AF5177">
        <v>7.6</v>
      </c>
      <c r="AG5177">
        <v>5</v>
      </c>
      <c r="AH5177" t="s">
        <v>53</v>
      </c>
      <c r="AI5177" t="s">
        <v>54</v>
      </c>
      <c r="AJ5177">
        <v>2</v>
      </c>
      <c r="AK5177">
        <v>1</v>
      </c>
      <c r="AL5177">
        <v>1</v>
      </c>
      <c r="AM5177" t="s">
        <v>55</v>
      </c>
      <c r="AN5177" t="s">
        <v>56</v>
      </c>
      <c r="AP5177">
        <v>1</v>
      </c>
      <c r="AQ5177" t="s">
        <v>57</v>
      </c>
      <c r="AR5177">
        <v>0</v>
      </c>
      <c r="AW5177" t="s">
        <v>58</v>
      </c>
      <c r="AX5177">
        <v>0</v>
      </c>
      <c r="AY5177">
        <v>2</v>
      </c>
      <c r="AZ5177">
        <v>0.5</v>
      </c>
      <c r="BA5177">
        <v>0.5</v>
      </c>
      <c r="BB5177" t="s">
        <v>59</v>
      </c>
    </row>
    <row r="5178" spans="1:54" x14ac:dyDescent="0.2">
      <c r="A5178" s="7" t="str">
        <f>VLOOKUP(G5178,'Matching-Tabelle'!$A$76:$B$80,2,FALSE)</f>
        <v>stefan.fuellemann@tkb.ch</v>
      </c>
      <c r="B5178" s="7" t="str">
        <f>VLOOKUP(J5178,'Matching-Tabelle'!$A$1:$B$66,2,FALSE)</f>
        <v>WPI CTB</v>
      </c>
      <c r="C5178" s="7" t="str">
        <f>IF(VLOOKUP(J5178,'Matching-Tabelle'!$A$1:$CB$66,3,FALSE)=0,"",VLOOKUP(J5178,'Matching-Tabelle'!$A$1:$CB$66,3,FALSE))</f>
        <v/>
      </c>
      <c r="D5178" s="7">
        <v>0.25</v>
      </c>
      <c r="E5178" s="7" t="s">
        <v>4310</v>
      </c>
      <c r="F5178" s="8">
        <v>42515</v>
      </c>
      <c r="G5178" t="s">
        <v>3856</v>
      </c>
      <c r="H5178" t="s">
        <v>3857</v>
      </c>
      <c r="I5178" t="s">
        <v>3858</v>
      </c>
      <c r="J5178">
        <v>919</v>
      </c>
      <c r="K5178" t="s">
        <v>66</v>
      </c>
      <c r="L5178" t="s">
        <v>67</v>
      </c>
      <c r="M5178">
        <v>990001</v>
      </c>
      <c r="N5178" t="s">
        <v>51</v>
      </c>
      <c r="O5178">
        <v>0.25</v>
      </c>
      <c r="Q5178">
        <v>0.25</v>
      </c>
      <c r="S5178" t="s">
        <v>4310</v>
      </c>
      <c r="AE5178">
        <v>12</v>
      </c>
      <c r="AF5178">
        <v>7.6</v>
      </c>
      <c r="AG5178">
        <v>5</v>
      </c>
      <c r="AH5178" t="s">
        <v>53</v>
      </c>
      <c r="AI5178" t="s">
        <v>54</v>
      </c>
      <c r="AJ5178">
        <v>2</v>
      </c>
      <c r="AK5178">
        <v>1</v>
      </c>
      <c r="AL5178">
        <v>1</v>
      </c>
      <c r="AM5178" t="s">
        <v>55</v>
      </c>
      <c r="AN5178" t="s">
        <v>56</v>
      </c>
      <c r="AP5178">
        <v>1</v>
      </c>
      <c r="AQ5178" t="s">
        <v>57</v>
      </c>
      <c r="AR5178">
        <v>0</v>
      </c>
      <c r="AW5178" t="s">
        <v>58</v>
      </c>
      <c r="AX5178">
        <v>0</v>
      </c>
      <c r="AY5178">
        <v>2</v>
      </c>
      <c r="AZ5178">
        <v>0.25</v>
      </c>
      <c r="BA5178">
        <v>0.25</v>
      </c>
      <c r="BB5178" t="s">
        <v>59</v>
      </c>
    </row>
    <row r="5179" spans="1:54" x14ac:dyDescent="0.2">
      <c r="A5179" s="7" t="str">
        <f>VLOOKUP(G5179,'Matching-Tabelle'!$A$76:$B$80,2,FALSE)</f>
        <v>stefan.fuellemann@tkb.ch</v>
      </c>
      <c r="B5179" s="7" t="str">
        <f>VLOOKUP(J5179,'Matching-Tabelle'!$A$1:$B$66,2,FALSE)</f>
        <v>WPI RTB</v>
      </c>
      <c r="C5179" s="7" t="str">
        <f>IF(VLOOKUP(J5179,'Matching-Tabelle'!$A$1:$CB$66,3,FALSE)=0,"",VLOOKUP(J5179,'Matching-Tabelle'!$A$1:$CB$66,3,FALSE))</f>
        <v/>
      </c>
      <c r="D5179" s="7">
        <v>0.25</v>
      </c>
      <c r="E5179" s="7" t="s">
        <v>4384</v>
      </c>
      <c r="F5179" s="8">
        <v>42515</v>
      </c>
      <c r="G5179" t="s">
        <v>3856</v>
      </c>
      <c r="H5179" t="s">
        <v>3857</v>
      </c>
      <c r="I5179" t="s">
        <v>3858</v>
      </c>
      <c r="J5179">
        <v>22</v>
      </c>
      <c r="K5179" t="s">
        <v>88</v>
      </c>
      <c r="L5179" t="s">
        <v>89</v>
      </c>
      <c r="M5179">
        <v>990001</v>
      </c>
      <c r="N5179" t="s">
        <v>51</v>
      </c>
      <c r="O5179">
        <v>0.25</v>
      </c>
      <c r="Q5179">
        <v>0.25</v>
      </c>
      <c r="S5179" t="s">
        <v>4384</v>
      </c>
      <c r="AE5179">
        <v>12</v>
      </c>
      <c r="AF5179">
        <v>7.6</v>
      </c>
      <c r="AG5179">
        <v>5</v>
      </c>
      <c r="AH5179" t="s">
        <v>53</v>
      </c>
      <c r="AI5179" t="s">
        <v>54</v>
      </c>
      <c r="AJ5179">
        <v>2</v>
      </c>
      <c r="AK5179">
        <v>1</v>
      </c>
      <c r="AL5179">
        <v>1</v>
      </c>
      <c r="AM5179" t="s">
        <v>55</v>
      </c>
      <c r="AN5179" t="s">
        <v>56</v>
      </c>
      <c r="AP5179">
        <v>1</v>
      </c>
      <c r="AQ5179" t="s">
        <v>57</v>
      </c>
      <c r="AR5179">
        <v>0</v>
      </c>
      <c r="AW5179" t="s">
        <v>58</v>
      </c>
      <c r="AX5179">
        <v>0</v>
      </c>
      <c r="AY5179">
        <v>2</v>
      </c>
      <c r="AZ5179">
        <v>0.25</v>
      </c>
      <c r="BA5179">
        <v>0.25</v>
      </c>
      <c r="BB5179" t="s">
        <v>59</v>
      </c>
    </row>
    <row r="5180" spans="1:54" x14ac:dyDescent="0.2">
      <c r="A5180" s="7" t="str">
        <f>VLOOKUP(G5180,'Matching-Tabelle'!$A$76:$B$80,2,FALSE)</f>
        <v>stefan.fuellemann@tkb.ch</v>
      </c>
      <c r="B5180" s="7" t="str">
        <f>VLOOKUP(J5180,'Matching-Tabelle'!$A$1:$B$66,2,FALSE)</f>
        <v>WPI CTB</v>
      </c>
      <c r="C5180" s="7" t="str">
        <f>IF(VLOOKUP(J5180,'Matching-Tabelle'!$A$1:$CB$66,3,FALSE)=0,"",VLOOKUP(J5180,'Matching-Tabelle'!$A$1:$CB$66,3,FALSE))</f>
        <v/>
      </c>
      <c r="D5180" s="7">
        <v>0.5</v>
      </c>
      <c r="E5180" s="7" t="s">
        <v>4385</v>
      </c>
      <c r="F5180" s="8">
        <v>42515</v>
      </c>
      <c r="G5180" t="s">
        <v>3856</v>
      </c>
      <c r="H5180" t="s">
        <v>3857</v>
      </c>
      <c r="I5180" t="s">
        <v>3858</v>
      </c>
      <c r="J5180">
        <v>919</v>
      </c>
      <c r="K5180" t="s">
        <v>66</v>
      </c>
      <c r="L5180" t="s">
        <v>67</v>
      </c>
      <c r="M5180">
        <v>990001</v>
      </c>
      <c r="N5180" t="s">
        <v>51</v>
      </c>
      <c r="O5180">
        <v>0.5</v>
      </c>
      <c r="Q5180">
        <v>0.5</v>
      </c>
      <c r="S5180" t="s">
        <v>4385</v>
      </c>
      <c r="AE5180">
        <v>12</v>
      </c>
      <c r="AF5180">
        <v>7.6</v>
      </c>
      <c r="AG5180">
        <v>5</v>
      </c>
      <c r="AH5180" t="s">
        <v>53</v>
      </c>
      <c r="AI5180" t="s">
        <v>54</v>
      </c>
      <c r="AJ5180">
        <v>2</v>
      </c>
      <c r="AK5180">
        <v>1</v>
      </c>
      <c r="AL5180">
        <v>1</v>
      </c>
      <c r="AM5180" t="s">
        <v>55</v>
      </c>
      <c r="AN5180" t="s">
        <v>56</v>
      </c>
      <c r="AP5180">
        <v>1</v>
      </c>
      <c r="AQ5180" t="s">
        <v>57</v>
      </c>
      <c r="AR5180">
        <v>0</v>
      </c>
      <c r="AW5180" t="s">
        <v>58</v>
      </c>
      <c r="AX5180">
        <v>0</v>
      </c>
      <c r="AY5180">
        <v>2</v>
      </c>
      <c r="AZ5180">
        <v>0.5</v>
      </c>
      <c r="BA5180">
        <v>0.5</v>
      </c>
      <c r="BB5180" t="s">
        <v>59</v>
      </c>
    </row>
    <row r="5181" spans="1:54" x14ac:dyDescent="0.2">
      <c r="A5181" s="7" t="str">
        <f>VLOOKUP(G5181,'Matching-Tabelle'!$A$76:$B$80,2,FALSE)</f>
        <v>stefan.fuellemann@tkb.ch</v>
      </c>
      <c r="B5181" s="7" t="str">
        <f>VLOOKUP(J5181,'Matching-Tabelle'!$A$1:$B$66,2,FALSE)</f>
        <v>WPI CTB</v>
      </c>
      <c r="C5181" s="7" t="str">
        <f>IF(VLOOKUP(J5181,'Matching-Tabelle'!$A$1:$CB$66,3,FALSE)=0,"",VLOOKUP(J5181,'Matching-Tabelle'!$A$1:$CB$66,3,FALSE))</f>
        <v/>
      </c>
      <c r="D5181" s="7">
        <v>0.25</v>
      </c>
      <c r="E5181" s="7" t="s">
        <v>4386</v>
      </c>
      <c r="F5181" s="8">
        <v>42515</v>
      </c>
      <c r="G5181" t="s">
        <v>3856</v>
      </c>
      <c r="H5181" t="s">
        <v>3857</v>
      </c>
      <c r="I5181" t="s">
        <v>3858</v>
      </c>
      <c r="J5181">
        <v>927</v>
      </c>
      <c r="K5181" t="s">
        <v>99</v>
      </c>
      <c r="L5181" t="s">
        <v>100</v>
      </c>
      <c r="M5181">
        <v>990001</v>
      </c>
      <c r="N5181" t="s">
        <v>51</v>
      </c>
      <c r="O5181">
        <v>0.25</v>
      </c>
      <c r="Q5181">
        <v>0.25</v>
      </c>
      <c r="S5181" t="s">
        <v>4386</v>
      </c>
      <c r="AE5181">
        <v>12</v>
      </c>
      <c r="AF5181">
        <v>7.6</v>
      </c>
      <c r="AG5181">
        <v>5</v>
      </c>
      <c r="AH5181" t="s">
        <v>53</v>
      </c>
      <c r="AI5181" t="s">
        <v>54</v>
      </c>
      <c r="AJ5181">
        <v>2</v>
      </c>
      <c r="AK5181">
        <v>1</v>
      </c>
      <c r="AL5181">
        <v>1</v>
      </c>
      <c r="AM5181" t="s">
        <v>55</v>
      </c>
      <c r="AN5181" t="s">
        <v>56</v>
      </c>
      <c r="AP5181">
        <v>1</v>
      </c>
      <c r="AQ5181" t="s">
        <v>57</v>
      </c>
      <c r="AR5181">
        <v>0</v>
      </c>
      <c r="AW5181" t="s">
        <v>58</v>
      </c>
      <c r="AX5181">
        <v>0</v>
      </c>
      <c r="AY5181">
        <v>2</v>
      </c>
      <c r="AZ5181">
        <v>0.25</v>
      </c>
      <c r="BA5181">
        <v>0.25</v>
      </c>
      <c r="BB5181" t="s">
        <v>59</v>
      </c>
    </row>
    <row r="5182" spans="1:54" x14ac:dyDescent="0.2">
      <c r="A5182" s="7" t="str">
        <f>VLOOKUP(G5182,'Matching-Tabelle'!$A$76:$B$80,2,FALSE)</f>
        <v>stefan.fuellemann@tkb.ch</v>
      </c>
      <c r="B5182" s="7" t="str">
        <f>VLOOKUP(J5182,'Matching-Tabelle'!$A$1:$B$66,2,FALSE)</f>
        <v>WPI RTB</v>
      </c>
      <c r="C5182" s="7" t="str">
        <f>IF(VLOOKUP(J5182,'Matching-Tabelle'!$A$1:$CB$66,3,FALSE)=0,"",VLOOKUP(J5182,'Matching-Tabelle'!$A$1:$CB$66,3,FALSE))</f>
        <v/>
      </c>
      <c r="D5182" s="7">
        <v>0.1</v>
      </c>
      <c r="E5182" s="7" t="s">
        <v>4387</v>
      </c>
      <c r="F5182" s="8">
        <v>42515</v>
      </c>
      <c r="G5182" t="s">
        <v>3856</v>
      </c>
      <c r="H5182" t="s">
        <v>3857</v>
      </c>
      <c r="I5182" t="s">
        <v>3858</v>
      </c>
      <c r="J5182">
        <v>21</v>
      </c>
      <c r="K5182" t="s">
        <v>117</v>
      </c>
      <c r="L5182" t="s">
        <v>118</v>
      </c>
      <c r="M5182">
        <v>990001</v>
      </c>
      <c r="N5182" t="s">
        <v>51</v>
      </c>
      <c r="O5182">
        <v>0.1</v>
      </c>
      <c r="Q5182">
        <v>0.1</v>
      </c>
      <c r="S5182" t="s">
        <v>4387</v>
      </c>
      <c r="AE5182">
        <v>12</v>
      </c>
      <c r="AF5182">
        <v>7.6</v>
      </c>
      <c r="AG5182">
        <v>5</v>
      </c>
      <c r="AH5182" t="s">
        <v>53</v>
      </c>
      <c r="AI5182" t="s">
        <v>54</v>
      </c>
      <c r="AJ5182">
        <v>2</v>
      </c>
      <c r="AK5182">
        <v>1</v>
      </c>
      <c r="AL5182">
        <v>1</v>
      </c>
      <c r="AM5182" t="s">
        <v>55</v>
      </c>
      <c r="AN5182" t="s">
        <v>56</v>
      </c>
      <c r="AP5182">
        <v>1</v>
      </c>
      <c r="AQ5182" t="s">
        <v>57</v>
      </c>
      <c r="AR5182">
        <v>0</v>
      </c>
      <c r="AW5182" t="s">
        <v>58</v>
      </c>
      <c r="AX5182">
        <v>0</v>
      </c>
      <c r="AY5182">
        <v>2</v>
      </c>
      <c r="AZ5182">
        <v>0.1</v>
      </c>
      <c r="BA5182">
        <v>0.1</v>
      </c>
      <c r="BB5182" t="s">
        <v>59</v>
      </c>
    </row>
    <row r="5183" spans="1:54" x14ac:dyDescent="0.2">
      <c r="A5183" s="7" t="str">
        <f>VLOOKUP(G5183,'Matching-Tabelle'!$A$76:$B$80,2,FALSE)</f>
        <v>stefan.fuellemann@tkb.ch</v>
      </c>
      <c r="B5183" s="7" t="str">
        <f>VLOOKUP(J5183,'Matching-Tabelle'!$A$1:$B$66,2,FALSE)</f>
        <v>WPI CTB</v>
      </c>
      <c r="C5183" s="7" t="str">
        <f>IF(VLOOKUP(J5183,'Matching-Tabelle'!$A$1:$CB$66,3,FALSE)=0,"",VLOOKUP(J5183,'Matching-Tabelle'!$A$1:$CB$66,3,FALSE))</f>
        <v/>
      </c>
      <c r="D5183" s="7">
        <v>0.75</v>
      </c>
      <c r="E5183" s="7" t="s">
        <v>4388</v>
      </c>
      <c r="F5183" s="8">
        <v>42515</v>
      </c>
      <c r="G5183" t="s">
        <v>3856</v>
      </c>
      <c r="H5183" t="s">
        <v>3857</v>
      </c>
      <c r="I5183" t="s">
        <v>3858</v>
      </c>
      <c r="J5183">
        <v>922</v>
      </c>
      <c r="K5183" t="s">
        <v>134</v>
      </c>
      <c r="L5183" t="s">
        <v>135</v>
      </c>
      <c r="M5183">
        <v>990001</v>
      </c>
      <c r="N5183" t="s">
        <v>51</v>
      </c>
      <c r="O5183">
        <v>0.75</v>
      </c>
      <c r="Q5183">
        <v>0.75</v>
      </c>
      <c r="S5183" t="s">
        <v>4388</v>
      </c>
      <c r="AE5183">
        <v>12</v>
      </c>
      <c r="AF5183">
        <v>7.6</v>
      </c>
      <c r="AG5183">
        <v>5</v>
      </c>
      <c r="AH5183" t="s">
        <v>53</v>
      </c>
      <c r="AI5183" t="s">
        <v>54</v>
      </c>
      <c r="AJ5183">
        <v>2</v>
      </c>
      <c r="AK5183">
        <v>1</v>
      </c>
      <c r="AL5183">
        <v>1</v>
      </c>
      <c r="AM5183" t="s">
        <v>55</v>
      </c>
      <c r="AN5183" t="s">
        <v>56</v>
      </c>
      <c r="AP5183">
        <v>1</v>
      </c>
      <c r="AQ5183" t="s">
        <v>57</v>
      </c>
      <c r="AR5183">
        <v>0</v>
      </c>
      <c r="AW5183" t="s">
        <v>58</v>
      </c>
      <c r="AX5183">
        <v>0</v>
      </c>
      <c r="AY5183">
        <v>2</v>
      </c>
      <c r="AZ5183">
        <v>0.75</v>
      </c>
      <c r="BA5183">
        <v>0.75</v>
      </c>
      <c r="BB5183" t="s">
        <v>59</v>
      </c>
    </row>
    <row r="5184" spans="1:54" x14ac:dyDescent="0.2">
      <c r="A5184" s="7" t="str">
        <f>VLOOKUP(G5184,'Matching-Tabelle'!$A$76:$B$80,2,FALSE)</f>
        <v>stefan.fuellemann@tkb.ch</v>
      </c>
      <c r="B5184" s="7" t="str">
        <f>VLOOKUP(J5184,'Matching-Tabelle'!$A$1:$B$66,2,FALSE)</f>
        <v>WPI RTB</v>
      </c>
      <c r="C5184" s="7" t="str">
        <f>IF(VLOOKUP(J5184,'Matching-Tabelle'!$A$1:$CB$66,3,FALSE)=0,"",VLOOKUP(J5184,'Matching-Tabelle'!$A$1:$CB$66,3,FALSE))</f>
        <v/>
      </c>
      <c r="D5184" s="7">
        <v>0.9</v>
      </c>
      <c r="E5184" s="7" t="s">
        <v>3859</v>
      </c>
      <c r="F5184" s="8">
        <v>42516</v>
      </c>
      <c r="G5184" t="s">
        <v>3856</v>
      </c>
      <c r="H5184" t="s">
        <v>3857</v>
      </c>
      <c r="I5184" t="s">
        <v>3858</v>
      </c>
      <c r="J5184">
        <v>19</v>
      </c>
      <c r="K5184" t="s">
        <v>145</v>
      </c>
      <c r="L5184" t="s">
        <v>146</v>
      </c>
      <c r="M5184">
        <v>990001</v>
      </c>
      <c r="N5184" t="s">
        <v>51</v>
      </c>
      <c r="O5184">
        <v>0.9</v>
      </c>
      <c r="Q5184">
        <v>0.9</v>
      </c>
      <c r="S5184" t="s">
        <v>3859</v>
      </c>
      <c r="AE5184">
        <v>12</v>
      </c>
      <c r="AF5184">
        <v>7.6</v>
      </c>
      <c r="AG5184">
        <v>5</v>
      </c>
      <c r="AH5184" t="s">
        <v>53</v>
      </c>
      <c r="AI5184" t="s">
        <v>54</v>
      </c>
      <c r="AJ5184">
        <v>2</v>
      </c>
      <c r="AK5184">
        <v>1</v>
      </c>
      <c r="AL5184">
        <v>1</v>
      </c>
      <c r="AM5184" t="s">
        <v>55</v>
      </c>
      <c r="AN5184" t="s">
        <v>56</v>
      </c>
      <c r="AP5184">
        <v>1</v>
      </c>
      <c r="AQ5184" t="s">
        <v>57</v>
      </c>
      <c r="AR5184">
        <v>0</v>
      </c>
      <c r="AW5184" t="s">
        <v>58</v>
      </c>
      <c r="AX5184">
        <v>0</v>
      </c>
      <c r="AY5184">
        <v>2</v>
      </c>
      <c r="AZ5184">
        <v>0.9</v>
      </c>
      <c r="BA5184">
        <v>0.9</v>
      </c>
      <c r="BB5184" t="s">
        <v>59</v>
      </c>
    </row>
    <row r="5185" spans="1:54" x14ac:dyDescent="0.2">
      <c r="A5185" s="7" t="str">
        <f>VLOOKUP(G5185,'Matching-Tabelle'!$A$76:$B$80,2,FALSE)</f>
        <v>stefan.fuellemann@tkb.ch</v>
      </c>
      <c r="B5185" s="7" t="str">
        <f>VLOOKUP(J5185,'Matching-Tabelle'!$A$1:$B$66,2,FALSE)</f>
        <v>WPI Führung</v>
      </c>
      <c r="C5185" s="7" t="str">
        <f>IF(VLOOKUP(J5185,'Matching-Tabelle'!$A$1:$CB$66,3,FALSE)=0,"",VLOOKUP(J5185,'Matching-Tabelle'!$A$1:$CB$66,3,FALSE))</f>
        <v/>
      </c>
      <c r="D5185" s="7">
        <v>1.75</v>
      </c>
      <c r="E5185" s="7" t="s">
        <v>4389</v>
      </c>
      <c r="F5185" s="8">
        <v>42516</v>
      </c>
      <c r="G5185" t="s">
        <v>3856</v>
      </c>
      <c r="H5185" t="s">
        <v>3857</v>
      </c>
      <c r="I5185" t="s">
        <v>3858</v>
      </c>
      <c r="J5185">
        <v>26</v>
      </c>
      <c r="K5185" t="s">
        <v>130</v>
      </c>
      <c r="L5185" t="s">
        <v>131</v>
      </c>
      <c r="M5185">
        <v>990001</v>
      </c>
      <c r="N5185" t="s">
        <v>51</v>
      </c>
      <c r="O5185">
        <v>1.75</v>
      </c>
      <c r="Q5185">
        <v>1.75</v>
      </c>
      <c r="S5185" t="s">
        <v>4389</v>
      </c>
      <c r="AE5185">
        <v>12</v>
      </c>
      <c r="AF5185">
        <v>7.6</v>
      </c>
      <c r="AG5185">
        <v>5</v>
      </c>
      <c r="AH5185" t="s">
        <v>53</v>
      </c>
      <c r="AI5185" t="s">
        <v>54</v>
      </c>
      <c r="AJ5185">
        <v>2</v>
      </c>
      <c r="AK5185">
        <v>1</v>
      </c>
      <c r="AL5185">
        <v>1</v>
      </c>
      <c r="AM5185" t="s">
        <v>55</v>
      </c>
      <c r="AN5185" t="s">
        <v>56</v>
      </c>
      <c r="AP5185">
        <v>1</v>
      </c>
      <c r="AQ5185" t="s">
        <v>57</v>
      </c>
      <c r="AR5185">
        <v>0</v>
      </c>
      <c r="AW5185" t="s">
        <v>58</v>
      </c>
      <c r="AX5185">
        <v>0</v>
      </c>
      <c r="AY5185">
        <v>2</v>
      </c>
      <c r="AZ5185">
        <v>1.75</v>
      </c>
      <c r="BA5185">
        <v>1.75</v>
      </c>
      <c r="BB5185" t="s">
        <v>59</v>
      </c>
    </row>
    <row r="5186" spans="1:54" x14ac:dyDescent="0.2">
      <c r="A5186" s="7" t="str">
        <f>VLOOKUP(G5186,'Matching-Tabelle'!$A$76:$B$80,2,FALSE)</f>
        <v>stefan.fuellemann@tkb.ch</v>
      </c>
      <c r="B5186" s="7" t="str">
        <f>VLOOKUP(J5186,'Matching-Tabelle'!$A$1:$B$66,2,FALSE)</f>
        <v>WPI CTB</v>
      </c>
      <c r="C5186" s="7" t="str">
        <f>IF(VLOOKUP(J5186,'Matching-Tabelle'!$A$1:$CB$66,3,FALSE)=0,"",VLOOKUP(J5186,'Matching-Tabelle'!$A$1:$CB$66,3,FALSE))</f>
        <v/>
      </c>
      <c r="D5186" s="7">
        <v>0.15</v>
      </c>
      <c r="E5186" s="7" t="s">
        <v>4390</v>
      </c>
      <c r="F5186" s="8">
        <v>42516</v>
      </c>
      <c r="G5186" t="s">
        <v>3856</v>
      </c>
      <c r="H5186" t="s">
        <v>3857</v>
      </c>
      <c r="I5186" t="s">
        <v>3858</v>
      </c>
      <c r="J5186">
        <v>919</v>
      </c>
      <c r="K5186" t="s">
        <v>66</v>
      </c>
      <c r="L5186" t="s">
        <v>67</v>
      </c>
      <c r="M5186">
        <v>990001</v>
      </c>
      <c r="N5186" t="s">
        <v>51</v>
      </c>
      <c r="O5186">
        <v>0.15</v>
      </c>
      <c r="Q5186">
        <v>0.15</v>
      </c>
      <c r="S5186" t="s">
        <v>4390</v>
      </c>
      <c r="AE5186">
        <v>12</v>
      </c>
      <c r="AF5186">
        <v>7.6</v>
      </c>
      <c r="AG5186">
        <v>5</v>
      </c>
      <c r="AH5186" t="s">
        <v>53</v>
      </c>
      <c r="AI5186" t="s">
        <v>54</v>
      </c>
      <c r="AJ5186">
        <v>2</v>
      </c>
      <c r="AK5186">
        <v>1</v>
      </c>
      <c r="AL5186">
        <v>1</v>
      </c>
      <c r="AM5186" t="s">
        <v>55</v>
      </c>
      <c r="AN5186" t="s">
        <v>56</v>
      </c>
      <c r="AP5186">
        <v>1</v>
      </c>
      <c r="AQ5186" t="s">
        <v>57</v>
      </c>
      <c r="AR5186">
        <v>0</v>
      </c>
      <c r="AW5186" t="s">
        <v>58</v>
      </c>
      <c r="AX5186">
        <v>0</v>
      </c>
      <c r="AY5186">
        <v>2</v>
      </c>
      <c r="AZ5186">
        <v>0.15</v>
      </c>
      <c r="BA5186">
        <v>0.15</v>
      </c>
      <c r="BB5186" t="s">
        <v>59</v>
      </c>
    </row>
    <row r="5187" spans="1:54" x14ac:dyDescent="0.2">
      <c r="A5187" s="7" t="str">
        <f>VLOOKUP(G5187,'Matching-Tabelle'!$A$76:$B$80,2,FALSE)</f>
        <v>stefan.fuellemann@tkb.ch</v>
      </c>
      <c r="B5187" s="7" t="str">
        <f>VLOOKUP(J5187,'Matching-Tabelle'!$A$1:$B$66,2,FALSE)</f>
        <v>WPI RTB</v>
      </c>
      <c r="C5187" s="7" t="str">
        <f>IF(VLOOKUP(J5187,'Matching-Tabelle'!$A$1:$CB$66,3,FALSE)=0,"",VLOOKUP(J5187,'Matching-Tabelle'!$A$1:$CB$66,3,FALSE))</f>
        <v/>
      </c>
      <c r="D5187" s="7">
        <v>0.22</v>
      </c>
      <c r="E5187" s="7" t="s">
        <v>4391</v>
      </c>
      <c r="F5187" s="8">
        <v>42516</v>
      </c>
      <c r="G5187" t="s">
        <v>3856</v>
      </c>
      <c r="H5187" t="s">
        <v>3857</v>
      </c>
      <c r="I5187" t="s">
        <v>3858</v>
      </c>
      <c r="J5187">
        <v>22</v>
      </c>
      <c r="K5187" t="s">
        <v>88</v>
      </c>
      <c r="L5187" t="s">
        <v>89</v>
      </c>
      <c r="M5187">
        <v>990001</v>
      </c>
      <c r="N5187" t="s">
        <v>51</v>
      </c>
      <c r="O5187">
        <v>0.22</v>
      </c>
      <c r="Q5187">
        <v>0.22</v>
      </c>
      <c r="S5187" t="s">
        <v>4391</v>
      </c>
      <c r="AE5187">
        <v>12</v>
      </c>
      <c r="AF5187">
        <v>7.6</v>
      </c>
      <c r="AG5187">
        <v>5</v>
      </c>
      <c r="AH5187" t="s">
        <v>53</v>
      </c>
      <c r="AI5187" t="s">
        <v>54</v>
      </c>
      <c r="AJ5187">
        <v>2</v>
      </c>
      <c r="AK5187">
        <v>1</v>
      </c>
      <c r="AL5187">
        <v>1</v>
      </c>
      <c r="AM5187" t="s">
        <v>55</v>
      </c>
      <c r="AN5187" t="s">
        <v>56</v>
      </c>
      <c r="AP5187">
        <v>1</v>
      </c>
      <c r="AQ5187" t="s">
        <v>57</v>
      </c>
      <c r="AR5187">
        <v>0</v>
      </c>
      <c r="AW5187" t="s">
        <v>58</v>
      </c>
      <c r="AX5187">
        <v>0</v>
      </c>
      <c r="AY5187">
        <v>2</v>
      </c>
      <c r="AZ5187">
        <v>0.22</v>
      </c>
      <c r="BA5187">
        <v>0.22</v>
      </c>
      <c r="BB5187" t="s">
        <v>59</v>
      </c>
    </row>
    <row r="5188" spans="1:54" x14ac:dyDescent="0.2">
      <c r="A5188" s="7" t="str">
        <f>VLOOKUP(G5188,'Matching-Tabelle'!$A$76:$B$80,2,FALSE)</f>
        <v>stefan.fuellemann@tkb.ch</v>
      </c>
      <c r="B5188" s="7" t="str">
        <f>VLOOKUP(J5188,'Matching-Tabelle'!$A$1:$B$66,2,FALSE)</f>
        <v>WPI RTB</v>
      </c>
      <c r="C5188" s="7" t="str">
        <f>IF(VLOOKUP(J5188,'Matching-Tabelle'!$A$1:$CB$66,3,FALSE)=0,"",VLOOKUP(J5188,'Matching-Tabelle'!$A$1:$CB$66,3,FALSE))</f>
        <v/>
      </c>
      <c r="D5188" s="7">
        <v>1.5</v>
      </c>
      <c r="E5188" s="7" t="s">
        <v>4392</v>
      </c>
      <c r="F5188" s="8">
        <v>42516</v>
      </c>
      <c r="G5188" t="s">
        <v>3856</v>
      </c>
      <c r="H5188" t="s">
        <v>3857</v>
      </c>
      <c r="I5188" t="s">
        <v>3858</v>
      </c>
      <c r="J5188">
        <v>21</v>
      </c>
      <c r="K5188" t="s">
        <v>117</v>
      </c>
      <c r="L5188" t="s">
        <v>118</v>
      </c>
      <c r="M5188">
        <v>990001</v>
      </c>
      <c r="N5188" t="s">
        <v>51</v>
      </c>
      <c r="O5188">
        <v>1.5</v>
      </c>
      <c r="Q5188">
        <v>1.5</v>
      </c>
      <c r="S5188" t="s">
        <v>4392</v>
      </c>
      <c r="AE5188">
        <v>12</v>
      </c>
      <c r="AF5188">
        <v>7.6</v>
      </c>
      <c r="AG5188">
        <v>5</v>
      </c>
      <c r="AH5188" t="s">
        <v>53</v>
      </c>
      <c r="AI5188" t="s">
        <v>54</v>
      </c>
      <c r="AJ5188">
        <v>2</v>
      </c>
      <c r="AK5188">
        <v>1</v>
      </c>
      <c r="AL5188">
        <v>1</v>
      </c>
      <c r="AM5188" t="s">
        <v>55</v>
      </c>
      <c r="AN5188" t="s">
        <v>56</v>
      </c>
      <c r="AP5188">
        <v>1</v>
      </c>
      <c r="AQ5188" t="s">
        <v>57</v>
      </c>
      <c r="AR5188">
        <v>0</v>
      </c>
      <c r="AW5188" t="s">
        <v>58</v>
      </c>
      <c r="AX5188">
        <v>0</v>
      </c>
      <c r="AY5188">
        <v>2</v>
      </c>
      <c r="AZ5188">
        <v>1.5</v>
      </c>
      <c r="BA5188">
        <v>1.5</v>
      </c>
      <c r="BB5188" t="s">
        <v>59</v>
      </c>
    </row>
    <row r="5189" spans="1:54" x14ac:dyDescent="0.2">
      <c r="A5189" s="7" t="str">
        <f>VLOOKUP(G5189,'Matching-Tabelle'!$A$76:$B$80,2,FALSE)</f>
        <v>stefan.fuellemann@tkb.ch</v>
      </c>
      <c r="B5189" s="7" t="str">
        <f>VLOOKUP(J5189,'Matching-Tabelle'!$A$1:$B$66,2,FALSE)</f>
        <v>WPI CTB</v>
      </c>
      <c r="C5189" s="7" t="str">
        <f>IF(VLOOKUP(J5189,'Matching-Tabelle'!$A$1:$CB$66,3,FALSE)=0,"",VLOOKUP(J5189,'Matching-Tabelle'!$A$1:$CB$66,3,FALSE))</f>
        <v/>
      </c>
      <c r="D5189" s="7">
        <v>0.28000000000000003</v>
      </c>
      <c r="E5189" s="7" t="s">
        <v>4393</v>
      </c>
      <c r="F5189" s="8">
        <v>42516</v>
      </c>
      <c r="G5189" t="s">
        <v>3856</v>
      </c>
      <c r="H5189" t="s">
        <v>3857</v>
      </c>
      <c r="I5189" t="s">
        <v>3858</v>
      </c>
      <c r="J5189">
        <v>14</v>
      </c>
      <c r="K5189" t="s">
        <v>82</v>
      </c>
      <c r="L5189" t="s">
        <v>83</v>
      </c>
      <c r="M5189">
        <v>990001</v>
      </c>
      <c r="N5189" t="s">
        <v>51</v>
      </c>
      <c r="O5189">
        <v>0.28000000000000003</v>
      </c>
      <c r="Q5189">
        <v>0.28000000000000003</v>
      </c>
      <c r="S5189" t="s">
        <v>4393</v>
      </c>
      <c r="AE5189">
        <v>12</v>
      </c>
      <c r="AF5189">
        <v>7.6</v>
      </c>
      <c r="AG5189">
        <v>5</v>
      </c>
      <c r="AH5189" t="s">
        <v>53</v>
      </c>
      <c r="AI5189" t="s">
        <v>54</v>
      </c>
      <c r="AJ5189">
        <v>2</v>
      </c>
      <c r="AK5189">
        <v>1</v>
      </c>
      <c r="AL5189">
        <v>1</v>
      </c>
      <c r="AM5189" t="s">
        <v>55</v>
      </c>
      <c r="AN5189" t="s">
        <v>56</v>
      </c>
      <c r="AP5189">
        <v>1</v>
      </c>
      <c r="AQ5189" t="s">
        <v>57</v>
      </c>
      <c r="AR5189">
        <v>0</v>
      </c>
      <c r="AW5189" t="s">
        <v>58</v>
      </c>
      <c r="AX5189">
        <v>0</v>
      </c>
      <c r="AY5189">
        <v>2</v>
      </c>
      <c r="AZ5189">
        <v>0.28000000000000003</v>
      </c>
      <c r="BA5189">
        <v>0.28000000000000003</v>
      </c>
      <c r="BB5189" t="s">
        <v>59</v>
      </c>
    </row>
    <row r="5190" spans="1:54" x14ac:dyDescent="0.2">
      <c r="A5190" s="7" t="str">
        <f>VLOOKUP(G5190,'Matching-Tabelle'!$A$76:$B$80,2,FALSE)</f>
        <v>stefan.fuellemann@tkb.ch</v>
      </c>
      <c r="B5190" s="7" t="str">
        <f>VLOOKUP(J5190,'Matching-Tabelle'!$A$1:$B$66,2,FALSE)</f>
        <v>Progr Digitalisierung</v>
      </c>
      <c r="C5190" s="7" t="str">
        <f>IF(VLOOKUP(J5190,'Matching-Tabelle'!$A$1:$CB$66,3,FALSE)=0,"",VLOOKUP(J5190,'Matching-Tabelle'!$A$1:$CB$66,3,FALSE))</f>
        <v/>
      </c>
      <c r="D5190" s="7">
        <v>0.5</v>
      </c>
      <c r="E5190" s="7" t="s">
        <v>4394</v>
      </c>
      <c r="F5190" s="8">
        <v>42516</v>
      </c>
      <c r="G5190" t="s">
        <v>3856</v>
      </c>
      <c r="H5190" t="s">
        <v>3857</v>
      </c>
      <c r="I5190" t="s">
        <v>3858</v>
      </c>
      <c r="J5190">
        <v>224</v>
      </c>
      <c r="K5190" t="s">
        <v>76</v>
      </c>
      <c r="L5190" t="s">
        <v>77</v>
      </c>
      <c r="M5190">
        <v>990001</v>
      </c>
      <c r="N5190" t="s">
        <v>51</v>
      </c>
      <c r="O5190">
        <v>0.5</v>
      </c>
      <c r="Q5190">
        <v>0.5</v>
      </c>
      <c r="S5190" t="s">
        <v>4394</v>
      </c>
      <c r="AE5190">
        <v>12</v>
      </c>
      <c r="AF5190">
        <v>7.6</v>
      </c>
      <c r="AG5190">
        <v>5</v>
      </c>
      <c r="AH5190" t="s">
        <v>53</v>
      </c>
      <c r="AI5190" t="s">
        <v>54</v>
      </c>
      <c r="AJ5190">
        <v>2</v>
      </c>
      <c r="AK5190">
        <v>1</v>
      </c>
      <c r="AL5190">
        <v>1</v>
      </c>
      <c r="AM5190" t="s">
        <v>55</v>
      </c>
      <c r="AN5190" t="s">
        <v>56</v>
      </c>
      <c r="AP5190">
        <v>1</v>
      </c>
      <c r="AQ5190" t="s">
        <v>57</v>
      </c>
      <c r="AR5190">
        <v>0</v>
      </c>
      <c r="AW5190" t="s">
        <v>58</v>
      </c>
      <c r="AX5190">
        <v>0</v>
      </c>
      <c r="AY5190">
        <v>2</v>
      </c>
      <c r="AZ5190">
        <v>0.5</v>
      </c>
      <c r="BA5190">
        <v>0.5</v>
      </c>
      <c r="BB5190" t="s">
        <v>59</v>
      </c>
    </row>
    <row r="5191" spans="1:54" x14ac:dyDescent="0.2">
      <c r="A5191" s="7" t="str">
        <f>VLOOKUP(G5191,'Matching-Tabelle'!$A$76:$B$80,2,FALSE)</f>
        <v>stefan.fuellemann@tkb.ch</v>
      </c>
      <c r="B5191" s="7" t="str">
        <f>VLOOKUP(J5191,'Matching-Tabelle'!$A$1:$B$66,2,FALSE)</f>
        <v>WPI CTB</v>
      </c>
      <c r="C5191" s="7" t="str">
        <f>IF(VLOOKUP(J5191,'Matching-Tabelle'!$A$1:$CB$66,3,FALSE)=0,"",VLOOKUP(J5191,'Matching-Tabelle'!$A$1:$CB$66,3,FALSE))</f>
        <v/>
      </c>
      <c r="D5191" s="7">
        <v>1.25</v>
      </c>
      <c r="E5191" s="7" t="s">
        <v>4395</v>
      </c>
      <c r="F5191" s="8">
        <v>42516</v>
      </c>
      <c r="G5191" t="s">
        <v>3856</v>
      </c>
      <c r="H5191" t="s">
        <v>3857</v>
      </c>
      <c r="I5191" t="s">
        <v>3858</v>
      </c>
      <c r="J5191">
        <v>922</v>
      </c>
      <c r="K5191" t="s">
        <v>134</v>
      </c>
      <c r="L5191" t="s">
        <v>135</v>
      </c>
      <c r="M5191">
        <v>990001</v>
      </c>
      <c r="N5191" t="s">
        <v>51</v>
      </c>
      <c r="O5191">
        <v>1.25</v>
      </c>
      <c r="Q5191">
        <v>1.25</v>
      </c>
      <c r="S5191" t="s">
        <v>4395</v>
      </c>
      <c r="AE5191">
        <v>12</v>
      </c>
      <c r="AF5191">
        <v>7.6</v>
      </c>
      <c r="AG5191">
        <v>5</v>
      </c>
      <c r="AH5191" t="s">
        <v>53</v>
      </c>
      <c r="AI5191" t="s">
        <v>54</v>
      </c>
      <c r="AJ5191">
        <v>2</v>
      </c>
      <c r="AK5191">
        <v>1</v>
      </c>
      <c r="AL5191">
        <v>1</v>
      </c>
      <c r="AM5191" t="s">
        <v>55</v>
      </c>
      <c r="AN5191" t="s">
        <v>56</v>
      </c>
      <c r="AP5191">
        <v>1</v>
      </c>
      <c r="AQ5191" t="s">
        <v>57</v>
      </c>
      <c r="AR5191">
        <v>0</v>
      </c>
      <c r="AW5191" t="s">
        <v>58</v>
      </c>
      <c r="AX5191">
        <v>0</v>
      </c>
      <c r="AY5191">
        <v>2</v>
      </c>
      <c r="AZ5191">
        <v>1.25</v>
      </c>
      <c r="BA5191">
        <v>1.25</v>
      </c>
      <c r="BB5191" t="s">
        <v>59</v>
      </c>
    </row>
    <row r="5192" spans="1:54" x14ac:dyDescent="0.2">
      <c r="A5192" s="7" t="str">
        <f>VLOOKUP(G5192,'Matching-Tabelle'!$A$76:$B$80,2,FALSE)</f>
        <v>stefan.fuellemann@tkb.ch</v>
      </c>
      <c r="B5192" s="7" t="str">
        <f>VLOOKUP(J5192,'Matching-Tabelle'!$A$1:$B$66,2,FALSE)</f>
        <v>WPI RTB</v>
      </c>
      <c r="C5192" s="7" t="str">
        <f>IF(VLOOKUP(J5192,'Matching-Tabelle'!$A$1:$CB$66,3,FALSE)=0,"",VLOOKUP(J5192,'Matching-Tabelle'!$A$1:$CB$66,3,FALSE))</f>
        <v/>
      </c>
      <c r="D5192" s="7">
        <v>0.25</v>
      </c>
      <c r="E5192" s="7" t="s">
        <v>4396</v>
      </c>
      <c r="F5192" s="8">
        <v>42516</v>
      </c>
      <c r="G5192" t="s">
        <v>3856</v>
      </c>
      <c r="H5192" t="s">
        <v>3857</v>
      </c>
      <c r="I5192" t="s">
        <v>3858</v>
      </c>
      <c r="J5192">
        <v>28</v>
      </c>
      <c r="K5192" t="s">
        <v>111</v>
      </c>
      <c r="L5192" t="s">
        <v>112</v>
      </c>
      <c r="M5192">
        <v>990001</v>
      </c>
      <c r="N5192" t="s">
        <v>51</v>
      </c>
      <c r="O5192">
        <v>0.25</v>
      </c>
      <c r="Q5192">
        <v>0.25</v>
      </c>
      <c r="S5192" t="s">
        <v>4396</v>
      </c>
      <c r="AE5192">
        <v>12</v>
      </c>
      <c r="AF5192">
        <v>7.6</v>
      </c>
      <c r="AG5192">
        <v>5</v>
      </c>
      <c r="AH5192" t="s">
        <v>53</v>
      </c>
      <c r="AI5192" t="s">
        <v>54</v>
      </c>
      <c r="AJ5192">
        <v>2</v>
      </c>
      <c r="AK5192">
        <v>1</v>
      </c>
      <c r="AL5192">
        <v>1</v>
      </c>
      <c r="AM5192" t="s">
        <v>55</v>
      </c>
      <c r="AN5192" t="s">
        <v>56</v>
      </c>
      <c r="AP5192">
        <v>1</v>
      </c>
      <c r="AQ5192" t="s">
        <v>57</v>
      </c>
      <c r="AR5192">
        <v>0</v>
      </c>
      <c r="AW5192" t="s">
        <v>58</v>
      </c>
      <c r="AX5192">
        <v>0</v>
      </c>
      <c r="AY5192">
        <v>2</v>
      </c>
      <c r="AZ5192">
        <v>0.25</v>
      </c>
      <c r="BA5192">
        <v>0.25</v>
      </c>
      <c r="BB5192" t="s">
        <v>59</v>
      </c>
    </row>
    <row r="5193" spans="1:54" x14ac:dyDescent="0.2">
      <c r="A5193" s="7" t="str">
        <f>VLOOKUP(G5193,'Matching-Tabelle'!$A$76:$B$80,2,FALSE)</f>
        <v>stefan.fuellemann@tkb.ch</v>
      </c>
      <c r="B5193" s="7" t="str">
        <f>VLOOKUP(J5193,'Matching-Tabelle'!$A$1:$B$66,2,FALSE)</f>
        <v>WPI CTB</v>
      </c>
      <c r="C5193" s="7" t="str">
        <f>IF(VLOOKUP(J5193,'Matching-Tabelle'!$A$1:$CB$66,3,FALSE)=0,"",VLOOKUP(J5193,'Matching-Tabelle'!$A$1:$CB$66,3,FALSE))</f>
        <v/>
      </c>
      <c r="D5193" s="7">
        <v>0.25</v>
      </c>
      <c r="E5193" s="7" t="s">
        <v>4397</v>
      </c>
      <c r="F5193" s="8">
        <v>42516</v>
      </c>
      <c r="G5193" t="s">
        <v>3856</v>
      </c>
      <c r="H5193" t="s">
        <v>3857</v>
      </c>
      <c r="I5193" t="s">
        <v>3858</v>
      </c>
      <c r="J5193">
        <v>922</v>
      </c>
      <c r="K5193" t="s">
        <v>134</v>
      </c>
      <c r="L5193" t="s">
        <v>135</v>
      </c>
      <c r="M5193">
        <v>990001</v>
      </c>
      <c r="N5193" t="s">
        <v>51</v>
      </c>
      <c r="O5193">
        <v>0.25</v>
      </c>
      <c r="Q5193">
        <v>0.25</v>
      </c>
      <c r="S5193" t="s">
        <v>4397</v>
      </c>
      <c r="AE5193">
        <v>12</v>
      </c>
      <c r="AF5193">
        <v>7.6</v>
      </c>
      <c r="AG5193">
        <v>5</v>
      </c>
      <c r="AH5193" t="s">
        <v>53</v>
      </c>
      <c r="AI5193" t="s">
        <v>54</v>
      </c>
      <c r="AJ5193">
        <v>2</v>
      </c>
      <c r="AK5193">
        <v>1</v>
      </c>
      <c r="AL5193">
        <v>1</v>
      </c>
      <c r="AM5193" t="s">
        <v>55</v>
      </c>
      <c r="AN5193" t="s">
        <v>56</v>
      </c>
      <c r="AP5193">
        <v>1</v>
      </c>
      <c r="AQ5193" t="s">
        <v>57</v>
      </c>
      <c r="AR5193">
        <v>0</v>
      </c>
      <c r="AW5193" t="s">
        <v>58</v>
      </c>
      <c r="AX5193">
        <v>0</v>
      </c>
      <c r="AY5193">
        <v>2</v>
      </c>
      <c r="AZ5193">
        <v>0.25</v>
      </c>
      <c r="BA5193">
        <v>0.25</v>
      </c>
      <c r="BB5193" t="s">
        <v>59</v>
      </c>
    </row>
    <row r="5194" spans="1:54" x14ac:dyDescent="0.2">
      <c r="A5194" s="7" t="str">
        <f>VLOOKUP(G5194,'Matching-Tabelle'!$A$76:$B$80,2,FALSE)</f>
        <v>stefan.fuellemann@tkb.ch</v>
      </c>
      <c r="B5194" s="7" t="str">
        <f>VLOOKUP(J5194,'Matching-Tabelle'!$A$1:$B$66,2,FALSE)</f>
        <v>WPI CTB</v>
      </c>
      <c r="C5194" s="7" t="str">
        <f>IF(VLOOKUP(J5194,'Matching-Tabelle'!$A$1:$CB$66,3,FALSE)=0,"",VLOOKUP(J5194,'Matching-Tabelle'!$A$1:$CB$66,3,FALSE))</f>
        <v/>
      </c>
      <c r="D5194" s="7">
        <v>0.1</v>
      </c>
      <c r="E5194" s="7" t="s">
        <v>4398</v>
      </c>
      <c r="F5194" s="8">
        <v>42516</v>
      </c>
      <c r="G5194" t="s">
        <v>3856</v>
      </c>
      <c r="H5194" t="s">
        <v>3857</v>
      </c>
      <c r="I5194" t="s">
        <v>3858</v>
      </c>
      <c r="J5194">
        <v>919</v>
      </c>
      <c r="K5194" t="s">
        <v>66</v>
      </c>
      <c r="L5194" t="s">
        <v>67</v>
      </c>
      <c r="M5194">
        <v>990001</v>
      </c>
      <c r="N5194" t="s">
        <v>51</v>
      </c>
      <c r="O5194">
        <v>0.1</v>
      </c>
      <c r="Q5194">
        <v>0.1</v>
      </c>
      <c r="S5194" t="s">
        <v>4398</v>
      </c>
      <c r="AE5194">
        <v>12</v>
      </c>
      <c r="AF5194">
        <v>7.6</v>
      </c>
      <c r="AG5194">
        <v>5</v>
      </c>
      <c r="AH5194" t="s">
        <v>53</v>
      </c>
      <c r="AI5194" t="s">
        <v>54</v>
      </c>
      <c r="AJ5194">
        <v>2</v>
      </c>
      <c r="AK5194">
        <v>1</v>
      </c>
      <c r="AL5194">
        <v>1</v>
      </c>
      <c r="AM5194" t="s">
        <v>55</v>
      </c>
      <c r="AN5194" t="s">
        <v>56</v>
      </c>
      <c r="AP5194">
        <v>1</v>
      </c>
      <c r="AQ5194" t="s">
        <v>57</v>
      </c>
      <c r="AR5194">
        <v>0</v>
      </c>
      <c r="AW5194" t="s">
        <v>58</v>
      </c>
      <c r="AX5194">
        <v>0</v>
      </c>
      <c r="AY5194">
        <v>2</v>
      </c>
      <c r="AZ5194">
        <v>0.1</v>
      </c>
      <c r="BA5194">
        <v>0.1</v>
      </c>
      <c r="BB5194" t="s">
        <v>59</v>
      </c>
    </row>
    <row r="5195" spans="1:54" x14ac:dyDescent="0.2">
      <c r="A5195" s="7" t="str">
        <f>VLOOKUP(G5195,'Matching-Tabelle'!$A$76:$B$80,2,FALSE)</f>
        <v>stefan.fuellemann@tkb.ch</v>
      </c>
      <c r="B5195" s="7" t="str">
        <f>VLOOKUP(J5195,'Matching-Tabelle'!$A$1:$B$66,2,FALSE)</f>
        <v>WPI RTB</v>
      </c>
      <c r="C5195" s="7" t="str">
        <f>IF(VLOOKUP(J5195,'Matching-Tabelle'!$A$1:$CB$66,3,FALSE)=0,"",VLOOKUP(J5195,'Matching-Tabelle'!$A$1:$CB$66,3,FALSE))</f>
        <v/>
      </c>
      <c r="D5195" s="7">
        <v>0.25</v>
      </c>
      <c r="E5195" s="7" t="s">
        <v>4399</v>
      </c>
      <c r="F5195" s="8">
        <v>42516</v>
      </c>
      <c r="G5195" t="s">
        <v>3856</v>
      </c>
      <c r="H5195" t="s">
        <v>3857</v>
      </c>
      <c r="I5195" t="s">
        <v>3858</v>
      </c>
      <c r="J5195">
        <v>21</v>
      </c>
      <c r="K5195" t="s">
        <v>117</v>
      </c>
      <c r="L5195" t="s">
        <v>118</v>
      </c>
      <c r="M5195">
        <v>990001</v>
      </c>
      <c r="N5195" t="s">
        <v>51</v>
      </c>
      <c r="O5195">
        <v>0.25</v>
      </c>
      <c r="Q5195">
        <v>0.25</v>
      </c>
      <c r="S5195" t="s">
        <v>4399</v>
      </c>
      <c r="AE5195">
        <v>12</v>
      </c>
      <c r="AF5195">
        <v>7.6</v>
      </c>
      <c r="AG5195">
        <v>5</v>
      </c>
      <c r="AH5195" t="s">
        <v>53</v>
      </c>
      <c r="AI5195" t="s">
        <v>54</v>
      </c>
      <c r="AJ5195">
        <v>2</v>
      </c>
      <c r="AK5195">
        <v>1</v>
      </c>
      <c r="AL5195">
        <v>1</v>
      </c>
      <c r="AM5195" t="s">
        <v>55</v>
      </c>
      <c r="AN5195" t="s">
        <v>56</v>
      </c>
      <c r="AP5195">
        <v>1</v>
      </c>
      <c r="AQ5195" t="s">
        <v>57</v>
      </c>
      <c r="AR5195">
        <v>0</v>
      </c>
      <c r="AW5195" t="s">
        <v>58</v>
      </c>
      <c r="AX5195">
        <v>0</v>
      </c>
      <c r="AY5195">
        <v>2</v>
      </c>
      <c r="AZ5195">
        <v>0.25</v>
      </c>
      <c r="BA5195">
        <v>0.25</v>
      </c>
      <c r="BB5195" t="s">
        <v>59</v>
      </c>
    </row>
    <row r="5196" spans="1:54" x14ac:dyDescent="0.2">
      <c r="A5196" s="7" t="str">
        <f>VLOOKUP(G5196,'Matching-Tabelle'!$A$76:$B$80,2,FALSE)</f>
        <v>stefan.fuellemann@tkb.ch</v>
      </c>
      <c r="B5196" s="7" t="str">
        <f>VLOOKUP(J5196,'Matching-Tabelle'!$A$1:$B$66,2,FALSE)</f>
        <v>WPI RTB</v>
      </c>
      <c r="C5196" s="7" t="str">
        <f>IF(VLOOKUP(J5196,'Matching-Tabelle'!$A$1:$CB$66,3,FALSE)=0,"",VLOOKUP(J5196,'Matching-Tabelle'!$A$1:$CB$66,3,FALSE))</f>
        <v/>
      </c>
      <c r="D5196" s="7">
        <v>1.2</v>
      </c>
      <c r="E5196" s="7" t="s">
        <v>3859</v>
      </c>
      <c r="F5196" s="8">
        <v>42517</v>
      </c>
      <c r="G5196" t="s">
        <v>3856</v>
      </c>
      <c r="H5196" t="s">
        <v>3857</v>
      </c>
      <c r="I5196" t="s">
        <v>3858</v>
      </c>
      <c r="J5196">
        <v>19</v>
      </c>
      <c r="K5196" t="s">
        <v>145</v>
      </c>
      <c r="L5196" t="s">
        <v>146</v>
      </c>
      <c r="M5196">
        <v>990001</v>
      </c>
      <c r="N5196" t="s">
        <v>51</v>
      </c>
      <c r="O5196">
        <v>1.2</v>
      </c>
      <c r="Q5196">
        <v>1.2</v>
      </c>
      <c r="S5196" t="s">
        <v>3859</v>
      </c>
      <c r="AE5196">
        <v>12</v>
      </c>
      <c r="AF5196">
        <v>7.6</v>
      </c>
      <c r="AG5196">
        <v>5</v>
      </c>
      <c r="AH5196" t="s">
        <v>53</v>
      </c>
      <c r="AI5196" t="s">
        <v>54</v>
      </c>
      <c r="AJ5196">
        <v>2</v>
      </c>
      <c r="AK5196">
        <v>1</v>
      </c>
      <c r="AL5196">
        <v>1</v>
      </c>
      <c r="AM5196" t="s">
        <v>55</v>
      </c>
      <c r="AN5196" t="s">
        <v>56</v>
      </c>
      <c r="AP5196">
        <v>1</v>
      </c>
      <c r="AQ5196" t="s">
        <v>57</v>
      </c>
      <c r="AR5196">
        <v>0</v>
      </c>
      <c r="AW5196" t="s">
        <v>58</v>
      </c>
      <c r="AX5196">
        <v>0</v>
      </c>
      <c r="AY5196">
        <v>2</v>
      </c>
      <c r="AZ5196">
        <v>1.2</v>
      </c>
      <c r="BA5196">
        <v>1.2</v>
      </c>
      <c r="BB5196" t="s">
        <v>59</v>
      </c>
    </row>
    <row r="5197" spans="1:54" x14ac:dyDescent="0.2">
      <c r="A5197" s="7" t="str">
        <f>VLOOKUP(G5197,'Matching-Tabelle'!$A$76:$B$80,2,FALSE)</f>
        <v>stefan.fuellemann@tkb.ch</v>
      </c>
      <c r="B5197" s="7" t="str">
        <f>VLOOKUP(J5197,'Matching-Tabelle'!$A$1:$B$66,2,FALSE)</f>
        <v>WPI Führung</v>
      </c>
      <c r="C5197" s="7" t="str">
        <f>IF(VLOOKUP(J5197,'Matching-Tabelle'!$A$1:$CB$66,3,FALSE)=0,"",VLOOKUP(J5197,'Matching-Tabelle'!$A$1:$CB$66,3,FALSE))</f>
        <v/>
      </c>
      <c r="D5197" s="7">
        <v>0.65</v>
      </c>
      <c r="E5197" s="7" t="s">
        <v>4400</v>
      </c>
      <c r="F5197" s="8">
        <v>42517</v>
      </c>
      <c r="G5197" t="s">
        <v>3856</v>
      </c>
      <c r="H5197" t="s">
        <v>3857</v>
      </c>
      <c r="I5197" t="s">
        <v>3858</v>
      </c>
      <c r="J5197">
        <v>26</v>
      </c>
      <c r="K5197" t="s">
        <v>130</v>
      </c>
      <c r="L5197" t="s">
        <v>131</v>
      </c>
      <c r="M5197">
        <v>990001</v>
      </c>
      <c r="N5197" t="s">
        <v>51</v>
      </c>
      <c r="O5197">
        <v>0.65</v>
      </c>
      <c r="Q5197">
        <v>0.65</v>
      </c>
      <c r="S5197" t="s">
        <v>4400</v>
      </c>
      <c r="AE5197">
        <v>12</v>
      </c>
      <c r="AF5197">
        <v>7.6</v>
      </c>
      <c r="AG5197">
        <v>5</v>
      </c>
      <c r="AH5197" t="s">
        <v>53</v>
      </c>
      <c r="AI5197" t="s">
        <v>54</v>
      </c>
      <c r="AJ5197">
        <v>2</v>
      </c>
      <c r="AK5197">
        <v>1</v>
      </c>
      <c r="AL5197">
        <v>1</v>
      </c>
      <c r="AM5197" t="s">
        <v>55</v>
      </c>
      <c r="AN5197" t="s">
        <v>56</v>
      </c>
      <c r="AP5197">
        <v>1</v>
      </c>
      <c r="AQ5197" t="s">
        <v>57</v>
      </c>
      <c r="AR5197">
        <v>0</v>
      </c>
      <c r="AW5197" t="s">
        <v>58</v>
      </c>
      <c r="AX5197">
        <v>0</v>
      </c>
      <c r="AY5197">
        <v>2</v>
      </c>
      <c r="AZ5197">
        <v>0.65</v>
      </c>
      <c r="BA5197">
        <v>0.65</v>
      </c>
      <c r="BB5197" t="s">
        <v>59</v>
      </c>
    </row>
    <row r="5198" spans="1:54" x14ac:dyDescent="0.2">
      <c r="A5198" s="7" t="str">
        <f>VLOOKUP(G5198,'Matching-Tabelle'!$A$76:$B$80,2,FALSE)</f>
        <v>stefan.fuellemann@tkb.ch</v>
      </c>
      <c r="B5198" s="7" t="str">
        <f>VLOOKUP(J5198,'Matching-Tabelle'!$A$1:$B$66,2,FALSE)</f>
        <v>WPI RTB</v>
      </c>
      <c r="C5198" s="7" t="str">
        <f>IF(VLOOKUP(J5198,'Matching-Tabelle'!$A$1:$CB$66,3,FALSE)=0,"",VLOOKUP(J5198,'Matching-Tabelle'!$A$1:$CB$66,3,FALSE))</f>
        <v/>
      </c>
      <c r="D5198" s="7">
        <v>1.05</v>
      </c>
      <c r="E5198" s="7" t="s">
        <v>4401</v>
      </c>
      <c r="F5198" s="8">
        <v>42517</v>
      </c>
      <c r="G5198" t="s">
        <v>3856</v>
      </c>
      <c r="H5198" t="s">
        <v>3857</v>
      </c>
      <c r="I5198" t="s">
        <v>3858</v>
      </c>
      <c r="J5198">
        <v>21</v>
      </c>
      <c r="K5198" t="s">
        <v>117</v>
      </c>
      <c r="L5198" t="s">
        <v>118</v>
      </c>
      <c r="M5198">
        <v>990001</v>
      </c>
      <c r="N5198" t="s">
        <v>51</v>
      </c>
      <c r="O5198">
        <v>1.05</v>
      </c>
      <c r="Q5198">
        <v>1.05</v>
      </c>
      <c r="S5198" t="s">
        <v>4401</v>
      </c>
      <c r="AE5198">
        <v>12</v>
      </c>
      <c r="AF5198">
        <v>7.6</v>
      </c>
      <c r="AG5198">
        <v>5</v>
      </c>
      <c r="AH5198" t="s">
        <v>53</v>
      </c>
      <c r="AI5198" t="s">
        <v>54</v>
      </c>
      <c r="AJ5198">
        <v>2</v>
      </c>
      <c r="AK5198">
        <v>1</v>
      </c>
      <c r="AL5198">
        <v>1</v>
      </c>
      <c r="AM5198" t="s">
        <v>55</v>
      </c>
      <c r="AN5198" t="s">
        <v>56</v>
      </c>
      <c r="AP5198">
        <v>1</v>
      </c>
      <c r="AQ5198" t="s">
        <v>57</v>
      </c>
      <c r="AR5198">
        <v>0</v>
      </c>
      <c r="AW5198" t="s">
        <v>58</v>
      </c>
      <c r="AX5198">
        <v>0</v>
      </c>
      <c r="AY5198">
        <v>2</v>
      </c>
      <c r="AZ5198">
        <v>1.05</v>
      </c>
      <c r="BA5198">
        <v>1.05</v>
      </c>
      <c r="BB5198" t="s">
        <v>59</v>
      </c>
    </row>
    <row r="5199" spans="1:54" x14ac:dyDescent="0.2">
      <c r="A5199" s="7" t="str">
        <f>VLOOKUP(G5199,'Matching-Tabelle'!$A$76:$B$80,2,FALSE)</f>
        <v>stefan.fuellemann@tkb.ch</v>
      </c>
      <c r="B5199" s="7" t="str">
        <f>VLOOKUP(J5199,'Matching-Tabelle'!$A$1:$B$66,2,FALSE)</f>
        <v>Proj Optima</v>
      </c>
      <c r="C5199" s="7" t="str">
        <f>IF(VLOOKUP(J5199,'Matching-Tabelle'!$A$1:$CB$66,3,FALSE)=0,"",VLOOKUP(J5199,'Matching-Tabelle'!$A$1:$CB$66,3,FALSE))</f>
        <v/>
      </c>
      <c r="D5199" s="7">
        <v>0.25</v>
      </c>
      <c r="E5199" s="7" t="s">
        <v>4402</v>
      </c>
      <c r="F5199" s="8">
        <v>42517</v>
      </c>
      <c r="G5199" t="s">
        <v>3856</v>
      </c>
      <c r="H5199" t="s">
        <v>3857</v>
      </c>
      <c r="I5199" t="s">
        <v>3858</v>
      </c>
      <c r="J5199">
        <v>211</v>
      </c>
      <c r="K5199" t="s">
        <v>79</v>
      </c>
      <c r="L5199" t="s">
        <v>80</v>
      </c>
      <c r="M5199">
        <v>990001</v>
      </c>
      <c r="N5199" t="s">
        <v>51</v>
      </c>
      <c r="O5199">
        <v>0.25</v>
      </c>
      <c r="Q5199">
        <v>0.25</v>
      </c>
      <c r="S5199" t="s">
        <v>4402</v>
      </c>
      <c r="AE5199">
        <v>12</v>
      </c>
      <c r="AF5199">
        <v>7.6</v>
      </c>
      <c r="AG5199">
        <v>5</v>
      </c>
      <c r="AH5199" t="s">
        <v>53</v>
      </c>
      <c r="AI5199" t="s">
        <v>54</v>
      </c>
      <c r="AJ5199">
        <v>2</v>
      </c>
      <c r="AK5199">
        <v>1</v>
      </c>
      <c r="AL5199">
        <v>1</v>
      </c>
      <c r="AM5199" t="s">
        <v>55</v>
      </c>
      <c r="AN5199" t="s">
        <v>56</v>
      </c>
      <c r="AP5199">
        <v>1</v>
      </c>
      <c r="AQ5199" t="s">
        <v>57</v>
      </c>
      <c r="AR5199">
        <v>0</v>
      </c>
      <c r="AW5199" t="s">
        <v>58</v>
      </c>
      <c r="AX5199">
        <v>0</v>
      </c>
      <c r="AY5199">
        <v>2</v>
      </c>
      <c r="AZ5199">
        <v>0.25</v>
      </c>
      <c r="BA5199">
        <v>0.25</v>
      </c>
      <c r="BB5199" t="s">
        <v>59</v>
      </c>
    </row>
    <row r="5200" spans="1:54" x14ac:dyDescent="0.2">
      <c r="A5200" s="7" t="str">
        <f>VLOOKUP(G5200,'Matching-Tabelle'!$A$76:$B$80,2,FALSE)</f>
        <v>stefan.fuellemann@tkb.ch</v>
      </c>
      <c r="B5200" s="7" t="str">
        <f>VLOOKUP(J5200,'Matching-Tabelle'!$A$1:$B$66,2,FALSE)</f>
        <v>WPI Führung</v>
      </c>
      <c r="C5200" s="7" t="str">
        <f>IF(VLOOKUP(J5200,'Matching-Tabelle'!$A$1:$CB$66,3,FALSE)=0,"",VLOOKUP(J5200,'Matching-Tabelle'!$A$1:$CB$66,3,FALSE))</f>
        <v/>
      </c>
      <c r="D5200" s="7">
        <v>0.5</v>
      </c>
      <c r="E5200" s="7" t="s">
        <v>4403</v>
      </c>
      <c r="F5200" s="8">
        <v>42517</v>
      </c>
      <c r="G5200" t="s">
        <v>3856</v>
      </c>
      <c r="H5200" t="s">
        <v>3857</v>
      </c>
      <c r="I5200" t="s">
        <v>3858</v>
      </c>
      <c r="J5200">
        <v>26</v>
      </c>
      <c r="K5200" t="s">
        <v>130</v>
      </c>
      <c r="L5200" t="s">
        <v>131</v>
      </c>
      <c r="M5200">
        <v>990001</v>
      </c>
      <c r="N5200" t="s">
        <v>51</v>
      </c>
      <c r="O5200">
        <v>0.5</v>
      </c>
      <c r="Q5200">
        <v>0.5</v>
      </c>
      <c r="S5200" t="s">
        <v>4403</v>
      </c>
      <c r="AE5200">
        <v>12</v>
      </c>
      <c r="AF5200">
        <v>7.6</v>
      </c>
      <c r="AG5200">
        <v>5</v>
      </c>
      <c r="AH5200" t="s">
        <v>53</v>
      </c>
      <c r="AI5200" t="s">
        <v>54</v>
      </c>
      <c r="AJ5200">
        <v>2</v>
      </c>
      <c r="AK5200">
        <v>1</v>
      </c>
      <c r="AL5200">
        <v>1</v>
      </c>
      <c r="AM5200" t="s">
        <v>55</v>
      </c>
      <c r="AN5200" t="s">
        <v>56</v>
      </c>
      <c r="AP5200">
        <v>1</v>
      </c>
      <c r="AQ5200" t="s">
        <v>57</v>
      </c>
      <c r="AR5200">
        <v>0</v>
      </c>
      <c r="AW5200" t="s">
        <v>58</v>
      </c>
      <c r="AX5200">
        <v>0</v>
      </c>
      <c r="AY5200">
        <v>2</v>
      </c>
      <c r="AZ5200">
        <v>0.5</v>
      </c>
      <c r="BA5200">
        <v>0.5</v>
      </c>
      <c r="BB5200" t="s">
        <v>59</v>
      </c>
    </row>
    <row r="5201" spans="1:54" x14ac:dyDescent="0.2">
      <c r="A5201" s="7" t="str">
        <f>VLOOKUP(G5201,'Matching-Tabelle'!$A$76:$B$80,2,FALSE)</f>
        <v>stefan.fuellemann@tkb.ch</v>
      </c>
      <c r="B5201" s="7" t="str">
        <f>VLOOKUP(J5201,'Matching-Tabelle'!$A$1:$B$66,2,FALSE)</f>
        <v>WPI Führung</v>
      </c>
      <c r="C5201" s="7" t="str">
        <f>IF(VLOOKUP(J5201,'Matching-Tabelle'!$A$1:$CB$66,3,FALSE)=0,"",VLOOKUP(J5201,'Matching-Tabelle'!$A$1:$CB$66,3,FALSE))</f>
        <v/>
      </c>
      <c r="D5201" s="7">
        <v>0.25</v>
      </c>
      <c r="E5201" s="7" t="s">
        <v>4404</v>
      </c>
      <c r="F5201" s="8">
        <v>42517</v>
      </c>
      <c r="G5201" t="s">
        <v>3856</v>
      </c>
      <c r="H5201" t="s">
        <v>3857</v>
      </c>
      <c r="I5201" t="s">
        <v>3858</v>
      </c>
      <c r="J5201">
        <v>26</v>
      </c>
      <c r="K5201" t="s">
        <v>130</v>
      </c>
      <c r="L5201" t="s">
        <v>131</v>
      </c>
      <c r="M5201">
        <v>990001</v>
      </c>
      <c r="N5201" t="s">
        <v>51</v>
      </c>
      <c r="O5201">
        <v>0.25</v>
      </c>
      <c r="Q5201">
        <v>0.25</v>
      </c>
      <c r="S5201" t="s">
        <v>4404</v>
      </c>
      <c r="AE5201">
        <v>12</v>
      </c>
      <c r="AF5201">
        <v>7.6</v>
      </c>
      <c r="AG5201">
        <v>5</v>
      </c>
      <c r="AH5201" t="s">
        <v>53</v>
      </c>
      <c r="AI5201" t="s">
        <v>54</v>
      </c>
      <c r="AJ5201">
        <v>2</v>
      </c>
      <c r="AK5201">
        <v>1</v>
      </c>
      <c r="AL5201">
        <v>1</v>
      </c>
      <c r="AM5201" t="s">
        <v>55</v>
      </c>
      <c r="AN5201" t="s">
        <v>56</v>
      </c>
      <c r="AP5201">
        <v>1</v>
      </c>
      <c r="AQ5201" t="s">
        <v>57</v>
      </c>
      <c r="AR5201">
        <v>0</v>
      </c>
      <c r="AW5201" t="s">
        <v>58</v>
      </c>
      <c r="AX5201">
        <v>0</v>
      </c>
      <c r="AY5201">
        <v>2</v>
      </c>
      <c r="AZ5201">
        <v>0.25</v>
      </c>
      <c r="BA5201">
        <v>0.25</v>
      </c>
      <c r="BB5201" t="s">
        <v>59</v>
      </c>
    </row>
    <row r="5202" spans="1:54" x14ac:dyDescent="0.2">
      <c r="A5202" s="7" t="str">
        <f>VLOOKUP(G5202,'Matching-Tabelle'!$A$76:$B$80,2,FALSE)</f>
        <v>stefan.fuellemann@tkb.ch</v>
      </c>
      <c r="B5202" s="7" t="str">
        <f>VLOOKUP(J5202,'Matching-Tabelle'!$A$1:$B$66,2,FALSE)</f>
        <v>WPI CTB</v>
      </c>
      <c r="C5202" s="7" t="str">
        <f>IF(VLOOKUP(J5202,'Matching-Tabelle'!$A$1:$CB$66,3,FALSE)=0,"",VLOOKUP(J5202,'Matching-Tabelle'!$A$1:$CB$66,3,FALSE))</f>
        <v/>
      </c>
      <c r="D5202" s="7">
        <v>2.75</v>
      </c>
      <c r="E5202" s="7" t="s">
        <v>4405</v>
      </c>
      <c r="F5202" s="8">
        <v>42517</v>
      </c>
      <c r="G5202" t="s">
        <v>3856</v>
      </c>
      <c r="H5202" t="s">
        <v>3857</v>
      </c>
      <c r="I5202" t="s">
        <v>3858</v>
      </c>
      <c r="J5202">
        <v>919</v>
      </c>
      <c r="K5202" t="s">
        <v>66</v>
      </c>
      <c r="L5202" t="s">
        <v>67</v>
      </c>
      <c r="M5202">
        <v>990001</v>
      </c>
      <c r="N5202" t="s">
        <v>51</v>
      </c>
      <c r="O5202">
        <v>2.75</v>
      </c>
      <c r="Q5202">
        <v>2.75</v>
      </c>
      <c r="S5202" t="s">
        <v>4405</v>
      </c>
      <c r="AE5202">
        <v>12</v>
      </c>
      <c r="AF5202">
        <v>7.6</v>
      </c>
      <c r="AG5202">
        <v>5</v>
      </c>
      <c r="AH5202" t="s">
        <v>53</v>
      </c>
      <c r="AI5202" t="s">
        <v>54</v>
      </c>
      <c r="AJ5202">
        <v>2</v>
      </c>
      <c r="AK5202">
        <v>1</v>
      </c>
      <c r="AL5202">
        <v>1</v>
      </c>
      <c r="AM5202" t="s">
        <v>55</v>
      </c>
      <c r="AN5202" t="s">
        <v>56</v>
      </c>
      <c r="AP5202">
        <v>1</v>
      </c>
      <c r="AQ5202" t="s">
        <v>57</v>
      </c>
      <c r="AR5202">
        <v>0</v>
      </c>
      <c r="AW5202" t="s">
        <v>58</v>
      </c>
      <c r="AX5202">
        <v>0</v>
      </c>
      <c r="AY5202">
        <v>2</v>
      </c>
      <c r="AZ5202">
        <v>2.75</v>
      </c>
      <c r="BA5202">
        <v>2.75</v>
      </c>
      <c r="BB5202" t="s">
        <v>59</v>
      </c>
    </row>
    <row r="5203" spans="1:54" x14ac:dyDescent="0.2">
      <c r="A5203" s="7" t="str">
        <f>VLOOKUP(G5203,'Matching-Tabelle'!$A$76:$B$80,2,FALSE)</f>
        <v>stefan.fuellemann@tkb.ch</v>
      </c>
      <c r="B5203" s="7" t="str">
        <f>VLOOKUP(J5203,'Matching-Tabelle'!$A$1:$B$66,2,FALSE)</f>
        <v>WPI Führung</v>
      </c>
      <c r="C5203" s="7" t="str">
        <f>IF(VLOOKUP(J5203,'Matching-Tabelle'!$A$1:$CB$66,3,FALSE)=0,"",VLOOKUP(J5203,'Matching-Tabelle'!$A$1:$CB$66,3,FALSE))</f>
        <v/>
      </c>
      <c r="D5203" s="7">
        <v>2.1</v>
      </c>
      <c r="E5203" s="7" t="s">
        <v>4294</v>
      </c>
      <c r="F5203" s="8">
        <v>42517</v>
      </c>
      <c r="G5203" t="s">
        <v>3856</v>
      </c>
      <c r="H5203" t="s">
        <v>3857</v>
      </c>
      <c r="I5203" t="s">
        <v>3858</v>
      </c>
      <c r="J5203">
        <v>26</v>
      </c>
      <c r="K5203" t="s">
        <v>130</v>
      </c>
      <c r="L5203" t="s">
        <v>131</v>
      </c>
      <c r="M5203">
        <v>990001</v>
      </c>
      <c r="N5203" t="s">
        <v>51</v>
      </c>
      <c r="O5203">
        <v>2.1</v>
      </c>
      <c r="Q5203">
        <v>2.1</v>
      </c>
      <c r="S5203" t="s">
        <v>4294</v>
      </c>
      <c r="AE5203">
        <v>12</v>
      </c>
      <c r="AF5203">
        <v>7.6</v>
      </c>
      <c r="AG5203">
        <v>5</v>
      </c>
      <c r="AH5203" t="s">
        <v>53</v>
      </c>
      <c r="AI5203" t="s">
        <v>54</v>
      </c>
      <c r="AJ5203">
        <v>2</v>
      </c>
      <c r="AK5203">
        <v>1</v>
      </c>
      <c r="AL5203">
        <v>1</v>
      </c>
      <c r="AM5203" t="s">
        <v>55</v>
      </c>
      <c r="AN5203" t="s">
        <v>56</v>
      </c>
      <c r="AP5203">
        <v>1</v>
      </c>
      <c r="AQ5203" t="s">
        <v>57</v>
      </c>
      <c r="AR5203">
        <v>0</v>
      </c>
      <c r="AW5203" t="s">
        <v>58</v>
      </c>
      <c r="AX5203">
        <v>0</v>
      </c>
      <c r="AY5203">
        <v>2</v>
      </c>
      <c r="AZ5203">
        <v>2.1</v>
      </c>
      <c r="BA5203">
        <v>2.1</v>
      </c>
      <c r="BB5203" t="s">
        <v>59</v>
      </c>
    </row>
    <row r="5204" spans="1:54" x14ac:dyDescent="0.2">
      <c r="A5204" s="7" t="str">
        <f>VLOOKUP(G5204,'Matching-Tabelle'!$A$76:$B$80,2,FALSE)</f>
        <v>stefan.fuellemann@tkb.ch</v>
      </c>
      <c r="B5204" s="7" t="str">
        <f>VLOOKUP(J5204,'Matching-Tabelle'!$A$1:$B$66,2,FALSE)</f>
        <v>WPI RTB</v>
      </c>
      <c r="C5204" s="7" t="str">
        <f>IF(VLOOKUP(J5204,'Matching-Tabelle'!$A$1:$CB$66,3,FALSE)=0,"",VLOOKUP(J5204,'Matching-Tabelle'!$A$1:$CB$66,3,FALSE))</f>
        <v/>
      </c>
      <c r="D5204" s="7">
        <v>0.5</v>
      </c>
      <c r="E5204" s="7" t="s">
        <v>4406</v>
      </c>
      <c r="F5204" s="8">
        <v>42517</v>
      </c>
      <c r="G5204" t="s">
        <v>3856</v>
      </c>
      <c r="H5204" t="s">
        <v>3857</v>
      </c>
      <c r="I5204" t="s">
        <v>3858</v>
      </c>
      <c r="J5204">
        <v>22</v>
      </c>
      <c r="K5204" t="s">
        <v>88</v>
      </c>
      <c r="L5204" t="s">
        <v>89</v>
      </c>
      <c r="M5204">
        <v>990001</v>
      </c>
      <c r="N5204" t="s">
        <v>51</v>
      </c>
      <c r="O5204">
        <v>0.5</v>
      </c>
      <c r="Q5204">
        <v>0.5</v>
      </c>
      <c r="S5204" t="s">
        <v>4406</v>
      </c>
      <c r="AE5204">
        <v>12</v>
      </c>
      <c r="AF5204">
        <v>7.6</v>
      </c>
      <c r="AG5204">
        <v>5</v>
      </c>
      <c r="AH5204" t="s">
        <v>53</v>
      </c>
      <c r="AI5204" t="s">
        <v>54</v>
      </c>
      <c r="AJ5204">
        <v>2</v>
      </c>
      <c r="AK5204">
        <v>1</v>
      </c>
      <c r="AL5204">
        <v>1</v>
      </c>
      <c r="AM5204" t="s">
        <v>55</v>
      </c>
      <c r="AN5204" t="s">
        <v>56</v>
      </c>
      <c r="AP5204">
        <v>1</v>
      </c>
      <c r="AQ5204" t="s">
        <v>57</v>
      </c>
      <c r="AR5204">
        <v>0</v>
      </c>
      <c r="AW5204" t="s">
        <v>58</v>
      </c>
      <c r="AX5204">
        <v>0</v>
      </c>
      <c r="AY5204">
        <v>2</v>
      </c>
      <c r="AZ5204">
        <v>0.5</v>
      </c>
      <c r="BA5204">
        <v>0.5</v>
      </c>
      <c r="BB5204" t="s">
        <v>59</v>
      </c>
    </row>
    <row r="5205" spans="1:54" x14ac:dyDescent="0.2">
      <c r="A5205" s="7" t="str">
        <f>VLOOKUP(G5205,'Matching-Tabelle'!$A$76:$B$80,2,FALSE)</f>
        <v>stefan.fuellemann@tkb.ch</v>
      </c>
      <c r="B5205" s="7" t="str">
        <f>VLOOKUP(J5205,'Matching-Tabelle'!$A$1:$B$66,2,FALSE)</f>
        <v>WPI RTB</v>
      </c>
      <c r="C5205" s="7" t="str">
        <f>IF(VLOOKUP(J5205,'Matching-Tabelle'!$A$1:$CB$66,3,FALSE)=0,"",VLOOKUP(J5205,'Matching-Tabelle'!$A$1:$CB$66,3,FALSE))</f>
        <v/>
      </c>
      <c r="D5205" s="7">
        <v>2</v>
      </c>
      <c r="E5205" s="7" t="s">
        <v>4407</v>
      </c>
      <c r="F5205" s="8">
        <v>42517</v>
      </c>
      <c r="G5205" t="s">
        <v>3856</v>
      </c>
      <c r="H5205" t="s">
        <v>3857</v>
      </c>
      <c r="I5205" t="s">
        <v>3858</v>
      </c>
      <c r="J5205">
        <v>22</v>
      </c>
      <c r="K5205" t="s">
        <v>88</v>
      </c>
      <c r="L5205" t="s">
        <v>89</v>
      </c>
      <c r="M5205">
        <v>990001</v>
      </c>
      <c r="N5205" t="s">
        <v>51</v>
      </c>
      <c r="O5205">
        <v>2</v>
      </c>
      <c r="Q5205">
        <v>2</v>
      </c>
      <c r="S5205" t="s">
        <v>4407</v>
      </c>
      <c r="AE5205">
        <v>12</v>
      </c>
      <c r="AF5205">
        <v>7.6</v>
      </c>
      <c r="AG5205">
        <v>5</v>
      </c>
      <c r="AH5205" t="s">
        <v>53</v>
      </c>
      <c r="AI5205" t="s">
        <v>54</v>
      </c>
      <c r="AJ5205">
        <v>2</v>
      </c>
      <c r="AK5205">
        <v>1</v>
      </c>
      <c r="AL5205">
        <v>1</v>
      </c>
      <c r="AM5205" t="s">
        <v>55</v>
      </c>
      <c r="AN5205" t="s">
        <v>56</v>
      </c>
      <c r="AP5205">
        <v>1</v>
      </c>
      <c r="AQ5205" t="s">
        <v>57</v>
      </c>
      <c r="AR5205">
        <v>0</v>
      </c>
      <c r="AW5205" t="s">
        <v>58</v>
      </c>
      <c r="AX5205">
        <v>0</v>
      </c>
      <c r="AY5205">
        <v>2</v>
      </c>
      <c r="AZ5205">
        <v>2</v>
      </c>
      <c r="BA5205">
        <v>2</v>
      </c>
      <c r="BB5205" t="s">
        <v>59</v>
      </c>
    </row>
    <row r="5206" spans="1:54" x14ac:dyDescent="0.2">
      <c r="A5206" s="7" t="str">
        <f>VLOOKUP(G5206,'Matching-Tabelle'!$A$76:$B$80,2,FALSE)</f>
        <v>stefan.fuellemann@tkb.ch</v>
      </c>
      <c r="B5206" s="7" t="str">
        <f>VLOOKUP(J5206,'Matching-Tabelle'!$A$1:$B$66,2,FALSE)</f>
        <v>WPI RTB</v>
      </c>
      <c r="C5206" s="7" t="str">
        <f>IF(VLOOKUP(J5206,'Matching-Tabelle'!$A$1:$CB$66,3,FALSE)=0,"",VLOOKUP(J5206,'Matching-Tabelle'!$A$1:$CB$66,3,FALSE))</f>
        <v/>
      </c>
      <c r="D5206" s="7">
        <v>0.75</v>
      </c>
      <c r="E5206" s="7" t="s">
        <v>3859</v>
      </c>
      <c r="F5206" s="8">
        <v>42520</v>
      </c>
      <c r="G5206" t="s">
        <v>3856</v>
      </c>
      <c r="H5206" t="s">
        <v>3857</v>
      </c>
      <c r="I5206" t="s">
        <v>3858</v>
      </c>
      <c r="J5206">
        <v>19</v>
      </c>
      <c r="K5206" t="s">
        <v>145</v>
      </c>
      <c r="L5206" t="s">
        <v>146</v>
      </c>
      <c r="M5206">
        <v>990001</v>
      </c>
      <c r="N5206" t="s">
        <v>51</v>
      </c>
      <c r="O5206">
        <v>0.75</v>
      </c>
      <c r="Q5206">
        <v>0.75</v>
      </c>
      <c r="S5206" t="s">
        <v>3859</v>
      </c>
      <c r="AE5206">
        <v>12</v>
      </c>
      <c r="AF5206">
        <v>7.6</v>
      </c>
      <c r="AG5206">
        <v>5</v>
      </c>
      <c r="AH5206" t="s">
        <v>53</v>
      </c>
      <c r="AI5206" t="s">
        <v>54</v>
      </c>
      <c r="AJ5206">
        <v>2</v>
      </c>
      <c r="AK5206">
        <v>1</v>
      </c>
      <c r="AL5206">
        <v>1</v>
      </c>
      <c r="AM5206" t="s">
        <v>55</v>
      </c>
      <c r="AN5206" t="s">
        <v>56</v>
      </c>
      <c r="AP5206">
        <v>1</v>
      </c>
      <c r="AQ5206" t="s">
        <v>57</v>
      </c>
      <c r="AR5206">
        <v>0</v>
      </c>
      <c r="AW5206" t="s">
        <v>58</v>
      </c>
      <c r="AX5206">
        <v>0</v>
      </c>
      <c r="AY5206">
        <v>2</v>
      </c>
      <c r="AZ5206">
        <v>0.75</v>
      </c>
      <c r="BA5206">
        <v>0.75</v>
      </c>
      <c r="BB5206" t="s">
        <v>59</v>
      </c>
    </row>
    <row r="5207" spans="1:54" x14ac:dyDescent="0.2">
      <c r="A5207" s="7" t="str">
        <f>VLOOKUP(G5207,'Matching-Tabelle'!$A$76:$B$80,2,FALSE)</f>
        <v>stefan.fuellemann@tkb.ch</v>
      </c>
      <c r="B5207" s="7" t="str">
        <f>VLOOKUP(J5207,'Matching-Tabelle'!$A$1:$B$66,2,FALSE)</f>
        <v>WPI CTB</v>
      </c>
      <c r="C5207" s="7" t="str">
        <f>IF(VLOOKUP(J5207,'Matching-Tabelle'!$A$1:$CB$66,3,FALSE)=0,"",VLOOKUP(J5207,'Matching-Tabelle'!$A$1:$CB$66,3,FALSE))</f>
        <v/>
      </c>
      <c r="D5207" s="7">
        <v>1.1000000000000001</v>
      </c>
      <c r="E5207" s="7" t="s">
        <v>259</v>
      </c>
      <c r="F5207" s="8">
        <v>42520</v>
      </c>
      <c r="G5207" t="s">
        <v>3856</v>
      </c>
      <c r="H5207" t="s">
        <v>3857</v>
      </c>
      <c r="I5207" t="s">
        <v>3858</v>
      </c>
      <c r="J5207">
        <v>14</v>
      </c>
      <c r="K5207" t="s">
        <v>82</v>
      </c>
      <c r="L5207" t="s">
        <v>83</v>
      </c>
      <c r="M5207">
        <v>990001</v>
      </c>
      <c r="N5207" t="s">
        <v>51</v>
      </c>
      <c r="O5207">
        <v>1.1000000000000001</v>
      </c>
      <c r="Q5207">
        <v>1.1000000000000001</v>
      </c>
      <c r="S5207" t="s">
        <v>259</v>
      </c>
      <c r="AE5207">
        <v>12</v>
      </c>
      <c r="AF5207">
        <v>7.6</v>
      </c>
      <c r="AG5207">
        <v>5</v>
      </c>
      <c r="AH5207" t="s">
        <v>53</v>
      </c>
      <c r="AI5207" t="s">
        <v>54</v>
      </c>
      <c r="AJ5207">
        <v>2</v>
      </c>
      <c r="AK5207">
        <v>1</v>
      </c>
      <c r="AL5207">
        <v>1</v>
      </c>
      <c r="AM5207" t="s">
        <v>55</v>
      </c>
      <c r="AN5207" t="s">
        <v>56</v>
      </c>
      <c r="AP5207">
        <v>1</v>
      </c>
      <c r="AQ5207" t="s">
        <v>57</v>
      </c>
      <c r="AR5207">
        <v>0</v>
      </c>
      <c r="AW5207" t="s">
        <v>58</v>
      </c>
      <c r="AX5207">
        <v>0</v>
      </c>
      <c r="AY5207">
        <v>2</v>
      </c>
      <c r="AZ5207">
        <v>1.1000000000000001</v>
      </c>
      <c r="BA5207">
        <v>1.1000000000000001</v>
      </c>
      <c r="BB5207" t="s">
        <v>59</v>
      </c>
    </row>
    <row r="5208" spans="1:54" x14ac:dyDescent="0.2">
      <c r="A5208" s="7" t="str">
        <f>VLOOKUP(G5208,'Matching-Tabelle'!$A$76:$B$80,2,FALSE)</f>
        <v>stefan.fuellemann@tkb.ch</v>
      </c>
      <c r="B5208" s="7" t="str">
        <f>VLOOKUP(J5208,'Matching-Tabelle'!$A$1:$B$66,2,FALSE)</f>
        <v>Proj SCRE2016</v>
      </c>
      <c r="C5208" s="7" t="str">
        <f>IF(VLOOKUP(J5208,'Matching-Tabelle'!$A$1:$CB$66,3,FALSE)=0,"",VLOOKUP(J5208,'Matching-Tabelle'!$A$1:$CB$66,3,FALSE))</f>
        <v>WPI Projekte</v>
      </c>
      <c r="D5208" s="7">
        <v>0.75</v>
      </c>
      <c r="E5208" s="7" t="s">
        <v>4408</v>
      </c>
      <c r="F5208" s="8">
        <v>42520</v>
      </c>
      <c r="G5208" t="s">
        <v>3856</v>
      </c>
      <c r="H5208" t="s">
        <v>3857</v>
      </c>
      <c r="I5208" t="s">
        <v>3858</v>
      </c>
      <c r="J5208">
        <v>2500253</v>
      </c>
      <c r="K5208" t="s">
        <v>538</v>
      </c>
      <c r="L5208" t="s">
        <v>539</v>
      </c>
      <c r="M5208">
        <v>990001</v>
      </c>
      <c r="N5208" t="s">
        <v>51</v>
      </c>
      <c r="O5208">
        <v>0.75</v>
      </c>
      <c r="Q5208">
        <v>0.75</v>
      </c>
      <c r="S5208" t="s">
        <v>4408</v>
      </c>
      <c r="AE5208">
        <v>5</v>
      </c>
      <c r="AF5208">
        <v>0</v>
      </c>
      <c r="AG5208">
        <v>1</v>
      </c>
      <c r="AH5208" t="s">
        <v>411</v>
      </c>
      <c r="AI5208" t="s">
        <v>411</v>
      </c>
      <c r="AJ5208">
        <v>2</v>
      </c>
      <c r="AK5208">
        <v>1</v>
      </c>
      <c r="AL5208">
        <v>1</v>
      </c>
      <c r="AM5208" t="s">
        <v>55</v>
      </c>
      <c r="AN5208" t="s">
        <v>56</v>
      </c>
      <c r="AP5208">
        <v>1</v>
      </c>
      <c r="AQ5208" t="s">
        <v>57</v>
      </c>
      <c r="AR5208">
        <v>0</v>
      </c>
      <c r="AW5208" t="s">
        <v>58</v>
      </c>
      <c r="AX5208">
        <v>0</v>
      </c>
      <c r="AY5208">
        <v>2</v>
      </c>
      <c r="AZ5208">
        <v>0.75</v>
      </c>
      <c r="BA5208">
        <v>0.75</v>
      </c>
      <c r="BB5208" t="s">
        <v>59</v>
      </c>
    </row>
    <row r="5209" spans="1:54" x14ac:dyDescent="0.2">
      <c r="A5209" s="7" t="str">
        <f>VLOOKUP(G5209,'Matching-Tabelle'!$A$76:$B$80,2,FALSE)</f>
        <v>stefan.fuellemann@tkb.ch</v>
      </c>
      <c r="B5209" s="7" t="str">
        <f>VLOOKUP(J5209,'Matching-Tabelle'!$A$1:$B$66,2,FALSE)</f>
        <v>WPI CTB</v>
      </c>
      <c r="C5209" s="7" t="str">
        <f>IF(VLOOKUP(J5209,'Matching-Tabelle'!$A$1:$CB$66,3,FALSE)=0,"",VLOOKUP(J5209,'Matching-Tabelle'!$A$1:$CB$66,3,FALSE))</f>
        <v/>
      </c>
      <c r="D5209" s="7">
        <v>0.5</v>
      </c>
      <c r="E5209" s="7" t="s">
        <v>4409</v>
      </c>
      <c r="F5209" s="8">
        <v>42520</v>
      </c>
      <c r="G5209" t="s">
        <v>3856</v>
      </c>
      <c r="H5209" t="s">
        <v>3857</v>
      </c>
      <c r="I5209" t="s">
        <v>3858</v>
      </c>
      <c r="J5209">
        <v>919</v>
      </c>
      <c r="K5209" t="s">
        <v>66</v>
      </c>
      <c r="L5209" t="s">
        <v>67</v>
      </c>
      <c r="M5209">
        <v>990001</v>
      </c>
      <c r="N5209" t="s">
        <v>51</v>
      </c>
      <c r="O5209">
        <v>0.5</v>
      </c>
      <c r="Q5209">
        <v>0.5</v>
      </c>
      <c r="S5209" t="s">
        <v>4409</v>
      </c>
      <c r="AE5209">
        <v>12</v>
      </c>
      <c r="AF5209">
        <v>7.6</v>
      </c>
      <c r="AG5209">
        <v>5</v>
      </c>
      <c r="AH5209" t="s">
        <v>53</v>
      </c>
      <c r="AI5209" t="s">
        <v>54</v>
      </c>
      <c r="AJ5209">
        <v>2</v>
      </c>
      <c r="AK5209">
        <v>1</v>
      </c>
      <c r="AL5209">
        <v>1</v>
      </c>
      <c r="AM5209" t="s">
        <v>55</v>
      </c>
      <c r="AN5209" t="s">
        <v>56</v>
      </c>
      <c r="AP5209">
        <v>1</v>
      </c>
      <c r="AQ5209" t="s">
        <v>57</v>
      </c>
      <c r="AR5209">
        <v>0</v>
      </c>
      <c r="AW5209" t="s">
        <v>58</v>
      </c>
      <c r="AX5209">
        <v>0</v>
      </c>
      <c r="AY5209">
        <v>2</v>
      </c>
      <c r="AZ5209">
        <v>0.5</v>
      </c>
      <c r="BA5209">
        <v>0.5</v>
      </c>
      <c r="BB5209" t="s">
        <v>59</v>
      </c>
    </row>
    <row r="5210" spans="1:54" x14ac:dyDescent="0.2">
      <c r="A5210" s="7" t="str">
        <f>VLOOKUP(G5210,'Matching-Tabelle'!$A$76:$B$80,2,FALSE)</f>
        <v>stefan.fuellemann@tkb.ch</v>
      </c>
      <c r="B5210" s="7" t="str">
        <f>VLOOKUP(J5210,'Matching-Tabelle'!$A$1:$B$66,2,FALSE)</f>
        <v>WPI RTB</v>
      </c>
      <c r="C5210" s="7" t="str">
        <f>IF(VLOOKUP(J5210,'Matching-Tabelle'!$A$1:$CB$66,3,FALSE)=0,"",VLOOKUP(J5210,'Matching-Tabelle'!$A$1:$CB$66,3,FALSE))</f>
        <v/>
      </c>
      <c r="D5210" s="7">
        <v>1</v>
      </c>
      <c r="E5210" s="7" t="s">
        <v>4410</v>
      </c>
      <c r="F5210" s="8">
        <v>42520</v>
      </c>
      <c r="G5210" t="s">
        <v>3856</v>
      </c>
      <c r="H5210" t="s">
        <v>3857</v>
      </c>
      <c r="I5210" t="s">
        <v>3858</v>
      </c>
      <c r="J5210">
        <v>22</v>
      </c>
      <c r="K5210" t="s">
        <v>88</v>
      </c>
      <c r="L5210" t="s">
        <v>89</v>
      </c>
      <c r="M5210">
        <v>990001</v>
      </c>
      <c r="N5210" t="s">
        <v>51</v>
      </c>
      <c r="O5210">
        <v>1</v>
      </c>
      <c r="Q5210">
        <v>1</v>
      </c>
      <c r="S5210" t="s">
        <v>4410</v>
      </c>
      <c r="AE5210">
        <v>12</v>
      </c>
      <c r="AF5210">
        <v>7.6</v>
      </c>
      <c r="AG5210">
        <v>5</v>
      </c>
      <c r="AH5210" t="s">
        <v>53</v>
      </c>
      <c r="AI5210" t="s">
        <v>54</v>
      </c>
      <c r="AJ5210">
        <v>2</v>
      </c>
      <c r="AK5210">
        <v>1</v>
      </c>
      <c r="AL5210">
        <v>1</v>
      </c>
      <c r="AM5210" t="s">
        <v>55</v>
      </c>
      <c r="AN5210" t="s">
        <v>56</v>
      </c>
      <c r="AP5210">
        <v>1</v>
      </c>
      <c r="AQ5210" t="s">
        <v>57</v>
      </c>
      <c r="AR5210">
        <v>0</v>
      </c>
      <c r="AW5210" t="s">
        <v>58</v>
      </c>
      <c r="AX5210">
        <v>0</v>
      </c>
      <c r="AY5210">
        <v>2</v>
      </c>
      <c r="AZ5210">
        <v>1</v>
      </c>
      <c r="BA5210">
        <v>1</v>
      </c>
      <c r="BB5210" t="s">
        <v>59</v>
      </c>
    </row>
    <row r="5211" spans="1:54" x14ac:dyDescent="0.2">
      <c r="A5211" s="7" t="str">
        <f>VLOOKUP(G5211,'Matching-Tabelle'!$A$76:$B$80,2,FALSE)</f>
        <v>stefan.fuellemann@tkb.ch</v>
      </c>
      <c r="B5211" s="7" t="str">
        <f>VLOOKUP(J5211,'Matching-Tabelle'!$A$1:$B$66,2,FALSE)</f>
        <v>Proj Eval NePe</v>
      </c>
      <c r="C5211" s="7" t="str">
        <f>IF(VLOOKUP(J5211,'Matching-Tabelle'!$A$1:$CB$66,3,FALSE)=0,"",VLOOKUP(J5211,'Matching-Tabelle'!$A$1:$CB$66,3,FALSE))</f>
        <v>WPI Projekte</v>
      </c>
      <c r="D5211" s="7">
        <v>0.15</v>
      </c>
      <c r="E5211" s="7" t="s">
        <v>4411</v>
      </c>
      <c r="F5211" s="8">
        <v>42520</v>
      </c>
      <c r="G5211" t="s">
        <v>3856</v>
      </c>
      <c r="H5211" t="s">
        <v>3857</v>
      </c>
      <c r="I5211" t="s">
        <v>3858</v>
      </c>
      <c r="J5211">
        <v>225</v>
      </c>
      <c r="K5211" t="s">
        <v>172</v>
      </c>
      <c r="L5211" t="s">
        <v>173</v>
      </c>
      <c r="M5211">
        <v>990001</v>
      </c>
      <c r="N5211" t="s">
        <v>51</v>
      </c>
      <c r="O5211">
        <v>0.15</v>
      </c>
      <c r="Q5211">
        <v>0.15</v>
      </c>
      <c r="S5211" t="s">
        <v>4411</v>
      </c>
      <c r="AE5211">
        <v>12</v>
      </c>
      <c r="AF5211">
        <v>7.6</v>
      </c>
      <c r="AG5211">
        <v>5</v>
      </c>
      <c r="AH5211" t="s">
        <v>53</v>
      </c>
      <c r="AI5211" t="s">
        <v>54</v>
      </c>
      <c r="AJ5211">
        <v>2</v>
      </c>
      <c r="AK5211">
        <v>1</v>
      </c>
      <c r="AL5211">
        <v>1</v>
      </c>
      <c r="AM5211" t="s">
        <v>55</v>
      </c>
      <c r="AN5211" t="s">
        <v>56</v>
      </c>
      <c r="AP5211">
        <v>1</v>
      </c>
      <c r="AQ5211" t="s">
        <v>57</v>
      </c>
      <c r="AR5211">
        <v>0</v>
      </c>
      <c r="AW5211" t="s">
        <v>58</v>
      </c>
      <c r="AX5211">
        <v>0</v>
      </c>
      <c r="AY5211">
        <v>2</v>
      </c>
      <c r="AZ5211">
        <v>0.15</v>
      </c>
      <c r="BA5211">
        <v>0.15</v>
      </c>
      <c r="BB5211" t="s">
        <v>59</v>
      </c>
    </row>
    <row r="5212" spans="1:54" x14ac:dyDescent="0.2">
      <c r="A5212" s="7" t="str">
        <f>VLOOKUP(G5212,'Matching-Tabelle'!$A$76:$B$80,2,FALSE)</f>
        <v>stefan.fuellemann@tkb.ch</v>
      </c>
      <c r="B5212" s="7" t="str">
        <f>VLOOKUP(J5212,'Matching-Tabelle'!$A$1:$B$66,2,FALSE)</f>
        <v>WPI Führung</v>
      </c>
      <c r="C5212" s="7" t="str">
        <f>IF(VLOOKUP(J5212,'Matching-Tabelle'!$A$1:$CB$66,3,FALSE)=0,"",VLOOKUP(J5212,'Matching-Tabelle'!$A$1:$CB$66,3,FALSE))</f>
        <v/>
      </c>
      <c r="D5212" s="7">
        <v>0.5</v>
      </c>
      <c r="E5212" s="7" t="s">
        <v>4412</v>
      </c>
      <c r="F5212" s="8">
        <v>42520</v>
      </c>
      <c r="G5212" t="s">
        <v>3856</v>
      </c>
      <c r="H5212" t="s">
        <v>3857</v>
      </c>
      <c r="I5212" t="s">
        <v>3858</v>
      </c>
      <c r="J5212">
        <v>26</v>
      </c>
      <c r="K5212" t="s">
        <v>130</v>
      </c>
      <c r="L5212" t="s">
        <v>131</v>
      </c>
      <c r="M5212">
        <v>990001</v>
      </c>
      <c r="N5212" t="s">
        <v>51</v>
      </c>
      <c r="O5212">
        <v>0.5</v>
      </c>
      <c r="Q5212">
        <v>0.5</v>
      </c>
      <c r="S5212" t="s">
        <v>4412</v>
      </c>
      <c r="AE5212">
        <v>12</v>
      </c>
      <c r="AF5212">
        <v>7.6</v>
      </c>
      <c r="AG5212">
        <v>5</v>
      </c>
      <c r="AH5212" t="s">
        <v>53</v>
      </c>
      <c r="AI5212" t="s">
        <v>54</v>
      </c>
      <c r="AJ5212">
        <v>2</v>
      </c>
      <c r="AK5212">
        <v>1</v>
      </c>
      <c r="AL5212">
        <v>1</v>
      </c>
      <c r="AM5212" t="s">
        <v>55</v>
      </c>
      <c r="AN5212" t="s">
        <v>56</v>
      </c>
      <c r="AP5212">
        <v>1</v>
      </c>
      <c r="AQ5212" t="s">
        <v>57</v>
      </c>
      <c r="AR5212">
        <v>0</v>
      </c>
      <c r="AW5212" t="s">
        <v>58</v>
      </c>
      <c r="AX5212">
        <v>0</v>
      </c>
      <c r="AY5212">
        <v>2</v>
      </c>
      <c r="AZ5212">
        <v>0.5</v>
      </c>
      <c r="BA5212">
        <v>0.5</v>
      </c>
      <c r="BB5212" t="s">
        <v>59</v>
      </c>
    </row>
    <row r="5213" spans="1:54" x14ac:dyDescent="0.2">
      <c r="A5213" s="7" t="str">
        <f>VLOOKUP(G5213,'Matching-Tabelle'!$A$76:$B$80,2,FALSE)</f>
        <v>stefan.fuellemann@tkb.ch</v>
      </c>
      <c r="B5213" s="7" t="str">
        <f>VLOOKUP(J5213,'Matching-Tabelle'!$A$1:$B$66,2,FALSE)</f>
        <v>WPI CTB</v>
      </c>
      <c r="C5213" s="7" t="str">
        <f>IF(VLOOKUP(J5213,'Matching-Tabelle'!$A$1:$CB$66,3,FALSE)=0,"",VLOOKUP(J5213,'Matching-Tabelle'!$A$1:$CB$66,3,FALSE))</f>
        <v/>
      </c>
      <c r="D5213" s="7">
        <v>4</v>
      </c>
      <c r="E5213" s="7" t="s">
        <v>4413</v>
      </c>
      <c r="F5213" s="8">
        <v>42520</v>
      </c>
      <c r="G5213" t="s">
        <v>3856</v>
      </c>
      <c r="H5213" t="s">
        <v>3857</v>
      </c>
      <c r="I5213" t="s">
        <v>3858</v>
      </c>
      <c r="J5213">
        <v>14</v>
      </c>
      <c r="K5213" t="s">
        <v>82</v>
      </c>
      <c r="L5213" t="s">
        <v>83</v>
      </c>
      <c r="M5213">
        <v>990001</v>
      </c>
      <c r="N5213" t="s">
        <v>51</v>
      </c>
      <c r="O5213">
        <v>4</v>
      </c>
      <c r="Q5213">
        <v>4</v>
      </c>
      <c r="S5213" t="s">
        <v>4413</v>
      </c>
      <c r="AE5213">
        <v>12</v>
      </c>
      <c r="AF5213">
        <v>7.6</v>
      </c>
      <c r="AG5213">
        <v>5</v>
      </c>
      <c r="AH5213" t="s">
        <v>53</v>
      </c>
      <c r="AI5213" t="s">
        <v>54</v>
      </c>
      <c r="AJ5213">
        <v>2</v>
      </c>
      <c r="AK5213">
        <v>1</v>
      </c>
      <c r="AL5213">
        <v>1</v>
      </c>
      <c r="AM5213" t="s">
        <v>55</v>
      </c>
      <c r="AN5213" t="s">
        <v>56</v>
      </c>
      <c r="AP5213">
        <v>1</v>
      </c>
      <c r="AQ5213" t="s">
        <v>57</v>
      </c>
      <c r="AR5213">
        <v>0</v>
      </c>
      <c r="AW5213" t="s">
        <v>58</v>
      </c>
      <c r="AX5213">
        <v>0</v>
      </c>
      <c r="AY5213">
        <v>2</v>
      </c>
      <c r="AZ5213">
        <v>4</v>
      </c>
      <c r="BA5213">
        <v>4</v>
      </c>
      <c r="BB5213" t="s">
        <v>59</v>
      </c>
    </row>
    <row r="5214" spans="1:54" x14ac:dyDescent="0.2">
      <c r="A5214" s="7" t="str">
        <f>VLOOKUP(G5214,'Matching-Tabelle'!$A$76:$B$80,2,FALSE)</f>
        <v>stefan.fuellemann@tkb.ch</v>
      </c>
      <c r="B5214" s="7" t="str">
        <f>VLOOKUP(J5214,'Matching-Tabelle'!$A$1:$B$66,2,FALSE)</f>
        <v>WPI RTB</v>
      </c>
      <c r="C5214" s="7" t="str">
        <f>IF(VLOOKUP(J5214,'Matching-Tabelle'!$A$1:$CB$66,3,FALSE)=0,"",VLOOKUP(J5214,'Matching-Tabelle'!$A$1:$CB$66,3,FALSE))</f>
        <v/>
      </c>
      <c r="D5214" s="7">
        <v>0.65</v>
      </c>
      <c r="E5214" s="7" t="s">
        <v>3859</v>
      </c>
      <c r="F5214" s="8">
        <v>42521</v>
      </c>
      <c r="G5214" t="s">
        <v>3856</v>
      </c>
      <c r="H5214" t="s">
        <v>3857</v>
      </c>
      <c r="I5214" t="s">
        <v>3858</v>
      </c>
      <c r="J5214">
        <v>19</v>
      </c>
      <c r="K5214" t="s">
        <v>145</v>
      </c>
      <c r="L5214" t="s">
        <v>146</v>
      </c>
      <c r="M5214">
        <v>990001</v>
      </c>
      <c r="N5214" t="s">
        <v>51</v>
      </c>
      <c r="O5214">
        <v>0.65</v>
      </c>
      <c r="Q5214">
        <v>0.65</v>
      </c>
      <c r="S5214" t="s">
        <v>3859</v>
      </c>
      <c r="AE5214">
        <v>12</v>
      </c>
      <c r="AF5214">
        <v>7.6</v>
      </c>
      <c r="AG5214">
        <v>5</v>
      </c>
      <c r="AH5214" t="s">
        <v>53</v>
      </c>
      <c r="AI5214" t="s">
        <v>54</v>
      </c>
      <c r="AJ5214">
        <v>2</v>
      </c>
      <c r="AK5214">
        <v>1</v>
      </c>
      <c r="AL5214">
        <v>1</v>
      </c>
      <c r="AM5214" t="s">
        <v>55</v>
      </c>
      <c r="AN5214" t="s">
        <v>56</v>
      </c>
      <c r="AP5214">
        <v>1</v>
      </c>
      <c r="AQ5214" t="s">
        <v>57</v>
      </c>
      <c r="AR5214">
        <v>0</v>
      </c>
      <c r="AW5214" t="s">
        <v>58</v>
      </c>
      <c r="AX5214">
        <v>0</v>
      </c>
      <c r="AY5214">
        <v>2</v>
      </c>
      <c r="AZ5214">
        <v>0.65</v>
      </c>
      <c r="BA5214">
        <v>0.65</v>
      </c>
      <c r="BB5214" t="s">
        <v>59</v>
      </c>
    </row>
    <row r="5215" spans="1:54" x14ac:dyDescent="0.2">
      <c r="A5215" s="7" t="str">
        <f>VLOOKUP(G5215,'Matching-Tabelle'!$A$76:$B$80,2,FALSE)</f>
        <v>stefan.fuellemann@tkb.ch</v>
      </c>
      <c r="B5215" s="7" t="str">
        <f>VLOOKUP(J5215,'Matching-Tabelle'!$A$1:$B$66,2,FALSE)</f>
        <v>WPI Führung</v>
      </c>
      <c r="C5215" s="7" t="str">
        <f>IF(VLOOKUP(J5215,'Matching-Tabelle'!$A$1:$CB$66,3,FALSE)=0,"",VLOOKUP(J5215,'Matching-Tabelle'!$A$1:$CB$66,3,FALSE))</f>
        <v/>
      </c>
      <c r="D5215" s="7">
        <v>0.1</v>
      </c>
      <c r="E5215" s="7" t="s">
        <v>4414</v>
      </c>
      <c r="F5215" s="8">
        <v>42521</v>
      </c>
      <c r="G5215" t="s">
        <v>3856</v>
      </c>
      <c r="H5215" t="s">
        <v>3857</v>
      </c>
      <c r="I5215" t="s">
        <v>3858</v>
      </c>
      <c r="J5215">
        <v>26</v>
      </c>
      <c r="K5215" t="s">
        <v>130</v>
      </c>
      <c r="L5215" t="s">
        <v>131</v>
      </c>
      <c r="M5215">
        <v>990001</v>
      </c>
      <c r="N5215" t="s">
        <v>51</v>
      </c>
      <c r="O5215">
        <v>0.1</v>
      </c>
      <c r="Q5215">
        <v>0.1</v>
      </c>
      <c r="S5215" t="s">
        <v>4414</v>
      </c>
      <c r="AE5215">
        <v>12</v>
      </c>
      <c r="AF5215">
        <v>7.6</v>
      </c>
      <c r="AG5215">
        <v>5</v>
      </c>
      <c r="AH5215" t="s">
        <v>53</v>
      </c>
      <c r="AI5215" t="s">
        <v>54</v>
      </c>
      <c r="AJ5215">
        <v>2</v>
      </c>
      <c r="AK5215">
        <v>1</v>
      </c>
      <c r="AL5215">
        <v>1</v>
      </c>
      <c r="AM5215" t="s">
        <v>55</v>
      </c>
      <c r="AN5215" t="s">
        <v>56</v>
      </c>
      <c r="AP5215">
        <v>1</v>
      </c>
      <c r="AQ5215" t="s">
        <v>57</v>
      </c>
      <c r="AR5215">
        <v>0</v>
      </c>
      <c r="AW5215" t="s">
        <v>58</v>
      </c>
      <c r="AX5215">
        <v>0</v>
      </c>
      <c r="AY5215">
        <v>2</v>
      </c>
      <c r="AZ5215">
        <v>0.1</v>
      </c>
      <c r="BA5215">
        <v>0.1</v>
      </c>
      <c r="BB5215" t="s">
        <v>59</v>
      </c>
    </row>
    <row r="5216" spans="1:54" x14ac:dyDescent="0.2">
      <c r="A5216" s="7" t="str">
        <f>VLOOKUP(G5216,'Matching-Tabelle'!$A$76:$B$80,2,FALSE)</f>
        <v>stefan.fuellemann@tkb.ch</v>
      </c>
      <c r="B5216" s="7" t="str">
        <f>VLOOKUP(J5216,'Matching-Tabelle'!$A$1:$B$66,2,FALSE)</f>
        <v>Proj Eval NePe</v>
      </c>
      <c r="C5216" s="7" t="str">
        <f>IF(VLOOKUP(J5216,'Matching-Tabelle'!$A$1:$CB$66,3,FALSE)=0,"",VLOOKUP(J5216,'Matching-Tabelle'!$A$1:$CB$66,3,FALSE))</f>
        <v>WPI Projekte</v>
      </c>
      <c r="D5216" s="7">
        <v>6.5</v>
      </c>
      <c r="E5216" s="7" t="s">
        <v>4415</v>
      </c>
      <c r="F5216" s="8">
        <v>42521</v>
      </c>
      <c r="G5216" t="s">
        <v>3856</v>
      </c>
      <c r="H5216" t="s">
        <v>3857</v>
      </c>
      <c r="I5216" t="s">
        <v>3858</v>
      </c>
      <c r="J5216">
        <v>225</v>
      </c>
      <c r="K5216" t="s">
        <v>172</v>
      </c>
      <c r="L5216" t="s">
        <v>173</v>
      </c>
      <c r="M5216">
        <v>990001</v>
      </c>
      <c r="N5216" t="s">
        <v>51</v>
      </c>
      <c r="O5216">
        <v>6.5</v>
      </c>
      <c r="Q5216">
        <v>6.5</v>
      </c>
      <c r="S5216" t="s">
        <v>4415</v>
      </c>
      <c r="AE5216">
        <v>12</v>
      </c>
      <c r="AF5216">
        <v>7.6</v>
      </c>
      <c r="AG5216">
        <v>5</v>
      </c>
      <c r="AH5216" t="s">
        <v>53</v>
      </c>
      <c r="AI5216" t="s">
        <v>54</v>
      </c>
      <c r="AJ5216">
        <v>2</v>
      </c>
      <c r="AK5216">
        <v>1</v>
      </c>
      <c r="AL5216">
        <v>1</v>
      </c>
      <c r="AM5216" t="s">
        <v>55</v>
      </c>
      <c r="AN5216" t="s">
        <v>56</v>
      </c>
      <c r="AP5216">
        <v>1</v>
      </c>
      <c r="AQ5216" t="s">
        <v>57</v>
      </c>
      <c r="AR5216">
        <v>0</v>
      </c>
      <c r="AW5216" t="s">
        <v>58</v>
      </c>
      <c r="AX5216">
        <v>0</v>
      </c>
      <c r="AY5216">
        <v>2</v>
      </c>
      <c r="AZ5216">
        <v>6.5</v>
      </c>
      <c r="BA5216">
        <v>6.5</v>
      </c>
      <c r="BB5216" t="s">
        <v>59</v>
      </c>
    </row>
    <row r="5217" spans="1:54" x14ac:dyDescent="0.2">
      <c r="A5217" s="7" t="str">
        <f>VLOOKUP(G5217,'Matching-Tabelle'!$A$76:$B$80,2,FALSE)</f>
        <v>stefan.fuellemann@tkb.ch</v>
      </c>
      <c r="B5217" s="7" t="str">
        <f>VLOOKUP(J5217,'Matching-Tabelle'!$A$1:$B$66,2,FALSE)</f>
        <v>WPI CTB</v>
      </c>
      <c r="C5217" s="7" t="str">
        <f>IF(VLOOKUP(J5217,'Matching-Tabelle'!$A$1:$CB$66,3,FALSE)=0,"",VLOOKUP(J5217,'Matching-Tabelle'!$A$1:$CB$66,3,FALSE))</f>
        <v/>
      </c>
      <c r="D5217" s="7">
        <v>0.5</v>
      </c>
      <c r="E5217" s="7" t="s">
        <v>4221</v>
      </c>
      <c r="F5217" s="8">
        <v>42521</v>
      </c>
      <c r="G5217" t="s">
        <v>3856</v>
      </c>
      <c r="H5217" t="s">
        <v>3857</v>
      </c>
      <c r="I5217" t="s">
        <v>3858</v>
      </c>
      <c r="J5217">
        <v>919</v>
      </c>
      <c r="K5217" t="s">
        <v>66</v>
      </c>
      <c r="L5217" t="s">
        <v>67</v>
      </c>
      <c r="M5217">
        <v>990001</v>
      </c>
      <c r="N5217" t="s">
        <v>51</v>
      </c>
      <c r="O5217">
        <v>0.5</v>
      </c>
      <c r="Q5217">
        <v>0.5</v>
      </c>
      <c r="S5217" t="s">
        <v>4221</v>
      </c>
      <c r="AE5217">
        <v>12</v>
      </c>
      <c r="AF5217">
        <v>7.6</v>
      </c>
      <c r="AG5217">
        <v>5</v>
      </c>
      <c r="AH5217" t="s">
        <v>53</v>
      </c>
      <c r="AI5217" t="s">
        <v>54</v>
      </c>
      <c r="AJ5217">
        <v>2</v>
      </c>
      <c r="AK5217">
        <v>1</v>
      </c>
      <c r="AL5217">
        <v>1</v>
      </c>
      <c r="AM5217" t="s">
        <v>55</v>
      </c>
      <c r="AN5217" t="s">
        <v>56</v>
      </c>
      <c r="AP5217">
        <v>1</v>
      </c>
      <c r="AQ5217" t="s">
        <v>57</v>
      </c>
      <c r="AR5217">
        <v>0</v>
      </c>
      <c r="AW5217" t="s">
        <v>58</v>
      </c>
      <c r="AX5217">
        <v>0</v>
      </c>
      <c r="AY5217">
        <v>2</v>
      </c>
      <c r="AZ5217">
        <v>0.5</v>
      </c>
      <c r="BA5217">
        <v>0.5</v>
      </c>
      <c r="BB5217" t="s">
        <v>59</v>
      </c>
    </row>
    <row r="5218" spans="1:54" x14ac:dyDescent="0.2">
      <c r="A5218" s="7" t="str">
        <f>VLOOKUP(G5218,'Matching-Tabelle'!$A$76:$B$80,2,FALSE)</f>
        <v>stefan.fuellemann@tkb.ch</v>
      </c>
      <c r="B5218" s="7" t="str">
        <f>VLOOKUP(J5218,'Matching-Tabelle'!$A$1:$B$66,2,FALSE)</f>
        <v>WPI RTB</v>
      </c>
      <c r="C5218" s="7" t="str">
        <f>IF(VLOOKUP(J5218,'Matching-Tabelle'!$A$1:$CB$66,3,FALSE)=0,"",VLOOKUP(J5218,'Matching-Tabelle'!$A$1:$CB$66,3,FALSE))</f>
        <v/>
      </c>
      <c r="D5218" s="7">
        <v>0.5</v>
      </c>
      <c r="E5218" s="7" t="s">
        <v>4416</v>
      </c>
      <c r="F5218" s="8">
        <v>42521</v>
      </c>
      <c r="G5218" t="s">
        <v>3856</v>
      </c>
      <c r="H5218" t="s">
        <v>3857</v>
      </c>
      <c r="I5218" t="s">
        <v>3858</v>
      </c>
      <c r="J5218">
        <v>22</v>
      </c>
      <c r="K5218" t="s">
        <v>88</v>
      </c>
      <c r="L5218" t="s">
        <v>89</v>
      </c>
      <c r="M5218">
        <v>990001</v>
      </c>
      <c r="N5218" t="s">
        <v>51</v>
      </c>
      <c r="O5218">
        <v>0.5</v>
      </c>
      <c r="Q5218">
        <v>0.5</v>
      </c>
      <c r="S5218" t="s">
        <v>4416</v>
      </c>
      <c r="AE5218">
        <v>12</v>
      </c>
      <c r="AF5218">
        <v>7.6</v>
      </c>
      <c r="AG5218">
        <v>5</v>
      </c>
      <c r="AH5218" t="s">
        <v>53</v>
      </c>
      <c r="AI5218" t="s">
        <v>54</v>
      </c>
      <c r="AJ5218">
        <v>2</v>
      </c>
      <c r="AK5218">
        <v>1</v>
      </c>
      <c r="AL5218">
        <v>1</v>
      </c>
      <c r="AM5218" t="s">
        <v>55</v>
      </c>
      <c r="AN5218" t="s">
        <v>56</v>
      </c>
      <c r="AP5218">
        <v>1</v>
      </c>
      <c r="AQ5218" t="s">
        <v>57</v>
      </c>
      <c r="AR5218">
        <v>0</v>
      </c>
      <c r="AW5218" t="s">
        <v>58</v>
      </c>
      <c r="AX5218">
        <v>0</v>
      </c>
      <c r="AY5218">
        <v>2</v>
      </c>
      <c r="AZ5218">
        <v>0.5</v>
      </c>
      <c r="BA5218">
        <v>0.5</v>
      </c>
      <c r="BB5218" t="s">
        <v>59</v>
      </c>
    </row>
    <row r="5219" spans="1:54" x14ac:dyDescent="0.2">
      <c r="A5219" s="7" t="str">
        <f>VLOOKUP(G5219,'Matching-Tabelle'!$A$76:$B$80,2,FALSE)</f>
        <v>stefan.fuellemann@tkb.ch</v>
      </c>
      <c r="B5219" s="7" t="str">
        <f>VLOOKUP(J5219,'Matching-Tabelle'!$A$1:$B$66,2,FALSE)</f>
        <v>WPI Führung</v>
      </c>
      <c r="C5219" s="7" t="str">
        <f>IF(VLOOKUP(J5219,'Matching-Tabelle'!$A$1:$CB$66,3,FALSE)=0,"",VLOOKUP(J5219,'Matching-Tabelle'!$A$1:$CB$66,3,FALSE))</f>
        <v/>
      </c>
      <c r="D5219" s="7">
        <v>0.25</v>
      </c>
      <c r="E5219" s="7" t="s">
        <v>3876</v>
      </c>
      <c r="F5219" s="8">
        <v>42521</v>
      </c>
      <c r="G5219" t="s">
        <v>3856</v>
      </c>
      <c r="H5219" t="s">
        <v>3857</v>
      </c>
      <c r="I5219" t="s">
        <v>3858</v>
      </c>
      <c r="J5219">
        <v>26</v>
      </c>
      <c r="K5219" t="s">
        <v>130</v>
      </c>
      <c r="L5219" t="s">
        <v>131</v>
      </c>
      <c r="M5219">
        <v>990001</v>
      </c>
      <c r="N5219" t="s">
        <v>51</v>
      </c>
      <c r="O5219">
        <v>0.25</v>
      </c>
      <c r="Q5219">
        <v>0.25</v>
      </c>
      <c r="S5219" t="s">
        <v>3876</v>
      </c>
      <c r="AE5219">
        <v>12</v>
      </c>
      <c r="AF5219">
        <v>7.6</v>
      </c>
      <c r="AG5219">
        <v>5</v>
      </c>
      <c r="AH5219" t="s">
        <v>53</v>
      </c>
      <c r="AI5219" t="s">
        <v>54</v>
      </c>
      <c r="AJ5219">
        <v>2</v>
      </c>
      <c r="AK5219">
        <v>1</v>
      </c>
      <c r="AL5219">
        <v>1</v>
      </c>
      <c r="AM5219" t="s">
        <v>55</v>
      </c>
      <c r="AN5219" t="s">
        <v>56</v>
      </c>
      <c r="AP5219">
        <v>1</v>
      </c>
      <c r="AQ5219" t="s">
        <v>57</v>
      </c>
      <c r="AR5219">
        <v>0</v>
      </c>
      <c r="AW5219" t="s">
        <v>58</v>
      </c>
      <c r="AX5219">
        <v>0</v>
      </c>
      <c r="AY5219">
        <v>2</v>
      </c>
      <c r="AZ5219">
        <v>0.25</v>
      </c>
      <c r="BA5219">
        <v>0.25</v>
      </c>
      <c r="BB5219" t="s">
        <v>59</v>
      </c>
    </row>
    <row r="5220" spans="1:54" x14ac:dyDescent="0.2">
      <c r="A5220" s="7" t="str">
        <f>VLOOKUP(G5220,'Matching-Tabelle'!$A$76:$B$80,2,FALSE)</f>
        <v>stefan.fuellemann@tkb.ch</v>
      </c>
      <c r="B5220" s="7" t="str">
        <f>VLOOKUP(J5220,'Matching-Tabelle'!$A$1:$B$66,2,FALSE)</f>
        <v>WPI RTB</v>
      </c>
      <c r="C5220" s="7" t="str">
        <f>IF(VLOOKUP(J5220,'Matching-Tabelle'!$A$1:$CB$66,3,FALSE)=0,"",VLOOKUP(J5220,'Matching-Tabelle'!$A$1:$CB$66,3,FALSE))</f>
        <v/>
      </c>
      <c r="D5220" s="7">
        <v>1.2</v>
      </c>
      <c r="E5220" s="7" t="s">
        <v>3859</v>
      </c>
      <c r="F5220" s="8">
        <v>42522</v>
      </c>
      <c r="G5220" t="s">
        <v>3856</v>
      </c>
      <c r="H5220" t="s">
        <v>3857</v>
      </c>
      <c r="I5220" t="s">
        <v>3858</v>
      </c>
      <c r="J5220">
        <v>19</v>
      </c>
      <c r="K5220" t="s">
        <v>145</v>
      </c>
      <c r="L5220" t="s">
        <v>146</v>
      </c>
      <c r="M5220">
        <v>990001</v>
      </c>
      <c r="N5220" t="s">
        <v>51</v>
      </c>
      <c r="O5220">
        <v>1.2</v>
      </c>
      <c r="Q5220">
        <v>1.2</v>
      </c>
      <c r="S5220" t="s">
        <v>3859</v>
      </c>
      <c r="AE5220">
        <v>12</v>
      </c>
      <c r="AF5220">
        <v>7.6</v>
      </c>
      <c r="AG5220">
        <v>5</v>
      </c>
      <c r="AH5220" t="s">
        <v>53</v>
      </c>
      <c r="AI5220" t="s">
        <v>54</v>
      </c>
      <c r="AJ5220">
        <v>2</v>
      </c>
      <c r="AK5220">
        <v>1</v>
      </c>
      <c r="AL5220">
        <v>1</v>
      </c>
      <c r="AM5220" t="s">
        <v>55</v>
      </c>
      <c r="AN5220" t="s">
        <v>56</v>
      </c>
      <c r="AP5220">
        <v>1</v>
      </c>
      <c r="AQ5220" t="s">
        <v>57</v>
      </c>
      <c r="AR5220">
        <v>0</v>
      </c>
      <c r="AW5220" t="s">
        <v>58</v>
      </c>
      <c r="AX5220">
        <v>0</v>
      </c>
      <c r="AY5220">
        <v>2</v>
      </c>
      <c r="AZ5220">
        <v>1.2</v>
      </c>
      <c r="BA5220">
        <v>1.2</v>
      </c>
      <c r="BB5220" t="s">
        <v>59</v>
      </c>
    </row>
    <row r="5221" spans="1:54" x14ac:dyDescent="0.2">
      <c r="A5221" s="7" t="str">
        <f>VLOOKUP(G5221,'Matching-Tabelle'!$A$76:$B$80,2,FALSE)</f>
        <v>stefan.fuellemann@tkb.ch</v>
      </c>
      <c r="B5221" s="7" t="str">
        <f>VLOOKUP(J5221,'Matching-Tabelle'!$A$1:$B$66,2,FALSE)</f>
        <v>Proj Eval NePe</v>
      </c>
      <c r="C5221" s="7" t="str">
        <f>IF(VLOOKUP(J5221,'Matching-Tabelle'!$A$1:$CB$66,3,FALSE)=0,"",VLOOKUP(J5221,'Matching-Tabelle'!$A$1:$CB$66,3,FALSE))</f>
        <v>WPI Projekte</v>
      </c>
      <c r="D5221" s="7">
        <v>4.5</v>
      </c>
      <c r="E5221" s="7" t="s">
        <v>4417</v>
      </c>
      <c r="F5221" s="8">
        <v>42522</v>
      </c>
      <c r="G5221" t="s">
        <v>3856</v>
      </c>
      <c r="H5221" t="s">
        <v>3857</v>
      </c>
      <c r="I5221" t="s">
        <v>3858</v>
      </c>
      <c r="J5221">
        <v>225</v>
      </c>
      <c r="K5221" t="s">
        <v>172</v>
      </c>
      <c r="L5221" t="s">
        <v>173</v>
      </c>
      <c r="M5221">
        <v>990001</v>
      </c>
      <c r="N5221" t="s">
        <v>51</v>
      </c>
      <c r="O5221">
        <v>4.5</v>
      </c>
      <c r="Q5221">
        <v>4.5</v>
      </c>
      <c r="S5221" t="s">
        <v>4417</v>
      </c>
      <c r="AE5221">
        <v>12</v>
      </c>
      <c r="AF5221">
        <v>7.6</v>
      </c>
      <c r="AG5221">
        <v>5</v>
      </c>
      <c r="AH5221" t="s">
        <v>53</v>
      </c>
      <c r="AI5221" t="s">
        <v>54</v>
      </c>
      <c r="AJ5221">
        <v>2</v>
      </c>
      <c r="AK5221">
        <v>1</v>
      </c>
      <c r="AL5221">
        <v>1</v>
      </c>
      <c r="AM5221" t="s">
        <v>55</v>
      </c>
      <c r="AN5221" t="s">
        <v>56</v>
      </c>
      <c r="AP5221">
        <v>1</v>
      </c>
      <c r="AQ5221" t="s">
        <v>57</v>
      </c>
      <c r="AR5221">
        <v>0</v>
      </c>
      <c r="AW5221" t="s">
        <v>58</v>
      </c>
      <c r="AX5221">
        <v>0</v>
      </c>
      <c r="AY5221">
        <v>2</v>
      </c>
      <c r="AZ5221">
        <v>4.5</v>
      </c>
      <c r="BA5221">
        <v>4.5</v>
      </c>
      <c r="BB5221" t="s">
        <v>59</v>
      </c>
    </row>
    <row r="5222" spans="1:54" x14ac:dyDescent="0.2">
      <c r="A5222" s="7" t="str">
        <f>VLOOKUP(G5222,'Matching-Tabelle'!$A$76:$B$80,2,FALSE)</f>
        <v>stefan.fuellemann@tkb.ch</v>
      </c>
      <c r="B5222" s="7" t="str">
        <f>VLOOKUP(J5222,'Matching-Tabelle'!$A$1:$B$66,2,FALSE)</f>
        <v>Proj Optima</v>
      </c>
      <c r="C5222" s="7" t="str">
        <f>IF(VLOOKUP(J5222,'Matching-Tabelle'!$A$1:$CB$66,3,FALSE)=0,"",VLOOKUP(J5222,'Matching-Tabelle'!$A$1:$CB$66,3,FALSE))</f>
        <v/>
      </c>
      <c r="D5222" s="7">
        <v>0.5</v>
      </c>
      <c r="E5222" s="7" t="s">
        <v>4418</v>
      </c>
      <c r="F5222" s="8">
        <v>42522</v>
      </c>
      <c r="G5222" t="s">
        <v>3856</v>
      </c>
      <c r="H5222" t="s">
        <v>3857</v>
      </c>
      <c r="I5222" t="s">
        <v>3858</v>
      </c>
      <c r="J5222">
        <v>211</v>
      </c>
      <c r="K5222" t="s">
        <v>79</v>
      </c>
      <c r="L5222" t="s">
        <v>80</v>
      </c>
      <c r="M5222">
        <v>990001</v>
      </c>
      <c r="N5222" t="s">
        <v>51</v>
      </c>
      <c r="O5222">
        <v>0.5</v>
      </c>
      <c r="Q5222">
        <v>0.5</v>
      </c>
      <c r="S5222" t="s">
        <v>4418</v>
      </c>
      <c r="AE5222">
        <v>12</v>
      </c>
      <c r="AF5222">
        <v>7.6</v>
      </c>
      <c r="AG5222">
        <v>5</v>
      </c>
      <c r="AH5222" t="s">
        <v>53</v>
      </c>
      <c r="AI5222" t="s">
        <v>54</v>
      </c>
      <c r="AJ5222">
        <v>2</v>
      </c>
      <c r="AK5222">
        <v>1</v>
      </c>
      <c r="AL5222">
        <v>1</v>
      </c>
      <c r="AM5222" t="s">
        <v>55</v>
      </c>
      <c r="AN5222" t="s">
        <v>56</v>
      </c>
      <c r="AP5222">
        <v>1</v>
      </c>
      <c r="AQ5222" t="s">
        <v>57</v>
      </c>
      <c r="AR5222">
        <v>0</v>
      </c>
      <c r="AW5222" t="s">
        <v>58</v>
      </c>
      <c r="AX5222">
        <v>0</v>
      </c>
      <c r="AY5222">
        <v>2</v>
      </c>
      <c r="AZ5222">
        <v>0.5</v>
      </c>
      <c r="BA5222">
        <v>0.5</v>
      </c>
      <c r="BB5222" t="s">
        <v>59</v>
      </c>
    </row>
    <row r="5223" spans="1:54" x14ac:dyDescent="0.2">
      <c r="A5223" s="7" t="str">
        <f>VLOOKUP(G5223,'Matching-Tabelle'!$A$76:$B$80,2,FALSE)</f>
        <v>stefan.fuellemann@tkb.ch</v>
      </c>
      <c r="B5223" s="7" t="str">
        <f>VLOOKUP(J5223,'Matching-Tabelle'!$A$1:$B$66,2,FALSE)</f>
        <v>WPI CTB</v>
      </c>
      <c r="C5223" s="7" t="str">
        <f>IF(VLOOKUP(J5223,'Matching-Tabelle'!$A$1:$CB$66,3,FALSE)=0,"",VLOOKUP(J5223,'Matching-Tabelle'!$A$1:$CB$66,3,FALSE))</f>
        <v/>
      </c>
      <c r="D5223" s="7">
        <v>4.5</v>
      </c>
      <c r="E5223" s="7" t="s">
        <v>4221</v>
      </c>
      <c r="F5223" s="8">
        <v>42522</v>
      </c>
      <c r="G5223" t="s">
        <v>3856</v>
      </c>
      <c r="H5223" t="s">
        <v>3857</v>
      </c>
      <c r="I5223" t="s">
        <v>3858</v>
      </c>
      <c r="J5223">
        <v>919</v>
      </c>
      <c r="K5223" t="s">
        <v>66</v>
      </c>
      <c r="L5223" t="s">
        <v>67</v>
      </c>
      <c r="M5223">
        <v>990001</v>
      </c>
      <c r="N5223" t="s">
        <v>51</v>
      </c>
      <c r="O5223">
        <v>4.5</v>
      </c>
      <c r="Q5223">
        <v>4.5</v>
      </c>
      <c r="S5223" t="s">
        <v>4221</v>
      </c>
      <c r="AE5223">
        <v>12</v>
      </c>
      <c r="AF5223">
        <v>7.6</v>
      </c>
      <c r="AG5223">
        <v>5</v>
      </c>
      <c r="AH5223" t="s">
        <v>53</v>
      </c>
      <c r="AI5223" t="s">
        <v>54</v>
      </c>
      <c r="AJ5223">
        <v>2</v>
      </c>
      <c r="AK5223">
        <v>1</v>
      </c>
      <c r="AL5223">
        <v>1</v>
      </c>
      <c r="AM5223" t="s">
        <v>55</v>
      </c>
      <c r="AN5223" t="s">
        <v>56</v>
      </c>
      <c r="AP5223">
        <v>1</v>
      </c>
      <c r="AQ5223" t="s">
        <v>57</v>
      </c>
      <c r="AR5223">
        <v>0</v>
      </c>
      <c r="AW5223" t="s">
        <v>58</v>
      </c>
      <c r="AX5223">
        <v>0</v>
      </c>
      <c r="AY5223">
        <v>2</v>
      </c>
      <c r="AZ5223">
        <v>4.5</v>
      </c>
      <c r="BA5223">
        <v>4.5</v>
      </c>
      <c r="BB5223" t="s">
        <v>59</v>
      </c>
    </row>
    <row r="5224" spans="1:54" x14ac:dyDescent="0.2">
      <c r="A5224" s="7" t="str">
        <f>VLOOKUP(G5224,'Matching-Tabelle'!$A$76:$B$80,2,FALSE)</f>
        <v>stefan.fuellemann@tkb.ch</v>
      </c>
      <c r="B5224" s="7" t="str">
        <f>VLOOKUP(J5224,'Matching-Tabelle'!$A$1:$B$66,2,FALSE)</f>
        <v>WPI RTB</v>
      </c>
      <c r="C5224" s="7" t="str">
        <f>IF(VLOOKUP(J5224,'Matching-Tabelle'!$A$1:$CB$66,3,FALSE)=0,"",VLOOKUP(J5224,'Matching-Tabelle'!$A$1:$CB$66,3,FALSE))</f>
        <v/>
      </c>
      <c r="D5224" s="7">
        <v>0.25</v>
      </c>
      <c r="E5224" s="7"/>
      <c r="F5224" s="8">
        <v>42523</v>
      </c>
      <c r="G5224" t="s">
        <v>3856</v>
      </c>
      <c r="H5224" t="s">
        <v>3857</v>
      </c>
      <c r="I5224" t="s">
        <v>3858</v>
      </c>
      <c r="J5224">
        <v>35</v>
      </c>
      <c r="K5224" t="s">
        <v>608</v>
      </c>
      <c r="L5224" t="s">
        <v>609</v>
      </c>
      <c r="M5224">
        <v>990001</v>
      </c>
      <c r="N5224" t="s">
        <v>51</v>
      </c>
      <c r="O5224">
        <v>0.25</v>
      </c>
      <c r="Q5224">
        <v>0.25</v>
      </c>
      <c r="AE5224">
        <v>12</v>
      </c>
      <c r="AF5224">
        <v>7.6</v>
      </c>
      <c r="AG5224">
        <v>5</v>
      </c>
      <c r="AH5224" t="s">
        <v>53</v>
      </c>
      <c r="AI5224" t="s">
        <v>54</v>
      </c>
      <c r="AJ5224">
        <v>2</v>
      </c>
      <c r="AK5224">
        <v>1</v>
      </c>
      <c r="AL5224">
        <v>1</v>
      </c>
      <c r="AM5224" t="s">
        <v>55</v>
      </c>
      <c r="AN5224" t="s">
        <v>56</v>
      </c>
      <c r="AP5224">
        <v>1</v>
      </c>
      <c r="AQ5224" t="s">
        <v>57</v>
      </c>
      <c r="AR5224">
        <v>0</v>
      </c>
      <c r="AW5224" t="s">
        <v>58</v>
      </c>
      <c r="AX5224">
        <v>0</v>
      </c>
      <c r="AY5224">
        <v>2</v>
      </c>
      <c r="AZ5224">
        <v>0.25</v>
      </c>
      <c r="BA5224">
        <v>0.25</v>
      </c>
      <c r="BB5224" t="s">
        <v>59</v>
      </c>
    </row>
    <row r="5225" spans="1:54" x14ac:dyDescent="0.2">
      <c r="A5225" s="7" t="str">
        <f>VLOOKUP(G5225,'Matching-Tabelle'!$A$76:$B$80,2,FALSE)</f>
        <v>stefan.fuellemann@tkb.ch</v>
      </c>
      <c r="B5225" s="7" t="str">
        <f>VLOOKUP(J5225,'Matching-Tabelle'!$A$1:$B$66,2,FALSE)</f>
        <v>WPI Führung</v>
      </c>
      <c r="C5225" s="7" t="str">
        <f>IF(VLOOKUP(J5225,'Matching-Tabelle'!$A$1:$CB$66,3,FALSE)=0,"",VLOOKUP(J5225,'Matching-Tabelle'!$A$1:$CB$66,3,FALSE))</f>
        <v/>
      </c>
      <c r="D5225" s="7">
        <v>1</v>
      </c>
      <c r="E5225" s="7" t="s">
        <v>4419</v>
      </c>
      <c r="F5225" s="8">
        <v>42523</v>
      </c>
      <c r="G5225" t="s">
        <v>3856</v>
      </c>
      <c r="H5225" t="s">
        <v>3857</v>
      </c>
      <c r="I5225" t="s">
        <v>3858</v>
      </c>
      <c r="J5225">
        <v>26</v>
      </c>
      <c r="K5225" t="s">
        <v>130</v>
      </c>
      <c r="L5225" t="s">
        <v>131</v>
      </c>
      <c r="M5225">
        <v>990001</v>
      </c>
      <c r="N5225" t="s">
        <v>51</v>
      </c>
      <c r="O5225">
        <v>1</v>
      </c>
      <c r="Q5225">
        <v>1</v>
      </c>
      <c r="S5225" t="s">
        <v>4419</v>
      </c>
      <c r="AE5225">
        <v>12</v>
      </c>
      <c r="AF5225">
        <v>7.6</v>
      </c>
      <c r="AG5225">
        <v>5</v>
      </c>
      <c r="AH5225" t="s">
        <v>53</v>
      </c>
      <c r="AI5225" t="s">
        <v>54</v>
      </c>
      <c r="AJ5225">
        <v>2</v>
      </c>
      <c r="AK5225">
        <v>1</v>
      </c>
      <c r="AL5225">
        <v>1</v>
      </c>
      <c r="AM5225" t="s">
        <v>55</v>
      </c>
      <c r="AN5225" t="s">
        <v>56</v>
      </c>
      <c r="AP5225">
        <v>1</v>
      </c>
      <c r="AQ5225" t="s">
        <v>57</v>
      </c>
      <c r="AR5225">
        <v>0</v>
      </c>
      <c r="AW5225" t="s">
        <v>58</v>
      </c>
      <c r="AX5225">
        <v>0</v>
      </c>
      <c r="AY5225">
        <v>2</v>
      </c>
      <c r="AZ5225">
        <v>1</v>
      </c>
      <c r="BA5225">
        <v>1</v>
      </c>
      <c r="BB5225" t="s">
        <v>59</v>
      </c>
    </row>
    <row r="5226" spans="1:54" x14ac:dyDescent="0.2">
      <c r="A5226" s="7" t="str">
        <f>VLOOKUP(G5226,'Matching-Tabelle'!$A$76:$B$80,2,FALSE)</f>
        <v>stefan.fuellemann@tkb.ch</v>
      </c>
      <c r="B5226" s="7" t="str">
        <f>VLOOKUP(J5226,'Matching-Tabelle'!$A$1:$B$66,2,FALSE)</f>
        <v>WPI CTB</v>
      </c>
      <c r="C5226" s="7" t="str">
        <f>IF(VLOOKUP(J5226,'Matching-Tabelle'!$A$1:$CB$66,3,FALSE)=0,"",VLOOKUP(J5226,'Matching-Tabelle'!$A$1:$CB$66,3,FALSE))</f>
        <v/>
      </c>
      <c r="D5226" s="7">
        <v>1</v>
      </c>
      <c r="E5226" s="7" t="s">
        <v>4420</v>
      </c>
      <c r="F5226" s="8">
        <v>42523</v>
      </c>
      <c r="G5226" t="s">
        <v>3856</v>
      </c>
      <c r="H5226" t="s">
        <v>3857</v>
      </c>
      <c r="I5226" t="s">
        <v>3858</v>
      </c>
      <c r="J5226">
        <v>18</v>
      </c>
      <c r="K5226" t="s">
        <v>594</v>
      </c>
      <c r="L5226" t="s">
        <v>595</v>
      </c>
      <c r="M5226">
        <v>990001</v>
      </c>
      <c r="N5226" t="s">
        <v>51</v>
      </c>
      <c r="O5226">
        <v>1</v>
      </c>
      <c r="Q5226">
        <v>1</v>
      </c>
      <c r="S5226" t="s">
        <v>4420</v>
      </c>
      <c r="AE5226">
        <v>12</v>
      </c>
      <c r="AF5226">
        <v>7.6</v>
      </c>
      <c r="AG5226">
        <v>5</v>
      </c>
      <c r="AH5226" t="s">
        <v>53</v>
      </c>
      <c r="AI5226" t="s">
        <v>54</v>
      </c>
      <c r="AJ5226">
        <v>2</v>
      </c>
      <c r="AK5226">
        <v>1</v>
      </c>
      <c r="AL5226">
        <v>1</v>
      </c>
      <c r="AM5226" t="s">
        <v>55</v>
      </c>
      <c r="AN5226" t="s">
        <v>56</v>
      </c>
      <c r="AP5226">
        <v>1</v>
      </c>
      <c r="AQ5226" t="s">
        <v>57</v>
      </c>
      <c r="AR5226">
        <v>0</v>
      </c>
      <c r="AW5226" t="s">
        <v>58</v>
      </c>
      <c r="AX5226">
        <v>0</v>
      </c>
      <c r="AY5226">
        <v>2</v>
      </c>
      <c r="AZ5226">
        <v>1</v>
      </c>
      <c r="BA5226">
        <v>1</v>
      </c>
      <c r="BB5226" t="s">
        <v>59</v>
      </c>
    </row>
    <row r="5227" spans="1:54" x14ac:dyDescent="0.2">
      <c r="A5227" s="7" t="str">
        <f>VLOOKUP(G5227,'Matching-Tabelle'!$A$76:$B$80,2,FALSE)</f>
        <v>stefan.fuellemann@tkb.ch</v>
      </c>
      <c r="B5227" s="7" t="str">
        <f>VLOOKUP(J5227,'Matching-Tabelle'!$A$1:$B$66,2,FALSE)</f>
        <v>WPI CTB</v>
      </c>
      <c r="C5227" s="7" t="str">
        <f>IF(VLOOKUP(J5227,'Matching-Tabelle'!$A$1:$CB$66,3,FALSE)=0,"",VLOOKUP(J5227,'Matching-Tabelle'!$A$1:$CB$66,3,FALSE))</f>
        <v/>
      </c>
      <c r="D5227" s="7">
        <v>1</v>
      </c>
      <c r="E5227" s="7" t="s">
        <v>4421</v>
      </c>
      <c r="F5227" s="8">
        <v>42523</v>
      </c>
      <c r="G5227" t="s">
        <v>3856</v>
      </c>
      <c r="H5227" t="s">
        <v>3857</v>
      </c>
      <c r="I5227" t="s">
        <v>3858</v>
      </c>
      <c r="J5227">
        <v>18</v>
      </c>
      <c r="K5227" t="s">
        <v>594</v>
      </c>
      <c r="L5227" t="s">
        <v>595</v>
      </c>
      <c r="M5227">
        <v>990001</v>
      </c>
      <c r="N5227" t="s">
        <v>51</v>
      </c>
      <c r="O5227">
        <v>1</v>
      </c>
      <c r="Q5227">
        <v>1</v>
      </c>
      <c r="S5227" t="s">
        <v>4421</v>
      </c>
      <c r="AE5227">
        <v>12</v>
      </c>
      <c r="AF5227">
        <v>7.6</v>
      </c>
      <c r="AG5227">
        <v>5</v>
      </c>
      <c r="AH5227" t="s">
        <v>53</v>
      </c>
      <c r="AI5227" t="s">
        <v>54</v>
      </c>
      <c r="AJ5227">
        <v>2</v>
      </c>
      <c r="AK5227">
        <v>1</v>
      </c>
      <c r="AL5227">
        <v>1</v>
      </c>
      <c r="AM5227" t="s">
        <v>55</v>
      </c>
      <c r="AN5227" t="s">
        <v>56</v>
      </c>
      <c r="AP5227">
        <v>1</v>
      </c>
      <c r="AQ5227" t="s">
        <v>57</v>
      </c>
      <c r="AR5227">
        <v>0</v>
      </c>
      <c r="AW5227" t="s">
        <v>58</v>
      </c>
      <c r="AX5227">
        <v>0</v>
      </c>
      <c r="AY5227">
        <v>2</v>
      </c>
      <c r="AZ5227">
        <v>1</v>
      </c>
      <c r="BA5227">
        <v>1</v>
      </c>
      <c r="BB5227" t="s">
        <v>59</v>
      </c>
    </row>
    <row r="5228" spans="1:54" x14ac:dyDescent="0.2">
      <c r="A5228" s="7" t="str">
        <f>VLOOKUP(G5228,'Matching-Tabelle'!$A$76:$B$80,2,FALSE)</f>
        <v>stefan.fuellemann@tkb.ch</v>
      </c>
      <c r="B5228" s="7" t="str">
        <f>VLOOKUP(J5228,'Matching-Tabelle'!$A$1:$B$66,2,FALSE)</f>
        <v>WPI CTB</v>
      </c>
      <c r="C5228" s="7" t="str">
        <f>IF(VLOOKUP(J5228,'Matching-Tabelle'!$A$1:$CB$66,3,FALSE)=0,"",VLOOKUP(J5228,'Matching-Tabelle'!$A$1:$CB$66,3,FALSE))</f>
        <v/>
      </c>
      <c r="D5228" s="7">
        <v>2</v>
      </c>
      <c r="E5228" s="7" t="s">
        <v>4422</v>
      </c>
      <c r="F5228" s="8">
        <v>42523</v>
      </c>
      <c r="G5228" t="s">
        <v>3856</v>
      </c>
      <c r="H5228" t="s">
        <v>3857</v>
      </c>
      <c r="I5228" t="s">
        <v>3858</v>
      </c>
      <c r="J5228">
        <v>919</v>
      </c>
      <c r="K5228" t="s">
        <v>66</v>
      </c>
      <c r="L5228" t="s">
        <v>67</v>
      </c>
      <c r="M5228">
        <v>990001</v>
      </c>
      <c r="N5228" t="s">
        <v>51</v>
      </c>
      <c r="O5228">
        <v>2</v>
      </c>
      <c r="Q5228">
        <v>2</v>
      </c>
      <c r="S5228" t="s">
        <v>4422</v>
      </c>
      <c r="AE5228">
        <v>12</v>
      </c>
      <c r="AF5228">
        <v>7.6</v>
      </c>
      <c r="AG5228">
        <v>5</v>
      </c>
      <c r="AH5228" t="s">
        <v>53</v>
      </c>
      <c r="AI5228" t="s">
        <v>54</v>
      </c>
      <c r="AJ5228">
        <v>2</v>
      </c>
      <c r="AK5228">
        <v>1</v>
      </c>
      <c r="AL5228">
        <v>1</v>
      </c>
      <c r="AM5228" t="s">
        <v>55</v>
      </c>
      <c r="AN5228" t="s">
        <v>56</v>
      </c>
      <c r="AP5228">
        <v>1</v>
      </c>
      <c r="AQ5228" t="s">
        <v>57</v>
      </c>
      <c r="AR5228">
        <v>0</v>
      </c>
      <c r="AW5228" t="s">
        <v>58</v>
      </c>
      <c r="AX5228">
        <v>0</v>
      </c>
      <c r="AY5228">
        <v>2</v>
      </c>
      <c r="AZ5228">
        <v>2</v>
      </c>
      <c r="BA5228">
        <v>2</v>
      </c>
      <c r="BB5228" t="s">
        <v>59</v>
      </c>
    </row>
    <row r="5229" spans="1:54" x14ac:dyDescent="0.2">
      <c r="A5229" s="7" t="str">
        <f>VLOOKUP(G5229,'Matching-Tabelle'!$A$76:$B$80,2,FALSE)</f>
        <v>stefan.fuellemann@tkb.ch</v>
      </c>
      <c r="B5229" s="7" t="str">
        <f>VLOOKUP(J5229,'Matching-Tabelle'!$A$1:$B$66,2,FALSE)</f>
        <v>WPI RTB</v>
      </c>
      <c r="C5229" s="7" t="str">
        <f>IF(VLOOKUP(J5229,'Matching-Tabelle'!$A$1:$CB$66,3,FALSE)=0,"",VLOOKUP(J5229,'Matching-Tabelle'!$A$1:$CB$66,3,FALSE))</f>
        <v/>
      </c>
      <c r="D5229" s="7">
        <v>0.5</v>
      </c>
      <c r="E5229" s="7" t="s">
        <v>3859</v>
      </c>
      <c r="F5229" s="8">
        <v>42523</v>
      </c>
      <c r="G5229" t="s">
        <v>3856</v>
      </c>
      <c r="H5229" t="s">
        <v>3857</v>
      </c>
      <c r="I5229" t="s">
        <v>3858</v>
      </c>
      <c r="J5229">
        <v>19</v>
      </c>
      <c r="K5229" t="s">
        <v>145</v>
      </c>
      <c r="L5229" t="s">
        <v>146</v>
      </c>
      <c r="M5229">
        <v>990001</v>
      </c>
      <c r="N5229" t="s">
        <v>51</v>
      </c>
      <c r="O5229">
        <v>0.5</v>
      </c>
      <c r="Q5229">
        <v>0.5</v>
      </c>
      <c r="S5229" t="s">
        <v>3859</v>
      </c>
      <c r="AE5229">
        <v>12</v>
      </c>
      <c r="AF5229">
        <v>7.6</v>
      </c>
      <c r="AG5229">
        <v>5</v>
      </c>
      <c r="AH5229" t="s">
        <v>53</v>
      </c>
      <c r="AI5229" t="s">
        <v>54</v>
      </c>
      <c r="AJ5229">
        <v>2</v>
      </c>
      <c r="AK5229">
        <v>1</v>
      </c>
      <c r="AL5229">
        <v>1</v>
      </c>
      <c r="AM5229" t="s">
        <v>55</v>
      </c>
      <c r="AN5229" t="s">
        <v>56</v>
      </c>
      <c r="AP5229">
        <v>1</v>
      </c>
      <c r="AQ5229" t="s">
        <v>57</v>
      </c>
      <c r="AR5229">
        <v>0</v>
      </c>
      <c r="AW5229" t="s">
        <v>58</v>
      </c>
      <c r="AX5229">
        <v>0</v>
      </c>
      <c r="AY5229">
        <v>2</v>
      </c>
      <c r="AZ5229">
        <v>0.5</v>
      </c>
      <c r="BA5229">
        <v>0.5</v>
      </c>
      <c r="BB5229" t="s">
        <v>59</v>
      </c>
    </row>
    <row r="5230" spans="1:54" x14ac:dyDescent="0.2">
      <c r="A5230" s="7" t="str">
        <f>VLOOKUP(G5230,'Matching-Tabelle'!$A$76:$B$80,2,FALSE)</f>
        <v>stefan.fuellemann@tkb.ch</v>
      </c>
      <c r="B5230" s="7" t="str">
        <f>VLOOKUP(J5230,'Matching-Tabelle'!$A$1:$B$66,2,FALSE)</f>
        <v>WPI CTB</v>
      </c>
      <c r="C5230" s="7" t="str">
        <f>IF(VLOOKUP(J5230,'Matching-Tabelle'!$A$1:$CB$66,3,FALSE)=0,"",VLOOKUP(J5230,'Matching-Tabelle'!$A$1:$CB$66,3,FALSE))</f>
        <v/>
      </c>
      <c r="D5230" s="7">
        <v>0.25</v>
      </c>
      <c r="E5230" s="7" t="s">
        <v>4423</v>
      </c>
      <c r="F5230" s="8">
        <v>42523</v>
      </c>
      <c r="G5230" t="s">
        <v>3856</v>
      </c>
      <c r="H5230" t="s">
        <v>3857</v>
      </c>
      <c r="I5230" t="s">
        <v>3858</v>
      </c>
      <c r="J5230">
        <v>919</v>
      </c>
      <c r="K5230" t="s">
        <v>66</v>
      </c>
      <c r="L5230" t="s">
        <v>67</v>
      </c>
      <c r="M5230">
        <v>990001</v>
      </c>
      <c r="N5230" t="s">
        <v>51</v>
      </c>
      <c r="O5230">
        <v>0.25</v>
      </c>
      <c r="Q5230">
        <v>0.25</v>
      </c>
      <c r="S5230" t="s">
        <v>4423</v>
      </c>
      <c r="AE5230">
        <v>12</v>
      </c>
      <c r="AF5230">
        <v>7.6</v>
      </c>
      <c r="AG5230">
        <v>5</v>
      </c>
      <c r="AH5230" t="s">
        <v>53</v>
      </c>
      <c r="AI5230" t="s">
        <v>54</v>
      </c>
      <c r="AJ5230">
        <v>2</v>
      </c>
      <c r="AK5230">
        <v>1</v>
      </c>
      <c r="AL5230">
        <v>1</v>
      </c>
      <c r="AM5230" t="s">
        <v>55</v>
      </c>
      <c r="AN5230" t="s">
        <v>56</v>
      </c>
      <c r="AP5230">
        <v>1</v>
      </c>
      <c r="AQ5230" t="s">
        <v>57</v>
      </c>
      <c r="AR5230">
        <v>0</v>
      </c>
      <c r="AW5230" t="s">
        <v>58</v>
      </c>
      <c r="AX5230">
        <v>0</v>
      </c>
      <c r="AY5230">
        <v>2</v>
      </c>
      <c r="AZ5230">
        <v>0.25</v>
      </c>
      <c r="BA5230">
        <v>0.25</v>
      </c>
      <c r="BB5230" t="s">
        <v>59</v>
      </c>
    </row>
    <row r="5231" spans="1:54" x14ac:dyDescent="0.2">
      <c r="A5231" s="7" t="str">
        <f>VLOOKUP(G5231,'Matching-Tabelle'!$A$76:$B$80,2,FALSE)</f>
        <v>stefan.fuellemann@tkb.ch</v>
      </c>
      <c r="B5231" s="7" t="str">
        <f>VLOOKUP(J5231,'Matching-Tabelle'!$A$1:$B$66,2,FALSE)</f>
        <v>WPI RTB</v>
      </c>
      <c r="C5231" s="7" t="str">
        <f>IF(VLOOKUP(J5231,'Matching-Tabelle'!$A$1:$CB$66,3,FALSE)=0,"",VLOOKUP(J5231,'Matching-Tabelle'!$A$1:$CB$66,3,FALSE))</f>
        <v/>
      </c>
      <c r="D5231" s="7">
        <v>0.4</v>
      </c>
      <c r="E5231" s="7" t="s">
        <v>4424</v>
      </c>
      <c r="F5231" s="8">
        <v>42523</v>
      </c>
      <c r="G5231" t="s">
        <v>3856</v>
      </c>
      <c r="H5231" t="s">
        <v>3857</v>
      </c>
      <c r="I5231" t="s">
        <v>3858</v>
      </c>
      <c r="J5231">
        <v>22</v>
      </c>
      <c r="K5231" t="s">
        <v>88</v>
      </c>
      <c r="L5231" t="s">
        <v>89</v>
      </c>
      <c r="M5231">
        <v>990001</v>
      </c>
      <c r="N5231" t="s">
        <v>51</v>
      </c>
      <c r="O5231">
        <v>0.4</v>
      </c>
      <c r="Q5231">
        <v>0.4</v>
      </c>
      <c r="S5231" t="s">
        <v>4424</v>
      </c>
      <c r="AE5231">
        <v>12</v>
      </c>
      <c r="AF5231">
        <v>7.6</v>
      </c>
      <c r="AG5231">
        <v>5</v>
      </c>
      <c r="AH5231" t="s">
        <v>53</v>
      </c>
      <c r="AI5231" t="s">
        <v>54</v>
      </c>
      <c r="AJ5231">
        <v>2</v>
      </c>
      <c r="AK5231">
        <v>1</v>
      </c>
      <c r="AL5231">
        <v>1</v>
      </c>
      <c r="AM5231" t="s">
        <v>55</v>
      </c>
      <c r="AN5231" t="s">
        <v>56</v>
      </c>
      <c r="AP5231">
        <v>1</v>
      </c>
      <c r="AQ5231" t="s">
        <v>57</v>
      </c>
      <c r="AR5231">
        <v>0</v>
      </c>
      <c r="AW5231" t="s">
        <v>58</v>
      </c>
      <c r="AX5231">
        <v>0</v>
      </c>
      <c r="AY5231">
        <v>2</v>
      </c>
      <c r="AZ5231">
        <v>0.4</v>
      </c>
      <c r="BA5231">
        <v>0.4</v>
      </c>
      <c r="BB5231" t="s">
        <v>59</v>
      </c>
    </row>
    <row r="5232" spans="1:54" x14ac:dyDescent="0.2">
      <c r="A5232" s="7" t="str">
        <f>VLOOKUP(G5232,'Matching-Tabelle'!$A$76:$B$80,2,FALSE)</f>
        <v>stefan.fuellemann@tkb.ch</v>
      </c>
      <c r="B5232" s="7" t="str">
        <f>VLOOKUP(J5232,'Matching-Tabelle'!$A$1:$B$66,2,FALSE)</f>
        <v>WPI CTB</v>
      </c>
      <c r="C5232" s="7" t="str">
        <f>IF(VLOOKUP(J5232,'Matching-Tabelle'!$A$1:$CB$66,3,FALSE)=0,"",VLOOKUP(J5232,'Matching-Tabelle'!$A$1:$CB$66,3,FALSE))</f>
        <v/>
      </c>
      <c r="D5232" s="7">
        <v>0.5</v>
      </c>
      <c r="E5232" s="7" t="s">
        <v>4425</v>
      </c>
      <c r="F5232" s="8">
        <v>42523</v>
      </c>
      <c r="G5232" t="s">
        <v>3856</v>
      </c>
      <c r="H5232" t="s">
        <v>3857</v>
      </c>
      <c r="I5232" t="s">
        <v>3858</v>
      </c>
      <c r="J5232">
        <v>919</v>
      </c>
      <c r="K5232" t="s">
        <v>66</v>
      </c>
      <c r="L5232" t="s">
        <v>67</v>
      </c>
      <c r="M5232">
        <v>990001</v>
      </c>
      <c r="N5232" t="s">
        <v>51</v>
      </c>
      <c r="O5232">
        <v>0.5</v>
      </c>
      <c r="Q5232">
        <v>0.5</v>
      </c>
      <c r="S5232" t="s">
        <v>4425</v>
      </c>
      <c r="AE5232">
        <v>12</v>
      </c>
      <c r="AF5232">
        <v>7.6</v>
      </c>
      <c r="AG5232">
        <v>5</v>
      </c>
      <c r="AH5232" t="s">
        <v>53</v>
      </c>
      <c r="AI5232" t="s">
        <v>54</v>
      </c>
      <c r="AJ5232">
        <v>2</v>
      </c>
      <c r="AK5232">
        <v>1</v>
      </c>
      <c r="AL5232">
        <v>1</v>
      </c>
      <c r="AM5232" t="s">
        <v>55</v>
      </c>
      <c r="AN5232" t="s">
        <v>56</v>
      </c>
      <c r="AP5232">
        <v>1</v>
      </c>
      <c r="AQ5232" t="s">
        <v>57</v>
      </c>
      <c r="AR5232">
        <v>0</v>
      </c>
      <c r="AW5232" t="s">
        <v>58</v>
      </c>
      <c r="AX5232">
        <v>0</v>
      </c>
      <c r="AY5232">
        <v>2</v>
      </c>
      <c r="AZ5232">
        <v>0.5</v>
      </c>
      <c r="BA5232">
        <v>0.5</v>
      </c>
      <c r="BB5232" t="s">
        <v>59</v>
      </c>
    </row>
    <row r="5233" spans="1:54" x14ac:dyDescent="0.2">
      <c r="A5233" s="7" t="str">
        <f>VLOOKUP(G5233,'Matching-Tabelle'!$A$76:$B$80,2,FALSE)</f>
        <v>stefan.fuellemann@tkb.ch</v>
      </c>
      <c r="B5233" s="7" t="str">
        <f>VLOOKUP(J5233,'Matching-Tabelle'!$A$1:$B$66,2,FALSE)</f>
        <v>WPI CTB</v>
      </c>
      <c r="C5233" s="7" t="str">
        <f>IF(VLOOKUP(J5233,'Matching-Tabelle'!$A$1:$CB$66,3,FALSE)=0,"",VLOOKUP(J5233,'Matching-Tabelle'!$A$1:$CB$66,3,FALSE))</f>
        <v/>
      </c>
      <c r="D5233" s="7">
        <v>0.4</v>
      </c>
      <c r="E5233" s="7" t="s">
        <v>906</v>
      </c>
      <c r="F5233" s="8">
        <v>42523</v>
      </c>
      <c r="G5233" t="s">
        <v>3856</v>
      </c>
      <c r="H5233" t="s">
        <v>3857</v>
      </c>
      <c r="I5233" t="s">
        <v>3858</v>
      </c>
      <c r="J5233">
        <v>922</v>
      </c>
      <c r="K5233" t="s">
        <v>134</v>
      </c>
      <c r="L5233" t="s">
        <v>135</v>
      </c>
      <c r="M5233">
        <v>990001</v>
      </c>
      <c r="N5233" t="s">
        <v>51</v>
      </c>
      <c r="O5233">
        <v>0.4</v>
      </c>
      <c r="Q5233">
        <v>0.4</v>
      </c>
      <c r="S5233" t="s">
        <v>906</v>
      </c>
      <c r="AE5233">
        <v>12</v>
      </c>
      <c r="AF5233">
        <v>7.6</v>
      </c>
      <c r="AG5233">
        <v>5</v>
      </c>
      <c r="AH5233" t="s">
        <v>53</v>
      </c>
      <c r="AI5233" t="s">
        <v>54</v>
      </c>
      <c r="AJ5233">
        <v>2</v>
      </c>
      <c r="AK5233">
        <v>1</v>
      </c>
      <c r="AL5233">
        <v>1</v>
      </c>
      <c r="AM5233" t="s">
        <v>55</v>
      </c>
      <c r="AN5233" t="s">
        <v>56</v>
      </c>
      <c r="AP5233">
        <v>1</v>
      </c>
      <c r="AQ5233" t="s">
        <v>57</v>
      </c>
      <c r="AR5233">
        <v>0</v>
      </c>
      <c r="AW5233" t="s">
        <v>58</v>
      </c>
      <c r="AX5233">
        <v>0</v>
      </c>
      <c r="AY5233">
        <v>2</v>
      </c>
      <c r="AZ5233">
        <v>0.4</v>
      </c>
      <c r="BA5233">
        <v>0.4</v>
      </c>
      <c r="BB5233" t="s">
        <v>59</v>
      </c>
    </row>
    <row r="5234" spans="1:54" x14ac:dyDescent="0.2">
      <c r="A5234" s="7" t="str">
        <f>VLOOKUP(G5234,'Matching-Tabelle'!$A$76:$B$80,2,FALSE)</f>
        <v>stefan.fuellemann@tkb.ch</v>
      </c>
      <c r="B5234" s="7" t="str">
        <f>VLOOKUP(J5234,'Matching-Tabelle'!$A$1:$B$66,2,FALSE)</f>
        <v>WPI RTB</v>
      </c>
      <c r="C5234" s="7" t="str">
        <f>IF(VLOOKUP(J5234,'Matching-Tabelle'!$A$1:$CB$66,3,FALSE)=0,"",VLOOKUP(J5234,'Matching-Tabelle'!$A$1:$CB$66,3,FALSE))</f>
        <v/>
      </c>
      <c r="D5234" s="7">
        <v>1</v>
      </c>
      <c r="E5234" s="7" t="s">
        <v>3859</v>
      </c>
      <c r="F5234" s="8">
        <v>42524</v>
      </c>
      <c r="G5234" t="s">
        <v>3856</v>
      </c>
      <c r="H5234" t="s">
        <v>3857</v>
      </c>
      <c r="I5234" t="s">
        <v>3858</v>
      </c>
      <c r="J5234">
        <v>19</v>
      </c>
      <c r="K5234" t="s">
        <v>145</v>
      </c>
      <c r="L5234" t="s">
        <v>146</v>
      </c>
      <c r="M5234">
        <v>990001</v>
      </c>
      <c r="N5234" t="s">
        <v>51</v>
      </c>
      <c r="O5234">
        <v>1</v>
      </c>
      <c r="Q5234">
        <v>1</v>
      </c>
      <c r="S5234" t="s">
        <v>3859</v>
      </c>
      <c r="AE5234">
        <v>12</v>
      </c>
      <c r="AF5234">
        <v>7.6</v>
      </c>
      <c r="AG5234">
        <v>5</v>
      </c>
      <c r="AH5234" t="s">
        <v>53</v>
      </c>
      <c r="AI5234" t="s">
        <v>54</v>
      </c>
      <c r="AJ5234">
        <v>2</v>
      </c>
      <c r="AK5234">
        <v>1</v>
      </c>
      <c r="AL5234">
        <v>1</v>
      </c>
      <c r="AM5234" t="s">
        <v>55</v>
      </c>
      <c r="AN5234" t="s">
        <v>56</v>
      </c>
      <c r="AP5234">
        <v>1</v>
      </c>
      <c r="AQ5234" t="s">
        <v>57</v>
      </c>
      <c r="AR5234">
        <v>0</v>
      </c>
      <c r="AW5234" t="s">
        <v>58</v>
      </c>
      <c r="AX5234">
        <v>0</v>
      </c>
      <c r="AY5234">
        <v>2</v>
      </c>
      <c r="AZ5234">
        <v>1</v>
      </c>
      <c r="BA5234">
        <v>1</v>
      </c>
      <c r="BB5234" t="s">
        <v>59</v>
      </c>
    </row>
    <row r="5235" spans="1:54" x14ac:dyDescent="0.2">
      <c r="A5235" s="7" t="str">
        <f>VLOOKUP(G5235,'Matching-Tabelle'!$A$76:$B$80,2,FALSE)</f>
        <v>stefan.fuellemann@tkb.ch</v>
      </c>
      <c r="B5235" s="7" t="str">
        <f>VLOOKUP(J5235,'Matching-Tabelle'!$A$1:$B$66,2,FALSE)</f>
        <v>WPI CTB</v>
      </c>
      <c r="C5235" s="7" t="str">
        <f>IF(VLOOKUP(J5235,'Matching-Tabelle'!$A$1:$CB$66,3,FALSE)=0,"",VLOOKUP(J5235,'Matching-Tabelle'!$A$1:$CB$66,3,FALSE))</f>
        <v/>
      </c>
      <c r="D5235" s="7">
        <v>0.89</v>
      </c>
      <c r="E5235" s="7" t="s">
        <v>4426</v>
      </c>
      <c r="F5235" s="8">
        <v>42524</v>
      </c>
      <c r="G5235" t="s">
        <v>3856</v>
      </c>
      <c r="H5235" t="s">
        <v>3857</v>
      </c>
      <c r="I5235" t="s">
        <v>3858</v>
      </c>
      <c r="J5235">
        <v>18</v>
      </c>
      <c r="K5235" t="s">
        <v>594</v>
      </c>
      <c r="L5235" t="s">
        <v>595</v>
      </c>
      <c r="M5235">
        <v>990001</v>
      </c>
      <c r="N5235" t="s">
        <v>51</v>
      </c>
      <c r="O5235">
        <v>0.89</v>
      </c>
      <c r="Q5235">
        <v>0.89</v>
      </c>
      <c r="S5235" t="s">
        <v>4426</v>
      </c>
      <c r="AE5235">
        <v>12</v>
      </c>
      <c r="AF5235">
        <v>7.6</v>
      </c>
      <c r="AG5235">
        <v>5</v>
      </c>
      <c r="AH5235" t="s">
        <v>53</v>
      </c>
      <c r="AI5235" t="s">
        <v>54</v>
      </c>
      <c r="AJ5235">
        <v>2</v>
      </c>
      <c r="AK5235">
        <v>1</v>
      </c>
      <c r="AL5235">
        <v>1</v>
      </c>
      <c r="AM5235" t="s">
        <v>55</v>
      </c>
      <c r="AN5235" t="s">
        <v>56</v>
      </c>
      <c r="AP5235">
        <v>1</v>
      </c>
      <c r="AQ5235" t="s">
        <v>57</v>
      </c>
      <c r="AR5235">
        <v>0</v>
      </c>
      <c r="AW5235" t="s">
        <v>58</v>
      </c>
      <c r="AX5235">
        <v>0</v>
      </c>
      <c r="AY5235">
        <v>2</v>
      </c>
      <c r="AZ5235">
        <v>0.89</v>
      </c>
      <c r="BA5235">
        <v>0.89</v>
      </c>
      <c r="BB5235" t="s">
        <v>59</v>
      </c>
    </row>
    <row r="5236" spans="1:54" x14ac:dyDescent="0.2">
      <c r="A5236" s="7" t="str">
        <f>VLOOKUP(G5236,'Matching-Tabelle'!$A$76:$B$80,2,FALSE)</f>
        <v>stefan.fuellemann@tkb.ch</v>
      </c>
      <c r="B5236" s="7" t="str">
        <f>VLOOKUP(J5236,'Matching-Tabelle'!$A$1:$B$66,2,FALSE)</f>
        <v>Proj SCRE2016</v>
      </c>
      <c r="C5236" s="7" t="str">
        <f>IF(VLOOKUP(J5236,'Matching-Tabelle'!$A$1:$CB$66,3,FALSE)=0,"",VLOOKUP(J5236,'Matching-Tabelle'!$A$1:$CB$66,3,FALSE))</f>
        <v>WPI Projekte</v>
      </c>
      <c r="D5236" s="7">
        <v>4.5</v>
      </c>
      <c r="E5236" s="7" t="s">
        <v>4427</v>
      </c>
      <c r="F5236" s="8">
        <v>42524</v>
      </c>
      <c r="G5236" t="s">
        <v>3856</v>
      </c>
      <c r="H5236" t="s">
        <v>3857</v>
      </c>
      <c r="I5236" t="s">
        <v>3858</v>
      </c>
      <c r="J5236">
        <v>2500253</v>
      </c>
      <c r="K5236" t="s">
        <v>538</v>
      </c>
      <c r="L5236" t="s">
        <v>539</v>
      </c>
      <c r="M5236">
        <v>990001</v>
      </c>
      <c r="N5236" t="s">
        <v>51</v>
      </c>
      <c r="O5236">
        <v>4.5</v>
      </c>
      <c r="Q5236">
        <v>4.5</v>
      </c>
      <c r="S5236" t="s">
        <v>4427</v>
      </c>
      <c r="AE5236">
        <v>5</v>
      </c>
      <c r="AF5236">
        <v>0</v>
      </c>
      <c r="AG5236">
        <v>1</v>
      </c>
      <c r="AH5236" t="s">
        <v>411</v>
      </c>
      <c r="AI5236" t="s">
        <v>411</v>
      </c>
      <c r="AJ5236">
        <v>2</v>
      </c>
      <c r="AK5236">
        <v>1</v>
      </c>
      <c r="AL5236">
        <v>1</v>
      </c>
      <c r="AM5236" t="s">
        <v>55</v>
      </c>
      <c r="AN5236" t="s">
        <v>56</v>
      </c>
      <c r="AP5236">
        <v>1</v>
      </c>
      <c r="AQ5236" t="s">
        <v>57</v>
      </c>
      <c r="AR5236">
        <v>0</v>
      </c>
      <c r="AW5236" t="s">
        <v>58</v>
      </c>
      <c r="AX5236">
        <v>0</v>
      </c>
      <c r="AY5236">
        <v>2</v>
      </c>
      <c r="AZ5236">
        <v>4.5</v>
      </c>
      <c r="BA5236">
        <v>4.5</v>
      </c>
      <c r="BB5236" t="s">
        <v>59</v>
      </c>
    </row>
    <row r="5237" spans="1:54" x14ac:dyDescent="0.2">
      <c r="A5237" s="7" t="str">
        <f>VLOOKUP(G5237,'Matching-Tabelle'!$A$76:$B$80,2,FALSE)</f>
        <v>stefan.fuellemann@tkb.ch</v>
      </c>
      <c r="B5237" s="7" t="str">
        <f>VLOOKUP(J5237,'Matching-Tabelle'!$A$1:$B$66,2,FALSE)</f>
        <v>WPI RTB</v>
      </c>
      <c r="C5237" s="7" t="str">
        <f>IF(VLOOKUP(J5237,'Matching-Tabelle'!$A$1:$CB$66,3,FALSE)=0,"",VLOOKUP(J5237,'Matching-Tabelle'!$A$1:$CB$66,3,FALSE))</f>
        <v/>
      </c>
      <c r="D5237" s="7">
        <v>0.37</v>
      </c>
      <c r="E5237" s="7" t="s">
        <v>4428</v>
      </c>
      <c r="F5237" s="8">
        <v>42524</v>
      </c>
      <c r="G5237" t="s">
        <v>3856</v>
      </c>
      <c r="H5237" t="s">
        <v>3857</v>
      </c>
      <c r="I5237" t="s">
        <v>3858</v>
      </c>
      <c r="J5237">
        <v>27</v>
      </c>
      <c r="K5237" t="s">
        <v>872</v>
      </c>
      <c r="L5237" t="s">
        <v>873</v>
      </c>
      <c r="M5237">
        <v>990001</v>
      </c>
      <c r="N5237" t="s">
        <v>51</v>
      </c>
      <c r="O5237">
        <v>0.37</v>
      </c>
      <c r="Q5237">
        <v>0.37</v>
      </c>
      <c r="S5237" t="s">
        <v>4428</v>
      </c>
      <c r="AE5237">
        <v>12</v>
      </c>
      <c r="AF5237">
        <v>7.6</v>
      </c>
      <c r="AG5237">
        <v>5</v>
      </c>
      <c r="AH5237" t="s">
        <v>53</v>
      </c>
      <c r="AI5237" t="s">
        <v>54</v>
      </c>
      <c r="AJ5237">
        <v>2</v>
      </c>
      <c r="AK5237">
        <v>1</v>
      </c>
      <c r="AL5237">
        <v>1</v>
      </c>
      <c r="AM5237" t="s">
        <v>55</v>
      </c>
      <c r="AN5237" t="s">
        <v>56</v>
      </c>
      <c r="AP5237">
        <v>1</v>
      </c>
      <c r="AQ5237" t="s">
        <v>57</v>
      </c>
      <c r="AR5237">
        <v>0</v>
      </c>
      <c r="AW5237" t="s">
        <v>58</v>
      </c>
      <c r="AX5237">
        <v>0</v>
      </c>
      <c r="AY5237">
        <v>2</v>
      </c>
      <c r="AZ5237">
        <v>0.37</v>
      </c>
      <c r="BA5237">
        <v>0.37</v>
      </c>
      <c r="BB5237" t="s">
        <v>59</v>
      </c>
    </row>
    <row r="5238" spans="1:54" x14ac:dyDescent="0.2">
      <c r="A5238" s="7" t="str">
        <f>VLOOKUP(G5238,'Matching-Tabelle'!$A$76:$B$80,2,FALSE)</f>
        <v>stefan.fuellemann@tkb.ch</v>
      </c>
      <c r="B5238" s="7" t="str">
        <f>VLOOKUP(J5238,'Matching-Tabelle'!$A$1:$B$66,2,FALSE)</f>
        <v>WPI CTB</v>
      </c>
      <c r="C5238" s="7" t="str">
        <f>IF(VLOOKUP(J5238,'Matching-Tabelle'!$A$1:$CB$66,3,FALSE)=0,"",VLOOKUP(J5238,'Matching-Tabelle'!$A$1:$CB$66,3,FALSE))</f>
        <v/>
      </c>
      <c r="D5238" s="7">
        <v>0.18</v>
      </c>
      <c r="E5238" s="7" t="s">
        <v>4429</v>
      </c>
      <c r="F5238" s="8">
        <v>42524</v>
      </c>
      <c r="G5238" t="s">
        <v>3856</v>
      </c>
      <c r="H5238" t="s">
        <v>3857</v>
      </c>
      <c r="I5238" t="s">
        <v>3858</v>
      </c>
      <c r="J5238">
        <v>919</v>
      </c>
      <c r="K5238" t="s">
        <v>66</v>
      </c>
      <c r="L5238" t="s">
        <v>67</v>
      </c>
      <c r="M5238">
        <v>990001</v>
      </c>
      <c r="N5238" t="s">
        <v>51</v>
      </c>
      <c r="O5238">
        <v>0.18</v>
      </c>
      <c r="Q5238">
        <v>0.18</v>
      </c>
      <c r="S5238" t="s">
        <v>4429</v>
      </c>
      <c r="AE5238">
        <v>12</v>
      </c>
      <c r="AF5238">
        <v>7.6</v>
      </c>
      <c r="AG5238">
        <v>5</v>
      </c>
      <c r="AH5238" t="s">
        <v>53</v>
      </c>
      <c r="AI5238" t="s">
        <v>54</v>
      </c>
      <c r="AJ5238">
        <v>2</v>
      </c>
      <c r="AK5238">
        <v>1</v>
      </c>
      <c r="AL5238">
        <v>1</v>
      </c>
      <c r="AM5238" t="s">
        <v>55</v>
      </c>
      <c r="AN5238" t="s">
        <v>56</v>
      </c>
      <c r="AP5238">
        <v>1</v>
      </c>
      <c r="AQ5238" t="s">
        <v>57</v>
      </c>
      <c r="AR5238">
        <v>0</v>
      </c>
      <c r="AW5238" t="s">
        <v>58</v>
      </c>
      <c r="AX5238">
        <v>0</v>
      </c>
      <c r="AY5238">
        <v>2</v>
      </c>
      <c r="AZ5238">
        <v>0.18</v>
      </c>
      <c r="BA5238">
        <v>0.18</v>
      </c>
      <c r="BB5238" t="s">
        <v>59</v>
      </c>
    </row>
    <row r="5239" spans="1:54" x14ac:dyDescent="0.2">
      <c r="A5239" s="7" t="str">
        <f>VLOOKUP(G5239,'Matching-Tabelle'!$A$76:$B$80,2,FALSE)</f>
        <v>stefan.fuellemann@tkb.ch</v>
      </c>
      <c r="B5239" s="7" t="str">
        <f>VLOOKUP(J5239,'Matching-Tabelle'!$A$1:$B$66,2,FALSE)</f>
        <v>WPI Führung</v>
      </c>
      <c r="C5239" s="7" t="str">
        <f>IF(VLOOKUP(J5239,'Matching-Tabelle'!$A$1:$CB$66,3,FALSE)=0,"",VLOOKUP(J5239,'Matching-Tabelle'!$A$1:$CB$66,3,FALSE))</f>
        <v/>
      </c>
      <c r="D5239" s="7">
        <v>0.2</v>
      </c>
      <c r="E5239" s="7" t="s">
        <v>4430</v>
      </c>
      <c r="F5239" s="8">
        <v>42524</v>
      </c>
      <c r="G5239" t="s">
        <v>3856</v>
      </c>
      <c r="H5239" t="s">
        <v>3857</v>
      </c>
      <c r="I5239" t="s">
        <v>3858</v>
      </c>
      <c r="J5239">
        <v>26</v>
      </c>
      <c r="K5239" t="s">
        <v>130</v>
      </c>
      <c r="L5239" t="s">
        <v>131</v>
      </c>
      <c r="M5239">
        <v>990001</v>
      </c>
      <c r="N5239" t="s">
        <v>51</v>
      </c>
      <c r="O5239">
        <v>0.2</v>
      </c>
      <c r="Q5239">
        <v>0.2</v>
      </c>
      <c r="S5239" t="s">
        <v>4430</v>
      </c>
      <c r="AE5239">
        <v>12</v>
      </c>
      <c r="AF5239">
        <v>7.6</v>
      </c>
      <c r="AG5239">
        <v>5</v>
      </c>
      <c r="AH5239" t="s">
        <v>53</v>
      </c>
      <c r="AI5239" t="s">
        <v>54</v>
      </c>
      <c r="AJ5239">
        <v>2</v>
      </c>
      <c r="AK5239">
        <v>1</v>
      </c>
      <c r="AL5239">
        <v>1</v>
      </c>
      <c r="AM5239" t="s">
        <v>55</v>
      </c>
      <c r="AN5239" t="s">
        <v>56</v>
      </c>
      <c r="AP5239">
        <v>1</v>
      </c>
      <c r="AQ5239" t="s">
        <v>57</v>
      </c>
      <c r="AR5239">
        <v>0</v>
      </c>
      <c r="AW5239" t="s">
        <v>58</v>
      </c>
      <c r="AX5239">
        <v>0</v>
      </c>
      <c r="AY5239">
        <v>2</v>
      </c>
      <c r="AZ5239">
        <v>0.2</v>
      </c>
      <c r="BA5239">
        <v>0.2</v>
      </c>
      <c r="BB5239" t="s">
        <v>59</v>
      </c>
    </row>
    <row r="5240" spans="1:54" x14ac:dyDescent="0.2">
      <c r="A5240" s="7" t="str">
        <f>VLOOKUP(G5240,'Matching-Tabelle'!$A$76:$B$80,2,FALSE)</f>
        <v>stefan.fuellemann@tkb.ch</v>
      </c>
      <c r="B5240" s="7" t="str">
        <f>VLOOKUP(J5240,'Matching-Tabelle'!$A$1:$B$66,2,FALSE)</f>
        <v>WPI CTB</v>
      </c>
      <c r="C5240" s="7" t="str">
        <f>IF(VLOOKUP(J5240,'Matching-Tabelle'!$A$1:$CB$66,3,FALSE)=0,"",VLOOKUP(J5240,'Matching-Tabelle'!$A$1:$CB$66,3,FALSE))</f>
        <v/>
      </c>
      <c r="D5240" s="7">
        <v>0.5</v>
      </c>
      <c r="E5240" s="7" t="s">
        <v>4431</v>
      </c>
      <c r="F5240" s="8">
        <v>42524</v>
      </c>
      <c r="G5240" t="s">
        <v>3856</v>
      </c>
      <c r="H5240" t="s">
        <v>3857</v>
      </c>
      <c r="I5240" t="s">
        <v>3858</v>
      </c>
      <c r="J5240">
        <v>921</v>
      </c>
      <c r="K5240" t="s">
        <v>224</v>
      </c>
      <c r="L5240" t="s">
        <v>225</v>
      </c>
      <c r="M5240">
        <v>990001</v>
      </c>
      <c r="N5240" t="s">
        <v>51</v>
      </c>
      <c r="O5240">
        <v>0.5</v>
      </c>
      <c r="Q5240">
        <v>0.5</v>
      </c>
      <c r="S5240" t="s">
        <v>4431</v>
      </c>
      <c r="AE5240">
        <v>12</v>
      </c>
      <c r="AF5240">
        <v>7.6</v>
      </c>
      <c r="AG5240">
        <v>5</v>
      </c>
      <c r="AH5240" t="s">
        <v>53</v>
      </c>
      <c r="AI5240" t="s">
        <v>54</v>
      </c>
      <c r="AJ5240">
        <v>2</v>
      </c>
      <c r="AK5240">
        <v>1</v>
      </c>
      <c r="AL5240">
        <v>1</v>
      </c>
      <c r="AM5240" t="s">
        <v>55</v>
      </c>
      <c r="AN5240" t="s">
        <v>56</v>
      </c>
      <c r="AP5240">
        <v>1</v>
      </c>
      <c r="AQ5240" t="s">
        <v>57</v>
      </c>
      <c r="AR5240">
        <v>0</v>
      </c>
      <c r="AW5240" t="s">
        <v>58</v>
      </c>
      <c r="AX5240">
        <v>0</v>
      </c>
      <c r="AY5240">
        <v>2</v>
      </c>
      <c r="AZ5240">
        <v>0.5</v>
      </c>
      <c r="BA5240">
        <v>0.5</v>
      </c>
      <c r="BB5240" t="s">
        <v>59</v>
      </c>
    </row>
    <row r="5241" spans="1:54" x14ac:dyDescent="0.2">
      <c r="A5241" s="7" t="str">
        <f>VLOOKUP(G5241,'Matching-Tabelle'!$A$76:$B$80,2,FALSE)</f>
        <v>stefan.fuellemann@tkb.ch</v>
      </c>
      <c r="B5241" s="7" t="str">
        <f>VLOOKUP(J5241,'Matching-Tabelle'!$A$1:$B$66,2,FALSE)</f>
        <v>WPI RTB</v>
      </c>
      <c r="C5241" s="7" t="str">
        <f>IF(VLOOKUP(J5241,'Matching-Tabelle'!$A$1:$CB$66,3,FALSE)=0,"",VLOOKUP(J5241,'Matching-Tabelle'!$A$1:$CB$66,3,FALSE))</f>
        <v/>
      </c>
      <c r="D5241" s="7">
        <v>0.5</v>
      </c>
      <c r="E5241" s="7" t="s">
        <v>4432</v>
      </c>
      <c r="F5241" s="8">
        <v>42524</v>
      </c>
      <c r="G5241" t="s">
        <v>3856</v>
      </c>
      <c r="H5241" t="s">
        <v>3857</v>
      </c>
      <c r="I5241" t="s">
        <v>3858</v>
      </c>
      <c r="J5241">
        <v>35</v>
      </c>
      <c r="K5241" t="s">
        <v>608</v>
      </c>
      <c r="L5241" t="s">
        <v>609</v>
      </c>
      <c r="M5241">
        <v>990001</v>
      </c>
      <c r="N5241" t="s">
        <v>51</v>
      </c>
      <c r="O5241">
        <v>0.5</v>
      </c>
      <c r="Q5241">
        <v>0.5</v>
      </c>
      <c r="S5241" t="s">
        <v>4432</v>
      </c>
      <c r="AE5241">
        <v>12</v>
      </c>
      <c r="AF5241">
        <v>7.6</v>
      </c>
      <c r="AG5241">
        <v>5</v>
      </c>
      <c r="AH5241" t="s">
        <v>53</v>
      </c>
      <c r="AI5241" t="s">
        <v>54</v>
      </c>
      <c r="AJ5241">
        <v>2</v>
      </c>
      <c r="AK5241">
        <v>1</v>
      </c>
      <c r="AL5241">
        <v>1</v>
      </c>
      <c r="AM5241" t="s">
        <v>55</v>
      </c>
      <c r="AN5241" t="s">
        <v>56</v>
      </c>
      <c r="AP5241">
        <v>1</v>
      </c>
      <c r="AQ5241" t="s">
        <v>57</v>
      </c>
      <c r="AR5241">
        <v>0</v>
      </c>
      <c r="AW5241" t="s">
        <v>58</v>
      </c>
      <c r="AX5241">
        <v>0</v>
      </c>
      <c r="AY5241">
        <v>2</v>
      </c>
      <c r="AZ5241">
        <v>0.5</v>
      </c>
      <c r="BA5241">
        <v>0.5</v>
      </c>
      <c r="BB5241" t="s">
        <v>59</v>
      </c>
    </row>
    <row r="5242" spans="1:54" x14ac:dyDescent="0.2">
      <c r="A5242" s="7" t="str">
        <f>VLOOKUP(G5242,'Matching-Tabelle'!$A$76:$B$80,2,FALSE)</f>
        <v>stefan.fuellemann@tkb.ch</v>
      </c>
      <c r="B5242" s="7" t="str">
        <f>VLOOKUP(J5242,'Matching-Tabelle'!$A$1:$B$66,2,FALSE)</f>
        <v>WPI Führung</v>
      </c>
      <c r="C5242" s="7" t="str">
        <f>IF(VLOOKUP(J5242,'Matching-Tabelle'!$A$1:$CB$66,3,FALSE)=0,"",VLOOKUP(J5242,'Matching-Tabelle'!$A$1:$CB$66,3,FALSE))</f>
        <v/>
      </c>
      <c r="D5242" s="7">
        <v>0.4</v>
      </c>
      <c r="E5242" s="7" t="s">
        <v>4433</v>
      </c>
      <c r="F5242" s="8">
        <v>42524</v>
      </c>
      <c r="G5242" t="s">
        <v>3856</v>
      </c>
      <c r="H5242" t="s">
        <v>3857</v>
      </c>
      <c r="I5242" t="s">
        <v>3858</v>
      </c>
      <c r="J5242">
        <v>26</v>
      </c>
      <c r="K5242" t="s">
        <v>130</v>
      </c>
      <c r="L5242" t="s">
        <v>131</v>
      </c>
      <c r="M5242">
        <v>990001</v>
      </c>
      <c r="N5242" t="s">
        <v>51</v>
      </c>
      <c r="O5242">
        <v>0.4</v>
      </c>
      <c r="Q5242">
        <v>0.4</v>
      </c>
      <c r="S5242" t="s">
        <v>4433</v>
      </c>
      <c r="AE5242">
        <v>12</v>
      </c>
      <c r="AF5242">
        <v>7.6</v>
      </c>
      <c r="AG5242">
        <v>5</v>
      </c>
      <c r="AH5242" t="s">
        <v>53</v>
      </c>
      <c r="AI5242" t="s">
        <v>54</v>
      </c>
      <c r="AJ5242">
        <v>2</v>
      </c>
      <c r="AK5242">
        <v>1</v>
      </c>
      <c r="AL5242">
        <v>1</v>
      </c>
      <c r="AM5242" t="s">
        <v>55</v>
      </c>
      <c r="AN5242" t="s">
        <v>56</v>
      </c>
      <c r="AP5242">
        <v>1</v>
      </c>
      <c r="AQ5242" t="s">
        <v>57</v>
      </c>
      <c r="AR5242">
        <v>0</v>
      </c>
      <c r="AW5242" t="s">
        <v>58</v>
      </c>
      <c r="AX5242">
        <v>0</v>
      </c>
      <c r="AY5242">
        <v>2</v>
      </c>
      <c r="AZ5242">
        <v>0.4</v>
      </c>
      <c r="BA5242">
        <v>0.4</v>
      </c>
      <c r="BB5242" t="s">
        <v>59</v>
      </c>
    </row>
    <row r="5243" spans="1:54" x14ac:dyDescent="0.2">
      <c r="A5243" s="7" t="str">
        <f>VLOOKUP(G5243,'Matching-Tabelle'!$A$76:$B$80,2,FALSE)</f>
        <v>stefan.fuellemann@tkb.ch</v>
      </c>
      <c r="B5243" s="7" t="str">
        <f>VLOOKUP(J5243,'Matching-Tabelle'!$A$1:$B$66,2,FALSE)</f>
        <v>WPI CTB</v>
      </c>
      <c r="C5243" s="7" t="str">
        <f>IF(VLOOKUP(J5243,'Matching-Tabelle'!$A$1:$CB$66,3,FALSE)=0,"",VLOOKUP(J5243,'Matching-Tabelle'!$A$1:$CB$66,3,FALSE))</f>
        <v/>
      </c>
      <c r="D5243" s="7">
        <v>0.1</v>
      </c>
      <c r="E5243" s="7" t="s">
        <v>4434</v>
      </c>
      <c r="F5243" s="8">
        <v>42524</v>
      </c>
      <c r="G5243" t="s">
        <v>3856</v>
      </c>
      <c r="H5243" t="s">
        <v>3857</v>
      </c>
      <c r="I5243" t="s">
        <v>3858</v>
      </c>
      <c r="J5243">
        <v>919</v>
      </c>
      <c r="K5243" t="s">
        <v>66</v>
      </c>
      <c r="L5243" t="s">
        <v>67</v>
      </c>
      <c r="M5243">
        <v>990001</v>
      </c>
      <c r="N5243" t="s">
        <v>51</v>
      </c>
      <c r="O5243">
        <v>0.1</v>
      </c>
      <c r="Q5243">
        <v>0.1</v>
      </c>
      <c r="S5243" t="s">
        <v>4434</v>
      </c>
      <c r="AE5243">
        <v>12</v>
      </c>
      <c r="AF5243">
        <v>7.6</v>
      </c>
      <c r="AG5243">
        <v>5</v>
      </c>
      <c r="AH5243" t="s">
        <v>53</v>
      </c>
      <c r="AI5243" t="s">
        <v>54</v>
      </c>
      <c r="AJ5243">
        <v>2</v>
      </c>
      <c r="AK5243">
        <v>1</v>
      </c>
      <c r="AL5243">
        <v>1</v>
      </c>
      <c r="AM5243" t="s">
        <v>55</v>
      </c>
      <c r="AN5243" t="s">
        <v>56</v>
      </c>
      <c r="AP5243">
        <v>1</v>
      </c>
      <c r="AQ5243" t="s">
        <v>57</v>
      </c>
      <c r="AR5243">
        <v>0</v>
      </c>
      <c r="AW5243" t="s">
        <v>58</v>
      </c>
      <c r="AX5243">
        <v>0</v>
      </c>
      <c r="AY5243">
        <v>2</v>
      </c>
      <c r="AZ5243">
        <v>0.1</v>
      </c>
      <c r="BA5243">
        <v>0.1</v>
      </c>
      <c r="BB5243" t="s">
        <v>59</v>
      </c>
    </row>
    <row r="5244" spans="1:54" x14ac:dyDescent="0.2">
      <c r="A5244" s="7" t="str">
        <f>VLOOKUP(G5244,'Matching-Tabelle'!$A$76:$B$80,2,FALSE)</f>
        <v>stefan.fuellemann@tkb.ch</v>
      </c>
      <c r="B5244" s="7" t="str">
        <f>VLOOKUP(J5244,'Matching-Tabelle'!$A$1:$B$66,2,FALSE)</f>
        <v>WPI RTB</v>
      </c>
      <c r="C5244" s="7" t="str">
        <f>IF(VLOOKUP(J5244,'Matching-Tabelle'!$A$1:$CB$66,3,FALSE)=0,"",VLOOKUP(J5244,'Matching-Tabelle'!$A$1:$CB$66,3,FALSE))</f>
        <v/>
      </c>
      <c r="D5244" s="7">
        <v>1.6</v>
      </c>
      <c r="E5244" s="7" t="s">
        <v>3859</v>
      </c>
      <c r="F5244" s="8">
        <v>42527</v>
      </c>
      <c r="G5244" t="s">
        <v>3856</v>
      </c>
      <c r="H5244" t="s">
        <v>3857</v>
      </c>
      <c r="I5244" t="s">
        <v>3858</v>
      </c>
      <c r="J5244">
        <v>19</v>
      </c>
      <c r="K5244" t="s">
        <v>145</v>
      </c>
      <c r="L5244" t="s">
        <v>146</v>
      </c>
      <c r="M5244">
        <v>990001</v>
      </c>
      <c r="N5244" t="s">
        <v>51</v>
      </c>
      <c r="O5244">
        <v>1.6</v>
      </c>
      <c r="Q5244">
        <v>1.6</v>
      </c>
      <c r="S5244" t="s">
        <v>3859</v>
      </c>
      <c r="AE5244">
        <v>12</v>
      </c>
      <c r="AF5244">
        <v>7.6</v>
      </c>
      <c r="AG5244">
        <v>5</v>
      </c>
      <c r="AH5244" t="s">
        <v>53</v>
      </c>
      <c r="AI5244" t="s">
        <v>54</v>
      </c>
      <c r="AJ5244">
        <v>2</v>
      </c>
      <c r="AK5244">
        <v>1</v>
      </c>
      <c r="AL5244">
        <v>1</v>
      </c>
      <c r="AM5244" t="s">
        <v>55</v>
      </c>
      <c r="AN5244" t="s">
        <v>56</v>
      </c>
      <c r="AP5244">
        <v>1</v>
      </c>
      <c r="AQ5244" t="s">
        <v>57</v>
      </c>
      <c r="AR5244">
        <v>0</v>
      </c>
      <c r="AW5244" t="s">
        <v>58</v>
      </c>
      <c r="AX5244">
        <v>0</v>
      </c>
      <c r="AY5244">
        <v>2</v>
      </c>
      <c r="AZ5244">
        <v>1.6</v>
      </c>
      <c r="BA5244">
        <v>1.6</v>
      </c>
      <c r="BB5244" t="s">
        <v>59</v>
      </c>
    </row>
    <row r="5245" spans="1:54" x14ac:dyDescent="0.2">
      <c r="A5245" s="7" t="str">
        <f>VLOOKUP(G5245,'Matching-Tabelle'!$A$76:$B$80,2,FALSE)</f>
        <v>stefan.fuellemann@tkb.ch</v>
      </c>
      <c r="B5245" s="7" t="str">
        <f>VLOOKUP(J5245,'Matching-Tabelle'!$A$1:$B$66,2,FALSE)</f>
        <v>WPI CTB</v>
      </c>
      <c r="C5245" s="7" t="str">
        <f>IF(VLOOKUP(J5245,'Matching-Tabelle'!$A$1:$CB$66,3,FALSE)=0,"",VLOOKUP(J5245,'Matching-Tabelle'!$A$1:$CB$66,3,FALSE))</f>
        <v/>
      </c>
      <c r="D5245" s="7">
        <v>0.25</v>
      </c>
      <c r="E5245" s="7" t="s">
        <v>4425</v>
      </c>
      <c r="F5245" s="8">
        <v>42527</v>
      </c>
      <c r="G5245" t="s">
        <v>3856</v>
      </c>
      <c r="H5245" t="s">
        <v>3857</v>
      </c>
      <c r="I5245" t="s">
        <v>3858</v>
      </c>
      <c r="J5245">
        <v>919</v>
      </c>
      <c r="K5245" t="s">
        <v>66</v>
      </c>
      <c r="L5245" t="s">
        <v>67</v>
      </c>
      <c r="M5245">
        <v>990001</v>
      </c>
      <c r="N5245" t="s">
        <v>51</v>
      </c>
      <c r="O5245">
        <v>0.25</v>
      </c>
      <c r="Q5245">
        <v>0.25</v>
      </c>
      <c r="S5245" t="s">
        <v>4425</v>
      </c>
      <c r="AE5245">
        <v>12</v>
      </c>
      <c r="AF5245">
        <v>7.6</v>
      </c>
      <c r="AG5245">
        <v>5</v>
      </c>
      <c r="AH5245" t="s">
        <v>53</v>
      </c>
      <c r="AI5245" t="s">
        <v>54</v>
      </c>
      <c r="AJ5245">
        <v>2</v>
      </c>
      <c r="AK5245">
        <v>1</v>
      </c>
      <c r="AL5245">
        <v>1</v>
      </c>
      <c r="AM5245" t="s">
        <v>55</v>
      </c>
      <c r="AN5245" t="s">
        <v>56</v>
      </c>
      <c r="AP5245">
        <v>1</v>
      </c>
      <c r="AQ5245" t="s">
        <v>57</v>
      </c>
      <c r="AR5245">
        <v>0</v>
      </c>
      <c r="AW5245" t="s">
        <v>58</v>
      </c>
      <c r="AX5245">
        <v>0</v>
      </c>
      <c r="AY5245">
        <v>2</v>
      </c>
      <c r="AZ5245">
        <v>0.25</v>
      </c>
      <c r="BA5245">
        <v>0.25</v>
      </c>
      <c r="BB5245" t="s">
        <v>59</v>
      </c>
    </row>
    <row r="5246" spans="1:54" x14ac:dyDescent="0.2">
      <c r="A5246" s="7" t="str">
        <f>VLOOKUP(G5246,'Matching-Tabelle'!$A$76:$B$80,2,FALSE)</f>
        <v>stefan.fuellemann@tkb.ch</v>
      </c>
      <c r="B5246" s="7" t="str">
        <f>VLOOKUP(J5246,'Matching-Tabelle'!$A$1:$B$66,2,FALSE)</f>
        <v>WPI RTB</v>
      </c>
      <c r="C5246" s="7" t="str">
        <f>IF(VLOOKUP(J5246,'Matching-Tabelle'!$A$1:$CB$66,3,FALSE)=0,"",VLOOKUP(J5246,'Matching-Tabelle'!$A$1:$CB$66,3,FALSE))</f>
        <v/>
      </c>
      <c r="D5246" s="7">
        <v>0.25</v>
      </c>
      <c r="E5246" s="7" t="s">
        <v>4435</v>
      </c>
      <c r="F5246" s="8">
        <v>42527</v>
      </c>
      <c r="G5246" t="s">
        <v>3856</v>
      </c>
      <c r="H5246" t="s">
        <v>3857</v>
      </c>
      <c r="I5246" t="s">
        <v>3858</v>
      </c>
      <c r="J5246">
        <v>22</v>
      </c>
      <c r="K5246" t="s">
        <v>88</v>
      </c>
      <c r="L5246" t="s">
        <v>89</v>
      </c>
      <c r="M5246">
        <v>990001</v>
      </c>
      <c r="N5246" t="s">
        <v>51</v>
      </c>
      <c r="O5246">
        <v>0.25</v>
      </c>
      <c r="Q5246">
        <v>0.25</v>
      </c>
      <c r="S5246" t="s">
        <v>4435</v>
      </c>
      <c r="AE5246">
        <v>12</v>
      </c>
      <c r="AF5246">
        <v>7.6</v>
      </c>
      <c r="AG5246">
        <v>5</v>
      </c>
      <c r="AH5246" t="s">
        <v>53</v>
      </c>
      <c r="AI5246" t="s">
        <v>54</v>
      </c>
      <c r="AJ5246">
        <v>2</v>
      </c>
      <c r="AK5246">
        <v>1</v>
      </c>
      <c r="AL5246">
        <v>1</v>
      </c>
      <c r="AM5246" t="s">
        <v>55</v>
      </c>
      <c r="AN5246" t="s">
        <v>56</v>
      </c>
      <c r="AP5246">
        <v>1</v>
      </c>
      <c r="AQ5246" t="s">
        <v>57</v>
      </c>
      <c r="AR5246">
        <v>0</v>
      </c>
      <c r="AW5246" t="s">
        <v>58</v>
      </c>
      <c r="AX5246">
        <v>0</v>
      </c>
      <c r="AY5246">
        <v>2</v>
      </c>
      <c r="AZ5246">
        <v>0.25</v>
      </c>
      <c r="BA5246">
        <v>0.25</v>
      </c>
      <c r="BB5246" t="s">
        <v>59</v>
      </c>
    </row>
    <row r="5247" spans="1:54" x14ac:dyDescent="0.2">
      <c r="A5247" s="7" t="str">
        <f>VLOOKUP(G5247,'Matching-Tabelle'!$A$76:$B$80,2,FALSE)</f>
        <v>stefan.fuellemann@tkb.ch</v>
      </c>
      <c r="B5247" s="7" t="str">
        <f>VLOOKUP(J5247,'Matching-Tabelle'!$A$1:$B$66,2,FALSE)</f>
        <v>WPI CTB</v>
      </c>
      <c r="C5247" s="7" t="str">
        <f>IF(VLOOKUP(J5247,'Matching-Tabelle'!$A$1:$CB$66,3,FALSE)=0,"",VLOOKUP(J5247,'Matching-Tabelle'!$A$1:$CB$66,3,FALSE))</f>
        <v/>
      </c>
      <c r="D5247" s="7">
        <v>0.15</v>
      </c>
      <c r="E5247" s="7" t="s">
        <v>3885</v>
      </c>
      <c r="F5247" s="8">
        <v>42527</v>
      </c>
      <c r="G5247" t="s">
        <v>3856</v>
      </c>
      <c r="H5247" t="s">
        <v>3857</v>
      </c>
      <c r="I5247" t="s">
        <v>3858</v>
      </c>
      <c r="J5247">
        <v>922</v>
      </c>
      <c r="K5247" t="s">
        <v>134</v>
      </c>
      <c r="L5247" t="s">
        <v>135</v>
      </c>
      <c r="M5247">
        <v>990001</v>
      </c>
      <c r="N5247" t="s">
        <v>51</v>
      </c>
      <c r="O5247">
        <v>0.15</v>
      </c>
      <c r="Q5247">
        <v>0.15</v>
      </c>
      <c r="S5247" t="s">
        <v>3885</v>
      </c>
      <c r="AE5247">
        <v>12</v>
      </c>
      <c r="AF5247">
        <v>7.6</v>
      </c>
      <c r="AG5247">
        <v>5</v>
      </c>
      <c r="AH5247" t="s">
        <v>53</v>
      </c>
      <c r="AI5247" t="s">
        <v>54</v>
      </c>
      <c r="AJ5247">
        <v>2</v>
      </c>
      <c r="AK5247">
        <v>1</v>
      </c>
      <c r="AL5247">
        <v>1</v>
      </c>
      <c r="AM5247" t="s">
        <v>55</v>
      </c>
      <c r="AN5247" t="s">
        <v>56</v>
      </c>
      <c r="AP5247">
        <v>1</v>
      </c>
      <c r="AQ5247" t="s">
        <v>57</v>
      </c>
      <c r="AR5247">
        <v>0</v>
      </c>
      <c r="AW5247" t="s">
        <v>58</v>
      </c>
      <c r="AX5247">
        <v>0</v>
      </c>
      <c r="AY5247">
        <v>2</v>
      </c>
      <c r="AZ5247">
        <v>0.15</v>
      </c>
      <c r="BA5247">
        <v>0.15</v>
      </c>
      <c r="BB5247" t="s">
        <v>59</v>
      </c>
    </row>
    <row r="5248" spans="1:54" x14ac:dyDescent="0.2">
      <c r="A5248" s="7" t="str">
        <f>VLOOKUP(G5248,'Matching-Tabelle'!$A$76:$B$80,2,FALSE)</f>
        <v>stefan.fuellemann@tkb.ch</v>
      </c>
      <c r="B5248" s="7" t="str">
        <f>VLOOKUP(J5248,'Matching-Tabelle'!$A$1:$B$66,2,FALSE)</f>
        <v>Proj SCRE2016</v>
      </c>
      <c r="C5248" s="7" t="str">
        <f>IF(VLOOKUP(J5248,'Matching-Tabelle'!$A$1:$CB$66,3,FALSE)=0,"",VLOOKUP(J5248,'Matching-Tabelle'!$A$1:$CB$66,3,FALSE))</f>
        <v>WPI Projekte</v>
      </c>
      <c r="D5248" s="7">
        <v>0.4</v>
      </c>
      <c r="E5248" s="7" t="s">
        <v>4436</v>
      </c>
      <c r="F5248" s="8">
        <v>42527</v>
      </c>
      <c r="G5248" t="s">
        <v>3856</v>
      </c>
      <c r="H5248" t="s">
        <v>3857</v>
      </c>
      <c r="I5248" t="s">
        <v>3858</v>
      </c>
      <c r="J5248">
        <v>2500253</v>
      </c>
      <c r="K5248" t="s">
        <v>538</v>
      </c>
      <c r="L5248" t="s">
        <v>539</v>
      </c>
      <c r="M5248">
        <v>990001</v>
      </c>
      <c r="N5248" t="s">
        <v>51</v>
      </c>
      <c r="O5248">
        <v>0.4</v>
      </c>
      <c r="Q5248">
        <v>0.4</v>
      </c>
      <c r="S5248" t="s">
        <v>4436</v>
      </c>
      <c r="AE5248">
        <v>5</v>
      </c>
      <c r="AF5248">
        <v>0</v>
      </c>
      <c r="AG5248">
        <v>1</v>
      </c>
      <c r="AH5248" t="s">
        <v>411</v>
      </c>
      <c r="AI5248" t="s">
        <v>411</v>
      </c>
      <c r="AJ5248">
        <v>2</v>
      </c>
      <c r="AK5248">
        <v>1</v>
      </c>
      <c r="AL5248">
        <v>1</v>
      </c>
      <c r="AM5248" t="s">
        <v>55</v>
      </c>
      <c r="AN5248" t="s">
        <v>56</v>
      </c>
      <c r="AP5248">
        <v>1</v>
      </c>
      <c r="AQ5248" t="s">
        <v>57</v>
      </c>
      <c r="AR5248">
        <v>0</v>
      </c>
      <c r="AW5248" t="s">
        <v>58</v>
      </c>
      <c r="AX5248">
        <v>0</v>
      </c>
      <c r="AY5248">
        <v>2</v>
      </c>
      <c r="AZ5248">
        <v>0.4</v>
      </c>
      <c r="BA5248">
        <v>0.4</v>
      </c>
      <c r="BB5248" t="s">
        <v>59</v>
      </c>
    </row>
    <row r="5249" spans="1:54" x14ac:dyDescent="0.2">
      <c r="A5249" s="7" t="str">
        <f>VLOOKUP(G5249,'Matching-Tabelle'!$A$76:$B$80,2,FALSE)</f>
        <v>stefan.fuellemann@tkb.ch</v>
      </c>
      <c r="B5249" s="7" t="str">
        <f>VLOOKUP(J5249,'Matching-Tabelle'!$A$1:$B$66,2,FALSE)</f>
        <v>WPI RTB</v>
      </c>
      <c r="C5249" s="7" t="str">
        <f>IF(VLOOKUP(J5249,'Matching-Tabelle'!$A$1:$CB$66,3,FALSE)=0,"",VLOOKUP(J5249,'Matching-Tabelle'!$A$1:$CB$66,3,FALSE))</f>
        <v/>
      </c>
      <c r="D5249" s="7">
        <v>0.25</v>
      </c>
      <c r="E5249" s="7" t="s">
        <v>4109</v>
      </c>
      <c r="F5249" s="8">
        <v>42527</v>
      </c>
      <c r="G5249" t="s">
        <v>3856</v>
      </c>
      <c r="H5249" t="s">
        <v>3857</v>
      </c>
      <c r="I5249" t="s">
        <v>3858</v>
      </c>
      <c r="J5249">
        <v>22</v>
      </c>
      <c r="K5249" t="s">
        <v>88</v>
      </c>
      <c r="L5249" t="s">
        <v>89</v>
      </c>
      <c r="M5249">
        <v>990001</v>
      </c>
      <c r="N5249" t="s">
        <v>51</v>
      </c>
      <c r="O5249">
        <v>0.25</v>
      </c>
      <c r="Q5249">
        <v>0.25</v>
      </c>
      <c r="S5249" t="s">
        <v>4109</v>
      </c>
      <c r="AE5249">
        <v>12</v>
      </c>
      <c r="AF5249">
        <v>7.6</v>
      </c>
      <c r="AG5249">
        <v>5</v>
      </c>
      <c r="AH5249" t="s">
        <v>53</v>
      </c>
      <c r="AI5249" t="s">
        <v>54</v>
      </c>
      <c r="AJ5249">
        <v>2</v>
      </c>
      <c r="AK5249">
        <v>1</v>
      </c>
      <c r="AL5249">
        <v>1</v>
      </c>
      <c r="AM5249" t="s">
        <v>55</v>
      </c>
      <c r="AN5249" t="s">
        <v>56</v>
      </c>
      <c r="AP5249">
        <v>1</v>
      </c>
      <c r="AQ5249" t="s">
        <v>57</v>
      </c>
      <c r="AR5249">
        <v>0</v>
      </c>
      <c r="AW5249" t="s">
        <v>58</v>
      </c>
      <c r="AX5249">
        <v>0</v>
      </c>
      <c r="AY5249">
        <v>2</v>
      </c>
      <c r="AZ5249">
        <v>0.25</v>
      </c>
      <c r="BA5249">
        <v>0.25</v>
      </c>
      <c r="BB5249" t="s">
        <v>59</v>
      </c>
    </row>
    <row r="5250" spans="1:54" x14ac:dyDescent="0.2">
      <c r="A5250" s="7" t="str">
        <f>VLOOKUP(G5250,'Matching-Tabelle'!$A$76:$B$80,2,FALSE)</f>
        <v>stefan.fuellemann@tkb.ch</v>
      </c>
      <c r="B5250" s="7" t="str">
        <f>VLOOKUP(J5250,'Matching-Tabelle'!$A$1:$B$66,2,FALSE)</f>
        <v>WPI Führung</v>
      </c>
      <c r="C5250" s="7" t="str">
        <f>IF(VLOOKUP(J5250,'Matching-Tabelle'!$A$1:$CB$66,3,FALSE)=0,"",VLOOKUP(J5250,'Matching-Tabelle'!$A$1:$CB$66,3,FALSE))</f>
        <v/>
      </c>
      <c r="D5250" s="7">
        <v>0.5</v>
      </c>
      <c r="E5250" s="7" t="s">
        <v>4412</v>
      </c>
      <c r="F5250" s="8">
        <v>42527</v>
      </c>
      <c r="G5250" t="s">
        <v>3856</v>
      </c>
      <c r="H5250" t="s">
        <v>3857</v>
      </c>
      <c r="I5250" t="s">
        <v>3858</v>
      </c>
      <c r="J5250">
        <v>26</v>
      </c>
      <c r="K5250" t="s">
        <v>130</v>
      </c>
      <c r="L5250" t="s">
        <v>131</v>
      </c>
      <c r="M5250">
        <v>990001</v>
      </c>
      <c r="N5250" t="s">
        <v>51</v>
      </c>
      <c r="O5250">
        <v>0.5</v>
      </c>
      <c r="Q5250">
        <v>0.5</v>
      </c>
      <c r="S5250" t="s">
        <v>4412</v>
      </c>
      <c r="AE5250">
        <v>12</v>
      </c>
      <c r="AF5250">
        <v>7.6</v>
      </c>
      <c r="AG5250">
        <v>5</v>
      </c>
      <c r="AH5250" t="s">
        <v>53</v>
      </c>
      <c r="AI5250" t="s">
        <v>54</v>
      </c>
      <c r="AJ5250">
        <v>2</v>
      </c>
      <c r="AK5250">
        <v>1</v>
      </c>
      <c r="AL5250">
        <v>1</v>
      </c>
      <c r="AM5250" t="s">
        <v>55</v>
      </c>
      <c r="AN5250" t="s">
        <v>56</v>
      </c>
      <c r="AP5250">
        <v>1</v>
      </c>
      <c r="AQ5250" t="s">
        <v>57</v>
      </c>
      <c r="AR5250">
        <v>0</v>
      </c>
      <c r="AW5250" t="s">
        <v>58</v>
      </c>
      <c r="AX5250">
        <v>0</v>
      </c>
      <c r="AY5250">
        <v>2</v>
      </c>
      <c r="AZ5250">
        <v>0.5</v>
      </c>
      <c r="BA5250">
        <v>0.5</v>
      </c>
      <c r="BB5250" t="s">
        <v>59</v>
      </c>
    </row>
    <row r="5251" spans="1:54" x14ac:dyDescent="0.2">
      <c r="A5251" s="7" t="str">
        <f>VLOOKUP(G5251,'Matching-Tabelle'!$A$76:$B$80,2,FALSE)</f>
        <v>stefan.fuellemann@tkb.ch</v>
      </c>
      <c r="B5251" s="7" t="str">
        <f>VLOOKUP(J5251,'Matching-Tabelle'!$A$1:$B$66,2,FALSE)</f>
        <v>WPI RTB</v>
      </c>
      <c r="C5251" s="7" t="str">
        <f>IF(VLOOKUP(J5251,'Matching-Tabelle'!$A$1:$CB$66,3,FALSE)=0,"",VLOOKUP(J5251,'Matching-Tabelle'!$A$1:$CB$66,3,FALSE))</f>
        <v/>
      </c>
      <c r="D5251" s="7">
        <v>0.4</v>
      </c>
      <c r="E5251" s="7" t="s">
        <v>4437</v>
      </c>
      <c r="F5251" s="8">
        <v>42527</v>
      </c>
      <c r="G5251" t="s">
        <v>3856</v>
      </c>
      <c r="H5251" t="s">
        <v>3857</v>
      </c>
      <c r="I5251" t="s">
        <v>3858</v>
      </c>
      <c r="J5251">
        <v>32</v>
      </c>
      <c r="K5251" t="s">
        <v>1199</v>
      </c>
      <c r="L5251" t="s">
        <v>1200</v>
      </c>
      <c r="M5251">
        <v>990001</v>
      </c>
      <c r="N5251" t="s">
        <v>51</v>
      </c>
      <c r="O5251">
        <v>0.4</v>
      </c>
      <c r="Q5251">
        <v>0.4</v>
      </c>
      <c r="S5251" t="s">
        <v>4437</v>
      </c>
      <c r="AE5251">
        <v>12</v>
      </c>
      <c r="AF5251">
        <v>7.6</v>
      </c>
      <c r="AG5251">
        <v>5</v>
      </c>
      <c r="AH5251" t="s">
        <v>53</v>
      </c>
      <c r="AI5251" t="s">
        <v>54</v>
      </c>
      <c r="AJ5251">
        <v>2</v>
      </c>
      <c r="AK5251">
        <v>1</v>
      </c>
      <c r="AL5251">
        <v>1</v>
      </c>
      <c r="AM5251" t="s">
        <v>55</v>
      </c>
      <c r="AN5251" t="s">
        <v>56</v>
      </c>
      <c r="AP5251">
        <v>1</v>
      </c>
      <c r="AQ5251" t="s">
        <v>57</v>
      </c>
      <c r="AR5251">
        <v>0</v>
      </c>
      <c r="AW5251" t="s">
        <v>58</v>
      </c>
      <c r="AX5251">
        <v>0</v>
      </c>
      <c r="AY5251">
        <v>2</v>
      </c>
      <c r="AZ5251">
        <v>0.4</v>
      </c>
      <c r="BA5251">
        <v>0.4</v>
      </c>
      <c r="BB5251" t="s">
        <v>59</v>
      </c>
    </row>
    <row r="5252" spans="1:54" x14ac:dyDescent="0.2">
      <c r="A5252" s="7" t="str">
        <f>VLOOKUP(G5252,'Matching-Tabelle'!$A$76:$B$80,2,FALSE)</f>
        <v>stefan.fuellemann@tkb.ch</v>
      </c>
      <c r="B5252" s="7" t="str">
        <f>VLOOKUP(J5252,'Matching-Tabelle'!$A$1:$B$66,2,FALSE)</f>
        <v>WPI CTB</v>
      </c>
      <c r="C5252" s="7" t="str">
        <f>IF(VLOOKUP(J5252,'Matching-Tabelle'!$A$1:$CB$66,3,FALSE)=0,"",VLOOKUP(J5252,'Matching-Tabelle'!$A$1:$CB$66,3,FALSE))</f>
        <v/>
      </c>
      <c r="D5252" s="7">
        <v>0.1</v>
      </c>
      <c r="E5252" s="7" t="s">
        <v>4438</v>
      </c>
      <c r="F5252" s="8">
        <v>42527</v>
      </c>
      <c r="G5252" t="s">
        <v>3856</v>
      </c>
      <c r="H5252" t="s">
        <v>3857</v>
      </c>
      <c r="I5252" t="s">
        <v>3858</v>
      </c>
      <c r="J5252">
        <v>922</v>
      </c>
      <c r="K5252" t="s">
        <v>134</v>
      </c>
      <c r="L5252" t="s">
        <v>135</v>
      </c>
      <c r="M5252">
        <v>990001</v>
      </c>
      <c r="N5252" t="s">
        <v>51</v>
      </c>
      <c r="O5252">
        <v>0.1</v>
      </c>
      <c r="Q5252">
        <v>0.1</v>
      </c>
      <c r="S5252" t="s">
        <v>4438</v>
      </c>
      <c r="AE5252">
        <v>12</v>
      </c>
      <c r="AF5252">
        <v>7.6</v>
      </c>
      <c r="AG5252">
        <v>5</v>
      </c>
      <c r="AH5252" t="s">
        <v>53</v>
      </c>
      <c r="AI5252" t="s">
        <v>54</v>
      </c>
      <c r="AJ5252">
        <v>2</v>
      </c>
      <c r="AK5252">
        <v>1</v>
      </c>
      <c r="AL5252">
        <v>1</v>
      </c>
      <c r="AM5252" t="s">
        <v>55</v>
      </c>
      <c r="AN5252" t="s">
        <v>56</v>
      </c>
      <c r="AP5252">
        <v>1</v>
      </c>
      <c r="AQ5252" t="s">
        <v>57</v>
      </c>
      <c r="AR5252">
        <v>0</v>
      </c>
      <c r="AW5252" t="s">
        <v>58</v>
      </c>
      <c r="AX5252">
        <v>0</v>
      </c>
      <c r="AY5252">
        <v>2</v>
      </c>
      <c r="AZ5252">
        <v>0.1</v>
      </c>
      <c r="BA5252">
        <v>0.1</v>
      </c>
      <c r="BB5252" t="s">
        <v>59</v>
      </c>
    </row>
    <row r="5253" spans="1:54" x14ac:dyDescent="0.2">
      <c r="A5253" s="7" t="str">
        <f>VLOOKUP(G5253,'Matching-Tabelle'!$A$76:$B$80,2,FALSE)</f>
        <v>stefan.fuellemann@tkb.ch</v>
      </c>
      <c r="B5253" s="7" t="str">
        <f>VLOOKUP(J5253,'Matching-Tabelle'!$A$1:$B$66,2,FALSE)</f>
        <v>WPI Führung</v>
      </c>
      <c r="C5253" s="7" t="str">
        <f>IF(VLOOKUP(J5253,'Matching-Tabelle'!$A$1:$CB$66,3,FALSE)=0,"",VLOOKUP(J5253,'Matching-Tabelle'!$A$1:$CB$66,3,FALSE))</f>
        <v/>
      </c>
      <c r="D5253" s="7">
        <v>0.1</v>
      </c>
      <c r="E5253" s="7" t="s">
        <v>4439</v>
      </c>
      <c r="F5253" s="8">
        <v>42527</v>
      </c>
      <c r="G5253" t="s">
        <v>3856</v>
      </c>
      <c r="H5253" t="s">
        <v>3857</v>
      </c>
      <c r="I5253" t="s">
        <v>3858</v>
      </c>
      <c r="J5253">
        <v>26</v>
      </c>
      <c r="K5253" t="s">
        <v>130</v>
      </c>
      <c r="L5253" t="s">
        <v>131</v>
      </c>
      <c r="M5253">
        <v>990001</v>
      </c>
      <c r="N5253" t="s">
        <v>51</v>
      </c>
      <c r="O5253">
        <v>0.1</v>
      </c>
      <c r="Q5253">
        <v>0.1</v>
      </c>
      <c r="S5253" t="s">
        <v>4439</v>
      </c>
      <c r="AE5253">
        <v>12</v>
      </c>
      <c r="AF5253">
        <v>7.6</v>
      </c>
      <c r="AG5253">
        <v>5</v>
      </c>
      <c r="AH5253" t="s">
        <v>53</v>
      </c>
      <c r="AI5253" t="s">
        <v>54</v>
      </c>
      <c r="AJ5253">
        <v>2</v>
      </c>
      <c r="AK5253">
        <v>1</v>
      </c>
      <c r="AL5253">
        <v>1</v>
      </c>
      <c r="AM5253" t="s">
        <v>55</v>
      </c>
      <c r="AN5253" t="s">
        <v>56</v>
      </c>
      <c r="AP5253">
        <v>1</v>
      </c>
      <c r="AQ5253" t="s">
        <v>57</v>
      </c>
      <c r="AR5253">
        <v>0</v>
      </c>
      <c r="AW5253" t="s">
        <v>58</v>
      </c>
      <c r="AX5253">
        <v>0</v>
      </c>
      <c r="AY5253">
        <v>2</v>
      </c>
      <c r="AZ5253">
        <v>0.1</v>
      </c>
      <c r="BA5253">
        <v>0.1</v>
      </c>
      <c r="BB5253" t="s">
        <v>59</v>
      </c>
    </row>
    <row r="5254" spans="1:54" x14ac:dyDescent="0.2">
      <c r="A5254" s="7" t="str">
        <f>VLOOKUP(G5254,'Matching-Tabelle'!$A$76:$B$80,2,FALSE)</f>
        <v>stefan.fuellemann@tkb.ch</v>
      </c>
      <c r="B5254" s="7" t="str">
        <f>VLOOKUP(J5254,'Matching-Tabelle'!$A$1:$B$66,2,FALSE)</f>
        <v>WPI CTB</v>
      </c>
      <c r="C5254" s="7" t="str">
        <f>IF(VLOOKUP(J5254,'Matching-Tabelle'!$A$1:$CB$66,3,FALSE)=0,"",VLOOKUP(J5254,'Matching-Tabelle'!$A$1:$CB$66,3,FALSE))</f>
        <v/>
      </c>
      <c r="D5254" s="7">
        <v>1.5</v>
      </c>
      <c r="E5254" s="7" t="s">
        <v>4440</v>
      </c>
      <c r="F5254" s="8">
        <v>42527</v>
      </c>
      <c r="G5254" t="s">
        <v>3856</v>
      </c>
      <c r="H5254" t="s">
        <v>3857</v>
      </c>
      <c r="I5254" t="s">
        <v>3858</v>
      </c>
      <c r="J5254">
        <v>922</v>
      </c>
      <c r="K5254" t="s">
        <v>134</v>
      </c>
      <c r="L5254" t="s">
        <v>135</v>
      </c>
      <c r="M5254">
        <v>990001</v>
      </c>
      <c r="N5254" t="s">
        <v>51</v>
      </c>
      <c r="O5254">
        <v>1.5</v>
      </c>
      <c r="Q5254">
        <v>1.5</v>
      </c>
      <c r="S5254" t="s">
        <v>4440</v>
      </c>
      <c r="AE5254">
        <v>12</v>
      </c>
      <c r="AF5254">
        <v>7.6</v>
      </c>
      <c r="AG5254">
        <v>5</v>
      </c>
      <c r="AH5254" t="s">
        <v>53</v>
      </c>
      <c r="AI5254" t="s">
        <v>54</v>
      </c>
      <c r="AJ5254">
        <v>2</v>
      </c>
      <c r="AK5254">
        <v>1</v>
      </c>
      <c r="AL5254">
        <v>1</v>
      </c>
      <c r="AM5254" t="s">
        <v>55</v>
      </c>
      <c r="AN5254" t="s">
        <v>56</v>
      </c>
      <c r="AP5254">
        <v>1</v>
      </c>
      <c r="AQ5254" t="s">
        <v>57</v>
      </c>
      <c r="AR5254">
        <v>0</v>
      </c>
      <c r="AW5254" t="s">
        <v>58</v>
      </c>
      <c r="AX5254">
        <v>0</v>
      </c>
      <c r="AY5254">
        <v>2</v>
      </c>
      <c r="AZ5254">
        <v>1.5</v>
      </c>
      <c r="BA5254">
        <v>1.5</v>
      </c>
      <c r="BB5254" t="s">
        <v>59</v>
      </c>
    </row>
    <row r="5255" spans="1:54" x14ac:dyDescent="0.2">
      <c r="A5255" s="7" t="str">
        <f>VLOOKUP(G5255,'Matching-Tabelle'!$A$76:$B$80,2,FALSE)</f>
        <v>stefan.fuellemann@tkb.ch</v>
      </c>
      <c r="B5255" s="7" t="str">
        <f>VLOOKUP(J5255,'Matching-Tabelle'!$A$1:$B$66,2,FALSE)</f>
        <v>WPI RTB</v>
      </c>
      <c r="C5255" s="7" t="str">
        <f>IF(VLOOKUP(J5255,'Matching-Tabelle'!$A$1:$CB$66,3,FALSE)=0,"",VLOOKUP(J5255,'Matching-Tabelle'!$A$1:$CB$66,3,FALSE))</f>
        <v/>
      </c>
      <c r="D5255" s="7">
        <v>1.25</v>
      </c>
      <c r="E5255" s="7" t="s">
        <v>4441</v>
      </c>
      <c r="F5255" s="8">
        <v>42527</v>
      </c>
      <c r="G5255" t="s">
        <v>3856</v>
      </c>
      <c r="H5255" t="s">
        <v>3857</v>
      </c>
      <c r="I5255" t="s">
        <v>3858</v>
      </c>
      <c r="J5255">
        <v>28</v>
      </c>
      <c r="K5255" t="s">
        <v>111</v>
      </c>
      <c r="L5255" t="s">
        <v>112</v>
      </c>
      <c r="M5255">
        <v>990001</v>
      </c>
      <c r="N5255" t="s">
        <v>51</v>
      </c>
      <c r="O5255">
        <v>1.25</v>
      </c>
      <c r="Q5255">
        <v>1.25</v>
      </c>
      <c r="S5255" t="s">
        <v>4441</v>
      </c>
      <c r="AE5255">
        <v>12</v>
      </c>
      <c r="AF5255">
        <v>7.6</v>
      </c>
      <c r="AG5255">
        <v>5</v>
      </c>
      <c r="AH5255" t="s">
        <v>53</v>
      </c>
      <c r="AI5255" t="s">
        <v>54</v>
      </c>
      <c r="AJ5255">
        <v>2</v>
      </c>
      <c r="AK5255">
        <v>1</v>
      </c>
      <c r="AL5255">
        <v>1</v>
      </c>
      <c r="AM5255" t="s">
        <v>55</v>
      </c>
      <c r="AN5255" t="s">
        <v>56</v>
      </c>
      <c r="AP5255">
        <v>1</v>
      </c>
      <c r="AQ5255" t="s">
        <v>57</v>
      </c>
      <c r="AR5255">
        <v>0</v>
      </c>
      <c r="AW5255" t="s">
        <v>58</v>
      </c>
      <c r="AX5255">
        <v>0</v>
      </c>
      <c r="AY5255">
        <v>2</v>
      </c>
      <c r="AZ5255">
        <v>1.25</v>
      </c>
      <c r="BA5255">
        <v>1.25</v>
      </c>
      <c r="BB5255" t="s">
        <v>59</v>
      </c>
    </row>
    <row r="5256" spans="1:54" x14ac:dyDescent="0.2">
      <c r="A5256" s="7" t="str">
        <f>VLOOKUP(G5256,'Matching-Tabelle'!$A$76:$B$80,2,FALSE)</f>
        <v>stefan.fuellemann@tkb.ch</v>
      </c>
      <c r="B5256" s="7" t="str">
        <f>VLOOKUP(J5256,'Matching-Tabelle'!$A$1:$B$66,2,FALSE)</f>
        <v>WPI Führung</v>
      </c>
      <c r="C5256" s="7" t="str">
        <f>IF(VLOOKUP(J5256,'Matching-Tabelle'!$A$1:$CB$66,3,FALSE)=0,"",VLOOKUP(J5256,'Matching-Tabelle'!$A$1:$CB$66,3,FALSE))</f>
        <v/>
      </c>
      <c r="D5256" s="7">
        <v>2</v>
      </c>
      <c r="E5256" s="7" t="s">
        <v>880</v>
      </c>
      <c r="F5256" s="8">
        <v>42527</v>
      </c>
      <c r="G5256" t="s">
        <v>3856</v>
      </c>
      <c r="H5256" t="s">
        <v>3857</v>
      </c>
      <c r="I5256" t="s">
        <v>3858</v>
      </c>
      <c r="J5256">
        <v>26</v>
      </c>
      <c r="K5256" t="s">
        <v>130</v>
      </c>
      <c r="L5256" t="s">
        <v>131</v>
      </c>
      <c r="M5256">
        <v>990001</v>
      </c>
      <c r="N5256" t="s">
        <v>51</v>
      </c>
      <c r="O5256">
        <v>2</v>
      </c>
      <c r="Q5256">
        <v>2</v>
      </c>
      <c r="S5256" t="s">
        <v>880</v>
      </c>
      <c r="AE5256">
        <v>12</v>
      </c>
      <c r="AF5256">
        <v>7.6</v>
      </c>
      <c r="AG5256">
        <v>5</v>
      </c>
      <c r="AH5256" t="s">
        <v>53</v>
      </c>
      <c r="AI5256" t="s">
        <v>54</v>
      </c>
      <c r="AJ5256">
        <v>2</v>
      </c>
      <c r="AK5256">
        <v>1</v>
      </c>
      <c r="AL5256">
        <v>1</v>
      </c>
      <c r="AM5256" t="s">
        <v>55</v>
      </c>
      <c r="AN5256" t="s">
        <v>56</v>
      </c>
      <c r="AP5256">
        <v>1</v>
      </c>
      <c r="AQ5256" t="s">
        <v>57</v>
      </c>
      <c r="AR5256">
        <v>0</v>
      </c>
      <c r="AW5256" t="s">
        <v>58</v>
      </c>
      <c r="AX5256">
        <v>0</v>
      </c>
      <c r="AY5256">
        <v>2</v>
      </c>
      <c r="AZ5256">
        <v>2</v>
      </c>
      <c r="BA5256">
        <v>2</v>
      </c>
      <c r="BB5256" t="s">
        <v>59</v>
      </c>
    </row>
    <row r="5257" spans="1:54" x14ac:dyDescent="0.2">
      <c r="A5257" s="7" t="str">
        <f>VLOOKUP(G5257,'Matching-Tabelle'!$A$76:$B$80,2,FALSE)</f>
        <v>stefan.fuellemann@tkb.ch</v>
      </c>
      <c r="B5257" s="7" t="str">
        <f>VLOOKUP(J5257,'Matching-Tabelle'!$A$1:$B$66,2,FALSE)</f>
        <v>WPI RTB</v>
      </c>
      <c r="C5257" s="7" t="str">
        <f>IF(VLOOKUP(J5257,'Matching-Tabelle'!$A$1:$CB$66,3,FALSE)=0,"",VLOOKUP(J5257,'Matching-Tabelle'!$A$1:$CB$66,3,FALSE))</f>
        <v/>
      </c>
      <c r="D5257" s="7">
        <v>0.25</v>
      </c>
      <c r="E5257" s="7" t="s">
        <v>4442</v>
      </c>
      <c r="F5257" s="8">
        <v>42527</v>
      </c>
      <c r="G5257" t="s">
        <v>3856</v>
      </c>
      <c r="H5257" t="s">
        <v>3857</v>
      </c>
      <c r="I5257" t="s">
        <v>3858</v>
      </c>
      <c r="J5257">
        <v>22</v>
      </c>
      <c r="K5257" t="s">
        <v>88</v>
      </c>
      <c r="L5257" t="s">
        <v>89</v>
      </c>
      <c r="M5257">
        <v>990001</v>
      </c>
      <c r="N5257" t="s">
        <v>51</v>
      </c>
      <c r="O5257">
        <v>0.25</v>
      </c>
      <c r="Q5257">
        <v>0.25</v>
      </c>
      <c r="S5257" t="s">
        <v>4442</v>
      </c>
      <c r="AE5257">
        <v>12</v>
      </c>
      <c r="AF5257">
        <v>7.6</v>
      </c>
      <c r="AG5257">
        <v>5</v>
      </c>
      <c r="AH5257" t="s">
        <v>53</v>
      </c>
      <c r="AI5257" t="s">
        <v>54</v>
      </c>
      <c r="AJ5257">
        <v>2</v>
      </c>
      <c r="AK5257">
        <v>1</v>
      </c>
      <c r="AL5257">
        <v>1</v>
      </c>
      <c r="AM5257" t="s">
        <v>55</v>
      </c>
      <c r="AN5257" t="s">
        <v>56</v>
      </c>
      <c r="AP5257">
        <v>1</v>
      </c>
      <c r="AQ5257" t="s">
        <v>57</v>
      </c>
      <c r="AR5257">
        <v>0</v>
      </c>
      <c r="AW5257" t="s">
        <v>58</v>
      </c>
      <c r="AX5257">
        <v>0</v>
      </c>
      <c r="AY5257">
        <v>2</v>
      </c>
      <c r="AZ5257">
        <v>0.25</v>
      </c>
      <c r="BA5257">
        <v>0.25</v>
      </c>
      <c r="BB5257" t="s">
        <v>59</v>
      </c>
    </row>
    <row r="5258" spans="1:54" x14ac:dyDescent="0.2">
      <c r="A5258" s="7" t="str">
        <f>VLOOKUP(G5258,'Matching-Tabelle'!$A$76:$B$80,2,FALSE)</f>
        <v>stefan.fuellemann@tkb.ch</v>
      </c>
      <c r="B5258" s="7" t="str">
        <f>VLOOKUP(J5258,'Matching-Tabelle'!$A$1:$B$66,2,FALSE)</f>
        <v>WPI RTB</v>
      </c>
      <c r="C5258" s="7" t="str">
        <f>IF(VLOOKUP(J5258,'Matching-Tabelle'!$A$1:$CB$66,3,FALSE)=0,"",VLOOKUP(J5258,'Matching-Tabelle'!$A$1:$CB$66,3,FALSE))</f>
        <v/>
      </c>
      <c r="D5258" s="7">
        <v>1.2</v>
      </c>
      <c r="E5258" s="7" t="s">
        <v>3859</v>
      </c>
      <c r="F5258" s="8">
        <v>42528</v>
      </c>
      <c r="G5258" t="s">
        <v>3856</v>
      </c>
      <c r="H5258" t="s">
        <v>3857</v>
      </c>
      <c r="I5258" t="s">
        <v>3858</v>
      </c>
      <c r="J5258">
        <v>19</v>
      </c>
      <c r="K5258" t="s">
        <v>145</v>
      </c>
      <c r="L5258" t="s">
        <v>146</v>
      </c>
      <c r="M5258">
        <v>990001</v>
      </c>
      <c r="N5258" t="s">
        <v>51</v>
      </c>
      <c r="O5258">
        <v>1.2</v>
      </c>
      <c r="Q5258">
        <v>1.2</v>
      </c>
      <c r="S5258" t="s">
        <v>3859</v>
      </c>
      <c r="AE5258">
        <v>12</v>
      </c>
      <c r="AF5258">
        <v>7.6</v>
      </c>
      <c r="AG5258">
        <v>5</v>
      </c>
      <c r="AH5258" t="s">
        <v>53</v>
      </c>
      <c r="AI5258" t="s">
        <v>54</v>
      </c>
      <c r="AJ5258">
        <v>2</v>
      </c>
      <c r="AK5258">
        <v>1</v>
      </c>
      <c r="AL5258">
        <v>1</v>
      </c>
      <c r="AM5258" t="s">
        <v>55</v>
      </c>
      <c r="AN5258" t="s">
        <v>56</v>
      </c>
      <c r="AP5258">
        <v>1</v>
      </c>
      <c r="AQ5258" t="s">
        <v>57</v>
      </c>
      <c r="AR5258">
        <v>0</v>
      </c>
      <c r="AW5258" t="s">
        <v>58</v>
      </c>
      <c r="AX5258">
        <v>0</v>
      </c>
      <c r="AY5258">
        <v>2</v>
      </c>
      <c r="AZ5258">
        <v>1.2</v>
      </c>
      <c r="BA5258">
        <v>1.2</v>
      </c>
      <c r="BB5258" t="s">
        <v>59</v>
      </c>
    </row>
    <row r="5259" spans="1:54" x14ac:dyDescent="0.2">
      <c r="A5259" s="7" t="str">
        <f>VLOOKUP(G5259,'Matching-Tabelle'!$A$76:$B$80,2,FALSE)</f>
        <v>stefan.fuellemann@tkb.ch</v>
      </c>
      <c r="B5259" s="7" t="str">
        <f>VLOOKUP(J5259,'Matching-Tabelle'!$A$1:$B$66,2,FALSE)</f>
        <v>WPI RTB</v>
      </c>
      <c r="C5259" s="7" t="str">
        <f>IF(VLOOKUP(J5259,'Matching-Tabelle'!$A$1:$CB$66,3,FALSE)=0,"",VLOOKUP(J5259,'Matching-Tabelle'!$A$1:$CB$66,3,FALSE))</f>
        <v/>
      </c>
      <c r="D5259" s="7">
        <v>0.2</v>
      </c>
      <c r="E5259" s="7" t="s">
        <v>4443</v>
      </c>
      <c r="F5259" s="8">
        <v>42528</v>
      </c>
      <c r="G5259" t="s">
        <v>3856</v>
      </c>
      <c r="H5259" t="s">
        <v>3857</v>
      </c>
      <c r="I5259" t="s">
        <v>3858</v>
      </c>
      <c r="J5259">
        <v>22</v>
      </c>
      <c r="K5259" t="s">
        <v>88</v>
      </c>
      <c r="L5259" t="s">
        <v>89</v>
      </c>
      <c r="M5259">
        <v>990001</v>
      </c>
      <c r="N5259" t="s">
        <v>51</v>
      </c>
      <c r="O5259">
        <v>0.2</v>
      </c>
      <c r="Q5259">
        <v>0.2</v>
      </c>
      <c r="S5259" t="s">
        <v>4443</v>
      </c>
      <c r="AE5259">
        <v>12</v>
      </c>
      <c r="AF5259">
        <v>7.6</v>
      </c>
      <c r="AG5259">
        <v>5</v>
      </c>
      <c r="AH5259" t="s">
        <v>53</v>
      </c>
      <c r="AI5259" t="s">
        <v>54</v>
      </c>
      <c r="AJ5259">
        <v>2</v>
      </c>
      <c r="AK5259">
        <v>1</v>
      </c>
      <c r="AL5259">
        <v>1</v>
      </c>
      <c r="AM5259" t="s">
        <v>55</v>
      </c>
      <c r="AN5259" t="s">
        <v>56</v>
      </c>
      <c r="AP5259">
        <v>1</v>
      </c>
      <c r="AQ5259" t="s">
        <v>57</v>
      </c>
      <c r="AR5259">
        <v>0</v>
      </c>
      <c r="AW5259" t="s">
        <v>58</v>
      </c>
      <c r="AX5259">
        <v>0</v>
      </c>
      <c r="AY5259">
        <v>2</v>
      </c>
      <c r="AZ5259">
        <v>0.2</v>
      </c>
      <c r="BA5259">
        <v>0.2</v>
      </c>
      <c r="BB5259" t="s">
        <v>59</v>
      </c>
    </row>
    <row r="5260" spans="1:54" x14ac:dyDescent="0.2">
      <c r="A5260" s="7" t="str">
        <f>VLOOKUP(G5260,'Matching-Tabelle'!$A$76:$B$80,2,FALSE)</f>
        <v>stefan.fuellemann@tkb.ch</v>
      </c>
      <c r="B5260" s="7" t="str">
        <f>VLOOKUP(J5260,'Matching-Tabelle'!$A$1:$B$66,2,FALSE)</f>
        <v>WPI Führung</v>
      </c>
      <c r="C5260" s="7" t="str">
        <f>IF(VLOOKUP(J5260,'Matching-Tabelle'!$A$1:$CB$66,3,FALSE)=0,"",VLOOKUP(J5260,'Matching-Tabelle'!$A$1:$CB$66,3,FALSE))</f>
        <v/>
      </c>
      <c r="D5260" s="7">
        <v>1.2</v>
      </c>
      <c r="E5260" s="7" t="s">
        <v>4444</v>
      </c>
      <c r="F5260" s="8">
        <v>42528</v>
      </c>
      <c r="G5260" t="s">
        <v>3856</v>
      </c>
      <c r="H5260" t="s">
        <v>3857</v>
      </c>
      <c r="I5260" t="s">
        <v>3858</v>
      </c>
      <c r="J5260">
        <v>26</v>
      </c>
      <c r="K5260" t="s">
        <v>130</v>
      </c>
      <c r="L5260" t="s">
        <v>131</v>
      </c>
      <c r="M5260">
        <v>990001</v>
      </c>
      <c r="N5260" t="s">
        <v>51</v>
      </c>
      <c r="O5260">
        <v>1.2</v>
      </c>
      <c r="Q5260">
        <v>1.2</v>
      </c>
      <c r="S5260" t="s">
        <v>4444</v>
      </c>
      <c r="AE5260">
        <v>12</v>
      </c>
      <c r="AF5260">
        <v>7.6</v>
      </c>
      <c r="AG5260">
        <v>5</v>
      </c>
      <c r="AH5260" t="s">
        <v>53</v>
      </c>
      <c r="AI5260" t="s">
        <v>54</v>
      </c>
      <c r="AJ5260">
        <v>2</v>
      </c>
      <c r="AK5260">
        <v>1</v>
      </c>
      <c r="AL5260">
        <v>1</v>
      </c>
      <c r="AM5260" t="s">
        <v>55</v>
      </c>
      <c r="AN5260" t="s">
        <v>56</v>
      </c>
      <c r="AP5260">
        <v>1</v>
      </c>
      <c r="AQ5260" t="s">
        <v>57</v>
      </c>
      <c r="AR5260">
        <v>0</v>
      </c>
      <c r="AW5260" t="s">
        <v>58</v>
      </c>
      <c r="AX5260">
        <v>0</v>
      </c>
      <c r="AY5260">
        <v>2</v>
      </c>
      <c r="AZ5260">
        <v>1.2</v>
      </c>
      <c r="BA5260">
        <v>1.2</v>
      </c>
      <c r="BB5260" t="s">
        <v>59</v>
      </c>
    </row>
    <row r="5261" spans="1:54" x14ac:dyDescent="0.2">
      <c r="A5261" s="7" t="str">
        <f>VLOOKUP(G5261,'Matching-Tabelle'!$A$76:$B$80,2,FALSE)</f>
        <v>stefan.fuellemann@tkb.ch</v>
      </c>
      <c r="B5261" s="7" t="str">
        <f>VLOOKUP(J5261,'Matching-Tabelle'!$A$1:$B$66,2,FALSE)</f>
        <v>WPI CTB</v>
      </c>
      <c r="C5261" s="7" t="str">
        <f>IF(VLOOKUP(J5261,'Matching-Tabelle'!$A$1:$CB$66,3,FALSE)=0,"",VLOOKUP(J5261,'Matching-Tabelle'!$A$1:$CB$66,3,FALSE))</f>
        <v/>
      </c>
      <c r="D5261" s="7">
        <v>0.25</v>
      </c>
      <c r="E5261" s="7" t="s">
        <v>4445</v>
      </c>
      <c r="F5261" s="8">
        <v>42528</v>
      </c>
      <c r="G5261" t="s">
        <v>3856</v>
      </c>
      <c r="H5261" t="s">
        <v>3857</v>
      </c>
      <c r="I5261" t="s">
        <v>3858</v>
      </c>
      <c r="J5261">
        <v>930</v>
      </c>
      <c r="K5261" t="s">
        <v>542</v>
      </c>
      <c r="L5261" t="s">
        <v>543</v>
      </c>
      <c r="M5261">
        <v>990001</v>
      </c>
      <c r="N5261" t="s">
        <v>51</v>
      </c>
      <c r="O5261">
        <v>0.25</v>
      </c>
      <c r="Q5261">
        <v>0.25</v>
      </c>
      <c r="S5261" t="s">
        <v>4445</v>
      </c>
      <c r="AE5261">
        <v>12</v>
      </c>
      <c r="AF5261">
        <v>7.6</v>
      </c>
      <c r="AG5261">
        <v>5</v>
      </c>
      <c r="AH5261" t="s">
        <v>53</v>
      </c>
      <c r="AI5261" t="s">
        <v>54</v>
      </c>
      <c r="AJ5261">
        <v>2</v>
      </c>
      <c r="AK5261">
        <v>1</v>
      </c>
      <c r="AL5261">
        <v>1</v>
      </c>
      <c r="AM5261" t="s">
        <v>55</v>
      </c>
      <c r="AN5261" t="s">
        <v>56</v>
      </c>
      <c r="AP5261">
        <v>1</v>
      </c>
      <c r="AQ5261" t="s">
        <v>57</v>
      </c>
      <c r="AR5261">
        <v>0</v>
      </c>
      <c r="AW5261" t="s">
        <v>58</v>
      </c>
      <c r="AX5261">
        <v>0</v>
      </c>
      <c r="AY5261">
        <v>2</v>
      </c>
      <c r="AZ5261">
        <v>0.25</v>
      </c>
      <c r="BA5261">
        <v>0.25</v>
      </c>
      <c r="BB5261" t="s">
        <v>59</v>
      </c>
    </row>
    <row r="5262" spans="1:54" x14ac:dyDescent="0.2">
      <c r="A5262" s="7" t="str">
        <f>VLOOKUP(G5262,'Matching-Tabelle'!$A$76:$B$80,2,FALSE)</f>
        <v>stefan.fuellemann@tkb.ch</v>
      </c>
      <c r="B5262" s="7" t="str">
        <f>VLOOKUP(J5262,'Matching-Tabelle'!$A$1:$B$66,2,FALSE)</f>
        <v>WPI RTB</v>
      </c>
      <c r="C5262" s="7" t="str">
        <f>IF(VLOOKUP(J5262,'Matching-Tabelle'!$A$1:$CB$66,3,FALSE)=0,"",VLOOKUP(J5262,'Matching-Tabelle'!$A$1:$CB$66,3,FALSE))</f>
        <v/>
      </c>
      <c r="D5262" s="7">
        <v>1.5</v>
      </c>
      <c r="E5262" s="7" t="s">
        <v>4446</v>
      </c>
      <c r="F5262" s="8">
        <v>42528</v>
      </c>
      <c r="G5262" t="s">
        <v>3856</v>
      </c>
      <c r="H5262" t="s">
        <v>3857</v>
      </c>
      <c r="I5262" t="s">
        <v>3858</v>
      </c>
      <c r="J5262">
        <v>24</v>
      </c>
      <c r="K5262" t="s">
        <v>73</v>
      </c>
      <c r="L5262" t="s">
        <v>74</v>
      </c>
      <c r="M5262">
        <v>990001</v>
      </c>
      <c r="N5262" t="s">
        <v>51</v>
      </c>
      <c r="O5262">
        <v>1.5</v>
      </c>
      <c r="Q5262">
        <v>1.5</v>
      </c>
      <c r="S5262" t="s">
        <v>4446</v>
      </c>
      <c r="AE5262">
        <v>12</v>
      </c>
      <c r="AF5262">
        <v>7.6</v>
      </c>
      <c r="AG5262">
        <v>5</v>
      </c>
      <c r="AH5262" t="s">
        <v>53</v>
      </c>
      <c r="AI5262" t="s">
        <v>54</v>
      </c>
      <c r="AJ5262">
        <v>2</v>
      </c>
      <c r="AK5262">
        <v>1</v>
      </c>
      <c r="AL5262">
        <v>1</v>
      </c>
      <c r="AM5262" t="s">
        <v>55</v>
      </c>
      <c r="AN5262" t="s">
        <v>56</v>
      </c>
      <c r="AP5262">
        <v>1</v>
      </c>
      <c r="AQ5262" t="s">
        <v>57</v>
      </c>
      <c r="AR5262">
        <v>0</v>
      </c>
      <c r="AW5262" t="s">
        <v>58</v>
      </c>
      <c r="AX5262">
        <v>0</v>
      </c>
      <c r="AY5262">
        <v>2</v>
      </c>
      <c r="AZ5262">
        <v>1.5</v>
      </c>
      <c r="BA5262">
        <v>1.5</v>
      </c>
      <c r="BB5262" t="s">
        <v>59</v>
      </c>
    </row>
    <row r="5263" spans="1:54" x14ac:dyDescent="0.2">
      <c r="A5263" s="7" t="str">
        <f>VLOOKUP(G5263,'Matching-Tabelle'!$A$76:$B$80,2,FALSE)</f>
        <v>stefan.fuellemann@tkb.ch</v>
      </c>
      <c r="B5263" s="7" t="str">
        <f>VLOOKUP(J5263,'Matching-Tabelle'!$A$1:$B$66,2,FALSE)</f>
        <v>WPI CTB</v>
      </c>
      <c r="C5263" s="7" t="str">
        <f>IF(VLOOKUP(J5263,'Matching-Tabelle'!$A$1:$CB$66,3,FALSE)=0,"",VLOOKUP(J5263,'Matching-Tabelle'!$A$1:$CB$66,3,FALSE))</f>
        <v/>
      </c>
      <c r="D5263" s="7">
        <v>0.54</v>
      </c>
      <c r="E5263" s="7" t="s">
        <v>4447</v>
      </c>
      <c r="F5263" s="8">
        <v>42528</v>
      </c>
      <c r="G5263" t="s">
        <v>3856</v>
      </c>
      <c r="H5263" t="s">
        <v>3857</v>
      </c>
      <c r="I5263" t="s">
        <v>3858</v>
      </c>
      <c r="J5263">
        <v>14</v>
      </c>
      <c r="K5263" t="s">
        <v>82</v>
      </c>
      <c r="L5263" t="s">
        <v>83</v>
      </c>
      <c r="M5263">
        <v>990001</v>
      </c>
      <c r="N5263" t="s">
        <v>51</v>
      </c>
      <c r="O5263">
        <v>0.54</v>
      </c>
      <c r="Q5263">
        <v>0.54</v>
      </c>
      <c r="S5263" t="s">
        <v>4447</v>
      </c>
      <c r="AE5263">
        <v>12</v>
      </c>
      <c r="AF5263">
        <v>7.6</v>
      </c>
      <c r="AG5263">
        <v>5</v>
      </c>
      <c r="AH5263" t="s">
        <v>53</v>
      </c>
      <c r="AI5263" t="s">
        <v>54</v>
      </c>
      <c r="AJ5263">
        <v>2</v>
      </c>
      <c r="AK5263">
        <v>1</v>
      </c>
      <c r="AL5263">
        <v>1</v>
      </c>
      <c r="AM5263" t="s">
        <v>55</v>
      </c>
      <c r="AN5263" t="s">
        <v>56</v>
      </c>
      <c r="AP5263">
        <v>1</v>
      </c>
      <c r="AQ5263" t="s">
        <v>57</v>
      </c>
      <c r="AR5263">
        <v>0</v>
      </c>
      <c r="AW5263" t="s">
        <v>58</v>
      </c>
      <c r="AX5263">
        <v>0</v>
      </c>
      <c r="AY5263">
        <v>2</v>
      </c>
      <c r="AZ5263">
        <v>0.54</v>
      </c>
      <c r="BA5263">
        <v>0.54</v>
      </c>
      <c r="BB5263" t="s">
        <v>59</v>
      </c>
    </row>
    <row r="5264" spans="1:54" x14ac:dyDescent="0.2">
      <c r="A5264" s="7" t="str">
        <f>VLOOKUP(G5264,'Matching-Tabelle'!$A$76:$B$80,2,FALSE)</f>
        <v>stefan.fuellemann@tkb.ch</v>
      </c>
      <c r="B5264" s="7" t="str">
        <f>VLOOKUP(J5264,'Matching-Tabelle'!$A$1:$B$66,2,FALSE)</f>
        <v>WPI CTB</v>
      </c>
      <c r="C5264" s="7" t="str">
        <f>IF(VLOOKUP(J5264,'Matching-Tabelle'!$A$1:$CB$66,3,FALSE)=0,"",VLOOKUP(J5264,'Matching-Tabelle'!$A$1:$CB$66,3,FALSE))</f>
        <v/>
      </c>
      <c r="D5264" s="7">
        <v>0.68</v>
      </c>
      <c r="E5264" s="7" t="s">
        <v>4421</v>
      </c>
      <c r="F5264" s="8">
        <v>42528</v>
      </c>
      <c r="G5264" t="s">
        <v>3856</v>
      </c>
      <c r="H5264" t="s">
        <v>3857</v>
      </c>
      <c r="I5264" t="s">
        <v>3858</v>
      </c>
      <c r="J5264">
        <v>921</v>
      </c>
      <c r="K5264" t="s">
        <v>224</v>
      </c>
      <c r="L5264" t="s">
        <v>225</v>
      </c>
      <c r="M5264">
        <v>990001</v>
      </c>
      <c r="N5264" t="s">
        <v>51</v>
      </c>
      <c r="O5264">
        <v>0.68</v>
      </c>
      <c r="Q5264">
        <v>0.68</v>
      </c>
      <c r="S5264" t="s">
        <v>4421</v>
      </c>
      <c r="AE5264">
        <v>12</v>
      </c>
      <c r="AF5264">
        <v>7.6</v>
      </c>
      <c r="AG5264">
        <v>5</v>
      </c>
      <c r="AH5264" t="s">
        <v>53</v>
      </c>
      <c r="AI5264" t="s">
        <v>54</v>
      </c>
      <c r="AJ5264">
        <v>2</v>
      </c>
      <c r="AK5264">
        <v>1</v>
      </c>
      <c r="AL5264">
        <v>1</v>
      </c>
      <c r="AM5264" t="s">
        <v>55</v>
      </c>
      <c r="AN5264" t="s">
        <v>56</v>
      </c>
      <c r="AP5264">
        <v>1</v>
      </c>
      <c r="AQ5264" t="s">
        <v>57</v>
      </c>
      <c r="AR5264">
        <v>0</v>
      </c>
      <c r="AW5264" t="s">
        <v>58</v>
      </c>
      <c r="AX5264">
        <v>0</v>
      </c>
      <c r="AY5264">
        <v>2</v>
      </c>
      <c r="AZ5264">
        <v>0.68</v>
      </c>
      <c r="BA5264">
        <v>0.68</v>
      </c>
      <c r="BB5264" t="s">
        <v>59</v>
      </c>
    </row>
    <row r="5265" spans="1:54" x14ac:dyDescent="0.2">
      <c r="A5265" s="7" t="str">
        <f>VLOOKUP(G5265,'Matching-Tabelle'!$A$76:$B$80,2,FALSE)</f>
        <v>stefan.fuellemann@tkb.ch</v>
      </c>
      <c r="B5265" s="7" t="str">
        <f>VLOOKUP(J5265,'Matching-Tabelle'!$A$1:$B$66,2,FALSE)</f>
        <v>WPI CTB</v>
      </c>
      <c r="C5265" s="7" t="str">
        <f>IF(VLOOKUP(J5265,'Matching-Tabelle'!$A$1:$CB$66,3,FALSE)=0,"",VLOOKUP(J5265,'Matching-Tabelle'!$A$1:$CB$66,3,FALSE))</f>
        <v/>
      </c>
      <c r="D5265" s="7">
        <v>0.25</v>
      </c>
      <c r="E5265" s="7" t="s">
        <v>4448</v>
      </c>
      <c r="F5265" s="8">
        <v>42528</v>
      </c>
      <c r="G5265" t="s">
        <v>3856</v>
      </c>
      <c r="H5265" t="s">
        <v>3857</v>
      </c>
      <c r="I5265" t="s">
        <v>3858</v>
      </c>
      <c r="J5265">
        <v>927</v>
      </c>
      <c r="K5265" t="s">
        <v>99</v>
      </c>
      <c r="L5265" t="s">
        <v>100</v>
      </c>
      <c r="M5265">
        <v>990001</v>
      </c>
      <c r="N5265" t="s">
        <v>51</v>
      </c>
      <c r="O5265">
        <v>0.25</v>
      </c>
      <c r="Q5265">
        <v>0.25</v>
      </c>
      <c r="S5265" t="s">
        <v>4448</v>
      </c>
      <c r="AE5265">
        <v>12</v>
      </c>
      <c r="AF5265">
        <v>7.6</v>
      </c>
      <c r="AG5265">
        <v>5</v>
      </c>
      <c r="AH5265" t="s">
        <v>53</v>
      </c>
      <c r="AI5265" t="s">
        <v>54</v>
      </c>
      <c r="AJ5265">
        <v>2</v>
      </c>
      <c r="AK5265">
        <v>1</v>
      </c>
      <c r="AL5265">
        <v>1</v>
      </c>
      <c r="AM5265" t="s">
        <v>55</v>
      </c>
      <c r="AN5265" t="s">
        <v>56</v>
      </c>
      <c r="AP5265">
        <v>1</v>
      </c>
      <c r="AQ5265" t="s">
        <v>57</v>
      </c>
      <c r="AR5265">
        <v>0</v>
      </c>
      <c r="AW5265" t="s">
        <v>58</v>
      </c>
      <c r="AX5265">
        <v>0</v>
      </c>
      <c r="AY5265">
        <v>2</v>
      </c>
      <c r="AZ5265">
        <v>0.25</v>
      </c>
      <c r="BA5265">
        <v>0.25</v>
      </c>
      <c r="BB5265" t="s">
        <v>59</v>
      </c>
    </row>
    <row r="5266" spans="1:54" x14ac:dyDescent="0.2">
      <c r="A5266" s="7" t="str">
        <f>VLOOKUP(G5266,'Matching-Tabelle'!$A$76:$B$80,2,FALSE)</f>
        <v>stefan.fuellemann@tkb.ch</v>
      </c>
      <c r="B5266" s="7" t="str">
        <f>VLOOKUP(J5266,'Matching-Tabelle'!$A$1:$B$66,2,FALSE)</f>
        <v>WPI CTB</v>
      </c>
      <c r="C5266" s="7" t="str">
        <f>IF(VLOOKUP(J5266,'Matching-Tabelle'!$A$1:$CB$66,3,FALSE)=0,"",VLOOKUP(J5266,'Matching-Tabelle'!$A$1:$CB$66,3,FALSE))</f>
        <v/>
      </c>
      <c r="D5266" s="7">
        <v>0.2</v>
      </c>
      <c r="E5266" s="7" t="s">
        <v>4449</v>
      </c>
      <c r="F5266" s="8">
        <v>42528</v>
      </c>
      <c r="G5266" t="s">
        <v>3856</v>
      </c>
      <c r="H5266" t="s">
        <v>3857</v>
      </c>
      <c r="I5266" t="s">
        <v>3858</v>
      </c>
      <c r="J5266">
        <v>922</v>
      </c>
      <c r="K5266" t="s">
        <v>134</v>
      </c>
      <c r="L5266" t="s">
        <v>135</v>
      </c>
      <c r="M5266">
        <v>990001</v>
      </c>
      <c r="N5266" t="s">
        <v>51</v>
      </c>
      <c r="O5266">
        <v>0.2</v>
      </c>
      <c r="Q5266">
        <v>0.2</v>
      </c>
      <c r="S5266" t="s">
        <v>4449</v>
      </c>
      <c r="AE5266">
        <v>12</v>
      </c>
      <c r="AF5266">
        <v>7.6</v>
      </c>
      <c r="AG5266">
        <v>5</v>
      </c>
      <c r="AH5266" t="s">
        <v>53</v>
      </c>
      <c r="AI5266" t="s">
        <v>54</v>
      </c>
      <c r="AJ5266">
        <v>2</v>
      </c>
      <c r="AK5266">
        <v>1</v>
      </c>
      <c r="AL5266">
        <v>1</v>
      </c>
      <c r="AM5266" t="s">
        <v>55</v>
      </c>
      <c r="AN5266" t="s">
        <v>56</v>
      </c>
      <c r="AP5266">
        <v>1</v>
      </c>
      <c r="AQ5266" t="s">
        <v>57</v>
      </c>
      <c r="AR5266">
        <v>0</v>
      </c>
      <c r="AW5266" t="s">
        <v>58</v>
      </c>
      <c r="AX5266">
        <v>0</v>
      </c>
      <c r="AY5266">
        <v>2</v>
      </c>
      <c r="AZ5266">
        <v>0.2</v>
      </c>
      <c r="BA5266">
        <v>0.2</v>
      </c>
      <c r="BB5266" t="s">
        <v>59</v>
      </c>
    </row>
    <row r="5267" spans="1:54" x14ac:dyDescent="0.2">
      <c r="A5267" s="7" t="str">
        <f>VLOOKUP(G5267,'Matching-Tabelle'!$A$76:$B$80,2,FALSE)</f>
        <v>stefan.fuellemann@tkb.ch</v>
      </c>
      <c r="B5267" s="7" t="str">
        <f>VLOOKUP(J5267,'Matching-Tabelle'!$A$1:$B$66,2,FALSE)</f>
        <v>Proj SCRE2016</v>
      </c>
      <c r="C5267" s="7" t="str">
        <f>IF(VLOOKUP(J5267,'Matching-Tabelle'!$A$1:$CB$66,3,FALSE)=0,"",VLOOKUP(J5267,'Matching-Tabelle'!$A$1:$CB$66,3,FALSE))</f>
        <v>WPI Projekte</v>
      </c>
      <c r="D5267" s="7">
        <v>0.25</v>
      </c>
      <c r="E5267" s="7" t="s">
        <v>4450</v>
      </c>
      <c r="F5267" s="8">
        <v>42528</v>
      </c>
      <c r="G5267" t="s">
        <v>3856</v>
      </c>
      <c r="H5267" t="s">
        <v>3857</v>
      </c>
      <c r="I5267" t="s">
        <v>3858</v>
      </c>
      <c r="J5267">
        <v>2500253</v>
      </c>
      <c r="K5267" t="s">
        <v>538</v>
      </c>
      <c r="L5267" t="s">
        <v>539</v>
      </c>
      <c r="M5267">
        <v>990001</v>
      </c>
      <c r="N5267" t="s">
        <v>51</v>
      </c>
      <c r="O5267">
        <v>0.25</v>
      </c>
      <c r="Q5267">
        <v>0.25</v>
      </c>
      <c r="S5267" t="s">
        <v>4450</v>
      </c>
      <c r="AE5267">
        <v>5</v>
      </c>
      <c r="AF5267">
        <v>0</v>
      </c>
      <c r="AG5267">
        <v>1</v>
      </c>
      <c r="AH5267" t="s">
        <v>411</v>
      </c>
      <c r="AI5267" t="s">
        <v>411</v>
      </c>
      <c r="AJ5267">
        <v>2</v>
      </c>
      <c r="AK5267">
        <v>1</v>
      </c>
      <c r="AL5267">
        <v>1</v>
      </c>
      <c r="AM5267" t="s">
        <v>55</v>
      </c>
      <c r="AN5267" t="s">
        <v>56</v>
      </c>
      <c r="AP5267">
        <v>1</v>
      </c>
      <c r="AQ5267" t="s">
        <v>57</v>
      </c>
      <c r="AR5267">
        <v>0</v>
      </c>
      <c r="AW5267" t="s">
        <v>58</v>
      </c>
      <c r="AX5267">
        <v>0</v>
      </c>
      <c r="AY5267">
        <v>2</v>
      </c>
      <c r="AZ5267">
        <v>0.25</v>
      </c>
      <c r="BA5267">
        <v>0.25</v>
      </c>
      <c r="BB5267" t="s">
        <v>59</v>
      </c>
    </row>
    <row r="5268" spans="1:54" x14ac:dyDescent="0.2">
      <c r="A5268" s="7" t="str">
        <f>VLOOKUP(G5268,'Matching-Tabelle'!$A$76:$B$80,2,FALSE)</f>
        <v>stefan.fuellemann@tkb.ch</v>
      </c>
      <c r="B5268" s="7" t="str">
        <f>VLOOKUP(J5268,'Matching-Tabelle'!$A$1:$B$66,2,FALSE)</f>
        <v>WPI CTB</v>
      </c>
      <c r="C5268" s="7" t="str">
        <f>IF(VLOOKUP(J5268,'Matching-Tabelle'!$A$1:$CB$66,3,FALSE)=0,"",VLOOKUP(J5268,'Matching-Tabelle'!$A$1:$CB$66,3,FALSE))</f>
        <v/>
      </c>
      <c r="D5268" s="7">
        <v>0.5</v>
      </c>
      <c r="E5268" s="7" t="s">
        <v>4451</v>
      </c>
      <c r="F5268" s="8">
        <v>42528</v>
      </c>
      <c r="G5268" t="s">
        <v>3856</v>
      </c>
      <c r="H5268" t="s">
        <v>3857</v>
      </c>
      <c r="I5268" t="s">
        <v>3858</v>
      </c>
      <c r="J5268">
        <v>921</v>
      </c>
      <c r="K5268" t="s">
        <v>224</v>
      </c>
      <c r="L5268" t="s">
        <v>225</v>
      </c>
      <c r="M5268">
        <v>990001</v>
      </c>
      <c r="N5268" t="s">
        <v>51</v>
      </c>
      <c r="O5268">
        <v>0.5</v>
      </c>
      <c r="Q5268">
        <v>0.5</v>
      </c>
      <c r="S5268" t="s">
        <v>4451</v>
      </c>
      <c r="AE5268">
        <v>12</v>
      </c>
      <c r="AF5268">
        <v>7.6</v>
      </c>
      <c r="AG5268">
        <v>5</v>
      </c>
      <c r="AH5268" t="s">
        <v>53</v>
      </c>
      <c r="AI5268" t="s">
        <v>54</v>
      </c>
      <c r="AJ5268">
        <v>2</v>
      </c>
      <c r="AK5268">
        <v>1</v>
      </c>
      <c r="AL5268">
        <v>1</v>
      </c>
      <c r="AM5268" t="s">
        <v>55</v>
      </c>
      <c r="AN5268" t="s">
        <v>56</v>
      </c>
      <c r="AP5268">
        <v>1</v>
      </c>
      <c r="AQ5268" t="s">
        <v>57</v>
      </c>
      <c r="AR5268">
        <v>0</v>
      </c>
      <c r="AW5268" t="s">
        <v>58</v>
      </c>
      <c r="AX5268">
        <v>0</v>
      </c>
      <c r="AY5268">
        <v>2</v>
      </c>
      <c r="AZ5268">
        <v>0.5</v>
      </c>
      <c r="BA5268">
        <v>0.5</v>
      </c>
      <c r="BB5268" t="s">
        <v>59</v>
      </c>
    </row>
    <row r="5269" spans="1:54" x14ac:dyDescent="0.2">
      <c r="A5269" s="7" t="str">
        <f>VLOOKUP(G5269,'Matching-Tabelle'!$A$76:$B$80,2,FALSE)</f>
        <v>stefan.fuellemann@tkb.ch</v>
      </c>
      <c r="B5269" s="7" t="str">
        <f>VLOOKUP(J5269,'Matching-Tabelle'!$A$1:$B$66,2,FALSE)</f>
        <v>WPI RTB</v>
      </c>
      <c r="C5269" s="7" t="str">
        <f>IF(VLOOKUP(J5269,'Matching-Tabelle'!$A$1:$CB$66,3,FALSE)=0,"",VLOOKUP(J5269,'Matching-Tabelle'!$A$1:$CB$66,3,FALSE))</f>
        <v/>
      </c>
      <c r="D5269" s="7">
        <v>0.25</v>
      </c>
      <c r="E5269" s="7" t="s">
        <v>4323</v>
      </c>
      <c r="F5269" s="8">
        <v>42528</v>
      </c>
      <c r="G5269" t="s">
        <v>3856</v>
      </c>
      <c r="H5269" t="s">
        <v>3857</v>
      </c>
      <c r="I5269" t="s">
        <v>3858</v>
      </c>
      <c r="J5269">
        <v>22</v>
      </c>
      <c r="K5269" t="s">
        <v>88</v>
      </c>
      <c r="L5269" t="s">
        <v>89</v>
      </c>
      <c r="M5269">
        <v>990001</v>
      </c>
      <c r="N5269" t="s">
        <v>51</v>
      </c>
      <c r="O5269">
        <v>0.25</v>
      </c>
      <c r="Q5269">
        <v>0.25</v>
      </c>
      <c r="S5269" t="s">
        <v>4323</v>
      </c>
      <c r="AE5269">
        <v>12</v>
      </c>
      <c r="AF5269">
        <v>7.6</v>
      </c>
      <c r="AG5269">
        <v>5</v>
      </c>
      <c r="AH5269" t="s">
        <v>53</v>
      </c>
      <c r="AI5269" t="s">
        <v>54</v>
      </c>
      <c r="AJ5269">
        <v>2</v>
      </c>
      <c r="AK5269">
        <v>1</v>
      </c>
      <c r="AL5269">
        <v>1</v>
      </c>
      <c r="AM5269" t="s">
        <v>55</v>
      </c>
      <c r="AN5269" t="s">
        <v>56</v>
      </c>
      <c r="AP5269">
        <v>1</v>
      </c>
      <c r="AQ5269" t="s">
        <v>57</v>
      </c>
      <c r="AR5269">
        <v>0</v>
      </c>
      <c r="AW5269" t="s">
        <v>58</v>
      </c>
      <c r="AX5269">
        <v>0</v>
      </c>
      <c r="AY5269">
        <v>2</v>
      </c>
      <c r="AZ5269">
        <v>0.25</v>
      </c>
      <c r="BA5269">
        <v>0.25</v>
      </c>
      <c r="BB5269" t="s">
        <v>59</v>
      </c>
    </row>
    <row r="5270" spans="1:54" x14ac:dyDescent="0.2">
      <c r="A5270" s="7" t="str">
        <f>VLOOKUP(G5270,'Matching-Tabelle'!$A$76:$B$80,2,FALSE)</f>
        <v>stefan.fuellemann@tkb.ch</v>
      </c>
      <c r="B5270" s="7" t="str">
        <f>VLOOKUP(J5270,'Matching-Tabelle'!$A$1:$B$66,2,FALSE)</f>
        <v>WPI RTB</v>
      </c>
      <c r="C5270" s="7" t="str">
        <f>IF(VLOOKUP(J5270,'Matching-Tabelle'!$A$1:$CB$66,3,FALSE)=0,"",VLOOKUP(J5270,'Matching-Tabelle'!$A$1:$CB$66,3,FALSE))</f>
        <v/>
      </c>
      <c r="D5270" s="7">
        <v>0.98</v>
      </c>
      <c r="E5270" s="7" t="s">
        <v>3859</v>
      </c>
      <c r="F5270" s="8">
        <v>42529</v>
      </c>
      <c r="G5270" t="s">
        <v>3856</v>
      </c>
      <c r="H5270" t="s">
        <v>3857</v>
      </c>
      <c r="I5270" t="s">
        <v>3858</v>
      </c>
      <c r="J5270">
        <v>19</v>
      </c>
      <c r="K5270" t="s">
        <v>145</v>
      </c>
      <c r="L5270" t="s">
        <v>146</v>
      </c>
      <c r="M5270">
        <v>990001</v>
      </c>
      <c r="N5270" t="s">
        <v>51</v>
      </c>
      <c r="O5270">
        <v>0.98</v>
      </c>
      <c r="Q5270">
        <v>0.98</v>
      </c>
      <c r="S5270" t="s">
        <v>3859</v>
      </c>
      <c r="AE5270">
        <v>12</v>
      </c>
      <c r="AF5270">
        <v>7.6</v>
      </c>
      <c r="AG5270">
        <v>5</v>
      </c>
      <c r="AH5270" t="s">
        <v>53</v>
      </c>
      <c r="AI5270" t="s">
        <v>54</v>
      </c>
      <c r="AJ5270">
        <v>2</v>
      </c>
      <c r="AK5270">
        <v>1</v>
      </c>
      <c r="AL5270">
        <v>1</v>
      </c>
      <c r="AM5270" t="s">
        <v>55</v>
      </c>
      <c r="AN5270" t="s">
        <v>56</v>
      </c>
      <c r="AP5270">
        <v>1</v>
      </c>
      <c r="AQ5270" t="s">
        <v>57</v>
      </c>
      <c r="AR5270">
        <v>0</v>
      </c>
      <c r="AW5270" t="s">
        <v>58</v>
      </c>
      <c r="AX5270">
        <v>0</v>
      </c>
      <c r="AY5270">
        <v>2</v>
      </c>
      <c r="AZ5270">
        <v>0.98</v>
      </c>
      <c r="BA5270">
        <v>0.98</v>
      </c>
      <c r="BB5270" t="s">
        <v>59</v>
      </c>
    </row>
    <row r="5271" spans="1:54" x14ac:dyDescent="0.2">
      <c r="A5271" s="7" t="str">
        <f>VLOOKUP(G5271,'Matching-Tabelle'!$A$76:$B$80,2,FALSE)</f>
        <v>stefan.fuellemann@tkb.ch</v>
      </c>
      <c r="B5271" s="7" t="str">
        <f>VLOOKUP(J5271,'Matching-Tabelle'!$A$1:$B$66,2,FALSE)</f>
        <v>Proj SCRE2016</v>
      </c>
      <c r="C5271" s="7" t="str">
        <f>IF(VLOOKUP(J5271,'Matching-Tabelle'!$A$1:$CB$66,3,FALSE)=0,"",VLOOKUP(J5271,'Matching-Tabelle'!$A$1:$CB$66,3,FALSE))</f>
        <v>WPI Projekte</v>
      </c>
      <c r="D5271" s="7">
        <v>3.87</v>
      </c>
      <c r="E5271" s="7" t="s">
        <v>4452</v>
      </c>
      <c r="F5271" s="8">
        <v>42529</v>
      </c>
      <c r="G5271" t="s">
        <v>3856</v>
      </c>
      <c r="H5271" t="s">
        <v>3857</v>
      </c>
      <c r="I5271" t="s">
        <v>3858</v>
      </c>
      <c r="J5271">
        <v>2500253</v>
      </c>
      <c r="K5271" t="s">
        <v>538</v>
      </c>
      <c r="L5271" t="s">
        <v>539</v>
      </c>
      <c r="M5271">
        <v>990001</v>
      </c>
      <c r="N5271" t="s">
        <v>51</v>
      </c>
      <c r="O5271">
        <v>3.87</v>
      </c>
      <c r="Q5271">
        <v>3.87</v>
      </c>
      <c r="S5271" t="s">
        <v>4452</v>
      </c>
      <c r="AE5271">
        <v>5</v>
      </c>
      <c r="AF5271">
        <v>0</v>
      </c>
      <c r="AG5271">
        <v>1</v>
      </c>
      <c r="AH5271" t="s">
        <v>411</v>
      </c>
      <c r="AI5271" t="s">
        <v>411</v>
      </c>
      <c r="AJ5271">
        <v>2</v>
      </c>
      <c r="AK5271">
        <v>1</v>
      </c>
      <c r="AL5271">
        <v>1</v>
      </c>
      <c r="AM5271" t="s">
        <v>55</v>
      </c>
      <c r="AN5271" t="s">
        <v>56</v>
      </c>
      <c r="AP5271">
        <v>1</v>
      </c>
      <c r="AQ5271" t="s">
        <v>57</v>
      </c>
      <c r="AR5271">
        <v>0</v>
      </c>
      <c r="AW5271" t="s">
        <v>58</v>
      </c>
      <c r="AX5271">
        <v>0</v>
      </c>
      <c r="AY5271">
        <v>2</v>
      </c>
      <c r="AZ5271">
        <v>3.87</v>
      </c>
      <c r="BA5271">
        <v>3.87</v>
      </c>
      <c r="BB5271" t="s">
        <v>59</v>
      </c>
    </row>
    <row r="5272" spans="1:54" x14ac:dyDescent="0.2">
      <c r="A5272" s="7" t="str">
        <f>VLOOKUP(G5272,'Matching-Tabelle'!$A$76:$B$80,2,FALSE)</f>
        <v>stefan.fuellemann@tkb.ch</v>
      </c>
      <c r="B5272" s="7" t="str">
        <f>VLOOKUP(J5272,'Matching-Tabelle'!$A$1:$B$66,2,FALSE)</f>
        <v>WPI Führung</v>
      </c>
      <c r="C5272" s="7" t="str">
        <f>IF(VLOOKUP(J5272,'Matching-Tabelle'!$A$1:$CB$66,3,FALSE)=0,"",VLOOKUP(J5272,'Matching-Tabelle'!$A$1:$CB$66,3,FALSE))</f>
        <v/>
      </c>
      <c r="D5272" s="7">
        <v>1.1000000000000001</v>
      </c>
      <c r="E5272" s="7" t="s">
        <v>3887</v>
      </c>
      <c r="F5272" s="8">
        <v>42529</v>
      </c>
      <c r="G5272" t="s">
        <v>3856</v>
      </c>
      <c r="H5272" t="s">
        <v>3857</v>
      </c>
      <c r="I5272" t="s">
        <v>3858</v>
      </c>
      <c r="J5272">
        <v>26</v>
      </c>
      <c r="K5272" t="s">
        <v>130</v>
      </c>
      <c r="L5272" t="s">
        <v>131</v>
      </c>
      <c r="M5272">
        <v>990001</v>
      </c>
      <c r="N5272" t="s">
        <v>51</v>
      </c>
      <c r="O5272">
        <v>1.1000000000000001</v>
      </c>
      <c r="Q5272">
        <v>1.1000000000000001</v>
      </c>
      <c r="S5272" t="s">
        <v>3887</v>
      </c>
      <c r="AE5272">
        <v>12</v>
      </c>
      <c r="AF5272">
        <v>7.6</v>
      </c>
      <c r="AG5272">
        <v>5</v>
      </c>
      <c r="AH5272" t="s">
        <v>53</v>
      </c>
      <c r="AI5272" t="s">
        <v>54</v>
      </c>
      <c r="AJ5272">
        <v>2</v>
      </c>
      <c r="AK5272">
        <v>1</v>
      </c>
      <c r="AL5272">
        <v>1</v>
      </c>
      <c r="AM5272" t="s">
        <v>55</v>
      </c>
      <c r="AN5272" t="s">
        <v>56</v>
      </c>
      <c r="AP5272">
        <v>1</v>
      </c>
      <c r="AQ5272" t="s">
        <v>57</v>
      </c>
      <c r="AR5272">
        <v>0</v>
      </c>
      <c r="AW5272" t="s">
        <v>58</v>
      </c>
      <c r="AX5272">
        <v>0</v>
      </c>
      <c r="AY5272">
        <v>2</v>
      </c>
      <c r="AZ5272">
        <v>1.1000000000000001</v>
      </c>
      <c r="BA5272">
        <v>1.1000000000000001</v>
      </c>
      <c r="BB5272" t="s">
        <v>59</v>
      </c>
    </row>
    <row r="5273" spans="1:54" x14ac:dyDescent="0.2">
      <c r="A5273" s="7" t="str">
        <f>VLOOKUP(G5273,'Matching-Tabelle'!$A$76:$B$80,2,FALSE)</f>
        <v>stefan.fuellemann@tkb.ch</v>
      </c>
      <c r="B5273" s="7" t="str">
        <f>VLOOKUP(J5273,'Matching-Tabelle'!$A$1:$B$66,2,FALSE)</f>
        <v>WPI RTB</v>
      </c>
      <c r="C5273" s="7" t="str">
        <f>IF(VLOOKUP(J5273,'Matching-Tabelle'!$A$1:$CB$66,3,FALSE)=0,"",VLOOKUP(J5273,'Matching-Tabelle'!$A$1:$CB$66,3,FALSE))</f>
        <v/>
      </c>
      <c r="D5273" s="7">
        <v>0.5</v>
      </c>
      <c r="E5273" s="7" t="s">
        <v>4453</v>
      </c>
      <c r="F5273" s="8">
        <v>42529</v>
      </c>
      <c r="G5273" t="s">
        <v>3856</v>
      </c>
      <c r="H5273" t="s">
        <v>3857</v>
      </c>
      <c r="I5273" t="s">
        <v>3858</v>
      </c>
      <c r="J5273">
        <v>19</v>
      </c>
      <c r="K5273" t="s">
        <v>145</v>
      </c>
      <c r="L5273" t="s">
        <v>146</v>
      </c>
      <c r="M5273">
        <v>990001</v>
      </c>
      <c r="N5273" t="s">
        <v>51</v>
      </c>
      <c r="O5273">
        <v>0.5</v>
      </c>
      <c r="Q5273">
        <v>0.5</v>
      </c>
      <c r="S5273" t="s">
        <v>4453</v>
      </c>
      <c r="AE5273">
        <v>12</v>
      </c>
      <c r="AF5273">
        <v>7.6</v>
      </c>
      <c r="AG5273">
        <v>5</v>
      </c>
      <c r="AH5273" t="s">
        <v>53</v>
      </c>
      <c r="AI5273" t="s">
        <v>54</v>
      </c>
      <c r="AJ5273">
        <v>2</v>
      </c>
      <c r="AK5273">
        <v>1</v>
      </c>
      <c r="AL5273">
        <v>1</v>
      </c>
      <c r="AM5273" t="s">
        <v>55</v>
      </c>
      <c r="AN5273" t="s">
        <v>56</v>
      </c>
      <c r="AP5273">
        <v>1</v>
      </c>
      <c r="AQ5273" t="s">
        <v>57</v>
      </c>
      <c r="AR5273">
        <v>0</v>
      </c>
      <c r="AW5273" t="s">
        <v>58</v>
      </c>
      <c r="AX5273">
        <v>0</v>
      </c>
      <c r="AY5273">
        <v>2</v>
      </c>
      <c r="AZ5273">
        <v>0.5</v>
      </c>
      <c r="BA5273">
        <v>0.5</v>
      </c>
      <c r="BB5273" t="s">
        <v>59</v>
      </c>
    </row>
    <row r="5274" spans="1:54" x14ac:dyDescent="0.2">
      <c r="A5274" s="7" t="str">
        <f>VLOOKUP(G5274,'Matching-Tabelle'!$A$76:$B$80,2,FALSE)</f>
        <v>stefan.fuellemann@tkb.ch</v>
      </c>
      <c r="B5274" s="7" t="str">
        <f>VLOOKUP(J5274,'Matching-Tabelle'!$A$1:$B$66,2,FALSE)</f>
        <v>WPI CTB</v>
      </c>
      <c r="C5274" s="7" t="str">
        <f>IF(VLOOKUP(J5274,'Matching-Tabelle'!$A$1:$CB$66,3,FALSE)=0,"",VLOOKUP(J5274,'Matching-Tabelle'!$A$1:$CB$66,3,FALSE))</f>
        <v/>
      </c>
      <c r="D5274" s="7">
        <v>0.25</v>
      </c>
      <c r="E5274" s="7" t="s">
        <v>4454</v>
      </c>
      <c r="F5274" s="8">
        <v>42529</v>
      </c>
      <c r="G5274" t="s">
        <v>3856</v>
      </c>
      <c r="H5274" t="s">
        <v>3857</v>
      </c>
      <c r="I5274" t="s">
        <v>3858</v>
      </c>
      <c r="J5274">
        <v>930</v>
      </c>
      <c r="K5274" t="s">
        <v>542</v>
      </c>
      <c r="L5274" t="s">
        <v>543</v>
      </c>
      <c r="M5274">
        <v>990001</v>
      </c>
      <c r="N5274" t="s">
        <v>51</v>
      </c>
      <c r="O5274">
        <v>0.25</v>
      </c>
      <c r="Q5274">
        <v>0.25</v>
      </c>
      <c r="S5274" t="s">
        <v>4454</v>
      </c>
      <c r="AE5274">
        <v>12</v>
      </c>
      <c r="AF5274">
        <v>7.6</v>
      </c>
      <c r="AG5274">
        <v>5</v>
      </c>
      <c r="AH5274" t="s">
        <v>53</v>
      </c>
      <c r="AI5274" t="s">
        <v>54</v>
      </c>
      <c r="AJ5274">
        <v>2</v>
      </c>
      <c r="AK5274">
        <v>1</v>
      </c>
      <c r="AL5274">
        <v>1</v>
      </c>
      <c r="AM5274" t="s">
        <v>55</v>
      </c>
      <c r="AN5274" t="s">
        <v>56</v>
      </c>
      <c r="AP5274">
        <v>1</v>
      </c>
      <c r="AQ5274" t="s">
        <v>57</v>
      </c>
      <c r="AR5274">
        <v>0</v>
      </c>
      <c r="AW5274" t="s">
        <v>58</v>
      </c>
      <c r="AX5274">
        <v>0</v>
      </c>
      <c r="AY5274">
        <v>2</v>
      </c>
      <c r="AZ5274">
        <v>0.25</v>
      </c>
      <c r="BA5274">
        <v>0.25</v>
      </c>
      <c r="BB5274" t="s">
        <v>59</v>
      </c>
    </row>
    <row r="5275" spans="1:54" x14ac:dyDescent="0.2">
      <c r="A5275" s="7" t="str">
        <f>VLOOKUP(G5275,'Matching-Tabelle'!$A$76:$B$80,2,FALSE)</f>
        <v>stefan.fuellemann@tkb.ch</v>
      </c>
      <c r="B5275" s="7" t="str">
        <f>VLOOKUP(J5275,'Matching-Tabelle'!$A$1:$B$66,2,FALSE)</f>
        <v>WPI Führung</v>
      </c>
      <c r="C5275" s="7" t="str">
        <f>IF(VLOOKUP(J5275,'Matching-Tabelle'!$A$1:$CB$66,3,FALSE)=0,"",VLOOKUP(J5275,'Matching-Tabelle'!$A$1:$CB$66,3,FALSE))</f>
        <v/>
      </c>
      <c r="D5275" s="7">
        <v>0.15</v>
      </c>
      <c r="E5275" s="7" t="s">
        <v>4455</v>
      </c>
      <c r="F5275" s="8">
        <v>42529</v>
      </c>
      <c r="G5275" t="s">
        <v>3856</v>
      </c>
      <c r="H5275" t="s">
        <v>3857</v>
      </c>
      <c r="I5275" t="s">
        <v>3858</v>
      </c>
      <c r="J5275">
        <v>26</v>
      </c>
      <c r="K5275" t="s">
        <v>130</v>
      </c>
      <c r="L5275" t="s">
        <v>131</v>
      </c>
      <c r="M5275">
        <v>990001</v>
      </c>
      <c r="N5275" t="s">
        <v>51</v>
      </c>
      <c r="O5275">
        <v>0.15</v>
      </c>
      <c r="Q5275">
        <v>0.15</v>
      </c>
      <c r="S5275" t="s">
        <v>4455</v>
      </c>
      <c r="AE5275">
        <v>12</v>
      </c>
      <c r="AF5275">
        <v>7.6</v>
      </c>
      <c r="AG5275">
        <v>5</v>
      </c>
      <c r="AH5275" t="s">
        <v>53</v>
      </c>
      <c r="AI5275" t="s">
        <v>54</v>
      </c>
      <c r="AJ5275">
        <v>2</v>
      </c>
      <c r="AK5275">
        <v>1</v>
      </c>
      <c r="AL5275">
        <v>1</v>
      </c>
      <c r="AM5275" t="s">
        <v>55</v>
      </c>
      <c r="AN5275" t="s">
        <v>56</v>
      </c>
      <c r="AP5275">
        <v>1</v>
      </c>
      <c r="AQ5275" t="s">
        <v>57</v>
      </c>
      <c r="AR5275">
        <v>0</v>
      </c>
      <c r="AW5275" t="s">
        <v>58</v>
      </c>
      <c r="AX5275">
        <v>0</v>
      </c>
      <c r="AY5275">
        <v>2</v>
      </c>
      <c r="AZ5275">
        <v>0.15</v>
      </c>
      <c r="BA5275">
        <v>0.15</v>
      </c>
      <c r="BB5275" t="s">
        <v>59</v>
      </c>
    </row>
    <row r="5276" spans="1:54" x14ac:dyDescent="0.2">
      <c r="A5276" s="7" t="str">
        <f>VLOOKUP(G5276,'Matching-Tabelle'!$A$76:$B$80,2,FALSE)</f>
        <v>stefan.fuellemann@tkb.ch</v>
      </c>
      <c r="B5276" s="7" t="str">
        <f>VLOOKUP(J5276,'Matching-Tabelle'!$A$1:$B$66,2,FALSE)</f>
        <v>WPI RTB</v>
      </c>
      <c r="C5276" s="7" t="str">
        <f>IF(VLOOKUP(J5276,'Matching-Tabelle'!$A$1:$CB$66,3,FALSE)=0,"",VLOOKUP(J5276,'Matching-Tabelle'!$A$1:$CB$66,3,FALSE))</f>
        <v/>
      </c>
      <c r="D5276" s="7">
        <v>0.35</v>
      </c>
      <c r="E5276" s="7" t="s">
        <v>4456</v>
      </c>
      <c r="F5276" s="8">
        <v>42529</v>
      </c>
      <c r="G5276" t="s">
        <v>3856</v>
      </c>
      <c r="H5276" t="s">
        <v>3857</v>
      </c>
      <c r="I5276" t="s">
        <v>3858</v>
      </c>
      <c r="J5276">
        <v>28</v>
      </c>
      <c r="K5276" t="s">
        <v>111</v>
      </c>
      <c r="L5276" t="s">
        <v>112</v>
      </c>
      <c r="M5276">
        <v>990001</v>
      </c>
      <c r="N5276" t="s">
        <v>51</v>
      </c>
      <c r="O5276">
        <v>0.35</v>
      </c>
      <c r="Q5276">
        <v>0.35</v>
      </c>
      <c r="S5276" t="s">
        <v>4456</v>
      </c>
      <c r="AE5276">
        <v>12</v>
      </c>
      <c r="AF5276">
        <v>7.6</v>
      </c>
      <c r="AG5276">
        <v>5</v>
      </c>
      <c r="AH5276" t="s">
        <v>53</v>
      </c>
      <c r="AI5276" t="s">
        <v>54</v>
      </c>
      <c r="AJ5276">
        <v>2</v>
      </c>
      <c r="AK5276">
        <v>1</v>
      </c>
      <c r="AL5276">
        <v>1</v>
      </c>
      <c r="AM5276" t="s">
        <v>55</v>
      </c>
      <c r="AN5276" t="s">
        <v>56</v>
      </c>
      <c r="AP5276">
        <v>1</v>
      </c>
      <c r="AQ5276" t="s">
        <v>57</v>
      </c>
      <c r="AR5276">
        <v>0</v>
      </c>
      <c r="AW5276" t="s">
        <v>58</v>
      </c>
      <c r="AX5276">
        <v>0</v>
      </c>
      <c r="AY5276">
        <v>2</v>
      </c>
      <c r="AZ5276">
        <v>0.35</v>
      </c>
      <c r="BA5276">
        <v>0.35</v>
      </c>
      <c r="BB5276" t="s">
        <v>59</v>
      </c>
    </row>
    <row r="5277" spans="1:54" x14ac:dyDescent="0.2">
      <c r="A5277" s="7" t="str">
        <f>VLOOKUP(G5277,'Matching-Tabelle'!$A$76:$B$80,2,FALSE)</f>
        <v>stefan.fuellemann@tkb.ch</v>
      </c>
      <c r="B5277" s="7" t="str">
        <f>VLOOKUP(J5277,'Matching-Tabelle'!$A$1:$B$66,2,FALSE)</f>
        <v>WPI CTB</v>
      </c>
      <c r="C5277" s="7" t="str">
        <f>IF(VLOOKUP(J5277,'Matching-Tabelle'!$A$1:$CB$66,3,FALSE)=0,"",VLOOKUP(J5277,'Matching-Tabelle'!$A$1:$CB$66,3,FALSE))</f>
        <v/>
      </c>
      <c r="D5277" s="7">
        <v>0.25</v>
      </c>
      <c r="E5277" s="7" t="s">
        <v>4457</v>
      </c>
      <c r="F5277" s="8">
        <v>42529</v>
      </c>
      <c r="G5277" t="s">
        <v>3856</v>
      </c>
      <c r="H5277" t="s">
        <v>3857</v>
      </c>
      <c r="I5277" t="s">
        <v>3858</v>
      </c>
      <c r="J5277">
        <v>932</v>
      </c>
      <c r="K5277" t="s">
        <v>124</v>
      </c>
      <c r="L5277" t="s">
        <v>125</v>
      </c>
      <c r="M5277">
        <v>990001</v>
      </c>
      <c r="N5277" t="s">
        <v>51</v>
      </c>
      <c r="O5277">
        <v>0.25</v>
      </c>
      <c r="Q5277">
        <v>0.25</v>
      </c>
      <c r="S5277" t="s">
        <v>4457</v>
      </c>
      <c r="AE5277">
        <v>12</v>
      </c>
      <c r="AF5277">
        <v>7.6</v>
      </c>
      <c r="AG5277">
        <v>5</v>
      </c>
      <c r="AH5277" t="s">
        <v>53</v>
      </c>
      <c r="AI5277" t="s">
        <v>54</v>
      </c>
      <c r="AJ5277">
        <v>2</v>
      </c>
      <c r="AK5277">
        <v>1</v>
      </c>
      <c r="AL5277">
        <v>1</v>
      </c>
      <c r="AM5277" t="s">
        <v>55</v>
      </c>
      <c r="AN5277" t="s">
        <v>56</v>
      </c>
      <c r="AP5277">
        <v>1</v>
      </c>
      <c r="AQ5277" t="s">
        <v>57</v>
      </c>
      <c r="AR5277">
        <v>0</v>
      </c>
      <c r="AW5277" t="s">
        <v>58</v>
      </c>
      <c r="AX5277">
        <v>0</v>
      </c>
      <c r="AY5277">
        <v>2</v>
      </c>
      <c r="AZ5277">
        <v>0.25</v>
      </c>
      <c r="BA5277">
        <v>0.25</v>
      </c>
      <c r="BB5277" t="s">
        <v>59</v>
      </c>
    </row>
    <row r="5278" spans="1:54" x14ac:dyDescent="0.2">
      <c r="A5278" s="7" t="str">
        <f>VLOOKUP(G5278,'Matching-Tabelle'!$A$76:$B$80,2,FALSE)</f>
        <v>stefan.fuellemann@tkb.ch</v>
      </c>
      <c r="B5278" s="7" t="str">
        <f>VLOOKUP(J5278,'Matching-Tabelle'!$A$1:$B$66,2,FALSE)</f>
        <v>WPI Führung</v>
      </c>
      <c r="C5278" s="7" t="str">
        <f>IF(VLOOKUP(J5278,'Matching-Tabelle'!$A$1:$CB$66,3,FALSE)=0,"",VLOOKUP(J5278,'Matching-Tabelle'!$A$1:$CB$66,3,FALSE))</f>
        <v/>
      </c>
      <c r="D5278" s="7">
        <v>0.1</v>
      </c>
      <c r="E5278" s="7" t="s">
        <v>4458</v>
      </c>
      <c r="F5278" s="8">
        <v>42529</v>
      </c>
      <c r="G5278" t="s">
        <v>3856</v>
      </c>
      <c r="H5278" t="s">
        <v>3857</v>
      </c>
      <c r="I5278" t="s">
        <v>3858</v>
      </c>
      <c r="J5278">
        <v>26</v>
      </c>
      <c r="K5278" t="s">
        <v>130</v>
      </c>
      <c r="L5278" t="s">
        <v>131</v>
      </c>
      <c r="M5278">
        <v>990001</v>
      </c>
      <c r="N5278" t="s">
        <v>51</v>
      </c>
      <c r="O5278">
        <v>0.1</v>
      </c>
      <c r="Q5278">
        <v>0.1</v>
      </c>
      <c r="S5278" t="s">
        <v>4458</v>
      </c>
      <c r="AE5278">
        <v>12</v>
      </c>
      <c r="AF5278">
        <v>7.6</v>
      </c>
      <c r="AG5278">
        <v>5</v>
      </c>
      <c r="AH5278" t="s">
        <v>53</v>
      </c>
      <c r="AI5278" t="s">
        <v>54</v>
      </c>
      <c r="AJ5278">
        <v>2</v>
      </c>
      <c r="AK5278">
        <v>1</v>
      </c>
      <c r="AL5278">
        <v>1</v>
      </c>
      <c r="AM5278" t="s">
        <v>55</v>
      </c>
      <c r="AN5278" t="s">
        <v>56</v>
      </c>
      <c r="AP5278">
        <v>1</v>
      </c>
      <c r="AQ5278" t="s">
        <v>57</v>
      </c>
      <c r="AR5278">
        <v>0</v>
      </c>
      <c r="AW5278" t="s">
        <v>58</v>
      </c>
      <c r="AX5278">
        <v>0</v>
      </c>
      <c r="AY5278">
        <v>2</v>
      </c>
      <c r="AZ5278">
        <v>0.1</v>
      </c>
      <c r="BA5278">
        <v>0.1</v>
      </c>
      <c r="BB5278" t="s">
        <v>59</v>
      </c>
    </row>
    <row r="5279" spans="1:54" x14ac:dyDescent="0.2">
      <c r="A5279" s="7" t="str">
        <f>VLOOKUP(G5279,'Matching-Tabelle'!$A$76:$B$80,2,FALSE)</f>
        <v>stefan.fuellemann@tkb.ch</v>
      </c>
      <c r="B5279" s="7" t="str">
        <f>VLOOKUP(J5279,'Matching-Tabelle'!$A$1:$B$66,2,FALSE)</f>
        <v>WPI RTB</v>
      </c>
      <c r="C5279" s="7" t="str">
        <f>IF(VLOOKUP(J5279,'Matching-Tabelle'!$A$1:$CB$66,3,FALSE)=0,"",VLOOKUP(J5279,'Matching-Tabelle'!$A$1:$CB$66,3,FALSE))</f>
        <v/>
      </c>
      <c r="D5279" s="7">
        <v>1.2</v>
      </c>
      <c r="E5279" s="7" t="s">
        <v>3859</v>
      </c>
      <c r="F5279" s="8">
        <v>42530</v>
      </c>
      <c r="G5279" t="s">
        <v>3856</v>
      </c>
      <c r="H5279" t="s">
        <v>3857</v>
      </c>
      <c r="I5279" t="s">
        <v>3858</v>
      </c>
      <c r="J5279">
        <v>19</v>
      </c>
      <c r="K5279" t="s">
        <v>145</v>
      </c>
      <c r="L5279" t="s">
        <v>146</v>
      </c>
      <c r="M5279">
        <v>990001</v>
      </c>
      <c r="N5279" t="s">
        <v>51</v>
      </c>
      <c r="O5279">
        <v>1.2</v>
      </c>
      <c r="Q5279">
        <v>1.2</v>
      </c>
      <c r="S5279" t="s">
        <v>3859</v>
      </c>
      <c r="AE5279">
        <v>12</v>
      </c>
      <c r="AF5279">
        <v>7.6</v>
      </c>
      <c r="AG5279">
        <v>5</v>
      </c>
      <c r="AH5279" t="s">
        <v>53</v>
      </c>
      <c r="AI5279" t="s">
        <v>54</v>
      </c>
      <c r="AJ5279">
        <v>2</v>
      </c>
      <c r="AK5279">
        <v>1</v>
      </c>
      <c r="AL5279">
        <v>1</v>
      </c>
      <c r="AM5279" t="s">
        <v>55</v>
      </c>
      <c r="AN5279" t="s">
        <v>56</v>
      </c>
      <c r="AP5279">
        <v>1</v>
      </c>
      <c r="AQ5279" t="s">
        <v>57</v>
      </c>
      <c r="AR5279">
        <v>0</v>
      </c>
      <c r="AW5279" t="s">
        <v>58</v>
      </c>
      <c r="AX5279">
        <v>0</v>
      </c>
      <c r="AY5279">
        <v>2</v>
      </c>
      <c r="AZ5279">
        <v>1.2</v>
      </c>
      <c r="BA5279">
        <v>1.2</v>
      </c>
      <c r="BB5279" t="s">
        <v>59</v>
      </c>
    </row>
    <row r="5280" spans="1:54" x14ac:dyDescent="0.2">
      <c r="A5280" s="7" t="str">
        <f>VLOOKUP(G5280,'Matching-Tabelle'!$A$76:$B$80,2,FALSE)</f>
        <v>stefan.fuellemann@tkb.ch</v>
      </c>
      <c r="B5280" s="7" t="str">
        <f>VLOOKUP(J5280,'Matching-Tabelle'!$A$1:$B$66,2,FALSE)</f>
        <v>WPI RTB</v>
      </c>
      <c r="C5280" s="7" t="str">
        <f>IF(VLOOKUP(J5280,'Matching-Tabelle'!$A$1:$CB$66,3,FALSE)=0,"",VLOOKUP(J5280,'Matching-Tabelle'!$A$1:$CB$66,3,FALSE))</f>
        <v/>
      </c>
      <c r="D5280" s="7">
        <v>1.5</v>
      </c>
      <c r="E5280" s="7" t="s">
        <v>4459</v>
      </c>
      <c r="F5280" s="8">
        <v>42530</v>
      </c>
      <c r="G5280" t="s">
        <v>3856</v>
      </c>
      <c r="H5280" t="s">
        <v>3857</v>
      </c>
      <c r="I5280" t="s">
        <v>3858</v>
      </c>
      <c r="J5280">
        <v>22</v>
      </c>
      <c r="K5280" t="s">
        <v>88</v>
      </c>
      <c r="L5280" t="s">
        <v>89</v>
      </c>
      <c r="M5280">
        <v>990001</v>
      </c>
      <c r="N5280" t="s">
        <v>51</v>
      </c>
      <c r="O5280">
        <v>1.5</v>
      </c>
      <c r="Q5280">
        <v>1.5</v>
      </c>
      <c r="S5280" t="s">
        <v>4459</v>
      </c>
      <c r="AE5280">
        <v>12</v>
      </c>
      <c r="AF5280">
        <v>7.6</v>
      </c>
      <c r="AG5280">
        <v>5</v>
      </c>
      <c r="AH5280" t="s">
        <v>53</v>
      </c>
      <c r="AI5280" t="s">
        <v>54</v>
      </c>
      <c r="AJ5280">
        <v>2</v>
      </c>
      <c r="AK5280">
        <v>1</v>
      </c>
      <c r="AL5280">
        <v>1</v>
      </c>
      <c r="AM5280" t="s">
        <v>55</v>
      </c>
      <c r="AN5280" t="s">
        <v>56</v>
      </c>
      <c r="AP5280">
        <v>1</v>
      </c>
      <c r="AQ5280" t="s">
        <v>57</v>
      </c>
      <c r="AR5280">
        <v>0</v>
      </c>
      <c r="AW5280" t="s">
        <v>58</v>
      </c>
      <c r="AX5280">
        <v>0</v>
      </c>
      <c r="AY5280">
        <v>2</v>
      </c>
      <c r="AZ5280">
        <v>1.5</v>
      </c>
      <c r="BA5280">
        <v>1.5</v>
      </c>
      <c r="BB5280" t="s">
        <v>59</v>
      </c>
    </row>
    <row r="5281" spans="1:54" x14ac:dyDescent="0.2">
      <c r="A5281" s="7" t="str">
        <f>VLOOKUP(G5281,'Matching-Tabelle'!$A$76:$B$80,2,FALSE)</f>
        <v>stefan.fuellemann@tkb.ch</v>
      </c>
      <c r="B5281" s="7" t="str">
        <f>VLOOKUP(J5281,'Matching-Tabelle'!$A$1:$B$66,2,FALSE)</f>
        <v>WPI RTB</v>
      </c>
      <c r="C5281" s="7" t="str">
        <f>IF(VLOOKUP(J5281,'Matching-Tabelle'!$A$1:$CB$66,3,FALSE)=0,"",VLOOKUP(J5281,'Matching-Tabelle'!$A$1:$CB$66,3,FALSE))</f>
        <v/>
      </c>
      <c r="D5281" s="7">
        <v>0.5</v>
      </c>
      <c r="E5281" s="7" t="s">
        <v>4460</v>
      </c>
      <c r="F5281" s="8">
        <v>42530</v>
      </c>
      <c r="G5281" t="s">
        <v>3856</v>
      </c>
      <c r="H5281" t="s">
        <v>3857</v>
      </c>
      <c r="I5281" t="s">
        <v>3858</v>
      </c>
      <c r="J5281">
        <v>21</v>
      </c>
      <c r="K5281" t="s">
        <v>117</v>
      </c>
      <c r="L5281" t="s">
        <v>118</v>
      </c>
      <c r="M5281">
        <v>990001</v>
      </c>
      <c r="N5281" t="s">
        <v>51</v>
      </c>
      <c r="O5281">
        <v>0.5</v>
      </c>
      <c r="Q5281">
        <v>0.5</v>
      </c>
      <c r="S5281" t="s">
        <v>4460</v>
      </c>
      <c r="AE5281">
        <v>12</v>
      </c>
      <c r="AF5281">
        <v>7.6</v>
      </c>
      <c r="AG5281">
        <v>5</v>
      </c>
      <c r="AH5281" t="s">
        <v>53</v>
      </c>
      <c r="AI5281" t="s">
        <v>54</v>
      </c>
      <c r="AJ5281">
        <v>2</v>
      </c>
      <c r="AK5281">
        <v>1</v>
      </c>
      <c r="AL5281">
        <v>1</v>
      </c>
      <c r="AM5281" t="s">
        <v>55</v>
      </c>
      <c r="AN5281" t="s">
        <v>56</v>
      </c>
      <c r="AP5281">
        <v>1</v>
      </c>
      <c r="AQ5281" t="s">
        <v>57</v>
      </c>
      <c r="AR5281">
        <v>0</v>
      </c>
      <c r="AW5281" t="s">
        <v>58</v>
      </c>
      <c r="AX5281">
        <v>0</v>
      </c>
      <c r="AY5281">
        <v>2</v>
      </c>
      <c r="AZ5281">
        <v>0.5</v>
      </c>
      <c r="BA5281">
        <v>0.5</v>
      </c>
      <c r="BB5281" t="s">
        <v>59</v>
      </c>
    </row>
    <row r="5282" spans="1:54" x14ac:dyDescent="0.2">
      <c r="A5282" s="7" t="str">
        <f>VLOOKUP(G5282,'Matching-Tabelle'!$A$76:$B$80,2,FALSE)</f>
        <v>stefan.fuellemann@tkb.ch</v>
      </c>
      <c r="B5282" s="7" t="str">
        <f>VLOOKUP(J5282,'Matching-Tabelle'!$A$1:$B$66,2,FALSE)</f>
        <v>WPI CTB</v>
      </c>
      <c r="C5282" s="7" t="str">
        <f>IF(VLOOKUP(J5282,'Matching-Tabelle'!$A$1:$CB$66,3,FALSE)=0,"",VLOOKUP(J5282,'Matching-Tabelle'!$A$1:$CB$66,3,FALSE))</f>
        <v/>
      </c>
      <c r="D5282" s="7">
        <v>1.1000000000000001</v>
      </c>
      <c r="E5282" s="7" t="s">
        <v>4461</v>
      </c>
      <c r="F5282" s="8">
        <v>42530</v>
      </c>
      <c r="G5282" t="s">
        <v>3856</v>
      </c>
      <c r="H5282" t="s">
        <v>3857</v>
      </c>
      <c r="I5282" t="s">
        <v>3858</v>
      </c>
      <c r="J5282">
        <v>921</v>
      </c>
      <c r="K5282" t="s">
        <v>224</v>
      </c>
      <c r="L5282" t="s">
        <v>225</v>
      </c>
      <c r="M5282">
        <v>990001</v>
      </c>
      <c r="N5282" t="s">
        <v>51</v>
      </c>
      <c r="O5282">
        <v>1.1000000000000001</v>
      </c>
      <c r="Q5282">
        <v>1.1000000000000001</v>
      </c>
      <c r="S5282" t="s">
        <v>4461</v>
      </c>
      <c r="AE5282">
        <v>12</v>
      </c>
      <c r="AF5282">
        <v>7.6</v>
      </c>
      <c r="AG5282">
        <v>5</v>
      </c>
      <c r="AH5282" t="s">
        <v>53</v>
      </c>
      <c r="AI5282" t="s">
        <v>54</v>
      </c>
      <c r="AJ5282">
        <v>2</v>
      </c>
      <c r="AK5282">
        <v>1</v>
      </c>
      <c r="AL5282">
        <v>1</v>
      </c>
      <c r="AM5282" t="s">
        <v>55</v>
      </c>
      <c r="AN5282" t="s">
        <v>56</v>
      </c>
      <c r="AP5282">
        <v>1</v>
      </c>
      <c r="AQ5282" t="s">
        <v>57</v>
      </c>
      <c r="AR5282">
        <v>0</v>
      </c>
      <c r="AW5282" t="s">
        <v>58</v>
      </c>
      <c r="AX5282">
        <v>0</v>
      </c>
      <c r="AY5282">
        <v>2</v>
      </c>
      <c r="AZ5282">
        <v>1.1000000000000001</v>
      </c>
      <c r="BA5282">
        <v>1.1000000000000001</v>
      </c>
      <c r="BB5282" t="s">
        <v>59</v>
      </c>
    </row>
    <row r="5283" spans="1:54" x14ac:dyDescent="0.2">
      <c r="A5283" s="7" t="str">
        <f>VLOOKUP(G5283,'Matching-Tabelle'!$A$76:$B$80,2,FALSE)</f>
        <v>stefan.fuellemann@tkb.ch</v>
      </c>
      <c r="B5283" s="7" t="str">
        <f>VLOOKUP(J5283,'Matching-Tabelle'!$A$1:$B$66,2,FALSE)</f>
        <v>Proj SCRE2016</v>
      </c>
      <c r="C5283" s="7" t="str">
        <f>IF(VLOOKUP(J5283,'Matching-Tabelle'!$A$1:$CB$66,3,FALSE)=0,"",VLOOKUP(J5283,'Matching-Tabelle'!$A$1:$CB$66,3,FALSE))</f>
        <v>WPI Projekte</v>
      </c>
      <c r="D5283" s="7">
        <v>3.5</v>
      </c>
      <c r="E5283" s="7" t="s">
        <v>4462</v>
      </c>
      <c r="F5283" s="8">
        <v>42530</v>
      </c>
      <c r="G5283" t="s">
        <v>3856</v>
      </c>
      <c r="H5283" t="s">
        <v>3857</v>
      </c>
      <c r="I5283" t="s">
        <v>3858</v>
      </c>
      <c r="J5283">
        <v>2500253</v>
      </c>
      <c r="K5283" t="s">
        <v>538</v>
      </c>
      <c r="L5283" t="s">
        <v>539</v>
      </c>
      <c r="M5283">
        <v>990001</v>
      </c>
      <c r="N5283" t="s">
        <v>51</v>
      </c>
      <c r="O5283">
        <v>3.5</v>
      </c>
      <c r="Q5283">
        <v>3.5</v>
      </c>
      <c r="S5283" t="s">
        <v>4462</v>
      </c>
      <c r="AE5283">
        <v>5</v>
      </c>
      <c r="AF5283">
        <v>0</v>
      </c>
      <c r="AG5283">
        <v>1</v>
      </c>
      <c r="AH5283" t="s">
        <v>411</v>
      </c>
      <c r="AI5283" t="s">
        <v>411</v>
      </c>
      <c r="AJ5283">
        <v>2</v>
      </c>
      <c r="AK5283">
        <v>1</v>
      </c>
      <c r="AL5283">
        <v>1</v>
      </c>
      <c r="AM5283" t="s">
        <v>55</v>
      </c>
      <c r="AN5283" t="s">
        <v>56</v>
      </c>
      <c r="AP5283">
        <v>1</v>
      </c>
      <c r="AQ5283" t="s">
        <v>57</v>
      </c>
      <c r="AR5283">
        <v>0</v>
      </c>
      <c r="AW5283" t="s">
        <v>58</v>
      </c>
      <c r="AX5283">
        <v>0</v>
      </c>
      <c r="AY5283">
        <v>2</v>
      </c>
      <c r="AZ5283">
        <v>3.5</v>
      </c>
      <c r="BA5283">
        <v>3.5</v>
      </c>
      <c r="BB5283" t="s">
        <v>59</v>
      </c>
    </row>
    <row r="5284" spans="1:54" x14ac:dyDescent="0.2">
      <c r="A5284" s="7" t="str">
        <f>VLOOKUP(G5284,'Matching-Tabelle'!$A$76:$B$80,2,FALSE)</f>
        <v>stefan.fuellemann@tkb.ch</v>
      </c>
      <c r="B5284" s="7" t="str">
        <f>VLOOKUP(J5284,'Matching-Tabelle'!$A$1:$B$66,2,FALSE)</f>
        <v>WPI CTB</v>
      </c>
      <c r="C5284" s="7" t="str">
        <f>IF(VLOOKUP(J5284,'Matching-Tabelle'!$A$1:$CB$66,3,FALSE)=0,"",VLOOKUP(J5284,'Matching-Tabelle'!$A$1:$CB$66,3,FALSE))</f>
        <v/>
      </c>
      <c r="D5284" s="7">
        <v>0.25</v>
      </c>
      <c r="E5284" s="7" t="s">
        <v>4463</v>
      </c>
      <c r="F5284" s="8">
        <v>42530</v>
      </c>
      <c r="G5284" t="s">
        <v>3856</v>
      </c>
      <c r="H5284" t="s">
        <v>3857</v>
      </c>
      <c r="I5284" t="s">
        <v>3858</v>
      </c>
      <c r="J5284">
        <v>919</v>
      </c>
      <c r="K5284" t="s">
        <v>66</v>
      </c>
      <c r="L5284" t="s">
        <v>67</v>
      </c>
      <c r="M5284">
        <v>990001</v>
      </c>
      <c r="N5284" t="s">
        <v>51</v>
      </c>
      <c r="O5284">
        <v>0.25</v>
      </c>
      <c r="Q5284">
        <v>0.25</v>
      </c>
      <c r="S5284" t="s">
        <v>4463</v>
      </c>
      <c r="AE5284">
        <v>12</v>
      </c>
      <c r="AF5284">
        <v>7.6</v>
      </c>
      <c r="AG5284">
        <v>5</v>
      </c>
      <c r="AH5284" t="s">
        <v>53</v>
      </c>
      <c r="AI5284" t="s">
        <v>54</v>
      </c>
      <c r="AJ5284">
        <v>2</v>
      </c>
      <c r="AK5284">
        <v>1</v>
      </c>
      <c r="AL5284">
        <v>1</v>
      </c>
      <c r="AM5284" t="s">
        <v>55</v>
      </c>
      <c r="AN5284" t="s">
        <v>56</v>
      </c>
      <c r="AP5284">
        <v>1</v>
      </c>
      <c r="AQ5284" t="s">
        <v>57</v>
      </c>
      <c r="AR5284">
        <v>0</v>
      </c>
      <c r="AW5284" t="s">
        <v>58</v>
      </c>
      <c r="AX5284">
        <v>0</v>
      </c>
      <c r="AY5284">
        <v>2</v>
      </c>
      <c r="AZ5284">
        <v>0.25</v>
      </c>
      <c r="BA5284">
        <v>0.25</v>
      </c>
      <c r="BB5284" t="s">
        <v>59</v>
      </c>
    </row>
    <row r="5285" spans="1:54" x14ac:dyDescent="0.2">
      <c r="A5285" s="7" t="str">
        <f>VLOOKUP(G5285,'Matching-Tabelle'!$A$76:$B$80,2,FALSE)</f>
        <v>stefan.fuellemann@tkb.ch</v>
      </c>
      <c r="B5285" s="7" t="str">
        <f>VLOOKUP(J5285,'Matching-Tabelle'!$A$1:$B$66,2,FALSE)</f>
        <v>WPI RTB</v>
      </c>
      <c r="C5285" s="7" t="str">
        <f>IF(VLOOKUP(J5285,'Matching-Tabelle'!$A$1:$CB$66,3,FALSE)=0,"",VLOOKUP(J5285,'Matching-Tabelle'!$A$1:$CB$66,3,FALSE))</f>
        <v/>
      </c>
      <c r="D5285" s="7">
        <v>0.5</v>
      </c>
      <c r="E5285" s="7" t="s">
        <v>3859</v>
      </c>
      <c r="F5285" s="8">
        <v>42531</v>
      </c>
      <c r="G5285" t="s">
        <v>3856</v>
      </c>
      <c r="H5285" t="s">
        <v>3857</v>
      </c>
      <c r="I5285" t="s">
        <v>3858</v>
      </c>
      <c r="J5285">
        <v>19</v>
      </c>
      <c r="K5285" t="s">
        <v>145</v>
      </c>
      <c r="L5285" t="s">
        <v>146</v>
      </c>
      <c r="M5285">
        <v>990001</v>
      </c>
      <c r="N5285" t="s">
        <v>51</v>
      </c>
      <c r="O5285">
        <v>0.5</v>
      </c>
      <c r="Q5285">
        <v>0.5</v>
      </c>
      <c r="S5285" t="s">
        <v>3859</v>
      </c>
      <c r="AE5285">
        <v>12</v>
      </c>
      <c r="AF5285">
        <v>7.6</v>
      </c>
      <c r="AG5285">
        <v>5</v>
      </c>
      <c r="AH5285" t="s">
        <v>53</v>
      </c>
      <c r="AI5285" t="s">
        <v>54</v>
      </c>
      <c r="AJ5285">
        <v>2</v>
      </c>
      <c r="AK5285">
        <v>1</v>
      </c>
      <c r="AL5285">
        <v>1</v>
      </c>
      <c r="AM5285" t="s">
        <v>55</v>
      </c>
      <c r="AN5285" t="s">
        <v>56</v>
      </c>
      <c r="AP5285">
        <v>1</v>
      </c>
      <c r="AQ5285" t="s">
        <v>57</v>
      </c>
      <c r="AR5285">
        <v>0</v>
      </c>
      <c r="AW5285" t="s">
        <v>58</v>
      </c>
      <c r="AX5285">
        <v>0</v>
      </c>
      <c r="AY5285">
        <v>2</v>
      </c>
      <c r="AZ5285">
        <v>0.5</v>
      </c>
      <c r="BA5285">
        <v>0.5</v>
      </c>
      <c r="BB5285" t="s">
        <v>59</v>
      </c>
    </row>
    <row r="5286" spans="1:54" x14ac:dyDescent="0.2">
      <c r="A5286" s="7" t="str">
        <f>VLOOKUP(G5286,'Matching-Tabelle'!$A$76:$B$80,2,FALSE)</f>
        <v>stefan.fuellemann@tkb.ch</v>
      </c>
      <c r="B5286" s="7" t="str">
        <f>VLOOKUP(J5286,'Matching-Tabelle'!$A$1:$B$66,2,FALSE)</f>
        <v>WPI RTB</v>
      </c>
      <c r="C5286" s="7" t="str">
        <f>IF(VLOOKUP(J5286,'Matching-Tabelle'!$A$1:$CB$66,3,FALSE)=0,"",VLOOKUP(J5286,'Matching-Tabelle'!$A$1:$CB$66,3,FALSE))</f>
        <v/>
      </c>
      <c r="D5286" s="7">
        <v>0.75</v>
      </c>
      <c r="E5286" s="7" t="s">
        <v>4464</v>
      </c>
      <c r="F5286" s="8">
        <v>42531</v>
      </c>
      <c r="G5286" t="s">
        <v>3856</v>
      </c>
      <c r="H5286" t="s">
        <v>3857</v>
      </c>
      <c r="I5286" t="s">
        <v>3858</v>
      </c>
      <c r="J5286">
        <v>22</v>
      </c>
      <c r="K5286" t="s">
        <v>88</v>
      </c>
      <c r="L5286" t="s">
        <v>89</v>
      </c>
      <c r="M5286">
        <v>990001</v>
      </c>
      <c r="N5286" t="s">
        <v>51</v>
      </c>
      <c r="O5286">
        <v>0.75</v>
      </c>
      <c r="Q5286">
        <v>0.75</v>
      </c>
      <c r="S5286" t="s">
        <v>4464</v>
      </c>
      <c r="AE5286">
        <v>12</v>
      </c>
      <c r="AF5286">
        <v>7.6</v>
      </c>
      <c r="AG5286">
        <v>5</v>
      </c>
      <c r="AH5286" t="s">
        <v>53</v>
      </c>
      <c r="AI5286" t="s">
        <v>54</v>
      </c>
      <c r="AJ5286">
        <v>2</v>
      </c>
      <c r="AK5286">
        <v>1</v>
      </c>
      <c r="AL5286">
        <v>1</v>
      </c>
      <c r="AM5286" t="s">
        <v>55</v>
      </c>
      <c r="AN5286" t="s">
        <v>56</v>
      </c>
      <c r="AP5286">
        <v>1</v>
      </c>
      <c r="AQ5286" t="s">
        <v>57</v>
      </c>
      <c r="AR5286">
        <v>0</v>
      </c>
      <c r="AW5286" t="s">
        <v>58</v>
      </c>
      <c r="AX5286">
        <v>0</v>
      </c>
      <c r="AY5286">
        <v>2</v>
      </c>
      <c r="AZ5286">
        <v>0.75</v>
      </c>
      <c r="BA5286">
        <v>0.75</v>
      </c>
      <c r="BB5286" t="s">
        <v>59</v>
      </c>
    </row>
    <row r="5287" spans="1:54" x14ac:dyDescent="0.2">
      <c r="A5287" s="7" t="str">
        <f>VLOOKUP(G5287,'Matching-Tabelle'!$A$76:$B$80,2,FALSE)</f>
        <v>stefan.fuellemann@tkb.ch</v>
      </c>
      <c r="B5287" s="7" t="str">
        <f>VLOOKUP(J5287,'Matching-Tabelle'!$A$1:$B$66,2,FALSE)</f>
        <v>WPI RTB</v>
      </c>
      <c r="C5287" s="7" t="str">
        <f>IF(VLOOKUP(J5287,'Matching-Tabelle'!$A$1:$CB$66,3,FALSE)=0,"",VLOOKUP(J5287,'Matching-Tabelle'!$A$1:$CB$66,3,FALSE))</f>
        <v/>
      </c>
      <c r="D5287" s="7">
        <v>0.5</v>
      </c>
      <c r="E5287" s="7" t="s">
        <v>4465</v>
      </c>
      <c r="F5287" s="8">
        <v>42531</v>
      </c>
      <c r="G5287" t="s">
        <v>3856</v>
      </c>
      <c r="H5287" t="s">
        <v>3857</v>
      </c>
      <c r="I5287" t="s">
        <v>3858</v>
      </c>
      <c r="J5287">
        <v>24</v>
      </c>
      <c r="K5287" t="s">
        <v>73</v>
      </c>
      <c r="L5287" t="s">
        <v>74</v>
      </c>
      <c r="M5287">
        <v>990001</v>
      </c>
      <c r="N5287" t="s">
        <v>51</v>
      </c>
      <c r="O5287">
        <v>0.5</v>
      </c>
      <c r="Q5287">
        <v>0.5</v>
      </c>
      <c r="S5287" t="s">
        <v>4465</v>
      </c>
      <c r="AE5287">
        <v>12</v>
      </c>
      <c r="AF5287">
        <v>7.6</v>
      </c>
      <c r="AG5287">
        <v>5</v>
      </c>
      <c r="AH5287" t="s">
        <v>53</v>
      </c>
      <c r="AI5287" t="s">
        <v>54</v>
      </c>
      <c r="AJ5287">
        <v>2</v>
      </c>
      <c r="AK5287">
        <v>1</v>
      </c>
      <c r="AL5287">
        <v>1</v>
      </c>
      <c r="AM5287" t="s">
        <v>55</v>
      </c>
      <c r="AN5287" t="s">
        <v>56</v>
      </c>
      <c r="AP5287">
        <v>1</v>
      </c>
      <c r="AQ5287" t="s">
        <v>57</v>
      </c>
      <c r="AR5287">
        <v>0</v>
      </c>
      <c r="AW5287" t="s">
        <v>58</v>
      </c>
      <c r="AX5287">
        <v>0</v>
      </c>
      <c r="AY5287">
        <v>2</v>
      </c>
      <c r="AZ5287">
        <v>0.5</v>
      </c>
      <c r="BA5287">
        <v>0.5</v>
      </c>
      <c r="BB5287" t="s">
        <v>59</v>
      </c>
    </row>
    <row r="5288" spans="1:54" x14ac:dyDescent="0.2">
      <c r="A5288" s="7" t="str">
        <f>VLOOKUP(G5288,'Matching-Tabelle'!$A$76:$B$80,2,FALSE)</f>
        <v>stefan.fuellemann@tkb.ch</v>
      </c>
      <c r="B5288" s="7" t="str">
        <f>VLOOKUP(J5288,'Matching-Tabelle'!$A$1:$B$66,2,FALSE)</f>
        <v>Proj SCRE2016</v>
      </c>
      <c r="C5288" s="7" t="str">
        <f>IF(VLOOKUP(J5288,'Matching-Tabelle'!$A$1:$CB$66,3,FALSE)=0,"",VLOOKUP(J5288,'Matching-Tabelle'!$A$1:$CB$66,3,FALSE))</f>
        <v>WPI Projekte</v>
      </c>
      <c r="D5288" s="7">
        <v>0.2</v>
      </c>
      <c r="E5288" s="7" t="s">
        <v>4466</v>
      </c>
      <c r="F5288" s="8">
        <v>42531</v>
      </c>
      <c r="G5288" t="s">
        <v>3856</v>
      </c>
      <c r="H5288" t="s">
        <v>3857</v>
      </c>
      <c r="I5288" t="s">
        <v>3858</v>
      </c>
      <c r="J5288">
        <v>2500253</v>
      </c>
      <c r="K5288" t="s">
        <v>538</v>
      </c>
      <c r="L5288" t="s">
        <v>539</v>
      </c>
      <c r="M5288">
        <v>990001</v>
      </c>
      <c r="N5288" t="s">
        <v>51</v>
      </c>
      <c r="O5288">
        <v>0.2</v>
      </c>
      <c r="Q5288">
        <v>0.2</v>
      </c>
      <c r="S5288" t="s">
        <v>4466</v>
      </c>
      <c r="AE5288">
        <v>5</v>
      </c>
      <c r="AF5288">
        <v>0</v>
      </c>
      <c r="AG5288">
        <v>1</v>
      </c>
      <c r="AH5288" t="s">
        <v>411</v>
      </c>
      <c r="AI5288" t="s">
        <v>411</v>
      </c>
      <c r="AJ5288">
        <v>2</v>
      </c>
      <c r="AK5288">
        <v>1</v>
      </c>
      <c r="AL5288">
        <v>1</v>
      </c>
      <c r="AM5288" t="s">
        <v>55</v>
      </c>
      <c r="AN5288" t="s">
        <v>56</v>
      </c>
      <c r="AP5288">
        <v>1</v>
      </c>
      <c r="AQ5288" t="s">
        <v>57</v>
      </c>
      <c r="AR5288">
        <v>0</v>
      </c>
      <c r="AW5288" t="s">
        <v>58</v>
      </c>
      <c r="AX5288">
        <v>0</v>
      </c>
      <c r="AY5288">
        <v>2</v>
      </c>
      <c r="AZ5288">
        <v>0.2</v>
      </c>
      <c r="BA5288">
        <v>0.2</v>
      </c>
      <c r="BB5288" t="s">
        <v>59</v>
      </c>
    </row>
    <row r="5289" spans="1:54" x14ac:dyDescent="0.2">
      <c r="A5289" s="7" t="str">
        <f>VLOOKUP(G5289,'Matching-Tabelle'!$A$76:$B$80,2,FALSE)</f>
        <v>stefan.fuellemann@tkb.ch</v>
      </c>
      <c r="B5289" s="7" t="str">
        <f>VLOOKUP(J5289,'Matching-Tabelle'!$A$1:$B$66,2,FALSE)</f>
        <v>WPI CTB</v>
      </c>
      <c r="C5289" s="7" t="str">
        <f>IF(VLOOKUP(J5289,'Matching-Tabelle'!$A$1:$CB$66,3,FALSE)=0,"",VLOOKUP(J5289,'Matching-Tabelle'!$A$1:$CB$66,3,FALSE))</f>
        <v/>
      </c>
      <c r="D5289" s="7">
        <v>0.25</v>
      </c>
      <c r="E5289" s="7" t="s">
        <v>4467</v>
      </c>
      <c r="F5289" s="8">
        <v>42531</v>
      </c>
      <c r="G5289" t="s">
        <v>3856</v>
      </c>
      <c r="H5289" t="s">
        <v>3857</v>
      </c>
      <c r="I5289" t="s">
        <v>3858</v>
      </c>
      <c r="J5289">
        <v>922</v>
      </c>
      <c r="K5289" t="s">
        <v>134</v>
      </c>
      <c r="L5289" t="s">
        <v>135</v>
      </c>
      <c r="M5289">
        <v>990001</v>
      </c>
      <c r="N5289" t="s">
        <v>51</v>
      </c>
      <c r="O5289">
        <v>0.25</v>
      </c>
      <c r="Q5289">
        <v>0.25</v>
      </c>
      <c r="S5289" t="s">
        <v>4467</v>
      </c>
      <c r="AE5289">
        <v>12</v>
      </c>
      <c r="AF5289">
        <v>7.6</v>
      </c>
      <c r="AG5289">
        <v>5</v>
      </c>
      <c r="AH5289" t="s">
        <v>53</v>
      </c>
      <c r="AI5289" t="s">
        <v>54</v>
      </c>
      <c r="AJ5289">
        <v>2</v>
      </c>
      <c r="AK5289">
        <v>1</v>
      </c>
      <c r="AL5289">
        <v>1</v>
      </c>
      <c r="AM5289" t="s">
        <v>55</v>
      </c>
      <c r="AN5289" t="s">
        <v>56</v>
      </c>
      <c r="AP5289">
        <v>1</v>
      </c>
      <c r="AQ5289" t="s">
        <v>57</v>
      </c>
      <c r="AR5289">
        <v>0</v>
      </c>
      <c r="AW5289" t="s">
        <v>58</v>
      </c>
      <c r="AX5289">
        <v>0</v>
      </c>
      <c r="AY5289">
        <v>2</v>
      </c>
      <c r="AZ5289">
        <v>0.25</v>
      </c>
      <c r="BA5289">
        <v>0.25</v>
      </c>
      <c r="BB5289" t="s">
        <v>59</v>
      </c>
    </row>
    <row r="5290" spans="1:54" x14ac:dyDescent="0.2">
      <c r="A5290" s="7" t="str">
        <f>VLOOKUP(G5290,'Matching-Tabelle'!$A$76:$B$80,2,FALSE)</f>
        <v>stefan.fuellemann@tkb.ch</v>
      </c>
      <c r="B5290" s="7" t="str">
        <f>VLOOKUP(J5290,'Matching-Tabelle'!$A$1:$B$66,2,FALSE)</f>
        <v>WPI RTB</v>
      </c>
      <c r="C5290" s="7" t="str">
        <f>IF(VLOOKUP(J5290,'Matching-Tabelle'!$A$1:$CB$66,3,FALSE)=0,"",VLOOKUP(J5290,'Matching-Tabelle'!$A$1:$CB$66,3,FALSE))</f>
        <v/>
      </c>
      <c r="D5290" s="7">
        <v>0.4</v>
      </c>
      <c r="E5290" s="7" t="s">
        <v>485</v>
      </c>
      <c r="F5290" s="8">
        <v>42531</v>
      </c>
      <c r="G5290" t="s">
        <v>3856</v>
      </c>
      <c r="H5290" t="s">
        <v>3857</v>
      </c>
      <c r="I5290" t="s">
        <v>3858</v>
      </c>
      <c r="J5290">
        <v>21</v>
      </c>
      <c r="K5290" t="s">
        <v>117</v>
      </c>
      <c r="L5290" t="s">
        <v>118</v>
      </c>
      <c r="M5290">
        <v>990001</v>
      </c>
      <c r="N5290" t="s">
        <v>51</v>
      </c>
      <c r="O5290">
        <v>0.4</v>
      </c>
      <c r="Q5290">
        <v>0.4</v>
      </c>
      <c r="S5290" t="s">
        <v>485</v>
      </c>
      <c r="AE5290">
        <v>12</v>
      </c>
      <c r="AF5290">
        <v>7.6</v>
      </c>
      <c r="AG5290">
        <v>5</v>
      </c>
      <c r="AH5290" t="s">
        <v>53</v>
      </c>
      <c r="AI5290" t="s">
        <v>54</v>
      </c>
      <c r="AJ5290">
        <v>2</v>
      </c>
      <c r="AK5290">
        <v>1</v>
      </c>
      <c r="AL5290">
        <v>1</v>
      </c>
      <c r="AM5290" t="s">
        <v>55</v>
      </c>
      <c r="AN5290" t="s">
        <v>56</v>
      </c>
      <c r="AP5290">
        <v>1</v>
      </c>
      <c r="AQ5290" t="s">
        <v>57</v>
      </c>
      <c r="AR5290">
        <v>0</v>
      </c>
      <c r="AW5290" t="s">
        <v>58</v>
      </c>
      <c r="AX5290">
        <v>0</v>
      </c>
      <c r="AY5290">
        <v>2</v>
      </c>
      <c r="AZ5290">
        <v>0.4</v>
      </c>
      <c r="BA5290">
        <v>0.4</v>
      </c>
      <c r="BB5290" t="s">
        <v>59</v>
      </c>
    </row>
    <row r="5291" spans="1:54" x14ac:dyDescent="0.2">
      <c r="A5291" s="7" t="str">
        <f>VLOOKUP(G5291,'Matching-Tabelle'!$A$76:$B$80,2,FALSE)</f>
        <v>stefan.fuellemann@tkb.ch</v>
      </c>
      <c r="B5291" s="7" t="str">
        <f>VLOOKUP(J5291,'Matching-Tabelle'!$A$1:$B$66,2,FALSE)</f>
        <v>WPI RTB</v>
      </c>
      <c r="C5291" s="7" t="str">
        <f>IF(VLOOKUP(J5291,'Matching-Tabelle'!$A$1:$CB$66,3,FALSE)=0,"",VLOOKUP(J5291,'Matching-Tabelle'!$A$1:$CB$66,3,FALSE))</f>
        <v/>
      </c>
      <c r="D5291" s="7">
        <v>0.5</v>
      </c>
      <c r="E5291" s="7" t="s">
        <v>4468</v>
      </c>
      <c r="F5291" s="8">
        <v>42531</v>
      </c>
      <c r="G5291" t="s">
        <v>3856</v>
      </c>
      <c r="H5291" t="s">
        <v>3857</v>
      </c>
      <c r="I5291" t="s">
        <v>3858</v>
      </c>
      <c r="J5291">
        <v>21</v>
      </c>
      <c r="K5291" t="s">
        <v>117</v>
      </c>
      <c r="L5291" t="s">
        <v>118</v>
      </c>
      <c r="M5291">
        <v>990001</v>
      </c>
      <c r="N5291" t="s">
        <v>51</v>
      </c>
      <c r="O5291">
        <v>0.5</v>
      </c>
      <c r="Q5291">
        <v>0.5</v>
      </c>
      <c r="S5291" t="s">
        <v>4468</v>
      </c>
      <c r="AE5291">
        <v>12</v>
      </c>
      <c r="AF5291">
        <v>7.6</v>
      </c>
      <c r="AG5291">
        <v>5</v>
      </c>
      <c r="AH5291" t="s">
        <v>53</v>
      </c>
      <c r="AI5291" t="s">
        <v>54</v>
      </c>
      <c r="AJ5291">
        <v>2</v>
      </c>
      <c r="AK5291">
        <v>1</v>
      </c>
      <c r="AL5291">
        <v>1</v>
      </c>
      <c r="AM5291" t="s">
        <v>55</v>
      </c>
      <c r="AN5291" t="s">
        <v>56</v>
      </c>
      <c r="AP5291">
        <v>1</v>
      </c>
      <c r="AQ5291" t="s">
        <v>57</v>
      </c>
      <c r="AR5291">
        <v>0</v>
      </c>
      <c r="AW5291" t="s">
        <v>58</v>
      </c>
      <c r="AX5291">
        <v>0</v>
      </c>
      <c r="AY5291">
        <v>2</v>
      </c>
      <c r="AZ5291">
        <v>0.5</v>
      </c>
      <c r="BA5291">
        <v>0.5</v>
      </c>
      <c r="BB5291" t="s">
        <v>59</v>
      </c>
    </row>
    <row r="5292" spans="1:54" x14ac:dyDescent="0.2">
      <c r="A5292" s="7" t="str">
        <f>VLOOKUP(G5292,'Matching-Tabelle'!$A$76:$B$80,2,FALSE)</f>
        <v>stefan.fuellemann@tkb.ch</v>
      </c>
      <c r="B5292" s="7" t="str">
        <f>VLOOKUP(J5292,'Matching-Tabelle'!$A$1:$B$66,2,FALSE)</f>
        <v>WPI RTB</v>
      </c>
      <c r="C5292" s="7" t="str">
        <f>IF(VLOOKUP(J5292,'Matching-Tabelle'!$A$1:$CB$66,3,FALSE)=0,"",VLOOKUP(J5292,'Matching-Tabelle'!$A$1:$CB$66,3,FALSE))</f>
        <v/>
      </c>
      <c r="D5292" s="7">
        <v>0.89</v>
      </c>
      <c r="E5292" s="7" t="s">
        <v>3859</v>
      </c>
      <c r="F5292" s="8">
        <v>42534</v>
      </c>
      <c r="G5292" t="s">
        <v>3856</v>
      </c>
      <c r="H5292" t="s">
        <v>3857</v>
      </c>
      <c r="I5292" t="s">
        <v>3858</v>
      </c>
      <c r="J5292">
        <v>19</v>
      </c>
      <c r="K5292" t="s">
        <v>145</v>
      </c>
      <c r="L5292" t="s">
        <v>146</v>
      </c>
      <c r="M5292">
        <v>990001</v>
      </c>
      <c r="N5292" t="s">
        <v>51</v>
      </c>
      <c r="O5292">
        <v>0.89</v>
      </c>
      <c r="Q5292">
        <v>0.89</v>
      </c>
      <c r="S5292" t="s">
        <v>3859</v>
      </c>
      <c r="AE5292">
        <v>12</v>
      </c>
      <c r="AF5292">
        <v>7.6</v>
      </c>
      <c r="AG5292">
        <v>5</v>
      </c>
      <c r="AH5292" t="s">
        <v>53</v>
      </c>
      <c r="AI5292" t="s">
        <v>54</v>
      </c>
      <c r="AJ5292">
        <v>2</v>
      </c>
      <c r="AK5292">
        <v>1</v>
      </c>
      <c r="AL5292">
        <v>1</v>
      </c>
      <c r="AM5292" t="s">
        <v>55</v>
      </c>
      <c r="AN5292" t="s">
        <v>56</v>
      </c>
      <c r="AP5292">
        <v>1</v>
      </c>
      <c r="AQ5292" t="s">
        <v>57</v>
      </c>
      <c r="AR5292">
        <v>0</v>
      </c>
      <c r="AW5292" t="s">
        <v>58</v>
      </c>
      <c r="AX5292">
        <v>0</v>
      </c>
      <c r="AY5292">
        <v>2</v>
      </c>
      <c r="AZ5292">
        <v>0.89</v>
      </c>
      <c r="BA5292">
        <v>0.89</v>
      </c>
      <c r="BB5292" t="s">
        <v>59</v>
      </c>
    </row>
    <row r="5293" spans="1:54" x14ac:dyDescent="0.2">
      <c r="A5293" s="7" t="str">
        <f>VLOOKUP(G5293,'Matching-Tabelle'!$A$76:$B$80,2,FALSE)</f>
        <v>stefan.fuellemann@tkb.ch</v>
      </c>
      <c r="B5293" s="7" t="str">
        <f>VLOOKUP(J5293,'Matching-Tabelle'!$A$1:$B$66,2,FALSE)</f>
        <v>WPI CTB</v>
      </c>
      <c r="C5293" s="7" t="str">
        <f>IF(VLOOKUP(J5293,'Matching-Tabelle'!$A$1:$CB$66,3,FALSE)=0,"",VLOOKUP(J5293,'Matching-Tabelle'!$A$1:$CB$66,3,FALSE))</f>
        <v/>
      </c>
      <c r="D5293" s="7">
        <v>0.65</v>
      </c>
      <c r="E5293" s="7" t="s">
        <v>4469</v>
      </c>
      <c r="F5293" s="8">
        <v>42534</v>
      </c>
      <c r="G5293" t="s">
        <v>3856</v>
      </c>
      <c r="H5293" t="s">
        <v>3857</v>
      </c>
      <c r="I5293" t="s">
        <v>3858</v>
      </c>
      <c r="J5293">
        <v>919</v>
      </c>
      <c r="K5293" t="s">
        <v>66</v>
      </c>
      <c r="L5293" t="s">
        <v>67</v>
      </c>
      <c r="M5293">
        <v>990001</v>
      </c>
      <c r="N5293" t="s">
        <v>51</v>
      </c>
      <c r="O5293">
        <v>0.65</v>
      </c>
      <c r="Q5293">
        <v>0.65</v>
      </c>
      <c r="S5293" t="s">
        <v>4469</v>
      </c>
      <c r="AE5293">
        <v>12</v>
      </c>
      <c r="AF5293">
        <v>7.6</v>
      </c>
      <c r="AG5293">
        <v>5</v>
      </c>
      <c r="AH5293" t="s">
        <v>53</v>
      </c>
      <c r="AI5293" t="s">
        <v>54</v>
      </c>
      <c r="AJ5293">
        <v>2</v>
      </c>
      <c r="AK5293">
        <v>1</v>
      </c>
      <c r="AL5293">
        <v>1</v>
      </c>
      <c r="AM5293" t="s">
        <v>55</v>
      </c>
      <c r="AN5293" t="s">
        <v>56</v>
      </c>
      <c r="AP5293">
        <v>1</v>
      </c>
      <c r="AQ5293" t="s">
        <v>57</v>
      </c>
      <c r="AR5293">
        <v>0</v>
      </c>
      <c r="AW5293" t="s">
        <v>58</v>
      </c>
      <c r="AX5293">
        <v>0</v>
      </c>
      <c r="AY5293">
        <v>2</v>
      </c>
      <c r="AZ5293">
        <v>0.65</v>
      </c>
      <c r="BA5293">
        <v>0.65</v>
      </c>
      <c r="BB5293" t="s">
        <v>59</v>
      </c>
    </row>
    <row r="5294" spans="1:54" x14ac:dyDescent="0.2">
      <c r="A5294" s="7" t="str">
        <f>VLOOKUP(G5294,'Matching-Tabelle'!$A$76:$B$80,2,FALSE)</f>
        <v>stefan.fuellemann@tkb.ch</v>
      </c>
      <c r="B5294" s="7" t="str">
        <f>VLOOKUP(J5294,'Matching-Tabelle'!$A$1:$B$66,2,FALSE)</f>
        <v>Proj Eval NePe</v>
      </c>
      <c r="C5294" s="7" t="str">
        <f>IF(VLOOKUP(J5294,'Matching-Tabelle'!$A$1:$CB$66,3,FALSE)=0,"",VLOOKUP(J5294,'Matching-Tabelle'!$A$1:$CB$66,3,FALSE))</f>
        <v>WPI Projekte</v>
      </c>
      <c r="D5294" s="7">
        <v>7.5</v>
      </c>
      <c r="E5294" s="7" t="s">
        <v>4470</v>
      </c>
      <c r="F5294" s="8">
        <v>42534</v>
      </c>
      <c r="G5294" t="s">
        <v>3856</v>
      </c>
      <c r="H5294" t="s">
        <v>3857</v>
      </c>
      <c r="I5294" t="s">
        <v>3858</v>
      </c>
      <c r="J5294">
        <v>225</v>
      </c>
      <c r="K5294" t="s">
        <v>172</v>
      </c>
      <c r="L5294" t="s">
        <v>173</v>
      </c>
      <c r="M5294">
        <v>990001</v>
      </c>
      <c r="N5294" t="s">
        <v>51</v>
      </c>
      <c r="O5294">
        <v>7.5</v>
      </c>
      <c r="Q5294">
        <v>7.5</v>
      </c>
      <c r="S5294" t="s">
        <v>4470</v>
      </c>
      <c r="AE5294">
        <v>12</v>
      </c>
      <c r="AF5294">
        <v>7.6</v>
      </c>
      <c r="AG5294">
        <v>5</v>
      </c>
      <c r="AH5294" t="s">
        <v>53</v>
      </c>
      <c r="AI5294" t="s">
        <v>54</v>
      </c>
      <c r="AJ5294">
        <v>2</v>
      </c>
      <c r="AK5294">
        <v>1</v>
      </c>
      <c r="AL5294">
        <v>1</v>
      </c>
      <c r="AM5294" t="s">
        <v>55</v>
      </c>
      <c r="AN5294" t="s">
        <v>56</v>
      </c>
      <c r="AP5294">
        <v>1</v>
      </c>
      <c r="AQ5294" t="s">
        <v>57</v>
      </c>
      <c r="AR5294">
        <v>0</v>
      </c>
      <c r="AW5294" t="s">
        <v>58</v>
      </c>
      <c r="AX5294">
        <v>0</v>
      </c>
      <c r="AY5294">
        <v>2</v>
      </c>
      <c r="AZ5294">
        <v>7.5</v>
      </c>
      <c r="BA5294">
        <v>7.5</v>
      </c>
      <c r="BB5294" t="s">
        <v>59</v>
      </c>
    </row>
    <row r="5295" spans="1:54" x14ac:dyDescent="0.2">
      <c r="A5295" s="7" t="str">
        <f>VLOOKUP(G5295,'Matching-Tabelle'!$A$76:$B$80,2,FALSE)</f>
        <v>stefan.fuellemann@tkb.ch</v>
      </c>
      <c r="B5295" s="7" t="str">
        <f>VLOOKUP(J5295,'Matching-Tabelle'!$A$1:$B$66,2,FALSE)</f>
        <v>WPI RTB</v>
      </c>
      <c r="C5295" s="7" t="str">
        <f>IF(VLOOKUP(J5295,'Matching-Tabelle'!$A$1:$CB$66,3,FALSE)=0,"",VLOOKUP(J5295,'Matching-Tabelle'!$A$1:$CB$66,3,FALSE))</f>
        <v/>
      </c>
      <c r="D5295" s="7">
        <v>0.5</v>
      </c>
      <c r="E5295" s="7" t="s">
        <v>4471</v>
      </c>
      <c r="F5295" s="8">
        <v>42534</v>
      </c>
      <c r="G5295" t="s">
        <v>3856</v>
      </c>
      <c r="H5295" t="s">
        <v>3857</v>
      </c>
      <c r="I5295" t="s">
        <v>3858</v>
      </c>
      <c r="J5295">
        <v>22</v>
      </c>
      <c r="K5295" t="s">
        <v>88</v>
      </c>
      <c r="L5295" t="s">
        <v>89</v>
      </c>
      <c r="M5295">
        <v>990001</v>
      </c>
      <c r="N5295" t="s">
        <v>51</v>
      </c>
      <c r="O5295">
        <v>0.5</v>
      </c>
      <c r="Q5295">
        <v>0.5</v>
      </c>
      <c r="S5295" t="s">
        <v>4471</v>
      </c>
      <c r="AE5295">
        <v>12</v>
      </c>
      <c r="AF5295">
        <v>7.6</v>
      </c>
      <c r="AG5295">
        <v>5</v>
      </c>
      <c r="AH5295" t="s">
        <v>53</v>
      </c>
      <c r="AI5295" t="s">
        <v>54</v>
      </c>
      <c r="AJ5295">
        <v>2</v>
      </c>
      <c r="AK5295">
        <v>1</v>
      </c>
      <c r="AL5295">
        <v>1</v>
      </c>
      <c r="AM5295" t="s">
        <v>55</v>
      </c>
      <c r="AN5295" t="s">
        <v>56</v>
      </c>
      <c r="AP5295">
        <v>1</v>
      </c>
      <c r="AQ5295" t="s">
        <v>57</v>
      </c>
      <c r="AR5295">
        <v>0</v>
      </c>
      <c r="AW5295" t="s">
        <v>58</v>
      </c>
      <c r="AX5295">
        <v>0</v>
      </c>
      <c r="AY5295">
        <v>2</v>
      </c>
      <c r="AZ5295">
        <v>0.5</v>
      </c>
      <c r="BA5295">
        <v>0.5</v>
      </c>
      <c r="BB5295" t="s">
        <v>59</v>
      </c>
    </row>
    <row r="5296" spans="1:54" x14ac:dyDescent="0.2">
      <c r="A5296" s="7" t="str">
        <f>VLOOKUP(G5296,'Matching-Tabelle'!$A$76:$B$80,2,FALSE)</f>
        <v>stefan.fuellemann@tkb.ch</v>
      </c>
      <c r="B5296" s="7" t="str">
        <f>VLOOKUP(J5296,'Matching-Tabelle'!$A$1:$B$66,2,FALSE)</f>
        <v>WPI RTB</v>
      </c>
      <c r="C5296" s="7" t="str">
        <f>IF(VLOOKUP(J5296,'Matching-Tabelle'!$A$1:$CB$66,3,FALSE)=0,"",VLOOKUP(J5296,'Matching-Tabelle'!$A$1:$CB$66,3,FALSE))</f>
        <v/>
      </c>
      <c r="D5296" s="7">
        <v>1</v>
      </c>
      <c r="E5296" s="7" t="s">
        <v>3859</v>
      </c>
      <c r="F5296" s="8">
        <v>42535</v>
      </c>
      <c r="G5296" t="s">
        <v>3856</v>
      </c>
      <c r="H5296" t="s">
        <v>3857</v>
      </c>
      <c r="I5296" t="s">
        <v>3858</v>
      </c>
      <c r="J5296">
        <v>19</v>
      </c>
      <c r="K5296" t="s">
        <v>145</v>
      </c>
      <c r="L5296" t="s">
        <v>146</v>
      </c>
      <c r="M5296">
        <v>990001</v>
      </c>
      <c r="N5296" t="s">
        <v>51</v>
      </c>
      <c r="O5296">
        <v>1</v>
      </c>
      <c r="Q5296">
        <v>1</v>
      </c>
      <c r="S5296" t="s">
        <v>3859</v>
      </c>
      <c r="AE5296">
        <v>12</v>
      </c>
      <c r="AF5296">
        <v>7.6</v>
      </c>
      <c r="AG5296">
        <v>5</v>
      </c>
      <c r="AH5296" t="s">
        <v>53</v>
      </c>
      <c r="AI5296" t="s">
        <v>54</v>
      </c>
      <c r="AJ5296">
        <v>2</v>
      </c>
      <c r="AK5296">
        <v>1</v>
      </c>
      <c r="AL5296">
        <v>1</v>
      </c>
      <c r="AM5296" t="s">
        <v>55</v>
      </c>
      <c r="AN5296" t="s">
        <v>56</v>
      </c>
      <c r="AP5296">
        <v>1</v>
      </c>
      <c r="AQ5296" t="s">
        <v>57</v>
      </c>
      <c r="AR5296">
        <v>0</v>
      </c>
      <c r="AW5296" t="s">
        <v>58</v>
      </c>
      <c r="AX5296">
        <v>0</v>
      </c>
      <c r="AY5296">
        <v>2</v>
      </c>
      <c r="AZ5296">
        <v>1</v>
      </c>
      <c r="BA5296">
        <v>1</v>
      </c>
      <c r="BB5296" t="s">
        <v>59</v>
      </c>
    </row>
    <row r="5297" spans="1:54" x14ac:dyDescent="0.2">
      <c r="A5297" s="7" t="str">
        <f>VLOOKUP(G5297,'Matching-Tabelle'!$A$76:$B$80,2,FALSE)</f>
        <v>stefan.fuellemann@tkb.ch</v>
      </c>
      <c r="B5297" s="7" t="str">
        <f>VLOOKUP(J5297,'Matching-Tabelle'!$A$1:$B$66,2,FALSE)</f>
        <v>WPI RTB</v>
      </c>
      <c r="C5297" s="7" t="str">
        <f>IF(VLOOKUP(J5297,'Matching-Tabelle'!$A$1:$CB$66,3,FALSE)=0,"",VLOOKUP(J5297,'Matching-Tabelle'!$A$1:$CB$66,3,FALSE))</f>
        <v/>
      </c>
      <c r="D5297" s="7">
        <v>0.15</v>
      </c>
      <c r="E5297" s="7" t="s">
        <v>4472</v>
      </c>
      <c r="F5297" s="8">
        <v>42535</v>
      </c>
      <c r="G5297" t="s">
        <v>3856</v>
      </c>
      <c r="H5297" t="s">
        <v>3857</v>
      </c>
      <c r="I5297" t="s">
        <v>3858</v>
      </c>
      <c r="J5297">
        <v>21</v>
      </c>
      <c r="K5297" t="s">
        <v>117</v>
      </c>
      <c r="L5297" t="s">
        <v>118</v>
      </c>
      <c r="M5297">
        <v>990001</v>
      </c>
      <c r="N5297" t="s">
        <v>51</v>
      </c>
      <c r="O5297">
        <v>0.15</v>
      </c>
      <c r="Q5297">
        <v>0.15</v>
      </c>
      <c r="S5297" t="s">
        <v>4472</v>
      </c>
      <c r="AE5297">
        <v>12</v>
      </c>
      <c r="AF5297">
        <v>7.6</v>
      </c>
      <c r="AG5297">
        <v>5</v>
      </c>
      <c r="AH5297" t="s">
        <v>53</v>
      </c>
      <c r="AI5297" t="s">
        <v>54</v>
      </c>
      <c r="AJ5297">
        <v>2</v>
      </c>
      <c r="AK5297">
        <v>1</v>
      </c>
      <c r="AL5297">
        <v>1</v>
      </c>
      <c r="AM5297" t="s">
        <v>55</v>
      </c>
      <c r="AN5297" t="s">
        <v>56</v>
      </c>
      <c r="AP5297">
        <v>1</v>
      </c>
      <c r="AQ5297" t="s">
        <v>57</v>
      </c>
      <c r="AR5297">
        <v>0</v>
      </c>
      <c r="AW5297" t="s">
        <v>58</v>
      </c>
      <c r="AX5297">
        <v>0</v>
      </c>
      <c r="AY5297">
        <v>2</v>
      </c>
      <c r="AZ5297">
        <v>0.15</v>
      </c>
      <c r="BA5297">
        <v>0.15</v>
      </c>
      <c r="BB5297" t="s">
        <v>59</v>
      </c>
    </row>
    <row r="5298" spans="1:54" x14ac:dyDescent="0.2">
      <c r="A5298" s="7" t="str">
        <f>VLOOKUP(G5298,'Matching-Tabelle'!$A$76:$B$80,2,FALSE)</f>
        <v>stefan.fuellemann@tkb.ch</v>
      </c>
      <c r="B5298" s="7" t="str">
        <f>VLOOKUP(J5298,'Matching-Tabelle'!$A$1:$B$66,2,FALSE)</f>
        <v>WPI Führung</v>
      </c>
      <c r="C5298" s="7" t="str">
        <f>IF(VLOOKUP(J5298,'Matching-Tabelle'!$A$1:$CB$66,3,FALSE)=0,"",VLOOKUP(J5298,'Matching-Tabelle'!$A$1:$CB$66,3,FALSE))</f>
        <v/>
      </c>
      <c r="D5298" s="7">
        <v>0.27</v>
      </c>
      <c r="E5298" s="7" t="s">
        <v>4473</v>
      </c>
      <c r="F5298" s="8">
        <v>42535</v>
      </c>
      <c r="G5298" t="s">
        <v>3856</v>
      </c>
      <c r="H5298" t="s">
        <v>3857</v>
      </c>
      <c r="I5298" t="s">
        <v>3858</v>
      </c>
      <c r="J5298">
        <v>26</v>
      </c>
      <c r="K5298" t="s">
        <v>130</v>
      </c>
      <c r="L5298" t="s">
        <v>131</v>
      </c>
      <c r="M5298">
        <v>990001</v>
      </c>
      <c r="N5298" t="s">
        <v>51</v>
      </c>
      <c r="O5298">
        <v>0.27</v>
      </c>
      <c r="Q5298">
        <v>0.27</v>
      </c>
      <c r="S5298" t="s">
        <v>4473</v>
      </c>
      <c r="AE5298">
        <v>12</v>
      </c>
      <c r="AF5298">
        <v>7.6</v>
      </c>
      <c r="AG5298">
        <v>5</v>
      </c>
      <c r="AH5298" t="s">
        <v>53</v>
      </c>
      <c r="AI5298" t="s">
        <v>54</v>
      </c>
      <c r="AJ5298">
        <v>2</v>
      </c>
      <c r="AK5298">
        <v>1</v>
      </c>
      <c r="AL5298">
        <v>1</v>
      </c>
      <c r="AM5298" t="s">
        <v>55</v>
      </c>
      <c r="AN5298" t="s">
        <v>56</v>
      </c>
      <c r="AP5298">
        <v>1</v>
      </c>
      <c r="AQ5298" t="s">
        <v>57</v>
      </c>
      <c r="AR5298">
        <v>0</v>
      </c>
      <c r="AW5298" t="s">
        <v>58</v>
      </c>
      <c r="AX5298">
        <v>0</v>
      </c>
      <c r="AY5298">
        <v>2</v>
      </c>
      <c r="AZ5298">
        <v>0.27</v>
      </c>
      <c r="BA5298">
        <v>0.27</v>
      </c>
      <c r="BB5298" t="s">
        <v>59</v>
      </c>
    </row>
    <row r="5299" spans="1:54" x14ac:dyDescent="0.2">
      <c r="A5299" s="7" t="str">
        <f>VLOOKUP(G5299,'Matching-Tabelle'!$A$76:$B$80,2,FALSE)</f>
        <v>stefan.fuellemann@tkb.ch</v>
      </c>
      <c r="B5299" s="7" t="str">
        <f>VLOOKUP(J5299,'Matching-Tabelle'!$A$1:$B$66,2,FALSE)</f>
        <v>Proj Optima</v>
      </c>
      <c r="C5299" s="7" t="str">
        <f>IF(VLOOKUP(J5299,'Matching-Tabelle'!$A$1:$CB$66,3,FALSE)=0,"",VLOOKUP(J5299,'Matching-Tabelle'!$A$1:$CB$66,3,FALSE))</f>
        <v/>
      </c>
      <c r="D5299" s="7">
        <v>1.99</v>
      </c>
      <c r="E5299" s="7" t="s">
        <v>4474</v>
      </c>
      <c r="F5299" s="8">
        <v>42535</v>
      </c>
      <c r="G5299" t="s">
        <v>3856</v>
      </c>
      <c r="H5299" t="s">
        <v>3857</v>
      </c>
      <c r="I5299" t="s">
        <v>3858</v>
      </c>
      <c r="J5299">
        <v>211</v>
      </c>
      <c r="K5299" t="s">
        <v>79</v>
      </c>
      <c r="L5299" t="s">
        <v>80</v>
      </c>
      <c r="M5299">
        <v>990001</v>
      </c>
      <c r="N5299" t="s">
        <v>51</v>
      </c>
      <c r="O5299">
        <v>1.99</v>
      </c>
      <c r="Q5299">
        <v>1.99</v>
      </c>
      <c r="S5299" t="s">
        <v>4474</v>
      </c>
      <c r="AE5299">
        <v>12</v>
      </c>
      <c r="AF5299">
        <v>7.6</v>
      </c>
      <c r="AG5299">
        <v>5</v>
      </c>
      <c r="AH5299" t="s">
        <v>53</v>
      </c>
      <c r="AI5299" t="s">
        <v>54</v>
      </c>
      <c r="AJ5299">
        <v>2</v>
      </c>
      <c r="AK5299">
        <v>1</v>
      </c>
      <c r="AL5299">
        <v>1</v>
      </c>
      <c r="AM5299" t="s">
        <v>55</v>
      </c>
      <c r="AN5299" t="s">
        <v>56</v>
      </c>
      <c r="AP5299">
        <v>1</v>
      </c>
      <c r="AQ5299" t="s">
        <v>57</v>
      </c>
      <c r="AR5299">
        <v>0</v>
      </c>
      <c r="AW5299" t="s">
        <v>58</v>
      </c>
      <c r="AX5299">
        <v>0</v>
      </c>
      <c r="AY5299">
        <v>2</v>
      </c>
      <c r="AZ5299">
        <v>1.99</v>
      </c>
      <c r="BA5299">
        <v>1.99</v>
      </c>
      <c r="BB5299" t="s">
        <v>59</v>
      </c>
    </row>
    <row r="5300" spans="1:54" x14ac:dyDescent="0.2">
      <c r="A5300" s="7" t="str">
        <f>VLOOKUP(G5300,'Matching-Tabelle'!$A$76:$B$80,2,FALSE)</f>
        <v>stefan.fuellemann@tkb.ch</v>
      </c>
      <c r="B5300" s="7" t="str">
        <f>VLOOKUP(J5300,'Matching-Tabelle'!$A$1:$B$66,2,FALSE)</f>
        <v>WPI CTB</v>
      </c>
      <c r="C5300" s="7" t="str">
        <f>IF(VLOOKUP(J5300,'Matching-Tabelle'!$A$1:$CB$66,3,FALSE)=0,"",VLOOKUP(J5300,'Matching-Tabelle'!$A$1:$CB$66,3,FALSE))</f>
        <v/>
      </c>
      <c r="D5300" s="7">
        <v>0.5</v>
      </c>
      <c r="E5300" s="7" t="s">
        <v>4475</v>
      </c>
      <c r="F5300" s="8">
        <v>42535</v>
      </c>
      <c r="G5300" t="s">
        <v>3856</v>
      </c>
      <c r="H5300" t="s">
        <v>3857</v>
      </c>
      <c r="I5300" t="s">
        <v>3858</v>
      </c>
      <c r="J5300">
        <v>932</v>
      </c>
      <c r="K5300" t="s">
        <v>124</v>
      </c>
      <c r="L5300" t="s">
        <v>125</v>
      </c>
      <c r="M5300">
        <v>990001</v>
      </c>
      <c r="N5300" t="s">
        <v>51</v>
      </c>
      <c r="O5300">
        <v>0.5</v>
      </c>
      <c r="Q5300">
        <v>0.5</v>
      </c>
      <c r="S5300" t="s">
        <v>4475</v>
      </c>
      <c r="AE5300">
        <v>12</v>
      </c>
      <c r="AF5300">
        <v>7.6</v>
      </c>
      <c r="AG5300">
        <v>5</v>
      </c>
      <c r="AH5300" t="s">
        <v>53</v>
      </c>
      <c r="AI5300" t="s">
        <v>54</v>
      </c>
      <c r="AJ5300">
        <v>2</v>
      </c>
      <c r="AK5300">
        <v>1</v>
      </c>
      <c r="AL5300">
        <v>1</v>
      </c>
      <c r="AM5300" t="s">
        <v>55</v>
      </c>
      <c r="AN5300" t="s">
        <v>56</v>
      </c>
      <c r="AP5300">
        <v>1</v>
      </c>
      <c r="AQ5300" t="s">
        <v>57</v>
      </c>
      <c r="AR5300">
        <v>0</v>
      </c>
      <c r="AW5300" t="s">
        <v>58</v>
      </c>
      <c r="AX5300">
        <v>0</v>
      </c>
      <c r="AY5300">
        <v>2</v>
      </c>
      <c r="AZ5300">
        <v>0.5</v>
      </c>
      <c r="BA5300">
        <v>0.5</v>
      </c>
      <c r="BB5300" t="s">
        <v>59</v>
      </c>
    </row>
    <row r="5301" spans="1:54" x14ac:dyDescent="0.2">
      <c r="A5301" s="7" t="str">
        <f>VLOOKUP(G5301,'Matching-Tabelle'!$A$76:$B$80,2,FALSE)</f>
        <v>stefan.fuellemann@tkb.ch</v>
      </c>
      <c r="B5301" s="7" t="str">
        <f>VLOOKUP(J5301,'Matching-Tabelle'!$A$1:$B$66,2,FALSE)</f>
        <v>WPI RTB</v>
      </c>
      <c r="C5301" s="7" t="str">
        <f>IF(VLOOKUP(J5301,'Matching-Tabelle'!$A$1:$CB$66,3,FALSE)=0,"",VLOOKUP(J5301,'Matching-Tabelle'!$A$1:$CB$66,3,FALSE))</f>
        <v/>
      </c>
      <c r="D5301" s="7">
        <v>0.4</v>
      </c>
      <c r="E5301" s="7" t="s">
        <v>4476</v>
      </c>
      <c r="F5301" s="8">
        <v>42535</v>
      </c>
      <c r="G5301" t="s">
        <v>3856</v>
      </c>
      <c r="H5301" t="s">
        <v>3857</v>
      </c>
      <c r="I5301" t="s">
        <v>3858</v>
      </c>
      <c r="J5301">
        <v>28</v>
      </c>
      <c r="K5301" t="s">
        <v>111</v>
      </c>
      <c r="L5301" t="s">
        <v>112</v>
      </c>
      <c r="M5301">
        <v>990001</v>
      </c>
      <c r="N5301" t="s">
        <v>51</v>
      </c>
      <c r="O5301">
        <v>0.4</v>
      </c>
      <c r="Q5301">
        <v>0.4</v>
      </c>
      <c r="S5301" t="s">
        <v>4476</v>
      </c>
      <c r="AE5301">
        <v>12</v>
      </c>
      <c r="AF5301">
        <v>7.6</v>
      </c>
      <c r="AG5301">
        <v>5</v>
      </c>
      <c r="AH5301" t="s">
        <v>53</v>
      </c>
      <c r="AI5301" t="s">
        <v>54</v>
      </c>
      <c r="AJ5301">
        <v>2</v>
      </c>
      <c r="AK5301">
        <v>1</v>
      </c>
      <c r="AL5301">
        <v>1</v>
      </c>
      <c r="AM5301" t="s">
        <v>55</v>
      </c>
      <c r="AN5301" t="s">
        <v>56</v>
      </c>
      <c r="AP5301">
        <v>1</v>
      </c>
      <c r="AQ5301" t="s">
        <v>57</v>
      </c>
      <c r="AR5301">
        <v>0</v>
      </c>
      <c r="AW5301" t="s">
        <v>58</v>
      </c>
      <c r="AX5301">
        <v>0</v>
      </c>
      <c r="AY5301">
        <v>2</v>
      </c>
      <c r="AZ5301">
        <v>0.4</v>
      </c>
      <c r="BA5301">
        <v>0.4</v>
      </c>
      <c r="BB5301" t="s">
        <v>59</v>
      </c>
    </row>
    <row r="5302" spans="1:54" x14ac:dyDescent="0.2">
      <c r="A5302" s="7" t="str">
        <f>VLOOKUP(G5302,'Matching-Tabelle'!$A$76:$B$80,2,FALSE)</f>
        <v>stefan.fuellemann@tkb.ch</v>
      </c>
      <c r="B5302" s="7" t="str">
        <f>VLOOKUP(J5302,'Matching-Tabelle'!$A$1:$B$66,2,FALSE)</f>
        <v>WPI RTB</v>
      </c>
      <c r="C5302" s="7" t="str">
        <f>IF(VLOOKUP(J5302,'Matching-Tabelle'!$A$1:$CB$66,3,FALSE)=0,"",VLOOKUP(J5302,'Matching-Tabelle'!$A$1:$CB$66,3,FALSE))</f>
        <v/>
      </c>
      <c r="D5302" s="7">
        <v>0.23</v>
      </c>
      <c r="E5302" s="7" t="s">
        <v>4477</v>
      </c>
      <c r="F5302" s="8">
        <v>42535</v>
      </c>
      <c r="G5302" t="s">
        <v>3856</v>
      </c>
      <c r="H5302" t="s">
        <v>3857</v>
      </c>
      <c r="I5302" t="s">
        <v>3858</v>
      </c>
      <c r="J5302">
        <v>21</v>
      </c>
      <c r="K5302" t="s">
        <v>117</v>
      </c>
      <c r="L5302" t="s">
        <v>118</v>
      </c>
      <c r="M5302">
        <v>990001</v>
      </c>
      <c r="N5302" t="s">
        <v>51</v>
      </c>
      <c r="O5302">
        <v>0.23</v>
      </c>
      <c r="Q5302">
        <v>0.23</v>
      </c>
      <c r="S5302" t="s">
        <v>4477</v>
      </c>
      <c r="AE5302">
        <v>12</v>
      </c>
      <c r="AF5302">
        <v>7.6</v>
      </c>
      <c r="AG5302">
        <v>5</v>
      </c>
      <c r="AH5302" t="s">
        <v>53</v>
      </c>
      <c r="AI5302" t="s">
        <v>54</v>
      </c>
      <c r="AJ5302">
        <v>2</v>
      </c>
      <c r="AK5302">
        <v>1</v>
      </c>
      <c r="AL5302">
        <v>1</v>
      </c>
      <c r="AM5302" t="s">
        <v>55</v>
      </c>
      <c r="AN5302" t="s">
        <v>56</v>
      </c>
      <c r="AP5302">
        <v>1</v>
      </c>
      <c r="AQ5302" t="s">
        <v>57</v>
      </c>
      <c r="AR5302">
        <v>0</v>
      </c>
      <c r="AW5302" t="s">
        <v>58</v>
      </c>
      <c r="AX5302">
        <v>0</v>
      </c>
      <c r="AY5302">
        <v>2</v>
      </c>
      <c r="AZ5302">
        <v>0.23</v>
      </c>
      <c r="BA5302">
        <v>0.23</v>
      </c>
      <c r="BB5302" t="s">
        <v>59</v>
      </c>
    </row>
    <row r="5303" spans="1:54" x14ac:dyDescent="0.2">
      <c r="A5303" s="7" t="str">
        <f>VLOOKUP(G5303,'Matching-Tabelle'!$A$76:$B$80,2,FALSE)</f>
        <v>stefan.fuellemann@tkb.ch</v>
      </c>
      <c r="B5303" s="7" t="str">
        <f>VLOOKUP(J5303,'Matching-Tabelle'!$A$1:$B$66,2,FALSE)</f>
        <v>WPI RTB</v>
      </c>
      <c r="C5303" s="7" t="str">
        <f>IF(VLOOKUP(J5303,'Matching-Tabelle'!$A$1:$CB$66,3,FALSE)=0,"",VLOOKUP(J5303,'Matching-Tabelle'!$A$1:$CB$66,3,FALSE))</f>
        <v/>
      </c>
      <c r="D5303" s="7">
        <v>0.39</v>
      </c>
      <c r="E5303" s="7" t="s">
        <v>4323</v>
      </c>
      <c r="F5303" s="8">
        <v>42535</v>
      </c>
      <c r="G5303" t="s">
        <v>3856</v>
      </c>
      <c r="H5303" t="s">
        <v>3857</v>
      </c>
      <c r="I5303" t="s">
        <v>3858</v>
      </c>
      <c r="J5303">
        <v>22</v>
      </c>
      <c r="K5303" t="s">
        <v>88</v>
      </c>
      <c r="L5303" t="s">
        <v>89</v>
      </c>
      <c r="M5303">
        <v>990001</v>
      </c>
      <c r="N5303" t="s">
        <v>51</v>
      </c>
      <c r="O5303">
        <v>0.39</v>
      </c>
      <c r="Q5303">
        <v>0.39</v>
      </c>
      <c r="S5303" t="s">
        <v>4323</v>
      </c>
      <c r="AE5303">
        <v>12</v>
      </c>
      <c r="AF5303">
        <v>7.6</v>
      </c>
      <c r="AG5303">
        <v>5</v>
      </c>
      <c r="AH5303" t="s">
        <v>53</v>
      </c>
      <c r="AI5303" t="s">
        <v>54</v>
      </c>
      <c r="AJ5303">
        <v>2</v>
      </c>
      <c r="AK5303">
        <v>1</v>
      </c>
      <c r="AL5303">
        <v>1</v>
      </c>
      <c r="AM5303" t="s">
        <v>55</v>
      </c>
      <c r="AN5303" t="s">
        <v>56</v>
      </c>
      <c r="AP5303">
        <v>1</v>
      </c>
      <c r="AQ5303" t="s">
        <v>57</v>
      </c>
      <c r="AR5303">
        <v>0</v>
      </c>
      <c r="AW5303" t="s">
        <v>58</v>
      </c>
      <c r="AX5303">
        <v>0</v>
      </c>
      <c r="AY5303">
        <v>2</v>
      </c>
      <c r="AZ5303">
        <v>0.39</v>
      </c>
      <c r="BA5303">
        <v>0.39</v>
      </c>
      <c r="BB5303" t="s">
        <v>59</v>
      </c>
    </row>
    <row r="5304" spans="1:54" x14ac:dyDescent="0.2">
      <c r="A5304" s="7" t="str">
        <f>VLOOKUP(G5304,'Matching-Tabelle'!$A$76:$B$80,2,FALSE)</f>
        <v>stefan.fuellemann@tkb.ch</v>
      </c>
      <c r="B5304" s="7" t="str">
        <f>VLOOKUP(J5304,'Matching-Tabelle'!$A$1:$B$66,2,FALSE)</f>
        <v>Proj SCRE2016</v>
      </c>
      <c r="C5304" s="7" t="str">
        <f>IF(VLOOKUP(J5304,'Matching-Tabelle'!$A$1:$CB$66,3,FALSE)=0,"",VLOOKUP(J5304,'Matching-Tabelle'!$A$1:$CB$66,3,FALSE))</f>
        <v>WPI Projekte</v>
      </c>
      <c r="D5304" s="7">
        <v>0.74</v>
      </c>
      <c r="E5304" s="7" t="s">
        <v>4478</v>
      </c>
      <c r="F5304" s="8">
        <v>42535</v>
      </c>
      <c r="G5304" t="s">
        <v>3856</v>
      </c>
      <c r="H5304" t="s">
        <v>3857</v>
      </c>
      <c r="I5304" t="s">
        <v>3858</v>
      </c>
      <c r="J5304">
        <v>2500253</v>
      </c>
      <c r="K5304" t="s">
        <v>538</v>
      </c>
      <c r="L5304" t="s">
        <v>539</v>
      </c>
      <c r="M5304">
        <v>990001</v>
      </c>
      <c r="N5304" t="s">
        <v>51</v>
      </c>
      <c r="O5304">
        <v>0.74</v>
      </c>
      <c r="Q5304">
        <v>0.74</v>
      </c>
      <c r="S5304" t="s">
        <v>4478</v>
      </c>
      <c r="AE5304">
        <v>5</v>
      </c>
      <c r="AF5304">
        <v>0</v>
      </c>
      <c r="AG5304">
        <v>1</v>
      </c>
      <c r="AH5304" t="s">
        <v>411</v>
      </c>
      <c r="AI5304" t="s">
        <v>411</v>
      </c>
      <c r="AJ5304">
        <v>2</v>
      </c>
      <c r="AK5304">
        <v>1</v>
      </c>
      <c r="AL5304">
        <v>1</v>
      </c>
      <c r="AM5304" t="s">
        <v>55</v>
      </c>
      <c r="AN5304" t="s">
        <v>56</v>
      </c>
      <c r="AP5304">
        <v>1</v>
      </c>
      <c r="AQ5304" t="s">
        <v>57</v>
      </c>
      <c r="AR5304">
        <v>0</v>
      </c>
      <c r="AW5304" t="s">
        <v>58</v>
      </c>
      <c r="AX5304">
        <v>0</v>
      </c>
      <c r="AY5304">
        <v>2</v>
      </c>
      <c r="AZ5304">
        <v>0.74</v>
      </c>
      <c r="BA5304">
        <v>0.74</v>
      </c>
      <c r="BB5304" t="s">
        <v>59</v>
      </c>
    </row>
    <row r="5305" spans="1:54" x14ac:dyDescent="0.2">
      <c r="A5305" s="7" t="str">
        <f>VLOOKUP(G5305,'Matching-Tabelle'!$A$76:$B$80,2,FALSE)</f>
        <v>stefan.fuellemann@tkb.ch</v>
      </c>
      <c r="B5305" s="7" t="str">
        <f>VLOOKUP(J5305,'Matching-Tabelle'!$A$1:$B$66,2,FALSE)</f>
        <v>WPI RTB</v>
      </c>
      <c r="C5305" s="7" t="str">
        <f>IF(VLOOKUP(J5305,'Matching-Tabelle'!$A$1:$CB$66,3,FALSE)=0,"",VLOOKUP(J5305,'Matching-Tabelle'!$A$1:$CB$66,3,FALSE))</f>
        <v/>
      </c>
      <c r="D5305" s="7">
        <v>0.4</v>
      </c>
      <c r="E5305" s="7" t="s">
        <v>4479</v>
      </c>
      <c r="F5305" s="8">
        <v>42535</v>
      </c>
      <c r="G5305" t="s">
        <v>3856</v>
      </c>
      <c r="H5305" t="s">
        <v>3857</v>
      </c>
      <c r="I5305" t="s">
        <v>3858</v>
      </c>
      <c r="J5305">
        <v>22</v>
      </c>
      <c r="K5305" t="s">
        <v>88</v>
      </c>
      <c r="L5305" t="s">
        <v>89</v>
      </c>
      <c r="M5305">
        <v>990001</v>
      </c>
      <c r="N5305" t="s">
        <v>51</v>
      </c>
      <c r="O5305">
        <v>0.4</v>
      </c>
      <c r="Q5305">
        <v>0.4</v>
      </c>
      <c r="S5305" t="s">
        <v>4479</v>
      </c>
      <c r="AE5305">
        <v>12</v>
      </c>
      <c r="AF5305">
        <v>7.6</v>
      </c>
      <c r="AG5305">
        <v>5</v>
      </c>
      <c r="AH5305" t="s">
        <v>53</v>
      </c>
      <c r="AI5305" t="s">
        <v>54</v>
      </c>
      <c r="AJ5305">
        <v>2</v>
      </c>
      <c r="AK5305">
        <v>1</v>
      </c>
      <c r="AL5305">
        <v>1</v>
      </c>
      <c r="AM5305" t="s">
        <v>55</v>
      </c>
      <c r="AN5305" t="s">
        <v>56</v>
      </c>
      <c r="AP5305">
        <v>1</v>
      </c>
      <c r="AQ5305" t="s">
        <v>57</v>
      </c>
      <c r="AR5305">
        <v>0</v>
      </c>
      <c r="AW5305" t="s">
        <v>58</v>
      </c>
      <c r="AX5305">
        <v>0</v>
      </c>
      <c r="AY5305">
        <v>2</v>
      </c>
      <c r="AZ5305">
        <v>0.4</v>
      </c>
      <c r="BA5305">
        <v>0.4</v>
      </c>
      <c r="BB5305" t="s">
        <v>59</v>
      </c>
    </row>
    <row r="5306" spans="1:54" x14ac:dyDescent="0.2">
      <c r="A5306" s="7" t="str">
        <f>VLOOKUP(G5306,'Matching-Tabelle'!$A$76:$B$80,2,FALSE)</f>
        <v>stefan.fuellemann@tkb.ch</v>
      </c>
      <c r="B5306" s="7" t="str">
        <f>VLOOKUP(J5306,'Matching-Tabelle'!$A$1:$B$66,2,FALSE)</f>
        <v>WPI CTB</v>
      </c>
      <c r="C5306" s="7" t="str">
        <f>IF(VLOOKUP(J5306,'Matching-Tabelle'!$A$1:$CB$66,3,FALSE)=0,"",VLOOKUP(J5306,'Matching-Tabelle'!$A$1:$CB$66,3,FALSE))</f>
        <v/>
      </c>
      <c r="D5306" s="7">
        <v>0.2</v>
      </c>
      <c r="E5306" s="7" t="s">
        <v>4480</v>
      </c>
      <c r="F5306" s="8">
        <v>42535</v>
      </c>
      <c r="G5306" t="s">
        <v>3856</v>
      </c>
      <c r="H5306" t="s">
        <v>3857</v>
      </c>
      <c r="I5306" t="s">
        <v>3858</v>
      </c>
      <c r="J5306">
        <v>921</v>
      </c>
      <c r="K5306" t="s">
        <v>224</v>
      </c>
      <c r="L5306" t="s">
        <v>225</v>
      </c>
      <c r="M5306">
        <v>990001</v>
      </c>
      <c r="N5306" t="s">
        <v>51</v>
      </c>
      <c r="O5306">
        <v>0.2</v>
      </c>
      <c r="Q5306">
        <v>0.2</v>
      </c>
      <c r="S5306" t="s">
        <v>4480</v>
      </c>
      <c r="AE5306">
        <v>12</v>
      </c>
      <c r="AF5306">
        <v>7.6</v>
      </c>
      <c r="AG5306">
        <v>5</v>
      </c>
      <c r="AH5306" t="s">
        <v>53</v>
      </c>
      <c r="AI5306" t="s">
        <v>54</v>
      </c>
      <c r="AJ5306">
        <v>2</v>
      </c>
      <c r="AK5306">
        <v>1</v>
      </c>
      <c r="AL5306">
        <v>1</v>
      </c>
      <c r="AM5306" t="s">
        <v>55</v>
      </c>
      <c r="AN5306" t="s">
        <v>56</v>
      </c>
      <c r="AP5306">
        <v>1</v>
      </c>
      <c r="AQ5306" t="s">
        <v>57</v>
      </c>
      <c r="AR5306">
        <v>0</v>
      </c>
      <c r="AW5306" t="s">
        <v>58</v>
      </c>
      <c r="AX5306">
        <v>0</v>
      </c>
      <c r="AY5306">
        <v>2</v>
      </c>
      <c r="AZ5306">
        <v>0.2</v>
      </c>
      <c r="BA5306">
        <v>0.2</v>
      </c>
      <c r="BB5306" t="s">
        <v>59</v>
      </c>
    </row>
    <row r="5307" spans="1:54" x14ac:dyDescent="0.2">
      <c r="A5307" s="7" t="str">
        <f>VLOOKUP(G5307,'Matching-Tabelle'!$A$76:$B$80,2,FALSE)</f>
        <v>stefan.fuellemann@tkb.ch</v>
      </c>
      <c r="B5307" s="7" t="str">
        <f>VLOOKUP(J5307,'Matching-Tabelle'!$A$1:$B$66,2,FALSE)</f>
        <v>WPI CTB</v>
      </c>
      <c r="C5307" s="7" t="str">
        <f>IF(VLOOKUP(J5307,'Matching-Tabelle'!$A$1:$CB$66,3,FALSE)=0,"",VLOOKUP(J5307,'Matching-Tabelle'!$A$1:$CB$66,3,FALSE))</f>
        <v/>
      </c>
      <c r="D5307" s="7">
        <v>0.16</v>
      </c>
      <c r="E5307" s="7" t="s">
        <v>4481</v>
      </c>
      <c r="F5307" s="8">
        <v>42535</v>
      </c>
      <c r="G5307" t="s">
        <v>3856</v>
      </c>
      <c r="H5307" t="s">
        <v>3857</v>
      </c>
      <c r="I5307" t="s">
        <v>3858</v>
      </c>
      <c r="J5307">
        <v>14</v>
      </c>
      <c r="K5307" t="s">
        <v>82</v>
      </c>
      <c r="L5307" t="s">
        <v>83</v>
      </c>
      <c r="M5307">
        <v>990001</v>
      </c>
      <c r="N5307" t="s">
        <v>51</v>
      </c>
      <c r="O5307">
        <v>0.16</v>
      </c>
      <c r="Q5307">
        <v>0.16</v>
      </c>
      <c r="S5307" t="s">
        <v>4481</v>
      </c>
      <c r="AE5307">
        <v>12</v>
      </c>
      <c r="AF5307">
        <v>7.6</v>
      </c>
      <c r="AG5307">
        <v>5</v>
      </c>
      <c r="AH5307" t="s">
        <v>53</v>
      </c>
      <c r="AI5307" t="s">
        <v>54</v>
      </c>
      <c r="AJ5307">
        <v>2</v>
      </c>
      <c r="AK5307">
        <v>1</v>
      </c>
      <c r="AL5307">
        <v>1</v>
      </c>
      <c r="AM5307" t="s">
        <v>55</v>
      </c>
      <c r="AN5307" t="s">
        <v>56</v>
      </c>
      <c r="AP5307">
        <v>1</v>
      </c>
      <c r="AQ5307" t="s">
        <v>57</v>
      </c>
      <c r="AR5307">
        <v>0</v>
      </c>
      <c r="AW5307" t="s">
        <v>58</v>
      </c>
      <c r="AX5307">
        <v>0</v>
      </c>
      <c r="AY5307">
        <v>2</v>
      </c>
      <c r="AZ5307">
        <v>0.16</v>
      </c>
      <c r="BA5307">
        <v>0.16</v>
      </c>
      <c r="BB5307" t="s">
        <v>59</v>
      </c>
    </row>
    <row r="5308" spans="1:54" x14ac:dyDescent="0.2">
      <c r="A5308" s="7" t="str">
        <f>VLOOKUP(G5308,'Matching-Tabelle'!$A$76:$B$80,2,FALSE)</f>
        <v>stefan.fuellemann@tkb.ch</v>
      </c>
      <c r="B5308" s="7" t="str">
        <f>VLOOKUP(J5308,'Matching-Tabelle'!$A$1:$B$66,2,FALSE)</f>
        <v>WPI CTB</v>
      </c>
      <c r="C5308" s="7" t="str">
        <f>IF(VLOOKUP(J5308,'Matching-Tabelle'!$A$1:$CB$66,3,FALSE)=0,"",VLOOKUP(J5308,'Matching-Tabelle'!$A$1:$CB$66,3,FALSE))</f>
        <v/>
      </c>
      <c r="D5308" s="7">
        <v>0.14000000000000001</v>
      </c>
      <c r="E5308" s="7" t="s">
        <v>4482</v>
      </c>
      <c r="F5308" s="8">
        <v>42535</v>
      </c>
      <c r="G5308" t="s">
        <v>3856</v>
      </c>
      <c r="H5308" t="s">
        <v>3857</v>
      </c>
      <c r="I5308" t="s">
        <v>3858</v>
      </c>
      <c r="J5308">
        <v>14</v>
      </c>
      <c r="K5308" t="s">
        <v>82</v>
      </c>
      <c r="L5308" t="s">
        <v>83</v>
      </c>
      <c r="M5308">
        <v>990001</v>
      </c>
      <c r="N5308" t="s">
        <v>51</v>
      </c>
      <c r="O5308">
        <v>0.14000000000000001</v>
      </c>
      <c r="Q5308">
        <v>0.14000000000000001</v>
      </c>
      <c r="S5308" t="s">
        <v>4482</v>
      </c>
      <c r="AE5308">
        <v>12</v>
      </c>
      <c r="AF5308">
        <v>7.6</v>
      </c>
      <c r="AG5308">
        <v>5</v>
      </c>
      <c r="AH5308" t="s">
        <v>53</v>
      </c>
      <c r="AI5308" t="s">
        <v>54</v>
      </c>
      <c r="AJ5308">
        <v>2</v>
      </c>
      <c r="AK5308">
        <v>1</v>
      </c>
      <c r="AL5308">
        <v>1</v>
      </c>
      <c r="AM5308" t="s">
        <v>55</v>
      </c>
      <c r="AN5308" t="s">
        <v>56</v>
      </c>
      <c r="AP5308">
        <v>1</v>
      </c>
      <c r="AQ5308" t="s">
        <v>57</v>
      </c>
      <c r="AR5308">
        <v>0</v>
      </c>
      <c r="AW5308" t="s">
        <v>58</v>
      </c>
      <c r="AX5308">
        <v>0</v>
      </c>
      <c r="AY5308">
        <v>2</v>
      </c>
      <c r="AZ5308">
        <v>0.14000000000000001</v>
      </c>
      <c r="BA5308">
        <v>0.14000000000000001</v>
      </c>
      <c r="BB5308" t="s">
        <v>59</v>
      </c>
    </row>
    <row r="5309" spans="1:54" x14ac:dyDescent="0.2">
      <c r="A5309" s="7" t="str">
        <f>VLOOKUP(G5309,'Matching-Tabelle'!$A$76:$B$80,2,FALSE)</f>
        <v>stefan.fuellemann@tkb.ch</v>
      </c>
      <c r="B5309" s="7" t="str">
        <f>VLOOKUP(J5309,'Matching-Tabelle'!$A$1:$B$66,2,FALSE)</f>
        <v>WPI RTB</v>
      </c>
      <c r="C5309" s="7" t="str">
        <f>IF(VLOOKUP(J5309,'Matching-Tabelle'!$A$1:$CB$66,3,FALSE)=0,"",VLOOKUP(J5309,'Matching-Tabelle'!$A$1:$CB$66,3,FALSE))</f>
        <v/>
      </c>
      <c r="D5309" s="7">
        <v>0.25</v>
      </c>
      <c r="E5309" s="7" t="s">
        <v>4483</v>
      </c>
      <c r="F5309" s="8">
        <v>42535</v>
      </c>
      <c r="G5309" t="s">
        <v>3856</v>
      </c>
      <c r="H5309" t="s">
        <v>3857</v>
      </c>
      <c r="I5309" t="s">
        <v>3858</v>
      </c>
      <c r="J5309">
        <v>30</v>
      </c>
      <c r="K5309" t="s">
        <v>791</v>
      </c>
      <c r="L5309" t="s">
        <v>792</v>
      </c>
      <c r="M5309">
        <v>990001</v>
      </c>
      <c r="N5309" t="s">
        <v>51</v>
      </c>
      <c r="O5309">
        <v>0.25</v>
      </c>
      <c r="Q5309">
        <v>0.25</v>
      </c>
      <c r="S5309" t="s">
        <v>4483</v>
      </c>
      <c r="AE5309">
        <v>12</v>
      </c>
      <c r="AF5309">
        <v>7.6</v>
      </c>
      <c r="AG5309">
        <v>5</v>
      </c>
      <c r="AH5309" t="s">
        <v>53</v>
      </c>
      <c r="AI5309" t="s">
        <v>54</v>
      </c>
      <c r="AJ5309">
        <v>2</v>
      </c>
      <c r="AK5309">
        <v>1</v>
      </c>
      <c r="AL5309">
        <v>1</v>
      </c>
      <c r="AM5309" t="s">
        <v>55</v>
      </c>
      <c r="AN5309" t="s">
        <v>56</v>
      </c>
      <c r="AP5309">
        <v>1</v>
      </c>
      <c r="AQ5309" t="s">
        <v>57</v>
      </c>
      <c r="AR5309">
        <v>0</v>
      </c>
      <c r="AW5309" t="s">
        <v>58</v>
      </c>
      <c r="AX5309">
        <v>0</v>
      </c>
      <c r="AY5309">
        <v>2</v>
      </c>
      <c r="AZ5309">
        <v>0.25</v>
      </c>
      <c r="BA5309">
        <v>0.25</v>
      </c>
      <c r="BB5309" t="s">
        <v>59</v>
      </c>
    </row>
    <row r="5310" spans="1:54" x14ac:dyDescent="0.2">
      <c r="A5310" s="7" t="str">
        <f>VLOOKUP(G5310,'Matching-Tabelle'!$A$76:$B$80,2,FALSE)</f>
        <v>stefan.fuellemann@tkb.ch</v>
      </c>
      <c r="B5310" s="7" t="str">
        <f>VLOOKUP(J5310,'Matching-Tabelle'!$A$1:$B$66,2,FALSE)</f>
        <v>WPI CTB</v>
      </c>
      <c r="C5310" s="7" t="str">
        <f>IF(VLOOKUP(J5310,'Matching-Tabelle'!$A$1:$CB$66,3,FALSE)=0,"",VLOOKUP(J5310,'Matching-Tabelle'!$A$1:$CB$66,3,FALSE))</f>
        <v/>
      </c>
      <c r="D5310" s="7">
        <v>0.5</v>
      </c>
      <c r="E5310" s="7" t="s">
        <v>4484</v>
      </c>
      <c r="F5310" s="8">
        <v>42535</v>
      </c>
      <c r="G5310" t="s">
        <v>3856</v>
      </c>
      <c r="H5310" t="s">
        <v>3857</v>
      </c>
      <c r="I5310" t="s">
        <v>3858</v>
      </c>
      <c r="J5310">
        <v>919</v>
      </c>
      <c r="K5310" t="s">
        <v>66</v>
      </c>
      <c r="L5310" t="s">
        <v>67</v>
      </c>
      <c r="M5310">
        <v>990001</v>
      </c>
      <c r="N5310" t="s">
        <v>51</v>
      </c>
      <c r="O5310">
        <v>0.5</v>
      </c>
      <c r="Q5310">
        <v>0.5</v>
      </c>
      <c r="S5310" t="s">
        <v>4484</v>
      </c>
      <c r="AE5310">
        <v>12</v>
      </c>
      <c r="AF5310">
        <v>7.6</v>
      </c>
      <c r="AG5310">
        <v>5</v>
      </c>
      <c r="AH5310" t="s">
        <v>53</v>
      </c>
      <c r="AI5310" t="s">
        <v>54</v>
      </c>
      <c r="AJ5310">
        <v>2</v>
      </c>
      <c r="AK5310">
        <v>1</v>
      </c>
      <c r="AL5310">
        <v>1</v>
      </c>
      <c r="AM5310" t="s">
        <v>55</v>
      </c>
      <c r="AN5310" t="s">
        <v>56</v>
      </c>
      <c r="AP5310">
        <v>1</v>
      </c>
      <c r="AQ5310" t="s">
        <v>57</v>
      </c>
      <c r="AR5310">
        <v>0</v>
      </c>
      <c r="AW5310" t="s">
        <v>58</v>
      </c>
      <c r="AX5310">
        <v>0</v>
      </c>
      <c r="AY5310">
        <v>2</v>
      </c>
      <c r="AZ5310">
        <v>0.5</v>
      </c>
      <c r="BA5310">
        <v>0.5</v>
      </c>
      <c r="BB5310" t="s">
        <v>59</v>
      </c>
    </row>
    <row r="5311" spans="1:54" x14ac:dyDescent="0.2">
      <c r="A5311" s="7" t="str">
        <f>VLOOKUP(G5311,'Matching-Tabelle'!$A$76:$B$80,2,FALSE)</f>
        <v>stefan.fuellemann@tkb.ch</v>
      </c>
      <c r="B5311" s="7" t="str">
        <f>VLOOKUP(J5311,'Matching-Tabelle'!$A$1:$B$66,2,FALSE)</f>
        <v>WPI CTB</v>
      </c>
      <c r="C5311" s="7" t="str">
        <f>IF(VLOOKUP(J5311,'Matching-Tabelle'!$A$1:$CB$66,3,FALSE)=0,"",VLOOKUP(J5311,'Matching-Tabelle'!$A$1:$CB$66,3,FALSE))</f>
        <v/>
      </c>
      <c r="D5311" s="7">
        <v>0.51</v>
      </c>
      <c r="E5311" s="7" t="s">
        <v>4485</v>
      </c>
      <c r="F5311" s="8">
        <v>42535</v>
      </c>
      <c r="G5311" t="s">
        <v>3856</v>
      </c>
      <c r="H5311" t="s">
        <v>3857</v>
      </c>
      <c r="I5311" t="s">
        <v>3858</v>
      </c>
      <c r="J5311">
        <v>936</v>
      </c>
      <c r="K5311" t="s">
        <v>891</v>
      </c>
      <c r="L5311" t="s">
        <v>892</v>
      </c>
      <c r="M5311">
        <v>990001</v>
      </c>
      <c r="N5311" t="s">
        <v>51</v>
      </c>
      <c r="O5311">
        <v>0.51</v>
      </c>
      <c r="Q5311">
        <v>0.51</v>
      </c>
      <c r="S5311" t="s">
        <v>4485</v>
      </c>
      <c r="AE5311">
        <v>12</v>
      </c>
      <c r="AF5311">
        <v>7.6</v>
      </c>
      <c r="AG5311">
        <v>5</v>
      </c>
      <c r="AH5311" t="s">
        <v>53</v>
      </c>
      <c r="AI5311" t="s">
        <v>54</v>
      </c>
      <c r="AJ5311">
        <v>2</v>
      </c>
      <c r="AK5311">
        <v>1</v>
      </c>
      <c r="AL5311">
        <v>1</v>
      </c>
      <c r="AM5311" t="s">
        <v>55</v>
      </c>
      <c r="AN5311" t="s">
        <v>56</v>
      </c>
      <c r="AP5311">
        <v>1</v>
      </c>
      <c r="AQ5311" t="s">
        <v>57</v>
      </c>
      <c r="AR5311">
        <v>0</v>
      </c>
      <c r="AW5311" t="s">
        <v>58</v>
      </c>
      <c r="AX5311">
        <v>0</v>
      </c>
      <c r="AY5311">
        <v>2</v>
      </c>
      <c r="AZ5311">
        <v>0.51</v>
      </c>
      <c r="BA5311">
        <v>0.51</v>
      </c>
      <c r="BB5311" t="s">
        <v>59</v>
      </c>
    </row>
    <row r="5312" spans="1:54" x14ac:dyDescent="0.2">
      <c r="A5312" s="7" t="str">
        <f>VLOOKUP(G5312,'Matching-Tabelle'!$A$76:$B$80,2,FALSE)</f>
        <v>stefan.fuellemann@tkb.ch</v>
      </c>
      <c r="B5312" s="7" t="str">
        <f>VLOOKUP(J5312,'Matching-Tabelle'!$A$1:$B$66,2,FALSE)</f>
        <v>WPI CTB</v>
      </c>
      <c r="C5312" s="7" t="str">
        <f>IF(VLOOKUP(J5312,'Matching-Tabelle'!$A$1:$CB$66,3,FALSE)=0,"",VLOOKUP(J5312,'Matching-Tabelle'!$A$1:$CB$66,3,FALSE))</f>
        <v/>
      </c>
      <c r="D5312" s="7">
        <v>0.48</v>
      </c>
      <c r="E5312" s="7" t="s">
        <v>4486</v>
      </c>
      <c r="F5312" s="8">
        <v>42535</v>
      </c>
      <c r="G5312" t="s">
        <v>3856</v>
      </c>
      <c r="H5312" t="s">
        <v>3857</v>
      </c>
      <c r="I5312" t="s">
        <v>3858</v>
      </c>
      <c r="J5312">
        <v>922</v>
      </c>
      <c r="K5312" t="s">
        <v>134</v>
      </c>
      <c r="L5312" t="s">
        <v>135</v>
      </c>
      <c r="M5312">
        <v>990001</v>
      </c>
      <c r="N5312" t="s">
        <v>51</v>
      </c>
      <c r="O5312">
        <v>0.48</v>
      </c>
      <c r="Q5312">
        <v>0.48</v>
      </c>
      <c r="S5312" t="s">
        <v>4486</v>
      </c>
      <c r="AE5312">
        <v>12</v>
      </c>
      <c r="AF5312">
        <v>7.6</v>
      </c>
      <c r="AG5312">
        <v>5</v>
      </c>
      <c r="AH5312" t="s">
        <v>53</v>
      </c>
      <c r="AI5312" t="s">
        <v>54</v>
      </c>
      <c r="AJ5312">
        <v>2</v>
      </c>
      <c r="AK5312">
        <v>1</v>
      </c>
      <c r="AL5312">
        <v>1</v>
      </c>
      <c r="AM5312" t="s">
        <v>55</v>
      </c>
      <c r="AN5312" t="s">
        <v>56</v>
      </c>
      <c r="AP5312">
        <v>1</v>
      </c>
      <c r="AQ5312" t="s">
        <v>57</v>
      </c>
      <c r="AR5312">
        <v>0</v>
      </c>
      <c r="AW5312" t="s">
        <v>58</v>
      </c>
      <c r="AX5312">
        <v>0</v>
      </c>
      <c r="AY5312">
        <v>2</v>
      </c>
      <c r="AZ5312">
        <v>0.48</v>
      </c>
      <c r="BA5312">
        <v>0.48</v>
      </c>
      <c r="BB5312" t="s">
        <v>59</v>
      </c>
    </row>
    <row r="5313" spans="1:54" x14ac:dyDescent="0.2">
      <c r="A5313" s="7" t="str">
        <f>VLOOKUP(G5313,'Matching-Tabelle'!$A$76:$B$80,2,FALSE)</f>
        <v>stefan.fuellemann@tkb.ch</v>
      </c>
      <c r="B5313" s="7" t="str">
        <f>VLOOKUP(J5313,'Matching-Tabelle'!$A$1:$B$66,2,FALSE)</f>
        <v>WPI RTB</v>
      </c>
      <c r="C5313" s="7" t="str">
        <f>IF(VLOOKUP(J5313,'Matching-Tabelle'!$A$1:$CB$66,3,FALSE)=0,"",VLOOKUP(J5313,'Matching-Tabelle'!$A$1:$CB$66,3,FALSE))</f>
        <v/>
      </c>
      <c r="D5313" s="7">
        <v>0.4</v>
      </c>
      <c r="E5313" s="7" t="s">
        <v>3859</v>
      </c>
      <c r="F5313" s="8">
        <v>42536</v>
      </c>
      <c r="G5313" t="s">
        <v>3856</v>
      </c>
      <c r="H5313" t="s">
        <v>3857</v>
      </c>
      <c r="I5313" t="s">
        <v>3858</v>
      </c>
      <c r="J5313">
        <v>19</v>
      </c>
      <c r="K5313" t="s">
        <v>145</v>
      </c>
      <c r="L5313" t="s">
        <v>146</v>
      </c>
      <c r="M5313">
        <v>990001</v>
      </c>
      <c r="N5313" t="s">
        <v>51</v>
      </c>
      <c r="O5313">
        <v>0.4</v>
      </c>
      <c r="Q5313">
        <v>0.4</v>
      </c>
      <c r="S5313" t="s">
        <v>3859</v>
      </c>
      <c r="AE5313">
        <v>12</v>
      </c>
      <c r="AF5313">
        <v>7.6</v>
      </c>
      <c r="AG5313">
        <v>5</v>
      </c>
      <c r="AH5313" t="s">
        <v>53</v>
      </c>
      <c r="AI5313" t="s">
        <v>54</v>
      </c>
      <c r="AJ5313">
        <v>2</v>
      </c>
      <c r="AK5313">
        <v>1</v>
      </c>
      <c r="AL5313">
        <v>1</v>
      </c>
      <c r="AM5313" t="s">
        <v>55</v>
      </c>
      <c r="AN5313" t="s">
        <v>56</v>
      </c>
      <c r="AP5313">
        <v>1</v>
      </c>
      <c r="AQ5313" t="s">
        <v>57</v>
      </c>
      <c r="AR5313">
        <v>0</v>
      </c>
      <c r="AW5313" t="s">
        <v>58</v>
      </c>
      <c r="AX5313">
        <v>0</v>
      </c>
      <c r="AY5313">
        <v>2</v>
      </c>
      <c r="AZ5313">
        <v>0.4</v>
      </c>
      <c r="BA5313">
        <v>0.4</v>
      </c>
      <c r="BB5313" t="s">
        <v>59</v>
      </c>
    </row>
    <row r="5314" spans="1:54" x14ac:dyDescent="0.2">
      <c r="A5314" s="7" t="str">
        <f>VLOOKUP(G5314,'Matching-Tabelle'!$A$76:$B$80,2,FALSE)</f>
        <v>stefan.fuellemann@tkb.ch</v>
      </c>
      <c r="B5314" s="7" t="str">
        <f>VLOOKUP(J5314,'Matching-Tabelle'!$A$1:$B$66,2,FALSE)</f>
        <v>WPI Führung</v>
      </c>
      <c r="C5314" s="7" t="str">
        <f>IF(VLOOKUP(J5314,'Matching-Tabelle'!$A$1:$CB$66,3,FALSE)=0,"",VLOOKUP(J5314,'Matching-Tabelle'!$A$1:$CB$66,3,FALSE))</f>
        <v/>
      </c>
      <c r="D5314" s="7">
        <v>0.76</v>
      </c>
      <c r="E5314" s="7" t="s">
        <v>4487</v>
      </c>
      <c r="F5314" s="8">
        <v>42536</v>
      </c>
      <c r="G5314" t="s">
        <v>3856</v>
      </c>
      <c r="H5314" t="s">
        <v>3857</v>
      </c>
      <c r="I5314" t="s">
        <v>3858</v>
      </c>
      <c r="J5314">
        <v>26</v>
      </c>
      <c r="K5314" t="s">
        <v>130</v>
      </c>
      <c r="L5314" t="s">
        <v>131</v>
      </c>
      <c r="M5314">
        <v>990001</v>
      </c>
      <c r="N5314" t="s">
        <v>51</v>
      </c>
      <c r="O5314">
        <v>0.76</v>
      </c>
      <c r="Q5314">
        <v>0.76</v>
      </c>
      <c r="S5314" t="s">
        <v>4487</v>
      </c>
      <c r="AE5314">
        <v>12</v>
      </c>
      <c r="AF5314">
        <v>7.6</v>
      </c>
      <c r="AG5314">
        <v>5</v>
      </c>
      <c r="AH5314" t="s">
        <v>53</v>
      </c>
      <c r="AI5314" t="s">
        <v>54</v>
      </c>
      <c r="AJ5314">
        <v>2</v>
      </c>
      <c r="AK5314">
        <v>1</v>
      </c>
      <c r="AL5314">
        <v>1</v>
      </c>
      <c r="AM5314" t="s">
        <v>55</v>
      </c>
      <c r="AN5314" t="s">
        <v>56</v>
      </c>
      <c r="AP5314">
        <v>1</v>
      </c>
      <c r="AQ5314" t="s">
        <v>57</v>
      </c>
      <c r="AR5314">
        <v>0</v>
      </c>
      <c r="AW5314" t="s">
        <v>58</v>
      </c>
      <c r="AX5314">
        <v>0</v>
      </c>
      <c r="AY5314">
        <v>2</v>
      </c>
      <c r="AZ5314">
        <v>0.76</v>
      </c>
      <c r="BA5314">
        <v>0.76</v>
      </c>
      <c r="BB5314" t="s">
        <v>59</v>
      </c>
    </row>
    <row r="5315" spans="1:54" x14ac:dyDescent="0.2">
      <c r="A5315" s="7" t="str">
        <f>VLOOKUP(G5315,'Matching-Tabelle'!$A$76:$B$80,2,FALSE)</f>
        <v>stefan.fuellemann@tkb.ch</v>
      </c>
      <c r="B5315" s="7" t="str">
        <f>VLOOKUP(J5315,'Matching-Tabelle'!$A$1:$B$66,2,FALSE)</f>
        <v>WPI CTB</v>
      </c>
      <c r="C5315" s="7" t="str">
        <f>IF(VLOOKUP(J5315,'Matching-Tabelle'!$A$1:$CB$66,3,FALSE)=0,"",VLOOKUP(J5315,'Matching-Tabelle'!$A$1:$CB$66,3,FALSE))</f>
        <v/>
      </c>
      <c r="D5315" s="7">
        <v>0.25</v>
      </c>
      <c r="E5315" s="7" t="s">
        <v>4488</v>
      </c>
      <c r="F5315" s="8">
        <v>42536</v>
      </c>
      <c r="G5315" t="s">
        <v>3856</v>
      </c>
      <c r="H5315" t="s">
        <v>3857</v>
      </c>
      <c r="I5315" t="s">
        <v>3858</v>
      </c>
      <c r="J5315">
        <v>922</v>
      </c>
      <c r="K5315" t="s">
        <v>134</v>
      </c>
      <c r="L5315" t="s">
        <v>135</v>
      </c>
      <c r="M5315">
        <v>990001</v>
      </c>
      <c r="N5315" t="s">
        <v>51</v>
      </c>
      <c r="O5315">
        <v>0.25</v>
      </c>
      <c r="Q5315">
        <v>0.25</v>
      </c>
      <c r="S5315" t="s">
        <v>4488</v>
      </c>
      <c r="AE5315">
        <v>12</v>
      </c>
      <c r="AF5315">
        <v>7.6</v>
      </c>
      <c r="AG5315">
        <v>5</v>
      </c>
      <c r="AH5315" t="s">
        <v>53</v>
      </c>
      <c r="AI5315" t="s">
        <v>54</v>
      </c>
      <c r="AJ5315">
        <v>2</v>
      </c>
      <c r="AK5315">
        <v>1</v>
      </c>
      <c r="AL5315">
        <v>1</v>
      </c>
      <c r="AM5315" t="s">
        <v>55</v>
      </c>
      <c r="AN5315" t="s">
        <v>56</v>
      </c>
      <c r="AP5315">
        <v>1</v>
      </c>
      <c r="AQ5315" t="s">
        <v>57</v>
      </c>
      <c r="AR5315">
        <v>0</v>
      </c>
      <c r="AW5315" t="s">
        <v>58</v>
      </c>
      <c r="AX5315">
        <v>0</v>
      </c>
      <c r="AY5315">
        <v>2</v>
      </c>
      <c r="AZ5315">
        <v>0.25</v>
      </c>
      <c r="BA5315">
        <v>0.25</v>
      </c>
      <c r="BB5315" t="s">
        <v>59</v>
      </c>
    </row>
    <row r="5316" spans="1:54" x14ac:dyDescent="0.2">
      <c r="A5316" s="7" t="str">
        <f>VLOOKUP(G5316,'Matching-Tabelle'!$A$76:$B$80,2,FALSE)</f>
        <v>stefan.fuellemann@tkb.ch</v>
      </c>
      <c r="B5316" s="7" t="str">
        <f>VLOOKUP(J5316,'Matching-Tabelle'!$A$1:$B$66,2,FALSE)</f>
        <v>Proj Eval NePe</v>
      </c>
      <c r="C5316" s="7" t="str">
        <f>IF(VLOOKUP(J5316,'Matching-Tabelle'!$A$1:$CB$66,3,FALSE)=0,"",VLOOKUP(J5316,'Matching-Tabelle'!$A$1:$CB$66,3,FALSE))</f>
        <v>WPI Projekte</v>
      </c>
      <c r="D5316" s="7">
        <v>2.75</v>
      </c>
      <c r="E5316" s="7" t="s">
        <v>4489</v>
      </c>
      <c r="F5316" s="8">
        <v>42536</v>
      </c>
      <c r="G5316" t="s">
        <v>3856</v>
      </c>
      <c r="H5316" t="s">
        <v>3857</v>
      </c>
      <c r="I5316" t="s">
        <v>3858</v>
      </c>
      <c r="J5316">
        <v>225</v>
      </c>
      <c r="K5316" t="s">
        <v>172</v>
      </c>
      <c r="L5316" t="s">
        <v>173</v>
      </c>
      <c r="M5316">
        <v>990001</v>
      </c>
      <c r="N5316" t="s">
        <v>51</v>
      </c>
      <c r="O5316">
        <v>2.75</v>
      </c>
      <c r="Q5316">
        <v>2.75</v>
      </c>
      <c r="S5316" t="s">
        <v>4489</v>
      </c>
      <c r="AE5316">
        <v>12</v>
      </c>
      <c r="AF5316">
        <v>7.6</v>
      </c>
      <c r="AG5316">
        <v>5</v>
      </c>
      <c r="AH5316" t="s">
        <v>53</v>
      </c>
      <c r="AI5316" t="s">
        <v>54</v>
      </c>
      <c r="AJ5316">
        <v>2</v>
      </c>
      <c r="AK5316">
        <v>1</v>
      </c>
      <c r="AL5316">
        <v>1</v>
      </c>
      <c r="AM5316" t="s">
        <v>55</v>
      </c>
      <c r="AN5316" t="s">
        <v>56</v>
      </c>
      <c r="AP5316">
        <v>1</v>
      </c>
      <c r="AQ5316" t="s">
        <v>57</v>
      </c>
      <c r="AR5316">
        <v>0</v>
      </c>
      <c r="AW5316" t="s">
        <v>58</v>
      </c>
      <c r="AX5316">
        <v>0</v>
      </c>
      <c r="AY5316">
        <v>2</v>
      </c>
      <c r="AZ5316">
        <v>2.75</v>
      </c>
      <c r="BA5316">
        <v>2.75</v>
      </c>
      <c r="BB5316" t="s">
        <v>59</v>
      </c>
    </row>
    <row r="5317" spans="1:54" x14ac:dyDescent="0.2">
      <c r="A5317" s="7" t="str">
        <f>VLOOKUP(G5317,'Matching-Tabelle'!$A$76:$B$80,2,FALSE)</f>
        <v>stefan.fuellemann@tkb.ch</v>
      </c>
      <c r="B5317" s="7" t="str">
        <f>VLOOKUP(J5317,'Matching-Tabelle'!$A$1:$B$66,2,FALSE)</f>
        <v>WPI RTB</v>
      </c>
      <c r="C5317" s="7" t="str">
        <f>IF(VLOOKUP(J5317,'Matching-Tabelle'!$A$1:$CB$66,3,FALSE)=0,"",VLOOKUP(J5317,'Matching-Tabelle'!$A$1:$CB$66,3,FALSE))</f>
        <v/>
      </c>
      <c r="D5317" s="7">
        <v>0.25</v>
      </c>
      <c r="E5317" s="7" t="s">
        <v>2763</v>
      </c>
      <c r="F5317" s="8">
        <v>42536</v>
      </c>
      <c r="G5317" t="s">
        <v>3856</v>
      </c>
      <c r="H5317" t="s">
        <v>3857</v>
      </c>
      <c r="I5317" t="s">
        <v>3858</v>
      </c>
      <c r="J5317">
        <v>28</v>
      </c>
      <c r="K5317" t="s">
        <v>111</v>
      </c>
      <c r="L5317" t="s">
        <v>112</v>
      </c>
      <c r="M5317">
        <v>990001</v>
      </c>
      <c r="N5317" t="s">
        <v>51</v>
      </c>
      <c r="O5317">
        <v>0.25</v>
      </c>
      <c r="Q5317">
        <v>0.25</v>
      </c>
      <c r="S5317" t="s">
        <v>2763</v>
      </c>
      <c r="AE5317">
        <v>12</v>
      </c>
      <c r="AF5317">
        <v>7.6</v>
      </c>
      <c r="AG5317">
        <v>5</v>
      </c>
      <c r="AH5317" t="s">
        <v>53</v>
      </c>
      <c r="AI5317" t="s">
        <v>54</v>
      </c>
      <c r="AJ5317">
        <v>2</v>
      </c>
      <c r="AK5317">
        <v>1</v>
      </c>
      <c r="AL5317">
        <v>1</v>
      </c>
      <c r="AM5317" t="s">
        <v>55</v>
      </c>
      <c r="AN5317" t="s">
        <v>56</v>
      </c>
      <c r="AP5317">
        <v>1</v>
      </c>
      <c r="AQ5317" t="s">
        <v>57</v>
      </c>
      <c r="AR5317">
        <v>0</v>
      </c>
      <c r="AW5317" t="s">
        <v>58</v>
      </c>
      <c r="AX5317">
        <v>0</v>
      </c>
      <c r="AY5317">
        <v>2</v>
      </c>
      <c r="AZ5317">
        <v>0.25</v>
      </c>
      <c r="BA5317">
        <v>0.25</v>
      </c>
      <c r="BB5317" t="s">
        <v>59</v>
      </c>
    </row>
    <row r="5318" spans="1:54" x14ac:dyDescent="0.2">
      <c r="A5318" s="7" t="str">
        <f>VLOOKUP(G5318,'Matching-Tabelle'!$A$76:$B$80,2,FALSE)</f>
        <v>stefan.fuellemann@tkb.ch</v>
      </c>
      <c r="B5318" s="7" t="str">
        <f>VLOOKUP(J5318,'Matching-Tabelle'!$A$1:$B$66,2,FALSE)</f>
        <v>WPI Führung</v>
      </c>
      <c r="C5318" s="7" t="str">
        <f>IF(VLOOKUP(J5318,'Matching-Tabelle'!$A$1:$CB$66,3,FALSE)=0,"",VLOOKUP(J5318,'Matching-Tabelle'!$A$1:$CB$66,3,FALSE))</f>
        <v/>
      </c>
      <c r="D5318" s="7">
        <v>0.5</v>
      </c>
      <c r="E5318" s="7" t="s">
        <v>4244</v>
      </c>
      <c r="F5318" s="8">
        <v>42536</v>
      </c>
      <c r="G5318" t="s">
        <v>3856</v>
      </c>
      <c r="H5318" t="s">
        <v>3857</v>
      </c>
      <c r="I5318" t="s">
        <v>3858</v>
      </c>
      <c r="J5318">
        <v>26</v>
      </c>
      <c r="K5318" t="s">
        <v>130</v>
      </c>
      <c r="L5318" t="s">
        <v>131</v>
      </c>
      <c r="M5318">
        <v>990001</v>
      </c>
      <c r="N5318" t="s">
        <v>51</v>
      </c>
      <c r="O5318">
        <v>0.5</v>
      </c>
      <c r="Q5318">
        <v>0.5</v>
      </c>
      <c r="S5318" t="s">
        <v>4244</v>
      </c>
      <c r="AE5318">
        <v>12</v>
      </c>
      <c r="AF5318">
        <v>7.6</v>
      </c>
      <c r="AG5318">
        <v>5</v>
      </c>
      <c r="AH5318" t="s">
        <v>53</v>
      </c>
      <c r="AI5318" t="s">
        <v>54</v>
      </c>
      <c r="AJ5318">
        <v>2</v>
      </c>
      <c r="AK5318">
        <v>1</v>
      </c>
      <c r="AL5318">
        <v>1</v>
      </c>
      <c r="AM5318" t="s">
        <v>55</v>
      </c>
      <c r="AN5318" t="s">
        <v>56</v>
      </c>
      <c r="AP5318">
        <v>1</v>
      </c>
      <c r="AQ5318" t="s">
        <v>57</v>
      </c>
      <c r="AR5318">
        <v>0</v>
      </c>
      <c r="AW5318" t="s">
        <v>58</v>
      </c>
      <c r="AX5318">
        <v>0</v>
      </c>
      <c r="AY5318">
        <v>2</v>
      </c>
      <c r="AZ5318">
        <v>0.5</v>
      </c>
      <c r="BA5318">
        <v>0.5</v>
      </c>
      <c r="BB5318" t="s">
        <v>59</v>
      </c>
    </row>
    <row r="5319" spans="1:54" x14ac:dyDescent="0.2">
      <c r="A5319" s="7" t="str">
        <f>VLOOKUP(G5319,'Matching-Tabelle'!$A$76:$B$80,2,FALSE)</f>
        <v>stefan.fuellemann@tkb.ch</v>
      </c>
      <c r="B5319" s="7" t="str">
        <f>VLOOKUP(J5319,'Matching-Tabelle'!$A$1:$B$66,2,FALSE)</f>
        <v>WPI CTB</v>
      </c>
      <c r="C5319" s="7" t="str">
        <f>IF(VLOOKUP(J5319,'Matching-Tabelle'!$A$1:$CB$66,3,FALSE)=0,"",VLOOKUP(J5319,'Matching-Tabelle'!$A$1:$CB$66,3,FALSE))</f>
        <v/>
      </c>
      <c r="D5319" s="7">
        <v>0.4</v>
      </c>
      <c r="E5319" s="7" t="s">
        <v>4490</v>
      </c>
      <c r="F5319" s="8">
        <v>42536</v>
      </c>
      <c r="G5319" t="s">
        <v>3856</v>
      </c>
      <c r="H5319" t="s">
        <v>3857</v>
      </c>
      <c r="I5319" t="s">
        <v>3858</v>
      </c>
      <c r="J5319">
        <v>922</v>
      </c>
      <c r="K5319" t="s">
        <v>134</v>
      </c>
      <c r="L5319" t="s">
        <v>135</v>
      </c>
      <c r="M5319">
        <v>990001</v>
      </c>
      <c r="N5319" t="s">
        <v>51</v>
      </c>
      <c r="O5319">
        <v>0.4</v>
      </c>
      <c r="Q5319">
        <v>0.4</v>
      </c>
      <c r="S5319" t="s">
        <v>4490</v>
      </c>
      <c r="AE5319">
        <v>12</v>
      </c>
      <c r="AF5319">
        <v>7.6</v>
      </c>
      <c r="AG5319">
        <v>5</v>
      </c>
      <c r="AH5319" t="s">
        <v>53</v>
      </c>
      <c r="AI5319" t="s">
        <v>54</v>
      </c>
      <c r="AJ5319">
        <v>2</v>
      </c>
      <c r="AK5319">
        <v>1</v>
      </c>
      <c r="AL5319">
        <v>1</v>
      </c>
      <c r="AM5319" t="s">
        <v>55</v>
      </c>
      <c r="AN5319" t="s">
        <v>56</v>
      </c>
      <c r="AP5319">
        <v>1</v>
      </c>
      <c r="AQ5319" t="s">
        <v>57</v>
      </c>
      <c r="AR5319">
        <v>0</v>
      </c>
      <c r="AW5319" t="s">
        <v>58</v>
      </c>
      <c r="AX5319">
        <v>0</v>
      </c>
      <c r="AY5319">
        <v>2</v>
      </c>
      <c r="AZ5319">
        <v>0.4</v>
      </c>
      <c r="BA5319">
        <v>0.4</v>
      </c>
      <c r="BB5319" t="s">
        <v>59</v>
      </c>
    </row>
    <row r="5320" spans="1:54" x14ac:dyDescent="0.2">
      <c r="A5320" s="7" t="str">
        <f>VLOOKUP(G5320,'Matching-Tabelle'!$A$76:$B$80,2,FALSE)</f>
        <v>stefan.fuellemann@tkb.ch</v>
      </c>
      <c r="B5320" s="7" t="str">
        <f>VLOOKUP(J5320,'Matching-Tabelle'!$A$1:$B$66,2,FALSE)</f>
        <v>WPI Ausbildung</v>
      </c>
      <c r="C5320" s="7" t="str">
        <f>IF(VLOOKUP(J5320,'Matching-Tabelle'!$A$1:$CB$66,3,FALSE)=0,"",VLOOKUP(J5320,'Matching-Tabelle'!$A$1:$CB$66,3,FALSE))</f>
        <v/>
      </c>
      <c r="D5320" s="7">
        <v>8.4</v>
      </c>
      <c r="E5320" s="7" t="s">
        <v>4491</v>
      </c>
      <c r="F5320" s="8">
        <v>42537</v>
      </c>
      <c r="G5320" t="s">
        <v>3856</v>
      </c>
      <c r="H5320" t="s">
        <v>3857</v>
      </c>
      <c r="I5320" t="s">
        <v>3858</v>
      </c>
      <c r="J5320">
        <v>99</v>
      </c>
      <c r="K5320" t="s">
        <v>63</v>
      </c>
      <c r="L5320" t="s">
        <v>64</v>
      </c>
      <c r="M5320">
        <v>990001</v>
      </c>
      <c r="N5320" t="s">
        <v>51</v>
      </c>
      <c r="O5320">
        <v>8.4</v>
      </c>
      <c r="Q5320">
        <v>8.4</v>
      </c>
      <c r="S5320" t="s">
        <v>4491</v>
      </c>
      <c r="AE5320">
        <v>12</v>
      </c>
      <c r="AF5320">
        <v>7.6</v>
      </c>
      <c r="AG5320">
        <v>5</v>
      </c>
      <c r="AH5320" t="s">
        <v>53</v>
      </c>
      <c r="AI5320" t="s">
        <v>54</v>
      </c>
      <c r="AJ5320">
        <v>2</v>
      </c>
      <c r="AK5320">
        <v>1</v>
      </c>
      <c r="AL5320">
        <v>1</v>
      </c>
      <c r="AM5320" t="s">
        <v>55</v>
      </c>
      <c r="AN5320" t="s">
        <v>56</v>
      </c>
      <c r="AP5320">
        <v>1</v>
      </c>
      <c r="AQ5320" t="s">
        <v>57</v>
      </c>
      <c r="AR5320">
        <v>0</v>
      </c>
      <c r="AW5320" t="s">
        <v>58</v>
      </c>
      <c r="AX5320">
        <v>0</v>
      </c>
      <c r="AY5320">
        <v>2</v>
      </c>
      <c r="AZ5320">
        <v>8.4</v>
      </c>
      <c r="BA5320">
        <v>8.4</v>
      </c>
      <c r="BB5320" t="s">
        <v>59</v>
      </c>
    </row>
    <row r="5321" spans="1:54" x14ac:dyDescent="0.2">
      <c r="A5321" s="7" t="str">
        <f>VLOOKUP(G5321,'Matching-Tabelle'!$A$76:$B$80,2,FALSE)</f>
        <v>stefan.fuellemann@tkb.ch</v>
      </c>
      <c r="B5321" s="7" t="str">
        <f>VLOOKUP(J5321,'Matching-Tabelle'!$A$1:$B$66,2,FALSE)</f>
        <v>WPI RTB</v>
      </c>
      <c r="C5321" s="7" t="str">
        <f>IF(VLOOKUP(J5321,'Matching-Tabelle'!$A$1:$CB$66,3,FALSE)=0,"",VLOOKUP(J5321,'Matching-Tabelle'!$A$1:$CB$66,3,FALSE))</f>
        <v/>
      </c>
      <c r="D5321" s="7">
        <v>0.68</v>
      </c>
      <c r="E5321" s="7"/>
      <c r="F5321" s="8">
        <v>42538</v>
      </c>
      <c r="G5321" t="s">
        <v>3856</v>
      </c>
      <c r="H5321" t="s">
        <v>3857</v>
      </c>
      <c r="I5321" t="s">
        <v>3858</v>
      </c>
      <c r="J5321">
        <v>19</v>
      </c>
      <c r="K5321" t="s">
        <v>145</v>
      </c>
      <c r="L5321" t="s">
        <v>146</v>
      </c>
      <c r="M5321">
        <v>990001</v>
      </c>
      <c r="N5321" t="s">
        <v>51</v>
      </c>
      <c r="O5321">
        <v>0.68</v>
      </c>
      <c r="Q5321">
        <v>0.68</v>
      </c>
      <c r="AE5321">
        <v>12</v>
      </c>
      <c r="AF5321">
        <v>7.6</v>
      </c>
      <c r="AG5321">
        <v>5</v>
      </c>
      <c r="AH5321" t="s">
        <v>53</v>
      </c>
      <c r="AI5321" t="s">
        <v>54</v>
      </c>
      <c r="AJ5321">
        <v>2</v>
      </c>
      <c r="AK5321">
        <v>1</v>
      </c>
      <c r="AL5321">
        <v>1</v>
      </c>
      <c r="AM5321" t="s">
        <v>55</v>
      </c>
      <c r="AN5321" t="s">
        <v>56</v>
      </c>
      <c r="AP5321">
        <v>1</v>
      </c>
      <c r="AQ5321" t="s">
        <v>57</v>
      </c>
      <c r="AR5321">
        <v>0</v>
      </c>
      <c r="AW5321" t="s">
        <v>58</v>
      </c>
      <c r="AX5321">
        <v>0</v>
      </c>
      <c r="AY5321">
        <v>2</v>
      </c>
      <c r="AZ5321">
        <v>0.68</v>
      </c>
      <c r="BA5321">
        <v>0.68</v>
      </c>
      <c r="BB5321" t="s">
        <v>59</v>
      </c>
    </row>
    <row r="5322" spans="1:54" x14ac:dyDescent="0.2">
      <c r="A5322" s="7" t="str">
        <f>VLOOKUP(G5322,'Matching-Tabelle'!$A$76:$B$80,2,FALSE)</f>
        <v>stefan.fuellemann@tkb.ch</v>
      </c>
      <c r="B5322" s="7" t="str">
        <f>VLOOKUP(J5322,'Matching-Tabelle'!$A$1:$B$66,2,FALSE)</f>
        <v>Proj Optima</v>
      </c>
      <c r="C5322" s="7" t="str">
        <f>IF(VLOOKUP(J5322,'Matching-Tabelle'!$A$1:$CB$66,3,FALSE)=0,"",VLOOKUP(J5322,'Matching-Tabelle'!$A$1:$CB$66,3,FALSE))</f>
        <v/>
      </c>
      <c r="D5322" s="7">
        <v>0.5</v>
      </c>
      <c r="E5322" s="7" t="s">
        <v>4492</v>
      </c>
      <c r="F5322" s="8">
        <v>42538</v>
      </c>
      <c r="G5322" t="s">
        <v>3856</v>
      </c>
      <c r="H5322" t="s">
        <v>3857</v>
      </c>
      <c r="I5322" t="s">
        <v>3858</v>
      </c>
      <c r="J5322">
        <v>211</v>
      </c>
      <c r="K5322" t="s">
        <v>79</v>
      </c>
      <c r="L5322" t="s">
        <v>80</v>
      </c>
      <c r="M5322">
        <v>990001</v>
      </c>
      <c r="N5322" t="s">
        <v>51</v>
      </c>
      <c r="O5322">
        <v>0.5</v>
      </c>
      <c r="Q5322">
        <v>0.5</v>
      </c>
      <c r="S5322" t="s">
        <v>4492</v>
      </c>
      <c r="AE5322">
        <v>12</v>
      </c>
      <c r="AF5322">
        <v>7.6</v>
      </c>
      <c r="AG5322">
        <v>5</v>
      </c>
      <c r="AH5322" t="s">
        <v>53</v>
      </c>
      <c r="AI5322" t="s">
        <v>54</v>
      </c>
      <c r="AJ5322">
        <v>2</v>
      </c>
      <c r="AK5322">
        <v>1</v>
      </c>
      <c r="AL5322">
        <v>1</v>
      </c>
      <c r="AM5322" t="s">
        <v>55</v>
      </c>
      <c r="AN5322" t="s">
        <v>56</v>
      </c>
      <c r="AP5322">
        <v>1</v>
      </c>
      <c r="AQ5322" t="s">
        <v>57</v>
      </c>
      <c r="AR5322">
        <v>0</v>
      </c>
      <c r="AW5322" t="s">
        <v>58</v>
      </c>
      <c r="AX5322">
        <v>0</v>
      </c>
      <c r="AY5322">
        <v>2</v>
      </c>
      <c r="AZ5322">
        <v>0.5</v>
      </c>
      <c r="BA5322">
        <v>0.5</v>
      </c>
      <c r="BB5322" t="s">
        <v>59</v>
      </c>
    </row>
    <row r="5323" spans="1:54" x14ac:dyDescent="0.2">
      <c r="A5323" s="7" t="str">
        <f>VLOOKUP(G5323,'Matching-Tabelle'!$A$76:$B$80,2,FALSE)</f>
        <v>stefan.fuellemann@tkb.ch</v>
      </c>
      <c r="B5323" s="7" t="str">
        <f>VLOOKUP(J5323,'Matching-Tabelle'!$A$1:$B$66,2,FALSE)</f>
        <v>WPI Führung</v>
      </c>
      <c r="C5323" s="7" t="str">
        <f>IF(VLOOKUP(J5323,'Matching-Tabelle'!$A$1:$CB$66,3,FALSE)=0,"",VLOOKUP(J5323,'Matching-Tabelle'!$A$1:$CB$66,3,FALSE))</f>
        <v/>
      </c>
      <c r="D5323" s="7">
        <v>1</v>
      </c>
      <c r="E5323" s="7" t="s">
        <v>4493</v>
      </c>
      <c r="F5323" s="8">
        <v>42538</v>
      </c>
      <c r="G5323" t="s">
        <v>3856</v>
      </c>
      <c r="H5323" t="s">
        <v>3857</v>
      </c>
      <c r="I5323" t="s">
        <v>3858</v>
      </c>
      <c r="J5323">
        <v>26</v>
      </c>
      <c r="K5323" t="s">
        <v>130</v>
      </c>
      <c r="L5323" t="s">
        <v>131</v>
      </c>
      <c r="M5323">
        <v>990001</v>
      </c>
      <c r="N5323" t="s">
        <v>51</v>
      </c>
      <c r="O5323">
        <v>1</v>
      </c>
      <c r="Q5323">
        <v>1</v>
      </c>
      <c r="S5323" t="s">
        <v>4493</v>
      </c>
      <c r="AE5323">
        <v>12</v>
      </c>
      <c r="AF5323">
        <v>7.6</v>
      </c>
      <c r="AG5323">
        <v>5</v>
      </c>
      <c r="AH5323" t="s">
        <v>53</v>
      </c>
      <c r="AI5323" t="s">
        <v>54</v>
      </c>
      <c r="AJ5323">
        <v>2</v>
      </c>
      <c r="AK5323">
        <v>1</v>
      </c>
      <c r="AL5323">
        <v>1</v>
      </c>
      <c r="AM5323" t="s">
        <v>55</v>
      </c>
      <c r="AN5323" t="s">
        <v>56</v>
      </c>
      <c r="AP5323">
        <v>1</v>
      </c>
      <c r="AQ5323" t="s">
        <v>57</v>
      </c>
      <c r="AR5323">
        <v>0</v>
      </c>
      <c r="AW5323" t="s">
        <v>58</v>
      </c>
      <c r="AX5323">
        <v>0</v>
      </c>
      <c r="AY5323">
        <v>2</v>
      </c>
      <c r="AZ5323">
        <v>1</v>
      </c>
      <c r="BA5323">
        <v>1</v>
      </c>
      <c r="BB5323" t="s">
        <v>59</v>
      </c>
    </row>
    <row r="5324" spans="1:54" x14ac:dyDescent="0.2">
      <c r="A5324" s="7" t="str">
        <f>VLOOKUP(G5324,'Matching-Tabelle'!$A$76:$B$80,2,FALSE)</f>
        <v>stefan.fuellemann@tkb.ch</v>
      </c>
      <c r="B5324" s="7" t="str">
        <f>VLOOKUP(J5324,'Matching-Tabelle'!$A$1:$B$66,2,FALSE)</f>
        <v>WPI RTB</v>
      </c>
      <c r="C5324" s="7" t="str">
        <f>IF(VLOOKUP(J5324,'Matching-Tabelle'!$A$1:$CB$66,3,FALSE)=0,"",VLOOKUP(J5324,'Matching-Tabelle'!$A$1:$CB$66,3,FALSE))</f>
        <v/>
      </c>
      <c r="D5324" s="7">
        <v>0.5</v>
      </c>
      <c r="E5324" s="7" t="s">
        <v>4494</v>
      </c>
      <c r="F5324" s="8">
        <v>42538</v>
      </c>
      <c r="G5324" t="s">
        <v>3856</v>
      </c>
      <c r="H5324" t="s">
        <v>3857</v>
      </c>
      <c r="I5324" t="s">
        <v>3858</v>
      </c>
      <c r="J5324">
        <v>25</v>
      </c>
      <c r="K5324" t="s">
        <v>192</v>
      </c>
      <c r="L5324" t="s">
        <v>193</v>
      </c>
      <c r="M5324">
        <v>990001</v>
      </c>
      <c r="N5324" t="s">
        <v>51</v>
      </c>
      <c r="O5324">
        <v>0.5</v>
      </c>
      <c r="Q5324">
        <v>0.5</v>
      </c>
      <c r="S5324" t="s">
        <v>4494</v>
      </c>
      <c r="AE5324">
        <v>12</v>
      </c>
      <c r="AF5324">
        <v>7.6</v>
      </c>
      <c r="AG5324">
        <v>5</v>
      </c>
      <c r="AH5324" t="s">
        <v>53</v>
      </c>
      <c r="AI5324" t="s">
        <v>54</v>
      </c>
      <c r="AJ5324">
        <v>2</v>
      </c>
      <c r="AK5324">
        <v>1</v>
      </c>
      <c r="AL5324">
        <v>1</v>
      </c>
      <c r="AM5324" t="s">
        <v>55</v>
      </c>
      <c r="AN5324" t="s">
        <v>56</v>
      </c>
      <c r="AP5324">
        <v>1</v>
      </c>
      <c r="AQ5324" t="s">
        <v>57</v>
      </c>
      <c r="AR5324">
        <v>0</v>
      </c>
      <c r="AW5324" t="s">
        <v>58</v>
      </c>
      <c r="AX5324">
        <v>0</v>
      </c>
      <c r="AY5324">
        <v>2</v>
      </c>
      <c r="AZ5324">
        <v>0.5</v>
      </c>
      <c r="BA5324">
        <v>0.5</v>
      </c>
      <c r="BB5324" t="s">
        <v>59</v>
      </c>
    </row>
    <row r="5325" spans="1:54" x14ac:dyDescent="0.2">
      <c r="A5325" s="7" t="str">
        <f>VLOOKUP(G5325,'Matching-Tabelle'!$A$76:$B$80,2,FALSE)</f>
        <v>stefan.fuellemann@tkb.ch</v>
      </c>
      <c r="B5325" s="7" t="str">
        <f>VLOOKUP(J5325,'Matching-Tabelle'!$A$1:$B$66,2,FALSE)</f>
        <v>WPI CTB</v>
      </c>
      <c r="C5325" s="7" t="str">
        <f>IF(VLOOKUP(J5325,'Matching-Tabelle'!$A$1:$CB$66,3,FALSE)=0,"",VLOOKUP(J5325,'Matching-Tabelle'!$A$1:$CB$66,3,FALSE))</f>
        <v/>
      </c>
      <c r="D5325" s="7">
        <v>4</v>
      </c>
      <c r="E5325" s="7" t="s">
        <v>4495</v>
      </c>
      <c r="F5325" s="8">
        <v>42538</v>
      </c>
      <c r="G5325" t="s">
        <v>3856</v>
      </c>
      <c r="H5325" t="s">
        <v>3857</v>
      </c>
      <c r="I5325" t="s">
        <v>3858</v>
      </c>
      <c r="J5325">
        <v>921</v>
      </c>
      <c r="K5325" t="s">
        <v>224</v>
      </c>
      <c r="L5325" t="s">
        <v>225</v>
      </c>
      <c r="M5325">
        <v>990001</v>
      </c>
      <c r="N5325" t="s">
        <v>51</v>
      </c>
      <c r="O5325">
        <v>4</v>
      </c>
      <c r="Q5325">
        <v>4</v>
      </c>
      <c r="S5325" t="s">
        <v>4495</v>
      </c>
      <c r="AE5325">
        <v>12</v>
      </c>
      <c r="AF5325">
        <v>7.6</v>
      </c>
      <c r="AG5325">
        <v>5</v>
      </c>
      <c r="AH5325" t="s">
        <v>53</v>
      </c>
      <c r="AI5325" t="s">
        <v>54</v>
      </c>
      <c r="AJ5325">
        <v>2</v>
      </c>
      <c r="AK5325">
        <v>1</v>
      </c>
      <c r="AL5325">
        <v>1</v>
      </c>
      <c r="AM5325" t="s">
        <v>55</v>
      </c>
      <c r="AN5325" t="s">
        <v>56</v>
      </c>
      <c r="AP5325">
        <v>1</v>
      </c>
      <c r="AQ5325" t="s">
        <v>57</v>
      </c>
      <c r="AR5325">
        <v>0</v>
      </c>
      <c r="AW5325" t="s">
        <v>58</v>
      </c>
      <c r="AX5325">
        <v>0</v>
      </c>
      <c r="AY5325">
        <v>2</v>
      </c>
      <c r="AZ5325">
        <v>4</v>
      </c>
      <c r="BA5325">
        <v>4</v>
      </c>
      <c r="BB5325" t="s">
        <v>59</v>
      </c>
    </row>
    <row r="5326" spans="1:54" x14ac:dyDescent="0.2">
      <c r="A5326" s="7" t="str">
        <f>VLOOKUP(G5326,'Matching-Tabelle'!$A$76:$B$80,2,FALSE)</f>
        <v>stefan.fuellemann@tkb.ch</v>
      </c>
      <c r="B5326" s="7" t="str">
        <f>VLOOKUP(J5326,'Matching-Tabelle'!$A$1:$B$66,2,FALSE)</f>
        <v>WPI RTB</v>
      </c>
      <c r="C5326" s="7" t="str">
        <f>IF(VLOOKUP(J5326,'Matching-Tabelle'!$A$1:$CB$66,3,FALSE)=0,"",VLOOKUP(J5326,'Matching-Tabelle'!$A$1:$CB$66,3,FALSE))</f>
        <v/>
      </c>
      <c r="D5326" s="7">
        <v>0.25</v>
      </c>
      <c r="E5326" s="7" t="s">
        <v>4496</v>
      </c>
      <c r="F5326" s="8">
        <v>42538</v>
      </c>
      <c r="G5326" t="s">
        <v>3856</v>
      </c>
      <c r="H5326" t="s">
        <v>3857</v>
      </c>
      <c r="I5326" t="s">
        <v>3858</v>
      </c>
      <c r="J5326">
        <v>22</v>
      </c>
      <c r="K5326" t="s">
        <v>88</v>
      </c>
      <c r="L5326" t="s">
        <v>89</v>
      </c>
      <c r="M5326">
        <v>990001</v>
      </c>
      <c r="N5326" t="s">
        <v>51</v>
      </c>
      <c r="O5326">
        <v>0.25</v>
      </c>
      <c r="Q5326">
        <v>0.25</v>
      </c>
      <c r="S5326" t="s">
        <v>4496</v>
      </c>
      <c r="AE5326">
        <v>12</v>
      </c>
      <c r="AF5326">
        <v>7.6</v>
      </c>
      <c r="AG5326">
        <v>5</v>
      </c>
      <c r="AH5326" t="s">
        <v>53</v>
      </c>
      <c r="AI5326" t="s">
        <v>54</v>
      </c>
      <c r="AJ5326">
        <v>2</v>
      </c>
      <c r="AK5326">
        <v>1</v>
      </c>
      <c r="AL5326">
        <v>1</v>
      </c>
      <c r="AM5326" t="s">
        <v>55</v>
      </c>
      <c r="AN5326" t="s">
        <v>56</v>
      </c>
      <c r="AP5326">
        <v>1</v>
      </c>
      <c r="AQ5326" t="s">
        <v>57</v>
      </c>
      <c r="AR5326">
        <v>0</v>
      </c>
      <c r="AW5326" t="s">
        <v>58</v>
      </c>
      <c r="AX5326">
        <v>0</v>
      </c>
      <c r="AY5326">
        <v>2</v>
      </c>
      <c r="AZ5326">
        <v>0.25</v>
      </c>
      <c r="BA5326">
        <v>0.25</v>
      </c>
      <c r="BB5326" t="s">
        <v>59</v>
      </c>
    </row>
    <row r="5327" spans="1:54" x14ac:dyDescent="0.2">
      <c r="A5327" s="7" t="str">
        <f>VLOOKUP(G5327,'Matching-Tabelle'!$A$76:$B$80,2,FALSE)</f>
        <v>stefan.fuellemann@tkb.ch</v>
      </c>
      <c r="B5327" s="7" t="str">
        <f>VLOOKUP(J5327,'Matching-Tabelle'!$A$1:$B$66,2,FALSE)</f>
        <v>WPI RTB</v>
      </c>
      <c r="C5327" s="7" t="str">
        <f>IF(VLOOKUP(J5327,'Matching-Tabelle'!$A$1:$CB$66,3,FALSE)=0,"",VLOOKUP(J5327,'Matching-Tabelle'!$A$1:$CB$66,3,FALSE))</f>
        <v/>
      </c>
      <c r="D5327" s="7">
        <v>0.9</v>
      </c>
      <c r="E5327" s="7" t="s">
        <v>3859</v>
      </c>
      <c r="F5327" s="8">
        <v>42541</v>
      </c>
      <c r="G5327" t="s">
        <v>3856</v>
      </c>
      <c r="H5327" t="s">
        <v>3857</v>
      </c>
      <c r="I5327" t="s">
        <v>3858</v>
      </c>
      <c r="J5327">
        <v>19</v>
      </c>
      <c r="K5327" t="s">
        <v>145</v>
      </c>
      <c r="L5327" t="s">
        <v>146</v>
      </c>
      <c r="M5327">
        <v>990001</v>
      </c>
      <c r="N5327" t="s">
        <v>51</v>
      </c>
      <c r="O5327">
        <v>0.9</v>
      </c>
      <c r="Q5327">
        <v>0.9</v>
      </c>
      <c r="S5327" t="s">
        <v>3859</v>
      </c>
      <c r="AE5327">
        <v>12</v>
      </c>
      <c r="AF5327">
        <v>7.6</v>
      </c>
      <c r="AG5327">
        <v>5</v>
      </c>
      <c r="AH5327" t="s">
        <v>53</v>
      </c>
      <c r="AI5327" t="s">
        <v>54</v>
      </c>
      <c r="AJ5327">
        <v>2</v>
      </c>
      <c r="AK5327">
        <v>1</v>
      </c>
      <c r="AL5327">
        <v>1</v>
      </c>
      <c r="AM5327" t="s">
        <v>55</v>
      </c>
      <c r="AN5327" t="s">
        <v>56</v>
      </c>
      <c r="AP5327">
        <v>1</v>
      </c>
      <c r="AQ5327" t="s">
        <v>57</v>
      </c>
      <c r="AR5327">
        <v>0</v>
      </c>
      <c r="AW5327" t="s">
        <v>58</v>
      </c>
      <c r="AX5327">
        <v>0</v>
      </c>
      <c r="AY5327">
        <v>2</v>
      </c>
      <c r="AZ5327">
        <v>0.9</v>
      </c>
      <c r="BA5327">
        <v>0.9</v>
      </c>
      <c r="BB5327" t="s">
        <v>59</v>
      </c>
    </row>
    <row r="5328" spans="1:54" x14ac:dyDescent="0.2">
      <c r="A5328" s="7" t="str">
        <f>VLOOKUP(G5328,'Matching-Tabelle'!$A$76:$B$80,2,FALSE)</f>
        <v>stefan.fuellemann@tkb.ch</v>
      </c>
      <c r="B5328" s="7" t="str">
        <f>VLOOKUP(J5328,'Matching-Tabelle'!$A$1:$B$66,2,FALSE)</f>
        <v>Proj SCRE2016</v>
      </c>
      <c r="C5328" s="7" t="str">
        <f>IF(VLOOKUP(J5328,'Matching-Tabelle'!$A$1:$CB$66,3,FALSE)=0,"",VLOOKUP(J5328,'Matching-Tabelle'!$A$1:$CB$66,3,FALSE))</f>
        <v>WPI Projekte</v>
      </c>
      <c r="D5328" s="7">
        <v>3.58</v>
      </c>
      <c r="E5328" s="7" t="s">
        <v>4497</v>
      </c>
      <c r="F5328" s="8">
        <v>42541</v>
      </c>
      <c r="G5328" t="s">
        <v>3856</v>
      </c>
      <c r="H5328" t="s">
        <v>3857</v>
      </c>
      <c r="I5328" t="s">
        <v>3858</v>
      </c>
      <c r="J5328">
        <v>2500253</v>
      </c>
      <c r="K5328" t="s">
        <v>538</v>
      </c>
      <c r="L5328" t="s">
        <v>539</v>
      </c>
      <c r="M5328">
        <v>990001</v>
      </c>
      <c r="N5328" t="s">
        <v>51</v>
      </c>
      <c r="O5328">
        <v>3.58</v>
      </c>
      <c r="Q5328">
        <v>3.58</v>
      </c>
      <c r="S5328" t="s">
        <v>4497</v>
      </c>
      <c r="AE5328">
        <v>5</v>
      </c>
      <c r="AF5328">
        <v>0</v>
      </c>
      <c r="AG5328">
        <v>1</v>
      </c>
      <c r="AH5328" t="s">
        <v>411</v>
      </c>
      <c r="AI5328" t="s">
        <v>411</v>
      </c>
      <c r="AJ5328">
        <v>2</v>
      </c>
      <c r="AK5328">
        <v>1</v>
      </c>
      <c r="AL5328">
        <v>1</v>
      </c>
      <c r="AM5328" t="s">
        <v>55</v>
      </c>
      <c r="AN5328" t="s">
        <v>56</v>
      </c>
      <c r="AP5328">
        <v>1</v>
      </c>
      <c r="AQ5328" t="s">
        <v>57</v>
      </c>
      <c r="AR5328">
        <v>0</v>
      </c>
      <c r="AW5328" t="s">
        <v>58</v>
      </c>
      <c r="AX5328">
        <v>0</v>
      </c>
      <c r="AY5328">
        <v>2</v>
      </c>
      <c r="AZ5328">
        <v>3.58</v>
      </c>
      <c r="BA5328">
        <v>3.58</v>
      </c>
      <c r="BB5328" t="s">
        <v>59</v>
      </c>
    </row>
    <row r="5329" spans="1:54" x14ac:dyDescent="0.2">
      <c r="A5329" s="7" t="str">
        <f>VLOOKUP(G5329,'Matching-Tabelle'!$A$76:$B$80,2,FALSE)</f>
        <v>stefan.fuellemann@tkb.ch</v>
      </c>
      <c r="B5329" s="7" t="str">
        <f>VLOOKUP(J5329,'Matching-Tabelle'!$A$1:$B$66,2,FALSE)</f>
        <v>WPI Führung</v>
      </c>
      <c r="C5329" s="7" t="str">
        <f>IF(VLOOKUP(J5329,'Matching-Tabelle'!$A$1:$CB$66,3,FALSE)=0,"",VLOOKUP(J5329,'Matching-Tabelle'!$A$1:$CB$66,3,FALSE))</f>
        <v/>
      </c>
      <c r="D5329" s="7">
        <v>0.25</v>
      </c>
      <c r="E5329" s="7" t="s">
        <v>4498</v>
      </c>
      <c r="F5329" s="8">
        <v>42541</v>
      </c>
      <c r="G5329" t="s">
        <v>3856</v>
      </c>
      <c r="H5329" t="s">
        <v>3857</v>
      </c>
      <c r="I5329" t="s">
        <v>3858</v>
      </c>
      <c r="J5329">
        <v>26</v>
      </c>
      <c r="K5329" t="s">
        <v>130</v>
      </c>
      <c r="L5329" t="s">
        <v>131</v>
      </c>
      <c r="M5329">
        <v>990001</v>
      </c>
      <c r="N5329" t="s">
        <v>51</v>
      </c>
      <c r="O5329">
        <v>0.25</v>
      </c>
      <c r="Q5329">
        <v>0.25</v>
      </c>
      <c r="S5329" t="s">
        <v>4498</v>
      </c>
      <c r="AE5329">
        <v>12</v>
      </c>
      <c r="AF5329">
        <v>7.6</v>
      </c>
      <c r="AG5329">
        <v>5</v>
      </c>
      <c r="AH5329" t="s">
        <v>53</v>
      </c>
      <c r="AI5329" t="s">
        <v>54</v>
      </c>
      <c r="AJ5329">
        <v>2</v>
      </c>
      <c r="AK5329">
        <v>1</v>
      </c>
      <c r="AL5329">
        <v>1</v>
      </c>
      <c r="AM5329" t="s">
        <v>55</v>
      </c>
      <c r="AN5329" t="s">
        <v>56</v>
      </c>
      <c r="AP5329">
        <v>1</v>
      </c>
      <c r="AQ5329" t="s">
        <v>57</v>
      </c>
      <c r="AR5329">
        <v>0</v>
      </c>
      <c r="AW5329" t="s">
        <v>58</v>
      </c>
      <c r="AX5329">
        <v>0</v>
      </c>
      <c r="AY5329">
        <v>2</v>
      </c>
      <c r="AZ5329">
        <v>0.25</v>
      </c>
      <c r="BA5329">
        <v>0.25</v>
      </c>
      <c r="BB5329" t="s">
        <v>59</v>
      </c>
    </row>
    <row r="5330" spans="1:54" x14ac:dyDescent="0.2">
      <c r="A5330" s="7" t="str">
        <f>VLOOKUP(G5330,'Matching-Tabelle'!$A$76:$B$80,2,FALSE)</f>
        <v>stefan.fuellemann@tkb.ch</v>
      </c>
      <c r="B5330" s="7" t="str">
        <f>VLOOKUP(J5330,'Matching-Tabelle'!$A$1:$B$66,2,FALSE)</f>
        <v>Proj Optima</v>
      </c>
      <c r="C5330" s="7" t="str">
        <f>IF(VLOOKUP(J5330,'Matching-Tabelle'!$A$1:$CB$66,3,FALSE)=0,"",VLOOKUP(J5330,'Matching-Tabelle'!$A$1:$CB$66,3,FALSE))</f>
        <v/>
      </c>
      <c r="D5330" s="7">
        <v>1.25</v>
      </c>
      <c r="E5330" s="7" t="s">
        <v>4499</v>
      </c>
      <c r="F5330" s="8">
        <v>42541</v>
      </c>
      <c r="G5330" t="s">
        <v>3856</v>
      </c>
      <c r="H5330" t="s">
        <v>3857</v>
      </c>
      <c r="I5330" t="s">
        <v>3858</v>
      </c>
      <c r="J5330">
        <v>211</v>
      </c>
      <c r="K5330" t="s">
        <v>79</v>
      </c>
      <c r="L5330" t="s">
        <v>80</v>
      </c>
      <c r="M5330">
        <v>990001</v>
      </c>
      <c r="N5330" t="s">
        <v>51</v>
      </c>
      <c r="O5330">
        <v>1.25</v>
      </c>
      <c r="Q5330">
        <v>1.25</v>
      </c>
      <c r="S5330" t="s">
        <v>4499</v>
      </c>
      <c r="AE5330">
        <v>12</v>
      </c>
      <c r="AF5330">
        <v>7.6</v>
      </c>
      <c r="AG5330">
        <v>5</v>
      </c>
      <c r="AH5330" t="s">
        <v>53</v>
      </c>
      <c r="AI5330" t="s">
        <v>54</v>
      </c>
      <c r="AJ5330">
        <v>2</v>
      </c>
      <c r="AK5330">
        <v>1</v>
      </c>
      <c r="AL5330">
        <v>1</v>
      </c>
      <c r="AM5330" t="s">
        <v>55</v>
      </c>
      <c r="AN5330" t="s">
        <v>56</v>
      </c>
      <c r="AP5330">
        <v>1</v>
      </c>
      <c r="AQ5330" t="s">
        <v>57</v>
      </c>
      <c r="AR5330">
        <v>0</v>
      </c>
      <c r="AW5330" t="s">
        <v>58</v>
      </c>
      <c r="AX5330">
        <v>0</v>
      </c>
      <c r="AY5330">
        <v>2</v>
      </c>
      <c r="AZ5330">
        <v>1.25</v>
      </c>
      <c r="BA5330">
        <v>1.25</v>
      </c>
      <c r="BB5330" t="s">
        <v>59</v>
      </c>
    </row>
    <row r="5331" spans="1:54" x14ac:dyDescent="0.2">
      <c r="A5331" s="7" t="str">
        <f>VLOOKUP(G5331,'Matching-Tabelle'!$A$76:$B$80,2,FALSE)</f>
        <v>stefan.fuellemann@tkb.ch</v>
      </c>
      <c r="B5331" s="7" t="str">
        <f>VLOOKUP(J5331,'Matching-Tabelle'!$A$1:$B$66,2,FALSE)</f>
        <v>WPI CTB</v>
      </c>
      <c r="C5331" s="7" t="str">
        <f>IF(VLOOKUP(J5331,'Matching-Tabelle'!$A$1:$CB$66,3,FALSE)=0,"",VLOOKUP(J5331,'Matching-Tabelle'!$A$1:$CB$66,3,FALSE))</f>
        <v/>
      </c>
      <c r="D5331" s="7">
        <v>0.25</v>
      </c>
      <c r="E5331" s="7" t="s">
        <v>4500</v>
      </c>
      <c r="F5331" s="8">
        <v>42541</v>
      </c>
      <c r="G5331" t="s">
        <v>3856</v>
      </c>
      <c r="H5331" t="s">
        <v>3857</v>
      </c>
      <c r="I5331" t="s">
        <v>3858</v>
      </c>
      <c r="J5331">
        <v>927</v>
      </c>
      <c r="K5331" t="s">
        <v>99</v>
      </c>
      <c r="L5331" t="s">
        <v>100</v>
      </c>
      <c r="M5331">
        <v>990001</v>
      </c>
      <c r="N5331" t="s">
        <v>51</v>
      </c>
      <c r="O5331">
        <v>0.25</v>
      </c>
      <c r="Q5331">
        <v>0.25</v>
      </c>
      <c r="S5331" t="s">
        <v>4500</v>
      </c>
      <c r="AE5331">
        <v>12</v>
      </c>
      <c r="AF5331">
        <v>7.6</v>
      </c>
      <c r="AG5331">
        <v>5</v>
      </c>
      <c r="AH5331" t="s">
        <v>53</v>
      </c>
      <c r="AI5331" t="s">
        <v>54</v>
      </c>
      <c r="AJ5331">
        <v>2</v>
      </c>
      <c r="AK5331">
        <v>1</v>
      </c>
      <c r="AL5331">
        <v>1</v>
      </c>
      <c r="AM5331" t="s">
        <v>55</v>
      </c>
      <c r="AN5331" t="s">
        <v>56</v>
      </c>
      <c r="AP5331">
        <v>1</v>
      </c>
      <c r="AQ5331" t="s">
        <v>57</v>
      </c>
      <c r="AR5331">
        <v>0</v>
      </c>
      <c r="AW5331" t="s">
        <v>58</v>
      </c>
      <c r="AX5331">
        <v>0</v>
      </c>
      <c r="AY5331">
        <v>2</v>
      </c>
      <c r="AZ5331">
        <v>0.25</v>
      </c>
      <c r="BA5331">
        <v>0.25</v>
      </c>
      <c r="BB5331" t="s">
        <v>59</v>
      </c>
    </row>
    <row r="5332" spans="1:54" x14ac:dyDescent="0.2">
      <c r="A5332" s="7" t="str">
        <f>VLOOKUP(G5332,'Matching-Tabelle'!$A$76:$B$80,2,FALSE)</f>
        <v>stefan.fuellemann@tkb.ch</v>
      </c>
      <c r="B5332" s="7" t="str">
        <f>VLOOKUP(J5332,'Matching-Tabelle'!$A$1:$B$66,2,FALSE)</f>
        <v>WPI RTB</v>
      </c>
      <c r="C5332" s="7" t="str">
        <f>IF(VLOOKUP(J5332,'Matching-Tabelle'!$A$1:$CB$66,3,FALSE)=0,"",VLOOKUP(J5332,'Matching-Tabelle'!$A$1:$CB$66,3,FALSE))</f>
        <v/>
      </c>
      <c r="D5332" s="7">
        <v>0.25</v>
      </c>
      <c r="E5332" s="7" t="s">
        <v>4501</v>
      </c>
      <c r="F5332" s="8">
        <v>42541</v>
      </c>
      <c r="G5332" t="s">
        <v>3856</v>
      </c>
      <c r="H5332" t="s">
        <v>3857</v>
      </c>
      <c r="I5332" t="s">
        <v>3858</v>
      </c>
      <c r="J5332">
        <v>25</v>
      </c>
      <c r="K5332" t="s">
        <v>192</v>
      </c>
      <c r="L5332" t="s">
        <v>193</v>
      </c>
      <c r="M5332">
        <v>990001</v>
      </c>
      <c r="N5332" t="s">
        <v>51</v>
      </c>
      <c r="O5332">
        <v>0.25</v>
      </c>
      <c r="Q5332">
        <v>0.25</v>
      </c>
      <c r="S5332" t="s">
        <v>4501</v>
      </c>
      <c r="AE5332">
        <v>12</v>
      </c>
      <c r="AF5332">
        <v>7.6</v>
      </c>
      <c r="AG5332">
        <v>5</v>
      </c>
      <c r="AH5332" t="s">
        <v>53</v>
      </c>
      <c r="AI5332" t="s">
        <v>54</v>
      </c>
      <c r="AJ5332">
        <v>2</v>
      </c>
      <c r="AK5332">
        <v>1</v>
      </c>
      <c r="AL5332">
        <v>1</v>
      </c>
      <c r="AM5332" t="s">
        <v>55</v>
      </c>
      <c r="AN5332" t="s">
        <v>56</v>
      </c>
      <c r="AP5332">
        <v>1</v>
      </c>
      <c r="AQ5332" t="s">
        <v>57</v>
      </c>
      <c r="AR5332">
        <v>0</v>
      </c>
      <c r="AW5332" t="s">
        <v>58</v>
      </c>
      <c r="AX5332">
        <v>0</v>
      </c>
      <c r="AY5332">
        <v>2</v>
      </c>
      <c r="AZ5332">
        <v>0.25</v>
      </c>
      <c r="BA5332">
        <v>0.25</v>
      </c>
      <c r="BB5332" t="s">
        <v>59</v>
      </c>
    </row>
    <row r="5333" spans="1:54" x14ac:dyDescent="0.2">
      <c r="A5333" s="7" t="str">
        <f>VLOOKUP(G5333,'Matching-Tabelle'!$A$76:$B$80,2,FALSE)</f>
        <v>stefan.fuellemann@tkb.ch</v>
      </c>
      <c r="B5333" s="7" t="str">
        <f>VLOOKUP(J5333,'Matching-Tabelle'!$A$1:$B$66,2,FALSE)</f>
        <v>WPI RTB</v>
      </c>
      <c r="C5333" s="7" t="str">
        <f>IF(VLOOKUP(J5333,'Matching-Tabelle'!$A$1:$CB$66,3,FALSE)=0,"",VLOOKUP(J5333,'Matching-Tabelle'!$A$1:$CB$66,3,FALSE))</f>
        <v/>
      </c>
      <c r="D5333" s="7">
        <v>0.2</v>
      </c>
      <c r="E5333" s="7" t="s">
        <v>4502</v>
      </c>
      <c r="F5333" s="8">
        <v>42541</v>
      </c>
      <c r="G5333" t="s">
        <v>3856</v>
      </c>
      <c r="H5333" t="s">
        <v>3857</v>
      </c>
      <c r="I5333" t="s">
        <v>3858</v>
      </c>
      <c r="J5333">
        <v>30</v>
      </c>
      <c r="K5333" t="s">
        <v>791</v>
      </c>
      <c r="L5333" t="s">
        <v>792</v>
      </c>
      <c r="M5333">
        <v>990001</v>
      </c>
      <c r="N5333" t="s">
        <v>51</v>
      </c>
      <c r="O5333">
        <v>0.2</v>
      </c>
      <c r="Q5333">
        <v>0.2</v>
      </c>
      <c r="S5333" t="s">
        <v>4502</v>
      </c>
      <c r="AE5333">
        <v>12</v>
      </c>
      <c r="AF5333">
        <v>7.6</v>
      </c>
      <c r="AG5333">
        <v>5</v>
      </c>
      <c r="AH5333" t="s">
        <v>53</v>
      </c>
      <c r="AI5333" t="s">
        <v>54</v>
      </c>
      <c r="AJ5333">
        <v>2</v>
      </c>
      <c r="AK5333">
        <v>1</v>
      </c>
      <c r="AL5333">
        <v>1</v>
      </c>
      <c r="AM5333" t="s">
        <v>55</v>
      </c>
      <c r="AN5333" t="s">
        <v>56</v>
      </c>
      <c r="AP5333">
        <v>1</v>
      </c>
      <c r="AQ5333" t="s">
        <v>57</v>
      </c>
      <c r="AR5333">
        <v>0</v>
      </c>
      <c r="AW5333" t="s">
        <v>58</v>
      </c>
      <c r="AX5333">
        <v>0</v>
      </c>
      <c r="AY5333">
        <v>2</v>
      </c>
      <c r="AZ5333">
        <v>0.2</v>
      </c>
      <c r="BA5333">
        <v>0.2</v>
      </c>
      <c r="BB5333" t="s">
        <v>59</v>
      </c>
    </row>
    <row r="5334" spans="1:54" x14ac:dyDescent="0.2">
      <c r="A5334" s="7" t="str">
        <f>VLOOKUP(G5334,'Matching-Tabelle'!$A$76:$B$80,2,FALSE)</f>
        <v>stefan.fuellemann@tkb.ch</v>
      </c>
      <c r="B5334" s="7" t="str">
        <f>VLOOKUP(J5334,'Matching-Tabelle'!$A$1:$B$66,2,FALSE)</f>
        <v>WPI CTB</v>
      </c>
      <c r="C5334" s="7" t="str">
        <f>IF(VLOOKUP(J5334,'Matching-Tabelle'!$A$1:$CB$66,3,FALSE)=0,"",VLOOKUP(J5334,'Matching-Tabelle'!$A$1:$CB$66,3,FALSE))</f>
        <v/>
      </c>
      <c r="D5334" s="7">
        <v>0.6</v>
      </c>
      <c r="E5334" s="7" t="s">
        <v>4503</v>
      </c>
      <c r="F5334" s="8">
        <v>42541</v>
      </c>
      <c r="G5334" t="s">
        <v>3856</v>
      </c>
      <c r="H5334" t="s">
        <v>3857</v>
      </c>
      <c r="I5334" t="s">
        <v>3858</v>
      </c>
      <c r="J5334">
        <v>931</v>
      </c>
      <c r="K5334" t="s">
        <v>294</v>
      </c>
      <c r="L5334" t="s">
        <v>295</v>
      </c>
      <c r="M5334">
        <v>990001</v>
      </c>
      <c r="N5334" t="s">
        <v>51</v>
      </c>
      <c r="O5334">
        <v>0.6</v>
      </c>
      <c r="Q5334">
        <v>0.6</v>
      </c>
      <c r="S5334" t="s">
        <v>4503</v>
      </c>
      <c r="AE5334">
        <v>12</v>
      </c>
      <c r="AF5334">
        <v>7.6</v>
      </c>
      <c r="AG5334">
        <v>5</v>
      </c>
      <c r="AH5334" t="s">
        <v>53</v>
      </c>
      <c r="AI5334" t="s">
        <v>54</v>
      </c>
      <c r="AJ5334">
        <v>2</v>
      </c>
      <c r="AK5334">
        <v>1</v>
      </c>
      <c r="AL5334">
        <v>1</v>
      </c>
      <c r="AM5334" t="s">
        <v>55</v>
      </c>
      <c r="AN5334" t="s">
        <v>56</v>
      </c>
      <c r="AP5334">
        <v>1</v>
      </c>
      <c r="AQ5334" t="s">
        <v>57</v>
      </c>
      <c r="AR5334">
        <v>0</v>
      </c>
      <c r="AW5334" t="s">
        <v>58</v>
      </c>
      <c r="AX5334">
        <v>0</v>
      </c>
      <c r="AY5334">
        <v>2</v>
      </c>
      <c r="AZ5334">
        <v>0.6</v>
      </c>
      <c r="BA5334">
        <v>0.6</v>
      </c>
      <c r="BB5334" t="s">
        <v>59</v>
      </c>
    </row>
    <row r="5335" spans="1:54" x14ac:dyDescent="0.2">
      <c r="A5335" s="7" t="str">
        <f>VLOOKUP(G5335,'Matching-Tabelle'!$A$76:$B$80,2,FALSE)</f>
        <v>stefan.fuellemann@tkb.ch</v>
      </c>
      <c r="B5335" s="7" t="str">
        <f>VLOOKUP(J5335,'Matching-Tabelle'!$A$1:$B$66,2,FALSE)</f>
        <v>WPI RTB</v>
      </c>
      <c r="C5335" s="7" t="str">
        <f>IF(VLOOKUP(J5335,'Matching-Tabelle'!$A$1:$CB$66,3,FALSE)=0,"",VLOOKUP(J5335,'Matching-Tabelle'!$A$1:$CB$66,3,FALSE))</f>
        <v/>
      </c>
      <c r="D5335" s="7">
        <v>0.25</v>
      </c>
      <c r="E5335" s="7" t="s">
        <v>4323</v>
      </c>
      <c r="F5335" s="8">
        <v>42541</v>
      </c>
      <c r="G5335" t="s">
        <v>3856</v>
      </c>
      <c r="H5335" t="s">
        <v>3857</v>
      </c>
      <c r="I5335" t="s">
        <v>3858</v>
      </c>
      <c r="J5335">
        <v>22</v>
      </c>
      <c r="K5335" t="s">
        <v>88</v>
      </c>
      <c r="L5335" t="s">
        <v>89</v>
      </c>
      <c r="M5335">
        <v>990001</v>
      </c>
      <c r="N5335" t="s">
        <v>51</v>
      </c>
      <c r="O5335">
        <v>0.25</v>
      </c>
      <c r="Q5335">
        <v>0.25</v>
      </c>
      <c r="S5335" t="s">
        <v>4323</v>
      </c>
      <c r="AE5335">
        <v>12</v>
      </c>
      <c r="AF5335">
        <v>7.6</v>
      </c>
      <c r="AG5335">
        <v>5</v>
      </c>
      <c r="AH5335" t="s">
        <v>53</v>
      </c>
      <c r="AI5335" t="s">
        <v>54</v>
      </c>
      <c r="AJ5335">
        <v>2</v>
      </c>
      <c r="AK5335">
        <v>1</v>
      </c>
      <c r="AL5335">
        <v>1</v>
      </c>
      <c r="AM5335" t="s">
        <v>55</v>
      </c>
      <c r="AN5335" t="s">
        <v>56</v>
      </c>
      <c r="AP5335">
        <v>1</v>
      </c>
      <c r="AQ5335" t="s">
        <v>57</v>
      </c>
      <c r="AR5335">
        <v>0</v>
      </c>
      <c r="AW5335" t="s">
        <v>58</v>
      </c>
      <c r="AX5335">
        <v>0</v>
      </c>
      <c r="AY5335">
        <v>2</v>
      </c>
      <c r="AZ5335">
        <v>0.25</v>
      </c>
      <c r="BA5335">
        <v>0.25</v>
      </c>
      <c r="BB5335" t="s">
        <v>59</v>
      </c>
    </row>
    <row r="5336" spans="1:54" x14ac:dyDescent="0.2">
      <c r="A5336" s="7" t="str">
        <f>VLOOKUP(G5336,'Matching-Tabelle'!$A$76:$B$80,2,FALSE)</f>
        <v>stefan.fuellemann@tkb.ch</v>
      </c>
      <c r="B5336" s="7" t="str">
        <f>VLOOKUP(J5336,'Matching-Tabelle'!$A$1:$B$66,2,FALSE)</f>
        <v>WPI CTB</v>
      </c>
      <c r="C5336" s="7" t="str">
        <f>IF(VLOOKUP(J5336,'Matching-Tabelle'!$A$1:$CB$66,3,FALSE)=0,"",VLOOKUP(J5336,'Matching-Tabelle'!$A$1:$CB$66,3,FALSE))</f>
        <v/>
      </c>
      <c r="D5336" s="7">
        <v>0.1</v>
      </c>
      <c r="E5336" s="7" t="s">
        <v>4504</v>
      </c>
      <c r="F5336" s="8">
        <v>42541</v>
      </c>
      <c r="G5336" t="s">
        <v>3856</v>
      </c>
      <c r="H5336" t="s">
        <v>3857</v>
      </c>
      <c r="I5336" t="s">
        <v>3858</v>
      </c>
      <c r="J5336">
        <v>921</v>
      </c>
      <c r="K5336" t="s">
        <v>224</v>
      </c>
      <c r="L5336" t="s">
        <v>225</v>
      </c>
      <c r="M5336">
        <v>990001</v>
      </c>
      <c r="N5336" t="s">
        <v>51</v>
      </c>
      <c r="O5336">
        <v>0.1</v>
      </c>
      <c r="Q5336">
        <v>0.1</v>
      </c>
      <c r="S5336" t="s">
        <v>4504</v>
      </c>
      <c r="AE5336">
        <v>12</v>
      </c>
      <c r="AF5336">
        <v>7.6</v>
      </c>
      <c r="AG5336">
        <v>5</v>
      </c>
      <c r="AH5336" t="s">
        <v>53</v>
      </c>
      <c r="AI5336" t="s">
        <v>54</v>
      </c>
      <c r="AJ5336">
        <v>2</v>
      </c>
      <c r="AK5336">
        <v>1</v>
      </c>
      <c r="AL5336">
        <v>1</v>
      </c>
      <c r="AM5336" t="s">
        <v>55</v>
      </c>
      <c r="AN5336" t="s">
        <v>56</v>
      </c>
      <c r="AP5336">
        <v>1</v>
      </c>
      <c r="AQ5336" t="s">
        <v>57</v>
      </c>
      <c r="AR5336">
        <v>0</v>
      </c>
      <c r="AW5336" t="s">
        <v>58</v>
      </c>
      <c r="AX5336">
        <v>0</v>
      </c>
      <c r="AY5336">
        <v>2</v>
      </c>
      <c r="AZ5336">
        <v>0.1</v>
      </c>
      <c r="BA5336">
        <v>0.1</v>
      </c>
      <c r="BB5336" t="s">
        <v>59</v>
      </c>
    </row>
    <row r="5337" spans="1:54" x14ac:dyDescent="0.2">
      <c r="A5337" s="7" t="str">
        <f>VLOOKUP(G5337,'Matching-Tabelle'!$A$76:$B$80,2,FALSE)</f>
        <v>stefan.fuellemann@tkb.ch</v>
      </c>
      <c r="B5337" s="7" t="str">
        <f>VLOOKUP(J5337,'Matching-Tabelle'!$A$1:$B$66,2,FALSE)</f>
        <v>WPI CTB</v>
      </c>
      <c r="C5337" s="7" t="str">
        <f>IF(VLOOKUP(J5337,'Matching-Tabelle'!$A$1:$CB$66,3,FALSE)=0,"",VLOOKUP(J5337,'Matching-Tabelle'!$A$1:$CB$66,3,FALSE))</f>
        <v/>
      </c>
      <c r="D5337" s="7">
        <v>0.84</v>
      </c>
      <c r="E5337" s="7" t="s">
        <v>4505</v>
      </c>
      <c r="F5337" s="8">
        <v>42541</v>
      </c>
      <c r="G5337" t="s">
        <v>3856</v>
      </c>
      <c r="H5337" t="s">
        <v>3857</v>
      </c>
      <c r="I5337" t="s">
        <v>3858</v>
      </c>
      <c r="J5337">
        <v>922</v>
      </c>
      <c r="K5337" t="s">
        <v>134</v>
      </c>
      <c r="L5337" t="s">
        <v>135</v>
      </c>
      <c r="M5337">
        <v>990001</v>
      </c>
      <c r="N5337" t="s">
        <v>51</v>
      </c>
      <c r="O5337">
        <v>0.84</v>
      </c>
      <c r="Q5337">
        <v>0.84</v>
      </c>
      <c r="S5337" t="s">
        <v>4505</v>
      </c>
      <c r="AE5337">
        <v>12</v>
      </c>
      <c r="AF5337">
        <v>7.6</v>
      </c>
      <c r="AG5337">
        <v>5</v>
      </c>
      <c r="AH5337" t="s">
        <v>53</v>
      </c>
      <c r="AI5337" t="s">
        <v>54</v>
      </c>
      <c r="AJ5337">
        <v>2</v>
      </c>
      <c r="AK5337">
        <v>1</v>
      </c>
      <c r="AL5337">
        <v>1</v>
      </c>
      <c r="AM5337" t="s">
        <v>55</v>
      </c>
      <c r="AN5337" t="s">
        <v>56</v>
      </c>
      <c r="AP5337">
        <v>1</v>
      </c>
      <c r="AQ5337" t="s">
        <v>57</v>
      </c>
      <c r="AR5337">
        <v>0</v>
      </c>
      <c r="AW5337" t="s">
        <v>58</v>
      </c>
      <c r="AX5337">
        <v>0</v>
      </c>
      <c r="AY5337">
        <v>2</v>
      </c>
      <c r="AZ5337">
        <v>0.84</v>
      </c>
      <c r="BA5337">
        <v>0.84</v>
      </c>
      <c r="BB5337" t="s">
        <v>59</v>
      </c>
    </row>
    <row r="5338" spans="1:54" x14ac:dyDescent="0.2">
      <c r="A5338" s="7" t="str">
        <f>VLOOKUP(G5338,'Matching-Tabelle'!$A$76:$B$80,2,FALSE)</f>
        <v>stefan.fuellemann@tkb.ch</v>
      </c>
      <c r="B5338" s="7" t="str">
        <f>VLOOKUP(J5338,'Matching-Tabelle'!$A$1:$B$66,2,FALSE)</f>
        <v>Proj Optima</v>
      </c>
      <c r="C5338" s="7" t="str">
        <f>IF(VLOOKUP(J5338,'Matching-Tabelle'!$A$1:$CB$66,3,FALSE)=0,"",VLOOKUP(J5338,'Matching-Tabelle'!$A$1:$CB$66,3,FALSE))</f>
        <v/>
      </c>
      <c r="D5338" s="7">
        <v>5</v>
      </c>
      <c r="E5338" s="7" t="s">
        <v>4506</v>
      </c>
      <c r="F5338" s="8">
        <v>42542</v>
      </c>
      <c r="G5338" t="s">
        <v>3856</v>
      </c>
      <c r="H5338" t="s">
        <v>3857</v>
      </c>
      <c r="I5338" t="s">
        <v>3858</v>
      </c>
      <c r="J5338">
        <v>211</v>
      </c>
      <c r="K5338" t="s">
        <v>79</v>
      </c>
      <c r="L5338" t="s">
        <v>80</v>
      </c>
      <c r="M5338">
        <v>990001</v>
      </c>
      <c r="N5338" t="s">
        <v>51</v>
      </c>
      <c r="O5338">
        <v>5</v>
      </c>
      <c r="Q5338">
        <v>5</v>
      </c>
      <c r="S5338" t="s">
        <v>4506</v>
      </c>
      <c r="AE5338">
        <v>12</v>
      </c>
      <c r="AF5338">
        <v>7.6</v>
      </c>
      <c r="AG5338">
        <v>5</v>
      </c>
      <c r="AH5338" t="s">
        <v>53</v>
      </c>
      <c r="AI5338" t="s">
        <v>54</v>
      </c>
      <c r="AJ5338">
        <v>2</v>
      </c>
      <c r="AK5338">
        <v>1</v>
      </c>
      <c r="AL5338">
        <v>1</v>
      </c>
      <c r="AM5338" t="s">
        <v>55</v>
      </c>
      <c r="AN5338" t="s">
        <v>56</v>
      </c>
      <c r="AP5338">
        <v>1</v>
      </c>
      <c r="AQ5338" t="s">
        <v>57</v>
      </c>
      <c r="AR5338">
        <v>0</v>
      </c>
      <c r="AW5338" t="s">
        <v>58</v>
      </c>
      <c r="AX5338">
        <v>0</v>
      </c>
      <c r="AY5338">
        <v>2</v>
      </c>
      <c r="AZ5338">
        <v>5</v>
      </c>
      <c r="BA5338">
        <v>5</v>
      </c>
      <c r="BB5338" t="s">
        <v>59</v>
      </c>
    </row>
    <row r="5339" spans="1:54" x14ac:dyDescent="0.2">
      <c r="A5339" s="7" t="str">
        <f>VLOOKUP(G5339,'Matching-Tabelle'!$A$76:$B$80,2,FALSE)</f>
        <v>stefan.fuellemann@tkb.ch</v>
      </c>
      <c r="B5339" s="7" t="str">
        <f>VLOOKUP(J5339,'Matching-Tabelle'!$A$1:$B$66,2,FALSE)</f>
        <v>WPI RTB</v>
      </c>
      <c r="C5339" s="7" t="str">
        <f>IF(VLOOKUP(J5339,'Matching-Tabelle'!$A$1:$CB$66,3,FALSE)=0,"",VLOOKUP(J5339,'Matching-Tabelle'!$A$1:$CB$66,3,FALSE))</f>
        <v/>
      </c>
      <c r="D5339" s="7">
        <v>0.25</v>
      </c>
      <c r="E5339" s="7" t="s">
        <v>3859</v>
      </c>
      <c r="F5339" s="8">
        <v>42542</v>
      </c>
      <c r="G5339" t="s">
        <v>3856</v>
      </c>
      <c r="H5339" t="s">
        <v>3857</v>
      </c>
      <c r="I5339" t="s">
        <v>3858</v>
      </c>
      <c r="J5339">
        <v>19</v>
      </c>
      <c r="K5339" t="s">
        <v>145</v>
      </c>
      <c r="L5339" t="s">
        <v>146</v>
      </c>
      <c r="M5339">
        <v>990001</v>
      </c>
      <c r="N5339" t="s">
        <v>51</v>
      </c>
      <c r="O5339">
        <v>0.25</v>
      </c>
      <c r="Q5339">
        <v>0.25</v>
      </c>
      <c r="S5339" t="s">
        <v>3859</v>
      </c>
      <c r="AE5339">
        <v>12</v>
      </c>
      <c r="AF5339">
        <v>7.6</v>
      </c>
      <c r="AG5339">
        <v>5</v>
      </c>
      <c r="AH5339" t="s">
        <v>53</v>
      </c>
      <c r="AI5339" t="s">
        <v>54</v>
      </c>
      <c r="AJ5339">
        <v>2</v>
      </c>
      <c r="AK5339">
        <v>1</v>
      </c>
      <c r="AL5339">
        <v>1</v>
      </c>
      <c r="AM5339" t="s">
        <v>55</v>
      </c>
      <c r="AN5339" t="s">
        <v>56</v>
      </c>
      <c r="AP5339">
        <v>1</v>
      </c>
      <c r="AQ5339" t="s">
        <v>57</v>
      </c>
      <c r="AR5339">
        <v>0</v>
      </c>
      <c r="AW5339" t="s">
        <v>58</v>
      </c>
      <c r="AX5339">
        <v>0</v>
      </c>
      <c r="AY5339">
        <v>2</v>
      </c>
      <c r="AZ5339">
        <v>0.25</v>
      </c>
      <c r="BA5339">
        <v>0.25</v>
      </c>
      <c r="BB5339" t="s">
        <v>59</v>
      </c>
    </row>
    <row r="5340" spans="1:54" x14ac:dyDescent="0.2">
      <c r="A5340" s="7" t="str">
        <f>VLOOKUP(G5340,'Matching-Tabelle'!$A$76:$B$80,2,FALSE)</f>
        <v>stefan.fuellemann@tkb.ch</v>
      </c>
      <c r="B5340" s="7" t="str">
        <f>VLOOKUP(J5340,'Matching-Tabelle'!$A$1:$B$66,2,FALSE)</f>
        <v>WPI CTB</v>
      </c>
      <c r="C5340" s="7" t="str">
        <f>IF(VLOOKUP(J5340,'Matching-Tabelle'!$A$1:$CB$66,3,FALSE)=0,"",VLOOKUP(J5340,'Matching-Tabelle'!$A$1:$CB$66,3,FALSE))</f>
        <v/>
      </c>
      <c r="D5340" s="7">
        <v>0.5</v>
      </c>
      <c r="E5340" s="7" t="s">
        <v>4507</v>
      </c>
      <c r="F5340" s="8">
        <v>42542</v>
      </c>
      <c r="G5340" t="s">
        <v>3856</v>
      </c>
      <c r="H5340" t="s">
        <v>3857</v>
      </c>
      <c r="I5340" t="s">
        <v>3858</v>
      </c>
      <c r="J5340">
        <v>922</v>
      </c>
      <c r="K5340" t="s">
        <v>134</v>
      </c>
      <c r="L5340" t="s">
        <v>135</v>
      </c>
      <c r="M5340">
        <v>990001</v>
      </c>
      <c r="N5340" t="s">
        <v>51</v>
      </c>
      <c r="O5340">
        <v>0.5</v>
      </c>
      <c r="Q5340">
        <v>0.5</v>
      </c>
      <c r="S5340" t="s">
        <v>4507</v>
      </c>
      <c r="AE5340">
        <v>12</v>
      </c>
      <c r="AF5340">
        <v>7.6</v>
      </c>
      <c r="AG5340">
        <v>5</v>
      </c>
      <c r="AH5340" t="s">
        <v>53</v>
      </c>
      <c r="AI5340" t="s">
        <v>54</v>
      </c>
      <c r="AJ5340">
        <v>2</v>
      </c>
      <c r="AK5340">
        <v>1</v>
      </c>
      <c r="AL5340">
        <v>1</v>
      </c>
      <c r="AM5340" t="s">
        <v>55</v>
      </c>
      <c r="AN5340" t="s">
        <v>56</v>
      </c>
      <c r="AP5340">
        <v>1</v>
      </c>
      <c r="AQ5340" t="s">
        <v>57</v>
      </c>
      <c r="AR5340">
        <v>0</v>
      </c>
      <c r="AW5340" t="s">
        <v>58</v>
      </c>
      <c r="AX5340">
        <v>0</v>
      </c>
      <c r="AY5340">
        <v>2</v>
      </c>
      <c r="AZ5340">
        <v>0.5</v>
      </c>
      <c r="BA5340">
        <v>0.5</v>
      </c>
      <c r="BB5340" t="s">
        <v>59</v>
      </c>
    </row>
    <row r="5341" spans="1:54" x14ac:dyDescent="0.2">
      <c r="A5341" s="7" t="str">
        <f>VLOOKUP(G5341,'Matching-Tabelle'!$A$76:$B$80,2,FALSE)</f>
        <v>stefan.fuellemann@tkb.ch</v>
      </c>
      <c r="B5341" s="7" t="str">
        <f>VLOOKUP(J5341,'Matching-Tabelle'!$A$1:$B$66,2,FALSE)</f>
        <v>WPI RTB</v>
      </c>
      <c r="C5341" s="7" t="str">
        <f>IF(VLOOKUP(J5341,'Matching-Tabelle'!$A$1:$CB$66,3,FALSE)=0,"",VLOOKUP(J5341,'Matching-Tabelle'!$A$1:$CB$66,3,FALSE))</f>
        <v/>
      </c>
      <c r="D5341" s="7">
        <v>1.2</v>
      </c>
      <c r="E5341" s="7" t="s">
        <v>3859</v>
      </c>
      <c r="F5341" s="8">
        <v>42543</v>
      </c>
      <c r="G5341" t="s">
        <v>3856</v>
      </c>
      <c r="H5341" t="s">
        <v>3857</v>
      </c>
      <c r="I5341" t="s">
        <v>3858</v>
      </c>
      <c r="J5341">
        <v>19</v>
      </c>
      <c r="K5341" t="s">
        <v>145</v>
      </c>
      <c r="L5341" t="s">
        <v>146</v>
      </c>
      <c r="M5341">
        <v>990001</v>
      </c>
      <c r="N5341" t="s">
        <v>51</v>
      </c>
      <c r="O5341">
        <v>1.2</v>
      </c>
      <c r="Q5341">
        <v>1.2</v>
      </c>
      <c r="S5341" t="s">
        <v>3859</v>
      </c>
      <c r="AE5341">
        <v>12</v>
      </c>
      <c r="AF5341">
        <v>7.6</v>
      </c>
      <c r="AG5341">
        <v>5</v>
      </c>
      <c r="AH5341" t="s">
        <v>53</v>
      </c>
      <c r="AI5341" t="s">
        <v>54</v>
      </c>
      <c r="AJ5341">
        <v>2</v>
      </c>
      <c r="AK5341">
        <v>1</v>
      </c>
      <c r="AL5341">
        <v>1</v>
      </c>
      <c r="AM5341" t="s">
        <v>55</v>
      </c>
      <c r="AN5341" t="s">
        <v>56</v>
      </c>
      <c r="AP5341">
        <v>1</v>
      </c>
      <c r="AQ5341" t="s">
        <v>57</v>
      </c>
      <c r="AR5341">
        <v>0</v>
      </c>
      <c r="AW5341" t="s">
        <v>58</v>
      </c>
      <c r="AX5341">
        <v>0</v>
      </c>
      <c r="AY5341">
        <v>2</v>
      </c>
      <c r="AZ5341">
        <v>1.2</v>
      </c>
      <c r="BA5341">
        <v>1.2</v>
      </c>
      <c r="BB5341" t="s">
        <v>59</v>
      </c>
    </row>
    <row r="5342" spans="1:54" x14ac:dyDescent="0.2">
      <c r="A5342" s="7" t="str">
        <f>VLOOKUP(G5342,'Matching-Tabelle'!$A$76:$B$80,2,FALSE)</f>
        <v>stefan.fuellemann@tkb.ch</v>
      </c>
      <c r="B5342" s="7" t="str">
        <f>VLOOKUP(J5342,'Matching-Tabelle'!$A$1:$B$66,2,FALSE)</f>
        <v>Proj SCRE2016</v>
      </c>
      <c r="C5342" s="7" t="str">
        <f>IF(VLOOKUP(J5342,'Matching-Tabelle'!$A$1:$CB$66,3,FALSE)=0,"",VLOOKUP(J5342,'Matching-Tabelle'!$A$1:$CB$66,3,FALSE))</f>
        <v>WPI Projekte</v>
      </c>
      <c r="D5342" s="7">
        <v>4</v>
      </c>
      <c r="E5342" s="7" t="s">
        <v>4508</v>
      </c>
      <c r="F5342" s="8">
        <v>42543</v>
      </c>
      <c r="G5342" t="s">
        <v>3856</v>
      </c>
      <c r="H5342" t="s">
        <v>3857</v>
      </c>
      <c r="I5342" t="s">
        <v>3858</v>
      </c>
      <c r="J5342">
        <v>2500253</v>
      </c>
      <c r="K5342" t="s">
        <v>538</v>
      </c>
      <c r="L5342" t="s">
        <v>539</v>
      </c>
      <c r="M5342">
        <v>990001</v>
      </c>
      <c r="N5342" t="s">
        <v>51</v>
      </c>
      <c r="O5342">
        <v>4</v>
      </c>
      <c r="Q5342">
        <v>4</v>
      </c>
      <c r="S5342" t="s">
        <v>4508</v>
      </c>
      <c r="AE5342">
        <v>5</v>
      </c>
      <c r="AF5342">
        <v>0</v>
      </c>
      <c r="AG5342">
        <v>1</v>
      </c>
      <c r="AH5342" t="s">
        <v>411</v>
      </c>
      <c r="AI5342" t="s">
        <v>411</v>
      </c>
      <c r="AJ5342">
        <v>2</v>
      </c>
      <c r="AK5342">
        <v>1</v>
      </c>
      <c r="AL5342">
        <v>1</v>
      </c>
      <c r="AM5342" t="s">
        <v>55</v>
      </c>
      <c r="AN5342" t="s">
        <v>56</v>
      </c>
      <c r="AP5342">
        <v>1</v>
      </c>
      <c r="AQ5342" t="s">
        <v>57</v>
      </c>
      <c r="AR5342">
        <v>0</v>
      </c>
      <c r="AW5342" t="s">
        <v>58</v>
      </c>
      <c r="AX5342">
        <v>0</v>
      </c>
      <c r="AY5342">
        <v>2</v>
      </c>
      <c r="AZ5342">
        <v>4</v>
      </c>
      <c r="BA5342">
        <v>4</v>
      </c>
      <c r="BB5342" t="s">
        <v>59</v>
      </c>
    </row>
    <row r="5343" spans="1:54" x14ac:dyDescent="0.2">
      <c r="A5343" s="7" t="str">
        <f>VLOOKUP(G5343,'Matching-Tabelle'!$A$76:$B$80,2,FALSE)</f>
        <v>stefan.fuellemann@tkb.ch</v>
      </c>
      <c r="B5343" s="7" t="str">
        <f>VLOOKUP(J5343,'Matching-Tabelle'!$A$1:$B$66,2,FALSE)</f>
        <v>WPI CTB</v>
      </c>
      <c r="C5343" s="7" t="str">
        <f>IF(VLOOKUP(J5343,'Matching-Tabelle'!$A$1:$CB$66,3,FALSE)=0,"",VLOOKUP(J5343,'Matching-Tabelle'!$A$1:$CB$66,3,FALSE))</f>
        <v/>
      </c>
      <c r="D5343" s="7">
        <v>0.25</v>
      </c>
      <c r="E5343" s="7" t="s">
        <v>4509</v>
      </c>
      <c r="F5343" s="8">
        <v>42543</v>
      </c>
      <c r="G5343" t="s">
        <v>3856</v>
      </c>
      <c r="H5343" t="s">
        <v>3857</v>
      </c>
      <c r="I5343" t="s">
        <v>3858</v>
      </c>
      <c r="J5343">
        <v>919</v>
      </c>
      <c r="K5343" t="s">
        <v>66</v>
      </c>
      <c r="L5343" t="s">
        <v>67</v>
      </c>
      <c r="M5343">
        <v>990001</v>
      </c>
      <c r="N5343" t="s">
        <v>51</v>
      </c>
      <c r="O5343">
        <v>0.25</v>
      </c>
      <c r="Q5343">
        <v>0.25</v>
      </c>
      <c r="S5343" t="s">
        <v>4509</v>
      </c>
      <c r="AE5343">
        <v>12</v>
      </c>
      <c r="AF5343">
        <v>7.6</v>
      </c>
      <c r="AG5343">
        <v>5</v>
      </c>
      <c r="AH5343" t="s">
        <v>53</v>
      </c>
      <c r="AI5343" t="s">
        <v>54</v>
      </c>
      <c r="AJ5343">
        <v>2</v>
      </c>
      <c r="AK5343">
        <v>1</v>
      </c>
      <c r="AL5343">
        <v>1</v>
      </c>
      <c r="AM5343" t="s">
        <v>55</v>
      </c>
      <c r="AN5343" t="s">
        <v>56</v>
      </c>
      <c r="AP5343">
        <v>1</v>
      </c>
      <c r="AQ5343" t="s">
        <v>57</v>
      </c>
      <c r="AR5343">
        <v>0</v>
      </c>
      <c r="AW5343" t="s">
        <v>58</v>
      </c>
      <c r="AX5343">
        <v>0</v>
      </c>
      <c r="AY5343">
        <v>2</v>
      </c>
      <c r="AZ5343">
        <v>0.25</v>
      </c>
      <c r="BA5343">
        <v>0.25</v>
      </c>
      <c r="BB5343" t="s">
        <v>59</v>
      </c>
    </row>
    <row r="5344" spans="1:54" x14ac:dyDescent="0.2">
      <c r="A5344" s="7" t="str">
        <f>VLOOKUP(G5344,'Matching-Tabelle'!$A$76:$B$80,2,FALSE)</f>
        <v>stefan.fuellemann@tkb.ch</v>
      </c>
      <c r="B5344" s="7" t="str">
        <f>VLOOKUP(J5344,'Matching-Tabelle'!$A$1:$B$66,2,FALSE)</f>
        <v>WPI CTB</v>
      </c>
      <c r="C5344" s="7" t="str">
        <f>IF(VLOOKUP(J5344,'Matching-Tabelle'!$A$1:$CB$66,3,FALSE)=0,"",VLOOKUP(J5344,'Matching-Tabelle'!$A$1:$CB$66,3,FALSE))</f>
        <v/>
      </c>
      <c r="D5344" s="7">
        <v>0.6</v>
      </c>
      <c r="E5344" s="7" t="s">
        <v>4510</v>
      </c>
      <c r="F5344" s="8">
        <v>42543</v>
      </c>
      <c r="G5344" t="s">
        <v>3856</v>
      </c>
      <c r="H5344" t="s">
        <v>3857</v>
      </c>
      <c r="I5344" t="s">
        <v>3858</v>
      </c>
      <c r="J5344">
        <v>922</v>
      </c>
      <c r="K5344" t="s">
        <v>134</v>
      </c>
      <c r="L5344" t="s">
        <v>135</v>
      </c>
      <c r="M5344">
        <v>990001</v>
      </c>
      <c r="N5344" t="s">
        <v>51</v>
      </c>
      <c r="O5344">
        <v>0.6</v>
      </c>
      <c r="Q5344">
        <v>0.6</v>
      </c>
      <c r="S5344" t="s">
        <v>4510</v>
      </c>
      <c r="AE5344">
        <v>12</v>
      </c>
      <c r="AF5344">
        <v>7.6</v>
      </c>
      <c r="AG5344">
        <v>5</v>
      </c>
      <c r="AH5344" t="s">
        <v>53</v>
      </c>
      <c r="AI5344" t="s">
        <v>54</v>
      </c>
      <c r="AJ5344">
        <v>2</v>
      </c>
      <c r="AK5344">
        <v>1</v>
      </c>
      <c r="AL5344">
        <v>1</v>
      </c>
      <c r="AM5344" t="s">
        <v>55</v>
      </c>
      <c r="AN5344" t="s">
        <v>56</v>
      </c>
      <c r="AP5344">
        <v>1</v>
      </c>
      <c r="AQ5344" t="s">
        <v>57</v>
      </c>
      <c r="AR5344">
        <v>0</v>
      </c>
      <c r="AW5344" t="s">
        <v>58</v>
      </c>
      <c r="AX5344">
        <v>0</v>
      </c>
      <c r="AY5344">
        <v>2</v>
      </c>
      <c r="AZ5344">
        <v>0.6</v>
      </c>
      <c r="BA5344">
        <v>0.6</v>
      </c>
      <c r="BB5344" t="s">
        <v>59</v>
      </c>
    </row>
    <row r="5345" spans="1:54" x14ac:dyDescent="0.2">
      <c r="A5345" s="7" t="str">
        <f>VLOOKUP(G5345,'Matching-Tabelle'!$A$76:$B$80,2,FALSE)</f>
        <v>stefan.fuellemann@tkb.ch</v>
      </c>
      <c r="B5345" s="7" t="str">
        <f>VLOOKUP(J5345,'Matching-Tabelle'!$A$1:$B$66,2,FALSE)</f>
        <v>WPI CTB</v>
      </c>
      <c r="C5345" s="7" t="str">
        <f>IF(VLOOKUP(J5345,'Matching-Tabelle'!$A$1:$CB$66,3,FALSE)=0,"",VLOOKUP(J5345,'Matching-Tabelle'!$A$1:$CB$66,3,FALSE))</f>
        <v/>
      </c>
      <c r="D5345" s="7">
        <v>0.75</v>
      </c>
      <c r="E5345" s="7" t="s">
        <v>4511</v>
      </c>
      <c r="F5345" s="8">
        <v>42543</v>
      </c>
      <c r="G5345" t="s">
        <v>3856</v>
      </c>
      <c r="H5345" t="s">
        <v>3857</v>
      </c>
      <c r="I5345" t="s">
        <v>3858</v>
      </c>
      <c r="J5345">
        <v>921</v>
      </c>
      <c r="K5345" t="s">
        <v>224</v>
      </c>
      <c r="L5345" t="s">
        <v>225</v>
      </c>
      <c r="M5345">
        <v>990001</v>
      </c>
      <c r="N5345" t="s">
        <v>51</v>
      </c>
      <c r="O5345">
        <v>0.75</v>
      </c>
      <c r="Q5345">
        <v>0.75</v>
      </c>
      <c r="S5345" t="s">
        <v>4511</v>
      </c>
      <c r="AE5345">
        <v>12</v>
      </c>
      <c r="AF5345">
        <v>7.6</v>
      </c>
      <c r="AG5345">
        <v>5</v>
      </c>
      <c r="AH5345" t="s">
        <v>53</v>
      </c>
      <c r="AI5345" t="s">
        <v>54</v>
      </c>
      <c r="AJ5345">
        <v>2</v>
      </c>
      <c r="AK5345">
        <v>1</v>
      </c>
      <c r="AL5345">
        <v>1</v>
      </c>
      <c r="AM5345" t="s">
        <v>55</v>
      </c>
      <c r="AN5345" t="s">
        <v>56</v>
      </c>
      <c r="AP5345">
        <v>1</v>
      </c>
      <c r="AQ5345" t="s">
        <v>57</v>
      </c>
      <c r="AR5345">
        <v>0</v>
      </c>
      <c r="AW5345" t="s">
        <v>58</v>
      </c>
      <c r="AX5345">
        <v>0</v>
      </c>
      <c r="AY5345">
        <v>2</v>
      </c>
      <c r="AZ5345">
        <v>0.75</v>
      </c>
      <c r="BA5345">
        <v>0.75</v>
      </c>
      <c r="BB5345" t="s">
        <v>59</v>
      </c>
    </row>
    <row r="5346" spans="1:54" x14ac:dyDescent="0.2">
      <c r="A5346" s="7" t="str">
        <f>VLOOKUP(G5346,'Matching-Tabelle'!$A$76:$B$80,2,FALSE)</f>
        <v>stefan.fuellemann@tkb.ch</v>
      </c>
      <c r="B5346" s="7" t="str">
        <f>VLOOKUP(J5346,'Matching-Tabelle'!$A$1:$B$66,2,FALSE)</f>
        <v>WPI CTB</v>
      </c>
      <c r="C5346" s="7" t="str">
        <f>IF(VLOOKUP(J5346,'Matching-Tabelle'!$A$1:$CB$66,3,FALSE)=0,"",VLOOKUP(J5346,'Matching-Tabelle'!$A$1:$CB$66,3,FALSE))</f>
        <v/>
      </c>
      <c r="D5346" s="7">
        <v>0.35</v>
      </c>
      <c r="E5346" s="7" t="s">
        <v>4425</v>
      </c>
      <c r="F5346" s="8">
        <v>42543</v>
      </c>
      <c r="G5346" t="s">
        <v>3856</v>
      </c>
      <c r="H5346" t="s">
        <v>3857</v>
      </c>
      <c r="I5346" t="s">
        <v>3858</v>
      </c>
      <c r="J5346">
        <v>919</v>
      </c>
      <c r="K5346" t="s">
        <v>66</v>
      </c>
      <c r="L5346" t="s">
        <v>67</v>
      </c>
      <c r="M5346">
        <v>990001</v>
      </c>
      <c r="N5346" t="s">
        <v>51</v>
      </c>
      <c r="O5346">
        <v>0.35</v>
      </c>
      <c r="Q5346">
        <v>0.35</v>
      </c>
      <c r="S5346" t="s">
        <v>4425</v>
      </c>
      <c r="AE5346">
        <v>12</v>
      </c>
      <c r="AF5346">
        <v>7.6</v>
      </c>
      <c r="AG5346">
        <v>5</v>
      </c>
      <c r="AH5346" t="s">
        <v>53</v>
      </c>
      <c r="AI5346" t="s">
        <v>54</v>
      </c>
      <c r="AJ5346">
        <v>2</v>
      </c>
      <c r="AK5346">
        <v>1</v>
      </c>
      <c r="AL5346">
        <v>1</v>
      </c>
      <c r="AM5346" t="s">
        <v>55</v>
      </c>
      <c r="AN5346" t="s">
        <v>56</v>
      </c>
      <c r="AP5346">
        <v>1</v>
      </c>
      <c r="AQ5346" t="s">
        <v>57</v>
      </c>
      <c r="AR5346">
        <v>0</v>
      </c>
      <c r="AW5346" t="s">
        <v>58</v>
      </c>
      <c r="AX5346">
        <v>0</v>
      </c>
      <c r="AY5346">
        <v>2</v>
      </c>
      <c r="AZ5346">
        <v>0.35</v>
      </c>
      <c r="BA5346">
        <v>0.35</v>
      </c>
      <c r="BB5346" t="s">
        <v>59</v>
      </c>
    </row>
    <row r="5347" spans="1:54" x14ac:dyDescent="0.2">
      <c r="A5347" s="7" t="str">
        <f>VLOOKUP(G5347,'Matching-Tabelle'!$A$76:$B$80,2,FALSE)</f>
        <v>stefan.fuellemann@tkb.ch</v>
      </c>
      <c r="B5347" s="7" t="str">
        <f>VLOOKUP(J5347,'Matching-Tabelle'!$A$1:$B$66,2,FALSE)</f>
        <v>WPI CTB</v>
      </c>
      <c r="C5347" s="7" t="str">
        <f>IF(VLOOKUP(J5347,'Matching-Tabelle'!$A$1:$CB$66,3,FALSE)=0,"",VLOOKUP(J5347,'Matching-Tabelle'!$A$1:$CB$66,3,FALSE))</f>
        <v/>
      </c>
      <c r="D5347" s="7">
        <v>0.75</v>
      </c>
      <c r="E5347" s="7" t="s">
        <v>4512</v>
      </c>
      <c r="F5347" s="8">
        <v>42543</v>
      </c>
      <c r="G5347" t="s">
        <v>3856</v>
      </c>
      <c r="H5347" t="s">
        <v>3857</v>
      </c>
      <c r="I5347" t="s">
        <v>3858</v>
      </c>
      <c r="J5347">
        <v>927</v>
      </c>
      <c r="K5347" t="s">
        <v>99</v>
      </c>
      <c r="L5347" t="s">
        <v>100</v>
      </c>
      <c r="M5347">
        <v>990001</v>
      </c>
      <c r="N5347" t="s">
        <v>51</v>
      </c>
      <c r="O5347">
        <v>0.75</v>
      </c>
      <c r="Q5347">
        <v>0.75</v>
      </c>
      <c r="S5347" t="s">
        <v>4512</v>
      </c>
      <c r="AE5347">
        <v>12</v>
      </c>
      <c r="AF5347">
        <v>7.6</v>
      </c>
      <c r="AG5347">
        <v>5</v>
      </c>
      <c r="AH5347" t="s">
        <v>53</v>
      </c>
      <c r="AI5347" t="s">
        <v>54</v>
      </c>
      <c r="AJ5347">
        <v>2</v>
      </c>
      <c r="AK5347">
        <v>1</v>
      </c>
      <c r="AL5347">
        <v>1</v>
      </c>
      <c r="AM5347" t="s">
        <v>55</v>
      </c>
      <c r="AN5347" t="s">
        <v>56</v>
      </c>
      <c r="AP5347">
        <v>1</v>
      </c>
      <c r="AQ5347" t="s">
        <v>57</v>
      </c>
      <c r="AR5347">
        <v>0</v>
      </c>
      <c r="AW5347" t="s">
        <v>58</v>
      </c>
      <c r="AX5347">
        <v>0</v>
      </c>
      <c r="AY5347">
        <v>2</v>
      </c>
      <c r="AZ5347">
        <v>0.75</v>
      </c>
      <c r="BA5347">
        <v>0.75</v>
      </c>
      <c r="BB5347" t="s">
        <v>59</v>
      </c>
    </row>
    <row r="5348" spans="1:54" x14ac:dyDescent="0.2">
      <c r="A5348" s="7" t="str">
        <f>VLOOKUP(G5348,'Matching-Tabelle'!$A$76:$B$80,2,FALSE)</f>
        <v>stefan.fuellemann@tkb.ch</v>
      </c>
      <c r="B5348" s="7" t="str">
        <f>VLOOKUP(J5348,'Matching-Tabelle'!$A$1:$B$66,2,FALSE)</f>
        <v>WPI RTB</v>
      </c>
      <c r="C5348" s="7" t="str">
        <f>IF(VLOOKUP(J5348,'Matching-Tabelle'!$A$1:$CB$66,3,FALSE)=0,"",VLOOKUP(J5348,'Matching-Tabelle'!$A$1:$CB$66,3,FALSE))</f>
        <v/>
      </c>
      <c r="D5348" s="7">
        <v>0.25</v>
      </c>
      <c r="E5348" s="7" t="s">
        <v>4513</v>
      </c>
      <c r="F5348" s="8">
        <v>42543</v>
      </c>
      <c r="G5348" t="s">
        <v>3856</v>
      </c>
      <c r="H5348" t="s">
        <v>3857</v>
      </c>
      <c r="I5348" t="s">
        <v>3858</v>
      </c>
      <c r="J5348">
        <v>22</v>
      </c>
      <c r="K5348" t="s">
        <v>88</v>
      </c>
      <c r="L5348" t="s">
        <v>89</v>
      </c>
      <c r="M5348">
        <v>990001</v>
      </c>
      <c r="N5348" t="s">
        <v>51</v>
      </c>
      <c r="O5348">
        <v>0.25</v>
      </c>
      <c r="Q5348">
        <v>0.25</v>
      </c>
      <c r="S5348" t="s">
        <v>4513</v>
      </c>
      <c r="AE5348">
        <v>12</v>
      </c>
      <c r="AF5348">
        <v>7.6</v>
      </c>
      <c r="AG5348">
        <v>5</v>
      </c>
      <c r="AH5348" t="s">
        <v>53</v>
      </c>
      <c r="AI5348" t="s">
        <v>54</v>
      </c>
      <c r="AJ5348">
        <v>2</v>
      </c>
      <c r="AK5348">
        <v>1</v>
      </c>
      <c r="AL5348">
        <v>1</v>
      </c>
      <c r="AM5348" t="s">
        <v>55</v>
      </c>
      <c r="AN5348" t="s">
        <v>56</v>
      </c>
      <c r="AP5348">
        <v>1</v>
      </c>
      <c r="AQ5348" t="s">
        <v>57</v>
      </c>
      <c r="AR5348">
        <v>0</v>
      </c>
      <c r="AW5348" t="s">
        <v>58</v>
      </c>
      <c r="AX5348">
        <v>0</v>
      </c>
      <c r="AY5348">
        <v>2</v>
      </c>
      <c r="AZ5348">
        <v>0.25</v>
      </c>
      <c r="BA5348">
        <v>0.25</v>
      </c>
      <c r="BB5348" t="s">
        <v>59</v>
      </c>
    </row>
    <row r="5349" spans="1:54" x14ac:dyDescent="0.2">
      <c r="A5349" s="7" t="str">
        <f>VLOOKUP(G5349,'Matching-Tabelle'!$A$76:$B$80,2,FALSE)</f>
        <v>stefan.fuellemann@tkb.ch</v>
      </c>
      <c r="B5349" s="7" t="str">
        <f>VLOOKUP(J5349,'Matching-Tabelle'!$A$1:$B$66,2,FALSE)</f>
        <v>WPI CTB</v>
      </c>
      <c r="C5349" s="7" t="str">
        <f>IF(VLOOKUP(J5349,'Matching-Tabelle'!$A$1:$CB$66,3,FALSE)=0,"",VLOOKUP(J5349,'Matching-Tabelle'!$A$1:$CB$66,3,FALSE))</f>
        <v/>
      </c>
      <c r="D5349" s="7">
        <v>0.25</v>
      </c>
      <c r="E5349" s="7" t="s">
        <v>4514</v>
      </c>
      <c r="F5349" s="8">
        <v>42543</v>
      </c>
      <c r="G5349" t="s">
        <v>3856</v>
      </c>
      <c r="H5349" t="s">
        <v>3857</v>
      </c>
      <c r="I5349" t="s">
        <v>3858</v>
      </c>
      <c r="J5349">
        <v>921</v>
      </c>
      <c r="K5349" t="s">
        <v>224</v>
      </c>
      <c r="L5349" t="s">
        <v>225</v>
      </c>
      <c r="M5349">
        <v>990001</v>
      </c>
      <c r="N5349" t="s">
        <v>51</v>
      </c>
      <c r="O5349">
        <v>0.25</v>
      </c>
      <c r="Q5349">
        <v>0.25</v>
      </c>
      <c r="S5349" t="s">
        <v>4514</v>
      </c>
      <c r="AE5349">
        <v>12</v>
      </c>
      <c r="AF5349">
        <v>7.6</v>
      </c>
      <c r="AG5349">
        <v>5</v>
      </c>
      <c r="AH5349" t="s">
        <v>53</v>
      </c>
      <c r="AI5349" t="s">
        <v>54</v>
      </c>
      <c r="AJ5349">
        <v>2</v>
      </c>
      <c r="AK5349">
        <v>1</v>
      </c>
      <c r="AL5349">
        <v>1</v>
      </c>
      <c r="AM5349" t="s">
        <v>55</v>
      </c>
      <c r="AN5349" t="s">
        <v>56</v>
      </c>
      <c r="AP5349">
        <v>1</v>
      </c>
      <c r="AQ5349" t="s">
        <v>57</v>
      </c>
      <c r="AR5349">
        <v>0</v>
      </c>
      <c r="AW5349" t="s">
        <v>58</v>
      </c>
      <c r="AX5349">
        <v>0</v>
      </c>
      <c r="AY5349">
        <v>2</v>
      </c>
      <c r="AZ5349">
        <v>0.25</v>
      </c>
      <c r="BA5349">
        <v>0.25</v>
      </c>
      <c r="BB5349" t="s">
        <v>59</v>
      </c>
    </row>
    <row r="5350" spans="1:54" x14ac:dyDescent="0.2">
      <c r="A5350" s="7" t="str">
        <f>VLOOKUP(G5350,'Matching-Tabelle'!$A$76:$B$80,2,FALSE)</f>
        <v>stefan.fuellemann@tkb.ch</v>
      </c>
      <c r="B5350" s="7" t="str">
        <f>VLOOKUP(J5350,'Matching-Tabelle'!$A$1:$B$66,2,FALSE)</f>
        <v>WPI RTB</v>
      </c>
      <c r="C5350" s="7" t="str">
        <f>IF(VLOOKUP(J5350,'Matching-Tabelle'!$A$1:$CB$66,3,FALSE)=0,"",VLOOKUP(J5350,'Matching-Tabelle'!$A$1:$CB$66,3,FALSE))</f>
        <v/>
      </c>
      <c r="D5350" s="7">
        <v>1.1000000000000001</v>
      </c>
      <c r="E5350" s="7" t="s">
        <v>3859</v>
      </c>
      <c r="F5350" s="8">
        <v>42544</v>
      </c>
      <c r="G5350" t="s">
        <v>3856</v>
      </c>
      <c r="H5350" t="s">
        <v>3857</v>
      </c>
      <c r="I5350" t="s">
        <v>3858</v>
      </c>
      <c r="J5350">
        <v>19</v>
      </c>
      <c r="K5350" t="s">
        <v>145</v>
      </c>
      <c r="L5350" t="s">
        <v>146</v>
      </c>
      <c r="M5350">
        <v>990001</v>
      </c>
      <c r="N5350" t="s">
        <v>51</v>
      </c>
      <c r="O5350">
        <v>1.1000000000000001</v>
      </c>
      <c r="Q5350">
        <v>1.1000000000000001</v>
      </c>
      <c r="S5350" t="s">
        <v>3859</v>
      </c>
      <c r="AE5350">
        <v>12</v>
      </c>
      <c r="AF5350">
        <v>7.6</v>
      </c>
      <c r="AG5350">
        <v>5</v>
      </c>
      <c r="AH5350" t="s">
        <v>53</v>
      </c>
      <c r="AI5350" t="s">
        <v>54</v>
      </c>
      <c r="AJ5350">
        <v>2</v>
      </c>
      <c r="AK5350">
        <v>1</v>
      </c>
      <c r="AL5350">
        <v>1</v>
      </c>
      <c r="AM5350" t="s">
        <v>55</v>
      </c>
      <c r="AN5350" t="s">
        <v>56</v>
      </c>
      <c r="AP5350">
        <v>1</v>
      </c>
      <c r="AQ5350" t="s">
        <v>57</v>
      </c>
      <c r="AR5350">
        <v>0</v>
      </c>
      <c r="AW5350" t="s">
        <v>58</v>
      </c>
      <c r="AX5350">
        <v>0</v>
      </c>
      <c r="AY5350">
        <v>2</v>
      </c>
      <c r="AZ5350">
        <v>1.1000000000000001</v>
      </c>
      <c r="BA5350">
        <v>1.1000000000000001</v>
      </c>
      <c r="BB5350" t="s">
        <v>59</v>
      </c>
    </row>
    <row r="5351" spans="1:54" x14ac:dyDescent="0.2">
      <c r="A5351" s="7" t="str">
        <f>VLOOKUP(G5351,'Matching-Tabelle'!$A$76:$B$80,2,FALSE)</f>
        <v>stefan.fuellemann@tkb.ch</v>
      </c>
      <c r="B5351" s="7" t="str">
        <f>VLOOKUP(J5351,'Matching-Tabelle'!$A$1:$B$66,2,FALSE)</f>
        <v>WPI CTB</v>
      </c>
      <c r="C5351" s="7" t="str">
        <f>IF(VLOOKUP(J5351,'Matching-Tabelle'!$A$1:$CB$66,3,FALSE)=0,"",VLOOKUP(J5351,'Matching-Tabelle'!$A$1:$CB$66,3,FALSE))</f>
        <v/>
      </c>
      <c r="D5351" s="7">
        <v>0.4</v>
      </c>
      <c r="E5351" s="7" t="s">
        <v>4515</v>
      </c>
      <c r="F5351" s="8">
        <v>42544</v>
      </c>
      <c r="G5351" t="s">
        <v>3856</v>
      </c>
      <c r="H5351" t="s">
        <v>3857</v>
      </c>
      <c r="I5351" t="s">
        <v>3858</v>
      </c>
      <c r="J5351">
        <v>922</v>
      </c>
      <c r="K5351" t="s">
        <v>134</v>
      </c>
      <c r="L5351" t="s">
        <v>135</v>
      </c>
      <c r="M5351">
        <v>990001</v>
      </c>
      <c r="N5351" t="s">
        <v>51</v>
      </c>
      <c r="O5351">
        <v>0.4</v>
      </c>
      <c r="Q5351">
        <v>0.4</v>
      </c>
      <c r="S5351" t="s">
        <v>4515</v>
      </c>
      <c r="AE5351">
        <v>12</v>
      </c>
      <c r="AF5351">
        <v>7.6</v>
      </c>
      <c r="AG5351">
        <v>5</v>
      </c>
      <c r="AH5351" t="s">
        <v>53</v>
      </c>
      <c r="AI5351" t="s">
        <v>54</v>
      </c>
      <c r="AJ5351">
        <v>2</v>
      </c>
      <c r="AK5351">
        <v>1</v>
      </c>
      <c r="AL5351">
        <v>1</v>
      </c>
      <c r="AM5351" t="s">
        <v>55</v>
      </c>
      <c r="AN5351" t="s">
        <v>56</v>
      </c>
      <c r="AP5351">
        <v>1</v>
      </c>
      <c r="AQ5351" t="s">
        <v>57</v>
      </c>
      <c r="AR5351">
        <v>0</v>
      </c>
      <c r="AW5351" t="s">
        <v>58</v>
      </c>
      <c r="AX5351">
        <v>0</v>
      </c>
      <c r="AY5351">
        <v>2</v>
      </c>
      <c r="AZ5351">
        <v>0.4</v>
      </c>
      <c r="BA5351">
        <v>0.4</v>
      </c>
      <c r="BB5351" t="s">
        <v>59</v>
      </c>
    </row>
    <row r="5352" spans="1:54" x14ac:dyDescent="0.2">
      <c r="A5352" s="7" t="str">
        <f>VLOOKUP(G5352,'Matching-Tabelle'!$A$76:$B$80,2,FALSE)</f>
        <v>stefan.fuellemann@tkb.ch</v>
      </c>
      <c r="B5352" s="7" t="str">
        <f>VLOOKUP(J5352,'Matching-Tabelle'!$A$1:$B$66,2,FALSE)</f>
        <v>WPI RTB</v>
      </c>
      <c r="C5352" s="7" t="str">
        <f>IF(VLOOKUP(J5352,'Matching-Tabelle'!$A$1:$CB$66,3,FALSE)=0,"",VLOOKUP(J5352,'Matching-Tabelle'!$A$1:$CB$66,3,FALSE))</f>
        <v/>
      </c>
      <c r="D5352" s="7">
        <v>0.4</v>
      </c>
      <c r="E5352" s="7" t="s">
        <v>4516</v>
      </c>
      <c r="F5352" s="8">
        <v>42544</v>
      </c>
      <c r="G5352" t="s">
        <v>3856</v>
      </c>
      <c r="H5352" t="s">
        <v>3857</v>
      </c>
      <c r="I5352" t="s">
        <v>3858</v>
      </c>
      <c r="J5352">
        <v>21</v>
      </c>
      <c r="K5352" t="s">
        <v>117</v>
      </c>
      <c r="L5352" t="s">
        <v>118</v>
      </c>
      <c r="M5352">
        <v>990001</v>
      </c>
      <c r="N5352" t="s">
        <v>51</v>
      </c>
      <c r="O5352">
        <v>0.4</v>
      </c>
      <c r="Q5352">
        <v>0.4</v>
      </c>
      <c r="S5352" t="s">
        <v>4516</v>
      </c>
      <c r="AE5352">
        <v>12</v>
      </c>
      <c r="AF5352">
        <v>7.6</v>
      </c>
      <c r="AG5352">
        <v>5</v>
      </c>
      <c r="AH5352" t="s">
        <v>53</v>
      </c>
      <c r="AI5352" t="s">
        <v>54</v>
      </c>
      <c r="AJ5352">
        <v>2</v>
      </c>
      <c r="AK5352">
        <v>1</v>
      </c>
      <c r="AL5352">
        <v>1</v>
      </c>
      <c r="AM5352" t="s">
        <v>55</v>
      </c>
      <c r="AN5352" t="s">
        <v>56</v>
      </c>
      <c r="AP5352">
        <v>1</v>
      </c>
      <c r="AQ5352" t="s">
        <v>57</v>
      </c>
      <c r="AR5352">
        <v>0</v>
      </c>
      <c r="AW5352" t="s">
        <v>58</v>
      </c>
      <c r="AX5352">
        <v>0</v>
      </c>
      <c r="AY5352">
        <v>2</v>
      </c>
      <c r="AZ5352">
        <v>0.4</v>
      </c>
      <c r="BA5352">
        <v>0.4</v>
      </c>
      <c r="BB5352" t="s">
        <v>59</v>
      </c>
    </row>
    <row r="5353" spans="1:54" x14ac:dyDescent="0.2">
      <c r="A5353" s="7" t="str">
        <f>VLOOKUP(G5353,'Matching-Tabelle'!$A$76:$B$80,2,FALSE)</f>
        <v>stefan.fuellemann@tkb.ch</v>
      </c>
      <c r="B5353" s="7" t="str">
        <f>VLOOKUP(J5353,'Matching-Tabelle'!$A$1:$B$66,2,FALSE)</f>
        <v>WPI RTB</v>
      </c>
      <c r="C5353" s="7" t="str">
        <f>IF(VLOOKUP(J5353,'Matching-Tabelle'!$A$1:$CB$66,3,FALSE)=0,"",VLOOKUP(J5353,'Matching-Tabelle'!$A$1:$CB$66,3,FALSE))</f>
        <v/>
      </c>
      <c r="D5353" s="7">
        <v>0.93</v>
      </c>
      <c r="E5353" s="7" t="s">
        <v>4517</v>
      </c>
      <c r="F5353" s="8">
        <v>42544</v>
      </c>
      <c r="G5353" t="s">
        <v>3856</v>
      </c>
      <c r="H5353" t="s">
        <v>3857</v>
      </c>
      <c r="I5353" t="s">
        <v>3858</v>
      </c>
      <c r="J5353">
        <v>22</v>
      </c>
      <c r="K5353" t="s">
        <v>88</v>
      </c>
      <c r="L5353" t="s">
        <v>89</v>
      </c>
      <c r="M5353">
        <v>990001</v>
      </c>
      <c r="N5353" t="s">
        <v>51</v>
      </c>
      <c r="O5353">
        <v>0.93</v>
      </c>
      <c r="Q5353">
        <v>0.93</v>
      </c>
      <c r="S5353" t="s">
        <v>4517</v>
      </c>
      <c r="AE5353">
        <v>12</v>
      </c>
      <c r="AF5353">
        <v>7.6</v>
      </c>
      <c r="AG5353">
        <v>5</v>
      </c>
      <c r="AH5353" t="s">
        <v>53</v>
      </c>
      <c r="AI5353" t="s">
        <v>54</v>
      </c>
      <c r="AJ5353">
        <v>2</v>
      </c>
      <c r="AK5353">
        <v>1</v>
      </c>
      <c r="AL5353">
        <v>1</v>
      </c>
      <c r="AM5353" t="s">
        <v>55</v>
      </c>
      <c r="AN5353" t="s">
        <v>56</v>
      </c>
      <c r="AP5353">
        <v>1</v>
      </c>
      <c r="AQ5353" t="s">
        <v>57</v>
      </c>
      <c r="AR5353">
        <v>0</v>
      </c>
      <c r="AW5353" t="s">
        <v>58</v>
      </c>
      <c r="AX5353">
        <v>0</v>
      </c>
      <c r="AY5353">
        <v>2</v>
      </c>
      <c r="AZ5353">
        <v>0.93</v>
      </c>
      <c r="BA5353">
        <v>0.93</v>
      </c>
      <c r="BB5353" t="s">
        <v>59</v>
      </c>
    </row>
    <row r="5354" spans="1:54" x14ac:dyDescent="0.2">
      <c r="A5354" s="7" t="str">
        <f>VLOOKUP(G5354,'Matching-Tabelle'!$A$76:$B$80,2,FALSE)</f>
        <v>stefan.fuellemann@tkb.ch</v>
      </c>
      <c r="B5354" s="7" t="str">
        <f>VLOOKUP(J5354,'Matching-Tabelle'!$A$1:$B$66,2,FALSE)</f>
        <v>WPI CTB</v>
      </c>
      <c r="C5354" s="7" t="str">
        <f>IF(VLOOKUP(J5354,'Matching-Tabelle'!$A$1:$CB$66,3,FALSE)=0,"",VLOOKUP(J5354,'Matching-Tabelle'!$A$1:$CB$66,3,FALSE))</f>
        <v/>
      </c>
      <c r="D5354" s="7">
        <v>0.6</v>
      </c>
      <c r="E5354" s="7" t="s">
        <v>4518</v>
      </c>
      <c r="F5354" s="8">
        <v>42544</v>
      </c>
      <c r="G5354" t="s">
        <v>3856</v>
      </c>
      <c r="H5354" t="s">
        <v>3857</v>
      </c>
      <c r="I5354" t="s">
        <v>3858</v>
      </c>
      <c r="J5354">
        <v>922</v>
      </c>
      <c r="K5354" t="s">
        <v>134</v>
      </c>
      <c r="L5354" t="s">
        <v>135</v>
      </c>
      <c r="M5354">
        <v>990001</v>
      </c>
      <c r="N5354" t="s">
        <v>51</v>
      </c>
      <c r="O5354">
        <v>0.6</v>
      </c>
      <c r="Q5354">
        <v>0.6</v>
      </c>
      <c r="S5354" t="s">
        <v>4518</v>
      </c>
      <c r="AE5354">
        <v>12</v>
      </c>
      <c r="AF5354">
        <v>7.6</v>
      </c>
      <c r="AG5354">
        <v>5</v>
      </c>
      <c r="AH5354" t="s">
        <v>53</v>
      </c>
      <c r="AI5354" t="s">
        <v>54</v>
      </c>
      <c r="AJ5354">
        <v>2</v>
      </c>
      <c r="AK5354">
        <v>1</v>
      </c>
      <c r="AL5354">
        <v>1</v>
      </c>
      <c r="AM5354" t="s">
        <v>55</v>
      </c>
      <c r="AN5354" t="s">
        <v>56</v>
      </c>
      <c r="AP5354">
        <v>1</v>
      </c>
      <c r="AQ5354" t="s">
        <v>57</v>
      </c>
      <c r="AR5354">
        <v>0</v>
      </c>
      <c r="AW5354" t="s">
        <v>58</v>
      </c>
      <c r="AX5354">
        <v>0</v>
      </c>
      <c r="AY5354">
        <v>2</v>
      </c>
      <c r="AZ5354">
        <v>0.6</v>
      </c>
      <c r="BA5354">
        <v>0.6</v>
      </c>
      <c r="BB5354" t="s">
        <v>59</v>
      </c>
    </row>
    <row r="5355" spans="1:54" x14ac:dyDescent="0.2">
      <c r="A5355" s="7" t="str">
        <f>VLOOKUP(G5355,'Matching-Tabelle'!$A$76:$B$80,2,FALSE)</f>
        <v>stefan.fuellemann@tkb.ch</v>
      </c>
      <c r="B5355" s="7" t="str">
        <f>VLOOKUP(J5355,'Matching-Tabelle'!$A$1:$B$66,2,FALSE)</f>
        <v>WPI CTB</v>
      </c>
      <c r="C5355" s="7" t="str">
        <f>IF(VLOOKUP(J5355,'Matching-Tabelle'!$A$1:$CB$66,3,FALSE)=0,"",VLOOKUP(J5355,'Matching-Tabelle'!$A$1:$CB$66,3,FALSE))</f>
        <v/>
      </c>
      <c r="D5355" s="7">
        <v>0.25</v>
      </c>
      <c r="E5355" s="7" t="s">
        <v>4519</v>
      </c>
      <c r="F5355" s="8">
        <v>42544</v>
      </c>
      <c r="G5355" t="s">
        <v>3856</v>
      </c>
      <c r="H5355" t="s">
        <v>3857</v>
      </c>
      <c r="I5355" t="s">
        <v>3858</v>
      </c>
      <c r="J5355">
        <v>919</v>
      </c>
      <c r="K5355" t="s">
        <v>66</v>
      </c>
      <c r="L5355" t="s">
        <v>67</v>
      </c>
      <c r="M5355">
        <v>990001</v>
      </c>
      <c r="N5355" t="s">
        <v>51</v>
      </c>
      <c r="O5355">
        <v>0.25</v>
      </c>
      <c r="Q5355">
        <v>0.25</v>
      </c>
      <c r="S5355" t="s">
        <v>4519</v>
      </c>
      <c r="AE5355">
        <v>12</v>
      </c>
      <c r="AF5355">
        <v>7.6</v>
      </c>
      <c r="AG5355">
        <v>5</v>
      </c>
      <c r="AH5355" t="s">
        <v>53</v>
      </c>
      <c r="AI5355" t="s">
        <v>54</v>
      </c>
      <c r="AJ5355">
        <v>2</v>
      </c>
      <c r="AK5355">
        <v>1</v>
      </c>
      <c r="AL5355">
        <v>1</v>
      </c>
      <c r="AM5355" t="s">
        <v>55</v>
      </c>
      <c r="AN5355" t="s">
        <v>56</v>
      </c>
      <c r="AP5355">
        <v>1</v>
      </c>
      <c r="AQ5355" t="s">
        <v>57</v>
      </c>
      <c r="AR5355">
        <v>0</v>
      </c>
      <c r="AW5355" t="s">
        <v>58</v>
      </c>
      <c r="AX5355">
        <v>0</v>
      </c>
      <c r="AY5355">
        <v>2</v>
      </c>
      <c r="AZ5355">
        <v>0.25</v>
      </c>
      <c r="BA5355">
        <v>0.25</v>
      </c>
      <c r="BB5355" t="s">
        <v>59</v>
      </c>
    </row>
    <row r="5356" spans="1:54" x14ac:dyDescent="0.2">
      <c r="A5356" s="7" t="str">
        <f>VLOOKUP(G5356,'Matching-Tabelle'!$A$76:$B$80,2,FALSE)</f>
        <v>stefan.fuellemann@tkb.ch</v>
      </c>
      <c r="B5356" s="7" t="str">
        <f>VLOOKUP(J5356,'Matching-Tabelle'!$A$1:$B$66,2,FALSE)</f>
        <v>WPI RTB</v>
      </c>
      <c r="C5356" s="7" t="str">
        <f>IF(VLOOKUP(J5356,'Matching-Tabelle'!$A$1:$CB$66,3,FALSE)=0,"",VLOOKUP(J5356,'Matching-Tabelle'!$A$1:$CB$66,3,FALSE))</f>
        <v/>
      </c>
      <c r="D5356" s="7">
        <v>0.25</v>
      </c>
      <c r="E5356" s="7" t="s">
        <v>4520</v>
      </c>
      <c r="F5356" s="8">
        <v>42544</v>
      </c>
      <c r="G5356" t="s">
        <v>3856</v>
      </c>
      <c r="H5356" t="s">
        <v>3857</v>
      </c>
      <c r="I5356" t="s">
        <v>3858</v>
      </c>
      <c r="J5356">
        <v>27</v>
      </c>
      <c r="K5356" t="s">
        <v>872</v>
      </c>
      <c r="L5356" t="s">
        <v>873</v>
      </c>
      <c r="M5356">
        <v>990001</v>
      </c>
      <c r="N5356" t="s">
        <v>51</v>
      </c>
      <c r="O5356">
        <v>0.25</v>
      </c>
      <c r="Q5356">
        <v>0.25</v>
      </c>
      <c r="S5356" t="s">
        <v>4520</v>
      </c>
      <c r="AE5356">
        <v>12</v>
      </c>
      <c r="AF5356">
        <v>7.6</v>
      </c>
      <c r="AG5356">
        <v>5</v>
      </c>
      <c r="AH5356" t="s">
        <v>53</v>
      </c>
      <c r="AI5356" t="s">
        <v>54</v>
      </c>
      <c r="AJ5356">
        <v>2</v>
      </c>
      <c r="AK5356">
        <v>1</v>
      </c>
      <c r="AL5356">
        <v>1</v>
      </c>
      <c r="AM5356" t="s">
        <v>55</v>
      </c>
      <c r="AN5356" t="s">
        <v>56</v>
      </c>
      <c r="AP5356">
        <v>1</v>
      </c>
      <c r="AQ5356" t="s">
        <v>57</v>
      </c>
      <c r="AR5356">
        <v>0</v>
      </c>
      <c r="AW5356" t="s">
        <v>58</v>
      </c>
      <c r="AX5356">
        <v>0</v>
      </c>
      <c r="AY5356">
        <v>2</v>
      </c>
      <c r="AZ5356">
        <v>0.25</v>
      </c>
      <c r="BA5356">
        <v>0.25</v>
      </c>
      <c r="BB5356" t="s">
        <v>59</v>
      </c>
    </row>
    <row r="5357" spans="1:54" x14ac:dyDescent="0.2">
      <c r="A5357" s="7" t="str">
        <f>VLOOKUP(G5357,'Matching-Tabelle'!$A$76:$B$80,2,FALSE)</f>
        <v>stefan.fuellemann@tkb.ch</v>
      </c>
      <c r="B5357" s="7" t="str">
        <f>VLOOKUP(J5357,'Matching-Tabelle'!$A$1:$B$66,2,FALSE)</f>
        <v>WPI CTB</v>
      </c>
      <c r="C5357" s="7" t="str">
        <f>IF(VLOOKUP(J5357,'Matching-Tabelle'!$A$1:$CB$66,3,FALSE)=0,"",VLOOKUP(J5357,'Matching-Tabelle'!$A$1:$CB$66,3,FALSE))</f>
        <v/>
      </c>
      <c r="D5357" s="7">
        <v>0.7</v>
      </c>
      <c r="E5357" s="7" t="s">
        <v>4521</v>
      </c>
      <c r="F5357" s="8">
        <v>42544</v>
      </c>
      <c r="G5357" t="s">
        <v>3856</v>
      </c>
      <c r="H5357" t="s">
        <v>3857</v>
      </c>
      <c r="I5357" t="s">
        <v>3858</v>
      </c>
      <c r="J5357">
        <v>927</v>
      </c>
      <c r="K5357" t="s">
        <v>99</v>
      </c>
      <c r="L5357" t="s">
        <v>100</v>
      </c>
      <c r="M5357">
        <v>990001</v>
      </c>
      <c r="N5357" t="s">
        <v>51</v>
      </c>
      <c r="O5357">
        <v>0.7</v>
      </c>
      <c r="Q5357">
        <v>0.7</v>
      </c>
      <c r="S5357" t="s">
        <v>4521</v>
      </c>
      <c r="AE5357">
        <v>12</v>
      </c>
      <c r="AF5357">
        <v>7.6</v>
      </c>
      <c r="AG5357">
        <v>5</v>
      </c>
      <c r="AH5357" t="s">
        <v>53</v>
      </c>
      <c r="AI5357" t="s">
        <v>54</v>
      </c>
      <c r="AJ5357">
        <v>2</v>
      </c>
      <c r="AK5357">
        <v>1</v>
      </c>
      <c r="AL5357">
        <v>1</v>
      </c>
      <c r="AM5357" t="s">
        <v>55</v>
      </c>
      <c r="AN5357" t="s">
        <v>56</v>
      </c>
      <c r="AP5357">
        <v>1</v>
      </c>
      <c r="AQ5357" t="s">
        <v>57</v>
      </c>
      <c r="AR5357">
        <v>0</v>
      </c>
      <c r="AW5357" t="s">
        <v>58</v>
      </c>
      <c r="AX5357">
        <v>0</v>
      </c>
      <c r="AY5357">
        <v>2</v>
      </c>
      <c r="AZ5357">
        <v>0.7</v>
      </c>
      <c r="BA5357">
        <v>0.7</v>
      </c>
      <c r="BB5357" t="s">
        <v>59</v>
      </c>
    </row>
    <row r="5358" spans="1:54" x14ac:dyDescent="0.2">
      <c r="A5358" s="7" t="str">
        <f>VLOOKUP(G5358,'Matching-Tabelle'!$A$76:$B$80,2,FALSE)</f>
        <v>stefan.fuellemann@tkb.ch</v>
      </c>
      <c r="B5358" s="7" t="str">
        <f>VLOOKUP(J5358,'Matching-Tabelle'!$A$1:$B$66,2,FALSE)</f>
        <v>Proj SCRE2016</v>
      </c>
      <c r="C5358" s="7" t="str">
        <f>IF(VLOOKUP(J5358,'Matching-Tabelle'!$A$1:$CB$66,3,FALSE)=0,"",VLOOKUP(J5358,'Matching-Tabelle'!$A$1:$CB$66,3,FALSE))</f>
        <v>WPI Projekte</v>
      </c>
      <c r="D5358" s="7">
        <v>0.6</v>
      </c>
      <c r="E5358" s="7" t="s">
        <v>4522</v>
      </c>
      <c r="F5358" s="8">
        <v>42544</v>
      </c>
      <c r="G5358" t="s">
        <v>3856</v>
      </c>
      <c r="H5358" t="s">
        <v>3857</v>
      </c>
      <c r="I5358" t="s">
        <v>3858</v>
      </c>
      <c r="J5358">
        <v>2500253</v>
      </c>
      <c r="K5358" t="s">
        <v>538</v>
      </c>
      <c r="L5358" t="s">
        <v>539</v>
      </c>
      <c r="M5358">
        <v>990001</v>
      </c>
      <c r="N5358" t="s">
        <v>51</v>
      </c>
      <c r="O5358">
        <v>0.6</v>
      </c>
      <c r="Q5358">
        <v>0.6</v>
      </c>
      <c r="S5358" t="s">
        <v>4522</v>
      </c>
      <c r="AE5358">
        <v>5</v>
      </c>
      <c r="AF5358">
        <v>0</v>
      </c>
      <c r="AG5358">
        <v>1</v>
      </c>
      <c r="AH5358" t="s">
        <v>411</v>
      </c>
      <c r="AI5358" t="s">
        <v>411</v>
      </c>
      <c r="AJ5358">
        <v>2</v>
      </c>
      <c r="AK5358">
        <v>1</v>
      </c>
      <c r="AL5358">
        <v>1</v>
      </c>
      <c r="AM5358" t="s">
        <v>55</v>
      </c>
      <c r="AN5358" t="s">
        <v>56</v>
      </c>
      <c r="AP5358">
        <v>1</v>
      </c>
      <c r="AQ5358" t="s">
        <v>57</v>
      </c>
      <c r="AR5358">
        <v>0</v>
      </c>
      <c r="AW5358" t="s">
        <v>58</v>
      </c>
      <c r="AX5358">
        <v>0</v>
      </c>
      <c r="AY5358">
        <v>2</v>
      </c>
      <c r="AZ5358">
        <v>0.6</v>
      </c>
      <c r="BA5358">
        <v>0.6</v>
      </c>
      <c r="BB5358" t="s">
        <v>59</v>
      </c>
    </row>
    <row r="5359" spans="1:54" x14ac:dyDescent="0.2">
      <c r="A5359" s="7" t="str">
        <f>VLOOKUP(G5359,'Matching-Tabelle'!$A$76:$B$80,2,FALSE)</f>
        <v>stefan.fuellemann@tkb.ch</v>
      </c>
      <c r="B5359" s="7" t="str">
        <f>VLOOKUP(J5359,'Matching-Tabelle'!$A$1:$B$66,2,FALSE)</f>
        <v>WPI CTB</v>
      </c>
      <c r="C5359" s="7" t="str">
        <f>IF(VLOOKUP(J5359,'Matching-Tabelle'!$A$1:$CB$66,3,FALSE)=0,"",VLOOKUP(J5359,'Matching-Tabelle'!$A$1:$CB$66,3,FALSE))</f>
        <v/>
      </c>
      <c r="D5359" s="7">
        <v>0.4</v>
      </c>
      <c r="E5359" s="7" t="s">
        <v>4523</v>
      </c>
      <c r="F5359" s="8">
        <v>42544</v>
      </c>
      <c r="G5359" t="s">
        <v>3856</v>
      </c>
      <c r="H5359" t="s">
        <v>3857</v>
      </c>
      <c r="I5359" t="s">
        <v>3858</v>
      </c>
      <c r="J5359">
        <v>922</v>
      </c>
      <c r="K5359" t="s">
        <v>134</v>
      </c>
      <c r="L5359" t="s">
        <v>135</v>
      </c>
      <c r="M5359">
        <v>990001</v>
      </c>
      <c r="N5359" t="s">
        <v>51</v>
      </c>
      <c r="O5359">
        <v>0.4</v>
      </c>
      <c r="Q5359">
        <v>0.4</v>
      </c>
      <c r="S5359" t="s">
        <v>4523</v>
      </c>
      <c r="AE5359">
        <v>12</v>
      </c>
      <c r="AF5359">
        <v>7.6</v>
      </c>
      <c r="AG5359">
        <v>5</v>
      </c>
      <c r="AH5359" t="s">
        <v>53</v>
      </c>
      <c r="AI5359" t="s">
        <v>54</v>
      </c>
      <c r="AJ5359">
        <v>2</v>
      </c>
      <c r="AK5359">
        <v>1</v>
      </c>
      <c r="AL5359">
        <v>1</v>
      </c>
      <c r="AM5359" t="s">
        <v>55</v>
      </c>
      <c r="AN5359" t="s">
        <v>56</v>
      </c>
      <c r="AP5359">
        <v>1</v>
      </c>
      <c r="AQ5359" t="s">
        <v>57</v>
      </c>
      <c r="AR5359">
        <v>0</v>
      </c>
      <c r="AW5359" t="s">
        <v>58</v>
      </c>
      <c r="AX5359">
        <v>0</v>
      </c>
      <c r="AY5359">
        <v>2</v>
      </c>
      <c r="AZ5359">
        <v>0.4</v>
      </c>
      <c r="BA5359">
        <v>0.4</v>
      </c>
      <c r="BB5359" t="s">
        <v>59</v>
      </c>
    </row>
    <row r="5360" spans="1:54" x14ac:dyDescent="0.2">
      <c r="A5360" s="7" t="str">
        <f>VLOOKUP(G5360,'Matching-Tabelle'!$A$76:$B$80,2,FALSE)</f>
        <v>stefan.fuellemann@tkb.ch</v>
      </c>
      <c r="B5360" s="7" t="str">
        <f>VLOOKUP(J5360,'Matching-Tabelle'!$A$1:$B$66,2,FALSE)</f>
        <v>WPI CTB</v>
      </c>
      <c r="C5360" s="7" t="str">
        <f>IF(VLOOKUP(J5360,'Matching-Tabelle'!$A$1:$CB$66,3,FALSE)=0,"",VLOOKUP(J5360,'Matching-Tabelle'!$A$1:$CB$66,3,FALSE))</f>
        <v/>
      </c>
      <c r="D5360" s="7">
        <v>1.5</v>
      </c>
      <c r="E5360" s="7" t="s">
        <v>4524</v>
      </c>
      <c r="F5360" s="8">
        <v>42544</v>
      </c>
      <c r="G5360" t="s">
        <v>3856</v>
      </c>
      <c r="H5360" t="s">
        <v>3857</v>
      </c>
      <c r="I5360" t="s">
        <v>3858</v>
      </c>
      <c r="J5360">
        <v>919</v>
      </c>
      <c r="K5360" t="s">
        <v>66</v>
      </c>
      <c r="L5360" t="s">
        <v>67</v>
      </c>
      <c r="M5360">
        <v>990001</v>
      </c>
      <c r="N5360" t="s">
        <v>51</v>
      </c>
      <c r="O5360">
        <v>1.5</v>
      </c>
      <c r="Q5360">
        <v>1.5</v>
      </c>
      <c r="S5360" t="s">
        <v>4524</v>
      </c>
      <c r="AE5360">
        <v>12</v>
      </c>
      <c r="AF5360">
        <v>7.6</v>
      </c>
      <c r="AG5360">
        <v>5</v>
      </c>
      <c r="AH5360" t="s">
        <v>53</v>
      </c>
      <c r="AI5360" t="s">
        <v>54</v>
      </c>
      <c r="AJ5360">
        <v>2</v>
      </c>
      <c r="AK5360">
        <v>1</v>
      </c>
      <c r="AL5360">
        <v>1</v>
      </c>
      <c r="AM5360" t="s">
        <v>55</v>
      </c>
      <c r="AN5360" t="s">
        <v>56</v>
      </c>
      <c r="AP5360">
        <v>1</v>
      </c>
      <c r="AQ5360" t="s">
        <v>57</v>
      </c>
      <c r="AR5360">
        <v>0</v>
      </c>
      <c r="AW5360" t="s">
        <v>58</v>
      </c>
      <c r="AX5360">
        <v>0</v>
      </c>
      <c r="AY5360">
        <v>2</v>
      </c>
      <c r="AZ5360">
        <v>1.5</v>
      </c>
      <c r="BA5360">
        <v>1.5</v>
      </c>
      <c r="BB5360" t="s">
        <v>59</v>
      </c>
    </row>
    <row r="5361" spans="1:54" x14ac:dyDescent="0.2">
      <c r="A5361" s="7" t="str">
        <f>VLOOKUP(G5361,'Matching-Tabelle'!$A$76:$B$80,2,FALSE)</f>
        <v>stefan.fuellemann@tkb.ch</v>
      </c>
      <c r="B5361" s="7" t="str">
        <f>VLOOKUP(J5361,'Matching-Tabelle'!$A$1:$B$66,2,FALSE)</f>
        <v>WPI CTB</v>
      </c>
      <c r="C5361" s="7" t="str">
        <f>IF(VLOOKUP(J5361,'Matching-Tabelle'!$A$1:$CB$66,3,FALSE)=0,"",VLOOKUP(J5361,'Matching-Tabelle'!$A$1:$CB$66,3,FALSE))</f>
        <v/>
      </c>
      <c r="D5361" s="7">
        <v>0.55000000000000004</v>
      </c>
      <c r="E5361" s="7" t="s">
        <v>4525</v>
      </c>
      <c r="F5361" s="8">
        <v>42544</v>
      </c>
      <c r="G5361" t="s">
        <v>3856</v>
      </c>
      <c r="H5361" t="s">
        <v>3857</v>
      </c>
      <c r="I5361" t="s">
        <v>3858</v>
      </c>
      <c r="J5361">
        <v>927</v>
      </c>
      <c r="K5361" t="s">
        <v>99</v>
      </c>
      <c r="L5361" t="s">
        <v>100</v>
      </c>
      <c r="M5361">
        <v>990001</v>
      </c>
      <c r="N5361" t="s">
        <v>51</v>
      </c>
      <c r="O5361">
        <v>0.55000000000000004</v>
      </c>
      <c r="Q5361">
        <v>0.55000000000000004</v>
      </c>
      <c r="S5361" t="s">
        <v>4525</v>
      </c>
      <c r="AE5361">
        <v>12</v>
      </c>
      <c r="AF5361">
        <v>7.6</v>
      </c>
      <c r="AG5361">
        <v>5</v>
      </c>
      <c r="AH5361" t="s">
        <v>53</v>
      </c>
      <c r="AI5361" t="s">
        <v>54</v>
      </c>
      <c r="AJ5361">
        <v>2</v>
      </c>
      <c r="AK5361">
        <v>1</v>
      </c>
      <c r="AL5361">
        <v>1</v>
      </c>
      <c r="AM5361" t="s">
        <v>55</v>
      </c>
      <c r="AN5361" t="s">
        <v>56</v>
      </c>
      <c r="AP5361">
        <v>1</v>
      </c>
      <c r="AQ5361" t="s">
        <v>57</v>
      </c>
      <c r="AR5361">
        <v>0</v>
      </c>
      <c r="AW5361" t="s">
        <v>58</v>
      </c>
      <c r="AX5361">
        <v>0</v>
      </c>
      <c r="AY5361">
        <v>2</v>
      </c>
      <c r="AZ5361">
        <v>0.55000000000000004</v>
      </c>
      <c r="BA5361">
        <v>0.55000000000000004</v>
      </c>
      <c r="BB5361" t="s">
        <v>59</v>
      </c>
    </row>
    <row r="5362" spans="1:54" x14ac:dyDescent="0.2">
      <c r="A5362" s="7" t="str">
        <f>VLOOKUP(G5362,'Matching-Tabelle'!$A$76:$B$80,2,FALSE)</f>
        <v>stefan.fuellemann@tkb.ch</v>
      </c>
      <c r="B5362" s="7" t="str">
        <f>VLOOKUP(J5362,'Matching-Tabelle'!$A$1:$B$66,2,FALSE)</f>
        <v>WPI CTB</v>
      </c>
      <c r="C5362" s="7" t="str">
        <f>IF(VLOOKUP(J5362,'Matching-Tabelle'!$A$1:$CB$66,3,FALSE)=0,"",VLOOKUP(J5362,'Matching-Tabelle'!$A$1:$CB$66,3,FALSE))</f>
        <v/>
      </c>
      <c r="D5362" s="7">
        <v>0.5</v>
      </c>
      <c r="E5362" s="7" t="s">
        <v>4526</v>
      </c>
      <c r="F5362" s="8">
        <v>42544</v>
      </c>
      <c r="G5362" t="s">
        <v>3856</v>
      </c>
      <c r="H5362" t="s">
        <v>3857</v>
      </c>
      <c r="I5362" t="s">
        <v>3858</v>
      </c>
      <c r="J5362">
        <v>919</v>
      </c>
      <c r="K5362" t="s">
        <v>66</v>
      </c>
      <c r="L5362" t="s">
        <v>67</v>
      </c>
      <c r="M5362">
        <v>990001</v>
      </c>
      <c r="N5362" t="s">
        <v>51</v>
      </c>
      <c r="O5362">
        <v>0.5</v>
      </c>
      <c r="Q5362">
        <v>0.5</v>
      </c>
      <c r="S5362" t="s">
        <v>4526</v>
      </c>
      <c r="AE5362">
        <v>12</v>
      </c>
      <c r="AF5362">
        <v>7.6</v>
      </c>
      <c r="AG5362">
        <v>5</v>
      </c>
      <c r="AH5362" t="s">
        <v>53</v>
      </c>
      <c r="AI5362" t="s">
        <v>54</v>
      </c>
      <c r="AJ5362">
        <v>2</v>
      </c>
      <c r="AK5362">
        <v>1</v>
      </c>
      <c r="AL5362">
        <v>1</v>
      </c>
      <c r="AM5362" t="s">
        <v>55</v>
      </c>
      <c r="AN5362" t="s">
        <v>56</v>
      </c>
      <c r="AP5362">
        <v>1</v>
      </c>
      <c r="AQ5362" t="s">
        <v>57</v>
      </c>
      <c r="AR5362">
        <v>0</v>
      </c>
      <c r="AW5362" t="s">
        <v>58</v>
      </c>
      <c r="AX5362">
        <v>0</v>
      </c>
      <c r="AY5362">
        <v>2</v>
      </c>
      <c r="AZ5362">
        <v>0.5</v>
      </c>
      <c r="BA5362">
        <v>0.5</v>
      </c>
      <c r="BB5362" t="s">
        <v>59</v>
      </c>
    </row>
    <row r="5363" spans="1:54" x14ac:dyDescent="0.2">
      <c r="A5363" s="7" t="str">
        <f>VLOOKUP(G5363,'Matching-Tabelle'!$A$76:$B$80,2,FALSE)</f>
        <v>stefan.fuellemann@tkb.ch</v>
      </c>
      <c r="B5363" s="7" t="str">
        <f>VLOOKUP(J5363,'Matching-Tabelle'!$A$1:$B$66,2,FALSE)</f>
        <v>WPI RTB</v>
      </c>
      <c r="C5363" s="7" t="str">
        <f>IF(VLOOKUP(J5363,'Matching-Tabelle'!$A$1:$CB$66,3,FALSE)=0,"",VLOOKUP(J5363,'Matching-Tabelle'!$A$1:$CB$66,3,FALSE))</f>
        <v/>
      </c>
      <c r="D5363" s="7">
        <v>1.7</v>
      </c>
      <c r="E5363" s="7" t="s">
        <v>3859</v>
      </c>
      <c r="F5363" s="8">
        <v>42545</v>
      </c>
      <c r="G5363" t="s">
        <v>3856</v>
      </c>
      <c r="H5363" t="s">
        <v>3857</v>
      </c>
      <c r="I5363" t="s">
        <v>3858</v>
      </c>
      <c r="J5363">
        <v>19</v>
      </c>
      <c r="K5363" t="s">
        <v>145</v>
      </c>
      <c r="L5363" t="s">
        <v>146</v>
      </c>
      <c r="M5363">
        <v>990001</v>
      </c>
      <c r="N5363" t="s">
        <v>51</v>
      </c>
      <c r="O5363">
        <v>1.7</v>
      </c>
      <c r="Q5363">
        <v>1.7</v>
      </c>
      <c r="S5363" t="s">
        <v>3859</v>
      </c>
      <c r="AE5363">
        <v>12</v>
      </c>
      <c r="AF5363">
        <v>7.6</v>
      </c>
      <c r="AG5363">
        <v>5</v>
      </c>
      <c r="AH5363" t="s">
        <v>53</v>
      </c>
      <c r="AI5363" t="s">
        <v>54</v>
      </c>
      <c r="AJ5363">
        <v>2</v>
      </c>
      <c r="AK5363">
        <v>1</v>
      </c>
      <c r="AL5363">
        <v>1</v>
      </c>
      <c r="AM5363" t="s">
        <v>55</v>
      </c>
      <c r="AN5363" t="s">
        <v>56</v>
      </c>
      <c r="AP5363">
        <v>1</v>
      </c>
      <c r="AQ5363" t="s">
        <v>57</v>
      </c>
      <c r="AR5363">
        <v>0</v>
      </c>
      <c r="AW5363" t="s">
        <v>58</v>
      </c>
      <c r="AX5363">
        <v>0</v>
      </c>
      <c r="AY5363">
        <v>2</v>
      </c>
      <c r="AZ5363">
        <v>1.7</v>
      </c>
      <c r="BA5363">
        <v>1.7</v>
      </c>
      <c r="BB5363" t="s">
        <v>59</v>
      </c>
    </row>
    <row r="5364" spans="1:54" x14ac:dyDescent="0.2">
      <c r="A5364" s="7" t="str">
        <f>VLOOKUP(G5364,'Matching-Tabelle'!$A$76:$B$80,2,FALSE)</f>
        <v>stefan.fuellemann@tkb.ch</v>
      </c>
      <c r="B5364" s="7" t="str">
        <f>VLOOKUP(J5364,'Matching-Tabelle'!$A$1:$B$66,2,FALSE)</f>
        <v>WPI CTB</v>
      </c>
      <c r="C5364" s="7" t="str">
        <f>IF(VLOOKUP(J5364,'Matching-Tabelle'!$A$1:$CB$66,3,FALSE)=0,"",VLOOKUP(J5364,'Matching-Tabelle'!$A$1:$CB$66,3,FALSE))</f>
        <v/>
      </c>
      <c r="D5364" s="7">
        <v>0.75</v>
      </c>
      <c r="E5364" s="7" t="s">
        <v>4527</v>
      </c>
      <c r="F5364" s="8">
        <v>42545</v>
      </c>
      <c r="G5364" t="s">
        <v>3856</v>
      </c>
      <c r="H5364" t="s">
        <v>3857</v>
      </c>
      <c r="I5364" t="s">
        <v>3858</v>
      </c>
      <c r="J5364">
        <v>927</v>
      </c>
      <c r="K5364" t="s">
        <v>99</v>
      </c>
      <c r="L5364" t="s">
        <v>100</v>
      </c>
      <c r="M5364">
        <v>990001</v>
      </c>
      <c r="N5364" t="s">
        <v>51</v>
      </c>
      <c r="O5364">
        <v>0.75</v>
      </c>
      <c r="Q5364">
        <v>0.75</v>
      </c>
      <c r="S5364" t="s">
        <v>4527</v>
      </c>
      <c r="AE5364">
        <v>12</v>
      </c>
      <c r="AF5364">
        <v>7.6</v>
      </c>
      <c r="AG5364">
        <v>5</v>
      </c>
      <c r="AH5364" t="s">
        <v>53</v>
      </c>
      <c r="AI5364" t="s">
        <v>54</v>
      </c>
      <c r="AJ5364">
        <v>2</v>
      </c>
      <c r="AK5364">
        <v>1</v>
      </c>
      <c r="AL5364">
        <v>1</v>
      </c>
      <c r="AM5364" t="s">
        <v>55</v>
      </c>
      <c r="AN5364" t="s">
        <v>56</v>
      </c>
      <c r="AP5364">
        <v>1</v>
      </c>
      <c r="AQ5364" t="s">
        <v>57</v>
      </c>
      <c r="AR5364">
        <v>0</v>
      </c>
      <c r="AW5364" t="s">
        <v>58</v>
      </c>
      <c r="AX5364">
        <v>0</v>
      </c>
      <c r="AY5364">
        <v>2</v>
      </c>
      <c r="AZ5364">
        <v>0.75</v>
      </c>
      <c r="BA5364">
        <v>0.75</v>
      </c>
      <c r="BB5364" t="s">
        <v>59</v>
      </c>
    </row>
    <row r="5365" spans="1:54" x14ac:dyDescent="0.2">
      <c r="A5365" s="7" t="str">
        <f>VLOOKUP(G5365,'Matching-Tabelle'!$A$76:$B$80,2,FALSE)</f>
        <v>stefan.fuellemann@tkb.ch</v>
      </c>
      <c r="B5365" s="7" t="str">
        <f>VLOOKUP(J5365,'Matching-Tabelle'!$A$1:$B$66,2,FALSE)</f>
        <v>Proj SCRE2016</v>
      </c>
      <c r="C5365" s="7" t="str">
        <f>IF(VLOOKUP(J5365,'Matching-Tabelle'!$A$1:$CB$66,3,FALSE)=0,"",VLOOKUP(J5365,'Matching-Tabelle'!$A$1:$CB$66,3,FALSE))</f>
        <v>WPI Projekte</v>
      </c>
      <c r="D5365" s="7">
        <v>1.5</v>
      </c>
      <c r="E5365" s="7" t="s">
        <v>4528</v>
      </c>
      <c r="F5365" s="8">
        <v>42545</v>
      </c>
      <c r="G5365" t="s">
        <v>3856</v>
      </c>
      <c r="H5365" t="s">
        <v>3857</v>
      </c>
      <c r="I5365" t="s">
        <v>3858</v>
      </c>
      <c r="J5365">
        <v>2500253</v>
      </c>
      <c r="K5365" t="s">
        <v>538</v>
      </c>
      <c r="L5365" t="s">
        <v>539</v>
      </c>
      <c r="M5365">
        <v>990001</v>
      </c>
      <c r="N5365" t="s">
        <v>51</v>
      </c>
      <c r="O5365">
        <v>1.5</v>
      </c>
      <c r="Q5365">
        <v>1.5</v>
      </c>
      <c r="S5365" t="s">
        <v>4528</v>
      </c>
      <c r="AE5365">
        <v>5</v>
      </c>
      <c r="AF5365">
        <v>0</v>
      </c>
      <c r="AG5365">
        <v>1</v>
      </c>
      <c r="AH5365" t="s">
        <v>411</v>
      </c>
      <c r="AI5365" t="s">
        <v>411</v>
      </c>
      <c r="AJ5365">
        <v>2</v>
      </c>
      <c r="AK5365">
        <v>1</v>
      </c>
      <c r="AL5365">
        <v>1</v>
      </c>
      <c r="AM5365" t="s">
        <v>55</v>
      </c>
      <c r="AN5365" t="s">
        <v>56</v>
      </c>
      <c r="AP5365">
        <v>1</v>
      </c>
      <c r="AQ5365" t="s">
        <v>57</v>
      </c>
      <c r="AR5365">
        <v>0</v>
      </c>
      <c r="AW5365" t="s">
        <v>58</v>
      </c>
      <c r="AX5365">
        <v>0</v>
      </c>
      <c r="AY5365">
        <v>2</v>
      </c>
      <c r="AZ5365">
        <v>1.5</v>
      </c>
      <c r="BA5365">
        <v>1.5</v>
      </c>
      <c r="BB5365" t="s">
        <v>59</v>
      </c>
    </row>
    <row r="5366" spans="1:54" x14ac:dyDescent="0.2">
      <c r="A5366" s="7" t="str">
        <f>VLOOKUP(G5366,'Matching-Tabelle'!$A$76:$B$80,2,FALSE)</f>
        <v>stefan.fuellemann@tkb.ch</v>
      </c>
      <c r="B5366" s="7" t="str">
        <f>VLOOKUP(J5366,'Matching-Tabelle'!$A$1:$B$66,2,FALSE)</f>
        <v>WPI Führung</v>
      </c>
      <c r="C5366" s="7" t="str">
        <f>IF(VLOOKUP(J5366,'Matching-Tabelle'!$A$1:$CB$66,3,FALSE)=0,"",VLOOKUP(J5366,'Matching-Tabelle'!$A$1:$CB$66,3,FALSE))</f>
        <v/>
      </c>
      <c r="D5366" s="7">
        <v>1.5</v>
      </c>
      <c r="E5366" s="7" t="s">
        <v>4529</v>
      </c>
      <c r="F5366" s="8">
        <v>42545</v>
      </c>
      <c r="G5366" t="s">
        <v>3856</v>
      </c>
      <c r="H5366" t="s">
        <v>3857</v>
      </c>
      <c r="I5366" t="s">
        <v>3858</v>
      </c>
      <c r="J5366">
        <v>26</v>
      </c>
      <c r="K5366" t="s">
        <v>130</v>
      </c>
      <c r="L5366" t="s">
        <v>131</v>
      </c>
      <c r="M5366">
        <v>990001</v>
      </c>
      <c r="N5366" t="s">
        <v>51</v>
      </c>
      <c r="O5366">
        <v>1.5</v>
      </c>
      <c r="Q5366">
        <v>1.5</v>
      </c>
      <c r="S5366" t="s">
        <v>4529</v>
      </c>
      <c r="AE5366">
        <v>12</v>
      </c>
      <c r="AF5366">
        <v>7.6</v>
      </c>
      <c r="AG5366">
        <v>5</v>
      </c>
      <c r="AH5366" t="s">
        <v>53</v>
      </c>
      <c r="AI5366" t="s">
        <v>54</v>
      </c>
      <c r="AJ5366">
        <v>2</v>
      </c>
      <c r="AK5366">
        <v>1</v>
      </c>
      <c r="AL5366">
        <v>1</v>
      </c>
      <c r="AM5366" t="s">
        <v>55</v>
      </c>
      <c r="AN5366" t="s">
        <v>56</v>
      </c>
      <c r="AP5366">
        <v>1</v>
      </c>
      <c r="AQ5366" t="s">
        <v>57</v>
      </c>
      <c r="AR5366">
        <v>0</v>
      </c>
      <c r="AW5366" t="s">
        <v>58</v>
      </c>
      <c r="AX5366">
        <v>0</v>
      </c>
      <c r="AY5366">
        <v>2</v>
      </c>
      <c r="AZ5366">
        <v>1.5</v>
      </c>
      <c r="BA5366">
        <v>1.5</v>
      </c>
      <c r="BB5366" t="s">
        <v>59</v>
      </c>
    </row>
    <row r="5367" spans="1:54" x14ac:dyDescent="0.2">
      <c r="A5367" s="7" t="str">
        <f>VLOOKUP(G5367,'Matching-Tabelle'!$A$76:$B$80,2,FALSE)</f>
        <v>stefan.fuellemann@tkb.ch</v>
      </c>
      <c r="B5367" s="7" t="str">
        <f>VLOOKUP(J5367,'Matching-Tabelle'!$A$1:$B$66,2,FALSE)</f>
        <v>Proj Optima</v>
      </c>
      <c r="C5367" s="7" t="str">
        <f>IF(VLOOKUP(J5367,'Matching-Tabelle'!$A$1:$CB$66,3,FALSE)=0,"",VLOOKUP(J5367,'Matching-Tabelle'!$A$1:$CB$66,3,FALSE))</f>
        <v/>
      </c>
      <c r="D5367" s="7">
        <v>0.15</v>
      </c>
      <c r="E5367" s="7" t="s">
        <v>4530</v>
      </c>
      <c r="F5367" s="8">
        <v>42545</v>
      </c>
      <c r="G5367" t="s">
        <v>3856</v>
      </c>
      <c r="H5367" t="s">
        <v>3857</v>
      </c>
      <c r="I5367" t="s">
        <v>3858</v>
      </c>
      <c r="J5367">
        <v>211</v>
      </c>
      <c r="K5367" t="s">
        <v>79</v>
      </c>
      <c r="L5367" t="s">
        <v>80</v>
      </c>
      <c r="M5367">
        <v>990001</v>
      </c>
      <c r="N5367" t="s">
        <v>51</v>
      </c>
      <c r="O5367">
        <v>0.15</v>
      </c>
      <c r="Q5367">
        <v>0.15</v>
      </c>
      <c r="S5367" t="s">
        <v>4530</v>
      </c>
      <c r="AE5367">
        <v>12</v>
      </c>
      <c r="AF5367">
        <v>7.6</v>
      </c>
      <c r="AG5367">
        <v>5</v>
      </c>
      <c r="AH5367" t="s">
        <v>53</v>
      </c>
      <c r="AI5367" t="s">
        <v>54</v>
      </c>
      <c r="AJ5367">
        <v>2</v>
      </c>
      <c r="AK5367">
        <v>1</v>
      </c>
      <c r="AL5367">
        <v>1</v>
      </c>
      <c r="AM5367" t="s">
        <v>55</v>
      </c>
      <c r="AN5367" t="s">
        <v>56</v>
      </c>
      <c r="AP5367">
        <v>1</v>
      </c>
      <c r="AQ5367" t="s">
        <v>57</v>
      </c>
      <c r="AR5367">
        <v>0</v>
      </c>
      <c r="AW5367" t="s">
        <v>58</v>
      </c>
      <c r="AX5367">
        <v>0</v>
      </c>
      <c r="AY5367">
        <v>2</v>
      </c>
      <c r="AZ5367">
        <v>0.15</v>
      </c>
      <c r="BA5367">
        <v>0.15</v>
      </c>
      <c r="BB5367" t="s">
        <v>59</v>
      </c>
    </row>
    <row r="5368" spans="1:54" x14ac:dyDescent="0.2">
      <c r="A5368" s="7" t="str">
        <f>VLOOKUP(G5368,'Matching-Tabelle'!$A$76:$B$80,2,FALSE)</f>
        <v>stefan.fuellemann@tkb.ch</v>
      </c>
      <c r="B5368" s="7" t="str">
        <f>VLOOKUP(J5368,'Matching-Tabelle'!$A$1:$B$66,2,FALSE)</f>
        <v>WPI CTB</v>
      </c>
      <c r="C5368" s="7" t="str">
        <f>IF(VLOOKUP(J5368,'Matching-Tabelle'!$A$1:$CB$66,3,FALSE)=0,"",VLOOKUP(J5368,'Matching-Tabelle'!$A$1:$CB$66,3,FALSE))</f>
        <v/>
      </c>
      <c r="D5368" s="7">
        <v>0.65</v>
      </c>
      <c r="E5368" s="7" t="s">
        <v>4531</v>
      </c>
      <c r="F5368" s="8">
        <v>42545</v>
      </c>
      <c r="G5368" t="s">
        <v>3856</v>
      </c>
      <c r="H5368" t="s">
        <v>3857</v>
      </c>
      <c r="I5368" t="s">
        <v>3858</v>
      </c>
      <c r="J5368">
        <v>925</v>
      </c>
      <c r="K5368" t="s">
        <v>49</v>
      </c>
      <c r="L5368" t="s">
        <v>50</v>
      </c>
      <c r="M5368">
        <v>990001</v>
      </c>
      <c r="N5368" t="s">
        <v>51</v>
      </c>
      <c r="O5368">
        <v>0.65</v>
      </c>
      <c r="Q5368">
        <v>0.65</v>
      </c>
      <c r="S5368" t="s">
        <v>4531</v>
      </c>
      <c r="AE5368">
        <v>12</v>
      </c>
      <c r="AF5368">
        <v>7.6</v>
      </c>
      <c r="AG5368">
        <v>5</v>
      </c>
      <c r="AH5368" t="s">
        <v>53</v>
      </c>
      <c r="AI5368" t="s">
        <v>54</v>
      </c>
      <c r="AJ5368">
        <v>2</v>
      </c>
      <c r="AK5368">
        <v>1</v>
      </c>
      <c r="AL5368">
        <v>1</v>
      </c>
      <c r="AM5368" t="s">
        <v>55</v>
      </c>
      <c r="AN5368" t="s">
        <v>56</v>
      </c>
      <c r="AP5368">
        <v>1</v>
      </c>
      <c r="AQ5368" t="s">
        <v>57</v>
      </c>
      <c r="AR5368">
        <v>0</v>
      </c>
      <c r="AW5368" t="s">
        <v>58</v>
      </c>
      <c r="AX5368">
        <v>0</v>
      </c>
      <c r="AY5368">
        <v>2</v>
      </c>
      <c r="AZ5368">
        <v>0.65</v>
      </c>
      <c r="BA5368">
        <v>0.65</v>
      </c>
      <c r="BB5368" t="s">
        <v>59</v>
      </c>
    </row>
    <row r="5369" spans="1:54" x14ac:dyDescent="0.2">
      <c r="A5369" s="7" t="str">
        <f>VLOOKUP(G5369,'Matching-Tabelle'!$A$76:$B$80,2,FALSE)</f>
        <v>stefan.fuellemann@tkb.ch</v>
      </c>
      <c r="B5369" s="7" t="str">
        <f>VLOOKUP(J5369,'Matching-Tabelle'!$A$1:$B$66,2,FALSE)</f>
        <v>WPI CTB</v>
      </c>
      <c r="C5369" s="7" t="str">
        <f>IF(VLOOKUP(J5369,'Matching-Tabelle'!$A$1:$CB$66,3,FALSE)=0,"",VLOOKUP(J5369,'Matching-Tabelle'!$A$1:$CB$66,3,FALSE))</f>
        <v/>
      </c>
      <c r="D5369" s="7">
        <v>0.5</v>
      </c>
      <c r="E5369" s="7" t="s">
        <v>4532</v>
      </c>
      <c r="F5369" s="8">
        <v>42545</v>
      </c>
      <c r="G5369" t="s">
        <v>3856</v>
      </c>
      <c r="H5369" t="s">
        <v>3857</v>
      </c>
      <c r="I5369" t="s">
        <v>3858</v>
      </c>
      <c r="J5369">
        <v>927</v>
      </c>
      <c r="K5369" t="s">
        <v>99</v>
      </c>
      <c r="L5369" t="s">
        <v>100</v>
      </c>
      <c r="M5369">
        <v>990001</v>
      </c>
      <c r="N5369" t="s">
        <v>51</v>
      </c>
      <c r="O5369">
        <v>0.5</v>
      </c>
      <c r="Q5369">
        <v>0.5</v>
      </c>
      <c r="S5369" t="s">
        <v>4532</v>
      </c>
      <c r="AE5369">
        <v>12</v>
      </c>
      <c r="AF5369">
        <v>7.6</v>
      </c>
      <c r="AG5369">
        <v>5</v>
      </c>
      <c r="AH5369" t="s">
        <v>53</v>
      </c>
      <c r="AI5369" t="s">
        <v>54</v>
      </c>
      <c r="AJ5369">
        <v>2</v>
      </c>
      <c r="AK5369">
        <v>1</v>
      </c>
      <c r="AL5369">
        <v>1</v>
      </c>
      <c r="AM5369" t="s">
        <v>55</v>
      </c>
      <c r="AN5369" t="s">
        <v>56</v>
      </c>
      <c r="AP5369">
        <v>1</v>
      </c>
      <c r="AQ5369" t="s">
        <v>57</v>
      </c>
      <c r="AR5369">
        <v>0</v>
      </c>
      <c r="AW5369" t="s">
        <v>58</v>
      </c>
      <c r="AX5369">
        <v>0</v>
      </c>
      <c r="AY5369">
        <v>2</v>
      </c>
      <c r="AZ5369">
        <v>0.5</v>
      </c>
      <c r="BA5369">
        <v>0.5</v>
      </c>
      <c r="BB5369" t="s">
        <v>59</v>
      </c>
    </row>
    <row r="5370" spans="1:54" x14ac:dyDescent="0.2">
      <c r="A5370" s="7" t="str">
        <f>VLOOKUP(G5370,'Matching-Tabelle'!$A$76:$B$80,2,FALSE)</f>
        <v>stefan.fuellemann@tkb.ch</v>
      </c>
      <c r="B5370" s="7" t="str">
        <f>VLOOKUP(J5370,'Matching-Tabelle'!$A$1:$B$66,2,FALSE)</f>
        <v>WPI CTB</v>
      </c>
      <c r="C5370" s="7" t="str">
        <f>IF(VLOOKUP(J5370,'Matching-Tabelle'!$A$1:$CB$66,3,FALSE)=0,"",VLOOKUP(J5370,'Matching-Tabelle'!$A$1:$CB$66,3,FALSE))</f>
        <v/>
      </c>
      <c r="D5370" s="7">
        <v>0.25</v>
      </c>
      <c r="E5370" s="7" t="s">
        <v>4533</v>
      </c>
      <c r="F5370" s="8">
        <v>42545</v>
      </c>
      <c r="G5370" t="s">
        <v>3856</v>
      </c>
      <c r="H5370" t="s">
        <v>3857</v>
      </c>
      <c r="I5370" t="s">
        <v>3858</v>
      </c>
      <c r="J5370">
        <v>922</v>
      </c>
      <c r="K5370" t="s">
        <v>134</v>
      </c>
      <c r="L5370" t="s">
        <v>135</v>
      </c>
      <c r="M5370">
        <v>990001</v>
      </c>
      <c r="N5370" t="s">
        <v>51</v>
      </c>
      <c r="O5370">
        <v>0.25</v>
      </c>
      <c r="Q5370">
        <v>0.25</v>
      </c>
      <c r="S5370" t="s">
        <v>4533</v>
      </c>
      <c r="AE5370">
        <v>12</v>
      </c>
      <c r="AF5370">
        <v>7.6</v>
      </c>
      <c r="AG5370">
        <v>5</v>
      </c>
      <c r="AH5370" t="s">
        <v>53</v>
      </c>
      <c r="AI5370" t="s">
        <v>54</v>
      </c>
      <c r="AJ5370">
        <v>2</v>
      </c>
      <c r="AK5370">
        <v>1</v>
      </c>
      <c r="AL5370">
        <v>1</v>
      </c>
      <c r="AM5370" t="s">
        <v>55</v>
      </c>
      <c r="AN5370" t="s">
        <v>56</v>
      </c>
      <c r="AP5370">
        <v>1</v>
      </c>
      <c r="AQ5370" t="s">
        <v>57</v>
      </c>
      <c r="AR5370">
        <v>0</v>
      </c>
      <c r="AW5370" t="s">
        <v>58</v>
      </c>
      <c r="AX5370">
        <v>0</v>
      </c>
      <c r="AY5370">
        <v>2</v>
      </c>
      <c r="AZ5370">
        <v>0.25</v>
      </c>
      <c r="BA5370">
        <v>0.25</v>
      </c>
      <c r="BB5370" t="s">
        <v>59</v>
      </c>
    </row>
    <row r="5371" spans="1:54" x14ac:dyDescent="0.2">
      <c r="A5371" s="7" t="str">
        <f>VLOOKUP(G5371,'Matching-Tabelle'!$A$76:$B$80,2,FALSE)</f>
        <v>stefan.fuellemann@tkb.ch</v>
      </c>
      <c r="B5371" s="7" t="str">
        <f>VLOOKUP(J5371,'Matching-Tabelle'!$A$1:$B$66,2,FALSE)</f>
        <v>WPI CTB</v>
      </c>
      <c r="C5371" s="7" t="str">
        <f>IF(VLOOKUP(J5371,'Matching-Tabelle'!$A$1:$CB$66,3,FALSE)=0,"",VLOOKUP(J5371,'Matching-Tabelle'!$A$1:$CB$66,3,FALSE))</f>
        <v/>
      </c>
      <c r="D5371" s="7">
        <v>0.4</v>
      </c>
      <c r="E5371" s="7" t="s">
        <v>4534</v>
      </c>
      <c r="F5371" s="8">
        <v>42545</v>
      </c>
      <c r="G5371" t="s">
        <v>3856</v>
      </c>
      <c r="H5371" t="s">
        <v>3857</v>
      </c>
      <c r="I5371" t="s">
        <v>3858</v>
      </c>
      <c r="J5371">
        <v>921</v>
      </c>
      <c r="K5371" t="s">
        <v>224</v>
      </c>
      <c r="L5371" t="s">
        <v>225</v>
      </c>
      <c r="M5371">
        <v>990001</v>
      </c>
      <c r="N5371" t="s">
        <v>51</v>
      </c>
      <c r="O5371">
        <v>0.4</v>
      </c>
      <c r="Q5371">
        <v>0.4</v>
      </c>
      <c r="S5371" t="s">
        <v>4534</v>
      </c>
      <c r="AE5371">
        <v>12</v>
      </c>
      <c r="AF5371">
        <v>7.6</v>
      </c>
      <c r="AG5371">
        <v>5</v>
      </c>
      <c r="AH5371" t="s">
        <v>53</v>
      </c>
      <c r="AI5371" t="s">
        <v>54</v>
      </c>
      <c r="AJ5371">
        <v>2</v>
      </c>
      <c r="AK5371">
        <v>1</v>
      </c>
      <c r="AL5371">
        <v>1</v>
      </c>
      <c r="AM5371" t="s">
        <v>55</v>
      </c>
      <c r="AN5371" t="s">
        <v>56</v>
      </c>
      <c r="AP5371">
        <v>1</v>
      </c>
      <c r="AQ5371" t="s">
        <v>57</v>
      </c>
      <c r="AR5371">
        <v>0</v>
      </c>
      <c r="AW5371" t="s">
        <v>58</v>
      </c>
      <c r="AX5371">
        <v>0</v>
      </c>
      <c r="AY5371">
        <v>2</v>
      </c>
      <c r="AZ5371">
        <v>0.4</v>
      </c>
      <c r="BA5371">
        <v>0.4</v>
      </c>
      <c r="BB5371" t="s">
        <v>59</v>
      </c>
    </row>
    <row r="5372" spans="1:54" x14ac:dyDescent="0.2">
      <c r="A5372" s="7" t="str">
        <f>VLOOKUP(G5372,'Matching-Tabelle'!$A$76:$B$80,2,FALSE)</f>
        <v>stefan.fuellemann@tkb.ch</v>
      </c>
      <c r="B5372" s="7" t="str">
        <f>VLOOKUP(J5372,'Matching-Tabelle'!$A$1:$B$66,2,FALSE)</f>
        <v>WPI RTB</v>
      </c>
      <c r="C5372" s="7" t="str">
        <f>IF(VLOOKUP(J5372,'Matching-Tabelle'!$A$1:$CB$66,3,FALSE)=0,"",VLOOKUP(J5372,'Matching-Tabelle'!$A$1:$CB$66,3,FALSE))</f>
        <v/>
      </c>
      <c r="D5372" s="7">
        <v>0.75</v>
      </c>
      <c r="E5372" s="7" t="s">
        <v>3859</v>
      </c>
      <c r="F5372" s="8">
        <v>42548</v>
      </c>
      <c r="G5372" t="s">
        <v>3856</v>
      </c>
      <c r="H5372" t="s">
        <v>3857</v>
      </c>
      <c r="I5372" t="s">
        <v>3858</v>
      </c>
      <c r="J5372">
        <v>19</v>
      </c>
      <c r="K5372" t="s">
        <v>145</v>
      </c>
      <c r="L5372" t="s">
        <v>146</v>
      </c>
      <c r="M5372">
        <v>990001</v>
      </c>
      <c r="N5372" t="s">
        <v>51</v>
      </c>
      <c r="O5372">
        <v>0.75</v>
      </c>
      <c r="Q5372">
        <v>0.75</v>
      </c>
      <c r="S5372" t="s">
        <v>3859</v>
      </c>
      <c r="AE5372">
        <v>12</v>
      </c>
      <c r="AF5372">
        <v>7.6</v>
      </c>
      <c r="AG5372">
        <v>5</v>
      </c>
      <c r="AH5372" t="s">
        <v>53</v>
      </c>
      <c r="AI5372" t="s">
        <v>54</v>
      </c>
      <c r="AJ5372">
        <v>2</v>
      </c>
      <c r="AK5372">
        <v>1</v>
      </c>
      <c r="AL5372">
        <v>1</v>
      </c>
      <c r="AM5372" t="s">
        <v>55</v>
      </c>
      <c r="AN5372" t="s">
        <v>56</v>
      </c>
      <c r="AP5372">
        <v>1</v>
      </c>
      <c r="AQ5372" t="s">
        <v>57</v>
      </c>
      <c r="AR5372">
        <v>0</v>
      </c>
      <c r="AW5372" t="s">
        <v>58</v>
      </c>
      <c r="AX5372">
        <v>0</v>
      </c>
      <c r="AY5372">
        <v>2</v>
      </c>
      <c r="AZ5372">
        <v>0.75</v>
      </c>
      <c r="BA5372">
        <v>0.75</v>
      </c>
      <c r="BB5372" t="s">
        <v>59</v>
      </c>
    </row>
    <row r="5373" spans="1:54" x14ac:dyDescent="0.2">
      <c r="A5373" s="7" t="str">
        <f>VLOOKUP(G5373,'Matching-Tabelle'!$A$76:$B$80,2,FALSE)</f>
        <v>stefan.fuellemann@tkb.ch</v>
      </c>
      <c r="B5373" s="7" t="str">
        <f>VLOOKUP(J5373,'Matching-Tabelle'!$A$1:$B$66,2,FALSE)</f>
        <v>Proj SCRE2016</v>
      </c>
      <c r="C5373" s="7" t="str">
        <f>IF(VLOOKUP(J5373,'Matching-Tabelle'!$A$1:$CB$66,3,FALSE)=0,"",VLOOKUP(J5373,'Matching-Tabelle'!$A$1:$CB$66,3,FALSE))</f>
        <v>WPI Projekte</v>
      </c>
      <c r="D5373" s="7">
        <v>2.75</v>
      </c>
      <c r="E5373" s="7" t="s">
        <v>4535</v>
      </c>
      <c r="F5373" s="8">
        <v>42548</v>
      </c>
      <c r="G5373" t="s">
        <v>3856</v>
      </c>
      <c r="H5373" t="s">
        <v>3857</v>
      </c>
      <c r="I5373" t="s">
        <v>3858</v>
      </c>
      <c r="J5373">
        <v>2500253</v>
      </c>
      <c r="K5373" t="s">
        <v>538</v>
      </c>
      <c r="L5373" t="s">
        <v>539</v>
      </c>
      <c r="M5373">
        <v>990001</v>
      </c>
      <c r="N5373" t="s">
        <v>51</v>
      </c>
      <c r="O5373">
        <v>2.75</v>
      </c>
      <c r="Q5373">
        <v>2.75</v>
      </c>
      <c r="S5373" t="s">
        <v>4535</v>
      </c>
      <c r="AE5373">
        <v>5</v>
      </c>
      <c r="AF5373">
        <v>0</v>
      </c>
      <c r="AG5373">
        <v>1</v>
      </c>
      <c r="AH5373" t="s">
        <v>411</v>
      </c>
      <c r="AI5373" t="s">
        <v>411</v>
      </c>
      <c r="AJ5373">
        <v>2</v>
      </c>
      <c r="AK5373">
        <v>1</v>
      </c>
      <c r="AL5373">
        <v>1</v>
      </c>
      <c r="AM5373" t="s">
        <v>55</v>
      </c>
      <c r="AN5373" t="s">
        <v>56</v>
      </c>
      <c r="AP5373">
        <v>1</v>
      </c>
      <c r="AQ5373" t="s">
        <v>57</v>
      </c>
      <c r="AR5373">
        <v>0</v>
      </c>
      <c r="AW5373" t="s">
        <v>58</v>
      </c>
      <c r="AX5373">
        <v>0</v>
      </c>
      <c r="AY5373">
        <v>2</v>
      </c>
      <c r="AZ5373">
        <v>2.75</v>
      </c>
      <c r="BA5373">
        <v>2.75</v>
      </c>
      <c r="BB5373" t="s">
        <v>59</v>
      </c>
    </row>
    <row r="5374" spans="1:54" x14ac:dyDescent="0.2">
      <c r="A5374" s="7" t="str">
        <f>VLOOKUP(G5374,'Matching-Tabelle'!$A$76:$B$80,2,FALSE)</f>
        <v>stefan.fuellemann@tkb.ch</v>
      </c>
      <c r="B5374" s="7" t="str">
        <f>VLOOKUP(J5374,'Matching-Tabelle'!$A$1:$B$66,2,FALSE)</f>
        <v>Proj Optima</v>
      </c>
      <c r="C5374" s="7" t="str">
        <f>IF(VLOOKUP(J5374,'Matching-Tabelle'!$A$1:$CB$66,3,FALSE)=0,"",VLOOKUP(J5374,'Matching-Tabelle'!$A$1:$CB$66,3,FALSE))</f>
        <v/>
      </c>
      <c r="D5374" s="7">
        <v>0.5</v>
      </c>
      <c r="E5374" s="7" t="s">
        <v>4536</v>
      </c>
      <c r="F5374" s="8">
        <v>42548</v>
      </c>
      <c r="G5374" t="s">
        <v>3856</v>
      </c>
      <c r="H5374" t="s">
        <v>3857</v>
      </c>
      <c r="I5374" t="s">
        <v>3858</v>
      </c>
      <c r="J5374">
        <v>211</v>
      </c>
      <c r="K5374" t="s">
        <v>79</v>
      </c>
      <c r="L5374" t="s">
        <v>80</v>
      </c>
      <c r="M5374">
        <v>990001</v>
      </c>
      <c r="N5374" t="s">
        <v>51</v>
      </c>
      <c r="O5374">
        <v>0.5</v>
      </c>
      <c r="Q5374">
        <v>0.5</v>
      </c>
      <c r="S5374" t="s">
        <v>4536</v>
      </c>
      <c r="AE5374">
        <v>12</v>
      </c>
      <c r="AF5374">
        <v>7.6</v>
      </c>
      <c r="AG5374">
        <v>5</v>
      </c>
      <c r="AH5374" t="s">
        <v>53</v>
      </c>
      <c r="AI5374" t="s">
        <v>54</v>
      </c>
      <c r="AJ5374">
        <v>2</v>
      </c>
      <c r="AK5374">
        <v>1</v>
      </c>
      <c r="AL5374">
        <v>1</v>
      </c>
      <c r="AM5374" t="s">
        <v>55</v>
      </c>
      <c r="AN5374" t="s">
        <v>56</v>
      </c>
      <c r="AP5374">
        <v>1</v>
      </c>
      <c r="AQ5374" t="s">
        <v>57</v>
      </c>
      <c r="AR5374">
        <v>0</v>
      </c>
      <c r="AW5374" t="s">
        <v>58</v>
      </c>
      <c r="AX5374">
        <v>0</v>
      </c>
      <c r="AY5374">
        <v>2</v>
      </c>
      <c r="AZ5374">
        <v>0.5</v>
      </c>
      <c r="BA5374">
        <v>0.5</v>
      </c>
      <c r="BB5374" t="s">
        <v>59</v>
      </c>
    </row>
    <row r="5375" spans="1:54" x14ac:dyDescent="0.2">
      <c r="A5375" s="7" t="str">
        <f>VLOOKUP(G5375,'Matching-Tabelle'!$A$76:$B$80,2,FALSE)</f>
        <v>stefan.fuellemann@tkb.ch</v>
      </c>
      <c r="B5375" s="7" t="str">
        <f>VLOOKUP(J5375,'Matching-Tabelle'!$A$1:$B$66,2,FALSE)</f>
        <v>WPI RTB</v>
      </c>
      <c r="C5375" s="7" t="str">
        <f>IF(VLOOKUP(J5375,'Matching-Tabelle'!$A$1:$CB$66,3,FALSE)=0,"",VLOOKUP(J5375,'Matching-Tabelle'!$A$1:$CB$66,3,FALSE))</f>
        <v/>
      </c>
      <c r="D5375" s="7">
        <v>0.5</v>
      </c>
      <c r="E5375" s="7" t="s">
        <v>4537</v>
      </c>
      <c r="F5375" s="8">
        <v>42548</v>
      </c>
      <c r="G5375" t="s">
        <v>3856</v>
      </c>
      <c r="H5375" t="s">
        <v>3857</v>
      </c>
      <c r="I5375" t="s">
        <v>3858</v>
      </c>
      <c r="J5375">
        <v>29</v>
      </c>
      <c r="K5375" t="s">
        <v>236</v>
      </c>
      <c r="L5375" t="s">
        <v>237</v>
      </c>
      <c r="M5375">
        <v>990001</v>
      </c>
      <c r="N5375" t="s">
        <v>51</v>
      </c>
      <c r="O5375">
        <v>0.5</v>
      </c>
      <c r="Q5375">
        <v>0.5</v>
      </c>
      <c r="S5375" t="s">
        <v>4537</v>
      </c>
      <c r="AE5375">
        <v>12</v>
      </c>
      <c r="AF5375">
        <v>7.6</v>
      </c>
      <c r="AG5375">
        <v>5</v>
      </c>
      <c r="AH5375" t="s">
        <v>53</v>
      </c>
      <c r="AI5375" t="s">
        <v>54</v>
      </c>
      <c r="AJ5375">
        <v>2</v>
      </c>
      <c r="AK5375">
        <v>1</v>
      </c>
      <c r="AL5375">
        <v>1</v>
      </c>
      <c r="AM5375" t="s">
        <v>55</v>
      </c>
      <c r="AN5375" t="s">
        <v>56</v>
      </c>
      <c r="AP5375">
        <v>1</v>
      </c>
      <c r="AQ5375" t="s">
        <v>57</v>
      </c>
      <c r="AR5375">
        <v>0</v>
      </c>
      <c r="AW5375" t="s">
        <v>58</v>
      </c>
      <c r="AX5375">
        <v>0</v>
      </c>
      <c r="AY5375">
        <v>2</v>
      </c>
      <c r="AZ5375">
        <v>0.5</v>
      </c>
      <c r="BA5375">
        <v>0.5</v>
      </c>
      <c r="BB5375" t="s">
        <v>59</v>
      </c>
    </row>
    <row r="5376" spans="1:54" x14ac:dyDescent="0.2">
      <c r="A5376" s="7" t="str">
        <f>VLOOKUP(G5376,'Matching-Tabelle'!$A$76:$B$80,2,FALSE)</f>
        <v>stefan.fuellemann@tkb.ch</v>
      </c>
      <c r="B5376" s="7" t="str">
        <f>VLOOKUP(J5376,'Matching-Tabelle'!$A$1:$B$66,2,FALSE)</f>
        <v>Progr Digitalisierung</v>
      </c>
      <c r="C5376" s="7" t="str">
        <f>IF(VLOOKUP(J5376,'Matching-Tabelle'!$A$1:$CB$66,3,FALSE)=0,"",VLOOKUP(J5376,'Matching-Tabelle'!$A$1:$CB$66,3,FALSE))</f>
        <v/>
      </c>
      <c r="D5376" s="7">
        <v>0.25</v>
      </c>
      <c r="E5376" s="7" t="s">
        <v>4538</v>
      </c>
      <c r="F5376" s="8">
        <v>42548</v>
      </c>
      <c r="G5376" t="s">
        <v>3856</v>
      </c>
      <c r="H5376" t="s">
        <v>3857</v>
      </c>
      <c r="I5376" t="s">
        <v>3858</v>
      </c>
      <c r="J5376">
        <v>224</v>
      </c>
      <c r="K5376" t="s">
        <v>76</v>
      </c>
      <c r="L5376" t="s">
        <v>77</v>
      </c>
      <c r="M5376">
        <v>990001</v>
      </c>
      <c r="N5376" t="s">
        <v>51</v>
      </c>
      <c r="O5376">
        <v>0.25</v>
      </c>
      <c r="Q5376">
        <v>0.25</v>
      </c>
      <c r="S5376" t="s">
        <v>4538</v>
      </c>
      <c r="AE5376">
        <v>12</v>
      </c>
      <c r="AF5376">
        <v>7.6</v>
      </c>
      <c r="AG5376">
        <v>5</v>
      </c>
      <c r="AH5376" t="s">
        <v>53</v>
      </c>
      <c r="AI5376" t="s">
        <v>54</v>
      </c>
      <c r="AJ5376">
        <v>2</v>
      </c>
      <c r="AK5376">
        <v>1</v>
      </c>
      <c r="AL5376">
        <v>1</v>
      </c>
      <c r="AM5376" t="s">
        <v>55</v>
      </c>
      <c r="AN5376" t="s">
        <v>56</v>
      </c>
      <c r="AP5376">
        <v>1</v>
      </c>
      <c r="AQ5376" t="s">
        <v>57</v>
      </c>
      <c r="AR5376">
        <v>0</v>
      </c>
      <c r="AW5376" t="s">
        <v>58</v>
      </c>
      <c r="AX5376">
        <v>0</v>
      </c>
      <c r="AY5376">
        <v>2</v>
      </c>
      <c r="AZ5376">
        <v>0.25</v>
      </c>
      <c r="BA5376">
        <v>0.25</v>
      </c>
      <c r="BB5376" t="s">
        <v>59</v>
      </c>
    </row>
    <row r="5377" spans="1:54" x14ac:dyDescent="0.2">
      <c r="A5377" s="7" t="str">
        <f>VLOOKUP(G5377,'Matching-Tabelle'!$A$76:$B$80,2,FALSE)</f>
        <v>stefan.fuellemann@tkb.ch</v>
      </c>
      <c r="B5377" s="7" t="str">
        <f>VLOOKUP(J5377,'Matching-Tabelle'!$A$1:$B$66,2,FALSE)</f>
        <v>WPI RTB</v>
      </c>
      <c r="C5377" s="7" t="str">
        <f>IF(VLOOKUP(J5377,'Matching-Tabelle'!$A$1:$CB$66,3,FALSE)=0,"",VLOOKUP(J5377,'Matching-Tabelle'!$A$1:$CB$66,3,FALSE))</f>
        <v/>
      </c>
      <c r="D5377" s="7">
        <v>0.25</v>
      </c>
      <c r="E5377" s="7" t="s">
        <v>4539</v>
      </c>
      <c r="F5377" s="8">
        <v>42548</v>
      </c>
      <c r="G5377" t="s">
        <v>3856</v>
      </c>
      <c r="H5377" t="s">
        <v>3857</v>
      </c>
      <c r="I5377" t="s">
        <v>3858</v>
      </c>
      <c r="J5377">
        <v>22</v>
      </c>
      <c r="K5377" t="s">
        <v>88</v>
      </c>
      <c r="L5377" t="s">
        <v>89</v>
      </c>
      <c r="M5377">
        <v>990001</v>
      </c>
      <c r="N5377" t="s">
        <v>51</v>
      </c>
      <c r="O5377">
        <v>0.25</v>
      </c>
      <c r="Q5377">
        <v>0.25</v>
      </c>
      <c r="S5377" t="s">
        <v>4539</v>
      </c>
      <c r="AE5377">
        <v>12</v>
      </c>
      <c r="AF5377">
        <v>7.6</v>
      </c>
      <c r="AG5377">
        <v>5</v>
      </c>
      <c r="AH5377" t="s">
        <v>53</v>
      </c>
      <c r="AI5377" t="s">
        <v>54</v>
      </c>
      <c r="AJ5377">
        <v>2</v>
      </c>
      <c r="AK5377">
        <v>1</v>
      </c>
      <c r="AL5377">
        <v>1</v>
      </c>
      <c r="AM5377" t="s">
        <v>55</v>
      </c>
      <c r="AN5377" t="s">
        <v>56</v>
      </c>
      <c r="AP5377">
        <v>1</v>
      </c>
      <c r="AQ5377" t="s">
        <v>57</v>
      </c>
      <c r="AR5377">
        <v>0</v>
      </c>
      <c r="AW5377" t="s">
        <v>58</v>
      </c>
      <c r="AX5377">
        <v>0</v>
      </c>
      <c r="AY5377">
        <v>2</v>
      </c>
      <c r="AZ5377">
        <v>0.25</v>
      </c>
      <c r="BA5377">
        <v>0.25</v>
      </c>
      <c r="BB5377" t="s">
        <v>59</v>
      </c>
    </row>
    <row r="5378" spans="1:54" x14ac:dyDescent="0.2">
      <c r="A5378" s="7" t="str">
        <f>VLOOKUP(G5378,'Matching-Tabelle'!$A$76:$B$80,2,FALSE)</f>
        <v>stefan.fuellemann@tkb.ch</v>
      </c>
      <c r="B5378" s="7" t="str">
        <f>VLOOKUP(J5378,'Matching-Tabelle'!$A$1:$B$66,2,FALSE)</f>
        <v>WPI CTB</v>
      </c>
      <c r="C5378" s="7" t="str">
        <f>IF(VLOOKUP(J5378,'Matching-Tabelle'!$A$1:$CB$66,3,FALSE)=0,"",VLOOKUP(J5378,'Matching-Tabelle'!$A$1:$CB$66,3,FALSE))</f>
        <v/>
      </c>
      <c r="D5378" s="7">
        <v>3.65</v>
      </c>
      <c r="E5378" s="7" t="s">
        <v>4540</v>
      </c>
      <c r="F5378" s="8">
        <v>42548</v>
      </c>
      <c r="G5378" t="s">
        <v>3856</v>
      </c>
      <c r="H5378" t="s">
        <v>3857</v>
      </c>
      <c r="I5378" t="s">
        <v>3858</v>
      </c>
      <c r="J5378">
        <v>922</v>
      </c>
      <c r="K5378" t="s">
        <v>134</v>
      </c>
      <c r="L5378" t="s">
        <v>135</v>
      </c>
      <c r="M5378">
        <v>990001</v>
      </c>
      <c r="N5378" t="s">
        <v>51</v>
      </c>
      <c r="O5378">
        <v>3.65</v>
      </c>
      <c r="Q5378">
        <v>3.65</v>
      </c>
      <c r="S5378" t="s">
        <v>4540</v>
      </c>
      <c r="AE5378">
        <v>12</v>
      </c>
      <c r="AF5378">
        <v>7.6</v>
      </c>
      <c r="AG5378">
        <v>5</v>
      </c>
      <c r="AH5378" t="s">
        <v>53</v>
      </c>
      <c r="AI5378" t="s">
        <v>54</v>
      </c>
      <c r="AJ5378">
        <v>2</v>
      </c>
      <c r="AK5378">
        <v>1</v>
      </c>
      <c r="AL5378">
        <v>1</v>
      </c>
      <c r="AM5378" t="s">
        <v>55</v>
      </c>
      <c r="AN5378" t="s">
        <v>56</v>
      </c>
      <c r="AP5378">
        <v>1</v>
      </c>
      <c r="AQ5378" t="s">
        <v>57</v>
      </c>
      <c r="AR5378">
        <v>0</v>
      </c>
      <c r="AW5378" t="s">
        <v>58</v>
      </c>
      <c r="AX5378">
        <v>0</v>
      </c>
      <c r="AY5378">
        <v>2</v>
      </c>
      <c r="AZ5378">
        <v>3.65</v>
      </c>
      <c r="BA5378">
        <v>3.65</v>
      </c>
      <c r="BB5378" t="s">
        <v>59</v>
      </c>
    </row>
    <row r="5379" spans="1:54" x14ac:dyDescent="0.2">
      <c r="A5379" s="7" t="str">
        <f>VLOOKUP(G5379,'Matching-Tabelle'!$A$76:$B$80,2,FALSE)</f>
        <v>stefan.fuellemann@tkb.ch</v>
      </c>
      <c r="B5379" s="7" t="str">
        <f>VLOOKUP(J5379,'Matching-Tabelle'!$A$1:$B$66,2,FALSE)</f>
        <v>WPI RTB</v>
      </c>
      <c r="C5379" s="7" t="str">
        <f>IF(VLOOKUP(J5379,'Matching-Tabelle'!$A$1:$CB$66,3,FALSE)=0,"",VLOOKUP(J5379,'Matching-Tabelle'!$A$1:$CB$66,3,FALSE))</f>
        <v/>
      </c>
      <c r="D5379" s="7">
        <v>2.5</v>
      </c>
      <c r="E5379" s="7" t="s">
        <v>4541</v>
      </c>
      <c r="F5379" s="8">
        <v>42548</v>
      </c>
      <c r="G5379" t="s">
        <v>3856</v>
      </c>
      <c r="H5379" t="s">
        <v>3857</v>
      </c>
      <c r="I5379" t="s">
        <v>3858</v>
      </c>
      <c r="J5379">
        <v>22</v>
      </c>
      <c r="K5379" t="s">
        <v>88</v>
      </c>
      <c r="L5379" t="s">
        <v>89</v>
      </c>
      <c r="M5379">
        <v>990001</v>
      </c>
      <c r="N5379" t="s">
        <v>51</v>
      </c>
      <c r="O5379">
        <v>2.5</v>
      </c>
      <c r="Q5379">
        <v>2.5</v>
      </c>
      <c r="S5379" t="s">
        <v>4541</v>
      </c>
      <c r="AE5379">
        <v>12</v>
      </c>
      <c r="AF5379">
        <v>7.6</v>
      </c>
      <c r="AG5379">
        <v>5</v>
      </c>
      <c r="AH5379" t="s">
        <v>53</v>
      </c>
      <c r="AI5379" t="s">
        <v>54</v>
      </c>
      <c r="AJ5379">
        <v>2</v>
      </c>
      <c r="AK5379">
        <v>1</v>
      </c>
      <c r="AL5379">
        <v>1</v>
      </c>
      <c r="AM5379" t="s">
        <v>55</v>
      </c>
      <c r="AN5379" t="s">
        <v>56</v>
      </c>
      <c r="AP5379">
        <v>1</v>
      </c>
      <c r="AQ5379" t="s">
        <v>57</v>
      </c>
      <c r="AR5379">
        <v>0</v>
      </c>
      <c r="AW5379" t="s">
        <v>58</v>
      </c>
      <c r="AX5379">
        <v>0</v>
      </c>
      <c r="AY5379">
        <v>2</v>
      </c>
      <c r="AZ5379">
        <v>2.5</v>
      </c>
      <c r="BA5379">
        <v>2.5</v>
      </c>
      <c r="BB5379" t="s">
        <v>59</v>
      </c>
    </row>
    <row r="5380" spans="1:54" x14ac:dyDescent="0.2">
      <c r="A5380" s="7" t="str">
        <f>VLOOKUP(G5380,'Matching-Tabelle'!$A$76:$B$80,2,FALSE)</f>
        <v>stefan.fuellemann@tkb.ch</v>
      </c>
      <c r="B5380" s="7" t="str">
        <f>VLOOKUP(J5380,'Matching-Tabelle'!$A$1:$B$66,2,FALSE)</f>
        <v>Proj Eval NePe</v>
      </c>
      <c r="C5380" s="7" t="str">
        <f>IF(VLOOKUP(J5380,'Matching-Tabelle'!$A$1:$CB$66,3,FALSE)=0,"",VLOOKUP(J5380,'Matching-Tabelle'!$A$1:$CB$66,3,FALSE))</f>
        <v>WPI Projekte</v>
      </c>
      <c r="D5380" s="7">
        <v>8.43</v>
      </c>
      <c r="E5380" s="7" t="s">
        <v>4542</v>
      </c>
      <c r="F5380" s="8">
        <v>42549</v>
      </c>
      <c r="G5380" t="s">
        <v>3856</v>
      </c>
      <c r="H5380" t="s">
        <v>3857</v>
      </c>
      <c r="I5380" t="s">
        <v>3858</v>
      </c>
      <c r="J5380">
        <v>225</v>
      </c>
      <c r="K5380" t="s">
        <v>172</v>
      </c>
      <c r="L5380" t="s">
        <v>173</v>
      </c>
      <c r="M5380">
        <v>990001</v>
      </c>
      <c r="N5380" t="s">
        <v>51</v>
      </c>
      <c r="O5380">
        <v>8.43</v>
      </c>
      <c r="Q5380">
        <v>8.43</v>
      </c>
      <c r="S5380" t="s">
        <v>4542</v>
      </c>
      <c r="AE5380">
        <v>12</v>
      </c>
      <c r="AF5380">
        <v>7.6</v>
      </c>
      <c r="AG5380">
        <v>5</v>
      </c>
      <c r="AH5380" t="s">
        <v>53</v>
      </c>
      <c r="AI5380" t="s">
        <v>54</v>
      </c>
      <c r="AJ5380">
        <v>2</v>
      </c>
      <c r="AK5380">
        <v>1</v>
      </c>
      <c r="AL5380">
        <v>1</v>
      </c>
      <c r="AM5380" t="s">
        <v>55</v>
      </c>
      <c r="AN5380" t="s">
        <v>56</v>
      </c>
      <c r="AP5380">
        <v>1</v>
      </c>
      <c r="AQ5380" t="s">
        <v>57</v>
      </c>
      <c r="AR5380">
        <v>0</v>
      </c>
      <c r="AW5380" t="s">
        <v>58</v>
      </c>
      <c r="AX5380">
        <v>0</v>
      </c>
      <c r="AY5380">
        <v>2</v>
      </c>
      <c r="AZ5380">
        <v>8.43</v>
      </c>
      <c r="BA5380">
        <v>8.43</v>
      </c>
      <c r="BB5380" t="s">
        <v>59</v>
      </c>
    </row>
    <row r="5381" spans="1:54" x14ac:dyDescent="0.2">
      <c r="A5381" s="7" t="str">
        <f>VLOOKUP(G5381,'Matching-Tabelle'!$A$76:$B$80,2,FALSE)</f>
        <v>stefan.fuellemann@tkb.ch</v>
      </c>
      <c r="B5381" s="7" t="str">
        <f>VLOOKUP(J5381,'Matching-Tabelle'!$A$1:$B$66,2,FALSE)</f>
        <v>WPI CTB</v>
      </c>
      <c r="C5381" s="7" t="str">
        <f>IF(VLOOKUP(J5381,'Matching-Tabelle'!$A$1:$CB$66,3,FALSE)=0,"",VLOOKUP(J5381,'Matching-Tabelle'!$A$1:$CB$66,3,FALSE))</f>
        <v/>
      </c>
      <c r="D5381" s="7">
        <v>0.5</v>
      </c>
      <c r="E5381" s="7" t="s">
        <v>4543</v>
      </c>
      <c r="F5381" s="8">
        <v>42549</v>
      </c>
      <c r="G5381" t="s">
        <v>3856</v>
      </c>
      <c r="H5381" t="s">
        <v>3857</v>
      </c>
      <c r="I5381" t="s">
        <v>3858</v>
      </c>
      <c r="J5381">
        <v>927</v>
      </c>
      <c r="K5381" t="s">
        <v>99</v>
      </c>
      <c r="L5381" t="s">
        <v>100</v>
      </c>
      <c r="M5381">
        <v>990001</v>
      </c>
      <c r="N5381" t="s">
        <v>51</v>
      </c>
      <c r="O5381">
        <v>0.5</v>
      </c>
      <c r="Q5381">
        <v>0.5</v>
      </c>
      <c r="S5381" t="s">
        <v>4543</v>
      </c>
      <c r="AE5381">
        <v>12</v>
      </c>
      <c r="AF5381">
        <v>7.6</v>
      </c>
      <c r="AG5381">
        <v>5</v>
      </c>
      <c r="AH5381" t="s">
        <v>53</v>
      </c>
      <c r="AI5381" t="s">
        <v>54</v>
      </c>
      <c r="AJ5381">
        <v>2</v>
      </c>
      <c r="AK5381">
        <v>1</v>
      </c>
      <c r="AL5381">
        <v>1</v>
      </c>
      <c r="AM5381" t="s">
        <v>55</v>
      </c>
      <c r="AN5381" t="s">
        <v>56</v>
      </c>
      <c r="AP5381">
        <v>1</v>
      </c>
      <c r="AQ5381" t="s">
        <v>57</v>
      </c>
      <c r="AR5381">
        <v>0</v>
      </c>
      <c r="AW5381" t="s">
        <v>58</v>
      </c>
      <c r="AX5381">
        <v>0</v>
      </c>
      <c r="AY5381">
        <v>2</v>
      </c>
      <c r="AZ5381">
        <v>0.5</v>
      </c>
      <c r="BA5381">
        <v>0.5</v>
      </c>
      <c r="BB5381" t="s">
        <v>59</v>
      </c>
    </row>
    <row r="5382" spans="1:54" x14ac:dyDescent="0.2">
      <c r="A5382" s="7" t="str">
        <f>VLOOKUP(G5382,'Matching-Tabelle'!$A$76:$B$80,2,FALSE)</f>
        <v>stefan.fuellemann@tkb.ch</v>
      </c>
      <c r="B5382" s="7" t="str">
        <f>VLOOKUP(J5382,'Matching-Tabelle'!$A$1:$B$66,2,FALSE)</f>
        <v>WPI RTB</v>
      </c>
      <c r="C5382" s="7" t="str">
        <f>IF(VLOOKUP(J5382,'Matching-Tabelle'!$A$1:$CB$66,3,FALSE)=0,"",VLOOKUP(J5382,'Matching-Tabelle'!$A$1:$CB$66,3,FALSE))</f>
        <v/>
      </c>
      <c r="D5382" s="7">
        <v>0.5</v>
      </c>
      <c r="E5382" s="7" t="s">
        <v>4544</v>
      </c>
      <c r="F5382" s="8">
        <v>42549</v>
      </c>
      <c r="G5382" t="s">
        <v>3856</v>
      </c>
      <c r="H5382" t="s">
        <v>3857</v>
      </c>
      <c r="I5382" t="s">
        <v>3858</v>
      </c>
      <c r="J5382">
        <v>20</v>
      </c>
      <c r="K5382" t="s">
        <v>95</v>
      </c>
      <c r="L5382" t="s">
        <v>96</v>
      </c>
      <c r="M5382">
        <v>990001</v>
      </c>
      <c r="N5382" t="s">
        <v>51</v>
      </c>
      <c r="O5382">
        <v>0.5</v>
      </c>
      <c r="Q5382">
        <v>0.5</v>
      </c>
      <c r="S5382" t="s">
        <v>4544</v>
      </c>
      <c r="AE5382">
        <v>12</v>
      </c>
      <c r="AF5382">
        <v>7.6</v>
      </c>
      <c r="AG5382">
        <v>5</v>
      </c>
      <c r="AH5382" t="s">
        <v>53</v>
      </c>
      <c r="AI5382" t="s">
        <v>54</v>
      </c>
      <c r="AJ5382">
        <v>2</v>
      </c>
      <c r="AK5382">
        <v>1</v>
      </c>
      <c r="AL5382">
        <v>1</v>
      </c>
      <c r="AM5382" t="s">
        <v>55</v>
      </c>
      <c r="AN5382" t="s">
        <v>56</v>
      </c>
      <c r="AP5382">
        <v>1</v>
      </c>
      <c r="AQ5382" t="s">
        <v>57</v>
      </c>
      <c r="AR5382">
        <v>0</v>
      </c>
      <c r="AW5382" t="s">
        <v>58</v>
      </c>
      <c r="AX5382">
        <v>0</v>
      </c>
      <c r="AY5382">
        <v>2</v>
      </c>
      <c r="AZ5382">
        <v>0.5</v>
      </c>
      <c r="BA5382">
        <v>0.5</v>
      </c>
      <c r="BB5382" t="s">
        <v>59</v>
      </c>
    </row>
    <row r="5383" spans="1:54" x14ac:dyDescent="0.2">
      <c r="A5383" s="7" t="str">
        <f>VLOOKUP(G5383,'Matching-Tabelle'!$A$76:$B$80,2,FALSE)</f>
        <v>stefan.fuellemann@tkb.ch</v>
      </c>
      <c r="B5383" s="7" t="str">
        <f>VLOOKUP(J5383,'Matching-Tabelle'!$A$1:$B$66,2,FALSE)</f>
        <v>WPI RTB</v>
      </c>
      <c r="C5383" s="7" t="str">
        <f>IF(VLOOKUP(J5383,'Matching-Tabelle'!$A$1:$CB$66,3,FALSE)=0,"",VLOOKUP(J5383,'Matching-Tabelle'!$A$1:$CB$66,3,FALSE))</f>
        <v/>
      </c>
      <c r="D5383" s="7">
        <v>0.4</v>
      </c>
      <c r="E5383" s="7" t="s">
        <v>4323</v>
      </c>
      <c r="F5383" s="8">
        <v>42549</v>
      </c>
      <c r="G5383" t="s">
        <v>3856</v>
      </c>
      <c r="H5383" t="s">
        <v>3857</v>
      </c>
      <c r="I5383" t="s">
        <v>3858</v>
      </c>
      <c r="J5383">
        <v>22</v>
      </c>
      <c r="K5383" t="s">
        <v>88</v>
      </c>
      <c r="L5383" t="s">
        <v>89</v>
      </c>
      <c r="M5383">
        <v>990001</v>
      </c>
      <c r="N5383" t="s">
        <v>51</v>
      </c>
      <c r="O5383">
        <v>0.4</v>
      </c>
      <c r="Q5383">
        <v>0.4</v>
      </c>
      <c r="S5383" t="s">
        <v>4323</v>
      </c>
      <c r="AE5383">
        <v>12</v>
      </c>
      <c r="AF5383">
        <v>7.6</v>
      </c>
      <c r="AG5383">
        <v>5</v>
      </c>
      <c r="AH5383" t="s">
        <v>53</v>
      </c>
      <c r="AI5383" t="s">
        <v>54</v>
      </c>
      <c r="AJ5383">
        <v>2</v>
      </c>
      <c r="AK5383">
        <v>1</v>
      </c>
      <c r="AL5383">
        <v>1</v>
      </c>
      <c r="AM5383" t="s">
        <v>55</v>
      </c>
      <c r="AN5383" t="s">
        <v>56</v>
      </c>
      <c r="AP5383">
        <v>1</v>
      </c>
      <c r="AQ5383" t="s">
        <v>57</v>
      </c>
      <c r="AR5383">
        <v>0</v>
      </c>
      <c r="AW5383" t="s">
        <v>58</v>
      </c>
      <c r="AX5383">
        <v>0</v>
      </c>
      <c r="AY5383">
        <v>2</v>
      </c>
      <c r="AZ5383">
        <v>0.4</v>
      </c>
      <c r="BA5383">
        <v>0.4</v>
      </c>
      <c r="BB5383" t="s">
        <v>59</v>
      </c>
    </row>
    <row r="5384" spans="1:54" x14ac:dyDescent="0.2">
      <c r="A5384" s="7" t="str">
        <f>VLOOKUP(G5384,'Matching-Tabelle'!$A$76:$B$80,2,FALSE)</f>
        <v>stefan.fuellemann@tkb.ch</v>
      </c>
      <c r="B5384" s="7" t="str">
        <f>VLOOKUP(J5384,'Matching-Tabelle'!$A$1:$B$66,2,FALSE)</f>
        <v>WPI RTB</v>
      </c>
      <c r="C5384" s="7" t="str">
        <f>IF(VLOOKUP(J5384,'Matching-Tabelle'!$A$1:$CB$66,3,FALSE)=0,"",VLOOKUP(J5384,'Matching-Tabelle'!$A$1:$CB$66,3,FALSE))</f>
        <v/>
      </c>
      <c r="D5384" s="7">
        <v>0.75</v>
      </c>
      <c r="E5384" s="7" t="s">
        <v>3859</v>
      </c>
      <c r="F5384" s="8">
        <v>42549</v>
      </c>
      <c r="G5384" t="s">
        <v>3856</v>
      </c>
      <c r="H5384" t="s">
        <v>3857</v>
      </c>
      <c r="I5384" t="s">
        <v>3858</v>
      </c>
      <c r="J5384">
        <v>19</v>
      </c>
      <c r="K5384" t="s">
        <v>145</v>
      </c>
      <c r="L5384" t="s">
        <v>146</v>
      </c>
      <c r="M5384">
        <v>990001</v>
      </c>
      <c r="N5384" t="s">
        <v>51</v>
      </c>
      <c r="O5384">
        <v>0.75</v>
      </c>
      <c r="Q5384">
        <v>0.75</v>
      </c>
      <c r="S5384" t="s">
        <v>3859</v>
      </c>
      <c r="AE5384">
        <v>12</v>
      </c>
      <c r="AF5384">
        <v>7.6</v>
      </c>
      <c r="AG5384">
        <v>5</v>
      </c>
      <c r="AH5384" t="s">
        <v>53</v>
      </c>
      <c r="AI5384" t="s">
        <v>54</v>
      </c>
      <c r="AJ5384">
        <v>2</v>
      </c>
      <c r="AK5384">
        <v>1</v>
      </c>
      <c r="AL5384">
        <v>1</v>
      </c>
      <c r="AM5384" t="s">
        <v>55</v>
      </c>
      <c r="AN5384" t="s">
        <v>56</v>
      </c>
      <c r="AP5384">
        <v>1</v>
      </c>
      <c r="AQ5384" t="s">
        <v>57</v>
      </c>
      <c r="AR5384">
        <v>0</v>
      </c>
      <c r="AW5384" t="s">
        <v>58</v>
      </c>
      <c r="AX5384">
        <v>0</v>
      </c>
      <c r="AY5384">
        <v>2</v>
      </c>
      <c r="AZ5384">
        <v>0.75</v>
      </c>
      <c r="BA5384">
        <v>0.75</v>
      </c>
      <c r="BB5384" t="s">
        <v>59</v>
      </c>
    </row>
    <row r="5385" spans="1:54" x14ac:dyDescent="0.2">
      <c r="A5385" s="7" t="str">
        <f>VLOOKUP(G5385,'Matching-Tabelle'!$A$76:$B$80,2,FALSE)</f>
        <v>stefan.fuellemann@tkb.ch</v>
      </c>
      <c r="B5385" s="7" t="str">
        <f>VLOOKUP(J5385,'Matching-Tabelle'!$A$1:$B$66,2,FALSE)</f>
        <v>WPI Führung</v>
      </c>
      <c r="C5385" s="7" t="str">
        <f>IF(VLOOKUP(J5385,'Matching-Tabelle'!$A$1:$CB$66,3,FALSE)=0,"",VLOOKUP(J5385,'Matching-Tabelle'!$A$1:$CB$66,3,FALSE))</f>
        <v/>
      </c>
      <c r="D5385" s="7">
        <v>0.5</v>
      </c>
      <c r="E5385" s="7" t="s">
        <v>4545</v>
      </c>
      <c r="F5385" s="8">
        <v>42550</v>
      </c>
      <c r="G5385" t="s">
        <v>3856</v>
      </c>
      <c r="H5385" t="s">
        <v>3857</v>
      </c>
      <c r="I5385" t="s">
        <v>3858</v>
      </c>
      <c r="J5385">
        <v>26</v>
      </c>
      <c r="K5385" t="s">
        <v>130</v>
      </c>
      <c r="L5385" t="s">
        <v>131</v>
      </c>
      <c r="M5385">
        <v>990001</v>
      </c>
      <c r="N5385" t="s">
        <v>51</v>
      </c>
      <c r="O5385">
        <v>0.5</v>
      </c>
      <c r="Q5385">
        <v>0.5</v>
      </c>
      <c r="S5385" t="s">
        <v>4545</v>
      </c>
      <c r="AE5385">
        <v>12</v>
      </c>
      <c r="AF5385">
        <v>7.6</v>
      </c>
      <c r="AG5385">
        <v>5</v>
      </c>
      <c r="AH5385" t="s">
        <v>53</v>
      </c>
      <c r="AI5385" t="s">
        <v>54</v>
      </c>
      <c r="AJ5385">
        <v>2</v>
      </c>
      <c r="AK5385">
        <v>1</v>
      </c>
      <c r="AL5385">
        <v>1</v>
      </c>
      <c r="AM5385" t="s">
        <v>55</v>
      </c>
      <c r="AN5385" t="s">
        <v>56</v>
      </c>
      <c r="AP5385">
        <v>1</v>
      </c>
      <c r="AQ5385" t="s">
        <v>57</v>
      </c>
      <c r="AR5385">
        <v>0</v>
      </c>
      <c r="AW5385" t="s">
        <v>58</v>
      </c>
      <c r="AX5385">
        <v>0</v>
      </c>
      <c r="AY5385">
        <v>2</v>
      </c>
      <c r="AZ5385">
        <v>0.5</v>
      </c>
      <c r="BA5385">
        <v>0.5</v>
      </c>
      <c r="BB5385" t="s">
        <v>59</v>
      </c>
    </row>
    <row r="5386" spans="1:54" x14ac:dyDescent="0.2">
      <c r="A5386" s="7" t="str">
        <f>VLOOKUP(G5386,'Matching-Tabelle'!$A$76:$B$80,2,FALSE)</f>
        <v>stefan.fuellemann@tkb.ch</v>
      </c>
      <c r="B5386" s="7" t="str">
        <f>VLOOKUP(J5386,'Matching-Tabelle'!$A$1:$B$66,2,FALSE)</f>
        <v>Proj Eval NePe</v>
      </c>
      <c r="C5386" s="7" t="str">
        <f>IF(VLOOKUP(J5386,'Matching-Tabelle'!$A$1:$CB$66,3,FALSE)=0,"",VLOOKUP(J5386,'Matching-Tabelle'!$A$1:$CB$66,3,FALSE))</f>
        <v>WPI Projekte</v>
      </c>
      <c r="D5386" s="7">
        <v>8.25</v>
      </c>
      <c r="E5386" s="7" t="s">
        <v>4546</v>
      </c>
      <c r="F5386" s="8">
        <v>42550</v>
      </c>
      <c r="G5386" t="s">
        <v>3856</v>
      </c>
      <c r="H5386" t="s">
        <v>3857</v>
      </c>
      <c r="I5386" t="s">
        <v>3858</v>
      </c>
      <c r="J5386">
        <v>225</v>
      </c>
      <c r="K5386" t="s">
        <v>172</v>
      </c>
      <c r="L5386" t="s">
        <v>173</v>
      </c>
      <c r="M5386">
        <v>990001</v>
      </c>
      <c r="N5386" t="s">
        <v>51</v>
      </c>
      <c r="O5386">
        <v>8.25</v>
      </c>
      <c r="Q5386">
        <v>8.25</v>
      </c>
      <c r="S5386" t="s">
        <v>4546</v>
      </c>
      <c r="AE5386">
        <v>12</v>
      </c>
      <c r="AF5386">
        <v>7.6</v>
      </c>
      <c r="AG5386">
        <v>5</v>
      </c>
      <c r="AH5386" t="s">
        <v>53</v>
      </c>
      <c r="AI5386" t="s">
        <v>54</v>
      </c>
      <c r="AJ5386">
        <v>2</v>
      </c>
      <c r="AK5386">
        <v>1</v>
      </c>
      <c r="AL5386">
        <v>1</v>
      </c>
      <c r="AM5386" t="s">
        <v>55</v>
      </c>
      <c r="AN5386" t="s">
        <v>56</v>
      </c>
      <c r="AP5386">
        <v>1</v>
      </c>
      <c r="AQ5386" t="s">
        <v>57</v>
      </c>
      <c r="AR5386">
        <v>0</v>
      </c>
      <c r="AW5386" t="s">
        <v>58</v>
      </c>
      <c r="AX5386">
        <v>0</v>
      </c>
      <c r="AY5386">
        <v>2</v>
      </c>
      <c r="AZ5386">
        <v>8.25</v>
      </c>
      <c r="BA5386">
        <v>8.25</v>
      </c>
      <c r="BB5386" t="s">
        <v>59</v>
      </c>
    </row>
    <row r="5387" spans="1:54" x14ac:dyDescent="0.2">
      <c r="A5387" s="7" t="str">
        <f>VLOOKUP(G5387,'Matching-Tabelle'!$A$76:$B$80,2,FALSE)</f>
        <v>stefan.fuellemann@tkb.ch</v>
      </c>
      <c r="B5387" s="7" t="str">
        <f>VLOOKUP(J5387,'Matching-Tabelle'!$A$1:$B$66,2,FALSE)</f>
        <v>WPI RTB</v>
      </c>
      <c r="C5387" s="7" t="str">
        <f>IF(VLOOKUP(J5387,'Matching-Tabelle'!$A$1:$CB$66,3,FALSE)=0,"",VLOOKUP(J5387,'Matching-Tabelle'!$A$1:$CB$66,3,FALSE))</f>
        <v/>
      </c>
      <c r="D5387" s="7">
        <v>0.5</v>
      </c>
      <c r="E5387" s="7" t="s">
        <v>3859</v>
      </c>
      <c r="F5387" s="8">
        <v>42550</v>
      </c>
      <c r="G5387" t="s">
        <v>3856</v>
      </c>
      <c r="H5387" t="s">
        <v>3857</v>
      </c>
      <c r="I5387" t="s">
        <v>3858</v>
      </c>
      <c r="J5387">
        <v>19</v>
      </c>
      <c r="K5387" t="s">
        <v>145</v>
      </c>
      <c r="L5387" t="s">
        <v>146</v>
      </c>
      <c r="M5387">
        <v>990001</v>
      </c>
      <c r="N5387" t="s">
        <v>51</v>
      </c>
      <c r="O5387">
        <v>0.5</v>
      </c>
      <c r="Q5387">
        <v>0.5</v>
      </c>
      <c r="S5387" t="s">
        <v>3859</v>
      </c>
      <c r="AE5387">
        <v>12</v>
      </c>
      <c r="AF5387">
        <v>7.6</v>
      </c>
      <c r="AG5387">
        <v>5</v>
      </c>
      <c r="AH5387" t="s">
        <v>53</v>
      </c>
      <c r="AI5387" t="s">
        <v>54</v>
      </c>
      <c r="AJ5387">
        <v>2</v>
      </c>
      <c r="AK5387">
        <v>1</v>
      </c>
      <c r="AL5387">
        <v>1</v>
      </c>
      <c r="AM5387" t="s">
        <v>55</v>
      </c>
      <c r="AN5387" t="s">
        <v>56</v>
      </c>
      <c r="AP5387">
        <v>1</v>
      </c>
      <c r="AQ5387" t="s">
        <v>57</v>
      </c>
      <c r="AR5387">
        <v>0</v>
      </c>
      <c r="AW5387" t="s">
        <v>58</v>
      </c>
      <c r="AX5387">
        <v>0</v>
      </c>
      <c r="AY5387">
        <v>2</v>
      </c>
      <c r="AZ5387">
        <v>0.5</v>
      </c>
      <c r="BA5387">
        <v>0.5</v>
      </c>
      <c r="BB5387" t="s">
        <v>59</v>
      </c>
    </row>
    <row r="5388" spans="1:54" x14ac:dyDescent="0.2">
      <c r="A5388" s="7" t="str">
        <f>VLOOKUP(G5388,'Matching-Tabelle'!$A$76:$B$80,2,FALSE)</f>
        <v>stefan.fuellemann@tkb.ch</v>
      </c>
      <c r="B5388" s="7" t="str">
        <f>VLOOKUP(J5388,'Matching-Tabelle'!$A$1:$B$66,2,FALSE)</f>
        <v>WPI RTB</v>
      </c>
      <c r="C5388" s="7" t="str">
        <f>IF(VLOOKUP(J5388,'Matching-Tabelle'!$A$1:$CB$66,3,FALSE)=0,"",VLOOKUP(J5388,'Matching-Tabelle'!$A$1:$CB$66,3,FALSE))</f>
        <v/>
      </c>
      <c r="D5388" s="7">
        <v>0.75</v>
      </c>
      <c r="E5388" s="7" t="s">
        <v>3859</v>
      </c>
      <c r="F5388" s="8">
        <v>42551</v>
      </c>
      <c r="G5388" t="s">
        <v>3856</v>
      </c>
      <c r="H5388" t="s">
        <v>3857</v>
      </c>
      <c r="I5388" t="s">
        <v>3858</v>
      </c>
      <c r="J5388">
        <v>19</v>
      </c>
      <c r="K5388" t="s">
        <v>145</v>
      </c>
      <c r="L5388" t="s">
        <v>146</v>
      </c>
      <c r="M5388">
        <v>990001</v>
      </c>
      <c r="N5388" t="s">
        <v>51</v>
      </c>
      <c r="O5388">
        <v>0.75</v>
      </c>
      <c r="Q5388">
        <v>0.75</v>
      </c>
      <c r="S5388" t="s">
        <v>3859</v>
      </c>
      <c r="AE5388">
        <v>12</v>
      </c>
      <c r="AF5388">
        <v>7.6</v>
      </c>
      <c r="AG5388">
        <v>5</v>
      </c>
      <c r="AH5388" t="s">
        <v>53</v>
      </c>
      <c r="AI5388" t="s">
        <v>54</v>
      </c>
      <c r="AJ5388">
        <v>2</v>
      </c>
      <c r="AK5388">
        <v>1</v>
      </c>
      <c r="AL5388">
        <v>1</v>
      </c>
      <c r="AM5388" t="s">
        <v>55</v>
      </c>
      <c r="AN5388" t="s">
        <v>56</v>
      </c>
      <c r="AP5388">
        <v>1</v>
      </c>
      <c r="AQ5388" t="s">
        <v>57</v>
      </c>
      <c r="AR5388">
        <v>0</v>
      </c>
      <c r="AW5388" t="s">
        <v>58</v>
      </c>
      <c r="AX5388">
        <v>0</v>
      </c>
      <c r="AY5388">
        <v>2</v>
      </c>
      <c r="AZ5388">
        <v>0.75</v>
      </c>
      <c r="BA5388">
        <v>0.75</v>
      </c>
      <c r="BB5388" t="s">
        <v>59</v>
      </c>
    </row>
    <row r="5389" spans="1:54" x14ac:dyDescent="0.2">
      <c r="A5389" s="7" t="str">
        <f>VLOOKUP(G5389,'Matching-Tabelle'!$A$76:$B$80,2,FALSE)</f>
        <v>stefan.fuellemann@tkb.ch</v>
      </c>
      <c r="B5389" s="7" t="str">
        <f>VLOOKUP(J5389,'Matching-Tabelle'!$A$1:$B$66,2,FALSE)</f>
        <v>Proj Optima</v>
      </c>
      <c r="C5389" s="7" t="str">
        <f>IF(VLOOKUP(J5389,'Matching-Tabelle'!$A$1:$CB$66,3,FALSE)=0,"",VLOOKUP(J5389,'Matching-Tabelle'!$A$1:$CB$66,3,FALSE))</f>
        <v/>
      </c>
      <c r="D5389" s="7">
        <v>5.5</v>
      </c>
      <c r="E5389" s="7" t="s">
        <v>4547</v>
      </c>
      <c r="F5389" s="8">
        <v>42551</v>
      </c>
      <c r="G5389" t="s">
        <v>3856</v>
      </c>
      <c r="H5389" t="s">
        <v>3857</v>
      </c>
      <c r="I5389" t="s">
        <v>3858</v>
      </c>
      <c r="J5389">
        <v>211</v>
      </c>
      <c r="K5389" t="s">
        <v>79</v>
      </c>
      <c r="L5389" t="s">
        <v>80</v>
      </c>
      <c r="M5389">
        <v>990001</v>
      </c>
      <c r="N5389" t="s">
        <v>51</v>
      </c>
      <c r="O5389">
        <v>5.5</v>
      </c>
      <c r="Q5389">
        <v>5.5</v>
      </c>
      <c r="S5389" t="s">
        <v>4547</v>
      </c>
      <c r="AE5389">
        <v>12</v>
      </c>
      <c r="AF5389">
        <v>7.6</v>
      </c>
      <c r="AG5389">
        <v>5</v>
      </c>
      <c r="AH5389" t="s">
        <v>53</v>
      </c>
      <c r="AI5389" t="s">
        <v>54</v>
      </c>
      <c r="AJ5389">
        <v>2</v>
      </c>
      <c r="AK5389">
        <v>1</v>
      </c>
      <c r="AL5389">
        <v>1</v>
      </c>
      <c r="AM5389" t="s">
        <v>55</v>
      </c>
      <c r="AN5389" t="s">
        <v>56</v>
      </c>
      <c r="AP5389">
        <v>1</v>
      </c>
      <c r="AQ5389" t="s">
        <v>57</v>
      </c>
      <c r="AR5389">
        <v>0</v>
      </c>
      <c r="AW5389" t="s">
        <v>58</v>
      </c>
      <c r="AX5389">
        <v>0</v>
      </c>
      <c r="AY5389">
        <v>2</v>
      </c>
      <c r="AZ5389">
        <v>5.5</v>
      </c>
      <c r="BA5389">
        <v>5.5</v>
      </c>
      <c r="BB5389" t="s">
        <v>59</v>
      </c>
    </row>
    <row r="5390" spans="1:54" x14ac:dyDescent="0.2">
      <c r="A5390" s="7" t="str">
        <f>VLOOKUP(G5390,'Matching-Tabelle'!$A$76:$B$80,2,FALSE)</f>
        <v>stefan.fuellemann@tkb.ch</v>
      </c>
      <c r="B5390" s="7" t="str">
        <f>VLOOKUP(J5390,'Matching-Tabelle'!$A$1:$B$66,2,FALSE)</f>
        <v>Proj Geschäftsmodell</v>
      </c>
      <c r="C5390" s="7" t="str">
        <f>IF(VLOOKUP(J5390,'Matching-Tabelle'!$A$1:$CB$66,3,FALSE)=0,"",VLOOKUP(J5390,'Matching-Tabelle'!$A$1:$CB$66,3,FALSE))</f>
        <v>Progr Nachhaltigkeit</v>
      </c>
      <c r="D5390" s="7">
        <v>0.85</v>
      </c>
      <c r="E5390" s="7" t="s">
        <v>4548</v>
      </c>
      <c r="F5390" s="8">
        <v>42551</v>
      </c>
      <c r="G5390" t="s">
        <v>3856</v>
      </c>
      <c r="H5390" t="s">
        <v>3857</v>
      </c>
      <c r="I5390" t="s">
        <v>3858</v>
      </c>
      <c r="J5390">
        <v>2500240</v>
      </c>
      <c r="K5390" t="s">
        <v>216</v>
      </c>
      <c r="L5390" t="s">
        <v>217</v>
      </c>
      <c r="M5390">
        <v>990001</v>
      </c>
      <c r="N5390" t="s">
        <v>51</v>
      </c>
      <c r="O5390">
        <v>0.85</v>
      </c>
      <c r="Q5390">
        <v>0.85</v>
      </c>
      <c r="S5390" t="s">
        <v>4548</v>
      </c>
      <c r="AE5390">
        <v>12</v>
      </c>
      <c r="AF5390">
        <v>7.6</v>
      </c>
      <c r="AG5390">
        <v>5</v>
      </c>
      <c r="AH5390" t="s">
        <v>53</v>
      </c>
      <c r="AI5390" t="s">
        <v>54</v>
      </c>
      <c r="AJ5390">
        <v>2</v>
      </c>
      <c r="AK5390">
        <v>1</v>
      </c>
      <c r="AL5390">
        <v>1</v>
      </c>
      <c r="AM5390" t="s">
        <v>55</v>
      </c>
      <c r="AN5390" t="s">
        <v>56</v>
      </c>
      <c r="AP5390">
        <v>1</v>
      </c>
      <c r="AQ5390" t="s">
        <v>57</v>
      </c>
      <c r="AR5390">
        <v>0</v>
      </c>
      <c r="AW5390" t="s">
        <v>58</v>
      </c>
      <c r="AX5390">
        <v>0</v>
      </c>
      <c r="AY5390">
        <v>2</v>
      </c>
      <c r="AZ5390">
        <v>0.85</v>
      </c>
      <c r="BA5390">
        <v>0.85</v>
      </c>
      <c r="BB5390" t="s">
        <v>59</v>
      </c>
    </row>
    <row r="5391" spans="1:54" x14ac:dyDescent="0.2">
      <c r="A5391" s="7" t="str">
        <f>VLOOKUP(G5391,'Matching-Tabelle'!$A$76:$B$80,2,FALSE)</f>
        <v>stefan.fuellemann@tkb.ch</v>
      </c>
      <c r="B5391" s="7" t="str">
        <f>VLOOKUP(J5391,'Matching-Tabelle'!$A$1:$B$66,2,FALSE)</f>
        <v>WPI RTB</v>
      </c>
      <c r="C5391" s="7" t="str">
        <f>IF(VLOOKUP(J5391,'Matching-Tabelle'!$A$1:$CB$66,3,FALSE)=0,"",VLOOKUP(J5391,'Matching-Tabelle'!$A$1:$CB$66,3,FALSE))</f>
        <v/>
      </c>
      <c r="D5391" s="7">
        <v>0.25</v>
      </c>
      <c r="E5391" s="7" t="s">
        <v>4549</v>
      </c>
      <c r="F5391" s="8">
        <v>42551</v>
      </c>
      <c r="G5391" t="s">
        <v>3856</v>
      </c>
      <c r="H5391" t="s">
        <v>3857</v>
      </c>
      <c r="I5391" t="s">
        <v>3858</v>
      </c>
      <c r="J5391">
        <v>20</v>
      </c>
      <c r="K5391" t="s">
        <v>95</v>
      </c>
      <c r="L5391" t="s">
        <v>96</v>
      </c>
      <c r="M5391">
        <v>990001</v>
      </c>
      <c r="N5391" t="s">
        <v>51</v>
      </c>
      <c r="O5391">
        <v>0.25</v>
      </c>
      <c r="Q5391">
        <v>0.25</v>
      </c>
      <c r="S5391" t="s">
        <v>4549</v>
      </c>
      <c r="AE5391">
        <v>12</v>
      </c>
      <c r="AF5391">
        <v>7.6</v>
      </c>
      <c r="AG5391">
        <v>5</v>
      </c>
      <c r="AH5391" t="s">
        <v>53</v>
      </c>
      <c r="AI5391" t="s">
        <v>54</v>
      </c>
      <c r="AJ5391">
        <v>2</v>
      </c>
      <c r="AK5391">
        <v>1</v>
      </c>
      <c r="AL5391">
        <v>1</v>
      </c>
      <c r="AM5391" t="s">
        <v>55</v>
      </c>
      <c r="AN5391" t="s">
        <v>56</v>
      </c>
      <c r="AP5391">
        <v>1</v>
      </c>
      <c r="AQ5391" t="s">
        <v>57</v>
      </c>
      <c r="AR5391">
        <v>0</v>
      </c>
      <c r="AW5391" t="s">
        <v>58</v>
      </c>
      <c r="AX5391">
        <v>0</v>
      </c>
      <c r="AY5391">
        <v>2</v>
      </c>
      <c r="AZ5391">
        <v>0.25</v>
      </c>
      <c r="BA5391">
        <v>0.25</v>
      </c>
      <c r="BB5391" t="s">
        <v>59</v>
      </c>
    </row>
    <row r="5392" spans="1:54" x14ac:dyDescent="0.2">
      <c r="A5392" s="7" t="str">
        <f>VLOOKUP(G5392,'Matching-Tabelle'!$A$76:$B$80,2,FALSE)</f>
        <v>stefan.fuellemann@tkb.ch</v>
      </c>
      <c r="B5392" s="7" t="str">
        <f>VLOOKUP(J5392,'Matching-Tabelle'!$A$1:$B$66,2,FALSE)</f>
        <v>Proj SCRE2016</v>
      </c>
      <c r="C5392" s="7" t="str">
        <f>IF(VLOOKUP(J5392,'Matching-Tabelle'!$A$1:$CB$66,3,FALSE)=0,"",VLOOKUP(J5392,'Matching-Tabelle'!$A$1:$CB$66,3,FALSE))</f>
        <v>WPI Projekte</v>
      </c>
      <c r="D5392" s="7">
        <v>0.5</v>
      </c>
      <c r="E5392" s="7" t="s">
        <v>4550</v>
      </c>
      <c r="F5392" s="8">
        <v>42551</v>
      </c>
      <c r="G5392" t="s">
        <v>3856</v>
      </c>
      <c r="H5392" t="s">
        <v>3857</v>
      </c>
      <c r="I5392" t="s">
        <v>3858</v>
      </c>
      <c r="J5392">
        <v>2500253</v>
      </c>
      <c r="K5392" t="s">
        <v>538</v>
      </c>
      <c r="L5392" t="s">
        <v>539</v>
      </c>
      <c r="M5392">
        <v>990001</v>
      </c>
      <c r="N5392" t="s">
        <v>51</v>
      </c>
      <c r="O5392">
        <v>0.5</v>
      </c>
      <c r="Q5392">
        <v>0.5</v>
      </c>
      <c r="S5392" t="s">
        <v>4550</v>
      </c>
      <c r="AE5392">
        <v>5</v>
      </c>
      <c r="AF5392">
        <v>0</v>
      </c>
      <c r="AG5392">
        <v>1</v>
      </c>
      <c r="AH5392" t="s">
        <v>411</v>
      </c>
      <c r="AI5392" t="s">
        <v>411</v>
      </c>
      <c r="AJ5392">
        <v>2</v>
      </c>
      <c r="AK5392">
        <v>1</v>
      </c>
      <c r="AL5392">
        <v>1</v>
      </c>
      <c r="AM5392" t="s">
        <v>55</v>
      </c>
      <c r="AN5392" t="s">
        <v>56</v>
      </c>
      <c r="AP5392">
        <v>1</v>
      </c>
      <c r="AQ5392" t="s">
        <v>57</v>
      </c>
      <c r="AR5392">
        <v>0</v>
      </c>
      <c r="AW5392" t="s">
        <v>58</v>
      </c>
      <c r="AX5392">
        <v>0</v>
      </c>
      <c r="AY5392">
        <v>2</v>
      </c>
      <c r="AZ5392">
        <v>0.5</v>
      </c>
      <c r="BA5392">
        <v>0.5</v>
      </c>
      <c r="BB5392" t="s">
        <v>59</v>
      </c>
    </row>
    <row r="5393" spans="1:54" x14ac:dyDescent="0.2">
      <c r="A5393" s="7" t="str">
        <f>VLOOKUP(G5393,'Matching-Tabelle'!$A$76:$B$80,2,FALSE)</f>
        <v>stefan.fuellemann@tkb.ch</v>
      </c>
      <c r="B5393" s="7" t="str">
        <f>VLOOKUP(J5393,'Matching-Tabelle'!$A$1:$B$66,2,FALSE)</f>
        <v>WPI RTB</v>
      </c>
      <c r="C5393" s="7" t="str">
        <f>IF(VLOOKUP(J5393,'Matching-Tabelle'!$A$1:$CB$66,3,FALSE)=0,"",VLOOKUP(J5393,'Matching-Tabelle'!$A$1:$CB$66,3,FALSE))</f>
        <v/>
      </c>
      <c r="D5393" s="7">
        <v>0.25</v>
      </c>
      <c r="E5393" s="7" t="s">
        <v>4551</v>
      </c>
      <c r="F5393" s="8">
        <v>42551</v>
      </c>
      <c r="G5393" t="s">
        <v>3856</v>
      </c>
      <c r="H5393" t="s">
        <v>3857</v>
      </c>
      <c r="I5393" t="s">
        <v>3858</v>
      </c>
      <c r="J5393">
        <v>28</v>
      </c>
      <c r="K5393" t="s">
        <v>111</v>
      </c>
      <c r="L5393" t="s">
        <v>112</v>
      </c>
      <c r="M5393">
        <v>990001</v>
      </c>
      <c r="N5393" t="s">
        <v>51</v>
      </c>
      <c r="O5393">
        <v>0.25</v>
      </c>
      <c r="Q5393">
        <v>0.25</v>
      </c>
      <c r="S5393" t="s">
        <v>4551</v>
      </c>
      <c r="AE5393">
        <v>12</v>
      </c>
      <c r="AF5393">
        <v>7.6</v>
      </c>
      <c r="AG5393">
        <v>5</v>
      </c>
      <c r="AH5393" t="s">
        <v>53</v>
      </c>
      <c r="AI5393" t="s">
        <v>54</v>
      </c>
      <c r="AJ5393">
        <v>2</v>
      </c>
      <c r="AK5393">
        <v>1</v>
      </c>
      <c r="AL5393">
        <v>1</v>
      </c>
      <c r="AM5393" t="s">
        <v>55</v>
      </c>
      <c r="AN5393" t="s">
        <v>56</v>
      </c>
      <c r="AP5393">
        <v>1</v>
      </c>
      <c r="AQ5393" t="s">
        <v>57</v>
      </c>
      <c r="AR5393">
        <v>0</v>
      </c>
      <c r="AW5393" t="s">
        <v>58</v>
      </c>
      <c r="AX5393">
        <v>0</v>
      </c>
      <c r="AY5393">
        <v>2</v>
      </c>
      <c r="AZ5393">
        <v>0.25</v>
      </c>
      <c r="BA5393">
        <v>0.25</v>
      </c>
      <c r="BB5393" t="s">
        <v>59</v>
      </c>
    </row>
    <row r="5394" spans="1:54" x14ac:dyDescent="0.2">
      <c r="A5394" s="7" t="str">
        <f>VLOOKUP(G5394,'Matching-Tabelle'!$A$76:$B$80,2,FALSE)</f>
        <v>stefan.fuellemann@tkb.ch</v>
      </c>
      <c r="B5394" s="7" t="str">
        <f>VLOOKUP(J5394,'Matching-Tabelle'!$A$1:$B$66,2,FALSE)</f>
        <v>WPI CTB</v>
      </c>
      <c r="C5394" s="7" t="str">
        <f>IF(VLOOKUP(J5394,'Matching-Tabelle'!$A$1:$CB$66,3,FALSE)=0,"",VLOOKUP(J5394,'Matching-Tabelle'!$A$1:$CB$66,3,FALSE))</f>
        <v/>
      </c>
      <c r="D5394" s="7">
        <v>0.4</v>
      </c>
      <c r="E5394" s="7" t="s">
        <v>4552</v>
      </c>
      <c r="F5394" s="8">
        <v>42551</v>
      </c>
      <c r="G5394" t="s">
        <v>3856</v>
      </c>
      <c r="H5394" t="s">
        <v>3857</v>
      </c>
      <c r="I5394" t="s">
        <v>3858</v>
      </c>
      <c r="J5394">
        <v>14</v>
      </c>
      <c r="K5394" t="s">
        <v>82</v>
      </c>
      <c r="L5394" t="s">
        <v>83</v>
      </c>
      <c r="M5394">
        <v>990001</v>
      </c>
      <c r="N5394" t="s">
        <v>51</v>
      </c>
      <c r="O5394">
        <v>0.4</v>
      </c>
      <c r="Q5394">
        <v>0.4</v>
      </c>
      <c r="S5394" t="s">
        <v>4552</v>
      </c>
      <c r="AE5394">
        <v>12</v>
      </c>
      <c r="AF5394">
        <v>7.6</v>
      </c>
      <c r="AG5394">
        <v>5</v>
      </c>
      <c r="AH5394" t="s">
        <v>53</v>
      </c>
      <c r="AI5394" t="s">
        <v>54</v>
      </c>
      <c r="AJ5394">
        <v>2</v>
      </c>
      <c r="AK5394">
        <v>1</v>
      </c>
      <c r="AL5394">
        <v>1</v>
      </c>
      <c r="AM5394" t="s">
        <v>55</v>
      </c>
      <c r="AN5394" t="s">
        <v>56</v>
      </c>
      <c r="AP5394">
        <v>1</v>
      </c>
      <c r="AQ5394" t="s">
        <v>57</v>
      </c>
      <c r="AR5394">
        <v>0</v>
      </c>
      <c r="AW5394" t="s">
        <v>58</v>
      </c>
      <c r="AX5394">
        <v>0</v>
      </c>
      <c r="AY5394">
        <v>2</v>
      </c>
      <c r="AZ5394">
        <v>0.4</v>
      </c>
      <c r="BA5394">
        <v>0.4</v>
      </c>
      <c r="BB5394" t="s">
        <v>59</v>
      </c>
    </row>
    <row r="5395" spans="1:54" x14ac:dyDescent="0.2">
      <c r="A5395" s="7" t="str">
        <f>VLOOKUP(G5395,'Matching-Tabelle'!$A$76:$B$80,2,FALSE)</f>
        <v>stefan.fuellemann@tkb.ch</v>
      </c>
      <c r="B5395" s="7" t="str">
        <f>VLOOKUP(J5395,'Matching-Tabelle'!$A$1:$B$66,2,FALSE)</f>
        <v>WPI CTB</v>
      </c>
      <c r="C5395" s="7" t="str">
        <f>IF(VLOOKUP(J5395,'Matching-Tabelle'!$A$1:$CB$66,3,FALSE)=0,"",VLOOKUP(J5395,'Matching-Tabelle'!$A$1:$CB$66,3,FALSE))</f>
        <v/>
      </c>
      <c r="D5395" s="7">
        <v>0.25</v>
      </c>
      <c r="E5395" s="7" t="s">
        <v>4553</v>
      </c>
      <c r="F5395" s="8">
        <v>42551</v>
      </c>
      <c r="G5395" t="s">
        <v>3856</v>
      </c>
      <c r="H5395" t="s">
        <v>3857</v>
      </c>
      <c r="I5395" t="s">
        <v>3858</v>
      </c>
      <c r="J5395">
        <v>922</v>
      </c>
      <c r="K5395" t="s">
        <v>134</v>
      </c>
      <c r="L5395" t="s">
        <v>135</v>
      </c>
      <c r="M5395">
        <v>990001</v>
      </c>
      <c r="N5395" t="s">
        <v>51</v>
      </c>
      <c r="O5395">
        <v>0.25</v>
      </c>
      <c r="Q5395">
        <v>0.25</v>
      </c>
      <c r="S5395" t="s">
        <v>4553</v>
      </c>
      <c r="AE5395">
        <v>12</v>
      </c>
      <c r="AF5395">
        <v>7.6</v>
      </c>
      <c r="AG5395">
        <v>5</v>
      </c>
      <c r="AH5395" t="s">
        <v>53</v>
      </c>
      <c r="AI5395" t="s">
        <v>54</v>
      </c>
      <c r="AJ5395">
        <v>2</v>
      </c>
      <c r="AK5395">
        <v>1</v>
      </c>
      <c r="AL5395">
        <v>1</v>
      </c>
      <c r="AM5395" t="s">
        <v>55</v>
      </c>
      <c r="AN5395" t="s">
        <v>56</v>
      </c>
      <c r="AP5395">
        <v>1</v>
      </c>
      <c r="AQ5395" t="s">
        <v>57</v>
      </c>
      <c r="AR5395">
        <v>0</v>
      </c>
      <c r="AW5395" t="s">
        <v>58</v>
      </c>
      <c r="AX5395">
        <v>0</v>
      </c>
      <c r="AY5395">
        <v>2</v>
      </c>
      <c r="AZ5395">
        <v>0.25</v>
      </c>
      <c r="BA5395">
        <v>0.25</v>
      </c>
      <c r="BB5395" t="s">
        <v>59</v>
      </c>
    </row>
    <row r="5396" spans="1:54" x14ac:dyDescent="0.2">
      <c r="A5396" s="7" t="str">
        <f>VLOOKUP(G5396,'Matching-Tabelle'!$A$76:$B$80,2,FALSE)</f>
        <v>stefan.fuellemann@tkb.ch</v>
      </c>
      <c r="B5396" s="7" t="str">
        <f>VLOOKUP(J5396,'Matching-Tabelle'!$A$1:$B$66,2,FALSE)</f>
        <v>WPI RTB</v>
      </c>
      <c r="C5396" s="7" t="str">
        <f>IF(VLOOKUP(J5396,'Matching-Tabelle'!$A$1:$CB$66,3,FALSE)=0,"",VLOOKUP(J5396,'Matching-Tabelle'!$A$1:$CB$66,3,FALSE))</f>
        <v/>
      </c>
      <c r="D5396" s="7">
        <v>1.1000000000000001</v>
      </c>
      <c r="E5396" s="7" t="s">
        <v>3859</v>
      </c>
      <c r="F5396" s="8">
        <v>42552</v>
      </c>
      <c r="G5396" t="s">
        <v>3856</v>
      </c>
      <c r="H5396" t="s">
        <v>3857</v>
      </c>
      <c r="I5396" t="s">
        <v>3858</v>
      </c>
      <c r="J5396">
        <v>19</v>
      </c>
      <c r="K5396" t="s">
        <v>145</v>
      </c>
      <c r="L5396" t="s">
        <v>146</v>
      </c>
      <c r="M5396">
        <v>990001</v>
      </c>
      <c r="N5396" t="s">
        <v>51</v>
      </c>
      <c r="O5396">
        <v>1.1000000000000001</v>
      </c>
      <c r="Q5396">
        <v>1.1000000000000001</v>
      </c>
      <c r="S5396" t="s">
        <v>3859</v>
      </c>
      <c r="AE5396">
        <v>12</v>
      </c>
      <c r="AF5396">
        <v>7.6</v>
      </c>
      <c r="AG5396">
        <v>5</v>
      </c>
      <c r="AH5396" t="s">
        <v>53</v>
      </c>
      <c r="AI5396" t="s">
        <v>54</v>
      </c>
      <c r="AJ5396">
        <v>2</v>
      </c>
      <c r="AK5396">
        <v>1</v>
      </c>
      <c r="AL5396">
        <v>1</v>
      </c>
      <c r="AM5396" t="s">
        <v>55</v>
      </c>
      <c r="AN5396" t="s">
        <v>56</v>
      </c>
      <c r="AP5396">
        <v>1</v>
      </c>
      <c r="AQ5396" t="s">
        <v>57</v>
      </c>
      <c r="AR5396">
        <v>0</v>
      </c>
      <c r="AW5396" t="s">
        <v>58</v>
      </c>
      <c r="AX5396">
        <v>0</v>
      </c>
      <c r="AY5396">
        <v>2</v>
      </c>
      <c r="AZ5396">
        <v>1.1000000000000001</v>
      </c>
      <c r="BA5396">
        <v>1.1000000000000001</v>
      </c>
      <c r="BB5396" t="s">
        <v>59</v>
      </c>
    </row>
    <row r="5397" spans="1:54" x14ac:dyDescent="0.2">
      <c r="A5397" s="7" t="str">
        <f>VLOOKUP(G5397,'Matching-Tabelle'!$A$76:$B$80,2,FALSE)</f>
        <v>stefan.fuellemann@tkb.ch</v>
      </c>
      <c r="B5397" s="7" t="str">
        <f>VLOOKUP(J5397,'Matching-Tabelle'!$A$1:$B$66,2,FALSE)</f>
        <v>Proj SCRE2016</v>
      </c>
      <c r="C5397" s="7" t="str">
        <f>IF(VLOOKUP(J5397,'Matching-Tabelle'!$A$1:$CB$66,3,FALSE)=0,"",VLOOKUP(J5397,'Matching-Tabelle'!$A$1:$CB$66,3,FALSE))</f>
        <v>WPI Projekte</v>
      </c>
      <c r="D5397" s="7">
        <v>1.65</v>
      </c>
      <c r="E5397" s="7" t="s">
        <v>4554</v>
      </c>
      <c r="F5397" s="8">
        <v>42552</v>
      </c>
      <c r="G5397" t="s">
        <v>3856</v>
      </c>
      <c r="H5397" t="s">
        <v>3857</v>
      </c>
      <c r="I5397" t="s">
        <v>3858</v>
      </c>
      <c r="J5397">
        <v>2500253</v>
      </c>
      <c r="K5397" t="s">
        <v>538</v>
      </c>
      <c r="L5397" t="s">
        <v>539</v>
      </c>
      <c r="M5397">
        <v>990001</v>
      </c>
      <c r="N5397" t="s">
        <v>51</v>
      </c>
      <c r="O5397">
        <v>1.65</v>
      </c>
      <c r="Q5397">
        <v>1.65</v>
      </c>
      <c r="S5397" t="s">
        <v>4554</v>
      </c>
      <c r="AE5397">
        <v>5</v>
      </c>
      <c r="AF5397">
        <v>0</v>
      </c>
      <c r="AG5397">
        <v>1</v>
      </c>
      <c r="AH5397" t="s">
        <v>411</v>
      </c>
      <c r="AI5397" t="s">
        <v>411</v>
      </c>
      <c r="AJ5397">
        <v>2</v>
      </c>
      <c r="AK5397">
        <v>1</v>
      </c>
      <c r="AL5397">
        <v>1</v>
      </c>
      <c r="AM5397" t="s">
        <v>55</v>
      </c>
      <c r="AN5397" t="s">
        <v>56</v>
      </c>
      <c r="AP5397">
        <v>1</v>
      </c>
      <c r="AQ5397" t="s">
        <v>57</v>
      </c>
      <c r="AR5397">
        <v>0</v>
      </c>
      <c r="AW5397" t="s">
        <v>58</v>
      </c>
      <c r="AX5397">
        <v>0</v>
      </c>
      <c r="AY5397">
        <v>2</v>
      </c>
      <c r="AZ5397">
        <v>1.65</v>
      </c>
      <c r="BA5397">
        <v>1.65</v>
      </c>
      <c r="BB5397" t="s">
        <v>59</v>
      </c>
    </row>
    <row r="5398" spans="1:54" x14ac:dyDescent="0.2">
      <c r="A5398" s="7" t="str">
        <f>VLOOKUP(G5398,'Matching-Tabelle'!$A$76:$B$80,2,FALSE)</f>
        <v>stefan.fuellemann@tkb.ch</v>
      </c>
      <c r="B5398" s="7" t="str">
        <f>VLOOKUP(J5398,'Matching-Tabelle'!$A$1:$B$66,2,FALSE)</f>
        <v>WPI CTB</v>
      </c>
      <c r="C5398" s="7" t="str">
        <f>IF(VLOOKUP(J5398,'Matching-Tabelle'!$A$1:$CB$66,3,FALSE)=0,"",VLOOKUP(J5398,'Matching-Tabelle'!$A$1:$CB$66,3,FALSE))</f>
        <v/>
      </c>
      <c r="D5398" s="7">
        <v>0.5</v>
      </c>
      <c r="E5398" s="7" t="s">
        <v>4555</v>
      </c>
      <c r="F5398" s="8">
        <v>42552</v>
      </c>
      <c r="G5398" t="s">
        <v>3856</v>
      </c>
      <c r="H5398" t="s">
        <v>3857</v>
      </c>
      <c r="I5398" t="s">
        <v>3858</v>
      </c>
      <c r="J5398">
        <v>921</v>
      </c>
      <c r="K5398" t="s">
        <v>224</v>
      </c>
      <c r="L5398" t="s">
        <v>225</v>
      </c>
      <c r="M5398">
        <v>990001</v>
      </c>
      <c r="N5398" t="s">
        <v>51</v>
      </c>
      <c r="O5398">
        <v>0.5</v>
      </c>
      <c r="Q5398">
        <v>0.5</v>
      </c>
      <c r="S5398" t="s">
        <v>4555</v>
      </c>
      <c r="AE5398">
        <v>12</v>
      </c>
      <c r="AF5398">
        <v>7.6</v>
      </c>
      <c r="AG5398">
        <v>5</v>
      </c>
      <c r="AH5398" t="s">
        <v>53</v>
      </c>
      <c r="AI5398" t="s">
        <v>54</v>
      </c>
      <c r="AJ5398">
        <v>2</v>
      </c>
      <c r="AK5398">
        <v>1</v>
      </c>
      <c r="AL5398">
        <v>1</v>
      </c>
      <c r="AM5398" t="s">
        <v>55</v>
      </c>
      <c r="AN5398" t="s">
        <v>56</v>
      </c>
      <c r="AP5398">
        <v>1</v>
      </c>
      <c r="AQ5398" t="s">
        <v>57</v>
      </c>
      <c r="AR5398">
        <v>0</v>
      </c>
      <c r="AW5398" t="s">
        <v>58</v>
      </c>
      <c r="AX5398">
        <v>0</v>
      </c>
      <c r="AY5398">
        <v>2</v>
      </c>
      <c r="AZ5398">
        <v>0.5</v>
      </c>
      <c r="BA5398">
        <v>0.5</v>
      </c>
      <c r="BB5398" t="s">
        <v>59</v>
      </c>
    </row>
    <row r="5399" spans="1:54" x14ac:dyDescent="0.2">
      <c r="A5399" s="7" t="str">
        <f>VLOOKUP(G5399,'Matching-Tabelle'!$A$76:$B$80,2,FALSE)</f>
        <v>stefan.fuellemann@tkb.ch</v>
      </c>
      <c r="B5399" s="7" t="str">
        <f>VLOOKUP(J5399,'Matching-Tabelle'!$A$1:$B$66,2,FALSE)</f>
        <v>WPI RTB</v>
      </c>
      <c r="C5399" s="7" t="str">
        <f>IF(VLOOKUP(J5399,'Matching-Tabelle'!$A$1:$CB$66,3,FALSE)=0,"",VLOOKUP(J5399,'Matching-Tabelle'!$A$1:$CB$66,3,FALSE))</f>
        <v/>
      </c>
      <c r="D5399" s="7">
        <v>1</v>
      </c>
      <c r="E5399" s="7" t="s">
        <v>2709</v>
      </c>
      <c r="F5399" s="8">
        <v>42552</v>
      </c>
      <c r="G5399" t="s">
        <v>3856</v>
      </c>
      <c r="H5399" t="s">
        <v>3857</v>
      </c>
      <c r="I5399" t="s">
        <v>3858</v>
      </c>
      <c r="J5399">
        <v>30</v>
      </c>
      <c r="K5399" t="s">
        <v>791</v>
      </c>
      <c r="L5399" t="s">
        <v>792</v>
      </c>
      <c r="M5399">
        <v>990001</v>
      </c>
      <c r="N5399" t="s">
        <v>51</v>
      </c>
      <c r="O5399">
        <v>1</v>
      </c>
      <c r="Q5399">
        <v>1</v>
      </c>
      <c r="S5399" t="s">
        <v>2709</v>
      </c>
      <c r="AE5399">
        <v>12</v>
      </c>
      <c r="AF5399">
        <v>7.6</v>
      </c>
      <c r="AG5399">
        <v>5</v>
      </c>
      <c r="AH5399" t="s">
        <v>53</v>
      </c>
      <c r="AI5399" t="s">
        <v>54</v>
      </c>
      <c r="AJ5399">
        <v>2</v>
      </c>
      <c r="AK5399">
        <v>1</v>
      </c>
      <c r="AL5399">
        <v>1</v>
      </c>
      <c r="AM5399" t="s">
        <v>55</v>
      </c>
      <c r="AN5399" t="s">
        <v>56</v>
      </c>
      <c r="AP5399">
        <v>1</v>
      </c>
      <c r="AQ5399" t="s">
        <v>57</v>
      </c>
      <c r="AR5399">
        <v>0</v>
      </c>
      <c r="AW5399" t="s">
        <v>58</v>
      </c>
      <c r="AX5399">
        <v>0</v>
      </c>
      <c r="AY5399">
        <v>2</v>
      </c>
      <c r="AZ5399">
        <v>1</v>
      </c>
      <c r="BA5399">
        <v>1</v>
      </c>
      <c r="BB5399" t="s">
        <v>59</v>
      </c>
    </row>
    <row r="5400" spans="1:54" x14ac:dyDescent="0.2">
      <c r="A5400" s="7" t="str">
        <f>VLOOKUP(G5400,'Matching-Tabelle'!$A$76:$B$80,2,FALSE)</f>
        <v>stefan.fuellemann@tkb.ch</v>
      </c>
      <c r="B5400" s="7" t="str">
        <f>VLOOKUP(J5400,'Matching-Tabelle'!$A$1:$B$66,2,FALSE)</f>
        <v>WPI CTB</v>
      </c>
      <c r="C5400" s="7" t="str">
        <f>IF(VLOOKUP(J5400,'Matching-Tabelle'!$A$1:$CB$66,3,FALSE)=0,"",VLOOKUP(J5400,'Matching-Tabelle'!$A$1:$CB$66,3,FALSE))</f>
        <v/>
      </c>
      <c r="D5400" s="7">
        <v>3</v>
      </c>
      <c r="E5400" s="7" t="s">
        <v>4556</v>
      </c>
      <c r="F5400" s="8">
        <v>42552</v>
      </c>
      <c r="G5400" t="s">
        <v>3856</v>
      </c>
      <c r="H5400" t="s">
        <v>3857</v>
      </c>
      <c r="I5400" t="s">
        <v>3858</v>
      </c>
      <c r="J5400">
        <v>922</v>
      </c>
      <c r="K5400" t="s">
        <v>134</v>
      </c>
      <c r="L5400" t="s">
        <v>135</v>
      </c>
      <c r="M5400">
        <v>990001</v>
      </c>
      <c r="N5400" t="s">
        <v>51</v>
      </c>
      <c r="O5400">
        <v>3</v>
      </c>
      <c r="Q5400">
        <v>3</v>
      </c>
      <c r="S5400" t="s">
        <v>4556</v>
      </c>
      <c r="AE5400">
        <v>12</v>
      </c>
      <c r="AF5400">
        <v>7.6</v>
      </c>
      <c r="AG5400">
        <v>5</v>
      </c>
      <c r="AH5400" t="s">
        <v>53</v>
      </c>
      <c r="AI5400" t="s">
        <v>54</v>
      </c>
      <c r="AJ5400">
        <v>2</v>
      </c>
      <c r="AK5400">
        <v>1</v>
      </c>
      <c r="AL5400">
        <v>1</v>
      </c>
      <c r="AM5400" t="s">
        <v>55</v>
      </c>
      <c r="AN5400" t="s">
        <v>56</v>
      </c>
      <c r="AP5400">
        <v>1</v>
      </c>
      <c r="AQ5400" t="s">
        <v>57</v>
      </c>
      <c r="AR5400">
        <v>0</v>
      </c>
      <c r="AW5400" t="s">
        <v>58</v>
      </c>
      <c r="AX5400">
        <v>0</v>
      </c>
      <c r="AY5400">
        <v>2</v>
      </c>
      <c r="AZ5400">
        <v>3</v>
      </c>
      <c r="BA5400">
        <v>3</v>
      </c>
      <c r="BB5400" t="s">
        <v>59</v>
      </c>
    </row>
    <row r="5401" spans="1:54" x14ac:dyDescent="0.2">
      <c r="A5401" s="7" t="str">
        <f>VLOOKUP(G5401,'Matching-Tabelle'!$A$76:$B$80,2,FALSE)</f>
        <v>stefan.fuellemann@tkb.ch</v>
      </c>
      <c r="B5401" s="7" t="str">
        <f>VLOOKUP(J5401,'Matching-Tabelle'!$A$1:$B$66,2,FALSE)</f>
        <v>WPI RTB</v>
      </c>
      <c r="C5401" s="7" t="str">
        <f>IF(VLOOKUP(J5401,'Matching-Tabelle'!$A$1:$CB$66,3,FALSE)=0,"",VLOOKUP(J5401,'Matching-Tabelle'!$A$1:$CB$66,3,FALSE))</f>
        <v/>
      </c>
      <c r="D5401" s="7">
        <v>0.25</v>
      </c>
      <c r="E5401" s="7" t="s">
        <v>4557</v>
      </c>
      <c r="F5401" s="8">
        <v>42552</v>
      </c>
      <c r="G5401" t="s">
        <v>3856</v>
      </c>
      <c r="H5401" t="s">
        <v>3857</v>
      </c>
      <c r="I5401" t="s">
        <v>3858</v>
      </c>
      <c r="J5401">
        <v>25</v>
      </c>
      <c r="K5401" t="s">
        <v>192</v>
      </c>
      <c r="L5401" t="s">
        <v>193</v>
      </c>
      <c r="M5401">
        <v>990001</v>
      </c>
      <c r="N5401" t="s">
        <v>51</v>
      </c>
      <c r="O5401">
        <v>0.25</v>
      </c>
      <c r="Q5401">
        <v>0.25</v>
      </c>
      <c r="S5401" t="s">
        <v>4557</v>
      </c>
      <c r="AE5401">
        <v>12</v>
      </c>
      <c r="AF5401">
        <v>7.6</v>
      </c>
      <c r="AG5401">
        <v>5</v>
      </c>
      <c r="AH5401" t="s">
        <v>53</v>
      </c>
      <c r="AI5401" t="s">
        <v>54</v>
      </c>
      <c r="AJ5401">
        <v>2</v>
      </c>
      <c r="AK5401">
        <v>1</v>
      </c>
      <c r="AL5401">
        <v>1</v>
      </c>
      <c r="AM5401" t="s">
        <v>55</v>
      </c>
      <c r="AN5401" t="s">
        <v>56</v>
      </c>
      <c r="AP5401">
        <v>1</v>
      </c>
      <c r="AQ5401" t="s">
        <v>57</v>
      </c>
      <c r="AR5401">
        <v>0</v>
      </c>
      <c r="AW5401" t="s">
        <v>58</v>
      </c>
      <c r="AX5401">
        <v>0</v>
      </c>
      <c r="AY5401">
        <v>2</v>
      </c>
      <c r="AZ5401">
        <v>0.25</v>
      </c>
      <c r="BA5401">
        <v>0.25</v>
      </c>
      <c r="BB5401" t="s">
        <v>59</v>
      </c>
    </row>
    <row r="5402" spans="1:54" x14ac:dyDescent="0.2">
      <c r="A5402" s="7" t="str">
        <f>VLOOKUP(G5402,'Matching-Tabelle'!$A$76:$B$80,2,FALSE)</f>
        <v>stefan.fuellemann@tkb.ch</v>
      </c>
      <c r="B5402" s="7" t="str">
        <f>VLOOKUP(J5402,'Matching-Tabelle'!$A$1:$B$66,2,FALSE)</f>
        <v>WPI RTB</v>
      </c>
      <c r="C5402" s="7" t="str">
        <f>IF(VLOOKUP(J5402,'Matching-Tabelle'!$A$1:$CB$66,3,FALSE)=0,"",VLOOKUP(J5402,'Matching-Tabelle'!$A$1:$CB$66,3,FALSE))</f>
        <v/>
      </c>
      <c r="D5402" s="7">
        <v>0.25</v>
      </c>
      <c r="E5402" s="7" t="s">
        <v>4558</v>
      </c>
      <c r="F5402" s="8">
        <v>42552</v>
      </c>
      <c r="G5402" t="s">
        <v>3856</v>
      </c>
      <c r="H5402" t="s">
        <v>3857</v>
      </c>
      <c r="I5402" t="s">
        <v>3858</v>
      </c>
      <c r="J5402">
        <v>21</v>
      </c>
      <c r="K5402" t="s">
        <v>117</v>
      </c>
      <c r="L5402" t="s">
        <v>118</v>
      </c>
      <c r="M5402">
        <v>990001</v>
      </c>
      <c r="N5402" t="s">
        <v>51</v>
      </c>
      <c r="O5402">
        <v>0.25</v>
      </c>
      <c r="Q5402">
        <v>0.25</v>
      </c>
      <c r="S5402" t="s">
        <v>4558</v>
      </c>
      <c r="AE5402">
        <v>12</v>
      </c>
      <c r="AF5402">
        <v>7.6</v>
      </c>
      <c r="AG5402">
        <v>5</v>
      </c>
      <c r="AH5402" t="s">
        <v>53</v>
      </c>
      <c r="AI5402" t="s">
        <v>54</v>
      </c>
      <c r="AJ5402">
        <v>2</v>
      </c>
      <c r="AK5402">
        <v>1</v>
      </c>
      <c r="AL5402">
        <v>1</v>
      </c>
      <c r="AM5402" t="s">
        <v>55</v>
      </c>
      <c r="AN5402" t="s">
        <v>56</v>
      </c>
      <c r="AP5402">
        <v>1</v>
      </c>
      <c r="AQ5402" t="s">
        <v>57</v>
      </c>
      <c r="AR5402">
        <v>0</v>
      </c>
      <c r="AW5402" t="s">
        <v>58</v>
      </c>
      <c r="AX5402">
        <v>0</v>
      </c>
      <c r="AY5402">
        <v>2</v>
      </c>
      <c r="AZ5402">
        <v>0.25</v>
      </c>
      <c r="BA5402">
        <v>0.25</v>
      </c>
      <c r="BB5402" t="s">
        <v>59</v>
      </c>
    </row>
    <row r="5403" spans="1:54" x14ac:dyDescent="0.2">
      <c r="A5403" s="7" t="str">
        <f>VLOOKUP(G5403,'Matching-Tabelle'!$A$76:$B$80,2,FALSE)</f>
        <v>stefan.fuellemann@tkb.ch</v>
      </c>
      <c r="B5403" s="7" t="str">
        <f>VLOOKUP(J5403,'Matching-Tabelle'!$A$1:$B$66,2,FALSE)</f>
        <v>WPI RTB</v>
      </c>
      <c r="C5403" s="7" t="str">
        <f>IF(VLOOKUP(J5403,'Matching-Tabelle'!$A$1:$CB$66,3,FALSE)=0,"",VLOOKUP(J5403,'Matching-Tabelle'!$A$1:$CB$66,3,FALSE))</f>
        <v/>
      </c>
      <c r="D5403" s="7">
        <v>0.5</v>
      </c>
      <c r="E5403" s="7" t="s">
        <v>4559</v>
      </c>
      <c r="F5403" s="8">
        <v>42552</v>
      </c>
      <c r="G5403" t="s">
        <v>3856</v>
      </c>
      <c r="H5403" t="s">
        <v>3857</v>
      </c>
      <c r="I5403" t="s">
        <v>3858</v>
      </c>
      <c r="J5403">
        <v>21</v>
      </c>
      <c r="K5403" t="s">
        <v>117</v>
      </c>
      <c r="L5403" t="s">
        <v>118</v>
      </c>
      <c r="M5403">
        <v>990001</v>
      </c>
      <c r="N5403" t="s">
        <v>51</v>
      </c>
      <c r="O5403">
        <v>0.5</v>
      </c>
      <c r="Q5403">
        <v>0.5</v>
      </c>
      <c r="S5403" t="s">
        <v>4559</v>
      </c>
      <c r="AE5403">
        <v>12</v>
      </c>
      <c r="AF5403">
        <v>7.6</v>
      </c>
      <c r="AG5403">
        <v>5</v>
      </c>
      <c r="AH5403" t="s">
        <v>53</v>
      </c>
      <c r="AI5403" t="s">
        <v>54</v>
      </c>
      <c r="AJ5403">
        <v>2</v>
      </c>
      <c r="AK5403">
        <v>1</v>
      </c>
      <c r="AL5403">
        <v>1</v>
      </c>
      <c r="AM5403" t="s">
        <v>55</v>
      </c>
      <c r="AN5403" t="s">
        <v>56</v>
      </c>
      <c r="AP5403">
        <v>1</v>
      </c>
      <c r="AQ5403" t="s">
        <v>57</v>
      </c>
      <c r="AR5403">
        <v>0</v>
      </c>
      <c r="AW5403" t="s">
        <v>58</v>
      </c>
      <c r="AX5403">
        <v>0</v>
      </c>
      <c r="AY5403">
        <v>2</v>
      </c>
      <c r="AZ5403">
        <v>0.5</v>
      </c>
      <c r="BA5403">
        <v>0.5</v>
      </c>
      <c r="BB5403" t="s">
        <v>59</v>
      </c>
    </row>
    <row r="5404" spans="1:54" x14ac:dyDescent="0.2">
      <c r="A5404" s="7" t="str">
        <f>VLOOKUP(G5404,'Matching-Tabelle'!$A$76:$B$80,2,FALSE)</f>
        <v>stefan.fuellemann@tkb.ch</v>
      </c>
      <c r="B5404" s="7" t="str">
        <f>VLOOKUP(J5404,'Matching-Tabelle'!$A$1:$B$66,2,FALSE)</f>
        <v>WPI CTB</v>
      </c>
      <c r="C5404" s="7" t="str">
        <f>IF(VLOOKUP(J5404,'Matching-Tabelle'!$A$1:$CB$66,3,FALSE)=0,"",VLOOKUP(J5404,'Matching-Tabelle'!$A$1:$CB$66,3,FALSE))</f>
        <v/>
      </c>
      <c r="D5404" s="7">
        <v>8.4</v>
      </c>
      <c r="E5404" s="7" t="s">
        <v>4560</v>
      </c>
      <c r="F5404" s="8">
        <v>42555</v>
      </c>
      <c r="G5404" t="s">
        <v>3856</v>
      </c>
      <c r="H5404" t="s">
        <v>3857</v>
      </c>
      <c r="I5404" t="s">
        <v>3858</v>
      </c>
      <c r="J5404">
        <v>921</v>
      </c>
      <c r="K5404" t="s">
        <v>224</v>
      </c>
      <c r="L5404" t="s">
        <v>225</v>
      </c>
      <c r="M5404">
        <v>990001</v>
      </c>
      <c r="N5404" t="s">
        <v>51</v>
      </c>
      <c r="O5404">
        <v>8.4</v>
      </c>
      <c r="Q5404">
        <v>8.4</v>
      </c>
      <c r="S5404" t="s">
        <v>4560</v>
      </c>
      <c r="AE5404">
        <v>12</v>
      </c>
      <c r="AF5404">
        <v>7.6</v>
      </c>
      <c r="AG5404">
        <v>5</v>
      </c>
      <c r="AH5404" t="s">
        <v>53</v>
      </c>
      <c r="AI5404" t="s">
        <v>54</v>
      </c>
      <c r="AJ5404">
        <v>2</v>
      </c>
      <c r="AK5404">
        <v>1</v>
      </c>
      <c r="AL5404">
        <v>1</v>
      </c>
      <c r="AM5404" t="s">
        <v>55</v>
      </c>
      <c r="AN5404" t="s">
        <v>56</v>
      </c>
      <c r="AP5404">
        <v>1</v>
      </c>
      <c r="AQ5404" t="s">
        <v>57</v>
      </c>
      <c r="AR5404">
        <v>0</v>
      </c>
      <c r="AW5404" t="s">
        <v>58</v>
      </c>
      <c r="AX5404">
        <v>0</v>
      </c>
      <c r="AY5404">
        <v>2</v>
      </c>
      <c r="AZ5404">
        <v>8.4</v>
      </c>
      <c r="BA5404">
        <v>8.4</v>
      </c>
      <c r="BB5404" t="s">
        <v>59</v>
      </c>
    </row>
    <row r="5405" spans="1:54" x14ac:dyDescent="0.2">
      <c r="A5405" s="7" t="str">
        <f>VLOOKUP(G5405,'Matching-Tabelle'!$A$76:$B$80,2,FALSE)</f>
        <v>stefan.fuellemann@tkb.ch</v>
      </c>
      <c r="B5405" s="7" t="str">
        <f>VLOOKUP(J5405,'Matching-Tabelle'!$A$1:$B$66,2,FALSE)</f>
        <v>WPI RTB</v>
      </c>
      <c r="C5405" s="7" t="str">
        <f>IF(VLOOKUP(J5405,'Matching-Tabelle'!$A$1:$CB$66,3,FALSE)=0,"",VLOOKUP(J5405,'Matching-Tabelle'!$A$1:$CB$66,3,FALSE))</f>
        <v/>
      </c>
      <c r="D5405" s="7">
        <v>0.68</v>
      </c>
      <c r="E5405" s="7" t="s">
        <v>3859</v>
      </c>
      <c r="F5405" s="8">
        <v>42556</v>
      </c>
      <c r="G5405" t="s">
        <v>3856</v>
      </c>
      <c r="H5405" t="s">
        <v>3857</v>
      </c>
      <c r="I5405" t="s">
        <v>3858</v>
      </c>
      <c r="J5405">
        <v>19</v>
      </c>
      <c r="K5405" t="s">
        <v>145</v>
      </c>
      <c r="L5405" t="s">
        <v>146</v>
      </c>
      <c r="M5405">
        <v>990001</v>
      </c>
      <c r="N5405" t="s">
        <v>51</v>
      </c>
      <c r="O5405">
        <v>0.68</v>
      </c>
      <c r="Q5405">
        <v>0.68</v>
      </c>
      <c r="S5405" t="s">
        <v>3859</v>
      </c>
      <c r="AE5405">
        <v>12</v>
      </c>
      <c r="AF5405">
        <v>7.6</v>
      </c>
      <c r="AG5405">
        <v>5</v>
      </c>
      <c r="AH5405" t="s">
        <v>53</v>
      </c>
      <c r="AI5405" t="s">
        <v>54</v>
      </c>
      <c r="AJ5405">
        <v>2</v>
      </c>
      <c r="AK5405">
        <v>1</v>
      </c>
      <c r="AL5405">
        <v>1</v>
      </c>
      <c r="AM5405" t="s">
        <v>55</v>
      </c>
      <c r="AN5405" t="s">
        <v>56</v>
      </c>
      <c r="AP5405">
        <v>1</v>
      </c>
      <c r="AQ5405" t="s">
        <v>57</v>
      </c>
      <c r="AR5405">
        <v>0</v>
      </c>
      <c r="AW5405" t="s">
        <v>58</v>
      </c>
      <c r="AX5405">
        <v>0</v>
      </c>
      <c r="AY5405">
        <v>2</v>
      </c>
      <c r="AZ5405">
        <v>0.68</v>
      </c>
      <c r="BA5405">
        <v>0.68</v>
      </c>
      <c r="BB5405" t="s">
        <v>59</v>
      </c>
    </row>
    <row r="5406" spans="1:54" x14ac:dyDescent="0.2">
      <c r="A5406" s="7" t="str">
        <f>VLOOKUP(G5406,'Matching-Tabelle'!$A$76:$B$80,2,FALSE)</f>
        <v>stefan.fuellemann@tkb.ch</v>
      </c>
      <c r="B5406" s="7" t="str">
        <f>VLOOKUP(J5406,'Matching-Tabelle'!$A$1:$B$66,2,FALSE)</f>
        <v>Proj Optima</v>
      </c>
      <c r="C5406" s="7" t="str">
        <f>IF(VLOOKUP(J5406,'Matching-Tabelle'!$A$1:$CB$66,3,FALSE)=0,"",VLOOKUP(J5406,'Matching-Tabelle'!$A$1:$CB$66,3,FALSE))</f>
        <v/>
      </c>
      <c r="D5406" s="7">
        <v>0.15</v>
      </c>
      <c r="E5406" s="7" t="s">
        <v>874</v>
      </c>
      <c r="F5406" s="8">
        <v>42556</v>
      </c>
      <c r="G5406" t="s">
        <v>3856</v>
      </c>
      <c r="H5406" t="s">
        <v>3857</v>
      </c>
      <c r="I5406" t="s">
        <v>3858</v>
      </c>
      <c r="J5406">
        <v>211</v>
      </c>
      <c r="K5406" t="s">
        <v>79</v>
      </c>
      <c r="L5406" t="s">
        <v>80</v>
      </c>
      <c r="M5406">
        <v>990001</v>
      </c>
      <c r="N5406" t="s">
        <v>51</v>
      </c>
      <c r="O5406">
        <v>0.15</v>
      </c>
      <c r="Q5406">
        <v>0.15</v>
      </c>
      <c r="S5406" t="s">
        <v>874</v>
      </c>
      <c r="AE5406">
        <v>12</v>
      </c>
      <c r="AF5406">
        <v>7.6</v>
      </c>
      <c r="AG5406">
        <v>5</v>
      </c>
      <c r="AH5406" t="s">
        <v>53</v>
      </c>
      <c r="AI5406" t="s">
        <v>54</v>
      </c>
      <c r="AJ5406">
        <v>2</v>
      </c>
      <c r="AK5406">
        <v>1</v>
      </c>
      <c r="AL5406">
        <v>1</v>
      </c>
      <c r="AM5406" t="s">
        <v>55</v>
      </c>
      <c r="AN5406" t="s">
        <v>56</v>
      </c>
      <c r="AP5406">
        <v>1</v>
      </c>
      <c r="AQ5406" t="s">
        <v>57</v>
      </c>
      <c r="AR5406">
        <v>0</v>
      </c>
      <c r="AW5406" t="s">
        <v>58</v>
      </c>
      <c r="AX5406">
        <v>0</v>
      </c>
      <c r="AY5406">
        <v>2</v>
      </c>
      <c r="AZ5406">
        <v>0.15</v>
      </c>
      <c r="BA5406">
        <v>0.15</v>
      </c>
      <c r="BB5406" t="s">
        <v>59</v>
      </c>
    </row>
    <row r="5407" spans="1:54" x14ac:dyDescent="0.2">
      <c r="A5407" s="7" t="str">
        <f>VLOOKUP(G5407,'Matching-Tabelle'!$A$76:$B$80,2,FALSE)</f>
        <v>stefan.fuellemann@tkb.ch</v>
      </c>
      <c r="B5407" s="7" t="str">
        <f>VLOOKUP(J5407,'Matching-Tabelle'!$A$1:$B$66,2,FALSE)</f>
        <v>WPI CTB</v>
      </c>
      <c r="C5407" s="7" t="str">
        <f>IF(VLOOKUP(J5407,'Matching-Tabelle'!$A$1:$CB$66,3,FALSE)=0,"",VLOOKUP(J5407,'Matching-Tabelle'!$A$1:$CB$66,3,FALSE))</f>
        <v/>
      </c>
      <c r="D5407" s="7">
        <v>8</v>
      </c>
      <c r="E5407" s="7" t="s">
        <v>4561</v>
      </c>
      <c r="F5407" s="8">
        <v>42556</v>
      </c>
      <c r="G5407" t="s">
        <v>3856</v>
      </c>
      <c r="H5407" t="s">
        <v>3857</v>
      </c>
      <c r="I5407" t="s">
        <v>3858</v>
      </c>
      <c r="J5407">
        <v>919</v>
      </c>
      <c r="K5407" t="s">
        <v>66</v>
      </c>
      <c r="L5407" t="s">
        <v>67</v>
      </c>
      <c r="M5407">
        <v>990001</v>
      </c>
      <c r="N5407" t="s">
        <v>51</v>
      </c>
      <c r="O5407">
        <v>8</v>
      </c>
      <c r="Q5407">
        <v>8</v>
      </c>
      <c r="S5407" t="s">
        <v>4561</v>
      </c>
      <c r="AE5407">
        <v>12</v>
      </c>
      <c r="AF5407">
        <v>7.6</v>
      </c>
      <c r="AG5407">
        <v>5</v>
      </c>
      <c r="AH5407" t="s">
        <v>53</v>
      </c>
      <c r="AI5407" t="s">
        <v>54</v>
      </c>
      <c r="AJ5407">
        <v>2</v>
      </c>
      <c r="AK5407">
        <v>1</v>
      </c>
      <c r="AL5407">
        <v>1</v>
      </c>
      <c r="AM5407" t="s">
        <v>55</v>
      </c>
      <c r="AN5407" t="s">
        <v>56</v>
      </c>
      <c r="AP5407">
        <v>1</v>
      </c>
      <c r="AQ5407" t="s">
        <v>57</v>
      </c>
      <c r="AR5407">
        <v>0</v>
      </c>
      <c r="AW5407" t="s">
        <v>58</v>
      </c>
      <c r="AX5407">
        <v>0</v>
      </c>
      <c r="AY5407">
        <v>2</v>
      </c>
      <c r="AZ5407">
        <v>8</v>
      </c>
      <c r="BA5407">
        <v>8</v>
      </c>
      <c r="BB5407" t="s">
        <v>59</v>
      </c>
    </row>
    <row r="5408" spans="1:54" x14ac:dyDescent="0.2">
      <c r="A5408" s="7" t="str">
        <f>VLOOKUP(G5408,'Matching-Tabelle'!$A$76:$B$80,2,FALSE)</f>
        <v>stefan.fuellemann@tkb.ch</v>
      </c>
      <c r="B5408" s="7" t="str">
        <f>VLOOKUP(J5408,'Matching-Tabelle'!$A$1:$B$66,2,FALSE)</f>
        <v>Proj Eval NePe</v>
      </c>
      <c r="C5408" s="7" t="str">
        <f>IF(VLOOKUP(J5408,'Matching-Tabelle'!$A$1:$CB$66,3,FALSE)=0,"",VLOOKUP(J5408,'Matching-Tabelle'!$A$1:$CB$66,3,FALSE))</f>
        <v>WPI Projekte</v>
      </c>
      <c r="D5408" s="7">
        <v>12.5</v>
      </c>
      <c r="E5408" s="7" t="s">
        <v>4562</v>
      </c>
      <c r="F5408" s="8">
        <v>42557</v>
      </c>
      <c r="G5408" t="s">
        <v>3856</v>
      </c>
      <c r="H5408" t="s">
        <v>3857</v>
      </c>
      <c r="I5408" t="s">
        <v>3858</v>
      </c>
      <c r="J5408">
        <v>225</v>
      </c>
      <c r="K5408" t="s">
        <v>172</v>
      </c>
      <c r="L5408" t="s">
        <v>173</v>
      </c>
      <c r="M5408">
        <v>990001</v>
      </c>
      <c r="N5408" t="s">
        <v>51</v>
      </c>
      <c r="O5408">
        <v>12.5</v>
      </c>
      <c r="Q5408">
        <v>12.5</v>
      </c>
      <c r="S5408" t="s">
        <v>4562</v>
      </c>
      <c r="AE5408">
        <v>12</v>
      </c>
      <c r="AF5408">
        <v>7.6</v>
      </c>
      <c r="AG5408">
        <v>5</v>
      </c>
      <c r="AH5408" t="s">
        <v>53</v>
      </c>
      <c r="AI5408" t="s">
        <v>54</v>
      </c>
      <c r="AJ5408">
        <v>2</v>
      </c>
      <c r="AK5408">
        <v>1</v>
      </c>
      <c r="AL5408">
        <v>1</v>
      </c>
      <c r="AM5408" t="s">
        <v>55</v>
      </c>
      <c r="AN5408" t="s">
        <v>56</v>
      </c>
      <c r="AP5408">
        <v>1</v>
      </c>
      <c r="AQ5408" t="s">
        <v>57</v>
      </c>
      <c r="AR5408">
        <v>0</v>
      </c>
      <c r="AW5408" t="s">
        <v>58</v>
      </c>
      <c r="AX5408">
        <v>0</v>
      </c>
      <c r="AY5408">
        <v>2</v>
      </c>
      <c r="AZ5408">
        <v>12.5</v>
      </c>
      <c r="BA5408">
        <v>12.5</v>
      </c>
      <c r="BB5408" t="s">
        <v>59</v>
      </c>
    </row>
    <row r="5409" spans="1:54" x14ac:dyDescent="0.2">
      <c r="A5409" s="7" t="str">
        <f>VLOOKUP(G5409,'Matching-Tabelle'!$A$76:$B$80,2,FALSE)</f>
        <v>stefan.fuellemann@tkb.ch</v>
      </c>
      <c r="B5409" s="7" t="str">
        <f>VLOOKUP(J5409,'Matching-Tabelle'!$A$1:$B$66,2,FALSE)</f>
        <v>WPI RTB</v>
      </c>
      <c r="C5409" s="7" t="str">
        <f>IF(VLOOKUP(J5409,'Matching-Tabelle'!$A$1:$CB$66,3,FALSE)=0,"",VLOOKUP(J5409,'Matching-Tabelle'!$A$1:$CB$66,3,FALSE))</f>
        <v/>
      </c>
      <c r="D5409" s="7">
        <v>0.8</v>
      </c>
      <c r="E5409" s="7" t="s">
        <v>3859</v>
      </c>
      <c r="F5409" s="8">
        <v>42558</v>
      </c>
      <c r="G5409" t="s">
        <v>3856</v>
      </c>
      <c r="H5409" t="s">
        <v>3857</v>
      </c>
      <c r="I5409" t="s">
        <v>3858</v>
      </c>
      <c r="J5409">
        <v>19</v>
      </c>
      <c r="K5409" t="s">
        <v>145</v>
      </c>
      <c r="L5409" t="s">
        <v>146</v>
      </c>
      <c r="M5409">
        <v>990001</v>
      </c>
      <c r="N5409" t="s">
        <v>51</v>
      </c>
      <c r="O5409">
        <v>0.8</v>
      </c>
      <c r="Q5409">
        <v>0.8</v>
      </c>
      <c r="S5409" t="s">
        <v>3859</v>
      </c>
      <c r="AE5409">
        <v>12</v>
      </c>
      <c r="AF5409">
        <v>7.6</v>
      </c>
      <c r="AG5409">
        <v>5</v>
      </c>
      <c r="AH5409" t="s">
        <v>53</v>
      </c>
      <c r="AI5409" t="s">
        <v>54</v>
      </c>
      <c r="AJ5409">
        <v>2</v>
      </c>
      <c r="AK5409">
        <v>1</v>
      </c>
      <c r="AL5409">
        <v>1</v>
      </c>
      <c r="AM5409" t="s">
        <v>55</v>
      </c>
      <c r="AN5409" t="s">
        <v>56</v>
      </c>
      <c r="AP5409">
        <v>1</v>
      </c>
      <c r="AQ5409" t="s">
        <v>57</v>
      </c>
      <c r="AR5409">
        <v>0</v>
      </c>
      <c r="AW5409" t="s">
        <v>58</v>
      </c>
      <c r="AX5409">
        <v>0</v>
      </c>
      <c r="AY5409">
        <v>2</v>
      </c>
      <c r="AZ5409">
        <v>0.8</v>
      </c>
      <c r="BA5409">
        <v>0.8</v>
      </c>
      <c r="BB5409" t="s">
        <v>59</v>
      </c>
    </row>
    <row r="5410" spans="1:54" x14ac:dyDescent="0.2">
      <c r="A5410" s="7" t="str">
        <f>VLOOKUP(G5410,'Matching-Tabelle'!$A$76:$B$80,2,FALSE)</f>
        <v>stefan.fuellemann@tkb.ch</v>
      </c>
      <c r="B5410" s="7" t="str">
        <f>VLOOKUP(J5410,'Matching-Tabelle'!$A$1:$B$66,2,FALSE)</f>
        <v>WPI Führung</v>
      </c>
      <c r="C5410" s="7" t="str">
        <f>IF(VLOOKUP(J5410,'Matching-Tabelle'!$A$1:$CB$66,3,FALSE)=0,"",VLOOKUP(J5410,'Matching-Tabelle'!$A$1:$CB$66,3,FALSE))</f>
        <v/>
      </c>
      <c r="D5410" s="7">
        <v>2.15</v>
      </c>
      <c r="E5410" s="7" t="s">
        <v>4563</v>
      </c>
      <c r="F5410" s="8">
        <v>42558</v>
      </c>
      <c r="G5410" t="s">
        <v>3856</v>
      </c>
      <c r="H5410" t="s">
        <v>3857</v>
      </c>
      <c r="I5410" t="s">
        <v>3858</v>
      </c>
      <c r="J5410">
        <v>26</v>
      </c>
      <c r="K5410" t="s">
        <v>130</v>
      </c>
      <c r="L5410" t="s">
        <v>131</v>
      </c>
      <c r="M5410">
        <v>990001</v>
      </c>
      <c r="N5410" t="s">
        <v>51</v>
      </c>
      <c r="O5410">
        <v>2.15</v>
      </c>
      <c r="Q5410">
        <v>2.15</v>
      </c>
      <c r="S5410" t="s">
        <v>4563</v>
      </c>
      <c r="AE5410">
        <v>12</v>
      </c>
      <c r="AF5410">
        <v>7.6</v>
      </c>
      <c r="AG5410">
        <v>5</v>
      </c>
      <c r="AH5410" t="s">
        <v>53</v>
      </c>
      <c r="AI5410" t="s">
        <v>54</v>
      </c>
      <c r="AJ5410">
        <v>2</v>
      </c>
      <c r="AK5410">
        <v>1</v>
      </c>
      <c r="AL5410">
        <v>1</v>
      </c>
      <c r="AM5410" t="s">
        <v>55</v>
      </c>
      <c r="AN5410" t="s">
        <v>56</v>
      </c>
      <c r="AP5410">
        <v>1</v>
      </c>
      <c r="AQ5410" t="s">
        <v>57</v>
      </c>
      <c r="AR5410">
        <v>0</v>
      </c>
      <c r="AW5410" t="s">
        <v>58</v>
      </c>
      <c r="AX5410">
        <v>0</v>
      </c>
      <c r="AY5410">
        <v>2</v>
      </c>
      <c r="AZ5410">
        <v>2.15</v>
      </c>
      <c r="BA5410">
        <v>2.15</v>
      </c>
      <c r="BB5410" t="s">
        <v>59</v>
      </c>
    </row>
    <row r="5411" spans="1:54" x14ac:dyDescent="0.2">
      <c r="A5411" s="7" t="str">
        <f>VLOOKUP(G5411,'Matching-Tabelle'!$A$76:$B$80,2,FALSE)</f>
        <v>stefan.fuellemann@tkb.ch</v>
      </c>
      <c r="B5411" s="7" t="str">
        <f>VLOOKUP(J5411,'Matching-Tabelle'!$A$1:$B$66,2,FALSE)</f>
        <v>WPI CTB</v>
      </c>
      <c r="C5411" s="7" t="str">
        <f>IF(VLOOKUP(J5411,'Matching-Tabelle'!$A$1:$CB$66,3,FALSE)=0,"",VLOOKUP(J5411,'Matching-Tabelle'!$A$1:$CB$66,3,FALSE))</f>
        <v/>
      </c>
      <c r="D5411" s="7">
        <v>0.5</v>
      </c>
      <c r="E5411" s="7" t="s">
        <v>4564</v>
      </c>
      <c r="F5411" s="8">
        <v>42558</v>
      </c>
      <c r="G5411" t="s">
        <v>3856</v>
      </c>
      <c r="H5411" t="s">
        <v>3857</v>
      </c>
      <c r="I5411" t="s">
        <v>3858</v>
      </c>
      <c r="J5411">
        <v>919</v>
      </c>
      <c r="K5411" t="s">
        <v>66</v>
      </c>
      <c r="L5411" t="s">
        <v>67</v>
      </c>
      <c r="M5411">
        <v>990001</v>
      </c>
      <c r="N5411" t="s">
        <v>51</v>
      </c>
      <c r="O5411">
        <v>0.5</v>
      </c>
      <c r="Q5411">
        <v>0.5</v>
      </c>
      <c r="S5411" t="s">
        <v>4564</v>
      </c>
      <c r="AE5411">
        <v>12</v>
      </c>
      <c r="AF5411">
        <v>7.6</v>
      </c>
      <c r="AG5411">
        <v>5</v>
      </c>
      <c r="AH5411" t="s">
        <v>53</v>
      </c>
      <c r="AI5411" t="s">
        <v>54</v>
      </c>
      <c r="AJ5411">
        <v>2</v>
      </c>
      <c r="AK5411">
        <v>1</v>
      </c>
      <c r="AL5411">
        <v>1</v>
      </c>
      <c r="AM5411" t="s">
        <v>55</v>
      </c>
      <c r="AN5411" t="s">
        <v>56</v>
      </c>
      <c r="AP5411">
        <v>1</v>
      </c>
      <c r="AQ5411" t="s">
        <v>57</v>
      </c>
      <c r="AR5411">
        <v>0</v>
      </c>
      <c r="AW5411" t="s">
        <v>58</v>
      </c>
      <c r="AX5411">
        <v>0</v>
      </c>
      <c r="AY5411">
        <v>2</v>
      </c>
      <c r="AZ5411">
        <v>0.5</v>
      </c>
      <c r="BA5411">
        <v>0.5</v>
      </c>
      <c r="BB5411" t="s">
        <v>59</v>
      </c>
    </row>
    <row r="5412" spans="1:54" x14ac:dyDescent="0.2">
      <c r="A5412" s="7" t="str">
        <f>VLOOKUP(G5412,'Matching-Tabelle'!$A$76:$B$80,2,FALSE)</f>
        <v>stefan.fuellemann@tkb.ch</v>
      </c>
      <c r="B5412" s="7" t="str">
        <f>VLOOKUP(J5412,'Matching-Tabelle'!$A$1:$B$66,2,FALSE)</f>
        <v>WPI RTB</v>
      </c>
      <c r="C5412" s="7" t="str">
        <f>IF(VLOOKUP(J5412,'Matching-Tabelle'!$A$1:$CB$66,3,FALSE)=0,"",VLOOKUP(J5412,'Matching-Tabelle'!$A$1:$CB$66,3,FALSE))</f>
        <v/>
      </c>
      <c r="D5412" s="7">
        <v>2.8</v>
      </c>
      <c r="E5412" s="7" t="s">
        <v>4565</v>
      </c>
      <c r="F5412" s="8">
        <v>42558</v>
      </c>
      <c r="G5412" t="s">
        <v>3856</v>
      </c>
      <c r="H5412" t="s">
        <v>3857</v>
      </c>
      <c r="I5412" t="s">
        <v>3858</v>
      </c>
      <c r="J5412">
        <v>22</v>
      </c>
      <c r="K5412" t="s">
        <v>88</v>
      </c>
      <c r="L5412" t="s">
        <v>89</v>
      </c>
      <c r="M5412">
        <v>990001</v>
      </c>
      <c r="N5412" t="s">
        <v>51</v>
      </c>
      <c r="O5412">
        <v>2.8</v>
      </c>
      <c r="Q5412">
        <v>2.8</v>
      </c>
      <c r="S5412" t="s">
        <v>4565</v>
      </c>
      <c r="AE5412">
        <v>12</v>
      </c>
      <c r="AF5412">
        <v>7.6</v>
      </c>
      <c r="AG5412">
        <v>5</v>
      </c>
      <c r="AH5412" t="s">
        <v>53</v>
      </c>
      <c r="AI5412" t="s">
        <v>54</v>
      </c>
      <c r="AJ5412">
        <v>2</v>
      </c>
      <c r="AK5412">
        <v>1</v>
      </c>
      <c r="AL5412">
        <v>1</v>
      </c>
      <c r="AM5412" t="s">
        <v>55</v>
      </c>
      <c r="AN5412" t="s">
        <v>56</v>
      </c>
      <c r="AP5412">
        <v>1</v>
      </c>
      <c r="AQ5412" t="s">
        <v>57</v>
      </c>
      <c r="AR5412">
        <v>0</v>
      </c>
      <c r="AW5412" t="s">
        <v>58</v>
      </c>
      <c r="AX5412">
        <v>0</v>
      </c>
      <c r="AY5412">
        <v>2</v>
      </c>
      <c r="AZ5412">
        <v>2.8</v>
      </c>
      <c r="BA5412">
        <v>2.8</v>
      </c>
      <c r="BB5412" t="s">
        <v>59</v>
      </c>
    </row>
    <row r="5413" spans="1:54" x14ac:dyDescent="0.2">
      <c r="A5413" s="7" t="str">
        <f>VLOOKUP(G5413,'Matching-Tabelle'!$A$76:$B$80,2,FALSE)</f>
        <v>stefan.fuellemann@tkb.ch</v>
      </c>
      <c r="B5413" s="7" t="str">
        <f>VLOOKUP(J5413,'Matching-Tabelle'!$A$1:$B$66,2,FALSE)</f>
        <v>WPI CTB</v>
      </c>
      <c r="C5413" s="7" t="str">
        <f>IF(VLOOKUP(J5413,'Matching-Tabelle'!$A$1:$CB$66,3,FALSE)=0,"",VLOOKUP(J5413,'Matching-Tabelle'!$A$1:$CB$66,3,FALSE))</f>
        <v/>
      </c>
      <c r="D5413" s="7">
        <v>0.37</v>
      </c>
      <c r="E5413" s="7" t="s">
        <v>4566</v>
      </c>
      <c r="F5413" s="8">
        <v>42558</v>
      </c>
      <c r="G5413" t="s">
        <v>3856</v>
      </c>
      <c r="H5413" t="s">
        <v>3857</v>
      </c>
      <c r="I5413" t="s">
        <v>3858</v>
      </c>
      <c r="J5413">
        <v>927</v>
      </c>
      <c r="K5413" t="s">
        <v>99</v>
      </c>
      <c r="L5413" t="s">
        <v>100</v>
      </c>
      <c r="M5413">
        <v>990001</v>
      </c>
      <c r="N5413" t="s">
        <v>51</v>
      </c>
      <c r="O5413">
        <v>0.37</v>
      </c>
      <c r="Q5413">
        <v>0.37</v>
      </c>
      <c r="S5413" t="s">
        <v>4566</v>
      </c>
      <c r="AE5413">
        <v>12</v>
      </c>
      <c r="AF5413">
        <v>7.6</v>
      </c>
      <c r="AG5413">
        <v>5</v>
      </c>
      <c r="AH5413" t="s">
        <v>53</v>
      </c>
      <c r="AI5413" t="s">
        <v>54</v>
      </c>
      <c r="AJ5413">
        <v>2</v>
      </c>
      <c r="AK5413">
        <v>1</v>
      </c>
      <c r="AL5413">
        <v>1</v>
      </c>
      <c r="AM5413" t="s">
        <v>55</v>
      </c>
      <c r="AN5413" t="s">
        <v>56</v>
      </c>
      <c r="AP5413">
        <v>1</v>
      </c>
      <c r="AQ5413" t="s">
        <v>57</v>
      </c>
      <c r="AR5413">
        <v>0</v>
      </c>
      <c r="AW5413" t="s">
        <v>58</v>
      </c>
      <c r="AX5413">
        <v>0</v>
      </c>
      <c r="AY5413">
        <v>2</v>
      </c>
      <c r="AZ5413">
        <v>0.37</v>
      </c>
      <c r="BA5413">
        <v>0.37</v>
      </c>
      <c r="BB5413" t="s">
        <v>59</v>
      </c>
    </row>
    <row r="5414" spans="1:54" x14ac:dyDescent="0.2">
      <c r="A5414" s="7" t="str">
        <f>VLOOKUP(G5414,'Matching-Tabelle'!$A$76:$B$80,2,FALSE)</f>
        <v>stefan.fuellemann@tkb.ch</v>
      </c>
      <c r="B5414" s="7" t="str">
        <f>VLOOKUP(J5414,'Matching-Tabelle'!$A$1:$B$66,2,FALSE)</f>
        <v>WPI CTB</v>
      </c>
      <c r="C5414" s="7" t="str">
        <f>IF(VLOOKUP(J5414,'Matching-Tabelle'!$A$1:$CB$66,3,FALSE)=0,"",VLOOKUP(J5414,'Matching-Tabelle'!$A$1:$CB$66,3,FALSE))</f>
        <v/>
      </c>
      <c r="D5414" s="7">
        <v>0.5</v>
      </c>
      <c r="E5414" s="7" t="s">
        <v>4567</v>
      </c>
      <c r="F5414" s="8">
        <v>42558</v>
      </c>
      <c r="G5414" t="s">
        <v>3856</v>
      </c>
      <c r="H5414" t="s">
        <v>3857</v>
      </c>
      <c r="I5414" t="s">
        <v>3858</v>
      </c>
      <c r="J5414">
        <v>919</v>
      </c>
      <c r="K5414" t="s">
        <v>66</v>
      </c>
      <c r="L5414" t="s">
        <v>67</v>
      </c>
      <c r="M5414">
        <v>990001</v>
      </c>
      <c r="N5414" t="s">
        <v>51</v>
      </c>
      <c r="O5414">
        <v>0.5</v>
      </c>
      <c r="Q5414">
        <v>0.5</v>
      </c>
      <c r="S5414" t="s">
        <v>4567</v>
      </c>
      <c r="AE5414">
        <v>12</v>
      </c>
      <c r="AF5414">
        <v>7.6</v>
      </c>
      <c r="AG5414">
        <v>5</v>
      </c>
      <c r="AH5414" t="s">
        <v>53</v>
      </c>
      <c r="AI5414" t="s">
        <v>54</v>
      </c>
      <c r="AJ5414">
        <v>2</v>
      </c>
      <c r="AK5414">
        <v>1</v>
      </c>
      <c r="AL5414">
        <v>1</v>
      </c>
      <c r="AM5414" t="s">
        <v>55</v>
      </c>
      <c r="AN5414" t="s">
        <v>56</v>
      </c>
      <c r="AP5414">
        <v>1</v>
      </c>
      <c r="AQ5414" t="s">
        <v>57</v>
      </c>
      <c r="AR5414">
        <v>0</v>
      </c>
      <c r="AW5414" t="s">
        <v>58</v>
      </c>
      <c r="AX5414">
        <v>0</v>
      </c>
      <c r="AY5414">
        <v>2</v>
      </c>
      <c r="AZ5414">
        <v>0.5</v>
      </c>
      <c r="BA5414">
        <v>0.5</v>
      </c>
      <c r="BB5414" t="s">
        <v>59</v>
      </c>
    </row>
    <row r="5415" spans="1:54" x14ac:dyDescent="0.2">
      <c r="A5415" s="7" t="str">
        <f>VLOOKUP(G5415,'Matching-Tabelle'!$A$76:$B$80,2,FALSE)</f>
        <v>stefan.fuellemann@tkb.ch</v>
      </c>
      <c r="B5415" s="7" t="str">
        <f>VLOOKUP(J5415,'Matching-Tabelle'!$A$1:$B$66,2,FALSE)</f>
        <v>WPI RTB</v>
      </c>
      <c r="C5415" s="7" t="str">
        <f>IF(VLOOKUP(J5415,'Matching-Tabelle'!$A$1:$CB$66,3,FALSE)=0,"",VLOOKUP(J5415,'Matching-Tabelle'!$A$1:$CB$66,3,FALSE))</f>
        <v/>
      </c>
      <c r="D5415" s="7">
        <v>0.5</v>
      </c>
      <c r="E5415" s="7" t="s">
        <v>4568</v>
      </c>
      <c r="F5415" s="8">
        <v>42558</v>
      </c>
      <c r="G5415" t="s">
        <v>3856</v>
      </c>
      <c r="H5415" t="s">
        <v>3857</v>
      </c>
      <c r="I5415" t="s">
        <v>3858</v>
      </c>
      <c r="J5415">
        <v>36</v>
      </c>
      <c r="K5415" t="s">
        <v>899</v>
      </c>
      <c r="L5415" t="s">
        <v>900</v>
      </c>
      <c r="M5415">
        <v>990001</v>
      </c>
      <c r="N5415" t="s">
        <v>51</v>
      </c>
      <c r="O5415">
        <v>0.5</v>
      </c>
      <c r="Q5415">
        <v>0.5</v>
      </c>
      <c r="S5415" t="s">
        <v>4568</v>
      </c>
      <c r="AE5415">
        <v>12</v>
      </c>
      <c r="AF5415">
        <v>7.6</v>
      </c>
      <c r="AG5415">
        <v>5</v>
      </c>
      <c r="AH5415" t="s">
        <v>53</v>
      </c>
      <c r="AI5415" t="s">
        <v>54</v>
      </c>
      <c r="AJ5415">
        <v>2</v>
      </c>
      <c r="AK5415">
        <v>1</v>
      </c>
      <c r="AL5415">
        <v>1</v>
      </c>
      <c r="AM5415" t="s">
        <v>55</v>
      </c>
      <c r="AN5415" t="s">
        <v>56</v>
      </c>
      <c r="AP5415">
        <v>1</v>
      </c>
      <c r="AQ5415" t="s">
        <v>57</v>
      </c>
      <c r="AR5415">
        <v>0</v>
      </c>
      <c r="AW5415" t="s">
        <v>58</v>
      </c>
      <c r="AX5415">
        <v>0</v>
      </c>
      <c r="AY5415">
        <v>2</v>
      </c>
      <c r="AZ5415">
        <v>0.5</v>
      </c>
      <c r="BA5415">
        <v>0.5</v>
      </c>
      <c r="BB5415" t="s">
        <v>59</v>
      </c>
    </row>
    <row r="5416" spans="1:54" x14ac:dyDescent="0.2">
      <c r="A5416" s="7" t="str">
        <f>VLOOKUP(G5416,'Matching-Tabelle'!$A$76:$B$80,2,FALSE)</f>
        <v>stefan.fuellemann@tkb.ch</v>
      </c>
      <c r="B5416" s="7" t="str">
        <f>VLOOKUP(J5416,'Matching-Tabelle'!$A$1:$B$66,2,FALSE)</f>
        <v>WPI RTB</v>
      </c>
      <c r="C5416" s="7" t="str">
        <f>IF(VLOOKUP(J5416,'Matching-Tabelle'!$A$1:$CB$66,3,FALSE)=0,"",VLOOKUP(J5416,'Matching-Tabelle'!$A$1:$CB$66,3,FALSE))</f>
        <v/>
      </c>
      <c r="D5416" s="7">
        <v>0.75</v>
      </c>
      <c r="E5416" s="7" t="s">
        <v>3859</v>
      </c>
      <c r="F5416" s="8">
        <v>42559</v>
      </c>
      <c r="G5416" t="s">
        <v>3856</v>
      </c>
      <c r="H5416" t="s">
        <v>3857</v>
      </c>
      <c r="I5416" t="s">
        <v>3858</v>
      </c>
      <c r="J5416">
        <v>19</v>
      </c>
      <c r="K5416" t="s">
        <v>145</v>
      </c>
      <c r="L5416" t="s">
        <v>146</v>
      </c>
      <c r="M5416">
        <v>990001</v>
      </c>
      <c r="N5416" t="s">
        <v>51</v>
      </c>
      <c r="O5416">
        <v>0.75</v>
      </c>
      <c r="Q5416">
        <v>0.75</v>
      </c>
      <c r="S5416" t="s">
        <v>3859</v>
      </c>
      <c r="AE5416">
        <v>12</v>
      </c>
      <c r="AF5416">
        <v>7.6</v>
      </c>
      <c r="AG5416">
        <v>5</v>
      </c>
      <c r="AH5416" t="s">
        <v>53</v>
      </c>
      <c r="AI5416" t="s">
        <v>54</v>
      </c>
      <c r="AJ5416">
        <v>2</v>
      </c>
      <c r="AK5416">
        <v>1</v>
      </c>
      <c r="AL5416">
        <v>1</v>
      </c>
      <c r="AM5416" t="s">
        <v>55</v>
      </c>
      <c r="AN5416" t="s">
        <v>56</v>
      </c>
      <c r="AP5416">
        <v>1</v>
      </c>
      <c r="AQ5416" t="s">
        <v>57</v>
      </c>
      <c r="AR5416">
        <v>0</v>
      </c>
      <c r="AW5416" t="s">
        <v>58</v>
      </c>
      <c r="AX5416">
        <v>0</v>
      </c>
      <c r="AY5416">
        <v>2</v>
      </c>
      <c r="AZ5416">
        <v>0.75</v>
      </c>
      <c r="BA5416">
        <v>0.75</v>
      </c>
      <c r="BB5416" t="s">
        <v>59</v>
      </c>
    </row>
    <row r="5417" spans="1:54" x14ac:dyDescent="0.2">
      <c r="A5417" s="7" t="str">
        <f>VLOOKUP(G5417,'Matching-Tabelle'!$A$76:$B$80,2,FALSE)</f>
        <v>stefan.fuellemann@tkb.ch</v>
      </c>
      <c r="B5417" s="7" t="str">
        <f>VLOOKUP(J5417,'Matching-Tabelle'!$A$1:$B$66,2,FALSE)</f>
        <v>WPI RTB</v>
      </c>
      <c r="C5417" s="7" t="str">
        <f>IF(VLOOKUP(J5417,'Matching-Tabelle'!$A$1:$CB$66,3,FALSE)=0,"",VLOOKUP(J5417,'Matching-Tabelle'!$A$1:$CB$66,3,FALSE))</f>
        <v/>
      </c>
      <c r="D5417" s="7">
        <v>1</v>
      </c>
      <c r="E5417" s="7" t="s">
        <v>4109</v>
      </c>
      <c r="F5417" s="8">
        <v>42559</v>
      </c>
      <c r="G5417" t="s">
        <v>3856</v>
      </c>
      <c r="H5417" t="s">
        <v>3857</v>
      </c>
      <c r="I5417" t="s">
        <v>3858</v>
      </c>
      <c r="J5417">
        <v>21</v>
      </c>
      <c r="K5417" t="s">
        <v>117</v>
      </c>
      <c r="L5417" t="s">
        <v>118</v>
      </c>
      <c r="M5417">
        <v>990001</v>
      </c>
      <c r="N5417" t="s">
        <v>51</v>
      </c>
      <c r="O5417">
        <v>1</v>
      </c>
      <c r="Q5417">
        <v>1</v>
      </c>
      <c r="S5417" t="s">
        <v>4109</v>
      </c>
      <c r="AE5417">
        <v>12</v>
      </c>
      <c r="AF5417">
        <v>7.6</v>
      </c>
      <c r="AG5417">
        <v>5</v>
      </c>
      <c r="AH5417" t="s">
        <v>53</v>
      </c>
      <c r="AI5417" t="s">
        <v>54</v>
      </c>
      <c r="AJ5417">
        <v>2</v>
      </c>
      <c r="AK5417">
        <v>1</v>
      </c>
      <c r="AL5417">
        <v>1</v>
      </c>
      <c r="AM5417" t="s">
        <v>55</v>
      </c>
      <c r="AN5417" t="s">
        <v>56</v>
      </c>
      <c r="AP5417">
        <v>1</v>
      </c>
      <c r="AQ5417" t="s">
        <v>57</v>
      </c>
      <c r="AR5417">
        <v>0</v>
      </c>
      <c r="AW5417" t="s">
        <v>58</v>
      </c>
      <c r="AX5417">
        <v>0</v>
      </c>
      <c r="AY5417">
        <v>2</v>
      </c>
      <c r="AZ5417">
        <v>1</v>
      </c>
      <c r="BA5417">
        <v>1</v>
      </c>
      <c r="BB5417" t="s">
        <v>59</v>
      </c>
    </row>
    <row r="5418" spans="1:54" x14ac:dyDescent="0.2">
      <c r="A5418" s="7" t="str">
        <f>VLOOKUP(G5418,'Matching-Tabelle'!$A$76:$B$80,2,FALSE)</f>
        <v>stefan.fuellemann@tkb.ch</v>
      </c>
      <c r="B5418" s="7" t="str">
        <f>VLOOKUP(J5418,'Matching-Tabelle'!$A$1:$B$66,2,FALSE)</f>
        <v>WPI RTB</v>
      </c>
      <c r="C5418" s="7" t="str">
        <f>IF(VLOOKUP(J5418,'Matching-Tabelle'!$A$1:$CB$66,3,FALSE)=0,"",VLOOKUP(J5418,'Matching-Tabelle'!$A$1:$CB$66,3,FALSE))</f>
        <v/>
      </c>
      <c r="D5418" s="7">
        <v>0.5</v>
      </c>
      <c r="E5418" s="7" t="s">
        <v>4569</v>
      </c>
      <c r="F5418" s="8">
        <v>42559</v>
      </c>
      <c r="G5418" t="s">
        <v>3856</v>
      </c>
      <c r="H5418" t="s">
        <v>3857</v>
      </c>
      <c r="I5418" t="s">
        <v>3858</v>
      </c>
      <c r="J5418">
        <v>27</v>
      </c>
      <c r="K5418" t="s">
        <v>872</v>
      </c>
      <c r="L5418" t="s">
        <v>873</v>
      </c>
      <c r="M5418">
        <v>990001</v>
      </c>
      <c r="N5418" t="s">
        <v>51</v>
      </c>
      <c r="O5418">
        <v>0.5</v>
      </c>
      <c r="Q5418">
        <v>0.5</v>
      </c>
      <c r="S5418" t="s">
        <v>4569</v>
      </c>
      <c r="AE5418">
        <v>12</v>
      </c>
      <c r="AF5418">
        <v>7.6</v>
      </c>
      <c r="AG5418">
        <v>5</v>
      </c>
      <c r="AH5418" t="s">
        <v>53</v>
      </c>
      <c r="AI5418" t="s">
        <v>54</v>
      </c>
      <c r="AJ5418">
        <v>2</v>
      </c>
      <c r="AK5418">
        <v>1</v>
      </c>
      <c r="AL5418">
        <v>1</v>
      </c>
      <c r="AM5418" t="s">
        <v>55</v>
      </c>
      <c r="AN5418" t="s">
        <v>56</v>
      </c>
      <c r="AP5418">
        <v>1</v>
      </c>
      <c r="AQ5418" t="s">
        <v>57</v>
      </c>
      <c r="AR5418">
        <v>0</v>
      </c>
      <c r="AW5418" t="s">
        <v>58</v>
      </c>
      <c r="AX5418">
        <v>0</v>
      </c>
      <c r="AY5418">
        <v>2</v>
      </c>
      <c r="AZ5418">
        <v>0.5</v>
      </c>
      <c r="BA5418">
        <v>0.5</v>
      </c>
      <c r="BB5418" t="s">
        <v>59</v>
      </c>
    </row>
    <row r="5419" spans="1:54" x14ac:dyDescent="0.2">
      <c r="A5419" s="7" t="str">
        <f>VLOOKUP(G5419,'Matching-Tabelle'!$A$76:$B$80,2,FALSE)</f>
        <v>stefan.fuellemann@tkb.ch</v>
      </c>
      <c r="B5419" s="7" t="str">
        <f>VLOOKUP(J5419,'Matching-Tabelle'!$A$1:$B$66,2,FALSE)</f>
        <v>WPI CTB</v>
      </c>
      <c r="C5419" s="7" t="str">
        <f>IF(VLOOKUP(J5419,'Matching-Tabelle'!$A$1:$CB$66,3,FALSE)=0,"",VLOOKUP(J5419,'Matching-Tabelle'!$A$1:$CB$66,3,FALSE))</f>
        <v/>
      </c>
      <c r="D5419" s="7">
        <v>0.14000000000000001</v>
      </c>
      <c r="E5419" s="7" t="s">
        <v>4570</v>
      </c>
      <c r="F5419" s="8">
        <v>42559</v>
      </c>
      <c r="G5419" t="s">
        <v>3856</v>
      </c>
      <c r="H5419" t="s">
        <v>3857</v>
      </c>
      <c r="I5419" t="s">
        <v>3858</v>
      </c>
      <c r="J5419">
        <v>927</v>
      </c>
      <c r="K5419" t="s">
        <v>99</v>
      </c>
      <c r="L5419" t="s">
        <v>100</v>
      </c>
      <c r="M5419">
        <v>990001</v>
      </c>
      <c r="N5419" t="s">
        <v>51</v>
      </c>
      <c r="O5419">
        <v>0.14000000000000001</v>
      </c>
      <c r="Q5419">
        <v>0.14000000000000001</v>
      </c>
      <c r="S5419" t="s">
        <v>4570</v>
      </c>
      <c r="AE5419">
        <v>12</v>
      </c>
      <c r="AF5419">
        <v>7.6</v>
      </c>
      <c r="AG5419">
        <v>5</v>
      </c>
      <c r="AH5419" t="s">
        <v>53</v>
      </c>
      <c r="AI5419" t="s">
        <v>54</v>
      </c>
      <c r="AJ5419">
        <v>2</v>
      </c>
      <c r="AK5419">
        <v>1</v>
      </c>
      <c r="AL5419">
        <v>1</v>
      </c>
      <c r="AM5419" t="s">
        <v>55</v>
      </c>
      <c r="AN5419" t="s">
        <v>56</v>
      </c>
      <c r="AP5419">
        <v>1</v>
      </c>
      <c r="AQ5419" t="s">
        <v>57</v>
      </c>
      <c r="AR5419">
        <v>0</v>
      </c>
      <c r="AW5419" t="s">
        <v>58</v>
      </c>
      <c r="AX5419">
        <v>0</v>
      </c>
      <c r="AY5419">
        <v>2</v>
      </c>
      <c r="AZ5419">
        <v>0.14000000000000001</v>
      </c>
      <c r="BA5419">
        <v>0.14000000000000001</v>
      </c>
      <c r="BB5419" t="s">
        <v>59</v>
      </c>
    </row>
    <row r="5420" spans="1:54" x14ac:dyDescent="0.2">
      <c r="A5420" s="7" t="str">
        <f>VLOOKUP(G5420,'Matching-Tabelle'!$A$76:$B$80,2,FALSE)</f>
        <v>stefan.fuellemann@tkb.ch</v>
      </c>
      <c r="B5420" s="7" t="str">
        <f>VLOOKUP(J5420,'Matching-Tabelle'!$A$1:$B$66,2,FALSE)</f>
        <v>WPI CTB</v>
      </c>
      <c r="C5420" s="7" t="str">
        <f>IF(VLOOKUP(J5420,'Matching-Tabelle'!$A$1:$CB$66,3,FALSE)=0,"",VLOOKUP(J5420,'Matching-Tabelle'!$A$1:$CB$66,3,FALSE))</f>
        <v/>
      </c>
      <c r="D5420" s="7">
        <v>0.4</v>
      </c>
      <c r="E5420" s="7" t="s">
        <v>4571</v>
      </c>
      <c r="F5420" s="8">
        <v>42559</v>
      </c>
      <c r="G5420" t="s">
        <v>3856</v>
      </c>
      <c r="H5420" t="s">
        <v>3857</v>
      </c>
      <c r="I5420" t="s">
        <v>3858</v>
      </c>
      <c r="J5420">
        <v>932</v>
      </c>
      <c r="K5420" t="s">
        <v>124</v>
      </c>
      <c r="L5420" t="s">
        <v>125</v>
      </c>
      <c r="M5420">
        <v>990001</v>
      </c>
      <c r="N5420" t="s">
        <v>51</v>
      </c>
      <c r="O5420">
        <v>0.4</v>
      </c>
      <c r="Q5420">
        <v>0.4</v>
      </c>
      <c r="S5420" t="s">
        <v>4571</v>
      </c>
      <c r="AE5420">
        <v>12</v>
      </c>
      <c r="AF5420">
        <v>7.6</v>
      </c>
      <c r="AG5420">
        <v>5</v>
      </c>
      <c r="AH5420" t="s">
        <v>53</v>
      </c>
      <c r="AI5420" t="s">
        <v>54</v>
      </c>
      <c r="AJ5420">
        <v>2</v>
      </c>
      <c r="AK5420">
        <v>1</v>
      </c>
      <c r="AL5420">
        <v>1</v>
      </c>
      <c r="AM5420" t="s">
        <v>55</v>
      </c>
      <c r="AN5420" t="s">
        <v>56</v>
      </c>
      <c r="AP5420">
        <v>1</v>
      </c>
      <c r="AQ5420" t="s">
        <v>57</v>
      </c>
      <c r="AR5420">
        <v>0</v>
      </c>
      <c r="AW5420" t="s">
        <v>58</v>
      </c>
      <c r="AX5420">
        <v>0</v>
      </c>
      <c r="AY5420">
        <v>2</v>
      </c>
      <c r="AZ5420">
        <v>0.4</v>
      </c>
      <c r="BA5420">
        <v>0.4</v>
      </c>
      <c r="BB5420" t="s">
        <v>59</v>
      </c>
    </row>
    <row r="5421" spans="1:54" x14ac:dyDescent="0.2">
      <c r="A5421" s="7" t="str">
        <f>VLOOKUP(G5421,'Matching-Tabelle'!$A$76:$B$80,2,FALSE)</f>
        <v>stefan.fuellemann@tkb.ch</v>
      </c>
      <c r="B5421" s="7" t="str">
        <f>VLOOKUP(J5421,'Matching-Tabelle'!$A$1:$B$66,2,FALSE)</f>
        <v>WPI CTB</v>
      </c>
      <c r="C5421" s="7" t="str">
        <f>IF(VLOOKUP(J5421,'Matching-Tabelle'!$A$1:$CB$66,3,FALSE)=0,"",VLOOKUP(J5421,'Matching-Tabelle'!$A$1:$CB$66,3,FALSE))</f>
        <v/>
      </c>
      <c r="D5421" s="7">
        <v>0.25</v>
      </c>
      <c r="E5421" s="7" t="s">
        <v>4572</v>
      </c>
      <c r="F5421" s="8">
        <v>42559</v>
      </c>
      <c r="G5421" t="s">
        <v>3856</v>
      </c>
      <c r="H5421" t="s">
        <v>3857</v>
      </c>
      <c r="I5421" t="s">
        <v>3858</v>
      </c>
      <c r="J5421">
        <v>919</v>
      </c>
      <c r="K5421" t="s">
        <v>66</v>
      </c>
      <c r="L5421" t="s">
        <v>67</v>
      </c>
      <c r="M5421">
        <v>990001</v>
      </c>
      <c r="N5421" t="s">
        <v>51</v>
      </c>
      <c r="O5421">
        <v>0.25</v>
      </c>
      <c r="Q5421">
        <v>0.25</v>
      </c>
      <c r="S5421" t="s">
        <v>4572</v>
      </c>
      <c r="AE5421">
        <v>12</v>
      </c>
      <c r="AF5421">
        <v>7.6</v>
      </c>
      <c r="AG5421">
        <v>5</v>
      </c>
      <c r="AH5421" t="s">
        <v>53</v>
      </c>
      <c r="AI5421" t="s">
        <v>54</v>
      </c>
      <c r="AJ5421">
        <v>2</v>
      </c>
      <c r="AK5421">
        <v>1</v>
      </c>
      <c r="AL5421">
        <v>1</v>
      </c>
      <c r="AM5421" t="s">
        <v>55</v>
      </c>
      <c r="AN5421" t="s">
        <v>56</v>
      </c>
      <c r="AP5421">
        <v>1</v>
      </c>
      <c r="AQ5421" t="s">
        <v>57</v>
      </c>
      <c r="AR5421">
        <v>0</v>
      </c>
      <c r="AW5421" t="s">
        <v>58</v>
      </c>
      <c r="AX5421">
        <v>0</v>
      </c>
      <c r="AY5421">
        <v>2</v>
      </c>
      <c r="AZ5421">
        <v>0.25</v>
      </c>
      <c r="BA5421">
        <v>0.25</v>
      </c>
      <c r="BB5421" t="s">
        <v>59</v>
      </c>
    </row>
    <row r="5422" spans="1:54" x14ac:dyDescent="0.2">
      <c r="A5422" s="7" t="str">
        <f>VLOOKUP(G5422,'Matching-Tabelle'!$A$76:$B$80,2,FALSE)</f>
        <v>stefan.fuellemann@tkb.ch</v>
      </c>
      <c r="B5422" s="7" t="str">
        <f>VLOOKUP(J5422,'Matching-Tabelle'!$A$1:$B$66,2,FALSE)</f>
        <v>WPI RTB</v>
      </c>
      <c r="C5422" s="7" t="str">
        <f>IF(VLOOKUP(J5422,'Matching-Tabelle'!$A$1:$CB$66,3,FALSE)=0,"",VLOOKUP(J5422,'Matching-Tabelle'!$A$1:$CB$66,3,FALSE))</f>
        <v/>
      </c>
      <c r="D5422" s="7">
        <v>1</v>
      </c>
      <c r="E5422" s="7" t="s">
        <v>4573</v>
      </c>
      <c r="F5422" s="8">
        <v>42559</v>
      </c>
      <c r="G5422" t="s">
        <v>3856</v>
      </c>
      <c r="H5422" t="s">
        <v>3857</v>
      </c>
      <c r="I5422" t="s">
        <v>3858</v>
      </c>
      <c r="J5422">
        <v>28</v>
      </c>
      <c r="K5422" t="s">
        <v>111</v>
      </c>
      <c r="L5422" t="s">
        <v>112</v>
      </c>
      <c r="M5422">
        <v>990001</v>
      </c>
      <c r="N5422" t="s">
        <v>51</v>
      </c>
      <c r="O5422">
        <v>1</v>
      </c>
      <c r="Q5422">
        <v>1</v>
      </c>
      <c r="S5422" t="s">
        <v>4573</v>
      </c>
      <c r="AE5422">
        <v>12</v>
      </c>
      <c r="AF5422">
        <v>7.6</v>
      </c>
      <c r="AG5422">
        <v>5</v>
      </c>
      <c r="AH5422" t="s">
        <v>53</v>
      </c>
      <c r="AI5422" t="s">
        <v>54</v>
      </c>
      <c r="AJ5422">
        <v>2</v>
      </c>
      <c r="AK5422">
        <v>1</v>
      </c>
      <c r="AL5422">
        <v>1</v>
      </c>
      <c r="AM5422" t="s">
        <v>55</v>
      </c>
      <c r="AN5422" t="s">
        <v>56</v>
      </c>
      <c r="AP5422">
        <v>1</v>
      </c>
      <c r="AQ5422" t="s">
        <v>57</v>
      </c>
      <c r="AR5422">
        <v>0</v>
      </c>
      <c r="AW5422" t="s">
        <v>58</v>
      </c>
      <c r="AX5422">
        <v>0</v>
      </c>
      <c r="AY5422">
        <v>2</v>
      </c>
      <c r="AZ5422">
        <v>1</v>
      </c>
      <c r="BA5422">
        <v>1</v>
      </c>
      <c r="BB5422" t="s">
        <v>59</v>
      </c>
    </row>
    <row r="5423" spans="1:54" x14ac:dyDescent="0.2">
      <c r="A5423" s="7" t="str">
        <f>VLOOKUP(G5423,'Matching-Tabelle'!$A$76:$B$80,2,FALSE)</f>
        <v>stefan.fuellemann@tkb.ch</v>
      </c>
      <c r="B5423" s="7" t="str">
        <f>VLOOKUP(J5423,'Matching-Tabelle'!$A$1:$B$66,2,FALSE)</f>
        <v>WPI CTB</v>
      </c>
      <c r="C5423" s="7" t="str">
        <f>IF(VLOOKUP(J5423,'Matching-Tabelle'!$A$1:$CB$66,3,FALSE)=0,"",VLOOKUP(J5423,'Matching-Tabelle'!$A$1:$CB$66,3,FALSE))</f>
        <v/>
      </c>
      <c r="D5423" s="7">
        <v>0.84</v>
      </c>
      <c r="E5423" s="7" t="s">
        <v>4574</v>
      </c>
      <c r="F5423" s="8">
        <v>42559</v>
      </c>
      <c r="G5423" t="s">
        <v>3856</v>
      </c>
      <c r="H5423" t="s">
        <v>3857</v>
      </c>
      <c r="I5423" t="s">
        <v>3858</v>
      </c>
      <c r="J5423">
        <v>929</v>
      </c>
      <c r="K5423" t="s">
        <v>784</v>
      </c>
      <c r="L5423" t="s">
        <v>785</v>
      </c>
      <c r="M5423">
        <v>990001</v>
      </c>
      <c r="N5423" t="s">
        <v>51</v>
      </c>
      <c r="O5423">
        <v>0.84</v>
      </c>
      <c r="Q5423">
        <v>0.84</v>
      </c>
      <c r="S5423" t="s">
        <v>4574</v>
      </c>
      <c r="AE5423">
        <v>12</v>
      </c>
      <c r="AF5423">
        <v>7.6</v>
      </c>
      <c r="AG5423">
        <v>5</v>
      </c>
      <c r="AH5423" t="s">
        <v>53</v>
      </c>
      <c r="AI5423" t="s">
        <v>54</v>
      </c>
      <c r="AJ5423">
        <v>2</v>
      </c>
      <c r="AK5423">
        <v>1</v>
      </c>
      <c r="AL5423">
        <v>1</v>
      </c>
      <c r="AM5423" t="s">
        <v>55</v>
      </c>
      <c r="AN5423" t="s">
        <v>56</v>
      </c>
      <c r="AP5423">
        <v>1</v>
      </c>
      <c r="AQ5423" t="s">
        <v>57</v>
      </c>
      <c r="AR5423">
        <v>0</v>
      </c>
      <c r="AW5423" t="s">
        <v>58</v>
      </c>
      <c r="AX5423">
        <v>0</v>
      </c>
      <c r="AY5423">
        <v>2</v>
      </c>
      <c r="AZ5423">
        <v>0.84</v>
      </c>
      <c r="BA5423">
        <v>0.84</v>
      </c>
      <c r="BB5423" t="s">
        <v>59</v>
      </c>
    </row>
    <row r="5424" spans="1:54" x14ac:dyDescent="0.2">
      <c r="A5424" s="7" t="str">
        <f>VLOOKUP(G5424,'Matching-Tabelle'!$A$76:$B$80,2,FALSE)</f>
        <v>stefan.fuellemann@tkb.ch</v>
      </c>
      <c r="B5424" s="7" t="str">
        <f>VLOOKUP(J5424,'Matching-Tabelle'!$A$1:$B$66,2,FALSE)</f>
        <v>WPI CTB</v>
      </c>
      <c r="C5424" s="7" t="str">
        <f>IF(VLOOKUP(J5424,'Matching-Tabelle'!$A$1:$CB$66,3,FALSE)=0,"",VLOOKUP(J5424,'Matching-Tabelle'!$A$1:$CB$66,3,FALSE))</f>
        <v/>
      </c>
      <c r="D5424" s="7">
        <v>3</v>
      </c>
      <c r="E5424" s="7" t="s">
        <v>4575</v>
      </c>
      <c r="F5424" s="8">
        <v>42559</v>
      </c>
      <c r="G5424" t="s">
        <v>3856</v>
      </c>
      <c r="H5424" t="s">
        <v>3857</v>
      </c>
      <c r="I5424" t="s">
        <v>3858</v>
      </c>
      <c r="J5424">
        <v>932</v>
      </c>
      <c r="K5424" t="s">
        <v>124</v>
      </c>
      <c r="L5424" t="s">
        <v>125</v>
      </c>
      <c r="M5424">
        <v>990001</v>
      </c>
      <c r="N5424" t="s">
        <v>51</v>
      </c>
      <c r="O5424">
        <v>3</v>
      </c>
      <c r="Q5424">
        <v>3</v>
      </c>
      <c r="S5424" t="s">
        <v>4575</v>
      </c>
      <c r="AE5424">
        <v>12</v>
      </c>
      <c r="AF5424">
        <v>7.6</v>
      </c>
      <c r="AG5424">
        <v>5</v>
      </c>
      <c r="AH5424" t="s">
        <v>53</v>
      </c>
      <c r="AI5424" t="s">
        <v>54</v>
      </c>
      <c r="AJ5424">
        <v>2</v>
      </c>
      <c r="AK5424">
        <v>1</v>
      </c>
      <c r="AL5424">
        <v>1</v>
      </c>
      <c r="AM5424" t="s">
        <v>55</v>
      </c>
      <c r="AN5424" t="s">
        <v>56</v>
      </c>
      <c r="AP5424">
        <v>1</v>
      </c>
      <c r="AQ5424" t="s">
        <v>57</v>
      </c>
      <c r="AR5424">
        <v>0</v>
      </c>
      <c r="AW5424" t="s">
        <v>58</v>
      </c>
      <c r="AX5424">
        <v>0</v>
      </c>
      <c r="AY5424">
        <v>2</v>
      </c>
      <c r="AZ5424">
        <v>3</v>
      </c>
      <c r="BA5424">
        <v>3</v>
      </c>
      <c r="BB5424" t="s">
        <v>59</v>
      </c>
    </row>
    <row r="5425" spans="1:54" x14ac:dyDescent="0.2">
      <c r="A5425" s="7" t="str">
        <f>VLOOKUP(G5425,'Matching-Tabelle'!$A$76:$B$80,2,FALSE)</f>
        <v>stefan.fuellemann@tkb.ch</v>
      </c>
      <c r="B5425" s="7" t="str">
        <f>VLOOKUP(J5425,'Matching-Tabelle'!$A$1:$B$66,2,FALSE)</f>
        <v>WPI CTB</v>
      </c>
      <c r="C5425" s="7" t="str">
        <f>IF(VLOOKUP(J5425,'Matching-Tabelle'!$A$1:$CB$66,3,FALSE)=0,"",VLOOKUP(J5425,'Matching-Tabelle'!$A$1:$CB$66,3,FALSE))</f>
        <v/>
      </c>
      <c r="D5425" s="7">
        <v>0.5</v>
      </c>
      <c r="E5425" s="7" t="s">
        <v>4576</v>
      </c>
      <c r="F5425" s="8">
        <v>42559</v>
      </c>
      <c r="G5425" t="s">
        <v>3856</v>
      </c>
      <c r="H5425" t="s">
        <v>3857</v>
      </c>
      <c r="I5425" t="s">
        <v>3858</v>
      </c>
      <c r="J5425">
        <v>932</v>
      </c>
      <c r="K5425" t="s">
        <v>124</v>
      </c>
      <c r="L5425" t="s">
        <v>125</v>
      </c>
      <c r="M5425">
        <v>990001</v>
      </c>
      <c r="N5425" t="s">
        <v>51</v>
      </c>
      <c r="O5425">
        <v>0.5</v>
      </c>
      <c r="Q5425">
        <v>0.5</v>
      </c>
      <c r="S5425" t="s">
        <v>4576</v>
      </c>
      <c r="AE5425">
        <v>12</v>
      </c>
      <c r="AF5425">
        <v>7.6</v>
      </c>
      <c r="AG5425">
        <v>5</v>
      </c>
      <c r="AH5425" t="s">
        <v>53</v>
      </c>
      <c r="AI5425" t="s">
        <v>54</v>
      </c>
      <c r="AJ5425">
        <v>2</v>
      </c>
      <c r="AK5425">
        <v>1</v>
      </c>
      <c r="AL5425">
        <v>1</v>
      </c>
      <c r="AM5425" t="s">
        <v>55</v>
      </c>
      <c r="AN5425" t="s">
        <v>56</v>
      </c>
      <c r="AP5425">
        <v>1</v>
      </c>
      <c r="AQ5425" t="s">
        <v>57</v>
      </c>
      <c r="AR5425">
        <v>0</v>
      </c>
      <c r="AW5425" t="s">
        <v>58</v>
      </c>
      <c r="AX5425">
        <v>0</v>
      </c>
      <c r="AY5425">
        <v>2</v>
      </c>
      <c r="AZ5425">
        <v>0.5</v>
      </c>
      <c r="BA5425">
        <v>0.5</v>
      </c>
      <c r="BB5425" t="s">
        <v>59</v>
      </c>
    </row>
    <row r="5426" spans="1:54" x14ac:dyDescent="0.2">
      <c r="A5426" s="7" t="str">
        <f>VLOOKUP(G5426,'Matching-Tabelle'!$A$76:$B$80,2,FALSE)</f>
        <v>stefan.fuellemann@tkb.ch</v>
      </c>
      <c r="B5426" s="7" t="str">
        <f>VLOOKUP(J5426,'Matching-Tabelle'!$A$1:$B$66,2,FALSE)</f>
        <v>WPI RTB</v>
      </c>
      <c r="C5426" s="7" t="str">
        <f>IF(VLOOKUP(J5426,'Matching-Tabelle'!$A$1:$CB$66,3,FALSE)=0,"",VLOOKUP(J5426,'Matching-Tabelle'!$A$1:$CB$66,3,FALSE))</f>
        <v/>
      </c>
      <c r="D5426" s="7">
        <v>2.4</v>
      </c>
      <c r="E5426" s="7" t="s">
        <v>4577</v>
      </c>
      <c r="F5426" s="8">
        <v>42562</v>
      </c>
      <c r="G5426" t="s">
        <v>3856</v>
      </c>
      <c r="H5426" t="s">
        <v>3857</v>
      </c>
      <c r="I5426" t="s">
        <v>3858</v>
      </c>
      <c r="J5426">
        <v>32</v>
      </c>
      <c r="K5426" t="s">
        <v>1199</v>
      </c>
      <c r="L5426" t="s">
        <v>1200</v>
      </c>
      <c r="M5426">
        <v>990001</v>
      </c>
      <c r="N5426" t="s">
        <v>51</v>
      </c>
      <c r="O5426">
        <v>2.4</v>
      </c>
      <c r="Q5426">
        <v>2.4</v>
      </c>
      <c r="S5426" t="s">
        <v>4577</v>
      </c>
      <c r="AE5426">
        <v>12</v>
      </c>
      <c r="AF5426">
        <v>7.6</v>
      </c>
      <c r="AG5426">
        <v>5</v>
      </c>
      <c r="AH5426" t="s">
        <v>53</v>
      </c>
      <c r="AI5426" t="s">
        <v>54</v>
      </c>
      <c r="AJ5426">
        <v>2</v>
      </c>
      <c r="AK5426">
        <v>1</v>
      </c>
      <c r="AL5426">
        <v>1</v>
      </c>
      <c r="AM5426" t="s">
        <v>55</v>
      </c>
      <c r="AN5426" t="s">
        <v>56</v>
      </c>
      <c r="AP5426">
        <v>1</v>
      </c>
      <c r="AQ5426" t="s">
        <v>57</v>
      </c>
      <c r="AR5426">
        <v>0</v>
      </c>
      <c r="AW5426" t="s">
        <v>58</v>
      </c>
      <c r="AX5426">
        <v>0</v>
      </c>
      <c r="AY5426">
        <v>2</v>
      </c>
      <c r="AZ5426">
        <v>2.4</v>
      </c>
      <c r="BA5426">
        <v>2.4</v>
      </c>
      <c r="BB5426" t="s">
        <v>59</v>
      </c>
    </row>
    <row r="5427" spans="1:54" x14ac:dyDescent="0.2">
      <c r="A5427" s="7" t="str">
        <f>VLOOKUP(G5427,'Matching-Tabelle'!$A$76:$B$80,2,FALSE)</f>
        <v>stefan.fuellemann@tkb.ch</v>
      </c>
      <c r="B5427" s="7" t="str">
        <f>VLOOKUP(J5427,'Matching-Tabelle'!$A$1:$B$66,2,FALSE)</f>
        <v>WPI RTB</v>
      </c>
      <c r="C5427" s="7" t="str">
        <f>IF(VLOOKUP(J5427,'Matching-Tabelle'!$A$1:$CB$66,3,FALSE)=0,"",VLOOKUP(J5427,'Matching-Tabelle'!$A$1:$CB$66,3,FALSE))</f>
        <v/>
      </c>
      <c r="D5427" s="7">
        <v>0.5</v>
      </c>
      <c r="E5427" s="7" t="s">
        <v>4109</v>
      </c>
      <c r="F5427" s="8">
        <v>42562</v>
      </c>
      <c r="G5427" t="s">
        <v>3856</v>
      </c>
      <c r="H5427" t="s">
        <v>3857</v>
      </c>
      <c r="I5427" t="s">
        <v>3858</v>
      </c>
      <c r="J5427">
        <v>22</v>
      </c>
      <c r="K5427" t="s">
        <v>88</v>
      </c>
      <c r="L5427" t="s">
        <v>89</v>
      </c>
      <c r="M5427">
        <v>990001</v>
      </c>
      <c r="N5427" t="s">
        <v>51</v>
      </c>
      <c r="O5427">
        <v>0.5</v>
      </c>
      <c r="Q5427">
        <v>0.5</v>
      </c>
      <c r="S5427" t="s">
        <v>4109</v>
      </c>
      <c r="AE5427">
        <v>12</v>
      </c>
      <c r="AF5427">
        <v>7.6</v>
      </c>
      <c r="AG5427">
        <v>5</v>
      </c>
      <c r="AH5427" t="s">
        <v>53</v>
      </c>
      <c r="AI5427" t="s">
        <v>54</v>
      </c>
      <c r="AJ5427">
        <v>2</v>
      </c>
      <c r="AK5427">
        <v>1</v>
      </c>
      <c r="AL5427">
        <v>1</v>
      </c>
      <c r="AM5427" t="s">
        <v>55</v>
      </c>
      <c r="AN5427" t="s">
        <v>56</v>
      </c>
      <c r="AP5427">
        <v>1</v>
      </c>
      <c r="AQ5427" t="s">
        <v>57</v>
      </c>
      <c r="AR5427">
        <v>0</v>
      </c>
      <c r="AW5427" t="s">
        <v>58</v>
      </c>
      <c r="AX5427">
        <v>0</v>
      </c>
      <c r="AY5427">
        <v>2</v>
      </c>
      <c r="AZ5427">
        <v>0.5</v>
      </c>
      <c r="BA5427">
        <v>0.5</v>
      </c>
      <c r="BB5427" t="s">
        <v>59</v>
      </c>
    </row>
    <row r="5428" spans="1:54" x14ac:dyDescent="0.2">
      <c r="A5428" s="7" t="str">
        <f>VLOOKUP(G5428,'Matching-Tabelle'!$A$76:$B$80,2,FALSE)</f>
        <v>stefan.fuellemann@tkb.ch</v>
      </c>
      <c r="B5428" s="7" t="str">
        <f>VLOOKUP(J5428,'Matching-Tabelle'!$A$1:$B$66,2,FALSE)</f>
        <v>Proj SCRE2016</v>
      </c>
      <c r="C5428" s="7" t="str">
        <f>IF(VLOOKUP(J5428,'Matching-Tabelle'!$A$1:$CB$66,3,FALSE)=0,"",VLOOKUP(J5428,'Matching-Tabelle'!$A$1:$CB$66,3,FALSE))</f>
        <v>WPI Projekte</v>
      </c>
      <c r="D5428" s="7">
        <v>1.65</v>
      </c>
      <c r="E5428" s="7" t="s">
        <v>4578</v>
      </c>
      <c r="F5428" s="8">
        <v>42562</v>
      </c>
      <c r="G5428" t="s">
        <v>3856</v>
      </c>
      <c r="H5428" t="s">
        <v>3857</v>
      </c>
      <c r="I5428" t="s">
        <v>3858</v>
      </c>
      <c r="J5428">
        <v>2500253</v>
      </c>
      <c r="K5428" t="s">
        <v>538</v>
      </c>
      <c r="L5428" t="s">
        <v>539</v>
      </c>
      <c r="M5428">
        <v>990001</v>
      </c>
      <c r="N5428" t="s">
        <v>51</v>
      </c>
      <c r="O5428">
        <v>1.65</v>
      </c>
      <c r="Q5428">
        <v>1.65</v>
      </c>
      <c r="S5428" t="s">
        <v>4578</v>
      </c>
      <c r="AE5428">
        <v>5</v>
      </c>
      <c r="AF5428">
        <v>0</v>
      </c>
      <c r="AG5428">
        <v>1</v>
      </c>
      <c r="AH5428" t="s">
        <v>411</v>
      </c>
      <c r="AI5428" t="s">
        <v>411</v>
      </c>
      <c r="AJ5428">
        <v>2</v>
      </c>
      <c r="AK5428">
        <v>1</v>
      </c>
      <c r="AL5428">
        <v>1</v>
      </c>
      <c r="AM5428" t="s">
        <v>55</v>
      </c>
      <c r="AN5428" t="s">
        <v>56</v>
      </c>
      <c r="AP5428">
        <v>1</v>
      </c>
      <c r="AQ5428" t="s">
        <v>57</v>
      </c>
      <c r="AR5428">
        <v>0</v>
      </c>
      <c r="AW5428" t="s">
        <v>58</v>
      </c>
      <c r="AX5428">
        <v>0</v>
      </c>
      <c r="AY5428">
        <v>2</v>
      </c>
      <c r="AZ5428">
        <v>1.65</v>
      </c>
      <c r="BA5428">
        <v>1.65</v>
      </c>
      <c r="BB5428" t="s">
        <v>59</v>
      </c>
    </row>
    <row r="5429" spans="1:54" x14ac:dyDescent="0.2">
      <c r="A5429" s="7" t="str">
        <f>VLOOKUP(G5429,'Matching-Tabelle'!$A$76:$B$80,2,FALSE)</f>
        <v>stefan.fuellemann@tkb.ch</v>
      </c>
      <c r="B5429" s="7" t="str">
        <f>VLOOKUP(J5429,'Matching-Tabelle'!$A$1:$B$66,2,FALSE)</f>
        <v>WPI RTB</v>
      </c>
      <c r="C5429" s="7" t="str">
        <f>IF(VLOOKUP(J5429,'Matching-Tabelle'!$A$1:$CB$66,3,FALSE)=0,"",VLOOKUP(J5429,'Matching-Tabelle'!$A$1:$CB$66,3,FALSE))</f>
        <v/>
      </c>
      <c r="D5429" s="7">
        <v>2</v>
      </c>
      <c r="E5429" s="7" t="s">
        <v>4579</v>
      </c>
      <c r="F5429" s="8">
        <v>42562</v>
      </c>
      <c r="G5429" t="s">
        <v>3856</v>
      </c>
      <c r="H5429" t="s">
        <v>3857</v>
      </c>
      <c r="I5429" t="s">
        <v>3858</v>
      </c>
      <c r="J5429">
        <v>19</v>
      </c>
      <c r="K5429" t="s">
        <v>145</v>
      </c>
      <c r="L5429" t="s">
        <v>146</v>
      </c>
      <c r="M5429">
        <v>990001</v>
      </c>
      <c r="N5429" t="s">
        <v>51</v>
      </c>
      <c r="O5429">
        <v>2</v>
      </c>
      <c r="Q5429">
        <v>2</v>
      </c>
      <c r="S5429" t="s">
        <v>4579</v>
      </c>
      <c r="AE5429">
        <v>12</v>
      </c>
      <c r="AF5429">
        <v>7.6</v>
      </c>
      <c r="AG5429">
        <v>5</v>
      </c>
      <c r="AH5429" t="s">
        <v>53</v>
      </c>
      <c r="AI5429" t="s">
        <v>54</v>
      </c>
      <c r="AJ5429">
        <v>2</v>
      </c>
      <c r="AK5429">
        <v>1</v>
      </c>
      <c r="AL5429">
        <v>1</v>
      </c>
      <c r="AM5429" t="s">
        <v>55</v>
      </c>
      <c r="AN5429" t="s">
        <v>56</v>
      </c>
      <c r="AP5429">
        <v>1</v>
      </c>
      <c r="AQ5429" t="s">
        <v>57</v>
      </c>
      <c r="AR5429">
        <v>0</v>
      </c>
      <c r="AW5429" t="s">
        <v>58</v>
      </c>
      <c r="AX5429">
        <v>0</v>
      </c>
      <c r="AY5429">
        <v>2</v>
      </c>
      <c r="AZ5429">
        <v>2</v>
      </c>
      <c r="BA5429">
        <v>2</v>
      </c>
      <c r="BB5429" t="s">
        <v>59</v>
      </c>
    </row>
    <row r="5430" spans="1:54" x14ac:dyDescent="0.2">
      <c r="A5430" s="7" t="str">
        <f>VLOOKUP(G5430,'Matching-Tabelle'!$A$76:$B$80,2,FALSE)</f>
        <v>stefan.fuellemann@tkb.ch</v>
      </c>
      <c r="B5430" s="7" t="str">
        <f>VLOOKUP(J5430,'Matching-Tabelle'!$A$1:$B$66,2,FALSE)</f>
        <v>WPI CTB</v>
      </c>
      <c r="C5430" s="7" t="str">
        <f>IF(VLOOKUP(J5430,'Matching-Tabelle'!$A$1:$CB$66,3,FALSE)=0,"",VLOOKUP(J5430,'Matching-Tabelle'!$A$1:$CB$66,3,FALSE))</f>
        <v/>
      </c>
      <c r="D5430" s="7">
        <v>0.64</v>
      </c>
      <c r="E5430" s="7" t="s">
        <v>4580</v>
      </c>
      <c r="F5430" s="8">
        <v>42562</v>
      </c>
      <c r="G5430" t="s">
        <v>3856</v>
      </c>
      <c r="H5430" t="s">
        <v>3857</v>
      </c>
      <c r="I5430" t="s">
        <v>3858</v>
      </c>
      <c r="J5430">
        <v>919</v>
      </c>
      <c r="K5430" t="s">
        <v>66</v>
      </c>
      <c r="L5430" t="s">
        <v>67</v>
      </c>
      <c r="M5430">
        <v>990001</v>
      </c>
      <c r="N5430" t="s">
        <v>51</v>
      </c>
      <c r="O5430">
        <v>0.64</v>
      </c>
      <c r="Q5430">
        <v>0.64</v>
      </c>
      <c r="S5430" t="s">
        <v>4580</v>
      </c>
      <c r="AE5430">
        <v>12</v>
      </c>
      <c r="AF5430">
        <v>7.6</v>
      </c>
      <c r="AG5430">
        <v>5</v>
      </c>
      <c r="AH5430" t="s">
        <v>53</v>
      </c>
      <c r="AI5430" t="s">
        <v>54</v>
      </c>
      <c r="AJ5430">
        <v>2</v>
      </c>
      <c r="AK5430">
        <v>1</v>
      </c>
      <c r="AL5430">
        <v>1</v>
      </c>
      <c r="AM5430" t="s">
        <v>55</v>
      </c>
      <c r="AN5430" t="s">
        <v>56</v>
      </c>
      <c r="AP5430">
        <v>1</v>
      </c>
      <c r="AQ5430" t="s">
        <v>57</v>
      </c>
      <c r="AR5430">
        <v>0</v>
      </c>
      <c r="AW5430" t="s">
        <v>58</v>
      </c>
      <c r="AX5430">
        <v>0</v>
      </c>
      <c r="AY5430">
        <v>2</v>
      </c>
      <c r="AZ5430">
        <v>0.64</v>
      </c>
      <c r="BA5430">
        <v>0.64</v>
      </c>
      <c r="BB5430" t="s">
        <v>59</v>
      </c>
    </row>
    <row r="5431" spans="1:54" x14ac:dyDescent="0.2">
      <c r="A5431" s="7" t="str">
        <f>VLOOKUP(G5431,'Matching-Tabelle'!$A$76:$B$80,2,FALSE)</f>
        <v>stefan.fuellemann@tkb.ch</v>
      </c>
      <c r="B5431" s="7" t="str">
        <f>VLOOKUP(J5431,'Matching-Tabelle'!$A$1:$B$66,2,FALSE)</f>
        <v>WPI CTB</v>
      </c>
      <c r="C5431" s="7" t="str">
        <f>IF(VLOOKUP(J5431,'Matching-Tabelle'!$A$1:$CB$66,3,FALSE)=0,"",VLOOKUP(J5431,'Matching-Tabelle'!$A$1:$CB$66,3,FALSE))</f>
        <v/>
      </c>
      <c r="D5431" s="7">
        <v>0.75</v>
      </c>
      <c r="E5431" s="7" t="s">
        <v>4581</v>
      </c>
      <c r="F5431" s="8">
        <v>42562</v>
      </c>
      <c r="G5431" t="s">
        <v>3856</v>
      </c>
      <c r="H5431" t="s">
        <v>3857</v>
      </c>
      <c r="I5431" t="s">
        <v>3858</v>
      </c>
      <c r="J5431">
        <v>919</v>
      </c>
      <c r="K5431" t="s">
        <v>66</v>
      </c>
      <c r="L5431" t="s">
        <v>67</v>
      </c>
      <c r="M5431">
        <v>990001</v>
      </c>
      <c r="N5431" t="s">
        <v>51</v>
      </c>
      <c r="O5431">
        <v>0.75</v>
      </c>
      <c r="Q5431">
        <v>0.75</v>
      </c>
      <c r="S5431" t="s">
        <v>4581</v>
      </c>
      <c r="AE5431">
        <v>12</v>
      </c>
      <c r="AF5431">
        <v>7.6</v>
      </c>
      <c r="AG5431">
        <v>5</v>
      </c>
      <c r="AH5431" t="s">
        <v>53</v>
      </c>
      <c r="AI5431" t="s">
        <v>54</v>
      </c>
      <c r="AJ5431">
        <v>2</v>
      </c>
      <c r="AK5431">
        <v>1</v>
      </c>
      <c r="AL5431">
        <v>1</v>
      </c>
      <c r="AM5431" t="s">
        <v>55</v>
      </c>
      <c r="AN5431" t="s">
        <v>56</v>
      </c>
      <c r="AP5431">
        <v>1</v>
      </c>
      <c r="AQ5431" t="s">
        <v>57</v>
      </c>
      <c r="AR5431">
        <v>0</v>
      </c>
      <c r="AW5431" t="s">
        <v>58</v>
      </c>
      <c r="AX5431">
        <v>0</v>
      </c>
      <c r="AY5431">
        <v>2</v>
      </c>
      <c r="AZ5431">
        <v>0.75</v>
      </c>
      <c r="BA5431">
        <v>0.75</v>
      </c>
      <c r="BB5431" t="s">
        <v>59</v>
      </c>
    </row>
    <row r="5432" spans="1:54" x14ac:dyDescent="0.2">
      <c r="A5432" s="7" t="str">
        <f>VLOOKUP(G5432,'Matching-Tabelle'!$A$76:$B$80,2,FALSE)</f>
        <v>stefan.fuellemann@tkb.ch</v>
      </c>
      <c r="B5432" s="7" t="str">
        <f>VLOOKUP(J5432,'Matching-Tabelle'!$A$1:$B$66,2,FALSE)</f>
        <v>WPI CTB</v>
      </c>
      <c r="C5432" s="7" t="str">
        <f>IF(VLOOKUP(J5432,'Matching-Tabelle'!$A$1:$CB$66,3,FALSE)=0,"",VLOOKUP(J5432,'Matching-Tabelle'!$A$1:$CB$66,3,FALSE))</f>
        <v/>
      </c>
      <c r="D5432" s="7">
        <v>0.5</v>
      </c>
      <c r="E5432" s="7" t="s">
        <v>4582</v>
      </c>
      <c r="F5432" s="8">
        <v>42562</v>
      </c>
      <c r="G5432" t="s">
        <v>3856</v>
      </c>
      <c r="H5432" t="s">
        <v>3857</v>
      </c>
      <c r="I5432" t="s">
        <v>3858</v>
      </c>
      <c r="J5432">
        <v>927</v>
      </c>
      <c r="K5432" t="s">
        <v>99</v>
      </c>
      <c r="L5432" t="s">
        <v>100</v>
      </c>
      <c r="M5432">
        <v>990001</v>
      </c>
      <c r="N5432" t="s">
        <v>51</v>
      </c>
      <c r="O5432">
        <v>0.5</v>
      </c>
      <c r="Q5432">
        <v>0.5</v>
      </c>
      <c r="S5432" t="s">
        <v>4582</v>
      </c>
      <c r="AE5432">
        <v>12</v>
      </c>
      <c r="AF5432">
        <v>7.6</v>
      </c>
      <c r="AG5432">
        <v>5</v>
      </c>
      <c r="AH5432" t="s">
        <v>53</v>
      </c>
      <c r="AI5432" t="s">
        <v>54</v>
      </c>
      <c r="AJ5432">
        <v>2</v>
      </c>
      <c r="AK5432">
        <v>1</v>
      </c>
      <c r="AL5432">
        <v>1</v>
      </c>
      <c r="AM5432" t="s">
        <v>55</v>
      </c>
      <c r="AN5432" t="s">
        <v>56</v>
      </c>
      <c r="AP5432">
        <v>1</v>
      </c>
      <c r="AQ5432" t="s">
        <v>57</v>
      </c>
      <c r="AR5432">
        <v>0</v>
      </c>
      <c r="AW5432" t="s">
        <v>58</v>
      </c>
      <c r="AX5432">
        <v>0</v>
      </c>
      <c r="AY5432">
        <v>2</v>
      </c>
      <c r="AZ5432">
        <v>0.5</v>
      </c>
      <c r="BA5432">
        <v>0.5</v>
      </c>
      <c r="BB5432" t="s">
        <v>59</v>
      </c>
    </row>
    <row r="5433" spans="1:54" x14ac:dyDescent="0.2">
      <c r="A5433" s="7" t="str">
        <f>VLOOKUP(G5433,'Matching-Tabelle'!$A$76:$B$80,2,FALSE)</f>
        <v>stefan.fuellemann@tkb.ch</v>
      </c>
      <c r="B5433" s="7" t="str">
        <f>VLOOKUP(J5433,'Matching-Tabelle'!$A$1:$B$66,2,FALSE)</f>
        <v>WPI CTB</v>
      </c>
      <c r="C5433" s="7" t="str">
        <f>IF(VLOOKUP(J5433,'Matching-Tabelle'!$A$1:$CB$66,3,FALSE)=0,"",VLOOKUP(J5433,'Matching-Tabelle'!$A$1:$CB$66,3,FALSE))</f>
        <v/>
      </c>
      <c r="D5433" s="7">
        <v>0.25</v>
      </c>
      <c r="E5433" s="7" t="s">
        <v>4425</v>
      </c>
      <c r="F5433" s="8">
        <v>42562</v>
      </c>
      <c r="G5433" t="s">
        <v>3856</v>
      </c>
      <c r="H5433" t="s">
        <v>3857</v>
      </c>
      <c r="I5433" t="s">
        <v>3858</v>
      </c>
      <c r="J5433">
        <v>919</v>
      </c>
      <c r="K5433" t="s">
        <v>66</v>
      </c>
      <c r="L5433" t="s">
        <v>67</v>
      </c>
      <c r="M5433">
        <v>990001</v>
      </c>
      <c r="N5433" t="s">
        <v>51</v>
      </c>
      <c r="O5433">
        <v>0.25</v>
      </c>
      <c r="Q5433">
        <v>0.25</v>
      </c>
      <c r="S5433" t="s">
        <v>4425</v>
      </c>
      <c r="AE5433">
        <v>12</v>
      </c>
      <c r="AF5433">
        <v>7.6</v>
      </c>
      <c r="AG5433">
        <v>5</v>
      </c>
      <c r="AH5433" t="s">
        <v>53</v>
      </c>
      <c r="AI5433" t="s">
        <v>54</v>
      </c>
      <c r="AJ5433">
        <v>2</v>
      </c>
      <c r="AK5433">
        <v>1</v>
      </c>
      <c r="AL5433">
        <v>1</v>
      </c>
      <c r="AM5433" t="s">
        <v>55</v>
      </c>
      <c r="AN5433" t="s">
        <v>56</v>
      </c>
      <c r="AP5433">
        <v>1</v>
      </c>
      <c r="AQ5433" t="s">
        <v>57</v>
      </c>
      <c r="AR5433">
        <v>0</v>
      </c>
      <c r="AW5433" t="s">
        <v>58</v>
      </c>
      <c r="AX5433">
        <v>0</v>
      </c>
      <c r="AY5433">
        <v>2</v>
      </c>
      <c r="AZ5433">
        <v>0.25</v>
      </c>
      <c r="BA5433">
        <v>0.25</v>
      </c>
      <c r="BB5433" t="s">
        <v>59</v>
      </c>
    </row>
    <row r="5434" spans="1:54" x14ac:dyDescent="0.2">
      <c r="A5434" s="7" t="str">
        <f>VLOOKUP(G5434,'Matching-Tabelle'!$A$76:$B$80,2,FALSE)</f>
        <v>stefan.fuellemann@tkb.ch</v>
      </c>
      <c r="B5434" s="7" t="str">
        <f>VLOOKUP(J5434,'Matching-Tabelle'!$A$1:$B$66,2,FALSE)</f>
        <v>WPI RTB</v>
      </c>
      <c r="C5434" s="7" t="str">
        <f>IF(VLOOKUP(J5434,'Matching-Tabelle'!$A$1:$CB$66,3,FALSE)=0,"",VLOOKUP(J5434,'Matching-Tabelle'!$A$1:$CB$66,3,FALSE))</f>
        <v/>
      </c>
      <c r="D5434" s="7">
        <v>0.25</v>
      </c>
      <c r="E5434" s="7" t="s">
        <v>4583</v>
      </c>
      <c r="F5434" s="8">
        <v>42562</v>
      </c>
      <c r="G5434" t="s">
        <v>3856</v>
      </c>
      <c r="H5434" t="s">
        <v>3857</v>
      </c>
      <c r="I5434" t="s">
        <v>3858</v>
      </c>
      <c r="J5434">
        <v>21</v>
      </c>
      <c r="K5434" t="s">
        <v>117</v>
      </c>
      <c r="L5434" t="s">
        <v>118</v>
      </c>
      <c r="M5434">
        <v>990001</v>
      </c>
      <c r="N5434" t="s">
        <v>51</v>
      </c>
      <c r="O5434">
        <v>0.25</v>
      </c>
      <c r="Q5434">
        <v>0.25</v>
      </c>
      <c r="S5434" t="s">
        <v>4583</v>
      </c>
      <c r="AE5434">
        <v>12</v>
      </c>
      <c r="AF5434">
        <v>7.6</v>
      </c>
      <c r="AG5434">
        <v>5</v>
      </c>
      <c r="AH5434" t="s">
        <v>53</v>
      </c>
      <c r="AI5434" t="s">
        <v>54</v>
      </c>
      <c r="AJ5434">
        <v>2</v>
      </c>
      <c r="AK5434">
        <v>1</v>
      </c>
      <c r="AL5434">
        <v>1</v>
      </c>
      <c r="AM5434" t="s">
        <v>55</v>
      </c>
      <c r="AN5434" t="s">
        <v>56</v>
      </c>
      <c r="AP5434">
        <v>1</v>
      </c>
      <c r="AQ5434" t="s">
        <v>57</v>
      </c>
      <c r="AR5434">
        <v>0</v>
      </c>
      <c r="AW5434" t="s">
        <v>58</v>
      </c>
      <c r="AX5434">
        <v>0</v>
      </c>
      <c r="AY5434">
        <v>2</v>
      </c>
      <c r="AZ5434">
        <v>0.25</v>
      </c>
      <c r="BA5434">
        <v>0.25</v>
      </c>
      <c r="BB5434" t="s">
        <v>59</v>
      </c>
    </row>
    <row r="5435" spans="1:54" x14ac:dyDescent="0.2">
      <c r="A5435" s="7" t="str">
        <f>VLOOKUP(G5435,'Matching-Tabelle'!$A$76:$B$80,2,FALSE)</f>
        <v>stefan.fuellemann@tkb.ch</v>
      </c>
      <c r="B5435" s="7" t="str">
        <f>VLOOKUP(J5435,'Matching-Tabelle'!$A$1:$B$66,2,FALSE)</f>
        <v>Proj Eval NePe</v>
      </c>
      <c r="C5435" s="7" t="str">
        <f>IF(VLOOKUP(J5435,'Matching-Tabelle'!$A$1:$CB$66,3,FALSE)=0,"",VLOOKUP(J5435,'Matching-Tabelle'!$A$1:$CB$66,3,FALSE))</f>
        <v>WPI Projekte</v>
      </c>
      <c r="D5435" s="7">
        <v>0.25</v>
      </c>
      <c r="E5435" s="7" t="s">
        <v>4584</v>
      </c>
      <c r="F5435" s="8">
        <v>42562</v>
      </c>
      <c r="G5435" t="s">
        <v>3856</v>
      </c>
      <c r="H5435" t="s">
        <v>3857</v>
      </c>
      <c r="I5435" t="s">
        <v>3858</v>
      </c>
      <c r="J5435">
        <v>225</v>
      </c>
      <c r="K5435" t="s">
        <v>172</v>
      </c>
      <c r="L5435" t="s">
        <v>173</v>
      </c>
      <c r="M5435">
        <v>990001</v>
      </c>
      <c r="N5435" t="s">
        <v>51</v>
      </c>
      <c r="O5435">
        <v>0.25</v>
      </c>
      <c r="Q5435">
        <v>0.25</v>
      </c>
      <c r="S5435" t="s">
        <v>4584</v>
      </c>
      <c r="AE5435">
        <v>12</v>
      </c>
      <c r="AF5435">
        <v>7.6</v>
      </c>
      <c r="AG5435">
        <v>5</v>
      </c>
      <c r="AH5435" t="s">
        <v>53</v>
      </c>
      <c r="AI5435" t="s">
        <v>54</v>
      </c>
      <c r="AJ5435">
        <v>2</v>
      </c>
      <c r="AK5435">
        <v>1</v>
      </c>
      <c r="AL5435">
        <v>1</v>
      </c>
      <c r="AM5435" t="s">
        <v>55</v>
      </c>
      <c r="AN5435" t="s">
        <v>56</v>
      </c>
      <c r="AP5435">
        <v>1</v>
      </c>
      <c r="AQ5435" t="s">
        <v>57</v>
      </c>
      <c r="AR5435">
        <v>0</v>
      </c>
      <c r="AW5435" t="s">
        <v>58</v>
      </c>
      <c r="AX5435">
        <v>0</v>
      </c>
      <c r="AY5435">
        <v>2</v>
      </c>
      <c r="AZ5435">
        <v>0.25</v>
      </c>
      <c r="BA5435">
        <v>0.25</v>
      </c>
      <c r="BB5435" t="s">
        <v>59</v>
      </c>
    </row>
    <row r="5436" spans="1:54" x14ac:dyDescent="0.2">
      <c r="A5436" s="7" t="str">
        <f>VLOOKUP(G5436,'Matching-Tabelle'!$A$76:$B$80,2,FALSE)</f>
        <v>stefan.fuellemann@tkb.ch</v>
      </c>
      <c r="B5436" s="7" t="str">
        <f>VLOOKUP(J5436,'Matching-Tabelle'!$A$1:$B$66,2,FALSE)</f>
        <v>WPI RTB</v>
      </c>
      <c r="C5436" s="7" t="str">
        <f>IF(VLOOKUP(J5436,'Matching-Tabelle'!$A$1:$CB$66,3,FALSE)=0,"",VLOOKUP(J5436,'Matching-Tabelle'!$A$1:$CB$66,3,FALSE))</f>
        <v/>
      </c>
      <c r="D5436" s="7">
        <v>1.25</v>
      </c>
      <c r="E5436" s="7" t="s">
        <v>3859</v>
      </c>
      <c r="F5436" s="8">
        <v>42563</v>
      </c>
      <c r="G5436" t="s">
        <v>3856</v>
      </c>
      <c r="H5436" t="s">
        <v>3857</v>
      </c>
      <c r="I5436" t="s">
        <v>3858</v>
      </c>
      <c r="J5436">
        <v>19</v>
      </c>
      <c r="K5436" t="s">
        <v>145</v>
      </c>
      <c r="L5436" t="s">
        <v>146</v>
      </c>
      <c r="M5436">
        <v>990001</v>
      </c>
      <c r="N5436" t="s">
        <v>51</v>
      </c>
      <c r="O5436">
        <v>1.25</v>
      </c>
      <c r="Q5436">
        <v>1.25</v>
      </c>
      <c r="S5436" t="s">
        <v>3859</v>
      </c>
      <c r="AE5436">
        <v>12</v>
      </c>
      <c r="AF5436">
        <v>7.6</v>
      </c>
      <c r="AG5436">
        <v>5</v>
      </c>
      <c r="AH5436" t="s">
        <v>53</v>
      </c>
      <c r="AI5436" t="s">
        <v>54</v>
      </c>
      <c r="AJ5436">
        <v>2</v>
      </c>
      <c r="AK5436">
        <v>1</v>
      </c>
      <c r="AL5436">
        <v>1</v>
      </c>
      <c r="AM5436" t="s">
        <v>55</v>
      </c>
      <c r="AN5436" t="s">
        <v>56</v>
      </c>
      <c r="AP5436">
        <v>1</v>
      </c>
      <c r="AQ5436" t="s">
        <v>57</v>
      </c>
      <c r="AR5436">
        <v>0</v>
      </c>
      <c r="AW5436" t="s">
        <v>58</v>
      </c>
      <c r="AX5436">
        <v>0</v>
      </c>
      <c r="AY5436">
        <v>2</v>
      </c>
      <c r="AZ5436">
        <v>1.25</v>
      </c>
      <c r="BA5436">
        <v>1.25</v>
      </c>
      <c r="BB5436" t="s">
        <v>59</v>
      </c>
    </row>
    <row r="5437" spans="1:54" x14ac:dyDescent="0.2">
      <c r="A5437" s="7" t="str">
        <f>VLOOKUP(G5437,'Matching-Tabelle'!$A$76:$B$80,2,FALSE)</f>
        <v>stefan.fuellemann@tkb.ch</v>
      </c>
      <c r="B5437" s="7" t="str">
        <f>VLOOKUP(J5437,'Matching-Tabelle'!$A$1:$B$66,2,FALSE)</f>
        <v>WPI RTB</v>
      </c>
      <c r="C5437" s="7" t="str">
        <f>IF(VLOOKUP(J5437,'Matching-Tabelle'!$A$1:$CB$66,3,FALSE)=0,"",VLOOKUP(J5437,'Matching-Tabelle'!$A$1:$CB$66,3,FALSE))</f>
        <v/>
      </c>
      <c r="D5437" s="7">
        <v>0.4</v>
      </c>
      <c r="E5437" s="7" t="s">
        <v>4585</v>
      </c>
      <c r="F5437" s="8">
        <v>42563</v>
      </c>
      <c r="G5437" t="s">
        <v>3856</v>
      </c>
      <c r="H5437" t="s">
        <v>3857</v>
      </c>
      <c r="I5437" t="s">
        <v>3858</v>
      </c>
      <c r="J5437">
        <v>32</v>
      </c>
      <c r="K5437" t="s">
        <v>1199</v>
      </c>
      <c r="L5437" t="s">
        <v>1200</v>
      </c>
      <c r="M5437">
        <v>990001</v>
      </c>
      <c r="N5437" t="s">
        <v>51</v>
      </c>
      <c r="O5437">
        <v>0.4</v>
      </c>
      <c r="Q5437">
        <v>0.4</v>
      </c>
      <c r="S5437" t="s">
        <v>4585</v>
      </c>
      <c r="AE5437">
        <v>12</v>
      </c>
      <c r="AF5437">
        <v>7.6</v>
      </c>
      <c r="AG5437">
        <v>5</v>
      </c>
      <c r="AH5437" t="s">
        <v>53</v>
      </c>
      <c r="AI5437" t="s">
        <v>54</v>
      </c>
      <c r="AJ5437">
        <v>2</v>
      </c>
      <c r="AK5437">
        <v>1</v>
      </c>
      <c r="AL5437">
        <v>1</v>
      </c>
      <c r="AM5437" t="s">
        <v>55</v>
      </c>
      <c r="AN5437" t="s">
        <v>56</v>
      </c>
      <c r="AP5437">
        <v>1</v>
      </c>
      <c r="AQ5437" t="s">
        <v>57</v>
      </c>
      <c r="AR5437">
        <v>0</v>
      </c>
      <c r="AW5437" t="s">
        <v>58</v>
      </c>
      <c r="AX5437">
        <v>0</v>
      </c>
      <c r="AY5437">
        <v>2</v>
      </c>
      <c r="AZ5437">
        <v>0.4</v>
      </c>
      <c r="BA5437">
        <v>0.4</v>
      </c>
      <c r="BB5437" t="s">
        <v>59</v>
      </c>
    </row>
    <row r="5438" spans="1:54" x14ac:dyDescent="0.2">
      <c r="A5438" s="7" t="str">
        <f>VLOOKUP(G5438,'Matching-Tabelle'!$A$76:$B$80,2,FALSE)</f>
        <v>stefan.fuellemann@tkb.ch</v>
      </c>
      <c r="B5438" s="7" t="str">
        <f>VLOOKUP(J5438,'Matching-Tabelle'!$A$1:$B$66,2,FALSE)</f>
        <v>Proj Optima</v>
      </c>
      <c r="C5438" s="7" t="str">
        <f>IF(VLOOKUP(J5438,'Matching-Tabelle'!$A$1:$CB$66,3,FALSE)=0,"",VLOOKUP(J5438,'Matching-Tabelle'!$A$1:$CB$66,3,FALSE))</f>
        <v/>
      </c>
      <c r="D5438" s="7">
        <v>0.1</v>
      </c>
      <c r="E5438" s="7" t="s">
        <v>4586</v>
      </c>
      <c r="F5438" s="8">
        <v>42563</v>
      </c>
      <c r="G5438" t="s">
        <v>3856</v>
      </c>
      <c r="H5438" t="s">
        <v>3857</v>
      </c>
      <c r="I5438" t="s">
        <v>3858</v>
      </c>
      <c r="J5438">
        <v>211</v>
      </c>
      <c r="K5438" t="s">
        <v>79</v>
      </c>
      <c r="L5438" t="s">
        <v>80</v>
      </c>
      <c r="M5438">
        <v>990001</v>
      </c>
      <c r="N5438" t="s">
        <v>51</v>
      </c>
      <c r="O5438">
        <v>0.1</v>
      </c>
      <c r="Q5438">
        <v>0.1</v>
      </c>
      <c r="S5438" t="s">
        <v>4586</v>
      </c>
      <c r="AE5438">
        <v>12</v>
      </c>
      <c r="AF5438">
        <v>7.6</v>
      </c>
      <c r="AG5438">
        <v>5</v>
      </c>
      <c r="AH5438" t="s">
        <v>53</v>
      </c>
      <c r="AI5438" t="s">
        <v>54</v>
      </c>
      <c r="AJ5438">
        <v>2</v>
      </c>
      <c r="AK5438">
        <v>1</v>
      </c>
      <c r="AL5438">
        <v>1</v>
      </c>
      <c r="AM5438" t="s">
        <v>55</v>
      </c>
      <c r="AN5438" t="s">
        <v>56</v>
      </c>
      <c r="AP5438">
        <v>1</v>
      </c>
      <c r="AQ5438" t="s">
        <v>57</v>
      </c>
      <c r="AR5438">
        <v>0</v>
      </c>
      <c r="AW5438" t="s">
        <v>58</v>
      </c>
      <c r="AX5438">
        <v>0</v>
      </c>
      <c r="AY5438">
        <v>2</v>
      </c>
      <c r="AZ5438">
        <v>0.1</v>
      </c>
      <c r="BA5438">
        <v>0.1</v>
      </c>
      <c r="BB5438" t="s">
        <v>59</v>
      </c>
    </row>
    <row r="5439" spans="1:54" x14ac:dyDescent="0.2">
      <c r="A5439" s="7" t="str">
        <f>VLOOKUP(G5439,'Matching-Tabelle'!$A$76:$B$80,2,FALSE)</f>
        <v>stefan.fuellemann@tkb.ch</v>
      </c>
      <c r="B5439" s="7" t="str">
        <f>VLOOKUP(J5439,'Matching-Tabelle'!$A$1:$B$66,2,FALSE)</f>
        <v>Proj SCRE2016</v>
      </c>
      <c r="C5439" s="7" t="str">
        <f>IF(VLOOKUP(J5439,'Matching-Tabelle'!$A$1:$CB$66,3,FALSE)=0,"",VLOOKUP(J5439,'Matching-Tabelle'!$A$1:$CB$66,3,FALSE))</f>
        <v>WPI Projekte</v>
      </c>
      <c r="D5439" s="7">
        <v>0.5</v>
      </c>
      <c r="E5439" s="7" t="s">
        <v>4587</v>
      </c>
      <c r="F5439" s="8">
        <v>42563</v>
      </c>
      <c r="G5439" t="s">
        <v>3856</v>
      </c>
      <c r="H5439" t="s">
        <v>3857</v>
      </c>
      <c r="I5439" t="s">
        <v>3858</v>
      </c>
      <c r="J5439">
        <v>2500253</v>
      </c>
      <c r="K5439" t="s">
        <v>538</v>
      </c>
      <c r="L5439" t="s">
        <v>539</v>
      </c>
      <c r="M5439">
        <v>990001</v>
      </c>
      <c r="N5439" t="s">
        <v>51</v>
      </c>
      <c r="O5439">
        <v>0.5</v>
      </c>
      <c r="Q5439">
        <v>0.5</v>
      </c>
      <c r="S5439" t="s">
        <v>4587</v>
      </c>
      <c r="AE5439">
        <v>5</v>
      </c>
      <c r="AF5439">
        <v>0</v>
      </c>
      <c r="AG5439">
        <v>1</v>
      </c>
      <c r="AH5439" t="s">
        <v>411</v>
      </c>
      <c r="AI5439" t="s">
        <v>411</v>
      </c>
      <c r="AJ5439">
        <v>2</v>
      </c>
      <c r="AK5439">
        <v>1</v>
      </c>
      <c r="AL5439">
        <v>1</v>
      </c>
      <c r="AM5439" t="s">
        <v>55</v>
      </c>
      <c r="AN5439" t="s">
        <v>56</v>
      </c>
      <c r="AP5439">
        <v>1</v>
      </c>
      <c r="AQ5439" t="s">
        <v>57</v>
      </c>
      <c r="AR5439">
        <v>0</v>
      </c>
      <c r="AW5439" t="s">
        <v>58</v>
      </c>
      <c r="AX5439">
        <v>0</v>
      </c>
      <c r="AY5439">
        <v>2</v>
      </c>
      <c r="AZ5439">
        <v>0.5</v>
      </c>
      <c r="BA5439">
        <v>0.5</v>
      </c>
      <c r="BB5439" t="s">
        <v>59</v>
      </c>
    </row>
    <row r="5440" spans="1:54" x14ac:dyDescent="0.2">
      <c r="A5440" s="7" t="str">
        <f>VLOOKUP(G5440,'Matching-Tabelle'!$A$76:$B$80,2,FALSE)</f>
        <v>stefan.fuellemann@tkb.ch</v>
      </c>
      <c r="B5440" s="7" t="str">
        <f>VLOOKUP(J5440,'Matching-Tabelle'!$A$1:$B$66,2,FALSE)</f>
        <v>WPI CTB</v>
      </c>
      <c r="C5440" s="7" t="str">
        <f>IF(VLOOKUP(J5440,'Matching-Tabelle'!$A$1:$CB$66,3,FALSE)=0,"",VLOOKUP(J5440,'Matching-Tabelle'!$A$1:$CB$66,3,FALSE))</f>
        <v/>
      </c>
      <c r="D5440" s="7">
        <v>0.5</v>
      </c>
      <c r="E5440" s="7" t="s">
        <v>4588</v>
      </c>
      <c r="F5440" s="8">
        <v>42563</v>
      </c>
      <c r="G5440" t="s">
        <v>3856</v>
      </c>
      <c r="H5440" t="s">
        <v>3857</v>
      </c>
      <c r="I5440" t="s">
        <v>3858</v>
      </c>
      <c r="J5440">
        <v>919</v>
      </c>
      <c r="K5440" t="s">
        <v>66</v>
      </c>
      <c r="L5440" t="s">
        <v>67</v>
      </c>
      <c r="M5440">
        <v>990001</v>
      </c>
      <c r="N5440" t="s">
        <v>51</v>
      </c>
      <c r="O5440">
        <v>0.5</v>
      </c>
      <c r="Q5440">
        <v>0.5</v>
      </c>
      <c r="S5440" t="s">
        <v>4588</v>
      </c>
      <c r="AE5440">
        <v>12</v>
      </c>
      <c r="AF5440">
        <v>7.6</v>
      </c>
      <c r="AG5440">
        <v>5</v>
      </c>
      <c r="AH5440" t="s">
        <v>53</v>
      </c>
      <c r="AI5440" t="s">
        <v>54</v>
      </c>
      <c r="AJ5440">
        <v>2</v>
      </c>
      <c r="AK5440">
        <v>1</v>
      </c>
      <c r="AL5440">
        <v>1</v>
      </c>
      <c r="AM5440" t="s">
        <v>55</v>
      </c>
      <c r="AN5440" t="s">
        <v>56</v>
      </c>
      <c r="AP5440">
        <v>1</v>
      </c>
      <c r="AQ5440" t="s">
        <v>57</v>
      </c>
      <c r="AR5440">
        <v>0</v>
      </c>
      <c r="AW5440" t="s">
        <v>58</v>
      </c>
      <c r="AX5440">
        <v>0</v>
      </c>
      <c r="AY5440">
        <v>2</v>
      </c>
      <c r="AZ5440">
        <v>0.5</v>
      </c>
      <c r="BA5440">
        <v>0.5</v>
      </c>
      <c r="BB5440" t="s">
        <v>59</v>
      </c>
    </row>
    <row r="5441" spans="1:54" x14ac:dyDescent="0.2">
      <c r="A5441" s="7" t="str">
        <f>VLOOKUP(G5441,'Matching-Tabelle'!$A$76:$B$80,2,FALSE)</f>
        <v>stefan.fuellemann@tkb.ch</v>
      </c>
      <c r="B5441" s="7" t="str">
        <f>VLOOKUP(J5441,'Matching-Tabelle'!$A$1:$B$66,2,FALSE)</f>
        <v>WPI RTB</v>
      </c>
      <c r="C5441" s="7" t="str">
        <f>IF(VLOOKUP(J5441,'Matching-Tabelle'!$A$1:$CB$66,3,FALSE)=0,"",VLOOKUP(J5441,'Matching-Tabelle'!$A$1:$CB$66,3,FALSE))</f>
        <v/>
      </c>
      <c r="D5441" s="7">
        <v>0.25</v>
      </c>
      <c r="E5441" s="7" t="s">
        <v>4589</v>
      </c>
      <c r="F5441" s="8">
        <v>42563</v>
      </c>
      <c r="G5441" t="s">
        <v>3856</v>
      </c>
      <c r="H5441" t="s">
        <v>3857</v>
      </c>
      <c r="I5441" t="s">
        <v>3858</v>
      </c>
      <c r="J5441">
        <v>21</v>
      </c>
      <c r="K5441" t="s">
        <v>117</v>
      </c>
      <c r="L5441" t="s">
        <v>118</v>
      </c>
      <c r="M5441">
        <v>990001</v>
      </c>
      <c r="N5441" t="s">
        <v>51</v>
      </c>
      <c r="O5441">
        <v>0.25</v>
      </c>
      <c r="Q5441">
        <v>0.25</v>
      </c>
      <c r="S5441" t="s">
        <v>4589</v>
      </c>
      <c r="AE5441">
        <v>12</v>
      </c>
      <c r="AF5441">
        <v>7.6</v>
      </c>
      <c r="AG5441">
        <v>5</v>
      </c>
      <c r="AH5441" t="s">
        <v>53</v>
      </c>
      <c r="AI5441" t="s">
        <v>54</v>
      </c>
      <c r="AJ5441">
        <v>2</v>
      </c>
      <c r="AK5441">
        <v>1</v>
      </c>
      <c r="AL5441">
        <v>1</v>
      </c>
      <c r="AM5441" t="s">
        <v>55</v>
      </c>
      <c r="AN5441" t="s">
        <v>56</v>
      </c>
      <c r="AP5441">
        <v>1</v>
      </c>
      <c r="AQ5441" t="s">
        <v>57</v>
      </c>
      <c r="AR5441">
        <v>0</v>
      </c>
      <c r="AW5441" t="s">
        <v>58</v>
      </c>
      <c r="AX5441">
        <v>0</v>
      </c>
      <c r="AY5441">
        <v>2</v>
      </c>
      <c r="AZ5441">
        <v>0.25</v>
      </c>
      <c r="BA5441">
        <v>0.25</v>
      </c>
      <c r="BB5441" t="s">
        <v>59</v>
      </c>
    </row>
    <row r="5442" spans="1:54" x14ac:dyDescent="0.2">
      <c r="A5442" s="7" t="str">
        <f>VLOOKUP(G5442,'Matching-Tabelle'!$A$76:$B$80,2,FALSE)</f>
        <v>stefan.fuellemann@tkb.ch</v>
      </c>
      <c r="B5442" s="7" t="str">
        <f>VLOOKUP(J5442,'Matching-Tabelle'!$A$1:$B$66,2,FALSE)</f>
        <v>WPI CTB</v>
      </c>
      <c r="C5442" s="7" t="str">
        <f>IF(VLOOKUP(J5442,'Matching-Tabelle'!$A$1:$CB$66,3,FALSE)=0,"",VLOOKUP(J5442,'Matching-Tabelle'!$A$1:$CB$66,3,FALSE))</f>
        <v/>
      </c>
      <c r="D5442" s="7">
        <v>4.41</v>
      </c>
      <c r="E5442" s="7" t="s">
        <v>4590</v>
      </c>
      <c r="F5442" s="8">
        <v>42563</v>
      </c>
      <c r="G5442" t="s">
        <v>3856</v>
      </c>
      <c r="H5442" t="s">
        <v>3857</v>
      </c>
      <c r="I5442" t="s">
        <v>3858</v>
      </c>
      <c r="J5442">
        <v>919</v>
      </c>
      <c r="K5442" t="s">
        <v>66</v>
      </c>
      <c r="L5442" t="s">
        <v>67</v>
      </c>
      <c r="M5442">
        <v>990001</v>
      </c>
      <c r="N5442" t="s">
        <v>51</v>
      </c>
      <c r="O5442">
        <v>4.41</v>
      </c>
      <c r="Q5442">
        <v>4.41</v>
      </c>
      <c r="S5442" t="s">
        <v>4590</v>
      </c>
      <c r="AE5442">
        <v>12</v>
      </c>
      <c r="AF5442">
        <v>7.6</v>
      </c>
      <c r="AG5442">
        <v>5</v>
      </c>
      <c r="AH5442" t="s">
        <v>53</v>
      </c>
      <c r="AI5442" t="s">
        <v>54</v>
      </c>
      <c r="AJ5442">
        <v>2</v>
      </c>
      <c r="AK5442">
        <v>1</v>
      </c>
      <c r="AL5442">
        <v>1</v>
      </c>
      <c r="AM5442" t="s">
        <v>55</v>
      </c>
      <c r="AN5442" t="s">
        <v>56</v>
      </c>
      <c r="AP5442">
        <v>1</v>
      </c>
      <c r="AQ5442" t="s">
        <v>57</v>
      </c>
      <c r="AR5442">
        <v>0</v>
      </c>
      <c r="AW5442" t="s">
        <v>58</v>
      </c>
      <c r="AX5442">
        <v>0</v>
      </c>
      <c r="AY5442">
        <v>2</v>
      </c>
      <c r="AZ5442">
        <v>4.41</v>
      </c>
      <c r="BA5442">
        <v>4.41</v>
      </c>
      <c r="BB5442" t="s">
        <v>59</v>
      </c>
    </row>
    <row r="5443" spans="1:54" x14ac:dyDescent="0.2">
      <c r="A5443" s="7" t="str">
        <f>VLOOKUP(G5443,'Matching-Tabelle'!$A$76:$B$80,2,FALSE)</f>
        <v>stefan.fuellemann@tkb.ch</v>
      </c>
      <c r="B5443" s="7" t="str">
        <f>VLOOKUP(J5443,'Matching-Tabelle'!$A$1:$B$66,2,FALSE)</f>
        <v>WPI CTB</v>
      </c>
      <c r="C5443" s="7" t="str">
        <f>IF(VLOOKUP(J5443,'Matching-Tabelle'!$A$1:$CB$66,3,FALSE)=0,"",VLOOKUP(J5443,'Matching-Tabelle'!$A$1:$CB$66,3,FALSE))</f>
        <v/>
      </c>
      <c r="D5443" s="7">
        <v>0.6</v>
      </c>
      <c r="E5443" s="7" t="s">
        <v>4591</v>
      </c>
      <c r="F5443" s="8">
        <v>42563</v>
      </c>
      <c r="G5443" t="s">
        <v>3856</v>
      </c>
      <c r="H5443" t="s">
        <v>3857</v>
      </c>
      <c r="I5443" t="s">
        <v>3858</v>
      </c>
      <c r="J5443">
        <v>927</v>
      </c>
      <c r="K5443" t="s">
        <v>99</v>
      </c>
      <c r="L5443" t="s">
        <v>100</v>
      </c>
      <c r="M5443">
        <v>990001</v>
      </c>
      <c r="N5443" t="s">
        <v>51</v>
      </c>
      <c r="O5443">
        <v>0.6</v>
      </c>
      <c r="Q5443">
        <v>0.6</v>
      </c>
      <c r="S5443" t="s">
        <v>4591</v>
      </c>
      <c r="AE5443">
        <v>12</v>
      </c>
      <c r="AF5443">
        <v>7.6</v>
      </c>
      <c r="AG5443">
        <v>5</v>
      </c>
      <c r="AH5443" t="s">
        <v>53</v>
      </c>
      <c r="AI5443" t="s">
        <v>54</v>
      </c>
      <c r="AJ5443">
        <v>2</v>
      </c>
      <c r="AK5443">
        <v>1</v>
      </c>
      <c r="AL5443">
        <v>1</v>
      </c>
      <c r="AM5443" t="s">
        <v>55</v>
      </c>
      <c r="AN5443" t="s">
        <v>56</v>
      </c>
      <c r="AP5443">
        <v>1</v>
      </c>
      <c r="AQ5443" t="s">
        <v>57</v>
      </c>
      <c r="AR5443">
        <v>0</v>
      </c>
      <c r="AW5443" t="s">
        <v>58</v>
      </c>
      <c r="AX5443">
        <v>0</v>
      </c>
      <c r="AY5443">
        <v>2</v>
      </c>
      <c r="AZ5443">
        <v>0.6</v>
      </c>
      <c r="BA5443">
        <v>0.6</v>
      </c>
      <c r="BB5443" t="s">
        <v>59</v>
      </c>
    </row>
    <row r="5444" spans="1:54" x14ac:dyDescent="0.2">
      <c r="A5444" s="7" t="str">
        <f>VLOOKUP(G5444,'Matching-Tabelle'!$A$76:$B$80,2,FALSE)</f>
        <v>stefan.fuellemann@tkb.ch</v>
      </c>
      <c r="B5444" s="7" t="str">
        <f>VLOOKUP(J5444,'Matching-Tabelle'!$A$1:$B$66,2,FALSE)</f>
        <v>Proj Optima</v>
      </c>
      <c r="C5444" s="7" t="str">
        <f>IF(VLOOKUP(J5444,'Matching-Tabelle'!$A$1:$CB$66,3,FALSE)=0,"",VLOOKUP(J5444,'Matching-Tabelle'!$A$1:$CB$66,3,FALSE))</f>
        <v/>
      </c>
      <c r="D5444" s="7">
        <v>0.5</v>
      </c>
      <c r="E5444" s="7" t="s">
        <v>4592</v>
      </c>
      <c r="F5444" s="8">
        <v>42563</v>
      </c>
      <c r="G5444" t="s">
        <v>3856</v>
      </c>
      <c r="H5444" t="s">
        <v>3857</v>
      </c>
      <c r="I5444" t="s">
        <v>3858</v>
      </c>
      <c r="J5444">
        <v>211</v>
      </c>
      <c r="K5444" t="s">
        <v>79</v>
      </c>
      <c r="L5444" t="s">
        <v>80</v>
      </c>
      <c r="M5444">
        <v>990001</v>
      </c>
      <c r="N5444" t="s">
        <v>51</v>
      </c>
      <c r="O5444">
        <v>0.5</v>
      </c>
      <c r="Q5444">
        <v>0.5</v>
      </c>
      <c r="S5444" t="s">
        <v>4592</v>
      </c>
      <c r="AE5444">
        <v>12</v>
      </c>
      <c r="AF5444">
        <v>7.6</v>
      </c>
      <c r="AG5444">
        <v>5</v>
      </c>
      <c r="AH5444" t="s">
        <v>53</v>
      </c>
      <c r="AI5444" t="s">
        <v>54</v>
      </c>
      <c r="AJ5444">
        <v>2</v>
      </c>
      <c r="AK5444">
        <v>1</v>
      </c>
      <c r="AL5444">
        <v>1</v>
      </c>
      <c r="AM5444" t="s">
        <v>55</v>
      </c>
      <c r="AN5444" t="s">
        <v>56</v>
      </c>
      <c r="AP5444">
        <v>1</v>
      </c>
      <c r="AQ5444" t="s">
        <v>57</v>
      </c>
      <c r="AR5444">
        <v>0</v>
      </c>
      <c r="AW5444" t="s">
        <v>58</v>
      </c>
      <c r="AX5444">
        <v>0</v>
      </c>
      <c r="AY5444">
        <v>2</v>
      </c>
      <c r="AZ5444">
        <v>0.5</v>
      </c>
      <c r="BA5444">
        <v>0.5</v>
      </c>
      <c r="BB5444" t="s">
        <v>59</v>
      </c>
    </row>
    <row r="5445" spans="1:54" x14ac:dyDescent="0.2">
      <c r="A5445" s="7" t="str">
        <f>VLOOKUP(G5445,'Matching-Tabelle'!$A$76:$B$80,2,FALSE)</f>
        <v>stefan.fuellemann@tkb.ch</v>
      </c>
      <c r="B5445" s="7" t="str">
        <f>VLOOKUP(J5445,'Matching-Tabelle'!$A$1:$B$66,2,FALSE)</f>
        <v>WPI Führung</v>
      </c>
      <c r="C5445" s="7" t="str">
        <f>IF(VLOOKUP(J5445,'Matching-Tabelle'!$A$1:$CB$66,3,FALSE)=0,"",VLOOKUP(J5445,'Matching-Tabelle'!$A$1:$CB$66,3,FALSE))</f>
        <v/>
      </c>
      <c r="D5445" s="7">
        <v>1</v>
      </c>
      <c r="E5445" s="7" t="s">
        <v>3876</v>
      </c>
      <c r="F5445" s="8">
        <v>42563</v>
      </c>
      <c r="G5445" t="s">
        <v>3856</v>
      </c>
      <c r="H5445" t="s">
        <v>3857</v>
      </c>
      <c r="I5445" t="s">
        <v>3858</v>
      </c>
      <c r="J5445">
        <v>26</v>
      </c>
      <c r="K5445" t="s">
        <v>130</v>
      </c>
      <c r="L5445" t="s">
        <v>131</v>
      </c>
      <c r="M5445">
        <v>990001</v>
      </c>
      <c r="N5445" t="s">
        <v>51</v>
      </c>
      <c r="O5445">
        <v>1</v>
      </c>
      <c r="Q5445">
        <v>1</v>
      </c>
      <c r="S5445" t="s">
        <v>3876</v>
      </c>
      <c r="AE5445">
        <v>12</v>
      </c>
      <c r="AF5445">
        <v>7.6</v>
      </c>
      <c r="AG5445">
        <v>5</v>
      </c>
      <c r="AH5445" t="s">
        <v>53</v>
      </c>
      <c r="AI5445" t="s">
        <v>54</v>
      </c>
      <c r="AJ5445">
        <v>2</v>
      </c>
      <c r="AK5445">
        <v>1</v>
      </c>
      <c r="AL5445">
        <v>1</v>
      </c>
      <c r="AM5445" t="s">
        <v>55</v>
      </c>
      <c r="AN5445" t="s">
        <v>56</v>
      </c>
      <c r="AP5445">
        <v>1</v>
      </c>
      <c r="AQ5445" t="s">
        <v>57</v>
      </c>
      <c r="AR5445">
        <v>0</v>
      </c>
      <c r="AW5445" t="s">
        <v>58</v>
      </c>
      <c r="AX5445">
        <v>0</v>
      </c>
      <c r="AY5445">
        <v>2</v>
      </c>
      <c r="AZ5445">
        <v>1</v>
      </c>
      <c r="BA5445">
        <v>1</v>
      </c>
      <c r="BB5445" t="s">
        <v>59</v>
      </c>
    </row>
    <row r="5446" spans="1:54" x14ac:dyDescent="0.2">
      <c r="A5446" s="7" t="str">
        <f>VLOOKUP(G5446,'Matching-Tabelle'!$A$76:$B$80,2,FALSE)</f>
        <v>stefan.fuellemann@tkb.ch</v>
      </c>
      <c r="B5446" s="7" t="str">
        <f>VLOOKUP(J5446,'Matching-Tabelle'!$A$1:$B$66,2,FALSE)</f>
        <v>WPI RTB</v>
      </c>
      <c r="C5446" s="7" t="str">
        <f>IF(VLOOKUP(J5446,'Matching-Tabelle'!$A$1:$CB$66,3,FALSE)=0,"",VLOOKUP(J5446,'Matching-Tabelle'!$A$1:$CB$66,3,FALSE))</f>
        <v/>
      </c>
      <c r="D5446" s="7">
        <v>1.98</v>
      </c>
      <c r="E5446" s="7" t="s">
        <v>4144</v>
      </c>
      <c r="F5446" s="8">
        <v>42564</v>
      </c>
      <c r="G5446" t="s">
        <v>3856</v>
      </c>
      <c r="H5446" t="s">
        <v>3857</v>
      </c>
      <c r="I5446" t="s">
        <v>3858</v>
      </c>
      <c r="J5446">
        <v>19</v>
      </c>
      <c r="K5446" t="s">
        <v>145</v>
      </c>
      <c r="L5446" t="s">
        <v>146</v>
      </c>
      <c r="M5446">
        <v>990001</v>
      </c>
      <c r="N5446" t="s">
        <v>51</v>
      </c>
      <c r="O5446">
        <v>1.98</v>
      </c>
      <c r="Q5446">
        <v>1.98</v>
      </c>
      <c r="S5446" t="s">
        <v>4144</v>
      </c>
      <c r="AE5446">
        <v>12</v>
      </c>
      <c r="AF5446">
        <v>7.6</v>
      </c>
      <c r="AG5446">
        <v>5</v>
      </c>
      <c r="AH5446" t="s">
        <v>53</v>
      </c>
      <c r="AI5446" t="s">
        <v>54</v>
      </c>
      <c r="AJ5446">
        <v>2</v>
      </c>
      <c r="AK5446">
        <v>1</v>
      </c>
      <c r="AL5446">
        <v>1</v>
      </c>
      <c r="AM5446" t="s">
        <v>55</v>
      </c>
      <c r="AN5446" t="s">
        <v>56</v>
      </c>
      <c r="AP5446">
        <v>1</v>
      </c>
      <c r="AQ5446" t="s">
        <v>57</v>
      </c>
      <c r="AR5446">
        <v>0</v>
      </c>
      <c r="AW5446" t="s">
        <v>58</v>
      </c>
      <c r="AX5446">
        <v>0</v>
      </c>
      <c r="AY5446">
        <v>2</v>
      </c>
      <c r="AZ5446">
        <v>1.98</v>
      </c>
      <c r="BA5446">
        <v>1.98</v>
      </c>
      <c r="BB5446" t="s">
        <v>59</v>
      </c>
    </row>
    <row r="5447" spans="1:54" x14ac:dyDescent="0.2">
      <c r="A5447" s="7" t="str">
        <f>VLOOKUP(G5447,'Matching-Tabelle'!$A$76:$B$80,2,FALSE)</f>
        <v>stefan.fuellemann@tkb.ch</v>
      </c>
      <c r="B5447" s="7" t="str">
        <f>VLOOKUP(J5447,'Matching-Tabelle'!$A$1:$B$66,2,FALSE)</f>
        <v>WPI RTB</v>
      </c>
      <c r="C5447" s="7" t="str">
        <f>IF(VLOOKUP(J5447,'Matching-Tabelle'!$A$1:$CB$66,3,FALSE)=0,"",VLOOKUP(J5447,'Matching-Tabelle'!$A$1:$CB$66,3,FALSE))</f>
        <v/>
      </c>
      <c r="D5447" s="7">
        <v>1.1000000000000001</v>
      </c>
      <c r="E5447" s="7" t="s">
        <v>4593</v>
      </c>
      <c r="F5447" s="8">
        <v>42564</v>
      </c>
      <c r="G5447" t="s">
        <v>3856</v>
      </c>
      <c r="H5447" t="s">
        <v>3857</v>
      </c>
      <c r="I5447" t="s">
        <v>3858</v>
      </c>
      <c r="J5447">
        <v>32</v>
      </c>
      <c r="K5447" t="s">
        <v>1199</v>
      </c>
      <c r="L5447" t="s">
        <v>1200</v>
      </c>
      <c r="M5447">
        <v>990001</v>
      </c>
      <c r="N5447" t="s">
        <v>51</v>
      </c>
      <c r="O5447">
        <v>1.1000000000000001</v>
      </c>
      <c r="Q5447">
        <v>1.1000000000000001</v>
      </c>
      <c r="S5447" t="s">
        <v>4593</v>
      </c>
      <c r="AE5447">
        <v>12</v>
      </c>
      <c r="AF5447">
        <v>7.6</v>
      </c>
      <c r="AG5447">
        <v>5</v>
      </c>
      <c r="AH5447" t="s">
        <v>53</v>
      </c>
      <c r="AI5447" t="s">
        <v>54</v>
      </c>
      <c r="AJ5447">
        <v>2</v>
      </c>
      <c r="AK5447">
        <v>1</v>
      </c>
      <c r="AL5447">
        <v>1</v>
      </c>
      <c r="AM5447" t="s">
        <v>55</v>
      </c>
      <c r="AN5447" t="s">
        <v>56</v>
      </c>
      <c r="AP5447">
        <v>1</v>
      </c>
      <c r="AQ5447" t="s">
        <v>57</v>
      </c>
      <c r="AR5447">
        <v>0</v>
      </c>
      <c r="AW5447" t="s">
        <v>58</v>
      </c>
      <c r="AX5447">
        <v>0</v>
      </c>
      <c r="AY5447">
        <v>2</v>
      </c>
      <c r="AZ5447">
        <v>1.1000000000000001</v>
      </c>
      <c r="BA5447">
        <v>1.1000000000000001</v>
      </c>
      <c r="BB5447" t="s">
        <v>59</v>
      </c>
    </row>
    <row r="5448" spans="1:54" x14ac:dyDescent="0.2">
      <c r="A5448" s="7" t="str">
        <f>VLOOKUP(G5448,'Matching-Tabelle'!$A$76:$B$80,2,FALSE)</f>
        <v>stefan.fuellemann@tkb.ch</v>
      </c>
      <c r="B5448" s="7" t="str">
        <f>VLOOKUP(J5448,'Matching-Tabelle'!$A$1:$B$66,2,FALSE)</f>
        <v>WPI Führung</v>
      </c>
      <c r="C5448" s="7" t="str">
        <f>IF(VLOOKUP(J5448,'Matching-Tabelle'!$A$1:$CB$66,3,FALSE)=0,"",VLOOKUP(J5448,'Matching-Tabelle'!$A$1:$CB$66,3,FALSE))</f>
        <v/>
      </c>
      <c r="D5448" s="7">
        <v>0.75</v>
      </c>
      <c r="E5448" s="7" t="s">
        <v>493</v>
      </c>
      <c r="F5448" s="8">
        <v>42564</v>
      </c>
      <c r="G5448" t="s">
        <v>3856</v>
      </c>
      <c r="H5448" t="s">
        <v>3857</v>
      </c>
      <c r="I5448" t="s">
        <v>3858</v>
      </c>
      <c r="J5448">
        <v>26</v>
      </c>
      <c r="K5448" t="s">
        <v>130</v>
      </c>
      <c r="L5448" t="s">
        <v>131</v>
      </c>
      <c r="M5448">
        <v>990001</v>
      </c>
      <c r="N5448" t="s">
        <v>51</v>
      </c>
      <c r="O5448">
        <v>0.75</v>
      </c>
      <c r="Q5448">
        <v>0.75</v>
      </c>
      <c r="S5448" t="s">
        <v>493</v>
      </c>
      <c r="AE5448">
        <v>12</v>
      </c>
      <c r="AF5448">
        <v>7.6</v>
      </c>
      <c r="AG5448">
        <v>5</v>
      </c>
      <c r="AH5448" t="s">
        <v>53</v>
      </c>
      <c r="AI5448" t="s">
        <v>54</v>
      </c>
      <c r="AJ5448">
        <v>2</v>
      </c>
      <c r="AK5448">
        <v>1</v>
      </c>
      <c r="AL5448">
        <v>1</v>
      </c>
      <c r="AM5448" t="s">
        <v>55</v>
      </c>
      <c r="AN5448" t="s">
        <v>56</v>
      </c>
      <c r="AP5448">
        <v>1</v>
      </c>
      <c r="AQ5448" t="s">
        <v>57</v>
      </c>
      <c r="AR5448">
        <v>0</v>
      </c>
      <c r="AW5448" t="s">
        <v>58</v>
      </c>
      <c r="AX5448">
        <v>0</v>
      </c>
      <c r="AY5448">
        <v>2</v>
      </c>
      <c r="AZ5448">
        <v>0.75</v>
      </c>
      <c r="BA5448">
        <v>0.75</v>
      </c>
      <c r="BB5448" t="s">
        <v>59</v>
      </c>
    </row>
    <row r="5449" spans="1:54" x14ac:dyDescent="0.2">
      <c r="A5449" s="7" t="str">
        <f>VLOOKUP(G5449,'Matching-Tabelle'!$A$76:$B$80,2,FALSE)</f>
        <v>stefan.fuellemann@tkb.ch</v>
      </c>
      <c r="B5449" s="7" t="str">
        <f>VLOOKUP(J5449,'Matching-Tabelle'!$A$1:$B$66,2,FALSE)</f>
        <v>WPI RTB</v>
      </c>
      <c r="C5449" s="7" t="str">
        <f>IF(VLOOKUP(J5449,'Matching-Tabelle'!$A$1:$CB$66,3,FALSE)=0,"",VLOOKUP(J5449,'Matching-Tabelle'!$A$1:$CB$66,3,FALSE))</f>
        <v/>
      </c>
      <c r="D5449" s="7">
        <v>0.5</v>
      </c>
      <c r="E5449" s="7" t="s">
        <v>4594</v>
      </c>
      <c r="F5449" s="8">
        <v>42564</v>
      </c>
      <c r="G5449" t="s">
        <v>3856</v>
      </c>
      <c r="H5449" t="s">
        <v>3857</v>
      </c>
      <c r="I5449" t="s">
        <v>3858</v>
      </c>
      <c r="J5449">
        <v>24</v>
      </c>
      <c r="K5449" t="s">
        <v>73</v>
      </c>
      <c r="L5449" t="s">
        <v>74</v>
      </c>
      <c r="M5449">
        <v>990001</v>
      </c>
      <c r="N5449" t="s">
        <v>51</v>
      </c>
      <c r="O5449">
        <v>0.5</v>
      </c>
      <c r="Q5449">
        <v>0.5</v>
      </c>
      <c r="S5449" t="s">
        <v>4594</v>
      </c>
      <c r="AE5449">
        <v>12</v>
      </c>
      <c r="AF5449">
        <v>7.6</v>
      </c>
      <c r="AG5449">
        <v>5</v>
      </c>
      <c r="AH5449" t="s">
        <v>53</v>
      </c>
      <c r="AI5449" t="s">
        <v>54</v>
      </c>
      <c r="AJ5449">
        <v>2</v>
      </c>
      <c r="AK5449">
        <v>1</v>
      </c>
      <c r="AL5449">
        <v>1</v>
      </c>
      <c r="AM5449" t="s">
        <v>55</v>
      </c>
      <c r="AN5449" t="s">
        <v>56</v>
      </c>
      <c r="AP5449">
        <v>1</v>
      </c>
      <c r="AQ5449" t="s">
        <v>57</v>
      </c>
      <c r="AR5449">
        <v>0</v>
      </c>
      <c r="AW5449" t="s">
        <v>58</v>
      </c>
      <c r="AX5449">
        <v>0</v>
      </c>
      <c r="AY5449">
        <v>2</v>
      </c>
      <c r="AZ5449">
        <v>0.5</v>
      </c>
      <c r="BA5449">
        <v>0.5</v>
      </c>
      <c r="BB5449" t="s">
        <v>59</v>
      </c>
    </row>
    <row r="5450" spans="1:54" x14ac:dyDescent="0.2">
      <c r="A5450" s="7" t="str">
        <f>VLOOKUP(G5450,'Matching-Tabelle'!$A$76:$B$80,2,FALSE)</f>
        <v>stefan.fuellemann@tkb.ch</v>
      </c>
      <c r="B5450" s="7" t="str">
        <f>VLOOKUP(J5450,'Matching-Tabelle'!$A$1:$B$66,2,FALSE)</f>
        <v>WPI RTB</v>
      </c>
      <c r="C5450" s="7" t="str">
        <f>IF(VLOOKUP(J5450,'Matching-Tabelle'!$A$1:$CB$66,3,FALSE)=0,"",VLOOKUP(J5450,'Matching-Tabelle'!$A$1:$CB$66,3,FALSE))</f>
        <v/>
      </c>
      <c r="D5450" s="7">
        <v>0.25</v>
      </c>
      <c r="E5450" s="7" t="s">
        <v>4595</v>
      </c>
      <c r="F5450" s="8">
        <v>42564</v>
      </c>
      <c r="G5450" t="s">
        <v>3856</v>
      </c>
      <c r="H5450" t="s">
        <v>3857</v>
      </c>
      <c r="I5450" t="s">
        <v>3858</v>
      </c>
      <c r="J5450">
        <v>22</v>
      </c>
      <c r="K5450" t="s">
        <v>88</v>
      </c>
      <c r="L5450" t="s">
        <v>89</v>
      </c>
      <c r="M5450">
        <v>990001</v>
      </c>
      <c r="N5450" t="s">
        <v>51</v>
      </c>
      <c r="O5450">
        <v>0.25</v>
      </c>
      <c r="Q5450">
        <v>0.25</v>
      </c>
      <c r="S5450" t="s">
        <v>4595</v>
      </c>
      <c r="AE5450">
        <v>12</v>
      </c>
      <c r="AF5450">
        <v>7.6</v>
      </c>
      <c r="AG5450">
        <v>5</v>
      </c>
      <c r="AH5450" t="s">
        <v>53</v>
      </c>
      <c r="AI5450" t="s">
        <v>54</v>
      </c>
      <c r="AJ5450">
        <v>2</v>
      </c>
      <c r="AK5450">
        <v>1</v>
      </c>
      <c r="AL5450">
        <v>1</v>
      </c>
      <c r="AM5450" t="s">
        <v>55</v>
      </c>
      <c r="AN5450" t="s">
        <v>56</v>
      </c>
      <c r="AP5450">
        <v>1</v>
      </c>
      <c r="AQ5450" t="s">
        <v>57</v>
      </c>
      <c r="AR5450">
        <v>0</v>
      </c>
      <c r="AW5450" t="s">
        <v>58</v>
      </c>
      <c r="AX5450">
        <v>0</v>
      </c>
      <c r="AY5450">
        <v>2</v>
      </c>
      <c r="AZ5450">
        <v>0.25</v>
      </c>
      <c r="BA5450">
        <v>0.25</v>
      </c>
      <c r="BB5450" t="s">
        <v>59</v>
      </c>
    </row>
    <row r="5451" spans="1:54" x14ac:dyDescent="0.2">
      <c r="A5451" s="7" t="str">
        <f>VLOOKUP(G5451,'Matching-Tabelle'!$A$76:$B$80,2,FALSE)</f>
        <v>stefan.fuellemann@tkb.ch</v>
      </c>
      <c r="B5451" s="7" t="str">
        <f>VLOOKUP(J5451,'Matching-Tabelle'!$A$1:$B$66,2,FALSE)</f>
        <v>WPI CTB</v>
      </c>
      <c r="C5451" s="7" t="str">
        <f>IF(VLOOKUP(J5451,'Matching-Tabelle'!$A$1:$CB$66,3,FALSE)=0,"",VLOOKUP(J5451,'Matching-Tabelle'!$A$1:$CB$66,3,FALSE))</f>
        <v/>
      </c>
      <c r="D5451" s="7">
        <v>0.5</v>
      </c>
      <c r="E5451" s="7" t="s">
        <v>4596</v>
      </c>
      <c r="F5451" s="8">
        <v>42564</v>
      </c>
      <c r="G5451" t="s">
        <v>3856</v>
      </c>
      <c r="H5451" t="s">
        <v>3857</v>
      </c>
      <c r="I5451" t="s">
        <v>3858</v>
      </c>
      <c r="J5451">
        <v>922</v>
      </c>
      <c r="K5451" t="s">
        <v>134</v>
      </c>
      <c r="L5451" t="s">
        <v>135</v>
      </c>
      <c r="M5451">
        <v>990001</v>
      </c>
      <c r="N5451" t="s">
        <v>51</v>
      </c>
      <c r="O5451">
        <v>0.5</v>
      </c>
      <c r="Q5451">
        <v>0.5</v>
      </c>
      <c r="S5451" t="s">
        <v>4596</v>
      </c>
      <c r="AE5451">
        <v>12</v>
      </c>
      <c r="AF5451">
        <v>7.6</v>
      </c>
      <c r="AG5451">
        <v>5</v>
      </c>
      <c r="AH5451" t="s">
        <v>53</v>
      </c>
      <c r="AI5451" t="s">
        <v>54</v>
      </c>
      <c r="AJ5451">
        <v>2</v>
      </c>
      <c r="AK5451">
        <v>1</v>
      </c>
      <c r="AL5451">
        <v>1</v>
      </c>
      <c r="AM5451" t="s">
        <v>55</v>
      </c>
      <c r="AN5451" t="s">
        <v>56</v>
      </c>
      <c r="AP5451">
        <v>1</v>
      </c>
      <c r="AQ5451" t="s">
        <v>57</v>
      </c>
      <c r="AR5451">
        <v>0</v>
      </c>
      <c r="AW5451" t="s">
        <v>58</v>
      </c>
      <c r="AX5451">
        <v>0</v>
      </c>
      <c r="AY5451">
        <v>2</v>
      </c>
      <c r="AZ5451">
        <v>0.5</v>
      </c>
      <c r="BA5451">
        <v>0.5</v>
      </c>
      <c r="BB5451" t="s">
        <v>59</v>
      </c>
    </row>
    <row r="5452" spans="1:54" x14ac:dyDescent="0.2">
      <c r="A5452" s="7" t="str">
        <f>VLOOKUP(G5452,'Matching-Tabelle'!$A$76:$B$80,2,FALSE)</f>
        <v>stefan.fuellemann@tkb.ch</v>
      </c>
      <c r="B5452" s="7" t="str">
        <f>VLOOKUP(J5452,'Matching-Tabelle'!$A$1:$B$66,2,FALSE)</f>
        <v>WPI RTB</v>
      </c>
      <c r="C5452" s="7" t="str">
        <f>IF(VLOOKUP(J5452,'Matching-Tabelle'!$A$1:$CB$66,3,FALSE)=0,"",VLOOKUP(J5452,'Matching-Tabelle'!$A$1:$CB$66,3,FALSE))</f>
        <v/>
      </c>
      <c r="D5452" s="7">
        <v>0.5</v>
      </c>
      <c r="E5452" s="7" t="s">
        <v>4597</v>
      </c>
      <c r="F5452" s="8">
        <v>42564</v>
      </c>
      <c r="G5452" t="s">
        <v>3856</v>
      </c>
      <c r="H5452" t="s">
        <v>3857</v>
      </c>
      <c r="I5452" t="s">
        <v>3858</v>
      </c>
      <c r="J5452">
        <v>21</v>
      </c>
      <c r="K5452" t="s">
        <v>117</v>
      </c>
      <c r="L5452" t="s">
        <v>118</v>
      </c>
      <c r="M5452">
        <v>990001</v>
      </c>
      <c r="N5452" t="s">
        <v>51</v>
      </c>
      <c r="O5452">
        <v>0.5</v>
      </c>
      <c r="Q5452">
        <v>0.5</v>
      </c>
      <c r="S5452" t="s">
        <v>4597</v>
      </c>
      <c r="AE5452">
        <v>12</v>
      </c>
      <c r="AF5452">
        <v>7.6</v>
      </c>
      <c r="AG5452">
        <v>5</v>
      </c>
      <c r="AH5452" t="s">
        <v>53</v>
      </c>
      <c r="AI5452" t="s">
        <v>54</v>
      </c>
      <c r="AJ5452">
        <v>2</v>
      </c>
      <c r="AK5452">
        <v>1</v>
      </c>
      <c r="AL5452">
        <v>1</v>
      </c>
      <c r="AM5452" t="s">
        <v>55</v>
      </c>
      <c r="AN5452" t="s">
        <v>56</v>
      </c>
      <c r="AP5452">
        <v>1</v>
      </c>
      <c r="AQ5452" t="s">
        <v>57</v>
      </c>
      <c r="AR5452">
        <v>0</v>
      </c>
      <c r="AW5452" t="s">
        <v>58</v>
      </c>
      <c r="AX5452">
        <v>0</v>
      </c>
      <c r="AY5452">
        <v>2</v>
      </c>
      <c r="AZ5452">
        <v>0.5</v>
      </c>
      <c r="BA5452">
        <v>0.5</v>
      </c>
      <c r="BB5452" t="s">
        <v>59</v>
      </c>
    </row>
    <row r="5453" spans="1:54" x14ac:dyDescent="0.2">
      <c r="A5453" s="7" t="str">
        <f>VLOOKUP(G5453,'Matching-Tabelle'!$A$76:$B$80,2,FALSE)</f>
        <v>stefan.fuellemann@tkb.ch</v>
      </c>
      <c r="B5453" s="7" t="str">
        <f>VLOOKUP(J5453,'Matching-Tabelle'!$A$1:$B$66,2,FALSE)</f>
        <v>WPI RTB</v>
      </c>
      <c r="C5453" s="7" t="str">
        <f>IF(VLOOKUP(J5453,'Matching-Tabelle'!$A$1:$CB$66,3,FALSE)=0,"",VLOOKUP(J5453,'Matching-Tabelle'!$A$1:$CB$66,3,FALSE))</f>
        <v/>
      </c>
      <c r="D5453" s="7">
        <v>0.25</v>
      </c>
      <c r="E5453" s="7" t="s">
        <v>4598</v>
      </c>
      <c r="F5453" s="8">
        <v>42564</v>
      </c>
      <c r="G5453" t="s">
        <v>3856</v>
      </c>
      <c r="H5453" t="s">
        <v>3857</v>
      </c>
      <c r="I5453" t="s">
        <v>3858</v>
      </c>
      <c r="J5453">
        <v>28</v>
      </c>
      <c r="K5453" t="s">
        <v>111</v>
      </c>
      <c r="L5453" t="s">
        <v>112</v>
      </c>
      <c r="M5453">
        <v>990001</v>
      </c>
      <c r="N5453" t="s">
        <v>51</v>
      </c>
      <c r="O5453">
        <v>0.25</v>
      </c>
      <c r="Q5453">
        <v>0.25</v>
      </c>
      <c r="S5453" t="s">
        <v>4598</v>
      </c>
      <c r="AE5453">
        <v>12</v>
      </c>
      <c r="AF5453">
        <v>7.6</v>
      </c>
      <c r="AG5453">
        <v>5</v>
      </c>
      <c r="AH5453" t="s">
        <v>53</v>
      </c>
      <c r="AI5453" t="s">
        <v>54</v>
      </c>
      <c r="AJ5453">
        <v>2</v>
      </c>
      <c r="AK5453">
        <v>1</v>
      </c>
      <c r="AL5453">
        <v>1</v>
      </c>
      <c r="AM5453" t="s">
        <v>55</v>
      </c>
      <c r="AN5453" t="s">
        <v>56</v>
      </c>
      <c r="AP5453">
        <v>1</v>
      </c>
      <c r="AQ5453" t="s">
        <v>57</v>
      </c>
      <c r="AR5453">
        <v>0</v>
      </c>
      <c r="AW5453" t="s">
        <v>58</v>
      </c>
      <c r="AX5453">
        <v>0</v>
      </c>
      <c r="AY5453">
        <v>2</v>
      </c>
      <c r="AZ5453">
        <v>0.25</v>
      </c>
      <c r="BA5453">
        <v>0.25</v>
      </c>
      <c r="BB5453" t="s">
        <v>59</v>
      </c>
    </row>
    <row r="5454" spans="1:54" x14ac:dyDescent="0.2">
      <c r="A5454" s="7" t="str">
        <f>VLOOKUP(G5454,'Matching-Tabelle'!$A$76:$B$80,2,FALSE)</f>
        <v>stefan.fuellemann@tkb.ch</v>
      </c>
      <c r="B5454" s="7" t="str">
        <f>VLOOKUP(J5454,'Matching-Tabelle'!$A$1:$B$66,2,FALSE)</f>
        <v>WPI RTB</v>
      </c>
      <c r="C5454" s="7" t="str">
        <f>IF(VLOOKUP(J5454,'Matching-Tabelle'!$A$1:$CB$66,3,FALSE)=0,"",VLOOKUP(J5454,'Matching-Tabelle'!$A$1:$CB$66,3,FALSE))</f>
        <v/>
      </c>
      <c r="D5454" s="7">
        <v>0.25</v>
      </c>
      <c r="E5454" s="7" t="s">
        <v>4599</v>
      </c>
      <c r="F5454" s="8">
        <v>42564</v>
      </c>
      <c r="G5454" t="s">
        <v>3856</v>
      </c>
      <c r="H5454" t="s">
        <v>3857</v>
      </c>
      <c r="I5454" t="s">
        <v>3858</v>
      </c>
      <c r="J5454">
        <v>28</v>
      </c>
      <c r="K5454" t="s">
        <v>111</v>
      </c>
      <c r="L5454" t="s">
        <v>112</v>
      </c>
      <c r="M5454">
        <v>990001</v>
      </c>
      <c r="N5454" t="s">
        <v>51</v>
      </c>
      <c r="O5454">
        <v>0.25</v>
      </c>
      <c r="Q5454">
        <v>0.25</v>
      </c>
      <c r="S5454" t="s">
        <v>4599</v>
      </c>
      <c r="AE5454">
        <v>12</v>
      </c>
      <c r="AF5454">
        <v>7.6</v>
      </c>
      <c r="AG5454">
        <v>5</v>
      </c>
      <c r="AH5454" t="s">
        <v>53</v>
      </c>
      <c r="AI5454" t="s">
        <v>54</v>
      </c>
      <c r="AJ5454">
        <v>2</v>
      </c>
      <c r="AK5454">
        <v>1</v>
      </c>
      <c r="AL5454">
        <v>1</v>
      </c>
      <c r="AM5454" t="s">
        <v>55</v>
      </c>
      <c r="AN5454" t="s">
        <v>56</v>
      </c>
      <c r="AP5454">
        <v>1</v>
      </c>
      <c r="AQ5454" t="s">
        <v>57</v>
      </c>
      <c r="AR5454">
        <v>0</v>
      </c>
      <c r="AW5454" t="s">
        <v>58</v>
      </c>
      <c r="AX5454">
        <v>0</v>
      </c>
      <c r="AY5454">
        <v>2</v>
      </c>
      <c r="AZ5454">
        <v>0.25</v>
      </c>
      <c r="BA5454">
        <v>0.25</v>
      </c>
      <c r="BB5454" t="s">
        <v>59</v>
      </c>
    </row>
    <row r="5455" spans="1:54" x14ac:dyDescent="0.2">
      <c r="A5455" s="7" t="str">
        <f>VLOOKUP(G5455,'Matching-Tabelle'!$A$76:$B$80,2,FALSE)</f>
        <v>stefan.fuellemann@tkb.ch</v>
      </c>
      <c r="B5455" s="7" t="str">
        <f>VLOOKUP(J5455,'Matching-Tabelle'!$A$1:$B$66,2,FALSE)</f>
        <v>WPI Führung</v>
      </c>
      <c r="C5455" s="7" t="str">
        <f>IF(VLOOKUP(J5455,'Matching-Tabelle'!$A$1:$CB$66,3,FALSE)=0,"",VLOOKUP(J5455,'Matching-Tabelle'!$A$1:$CB$66,3,FALSE))</f>
        <v/>
      </c>
      <c r="D5455" s="7">
        <v>0.15</v>
      </c>
      <c r="E5455" s="7" t="s">
        <v>4600</v>
      </c>
      <c r="F5455" s="8">
        <v>42564</v>
      </c>
      <c r="G5455" t="s">
        <v>3856</v>
      </c>
      <c r="H5455" t="s">
        <v>3857</v>
      </c>
      <c r="I5455" t="s">
        <v>3858</v>
      </c>
      <c r="J5455">
        <v>26</v>
      </c>
      <c r="K5455" t="s">
        <v>130</v>
      </c>
      <c r="L5455" t="s">
        <v>131</v>
      </c>
      <c r="M5455">
        <v>990001</v>
      </c>
      <c r="N5455" t="s">
        <v>51</v>
      </c>
      <c r="O5455">
        <v>0.15</v>
      </c>
      <c r="Q5455">
        <v>0.15</v>
      </c>
      <c r="S5455" t="s">
        <v>4600</v>
      </c>
      <c r="AE5455">
        <v>12</v>
      </c>
      <c r="AF5455">
        <v>7.6</v>
      </c>
      <c r="AG5455">
        <v>5</v>
      </c>
      <c r="AH5455" t="s">
        <v>53</v>
      </c>
      <c r="AI5455" t="s">
        <v>54</v>
      </c>
      <c r="AJ5455">
        <v>2</v>
      </c>
      <c r="AK5455">
        <v>1</v>
      </c>
      <c r="AL5455">
        <v>1</v>
      </c>
      <c r="AM5455" t="s">
        <v>55</v>
      </c>
      <c r="AN5455" t="s">
        <v>56</v>
      </c>
      <c r="AP5455">
        <v>1</v>
      </c>
      <c r="AQ5455" t="s">
        <v>57</v>
      </c>
      <c r="AR5455">
        <v>0</v>
      </c>
      <c r="AW5455" t="s">
        <v>58</v>
      </c>
      <c r="AX5455">
        <v>0</v>
      </c>
      <c r="AY5455">
        <v>2</v>
      </c>
      <c r="AZ5455">
        <v>0.15</v>
      </c>
      <c r="BA5455">
        <v>0.15</v>
      </c>
      <c r="BB5455" t="s">
        <v>59</v>
      </c>
    </row>
    <row r="5456" spans="1:54" x14ac:dyDescent="0.2">
      <c r="A5456" s="7" t="str">
        <f>VLOOKUP(G5456,'Matching-Tabelle'!$A$76:$B$80,2,FALSE)</f>
        <v>stefan.fuellemann@tkb.ch</v>
      </c>
      <c r="B5456" s="7" t="str">
        <f>VLOOKUP(J5456,'Matching-Tabelle'!$A$1:$B$66,2,FALSE)</f>
        <v>WPI CTB</v>
      </c>
      <c r="C5456" s="7" t="str">
        <f>IF(VLOOKUP(J5456,'Matching-Tabelle'!$A$1:$CB$66,3,FALSE)=0,"",VLOOKUP(J5456,'Matching-Tabelle'!$A$1:$CB$66,3,FALSE))</f>
        <v/>
      </c>
      <c r="D5456" s="7">
        <v>0.65</v>
      </c>
      <c r="E5456" s="7" t="s">
        <v>4601</v>
      </c>
      <c r="F5456" s="8">
        <v>42564</v>
      </c>
      <c r="G5456" t="s">
        <v>3856</v>
      </c>
      <c r="H5456" t="s">
        <v>3857</v>
      </c>
      <c r="I5456" t="s">
        <v>3858</v>
      </c>
      <c r="J5456">
        <v>14</v>
      </c>
      <c r="K5456" t="s">
        <v>82</v>
      </c>
      <c r="L5456" t="s">
        <v>83</v>
      </c>
      <c r="M5456">
        <v>990001</v>
      </c>
      <c r="N5456" t="s">
        <v>51</v>
      </c>
      <c r="O5456">
        <v>0.65</v>
      </c>
      <c r="Q5456">
        <v>0.65</v>
      </c>
      <c r="S5456" t="s">
        <v>4601</v>
      </c>
      <c r="AE5456">
        <v>12</v>
      </c>
      <c r="AF5456">
        <v>7.6</v>
      </c>
      <c r="AG5456">
        <v>5</v>
      </c>
      <c r="AH5456" t="s">
        <v>53</v>
      </c>
      <c r="AI5456" t="s">
        <v>54</v>
      </c>
      <c r="AJ5456">
        <v>2</v>
      </c>
      <c r="AK5456">
        <v>1</v>
      </c>
      <c r="AL5456">
        <v>1</v>
      </c>
      <c r="AM5456" t="s">
        <v>55</v>
      </c>
      <c r="AN5456" t="s">
        <v>56</v>
      </c>
      <c r="AP5456">
        <v>1</v>
      </c>
      <c r="AQ5456" t="s">
        <v>57</v>
      </c>
      <c r="AR5456">
        <v>0</v>
      </c>
      <c r="AW5456" t="s">
        <v>58</v>
      </c>
      <c r="AX5456">
        <v>0</v>
      </c>
      <c r="AY5456">
        <v>2</v>
      </c>
      <c r="AZ5456">
        <v>0.65</v>
      </c>
      <c r="BA5456">
        <v>0.65</v>
      </c>
      <c r="BB5456" t="s">
        <v>59</v>
      </c>
    </row>
    <row r="5457" spans="1:54" x14ac:dyDescent="0.2">
      <c r="A5457" s="7" t="str">
        <f>VLOOKUP(G5457,'Matching-Tabelle'!$A$76:$B$80,2,FALSE)</f>
        <v>stefan.fuellemann@tkb.ch</v>
      </c>
      <c r="B5457" s="7" t="str">
        <f>VLOOKUP(J5457,'Matching-Tabelle'!$A$1:$B$66,2,FALSE)</f>
        <v>WPI CTB</v>
      </c>
      <c r="C5457" s="7" t="str">
        <f>IF(VLOOKUP(J5457,'Matching-Tabelle'!$A$1:$CB$66,3,FALSE)=0,"",VLOOKUP(J5457,'Matching-Tabelle'!$A$1:$CB$66,3,FALSE))</f>
        <v/>
      </c>
      <c r="D5457" s="7">
        <v>0.5</v>
      </c>
      <c r="E5457" s="7" t="s">
        <v>4602</v>
      </c>
      <c r="F5457" s="8">
        <v>42564</v>
      </c>
      <c r="G5457" t="s">
        <v>3856</v>
      </c>
      <c r="H5457" t="s">
        <v>3857</v>
      </c>
      <c r="I5457" t="s">
        <v>3858</v>
      </c>
      <c r="J5457">
        <v>927</v>
      </c>
      <c r="K5457" t="s">
        <v>99</v>
      </c>
      <c r="L5457" t="s">
        <v>100</v>
      </c>
      <c r="M5457">
        <v>990001</v>
      </c>
      <c r="N5457" t="s">
        <v>51</v>
      </c>
      <c r="O5457">
        <v>0.5</v>
      </c>
      <c r="Q5457">
        <v>0.5</v>
      </c>
      <c r="S5457" t="s">
        <v>4602</v>
      </c>
      <c r="AE5457">
        <v>12</v>
      </c>
      <c r="AF5457">
        <v>7.6</v>
      </c>
      <c r="AG5457">
        <v>5</v>
      </c>
      <c r="AH5457" t="s">
        <v>53</v>
      </c>
      <c r="AI5457" t="s">
        <v>54</v>
      </c>
      <c r="AJ5457">
        <v>2</v>
      </c>
      <c r="AK5457">
        <v>1</v>
      </c>
      <c r="AL5457">
        <v>1</v>
      </c>
      <c r="AM5457" t="s">
        <v>55</v>
      </c>
      <c r="AN5457" t="s">
        <v>56</v>
      </c>
      <c r="AP5457">
        <v>1</v>
      </c>
      <c r="AQ5457" t="s">
        <v>57</v>
      </c>
      <c r="AR5457">
        <v>0</v>
      </c>
      <c r="AW5457" t="s">
        <v>58</v>
      </c>
      <c r="AX5457">
        <v>0</v>
      </c>
      <c r="AY5457">
        <v>2</v>
      </c>
      <c r="AZ5457">
        <v>0.5</v>
      </c>
      <c r="BA5457">
        <v>0.5</v>
      </c>
      <c r="BB5457" t="s">
        <v>59</v>
      </c>
    </row>
    <row r="5458" spans="1:54" x14ac:dyDescent="0.2">
      <c r="A5458" s="7" t="str">
        <f>VLOOKUP(G5458,'Matching-Tabelle'!$A$76:$B$80,2,FALSE)</f>
        <v>stefan.fuellemann@tkb.ch</v>
      </c>
      <c r="B5458" s="7" t="str">
        <f>VLOOKUP(J5458,'Matching-Tabelle'!$A$1:$B$66,2,FALSE)</f>
        <v>WPI CTB</v>
      </c>
      <c r="C5458" s="7" t="str">
        <f>IF(VLOOKUP(J5458,'Matching-Tabelle'!$A$1:$CB$66,3,FALSE)=0,"",VLOOKUP(J5458,'Matching-Tabelle'!$A$1:$CB$66,3,FALSE))</f>
        <v/>
      </c>
      <c r="D5458" s="7">
        <v>0.5</v>
      </c>
      <c r="E5458" s="7" t="s">
        <v>4603</v>
      </c>
      <c r="F5458" s="8">
        <v>42564</v>
      </c>
      <c r="G5458" t="s">
        <v>3856</v>
      </c>
      <c r="H5458" t="s">
        <v>3857</v>
      </c>
      <c r="I5458" t="s">
        <v>3858</v>
      </c>
      <c r="J5458">
        <v>932</v>
      </c>
      <c r="K5458" t="s">
        <v>124</v>
      </c>
      <c r="L5458" t="s">
        <v>125</v>
      </c>
      <c r="M5458">
        <v>990001</v>
      </c>
      <c r="N5458" t="s">
        <v>51</v>
      </c>
      <c r="O5458">
        <v>0.5</v>
      </c>
      <c r="Q5458">
        <v>0.5</v>
      </c>
      <c r="S5458" t="s">
        <v>4603</v>
      </c>
      <c r="AE5458">
        <v>12</v>
      </c>
      <c r="AF5458">
        <v>7.6</v>
      </c>
      <c r="AG5458">
        <v>5</v>
      </c>
      <c r="AH5458" t="s">
        <v>53</v>
      </c>
      <c r="AI5458" t="s">
        <v>54</v>
      </c>
      <c r="AJ5458">
        <v>2</v>
      </c>
      <c r="AK5458">
        <v>1</v>
      </c>
      <c r="AL5458">
        <v>1</v>
      </c>
      <c r="AM5458" t="s">
        <v>55</v>
      </c>
      <c r="AN5458" t="s">
        <v>56</v>
      </c>
      <c r="AP5458">
        <v>1</v>
      </c>
      <c r="AQ5458" t="s">
        <v>57</v>
      </c>
      <c r="AR5458">
        <v>0</v>
      </c>
      <c r="AW5458" t="s">
        <v>58</v>
      </c>
      <c r="AX5458">
        <v>0</v>
      </c>
      <c r="AY5458">
        <v>2</v>
      </c>
      <c r="AZ5458">
        <v>0.5</v>
      </c>
      <c r="BA5458">
        <v>0.5</v>
      </c>
      <c r="BB5458" t="s">
        <v>59</v>
      </c>
    </row>
    <row r="5459" spans="1:54" x14ac:dyDescent="0.2">
      <c r="A5459" s="7" t="str">
        <f>VLOOKUP(G5459,'Matching-Tabelle'!$A$76:$B$80,2,FALSE)</f>
        <v>stefan.fuellemann@tkb.ch</v>
      </c>
      <c r="B5459" s="7" t="str">
        <f>VLOOKUP(J5459,'Matching-Tabelle'!$A$1:$B$66,2,FALSE)</f>
        <v>WPI RTB</v>
      </c>
      <c r="C5459" s="7" t="str">
        <f>IF(VLOOKUP(J5459,'Matching-Tabelle'!$A$1:$CB$66,3,FALSE)=0,"",VLOOKUP(J5459,'Matching-Tabelle'!$A$1:$CB$66,3,FALSE))</f>
        <v/>
      </c>
      <c r="D5459" s="7">
        <v>0.75</v>
      </c>
      <c r="E5459" s="7" t="s">
        <v>4604</v>
      </c>
      <c r="F5459" s="8">
        <v>42564</v>
      </c>
      <c r="G5459" t="s">
        <v>3856</v>
      </c>
      <c r="H5459" t="s">
        <v>3857</v>
      </c>
      <c r="I5459" t="s">
        <v>3858</v>
      </c>
      <c r="J5459">
        <v>35</v>
      </c>
      <c r="K5459" t="s">
        <v>608</v>
      </c>
      <c r="L5459" t="s">
        <v>609</v>
      </c>
      <c r="M5459">
        <v>990001</v>
      </c>
      <c r="N5459" t="s">
        <v>51</v>
      </c>
      <c r="O5459">
        <v>0.75</v>
      </c>
      <c r="Q5459">
        <v>0.75</v>
      </c>
      <c r="S5459" t="s">
        <v>4604</v>
      </c>
      <c r="AE5459">
        <v>12</v>
      </c>
      <c r="AF5459">
        <v>7.6</v>
      </c>
      <c r="AG5459">
        <v>5</v>
      </c>
      <c r="AH5459" t="s">
        <v>53</v>
      </c>
      <c r="AI5459" t="s">
        <v>54</v>
      </c>
      <c r="AJ5459">
        <v>2</v>
      </c>
      <c r="AK5459">
        <v>1</v>
      </c>
      <c r="AL5459">
        <v>1</v>
      </c>
      <c r="AM5459" t="s">
        <v>55</v>
      </c>
      <c r="AN5459" t="s">
        <v>56</v>
      </c>
      <c r="AP5459">
        <v>1</v>
      </c>
      <c r="AQ5459" t="s">
        <v>57</v>
      </c>
      <c r="AR5459">
        <v>0</v>
      </c>
      <c r="AW5459" t="s">
        <v>58</v>
      </c>
      <c r="AX5459">
        <v>0</v>
      </c>
      <c r="AY5459">
        <v>2</v>
      </c>
      <c r="AZ5459">
        <v>0.75</v>
      </c>
      <c r="BA5459">
        <v>0.75</v>
      </c>
      <c r="BB5459" t="s">
        <v>59</v>
      </c>
    </row>
    <row r="5460" spans="1:54" x14ac:dyDescent="0.2">
      <c r="A5460" s="7" t="str">
        <f>VLOOKUP(G5460,'Matching-Tabelle'!$A$76:$B$80,2,FALSE)</f>
        <v>stefan.fuellemann@tkb.ch</v>
      </c>
      <c r="B5460" s="7" t="str">
        <f>VLOOKUP(J5460,'Matching-Tabelle'!$A$1:$B$66,2,FALSE)</f>
        <v>WPI CTB</v>
      </c>
      <c r="C5460" s="7" t="str">
        <f>IF(VLOOKUP(J5460,'Matching-Tabelle'!$A$1:$CB$66,3,FALSE)=0,"",VLOOKUP(J5460,'Matching-Tabelle'!$A$1:$CB$66,3,FALSE))</f>
        <v/>
      </c>
      <c r="D5460" s="7">
        <v>0.25</v>
      </c>
      <c r="E5460" s="7" t="s">
        <v>4605</v>
      </c>
      <c r="F5460" s="8">
        <v>42564</v>
      </c>
      <c r="G5460" t="s">
        <v>3856</v>
      </c>
      <c r="H5460" t="s">
        <v>3857</v>
      </c>
      <c r="I5460" t="s">
        <v>3858</v>
      </c>
      <c r="J5460">
        <v>925</v>
      </c>
      <c r="K5460" t="s">
        <v>49</v>
      </c>
      <c r="L5460" t="s">
        <v>50</v>
      </c>
      <c r="M5460">
        <v>990001</v>
      </c>
      <c r="N5460" t="s">
        <v>51</v>
      </c>
      <c r="O5460">
        <v>0.25</v>
      </c>
      <c r="Q5460">
        <v>0.25</v>
      </c>
      <c r="S5460" t="s">
        <v>4605</v>
      </c>
      <c r="AE5460">
        <v>12</v>
      </c>
      <c r="AF5460">
        <v>7.6</v>
      </c>
      <c r="AG5460">
        <v>5</v>
      </c>
      <c r="AH5460" t="s">
        <v>53</v>
      </c>
      <c r="AI5460" t="s">
        <v>54</v>
      </c>
      <c r="AJ5460">
        <v>2</v>
      </c>
      <c r="AK5460">
        <v>1</v>
      </c>
      <c r="AL5460">
        <v>1</v>
      </c>
      <c r="AM5460" t="s">
        <v>55</v>
      </c>
      <c r="AN5460" t="s">
        <v>56</v>
      </c>
      <c r="AP5460">
        <v>1</v>
      </c>
      <c r="AQ5460" t="s">
        <v>57</v>
      </c>
      <c r="AR5460">
        <v>0</v>
      </c>
      <c r="AW5460" t="s">
        <v>58</v>
      </c>
      <c r="AX5460">
        <v>0</v>
      </c>
      <c r="AY5460">
        <v>2</v>
      </c>
      <c r="AZ5460">
        <v>0.25</v>
      </c>
      <c r="BA5460">
        <v>0.25</v>
      </c>
      <c r="BB5460" t="s">
        <v>59</v>
      </c>
    </row>
    <row r="5461" spans="1:54" x14ac:dyDescent="0.2">
      <c r="A5461" s="7" t="str">
        <f>VLOOKUP(G5461,'Matching-Tabelle'!$A$76:$B$80,2,FALSE)</f>
        <v>stefan.fuellemann@tkb.ch</v>
      </c>
      <c r="B5461" s="7" t="str">
        <f>VLOOKUP(J5461,'Matching-Tabelle'!$A$1:$B$66,2,FALSE)</f>
        <v>WPI RTB</v>
      </c>
      <c r="C5461" s="7" t="str">
        <f>IF(VLOOKUP(J5461,'Matching-Tabelle'!$A$1:$CB$66,3,FALSE)=0,"",VLOOKUP(J5461,'Matching-Tabelle'!$A$1:$CB$66,3,FALSE))</f>
        <v/>
      </c>
      <c r="D5461" s="7">
        <v>1.8</v>
      </c>
      <c r="E5461" s="7" t="s">
        <v>3859</v>
      </c>
      <c r="F5461" s="8">
        <v>42565</v>
      </c>
      <c r="G5461" t="s">
        <v>3856</v>
      </c>
      <c r="H5461" t="s">
        <v>3857</v>
      </c>
      <c r="I5461" t="s">
        <v>3858</v>
      </c>
      <c r="J5461">
        <v>19</v>
      </c>
      <c r="K5461" t="s">
        <v>145</v>
      </c>
      <c r="L5461" t="s">
        <v>146</v>
      </c>
      <c r="M5461">
        <v>990001</v>
      </c>
      <c r="N5461" t="s">
        <v>51</v>
      </c>
      <c r="O5461">
        <v>1.8</v>
      </c>
      <c r="Q5461">
        <v>1.8</v>
      </c>
      <c r="S5461" t="s">
        <v>3859</v>
      </c>
      <c r="AE5461">
        <v>12</v>
      </c>
      <c r="AF5461">
        <v>7.6</v>
      </c>
      <c r="AG5461">
        <v>5</v>
      </c>
      <c r="AH5461" t="s">
        <v>53</v>
      </c>
      <c r="AI5461" t="s">
        <v>54</v>
      </c>
      <c r="AJ5461">
        <v>2</v>
      </c>
      <c r="AK5461">
        <v>1</v>
      </c>
      <c r="AL5461">
        <v>1</v>
      </c>
      <c r="AM5461" t="s">
        <v>55</v>
      </c>
      <c r="AN5461" t="s">
        <v>56</v>
      </c>
      <c r="AP5461">
        <v>1</v>
      </c>
      <c r="AQ5461" t="s">
        <v>57</v>
      </c>
      <c r="AR5461">
        <v>0</v>
      </c>
      <c r="AW5461" t="s">
        <v>58</v>
      </c>
      <c r="AX5461">
        <v>0</v>
      </c>
      <c r="AY5461">
        <v>2</v>
      </c>
      <c r="AZ5461">
        <v>1.8</v>
      </c>
      <c r="BA5461">
        <v>1.8</v>
      </c>
      <c r="BB5461" t="s">
        <v>59</v>
      </c>
    </row>
    <row r="5462" spans="1:54" x14ac:dyDescent="0.2">
      <c r="A5462" s="7" t="str">
        <f>VLOOKUP(G5462,'Matching-Tabelle'!$A$76:$B$80,2,FALSE)</f>
        <v>stefan.fuellemann@tkb.ch</v>
      </c>
      <c r="B5462" s="7" t="str">
        <f>VLOOKUP(J5462,'Matching-Tabelle'!$A$1:$B$66,2,FALSE)</f>
        <v>Proj SCRE2016</v>
      </c>
      <c r="C5462" s="7" t="str">
        <f>IF(VLOOKUP(J5462,'Matching-Tabelle'!$A$1:$CB$66,3,FALSE)=0,"",VLOOKUP(J5462,'Matching-Tabelle'!$A$1:$CB$66,3,FALSE))</f>
        <v>WPI Projekte</v>
      </c>
      <c r="D5462" s="7">
        <v>0.4</v>
      </c>
      <c r="E5462" s="7" t="s">
        <v>4606</v>
      </c>
      <c r="F5462" s="8">
        <v>42565</v>
      </c>
      <c r="G5462" t="s">
        <v>3856</v>
      </c>
      <c r="H5462" t="s">
        <v>3857</v>
      </c>
      <c r="I5462" t="s">
        <v>3858</v>
      </c>
      <c r="J5462">
        <v>2500253</v>
      </c>
      <c r="K5462" t="s">
        <v>538</v>
      </c>
      <c r="L5462" t="s">
        <v>539</v>
      </c>
      <c r="M5462">
        <v>990001</v>
      </c>
      <c r="N5462" t="s">
        <v>51</v>
      </c>
      <c r="O5462">
        <v>0.4</v>
      </c>
      <c r="Q5462">
        <v>0.4</v>
      </c>
      <c r="S5462" t="s">
        <v>4606</v>
      </c>
      <c r="AE5462">
        <v>5</v>
      </c>
      <c r="AF5462">
        <v>0</v>
      </c>
      <c r="AG5462">
        <v>1</v>
      </c>
      <c r="AH5462" t="s">
        <v>411</v>
      </c>
      <c r="AI5462" t="s">
        <v>411</v>
      </c>
      <c r="AJ5462">
        <v>2</v>
      </c>
      <c r="AK5462">
        <v>1</v>
      </c>
      <c r="AL5462">
        <v>1</v>
      </c>
      <c r="AM5462" t="s">
        <v>55</v>
      </c>
      <c r="AN5462" t="s">
        <v>56</v>
      </c>
      <c r="AP5462">
        <v>1</v>
      </c>
      <c r="AQ5462" t="s">
        <v>57</v>
      </c>
      <c r="AR5462">
        <v>0</v>
      </c>
      <c r="AW5462" t="s">
        <v>58</v>
      </c>
      <c r="AX5462">
        <v>0</v>
      </c>
      <c r="AY5462">
        <v>2</v>
      </c>
      <c r="AZ5462">
        <v>0.4</v>
      </c>
      <c r="BA5462">
        <v>0.4</v>
      </c>
      <c r="BB5462" t="s">
        <v>59</v>
      </c>
    </row>
    <row r="5463" spans="1:54" x14ac:dyDescent="0.2">
      <c r="A5463" s="7" t="str">
        <f>VLOOKUP(G5463,'Matching-Tabelle'!$A$76:$B$80,2,FALSE)</f>
        <v>stefan.fuellemann@tkb.ch</v>
      </c>
      <c r="B5463" s="7" t="str">
        <f>VLOOKUP(J5463,'Matching-Tabelle'!$A$1:$B$66,2,FALSE)</f>
        <v>WPI CTB</v>
      </c>
      <c r="C5463" s="7" t="str">
        <f>IF(VLOOKUP(J5463,'Matching-Tabelle'!$A$1:$CB$66,3,FALSE)=0,"",VLOOKUP(J5463,'Matching-Tabelle'!$A$1:$CB$66,3,FALSE))</f>
        <v/>
      </c>
      <c r="D5463" s="7">
        <v>0.5</v>
      </c>
      <c r="E5463" s="7" t="s">
        <v>4607</v>
      </c>
      <c r="F5463" s="8">
        <v>42565</v>
      </c>
      <c r="G5463" t="s">
        <v>3856</v>
      </c>
      <c r="H5463" t="s">
        <v>3857</v>
      </c>
      <c r="I5463" t="s">
        <v>3858</v>
      </c>
      <c r="J5463">
        <v>935</v>
      </c>
      <c r="K5463" t="s">
        <v>1147</v>
      </c>
      <c r="L5463" t="s">
        <v>1148</v>
      </c>
      <c r="M5463">
        <v>990001</v>
      </c>
      <c r="N5463" t="s">
        <v>51</v>
      </c>
      <c r="O5463">
        <v>0.5</v>
      </c>
      <c r="Q5463">
        <v>0.5</v>
      </c>
      <c r="S5463" t="s">
        <v>4607</v>
      </c>
      <c r="AE5463">
        <v>12</v>
      </c>
      <c r="AF5463">
        <v>7.6</v>
      </c>
      <c r="AG5463">
        <v>5</v>
      </c>
      <c r="AH5463" t="s">
        <v>53</v>
      </c>
      <c r="AI5463" t="s">
        <v>54</v>
      </c>
      <c r="AJ5463">
        <v>2</v>
      </c>
      <c r="AK5463">
        <v>1</v>
      </c>
      <c r="AL5463">
        <v>1</v>
      </c>
      <c r="AM5463" t="s">
        <v>55</v>
      </c>
      <c r="AN5463" t="s">
        <v>56</v>
      </c>
      <c r="AP5463">
        <v>1</v>
      </c>
      <c r="AQ5463" t="s">
        <v>57</v>
      </c>
      <c r="AR5463">
        <v>0</v>
      </c>
      <c r="AW5463" t="s">
        <v>58</v>
      </c>
      <c r="AX5463">
        <v>0</v>
      </c>
      <c r="AY5463">
        <v>2</v>
      </c>
      <c r="AZ5463">
        <v>0.5</v>
      </c>
      <c r="BA5463">
        <v>0.5</v>
      </c>
      <c r="BB5463" t="s">
        <v>59</v>
      </c>
    </row>
    <row r="5464" spans="1:54" x14ac:dyDescent="0.2">
      <c r="A5464" s="7" t="str">
        <f>VLOOKUP(G5464,'Matching-Tabelle'!$A$76:$B$80,2,FALSE)</f>
        <v>stefan.fuellemann@tkb.ch</v>
      </c>
      <c r="B5464" s="7" t="str">
        <f>VLOOKUP(J5464,'Matching-Tabelle'!$A$1:$B$66,2,FALSE)</f>
        <v>WPI RTB</v>
      </c>
      <c r="C5464" s="7" t="str">
        <f>IF(VLOOKUP(J5464,'Matching-Tabelle'!$A$1:$CB$66,3,FALSE)=0,"",VLOOKUP(J5464,'Matching-Tabelle'!$A$1:$CB$66,3,FALSE))</f>
        <v/>
      </c>
      <c r="D5464" s="7">
        <v>0.5</v>
      </c>
      <c r="E5464" s="7" t="s">
        <v>4608</v>
      </c>
      <c r="F5464" s="8">
        <v>42565</v>
      </c>
      <c r="G5464" t="s">
        <v>3856</v>
      </c>
      <c r="H5464" t="s">
        <v>3857</v>
      </c>
      <c r="I5464" t="s">
        <v>3858</v>
      </c>
      <c r="J5464">
        <v>25</v>
      </c>
      <c r="K5464" t="s">
        <v>192</v>
      </c>
      <c r="L5464" t="s">
        <v>193</v>
      </c>
      <c r="M5464">
        <v>990001</v>
      </c>
      <c r="N5464" t="s">
        <v>51</v>
      </c>
      <c r="O5464">
        <v>0.5</v>
      </c>
      <c r="Q5464">
        <v>0.5</v>
      </c>
      <c r="S5464" t="s">
        <v>4608</v>
      </c>
      <c r="AE5464">
        <v>12</v>
      </c>
      <c r="AF5464">
        <v>7.6</v>
      </c>
      <c r="AG5464">
        <v>5</v>
      </c>
      <c r="AH5464" t="s">
        <v>53</v>
      </c>
      <c r="AI5464" t="s">
        <v>54</v>
      </c>
      <c r="AJ5464">
        <v>2</v>
      </c>
      <c r="AK5464">
        <v>1</v>
      </c>
      <c r="AL5464">
        <v>1</v>
      </c>
      <c r="AM5464" t="s">
        <v>55</v>
      </c>
      <c r="AN5464" t="s">
        <v>56</v>
      </c>
      <c r="AP5464">
        <v>1</v>
      </c>
      <c r="AQ5464" t="s">
        <v>57</v>
      </c>
      <c r="AR5464">
        <v>0</v>
      </c>
      <c r="AW5464" t="s">
        <v>58</v>
      </c>
      <c r="AX5464">
        <v>0</v>
      </c>
      <c r="AY5464">
        <v>2</v>
      </c>
      <c r="AZ5464">
        <v>0.5</v>
      </c>
      <c r="BA5464">
        <v>0.5</v>
      </c>
      <c r="BB5464" t="s">
        <v>59</v>
      </c>
    </row>
    <row r="5465" spans="1:54" x14ac:dyDescent="0.2">
      <c r="A5465" s="7" t="str">
        <f>VLOOKUP(G5465,'Matching-Tabelle'!$A$76:$B$80,2,FALSE)</f>
        <v>stefan.fuellemann@tkb.ch</v>
      </c>
      <c r="B5465" s="7" t="str">
        <f>VLOOKUP(J5465,'Matching-Tabelle'!$A$1:$B$66,2,FALSE)</f>
        <v>WPI CTB</v>
      </c>
      <c r="C5465" s="7" t="str">
        <f>IF(VLOOKUP(J5465,'Matching-Tabelle'!$A$1:$CB$66,3,FALSE)=0,"",VLOOKUP(J5465,'Matching-Tabelle'!$A$1:$CB$66,3,FALSE))</f>
        <v/>
      </c>
      <c r="D5465" s="7">
        <v>0.25</v>
      </c>
      <c r="E5465" s="7" t="s">
        <v>4609</v>
      </c>
      <c r="F5465" s="8">
        <v>42565</v>
      </c>
      <c r="G5465" t="s">
        <v>3856</v>
      </c>
      <c r="H5465" t="s">
        <v>3857</v>
      </c>
      <c r="I5465" t="s">
        <v>3858</v>
      </c>
      <c r="J5465">
        <v>927</v>
      </c>
      <c r="K5465" t="s">
        <v>99</v>
      </c>
      <c r="L5465" t="s">
        <v>100</v>
      </c>
      <c r="M5465">
        <v>990001</v>
      </c>
      <c r="N5465" t="s">
        <v>51</v>
      </c>
      <c r="O5465">
        <v>0.25</v>
      </c>
      <c r="Q5465">
        <v>0.25</v>
      </c>
      <c r="S5465" t="s">
        <v>4609</v>
      </c>
      <c r="AE5465">
        <v>12</v>
      </c>
      <c r="AF5465">
        <v>7.6</v>
      </c>
      <c r="AG5465">
        <v>5</v>
      </c>
      <c r="AH5465" t="s">
        <v>53</v>
      </c>
      <c r="AI5465" t="s">
        <v>54</v>
      </c>
      <c r="AJ5465">
        <v>2</v>
      </c>
      <c r="AK5465">
        <v>1</v>
      </c>
      <c r="AL5465">
        <v>1</v>
      </c>
      <c r="AM5465" t="s">
        <v>55</v>
      </c>
      <c r="AN5465" t="s">
        <v>56</v>
      </c>
      <c r="AP5465">
        <v>1</v>
      </c>
      <c r="AQ5465" t="s">
        <v>57</v>
      </c>
      <c r="AR5465">
        <v>0</v>
      </c>
      <c r="AW5465" t="s">
        <v>58</v>
      </c>
      <c r="AX5465">
        <v>0</v>
      </c>
      <c r="AY5465">
        <v>2</v>
      </c>
      <c r="AZ5465">
        <v>0.25</v>
      </c>
      <c r="BA5465">
        <v>0.25</v>
      </c>
      <c r="BB5465" t="s">
        <v>59</v>
      </c>
    </row>
    <row r="5466" spans="1:54" x14ac:dyDescent="0.2">
      <c r="A5466" s="7" t="str">
        <f>VLOOKUP(G5466,'Matching-Tabelle'!$A$76:$B$80,2,FALSE)</f>
        <v>stefan.fuellemann@tkb.ch</v>
      </c>
      <c r="B5466" s="7" t="str">
        <f>VLOOKUP(J5466,'Matching-Tabelle'!$A$1:$B$66,2,FALSE)</f>
        <v>WPI RTB</v>
      </c>
      <c r="C5466" s="7" t="str">
        <f>IF(VLOOKUP(J5466,'Matching-Tabelle'!$A$1:$CB$66,3,FALSE)=0,"",VLOOKUP(J5466,'Matching-Tabelle'!$A$1:$CB$66,3,FALSE))</f>
        <v/>
      </c>
      <c r="D5466" s="7">
        <v>0.25</v>
      </c>
      <c r="E5466" s="7" t="s">
        <v>4610</v>
      </c>
      <c r="F5466" s="8">
        <v>42565</v>
      </c>
      <c r="G5466" t="s">
        <v>3856</v>
      </c>
      <c r="H5466" t="s">
        <v>3857</v>
      </c>
      <c r="I5466" t="s">
        <v>3858</v>
      </c>
      <c r="J5466">
        <v>21</v>
      </c>
      <c r="K5466" t="s">
        <v>117</v>
      </c>
      <c r="L5466" t="s">
        <v>118</v>
      </c>
      <c r="M5466">
        <v>990001</v>
      </c>
      <c r="N5466" t="s">
        <v>51</v>
      </c>
      <c r="O5466">
        <v>0.25</v>
      </c>
      <c r="Q5466">
        <v>0.25</v>
      </c>
      <c r="S5466" t="s">
        <v>4610</v>
      </c>
      <c r="AE5466">
        <v>12</v>
      </c>
      <c r="AF5466">
        <v>7.6</v>
      </c>
      <c r="AG5466">
        <v>5</v>
      </c>
      <c r="AH5466" t="s">
        <v>53</v>
      </c>
      <c r="AI5466" t="s">
        <v>54</v>
      </c>
      <c r="AJ5466">
        <v>2</v>
      </c>
      <c r="AK5466">
        <v>1</v>
      </c>
      <c r="AL5466">
        <v>1</v>
      </c>
      <c r="AM5466" t="s">
        <v>55</v>
      </c>
      <c r="AN5466" t="s">
        <v>56</v>
      </c>
      <c r="AP5466">
        <v>1</v>
      </c>
      <c r="AQ5466" t="s">
        <v>57</v>
      </c>
      <c r="AR5466">
        <v>0</v>
      </c>
      <c r="AW5466" t="s">
        <v>58</v>
      </c>
      <c r="AX5466">
        <v>0</v>
      </c>
      <c r="AY5466">
        <v>2</v>
      </c>
      <c r="AZ5466">
        <v>0.25</v>
      </c>
      <c r="BA5466">
        <v>0.25</v>
      </c>
      <c r="BB5466" t="s">
        <v>59</v>
      </c>
    </row>
    <row r="5467" spans="1:54" x14ac:dyDescent="0.2">
      <c r="A5467" s="7" t="str">
        <f>VLOOKUP(G5467,'Matching-Tabelle'!$A$76:$B$80,2,FALSE)</f>
        <v>stefan.fuellemann@tkb.ch</v>
      </c>
      <c r="B5467" s="7" t="str">
        <f>VLOOKUP(J5467,'Matching-Tabelle'!$A$1:$B$66,2,FALSE)</f>
        <v>WPI RTB</v>
      </c>
      <c r="C5467" s="7" t="str">
        <f>IF(VLOOKUP(J5467,'Matching-Tabelle'!$A$1:$CB$66,3,FALSE)=0,"",VLOOKUP(J5467,'Matching-Tabelle'!$A$1:$CB$66,3,FALSE))</f>
        <v/>
      </c>
      <c r="D5467" s="7">
        <v>0.25</v>
      </c>
      <c r="E5467" s="7" t="s">
        <v>4611</v>
      </c>
      <c r="F5467" s="8">
        <v>42565</v>
      </c>
      <c r="G5467" t="s">
        <v>3856</v>
      </c>
      <c r="H5467" t="s">
        <v>3857</v>
      </c>
      <c r="I5467" t="s">
        <v>3858</v>
      </c>
      <c r="J5467">
        <v>32</v>
      </c>
      <c r="K5467" t="s">
        <v>1199</v>
      </c>
      <c r="L5467" t="s">
        <v>1200</v>
      </c>
      <c r="M5467">
        <v>990001</v>
      </c>
      <c r="N5467" t="s">
        <v>51</v>
      </c>
      <c r="O5467">
        <v>0.25</v>
      </c>
      <c r="Q5467">
        <v>0.25</v>
      </c>
      <c r="S5467" t="s">
        <v>4611</v>
      </c>
      <c r="AE5467">
        <v>12</v>
      </c>
      <c r="AF5467">
        <v>7.6</v>
      </c>
      <c r="AG5467">
        <v>5</v>
      </c>
      <c r="AH5467" t="s">
        <v>53</v>
      </c>
      <c r="AI5467" t="s">
        <v>54</v>
      </c>
      <c r="AJ5467">
        <v>2</v>
      </c>
      <c r="AK5467">
        <v>1</v>
      </c>
      <c r="AL5467">
        <v>1</v>
      </c>
      <c r="AM5467" t="s">
        <v>55</v>
      </c>
      <c r="AN5467" t="s">
        <v>56</v>
      </c>
      <c r="AP5467">
        <v>1</v>
      </c>
      <c r="AQ5467" t="s">
        <v>57</v>
      </c>
      <c r="AR5467">
        <v>0</v>
      </c>
      <c r="AW5467" t="s">
        <v>58</v>
      </c>
      <c r="AX5467">
        <v>0</v>
      </c>
      <c r="AY5467">
        <v>2</v>
      </c>
      <c r="AZ5467">
        <v>0.25</v>
      </c>
      <c r="BA5467">
        <v>0.25</v>
      </c>
      <c r="BB5467" t="s">
        <v>59</v>
      </c>
    </row>
    <row r="5468" spans="1:54" x14ac:dyDescent="0.2">
      <c r="A5468" s="7" t="str">
        <f>VLOOKUP(G5468,'Matching-Tabelle'!$A$76:$B$80,2,FALSE)</f>
        <v>stefan.fuellemann@tkb.ch</v>
      </c>
      <c r="B5468" s="7" t="str">
        <f>VLOOKUP(J5468,'Matching-Tabelle'!$A$1:$B$66,2,FALSE)</f>
        <v>WPI CTB</v>
      </c>
      <c r="C5468" s="7" t="str">
        <f>IF(VLOOKUP(J5468,'Matching-Tabelle'!$A$1:$CB$66,3,FALSE)=0,"",VLOOKUP(J5468,'Matching-Tabelle'!$A$1:$CB$66,3,FALSE))</f>
        <v/>
      </c>
      <c r="D5468" s="7">
        <v>2</v>
      </c>
      <c r="E5468" s="7" t="s">
        <v>4612</v>
      </c>
      <c r="F5468" s="8">
        <v>42565</v>
      </c>
      <c r="G5468" t="s">
        <v>3856</v>
      </c>
      <c r="H5468" t="s">
        <v>3857</v>
      </c>
      <c r="I5468" t="s">
        <v>3858</v>
      </c>
      <c r="J5468">
        <v>14</v>
      </c>
      <c r="K5468" t="s">
        <v>82</v>
      </c>
      <c r="L5468" t="s">
        <v>83</v>
      </c>
      <c r="M5468">
        <v>990001</v>
      </c>
      <c r="N5468" t="s">
        <v>51</v>
      </c>
      <c r="O5468">
        <v>2</v>
      </c>
      <c r="Q5468">
        <v>2</v>
      </c>
      <c r="S5468" t="s">
        <v>4612</v>
      </c>
      <c r="AE5468">
        <v>12</v>
      </c>
      <c r="AF5468">
        <v>7.6</v>
      </c>
      <c r="AG5468">
        <v>5</v>
      </c>
      <c r="AH5468" t="s">
        <v>53</v>
      </c>
      <c r="AI5468" t="s">
        <v>54</v>
      </c>
      <c r="AJ5468">
        <v>2</v>
      </c>
      <c r="AK5468">
        <v>1</v>
      </c>
      <c r="AL5468">
        <v>1</v>
      </c>
      <c r="AM5468" t="s">
        <v>55</v>
      </c>
      <c r="AN5468" t="s">
        <v>56</v>
      </c>
      <c r="AP5468">
        <v>1</v>
      </c>
      <c r="AQ5468" t="s">
        <v>57</v>
      </c>
      <c r="AR5468">
        <v>0</v>
      </c>
      <c r="AW5468" t="s">
        <v>58</v>
      </c>
      <c r="AX5468">
        <v>0</v>
      </c>
      <c r="AY5468">
        <v>2</v>
      </c>
      <c r="AZ5468">
        <v>2</v>
      </c>
      <c r="BA5468">
        <v>2</v>
      </c>
      <c r="BB5468" t="s">
        <v>59</v>
      </c>
    </row>
    <row r="5469" spans="1:54" x14ac:dyDescent="0.2">
      <c r="A5469" s="7" t="str">
        <f>VLOOKUP(G5469,'Matching-Tabelle'!$A$76:$B$80,2,FALSE)</f>
        <v>stefan.fuellemann@tkb.ch</v>
      </c>
      <c r="B5469" s="7" t="str">
        <f>VLOOKUP(J5469,'Matching-Tabelle'!$A$1:$B$66,2,FALSE)</f>
        <v>WPI RTB</v>
      </c>
      <c r="C5469" s="7" t="str">
        <f>IF(VLOOKUP(J5469,'Matching-Tabelle'!$A$1:$CB$66,3,FALSE)=0,"",VLOOKUP(J5469,'Matching-Tabelle'!$A$1:$CB$66,3,FALSE))</f>
        <v/>
      </c>
      <c r="D5469" s="7">
        <v>0.25</v>
      </c>
      <c r="E5469" s="7" t="s">
        <v>4613</v>
      </c>
      <c r="F5469" s="8">
        <v>42565</v>
      </c>
      <c r="G5469" t="s">
        <v>3856</v>
      </c>
      <c r="H5469" t="s">
        <v>3857</v>
      </c>
      <c r="I5469" t="s">
        <v>3858</v>
      </c>
      <c r="J5469">
        <v>25</v>
      </c>
      <c r="K5469" t="s">
        <v>192</v>
      </c>
      <c r="L5469" t="s">
        <v>193</v>
      </c>
      <c r="M5469">
        <v>990001</v>
      </c>
      <c r="N5469" t="s">
        <v>51</v>
      </c>
      <c r="O5469">
        <v>0.25</v>
      </c>
      <c r="Q5469">
        <v>0.25</v>
      </c>
      <c r="S5469" t="s">
        <v>4613</v>
      </c>
      <c r="AE5469">
        <v>12</v>
      </c>
      <c r="AF5469">
        <v>7.6</v>
      </c>
      <c r="AG5469">
        <v>5</v>
      </c>
      <c r="AH5469" t="s">
        <v>53</v>
      </c>
      <c r="AI5469" t="s">
        <v>54</v>
      </c>
      <c r="AJ5469">
        <v>2</v>
      </c>
      <c r="AK5469">
        <v>1</v>
      </c>
      <c r="AL5469">
        <v>1</v>
      </c>
      <c r="AM5469" t="s">
        <v>55</v>
      </c>
      <c r="AN5469" t="s">
        <v>56</v>
      </c>
      <c r="AP5469">
        <v>1</v>
      </c>
      <c r="AQ5469" t="s">
        <v>57</v>
      </c>
      <c r="AR5469">
        <v>0</v>
      </c>
      <c r="AW5469" t="s">
        <v>58</v>
      </c>
      <c r="AX5469">
        <v>0</v>
      </c>
      <c r="AY5469">
        <v>2</v>
      </c>
      <c r="AZ5469">
        <v>0.25</v>
      </c>
      <c r="BA5469">
        <v>0.25</v>
      </c>
      <c r="BB5469" t="s">
        <v>59</v>
      </c>
    </row>
    <row r="5470" spans="1:54" x14ac:dyDescent="0.2">
      <c r="A5470" s="7" t="str">
        <f>VLOOKUP(G5470,'Matching-Tabelle'!$A$76:$B$80,2,FALSE)</f>
        <v>stefan.fuellemann@tkb.ch</v>
      </c>
      <c r="B5470" s="7" t="str">
        <f>VLOOKUP(J5470,'Matching-Tabelle'!$A$1:$B$66,2,FALSE)</f>
        <v>WPI CTB</v>
      </c>
      <c r="C5470" s="7" t="str">
        <f>IF(VLOOKUP(J5470,'Matching-Tabelle'!$A$1:$CB$66,3,FALSE)=0,"",VLOOKUP(J5470,'Matching-Tabelle'!$A$1:$CB$66,3,FALSE))</f>
        <v/>
      </c>
      <c r="D5470" s="7">
        <v>0.4</v>
      </c>
      <c r="E5470" s="7" t="s">
        <v>4614</v>
      </c>
      <c r="F5470" s="8">
        <v>42565</v>
      </c>
      <c r="G5470" t="s">
        <v>3856</v>
      </c>
      <c r="H5470" t="s">
        <v>3857</v>
      </c>
      <c r="I5470" t="s">
        <v>3858</v>
      </c>
      <c r="J5470">
        <v>921</v>
      </c>
      <c r="K5470" t="s">
        <v>224</v>
      </c>
      <c r="L5470" t="s">
        <v>225</v>
      </c>
      <c r="M5470">
        <v>990001</v>
      </c>
      <c r="N5470" t="s">
        <v>51</v>
      </c>
      <c r="O5470">
        <v>0.4</v>
      </c>
      <c r="Q5470">
        <v>0.4</v>
      </c>
      <c r="S5470" t="s">
        <v>4614</v>
      </c>
      <c r="AE5470">
        <v>12</v>
      </c>
      <c r="AF5470">
        <v>7.6</v>
      </c>
      <c r="AG5470">
        <v>5</v>
      </c>
      <c r="AH5470" t="s">
        <v>53</v>
      </c>
      <c r="AI5470" t="s">
        <v>54</v>
      </c>
      <c r="AJ5470">
        <v>2</v>
      </c>
      <c r="AK5470">
        <v>1</v>
      </c>
      <c r="AL5470">
        <v>1</v>
      </c>
      <c r="AM5470" t="s">
        <v>55</v>
      </c>
      <c r="AN5470" t="s">
        <v>56</v>
      </c>
      <c r="AP5470">
        <v>1</v>
      </c>
      <c r="AQ5470" t="s">
        <v>57</v>
      </c>
      <c r="AR5470">
        <v>0</v>
      </c>
      <c r="AW5470" t="s">
        <v>58</v>
      </c>
      <c r="AX5470">
        <v>0</v>
      </c>
      <c r="AY5470">
        <v>2</v>
      </c>
      <c r="AZ5470">
        <v>0.4</v>
      </c>
      <c r="BA5470">
        <v>0.4</v>
      </c>
      <c r="BB5470" t="s">
        <v>59</v>
      </c>
    </row>
    <row r="5471" spans="1:54" x14ac:dyDescent="0.2">
      <c r="A5471" s="7" t="str">
        <f>VLOOKUP(G5471,'Matching-Tabelle'!$A$76:$B$80,2,FALSE)</f>
        <v>stefan.fuellemann@tkb.ch</v>
      </c>
      <c r="B5471" s="7" t="str">
        <f>VLOOKUP(J5471,'Matching-Tabelle'!$A$1:$B$66,2,FALSE)</f>
        <v>WPI RTB</v>
      </c>
      <c r="C5471" s="7" t="str">
        <f>IF(VLOOKUP(J5471,'Matching-Tabelle'!$A$1:$CB$66,3,FALSE)=0,"",VLOOKUP(J5471,'Matching-Tabelle'!$A$1:$CB$66,3,FALSE))</f>
        <v/>
      </c>
      <c r="D5471" s="7">
        <v>0.25</v>
      </c>
      <c r="E5471" s="7" t="s">
        <v>4615</v>
      </c>
      <c r="F5471" s="8">
        <v>42565</v>
      </c>
      <c r="G5471" t="s">
        <v>3856</v>
      </c>
      <c r="H5471" t="s">
        <v>3857</v>
      </c>
      <c r="I5471" t="s">
        <v>3858</v>
      </c>
      <c r="J5471">
        <v>22</v>
      </c>
      <c r="K5471" t="s">
        <v>88</v>
      </c>
      <c r="L5471" t="s">
        <v>89</v>
      </c>
      <c r="M5471">
        <v>990001</v>
      </c>
      <c r="N5471" t="s">
        <v>51</v>
      </c>
      <c r="O5471">
        <v>0.25</v>
      </c>
      <c r="Q5471">
        <v>0.25</v>
      </c>
      <c r="S5471" t="s">
        <v>4615</v>
      </c>
      <c r="AE5471">
        <v>12</v>
      </c>
      <c r="AF5471">
        <v>7.6</v>
      </c>
      <c r="AG5471">
        <v>5</v>
      </c>
      <c r="AH5471" t="s">
        <v>53</v>
      </c>
      <c r="AI5471" t="s">
        <v>54</v>
      </c>
      <c r="AJ5471">
        <v>2</v>
      </c>
      <c r="AK5471">
        <v>1</v>
      </c>
      <c r="AL5471">
        <v>1</v>
      </c>
      <c r="AM5471" t="s">
        <v>55</v>
      </c>
      <c r="AN5471" t="s">
        <v>56</v>
      </c>
      <c r="AP5471">
        <v>1</v>
      </c>
      <c r="AQ5471" t="s">
        <v>57</v>
      </c>
      <c r="AR5471">
        <v>0</v>
      </c>
      <c r="AW5471" t="s">
        <v>58</v>
      </c>
      <c r="AX5471">
        <v>0</v>
      </c>
      <c r="AY5471">
        <v>2</v>
      </c>
      <c r="AZ5471">
        <v>0.25</v>
      </c>
      <c r="BA5471">
        <v>0.25</v>
      </c>
      <c r="BB5471" t="s">
        <v>59</v>
      </c>
    </row>
    <row r="5472" spans="1:54" x14ac:dyDescent="0.2">
      <c r="A5472" s="7" t="str">
        <f>VLOOKUP(G5472,'Matching-Tabelle'!$A$76:$B$80,2,FALSE)</f>
        <v>stefan.fuellemann@tkb.ch</v>
      </c>
      <c r="B5472" s="7" t="str">
        <f>VLOOKUP(J5472,'Matching-Tabelle'!$A$1:$B$66,2,FALSE)</f>
        <v>WPI CTB</v>
      </c>
      <c r="C5472" s="7" t="str">
        <f>IF(VLOOKUP(J5472,'Matching-Tabelle'!$A$1:$CB$66,3,FALSE)=0,"",VLOOKUP(J5472,'Matching-Tabelle'!$A$1:$CB$66,3,FALSE))</f>
        <v/>
      </c>
      <c r="D5472" s="7">
        <v>0.5</v>
      </c>
      <c r="E5472" s="7" t="s">
        <v>4616</v>
      </c>
      <c r="F5472" s="8">
        <v>42565</v>
      </c>
      <c r="G5472" t="s">
        <v>3856</v>
      </c>
      <c r="H5472" t="s">
        <v>3857</v>
      </c>
      <c r="I5472" t="s">
        <v>3858</v>
      </c>
      <c r="J5472">
        <v>925</v>
      </c>
      <c r="K5472" t="s">
        <v>49</v>
      </c>
      <c r="L5472" t="s">
        <v>50</v>
      </c>
      <c r="M5472">
        <v>990001</v>
      </c>
      <c r="N5472" t="s">
        <v>51</v>
      </c>
      <c r="O5472">
        <v>0.5</v>
      </c>
      <c r="Q5472">
        <v>0.5</v>
      </c>
      <c r="S5472" t="s">
        <v>4616</v>
      </c>
      <c r="AE5472">
        <v>12</v>
      </c>
      <c r="AF5472">
        <v>7.6</v>
      </c>
      <c r="AG5472">
        <v>5</v>
      </c>
      <c r="AH5472" t="s">
        <v>53</v>
      </c>
      <c r="AI5472" t="s">
        <v>54</v>
      </c>
      <c r="AJ5472">
        <v>2</v>
      </c>
      <c r="AK5472">
        <v>1</v>
      </c>
      <c r="AL5472">
        <v>1</v>
      </c>
      <c r="AM5472" t="s">
        <v>55</v>
      </c>
      <c r="AN5472" t="s">
        <v>56</v>
      </c>
      <c r="AP5472">
        <v>1</v>
      </c>
      <c r="AQ5472" t="s">
        <v>57</v>
      </c>
      <c r="AR5472">
        <v>0</v>
      </c>
      <c r="AW5472" t="s">
        <v>58</v>
      </c>
      <c r="AX5472">
        <v>0</v>
      </c>
      <c r="AY5472">
        <v>2</v>
      </c>
      <c r="AZ5472">
        <v>0.5</v>
      </c>
      <c r="BA5472">
        <v>0.5</v>
      </c>
      <c r="BB5472" t="s">
        <v>59</v>
      </c>
    </row>
    <row r="5473" spans="1:54" x14ac:dyDescent="0.2">
      <c r="A5473" s="7" t="str">
        <f>VLOOKUP(G5473,'Matching-Tabelle'!$A$76:$B$80,2,FALSE)</f>
        <v>stefan.fuellemann@tkb.ch</v>
      </c>
      <c r="B5473" s="7" t="str">
        <f>VLOOKUP(J5473,'Matching-Tabelle'!$A$1:$B$66,2,FALSE)</f>
        <v>WPI CTB</v>
      </c>
      <c r="C5473" s="7" t="str">
        <f>IF(VLOOKUP(J5473,'Matching-Tabelle'!$A$1:$CB$66,3,FALSE)=0,"",VLOOKUP(J5473,'Matching-Tabelle'!$A$1:$CB$66,3,FALSE))</f>
        <v/>
      </c>
      <c r="D5473" s="7">
        <v>0.5</v>
      </c>
      <c r="E5473" s="7" t="s">
        <v>4617</v>
      </c>
      <c r="F5473" s="8">
        <v>42565</v>
      </c>
      <c r="G5473" t="s">
        <v>3856</v>
      </c>
      <c r="H5473" t="s">
        <v>3857</v>
      </c>
      <c r="I5473" t="s">
        <v>3858</v>
      </c>
      <c r="J5473">
        <v>921</v>
      </c>
      <c r="K5473" t="s">
        <v>224</v>
      </c>
      <c r="L5473" t="s">
        <v>225</v>
      </c>
      <c r="M5473">
        <v>990001</v>
      </c>
      <c r="N5473" t="s">
        <v>51</v>
      </c>
      <c r="O5473">
        <v>0.5</v>
      </c>
      <c r="Q5473">
        <v>0.5</v>
      </c>
      <c r="S5473" t="s">
        <v>4617</v>
      </c>
      <c r="AE5473">
        <v>12</v>
      </c>
      <c r="AF5473">
        <v>7.6</v>
      </c>
      <c r="AG5473">
        <v>5</v>
      </c>
      <c r="AH5473" t="s">
        <v>53</v>
      </c>
      <c r="AI5473" t="s">
        <v>54</v>
      </c>
      <c r="AJ5473">
        <v>2</v>
      </c>
      <c r="AK5473">
        <v>1</v>
      </c>
      <c r="AL5473">
        <v>1</v>
      </c>
      <c r="AM5473" t="s">
        <v>55</v>
      </c>
      <c r="AN5473" t="s">
        <v>56</v>
      </c>
      <c r="AP5473">
        <v>1</v>
      </c>
      <c r="AQ5473" t="s">
        <v>57</v>
      </c>
      <c r="AR5473">
        <v>0</v>
      </c>
      <c r="AW5473" t="s">
        <v>58</v>
      </c>
      <c r="AX5473">
        <v>0</v>
      </c>
      <c r="AY5473">
        <v>2</v>
      </c>
      <c r="AZ5473">
        <v>0.5</v>
      </c>
      <c r="BA5473">
        <v>0.5</v>
      </c>
      <c r="BB5473" t="s">
        <v>59</v>
      </c>
    </row>
    <row r="5474" spans="1:54" x14ac:dyDescent="0.2">
      <c r="A5474" s="7" t="str">
        <f>VLOOKUP(G5474,'Matching-Tabelle'!$A$76:$B$80,2,FALSE)</f>
        <v>stefan.fuellemann@tkb.ch</v>
      </c>
      <c r="B5474" s="7" t="str">
        <f>VLOOKUP(J5474,'Matching-Tabelle'!$A$1:$B$66,2,FALSE)</f>
        <v>Proj Eval NePe</v>
      </c>
      <c r="C5474" s="7" t="str">
        <f>IF(VLOOKUP(J5474,'Matching-Tabelle'!$A$1:$CB$66,3,FALSE)=0,"",VLOOKUP(J5474,'Matching-Tabelle'!$A$1:$CB$66,3,FALSE))</f>
        <v>WPI Projekte</v>
      </c>
      <c r="D5474" s="7">
        <v>0.4</v>
      </c>
      <c r="E5474" s="7" t="s">
        <v>4618</v>
      </c>
      <c r="F5474" s="8">
        <v>42565</v>
      </c>
      <c r="G5474" t="s">
        <v>3856</v>
      </c>
      <c r="H5474" t="s">
        <v>3857</v>
      </c>
      <c r="I5474" t="s">
        <v>3858</v>
      </c>
      <c r="J5474">
        <v>225</v>
      </c>
      <c r="K5474" t="s">
        <v>172</v>
      </c>
      <c r="L5474" t="s">
        <v>173</v>
      </c>
      <c r="M5474">
        <v>990001</v>
      </c>
      <c r="N5474" t="s">
        <v>51</v>
      </c>
      <c r="O5474">
        <v>0.4</v>
      </c>
      <c r="Q5474">
        <v>0.4</v>
      </c>
      <c r="S5474" t="s">
        <v>4618</v>
      </c>
      <c r="AE5474">
        <v>12</v>
      </c>
      <c r="AF5474">
        <v>7.6</v>
      </c>
      <c r="AG5474">
        <v>5</v>
      </c>
      <c r="AH5474" t="s">
        <v>53</v>
      </c>
      <c r="AI5474" t="s">
        <v>54</v>
      </c>
      <c r="AJ5474">
        <v>2</v>
      </c>
      <c r="AK5474">
        <v>1</v>
      </c>
      <c r="AL5474">
        <v>1</v>
      </c>
      <c r="AM5474" t="s">
        <v>55</v>
      </c>
      <c r="AN5474" t="s">
        <v>56</v>
      </c>
      <c r="AP5474">
        <v>1</v>
      </c>
      <c r="AQ5474" t="s">
        <v>57</v>
      </c>
      <c r="AR5474">
        <v>0</v>
      </c>
      <c r="AW5474" t="s">
        <v>58</v>
      </c>
      <c r="AX5474">
        <v>0</v>
      </c>
      <c r="AY5474">
        <v>2</v>
      </c>
      <c r="AZ5474">
        <v>0.4</v>
      </c>
      <c r="BA5474">
        <v>0.4</v>
      </c>
      <c r="BB5474" t="s">
        <v>59</v>
      </c>
    </row>
    <row r="5475" spans="1:54" x14ac:dyDescent="0.2">
      <c r="A5475" s="7" t="str">
        <f>VLOOKUP(G5475,'Matching-Tabelle'!$A$76:$B$80,2,FALSE)</f>
        <v>stefan.fuellemann@tkb.ch</v>
      </c>
      <c r="B5475" s="7" t="str">
        <f>VLOOKUP(J5475,'Matching-Tabelle'!$A$1:$B$66,2,FALSE)</f>
        <v>WPI RTB</v>
      </c>
      <c r="C5475" s="7" t="str">
        <f>IF(VLOOKUP(J5475,'Matching-Tabelle'!$A$1:$CB$66,3,FALSE)=0,"",VLOOKUP(J5475,'Matching-Tabelle'!$A$1:$CB$66,3,FALSE))</f>
        <v/>
      </c>
      <c r="D5475" s="7">
        <v>0.15</v>
      </c>
      <c r="E5475" s="7" t="s">
        <v>4619</v>
      </c>
      <c r="F5475" s="8">
        <v>42565</v>
      </c>
      <c r="G5475" t="s">
        <v>3856</v>
      </c>
      <c r="H5475" t="s">
        <v>3857</v>
      </c>
      <c r="I5475" t="s">
        <v>3858</v>
      </c>
      <c r="J5475">
        <v>20</v>
      </c>
      <c r="K5475" t="s">
        <v>95</v>
      </c>
      <c r="L5475" t="s">
        <v>96</v>
      </c>
      <c r="M5475">
        <v>990001</v>
      </c>
      <c r="N5475" t="s">
        <v>51</v>
      </c>
      <c r="O5475">
        <v>0.15</v>
      </c>
      <c r="Q5475">
        <v>0.15</v>
      </c>
      <c r="S5475" t="s">
        <v>4619</v>
      </c>
      <c r="AE5475">
        <v>12</v>
      </c>
      <c r="AF5475">
        <v>7.6</v>
      </c>
      <c r="AG5475">
        <v>5</v>
      </c>
      <c r="AH5475" t="s">
        <v>53</v>
      </c>
      <c r="AI5475" t="s">
        <v>54</v>
      </c>
      <c r="AJ5475">
        <v>2</v>
      </c>
      <c r="AK5475">
        <v>1</v>
      </c>
      <c r="AL5475">
        <v>1</v>
      </c>
      <c r="AM5475" t="s">
        <v>55</v>
      </c>
      <c r="AN5475" t="s">
        <v>56</v>
      </c>
      <c r="AP5475">
        <v>1</v>
      </c>
      <c r="AQ5475" t="s">
        <v>57</v>
      </c>
      <c r="AR5475">
        <v>0</v>
      </c>
      <c r="AW5475" t="s">
        <v>58</v>
      </c>
      <c r="AX5475">
        <v>0</v>
      </c>
      <c r="AY5475">
        <v>2</v>
      </c>
      <c r="AZ5475">
        <v>0.15</v>
      </c>
      <c r="BA5475">
        <v>0.15</v>
      </c>
      <c r="BB5475" t="s">
        <v>59</v>
      </c>
    </row>
    <row r="5476" spans="1:54" x14ac:dyDescent="0.2">
      <c r="A5476" s="7" t="str">
        <f>VLOOKUP(G5476,'Matching-Tabelle'!$A$76:$B$80,2,FALSE)</f>
        <v>stefan.fuellemann@tkb.ch</v>
      </c>
      <c r="B5476" s="7" t="str">
        <f>VLOOKUP(J5476,'Matching-Tabelle'!$A$1:$B$66,2,FALSE)</f>
        <v>WPI Führung</v>
      </c>
      <c r="C5476" s="7" t="str">
        <f>IF(VLOOKUP(J5476,'Matching-Tabelle'!$A$1:$CB$66,3,FALSE)=0,"",VLOOKUP(J5476,'Matching-Tabelle'!$A$1:$CB$66,3,FALSE))</f>
        <v/>
      </c>
      <c r="D5476" s="7">
        <v>0.15</v>
      </c>
      <c r="E5476" s="7" t="s">
        <v>4606</v>
      </c>
      <c r="F5476" s="8">
        <v>42565</v>
      </c>
      <c r="G5476" t="s">
        <v>3856</v>
      </c>
      <c r="H5476" t="s">
        <v>3857</v>
      </c>
      <c r="I5476" t="s">
        <v>3858</v>
      </c>
      <c r="J5476">
        <v>26</v>
      </c>
      <c r="K5476" t="s">
        <v>130</v>
      </c>
      <c r="L5476" t="s">
        <v>131</v>
      </c>
      <c r="M5476">
        <v>990001</v>
      </c>
      <c r="N5476" t="s">
        <v>51</v>
      </c>
      <c r="O5476">
        <v>0.15</v>
      </c>
      <c r="Q5476">
        <v>0.15</v>
      </c>
      <c r="S5476" t="s">
        <v>4606</v>
      </c>
      <c r="AE5476">
        <v>12</v>
      </c>
      <c r="AF5476">
        <v>7.6</v>
      </c>
      <c r="AG5476">
        <v>5</v>
      </c>
      <c r="AH5476" t="s">
        <v>53</v>
      </c>
      <c r="AI5476" t="s">
        <v>54</v>
      </c>
      <c r="AJ5476">
        <v>2</v>
      </c>
      <c r="AK5476">
        <v>1</v>
      </c>
      <c r="AL5476">
        <v>1</v>
      </c>
      <c r="AM5476" t="s">
        <v>55</v>
      </c>
      <c r="AN5476" t="s">
        <v>56</v>
      </c>
      <c r="AP5476">
        <v>1</v>
      </c>
      <c r="AQ5476" t="s">
        <v>57</v>
      </c>
      <c r="AR5476">
        <v>0</v>
      </c>
      <c r="AW5476" t="s">
        <v>58</v>
      </c>
      <c r="AX5476">
        <v>0</v>
      </c>
      <c r="AY5476">
        <v>2</v>
      </c>
      <c r="AZ5476">
        <v>0.15</v>
      </c>
      <c r="BA5476">
        <v>0.15</v>
      </c>
      <c r="BB5476" t="s">
        <v>59</v>
      </c>
    </row>
    <row r="5477" spans="1:54" x14ac:dyDescent="0.2">
      <c r="A5477" s="7" t="str">
        <f>VLOOKUP(G5477,'Matching-Tabelle'!$A$76:$B$80,2,FALSE)</f>
        <v>stefan.fuellemann@tkb.ch</v>
      </c>
      <c r="B5477" s="7" t="str">
        <f>VLOOKUP(J5477,'Matching-Tabelle'!$A$1:$B$66,2,FALSE)</f>
        <v>WPI CTB</v>
      </c>
      <c r="C5477" s="7" t="str">
        <f>IF(VLOOKUP(J5477,'Matching-Tabelle'!$A$1:$CB$66,3,FALSE)=0,"",VLOOKUP(J5477,'Matching-Tabelle'!$A$1:$CB$66,3,FALSE))</f>
        <v/>
      </c>
      <c r="D5477" s="7">
        <v>0.4</v>
      </c>
      <c r="E5477" s="7" t="s">
        <v>4620</v>
      </c>
      <c r="F5477" s="8">
        <v>42565</v>
      </c>
      <c r="G5477" t="s">
        <v>3856</v>
      </c>
      <c r="H5477" t="s">
        <v>3857</v>
      </c>
      <c r="I5477" t="s">
        <v>3858</v>
      </c>
      <c r="J5477">
        <v>921</v>
      </c>
      <c r="K5477" t="s">
        <v>224</v>
      </c>
      <c r="L5477" t="s">
        <v>225</v>
      </c>
      <c r="M5477">
        <v>990001</v>
      </c>
      <c r="N5477" t="s">
        <v>51</v>
      </c>
      <c r="O5477">
        <v>0.4</v>
      </c>
      <c r="Q5477">
        <v>0.4</v>
      </c>
      <c r="S5477" t="s">
        <v>4620</v>
      </c>
      <c r="AE5477">
        <v>12</v>
      </c>
      <c r="AF5477">
        <v>7.6</v>
      </c>
      <c r="AG5477">
        <v>5</v>
      </c>
      <c r="AH5477" t="s">
        <v>53</v>
      </c>
      <c r="AI5477" t="s">
        <v>54</v>
      </c>
      <c r="AJ5477">
        <v>2</v>
      </c>
      <c r="AK5477">
        <v>1</v>
      </c>
      <c r="AL5477">
        <v>1</v>
      </c>
      <c r="AM5477" t="s">
        <v>55</v>
      </c>
      <c r="AN5477" t="s">
        <v>56</v>
      </c>
      <c r="AP5477">
        <v>1</v>
      </c>
      <c r="AQ5477" t="s">
        <v>57</v>
      </c>
      <c r="AR5477">
        <v>0</v>
      </c>
      <c r="AW5477" t="s">
        <v>58</v>
      </c>
      <c r="AX5477">
        <v>0</v>
      </c>
      <c r="AY5477">
        <v>2</v>
      </c>
      <c r="AZ5477">
        <v>0.4</v>
      </c>
      <c r="BA5477">
        <v>0.4</v>
      </c>
      <c r="BB5477" t="s">
        <v>59</v>
      </c>
    </row>
    <row r="5478" spans="1:54" x14ac:dyDescent="0.2">
      <c r="A5478" s="7" t="str">
        <f>VLOOKUP(G5478,'Matching-Tabelle'!$A$76:$B$80,2,FALSE)</f>
        <v>stefan.fuellemann@tkb.ch</v>
      </c>
      <c r="B5478" s="7" t="str">
        <f>VLOOKUP(J5478,'Matching-Tabelle'!$A$1:$B$66,2,FALSE)</f>
        <v>WPI CTB</v>
      </c>
      <c r="C5478" s="7" t="str">
        <f>IF(VLOOKUP(J5478,'Matching-Tabelle'!$A$1:$CB$66,3,FALSE)=0,"",VLOOKUP(J5478,'Matching-Tabelle'!$A$1:$CB$66,3,FALSE))</f>
        <v/>
      </c>
      <c r="D5478" s="7">
        <v>1</v>
      </c>
      <c r="E5478" s="7" t="s">
        <v>4621</v>
      </c>
      <c r="F5478" s="8">
        <v>42565</v>
      </c>
      <c r="G5478" t="s">
        <v>3856</v>
      </c>
      <c r="H5478" t="s">
        <v>3857</v>
      </c>
      <c r="I5478" t="s">
        <v>3858</v>
      </c>
      <c r="J5478">
        <v>922</v>
      </c>
      <c r="K5478" t="s">
        <v>134</v>
      </c>
      <c r="L5478" t="s">
        <v>135</v>
      </c>
      <c r="M5478">
        <v>990001</v>
      </c>
      <c r="N5478" t="s">
        <v>51</v>
      </c>
      <c r="O5478">
        <v>1</v>
      </c>
      <c r="Q5478">
        <v>1</v>
      </c>
      <c r="S5478" t="s">
        <v>4621</v>
      </c>
      <c r="AE5478">
        <v>12</v>
      </c>
      <c r="AF5478">
        <v>7.6</v>
      </c>
      <c r="AG5478">
        <v>5</v>
      </c>
      <c r="AH5478" t="s">
        <v>53</v>
      </c>
      <c r="AI5478" t="s">
        <v>54</v>
      </c>
      <c r="AJ5478">
        <v>2</v>
      </c>
      <c r="AK5478">
        <v>1</v>
      </c>
      <c r="AL5478">
        <v>1</v>
      </c>
      <c r="AM5478" t="s">
        <v>55</v>
      </c>
      <c r="AN5478" t="s">
        <v>56</v>
      </c>
      <c r="AP5478">
        <v>1</v>
      </c>
      <c r="AQ5478" t="s">
        <v>57</v>
      </c>
      <c r="AR5478">
        <v>0</v>
      </c>
      <c r="AW5478" t="s">
        <v>58</v>
      </c>
      <c r="AX5478">
        <v>0</v>
      </c>
      <c r="AY5478">
        <v>2</v>
      </c>
      <c r="AZ5478">
        <v>1</v>
      </c>
      <c r="BA5478">
        <v>1</v>
      </c>
      <c r="BB5478" t="s">
        <v>59</v>
      </c>
    </row>
    <row r="5479" spans="1:54" x14ac:dyDescent="0.2">
      <c r="A5479" s="7" t="str">
        <f>VLOOKUP(G5479,'Matching-Tabelle'!$A$76:$B$80,2,FALSE)</f>
        <v>stefan.fuellemann@tkb.ch</v>
      </c>
      <c r="B5479" s="7" t="str">
        <f>VLOOKUP(J5479,'Matching-Tabelle'!$A$1:$B$66,2,FALSE)</f>
        <v>WPI CTB</v>
      </c>
      <c r="C5479" s="7" t="str">
        <f>IF(VLOOKUP(J5479,'Matching-Tabelle'!$A$1:$CB$66,3,FALSE)=0,"",VLOOKUP(J5479,'Matching-Tabelle'!$A$1:$CB$66,3,FALSE))</f>
        <v/>
      </c>
      <c r="D5479" s="7">
        <v>0.4</v>
      </c>
      <c r="E5479" s="7" t="s">
        <v>4622</v>
      </c>
      <c r="F5479" s="8">
        <v>42565</v>
      </c>
      <c r="G5479" t="s">
        <v>3856</v>
      </c>
      <c r="H5479" t="s">
        <v>3857</v>
      </c>
      <c r="I5479" t="s">
        <v>3858</v>
      </c>
      <c r="J5479">
        <v>922</v>
      </c>
      <c r="K5479" t="s">
        <v>134</v>
      </c>
      <c r="L5479" t="s">
        <v>135</v>
      </c>
      <c r="M5479">
        <v>990001</v>
      </c>
      <c r="N5479" t="s">
        <v>51</v>
      </c>
      <c r="O5479">
        <v>0.4</v>
      </c>
      <c r="Q5479">
        <v>0.4</v>
      </c>
      <c r="S5479" t="s">
        <v>4622</v>
      </c>
      <c r="AE5479">
        <v>12</v>
      </c>
      <c r="AF5479">
        <v>7.6</v>
      </c>
      <c r="AG5479">
        <v>5</v>
      </c>
      <c r="AH5479" t="s">
        <v>53</v>
      </c>
      <c r="AI5479" t="s">
        <v>54</v>
      </c>
      <c r="AJ5479">
        <v>2</v>
      </c>
      <c r="AK5479">
        <v>1</v>
      </c>
      <c r="AL5479">
        <v>1</v>
      </c>
      <c r="AM5479" t="s">
        <v>55</v>
      </c>
      <c r="AN5479" t="s">
        <v>56</v>
      </c>
      <c r="AP5479">
        <v>1</v>
      </c>
      <c r="AQ5479" t="s">
        <v>57</v>
      </c>
      <c r="AR5479">
        <v>0</v>
      </c>
      <c r="AW5479" t="s">
        <v>58</v>
      </c>
      <c r="AX5479">
        <v>0</v>
      </c>
      <c r="AY5479">
        <v>2</v>
      </c>
      <c r="AZ5479">
        <v>0.4</v>
      </c>
      <c r="BA5479">
        <v>0.4</v>
      </c>
      <c r="BB5479" t="s">
        <v>59</v>
      </c>
    </row>
    <row r="5480" spans="1:54" x14ac:dyDescent="0.2">
      <c r="A5480" s="7" t="str">
        <f>VLOOKUP(G5480,'Matching-Tabelle'!$A$76:$B$80,2,FALSE)</f>
        <v>stefan.fuellemann@tkb.ch</v>
      </c>
      <c r="B5480" s="7" t="str">
        <f>VLOOKUP(J5480,'Matching-Tabelle'!$A$1:$B$66,2,FALSE)</f>
        <v>WPI RTB</v>
      </c>
      <c r="C5480" s="7" t="str">
        <f>IF(VLOOKUP(J5480,'Matching-Tabelle'!$A$1:$CB$66,3,FALSE)=0,"",VLOOKUP(J5480,'Matching-Tabelle'!$A$1:$CB$66,3,FALSE))</f>
        <v/>
      </c>
      <c r="D5480" s="7">
        <v>0.5</v>
      </c>
      <c r="E5480" s="7" t="s">
        <v>4623</v>
      </c>
      <c r="F5480" s="8">
        <v>42566</v>
      </c>
      <c r="G5480" t="s">
        <v>3856</v>
      </c>
      <c r="H5480" t="s">
        <v>3857</v>
      </c>
      <c r="I5480" t="s">
        <v>3858</v>
      </c>
      <c r="J5480">
        <v>22</v>
      </c>
      <c r="K5480" t="s">
        <v>88</v>
      </c>
      <c r="L5480" t="s">
        <v>89</v>
      </c>
      <c r="M5480">
        <v>990001</v>
      </c>
      <c r="N5480" t="s">
        <v>51</v>
      </c>
      <c r="O5480">
        <v>0.5</v>
      </c>
      <c r="Q5480">
        <v>0.5</v>
      </c>
      <c r="S5480" t="s">
        <v>4623</v>
      </c>
      <c r="AE5480">
        <v>12</v>
      </c>
      <c r="AF5480">
        <v>7.6</v>
      </c>
      <c r="AG5480">
        <v>5</v>
      </c>
      <c r="AH5480" t="s">
        <v>53</v>
      </c>
      <c r="AI5480" t="s">
        <v>54</v>
      </c>
      <c r="AJ5480">
        <v>2</v>
      </c>
      <c r="AK5480">
        <v>1</v>
      </c>
      <c r="AL5480">
        <v>1</v>
      </c>
      <c r="AM5480" t="s">
        <v>55</v>
      </c>
      <c r="AN5480" t="s">
        <v>56</v>
      </c>
      <c r="AP5480">
        <v>1</v>
      </c>
      <c r="AQ5480" t="s">
        <v>57</v>
      </c>
      <c r="AR5480">
        <v>0</v>
      </c>
      <c r="AW5480" t="s">
        <v>58</v>
      </c>
      <c r="AX5480">
        <v>0</v>
      </c>
      <c r="AY5480">
        <v>2</v>
      </c>
      <c r="AZ5480">
        <v>0.5</v>
      </c>
      <c r="BA5480">
        <v>0.5</v>
      </c>
      <c r="BB5480" t="s">
        <v>59</v>
      </c>
    </row>
    <row r="5481" spans="1:54" x14ac:dyDescent="0.2">
      <c r="A5481" s="7" t="str">
        <f>VLOOKUP(G5481,'Matching-Tabelle'!$A$76:$B$80,2,FALSE)</f>
        <v>stefan.fuellemann@tkb.ch</v>
      </c>
      <c r="B5481" s="7" t="str">
        <f>VLOOKUP(J5481,'Matching-Tabelle'!$A$1:$B$66,2,FALSE)</f>
        <v>WPI RTB</v>
      </c>
      <c r="C5481" s="7" t="str">
        <f>IF(VLOOKUP(J5481,'Matching-Tabelle'!$A$1:$CB$66,3,FALSE)=0,"",VLOOKUP(J5481,'Matching-Tabelle'!$A$1:$CB$66,3,FALSE))</f>
        <v/>
      </c>
      <c r="D5481" s="7">
        <v>2.0499999999999998</v>
      </c>
      <c r="E5481" s="7" t="s">
        <v>3859</v>
      </c>
      <c r="F5481" s="8">
        <v>42566</v>
      </c>
      <c r="G5481" t="s">
        <v>3856</v>
      </c>
      <c r="H5481" t="s">
        <v>3857</v>
      </c>
      <c r="I5481" t="s">
        <v>3858</v>
      </c>
      <c r="J5481">
        <v>19</v>
      </c>
      <c r="K5481" t="s">
        <v>145</v>
      </c>
      <c r="L5481" t="s">
        <v>146</v>
      </c>
      <c r="M5481">
        <v>990001</v>
      </c>
      <c r="N5481" t="s">
        <v>51</v>
      </c>
      <c r="O5481">
        <v>2.0499999999999998</v>
      </c>
      <c r="Q5481">
        <v>2.0499999999999998</v>
      </c>
      <c r="S5481" t="s">
        <v>3859</v>
      </c>
      <c r="AE5481">
        <v>12</v>
      </c>
      <c r="AF5481">
        <v>7.6</v>
      </c>
      <c r="AG5481">
        <v>5</v>
      </c>
      <c r="AH5481" t="s">
        <v>53</v>
      </c>
      <c r="AI5481" t="s">
        <v>54</v>
      </c>
      <c r="AJ5481">
        <v>2</v>
      </c>
      <c r="AK5481">
        <v>1</v>
      </c>
      <c r="AL5481">
        <v>1</v>
      </c>
      <c r="AM5481" t="s">
        <v>55</v>
      </c>
      <c r="AN5481" t="s">
        <v>56</v>
      </c>
      <c r="AP5481">
        <v>1</v>
      </c>
      <c r="AQ5481" t="s">
        <v>57</v>
      </c>
      <c r="AR5481">
        <v>0</v>
      </c>
      <c r="AW5481" t="s">
        <v>58</v>
      </c>
      <c r="AX5481">
        <v>0</v>
      </c>
      <c r="AY5481">
        <v>2</v>
      </c>
      <c r="AZ5481">
        <v>2.0499999999999998</v>
      </c>
      <c r="BA5481">
        <v>2.0499999999999998</v>
      </c>
      <c r="BB5481" t="s">
        <v>59</v>
      </c>
    </row>
    <row r="5482" spans="1:54" x14ac:dyDescent="0.2">
      <c r="A5482" s="7" t="str">
        <f>VLOOKUP(G5482,'Matching-Tabelle'!$A$76:$B$80,2,FALSE)</f>
        <v>stefan.fuellemann@tkb.ch</v>
      </c>
      <c r="B5482" s="7" t="str">
        <f>VLOOKUP(J5482,'Matching-Tabelle'!$A$1:$B$66,2,FALSE)</f>
        <v>WPI CTB</v>
      </c>
      <c r="C5482" s="7" t="str">
        <f>IF(VLOOKUP(J5482,'Matching-Tabelle'!$A$1:$CB$66,3,FALSE)=0,"",VLOOKUP(J5482,'Matching-Tabelle'!$A$1:$CB$66,3,FALSE))</f>
        <v/>
      </c>
      <c r="D5482" s="7">
        <v>4.5</v>
      </c>
      <c r="E5482" s="7" t="s">
        <v>4624</v>
      </c>
      <c r="F5482" s="8">
        <v>42566</v>
      </c>
      <c r="G5482" t="s">
        <v>3856</v>
      </c>
      <c r="H5482" t="s">
        <v>3857</v>
      </c>
      <c r="I5482" t="s">
        <v>3858</v>
      </c>
      <c r="J5482">
        <v>919</v>
      </c>
      <c r="K5482" t="s">
        <v>66</v>
      </c>
      <c r="L5482" t="s">
        <v>67</v>
      </c>
      <c r="M5482">
        <v>990001</v>
      </c>
      <c r="N5482" t="s">
        <v>51</v>
      </c>
      <c r="O5482">
        <v>4.5</v>
      </c>
      <c r="Q5482">
        <v>4.5</v>
      </c>
      <c r="S5482" t="s">
        <v>4624</v>
      </c>
      <c r="AE5482">
        <v>12</v>
      </c>
      <c r="AF5482">
        <v>7.6</v>
      </c>
      <c r="AG5482">
        <v>5</v>
      </c>
      <c r="AH5482" t="s">
        <v>53</v>
      </c>
      <c r="AI5482" t="s">
        <v>54</v>
      </c>
      <c r="AJ5482">
        <v>2</v>
      </c>
      <c r="AK5482">
        <v>1</v>
      </c>
      <c r="AL5482">
        <v>1</v>
      </c>
      <c r="AM5482" t="s">
        <v>55</v>
      </c>
      <c r="AN5482" t="s">
        <v>56</v>
      </c>
      <c r="AP5482">
        <v>1</v>
      </c>
      <c r="AQ5482" t="s">
        <v>57</v>
      </c>
      <c r="AR5482">
        <v>0</v>
      </c>
      <c r="AW5482" t="s">
        <v>58</v>
      </c>
      <c r="AX5482">
        <v>0</v>
      </c>
      <c r="AY5482">
        <v>2</v>
      </c>
      <c r="AZ5482">
        <v>4.5</v>
      </c>
      <c r="BA5482">
        <v>4.5</v>
      </c>
      <c r="BB5482" t="s">
        <v>59</v>
      </c>
    </row>
    <row r="5483" spans="1:54" x14ac:dyDescent="0.2">
      <c r="A5483" s="7" t="str">
        <f>VLOOKUP(G5483,'Matching-Tabelle'!$A$76:$B$80,2,FALSE)</f>
        <v>stefan.fuellemann@tkb.ch</v>
      </c>
      <c r="B5483" s="7" t="str">
        <f>VLOOKUP(J5483,'Matching-Tabelle'!$A$1:$B$66,2,FALSE)</f>
        <v>WPI CTB</v>
      </c>
      <c r="C5483" s="7" t="str">
        <f>IF(VLOOKUP(J5483,'Matching-Tabelle'!$A$1:$CB$66,3,FALSE)=0,"",VLOOKUP(J5483,'Matching-Tabelle'!$A$1:$CB$66,3,FALSE))</f>
        <v/>
      </c>
      <c r="D5483" s="7">
        <v>2</v>
      </c>
      <c r="E5483" s="7" t="s">
        <v>4625</v>
      </c>
      <c r="F5483" s="8">
        <v>42566</v>
      </c>
      <c r="G5483" t="s">
        <v>3856</v>
      </c>
      <c r="H5483" t="s">
        <v>3857</v>
      </c>
      <c r="I5483" t="s">
        <v>3858</v>
      </c>
      <c r="J5483">
        <v>922</v>
      </c>
      <c r="K5483" t="s">
        <v>134</v>
      </c>
      <c r="L5483" t="s">
        <v>135</v>
      </c>
      <c r="M5483">
        <v>990001</v>
      </c>
      <c r="N5483" t="s">
        <v>51</v>
      </c>
      <c r="O5483">
        <v>2</v>
      </c>
      <c r="Q5483">
        <v>2</v>
      </c>
      <c r="S5483" t="s">
        <v>4625</v>
      </c>
      <c r="AE5483">
        <v>12</v>
      </c>
      <c r="AF5483">
        <v>7.6</v>
      </c>
      <c r="AG5483">
        <v>5</v>
      </c>
      <c r="AH5483" t="s">
        <v>53</v>
      </c>
      <c r="AI5483" t="s">
        <v>54</v>
      </c>
      <c r="AJ5483">
        <v>2</v>
      </c>
      <c r="AK5483">
        <v>1</v>
      </c>
      <c r="AL5483">
        <v>1</v>
      </c>
      <c r="AM5483" t="s">
        <v>55</v>
      </c>
      <c r="AN5483" t="s">
        <v>56</v>
      </c>
      <c r="AP5483">
        <v>1</v>
      </c>
      <c r="AQ5483" t="s">
        <v>57</v>
      </c>
      <c r="AR5483">
        <v>0</v>
      </c>
      <c r="AW5483" t="s">
        <v>58</v>
      </c>
      <c r="AX5483">
        <v>0</v>
      </c>
      <c r="AY5483">
        <v>2</v>
      </c>
      <c r="AZ5483">
        <v>2</v>
      </c>
      <c r="BA5483">
        <v>2</v>
      </c>
      <c r="BB5483" t="s">
        <v>59</v>
      </c>
    </row>
    <row r="5484" spans="1:54" x14ac:dyDescent="0.2">
      <c r="A5484" s="7" t="str">
        <f>VLOOKUP(G5484,'Matching-Tabelle'!$A$76:$B$80,2,FALSE)</f>
        <v>stefan.fuellemann@tkb.ch</v>
      </c>
      <c r="B5484" s="7" t="str">
        <f>VLOOKUP(J5484,'Matching-Tabelle'!$A$1:$B$66,2,FALSE)</f>
        <v>Proj Eval NePe</v>
      </c>
      <c r="C5484" s="7" t="str">
        <f>IF(VLOOKUP(J5484,'Matching-Tabelle'!$A$1:$CB$66,3,FALSE)=0,"",VLOOKUP(J5484,'Matching-Tabelle'!$A$1:$CB$66,3,FALSE))</f>
        <v>WPI Projekte</v>
      </c>
      <c r="D5484" s="7">
        <v>0.5</v>
      </c>
      <c r="E5484" s="7" t="s">
        <v>4626</v>
      </c>
      <c r="F5484" s="8">
        <v>42566</v>
      </c>
      <c r="G5484" t="s">
        <v>3856</v>
      </c>
      <c r="H5484" t="s">
        <v>3857</v>
      </c>
      <c r="I5484" t="s">
        <v>3858</v>
      </c>
      <c r="J5484">
        <v>225</v>
      </c>
      <c r="K5484" t="s">
        <v>172</v>
      </c>
      <c r="L5484" t="s">
        <v>173</v>
      </c>
      <c r="M5484">
        <v>990001</v>
      </c>
      <c r="N5484" t="s">
        <v>51</v>
      </c>
      <c r="O5484">
        <v>0.5</v>
      </c>
      <c r="Q5484">
        <v>0.5</v>
      </c>
      <c r="S5484" t="s">
        <v>4626</v>
      </c>
      <c r="AE5484">
        <v>12</v>
      </c>
      <c r="AF5484">
        <v>7.6</v>
      </c>
      <c r="AG5484">
        <v>5</v>
      </c>
      <c r="AH5484" t="s">
        <v>53</v>
      </c>
      <c r="AI5484" t="s">
        <v>54</v>
      </c>
      <c r="AJ5484">
        <v>2</v>
      </c>
      <c r="AK5484">
        <v>1</v>
      </c>
      <c r="AL5484">
        <v>1</v>
      </c>
      <c r="AM5484" t="s">
        <v>55</v>
      </c>
      <c r="AN5484" t="s">
        <v>56</v>
      </c>
      <c r="AP5484">
        <v>1</v>
      </c>
      <c r="AQ5484" t="s">
        <v>57</v>
      </c>
      <c r="AR5484">
        <v>0</v>
      </c>
      <c r="AW5484" t="s">
        <v>58</v>
      </c>
      <c r="AX5484">
        <v>0</v>
      </c>
      <c r="AY5484">
        <v>2</v>
      </c>
      <c r="AZ5484">
        <v>0.5</v>
      </c>
      <c r="BA5484">
        <v>0.5</v>
      </c>
      <c r="BB5484" t="s">
        <v>59</v>
      </c>
    </row>
    <row r="5485" spans="1:54" x14ac:dyDescent="0.2">
      <c r="A5485" s="7" t="str">
        <f>VLOOKUP(G5485,'Matching-Tabelle'!$A$76:$B$80,2,FALSE)</f>
        <v>stefan.fuellemann@tkb.ch</v>
      </c>
      <c r="B5485" s="7" t="str">
        <f>VLOOKUP(J5485,'Matching-Tabelle'!$A$1:$B$66,2,FALSE)</f>
        <v>WPI CTB</v>
      </c>
      <c r="C5485" s="7" t="str">
        <f>IF(VLOOKUP(J5485,'Matching-Tabelle'!$A$1:$CB$66,3,FALSE)=0,"",VLOOKUP(J5485,'Matching-Tabelle'!$A$1:$CB$66,3,FALSE))</f>
        <v/>
      </c>
      <c r="D5485" s="7">
        <v>0.5</v>
      </c>
      <c r="E5485" s="7" t="s">
        <v>4627</v>
      </c>
      <c r="F5485" s="8">
        <v>42566</v>
      </c>
      <c r="G5485" t="s">
        <v>3856</v>
      </c>
      <c r="H5485" t="s">
        <v>3857</v>
      </c>
      <c r="I5485" t="s">
        <v>3858</v>
      </c>
      <c r="J5485">
        <v>919</v>
      </c>
      <c r="K5485" t="s">
        <v>66</v>
      </c>
      <c r="L5485" t="s">
        <v>67</v>
      </c>
      <c r="M5485">
        <v>990001</v>
      </c>
      <c r="N5485" t="s">
        <v>51</v>
      </c>
      <c r="O5485">
        <v>0.5</v>
      </c>
      <c r="Q5485">
        <v>0.5</v>
      </c>
      <c r="S5485" t="s">
        <v>4627</v>
      </c>
      <c r="AE5485">
        <v>12</v>
      </c>
      <c r="AF5485">
        <v>7.6</v>
      </c>
      <c r="AG5485">
        <v>5</v>
      </c>
      <c r="AH5485" t="s">
        <v>53</v>
      </c>
      <c r="AI5485" t="s">
        <v>54</v>
      </c>
      <c r="AJ5485">
        <v>2</v>
      </c>
      <c r="AK5485">
        <v>1</v>
      </c>
      <c r="AL5485">
        <v>1</v>
      </c>
      <c r="AM5485" t="s">
        <v>55</v>
      </c>
      <c r="AN5485" t="s">
        <v>56</v>
      </c>
      <c r="AP5485">
        <v>1</v>
      </c>
      <c r="AQ5485" t="s">
        <v>57</v>
      </c>
      <c r="AR5485">
        <v>0</v>
      </c>
      <c r="AW5485" t="s">
        <v>58</v>
      </c>
      <c r="AX5485">
        <v>0</v>
      </c>
      <c r="AY5485">
        <v>2</v>
      </c>
      <c r="AZ5485">
        <v>0.5</v>
      </c>
      <c r="BA5485">
        <v>0.5</v>
      </c>
      <c r="BB5485" t="s">
        <v>59</v>
      </c>
    </row>
    <row r="5486" spans="1:54" x14ac:dyDescent="0.2">
      <c r="A5486" s="7" t="str">
        <f>VLOOKUP(G5486,'Matching-Tabelle'!$A$76:$B$80,2,FALSE)</f>
        <v>stefan.fuellemann@tkb.ch</v>
      </c>
      <c r="B5486" s="7" t="str">
        <f>VLOOKUP(J5486,'Matching-Tabelle'!$A$1:$B$66,2,FALSE)</f>
        <v>WPI CTB</v>
      </c>
      <c r="C5486" s="7" t="str">
        <f>IF(VLOOKUP(J5486,'Matching-Tabelle'!$A$1:$CB$66,3,FALSE)=0,"",VLOOKUP(J5486,'Matching-Tabelle'!$A$1:$CB$66,3,FALSE))</f>
        <v/>
      </c>
      <c r="D5486" s="7">
        <v>0.5</v>
      </c>
      <c r="E5486" s="7" t="s">
        <v>4628</v>
      </c>
      <c r="F5486" s="8">
        <v>42566</v>
      </c>
      <c r="G5486" t="s">
        <v>3856</v>
      </c>
      <c r="H5486" t="s">
        <v>3857</v>
      </c>
      <c r="I5486" t="s">
        <v>3858</v>
      </c>
      <c r="J5486">
        <v>919</v>
      </c>
      <c r="K5486" t="s">
        <v>66</v>
      </c>
      <c r="L5486" t="s">
        <v>67</v>
      </c>
      <c r="M5486">
        <v>990001</v>
      </c>
      <c r="N5486" t="s">
        <v>51</v>
      </c>
      <c r="O5486">
        <v>0.5</v>
      </c>
      <c r="Q5486">
        <v>0.5</v>
      </c>
      <c r="S5486" t="s">
        <v>4628</v>
      </c>
      <c r="AE5486">
        <v>12</v>
      </c>
      <c r="AF5486">
        <v>7.6</v>
      </c>
      <c r="AG5486">
        <v>5</v>
      </c>
      <c r="AH5486" t="s">
        <v>53</v>
      </c>
      <c r="AI5486" t="s">
        <v>54</v>
      </c>
      <c r="AJ5486">
        <v>2</v>
      </c>
      <c r="AK5486">
        <v>1</v>
      </c>
      <c r="AL5486">
        <v>1</v>
      </c>
      <c r="AM5486" t="s">
        <v>55</v>
      </c>
      <c r="AN5486" t="s">
        <v>56</v>
      </c>
      <c r="AP5486">
        <v>1</v>
      </c>
      <c r="AQ5486" t="s">
        <v>57</v>
      </c>
      <c r="AR5486">
        <v>0</v>
      </c>
      <c r="AW5486" t="s">
        <v>58</v>
      </c>
      <c r="AX5486">
        <v>0</v>
      </c>
      <c r="AY5486">
        <v>2</v>
      </c>
      <c r="AZ5486">
        <v>0.5</v>
      </c>
      <c r="BA5486">
        <v>0.5</v>
      </c>
      <c r="BB5486" t="s">
        <v>59</v>
      </c>
    </row>
    <row r="5487" spans="1:54" x14ac:dyDescent="0.2">
      <c r="A5487" s="7" t="str">
        <f>VLOOKUP(G5487,'Matching-Tabelle'!$A$76:$B$80,2,FALSE)</f>
        <v>stefan.fuellemann@tkb.ch</v>
      </c>
      <c r="B5487" s="7" t="str">
        <f>VLOOKUP(J5487,'Matching-Tabelle'!$A$1:$B$66,2,FALSE)</f>
        <v>WPI CTB</v>
      </c>
      <c r="C5487" s="7" t="str">
        <f>IF(VLOOKUP(J5487,'Matching-Tabelle'!$A$1:$CB$66,3,FALSE)=0,"",VLOOKUP(J5487,'Matching-Tabelle'!$A$1:$CB$66,3,FALSE))</f>
        <v/>
      </c>
      <c r="D5487" s="7">
        <v>0.15</v>
      </c>
      <c r="E5487" s="7" t="s">
        <v>4629</v>
      </c>
      <c r="F5487" s="8">
        <v>42566</v>
      </c>
      <c r="G5487" t="s">
        <v>3856</v>
      </c>
      <c r="H5487" t="s">
        <v>3857</v>
      </c>
      <c r="I5487" t="s">
        <v>3858</v>
      </c>
      <c r="J5487">
        <v>927</v>
      </c>
      <c r="K5487" t="s">
        <v>99</v>
      </c>
      <c r="L5487" t="s">
        <v>100</v>
      </c>
      <c r="M5487">
        <v>990001</v>
      </c>
      <c r="N5487" t="s">
        <v>51</v>
      </c>
      <c r="O5487">
        <v>0.15</v>
      </c>
      <c r="Q5487">
        <v>0.15</v>
      </c>
      <c r="S5487" t="s">
        <v>4629</v>
      </c>
      <c r="AE5487">
        <v>12</v>
      </c>
      <c r="AF5487">
        <v>7.6</v>
      </c>
      <c r="AG5487">
        <v>5</v>
      </c>
      <c r="AH5487" t="s">
        <v>53</v>
      </c>
      <c r="AI5487" t="s">
        <v>54</v>
      </c>
      <c r="AJ5487">
        <v>2</v>
      </c>
      <c r="AK5487">
        <v>1</v>
      </c>
      <c r="AL5487">
        <v>1</v>
      </c>
      <c r="AM5487" t="s">
        <v>55</v>
      </c>
      <c r="AN5487" t="s">
        <v>56</v>
      </c>
      <c r="AP5487">
        <v>1</v>
      </c>
      <c r="AQ5487" t="s">
        <v>57</v>
      </c>
      <c r="AR5487">
        <v>0</v>
      </c>
      <c r="AW5487" t="s">
        <v>58</v>
      </c>
      <c r="AX5487">
        <v>0</v>
      </c>
      <c r="AY5487">
        <v>2</v>
      </c>
      <c r="AZ5487">
        <v>0.15</v>
      </c>
      <c r="BA5487">
        <v>0.15</v>
      </c>
      <c r="BB5487" t="s">
        <v>59</v>
      </c>
    </row>
    <row r="5488" spans="1:54" x14ac:dyDescent="0.2">
      <c r="A5488" s="7" t="str">
        <f>VLOOKUP(G5488,'Matching-Tabelle'!$A$76:$B$80,2,FALSE)</f>
        <v>stefan.fuellemann@tkb.ch</v>
      </c>
      <c r="B5488" s="7" t="str">
        <f>VLOOKUP(J5488,'Matching-Tabelle'!$A$1:$B$66,2,FALSE)</f>
        <v>WPI CTB</v>
      </c>
      <c r="C5488" s="7" t="str">
        <f>IF(VLOOKUP(J5488,'Matching-Tabelle'!$A$1:$CB$66,3,FALSE)=0,"",VLOOKUP(J5488,'Matching-Tabelle'!$A$1:$CB$66,3,FALSE))</f>
        <v/>
      </c>
      <c r="D5488" s="7">
        <v>0.25</v>
      </c>
      <c r="E5488" s="7" t="s">
        <v>4630</v>
      </c>
      <c r="F5488" s="8">
        <v>42566</v>
      </c>
      <c r="G5488" t="s">
        <v>3856</v>
      </c>
      <c r="H5488" t="s">
        <v>3857</v>
      </c>
      <c r="I5488" t="s">
        <v>3858</v>
      </c>
      <c r="J5488">
        <v>932</v>
      </c>
      <c r="K5488" t="s">
        <v>124</v>
      </c>
      <c r="L5488" t="s">
        <v>125</v>
      </c>
      <c r="M5488">
        <v>990001</v>
      </c>
      <c r="N5488" t="s">
        <v>51</v>
      </c>
      <c r="O5488">
        <v>0.25</v>
      </c>
      <c r="Q5488">
        <v>0.25</v>
      </c>
      <c r="S5488" t="s">
        <v>4630</v>
      </c>
      <c r="AE5488">
        <v>12</v>
      </c>
      <c r="AF5488">
        <v>7.6</v>
      </c>
      <c r="AG5488">
        <v>5</v>
      </c>
      <c r="AH5488" t="s">
        <v>53</v>
      </c>
      <c r="AI5488" t="s">
        <v>54</v>
      </c>
      <c r="AJ5488">
        <v>2</v>
      </c>
      <c r="AK5488">
        <v>1</v>
      </c>
      <c r="AL5488">
        <v>1</v>
      </c>
      <c r="AM5488" t="s">
        <v>55</v>
      </c>
      <c r="AN5488" t="s">
        <v>56</v>
      </c>
      <c r="AP5488">
        <v>1</v>
      </c>
      <c r="AQ5488" t="s">
        <v>57</v>
      </c>
      <c r="AR5488">
        <v>0</v>
      </c>
      <c r="AW5488" t="s">
        <v>58</v>
      </c>
      <c r="AX5488">
        <v>0</v>
      </c>
      <c r="AY5488">
        <v>2</v>
      </c>
      <c r="AZ5488">
        <v>0.25</v>
      </c>
      <c r="BA5488">
        <v>0.25</v>
      </c>
      <c r="BB5488" t="s">
        <v>59</v>
      </c>
    </row>
    <row r="5489" spans="1:54" x14ac:dyDescent="0.2">
      <c r="A5489" s="7" t="str">
        <f>VLOOKUP(G5489,'Matching-Tabelle'!$A$76:$B$80,2,FALSE)</f>
        <v>stefan.fuellemann@tkb.ch</v>
      </c>
      <c r="B5489" s="7" t="str">
        <f>VLOOKUP(J5489,'Matching-Tabelle'!$A$1:$B$66,2,FALSE)</f>
        <v>WPI RTB</v>
      </c>
      <c r="C5489" s="7" t="str">
        <f>IF(VLOOKUP(J5489,'Matching-Tabelle'!$A$1:$CB$66,3,FALSE)=0,"",VLOOKUP(J5489,'Matching-Tabelle'!$A$1:$CB$66,3,FALSE))</f>
        <v/>
      </c>
      <c r="D5489" s="7">
        <v>0.25</v>
      </c>
      <c r="E5489" s="7" t="s">
        <v>4631</v>
      </c>
      <c r="F5489" s="8">
        <v>42566</v>
      </c>
      <c r="G5489" t="s">
        <v>3856</v>
      </c>
      <c r="H5489" t="s">
        <v>3857</v>
      </c>
      <c r="I5489" t="s">
        <v>3858</v>
      </c>
      <c r="J5489">
        <v>21</v>
      </c>
      <c r="K5489" t="s">
        <v>117</v>
      </c>
      <c r="L5489" t="s">
        <v>118</v>
      </c>
      <c r="M5489">
        <v>990001</v>
      </c>
      <c r="N5489" t="s">
        <v>51</v>
      </c>
      <c r="O5489">
        <v>0.25</v>
      </c>
      <c r="Q5489">
        <v>0.25</v>
      </c>
      <c r="S5489" t="s">
        <v>4631</v>
      </c>
      <c r="AE5489">
        <v>12</v>
      </c>
      <c r="AF5489">
        <v>7.6</v>
      </c>
      <c r="AG5489">
        <v>5</v>
      </c>
      <c r="AH5489" t="s">
        <v>53</v>
      </c>
      <c r="AI5489" t="s">
        <v>54</v>
      </c>
      <c r="AJ5489">
        <v>2</v>
      </c>
      <c r="AK5489">
        <v>1</v>
      </c>
      <c r="AL5489">
        <v>1</v>
      </c>
      <c r="AM5489" t="s">
        <v>55</v>
      </c>
      <c r="AN5489" t="s">
        <v>56</v>
      </c>
      <c r="AP5489">
        <v>1</v>
      </c>
      <c r="AQ5489" t="s">
        <v>57</v>
      </c>
      <c r="AR5489">
        <v>0</v>
      </c>
      <c r="AW5489" t="s">
        <v>58</v>
      </c>
      <c r="AX5489">
        <v>0</v>
      </c>
      <c r="AY5489">
        <v>2</v>
      </c>
      <c r="AZ5489">
        <v>0.25</v>
      </c>
      <c r="BA5489">
        <v>0.25</v>
      </c>
      <c r="BB5489" t="s">
        <v>59</v>
      </c>
    </row>
    <row r="5490" spans="1:54" x14ac:dyDescent="0.2">
      <c r="A5490" s="7" t="str">
        <f>VLOOKUP(G5490,'Matching-Tabelle'!$A$76:$B$80,2,FALSE)</f>
        <v>stefan.fuellemann@tkb.ch</v>
      </c>
      <c r="B5490" s="7" t="str">
        <f>VLOOKUP(J5490,'Matching-Tabelle'!$A$1:$B$66,2,FALSE)</f>
        <v>WPI CTB</v>
      </c>
      <c r="C5490" s="7" t="str">
        <f>IF(VLOOKUP(J5490,'Matching-Tabelle'!$A$1:$CB$66,3,FALSE)=0,"",VLOOKUP(J5490,'Matching-Tabelle'!$A$1:$CB$66,3,FALSE))</f>
        <v/>
      </c>
      <c r="D5490" s="7">
        <v>0.5</v>
      </c>
      <c r="E5490" s="7" t="s">
        <v>4632</v>
      </c>
      <c r="F5490" s="8">
        <v>42566</v>
      </c>
      <c r="G5490" t="s">
        <v>3856</v>
      </c>
      <c r="H5490" t="s">
        <v>3857</v>
      </c>
      <c r="I5490" t="s">
        <v>3858</v>
      </c>
      <c r="J5490">
        <v>919</v>
      </c>
      <c r="K5490" t="s">
        <v>66</v>
      </c>
      <c r="L5490" t="s">
        <v>67</v>
      </c>
      <c r="M5490">
        <v>990001</v>
      </c>
      <c r="N5490" t="s">
        <v>51</v>
      </c>
      <c r="O5490">
        <v>0.5</v>
      </c>
      <c r="Q5490">
        <v>0.5</v>
      </c>
      <c r="S5490" t="s">
        <v>4632</v>
      </c>
      <c r="AE5490">
        <v>12</v>
      </c>
      <c r="AF5490">
        <v>7.6</v>
      </c>
      <c r="AG5490">
        <v>5</v>
      </c>
      <c r="AH5490" t="s">
        <v>53</v>
      </c>
      <c r="AI5490" t="s">
        <v>54</v>
      </c>
      <c r="AJ5490">
        <v>2</v>
      </c>
      <c r="AK5490">
        <v>1</v>
      </c>
      <c r="AL5490">
        <v>1</v>
      </c>
      <c r="AM5490" t="s">
        <v>55</v>
      </c>
      <c r="AN5490" t="s">
        <v>56</v>
      </c>
      <c r="AP5490">
        <v>1</v>
      </c>
      <c r="AQ5490" t="s">
        <v>57</v>
      </c>
      <c r="AR5490">
        <v>0</v>
      </c>
      <c r="AW5490" t="s">
        <v>58</v>
      </c>
      <c r="AX5490">
        <v>0</v>
      </c>
      <c r="AY5490">
        <v>2</v>
      </c>
      <c r="AZ5490">
        <v>0.5</v>
      </c>
      <c r="BA5490">
        <v>0.5</v>
      </c>
      <c r="BB5490" t="s">
        <v>59</v>
      </c>
    </row>
    <row r="5491" spans="1:54" x14ac:dyDescent="0.2">
      <c r="A5491" s="7" t="str">
        <f>VLOOKUP(G5491,'Matching-Tabelle'!$A$76:$B$80,2,FALSE)</f>
        <v>stefan.fuellemann@tkb.ch</v>
      </c>
      <c r="B5491" s="7" t="str">
        <f>VLOOKUP(J5491,'Matching-Tabelle'!$A$1:$B$66,2,FALSE)</f>
        <v>WPI RTB</v>
      </c>
      <c r="C5491" s="7" t="str">
        <f>IF(VLOOKUP(J5491,'Matching-Tabelle'!$A$1:$CB$66,3,FALSE)=0,"",VLOOKUP(J5491,'Matching-Tabelle'!$A$1:$CB$66,3,FALSE))</f>
        <v/>
      </c>
      <c r="D5491" s="7">
        <v>0.25</v>
      </c>
      <c r="E5491" s="7" t="s">
        <v>4633</v>
      </c>
      <c r="F5491" s="8">
        <v>42566</v>
      </c>
      <c r="G5491" t="s">
        <v>3856</v>
      </c>
      <c r="H5491" t="s">
        <v>3857</v>
      </c>
      <c r="I5491" t="s">
        <v>3858</v>
      </c>
      <c r="J5491">
        <v>28</v>
      </c>
      <c r="K5491" t="s">
        <v>111</v>
      </c>
      <c r="L5491" t="s">
        <v>112</v>
      </c>
      <c r="M5491">
        <v>990001</v>
      </c>
      <c r="N5491" t="s">
        <v>51</v>
      </c>
      <c r="O5491">
        <v>0.25</v>
      </c>
      <c r="Q5491">
        <v>0.25</v>
      </c>
      <c r="S5491" t="s">
        <v>4633</v>
      </c>
      <c r="AE5491">
        <v>12</v>
      </c>
      <c r="AF5491">
        <v>7.6</v>
      </c>
      <c r="AG5491">
        <v>5</v>
      </c>
      <c r="AH5491" t="s">
        <v>53</v>
      </c>
      <c r="AI5491" t="s">
        <v>54</v>
      </c>
      <c r="AJ5491">
        <v>2</v>
      </c>
      <c r="AK5491">
        <v>1</v>
      </c>
      <c r="AL5491">
        <v>1</v>
      </c>
      <c r="AM5491" t="s">
        <v>55</v>
      </c>
      <c r="AN5491" t="s">
        <v>56</v>
      </c>
      <c r="AP5491">
        <v>1</v>
      </c>
      <c r="AQ5491" t="s">
        <v>57</v>
      </c>
      <c r="AR5491">
        <v>0</v>
      </c>
      <c r="AW5491" t="s">
        <v>58</v>
      </c>
      <c r="AX5491">
        <v>0</v>
      </c>
      <c r="AY5491">
        <v>2</v>
      </c>
      <c r="AZ5491">
        <v>0.25</v>
      </c>
      <c r="BA5491">
        <v>0.25</v>
      </c>
      <c r="BB5491" t="s">
        <v>59</v>
      </c>
    </row>
    <row r="5492" spans="1:54" x14ac:dyDescent="0.2">
      <c r="A5492" s="7" t="str">
        <f>VLOOKUP(G5492,'Matching-Tabelle'!$A$76:$B$80,2,FALSE)</f>
        <v>stefan.fuellemann@tkb.ch</v>
      </c>
      <c r="B5492" s="7" t="str">
        <f>VLOOKUP(J5492,'Matching-Tabelle'!$A$1:$B$66,2,FALSE)</f>
        <v>Proj Eval NePe</v>
      </c>
      <c r="C5492" s="7" t="str">
        <f>IF(VLOOKUP(J5492,'Matching-Tabelle'!$A$1:$CB$66,3,FALSE)=0,"",VLOOKUP(J5492,'Matching-Tabelle'!$A$1:$CB$66,3,FALSE))</f>
        <v>WPI Projekte</v>
      </c>
      <c r="D5492" s="7">
        <v>10</v>
      </c>
      <c r="E5492" s="7" t="s">
        <v>4634</v>
      </c>
      <c r="F5492" s="8">
        <v>42570</v>
      </c>
      <c r="G5492" t="s">
        <v>3856</v>
      </c>
      <c r="H5492" t="s">
        <v>3857</v>
      </c>
      <c r="I5492" t="s">
        <v>3858</v>
      </c>
      <c r="J5492">
        <v>225</v>
      </c>
      <c r="K5492" t="s">
        <v>172</v>
      </c>
      <c r="L5492" t="s">
        <v>173</v>
      </c>
      <c r="M5492">
        <v>990001</v>
      </c>
      <c r="N5492" t="s">
        <v>51</v>
      </c>
      <c r="O5492">
        <v>10</v>
      </c>
      <c r="Q5492">
        <v>10</v>
      </c>
      <c r="S5492" t="s">
        <v>4634</v>
      </c>
      <c r="AE5492">
        <v>12</v>
      </c>
      <c r="AF5492">
        <v>7.6</v>
      </c>
      <c r="AG5492">
        <v>5</v>
      </c>
      <c r="AH5492" t="s">
        <v>53</v>
      </c>
      <c r="AI5492" t="s">
        <v>54</v>
      </c>
      <c r="AJ5492">
        <v>2</v>
      </c>
      <c r="AK5492">
        <v>1</v>
      </c>
      <c r="AL5492">
        <v>1</v>
      </c>
      <c r="AM5492" t="s">
        <v>55</v>
      </c>
      <c r="AN5492" t="s">
        <v>56</v>
      </c>
      <c r="AP5492">
        <v>1</v>
      </c>
      <c r="AQ5492" t="s">
        <v>57</v>
      </c>
      <c r="AR5492">
        <v>0</v>
      </c>
      <c r="AW5492" t="s">
        <v>58</v>
      </c>
      <c r="AX5492">
        <v>0</v>
      </c>
      <c r="AY5492">
        <v>2</v>
      </c>
      <c r="AZ5492">
        <v>10</v>
      </c>
      <c r="BA5492">
        <v>10</v>
      </c>
      <c r="BB5492" t="s">
        <v>59</v>
      </c>
    </row>
    <row r="5493" spans="1:54" x14ac:dyDescent="0.2">
      <c r="A5493" s="7" t="str">
        <f>VLOOKUP(G5493,'Matching-Tabelle'!$A$76:$B$80,2,FALSE)</f>
        <v>stefan.fuellemann@tkb.ch</v>
      </c>
      <c r="B5493" s="7" t="str">
        <f>VLOOKUP(J5493,'Matching-Tabelle'!$A$1:$B$66,2,FALSE)</f>
        <v>WPI RTB</v>
      </c>
      <c r="C5493" s="7" t="str">
        <f>IF(VLOOKUP(J5493,'Matching-Tabelle'!$A$1:$CB$66,3,FALSE)=0,"",VLOOKUP(J5493,'Matching-Tabelle'!$A$1:$CB$66,3,FALSE))</f>
        <v/>
      </c>
      <c r="D5493" s="7">
        <v>1.1000000000000001</v>
      </c>
      <c r="E5493" s="7" t="s">
        <v>3859</v>
      </c>
      <c r="F5493" s="8">
        <v>42571</v>
      </c>
      <c r="G5493" t="s">
        <v>3856</v>
      </c>
      <c r="H5493" t="s">
        <v>3857</v>
      </c>
      <c r="I5493" t="s">
        <v>3858</v>
      </c>
      <c r="J5493">
        <v>19</v>
      </c>
      <c r="K5493" t="s">
        <v>145</v>
      </c>
      <c r="L5493" t="s">
        <v>146</v>
      </c>
      <c r="M5493">
        <v>990001</v>
      </c>
      <c r="N5493" t="s">
        <v>51</v>
      </c>
      <c r="O5493">
        <v>1.1000000000000001</v>
      </c>
      <c r="Q5493">
        <v>1.1000000000000001</v>
      </c>
      <c r="S5493" t="s">
        <v>3859</v>
      </c>
      <c r="AE5493">
        <v>12</v>
      </c>
      <c r="AF5493">
        <v>7.6</v>
      </c>
      <c r="AG5493">
        <v>5</v>
      </c>
      <c r="AH5493" t="s">
        <v>53</v>
      </c>
      <c r="AI5493" t="s">
        <v>54</v>
      </c>
      <c r="AJ5493">
        <v>2</v>
      </c>
      <c r="AK5493">
        <v>1</v>
      </c>
      <c r="AL5493">
        <v>1</v>
      </c>
      <c r="AM5493" t="s">
        <v>55</v>
      </c>
      <c r="AN5493" t="s">
        <v>56</v>
      </c>
      <c r="AP5493">
        <v>1</v>
      </c>
      <c r="AQ5493" t="s">
        <v>57</v>
      </c>
      <c r="AR5493">
        <v>0</v>
      </c>
      <c r="AW5493" t="s">
        <v>58</v>
      </c>
      <c r="AX5493">
        <v>0</v>
      </c>
      <c r="AY5493">
        <v>2</v>
      </c>
      <c r="AZ5493">
        <v>1.1000000000000001</v>
      </c>
      <c r="BA5493">
        <v>1.1000000000000001</v>
      </c>
      <c r="BB5493" t="s">
        <v>59</v>
      </c>
    </row>
    <row r="5494" spans="1:54" x14ac:dyDescent="0.2">
      <c r="A5494" s="7" t="str">
        <f>VLOOKUP(G5494,'Matching-Tabelle'!$A$76:$B$80,2,FALSE)</f>
        <v>stefan.fuellemann@tkb.ch</v>
      </c>
      <c r="B5494" s="7" t="str">
        <f>VLOOKUP(J5494,'Matching-Tabelle'!$A$1:$B$66,2,FALSE)</f>
        <v>Proj Eval NePe</v>
      </c>
      <c r="C5494" s="7" t="str">
        <f>IF(VLOOKUP(J5494,'Matching-Tabelle'!$A$1:$CB$66,3,FALSE)=0,"",VLOOKUP(J5494,'Matching-Tabelle'!$A$1:$CB$66,3,FALSE))</f>
        <v>WPI Projekte</v>
      </c>
      <c r="D5494" s="7">
        <v>0.1</v>
      </c>
      <c r="E5494" s="7" t="s">
        <v>4635</v>
      </c>
      <c r="F5494" s="8">
        <v>42571</v>
      </c>
      <c r="G5494" t="s">
        <v>3856</v>
      </c>
      <c r="H5494" t="s">
        <v>3857</v>
      </c>
      <c r="I5494" t="s">
        <v>3858</v>
      </c>
      <c r="J5494">
        <v>225</v>
      </c>
      <c r="K5494" t="s">
        <v>172</v>
      </c>
      <c r="L5494" t="s">
        <v>173</v>
      </c>
      <c r="M5494">
        <v>990001</v>
      </c>
      <c r="N5494" t="s">
        <v>51</v>
      </c>
      <c r="O5494">
        <v>0.1</v>
      </c>
      <c r="Q5494">
        <v>0.1</v>
      </c>
      <c r="S5494" t="s">
        <v>4635</v>
      </c>
      <c r="AE5494">
        <v>12</v>
      </c>
      <c r="AF5494">
        <v>7.6</v>
      </c>
      <c r="AG5494">
        <v>5</v>
      </c>
      <c r="AH5494" t="s">
        <v>53</v>
      </c>
      <c r="AI5494" t="s">
        <v>54</v>
      </c>
      <c r="AJ5494">
        <v>2</v>
      </c>
      <c r="AK5494">
        <v>1</v>
      </c>
      <c r="AL5494">
        <v>1</v>
      </c>
      <c r="AM5494" t="s">
        <v>55</v>
      </c>
      <c r="AN5494" t="s">
        <v>56</v>
      </c>
      <c r="AP5494">
        <v>1</v>
      </c>
      <c r="AQ5494" t="s">
        <v>57</v>
      </c>
      <c r="AR5494">
        <v>0</v>
      </c>
      <c r="AW5494" t="s">
        <v>58</v>
      </c>
      <c r="AX5494">
        <v>0</v>
      </c>
      <c r="AY5494">
        <v>2</v>
      </c>
      <c r="AZ5494">
        <v>0.1</v>
      </c>
      <c r="BA5494">
        <v>0.1</v>
      </c>
      <c r="BB5494" t="s">
        <v>59</v>
      </c>
    </row>
    <row r="5495" spans="1:54" x14ac:dyDescent="0.2">
      <c r="A5495" s="7" t="str">
        <f>VLOOKUP(G5495,'Matching-Tabelle'!$A$76:$B$80,2,FALSE)</f>
        <v>stefan.fuellemann@tkb.ch</v>
      </c>
      <c r="B5495" s="7" t="str">
        <f>VLOOKUP(J5495,'Matching-Tabelle'!$A$1:$B$66,2,FALSE)</f>
        <v>WPI CTB</v>
      </c>
      <c r="C5495" s="7" t="str">
        <f>IF(VLOOKUP(J5495,'Matching-Tabelle'!$A$1:$CB$66,3,FALSE)=0,"",VLOOKUP(J5495,'Matching-Tabelle'!$A$1:$CB$66,3,FALSE))</f>
        <v/>
      </c>
      <c r="D5495" s="7">
        <v>0.56000000000000005</v>
      </c>
      <c r="E5495" s="7" t="s">
        <v>4636</v>
      </c>
      <c r="F5495" s="8">
        <v>42571</v>
      </c>
      <c r="G5495" t="s">
        <v>3856</v>
      </c>
      <c r="H5495" t="s">
        <v>3857</v>
      </c>
      <c r="I5495" t="s">
        <v>3858</v>
      </c>
      <c r="J5495">
        <v>14</v>
      </c>
      <c r="K5495" t="s">
        <v>82</v>
      </c>
      <c r="L5495" t="s">
        <v>83</v>
      </c>
      <c r="M5495">
        <v>990001</v>
      </c>
      <c r="N5495" t="s">
        <v>51</v>
      </c>
      <c r="O5495">
        <v>0.56000000000000005</v>
      </c>
      <c r="Q5495">
        <v>0.56000000000000005</v>
      </c>
      <c r="S5495" t="s">
        <v>4636</v>
      </c>
      <c r="AE5495">
        <v>12</v>
      </c>
      <c r="AF5495">
        <v>7.6</v>
      </c>
      <c r="AG5495">
        <v>5</v>
      </c>
      <c r="AH5495" t="s">
        <v>53</v>
      </c>
      <c r="AI5495" t="s">
        <v>54</v>
      </c>
      <c r="AJ5495">
        <v>2</v>
      </c>
      <c r="AK5495">
        <v>1</v>
      </c>
      <c r="AL5495">
        <v>1</v>
      </c>
      <c r="AM5495" t="s">
        <v>55</v>
      </c>
      <c r="AN5495" t="s">
        <v>56</v>
      </c>
      <c r="AP5495">
        <v>1</v>
      </c>
      <c r="AQ5495" t="s">
        <v>57</v>
      </c>
      <c r="AR5495">
        <v>0</v>
      </c>
      <c r="AW5495" t="s">
        <v>58</v>
      </c>
      <c r="AX5495">
        <v>0</v>
      </c>
      <c r="AY5495">
        <v>2</v>
      </c>
      <c r="AZ5495">
        <v>0.56000000000000005</v>
      </c>
      <c r="BA5495">
        <v>0.56000000000000005</v>
      </c>
      <c r="BB5495" t="s">
        <v>59</v>
      </c>
    </row>
    <row r="5496" spans="1:54" x14ac:dyDescent="0.2">
      <c r="A5496" s="7" t="str">
        <f>VLOOKUP(G5496,'Matching-Tabelle'!$A$76:$B$80,2,FALSE)</f>
        <v>stefan.fuellemann@tkb.ch</v>
      </c>
      <c r="B5496" s="7" t="str">
        <f>VLOOKUP(J5496,'Matching-Tabelle'!$A$1:$B$66,2,FALSE)</f>
        <v>Proj Optima</v>
      </c>
      <c r="C5496" s="7" t="str">
        <f>IF(VLOOKUP(J5496,'Matching-Tabelle'!$A$1:$CB$66,3,FALSE)=0,"",VLOOKUP(J5496,'Matching-Tabelle'!$A$1:$CB$66,3,FALSE))</f>
        <v/>
      </c>
      <c r="D5496" s="7">
        <v>2.5</v>
      </c>
      <c r="E5496" s="7" t="s">
        <v>4637</v>
      </c>
      <c r="F5496" s="8">
        <v>42571</v>
      </c>
      <c r="G5496" t="s">
        <v>3856</v>
      </c>
      <c r="H5496" t="s">
        <v>3857</v>
      </c>
      <c r="I5496" t="s">
        <v>3858</v>
      </c>
      <c r="J5496">
        <v>211</v>
      </c>
      <c r="K5496" t="s">
        <v>79</v>
      </c>
      <c r="L5496" t="s">
        <v>80</v>
      </c>
      <c r="M5496">
        <v>990001</v>
      </c>
      <c r="N5496" t="s">
        <v>51</v>
      </c>
      <c r="O5496">
        <v>2.5</v>
      </c>
      <c r="Q5496">
        <v>2.5</v>
      </c>
      <c r="S5496" t="s">
        <v>4637</v>
      </c>
      <c r="AE5496">
        <v>12</v>
      </c>
      <c r="AF5496">
        <v>7.6</v>
      </c>
      <c r="AG5496">
        <v>5</v>
      </c>
      <c r="AH5496" t="s">
        <v>53</v>
      </c>
      <c r="AI5496" t="s">
        <v>54</v>
      </c>
      <c r="AJ5496">
        <v>2</v>
      </c>
      <c r="AK5496">
        <v>1</v>
      </c>
      <c r="AL5496">
        <v>1</v>
      </c>
      <c r="AM5496" t="s">
        <v>55</v>
      </c>
      <c r="AN5496" t="s">
        <v>56</v>
      </c>
      <c r="AP5496">
        <v>1</v>
      </c>
      <c r="AQ5496" t="s">
        <v>57</v>
      </c>
      <c r="AR5496">
        <v>0</v>
      </c>
      <c r="AW5496" t="s">
        <v>58</v>
      </c>
      <c r="AX5496">
        <v>0</v>
      </c>
      <c r="AY5496">
        <v>2</v>
      </c>
      <c r="AZ5496">
        <v>2.5</v>
      </c>
      <c r="BA5496">
        <v>2.5</v>
      </c>
      <c r="BB5496" t="s">
        <v>59</v>
      </c>
    </row>
    <row r="5497" spans="1:54" x14ac:dyDescent="0.2">
      <c r="A5497" s="7" t="str">
        <f>VLOOKUP(G5497,'Matching-Tabelle'!$A$76:$B$80,2,FALSE)</f>
        <v>stefan.fuellemann@tkb.ch</v>
      </c>
      <c r="B5497" s="7" t="str">
        <f>VLOOKUP(J5497,'Matching-Tabelle'!$A$1:$B$66,2,FALSE)</f>
        <v>WPI Führung</v>
      </c>
      <c r="C5497" s="7" t="str">
        <f>IF(VLOOKUP(J5497,'Matching-Tabelle'!$A$1:$CB$66,3,FALSE)=0,"",VLOOKUP(J5497,'Matching-Tabelle'!$A$1:$CB$66,3,FALSE))</f>
        <v/>
      </c>
      <c r="D5497" s="7">
        <v>0.1</v>
      </c>
      <c r="E5497" s="7" t="s">
        <v>4360</v>
      </c>
      <c r="F5497" s="8">
        <v>42571</v>
      </c>
      <c r="G5497" t="s">
        <v>3856</v>
      </c>
      <c r="H5497" t="s">
        <v>3857</v>
      </c>
      <c r="I5497" t="s">
        <v>3858</v>
      </c>
      <c r="J5497">
        <v>26</v>
      </c>
      <c r="K5497" t="s">
        <v>130</v>
      </c>
      <c r="L5497" t="s">
        <v>131</v>
      </c>
      <c r="M5497">
        <v>990001</v>
      </c>
      <c r="N5497" t="s">
        <v>51</v>
      </c>
      <c r="O5497">
        <v>0.1</v>
      </c>
      <c r="Q5497">
        <v>0.1</v>
      </c>
      <c r="S5497" t="s">
        <v>4360</v>
      </c>
      <c r="AE5497">
        <v>12</v>
      </c>
      <c r="AF5497">
        <v>7.6</v>
      </c>
      <c r="AG5497">
        <v>5</v>
      </c>
      <c r="AH5497" t="s">
        <v>53</v>
      </c>
      <c r="AI5497" t="s">
        <v>54</v>
      </c>
      <c r="AJ5497">
        <v>2</v>
      </c>
      <c r="AK5497">
        <v>1</v>
      </c>
      <c r="AL5497">
        <v>1</v>
      </c>
      <c r="AM5497" t="s">
        <v>55</v>
      </c>
      <c r="AN5497" t="s">
        <v>56</v>
      </c>
      <c r="AP5497">
        <v>1</v>
      </c>
      <c r="AQ5497" t="s">
        <v>57</v>
      </c>
      <c r="AR5497">
        <v>0</v>
      </c>
      <c r="AW5497" t="s">
        <v>58</v>
      </c>
      <c r="AX5497">
        <v>0</v>
      </c>
      <c r="AY5497">
        <v>2</v>
      </c>
      <c r="AZ5497">
        <v>0.1</v>
      </c>
      <c r="BA5497">
        <v>0.1</v>
      </c>
      <c r="BB5497" t="s">
        <v>59</v>
      </c>
    </row>
    <row r="5498" spans="1:54" x14ac:dyDescent="0.2">
      <c r="A5498" s="7" t="str">
        <f>VLOOKUP(G5498,'Matching-Tabelle'!$A$76:$B$80,2,FALSE)</f>
        <v>stefan.fuellemann@tkb.ch</v>
      </c>
      <c r="B5498" s="7" t="str">
        <f>VLOOKUP(J5498,'Matching-Tabelle'!$A$1:$B$66,2,FALSE)</f>
        <v>WPI RTB</v>
      </c>
      <c r="C5498" s="7" t="str">
        <f>IF(VLOOKUP(J5498,'Matching-Tabelle'!$A$1:$CB$66,3,FALSE)=0,"",VLOOKUP(J5498,'Matching-Tabelle'!$A$1:$CB$66,3,FALSE))</f>
        <v/>
      </c>
      <c r="D5498" s="7">
        <v>0.25</v>
      </c>
      <c r="E5498" s="7" t="s">
        <v>4638</v>
      </c>
      <c r="F5498" s="8">
        <v>42571</v>
      </c>
      <c r="G5498" t="s">
        <v>3856</v>
      </c>
      <c r="H5498" t="s">
        <v>3857</v>
      </c>
      <c r="I5498" t="s">
        <v>3858</v>
      </c>
      <c r="J5498">
        <v>22</v>
      </c>
      <c r="K5498" t="s">
        <v>88</v>
      </c>
      <c r="L5498" t="s">
        <v>89</v>
      </c>
      <c r="M5498">
        <v>990001</v>
      </c>
      <c r="N5498" t="s">
        <v>51</v>
      </c>
      <c r="O5498">
        <v>0.25</v>
      </c>
      <c r="Q5498">
        <v>0.25</v>
      </c>
      <c r="S5498" t="s">
        <v>4638</v>
      </c>
      <c r="AE5498">
        <v>12</v>
      </c>
      <c r="AF5498">
        <v>7.6</v>
      </c>
      <c r="AG5498">
        <v>5</v>
      </c>
      <c r="AH5498" t="s">
        <v>53</v>
      </c>
      <c r="AI5498" t="s">
        <v>54</v>
      </c>
      <c r="AJ5498">
        <v>2</v>
      </c>
      <c r="AK5498">
        <v>1</v>
      </c>
      <c r="AL5498">
        <v>1</v>
      </c>
      <c r="AM5498" t="s">
        <v>55</v>
      </c>
      <c r="AN5498" t="s">
        <v>56</v>
      </c>
      <c r="AP5498">
        <v>1</v>
      </c>
      <c r="AQ5498" t="s">
        <v>57</v>
      </c>
      <c r="AR5498">
        <v>0</v>
      </c>
      <c r="AW5498" t="s">
        <v>58</v>
      </c>
      <c r="AX5498">
        <v>0</v>
      </c>
      <c r="AY5498">
        <v>2</v>
      </c>
      <c r="AZ5498">
        <v>0.25</v>
      </c>
      <c r="BA5498">
        <v>0.25</v>
      </c>
      <c r="BB5498" t="s">
        <v>59</v>
      </c>
    </row>
    <row r="5499" spans="1:54" x14ac:dyDescent="0.2">
      <c r="A5499" s="7" t="str">
        <f>VLOOKUP(G5499,'Matching-Tabelle'!$A$76:$B$80,2,FALSE)</f>
        <v>stefan.fuellemann@tkb.ch</v>
      </c>
      <c r="B5499" s="7" t="str">
        <f>VLOOKUP(J5499,'Matching-Tabelle'!$A$1:$B$66,2,FALSE)</f>
        <v>WPI RTB</v>
      </c>
      <c r="C5499" s="7" t="str">
        <f>IF(VLOOKUP(J5499,'Matching-Tabelle'!$A$1:$CB$66,3,FALSE)=0,"",VLOOKUP(J5499,'Matching-Tabelle'!$A$1:$CB$66,3,FALSE))</f>
        <v/>
      </c>
      <c r="D5499" s="7">
        <v>0.5</v>
      </c>
      <c r="E5499" s="7" t="s">
        <v>3467</v>
      </c>
      <c r="F5499" s="8">
        <v>42571</v>
      </c>
      <c r="G5499" t="s">
        <v>3856</v>
      </c>
      <c r="H5499" t="s">
        <v>3857</v>
      </c>
      <c r="I5499" t="s">
        <v>3858</v>
      </c>
      <c r="J5499">
        <v>24</v>
      </c>
      <c r="K5499" t="s">
        <v>73</v>
      </c>
      <c r="L5499" t="s">
        <v>74</v>
      </c>
      <c r="M5499">
        <v>990001</v>
      </c>
      <c r="N5499" t="s">
        <v>51</v>
      </c>
      <c r="O5499">
        <v>0.5</v>
      </c>
      <c r="Q5499">
        <v>0.5</v>
      </c>
      <c r="S5499" t="s">
        <v>3467</v>
      </c>
      <c r="AE5499">
        <v>12</v>
      </c>
      <c r="AF5499">
        <v>7.6</v>
      </c>
      <c r="AG5499">
        <v>5</v>
      </c>
      <c r="AH5499" t="s">
        <v>53</v>
      </c>
      <c r="AI5499" t="s">
        <v>54</v>
      </c>
      <c r="AJ5499">
        <v>2</v>
      </c>
      <c r="AK5499">
        <v>1</v>
      </c>
      <c r="AL5499">
        <v>1</v>
      </c>
      <c r="AM5499" t="s">
        <v>55</v>
      </c>
      <c r="AN5499" t="s">
        <v>56</v>
      </c>
      <c r="AP5499">
        <v>1</v>
      </c>
      <c r="AQ5499" t="s">
        <v>57</v>
      </c>
      <c r="AR5499">
        <v>0</v>
      </c>
      <c r="AW5499" t="s">
        <v>58</v>
      </c>
      <c r="AX5499">
        <v>0</v>
      </c>
      <c r="AY5499">
        <v>2</v>
      </c>
      <c r="AZ5499">
        <v>0.5</v>
      </c>
      <c r="BA5499">
        <v>0.5</v>
      </c>
      <c r="BB5499" t="s">
        <v>59</v>
      </c>
    </row>
    <row r="5500" spans="1:54" x14ac:dyDescent="0.2">
      <c r="A5500" s="7" t="str">
        <f>VLOOKUP(G5500,'Matching-Tabelle'!$A$76:$B$80,2,FALSE)</f>
        <v>stefan.fuellemann@tkb.ch</v>
      </c>
      <c r="B5500" s="7" t="str">
        <f>VLOOKUP(J5500,'Matching-Tabelle'!$A$1:$B$66,2,FALSE)</f>
        <v>WPI RTB</v>
      </c>
      <c r="C5500" s="7" t="str">
        <f>IF(VLOOKUP(J5500,'Matching-Tabelle'!$A$1:$CB$66,3,FALSE)=0,"",VLOOKUP(J5500,'Matching-Tabelle'!$A$1:$CB$66,3,FALSE))</f>
        <v/>
      </c>
      <c r="D5500" s="7">
        <v>1</v>
      </c>
      <c r="E5500" s="7" t="s">
        <v>4109</v>
      </c>
      <c r="F5500" s="8">
        <v>42571</v>
      </c>
      <c r="G5500" t="s">
        <v>3856</v>
      </c>
      <c r="H5500" t="s">
        <v>3857</v>
      </c>
      <c r="I5500" t="s">
        <v>3858</v>
      </c>
      <c r="J5500">
        <v>24</v>
      </c>
      <c r="K5500" t="s">
        <v>73</v>
      </c>
      <c r="L5500" t="s">
        <v>74</v>
      </c>
      <c r="M5500">
        <v>990001</v>
      </c>
      <c r="N5500" t="s">
        <v>51</v>
      </c>
      <c r="O5500">
        <v>1</v>
      </c>
      <c r="Q5500">
        <v>1</v>
      </c>
      <c r="S5500" t="s">
        <v>4109</v>
      </c>
      <c r="AE5500">
        <v>12</v>
      </c>
      <c r="AF5500">
        <v>7.6</v>
      </c>
      <c r="AG5500">
        <v>5</v>
      </c>
      <c r="AH5500" t="s">
        <v>53</v>
      </c>
      <c r="AI5500" t="s">
        <v>54</v>
      </c>
      <c r="AJ5500">
        <v>2</v>
      </c>
      <c r="AK5500">
        <v>1</v>
      </c>
      <c r="AL5500">
        <v>1</v>
      </c>
      <c r="AM5500" t="s">
        <v>55</v>
      </c>
      <c r="AN5500" t="s">
        <v>56</v>
      </c>
      <c r="AP5500">
        <v>1</v>
      </c>
      <c r="AQ5500" t="s">
        <v>57</v>
      </c>
      <c r="AR5500">
        <v>0</v>
      </c>
      <c r="AW5500" t="s">
        <v>58</v>
      </c>
      <c r="AX5500">
        <v>0</v>
      </c>
      <c r="AY5500">
        <v>2</v>
      </c>
      <c r="AZ5500">
        <v>1</v>
      </c>
      <c r="BA5500">
        <v>1</v>
      </c>
      <c r="BB5500" t="s">
        <v>59</v>
      </c>
    </row>
    <row r="5501" spans="1:54" x14ac:dyDescent="0.2">
      <c r="A5501" s="7" t="str">
        <f>VLOOKUP(G5501,'Matching-Tabelle'!$A$76:$B$80,2,FALSE)</f>
        <v>stefan.fuellemann@tkb.ch</v>
      </c>
      <c r="B5501" s="7" t="str">
        <f>VLOOKUP(J5501,'Matching-Tabelle'!$A$1:$B$66,2,FALSE)</f>
        <v>WPI Führung</v>
      </c>
      <c r="C5501" s="7" t="str">
        <f>IF(VLOOKUP(J5501,'Matching-Tabelle'!$A$1:$CB$66,3,FALSE)=0,"",VLOOKUP(J5501,'Matching-Tabelle'!$A$1:$CB$66,3,FALSE))</f>
        <v/>
      </c>
      <c r="D5501" s="7">
        <v>2</v>
      </c>
      <c r="E5501" s="7" t="s">
        <v>4639</v>
      </c>
      <c r="F5501" s="8">
        <v>42571</v>
      </c>
      <c r="G5501" t="s">
        <v>3856</v>
      </c>
      <c r="H5501" t="s">
        <v>3857</v>
      </c>
      <c r="I5501" t="s">
        <v>3858</v>
      </c>
      <c r="J5501">
        <v>26</v>
      </c>
      <c r="K5501" t="s">
        <v>130</v>
      </c>
      <c r="L5501" t="s">
        <v>131</v>
      </c>
      <c r="M5501">
        <v>990001</v>
      </c>
      <c r="N5501" t="s">
        <v>51</v>
      </c>
      <c r="O5501">
        <v>2</v>
      </c>
      <c r="Q5501">
        <v>2</v>
      </c>
      <c r="S5501" t="s">
        <v>4639</v>
      </c>
      <c r="AE5501">
        <v>12</v>
      </c>
      <c r="AF5501">
        <v>7.6</v>
      </c>
      <c r="AG5501">
        <v>5</v>
      </c>
      <c r="AH5501" t="s">
        <v>53</v>
      </c>
      <c r="AI5501" t="s">
        <v>54</v>
      </c>
      <c r="AJ5501">
        <v>2</v>
      </c>
      <c r="AK5501">
        <v>1</v>
      </c>
      <c r="AL5501">
        <v>1</v>
      </c>
      <c r="AM5501" t="s">
        <v>55</v>
      </c>
      <c r="AN5501" t="s">
        <v>56</v>
      </c>
      <c r="AP5501">
        <v>1</v>
      </c>
      <c r="AQ5501" t="s">
        <v>57</v>
      </c>
      <c r="AR5501">
        <v>0</v>
      </c>
      <c r="AW5501" t="s">
        <v>58</v>
      </c>
      <c r="AX5501">
        <v>0</v>
      </c>
      <c r="AY5501">
        <v>2</v>
      </c>
      <c r="AZ5501">
        <v>2</v>
      </c>
      <c r="BA5501">
        <v>2</v>
      </c>
      <c r="BB5501" t="s">
        <v>59</v>
      </c>
    </row>
    <row r="5502" spans="1:54" x14ac:dyDescent="0.2">
      <c r="A5502" s="7" t="str">
        <f>VLOOKUP(G5502,'Matching-Tabelle'!$A$76:$B$80,2,FALSE)</f>
        <v>stefan.fuellemann@tkb.ch</v>
      </c>
      <c r="B5502" s="7" t="str">
        <f>VLOOKUP(J5502,'Matching-Tabelle'!$A$1:$B$66,2,FALSE)</f>
        <v>Proj SCRE2016</v>
      </c>
      <c r="C5502" s="7" t="str">
        <f>IF(VLOOKUP(J5502,'Matching-Tabelle'!$A$1:$CB$66,3,FALSE)=0,"",VLOOKUP(J5502,'Matching-Tabelle'!$A$1:$CB$66,3,FALSE))</f>
        <v>WPI Projekte</v>
      </c>
      <c r="D5502" s="7">
        <v>0.5</v>
      </c>
      <c r="E5502" s="7" t="s">
        <v>4640</v>
      </c>
      <c r="F5502" s="8">
        <v>42571</v>
      </c>
      <c r="G5502" t="s">
        <v>3856</v>
      </c>
      <c r="H5502" t="s">
        <v>3857</v>
      </c>
      <c r="I5502" t="s">
        <v>3858</v>
      </c>
      <c r="J5502">
        <v>2500253</v>
      </c>
      <c r="K5502" t="s">
        <v>538</v>
      </c>
      <c r="L5502" t="s">
        <v>539</v>
      </c>
      <c r="M5502">
        <v>990001</v>
      </c>
      <c r="N5502" t="s">
        <v>51</v>
      </c>
      <c r="O5502">
        <v>0.5</v>
      </c>
      <c r="Q5502">
        <v>0.5</v>
      </c>
      <c r="S5502" t="s">
        <v>4640</v>
      </c>
      <c r="AE5502">
        <v>5</v>
      </c>
      <c r="AF5502">
        <v>0</v>
      </c>
      <c r="AG5502">
        <v>1</v>
      </c>
      <c r="AH5502" t="s">
        <v>411</v>
      </c>
      <c r="AI5502" t="s">
        <v>411</v>
      </c>
      <c r="AJ5502">
        <v>2</v>
      </c>
      <c r="AK5502">
        <v>1</v>
      </c>
      <c r="AL5502">
        <v>1</v>
      </c>
      <c r="AM5502" t="s">
        <v>55</v>
      </c>
      <c r="AN5502" t="s">
        <v>56</v>
      </c>
      <c r="AP5502">
        <v>1</v>
      </c>
      <c r="AQ5502" t="s">
        <v>57</v>
      </c>
      <c r="AR5502">
        <v>0</v>
      </c>
      <c r="AW5502" t="s">
        <v>58</v>
      </c>
      <c r="AX5502">
        <v>0</v>
      </c>
      <c r="AY5502">
        <v>2</v>
      </c>
      <c r="AZ5502">
        <v>0.5</v>
      </c>
      <c r="BA5502">
        <v>0.5</v>
      </c>
      <c r="BB5502" t="s">
        <v>59</v>
      </c>
    </row>
    <row r="5503" spans="1:54" x14ac:dyDescent="0.2">
      <c r="A5503" s="7" t="str">
        <f>VLOOKUP(G5503,'Matching-Tabelle'!$A$76:$B$80,2,FALSE)</f>
        <v>stefan.fuellemann@tkb.ch</v>
      </c>
      <c r="B5503" s="7" t="str">
        <f>VLOOKUP(J5503,'Matching-Tabelle'!$A$1:$B$66,2,FALSE)</f>
        <v>WPI RTB</v>
      </c>
      <c r="C5503" s="7" t="str">
        <f>IF(VLOOKUP(J5503,'Matching-Tabelle'!$A$1:$CB$66,3,FALSE)=0,"",VLOOKUP(J5503,'Matching-Tabelle'!$A$1:$CB$66,3,FALSE))</f>
        <v/>
      </c>
      <c r="D5503" s="7">
        <v>1.5</v>
      </c>
      <c r="E5503" s="7" t="s">
        <v>3859</v>
      </c>
      <c r="F5503" s="8">
        <v>42572</v>
      </c>
      <c r="G5503" t="s">
        <v>3856</v>
      </c>
      <c r="H5503" t="s">
        <v>3857</v>
      </c>
      <c r="I5503" t="s">
        <v>3858</v>
      </c>
      <c r="J5503">
        <v>19</v>
      </c>
      <c r="K5503" t="s">
        <v>145</v>
      </c>
      <c r="L5503" t="s">
        <v>146</v>
      </c>
      <c r="M5503">
        <v>990001</v>
      </c>
      <c r="N5503" t="s">
        <v>51</v>
      </c>
      <c r="O5503">
        <v>1.5</v>
      </c>
      <c r="Q5503">
        <v>1.5</v>
      </c>
      <c r="S5503" t="s">
        <v>3859</v>
      </c>
      <c r="AE5503">
        <v>12</v>
      </c>
      <c r="AF5503">
        <v>7.6</v>
      </c>
      <c r="AG5503">
        <v>5</v>
      </c>
      <c r="AH5503" t="s">
        <v>53</v>
      </c>
      <c r="AI5503" t="s">
        <v>54</v>
      </c>
      <c r="AJ5503">
        <v>2</v>
      </c>
      <c r="AK5503">
        <v>1</v>
      </c>
      <c r="AL5503">
        <v>1</v>
      </c>
      <c r="AM5503" t="s">
        <v>55</v>
      </c>
      <c r="AN5503" t="s">
        <v>56</v>
      </c>
      <c r="AP5503">
        <v>1</v>
      </c>
      <c r="AQ5503" t="s">
        <v>57</v>
      </c>
      <c r="AR5503">
        <v>0</v>
      </c>
      <c r="AW5503" t="s">
        <v>58</v>
      </c>
      <c r="AX5503">
        <v>0</v>
      </c>
      <c r="AY5503">
        <v>2</v>
      </c>
      <c r="AZ5503">
        <v>1.5</v>
      </c>
      <c r="BA5503">
        <v>1.5</v>
      </c>
      <c r="BB5503" t="s">
        <v>59</v>
      </c>
    </row>
    <row r="5504" spans="1:54" x14ac:dyDescent="0.2">
      <c r="A5504" s="7" t="str">
        <f>VLOOKUP(G5504,'Matching-Tabelle'!$A$76:$B$80,2,FALSE)</f>
        <v>stefan.fuellemann@tkb.ch</v>
      </c>
      <c r="B5504" s="7" t="str">
        <f>VLOOKUP(J5504,'Matching-Tabelle'!$A$1:$B$66,2,FALSE)</f>
        <v>WPI CTB</v>
      </c>
      <c r="C5504" s="7" t="str">
        <f>IF(VLOOKUP(J5504,'Matching-Tabelle'!$A$1:$CB$66,3,FALSE)=0,"",VLOOKUP(J5504,'Matching-Tabelle'!$A$1:$CB$66,3,FALSE))</f>
        <v/>
      </c>
      <c r="D5504" s="7">
        <v>1.5</v>
      </c>
      <c r="E5504" s="7" t="s">
        <v>4641</v>
      </c>
      <c r="F5504" s="8">
        <v>42572</v>
      </c>
      <c r="G5504" t="s">
        <v>3856</v>
      </c>
      <c r="H5504" t="s">
        <v>3857</v>
      </c>
      <c r="I5504" t="s">
        <v>3858</v>
      </c>
      <c r="J5504">
        <v>919</v>
      </c>
      <c r="K5504" t="s">
        <v>66</v>
      </c>
      <c r="L5504" t="s">
        <v>67</v>
      </c>
      <c r="M5504">
        <v>990001</v>
      </c>
      <c r="N5504" t="s">
        <v>51</v>
      </c>
      <c r="O5504">
        <v>1.5</v>
      </c>
      <c r="Q5504">
        <v>1.5</v>
      </c>
      <c r="S5504" t="s">
        <v>4641</v>
      </c>
      <c r="AE5504">
        <v>12</v>
      </c>
      <c r="AF5504">
        <v>7.6</v>
      </c>
      <c r="AG5504">
        <v>5</v>
      </c>
      <c r="AH5504" t="s">
        <v>53</v>
      </c>
      <c r="AI5504" t="s">
        <v>54</v>
      </c>
      <c r="AJ5504">
        <v>2</v>
      </c>
      <c r="AK5504">
        <v>1</v>
      </c>
      <c r="AL5504">
        <v>1</v>
      </c>
      <c r="AM5504" t="s">
        <v>55</v>
      </c>
      <c r="AN5504" t="s">
        <v>56</v>
      </c>
      <c r="AP5504">
        <v>1</v>
      </c>
      <c r="AQ5504" t="s">
        <v>57</v>
      </c>
      <c r="AR5504">
        <v>0</v>
      </c>
      <c r="AW5504" t="s">
        <v>58</v>
      </c>
      <c r="AX5504">
        <v>0</v>
      </c>
      <c r="AY5504">
        <v>2</v>
      </c>
      <c r="AZ5504">
        <v>1.5</v>
      </c>
      <c r="BA5504">
        <v>1.5</v>
      </c>
      <c r="BB5504" t="s">
        <v>59</v>
      </c>
    </row>
    <row r="5505" spans="1:54" x14ac:dyDescent="0.2">
      <c r="A5505" s="7" t="str">
        <f>VLOOKUP(G5505,'Matching-Tabelle'!$A$76:$B$80,2,FALSE)</f>
        <v>stefan.fuellemann@tkb.ch</v>
      </c>
      <c r="B5505" s="7" t="str">
        <f>VLOOKUP(J5505,'Matching-Tabelle'!$A$1:$B$66,2,FALSE)</f>
        <v>WPI CTB</v>
      </c>
      <c r="C5505" s="7" t="str">
        <f>IF(VLOOKUP(J5505,'Matching-Tabelle'!$A$1:$CB$66,3,FALSE)=0,"",VLOOKUP(J5505,'Matching-Tabelle'!$A$1:$CB$66,3,FALSE))</f>
        <v/>
      </c>
      <c r="D5505" s="7">
        <v>0.15</v>
      </c>
      <c r="E5505" s="7" t="s">
        <v>4642</v>
      </c>
      <c r="F5505" s="8">
        <v>42572</v>
      </c>
      <c r="G5505" t="s">
        <v>3856</v>
      </c>
      <c r="H5505" t="s">
        <v>3857</v>
      </c>
      <c r="I5505" t="s">
        <v>3858</v>
      </c>
      <c r="J5505">
        <v>935</v>
      </c>
      <c r="K5505" t="s">
        <v>1147</v>
      </c>
      <c r="L5505" t="s">
        <v>1148</v>
      </c>
      <c r="M5505">
        <v>990001</v>
      </c>
      <c r="N5505" t="s">
        <v>51</v>
      </c>
      <c r="O5505">
        <v>0.15</v>
      </c>
      <c r="Q5505">
        <v>0.15</v>
      </c>
      <c r="S5505" t="s">
        <v>4642</v>
      </c>
      <c r="AE5505">
        <v>12</v>
      </c>
      <c r="AF5505">
        <v>7.6</v>
      </c>
      <c r="AG5505">
        <v>5</v>
      </c>
      <c r="AH5505" t="s">
        <v>53</v>
      </c>
      <c r="AI5505" t="s">
        <v>54</v>
      </c>
      <c r="AJ5505">
        <v>2</v>
      </c>
      <c r="AK5505">
        <v>1</v>
      </c>
      <c r="AL5505">
        <v>1</v>
      </c>
      <c r="AM5505" t="s">
        <v>55</v>
      </c>
      <c r="AN5505" t="s">
        <v>56</v>
      </c>
      <c r="AP5505">
        <v>1</v>
      </c>
      <c r="AQ5505" t="s">
        <v>57</v>
      </c>
      <c r="AR5505">
        <v>0</v>
      </c>
      <c r="AW5505" t="s">
        <v>58</v>
      </c>
      <c r="AX5505">
        <v>0</v>
      </c>
      <c r="AY5505">
        <v>2</v>
      </c>
      <c r="AZ5505">
        <v>0.15</v>
      </c>
      <c r="BA5505">
        <v>0.15</v>
      </c>
      <c r="BB5505" t="s">
        <v>59</v>
      </c>
    </row>
    <row r="5506" spans="1:54" x14ac:dyDescent="0.2">
      <c r="A5506" s="7" t="str">
        <f>VLOOKUP(G5506,'Matching-Tabelle'!$A$76:$B$80,2,FALSE)</f>
        <v>stefan.fuellemann@tkb.ch</v>
      </c>
      <c r="B5506" s="7" t="str">
        <f>VLOOKUP(J5506,'Matching-Tabelle'!$A$1:$B$66,2,FALSE)</f>
        <v>WPI RTB</v>
      </c>
      <c r="C5506" s="7" t="str">
        <f>IF(VLOOKUP(J5506,'Matching-Tabelle'!$A$1:$CB$66,3,FALSE)=0,"",VLOOKUP(J5506,'Matching-Tabelle'!$A$1:$CB$66,3,FALSE))</f>
        <v/>
      </c>
      <c r="D5506" s="7">
        <v>0.38</v>
      </c>
      <c r="E5506" s="7" t="s">
        <v>4643</v>
      </c>
      <c r="F5506" s="8">
        <v>42572</v>
      </c>
      <c r="G5506" t="s">
        <v>3856</v>
      </c>
      <c r="H5506" t="s">
        <v>3857</v>
      </c>
      <c r="I5506" t="s">
        <v>3858</v>
      </c>
      <c r="J5506">
        <v>27</v>
      </c>
      <c r="K5506" t="s">
        <v>872</v>
      </c>
      <c r="L5506" t="s">
        <v>873</v>
      </c>
      <c r="M5506">
        <v>990001</v>
      </c>
      <c r="N5506" t="s">
        <v>51</v>
      </c>
      <c r="O5506">
        <v>0.38</v>
      </c>
      <c r="Q5506">
        <v>0.38</v>
      </c>
      <c r="S5506" t="s">
        <v>4643</v>
      </c>
      <c r="AE5506">
        <v>12</v>
      </c>
      <c r="AF5506">
        <v>7.6</v>
      </c>
      <c r="AG5506">
        <v>5</v>
      </c>
      <c r="AH5506" t="s">
        <v>53</v>
      </c>
      <c r="AI5506" t="s">
        <v>54</v>
      </c>
      <c r="AJ5506">
        <v>2</v>
      </c>
      <c r="AK5506">
        <v>1</v>
      </c>
      <c r="AL5506">
        <v>1</v>
      </c>
      <c r="AM5506" t="s">
        <v>55</v>
      </c>
      <c r="AN5506" t="s">
        <v>56</v>
      </c>
      <c r="AP5506">
        <v>1</v>
      </c>
      <c r="AQ5506" t="s">
        <v>57</v>
      </c>
      <c r="AR5506">
        <v>0</v>
      </c>
      <c r="AW5506" t="s">
        <v>58</v>
      </c>
      <c r="AX5506">
        <v>0</v>
      </c>
      <c r="AY5506">
        <v>2</v>
      </c>
      <c r="AZ5506">
        <v>0.38</v>
      </c>
      <c r="BA5506">
        <v>0.38</v>
      </c>
      <c r="BB5506" t="s">
        <v>59</v>
      </c>
    </row>
    <row r="5507" spans="1:54" x14ac:dyDescent="0.2">
      <c r="A5507" s="7" t="str">
        <f>VLOOKUP(G5507,'Matching-Tabelle'!$A$76:$B$80,2,FALSE)</f>
        <v>stefan.fuellemann@tkb.ch</v>
      </c>
      <c r="B5507" s="7" t="str">
        <f>VLOOKUP(J5507,'Matching-Tabelle'!$A$1:$B$66,2,FALSE)</f>
        <v>WPI CTB</v>
      </c>
      <c r="C5507" s="7" t="str">
        <f>IF(VLOOKUP(J5507,'Matching-Tabelle'!$A$1:$CB$66,3,FALSE)=0,"",VLOOKUP(J5507,'Matching-Tabelle'!$A$1:$CB$66,3,FALSE))</f>
        <v/>
      </c>
      <c r="D5507" s="7">
        <v>0.35</v>
      </c>
      <c r="E5507" s="7" t="s">
        <v>4644</v>
      </c>
      <c r="F5507" s="8">
        <v>42572</v>
      </c>
      <c r="G5507" t="s">
        <v>3856</v>
      </c>
      <c r="H5507" t="s">
        <v>3857</v>
      </c>
      <c r="I5507" t="s">
        <v>3858</v>
      </c>
      <c r="J5507">
        <v>921</v>
      </c>
      <c r="K5507" t="s">
        <v>224</v>
      </c>
      <c r="L5507" t="s">
        <v>225</v>
      </c>
      <c r="M5507">
        <v>990001</v>
      </c>
      <c r="N5507" t="s">
        <v>51</v>
      </c>
      <c r="O5507">
        <v>0.35</v>
      </c>
      <c r="Q5507">
        <v>0.35</v>
      </c>
      <c r="S5507" t="s">
        <v>4644</v>
      </c>
      <c r="AE5507">
        <v>12</v>
      </c>
      <c r="AF5507">
        <v>7.6</v>
      </c>
      <c r="AG5507">
        <v>5</v>
      </c>
      <c r="AH5507" t="s">
        <v>53</v>
      </c>
      <c r="AI5507" t="s">
        <v>54</v>
      </c>
      <c r="AJ5507">
        <v>2</v>
      </c>
      <c r="AK5507">
        <v>1</v>
      </c>
      <c r="AL5507">
        <v>1</v>
      </c>
      <c r="AM5507" t="s">
        <v>55</v>
      </c>
      <c r="AN5507" t="s">
        <v>56</v>
      </c>
      <c r="AP5507">
        <v>1</v>
      </c>
      <c r="AQ5507" t="s">
        <v>57</v>
      </c>
      <c r="AR5507">
        <v>0</v>
      </c>
      <c r="AW5507" t="s">
        <v>58</v>
      </c>
      <c r="AX5507">
        <v>0</v>
      </c>
      <c r="AY5507">
        <v>2</v>
      </c>
      <c r="AZ5507">
        <v>0.35</v>
      </c>
      <c r="BA5507">
        <v>0.35</v>
      </c>
      <c r="BB5507" t="s">
        <v>59</v>
      </c>
    </row>
    <row r="5508" spans="1:54" x14ac:dyDescent="0.2">
      <c r="A5508" s="7" t="str">
        <f>VLOOKUP(G5508,'Matching-Tabelle'!$A$76:$B$80,2,FALSE)</f>
        <v>stefan.fuellemann@tkb.ch</v>
      </c>
      <c r="B5508" s="7" t="str">
        <f>VLOOKUP(J5508,'Matching-Tabelle'!$A$1:$B$66,2,FALSE)</f>
        <v>WPI CTB</v>
      </c>
      <c r="C5508" s="7" t="str">
        <f>IF(VLOOKUP(J5508,'Matching-Tabelle'!$A$1:$CB$66,3,FALSE)=0,"",VLOOKUP(J5508,'Matching-Tabelle'!$A$1:$CB$66,3,FALSE))</f>
        <v/>
      </c>
      <c r="D5508" s="7">
        <v>0.25</v>
      </c>
      <c r="E5508" s="7" t="s">
        <v>4645</v>
      </c>
      <c r="F5508" s="8">
        <v>42572</v>
      </c>
      <c r="G5508" t="s">
        <v>3856</v>
      </c>
      <c r="H5508" t="s">
        <v>3857</v>
      </c>
      <c r="I5508" t="s">
        <v>3858</v>
      </c>
      <c r="J5508">
        <v>922</v>
      </c>
      <c r="K5508" t="s">
        <v>134</v>
      </c>
      <c r="L5508" t="s">
        <v>135</v>
      </c>
      <c r="M5508">
        <v>990001</v>
      </c>
      <c r="N5508" t="s">
        <v>51</v>
      </c>
      <c r="O5508">
        <v>0.25</v>
      </c>
      <c r="Q5508">
        <v>0.25</v>
      </c>
      <c r="S5508" t="s">
        <v>4645</v>
      </c>
      <c r="AE5508">
        <v>12</v>
      </c>
      <c r="AF5508">
        <v>7.6</v>
      </c>
      <c r="AG5508">
        <v>5</v>
      </c>
      <c r="AH5508" t="s">
        <v>53</v>
      </c>
      <c r="AI5508" t="s">
        <v>54</v>
      </c>
      <c r="AJ5508">
        <v>2</v>
      </c>
      <c r="AK5508">
        <v>1</v>
      </c>
      <c r="AL5508">
        <v>1</v>
      </c>
      <c r="AM5508" t="s">
        <v>55</v>
      </c>
      <c r="AN5508" t="s">
        <v>56</v>
      </c>
      <c r="AP5508">
        <v>1</v>
      </c>
      <c r="AQ5508" t="s">
        <v>57</v>
      </c>
      <c r="AR5508">
        <v>0</v>
      </c>
      <c r="AW5508" t="s">
        <v>58</v>
      </c>
      <c r="AX5508">
        <v>0</v>
      </c>
      <c r="AY5508">
        <v>2</v>
      </c>
      <c r="AZ5508">
        <v>0.25</v>
      </c>
      <c r="BA5508">
        <v>0.25</v>
      </c>
      <c r="BB5508" t="s">
        <v>59</v>
      </c>
    </row>
    <row r="5509" spans="1:54" x14ac:dyDescent="0.2">
      <c r="A5509" s="7" t="str">
        <f>VLOOKUP(G5509,'Matching-Tabelle'!$A$76:$B$80,2,FALSE)</f>
        <v>stefan.fuellemann@tkb.ch</v>
      </c>
      <c r="B5509" s="7" t="str">
        <f>VLOOKUP(J5509,'Matching-Tabelle'!$A$1:$B$66,2,FALSE)</f>
        <v>Proj SCRE2016</v>
      </c>
      <c r="C5509" s="7" t="str">
        <f>IF(VLOOKUP(J5509,'Matching-Tabelle'!$A$1:$CB$66,3,FALSE)=0,"",VLOOKUP(J5509,'Matching-Tabelle'!$A$1:$CB$66,3,FALSE))</f>
        <v>WPI Projekte</v>
      </c>
      <c r="D5509" s="7">
        <v>0.25</v>
      </c>
      <c r="E5509" s="7" t="s">
        <v>4646</v>
      </c>
      <c r="F5509" s="8">
        <v>42572</v>
      </c>
      <c r="G5509" t="s">
        <v>3856</v>
      </c>
      <c r="H5509" t="s">
        <v>3857</v>
      </c>
      <c r="I5509" t="s">
        <v>3858</v>
      </c>
      <c r="J5509">
        <v>2500253</v>
      </c>
      <c r="K5509" t="s">
        <v>538</v>
      </c>
      <c r="L5509" t="s">
        <v>539</v>
      </c>
      <c r="M5509">
        <v>990001</v>
      </c>
      <c r="N5509" t="s">
        <v>51</v>
      </c>
      <c r="O5509">
        <v>0.25</v>
      </c>
      <c r="Q5509">
        <v>0.25</v>
      </c>
      <c r="S5509" t="s">
        <v>4646</v>
      </c>
      <c r="AE5509">
        <v>5</v>
      </c>
      <c r="AF5509">
        <v>0</v>
      </c>
      <c r="AG5509">
        <v>1</v>
      </c>
      <c r="AH5509" t="s">
        <v>411</v>
      </c>
      <c r="AI5509" t="s">
        <v>411</v>
      </c>
      <c r="AJ5509">
        <v>2</v>
      </c>
      <c r="AK5509">
        <v>1</v>
      </c>
      <c r="AL5509">
        <v>1</v>
      </c>
      <c r="AM5509" t="s">
        <v>55</v>
      </c>
      <c r="AN5509" t="s">
        <v>56</v>
      </c>
      <c r="AP5509">
        <v>1</v>
      </c>
      <c r="AQ5509" t="s">
        <v>57</v>
      </c>
      <c r="AR5509">
        <v>0</v>
      </c>
      <c r="AW5509" t="s">
        <v>58</v>
      </c>
      <c r="AX5509">
        <v>0</v>
      </c>
      <c r="AY5509">
        <v>2</v>
      </c>
      <c r="AZ5509">
        <v>0.25</v>
      </c>
      <c r="BA5509">
        <v>0.25</v>
      </c>
      <c r="BB5509" t="s">
        <v>59</v>
      </c>
    </row>
    <row r="5510" spans="1:54" x14ac:dyDescent="0.2">
      <c r="A5510" s="7" t="str">
        <f>VLOOKUP(G5510,'Matching-Tabelle'!$A$76:$B$80,2,FALSE)</f>
        <v>stefan.fuellemann@tkb.ch</v>
      </c>
      <c r="B5510" s="7" t="str">
        <f>VLOOKUP(J5510,'Matching-Tabelle'!$A$1:$B$66,2,FALSE)</f>
        <v>WPI Führung</v>
      </c>
      <c r="C5510" s="7" t="str">
        <f>IF(VLOOKUP(J5510,'Matching-Tabelle'!$A$1:$CB$66,3,FALSE)=0,"",VLOOKUP(J5510,'Matching-Tabelle'!$A$1:$CB$66,3,FALSE))</f>
        <v/>
      </c>
      <c r="D5510" s="7">
        <v>0.5</v>
      </c>
      <c r="E5510" s="7" t="s">
        <v>4058</v>
      </c>
      <c r="F5510" s="8">
        <v>42572</v>
      </c>
      <c r="G5510" t="s">
        <v>3856</v>
      </c>
      <c r="H5510" t="s">
        <v>3857</v>
      </c>
      <c r="I5510" t="s">
        <v>3858</v>
      </c>
      <c r="J5510">
        <v>26</v>
      </c>
      <c r="K5510" t="s">
        <v>130</v>
      </c>
      <c r="L5510" t="s">
        <v>131</v>
      </c>
      <c r="M5510">
        <v>990001</v>
      </c>
      <c r="N5510" t="s">
        <v>51</v>
      </c>
      <c r="O5510">
        <v>0.5</v>
      </c>
      <c r="Q5510">
        <v>0.5</v>
      </c>
      <c r="S5510" t="s">
        <v>4058</v>
      </c>
      <c r="AE5510">
        <v>12</v>
      </c>
      <c r="AF5510">
        <v>7.6</v>
      </c>
      <c r="AG5510">
        <v>5</v>
      </c>
      <c r="AH5510" t="s">
        <v>53</v>
      </c>
      <c r="AI5510" t="s">
        <v>54</v>
      </c>
      <c r="AJ5510">
        <v>2</v>
      </c>
      <c r="AK5510">
        <v>1</v>
      </c>
      <c r="AL5510">
        <v>1</v>
      </c>
      <c r="AM5510" t="s">
        <v>55</v>
      </c>
      <c r="AN5510" t="s">
        <v>56</v>
      </c>
      <c r="AP5510">
        <v>1</v>
      </c>
      <c r="AQ5510" t="s">
        <v>57</v>
      </c>
      <c r="AR5510">
        <v>0</v>
      </c>
      <c r="AW5510" t="s">
        <v>58</v>
      </c>
      <c r="AX5510">
        <v>0</v>
      </c>
      <c r="AY5510">
        <v>2</v>
      </c>
      <c r="AZ5510">
        <v>0.5</v>
      </c>
      <c r="BA5510">
        <v>0.5</v>
      </c>
      <c r="BB5510" t="s">
        <v>59</v>
      </c>
    </row>
    <row r="5511" spans="1:54" x14ac:dyDescent="0.2">
      <c r="A5511" s="7" t="str">
        <f>VLOOKUP(G5511,'Matching-Tabelle'!$A$76:$B$80,2,FALSE)</f>
        <v>stefan.fuellemann@tkb.ch</v>
      </c>
      <c r="B5511" s="7" t="str">
        <f>VLOOKUP(J5511,'Matching-Tabelle'!$A$1:$B$66,2,FALSE)</f>
        <v>WPI RTB</v>
      </c>
      <c r="C5511" s="7" t="str">
        <f>IF(VLOOKUP(J5511,'Matching-Tabelle'!$A$1:$CB$66,3,FALSE)=0,"",VLOOKUP(J5511,'Matching-Tabelle'!$A$1:$CB$66,3,FALSE))</f>
        <v/>
      </c>
      <c r="D5511" s="7">
        <v>0.25</v>
      </c>
      <c r="E5511" s="7" t="s">
        <v>4647</v>
      </c>
      <c r="F5511" s="8">
        <v>42572</v>
      </c>
      <c r="G5511" t="s">
        <v>3856</v>
      </c>
      <c r="H5511" t="s">
        <v>3857</v>
      </c>
      <c r="I5511" t="s">
        <v>3858</v>
      </c>
      <c r="J5511">
        <v>24</v>
      </c>
      <c r="K5511" t="s">
        <v>73</v>
      </c>
      <c r="L5511" t="s">
        <v>74</v>
      </c>
      <c r="M5511">
        <v>990001</v>
      </c>
      <c r="N5511" t="s">
        <v>51</v>
      </c>
      <c r="O5511">
        <v>0.25</v>
      </c>
      <c r="Q5511">
        <v>0.25</v>
      </c>
      <c r="S5511" t="s">
        <v>4647</v>
      </c>
      <c r="AE5511">
        <v>12</v>
      </c>
      <c r="AF5511">
        <v>7.6</v>
      </c>
      <c r="AG5511">
        <v>5</v>
      </c>
      <c r="AH5511" t="s">
        <v>53</v>
      </c>
      <c r="AI5511" t="s">
        <v>54</v>
      </c>
      <c r="AJ5511">
        <v>2</v>
      </c>
      <c r="AK5511">
        <v>1</v>
      </c>
      <c r="AL5511">
        <v>1</v>
      </c>
      <c r="AM5511" t="s">
        <v>55</v>
      </c>
      <c r="AN5511" t="s">
        <v>56</v>
      </c>
      <c r="AP5511">
        <v>1</v>
      </c>
      <c r="AQ5511" t="s">
        <v>57</v>
      </c>
      <c r="AR5511">
        <v>0</v>
      </c>
      <c r="AW5511" t="s">
        <v>58</v>
      </c>
      <c r="AX5511">
        <v>0</v>
      </c>
      <c r="AY5511">
        <v>2</v>
      </c>
      <c r="AZ5511">
        <v>0.25</v>
      </c>
      <c r="BA5511">
        <v>0.25</v>
      </c>
      <c r="BB5511" t="s">
        <v>59</v>
      </c>
    </row>
    <row r="5512" spans="1:54" x14ac:dyDescent="0.2">
      <c r="A5512" s="7" t="str">
        <f>VLOOKUP(G5512,'Matching-Tabelle'!$A$76:$B$80,2,FALSE)</f>
        <v>stefan.fuellemann@tkb.ch</v>
      </c>
      <c r="B5512" s="7" t="str">
        <f>VLOOKUP(J5512,'Matching-Tabelle'!$A$1:$B$66,2,FALSE)</f>
        <v>WPI CTB</v>
      </c>
      <c r="C5512" s="7" t="str">
        <f>IF(VLOOKUP(J5512,'Matching-Tabelle'!$A$1:$CB$66,3,FALSE)=0,"",VLOOKUP(J5512,'Matching-Tabelle'!$A$1:$CB$66,3,FALSE))</f>
        <v/>
      </c>
      <c r="D5512" s="7">
        <v>2.25</v>
      </c>
      <c r="E5512" s="7" t="s">
        <v>4648</v>
      </c>
      <c r="F5512" s="8">
        <v>42572</v>
      </c>
      <c r="G5512" t="s">
        <v>3856</v>
      </c>
      <c r="H5512" t="s">
        <v>3857</v>
      </c>
      <c r="I5512" t="s">
        <v>3858</v>
      </c>
      <c r="J5512">
        <v>919</v>
      </c>
      <c r="K5512" t="s">
        <v>66</v>
      </c>
      <c r="L5512" t="s">
        <v>67</v>
      </c>
      <c r="M5512">
        <v>990001</v>
      </c>
      <c r="N5512" t="s">
        <v>51</v>
      </c>
      <c r="O5512">
        <v>2.25</v>
      </c>
      <c r="Q5512">
        <v>2.25</v>
      </c>
      <c r="S5512" t="s">
        <v>4648</v>
      </c>
      <c r="AE5512">
        <v>12</v>
      </c>
      <c r="AF5512">
        <v>7.6</v>
      </c>
      <c r="AG5512">
        <v>5</v>
      </c>
      <c r="AH5512" t="s">
        <v>53</v>
      </c>
      <c r="AI5512" t="s">
        <v>54</v>
      </c>
      <c r="AJ5512">
        <v>2</v>
      </c>
      <c r="AK5512">
        <v>1</v>
      </c>
      <c r="AL5512">
        <v>1</v>
      </c>
      <c r="AM5512" t="s">
        <v>55</v>
      </c>
      <c r="AN5512" t="s">
        <v>56</v>
      </c>
      <c r="AP5512">
        <v>1</v>
      </c>
      <c r="AQ5512" t="s">
        <v>57</v>
      </c>
      <c r="AR5512">
        <v>0</v>
      </c>
      <c r="AW5512" t="s">
        <v>58</v>
      </c>
      <c r="AX5512">
        <v>0</v>
      </c>
      <c r="AY5512">
        <v>2</v>
      </c>
      <c r="AZ5512">
        <v>2.25</v>
      </c>
      <c r="BA5512">
        <v>2.25</v>
      </c>
      <c r="BB5512" t="s">
        <v>59</v>
      </c>
    </row>
    <row r="5513" spans="1:54" x14ac:dyDescent="0.2">
      <c r="A5513" s="7" t="str">
        <f>VLOOKUP(G5513,'Matching-Tabelle'!$A$76:$B$80,2,FALSE)</f>
        <v>stefan.fuellemann@tkb.ch</v>
      </c>
      <c r="B5513" s="7" t="str">
        <f>VLOOKUP(J5513,'Matching-Tabelle'!$A$1:$B$66,2,FALSE)</f>
        <v>WPI CTB</v>
      </c>
      <c r="C5513" s="7" t="str">
        <f>IF(VLOOKUP(J5513,'Matching-Tabelle'!$A$1:$CB$66,3,FALSE)=0,"",VLOOKUP(J5513,'Matching-Tabelle'!$A$1:$CB$66,3,FALSE))</f>
        <v/>
      </c>
      <c r="D5513" s="7">
        <v>0.25</v>
      </c>
      <c r="E5513" s="7" t="s">
        <v>4649</v>
      </c>
      <c r="F5513" s="8">
        <v>42572</v>
      </c>
      <c r="G5513" t="s">
        <v>3856</v>
      </c>
      <c r="H5513" t="s">
        <v>3857</v>
      </c>
      <c r="I5513" t="s">
        <v>3858</v>
      </c>
      <c r="J5513">
        <v>14</v>
      </c>
      <c r="K5513" t="s">
        <v>82</v>
      </c>
      <c r="L5513" t="s">
        <v>83</v>
      </c>
      <c r="M5513">
        <v>990001</v>
      </c>
      <c r="N5513" t="s">
        <v>51</v>
      </c>
      <c r="O5513">
        <v>0.25</v>
      </c>
      <c r="Q5513">
        <v>0.25</v>
      </c>
      <c r="S5513" t="s">
        <v>4649</v>
      </c>
      <c r="AE5513">
        <v>12</v>
      </c>
      <c r="AF5513">
        <v>7.6</v>
      </c>
      <c r="AG5513">
        <v>5</v>
      </c>
      <c r="AH5513" t="s">
        <v>53</v>
      </c>
      <c r="AI5513" t="s">
        <v>54</v>
      </c>
      <c r="AJ5513">
        <v>2</v>
      </c>
      <c r="AK5513">
        <v>1</v>
      </c>
      <c r="AL5513">
        <v>1</v>
      </c>
      <c r="AM5513" t="s">
        <v>55</v>
      </c>
      <c r="AN5513" t="s">
        <v>56</v>
      </c>
      <c r="AP5513">
        <v>1</v>
      </c>
      <c r="AQ5513" t="s">
        <v>57</v>
      </c>
      <c r="AR5513">
        <v>0</v>
      </c>
      <c r="AW5513" t="s">
        <v>58</v>
      </c>
      <c r="AX5513">
        <v>0</v>
      </c>
      <c r="AY5513">
        <v>2</v>
      </c>
      <c r="AZ5513">
        <v>0.25</v>
      </c>
      <c r="BA5513">
        <v>0.25</v>
      </c>
      <c r="BB5513" t="s">
        <v>59</v>
      </c>
    </row>
    <row r="5514" spans="1:54" x14ac:dyDescent="0.2">
      <c r="A5514" s="7" t="str">
        <f>VLOOKUP(G5514,'Matching-Tabelle'!$A$76:$B$80,2,FALSE)</f>
        <v>stefan.fuellemann@tkb.ch</v>
      </c>
      <c r="B5514" s="7" t="str">
        <f>VLOOKUP(J5514,'Matching-Tabelle'!$A$1:$B$66,2,FALSE)</f>
        <v>WPI RTB</v>
      </c>
      <c r="C5514" s="7" t="str">
        <f>IF(VLOOKUP(J5514,'Matching-Tabelle'!$A$1:$CB$66,3,FALSE)=0,"",VLOOKUP(J5514,'Matching-Tabelle'!$A$1:$CB$66,3,FALSE))</f>
        <v/>
      </c>
      <c r="D5514" s="7">
        <v>0.46</v>
      </c>
      <c r="E5514" s="7" t="s">
        <v>4650</v>
      </c>
      <c r="F5514" s="8">
        <v>42572</v>
      </c>
      <c r="G5514" t="s">
        <v>3856</v>
      </c>
      <c r="H5514" t="s">
        <v>3857</v>
      </c>
      <c r="I5514" t="s">
        <v>3858</v>
      </c>
      <c r="J5514">
        <v>19</v>
      </c>
      <c r="K5514" t="s">
        <v>145</v>
      </c>
      <c r="L5514" t="s">
        <v>146</v>
      </c>
      <c r="M5514">
        <v>990001</v>
      </c>
      <c r="N5514" t="s">
        <v>51</v>
      </c>
      <c r="O5514">
        <v>0.46</v>
      </c>
      <c r="Q5514">
        <v>0.46</v>
      </c>
      <c r="S5514" t="s">
        <v>4650</v>
      </c>
      <c r="AE5514">
        <v>12</v>
      </c>
      <c r="AF5514">
        <v>7.6</v>
      </c>
      <c r="AG5514">
        <v>5</v>
      </c>
      <c r="AH5514" t="s">
        <v>53</v>
      </c>
      <c r="AI5514" t="s">
        <v>54</v>
      </c>
      <c r="AJ5514">
        <v>2</v>
      </c>
      <c r="AK5514">
        <v>1</v>
      </c>
      <c r="AL5514">
        <v>1</v>
      </c>
      <c r="AM5514" t="s">
        <v>55</v>
      </c>
      <c r="AN5514" t="s">
        <v>56</v>
      </c>
      <c r="AP5514">
        <v>1</v>
      </c>
      <c r="AQ5514" t="s">
        <v>57</v>
      </c>
      <c r="AR5514">
        <v>0</v>
      </c>
      <c r="AW5514" t="s">
        <v>58</v>
      </c>
      <c r="AX5514">
        <v>0</v>
      </c>
      <c r="AY5514">
        <v>2</v>
      </c>
      <c r="AZ5514">
        <v>0.46</v>
      </c>
      <c r="BA5514">
        <v>0.46</v>
      </c>
      <c r="BB5514" t="s">
        <v>59</v>
      </c>
    </row>
    <row r="5515" spans="1:54" x14ac:dyDescent="0.2">
      <c r="A5515" s="7" t="str">
        <f>VLOOKUP(G5515,'Matching-Tabelle'!$A$76:$B$80,2,FALSE)</f>
        <v>stefan.fuellemann@tkb.ch</v>
      </c>
      <c r="B5515" s="7" t="str">
        <f>VLOOKUP(J5515,'Matching-Tabelle'!$A$1:$B$66,2,FALSE)</f>
        <v>WPI Führung</v>
      </c>
      <c r="C5515" s="7" t="str">
        <f>IF(VLOOKUP(J5515,'Matching-Tabelle'!$A$1:$CB$66,3,FALSE)=0,"",VLOOKUP(J5515,'Matching-Tabelle'!$A$1:$CB$66,3,FALSE))</f>
        <v/>
      </c>
      <c r="D5515" s="7">
        <v>0.5</v>
      </c>
      <c r="E5515" s="7" t="s">
        <v>898</v>
      </c>
      <c r="F5515" s="8">
        <v>42572</v>
      </c>
      <c r="G5515" t="s">
        <v>3856</v>
      </c>
      <c r="H5515" t="s">
        <v>3857</v>
      </c>
      <c r="I5515" t="s">
        <v>3858</v>
      </c>
      <c r="J5515">
        <v>26</v>
      </c>
      <c r="K5515" t="s">
        <v>130</v>
      </c>
      <c r="L5515" t="s">
        <v>131</v>
      </c>
      <c r="M5515">
        <v>990001</v>
      </c>
      <c r="N5515" t="s">
        <v>51</v>
      </c>
      <c r="O5515">
        <v>0.5</v>
      </c>
      <c r="Q5515">
        <v>0.5</v>
      </c>
      <c r="S5515" t="s">
        <v>898</v>
      </c>
      <c r="AE5515">
        <v>12</v>
      </c>
      <c r="AF5515">
        <v>7.6</v>
      </c>
      <c r="AG5515">
        <v>5</v>
      </c>
      <c r="AH5515" t="s">
        <v>53</v>
      </c>
      <c r="AI5515" t="s">
        <v>54</v>
      </c>
      <c r="AJ5515">
        <v>2</v>
      </c>
      <c r="AK5515">
        <v>1</v>
      </c>
      <c r="AL5515">
        <v>1</v>
      </c>
      <c r="AM5515" t="s">
        <v>55</v>
      </c>
      <c r="AN5515" t="s">
        <v>56</v>
      </c>
      <c r="AP5515">
        <v>1</v>
      </c>
      <c r="AQ5515" t="s">
        <v>57</v>
      </c>
      <c r="AR5515">
        <v>0</v>
      </c>
      <c r="AW5515" t="s">
        <v>58</v>
      </c>
      <c r="AX5515">
        <v>0</v>
      </c>
      <c r="AY5515">
        <v>2</v>
      </c>
      <c r="AZ5515">
        <v>0.5</v>
      </c>
      <c r="BA5515">
        <v>0.5</v>
      </c>
      <c r="BB5515" t="s">
        <v>59</v>
      </c>
    </row>
    <row r="5516" spans="1:54" x14ac:dyDescent="0.2">
      <c r="A5516" s="7" t="str">
        <f>VLOOKUP(G5516,'Matching-Tabelle'!$A$76:$B$80,2,FALSE)</f>
        <v>stefan.fuellemann@tkb.ch</v>
      </c>
      <c r="B5516" s="7" t="str">
        <f>VLOOKUP(J5516,'Matching-Tabelle'!$A$1:$B$66,2,FALSE)</f>
        <v>WPI RTB</v>
      </c>
      <c r="C5516" s="7" t="str">
        <f>IF(VLOOKUP(J5516,'Matching-Tabelle'!$A$1:$CB$66,3,FALSE)=0,"",VLOOKUP(J5516,'Matching-Tabelle'!$A$1:$CB$66,3,FALSE))</f>
        <v/>
      </c>
      <c r="D5516" s="7">
        <v>1.25</v>
      </c>
      <c r="E5516" s="7" t="s">
        <v>3859</v>
      </c>
      <c r="F5516" s="8">
        <v>42573</v>
      </c>
      <c r="G5516" t="s">
        <v>3856</v>
      </c>
      <c r="H5516" t="s">
        <v>3857</v>
      </c>
      <c r="I5516" t="s">
        <v>3858</v>
      </c>
      <c r="J5516">
        <v>19</v>
      </c>
      <c r="K5516" t="s">
        <v>145</v>
      </c>
      <c r="L5516" t="s">
        <v>146</v>
      </c>
      <c r="M5516">
        <v>990001</v>
      </c>
      <c r="N5516" t="s">
        <v>51</v>
      </c>
      <c r="O5516">
        <v>1.25</v>
      </c>
      <c r="Q5516">
        <v>1.25</v>
      </c>
      <c r="S5516" t="s">
        <v>3859</v>
      </c>
      <c r="AE5516">
        <v>12</v>
      </c>
      <c r="AF5516">
        <v>7.6</v>
      </c>
      <c r="AG5516">
        <v>5</v>
      </c>
      <c r="AH5516" t="s">
        <v>53</v>
      </c>
      <c r="AI5516" t="s">
        <v>54</v>
      </c>
      <c r="AJ5516">
        <v>2</v>
      </c>
      <c r="AK5516">
        <v>1</v>
      </c>
      <c r="AL5516">
        <v>1</v>
      </c>
      <c r="AM5516" t="s">
        <v>55</v>
      </c>
      <c r="AN5516" t="s">
        <v>56</v>
      </c>
      <c r="AP5516">
        <v>1</v>
      </c>
      <c r="AQ5516" t="s">
        <v>57</v>
      </c>
      <c r="AR5516">
        <v>0</v>
      </c>
      <c r="AW5516" t="s">
        <v>58</v>
      </c>
      <c r="AX5516">
        <v>0</v>
      </c>
      <c r="AY5516">
        <v>2</v>
      </c>
      <c r="AZ5516">
        <v>1.25</v>
      </c>
      <c r="BA5516">
        <v>1.25</v>
      </c>
      <c r="BB5516" t="s">
        <v>59</v>
      </c>
    </row>
    <row r="5517" spans="1:54" x14ac:dyDescent="0.2">
      <c r="A5517" s="7" t="str">
        <f>VLOOKUP(G5517,'Matching-Tabelle'!$A$76:$B$80,2,FALSE)</f>
        <v>stefan.fuellemann@tkb.ch</v>
      </c>
      <c r="B5517" s="7" t="str">
        <f>VLOOKUP(J5517,'Matching-Tabelle'!$A$1:$B$66,2,FALSE)</f>
        <v>WPI RTB</v>
      </c>
      <c r="C5517" s="7" t="str">
        <f>IF(VLOOKUP(J5517,'Matching-Tabelle'!$A$1:$CB$66,3,FALSE)=0,"",VLOOKUP(J5517,'Matching-Tabelle'!$A$1:$CB$66,3,FALSE))</f>
        <v/>
      </c>
      <c r="D5517" s="7">
        <v>0.65</v>
      </c>
      <c r="E5517" s="7" t="s">
        <v>4651</v>
      </c>
      <c r="F5517" s="8">
        <v>42573</v>
      </c>
      <c r="G5517" t="s">
        <v>3856</v>
      </c>
      <c r="H5517" t="s">
        <v>3857</v>
      </c>
      <c r="I5517" t="s">
        <v>3858</v>
      </c>
      <c r="J5517">
        <v>25</v>
      </c>
      <c r="K5517" t="s">
        <v>192</v>
      </c>
      <c r="L5517" t="s">
        <v>193</v>
      </c>
      <c r="M5517">
        <v>990001</v>
      </c>
      <c r="N5517" t="s">
        <v>51</v>
      </c>
      <c r="O5517">
        <v>0.65</v>
      </c>
      <c r="Q5517">
        <v>0.65</v>
      </c>
      <c r="S5517" t="s">
        <v>4651</v>
      </c>
      <c r="AE5517">
        <v>12</v>
      </c>
      <c r="AF5517">
        <v>7.6</v>
      </c>
      <c r="AG5517">
        <v>5</v>
      </c>
      <c r="AH5517" t="s">
        <v>53</v>
      </c>
      <c r="AI5517" t="s">
        <v>54</v>
      </c>
      <c r="AJ5517">
        <v>2</v>
      </c>
      <c r="AK5517">
        <v>1</v>
      </c>
      <c r="AL5517">
        <v>1</v>
      </c>
      <c r="AM5517" t="s">
        <v>55</v>
      </c>
      <c r="AN5517" t="s">
        <v>56</v>
      </c>
      <c r="AP5517">
        <v>1</v>
      </c>
      <c r="AQ5517" t="s">
        <v>57</v>
      </c>
      <c r="AR5517">
        <v>0</v>
      </c>
      <c r="AW5517" t="s">
        <v>58</v>
      </c>
      <c r="AX5517">
        <v>0</v>
      </c>
      <c r="AY5517">
        <v>2</v>
      </c>
      <c r="AZ5517">
        <v>0.65</v>
      </c>
      <c r="BA5517">
        <v>0.65</v>
      </c>
      <c r="BB5517" t="s">
        <v>59</v>
      </c>
    </row>
    <row r="5518" spans="1:54" x14ac:dyDescent="0.2">
      <c r="A5518" s="7" t="str">
        <f>VLOOKUP(G5518,'Matching-Tabelle'!$A$76:$B$80,2,FALSE)</f>
        <v>stefan.fuellemann@tkb.ch</v>
      </c>
      <c r="B5518" s="7" t="str">
        <f>VLOOKUP(J5518,'Matching-Tabelle'!$A$1:$B$66,2,FALSE)</f>
        <v>WPI CTB</v>
      </c>
      <c r="C5518" s="7" t="str">
        <f>IF(VLOOKUP(J5518,'Matching-Tabelle'!$A$1:$CB$66,3,FALSE)=0,"",VLOOKUP(J5518,'Matching-Tabelle'!$A$1:$CB$66,3,FALSE))</f>
        <v/>
      </c>
      <c r="D5518" s="7">
        <v>1.41</v>
      </c>
      <c r="E5518" s="7" t="s">
        <v>4627</v>
      </c>
      <c r="F5518" s="8">
        <v>42573</v>
      </c>
      <c r="G5518" t="s">
        <v>3856</v>
      </c>
      <c r="H5518" t="s">
        <v>3857</v>
      </c>
      <c r="I5518" t="s">
        <v>3858</v>
      </c>
      <c r="J5518">
        <v>919</v>
      </c>
      <c r="K5518" t="s">
        <v>66</v>
      </c>
      <c r="L5518" t="s">
        <v>67</v>
      </c>
      <c r="M5518">
        <v>990001</v>
      </c>
      <c r="N5518" t="s">
        <v>51</v>
      </c>
      <c r="O5518">
        <v>1.41</v>
      </c>
      <c r="Q5518">
        <v>1.41</v>
      </c>
      <c r="S5518" t="s">
        <v>4627</v>
      </c>
      <c r="AE5518">
        <v>12</v>
      </c>
      <c r="AF5518">
        <v>7.6</v>
      </c>
      <c r="AG5518">
        <v>5</v>
      </c>
      <c r="AH5518" t="s">
        <v>53</v>
      </c>
      <c r="AI5518" t="s">
        <v>54</v>
      </c>
      <c r="AJ5518">
        <v>2</v>
      </c>
      <c r="AK5518">
        <v>1</v>
      </c>
      <c r="AL5518">
        <v>1</v>
      </c>
      <c r="AM5518" t="s">
        <v>55</v>
      </c>
      <c r="AN5518" t="s">
        <v>56</v>
      </c>
      <c r="AP5518">
        <v>1</v>
      </c>
      <c r="AQ5518" t="s">
        <v>57</v>
      </c>
      <c r="AR5518">
        <v>0</v>
      </c>
      <c r="AW5518" t="s">
        <v>58</v>
      </c>
      <c r="AX5518">
        <v>0</v>
      </c>
      <c r="AY5518">
        <v>2</v>
      </c>
      <c r="AZ5518">
        <v>1.41</v>
      </c>
      <c r="BA5518">
        <v>1.41</v>
      </c>
      <c r="BB5518" t="s">
        <v>59</v>
      </c>
    </row>
    <row r="5519" spans="1:54" x14ac:dyDescent="0.2">
      <c r="A5519" s="7" t="str">
        <f>VLOOKUP(G5519,'Matching-Tabelle'!$A$76:$B$80,2,FALSE)</f>
        <v>stefan.fuellemann@tkb.ch</v>
      </c>
      <c r="B5519" s="7" t="str">
        <f>VLOOKUP(J5519,'Matching-Tabelle'!$A$1:$B$66,2,FALSE)</f>
        <v>WPI RTB</v>
      </c>
      <c r="C5519" s="7" t="str">
        <f>IF(VLOOKUP(J5519,'Matching-Tabelle'!$A$1:$CB$66,3,FALSE)=0,"",VLOOKUP(J5519,'Matching-Tabelle'!$A$1:$CB$66,3,FALSE))</f>
        <v/>
      </c>
      <c r="D5519" s="7">
        <v>5</v>
      </c>
      <c r="E5519" s="7" t="s">
        <v>4585</v>
      </c>
      <c r="F5519" s="8">
        <v>42573</v>
      </c>
      <c r="G5519" t="s">
        <v>3856</v>
      </c>
      <c r="H5519" t="s">
        <v>3857</v>
      </c>
      <c r="I5519" t="s">
        <v>3858</v>
      </c>
      <c r="J5519">
        <v>32</v>
      </c>
      <c r="K5519" t="s">
        <v>1199</v>
      </c>
      <c r="L5519" t="s">
        <v>1200</v>
      </c>
      <c r="M5519">
        <v>990001</v>
      </c>
      <c r="N5519" t="s">
        <v>51</v>
      </c>
      <c r="O5519">
        <v>5</v>
      </c>
      <c r="Q5519">
        <v>5</v>
      </c>
      <c r="S5519" t="s">
        <v>4585</v>
      </c>
      <c r="AE5519">
        <v>12</v>
      </c>
      <c r="AF5519">
        <v>7.6</v>
      </c>
      <c r="AG5519">
        <v>5</v>
      </c>
      <c r="AH5519" t="s">
        <v>53</v>
      </c>
      <c r="AI5519" t="s">
        <v>54</v>
      </c>
      <c r="AJ5519">
        <v>2</v>
      </c>
      <c r="AK5519">
        <v>1</v>
      </c>
      <c r="AL5519">
        <v>1</v>
      </c>
      <c r="AM5519" t="s">
        <v>55</v>
      </c>
      <c r="AN5519" t="s">
        <v>56</v>
      </c>
      <c r="AP5519">
        <v>1</v>
      </c>
      <c r="AQ5519" t="s">
        <v>57</v>
      </c>
      <c r="AR5519">
        <v>0</v>
      </c>
      <c r="AW5519" t="s">
        <v>58</v>
      </c>
      <c r="AX5519">
        <v>0</v>
      </c>
      <c r="AY5519">
        <v>2</v>
      </c>
      <c r="AZ5519">
        <v>5</v>
      </c>
      <c r="BA5519">
        <v>5</v>
      </c>
      <c r="BB5519" t="s">
        <v>59</v>
      </c>
    </row>
    <row r="5520" spans="1:54" x14ac:dyDescent="0.2">
      <c r="A5520" s="7" t="str">
        <f>VLOOKUP(G5520,'Matching-Tabelle'!$A$76:$B$80,2,FALSE)</f>
        <v>stefan.fuellemann@tkb.ch</v>
      </c>
      <c r="B5520" s="7" t="str">
        <f>VLOOKUP(J5520,'Matching-Tabelle'!$A$1:$B$66,2,FALSE)</f>
        <v>WPI CTB</v>
      </c>
      <c r="C5520" s="7" t="str">
        <f>IF(VLOOKUP(J5520,'Matching-Tabelle'!$A$1:$CB$66,3,FALSE)=0,"",VLOOKUP(J5520,'Matching-Tabelle'!$A$1:$CB$66,3,FALSE))</f>
        <v/>
      </c>
      <c r="D5520" s="7">
        <v>0.75</v>
      </c>
      <c r="E5520" s="7" t="s">
        <v>4652</v>
      </c>
      <c r="F5520" s="8">
        <v>42573</v>
      </c>
      <c r="G5520" t="s">
        <v>3856</v>
      </c>
      <c r="H5520" t="s">
        <v>3857</v>
      </c>
      <c r="I5520" t="s">
        <v>3858</v>
      </c>
      <c r="J5520">
        <v>922</v>
      </c>
      <c r="K5520" t="s">
        <v>134</v>
      </c>
      <c r="L5520" t="s">
        <v>135</v>
      </c>
      <c r="M5520">
        <v>990001</v>
      </c>
      <c r="N5520" t="s">
        <v>51</v>
      </c>
      <c r="O5520">
        <v>0.75</v>
      </c>
      <c r="Q5520">
        <v>0.75</v>
      </c>
      <c r="S5520" t="s">
        <v>4652</v>
      </c>
      <c r="AE5520">
        <v>12</v>
      </c>
      <c r="AF5520">
        <v>7.6</v>
      </c>
      <c r="AG5520">
        <v>5</v>
      </c>
      <c r="AH5520" t="s">
        <v>53</v>
      </c>
      <c r="AI5520" t="s">
        <v>54</v>
      </c>
      <c r="AJ5520">
        <v>2</v>
      </c>
      <c r="AK5520">
        <v>1</v>
      </c>
      <c r="AL5520">
        <v>1</v>
      </c>
      <c r="AM5520" t="s">
        <v>55</v>
      </c>
      <c r="AN5520" t="s">
        <v>56</v>
      </c>
      <c r="AP5520">
        <v>1</v>
      </c>
      <c r="AQ5520" t="s">
        <v>57</v>
      </c>
      <c r="AR5520">
        <v>0</v>
      </c>
      <c r="AW5520" t="s">
        <v>58</v>
      </c>
      <c r="AX5520">
        <v>0</v>
      </c>
      <c r="AY5520">
        <v>2</v>
      </c>
      <c r="AZ5520">
        <v>0.75</v>
      </c>
      <c r="BA5520">
        <v>0.75</v>
      </c>
      <c r="BB5520" t="s">
        <v>59</v>
      </c>
    </row>
    <row r="5521" spans="1:54" x14ac:dyDescent="0.2">
      <c r="A5521" s="7" t="str">
        <f>VLOOKUP(G5521,'Matching-Tabelle'!$A$76:$B$80,2,FALSE)</f>
        <v>stefan.fuellemann@tkb.ch</v>
      </c>
      <c r="B5521" s="7" t="str">
        <f>VLOOKUP(J5521,'Matching-Tabelle'!$A$1:$B$66,2,FALSE)</f>
        <v>WPI CTB</v>
      </c>
      <c r="C5521" s="7" t="str">
        <f>IF(VLOOKUP(J5521,'Matching-Tabelle'!$A$1:$CB$66,3,FALSE)=0,"",VLOOKUP(J5521,'Matching-Tabelle'!$A$1:$CB$66,3,FALSE))</f>
        <v/>
      </c>
      <c r="D5521" s="7">
        <v>0.25</v>
      </c>
      <c r="E5521" s="7" t="s">
        <v>4653</v>
      </c>
      <c r="F5521" s="8">
        <v>42573</v>
      </c>
      <c r="G5521" t="s">
        <v>3856</v>
      </c>
      <c r="H5521" t="s">
        <v>3857</v>
      </c>
      <c r="I5521" t="s">
        <v>3858</v>
      </c>
      <c r="J5521">
        <v>922</v>
      </c>
      <c r="K5521" t="s">
        <v>134</v>
      </c>
      <c r="L5521" t="s">
        <v>135</v>
      </c>
      <c r="M5521">
        <v>990001</v>
      </c>
      <c r="N5521" t="s">
        <v>51</v>
      </c>
      <c r="O5521">
        <v>0.25</v>
      </c>
      <c r="Q5521">
        <v>0.25</v>
      </c>
      <c r="S5521" t="s">
        <v>4653</v>
      </c>
      <c r="AE5521">
        <v>12</v>
      </c>
      <c r="AF5521">
        <v>7.6</v>
      </c>
      <c r="AG5521">
        <v>5</v>
      </c>
      <c r="AH5521" t="s">
        <v>53</v>
      </c>
      <c r="AI5521" t="s">
        <v>54</v>
      </c>
      <c r="AJ5521">
        <v>2</v>
      </c>
      <c r="AK5521">
        <v>1</v>
      </c>
      <c r="AL5521">
        <v>1</v>
      </c>
      <c r="AM5521" t="s">
        <v>55</v>
      </c>
      <c r="AN5521" t="s">
        <v>56</v>
      </c>
      <c r="AP5521">
        <v>1</v>
      </c>
      <c r="AQ5521" t="s">
        <v>57</v>
      </c>
      <c r="AR5521">
        <v>0</v>
      </c>
      <c r="AW5521" t="s">
        <v>58</v>
      </c>
      <c r="AX5521">
        <v>0</v>
      </c>
      <c r="AY5521">
        <v>2</v>
      </c>
      <c r="AZ5521">
        <v>0.25</v>
      </c>
      <c r="BA5521">
        <v>0.25</v>
      </c>
      <c r="BB5521" t="s">
        <v>59</v>
      </c>
    </row>
    <row r="5522" spans="1:54" x14ac:dyDescent="0.2">
      <c r="A5522" s="7" t="str">
        <f>VLOOKUP(G5522,'Matching-Tabelle'!$A$76:$B$80,2,FALSE)</f>
        <v>stefan.fuellemann@tkb.ch</v>
      </c>
      <c r="B5522" s="7" t="str">
        <f>VLOOKUP(J5522,'Matching-Tabelle'!$A$1:$B$66,2,FALSE)</f>
        <v>WPI RTB</v>
      </c>
      <c r="C5522" s="7" t="str">
        <f>IF(VLOOKUP(J5522,'Matching-Tabelle'!$A$1:$CB$66,3,FALSE)=0,"",VLOOKUP(J5522,'Matching-Tabelle'!$A$1:$CB$66,3,FALSE))</f>
        <v/>
      </c>
      <c r="D5522" s="7">
        <v>0.15</v>
      </c>
      <c r="E5522" s="7" t="s">
        <v>3467</v>
      </c>
      <c r="F5522" s="8">
        <v>42573</v>
      </c>
      <c r="G5522" t="s">
        <v>3856</v>
      </c>
      <c r="H5522" t="s">
        <v>3857</v>
      </c>
      <c r="I5522" t="s">
        <v>3858</v>
      </c>
      <c r="J5522">
        <v>24</v>
      </c>
      <c r="K5522" t="s">
        <v>73</v>
      </c>
      <c r="L5522" t="s">
        <v>74</v>
      </c>
      <c r="M5522">
        <v>990001</v>
      </c>
      <c r="N5522" t="s">
        <v>51</v>
      </c>
      <c r="O5522">
        <v>0.15</v>
      </c>
      <c r="Q5522">
        <v>0.15</v>
      </c>
      <c r="S5522" t="s">
        <v>3467</v>
      </c>
      <c r="AE5522">
        <v>12</v>
      </c>
      <c r="AF5522">
        <v>7.6</v>
      </c>
      <c r="AG5522">
        <v>5</v>
      </c>
      <c r="AH5522" t="s">
        <v>53</v>
      </c>
      <c r="AI5522" t="s">
        <v>54</v>
      </c>
      <c r="AJ5522">
        <v>2</v>
      </c>
      <c r="AK5522">
        <v>1</v>
      </c>
      <c r="AL5522">
        <v>1</v>
      </c>
      <c r="AM5522" t="s">
        <v>55</v>
      </c>
      <c r="AN5522" t="s">
        <v>56</v>
      </c>
      <c r="AP5522">
        <v>1</v>
      </c>
      <c r="AQ5522" t="s">
        <v>57</v>
      </c>
      <c r="AR5522">
        <v>0</v>
      </c>
      <c r="AW5522" t="s">
        <v>58</v>
      </c>
      <c r="AX5522">
        <v>0</v>
      </c>
      <c r="AY5522">
        <v>2</v>
      </c>
      <c r="AZ5522">
        <v>0.15</v>
      </c>
      <c r="BA5522">
        <v>0.15</v>
      </c>
      <c r="BB5522" t="s">
        <v>59</v>
      </c>
    </row>
    <row r="5523" spans="1:54" x14ac:dyDescent="0.2">
      <c r="A5523" s="7" t="str">
        <f>VLOOKUP(G5523,'Matching-Tabelle'!$A$76:$B$80,2,FALSE)</f>
        <v>stefan.fuellemann@tkb.ch</v>
      </c>
      <c r="B5523" s="7" t="str">
        <f>VLOOKUP(J5523,'Matching-Tabelle'!$A$1:$B$66,2,FALSE)</f>
        <v>WPI RTB</v>
      </c>
      <c r="C5523" s="7" t="str">
        <f>IF(VLOOKUP(J5523,'Matching-Tabelle'!$A$1:$CB$66,3,FALSE)=0,"",VLOOKUP(J5523,'Matching-Tabelle'!$A$1:$CB$66,3,FALSE))</f>
        <v/>
      </c>
      <c r="D5523" s="7">
        <v>2.2599999999999998</v>
      </c>
      <c r="E5523" s="7" t="s">
        <v>3859</v>
      </c>
      <c r="F5523" s="8">
        <v>42576</v>
      </c>
      <c r="G5523" t="s">
        <v>3856</v>
      </c>
      <c r="H5523" t="s">
        <v>3857</v>
      </c>
      <c r="I5523" t="s">
        <v>3858</v>
      </c>
      <c r="J5523">
        <v>19</v>
      </c>
      <c r="K5523" t="s">
        <v>145</v>
      </c>
      <c r="L5523" t="s">
        <v>146</v>
      </c>
      <c r="M5523">
        <v>990001</v>
      </c>
      <c r="N5523" t="s">
        <v>51</v>
      </c>
      <c r="O5523">
        <v>2.2599999999999998</v>
      </c>
      <c r="Q5523">
        <v>2.2599999999999998</v>
      </c>
      <c r="S5523" t="s">
        <v>3859</v>
      </c>
      <c r="AE5523">
        <v>12</v>
      </c>
      <c r="AF5523">
        <v>7.6</v>
      </c>
      <c r="AG5523">
        <v>5</v>
      </c>
      <c r="AH5523" t="s">
        <v>53</v>
      </c>
      <c r="AI5523" t="s">
        <v>54</v>
      </c>
      <c r="AJ5523">
        <v>2</v>
      </c>
      <c r="AK5523">
        <v>1</v>
      </c>
      <c r="AL5523">
        <v>1</v>
      </c>
      <c r="AM5523" t="s">
        <v>55</v>
      </c>
      <c r="AN5523" t="s">
        <v>56</v>
      </c>
      <c r="AP5523">
        <v>1</v>
      </c>
      <c r="AQ5523" t="s">
        <v>57</v>
      </c>
      <c r="AR5523">
        <v>0</v>
      </c>
      <c r="AW5523" t="s">
        <v>58</v>
      </c>
      <c r="AX5523">
        <v>0</v>
      </c>
      <c r="AY5523">
        <v>2</v>
      </c>
      <c r="AZ5523">
        <v>2.2599999999999998</v>
      </c>
      <c r="BA5523">
        <v>2.2599999999999998</v>
      </c>
      <c r="BB5523" t="s">
        <v>59</v>
      </c>
    </row>
    <row r="5524" spans="1:54" x14ac:dyDescent="0.2">
      <c r="A5524" s="7" t="str">
        <f>VLOOKUP(G5524,'Matching-Tabelle'!$A$76:$B$80,2,FALSE)</f>
        <v>stefan.fuellemann@tkb.ch</v>
      </c>
      <c r="B5524" s="7" t="str">
        <f>VLOOKUP(J5524,'Matching-Tabelle'!$A$1:$B$66,2,FALSE)</f>
        <v>Proj SCRE2016</v>
      </c>
      <c r="C5524" s="7" t="str">
        <f>IF(VLOOKUP(J5524,'Matching-Tabelle'!$A$1:$CB$66,3,FALSE)=0,"",VLOOKUP(J5524,'Matching-Tabelle'!$A$1:$CB$66,3,FALSE))</f>
        <v>WPI Projekte</v>
      </c>
      <c r="D5524" s="7">
        <v>2</v>
      </c>
      <c r="E5524" s="7" t="s">
        <v>874</v>
      </c>
      <c r="F5524" s="8">
        <v>42576</v>
      </c>
      <c r="G5524" t="s">
        <v>3856</v>
      </c>
      <c r="H5524" t="s">
        <v>3857</v>
      </c>
      <c r="I5524" t="s">
        <v>3858</v>
      </c>
      <c r="J5524">
        <v>2500253</v>
      </c>
      <c r="K5524" t="s">
        <v>538</v>
      </c>
      <c r="L5524" t="s">
        <v>539</v>
      </c>
      <c r="M5524">
        <v>990001</v>
      </c>
      <c r="N5524" t="s">
        <v>51</v>
      </c>
      <c r="O5524">
        <v>2</v>
      </c>
      <c r="Q5524">
        <v>2</v>
      </c>
      <c r="S5524" t="s">
        <v>874</v>
      </c>
      <c r="AE5524">
        <v>5</v>
      </c>
      <c r="AF5524">
        <v>0</v>
      </c>
      <c r="AG5524">
        <v>1</v>
      </c>
      <c r="AH5524" t="s">
        <v>411</v>
      </c>
      <c r="AI5524" t="s">
        <v>411</v>
      </c>
      <c r="AJ5524">
        <v>2</v>
      </c>
      <c r="AK5524">
        <v>1</v>
      </c>
      <c r="AL5524">
        <v>1</v>
      </c>
      <c r="AM5524" t="s">
        <v>55</v>
      </c>
      <c r="AN5524" t="s">
        <v>56</v>
      </c>
      <c r="AP5524">
        <v>1</v>
      </c>
      <c r="AQ5524" t="s">
        <v>57</v>
      </c>
      <c r="AR5524">
        <v>0</v>
      </c>
      <c r="AW5524" t="s">
        <v>58</v>
      </c>
      <c r="AX5524">
        <v>0</v>
      </c>
      <c r="AY5524">
        <v>2</v>
      </c>
      <c r="AZ5524">
        <v>2</v>
      </c>
      <c r="BA5524">
        <v>2</v>
      </c>
      <c r="BB5524" t="s">
        <v>59</v>
      </c>
    </row>
    <row r="5525" spans="1:54" x14ac:dyDescent="0.2">
      <c r="A5525" s="7" t="str">
        <f>VLOOKUP(G5525,'Matching-Tabelle'!$A$76:$B$80,2,FALSE)</f>
        <v>stefan.fuellemann@tkb.ch</v>
      </c>
      <c r="B5525" s="7" t="str">
        <f>VLOOKUP(J5525,'Matching-Tabelle'!$A$1:$B$66,2,FALSE)</f>
        <v>WPI CTB</v>
      </c>
      <c r="C5525" s="7" t="str">
        <f>IF(VLOOKUP(J5525,'Matching-Tabelle'!$A$1:$CB$66,3,FALSE)=0,"",VLOOKUP(J5525,'Matching-Tabelle'!$A$1:$CB$66,3,FALSE))</f>
        <v/>
      </c>
      <c r="D5525" s="7">
        <v>0.52</v>
      </c>
      <c r="E5525" s="7" t="s">
        <v>4654</v>
      </c>
      <c r="F5525" s="8">
        <v>42576</v>
      </c>
      <c r="G5525" t="s">
        <v>3856</v>
      </c>
      <c r="H5525" t="s">
        <v>3857</v>
      </c>
      <c r="I5525" t="s">
        <v>3858</v>
      </c>
      <c r="J5525">
        <v>922</v>
      </c>
      <c r="K5525" t="s">
        <v>134</v>
      </c>
      <c r="L5525" t="s">
        <v>135</v>
      </c>
      <c r="M5525">
        <v>990001</v>
      </c>
      <c r="N5525" t="s">
        <v>51</v>
      </c>
      <c r="O5525">
        <v>0.52</v>
      </c>
      <c r="Q5525">
        <v>0.52</v>
      </c>
      <c r="S5525" t="s">
        <v>4654</v>
      </c>
      <c r="AE5525">
        <v>12</v>
      </c>
      <c r="AF5525">
        <v>7.6</v>
      </c>
      <c r="AG5525">
        <v>5</v>
      </c>
      <c r="AH5525" t="s">
        <v>53</v>
      </c>
      <c r="AI5525" t="s">
        <v>54</v>
      </c>
      <c r="AJ5525">
        <v>2</v>
      </c>
      <c r="AK5525">
        <v>1</v>
      </c>
      <c r="AL5525">
        <v>1</v>
      </c>
      <c r="AM5525" t="s">
        <v>55</v>
      </c>
      <c r="AN5525" t="s">
        <v>56</v>
      </c>
      <c r="AP5525">
        <v>1</v>
      </c>
      <c r="AQ5525" t="s">
        <v>57</v>
      </c>
      <c r="AR5525">
        <v>0</v>
      </c>
      <c r="AW5525" t="s">
        <v>58</v>
      </c>
      <c r="AX5525">
        <v>0</v>
      </c>
      <c r="AY5525">
        <v>2</v>
      </c>
      <c r="AZ5525">
        <v>0.52</v>
      </c>
      <c r="BA5525">
        <v>0.52</v>
      </c>
      <c r="BB5525" t="s">
        <v>59</v>
      </c>
    </row>
    <row r="5526" spans="1:54" x14ac:dyDescent="0.2">
      <c r="A5526" s="7" t="str">
        <f>VLOOKUP(G5526,'Matching-Tabelle'!$A$76:$B$80,2,FALSE)</f>
        <v>stefan.fuellemann@tkb.ch</v>
      </c>
      <c r="B5526" s="7" t="str">
        <f>VLOOKUP(J5526,'Matching-Tabelle'!$A$1:$B$66,2,FALSE)</f>
        <v>WPI CTB</v>
      </c>
      <c r="C5526" s="7" t="str">
        <f>IF(VLOOKUP(J5526,'Matching-Tabelle'!$A$1:$CB$66,3,FALSE)=0,"",VLOOKUP(J5526,'Matching-Tabelle'!$A$1:$CB$66,3,FALSE))</f>
        <v/>
      </c>
      <c r="D5526" s="7">
        <v>1.5</v>
      </c>
      <c r="E5526" s="7" t="s">
        <v>4655</v>
      </c>
      <c r="F5526" s="8">
        <v>42576</v>
      </c>
      <c r="G5526" t="s">
        <v>3856</v>
      </c>
      <c r="H5526" t="s">
        <v>3857</v>
      </c>
      <c r="I5526" t="s">
        <v>3858</v>
      </c>
      <c r="J5526">
        <v>919</v>
      </c>
      <c r="K5526" t="s">
        <v>66</v>
      </c>
      <c r="L5526" t="s">
        <v>67</v>
      </c>
      <c r="M5526">
        <v>990001</v>
      </c>
      <c r="N5526" t="s">
        <v>51</v>
      </c>
      <c r="O5526">
        <v>1.5</v>
      </c>
      <c r="Q5526">
        <v>1.5</v>
      </c>
      <c r="S5526" t="s">
        <v>4655</v>
      </c>
      <c r="AE5526">
        <v>12</v>
      </c>
      <c r="AF5526">
        <v>7.6</v>
      </c>
      <c r="AG5526">
        <v>5</v>
      </c>
      <c r="AH5526" t="s">
        <v>53</v>
      </c>
      <c r="AI5526" t="s">
        <v>54</v>
      </c>
      <c r="AJ5526">
        <v>2</v>
      </c>
      <c r="AK5526">
        <v>1</v>
      </c>
      <c r="AL5526">
        <v>1</v>
      </c>
      <c r="AM5526" t="s">
        <v>55</v>
      </c>
      <c r="AN5526" t="s">
        <v>56</v>
      </c>
      <c r="AP5526">
        <v>1</v>
      </c>
      <c r="AQ5526" t="s">
        <v>57</v>
      </c>
      <c r="AR5526">
        <v>0</v>
      </c>
      <c r="AW5526" t="s">
        <v>58</v>
      </c>
      <c r="AX5526">
        <v>0</v>
      </c>
      <c r="AY5526">
        <v>2</v>
      </c>
      <c r="AZ5526">
        <v>1.5</v>
      </c>
      <c r="BA5526">
        <v>1.5</v>
      </c>
      <c r="BB5526" t="s">
        <v>59</v>
      </c>
    </row>
    <row r="5527" spans="1:54" x14ac:dyDescent="0.2">
      <c r="A5527" s="7" t="str">
        <f>VLOOKUP(G5527,'Matching-Tabelle'!$A$76:$B$80,2,FALSE)</f>
        <v>stefan.fuellemann@tkb.ch</v>
      </c>
      <c r="B5527" s="7" t="str">
        <f>VLOOKUP(J5527,'Matching-Tabelle'!$A$1:$B$66,2,FALSE)</f>
        <v>WPI CTB</v>
      </c>
      <c r="C5527" s="7" t="str">
        <f>IF(VLOOKUP(J5527,'Matching-Tabelle'!$A$1:$CB$66,3,FALSE)=0,"",VLOOKUP(J5527,'Matching-Tabelle'!$A$1:$CB$66,3,FALSE))</f>
        <v/>
      </c>
      <c r="D5527" s="7">
        <v>1.5</v>
      </c>
      <c r="E5527" s="7" t="s">
        <v>4656</v>
      </c>
      <c r="F5527" s="8">
        <v>42576</v>
      </c>
      <c r="G5527" t="s">
        <v>3856</v>
      </c>
      <c r="H5527" t="s">
        <v>3857</v>
      </c>
      <c r="I5527" t="s">
        <v>3858</v>
      </c>
      <c r="J5527">
        <v>922</v>
      </c>
      <c r="K5527" t="s">
        <v>134</v>
      </c>
      <c r="L5527" t="s">
        <v>135</v>
      </c>
      <c r="M5527">
        <v>990001</v>
      </c>
      <c r="N5527" t="s">
        <v>51</v>
      </c>
      <c r="O5527">
        <v>1.5</v>
      </c>
      <c r="Q5527">
        <v>1.5</v>
      </c>
      <c r="S5527" t="s">
        <v>4656</v>
      </c>
      <c r="AE5527">
        <v>12</v>
      </c>
      <c r="AF5527">
        <v>7.6</v>
      </c>
      <c r="AG5527">
        <v>5</v>
      </c>
      <c r="AH5527" t="s">
        <v>53</v>
      </c>
      <c r="AI5527" t="s">
        <v>54</v>
      </c>
      <c r="AJ5527">
        <v>2</v>
      </c>
      <c r="AK5527">
        <v>1</v>
      </c>
      <c r="AL5527">
        <v>1</v>
      </c>
      <c r="AM5527" t="s">
        <v>55</v>
      </c>
      <c r="AN5527" t="s">
        <v>56</v>
      </c>
      <c r="AP5527">
        <v>1</v>
      </c>
      <c r="AQ5527" t="s">
        <v>57</v>
      </c>
      <c r="AR5527">
        <v>0</v>
      </c>
      <c r="AW5527" t="s">
        <v>58</v>
      </c>
      <c r="AX5527">
        <v>0</v>
      </c>
      <c r="AY5527">
        <v>2</v>
      </c>
      <c r="AZ5527">
        <v>1.5</v>
      </c>
      <c r="BA5527">
        <v>1.5</v>
      </c>
      <c r="BB5527" t="s">
        <v>59</v>
      </c>
    </row>
    <row r="5528" spans="1:54" x14ac:dyDescent="0.2">
      <c r="A5528" s="7" t="str">
        <f>VLOOKUP(G5528,'Matching-Tabelle'!$A$76:$B$80,2,FALSE)</f>
        <v>stefan.fuellemann@tkb.ch</v>
      </c>
      <c r="B5528" s="7" t="str">
        <f>VLOOKUP(J5528,'Matching-Tabelle'!$A$1:$B$66,2,FALSE)</f>
        <v>WPI CTB</v>
      </c>
      <c r="C5528" s="7" t="str">
        <f>IF(VLOOKUP(J5528,'Matching-Tabelle'!$A$1:$CB$66,3,FALSE)=0,"",VLOOKUP(J5528,'Matching-Tabelle'!$A$1:$CB$66,3,FALSE))</f>
        <v/>
      </c>
      <c r="D5528" s="7">
        <v>1</v>
      </c>
      <c r="E5528" s="7" t="s">
        <v>4627</v>
      </c>
      <c r="F5528" s="8">
        <v>42576</v>
      </c>
      <c r="G5528" t="s">
        <v>3856</v>
      </c>
      <c r="H5528" t="s">
        <v>3857</v>
      </c>
      <c r="I5528" t="s">
        <v>3858</v>
      </c>
      <c r="J5528">
        <v>919</v>
      </c>
      <c r="K5528" t="s">
        <v>66</v>
      </c>
      <c r="L5528" t="s">
        <v>67</v>
      </c>
      <c r="M5528">
        <v>990001</v>
      </c>
      <c r="N5528" t="s">
        <v>51</v>
      </c>
      <c r="O5528">
        <v>1</v>
      </c>
      <c r="Q5528">
        <v>1</v>
      </c>
      <c r="S5528" t="s">
        <v>4627</v>
      </c>
      <c r="AE5528">
        <v>12</v>
      </c>
      <c r="AF5528">
        <v>7.6</v>
      </c>
      <c r="AG5528">
        <v>5</v>
      </c>
      <c r="AH5528" t="s">
        <v>53</v>
      </c>
      <c r="AI5528" t="s">
        <v>54</v>
      </c>
      <c r="AJ5528">
        <v>2</v>
      </c>
      <c r="AK5528">
        <v>1</v>
      </c>
      <c r="AL5528">
        <v>1</v>
      </c>
      <c r="AM5528" t="s">
        <v>55</v>
      </c>
      <c r="AN5528" t="s">
        <v>56</v>
      </c>
      <c r="AP5528">
        <v>1</v>
      </c>
      <c r="AQ5528" t="s">
        <v>57</v>
      </c>
      <c r="AR5528">
        <v>0</v>
      </c>
      <c r="AW5528" t="s">
        <v>58</v>
      </c>
      <c r="AX5528">
        <v>0</v>
      </c>
      <c r="AY5528">
        <v>2</v>
      </c>
      <c r="AZ5528">
        <v>1</v>
      </c>
      <c r="BA5528">
        <v>1</v>
      </c>
      <c r="BB5528" t="s">
        <v>59</v>
      </c>
    </row>
    <row r="5529" spans="1:54" x14ac:dyDescent="0.2">
      <c r="A5529" s="7" t="str">
        <f>VLOOKUP(G5529,'Matching-Tabelle'!$A$76:$B$80,2,FALSE)</f>
        <v>stefan.fuellemann@tkb.ch</v>
      </c>
      <c r="B5529" s="7" t="str">
        <f>VLOOKUP(J5529,'Matching-Tabelle'!$A$1:$B$66,2,FALSE)</f>
        <v>WPI CTB</v>
      </c>
      <c r="C5529" s="7" t="str">
        <f>IF(VLOOKUP(J5529,'Matching-Tabelle'!$A$1:$CB$66,3,FALSE)=0,"",VLOOKUP(J5529,'Matching-Tabelle'!$A$1:$CB$66,3,FALSE))</f>
        <v/>
      </c>
      <c r="D5529" s="7">
        <v>0.5</v>
      </c>
      <c r="E5529" s="7" t="s">
        <v>259</v>
      </c>
      <c r="F5529" s="8">
        <v>42576</v>
      </c>
      <c r="G5529" t="s">
        <v>3856</v>
      </c>
      <c r="H5529" t="s">
        <v>3857</v>
      </c>
      <c r="I5529" t="s">
        <v>3858</v>
      </c>
      <c r="J5529">
        <v>14</v>
      </c>
      <c r="K5529" t="s">
        <v>82</v>
      </c>
      <c r="L5529" t="s">
        <v>83</v>
      </c>
      <c r="M5529">
        <v>990001</v>
      </c>
      <c r="N5529" t="s">
        <v>51</v>
      </c>
      <c r="O5529">
        <v>0.5</v>
      </c>
      <c r="Q5529">
        <v>0.5</v>
      </c>
      <c r="S5529" t="s">
        <v>259</v>
      </c>
      <c r="AE5529">
        <v>12</v>
      </c>
      <c r="AF5529">
        <v>7.6</v>
      </c>
      <c r="AG5529">
        <v>5</v>
      </c>
      <c r="AH5529" t="s">
        <v>53</v>
      </c>
      <c r="AI5529" t="s">
        <v>54</v>
      </c>
      <c r="AJ5529">
        <v>2</v>
      </c>
      <c r="AK5529">
        <v>1</v>
      </c>
      <c r="AL5529">
        <v>1</v>
      </c>
      <c r="AM5529" t="s">
        <v>55</v>
      </c>
      <c r="AN5529" t="s">
        <v>56</v>
      </c>
      <c r="AP5529">
        <v>1</v>
      </c>
      <c r="AQ5529" t="s">
        <v>57</v>
      </c>
      <c r="AR5529">
        <v>0</v>
      </c>
      <c r="AW5529" t="s">
        <v>58</v>
      </c>
      <c r="AX5529">
        <v>0</v>
      </c>
      <c r="AY5529">
        <v>2</v>
      </c>
      <c r="AZ5529">
        <v>0.5</v>
      </c>
      <c r="BA5529">
        <v>0.5</v>
      </c>
      <c r="BB5529" t="s">
        <v>59</v>
      </c>
    </row>
    <row r="5530" spans="1:54" x14ac:dyDescent="0.2">
      <c r="A5530" s="7" t="str">
        <f>VLOOKUP(G5530,'Matching-Tabelle'!$A$76:$B$80,2,FALSE)</f>
        <v>stefan.fuellemann@tkb.ch</v>
      </c>
      <c r="B5530" s="7" t="str">
        <f>VLOOKUP(J5530,'Matching-Tabelle'!$A$1:$B$66,2,FALSE)</f>
        <v>WPI RTB</v>
      </c>
      <c r="C5530" s="7" t="str">
        <f>IF(VLOOKUP(J5530,'Matching-Tabelle'!$A$1:$CB$66,3,FALSE)=0,"",VLOOKUP(J5530,'Matching-Tabelle'!$A$1:$CB$66,3,FALSE))</f>
        <v/>
      </c>
      <c r="D5530" s="7">
        <v>0.5</v>
      </c>
      <c r="E5530" s="7" t="s">
        <v>3859</v>
      </c>
      <c r="F5530" s="8">
        <v>42577</v>
      </c>
      <c r="G5530" t="s">
        <v>3856</v>
      </c>
      <c r="H5530" t="s">
        <v>3857</v>
      </c>
      <c r="I5530" t="s">
        <v>3858</v>
      </c>
      <c r="J5530">
        <v>19</v>
      </c>
      <c r="K5530" t="s">
        <v>145</v>
      </c>
      <c r="L5530" t="s">
        <v>146</v>
      </c>
      <c r="M5530">
        <v>990001</v>
      </c>
      <c r="N5530" t="s">
        <v>51</v>
      </c>
      <c r="O5530">
        <v>0.5</v>
      </c>
      <c r="Q5530">
        <v>0.5</v>
      </c>
      <c r="S5530" t="s">
        <v>3859</v>
      </c>
      <c r="AE5530">
        <v>12</v>
      </c>
      <c r="AF5530">
        <v>7.6</v>
      </c>
      <c r="AG5530">
        <v>5</v>
      </c>
      <c r="AH5530" t="s">
        <v>53</v>
      </c>
      <c r="AI5530" t="s">
        <v>54</v>
      </c>
      <c r="AJ5530">
        <v>2</v>
      </c>
      <c r="AK5530">
        <v>1</v>
      </c>
      <c r="AL5530">
        <v>1</v>
      </c>
      <c r="AM5530" t="s">
        <v>55</v>
      </c>
      <c r="AN5530" t="s">
        <v>56</v>
      </c>
      <c r="AP5530">
        <v>1</v>
      </c>
      <c r="AQ5530" t="s">
        <v>57</v>
      </c>
      <c r="AR5530">
        <v>0</v>
      </c>
      <c r="AW5530" t="s">
        <v>58</v>
      </c>
      <c r="AX5530">
        <v>0</v>
      </c>
      <c r="AY5530">
        <v>2</v>
      </c>
      <c r="AZ5530">
        <v>0.5</v>
      </c>
      <c r="BA5530">
        <v>0.5</v>
      </c>
      <c r="BB5530" t="s">
        <v>59</v>
      </c>
    </row>
    <row r="5531" spans="1:54" x14ac:dyDescent="0.2">
      <c r="A5531" s="7" t="str">
        <f>VLOOKUP(G5531,'Matching-Tabelle'!$A$76:$B$80,2,FALSE)</f>
        <v>stefan.fuellemann@tkb.ch</v>
      </c>
      <c r="B5531" s="7" t="str">
        <f>VLOOKUP(J5531,'Matching-Tabelle'!$A$1:$B$66,2,FALSE)</f>
        <v>WPI CTB</v>
      </c>
      <c r="C5531" s="7" t="str">
        <f>IF(VLOOKUP(J5531,'Matching-Tabelle'!$A$1:$CB$66,3,FALSE)=0,"",VLOOKUP(J5531,'Matching-Tabelle'!$A$1:$CB$66,3,FALSE))</f>
        <v/>
      </c>
      <c r="D5531" s="7">
        <v>5</v>
      </c>
      <c r="E5531" s="7" t="s">
        <v>4505</v>
      </c>
      <c r="F5531" s="8">
        <v>42577</v>
      </c>
      <c r="G5531" t="s">
        <v>3856</v>
      </c>
      <c r="H5531" t="s">
        <v>3857</v>
      </c>
      <c r="I5531" t="s">
        <v>3858</v>
      </c>
      <c r="J5531">
        <v>922</v>
      </c>
      <c r="K5531" t="s">
        <v>134</v>
      </c>
      <c r="L5531" t="s">
        <v>135</v>
      </c>
      <c r="M5531">
        <v>990001</v>
      </c>
      <c r="N5531" t="s">
        <v>51</v>
      </c>
      <c r="O5531">
        <v>5</v>
      </c>
      <c r="Q5531">
        <v>5</v>
      </c>
      <c r="S5531" t="s">
        <v>4505</v>
      </c>
      <c r="AE5531">
        <v>12</v>
      </c>
      <c r="AF5531">
        <v>7.6</v>
      </c>
      <c r="AG5531">
        <v>5</v>
      </c>
      <c r="AH5531" t="s">
        <v>53</v>
      </c>
      <c r="AI5531" t="s">
        <v>54</v>
      </c>
      <c r="AJ5531">
        <v>2</v>
      </c>
      <c r="AK5531">
        <v>1</v>
      </c>
      <c r="AL5531">
        <v>1</v>
      </c>
      <c r="AM5531" t="s">
        <v>55</v>
      </c>
      <c r="AN5531" t="s">
        <v>56</v>
      </c>
      <c r="AP5531">
        <v>1</v>
      </c>
      <c r="AQ5531" t="s">
        <v>57</v>
      </c>
      <c r="AR5531">
        <v>0</v>
      </c>
      <c r="AW5531" t="s">
        <v>58</v>
      </c>
      <c r="AX5531">
        <v>0</v>
      </c>
      <c r="AY5531">
        <v>2</v>
      </c>
      <c r="AZ5531">
        <v>5</v>
      </c>
      <c r="BA5531">
        <v>5</v>
      </c>
      <c r="BB5531" t="s">
        <v>59</v>
      </c>
    </row>
    <row r="5532" spans="1:54" x14ac:dyDescent="0.2">
      <c r="A5532" s="7" t="str">
        <f>VLOOKUP(G5532,'Matching-Tabelle'!$A$76:$B$80,2,FALSE)</f>
        <v>stefan.fuellemann@tkb.ch</v>
      </c>
      <c r="B5532" s="7" t="str">
        <f>VLOOKUP(J5532,'Matching-Tabelle'!$A$1:$B$66,2,FALSE)</f>
        <v>Proj SCRE2016</v>
      </c>
      <c r="C5532" s="7" t="str">
        <f>IF(VLOOKUP(J5532,'Matching-Tabelle'!$A$1:$CB$66,3,FALSE)=0,"",VLOOKUP(J5532,'Matching-Tabelle'!$A$1:$CB$66,3,FALSE))</f>
        <v>WPI Projekte</v>
      </c>
      <c r="D5532" s="7">
        <v>2.5</v>
      </c>
      <c r="E5532" s="7" t="s">
        <v>4657</v>
      </c>
      <c r="F5532" s="8">
        <v>42577</v>
      </c>
      <c r="G5532" t="s">
        <v>3856</v>
      </c>
      <c r="H5532" t="s">
        <v>3857</v>
      </c>
      <c r="I5532" t="s">
        <v>3858</v>
      </c>
      <c r="J5532">
        <v>2500253</v>
      </c>
      <c r="K5532" t="s">
        <v>538</v>
      </c>
      <c r="L5532" t="s">
        <v>539</v>
      </c>
      <c r="M5532">
        <v>990001</v>
      </c>
      <c r="N5532" t="s">
        <v>51</v>
      </c>
      <c r="O5532">
        <v>2.5</v>
      </c>
      <c r="Q5532">
        <v>2.5</v>
      </c>
      <c r="S5532" t="s">
        <v>4657</v>
      </c>
      <c r="AE5532">
        <v>5</v>
      </c>
      <c r="AF5532">
        <v>0</v>
      </c>
      <c r="AG5532">
        <v>1</v>
      </c>
      <c r="AH5532" t="s">
        <v>411</v>
      </c>
      <c r="AI5532" t="s">
        <v>411</v>
      </c>
      <c r="AJ5532">
        <v>2</v>
      </c>
      <c r="AK5532">
        <v>1</v>
      </c>
      <c r="AL5532">
        <v>1</v>
      </c>
      <c r="AM5532" t="s">
        <v>55</v>
      </c>
      <c r="AN5532" t="s">
        <v>56</v>
      </c>
      <c r="AP5532">
        <v>1</v>
      </c>
      <c r="AQ5532" t="s">
        <v>57</v>
      </c>
      <c r="AR5532">
        <v>0</v>
      </c>
      <c r="AW5532" t="s">
        <v>58</v>
      </c>
      <c r="AX5532">
        <v>0</v>
      </c>
      <c r="AY5532">
        <v>2</v>
      </c>
      <c r="AZ5532">
        <v>2.5</v>
      </c>
      <c r="BA5532">
        <v>2.5</v>
      </c>
      <c r="BB5532" t="s">
        <v>59</v>
      </c>
    </row>
    <row r="5533" spans="1:54" x14ac:dyDescent="0.2">
      <c r="A5533" s="7" t="str">
        <f>VLOOKUP(G5533,'Matching-Tabelle'!$A$76:$B$80,2,FALSE)</f>
        <v>stefan.fuellemann@tkb.ch</v>
      </c>
      <c r="B5533" s="7" t="str">
        <f>VLOOKUP(J5533,'Matching-Tabelle'!$A$1:$B$66,2,FALSE)</f>
        <v>WPI RTB</v>
      </c>
      <c r="C5533" s="7" t="str">
        <f>IF(VLOOKUP(J5533,'Matching-Tabelle'!$A$1:$CB$66,3,FALSE)=0,"",VLOOKUP(J5533,'Matching-Tabelle'!$A$1:$CB$66,3,FALSE))</f>
        <v/>
      </c>
      <c r="D5533" s="7">
        <v>0.5</v>
      </c>
      <c r="E5533" s="7" t="s">
        <v>4658</v>
      </c>
      <c r="F5533" s="8">
        <v>42577</v>
      </c>
      <c r="G5533" t="s">
        <v>3856</v>
      </c>
      <c r="H5533" t="s">
        <v>3857</v>
      </c>
      <c r="I5533" t="s">
        <v>3858</v>
      </c>
      <c r="J5533">
        <v>28</v>
      </c>
      <c r="K5533" t="s">
        <v>111</v>
      </c>
      <c r="L5533" t="s">
        <v>112</v>
      </c>
      <c r="M5533">
        <v>990001</v>
      </c>
      <c r="N5533" t="s">
        <v>51</v>
      </c>
      <c r="O5533">
        <v>0.5</v>
      </c>
      <c r="Q5533">
        <v>0.5</v>
      </c>
      <c r="S5533" t="s">
        <v>4658</v>
      </c>
      <c r="AE5533">
        <v>12</v>
      </c>
      <c r="AF5533">
        <v>7.6</v>
      </c>
      <c r="AG5533">
        <v>5</v>
      </c>
      <c r="AH5533" t="s">
        <v>53</v>
      </c>
      <c r="AI5533" t="s">
        <v>54</v>
      </c>
      <c r="AJ5533">
        <v>2</v>
      </c>
      <c r="AK5533">
        <v>1</v>
      </c>
      <c r="AL5533">
        <v>1</v>
      </c>
      <c r="AM5533" t="s">
        <v>55</v>
      </c>
      <c r="AN5533" t="s">
        <v>56</v>
      </c>
      <c r="AP5533">
        <v>1</v>
      </c>
      <c r="AQ5533" t="s">
        <v>57</v>
      </c>
      <c r="AR5533">
        <v>0</v>
      </c>
      <c r="AW5533" t="s">
        <v>58</v>
      </c>
      <c r="AX5533">
        <v>0</v>
      </c>
      <c r="AY5533">
        <v>2</v>
      </c>
      <c r="AZ5533">
        <v>0.5</v>
      </c>
      <c r="BA5533">
        <v>0.5</v>
      </c>
      <c r="BB5533" t="s">
        <v>59</v>
      </c>
    </row>
    <row r="5534" spans="1:54" x14ac:dyDescent="0.2">
      <c r="A5534" s="7" t="str">
        <f>VLOOKUP(G5534,'Matching-Tabelle'!$A$76:$B$80,2,FALSE)</f>
        <v>stefan.fuellemann@tkb.ch</v>
      </c>
      <c r="B5534" s="7" t="str">
        <f>VLOOKUP(J5534,'Matching-Tabelle'!$A$1:$B$66,2,FALSE)</f>
        <v>WPI Führung</v>
      </c>
      <c r="C5534" s="7" t="str">
        <f>IF(VLOOKUP(J5534,'Matching-Tabelle'!$A$1:$CB$66,3,FALSE)=0,"",VLOOKUP(J5534,'Matching-Tabelle'!$A$1:$CB$66,3,FALSE))</f>
        <v/>
      </c>
      <c r="D5534" s="7">
        <v>1</v>
      </c>
      <c r="E5534" s="7" t="s">
        <v>4659</v>
      </c>
      <c r="F5534" s="8">
        <v>42577</v>
      </c>
      <c r="G5534" t="s">
        <v>3856</v>
      </c>
      <c r="H5534" t="s">
        <v>3857</v>
      </c>
      <c r="I5534" t="s">
        <v>3858</v>
      </c>
      <c r="J5534">
        <v>26</v>
      </c>
      <c r="K5534" t="s">
        <v>130</v>
      </c>
      <c r="L5534" t="s">
        <v>131</v>
      </c>
      <c r="M5534">
        <v>990001</v>
      </c>
      <c r="N5534" t="s">
        <v>51</v>
      </c>
      <c r="O5534">
        <v>1</v>
      </c>
      <c r="Q5534">
        <v>1</v>
      </c>
      <c r="S5534" t="s">
        <v>4659</v>
      </c>
      <c r="AE5534">
        <v>12</v>
      </c>
      <c r="AF5534">
        <v>7.6</v>
      </c>
      <c r="AG5534">
        <v>5</v>
      </c>
      <c r="AH5534" t="s">
        <v>53</v>
      </c>
      <c r="AI5534" t="s">
        <v>54</v>
      </c>
      <c r="AJ5534">
        <v>2</v>
      </c>
      <c r="AK5534">
        <v>1</v>
      </c>
      <c r="AL5534">
        <v>1</v>
      </c>
      <c r="AM5534" t="s">
        <v>55</v>
      </c>
      <c r="AN5534" t="s">
        <v>56</v>
      </c>
      <c r="AP5534">
        <v>1</v>
      </c>
      <c r="AQ5534" t="s">
        <v>57</v>
      </c>
      <c r="AR5534">
        <v>0</v>
      </c>
      <c r="AW5534" t="s">
        <v>58</v>
      </c>
      <c r="AX5534">
        <v>0</v>
      </c>
      <c r="AY5534">
        <v>2</v>
      </c>
      <c r="AZ5534">
        <v>1</v>
      </c>
      <c r="BA5534">
        <v>1</v>
      </c>
      <c r="BB5534" t="s">
        <v>59</v>
      </c>
    </row>
    <row r="5535" spans="1:54" x14ac:dyDescent="0.2">
      <c r="A5535" s="7" t="str">
        <f>VLOOKUP(G5535,'Matching-Tabelle'!$A$76:$B$80,2,FALSE)</f>
        <v>stefan.fuellemann@tkb.ch</v>
      </c>
      <c r="B5535" s="7" t="str">
        <f>VLOOKUP(J5535,'Matching-Tabelle'!$A$1:$B$66,2,FALSE)</f>
        <v>WPI RTB</v>
      </c>
      <c r="C5535" s="7" t="str">
        <f>IF(VLOOKUP(J5535,'Matching-Tabelle'!$A$1:$CB$66,3,FALSE)=0,"",VLOOKUP(J5535,'Matching-Tabelle'!$A$1:$CB$66,3,FALSE))</f>
        <v/>
      </c>
      <c r="D5535" s="7">
        <v>1.25</v>
      </c>
      <c r="E5535" s="7" t="s">
        <v>3859</v>
      </c>
      <c r="F5535" s="8">
        <v>42578</v>
      </c>
      <c r="G5535" t="s">
        <v>3856</v>
      </c>
      <c r="H5535" t="s">
        <v>3857</v>
      </c>
      <c r="I5535" t="s">
        <v>3858</v>
      </c>
      <c r="J5535">
        <v>19</v>
      </c>
      <c r="K5535" t="s">
        <v>145</v>
      </c>
      <c r="L5535" t="s">
        <v>146</v>
      </c>
      <c r="M5535">
        <v>990001</v>
      </c>
      <c r="N5535" t="s">
        <v>51</v>
      </c>
      <c r="O5535">
        <v>1.25</v>
      </c>
      <c r="Q5535">
        <v>1.25</v>
      </c>
      <c r="S5535" t="s">
        <v>3859</v>
      </c>
      <c r="AE5535">
        <v>12</v>
      </c>
      <c r="AF5535">
        <v>7.6</v>
      </c>
      <c r="AG5535">
        <v>5</v>
      </c>
      <c r="AH5535" t="s">
        <v>53</v>
      </c>
      <c r="AI5535" t="s">
        <v>54</v>
      </c>
      <c r="AJ5535">
        <v>2</v>
      </c>
      <c r="AK5535">
        <v>1</v>
      </c>
      <c r="AL5535">
        <v>1</v>
      </c>
      <c r="AM5535" t="s">
        <v>55</v>
      </c>
      <c r="AN5535" t="s">
        <v>56</v>
      </c>
      <c r="AP5535">
        <v>1</v>
      </c>
      <c r="AQ5535" t="s">
        <v>57</v>
      </c>
      <c r="AR5535">
        <v>0</v>
      </c>
      <c r="AW5535" t="s">
        <v>58</v>
      </c>
      <c r="AX5535">
        <v>0</v>
      </c>
      <c r="AY5535">
        <v>2</v>
      </c>
      <c r="AZ5535">
        <v>1.25</v>
      </c>
      <c r="BA5535">
        <v>1.25</v>
      </c>
      <c r="BB5535" t="s">
        <v>59</v>
      </c>
    </row>
    <row r="5536" spans="1:54" x14ac:dyDescent="0.2">
      <c r="A5536" s="7" t="str">
        <f>VLOOKUP(G5536,'Matching-Tabelle'!$A$76:$B$80,2,FALSE)</f>
        <v>stefan.fuellemann@tkb.ch</v>
      </c>
      <c r="B5536" s="7" t="str">
        <f>VLOOKUP(J5536,'Matching-Tabelle'!$A$1:$B$66,2,FALSE)</f>
        <v>WPI CTB</v>
      </c>
      <c r="C5536" s="7" t="str">
        <f>IF(VLOOKUP(J5536,'Matching-Tabelle'!$A$1:$CB$66,3,FALSE)=0,"",VLOOKUP(J5536,'Matching-Tabelle'!$A$1:$CB$66,3,FALSE))</f>
        <v/>
      </c>
      <c r="D5536" s="7">
        <v>0.25</v>
      </c>
      <c r="E5536" s="7" t="s">
        <v>4660</v>
      </c>
      <c r="F5536" s="8">
        <v>42578</v>
      </c>
      <c r="G5536" t="s">
        <v>3856</v>
      </c>
      <c r="H5536" t="s">
        <v>3857</v>
      </c>
      <c r="I5536" t="s">
        <v>3858</v>
      </c>
      <c r="J5536">
        <v>936</v>
      </c>
      <c r="K5536" t="s">
        <v>891</v>
      </c>
      <c r="L5536" t="s">
        <v>892</v>
      </c>
      <c r="M5536">
        <v>990001</v>
      </c>
      <c r="N5536" t="s">
        <v>51</v>
      </c>
      <c r="O5536">
        <v>0.25</v>
      </c>
      <c r="Q5536">
        <v>0.25</v>
      </c>
      <c r="S5536" t="s">
        <v>4660</v>
      </c>
      <c r="AE5536">
        <v>12</v>
      </c>
      <c r="AF5536">
        <v>7.6</v>
      </c>
      <c r="AG5536">
        <v>5</v>
      </c>
      <c r="AH5536" t="s">
        <v>53</v>
      </c>
      <c r="AI5536" t="s">
        <v>54</v>
      </c>
      <c r="AJ5536">
        <v>2</v>
      </c>
      <c r="AK5536">
        <v>1</v>
      </c>
      <c r="AL5536">
        <v>1</v>
      </c>
      <c r="AM5536" t="s">
        <v>55</v>
      </c>
      <c r="AN5536" t="s">
        <v>56</v>
      </c>
      <c r="AP5536">
        <v>1</v>
      </c>
      <c r="AQ5536" t="s">
        <v>57</v>
      </c>
      <c r="AR5536">
        <v>0</v>
      </c>
      <c r="AW5536" t="s">
        <v>58</v>
      </c>
      <c r="AX5536">
        <v>0</v>
      </c>
      <c r="AY5536">
        <v>2</v>
      </c>
      <c r="AZ5536">
        <v>0.25</v>
      </c>
      <c r="BA5536">
        <v>0.25</v>
      </c>
      <c r="BB5536" t="s">
        <v>59</v>
      </c>
    </row>
    <row r="5537" spans="1:54" x14ac:dyDescent="0.2">
      <c r="A5537" s="7" t="str">
        <f>VLOOKUP(G5537,'Matching-Tabelle'!$A$76:$B$80,2,FALSE)</f>
        <v>stefan.fuellemann@tkb.ch</v>
      </c>
      <c r="B5537" s="7" t="str">
        <f>VLOOKUP(J5537,'Matching-Tabelle'!$A$1:$B$66,2,FALSE)</f>
        <v>WPI Führung</v>
      </c>
      <c r="C5537" s="7" t="str">
        <f>IF(VLOOKUP(J5537,'Matching-Tabelle'!$A$1:$CB$66,3,FALSE)=0,"",VLOOKUP(J5537,'Matching-Tabelle'!$A$1:$CB$66,3,FALSE))</f>
        <v/>
      </c>
      <c r="D5537" s="7">
        <v>0.25</v>
      </c>
      <c r="E5537" s="7" t="s">
        <v>4661</v>
      </c>
      <c r="F5537" s="8">
        <v>42578</v>
      </c>
      <c r="G5537" t="s">
        <v>3856</v>
      </c>
      <c r="H5537" t="s">
        <v>3857</v>
      </c>
      <c r="I5537" t="s">
        <v>3858</v>
      </c>
      <c r="J5537">
        <v>26</v>
      </c>
      <c r="K5537" t="s">
        <v>130</v>
      </c>
      <c r="L5537" t="s">
        <v>131</v>
      </c>
      <c r="M5537">
        <v>990001</v>
      </c>
      <c r="N5537" t="s">
        <v>51</v>
      </c>
      <c r="O5537">
        <v>0.25</v>
      </c>
      <c r="Q5537">
        <v>0.25</v>
      </c>
      <c r="S5537" t="s">
        <v>4661</v>
      </c>
      <c r="AE5537">
        <v>12</v>
      </c>
      <c r="AF5537">
        <v>7.6</v>
      </c>
      <c r="AG5537">
        <v>5</v>
      </c>
      <c r="AH5537" t="s">
        <v>53</v>
      </c>
      <c r="AI5537" t="s">
        <v>54</v>
      </c>
      <c r="AJ5537">
        <v>2</v>
      </c>
      <c r="AK5537">
        <v>1</v>
      </c>
      <c r="AL5537">
        <v>1</v>
      </c>
      <c r="AM5537" t="s">
        <v>55</v>
      </c>
      <c r="AN5537" t="s">
        <v>56</v>
      </c>
      <c r="AP5537">
        <v>1</v>
      </c>
      <c r="AQ5537" t="s">
        <v>57</v>
      </c>
      <c r="AR5537">
        <v>0</v>
      </c>
      <c r="AW5537" t="s">
        <v>58</v>
      </c>
      <c r="AX5537">
        <v>0</v>
      </c>
      <c r="AY5537">
        <v>2</v>
      </c>
      <c r="AZ5537">
        <v>0.25</v>
      </c>
      <c r="BA5537">
        <v>0.25</v>
      </c>
      <c r="BB5537" t="s">
        <v>59</v>
      </c>
    </row>
    <row r="5538" spans="1:54" x14ac:dyDescent="0.2">
      <c r="A5538" s="7" t="str">
        <f>VLOOKUP(G5538,'Matching-Tabelle'!$A$76:$B$80,2,FALSE)</f>
        <v>stefan.fuellemann@tkb.ch</v>
      </c>
      <c r="B5538" s="7" t="str">
        <f>VLOOKUP(J5538,'Matching-Tabelle'!$A$1:$B$66,2,FALSE)</f>
        <v>Progr Digitalisierung</v>
      </c>
      <c r="C5538" s="7" t="str">
        <f>IF(VLOOKUP(J5538,'Matching-Tabelle'!$A$1:$CB$66,3,FALSE)=0,"",VLOOKUP(J5538,'Matching-Tabelle'!$A$1:$CB$66,3,FALSE))</f>
        <v/>
      </c>
      <c r="D5538" s="7">
        <v>2.4</v>
      </c>
      <c r="E5538" s="7" t="s">
        <v>4662</v>
      </c>
      <c r="F5538" s="8">
        <v>42578</v>
      </c>
      <c r="G5538" t="s">
        <v>3856</v>
      </c>
      <c r="H5538" t="s">
        <v>3857</v>
      </c>
      <c r="I5538" t="s">
        <v>3858</v>
      </c>
      <c r="J5538">
        <v>224</v>
      </c>
      <c r="K5538" t="s">
        <v>76</v>
      </c>
      <c r="L5538" t="s">
        <v>77</v>
      </c>
      <c r="M5538">
        <v>990001</v>
      </c>
      <c r="N5538" t="s">
        <v>51</v>
      </c>
      <c r="O5538">
        <v>2.4</v>
      </c>
      <c r="Q5538">
        <v>2.4</v>
      </c>
      <c r="S5538" t="s">
        <v>4662</v>
      </c>
      <c r="AE5538">
        <v>12</v>
      </c>
      <c r="AF5538">
        <v>7.6</v>
      </c>
      <c r="AG5538">
        <v>5</v>
      </c>
      <c r="AH5538" t="s">
        <v>53</v>
      </c>
      <c r="AI5538" t="s">
        <v>54</v>
      </c>
      <c r="AJ5538">
        <v>2</v>
      </c>
      <c r="AK5538">
        <v>1</v>
      </c>
      <c r="AL5538">
        <v>1</v>
      </c>
      <c r="AM5538" t="s">
        <v>55</v>
      </c>
      <c r="AN5538" t="s">
        <v>56</v>
      </c>
      <c r="AP5538">
        <v>1</v>
      </c>
      <c r="AQ5538" t="s">
        <v>57</v>
      </c>
      <c r="AR5538">
        <v>0</v>
      </c>
      <c r="AW5538" t="s">
        <v>58</v>
      </c>
      <c r="AX5538">
        <v>0</v>
      </c>
      <c r="AY5538">
        <v>2</v>
      </c>
      <c r="AZ5538">
        <v>2.4</v>
      </c>
      <c r="BA5538">
        <v>2.4</v>
      </c>
      <c r="BB5538" t="s">
        <v>59</v>
      </c>
    </row>
    <row r="5539" spans="1:54" x14ac:dyDescent="0.2">
      <c r="A5539" s="7" t="str">
        <f>VLOOKUP(G5539,'Matching-Tabelle'!$A$76:$B$80,2,FALSE)</f>
        <v>stefan.fuellemann@tkb.ch</v>
      </c>
      <c r="B5539" s="7" t="str">
        <f>VLOOKUP(J5539,'Matching-Tabelle'!$A$1:$B$66,2,FALSE)</f>
        <v>Proj SCRE2016</v>
      </c>
      <c r="C5539" s="7" t="str">
        <f>IF(VLOOKUP(J5539,'Matching-Tabelle'!$A$1:$CB$66,3,FALSE)=0,"",VLOOKUP(J5539,'Matching-Tabelle'!$A$1:$CB$66,3,FALSE))</f>
        <v>WPI Projekte</v>
      </c>
      <c r="D5539" s="7">
        <v>1.5</v>
      </c>
      <c r="E5539" s="7" t="s">
        <v>4663</v>
      </c>
      <c r="F5539" s="8">
        <v>42578</v>
      </c>
      <c r="G5539" t="s">
        <v>3856</v>
      </c>
      <c r="H5539" t="s">
        <v>3857</v>
      </c>
      <c r="I5539" t="s">
        <v>3858</v>
      </c>
      <c r="J5539">
        <v>2500253</v>
      </c>
      <c r="K5539" t="s">
        <v>538</v>
      </c>
      <c r="L5539" t="s">
        <v>539</v>
      </c>
      <c r="M5539">
        <v>990001</v>
      </c>
      <c r="N5539" t="s">
        <v>51</v>
      </c>
      <c r="O5539">
        <v>1.5</v>
      </c>
      <c r="Q5539">
        <v>1.5</v>
      </c>
      <c r="S5539" t="s">
        <v>4663</v>
      </c>
      <c r="AE5539">
        <v>5</v>
      </c>
      <c r="AF5539">
        <v>0</v>
      </c>
      <c r="AG5539">
        <v>1</v>
      </c>
      <c r="AH5539" t="s">
        <v>411</v>
      </c>
      <c r="AI5539" t="s">
        <v>411</v>
      </c>
      <c r="AJ5539">
        <v>2</v>
      </c>
      <c r="AK5539">
        <v>1</v>
      </c>
      <c r="AL5539">
        <v>1</v>
      </c>
      <c r="AM5539" t="s">
        <v>55</v>
      </c>
      <c r="AN5539" t="s">
        <v>56</v>
      </c>
      <c r="AP5539">
        <v>1</v>
      </c>
      <c r="AQ5539" t="s">
        <v>57</v>
      </c>
      <c r="AR5539">
        <v>0</v>
      </c>
      <c r="AW5539" t="s">
        <v>58</v>
      </c>
      <c r="AX5539">
        <v>0</v>
      </c>
      <c r="AY5539">
        <v>2</v>
      </c>
      <c r="AZ5539">
        <v>1.5</v>
      </c>
      <c r="BA5539">
        <v>1.5</v>
      </c>
      <c r="BB5539" t="s">
        <v>59</v>
      </c>
    </row>
    <row r="5540" spans="1:54" x14ac:dyDescent="0.2">
      <c r="A5540" s="7" t="str">
        <f>VLOOKUP(G5540,'Matching-Tabelle'!$A$76:$B$80,2,FALSE)</f>
        <v>stefan.fuellemann@tkb.ch</v>
      </c>
      <c r="B5540" s="7" t="str">
        <f>VLOOKUP(J5540,'Matching-Tabelle'!$A$1:$B$66,2,FALSE)</f>
        <v>WPI CTB</v>
      </c>
      <c r="C5540" s="7" t="str">
        <f>IF(VLOOKUP(J5540,'Matching-Tabelle'!$A$1:$CB$66,3,FALSE)=0,"",VLOOKUP(J5540,'Matching-Tabelle'!$A$1:$CB$66,3,FALSE))</f>
        <v/>
      </c>
      <c r="D5540" s="7">
        <v>2.2000000000000002</v>
      </c>
      <c r="E5540" s="7" t="s">
        <v>4627</v>
      </c>
      <c r="F5540" s="8">
        <v>42578</v>
      </c>
      <c r="G5540" t="s">
        <v>3856</v>
      </c>
      <c r="H5540" t="s">
        <v>3857</v>
      </c>
      <c r="I5540" t="s">
        <v>3858</v>
      </c>
      <c r="J5540">
        <v>919</v>
      </c>
      <c r="K5540" t="s">
        <v>66</v>
      </c>
      <c r="L5540" t="s">
        <v>67</v>
      </c>
      <c r="M5540">
        <v>990001</v>
      </c>
      <c r="N5540" t="s">
        <v>51</v>
      </c>
      <c r="O5540">
        <v>2.2000000000000002</v>
      </c>
      <c r="Q5540">
        <v>2.2000000000000002</v>
      </c>
      <c r="S5540" t="s">
        <v>4627</v>
      </c>
      <c r="AE5540">
        <v>12</v>
      </c>
      <c r="AF5540">
        <v>7.6</v>
      </c>
      <c r="AG5540">
        <v>5</v>
      </c>
      <c r="AH5540" t="s">
        <v>53</v>
      </c>
      <c r="AI5540" t="s">
        <v>54</v>
      </c>
      <c r="AJ5540">
        <v>2</v>
      </c>
      <c r="AK5540">
        <v>1</v>
      </c>
      <c r="AL5540">
        <v>1</v>
      </c>
      <c r="AM5540" t="s">
        <v>55</v>
      </c>
      <c r="AN5540" t="s">
        <v>56</v>
      </c>
      <c r="AP5540">
        <v>1</v>
      </c>
      <c r="AQ5540" t="s">
        <v>57</v>
      </c>
      <c r="AR5540">
        <v>0</v>
      </c>
      <c r="AW5540" t="s">
        <v>58</v>
      </c>
      <c r="AX5540">
        <v>0</v>
      </c>
      <c r="AY5540">
        <v>2</v>
      </c>
      <c r="AZ5540">
        <v>2.2000000000000002</v>
      </c>
      <c r="BA5540">
        <v>2.2000000000000002</v>
      </c>
      <c r="BB5540" t="s">
        <v>59</v>
      </c>
    </row>
    <row r="5541" spans="1:54" x14ac:dyDescent="0.2">
      <c r="A5541" s="7" t="str">
        <f>VLOOKUP(G5541,'Matching-Tabelle'!$A$76:$B$80,2,FALSE)</f>
        <v>stefan.fuellemann@tkb.ch</v>
      </c>
      <c r="B5541" s="7" t="str">
        <f>VLOOKUP(J5541,'Matching-Tabelle'!$A$1:$B$66,2,FALSE)</f>
        <v>WPI CTB</v>
      </c>
      <c r="C5541" s="7" t="str">
        <f>IF(VLOOKUP(J5541,'Matching-Tabelle'!$A$1:$CB$66,3,FALSE)=0,"",VLOOKUP(J5541,'Matching-Tabelle'!$A$1:$CB$66,3,FALSE))</f>
        <v/>
      </c>
      <c r="D5541" s="7">
        <v>0.5</v>
      </c>
      <c r="E5541" s="7" t="s">
        <v>867</v>
      </c>
      <c r="F5541" s="8">
        <v>42578</v>
      </c>
      <c r="G5541" t="s">
        <v>3856</v>
      </c>
      <c r="H5541" t="s">
        <v>3857</v>
      </c>
      <c r="I5541" t="s">
        <v>3858</v>
      </c>
      <c r="J5541">
        <v>922</v>
      </c>
      <c r="K5541" t="s">
        <v>134</v>
      </c>
      <c r="L5541" t="s">
        <v>135</v>
      </c>
      <c r="M5541">
        <v>990001</v>
      </c>
      <c r="N5541" t="s">
        <v>51</v>
      </c>
      <c r="O5541">
        <v>0.5</v>
      </c>
      <c r="Q5541">
        <v>0.5</v>
      </c>
      <c r="S5541" t="s">
        <v>867</v>
      </c>
      <c r="AE5541">
        <v>12</v>
      </c>
      <c r="AF5541">
        <v>7.6</v>
      </c>
      <c r="AG5541">
        <v>5</v>
      </c>
      <c r="AH5541" t="s">
        <v>53</v>
      </c>
      <c r="AI5541" t="s">
        <v>54</v>
      </c>
      <c r="AJ5541">
        <v>2</v>
      </c>
      <c r="AK5541">
        <v>1</v>
      </c>
      <c r="AL5541">
        <v>1</v>
      </c>
      <c r="AM5541" t="s">
        <v>55</v>
      </c>
      <c r="AN5541" t="s">
        <v>56</v>
      </c>
      <c r="AP5541">
        <v>1</v>
      </c>
      <c r="AQ5541" t="s">
        <v>57</v>
      </c>
      <c r="AR5541">
        <v>0</v>
      </c>
      <c r="AW5541" t="s">
        <v>58</v>
      </c>
      <c r="AX5541">
        <v>0</v>
      </c>
      <c r="AY5541">
        <v>2</v>
      </c>
      <c r="AZ5541">
        <v>0.5</v>
      </c>
      <c r="BA5541">
        <v>0.5</v>
      </c>
      <c r="BB5541" t="s">
        <v>59</v>
      </c>
    </row>
    <row r="5542" spans="1:54" x14ac:dyDescent="0.2">
      <c r="A5542" s="7" t="str">
        <f>VLOOKUP(G5542,'Matching-Tabelle'!$A$76:$B$80,2,FALSE)</f>
        <v>stefan.fuellemann@tkb.ch</v>
      </c>
      <c r="B5542" s="7" t="str">
        <f>VLOOKUP(J5542,'Matching-Tabelle'!$A$1:$B$66,2,FALSE)</f>
        <v>WPI RTB</v>
      </c>
      <c r="C5542" s="7" t="str">
        <f>IF(VLOOKUP(J5542,'Matching-Tabelle'!$A$1:$CB$66,3,FALSE)=0,"",VLOOKUP(J5542,'Matching-Tabelle'!$A$1:$CB$66,3,FALSE))</f>
        <v/>
      </c>
      <c r="D5542" s="7">
        <v>1.8</v>
      </c>
      <c r="E5542" s="7" t="s">
        <v>3859</v>
      </c>
      <c r="F5542" s="8">
        <v>42579</v>
      </c>
      <c r="G5542" t="s">
        <v>3856</v>
      </c>
      <c r="H5542" t="s">
        <v>3857</v>
      </c>
      <c r="I5542" t="s">
        <v>3858</v>
      </c>
      <c r="J5542">
        <v>19</v>
      </c>
      <c r="K5542" t="s">
        <v>145</v>
      </c>
      <c r="L5542" t="s">
        <v>146</v>
      </c>
      <c r="M5542">
        <v>990001</v>
      </c>
      <c r="N5542" t="s">
        <v>51</v>
      </c>
      <c r="O5542">
        <v>1.8</v>
      </c>
      <c r="Q5542">
        <v>1.8</v>
      </c>
      <c r="S5542" t="s">
        <v>3859</v>
      </c>
      <c r="AE5542">
        <v>12</v>
      </c>
      <c r="AF5542">
        <v>7.6</v>
      </c>
      <c r="AG5542">
        <v>5</v>
      </c>
      <c r="AH5542" t="s">
        <v>53</v>
      </c>
      <c r="AI5542" t="s">
        <v>54</v>
      </c>
      <c r="AJ5542">
        <v>2</v>
      </c>
      <c r="AK5542">
        <v>1</v>
      </c>
      <c r="AL5542">
        <v>1</v>
      </c>
      <c r="AM5542" t="s">
        <v>55</v>
      </c>
      <c r="AN5542" t="s">
        <v>56</v>
      </c>
      <c r="AP5542">
        <v>1</v>
      </c>
      <c r="AQ5542" t="s">
        <v>57</v>
      </c>
      <c r="AR5542">
        <v>0</v>
      </c>
      <c r="AW5542" t="s">
        <v>58</v>
      </c>
      <c r="AX5542">
        <v>0</v>
      </c>
      <c r="AY5542">
        <v>2</v>
      </c>
      <c r="AZ5542">
        <v>1.8</v>
      </c>
      <c r="BA5542">
        <v>1.8</v>
      </c>
      <c r="BB5542" t="s">
        <v>59</v>
      </c>
    </row>
    <row r="5543" spans="1:54" x14ac:dyDescent="0.2">
      <c r="A5543" s="7" t="str">
        <f>VLOOKUP(G5543,'Matching-Tabelle'!$A$76:$B$80,2,FALSE)</f>
        <v>stefan.fuellemann@tkb.ch</v>
      </c>
      <c r="B5543" s="7" t="str">
        <f>VLOOKUP(J5543,'Matching-Tabelle'!$A$1:$B$66,2,FALSE)</f>
        <v>WPI CTB</v>
      </c>
      <c r="C5543" s="7" t="str">
        <f>IF(VLOOKUP(J5543,'Matching-Tabelle'!$A$1:$CB$66,3,FALSE)=0,"",VLOOKUP(J5543,'Matching-Tabelle'!$A$1:$CB$66,3,FALSE))</f>
        <v/>
      </c>
      <c r="D5543" s="7">
        <v>0.25</v>
      </c>
      <c r="E5543" s="7" t="s">
        <v>4221</v>
      </c>
      <c r="F5543" s="8">
        <v>42579</v>
      </c>
      <c r="G5543" t="s">
        <v>3856</v>
      </c>
      <c r="H5543" t="s">
        <v>3857</v>
      </c>
      <c r="I5543" t="s">
        <v>3858</v>
      </c>
      <c r="J5543">
        <v>919</v>
      </c>
      <c r="K5543" t="s">
        <v>66</v>
      </c>
      <c r="L5543" t="s">
        <v>67</v>
      </c>
      <c r="M5543">
        <v>990001</v>
      </c>
      <c r="N5543" t="s">
        <v>51</v>
      </c>
      <c r="O5543">
        <v>0.25</v>
      </c>
      <c r="Q5543">
        <v>0.25</v>
      </c>
      <c r="S5543" t="s">
        <v>4221</v>
      </c>
      <c r="AE5543">
        <v>12</v>
      </c>
      <c r="AF5543">
        <v>7.6</v>
      </c>
      <c r="AG5543">
        <v>5</v>
      </c>
      <c r="AH5543" t="s">
        <v>53</v>
      </c>
      <c r="AI5543" t="s">
        <v>54</v>
      </c>
      <c r="AJ5543">
        <v>2</v>
      </c>
      <c r="AK5543">
        <v>1</v>
      </c>
      <c r="AL5543">
        <v>1</v>
      </c>
      <c r="AM5543" t="s">
        <v>55</v>
      </c>
      <c r="AN5543" t="s">
        <v>56</v>
      </c>
      <c r="AP5543">
        <v>1</v>
      </c>
      <c r="AQ5543" t="s">
        <v>57</v>
      </c>
      <c r="AR5543">
        <v>0</v>
      </c>
      <c r="AW5543" t="s">
        <v>58</v>
      </c>
      <c r="AX5543">
        <v>0</v>
      </c>
      <c r="AY5543">
        <v>2</v>
      </c>
      <c r="AZ5543">
        <v>0.25</v>
      </c>
      <c r="BA5543">
        <v>0.25</v>
      </c>
      <c r="BB5543" t="s">
        <v>59</v>
      </c>
    </row>
    <row r="5544" spans="1:54" x14ac:dyDescent="0.2">
      <c r="A5544" s="7" t="str">
        <f>VLOOKUP(G5544,'Matching-Tabelle'!$A$76:$B$80,2,FALSE)</f>
        <v>stefan.fuellemann@tkb.ch</v>
      </c>
      <c r="B5544" s="7" t="str">
        <f>VLOOKUP(J5544,'Matching-Tabelle'!$A$1:$B$66,2,FALSE)</f>
        <v>Progr Digitalisierung</v>
      </c>
      <c r="C5544" s="7" t="str">
        <f>IF(VLOOKUP(J5544,'Matching-Tabelle'!$A$1:$CB$66,3,FALSE)=0,"",VLOOKUP(J5544,'Matching-Tabelle'!$A$1:$CB$66,3,FALSE))</f>
        <v/>
      </c>
      <c r="D5544" s="7">
        <v>5.5</v>
      </c>
      <c r="E5544" s="7" t="s">
        <v>4664</v>
      </c>
      <c r="F5544" s="8">
        <v>42579</v>
      </c>
      <c r="G5544" t="s">
        <v>3856</v>
      </c>
      <c r="H5544" t="s">
        <v>3857</v>
      </c>
      <c r="I5544" t="s">
        <v>3858</v>
      </c>
      <c r="J5544">
        <v>224</v>
      </c>
      <c r="K5544" t="s">
        <v>76</v>
      </c>
      <c r="L5544" t="s">
        <v>77</v>
      </c>
      <c r="M5544">
        <v>990001</v>
      </c>
      <c r="N5544" t="s">
        <v>51</v>
      </c>
      <c r="O5544">
        <v>5.5</v>
      </c>
      <c r="Q5544">
        <v>5.5</v>
      </c>
      <c r="S5544" t="s">
        <v>4664</v>
      </c>
      <c r="AE5544">
        <v>12</v>
      </c>
      <c r="AF5544">
        <v>7.6</v>
      </c>
      <c r="AG5544">
        <v>5</v>
      </c>
      <c r="AH5544" t="s">
        <v>53</v>
      </c>
      <c r="AI5544" t="s">
        <v>54</v>
      </c>
      <c r="AJ5544">
        <v>2</v>
      </c>
      <c r="AK5544">
        <v>1</v>
      </c>
      <c r="AL5544">
        <v>1</v>
      </c>
      <c r="AM5544" t="s">
        <v>55</v>
      </c>
      <c r="AN5544" t="s">
        <v>56</v>
      </c>
      <c r="AP5544">
        <v>1</v>
      </c>
      <c r="AQ5544" t="s">
        <v>57</v>
      </c>
      <c r="AR5544">
        <v>0</v>
      </c>
      <c r="AW5544" t="s">
        <v>58</v>
      </c>
      <c r="AX5544">
        <v>0</v>
      </c>
      <c r="AY5544">
        <v>2</v>
      </c>
      <c r="AZ5544">
        <v>5.5</v>
      </c>
      <c r="BA5544">
        <v>5.5</v>
      </c>
      <c r="BB5544" t="s">
        <v>59</v>
      </c>
    </row>
    <row r="5545" spans="1:54" x14ac:dyDescent="0.2">
      <c r="A5545" s="7" t="str">
        <f>VLOOKUP(G5545,'Matching-Tabelle'!$A$76:$B$80,2,FALSE)</f>
        <v>stefan.fuellemann@tkb.ch</v>
      </c>
      <c r="B5545" s="7" t="str">
        <f>VLOOKUP(J5545,'Matching-Tabelle'!$A$1:$B$66,2,FALSE)</f>
        <v>WPI CTB</v>
      </c>
      <c r="C5545" s="7" t="str">
        <f>IF(VLOOKUP(J5545,'Matching-Tabelle'!$A$1:$CB$66,3,FALSE)=0,"",VLOOKUP(J5545,'Matching-Tabelle'!$A$1:$CB$66,3,FALSE))</f>
        <v/>
      </c>
      <c r="D5545" s="7">
        <v>0.75</v>
      </c>
      <c r="E5545" s="7" t="s">
        <v>4627</v>
      </c>
      <c r="F5545" s="8">
        <v>42579</v>
      </c>
      <c r="G5545" t="s">
        <v>3856</v>
      </c>
      <c r="H5545" t="s">
        <v>3857</v>
      </c>
      <c r="I5545" t="s">
        <v>3858</v>
      </c>
      <c r="J5545">
        <v>919</v>
      </c>
      <c r="K5545" t="s">
        <v>66</v>
      </c>
      <c r="L5545" t="s">
        <v>67</v>
      </c>
      <c r="M5545">
        <v>990001</v>
      </c>
      <c r="N5545" t="s">
        <v>51</v>
      </c>
      <c r="O5545">
        <v>0.75</v>
      </c>
      <c r="Q5545">
        <v>0.75</v>
      </c>
      <c r="S5545" t="s">
        <v>4627</v>
      </c>
      <c r="AE5545">
        <v>12</v>
      </c>
      <c r="AF5545">
        <v>7.6</v>
      </c>
      <c r="AG5545">
        <v>5</v>
      </c>
      <c r="AH5545" t="s">
        <v>53</v>
      </c>
      <c r="AI5545" t="s">
        <v>54</v>
      </c>
      <c r="AJ5545">
        <v>2</v>
      </c>
      <c r="AK5545">
        <v>1</v>
      </c>
      <c r="AL5545">
        <v>1</v>
      </c>
      <c r="AM5545" t="s">
        <v>55</v>
      </c>
      <c r="AN5545" t="s">
        <v>56</v>
      </c>
      <c r="AP5545">
        <v>1</v>
      </c>
      <c r="AQ5545" t="s">
        <v>57</v>
      </c>
      <c r="AR5545">
        <v>0</v>
      </c>
      <c r="AW5545" t="s">
        <v>58</v>
      </c>
      <c r="AX5545">
        <v>0</v>
      </c>
      <c r="AY5545">
        <v>2</v>
      </c>
      <c r="AZ5545">
        <v>0.75</v>
      </c>
      <c r="BA5545">
        <v>0.75</v>
      </c>
      <c r="BB5545" t="s">
        <v>59</v>
      </c>
    </row>
    <row r="5546" spans="1:54" x14ac:dyDescent="0.2">
      <c r="A5546" s="7" t="str">
        <f>VLOOKUP(G5546,'Matching-Tabelle'!$A$76:$B$80,2,FALSE)</f>
        <v>stefan.fuellemann@tkb.ch</v>
      </c>
      <c r="B5546" s="7" t="str">
        <f>VLOOKUP(J5546,'Matching-Tabelle'!$A$1:$B$66,2,FALSE)</f>
        <v>WPI RTB</v>
      </c>
      <c r="C5546" s="7" t="str">
        <f>IF(VLOOKUP(J5546,'Matching-Tabelle'!$A$1:$CB$66,3,FALSE)=0,"",VLOOKUP(J5546,'Matching-Tabelle'!$A$1:$CB$66,3,FALSE))</f>
        <v/>
      </c>
      <c r="D5546" s="7">
        <v>0.74</v>
      </c>
      <c r="E5546" s="7" t="s">
        <v>3859</v>
      </c>
      <c r="F5546" s="8">
        <v>42580</v>
      </c>
      <c r="G5546" t="s">
        <v>3856</v>
      </c>
      <c r="H5546" t="s">
        <v>3857</v>
      </c>
      <c r="I5546" t="s">
        <v>3858</v>
      </c>
      <c r="J5546">
        <v>19</v>
      </c>
      <c r="K5546" t="s">
        <v>145</v>
      </c>
      <c r="L5546" t="s">
        <v>146</v>
      </c>
      <c r="M5546">
        <v>990001</v>
      </c>
      <c r="N5546" t="s">
        <v>51</v>
      </c>
      <c r="O5546">
        <v>0.74</v>
      </c>
      <c r="Q5546">
        <v>0.74</v>
      </c>
      <c r="S5546" t="s">
        <v>3859</v>
      </c>
      <c r="AE5546">
        <v>12</v>
      </c>
      <c r="AF5546">
        <v>7.6</v>
      </c>
      <c r="AG5546">
        <v>5</v>
      </c>
      <c r="AH5546" t="s">
        <v>53</v>
      </c>
      <c r="AI5546" t="s">
        <v>54</v>
      </c>
      <c r="AJ5546">
        <v>2</v>
      </c>
      <c r="AK5546">
        <v>1</v>
      </c>
      <c r="AL5546">
        <v>1</v>
      </c>
      <c r="AM5546" t="s">
        <v>55</v>
      </c>
      <c r="AN5546" t="s">
        <v>56</v>
      </c>
      <c r="AP5546">
        <v>1</v>
      </c>
      <c r="AQ5546" t="s">
        <v>57</v>
      </c>
      <c r="AR5546">
        <v>0</v>
      </c>
      <c r="AW5546" t="s">
        <v>58</v>
      </c>
      <c r="AX5546">
        <v>0</v>
      </c>
      <c r="AY5546">
        <v>2</v>
      </c>
      <c r="AZ5546">
        <v>0.74</v>
      </c>
      <c r="BA5546">
        <v>0.74</v>
      </c>
      <c r="BB5546" t="s">
        <v>59</v>
      </c>
    </row>
    <row r="5547" spans="1:54" x14ac:dyDescent="0.2">
      <c r="A5547" s="7" t="str">
        <f>VLOOKUP(G5547,'Matching-Tabelle'!$A$76:$B$80,2,FALSE)</f>
        <v>stefan.fuellemann@tkb.ch</v>
      </c>
      <c r="B5547" s="7" t="str">
        <f>VLOOKUP(J5547,'Matching-Tabelle'!$A$1:$B$66,2,FALSE)</f>
        <v>Proj SCRE2016</v>
      </c>
      <c r="C5547" s="7" t="str">
        <f>IF(VLOOKUP(J5547,'Matching-Tabelle'!$A$1:$CB$66,3,FALSE)=0,"",VLOOKUP(J5547,'Matching-Tabelle'!$A$1:$CB$66,3,FALSE))</f>
        <v>WPI Projekte</v>
      </c>
      <c r="D5547" s="7">
        <v>0.5</v>
      </c>
      <c r="E5547" s="7" t="s">
        <v>4665</v>
      </c>
      <c r="F5547" s="8">
        <v>42580</v>
      </c>
      <c r="G5547" t="s">
        <v>3856</v>
      </c>
      <c r="H5547" t="s">
        <v>3857</v>
      </c>
      <c r="I5547" t="s">
        <v>3858</v>
      </c>
      <c r="J5547">
        <v>2500253</v>
      </c>
      <c r="K5547" t="s">
        <v>538</v>
      </c>
      <c r="L5547" t="s">
        <v>539</v>
      </c>
      <c r="M5547">
        <v>990001</v>
      </c>
      <c r="N5547" t="s">
        <v>51</v>
      </c>
      <c r="O5547">
        <v>0.5</v>
      </c>
      <c r="Q5547">
        <v>0.5</v>
      </c>
      <c r="S5547" t="s">
        <v>4665</v>
      </c>
      <c r="AE5547">
        <v>5</v>
      </c>
      <c r="AF5547">
        <v>0</v>
      </c>
      <c r="AG5547">
        <v>1</v>
      </c>
      <c r="AH5547" t="s">
        <v>411</v>
      </c>
      <c r="AI5547" t="s">
        <v>411</v>
      </c>
      <c r="AJ5547">
        <v>2</v>
      </c>
      <c r="AK5547">
        <v>1</v>
      </c>
      <c r="AL5547">
        <v>1</v>
      </c>
      <c r="AM5547" t="s">
        <v>55</v>
      </c>
      <c r="AN5547" t="s">
        <v>56</v>
      </c>
      <c r="AP5547">
        <v>1</v>
      </c>
      <c r="AQ5547" t="s">
        <v>57</v>
      </c>
      <c r="AR5547">
        <v>0</v>
      </c>
      <c r="AW5547" t="s">
        <v>58</v>
      </c>
      <c r="AX5547">
        <v>0</v>
      </c>
      <c r="AY5547">
        <v>2</v>
      </c>
      <c r="AZ5547">
        <v>0.5</v>
      </c>
      <c r="BA5547">
        <v>0.5</v>
      </c>
      <c r="BB5547" t="s">
        <v>59</v>
      </c>
    </row>
    <row r="5548" spans="1:54" x14ac:dyDescent="0.2">
      <c r="A5548" s="7" t="str">
        <f>VLOOKUP(G5548,'Matching-Tabelle'!$A$76:$B$80,2,FALSE)</f>
        <v>stefan.fuellemann@tkb.ch</v>
      </c>
      <c r="B5548" s="7" t="str">
        <f>VLOOKUP(J5548,'Matching-Tabelle'!$A$1:$B$66,2,FALSE)</f>
        <v>WPI RTB</v>
      </c>
      <c r="C5548" s="7" t="str">
        <f>IF(VLOOKUP(J5548,'Matching-Tabelle'!$A$1:$CB$66,3,FALSE)=0,"",VLOOKUP(J5548,'Matching-Tabelle'!$A$1:$CB$66,3,FALSE))</f>
        <v/>
      </c>
      <c r="D5548" s="7">
        <v>0.5</v>
      </c>
      <c r="E5548" s="7" t="s">
        <v>4627</v>
      </c>
      <c r="F5548" s="8">
        <v>42580</v>
      </c>
      <c r="G5548" t="s">
        <v>3856</v>
      </c>
      <c r="H5548" t="s">
        <v>3857</v>
      </c>
      <c r="I5548" t="s">
        <v>3858</v>
      </c>
      <c r="J5548">
        <v>19</v>
      </c>
      <c r="K5548" t="s">
        <v>145</v>
      </c>
      <c r="L5548" t="s">
        <v>146</v>
      </c>
      <c r="M5548">
        <v>990001</v>
      </c>
      <c r="N5548" t="s">
        <v>51</v>
      </c>
      <c r="O5548">
        <v>0.5</v>
      </c>
      <c r="Q5548">
        <v>0.5</v>
      </c>
      <c r="S5548" t="s">
        <v>4627</v>
      </c>
      <c r="AE5548">
        <v>12</v>
      </c>
      <c r="AF5548">
        <v>7.6</v>
      </c>
      <c r="AG5548">
        <v>5</v>
      </c>
      <c r="AH5548" t="s">
        <v>53</v>
      </c>
      <c r="AI5548" t="s">
        <v>54</v>
      </c>
      <c r="AJ5548">
        <v>2</v>
      </c>
      <c r="AK5548">
        <v>1</v>
      </c>
      <c r="AL5548">
        <v>1</v>
      </c>
      <c r="AM5548" t="s">
        <v>55</v>
      </c>
      <c r="AN5548" t="s">
        <v>56</v>
      </c>
      <c r="AP5548">
        <v>1</v>
      </c>
      <c r="AQ5548" t="s">
        <v>57</v>
      </c>
      <c r="AR5548">
        <v>0</v>
      </c>
      <c r="AW5548" t="s">
        <v>58</v>
      </c>
      <c r="AX5548">
        <v>0</v>
      </c>
      <c r="AY5548">
        <v>2</v>
      </c>
      <c r="AZ5548">
        <v>0.5</v>
      </c>
      <c r="BA5548">
        <v>0.5</v>
      </c>
      <c r="BB5548" t="s">
        <v>59</v>
      </c>
    </row>
    <row r="5549" spans="1:54" x14ac:dyDescent="0.2">
      <c r="A5549" s="7" t="str">
        <f>VLOOKUP(G5549,'Matching-Tabelle'!$A$76:$B$80,2,FALSE)</f>
        <v>stefan.fuellemann@tkb.ch</v>
      </c>
      <c r="B5549" s="7" t="str">
        <f>VLOOKUP(J5549,'Matching-Tabelle'!$A$1:$B$66,2,FALSE)</f>
        <v>WPI CTB</v>
      </c>
      <c r="C5549" s="7" t="str">
        <f>IF(VLOOKUP(J5549,'Matching-Tabelle'!$A$1:$CB$66,3,FALSE)=0,"",VLOOKUP(J5549,'Matching-Tabelle'!$A$1:$CB$66,3,FALSE))</f>
        <v/>
      </c>
      <c r="D5549" s="7">
        <v>0.5</v>
      </c>
      <c r="E5549" s="7" t="s">
        <v>3885</v>
      </c>
      <c r="F5549" s="8">
        <v>42580</v>
      </c>
      <c r="G5549" t="s">
        <v>3856</v>
      </c>
      <c r="H5549" t="s">
        <v>3857</v>
      </c>
      <c r="I5549" t="s">
        <v>3858</v>
      </c>
      <c r="J5549">
        <v>922</v>
      </c>
      <c r="K5549" t="s">
        <v>134</v>
      </c>
      <c r="L5549" t="s">
        <v>135</v>
      </c>
      <c r="M5549">
        <v>990001</v>
      </c>
      <c r="N5549" t="s">
        <v>51</v>
      </c>
      <c r="O5549">
        <v>0.5</v>
      </c>
      <c r="Q5549">
        <v>0.5</v>
      </c>
      <c r="S5549" t="s">
        <v>3885</v>
      </c>
      <c r="AE5549">
        <v>12</v>
      </c>
      <c r="AF5549">
        <v>7.6</v>
      </c>
      <c r="AG5549">
        <v>5</v>
      </c>
      <c r="AH5549" t="s">
        <v>53</v>
      </c>
      <c r="AI5549" t="s">
        <v>54</v>
      </c>
      <c r="AJ5549">
        <v>2</v>
      </c>
      <c r="AK5549">
        <v>1</v>
      </c>
      <c r="AL5549">
        <v>1</v>
      </c>
      <c r="AM5549" t="s">
        <v>55</v>
      </c>
      <c r="AN5549" t="s">
        <v>56</v>
      </c>
      <c r="AP5549">
        <v>1</v>
      </c>
      <c r="AQ5549" t="s">
        <v>57</v>
      </c>
      <c r="AR5549">
        <v>0</v>
      </c>
      <c r="AW5549" t="s">
        <v>58</v>
      </c>
      <c r="AX5549">
        <v>0</v>
      </c>
      <c r="AY5549">
        <v>2</v>
      </c>
      <c r="AZ5549">
        <v>0.5</v>
      </c>
      <c r="BA5549">
        <v>0.5</v>
      </c>
      <c r="BB5549" t="s">
        <v>59</v>
      </c>
    </row>
    <row r="5550" spans="1:54" x14ac:dyDescent="0.2">
      <c r="A5550" s="7" t="str">
        <f>VLOOKUP(G5550,'Matching-Tabelle'!$A$76:$B$80,2,FALSE)</f>
        <v>stefan.fuellemann@tkb.ch</v>
      </c>
      <c r="B5550" s="7" t="str">
        <f>VLOOKUP(J5550,'Matching-Tabelle'!$A$1:$B$66,2,FALSE)</f>
        <v>WPI RTB</v>
      </c>
      <c r="C5550" s="7" t="str">
        <f>IF(VLOOKUP(J5550,'Matching-Tabelle'!$A$1:$CB$66,3,FALSE)=0,"",VLOOKUP(J5550,'Matching-Tabelle'!$A$1:$CB$66,3,FALSE))</f>
        <v/>
      </c>
      <c r="D5550" s="7">
        <v>0.25</v>
      </c>
      <c r="E5550" s="7" t="s">
        <v>4585</v>
      </c>
      <c r="F5550" s="8">
        <v>42580</v>
      </c>
      <c r="G5550" t="s">
        <v>3856</v>
      </c>
      <c r="H5550" t="s">
        <v>3857</v>
      </c>
      <c r="I5550" t="s">
        <v>3858</v>
      </c>
      <c r="J5550">
        <v>32</v>
      </c>
      <c r="K5550" t="s">
        <v>1199</v>
      </c>
      <c r="L5550" t="s">
        <v>1200</v>
      </c>
      <c r="M5550">
        <v>990001</v>
      </c>
      <c r="N5550" t="s">
        <v>51</v>
      </c>
      <c r="O5550">
        <v>0.25</v>
      </c>
      <c r="Q5550">
        <v>0.25</v>
      </c>
      <c r="S5550" t="s">
        <v>4585</v>
      </c>
      <c r="AE5550">
        <v>12</v>
      </c>
      <c r="AF5550">
        <v>7.6</v>
      </c>
      <c r="AG5550">
        <v>5</v>
      </c>
      <c r="AH5550" t="s">
        <v>53</v>
      </c>
      <c r="AI5550" t="s">
        <v>54</v>
      </c>
      <c r="AJ5550">
        <v>2</v>
      </c>
      <c r="AK5550">
        <v>1</v>
      </c>
      <c r="AL5550">
        <v>1</v>
      </c>
      <c r="AM5550" t="s">
        <v>55</v>
      </c>
      <c r="AN5550" t="s">
        <v>56</v>
      </c>
      <c r="AP5550">
        <v>1</v>
      </c>
      <c r="AQ5550" t="s">
        <v>57</v>
      </c>
      <c r="AR5550">
        <v>0</v>
      </c>
      <c r="AW5550" t="s">
        <v>58</v>
      </c>
      <c r="AX5550">
        <v>0</v>
      </c>
      <c r="AY5550">
        <v>2</v>
      </c>
      <c r="AZ5550">
        <v>0.25</v>
      </c>
      <c r="BA5550">
        <v>0.25</v>
      </c>
      <c r="BB5550" t="s">
        <v>59</v>
      </c>
    </row>
    <row r="5551" spans="1:54" x14ac:dyDescent="0.2">
      <c r="A5551" s="7" t="str">
        <f>VLOOKUP(G5551,'Matching-Tabelle'!$A$76:$B$80,2,FALSE)</f>
        <v>stefan.fuellemann@tkb.ch</v>
      </c>
      <c r="B5551" s="7" t="str">
        <f>VLOOKUP(J5551,'Matching-Tabelle'!$A$1:$B$66,2,FALSE)</f>
        <v>WPI CTB</v>
      </c>
      <c r="C5551" s="7" t="str">
        <f>IF(VLOOKUP(J5551,'Matching-Tabelle'!$A$1:$CB$66,3,FALSE)=0,"",VLOOKUP(J5551,'Matching-Tabelle'!$A$1:$CB$66,3,FALSE))</f>
        <v/>
      </c>
      <c r="D5551" s="7">
        <v>0.4</v>
      </c>
      <c r="E5551" s="7" t="s">
        <v>4666</v>
      </c>
      <c r="F5551" s="8">
        <v>42580</v>
      </c>
      <c r="G5551" t="s">
        <v>3856</v>
      </c>
      <c r="H5551" t="s">
        <v>3857</v>
      </c>
      <c r="I5551" t="s">
        <v>3858</v>
      </c>
      <c r="J5551">
        <v>925</v>
      </c>
      <c r="K5551" t="s">
        <v>49</v>
      </c>
      <c r="L5551" t="s">
        <v>50</v>
      </c>
      <c r="M5551">
        <v>990001</v>
      </c>
      <c r="N5551" t="s">
        <v>51</v>
      </c>
      <c r="O5551">
        <v>0.4</v>
      </c>
      <c r="Q5551">
        <v>0.4</v>
      </c>
      <c r="S5551" t="s">
        <v>4666</v>
      </c>
      <c r="AE5551">
        <v>12</v>
      </c>
      <c r="AF5551">
        <v>7.6</v>
      </c>
      <c r="AG5551">
        <v>5</v>
      </c>
      <c r="AH5551" t="s">
        <v>53</v>
      </c>
      <c r="AI5551" t="s">
        <v>54</v>
      </c>
      <c r="AJ5551">
        <v>2</v>
      </c>
      <c r="AK5551">
        <v>1</v>
      </c>
      <c r="AL5551">
        <v>1</v>
      </c>
      <c r="AM5551" t="s">
        <v>55</v>
      </c>
      <c r="AN5551" t="s">
        <v>56</v>
      </c>
      <c r="AP5551">
        <v>1</v>
      </c>
      <c r="AQ5551" t="s">
        <v>57</v>
      </c>
      <c r="AR5551">
        <v>0</v>
      </c>
      <c r="AW5551" t="s">
        <v>58</v>
      </c>
      <c r="AX5551">
        <v>0</v>
      </c>
      <c r="AY5551">
        <v>2</v>
      </c>
      <c r="AZ5551">
        <v>0.4</v>
      </c>
      <c r="BA5551">
        <v>0.4</v>
      </c>
      <c r="BB5551" t="s">
        <v>59</v>
      </c>
    </row>
    <row r="5552" spans="1:54" x14ac:dyDescent="0.2">
      <c r="A5552" s="7" t="str">
        <f>VLOOKUP(G5552,'Matching-Tabelle'!$A$76:$B$80,2,FALSE)</f>
        <v>stefan.fuellemann@tkb.ch</v>
      </c>
      <c r="B5552" s="7" t="str">
        <f>VLOOKUP(J5552,'Matching-Tabelle'!$A$1:$B$66,2,FALSE)</f>
        <v>Proj SCRE2016</v>
      </c>
      <c r="C5552" s="7" t="str">
        <f>IF(VLOOKUP(J5552,'Matching-Tabelle'!$A$1:$CB$66,3,FALSE)=0,"",VLOOKUP(J5552,'Matching-Tabelle'!$A$1:$CB$66,3,FALSE))</f>
        <v>WPI Projekte</v>
      </c>
      <c r="D5552" s="7">
        <v>0.25</v>
      </c>
      <c r="E5552" s="7" t="s">
        <v>4667</v>
      </c>
      <c r="F5552" s="8">
        <v>42580</v>
      </c>
      <c r="G5552" t="s">
        <v>3856</v>
      </c>
      <c r="H5552" t="s">
        <v>3857</v>
      </c>
      <c r="I5552" t="s">
        <v>3858</v>
      </c>
      <c r="J5552">
        <v>2500253</v>
      </c>
      <c r="K5552" t="s">
        <v>538</v>
      </c>
      <c r="L5552" t="s">
        <v>539</v>
      </c>
      <c r="M5552">
        <v>990001</v>
      </c>
      <c r="N5552" t="s">
        <v>51</v>
      </c>
      <c r="O5552">
        <v>0.25</v>
      </c>
      <c r="Q5552">
        <v>0.25</v>
      </c>
      <c r="S5552" t="s">
        <v>4667</v>
      </c>
      <c r="AE5552">
        <v>5</v>
      </c>
      <c r="AF5552">
        <v>0</v>
      </c>
      <c r="AG5552">
        <v>1</v>
      </c>
      <c r="AH5552" t="s">
        <v>411</v>
      </c>
      <c r="AI5552" t="s">
        <v>411</v>
      </c>
      <c r="AJ5552">
        <v>2</v>
      </c>
      <c r="AK5552">
        <v>1</v>
      </c>
      <c r="AL5552">
        <v>1</v>
      </c>
      <c r="AM5552" t="s">
        <v>55</v>
      </c>
      <c r="AN5552" t="s">
        <v>56</v>
      </c>
      <c r="AP5552">
        <v>1</v>
      </c>
      <c r="AQ5552" t="s">
        <v>57</v>
      </c>
      <c r="AR5552">
        <v>0</v>
      </c>
      <c r="AW5552" t="s">
        <v>58</v>
      </c>
      <c r="AX5552">
        <v>0</v>
      </c>
      <c r="AY5552">
        <v>2</v>
      </c>
      <c r="AZ5552">
        <v>0.25</v>
      </c>
      <c r="BA5552">
        <v>0.25</v>
      </c>
      <c r="BB5552" t="s">
        <v>59</v>
      </c>
    </row>
    <row r="5553" spans="1:54" x14ac:dyDescent="0.2">
      <c r="A5553" s="7" t="str">
        <f>VLOOKUP(G5553,'Matching-Tabelle'!$A$76:$B$80,2,FALSE)</f>
        <v>stefan.fuellemann@tkb.ch</v>
      </c>
      <c r="B5553" s="7" t="str">
        <f>VLOOKUP(J5553,'Matching-Tabelle'!$A$1:$B$66,2,FALSE)</f>
        <v>Proj Eval NePe</v>
      </c>
      <c r="C5553" s="7" t="str">
        <f>IF(VLOOKUP(J5553,'Matching-Tabelle'!$A$1:$CB$66,3,FALSE)=0,"",VLOOKUP(J5553,'Matching-Tabelle'!$A$1:$CB$66,3,FALSE))</f>
        <v>WPI Projekte</v>
      </c>
      <c r="D5553" s="7">
        <v>0.1</v>
      </c>
      <c r="E5553" s="7" t="s">
        <v>4668</v>
      </c>
      <c r="F5553" s="8">
        <v>42580</v>
      </c>
      <c r="G5553" t="s">
        <v>3856</v>
      </c>
      <c r="H5553" t="s">
        <v>3857</v>
      </c>
      <c r="I5553" t="s">
        <v>3858</v>
      </c>
      <c r="J5553">
        <v>225</v>
      </c>
      <c r="K5553" t="s">
        <v>172</v>
      </c>
      <c r="L5553" t="s">
        <v>173</v>
      </c>
      <c r="M5553">
        <v>990001</v>
      </c>
      <c r="N5553" t="s">
        <v>51</v>
      </c>
      <c r="O5553">
        <v>0.1</v>
      </c>
      <c r="Q5553">
        <v>0.1</v>
      </c>
      <c r="S5553" t="s">
        <v>4668</v>
      </c>
      <c r="AE5553">
        <v>12</v>
      </c>
      <c r="AF5553">
        <v>7.6</v>
      </c>
      <c r="AG5553">
        <v>5</v>
      </c>
      <c r="AH5553" t="s">
        <v>53</v>
      </c>
      <c r="AI5553" t="s">
        <v>54</v>
      </c>
      <c r="AJ5553">
        <v>2</v>
      </c>
      <c r="AK5553">
        <v>1</v>
      </c>
      <c r="AL5553">
        <v>1</v>
      </c>
      <c r="AM5553" t="s">
        <v>55</v>
      </c>
      <c r="AN5553" t="s">
        <v>56</v>
      </c>
      <c r="AP5553">
        <v>1</v>
      </c>
      <c r="AQ5553" t="s">
        <v>57</v>
      </c>
      <c r="AR5553">
        <v>0</v>
      </c>
      <c r="AW5553" t="s">
        <v>58</v>
      </c>
      <c r="AX5553">
        <v>0</v>
      </c>
      <c r="AY5553">
        <v>2</v>
      </c>
      <c r="AZ5553">
        <v>0.1</v>
      </c>
      <c r="BA5553">
        <v>0.1</v>
      </c>
      <c r="BB5553" t="s">
        <v>59</v>
      </c>
    </row>
    <row r="5554" spans="1:54" x14ac:dyDescent="0.2">
      <c r="A5554" s="7" t="str">
        <f>VLOOKUP(G5554,'Matching-Tabelle'!$A$76:$B$80,2,FALSE)</f>
        <v>stefan.fuellemann@tkb.ch</v>
      </c>
      <c r="B5554" s="7" t="str">
        <f>VLOOKUP(J5554,'Matching-Tabelle'!$A$1:$B$66,2,FALSE)</f>
        <v>WPI RTB</v>
      </c>
      <c r="C5554" s="7" t="str">
        <f>IF(VLOOKUP(J5554,'Matching-Tabelle'!$A$1:$CB$66,3,FALSE)=0,"",VLOOKUP(J5554,'Matching-Tabelle'!$A$1:$CB$66,3,FALSE))</f>
        <v/>
      </c>
      <c r="D5554" s="7">
        <v>0.5</v>
      </c>
      <c r="E5554" s="7" t="s">
        <v>3859</v>
      </c>
      <c r="F5554" s="8">
        <v>42584</v>
      </c>
      <c r="G5554" t="s">
        <v>3856</v>
      </c>
      <c r="H5554" t="s">
        <v>3857</v>
      </c>
      <c r="I5554" t="s">
        <v>3858</v>
      </c>
      <c r="J5554">
        <v>19</v>
      </c>
      <c r="K5554" t="s">
        <v>145</v>
      </c>
      <c r="L5554" t="s">
        <v>146</v>
      </c>
      <c r="M5554">
        <v>990001</v>
      </c>
      <c r="N5554" t="s">
        <v>51</v>
      </c>
      <c r="O5554">
        <v>0.5</v>
      </c>
      <c r="Q5554">
        <v>0.5</v>
      </c>
      <c r="S5554" t="s">
        <v>3859</v>
      </c>
      <c r="AE5554">
        <v>12</v>
      </c>
      <c r="AF5554">
        <v>7.6</v>
      </c>
      <c r="AG5554">
        <v>5</v>
      </c>
      <c r="AH5554" t="s">
        <v>53</v>
      </c>
      <c r="AI5554" t="s">
        <v>54</v>
      </c>
      <c r="AJ5554">
        <v>2</v>
      </c>
      <c r="AK5554">
        <v>1</v>
      </c>
      <c r="AL5554">
        <v>1</v>
      </c>
      <c r="AM5554" t="s">
        <v>55</v>
      </c>
      <c r="AN5554" t="s">
        <v>56</v>
      </c>
      <c r="AP5554">
        <v>1</v>
      </c>
      <c r="AQ5554" t="s">
        <v>57</v>
      </c>
      <c r="AR5554">
        <v>0</v>
      </c>
      <c r="AW5554" t="s">
        <v>58</v>
      </c>
      <c r="AX5554">
        <v>0</v>
      </c>
      <c r="AY5554">
        <v>2</v>
      </c>
      <c r="AZ5554">
        <v>0.5</v>
      </c>
      <c r="BA5554">
        <v>0.5</v>
      </c>
      <c r="BB5554" t="s">
        <v>59</v>
      </c>
    </row>
    <row r="5555" spans="1:54" x14ac:dyDescent="0.2">
      <c r="A5555" s="7" t="str">
        <f>VLOOKUP(G5555,'Matching-Tabelle'!$A$76:$B$80,2,FALSE)</f>
        <v>stefan.fuellemann@tkb.ch</v>
      </c>
      <c r="B5555" s="7" t="str">
        <f>VLOOKUP(J5555,'Matching-Tabelle'!$A$1:$B$66,2,FALSE)</f>
        <v>Proj SCRE2016</v>
      </c>
      <c r="C5555" s="7" t="str">
        <f>IF(VLOOKUP(J5555,'Matching-Tabelle'!$A$1:$CB$66,3,FALSE)=0,"",VLOOKUP(J5555,'Matching-Tabelle'!$A$1:$CB$66,3,FALSE))</f>
        <v>WPI Projekte</v>
      </c>
      <c r="D5555" s="7">
        <v>1.75</v>
      </c>
      <c r="E5555" s="7" t="s">
        <v>4669</v>
      </c>
      <c r="F5555" s="8">
        <v>42584</v>
      </c>
      <c r="G5555" t="s">
        <v>3856</v>
      </c>
      <c r="H5555" t="s">
        <v>3857</v>
      </c>
      <c r="I5555" t="s">
        <v>3858</v>
      </c>
      <c r="J5555">
        <v>2500253</v>
      </c>
      <c r="K5555" t="s">
        <v>538</v>
      </c>
      <c r="L5555" t="s">
        <v>539</v>
      </c>
      <c r="M5555">
        <v>990001</v>
      </c>
      <c r="N5555" t="s">
        <v>51</v>
      </c>
      <c r="O5555">
        <v>1.75</v>
      </c>
      <c r="Q5555">
        <v>1.75</v>
      </c>
      <c r="S5555" t="s">
        <v>4669</v>
      </c>
      <c r="AE5555">
        <v>5</v>
      </c>
      <c r="AF5555">
        <v>0</v>
      </c>
      <c r="AG5555">
        <v>1</v>
      </c>
      <c r="AH5555" t="s">
        <v>411</v>
      </c>
      <c r="AI5555" t="s">
        <v>411</v>
      </c>
      <c r="AJ5555">
        <v>2</v>
      </c>
      <c r="AK5555">
        <v>1</v>
      </c>
      <c r="AL5555">
        <v>1</v>
      </c>
      <c r="AM5555" t="s">
        <v>55</v>
      </c>
      <c r="AN5555" t="s">
        <v>56</v>
      </c>
      <c r="AP5555">
        <v>1</v>
      </c>
      <c r="AQ5555" t="s">
        <v>57</v>
      </c>
      <c r="AR5555">
        <v>0</v>
      </c>
      <c r="AW5555" t="s">
        <v>58</v>
      </c>
      <c r="AX5555">
        <v>0</v>
      </c>
      <c r="AY5555">
        <v>2</v>
      </c>
      <c r="AZ5555">
        <v>1.75</v>
      </c>
      <c r="BA5555">
        <v>1.75</v>
      </c>
      <c r="BB5555" t="s">
        <v>59</v>
      </c>
    </row>
    <row r="5556" spans="1:54" x14ac:dyDescent="0.2">
      <c r="A5556" s="7" t="str">
        <f>VLOOKUP(G5556,'Matching-Tabelle'!$A$76:$B$80,2,FALSE)</f>
        <v>stefan.fuellemann@tkb.ch</v>
      </c>
      <c r="B5556" s="7" t="str">
        <f>VLOOKUP(J5556,'Matching-Tabelle'!$A$1:$B$66,2,FALSE)</f>
        <v>Progr Digitalisierung</v>
      </c>
      <c r="C5556" s="7" t="str">
        <f>IF(VLOOKUP(J5556,'Matching-Tabelle'!$A$1:$CB$66,3,FALSE)=0,"",VLOOKUP(J5556,'Matching-Tabelle'!$A$1:$CB$66,3,FALSE))</f>
        <v/>
      </c>
      <c r="D5556" s="7">
        <v>1</v>
      </c>
      <c r="E5556" s="7" t="s">
        <v>4670</v>
      </c>
      <c r="F5556" s="8">
        <v>42584</v>
      </c>
      <c r="G5556" t="s">
        <v>3856</v>
      </c>
      <c r="H5556" t="s">
        <v>3857</v>
      </c>
      <c r="I5556" t="s">
        <v>3858</v>
      </c>
      <c r="J5556">
        <v>224</v>
      </c>
      <c r="K5556" t="s">
        <v>76</v>
      </c>
      <c r="L5556" t="s">
        <v>77</v>
      </c>
      <c r="M5556">
        <v>990001</v>
      </c>
      <c r="N5556" t="s">
        <v>51</v>
      </c>
      <c r="O5556">
        <v>1</v>
      </c>
      <c r="Q5556">
        <v>1</v>
      </c>
      <c r="S5556" t="s">
        <v>4670</v>
      </c>
      <c r="AE5556">
        <v>12</v>
      </c>
      <c r="AF5556">
        <v>7.6</v>
      </c>
      <c r="AG5556">
        <v>5</v>
      </c>
      <c r="AH5556" t="s">
        <v>53</v>
      </c>
      <c r="AI5556" t="s">
        <v>54</v>
      </c>
      <c r="AJ5556">
        <v>2</v>
      </c>
      <c r="AK5556">
        <v>1</v>
      </c>
      <c r="AL5556">
        <v>1</v>
      </c>
      <c r="AM5556" t="s">
        <v>55</v>
      </c>
      <c r="AN5556" t="s">
        <v>56</v>
      </c>
      <c r="AP5556">
        <v>1</v>
      </c>
      <c r="AQ5556" t="s">
        <v>57</v>
      </c>
      <c r="AR5556">
        <v>0</v>
      </c>
      <c r="AW5556" t="s">
        <v>58</v>
      </c>
      <c r="AX5556">
        <v>0</v>
      </c>
      <c r="AY5556">
        <v>2</v>
      </c>
      <c r="AZ5556">
        <v>1</v>
      </c>
      <c r="BA5556">
        <v>1</v>
      </c>
      <c r="BB5556" t="s">
        <v>59</v>
      </c>
    </row>
    <row r="5557" spans="1:54" x14ac:dyDescent="0.2">
      <c r="A5557" s="7" t="str">
        <f>VLOOKUP(G5557,'Matching-Tabelle'!$A$76:$B$80,2,FALSE)</f>
        <v>stefan.fuellemann@tkb.ch</v>
      </c>
      <c r="B5557" s="7" t="str">
        <f>VLOOKUP(J5557,'Matching-Tabelle'!$A$1:$B$66,2,FALSE)</f>
        <v>WPI Führung</v>
      </c>
      <c r="C5557" s="7" t="str">
        <f>IF(VLOOKUP(J5557,'Matching-Tabelle'!$A$1:$CB$66,3,FALSE)=0,"",VLOOKUP(J5557,'Matching-Tabelle'!$A$1:$CB$66,3,FALSE))</f>
        <v/>
      </c>
      <c r="D5557" s="7">
        <v>0.5</v>
      </c>
      <c r="E5557" s="7" t="s">
        <v>880</v>
      </c>
      <c r="F5557" s="8">
        <v>42584</v>
      </c>
      <c r="G5557" t="s">
        <v>3856</v>
      </c>
      <c r="H5557" t="s">
        <v>3857</v>
      </c>
      <c r="I5557" t="s">
        <v>3858</v>
      </c>
      <c r="J5557">
        <v>26</v>
      </c>
      <c r="K5557" t="s">
        <v>130</v>
      </c>
      <c r="L5557" t="s">
        <v>131</v>
      </c>
      <c r="M5557">
        <v>990001</v>
      </c>
      <c r="N5557" t="s">
        <v>51</v>
      </c>
      <c r="O5557">
        <v>0.5</v>
      </c>
      <c r="Q5557">
        <v>0.5</v>
      </c>
      <c r="S5557" t="s">
        <v>880</v>
      </c>
      <c r="AE5557">
        <v>12</v>
      </c>
      <c r="AF5557">
        <v>7.6</v>
      </c>
      <c r="AG5557">
        <v>5</v>
      </c>
      <c r="AH5557" t="s">
        <v>53</v>
      </c>
      <c r="AI5557" t="s">
        <v>54</v>
      </c>
      <c r="AJ5557">
        <v>2</v>
      </c>
      <c r="AK5557">
        <v>1</v>
      </c>
      <c r="AL5557">
        <v>1</v>
      </c>
      <c r="AM5557" t="s">
        <v>55</v>
      </c>
      <c r="AN5557" t="s">
        <v>56</v>
      </c>
      <c r="AP5557">
        <v>1</v>
      </c>
      <c r="AQ5557" t="s">
        <v>57</v>
      </c>
      <c r="AR5557">
        <v>0</v>
      </c>
      <c r="AW5557" t="s">
        <v>58</v>
      </c>
      <c r="AX5557">
        <v>0</v>
      </c>
      <c r="AY5557">
        <v>2</v>
      </c>
      <c r="AZ5557">
        <v>0.5</v>
      </c>
      <c r="BA5557">
        <v>0.5</v>
      </c>
      <c r="BB5557" t="s">
        <v>59</v>
      </c>
    </row>
    <row r="5558" spans="1:54" x14ac:dyDescent="0.2">
      <c r="A5558" s="7" t="str">
        <f>VLOOKUP(G5558,'Matching-Tabelle'!$A$76:$B$80,2,FALSE)</f>
        <v>stefan.fuellemann@tkb.ch</v>
      </c>
      <c r="B5558" s="7" t="str">
        <f>VLOOKUP(J5558,'Matching-Tabelle'!$A$1:$B$66,2,FALSE)</f>
        <v>WPI CTB</v>
      </c>
      <c r="C5558" s="7" t="str">
        <f>IF(VLOOKUP(J5558,'Matching-Tabelle'!$A$1:$CB$66,3,FALSE)=0,"",VLOOKUP(J5558,'Matching-Tabelle'!$A$1:$CB$66,3,FALSE))</f>
        <v/>
      </c>
      <c r="D5558" s="7">
        <v>0.25</v>
      </c>
      <c r="E5558" s="7" t="s">
        <v>4671</v>
      </c>
      <c r="F5558" s="8">
        <v>42584</v>
      </c>
      <c r="G5558" t="s">
        <v>3856</v>
      </c>
      <c r="H5558" t="s">
        <v>3857</v>
      </c>
      <c r="I5558" t="s">
        <v>3858</v>
      </c>
      <c r="J5558">
        <v>14</v>
      </c>
      <c r="K5558" t="s">
        <v>82</v>
      </c>
      <c r="L5558" t="s">
        <v>83</v>
      </c>
      <c r="M5558">
        <v>990001</v>
      </c>
      <c r="N5558" t="s">
        <v>51</v>
      </c>
      <c r="O5558">
        <v>0.25</v>
      </c>
      <c r="Q5558">
        <v>0.25</v>
      </c>
      <c r="S5558" t="s">
        <v>4671</v>
      </c>
      <c r="AE5558">
        <v>12</v>
      </c>
      <c r="AF5558">
        <v>7.6</v>
      </c>
      <c r="AG5558">
        <v>5</v>
      </c>
      <c r="AH5558" t="s">
        <v>53</v>
      </c>
      <c r="AI5558" t="s">
        <v>54</v>
      </c>
      <c r="AJ5558">
        <v>2</v>
      </c>
      <c r="AK5558">
        <v>1</v>
      </c>
      <c r="AL5558">
        <v>1</v>
      </c>
      <c r="AM5558" t="s">
        <v>55</v>
      </c>
      <c r="AN5558" t="s">
        <v>56</v>
      </c>
      <c r="AP5558">
        <v>1</v>
      </c>
      <c r="AQ5558" t="s">
        <v>57</v>
      </c>
      <c r="AR5558">
        <v>0</v>
      </c>
      <c r="AW5558" t="s">
        <v>58</v>
      </c>
      <c r="AX5558">
        <v>0</v>
      </c>
      <c r="AY5558">
        <v>2</v>
      </c>
      <c r="AZ5558">
        <v>0.25</v>
      </c>
      <c r="BA5558">
        <v>0.25</v>
      </c>
      <c r="BB5558" t="s">
        <v>59</v>
      </c>
    </row>
    <row r="5559" spans="1:54" x14ac:dyDescent="0.2">
      <c r="A5559" s="7" t="str">
        <f>VLOOKUP(G5559,'Matching-Tabelle'!$A$76:$B$80,2,FALSE)</f>
        <v>stefan.fuellemann@tkb.ch</v>
      </c>
      <c r="B5559" s="7" t="str">
        <f>VLOOKUP(J5559,'Matching-Tabelle'!$A$1:$B$66,2,FALSE)</f>
        <v>Proj Eval NePe</v>
      </c>
      <c r="C5559" s="7" t="str">
        <f>IF(VLOOKUP(J5559,'Matching-Tabelle'!$A$1:$CB$66,3,FALSE)=0,"",VLOOKUP(J5559,'Matching-Tabelle'!$A$1:$CB$66,3,FALSE))</f>
        <v>WPI Projekte</v>
      </c>
      <c r="D5559" s="7">
        <v>8.4</v>
      </c>
      <c r="E5559" s="7" t="s">
        <v>4672</v>
      </c>
      <c r="F5559" s="8">
        <v>42585</v>
      </c>
      <c r="G5559" t="s">
        <v>3856</v>
      </c>
      <c r="H5559" t="s">
        <v>3857</v>
      </c>
      <c r="I5559" t="s">
        <v>3858</v>
      </c>
      <c r="J5559">
        <v>225</v>
      </c>
      <c r="K5559" t="s">
        <v>172</v>
      </c>
      <c r="L5559" t="s">
        <v>173</v>
      </c>
      <c r="M5559">
        <v>990001</v>
      </c>
      <c r="N5559" t="s">
        <v>51</v>
      </c>
      <c r="O5559">
        <v>8.4</v>
      </c>
      <c r="Q5559">
        <v>8.4</v>
      </c>
      <c r="S5559" t="s">
        <v>4672</v>
      </c>
      <c r="AE5559">
        <v>12</v>
      </c>
      <c r="AF5559">
        <v>7.6</v>
      </c>
      <c r="AG5559">
        <v>5</v>
      </c>
      <c r="AH5559" t="s">
        <v>53</v>
      </c>
      <c r="AI5559" t="s">
        <v>54</v>
      </c>
      <c r="AJ5559">
        <v>2</v>
      </c>
      <c r="AK5559">
        <v>1</v>
      </c>
      <c r="AL5559">
        <v>1</v>
      </c>
      <c r="AM5559" t="s">
        <v>55</v>
      </c>
      <c r="AN5559" t="s">
        <v>56</v>
      </c>
      <c r="AP5559">
        <v>1</v>
      </c>
      <c r="AQ5559" t="s">
        <v>57</v>
      </c>
      <c r="AR5559">
        <v>0</v>
      </c>
      <c r="AW5559" t="s">
        <v>58</v>
      </c>
      <c r="AX5559">
        <v>0</v>
      </c>
      <c r="AY5559">
        <v>2</v>
      </c>
      <c r="AZ5559">
        <v>8.4</v>
      </c>
      <c r="BA5559">
        <v>8.4</v>
      </c>
      <c r="BB5559" t="s">
        <v>59</v>
      </c>
    </row>
    <row r="5560" spans="1:54" x14ac:dyDescent="0.2">
      <c r="A5560" s="7" t="str">
        <f>VLOOKUP(G5560,'Matching-Tabelle'!$A$76:$B$80,2,FALSE)</f>
        <v>stefan.fuellemann@tkb.ch</v>
      </c>
      <c r="B5560" s="7" t="str">
        <f>VLOOKUP(J5560,'Matching-Tabelle'!$A$1:$B$66,2,FALSE)</f>
        <v>WPI RTB</v>
      </c>
      <c r="C5560" s="7" t="str">
        <f>IF(VLOOKUP(J5560,'Matching-Tabelle'!$A$1:$CB$66,3,FALSE)=0,"",VLOOKUP(J5560,'Matching-Tabelle'!$A$1:$CB$66,3,FALSE))</f>
        <v/>
      </c>
      <c r="D5560" s="7">
        <v>0.5</v>
      </c>
      <c r="E5560" s="7" t="s">
        <v>3859</v>
      </c>
      <c r="F5560" s="8">
        <v>42585</v>
      </c>
      <c r="G5560" t="s">
        <v>3856</v>
      </c>
      <c r="H5560" t="s">
        <v>3857</v>
      </c>
      <c r="I5560" t="s">
        <v>3858</v>
      </c>
      <c r="J5560">
        <v>19</v>
      </c>
      <c r="K5560" t="s">
        <v>145</v>
      </c>
      <c r="L5560" t="s">
        <v>146</v>
      </c>
      <c r="M5560">
        <v>990001</v>
      </c>
      <c r="N5560" t="s">
        <v>51</v>
      </c>
      <c r="O5560">
        <v>0.5</v>
      </c>
      <c r="Q5560">
        <v>0.5</v>
      </c>
      <c r="S5560" t="s">
        <v>3859</v>
      </c>
      <c r="AE5560">
        <v>12</v>
      </c>
      <c r="AF5560">
        <v>7.6</v>
      </c>
      <c r="AG5560">
        <v>5</v>
      </c>
      <c r="AH5560" t="s">
        <v>53</v>
      </c>
      <c r="AI5560" t="s">
        <v>54</v>
      </c>
      <c r="AJ5560">
        <v>2</v>
      </c>
      <c r="AK5560">
        <v>1</v>
      </c>
      <c r="AL5560">
        <v>1</v>
      </c>
      <c r="AM5560" t="s">
        <v>55</v>
      </c>
      <c r="AN5560" t="s">
        <v>56</v>
      </c>
      <c r="AP5560">
        <v>1</v>
      </c>
      <c r="AQ5560" t="s">
        <v>57</v>
      </c>
      <c r="AR5560">
        <v>0</v>
      </c>
      <c r="AW5560" t="s">
        <v>58</v>
      </c>
      <c r="AX5560">
        <v>0</v>
      </c>
      <c r="AY5560">
        <v>2</v>
      </c>
      <c r="AZ5560">
        <v>0.5</v>
      </c>
      <c r="BA5560">
        <v>0.5</v>
      </c>
      <c r="BB5560" t="s">
        <v>59</v>
      </c>
    </row>
    <row r="5561" spans="1:54" x14ac:dyDescent="0.2">
      <c r="A5561" s="7" t="str">
        <f>VLOOKUP(G5561,'Matching-Tabelle'!$A$76:$B$80,2,FALSE)</f>
        <v>stefan.fuellemann@tkb.ch</v>
      </c>
      <c r="B5561" s="7" t="str">
        <f>VLOOKUP(J5561,'Matching-Tabelle'!$A$1:$B$66,2,FALSE)</f>
        <v>WPI RTB</v>
      </c>
      <c r="C5561" s="7" t="str">
        <f>IF(VLOOKUP(J5561,'Matching-Tabelle'!$A$1:$CB$66,3,FALSE)=0,"",VLOOKUP(J5561,'Matching-Tabelle'!$A$1:$CB$66,3,FALSE))</f>
        <v/>
      </c>
      <c r="D5561" s="7">
        <v>1.25</v>
      </c>
      <c r="E5561" s="7" t="s">
        <v>3859</v>
      </c>
      <c r="F5561" s="8">
        <v>42586</v>
      </c>
      <c r="G5561" t="s">
        <v>3856</v>
      </c>
      <c r="H5561" t="s">
        <v>3857</v>
      </c>
      <c r="I5561" t="s">
        <v>3858</v>
      </c>
      <c r="J5561">
        <v>19</v>
      </c>
      <c r="K5561" t="s">
        <v>145</v>
      </c>
      <c r="L5561" t="s">
        <v>146</v>
      </c>
      <c r="M5561">
        <v>990001</v>
      </c>
      <c r="N5561" t="s">
        <v>51</v>
      </c>
      <c r="O5561">
        <v>1.25</v>
      </c>
      <c r="Q5561">
        <v>1.25</v>
      </c>
      <c r="S5561" t="s">
        <v>3859</v>
      </c>
      <c r="AE5561">
        <v>12</v>
      </c>
      <c r="AF5561">
        <v>7.6</v>
      </c>
      <c r="AG5561">
        <v>5</v>
      </c>
      <c r="AH5561" t="s">
        <v>53</v>
      </c>
      <c r="AI5561" t="s">
        <v>54</v>
      </c>
      <c r="AJ5561">
        <v>2</v>
      </c>
      <c r="AK5561">
        <v>1</v>
      </c>
      <c r="AL5561">
        <v>1</v>
      </c>
      <c r="AM5561" t="s">
        <v>55</v>
      </c>
      <c r="AN5561" t="s">
        <v>56</v>
      </c>
      <c r="AP5561">
        <v>1</v>
      </c>
      <c r="AQ5561" t="s">
        <v>57</v>
      </c>
      <c r="AR5561">
        <v>0</v>
      </c>
      <c r="AW5561" t="s">
        <v>58</v>
      </c>
      <c r="AX5561">
        <v>0</v>
      </c>
      <c r="AY5561">
        <v>2</v>
      </c>
      <c r="AZ5561">
        <v>1.25</v>
      </c>
      <c r="BA5561">
        <v>1.25</v>
      </c>
      <c r="BB5561" t="s">
        <v>59</v>
      </c>
    </row>
    <row r="5562" spans="1:54" x14ac:dyDescent="0.2">
      <c r="A5562" s="7" t="str">
        <f>VLOOKUP(G5562,'Matching-Tabelle'!$A$76:$B$80,2,FALSE)</f>
        <v>stefan.fuellemann@tkb.ch</v>
      </c>
      <c r="B5562" s="7" t="str">
        <f>VLOOKUP(J5562,'Matching-Tabelle'!$A$1:$B$66,2,FALSE)</f>
        <v>WPI CTB</v>
      </c>
      <c r="C5562" s="7" t="str">
        <f>IF(VLOOKUP(J5562,'Matching-Tabelle'!$A$1:$CB$66,3,FALSE)=0,"",VLOOKUP(J5562,'Matching-Tabelle'!$A$1:$CB$66,3,FALSE))</f>
        <v/>
      </c>
      <c r="D5562" s="7">
        <v>0.75</v>
      </c>
      <c r="E5562" s="7" t="s">
        <v>4673</v>
      </c>
      <c r="F5562" s="8">
        <v>42586</v>
      </c>
      <c r="G5562" t="s">
        <v>3856</v>
      </c>
      <c r="H5562" t="s">
        <v>3857</v>
      </c>
      <c r="I5562" t="s">
        <v>3858</v>
      </c>
      <c r="J5562">
        <v>919</v>
      </c>
      <c r="K5562" t="s">
        <v>66</v>
      </c>
      <c r="L5562" t="s">
        <v>67</v>
      </c>
      <c r="M5562">
        <v>990001</v>
      </c>
      <c r="N5562" t="s">
        <v>51</v>
      </c>
      <c r="O5562">
        <v>0.75</v>
      </c>
      <c r="Q5562">
        <v>0.75</v>
      </c>
      <c r="S5562" t="s">
        <v>4673</v>
      </c>
      <c r="AE5562">
        <v>12</v>
      </c>
      <c r="AF5562">
        <v>7.6</v>
      </c>
      <c r="AG5562">
        <v>5</v>
      </c>
      <c r="AH5562" t="s">
        <v>53</v>
      </c>
      <c r="AI5562" t="s">
        <v>54</v>
      </c>
      <c r="AJ5562">
        <v>2</v>
      </c>
      <c r="AK5562">
        <v>1</v>
      </c>
      <c r="AL5562">
        <v>1</v>
      </c>
      <c r="AM5562" t="s">
        <v>55</v>
      </c>
      <c r="AN5562" t="s">
        <v>56</v>
      </c>
      <c r="AP5562">
        <v>1</v>
      </c>
      <c r="AQ5562" t="s">
        <v>57</v>
      </c>
      <c r="AR5562">
        <v>0</v>
      </c>
      <c r="AW5562" t="s">
        <v>58</v>
      </c>
      <c r="AX5562">
        <v>0</v>
      </c>
      <c r="AY5562">
        <v>2</v>
      </c>
      <c r="AZ5562">
        <v>0.75</v>
      </c>
      <c r="BA5562">
        <v>0.75</v>
      </c>
      <c r="BB5562" t="s">
        <v>59</v>
      </c>
    </row>
    <row r="5563" spans="1:54" x14ac:dyDescent="0.2">
      <c r="A5563" s="7" t="str">
        <f>VLOOKUP(G5563,'Matching-Tabelle'!$A$76:$B$80,2,FALSE)</f>
        <v>stefan.fuellemann@tkb.ch</v>
      </c>
      <c r="B5563" s="7" t="str">
        <f>VLOOKUP(J5563,'Matching-Tabelle'!$A$1:$B$66,2,FALSE)</f>
        <v>WPI RTB</v>
      </c>
      <c r="C5563" s="7" t="str">
        <f>IF(VLOOKUP(J5563,'Matching-Tabelle'!$A$1:$CB$66,3,FALSE)=0,"",VLOOKUP(J5563,'Matching-Tabelle'!$A$1:$CB$66,3,FALSE))</f>
        <v/>
      </c>
      <c r="D5563" s="7">
        <v>3.03</v>
      </c>
      <c r="E5563" s="7" t="s">
        <v>4674</v>
      </c>
      <c r="F5563" s="8">
        <v>42586</v>
      </c>
      <c r="G5563" t="s">
        <v>3856</v>
      </c>
      <c r="H5563" t="s">
        <v>3857</v>
      </c>
      <c r="I5563" t="s">
        <v>3858</v>
      </c>
      <c r="J5563">
        <v>22</v>
      </c>
      <c r="K5563" t="s">
        <v>88</v>
      </c>
      <c r="L5563" t="s">
        <v>89</v>
      </c>
      <c r="M5563">
        <v>990001</v>
      </c>
      <c r="N5563" t="s">
        <v>51</v>
      </c>
      <c r="O5563">
        <v>3.03</v>
      </c>
      <c r="Q5563">
        <v>3.03</v>
      </c>
      <c r="S5563" t="s">
        <v>4674</v>
      </c>
      <c r="AE5563">
        <v>12</v>
      </c>
      <c r="AF5563">
        <v>7.6</v>
      </c>
      <c r="AG5563">
        <v>5</v>
      </c>
      <c r="AH5563" t="s">
        <v>53</v>
      </c>
      <c r="AI5563" t="s">
        <v>54</v>
      </c>
      <c r="AJ5563">
        <v>2</v>
      </c>
      <c r="AK5563">
        <v>1</v>
      </c>
      <c r="AL5563">
        <v>1</v>
      </c>
      <c r="AM5563" t="s">
        <v>55</v>
      </c>
      <c r="AN5563" t="s">
        <v>56</v>
      </c>
      <c r="AP5563">
        <v>1</v>
      </c>
      <c r="AQ5563" t="s">
        <v>57</v>
      </c>
      <c r="AR5563">
        <v>0</v>
      </c>
      <c r="AW5563" t="s">
        <v>58</v>
      </c>
      <c r="AX5563">
        <v>0</v>
      </c>
      <c r="AY5563">
        <v>2</v>
      </c>
      <c r="AZ5563">
        <v>3.03</v>
      </c>
      <c r="BA5563">
        <v>3.03</v>
      </c>
      <c r="BB5563" t="s">
        <v>59</v>
      </c>
    </row>
    <row r="5564" spans="1:54" x14ac:dyDescent="0.2">
      <c r="A5564" s="7" t="str">
        <f>VLOOKUP(G5564,'Matching-Tabelle'!$A$76:$B$80,2,FALSE)</f>
        <v>stefan.fuellemann@tkb.ch</v>
      </c>
      <c r="B5564" s="7" t="str">
        <f>VLOOKUP(J5564,'Matching-Tabelle'!$A$1:$B$66,2,FALSE)</f>
        <v>Proj SCRE2016</v>
      </c>
      <c r="C5564" s="7" t="str">
        <f>IF(VLOOKUP(J5564,'Matching-Tabelle'!$A$1:$CB$66,3,FALSE)=0,"",VLOOKUP(J5564,'Matching-Tabelle'!$A$1:$CB$66,3,FALSE))</f>
        <v>WPI Projekte</v>
      </c>
      <c r="D5564" s="7">
        <v>1</v>
      </c>
      <c r="E5564" s="7" t="s">
        <v>4657</v>
      </c>
      <c r="F5564" s="8">
        <v>42586</v>
      </c>
      <c r="G5564" t="s">
        <v>3856</v>
      </c>
      <c r="H5564" t="s">
        <v>3857</v>
      </c>
      <c r="I5564" t="s">
        <v>3858</v>
      </c>
      <c r="J5564">
        <v>2500253</v>
      </c>
      <c r="K5564" t="s">
        <v>538</v>
      </c>
      <c r="L5564" t="s">
        <v>539</v>
      </c>
      <c r="M5564">
        <v>990001</v>
      </c>
      <c r="N5564" t="s">
        <v>51</v>
      </c>
      <c r="O5564">
        <v>1</v>
      </c>
      <c r="Q5564">
        <v>1</v>
      </c>
      <c r="S5564" t="s">
        <v>4657</v>
      </c>
      <c r="AE5564">
        <v>5</v>
      </c>
      <c r="AF5564">
        <v>0</v>
      </c>
      <c r="AG5564">
        <v>1</v>
      </c>
      <c r="AH5564" t="s">
        <v>411</v>
      </c>
      <c r="AI5564" t="s">
        <v>411</v>
      </c>
      <c r="AJ5564">
        <v>2</v>
      </c>
      <c r="AK5564">
        <v>1</v>
      </c>
      <c r="AL5564">
        <v>1</v>
      </c>
      <c r="AM5564" t="s">
        <v>55</v>
      </c>
      <c r="AN5564" t="s">
        <v>56</v>
      </c>
      <c r="AP5564">
        <v>1</v>
      </c>
      <c r="AQ5564" t="s">
        <v>57</v>
      </c>
      <c r="AR5564">
        <v>0</v>
      </c>
      <c r="AW5564" t="s">
        <v>58</v>
      </c>
      <c r="AX5564">
        <v>0</v>
      </c>
      <c r="AY5564">
        <v>2</v>
      </c>
      <c r="AZ5564">
        <v>1</v>
      </c>
      <c r="BA5564">
        <v>1</v>
      </c>
      <c r="BB5564" t="s">
        <v>59</v>
      </c>
    </row>
    <row r="5565" spans="1:54" x14ac:dyDescent="0.2">
      <c r="A5565" s="7" t="str">
        <f>VLOOKUP(G5565,'Matching-Tabelle'!$A$76:$B$80,2,FALSE)</f>
        <v>stefan.fuellemann@tkb.ch</v>
      </c>
      <c r="B5565" s="7" t="str">
        <f>VLOOKUP(J5565,'Matching-Tabelle'!$A$1:$B$66,2,FALSE)</f>
        <v>WPI CTB</v>
      </c>
      <c r="C5565" s="7" t="str">
        <f>IF(VLOOKUP(J5565,'Matching-Tabelle'!$A$1:$CB$66,3,FALSE)=0,"",VLOOKUP(J5565,'Matching-Tabelle'!$A$1:$CB$66,3,FALSE))</f>
        <v/>
      </c>
      <c r="D5565" s="7">
        <v>0.2</v>
      </c>
      <c r="E5565" s="7" t="s">
        <v>4675</v>
      </c>
      <c r="F5565" s="8">
        <v>42586</v>
      </c>
      <c r="G5565" t="s">
        <v>3856</v>
      </c>
      <c r="H5565" t="s">
        <v>3857</v>
      </c>
      <c r="I5565" t="s">
        <v>3858</v>
      </c>
      <c r="J5565">
        <v>922</v>
      </c>
      <c r="K5565" t="s">
        <v>134</v>
      </c>
      <c r="L5565" t="s">
        <v>135</v>
      </c>
      <c r="M5565">
        <v>990001</v>
      </c>
      <c r="N5565" t="s">
        <v>51</v>
      </c>
      <c r="O5565">
        <v>0.2</v>
      </c>
      <c r="Q5565">
        <v>0.2</v>
      </c>
      <c r="S5565" t="s">
        <v>4675</v>
      </c>
      <c r="AE5565">
        <v>12</v>
      </c>
      <c r="AF5565">
        <v>7.6</v>
      </c>
      <c r="AG5565">
        <v>5</v>
      </c>
      <c r="AH5565" t="s">
        <v>53</v>
      </c>
      <c r="AI5565" t="s">
        <v>54</v>
      </c>
      <c r="AJ5565">
        <v>2</v>
      </c>
      <c r="AK5565">
        <v>1</v>
      </c>
      <c r="AL5565">
        <v>1</v>
      </c>
      <c r="AM5565" t="s">
        <v>55</v>
      </c>
      <c r="AN5565" t="s">
        <v>56</v>
      </c>
      <c r="AP5565">
        <v>1</v>
      </c>
      <c r="AQ5565" t="s">
        <v>57</v>
      </c>
      <c r="AR5565">
        <v>0</v>
      </c>
      <c r="AW5565" t="s">
        <v>58</v>
      </c>
      <c r="AX5565">
        <v>0</v>
      </c>
      <c r="AY5565">
        <v>2</v>
      </c>
      <c r="AZ5565">
        <v>0.2</v>
      </c>
      <c r="BA5565">
        <v>0.2</v>
      </c>
      <c r="BB5565" t="s">
        <v>59</v>
      </c>
    </row>
    <row r="5566" spans="1:54" x14ac:dyDescent="0.2">
      <c r="A5566" s="7" t="str">
        <f>VLOOKUP(G5566,'Matching-Tabelle'!$A$76:$B$80,2,FALSE)</f>
        <v>stefan.fuellemann@tkb.ch</v>
      </c>
      <c r="B5566" s="7" t="str">
        <f>VLOOKUP(J5566,'Matching-Tabelle'!$A$1:$B$66,2,FALSE)</f>
        <v>WPI CTB</v>
      </c>
      <c r="C5566" s="7" t="str">
        <f>IF(VLOOKUP(J5566,'Matching-Tabelle'!$A$1:$CB$66,3,FALSE)=0,"",VLOOKUP(J5566,'Matching-Tabelle'!$A$1:$CB$66,3,FALSE))</f>
        <v/>
      </c>
      <c r="D5566" s="7">
        <v>1.63</v>
      </c>
      <c r="E5566" s="7" t="s">
        <v>3864</v>
      </c>
      <c r="F5566" s="8">
        <v>42586</v>
      </c>
      <c r="G5566" t="s">
        <v>3856</v>
      </c>
      <c r="H5566" t="s">
        <v>3857</v>
      </c>
      <c r="I5566" t="s">
        <v>3858</v>
      </c>
      <c r="J5566">
        <v>922</v>
      </c>
      <c r="K5566" t="s">
        <v>134</v>
      </c>
      <c r="L5566" t="s">
        <v>135</v>
      </c>
      <c r="M5566">
        <v>990001</v>
      </c>
      <c r="N5566" t="s">
        <v>51</v>
      </c>
      <c r="O5566">
        <v>1.63</v>
      </c>
      <c r="Q5566">
        <v>1.63</v>
      </c>
      <c r="S5566" t="s">
        <v>3864</v>
      </c>
      <c r="AE5566">
        <v>12</v>
      </c>
      <c r="AF5566">
        <v>7.6</v>
      </c>
      <c r="AG5566">
        <v>5</v>
      </c>
      <c r="AH5566" t="s">
        <v>53</v>
      </c>
      <c r="AI5566" t="s">
        <v>54</v>
      </c>
      <c r="AJ5566">
        <v>2</v>
      </c>
      <c r="AK5566">
        <v>1</v>
      </c>
      <c r="AL5566">
        <v>1</v>
      </c>
      <c r="AM5566" t="s">
        <v>55</v>
      </c>
      <c r="AN5566" t="s">
        <v>56</v>
      </c>
      <c r="AP5566">
        <v>1</v>
      </c>
      <c r="AQ5566" t="s">
        <v>57</v>
      </c>
      <c r="AR5566">
        <v>0</v>
      </c>
      <c r="AW5566" t="s">
        <v>58</v>
      </c>
      <c r="AX5566">
        <v>0</v>
      </c>
      <c r="AY5566">
        <v>2</v>
      </c>
      <c r="AZ5566">
        <v>1.63</v>
      </c>
      <c r="BA5566">
        <v>1.63</v>
      </c>
      <c r="BB5566" t="s">
        <v>59</v>
      </c>
    </row>
    <row r="5567" spans="1:54" x14ac:dyDescent="0.2">
      <c r="A5567" s="7" t="str">
        <f>VLOOKUP(G5567,'Matching-Tabelle'!$A$76:$B$80,2,FALSE)</f>
        <v>stefan.fuellemann@tkb.ch</v>
      </c>
      <c r="B5567" s="7" t="str">
        <f>VLOOKUP(J5567,'Matching-Tabelle'!$A$1:$B$66,2,FALSE)</f>
        <v>Proj Eval NePe</v>
      </c>
      <c r="C5567" s="7" t="str">
        <f>IF(VLOOKUP(J5567,'Matching-Tabelle'!$A$1:$CB$66,3,FALSE)=0,"",VLOOKUP(J5567,'Matching-Tabelle'!$A$1:$CB$66,3,FALSE))</f>
        <v>WPI Projekte</v>
      </c>
      <c r="D5567" s="7">
        <v>0.75</v>
      </c>
      <c r="E5567" s="7" t="s">
        <v>4676</v>
      </c>
      <c r="F5567" s="8">
        <v>42586</v>
      </c>
      <c r="G5567" t="s">
        <v>3856</v>
      </c>
      <c r="H5567" t="s">
        <v>3857</v>
      </c>
      <c r="I5567" t="s">
        <v>3858</v>
      </c>
      <c r="J5567">
        <v>225</v>
      </c>
      <c r="K5567" t="s">
        <v>172</v>
      </c>
      <c r="L5567" t="s">
        <v>173</v>
      </c>
      <c r="M5567">
        <v>990001</v>
      </c>
      <c r="N5567" t="s">
        <v>51</v>
      </c>
      <c r="O5567">
        <v>0.75</v>
      </c>
      <c r="Q5567">
        <v>0.75</v>
      </c>
      <c r="S5567" t="s">
        <v>4676</v>
      </c>
      <c r="AE5567">
        <v>12</v>
      </c>
      <c r="AF5567">
        <v>7.6</v>
      </c>
      <c r="AG5567">
        <v>5</v>
      </c>
      <c r="AH5567" t="s">
        <v>53</v>
      </c>
      <c r="AI5567" t="s">
        <v>54</v>
      </c>
      <c r="AJ5567">
        <v>2</v>
      </c>
      <c r="AK5567">
        <v>1</v>
      </c>
      <c r="AL5567">
        <v>1</v>
      </c>
      <c r="AM5567" t="s">
        <v>55</v>
      </c>
      <c r="AN5567" t="s">
        <v>56</v>
      </c>
      <c r="AP5567">
        <v>1</v>
      </c>
      <c r="AQ5567" t="s">
        <v>57</v>
      </c>
      <c r="AR5567">
        <v>0</v>
      </c>
      <c r="AW5567" t="s">
        <v>58</v>
      </c>
      <c r="AX5567">
        <v>0</v>
      </c>
      <c r="AY5567">
        <v>2</v>
      </c>
      <c r="AZ5567">
        <v>0.75</v>
      </c>
      <c r="BA5567">
        <v>0.75</v>
      </c>
      <c r="BB5567" t="s">
        <v>59</v>
      </c>
    </row>
    <row r="5568" spans="1:54" x14ac:dyDescent="0.2">
      <c r="A5568" s="7" t="str">
        <f>VLOOKUP(G5568,'Matching-Tabelle'!$A$76:$B$80,2,FALSE)</f>
        <v>stefan.fuellemann@tkb.ch</v>
      </c>
      <c r="B5568" s="7" t="str">
        <f>VLOOKUP(J5568,'Matching-Tabelle'!$A$1:$B$66,2,FALSE)</f>
        <v>WPI RTB</v>
      </c>
      <c r="C5568" s="7" t="str">
        <f>IF(VLOOKUP(J5568,'Matching-Tabelle'!$A$1:$CB$66,3,FALSE)=0,"",VLOOKUP(J5568,'Matching-Tabelle'!$A$1:$CB$66,3,FALSE))</f>
        <v/>
      </c>
      <c r="D5568" s="7">
        <v>1.25</v>
      </c>
      <c r="E5568" s="7" t="s">
        <v>3859</v>
      </c>
      <c r="F5568" s="8">
        <v>42587</v>
      </c>
      <c r="G5568" t="s">
        <v>3856</v>
      </c>
      <c r="H5568" t="s">
        <v>3857</v>
      </c>
      <c r="I5568" t="s">
        <v>3858</v>
      </c>
      <c r="J5568">
        <v>19</v>
      </c>
      <c r="K5568" t="s">
        <v>145</v>
      </c>
      <c r="L5568" t="s">
        <v>146</v>
      </c>
      <c r="M5568">
        <v>990001</v>
      </c>
      <c r="N5568" t="s">
        <v>51</v>
      </c>
      <c r="O5568">
        <v>1.25</v>
      </c>
      <c r="Q5568">
        <v>1.25</v>
      </c>
      <c r="S5568" t="s">
        <v>3859</v>
      </c>
      <c r="AE5568">
        <v>12</v>
      </c>
      <c r="AF5568">
        <v>7.6</v>
      </c>
      <c r="AG5568">
        <v>5</v>
      </c>
      <c r="AH5568" t="s">
        <v>53</v>
      </c>
      <c r="AI5568" t="s">
        <v>54</v>
      </c>
      <c r="AJ5568">
        <v>2</v>
      </c>
      <c r="AK5568">
        <v>1</v>
      </c>
      <c r="AL5568">
        <v>1</v>
      </c>
      <c r="AM5568" t="s">
        <v>55</v>
      </c>
      <c r="AN5568" t="s">
        <v>56</v>
      </c>
      <c r="AP5568">
        <v>1</v>
      </c>
      <c r="AQ5568" t="s">
        <v>57</v>
      </c>
      <c r="AR5568">
        <v>0</v>
      </c>
      <c r="AW5568" t="s">
        <v>58</v>
      </c>
      <c r="AX5568">
        <v>0</v>
      </c>
      <c r="AY5568">
        <v>2</v>
      </c>
      <c r="AZ5568">
        <v>1.25</v>
      </c>
      <c r="BA5568">
        <v>1.25</v>
      </c>
      <c r="BB5568" t="s">
        <v>59</v>
      </c>
    </row>
    <row r="5569" spans="1:54" x14ac:dyDescent="0.2">
      <c r="A5569" s="7" t="str">
        <f>VLOOKUP(G5569,'Matching-Tabelle'!$A$76:$B$80,2,FALSE)</f>
        <v>stefan.fuellemann@tkb.ch</v>
      </c>
      <c r="B5569" s="7" t="str">
        <f>VLOOKUP(J5569,'Matching-Tabelle'!$A$1:$B$66,2,FALSE)</f>
        <v>WPI CTB</v>
      </c>
      <c r="C5569" s="7" t="str">
        <f>IF(VLOOKUP(J5569,'Matching-Tabelle'!$A$1:$CB$66,3,FALSE)=0,"",VLOOKUP(J5569,'Matching-Tabelle'!$A$1:$CB$66,3,FALSE))</f>
        <v/>
      </c>
      <c r="D5569" s="7">
        <v>4.76</v>
      </c>
      <c r="E5569" s="7" t="s">
        <v>4677</v>
      </c>
      <c r="F5569" s="8">
        <v>42587</v>
      </c>
      <c r="G5569" t="s">
        <v>3856</v>
      </c>
      <c r="H5569" t="s">
        <v>3857</v>
      </c>
      <c r="I5569" t="s">
        <v>3858</v>
      </c>
      <c r="J5569">
        <v>919</v>
      </c>
      <c r="K5569" t="s">
        <v>66</v>
      </c>
      <c r="L5569" t="s">
        <v>67</v>
      </c>
      <c r="M5569">
        <v>990001</v>
      </c>
      <c r="N5569" t="s">
        <v>51</v>
      </c>
      <c r="O5569">
        <v>4.76</v>
      </c>
      <c r="Q5569">
        <v>4.76</v>
      </c>
      <c r="S5569" t="s">
        <v>4677</v>
      </c>
      <c r="AE5569">
        <v>12</v>
      </c>
      <c r="AF5569">
        <v>7.6</v>
      </c>
      <c r="AG5569">
        <v>5</v>
      </c>
      <c r="AH5569" t="s">
        <v>53</v>
      </c>
      <c r="AI5569" t="s">
        <v>54</v>
      </c>
      <c r="AJ5569">
        <v>2</v>
      </c>
      <c r="AK5569">
        <v>1</v>
      </c>
      <c r="AL5569">
        <v>1</v>
      </c>
      <c r="AM5569" t="s">
        <v>55</v>
      </c>
      <c r="AN5569" t="s">
        <v>56</v>
      </c>
      <c r="AP5569">
        <v>1</v>
      </c>
      <c r="AQ5569" t="s">
        <v>57</v>
      </c>
      <c r="AR5569">
        <v>0</v>
      </c>
      <c r="AW5569" t="s">
        <v>58</v>
      </c>
      <c r="AX5569">
        <v>0</v>
      </c>
      <c r="AY5569">
        <v>2</v>
      </c>
      <c r="AZ5569">
        <v>4.76</v>
      </c>
      <c r="BA5569">
        <v>4.76</v>
      </c>
      <c r="BB5569" t="s">
        <v>59</v>
      </c>
    </row>
    <row r="5570" spans="1:54" x14ac:dyDescent="0.2">
      <c r="A5570" s="7" t="str">
        <f>VLOOKUP(G5570,'Matching-Tabelle'!$A$76:$B$80,2,FALSE)</f>
        <v>stefan.fuellemann@tkb.ch</v>
      </c>
      <c r="B5570" s="7" t="str">
        <f>VLOOKUP(J5570,'Matching-Tabelle'!$A$1:$B$66,2,FALSE)</f>
        <v>Progr Digitalisierung</v>
      </c>
      <c r="C5570" s="7" t="str">
        <f>IF(VLOOKUP(J5570,'Matching-Tabelle'!$A$1:$CB$66,3,FALSE)=0,"",VLOOKUP(J5570,'Matching-Tabelle'!$A$1:$CB$66,3,FALSE))</f>
        <v/>
      </c>
      <c r="D5570" s="7">
        <v>0.5</v>
      </c>
      <c r="E5570" s="7" t="s">
        <v>4678</v>
      </c>
      <c r="F5570" s="8">
        <v>42587</v>
      </c>
      <c r="G5570" t="s">
        <v>3856</v>
      </c>
      <c r="H5570" t="s">
        <v>3857</v>
      </c>
      <c r="I5570" t="s">
        <v>3858</v>
      </c>
      <c r="J5570">
        <v>224</v>
      </c>
      <c r="K5570" t="s">
        <v>76</v>
      </c>
      <c r="L5570" t="s">
        <v>77</v>
      </c>
      <c r="M5570">
        <v>990001</v>
      </c>
      <c r="N5570" t="s">
        <v>51</v>
      </c>
      <c r="O5570">
        <v>0.5</v>
      </c>
      <c r="Q5570">
        <v>0.5</v>
      </c>
      <c r="S5570" t="s">
        <v>4678</v>
      </c>
      <c r="AE5570">
        <v>12</v>
      </c>
      <c r="AF5570">
        <v>7.6</v>
      </c>
      <c r="AG5570">
        <v>5</v>
      </c>
      <c r="AH5570" t="s">
        <v>53</v>
      </c>
      <c r="AI5570" t="s">
        <v>54</v>
      </c>
      <c r="AJ5570">
        <v>2</v>
      </c>
      <c r="AK5570">
        <v>1</v>
      </c>
      <c r="AL5570">
        <v>1</v>
      </c>
      <c r="AM5570" t="s">
        <v>55</v>
      </c>
      <c r="AN5570" t="s">
        <v>56</v>
      </c>
      <c r="AP5570">
        <v>1</v>
      </c>
      <c r="AQ5570" t="s">
        <v>57</v>
      </c>
      <c r="AR5570">
        <v>0</v>
      </c>
      <c r="AW5570" t="s">
        <v>58</v>
      </c>
      <c r="AX5570">
        <v>0</v>
      </c>
      <c r="AY5570">
        <v>2</v>
      </c>
      <c r="AZ5570">
        <v>0.5</v>
      </c>
      <c r="BA5570">
        <v>0.5</v>
      </c>
      <c r="BB5570" t="s">
        <v>59</v>
      </c>
    </row>
    <row r="5571" spans="1:54" x14ac:dyDescent="0.2">
      <c r="A5571" s="7" t="str">
        <f>VLOOKUP(G5571,'Matching-Tabelle'!$A$76:$B$80,2,FALSE)</f>
        <v>stefan.fuellemann@tkb.ch</v>
      </c>
      <c r="B5571" s="7" t="str">
        <f>VLOOKUP(J5571,'Matching-Tabelle'!$A$1:$B$66,2,FALSE)</f>
        <v>WPI RTB</v>
      </c>
      <c r="C5571" s="7" t="str">
        <f>IF(VLOOKUP(J5571,'Matching-Tabelle'!$A$1:$CB$66,3,FALSE)=0,"",VLOOKUP(J5571,'Matching-Tabelle'!$A$1:$CB$66,3,FALSE))</f>
        <v/>
      </c>
      <c r="D5571" s="7">
        <v>2</v>
      </c>
      <c r="E5571" s="7" t="s">
        <v>4679</v>
      </c>
      <c r="F5571" s="8">
        <v>42587</v>
      </c>
      <c r="G5571" t="s">
        <v>3856</v>
      </c>
      <c r="H5571" t="s">
        <v>3857</v>
      </c>
      <c r="I5571" t="s">
        <v>3858</v>
      </c>
      <c r="J5571">
        <v>32</v>
      </c>
      <c r="K5571" t="s">
        <v>1199</v>
      </c>
      <c r="L5571" t="s">
        <v>1200</v>
      </c>
      <c r="M5571">
        <v>990001</v>
      </c>
      <c r="N5571" t="s">
        <v>51</v>
      </c>
      <c r="O5571">
        <v>2</v>
      </c>
      <c r="Q5571">
        <v>2</v>
      </c>
      <c r="S5571" t="s">
        <v>4679</v>
      </c>
      <c r="AE5571">
        <v>12</v>
      </c>
      <c r="AF5571">
        <v>7.6</v>
      </c>
      <c r="AG5571">
        <v>5</v>
      </c>
      <c r="AH5571" t="s">
        <v>53</v>
      </c>
      <c r="AI5571" t="s">
        <v>54</v>
      </c>
      <c r="AJ5571">
        <v>2</v>
      </c>
      <c r="AK5571">
        <v>1</v>
      </c>
      <c r="AL5571">
        <v>1</v>
      </c>
      <c r="AM5571" t="s">
        <v>55</v>
      </c>
      <c r="AN5571" t="s">
        <v>56</v>
      </c>
      <c r="AP5571">
        <v>1</v>
      </c>
      <c r="AQ5571" t="s">
        <v>57</v>
      </c>
      <c r="AR5571">
        <v>0</v>
      </c>
      <c r="AW5571" t="s">
        <v>58</v>
      </c>
      <c r="AX5571">
        <v>0</v>
      </c>
      <c r="AY5571">
        <v>2</v>
      </c>
      <c r="AZ5571">
        <v>2</v>
      </c>
      <c r="BA5571">
        <v>2</v>
      </c>
      <c r="BB5571" t="s">
        <v>59</v>
      </c>
    </row>
    <row r="5572" spans="1:54" x14ac:dyDescent="0.2">
      <c r="A5572" s="7" t="str">
        <f>VLOOKUP(G5572,'Matching-Tabelle'!$A$76:$B$80,2,FALSE)</f>
        <v>stefan.fuellemann@tkb.ch</v>
      </c>
      <c r="B5572" s="7" t="str">
        <f>VLOOKUP(J5572,'Matching-Tabelle'!$A$1:$B$66,2,FALSE)</f>
        <v>Proj Optima</v>
      </c>
      <c r="C5572" s="7" t="str">
        <f>IF(VLOOKUP(J5572,'Matching-Tabelle'!$A$1:$CB$66,3,FALSE)=0,"",VLOOKUP(J5572,'Matching-Tabelle'!$A$1:$CB$66,3,FALSE))</f>
        <v/>
      </c>
      <c r="D5572" s="7">
        <v>0.5</v>
      </c>
      <c r="E5572" s="7" t="s">
        <v>1731</v>
      </c>
      <c r="F5572" s="8">
        <v>42587</v>
      </c>
      <c r="G5572" t="s">
        <v>3856</v>
      </c>
      <c r="H5572" t="s">
        <v>3857</v>
      </c>
      <c r="I5572" t="s">
        <v>3858</v>
      </c>
      <c r="J5572">
        <v>211</v>
      </c>
      <c r="K5572" t="s">
        <v>79</v>
      </c>
      <c r="L5572" t="s">
        <v>80</v>
      </c>
      <c r="M5572">
        <v>990001</v>
      </c>
      <c r="N5572" t="s">
        <v>51</v>
      </c>
      <c r="O5572">
        <v>0.5</v>
      </c>
      <c r="Q5572">
        <v>0.5</v>
      </c>
      <c r="S5572" t="s">
        <v>1731</v>
      </c>
      <c r="AE5572">
        <v>12</v>
      </c>
      <c r="AF5572">
        <v>7.6</v>
      </c>
      <c r="AG5572">
        <v>5</v>
      </c>
      <c r="AH5572" t="s">
        <v>53</v>
      </c>
      <c r="AI5572" t="s">
        <v>54</v>
      </c>
      <c r="AJ5572">
        <v>2</v>
      </c>
      <c r="AK5572">
        <v>1</v>
      </c>
      <c r="AL5572">
        <v>1</v>
      </c>
      <c r="AM5572" t="s">
        <v>55</v>
      </c>
      <c r="AN5572" t="s">
        <v>56</v>
      </c>
      <c r="AP5572">
        <v>1</v>
      </c>
      <c r="AQ5572" t="s">
        <v>57</v>
      </c>
      <c r="AR5572">
        <v>0</v>
      </c>
      <c r="AW5572" t="s">
        <v>58</v>
      </c>
      <c r="AX5572">
        <v>0</v>
      </c>
      <c r="AY5572">
        <v>2</v>
      </c>
      <c r="AZ5572">
        <v>0.5</v>
      </c>
      <c r="BA5572">
        <v>0.5</v>
      </c>
      <c r="BB5572" t="s">
        <v>59</v>
      </c>
    </row>
    <row r="5573" spans="1:54" x14ac:dyDescent="0.2">
      <c r="A5573" s="7" t="str">
        <f>VLOOKUP(G5573,'Matching-Tabelle'!$A$76:$B$80,2,FALSE)</f>
        <v>stefan.fuellemann@tkb.ch</v>
      </c>
      <c r="B5573" s="7" t="str">
        <f>VLOOKUP(J5573,'Matching-Tabelle'!$A$1:$B$66,2,FALSE)</f>
        <v>WPI CTB</v>
      </c>
      <c r="C5573" s="7" t="str">
        <f>IF(VLOOKUP(J5573,'Matching-Tabelle'!$A$1:$CB$66,3,FALSE)=0,"",VLOOKUP(J5573,'Matching-Tabelle'!$A$1:$CB$66,3,FALSE))</f>
        <v/>
      </c>
      <c r="D5573" s="7">
        <v>0.25</v>
      </c>
      <c r="E5573" s="7" t="s">
        <v>4680</v>
      </c>
      <c r="F5573" s="8">
        <v>42587</v>
      </c>
      <c r="G5573" t="s">
        <v>3856</v>
      </c>
      <c r="H5573" t="s">
        <v>3857</v>
      </c>
      <c r="I5573" t="s">
        <v>3858</v>
      </c>
      <c r="J5573">
        <v>927</v>
      </c>
      <c r="K5573" t="s">
        <v>99</v>
      </c>
      <c r="L5573" t="s">
        <v>100</v>
      </c>
      <c r="M5573">
        <v>990001</v>
      </c>
      <c r="N5573" t="s">
        <v>51</v>
      </c>
      <c r="O5573">
        <v>0.25</v>
      </c>
      <c r="Q5573">
        <v>0.25</v>
      </c>
      <c r="S5573" t="s">
        <v>4680</v>
      </c>
      <c r="AE5573">
        <v>12</v>
      </c>
      <c r="AF5573">
        <v>7.6</v>
      </c>
      <c r="AG5573">
        <v>5</v>
      </c>
      <c r="AH5573" t="s">
        <v>53</v>
      </c>
      <c r="AI5573" t="s">
        <v>54</v>
      </c>
      <c r="AJ5573">
        <v>2</v>
      </c>
      <c r="AK5573">
        <v>1</v>
      </c>
      <c r="AL5573">
        <v>1</v>
      </c>
      <c r="AM5573" t="s">
        <v>55</v>
      </c>
      <c r="AN5573" t="s">
        <v>56</v>
      </c>
      <c r="AP5573">
        <v>1</v>
      </c>
      <c r="AQ5573" t="s">
        <v>57</v>
      </c>
      <c r="AR5573">
        <v>0</v>
      </c>
      <c r="AW5573" t="s">
        <v>58</v>
      </c>
      <c r="AX5573">
        <v>0</v>
      </c>
      <c r="AY5573">
        <v>2</v>
      </c>
      <c r="AZ5573">
        <v>0.25</v>
      </c>
      <c r="BA5573">
        <v>0.25</v>
      </c>
      <c r="BB5573" t="s">
        <v>59</v>
      </c>
    </row>
    <row r="5574" spans="1:54" x14ac:dyDescent="0.2">
      <c r="A5574" s="7" t="str">
        <f>VLOOKUP(G5574,'Matching-Tabelle'!$A$76:$B$80,2,FALSE)</f>
        <v>stefan.fuellemann@tkb.ch</v>
      </c>
      <c r="B5574" s="7" t="str">
        <f>VLOOKUP(J5574,'Matching-Tabelle'!$A$1:$B$66,2,FALSE)</f>
        <v>WPI RTB</v>
      </c>
      <c r="C5574" s="7" t="str">
        <f>IF(VLOOKUP(J5574,'Matching-Tabelle'!$A$1:$CB$66,3,FALSE)=0,"",VLOOKUP(J5574,'Matching-Tabelle'!$A$1:$CB$66,3,FALSE))</f>
        <v/>
      </c>
      <c r="D5574" s="7">
        <v>1.5</v>
      </c>
      <c r="E5574" s="7" t="s">
        <v>3859</v>
      </c>
      <c r="F5574" s="8">
        <v>42590</v>
      </c>
      <c r="G5574" t="s">
        <v>3856</v>
      </c>
      <c r="H5574" t="s">
        <v>3857</v>
      </c>
      <c r="I5574" t="s">
        <v>3858</v>
      </c>
      <c r="J5574">
        <v>19</v>
      </c>
      <c r="K5574" t="s">
        <v>145</v>
      </c>
      <c r="L5574" t="s">
        <v>146</v>
      </c>
      <c r="M5574">
        <v>990001</v>
      </c>
      <c r="N5574" t="s">
        <v>51</v>
      </c>
      <c r="O5574">
        <v>1.5</v>
      </c>
      <c r="Q5574">
        <v>1.5</v>
      </c>
      <c r="S5574" t="s">
        <v>3859</v>
      </c>
      <c r="AE5574">
        <v>12</v>
      </c>
      <c r="AF5574">
        <v>7.6</v>
      </c>
      <c r="AG5574">
        <v>5</v>
      </c>
      <c r="AH5574" t="s">
        <v>53</v>
      </c>
      <c r="AI5574" t="s">
        <v>54</v>
      </c>
      <c r="AJ5574">
        <v>2</v>
      </c>
      <c r="AK5574">
        <v>1</v>
      </c>
      <c r="AL5574">
        <v>1</v>
      </c>
      <c r="AM5574" t="s">
        <v>55</v>
      </c>
      <c r="AN5574" t="s">
        <v>56</v>
      </c>
      <c r="AP5574">
        <v>1</v>
      </c>
      <c r="AQ5574" t="s">
        <v>57</v>
      </c>
      <c r="AR5574">
        <v>0</v>
      </c>
      <c r="AW5574" t="s">
        <v>58</v>
      </c>
      <c r="AX5574">
        <v>0</v>
      </c>
      <c r="AY5574">
        <v>2</v>
      </c>
      <c r="AZ5574">
        <v>1.5</v>
      </c>
      <c r="BA5574">
        <v>1.5</v>
      </c>
      <c r="BB5574" t="s">
        <v>59</v>
      </c>
    </row>
    <row r="5575" spans="1:54" x14ac:dyDescent="0.2">
      <c r="A5575" s="7" t="str">
        <f>VLOOKUP(G5575,'Matching-Tabelle'!$A$76:$B$80,2,FALSE)</f>
        <v>stefan.fuellemann@tkb.ch</v>
      </c>
      <c r="B5575" s="7" t="str">
        <f>VLOOKUP(J5575,'Matching-Tabelle'!$A$1:$B$66,2,FALSE)</f>
        <v>Proj SCRE2016</v>
      </c>
      <c r="C5575" s="7" t="str">
        <f>IF(VLOOKUP(J5575,'Matching-Tabelle'!$A$1:$CB$66,3,FALSE)=0,"",VLOOKUP(J5575,'Matching-Tabelle'!$A$1:$CB$66,3,FALSE))</f>
        <v>WPI Projekte</v>
      </c>
      <c r="D5575" s="7">
        <v>5.47</v>
      </c>
      <c r="E5575" s="7" t="s">
        <v>4681</v>
      </c>
      <c r="F5575" s="8">
        <v>42590</v>
      </c>
      <c r="G5575" t="s">
        <v>3856</v>
      </c>
      <c r="H5575" t="s">
        <v>3857</v>
      </c>
      <c r="I5575" t="s">
        <v>3858</v>
      </c>
      <c r="J5575">
        <v>2500253</v>
      </c>
      <c r="K5575" t="s">
        <v>538</v>
      </c>
      <c r="L5575" t="s">
        <v>539</v>
      </c>
      <c r="M5575">
        <v>990001</v>
      </c>
      <c r="N5575" t="s">
        <v>51</v>
      </c>
      <c r="O5575">
        <v>5.47</v>
      </c>
      <c r="Q5575">
        <v>5.47</v>
      </c>
      <c r="S5575" t="s">
        <v>4681</v>
      </c>
      <c r="AE5575">
        <v>5</v>
      </c>
      <c r="AF5575">
        <v>0</v>
      </c>
      <c r="AG5575">
        <v>1</v>
      </c>
      <c r="AH5575" t="s">
        <v>411</v>
      </c>
      <c r="AI5575" t="s">
        <v>411</v>
      </c>
      <c r="AJ5575">
        <v>2</v>
      </c>
      <c r="AK5575">
        <v>1</v>
      </c>
      <c r="AL5575">
        <v>1</v>
      </c>
      <c r="AM5575" t="s">
        <v>55</v>
      </c>
      <c r="AN5575" t="s">
        <v>56</v>
      </c>
      <c r="AP5575">
        <v>1</v>
      </c>
      <c r="AQ5575" t="s">
        <v>57</v>
      </c>
      <c r="AR5575">
        <v>0</v>
      </c>
      <c r="AW5575" t="s">
        <v>58</v>
      </c>
      <c r="AX5575">
        <v>0</v>
      </c>
      <c r="AY5575">
        <v>2</v>
      </c>
      <c r="AZ5575">
        <v>5.47</v>
      </c>
      <c r="BA5575">
        <v>5.47</v>
      </c>
      <c r="BB5575" t="s">
        <v>59</v>
      </c>
    </row>
    <row r="5576" spans="1:54" x14ac:dyDescent="0.2">
      <c r="A5576" s="7" t="str">
        <f>VLOOKUP(G5576,'Matching-Tabelle'!$A$76:$B$80,2,FALSE)</f>
        <v>stefan.fuellemann@tkb.ch</v>
      </c>
      <c r="B5576" s="7" t="str">
        <f>VLOOKUP(J5576,'Matching-Tabelle'!$A$1:$B$66,2,FALSE)</f>
        <v>WPI RTB</v>
      </c>
      <c r="C5576" s="7" t="str">
        <f>IF(VLOOKUP(J5576,'Matching-Tabelle'!$A$1:$CB$66,3,FALSE)=0,"",VLOOKUP(J5576,'Matching-Tabelle'!$A$1:$CB$66,3,FALSE))</f>
        <v/>
      </c>
      <c r="D5576" s="7">
        <v>0.35</v>
      </c>
      <c r="E5576" s="7" t="s">
        <v>4109</v>
      </c>
      <c r="F5576" s="8">
        <v>42590</v>
      </c>
      <c r="G5576" t="s">
        <v>3856</v>
      </c>
      <c r="H5576" t="s">
        <v>3857</v>
      </c>
      <c r="I5576" t="s">
        <v>3858</v>
      </c>
      <c r="J5576">
        <v>21</v>
      </c>
      <c r="K5576" t="s">
        <v>117</v>
      </c>
      <c r="L5576" t="s">
        <v>118</v>
      </c>
      <c r="M5576">
        <v>990001</v>
      </c>
      <c r="N5576" t="s">
        <v>51</v>
      </c>
      <c r="O5576">
        <v>0.35</v>
      </c>
      <c r="Q5576">
        <v>0.35</v>
      </c>
      <c r="S5576" t="s">
        <v>4109</v>
      </c>
      <c r="AE5576">
        <v>12</v>
      </c>
      <c r="AF5576">
        <v>7.6</v>
      </c>
      <c r="AG5576">
        <v>5</v>
      </c>
      <c r="AH5576" t="s">
        <v>53</v>
      </c>
      <c r="AI5576" t="s">
        <v>54</v>
      </c>
      <c r="AJ5576">
        <v>2</v>
      </c>
      <c r="AK5576">
        <v>1</v>
      </c>
      <c r="AL5576">
        <v>1</v>
      </c>
      <c r="AM5576" t="s">
        <v>55</v>
      </c>
      <c r="AN5576" t="s">
        <v>56</v>
      </c>
      <c r="AP5576">
        <v>1</v>
      </c>
      <c r="AQ5576" t="s">
        <v>57</v>
      </c>
      <c r="AR5576">
        <v>0</v>
      </c>
      <c r="AW5576" t="s">
        <v>58</v>
      </c>
      <c r="AX5576">
        <v>0</v>
      </c>
      <c r="AY5576">
        <v>2</v>
      </c>
      <c r="AZ5576">
        <v>0.35</v>
      </c>
      <c r="BA5576">
        <v>0.35</v>
      </c>
      <c r="BB5576" t="s">
        <v>59</v>
      </c>
    </row>
    <row r="5577" spans="1:54" x14ac:dyDescent="0.2">
      <c r="A5577" s="7" t="str">
        <f>VLOOKUP(G5577,'Matching-Tabelle'!$A$76:$B$80,2,FALSE)</f>
        <v>stefan.fuellemann@tkb.ch</v>
      </c>
      <c r="B5577" s="7" t="str">
        <f>VLOOKUP(J5577,'Matching-Tabelle'!$A$1:$B$66,2,FALSE)</f>
        <v>Progr Digitalisierung</v>
      </c>
      <c r="C5577" s="7" t="str">
        <f>IF(VLOOKUP(J5577,'Matching-Tabelle'!$A$1:$CB$66,3,FALSE)=0,"",VLOOKUP(J5577,'Matching-Tabelle'!$A$1:$CB$66,3,FALSE))</f>
        <v/>
      </c>
      <c r="D5577" s="7">
        <v>0.5</v>
      </c>
      <c r="E5577" s="7" t="s">
        <v>4682</v>
      </c>
      <c r="F5577" s="8">
        <v>42590</v>
      </c>
      <c r="G5577" t="s">
        <v>3856</v>
      </c>
      <c r="H5577" t="s">
        <v>3857</v>
      </c>
      <c r="I5577" t="s">
        <v>3858</v>
      </c>
      <c r="J5577">
        <v>224</v>
      </c>
      <c r="K5577" t="s">
        <v>76</v>
      </c>
      <c r="L5577" t="s">
        <v>77</v>
      </c>
      <c r="M5577">
        <v>990001</v>
      </c>
      <c r="N5577" t="s">
        <v>51</v>
      </c>
      <c r="O5577">
        <v>0.5</v>
      </c>
      <c r="Q5577">
        <v>0.5</v>
      </c>
      <c r="S5577" t="s">
        <v>4682</v>
      </c>
      <c r="AE5577">
        <v>12</v>
      </c>
      <c r="AF5577">
        <v>7.6</v>
      </c>
      <c r="AG5577">
        <v>5</v>
      </c>
      <c r="AH5577" t="s">
        <v>53</v>
      </c>
      <c r="AI5577" t="s">
        <v>54</v>
      </c>
      <c r="AJ5577">
        <v>2</v>
      </c>
      <c r="AK5577">
        <v>1</v>
      </c>
      <c r="AL5577">
        <v>1</v>
      </c>
      <c r="AM5577" t="s">
        <v>55</v>
      </c>
      <c r="AN5577" t="s">
        <v>56</v>
      </c>
      <c r="AP5577">
        <v>1</v>
      </c>
      <c r="AQ5577" t="s">
        <v>57</v>
      </c>
      <c r="AR5577">
        <v>0</v>
      </c>
      <c r="AW5577" t="s">
        <v>58</v>
      </c>
      <c r="AX5577">
        <v>0</v>
      </c>
      <c r="AY5577">
        <v>2</v>
      </c>
      <c r="AZ5577">
        <v>0.5</v>
      </c>
      <c r="BA5577">
        <v>0.5</v>
      </c>
      <c r="BB5577" t="s">
        <v>59</v>
      </c>
    </row>
    <row r="5578" spans="1:54" x14ac:dyDescent="0.2">
      <c r="A5578" s="7" t="str">
        <f>VLOOKUP(G5578,'Matching-Tabelle'!$A$76:$B$80,2,FALSE)</f>
        <v>stefan.fuellemann@tkb.ch</v>
      </c>
      <c r="B5578" s="7" t="str">
        <f>VLOOKUP(J5578,'Matching-Tabelle'!$A$1:$B$66,2,FALSE)</f>
        <v>WPI CTB</v>
      </c>
      <c r="C5578" s="7" t="str">
        <f>IF(VLOOKUP(J5578,'Matching-Tabelle'!$A$1:$CB$66,3,FALSE)=0,"",VLOOKUP(J5578,'Matching-Tabelle'!$A$1:$CB$66,3,FALSE))</f>
        <v/>
      </c>
      <c r="D5578" s="7">
        <v>0.5</v>
      </c>
      <c r="E5578" s="7" t="s">
        <v>4683</v>
      </c>
      <c r="F5578" s="8">
        <v>42590</v>
      </c>
      <c r="G5578" t="s">
        <v>3856</v>
      </c>
      <c r="H5578" t="s">
        <v>3857</v>
      </c>
      <c r="I5578" t="s">
        <v>3858</v>
      </c>
      <c r="J5578">
        <v>922</v>
      </c>
      <c r="K5578" t="s">
        <v>134</v>
      </c>
      <c r="L5578" t="s">
        <v>135</v>
      </c>
      <c r="M5578">
        <v>990001</v>
      </c>
      <c r="N5578" t="s">
        <v>51</v>
      </c>
      <c r="O5578">
        <v>0.5</v>
      </c>
      <c r="Q5578">
        <v>0.5</v>
      </c>
      <c r="S5578" t="s">
        <v>4683</v>
      </c>
      <c r="AE5578">
        <v>12</v>
      </c>
      <c r="AF5578">
        <v>7.6</v>
      </c>
      <c r="AG5578">
        <v>5</v>
      </c>
      <c r="AH5578" t="s">
        <v>53</v>
      </c>
      <c r="AI5578" t="s">
        <v>54</v>
      </c>
      <c r="AJ5578">
        <v>2</v>
      </c>
      <c r="AK5578">
        <v>1</v>
      </c>
      <c r="AL5578">
        <v>1</v>
      </c>
      <c r="AM5578" t="s">
        <v>55</v>
      </c>
      <c r="AN5578" t="s">
        <v>56</v>
      </c>
      <c r="AP5578">
        <v>1</v>
      </c>
      <c r="AQ5578" t="s">
        <v>57</v>
      </c>
      <c r="AR5578">
        <v>0</v>
      </c>
      <c r="AW5578" t="s">
        <v>58</v>
      </c>
      <c r="AX5578">
        <v>0</v>
      </c>
      <c r="AY5578">
        <v>2</v>
      </c>
      <c r="AZ5578">
        <v>0.5</v>
      </c>
      <c r="BA5578">
        <v>0.5</v>
      </c>
      <c r="BB5578" t="s">
        <v>59</v>
      </c>
    </row>
    <row r="5579" spans="1:54" x14ac:dyDescent="0.2">
      <c r="A5579" s="7" t="str">
        <f>VLOOKUP(G5579,'Matching-Tabelle'!$A$76:$B$80,2,FALSE)</f>
        <v>stefan.fuellemann@tkb.ch</v>
      </c>
      <c r="B5579" s="7" t="str">
        <f>VLOOKUP(J5579,'Matching-Tabelle'!$A$1:$B$66,2,FALSE)</f>
        <v>WPI CTB</v>
      </c>
      <c r="C5579" s="7" t="str">
        <f>IF(VLOOKUP(J5579,'Matching-Tabelle'!$A$1:$CB$66,3,FALSE)=0,"",VLOOKUP(J5579,'Matching-Tabelle'!$A$1:$CB$66,3,FALSE))</f>
        <v/>
      </c>
      <c r="D5579" s="7">
        <v>0.5</v>
      </c>
      <c r="E5579" s="7" t="s">
        <v>4684</v>
      </c>
      <c r="F5579" s="8">
        <v>42590</v>
      </c>
      <c r="G5579" t="s">
        <v>3856</v>
      </c>
      <c r="H5579" t="s">
        <v>3857</v>
      </c>
      <c r="I5579" t="s">
        <v>3858</v>
      </c>
      <c r="J5579">
        <v>921</v>
      </c>
      <c r="K5579" t="s">
        <v>224</v>
      </c>
      <c r="L5579" t="s">
        <v>225</v>
      </c>
      <c r="M5579">
        <v>990001</v>
      </c>
      <c r="N5579" t="s">
        <v>51</v>
      </c>
      <c r="O5579">
        <v>0.5</v>
      </c>
      <c r="Q5579">
        <v>0.5</v>
      </c>
      <c r="S5579" t="s">
        <v>4684</v>
      </c>
      <c r="AE5579">
        <v>12</v>
      </c>
      <c r="AF5579">
        <v>7.6</v>
      </c>
      <c r="AG5579">
        <v>5</v>
      </c>
      <c r="AH5579" t="s">
        <v>53</v>
      </c>
      <c r="AI5579" t="s">
        <v>54</v>
      </c>
      <c r="AJ5579">
        <v>2</v>
      </c>
      <c r="AK5579">
        <v>1</v>
      </c>
      <c r="AL5579">
        <v>1</v>
      </c>
      <c r="AM5579" t="s">
        <v>55</v>
      </c>
      <c r="AN5579" t="s">
        <v>56</v>
      </c>
      <c r="AP5579">
        <v>1</v>
      </c>
      <c r="AQ5579" t="s">
        <v>57</v>
      </c>
      <c r="AR5579">
        <v>0</v>
      </c>
      <c r="AW5579" t="s">
        <v>58</v>
      </c>
      <c r="AX5579">
        <v>0</v>
      </c>
      <c r="AY5579">
        <v>2</v>
      </c>
      <c r="AZ5579">
        <v>0.5</v>
      </c>
      <c r="BA5579">
        <v>0.5</v>
      </c>
      <c r="BB5579" t="s">
        <v>59</v>
      </c>
    </row>
    <row r="5580" spans="1:54" x14ac:dyDescent="0.2">
      <c r="A5580" s="7" t="str">
        <f>VLOOKUP(G5580,'Matching-Tabelle'!$A$76:$B$80,2,FALSE)</f>
        <v>stefan.fuellemann@tkb.ch</v>
      </c>
      <c r="B5580" s="7" t="str">
        <f>VLOOKUP(J5580,'Matching-Tabelle'!$A$1:$B$66,2,FALSE)</f>
        <v>WPI RTB</v>
      </c>
      <c r="C5580" s="7" t="str">
        <f>IF(VLOOKUP(J5580,'Matching-Tabelle'!$A$1:$CB$66,3,FALSE)=0,"",VLOOKUP(J5580,'Matching-Tabelle'!$A$1:$CB$66,3,FALSE))</f>
        <v/>
      </c>
      <c r="D5580" s="7">
        <v>0.25</v>
      </c>
      <c r="E5580" s="7" t="s">
        <v>4685</v>
      </c>
      <c r="F5580" s="8">
        <v>42590</v>
      </c>
      <c r="G5580" t="s">
        <v>3856</v>
      </c>
      <c r="H5580" t="s">
        <v>3857</v>
      </c>
      <c r="I5580" t="s">
        <v>3858</v>
      </c>
      <c r="J5580">
        <v>35</v>
      </c>
      <c r="K5580" t="s">
        <v>608</v>
      </c>
      <c r="L5580" t="s">
        <v>609</v>
      </c>
      <c r="M5580">
        <v>990001</v>
      </c>
      <c r="N5580" t="s">
        <v>51</v>
      </c>
      <c r="O5580">
        <v>0.25</v>
      </c>
      <c r="Q5580">
        <v>0.25</v>
      </c>
      <c r="S5580" t="s">
        <v>4685</v>
      </c>
      <c r="AE5580">
        <v>12</v>
      </c>
      <c r="AF5580">
        <v>7.6</v>
      </c>
      <c r="AG5580">
        <v>5</v>
      </c>
      <c r="AH5580" t="s">
        <v>53</v>
      </c>
      <c r="AI5580" t="s">
        <v>54</v>
      </c>
      <c r="AJ5580">
        <v>2</v>
      </c>
      <c r="AK5580">
        <v>1</v>
      </c>
      <c r="AL5580">
        <v>1</v>
      </c>
      <c r="AM5580" t="s">
        <v>55</v>
      </c>
      <c r="AN5580" t="s">
        <v>56</v>
      </c>
      <c r="AP5580">
        <v>1</v>
      </c>
      <c r="AQ5580" t="s">
        <v>57</v>
      </c>
      <c r="AR5580">
        <v>0</v>
      </c>
      <c r="AW5580" t="s">
        <v>58</v>
      </c>
      <c r="AX5580">
        <v>0</v>
      </c>
      <c r="AY5580">
        <v>2</v>
      </c>
      <c r="AZ5580">
        <v>0.25</v>
      </c>
      <c r="BA5580">
        <v>0.25</v>
      </c>
      <c r="BB5580" t="s">
        <v>59</v>
      </c>
    </row>
    <row r="5581" spans="1:54" x14ac:dyDescent="0.2">
      <c r="A5581" s="7" t="str">
        <f>VLOOKUP(G5581,'Matching-Tabelle'!$A$76:$B$80,2,FALSE)</f>
        <v>stefan.fuellemann@tkb.ch</v>
      </c>
      <c r="B5581" s="7" t="str">
        <f>VLOOKUP(J5581,'Matching-Tabelle'!$A$1:$B$66,2,FALSE)</f>
        <v>WPI RTB</v>
      </c>
      <c r="C5581" s="7" t="str">
        <f>IF(VLOOKUP(J5581,'Matching-Tabelle'!$A$1:$CB$66,3,FALSE)=0,"",VLOOKUP(J5581,'Matching-Tabelle'!$A$1:$CB$66,3,FALSE))</f>
        <v/>
      </c>
      <c r="D5581" s="7">
        <v>1.25</v>
      </c>
      <c r="E5581" s="7" t="s">
        <v>3859</v>
      </c>
      <c r="F5581" s="8">
        <v>42591</v>
      </c>
      <c r="G5581" t="s">
        <v>3856</v>
      </c>
      <c r="H5581" t="s">
        <v>3857</v>
      </c>
      <c r="I5581" t="s">
        <v>3858</v>
      </c>
      <c r="J5581">
        <v>19</v>
      </c>
      <c r="K5581" t="s">
        <v>145</v>
      </c>
      <c r="L5581" t="s">
        <v>146</v>
      </c>
      <c r="M5581">
        <v>990001</v>
      </c>
      <c r="N5581" t="s">
        <v>51</v>
      </c>
      <c r="O5581">
        <v>1.25</v>
      </c>
      <c r="Q5581">
        <v>1.25</v>
      </c>
      <c r="S5581" t="s">
        <v>3859</v>
      </c>
      <c r="AE5581">
        <v>12</v>
      </c>
      <c r="AF5581">
        <v>7.6</v>
      </c>
      <c r="AG5581">
        <v>5</v>
      </c>
      <c r="AH5581" t="s">
        <v>53</v>
      </c>
      <c r="AI5581" t="s">
        <v>54</v>
      </c>
      <c r="AJ5581">
        <v>2</v>
      </c>
      <c r="AK5581">
        <v>1</v>
      </c>
      <c r="AL5581">
        <v>1</v>
      </c>
      <c r="AM5581" t="s">
        <v>55</v>
      </c>
      <c r="AN5581" t="s">
        <v>56</v>
      </c>
      <c r="AP5581">
        <v>1</v>
      </c>
      <c r="AQ5581" t="s">
        <v>57</v>
      </c>
      <c r="AR5581">
        <v>0</v>
      </c>
      <c r="AW5581" t="s">
        <v>58</v>
      </c>
      <c r="AX5581">
        <v>0</v>
      </c>
      <c r="AY5581">
        <v>2</v>
      </c>
      <c r="AZ5581">
        <v>1.25</v>
      </c>
      <c r="BA5581">
        <v>1.25</v>
      </c>
      <c r="BB5581" t="s">
        <v>59</v>
      </c>
    </row>
    <row r="5582" spans="1:54" x14ac:dyDescent="0.2">
      <c r="A5582" s="7" t="str">
        <f>VLOOKUP(G5582,'Matching-Tabelle'!$A$76:$B$80,2,FALSE)</f>
        <v>stefan.fuellemann@tkb.ch</v>
      </c>
      <c r="B5582" s="7" t="str">
        <f>VLOOKUP(J5582,'Matching-Tabelle'!$A$1:$B$66,2,FALSE)</f>
        <v>WPI RTB</v>
      </c>
      <c r="C5582" s="7" t="str">
        <f>IF(VLOOKUP(J5582,'Matching-Tabelle'!$A$1:$CB$66,3,FALSE)=0,"",VLOOKUP(J5582,'Matching-Tabelle'!$A$1:$CB$66,3,FALSE))</f>
        <v/>
      </c>
      <c r="D5582" s="7">
        <v>1.05</v>
      </c>
      <c r="E5582" s="7" t="s">
        <v>4109</v>
      </c>
      <c r="F5582" s="8">
        <v>42591</v>
      </c>
      <c r="G5582" t="s">
        <v>3856</v>
      </c>
      <c r="H5582" t="s">
        <v>3857</v>
      </c>
      <c r="I5582" t="s">
        <v>3858</v>
      </c>
      <c r="J5582">
        <v>21</v>
      </c>
      <c r="K5582" t="s">
        <v>117</v>
      </c>
      <c r="L5582" t="s">
        <v>118</v>
      </c>
      <c r="M5582">
        <v>990001</v>
      </c>
      <c r="N5582" t="s">
        <v>51</v>
      </c>
      <c r="O5582">
        <v>1.05</v>
      </c>
      <c r="Q5582">
        <v>1.05</v>
      </c>
      <c r="S5582" t="s">
        <v>4109</v>
      </c>
      <c r="AE5582">
        <v>12</v>
      </c>
      <c r="AF5582">
        <v>7.6</v>
      </c>
      <c r="AG5582">
        <v>5</v>
      </c>
      <c r="AH5582" t="s">
        <v>53</v>
      </c>
      <c r="AI5582" t="s">
        <v>54</v>
      </c>
      <c r="AJ5582">
        <v>2</v>
      </c>
      <c r="AK5582">
        <v>1</v>
      </c>
      <c r="AL5582">
        <v>1</v>
      </c>
      <c r="AM5582" t="s">
        <v>55</v>
      </c>
      <c r="AN5582" t="s">
        <v>56</v>
      </c>
      <c r="AP5582">
        <v>1</v>
      </c>
      <c r="AQ5582" t="s">
        <v>57</v>
      </c>
      <c r="AR5582">
        <v>0</v>
      </c>
      <c r="AW5582" t="s">
        <v>58</v>
      </c>
      <c r="AX5582">
        <v>0</v>
      </c>
      <c r="AY5582">
        <v>2</v>
      </c>
      <c r="AZ5582">
        <v>1.05</v>
      </c>
      <c r="BA5582">
        <v>1.05</v>
      </c>
      <c r="BB5582" t="s">
        <v>59</v>
      </c>
    </row>
    <row r="5583" spans="1:54" x14ac:dyDescent="0.2">
      <c r="A5583" s="7" t="str">
        <f>VLOOKUP(G5583,'Matching-Tabelle'!$A$76:$B$80,2,FALSE)</f>
        <v>stefan.fuellemann@tkb.ch</v>
      </c>
      <c r="B5583" s="7" t="str">
        <f>VLOOKUP(J5583,'Matching-Tabelle'!$A$1:$B$66,2,FALSE)</f>
        <v>Progr Digitalisierung</v>
      </c>
      <c r="C5583" s="7" t="str">
        <f>IF(VLOOKUP(J5583,'Matching-Tabelle'!$A$1:$CB$66,3,FALSE)=0,"",VLOOKUP(J5583,'Matching-Tabelle'!$A$1:$CB$66,3,FALSE))</f>
        <v/>
      </c>
      <c r="D5583" s="7">
        <v>3.5</v>
      </c>
      <c r="E5583" s="7" t="s">
        <v>325</v>
      </c>
      <c r="F5583" s="8">
        <v>42591</v>
      </c>
      <c r="G5583" t="s">
        <v>3856</v>
      </c>
      <c r="H5583" t="s">
        <v>3857</v>
      </c>
      <c r="I5583" t="s">
        <v>3858</v>
      </c>
      <c r="J5583">
        <v>224</v>
      </c>
      <c r="K5583" t="s">
        <v>76</v>
      </c>
      <c r="L5583" t="s">
        <v>77</v>
      </c>
      <c r="M5583">
        <v>990001</v>
      </c>
      <c r="N5583" t="s">
        <v>51</v>
      </c>
      <c r="O5583">
        <v>3.5</v>
      </c>
      <c r="Q5583">
        <v>3.5</v>
      </c>
      <c r="S5583" t="s">
        <v>325</v>
      </c>
      <c r="AE5583">
        <v>12</v>
      </c>
      <c r="AF5583">
        <v>7.6</v>
      </c>
      <c r="AG5583">
        <v>5</v>
      </c>
      <c r="AH5583" t="s">
        <v>53</v>
      </c>
      <c r="AI5583" t="s">
        <v>54</v>
      </c>
      <c r="AJ5583">
        <v>2</v>
      </c>
      <c r="AK5583">
        <v>1</v>
      </c>
      <c r="AL5583">
        <v>1</v>
      </c>
      <c r="AM5583" t="s">
        <v>55</v>
      </c>
      <c r="AN5583" t="s">
        <v>56</v>
      </c>
      <c r="AP5583">
        <v>1</v>
      </c>
      <c r="AQ5583" t="s">
        <v>57</v>
      </c>
      <c r="AR5583">
        <v>0</v>
      </c>
      <c r="AW5583" t="s">
        <v>58</v>
      </c>
      <c r="AX5583">
        <v>0</v>
      </c>
      <c r="AY5583">
        <v>2</v>
      </c>
      <c r="AZ5583">
        <v>3.5</v>
      </c>
      <c r="BA5583">
        <v>3.5</v>
      </c>
      <c r="BB5583" t="s">
        <v>59</v>
      </c>
    </row>
    <row r="5584" spans="1:54" x14ac:dyDescent="0.2">
      <c r="A5584" s="7" t="str">
        <f>VLOOKUP(G5584,'Matching-Tabelle'!$A$76:$B$80,2,FALSE)</f>
        <v>stefan.fuellemann@tkb.ch</v>
      </c>
      <c r="B5584" s="7" t="str">
        <f>VLOOKUP(J5584,'Matching-Tabelle'!$A$1:$B$66,2,FALSE)</f>
        <v>WPI RTB</v>
      </c>
      <c r="C5584" s="7" t="str">
        <f>IF(VLOOKUP(J5584,'Matching-Tabelle'!$A$1:$CB$66,3,FALSE)=0,"",VLOOKUP(J5584,'Matching-Tabelle'!$A$1:$CB$66,3,FALSE))</f>
        <v/>
      </c>
      <c r="D5584" s="7">
        <v>0.1</v>
      </c>
      <c r="E5584" s="7" t="s">
        <v>4109</v>
      </c>
      <c r="F5584" s="8">
        <v>42591</v>
      </c>
      <c r="G5584" t="s">
        <v>3856</v>
      </c>
      <c r="H5584" t="s">
        <v>3857</v>
      </c>
      <c r="I5584" t="s">
        <v>3858</v>
      </c>
      <c r="J5584">
        <v>22</v>
      </c>
      <c r="K5584" t="s">
        <v>88</v>
      </c>
      <c r="L5584" t="s">
        <v>89</v>
      </c>
      <c r="M5584">
        <v>990001</v>
      </c>
      <c r="N5584" t="s">
        <v>51</v>
      </c>
      <c r="O5584">
        <v>0.1</v>
      </c>
      <c r="Q5584">
        <v>0.1</v>
      </c>
      <c r="S5584" t="s">
        <v>4109</v>
      </c>
      <c r="AE5584">
        <v>12</v>
      </c>
      <c r="AF5584">
        <v>7.6</v>
      </c>
      <c r="AG5584">
        <v>5</v>
      </c>
      <c r="AH5584" t="s">
        <v>53</v>
      </c>
      <c r="AI5584" t="s">
        <v>54</v>
      </c>
      <c r="AJ5584">
        <v>2</v>
      </c>
      <c r="AK5584">
        <v>1</v>
      </c>
      <c r="AL5584">
        <v>1</v>
      </c>
      <c r="AM5584" t="s">
        <v>55</v>
      </c>
      <c r="AN5584" t="s">
        <v>56</v>
      </c>
      <c r="AP5584">
        <v>1</v>
      </c>
      <c r="AQ5584" t="s">
        <v>57</v>
      </c>
      <c r="AR5584">
        <v>0</v>
      </c>
      <c r="AW5584" t="s">
        <v>58</v>
      </c>
      <c r="AX5584">
        <v>0</v>
      </c>
      <c r="AY5584">
        <v>2</v>
      </c>
      <c r="AZ5584">
        <v>0.1</v>
      </c>
      <c r="BA5584">
        <v>0.1</v>
      </c>
      <c r="BB5584" t="s">
        <v>59</v>
      </c>
    </row>
    <row r="5585" spans="1:54" x14ac:dyDescent="0.2">
      <c r="A5585" s="7" t="str">
        <f>VLOOKUP(G5585,'Matching-Tabelle'!$A$76:$B$80,2,FALSE)</f>
        <v>stefan.fuellemann@tkb.ch</v>
      </c>
      <c r="B5585" s="7" t="str">
        <f>VLOOKUP(J5585,'Matching-Tabelle'!$A$1:$B$66,2,FALSE)</f>
        <v>Proj SCRE2016</v>
      </c>
      <c r="C5585" s="7" t="str">
        <f>IF(VLOOKUP(J5585,'Matching-Tabelle'!$A$1:$CB$66,3,FALSE)=0,"",VLOOKUP(J5585,'Matching-Tabelle'!$A$1:$CB$66,3,FALSE))</f>
        <v>WPI Projekte</v>
      </c>
      <c r="D5585" s="7">
        <v>2.5</v>
      </c>
      <c r="E5585" s="7" t="s">
        <v>4686</v>
      </c>
      <c r="F5585" s="8">
        <v>42591</v>
      </c>
      <c r="G5585" t="s">
        <v>3856</v>
      </c>
      <c r="H5585" t="s">
        <v>3857</v>
      </c>
      <c r="I5585" t="s">
        <v>3858</v>
      </c>
      <c r="J5585">
        <v>2500253</v>
      </c>
      <c r="K5585" t="s">
        <v>538</v>
      </c>
      <c r="L5585" t="s">
        <v>539</v>
      </c>
      <c r="M5585">
        <v>990001</v>
      </c>
      <c r="N5585" t="s">
        <v>51</v>
      </c>
      <c r="O5585">
        <v>2.5</v>
      </c>
      <c r="Q5585">
        <v>2.5</v>
      </c>
      <c r="S5585" t="s">
        <v>4686</v>
      </c>
      <c r="AE5585">
        <v>5</v>
      </c>
      <c r="AF5585">
        <v>0</v>
      </c>
      <c r="AG5585">
        <v>1</v>
      </c>
      <c r="AH5585" t="s">
        <v>411</v>
      </c>
      <c r="AI5585" t="s">
        <v>411</v>
      </c>
      <c r="AJ5585">
        <v>2</v>
      </c>
      <c r="AK5585">
        <v>1</v>
      </c>
      <c r="AL5585">
        <v>1</v>
      </c>
      <c r="AM5585" t="s">
        <v>55</v>
      </c>
      <c r="AN5585" t="s">
        <v>56</v>
      </c>
      <c r="AP5585">
        <v>1</v>
      </c>
      <c r="AQ5585" t="s">
        <v>57</v>
      </c>
      <c r="AR5585">
        <v>0</v>
      </c>
      <c r="AW5585" t="s">
        <v>58</v>
      </c>
      <c r="AX5585">
        <v>0</v>
      </c>
      <c r="AY5585">
        <v>2</v>
      </c>
      <c r="AZ5585">
        <v>2.5</v>
      </c>
      <c r="BA5585">
        <v>2.5</v>
      </c>
      <c r="BB5585" t="s">
        <v>59</v>
      </c>
    </row>
    <row r="5586" spans="1:54" x14ac:dyDescent="0.2">
      <c r="A5586" s="7" t="str">
        <f>VLOOKUP(G5586,'Matching-Tabelle'!$A$76:$B$80,2,FALSE)</f>
        <v>stefan.fuellemann@tkb.ch</v>
      </c>
      <c r="B5586" s="7" t="str">
        <f>VLOOKUP(J5586,'Matching-Tabelle'!$A$1:$B$66,2,FALSE)</f>
        <v>WPI RTB</v>
      </c>
      <c r="C5586" s="7" t="str">
        <f>IF(VLOOKUP(J5586,'Matching-Tabelle'!$A$1:$CB$66,3,FALSE)=0,"",VLOOKUP(J5586,'Matching-Tabelle'!$A$1:$CB$66,3,FALSE))</f>
        <v/>
      </c>
      <c r="D5586" s="7">
        <v>1.25</v>
      </c>
      <c r="E5586" s="7" t="s">
        <v>3859</v>
      </c>
      <c r="F5586" s="8">
        <v>42592</v>
      </c>
      <c r="G5586" t="s">
        <v>3856</v>
      </c>
      <c r="H5586" t="s">
        <v>3857</v>
      </c>
      <c r="I5586" t="s">
        <v>3858</v>
      </c>
      <c r="J5586">
        <v>19</v>
      </c>
      <c r="K5586" t="s">
        <v>145</v>
      </c>
      <c r="L5586" t="s">
        <v>146</v>
      </c>
      <c r="M5586">
        <v>990001</v>
      </c>
      <c r="N5586" t="s">
        <v>51</v>
      </c>
      <c r="O5586">
        <v>1.25</v>
      </c>
      <c r="Q5586">
        <v>1.25</v>
      </c>
      <c r="S5586" t="s">
        <v>3859</v>
      </c>
      <c r="AE5586">
        <v>12</v>
      </c>
      <c r="AF5586">
        <v>7.6</v>
      </c>
      <c r="AG5586">
        <v>5</v>
      </c>
      <c r="AH5586" t="s">
        <v>53</v>
      </c>
      <c r="AI5586" t="s">
        <v>54</v>
      </c>
      <c r="AJ5586">
        <v>2</v>
      </c>
      <c r="AK5586">
        <v>1</v>
      </c>
      <c r="AL5586">
        <v>1</v>
      </c>
      <c r="AM5586" t="s">
        <v>55</v>
      </c>
      <c r="AN5586" t="s">
        <v>56</v>
      </c>
      <c r="AP5586">
        <v>1</v>
      </c>
      <c r="AQ5586" t="s">
        <v>57</v>
      </c>
      <c r="AR5586">
        <v>0</v>
      </c>
      <c r="AW5586" t="s">
        <v>58</v>
      </c>
      <c r="AX5586">
        <v>0</v>
      </c>
      <c r="AY5586">
        <v>2</v>
      </c>
      <c r="AZ5586">
        <v>1.25</v>
      </c>
      <c r="BA5586">
        <v>1.25</v>
      </c>
      <c r="BB5586" t="s">
        <v>59</v>
      </c>
    </row>
    <row r="5587" spans="1:54" x14ac:dyDescent="0.2">
      <c r="A5587" s="7" t="str">
        <f>VLOOKUP(G5587,'Matching-Tabelle'!$A$76:$B$80,2,FALSE)</f>
        <v>stefan.fuellemann@tkb.ch</v>
      </c>
      <c r="B5587" s="7" t="str">
        <f>VLOOKUP(J5587,'Matching-Tabelle'!$A$1:$B$66,2,FALSE)</f>
        <v>Proj SCRE2016</v>
      </c>
      <c r="C5587" s="7" t="str">
        <f>IF(VLOOKUP(J5587,'Matching-Tabelle'!$A$1:$CB$66,3,FALSE)=0,"",VLOOKUP(J5587,'Matching-Tabelle'!$A$1:$CB$66,3,FALSE))</f>
        <v>WPI Projekte</v>
      </c>
      <c r="D5587" s="7">
        <v>0.31</v>
      </c>
      <c r="E5587" s="7" t="s">
        <v>4058</v>
      </c>
      <c r="F5587" s="8">
        <v>42592</v>
      </c>
      <c r="G5587" t="s">
        <v>3856</v>
      </c>
      <c r="H5587" t="s">
        <v>3857</v>
      </c>
      <c r="I5587" t="s">
        <v>3858</v>
      </c>
      <c r="J5587">
        <v>2500253</v>
      </c>
      <c r="K5587" t="s">
        <v>538</v>
      </c>
      <c r="L5587" t="s">
        <v>539</v>
      </c>
      <c r="M5587">
        <v>990001</v>
      </c>
      <c r="N5587" t="s">
        <v>51</v>
      </c>
      <c r="O5587">
        <v>0.31</v>
      </c>
      <c r="Q5587">
        <v>0.31</v>
      </c>
      <c r="S5587" t="s">
        <v>4058</v>
      </c>
      <c r="AE5587">
        <v>5</v>
      </c>
      <c r="AF5587">
        <v>0</v>
      </c>
      <c r="AG5587">
        <v>1</v>
      </c>
      <c r="AH5587" t="s">
        <v>411</v>
      </c>
      <c r="AI5587" t="s">
        <v>411</v>
      </c>
      <c r="AJ5587">
        <v>2</v>
      </c>
      <c r="AK5587">
        <v>1</v>
      </c>
      <c r="AL5587">
        <v>1</v>
      </c>
      <c r="AM5587" t="s">
        <v>55</v>
      </c>
      <c r="AN5587" t="s">
        <v>56</v>
      </c>
      <c r="AP5587">
        <v>1</v>
      </c>
      <c r="AQ5587" t="s">
        <v>57</v>
      </c>
      <c r="AR5587">
        <v>0</v>
      </c>
      <c r="AW5587" t="s">
        <v>58</v>
      </c>
      <c r="AX5587">
        <v>0</v>
      </c>
      <c r="AY5587">
        <v>2</v>
      </c>
      <c r="AZ5587">
        <v>0.31</v>
      </c>
      <c r="BA5587">
        <v>0.31</v>
      </c>
      <c r="BB5587" t="s">
        <v>59</v>
      </c>
    </row>
    <row r="5588" spans="1:54" x14ac:dyDescent="0.2">
      <c r="A5588" s="7" t="str">
        <f>VLOOKUP(G5588,'Matching-Tabelle'!$A$76:$B$80,2,FALSE)</f>
        <v>stefan.fuellemann@tkb.ch</v>
      </c>
      <c r="B5588" s="7" t="str">
        <f>VLOOKUP(J5588,'Matching-Tabelle'!$A$1:$B$66,2,FALSE)</f>
        <v>Progr Digitalisierung</v>
      </c>
      <c r="C5588" s="7" t="str">
        <f>IF(VLOOKUP(J5588,'Matching-Tabelle'!$A$1:$CB$66,3,FALSE)=0,"",VLOOKUP(J5588,'Matching-Tabelle'!$A$1:$CB$66,3,FALSE))</f>
        <v/>
      </c>
      <c r="D5588" s="7">
        <v>0.25</v>
      </c>
      <c r="E5588" s="7" t="s">
        <v>4687</v>
      </c>
      <c r="F5588" s="8">
        <v>42592</v>
      </c>
      <c r="G5588" t="s">
        <v>3856</v>
      </c>
      <c r="H5588" t="s">
        <v>3857</v>
      </c>
      <c r="I5588" t="s">
        <v>3858</v>
      </c>
      <c r="J5588">
        <v>224</v>
      </c>
      <c r="K5588" t="s">
        <v>76</v>
      </c>
      <c r="L5588" t="s">
        <v>77</v>
      </c>
      <c r="M5588">
        <v>990001</v>
      </c>
      <c r="N5588" t="s">
        <v>51</v>
      </c>
      <c r="O5588">
        <v>0.25</v>
      </c>
      <c r="Q5588">
        <v>0.25</v>
      </c>
      <c r="S5588" t="s">
        <v>4687</v>
      </c>
      <c r="AE5588">
        <v>12</v>
      </c>
      <c r="AF5588">
        <v>7.6</v>
      </c>
      <c r="AG5588">
        <v>5</v>
      </c>
      <c r="AH5588" t="s">
        <v>53</v>
      </c>
      <c r="AI5588" t="s">
        <v>54</v>
      </c>
      <c r="AJ5588">
        <v>2</v>
      </c>
      <c r="AK5588">
        <v>1</v>
      </c>
      <c r="AL5588">
        <v>1</v>
      </c>
      <c r="AM5588" t="s">
        <v>55</v>
      </c>
      <c r="AN5588" t="s">
        <v>56</v>
      </c>
      <c r="AP5588">
        <v>1</v>
      </c>
      <c r="AQ5588" t="s">
        <v>57</v>
      </c>
      <c r="AR5588">
        <v>0</v>
      </c>
      <c r="AW5588" t="s">
        <v>58</v>
      </c>
      <c r="AX5588">
        <v>0</v>
      </c>
      <c r="AY5588">
        <v>2</v>
      </c>
      <c r="AZ5588">
        <v>0.25</v>
      </c>
      <c r="BA5588">
        <v>0.25</v>
      </c>
      <c r="BB5588" t="s">
        <v>59</v>
      </c>
    </row>
    <row r="5589" spans="1:54" x14ac:dyDescent="0.2">
      <c r="A5589" s="7" t="str">
        <f>VLOOKUP(G5589,'Matching-Tabelle'!$A$76:$B$80,2,FALSE)</f>
        <v>stefan.fuellemann@tkb.ch</v>
      </c>
      <c r="B5589" s="7" t="str">
        <f>VLOOKUP(J5589,'Matching-Tabelle'!$A$1:$B$66,2,FALSE)</f>
        <v>WPI RTB</v>
      </c>
      <c r="C5589" s="7" t="str">
        <f>IF(VLOOKUP(J5589,'Matching-Tabelle'!$A$1:$CB$66,3,FALSE)=0,"",VLOOKUP(J5589,'Matching-Tabelle'!$A$1:$CB$66,3,FALSE))</f>
        <v/>
      </c>
      <c r="D5589" s="7">
        <v>0.75</v>
      </c>
      <c r="E5589" s="7" t="s">
        <v>4109</v>
      </c>
      <c r="F5589" s="8">
        <v>42592</v>
      </c>
      <c r="G5589" t="s">
        <v>3856</v>
      </c>
      <c r="H5589" t="s">
        <v>3857</v>
      </c>
      <c r="I5589" t="s">
        <v>3858</v>
      </c>
      <c r="J5589">
        <v>22</v>
      </c>
      <c r="K5589" t="s">
        <v>88</v>
      </c>
      <c r="L5589" t="s">
        <v>89</v>
      </c>
      <c r="M5589">
        <v>990001</v>
      </c>
      <c r="N5589" t="s">
        <v>51</v>
      </c>
      <c r="O5589">
        <v>0.75</v>
      </c>
      <c r="Q5589">
        <v>0.75</v>
      </c>
      <c r="S5589" t="s">
        <v>4109</v>
      </c>
      <c r="AE5589">
        <v>12</v>
      </c>
      <c r="AF5589">
        <v>7.6</v>
      </c>
      <c r="AG5589">
        <v>5</v>
      </c>
      <c r="AH5589" t="s">
        <v>53</v>
      </c>
      <c r="AI5589" t="s">
        <v>54</v>
      </c>
      <c r="AJ5589">
        <v>2</v>
      </c>
      <c r="AK5589">
        <v>1</v>
      </c>
      <c r="AL5589">
        <v>1</v>
      </c>
      <c r="AM5589" t="s">
        <v>55</v>
      </c>
      <c r="AN5589" t="s">
        <v>56</v>
      </c>
      <c r="AP5589">
        <v>1</v>
      </c>
      <c r="AQ5589" t="s">
        <v>57</v>
      </c>
      <c r="AR5589">
        <v>0</v>
      </c>
      <c r="AW5589" t="s">
        <v>58</v>
      </c>
      <c r="AX5589">
        <v>0</v>
      </c>
      <c r="AY5589">
        <v>2</v>
      </c>
      <c r="AZ5589">
        <v>0.75</v>
      </c>
      <c r="BA5589">
        <v>0.75</v>
      </c>
      <c r="BB5589" t="s">
        <v>59</v>
      </c>
    </row>
    <row r="5590" spans="1:54" x14ac:dyDescent="0.2">
      <c r="A5590" s="7" t="str">
        <f>VLOOKUP(G5590,'Matching-Tabelle'!$A$76:$B$80,2,FALSE)</f>
        <v>stefan.fuellemann@tkb.ch</v>
      </c>
      <c r="B5590" s="7" t="str">
        <f>VLOOKUP(J5590,'Matching-Tabelle'!$A$1:$B$66,2,FALSE)</f>
        <v>WPI Führung</v>
      </c>
      <c r="C5590" s="7" t="str">
        <f>IF(VLOOKUP(J5590,'Matching-Tabelle'!$A$1:$CB$66,3,FALSE)=0,"",VLOOKUP(J5590,'Matching-Tabelle'!$A$1:$CB$66,3,FALSE))</f>
        <v/>
      </c>
      <c r="D5590" s="7">
        <v>1</v>
      </c>
      <c r="E5590" s="7" t="s">
        <v>3988</v>
      </c>
      <c r="F5590" s="8">
        <v>42592</v>
      </c>
      <c r="G5590" t="s">
        <v>3856</v>
      </c>
      <c r="H5590" t="s">
        <v>3857</v>
      </c>
      <c r="I5590" t="s">
        <v>3858</v>
      </c>
      <c r="J5590">
        <v>26</v>
      </c>
      <c r="K5590" t="s">
        <v>130</v>
      </c>
      <c r="L5590" t="s">
        <v>131</v>
      </c>
      <c r="M5590">
        <v>990001</v>
      </c>
      <c r="N5590" t="s">
        <v>51</v>
      </c>
      <c r="O5590">
        <v>1</v>
      </c>
      <c r="Q5590">
        <v>1</v>
      </c>
      <c r="S5590" t="s">
        <v>3988</v>
      </c>
      <c r="AE5590">
        <v>12</v>
      </c>
      <c r="AF5590">
        <v>7.6</v>
      </c>
      <c r="AG5590">
        <v>5</v>
      </c>
      <c r="AH5590" t="s">
        <v>53</v>
      </c>
      <c r="AI5590" t="s">
        <v>54</v>
      </c>
      <c r="AJ5590">
        <v>2</v>
      </c>
      <c r="AK5590">
        <v>1</v>
      </c>
      <c r="AL5590">
        <v>1</v>
      </c>
      <c r="AM5590" t="s">
        <v>55</v>
      </c>
      <c r="AN5590" t="s">
        <v>56</v>
      </c>
      <c r="AP5590">
        <v>1</v>
      </c>
      <c r="AQ5590" t="s">
        <v>57</v>
      </c>
      <c r="AR5590">
        <v>0</v>
      </c>
      <c r="AW5590" t="s">
        <v>58</v>
      </c>
      <c r="AX5590">
        <v>0</v>
      </c>
      <c r="AY5590">
        <v>2</v>
      </c>
      <c r="AZ5590">
        <v>1</v>
      </c>
      <c r="BA5590">
        <v>1</v>
      </c>
      <c r="BB5590" t="s">
        <v>59</v>
      </c>
    </row>
    <row r="5591" spans="1:54" x14ac:dyDescent="0.2">
      <c r="A5591" s="7" t="str">
        <f>VLOOKUP(G5591,'Matching-Tabelle'!$A$76:$B$80,2,FALSE)</f>
        <v>stefan.fuellemann@tkb.ch</v>
      </c>
      <c r="B5591" s="7" t="str">
        <f>VLOOKUP(J5591,'Matching-Tabelle'!$A$1:$B$66,2,FALSE)</f>
        <v>WPI CTB</v>
      </c>
      <c r="C5591" s="7" t="str">
        <f>IF(VLOOKUP(J5591,'Matching-Tabelle'!$A$1:$CB$66,3,FALSE)=0,"",VLOOKUP(J5591,'Matching-Tabelle'!$A$1:$CB$66,3,FALSE))</f>
        <v/>
      </c>
      <c r="D5591" s="7">
        <v>0.75</v>
      </c>
      <c r="E5591" s="7" t="s">
        <v>4688</v>
      </c>
      <c r="F5591" s="8">
        <v>42592</v>
      </c>
      <c r="G5591" t="s">
        <v>3856</v>
      </c>
      <c r="H5591" t="s">
        <v>3857</v>
      </c>
      <c r="I5591" t="s">
        <v>3858</v>
      </c>
      <c r="J5591">
        <v>921</v>
      </c>
      <c r="K5591" t="s">
        <v>224</v>
      </c>
      <c r="L5591" t="s">
        <v>225</v>
      </c>
      <c r="M5591">
        <v>990001</v>
      </c>
      <c r="N5591" t="s">
        <v>51</v>
      </c>
      <c r="O5591">
        <v>0.75</v>
      </c>
      <c r="Q5591">
        <v>0.75</v>
      </c>
      <c r="S5591" t="s">
        <v>4688</v>
      </c>
      <c r="AE5591">
        <v>12</v>
      </c>
      <c r="AF5591">
        <v>7.6</v>
      </c>
      <c r="AG5591">
        <v>5</v>
      </c>
      <c r="AH5591" t="s">
        <v>53</v>
      </c>
      <c r="AI5591" t="s">
        <v>54</v>
      </c>
      <c r="AJ5591">
        <v>2</v>
      </c>
      <c r="AK5591">
        <v>1</v>
      </c>
      <c r="AL5591">
        <v>1</v>
      </c>
      <c r="AM5591" t="s">
        <v>55</v>
      </c>
      <c r="AN5591" t="s">
        <v>56</v>
      </c>
      <c r="AP5591">
        <v>1</v>
      </c>
      <c r="AQ5591" t="s">
        <v>57</v>
      </c>
      <c r="AR5591">
        <v>0</v>
      </c>
      <c r="AW5591" t="s">
        <v>58</v>
      </c>
      <c r="AX5591">
        <v>0</v>
      </c>
      <c r="AY5591">
        <v>2</v>
      </c>
      <c r="AZ5591">
        <v>0.75</v>
      </c>
      <c r="BA5591">
        <v>0.75</v>
      </c>
      <c r="BB5591" t="s">
        <v>59</v>
      </c>
    </row>
    <row r="5592" spans="1:54" x14ac:dyDescent="0.2">
      <c r="A5592" s="7" t="str">
        <f>VLOOKUP(G5592,'Matching-Tabelle'!$A$76:$B$80,2,FALSE)</f>
        <v>stefan.fuellemann@tkb.ch</v>
      </c>
      <c r="B5592" s="7" t="str">
        <f>VLOOKUP(J5592,'Matching-Tabelle'!$A$1:$B$66,2,FALSE)</f>
        <v>WPI Führung</v>
      </c>
      <c r="C5592" s="7" t="str">
        <f>IF(VLOOKUP(J5592,'Matching-Tabelle'!$A$1:$CB$66,3,FALSE)=0,"",VLOOKUP(J5592,'Matching-Tabelle'!$A$1:$CB$66,3,FALSE))</f>
        <v/>
      </c>
      <c r="D5592" s="7">
        <v>1</v>
      </c>
      <c r="E5592" s="7" t="s">
        <v>4689</v>
      </c>
      <c r="F5592" s="8">
        <v>42592</v>
      </c>
      <c r="G5592" t="s">
        <v>3856</v>
      </c>
      <c r="H5592" t="s">
        <v>3857</v>
      </c>
      <c r="I5592" t="s">
        <v>3858</v>
      </c>
      <c r="J5592">
        <v>26</v>
      </c>
      <c r="K5592" t="s">
        <v>130</v>
      </c>
      <c r="L5592" t="s">
        <v>131</v>
      </c>
      <c r="M5592">
        <v>990001</v>
      </c>
      <c r="N5592" t="s">
        <v>51</v>
      </c>
      <c r="O5592">
        <v>1</v>
      </c>
      <c r="Q5592">
        <v>1</v>
      </c>
      <c r="S5592" t="s">
        <v>4689</v>
      </c>
      <c r="AE5592">
        <v>12</v>
      </c>
      <c r="AF5592">
        <v>7.6</v>
      </c>
      <c r="AG5592">
        <v>5</v>
      </c>
      <c r="AH5592" t="s">
        <v>53</v>
      </c>
      <c r="AI5592" t="s">
        <v>54</v>
      </c>
      <c r="AJ5592">
        <v>2</v>
      </c>
      <c r="AK5592">
        <v>1</v>
      </c>
      <c r="AL5592">
        <v>1</v>
      </c>
      <c r="AM5592" t="s">
        <v>55</v>
      </c>
      <c r="AN5592" t="s">
        <v>56</v>
      </c>
      <c r="AP5592">
        <v>1</v>
      </c>
      <c r="AQ5592" t="s">
        <v>57</v>
      </c>
      <c r="AR5592">
        <v>0</v>
      </c>
      <c r="AW5592" t="s">
        <v>58</v>
      </c>
      <c r="AX5592">
        <v>0</v>
      </c>
      <c r="AY5592">
        <v>2</v>
      </c>
      <c r="AZ5592">
        <v>1</v>
      </c>
      <c r="BA5592">
        <v>1</v>
      </c>
      <c r="BB5592" t="s">
        <v>59</v>
      </c>
    </row>
    <row r="5593" spans="1:54" x14ac:dyDescent="0.2">
      <c r="A5593" s="7" t="str">
        <f>VLOOKUP(G5593,'Matching-Tabelle'!$A$76:$B$80,2,FALSE)</f>
        <v>stefan.fuellemann@tkb.ch</v>
      </c>
      <c r="B5593" s="7" t="str">
        <f>VLOOKUP(J5593,'Matching-Tabelle'!$A$1:$B$66,2,FALSE)</f>
        <v>Proj Eval NePe</v>
      </c>
      <c r="C5593" s="7" t="str">
        <f>IF(VLOOKUP(J5593,'Matching-Tabelle'!$A$1:$CB$66,3,FALSE)=0,"",VLOOKUP(J5593,'Matching-Tabelle'!$A$1:$CB$66,3,FALSE))</f>
        <v>WPI Projekte</v>
      </c>
      <c r="D5593" s="7">
        <v>0.5</v>
      </c>
      <c r="E5593" s="7" t="s">
        <v>4690</v>
      </c>
      <c r="F5593" s="8">
        <v>42592</v>
      </c>
      <c r="G5593" t="s">
        <v>3856</v>
      </c>
      <c r="H5593" t="s">
        <v>3857</v>
      </c>
      <c r="I5593" t="s">
        <v>3858</v>
      </c>
      <c r="J5593">
        <v>225</v>
      </c>
      <c r="K5593" t="s">
        <v>172</v>
      </c>
      <c r="L5593" t="s">
        <v>173</v>
      </c>
      <c r="M5593">
        <v>990001</v>
      </c>
      <c r="N5593" t="s">
        <v>51</v>
      </c>
      <c r="O5593">
        <v>0.5</v>
      </c>
      <c r="Q5593">
        <v>0.5</v>
      </c>
      <c r="S5593" t="s">
        <v>4690</v>
      </c>
      <c r="AE5593">
        <v>12</v>
      </c>
      <c r="AF5593">
        <v>7.6</v>
      </c>
      <c r="AG5593">
        <v>5</v>
      </c>
      <c r="AH5593" t="s">
        <v>53</v>
      </c>
      <c r="AI5593" t="s">
        <v>54</v>
      </c>
      <c r="AJ5593">
        <v>2</v>
      </c>
      <c r="AK5593">
        <v>1</v>
      </c>
      <c r="AL5593">
        <v>1</v>
      </c>
      <c r="AM5593" t="s">
        <v>55</v>
      </c>
      <c r="AN5593" t="s">
        <v>56</v>
      </c>
      <c r="AP5593">
        <v>1</v>
      </c>
      <c r="AQ5593" t="s">
        <v>57</v>
      </c>
      <c r="AR5593">
        <v>0</v>
      </c>
      <c r="AW5593" t="s">
        <v>58</v>
      </c>
      <c r="AX5593">
        <v>0</v>
      </c>
      <c r="AY5593">
        <v>2</v>
      </c>
      <c r="AZ5593">
        <v>0.5</v>
      </c>
      <c r="BA5593">
        <v>0.5</v>
      </c>
      <c r="BB5593" t="s">
        <v>59</v>
      </c>
    </row>
    <row r="5594" spans="1:54" x14ac:dyDescent="0.2">
      <c r="A5594" s="7" t="str">
        <f>VLOOKUP(G5594,'Matching-Tabelle'!$A$76:$B$80,2,FALSE)</f>
        <v>stefan.fuellemann@tkb.ch</v>
      </c>
      <c r="B5594" s="7" t="str">
        <f>VLOOKUP(J5594,'Matching-Tabelle'!$A$1:$B$66,2,FALSE)</f>
        <v>WPI CTB</v>
      </c>
      <c r="C5594" s="7" t="str">
        <f>IF(VLOOKUP(J5594,'Matching-Tabelle'!$A$1:$CB$66,3,FALSE)=0,"",VLOOKUP(J5594,'Matching-Tabelle'!$A$1:$CB$66,3,FALSE))</f>
        <v/>
      </c>
      <c r="D5594" s="7">
        <v>0.5</v>
      </c>
      <c r="E5594" s="7" t="s">
        <v>4691</v>
      </c>
      <c r="F5594" s="8">
        <v>42592</v>
      </c>
      <c r="G5594" t="s">
        <v>3856</v>
      </c>
      <c r="H5594" t="s">
        <v>3857</v>
      </c>
      <c r="I5594" t="s">
        <v>3858</v>
      </c>
      <c r="J5594">
        <v>921</v>
      </c>
      <c r="K5594" t="s">
        <v>224</v>
      </c>
      <c r="L5594" t="s">
        <v>225</v>
      </c>
      <c r="M5594">
        <v>990001</v>
      </c>
      <c r="N5594" t="s">
        <v>51</v>
      </c>
      <c r="O5594">
        <v>0.5</v>
      </c>
      <c r="Q5594">
        <v>0.5</v>
      </c>
      <c r="S5594" t="s">
        <v>4691</v>
      </c>
      <c r="AE5594">
        <v>12</v>
      </c>
      <c r="AF5594">
        <v>7.6</v>
      </c>
      <c r="AG5594">
        <v>5</v>
      </c>
      <c r="AH5594" t="s">
        <v>53</v>
      </c>
      <c r="AI5594" t="s">
        <v>54</v>
      </c>
      <c r="AJ5594">
        <v>2</v>
      </c>
      <c r="AK5594">
        <v>1</v>
      </c>
      <c r="AL5594">
        <v>1</v>
      </c>
      <c r="AM5594" t="s">
        <v>55</v>
      </c>
      <c r="AN5594" t="s">
        <v>56</v>
      </c>
      <c r="AP5594">
        <v>1</v>
      </c>
      <c r="AQ5594" t="s">
        <v>57</v>
      </c>
      <c r="AR5594">
        <v>0</v>
      </c>
      <c r="AW5594" t="s">
        <v>58</v>
      </c>
      <c r="AX5594">
        <v>0</v>
      </c>
      <c r="AY5594">
        <v>2</v>
      </c>
      <c r="AZ5594">
        <v>0.5</v>
      </c>
      <c r="BA5594">
        <v>0.5</v>
      </c>
      <c r="BB5594" t="s">
        <v>59</v>
      </c>
    </row>
    <row r="5595" spans="1:54" x14ac:dyDescent="0.2">
      <c r="A5595" s="7" t="str">
        <f>VLOOKUP(G5595,'Matching-Tabelle'!$A$76:$B$80,2,FALSE)</f>
        <v>stefan.fuellemann@tkb.ch</v>
      </c>
      <c r="B5595" s="7" t="str">
        <f>VLOOKUP(J5595,'Matching-Tabelle'!$A$1:$B$66,2,FALSE)</f>
        <v>WPI RTB</v>
      </c>
      <c r="C5595" s="7" t="str">
        <f>IF(VLOOKUP(J5595,'Matching-Tabelle'!$A$1:$CB$66,3,FALSE)=0,"",VLOOKUP(J5595,'Matching-Tabelle'!$A$1:$CB$66,3,FALSE))</f>
        <v/>
      </c>
      <c r="D5595" s="7">
        <v>0.4</v>
      </c>
      <c r="E5595" s="7" t="s">
        <v>4692</v>
      </c>
      <c r="F5595" s="8">
        <v>42592</v>
      </c>
      <c r="G5595" t="s">
        <v>3856</v>
      </c>
      <c r="H5595" t="s">
        <v>3857</v>
      </c>
      <c r="I5595" t="s">
        <v>3858</v>
      </c>
      <c r="J5595">
        <v>22</v>
      </c>
      <c r="K5595" t="s">
        <v>88</v>
      </c>
      <c r="L5595" t="s">
        <v>89</v>
      </c>
      <c r="M5595">
        <v>990001</v>
      </c>
      <c r="N5595" t="s">
        <v>51</v>
      </c>
      <c r="O5595">
        <v>0.4</v>
      </c>
      <c r="Q5595">
        <v>0.4</v>
      </c>
      <c r="S5595" t="s">
        <v>4692</v>
      </c>
      <c r="AE5595">
        <v>12</v>
      </c>
      <c r="AF5595">
        <v>7.6</v>
      </c>
      <c r="AG5595">
        <v>5</v>
      </c>
      <c r="AH5595" t="s">
        <v>53</v>
      </c>
      <c r="AI5595" t="s">
        <v>54</v>
      </c>
      <c r="AJ5595">
        <v>2</v>
      </c>
      <c r="AK5595">
        <v>1</v>
      </c>
      <c r="AL5595">
        <v>1</v>
      </c>
      <c r="AM5595" t="s">
        <v>55</v>
      </c>
      <c r="AN5595" t="s">
        <v>56</v>
      </c>
      <c r="AP5595">
        <v>1</v>
      </c>
      <c r="AQ5595" t="s">
        <v>57</v>
      </c>
      <c r="AR5595">
        <v>0</v>
      </c>
      <c r="AW5595" t="s">
        <v>58</v>
      </c>
      <c r="AX5595">
        <v>0</v>
      </c>
      <c r="AY5595">
        <v>2</v>
      </c>
      <c r="AZ5595">
        <v>0.4</v>
      </c>
      <c r="BA5595">
        <v>0.4</v>
      </c>
      <c r="BB5595" t="s">
        <v>59</v>
      </c>
    </row>
    <row r="5596" spans="1:54" x14ac:dyDescent="0.2">
      <c r="A5596" s="7" t="str">
        <f>VLOOKUP(G5596,'Matching-Tabelle'!$A$76:$B$80,2,FALSE)</f>
        <v>stefan.fuellemann@tkb.ch</v>
      </c>
      <c r="B5596" s="7" t="str">
        <f>VLOOKUP(J5596,'Matching-Tabelle'!$A$1:$B$66,2,FALSE)</f>
        <v>WPI RTB</v>
      </c>
      <c r="C5596" s="7" t="str">
        <f>IF(VLOOKUP(J5596,'Matching-Tabelle'!$A$1:$CB$66,3,FALSE)=0,"",VLOOKUP(J5596,'Matching-Tabelle'!$A$1:$CB$66,3,FALSE))</f>
        <v/>
      </c>
      <c r="D5596" s="7">
        <v>0.25</v>
      </c>
      <c r="E5596" s="7" t="s">
        <v>4693</v>
      </c>
      <c r="F5596" s="8">
        <v>42592</v>
      </c>
      <c r="G5596" t="s">
        <v>3856</v>
      </c>
      <c r="H5596" t="s">
        <v>3857</v>
      </c>
      <c r="I5596" t="s">
        <v>3858</v>
      </c>
      <c r="J5596">
        <v>21</v>
      </c>
      <c r="K5596" t="s">
        <v>117</v>
      </c>
      <c r="L5596" t="s">
        <v>118</v>
      </c>
      <c r="M5596">
        <v>990001</v>
      </c>
      <c r="N5596" t="s">
        <v>51</v>
      </c>
      <c r="O5596">
        <v>0.25</v>
      </c>
      <c r="Q5596">
        <v>0.25</v>
      </c>
      <c r="S5596" t="s">
        <v>4693</v>
      </c>
      <c r="AE5596">
        <v>12</v>
      </c>
      <c r="AF5596">
        <v>7.6</v>
      </c>
      <c r="AG5596">
        <v>5</v>
      </c>
      <c r="AH5596" t="s">
        <v>53</v>
      </c>
      <c r="AI5596" t="s">
        <v>54</v>
      </c>
      <c r="AJ5596">
        <v>2</v>
      </c>
      <c r="AK5596">
        <v>1</v>
      </c>
      <c r="AL5596">
        <v>1</v>
      </c>
      <c r="AM5596" t="s">
        <v>55</v>
      </c>
      <c r="AN5596" t="s">
        <v>56</v>
      </c>
      <c r="AP5596">
        <v>1</v>
      </c>
      <c r="AQ5596" t="s">
        <v>57</v>
      </c>
      <c r="AR5596">
        <v>0</v>
      </c>
      <c r="AW5596" t="s">
        <v>58</v>
      </c>
      <c r="AX5596">
        <v>0</v>
      </c>
      <c r="AY5596">
        <v>2</v>
      </c>
      <c r="AZ5596">
        <v>0.25</v>
      </c>
      <c r="BA5596">
        <v>0.25</v>
      </c>
      <c r="BB5596" t="s">
        <v>59</v>
      </c>
    </row>
    <row r="5597" spans="1:54" x14ac:dyDescent="0.2">
      <c r="A5597" s="7" t="str">
        <f>VLOOKUP(G5597,'Matching-Tabelle'!$A$76:$B$80,2,FALSE)</f>
        <v>stefan.fuellemann@tkb.ch</v>
      </c>
      <c r="B5597" s="7" t="str">
        <f>VLOOKUP(J5597,'Matching-Tabelle'!$A$1:$B$66,2,FALSE)</f>
        <v>WPI RTB</v>
      </c>
      <c r="C5597" s="7" t="str">
        <f>IF(VLOOKUP(J5597,'Matching-Tabelle'!$A$1:$CB$66,3,FALSE)=0,"",VLOOKUP(J5597,'Matching-Tabelle'!$A$1:$CB$66,3,FALSE))</f>
        <v/>
      </c>
      <c r="D5597" s="7">
        <v>0.5</v>
      </c>
      <c r="E5597" s="7" t="s">
        <v>4694</v>
      </c>
      <c r="F5597" s="8">
        <v>42592</v>
      </c>
      <c r="G5597" t="s">
        <v>3856</v>
      </c>
      <c r="H5597" t="s">
        <v>3857</v>
      </c>
      <c r="I5597" t="s">
        <v>3858</v>
      </c>
      <c r="J5597">
        <v>21</v>
      </c>
      <c r="K5597" t="s">
        <v>117</v>
      </c>
      <c r="L5597" t="s">
        <v>118</v>
      </c>
      <c r="M5597">
        <v>990001</v>
      </c>
      <c r="N5597" t="s">
        <v>51</v>
      </c>
      <c r="O5597">
        <v>0.5</v>
      </c>
      <c r="Q5597">
        <v>0.5</v>
      </c>
      <c r="S5597" t="s">
        <v>4694</v>
      </c>
      <c r="AE5597">
        <v>12</v>
      </c>
      <c r="AF5597">
        <v>7.6</v>
      </c>
      <c r="AG5597">
        <v>5</v>
      </c>
      <c r="AH5597" t="s">
        <v>53</v>
      </c>
      <c r="AI5597" t="s">
        <v>54</v>
      </c>
      <c r="AJ5597">
        <v>2</v>
      </c>
      <c r="AK5597">
        <v>1</v>
      </c>
      <c r="AL5597">
        <v>1</v>
      </c>
      <c r="AM5597" t="s">
        <v>55</v>
      </c>
      <c r="AN5597" t="s">
        <v>56</v>
      </c>
      <c r="AP5597">
        <v>1</v>
      </c>
      <c r="AQ5597" t="s">
        <v>57</v>
      </c>
      <c r="AR5597">
        <v>0</v>
      </c>
      <c r="AW5597" t="s">
        <v>58</v>
      </c>
      <c r="AX5597">
        <v>0</v>
      </c>
      <c r="AY5597">
        <v>2</v>
      </c>
      <c r="AZ5597">
        <v>0.5</v>
      </c>
      <c r="BA5597">
        <v>0.5</v>
      </c>
      <c r="BB5597" t="s">
        <v>59</v>
      </c>
    </row>
    <row r="5598" spans="1:54" x14ac:dyDescent="0.2">
      <c r="A5598" s="7" t="str">
        <f>VLOOKUP(G5598,'Matching-Tabelle'!$A$76:$B$80,2,FALSE)</f>
        <v>stefan.fuellemann@tkb.ch</v>
      </c>
      <c r="B5598" s="7" t="str">
        <f>VLOOKUP(J5598,'Matching-Tabelle'!$A$1:$B$66,2,FALSE)</f>
        <v>WPI CTB</v>
      </c>
      <c r="C5598" s="7" t="str">
        <f>IF(VLOOKUP(J5598,'Matching-Tabelle'!$A$1:$CB$66,3,FALSE)=0,"",VLOOKUP(J5598,'Matching-Tabelle'!$A$1:$CB$66,3,FALSE))</f>
        <v/>
      </c>
      <c r="D5598" s="7">
        <v>0.5</v>
      </c>
      <c r="E5598" s="7" t="s">
        <v>4695</v>
      </c>
      <c r="F5598" s="8">
        <v>42593</v>
      </c>
      <c r="G5598" t="s">
        <v>3856</v>
      </c>
      <c r="H5598" t="s">
        <v>3857</v>
      </c>
      <c r="I5598" t="s">
        <v>3858</v>
      </c>
      <c r="J5598">
        <v>14</v>
      </c>
      <c r="K5598" t="s">
        <v>82</v>
      </c>
      <c r="L5598" t="s">
        <v>83</v>
      </c>
      <c r="M5598">
        <v>990001</v>
      </c>
      <c r="N5598" t="s">
        <v>51</v>
      </c>
      <c r="O5598">
        <v>0.5</v>
      </c>
      <c r="Q5598">
        <v>0.5</v>
      </c>
      <c r="S5598" t="s">
        <v>4695</v>
      </c>
      <c r="AE5598">
        <v>12</v>
      </c>
      <c r="AF5598">
        <v>7.6</v>
      </c>
      <c r="AG5598">
        <v>5</v>
      </c>
      <c r="AH5598" t="s">
        <v>53</v>
      </c>
      <c r="AI5598" t="s">
        <v>54</v>
      </c>
      <c r="AJ5598">
        <v>2</v>
      </c>
      <c r="AK5598">
        <v>1</v>
      </c>
      <c r="AL5598">
        <v>1</v>
      </c>
      <c r="AM5598" t="s">
        <v>55</v>
      </c>
      <c r="AN5598" t="s">
        <v>56</v>
      </c>
      <c r="AP5598">
        <v>1</v>
      </c>
      <c r="AQ5598" t="s">
        <v>57</v>
      </c>
      <c r="AR5598">
        <v>0</v>
      </c>
      <c r="AW5598" t="s">
        <v>58</v>
      </c>
      <c r="AX5598">
        <v>0</v>
      </c>
      <c r="AY5598">
        <v>2</v>
      </c>
      <c r="AZ5598">
        <v>0.5</v>
      </c>
      <c r="BA5598">
        <v>0.5</v>
      </c>
      <c r="BB5598" t="s">
        <v>59</v>
      </c>
    </row>
    <row r="5599" spans="1:54" x14ac:dyDescent="0.2">
      <c r="A5599" s="7" t="str">
        <f>VLOOKUP(G5599,'Matching-Tabelle'!$A$76:$B$80,2,FALSE)</f>
        <v>stefan.fuellemann@tkb.ch</v>
      </c>
      <c r="B5599" s="7" t="str">
        <f>VLOOKUP(J5599,'Matching-Tabelle'!$A$1:$B$66,2,FALSE)</f>
        <v>WPI RTB</v>
      </c>
      <c r="C5599" s="7" t="str">
        <f>IF(VLOOKUP(J5599,'Matching-Tabelle'!$A$1:$CB$66,3,FALSE)=0,"",VLOOKUP(J5599,'Matching-Tabelle'!$A$1:$CB$66,3,FALSE))</f>
        <v/>
      </c>
      <c r="D5599" s="7">
        <v>1.25</v>
      </c>
      <c r="E5599" s="7" t="s">
        <v>3859</v>
      </c>
      <c r="F5599" s="8">
        <v>42593</v>
      </c>
      <c r="G5599" t="s">
        <v>3856</v>
      </c>
      <c r="H5599" t="s">
        <v>3857</v>
      </c>
      <c r="I5599" t="s">
        <v>3858</v>
      </c>
      <c r="J5599">
        <v>19</v>
      </c>
      <c r="K5599" t="s">
        <v>145</v>
      </c>
      <c r="L5599" t="s">
        <v>146</v>
      </c>
      <c r="M5599">
        <v>990001</v>
      </c>
      <c r="N5599" t="s">
        <v>51</v>
      </c>
      <c r="O5599">
        <v>1.25</v>
      </c>
      <c r="Q5599">
        <v>1.25</v>
      </c>
      <c r="S5599" t="s">
        <v>3859</v>
      </c>
      <c r="AE5599">
        <v>12</v>
      </c>
      <c r="AF5599">
        <v>7.6</v>
      </c>
      <c r="AG5599">
        <v>5</v>
      </c>
      <c r="AH5599" t="s">
        <v>53</v>
      </c>
      <c r="AI5599" t="s">
        <v>54</v>
      </c>
      <c r="AJ5599">
        <v>2</v>
      </c>
      <c r="AK5599">
        <v>1</v>
      </c>
      <c r="AL5599">
        <v>1</v>
      </c>
      <c r="AM5599" t="s">
        <v>55</v>
      </c>
      <c r="AN5599" t="s">
        <v>56</v>
      </c>
      <c r="AP5599">
        <v>1</v>
      </c>
      <c r="AQ5599" t="s">
        <v>57</v>
      </c>
      <c r="AR5599">
        <v>0</v>
      </c>
      <c r="AW5599" t="s">
        <v>58</v>
      </c>
      <c r="AX5599">
        <v>0</v>
      </c>
      <c r="AY5599">
        <v>2</v>
      </c>
      <c r="AZ5599">
        <v>1.25</v>
      </c>
      <c r="BA5599">
        <v>1.25</v>
      </c>
      <c r="BB5599" t="s">
        <v>59</v>
      </c>
    </row>
    <row r="5600" spans="1:54" x14ac:dyDescent="0.2">
      <c r="A5600" s="7" t="str">
        <f>VLOOKUP(G5600,'Matching-Tabelle'!$A$76:$B$80,2,FALSE)</f>
        <v>stefan.fuellemann@tkb.ch</v>
      </c>
      <c r="B5600" s="7" t="str">
        <f>VLOOKUP(J5600,'Matching-Tabelle'!$A$1:$B$66,2,FALSE)</f>
        <v>WPI CTB</v>
      </c>
      <c r="C5600" s="7" t="str">
        <f>IF(VLOOKUP(J5600,'Matching-Tabelle'!$A$1:$CB$66,3,FALSE)=0,"",VLOOKUP(J5600,'Matching-Tabelle'!$A$1:$CB$66,3,FALSE))</f>
        <v/>
      </c>
      <c r="D5600" s="7">
        <v>2</v>
      </c>
      <c r="E5600" s="7" t="s">
        <v>4696</v>
      </c>
      <c r="F5600" s="8">
        <v>42593</v>
      </c>
      <c r="G5600" t="s">
        <v>3856</v>
      </c>
      <c r="H5600" t="s">
        <v>3857</v>
      </c>
      <c r="I5600" t="s">
        <v>3858</v>
      </c>
      <c r="J5600">
        <v>921</v>
      </c>
      <c r="K5600" t="s">
        <v>224</v>
      </c>
      <c r="L5600" t="s">
        <v>225</v>
      </c>
      <c r="M5600">
        <v>990001</v>
      </c>
      <c r="N5600" t="s">
        <v>51</v>
      </c>
      <c r="O5600">
        <v>2</v>
      </c>
      <c r="Q5600">
        <v>2</v>
      </c>
      <c r="S5600" t="s">
        <v>4696</v>
      </c>
      <c r="AE5600">
        <v>12</v>
      </c>
      <c r="AF5600">
        <v>7.6</v>
      </c>
      <c r="AG5600">
        <v>5</v>
      </c>
      <c r="AH5600" t="s">
        <v>53</v>
      </c>
      <c r="AI5600" t="s">
        <v>54</v>
      </c>
      <c r="AJ5600">
        <v>2</v>
      </c>
      <c r="AK5600">
        <v>1</v>
      </c>
      <c r="AL5600">
        <v>1</v>
      </c>
      <c r="AM5600" t="s">
        <v>55</v>
      </c>
      <c r="AN5600" t="s">
        <v>56</v>
      </c>
      <c r="AP5600">
        <v>1</v>
      </c>
      <c r="AQ5600" t="s">
        <v>57</v>
      </c>
      <c r="AR5600">
        <v>0</v>
      </c>
      <c r="AW5600" t="s">
        <v>58</v>
      </c>
      <c r="AX5600">
        <v>0</v>
      </c>
      <c r="AY5600">
        <v>2</v>
      </c>
      <c r="AZ5600">
        <v>2</v>
      </c>
      <c r="BA5600">
        <v>2</v>
      </c>
      <c r="BB5600" t="s">
        <v>59</v>
      </c>
    </row>
    <row r="5601" spans="1:54" x14ac:dyDescent="0.2">
      <c r="A5601" s="7" t="str">
        <f>VLOOKUP(G5601,'Matching-Tabelle'!$A$76:$B$80,2,FALSE)</f>
        <v>stefan.fuellemann@tkb.ch</v>
      </c>
      <c r="B5601" s="7" t="str">
        <f>VLOOKUP(J5601,'Matching-Tabelle'!$A$1:$B$66,2,FALSE)</f>
        <v>WPI Führung</v>
      </c>
      <c r="C5601" s="7" t="str">
        <f>IF(VLOOKUP(J5601,'Matching-Tabelle'!$A$1:$CB$66,3,FALSE)=0,"",VLOOKUP(J5601,'Matching-Tabelle'!$A$1:$CB$66,3,FALSE))</f>
        <v/>
      </c>
      <c r="D5601" s="7">
        <v>3.5</v>
      </c>
      <c r="E5601" s="7" t="s">
        <v>4697</v>
      </c>
      <c r="F5601" s="8">
        <v>42593</v>
      </c>
      <c r="G5601" t="s">
        <v>3856</v>
      </c>
      <c r="H5601" t="s">
        <v>3857</v>
      </c>
      <c r="I5601" t="s">
        <v>3858</v>
      </c>
      <c r="J5601">
        <v>26</v>
      </c>
      <c r="K5601" t="s">
        <v>130</v>
      </c>
      <c r="L5601" t="s">
        <v>131</v>
      </c>
      <c r="M5601">
        <v>990001</v>
      </c>
      <c r="N5601" t="s">
        <v>51</v>
      </c>
      <c r="O5601">
        <v>3.5</v>
      </c>
      <c r="Q5601">
        <v>3.5</v>
      </c>
      <c r="S5601" t="s">
        <v>4697</v>
      </c>
      <c r="AE5601">
        <v>12</v>
      </c>
      <c r="AF5601">
        <v>7.6</v>
      </c>
      <c r="AG5601">
        <v>5</v>
      </c>
      <c r="AH5601" t="s">
        <v>53</v>
      </c>
      <c r="AI5601" t="s">
        <v>54</v>
      </c>
      <c r="AJ5601">
        <v>2</v>
      </c>
      <c r="AK5601">
        <v>1</v>
      </c>
      <c r="AL5601">
        <v>1</v>
      </c>
      <c r="AM5601" t="s">
        <v>55</v>
      </c>
      <c r="AN5601" t="s">
        <v>56</v>
      </c>
      <c r="AP5601">
        <v>1</v>
      </c>
      <c r="AQ5601" t="s">
        <v>57</v>
      </c>
      <c r="AR5601">
        <v>0</v>
      </c>
      <c r="AW5601" t="s">
        <v>58</v>
      </c>
      <c r="AX5601">
        <v>0</v>
      </c>
      <c r="AY5601">
        <v>2</v>
      </c>
      <c r="AZ5601">
        <v>3.5</v>
      </c>
      <c r="BA5601">
        <v>3.5</v>
      </c>
      <c r="BB5601" t="s">
        <v>59</v>
      </c>
    </row>
    <row r="5602" spans="1:54" x14ac:dyDescent="0.2">
      <c r="A5602" s="7" t="str">
        <f>VLOOKUP(G5602,'Matching-Tabelle'!$A$76:$B$80,2,FALSE)</f>
        <v>stefan.fuellemann@tkb.ch</v>
      </c>
      <c r="B5602" s="7" t="str">
        <f>VLOOKUP(J5602,'Matching-Tabelle'!$A$1:$B$66,2,FALSE)</f>
        <v>WPI CTB</v>
      </c>
      <c r="C5602" s="7" t="str">
        <f>IF(VLOOKUP(J5602,'Matching-Tabelle'!$A$1:$CB$66,3,FALSE)=0,"",VLOOKUP(J5602,'Matching-Tabelle'!$A$1:$CB$66,3,FALSE))</f>
        <v/>
      </c>
      <c r="D5602" s="7">
        <v>1</v>
      </c>
      <c r="E5602" s="7" t="s">
        <v>4698</v>
      </c>
      <c r="F5602" s="8">
        <v>42593</v>
      </c>
      <c r="G5602" t="s">
        <v>3856</v>
      </c>
      <c r="H5602" t="s">
        <v>3857</v>
      </c>
      <c r="I5602" t="s">
        <v>3858</v>
      </c>
      <c r="J5602">
        <v>922</v>
      </c>
      <c r="K5602" t="s">
        <v>134</v>
      </c>
      <c r="L5602" t="s">
        <v>135</v>
      </c>
      <c r="M5602">
        <v>990001</v>
      </c>
      <c r="N5602" t="s">
        <v>51</v>
      </c>
      <c r="O5602">
        <v>1</v>
      </c>
      <c r="Q5602">
        <v>1</v>
      </c>
      <c r="S5602" t="s">
        <v>4698</v>
      </c>
      <c r="AE5602">
        <v>12</v>
      </c>
      <c r="AF5602">
        <v>7.6</v>
      </c>
      <c r="AG5602">
        <v>5</v>
      </c>
      <c r="AH5602" t="s">
        <v>53</v>
      </c>
      <c r="AI5602" t="s">
        <v>54</v>
      </c>
      <c r="AJ5602">
        <v>2</v>
      </c>
      <c r="AK5602">
        <v>1</v>
      </c>
      <c r="AL5602">
        <v>1</v>
      </c>
      <c r="AM5602" t="s">
        <v>55</v>
      </c>
      <c r="AN5602" t="s">
        <v>56</v>
      </c>
      <c r="AP5602">
        <v>1</v>
      </c>
      <c r="AQ5602" t="s">
        <v>57</v>
      </c>
      <c r="AR5602">
        <v>0</v>
      </c>
      <c r="AW5602" t="s">
        <v>58</v>
      </c>
      <c r="AX5602">
        <v>0</v>
      </c>
      <c r="AY5602">
        <v>2</v>
      </c>
      <c r="AZ5602">
        <v>1</v>
      </c>
      <c r="BA5602">
        <v>1</v>
      </c>
      <c r="BB5602" t="s">
        <v>59</v>
      </c>
    </row>
    <row r="5603" spans="1:54" x14ac:dyDescent="0.2">
      <c r="A5603" s="7" t="str">
        <f>VLOOKUP(G5603,'Matching-Tabelle'!$A$76:$B$80,2,FALSE)</f>
        <v>stefan.fuellemann@tkb.ch</v>
      </c>
      <c r="B5603" s="7" t="str">
        <f>VLOOKUP(J5603,'Matching-Tabelle'!$A$1:$B$66,2,FALSE)</f>
        <v>WPI RTB</v>
      </c>
      <c r="C5603" s="7" t="str">
        <f>IF(VLOOKUP(J5603,'Matching-Tabelle'!$A$1:$CB$66,3,FALSE)=0,"",VLOOKUP(J5603,'Matching-Tabelle'!$A$1:$CB$66,3,FALSE))</f>
        <v/>
      </c>
      <c r="D5603" s="7">
        <v>1.5</v>
      </c>
      <c r="E5603" s="7" t="s">
        <v>3859</v>
      </c>
      <c r="F5603" s="8">
        <v>42594</v>
      </c>
      <c r="G5603" t="s">
        <v>3856</v>
      </c>
      <c r="H5603" t="s">
        <v>3857</v>
      </c>
      <c r="I5603" t="s">
        <v>3858</v>
      </c>
      <c r="J5603">
        <v>19</v>
      </c>
      <c r="K5603" t="s">
        <v>145</v>
      </c>
      <c r="L5603" t="s">
        <v>146</v>
      </c>
      <c r="M5603">
        <v>990001</v>
      </c>
      <c r="N5603" t="s">
        <v>51</v>
      </c>
      <c r="O5603">
        <v>1.5</v>
      </c>
      <c r="Q5603">
        <v>1.5</v>
      </c>
      <c r="S5603" t="s">
        <v>3859</v>
      </c>
      <c r="AE5603">
        <v>12</v>
      </c>
      <c r="AF5603">
        <v>7.6</v>
      </c>
      <c r="AG5603">
        <v>5</v>
      </c>
      <c r="AH5603" t="s">
        <v>53</v>
      </c>
      <c r="AI5603" t="s">
        <v>54</v>
      </c>
      <c r="AJ5603">
        <v>2</v>
      </c>
      <c r="AK5603">
        <v>1</v>
      </c>
      <c r="AL5603">
        <v>1</v>
      </c>
      <c r="AM5603" t="s">
        <v>55</v>
      </c>
      <c r="AN5603" t="s">
        <v>56</v>
      </c>
      <c r="AP5603">
        <v>1</v>
      </c>
      <c r="AQ5603" t="s">
        <v>57</v>
      </c>
      <c r="AR5603">
        <v>0</v>
      </c>
      <c r="AW5603" t="s">
        <v>58</v>
      </c>
      <c r="AX5603">
        <v>0</v>
      </c>
      <c r="AY5603">
        <v>2</v>
      </c>
      <c r="AZ5603">
        <v>1.5</v>
      </c>
      <c r="BA5603">
        <v>1.5</v>
      </c>
      <c r="BB5603" t="s">
        <v>59</v>
      </c>
    </row>
    <row r="5604" spans="1:54" x14ac:dyDescent="0.2">
      <c r="A5604" s="7" t="str">
        <f>VLOOKUP(G5604,'Matching-Tabelle'!$A$76:$B$80,2,FALSE)</f>
        <v>stefan.fuellemann@tkb.ch</v>
      </c>
      <c r="B5604" s="7" t="str">
        <f>VLOOKUP(J5604,'Matching-Tabelle'!$A$1:$B$66,2,FALSE)</f>
        <v>WPI CTB</v>
      </c>
      <c r="C5604" s="7" t="str">
        <f>IF(VLOOKUP(J5604,'Matching-Tabelle'!$A$1:$CB$66,3,FALSE)=0,"",VLOOKUP(J5604,'Matching-Tabelle'!$A$1:$CB$66,3,FALSE))</f>
        <v/>
      </c>
      <c r="D5604" s="7">
        <v>1.25</v>
      </c>
      <c r="E5604" s="7" t="s">
        <v>4698</v>
      </c>
      <c r="F5604" s="8">
        <v>42594</v>
      </c>
      <c r="G5604" t="s">
        <v>3856</v>
      </c>
      <c r="H5604" t="s">
        <v>3857</v>
      </c>
      <c r="I5604" t="s">
        <v>3858</v>
      </c>
      <c r="J5604">
        <v>922</v>
      </c>
      <c r="K5604" t="s">
        <v>134</v>
      </c>
      <c r="L5604" t="s">
        <v>135</v>
      </c>
      <c r="M5604">
        <v>990001</v>
      </c>
      <c r="N5604" t="s">
        <v>51</v>
      </c>
      <c r="O5604">
        <v>1.25</v>
      </c>
      <c r="Q5604">
        <v>1.25</v>
      </c>
      <c r="S5604" t="s">
        <v>4698</v>
      </c>
      <c r="AE5604">
        <v>12</v>
      </c>
      <c r="AF5604">
        <v>7.6</v>
      </c>
      <c r="AG5604">
        <v>5</v>
      </c>
      <c r="AH5604" t="s">
        <v>53</v>
      </c>
      <c r="AI5604" t="s">
        <v>54</v>
      </c>
      <c r="AJ5604">
        <v>2</v>
      </c>
      <c r="AK5604">
        <v>1</v>
      </c>
      <c r="AL5604">
        <v>1</v>
      </c>
      <c r="AM5604" t="s">
        <v>55</v>
      </c>
      <c r="AN5604" t="s">
        <v>56</v>
      </c>
      <c r="AP5604">
        <v>1</v>
      </c>
      <c r="AQ5604" t="s">
        <v>57</v>
      </c>
      <c r="AR5604">
        <v>0</v>
      </c>
      <c r="AW5604" t="s">
        <v>58</v>
      </c>
      <c r="AX5604">
        <v>0</v>
      </c>
      <c r="AY5604">
        <v>2</v>
      </c>
      <c r="AZ5604">
        <v>1.25</v>
      </c>
      <c r="BA5604">
        <v>1.25</v>
      </c>
      <c r="BB5604" t="s">
        <v>59</v>
      </c>
    </row>
    <row r="5605" spans="1:54" x14ac:dyDescent="0.2">
      <c r="A5605" s="7" t="str">
        <f>VLOOKUP(G5605,'Matching-Tabelle'!$A$76:$B$80,2,FALSE)</f>
        <v>stefan.fuellemann@tkb.ch</v>
      </c>
      <c r="B5605" s="7" t="str">
        <f>VLOOKUP(J5605,'Matching-Tabelle'!$A$1:$B$66,2,FALSE)</f>
        <v>Proj Eval NePe</v>
      </c>
      <c r="C5605" s="7" t="str">
        <f>IF(VLOOKUP(J5605,'Matching-Tabelle'!$A$1:$CB$66,3,FALSE)=0,"",VLOOKUP(J5605,'Matching-Tabelle'!$A$1:$CB$66,3,FALSE))</f>
        <v>WPI Projekte</v>
      </c>
      <c r="D5605" s="7">
        <v>0.5</v>
      </c>
      <c r="E5605" s="7" t="s">
        <v>4699</v>
      </c>
      <c r="F5605" s="8">
        <v>42594</v>
      </c>
      <c r="G5605" t="s">
        <v>3856</v>
      </c>
      <c r="H5605" t="s">
        <v>3857</v>
      </c>
      <c r="I5605" t="s">
        <v>3858</v>
      </c>
      <c r="J5605">
        <v>225</v>
      </c>
      <c r="K5605" t="s">
        <v>172</v>
      </c>
      <c r="L5605" t="s">
        <v>173</v>
      </c>
      <c r="M5605">
        <v>990001</v>
      </c>
      <c r="N5605" t="s">
        <v>51</v>
      </c>
      <c r="O5605">
        <v>0.5</v>
      </c>
      <c r="Q5605">
        <v>0.5</v>
      </c>
      <c r="S5605" t="s">
        <v>4699</v>
      </c>
      <c r="AE5605">
        <v>12</v>
      </c>
      <c r="AF5605">
        <v>7.6</v>
      </c>
      <c r="AG5605">
        <v>5</v>
      </c>
      <c r="AH5605" t="s">
        <v>53</v>
      </c>
      <c r="AI5605" t="s">
        <v>54</v>
      </c>
      <c r="AJ5605">
        <v>2</v>
      </c>
      <c r="AK5605">
        <v>1</v>
      </c>
      <c r="AL5605">
        <v>1</v>
      </c>
      <c r="AM5605" t="s">
        <v>55</v>
      </c>
      <c r="AN5605" t="s">
        <v>56</v>
      </c>
      <c r="AP5605">
        <v>1</v>
      </c>
      <c r="AQ5605" t="s">
        <v>57</v>
      </c>
      <c r="AR5605">
        <v>0</v>
      </c>
      <c r="AW5605" t="s">
        <v>58</v>
      </c>
      <c r="AX5605">
        <v>0</v>
      </c>
      <c r="AY5605">
        <v>2</v>
      </c>
      <c r="AZ5605">
        <v>0.5</v>
      </c>
      <c r="BA5605">
        <v>0.5</v>
      </c>
      <c r="BB5605" t="s">
        <v>59</v>
      </c>
    </row>
    <row r="5606" spans="1:54" x14ac:dyDescent="0.2">
      <c r="A5606" s="7" t="str">
        <f>VLOOKUP(G5606,'Matching-Tabelle'!$A$76:$B$80,2,FALSE)</f>
        <v>stefan.fuellemann@tkb.ch</v>
      </c>
      <c r="B5606" s="7" t="str">
        <f>VLOOKUP(J5606,'Matching-Tabelle'!$A$1:$B$66,2,FALSE)</f>
        <v>WPI RTB</v>
      </c>
      <c r="C5606" s="7" t="str">
        <f>IF(VLOOKUP(J5606,'Matching-Tabelle'!$A$1:$CB$66,3,FALSE)=0,"",VLOOKUP(J5606,'Matching-Tabelle'!$A$1:$CB$66,3,FALSE))</f>
        <v/>
      </c>
      <c r="D5606" s="7">
        <v>1</v>
      </c>
      <c r="E5606" s="7" t="s">
        <v>4700</v>
      </c>
      <c r="F5606" s="8">
        <v>42594</v>
      </c>
      <c r="G5606" t="s">
        <v>3856</v>
      </c>
      <c r="H5606" t="s">
        <v>3857</v>
      </c>
      <c r="I5606" t="s">
        <v>3858</v>
      </c>
      <c r="J5606">
        <v>21</v>
      </c>
      <c r="K5606" t="s">
        <v>117</v>
      </c>
      <c r="L5606" t="s">
        <v>118</v>
      </c>
      <c r="M5606">
        <v>990001</v>
      </c>
      <c r="N5606" t="s">
        <v>51</v>
      </c>
      <c r="O5606">
        <v>1</v>
      </c>
      <c r="Q5606">
        <v>1</v>
      </c>
      <c r="S5606" t="s">
        <v>4700</v>
      </c>
      <c r="AE5606">
        <v>12</v>
      </c>
      <c r="AF5606">
        <v>7.6</v>
      </c>
      <c r="AG5606">
        <v>5</v>
      </c>
      <c r="AH5606" t="s">
        <v>53</v>
      </c>
      <c r="AI5606" t="s">
        <v>54</v>
      </c>
      <c r="AJ5606">
        <v>2</v>
      </c>
      <c r="AK5606">
        <v>1</v>
      </c>
      <c r="AL5606">
        <v>1</v>
      </c>
      <c r="AM5606" t="s">
        <v>55</v>
      </c>
      <c r="AN5606" t="s">
        <v>56</v>
      </c>
      <c r="AP5606">
        <v>1</v>
      </c>
      <c r="AQ5606" t="s">
        <v>57</v>
      </c>
      <c r="AR5606">
        <v>0</v>
      </c>
      <c r="AW5606" t="s">
        <v>58</v>
      </c>
      <c r="AX5606">
        <v>0</v>
      </c>
      <c r="AY5606">
        <v>2</v>
      </c>
      <c r="AZ5606">
        <v>1</v>
      </c>
      <c r="BA5606">
        <v>1</v>
      </c>
      <c r="BB5606" t="s">
        <v>59</v>
      </c>
    </row>
    <row r="5607" spans="1:54" x14ac:dyDescent="0.2">
      <c r="A5607" s="7" t="str">
        <f>VLOOKUP(G5607,'Matching-Tabelle'!$A$76:$B$80,2,FALSE)</f>
        <v>stefan.fuellemann@tkb.ch</v>
      </c>
      <c r="B5607" s="7" t="str">
        <f>VLOOKUP(J5607,'Matching-Tabelle'!$A$1:$B$66,2,FALSE)</f>
        <v>WPI Führung</v>
      </c>
      <c r="C5607" s="7" t="str">
        <f>IF(VLOOKUP(J5607,'Matching-Tabelle'!$A$1:$CB$66,3,FALSE)=0,"",VLOOKUP(J5607,'Matching-Tabelle'!$A$1:$CB$66,3,FALSE))</f>
        <v/>
      </c>
      <c r="D5607" s="7">
        <v>0.5</v>
      </c>
      <c r="E5607" s="7" t="s">
        <v>2270</v>
      </c>
      <c r="F5607" s="8">
        <v>42594</v>
      </c>
      <c r="G5607" t="s">
        <v>3856</v>
      </c>
      <c r="H5607" t="s">
        <v>3857</v>
      </c>
      <c r="I5607" t="s">
        <v>3858</v>
      </c>
      <c r="J5607">
        <v>26</v>
      </c>
      <c r="K5607" t="s">
        <v>130</v>
      </c>
      <c r="L5607" t="s">
        <v>131</v>
      </c>
      <c r="M5607">
        <v>990001</v>
      </c>
      <c r="N5607" t="s">
        <v>51</v>
      </c>
      <c r="O5607">
        <v>0.5</v>
      </c>
      <c r="Q5607">
        <v>0.5</v>
      </c>
      <c r="S5607" t="s">
        <v>2270</v>
      </c>
      <c r="AE5607">
        <v>12</v>
      </c>
      <c r="AF5607">
        <v>7.6</v>
      </c>
      <c r="AG5607">
        <v>5</v>
      </c>
      <c r="AH5607" t="s">
        <v>53</v>
      </c>
      <c r="AI5607" t="s">
        <v>54</v>
      </c>
      <c r="AJ5607">
        <v>2</v>
      </c>
      <c r="AK5607">
        <v>1</v>
      </c>
      <c r="AL5607">
        <v>1</v>
      </c>
      <c r="AM5607" t="s">
        <v>55</v>
      </c>
      <c r="AN5607" t="s">
        <v>56</v>
      </c>
      <c r="AP5607">
        <v>1</v>
      </c>
      <c r="AQ5607" t="s">
        <v>57</v>
      </c>
      <c r="AR5607">
        <v>0</v>
      </c>
      <c r="AW5607" t="s">
        <v>58</v>
      </c>
      <c r="AX5607">
        <v>0</v>
      </c>
      <c r="AY5607">
        <v>2</v>
      </c>
      <c r="AZ5607">
        <v>0.5</v>
      </c>
      <c r="BA5607">
        <v>0.5</v>
      </c>
      <c r="BB5607" t="s">
        <v>59</v>
      </c>
    </row>
    <row r="5608" spans="1:54" x14ac:dyDescent="0.2">
      <c r="A5608" s="7" t="str">
        <f>VLOOKUP(G5608,'Matching-Tabelle'!$A$76:$B$80,2,FALSE)</f>
        <v>stefan.fuellemann@tkb.ch</v>
      </c>
      <c r="B5608" s="7" t="str">
        <f>VLOOKUP(J5608,'Matching-Tabelle'!$A$1:$B$66,2,FALSE)</f>
        <v>WPI CTB</v>
      </c>
      <c r="C5608" s="7" t="str">
        <f>IF(VLOOKUP(J5608,'Matching-Tabelle'!$A$1:$CB$66,3,FALSE)=0,"",VLOOKUP(J5608,'Matching-Tabelle'!$A$1:$CB$66,3,FALSE))</f>
        <v/>
      </c>
      <c r="D5608" s="7">
        <v>0.5</v>
      </c>
      <c r="E5608" s="7" t="s">
        <v>4421</v>
      </c>
      <c r="F5608" s="8">
        <v>42594</v>
      </c>
      <c r="G5608" t="s">
        <v>3856</v>
      </c>
      <c r="H5608" t="s">
        <v>3857</v>
      </c>
      <c r="I5608" t="s">
        <v>3858</v>
      </c>
      <c r="J5608">
        <v>14</v>
      </c>
      <c r="K5608" t="s">
        <v>82</v>
      </c>
      <c r="L5608" t="s">
        <v>83</v>
      </c>
      <c r="M5608">
        <v>990001</v>
      </c>
      <c r="N5608" t="s">
        <v>51</v>
      </c>
      <c r="O5608">
        <v>0.5</v>
      </c>
      <c r="Q5608">
        <v>0.5</v>
      </c>
      <c r="S5608" t="s">
        <v>4421</v>
      </c>
      <c r="AE5608">
        <v>12</v>
      </c>
      <c r="AF5608">
        <v>7.6</v>
      </c>
      <c r="AG5608">
        <v>5</v>
      </c>
      <c r="AH5608" t="s">
        <v>53</v>
      </c>
      <c r="AI5608" t="s">
        <v>54</v>
      </c>
      <c r="AJ5608">
        <v>2</v>
      </c>
      <c r="AK5608">
        <v>1</v>
      </c>
      <c r="AL5608">
        <v>1</v>
      </c>
      <c r="AM5608" t="s">
        <v>55</v>
      </c>
      <c r="AN5608" t="s">
        <v>56</v>
      </c>
      <c r="AP5608">
        <v>1</v>
      </c>
      <c r="AQ5608" t="s">
        <v>57</v>
      </c>
      <c r="AR5608">
        <v>0</v>
      </c>
      <c r="AW5608" t="s">
        <v>58</v>
      </c>
      <c r="AX5608">
        <v>0</v>
      </c>
      <c r="AY5608">
        <v>2</v>
      </c>
      <c r="AZ5608">
        <v>0.5</v>
      </c>
      <c r="BA5608">
        <v>0.5</v>
      </c>
      <c r="BB5608" t="s">
        <v>59</v>
      </c>
    </row>
    <row r="5609" spans="1:54" x14ac:dyDescent="0.2">
      <c r="A5609" s="7" t="str">
        <f>VLOOKUP(G5609,'Matching-Tabelle'!$A$76:$B$80,2,FALSE)</f>
        <v>stefan.fuellemann@tkb.ch</v>
      </c>
      <c r="B5609" s="7" t="str">
        <f>VLOOKUP(J5609,'Matching-Tabelle'!$A$1:$B$66,2,FALSE)</f>
        <v>WPI RTB</v>
      </c>
      <c r="C5609" s="7" t="str">
        <f>IF(VLOOKUP(J5609,'Matching-Tabelle'!$A$1:$CB$66,3,FALSE)=0,"",VLOOKUP(J5609,'Matching-Tabelle'!$A$1:$CB$66,3,FALSE))</f>
        <v/>
      </c>
      <c r="D5609" s="7">
        <v>0.5</v>
      </c>
      <c r="E5609" s="7" t="s">
        <v>4701</v>
      </c>
      <c r="F5609" s="8">
        <v>42594</v>
      </c>
      <c r="G5609" t="s">
        <v>3856</v>
      </c>
      <c r="H5609" t="s">
        <v>3857</v>
      </c>
      <c r="I5609" t="s">
        <v>3858</v>
      </c>
      <c r="J5609">
        <v>22</v>
      </c>
      <c r="K5609" t="s">
        <v>88</v>
      </c>
      <c r="L5609" t="s">
        <v>89</v>
      </c>
      <c r="M5609">
        <v>990001</v>
      </c>
      <c r="N5609" t="s">
        <v>51</v>
      </c>
      <c r="O5609">
        <v>0.5</v>
      </c>
      <c r="Q5609">
        <v>0.5</v>
      </c>
      <c r="S5609" t="s">
        <v>4701</v>
      </c>
      <c r="AE5609">
        <v>12</v>
      </c>
      <c r="AF5609">
        <v>7.6</v>
      </c>
      <c r="AG5609">
        <v>5</v>
      </c>
      <c r="AH5609" t="s">
        <v>53</v>
      </c>
      <c r="AI5609" t="s">
        <v>54</v>
      </c>
      <c r="AJ5609">
        <v>2</v>
      </c>
      <c r="AK5609">
        <v>1</v>
      </c>
      <c r="AL5609">
        <v>1</v>
      </c>
      <c r="AM5609" t="s">
        <v>55</v>
      </c>
      <c r="AN5609" t="s">
        <v>56</v>
      </c>
      <c r="AP5609">
        <v>1</v>
      </c>
      <c r="AQ5609" t="s">
        <v>57</v>
      </c>
      <c r="AR5609">
        <v>0</v>
      </c>
      <c r="AW5609" t="s">
        <v>58</v>
      </c>
      <c r="AX5609">
        <v>0</v>
      </c>
      <c r="AY5609">
        <v>2</v>
      </c>
      <c r="AZ5609">
        <v>0.5</v>
      </c>
      <c r="BA5609">
        <v>0.5</v>
      </c>
      <c r="BB5609" t="s">
        <v>59</v>
      </c>
    </row>
    <row r="5610" spans="1:54" x14ac:dyDescent="0.2">
      <c r="A5610" s="7" t="str">
        <f>VLOOKUP(G5610,'Matching-Tabelle'!$A$76:$B$80,2,FALSE)</f>
        <v>stefan.fuellemann@tkb.ch</v>
      </c>
      <c r="B5610" s="7" t="str">
        <f>VLOOKUP(J5610,'Matching-Tabelle'!$A$1:$B$66,2,FALSE)</f>
        <v>WPI CTB</v>
      </c>
      <c r="C5610" s="7" t="str">
        <f>IF(VLOOKUP(J5610,'Matching-Tabelle'!$A$1:$CB$66,3,FALSE)=0,"",VLOOKUP(J5610,'Matching-Tabelle'!$A$1:$CB$66,3,FALSE))</f>
        <v/>
      </c>
      <c r="D5610" s="7">
        <v>0.25</v>
      </c>
      <c r="E5610" s="7" t="s">
        <v>4702</v>
      </c>
      <c r="F5610" s="8">
        <v>42594</v>
      </c>
      <c r="G5610" t="s">
        <v>3856</v>
      </c>
      <c r="H5610" t="s">
        <v>3857</v>
      </c>
      <c r="I5610" t="s">
        <v>3858</v>
      </c>
      <c r="J5610">
        <v>922</v>
      </c>
      <c r="K5610" t="s">
        <v>134</v>
      </c>
      <c r="L5610" t="s">
        <v>135</v>
      </c>
      <c r="M5610">
        <v>990001</v>
      </c>
      <c r="N5610" t="s">
        <v>51</v>
      </c>
      <c r="O5610">
        <v>0.25</v>
      </c>
      <c r="Q5610">
        <v>0.25</v>
      </c>
      <c r="S5610" t="s">
        <v>4702</v>
      </c>
      <c r="AE5610">
        <v>12</v>
      </c>
      <c r="AF5610">
        <v>7.6</v>
      </c>
      <c r="AG5610">
        <v>5</v>
      </c>
      <c r="AH5610" t="s">
        <v>53</v>
      </c>
      <c r="AI5610" t="s">
        <v>54</v>
      </c>
      <c r="AJ5610">
        <v>2</v>
      </c>
      <c r="AK5610">
        <v>1</v>
      </c>
      <c r="AL5610">
        <v>1</v>
      </c>
      <c r="AM5610" t="s">
        <v>55</v>
      </c>
      <c r="AN5610" t="s">
        <v>56</v>
      </c>
      <c r="AP5610">
        <v>1</v>
      </c>
      <c r="AQ5610" t="s">
        <v>57</v>
      </c>
      <c r="AR5610">
        <v>0</v>
      </c>
      <c r="AW5610" t="s">
        <v>58</v>
      </c>
      <c r="AX5610">
        <v>0</v>
      </c>
      <c r="AY5610">
        <v>2</v>
      </c>
      <c r="AZ5610">
        <v>0.25</v>
      </c>
      <c r="BA5610">
        <v>0.25</v>
      </c>
      <c r="BB5610" t="s">
        <v>59</v>
      </c>
    </row>
    <row r="5611" spans="1:54" x14ac:dyDescent="0.2">
      <c r="A5611" s="7" t="str">
        <f>VLOOKUP(G5611,'Matching-Tabelle'!$A$76:$B$80,2,FALSE)</f>
        <v>stefan.fuellemann@tkb.ch</v>
      </c>
      <c r="B5611" s="7" t="str">
        <f>VLOOKUP(J5611,'Matching-Tabelle'!$A$1:$B$66,2,FALSE)</f>
        <v>WPI CTB</v>
      </c>
      <c r="C5611" s="7" t="str">
        <f>IF(VLOOKUP(J5611,'Matching-Tabelle'!$A$1:$CB$66,3,FALSE)=0,"",VLOOKUP(J5611,'Matching-Tabelle'!$A$1:$CB$66,3,FALSE))</f>
        <v/>
      </c>
      <c r="D5611" s="7">
        <v>2.5</v>
      </c>
      <c r="E5611" s="7" t="s">
        <v>4703</v>
      </c>
      <c r="F5611" s="8">
        <v>42594</v>
      </c>
      <c r="G5611" t="s">
        <v>3856</v>
      </c>
      <c r="H5611" t="s">
        <v>3857</v>
      </c>
      <c r="I5611" t="s">
        <v>3858</v>
      </c>
      <c r="J5611">
        <v>921</v>
      </c>
      <c r="K5611" t="s">
        <v>224</v>
      </c>
      <c r="L5611" t="s">
        <v>225</v>
      </c>
      <c r="M5611">
        <v>990001</v>
      </c>
      <c r="N5611" t="s">
        <v>51</v>
      </c>
      <c r="O5611">
        <v>2.5</v>
      </c>
      <c r="Q5611">
        <v>2.5</v>
      </c>
      <c r="S5611" t="s">
        <v>4703</v>
      </c>
      <c r="AE5611">
        <v>12</v>
      </c>
      <c r="AF5611">
        <v>7.6</v>
      </c>
      <c r="AG5611">
        <v>5</v>
      </c>
      <c r="AH5611" t="s">
        <v>53</v>
      </c>
      <c r="AI5611" t="s">
        <v>54</v>
      </c>
      <c r="AJ5611">
        <v>2</v>
      </c>
      <c r="AK5611">
        <v>1</v>
      </c>
      <c r="AL5611">
        <v>1</v>
      </c>
      <c r="AM5611" t="s">
        <v>55</v>
      </c>
      <c r="AN5611" t="s">
        <v>56</v>
      </c>
      <c r="AP5611">
        <v>1</v>
      </c>
      <c r="AQ5611" t="s">
        <v>57</v>
      </c>
      <c r="AR5611">
        <v>0</v>
      </c>
      <c r="AW5611" t="s">
        <v>58</v>
      </c>
      <c r="AX5611">
        <v>0</v>
      </c>
      <c r="AY5611">
        <v>2</v>
      </c>
      <c r="AZ5611">
        <v>2.5</v>
      </c>
      <c r="BA5611">
        <v>2.5</v>
      </c>
      <c r="BB5611" t="s">
        <v>59</v>
      </c>
    </row>
    <row r="5612" spans="1:54" x14ac:dyDescent="0.2">
      <c r="A5612" s="7" t="str">
        <f>VLOOKUP(G5612,'Matching-Tabelle'!$A$76:$B$80,2,FALSE)</f>
        <v>stefan.fuellemann@tkb.ch</v>
      </c>
      <c r="B5612" s="7" t="str">
        <f>VLOOKUP(J5612,'Matching-Tabelle'!$A$1:$B$66,2,FALSE)</f>
        <v>WPI RTB</v>
      </c>
      <c r="C5612" s="7" t="str">
        <f>IF(VLOOKUP(J5612,'Matching-Tabelle'!$A$1:$CB$66,3,FALSE)=0,"",VLOOKUP(J5612,'Matching-Tabelle'!$A$1:$CB$66,3,FALSE))</f>
        <v/>
      </c>
      <c r="D5612" s="7">
        <v>1.75</v>
      </c>
      <c r="E5612" s="7" t="s">
        <v>3859</v>
      </c>
      <c r="F5612" s="8">
        <v>42597</v>
      </c>
      <c r="G5612" t="s">
        <v>3856</v>
      </c>
      <c r="H5612" t="s">
        <v>3857</v>
      </c>
      <c r="I5612" t="s">
        <v>3858</v>
      </c>
      <c r="J5612">
        <v>19</v>
      </c>
      <c r="K5612" t="s">
        <v>145</v>
      </c>
      <c r="L5612" t="s">
        <v>146</v>
      </c>
      <c r="M5612">
        <v>990001</v>
      </c>
      <c r="N5612" t="s">
        <v>51</v>
      </c>
      <c r="O5612">
        <v>1.75</v>
      </c>
      <c r="Q5612">
        <v>1.75</v>
      </c>
      <c r="S5612" t="s">
        <v>3859</v>
      </c>
      <c r="AE5612">
        <v>12</v>
      </c>
      <c r="AF5612">
        <v>7.6</v>
      </c>
      <c r="AG5612">
        <v>5</v>
      </c>
      <c r="AH5612" t="s">
        <v>53</v>
      </c>
      <c r="AI5612" t="s">
        <v>54</v>
      </c>
      <c r="AJ5612">
        <v>2</v>
      </c>
      <c r="AK5612">
        <v>1</v>
      </c>
      <c r="AL5612">
        <v>1</v>
      </c>
      <c r="AM5612" t="s">
        <v>55</v>
      </c>
      <c r="AN5612" t="s">
        <v>56</v>
      </c>
      <c r="AP5612">
        <v>1</v>
      </c>
      <c r="AQ5612" t="s">
        <v>57</v>
      </c>
      <c r="AR5612">
        <v>0</v>
      </c>
      <c r="AW5612" t="s">
        <v>58</v>
      </c>
      <c r="AX5612">
        <v>0</v>
      </c>
      <c r="AY5612">
        <v>2</v>
      </c>
      <c r="AZ5612">
        <v>1.75</v>
      </c>
      <c r="BA5612">
        <v>1.75</v>
      </c>
      <c r="BB5612" t="s">
        <v>59</v>
      </c>
    </row>
    <row r="5613" spans="1:54" x14ac:dyDescent="0.2">
      <c r="A5613" s="7" t="str">
        <f>VLOOKUP(G5613,'Matching-Tabelle'!$A$76:$B$80,2,FALSE)</f>
        <v>stefan.fuellemann@tkb.ch</v>
      </c>
      <c r="B5613" s="7" t="str">
        <f>VLOOKUP(J5613,'Matching-Tabelle'!$A$1:$B$66,2,FALSE)</f>
        <v>Proj SCRE2016</v>
      </c>
      <c r="C5613" s="7" t="str">
        <f>IF(VLOOKUP(J5613,'Matching-Tabelle'!$A$1:$CB$66,3,FALSE)=0,"",VLOOKUP(J5613,'Matching-Tabelle'!$A$1:$CB$66,3,FALSE))</f>
        <v>WPI Projekte</v>
      </c>
      <c r="D5613" s="7">
        <v>3.5</v>
      </c>
      <c r="E5613" s="7" t="s">
        <v>4704</v>
      </c>
      <c r="F5613" s="8">
        <v>42597</v>
      </c>
      <c r="G5613" t="s">
        <v>3856</v>
      </c>
      <c r="H5613" t="s">
        <v>3857</v>
      </c>
      <c r="I5613" t="s">
        <v>3858</v>
      </c>
      <c r="J5613">
        <v>2500253</v>
      </c>
      <c r="K5613" t="s">
        <v>538</v>
      </c>
      <c r="L5613" t="s">
        <v>539</v>
      </c>
      <c r="M5613">
        <v>990001</v>
      </c>
      <c r="N5613" t="s">
        <v>51</v>
      </c>
      <c r="O5613">
        <v>3.5</v>
      </c>
      <c r="Q5613">
        <v>3.5</v>
      </c>
      <c r="S5613" t="s">
        <v>4704</v>
      </c>
      <c r="AE5613">
        <v>5</v>
      </c>
      <c r="AF5613">
        <v>0</v>
      </c>
      <c r="AG5613">
        <v>1</v>
      </c>
      <c r="AH5613" t="s">
        <v>411</v>
      </c>
      <c r="AI5613" t="s">
        <v>411</v>
      </c>
      <c r="AJ5613">
        <v>2</v>
      </c>
      <c r="AK5613">
        <v>1</v>
      </c>
      <c r="AL5613">
        <v>1</v>
      </c>
      <c r="AM5613" t="s">
        <v>55</v>
      </c>
      <c r="AN5613" t="s">
        <v>56</v>
      </c>
      <c r="AP5613">
        <v>1</v>
      </c>
      <c r="AQ5613" t="s">
        <v>57</v>
      </c>
      <c r="AR5613">
        <v>0</v>
      </c>
      <c r="AW5613" t="s">
        <v>58</v>
      </c>
      <c r="AX5613">
        <v>0</v>
      </c>
      <c r="AY5613">
        <v>2</v>
      </c>
      <c r="AZ5613">
        <v>3.5</v>
      </c>
      <c r="BA5613">
        <v>3.5</v>
      </c>
      <c r="BB5613" t="s">
        <v>59</v>
      </c>
    </row>
    <row r="5614" spans="1:54" x14ac:dyDescent="0.2">
      <c r="A5614" s="7" t="str">
        <f>VLOOKUP(G5614,'Matching-Tabelle'!$A$76:$B$80,2,FALSE)</f>
        <v>stefan.fuellemann@tkb.ch</v>
      </c>
      <c r="B5614" s="7" t="str">
        <f>VLOOKUP(J5614,'Matching-Tabelle'!$A$1:$B$66,2,FALSE)</f>
        <v>WPI RTB</v>
      </c>
      <c r="C5614" s="7" t="str">
        <f>IF(VLOOKUP(J5614,'Matching-Tabelle'!$A$1:$CB$66,3,FALSE)=0,"",VLOOKUP(J5614,'Matching-Tabelle'!$A$1:$CB$66,3,FALSE))</f>
        <v/>
      </c>
      <c r="D5614" s="7">
        <v>1.5</v>
      </c>
      <c r="E5614" s="7" t="s">
        <v>4705</v>
      </c>
      <c r="F5614" s="8">
        <v>42597</v>
      </c>
      <c r="G5614" t="s">
        <v>3856</v>
      </c>
      <c r="H5614" t="s">
        <v>3857</v>
      </c>
      <c r="I5614" t="s">
        <v>3858</v>
      </c>
      <c r="J5614">
        <v>29</v>
      </c>
      <c r="K5614" t="s">
        <v>236</v>
      </c>
      <c r="L5614" t="s">
        <v>237</v>
      </c>
      <c r="M5614">
        <v>990001</v>
      </c>
      <c r="N5614" t="s">
        <v>51</v>
      </c>
      <c r="O5614">
        <v>1.5</v>
      </c>
      <c r="Q5614">
        <v>1.5</v>
      </c>
      <c r="S5614" t="s">
        <v>4705</v>
      </c>
      <c r="AE5614">
        <v>12</v>
      </c>
      <c r="AF5614">
        <v>7.6</v>
      </c>
      <c r="AG5614">
        <v>5</v>
      </c>
      <c r="AH5614" t="s">
        <v>53</v>
      </c>
      <c r="AI5614" t="s">
        <v>54</v>
      </c>
      <c r="AJ5614">
        <v>2</v>
      </c>
      <c r="AK5614">
        <v>1</v>
      </c>
      <c r="AL5614">
        <v>1</v>
      </c>
      <c r="AM5614" t="s">
        <v>55</v>
      </c>
      <c r="AN5614" t="s">
        <v>56</v>
      </c>
      <c r="AP5614">
        <v>1</v>
      </c>
      <c r="AQ5614" t="s">
        <v>57</v>
      </c>
      <c r="AR5614">
        <v>0</v>
      </c>
      <c r="AW5614" t="s">
        <v>58</v>
      </c>
      <c r="AX5614">
        <v>0</v>
      </c>
      <c r="AY5614">
        <v>2</v>
      </c>
      <c r="AZ5614">
        <v>1.5</v>
      </c>
      <c r="BA5614">
        <v>1.5</v>
      </c>
      <c r="BB5614" t="s">
        <v>59</v>
      </c>
    </row>
    <row r="5615" spans="1:54" x14ac:dyDescent="0.2">
      <c r="A5615" s="7" t="str">
        <f>VLOOKUP(G5615,'Matching-Tabelle'!$A$76:$B$80,2,FALSE)</f>
        <v>stefan.fuellemann@tkb.ch</v>
      </c>
      <c r="B5615" s="7" t="str">
        <f>VLOOKUP(J5615,'Matching-Tabelle'!$A$1:$B$66,2,FALSE)</f>
        <v>Proj Eval NePe</v>
      </c>
      <c r="C5615" s="7" t="str">
        <f>IF(VLOOKUP(J5615,'Matching-Tabelle'!$A$1:$CB$66,3,FALSE)=0,"",VLOOKUP(J5615,'Matching-Tabelle'!$A$1:$CB$66,3,FALSE))</f>
        <v>WPI Projekte</v>
      </c>
      <c r="D5615" s="7">
        <v>1</v>
      </c>
      <c r="E5615" s="7" t="s">
        <v>4706</v>
      </c>
      <c r="F5615" s="8">
        <v>42597</v>
      </c>
      <c r="G5615" t="s">
        <v>3856</v>
      </c>
      <c r="H5615" t="s">
        <v>3857</v>
      </c>
      <c r="I5615" t="s">
        <v>3858</v>
      </c>
      <c r="J5615">
        <v>225</v>
      </c>
      <c r="K5615" t="s">
        <v>172</v>
      </c>
      <c r="L5615" t="s">
        <v>173</v>
      </c>
      <c r="M5615">
        <v>990001</v>
      </c>
      <c r="N5615" t="s">
        <v>51</v>
      </c>
      <c r="O5615">
        <v>1</v>
      </c>
      <c r="Q5615">
        <v>1</v>
      </c>
      <c r="S5615" t="s">
        <v>4706</v>
      </c>
      <c r="AE5615">
        <v>12</v>
      </c>
      <c r="AF5615">
        <v>7.6</v>
      </c>
      <c r="AG5615">
        <v>5</v>
      </c>
      <c r="AH5615" t="s">
        <v>53</v>
      </c>
      <c r="AI5615" t="s">
        <v>54</v>
      </c>
      <c r="AJ5615">
        <v>2</v>
      </c>
      <c r="AK5615">
        <v>1</v>
      </c>
      <c r="AL5615">
        <v>1</v>
      </c>
      <c r="AM5615" t="s">
        <v>55</v>
      </c>
      <c r="AN5615" t="s">
        <v>56</v>
      </c>
      <c r="AP5615">
        <v>1</v>
      </c>
      <c r="AQ5615" t="s">
        <v>57</v>
      </c>
      <c r="AR5615">
        <v>0</v>
      </c>
      <c r="AW5615" t="s">
        <v>58</v>
      </c>
      <c r="AX5615">
        <v>0</v>
      </c>
      <c r="AY5615">
        <v>2</v>
      </c>
      <c r="AZ5615">
        <v>1</v>
      </c>
      <c r="BA5615">
        <v>1</v>
      </c>
      <c r="BB5615" t="s">
        <v>59</v>
      </c>
    </row>
    <row r="5616" spans="1:54" x14ac:dyDescent="0.2">
      <c r="A5616" s="7" t="str">
        <f>VLOOKUP(G5616,'Matching-Tabelle'!$A$76:$B$80,2,FALSE)</f>
        <v>stefan.fuellemann@tkb.ch</v>
      </c>
      <c r="B5616" s="7" t="str">
        <f>VLOOKUP(J5616,'Matching-Tabelle'!$A$1:$B$66,2,FALSE)</f>
        <v>WPI CTB</v>
      </c>
      <c r="C5616" s="7" t="str">
        <f>IF(VLOOKUP(J5616,'Matching-Tabelle'!$A$1:$CB$66,3,FALSE)=0,"",VLOOKUP(J5616,'Matching-Tabelle'!$A$1:$CB$66,3,FALSE))</f>
        <v/>
      </c>
      <c r="D5616" s="7">
        <v>0.4</v>
      </c>
      <c r="E5616" s="7" t="s">
        <v>3937</v>
      </c>
      <c r="F5616" s="8">
        <v>42597</v>
      </c>
      <c r="G5616" t="s">
        <v>3856</v>
      </c>
      <c r="H5616" t="s">
        <v>3857</v>
      </c>
      <c r="I5616" t="s">
        <v>3858</v>
      </c>
      <c r="J5616">
        <v>14</v>
      </c>
      <c r="K5616" t="s">
        <v>82</v>
      </c>
      <c r="L5616" t="s">
        <v>83</v>
      </c>
      <c r="M5616">
        <v>990001</v>
      </c>
      <c r="N5616" t="s">
        <v>51</v>
      </c>
      <c r="O5616">
        <v>0.4</v>
      </c>
      <c r="Q5616">
        <v>0.4</v>
      </c>
      <c r="S5616" t="s">
        <v>3937</v>
      </c>
      <c r="AE5616">
        <v>12</v>
      </c>
      <c r="AF5616">
        <v>7.6</v>
      </c>
      <c r="AG5616">
        <v>5</v>
      </c>
      <c r="AH5616" t="s">
        <v>53</v>
      </c>
      <c r="AI5616" t="s">
        <v>54</v>
      </c>
      <c r="AJ5616">
        <v>2</v>
      </c>
      <c r="AK5616">
        <v>1</v>
      </c>
      <c r="AL5616">
        <v>1</v>
      </c>
      <c r="AM5616" t="s">
        <v>55</v>
      </c>
      <c r="AN5616" t="s">
        <v>56</v>
      </c>
      <c r="AP5616">
        <v>1</v>
      </c>
      <c r="AQ5616" t="s">
        <v>57</v>
      </c>
      <c r="AR5616">
        <v>0</v>
      </c>
      <c r="AW5616" t="s">
        <v>58</v>
      </c>
      <c r="AX5616">
        <v>0</v>
      </c>
      <c r="AY5616">
        <v>2</v>
      </c>
      <c r="AZ5616">
        <v>0.4</v>
      </c>
      <c r="BA5616">
        <v>0.4</v>
      </c>
      <c r="BB5616" t="s">
        <v>59</v>
      </c>
    </row>
    <row r="5617" spans="1:54" x14ac:dyDescent="0.2">
      <c r="A5617" s="7" t="str">
        <f>VLOOKUP(G5617,'Matching-Tabelle'!$A$76:$B$80,2,FALSE)</f>
        <v>stefan.fuellemann@tkb.ch</v>
      </c>
      <c r="B5617" s="7" t="str">
        <f>VLOOKUP(J5617,'Matching-Tabelle'!$A$1:$B$66,2,FALSE)</f>
        <v>WPI CTB</v>
      </c>
      <c r="C5617" s="7" t="str">
        <f>IF(VLOOKUP(J5617,'Matching-Tabelle'!$A$1:$CB$66,3,FALSE)=0,"",VLOOKUP(J5617,'Matching-Tabelle'!$A$1:$CB$66,3,FALSE))</f>
        <v/>
      </c>
      <c r="D5617" s="7">
        <v>1</v>
      </c>
      <c r="E5617" s="7" t="s">
        <v>4707</v>
      </c>
      <c r="F5617" s="8">
        <v>42597</v>
      </c>
      <c r="G5617" t="s">
        <v>3856</v>
      </c>
      <c r="H5617" t="s">
        <v>3857</v>
      </c>
      <c r="I5617" t="s">
        <v>3858</v>
      </c>
      <c r="J5617">
        <v>922</v>
      </c>
      <c r="K5617" t="s">
        <v>134</v>
      </c>
      <c r="L5617" t="s">
        <v>135</v>
      </c>
      <c r="M5617">
        <v>990001</v>
      </c>
      <c r="N5617" t="s">
        <v>51</v>
      </c>
      <c r="O5617">
        <v>1</v>
      </c>
      <c r="Q5617">
        <v>1</v>
      </c>
      <c r="S5617" t="s">
        <v>4707</v>
      </c>
      <c r="AE5617">
        <v>12</v>
      </c>
      <c r="AF5617">
        <v>7.6</v>
      </c>
      <c r="AG5617">
        <v>5</v>
      </c>
      <c r="AH5617" t="s">
        <v>53</v>
      </c>
      <c r="AI5617" t="s">
        <v>54</v>
      </c>
      <c r="AJ5617">
        <v>2</v>
      </c>
      <c r="AK5617">
        <v>1</v>
      </c>
      <c r="AL5617">
        <v>1</v>
      </c>
      <c r="AM5617" t="s">
        <v>55</v>
      </c>
      <c r="AN5617" t="s">
        <v>56</v>
      </c>
      <c r="AP5617">
        <v>1</v>
      </c>
      <c r="AQ5617" t="s">
        <v>57</v>
      </c>
      <c r="AR5617">
        <v>0</v>
      </c>
      <c r="AW5617" t="s">
        <v>58</v>
      </c>
      <c r="AX5617">
        <v>0</v>
      </c>
      <c r="AY5617">
        <v>2</v>
      </c>
      <c r="AZ5617">
        <v>1</v>
      </c>
      <c r="BA5617">
        <v>1</v>
      </c>
      <c r="BB5617" t="s">
        <v>59</v>
      </c>
    </row>
    <row r="5618" spans="1:54" x14ac:dyDescent="0.2">
      <c r="A5618" s="7" t="str">
        <f>VLOOKUP(G5618,'Matching-Tabelle'!$A$76:$B$80,2,FALSE)</f>
        <v>stefan.fuellemann@tkb.ch</v>
      </c>
      <c r="B5618" s="7" t="str">
        <f>VLOOKUP(J5618,'Matching-Tabelle'!$A$1:$B$66,2,FALSE)</f>
        <v>WPI RTB</v>
      </c>
      <c r="C5618" s="7" t="str">
        <f>IF(VLOOKUP(J5618,'Matching-Tabelle'!$A$1:$CB$66,3,FALSE)=0,"",VLOOKUP(J5618,'Matching-Tabelle'!$A$1:$CB$66,3,FALSE))</f>
        <v/>
      </c>
      <c r="D5618" s="7">
        <v>1.64</v>
      </c>
      <c r="E5618" s="7" t="s">
        <v>3859</v>
      </c>
      <c r="F5618" s="8">
        <v>42598</v>
      </c>
      <c r="G5618" t="s">
        <v>3856</v>
      </c>
      <c r="H5618" t="s">
        <v>3857</v>
      </c>
      <c r="I5618" t="s">
        <v>3858</v>
      </c>
      <c r="J5618">
        <v>19</v>
      </c>
      <c r="K5618" t="s">
        <v>145</v>
      </c>
      <c r="L5618" t="s">
        <v>146</v>
      </c>
      <c r="M5618">
        <v>990001</v>
      </c>
      <c r="N5618" t="s">
        <v>51</v>
      </c>
      <c r="O5618">
        <v>1.64</v>
      </c>
      <c r="Q5618">
        <v>1.64</v>
      </c>
      <c r="S5618" t="s">
        <v>3859</v>
      </c>
      <c r="AE5618">
        <v>12</v>
      </c>
      <c r="AF5618">
        <v>7.6</v>
      </c>
      <c r="AG5618">
        <v>5</v>
      </c>
      <c r="AH5618" t="s">
        <v>53</v>
      </c>
      <c r="AI5618" t="s">
        <v>54</v>
      </c>
      <c r="AJ5618">
        <v>2</v>
      </c>
      <c r="AK5618">
        <v>1</v>
      </c>
      <c r="AL5618">
        <v>1</v>
      </c>
      <c r="AM5618" t="s">
        <v>55</v>
      </c>
      <c r="AN5618" t="s">
        <v>56</v>
      </c>
      <c r="AP5618">
        <v>1</v>
      </c>
      <c r="AQ5618" t="s">
        <v>57</v>
      </c>
      <c r="AR5618">
        <v>0</v>
      </c>
      <c r="AW5618" t="s">
        <v>58</v>
      </c>
      <c r="AX5618">
        <v>0</v>
      </c>
      <c r="AY5618">
        <v>2</v>
      </c>
      <c r="AZ5618">
        <v>1.64</v>
      </c>
      <c r="BA5618">
        <v>1.64</v>
      </c>
      <c r="BB5618" t="s">
        <v>59</v>
      </c>
    </row>
    <row r="5619" spans="1:54" x14ac:dyDescent="0.2">
      <c r="A5619" s="7" t="str">
        <f>VLOOKUP(G5619,'Matching-Tabelle'!$A$76:$B$80,2,FALSE)</f>
        <v>stefan.fuellemann@tkb.ch</v>
      </c>
      <c r="B5619" s="7" t="str">
        <f>VLOOKUP(J5619,'Matching-Tabelle'!$A$1:$B$66,2,FALSE)</f>
        <v>Proj SCRE2016</v>
      </c>
      <c r="C5619" s="7" t="str">
        <f>IF(VLOOKUP(J5619,'Matching-Tabelle'!$A$1:$CB$66,3,FALSE)=0,"",VLOOKUP(J5619,'Matching-Tabelle'!$A$1:$CB$66,3,FALSE))</f>
        <v>WPI Projekte</v>
      </c>
      <c r="D5619" s="7">
        <v>0.5</v>
      </c>
      <c r="E5619" s="7" t="s">
        <v>4708</v>
      </c>
      <c r="F5619" s="8">
        <v>42598</v>
      </c>
      <c r="G5619" t="s">
        <v>3856</v>
      </c>
      <c r="H5619" t="s">
        <v>3857</v>
      </c>
      <c r="I5619" t="s">
        <v>3858</v>
      </c>
      <c r="J5619">
        <v>2500253</v>
      </c>
      <c r="K5619" t="s">
        <v>538</v>
      </c>
      <c r="L5619" t="s">
        <v>539</v>
      </c>
      <c r="M5619">
        <v>990001</v>
      </c>
      <c r="N5619" t="s">
        <v>51</v>
      </c>
      <c r="O5619">
        <v>0.5</v>
      </c>
      <c r="Q5619">
        <v>0.5</v>
      </c>
      <c r="S5619" t="s">
        <v>4708</v>
      </c>
      <c r="AE5619">
        <v>5</v>
      </c>
      <c r="AF5619">
        <v>0</v>
      </c>
      <c r="AG5619">
        <v>1</v>
      </c>
      <c r="AH5619" t="s">
        <v>411</v>
      </c>
      <c r="AI5619" t="s">
        <v>411</v>
      </c>
      <c r="AJ5619">
        <v>2</v>
      </c>
      <c r="AK5619">
        <v>1</v>
      </c>
      <c r="AL5619">
        <v>1</v>
      </c>
      <c r="AM5619" t="s">
        <v>55</v>
      </c>
      <c r="AN5619" t="s">
        <v>56</v>
      </c>
      <c r="AP5619">
        <v>1</v>
      </c>
      <c r="AQ5619" t="s">
        <v>57</v>
      </c>
      <c r="AR5619">
        <v>0</v>
      </c>
      <c r="AW5619" t="s">
        <v>58</v>
      </c>
      <c r="AX5619">
        <v>0</v>
      </c>
      <c r="AY5619">
        <v>2</v>
      </c>
      <c r="AZ5619">
        <v>0.5</v>
      </c>
      <c r="BA5619">
        <v>0.5</v>
      </c>
      <c r="BB5619" t="s">
        <v>59</v>
      </c>
    </row>
    <row r="5620" spans="1:54" x14ac:dyDescent="0.2">
      <c r="A5620" s="7" t="str">
        <f>VLOOKUP(G5620,'Matching-Tabelle'!$A$76:$B$80,2,FALSE)</f>
        <v>stefan.fuellemann@tkb.ch</v>
      </c>
      <c r="B5620" s="7" t="str">
        <f>VLOOKUP(J5620,'Matching-Tabelle'!$A$1:$B$66,2,FALSE)</f>
        <v>Proj Eval NePe</v>
      </c>
      <c r="C5620" s="7" t="str">
        <f>IF(VLOOKUP(J5620,'Matching-Tabelle'!$A$1:$CB$66,3,FALSE)=0,"",VLOOKUP(J5620,'Matching-Tabelle'!$A$1:$CB$66,3,FALSE))</f>
        <v>WPI Projekte</v>
      </c>
      <c r="D5620" s="7">
        <v>4</v>
      </c>
      <c r="E5620" s="7" t="s">
        <v>4709</v>
      </c>
      <c r="F5620" s="8">
        <v>42598</v>
      </c>
      <c r="G5620" t="s">
        <v>3856</v>
      </c>
      <c r="H5620" t="s">
        <v>3857</v>
      </c>
      <c r="I5620" t="s">
        <v>3858</v>
      </c>
      <c r="J5620">
        <v>225</v>
      </c>
      <c r="K5620" t="s">
        <v>172</v>
      </c>
      <c r="L5620" t="s">
        <v>173</v>
      </c>
      <c r="M5620">
        <v>990001</v>
      </c>
      <c r="N5620" t="s">
        <v>51</v>
      </c>
      <c r="O5620">
        <v>4</v>
      </c>
      <c r="Q5620">
        <v>4</v>
      </c>
      <c r="S5620" t="s">
        <v>4709</v>
      </c>
      <c r="AE5620">
        <v>12</v>
      </c>
      <c r="AF5620">
        <v>7.6</v>
      </c>
      <c r="AG5620">
        <v>5</v>
      </c>
      <c r="AH5620" t="s">
        <v>53</v>
      </c>
      <c r="AI5620" t="s">
        <v>54</v>
      </c>
      <c r="AJ5620">
        <v>2</v>
      </c>
      <c r="AK5620">
        <v>1</v>
      </c>
      <c r="AL5620">
        <v>1</v>
      </c>
      <c r="AM5620" t="s">
        <v>55</v>
      </c>
      <c r="AN5620" t="s">
        <v>56</v>
      </c>
      <c r="AP5620">
        <v>1</v>
      </c>
      <c r="AQ5620" t="s">
        <v>57</v>
      </c>
      <c r="AR5620">
        <v>0</v>
      </c>
      <c r="AW5620" t="s">
        <v>58</v>
      </c>
      <c r="AX5620">
        <v>0</v>
      </c>
      <c r="AY5620">
        <v>2</v>
      </c>
      <c r="AZ5620">
        <v>4</v>
      </c>
      <c r="BA5620">
        <v>4</v>
      </c>
      <c r="BB5620" t="s">
        <v>59</v>
      </c>
    </row>
    <row r="5621" spans="1:54" x14ac:dyDescent="0.2">
      <c r="A5621" s="7" t="str">
        <f>VLOOKUP(G5621,'Matching-Tabelle'!$A$76:$B$80,2,FALSE)</f>
        <v>stefan.fuellemann@tkb.ch</v>
      </c>
      <c r="B5621" s="7" t="str">
        <f>VLOOKUP(J5621,'Matching-Tabelle'!$A$1:$B$66,2,FALSE)</f>
        <v>Proj Optima</v>
      </c>
      <c r="C5621" s="7" t="str">
        <f>IF(VLOOKUP(J5621,'Matching-Tabelle'!$A$1:$CB$66,3,FALSE)=0,"",VLOOKUP(J5621,'Matching-Tabelle'!$A$1:$CB$66,3,FALSE))</f>
        <v/>
      </c>
      <c r="D5621" s="7">
        <v>0.5</v>
      </c>
      <c r="E5621" s="7" t="s">
        <v>4710</v>
      </c>
      <c r="F5621" s="8">
        <v>42598</v>
      </c>
      <c r="G5621" t="s">
        <v>3856</v>
      </c>
      <c r="H5621" t="s">
        <v>3857</v>
      </c>
      <c r="I5621" t="s">
        <v>3858</v>
      </c>
      <c r="J5621">
        <v>211</v>
      </c>
      <c r="K5621" t="s">
        <v>79</v>
      </c>
      <c r="L5621" t="s">
        <v>80</v>
      </c>
      <c r="M5621">
        <v>990001</v>
      </c>
      <c r="N5621" t="s">
        <v>51</v>
      </c>
      <c r="O5621">
        <v>0.5</v>
      </c>
      <c r="Q5621">
        <v>0.5</v>
      </c>
      <c r="S5621" t="s">
        <v>4710</v>
      </c>
      <c r="AE5621">
        <v>12</v>
      </c>
      <c r="AF5621">
        <v>7.6</v>
      </c>
      <c r="AG5621">
        <v>5</v>
      </c>
      <c r="AH5621" t="s">
        <v>53</v>
      </c>
      <c r="AI5621" t="s">
        <v>54</v>
      </c>
      <c r="AJ5621">
        <v>2</v>
      </c>
      <c r="AK5621">
        <v>1</v>
      </c>
      <c r="AL5621">
        <v>1</v>
      </c>
      <c r="AM5621" t="s">
        <v>55</v>
      </c>
      <c r="AN5621" t="s">
        <v>56</v>
      </c>
      <c r="AP5621">
        <v>1</v>
      </c>
      <c r="AQ5621" t="s">
        <v>57</v>
      </c>
      <c r="AR5621">
        <v>0</v>
      </c>
      <c r="AW5621" t="s">
        <v>58</v>
      </c>
      <c r="AX5621">
        <v>0</v>
      </c>
      <c r="AY5621">
        <v>2</v>
      </c>
      <c r="AZ5621">
        <v>0.5</v>
      </c>
      <c r="BA5621">
        <v>0.5</v>
      </c>
      <c r="BB5621" t="s">
        <v>59</v>
      </c>
    </row>
    <row r="5622" spans="1:54" x14ac:dyDescent="0.2">
      <c r="A5622" s="7" t="str">
        <f>VLOOKUP(G5622,'Matching-Tabelle'!$A$76:$B$80,2,FALSE)</f>
        <v>stefan.fuellemann@tkb.ch</v>
      </c>
      <c r="B5622" s="7" t="str">
        <f>VLOOKUP(J5622,'Matching-Tabelle'!$A$1:$B$66,2,FALSE)</f>
        <v>WPI CTB</v>
      </c>
      <c r="C5622" s="7" t="str">
        <f>IF(VLOOKUP(J5622,'Matching-Tabelle'!$A$1:$CB$66,3,FALSE)=0,"",VLOOKUP(J5622,'Matching-Tabelle'!$A$1:$CB$66,3,FALSE))</f>
        <v/>
      </c>
      <c r="D5622" s="7">
        <v>0.5</v>
      </c>
      <c r="E5622" s="7" t="s">
        <v>4425</v>
      </c>
      <c r="F5622" s="8">
        <v>42598</v>
      </c>
      <c r="G5622" t="s">
        <v>3856</v>
      </c>
      <c r="H5622" t="s">
        <v>3857</v>
      </c>
      <c r="I5622" t="s">
        <v>3858</v>
      </c>
      <c r="J5622">
        <v>932</v>
      </c>
      <c r="K5622" t="s">
        <v>124</v>
      </c>
      <c r="L5622" t="s">
        <v>125</v>
      </c>
      <c r="M5622">
        <v>990001</v>
      </c>
      <c r="N5622" t="s">
        <v>51</v>
      </c>
      <c r="O5622">
        <v>0.5</v>
      </c>
      <c r="Q5622">
        <v>0.5</v>
      </c>
      <c r="S5622" t="s">
        <v>4425</v>
      </c>
      <c r="AE5622">
        <v>12</v>
      </c>
      <c r="AF5622">
        <v>7.6</v>
      </c>
      <c r="AG5622">
        <v>5</v>
      </c>
      <c r="AH5622" t="s">
        <v>53</v>
      </c>
      <c r="AI5622" t="s">
        <v>54</v>
      </c>
      <c r="AJ5622">
        <v>2</v>
      </c>
      <c r="AK5622">
        <v>1</v>
      </c>
      <c r="AL5622">
        <v>1</v>
      </c>
      <c r="AM5622" t="s">
        <v>55</v>
      </c>
      <c r="AN5622" t="s">
        <v>56</v>
      </c>
      <c r="AP5622">
        <v>1</v>
      </c>
      <c r="AQ5622" t="s">
        <v>57</v>
      </c>
      <c r="AR5622">
        <v>0</v>
      </c>
      <c r="AW5622" t="s">
        <v>58</v>
      </c>
      <c r="AX5622">
        <v>0</v>
      </c>
      <c r="AY5622">
        <v>2</v>
      </c>
      <c r="AZ5622">
        <v>0.5</v>
      </c>
      <c r="BA5622">
        <v>0.5</v>
      </c>
      <c r="BB5622" t="s">
        <v>59</v>
      </c>
    </row>
    <row r="5623" spans="1:54" x14ac:dyDescent="0.2">
      <c r="A5623" s="7" t="str">
        <f>VLOOKUP(G5623,'Matching-Tabelle'!$A$76:$B$80,2,FALSE)</f>
        <v>stefan.fuellemann@tkb.ch</v>
      </c>
      <c r="B5623" s="7" t="str">
        <f>VLOOKUP(J5623,'Matching-Tabelle'!$A$1:$B$66,2,FALSE)</f>
        <v>WPI CTB</v>
      </c>
      <c r="C5623" s="7" t="str">
        <f>IF(VLOOKUP(J5623,'Matching-Tabelle'!$A$1:$CB$66,3,FALSE)=0,"",VLOOKUP(J5623,'Matching-Tabelle'!$A$1:$CB$66,3,FALSE))</f>
        <v/>
      </c>
      <c r="D5623" s="7">
        <v>0.75</v>
      </c>
      <c r="E5623" s="7" t="s">
        <v>199</v>
      </c>
      <c r="F5623" s="8">
        <v>42598</v>
      </c>
      <c r="G5623" t="s">
        <v>3856</v>
      </c>
      <c r="H5623" t="s">
        <v>3857</v>
      </c>
      <c r="I5623" t="s">
        <v>3858</v>
      </c>
      <c r="J5623">
        <v>14</v>
      </c>
      <c r="K5623" t="s">
        <v>82</v>
      </c>
      <c r="L5623" t="s">
        <v>83</v>
      </c>
      <c r="M5623">
        <v>990001</v>
      </c>
      <c r="N5623" t="s">
        <v>51</v>
      </c>
      <c r="O5623">
        <v>0.75</v>
      </c>
      <c r="Q5623">
        <v>0.75</v>
      </c>
      <c r="S5623" t="s">
        <v>199</v>
      </c>
      <c r="AE5623">
        <v>12</v>
      </c>
      <c r="AF5623">
        <v>7.6</v>
      </c>
      <c r="AG5623">
        <v>5</v>
      </c>
      <c r="AH5623" t="s">
        <v>53</v>
      </c>
      <c r="AI5623" t="s">
        <v>54</v>
      </c>
      <c r="AJ5623">
        <v>2</v>
      </c>
      <c r="AK5623">
        <v>1</v>
      </c>
      <c r="AL5623">
        <v>1</v>
      </c>
      <c r="AM5623" t="s">
        <v>55</v>
      </c>
      <c r="AN5623" t="s">
        <v>56</v>
      </c>
      <c r="AP5623">
        <v>1</v>
      </c>
      <c r="AQ5623" t="s">
        <v>57</v>
      </c>
      <c r="AR5623">
        <v>0</v>
      </c>
      <c r="AW5623" t="s">
        <v>58</v>
      </c>
      <c r="AX5623">
        <v>0</v>
      </c>
      <c r="AY5623">
        <v>2</v>
      </c>
      <c r="AZ5623">
        <v>0.75</v>
      </c>
      <c r="BA5623">
        <v>0.75</v>
      </c>
      <c r="BB5623" t="s">
        <v>59</v>
      </c>
    </row>
    <row r="5624" spans="1:54" x14ac:dyDescent="0.2">
      <c r="A5624" s="7" t="str">
        <f>VLOOKUP(G5624,'Matching-Tabelle'!$A$76:$B$80,2,FALSE)</f>
        <v>stefan.fuellemann@tkb.ch</v>
      </c>
      <c r="B5624" s="7" t="str">
        <f>VLOOKUP(J5624,'Matching-Tabelle'!$A$1:$B$66,2,FALSE)</f>
        <v>WPI RTB</v>
      </c>
      <c r="C5624" s="7" t="str">
        <f>IF(VLOOKUP(J5624,'Matching-Tabelle'!$A$1:$CB$66,3,FALSE)=0,"",VLOOKUP(J5624,'Matching-Tabelle'!$A$1:$CB$66,3,FALSE))</f>
        <v/>
      </c>
      <c r="D5624" s="7">
        <v>1.5</v>
      </c>
      <c r="E5624" s="7" t="s">
        <v>3859</v>
      </c>
      <c r="F5624" s="8">
        <v>42599</v>
      </c>
      <c r="G5624" t="s">
        <v>3856</v>
      </c>
      <c r="H5624" t="s">
        <v>3857</v>
      </c>
      <c r="I5624" t="s">
        <v>3858</v>
      </c>
      <c r="J5624">
        <v>19</v>
      </c>
      <c r="K5624" t="s">
        <v>145</v>
      </c>
      <c r="L5624" t="s">
        <v>146</v>
      </c>
      <c r="M5624">
        <v>990001</v>
      </c>
      <c r="N5624" t="s">
        <v>51</v>
      </c>
      <c r="O5624">
        <v>1.5</v>
      </c>
      <c r="Q5624">
        <v>1.5</v>
      </c>
      <c r="S5624" t="s">
        <v>3859</v>
      </c>
      <c r="AE5624">
        <v>12</v>
      </c>
      <c r="AF5624">
        <v>7.6</v>
      </c>
      <c r="AG5624">
        <v>5</v>
      </c>
      <c r="AH5624" t="s">
        <v>53</v>
      </c>
      <c r="AI5624" t="s">
        <v>54</v>
      </c>
      <c r="AJ5624">
        <v>2</v>
      </c>
      <c r="AK5624">
        <v>1</v>
      </c>
      <c r="AL5624">
        <v>1</v>
      </c>
      <c r="AM5624" t="s">
        <v>55</v>
      </c>
      <c r="AN5624" t="s">
        <v>56</v>
      </c>
      <c r="AP5624">
        <v>1</v>
      </c>
      <c r="AQ5624" t="s">
        <v>57</v>
      </c>
      <c r="AR5624">
        <v>0</v>
      </c>
      <c r="AW5624" t="s">
        <v>58</v>
      </c>
      <c r="AX5624">
        <v>0</v>
      </c>
      <c r="AY5624">
        <v>2</v>
      </c>
      <c r="AZ5624">
        <v>1.5</v>
      </c>
      <c r="BA5624">
        <v>1.5</v>
      </c>
      <c r="BB5624" t="s">
        <v>59</v>
      </c>
    </row>
    <row r="5625" spans="1:54" x14ac:dyDescent="0.2">
      <c r="A5625" s="7" t="str">
        <f>VLOOKUP(G5625,'Matching-Tabelle'!$A$76:$B$80,2,FALSE)</f>
        <v>stefan.fuellemann@tkb.ch</v>
      </c>
      <c r="B5625" s="7" t="str">
        <f>VLOOKUP(J5625,'Matching-Tabelle'!$A$1:$B$66,2,FALSE)</f>
        <v>WPI CTB</v>
      </c>
      <c r="C5625" s="7" t="str">
        <f>IF(VLOOKUP(J5625,'Matching-Tabelle'!$A$1:$CB$66,3,FALSE)=0,"",VLOOKUP(J5625,'Matching-Tabelle'!$A$1:$CB$66,3,FALSE))</f>
        <v/>
      </c>
      <c r="D5625" s="7">
        <v>0.5</v>
      </c>
      <c r="E5625" s="7" t="s">
        <v>4711</v>
      </c>
      <c r="F5625" s="8">
        <v>42599</v>
      </c>
      <c r="G5625" t="s">
        <v>3856</v>
      </c>
      <c r="H5625" t="s">
        <v>3857</v>
      </c>
      <c r="I5625" t="s">
        <v>3858</v>
      </c>
      <c r="J5625">
        <v>922</v>
      </c>
      <c r="K5625" t="s">
        <v>134</v>
      </c>
      <c r="L5625" t="s">
        <v>135</v>
      </c>
      <c r="M5625">
        <v>990001</v>
      </c>
      <c r="N5625" t="s">
        <v>51</v>
      </c>
      <c r="O5625">
        <v>0.5</v>
      </c>
      <c r="Q5625">
        <v>0.5</v>
      </c>
      <c r="S5625" t="s">
        <v>4711</v>
      </c>
      <c r="AE5625">
        <v>12</v>
      </c>
      <c r="AF5625">
        <v>7.6</v>
      </c>
      <c r="AG5625">
        <v>5</v>
      </c>
      <c r="AH5625" t="s">
        <v>53</v>
      </c>
      <c r="AI5625" t="s">
        <v>54</v>
      </c>
      <c r="AJ5625">
        <v>2</v>
      </c>
      <c r="AK5625">
        <v>1</v>
      </c>
      <c r="AL5625">
        <v>1</v>
      </c>
      <c r="AM5625" t="s">
        <v>55</v>
      </c>
      <c r="AN5625" t="s">
        <v>56</v>
      </c>
      <c r="AP5625">
        <v>1</v>
      </c>
      <c r="AQ5625" t="s">
        <v>57</v>
      </c>
      <c r="AR5625">
        <v>0</v>
      </c>
      <c r="AW5625" t="s">
        <v>58</v>
      </c>
      <c r="AX5625">
        <v>0</v>
      </c>
      <c r="AY5625">
        <v>2</v>
      </c>
      <c r="AZ5625">
        <v>0.5</v>
      </c>
      <c r="BA5625">
        <v>0.5</v>
      </c>
      <c r="BB5625" t="s">
        <v>59</v>
      </c>
    </row>
    <row r="5626" spans="1:54" x14ac:dyDescent="0.2">
      <c r="A5626" s="7" t="str">
        <f>VLOOKUP(G5626,'Matching-Tabelle'!$A$76:$B$80,2,FALSE)</f>
        <v>stefan.fuellemann@tkb.ch</v>
      </c>
      <c r="B5626" s="7" t="str">
        <f>VLOOKUP(J5626,'Matching-Tabelle'!$A$1:$B$66,2,FALSE)</f>
        <v>Progr Digitalisierung</v>
      </c>
      <c r="C5626" s="7" t="str">
        <f>IF(VLOOKUP(J5626,'Matching-Tabelle'!$A$1:$CB$66,3,FALSE)=0,"",VLOOKUP(J5626,'Matching-Tabelle'!$A$1:$CB$66,3,FALSE))</f>
        <v/>
      </c>
      <c r="D5626" s="7">
        <v>2</v>
      </c>
      <c r="E5626" s="7" t="s">
        <v>325</v>
      </c>
      <c r="F5626" s="8">
        <v>42599</v>
      </c>
      <c r="G5626" t="s">
        <v>3856</v>
      </c>
      <c r="H5626" t="s">
        <v>3857</v>
      </c>
      <c r="I5626" t="s">
        <v>3858</v>
      </c>
      <c r="J5626">
        <v>224</v>
      </c>
      <c r="K5626" t="s">
        <v>76</v>
      </c>
      <c r="L5626" t="s">
        <v>77</v>
      </c>
      <c r="M5626">
        <v>990001</v>
      </c>
      <c r="N5626" t="s">
        <v>51</v>
      </c>
      <c r="O5626">
        <v>2</v>
      </c>
      <c r="Q5626">
        <v>2</v>
      </c>
      <c r="S5626" t="s">
        <v>325</v>
      </c>
      <c r="AE5626">
        <v>12</v>
      </c>
      <c r="AF5626">
        <v>7.6</v>
      </c>
      <c r="AG5626">
        <v>5</v>
      </c>
      <c r="AH5626" t="s">
        <v>53</v>
      </c>
      <c r="AI5626" t="s">
        <v>54</v>
      </c>
      <c r="AJ5626">
        <v>2</v>
      </c>
      <c r="AK5626">
        <v>1</v>
      </c>
      <c r="AL5626">
        <v>1</v>
      </c>
      <c r="AM5626" t="s">
        <v>55</v>
      </c>
      <c r="AN5626" t="s">
        <v>56</v>
      </c>
      <c r="AP5626">
        <v>1</v>
      </c>
      <c r="AQ5626" t="s">
        <v>57</v>
      </c>
      <c r="AR5626">
        <v>0</v>
      </c>
      <c r="AW5626" t="s">
        <v>58</v>
      </c>
      <c r="AX5626">
        <v>0</v>
      </c>
      <c r="AY5626">
        <v>2</v>
      </c>
      <c r="AZ5626">
        <v>2</v>
      </c>
      <c r="BA5626">
        <v>2</v>
      </c>
      <c r="BB5626" t="s">
        <v>59</v>
      </c>
    </row>
    <row r="5627" spans="1:54" x14ac:dyDescent="0.2">
      <c r="A5627" s="7" t="str">
        <f>VLOOKUP(G5627,'Matching-Tabelle'!$A$76:$B$80,2,FALSE)</f>
        <v>stefan.fuellemann@tkb.ch</v>
      </c>
      <c r="B5627" s="7" t="str">
        <f>VLOOKUP(J5627,'Matching-Tabelle'!$A$1:$B$66,2,FALSE)</f>
        <v>WPI Führung</v>
      </c>
      <c r="C5627" s="7" t="str">
        <f>IF(VLOOKUP(J5627,'Matching-Tabelle'!$A$1:$CB$66,3,FALSE)=0,"",VLOOKUP(J5627,'Matching-Tabelle'!$A$1:$CB$66,3,FALSE))</f>
        <v/>
      </c>
      <c r="D5627" s="7">
        <v>0.5</v>
      </c>
      <c r="E5627" s="7" t="s">
        <v>4712</v>
      </c>
      <c r="F5627" s="8">
        <v>42599</v>
      </c>
      <c r="G5627" t="s">
        <v>3856</v>
      </c>
      <c r="H5627" t="s">
        <v>3857</v>
      </c>
      <c r="I5627" t="s">
        <v>3858</v>
      </c>
      <c r="J5627">
        <v>26</v>
      </c>
      <c r="K5627" t="s">
        <v>130</v>
      </c>
      <c r="L5627" t="s">
        <v>131</v>
      </c>
      <c r="M5627">
        <v>990001</v>
      </c>
      <c r="N5627" t="s">
        <v>51</v>
      </c>
      <c r="O5627">
        <v>0.5</v>
      </c>
      <c r="Q5627">
        <v>0.5</v>
      </c>
      <c r="S5627" t="s">
        <v>4712</v>
      </c>
      <c r="AE5627">
        <v>12</v>
      </c>
      <c r="AF5627">
        <v>7.6</v>
      </c>
      <c r="AG5627">
        <v>5</v>
      </c>
      <c r="AH5627" t="s">
        <v>53</v>
      </c>
      <c r="AI5627" t="s">
        <v>54</v>
      </c>
      <c r="AJ5627">
        <v>2</v>
      </c>
      <c r="AK5627">
        <v>1</v>
      </c>
      <c r="AL5627">
        <v>1</v>
      </c>
      <c r="AM5627" t="s">
        <v>55</v>
      </c>
      <c r="AN5627" t="s">
        <v>56</v>
      </c>
      <c r="AP5627">
        <v>1</v>
      </c>
      <c r="AQ5627" t="s">
        <v>57</v>
      </c>
      <c r="AR5627">
        <v>0</v>
      </c>
      <c r="AW5627" t="s">
        <v>58</v>
      </c>
      <c r="AX5627">
        <v>0</v>
      </c>
      <c r="AY5627">
        <v>2</v>
      </c>
      <c r="AZ5627">
        <v>0.5</v>
      </c>
      <c r="BA5627">
        <v>0.5</v>
      </c>
      <c r="BB5627" t="s">
        <v>59</v>
      </c>
    </row>
    <row r="5628" spans="1:54" x14ac:dyDescent="0.2">
      <c r="A5628" s="7" t="str">
        <f>VLOOKUP(G5628,'Matching-Tabelle'!$A$76:$B$80,2,FALSE)</f>
        <v>stefan.fuellemann@tkb.ch</v>
      </c>
      <c r="B5628" s="7" t="str">
        <f>VLOOKUP(J5628,'Matching-Tabelle'!$A$1:$B$66,2,FALSE)</f>
        <v>WPI CTB</v>
      </c>
      <c r="C5628" s="7" t="str">
        <f>IF(VLOOKUP(J5628,'Matching-Tabelle'!$A$1:$CB$66,3,FALSE)=0,"",VLOOKUP(J5628,'Matching-Tabelle'!$A$1:$CB$66,3,FALSE))</f>
        <v/>
      </c>
      <c r="D5628" s="7">
        <v>3</v>
      </c>
      <c r="E5628" s="7" t="s">
        <v>4713</v>
      </c>
      <c r="F5628" s="8">
        <v>42599</v>
      </c>
      <c r="G5628" t="s">
        <v>3856</v>
      </c>
      <c r="H5628" t="s">
        <v>3857</v>
      </c>
      <c r="I5628" t="s">
        <v>3858</v>
      </c>
      <c r="J5628">
        <v>922</v>
      </c>
      <c r="K5628" t="s">
        <v>134</v>
      </c>
      <c r="L5628" t="s">
        <v>135</v>
      </c>
      <c r="M5628">
        <v>990001</v>
      </c>
      <c r="N5628" t="s">
        <v>51</v>
      </c>
      <c r="O5628">
        <v>3</v>
      </c>
      <c r="Q5628">
        <v>3</v>
      </c>
      <c r="S5628" t="s">
        <v>4713</v>
      </c>
      <c r="AE5628">
        <v>12</v>
      </c>
      <c r="AF5628">
        <v>7.6</v>
      </c>
      <c r="AG5628">
        <v>5</v>
      </c>
      <c r="AH5628" t="s">
        <v>53</v>
      </c>
      <c r="AI5628" t="s">
        <v>54</v>
      </c>
      <c r="AJ5628">
        <v>2</v>
      </c>
      <c r="AK5628">
        <v>1</v>
      </c>
      <c r="AL5628">
        <v>1</v>
      </c>
      <c r="AM5628" t="s">
        <v>55</v>
      </c>
      <c r="AN5628" t="s">
        <v>56</v>
      </c>
      <c r="AP5628">
        <v>1</v>
      </c>
      <c r="AQ5628" t="s">
        <v>57</v>
      </c>
      <c r="AR5628">
        <v>0</v>
      </c>
      <c r="AW5628" t="s">
        <v>58</v>
      </c>
      <c r="AX5628">
        <v>0</v>
      </c>
      <c r="AY5628">
        <v>2</v>
      </c>
      <c r="AZ5628">
        <v>3</v>
      </c>
      <c r="BA5628">
        <v>3</v>
      </c>
      <c r="BB5628" t="s">
        <v>59</v>
      </c>
    </row>
    <row r="5629" spans="1:54" x14ac:dyDescent="0.2">
      <c r="A5629" s="7" t="str">
        <f>VLOOKUP(G5629,'Matching-Tabelle'!$A$76:$B$80,2,FALSE)</f>
        <v>stefan.fuellemann@tkb.ch</v>
      </c>
      <c r="B5629" s="7" t="str">
        <f>VLOOKUP(J5629,'Matching-Tabelle'!$A$1:$B$66,2,FALSE)</f>
        <v>WPI CTB</v>
      </c>
      <c r="C5629" s="7" t="str">
        <f>IF(VLOOKUP(J5629,'Matching-Tabelle'!$A$1:$CB$66,3,FALSE)=0,"",VLOOKUP(J5629,'Matching-Tabelle'!$A$1:$CB$66,3,FALSE))</f>
        <v/>
      </c>
      <c r="D5629" s="7">
        <v>1.5</v>
      </c>
      <c r="E5629" s="7" t="s">
        <v>4714</v>
      </c>
      <c r="F5629" s="8">
        <v>42599</v>
      </c>
      <c r="G5629" t="s">
        <v>3856</v>
      </c>
      <c r="H5629" t="s">
        <v>3857</v>
      </c>
      <c r="I5629" t="s">
        <v>3858</v>
      </c>
      <c r="J5629">
        <v>922</v>
      </c>
      <c r="K5629" t="s">
        <v>134</v>
      </c>
      <c r="L5629" t="s">
        <v>135</v>
      </c>
      <c r="M5629">
        <v>990001</v>
      </c>
      <c r="N5629" t="s">
        <v>51</v>
      </c>
      <c r="O5629">
        <v>1.5</v>
      </c>
      <c r="Q5629">
        <v>1.5</v>
      </c>
      <c r="S5629" t="s">
        <v>4714</v>
      </c>
      <c r="AE5629">
        <v>12</v>
      </c>
      <c r="AF5629">
        <v>7.6</v>
      </c>
      <c r="AG5629">
        <v>5</v>
      </c>
      <c r="AH5629" t="s">
        <v>53</v>
      </c>
      <c r="AI5629" t="s">
        <v>54</v>
      </c>
      <c r="AJ5629">
        <v>2</v>
      </c>
      <c r="AK5629">
        <v>1</v>
      </c>
      <c r="AL5629">
        <v>1</v>
      </c>
      <c r="AM5629" t="s">
        <v>55</v>
      </c>
      <c r="AN5629" t="s">
        <v>56</v>
      </c>
      <c r="AP5629">
        <v>1</v>
      </c>
      <c r="AQ5629" t="s">
        <v>57</v>
      </c>
      <c r="AR5629">
        <v>0</v>
      </c>
      <c r="AW5629" t="s">
        <v>58</v>
      </c>
      <c r="AX5629">
        <v>0</v>
      </c>
      <c r="AY5629">
        <v>2</v>
      </c>
      <c r="AZ5629">
        <v>1.5</v>
      </c>
      <c r="BA5629">
        <v>1.5</v>
      </c>
      <c r="BB5629" t="s">
        <v>59</v>
      </c>
    </row>
    <row r="5630" spans="1:54" x14ac:dyDescent="0.2">
      <c r="A5630" s="7" t="str">
        <f>VLOOKUP(G5630,'Matching-Tabelle'!$A$76:$B$80,2,FALSE)</f>
        <v>stefan.fuellemann@tkb.ch</v>
      </c>
      <c r="B5630" s="7" t="str">
        <f>VLOOKUP(J5630,'Matching-Tabelle'!$A$1:$B$66,2,FALSE)</f>
        <v>WPI RTB</v>
      </c>
      <c r="C5630" s="7" t="str">
        <f>IF(VLOOKUP(J5630,'Matching-Tabelle'!$A$1:$CB$66,3,FALSE)=0,"",VLOOKUP(J5630,'Matching-Tabelle'!$A$1:$CB$66,3,FALSE))</f>
        <v/>
      </c>
      <c r="D5630" s="7">
        <v>1</v>
      </c>
      <c r="E5630" s="7" t="s">
        <v>4715</v>
      </c>
      <c r="F5630" s="8">
        <v>42599</v>
      </c>
      <c r="G5630" t="s">
        <v>3856</v>
      </c>
      <c r="H5630" t="s">
        <v>3857</v>
      </c>
      <c r="I5630" t="s">
        <v>3858</v>
      </c>
      <c r="J5630">
        <v>24</v>
      </c>
      <c r="K5630" t="s">
        <v>73</v>
      </c>
      <c r="L5630" t="s">
        <v>74</v>
      </c>
      <c r="M5630">
        <v>990001</v>
      </c>
      <c r="N5630" t="s">
        <v>51</v>
      </c>
      <c r="O5630">
        <v>1</v>
      </c>
      <c r="Q5630">
        <v>1</v>
      </c>
      <c r="S5630" t="s">
        <v>4715</v>
      </c>
      <c r="AE5630">
        <v>12</v>
      </c>
      <c r="AF5630">
        <v>7.6</v>
      </c>
      <c r="AG5630">
        <v>5</v>
      </c>
      <c r="AH5630" t="s">
        <v>53</v>
      </c>
      <c r="AI5630" t="s">
        <v>54</v>
      </c>
      <c r="AJ5630">
        <v>2</v>
      </c>
      <c r="AK5630">
        <v>1</v>
      </c>
      <c r="AL5630">
        <v>1</v>
      </c>
      <c r="AM5630" t="s">
        <v>55</v>
      </c>
      <c r="AN5630" t="s">
        <v>56</v>
      </c>
      <c r="AP5630">
        <v>1</v>
      </c>
      <c r="AQ5630" t="s">
        <v>57</v>
      </c>
      <c r="AR5630">
        <v>0</v>
      </c>
      <c r="AW5630" t="s">
        <v>58</v>
      </c>
      <c r="AX5630">
        <v>0</v>
      </c>
      <c r="AY5630">
        <v>2</v>
      </c>
      <c r="AZ5630">
        <v>1</v>
      </c>
      <c r="BA5630">
        <v>1</v>
      </c>
      <c r="BB5630" t="s">
        <v>59</v>
      </c>
    </row>
    <row r="5631" spans="1:54" x14ac:dyDescent="0.2">
      <c r="A5631" s="7" t="str">
        <f>VLOOKUP(G5631,'Matching-Tabelle'!$A$76:$B$80,2,FALSE)</f>
        <v>stefan.fuellemann@tkb.ch</v>
      </c>
      <c r="B5631" s="7" t="str">
        <f>VLOOKUP(J5631,'Matching-Tabelle'!$A$1:$B$66,2,FALSE)</f>
        <v>WPI Führung</v>
      </c>
      <c r="C5631" s="7" t="str">
        <f>IF(VLOOKUP(J5631,'Matching-Tabelle'!$A$1:$CB$66,3,FALSE)=0,"",VLOOKUP(J5631,'Matching-Tabelle'!$A$1:$CB$66,3,FALSE))</f>
        <v/>
      </c>
      <c r="D5631" s="7">
        <v>0.5</v>
      </c>
      <c r="E5631" s="7" t="s">
        <v>4716</v>
      </c>
      <c r="F5631" s="8">
        <v>42599</v>
      </c>
      <c r="G5631" t="s">
        <v>3856</v>
      </c>
      <c r="H5631" t="s">
        <v>3857</v>
      </c>
      <c r="I5631" t="s">
        <v>3858</v>
      </c>
      <c r="J5631">
        <v>26</v>
      </c>
      <c r="K5631" t="s">
        <v>130</v>
      </c>
      <c r="L5631" t="s">
        <v>131</v>
      </c>
      <c r="M5631">
        <v>990001</v>
      </c>
      <c r="N5631" t="s">
        <v>51</v>
      </c>
      <c r="O5631">
        <v>0.5</v>
      </c>
      <c r="Q5631">
        <v>0.5</v>
      </c>
      <c r="S5631" t="s">
        <v>4716</v>
      </c>
      <c r="AE5631">
        <v>12</v>
      </c>
      <c r="AF5631">
        <v>7.6</v>
      </c>
      <c r="AG5631">
        <v>5</v>
      </c>
      <c r="AH5631" t="s">
        <v>53</v>
      </c>
      <c r="AI5631" t="s">
        <v>54</v>
      </c>
      <c r="AJ5631">
        <v>2</v>
      </c>
      <c r="AK5631">
        <v>1</v>
      </c>
      <c r="AL5631">
        <v>1</v>
      </c>
      <c r="AM5631" t="s">
        <v>55</v>
      </c>
      <c r="AN5631" t="s">
        <v>56</v>
      </c>
      <c r="AP5631">
        <v>1</v>
      </c>
      <c r="AQ5631" t="s">
        <v>57</v>
      </c>
      <c r="AR5631">
        <v>0</v>
      </c>
      <c r="AW5631" t="s">
        <v>58</v>
      </c>
      <c r="AX5631">
        <v>0</v>
      </c>
      <c r="AY5631">
        <v>2</v>
      </c>
      <c r="AZ5631">
        <v>0.5</v>
      </c>
      <c r="BA5631">
        <v>0.5</v>
      </c>
      <c r="BB5631" t="s">
        <v>59</v>
      </c>
    </row>
    <row r="5632" spans="1:54" x14ac:dyDescent="0.2">
      <c r="A5632" s="7" t="str">
        <f>VLOOKUP(G5632,'Matching-Tabelle'!$A$76:$B$80,2,FALSE)</f>
        <v>stefan.fuellemann@tkb.ch</v>
      </c>
      <c r="B5632" s="7" t="str">
        <f>VLOOKUP(J5632,'Matching-Tabelle'!$A$1:$B$66,2,FALSE)</f>
        <v>Progr Digitalisierung</v>
      </c>
      <c r="C5632" s="7" t="str">
        <f>IF(VLOOKUP(J5632,'Matching-Tabelle'!$A$1:$CB$66,3,FALSE)=0,"",VLOOKUP(J5632,'Matching-Tabelle'!$A$1:$CB$66,3,FALSE))</f>
        <v/>
      </c>
      <c r="D5632" s="7">
        <v>1</v>
      </c>
      <c r="E5632" s="7" t="s">
        <v>4717</v>
      </c>
      <c r="F5632" s="8">
        <v>42600</v>
      </c>
      <c r="G5632" t="s">
        <v>3856</v>
      </c>
      <c r="H5632" t="s">
        <v>3857</v>
      </c>
      <c r="I5632" t="s">
        <v>3858</v>
      </c>
      <c r="J5632">
        <v>224</v>
      </c>
      <c r="K5632" t="s">
        <v>76</v>
      </c>
      <c r="L5632" t="s">
        <v>77</v>
      </c>
      <c r="M5632">
        <v>990001</v>
      </c>
      <c r="N5632" t="s">
        <v>51</v>
      </c>
      <c r="O5632">
        <v>1</v>
      </c>
      <c r="Q5632">
        <v>1</v>
      </c>
      <c r="S5632" t="s">
        <v>4717</v>
      </c>
      <c r="AE5632">
        <v>12</v>
      </c>
      <c r="AF5632">
        <v>7.6</v>
      </c>
      <c r="AG5632">
        <v>5</v>
      </c>
      <c r="AH5632" t="s">
        <v>53</v>
      </c>
      <c r="AI5632" t="s">
        <v>54</v>
      </c>
      <c r="AJ5632">
        <v>2</v>
      </c>
      <c r="AK5632">
        <v>1</v>
      </c>
      <c r="AL5632">
        <v>1</v>
      </c>
      <c r="AM5632" t="s">
        <v>55</v>
      </c>
      <c r="AN5632" t="s">
        <v>56</v>
      </c>
      <c r="AP5632">
        <v>1</v>
      </c>
      <c r="AQ5632" t="s">
        <v>57</v>
      </c>
      <c r="AR5632">
        <v>0</v>
      </c>
      <c r="AW5632" t="s">
        <v>58</v>
      </c>
      <c r="AX5632">
        <v>0</v>
      </c>
      <c r="AY5632">
        <v>2</v>
      </c>
      <c r="AZ5632">
        <v>1</v>
      </c>
      <c r="BA5632">
        <v>1</v>
      </c>
      <c r="BB5632" t="s">
        <v>59</v>
      </c>
    </row>
    <row r="5633" spans="1:54" x14ac:dyDescent="0.2">
      <c r="A5633" s="7" t="str">
        <f>VLOOKUP(G5633,'Matching-Tabelle'!$A$76:$B$80,2,FALSE)</f>
        <v>stefan.fuellemann@tkb.ch</v>
      </c>
      <c r="B5633" s="7" t="str">
        <f>VLOOKUP(J5633,'Matching-Tabelle'!$A$1:$B$66,2,FALSE)</f>
        <v>Proj Eval NePe</v>
      </c>
      <c r="C5633" s="7" t="str">
        <f>IF(VLOOKUP(J5633,'Matching-Tabelle'!$A$1:$CB$66,3,FALSE)=0,"",VLOOKUP(J5633,'Matching-Tabelle'!$A$1:$CB$66,3,FALSE))</f>
        <v>WPI Projekte</v>
      </c>
      <c r="D5633" s="7">
        <v>1</v>
      </c>
      <c r="E5633" s="7" t="s">
        <v>4718</v>
      </c>
      <c r="F5633" s="8">
        <v>42600</v>
      </c>
      <c r="G5633" t="s">
        <v>3856</v>
      </c>
      <c r="H5633" t="s">
        <v>3857</v>
      </c>
      <c r="I5633" t="s">
        <v>3858</v>
      </c>
      <c r="J5633">
        <v>225</v>
      </c>
      <c r="K5633" t="s">
        <v>172</v>
      </c>
      <c r="L5633" t="s">
        <v>173</v>
      </c>
      <c r="M5633">
        <v>990001</v>
      </c>
      <c r="N5633" t="s">
        <v>51</v>
      </c>
      <c r="O5633">
        <v>1</v>
      </c>
      <c r="Q5633">
        <v>1</v>
      </c>
      <c r="S5633" t="s">
        <v>4718</v>
      </c>
      <c r="AE5633">
        <v>12</v>
      </c>
      <c r="AF5633">
        <v>7.6</v>
      </c>
      <c r="AG5633">
        <v>5</v>
      </c>
      <c r="AH5633" t="s">
        <v>53</v>
      </c>
      <c r="AI5633" t="s">
        <v>54</v>
      </c>
      <c r="AJ5633">
        <v>2</v>
      </c>
      <c r="AK5633">
        <v>1</v>
      </c>
      <c r="AL5633">
        <v>1</v>
      </c>
      <c r="AM5633" t="s">
        <v>55</v>
      </c>
      <c r="AN5633" t="s">
        <v>56</v>
      </c>
      <c r="AP5633">
        <v>1</v>
      </c>
      <c r="AQ5633" t="s">
        <v>57</v>
      </c>
      <c r="AR5633">
        <v>0</v>
      </c>
      <c r="AW5633" t="s">
        <v>58</v>
      </c>
      <c r="AX5633">
        <v>0</v>
      </c>
      <c r="AY5633">
        <v>2</v>
      </c>
      <c r="AZ5633">
        <v>1</v>
      </c>
      <c r="BA5633">
        <v>1</v>
      </c>
      <c r="BB5633" t="s">
        <v>59</v>
      </c>
    </row>
    <row r="5634" spans="1:54" x14ac:dyDescent="0.2">
      <c r="A5634" s="7" t="str">
        <f>VLOOKUP(G5634,'Matching-Tabelle'!$A$76:$B$80,2,FALSE)</f>
        <v>stefan.fuellemann@tkb.ch</v>
      </c>
      <c r="B5634" s="7" t="str">
        <f>VLOOKUP(J5634,'Matching-Tabelle'!$A$1:$B$66,2,FALSE)</f>
        <v>WPI RTB</v>
      </c>
      <c r="C5634" s="7" t="str">
        <f>IF(VLOOKUP(J5634,'Matching-Tabelle'!$A$1:$CB$66,3,FALSE)=0,"",VLOOKUP(J5634,'Matching-Tabelle'!$A$1:$CB$66,3,FALSE))</f>
        <v/>
      </c>
      <c r="D5634" s="7">
        <v>0.5</v>
      </c>
      <c r="E5634" s="7" t="s">
        <v>4719</v>
      </c>
      <c r="F5634" s="8">
        <v>42600</v>
      </c>
      <c r="G5634" t="s">
        <v>3856</v>
      </c>
      <c r="H5634" t="s">
        <v>3857</v>
      </c>
      <c r="I5634" t="s">
        <v>3858</v>
      </c>
      <c r="J5634">
        <v>19</v>
      </c>
      <c r="K5634" t="s">
        <v>145</v>
      </c>
      <c r="L5634" t="s">
        <v>146</v>
      </c>
      <c r="M5634">
        <v>990001</v>
      </c>
      <c r="N5634" t="s">
        <v>51</v>
      </c>
      <c r="O5634">
        <v>0.5</v>
      </c>
      <c r="Q5634">
        <v>0.5</v>
      </c>
      <c r="S5634" t="s">
        <v>4719</v>
      </c>
      <c r="AE5634">
        <v>12</v>
      </c>
      <c r="AF5634">
        <v>7.6</v>
      </c>
      <c r="AG5634">
        <v>5</v>
      </c>
      <c r="AH5634" t="s">
        <v>53</v>
      </c>
      <c r="AI5634" t="s">
        <v>54</v>
      </c>
      <c r="AJ5634">
        <v>2</v>
      </c>
      <c r="AK5634">
        <v>1</v>
      </c>
      <c r="AL5634">
        <v>1</v>
      </c>
      <c r="AM5634" t="s">
        <v>55</v>
      </c>
      <c r="AN5634" t="s">
        <v>56</v>
      </c>
      <c r="AP5634">
        <v>1</v>
      </c>
      <c r="AQ5634" t="s">
        <v>57</v>
      </c>
      <c r="AR5634">
        <v>0</v>
      </c>
      <c r="AW5634" t="s">
        <v>58</v>
      </c>
      <c r="AX5634">
        <v>0</v>
      </c>
      <c r="AY5634">
        <v>2</v>
      </c>
      <c r="AZ5634">
        <v>0.5</v>
      </c>
      <c r="BA5634">
        <v>0.5</v>
      </c>
      <c r="BB5634" t="s">
        <v>59</v>
      </c>
    </row>
    <row r="5635" spans="1:54" x14ac:dyDescent="0.2">
      <c r="A5635" s="7" t="str">
        <f>VLOOKUP(G5635,'Matching-Tabelle'!$A$76:$B$80,2,FALSE)</f>
        <v>stefan.fuellemann@tkb.ch</v>
      </c>
      <c r="B5635" s="7" t="str">
        <f>VLOOKUP(J5635,'Matching-Tabelle'!$A$1:$B$66,2,FALSE)</f>
        <v>WPI Führung</v>
      </c>
      <c r="C5635" s="7" t="str">
        <f>IF(VLOOKUP(J5635,'Matching-Tabelle'!$A$1:$CB$66,3,FALSE)=0,"",VLOOKUP(J5635,'Matching-Tabelle'!$A$1:$CB$66,3,FALSE))</f>
        <v/>
      </c>
      <c r="D5635" s="7">
        <v>1.5</v>
      </c>
      <c r="E5635" s="7" t="s">
        <v>4720</v>
      </c>
      <c r="F5635" s="8">
        <v>42600</v>
      </c>
      <c r="G5635" t="s">
        <v>3856</v>
      </c>
      <c r="H5635" t="s">
        <v>3857</v>
      </c>
      <c r="I5635" t="s">
        <v>3858</v>
      </c>
      <c r="J5635">
        <v>26</v>
      </c>
      <c r="K5635" t="s">
        <v>130</v>
      </c>
      <c r="L5635" t="s">
        <v>131</v>
      </c>
      <c r="M5635">
        <v>990001</v>
      </c>
      <c r="N5635" t="s">
        <v>51</v>
      </c>
      <c r="O5635">
        <v>1.5</v>
      </c>
      <c r="Q5635">
        <v>1.5</v>
      </c>
      <c r="S5635" t="s">
        <v>4720</v>
      </c>
      <c r="AE5635">
        <v>12</v>
      </c>
      <c r="AF5635">
        <v>7.6</v>
      </c>
      <c r="AG5635">
        <v>5</v>
      </c>
      <c r="AH5635" t="s">
        <v>53</v>
      </c>
      <c r="AI5635" t="s">
        <v>54</v>
      </c>
      <c r="AJ5635">
        <v>2</v>
      </c>
      <c r="AK5635">
        <v>1</v>
      </c>
      <c r="AL5635">
        <v>1</v>
      </c>
      <c r="AM5635" t="s">
        <v>55</v>
      </c>
      <c r="AN5635" t="s">
        <v>56</v>
      </c>
      <c r="AP5635">
        <v>1</v>
      </c>
      <c r="AQ5635" t="s">
        <v>57</v>
      </c>
      <c r="AR5635">
        <v>0</v>
      </c>
      <c r="AW5635" t="s">
        <v>58</v>
      </c>
      <c r="AX5635">
        <v>0</v>
      </c>
      <c r="AY5635">
        <v>2</v>
      </c>
      <c r="AZ5635">
        <v>1.5</v>
      </c>
      <c r="BA5635">
        <v>1.5</v>
      </c>
      <c r="BB5635" t="s">
        <v>59</v>
      </c>
    </row>
    <row r="5636" spans="1:54" x14ac:dyDescent="0.2">
      <c r="A5636" s="7" t="str">
        <f>VLOOKUP(G5636,'Matching-Tabelle'!$A$76:$B$80,2,FALSE)</f>
        <v>stefan.fuellemann@tkb.ch</v>
      </c>
      <c r="B5636" s="7" t="str">
        <f>VLOOKUP(J5636,'Matching-Tabelle'!$A$1:$B$66,2,FALSE)</f>
        <v>WPI RTB</v>
      </c>
      <c r="C5636" s="7" t="str">
        <f>IF(VLOOKUP(J5636,'Matching-Tabelle'!$A$1:$CB$66,3,FALSE)=0,"",VLOOKUP(J5636,'Matching-Tabelle'!$A$1:$CB$66,3,FALSE))</f>
        <v/>
      </c>
      <c r="D5636" s="7">
        <v>0.25</v>
      </c>
      <c r="E5636" s="7" t="s">
        <v>4721</v>
      </c>
      <c r="F5636" s="8">
        <v>42600</v>
      </c>
      <c r="G5636" t="s">
        <v>3856</v>
      </c>
      <c r="H5636" t="s">
        <v>3857</v>
      </c>
      <c r="I5636" t="s">
        <v>3858</v>
      </c>
      <c r="J5636">
        <v>22</v>
      </c>
      <c r="K5636" t="s">
        <v>88</v>
      </c>
      <c r="L5636" t="s">
        <v>89</v>
      </c>
      <c r="M5636">
        <v>990001</v>
      </c>
      <c r="N5636" t="s">
        <v>51</v>
      </c>
      <c r="O5636">
        <v>0.25</v>
      </c>
      <c r="Q5636">
        <v>0.25</v>
      </c>
      <c r="S5636" t="s">
        <v>4721</v>
      </c>
      <c r="AE5636">
        <v>12</v>
      </c>
      <c r="AF5636">
        <v>7.6</v>
      </c>
      <c r="AG5636">
        <v>5</v>
      </c>
      <c r="AH5636" t="s">
        <v>53</v>
      </c>
      <c r="AI5636" t="s">
        <v>54</v>
      </c>
      <c r="AJ5636">
        <v>2</v>
      </c>
      <c r="AK5636">
        <v>1</v>
      </c>
      <c r="AL5636">
        <v>1</v>
      </c>
      <c r="AM5636" t="s">
        <v>55</v>
      </c>
      <c r="AN5636" t="s">
        <v>56</v>
      </c>
      <c r="AP5636">
        <v>1</v>
      </c>
      <c r="AQ5636" t="s">
        <v>57</v>
      </c>
      <c r="AR5636">
        <v>0</v>
      </c>
      <c r="AW5636" t="s">
        <v>58</v>
      </c>
      <c r="AX5636">
        <v>0</v>
      </c>
      <c r="AY5636">
        <v>2</v>
      </c>
      <c r="AZ5636">
        <v>0.25</v>
      </c>
      <c r="BA5636">
        <v>0.25</v>
      </c>
      <c r="BB5636" t="s">
        <v>59</v>
      </c>
    </row>
    <row r="5637" spans="1:54" x14ac:dyDescent="0.2">
      <c r="A5637" s="7" t="str">
        <f>VLOOKUP(G5637,'Matching-Tabelle'!$A$76:$B$80,2,FALSE)</f>
        <v>stefan.fuellemann@tkb.ch</v>
      </c>
      <c r="B5637" s="7" t="str">
        <f>VLOOKUP(J5637,'Matching-Tabelle'!$A$1:$B$66,2,FALSE)</f>
        <v>WPI RTB</v>
      </c>
      <c r="C5637" s="7" t="str">
        <f>IF(VLOOKUP(J5637,'Matching-Tabelle'!$A$1:$CB$66,3,FALSE)=0,"",VLOOKUP(J5637,'Matching-Tabelle'!$A$1:$CB$66,3,FALSE))</f>
        <v/>
      </c>
      <c r="D5637" s="7">
        <v>1.5</v>
      </c>
      <c r="E5637" s="7" t="s">
        <v>3859</v>
      </c>
      <c r="F5637" s="8">
        <v>42600</v>
      </c>
      <c r="G5637" t="s">
        <v>3856</v>
      </c>
      <c r="H5637" t="s">
        <v>3857</v>
      </c>
      <c r="I5637" t="s">
        <v>3858</v>
      </c>
      <c r="J5637">
        <v>19</v>
      </c>
      <c r="K5637" t="s">
        <v>145</v>
      </c>
      <c r="L5637" t="s">
        <v>146</v>
      </c>
      <c r="M5637">
        <v>990001</v>
      </c>
      <c r="N5637" t="s">
        <v>51</v>
      </c>
      <c r="O5637">
        <v>1.5</v>
      </c>
      <c r="Q5637">
        <v>1.5</v>
      </c>
      <c r="S5637" t="s">
        <v>3859</v>
      </c>
      <c r="AE5637">
        <v>12</v>
      </c>
      <c r="AF5637">
        <v>7.6</v>
      </c>
      <c r="AG5637">
        <v>5</v>
      </c>
      <c r="AH5637" t="s">
        <v>53</v>
      </c>
      <c r="AI5637" t="s">
        <v>54</v>
      </c>
      <c r="AJ5637">
        <v>2</v>
      </c>
      <c r="AK5637">
        <v>1</v>
      </c>
      <c r="AL5637">
        <v>1</v>
      </c>
      <c r="AM5637" t="s">
        <v>55</v>
      </c>
      <c r="AN5637" t="s">
        <v>56</v>
      </c>
      <c r="AP5637">
        <v>1</v>
      </c>
      <c r="AQ5637" t="s">
        <v>57</v>
      </c>
      <c r="AR5637">
        <v>0</v>
      </c>
      <c r="AW5637" t="s">
        <v>58</v>
      </c>
      <c r="AX5637">
        <v>0</v>
      </c>
      <c r="AY5637">
        <v>2</v>
      </c>
      <c r="AZ5637">
        <v>1.5</v>
      </c>
      <c r="BA5637">
        <v>1.5</v>
      </c>
      <c r="BB5637" t="s">
        <v>59</v>
      </c>
    </row>
    <row r="5638" spans="1:54" x14ac:dyDescent="0.2">
      <c r="A5638" s="7" t="str">
        <f>VLOOKUP(G5638,'Matching-Tabelle'!$A$76:$B$80,2,FALSE)</f>
        <v>stefan.fuellemann@tkb.ch</v>
      </c>
      <c r="B5638" s="7" t="str">
        <f>VLOOKUP(J5638,'Matching-Tabelle'!$A$1:$B$66,2,FALSE)</f>
        <v>WPI CTB</v>
      </c>
      <c r="C5638" s="7" t="str">
        <f>IF(VLOOKUP(J5638,'Matching-Tabelle'!$A$1:$CB$66,3,FALSE)=0,"",VLOOKUP(J5638,'Matching-Tabelle'!$A$1:$CB$66,3,FALSE))</f>
        <v/>
      </c>
      <c r="D5638" s="7">
        <v>0.5</v>
      </c>
      <c r="E5638" s="7" t="s">
        <v>4722</v>
      </c>
      <c r="F5638" s="8">
        <v>42600</v>
      </c>
      <c r="G5638" t="s">
        <v>3856</v>
      </c>
      <c r="H5638" t="s">
        <v>3857</v>
      </c>
      <c r="I5638" t="s">
        <v>3858</v>
      </c>
      <c r="J5638">
        <v>921</v>
      </c>
      <c r="K5638" t="s">
        <v>224</v>
      </c>
      <c r="L5638" t="s">
        <v>225</v>
      </c>
      <c r="M5638">
        <v>990001</v>
      </c>
      <c r="N5638" t="s">
        <v>51</v>
      </c>
      <c r="O5638">
        <v>0.5</v>
      </c>
      <c r="Q5638">
        <v>0.5</v>
      </c>
      <c r="S5638" t="s">
        <v>4722</v>
      </c>
      <c r="AE5638">
        <v>12</v>
      </c>
      <c r="AF5638">
        <v>7.6</v>
      </c>
      <c r="AG5638">
        <v>5</v>
      </c>
      <c r="AH5638" t="s">
        <v>53</v>
      </c>
      <c r="AI5638" t="s">
        <v>54</v>
      </c>
      <c r="AJ5638">
        <v>2</v>
      </c>
      <c r="AK5638">
        <v>1</v>
      </c>
      <c r="AL5638">
        <v>1</v>
      </c>
      <c r="AM5638" t="s">
        <v>55</v>
      </c>
      <c r="AN5638" t="s">
        <v>56</v>
      </c>
      <c r="AP5638">
        <v>1</v>
      </c>
      <c r="AQ5638" t="s">
        <v>57</v>
      </c>
      <c r="AR5638">
        <v>0</v>
      </c>
      <c r="AW5638" t="s">
        <v>58</v>
      </c>
      <c r="AX5638">
        <v>0</v>
      </c>
      <c r="AY5638">
        <v>2</v>
      </c>
      <c r="AZ5638">
        <v>0.5</v>
      </c>
      <c r="BA5638">
        <v>0.5</v>
      </c>
      <c r="BB5638" t="s">
        <v>59</v>
      </c>
    </row>
    <row r="5639" spans="1:54" x14ac:dyDescent="0.2">
      <c r="A5639" s="7" t="str">
        <f>VLOOKUP(G5639,'Matching-Tabelle'!$A$76:$B$80,2,FALSE)</f>
        <v>stefan.fuellemann@tkb.ch</v>
      </c>
      <c r="B5639" s="7" t="str">
        <f>VLOOKUP(J5639,'Matching-Tabelle'!$A$1:$B$66,2,FALSE)</f>
        <v>WPI Führung</v>
      </c>
      <c r="C5639" s="7" t="str">
        <f>IF(VLOOKUP(J5639,'Matching-Tabelle'!$A$1:$CB$66,3,FALSE)=0,"",VLOOKUP(J5639,'Matching-Tabelle'!$A$1:$CB$66,3,FALSE))</f>
        <v/>
      </c>
      <c r="D5639" s="7">
        <v>0.25</v>
      </c>
      <c r="E5639" s="7" t="s">
        <v>4723</v>
      </c>
      <c r="F5639" s="8">
        <v>42600</v>
      </c>
      <c r="G5639" t="s">
        <v>3856</v>
      </c>
      <c r="H5639" t="s">
        <v>3857</v>
      </c>
      <c r="I5639" t="s">
        <v>3858</v>
      </c>
      <c r="J5639">
        <v>26</v>
      </c>
      <c r="K5639" t="s">
        <v>130</v>
      </c>
      <c r="L5639" t="s">
        <v>131</v>
      </c>
      <c r="M5639">
        <v>990001</v>
      </c>
      <c r="N5639" t="s">
        <v>51</v>
      </c>
      <c r="O5639">
        <v>0.25</v>
      </c>
      <c r="Q5639">
        <v>0.25</v>
      </c>
      <c r="S5639" t="s">
        <v>4723</v>
      </c>
      <c r="AE5639">
        <v>12</v>
      </c>
      <c r="AF5639">
        <v>7.6</v>
      </c>
      <c r="AG5639">
        <v>5</v>
      </c>
      <c r="AH5639" t="s">
        <v>53</v>
      </c>
      <c r="AI5639" t="s">
        <v>54</v>
      </c>
      <c r="AJ5639">
        <v>2</v>
      </c>
      <c r="AK5639">
        <v>1</v>
      </c>
      <c r="AL5639">
        <v>1</v>
      </c>
      <c r="AM5639" t="s">
        <v>55</v>
      </c>
      <c r="AN5639" t="s">
        <v>56</v>
      </c>
      <c r="AP5639">
        <v>1</v>
      </c>
      <c r="AQ5639" t="s">
        <v>57</v>
      </c>
      <c r="AR5639">
        <v>0</v>
      </c>
      <c r="AW5639" t="s">
        <v>58</v>
      </c>
      <c r="AX5639">
        <v>0</v>
      </c>
      <c r="AY5639">
        <v>2</v>
      </c>
      <c r="AZ5639">
        <v>0.25</v>
      </c>
      <c r="BA5639">
        <v>0.25</v>
      </c>
      <c r="BB5639" t="s">
        <v>59</v>
      </c>
    </row>
    <row r="5640" spans="1:54" x14ac:dyDescent="0.2">
      <c r="A5640" s="7" t="str">
        <f>VLOOKUP(G5640,'Matching-Tabelle'!$A$76:$B$80,2,FALSE)</f>
        <v>stefan.fuellemann@tkb.ch</v>
      </c>
      <c r="B5640" s="7" t="str">
        <f>VLOOKUP(J5640,'Matching-Tabelle'!$A$1:$B$66,2,FALSE)</f>
        <v>WPI CTB</v>
      </c>
      <c r="C5640" s="7" t="str">
        <f>IF(VLOOKUP(J5640,'Matching-Tabelle'!$A$1:$CB$66,3,FALSE)=0,"",VLOOKUP(J5640,'Matching-Tabelle'!$A$1:$CB$66,3,FALSE))</f>
        <v/>
      </c>
      <c r="D5640" s="7">
        <v>0.5</v>
      </c>
      <c r="E5640" s="7" t="s">
        <v>4724</v>
      </c>
      <c r="F5640" s="8">
        <v>42600</v>
      </c>
      <c r="G5640" t="s">
        <v>3856</v>
      </c>
      <c r="H5640" t="s">
        <v>3857</v>
      </c>
      <c r="I5640" t="s">
        <v>3858</v>
      </c>
      <c r="J5640">
        <v>921</v>
      </c>
      <c r="K5640" t="s">
        <v>224</v>
      </c>
      <c r="L5640" t="s">
        <v>225</v>
      </c>
      <c r="M5640">
        <v>990001</v>
      </c>
      <c r="N5640" t="s">
        <v>51</v>
      </c>
      <c r="O5640">
        <v>0.5</v>
      </c>
      <c r="Q5640">
        <v>0.5</v>
      </c>
      <c r="S5640" t="s">
        <v>4724</v>
      </c>
      <c r="AE5640">
        <v>12</v>
      </c>
      <c r="AF5640">
        <v>7.6</v>
      </c>
      <c r="AG5640">
        <v>5</v>
      </c>
      <c r="AH5640" t="s">
        <v>53</v>
      </c>
      <c r="AI5640" t="s">
        <v>54</v>
      </c>
      <c r="AJ5640">
        <v>2</v>
      </c>
      <c r="AK5640">
        <v>1</v>
      </c>
      <c r="AL5640">
        <v>1</v>
      </c>
      <c r="AM5640" t="s">
        <v>55</v>
      </c>
      <c r="AN5640" t="s">
        <v>56</v>
      </c>
      <c r="AP5640">
        <v>1</v>
      </c>
      <c r="AQ5640" t="s">
        <v>57</v>
      </c>
      <c r="AR5640">
        <v>0</v>
      </c>
      <c r="AW5640" t="s">
        <v>58</v>
      </c>
      <c r="AX5640">
        <v>0</v>
      </c>
      <c r="AY5640">
        <v>2</v>
      </c>
      <c r="AZ5640">
        <v>0.5</v>
      </c>
      <c r="BA5640">
        <v>0.5</v>
      </c>
      <c r="BB5640" t="s">
        <v>59</v>
      </c>
    </row>
    <row r="5641" spans="1:54" x14ac:dyDescent="0.2">
      <c r="A5641" s="7" t="str">
        <f>VLOOKUP(G5641,'Matching-Tabelle'!$A$76:$B$80,2,FALSE)</f>
        <v>stefan.fuellemann@tkb.ch</v>
      </c>
      <c r="B5641" s="7" t="str">
        <f>VLOOKUP(J5641,'Matching-Tabelle'!$A$1:$B$66,2,FALSE)</f>
        <v>WPI RTB</v>
      </c>
      <c r="C5641" s="7" t="str">
        <f>IF(VLOOKUP(J5641,'Matching-Tabelle'!$A$1:$CB$66,3,FALSE)=0,"",VLOOKUP(J5641,'Matching-Tabelle'!$A$1:$CB$66,3,FALSE))</f>
        <v/>
      </c>
      <c r="D5641" s="7">
        <v>1.5</v>
      </c>
      <c r="E5641" s="7" t="s">
        <v>4136</v>
      </c>
      <c r="F5641" s="8">
        <v>42601</v>
      </c>
      <c r="G5641" t="s">
        <v>3856</v>
      </c>
      <c r="H5641" t="s">
        <v>3857</v>
      </c>
      <c r="I5641" t="s">
        <v>3858</v>
      </c>
      <c r="J5641">
        <v>19</v>
      </c>
      <c r="K5641" t="s">
        <v>145</v>
      </c>
      <c r="L5641" t="s">
        <v>146</v>
      </c>
      <c r="M5641">
        <v>990001</v>
      </c>
      <c r="N5641" t="s">
        <v>51</v>
      </c>
      <c r="O5641">
        <v>1.5</v>
      </c>
      <c r="Q5641">
        <v>1.5</v>
      </c>
      <c r="S5641" t="s">
        <v>4136</v>
      </c>
      <c r="AE5641">
        <v>12</v>
      </c>
      <c r="AF5641">
        <v>7.6</v>
      </c>
      <c r="AG5641">
        <v>5</v>
      </c>
      <c r="AH5641" t="s">
        <v>53</v>
      </c>
      <c r="AI5641" t="s">
        <v>54</v>
      </c>
      <c r="AJ5641">
        <v>2</v>
      </c>
      <c r="AK5641">
        <v>1</v>
      </c>
      <c r="AL5641">
        <v>1</v>
      </c>
      <c r="AM5641" t="s">
        <v>55</v>
      </c>
      <c r="AN5641" t="s">
        <v>56</v>
      </c>
      <c r="AP5641">
        <v>1</v>
      </c>
      <c r="AQ5641" t="s">
        <v>57</v>
      </c>
      <c r="AR5641">
        <v>0</v>
      </c>
      <c r="AW5641" t="s">
        <v>58</v>
      </c>
      <c r="AX5641">
        <v>0</v>
      </c>
      <c r="AY5641">
        <v>2</v>
      </c>
      <c r="AZ5641">
        <v>1.5</v>
      </c>
      <c r="BA5641">
        <v>1.5</v>
      </c>
      <c r="BB5641" t="s">
        <v>59</v>
      </c>
    </row>
    <row r="5642" spans="1:54" x14ac:dyDescent="0.2">
      <c r="A5642" s="7" t="str">
        <f>VLOOKUP(G5642,'Matching-Tabelle'!$A$76:$B$80,2,FALSE)</f>
        <v>stefan.fuellemann@tkb.ch</v>
      </c>
      <c r="B5642" s="7" t="str">
        <f>VLOOKUP(J5642,'Matching-Tabelle'!$A$1:$B$66,2,FALSE)</f>
        <v>Proj SCRE2016</v>
      </c>
      <c r="C5642" s="7" t="str">
        <f>IF(VLOOKUP(J5642,'Matching-Tabelle'!$A$1:$CB$66,3,FALSE)=0,"",VLOOKUP(J5642,'Matching-Tabelle'!$A$1:$CB$66,3,FALSE))</f>
        <v>WPI Projekte</v>
      </c>
      <c r="D5642" s="7">
        <v>0.75</v>
      </c>
      <c r="E5642" s="7" t="s">
        <v>4725</v>
      </c>
      <c r="F5642" s="8">
        <v>42601</v>
      </c>
      <c r="G5642" t="s">
        <v>3856</v>
      </c>
      <c r="H5642" t="s">
        <v>3857</v>
      </c>
      <c r="I5642" t="s">
        <v>3858</v>
      </c>
      <c r="J5642">
        <v>2500253</v>
      </c>
      <c r="K5642" t="s">
        <v>538</v>
      </c>
      <c r="L5642" t="s">
        <v>539</v>
      </c>
      <c r="M5642">
        <v>990001</v>
      </c>
      <c r="N5642" t="s">
        <v>51</v>
      </c>
      <c r="O5642">
        <v>0.75</v>
      </c>
      <c r="Q5642">
        <v>0.75</v>
      </c>
      <c r="S5642" t="s">
        <v>4725</v>
      </c>
      <c r="AE5642">
        <v>5</v>
      </c>
      <c r="AF5642">
        <v>0</v>
      </c>
      <c r="AG5642">
        <v>1</v>
      </c>
      <c r="AH5642" t="s">
        <v>411</v>
      </c>
      <c r="AI5642" t="s">
        <v>411</v>
      </c>
      <c r="AJ5642">
        <v>2</v>
      </c>
      <c r="AK5642">
        <v>1</v>
      </c>
      <c r="AL5642">
        <v>1</v>
      </c>
      <c r="AM5642" t="s">
        <v>55</v>
      </c>
      <c r="AN5642" t="s">
        <v>56</v>
      </c>
      <c r="AP5642">
        <v>1</v>
      </c>
      <c r="AQ5642" t="s">
        <v>57</v>
      </c>
      <c r="AR5642">
        <v>0</v>
      </c>
      <c r="AW5642" t="s">
        <v>58</v>
      </c>
      <c r="AX5642">
        <v>0</v>
      </c>
      <c r="AY5642">
        <v>2</v>
      </c>
      <c r="AZ5642">
        <v>0.75</v>
      </c>
      <c r="BA5642">
        <v>0.75</v>
      </c>
      <c r="BB5642" t="s">
        <v>59</v>
      </c>
    </row>
    <row r="5643" spans="1:54" x14ac:dyDescent="0.2">
      <c r="A5643" s="7" t="str">
        <f>VLOOKUP(G5643,'Matching-Tabelle'!$A$76:$B$80,2,FALSE)</f>
        <v>stefan.fuellemann@tkb.ch</v>
      </c>
      <c r="B5643" s="7" t="str">
        <f>VLOOKUP(J5643,'Matching-Tabelle'!$A$1:$B$66,2,FALSE)</f>
        <v>WPI CTB</v>
      </c>
      <c r="C5643" s="7" t="str">
        <f>IF(VLOOKUP(J5643,'Matching-Tabelle'!$A$1:$CB$66,3,FALSE)=0,"",VLOOKUP(J5643,'Matching-Tabelle'!$A$1:$CB$66,3,FALSE))</f>
        <v/>
      </c>
      <c r="D5643" s="7">
        <v>2.5</v>
      </c>
      <c r="E5643" s="7" t="s">
        <v>3279</v>
      </c>
      <c r="F5643" s="8">
        <v>42601</v>
      </c>
      <c r="G5643" t="s">
        <v>3856</v>
      </c>
      <c r="H5643" t="s">
        <v>3857</v>
      </c>
      <c r="I5643" t="s">
        <v>3858</v>
      </c>
      <c r="J5643">
        <v>919</v>
      </c>
      <c r="K5643" t="s">
        <v>66</v>
      </c>
      <c r="L5643" t="s">
        <v>67</v>
      </c>
      <c r="M5643">
        <v>990001</v>
      </c>
      <c r="N5643" t="s">
        <v>51</v>
      </c>
      <c r="O5643">
        <v>2.5</v>
      </c>
      <c r="Q5643">
        <v>2.5</v>
      </c>
      <c r="S5643" t="s">
        <v>3279</v>
      </c>
      <c r="AE5643">
        <v>12</v>
      </c>
      <c r="AF5643">
        <v>7.6</v>
      </c>
      <c r="AG5643">
        <v>5</v>
      </c>
      <c r="AH5643" t="s">
        <v>53</v>
      </c>
      <c r="AI5643" t="s">
        <v>54</v>
      </c>
      <c r="AJ5643">
        <v>2</v>
      </c>
      <c r="AK5643">
        <v>1</v>
      </c>
      <c r="AL5643">
        <v>1</v>
      </c>
      <c r="AM5643" t="s">
        <v>55</v>
      </c>
      <c r="AN5643" t="s">
        <v>56</v>
      </c>
      <c r="AP5643">
        <v>1</v>
      </c>
      <c r="AQ5643" t="s">
        <v>57</v>
      </c>
      <c r="AR5643">
        <v>0</v>
      </c>
      <c r="AW5643" t="s">
        <v>58</v>
      </c>
      <c r="AX5643">
        <v>0</v>
      </c>
      <c r="AY5643">
        <v>2</v>
      </c>
      <c r="AZ5643">
        <v>2.5</v>
      </c>
      <c r="BA5643">
        <v>2.5</v>
      </c>
      <c r="BB5643" t="s">
        <v>59</v>
      </c>
    </row>
    <row r="5644" spans="1:54" x14ac:dyDescent="0.2">
      <c r="A5644" s="7" t="str">
        <f>VLOOKUP(G5644,'Matching-Tabelle'!$A$76:$B$80,2,FALSE)</f>
        <v>stefan.fuellemann@tkb.ch</v>
      </c>
      <c r="B5644" s="7" t="str">
        <f>VLOOKUP(J5644,'Matching-Tabelle'!$A$1:$B$66,2,FALSE)</f>
        <v>Proj SCRE2016</v>
      </c>
      <c r="C5644" s="7" t="str">
        <f>IF(VLOOKUP(J5644,'Matching-Tabelle'!$A$1:$CB$66,3,FALSE)=0,"",VLOOKUP(J5644,'Matching-Tabelle'!$A$1:$CB$66,3,FALSE))</f>
        <v>WPI Projekte</v>
      </c>
      <c r="D5644" s="7">
        <v>1</v>
      </c>
      <c r="E5644" s="7" t="s">
        <v>4726</v>
      </c>
      <c r="F5644" s="8">
        <v>42601</v>
      </c>
      <c r="G5644" t="s">
        <v>3856</v>
      </c>
      <c r="H5644" t="s">
        <v>3857</v>
      </c>
      <c r="I5644" t="s">
        <v>3858</v>
      </c>
      <c r="J5644">
        <v>2500253</v>
      </c>
      <c r="K5644" t="s">
        <v>538</v>
      </c>
      <c r="L5644" t="s">
        <v>539</v>
      </c>
      <c r="M5644">
        <v>990001</v>
      </c>
      <c r="N5644" t="s">
        <v>51</v>
      </c>
      <c r="O5644">
        <v>1</v>
      </c>
      <c r="Q5644">
        <v>1</v>
      </c>
      <c r="S5644" t="s">
        <v>4726</v>
      </c>
      <c r="AE5644">
        <v>5</v>
      </c>
      <c r="AF5644">
        <v>0</v>
      </c>
      <c r="AG5644">
        <v>1</v>
      </c>
      <c r="AH5644" t="s">
        <v>411</v>
      </c>
      <c r="AI5644" t="s">
        <v>411</v>
      </c>
      <c r="AJ5644">
        <v>2</v>
      </c>
      <c r="AK5644">
        <v>1</v>
      </c>
      <c r="AL5644">
        <v>1</v>
      </c>
      <c r="AM5644" t="s">
        <v>55</v>
      </c>
      <c r="AN5644" t="s">
        <v>56</v>
      </c>
      <c r="AP5644">
        <v>1</v>
      </c>
      <c r="AQ5644" t="s">
        <v>57</v>
      </c>
      <c r="AR5644">
        <v>0</v>
      </c>
      <c r="AW5644" t="s">
        <v>58</v>
      </c>
      <c r="AX5644">
        <v>0</v>
      </c>
      <c r="AY5644">
        <v>2</v>
      </c>
      <c r="AZ5644">
        <v>1</v>
      </c>
      <c r="BA5644">
        <v>1</v>
      </c>
      <c r="BB5644" t="s">
        <v>59</v>
      </c>
    </row>
    <row r="5645" spans="1:54" x14ac:dyDescent="0.2">
      <c r="A5645" s="7" t="str">
        <f>VLOOKUP(G5645,'Matching-Tabelle'!$A$76:$B$80,2,FALSE)</f>
        <v>stefan.fuellemann@tkb.ch</v>
      </c>
      <c r="B5645" s="7" t="str">
        <f>VLOOKUP(J5645,'Matching-Tabelle'!$A$1:$B$66,2,FALSE)</f>
        <v>WPI RTB</v>
      </c>
      <c r="C5645" s="7" t="str">
        <f>IF(VLOOKUP(J5645,'Matching-Tabelle'!$A$1:$CB$66,3,FALSE)=0,"",VLOOKUP(J5645,'Matching-Tabelle'!$A$1:$CB$66,3,FALSE))</f>
        <v/>
      </c>
      <c r="D5645" s="7">
        <v>2.5</v>
      </c>
      <c r="E5645" s="7" t="s">
        <v>4727</v>
      </c>
      <c r="F5645" s="8">
        <v>42625</v>
      </c>
      <c r="G5645" t="s">
        <v>3856</v>
      </c>
      <c r="H5645" t="s">
        <v>3857</v>
      </c>
      <c r="I5645" t="s">
        <v>3858</v>
      </c>
      <c r="J5645">
        <v>19</v>
      </c>
      <c r="K5645" t="s">
        <v>145</v>
      </c>
      <c r="L5645" t="s">
        <v>146</v>
      </c>
      <c r="M5645">
        <v>990001</v>
      </c>
      <c r="N5645" t="s">
        <v>51</v>
      </c>
      <c r="O5645">
        <v>2.5</v>
      </c>
      <c r="Q5645">
        <v>2.5</v>
      </c>
      <c r="S5645" t="s">
        <v>4727</v>
      </c>
      <c r="AE5645">
        <v>12</v>
      </c>
      <c r="AF5645">
        <v>7.6</v>
      </c>
      <c r="AG5645">
        <v>5</v>
      </c>
      <c r="AH5645" t="s">
        <v>53</v>
      </c>
      <c r="AI5645" t="s">
        <v>54</v>
      </c>
      <c r="AJ5645">
        <v>2</v>
      </c>
      <c r="AK5645">
        <v>1</v>
      </c>
      <c r="AL5645">
        <v>1</v>
      </c>
      <c r="AM5645" t="s">
        <v>55</v>
      </c>
      <c r="AN5645" t="s">
        <v>56</v>
      </c>
      <c r="AP5645">
        <v>1</v>
      </c>
      <c r="AQ5645" t="s">
        <v>57</v>
      </c>
      <c r="AR5645">
        <v>0</v>
      </c>
      <c r="AW5645" t="s">
        <v>58</v>
      </c>
      <c r="AX5645">
        <v>0</v>
      </c>
      <c r="AY5645">
        <v>2</v>
      </c>
      <c r="AZ5645">
        <v>2.5</v>
      </c>
      <c r="BA5645">
        <v>2.5</v>
      </c>
      <c r="BB5645" t="s">
        <v>59</v>
      </c>
    </row>
    <row r="5646" spans="1:54" x14ac:dyDescent="0.2">
      <c r="A5646" s="7" t="str">
        <f>VLOOKUP(G5646,'Matching-Tabelle'!$A$76:$B$80,2,FALSE)</f>
        <v>stefan.fuellemann@tkb.ch</v>
      </c>
      <c r="B5646" s="7" t="str">
        <f>VLOOKUP(J5646,'Matching-Tabelle'!$A$1:$B$66,2,FALSE)</f>
        <v>Proj Eval NePe</v>
      </c>
      <c r="C5646" s="7" t="str">
        <f>IF(VLOOKUP(J5646,'Matching-Tabelle'!$A$1:$CB$66,3,FALSE)=0,"",VLOOKUP(J5646,'Matching-Tabelle'!$A$1:$CB$66,3,FALSE))</f>
        <v>WPI Projekte</v>
      </c>
      <c r="D5646" s="7">
        <v>2</v>
      </c>
      <c r="E5646" s="7" t="s">
        <v>4728</v>
      </c>
      <c r="F5646" s="8">
        <v>42625</v>
      </c>
      <c r="G5646" t="s">
        <v>3856</v>
      </c>
      <c r="H5646" t="s">
        <v>3857</v>
      </c>
      <c r="I5646" t="s">
        <v>3858</v>
      </c>
      <c r="J5646">
        <v>225</v>
      </c>
      <c r="K5646" t="s">
        <v>172</v>
      </c>
      <c r="L5646" t="s">
        <v>173</v>
      </c>
      <c r="M5646">
        <v>990001</v>
      </c>
      <c r="N5646" t="s">
        <v>51</v>
      </c>
      <c r="O5646">
        <v>2</v>
      </c>
      <c r="Q5646">
        <v>2</v>
      </c>
      <c r="S5646" t="s">
        <v>4728</v>
      </c>
      <c r="AE5646">
        <v>12</v>
      </c>
      <c r="AF5646">
        <v>7.6</v>
      </c>
      <c r="AG5646">
        <v>5</v>
      </c>
      <c r="AH5646" t="s">
        <v>53</v>
      </c>
      <c r="AI5646" t="s">
        <v>54</v>
      </c>
      <c r="AJ5646">
        <v>2</v>
      </c>
      <c r="AK5646">
        <v>1</v>
      </c>
      <c r="AL5646">
        <v>1</v>
      </c>
      <c r="AM5646" t="s">
        <v>55</v>
      </c>
      <c r="AN5646" t="s">
        <v>56</v>
      </c>
      <c r="AP5646">
        <v>1</v>
      </c>
      <c r="AQ5646" t="s">
        <v>57</v>
      </c>
      <c r="AR5646">
        <v>0</v>
      </c>
      <c r="AW5646" t="s">
        <v>58</v>
      </c>
      <c r="AX5646">
        <v>0</v>
      </c>
      <c r="AY5646">
        <v>2</v>
      </c>
      <c r="AZ5646">
        <v>2</v>
      </c>
      <c r="BA5646">
        <v>2</v>
      </c>
      <c r="BB5646" t="s">
        <v>59</v>
      </c>
    </row>
    <row r="5647" spans="1:54" x14ac:dyDescent="0.2">
      <c r="A5647" s="7" t="str">
        <f>VLOOKUP(G5647,'Matching-Tabelle'!$A$76:$B$80,2,FALSE)</f>
        <v>stefan.fuellemann@tkb.ch</v>
      </c>
      <c r="B5647" s="7" t="str">
        <f>VLOOKUP(J5647,'Matching-Tabelle'!$A$1:$B$66,2,FALSE)</f>
        <v>Proj SCRE2016</v>
      </c>
      <c r="C5647" s="7" t="str">
        <f>IF(VLOOKUP(J5647,'Matching-Tabelle'!$A$1:$CB$66,3,FALSE)=0,"",VLOOKUP(J5647,'Matching-Tabelle'!$A$1:$CB$66,3,FALSE))</f>
        <v>WPI Projekte</v>
      </c>
      <c r="D5647" s="7">
        <v>1.5</v>
      </c>
      <c r="E5647" s="7" t="s">
        <v>4729</v>
      </c>
      <c r="F5647" s="8">
        <v>42625</v>
      </c>
      <c r="G5647" t="s">
        <v>3856</v>
      </c>
      <c r="H5647" t="s">
        <v>3857</v>
      </c>
      <c r="I5647" t="s">
        <v>3858</v>
      </c>
      <c r="J5647">
        <v>2500253</v>
      </c>
      <c r="K5647" t="s">
        <v>538</v>
      </c>
      <c r="L5647" t="s">
        <v>539</v>
      </c>
      <c r="M5647">
        <v>990001</v>
      </c>
      <c r="N5647" t="s">
        <v>51</v>
      </c>
      <c r="O5647">
        <v>1.5</v>
      </c>
      <c r="Q5647">
        <v>1.5</v>
      </c>
      <c r="S5647" t="s">
        <v>4729</v>
      </c>
      <c r="AE5647">
        <v>5</v>
      </c>
      <c r="AF5647">
        <v>0</v>
      </c>
      <c r="AG5647">
        <v>1</v>
      </c>
      <c r="AH5647" t="s">
        <v>411</v>
      </c>
      <c r="AI5647" t="s">
        <v>411</v>
      </c>
      <c r="AJ5647">
        <v>2</v>
      </c>
      <c r="AK5647">
        <v>1</v>
      </c>
      <c r="AL5647">
        <v>1</v>
      </c>
      <c r="AM5647" t="s">
        <v>55</v>
      </c>
      <c r="AN5647" t="s">
        <v>56</v>
      </c>
      <c r="AP5647">
        <v>1</v>
      </c>
      <c r="AQ5647" t="s">
        <v>57</v>
      </c>
      <c r="AR5647">
        <v>0</v>
      </c>
      <c r="AW5647" t="s">
        <v>58</v>
      </c>
      <c r="AX5647">
        <v>0</v>
      </c>
      <c r="AY5647">
        <v>2</v>
      </c>
      <c r="AZ5647">
        <v>1.5</v>
      </c>
      <c r="BA5647">
        <v>1.5</v>
      </c>
      <c r="BB5647" t="s">
        <v>59</v>
      </c>
    </row>
    <row r="5648" spans="1:54" x14ac:dyDescent="0.2">
      <c r="A5648" s="7" t="str">
        <f>VLOOKUP(G5648,'Matching-Tabelle'!$A$76:$B$80,2,FALSE)</f>
        <v>stefan.fuellemann@tkb.ch</v>
      </c>
      <c r="B5648" s="7" t="str">
        <f>VLOOKUP(J5648,'Matching-Tabelle'!$A$1:$B$66,2,FALSE)</f>
        <v>WPI RTB</v>
      </c>
      <c r="C5648" s="7" t="str">
        <f>IF(VLOOKUP(J5648,'Matching-Tabelle'!$A$1:$CB$66,3,FALSE)=0,"",VLOOKUP(J5648,'Matching-Tabelle'!$A$1:$CB$66,3,FALSE))</f>
        <v/>
      </c>
      <c r="D5648" s="7">
        <v>0.5</v>
      </c>
      <c r="E5648" s="7" t="s">
        <v>4730</v>
      </c>
      <c r="F5648" s="8">
        <v>42625</v>
      </c>
      <c r="G5648" t="s">
        <v>3856</v>
      </c>
      <c r="H5648" t="s">
        <v>3857</v>
      </c>
      <c r="I5648" t="s">
        <v>3858</v>
      </c>
      <c r="J5648">
        <v>25</v>
      </c>
      <c r="K5648" t="s">
        <v>192</v>
      </c>
      <c r="L5648" t="s">
        <v>193</v>
      </c>
      <c r="M5648">
        <v>990001</v>
      </c>
      <c r="N5648" t="s">
        <v>51</v>
      </c>
      <c r="O5648">
        <v>0.5</v>
      </c>
      <c r="Q5648">
        <v>0.5</v>
      </c>
      <c r="S5648" t="s">
        <v>4730</v>
      </c>
      <c r="AE5648">
        <v>12</v>
      </c>
      <c r="AF5648">
        <v>7.6</v>
      </c>
      <c r="AG5648">
        <v>5</v>
      </c>
      <c r="AH5648" t="s">
        <v>53</v>
      </c>
      <c r="AI5648" t="s">
        <v>54</v>
      </c>
      <c r="AJ5648">
        <v>2</v>
      </c>
      <c r="AK5648">
        <v>1</v>
      </c>
      <c r="AL5648">
        <v>1</v>
      </c>
      <c r="AM5648" t="s">
        <v>55</v>
      </c>
      <c r="AN5648" t="s">
        <v>56</v>
      </c>
      <c r="AP5648">
        <v>1</v>
      </c>
      <c r="AQ5648" t="s">
        <v>57</v>
      </c>
      <c r="AR5648">
        <v>0</v>
      </c>
      <c r="AW5648" t="s">
        <v>58</v>
      </c>
      <c r="AX5648">
        <v>0</v>
      </c>
      <c r="AY5648">
        <v>2</v>
      </c>
      <c r="AZ5648">
        <v>0.5</v>
      </c>
      <c r="BA5648">
        <v>0.5</v>
      </c>
      <c r="BB5648" t="s">
        <v>59</v>
      </c>
    </row>
    <row r="5649" spans="1:54" x14ac:dyDescent="0.2">
      <c r="A5649" s="7" t="str">
        <f>VLOOKUP(G5649,'Matching-Tabelle'!$A$76:$B$80,2,FALSE)</f>
        <v>stefan.fuellemann@tkb.ch</v>
      </c>
      <c r="B5649" s="7" t="str">
        <f>VLOOKUP(J5649,'Matching-Tabelle'!$A$1:$B$66,2,FALSE)</f>
        <v>WPI Führung</v>
      </c>
      <c r="C5649" s="7" t="str">
        <f>IF(VLOOKUP(J5649,'Matching-Tabelle'!$A$1:$CB$66,3,FALSE)=0,"",VLOOKUP(J5649,'Matching-Tabelle'!$A$1:$CB$66,3,FALSE))</f>
        <v/>
      </c>
      <c r="D5649" s="7">
        <v>2</v>
      </c>
      <c r="E5649" s="7" t="s">
        <v>4731</v>
      </c>
      <c r="F5649" s="8">
        <v>42625</v>
      </c>
      <c r="G5649" t="s">
        <v>3856</v>
      </c>
      <c r="H5649" t="s">
        <v>3857</v>
      </c>
      <c r="I5649" t="s">
        <v>3858</v>
      </c>
      <c r="J5649">
        <v>26</v>
      </c>
      <c r="K5649" t="s">
        <v>130</v>
      </c>
      <c r="L5649" t="s">
        <v>131</v>
      </c>
      <c r="M5649">
        <v>990001</v>
      </c>
      <c r="N5649" t="s">
        <v>51</v>
      </c>
      <c r="O5649">
        <v>2</v>
      </c>
      <c r="Q5649">
        <v>2</v>
      </c>
      <c r="S5649" t="s">
        <v>4731</v>
      </c>
      <c r="AE5649">
        <v>12</v>
      </c>
      <c r="AF5649">
        <v>7.6</v>
      </c>
      <c r="AG5649">
        <v>5</v>
      </c>
      <c r="AH5649" t="s">
        <v>53</v>
      </c>
      <c r="AI5649" t="s">
        <v>54</v>
      </c>
      <c r="AJ5649">
        <v>2</v>
      </c>
      <c r="AK5649">
        <v>1</v>
      </c>
      <c r="AL5649">
        <v>1</v>
      </c>
      <c r="AM5649" t="s">
        <v>55</v>
      </c>
      <c r="AN5649" t="s">
        <v>56</v>
      </c>
      <c r="AP5649">
        <v>1</v>
      </c>
      <c r="AQ5649" t="s">
        <v>57</v>
      </c>
      <c r="AR5649">
        <v>0</v>
      </c>
      <c r="AW5649" t="s">
        <v>58</v>
      </c>
      <c r="AX5649">
        <v>0</v>
      </c>
      <c r="AY5649">
        <v>2</v>
      </c>
      <c r="AZ5649">
        <v>2</v>
      </c>
      <c r="BA5649">
        <v>2</v>
      </c>
      <c r="BB5649" t="s">
        <v>59</v>
      </c>
    </row>
    <row r="5650" spans="1:54" x14ac:dyDescent="0.2">
      <c r="A5650" s="7" t="str">
        <f>VLOOKUP(G5650,'Matching-Tabelle'!$A$76:$B$80,2,FALSE)</f>
        <v>stefan.fuellemann@tkb.ch</v>
      </c>
      <c r="B5650" s="7" t="str">
        <f>VLOOKUP(J5650,'Matching-Tabelle'!$A$1:$B$66,2,FALSE)</f>
        <v>WPI Führung</v>
      </c>
      <c r="C5650" s="7" t="str">
        <f>IF(VLOOKUP(J5650,'Matching-Tabelle'!$A$1:$CB$66,3,FALSE)=0,"",VLOOKUP(J5650,'Matching-Tabelle'!$A$1:$CB$66,3,FALSE))</f>
        <v/>
      </c>
      <c r="D5650" s="7">
        <v>0.75</v>
      </c>
      <c r="E5650" s="7" t="s">
        <v>4732</v>
      </c>
      <c r="F5650" s="8">
        <v>42625</v>
      </c>
      <c r="G5650" t="s">
        <v>3856</v>
      </c>
      <c r="H5650" t="s">
        <v>3857</v>
      </c>
      <c r="I5650" t="s">
        <v>3858</v>
      </c>
      <c r="J5650">
        <v>26</v>
      </c>
      <c r="K5650" t="s">
        <v>130</v>
      </c>
      <c r="L5650" t="s">
        <v>131</v>
      </c>
      <c r="M5650">
        <v>990001</v>
      </c>
      <c r="N5650" t="s">
        <v>51</v>
      </c>
      <c r="O5650">
        <v>0.75</v>
      </c>
      <c r="Q5650">
        <v>0.75</v>
      </c>
      <c r="S5650" t="s">
        <v>4732</v>
      </c>
      <c r="AE5650">
        <v>12</v>
      </c>
      <c r="AF5650">
        <v>7.6</v>
      </c>
      <c r="AG5650">
        <v>5</v>
      </c>
      <c r="AH5650" t="s">
        <v>53</v>
      </c>
      <c r="AI5650" t="s">
        <v>54</v>
      </c>
      <c r="AJ5650">
        <v>2</v>
      </c>
      <c r="AK5650">
        <v>1</v>
      </c>
      <c r="AL5650">
        <v>1</v>
      </c>
      <c r="AM5650" t="s">
        <v>55</v>
      </c>
      <c r="AN5650" t="s">
        <v>56</v>
      </c>
      <c r="AP5650">
        <v>1</v>
      </c>
      <c r="AQ5650" t="s">
        <v>57</v>
      </c>
      <c r="AR5650">
        <v>0</v>
      </c>
      <c r="AW5650" t="s">
        <v>58</v>
      </c>
      <c r="AX5650">
        <v>0</v>
      </c>
      <c r="AY5650">
        <v>2</v>
      </c>
      <c r="AZ5650">
        <v>0.75</v>
      </c>
      <c r="BA5650">
        <v>0.75</v>
      </c>
      <c r="BB5650" t="s">
        <v>59</v>
      </c>
    </row>
    <row r="5651" spans="1:54" x14ac:dyDescent="0.2">
      <c r="A5651" s="7" t="str">
        <f>VLOOKUP(G5651,'Matching-Tabelle'!$A$76:$B$80,2,FALSE)</f>
        <v>stefan.fuellemann@tkb.ch</v>
      </c>
      <c r="B5651" s="7" t="str">
        <f>VLOOKUP(J5651,'Matching-Tabelle'!$A$1:$B$66,2,FALSE)</f>
        <v>WPI RTB</v>
      </c>
      <c r="C5651" s="7" t="str">
        <f>IF(VLOOKUP(J5651,'Matching-Tabelle'!$A$1:$CB$66,3,FALSE)=0,"",VLOOKUP(J5651,'Matching-Tabelle'!$A$1:$CB$66,3,FALSE))</f>
        <v/>
      </c>
      <c r="D5651" s="7">
        <v>1</v>
      </c>
      <c r="E5651" s="7" t="s">
        <v>4011</v>
      </c>
      <c r="F5651" s="8">
        <v>42626</v>
      </c>
      <c r="G5651" t="s">
        <v>3856</v>
      </c>
      <c r="H5651" t="s">
        <v>3857</v>
      </c>
      <c r="I5651" t="s">
        <v>3858</v>
      </c>
      <c r="J5651">
        <v>19</v>
      </c>
      <c r="K5651" t="s">
        <v>145</v>
      </c>
      <c r="L5651" t="s">
        <v>146</v>
      </c>
      <c r="M5651">
        <v>990001</v>
      </c>
      <c r="N5651" t="s">
        <v>51</v>
      </c>
      <c r="O5651">
        <v>1</v>
      </c>
      <c r="Q5651">
        <v>1</v>
      </c>
      <c r="S5651" t="s">
        <v>4011</v>
      </c>
      <c r="AE5651">
        <v>12</v>
      </c>
      <c r="AF5651">
        <v>7.6</v>
      </c>
      <c r="AG5651">
        <v>5</v>
      </c>
      <c r="AH5651" t="s">
        <v>53</v>
      </c>
      <c r="AI5651" t="s">
        <v>54</v>
      </c>
      <c r="AJ5651">
        <v>2</v>
      </c>
      <c r="AK5651">
        <v>1</v>
      </c>
      <c r="AL5651">
        <v>1</v>
      </c>
      <c r="AM5651" t="s">
        <v>55</v>
      </c>
      <c r="AN5651" t="s">
        <v>56</v>
      </c>
      <c r="AP5651">
        <v>1</v>
      </c>
      <c r="AQ5651" t="s">
        <v>57</v>
      </c>
      <c r="AR5651">
        <v>0</v>
      </c>
      <c r="AW5651" t="s">
        <v>58</v>
      </c>
      <c r="AX5651">
        <v>0</v>
      </c>
      <c r="AY5651">
        <v>2</v>
      </c>
      <c r="AZ5651">
        <v>1</v>
      </c>
      <c r="BA5651">
        <v>1</v>
      </c>
      <c r="BB5651" t="s">
        <v>59</v>
      </c>
    </row>
    <row r="5652" spans="1:54" x14ac:dyDescent="0.2">
      <c r="A5652" s="7" t="str">
        <f>VLOOKUP(G5652,'Matching-Tabelle'!$A$76:$B$80,2,FALSE)</f>
        <v>stefan.fuellemann@tkb.ch</v>
      </c>
      <c r="B5652" s="7" t="str">
        <f>VLOOKUP(J5652,'Matching-Tabelle'!$A$1:$B$66,2,FALSE)</f>
        <v>Proj Eval NePe</v>
      </c>
      <c r="C5652" s="7" t="str">
        <f>IF(VLOOKUP(J5652,'Matching-Tabelle'!$A$1:$CB$66,3,FALSE)=0,"",VLOOKUP(J5652,'Matching-Tabelle'!$A$1:$CB$66,3,FALSE))</f>
        <v>WPI Projekte</v>
      </c>
      <c r="D5652" s="7">
        <v>3</v>
      </c>
      <c r="E5652" s="7" t="s">
        <v>636</v>
      </c>
      <c r="F5652" s="8">
        <v>42626</v>
      </c>
      <c r="G5652" t="s">
        <v>3856</v>
      </c>
      <c r="H5652" t="s">
        <v>3857</v>
      </c>
      <c r="I5652" t="s">
        <v>3858</v>
      </c>
      <c r="J5652">
        <v>225</v>
      </c>
      <c r="K5652" t="s">
        <v>172</v>
      </c>
      <c r="L5652" t="s">
        <v>173</v>
      </c>
      <c r="M5652">
        <v>990001</v>
      </c>
      <c r="N5652" t="s">
        <v>51</v>
      </c>
      <c r="O5652">
        <v>3</v>
      </c>
      <c r="Q5652">
        <v>3</v>
      </c>
      <c r="S5652" t="s">
        <v>636</v>
      </c>
      <c r="AE5652">
        <v>12</v>
      </c>
      <c r="AF5652">
        <v>7.6</v>
      </c>
      <c r="AG5652">
        <v>5</v>
      </c>
      <c r="AH5652" t="s">
        <v>53</v>
      </c>
      <c r="AI5652" t="s">
        <v>54</v>
      </c>
      <c r="AJ5652">
        <v>2</v>
      </c>
      <c r="AK5652">
        <v>1</v>
      </c>
      <c r="AL5652">
        <v>1</v>
      </c>
      <c r="AM5652" t="s">
        <v>55</v>
      </c>
      <c r="AN5652" t="s">
        <v>56</v>
      </c>
      <c r="AP5652">
        <v>1</v>
      </c>
      <c r="AQ5652" t="s">
        <v>57</v>
      </c>
      <c r="AR5652">
        <v>0</v>
      </c>
      <c r="AW5652" t="s">
        <v>58</v>
      </c>
      <c r="AX5652">
        <v>0</v>
      </c>
      <c r="AY5652">
        <v>2</v>
      </c>
      <c r="AZ5652">
        <v>3</v>
      </c>
      <c r="BA5652">
        <v>3</v>
      </c>
      <c r="BB5652" t="s">
        <v>59</v>
      </c>
    </row>
    <row r="5653" spans="1:54" x14ac:dyDescent="0.2">
      <c r="A5653" s="7" t="str">
        <f>VLOOKUP(G5653,'Matching-Tabelle'!$A$76:$B$80,2,FALSE)</f>
        <v>stefan.fuellemann@tkb.ch</v>
      </c>
      <c r="B5653" s="7" t="str">
        <f>VLOOKUP(J5653,'Matching-Tabelle'!$A$1:$B$66,2,FALSE)</f>
        <v>WPI CTB</v>
      </c>
      <c r="C5653" s="7" t="str">
        <f>IF(VLOOKUP(J5653,'Matching-Tabelle'!$A$1:$CB$66,3,FALSE)=0,"",VLOOKUP(J5653,'Matching-Tabelle'!$A$1:$CB$66,3,FALSE))</f>
        <v/>
      </c>
      <c r="D5653" s="7">
        <v>1</v>
      </c>
      <c r="E5653" s="7" t="s">
        <v>4733</v>
      </c>
      <c r="F5653" s="8">
        <v>42626</v>
      </c>
      <c r="G5653" t="s">
        <v>3856</v>
      </c>
      <c r="H5653" t="s">
        <v>3857</v>
      </c>
      <c r="I5653" t="s">
        <v>3858</v>
      </c>
      <c r="J5653">
        <v>921</v>
      </c>
      <c r="K5653" t="s">
        <v>224</v>
      </c>
      <c r="L5653" t="s">
        <v>225</v>
      </c>
      <c r="M5653">
        <v>990001</v>
      </c>
      <c r="N5653" t="s">
        <v>51</v>
      </c>
      <c r="O5653">
        <v>1</v>
      </c>
      <c r="Q5653">
        <v>1</v>
      </c>
      <c r="S5653" t="s">
        <v>4733</v>
      </c>
      <c r="AE5653">
        <v>12</v>
      </c>
      <c r="AF5653">
        <v>7.6</v>
      </c>
      <c r="AG5653">
        <v>5</v>
      </c>
      <c r="AH5653" t="s">
        <v>53</v>
      </c>
      <c r="AI5653" t="s">
        <v>54</v>
      </c>
      <c r="AJ5653">
        <v>2</v>
      </c>
      <c r="AK5653">
        <v>1</v>
      </c>
      <c r="AL5653">
        <v>1</v>
      </c>
      <c r="AM5653" t="s">
        <v>55</v>
      </c>
      <c r="AN5653" t="s">
        <v>56</v>
      </c>
      <c r="AP5653">
        <v>1</v>
      </c>
      <c r="AQ5653" t="s">
        <v>57</v>
      </c>
      <c r="AR5653">
        <v>0</v>
      </c>
      <c r="AW5653" t="s">
        <v>58</v>
      </c>
      <c r="AX5653">
        <v>0</v>
      </c>
      <c r="AY5653">
        <v>2</v>
      </c>
      <c r="AZ5653">
        <v>1</v>
      </c>
      <c r="BA5653">
        <v>1</v>
      </c>
      <c r="BB5653" t="s">
        <v>59</v>
      </c>
    </row>
    <row r="5654" spans="1:54" x14ac:dyDescent="0.2">
      <c r="A5654" s="7" t="str">
        <f>VLOOKUP(G5654,'Matching-Tabelle'!$A$76:$B$80,2,FALSE)</f>
        <v>stefan.fuellemann@tkb.ch</v>
      </c>
      <c r="B5654" s="7" t="str">
        <f>VLOOKUP(J5654,'Matching-Tabelle'!$A$1:$B$66,2,FALSE)</f>
        <v>WPI Führung</v>
      </c>
      <c r="C5654" s="7" t="str">
        <f>IF(VLOOKUP(J5654,'Matching-Tabelle'!$A$1:$CB$66,3,FALSE)=0,"",VLOOKUP(J5654,'Matching-Tabelle'!$A$1:$CB$66,3,FALSE))</f>
        <v/>
      </c>
      <c r="D5654" s="7">
        <v>1</v>
      </c>
      <c r="E5654" s="7" t="s">
        <v>3876</v>
      </c>
      <c r="F5654" s="8">
        <v>42626</v>
      </c>
      <c r="G5654" t="s">
        <v>3856</v>
      </c>
      <c r="H5654" t="s">
        <v>3857</v>
      </c>
      <c r="I5654" t="s">
        <v>3858</v>
      </c>
      <c r="J5654">
        <v>26</v>
      </c>
      <c r="K5654" t="s">
        <v>130</v>
      </c>
      <c r="L5654" t="s">
        <v>131</v>
      </c>
      <c r="M5654">
        <v>990001</v>
      </c>
      <c r="N5654" t="s">
        <v>51</v>
      </c>
      <c r="O5654">
        <v>1</v>
      </c>
      <c r="Q5654">
        <v>1</v>
      </c>
      <c r="S5654" t="s">
        <v>3876</v>
      </c>
      <c r="AE5654">
        <v>12</v>
      </c>
      <c r="AF5654">
        <v>7.6</v>
      </c>
      <c r="AG5654">
        <v>5</v>
      </c>
      <c r="AH5654" t="s">
        <v>53</v>
      </c>
      <c r="AI5654" t="s">
        <v>54</v>
      </c>
      <c r="AJ5654">
        <v>2</v>
      </c>
      <c r="AK5654">
        <v>1</v>
      </c>
      <c r="AL5654">
        <v>1</v>
      </c>
      <c r="AM5654" t="s">
        <v>55</v>
      </c>
      <c r="AN5654" t="s">
        <v>56</v>
      </c>
      <c r="AP5654">
        <v>1</v>
      </c>
      <c r="AQ5654" t="s">
        <v>57</v>
      </c>
      <c r="AR5654">
        <v>0</v>
      </c>
      <c r="AW5654" t="s">
        <v>58</v>
      </c>
      <c r="AX5654">
        <v>0</v>
      </c>
      <c r="AY5654">
        <v>2</v>
      </c>
      <c r="AZ5654">
        <v>1</v>
      </c>
      <c r="BA5654">
        <v>1</v>
      </c>
      <c r="BB5654" t="s">
        <v>59</v>
      </c>
    </row>
    <row r="5655" spans="1:54" x14ac:dyDescent="0.2">
      <c r="A5655" s="7" t="str">
        <f>VLOOKUP(G5655,'Matching-Tabelle'!$A$76:$B$80,2,FALSE)</f>
        <v>stefan.fuellemann@tkb.ch</v>
      </c>
      <c r="B5655" s="7" t="str">
        <f>VLOOKUP(J5655,'Matching-Tabelle'!$A$1:$B$66,2,FALSE)</f>
        <v>WPI CTB</v>
      </c>
      <c r="C5655" s="7" t="str">
        <f>IF(VLOOKUP(J5655,'Matching-Tabelle'!$A$1:$CB$66,3,FALSE)=0,"",VLOOKUP(J5655,'Matching-Tabelle'!$A$1:$CB$66,3,FALSE))</f>
        <v/>
      </c>
      <c r="D5655" s="7">
        <v>0.5</v>
      </c>
      <c r="E5655" s="7" t="s">
        <v>4734</v>
      </c>
      <c r="F5655" s="8">
        <v>42626</v>
      </c>
      <c r="G5655" t="s">
        <v>3856</v>
      </c>
      <c r="H5655" t="s">
        <v>3857</v>
      </c>
      <c r="I5655" t="s">
        <v>3858</v>
      </c>
      <c r="J5655">
        <v>921</v>
      </c>
      <c r="K5655" t="s">
        <v>224</v>
      </c>
      <c r="L5655" t="s">
        <v>225</v>
      </c>
      <c r="M5655">
        <v>990001</v>
      </c>
      <c r="N5655" t="s">
        <v>51</v>
      </c>
      <c r="O5655">
        <v>0.5</v>
      </c>
      <c r="Q5655">
        <v>0.5</v>
      </c>
      <c r="S5655" t="s">
        <v>4734</v>
      </c>
      <c r="AE5655">
        <v>12</v>
      </c>
      <c r="AF5655">
        <v>7.6</v>
      </c>
      <c r="AG5655">
        <v>5</v>
      </c>
      <c r="AH5655" t="s">
        <v>53</v>
      </c>
      <c r="AI5655" t="s">
        <v>54</v>
      </c>
      <c r="AJ5655">
        <v>2</v>
      </c>
      <c r="AK5655">
        <v>1</v>
      </c>
      <c r="AL5655">
        <v>1</v>
      </c>
      <c r="AM5655" t="s">
        <v>55</v>
      </c>
      <c r="AN5655" t="s">
        <v>56</v>
      </c>
      <c r="AP5655">
        <v>1</v>
      </c>
      <c r="AQ5655" t="s">
        <v>57</v>
      </c>
      <c r="AR5655">
        <v>0</v>
      </c>
      <c r="AW5655" t="s">
        <v>58</v>
      </c>
      <c r="AX5655">
        <v>0</v>
      </c>
      <c r="AY5655">
        <v>2</v>
      </c>
      <c r="AZ5655">
        <v>0.5</v>
      </c>
      <c r="BA5655">
        <v>0.5</v>
      </c>
      <c r="BB5655" t="s">
        <v>59</v>
      </c>
    </row>
    <row r="5656" spans="1:54" x14ac:dyDescent="0.2">
      <c r="A5656" s="7" t="str">
        <f>VLOOKUP(G5656,'Matching-Tabelle'!$A$76:$B$80,2,FALSE)</f>
        <v>stefan.fuellemann@tkb.ch</v>
      </c>
      <c r="B5656" s="7" t="str">
        <f>VLOOKUP(J5656,'Matching-Tabelle'!$A$1:$B$66,2,FALSE)</f>
        <v>WPI CTB</v>
      </c>
      <c r="C5656" s="7" t="str">
        <f>IF(VLOOKUP(J5656,'Matching-Tabelle'!$A$1:$CB$66,3,FALSE)=0,"",VLOOKUP(J5656,'Matching-Tabelle'!$A$1:$CB$66,3,FALSE))</f>
        <v/>
      </c>
      <c r="D5656" s="7">
        <v>0.5</v>
      </c>
      <c r="E5656" s="7" t="s">
        <v>4735</v>
      </c>
      <c r="F5656" s="8">
        <v>42626</v>
      </c>
      <c r="G5656" t="s">
        <v>3856</v>
      </c>
      <c r="H5656" t="s">
        <v>3857</v>
      </c>
      <c r="I5656" t="s">
        <v>3858</v>
      </c>
      <c r="J5656">
        <v>925</v>
      </c>
      <c r="K5656" t="s">
        <v>49</v>
      </c>
      <c r="L5656" t="s">
        <v>50</v>
      </c>
      <c r="M5656">
        <v>990001</v>
      </c>
      <c r="N5656" t="s">
        <v>51</v>
      </c>
      <c r="O5656">
        <v>0.5</v>
      </c>
      <c r="Q5656">
        <v>0.5</v>
      </c>
      <c r="S5656" t="s">
        <v>4735</v>
      </c>
      <c r="AE5656">
        <v>12</v>
      </c>
      <c r="AF5656">
        <v>7.6</v>
      </c>
      <c r="AG5656">
        <v>5</v>
      </c>
      <c r="AH5656" t="s">
        <v>53</v>
      </c>
      <c r="AI5656" t="s">
        <v>54</v>
      </c>
      <c r="AJ5656">
        <v>2</v>
      </c>
      <c r="AK5656">
        <v>1</v>
      </c>
      <c r="AL5656">
        <v>1</v>
      </c>
      <c r="AM5656" t="s">
        <v>55</v>
      </c>
      <c r="AN5656" t="s">
        <v>56</v>
      </c>
      <c r="AP5656">
        <v>1</v>
      </c>
      <c r="AQ5656" t="s">
        <v>57</v>
      </c>
      <c r="AR5656">
        <v>0</v>
      </c>
      <c r="AW5656" t="s">
        <v>58</v>
      </c>
      <c r="AX5656">
        <v>0</v>
      </c>
      <c r="AY5656">
        <v>2</v>
      </c>
      <c r="AZ5656">
        <v>0.5</v>
      </c>
      <c r="BA5656">
        <v>0.5</v>
      </c>
      <c r="BB5656" t="s">
        <v>59</v>
      </c>
    </row>
    <row r="5657" spans="1:54" x14ac:dyDescent="0.2">
      <c r="A5657" s="7" t="str">
        <f>VLOOKUP(G5657,'Matching-Tabelle'!$A$76:$B$80,2,FALSE)</f>
        <v>stefan.fuellemann@tkb.ch</v>
      </c>
      <c r="B5657" s="7" t="str">
        <f>VLOOKUP(J5657,'Matching-Tabelle'!$A$1:$B$66,2,FALSE)</f>
        <v>Proj SCRE2016</v>
      </c>
      <c r="C5657" s="7" t="str">
        <f>IF(VLOOKUP(J5657,'Matching-Tabelle'!$A$1:$CB$66,3,FALSE)=0,"",VLOOKUP(J5657,'Matching-Tabelle'!$A$1:$CB$66,3,FALSE))</f>
        <v>WPI Projekte</v>
      </c>
      <c r="D5657" s="7">
        <v>0.75</v>
      </c>
      <c r="E5657" s="7" t="s">
        <v>4736</v>
      </c>
      <c r="F5657" s="8">
        <v>42626</v>
      </c>
      <c r="G5657" t="s">
        <v>3856</v>
      </c>
      <c r="H5657" t="s">
        <v>3857</v>
      </c>
      <c r="I5657" t="s">
        <v>3858</v>
      </c>
      <c r="J5657">
        <v>2500253</v>
      </c>
      <c r="K5657" t="s">
        <v>538</v>
      </c>
      <c r="L5657" t="s">
        <v>539</v>
      </c>
      <c r="M5657">
        <v>990001</v>
      </c>
      <c r="N5657" t="s">
        <v>51</v>
      </c>
      <c r="O5657">
        <v>0.75</v>
      </c>
      <c r="Q5657">
        <v>0.75</v>
      </c>
      <c r="S5657" t="s">
        <v>4736</v>
      </c>
      <c r="AE5657">
        <v>5</v>
      </c>
      <c r="AF5657">
        <v>0</v>
      </c>
      <c r="AG5657">
        <v>1</v>
      </c>
      <c r="AH5657" t="s">
        <v>411</v>
      </c>
      <c r="AI5657" t="s">
        <v>411</v>
      </c>
      <c r="AJ5657">
        <v>2</v>
      </c>
      <c r="AK5657">
        <v>1</v>
      </c>
      <c r="AL5657">
        <v>1</v>
      </c>
      <c r="AM5657" t="s">
        <v>55</v>
      </c>
      <c r="AN5657" t="s">
        <v>56</v>
      </c>
      <c r="AP5657">
        <v>1</v>
      </c>
      <c r="AQ5657" t="s">
        <v>57</v>
      </c>
      <c r="AR5657">
        <v>0</v>
      </c>
      <c r="AW5657" t="s">
        <v>58</v>
      </c>
      <c r="AX5657">
        <v>0</v>
      </c>
      <c r="AY5657">
        <v>2</v>
      </c>
      <c r="AZ5657">
        <v>0.75</v>
      </c>
      <c r="BA5657">
        <v>0.75</v>
      </c>
      <c r="BB5657" t="s">
        <v>59</v>
      </c>
    </row>
    <row r="5658" spans="1:54" x14ac:dyDescent="0.2">
      <c r="A5658" s="7" t="str">
        <f>VLOOKUP(G5658,'Matching-Tabelle'!$A$76:$B$80,2,FALSE)</f>
        <v>stefan.fuellemann@tkb.ch</v>
      </c>
      <c r="B5658" s="7" t="str">
        <f>VLOOKUP(J5658,'Matching-Tabelle'!$A$1:$B$66,2,FALSE)</f>
        <v>WPI RTB</v>
      </c>
      <c r="C5658" s="7" t="str">
        <f>IF(VLOOKUP(J5658,'Matching-Tabelle'!$A$1:$CB$66,3,FALSE)=0,"",VLOOKUP(J5658,'Matching-Tabelle'!$A$1:$CB$66,3,FALSE))</f>
        <v/>
      </c>
      <c r="D5658" s="7">
        <v>0.5</v>
      </c>
      <c r="E5658" s="7" t="s">
        <v>4737</v>
      </c>
      <c r="F5658" s="8">
        <v>42626</v>
      </c>
      <c r="G5658" t="s">
        <v>3856</v>
      </c>
      <c r="H5658" t="s">
        <v>3857</v>
      </c>
      <c r="I5658" t="s">
        <v>3858</v>
      </c>
      <c r="J5658">
        <v>22</v>
      </c>
      <c r="K5658" t="s">
        <v>88</v>
      </c>
      <c r="L5658" t="s">
        <v>89</v>
      </c>
      <c r="M5658">
        <v>990001</v>
      </c>
      <c r="N5658" t="s">
        <v>51</v>
      </c>
      <c r="O5658">
        <v>0.5</v>
      </c>
      <c r="Q5658">
        <v>0.5</v>
      </c>
      <c r="S5658" t="s">
        <v>4737</v>
      </c>
      <c r="AE5658">
        <v>12</v>
      </c>
      <c r="AF5658">
        <v>7.6</v>
      </c>
      <c r="AG5658">
        <v>5</v>
      </c>
      <c r="AH5658" t="s">
        <v>53</v>
      </c>
      <c r="AI5658" t="s">
        <v>54</v>
      </c>
      <c r="AJ5658">
        <v>2</v>
      </c>
      <c r="AK5658">
        <v>1</v>
      </c>
      <c r="AL5658">
        <v>1</v>
      </c>
      <c r="AM5658" t="s">
        <v>55</v>
      </c>
      <c r="AN5658" t="s">
        <v>56</v>
      </c>
      <c r="AP5658">
        <v>1</v>
      </c>
      <c r="AQ5658" t="s">
        <v>57</v>
      </c>
      <c r="AR5658">
        <v>0</v>
      </c>
      <c r="AW5658" t="s">
        <v>58</v>
      </c>
      <c r="AX5658">
        <v>0</v>
      </c>
      <c r="AY5658">
        <v>2</v>
      </c>
      <c r="AZ5658">
        <v>0.5</v>
      </c>
      <c r="BA5658">
        <v>0.5</v>
      </c>
      <c r="BB5658" t="s">
        <v>59</v>
      </c>
    </row>
    <row r="5659" spans="1:54" x14ac:dyDescent="0.2">
      <c r="A5659" s="7" t="str">
        <f>VLOOKUP(G5659,'Matching-Tabelle'!$A$76:$B$80,2,FALSE)</f>
        <v>stefan.fuellemann@tkb.ch</v>
      </c>
      <c r="B5659" s="7" t="str">
        <f>VLOOKUP(J5659,'Matching-Tabelle'!$A$1:$B$66,2,FALSE)</f>
        <v>WPI RTB</v>
      </c>
      <c r="C5659" s="7" t="str">
        <f>IF(VLOOKUP(J5659,'Matching-Tabelle'!$A$1:$CB$66,3,FALSE)=0,"",VLOOKUP(J5659,'Matching-Tabelle'!$A$1:$CB$66,3,FALSE))</f>
        <v/>
      </c>
      <c r="D5659" s="7">
        <v>1</v>
      </c>
      <c r="E5659" s="7" t="s">
        <v>4130</v>
      </c>
      <c r="F5659" s="8">
        <v>42627</v>
      </c>
      <c r="G5659" t="s">
        <v>3856</v>
      </c>
      <c r="H5659" t="s">
        <v>3857</v>
      </c>
      <c r="I5659" t="s">
        <v>3858</v>
      </c>
      <c r="J5659">
        <v>19</v>
      </c>
      <c r="K5659" t="s">
        <v>145</v>
      </c>
      <c r="L5659" t="s">
        <v>146</v>
      </c>
      <c r="M5659">
        <v>990001</v>
      </c>
      <c r="N5659" t="s">
        <v>51</v>
      </c>
      <c r="O5659">
        <v>1</v>
      </c>
      <c r="Q5659">
        <v>1</v>
      </c>
      <c r="S5659" t="s">
        <v>4130</v>
      </c>
      <c r="AE5659">
        <v>12</v>
      </c>
      <c r="AF5659">
        <v>7.6</v>
      </c>
      <c r="AG5659">
        <v>5</v>
      </c>
      <c r="AH5659" t="s">
        <v>53</v>
      </c>
      <c r="AI5659" t="s">
        <v>54</v>
      </c>
      <c r="AJ5659">
        <v>2</v>
      </c>
      <c r="AK5659">
        <v>1</v>
      </c>
      <c r="AL5659">
        <v>1</v>
      </c>
      <c r="AM5659" t="s">
        <v>55</v>
      </c>
      <c r="AN5659" t="s">
        <v>56</v>
      </c>
      <c r="AP5659">
        <v>1</v>
      </c>
      <c r="AQ5659" t="s">
        <v>57</v>
      </c>
      <c r="AR5659">
        <v>0</v>
      </c>
      <c r="AW5659" t="s">
        <v>58</v>
      </c>
      <c r="AX5659">
        <v>0</v>
      </c>
      <c r="AY5659">
        <v>2</v>
      </c>
      <c r="AZ5659">
        <v>1</v>
      </c>
      <c r="BA5659">
        <v>1</v>
      </c>
      <c r="BB5659" t="s">
        <v>59</v>
      </c>
    </row>
    <row r="5660" spans="1:54" x14ac:dyDescent="0.2">
      <c r="A5660" s="7" t="str">
        <f>VLOOKUP(G5660,'Matching-Tabelle'!$A$76:$B$80,2,FALSE)</f>
        <v>stefan.fuellemann@tkb.ch</v>
      </c>
      <c r="B5660" s="7" t="str">
        <f>VLOOKUP(J5660,'Matching-Tabelle'!$A$1:$B$66,2,FALSE)</f>
        <v>WPI CTB</v>
      </c>
      <c r="C5660" s="7" t="str">
        <f>IF(VLOOKUP(J5660,'Matching-Tabelle'!$A$1:$CB$66,3,FALSE)=0,"",VLOOKUP(J5660,'Matching-Tabelle'!$A$1:$CB$66,3,FALSE))</f>
        <v/>
      </c>
      <c r="D5660" s="7">
        <v>4</v>
      </c>
      <c r="E5660" s="7" t="s">
        <v>4738</v>
      </c>
      <c r="F5660" s="8">
        <v>42627</v>
      </c>
      <c r="G5660" t="s">
        <v>3856</v>
      </c>
      <c r="H5660" t="s">
        <v>3857</v>
      </c>
      <c r="I5660" t="s">
        <v>3858</v>
      </c>
      <c r="J5660">
        <v>922</v>
      </c>
      <c r="K5660" t="s">
        <v>134</v>
      </c>
      <c r="L5660" t="s">
        <v>135</v>
      </c>
      <c r="M5660">
        <v>990001</v>
      </c>
      <c r="N5660" t="s">
        <v>51</v>
      </c>
      <c r="O5660">
        <v>4</v>
      </c>
      <c r="Q5660">
        <v>4</v>
      </c>
      <c r="S5660" t="s">
        <v>4738</v>
      </c>
      <c r="AE5660">
        <v>12</v>
      </c>
      <c r="AF5660">
        <v>7.6</v>
      </c>
      <c r="AG5660">
        <v>5</v>
      </c>
      <c r="AH5660" t="s">
        <v>53</v>
      </c>
      <c r="AI5660" t="s">
        <v>54</v>
      </c>
      <c r="AJ5660">
        <v>2</v>
      </c>
      <c r="AK5660">
        <v>1</v>
      </c>
      <c r="AL5660">
        <v>1</v>
      </c>
      <c r="AM5660" t="s">
        <v>55</v>
      </c>
      <c r="AN5660" t="s">
        <v>56</v>
      </c>
      <c r="AP5660">
        <v>1</v>
      </c>
      <c r="AQ5660" t="s">
        <v>57</v>
      </c>
      <c r="AR5660">
        <v>0</v>
      </c>
      <c r="AW5660" t="s">
        <v>58</v>
      </c>
      <c r="AX5660">
        <v>0</v>
      </c>
      <c r="AY5660">
        <v>2</v>
      </c>
      <c r="AZ5660">
        <v>4</v>
      </c>
      <c r="BA5660">
        <v>4</v>
      </c>
      <c r="BB5660" t="s">
        <v>59</v>
      </c>
    </row>
    <row r="5661" spans="1:54" x14ac:dyDescent="0.2">
      <c r="A5661" s="7" t="str">
        <f>VLOOKUP(G5661,'Matching-Tabelle'!$A$76:$B$80,2,FALSE)</f>
        <v>stefan.fuellemann@tkb.ch</v>
      </c>
      <c r="B5661" s="7" t="str">
        <f>VLOOKUP(J5661,'Matching-Tabelle'!$A$1:$B$66,2,FALSE)</f>
        <v>WPI CTB</v>
      </c>
      <c r="C5661" s="7" t="str">
        <f>IF(VLOOKUP(J5661,'Matching-Tabelle'!$A$1:$CB$66,3,FALSE)=0,"",VLOOKUP(J5661,'Matching-Tabelle'!$A$1:$CB$66,3,FALSE))</f>
        <v/>
      </c>
      <c r="D5661" s="7">
        <v>1</v>
      </c>
      <c r="E5661" s="7" t="s">
        <v>4739</v>
      </c>
      <c r="F5661" s="8">
        <v>42627</v>
      </c>
      <c r="G5661" t="s">
        <v>3856</v>
      </c>
      <c r="H5661" t="s">
        <v>3857</v>
      </c>
      <c r="I5661" t="s">
        <v>3858</v>
      </c>
      <c r="J5661">
        <v>921</v>
      </c>
      <c r="K5661" t="s">
        <v>224</v>
      </c>
      <c r="L5661" t="s">
        <v>225</v>
      </c>
      <c r="M5661">
        <v>990001</v>
      </c>
      <c r="N5661" t="s">
        <v>51</v>
      </c>
      <c r="O5661">
        <v>1</v>
      </c>
      <c r="Q5661">
        <v>1</v>
      </c>
      <c r="S5661" t="s">
        <v>4739</v>
      </c>
      <c r="AE5661">
        <v>12</v>
      </c>
      <c r="AF5661">
        <v>7.6</v>
      </c>
      <c r="AG5661">
        <v>5</v>
      </c>
      <c r="AH5661" t="s">
        <v>53</v>
      </c>
      <c r="AI5661" t="s">
        <v>54</v>
      </c>
      <c r="AJ5661">
        <v>2</v>
      </c>
      <c r="AK5661">
        <v>1</v>
      </c>
      <c r="AL5661">
        <v>1</v>
      </c>
      <c r="AM5661" t="s">
        <v>55</v>
      </c>
      <c r="AN5661" t="s">
        <v>56</v>
      </c>
      <c r="AP5661">
        <v>1</v>
      </c>
      <c r="AQ5661" t="s">
        <v>57</v>
      </c>
      <c r="AR5661">
        <v>0</v>
      </c>
      <c r="AW5661" t="s">
        <v>58</v>
      </c>
      <c r="AX5661">
        <v>0</v>
      </c>
      <c r="AY5661">
        <v>2</v>
      </c>
      <c r="AZ5661">
        <v>1</v>
      </c>
      <c r="BA5661">
        <v>1</v>
      </c>
      <c r="BB5661" t="s">
        <v>59</v>
      </c>
    </row>
    <row r="5662" spans="1:54" x14ac:dyDescent="0.2">
      <c r="A5662" s="7" t="str">
        <f>VLOOKUP(G5662,'Matching-Tabelle'!$A$76:$B$80,2,FALSE)</f>
        <v>stefan.fuellemann@tkb.ch</v>
      </c>
      <c r="B5662" s="7" t="str">
        <f>VLOOKUP(J5662,'Matching-Tabelle'!$A$1:$B$66,2,FALSE)</f>
        <v>WPI RTB</v>
      </c>
      <c r="C5662" s="7" t="str">
        <f>IF(VLOOKUP(J5662,'Matching-Tabelle'!$A$1:$CB$66,3,FALSE)=0,"",VLOOKUP(J5662,'Matching-Tabelle'!$A$1:$CB$66,3,FALSE))</f>
        <v/>
      </c>
      <c r="D5662" s="7">
        <v>0.5</v>
      </c>
      <c r="E5662" s="7" t="s">
        <v>4740</v>
      </c>
      <c r="F5662" s="8">
        <v>42627</v>
      </c>
      <c r="G5662" t="s">
        <v>3856</v>
      </c>
      <c r="H5662" t="s">
        <v>3857</v>
      </c>
      <c r="I5662" t="s">
        <v>3858</v>
      </c>
      <c r="J5662">
        <v>24</v>
      </c>
      <c r="K5662" t="s">
        <v>73</v>
      </c>
      <c r="L5662" t="s">
        <v>74</v>
      </c>
      <c r="M5662">
        <v>990001</v>
      </c>
      <c r="N5662" t="s">
        <v>51</v>
      </c>
      <c r="O5662">
        <v>0.5</v>
      </c>
      <c r="Q5662">
        <v>0.5</v>
      </c>
      <c r="S5662" t="s">
        <v>4740</v>
      </c>
      <c r="AE5662">
        <v>12</v>
      </c>
      <c r="AF5662">
        <v>7.6</v>
      </c>
      <c r="AG5662">
        <v>5</v>
      </c>
      <c r="AH5662" t="s">
        <v>53</v>
      </c>
      <c r="AI5662" t="s">
        <v>54</v>
      </c>
      <c r="AJ5662">
        <v>2</v>
      </c>
      <c r="AK5662">
        <v>1</v>
      </c>
      <c r="AL5662">
        <v>1</v>
      </c>
      <c r="AM5662" t="s">
        <v>55</v>
      </c>
      <c r="AN5662" t="s">
        <v>56</v>
      </c>
      <c r="AP5662">
        <v>1</v>
      </c>
      <c r="AQ5662" t="s">
        <v>57</v>
      </c>
      <c r="AR5662">
        <v>0</v>
      </c>
      <c r="AW5662" t="s">
        <v>58</v>
      </c>
      <c r="AX5662">
        <v>0</v>
      </c>
      <c r="AY5662">
        <v>2</v>
      </c>
      <c r="AZ5662">
        <v>0.5</v>
      </c>
      <c r="BA5662">
        <v>0.5</v>
      </c>
      <c r="BB5662" t="s">
        <v>59</v>
      </c>
    </row>
    <row r="5663" spans="1:54" x14ac:dyDescent="0.2">
      <c r="A5663" s="7" t="str">
        <f>VLOOKUP(G5663,'Matching-Tabelle'!$A$76:$B$80,2,FALSE)</f>
        <v>stefan.fuellemann@tkb.ch</v>
      </c>
      <c r="B5663" s="7" t="str">
        <f>VLOOKUP(J5663,'Matching-Tabelle'!$A$1:$B$66,2,FALSE)</f>
        <v>WPI CTB</v>
      </c>
      <c r="C5663" s="7" t="str">
        <f>IF(VLOOKUP(J5663,'Matching-Tabelle'!$A$1:$CB$66,3,FALSE)=0,"",VLOOKUP(J5663,'Matching-Tabelle'!$A$1:$CB$66,3,FALSE))</f>
        <v/>
      </c>
      <c r="D5663" s="7">
        <v>0.25</v>
      </c>
      <c r="E5663" s="7" t="s">
        <v>4741</v>
      </c>
      <c r="F5663" s="8">
        <v>42627</v>
      </c>
      <c r="G5663" t="s">
        <v>3856</v>
      </c>
      <c r="H5663" t="s">
        <v>3857</v>
      </c>
      <c r="I5663" t="s">
        <v>3858</v>
      </c>
      <c r="J5663">
        <v>919</v>
      </c>
      <c r="K5663" t="s">
        <v>66</v>
      </c>
      <c r="L5663" t="s">
        <v>67</v>
      </c>
      <c r="M5663">
        <v>990001</v>
      </c>
      <c r="N5663" t="s">
        <v>51</v>
      </c>
      <c r="O5663">
        <v>0.25</v>
      </c>
      <c r="Q5663">
        <v>0.25</v>
      </c>
      <c r="S5663" t="s">
        <v>4741</v>
      </c>
      <c r="AE5663">
        <v>12</v>
      </c>
      <c r="AF5663">
        <v>7.6</v>
      </c>
      <c r="AG5663">
        <v>5</v>
      </c>
      <c r="AH5663" t="s">
        <v>53</v>
      </c>
      <c r="AI5663" t="s">
        <v>54</v>
      </c>
      <c r="AJ5663">
        <v>2</v>
      </c>
      <c r="AK5663">
        <v>1</v>
      </c>
      <c r="AL5663">
        <v>1</v>
      </c>
      <c r="AM5663" t="s">
        <v>55</v>
      </c>
      <c r="AN5663" t="s">
        <v>56</v>
      </c>
      <c r="AP5663">
        <v>1</v>
      </c>
      <c r="AQ5663" t="s">
        <v>57</v>
      </c>
      <c r="AR5663">
        <v>0</v>
      </c>
      <c r="AW5663" t="s">
        <v>58</v>
      </c>
      <c r="AX5663">
        <v>0</v>
      </c>
      <c r="AY5663">
        <v>2</v>
      </c>
      <c r="AZ5663">
        <v>0.25</v>
      </c>
      <c r="BA5663">
        <v>0.25</v>
      </c>
      <c r="BB5663" t="s">
        <v>59</v>
      </c>
    </row>
    <row r="5664" spans="1:54" x14ac:dyDescent="0.2">
      <c r="A5664" s="7" t="str">
        <f>VLOOKUP(G5664,'Matching-Tabelle'!$A$76:$B$80,2,FALSE)</f>
        <v>stefan.fuellemann@tkb.ch</v>
      </c>
      <c r="B5664" s="7" t="str">
        <f>VLOOKUP(J5664,'Matching-Tabelle'!$A$1:$B$66,2,FALSE)</f>
        <v>WPI CTB</v>
      </c>
      <c r="C5664" s="7" t="str">
        <f>IF(VLOOKUP(J5664,'Matching-Tabelle'!$A$1:$CB$66,3,FALSE)=0,"",VLOOKUP(J5664,'Matching-Tabelle'!$A$1:$CB$66,3,FALSE))</f>
        <v/>
      </c>
      <c r="D5664" s="7">
        <v>0.5</v>
      </c>
      <c r="E5664" s="7" t="s">
        <v>4742</v>
      </c>
      <c r="F5664" s="8">
        <v>42627</v>
      </c>
      <c r="G5664" t="s">
        <v>3856</v>
      </c>
      <c r="H5664" t="s">
        <v>3857</v>
      </c>
      <c r="I5664" t="s">
        <v>3858</v>
      </c>
      <c r="J5664">
        <v>919</v>
      </c>
      <c r="K5664" t="s">
        <v>66</v>
      </c>
      <c r="L5664" t="s">
        <v>67</v>
      </c>
      <c r="M5664">
        <v>990001</v>
      </c>
      <c r="N5664" t="s">
        <v>51</v>
      </c>
      <c r="O5664">
        <v>0.5</v>
      </c>
      <c r="Q5664">
        <v>0.5</v>
      </c>
      <c r="S5664" t="s">
        <v>4742</v>
      </c>
      <c r="AE5664">
        <v>12</v>
      </c>
      <c r="AF5664">
        <v>7.6</v>
      </c>
      <c r="AG5664">
        <v>5</v>
      </c>
      <c r="AH5664" t="s">
        <v>53</v>
      </c>
      <c r="AI5664" t="s">
        <v>54</v>
      </c>
      <c r="AJ5664">
        <v>2</v>
      </c>
      <c r="AK5664">
        <v>1</v>
      </c>
      <c r="AL5664">
        <v>1</v>
      </c>
      <c r="AM5664" t="s">
        <v>55</v>
      </c>
      <c r="AN5664" t="s">
        <v>56</v>
      </c>
      <c r="AP5664">
        <v>1</v>
      </c>
      <c r="AQ5664" t="s">
        <v>57</v>
      </c>
      <c r="AR5664">
        <v>0</v>
      </c>
      <c r="AW5664" t="s">
        <v>58</v>
      </c>
      <c r="AX5664">
        <v>0</v>
      </c>
      <c r="AY5664">
        <v>2</v>
      </c>
      <c r="AZ5664">
        <v>0.5</v>
      </c>
      <c r="BA5664">
        <v>0.5</v>
      </c>
      <c r="BB5664" t="s">
        <v>59</v>
      </c>
    </row>
    <row r="5665" spans="1:54" x14ac:dyDescent="0.2">
      <c r="A5665" s="7" t="str">
        <f>VLOOKUP(G5665,'Matching-Tabelle'!$A$76:$B$80,2,FALSE)</f>
        <v>stefan.fuellemann@tkb.ch</v>
      </c>
      <c r="B5665" s="7" t="str">
        <f>VLOOKUP(J5665,'Matching-Tabelle'!$A$1:$B$66,2,FALSE)</f>
        <v>WPI Führung</v>
      </c>
      <c r="C5665" s="7" t="str">
        <f>IF(VLOOKUP(J5665,'Matching-Tabelle'!$A$1:$CB$66,3,FALSE)=0,"",VLOOKUP(J5665,'Matching-Tabelle'!$A$1:$CB$66,3,FALSE))</f>
        <v/>
      </c>
      <c r="D5665" s="7">
        <v>0.5</v>
      </c>
      <c r="E5665" s="7" t="s">
        <v>4743</v>
      </c>
      <c r="F5665" s="8">
        <v>42627</v>
      </c>
      <c r="G5665" t="s">
        <v>3856</v>
      </c>
      <c r="H5665" t="s">
        <v>3857</v>
      </c>
      <c r="I5665" t="s">
        <v>3858</v>
      </c>
      <c r="J5665">
        <v>26</v>
      </c>
      <c r="K5665" t="s">
        <v>130</v>
      </c>
      <c r="L5665" t="s">
        <v>131</v>
      </c>
      <c r="M5665">
        <v>990001</v>
      </c>
      <c r="N5665" t="s">
        <v>51</v>
      </c>
      <c r="O5665">
        <v>0.5</v>
      </c>
      <c r="Q5665">
        <v>0.5</v>
      </c>
      <c r="S5665" t="s">
        <v>4743</v>
      </c>
      <c r="AE5665">
        <v>12</v>
      </c>
      <c r="AF5665">
        <v>7.6</v>
      </c>
      <c r="AG5665">
        <v>5</v>
      </c>
      <c r="AH5665" t="s">
        <v>53</v>
      </c>
      <c r="AI5665" t="s">
        <v>54</v>
      </c>
      <c r="AJ5665">
        <v>2</v>
      </c>
      <c r="AK5665">
        <v>1</v>
      </c>
      <c r="AL5665">
        <v>1</v>
      </c>
      <c r="AM5665" t="s">
        <v>55</v>
      </c>
      <c r="AN5665" t="s">
        <v>56</v>
      </c>
      <c r="AP5665">
        <v>1</v>
      </c>
      <c r="AQ5665" t="s">
        <v>57</v>
      </c>
      <c r="AR5665">
        <v>0</v>
      </c>
      <c r="AW5665" t="s">
        <v>58</v>
      </c>
      <c r="AX5665">
        <v>0</v>
      </c>
      <c r="AY5665">
        <v>2</v>
      </c>
      <c r="AZ5665">
        <v>0.5</v>
      </c>
      <c r="BA5665">
        <v>0.5</v>
      </c>
      <c r="BB5665" t="s">
        <v>59</v>
      </c>
    </row>
    <row r="5666" spans="1:54" x14ac:dyDescent="0.2">
      <c r="A5666" s="7" t="str">
        <f>VLOOKUP(G5666,'Matching-Tabelle'!$A$76:$B$80,2,FALSE)</f>
        <v>stefan.fuellemann@tkb.ch</v>
      </c>
      <c r="B5666" s="7" t="str">
        <f>VLOOKUP(J5666,'Matching-Tabelle'!$A$1:$B$66,2,FALSE)</f>
        <v>WPI CTB</v>
      </c>
      <c r="C5666" s="7" t="str">
        <f>IF(VLOOKUP(J5666,'Matching-Tabelle'!$A$1:$CB$66,3,FALSE)=0,"",VLOOKUP(J5666,'Matching-Tabelle'!$A$1:$CB$66,3,FALSE))</f>
        <v/>
      </c>
      <c r="D5666" s="7">
        <v>0.25</v>
      </c>
      <c r="E5666" s="7" t="s">
        <v>4744</v>
      </c>
      <c r="F5666" s="8">
        <v>42627</v>
      </c>
      <c r="G5666" t="s">
        <v>3856</v>
      </c>
      <c r="H5666" t="s">
        <v>3857</v>
      </c>
      <c r="I5666" t="s">
        <v>3858</v>
      </c>
      <c r="J5666">
        <v>18</v>
      </c>
      <c r="K5666" t="s">
        <v>594</v>
      </c>
      <c r="L5666" t="s">
        <v>595</v>
      </c>
      <c r="M5666">
        <v>990001</v>
      </c>
      <c r="N5666" t="s">
        <v>51</v>
      </c>
      <c r="O5666">
        <v>0.25</v>
      </c>
      <c r="Q5666">
        <v>0.25</v>
      </c>
      <c r="S5666" t="s">
        <v>4744</v>
      </c>
      <c r="AE5666">
        <v>12</v>
      </c>
      <c r="AF5666">
        <v>7.6</v>
      </c>
      <c r="AG5666">
        <v>5</v>
      </c>
      <c r="AH5666" t="s">
        <v>53</v>
      </c>
      <c r="AI5666" t="s">
        <v>54</v>
      </c>
      <c r="AJ5666">
        <v>2</v>
      </c>
      <c r="AK5666">
        <v>1</v>
      </c>
      <c r="AL5666">
        <v>1</v>
      </c>
      <c r="AM5666" t="s">
        <v>55</v>
      </c>
      <c r="AN5666" t="s">
        <v>56</v>
      </c>
      <c r="AP5666">
        <v>1</v>
      </c>
      <c r="AQ5666" t="s">
        <v>57</v>
      </c>
      <c r="AR5666">
        <v>0</v>
      </c>
      <c r="AW5666" t="s">
        <v>58</v>
      </c>
      <c r="AX5666">
        <v>0</v>
      </c>
      <c r="AY5666">
        <v>2</v>
      </c>
      <c r="AZ5666">
        <v>0.25</v>
      </c>
      <c r="BA5666">
        <v>0.25</v>
      </c>
      <c r="BB5666" t="s">
        <v>59</v>
      </c>
    </row>
    <row r="5667" spans="1:54" x14ac:dyDescent="0.2">
      <c r="A5667" s="7" t="str">
        <f>VLOOKUP(G5667,'Matching-Tabelle'!$A$76:$B$80,2,FALSE)</f>
        <v>stefan.fuellemann@tkb.ch</v>
      </c>
      <c r="B5667" s="7" t="str">
        <f>VLOOKUP(J5667,'Matching-Tabelle'!$A$1:$B$66,2,FALSE)</f>
        <v>Proj SCRE2016</v>
      </c>
      <c r="C5667" s="7" t="str">
        <f>IF(VLOOKUP(J5667,'Matching-Tabelle'!$A$1:$CB$66,3,FALSE)=0,"",VLOOKUP(J5667,'Matching-Tabelle'!$A$1:$CB$66,3,FALSE))</f>
        <v>WPI Projekte</v>
      </c>
      <c r="D5667" s="7">
        <v>0.5</v>
      </c>
      <c r="E5667" s="7" t="s">
        <v>4745</v>
      </c>
      <c r="F5667" s="8">
        <v>42627</v>
      </c>
      <c r="G5667" t="s">
        <v>3856</v>
      </c>
      <c r="H5667" t="s">
        <v>3857</v>
      </c>
      <c r="I5667" t="s">
        <v>3858</v>
      </c>
      <c r="J5667">
        <v>2500253</v>
      </c>
      <c r="K5667" t="s">
        <v>538</v>
      </c>
      <c r="L5667" t="s">
        <v>539</v>
      </c>
      <c r="M5667">
        <v>990001</v>
      </c>
      <c r="N5667" t="s">
        <v>51</v>
      </c>
      <c r="O5667">
        <v>0.5</v>
      </c>
      <c r="Q5667">
        <v>0.5</v>
      </c>
      <c r="S5667" t="s">
        <v>4745</v>
      </c>
      <c r="AE5667">
        <v>5</v>
      </c>
      <c r="AF5667">
        <v>0</v>
      </c>
      <c r="AG5667">
        <v>1</v>
      </c>
      <c r="AH5667" t="s">
        <v>411</v>
      </c>
      <c r="AI5667" t="s">
        <v>411</v>
      </c>
      <c r="AJ5667">
        <v>2</v>
      </c>
      <c r="AK5667">
        <v>1</v>
      </c>
      <c r="AL5667">
        <v>1</v>
      </c>
      <c r="AM5667" t="s">
        <v>55</v>
      </c>
      <c r="AN5667" t="s">
        <v>56</v>
      </c>
      <c r="AP5667">
        <v>1</v>
      </c>
      <c r="AQ5667" t="s">
        <v>57</v>
      </c>
      <c r="AR5667">
        <v>0</v>
      </c>
      <c r="AW5667" t="s">
        <v>58</v>
      </c>
      <c r="AX5667">
        <v>0</v>
      </c>
      <c r="AY5667">
        <v>2</v>
      </c>
      <c r="AZ5667">
        <v>0.5</v>
      </c>
      <c r="BA5667">
        <v>0.5</v>
      </c>
      <c r="BB5667" t="s">
        <v>59</v>
      </c>
    </row>
    <row r="5668" spans="1:54" x14ac:dyDescent="0.2">
      <c r="A5668" s="7" t="str">
        <f>VLOOKUP(G5668,'Matching-Tabelle'!$A$76:$B$80,2,FALSE)</f>
        <v>stefan.fuellemann@tkb.ch</v>
      </c>
      <c r="B5668" s="7" t="str">
        <f>VLOOKUP(J5668,'Matching-Tabelle'!$A$1:$B$66,2,FALSE)</f>
        <v>WPI CTB</v>
      </c>
      <c r="C5668" s="7" t="str">
        <f>IF(VLOOKUP(J5668,'Matching-Tabelle'!$A$1:$CB$66,3,FALSE)=0,"",VLOOKUP(J5668,'Matching-Tabelle'!$A$1:$CB$66,3,FALSE))</f>
        <v/>
      </c>
      <c r="D5668" s="7">
        <v>4</v>
      </c>
      <c r="E5668" s="7" t="s">
        <v>4746</v>
      </c>
      <c r="F5668" s="8">
        <v>42628</v>
      </c>
      <c r="G5668" t="s">
        <v>3856</v>
      </c>
      <c r="H5668" t="s">
        <v>3857</v>
      </c>
      <c r="I5668" t="s">
        <v>3858</v>
      </c>
      <c r="J5668">
        <v>921</v>
      </c>
      <c r="K5668" t="s">
        <v>224</v>
      </c>
      <c r="L5668" t="s">
        <v>225</v>
      </c>
      <c r="M5668">
        <v>990001</v>
      </c>
      <c r="N5668" t="s">
        <v>51</v>
      </c>
      <c r="O5668">
        <v>4</v>
      </c>
      <c r="Q5668">
        <v>4</v>
      </c>
      <c r="S5668" t="s">
        <v>4746</v>
      </c>
      <c r="AE5668">
        <v>12</v>
      </c>
      <c r="AF5668">
        <v>7.6</v>
      </c>
      <c r="AG5668">
        <v>5</v>
      </c>
      <c r="AH5668" t="s">
        <v>53</v>
      </c>
      <c r="AI5668" t="s">
        <v>54</v>
      </c>
      <c r="AJ5668">
        <v>2</v>
      </c>
      <c r="AK5668">
        <v>1</v>
      </c>
      <c r="AL5668">
        <v>1</v>
      </c>
      <c r="AM5668" t="s">
        <v>55</v>
      </c>
      <c r="AN5668" t="s">
        <v>56</v>
      </c>
      <c r="AP5668">
        <v>1</v>
      </c>
      <c r="AQ5668" t="s">
        <v>57</v>
      </c>
      <c r="AR5668">
        <v>0</v>
      </c>
      <c r="AW5668" t="s">
        <v>58</v>
      </c>
      <c r="AX5668">
        <v>0</v>
      </c>
      <c r="AY5668">
        <v>2</v>
      </c>
      <c r="AZ5668">
        <v>4</v>
      </c>
      <c r="BA5668">
        <v>4</v>
      </c>
      <c r="BB5668" t="s">
        <v>59</v>
      </c>
    </row>
    <row r="5669" spans="1:54" x14ac:dyDescent="0.2">
      <c r="A5669" s="7" t="str">
        <f>VLOOKUP(G5669,'Matching-Tabelle'!$A$76:$B$80,2,FALSE)</f>
        <v>stefan.fuellemann@tkb.ch</v>
      </c>
      <c r="B5669" s="7" t="str">
        <f>VLOOKUP(J5669,'Matching-Tabelle'!$A$1:$B$66,2,FALSE)</f>
        <v>WPI CTB</v>
      </c>
      <c r="C5669" s="7" t="str">
        <f>IF(VLOOKUP(J5669,'Matching-Tabelle'!$A$1:$CB$66,3,FALSE)=0,"",VLOOKUP(J5669,'Matching-Tabelle'!$A$1:$CB$66,3,FALSE))</f>
        <v/>
      </c>
      <c r="D5669" s="7">
        <v>8</v>
      </c>
      <c r="E5669" s="7" t="s">
        <v>4747</v>
      </c>
      <c r="F5669" s="8">
        <v>42628</v>
      </c>
      <c r="G5669" t="s">
        <v>3856</v>
      </c>
      <c r="H5669" t="s">
        <v>3857</v>
      </c>
      <c r="I5669" t="s">
        <v>3858</v>
      </c>
      <c r="J5669">
        <v>921</v>
      </c>
      <c r="K5669" t="s">
        <v>224</v>
      </c>
      <c r="L5669" t="s">
        <v>225</v>
      </c>
      <c r="M5669">
        <v>990001</v>
      </c>
      <c r="N5669" t="s">
        <v>51</v>
      </c>
      <c r="O5669">
        <v>8</v>
      </c>
      <c r="Q5669">
        <v>8</v>
      </c>
      <c r="S5669" t="s">
        <v>4747</v>
      </c>
      <c r="AE5669">
        <v>12</v>
      </c>
      <c r="AF5669">
        <v>7.6</v>
      </c>
      <c r="AG5669">
        <v>5</v>
      </c>
      <c r="AH5669" t="s">
        <v>53</v>
      </c>
      <c r="AI5669" t="s">
        <v>54</v>
      </c>
      <c r="AJ5669">
        <v>2</v>
      </c>
      <c r="AK5669">
        <v>1</v>
      </c>
      <c r="AL5669">
        <v>1</v>
      </c>
      <c r="AM5669" t="s">
        <v>55</v>
      </c>
      <c r="AN5669" t="s">
        <v>56</v>
      </c>
      <c r="AP5669">
        <v>1</v>
      </c>
      <c r="AQ5669" t="s">
        <v>57</v>
      </c>
      <c r="AR5669">
        <v>0</v>
      </c>
      <c r="AW5669" t="s">
        <v>58</v>
      </c>
      <c r="AX5669">
        <v>0</v>
      </c>
      <c r="AY5669">
        <v>2</v>
      </c>
      <c r="AZ5669">
        <v>8</v>
      </c>
      <c r="BA5669">
        <v>8</v>
      </c>
      <c r="BB5669" t="s">
        <v>59</v>
      </c>
    </row>
    <row r="5670" spans="1:54" x14ac:dyDescent="0.2">
      <c r="A5670" s="7" t="str">
        <f>VLOOKUP(G5670,'Matching-Tabelle'!$A$76:$B$80,2,FALSE)</f>
        <v>stefan.fuellemann@tkb.ch</v>
      </c>
      <c r="B5670" s="7" t="str">
        <f>VLOOKUP(J5670,'Matching-Tabelle'!$A$1:$B$66,2,FALSE)</f>
        <v>WPI RTB</v>
      </c>
      <c r="C5670" s="7" t="str">
        <f>IF(VLOOKUP(J5670,'Matching-Tabelle'!$A$1:$CB$66,3,FALSE)=0,"",VLOOKUP(J5670,'Matching-Tabelle'!$A$1:$CB$66,3,FALSE))</f>
        <v/>
      </c>
      <c r="D5670" s="7">
        <v>1.25</v>
      </c>
      <c r="E5670" s="7" t="s">
        <v>4748</v>
      </c>
      <c r="F5670" s="8">
        <v>42629</v>
      </c>
      <c r="G5670" t="s">
        <v>3856</v>
      </c>
      <c r="H5670" t="s">
        <v>3857</v>
      </c>
      <c r="I5670" t="s">
        <v>3858</v>
      </c>
      <c r="J5670">
        <v>19</v>
      </c>
      <c r="K5670" t="s">
        <v>145</v>
      </c>
      <c r="L5670" t="s">
        <v>146</v>
      </c>
      <c r="M5670">
        <v>990001</v>
      </c>
      <c r="N5670" t="s">
        <v>51</v>
      </c>
      <c r="O5670">
        <v>1.25</v>
      </c>
      <c r="Q5670">
        <v>1.25</v>
      </c>
      <c r="S5670" t="s">
        <v>4748</v>
      </c>
      <c r="AE5670">
        <v>12</v>
      </c>
      <c r="AF5670">
        <v>7.6</v>
      </c>
      <c r="AG5670">
        <v>5</v>
      </c>
      <c r="AH5670" t="s">
        <v>53</v>
      </c>
      <c r="AI5670" t="s">
        <v>54</v>
      </c>
      <c r="AJ5670">
        <v>2</v>
      </c>
      <c r="AK5670">
        <v>1</v>
      </c>
      <c r="AL5670">
        <v>1</v>
      </c>
      <c r="AM5670" t="s">
        <v>55</v>
      </c>
      <c r="AN5670" t="s">
        <v>56</v>
      </c>
      <c r="AP5670">
        <v>1</v>
      </c>
      <c r="AQ5670" t="s">
        <v>57</v>
      </c>
      <c r="AR5670">
        <v>0</v>
      </c>
      <c r="AW5670" t="s">
        <v>58</v>
      </c>
      <c r="AX5670">
        <v>0</v>
      </c>
      <c r="AY5670">
        <v>2</v>
      </c>
      <c r="AZ5670">
        <v>1.25</v>
      </c>
      <c r="BA5670">
        <v>1.25</v>
      </c>
      <c r="BB5670" t="s">
        <v>59</v>
      </c>
    </row>
    <row r="5671" spans="1:54" x14ac:dyDescent="0.2">
      <c r="A5671" s="7" t="str">
        <f>VLOOKUP(G5671,'Matching-Tabelle'!$A$76:$B$80,2,FALSE)</f>
        <v>stefan.fuellemann@tkb.ch</v>
      </c>
      <c r="B5671" s="7" t="str">
        <f>VLOOKUP(J5671,'Matching-Tabelle'!$A$1:$B$66,2,FALSE)</f>
        <v>WPI CTB</v>
      </c>
      <c r="C5671" s="7" t="str">
        <f>IF(VLOOKUP(J5671,'Matching-Tabelle'!$A$1:$CB$66,3,FALSE)=0,"",VLOOKUP(J5671,'Matching-Tabelle'!$A$1:$CB$66,3,FALSE))</f>
        <v/>
      </c>
      <c r="D5671" s="7">
        <v>0.25</v>
      </c>
      <c r="E5671" s="7" t="s">
        <v>4749</v>
      </c>
      <c r="F5671" s="8">
        <v>42629</v>
      </c>
      <c r="G5671" t="s">
        <v>3856</v>
      </c>
      <c r="H5671" t="s">
        <v>3857</v>
      </c>
      <c r="I5671" t="s">
        <v>3858</v>
      </c>
      <c r="J5671">
        <v>922</v>
      </c>
      <c r="K5671" t="s">
        <v>134</v>
      </c>
      <c r="L5671" t="s">
        <v>135</v>
      </c>
      <c r="M5671">
        <v>990001</v>
      </c>
      <c r="N5671" t="s">
        <v>51</v>
      </c>
      <c r="O5671">
        <v>0.25</v>
      </c>
      <c r="Q5671">
        <v>0.25</v>
      </c>
      <c r="S5671" t="s">
        <v>4749</v>
      </c>
      <c r="AE5671">
        <v>12</v>
      </c>
      <c r="AF5671">
        <v>7.6</v>
      </c>
      <c r="AG5671">
        <v>5</v>
      </c>
      <c r="AH5671" t="s">
        <v>53</v>
      </c>
      <c r="AI5671" t="s">
        <v>54</v>
      </c>
      <c r="AJ5671">
        <v>2</v>
      </c>
      <c r="AK5671">
        <v>1</v>
      </c>
      <c r="AL5671">
        <v>1</v>
      </c>
      <c r="AM5671" t="s">
        <v>55</v>
      </c>
      <c r="AN5671" t="s">
        <v>56</v>
      </c>
      <c r="AP5671">
        <v>1</v>
      </c>
      <c r="AQ5671" t="s">
        <v>57</v>
      </c>
      <c r="AR5671">
        <v>0</v>
      </c>
      <c r="AW5671" t="s">
        <v>58</v>
      </c>
      <c r="AX5671">
        <v>0</v>
      </c>
      <c r="AY5671">
        <v>2</v>
      </c>
      <c r="AZ5671">
        <v>0.25</v>
      </c>
      <c r="BA5671">
        <v>0.25</v>
      </c>
      <c r="BB5671" t="s">
        <v>59</v>
      </c>
    </row>
    <row r="5672" spans="1:54" x14ac:dyDescent="0.2">
      <c r="A5672" s="7" t="str">
        <f>VLOOKUP(G5672,'Matching-Tabelle'!$A$76:$B$80,2,FALSE)</f>
        <v>stefan.fuellemann@tkb.ch</v>
      </c>
      <c r="B5672" s="7" t="str">
        <f>VLOOKUP(J5672,'Matching-Tabelle'!$A$1:$B$66,2,FALSE)</f>
        <v>WPI RTB</v>
      </c>
      <c r="C5672" s="7" t="str">
        <f>IF(VLOOKUP(J5672,'Matching-Tabelle'!$A$1:$CB$66,3,FALSE)=0,"",VLOOKUP(J5672,'Matching-Tabelle'!$A$1:$CB$66,3,FALSE))</f>
        <v/>
      </c>
      <c r="D5672" s="7">
        <v>0.5</v>
      </c>
      <c r="E5672" s="7" t="s">
        <v>4750</v>
      </c>
      <c r="F5672" s="8">
        <v>42629</v>
      </c>
      <c r="G5672" t="s">
        <v>3856</v>
      </c>
      <c r="H5672" t="s">
        <v>3857</v>
      </c>
      <c r="I5672" t="s">
        <v>3858</v>
      </c>
      <c r="J5672">
        <v>29</v>
      </c>
      <c r="K5672" t="s">
        <v>236</v>
      </c>
      <c r="L5672" t="s">
        <v>237</v>
      </c>
      <c r="M5672">
        <v>990001</v>
      </c>
      <c r="N5672" t="s">
        <v>51</v>
      </c>
      <c r="O5672">
        <v>0.5</v>
      </c>
      <c r="Q5672">
        <v>0.5</v>
      </c>
      <c r="S5672" t="s">
        <v>4750</v>
      </c>
      <c r="AE5672">
        <v>12</v>
      </c>
      <c r="AF5672">
        <v>7.6</v>
      </c>
      <c r="AG5672">
        <v>5</v>
      </c>
      <c r="AH5672" t="s">
        <v>53</v>
      </c>
      <c r="AI5672" t="s">
        <v>54</v>
      </c>
      <c r="AJ5672">
        <v>2</v>
      </c>
      <c r="AK5672">
        <v>1</v>
      </c>
      <c r="AL5672">
        <v>1</v>
      </c>
      <c r="AM5672" t="s">
        <v>55</v>
      </c>
      <c r="AN5672" t="s">
        <v>56</v>
      </c>
      <c r="AP5672">
        <v>1</v>
      </c>
      <c r="AQ5672" t="s">
        <v>57</v>
      </c>
      <c r="AR5672">
        <v>0</v>
      </c>
      <c r="AW5672" t="s">
        <v>58</v>
      </c>
      <c r="AX5672">
        <v>0</v>
      </c>
      <c r="AY5672">
        <v>2</v>
      </c>
      <c r="AZ5672">
        <v>0.5</v>
      </c>
      <c r="BA5672">
        <v>0.5</v>
      </c>
      <c r="BB5672" t="s">
        <v>59</v>
      </c>
    </row>
    <row r="5673" spans="1:54" x14ac:dyDescent="0.2">
      <c r="A5673" s="7" t="str">
        <f>VLOOKUP(G5673,'Matching-Tabelle'!$A$76:$B$80,2,FALSE)</f>
        <v>stefan.fuellemann@tkb.ch</v>
      </c>
      <c r="B5673" s="7" t="str">
        <f>VLOOKUP(J5673,'Matching-Tabelle'!$A$1:$B$66,2,FALSE)</f>
        <v>WPI CTB</v>
      </c>
      <c r="C5673" s="7" t="str">
        <f>IF(VLOOKUP(J5673,'Matching-Tabelle'!$A$1:$CB$66,3,FALSE)=0,"",VLOOKUP(J5673,'Matching-Tabelle'!$A$1:$CB$66,3,FALSE))</f>
        <v/>
      </c>
      <c r="D5673" s="7">
        <v>0.1</v>
      </c>
      <c r="E5673" s="7" t="s">
        <v>259</v>
      </c>
      <c r="F5673" s="8">
        <v>42629</v>
      </c>
      <c r="G5673" t="s">
        <v>3856</v>
      </c>
      <c r="H5673" t="s">
        <v>3857</v>
      </c>
      <c r="I5673" t="s">
        <v>3858</v>
      </c>
      <c r="J5673">
        <v>14</v>
      </c>
      <c r="K5673" t="s">
        <v>82</v>
      </c>
      <c r="L5673" t="s">
        <v>83</v>
      </c>
      <c r="M5673">
        <v>990001</v>
      </c>
      <c r="N5673" t="s">
        <v>51</v>
      </c>
      <c r="O5673">
        <v>0.1</v>
      </c>
      <c r="Q5673">
        <v>0.1</v>
      </c>
      <c r="S5673" t="s">
        <v>259</v>
      </c>
      <c r="AE5673">
        <v>12</v>
      </c>
      <c r="AF5673">
        <v>7.6</v>
      </c>
      <c r="AG5673">
        <v>5</v>
      </c>
      <c r="AH5673" t="s">
        <v>53</v>
      </c>
      <c r="AI5673" t="s">
        <v>54</v>
      </c>
      <c r="AJ5673">
        <v>2</v>
      </c>
      <c r="AK5673">
        <v>1</v>
      </c>
      <c r="AL5673">
        <v>1</v>
      </c>
      <c r="AM5673" t="s">
        <v>55</v>
      </c>
      <c r="AN5673" t="s">
        <v>56</v>
      </c>
      <c r="AP5673">
        <v>1</v>
      </c>
      <c r="AQ5673" t="s">
        <v>57</v>
      </c>
      <c r="AR5673">
        <v>0</v>
      </c>
      <c r="AW5673" t="s">
        <v>58</v>
      </c>
      <c r="AX5673">
        <v>0</v>
      </c>
      <c r="AY5673">
        <v>2</v>
      </c>
      <c r="AZ5673">
        <v>0.1</v>
      </c>
      <c r="BA5673">
        <v>0.1</v>
      </c>
      <c r="BB5673" t="s">
        <v>59</v>
      </c>
    </row>
    <row r="5674" spans="1:54" x14ac:dyDescent="0.2">
      <c r="A5674" s="7" t="str">
        <f>VLOOKUP(G5674,'Matching-Tabelle'!$A$76:$B$80,2,FALSE)</f>
        <v>stefan.fuellemann@tkb.ch</v>
      </c>
      <c r="B5674" s="7" t="str">
        <f>VLOOKUP(J5674,'Matching-Tabelle'!$A$1:$B$66,2,FALSE)</f>
        <v>WPI CTB</v>
      </c>
      <c r="C5674" s="7" t="str">
        <f>IF(VLOOKUP(J5674,'Matching-Tabelle'!$A$1:$CB$66,3,FALSE)=0,"",VLOOKUP(J5674,'Matching-Tabelle'!$A$1:$CB$66,3,FALSE))</f>
        <v/>
      </c>
      <c r="D5674" s="7">
        <v>0.1</v>
      </c>
      <c r="E5674" s="7" t="s">
        <v>4751</v>
      </c>
      <c r="F5674" s="8">
        <v>42629</v>
      </c>
      <c r="G5674" t="s">
        <v>3856</v>
      </c>
      <c r="H5674" t="s">
        <v>3857</v>
      </c>
      <c r="I5674" t="s">
        <v>3858</v>
      </c>
      <c r="J5674">
        <v>922</v>
      </c>
      <c r="K5674" t="s">
        <v>134</v>
      </c>
      <c r="L5674" t="s">
        <v>135</v>
      </c>
      <c r="M5674">
        <v>990001</v>
      </c>
      <c r="N5674" t="s">
        <v>51</v>
      </c>
      <c r="O5674">
        <v>0.1</v>
      </c>
      <c r="Q5674">
        <v>0.1</v>
      </c>
      <c r="S5674" t="s">
        <v>4751</v>
      </c>
      <c r="AE5674">
        <v>12</v>
      </c>
      <c r="AF5674">
        <v>7.6</v>
      </c>
      <c r="AG5674">
        <v>5</v>
      </c>
      <c r="AH5674" t="s">
        <v>53</v>
      </c>
      <c r="AI5674" t="s">
        <v>54</v>
      </c>
      <c r="AJ5674">
        <v>2</v>
      </c>
      <c r="AK5674">
        <v>1</v>
      </c>
      <c r="AL5674">
        <v>1</v>
      </c>
      <c r="AM5674" t="s">
        <v>55</v>
      </c>
      <c r="AN5674" t="s">
        <v>56</v>
      </c>
      <c r="AP5674">
        <v>1</v>
      </c>
      <c r="AQ5674" t="s">
        <v>57</v>
      </c>
      <c r="AR5674">
        <v>0</v>
      </c>
      <c r="AW5674" t="s">
        <v>58</v>
      </c>
      <c r="AX5674">
        <v>0</v>
      </c>
      <c r="AY5674">
        <v>2</v>
      </c>
      <c r="AZ5674">
        <v>0.1</v>
      </c>
      <c r="BA5674">
        <v>0.1</v>
      </c>
      <c r="BB5674" t="s">
        <v>59</v>
      </c>
    </row>
    <row r="5675" spans="1:54" x14ac:dyDescent="0.2">
      <c r="A5675" s="7" t="str">
        <f>VLOOKUP(G5675,'Matching-Tabelle'!$A$76:$B$80,2,FALSE)</f>
        <v>stefan.fuellemann@tkb.ch</v>
      </c>
      <c r="B5675" s="7" t="str">
        <f>VLOOKUP(J5675,'Matching-Tabelle'!$A$1:$B$66,2,FALSE)</f>
        <v>WPI Führung</v>
      </c>
      <c r="C5675" s="7" t="str">
        <f>IF(VLOOKUP(J5675,'Matching-Tabelle'!$A$1:$CB$66,3,FALSE)=0,"",VLOOKUP(J5675,'Matching-Tabelle'!$A$1:$CB$66,3,FALSE))</f>
        <v/>
      </c>
      <c r="D5675" s="7">
        <v>0.5</v>
      </c>
      <c r="E5675" s="7" t="s">
        <v>4178</v>
      </c>
      <c r="F5675" s="8">
        <v>42629</v>
      </c>
      <c r="G5675" t="s">
        <v>3856</v>
      </c>
      <c r="H5675" t="s">
        <v>3857</v>
      </c>
      <c r="I5675" t="s">
        <v>3858</v>
      </c>
      <c r="J5675">
        <v>26</v>
      </c>
      <c r="K5675" t="s">
        <v>130</v>
      </c>
      <c r="L5675" t="s">
        <v>131</v>
      </c>
      <c r="M5675">
        <v>990001</v>
      </c>
      <c r="N5675" t="s">
        <v>51</v>
      </c>
      <c r="O5675">
        <v>0.5</v>
      </c>
      <c r="Q5675">
        <v>0.5</v>
      </c>
      <c r="S5675" t="s">
        <v>4178</v>
      </c>
      <c r="AE5675">
        <v>12</v>
      </c>
      <c r="AF5675">
        <v>7.6</v>
      </c>
      <c r="AG5675">
        <v>5</v>
      </c>
      <c r="AH5675" t="s">
        <v>53</v>
      </c>
      <c r="AI5675" t="s">
        <v>54</v>
      </c>
      <c r="AJ5675">
        <v>2</v>
      </c>
      <c r="AK5675">
        <v>1</v>
      </c>
      <c r="AL5675">
        <v>1</v>
      </c>
      <c r="AM5675" t="s">
        <v>55</v>
      </c>
      <c r="AN5675" t="s">
        <v>56</v>
      </c>
      <c r="AP5675">
        <v>1</v>
      </c>
      <c r="AQ5675" t="s">
        <v>57</v>
      </c>
      <c r="AR5675">
        <v>0</v>
      </c>
      <c r="AW5675" t="s">
        <v>58</v>
      </c>
      <c r="AX5675">
        <v>0</v>
      </c>
      <c r="AY5675">
        <v>2</v>
      </c>
      <c r="AZ5675">
        <v>0.5</v>
      </c>
      <c r="BA5675">
        <v>0.5</v>
      </c>
      <c r="BB5675" t="s">
        <v>59</v>
      </c>
    </row>
    <row r="5676" spans="1:54" x14ac:dyDescent="0.2">
      <c r="A5676" s="7" t="str">
        <f>VLOOKUP(G5676,'Matching-Tabelle'!$A$76:$B$80,2,FALSE)</f>
        <v>stefan.fuellemann@tkb.ch</v>
      </c>
      <c r="B5676" s="7" t="str">
        <f>VLOOKUP(J5676,'Matching-Tabelle'!$A$1:$B$66,2,FALSE)</f>
        <v>WPI CTB</v>
      </c>
      <c r="C5676" s="7" t="str">
        <f>IF(VLOOKUP(J5676,'Matching-Tabelle'!$A$1:$CB$66,3,FALSE)=0,"",VLOOKUP(J5676,'Matching-Tabelle'!$A$1:$CB$66,3,FALSE))</f>
        <v/>
      </c>
      <c r="D5676" s="7">
        <v>1.5</v>
      </c>
      <c r="E5676" s="7" t="s">
        <v>4752</v>
      </c>
      <c r="F5676" s="8">
        <v>42629</v>
      </c>
      <c r="G5676" t="s">
        <v>3856</v>
      </c>
      <c r="H5676" t="s">
        <v>3857</v>
      </c>
      <c r="I5676" t="s">
        <v>3858</v>
      </c>
      <c r="J5676">
        <v>922</v>
      </c>
      <c r="K5676" t="s">
        <v>134</v>
      </c>
      <c r="L5676" t="s">
        <v>135</v>
      </c>
      <c r="M5676">
        <v>990001</v>
      </c>
      <c r="N5676" t="s">
        <v>51</v>
      </c>
      <c r="O5676">
        <v>1.5</v>
      </c>
      <c r="Q5676">
        <v>1.5</v>
      </c>
      <c r="S5676" t="s">
        <v>4752</v>
      </c>
      <c r="AE5676">
        <v>12</v>
      </c>
      <c r="AF5676">
        <v>7.6</v>
      </c>
      <c r="AG5676">
        <v>5</v>
      </c>
      <c r="AH5676" t="s">
        <v>53</v>
      </c>
      <c r="AI5676" t="s">
        <v>54</v>
      </c>
      <c r="AJ5676">
        <v>2</v>
      </c>
      <c r="AK5676">
        <v>1</v>
      </c>
      <c r="AL5676">
        <v>1</v>
      </c>
      <c r="AM5676" t="s">
        <v>55</v>
      </c>
      <c r="AN5676" t="s">
        <v>56</v>
      </c>
      <c r="AP5676">
        <v>1</v>
      </c>
      <c r="AQ5676" t="s">
        <v>57</v>
      </c>
      <c r="AR5676">
        <v>0</v>
      </c>
      <c r="AW5676" t="s">
        <v>58</v>
      </c>
      <c r="AX5676">
        <v>0</v>
      </c>
      <c r="AY5676">
        <v>2</v>
      </c>
      <c r="AZ5676">
        <v>1.5</v>
      </c>
      <c r="BA5676">
        <v>1.5</v>
      </c>
      <c r="BB5676" t="s">
        <v>59</v>
      </c>
    </row>
    <row r="5677" spans="1:54" x14ac:dyDescent="0.2">
      <c r="A5677" s="7" t="str">
        <f>VLOOKUP(G5677,'Matching-Tabelle'!$A$76:$B$80,2,FALSE)</f>
        <v>stefan.fuellemann@tkb.ch</v>
      </c>
      <c r="B5677" s="7" t="str">
        <f>VLOOKUP(J5677,'Matching-Tabelle'!$A$1:$B$66,2,FALSE)</f>
        <v>WPI CTB</v>
      </c>
      <c r="C5677" s="7" t="str">
        <f>IF(VLOOKUP(J5677,'Matching-Tabelle'!$A$1:$CB$66,3,FALSE)=0,"",VLOOKUP(J5677,'Matching-Tabelle'!$A$1:$CB$66,3,FALSE))</f>
        <v/>
      </c>
      <c r="D5677" s="7">
        <v>1.5</v>
      </c>
      <c r="E5677" s="7" t="s">
        <v>4753</v>
      </c>
      <c r="F5677" s="8">
        <v>42629</v>
      </c>
      <c r="G5677" t="s">
        <v>3856</v>
      </c>
      <c r="H5677" t="s">
        <v>3857</v>
      </c>
      <c r="I5677" t="s">
        <v>3858</v>
      </c>
      <c r="J5677">
        <v>922</v>
      </c>
      <c r="K5677" t="s">
        <v>134</v>
      </c>
      <c r="L5677" t="s">
        <v>135</v>
      </c>
      <c r="M5677">
        <v>990001</v>
      </c>
      <c r="N5677" t="s">
        <v>51</v>
      </c>
      <c r="O5677">
        <v>1.5</v>
      </c>
      <c r="Q5677">
        <v>1.5</v>
      </c>
      <c r="S5677" t="s">
        <v>4753</v>
      </c>
      <c r="AE5677">
        <v>12</v>
      </c>
      <c r="AF5677">
        <v>7.6</v>
      </c>
      <c r="AG5677">
        <v>5</v>
      </c>
      <c r="AH5677" t="s">
        <v>53</v>
      </c>
      <c r="AI5677" t="s">
        <v>54</v>
      </c>
      <c r="AJ5677">
        <v>2</v>
      </c>
      <c r="AK5677">
        <v>1</v>
      </c>
      <c r="AL5677">
        <v>1</v>
      </c>
      <c r="AM5677" t="s">
        <v>55</v>
      </c>
      <c r="AN5677" t="s">
        <v>56</v>
      </c>
      <c r="AP5677">
        <v>1</v>
      </c>
      <c r="AQ5677" t="s">
        <v>57</v>
      </c>
      <c r="AR5677">
        <v>0</v>
      </c>
      <c r="AW5677" t="s">
        <v>58</v>
      </c>
      <c r="AX5677">
        <v>0</v>
      </c>
      <c r="AY5677">
        <v>2</v>
      </c>
      <c r="AZ5677">
        <v>1.5</v>
      </c>
      <c r="BA5677">
        <v>1.5</v>
      </c>
      <c r="BB5677" t="s">
        <v>59</v>
      </c>
    </row>
    <row r="5678" spans="1:54" x14ac:dyDescent="0.2">
      <c r="A5678" s="7" t="str">
        <f>VLOOKUP(G5678,'Matching-Tabelle'!$A$76:$B$80,2,FALSE)</f>
        <v>stefan.fuellemann@tkb.ch</v>
      </c>
      <c r="B5678" s="7" t="str">
        <f>VLOOKUP(J5678,'Matching-Tabelle'!$A$1:$B$66,2,FALSE)</f>
        <v>WPI RTB</v>
      </c>
      <c r="C5678" s="7" t="str">
        <f>IF(VLOOKUP(J5678,'Matching-Tabelle'!$A$1:$CB$66,3,FALSE)=0,"",VLOOKUP(J5678,'Matching-Tabelle'!$A$1:$CB$66,3,FALSE))</f>
        <v/>
      </c>
      <c r="D5678" s="7">
        <v>1</v>
      </c>
      <c r="E5678" s="7" t="s">
        <v>4754</v>
      </c>
      <c r="F5678" s="8">
        <v>42629</v>
      </c>
      <c r="G5678" t="s">
        <v>3856</v>
      </c>
      <c r="H5678" t="s">
        <v>3857</v>
      </c>
      <c r="I5678" t="s">
        <v>3858</v>
      </c>
      <c r="J5678">
        <v>22</v>
      </c>
      <c r="K5678" t="s">
        <v>88</v>
      </c>
      <c r="L5678" t="s">
        <v>89</v>
      </c>
      <c r="M5678">
        <v>990001</v>
      </c>
      <c r="N5678" t="s">
        <v>51</v>
      </c>
      <c r="O5678">
        <v>1</v>
      </c>
      <c r="Q5678">
        <v>1</v>
      </c>
      <c r="S5678" t="s">
        <v>4754</v>
      </c>
      <c r="AE5678">
        <v>12</v>
      </c>
      <c r="AF5678">
        <v>7.6</v>
      </c>
      <c r="AG5678">
        <v>5</v>
      </c>
      <c r="AH5678" t="s">
        <v>53</v>
      </c>
      <c r="AI5678" t="s">
        <v>54</v>
      </c>
      <c r="AJ5678">
        <v>2</v>
      </c>
      <c r="AK5678">
        <v>1</v>
      </c>
      <c r="AL5678">
        <v>1</v>
      </c>
      <c r="AM5678" t="s">
        <v>55</v>
      </c>
      <c r="AN5678" t="s">
        <v>56</v>
      </c>
      <c r="AP5678">
        <v>1</v>
      </c>
      <c r="AQ5678" t="s">
        <v>57</v>
      </c>
      <c r="AR5678">
        <v>0</v>
      </c>
      <c r="AW5678" t="s">
        <v>58</v>
      </c>
      <c r="AX5678">
        <v>0</v>
      </c>
      <c r="AY5678">
        <v>2</v>
      </c>
      <c r="AZ5678">
        <v>1</v>
      </c>
      <c r="BA5678">
        <v>1</v>
      </c>
      <c r="BB5678" t="s">
        <v>59</v>
      </c>
    </row>
    <row r="5679" spans="1:54" x14ac:dyDescent="0.2">
      <c r="A5679" s="7" t="str">
        <f>VLOOKUP(G5679,'Matching-Tabelle'!$A$76:$B$80,2,FALSE)</f>
        <v>stefan.fuellemann@tkb.ch</v>
      </c>
      <c r="B5679" s="7" t="str">
        <f>VLOOKUP(J5679,'Matching-Tabelle'!$A$1:$B$66,2,FALSE)</f>
        <v>WPI RTB</v>
      </c>
      <c r="C5679" s="7" t="str">
        <f>IF(VLOOKUP(J5679,'Matching-Tabelle'!$A$1:$CB$66,3,FALSE)=0,"",VLOOKUP(J5679,'Matching-Tabelle'!$A$1:$CB$66,3,FALSE))</f>
        <v/>
      </c>
      <c r="D5679" s="7">
        <v>0.5</v>
      </c>
      <c r="E5679" s="7" t="s">
        <v>3859</v>
      </c>
      <c r="F5679" s="8">
        <v>42632</v>
      </c>
      <c r="G5679" t="s">
        <v>3856</v>
      </c>
      <c r="H5679" t="s">
        <v>3857</v>
      </c>
      <c r="I5679" t="s">
        <v>3858</v>
      </c>
      <c r="J5679">
        <v>19</v>
      </c>
      <c r="K5679" t="s">
        <v>145</v>
      </c>
      <c r="L5679" t="s">
        <v>146</v>
      </c>
      <c r="M5679">
        <v>990001</v>
      </c>
      <c r="N5679" t="s">
        <v>51</v>
      </c>
      <c r="O5679">
        <v>0.5</v>
      </c>
      <c r="Q5679">
        <v>0.5</v>
      </c>
      <c r="S5679" t="s">
        <v>3859</v>
      </c>
      <c r="AE5679">
        <v>12</v>
      </c>
      <c r="AF5679">
        <v>7.6</v>
      </c>
      <c r="AG5679">
        <v>5</v>
      </c>
      <c r="AH5679" t="s">
        <v>53</v>
      </c>
      <c r="AI5679" t="s">
        <v>54</v>
      </c>
      <c r="AJ5679">
        <v>2</v>
      </c>
      <c r="AK5679">
        <v>1</v>
      </c>
      <c r="AL5679">
        <v>1</v>
      </c>
      <c r="AM5679" t="s">
        <v>55</v>
      </c>
      <c r="AN5679" t="s">
        <v>56</v>
      </c>
      <c r="AP5679">
        <v>1</v>
      </c>
      <c r="AQ5679" t="s">
        <v>57</v>
      </c>
      <c r="AR5679">
        <v>0</v>
      </c>
      <c r="AW5679" t="s">
        <v>58</v>
      </c>
      <c r="AX5679">
        <v>0</v>
      </c>
      <c r="AY5679">
        <v>2</v>
      </c>
      <c r="AZ5679">
        <v>0.5</v>
      </c>
      <c r="BA5679">
        <v>0.5</v>
      </c>
      <c r="BB5679" t="s">
        <v>59</v>
      </c>
    </row>
    <row r="5680" spans="1:54" x14ac:dyDescent="0.2">
      <c r="A5680" s="7" t="str">
        <f>VLOOKUP(G5680,'Matching-Tabelle'!$A$76:$B$80,2,FALSE)</f>
        <v>stefan.fuellemann@tkb.ch</v>
      </c>
      <c r="B5680" s="7" t="str">
        <f>VLOOKUP(J5680,'Matching-Tabelle'!$A$1:$B$66,2,FALSE)</f>
        <v>WPI RTB</v>
      </c>
      <c r="C5680" s="7" t="str">
        <f>IF(VLOOKUP(J5680,'Matching-Tabelle'!$A$1:$CB$66,3,FALSE)=0,"",VLOOKUP(J5680,'Matching-Tabelle'!$A$1:$CB$66,3,FALSE))</f>
        <v/>
      </c>
      <c r="D5680" s="7">
        <v>1.5</v>
      </c>
      <c r="E5680" s="7" t="s">
        <v>4541</v>
      </c>
      <c r="F5680" s="8">
        <v>42632</v>
      </c>
      <c r="G5680" t="s">
        <v>3856</v>
      </c>
      <c r="H5680" t="s">
        <v>3857</v>
      </c>
      <c r="I5680" t="s">
        <v>3858</v>
      </c>
      <c r="J5680">
        <v>22</v>
      </c>
      <c r="K5680" t="s">
        <v>88</v>
      </c>
      <c r="L5680" t="s">
        <v>89</v>
      </c>
      <c r="M5680">
        <v>990001</v>
      </c>
      <c r="N5680" t="s">
        <v>51</v>
      </c>
      <c r="O5680">
        <v>1.5</v>
      </c>
      <c r="Q5680">
        <v>1.5</v>
      </c>
      <c r="S5680" t="s">
        <v>4541</v>
      </c>
      <c r="AE5680">
        <v>12</v>
      </c>
      <c r="AF5680">
        <v>7.6</v>
      </c>
      <c r="AG5680">
        <v>5</v>
      </c>
      <c r="AH5680" t="s">
        <v>53</v>
      </c>
      <c r="AI5680" t="s">
        <v>54</v>
      </c>
      <c r="AJ5680">
        <v>2</v>
      </c>
      <c r="AK5680">
        <v>1</v>
      </c>
      <c r="AL5680">
        <v>1</v>
      </c>
      <c r="AM5680" t="s">
        <v>55</v>
      </c>
      <c r="AN5680" t="s">
        <v>56</v>
      </c>
      <c r="AP5680">
        <v>1</v>
      </c>
      <c r="AQ5680" t="s">
        <v>57</v>
      </c>
      <c r="AR5680">
        <v>0</v>
      </c>
      <c r="AW5680" t="s">
        <v>58</v>
      </c>
      <c r="AX5680">
        <v>0</v>
      </c>
      <c r="AY5680">
        <v>2</v>
      </c>
      <c r="AZ5680">
        <v>1.5</v>
      </c>
      <c r="BA5680">
        <v>1.5</v>
      </c>
      <c r="BB5680" t="s">
        <v>59</v>
      </c>
    </row>
    <row r="5681" spans="1:54" x14ac:dyDescent="0.2">
      <c r="A5681" s="7" t="str">
        <f>VLOOKUP(G5681,'Matching-Tabelle'!$A$76:$B$80,2,FALSE)</f>
        <v>stefan.fuellemann@tkb.ch</v>
      </c>
      <c r="B5681" s="7" t="str">
        <f>VLOOKUP(J5681,'Matching-Tabelle'!$A$1:$B$66,2,FALSE)</f>
        <v>Proj SCRE2016</v>
      </c>
      <c r="C5681" s="7" t="str">
        <f>IF(VLOOKUP(J5681,'Matching-Tabelle'!$A$1:$CB$66,3,FALSE)=0,"",VLOOKUP(J5681,'Matching-Tabelle'!$A$1:$CB$66,3,FALSE))</f>
        <v>WPI Projekte</v>
      </c>
      <c r="D5681" s="7">
        <v>0.75</v>
      </c>
      <c r="E5681" s="7" t="s">
        <v>4755</v>
      </c>
      <c r="F5681" s="8">
        <v>42632</v>
      </c>
      <c r="G5681" t="s">
        <v>3856</v>
      </c>
      <c r="H5681" t="s">
        <v>3857</v>
      </c>
      <c r="I5681" t="s">
        <v>3858</v>
      </c>
      <c r="J5681">
        <v>2500253</v>
      </c>
      <c r="K5681" t="s">
        <v>538</v>
      </c>
      <c r="L5681" t="s">
        <v>539</v>
      </c>
      <c r="M5681">
        <v>990001</v>
      </c>
      <c r="N5681" t="s">
        <v>51</v>
      </c>
      <c r="O5681">
        <v>0.75</v>
      </c>
      <c r="Q5681">
        <v>0.75</v>
      </c>
      <c r="S5681" t="s">
        <v>4755</v>
      </c>
      <c r="AE5681">
        <v>5</v>
      </c>
      <c r="AF5681">
        <v>0</v>
      </c>
      <c r="AG5681">
        <v>1</v>
      </c>
      <c r="AH5681" t="s">
        <v>411</v>
      </c>
      <c r="AI5681" t="s">
        <v>411</v>
      </c>
      <c r="AJ5681">
        <v>2</v>
      </c>
      <c r="AK5681">
        <v>1</v>
      </c>
      <c r="AL5681">
        <v>1</v>
      </c>
      <c r="AM5681" t="s">
        <v>55</v>
      </c>
      <c r="AN5681" t="s">
        <v>56</v>
      </c>
      <c r="AP5681">
        <v>1</v>
      </c>
      <c r="AQ5681" t="s">
        <v>57</v>
      </c>
      <c r="AR5681">
        <v>0</v>
      </c>
      <c r="AW5681" t="s">
        <v>58</v>
      </c>
      <c r="AX5681">
        <v>0</v>
      </c>
      <c r="AY5681">
        <v>2</v>
      </c>
      <c r="AZ5681">
        <v>0.75</v>
      </c>
      <c r="BA5681">
        <v>0.75</v>
      </c>
      <c r="BB5681" t="s">
        <v>59</v>
      </c>
    </row>
    <row r="5682" spans="1:54" x14ac:dyDescent="0.2">
      <c r="A5682" s="7" t="str">
        <f>VLOOKUP(G5682,'Matching-Tabelle'!$A$76:$B$80,2,FALSE)</f>
        <v>stefan.fuellemann@tkb.ch</v>
      </c>
      <c r="B5682" s="7" t="str">
        <f>VLOOKUP(J5682,'Matching-Tabelle'!$A$1:$B$66,2,FALSE)</f>
        <v>WPI CTB</v>
      </c>
      <c r="C5682" s="7" t="str">
        <f>IF(VLOOKUP(J5682,'Matching-Tabelle'!$A$1:$CB$66,3,FALSE)=0,"",VLOOKUP(J5682,'Matching-Tabelle'!$A$1:$CB$66,3,FALSE))</f>
        <v/>
      </c>
      <c r="D5682" s="7">
        <v>3</v>
      </c>
      <c r="E5682" s="7" t="s">
        <v>4751</v>
      </c>
      <c r="F5682" s="8">
        <v>42632</v>
      </c>
      <c r="G5682" t="s">
        <v>3856</v>
      </c>
      <c r="H5682" t="s">
        <v>3857</v>
      </c>
      <c r="I5682" t="s">
        <v>3858</v>
      </c>
      <c r="J5682">
        <v>922</v>
      </c>
      <c r="K5682" t="s">
        <v>134</v>
      </c>
      <c r="L5682" t="s">
        <v>135</v>
      </c>
      <c r="M5682">
        <v>990001</v>
      </c>
      <c r="N5682" t="s">
        <v>51</v>
      </c>
      <c r="O5682">
        <v>3</v>
      </c>
      <c r="Q5682">
        <v>3</v>
      </c>
      <c r="S5682" t="s">
        <v>4751</v>
      </c>
      <c r="AE5682">
        <v>12</v>
      </c>
      <c r="AF5682">
        <v>7.6</v>
      </c>
      <c r="AG5682">
        <v>5</v>
      </c>
      <c r="AH5682" t="s">
        <v>53</v>
      </c>
      <c r="AI5682" t="s">
        <v>54</v>
      </c>
      <c r="AJ5682">
        <v>2</v>
      </c>
      <c r="AK5682">
        <v>1</v>
      </c>
      <c r="AL5682">
        <v>1</v>
      </c>
      <c r="AM5682" t="s">
        <v>55</v>
      </c>
      <c r="AN5682" t="s">
        <v>56</v>
      </c>
      <c r="AP5682">
        <v>1</v>
      </c>
      <c r="AQ5682" t="s">
        <v>57</v>
      </c>
      <c r="AR5682">
        <v>0</v>
      </c>
      <c r="AW5682" t="s">
        <v>58</v>
      </c>
      <c r="AX5682">
        <v>0</v>
      </c>
      <c r="AY5682">
        <v>2</v>
      </c>
      <c r="AZ5682">
        <v>3</v>
      </c>
      <c r="BA5682">
        <v>3</v>
      </c>
      <c r="BB5682" t="s">
        <v>59</v>
      </c>
    </row>
    <row r="5683" spans="1:54" x14ac:dyDescent="0.2">
      <c r="A5683" s="7" t="str">
        <f>VLOOKUP(G5683,'Matching-Tabelle'!$A$76:$B$80,2,FALSE)</f>
        <v>stefan.fuellemann@tkb.ch</v>
      </c>
      <c r="B5683" s="7" t="str">
        <f>VLOOKUP(J5683,'Matching-Tabelle'!$A$1:$B$66,2,FALSE)</f>
        <v>WPI CTB</v>
      </c>
      <c r="C5683" s="7" t="str">
        <f>IF(VLOOKUP(J5683,'Matching-Tabelle'!$A$1:$CB$66,3,FALSE)=0,"",VLOOKUP(J5683,'Matching-Tabelle'!$A$1:$CB$66,3,FALSE))</f>
        <v/>
      </c>
      <c r="D5683" s="7">
        <v>2</v>
      </c>
      <c r="E5683" s="7" t="s">
        <v>259</v>
      </c>
      <c r="F5683" s="8">
        <v>42632</v>
      </c>
      <c r="G5683" t="s">
        <v>3856</v>
      </c>
      <c r="H5683" t="s">
        <v>3857</v>
      </c>
      <c r="I5683" t="s">
        <v>3858</v>
      </c>
      <c r="J5683">
        <v>14</v>
      </c>
      <c r="K5683" t="s">
        <v>82</v>
      </c>
      <c r="L5683" t="s">
        <v>83</v>
      </c>
      <c r="M5683">
        <v>990001</v>
      </c>
      <c r="N5683" t="s">
        <v>51</v>
      </c>
      <c r="O5683">
        <v>2</v>
      </c>
      <c r="Q5683">
        <v>2</v>
      </c>
      <c r="S5683" t="s">
        <v>259</v>
      </c>
      <c r="AE5683">
        <v>12</v>
      </c>
      <c r="AF5683">
        <v>7.6</v>
      </c>
      <c r="AG5683">
        <v>5</v>
      </c>
      <c r="AH5683" t="s">
        <v>53</v>
      </c>
      <c r="AI5683" t="s">
        <v>54</v>
      </c>
      <c r="AJ5683">
        <v>2</v>
      </c>
      <c r="AK5683">
        <v>1</v>
      </c>
      <c r="AL5683">
        <v>1</v>
      </c>
      <c r="AM5683" t="s">
        <v>55</v>
      </c>
      <c r="AN5683" t="s">
        <v>56</v>
      </c>
      <c r="AP5683">
        <v>1</v>
      </c>
      <c r="AQ5683" t="s">
        <v>57</v>
      </c>
      <c r="AR5683">
        <v>0</v>
      </c>
      <c r="AW5683" t="s">
        <v>58</v>
      </c>
      <c r="AX5683">
        <v>0</v>
      </c>
      <c r="AY5683">
        <v>2</v>
      </c>
      <c r="AZ5683">
        <v>2</v>
      </c>
      <c r="BA5683">
        <v>2</v>
      </c>
      <c r="BB5683" t="s">
        <v>59</v>
      </c>
    </row>
    <row r="5684" spans="1:54" x14ac:dyDescent="0.2">
      <c r="A5684" s="7" t="str">
        <f>VLOOKUP(G5684,'Matching-Tabelle'!$A$76:$B$80,2,FALSE)</f>
        <v>stefan.fuellemann@tkb.ch</v>
      </c>
      <c r="B5684" s="7" t="str">
        <f>VLOOKUP(J5684,'Matching-Tabelle'!$A$1:$B$66,2,FALSE)</f>
        <v>WPI CTB</v>
      </c>
      <c r="C5684" s="7" t="str">
        <f>IF(VLOOKUP(J5684,'Matching-Tabelle'!$A$1:$CB$66,3,FALSE)=0,"",VLOOKUP(J5684,'Matching-Tabelle'!$A$1:$CB$66,3,FALSE))</f>
        <v/>
      </c>
      <c r="D5684" s="7">
        <v>0.5</v>
      </c>
      <c r="E5684" s="7" t="s">
        <v>4756</v>
      </c>
      <c r="F5684" s="8">
        <v>42632</v>
      </c>
      <c r="G5684" t="s">
        <v>3856</v>
      </c>
      <c r="H5684" t="s">
        <v>3857</v>
      </c>
      <c r="I5684" t="s">
        <v>3858</v>
      </c>
      <c r="J5684">
        <v>18</v>
      </c>
      <c r="K5684" t="s">
        <v>594</v>
      </c>
      <c r="L5684" t="s">
        <v>595</v>
      </c>
      <c r="M5684">
        <v>990001</v>
      </c>
      <c r="N5684" t="s">
        <v>51</v>
      </c>
      <c r="O5684">
        <v>0.5</v>
      </c>
      <c r="Q5684">
        <v>0.5</v>
      </c>
      <c r="S5684" t="s">
        <v>4756</v>
      </c>
      <c r="AE5684">
        <v>12</v>
      </c>
      <c r="AF5684">
        <v>7.6</v>
      </c>
      <c r="AG5684">
        <v>5</v>
      </c>
      <c r="AH5684" t="s">
        <v>53</v>
      </c>
      <c r="AI5684" t="s">
        <v>54</v>
      </c>
      <c r="AJ5684">
        <v>2</v>
      </c>
      <c r="AK5684">
        <v>1</v>
      </c>
      <c r="AL5684">
        <v>1</v>
      </c>
      <c r="AM5684" t="s">
        <v>55</v>
      </c>
      <c r="AN5684" t="s">
        <v>56</v>
      </c>
      <c r="AP5684">
        <v>1</v>
      </c>
      <c r="AQ5684" t="s">
        <v>57</v>
      </c>
      <c r="AR5684">
        <v>0</v>
      </c>
      <c r="AW5684" t="s">
        <v>58</v>
      </c>
      <c r="AX5684">
        <v>0</v>
      </c>
      <c r="AY5684">
        <v>2</v>
      </c>
      <c r="AZ5684">
        <v>0.5</v>
      </c>
      <c r="BA5684">
        <v>0.5</v>
      </c>
      <c r="BB5684" t="s">
        <v>59</v>
      </c>
    </row>
    <row r="5685" spans="1:54" x14ac:dyDescent="0.2">
      <c r="A5685" s="7" t="str">
        <f>VLOOKUP(G5685,'Matching-Tabelle'!$A$76:$B$80,2,FALSE)</f>
        <v>stefan.fuellemann@tkb.ch</v>
      </c>
      <c r="B5685" s="7" t="str">
        <f>VLOOKUP(J5685,'Matching-Tabelle'!$A$1:$B$66,2,FALSE)</f>
        <v>WPI CTB</v>
      </c>
      <c r="C5685" s="7" t="str">
        <f>IF(VLOOKUP(J5685,'Matching-Tabelle'!$A$1:$CB$66,3,FALSE)=0,"",VLOOKUP(J5685,'Matching-Tabelle'!$A$1:$CB$66,3,FALSE))</f>
        <v/>
      </c>
      <c r="D5685" s="7">
        <v>3</v>
      </c>
      <c r="E5685" s="7" t="s">
        <v>4757</v>
      </c>
      <c r="F5685" s="8">
        <v>42633</v>
      </c>
      <c r="G5685" t="s">
        <v>3856</v>
      </c>
      <c r="H5685" t="s">
        <v>3857</v>
      </c>
      <c r="I5685" t="s">
        <v>3858</v>
      </c>
      <c r="J5685">
        <v>922</v>
      </c>
      <c r="K5685" t="s">
        <v>134</v>
      </c>
      <c r="L5685" t="s">
        <v>135</v>
      </c>
      <c r="M5685">
        <v>990001</v>
      </c>
      <c r="N5685" t="s">
        <v>51</v>
      </c>
      <c r="O5685">
        <v>3</v>
      </c>
      <c r="Q5685">
        <v>3</v>
      </c>
      <c r="S5685" t="s">
        <v>4757</v>
      </c>
      <c r="AE5685">
        <v>12</v>
      </c>
      <c r="AF5685">
        <v>7.6</v>
      </c>
      <c r="AG5685">
        <v>5</v>
      </c>
      <c r="AH5685" t="s">
        <v>53</v>
      </c>
      <c r="AI5685" t="s">
        <v>54</v>
      </c>
      <c r="AJ5685">
        <v>2</v>
      </c>
      <c r="AK5685">
        <v>1</v>
      </c>
      <c r="AL5685">
        <v>1</v>
      </c>
      <c r="AM5685" t="s">
        <v>55</v>
      </c>
      <c r="AN5685" t="s">
        <v>56</v>
      </c>
      <c r="AP5685">
        <v>1</v>
      </c>
      <c r="AQ5685" t="s">
        <v>57</v>
      </c>
      <c r="AR5685">
        <v>0</v>
      </c>
      <c r="AW5685" t="s">
        <v>58</v>
      </c>
      <c r="AX5685">
        <v>0</v>
      </c>
      <c r="AY5685">
        <v>2</v>
      </c>
      <c r="AZ5685">
        <v>3</v>
      </c>
      <c r="BA5685">
        <v>3</v>
      </c>
      <c r="BB5685" t="s">
        <v>59</v>
      </c>
    </row>
    <row r="5686" spans="1:54" x14ac:dyDescent="0.2">
      <c r="A5686" s="7" t="str">
        <f>VLOOKUP(G5686,'Matching-Tabelle'!$A$76:$B$80,2,FALSE)</f>
        <v>stefan.fuellemann@tkb.ch</v>
      </c>
      <c r="B5686" s="7" t="str">
        <f>VLOOKUP(J5686,'Matching-Tabelle'!$A$1:$B$66,2,FALSE)</f>
        <v>WPI RTB</v>
      </c>
      <c r="C5686" s="7" t="str">
        <f>IF(VLOOKUP(J5686,'Matching-Tabelle'!$A$1:$CB$66,3,FALSE)=0,"",VLOOKUP(J5686,'Matching-Tabelle'!$A$1:$CB$66,3,FALSE))</f>
        <v/>
      </c>
      <c r="D5686" s="7">
        <v>1.5</v>
      </c>
      <c r="E5686" s="7" t="s">
        <v>4144</v>
      </c>
      <c r="F5686" s="8">
        <v>42633</v>
      </c>
      <c r="G5686" t="s">
        <v>3856</v>
      </c>
      <c r="H5686" t="s">
        <v>3857</v>
      </c>
      <c r="I5686" t="s">
        <v>3858</v>
      </c>
      <c r="J5686">
        <v>19</v>
      </c>
      <c r="K5686" t="s">
        <v>145</v>
      </c>
      <c r="L5686" t="s">
        <v>146</v>
      </c>
      <c r="M5686">
        <v>990001</v>
      </c>
      <c r="N5686" t="s">
        <v>51</v>
      </c>
      <c r="O5686">
        <v>1.5</v>
      </c>
      <c r="Q5686">
        <v>1.5</v>
      </c>
      <c r="S5686" t="s">
        <v>4144</v>
      </c>
      <c r="AE5686">
        <v>12</v>
      </c>
      <c r="AF5686">
        <v>7.6</v>
      </c>
      <c r="AG5686">
        <v>5</v>
      </c>
      <c r="AH5686" t="s">
        <v>53</v>
      </c>
      <c r="AI5686" t="s">
        <v>54</v>
      </c>
      <c r="AJ5686">
        <v>2</v>
      </c>
      <c r="AK5686">
        <v>1</v>
      </c>
      <c r="AL5686">
        <v>1</v>
      </c>
      <c r="AM5686" t="s">
        <v>55</v>
      </c>
      <c r="AN5686" t="s">
        <v>56</v>
      </c>
      <c r="AP5686">
        <v>1</v>
      </c>
      <c r="AQ5686" t="s">
        <v>57</v>
      </c>
      <c r="AR5686">
        <v>0</v>
      </c>
      <c r="AW5686" t="s">
        <v>58</v>
      </c>
      <c r="AX5686">
        <v>0</v>
      </c>
      <c r="AY5686">
        <v>2</v>
      </c>
      <c r="AZ5686">
        <v>1.5</v>
      </c>
      <c r="BA5686">
        <v>1.5</v>
      </c>
      <c r="BB5686" t="s">
        <v>59</v>
      </c>
    </row>
    <row r="5687" spans="1:54" x14ac:dyDescent="0.2">
      <c r="A5687" s="7" t="str">
        <f>VLOOKUP(G5687,'Matching-Tabelle'!$A$76:$B$80,2,FALSE)</f>
        <v>stefan.fuellemann@tkb.ch</v>
      </c>
      <c r="B5687" s="7" t="str">
        <f>VLOOKUP(J5687,'Matching-Tabelle'!$A$1:$B$66,2,FALSE)</f>
        <v>WPI CTB</v>
      </c>
      <c r="C5687" s="7" t="str">
        <f>IF(VLOOKUP(J5687,'Matching-Tabelle'!$A$1:$CB$66,3,FALSE)=0,"",VLOOKUP(J5687,'Matching-Tabelle'!$A$1:$CB$66,3,FALSE))</f>
        <v/>
      </c>
      <c r="D5687" s="7">
        <v>0.5</v>
      </c>
      <c r="E5687" s="7" t="s">
        <v>4758</v>
      </c>
      <c r="F5687" s="8">
        <v>42633</v>
      </c>
      <c r="G5687" t="s">
        <v>3856</v>
      </c>
      <c r="H5687" t="s">
        <v>3857</v>
      </c>
      <c r="I5687" t="s">
        <v>3858</v>
      </c>
      <c r="J5687">
        <v>919</v>
      </c>
      <c r="K5687" t="s">
        <v>66</v>
      </c>
      <c r="L5687" t="s">
        <v>67</v>
      </c>
      <c r="M5687">
        <v>990001</v>
      </c>
      <c r="N5687" t="s">
        <v>51</v>
      </c>
      <c r="O5687">
        <v>0.5</v>
      </c>
      <c r="Q5687">
        <v>0.5</v>
      </c>
      <c r="S5687" t="s">
        <v>4758</v>
      </c>
      <c r="AE5687">
        <v>12</v>
      </c>
      <c r="AF5687">
        <v>7.6</v>
      </c>
      <c r="AG5687">
        <v>5</v>
      </c>
      <c r="AH5687" t="s">
        <v>53</v>
      </c>
      <c r="AI5687" t="s">
        <v>54</v>
      </c>
      <c r="AJ5687">
        <v>2</v>
      </c>
      <c r="AK5687">
        <v>1</v>
      </c>
      <c r="AL5687">
        <v>1</v>
      </c>
      <c r="AM5687" t="s">
        <v>55</v>
      </c>
      <c r="AN5687" t="s">
        <v>56</v>
      </c>
      <c r="AP5687">
        <v>1</v>
      </c>
      <c r="AQ5687" t="s">
        <v>57</v>
      </c>
      <c r="AR5687">
        <v>0</v>
      </c>
      <c r="AW5687" t="s">
        <v>58</v>
      </c>
      <c r="AX5687">
        <v>0</v>
      </c>
      <c r="AY5687">
        <v>2</v>
      </c>
      <c r="AZ5687">
        <v>0.5</v>
      </c>
      <c r="BA5687">
        <v>0.5</v>
      </c>
      <c r="BB5687" t="s">
        <v>59</v>
      </c>
    </row>
    <row r="5688" spans="1:54" x14ac:dyDescent="0.2">
      <c r="A5688" s="7" t="str">
        <f>VLOOKUP(G5688,'Matching-Tabelle'!$A$76:$B$80,2,FALSE)</f>
        <v>stefan.fuellemann@tkb.ch</v>
      </c>
      <c r="B5688" s="7" t="str">
        <f>VLOOKUP(J5688,'Matching-Tabelle'!$A$1:$B$66,2,FALSE)</f>
        <v>WPI CTB</v>
      </c>
      <c r="C5688" s="7" t="str">
        <f>IF(VLOOKUP(J5688,'Matching-Tabelle'!$A$1:$CB$66,3,FALSE)=0,"",VLOOKUP(J5688,'Matching-Tabelle'!$A$1:$CB$66,3,FALSE))</f>
        <v/>
      </c>
      <c r="D5688" s="7">
        <v>1</v>
      </c>
      <c r="E5688" s="7" t="s">
        <v>4759</v>
      </c>
      <c r="F5688" s="8">
        <v>42633</v>
      </c>
      <c r="G5688" t="s">
        <v>3856</v>
      </c>
      <c r="H5688" t="s">
        <v>3857</v>
      </c>
      <c r="I5688" t="s">
        <v>3858</v>
      </c>
      <c r="J5688">
        <v>14</v>
      </c>
      <c r="K5688" t="s">
        <v>82</v>
      </c>
      <c r="L5688" t="s">
        <v>83</v>
      </c>
      <c r="M5688">
        <v>990001</v>
      </c>
      <c r="N5688" t="s">
        <v>51</v>
      </c>
      <c r="O5688">
        <v>1</v>
      </c>
      <c r="Q5688">
        <v>1</v>
      </c>
      <c r="S5688" t="s">
        <v>4759</v>
      </c>
      <c r="AE5688">
        <v>12</v>
      </c>
      <c r="AF5688">
        <v>7.6</v>
      </c>
      <c r="AG5688">
        <v>5</v>
      </c>
      <c r="AH5688" t="s">
        <v>53</v>
      </c>
      <c r="AI5688" t="s">
        <v>54</v>
      </c>
      <c r="AJ5688">
        <v>2</v>
      </c>
      <c r="AK5688">
        <v>1</v>
      </c>
      <c r="AL5688">
        <v>1</v>
      </c>
      <c r="AM5688" t="s">
        <v>55</v>
      </c>
      <c r="AN5688" t="s">
        <v>56</v>
      </c>
      <c r="AP5688">
        <v>1</v>
      </c>
      <c r="AQ5688" t="s">
        <v>57</v>
      </c>
      <c r="AR5688">
        <v>0</v>
      </c>
      <c r="AW5688" t="s">
        <v>58</v>
      </c>
      <c r="AX5688">
        <v>0</v>
      </c>
      <c r="AY5688">
        <v>2</v>
      </c>
      <c r="AZ5688">
        <v>1</v>
      </c>
      <c r="BA5688">
        <v>1</v>
      </c>
      <c r="BB5688" t="s">
        <v>59</v>
      </c>
    </row>
    <row r="5689" spans="1:54" x14ac:dyDescent="0.2">
      <c r="A5689" s="7" t="str">
        <f>VLOOKUP(G5689,'Matching-Tabelle'!$A$76:$B$80,2,FALSE)</f>
        <v>stefan.fuellemann@tkb.ch</v>
      </c>
      <c r="B5689" s="7" t="str">
        <f>VLOOKUP(J5689,'Matching-Tabelle'!$A$1:$B$66,2,FALSE)</f>
        <v>WPI CTB</v>
      </c>
      <c r="C5689" s="7" t="str">
        <f>IF(VLOOKUP(J5689,'Matching-Tabelle'!$A$1:$CB$66,3,FALSE)=0,"",VLOOKUP(J5689,'Matching-Tabelle'!$A$1:$CB$66,3,FALSE))</f>
        <v/>
      </c>
      <c r="D5689" s="7">
        <v>0.5</v>
      </c>
      <c r="E5689" s="7" t="s">
        <v>877</v>
      </c>
      <c r="F5689" s="8">
        <v>42633</v>
      </c>
      <c r="G5689" t="s">
        <v>3856</v>
      </c>
      <c r="H5689" t="s">
        <v>3857</v>
      </c>
      <c r="I5689" t="s">
        <v>3858</v>
      </c>
      <c r="J5689">
        <v>14</v>
      </c>
      <c r="K5689" t="s">
        <v>82</v>
      </c>
      <c r="L5689" t="s">
        <v>83</v>
      </c>
      <c r="M5689">
        <v>990001</v>
      </c>
      <c r="N5689" t="s">
        <v>51</v>
      </c>
      <c r="O5689">
        <v>0.5</v>
      </c>
      <c r="Q5689">
        <v>0.5</v>
      </c>
      <c r="S5689" t="s">
        <v>877</v>
      </c>
      <c r="AE5689">
        <v>12</v>
      </c>
      <c r="AF5689">
        <v>7.6</v>
      </c>
      <c r="AG5689">
        <v>5</v>
      </c>
      <c r="AH5689" t="s">
        <v>53</v>
      </c>
      <c r="AI5689" t="s">
        <v>54</v>
      </c>
      <c r="AJ5689">
        <v>2</v>
      </c>
      <c r="AK5689">
        <v>1</v>
      </c>
      <c r="AL5689">
        <v>1</v>
      </c>
      <c r="AM5689" t="s">
        <v>55</v>
      </c>
      <c r="AN5689" t="s">
        <v>56</v>
      </c>
      <c r="AP5689">
        <v>1</v>
      </c>
      <c r="AQ5689" t="s">
        <v>57</v>
      </c>
      <c r="AR5689">
        <v>0</v>
      </c>
      <c r="AW5689" t="s">
        <v>58</v>
      </c>
      <c r="AX5689">
        <v>0</v>
      </c>
      <c r="AY5689">
        <v>2</v>
      </c>
      <c r="AZ5689">
        <v>0.5</v>
      </c>
      <c r="BA5689">
        <v>0.5</v>
      </c>
      <c r="BB5689" t="s">
        <v>59</v>
      </c>
    </row>
    <row r="5690" spans="1:54" x14ac:dyDescent="0.2">
      <c r="A5690" s="7" t="str">
        <f>VLOOKUP(G5690,'Matching-Tabelle'!$A$76:$B$80,2,FALSE)</f>
        <v>stefan.fuellemann@tkb.ch</v>
      </c>
      <c r="B5690" s="7" t="str">
        <f>VLOOKUP(J5690,'Matching-Tabelle'!$A$1:$B$66,2,FALSE)</f>
        <v>WPI CTB</v>
      </c>
      <c r="C5690" s="7" t="str">
        <f>IF(VLOOKUP(J5690,'Matching-Tabelle'!$A$1:$CB$66,3,FALSE)=0,"",VLOOKUP(J5690,'Matching-Tabelle'!$A$1:$CB$66,3,FALSE))</f>
        <v/>
      </c>
      <c r="D5690" s="7">
        <v>1</v>
      </c>
      <c r="E5690" s="7" t="s">
        <v>4760</v>
      </c>
      <c r="F5690" s="8">
        <v>42633</v>
      </c>
      <c r="G5690" t="s">
        <v>3856</v>
      </c>
      <c r="H5690" t="s">
        <v>3857</v>
      </c>
      <c r="I5690" t="s">
        <v>3858</v>
      </c>
      <c r="J5690">
        <v>922</v>
      </c>
      <c r="K5690" t="s">
        <v>134</v>
      </c>
      <c r="L5690" t="s">
        <v>135</v>
      </c>
      <c r="M5690">
        <v>990001</v>
      </c>
      <c r="N5690" t="s">
        <v>51</v>
      </c>
      <c r="O5690">
        <v>1</v>
      </c>
      <c r="Q5690">
        <v>1</v>
      </c>
      <c r="S5690" t="s">
        <v>4760</v>
      </c>
      <c r="AE5690">
        <v>12</v>
      </c>
      <c r="AF5690">
        <v>7.6</v>
      </c>
      <c r="AG5690">
        <v>5</v>
      </c>
      <c r="AH5690" t="s">
        <v>53</v>
      </c>
      <c r="AI5690" t="s">
        <v>54</v>
      </c>
      <c r="AJ5690">
        <v>2</v>
      </c>
      <c r="AK5690">
        <v>1</v>
      </c>
      <c r="AL5690">
        <v>1</v>
      </c>
      <c r="AM5690" t="s">
        <v>55</v>
      </c>
      <c r="AN5690" t="s">
        <v>56</v>
      </c>
      <c r="AP5690">
        <v>1</v>
      </c>
      <c r="AQ5690" t="s">
        <v>57</v>
      </c>
      <c r="AR5690">
        <v>0</v>
      </c>
      <c r="AW5690" t="s">
        <v>58</v>
      </c>
      <c r="AX5690">
        <v>0</v>
      </c>
      <c r="AY5690">
        <v>2</v>
      </c>
      <c r="AZ5690">
        <v>1</v>
      </c>
      <c r="BA5690">
        <v>1</v>
      </c>
      <c r="BB5690" t="s">
        <v>59</v>
      </c>
    </row>
    <row r="5691" spans="1:54" x14ac:dyDescent="0.2">
      <c r="A5691" s="7" t="str">
        <f>VLOOKUP(G5691,'Matching-Tabelle'!$A$76:$B$80,2,FALSE)</f>
        <v>stefan.fuellemann@tkb.ch</v>
      </c>
      <c r="B5691" s="7" t="str">
        <f>VLOOKUP(J5691,'Matching-Tabelle'!$A$1:$B$66,2,FALSE)</f>
        <v>Proj Eval NePe</v>
      </c>
      <c r="C5691" s="7" t="str">
        <f>IF(VLOOKUP(J5691,'Matching-Tabelle'!$A$1:$CB$66,3,FALSE)=0,"",VLOOKUP(J5691,'Matching-Tabelle'!$A$1:$CB$66,3,FALSE))</f>
        <v>WPI Projekte</v>
      </c>
      <c r="D5691" s="7">
        <v>3</v>
      </c>
      <c r="E5691" s="7" t="s">
        <v>4761</v>
      </c>
      <c r="F5691" s="8">
        <v>42633</v>
      </c>
      <c r="G5691" t="s">
        <v>3856</v>
      </c>
      <c r="H5691" t="s">
        <v>3857</v>
      </c>
      <c r="I5691" t="s">
        <v>3858</v>
      </c>
      <c r="J5691">
        <v>225</v>
      </c>
      <c r="K5691" t="s">
        <v>172</v>
      </c>
      <c r="L5691" t="s">
        <v>173</v>
      </c>
      <c r="M5691">
        <v>990001</v>
      </c>
      <c r="N5691" t="s">
        <v>51</v>
      </c>
      <c r="O5691">
        <v>3</v>
      </c>
      <c r="Q5691">
        <v>3</v>
      </c>
      <c r="S5691" t="s">
        <v>4761</v>
      </c>
      <c r="AE5691">
        <v>12</v>
      </c>
      <c r="AF5691">
        <v>7.6</v>
      </c>
      <c r="AG5691">
        <v>5</v>
      </c>
      <c r="AH5691" t="s">
        <v>53</v>
      </c>
      <c r="AI5691" t="s">
        <v>54</v>
      </c>
      <c r="AJ5691">
        <v>2</v>
      </c>
      <c r="AK5691">
        <v>1</v>
      </c>
      <c r="AL5691">
        <v>1</v>
      </c>
      <c r="AM5691" t="s">
        <v>55</v>
      </c>
      <c r="AN5691" t="s">
        <v>56</v>
      </c>
      <c r="AP5691">
        <v>1</v>
      </c>
      <c r="AQ5691" t="s">
        <v>57</v>
      </c>
      <c r="AR5691">
        <v>0</v>
      </c>
      <c r="AW5691" t="s">
        <v>58</v>
      </c>
      <c r="AX5691">
        <v>0</v>
      </c>
      <c r="AY5691">
        <v>2</v>
      </c>
      <c r="AZ5691">
        <v>3</v>
      </c>
      <c r="BA5691">
        <v>3</v>
      </c>
      <c r="BB5691" t="s">
        <v>59</v>
      </c>
    </row>
    <row r="5692" spans="1:54" x14ac:dyDescent="0.2">
      <c r="A5692" s="7" t="str">
        <f>VLOOKUP(G5692,'Matching-Tabelle'!$A$76:$B$80,2,FALSE)</f>
        <v>stefan.fuellemann@tkb.ch</v>
      </c>
      <c r="B5692" s="7" t="str">
        <f>VLOOKUP(J5692,'Matching-Tabelle'!$A$1:$B$66,2,FALSE)</f>
        <v>WPI RTB</v>
      </c>
      <c r="C5692" s="7" t="str">
        <f>IF(VLOOKUP(J5692,'Matching-Tabelle'!$A$1:$CB$66,3,FALSE)=0,"",VLOOKUP(J5692,'Matching-Tabelle'!$A$1:$CB$66,3,FALSE))</f>
        <v/>
      </c>
      <c r="D5692" s="7">
        <v>1.5</v>
      </c>
      <c r="E5692" s="7" t="s">
        <v>4144</v>
      </c>
      <c r="F5692" s="8">
        <v>42634</v>
      </c>
      <c r="G5692" t="s">
        <v>3856</v>
      </c>
      <c r="H5692" t="s">
        <v>3857</v>
      </c>
      <c r="I5692" t="s">
        <v>3858</v>
      </c>
      <c r="J5692">
        <v>19</v>
      </c>
      <c r="K5692" t="s">
        <v>145</v>
      </c>
      <c r="L5692" t="s">
        <v>146</v>
      </c>
      <c r="M5692">
        <v>990001</v>
      </c>
      <c r="N5692" t="s">
        <v>51</v>
      </c>
      <c r="O5692">
        <v>1.5</v>
      </c>
      <c r="Q5692">
        <v>1.5</v>
      </c>
      <c r="S5692" t="s">
        <v>4144</v>
      </c>
      <c r="AE5692">
        <v>12</v>
      </c>
      <c r="AF5692">
        <v>7.6</v>
      </c>
      <c r="AG5692">
        <v>5</v>
      </c>
      <c r="AH5692" t="s">
        <v>53</v>
      </c>
      <c r="AI5692" t="s">
        <v>54</v>
      </c>
      <c r="AJ5692">
        <v>2</v>
      </c>
      <c r="AK5692">
        <v>1</v>
      </c>
      <c r="AL5692">
        <v>1</v>
      </c>
      <c r="AM5692" t="s">
        <v>55</v>
      </c>
      <c r="AN5692" t="s">
        <v>56</v>
      </c>
      <c r="AP5692">
        <v>1</v>
      </c>
      <c r="AQ5692" t="s">
        <v>57</v>
      </c>
      <c r="AR5692">
        <v>0</v>
      </c>
      <c r="AW5692" t="s">
        <v>58</v>
      </c>
      <c r="AX5692">
        <v>0</v>
      </c>
      <c r="AY5692">
        <v>2</v>
      </c>
      <c r="AZ5692">
        <v>1.5</v>
      </c>
      <c r="BA5692">
        <v>1.5</v>
      </c>
      <c r="BB5692" t="s">
        <v>59</v>
      </c>
    </row>
    <row r="5693" spans="1:54" x14ac:dyDescent="0.2">
      <c r="A5693" s="7" t="str">
        <f>VLOOKUP(G5693,'Matching-Tabelle'!$A$76:$B$80,2,FALSE)</f>
        <v>stefan.fuellemann@tkb.ch</v>
      </c>
      <c r="B5693" s="7" t="str">
        <f>VLOOKUP(J5693,'Matching-Tabelle'!$A$1:$B$66,2,FALSE)</f>
        <v>WPI Führung</v>
      </c>
      <c r="C5693" s="7" t="str">
        <f>IF(VLOOKUP(J5693,'Matching-Tabelle'!$A$1:$CB$66,3,FALSE)=0,"",VLOOKUP(J5693,'Matching-Tabelle'!$A$1:$CB$66,3,FALSE))</f>
        <v/>
      </c>
      <c r="D5693" s="7">
        <v>0.5</v>
      </c>
      <c r="E5693" s="7" t="s">
        <v>4178</v>
      </c>
      <c r="F5693" s="8">
        <v>42634</v>
      </c>
      <c r="G5693" t="s">
        <v>3856</v>
      </c>
      <c r="H5693" t="s">
        <v>3857</v>
      </c>
      <c r="I5693" t="s">
        <v>3858</v>
      </c>
      <c r="J5693">
        <v>26</v>
      </c>
      <c r="K5693" t="s">
        <v>130</v>
      </c>
      <c r="L5693" t="s">
        <v>131</v>
      </c>
      <c r="M5693">
        <v>990001</v>
      </c>
      <c r="N5693" t="s">
        <v>51</v>
      </c>
      <c r="O5693">
        <v>0.5</v>
      </c>
      <c r="Q5693">
        <v>0.5</v>
      </c>
      <c r="S5693" t="s">
        <v>4178</v>
      </c>
      <c r="AE5693">
        <v>12</v>
      </c>
      <c r="AF5693">
        <v>7.6</v>
      </c>
      <c r="AG5693">
        <v>5</v>
      </c>
      <c r="AH5693" t="s">
        <v>53</v>
      </c>
      <c r="AI5693" t="s">
        <v>54</v>
      </c>
      <c r="AJ5693">
        <v>2</v>
      </c>
      <c r="AK5693">
        <v>1</v>
      </c>
      <c r="AL5693">
        <v>1</v>
      </c>
      <c r="AM5693" t="s">
        <v>55</v>
      </c>
      <c r="AN5693" t="s">
        <v>56</v>
      </c>
      <c r="AP5693">
        <v>1</v>
      </c>
      <c r="AQ5693" t="s">
        <v>57</v>
      </c>
      <c r="AR5693">
        <v>0</v>
      </c>
      <c r="AW5693" t="s">
        <v>58</v>
      </c>
      <c r="AX5693">
        <v>0</v>
      </c>
      <c r="AY5693">
        <v>2</v>
      </c>
      <c r="AZ5693">
        <v>0.5</v>
      </c>
      <c r="BA5693">
        <v>0.5</v>
      </c>
      <c r="BB5693" t="s">
        <v>59</v>
      </c>
    </row>
    <row r="5694" spans="1:54" x14ac:dyDescent="0.2">
      <c r="A5694" s="7" t="str">
        <f>VLOOKUP(G5694,'Matching-Tabelle'!$A$76:$B$80,2,FALSE)</f>
        <v>stefan.fuellemann@tkb.ch</v>
      </c>
      <c r="B5694" s="7" t="str">
        <f>VLOOKUP(J5694,'Matching-Tabelle'!$A$1:$B$66,2,FALSE)</f>
        <v>WPI Führung</v>
      </c>
      <c r="C5694" s="7" t="str">
        <f>IF(VLOOKUP(J5694,'Matching-Tabelle'!$A$1:$CB$66,3,FALSE)=0,"",VLOOKUP(J5694,'Matching-Tabelle'!$A$1:$CB$66,3,FALSE))</f>
        <v/>
      </c>
      <c r="D5694" s="7">
        <v>0.25</v>
      </c>
      <c r="E5694" s="7" t="s">
        <v>4762</v>
      </c>
      <c r="F5694" s="8">
        <v>42634</v>
      </c>
      <c r="G5694" t="s">
        <v>3856</v>
      </c>
      <c r="H5694" t="s">
        <v>3857</v>
      </c>
      <c r="I5694" t="s">
        <v>3858</v>
      </c>
      <c r="J5694">
        <v>26</v>
      </c>
      <c r="K5694" t="s">
        <v>130</v>
      </c>
      <c r="L5694" t="s">
        <v>131</v>
      </c>
      <c r="M5694">
        <v>990001</v>
      </c>
      <c r="N5694" t="s">
        <v>51</v>
      </c>
      <c r="O5694">
        <v>0.25</v>
      </c>
      <c r="Q5694">
        <v>0.25</v>
      </c>
      <c r="S5694" t="s">
        <v>4762</v>
      </c>
      <c r="AE5694">
        <v>12</v>
      </c>
      <c r="AF5694">
        <v>7.6</v>
      </c>
      <c r="AG5694">
        <v>5</v>
      </c>
      <c r="AH5694" t="s">
        <v>53</v>
      </c>
      <c r="AI5694" t="s">
        <v>54</v>
      </c>
      <c r="AJ5694">
        <v>2</v>
      </c>
      <c r="AK5694">
        <v>1</v>
      </c>
      <c r="AL5694">
        <v>1</v>
      </c>
      <c r="AM5694" t="s">
        <v>55</v>
      </c>
      <c r="AN5694" t="s">
        <v>56</v>
      </c>
      <c r="AP5694">
        <v>1</v>
      </c>
      <c r="AQ5694" t="s">
        <v>57</v>
      </c>
      <c r="AR5694">
        <v>0</v>
      </c>
      <c r="AW5694" t="s">
        <v>58</v>
      </c>
      <c r="AX5694">
        <v>0</v>
      </c>
      <c r="AY5694">
        <v>2</v>
      </c>
      <c r="AZ5694">
        <v>0.25</v>
      </c>
      <c r="BA5694">
        <v>0.25</v>
      </c>
      <c r="BB5694" t="s">
        <v>59</v>
      </c>
    </row>
    <row r="5695" spans="1:54" x14ac:dyDescent="0.2">
      <c r="A5695" s="7" t="str">
        <f>VLOOKUP(G5695,'Matching-Tabelle'!$A$76:$B$80,2,FALSE)</f>
        <v>stefan.fuellemann@tkb.ch</v>
      </c>
      <c r="B5695" s="7" t="str">
        <f>VLOOKUP(J5695,'Matching-Tabelle'!$A$1:$B$66,2,FALSE)</f>
        <v>WPI CTB</v>
      </c>
      <c r="C5695" s="7" t="str">
        <f>IF(VLOOKUP(J5695,'Matching-Tabelle'!$A$1:$CB$66,3,FALSE)=0,"",VLOOKUP(J5695,'Matching-Tabelle'!$A$1:$CB$66,3,FALSE))</f>
        <v/>
      </c>
      <c r="D5695" s="7">
        <v>1</v>
      </c>
      <c r="E5695" s="7" t="s">
        <v>4109</v>
      </c>
      <c r="F5695" s="8">
        <v>42634</v>
      </c>
      <c r="G5695" t="s">
        <v>3856</v>
      </c>
      <c r="H5695" t="s">
        <v>3857</v>
      </c>
      <c r="I5695" t="s">
        <v>3858</v>
      </c>
      <c r="J5695">
        <v>14</v>
      </c>
      <c r="K5695" t="s">
        <v>82</v>
      </c>
      <c r="L5695" t="s">
        <v>83</v>
      </c>
      <c r="M5695">
        <v>990001</v>
      </c>
      <c r="N5695" t="s">
        <v>51</v>
      </c>
      <c r="O5695">
        <v>1</v>
      </c>
      <c r="Q5695">
        <v>1</v>
      </c>
      <c r="S5695" t="s">
        <v>4109</v>
      </c>
      <c r="AE5695">
        <v>12</v>
      </c>
      <c r="AF5695">
        <v>7.6</v>
      </c>
      <c r="AG5695">
        <v>5</v>
      </c>
      <c r="AH5695" t="s">
        <v>53</v>
      </c>
      <c r="AI5695" t="s">
        <v>54</v>
      </c>
      <c r="AJ5695">
        <v>2</v>
      </c>
      <c r="AK5695">
        <v>1</v>
      </c>
      <c r="AL5695">
        <v>1</v>
      </c>
      <c r="AM5695" t="s">
        <v>55</v>
      </c>
      <c r="AN5695" t="s">
        <v>56</v>
      </c>
      <c r="AP5695">
        <v>1</v>
      </c>
      <c r="AQ5695" t="s">
        <v>57</v>
      </c>
      <c r="AR5695">
        <v>0</v>
      </c>
      <c r="AW5695" t="s">
        <v>58</v>
      </c>
      <c r="AX5695">
        <v>0</v>
      </c>
      <c r="AY5695">
        <v>2</v>
      </c>
      <c r="AZ5695">
        <v>1</v>
      </c>
      <c r="BA5695">
        <v>1</v>
      </c>
      <c r="BB5695" t="s">
        <v>59</v>
      </c>
    </row>
    <row r="5696" spans="1:54" x14ac:dyDescent="0.2">
      <c r="A5696" s="7" t="str">
        <f>VLOOKUP(G5696,'Matching-Tabelle'!$A$76:$B$80,2,FALSE)</f>
        <v>stefan.fuellemann@tkb.ch</v>
      </c>
      <c r="B5696" s="7" t="str">
        <f>VLOOKUP(J5696,'Matching-Tabelle'!$A$1:$B$66,2,FALSE)</f>
        <v>WPI CTB</v>
      </c>
      <c r="C5696" s="7" t="str">
        <f>IF(VLOOKUP(J5696,'Matching-Tabelle'!$A$1:$CB$66,3,FALSE)=0,"",VLOOKUP(J5696,'Matching-Tabelle'!$A$1:$CB$66,3,FALSE))</f>
        <v/>
      </c>
      <c r="D5696" s="7">
        <v>2</v>
      </c>
      <c r="E5696" s="7" t="s">
        <v>4763</v>
      </c>
      <c r="F5696" s="8">
        <v>42634</v>
      </c>
      <c r="G5696" t="s">
        <v>3856</v>
      </c>
      <c r="H5696" t="s">
        <v>3857</v>
      </c>
      <c r="I5696" t="s">
        <v>3858</v>
      </c>
      <c r="J5696">
        <v>922</v>
      </c>
      <c r="K5696" t="s">
        <v>134</v>
      </c>
      <c r="L5696" t="s">
        <v>135</v>
      </c>
      <c r="M5696">
        <v>990001</v>
      </c>
      <c r="N5696" t="s">
        <v>51</v>
      </c>
      <c r="O5696">
        <v>2</v>
      </c>
      <c r="Q5696">
        <v>2</v>
      </c>
      <c r="S5696" t="s">
        <v>4763</v>
      </c>
      <c r="AE5696">
        <v>12</v>
      </c>
      <c r="AF5696">
        <v>7.6</v>
      </c>
      <c r="AG5696">
        <v>5</v>
      </c>
      <c r="AH5696" t="s">
        <v>53</v>
      </c>
      <c r="AI5696" t="s">
        <v>54</v>
      </c>
      <c r="AJ5696">
        <v>2</v>
      </c>
      <c r="AK5696">
        <v>1</v>
      </c>
      <c r="AL5696">
        <v>1</v>
      </c>
      <c r="AM5696" t="s">
        <v>55</v>
      </c>
      <c r="AN5696" t="s">
        <v>56</v>
      </c>
      <c r="AP5696">
        <v>1</v>
      </c>
      <c r="AQ5696" t="s">
        <v>57</v>
      </c>
      <c r="AR5696">
        <v>0</v>
      </c>
      <c r="AW5696" t="s">
        <v>58</v>
      </c>
      <c r="AX5696">
        <v>0</v>
      </c>
      <c r="AY5696">
        <v>2</v>
      </c>
      <c r="AZ5696">
        <v>2</v>
      </c>
      <c r="BA5696">
        <v>2</v>
      </c>
      <c r="BB5696" t="s">
        <v>59</v>
      </c>
    </row>
    <row r="5697" spans="1:54" x14ac:dyDescent="0.2">
      <c r="A5697" s="7" t="str">
        <f>VLOOKUP(G5697,'Matching-Tabelle'!$A$76:$B$80,2,FALSE)</f>
        <v>stefan.fuellemann@tkb.ch</v>
      </c>
      <c r="B5697" s="7" t="str">
        <f>VLOOKUP(J5697,'Matching-Tabelle'!$A$1:$B$66,2,FALSE)</f>
        <v>WPI CTB</v>
      </c>
      <c r="C5697" s="7" t="str">
        <f>IF(VLOOKUP(J5697,'Matching-Tabelle'!$A$1:$CB$66,3,FALSE)=0,"",VLOOKUP(J5697,'Matching-Tabelle'!$A$1:$CB$66,3,FALSE))</f>
        <v/>
      </c>
      <c r="D5697" s="7">
        <v>0.5</v>
      </c>
      <c r="E5697" s="7" t="s">
        <v>4764</v>
      </c>
      <c r="F5697" s="8">
        <v>42634</v>
      </c>
      <c r="G5697" t="s">
        <v>3856</v>
      </c>
      <c r="H5697" t="s">
        <v>3857</v>
      </c>
      <c r="I5697" t="s">
        <v>3858</v>
      </c>
      <c r="J5697">
        <v>921</v>
      </c>
      <c r="K5697" t="s">
        <v>224</v>
      </c>
      <c r="L5697" t="s">
        <v>225</v>
      </c>
      <c r="M5697">
        <v>990001</v>
      </c>
      <c r="N5697" t="s">
        <v>51</v>
      </c>
      <c r="O5697">
        <v>0.5</v>
      </c>
      <c r="Q5697">
        <v>0.5</v>
      </c>
      <c r="S5697" t="s">
        <v>4764</v>
      </c>
      <c r="AE5697">
        <v>12</v>
      </c>
      <c r="AF5697">
        <v>7.6</v>
      </c>
      <c r="AG5697">
        <v>5</v>
      </c>
      <c r="AH5697" t="s">
        <v>53</v>
      </c>
      <c r="AI5697" t="s">
        <v>54</v>
      </c>
      <c r="AJ5697">
        <v>2</v>
      </c>
      <c r="AK5697">
        <v>1</v>
      </c>
      <c r="AL5697">
        <v>1</v>
      </c>
      <c r="AM5697" t="s">
        <v>55</v>
      </c>
      <c r="AN5697" t="s">
        <v>56</v>
      </c>
      <c r="AP5697">
        <v>1</v>
      </c>
      <c r="AQ5697" t="s">
        <v>57</v>
      </c>
      <c r="AR5697">
        <v>0</v>
      </c>
      <c r="AW5697" t="s">
        <v>58</v>
      </c>
      <c r="AX5697">
        <v>0</v>
      </c>
      <c r="AY5697">
        <v>2</v>
      </c>
      <c r="AZ5697">
        <v>0.5</v>
      </c>
      <c r="BA5697">
        <v>0.5</v>
      </c>
      <c r="BB5697" t="s">
        <v>59</v>
      </c>
    </row>
    <row r="5698" spans="1:54" x14ac:dyDescent="0.2">
      <c r="A5698" s="7" t="str">
        <f>VLOOKUP(G5698,'Matching-Tabelle'!$A$76:$B$80,2,FALSE)</f>
        <v>stefan.fuellemann@tkb.ch</v>
      </c>
      <c r="B5698" s="7" t="str">
        <f>VLOOKUP(J5698,'Matching-Tabelle'!$A$1:$B$66,2,FALSE)</f>
        <v>WPI CTB</v>
      </c>
      <c r="C5698" s="7" t="str">
        <f>IF(VLOOKUP(J5698,'Matching-Tabelle'!$A$1:$CB$66,3,FALSE)=0,"",VLOOKUP(J5698,'Matching-Tabelle'!$A$1:$CB$66,3,FALSE))</f>
        <v/>
      </c>
      <c r="D5698" s="7">
        <v>1</v>
      </c>
      <c r="E5698" s="7" t="s">
        <v>4765</v>
      </c>
      <c r="F5698" s="8">
        <v>42634</v>
      </c>
      <c r="G5698" t="s">
        <v>3856</v>
      </c>
      <c r="H5698" t="s">
        <v>3857</v>
      </c>
      <c r="I5698" t="s">
        <v>3858</v>
      </c>
      <c r="J5698">
        <v>922</v>
      </c>
      <c r="K5698" t="s">
        <v>134</v>
      </c>
      <c r="L5698" t="s">
        <v>135</v>
      </c>
      <c r="M5698">
        <v>990001</v>
      </c>
      <c r="N5698" t="s">
        <v>51</v>
      </c>
      <c r="O5698">
        <v>1</v>
      </c>
      <c r="Q5698">
        <v>1</v>
      </c>
      <c r="S5698" t="s">
        <v>4765</v>
      </c>
      <c r="AE5698">
        <v>12</v>
      </c>
      <c r="AF5698">
        <v>7.6</v>
      </c>
      <c r="AG5698">
        <v>5</v>
      </c>
      <c r="AH5698" t="s">
        <v>53</v>
      </c>
      <c r="AI5698" t="s">
        <v>54</v>
      </c>
      <c r="AJ5698">
        <v>2</v>
      </c>
      <c r="AK5698">
        <v>1</v>
      </c>
      <c r="AL5698">
        <v>1</v>
      </c>
      <c r="AM5698" t="s">
        <v>55</v>
      </c>
      <c r="AN5698" t="s">
        <v>56</v>
      </c>
      <c r="AP5698">
        <v>1</v>
      </c>
      <c r="AQ5698" t="s">
        <v>57</v>
      </c>
      <c r="AR5698">
        <v>0</v>
      </c>
      <c r="AW5698" t="s">
        <v>58</v>
      </c>
      <c r="AX5698">
        <v>0</v>
      </c>
      <c r="AY5698">
        <v>2</v>
      </c>
      <c r="AZ5698">
        <v>1</v>
      </c>
      <c r="BA5698">
        <v>1</v>
      </c>
      <c r="BB5698" t="s">
        <v>59</v>
      </c>
    </row>
    <row r="5699" spans="1:54" x14ac:dyDescent="0.2">
      <c r="A5699" s="7" t="str">
        <f>VLOOKUP(G5699,'Matching-Tabelle'!$A$76:$B$80,2,FALSE)</f>
        <v>stefan.fuellemann@tkb.ch</v>
      </c>
      <c r="B5699" s="7" t="str">
        <f>VLOOKUP(J5699,'Matching-Tabelle'!$A$1:$B$66,2,FALSE)</f>
        <v>Proj Eval NePe</v>
      </c>
      <c r="C5699" s="7" t="str">
        <f>IF(VLOOKUP(J5699,'Matching-Tabelle'!$A$1:$CB$66,3,FALSE)=0,"",VLOOKUP(J5699,'Matching-Tabelle'!$A$1:$CB$66,3,FALSE))</f>
        <v>WPI Projekte</v>
      </c>
      <c r="D5699" s="7">
        <v>1</v>
      </c>
      <c r="E5699" s="7" t="s">
        <v>4346</v>
      </c>
      <c r="F5699" s="8">
        <v>42634</v>
      </c>
      <c r="G5699" t="s">
        <v>3856</v>
      </c>
      <c r="H5699" t="s">
        <v>3857</v>
      </c>
      <c r="I5699" t="s">
        <v>3858</v>
      </c>
      <c r="J5699">
        <v>225</v>
      </c>
      <c r="K5699" t="s">
        <v>172</v>
      </c>
      <c r="L5699" t="s">
        <v>173</v>
      </c>
      <c r="M5699">
        <v>990001</v>
      </c>
      <c r="N5699" t="s">
        <v>51</v>
      </c>
      <c r="O5699">
        <v>1</v>
      </c>
      <c r="Q5699">
        <v>1</v>
      </c>
      <c r="S5699" t="s">
        <v>4346</v>
      </c>
      <c r="AE5699">
        <v>12</v>
      </c>
      <c r="AF5699">
        <v>7.6</v>
      </c>
      <c r="AG5699">
        <v>5</v>
      </c>
      <c r="AH5699" t="s">
        <v>53</v>
      </c>
      <c r="AI5699" t="s">
        <v>54</v>
      </c>
      <c r="AJ5699">
        <v>2</v>
      </c>
      <c r="AK5699">
        <v>1</v>
      </c>
      <c r="AL5699">
        <v>1</v>
      </c>
      <c r="AM5699" t="s">
        <v>55</v>
      </c>
      <c r="AN5699" t="s">
        <v>56</v>
      </c>
      <c r="AP5699">
        <v>1</v>
      </c>
      <c r="AQ5699" t="s">
        <v>57</v>
      </c>
      <c r="AR5699">
        <v>0</v>
      </c>
      <c r="AW5699" t="s">
        <v>58</v>
      </c>
      <c r="AX5699">
        <v>0</v>
      </c>
      <c r="AY5699">
        <v>2</v>
      </c>
      <c r="AZ5699">
        <v>1</v>
      </c>
      <c r="BA5699">
        <v>1</v>
      </c>
      <c r="BB5699" t="s">
        <v>59</v>
      </c>
    </row>
    <row r="5700" spans="1:54" x14ac:dyDescent="0.2">
      <c r="A5700" s="7" t="str">
        <f>VLOOKUP(G5700,'Matching-Tabelle'!$A$76:$B$80,2,FALSE)</f>
        <v>stefan.fuellemann@tkb.ch</v>
      </c>
      <c r="B5700" s="7" t="str">
        <f>VLOOKUP(J5700,'Matching-Tabelle'!$A$1:$B$66,2,FALSE)</f>
        <v>WPI CTB</v>
      </c>
      <c r="C5700" s="7" t="str">
        <f>IF(VLOOKUP(J5700,'Matching-Tabelle'!$A$1:$CB$66,3,FALSE)=0,"",VLOOKUP(J5700,'Matching-Tabelle'!$A$1:$CB$66,3,FALSE))</f>
        <v/>
      </c>
      <c r="D5700" s="7">
        <v>1</v>
      </c>
      <c r="E5700" s="7" t="s">
        <v>3941</v>
      </c>
      <c r="F5700" s="8">
        <v>42634</v>
      </c>
      <c r="G5700" t="s">
        <v>3856</v>
      </c>
      <c r="H5700" t="s">
        <v>3857</v>
      </c>
      <c r="I5700" t="s">
        <v>3858</v>
      </c>
      <c r="J5700">
        <v>14</v>
      </c>
      <c r="K5700" t="s">
        <v>82</v>
      </c>
      <c r="L5700" t="s">
        <v>83</v>
      </c>
      <c r="M5700">
        <v>990001</v>
      </c>
      <c r="N5700" t="s">
        <v>51</v>
      </c>
      <c r="O5700">
        <v>1</v>
      </c>
      <c r="Q5700">
        <v>1</v>
      </c>
      <c r="S5700" t="s">
        <v>3941</v>
      </c>
      <c r="AE5700">
        <v>12</v>
      </c>
      <c r="AF5700">
        <v>7.6</v>
      </c>
      <c r="AG5700">
        <v>5</v>
      </c>
      <c r="AH5700" t="s">
        <v>53</v>
      </c>
      <c r="AI5700" t="s">
        <v>54</v>
      </c>
      <c r="AJ5700">
        <v>2</v>
      </c>
      <c r="AK5700">
        <v>1</v>
      </c>
      <c r="AL5700">
        <v>1</v>
      </c>
      <c r="AM5700" t="s">
        <v>55</v>
      </c>
      <c r="AN5700" t="s">
        <v>56</v>
      </c>
      <c r="AP5700">
        <v>1</v>
      </c>
      <c r="AQ5700" t="s">
        <v>57</v>
      </c>
      <c r="AR5700">
        <v>0</v>
      </c>
      <c r="AW5700" t="s">
        <v>58</v>
      </c>
      <c r="AX5700">
        <v>0</v>
      </c>
      <c r="AY5700">
        <v>2</v>
      </c>
      <c r="AZ5700">
        <v>1</v>
      </c>
      <c r="BA5700">
        <v>1</v>
      </c>
      <c r="BB5700" t="s">
        <v>59</v>
      </c>
    </row>
    <row r="5701" spans="1:54" x14ac:dyDescent="0.2">
      <c r="A5701" s="7" t="str">
        <f>VLOOKUP(G5701,'Matching-Tabelle'!$A$76:$B$80,2,FALSE)</f>
        <v>stefan.fuellemann@tkb.ch</v>
      </c>
      <c r="B5701" s="7" t="str">
        <f>VLOOKUP(J5701,'Matching-Tabelle'!$A$1:$B$66,2,FALSE)</f>
        <v>WPI RTB</v>
      </c>
      <c r="C5701" s="7" t="str">
        <f>IF(VLOOKUP(J5701,'Matching-Tabelle'!$A$1:$CB$66,3,FALSE)=0,"",VLOOKUP(J5701,'Matching-Tabelle'!$A$1:$CB$66,3,FALSE))</f>
        <v/>
      </c>
      <c r="D5701" s="7">
        <v>1</v>
      </c>
      <c r="E5701" s="7" t="s">
        <v>3859</v>
      </c>
      <c r="F5701" s="8">
        <v>42635</v>
      </c>
      <c r="G5701" t="s">
        <v>3856</v>
      </c>
      <c r="H5701" t="s">
        <v>3857</v>
      </c>
      <c r="I5701" t="s">
        <v>3858</v>
      </c>
      <c r="J5701">
        <v>19</v>
      </c>
      <c r="K5701" t="s">
        <v>145</v>
      </c>
      <c r="L5701" t="s">
        <v>146</v>
      </c>
      <c r="M5701">
        <v>990001</v>
      </c>
      <c r="N5701" t="s">
        <v>51</v>
      </c>
      <c r="O5701">
        <v>1</v>
      </c>
      <c r="Q5701">
        <v>1</v>
      </c>
      <c r="S5701" t="s">
        <v>3859</v>
      </c>
      <c r="AE5701">
        <v>12</v>
      </c>
      <c r="AF5701">
        <v>7.6</v>
      </c>
      <c r="AG5701">
        <v>5</v>
      </c>
      <c r="AH5701" t="s">
        <v>53</v>
      </c>
      <c r="AI5701" t="s">
        <v>54</v>
      </c>
      <c r="AJ5701">
        <v>2</v>
      </c>
      <c r="AK5701">
        <v>1</v>
      </c>
      <c r="AL5701">
        <v>1</v>
      </c>
      <c r="AM5701" t="s">
        <v>55</v>
      </c>
      <c r="AN5701" t="s">
        <v>56</v>
      </c>
      <c r="AP5701">
        <v>1</v>
      </c>
      <c r="AQ5701" t="s">
        <v>57</v>
      </c>
      <c r="AR5701">
        <v>0</v>
      </c>
      <c r="AW5701" t="s">
        <v>58</v>
      </c>
      <c r="AX5701">
        <v>0</v>
      </c>
      <c r="AY5701">
        <v>2</v>
      </c>
      <c r="AZ5701">
        <v>1</v>
      </c>
      <c r="BA5701">
        <v>1</v>
      </c>
      <c r="BB5701" t="s">
        <v>59</v>
      </c>
    </row>
    <row r="5702" spans="1:54" x14ac:dyDescent="0.2">
      <c r="A5702" s="7" t="str">
        <f>VLOOKUP(G5702,'Matching-Tabelle'!$A$76:$B$80,2,FALSE)</f>
        <v>stefan.fuellemann@tkb.ch</v>
      </c>
      <c r="B5702" s="7" t="str">
        <f>VLOOKUP(J5702,'Matching-Tabelle'!$A$1:$B$66,2,FALSE)</f>
        <v>WPI CTB</v>
      </c>
      <c r="C5702" s="7" t="str">
        <f>IF(VLOOKUP(J5702,'Matching-Tabelle'!$A$1:$CB$66,3,FALSE)=0,"",VLOOKUP(J5702,'Matching-Tabelle'!$A$1:$CB$66,3,FALSE))</f>
        <v/>
      </c>
      <c r="D5702" s="7">
        <v>0.5</v>
      </c>
      <c r="E5702" s="7" t="s">
        <v>4766</v>
      </c>
      <c r="F5702" s="8">
        <v>42635</v>
      </c>
      <c r="G5702" t="s">
        <v>3856</v>
      </c>
      <c r="H5702" t="s">
        <v>3857</v>
      </c>
      <c r="I5702" t="s">
        <v>3858</v>
      </c>
      <c r="J5702">
        <v>922</v>
      </c>
      <c r="K5702" t="s">
        <v>134</v>
      </c>
      <c r="L5702" t="s">
        <v>135</v>
      </c>
      <c r="M5702">
        <v>990001</v>
      </c>
      <c r="N5702" t="s">
        <v>51</v>
      </c>
      <c r="O5702">
        <v>0.5</v>
      </c>
      <c r="Q5702">
        <v>0.5</v>
      </c>
      <c r="S5702" t="s">
        <v>4766</v>
      </c>
      <c r="AE5702">
        <v>12</v>
      </c>
      <c r="AF5702">
        <v>7.6</v>
      </c>
      <c r="AG5702">
        <v>5</v>
      </c>
      <c r="AH5702" t="s">
        <v>53</v>
      </c>
      <c r="AI5702" t="s">
        <v>54</v>
      </c>
      <c r="AJ5702">
        <v>2</v>
      </c>
      <c r="AK5702">
        <v>1</v>
      </c>
      <c r="AL5702">
        <v>1</v>
      </c>
      <c r="AM5702" t="s">
        <v>55</v>
      </c>
      <c r="AN5702" t="s">
        <v>56</v>
      </c>
      <c r="AP5702">
        <v>1</v>
      </c>
      <c r="AQ5702" t="s">
        <v>57</v>
      </c>
      <c r="AR5702">
        <v>0</v>
      </c>
      <c r="AW5702" t="s">
        <v>58</v>
      </c>
      <c r="AX5702">
        <v>0</v>
      </c>
      <c r="AY5702">
        <v>2</v>
      </c>
      <c r="AZ5702">
        <v>0.5</v>
      </c>
      <c r="BA5702">
        <v>0.5</v>
      </c>
      <c r="BB5702" t="s">
        <v>59</v>
      </c>
    </row>
    <row r="5703" spans="1:54" x14ac:dyDescent="0.2">
      <c r="A5703" s="7" t="str">
        <f>VLOOKUP(G5703,'Matching-Tabelle'!$A$76:$B$80,2,FALSE)</f>
        <v>stefan.fuellemann@tkb.ch</v>
      </c>
      <c r="B5703" s="7" t="str">
        <f>VLOOKUP(J5703,'Matching-Tabelle'!$A$1:$B$66,2,FALSE)</f>
        <v>WPI Führung</v>
      </c>
      <c r="C5703" s="7" t="str">
        <f>IF(VLOOKUP(J5703,'Matching-Tabelle'!$A$1:$CB$66,3,FALSE)=0,"",VLOOKUP(J5703,'Matching-Tabelle'!$A$1:$CB$66,3,FALSE))</f>
        <v/>
      </c>
      <c r="D5703" s="7">
        <v>7</v>
      </c>
      <c r="E5703" s="7" t="s">
        <v>4767</v>
      </c>
      <c r="F5703" s="8">
        <v>42635</v>
      </c>
      <c r="G5703" t="s">
        <v>3856</v>
      </c>
      <c r="H5703" t="s">
        <v>3857</v>
      </c>
      <c r="I5703" t="s">
        <v>3858</v>
      </c>
      <c r="J5703">
        <v>26</v>
      </c>
      <c r="K5703" t="s">
        <v>130</v>
      </c>
      <c r="L5703" t="s">
        <v>131</v>
      </c>
      <c r="M5703">
        <v>990001</v>
      </c>
      <c r="N5703" t="s">
        <v>51</v>
      </c>
      <c r="O5703">
        <v>7</v>
      </c>
      <c r="Q5703">
        <v>7</v>
      </c>
      <c r="S5703" t="s">
        <v>4767</v>
      </c>
      <c r="AE5703">
        <v>12</v>
      </c>
      <c r="AF5703">
        <v>7.6</v>
      </c>
      <c r="AG5703">
        <v>5</v>
      </c>
      <c r="AH5703" t="s">
        <v>53</v>
      </c>
      <c r="AI5703" t="s">
        <v>54</v>
      </c>
      <c r="AJ5703">
        <v>2</v>
      </c>
      <c r="AK5703">
        <v>1</v>
      </c>
      <c r="AL5703">
        <v>1</v>
      </c>
      <c r="AM5703" t="s">
        <v>55</v>
      </c>
      <c r="AN5703" t="s">
        <v>56</v>
      </c>
      <c r="AP5703">
        <v>1</v>
      </c>
      <c r="AQ5703" t="s">
        <v>57</v>
      </c>
      <c r="AR5703">
        <v>0</v>
      </c>
      <c r="AW5703" t="s">
        <v>58</v>
      </c>
      <c r="AX5703">
        <v>0</v>
      </c>
      <c r="AY5703">
        <v>2</v>
      </c>
      <c r="AZ5703">
        <v>7</v>
      </c>
      <c r="BA5703">
        <v>7</v>
      </c>
      <c r="BB5703" t="s">
        <v>59</v>
      </c>
    </row>
    <row r="5704" spans="1:54" x14ac:dyDescent="0.2">
      <c r="A5704" s="7" t="str">
        <f>VLOOKUP(G5704,'Matching-Tabelle'!$A$76:$B$80,2,FALSE)</f>
        <v>stefan.fuellemann@tkb.ch</v>
      </c>
      <c r="B5704" s="7" t="str">
        <f>VLOOKUP(J5704,'Matching-Tabelle'!$A$1:$B$66,2,FALSE)</f>
        <v>WPI RTB</v>
      </c>
      <c r="C5704" s="7" t="str">
        <f>IF(VLOOKUP(J5704,'Matching-Tabelle'!$A$1:$CB$66,3,FALSE)=0,"",VLOOKUP(J5704,'Matching-Tabelle'!$A$1:$CB$66,3,FALSE))</f>
        <v/>
      </c>
      <c r="D5704" s="7">
        <v>1.5</v>
      </c>
      <c r="E5704" s="7" t="s">
        <v>3859</v>
      </c>
      <c r="F5704" s="8">
        <v>42636</v>
      </c>
      <c r="G5704" t="s">
        <v>3856</v>
      </c>
      <c r="H5704" t="s">
        <v>3857</v>
      </c>
      <c r="I5704" t="s">
        <v>3858</v>
      </c>
      <c r="J5704">
        <v>19</v>
      </c>
      <c r="K5704" t="s">
        <v>145</v>
      </c>
      <c r="L5704" t="s">
        <v>146</v>
      </c>
      <c r="M5704">
        <v>990001</v>
      </c>
      <c r="N5704" t="s">
        <v>51</v>
      </c>
      <c r="O5704">
        <v>1.5</v>
      </c>
      <c r="Q5704">
        <v>1.5</v>
      </c>
      <c r="S5704" t="s">
        <v>3859</v>
      </c>
      <c r="AE5704">
        <v>12</v>
      </c>
      <c r="AF5704">
        <v>7.6</v>
      </c>
      <c r="AG5704">
        <v>5</v>
      </c>
      <c r="AH5704" t="s">
        <v>53</v>
      </c>
      <c r="AI5704" t="s">
        <v>54</v>
      </c>
      <c r="AJ5704">
        <v>2</v>
      </c>
      <c r="AK5704">
        <v>1</v>
      </c>
      <c r="AL5704">
        <v>1</v>
      </c>
      <c r="AM5704" t="s">
        <v>55</v>
      </c>
      <c r="AN5704" t="s">
        <v>56</v>
      </c>
      <c r="AP5704">
        <v>1</v>
      </c>
      <c r="AQ5704" t="s">
        <v>57</v>
      </c>
      <c r="AR5704">
        <v>0</v>
      </c>
      <c r="AW5704" t="s">
        <v>58</v>
      </c>
      <c r="AX5704">
        <v>0</v>
      </c>
      <c r="AY5704">
        <v>2</v>
      </c>
      <c r="AZ5704">
        <v>1.5</v>
      </c>
      <c r="BA5704">
        <v>1.5</v>
      </c>
      <c r="BB5704" t="s">
        <v>59</v>
      </c>
    </row>
    <row r="5705" spans="1:54" x14ac:dyDescent="0.2">
      <c r="A5705" s="7" t="str">
        <f>VLOOKUP(G5705,'Matching-Tabelle'!$A$76:$B$80,2,FALSE)</f>
        <v>stefan.fuellemann@tkb.ch</v>
      </c>
      <c r="B5705" s="7" t="str">
        <f>VLOOKUP(J5705,'Matching-Tabelle'!$A$1:$B$66,2,FALSE)</f>
        <v>WPI CTB</v>
      </c>
      <c r="C5705" s="7" t="str">
        <f>IF(VLOOKUP(J5705,'Matching-Tabelle'!$A$1:$CB$66,3,FALSE)=0,"",VLOOKUP(J5705,'Matching-Tabelle'!$A$1:$CB$66,3,FALSE))</f>
        <v/>
      </c>
      <c r="D5705" s="7">
        <v>0.5</v>
      </c>
      <c r="E5705" s="7" t="s">
        <v>4768</v>
      </c>
      <c r="F5705" s="8">
        <v>42636</v>
      </c>
      <c r="G5705" t="s">
        <v>3856</v>
      </c>
      <c r="H5705" t="s">
        <v>3857</v>
      </c>
      <c r="I5705" t="s">
        <v>3858</v>
      </c>
      <c r="J5705">
        <v>922</v>
      </c>
      <c r="K5705" t="s">
        <v>134</v>
      </c>
      <c r="L5705" t="s">
        <v>135</v>
      </c>
      <c r="M5705">
        <v>990001</v>
      </c>
      <c r="N5705" t="s">
        <v>51</v>
      </c>
      <c r="O5705">
        <v>0.5</v>
      </c>
      <c r="Q5705">
        <v>0.5</v>
      </c>
      <c r="S5705" t="s">
        <v>4768</v>
      </c>
      <c r="AE5705">
        <v>12</v>
      </c>
      <c r="AF5705">
        <v>7.6</v>
      </c>
      <c r="AG5705">
        <v>5</v>
      </c>
      <c r="AH5705" t="s">
        <v>53</v>
      </c>
      <c r="AI5705" t="s">
        <v>54</v>
      </c>
      <c r="AJ5705">
        <v>2</v>
      </c>
      <c r="AK5705">
        <v>1</v>
      </c>
      <c r="AL5705">
        <v>1</v>
      </c>
      <c r="AM5705" t="s">
        <v>55</v>
      </c>
      <c r="AN5705" t="s">
        <v>56</v>
      </c>
      <c r="AP5705">
        <v>1</v>
      </c>
      <c r="AQ5705" t="s">
        <v>57</v>
      </c>
      <c r="AR5705">
        <v>0</v>
      </c>
      <c r="AW5705" t="s">
        <v>58</v>
      </c>
      <c r="AX5705">
        <v>0</v>
      </c>
      <c r="AY5705">
        <v>2</v>
      </c>
      <c r="AZ5705">
        <v>0.5</v>
      </c>
      <c r="BA5705">
        <v>0.5</v>
      </c>
      <c r="BB5705" t="s">
        <v>59</v>
      </c>
    </row>
    <row r="5706" spans="1:54" x14ac:dyDescent="0.2">
      <c r="A5706" s="7" t="str">
        <f>VLOOKUP(G5706,'Matching-Tabelle'!$A$76:$B$80,2,FALSE)</f>
        <v>stefan.fuellemann@tkb.ch</v>
      </c>
      <c r="B5706" s="7" t="str">
        <f>VLOOKUP(J5706,'Matching-Tabelle'!$A$1:$B$66,2,FALSE)</f>
        <v>Proj SCRE2016</v>
      </c>
      <c r="C5706" s="7" t="str">
        <f>IF(VLOOKUP(J5706,'Matching-Tabelle'!$A$1:$CB$66,3,FALSE)=0,"",VLOOKUP(J5706,'Matching-Tabelle'!$A$1:$CB$66,3,FALSE))</f>
        <v>WPI Projekte</v>
      </c>
      <c r="D5706" s="7">
        <v>1</v>
      </c>
      <c r="E5706" s="7" t="s">
        <v>4769</v>
      </c>
      <c r="F5706" s="8">
        <v>42636</v>
      </c>
      <c r="G5706" t="s">
        <v>3856</v>
      </c>
      <c r="H5706" t="s">
        <v>3857</v>
      </c>
      <c r="I5706" t="s">
        <v>3858</v>
      </c>
      <c r="J5706">
        <v>2500253</v>
      </c>
      <c r="K5706" t="s">
        <v>538</v>
      </c>
      <c r="L5706" t="s">
        <v>539</v>
      </c>
      <c r="M5706">
        <v>990001</v>
      </c>
      <c r="N5706" t="s">
        <v>51</v>
      </c>
      <c r="O5706">
        <v>1</v>
      </c>
      <c r="Q5706">
        <v>1</v>
      </c>
      <c r="S5706" t="s">
        <v>4769</v>
      </c>
      <c r="AE5706">
        <v>5</v>
      </c>
      <c r="AF5706">
        <v>0</v>
      </c>
      <c r="AG5706">
        <v>1</v>
      </c>
      <c r="AH5706" t="s">
        <v>411</v>
      </c>
      <c r="AI5706" t="s">
        <v>411</v>
      </c>
      <c r="AJ5706">
        <v>2</v>
      </c>
      <c r="AK5706">
        <v>1</v>
      </c>
      <c r="AL5706">
        <v>1</v>
      </c>
      <c r="AM5706" t="s">
        <v>55</v>
      </c>
      <c r="AN5706" t="s">
        <v>56</v>
      </c>
      <c r="AP5706">
        <v>1</v>
      </c>
      <c r="AQ5706" t="s">
        <v>57</v>
      </c>
      <c r="AR5706">
        <v>0</v>
      </c>
      <c r="AW5706" t="s">
        <v>58</v>
      </c>
      <c r="AX5706">
        <v>0</v>
      </c>
      <c r="AY5706">
        <v>2</v>
      </c>
      <c r="AZ5706">
        <v>1</v>
      </c>
      <c r="BA5706">
        <v>1</v>
      </c>
      <c r="BB5706" t="s">
        <v>59</v>
      </c>
    </row>
    <row r="5707" spans="1:54" x14ac:dyDescent="0.2">
      <c r="A5707" s="7" t="str">
        <f>VLOOKUP(G5707,'Matching-Tabelle'!$A$76:$B$80,2,FALSE)</f>
        <v>stefan.fuellemann@tkb.ch</v>
      </c>
      <c r="B5707" s="7" t="str">
        <f>VLOOKUP(J5707,'Matching-Tabelle'!$A$1:$B$66,2,FALSE)</f>
        <v>Proj Eval NePe</v>
      </c>
      <c r="C5707" s="7" t="str">
        <f>IF(VLOOKUP(J5707,'Matching-Tabelle'!$A$1:$CB$66,3,FALSE)=0,"",VLOOKUP(J5707,'Matching-Tabelle'!$A$1:$CB$66,3,FALSE))</f>
        <v>WPI Projekte</v>
      </c>
      <c r="D5707" s="7">
        <v>0.7</v>
      </c>
      <c r="E5707" s="7" t="s">
        <v>4346</v>
      </c>
      <c r="F5707" s="8">
        <v>42636</v>
      </c>
      <c r="G5707" t="s">
        <v>3856</v>
      </c>
      <c r="H5707" t="s">
        <v>3857</v>
      </c>
      <c r="I5707" t="s">
        <v>3858</v>
      </c>
      <c r="J5707">
        <v>225</v>
      </c>
      <c r="K5707" t="s">
        <v>172</v>
      </c>
      <c r="L5707" t="s">
        <v>173</v>
      </c>
      <c r="M5707">
        <v>990001</v>
      </c>
      <c r="N5707" t="s">
        <v>51</v>
      </c>
      <c r="O5707">
        <v>0.7</v>
      </c>
      <c r="Q5707">
        <v>0.7</v>
      </c>
      <c r="S5707" t="s">
        <v>4346</v>
      </c>
      <c r="AE5707">
        <v>12</v>
      </c>
      <c r="AF5707">
        <v>7.6</v>
      </c>
      <c r="AG5707">
        <v>5</v>
      </c>
      <c r="AH5707" t="s">
        <v>53</v>
      </c>
      <c r="AI5707" t="s">
        <v>54</v>
      </c>
      <c r="AJ5707">
        <v>2</v>
      </c>
      <c r="AK5707">
        <v>1</v>
      </c>
      <c r="AL5707">
        <v>1</v>
      </c>
      <c r="AM5707" t="s">
        <v>55</v>
      </c>
      <c r="AN5707" t="s">
        <v>56</v>
      </c>
      <c r="AP5707">
        <v>1</v>
      </c>
      <c r="AQ5707" t="s">
        <v>57</v>
      </c>
      <c r="AR5707">
        <v>0</v>
      </c>
      <c r="AW5707" t="s">
        <v>58</v>
      </c>
      <c r="AX5707">
        <v>0</v>
      </c>
      <c r="AY5707">
        <v>2</v>
      </c>
      <c r="AZ5707">
        <v>0.7</v>
      </c>
      <c r="BA5707">
        <v>0.7</v>
      </c>
      <c r="BB5707" t="s">
        <v>59</v>
      </c>
    </row>
    <row r="5708" spans="1:54" x14ac:dyDescent="0.2">
      <c r="A5708" s="7" t="str">
        <f>VLOOKUP(G5708,'Matching-Tabelle'!$A$76:$B$80,2,FALSE)</f>
        <v>stefan.fuellemann@tkb.ch</v>
      </c>
      <c r="B5708" s="7" t="str">
        <f>VLOOKUP(J5708,'Matching-Tabelle'!$A$1:$B$66,2,FALSE)</f>
        <v>WPI CTB</v>
      </c>
      <c r="C5708" s="7" t="str">
        <f>IF(VLOOKUP(J5708,'Matching-Tabelle'!$A$1:$CB$66,3,FALSE)=0,"",VLOOKUP(J5708,'Matching-Tabelle'!$A$1:$CB$66,3,FALSE))</f>
        <v/>
      </c>
      <c r="D5708" s="7">
        <v>5</v>
      </c>
      <c r="E5708" s="7" t="s">
        <v>4770</v>
      </c>
      <c r="F5708" s="8">
        <v>42636</v>
      </c>
      <c r="G5708" t="s">
        <v>3856</v>
      </c>
      <c r="H5708" t="s">
        <v>3857</v>
      </c>
      <c r="I5708" t="s">
        <v>3858</v>
      </c>
      <c r="J5708">
        <v>921</v>
      </c>
      <c r="K5708" t="s">
        <v>224</v>
      </c>
      <c r="L5708" t="s">
        <v>225</v>
      </c>
      <c r="M5708">
        <v>990001</v>
      </c>
      <c r="N5708" t="s">
        <v>51</v>
      </c>
      <c r="O5708">
        <v>5</v>
      </c>
      <c r="Q5708">
        <v>5</v>
      </c>
      <c r="S5708" t="s">
        <v>4770</v>
      </c>
      <c r="AE5708">
        <v>12</v>
      </c>
      <c r="AF5708">
        <v>7.6</v>
      </c>
      <c r="AG5708">
        <v>5</v>
      </c>
      <c r="AH5708" t="s">
        <v>53</v>
      </c>
      <c r="AI5708" t="s">
        <v>54</v>
      </c>
      <c r="AJ5708">
        <v>2</v>
      </c>
      <c r="AK5708">
        <v>1</v>
      </c>
      <c r="AL5708">
        <v>1</v>
      </c>
      <c r="AM5708" t="s">
        <v>55</v>
      </c>
      <c r="AN5708" t="s">
        <v>56</v>
      </c>
      <c r="AP5708">
        <v>1</v>
      </c>
      <c r="AQ5708" t="s">
        <v>57</v>
      </c>
      <c r="AR5708">
        <v>0</v>
      </c>
      <c r="AW5708" t="s">
        <v>58</v>
      </c>
      <c r="AX5708">
        <v>0</v>
      </c>
      <c r="AY5708">
        <v>2</v>
      </c>
      <c r="AZ5708">
        <v>5</v>
      </c>
      <c r="BA5708">
        <v>5</v>
      </c>
      <c r="BB5708" t="s">
        <v>59</v>
      </c>
    </row>
    <row r="5709" spans="1:54" x14ac:dyDescent="0.2">
      <c r="A5709" s="7" t="str">
        <f>VLOOKUP(G5709,'Matching-Tabelle'!$A$76:$B$80,2,FALSE)</f>
        <v>stefan.fuellemann@tkb.ch</v>
      </c>
      <c r="B5709" s="7" t="str">
        <f>VLOOKUP(J5709,'Matching-Tabelle'!$A$1:$B$66,2,FALSE)</f>
        <v>WPI RTB</v>
      </c>
      <c r="C5709" s="7" t="str">
        <f>IF(VLOOKUP(J5709,'Matching-Tabelle'!$A$1:$CB$66,3,FALSE)=0,"",VLOOKUP(J5709,'Matching-Tabelle'!$A$1:$CB$66,3,FALSE))</f>
        <v/>
      </c>
      <c r="D5709" s="7">
        <v>1.6</v>
      </c>
      <c r="E5709" s="7" t="s">
        <v>3859</v>
      </c>
      <c r="F5709" s="8">
        <v>42639</v>
      </c>
      <c r="G5709" t="s">
        <v>3856</v>
      </c>
      <c r="H5709" t="s">
        <v>3857</v>
      </c>
      <c r="I5709" t="s">
        <v>3858</v>
      </c>
      <c r="J5709">
        <v>19</v>
      </c>
      <c r="K5709" t="s">
        <v>145</v>
      </c>
      <c r="L5709" t="s">
        <v>146</v>
      </c>
      <c r="M5709">
        <v>990001</v>
      </c>
      <c r="N5709" t="s">
        <v>51</v>
      </c>
      <c r="O5709">
        <v>1.6</v>
      </c>
      <c r="Q5709">
        <v>1.6</v>
      </c>
      <c r="S5709" t="s">
        <v>3859</v>
      </c>
      <c r="AE5709">
        <v>12</v>
      </c>
      <c r="AF5709">
        <v>7.6</v>
      </c>
      <c r="AG5709">
        <v>5</v>
      </c>
      <c r="AH5709" t="s">
        <v>53</v>
      </c>
      <c r="AI5709" t="s">
        <v>54</v>
      </c>
      <c r="AJ5709">
        <v>2</v>
      </c>
      <c r="AK5709">
        <v>1</v>
      </c>
      <c r="AL5709">
        <v>1</v>
      </c>
      <c r="AM5709" t="s">
        <v>55</v>
      </c>
      <c r="AN5709" t="s">
        <v>56</v>
      </c>
      <c r="AP5709">
        <v>1</v>
      </c>
      <c r="AQ5709" t="s">
        <v>57</v>
      </c>
      <c r="AR5709">
        <v>0</v>
      </c>
      <c r="AW5709" t="s">
        <v>58</v>
      </c>
      <c r="AX5709">
        <v>0</v>
      </c>
      <c r="AY5709">
        <v>2</v>
      </c>
      <c r="AZ5709">
        <v>1.6</v>
      </c>
      <c r="BA5709">
        <v>1.6</v>
      </c>
      <c r="BB5709" t="s">
        <v>59</v>
      </c>
    </row>
    <row r="5710" spans="1:54" x14ac:dyDescent="0.2">
      <c r="A5710" s="7" t="str">
        <f>VLOOKUP(G5710,'Matching-Tabelle'!$A$76:$B$80,2,FALSE)</f>
        <v>stefan.fuellemann@tkb.ch</v>
      </c>
      <c r="B5710" s="7" t="str">
        <f>VLOOKUP(J5710,'Matching-Tabelle'!$A$1:$B$66,2,FALSE)</f>
        <v>Proj SCRE2016</v>
      </c>
      <c r="C5710" s="7" t="str">
        <f>IF(VLOOKUP(J5710,'Matching-Tabelle'!$A$1:$CB$66,3,FALSE)=0,"",VLOOKUP(J5710,'Matching-Tabelle'!$A$1:$CB$66,3,FALSE))</f>
        <v>WPI Projekte</v>
      </c>
      <c r="D5710" s="7">
        <v>3.5</v>
      </c>
      <c r="E5710" s="7" t="s">
        <v>4771</v>
      </c>
      <c r="F5710" s="8">
        <v>42639</v>
      </c>
      <c r="G5710" t="s">
        <v>3856</v>
      </c>
      <c r="H5710" t="s">
        <v>3857</v>
      </c>
      <c r="I5710" t="s">
        <v>3858</v>
      </c>
      <c r="J5710">
        <v>2500253</v>
      </c>
      <c r="K5710" t="s">
        <v>538</v>
      </c>
      <c r="L5710" t="s">
        <v>539</v>
      </c>
      <c r="M5710">
        <v>990001</v>
      </c>
      <c r="N5710" t="s">
        <v>51</v>
      </c>
      <c r="O5710">
        <v>3.5</v>
      </c>
      <c r="Q5710">
        <v>3.5</v>
      </c>
      <c r="S5710" t="s">
        <v>4771</v>
      </c>
      <c r="AE5710">
        <v>5</v>
      </c>
      <c r="AF5710">
        <v>0</v>
      </c>
      <c r="AG5710">
        <v>1</v>
      </c>
      <c r="AH5710" t="s">
        <v>411</v>
      </c>
      <c r="AI5710" t="s">
        <v>411</v>
      </c>
      <c r="AJ5710">
        <v>2</v>
      </c>
      <c r="AK5710">
        <v>1</v>
      </c>
      <c r="AL5710">
        <v>1</v>
      </c>
      <c r="AM5710" t="s">
        <v>55</v>
      </c>
      <c r="AN5710" t="s">
        <v>56</v>
      </c>
      <c r="AP5710">
        <v>1</v>
      </c>
      <c r="AQ5710" t="s">
        <v>57</v>
      </c>
      <c r="AR5710">
        <v>0</v>
      </c>
      <c r="AW5710" t="s">
        <v>58</v>
      </c>
      <c r="AX5710">
        <v>0</v>
      </c>
      <c r="AY5710">
        <v>2</v>
      </c>
      <c r="AZ5710">
        <v>3.5</v>
      </c>
      <c r="BA5710">
        <v>3.5</v>
      </c>
      <c r="BB5710" t="s">
        <v>59</v>
      </c>
    </row>
    <row r="5711" spans="1:54" x14ac:dyDescent="0.2">
      <c r="A5711" s="7" t="str">
        <f>VLOOKUP(G5711,'Matching-Tabelle'!$A$76:$B$80,2,FALSE)</f>
        <v>stefan.fuellemann@tkb.ch</v>
      </c>
      <c r="B5711" s="7" t="str">
        <f>VLOOKUP(J5711,'Matching-Tabelle'!$A$1:$B$66,2,FALSE)</f>
        <v>WPI RTB</v>
      </c>
      <c r="C5711" s="7" t="str">
        <f>IF(VLOOKUP(J5711,'Matching-Tabelle'!$A$1:$CB$66,3,FALSE)=0,"",VLOOKUP(J5711,'Matching-Tabelle'!$A$1:$CB$66,3,FALSE))</f>
        <v/>
      </c>
      <c r="D5711" s="7">
        <v>0.25</v>
      </c>
      <c r="E5711" s="7" t="s">
        <v>4772</v>
      </c>
      <c r="F5711" s="8">
        <v>42639</v>
      </c>
      <c r="G5711" t="s">
        <v>3856</v>
      </c>
      <c r="H5711" t="s">
        <v>3857</v>
      </c>
      <c r="I5711" t="s">
        <v>3858</v>
      </c>
      <c r="J5711">
        <v>22</v>
      </c>
      <c r="K5711" t="s">
        <v>88</v>
      </c>
      <c r="L5711" t="s">
        <v>89</v>
      </c>
      <c r="M5711">
        <v>990001</v>
      </c>
      <c r="N5711" t="s">
        <v>51</v>
      </c>
      <c r="O5711">
        <v>0.25</v>
      </c>
      <c r="Q5711">
        <v>0.25</v>
      </c>
      <c r="S5711" t="s">
        <v>4772</v>
      </c>
      <c r="AE5711">
        <v>12</v>
      </c>
      <c r="AF5711">
        <v>7.6</v>
      </c>
      <c r="AG5711">
        <v>5</v>
      </c>
      <c r="AH5711" t="s">
        <v>53</v>
      </c>
      <c r="AI5711" t="s">
        <v>54</v>
      </c>
      <c r="AJ5711">
        <v>2</v>
      </c>
      <c r="AK5711">
        <v>1</v>
      </c>
      <c r="AL5711">
        <v>1</v>
      </c>
      <c r="AM5711" t="s">
        <v>55</v>
      </c>
      <c r="AN5711" t="s">
        <v>56</v>
      </c>
      <c r="AP5711">
        <v>1</v>
      </c>
      <c r="AQ5711" t="s">
        <v>57</v>
      </c>
      <c r="AR5711">
        <v>0</v>
      </c>
      <c r="AW5711" t="s">
        <v>58</v>
      </c>
      <c r="AX5711">
        <v>0</v>
      </c>
      <c r="AY5711">
        <v>2</v>
      </c>
      <c r="AZ5711">
        <v>0.25</v>
      </c>
      <c r="BA5711">
        <v>0.25</v>
      </c>
      <c r="BB5711" t="s">
        <v>59</v>
      </c>
    </row>
    <row r="5712" spans="1:54" x14ac:dyDescent="0.2">
      <c r="A5712" s="7" t="str">
        <f>VLOOKUP(G5712,'Matching-Tabelle'!$A$76:$B$80,2,FALSE)</f>
        <v>stefan.fuellemann@tkb.ch</v>
      </c>
      <c r="B5712" s="7" t="str">
        <f>VLOOKUP(J5712,'Matching-Tabelle'!$A$1:$B$66,2,FALSE)</f>
        <v>WPI CTB</v>
      </c>
      <c r="C5712" s="7" t="str">
        <f>IF(VLOOKUP(J5712,'Matching-Tabelle'!$A$1:$CB$66,3,FALSE)=0,"",VLOOKUP(J5712,'Matching-Tabelle'!$A$1:$CB$66,3,FALSE))</f>
        <v/>
      </c>
      <c r="D5712" s="7">
        <v>2.5</v>
      </c>
      <c r="E5712" s="7" t="s">
        <v>4221</v>
      </c>
      <c r="F5712" s="8">
        <v>42639</v>
      </c>
      <c r="G5712" t="s">
        <v>3856</v>
      </c>
      <c r="H5712" t="s">
        <v>3857</v>
      </c>
      <c r="I5712" t="s">
        <v>3858</v>
      </c>
      <c r="J5712">
        <v>919</v>
      </c>
      <c r="K5712" t="s">
        <v>66</v>
      </c>
      <c r="L5712" t="s">
        <v>67</v>
      </c>
      <c r="M5712">
        <v>990001</v>
      </c>
      <c r="N5712" t="s">
        <v>51</v>
      </c>
      <c r="O5712">
        <v>2.5</v>
      </c>
      <c r="Q5712">
        <v>2.5</v>
      </c>
      <c r="S5712" t="s">
        <v>4221</v>
      </c>
      <c r="AE5712">
        <v>12</v>
      </c>
      <c r="AF5712">
        <v>7.6</v>
      </c>
      <c r="AG5712">
        <v>5</v>
      </c>
      <c r="AH5712" t="s">
        <v>53</v>
      </c>
      <c r="AI5712" t="s">
        <v>54</v>
      </c>
      <c r="AJ5712">
        <v>2</v>
      </c>
      <c r="AK5712">
        <v>1</v>
      </c>
      <c r="AL5712">
        <v>1</v>
      </c>
      <c r="AM5712" t="s">
        <v>55</v>
      </c>
      <c r="AN5712" t="s">
        <v>56</v>
      </c>
      <c r="AP5712">
        <v>1</v>
      </c>
      <c r="AQ5712" t="s">
        <v>57</v>
      </c>
      <c r="AR5712">
        <v>0</v>
      </c>
      <c r="AW5712" t="s">
        <v>58</v>
      </c>
      <c r="AX5712">
        <v>0</v>
      </c>
      <c r="AY5712">
        <v>2</v>
      </c>
      <c r="AZ5712">
        <v>2.5</v>
      </c>
      <c r="BA5712">
        <v>2.5</v>
      </c>
      <c r="BB5712" t="s">
        <v>59</v>
      </c>
    </row>
    <row r="5713" spans="1:54" x14ac:dyDescent="0.2">
      <c r="A5713" s="7" t="str">
        <f>VLOOKUP(G5713,'Matching-Tabelle'!$A$76:$B$80,2,FALSE)</f>
        <v>stefan.fuellemann@tkb.ch</v>
      </c>
      <c r="B5713" s="7" t="str">
        <f>VLOOKUP(J5713,'Matching-Tabelle'!$A$1:$B$66,2,FALSE)</f>
        <v>WPI RTB</v>
      </c>
      <c r="C5713" s="7" t="str">
        <f>IF(VLOOKUP(J5713,'Matching-Tabelle'!$A$1:$CB$66,3,FALSE)=0,"",VLOOKUP(J5713,'Matching-Tabelle'!$A$1:$CB$66,3,FALSE))</f>
        <v/>
      </c>
      <c r="D5713" s="7">
        <v>0.75</v>
      </c>
      <c r="E5713" s="7" t="s">
        <v>876</v>
      </c>
      <c r="F5713" s="8">
        <v>42639</v>
      </c>
      <c r="G5713" t="s">
        <v>3856</v>
      </c>
      <c r="H5713" t="s">
        <v>3857</v>
      </c>
      <c r="I5713" t="s">
        <v>3858</v>
      </c>
      <c r="J5713">
        <v>22</v>
      </c>
      <c r="K5713" t="s">
        <v>88</v>
      </c>
      <c r="L5713" t="s">
        <v>89</v>
      </c>
      <c r="M5713">
        <v>990001</v>
      </c>
      <c r="N5713" t="s">
        <v>51</v>
      </c>
      <c r="O5713">
        <v>0.75</v>
      </c>
      <c r="Q5713">
        <v>0.75</v>
      </c>
      <c r="S5713" t="s">
        <v>876</v>
      </c>
      <c r="AE5713">
        <v>12</v>
      </c>
      <c r="AF5713">
        <v>7.6</v>
      </c>
      <c r="AG5713">
        <v>5</v>
      </c>
      <c r="AH5713" t="s">
        <v>53</v>
      </c>
      <c r="AI5713" t="s">
        <v>54</v>
      </c>
      <c r="AJ5713">
        <v>2</v>
      </c>
      <c r="AK5713">
        <v>1</v>
      </c>
      <c r="AL5713">
        <v>1</v>
      </c>
      <c r="AM5713" t="s">
        <v>55</v>
      </c>
      <c r="AN5713" t="s">
        <v>56</v>
      </c>
      <c r="AP5713">
        <v>1</v>
      </c>
      <c r="AQ5713" t="s">
        <v>57</v>
      </c>
      <c r="AR5713">
        <v>0</v>
      </c>
      <c r="AW5713" t="s">
        <v>58</v>
      </c>
      <c r="AX5713">
        <v>0</v>
      </c>
      <c r="AY5713">
        <v>2</v>
      </c>
      <c r="AZ5713">
        <v>0.75</v>
      </c>
      <c r="BA5713">
        <v>0.75</v>
      </c>
      <c r="BB5713" t="s">
        <v>59</v>
      </c>
    </row>
    <row r="5714" spans="1:54" x14ac:dyDescent="0.2">
      <c r="A5714" s="7" t="str">
        <f>VLOOKUP(G5714,'Matching-Tabelle'!$A$76:$B$80,2,FALSE)</f>
        <v>stefan.fuellemann@tkb.ch</v>
      </c>
      <c r="B5714" s="7" t="str">
        <f>VLOOKUP(J5714,'Matching-Tabelle'!$A$1:$B$66,2,FALSE)</f>
        <v>WPI CTB</v>
      </c>
      <c r="C5714" s="7" t="str">
        <f>IF(VLOOKUP(J5714,'Matching-Tabelle'!$A$1:$CB$66,3,FALSE)=0,"",VLOOKUP(J5714,'Matching-Tabelle'!$A$1:$CB$66,3,FALSE))</f>
        <v/>
      </c>
      <c r="D5714" s="7">
        <v>0.5</v>
      </c>
      <c r="E5714" s="7" t="s">
        <v>4773</v>
      </c>
      <c r="F5714" s="8">
        <v>42639</v>
      </c>
      <c r="G5714" t="s">
        <v>3856</v>
      </c>
      <c r="H5714" t="s">
        <v>3857</v>
      </c>
      <c r="I5714" t="s">
        <v>3858</v>
      </c>
      <c r="J5714">
        <v>921</v>
      </c>
      <c r="K5714" t="s">
        <v>224</v>
      </c>
      <c r="L5714" t="s">
        <v>225</v>
      </c>
      <c r="M5714">
        <v>990001</v>
      </c>
      <c r="N5714" t="s">
        <v>51</v>
      </c>
      <c r="O5714">
        <v>0.5</v>
      </c>
      <c r="Q5714">
        <v>0.5</v>
      </c>
      <c r="S5714" t="s">
        <v>4773</v>
      </c>
      <c r="AE5714">
        <v>12</v>
      </c>
      <c r="AF5714">
        <v>7.6</v>
      </c>
      <c r="AG5714">
        <v>5</v>
      </c>
      <c r="AH5714" t="s">
        <v>53</v>
      </c>
      <c r="AI5714" t="s">
        <v>54</v>
      </c>
      <c r="AJ5714">
        <v>2</v>
      </c>
      <c r="AK5714">
        <v>1</v>
      </c>
      <c r="AL5714">
        <v>1</v>
      </c>
      <c r="AM5714" t="s">
        <v>55</v>
      </c>
      <c r="AN5714" t="s">
        <v>56</v>
      </c>
      <c r="AP5714">
        <v>1</v>
      </c>
      <c r="AQ5714" t="s">
        <v>57</v>
      </c>
      <c r="AR5714">
        <v>0</v>
      </c>
      <c r="AW5714" t="s">
        <v>58</v>
      </c>
      <c r="AX5714">
        <v>0</v>
      </c>
      <c r="AY5714">
        <v>2</v>
      </c>
      <c r="AZ5714">
        <v>0.5</v>
      </c>
      <c r="BA5714">
        <v>0.5</v>
      </c>
      <c r="BB5714" t="s">
        <v>59</v>
      </c>
    </row>
    <row r="5715" spans="1:54" x14ac:dyDescent="0.2">
      <c r="A5715" s="7" t="str">
        <f>VLOOKUP(G5715,'Matching-Tabelle'!$A$76:$B$80,2,FALSE)</f>
        <v>stefan.fuellemann@tkb.ch</v>
      </c>
      <c r="B5715" s="7" t="str">
        <f>VLOOKUP(J5715,'Matching-Tabelle'!$A$1:$B$66,2,FALSE)</f>
        <v>WPI RTB</v>
      </c>
      <c r="C5715" s="7" t="str">
        <f>IF(VLOOKUP(J5715,'Matching-Tabelle'!$A$1:$CB$66,3,FALSE)=0,"",VLOOKUP(J5715,'Matching-Tabelle'!$A$1:$CB$66,3,FALSE))</f>
        <v/>
      </c>
      <c r="D5715" s="7">
        <v>1.5</v>
      </c>
      <c r="E5715" s="7" t="s">
        <v>3859</v>
      </c>
      <c r="F5715" s="8">
        <v>42640</v>
      </c>
      <c r="G5715" t="s">
        <v>3856</v>
      </c>
      <c r="H5715" t="s">
        <v>3857</v>
      </c>
      <c r="I5715" t="s">
        <v>3858</v>
      </c>
      <c r="J5715">
        <v>19</v>
      </c>
      <c r="K5715" t="s">
        <v>145</v>
      </c>
      <c r="L5715" t="s">
        <v>146</v>
      </c>
      <c r="M5715">
        <v>990001</v>
      </c>
      <c r="N5715" t="s">
        <v>51</v>
      </c>
      <c r="O5715">
        <v>1.5</v>
      </c>
      <c r="Q5715">
        <v>1.5</v>
      </c>
      <c r="S5715" t="s">
        <v>3859</v>
      </c>
      <c r="AE5715">
        <v>12</v>
      </c>
      <c r="AF5715">
        <v>7.6</v>
      </c>
      <c r="AG5715">
        <v>5</v>
      </c>
      <c r="AH5715" t="s">
        <v>53</v>
      </c>
      <c r="AI5715" t="s">
        <v>54</v>
      </c>
      <c r="AJ5715">
        <v>2</v>
      </c>
      <c r="AK5715">
        <v>1</v>
      </c>
      <c r="AL5715">
        <v>1</v>
      </c>
      <c r="AM5715" t="s">
        <v>55</v>
      </c>
      <c r="AN5715" t="s">
        <v>56</v>
      </c>
      <c r="AP5715">
        <v>1</v>
      </c>
      <c r="AQ5715" t="s">
        <v>57</v>
      </c>
      <c r="AR5715">
        <v>0</v>
      </c>
      <c r="AW5715" t="s">
        <v>58</v>
      </c>
      <c r="AX5715">
        <v>0</v>
      </c>
      <c r="AY5715">
        <v>2</v>
      </c>
      <c r="AZ5715">
        <v>1.5</v>
      </c>
      <c r="BA5715">
        <v>1.5</v>
      </c>
      <c r="BB5715" t="s">
        <v>59</v>
      </c>
    </row>
    <row r="5716" spans="1:54" x14ac:dyDescent="0.2">
      <c r="A5716" s="7" t="str">
        <f>VLOOKUP(G5716,'Matching-Tabelle'!$A$76:$B$80,2,FALSE)</f>
        <v>stefan.fuellemann@tkb.ch</v>
      </c>
      <c r="B5716" s="7" t="str">
        <f>VLOOKUP(J5716,'Matching-Tabelle'!$A$1:$B$66,2,FALSE)</f>
        <v>Progr Digitalisierung</v>
      </c>
      <c r="C5716" s="7" t="str">
        <f>IF(VLOOKUP(J5716,'Matching-Tabelle'!$A$1:$CB$66,3,FALSE)=0,"",VLOOKUP(J5716,'Matching-Tabelle'!$A$1:$CB$66,3,FALSE))</f>
        <v/>
      </c>
      <c r="D5716" s="7">
        <v>1.5</v>
      </c>
      <c r="E5716" s="7" t="s">
        <v>4774</v>
      </c>
      <c r="F5716" s="8">
        <v>42640</v>
      </c>
      <c r="G5716" t="s">
        <v>3856</v>
      </c>
      <c r="H5716" t="s">
        <v>3857</v>
      </c>
      <c r="I5716" t="s">
        <v>3858</v>
      </c>
      <c r="J5716">
        <v>224</v>
      </c>
      <c r="K5716" t="s">
        <v>76</v>
      </c>
      <c r="L5716" t="s">
        <v>77</v>
      </c>
      <c r="M5716">
        <v>990001</v>
      </c>
      <c r="N5716" t="s">
        <v>51</v>
      </c>
      <c r="O5716">
        <v>1.5</v>
      </c>
      <c r="Q5716">
        <v>1.5</v>
      </c>
      <c r="S5716" t="s">
        <v>4774</v>
      </c>
      <c r="AE5716">
        <v>12</v>
      </c>
      <c r="AF5716">
        <v>7.6</v>
      </c>
      <c r="AG5716">
        <v>5</v>
      </c>
      <c r="AH5716" t="s">
        <v>53</v>
      </c>
      <c r="AI5716" t="s">
        <v>54</v>
      </c>
      <c r="AJ5716">
        <v>2</v>
      </c>
      <c r="AK5716">
        <v>1</v>
      </c>
      <c r="AL5716">
        <v>1</v>
      </c>
      <c r="AM5716" t="s">
        <v>55</v>
      </c>
      <c r="AN5716" t="s">
        <v>56</v>
      </c>
      <c r="AP5716">
        <v>1</v>
      </c>
      <c r="AQ5716" t="s">
        <v>57</v>
      </c>
      <c r="AR5716">
        <v>0</v>
      </c>
      <c r="AW5716" t="s">
        <v>58</v>
      </c>
      <c r="AX5716">
        <v>0</v>
      </c>
      <c r="AY5716">
        <v>2</v>
      </c>
      <c r="AZ5716">
        <v>1.5</v>
      </c>
      <c r="BA5716">
        <v>1.5</v>
      </c>
      <c r="BB5716" t="s">
        <v>59</v>
      </c>
    </row>
    <row r="5717" spans="1:54" x14ac:dyDescent="0.2">
      <c r="A5717" s="7" t="str">
        <f>VLOOKUP(G5717,'Matching-Tabelle'!$A$76:$B$80,2,FALSE)</f>
        <v>stefan.fuellemann@tkb.ch</v>
      </c>
      <c r="B5717" s="7" t="str">
        <f>VLOOKUP(J5717,'Matching-Tabelle'!$A$1:$B$66,2,FALSE)</f>
        <v>WPI CTB</v>
      </c>
      <c r="C5717" s="7" t="str">
        <f>IF(VLOOKUP(J5717,'Matching-Tabelle'!$A$1:$CB$66,3,FALSE)=0,"",VLOOKUP(J5717,'Matching-Tabelle'!$A$1:$CB$66,3,FALSE))</f>
        <v/>
      </c>
      <c r="D5717" s="7">
        <v>2</v>
      </c>
      <c r="E5717" s="7" t="s">
        <v>4775</v>
      </c>
      <c r="F5717" s="8">
        <v>42640</v>
      </c>
      <c r="G5717" t="s">
        <v>3856</v>
      </c>
      <c r="H5717" t="s">
        <v>3857</v>
      </c>
      <c r="I5717" t="s">
        <v>3858</v>
      </c>
      <c r="J5717">
        <v>919</v>
      </c>
      <c r="K5717" t="s">
        <v>66</v>
      </c>
      <c r="L5717" t="s">
        <v>67</v>
      </c>
      <c r="M5717">
        <v>990001</v>
      </c>
      <c r="N5717" t="s">
        <v>51</v>
      </c>
      <c r="O5717">
        <v>2</v>
      </c>
      <c r="Q5717">
        <v>2</v>
      </c>
      <c r="S5717" t="s">
        <v>4775</v>
      </c>
      <c r="AE5717">
        <v>12</v>
      </c>
      <c r="AF5717">
        <v>7.6</v>
      </c>
      <c r="AG5717">
        <v>5</v>
      </c>
      <c r="AH5717" t="s">
        <v>53</v>
      </c>
      <c r="AI5717" t="s">
        <v>54</v>
      </c>
      <c r="AJ5717">
        <v>2</v>
      </c>
      <c r="AK5717">
        <v>1</v>
      </c>
      <c r="AL5717">
        <v>1</v>
      </c>
      <c r="AM5717" t="s">
        <v>55</v>
      </c>
      <c r="AN5717" t="s">
        <v>56</v>
      </c>
      <c r="AP5717">
        <v>1</v>
      </c>
      <c r="AQ5717" t="s">
        <v>57</v>
      </c>
      <c r="AR5717">
        <v>0</v>
      </c>
      <c r="AW5717" t="s">
        <v>58</v>
      </c>
      <c r="AX5717">
        <v>0</v>
      </c>
      <c r="AY5717">
        <v>2</v>
      </c>
      <c r="AZ5717">
        <v>2</v>
      </c>
      <c r="BA5717">
        <v>2</v>
      </c>
      <c r="BB5717" t="s">
        <v>59</v>
      </c>
    </row>
    <row r="5718" spans="1:54" x14ac:dyDescent="0.2">
      <c r="A5718" s="7" t="str">
        <f>VLOOKUP(G5718,'Matching-Tabelle'!$A$76:$B$80,2,FALSE)</f>
        <v>stefan.fuellemann@tkb.ch</v>
      </c>
      <c r="B5718" s="7" t="str">
        <f>VLOOKUP(J5718,'Matching-Tabelle'!$A$1:$B$66,2,FALSE)</f>
        <v>WPI CTB</v>
      </c>
      <c r="C5718" s="7" t="str">
        <f>IF(VLOOKUP(J5718,'Matching-Tabelle'!$A$1:$CB$66,3,FALSE)=0,"",VLOOKUP(J5718,'Matching-Tabelle'!$A$1:$CB$66,3,FALSE))</f>
        <v/>
      </c>
      <c r="D5718" s="7">
        <v>1</v>
      </c>
      <c r="E5718" s="7" t="s">
        <v>874</v>
      </c>
      <c r="F5718" s="8">
        <v>42640</v>
      </c>
      <c r="G5718" t="s">
        <v>3856</v>
      </c>
      <c r="H5718" t="s">
        <v>3857</v>
      </c>
      <c r="I5718" t="s">
        <v>3858</v>
      </c>
      <c r="J5718">
        <v>14</v>
      </c>
      <c r="K5718" t="s">
        <v>82</v>
      </c>
      <c r="L5718" t="s">
        <v>83</v>
      </c>
      <c r="M5718">
        <v>990001</v>
      </c>
      <c r="N5718" t="s">
        <v>51</v>
      </c>
      <c r="O5718">
        <v>1</v>
      </c>
      <c r="Q5718">
        <v>1</v>
      </c>
      <c r="S5718" t="s">
        <v>874</v>
      </c>
      <c r="AE5718">
        <v>12</v>
      </c>
      <c r="AF5718">
        <v>7.6</v>
      </c>
      <c r="AG5718">
        <v>5</v>
      </c>
      <c r="AH5718" t="s">
        <v>53</v>
      </c>
      <c r="AI5718" t="s">
        <v>54</v>
      </c>
      <c r="AJ5718">
        <v>2</v>
      </c>
      <c r="AK5718">
        <v>1</v>
      </c>
      <c r="AL5718">
        <v>1</v>
      </c>
      <c r="AM5718" t="s">
        <v>55</v>
      </c>
      <c r="AN5718" t="s">
        <v>56</v>
      </c>
      <c r="AP5718">
        <v>1</v>
      </c>
      <c r="AQ5718" t="s">
        <v>57</v>
      </c>
      <c r="AR5718">
        <v>0</v>
      </c>
      <c r="AW5718" t="s">
        <v>58</v>
      </c>
      <c r="AX5718">
        <v>0</v>
      </c>
      <c r="AY5718">
        <v>2</v>
      </c>
      <c r="AZ5718">
        <v>1</v>
      </c>
      <c r="BA5718">
        <v>1</v>
      </c>
      <c r="BB5718" t="s">
        <v>59</v>
      </c>
    </row>
    <row r="5719" spans="1:54" x14ac:dyDescent="0.2">
      <c r="A5719" s="7" t="str">
        <f>VLOOKUP(G5719,'Matching-Tabelle'!$A$76:$B$80,2,FALSE)</f>
        <v>stefan.fuellemann@tkb.ch</v>
      </c>
      <c r="B5719" s="7" t="str">
        <f>VLOOKUP(J5719,'Matching-Tabelle'!$A$1:$B$66,2,FALSE)</f>
        <v>Proj SCRE2016</v>
      </c>
      <c r="C5719" s="7" t="str">
        <f>IF(VLOOKUP(J5719,'Matching-Tabelle'!$A$1:$CB$66,3,FALSE)=0,"",VLOOKUP(J5719,'Matching-Tabelle'!$A$1:$CB$66,3,FALSE))</f>
        <v>WPI Projekte</v>
      </c>
      <c r="D5719" s="7">
        <v>1</v>
      </c>
      <c r="E5719" s="7" t="s">
        <v>4776</v>
      </c>
      <c r="F5719" s="8">
        <v>42640</v>
      </c>
      <c r="G5719" t="s">
        <v>3856</v>
      </c>
      <c r="H5719" t="s">
        <v>3857</v>
      </c>
      <c r="I5719" t="s">
        <v>3858</v>
      </c>
      <c r="J5719">
        <v>2500253</v>
      </c>
      <c r="K5719" t="s">
        <v>538</v>
      </c>
      <c r="L5719" t="s">
        <v>539</v>
      </c>
      <c r="M5719">
        <v>990001</v>
      </c>
      <c r="N5719" t="s">
        <v>51</v>
      </c>
      <c r="O5719">
        <v>1</v>
      </c>
      <c r="Q5719">
        <v>1</v>
      </c>
      <c r="S5719" t="s">
        <v>4776</v>
      </c>
      <c r="AE5719">
        <v>5</v>
      </c>
      <c r="AF5719">
        <v>0</v>
      </c>
      <c r="AG5719">
        <v>1</v>
      </c>
      <c r="AH5719" t="s">
        <v>411</v>
      </c>
      <c r="AI5719" t="s">
        <v>411</v>
      </c>
      <c r="AJ5719">
        <v>2</v>
      </c>
      <c r="AK5719">
        <v>1</v>
      </c>
      <c r="AL5719">
        <v>1</v>
      </c>
      <c r="AM5719" t="s">
        <v>55</v>
      </c>
      <c r="AN5719" t="s">
        <v>56</v>
      </c>
      <c r="AP5719">
        <v>1</v>
      </c>
      <c r="AQ5719" t="s">
        <v>57</v>
      </c>
      <c r="AR5719">
        <v>0</v>
      </c>
      <c r="AW5719" t="s">
        <v>58</v>
      </c>
      <c r="AX5719">
        <v>0</v>
      </c>
      <c r="AY5719">
        <v>2</v>
      </c>
      <c r="AZ5719">
        <v>1</v>
      </c>
      <c r="BA5719">
        <v>1</v>
      </c>
      <c r="BB5719" t="s">
        <v>59</v>
      </c>
    </row>
    <row r="5720" spans="1:54" x14ac:dyDescent="0.2">
      <c r="A5720" s="7" t="str">
        <f>VLOOKUP(G5720,'Matching-Tabelle'!$A$76:$B$80,2,FALSE)</f>
        <v>stefan.fuellemann@tkb.ch</v>
      </c>
      <c r="B5720" s="7" t="str">
        <f>VLOOKUP(J5720,'Matching-Tabelle'!$A$1:$B$66,2,FALSE)</f>
        <v>WPI CTB</v>
      </c>
      <c r="C5720" s="7" t="str">
        <f>IF(VLOOKUP(J5720,'Matching-Tabelle'!$A$1:$CB$66,3,FALSE)=0,"",VLOOKUP(J5720,'Matching-Tabelle'!$A$1:$CB$66,3,FALSE))</f>
        <v/>
      </c>
      <c r="D5720" s="7">
        <v>1.5</v>
      </c>
      <c r="E5720" s="7" t="s">
        <v>3936</v>
      </c>
      <c r="F5720" s="8">
        <v>42640</v>
      </c>
      <c r="G5720" t="s">
        <v>3856</v>
      </c>
      <c r="H5720" t="s">
        <v>3857</v>
      </c>
      <c r="I5720" t="s">
        <v>3858</v>
      </c>
      <c r="J5720">
        <v>18</v>
      </c>
      <c r="K5720" t="s">
        <v>594</v>
      </c>
      <c r="L5720" t="s">
        <v>595</v>
      </c>
      <c r="M5720">
        <v>990001</v>
      </c>
      <c r="N5720" t="s">
        <v>51</v>
      </c>
      <c r="O5720">
        <v>1.5</v>
      </c>
      <c r="Q5720">
        <v>1.5</v>
      </c>
      <c r="S5720" t="s">
        <v>3936</v>
      </c>
      <c r="AE5720">
        <v>12</v>
      </c>
      <c r="AF5720">
        <v>7.6</v>
      </c>
      <c r="AG5720">
        <v>5</v>
      </c>
      <c r="AH5720" t="s">
        <v>53</v>
      </c>
      <c r="AI5720" t="s">
        <v>54</v>
      </c>
      <c r="AJ5720">
        <v>2</v>
      </c>
      <c r="AK5720">
        <v>1</v>
      </c>
      <c r="AL5720">
        <v>1</v>
      </c>
      <c r="AM5720" t="s">
        <v>55</v>
      </c>
      <c r="AN5720" t="s">
        <v>56</v>
      </c>
      <c r="AP5720">
        <v>1</v>
      </c>
      <c r="AQ5720" t="s">
        <v>57</v>
      </c>
      <c r="AR5720">
        <v>0</v>
      </c>
      <c r="AW5720" t="s">
        <v>58</v>
      </c>
      <c r="AX5720">
        <v>0</v>
      </c>
      <c r="AY5720">
        <v>2</v>
      </c>
      <c r="AZ5720">
        <v>1.5</v>
      </c>
      <c r="BA5720">
        <v>1.5</v>
      </c>
      <c r="BB5720" t="s">
        <v>59</v>
      </c>
    </row>
    <row r="5721" spans="1:54" x14ac:dyDescent="0.2">
      <c r="A5721" s="7" t="str">
        <f>VLOOKUP(G5721,'Matching-Tabelle'!$A$76:$B$80,2,FALSE)</f>
        <v>stefan.fuellemann@tkb.ch</v>
      </c>
      <c r="B5721" s="7" t="str">
        <f>VLOOKUP(J5721,'Matching-Tabelle'!$A$1:$B$66,2,FALSE)</f>
        <v>WPI CTB</v>
      </c>
      <c r="C5721" s="7" t="str">
        <f>IF(VLOOKUP(J5721,'Matching-Tabelle'!$A$1:$CB$66,3,FALSE)=0,"",VLOOKUP(J5721,'Matching-Tabelle'!$A$1:$CB$66,3,FALSE))</f>
        <v/>
      </c>
      <c r="D5721" s="7">
        <v>0.25</v>
      </c>
      <c r="E5721" s="7" t="s">
        <v>4777</v>
      </c>
      <c r="F5721" s="8">
        <v>42640</v>
      </c>
      <c r="G5721" t="s">
        <v>3856</v>
      </c>
      <c r="H5721" t="s">
        <v>3857</v>
      </c>
      <c r="I5721" t="s">
        <v>3858</v>
      </c>
      <c r="J5721">
        <v>935</v>
      </c>
      <c r="K5721" t="s">
        <v>1147</v>
      </c>
      <c r="L5721" t="s">
        <v>1148</v>
      </c>
      <c r="M5721">
        <v>990001</v>
      </c>
      <c r="N5721" t="s">
        <v>51</v>
      </c>
      <c r="O5721">
        <v>0.25</v>
      </c>
      <c r="Q5721">
        <v>0.25</v>
      </c>
      <c r="S5721" t="s">
        <v>4777</v>
      </c>
      <c r="AE5721">
        <v>12</v>
      </c>
      <c r="AF5721">
        <v>7.6</v>
      </c>
      <c r="AG5721">
        <v>5</v>
      </c>
      <c r="AH5721" t="s">
        <v>53</v>
      </c>
      <c r="AI5721" t="s">
        <v>54</v>
      </c>
      <c r="AJ5721">
        <v>2</v>
      </c>
      <c r="AK5721">
        <v>1</v>
      </c>
      <c r="AL5721">
        <v>1</v>
      </c>
      <c r="AM5721" t="s">
        <v>55</v>
      </c>
      <c r="AN5721" t="s">
        <v>56</v>
      </c>
      <c r="AP5721">
        <v>1</v>
      </c>
      <c r="AQ5721" t="s">
        <v>57</v>
      </c>
      <c r="AR5721">
        <v>0</v>
      </c>
      <c r="AW5721" t="s">
        <v>58</v>
      </c>
      <c r="AX5721">
        <v>0</v>
      </c>
      <c r="AY5721">
        <v>2</v>
      </c>
      <c r="AZ5721">
        <v>0.25</v>
      </c>
      <c r="BA5721">
        <v>0.25</v>
      </c>
      <c r="BB5721" t="s">
        <v>59</v>
      </c>
    </row>
    <row r="5722" spans="1:54" x14ac:dyDescent="0.2">
      <c r="A5722" s="7" t="str">
        <f>VLOOKUP(G5722,'Matching-Tabelle'!$A$76:$B$80,2,FALSE)</f>
        <v>stefan.fuellemann@tkb.ch</v>
      </c>
      <c r="B5722" s="7" t="str">
        <f>VLOOKUP(J5722,'Matching-Tabelle'!$A$1:$B$66,2,FALSE)</f>
        <v>WPI Führung</v>
      </c>
      <c r="C5722" s="7" t="str">
        <f>IF(VLOOKUP(J5722,'Matching-Tabelle'!$A$1:$CB$66,3,FALSE)=0,"",VLOOKUP(J5722,'Matching-Tabelle'!$A$1:$CB$66,3,FALSE))</f>
        <v/>
      </c>
      <c r="D5722" s="7">
        <v>0.5</v>
      </c>
      <c r="E5722" s="7" t="s">
        <v>190</v>
      </c>
      <c r="F5722" s="8">
        <v>42641</v>
      </c>
      <c r="G5722" t="s">
        <v>3856</v>
      </c>
      <c r="H5722" t="s">
        <v>3857</v>
      </c>
      <c r="I5722" t="s">
        <v>3858</v>
      </c>
      <c r="J5722">
        <v>26</v>
      </c>
      <c r="K5722" t="s">
        <v>130</v>
      </c>
      <c r="L5722" t="s">
        <v>131</v>
      </c>
      <c r="M5722">
        <v>990001</v>
      </c>
      <c r="N5722" t="s">
        <v>51</v>
      </c>
      <c r="O5722">
        <v>0.5</v>
      </c>
      <c r="Q5722">
        <v>0.5</v>
      </c>
      <c r="S5722" t="s">
        <v>190</v>
      </c>
      <c r="AE5722">
        <v>12</v>
      </c>
      <c r="AF5722">
        <v>7.6</v>
      </c>
      <c r="AG5722">
        <v>5</v>
      </c>
      <c r="AH5722" t="s">
        <v>53</v>
      </c>
      <c r="AI5722" t="s">
        <v>54</v>
      </c>
      <c r="AJ5722">
        <v>2</v>
      </c>
      <c r="AK5722">
        <v>1</v>
      </c>
      <c r="AL5722">
        <v>1</v>
      </c>
      <c r="AM5722" t="s">
        <v>55</v>
      </c>
      <c r="AN5722" t="s">
        <v>56</v>
      </c>
      <c r="AP5722">
        <v>1</v>
      </c>
      <c r="AQ5722" t="s">
        <v>57</v>
      </c>
      <c r="AR5722">
        <v>0</v>
      </c>
      <c r="AW5722" t="s">
        <v>58</v>
      </c>
      <c r="AX5722">
        <v>0</v>
      </c>
      <c r="AY5722">
        <v>2</v>
      </c>
      <c r="AZ5722">
        <v>0.5</v>
      </c>
      <c r="BA5722">
        <v>0.5</v>
      </c>
      <c r="BB5722" t="s">
        <v>59</v>
      </c>
    </row>
    <row r="5723" spans="1:54" x14ac:dyDescent="0.2">
      <c r="A5723" s="7" t="str">
        <f>VLOOKUP(G5723,'Matching-Tabelle'!$A$76:$B$80,2,FALSE)</f>
        <v>stefan.fuellemann@tkb.ch</v>
      </c>
      <c r="B5723" s="7" t="str">
        <f>VLOOKUP(J5723,'Matching-Tabelle'!$A$1:$B$66,2,FALSE)</f>
        <v>WPI Führung</v>
      </c>
      <c r="C5723" s="7" t="str">
        <f>IF(VLOOKUP(J5723,'Matching-Tabelle'!$A$1:$CB$66,3,FALSE)=0,"",VLOOKUP(J5723,'Matching-Tabelle'!$A$1:$CB$66,3,FALSE))</f>
        <v/>
      </c>
      <c r="D5723" s="7">
        <v>0.5</v>
      </c>
      <c r="E5723" s="7" t="s">
        <v>874</v>
      </c>
      <c r="F5723" s="8">
        <v>42641</v>
      </c>
      <c r="G5723" t="s">
        <v>3856</v>
      </c>
      <c r="H5723" t="s">
        <v>3857</v>
      </c>
      <c r="I5723" t="s">
        <v>3858</v>
      </c>
      <c r="J5723">
        <v>26</v>
      </c>
      <c r="K5723" t="s">
        <v>130</v>
      </c>
      <c r="L5723" t="s">
        <v>131</v>
      </c>
      <c r="M5723">
        <v>990001</v>
      </c>
      <c r="N5723" t="s">
        <v>51</v>
      </c>
      <c r="O5723">
        <v>0.5</v>
      </c>
      <c r="Q5723">
        <v>0.5</v>
      </c>
      <c r="S5723" t="s">
        <v>874</v>
      </c>
      <c r="AE5723">
        <v>12</v>
      </c>
      <c r="AF5723">
        <v>7.6</v>
      </c>
      <c r="AG5723">
        <v>5</v>
      </c>
      <c r="AH5723" t="s">
        <v>53</v>
      </c>
      <c r="AI5723" t="s">
        <v>54</v>
      </c>
      <c r="AJ5723">
        <v>2</v>
      </c>
      <c r="AK5723">
        <v>1</v>
      </c>
      <c r="AL5723">
        <v>1</v>
      </c>
      <c r="AM5723" t="s">
        <v>55</v>
      </c>
      <c r="AN5723" t="s">
        <v>56</v>
      </c>
      <c r="AP5723">
        <v>1</v>
      </c>
      <c r="AQ5723" t="s">
        <v>57</v>
      </c>
      <c r="AR5723">
        <v>0</v>
      </c>
      <c r="AW5723" t="s">
        <v>58</v>
      </c>
      <c r="AX5723">
        <v>0</v>
      </c>
      <c r="AY5723">
        <v>2</v>
      </c>
      <c r="AZ5723">
        <v>0.5</v>
      </c>
      <c r="BA5723">
        <v>0.5</v>
      </c>
      <c r="BB5723" t="s">
        <v>59</v>
      </c>
    </row>
    <row r="5724" spans="1:54" x14ac:dyDescent="0.2">
      <c r="A5724" s="7" t="str">
        <f>VLOOKUP(G5724,'Matching-Tabelle'!$A$76:$B$80,2,FALSE)</f>
        <v>stefan.fuellemann@tkb.ch</v>
      </c>
      <c r="B5724" s="7" t="str">
        <f>VLOOKUP(J5724,'Matching-Tabelle'!$A$1:$B$66,2,FALSE)</f>
        <v>WPI CTB</v>
      </c>
      <c r="C5724" s="7" t="str">
        <f>IF(VLOOKUP(J5724,'Matching-Tabelle'!$A$1:$CB$66,3,FALSE)=0,"",VLOOKUP(J5724,'Matching-Tabelle'!$A$1:$CB$66,3,FALSE))</f>
        <v/>
      </c>
      <c r="D5724" s="7">
        <v>0.75</v>
      </c>
      <c r="E5724" s="7" t="s">
        <v>4778</v>
      </c>
      <c r="F5724" s="8">
        <v>42641</v>
      </c>
      <c r="G5724" t="s">
        <v>3856</v>
      </c>
      <c r="H5724" t="s">
        <v>3857</v>
      </c>
      <c r="I5724" t="s">
        <v>3858</v>
      </c>
      <c r="J5724">
        <v>927</v>
      </c>
      <c r="K5724" t="s">
        <v>99</v>
      </c>
      <c r="L5724" t="s">
        <v>100</v>
      </c>
      <c r="M5724">
        <v>990001</v>
      </c>
      <c r="N5724" t="s">
        <v>51</v>
      </c>
      <c r="O5724">
        <v>0.75</v>
      </c>
      <c r="Q5724">
        <v>0.75</v>
      </c>
      <c r="S5724" t="s">
        <v>4778</v>
      </c>
      <c r="AE5724">
        <v>12</v>
      </c>
      <c r="AF5724">
        <v>7.6</v>
      </c>
      <c r="AG5724">
        <v>5</v>
      </c>
      <c r="AH5724" t="s">
        <v>53</v>
      </c>
      <c r="AI5724" t="s">
        <v>54</v>
      </c>
      <c r="AJ5724">
        <v>2</v>
      </c>
      <c r="AK5724">
        <v>1</v>
      </c>
      <c r="AL5724">
        <v>1</v>
      </c>
      <c r="AM5724" t="s">
        <v>55</v>
      </c>
      <c r="AN5724" t="s">
        <v>56</v>
      </c>
      <c r="AP5724">
        <v>1</v>
      </c>
      <c r="AQ5724" t="s">
        <v>57</v>
      </c>
      <c r="AR5724">
        <v>0</v>
      </c>
      <c r="AW5724" t="s">
        <v>58</v>
      </c>
      <c r="AX5724">
        <v>0</v>
      </c>
      <c r="AY5724">
        <v>2</v>
      </c>
      <c r="AZ5724">
        <v>0.75</v>
      </c>
      <c r="BA5724">
        <v>0.75</v>
      </c>
      <c r="BB5724" t="s">
        <v>59</v>
      </c>
    </row>
    <row r="5725" spans="1:54" x14ac:dyDescent="0.2">
      <c r="A5725" s="7" t="str">
        <f>VLOOKUP(G5725,'Matching-Tabelle'!$A$76:$B$80,2,FALSE)</f>
        <v>stefan.fuellemann@tkb.ch</v>
      </c>
      <c r="B5725" s="7" t="str">
        <f>VLOOKUP(J5725,'Matching-Tabelle'!$A$1:$B$66,2,FALSE)</f>
        <v>WPI RTB</v>
      </c>
      <c r="C5725" s="7" t="str">
        <f>IF(VLOOKUP(J5725,'Matching-Tabelle'!$A$1:$CB$66,3,FALSE)=0,"",VLOOKUP(J5725,'Matching-Tabelle'!$A$1:$CB$66,3,FALSE))</f>
        <v/>
      </c>
      <c r="D5725" s="7">
        <v>1.5</v>
      </c>
      <c r="E5725" s="7" t="s">
        <v>3859</v>
      </c>
      <c r="F5725" s="8">
        <v>42641</v>
      </c>
      <c r="G5725" t="s">
        <v>3856</v>
      </c>
      <c r="H5725" t="s">
        <v>3857</v>
      </c>
      <c r="I5725" t="s">
        <v>3858</v>
      </c>
      <c r="J5725">
        <v>19</v>
      </c>
      <c r="K5725" t="s">
        <v>145</v>
      </c>
      <c r="L5725" t="s">
        <v>146</v>
      </c>
      <c r="M5725">
        <v>990001</v>
      </c>
      <c r="N5725" t="s">
        <v>51</v>
      </c>
      <c r="O5725">
        <v>1.5</v>
      </c>
      <c r="Q5725">
        <v>1.5</v>
      </c>
      <c r="S5725" t="s">
        <v>3859</v>
      </c>
      <c r="AE5725">
        <v>12</v>
      </c>
      <c r="AF5725">
        <v>7.6</v>
      </c>
      <c r="AG5725">
        <v>5</v>
      </c>
      <c r="AH5725" t="s">
        <v>53</v>
      </c>
      <c r="AI5725" t="s">
        <v>54</v>
      </c>
      <c r="AJ5725">
        <v>2</v>
      </c>
      <c r="AK5725">
        <v>1</v>
      </c>
      <c r="AL5725">
        <v>1</v>
      </c>
      <c r="AM5725" t="s">
        <v>55</v>
      </c>
      <c r="AN5725" t="s">
        <v>56</v>
      </c>
      <c r="AP5725">
        <v>1</v>
      </c>
      <c r="AQ5725" t="s">
        <v>57</v>
      </c>
      <c r="AR5725">
        <v>0</v>
      </c>
      <c r="AW5725" t="s">
        <v>58</v>
      </c>
      <c r="AX5725">
        <v>0</v>
      </c>
      <c r="AY5725">
        <v>2</v>
      </c>
      <c r="AZ5725">
        <v>1.5</v>
      </c>
      <c r="BA5725">
        <v>1.5</v>
      </c>
      <c r="BB5725" t="s">
        <v>59</v>
      </c>
    </row>
    <row r="5726" spans="1:54" x14ac:dyDescent="0.2">
      <c r="A5726" s="7" t="str">
        <f>VLOOKUP(G5726,'Matching-Tabelle'!$A$76:$B$80,2,FALSE)</f>
        <v>stefan.fuellemann@tkb.ch</v>
      </c>
      <c r="B5726" s="7" t="str">
        <f>VLOOKUP(J5726,'Matching-Tabelle'!$A$1:$B$66,2,FALSE)</f>
        <v>Proj Eval NePe</v>
      </c>
      <c r="C5726" s="7" t="str">
        <f>IF(VLOOKUP(J5726,'Matching-Tabelle'!$A$1:$CB$66,3,FALSE)=0,"",VLOOKUP(J5726,'Matching-Tabelle'!$A$1:$CB$66,3,FALSE))</f>
        <v>WPI Projekte</v>
      </c>
      <c r="D5726" s="7">
        <v>1.5</v>
      </c>
      <c r="E5726" s="7" t="s">
        <v>4779</v>
      </c>
      <c r="F5726" s="8">
        <v>42641</v>
      </c>
      <c r="G5726" t="s">
        <v>3856</v>
      </c>
      <c r="H5726" t="s">
        <v>3857</v>
      </c>
      <c r="I5726" t="s">
        <v>3858</v>
      </c>
      <c r="J5726">
        <v>225</v>
      </c>
      <c r="K5726" t="s">
        <v>172</v>
      </c>
      <c r="L5726" t="s">
        <v>173</v>
      </c>
      <c r="M5726">
        <v>990001</v>
      </c>
      <c r="N5726" t="s">
        <v>51</v>
      </c>
      <c r="O5726">
        <v>1.5</v>
      </c>
      <c r="Q5726">
        <v>1.5</v>
      </c>
      <c r="S5726" t="s">
        <v>4779</v>
      </c>
      <c r="AE5726">
        <v>12</v>
      </c>
      <c r="AF5726">
        <v>7.6</v>
      </c>
      <c r="AG5726">
        <v>5</v>
      </c>
      <c r="AH5726" t="s">
        <v>53</v>
      </c>
      <c r="AI5726" t="s">
        <v>54</v>
      </c>
      <c r="AJ5726">
        <v>2</v>
      </c>
      <c r="AK5726">
        <v>1</v>
      </c>
      <c r="AL5726">
        <v>1</v>
      </c>
      <c r="AM5726" t="s">
        <v>55</v>
      </c>
      <c r="AN5726" t="s">
        <v>56</v>
      </c>
      <c r="AP5726">
        <v>1</v>
      </c>
      <c r="AQ5726" t="s">
        <v>57</v>
      </c>
      <c r="AR5726">
        <v>0</v>
      </c>
      <c r="AW5726" t="s">
        <v>58</v>
      </c>
      <c r="AX5726">
        <v>0</v>
      </c>
      <c r="AY5726">
        <v>2</v>
      </c>
      <c r="AZ5726">
        <v>1.5</v>
      </c>
      <c r="BA5726">
        <v>1.5</v>
      </c>
      <c r="BB5726" t="s">
        <v>59</v>
      </c>
    </row>
    <row r="5727" spans="1:54" x14ac:dyDescent="0.2">
      <c r="A5727" s="7" t="str">
        <f>VLOOKUP(G5727,'Matching-Tabelle'!$A$76:$B$80,2,FALSE)</f>
        <v>stefan.fuellemann@tkb.ch</v>
      </c>
      <c r="B5727" s="7" t="str">
        <f>VLOOKUP(J5727,'Matching-Tabelle'!$A$1:$B$66,2,FALSE)</f>
        <v>WPI CTB</v>
      </c>
      <c r="C5727" s="7" t="str">
        <f>IF(VLOOKUP(J5727,'Matching-Tabelle'!$A$1:$CB$66,3,FALSE)=0,"",VLOOKUP(J5727,'Matching-Tabelle'!$A$1:$CB$66,3,FALSE))</f>
        <v/>
      </c>
      <c r="D5727" s="7">
        <v>1.5</v>
      </c>
      <c r="E5727" s="7" t="s">
        <v>4780</v>
      </c>
      <c r="F5727" s="8">
        <v>42641</v>
      </c>
      <c r="G5727" t="s">
        <v>3856</v>
      </c>
      <c r="H5727" t="s">
        <v>3857</v>
      </c>
      <c r="I5727" t="s">
        <v>3858</v>
      </c>
      <c r="J5727">
        <v>919</v>
      </c>
      <c r="K5727" t="s">
        <v>66</v>
      </c>
      <c r="L5727" t="s">
        <v>67</v>
      </c>
      <c r="M5727">
        <v>990001</v>
      </c>
      <c r="N5727" t="s">
        <v>51</v>
      </c>
      <c r="O5727">
        <v>1.5</v>
      </c>
      <c r="Q5727">
        <v>1.5</v>
      </c>
      <c r="S5727" t="s">
        <v>4780</v>
      </c>
      <c r="AE5727">
        <v>12</v>
      </c>
      <c r="AF5727">
        <v>7.6</v>
      </c>
      <c r="AG5727">
        <v>5</v>
      </c>
      <c r="AH5727" t="s">
        <v>53</v>
      </c>
      <c r="AI5727" t="s">
        <v>54</v>
      </c>
      <c r="AJ5727">
        <v>2</v>
      </c>
      <c r="AK5727">
        <v>1</v>
      </c>
      <c r="AL5727">
        <v>1</v>
      </c>
      <c r="AM5727" t="s">
        <v>55</v>
      </c>
      <c r="AN5727" t="s">
        <v>56</v>
      </c>
      <c r="AP5727">
        <v>1</v>
      </c>
      <c r="AQ5727" t="s">
        <v>57</v>
      </c>
      <c r="AR5727">
        <v>0</v>
      </c>
      <c r="AW5727" t="s">
        <v>58</v>
      </c>
      <c r="AX5727">
        <v>0</v>
      </c>
      <c r="AY5727">
        <v>2</v>
      </c>
      <c r="AZ5727">
        <v>1.5</v>
      </c>
      <c r="BA5727">
        <v>1.5</v>
      </c>
      <c r="BB5727" t="s">
        <v>59</v>
      </c>
    </row>
    <row r="5728" spans="1:54" x14ac:dyDescent="0.2">
      <c r="A5728" s="7" t="str">
        <f>VLOOKUP(G5728,'Matching-Tabelle'!$A$76:$B$80,2,FALSE)</f>
        <v>stefan.fuellemann@tkb.ch</v>
      </c>
      <c r="B5728" s="7" t="str">
        <f>VLOOKUP(J5728,'Matching-Tabelle'!$A$1:$B$66,2,FALSE)</f>
        <v>WPI CTB</v>
      </c>
      <c r="C5728" s="7" t="str">
        <f>IF(VLOOKUP(J5728,'Matching-Tabelle'!$A$1:$CB$66,3,FALSE)=0,"",VLOOKUP(J5728,'Matching-Tabelle'!$A$1:$CB$66,3,FALSE))</f>
        <v/>
      </c>
      <c r="D5728" s="7">
        <v>0.5</v>
      </c>
      <c r="E5728" s="7" t="s">
        <v>4571</v>
      </c>
      <c r="F5728" s="8">
        <v>42641</v>
      </c>
      <c r="G5728" t="s">
        <v>3856</v>
      </c>
      <c r="H5728" t="s">
        <v>3857</v>
      </c>
      <c r="I5728" t="s">
        <v>3858</v>
      </c>
      <c r="J5728">
        <v>14</v>
      </c>
      <c r="K5728" t="s">
        <v>82</v>
      </c>
      <c r="L5728" t="s">
        <v>83</v>
      </c>
      <c r="M5728">
        <v>990001</v>
      </c>
      <c r="N5728" t="s">
        <v>51</v>
      </c>
      <c r="O5728">
        <v>0.5</v>
      </c>
      <c r="Q5728">
        <v>0.5</v>
      </c>
      <c r="S5728" t="s">
        <v>4571</v>
      </c>
      <c r="AE5728">
        <v>12</v>
      </c>
      <c r="AF5728">
        <v>7.6</v>
      </c>
      <c r="AG5728">
        <v>5</v>
      </c>
      <c r="AH5728" t="s">
        <v>53</v>
      </c>
      <c r="AI5728" t="s">
        <v>54</v>
      </c>
      <c r="AJ5728">
        <v>2</v>
      </c>
      <c r="AK5728">
        <v>1</v>
      </c>
      <c r="AL5728">
        <v>1</v>
      </c>
      <c r="AM5728" t="s">
        <v>55</v>
      </c>
      <c r="AN5728" t="s">
        <v>56</v>
      </c>
      <c r="AP5728">
        <v>1</v>
      </c>
      <c r="AQ5728" t="s">
        <v>57</v>
      </c>
      <c r="AR5728">
        <v>0</v>
      </c>
      <c r="AW5728" t="s">
        <v>58</v>
      </c>
      <c r="AX5728">
        <v>0</v>
      </c>
      <c r="AY5728">
        <v>2</v>
      </c>
      <c r="AZ5728">
        <v>0.5</v>
      </c>
      <c r="BA5728">
        <v>0.5</v>
      </c>
      <c r="BB5728" t="s">
        <v>59</v>
      </c>
    </row>
    <row r="5729" spans="1:54" x14ac:dyDescent="0.2">
      <c r="A5729" s="7" t="str">
        <f>VLOOKUP(G5729,'Matching-Tabelle'!$A$76:$B$80,2,FALSE)</f>
        <v>stefan.fuellemann@tkb.ch</v>
      </c>
      <c r="B5729" s="7" t="str">
        <f>VLOOKUP(J5729,'Matching-Tabelle'!$A$1:$B$66,2,FALSE)</f>
        <v>Proj SCRE2016</v>
      </c>
      <c r="C5729" s="7" t="str">
        <f>IF(VLOOKUP(J5729,'Matching-Tabelle'!$A$1:$CB$66,3,FALSE)=0,"",VLOOKUP(J5729,'Matching-Tabelle'!$A$1:$CB$66,3,FALSE))</f>
        <v>WPI Projekte</v>
      </c>
      <c r="D5729" s="7">
        <v>1</v>
      </c>
      <c r="E5729" s="7" t="s">
        <v>4781</v>
      </c>
      <c r="F5729" s="8">
        <v>42641</v>
      </c>
      <c r="G5729" t="s">
        <v>3856</v>
      </c>
      <c r="H5729" t="s">
        <v>3857</v>
      </c>
      <c r="I5729" t="s">
        <v>3858</v>
      </c>
      <c r="J5729">
        <v>2500253</v>
      </c>
      <c r="K5729" t="s">
        <v>538</v>
      </c>
      <c r="L5729" t="s">
        <v>539</v>
      </c>
      <c r="M5729">
        <v>990001</v>
      </c>
      <c r="N5729" t="s">
        <v>51</v>
      </c>
      <c r="O5729">
        <v>1</v>
      </c>
      <c r="Q5729">
        <v>1</v>
      </c>
      <c r="S5729" t="s">
        <v>4781</v>
      </c>
      <c r="AE5729">
        <v>5</v>
      </c>
      <c r="AF5729">
        <v>0</v>
      </c>
      <c r="AG5729">
        <v>1</v>
      </c>
      <c r="AH5729" t="s">
        <v>411</v>
      </c>
      <c r="AI5729" t="s">
        <v>411</v>
      </c>
      <c r="AJ5729">
        <v>2</v>
      </c>
      <c r="AK5729">
        <v>1</v>
      </c>
      <c r="AL5729">
        <v>1</v>
      </c>
      <c r="AM5729" t="s">
        <v>55</v>
      </c>
      <c r="AN5729" t="s">
        <v>56</v>
      </c>
      <c r="AP5729">
        <v>1</v>
      </c>
      <c r="AQ5729" t="s">
        <v>57</v>
      </c>
      <c r="AR5729">
        <v>0</v>
      </c>
      <c r="AW5729" t="s">
        <v>58</v>
      </c>
      <c r="AX5729">
        <v>0</v>
      </c>
      <c r="AY5729">
        <v>2</v>
      </c>
      <c r="AZ5729">
        <v>1</v>
      </c>
      <c r="BA5729">
        <v>1</v>
      </c>
      <c r="BB5729" t="s">
        <v>59</v>
      </c>
    </row>
    <row r="5730" spans="1:54" x14ac:dyDescent="0.2">
      <c r="A5730" s="7" t="str">
        <f>VLOOKUP(G5730,'Matching-Tabelle'!$A$76:$B$80,2,FALSE)</f>
        <v>stefan.fuellemann@tkb.ch</v>
      </c>
      <c r="B5730" s="7" t="str">
        <f>VLOOKUP(J5730,'Matching-Tabelle'!$A$1:$B$66,2,FALSE)</f>
        <v>WPI CTB</v>
      </c>
      <c r="C5730" s="7" t="str">
        <f>IF(VLOOKUP(J5730,'Matching-Tabelle'!$A$1:$CB$66,3,FALSE)=0,"",VLOOKUP(J5730,'Matching-Tabelle'!$A$1:$CB$66,3,FALSE))</f>
        <v/>
      </c>
      <c r="D5730" s="7">
        <v>1</v>
      </c>
      <c r="E5730" s="7" t="s">
        <v>4782</v>
      </c>
      <c r="F5730" s="8">
        <v>42641</v>
      </c>
      <c r="G5730" t="s">
        <v>3856</v>
      </c>
      <c r="H5730" t="s">
        <v>3857</v>
      </c>
      <c r="I5730" t="s">
        <v>3858</v>
      </c>
      <c r="J5730">
        <v>18</v>
      </c>
      <c r="K5730" t="s">
        <v>594</v>
      </c>
      <c r="L5730" t="s">
        <v>595</v>
      </c>
      <c r="M5730">
        <v>990001</v>
      </c>
      <c r="N5730" t="s">
        <v>51</v>
      </c>
      <c r="O5730">
        <v>1</v>
      </c>
      <c r="Q5730">
        <v>1</v>
      </c>
      <c r="S5730" t="s">
        <v>4782</v>
      </c>
      <c r="AE5730">
        <v>12</v>
      </c>
      <c r="AF5730">
        <v>7.6</v>
      </c>
      <c r="AG5730">
        <v>5</v>
      </c>
      <c r="AH5730" t="s">
        <v>53</v>
      </c>
      <c r="AI5730" t="s">
        <v>54</v>
      </c>
      <c r="AJ5730">
        <v>2</v>
      </c>
      <c r="AK5730">
        <v>1</v>
      </c>
      <c r="AL5730">
        <v>1</v>
      </c>
      <c r="AM5730" t="s">
        <v>55</v>
      </c>
      <c r="AN5730" t="s">
        <v>56</v>
      </c>
      <c r="AP5730">
        <v>1</v>
      </c>
      <c r="AQ5730" t="s">
        <v>57</v>
      </c>
      <c r="AR5730">
        <v>0</v>
      </c>
      <c r="AW5730" t="s">
        <v>58</v>
      </c>
      <c r="AX5730">
        <v>0</v>
      </c>
      <c r="AY5730">
        <v>2</v>
      </c>
      <c r="AZ5730">
        <v>1</v>
      </c>
      <c r="BA5730">
        <v>1</v>
      </c>
      <c r="BB5730" t="s">
        <v>59</v>
      </c>
    </row>
    <row r="5731" spans="1:54" x14ac:dyDescent="0.2">
      <c r="A5731" s="7" t="str">
        <f>VLOOKUP(G5731,'Matching-Tabelle'!$A$76:$B$80,2,FALSE)</f>
        <v>stefan.fuellemann@tkb.ch</v>
      </c>
      <c r="B5731" s="7" t="str">
        <f>VLOOKUP(J5731,'Matching-Tabelle'!$A$1:$B$66,2,FALSE)</f>
        <v>WPI CTB</v>
      </c>
      <c r="C5731" s="7" t="str">
        <f>IF(VLOOKUP(J5731,'Matching-Tabelle'!$A$1:$CB$66,3,FALSE)=0,"",VLOOKUP(J5731,'Matching-Tabelle'!$A$1:$CB$66,3,FALSE))</f>
        <v/>
      </c>
      <c r="D5731" s="7">
        <v>0.5</v>
      </c>
      <c r="E5731" s="7" t="s">
        <v>4783</v>
      </c>
      <c r="F5731" s="8">
        <v>42641</v>
      </c>
      <c r="G5731" t="s">
        <v>3856</v>
      </c>
      <c r="H5731" t="s">
        <v>3857</v>
      </c>
      <c r="I5731" t="s">
        <v>3858</v>
      </c>
      <c r="J5731">
        <v>922</v>
      </c>
      <c r="K5731" t="s">
        <v>134</v>
      </c>
      <c r="L5731" t="s">
        <v>135</v>
      </c>
      <c r="M5731">
        <v>990001</v>
      </c>
      <c r="N5731" t="s">
        <v>51</v>
      </c>
      <c r="O5731">
        <v>0.5</v>
      </c>
      <c r="Q5731">
        <v>0.5</v>
      </c>
      <c r="S5731" t="s">
        <v>4783</v>
      </c>
      <c r="AE5731">
        <v>12</v>
      </c>
      <c r="AF5731">
        <v>7.6</v>
      </c>
      <c r="AG5731">
        <v>5</v>
      </c>
      <c r="AH5731" t="s">
        <v>53</v>
      </c>
      <c r="AI5731" t="s">
        <v>54</v>
      </c>
      <c r="AJ5731">
        <v>2</v>
      </c>
      <c r="AK5731">
        <v>1</v>
      </c>
      <c r="AL5731">
        <v>1</v>
      </c>
      <c r="AM5731" t="s">
        <v>55</v>
      </c>
      <c r="AN5731" t="s">
        <v>56</v>
      </c>
      <c r="AP5731">
        <v>1</v>
      </c>
      <c r="AQ5731" t="s">
        <v>57</v>
      </c>
      <c r="AR5731">
        <v>0</v>
      </c>
      <c r="AW5731" t="s">
        <v>58</v>
      </c>
      <c r="AX5731">
        <v>0</v>
      </c>
      <c r="AY5731">
        <v>2</v>
      </c>
      <c r="AZ5731">
        <v>0.5</v>
      </c>
      <c r="BA5731">
        <v>0.5</v>
      </c>
      <c r="BB5731" t="s">
        <v>59</v>
      </c>
    </row>
    <row r="5732" spans="1:54" x14ac:dyDescent="0.2">
      <c r="A5732" s="7" t="str">
        <f>VLOOKUP(G5732,'Matching-Tabelle'!$A$76:$B$80,2,FALSE)</f>
        <v>stefan.fuellemann@tkb.ch</v>
      </c>
      <c r="B5732" s="7" t="str">
        <f>VLOOKUP(J5732,'Matching-Tabelle'!$A$1:$B$66,2,FALSE)</f>
        <v>Proj Eval NePe</v>
      </c>
      <c r="C5732" s="7" t="str">
        <f>IF(VLOOKUP(J5732,'Matching-Tabelle'!$A$1:$CB$66,3,FALSE)=0,"",VLOOKUP(J5732,'Matching-Tabelle'!$A$1:$CB$66,3,FALSE))</f>
        <v>WPI Projekte</v>
      </c>
      <c r="D5732" s="7">
        <v>0.25</v>
      </c>
      <c r="E5732" s="7" t="s">
        <v>4784</v>
      </c>
      <c r="F5732" s="8">
        <v>42641</v>
      </c>
      <c r="G5732" t="s">
        <v>3856</v>
      </c>
      <c r="H5732" t="s">
        <v>3857</v>
      </c>
      <c r="I5732" t="s">
        <v>3858</v>
      </c>
      <c r="J5732">
        <v>225</v>
      </c>
      <c r="K5732" t="s">
        <v>172</v>
      </c>
      <c r="L5732" t="s">
        <v>173</v>
      </c>
      <c r="M5732">
        <v>990001</v>
      </c>
      <c r="N5732" t="s">
        <v>51</v>
      </c>
      <c r="O5732">
        <v>0.25</v>
      </c>
      <c r="Q5732">
        <v>0.25</v>
      </c>
      <c r="S5732" t="s">
        <v>4784</v>
      </c>
      <c r="AE5732">
        <v>12</v>
      </c>
      <c r="AF5732">
        <v>7.6</v>
      </c>
      <c r="AG5732">
        <v>5</v>
      </c>
      <c r="AH5732" t="s">
        <v>53</v>
      </c>
      <c r="AI5732" t="s">
        <v>54</v>
      </c>
      <c r="AJ5732">
        <v>2</v>
      </c>
      <c r="AK5732">
        <v>1</v>
      </c>
      <c r="AL5732">
        <v>1</v>
      </c>
      <c r="AM5732" t="s">
        <v>55</v>
      </c>
      <c r="AN5732" t="s">
        <v>56</v>
      </c>
      <c r="AP5732">
        <v>1</v>
      </c>
      <c r="AQ5732" t="s">
        <v>57</v>
      </c>
      <c r="AR5732">
        <v>0</v>
      </c>
      <c r="AW5732" t="s">
        <v>58</v>
      </c>
      <c r="AX5732">
        <v>0</v>
      </c>
      <c r="AY5732">
        <v>2</v>
      </c>
      <c r="AZ5732">
        <v>0.25</v>
      </c>
      <c r="BA5732">
        <v>0.25</v>
      </c>
      <c r="BB5732" t="s">
        <v>59</v>
      </c>
    </row>
    <row r="5733" spans="1:54" x14ac:dyDescent="0.2">
      <c r="A5733" s="7" t="str">
        <f>VLOOKUP(G5733,'Matching-Tabelle'!$A$76:$B$80,2,FALSE)</f>
        <v>stefan.fuellemann@tkb.ch</v>
      </c>
      <c r="B5733" s="7" t="str">
        <f>VLOOKUP(J5733,'Matching-Tabelle'!$A$1:$B$66,2,FALSE)</f>
        <v>WPI CTB</v>
      </c>
      <c r="C5733" s="7" t="str">
        <f>IF(VLOOKUP(J5733,'Matching-Tabelle'!$A$1:$CB$66,3,FALSE)=0,"",VLOOKUP(J5733,'Matching-Tabelle'!$A$1:$CB$66,3,FALSE))</f>
        <v/>
      </c>
      <c r="D5733" s="7">
        <v>0.25</v>
      </c>
      <c r="E5733" s="7" t="s">
        <v>4785</v>
      </c>
      <c r="F5733" s="8">
        <v>42641</v>
      </c>
      <c r="G5733" t="s">
        <v>3856</v>
      </c>
      <c r="H5733" t="s">
        <v>3857</v>
      </c>
      <c r="I5733" t="s">
        <v>3858</v>
      </c>
      <c r="J5733">
        <v>927</v>
      </c>
      <c r="K5733" t="s">
        <v>99</v>
      </c>
      <c r="L5733" t="s">
        <v>100</v>
      </c>
      <c r="M5733">
        <v>990001</v>
      </c>
      <c r="N5733" t="s">
        <v>51</v>
      </c>
      <c r="O5733">
        <v>0.25</v>
      </c>
      <c r="Q5733">
        <v>0.25</v>
      </c>
      <c r="S5733" t="s">
        <v>4785</v>
      </c>
      <c r="AE5733">
        <v>12</v>
      </c>
      <c r="AF5733">
        <v>7.6</v>
      </c>
      <c r="AG5733">
        <v>5</v>
      </c>
      <c r="AH5733" t="s">
        <v>53</v>
      </c>
      <c r="AI5733" t="s">
        <v>54</v>
      </c>
      <c r="AJ5733">
        <v>2</v>
      </c>
      <c r="AK5733">
        <v>1</v>
      </c>
      <c r="AL5733">
        <v>1</v>
      </c>
      <c r="AM5733" t="s">
        <v>55</v>
      </c>
      <c r="AN5733" t="s">
        <v>56</v>
      </c>
      <c r="AP5733">
        <v>1</v>
      </c>
      <c r="AQ5733" t="s">
        <v>57</v>
      </c>
      <c r="AR5733">
        <v>0</v>
      </c>
      <c r="AW5733" t="s">
        <v>58</v>
      </c>
      <c r="AX5733">
        <v>0</v>
      </c>
      <c r="AY5733">
        <v>2</v>
      </c>
      <c r="AZ5733">
        <v>0.25</v>
      </c>
      <c r="BA5733">
        <v>0.25</v>
      </c>
      <c r="BB5733" t="s">
        <v>59</v>
      </c>
    </row>
    <row r="5734" spans="1:54" x14ac:dyDescent="0.2">
      <c r="A5734" s="7" t="str">
        <f>VLOOKUP(G5734,'Matching-Tabelle'!$A$76:$B$80,2,FALSE)</f>
        <v>stefan.fuellemann@tkb.ch</v>
      </c>
      <c r="B5734" s="7" t="str">
        <f>VLOOKUP(J5734,'Matching-Tabelle'!$A$1:$B$66,2,FALSE)</f>
        <v>WPI Führung</v>
      </c>
      <c r="C5734" s="7" t="str">
        <f>IF(VLOOKUP(J5734,'Matching-Tabelle'!$A$1:$CB$66,3,FALSE)=0,"",VLOOKUP(J5734,'Matching-Tabelle'!$A$1:$CB$66,3,FALSE))</f>
        <v/>
      </c>
      <c r="D5734" s="7">
        <v>0.25</v>
      </c>
      <c r="E5734" s="7" t="s">
        <v>4786</v>
      </c>
      <c r="F5734" s="8">
        <v>42641</v>
      </c>
      <c r="G5734" t="s">
        <v>3856</v>
      </c>
      <c r="H5734" t="s">
        <v>3857</v>
      </c>
      <c r="I5734" t="s">
        <v>3858</v>
      </c>
      <c r="J5734">
        <v>26</v>
      </c>
      <c r="K5734" t="s">
        <v>130</v>
      </c>
      <c r="L5734" t="s">
        <v>131</v>
      </c>
      <c r="M5734">
        <v>990001</v>
      </c>
      <c r="N5734" t="s">
        <v>51</v>
      </c>
      <c r="O5734">
        <v>0.25</v>
      </c>
      <c r="Q5734">
        <v>0.25</v>
      </c>
      <c r="S5734" t="s">
        <v>4786</v>
      </c>
      <c r="AE5734">
        <v>12</v>
      </c>
      <c r="AF5734">
        <v>7.6</v>
      </c>
      <c r="AG5734">
        <v>5</v>
      </c>
      <c r="AH5734" t="s">
        <v>53</v>
      </c>
      <c r="AI5734" t="s">
        <v>54</v>
      </c>
      <c r="AJ5734">
        <v>2</v>
      </c>
      <c r="AK5734">
        <v>1</v>
      </c>
      <c r="AL5734">
        <v>1</v>
      </c>
      <c r="AM5734" t="s">
        <v>55</v>
      </c>
      <c r="AN5734" t="s">
        <v>56</v>
      </c>
      <c r="AP5734">
        <v>1</v>
      </c>
      <c r="AQ5734" t="s">
        <v>57</v>
      </c>
      <c r="AR5734">
        <v>0</v>
      </c>
      <c r="AW5734" t="s">
        <v>58</v>
      </c>
      <c r="AX5734">
        <v>0</v>
      </c>
      <c r="AY5734">
        <v>2</v>
      </c>
      <c r="AZ5734">
        <v>0.25</v>
      </c>
      <c r="BA5734">
        <v>0.25</v>
      </c>
      <c r="BB5734" t="s">
        <v>59</v>
      </c>
    </row>
    <row r="5735" spans="1:54" x14ac:dyDescent="0.2">
      <c r="A5735" s="7" t="str">
        <f>VLOOKUP(G5735,'Matching-Tabelle'!$A$76:$B$80,2,FALSE)</f>
        <v>stefan.fuellemann@tkb.ch</v>
      </c>
      <c r="B5735" s="7" t="str">
        <f>VLOOKUP(J5735,'Matching-Tabelle'!$A$1:$B$66,2,FALSE)</f>
        <v>WPI RTB</v>
      </c>
      <c r="C5735" s="7" t="str">
        <f>IF(VLOOKUP(J5735,'Matching-Tabelle'!$A$1:$CB$66,3,FALSE)=0,"",VLOOKUP(J5735,'Matching-Tabelle'!$A$1:$CB$66,3,FALSE))</f>
        <v/>
      </c>
      <c r="D5735" s="7">
        <v>0.25</v>
      </c>
      <c r="E5735" s="7" t="s">
        <v>4787</v>
      </c>
      <c r="F5735" s="8">
        <v>42641</v>
      </c>
      <c r="G5735" t="s">
        <v>3856</v>
      </c>
      <c r="H5735" t="s">
        <v>3857</v>
      </c>
      <c r="I5735" t="s">
        <v>3858</v>
      </c>
      <c r="J5735">
        <v>27</v>
      </c>
      <c r="K5735" t="s">
        <v>872</v>
      </c>
      <c r="L5735" t="s">
        <v>873</v>
      </c>
      <c r="M5735">
        <v>990001</v>
      </c>
      <c r="N5735" t="s">
        <v>51</v>
      </c>
      <c r="O5735">
        <v>0.25</v>
      </c>
      <c r="Q5735">
        <v>0.25</v>
      </c>
      <c r="S5735" t="s">
        <v>4787</v>
      </c>
      <c r="AE5735">
        <v>12</v>
      </c>
      <c r="AF5735">
        <v>7.6</v>
      </c>
      <c r="AG5735">
        <v>5</v>
      </c>
      <c r="AH5735" t="s">
        <v>53</v>
      </c>
      <c r="AI5735" t="s">
        <v>54</v>
      </c>
      <c r="AJ5735">
        <v>2</v>
      </c>
      <c r="AK5735">
        <v>1</v>
      </c>
      <c r="AL5735">
        <v>1</v>
      </c>
      <c r="AM5735" t="s">
        <v>55</v>
      </c>
      <c r="AN5735" t="s">
        <v>56</v>
      </c>
      <c r="AP5735">
        <v>1</v>
      </c>
      <c r="AQ5735" t="s">
        <v>57</v>
      </c>
      <c r="AR5735">
        <v>0</v>
      </c>
      <c r="AW5735" t="s">
        <v>58</v>
      </c>
      <c r="AX5735">
        <v>0</v>
      </c>
      <c r="AY5735">
        <v>2</v>
      </c>
      <c r="AZ5735">
        <v>0.25</v>
      </c>
      <c r="BA5735">
        <v>0.25</v>
      </c>
      <c r="BB5735" t="s">
        <v>59</v>
      </c>
    </row>
    <row r="5736" spans="1:54" x14ac:dyDescent="0.2">
      <c r="A5736" s="7" t="str">
        <f>VLOOKUP(G5736,'Matching-Tabelle'!$A$76:$B$80,2,FALSE)</f>
        <v>stefan.fuellemann@tkb.ch</v>
      </c>
      <c r="B5736" s="7" t="str">
        <f>VLOOKUP(J5736,'Matching-Tabelle'!$A$1:$B$66,2,FALSE)</f>
        <v>WPI RTB</v>
      </c>
      <c r="C5736" s="7" t="str">
        <f>IF(VLOOKUP(J5736,'Matching-Tabelle'!$A$1:$CB$66,3,FALSE)=0,"",VLOOKUP(J5736,'Matching-Tabelle'!$A$1:$CB$66,3,FALSE))</f>
        <v/>
      </c>
      <c r="D5736" s="7">
        <v>1.5</v>
      </c>
      <c r="E5736" s="7" t="s">
        <v>3859</v>
      </c>
      <c r="F5736" s="8">
        <v>42642</v>
      </c>
      <c r="G5736" t="s">
        <v>3856</v>
      </c>
      <c r="H5736" t="s">
        <v>3857</v>
      </c>
      <c r="I5736" t="s">
        <v>3858</v>
      </c>
      <c r="J5736">
        <v>19</v>
      </c>
      <c r="K5736" t="s">
        <v>145</v>
      </c>
      <c r="L5736" t="s">
        <v>146</v>
      </c>
      <c r="M5736">
        <v>990001</v>
      </c>
      <c r="N5736" t="s">
        <v>51</v>
      </c>
      <c r="O5736">
        <v>1.5</v>
      </c>
      <c r="Q5736">
        <v>1.5</v>
      </c>
      <c r="S5736" t="s">
        <v>3859</v>
      </c>
      <c r="AE5736">
        <v>12</v>
      </c>
      <c r="AF5736">
        <v>7.6</v>
      </c>
      <c r="AG5736">
        <v>5</v>
      </c>
      <c r="AH5736" t="s">
        <v>53</v>
      </c>
      <c r="AI5736" t="s">
        <v>54</v>
      </c>
      <c r="AJ5736">
        <v>2</v>
      </c>
      <c r="AK5736">
        <v>1</v>
      </c>
      <c r="AL5736">
        <v>1</v>
      </c>
      <c r="AM5736" t="s">
        <v>55</v>
      </c>
      <c r="AN5736" t="s">
        <v>56</v>
      </c>
      <c r="AP5736">
        <v>1</v>
      </c>
      <c r="AQ5736" t="s">
        <v>57</v>
      </c>
      <c r="AR5736">
        <v>0</v>
      </c>
      <c r="AW5736" t="s">
        <v>58</v>
      </c>
      <c r="AX5736">
        <v>0</v>
      </c>
      <c r="AY5736">
        <v>2</v>
      </c>
      <c r="AZ5736">
        <v>1.5</v>
      </c>
      <c r="BA5736">
        <v>1.5</v>
      </c>
      <c r="BB5736" t="s">
        <v>59</v>
      </c>
    </row>
    <row r="5737" spans="1:54" x14ac:dyDescent="0.2">
      <c r="A5737" s="7" t="str">
        <f>VLOOKUP(G5737,'Matching-Tabelle'!$A$76:$B$80,2,FALSE)</f>
        <v>stefan.fuellemann@tkb.ch</v>
      </c>
      <c r="B5737" s="7" t="str">
        <f>VLOOKUP(J5737,'Matching-Tabelle'!$A$1:$B$66,2,FALSE)</f>
        <v>WPI Führung</v>
      </c>
      <c r="C5737" s="7" t="str">
        <f>IF(VLOOKUP(J5737,'Matching-Tabelle'!$A$1:$CB$66,3,FALSE)=0,"",VLOOKUP(J5737,'Matching-Tabelle'!$A$1:$CB$66,3,FALSE))</f>
        <v/>
      </c>
      <c r="D5737" s="7">
        <v>1.5</v>
      </c>
      <c r="E5737" s="7" t="s">
        <v>874</v>
      </c>
      <c r="F5737" s="8">
        <v>42642</v>
      </c>
      <c r="G5737" t="s">
        <v>3856</v>
      </c>
      <c r="H5737" t="s">
        <v>3857</v>
      </c>
      <c r="I5737" t="s">
        <v>3858</v>
      </c>
      <c r="J5737">
        <v>26</v>
      </c>
      <c r="K5737" t="s">
        <v>130</v>
      </c>
      <c r="L5737" t="s">
        <v>131</v>
      </c>
      <c r="M5737">
        <v>990001</v>
      </c>
      <c r="N5737" t="s">
        <v>51</v>
      </c>
      <c r="O5737">
        <v>1.5</v>
      </c>
      <c r="Q5737">
        <v>1.5</v>
      </c>
      <c r="S5737" t="s">
        <v>874</v>
      </c>
      <c r="AE5737">
        <v>12</v>
      </c>
      <c r="AF5737">
        <v>7.6</v>
      </c>
      <c r="AG5737">
        <v>5</v>
      </c>
      <c r="AH5737" t="s">
        <v>53</v>
      </c>
      <c r="AI5737" t="s">
        <v>54</v>
      </c>
      <c r="AJ5737">
        <v>2</v>
      </c>
      <c r="AK5737">
        <v>1</v>
      </c>
      <c r="AL5737">
        <v>1</v>
      </c>
      <c r="AM5737" t="s">
        <v>55</v>
      </c>
      <c r="AN5737" t="s">
        <v>56</v>
      </c>
      <c r="AP5737">
        <v>1</v>
      </c>
      <c r="AQ5737" t="s">
        <v>57</v>
      </c>
      <c r="AR5737">
        <v>0</v>
      </c>
      <c r="AW5737" t="s">
        <v>58</v>
      </c>
      <c r="AX5737">
        <v>0</v>
      </c>
      <c r="AY5737">
        <v>2</v>
      </c>
      <c r="AZ5737">
        <v>1.5</v>
      </c>
      <c r="BA5737">
        <v>1.5</v>
      </c>
      <c r="BB5737" t="s">
        <v>59</v>
      </c>
    </row>
    <row r="5738" spans="1:54" x14ac:dyDescent="0.2">
      <c r="A5738" s="7" t="str">
        <f>VLOOKUP(G5738,'Matching-Tabelle'!$A$76:$B$80,2,FALSE)</f>
        <v>stefan.fuellemann@tkb.ch</v>
      </c>
      <c r="B5738" s="7" t="str">
        <f>VLOOKUP(J5738,'Matching-Tabelle'!$A$1:$B$66,2,FALSE)</f>
        <v>WPI CTB</v>
      </c>
      <c r="C5738" s="7" t="str">
        <f>IF(VLOOKUP(J5738,'Matching-Tabelle'!$A$1:$CB$66,3,FALSE)=0,"",VLOOKUP(J5738,'Matching-Tabelle'!$A$1:$CB$66,3,FALSE))</f>
        <v/>
      </c>
      <c r="D5738" s="7">
        <v>1.58</v>
      </c>
      <c r="E5738" s="7" t="s">
        <v>4788</v>
      </c>
      <c r="F5738" s="8">
        <v>42642</v>
      </c>
      <c r="G5738" t="s">
        <v>3856</v>
      </c>
      <c r="H5738" t="s">
        <v>3857</v>
      </c>
      <c r="I5738" t="s">
        <v>3858</v>
      </c>
      <c r="J5738">
        <v>935</v>
      </c>
      <c r="K5738" t="s">
        <v>1147</v>
      </c>
      <c r="L5738" t="s">
        <v>1148</v>
      </c>
      <c r="M5738">
        <v>990001</v>
      </c>
      <c r="N5738" t="s">
        <v>51</v>
      </c>
      <c r="O5738">
        <v>1.58</v>
      </c>
      <c r="Q5738">
        <v>1.58</v>
      </c>
      <c r="S5738" t="s">
        <v>4788</v>
      </c>
      <c r="AE5738">
        <v>12</v>
      </c>
      <c r="AF5738">
        <v>7.6</v>
      </c>
      <c r="AG5738">
        <v>5</v>
      </c>
      <c r="AH5738" t="s">
        <v>53</v>
      </c>
      <c r="AI5738" t="s">
        <v>54</v>
      </c>
      <c r="AJ5738">
        <v>2</v>
      </c>
      <c r="AK5738">
        <v>1</v>
      </c>
      <c r="AL5738">
        <v>1</v>
      </c>
      <c r="AM5738" t="s">
        <v>55</v>
      </c>
      <c r="AN5738" t="s">
        <v>56</v>
      </c>
      <c r="AP5738">
        <v>1</v>
      </c>
      <c r="AQ5738" t="s">
        <v>57</v>
      </c>
      <c r="AR5738">
        <v>0</v>
      </c>
      <c r="AW5738" t="s">
        <v>58</v>
      </c>
      <c r="AX5738">
        <v>0</v>
      </c>
      <c r="AY5738">
        <v>2</v>
      </c>
      <c r="AZ5738">
        <v>1.58</v>
      </c>
      <c r="BA5738">
        <v>1.58</v>
      </c>
      <c r="BB5738" t="s">
        <v>59</v>
      </c>
    </row>
    <row r="5739" spans="1:54" x14ac:dyDescent="0.2">
      <c r="A5739" s="7" t="str">
        <f>VLOOKUP(G5739,'Matching-Tabelle'!$A$76:$B$80,2,FALSE)</f>
        <v>stefan.fuellemann@tkb.ch</v>
      </c>
      <c r="B5739" s="7" t="str">
        <f>VLOOKUP(J5739,'Matching-Tabelle'!$A$1:$B$66,2,FALSE)</f>
        <v>WPI CTB</v>
      </c>
      <c r="C5739" s="7" t="str">
        <f>IF(VLOOKUP(J5739,'Matching-Tabelle'!$A$1:$CB$66,3,FALSE)=0,"",VLOOKUP(J5739,'Matching-Tabelle'!$A$1:$CB$66,3,FALSE))</f>
        <v/>
      </c>
      <c r="D5739" s="7">
        <v>3</v>
      </c>
      <c r="E5739" s="7" t="s">
        <v>4789</v>
      </c>
      <c r="F5739" s="8">
        <v>42642</v>
      </c>
      <c r="G5739" t="s">
        <v>3856</v>
      </c>
      <c r="H5739" t="s">
        <v>3857</v>
      </c>
      <c r="I5739" t="s">
        <v>3858</v>
      </c>
      <c r="J5739">
        <v>18</v>
      </c>
      <c r="K5739" t="s">
        <v>594</v>
      </c>
      <c r="L5739" t="s">
        <v>595</v>
      </c>
      <c r="M5739">
        <v>990001</v>
      </c>
      <c r="N5739" t="s">
        <v>51</v>
      </c>
      <c r="O5739">
        <v>3</v>
      </c>
      <c r="Q5739">
        <v>3</v>
      </c>
      <c r="S5739" t="s">
        <v>4789</v>
      </c>
      <c r="AE5739">
        <v>12</v>
      </c>
      <c r="AF5739">
        <v>7.6</v>
      </c>
      <c r="AG5739">
        <v>5</v>
      </c>
      <c r="AH5739" t="s">
        <v>53</v>
      </c>
      <c r="AI5739" t="s">
        <v>54</v>
      </c>
      <c r="AJ5739">
        <v>2</v>
      </c>
      <c r="AK5739">
        <v>1</v>
      </c>
      <c r="AL5739">
        <v>1</v>
      </c>
      <c r="AM5739" t="s">
        <v>55</v>
      </c>
      <c r="AN5739" t="s">
        <v>56</v>
      </c>
      <c r="AP5739">
        <v>1</v>
      </c>
      <c r="AQ5739" t="s">
        <v>57</v>
      </c>
      <c r="AR5739">
        <v>0</v>
      </c>
      <c r="AW5739" t="s">
        <v>58</v>
      </c>
      <c r="AX5739">
        <v>0</v>
      </c>
      <c r="AY5739">
        <v>2</v>
      </c>
      <c r="AZ5739">
        <v>3</v>
      </c>
      <c r="BA5739">
        <v>3</v>
      </c>
      <c r="BB5739" t="s">
        <v>59</v>
      </c>
    </row>
    <row r="5740" spans="1:54" x14ac:dyDescent="0.2">
      <c r="A5740" s="7" t="str">
        <f>VLOOKUP(G5740,'Matching-Tabelle'!$A$76:$B$80,2,FALSE)</f>
        <v>stefan.fuellemann@tkb.ch</v>
      </c>
      <c r="B5740" s="7" t="str">
        <f>VLOOKUP(J5740,'Matching-Tabelle'!$A$1:$B$66,2,FALSE)</f>
        <v>WPI CTB</v>
      </c>
      <c r="C5740" s="7" t="str">
        <f>IF(VLOOKUP(J5740,'Matching-Tabelle'!$A$1:$CB$66,3,FALSE)=0,"",VLOOKUP(J5740,'Matching-Tabelle'!$A$1:$CB$66,3,FALSE))</f>
        <v/>
      </c>
      <c r="D5740" s="7">
        <v>1</v>
      </c>
      <c r="E5740" s="7" t="s">
        <v>4020</v>
      </c>
      <c r="F5740" s="8">
        <v>42642</v>
      </c>
      <c r="G5740" t="s">
        <v>3856</v>
      </c>
      <c r="H5740" t="s">
        <v>3857</v>
      </c>
      <c r="I5740" t="s">
        <v>3858</v>
      </c>
      <c r="J5740">
        <v>919</v>
      </c>
      <c r="K5740" t="s">
        <v>66</v>
      </c>
      <c r="L5740" t="s">
        <v>67</v>
      </c>
      <c r="M5740">
        <v>990001</v>
      </c>
      <c r="N5740" t="s">
        <v>51</v>
      </c>
      <c r="O5740">
        <v>1</v>
      </c>
      <c r="Q5740">
        <v>1</v>
      </c>
      <c r="S5740" t="s">
        <v>4020</v>
      </c>
      <c r="AE5740">
        <v>12</v>
      </c>
      <c r="AF5740">
        <v>7.6</v>
      </c>
      <c r="AG5740">
        <v>5</v>
      </c>
      <c r="AH5740" t="s">
        <v>53</v>
      </c>
      <c r="AI5740" t="s">
        <v>54</v>
      </c>
      <c r="AJ5740">
        <v>2</v>
      </c>
      <c r="AK5740">
        <v>1</v>
      </c>
      <c r="AL5740">
        <v>1</v>
      </c>
      <c r="AM5740" t="s">
        <v>55</v>
      </c>
      <c r="AN5740" t="s">
        <v>56</v>
      </c>
      <c r="AP5740">
        <v>1</v>
      </c>
      <c r="AQ5740" t="s">
        <v>57</v>
      </c>
      <c r="AR5740">
        <v>0</v>
      </c>
      <c r="AW5740" t="s">
        <v>58</v>
      </c>
      <c r="AX5740">
        <v>0</v>
      </c>
      <c r="AY5740">
        <v>2</v>
      </c>
      <c r="AZ5740">
        <v>1</v>
      </c>
      <c r="BA5740">
        <v>1</v>
      </c>
      <c r="BB5740" t="s">
        <v>59</v>
      </c>
    </row>
    <row r="5741" spans="1:54" x14ac:dyDescent="0.2">
      <c r="A5741" s="7" t="str">
        <f>VLOOKUP(G5741,'Matching-Tabelle'!$A$76:$B$80,2,FALSE)</f>
        <v>stefan.fuellemann@tkb.ch</v>
      </c>
      <c r="B5741" s="7" t="str">
        <f>VLOOKUP(J5741,'Matching-Tabelle'!$A$1:$B$66,2,FALSE)</f>
        <v>Proj SCRE2016</v>
      </c>
      <c r="C5741" s="7" t="str">
        <f>IF(VLOOKUP(J5741,'Matching-Tabelle'!$A$1:$CB$66,3,FALSE)=0,"",VLOOKUP(J5741,'Matching-Tabelle'!$A$1:$CB$66,3,FALSE))</f>
        <v>WPI Projekte</v>
      </c>
      <c r="D5741" s="7">
        <v>0.5</v>
      </c>
      <c r="E5741" s="7" t="s">
        <v>4268</v>
      </c>
      <c r="F5741" s="8">
        <v>42642</v>
      </c>
      <c r="G5741" t="s">
        <v>3856</v>
      </c>
      <c r="H5741" t="s">
        <v>3857</v>
      </c>
      <c r="I5741" t="s">
        <v>3858</v>
      </c>
      <c r="J5741">
        <v>2500253</v>
      </c>
      <c r="K5741" t="s">
        <v>538</v>
      </c>
      <c r="L5741" t="s">
        <v>539</v>
      </c>
      <c r="M5741">
        <v>990001</v>
      </c>
      <c r="N5741" t="s">
        <v>51</v>
      </c>
      <c r="O5741">
        <v>0.5</v>
      </c>
      <c r="Q5741">
        <v>0.5</v>
      </c>
      <c r="S5741" t="s">
        <v>4268</v>
      </c>
      <c r="AE5741">
        <v>5</v>
      </c>
      <c r="AF5741">
        <v>0</v>
      </c>
      <c r="AG5741">
        <v>1</v>
      </c>
      <c r="AH5741" t="s">
        <v>411</v>
      </c>
      <c r="AI5741" t="s">
        <v>411</v>
      </c>
      <c r="AJ5741">
        <v>2</v>
      </c>
      <c r="AK5741">
        <v>1</v>
      </c>
      <c r="AL5741">
        <v>1</v>
      </c>
      <c r="AM5741" t="s">
        <v>55</v>
      </c>
      <c r="AN5741" t="s">
        <v>56</v>
      </c>
      <c r="AP5741">
        <v>1</v>
      </c>
      <c r="AQ5741" t="s">
        <v>57</v>
      </c>
      <c r="AR5741">
        <v>0</v>
      </c>
      <c r="AW5741" t="s">
        <v>58</v>
      </c>
      <c r="AX5741">
        <v>0</v>
      </c>
      <c r="AY5741">
        <v>2</v>
      </c>
      <c r="AZ5741">
        <v>0.5</v>
      </c>
      <c r="BA5741">
        <v>0.5</v>
      </c>
      <c r="BB5741" t="s">
        <v>59</v>
      </c>
    </row>
    <row r="5742" spans="1:54" x14ac:dyDescent="0.2">
      <c r="A5742" s="7" t="str">
        <f>VLOOKUP(G5742,'Matching-Tabelle'!$A$76:$B$80,2,FALSE)</f>
        <v>stefan.fuellemann@tkb.ch</v>
      </c>
      <c r="B5742" s="7" t="str">
        <f>VLOOKUP(J5742,'Matching-Tabelle'!$A$1:$B$66,2,FALSE)</f>
        <v>WPI RTB</v>
      </c>
      <c r="C5742" s="7" t="str">
        <f>IF(VLOOKUP(J5742,'Matching-Tabelle'!$A$1:$CB$66,3,FALSE)=0,"",VLOOKUP(J5742,'Matching-Tabelle'!$A$1:$CB$66,3,FALSE))</f>
        <v/>
      </c>
      <c r="D5742" s="7">
        <v>1.5</v>
      </c>
      <c r="E5742" s="7" t="s">
        <v>3859</v>
      </c>
      <c r="F5742" s="8">
        <v>42643</v>
      </c>
      <c r="G5742" t="s">
        <v>3856</v>
      </c>
      <c r="H5742" t="s">
        <v>3857</v>
      </c>
      <c r="I5742" t="s">
        <v>3858</v>
      </c>
      <c r="J5742">
        <v>19</v>
      </c>
      <c r="K5742" t="s">
        <v>145</v>
      </c>
      <c r="L5742" t="s">
        <v>146</v>
      </c>
      <c r="M5742">
        <v>990001</v>
      </c>
      <c r="N5742" t="s">
        <v>51</v>
      </c>
      <c r="O5742">
        <v>1.5</v>
      </c>
      <c r="Q5742">
        <v>1.5</v>
      </c>
      <c r="S5742" t="s">
        <v>3859</v>
      </c>
      <c r="AE5742">
        <v>12</v>
      </c>
      <c r="AF5742">
        <v>7.6</v>
      </c>
      <c r="AG5742">
        <v>5</v>
      </c>
      <c r="AH5742" t="s">
        <v>53</v>
      </c>
      <c r="AI5742" t="s">
        <v>54</v>
      </c>
      <c r="AJ5742">
        <v>2</v>
      </c>
      <c r="AK5742">
        <v>1</v>
      </c>
      <c r="AL5742">
        <v>1</v>
      </c>
      <c r="AM5742" t="s">
        <v>55</v>
      </c>
      <c r="AN5742" t="s">
        <v>56</v>
      </c>
      <c r="AP5742">
        <v>1</v>
      </c>
      <c r="AQ5742" t="s">
        <v>57</v>
      </c>
      <c r="AR5742">
        <v>0</v>
      </c>
      <c r="AW5742" t="s">
        <v>58</v>
      </c>
      <c r="AX5742">
        <v>0</v>
      </c>
      <c r="AY5742">
        <v>2</v>
      </c>
      <c r="AZ5742">
        <v>1.5</v>
      </c>
      <c r="BA5742">
        <v>1.5</v>
      </c>
      <c r="BB5742" t="s">
        <v>59</v>
      </c>
    </row>
    <row r="5743" spans="1:54" x14ac:dyDescent="0.2">
      <c r="A5743" s="7" t="str">
        <f>VLOOKUP(G5743,'Matching-Tabelle'!$A$76:$B$80,2,FALSE)</f>
        <v>stefan.fuellemann@tkb.ch</v>
      </c>
      <c r="B5743" s="7" t="str">
        <f>VLOOKUP(J5743,'Matching-Tabelle'!$A$1:$B$66,2,FALSE)</f>
        <v>WPI RTB</v>
      </c>
      <c r="C5743" s="7" t="str">
        <f>IF(VLOOKUP(J5743,'Matching-Tabelle'!$A$1:$CB$66,3,FALSE)=0,"",VLOOKUP(J5743,'Matching-Tabelle'!$A$1:$CB$66,3,FALSE))</f>
        <v/>
      </c>
      <c r="D5743" s="7">
        <v>0.5</v>
      </c>
      <c r="E5743" s="7" t="s">
        <v>4790</v>
      </c>
      <c r="F5743" s="8">
        <v>42643</v>
      </c>
      <c r="G5743" t="s">
        <v>3856</v>
      </c>
      <c r="H5743" t="s">
        <v>3857</v>
      </c>
      <c r="I5743" t="s">
        <v>3858</v>
      </c>
      <c r="J5743">
        <v>22</v>
      </c>
      <c r="K5743" t="s">
        <v>88</v>
      </c>
      <c r="L5743" t="s">
        <v>89</v>
      </c>
      <c r="M5743">
        <v>990001</v>
      </c>
      <c r="N5743" t="s">
        <v>51</v>
      </c>
      <c r="O5743">
        <v>0.5</v>
      </c>
      <c r="Q5743">
        <v>0.5</v>
      </c>
      <c r="S5743" t="s">
        <v>4790</v>
      </c>
      <c r="AE5743">
        <v>12</v>
      </c>
      <c r="AF5743">
        <v>7.6</v>
      </c>
      <c r="AG5743">
        <v>5</v>
      </c>
      <c r="AH5743" t="s">
        <v>53</v>
      </c>
      <c r="AI5743" t="s">
        <v>54</v>
      </c>
      <c r="AJ5743">
        <v>2</v>
      </c>
      <c r="AK5743">
        <v>1</v>
      </c>
      <c r="AL5743">
        <v>1</v>
      </c>
      <c r="AM5743" t="s">
        <v>55</v>
      </c>
      <c r="AN5743" t="s">
        <v>56</v>
      </c>
      <c r="AP5743">
        <v>1</v>
      </c>
      <c r="AQ5743" t="s">
        <v>57</v>
      </c>
      <c r="AR5743">
        <v>0</v>
      </c>
      <c r="AW5743" t="s">
        <v>58</v>
      </c>
      <c r="AX5743">
        <v>0</v>
      </c>
      <c r="AY5743">
        <v>2</v>
      </c>
      <c r="AZ5743">
        <v>0.5</v>
      </c>
      <c r="BA5743">
        <v>0.5</v>
      </c>
      <c r="BB5743" t="s">
        <v>59</v>
      </c>
    </row>
    <row r="5744" spans="1:54" x14ac:dyDescent="0.2">
      <c r="A5744" s="7" t="str">
        <f>VLOOKUP(G5744,'Matching-Tabelle'!$A$76:$B$80,2,FALSE)</f>
        <v>stefan.fuellemann@tkb.ch</v>
      </c>
      <c r="B5744" s="7" t="str">
        <f>VLOOKUP(J5744,'Matching-Tabelle'!$A$1:$B$66,2,FALSE)</f>
        <v>WPI CTB</v>
      </c>
      <c r="C5744" s="7" t="str">
        <f>IF(VLOOKUP(J5744,'Matching-Tabelle'!$A$1:$CB$66,3,FALSE)=0,"",VLOOKUP(J5744,'Matching-Tabelle'!$A$1:$CB$66,3,FALSE))</f>
        <v/>
      </c>
      <c r="D5744" s="7">
        <v>0.5</v>
      </c>
      <c r="E5744" s="7" t="s">
        <v>4791</v>
      </c>
      <c r="F5744" s="8">
        <v>42643</v>
      </c>
      <c r="G5744" t="s">
        <v>3856</v>
      </c>
      <c r="H5744" t="s">
        <v>3857</v>
      </c>
      <c r="I5744" t="s">
        <v>3858</v>
      </c>
      <c r="J5744">
        <v>922</v>
      </c>
      <c r="K5744" t="s">
        <v>134</v>
      </c>
      <c r="L5744" t="s">
        <v>135</v>
      </c>
      <c r="M5744">
        <v>990001</v>
      </c>
      <c r="N5744" t="s">
        <v>51</v>
      </c>
      <c r="O5744">
        <v>0.5</v>
      </c>
      <c r="Q5744">
        <v>0.5</v>
      </c>
      <c r="S5744" t="s">
        <v>4791</v>
      </c>
      <c r="AE5744">
        <v>12</v>
      </c>
      <c r="AF5744">
        <v>7.6</v>
      </c>
      <c r="AG5744">
        <v>5</v>
      </c>
      <c r="AH5744" t="s">
        <v>53</v>
      </c>
      <c r="AI5744" t="s">
        <v>54</v>
      </c>
      <c r="AJ5744">
        <v>2</v>
      </c>
      <c r="AK5744">
        <v>1</v>
      </c>
      <c r="AL5744">
        <v>1</v>
      </c>
      <c r="AM5744" t="s">
        <v>55</v>
      </c>
      <c r="AN5744" t="s">
        <v>56</v>
      </c>
      <c r="AP5744">
        <v>1</v>
      </c>
      <c r="AQ5744" t="s">
        <v>57</v>
      </c>
      <c r="AR5744">
        <v>0</v>
      </c>
      <c r="AW5744" t="s">
        <v>58</v>
      </c>
      <c r="AX5744">
        <v>0</v>
      </c>
      <c r="AY5744">
        <v>2</v>
      </c>
      <c r="AZ5744">
        <v>0.5</v>
      </c>
      <c r="BA5744">
        <v>0.5</v>
      </c>
      <c r="BB5744" t="s">
        <v>59</v>
      </c>
    </row>
    <row r="5745" spans="1:54" x14ac:dyDescent="0.2">
      <c r="A5745" s="7" t="str">
        <f>VLOOKUP(G5745,'Matching-Tabelle'!$A$76:$B$80,2,FALSE)</f>
        <v>stefan.fuellemann@tkb.ch</v>
      </c>
      <c r="B5745" s="7" t="str">
        <f>VLOOKUP(J5745,'Matching-Tabelle'!$A$1:$B$66,2,FALSE)</f>
        <v>WPI CTB</v>
      </c>
      <c r="C5745" s="7" t="str">
        <f>IF(VLOOKUP(J5745,'Matching-Tabelle'!$A$1:$CB$66,3,FALSE)=0,"",VLOOKUP(J5745,'Matching-Tabelle'!$A$1:$CB$66,3,FALSE))</f>
        <v/>
      </c>
      <c r="D5745" s="7">
        <v>0.75</v>
      </c>
      <c r="E5745" s="7" t="s">
        <v>4792</v>
      </c>
      <c r="F5745" s="8">
        <v>42643</v>
      </c>
      <c r="G5745" t="s">
        <v>3856</v>
      </c>
      <c r="H5745" t="s">
        <v>3857</v>
      </c>
      <c r="I5745" t="s">
        <v>3858</v>
      </c>
      <c r="J5745">
        <v>14</v>
      </c>
      <c r="K5745" t="s">
        <v>82</v>
      </c>
      <c r="L5745" t="s">
        <v>83</v>
      </c>
      <c r="M5745">
        <v>990001</v>
      </c>
      <c r="N5745" t="s">
        <v>51</v>
      </c>
      <c r="O5745">
        <v>0.75</v>
      </c>
      <c r="Q5745">
        <v>0.75</v>
      </c>
      <c r="S5745" t="s">
        <v>4792</v>
      </c>
      <c r="AE5745">
        <v>12</v>
      </c>
      <c r="AF5745">
        <v>7.6</v>
      </c>
      <c r="AG5745">
        <v>5</v>
      </c>
      <c r="AH5745" t="s">
        <v>53</v>
      </c>
      <c r="AI5745" t="s">
        <v>54</v>
      </c>
      <c r="AJ5745">
        <v>2</v>
      </c>
      <c r="AK5745">
        <v>1</v>
      </c>
      <c r="AL5745">
        <v>1</v>
      </c>
      <c r="AM5745" t="s">
        <v>55</v>
      </c>
      <c r="AN5745" t="s">
        <v>56</v>
      </c>
      <c r="AP5745">
        <v>1</v>
      </c>
      <c r="AQ5745" t="s">
        <v>57</v>
      </c>
      <c r="AR5745">
        <v>0</v>
      </c>
      <c r="AW5745" t="s">
        <v>58</v>
      </c>
      <c r="AX5745">
        <v>0</v>
      </c>
      <c r="AY5745">
        <v>2</v>
      </c>
      <c r="AZ5745">
        <v>0.75</v>
      </c>
      <c r="BA5745">
        <v>0.75</v>
      </c>
      <c r="BB5745" t="s">
        <v>59</v>
      </c>
    </row>
    <row r="5746" spans="1:54" x14ac:dyDescent="0.2">
      <c r="A5746" s="7" t="str">
        <f>VLOOKUP(G5746,'Matching-Tabelle'!$A$76:$B$80,2,FALSE)</f>
        <v>stefan.fuellemann@tkb.ch</v>
      </c>
      <c r="B5746" s="7" t="str">
        <f>VLOOKUP(J5746,'Matching-Tabelle'!$A$1:$B$66,2,FALSE)</f>
        <v>Proj SCRE2016</v>
      </c>
      <c r="C5746" s="7" t="str">
        <f>IF(VLOOKUP(J5746,'Matching-Tabelle'!$A$1:$CB$66,3,FALSE)=0,"",VLOOKUP(J5746,'Matching-Tabelle'!$A$1:$CB$66,3,FALSE))</f>
        <v>WPI Projekte</v>
      </c>
      <c r="D5746" s="7">
        <v>1</v>
      </c>
      <c r="E5746" s="7" t="s">
        <v>4268</v>
      </c>
      <c r="F5746" s="8">
        <v>42643</v>
      </c>
      <c r="G5746" t="s">
        <v>3856</v>
      </c>
      <c r="H5746" t="s">
        <v>3857</v>
      </c>
      <c r="I5746" t="s">
        <v>3858</v>
      </c>
      <c r="J5746">
        <v>2500253</v>
      </c>
      <c r="K5746" t="s">
        <v>538</v>
      </c>
      <c r="L5746" t="s">
        <v>539</v>
      </c>
      <c r="M5746">
        <v>990001</v>
      </c>
      <c r="N5746" t="s">
        <v>51</v>
      </c>
      <c r="O5746">
        <v>1</v>
      </c>
      <c r="Q5746">
        <v>1</v>
      </c>
      <c r="S5746" t="s">
        <v>4268</v>
      </c>
      <c r="AE5746">
        <v>5</v>
      </c>
      <c r="AF5746">
        <v>0</v>
      </c>
      <c r="AG5746">
        <v>1</v>
      </c>
      <c r="AH5746" t="s">
        <v>411</v>
      </c>
      <c r="AI5746" t="s">
        <v>411</v>
      </c>
      <c r="AJ5746">
        <v>2</v>
      </c>
      <c r="AK5746">
        <v>1</v>
      </c>
      <c r="AL5746">
        <v>1</v>
      </c>
      <c r="AM5746" t="s">
        <v>55</v>
      </c>
      <c r="AN5746" t="s">
        <v>56</v>
      </c>
      <c r="AP5746">
        <v>1</v>
      </c>
      <c r="AQ5746" t="s">
        <v>57</v>
      </c>
      <c r="AR5746">
        <v>0</v>
      </c>
      <c r="AW5746" t="s">
        <v>58</v>
      </c>
      <c r="AX5746">
        <v>0</v>
      </c>
      <c r="AY5746">
        <v>2</v>
      </c>
      <c r="AZ5746">
        <v>1</v>
      </c>
      <c r="BA5746">
        <v>1</v>
      </c>
      <c r="BB5746" t="s">
        <v>59</v>
      </c>
    </row>
    <row r="5747" spans="1:54" x14ac:dyDescent="0.2">
      <c r="A5747" s="7" t="str">
        <f>VLOOKUP(G5747,'Matching-Tabelle'!$A$76:$B$80,2,FALSE)</f>
        <v>stefan.fuellemann@tkb.ch</v>
      </c>
      <c r="B5747" s="7" t="str">
        <f>VLOOKUP(J5747,'Matching-Tabelle'!$A$1:$B$66,2,FALSE)</f>
        <v>WPI CTB</v>
      </c>
      <c r="C5747" s="7" t="str">
        <f>IF(VLOOKUP(J5747,'Matching-Tabelle'!$A$1:$CB$66,3,FALSE)=0,"",VLOOKUP(J5747,'Matching-Tabelle'!$A$1:$CB$66,3,FALSE))</f>
        <v/>
      </c>
      <c r="D5747" s="7">
        <v>1.5</v>
      </c>
      <c r="E5747" s="7" t="s">
        <v>4793</v>
      </c>
      <c r="F5747" s="8">
        <v>42643</v>
      </c>
      <c r="G5747" t="s">
        <v>3856</v>
      </c>
      <c r="H5747" t="s">
        <v>3857</v>
      </c>
      <c r="I5747" t="s">
        <v>3858</v>
      </c>
      <c r="J5747">
        <v>919</v>
      </c>
      <c r="K5747" t="s">
        <v>66</v>
      </c>
      <c r="L5747" t="s">
        <v>67</v>
      </c>
      <c r="M5747">
        <v>990001</v>
      </c>
      <c r="N5747" t="s">
        <v>51</v>
      </c>
      <c r="O5747">
        <v>1.5</v>
      </c>
      <c r="Q5747">
        <v>1.5</v>
      </c>
      <c r="S5747" t="s">
        <v>4793</v>
      </c>
      <c r="AE5747">
        <v>12</v>
      </c>
      <c r="AF5747">
        <v>7.6</v>
      </c>
      <c r="AG5747">
        <v>5</v>
      </c>
      <c r="AH5747" t="s">
        <v>53</v>
      </c>
      <c r="AI5747" t="s">
        <v>54</v>
      </c>
      <c r="AJ5747">
        <v>2</v>
      </c>
      <c r="AK5747">
        <v>1</v>
      </c>
      <c r="AL5747">
        <v>1</v>
      </c>
      <c r="AM5747" t="s">
        <v>55</v>
      </c>
      <c r="AN5747" t="s">
        <v>56</v>
      </c>
      <c r="AP5747">
        <v>1</v>
      </c>
      <c r="AQ5747" t="s">
        <v>57</v>
      </c>
      <c r="AR5747">
        <v>0</v>
      </c>
      <c r="AW5747" t="s">
        <v>58</v>
      </c>
      <c r="AX5747">
        <v>0</v>
      </c>
      <c r="AY5747">
        <v>2</v>
      </c>
      <c r="AZ5747">
        <v>1.5</v>
      </c>
      <c r="BA5747">
        <v>1.5</v>
      </c>
      <c r="BB5747" t="s">
        <v>59</v>
      </c>
    </row>
    <row r="5748" spans="1:54" x14ac:dyDescent="0.2">
      <c r="A5748" s="7" t="str">
        <f>VLOOKUP(G5748,'Matching-Tabelle'!$A$76:$B$80,2,FALSE)</f>
        <v>stefan.fuellemann@tkb.ch</v>
      </c>
      <c r="B5748" s="7" t="str">
        <f>VLOOKUP(J5748,'Matching-Tabelle'!$A$1:$B$66,2,FALSE)</f>
        <v>WPI RTB</v>
      </c>
      <c r="C5748" s="7" t="str">
        <f>IF(VLOOKUP(J5748,'Matching-Tabelle'!$A$1:$CB$66,3,FALSE)=0,"",VLOOKUP(J5748,'Matching-Tabelle'!$A$1:$CB$66,3,FALSE))</f>
        <v/>
      </c>
      <c r="D5748" s="7">
        <v>0.5</v>
      </c>
      <c r="E5748" s="7" t="s">
        <v>4794</v>
      </c>
      <c r="F5748" s="8">
        <v>42643</v>
      </c>
      <c r="G5748" t="s">
        <v>3856</v>
      </c>
      <c r="H5748" t="s">
        <v>3857</v>
      </c>
      <c r="I5748" t="s">
        <v>3858</v>
      </c>
      <c r="J5748">
        <v>22</v>
      </c>
      <c r="K5748" t="s">
        <v>88</v>
      </c>
      <c r="L5748" t="s">
        <v>89</v>
      </c>
      <c r="M5748">
        <v>990001</v>
      </c>
      <c r="N5748" t="s">
        <v>51</v>
      </c>
      <c r="O5748">
        <v>0.5</v>
      </c>
      <c r="Q5748">
        <v>0.5</v>
      </c>
      <c r="S5748" t="s">
        <v>4794</v>
      </c>
      <c r="AE5748">
        <v>12</v>
      </c>
      <c r="AF5748">
        <v>7.6</v>
      </c>
      <c r="AG5748">
        <v>5</v>
      </c>
      <c r="AH5748" t="s">
        <v>53</v>
      </c>
      <c r="AI5748" t="s">
        <v>54</v>
      </c>
      <c r="AJ5748">
        <v>2</v>
      </c>
      <c r="AK5748">
        <v>1</v>
      </c>
      <c r="AL5748">
        <v>1</v>
      </c>
      <c r="AM5748" t="s">
        <v>55</v>
      </c>
      <c r="AN5748" t="s">
        <v>56</v>
      </c>
      <c r="AP5748">
        <v>1</v>
      </c>
      <c r="AQ5748" t="s">
        <v>57</v>
      </c>
      <c r="AR5748">
        <v>0</v>
      </c>
      <c r="AW5748" t="s">
        <v>58</v>
      </c>
      <c r="AX5748">
        <v>0</v>
      </c>
      <c r="AY5748">
        <v>2</v>
      </c>
      <c r="AZ5748">
        <v>0.5</v>
      </c>
      <c r="BA5748">
        <v>0.5</v>
      </c>
      <c r="BB5748" t="s">
        <v>59</v>
      </c>
    </row>
    <row r="5749" spans="1:54" x14ac:dyDescent="0.2">
      <c r="A5749" s="7" t="str">
        <f>VLOOKUP(G5749,'Matching-Tabelle'!$A$76:$B$80,2,FALSE)</f>
        <v>stefan.fuellemann@tkb.ch</v>
      </c>
      <c r="B5749" s="7" t="str">
        <f>VLOOKUP(J5749,'Matching-Tabelle'!$A$1:$B$66,2,FALSE)</f>
        <v>Proj SCRE2016</v>
      </c>
      <c r="C5749" s="7" t="str">
        <f>IF(VLOOKUP(J5749,'Matching-Tabelle'!$A$1:$CB$66,3,FALSE)=0,"",VLOOKUP(J5749,'Matching-Tabelle'!$A$1:$CB$66,3,FALSE))</f>
        <v>WPI Projekte</v>
      </c>
      <c r="D5749" s="7">
        <v>0.75</v>
      </c>
      <c r="E5749" s="7" t="s">
        <v>4795</v>
      </c>
      <c r="F5749" s="8">
        <v>42643</v>
      </c>
      <c r="G5749" t="s">
        <v>3856</v>
      </c>
      <c r="H5749" t="s">
        <v>3857</v>
      </c>
      <c r="I5749" t="s">
        <v>3858</v>
      </c>
      <c r="J5749">
        <v>2500253</v>
      </c>
      <c r="K5749" t="s">
        <v>538</v>
      </c>
      <c r="L5749" t="s">
        <v>539</v>
      </c>
      <c r="M5749">
        <v>990001</v>
      </c>
      <c r="N5749" t="s">
        <v>51</v>
      </c>
      <c r="O5749">
        <v>0.75</v>
      </c>
      <c r="Q5749">
        <v>0.75</v>
      </c>
      <c r="S5749" t="s">
        <v>4795</v>
      </c>
      <c r="AE5749">
        <v>5</v>
      </c>
      <c r="AF5749">
        <v>0</v>
      </c>
      <c r="AG5749">
        <v>1</v>
      </c>
      <c r="AH5749" t="s">
        <v>411</v>
      </c>
      <c r="AI5749" t="s">
        <v>411</v>
      </c>
      <c r="AJ5749">
        <v>2</v>
      </c>
      <c r="AK5749">
        <v>1</v>
      </c>
      <c r="AL5749">
        <v>1</v>
      </c>
      <c r="AM5749" t="s">
        <v>55</v>
      </c>
      <c r="AN5749" t="s">
        <v>56</v>
      </c>
      <c r="AP5749">
        <v>1</v>
      </c>
      <c r="AQ5749" t="s">
        <v>57</v>
      </c>
      <c r="AR5749">
        <v>0</v>
      </c>
      <c r="AW5749" t="s">
        <v>58</v>
      </c>
      <c r="AX5749">
        <v>0</v>
      </c>
      <c r="AY5749">
        <v>2</v>
      </c>
      <c r="AZ5749">
        <v>0.75</v>
      </c>
      <c r="BA5749">
        <v>0.75</v>
      </c>
      <c r="BB5749" t="s">
        <v>59</v>
      </c>
    </row>
    <row r="5750" spans="1:54" x14ac:dyDescent="0.2">
      <c r="A5750" s="7" t="str">
        <f>VLOOKUP(G5750,'Matching-Tabelle'!$A$76:$B$80,2,FALSE)</f>
        <v>stefan.fuellemann@tkb.ch</v>
      </c>
      <c r="B5750" s="7" t="str">
        <f>VLOOKUP(J5750,'Matching-Tabelle'!$A$1:$B$66,2,FALSE)</f>
        <v>WPI RTB</v>
      </c>
      <c r="C5750" s="7" t="str">
        <f>IF(VLOOKUP(J5750,'Matching-Tabelle'!$A$1:$CB$66,3,FALSE)=0,"",VLOOKUP(J5750,'Matching-Tabelle'!$A$1:$CB$66,3,FALSE))</f>
        <v/>
      </c>
      <c r="D5750" s="7">
        <v>1.5</v>
      </c>
      <c r="E5750" s="7" t="s">
        <v>3859</v>
      </c>
      <c r="F5750" s="8">
        <v>42646</v>
      </c>
      <c r="G5750" t="s">
        <v>3856</v>
      </c>
      <c r="H5750" t="s">
        <v>3857</v>
      </c>
      <c r="I5750" t="s">
        <v>3858</v>
      </c>
      <c r="J5750">
        <v>19</v>
      </c>
      <c r="K5750" t="s">
        <v>145</v>
      </c>
      <c r="L5750" t="s">
        <v>146</v>
      </c>
      <c r="M5750">
        <v>990001</v>
      </c>
      <c r="N5750" t="s">
        <v>51</v>
      </c>
      <c r="O5750">
        <v>1.5</v>
      </c>
      <c r="Q5750">
        <v>1.5</v>
      </c>
      <c r="S5750" t="s">
        <v>3859</v>
      </c>
      <c r="AE5750">
        <v>12</v>
      </c>
      <c r="AF5750">
        <v>7.6</v>
      </c>
      <c r="AG5750">
        <v>5</v>
      </c>
      <c r="AH5750" t="s">
        <v>53</v>
      </c>
      <c r="AI5750" t="s">
        <v>54</v>
      </c>
      <c r="AJ5750">
        <v>2</v>
      </c>
      <c r="AK5750">
        <v>1</v>
      </c>
      <c r="AL5750">
        <v>1</v>
      </c>
      <c r="AM5750" t="s">
        <v>55</v>
      </c>
      <c r="AN5750" t="s">
        <v>56</v>
      </c>
      <c r="AP5750">
        <v>1</v>
      </c>
      <c r="AQ5750" t="s">
        <v>57</v>
      </c>
      <c r="AR5750">
        <v>0</v>
      </c>
      <c r="AW5750" t="s">
        <v>58</v>
      </c>
      <c r="AX5750">
        <v>0</v>
      </c>
      <c r="AY5750">
        <v>2</v>
      </c>
      <c r="AZ5750">
        <v>1.5</v>
      </c>
      <c r="BA5750">
        <v>1.5</v>
      </c>
      <c r="BB5750" t="s">
        <v>59</v>
      </c>
    </row>
    <row r="5751" spans="1:54" x14ac:dyDescent="0.2">
      <c r="A5751" s="7" t="str">
        <f>VLOOKUP(G5751,'Matching-Tabelle'!$A$76:$B$80,2,FALSE)</f>
        <v>stefan.fuellemann@tkb.ch</v>
      </c>
      <c r="B5751" s="7" t="str">
        <f>VLOOKUP(J5751,'Matching-Tabelle'!$A$1:$B$66,2,FALSE)</f>
        <v>Proj Eval NePe</v>
      </c>
      <c r="C5751" s="7" t="str">
        <f>IF(VLOOKUP(J5751,'Matching-Tabelle'!$A$1:$CB$66,3,FALSE)=0,"",VLOOKUP(J5751,'Matching-Tabelle'!$A$1:$CB$66,3,FALSE))</f>
        <v>WPI Projekte</v>
      </c>
      <c r="D5751" s="7">
        <v>2.5</v>
      </c>
      <c r="E5751" s="7" t="s">
        <v>4796</v>
      </c>
      <c r="F5751" s="8">
        <v>42646</v>
      </c>
      <c r="G5751" t="s">
        <v>3856</v>
      </c>
      <c r="H5751" t="s">
        <v>3857</v>
      </c>
      <c r="I5751" t="s">
        <v>3858</v>
      </c>
      <c r="J5751">
        <v>225</v>
      </c>
      <c r="K5751" t="s">
        <v>172</v>
      </c>
      <c r="L5751" t="s">
        <v>173</v>
      </c>
      <c r="M5751">
        <v>990001</v>
      </c>
      <c r="N5751" t="s">
        <v>51</v>
      </c>
      <c r="O5751">
        <v>2.5</v>
      </c>
      <c r="Q5751">
        <v>2.5</v>
      </c>
      <c r="S5751" t="s">
        <v>4796</v>
      </c>
      <c r="AE5751">
        <v>12</v>
      </c>
      <c r="AF5751">
        <v>7.6</v>
      </c>
      <c r="AG5751">
        <v>5</v>
      </c>
      <c r="AH5751" t="s">
        <v>53</v>
      </c>
      <c r="AI5751" t="s">
        <v>54</v>
      </c>
      <c r="AJ5751">
        <v>2</v>
      </c>
      <c r="AK5751">
        <v>1</v>
      </c>
      <c r="AL5751">
        <v>1</v>
      </c>
      <c r="AM5751" t="s">
        <v>55</v>
      </c>
      <c r="AN5751" t="s">
        <v>56</v>
      </c>
      <c r="AP5751">
        <v>1</v>
      </c>
      <c r="AQ5751" t="s">
        <v>57</v>
      </c>
      <c r="AR5751">
        <v>0</v>
      </c>
      <c r="AW5751" t="s">
        <v>58</v>
      </c>
      <c r="AX5751">
        <v>0</v>
      </c>
      <c r="AY5751">
        <v>2</v>
      </c>
      <c r="AZ5751">
        <v>2.5</v>
      </c>
      <c r="BA5751">
        <v>2.5</v>
      </c>
      <c r="BB5751" t="s">
        <v>59</v>
      </c>
    </row>
    <row r="5752" spans="1:54" x14ac:dyDescent="0.2">
      <c r="A5752" s="7" t="str">
        <f>VLOOKUP(G5752,'Matching-Tabelle'!$A$76:$B$80,2,FALSE)</f>
        <v>stefan.fuellemann@tkb.ch</v>
      </c>
      <c r="B5752" s="7" t="str">
        <f>VLOOKUP(J5752,'Matching-Tabelle'!$A$1:$B$66,2,FALSE)</f>
        <v>WPI RTB</v>
      </c>
      <c r="C5752" s="7" t="str">
        <f>IF(VLOOKUP(J5752,'Matching-Tabelle'!$A$1:$CB$66,3,FALSE)=0,"",VLOOKUP(J5752,'Matching-Tabelle'!$A$1:$CB$66,3,FALSE))</f>
        <v/>
      </c>
      <c r="D5752" s="7">
        <v>1</v>
      </c>
      <c r="E5752" s="7" t="s">
        <v>4797</v>
      </c>
      <c r="F5752" s="8">
        <v>42646</v>
      </c>
      <c r="G5752" t="s">
        <v>3856</v>
      </c>
      <c r="H5752" t="s">
        <v>3857</v>
      </c>
      <c r="I5752" t="s">
        <v>3858</v>
      </c>
      <c r="J5752">
        <v>27</v>
      </c>
      <c r="K5752" t="s">
        <v>872</v>
      </c>
      <c r="L5752" t="s">
        <v>873</v>
      </c>
      <c r="M5752">
        <v>990001</v>
      </c>
      <c r="N5752" t="s">
        <v>51</v>
      </c>
      <c r="O5752">
        <v>1</v>
      </c>
      <c r="Q5752">
        <v>1</v>
      </c>
      <c r="S5752" t="s">
        <v>4797</v>
      </c>
      <c r="AE5752">
        <v>12</v>
      </c>
      <c r="AF5752">
        <v>7.6</v>
      </c>
      <c r="AG5752">
        <v>5</v>
      </c>
      <c r="AH5752" t="s">
        <v>53</v>
      </c>
      <c r="AI5752" t="s">
        <v>54</v>
      </c>
      <c r="AJ5752">
        <v>2</v>
      </c>
      <c r="AK5752">
        <v>1</v>
      </c>
      <c r="AL5752">
        <v>1</v>
      </c>
      <c r="AM5752" t="s">
        <v>55</v>
      </c>
      <c r="AN5752" t="s">
        <v>56</v>
      </c>
      <c r="AP5752">
        <v>1</v>
      </c>
      <c r="AQ5752" t="s">
        <v>57</v>
      </c>
      <c r="AR5752">
        <v>0</v>
      </c>
      <c r="AW5752" t="s">
        <v>58</v>
      </c>
      <c r="AX5752">
        <v>0</v>
      </c>
      <c r="AY5752">
        <v>2</v>
      </c>
      <c r="AZ5752">
        <v>1</v>
      </c>
      <c r="BA5752">
        <v>1</v>
      </c>
      <c r="BB5752" t="s">
        <v>59</v>
      </c>
    </row>
    <row r="5753" spans="1:54" x14ac:dyDescent="0.2">
      <c r="A5753" s="7" t="str">
        <f>VLOOKUP(G5753,'Matching-Tabelle'!$A$76:$B$80,2,FALSE)</f>
        <v>stefan.fuellemann@tkb.ch</v>
      </c>
      <c r="B5753" s="7" t="str">
        <f>VLOOKUP(J5753,'Matching-Tabelle'!$A$1:$B$66,2,FALSE)</f>
        <v>WPI CTB</v>
      </c>
      <c r="C5753" s="7" t="str">
        <f>IF(VLOOKUP(J5753,'Matching-Tabelle'!$A$1:$CB$66,3,FALSE)=0,"",VLOOKUP(J5753,'Matching-Tabelle'!$A$1:$CB$66,3,FALSE))</f>
        <v/>
      </c>
      <c r="D5753" s="7">
        <v>0.5</v>
      </c>
      <c r="E5753" s="7" t="s">
        <v>4204</v>
      </c>
      <c r="F5753" s="8">
        <v>42646</v>
      </c>
      <c r="G5753" t="s">
        <v>3856</v>
      </c>
      <c r="H5753" t="s">
        <v>3857</v>
      </c>
      <c r="I5753" t="s">
        <v>3858</v>
      </c>
      <c r="J5753">
        <v>922</v>
      </c>
      <c r="K5753" t="s">
        <v>134</v>
      </c>
      <c r="L5753" t="s">
        <v>135</v>
      </c>
      <c r="M5753">
        <v>990001</v>
      </c>
      <c r="N5753" t="s">
        <v>51</v>
      </c>
      <c r="O5753">
        <v>0.5</v>
      </c>
      <c r="Q5753">
        <v>0.5</v>
      </c>
      <c r="S5753" t="s">
        <v>4204</v>
      </c>
      <c r="AE5753">
        <v>12</v>
      </c>
      <c r="AF5753">
        <v>7.6</v>
      </c>
      <c r="AG5753">
        <v>5</v>
      </c>
      <c r="AH5753" t="s">
        <v>53</v>
      </c>
      <c r="AI5753" t="s">
        <v>54</v>
      </c>
      <c r="AJ5753">
        <v>2</v>
      </c>
      <c r="AK5753">
        <v>1</v>
      </c>
      <c r="AL5753">
        <v>1</v>
      </c>
      <c r="AM5753" t="s">
        <v>55</v>
      </c>
      <c r="AN5753" t="s">
        <v>56</v>
      </c>
      <c r="AP5753">
        <v>1</v>
      </c>
      <c r="AQ5753" t="s">
        <v>57</v>
      </c>
      <c r="AR5753">
        <v>0</v>
      </c>
      <c r="AW5753" t="s">
        <v>58</v>
      </c>
      <c r="AX5753">
        <v>0</v>
      </c>
      <c r="AY5753">
        <v>2</v>
      </c>
      <c r="AZ5753">
        <v>0.5</v>
      </c>
      <c r="BA5753">
        <v>0.5</v>
      </c>
      <c r="BB5753" t="s">
        <v>59</v>
      </c>
    </row>
    <row r="5754" spans="1:54" x14ac:dyDescent="0.2">
      <c r="A5754" s="7" t="str">
        <f>VLOOKUP(G5754,'Matching-Tabelle'!$A$76:$B$80,2,FALSE)</f>
        <v>stefan.fuellemann@tkb.ch</v>
      </c>
      <c r="B5754" s="7" t="str">
        <f>VLOOKUP(J5754,'Matching-Tabelle'!$A$1:$B$66,2,FALSE)</f>
        <v>Proj SCRE2016</v>
      </c>
      <c r="C5754" s="7" t="str">
        <f>IF(VLOOKUP(J5754,'Matching-Tabelle'!$A$1:$CB$66,3,FALSE)=0,"",VLOOKUP(J5754,'Matching-Tabelle'!$A$1:$CB$66,3,FALSE))</f>
        <v>WPI Projekte</v>
      </c>
      <c r="D5754" s="7">
        <v>1.75</v>
      </c>
      <c r="E5754" s="7" t="s">
        <v>4798</v>
      </c>
      <c r="F5754" s="8">
        <v>42646</v>
      </c>
      <c r="G5754" t="s">
        <v>3856</v>
      </c>
      <c r="H5754" t="s">
        <v>3857</v>
      </c>
      <c r="I5754" t="s">
        <v>3858</v>
      </c>
      <c r="J5754">
        <v>2500253</v>
      </c>
      <c r="K5754" t="s">
        <v>538</v>
      </c>
      <c r="L5754" t="s">
        <v>539</v>
      </c>
      <c r="M5754">
        <v>990001</v>
      </c>
      <c r="N5754" t="s">
        <v>51</v>
      </c>
      <c r="O5754">
        <v>1.75</v>
      </c>
      <c r="Q5754">
        <v>1.75</v>
      </c>
      <c r="S5754" t="s">
        <v>4798</v>
      </c>
      <c r="AE5754">
        <v>5</v>
      </c>
      <c r="AF5754">
        <v>0</v>
      </c>
      <c r="AG5754">
        <v>1</v>
      </c>
      <c r="AH5754" t="s">
        <v>411</v>
      </c>
      <c r="AI5754" t="s">
        <v>411</v>
      </c>
      <c r="AJ5754">
        <v>2</v>
      </c>
      <c r="AK5754">
        <v>1</v>
      </c>
      <c r="AL5754">
        <v>1</v>
      </c>
      <c r="AM5754" t="s">
        <v>55</v>
      </c>
      <c r="AN5754" t="s">
        <v>56</v>
      </c>
      <c r="AP5754">
        <v>1</v>
      </c>
      <c r="AQ5754" t="s">
        <v>57</v>
      </c>
      <c r="AR5754">
        <v>0</v>
      </c>
      <c r="AW5754" t="s">
        <v>58</v>
      </c>
      <c r="AX5754">
        <v>0</v>
      </c>
      <c r="AY5754">
        <v>2</v>
      </c>
      <c r="AZ5754">
        <v>1.75</v>
      </c>
      <c r="BA5754">
        <v>1.75</v>
      </c>
      <c r="BB5754" t="s">
        <v>59</v>
      </c>
    </row>
    <row r="5755" spans="1:54" x14ac:dyDescent="0.2">
      <c r="A5755" s="7" t="str">
        <f>VLOOKUP(G5755,'Matching-Tabelle'!$A$76:$B$80,2,FALSE)</f>
        <v>stefan.fuellemann@tkb.ch</v>
      </c>
      <c r="B5755" s="7" t="str">
        <f>VLOOKUP(J5755,'Matching-Tabelle'!$A$1:$B$66,2,FALSE)</f>
        <v>WPI RTB</v>
      </c>
      <c r="C5755" s="7" t="str">
        <f>IF(VLOOKUP(J5755,'Matching-Tabelle'!$A$1:$CB$66,3,FALSE)=0,"",VLOOKUP(J5755,'Matching-Tabelle'!$A$1:$CB$66,3,FALSE))</f>
        <v/>
      </c>
      <c r="D5755" s="7">
        <v>0.5</v>
      </c>
      <c r="E5755" s="7" t="s">
        <v>4799</v>
      </c>
      <c r="F5755" s="8">
        <v>42646</v>
      </c>
      <c r="G5755" t="s">
        <v>3856</v>
      </c>
      <c r="H5755" t="s">
        <v>3857</v>
      </c>
      <c r="I5755" t="s">
        <v>3858</v>
      </c>
      <c r="J5755">
        <v>24</v>
      </c>
      <c r="K5755" t="s">
        <v>73</v>
      </c>
      <c r="L5755" t="s">
        <v>74</v>
      </c>
      <c r="M5755">
        <v>990001</v>
      </c>
      <c r="N5755" t="s">
        <v>51</v>
      </c>
      <c r="O5755">
        <v>0.5</v>
      </c>
      <c r="Q5755">
        <v>0.5</v>
      </c>
      <c r="S5755" t="s">
        <v>4799</v>
      </c>
      <c r="AE5755">
        <v>12</v>
      </c>
      <c r="AF5755">
        <v>7.6</v>
      </c>
      <c r="AG5755">
        <v>5</v>
      </c>
      <c r="AH5755" t="s">
        <v>53</v>
      </c>
      <c r="AI5755" t="s">
        <v>54</v>
      </c>
      <c r="AJ5755">
        <v>2</v>
      </c>
      <c r="AK5755">
        <v>1</v>
      </c>
      <c r="AL5755">
        <v>1</v>
      </c>
      <c r="AM5755" t="s">
        <v>55</v>
      </c>
      <c r="AN5755" t="s">
        <v>56</v>
      </c>
      <c r="AP5755">
        <v>1</v>
      </c>
      <c r="AQ5755" t="s">
        <v>57</v>
      </c>
      <c r="AR5755">
        <v>0</v>
      </c>
      <c r="AW5755" t="s">
        <v>58</v>
      </c>
      <c r="AX5755">
        <v>0</v>
      </c>
      <c r="AY5755">
        <v>2</v>
      </c>
      <c r="AZ5755">
        <v>0.5</v>
      </c>
      <c r="BA5755">
        <v>0.5</v>
      </c>
      <c r="BB5755" t="s">
        <v>59</v>
      </c>
    </row>
    <row r="5756" spans="1:54" x14ac:dyDescent="0.2">
      <c r="A5756" s="7" t="str">
        <f>VLOOKUP(G5756,'Matching-Tabelle'!$A$76:$B$80,2,FALSE)</f>
        <v>stefan.fuellemann@tkb.ch</v>
      </c>
      <c r="B5756" s="7" t="str">
        <f>VLOOKUP(J5756,'Matching-Tabelle'!$A$1:$B$66,2,FALSE)</f>
        <v>WPI RTB</v>
      </c>
      <c r="C5756" s="7" t="str">
        <f>IF(VLOOKUP(J5756,'Matching-Tabelle'!$A$1:$CB$66,3,FALSE)=0,"",VLOOKUP(J5756,'Matching-Tabelle'!$A$1:$CB$66,3,FALSE))</f>
        <v/>
      </c>
      <c r="D5756" s="7">
        <v>1.5</v>
      </c>
      <c r="E5756" s="7" t="s">
        <v>3859</v>
      </c>
      <c r="F5756" s="8">
        <v>42647</v>
      </c>
      <c r="G5756" t="s">
        <v>3856</v>
      </c>
      <c r="H5756" t="s">
        <v>3857</v>
      </c>
      <c r="I5756" t="s">
        <v>3858</v>
      </c>
      <c r="J5756">
        <v>19</v>
      </c>
      <c r="K5756" t="s">
        <v>145</v>
      </c>
      <c r="L5756" t="s">
        <v>146</v>
      </c>
      <c r="M5756">
        <v>990001</v>
      </c>
      <c r="N5756" t="s">
        <v>51</v>
      </c>
      <c r="O5756">
        <v>1.5</v>
      </c>
      <c r="Q5756">
        <v>1.5</v>
      </c>
      <c r="S5756" t="s">
        <v>3859</v>
      </c>
      <c r="AE5756">
        <v>12</v>
      </c>
      <c r="AF5756">
        <v>7.6</v>
      </c>
      <c r="AG5756">
        <v>5</v>
      </c>
      <c r="AH5756" t="s">
        <v>53</v>
      </c>
      <c r="AI5756" t="s">
        <v>54</v>
      </c>
      <c r="AJ5756">
        <v>2</v>
      </c>
      <c r="AK5756">
        <v>1</v>
      </c>
      <c r="AL5756">
        <v>1</v>
      </c>
      <c r="AM5756" t="s">
        <v>55</v>
      </c>
      <c r="AN5756" t="s">
        <v>56</v>
      </c>
      <c r="AP5756">
        <v>1</v>
      </c>
      <c r="AQ5756" t="s">
        <v>57</v>
      </c>
      <c r="AR5756">
        <v>0</v>
      </c>
      <c r="AW5756" t="s">
        <v>58</v>
      </c>
      <c r="AX5756">
        <v>0</v>
      </c>
      <c r="AY5756">
        <v>2</v>
      </c>
      <c r="AZ5756">
        <v>1.5</v>
      </c>
      <c r="BA5756">
        <v>1.5</v>
      </c>
      <c r="BB5756" t="s">
        <v>59</v>
      </c>
    </row>
    <row r="5757" spans="1:54" x14ac:dyDescent="0.2">
      <c r="A5757" s="7" t="str">
        <f>VLOOKUP(G5757,'Matching-Tabelle'!$A$76:$B$80,2,FALSE)</f>
        <v>stefan.fuellemann@tkb.ch</v>
      </c>
      <c r="B5757" s="7" t="str">
        <f>VLOOKUP(J5757,'Matching-Tabelle'!$A$1:$B$66,2,FALSE)</f>
        <v>WPI RTB</v>
      </c>
      <c r="C5757" s="7" t="str">
        <f>IF(VLOOKUP(J5757,'Matching-Tabelle'!$A$1:$CB$66,3,FALSE)=0,"",VLOOKUP(J5757,'Matching-Tabelle'!$A$1:$CB$66,3,FALSE))</f>
        <v/>
      </c>
      <c r="D5757" s="7">
        <v>0.25</v>
      </c>
      <c r="E5757" s="7" t="s">
        <v>4800</v>
      </c>
      <c r="F5757" s="8">
        <v>42647</v>
      </c>
      <c r="G5757" t="s">
        <v>3856</v>
      </c>
      <c r="H5757" t="s">
        <v>3857</v>
      </c>
      <c r="I5757" t="s">
        <v>3858</v>
      </c>
      <c r="J5757">
        <v>21</v>
      </c>
      <c r="K5757" t="s">
        <v>117</v>
      </c>
      <c r="L5757" t="s">
        <v>118</v>
      </c>
      <c r="M5757">
        <v>990001</v>
      </c>
      <c r="N5757" t="s">
        <v>51</v>
      </c>
      <c r="O5757">
        <v>0.25</v>
      </c>
      <c r="Q5757">
        <v>0.25</v>
      </c>
      <c r="S5757" t="s">
        <v>4800</v>
      </c>
      <c r="AE5757">
        <v>12</v>
      </c>
      <c r="AF5757">
        <v>7.6</v>
      </c>
      <c r="AG5757">
        <v>5</v>
      </c>
      <c r="AH5757" t="s">
        <v>53</v>
      </c>
      <c r="AI5757" t="s">
        <v>54</v>
      </c>
      <c r="AJ5757">
        <v>2</v>
      </c>
      <c r="AK5757">
        <v>1</v>
      </c>
      <c r="AL5757">
        <v>1</v>
      </c>
      <c r="AM5757" t="s">
        <v>55</v>
      </c>
      <c r="AN5757" t="s">
        <v>56</v>
      </c>
      <c r="AP5757">
        <v>1</v>
      </c>
      <c r="AQ5757" t="s">
        <v>57</v>
      </c>
      <c r="AR5757">
        <v>0</v>
      </c>
      <c r="AW5757" t="s">
        <v>58</v>
      </c>
      <c r="AX5757">
        <v>0</v>
      </c>
      <c r="AY5757">
        <v>2</v>
      </c>
      <c r="AZ5757">
        <v>0.25</v>
      </c>
      <c r="BA5757">
        <v>0.25</v>
      </c>
      <c r="BB5757" t="s">
        <v>59</v>
      </c>
    </row>
    <row r="5758" spans="1:54" x14ac:dyDescent="0.2">
      <c r="A5758" s="7" t="str">
        <f>VLOOKUP(G5758,'Matching-Tabelle'!$A$76:$B$80,2,FALSE)</f>
        <v>stefan.fuellemann@tkb.ch</v>
      </c>
      <c r="B5758" s="7" t="str">
        <f>VLOOKUP(J5758,'Matching-Tabelle'!$A$1:$B$66,2,FALSE)</f>
        <v>WPI Führung</v>
      </c>
      <c r="C5758" s="7" t="str">
        <f>IF(VLOOKUP(J5758,'Matching-Tabelle'!$A$1:$CB$66,3,FALSE)=0,"",VLOOKUP(J5758,'Matching-Tabelle'!$A$1:$CB$66,3,FALSE))</f>
        <v/>
      </c>
      <c r="D5758" s="7">
        <v>1.9</v>
      </c>
      <c r="E5758" s="7" t="s">
        <v>4801</v>
      </c>
      <c r="F5758" s="8">
        <v>42647</v>
      </c>
      <c r="G5758" t="s">
        <v>3856</v>
      </c>
      <c r="H5758" t="s">
        <v>3857</v>
      </c>
      <c r="I5758" t="s">
        <v>3858</v>
      </c>
      <c r="J5758">
        <v>26</v>
      </c>
      <c r="K5758" t="s">
        <v>130</v>
      </c>
      <c r="L5758" t="s">
        <v>131</v>
      </c>
      <c r="M5758">
        <v>990001</v>
      </c>
      <c r="N5758" t="s">
        <v>51</v>
      </c>
      <c r="O5758">
        <v>1.9</v>
      </c>
      <c r="Q5758">
        <v>1.9</v>
      </c>
      <c r="S5758" t="s">
        <v>4801</v>
      </c>
      <c r="AE5758">
        <v>12</v>
      </c>
      <c r="AF5758">
        <v>7.6</v>
      </c>
      <c r="AG5758">
        <v>5</v>
      </c>
      <c r="AH5758" t="s">
        <v>53</v>
      </c>
      <c r="AI5758" t="s">
        <v>54</v>
      </c>
      <c r="AJ5758">
        <v>2</v>
      </c>
      <c r="AK5758">
        <v>1</v>
      </c>
      <c r="AL5758">
        <v>1</v>
      </c>
      <c r="AM5758" t="s">
        <v>55</v>
      </c>
      <c r="AN5758" t="s">
        <v>56</v>
      </c>
      <c r="AP5758">
        <v>1</v>
      </c>
      <c r="AQ5758" t="s">
        <v>57</v>
      </c>
      <c r="AR5758">
        <v>0</v>
      </c>
      <c r="AW5758" t="s">
        <v>58</v>
      </c>
      <c r="AX5758">
        <v>0</v>
      </c>
      <c r="AY5758">
        <v>2</v>
      </c>
      <c r="AZ5758">
        <v>1.9</v>
      </c>
      <c r="BA5758">
        <v>1.9</v>
      </c>
      <c r="BB5758" t="s">
        <v>59</v>
      </c>
    </row>
    <row r="5759" spans="1:54" x14ac:dyDescent="0.2">
      <c r="A5759" s="7" t="str">
        <f>VLOOKUP(G5759,'Matching-Tabelle'!$A$76:$B$80,2,FALSE)</f>
        <v>stefan.fuellemann@tkb.ch</v>
      </c>
      <c r="B5759" s="7" t="str">
        <f>VLOOKUP(J5759,'Matching-Tabelle'!$A$1:$B$66,2,FALSE)</f>
        <v>WPI CTB</v>
      </c>
      <c r="C5759" s="7" t="str">
        <f>IF(VLOOKUP(J5759,'Matching-Tabelle'!$A$1:$CB$66,3,FALSE)=0,"",VLOOKUP(J5759,'Matching-Tabelle'!$A$1:$CB$66,3,FALSE))</f>
        <v/>
      </c>
      <c r="D5759" s="7">
        <v>0.5</v>
      </c>
      <c r="E5759" s="7" t="s">
        <v>4221</v>
      </c>
      <c r="F5759" s="8">
        <v>42647</v>
      </c>
      <c r="G5759" t="s">
        <v>3856</v>
      </c>
      <c r="H5759" t="s">
        <v>3857</v>
      </c>
      <c r="I5759" t="s">
        <v>3858</v>
      </c>
      <c r="J5759">
        <v>919</v>
      </c>
      <c r="K5759" t="s">
        <v>66</v>
      </c>
      <c r="L5759" t="s">
        <v>67</v>
      </c>
      <c r="M5759">
        <v>990001</v>
      </c>
      <c r="N5759" t="s">
        <v>51</v>
      </c>
      <c r="O5759">
        <v>0.5</v>
      </c>
      <c r="Q5759">
        <v>0.5</v>
      </c>
      <c r="S5759" t="s">
        <v>4221</v>
      </c>
      <c r="AE5759">
        <v>12</v>
      </c>
      <c r="AF5759">
        <v>7.6</v>
      </c>
      <c r="AG5759">
        <v>5</v>
      </c>
      <c r="AH5759" t="s">
        <v>53</v>
      </c>
      <c r="AI5759" t="s">
        <v>54</v>
      </c>
      <c r="AJ5759">
        <v>2</v>
      </c>
      <c r="AK5759">
        <v>1</v>
      </c>
      <c r="AL5759">
        <v>1</v>
      </c>
      <c r="AM5759" t="s">
        <v>55</v>
      </c>
      <c r="AN5759" t="s">
        <v>56</v>
      </c>
      <c r="AP5759">
        <v>1</v>
      </c>
      <c r="AQ5759" t="s">
        <v>57</v>
      </c>
      <c r="AR5759">
        <v>0</v>
      </c>
      <c r="AW5759" t="s">
        <v>58</v>
      </c>
      <c r="AX5759">
        <v>0</v>
      </c>
      <c r="AY5759">
        <v>2</v>
      </c>
      <c r="AZ5759">
        <v>0.5</v>
      </c>
      <c r="BA5759">
        <v>0.5</v>
      </c>
      <c r="BB5759" t="s">
        <v>59</v>
      </c>
    </row>
    <row r="5760" spans="1:54" x14ac:dyDescent="0.2">
      <c r="A5760" s="7" t="str">
        <f>VLOOKUP(G5760,'Matching-Tabelle'!$A$76:$B$80,2,FALSE)</f>
        <v>stefan.fuellemann@tkb.ch</v>
      </c>
      <c r="B5760" s="7" t="str">
        <f>VLOOKUP(J5760,'Matching-Tabelle'!$A$1:$B$66,2,FALSE)</f>
        <v>WPI RTB</v>
      </c>
      <c r="C5760" s="7" t="str">
        <f>IF(VLOOKUP(J5760,'Matching-Tabelle'!$A$1:$CB$66,3,FALSE)=0,"",VLOOKUP(J5760,'Matching-Tabelle'!$A$1:$CB$66,3,FALSE))</f>
        <v/>
      </c>
      <c r="D5760" s="7">
        <v>0.25</v>
      </c>
      <c r="E5760" s="7" t="s">
        <v>4802</v>
      </c>
      <c r="F5760" s="8">
        <v>42647</v>
      </c>
      <c r="G5760" t="s">
        <v>3856</v>
      </c>
      <c r="H5760" t="s">
        <v>3857</v>
      </c>
      <c r="I5760" t="s">
        <v>3858</v>
      </c>
      <c r="J5760">
        <v>27</v>
      </c>
      <c r="K5760" t="s">
        <v>872</v>
      </c>
      <c r="L5760" t="s">
        <v>873</v>
      </c>
      <c r="M5760">
        <v>990001</v>
      </c>
      <c r="N5760" t="s">
        <v>51</v>
      </c>
      <c r="O5760">
        <v>0.25</v>
      </c>
      <c r="Q5760">
        <v>0.25</v>
      </c>
      <c r="S5760" t="s">
        <v>4802</v>
      </c>
      <c r="AE5760">
        <v>12</v>
      </c>
      <c r="AF5760">
        <v>7.6</v>
      </c>
      <c r="AG5760">
        <v>5</v>
      </c>
      <c r="AH5760" t="s">
        <v>53</v>
      </c>
      <c r="AI5760" t="s">
        <v>54</v>
      </c>
      <c r="AJ5760">
        <v>2</v>
      </c>
      <c r="AK5760">
        <v>1</v>
      </c>
      <c r="AL5760">
        <v>1</v>
      </c>
      <c r="AM5760" t="s">
        <v>55</v>
      </c>
      <c r="AN5760" t="s">
        <v>56</v>
      </c>
      <c r="AP5760">
        <v>1</v>
      </c>
      <c r="AQ5760" t="s">
        <v>57</v>
      </c>
      <c r="AR5760">
        <v>0</v>
      </c>
      <c r="AW5760" t="s">
        <v>58</v>
      </c>
      <c r="AX5760">
        <v>0</v>
      </c>
      <c r="AY5760">
        <v>2</v>
      </c>
      <c r="AZ5760">
        <v>0.25</v>
      </c>
      <c r="BA5760">
        <v>0.25</v>
      </c>
      <c r="BB5760" t="s">
        <v>59</v>
      </c>
    </row>
    <row r="5761" spans="1:54" x14ac:dyDescent="0.2">
      <c r="A5761" s="7" t="str">
        <f>VLOOKUP(G5761,'Matching-Tabelle'!$A$76:$B$80,2,FALSE)</f>
        <v>stefan.fuellemann@tkb.ch</v>
      </c>
      <c r="B5761" s="7" t="str">
        <f>VLOOKUP(J5761,'Matching-Tabelle'!$A$1:$B$66,2,FALSE)</f>
        <v>WPI RTB</v>
      </c>
      <c r="C5761" s="7" t="str">
        <f>IF(VLOOKUP(J5761,'Matching-Tabelle'!$A$1:$CB$66,3,FALSE)=0,"",VLOOKUP(J5761,'Matching-Tabelle'!$A$1:$CB$66,3,FALSE))</f>
        <v/>
      </c>
      <c r="D5761" s="7">
        <v>0.15</v>
      </c>
      <c r="E5761" s="7" t="s">
        <v>4803</v>
      </c>
      <c r="F5761" s="8">
        <v>42647</v>
      </c>
      <c r="G5761" t="s">
        <v>3856</v>
      </c>
      <c r="H5761" t="s">
        <v>3857</v>
      </c>
      <c r="I5761" t="s">
        <v>3858</v>
      </c>
      <c r="J5761">
        <v>22</v>
      </c>
      <c r="K5761" t="s">
        <v>88</v>
      </c>
      <c r="L5761" t="s">
        <v>89</v>
      </c>
      <c r="M5761">
        <v>990001</v>
      </c>
      <c r="N5761" t="s">
        <v>51</v>
      </c>
      <c r="O5761">
        <v>0.15</v>
      </c>
      <c r="Q5761">
        <v>0.15</v>
      </c>
      <c r="S5761" t="s">
        <v>4803</v>
      </c>
      <c r="AE5761">
        <v>12</v>
      </c>
      <c r="AF5761">
        <v>7.6</v>
      </c>
      <c r="AG5761">
        <v>5</v>
      </c>
      <c r="AH5761" t="s">
        <v>53</v>
      </c>
      <c r="AI5761" t="s">
        <v>54</v>
      </c>
      <c r="AJ5761">
        <v>2</v>
      </c>
      <c r="AK5761">
        <v>1</v>
      </c>
      <c r="AL5761">
        <v>1</v>
      </c>
      <c r="AM5761" t="s">
        <v>55</v>
      </c>
      <c r="AN5761" t="s">
        <v>56</v>
      </c>
      <c r="AP5761">
        <v>1</v>
      </c>
      <c r="AQ5761" t="s">
        <v>57</v>
      </c>
      <c r="AR5761">
        <v>0</v>
      </c>
      <c r="AW5761" t="s">
        <v>58</v>
      </c>
      <c r="AX5761">
        <v>0</v>
      </c>
      <c r="AY5761">
        <v>2</v>
      </c>
      <c r="AZ5761">
        <v>0.15</v>
      </c>
      <c r="BA5761">
        <v>0.15</v>
      </c>
      <c r="BB5761" t="s">
        <v>59</v>
      </c>
    </row>
    <row r="5762" spans="1:54" x14ac:dyDescent="0.2">
      <c r="A5762" s="7" t="str">
        <f>VLOOKUP(G5762,'Matching-Tabelle'!$A$76:$B$80,2,FALSE)</f>
        <v>stefan.fuellemann@tkb.ch</v>
      </c>
      <c r="B5762" s="7" t="str">
        <f>VLOOKUP(J5762,'Matching-Tabelle'!$A$1:$B$66,2,FALSE)</f>
        <v>WPI CTB</v>
      </c>
      <c r="C5762" s="7" t="str">
        <f>IF(VLOOKUP(J5762,'Matching-Tabelle'!$A$1:$CB$66,3,FALSE)=0,"",VLOOKUP(J5762,'Matching-Tabelle'!$A$1:$CB$66,3,FALSE))</f>
        <v/>
      </c>
      <c r="D5762" s="7">
        <v>0.5</v>
      </c>
      <c r="E5762" s="7" t="s">
        <v>3937</v>
      </c>
      <c r="F5762" s="8">
        <v>42647</v>
      </c>
      <c r="G5762" t="s">
        <v>3856</v>
      </c>
      <c r="H5762" t="s">
        <v>3857</v>
      </c>
      <c r="I5762" t="s">
        <v>3858</v>
      </c>
      <c r="J5762">
        <v>14</v>
      </c>
      <c r="K5762" t="s">
        <v>82</v>
      </c>
      <c r="L5762" t="s">
        <v>83</v>
      </c>
      <c r="M5762">
        <v>990001</v>
      </c>
      <c r="N5762" t="s">
        <v>51</v>
      </c>
      <c r="O5762">
        <v>0.5</v>
      </c>
      <c r="Q5762">
        <v>0.5</v>
      </c>
      <c r="S5762" t="s">
        <v>3937</v>
      </c>
      <c r="AE5762">
        <v>12</v>
      </c>
      <c r="AF5762">
        <v>7.6</v>
      </c>
      <c r="AG5762">
        <v>5</v>
      </c>
      <c r="AH5762" t="s">
        <v>53</v>
      </c>
      <c r="AI5762" t="s">
        <v>54</v>
      </c>
      <c r="AJ5762">
        <v>2</v>
      </c>
      <c r="AK5762">
        <v>1</v>
      </c>
      <c r="AL5762">
        <v>1</v>
      </c>
      <c r="AM5762" t="s">
        <v>55</v>
      </c>
      <c r="AN5762" t="s">
        <v>56</v>
      </c>
      <c r="AP5762">
        <v>1</v>
      </c>
      <c r="AQ5762" t="s">
        <v>57</v>
      </c>
      <c r="AR5762">
        <v>0</v>
      </c>
      <c r="AW5762" t="s">
        <v>58</v>
      </c>
      <c r="AX5762">
        <v>0</v>
      </c>
      <c r="AY5762">
        <v>2</v>
      </c>
      <c r="AZ5762">
        <v>0.5</v>
      </c>
      <c r="BA5762">
        <v>0.5</v>
      </c>
      <c r="BB5762" t="s">
        <v>59</v>
      </c>
    </row>
    <row r="5763" spans="1:54" x14ac:dyDescent="0.2">
      <c r="A5763" s="7" t="str">
        <f>VLOOKUP(G5763,'Matching-Tabelle'!$A$76:$B$80,2,FALSE)</f>
        <v>stefan.fuellemann@tkb.ch</v>
      </c>
      <c r="B5763" s="7" t="str">
        <f>VLOOKUP(J5763,'Matching-Tabelle'!$A$1:$B$66,2,FALSE)</f>
        <v>WPI CTB</v>
      </c>
      <c r="C5763" s="7" t="str">
        <f>IF(VLOOKUP(J5763,'Matching-Tabelle'!$A$1:$CB$66,3,FALSE)=0,"",VLOOKUP(J5763,'Matching-Tabelle'!$A$1:$CB$66,3,FALSE))</f>
        <v/>
      </c>
      <c r="D5763" s="7">
        <v>3</v>
      </c>
      <c r="E5763" s="7" t="s">
        <v>4346</v>
      </c>
      <c r="F5763" s="8">
        <v>42647</v>
      </c>
      <c r="G5763" t="s">
        <v>3856</v>
      </c>
      <c r="H5763" t="s">
        <v>3857</v>
      </c>
      <c r="I5763" t="s">
        <v>3858</v>
      </c>
      <c r="J5763">
        <v>922</v>
      </c>
      <c r="K5763" t="s">
        <v>134</v>
      </c>
      <c r="L5763" t="s">
        <v>135</v>
      </c>
      <c r="M5763">
        <v>990001</v>
      </c>
      <c r="N5763" t="s">
        <v>51</v>
      </c>
      <c r="O5763">
        <v>3</v>
      </c>
      <c r="Q5763">
        <v>3</v>
      </c>
      <c r="S5763" t="s">
        <v>4346</v>
      </c>
      <c r="AE5763">
        <v>12</v>
      </c>
      <c r="AF5763">
        <v>7.6</v>
      </c>
      <c r="AG5763">
        <v>5</v>
      </c>
      <c r="AH5763" t="s">
        <v>53</v>
      </c>
      <c r="AI5763" t="s">
        <v>54</v>
      </c>
      <c r="AJ5763">
        <v>2</v>
      </c>
      <c r="AK5763">
        <v>1</v>
      </c>
      <c r="AL5763">
        <v>1</v>
      </c>
      <c r="AM5763" t="s">
        <v>55</v>
      </c>
      <c r="AN5763" t="s">
        <v>56</v>
      </c>
      <c r="AP5763">
        <v>1</v>
      </c>
      <c r="AQ5763" t="s">
        <v>57</v>
      </c>
      <c r="AR5763">
        <v>0</v>
      </c>
      <c r="AW5763" t="s">
        <v>58</v>
      </c>
      <c r="AX5763">
        <v>0</v>
      </c>
      <c r="AY5763">
        <v>2</v>
      </c>
      <c r="AZ5763">
        <v>3</v>
      </c>
      <c r="BA5763">
        <v>3</v>
      </c>
      <c r="BB5763" t="s">
        <v>59</v>
      </c>
    </row>
    <row r="5764" spans="1:54" x14ac:dyDescent="0.2">
      <c r="A5764" s="7" t="str">
        <f>VLOOKUP(G5764,'Matching-Tabelle'!$A$76:$B$80,2,FALSE)</f>
        <v>stefan.fuellemann@tkb.ch</v>
      </c>
      <c r="B5764" s="7" t="str">
        <f>VLOOKUP(J5764,'Matching-Tabelle'!$A$1:$B$66,2,FALSE)</f>
        <v>WPI RTB</v>
      </c>
      <c r="C5764" s="7" t="str">
        <f>IF(VLOOKUP(J5764,'Matching-Tabelle'!$A$1:$CB$66,3,FALSE)=0,"",VLOOKUP(J5764,'Matching-Tabelle'!$A$1:$CB$66,3,FALSE))</f>
        <v/>
      </c>
      <c r="D5764" s="7">
        <v>0.25</v>
      </c>
      <c r="E5764" s="7" t="s">
        <v>4804</v>
      </c>
      <c r="F5764" s="8">
        <v>42647</v>
      </c>
      <c r="G5764" t="s">
        <v>3856</v>
      </c>
      <c r="H5764" t="s">
        <v>3857</v>
      </c>
      <c r="I5764" t="s">
        <v>3858</v>
      </c>
      <c r="J5764">
        <v>29</v>
      </c>
      <c r="K5764" t="s">
        <v>236</v>
      </c>
      <c r="L5764" t="s">
        <v>237</v>
      </c>
      <c r="M5764">
        <v>990001</v>
      </c>
      <c r="N5764" t="s">
        <v>51</v>
      </c>
      <c r="O5764">
        <v>0.25</v>
      </c>
      <c r="Q5764">
        <v>0.25</v>
      </c>
      <c r="S5764" t="s">
        <v>4804</v>
      </c>
      <c r="AE5764">
        <v>12</v>
      </c>
      <c r="AF5764">
        <v>7.6</v>
      </c>
      <c r="AG5764">
        <v>5</v>
      </c>
      <c r="AH5764" t="s">
        <v>53</v>
      </c>
      <c r="AI5764" t="s">
        <v>54</v>
      </c>
      <c r="AJ5764">
        <v>2</v>
      </c>
      <c r="AK5764">
        <v>1</v>
      </c>
      <c r="AL5764">
        <v>1</v>
      </c>
      <c r="AM5764" t="s">
        <v>55</v>
      </c>
      <c r="AN5764" t="s">
        <v>56</v>
      </c>
      <c r="AP5764">
        <v>1</v>
      </c>
      <c r="AQ5764" t="s">
        <v>57</v>
      </c>
      <c r="AR5764">
        <v>0</v>
      </c>
      <c r="AW5764" t="s">
        <v>58</v>
      </c>
      <c r="AX5764">
        <v>0</v>
      </c>
      <c r="AY5764">
        <v>2</v>
      </c>
      <c r="AZ5764">
        <v>0.25</v>
      </c>
      <c r="BA5764">
        <v>0.25</v>
      </c>
      <c r="BB5764" t="s">
        <v>59</v>
      </c>
    </row>
    <row r="5765" spans="1:54" x14ac:dyDescent="0.2">
      <c r="A5765" s="7" t="str">
        <f>VLOOKUP(G5765,'Matching-Tabelle'!$A$76:$B$80,2,FALSE)</f>
        <v>stefan.fuellemann@tkb.ch</v>
      </c>
      <c r="B5765" s="7" t="str">
        <f>VLOOKUP(J5765,'Matching-Tabelle'!$A$1:$B$66,2,FALSE)</f>
        <v>Proj SCRE2016</v>
      </c>
      <c r="C5765" s="7" t="str">
        <f>IF(VLOOKUP(J5765,'Matching-Tabelle'!$A$1:$CB$66,3,FALSE)=0,"",VLOOKUP(J5765,'Matching-Tabelle'!$A$1:$CB$66,3,FALSE))</f>
        <v>WPI Projekte</v>
      </c>
      <c r="D5765" s="7">
        <v>0.5</v>
      </c>
      <c r="E5765" s="7" t="s">
        <v>4805</v>
      </c>
      <c r="F5765" s="8">
        <v>42647</v>
      </c>
      <c r="G5765" t="s">
        <v>3856</v>
      </c>
      <c r="H5765" t="s">
        <v>3857</v>
      </c>
      <c r="I5765" t="s">
        <v>3858</v>
      </c>
      <c r="J5765">
        <v>2500253</v>
      </c>
      <c r="K5765" t="s">
        <v>538</v>
      </c>
      <c r="L5765" t="s">
        <v>539</v>
      </c>
      <c r="M5765">
        <v>990001</v>
      </c>
      <c r="N5765" t="s">
        <v>51</v>
      </c>
      <c r="O5765">
        <v>0.5</v>
      </c>
      <c r="Q5765">
        <v>0.5</v>
      </c>
      <c r="S5765" t="s">
        <v>4805</v>
      </c>
      <c r="AE5765">
        <v>5</v>
      </c>
      <c r="AF5765">
        <v>0</v>
      </c>
      <c r="AG5765">
        <v>1</v>
      </c>
      <c r="AH5765" t="s">
        <v>411</v>
      </c>
      <c r="AI5765" t="s">
        <v>411</v>
      </c>
      <c r="AJ5765">
        <v>2</v>
      </c>
      <c r="AK5765">
        <v>1</v>
      </c>
      <c r="AL5765">
        <v>1</v>
      </c>
      <c r="AM5765" t="s">
        <v>55</v>
      </c>
      <c r="AN5765" t="s">
        <v>56</v>
      </c>
      <c r="AP5765">
        <v>1</v>
      </c>
      <c r="AQ5765" t="s">
        <v>57</v>
      </c>
      <c r="AR5765">
        <v>0</v>
      </c>
      <c r="AW5765" t="s">
        <v>58</v>
      </c>
      <c r="AX5765">
        <v>0</v>
      </c>
      <c r="AY5765">
        <v>2</v>
      </c>
      <c r="AZ5765">
        <v>0.5</v>
      </c>
      <c r="BA5765">
        <v>0.5</v>
      </c>
      <c r="BB5765" t="s">
        <v>59</v>
      </c>
    </row>
    <row r="5766" spans="1:54" x14ac:dyDescent="0.2">
      <c r="A5766" s="7" t="str">
        <f>VLOOKUP(G5766,'Matching-Tabelle'!$A$76:$B$80,2,FALSE)</f>
        <v>stefan.fuellemann@tkb.ch</v>
      </c>
      <c r="B5766" s="7" t="str">
        <f>VLOOKUP(J5766,'Matching-Tabelle'!$A$1:$B$66,2,FALSE)</f>
        <v>WPI CTB</v>
      </c>
      <c r="C5766" s="7" t="str">
        <f>IF(VLOOKUP(J5766,'Matching-Tabelle'!$A$1:$CB$66,3,FALSE)=0,"",VLOOKUP(J5766,'Matching-Tabelle'!$A$1:$CB$66,3,FALSE))</f>
        <v/>
      </c>
      <c r="D5766" s="7">
        <v>0.25</v>
      </c>
      <c r="E5766" s="7" t="s">
        <v>4806</v>
      </c>
      <c r="F5766" s="8">
        <v>42647</v>
      </c>
      <c r="G5766" t="s">
        <v>3856</v>
      </c>
      <c r="H5766" t="s">
        <v>3857</v>
      </c>
      <c r="I5766" t="s">
        <v>3858</v>
      </c>
      <c r="J5766">
        <v>14</v>
      </c>
      <c r="K5766" t="s">
        <v>82</v>
      </c>
      <c r="L5766" t="s">
        <v>83</v>
      </c>
      <c r="M5766">
        <v>990001</v>
      </c>
      <c r="N5766" t="s">
        <v>51</v>
      </c>
      <c r="O5766">
        <v>0.25</v>
      </c>
      <c r="Q5766">
        <v>0.25</v>
      </c>
      <c r="S5766" t="s">
        <v>4806</v>
      </c>
      <c r="AE5766">
        <v>12</v>
      </c>
      <c r="AF5766">
        <v>7.6</v>
      </c>
      <c r="AG5766">
        <v>5</v>
      </c>
      <c r="AH5766" t="s">
        <v>53</v>
      </c>
      <c r="AI5766" t="s">
        <v>54</v>
      </c>
      <c r="AJ5766">
        <v>2</v>
      </c>
      <c r="AK5766">
        <v>1</v>
      </c>
      <c r="AL5766">
        <v>1</v>
      </c>
      <c r="AM5766" t="s">
        <v>55</v>
      </c>
      <c r="AN5766" t="s">
        <v>56</v>
      </c>
      <c r="AP5766">
        <v>1</v>
      </c>
      <c r="AQ5766" t="s">
        <v>57</v>
      </c>
      <c r="AR5766">
        <v>0</v>
      </c>
      <c r="AW5766" t="s">
        <v>58</v>
      </c>
      <c r="AX5766">
        <v>0</v>
      </c>
      <c r="AY5766">
        <v>2</v>
      </c>
      <c r="AZ5766">
        <v>0.25</v>
      </c>
      <c r="BA5766">
        <v>0.25</v>
      </c>
      <c r="BB5766" t="s">
        <v>59</v>
      </c>
    </row>
    <row r="5767" spans="1:54" x14ac:dyDescent="0.2">
      <c r="A5767" s="7" t="str">
        <f>VLOOKUP(G5767,'Matching-Tabelle'!$A$76:$B$80,2,FALSE)</f>
        <v>stefan.fuellemann@tkb.ch</v>
      </c>
      <c r="B5767" s="7" t="str">
        <f>VLOOKUP(J5767,'Matching-Tabelle'!$A$1:$B$66,2,FALSE)</f>
        <v>WPI CTB</v>
      </c>
      <c r="C5767" s="7" t="str">
        <f>IF(VLOOKUP(J5767,'Matching-Tabelle'!$A$1:$CB$66,3,FALSE)=0,"",VLOOKUP(J5767,'Matching-Tabelle'!$A$1:$CB$66,3,FALSE))</f>
        <v/>
      </c>
      <c r="D5767" s="7">
        <v>0.25</v>
      </c>
      <c r="E5767" s="7" t="s">
        <v>4807</v>
      </c>
      <c r="F5767" s="8">
        <v>42647</v>
      </c>
      <c r="G5767" t="s">
        <v>3856</v>
      </c>
      <c r="H5767" t="s">
        <v>3857</v>
      </c>
      <c r="I5767" t="s">
        <v>3858</v>
      </c>
      <c r="J5767">
        <v>14</v>
      </c>
      <c r="K5767" t="s">
        <v>82</v>
      </c>
      <c r="L5767" t="s">
        <v>83</v>
      </c>
      <c r="M5767">
        <v>990001</v>
      </c>
      <c r="N5767" t="s">
        <v>51</v>
      </c>
      <c r="O5767">
        <v>0.25</v>
      </c>
      <c r="Q5767">
        <v>0.25</v>
      </c>
      <c r="S5767" t="s">
        <v>4807</v>
      </c>
      <c r="AE5767">
        <v>12</v>
      </c>
      <c r="AF5767">
        <v>7.6</v>
      </c>
      <c r="AG5767">
        <v>5</v>
      </c>
      <c r="AH5767" t="s">
        <v>53</v>
      </c>
      <c r="AI5767" t="s">
        <v>54</v>
      </c>
      <c r="AJ5767">
        <v>2</v>
      </c>
      <c r="AK5767">
        <v>1</v>
      </c>
      <c r="AL5767">
        <v>1</v>
      </c>
      <c r="AM5767" t="s">
        <v>55</v>
      </c>
      <c r="AN5767" t="s">
        <v>56</v>
      </c>
      <c r="AP5767">
        <v>1</v>
      </c>
      <c r="AQ5767" t="s">
        <v>57</v>
      </c>
      <c r="AR5767">
        <v>0</v>
      </c>
      <c r="AW5767" t="s">
        <v>58</v>
      </c>
      <c r="AX5767">
        <v>0</v>
      </c>
      <c r="AY5767">
        <v>2</v>
      </c>
      <c r="AZ5767">
        <v>0.25</v>
      </c>
      <c r="BA5767">
        <v>0.25</v>
      </c>
      <c r="BB5767" t="s">
        <v>59</v>
      </c>
    </row>
    <row r="5768" spans="1:54" x14ac:dyDescent="0.2">
      <c r="A5768" s="7" t="str">
        <f>VLOOKUP(G5768,'Matching-Tabelle'!$A$76:$B$80,2,FALSE)</f>
        <v>stefan.fuellemann@tkb.ch</v>
      </c>
      <c r="B5768" s="7" t="str">
        <f>VLOOKUP(J5768,'Matching-Tabelle'!$A$1:$B$66,2,FALSE)</f>
        <v>WPI RTB</v>
      </c>
      <c r="C5768" s="7" t="str">
        <f>IF(VLOOKUP(J5768,'Matching-Tabelle'!$A$1:$CB$66,3,FALSE)=0,"",VLOOKUP(J5768,'Matching-Tabelle'!$A$1:$CB$66,3,FALSE))</f>
        <v/>
      </c>
      <c r="D5768" s="7">
        <v>1.5</v>
      </c>
      <c r="E5768" s="7" t="s">
        <v>4011</v>
      </c>
      <c r="F5768" s="8">
        <v>42648</v>
      </c>
      <c r="G5768" t="s">
        <v>3856</v>
      </c>
      <c r="H5768" t="s">
        <v>3857</v>
      </c>
      <c r="I5768" t="s">
        <v>3858</v>
      </c>
      <c r="J5768">
        <v>19</v>
      </c>
      <c r="K5768" t="s">
        <v>145</v>
      </c>
      <c r="L5768" t="s">
        <v>146</v>
      </c>
      <c r="M5768">
        <v>990001</v>
      </c>
      <c r="N5768" t="s">
        <v>51</v>
      </c>
      <c r="O5768">
        <v>1.5</v>
      </c>
      <c r="Q5768">
        <v>1.5</v>
      </c>
      <c r="S5768" t="s">
        <v>4011</v>
      </c>
      <c r="AE5768">
        <v>12</v>
      </c>
      <c r="AF5768">
        <v>7.6</v>
      </c>
      <c r="AG5768">
        <v>5</v>
      </c>
      <c r="AH5768" t="s">
        <v>53</v>
      </c>
      <c r="AI5768" t="s">
        <v>54</v>
      </c>
      <c r="AJ5768">
        <v>2</v>
      </c>
      <c r="AK5768">
        <v>1</v>
      </c>
      <c r="AL5768">
        <v>1</v>
      </c>
      <c r="AM5768" t="s">
        <v>55</v>
      </c>
      <c r="AN5768" t="s">
        <v>56</v>
      </c>
      <c r="AP5768">
        <v>1</v>
      </c>
      <c r="AQ5768" t="s">
        <v>57</v>
      </c>
      <c r="AR5768">
        <v>0</v>
      </c>
      <c r="AW5768" t="s">
        <v>58</v>
      </c>
      <c r="AX5768">
        <v>0</v>
      </c>
      <c r="AY5768">
        <v>2</v>
      </c>
      <c r="AZ5768">
        <v>1.5</v>
      </c>
      <c r="BA5768">
        <v>1.5</v>
      </c>
      <c r="BB5768" t="s">
        <v>59</v>
      </c>
    </row>
    <row r="5769" spans="1:54" x14ac:dyDescent="0.2">
      <c r="A5769" s="7" t="str">
        <f>VLOOKUP(G5769,'Matching-Tabelle'!$A$76:$B$80,2,FALSE)</f>
        <v>stefan.fuellemann@tkb.ch</v>
      </c>
      <c r="B5769" s="7" t="str">
        <f>VLOOKUP(J5769,'Matching-Tabelle'!$A$1:$B$66,2,FALSE)</f>
        <v>WPI CTB</v>
      </c>
      <c r="C5769" s="7" t="str">
        <f>IF(VLOOKUP(J5769,'Matching-Tabelle'!$A$1:$CB$66,3,FALSE)=0,"",VLOOKUP(J5769,'Matching-Tabelle'!$A$1:$CB$66,3,FALSE))</f>
        <v/>
      </c>
      <c r="D5769" s="7">
        <v>0.5</v>
      </c>
      <c r="E5769" s="7" t="s">
        <v>4808</v>
      </c>
      <c r="F5769" s="8">
        <v>42648</v>
      </c>
      <c r="G5769" t="s">
        <v>3856</v>
      </c>
      <c r="H5769" t="s">
        <v>3857</v>
      </c>
      <c r="I5769" t="s">
        <v>3858</v>
      </c>
      <c r="J5769">
        <v>935</v>
      </c>
      <c r="K5769" t="s">
        <v>1147</v>
      </c>
      <c r="L5769" t="s">
        <v>1148</v>
      </c>
      <c r="M5769">
        <v>990001</v>
      </c>
      <c r="N5769" t="s">
        <v>51</v>
      </c>
      <c r="O5769">
        <v>0.5</v>
      </c>
      <c r="Q5769">
        <v>0.5</v>
      </c>
      <c r="S5769" t="s">
        <v>4808</v>
      </c>
      <c r="AE5769">
        <v>12</v>
      </c>
      <c r="AF5769">
        <v>7.6</v>
      </c>
      <c r="AG5769">
        <v>5</v>
      </c>
      <c r="AH5769" t="s">
        <v>53</v>
      </c>
      <c r="AI5769" t="s">
        <v>54</v>
      </c>
      <c r="AJ5769">
        <v>2</v>
      </c>
      <c r="AK5769">
        <v>1</v>
      </c>
      <c r="AL5769">
        <v>1</v>
      </c>
      <c r="AM5769" t="s">
        <v>55</v>
      </c>
      <c r="AN5769" t="s">
        <v>56</v>
      </c>
      <c r="AP5769">
        <v>1</v>
      </c>
      <c r="AQ5769" t="s">
        <v>57</v>
      </c>
      <c r="AR5769">
        <v>0</v>
      </c>
      <c r="AW5769" t="s">
        <v>58</v>
      </c>
      <c r="AX5769">
        <v>0</v>
      </c>
      <c r="AY5769">
        <v>2</v>
      </c>
      <c r="AZ5769">
        <v>0.5</v>
      </c>
      <c r="BA5769">
        <v>0.5</v>
      </c>
      <c r="BB5769" t="s">
        <v>59</v>
      </c>
    </row>
    <row r="5770" spans="1:54" x14ac:dyDescent="0.2">
      <c r="A5770" s="7" t="str">
        <f>VLOOKUP(G5770,'Matching-Tabelle'!$A$76:$B$80,2,FALSE)</f>
        <v>stefan.fuellemann@tkb.ch</v>
      </c>
      <c r="B5770" s="7" t="str">
        <f>VLOOKUP(J5770,'Matching-Tabelle'!$A$1:$B$66,2,FALSE)</f>
        <v>WPI CTB</v>
      </c>
      <c r="C5770" s="7" t="str">
        <f>IF(VLOOKUP(J5770,'Matching-Tabelle'!$A$1:$CB$66,3,FALSE)=0,"",VLOOKUP(J5770,'Matching-Tabelle'!$A$1:$CB$66,3,FALSE))</f>
        <v/>
      </c>
      <c r="D5770" s="7">
        <v>0.5</v>
      </c>
      <c r="E5770" s="7" t="s">
        <v>199</v>
      </c>
      <c r="F5770" s="8">
        <v>42648</v>
      </c>
      <c r="G5770" t="s">
        <v>3856</v>
      </c>
      <c r="H5770" t="s">
        <v>3857</v>
      </c>
      <c r="I5770" t="s">
        <v>3858</v>
      </c>
      <c r="J5770">
        <v>14</v>
      </c>
      <c r="K5770" t="s">
        <v>82</v>
      </c>
      <c r="L5770" t="s">
        <v>83</v>
      </c>
      <c r="M5770">
        <v>990001</v>
      </c>
      <c r="N5770" t="s">
        <v>51</v>
      </c>
      <c r="O5770">
        <v>0.5</v>
      </c>
      <c r="Q5770">
        <v>0.5</v>
      </c>
      <c r="S5770" t="s">
        <v>199</v>
      </c>
      <c r="AE5770">
        <v>12</v>
      </c>
      <c r="AF5770">
        <v>7.6</v>
      </c>
      <c r="AG5770">
        <v>5</v>
      </c>
      <c r="AH5770" t="s">
        <v>53</v>
      </c>
      <c r="AI5770" t="s">
        <v>54</v>
      </c>
      <c r="AJ5770">
        <v>2</v>
      </c>
      <c r="AK5770">
        <v>1</v>
      </c>
      <c r="AL5770">
        <v>1</v>
      </c>
      <c r="AM5770" t="s">
        <v>55</v>
      </c>
      <c r="AN5770" t="s">
        <v>56</v>
      </c>
      <c r="AP5770">
        <v>1</v>
      </c>
      <c r="AQ5770" t="s">
        <v>57</v>
      </c>
      <c r="AR5770">
        <v>0</v>
      </c>
      <c r="AW5770" t="s">
        <v>58</v>
      </c>
      <c r="AX5770">
        <v>0</v>
      </c>
      <c r="AY5770">
        <v>2</v>
      </c>
      <c r="AZ5770">
        <v>0.5</v>
      </c>
      <c r="BA5770">
        <v>0.5</v>
      </c>
      <c r="BB5770" t="s">
        <v>59</v>
      </c>
    </row>
    <row r="5771" spans="1:54" x14ac:dyDescent="0.2">
      <c r="A5771" s="7" t="str">
        <f>VLOOKUP(G5771,'Matching-Tabelle'!$A$76:$B$80,2,FALSE)</f>
        <v>stefan.fuellemann@tkb.ch</v>
      </c>
      <c r="B5771" s="7" t="str">
        <f>VLOOKUP(J5771,'Matching-Tabelle'!$A$1:$B$66,2,FALSE)</f>
        <v>WPI CTB</v>
      </c>
      <c r="C5771" s="7" t="str">
        <f>IF(VLOOKUP(J5771,'Matching-Tabelle'!$A$1:$CB$66,3,FALSE)=0,"",VLOOKUP(J5771,'Matching-Tabelle'!$A$1:$CB$66,3,FALSE))</f>
        <v/>
      </c>
      <c r="D5771" s="7">
        <v>1.25</v>
      </c>
      <c r="E5771" s="7" t="s">
        <v>4809</v>
      </c>
      <c r="F5771" s="8">
        <v>42648</v>
      </c>
      <c r="G5771" t="s">
        <v>3856</v>
      </c>
      <c r="H5771" t="s">
        <v>3857</v>
      </c>
      <c r="I5771" t="s">
        <v>3858</v>
      </c>
      <c r="J5771">
        <v>919</v>
      </c>
      <c r="K5771" t="s">
        <v>66</v>
      </c>
      <c r="L5771" t="s">
        <v>67</v>
      </c>
      <c r="M5771">
        <v>990001</v>
      </c>
      <c r="N5771" t="s">
        <v>51</v>
      </c>
      <c r="O5771">
        <v>1.25</v>
      </c>
      <c r="Q5771">
        <v>1.25</v>
      </c>
      <c r="S5771" t="s">
        <v>4809</v>
      </c>
      <c r="AE5771">
        <v>12</v>
      </c>
      <c r="AF5771">
        <v>7.6</v>
      </c>
      <c r="AG5771">
        <v>5</v>
      </c>
      <c r="AH5771" t="s">
        <v>53</v>
      </c>
      <c r="AI5771" t="s">
        <v>54</v>
      </c>
      <c r="AJ5771">
        <v>2</v>
      </c>
      <c r="AK5771">
        <v>1</v>
      </c>
      <c r="AL5771">
        <v>1</v>
      </c>
      <c r="AM5771" t="s">
        <v>55</v>
      </c>
      <c r="AN5771" t="s">
        <v>56</v>
      </c>
      <c r="AP5771">
        <v>1</v>
      </c>
      <c r="AQ5771" t="s">
        <v>57</v>
      </c>
      <c r="AR5771">
        <v>0</v>
      </c>
      <c r="AW5771" t="s">
        <v>58</v>
      </c>
      <c r="AX5771">
        <v>0</v>
      </c>
      <c r="AY5771">
        <v>2</v>
      </c>
      <c r="AZ5771">
        <v>1.25</v>
      </c>
      <c r="BA5771">
        <v>1.25</v>
      </c>
      <c r="BB5771" t="s">
        <v>59</v>
      </c>
    </row>
    <row r="5772" spans="1:54" x14ac:dyDescent="0.2">
      <c r="A5772" s="7" t="str">
        <f>VLOOKUP(G5772,'Matching-Tabelle'!$A$76:$B$80,2,FALSE)</f>
        <v>stefan.fuellemann@tkb.ch</v>
      </c>
      <c r="B5772" s="7" t="str">
        <f>VLOOKUP(J5772,'Matching-Tabelle'!$A$1:$B$66,2,FALSE)</f>
        <v>WPI CTB</v>
      </c>
      <c r="C5772" s="7" t="str">
        <f>IF(VLOOKUP(J5772,'Matching-Tabelle'!$A$1:$CB$66,3,FALSE)=0,"",VLOOKUP(J5772,'Matching-Tabelle'!$A$1:$CB$66,3,FALSE))</f>
        <v/>
      </c>
      <c r="D5772" s="7">
        <v>0.5</v>
      </c>
      <c r="E5772" s="7" t="s">
        <v>4810</v>
      </c>
      <c r="F5772" s="8">
        <v>42648</v>
      </c>
      <c r="G5772" t="s">
        <v>3856</v>
      </c>
      <c r="H5772" t="s">
        <v>3857</v>
      </c>
      <c r="I5772" t="s">
        <v>3858</v>
      </c>
      <c r="J5772">
        <v>919</v>
      </c>
      <c r="K5772" t="s">
        <v>66</v>
      </c>
      <c r="L5772" t="s">
        <v>67</v>
      </c>
      <c r="M5772">
        <v>990001</v>
      </c>
      <c r="N5772" t="s">
        <v>51</v>
      </c>
      <c r="O5772">
        <v>0.5</v>
      </c>
      <c r="Q5772">
        <v>0.5</v>
      </c>
      <c r="S5772" t="s">
        <v>4810</v>
      </c>
      <c r="AE5772">
        <v>12</v>
      </c>
      <c r="AF5772">
        <v>7.6</v>
      </c>
      <c r="AG5772">
        <v>5</v>
      </c>
      <c r="AH5772" t="s">
        <v>53</v>
      </c>
      <c r="AI5772" t="s">
        <v>54</v>
      </c>
      <c r="AJ5772">
        <v>2</v>
      </c>
      <c r="AK5772">
        <v>1</v>
      </c>
      <c r="AL5772">
        <v>1</v>
      </c>
      <c r="AM5772" t="s">
        <v>55</v>
      </c>
      <c r="AN5772" t="s">
        <v>56</v>
      </c>
      <c r="AP5772">
        <v>1</v>
      </c>
      <c r="AQ5772" t="s">
        <v>57</v>
      </c>
      <c r="AR5772">
        <v>0</v>
      </c>
      <c r="AW5772" t="s">
        <v>58</v>
      </c>
      <c r="AX5772">
        <v>0</v>
      </c>
      <c r="AY5772">
        <v>2</v>
      </c>
      <c r="AZ5772">
        <v>0.5</v>
      </c>
      <c r="BA5772">
        <v>0.5</v>
      </c>
      <c r="BB5772" t="s">
        <v>59</v>
      </c>
    </row>
    <row r="5773" spans="1:54" x14ac:dyDescent="0.2">
      <c r="A5773" s="7" t="str">
        <f>VLOOKUP(G5773,'Matching-Tabelle'!$A$76:$B$80,2,FALSE)</f>
        <v>stefan.fuellemann@tkb.ch</v>
      </c>
      <c r="B5773" s="7" t="str">
        <f>VLOOKUP(J5773,'Matching-Tabelle'!$A$1:$B$66,2,FALSE)</f>
        <v>WPI RTB</v>
      </c>
      <c r="C5773" s="7" t="str">
        <f>IF(VLOOKUP(J5773,'Matching-Tabelle'!$A$1:$CB$66,3,FALSE)=0,"",VLOOKUP(J5773,'Matching-Tabelle'!$A$1:$CB$66,3,FALSE))</f>
        <v/>
      </c>
      <c r="D5773" s="7">
        <v>0.25</v>
      </c>
      <c r="E5773" s="7" t="s">
        <v>4811</v>
      </c>
      <c r="F5773" s="8">
        <v>42648</v>
      </c>
      <c r="G5773" t="s">
        <v>3856</v>
      </c>
      <c r="H5773" t="s">
        <v>3857</v>
      </c>
      <c r="I5773" t="s">
        <v>3858</v>
      </c>
      <c r="J5773">
        <v>28</v>
      </c>
      <c r="K5773" t="s">
        <v>111</v>
      </c>
      <c r="L5773" t="s">
        <v>112</v>
      </c>
      <c r="M5773">
        <v>990001</v>
      </c>
      <c r="N5773" t="s">
        <v>51</v>
      </c>
      <c r="O5773">
        <v>0.25</v>
      </c>
      <c r="Q5773">
        <v>0.25</v>
      </c>
      <c r="S5773" t="s">
        <v>4811</v>
      </c>
      <c r="AE5773">
        <v>12</v>
      </c>
      <c r="AF5773">
        <v>7.6</v>
      </c>
      <c r="AG5773">
        <v>5</v>
      </c>
      <c r="AH5773" t="s">
        <v>53</v>
      </c>
      <c r="AI5773" t="s">
        <v>54</v>
      </c>
      <c r="AJ5773">
        <v>2</v>
      </c>
      <c r="AK5773">
        <v>1</v>
      </c>
      <c r="AL5773">
        <v>1</v>
      </c>
      <c r="AM5773" t="s">
        <v>55</v>
      </c>
      <c r="AN5773" t="s">
        <v>56</v>
      </c>
      <c r="AP5773">
        <v>1</v>
      </c>
      <c r="AQ5773" t="s">
        <v>57</v>
      </c>
      <c r="AR5773">
        <v>0</v>
      </c>
      <c r="AW5773" t="s">
        <v>58</v>
      </c>
      <c r="AX5773">
        <v>0</v>
      </c>
      <c r="AY5773">
        <v>2</v>
      </c>
      <c r="AZ5773">
        <v>0.25</v>
      </c>
      <c r="BA5773">
        <v>0.25</v>
      </c>
      <c r="BB5773" t="s">
        <v>59</v>
      </c>
    </row>
    <row r="5774" spans="1:54" x14ac:dyDescent="0.2">
      <c r="A5774" s="7" t="str">
        <f>VLOOKUP(G5774,'Matching-Tabelle'!$A$76:$B$80,2,FALSE)</f>
        <v>stefan.fuellemann@tkb.ch</v>
      </c>
      <c r="B5774" s="7" t="str">
        <f>VLOOKUP(J5774,'Matching-Tabelle'!$A$1:$B$66,2,FALSE)</f>
        <v>WPI CTB</v>
      </c>
      <c r="C5774" s="7" t="str">
        <f>IF(VLOOKUP(J5774,'Matching-Tabelle'!$A$1:$CB$66,3,FALSE)=0,"",VLOOKUP(J5774,'Matching-Tabelle'!$A$1:$CB$66,3,FALSE))</f>
        <v/>
      </c>
      <c r="D5774" s="7">
        <v>2</v>
      </c>
      <c r="E5774" s="7" t="s">
        <v>4812</v>
      </c>
      <c r="F5774" s="8">
        <v>42648</v>
      </c>
      <c r="G5774" t="s">
        <v>3856</v>
      </c>
      <c r="H5774" t="s">
        <v>3857</v>
      </c>
      <c r="I5774" t="s">
        <v>3858</v>
      </c>
      <c r="J5774">
        <v>18</v>
      </c>
      <c r="K5774" t="s">
        <v>594</v>
      </c>
      <c r="L5774" t="s">
        <v>595</v>
      </c>
      <c r="M5774">
        <v>990001</v>
      </c>
      <c r="N5774" t="s">
        <v>51</v>
      </c>
      <c r="O5774">
        <v>2</v>
      </c>
      <c r="Q5774">
        <v>2</v>
      </c>
      <c r="S5774" t="s">
        <v>4812</v>
      </c>
      <c r="AE5774">
        <v>12</v>
      </c>
      <c r="AF5774">
        <v>7.6</v>
      </c>
      <c r="AG5774">
        <v>5</v>
      </c>
      <c r="AH5774" t="s">
        <v>53</v>
      </c>
      <c r="AI5774" t="s">
        <v>54</v>
      </c>
      <c r="AJ5774">
        <v>2</v>
      </c>
      <c r="AK5774">
        <v>1</v>
      </c>
      <c r="AL5774">
        <v>1</v>
      </c>
      <c r="AM5774" t="s">
        <v>55</v>
      </c>
      <c r="AN5774" t="s">
        <v>56</v>
      </c>
      <c r="AP5774">
        <v>1</v>
      </c>
      <c r="AQ5774" t="s">
        <v>57</v>
      </c>
      <c r="AR5774">
        <v>0</v>
      </c>
      <c r="AW5774" t="s">
        <v>58</v>
      </c>
      <c r="AX5774">
        <v>0</v>
      </c>
      <c r="AY5774">
        <v>2</v>
      </c>
      <c r="AZ5774">
        <v>2</v>
      </c>
      <c r="BA5774">
        <v>2</v>
      </c>
      <c r="BB5774" t="s">
        <v>59</v>
      </c>
    </row>
    <row r="5775" spans="1:54" x14ac:dyDescent="0.2">
      <c r="A5775" s="7" t="str">
        <f>VLOOKUP(G5775,'Matching-Tabelle'!$A$76:$B$80,2,FALSE)</f>
        <v>stefan.fuellemann@tkb.ch</v>
      </c>
      <c r="B5775" s="7" t="str">
        <f>VLOOKUP(J5775,'Matching-Tabelle'!$A$1:$B$66,2,FALSE)</f>
        <v>WPI CTB</v>
      </c>
      <c r="C5775" s="7" t="str">
        <f>IF(VLOOKUP(J5775,'Matching-Tabelle'!$A$1:$CB$66,3,FALSE)=0,"",VLOOKUP(J5775,'Matching-Tabelle'!$A$1:$CB$66,3,FALSE))</f>
        <v/>
      </c>
      <c r="D5775" s="7">
        <v>0.5</v>
      </c>
      <c r="E5775" s="7" t="s">
        <v>3937</v>
      </c>
      <c r="F5775" s="8">
        <v>42648</v>
      </c>
      <c r="G5775" t="s">
        <v>3856</v>
      </c>
      <c r="H5775" t="s">
        <v>3857</v>
      </c>
      <c r="I5775" t="s">
        <v>3858</v>
      </c>
      <c r="J5775">
        <v>14</v>
      </c>
      <c r="K5775" t="s">
        <v>82</v>
      </c>
      <c r="L5775" t="s">
        <v>83</v>
      </c>
      <c r="M5775">
        <v>990001</v>
      </c>
      <c r="N5775" t="s">
        <v>51</v>
      </c>
      <c r="O5775">
        <v>0.5</v>
      </c>
      <c r="Q5775">
        <v>0.5</v>
      </c>
      <c r="S5775" t="s">
        <v>3937</v>
      </c>
      <c r="AE5775">
        <v>12</v>
      </c>
      <c r="AF5775">
        <v>7.6</v>
      </c>
      <c r="AG5775">
        <v>5</v>
      </c>
      <c r="AH5775" t="s">
        <v>53</v>
      </c>
      <c r="AI5775" t="s">
        <v>54</v>
      </c>
      <c r="AJ5775">
        <v>2</v>
      </c>
      <c r="AK5775">
        <v>1</v>
      </c>
      <c r="AL5775">
        <v>1</v>
      </c>
      <c r="AM5775" t="s">
        <v>55</v>
      </c>
      <c r="AN5775" t="s">
        <v>56</v>
      </c>
      <c r="AP5775">
        <v>1</v>
      </c>
      <c r="AQ5775" t="s">
        <v>57</v>
      </c>
      <c r="AR5775">
        <v>0</v>
      </c>
      <c r="AW5775" t="s">
        <v>58</v>
      </c>
      <c r="AX5775">
        <v>0</v>
      </c>
      <c r="AY5775">
        <v>2</v>
      </c>
      <c r="AZ5775">
        <v>0.5</v>
      </c>
      <c r="BA5775">
        <v>0.5</v>
      </c>
      <c r="BB5775" t="s">
        <v>59</v>
      </c>
    </row>
    <row r="5776" spans="1:54" x14ac:dyDescent="0.2">
      <c r="A5776" s="7" t="str">
        <f>VLOOKUP(G5776,'Matching-Tabelle'!$A$76:$B$80,2,FALSE)</f>
        <v>stefan.fuellemann@tkb.ch</v>
      </c>
      <c r="B5776" s="7" t="str">
        <f>VLOOKUP(J5776,'Matching-Tabelle'!$A$1:$B$66,2,FALSE)</f>
        <v>WPI RTB</v>
      </c>
      <c r="C5776" s="7" t="str">
        <f>IF(VLOOKUP(J5776,'Matching-Tabelle'!$A$1:$CB$66,3,FALSE)=0,"",VLOOKUP(J5776,'Matching-Tabelle'!$A$1:$CB$66,3,FALSE))</f>
        <v/>
      </c>
      <c r="D5776" s="7">
        <v>0.5</v>
      </c>
      <c r="E5776" s="7" t="s">
        <v>4813</v>
      </c>
      <c r="F5776" s="8">
        <v>42648</v>
      </c>
      <c r="G5776" t="s">
        <v>3856</v>
      </c>
      <c r="H5776" t="s">
        <v>3857</v>
      </c>
      <c r="I5776" t="s">
        <v>3858</v>
      </c>
      <c r="J5776">
        <v>22</v>
      </c>
      <c r="K5776" t="s">
        <v>88</v>
      </c>
      <c r="L5776" t="s">
        <v>89</v>
      </c>
      <c r="M5776">
        <v>990001</v>
      </c>
      <c r="N5776" t="s">
        <v>51</v>
      </c>
      <c r="O5776">
        <v>0.5</v>
      </c>
      <c r="Q5776">
        <v>0.5</v>
      </c>
      <c r="S5776" t="s">
        <v>4813</v>
      </c>
      <c r="AE5776">
        <v>12</v>
      </c>
      <c r="AF5776">
        <v>7.6</v>
      </c>
      <c r="AG5776">
        <v>5</v>
      </c>
      <c r="AH5776" t="s">
        <v>53</v>
      </c>
      <c r="AI5776" t="s">
        <v>54</v>
      </c>
      <c r="AJ5776">
        <v>2</v>
      </c>
      <c r="AK5776">
        <v>1</v>
      </c>
      <c r="AL5776">
        <v>1</v>
      </c>
      <c r="AM5776" t="s">
        <v>55</v>
      </c>
      <c r="AN5776" t="s">
        <v>56</v>
      </c>
      <c r="AP5776">
        <v>1</v>
      </c>
      <c r="AQ5776" t="s">
        <v>57</v>
      </c>
      <c r="AR5776">
        <v>0</v>
      </c>
      <c r="AW5776" t="s">
        <v>58</v>
      </c>
      <c r="AX5776">
        <v>0</v>
      </c>
      <c r="AY5776">
        <v>2</v>
      </c>
      <c r="AZ5776">
        <v>0.5</v>
      </c>
      <c r="BA5776">
        <v>0.5</v>
      </c>
      <c r="BB5776" t="s">
        <v>59</v>
      </c>
    </row>
    <row r="5777" spans="1:54" x14ac:dyDescent="0.2">
      <c r="A5777" s="7" t="str">
        <f>VLOOKUP(G5777,'Matching-Tabelle'!$A$76:$B$80,2,FALSE)</f>
        <v>stefan.fuellemann@tkb.ch</v>
      </c>
      <c r="B5777" s="7" t="str">
        <f>VLOOKUP(J5777,'Matching-Tabelle'!$A$1:$B$66,2,FALSE)</f>
        <v>WPI CTB</v>
      </c>
      <c r="C5777" s="7" t="str">
        <f>IF(VLOOKUP(J5777,'Matching-Tabelle'!$A$1:$CB$66,3,FALSE)=0,"",VLOOKUP(J5777,'Matching-Tabelle'!$A$1:$CB$66,3,FALSE))</f>
        <v/>
      </c>
      <c r="D5777" s="7">
        <v>0.25</v>
      </c>
      <c r="E5777" s="7" t="s">
        <v>4814</v>
      </c>
      <c r="F5777" s="8">
        <v>42648</v>
      </c>
      <c r="G5777" t="s">
        <v>3856</v>
      </c>
      <c r="H5777" t="s">
        <v>3857</v>
      </c>
      <c r="I5777" t="s">
        <v>3858</v>
      </c>
      <c r="J5777">
        <v>921</v>
      </c>
      <c r="K5777" t="s">
        <v>224</v>
      </c>
      <c r="L5777" t="s">
        <v>225</v>
      </c>
      <c r="M5777">
        <v>990001</v>
      </c>
      <c r="N5777" t="s">
        <v>51</v>
      </c>
      <c r="O5777">
        <v>0.25</v>
      </c>
      <c r="Q5777">
        <v>0.25</v>
      </c>
      <c r="S5777" t="s">
        <v>4814</v>
      </c>
      <c r="AE5777">
        <v>12</v>
      </c>
      <c r="AF5777">
        <v>7.6</v>
      </c>
      <c r="AG5777">
        <v>5</v>
      </c>
      <c r="AH5777" t="s">
        <v>53</v>
      </c>
      <c r="AI5777" t="s">
        <v>54</v>
      </c>
      <c r="AJ5777">
        <v>2</v>
      </c>
      <c r="AK5777">
        <v>1</v>
      </c>
      <c r="AL5777">
        <v>1</v>
      </c>
      <c r="AM5777" t="s">
        <v>55</v>
      </c>
      <c r="AN5777" t="s">
        <v>56</v>
      </c>
      <c r="AP5777">
        <v>1</v>
      </c>
      <c r="AQ5777" t="s">
        <v>57</v>
      </c>
      <c r="AR5777">
        <v>0</v>
      </c>
      <c r="AW5777" t="s">
        <v>58</v>
      </c>
      <c r="AX5777">
        <v>0</v>
      </c>
      <c r="AY5777">
        <v>2</v>
      </c>
      <c r="AZ5777">
        <v>0.25</v>
      </c>
      <c r="BA5777">
        <v>0.25</v>
      </c>
      <c r="BB5777" t="s">
        <v>59</v>
      </c>
    </row>
    <row r="5778" spans="1:54" x14ac:dyDescent="0.2">
      <c r="A5778" s="7" t="str">
        <f>VLOOKUP(G5778,'Matching-Tabelle'!$A$76:$B$80,2,FALSE)</f>
        <v>stefan.fuellemann@tkb.ch</v>
      </c>
      <c r="B5778" s="7" t="str">
        <f>VLOOKUP(J5778,'Matching-Tabelle'!$A$1:$B$66,2,FALSE)</f>
        <v>Proj Eval NePe</v>
      </c>
      <c r="C5778" s="7" t="str">
        <f>IF(VLOOKUP(J5778,'Matching-Tabelle'!$A$1:$CB$66,3,FALSE)=0,"",VLOOKUP(J5778,'Matching-Tabelle'!$A$1:$CB$66,3,FALSE))</f>
        <v>WPI Projekte</v>
      </c>
      <c r="D5778" s="7">
        <v>0.5</v>
      </c>
      <c r="E5778" s="7" t="s">
        <v>4346</v>
      </c>
      <c r="F5778" s="8">
        <v>42648</v>
      </c>
      <c r="G5778" t="s">
        <v>3856</v>
      </c>
      <c r="H5778" t="s">
        <v>3857</v>
      </c>
      <c r="I5778" t="s">
        <v>3858</v>
      </c>
      <c r="J5778">
        <v>225</v>
      </c>
      <c r="K5778" t="s">
        <v>172</v>
      </c>
      <c r="L5778" t="s">
        <v>173</v>
      </c>
      <c r="M5778">
        <v>990001</v>
      </c>
      <c r="N5778" t="s">
        <v>51</v>
      </c>
      <c r="O5778">
        <v>0.5</v>
      </c>
      <c r="Q5778">
        <v>0.5</v>
      </c>
      <c r="S5778" t="s">
        <v>4346</v>
      </c>
      <c r="AE5778">
        <v>12</v>
      </c>
      <c r="AF5778">
        <v>7.6</v>
      </c>
      <c r="AG5778">
        <v>5</v>
      </c>
      <c r="AH5778" t="s">
        <v>53</v>
      </c>
      <c r="AI5778" t="s">
        <v>54</v>
      </c>
      <c r="AJ5778">
        <v>2</v>
      </c>
      <c r="AK5778">
        <v>1</v>
      </c>
      <c r="AL5778">
        <v>1</v>
      </c>
      <c r="AM5778" t="s">
        <v>55</v>
      </c>
      <c r="AN5778" t="s">
        <v>56</v>
      </c>
      <c r="AP5778">
        <v>1</v>
      </c>
      <c r="AQ5778" t="s">
        <v>57</v>
      </c>
      <c r="AR5778">
        <v>0</v>
      </c>
      <c r="AW5778" t="s">
        <v>58</v>
      </c>
      <c r="AX5778">
        <v>0</v>
      </c>
      <c r="AY5778">
        <v>2</v>
      </c>
      <c r="AZ5778">
        <v>0.5</v>
      </c>
      <c r="BA5778">
        <v>0.5</v>
      </c>
      <c r="BB5778" t="s">
        <v>59</v>
      </c>
    </row>
    <row r="5779" spans="1:54" x14ac:dyDescent="0.2">
      <c r="A5779" s="7" t="str">
        <f>VLOOKUP(G5779,'Matching-Tabelle'!$A$76:$B$80,2,FALSE)</f>
        <v>stefan.fuellemann@tkb.ch</v>
      </c>
      <c r="B5779" s="7" t="str">
        <f>VLOOKUP(J5779,'Matching-Tabelle'!$A$1:$B$66,2,FALSE)</f>
        <v>WPI RTB</v>
      </c>
      <c r="C5779" s="7" t="str">
        <f>IF(VLOOKUP(J5779,'Matching-Tabelle'!$A$1:$CB$66,3,FALSE)=0,"",VLOOKUP(J5779,'Matching-Tabelle'!$A$1:$CB$66,3,FALSE))</f>
        <v/>
      </c>
      <c r="D5779" s="7">
        <v>0.5</v>
      </c>
      <c r="E5779" s="7" t="s">
        <v>4815</v>
      </c>
      <c r="F5779" s="8">
        <v>42648</v>
      </c>
      <c r="G5779" t="s">
        <v>3856</v>
      </c>
      <c r="H5779" t="s">
        <v>3857</v>
      </c>
      <c r="I5779" t="s">
        <v>3858</v>
      </c>
      <c r="J5779">
        <v>25</v>
      </c>
      <c r="K5779" t="s">
        <v>192</v>
      </c>
      <c r="L5779" t="s">
        <v>193</v>
      </c>
      <c r="M5779">
        <v>990001</v>
      </c>
      <c r="N5779" t="s">
        <v>51</v>
      </c>
      <c r="O5779">
        <v>0.5</v>
      </c>
      <c r="Q5779">
        <v>0.5</v>
      </c>
      <c r="S5779" t="s">
        <v>4815</v>
      </c>
      <c r="AE5779">
        <v>12</v>
      </c>
      <c r="AF5779">
        <v>7.6</v>
      </c>
      <c r="AG5779">
        <v>5</v>
      </c>
      <c r="AH5779" t="s">
        <v>53</v>
      </c>
      <c r="AI5779" t="s">
        <v>54</v>
      </c>
      <c r="AJ5779">
        <v>2</v>
      </c>
      <c r="AK5779">
        <v>1</v>
      </c>
      <c r="AL5779">
        <v>1</v>
      </c>
      <c r="AM5779" t="s">
        <v>55</v>
      </c>
      <c r="AN5779" t="s">
        <v>56</v>
      </c>
      <c r="AP5779">
        <v>1</v>
      </c>
      <c r="AQ5779" t="s">
        <v>57</v>
      </c>
      <c r="AR5779">
        <v>0</v>
      </c>
      <c r="AW5779" t="s">
        <v>58</v>
      </c>
      <c r="AX5779">
        <v>0</v>
      </c>
      <c r="AY5779">
        <v>2</v>
      </c>
      <c r="AZ5779">
        <v>0.5</v>
      </c>
      <c r="BA5779">
        <v>0.5</v>
      </c>
      <c r="BB5779" t="s">
        <v>59</v>
      </c>
    </row>
    <row r="5780" spans="1:54" x14ac:dyDescent="0.2">
      <c r="A5780" s="7" t="str">
        <f>VLOOKUP(G5780,'Matching-Tabelle'!$A$76:$B$80,2,FALSE)</f>
        <v>stefan.fuellemann@tkb.ch</v>
      </c>
      <c r="B5780" s="7" t="str">
        <f>VLOOKUP(J5780,'Matching-Tabelle'!$A$1:$B$66,2,FALSE)</f>
        <v>Proj SCRE2016</v>
      </c>
      <c r="C5780" s="7" t="str">
        <f>IF(VLOOKUP(J5780,'Matching-Tabelle'!$A$1:$CB$66,3,FALSE)=0,"",VLOOKUP(J5780,'Matching-Tabelle'!$A$1:$CB$66,3,FALSE))</f>
        <v>WPI Projekte</v>
      </c>
      <c r="D5780" s="7">
        <v>0.5</v>
      </c>
      <c r="E5780" s="7" t="s">
        <v>4816</v>
      </c>
      <c r="F5780" s="8">
        <v>42648</v>
      </c>
      <c r="G5780" t="s">
        <v>3856</v>
      </c>
      <c r="H5780" t="s">
        <v>3857</v>
      </c>
      <c r="I5780" t="s">
        <v>3858</v>
      </c>
      <c r="J5780">
        <v>2500253</v>
      </c>
      <c r="K5780" t="s">
        <v>538</v>
      </c>
      <c r="L5780" t="s">
        <v>539</v>
      </c>
      <c r="M5780">
        <v>990001</v>
      </c>
      <c r="N5780" t="s">
        <v>51</v>
      </c>
      <c r="O5780">
        <v>0.5</v>
      </c>
      <c r="Q5780">
        <v>0.5</v>
      </c>
      <c r="S5780" t="s">
        <v>4816</v>
      </c>
      <c r="AE5780">
        <v>5</v>
      </c>
      <c r="AF5780">
        <v>0</v>
      </c>
      <c r="AG5780">
        <v>1</v>
      </c>
      <c r="AH5780" t="s">
        <v>411</v>
      </c>
      <c r="AI5780" t="s">
        <v>411</v>
      </c>
      <c r="AJ5780">
        <v>2</v>
      </c>
      <c r="AK5780">
        <v>1</v>
      </c>
      <c r="AL5780">
        <v>1</v>
      </c>
      <c r="AM5780" t="s">
        <v>55</v>
      </c>
      <c r="AN5780" t="s">
        <v>56</v>
      </c>
      <c r="AP5780">
        <v>1</v>
      </c>
      <c r="AQ5780" t="s">
        <v>57</v>
      </c>
      <c r="AR5780">
        <v>0</v>
      </c>
      <c r="AW5780" t="s">
        <v>58</v>
      </c>
      <c r="AX5780">
        <v>0</v>
      </c>
      <c r="AY5780">
        <v>2</v>
      </c>
      <c r="AZ5780">
        <v>0.5</v>
      </c>
      <c r="BA5780">
        <v>0.5</v>
      </c>
      <c r="BB5780" t="s">
        <v>59</v>
      </c>
    </row>
    <row r="5781" spans="1:54" x14ac:dyDescent="0.2">
      <c r="A5781" s="7" t="str">
        <f>VLOOKUP(G5781,'Matching-Tabelle'!$A$76:$B$80,2,FALSE)</f>
        <v>stefan.fuellemann@tkb.ch</v>
      </c>
      <c r="B5781" s="7" t="str">
        <f>VLOOKUP(J5781,'Matching-Tabelle'!$A$1:$B$66,2,FALSE)</f>
        <v>WPI RTB</v>
      </c>
      <c r="C5781" s="7" t="str">
        <f>IF(VLOOKUP(J5781,'Matching-Tabelle'!$A$1:$CB$66,3,FALSE)=0,"",VLOOKUP(J5781,'Matching-Tabelle'!$A$1:$CB$66,3,FALSE))</f>
        <v/>
      </c>
      <c r="D5781" s="7">
        <v>2</v>
      </c>
      <c r="E5781" s="7" t="s">
        <v>4011</v>
      </c>
      <c r="F5781" s="8">
        <v>42649</v>
      </c>
      <c r="G5781" t="s">
        <v>3856</v>
      </c>
      <c r="H5781" t="s">
        <v>3857</v>
      </c>
      <c r="I5781" t="s">
        <v>3858</v>
      </c>
      <c r="J5781">
        <v>19</v>
      </c>
      <c r="K5781" t="s">
        <v>145</v>
      </c>
      <c r="L5781" t="s">
        <v>146</v>
      </c>
      <c r="M5781">
        <v>990001</v>
      </c>
      <c r="N5781" t="s">
        <v>51</v>
      </c>
      <c r="O5781">
        <v>2</v>
      </c>
      <c r="Q5781">
        <v>2</v>
      </c>
      <c r="S5781" t="s">
        <v>4011</v>
      </c>
      <c r="AE5781">
        <v>12</v>
      </c>
      <c r="AF5781">
        <v>7.6</v>
      </c>
      <c r="AG5781">
        <v>5</v>
      </c>
      <c r="AH5781" t="s">
        <v>53</v>
      </c>
      <c r="AI5781" t="s">
        <v>54</v>
      </c>
      <c r="AJ5781">
        <v>2</v>
      </c>
      <c r="AK5781">
        <v>1</v>
      </c>
      <c r="AL5781">
        <v>1</v>
      </c>
      <c r="AM5781" t="s">
        <v>55</v>
      </c>
      <c r="AN5781" t="s">
        <v>56</v>
      </c>
      <c r="AP5781">
        <v>1</v>
      </c>
      <c r="AQ5781" t="s">
        <v>57</v>
      </c>
      <c r="AR5781">
        <v>0</v>
      </c>
      <c r="AW5781" t="s">
        <v>58</v>
      </c>
      <c r="AX5781">
        <v>0</v>
      </c>
      <c r="AY5781">
        <v>2</v>
      </c>
      <c r="AZ5781">
        <v>2</v>
      </c>
      <c r="BA5781">
        <v>2</v>
      </c>
      <c r="BB5781" t="s">
        <v>59</v>
      </c>
    </row>
    <row r="5782" spans="1:54" x14ac:dyDescent="0.2">
      <c r="A5782" s="7" t="str">
        <f>VLOOKUP(G5782,'Matching-Tabelle'!$A$76:$B$80,2,FALSE)</f>
        <v>stefan.fuellemann@tkb.ch</v>
      </c>
      <c r="B5782" s="7" t="str">
        <f>VLOOKUP(J5782,'Matching-Tabelle'!$A$1:$B$66,2,FALSE)</f>
        <v>WPI CTB</v>
      </c>
      <c r="C5782" s="7" t="str">
        <f>IF(VLOOKUP(J5782,'Matching-Tabelle'!$A$1:$CB$66,3,FALSE)=0,"",VLOOKUP(J5782,'Matching-Tabelle'!$A$1:$CB$66,3,FALSE))</f>
        <v/>
      </c>
      <c r="D5782" s="7">
        <v>1</v>
      </c>
      <c r="E5782" s="7" t="s">
        <v>4204</v>
      </c>
      <c r="F5782" s="8">
        <v>42649</v>
      </c>
      <c r="G5782" t="s">
        <v>3856</v>
      </c>
      <c r="H5782" t="s">
        <v>3857</v>
      </c>
      <c r="I5782" t="s">
        <v>3858</v>
      </c>
      <c r="J5782">
        <v>922</v>
      </c>
      <c r="K5782" t="s">
        <v>134</v>
      </c>
      <c r="L5782" t="s">
        <v>135</v>
      </c>
      <c r="M5782">
        <v>990001</v>
      </c>
      <c r="N5782" t="s">
        <v>51</v>
      </c>
      <c r="O5782">
        <v>1</v>
      </c>
      <c r="Q5782">
        <v>1</v>
      </c>
      <c r="S5782" t="s">
        <v>4204</v>
      </c>
      <c r="AE5782">
        <v>12</v>
      </c>
      <c r="AF5782">
        <v>7.6</v>
      </c>
      <c r="AG5782">
        <v>5</v>
      </c>
      <c r="AH5782" t="s">
        <v>53</v>
      </c>
      <c r="AI5782" t="s">
        <v>54</v>
      </c>
      <c r="AJ5782">
        <v>2</v>
      </c>
      <c r="AK5782">
        <v>1</v>
      </c>
      <c r="AL5782">
        <v>1</v>
      </c>
      <c r="AM5782" t="s">
        <v>55</v>
      </c>
      <c r="AN5782" t="s">
        <v>56</v>
      </c>
      <c r="AP5782">
        <v>1</v>
      </c>
      <c r="AQ5782" t="s">
        <v>57</v>
      </c>
      <c r="AR5782">
        <v>0</v>
      </c>
      <c r="AW5782" t="s">
        <v>58</v>
      </c>
      <c r="AX5782">
        <v>0</v>
      </c>
      <c r="AY5782">
        <v>2</v>
      </c>
      <c r="AZ5782">
        <v>1</v>
      </c>
      <c r="BA5782">
        <v>1</v>
      </c>
      <c r="BB5782" t="s">
        <v>59</v>
      </c>
    </row>
    <row r="5783" spans="1:54" x14ac:dyDescent="0.2">
      <c r="A5783" s="7" t="str">
        <f>VLOOKUP(G5783,'Matching-Tabelle'!$A$76:$B$80,2,FALSE)</f>
        <v>stefan.fuellemann@tkb.ch</v>
      </c>
      <c r="B5783" s="7" t="str">
        <f>VLOOKUP(J5783,'Matching-Tabelle'!$A$1:$B$66,2,FALSE)</f>
        <v>WPI Führung</v>
      </c>
      <c r="C5783" s="7" t="str">
        <f>IF(VLOOKUP(J5783,'Matching-Tabelle'!$A$1:$CB$66,3,FALSE)=0,"",VLOOKUP(J5783,'Matching-Tabelle'!$A$1:$CB$66,3,FALSE))</f>
        <v/>
      </c>
      <c r="D5783" s="7">
        <v>2</v>
      </c>
      <c r="E5783" s="7" t="s">
        <v>4817</v>
      </c>
      <c r="F5783" s="8">
        <v>42649</v>
      </c>
      <c r="G5783" t="s">
        <v>3856</v>
      </c>
      <c r="H5783" t="s">
        <v>3857</v>
      </c>
      <c r="I5783" t="s">
        <v>3858</v>
      </c>
      <c r="J5783">
        <v>26</v>
      </c>
      <c r="K5783" t="s">
        <v>130</v>
      </c>
      <c r="L5783" t="s">
        <v>131</v>
      </c>
      <c r="M5783">
        <v>990001</v>
      </c>
      <c r="N5783" t="s">
        <v>51</v>
      </c>
      <c r="O5783">
        <v>2</v>
      </c>
      <c r="Q5783">
        <v>2</v>
      </c>
      <c r="S5783" t="s">
        <v>4817</v>
      </c>
      <c r="AE5783">
        <v>12</v>
      </c>
      <c r="AF5783">
        <v>7.6</v>
      </c>
      <c r="AG5783">
        <v>5</v>
      </c>
      <c r="AH5783" t="s">
        <v>53</v>
      </c>
      <c r="AI5783" t="s">
        <v>54</v>
      </c>
      <c r="AJ5783">
        <v>2</v>
      </c>
      <c r="AK5783">
        <v>1</v>
      </c>
      <c r="AL5783">
        <v>1</v>
      </c>
      <c r="AM5783" t="s">
        <v>55</v>
      </c>
      <c r="AN5783" t="s">
        <v>56</v>
      </c>
      <c r="AP5783">
        <v>1</v>
      </c>
      <c r="AQ5783" t="s">
        <v>57</v>
      </c>
      <c r="AR5783">
        <v>0</v>
      </c>
      <c r="AW5783" t="s">
        <v>58</v>
      </c>
      <c r="AX5783">
        <v>0</v>
      </c>
      <c r="AY5783">
        <v>2</v>
      </c>
      <c r="AZ5783">
        <v>2</v>
      </c>
      <c r="BA5783">
        <v>2</v>
      </c>
      <c r="BB5783" t="s">
        <v>59</v>
      </c>
    </row>
    <row r="5784" spans="1:54" x14ac:dyDescent="0.2">
      <c r="A5784" s="7" t="str">
        <f>VLOOKUP(G5784,'Matching-Tabelle'!$A$76:$B$80,2,FALSE)</f>
        <v>stefan.fuellemann@tkb.ch</v>
      </c>
      <c r="B5784" s="7" t="str">
        <f>VLOOKUP(J5784,'Matching-Tabelle'!$A$1:$B$66,2,FALSE)</f>
        <v>WPI CTB</v>
      </c>
      <c r="C5784" s="7" t="str">
        <f>IF(VLOOKUP(J5784,'Matching-Tabelle'!$A$1:$CB$66,3,FALSE)=0,"",VLOOKUP(J5784,'Matching-Tabelle'!$A$1:$CB$66,3,FALSE))</f>
        <v/>
      </c>
      <c r="D5784" s="7">
        <v>1.5</v>
      </c>
      <c r="E5784" s="7" t="s">
        <v>4818</v>
      </c>
      <c r="F5784" s="8">
        <v>42649</v>
      </c>
      <c r="G5784" t="s">
        <v>3856</v>
      </c>
      <c r="H5784" t="s">
        <v>3857</v>
      </c>
      <c r="I5784" t="s">
        <v>3858</v>
      </c>
      <c r="J5784">
        <v>919</v>
      </c>
      <c r="K5784" t="s">
        <v>66</v>
      </c>
      <c r="L5784" t="s">
        <v>67</v>
      </c>
      <c r="M5784">
        <v>990001</v>
      </c>
      <c r="N5784" t="s">
        <v>51</v>
      </c>
      <c r="O5784">
        <v>1.5</v>
      </c>
      <c r="Q5784">
        <v>1.5</v>
      </c>
      <c r="S5784" t="s">
        <v>4818</v>
      </c>
      <c r="AE5784">
        <v>12</v>
      </c>
      <c r="AF5784">
        <v>7.6</v>
      </c>
      <c r="AG5784">
        <v>5</v>
      </c>
      <c r="AH5784" t="s">
        <v>53</v>
      </c>
      <c r="AI5784" t="s">
        <v>54</v>
      </c>
      <c r="AJ5784">
        <v>2</v>
      </c>
      <c r="AK5784">
        <v>1</v>
      </c>
      <c r="AL5784">
        <v>1</v>
      </c>
      <c r="AM5784" t="s">
        <v>55</v>
      </c>
      <c r="AN5784" t="s">
        <v>56</v>
      </c>
      <c r="AP5784">
        <v>1</v>
      </c>
      <c r="AQ5784" t="s">
        <v>57</v>
      </c>
      <c r="AR5784">
        <v>0</v>
      </c>
      <c r="AW5784" t="s">
        <v>58</v>
      </c>
      <c r="AX5784">
        <v>0</v>
      </c>
      <c r="AY5784">
        <v>2</v>
      </c>
      <c r="AZ5784">
        <v>1.5</v>
      </c>
      <c r="BA5784">
        <v>1.5</v>
      </c>
      <c r="BB5784" t="s">
        <v>59</v>
      </c>
    </row>
    <row r="5785" spans="1:54" x14ac:dyDescent="0.2">
      <c r="A5785" s="7" t="str">
        <f>VLOOKUP(G5785,'Matching-Tabelle'!$A$76:$B$80,2,FALSE)</f>
        <v>stefan.fuellemann@tkb.ch</v>
      </c>
      <c r="B5785" s="7" t="str">
        <f>VLOOKUP(J5785,'Matching-Tabelle'!$A$1:$B$66,2,FALSE)</f>
        <v>Proj SCRE2016</v>
      </c>
      <c r="C5785" s="7" t="str">
        <f>IF(VLOOKUP(J5785,'Matching-Tabelle'!$A$1:$CB$66,3,FALSE)=0,"",VLOOKUP(J5785,'Matching-Tabelle'!$A$1:$CB$66,3,FALSE))</f>
        <v>WPI Projekte</v>
      </c>
      <c r="D5785" s="7">
        <v>1.75</v>
      </c>
      <c r="E5785" s="7" t="s">
        <v>4819</v>
      </c>
      <c r="F5785" s="8">
        <v>42649</v>
      </c>
      <c r="G5785" t="s">
        <v>3856</v>
      </c>
      <c r="H5785" t="s">
        <v>3857</v>
      </c>
      <c r="I5785" t="s">
        <v>3858</v>
      </c>
      <c r="J5785">
        <v>2500253</v>
      </c>
      <c r="K5785" t="s">
        <v>538</v>
      </c>
      <c r="L5785" t="s">
        <v>539</v>
      </c>
      <c r="M5785">
        <v>990001</v>
      </c>
      <c r="N5785" t="s">
        <v>51</v>
      </c>
      <c r="O5785">
        <v>1.75</v>
      </c>
      <c r="Q5785">
        <v>1.75</v>
      </c>
      <c r="S5785" t="s">
        <v>4819</v>
      </c>
      <c r="AE5785">
        <v>5</v>
      </c>
      <c r="AF5785">
        <v>0</v>
      </c>
      <c r="AG5785">
        <v>1</v>
      </c>
      <c r="AH5785" t="s">
        <v>411</v>
      </c>
      <c r="AI5785" t="s">
        <v>411</v>
      </c>
      <c r="AJ5785">
        <v>2</v>
      </c>
      <c r="AK5785">
        <v>1</v>
      </c>
      <c r="AL5785">
        <v>1</v>
      </c>
      <c r="AM5785" t="s">
        <v>55</v>
      </c>
      <c r="AN5785" t="s">
        <v>56</v>
      </c>
      <c r="AP5785">
        <v>1</v>
      </c>
      <c r="AQ5785" t="s">
        <v>57</v>
      </c>
      <c r="AR5785">
        <v>0</v>
      </c>
      <c r="AW5785" t="s">
        <v>58</v>
      </c>
      <c r="AX5785">
        <v>0</v>
      </c>
      <c r="AY5785">
        <v>2</v>
      </c>
      <c r="AZ5785">
        <v>1.75</v>
      </c>
      <c r="BA5785">
        <v>1.75</v>
      </c>
      <c r="BB5785" t="s">
        <v>59</v>
      </c>
    </row>
    <row r="5786" spans="1:54" x14ac:dyDescent="0.2">
      <c r="A5786" s="7" t="str">
        <f>VLOOKUP(G5786,'Matching-Tabelle'!$A$76:$B$80,2,FALSE)</f>
        <v>stefan.fuellemann@tkb.ch</v>
      </c>
      <c r="B5786" s="7" t="str">
        <f>VLOOKUP(J5786,'Matching-Tabelle'!$A$1:$B$66,2,FALSE)</f>
        <v>WPI CTB</v>
      </c>
      <c r="C5786" s="7" t="str">
        <f>IF(VLOOKUP(J5786,'Matching-Tabelle'!$A$1:$CB$66,3,FALSE)=0,"",VLOOKUP(J5786,'Matching-Tabelle'!$A$1:$CB$66,3,FALSE))</f>
        <v/>
      </c>
      <c r="D5786" s="7">
        <v>0.5</v>
      </c>
      <c r="E5786" s="7" t="s">
        <v>4820</v>
      </c>
      <c r="F5786" s="8">
        <v>42649</v>
      </c>
      <c r="G5786" t="s">
        <v>3856</v>
      </c>
      <c r="H5786" t="s">
        <v>3857</v>
      </c>
      <c r="I5786" t="s">
        <v>3858</v>
      </c>
      <c r="J5786">
        <v>18</v>
      </c>
      <c r="K5786" t="s">
        <v>594</v>
      </c>
      <c r="L5786" t="s">
        <v>595</v>
      </c>
      <c r="M5786">
        <v>990001</v>
      </c>
      <c r="N5786" t="s">
        <v>51</v>
      </c>
      <c r="O5786">
        <v>0.5</v>
      </c>
      <c r="Q5786">
        <v>0.5</v>
      </c>
      <c r="S5786" t="s">
        <v>4820</v>
      </c>
      <c r="AE5786">
        <v>12</v>
      </c>
      <c r="AF5786">
        <v>7.6</v>
      </c>
      <c r="AG5786">
        <v>5</v>
      </c>
      <c r="AH5786" t="s">
        <v>53</v>
      </c>
      <c r="AI5786" t="s">
        <v>54</v>
      </c>
      <c r="AJ5786">
        <v>2</v>
      </c>
      <c r="AK5786">
        <v>1</v>
      </c>
      <c r="AL5786">
        <v>1</v>
      </c>
      <c r="AM5786" t="s">
        <v>55</v>
      </c>
      <c r="AN5786" t="s">
        <v>56</v>
      </c>
      <c r="AP5786">
        <v>1</v>
      </c>
      <c r="AQ5786" t="s">
        <v>57</v>
      </c>
      <c r="AR5786">
        <v>0</v>
      </c>
      <c r="AW5786" t="s">
        <v>58</v>
      </c>
      <c r="AX5786">
        <v>0</v>
      </c>
      <c r="AY5786">
        <v>2</v>
      </c>
      <c r="AZ5786">
        <v>0.5</v>
      </c>
      <c r="BA5786">
        <v>0.5</v>
      </c>
      <c r="BB5786" t="s">
        <v>59</v>
      </c>
    </row>
    <row r="5787" spans="1:54" x14ac:dyDescent="0.2">
      <c r="A5787" s="7" t="str">
        <f>VLOOKUP(G5787,'Matching-Tabelle'!$A$76:$B$80,2,FALSE)</f>
        <v>stefan.fuellemann@tkb.ch</v>
      </c>
      <c r="B5787" s="7" t="str">
        <f>VLOOKUP(J5787,'Matching-Tabelle'!$A$1:$B$66,2,FALSE)</f>
        <v>WPI RTB</v>
      </c>
      <c r="C5787" s="7" t="str">
        <f>IF(VLOOKUP(J5787,'Matching-Tabelle'!$A$1:$CB$66,3,FALSE)=0,"",VLOOKUP(J5787,'Matching-Tabelle'!$A$1:$CB$66,3,FALSE))</f>
        <v/>
      </c>
      <c r="D5787" s="7">
        <v>0.5</v>
      </c>
      <c r="E5787" s="7" t="s">
        <v>4821</v>
      </c>
      <c r="F5787" s="8">
        <v>42649</v>
      </c>
      <c r="G5787" t="s">
        <v>3856</v>
      </c>
      <c r="H5787" t="s">
        <v>3857</v>
      </c>
      <c r="I5787" t="s">
        <v>3858</v>
      </c>
      <c r="J5787">
        <v>21</v>
      </c>
      <c r="K5787" t="s">
        <v>117</v>
      </c>
      <c r="L5787" t="s">
        <v>118</v>
      </c>
      <c r="M5787">
        <v>990001</v>
      </c>
      <c r="N5787" t="s">
        <v>51</v>
      </c>
      <c r="O5787">
        <v>0.5</v>
      </c>
      <c r="Q5787">
        <v>0.5</v>
      </c>
      <c r="S5787" t="s">
        <v>4821</v>
      </c>
      <c r="AE5787">
        <v>12</v>
      </c>
      <c r="AF5787">
        <v>7.6</v>
      </c>
      <c r="AG5787">
        <v>5</v>
      </c>
      <c r="AH5787" t="s">
        <v>53</v>
      </c>
      <c r="AI5787" t="s">
        <v>54</v>
      </c>
      <c r="AJ5787">
        <v>2</v>
      </c>
      <c r="AK5787">
        <v>1</v>
      </c>
      <c r="AL5787">
        <v>1</v>
      </c>
      <c r="AM5787" t="s">
        <v>55</v>
      </c>
      <c r="AN5787" t="s">
        <v>56</v>
      </c>
      <c r="AP5787">
        <v>1</v>
      </c>
      <c r="AQ5787" t="s">
        <v>57</v>
      </c>
      <c r="AR5787">
        <v>0</v>
      </c>
      <c r="AW5787" t="s">
        <v>58</v>
      </c>
      <c r="AX5787">
        <v>0</v>
      </c>
      <c r="AY5787">
        <v>2</v>
      </c>
      <c r="AZ5787">
        <v>0.5</v>
      </c>
      <c r="BA5787">
        <v>0.5</v>
      </c>
      <c r="BB5787" t="s">
        <v>59</v>
      </c>
    </row>
    <row r="5788" spans="1:54" x14ac:dyDescent="0.2">
      <c r="A5788" s="7" t="str">
        <f>VLOOKUP(G5788,'Matching-Tabelle'!$A$76:$B$80,2,FALSE)</f>
        <v>stefan.fuellemann@tkb.ch</v>
      </c>
      <c r="B5788" s="7" t="str">
        <f>VLOOKUP(J5788,'Matching-Tabelle'!$A$1:$B$66,2,FALSE)</f>
        <v>WPI RTB</v>
      </c>
      <c r="C5788" s="7" t="str">
        <f>IF(VLOOKUP(J5788,'Matching-Tabelle'!$A$1:$CB$66,3,FALSE)=0,"",VLOOKUP(J5788,'Matching-Tabelle'!$A$1:$CB$66,3,FALSE))</f>
        <v/>
      </c>
      <c r="D5788" s="7">
        <v>2</v>
      </c>
      <c r="E5788" s="7" t="s">
        <v>3859</v>
      </c>
      <c r="F5788" s="8">
        <v>42650</v>
      </c>
      <c r="G5788" t="s">
        <v>3856</v>
      </c>
      <c r="H5788" t="s">
        <v>3857</v>
      </c>
      <c r="I5788" t="s">
        <v>3858</v>
      </c>
      <c r="J5788">
        <v>19</v>
      </c>
      <c r="K5788" t="s">
        <v>145</v>
      </c>
      <c r="L5788" t="s">
        <v>146</v>
      </c>
      <c r="M5788">
        <v>990001</v>
      </c>
      <c r="N5788" t="s">
        <v>51</v>
      </c>
      <c r="O5788">
        <v>2</v>
      </c>
      <c r="Q5788">
        <v>2</v>
      </c>
      <c r="S5788" t="s">
        <v>3859</v>
      </c>
      <c r="AE5788">
        <v>12</v>
      </c>
      <c r="AF5788">
        <v>7.6</v>
      </c>
      <c r="AG5788">
        <v>5</v>
      </c>
      <c r="AH5788" t="s">
        <v>53</v>
      </c>
      <c r="AI5788" t="s">
        <v>54</v>
      </c>
      <c r="AJ5788">
        <v>2</v>
      </c>
      <c r="AK5788">
        <v>1</v>
      </c>
      <c r="AL5788">
        <v>1</v>
      </c>
      <c r="AM5788" t="s">
        <v>55</v>
      </c>
      <c r="AN5788" t="s">
        <v>56</v>
      </c>
      <c r="AP5788">
        <v>1</v>
      </c>
      <c r="AQ5788" t="s">
        <v>57</v>
      </c>
      <c r="AR5788">
        <v>0</v>
      </c>
      <c r="AW5788" t="s">
        <v>58</v>
      </c>
      <c r="AX5788">
        <v>0</v>
      </c>
      <c r="AY5788">
        <v>2</v>
      </c>
      <c r="AZ5788">
        <v>2</v>
      </c>
      <c r="BA5788">
        <v>2</v>
      </c>
      <c r="BB5788" t="s">
        <v>59</v>
      </c>
    </row>
    <row r="5789" spans="1:54" x14ac:dyDescent="0.2">
      <c r="A5789" s="7" t="str">
        <f>VLOOKUP(G5789,'Matching-Tabelle'!$A$76:$B$80,2,FALSE)</f>
        <v>stefan.fuellemann@tkb.ch</v>
      </c>
      <c r="B5789" s="7" t="str">
        <f>VLOOKUP(J5789,'Matching-Tabelle'!$A$1:$B$66,2,FALSE)</f>
        <v>WPI Führung</v>
      </c>
      <c r="C5789" s="7" t="str">
        <f>IF(VLOOKUP(J5789,'Matching-Tabelle'!$A$1:$CB$66,3,FALSE)=0,"",VLOOKUP(J5789,'Matching-Tabelle'!$A$1:$CB$66,3,FALSE))</f>
        <v/>
      </c>
      <c r="D5789" s="7">
        <v>2</v>
      </c>
      <c r="E5789" s="7" t="s">
        <v>4822</v>
      </c>
      <c r="F5789" s="8">
        <v>42650</v>
      </c>
      <c r="G5789" t="s">
        <v>3856</v>
      </c>
      <c r="H5789" t="s">
        <v>3857</v>
      </c>
      <c r="I5789" t="s">
        <v>3858</v>
      </c>
      <c r="J5789">
        <v>26</v>
      </c>
      <c r="K5789" t="s">
        <v>130</v>
      </c>
      <c r="L5789" t="s">
        <v>131</v>
      </c>
      <c r="M5789">
        <v>990001</v>
      </c>
      <c r="N5789" t="s">
        <v>51</v>
      </c>
      <c r="O5789">
        <v>2</v>
      </c>
      <c r="Q5789">
        <v>2</v>
      </c>
      <c r="S5789" t="s">
        <v>4822</v>
      </c>
      <c r="AE5789">
        <v>12</v>
      </c>
      <c r="AF5789">
        <v>7.6</v>
      </c>
      <c r="AG5789">
        <v>5</v>
      </c>
      <c r="AH5789" t="s">
        <v>53</v>
      </c>
      <c r="AI5789" t="s">
        <v>54</v>
      </c>
      <c r="AJ5789">
        <v>2</v>
      </c>
      <c r="AK5789">
        <v>1</v>
      </c>
      <c r="AL5789">
        <v>1</v>
      </c>
      <c r="AM5789" t="s">
        <v>55</v>
      </c>
      <c r="AN5789" t="s">
        <v>56</v>
      </c>
      <c r="AP5789">
        <v>1</v>
      </c>
      <c r="AQ5789" t="s">
        <v>57</v>
      </c>
      <c r="AR5789">
        <v>0</v>
      </c>
      <c r="AW5789" t="s">
        <v>58</v>
      </c>
      <c r="AX5789">
        <v>0</v>
      </c>
      <c r="AY5789">
        <v>2</v>
      </c>
      <c r="AZ5789">
        <v>2</v>
      </c>
      <c r="BA5789">
        <v>2</v>
      </c>
      <c r="BB5789" t="s">
        <v>59</v>
      </c>
    </row>
    <row r="5790" spans="1:54" x14ac:dyDescent="0.2">
      <c r="A5790" s="7" t="str">
        <f>VLOOKUP(G5790,'Matching-Tabelle'!$A$76:$B$80,2,FALSE)</f>
        <v>stefan.fuellemann@tkb.ch</v>
      </c>
      <c r="B5790" s="7" t="str">
        <f>VLOOKUP(J5790,'Matching-Tabelle'!$A$1:$B$66,2,FALSE)</f>
        <v>Proj SCRE2016</v>
      </c>
      <c r="C5790" s="7" t="str">
        <f>IF(VLOOKUP(J5790,'Matching-Tabelle'!$A$1:$CB$66,3,FALSE)=0,"",VLOOKUP(J5790,'Matching-Tabelle'!$A$1:$CB$66,3,FALSE))</f>
        <v>WPI Projekte</v>
      </c>
      <c r="D5790" s="7">
        <v>2.75</v>
      </c>
      <c r="E5790" s="7" t="s">
        <v>4823</v>
      </c>
      <c r="F5790" s="8">
        <v>42650</v>
      </c>
      <c r="G5790" t="s">
        <v>3856</v>
      </c>
      <c r="H5790" t="s">
        <v>3857</v>
      </c>
      <c r="I5790" t="s">
        <v>3858</v>
      </c>
      <c r="J5790">
        <v>2500253</v>
      </c>
      <c r="K5790" t="s">
        <v>538</v>
      </c>
      <c r="L5790" t="s">
        <v>539</v>
      </c>
      <c r="M5790">
        <v>990001</v>
      </c>
      <c r="N5790" t="s">
        <v>51</v>
      </c>
      <c r="O5790">
        <v>2.75</v>
      </c>
      <c r="Q5790">
        <v>2.75</v>
      </c>
      <c r="S5790" t="s">
        <v>4823</v>
      </c>
      <c r="AE5790">
        <v>5</v>
      </c>
      <c r="AF5790">
        <v>0</v>
      </c>
      <c r="AG5790">
        <v>1</v>
      </c>
      <c r="AH5790" t="s">
        <v>411</v>
      </c>
      <c r="AI5790" t="s">
        <v>411</v>
      </c>
      <c r="AJ5790">
        <v>2</v>
      </c>
      <c r="AK5790">
        <v>1</v>
      </c>
      <c r="AL5790">
        <v>1</v>
      </c>
      <c r="AM5790" t="s">
        <v>55</v>
      </c>
      <c r="AN5790" t="s">
        <v>56</v>
      </c>
      <c r="AP5790">
        <v>1</v>
      </c>
      <c r="AQ5790" t="s">
        <v>57</v>
      </c>
      <c r="AR5790">
        <v>0</v>
      </c>
      <c r="AW5790" t="s">
        <v>58</v>
      </c>
      <c r="AX5790">
        <v>0</v>
      </c>
      <c r="AY5790">
        <v>2</v>
      </c>
      <c r="AZ5790">
        <v>2.75</v>
      </c>
      <c r="BA5790">
        <v>2.75</v>
      </c>
      <c r="BB5790" t="s">
        <v>59</v>
      </c>
    </row>
    <row r="5791" spans="1:54" x14ac:dyDescent="0.2">
      <c r="A5791" s="7" t="str">
        <f>VLOOKUP(G5791,'Matching-Tabelle'!$A$76:$B$80,2,FALSE)</f>
        <v>stefan.fuellemann@tkb.ch</v>
      </c>
      <c r="B5791" s="7" t="str">
        <f>VLOOKUP(J5791,'Matching-Tabelle'!$A$1:$B$66,2,FALSE)</f>
        <v>WPI RTB</v>
      </c>
      <c r="C5791" s="7" t="str">
        <f>IF(VLOOKUP(J5791,'Matching-Tabelle'!$A$1:$CB$66,3,FALSE)=0,"",VLOOKUP(J5791,'Matching-Tabelle'!$A$1:$CB$66,3,FALSE))</f>
        <v/>
      </c>
      <c r="D5791" s="7">
        <v>0.25</v>
      </c>
      <c r="E5791" s="7" t="s">
        <v>4824</v>
      </c>
      <c r="F5791" s="8">
        <v>42650</v>
      </c>
      <c r="G5791" t="s">
        <v>3856</v>
      </c>
      <c r="H5791" t="s">
        <v>3857</v>
      </c>
      <c r="I5791" t="s">
        <v>3858</v>
      </c>
      <c r="J5791">
        <v>21</v>
      </c>
      <c r="K5791" t="s">
        <v>117</v>
      </c>
      <c r="L5791" t="s">
        <v>118</v>
      </c>
      <c r="M5791">
        <v>990001</v>
      </c>
      <c r="N5791" t="s">
        <v>51</v>
      </c>
      <c r="O5791">
        <v>0.25</v>
      </c>
      <c r="Q5791">
        <v>0.25</v>
      </c>
      <c r="S5791" t="s">
        <v>4824</v>
      </c>
      <c r="AE5791">
        <v>12</v>
      </c>
      <c r="AF5791">
        <v>7.6</v>
      </c>
      <c r="AG5791">
        <v>5</v>
      </c>
      <c r="AH5791" t="s">
        <v>53</v>
      </c>
      <c r="AI5791" t="s">
        <v>54</v>
      </c>
      <c r="AJ5791">
        <v>2</v>
      </c>
      <c r="AK5791">
        <v>1</v>
      </c>
      <c r="AL5791">
        <v>1</v>
      </c>
      <c r="AM5791" t="s">
        <v>55</v>
      </c>
      <c r="AN5791" t="s">
        <v>56</v>
      </c>
      <c r="AP5791">
        <v>1</v>
      </c>
      <c r="AQ5791" t="s">
        <v>57</v>
      </c>
      <c r="AR5791">
        <v>0</v>
      </c>
      <c r="AW5791" t="s">
        <v>58</v>
      </c>
      <c r="AX5791">
        <v>0</v>
      </c>
      <c r="AY5791">
        <v>2</v>
      </c>
      <c r="AZ5791">
        <v>0.25</v>
      </c>
      <c r="BA5791">
        <v>0.25</v>
      </c>
      <c r="BB5791" t="s">
        <v>59</v>
      </c>
    </row>
    <row r="5792" spans="1:54" x14ac:dyDescent="0.2">
      <c r="A5792" s="7" t="str">
        <f>VLOOKUP(G5792,'Matching-Tabelle'!$A$76:$B$80,2,FALSE)</f>
        <v>stefan.fuellemann@tkb.ch</v>
      </c>
      <c r="B5792" s="7" t="str">
        <f>VLOOKUP(J5792,'Matching-Tabelle'!$A$1:$B$66,2,FALSE)</f>
        <v>WPI CTB</v>
      </c>
      <c r="C5792" s="7" t="str">
        <f>IF(VLOOKUP(J5792,'Matching-Tabelle'!$A$1:$CB$66,3,FALSE)=0,"",VLOOKUP(J5792,'Matching-Tabelle'!$A$1:$CB$66,3,FALSE))</f>
        <v/>
      </c>
      <c r="D5792" s="7">
        <v>0.75</v>
      </c>
      <c r="E5792" s="7" t="s">
        <v>4782</v>
      </c>
      <c r="F5792" s="8">
        <v>42650</v>
      </c>
      <c r="G5792" t="s">
        <v>3856</v>
      </c>
      <c r="H5792" t="s">
        <v>3857</v>
      </c>
      <c r="I5792" t="s">
        <v>3858</v>
      </c>
      <c r="J5792">
        <v>18</v>
      </c>
      <c r="K5792" t="s">
        <v>594</v>
      </c>
      <c r="L5792" t="s">
        <v>595</v>
      </c>
      <c r="M5792">
        <v>990001</v>
      </c>
      <c r="N5792" t="s">
        <v>51</v>
      </c>
      <c r="O5792">
        <v>0.75</v>
      </c>
      <c r="Q5792">
        <v>0.75</v>
      </c>
      <c r="S5792" t="s">
        <v>4782</v>
      </c>
      <c r="AE5792">
        <v>12</v>
      </c>
      <c r="AF5792">
        <v>7.6</v>
      </c>
      <c r="AG5792">
        <v>5</v>
      </c>
      <c r="AH5792" t="s">
        <v>53</v>
      </c>
      <c r="AI5792" t="s">
        <v>54</v>
      </c>
      <c r="AJ5792">
        <v>2</v>
      </c>
      <c r="AK5792">
        <v>1</v>
      </c>
      <c r="AL5792">
        <v>1</v>
      </c>
      <c r="AM5792" t="s">
        <v>55</v>
      </c>
      <c r="AN5792" t="s">
        <v>56</v>
      </c>
      <c r="AP5792">
        <v>1</v>
      </c>
      <c r="AQ5792" t="s">
        <v>57</v>
      </c>
      <c r="AR5792">
        <v>0</v>
      </c>
      <c r="AW5792" t="s">
        <v>58</v>
      </c>
      <c r="AX5792">
        <v>0</v>
      </c>
      <c r="AY5792">
        <v>2</v>
      </c>
      <c r="AZ5792">
        <v>0.75</v>
      </c>
      <c r="BA5792">
        <v>0.75</v>
      </c>
      <c r="BB5792" t="s">
        <v>59</v>
      </c>
    </row>
    <row r="5793" spans="1:54" x14ac:dyDescent="0.2">
      <c r="A5793" s="7" t="str">
        <f>VLOOKUP(G5793,'Matching-Tabelle'!$A$76:$B$80,2,FALSE)</f>
        <v>stefan.fuellemann@tkb.ch</v>
      </c>
      <c r="B5793" s="7" t="str">
        <f>VLOOKUP(J5793,'Matching-Tabelle'!$A$1:$B$66,2,FALSE)</f>
        <v>WPI RTB</v>
      </c>
      <c r="C5793" s="7" t="str">
        <f>IF(VLOOKUP(J5793,'Matching-Tabelle'!$A$1:$CB$66,3,FALSE)=0,"",VLOOKUP(J5793,'Matching-Tabelle'!$A$1:$CB$66,3,FALSE))</f>
        <v/>
      </c>
      <c r="D5793" s="7">
        <v>0.5</v>
      </c>
      <c r="E5793" s="7" t="s">
        <v>4821</v>
      </c>
      <c r="F5793" s="8">
        <v>42650</v>
      </c>
      <c r="G5793" t="s">
        <v>3856</v>
      </c>
      <c r="H5793" t="s">
        <v>3857</v>
      </c>
      <c r="I5793" t="s">
        <v>3858</v>
      </c>
      <c r="J5793">
        <v>21</v>
      </c>
      <c r="K5793" t="s">
        <v>117</v>
      </c>
      <c r="L5793" t="s">
        <v>118</v>
      </c>
      <c r="M5793">
        <v>990001</v>
      </c>
      <c r="N5793" t="s">
        <v>51</v>
      </c>
      <c r="O5793">
        <v>0.5</v>
      </c>
      <c r="Q5793">
        <v>0.5</v>
      </c>
      <c r="S5793" t="s">
        <v>4821</v>
      </c>
      <c r="AE5793">
        <v>12</v>
      </c>
      <c r="AF5793">
        <v>7.6</v>
      </c>
      <c r="AG5793">
        <v>5</v>
      </c>
      <c r="AH5793" t="s">
        <v>53</v>
      </c>
      <c r="AI5793" t="s">
        <v>54</v>
      </c>
      <c r="AJ5793">
        <v>2</v>
      </c>
      <c r="AK5793">
        <v>1</v>
      </c>
      <c r="AL5793">
        <v>1</v>
      </c>
      <c r="AM5793" t="s">
        <v>55</v>
      </c>
      <c r="AN5793" t="s">
        <v>56</v>
      </c>
      <c r="AP5793">
        <v>1</v>
      </c>
      <c r="AQ5793" t="s">
        <v>57</v>
      </c>
      <c r="AR5793">
        <v>0</v>
      </c>
      <c r="AW5793" t="s">
        <v>58</v>
      </c>
      <c r="AX5793">
        <v>0</v>
      </c>
      <c r="AY5793">
        <v>2</v>
      </c>
      <c r="AZ5793">
        <v>0.5</v>
      </c>
      <c r="BA5793">
        <v>0.5</v>
      </c>
      <c r="BB5793" t="s">
        <v>59</v>
      </c>
    </row>
    <row r="5794" spans="1:54" x14ac:dyDescent="0.2">
      <c r="A5794" s="7" t="str">
        <f>VLOOKUP(G5794,'Matching-Tabelle'!$A$76:$B$80,2,FALSE)</f>
        <v>stefan.fuellemann@tkb.ch</v>
      </c>
      <c r="B5794" s="7" t="str">
        <f>VLOOKUP(J5794,'Matching-Tabelle'!$A$1:$B$66,2,FALSE)</f>
        <v>WPI RTB</v>
      </c>
      <c r="C5794" s="7" t="str">
        <f>IF(VLOOKUP(J5794,'Matching-Tabelle'!$A$1:$CB$66,3,FALSE)=0,"",VLOOKUP(J5794,'Matching-Tabelle'!$A$1:$CB$66,3,FALSE))</f>
        <v/>
      </c>
      <c r="D5794" s="7">
        <v>0.5</v>
      </c>
      <c r="E5794" s="7" t="s">
        <v>4825</v>
      </c>
      <c r="F5794" s="8">
        <v>42653</v>
      </c>
      <c r="G5794" t="s">
        <v>3856</v>
      </c>
      <c r="H5794" t="s">
        <v>3857</v>
      </c>
      <c r="I5794" t="s">
        <v>3858</v>
      </c>
      <c r="J5794">
        <v>19</v>
      </c>
      <c r="K5794" t="s">
        <v>145</v>
      </c>
      <c r="L5794" t="s">
        <v>146</v>
      </c>
      <c r="M5794">
        <v>990001</v>
      </c>
      <c r="N5794" t="s">
        <v>51</v>
      </c>
      <c r="O5794">
        <v>0.5</v>
      </c>
      <c r="Q5794">
        <v>0.5</v>
      </c>
      <c r="S5794" t="s">
        <v>4825</v>
      </c>
      <c r="AE5794">
        <v>12</v>
      </c>
      <c r="AF5794">
        <v>7.6</v>
      </c>
      <c r="AG5794">
        <v>5</v>
      </c>
      <c r="AH5794" t="s">
        <v>53</v>
      </c>
      <c r="AI5794" t="s">
        <v>54</v>
      </c>
      <c r="AJ5794">
        <v>2</v>
      </c>
      <c r="AK5794">
        <v>1</v>
      </c>
      <c r="AL5794">
        <v>1</v>
      </c>
      <c r="AM5794" t="s">
        <v>55</v>
      </c>
      <c r="AN5794" t="s">
        <v>56</v>
      </c>
      <c r="AP5794">
        <v>1</v>
      </c>
      <c r="AQ5794" t="s">
        <v>57</v>
      </c>
      <c r="AR5794">
        <v>0</v>
      </c>
      <c r="AW5794" t="s">
        <v>58</v>
      </c>
      <c r="AX5794">
        <v>0</v>
      </c>
      <c r="AY5794">
        <v>2</v>
      </c>
      <c r="AZ5794">
        <v>0.5</v>
      </c>
      <c r="BA5794">
        <v>0.5</v>
      </c>
      <c r="BB5794" t="s">
        <v>59</v>
      </c>
    </row>
    <row r="5795" spans="1:54" x14ac:dyDescent="0.2">
      <c r="A5795" s="7" t="str">
        <f>VLOOKUP(G5795,'Matching-Tabelle'!$A$76:$B$80,2,FALSE)</f>
        <v>stefan.fuellemann@tkb.ch</v>
      </c>
      <c r="B5795" s="7" t="str">
        <f>VLOOKUP(J5795,'Matching-Tabelle'!$A$1:$B$66,2,FALSE)</f>
        <v>Proj SCRE2016</v>
      </c>
      <c r="C5795" s="7" t="str">
        <f>IF(VLOOKUP(J5795,'Matching-Tabelle'!$A$1:$CB$66,3,FALSE)=0,"",VLOOKUP(J5795,'Matching-Tabelle'!$A$1:$CB$66,3,FALSE))</f>
        <v>WPI Projekte</v>
      </c>
      <c r="D5795" s="7">
        <v>2.25</v>
      </c>
      <c r="E5795" s="7" t="s">
        <v>4826</v>
      </c>
      <c r="F5795" s="8">
        <v>42653</v>
      </c>
      <c r="G5795" t="s">
        <v>3856</v>
      </c>
      <c r="H5795" t="s">
        <v>3857</v>
      </c>
      <c r="I5795" t="s">
        <v>3858</v>
      </c>
      <c r="J5795">
        <v>2500253</v>
      </c>
      <c r="K5795" t="s">
        <v>538</v>
      </c>
      <c r="L5795" t="s">
        <v>539</v>
      </c>
      <c r="M5795">
        <v>990001</v>
      </c>
      <c r="N5795" t="s">
        <v>51</v>
      </c>
      <c r="O5795">
        <v>2.25</v>
      </c>
      <c r="Q5795">
        <v>2.25</v>
      </c>
      <c r="S5795" t="s">
        <v>4826</v>
      </c>
      <c r="AE5795">
        <v>5</v>
      </c>
      <c r="AF5795">
        <v>0</v>
      </c>
      <c r="AG5795">
        <v>1</v>
      </c>
      <c r="AH5795" t="s">
        <v>411</v>
      </c>
      <c r="AI5795" t="s">
        <v>411</v>
      </c>
      <c r="AJ5795">
        <v>2</v>
      </c>
      <c r="AK5795">
        <v>1</v>
      </c>
      <c r="AL5795">
        <v>1</v>
      </c>
      <c r="AM5795" t="s">
        <v>55</v>
      </c>
      <c r="AN5795" t="s">
        <v>56</v>
      </c>
      <c r="AP5795">
        <v>1</v>
      </c>
      <c r="AQ5795" t="s">
        <v>57</v>
      </c>
      <c r="AR5795">
        <v>0</v>
      </c>
      <c r="AW5795" t="s">
        <v>58</v>
      </c>
      <c r="AX5795">
        <v>0</v>
      </c>
      <c r="AY5795">
        <v>2</v>
      </c>
      <c r="AZ5795">
        <v>2.25</v>
      </c>
      <c r="BA5795">
        <v>2.25</v>
      </c>
      <c r="BB5795" t="s">
        <v>59</v>
      </c>
    </row>
    <row r="5796" spans="1:54" x14ac:dyDescent="0.2">
      <c r="A5796" s="7" t="str">
        <f>VLOOKUP(G5796,'Matching-Tabelle'!$A$76:$B$80,2,FALSE)</f>
        <v>stefan.fuellemann@tkb.ch</v>
      </c>
      <c r="B5796" s="7" t="str">
        <f>VLOOKUP(J5796,'Matching-Tabelle'!$A$1:$B$66,2,FALSE)</f>
        <v>WPI Führung</v>
      </c>
      <c r="C5796" s="7" t="str">
        <f>IF(VLOOKUP(J5796,'Matching-Tabelle'!$A$1:$CB$66,3,FALSE)=0,"",VLOOKUP(J5796,'Matching-Tabelle'!$A$1:$CB$66,3,FALSE))</f>
        <v/>
      </c>
      <c r="D5796" s="7">
        <v>1.4</v>
      </c>
      <c r="E5796" s="7" t="s">
        <v>4827</v>
      </c>
      <c r="F5796" s="8">
        <v>42653</v>
      </c>
      <c r="G5796" t="s">
        <v>3856</v>
      </c>
      <c r="H5796" t="s">
        <v>3857</v>
      </c>
      <c r="I5796" t="s">
        <v>3858</v>
      </c>
      <c r="J5796">
        <v>26</v>
      </c>
      <c r="K5796" t="s">
        <v>130</v>
      </c>
      <c r="L5796" t="s">
        <v>131</v>
      </c>
      <c r="M5796">
        <v>990001</v>
      </c>
      <c r="N5796" t="s">
        <v>51</v>
      </c>
      <c r="O5796">
        <v>1.4</v>
      </c>
      <c r="Q5796">
        <v>1.4</v>
      </c>
      <c r="S5796" t="s">
        <v>4827</v>
      </c>
      <c r="AE5796">
        <v>12</v>
      </c>
      <c r="AF5796">
        <v>7.6</v>
      </c>
      <c r="AG5796">
        <v>5</v>
      </c>
      <c r="AH5796" t="s">
        <v>53</v>
      </c>
      <c r="AI5796" t="s">
        <v>54</v>
      </c>
      <c r="AJ5796">
        <v>2</v>
      </c>
      <c r="AK5796">
        <v>1</v>
      </c>
      <c r="AL5796">
        <v>1</v>
      </c>
      <c r="AM5796" t="s">
        <v>55</v>
      </c>
      <c r="AN5796" t="s">
        <v>56</v>
      </c>
      <c r="AP5796">
        <v>1</v>
      </c>
      <c r="AQ5796" t="s">
        <v>57</v>
      </c>
      <c r="AR5796">
        <v>0</v>
      </c>
      <c r="AW5796" t="s">
        <v>58</v>
      </c>
      <c r="AX5796">
        <v>0</v>
      </c>
      <c r="AY5796">
        <v>2</v>
      </c>
      <c r="AZ5796">
        <v>1.4</v>
      </c>
      <c r="BA5796">
        <v>1.4</v>
      </c>
      <c r="BB5796" t="s">
        <v>59</v>
      </c>
    </row>
    <row r="5797" spans="1:54" x14ac:dyDescent="0.2">
      <c r="A5797" s="7" t="str">
        <f>VLOOKUP(G5797,'Matching-Tabelle'!$A$76:$B$80,2,FALSE)</f>
        <v>stefan.fuellemann@tkb.ch</v>
      </c>
      <c r="B5797" s="7" t="str">
        <f>VLOOKUP(J5797,'Matching-Tabelle'!$A$1:$B$66,2,FALSE)</f>
        <v>WPI RTB</v>
      </c>
      <c r="C5797" s="7" t="str">
        <f>IF(VLOOKUP(J5797,'Matching-Tabelle'!$A$1:$CB$66,3,FALSE)=0,"",VLOOKUP(J5797,'Matching-Tabelle'!$A$1:$CB$66,3,FALSE))</f>
        <v/>
      </c>
      <c r="D5797" s="7">
        <v>0.5</v>
      </c>
      <c r="E5797" s="7" t="s">
        <v>4464</v>
      </c>
      <c r="F5797" s="8">
        <v>42653</v>
      </c>
      <c r="G5797" t="s">
        <v>3856</v>
      </c>
      <c r="H5797" t="s">
        <v>3857</v>
      </c>
      <c r="I5797" t="s">
        <v>3858</v>
      </c>
      <c r="J5797">
        <v>21</v>
      </c>
      <c r="K5797" t="s">
        <v>117</v>
      </c>
      <c r="L5797" t="s">
        <v>118</v>
      </c>
      <c r="M5797">
        <v>990001</v>
      </c>
      <c r="N5797" t="s">
        <v>51</v>
      </c>
      <c r="O5797">
        <v>0.5</v>
      </c>
      <c r="Q5797">
        <v>0.5</v>
      </c>
      <c r="S5797" t="s">
        <v>4464</v>
      </c>
      <c r="AE5797">
        <v>12</v>
      </c>
      <c r="AF5797">
        <v>7.6</v>
      </c>
      <c r="AG5797">
        <v>5</v>
      </c>
      <c r="AH5797" t="s">
        <v>53</v>
      </c>
      <c r="AI5797" t="s">
        <v>54</v>
      </c>
      <c r="AJ5797">
        <v>2</v>
      </c>
      <c r="AK5797">
        <v>1</v>
      </c>
      <c r="AL5797">
        <v>1</v>
      </c>
      <c r="AM5797" t="s">
        <v>55</v>
      </c>
      <c r="AN5797" t="s">
        <v>56</v>
      </c>
      <c r="AP5797">
        <v>1</v>
      </c>
      <c r="AQ5797" t="s">
        <v>57</v>
      </c>
      <c r="AR5797">
        <v>0</v>
      </c>
      <c r="AW5797" t="s">
        <v>58</v>
      </c>
      <c r="AX5797">
        <v>0</v>
      </c>
      <c r="AY5797">
        <v>2</v>
      </c>
      <c r="AZ5797">
        <v>0.5</v>
      </c>
      <c r="BA5797">
        <v>0.5</v>
      </c>
      <c r="BB5797" t="s">
        <v>59</v>
      </c>
    </row>
    <row r="5798" spans="1:54" x14ac:dyDescent="0.2">
      <c r="A5798" s="7" t="str">
        <f>VLOOKUP(G5798,'Matching-Tabelle'!$A$76:$B$80,2,FALSE)</f>
        <v>stefan.fuellemann@tkb.ch</v>
      </c>
      <c r="B5798" s="7" t="str">
        <f>VLOOKUP(J5798,'Matching-Tabelle'!$A$1:$B$66,2,FALSE)</f>
        <v>WPI RTB</v>
      </c>
      <c r="C5798" s="7" t="str">
        <f>IF(VLOOKUP(J5798,'Matching-Tabelle'!$A$1:$CB$66,3,FALSE)=0,"",VLOOKUP(J5798,'Matching-Tabelle'!$A$1:$CB$66,3,FALSE))</f>
        <v/>
      </c>
      <c r="D5798" s="7">
        <v>0.5</v>
      </c>
      <c r="E5798" s="7" t="s">
        <v>4109</v>
      </c>
      <c r="F5798" s="8">
        <v>42653</v>
      </c>
      <c r="G5798" t="s">
        <v>3856</v>
      </c>
      <c r="H5798" t="s">
        <v>3857</v>
      </c>
      <c r="I5798" t="s">
        <v>3858</v>
      </c>
      <c r="J5798">
        <v>22</v>
      </c>
      <c r="K5798" t="s">
        <v>88</v>
      </c>
      <c r="L5798" t="s">
        <v>89</v>
      </c>
      <c r="M5798">
        <v>990001</v>
      </c>
      <c r="N5798" t="s">
        <v>51</v>
      </c>
      <c r="O5798">
        <v>0.5</v>
      </c>
      <c r="Q5798">
        <v>0.5</v>
      </c>
      <c r="S5798" t="s">
        <v>4109</v>
      </c>
      <c r="AE5798">
        <v>12</v>
      </c>
      <c r="AF5798">
        <v>7.6</v>
      </c>
      <c r="AG5798">
        <v>5</v>
      </c>
      <c r="AH5798" t="s">
        <v>53</v>
      </c>
      <c r="AI5798" t="s">
        <v>54</v>
      </c>
      <c r="AJ5798">
        <v>2</v>
      </c>
      <c r="AK5798">
        <v>1</v>
      </c>
      <c r="AL5798">
        <v>1</v>
      </c>
      <c r="AM5798" t="s">
        <v>55</v>
      </c>
      <c r="AN5798" t="s">
        <v>56</v>
      </c>
      <c r="AP5798">
        <v>1</v>
      </c>
      <c r="AQ5798" t="s">
        <v>57</v>
      </c>
      <c r="AR5798">
        <v>0</v>
      </c>
      <c r="AW5798" t="s">
        <v>58</v>
      </c>
      <c r="AX5798">
        <v>0</v>
      </c>
      <c r="AY5798">
        <v>2</v>
      </c>
      <c r="AZ5798">
        <v>0.5</v>
      </c>
      <c r="BA5798">
        <v>0.5</v>
      </c>
      <c r="BB5798" t="s">
        <v>59</v>
      </c>
    </row>
    <row r="5799" spans="1:54" x14ac:dyDescent="0.2">
      <c r="A5799" s="7" t="str">
        <f>VLOOKUP(G5799,'Matching-Tabelle'!$A$76:$B$80,2,FALSE)</f>
        <v>stefan.fuellemann@tkb.ch</v>
      </c>
      <c r="B5799" s="7" t="str">
        <f>VLOOKUP(J5799,'Matching-Tabelle'!$A$1:$B$66,2,FALSE)</f>
        <v>WPI CTB</v>
      </c>
      <c r="C5799" s="7" t="str">
        <f>IF(VLOOKUP(J5799,'Matching-Tabelle'!$A$1:$CB$66,3,FALSE)=0,"",VLOOKUP(J5799,'Matching-Tabelle'!$A$1:$CB$66,3,FALSE))</f>
        <v/>
      </c>
      <c r="D5799" s="7">
        <v>1.04</v>
      </c>
      <c r="E5799" s="7" t="s">
        <v>4828</v>
      </c>
      <c r="F5799" s="8">
        <v>42653</v>
      </c>
      <c r="G5799" t="s">
        <v>3856</v>
      </c>
      <c r="H5799" t="s">
        <v>3857</v>
      </c>
      <c r="I5799" t="s">
        <v>3858</v>
      </c>
      <c r="J5799">
        <v>919</v>
      </c>
      <c r="K5799" t="s">
        <v>66</v>
      </c>
      <c r="L5799" t="s">
        <v>67</v>
      </c>
      <c r="M5799">
        <v>990001</v>
      </c>
      <c r="N5799" t="s">
        <v>51</v>
      </c>
      <c r="O5799">
        <v>1.04</v>
      </c>
      <c r="Q5799">
        <v>1.04</v>
      </c>
      <c r="S5799" t="s">
        <v>4828</v>
      </c>
      <c r="AE5799">
        <v>12</v>
      </c>
      <c r="AF5799">
        <v>7.6</v>
      </c>
      <c r="AG5799">
        <v>5</v>
      </c>
      <c r="AH5799" t="s">
        <v>53</v>
      </c>
      <c r="AI5799" t="s">
        <v>54</v>
      </c>
      <c r="AJ5799">
        <v>2</v>
      </c>
      <c r="AK5799">
        <v>1</v>
      </c>
      <c r="AL5799">
        <v>1</v>
      </c>
      <c r="AM5799" t="s">
        <v>55</v>
      </c>
      <c r="AN5799" t="s">
        <v>56</v>
      </c>
      <c r="AP5799">
        <v>1</v>
      </c>
      <c r="AQ5799" t="s">
        <v>57</v>
      </c>
      <c r="AR5799">
        <v>0</v>
      </c>
      <c r="AW5799" t="s">
        <v>58</v>
      </c>
      <c r="AX5799">
        <v>0</v>
      </c>
      <c r="AY5799">
        <v>2</v>
      </c>
      <c r="AZ5799">
        <v>1.04</v>
      </c>
      <c r="BA5799">
        <v>1.04</v>
      </c>
      <c r="BB5799" t="s">
        <v>59</v>
      </c>
    </row>
    <row r="5800" spans="1:54" x14ac:dyDescent="0.2">
      <c r="A5800" s="7" t="str">
        <f>VLOOKUP(G5800,'Matching-Tabelle'!$A$76:$B$80,2,FALSE)</f>
        <v>stefan.fuellemann@tkb.ch</v>
      </c>
      <c r="B5800" s="7" t="str">
        <f>VLOOKUP(J5800,'Matching-Tabelle'!$A$1:$B$66,2,FALSE)</f>
        <v>Proj Eval NePe</v>
      </c>
      <c r="C5800" s="7" t="str">
        <f>IF(VLOOKUP(J5800,'Matching-Tabelle'!$A$1:$CB$66,3,FALSE)=0,"",VLOOKUP(J5800,'Matching-Tabelle'!$A$1:$CB$66,3,FALSE))</f>
        <v>WPI Projekte</v>
      </c>
      <c r="D5800" s="7">
        <v>0.25</v>
      </c>
      <c r="E5800" s="7" t="s">
        <v>4829</v>
      </c>
      <c r="F5800" s="8">
        <v>42653</v>
      </c>
      <c r="G5800" t="s">
        <v>3856</v>
      </c>
      <c r="H5800" t="s">
        <v>3857</v>
      </c>
      <c r="I5800" t="s">
        <v>3858</v>
      </c>
      <c r="J5800">
        <v>225</v>
      </c>
      <c r="K5800" t="s">
        <v>172</v>
      </c>
      <c r="L5800" t="s">
        <v>173</v>
      </c>
      <c r="M5800">
        <v>990001</v>
      </c>
      <c r="N5800" t="s">
        <v>51</v>
      </c>
      <c r="O5800">
        <v>0.25</v>
      </c>
      <c r="Q5800">
        <v>0.25</v>
      </c>
      <c r="S5800" t="s">
        <v>4829</v>
      </c>
      <c r="AE5800">
        <v>12</v>
      </c>
      <c r="AF5800">
        <v>7.6</v>
      </c>
      <c r="AG5800">
        <v>5</v>
      </c>
      <c r="AH5800" t="s">
        <v>53</v>
      </c>
      <c r="AI5800" t="s">
        <v>54</v>
      </c>
      <c r="AJ5800">
        <v>2</v>
      </c>
      <c r="AK5800">
        <v>1</v>
      </c>
      <c r="AL5800">
        <v>1</v>
      </c>
      <c r="AM5800" t="s">
        <v>55</v>
      </c>
      <c r="AN5800" t="s">
        <v>56</v>
      </c>
      <c r="AP5800">
        <v>1</v>
      </c>
      <c r="AQ5800" t="s">
        <v>57</v>
      </c>
      <c r="AR5800">
        <v>0</v>
      </c>
      <c r="AW5800" t="s">
        <v>58</v>
      </c>
      <c r="AX5800">
        <v>0</v>
      </c>
      <c r="AY5800">
        <v>2</v>
      </c>
      <c r="AZ5800">
        <v>0.25</v>
      </c>
      <c r="BA5800">
        <v>0.25</v>
      </c>
      <c r="BB5800" t="s">
        <v>59</v>
      </c>
    </row>
    <row r="5801" spans="1:54" x14ac:dyDescent="0.2">
      <c r="A5801" s="7" t="str">
        <f>VLOOKUP(G5801,'Matching-Tabelle'!$A$76:$B$80,2,FALSE)</f>
        <v>stefan.fuellemann@tkb.ch</v>
      </c>
      <c r="B5801" s="7" t="str">
        <f>VLOOKUP(J5801,'Matching-Tabelle'!$A$1:$B$66,2,FALSE)</f>
        <v>WPI Führung</v>
      </c>
      <c r="C5801" s="7" t="str">
        <f>IF(VLOOKUP(J5801,'Matching-Tabelle'!$A$1:$CB$66,3,FALSE)=0,"",VLOOKUP(J5801,'Matching-Tabelle'!$A$1:$CB$66,3,FALSE))</f>
        <v/>
      </c>
      <c r="D5801" s="7">
        <v>0.4</v>
      </c>
      <c r="E5801" s="7" t="s">
        <v>4830</v>
      </c>
      <c r="F5801" s="8">
        <v>42653</v>
      </c>
      <c r="G5801" t="s">
        <v>3856</v>
      </c>
      <c r="H5801" t="s">
        <v>3857</v>
      </c>
      <c r="I5801" t="s">
        <v>3858</v>
      </c>
      <c r="J5801">
        <v>26</v>
      </c>
      <c r="K5801" t="s">
        <v>130</v>
      </c>
      <c r="L5801" t="s">
        <v>131</v>
      </c>
      <c r="M5801">
        <v>990001</v>
      </c>
      <c r="N5801" t="s">
        <v>51</v>
      </c>
      <c r="O5801">
        <v>0.4</v>
      </c>
      <c r="Q5801">
        <v>0.4</v>
      </c>
      <c r="S5801" t="s">
        <v>4830</v>
      </c>
      <c r="AE5801">
        <v>12</v>
      </c>
      <c r="AF5801">
        <v>7.6</v>
      </c>
      <c r="AG5801">
        <v>5</v>
      </c>
      <c r="AH5801" t="s">
        <v>53</v>
      </c>
      <c r="AI5801" t="s">
        <v>54</v>
      </c>
      <c r="AJ5801">
        <v>2</v>
      </c>
      <c r="AK5801">
        <v>1</v>
      </c>
      <c r="AL5801">
        <v>1</v>
      </c>
      <c r="AM5801" t="s">
        <v>55</v>
      </c>
      <c r="AN5801" t="s">
        <v>56</v>
      </c>
      <c r="AP5801">
        <v>1</v>
      </c>
      <c r="AQ5801" t="s">
        <v>57</v>
      </c>
      <c r="AR5801">
        <v>0</v>
      </c>
      <c r="AW5801" t="s">
        <v>58</v>
      </c>
      <c r="AX5801">
        <v>0</v>
      </c>
      <c r="AY5801">
        <v>2</v>
      </c>
      <c r="AZ5801">
        <v>0.4</v>
      </c>
      <c r="BA5801">
        <v>0.4</v>
      </c>
      <c r="BB5801" t="s">
        <v>59</v>
      </c>
    </row>
    <row r="5802" spans="1:54" x14ac:dyDescent="0.2">
      <c r="A5802" s="7" t="str">
        <f>VLOOKUP(G5802,'Matching-Tabelle'!$A$76:$B$80,2,FALSE)</f>
        <v>stefan.fuellemann@tkb.ch</v>
      </c>
      <c r="B5802" s="7" t="str">
        <f>VLOOKUP(J5802,'Matching-Tabelle'!$A$1:$B$66,2,FALSE)</f>
        <v>WPI RTB</v>
      </c>
      <c r="C5802" s="7" t="str">
        <f>IF(VLOOKUP(J5802,'Matching-Tabelle'!$A$1:$CB$66,3,FALSE)=0,"",VLOOKUP(J5802,'Matching-Tabelle'!$A$1:$CB$66,3,FALSE))</f>
        <v/>
      </c>
      <c r="D5802" s="7">
        <v>1.2</v>
      </c>
      <c r="E5802" s="7" t="s">
        <v>3859</v>
      </c>
      <c r="F5802" s="8">
        <v>42654</v>
      </c>
      <c r="G5802" t="s">
        <v>3856</v>
      </c>
      <c r="H5802" t="s">
        <v>3857</v>
      </c>
      <c r="I5802" t="s">
        <v>3858</v>
      </c>
      <c r="J5802">
        <v>19</v>
      </c>
      <c r="K5802" t="s">
        <v>145</v>
      </c>
      <c r="L5802" t="s">
        <v>146</v>
      </c>
      <c r="M5802">
        <v>990001</v>
      </c>
      <c r="N5802" t="s">
        <v>51</v>
      </c>
      <c r="O5802">
        <v>1.2</v>
      </c>
      <c r="Q5802">
        <v>1.2</v>
      </c>
      <c r="S5802" t="s">
        <v>3859</v>
      </c>
      <c r="AE5802">
        <v>12</v>
      </c>
      <c r="AF5802">
        <v>7.6</v>
      </c>
      <c r="AG5802">
        <v>5</v>
      </c>
      <c r="AH5802" t="s">
        <v>53</v>
      </c>
      <c r="AI5802" t="s">
        <v>54</v>
      </c>
      <c r="AJ5802">
        <v>2</v>
      </c>
      <c r="AK5802">
        <v>1</v>
      </c>
      <c r="AL5802">
        <v>1</v>
      </c>
      <c r="AM5802" t="s">
        <v>55</v>
      </c>
      <c r="AN5802" t="s">
        <v>56</v>
      </c>
      <c r="AP5802">
        <v>1</v>
      </c>
      <c r="AQ5802" t="s">
        <v>57</v>
      </c>
      <c r="AR5802">
        <v>0</v>
      </c>
      <c r="AW5802" t="s">
        <v>58</v>
      </c>
      <c r="AX5802">
        <v>0</v>
      </c>
      <c r="AY5802">
        <v>2</v>
      </c>
      <c r="AZ5802">
        <v>1.2</v>
      </c>
      <c r="BA5802">
        <v>1.2</v>
      </c>
      <c r="BB5802" t="s">
        <v>59</v>
      </c>
    </row>
    <row r="5803" spans="1:54" x14ac:dyDescent="0.2">
      <c r="A5803" s="7" t="str">
        <f>VLOOKUP(G5803,'Matching-Tabelle'!$A$76:$B$80,2,FALSE)</f>
        <v>stefan.fuellemann@tkb.ch</v>
      </c>
      <c r="B5803" s="7" t="str">
        <f>VLOOKUP(J5803,'Matching-Tabelle'!$A$1:$B$66,2,FALSE)</f>
        <v>Proj SCRE2016</v>
      </c>
      <c r="C5803" s="7" t="str">
        <f>IF(VLOOKUP(J5803,'Matching-Tabelle'!$A$1:$CB$66,3,FALSE)=0,"",VLOOKUP(J5803,'Matching-Tabelle'!$A$1:$CB$66,3,FALSE))</f>
        <v>WPI Projekte</v>
      </c>
      <c r="D5803" s="7">
        <v>2</v>
      </c>
      <c r="E5803" s="7" t="s">
        <v>4831</v>
      </c>
      <c r="F5803" s="8">
        <v>42654</v>
      </c>
      <c r="G5803" t="s">
        <v>3856</v>
      </c>
      <c r="H5803" t="s">
        <v>3857</v>
      </c>
      <c r="I5803" t="s">
        <v>3858</v>
      </c>
      <c r="J5803">
        <v>2500253</v>
      </c>
      <c r="K5803" t="s">
        <v>538</v>
      </c>
      <c r="L5803" t="s">
        <v>539</v>
      </c>
      <c r="M5803">
        <v>990001</v>
      </c>
      <c r="N5803" t="s">
        <v>51</v>
      </c>
      <c r="O5803">
        <v>2</v>
      </c>
      <c r="Q5803">
        <v>2</v>
      </c>
      <c r="S5803" t="s">
        <v>4831</v>
      </c>
      <c r="AE5803">
        <v>5</v>
      </c>
      <c r="AF5803">
        <v>0</v>
      </c>
      <c r="AG5803">
        <v>1</v>
      </c>
      <c r="AH5803" t="s">
        <v>411</v>
      </c>
      <c r="AI5803" t="s">
        <v>411</v>
      </c>
      <c r="AJ5803">
        <v>2</v>
      </c>
      <c r="AK5803">
        <v>1</v>
      </c>
      <c r="AL5803">
        <v>1</v>
      </c>
      <c r="AM5803" t="s">
        <v>55</v>
      </c>
      <c r="AN5803" t="s">
        <v>56</v>
      </c>
      <c r="AP5803">
        <v>1</v>
      </c>
      <c r="AQ5803" t="s">
        <v>57</v>
      </c>
      <c r="AR5803">
        <v>0</v>
      </c>
      <c r="AW5803" t="s">
        <v>58</v>
      </c>
      <c r="AX5803">
        <v>0</v>
      </c>
      <c r="AY5803">
        <v>2</v>
      </c>
      <c r="AZ5803">
        <v>2</v>
      </c>
      <c r="BA5803">
        <v>2</v>
      </c>
      <c r="BB5803" t="s">
        <v>59</v>
      </c>
    </row>
    <row r="5804" spans="1:54" x14ac:dyDescent="0.2">
      <c r="A5804" s="7" t="str">
        <f>VLOOKUP(G5804,'Matching-Tabelle'!$A$76:$B$80,2,FALSE)</f>
        <v>stefan.fuellemann@tkb.ch</v>
      </c>
      <c r="B5804" s="7" t="str">
        <f>VLOOKUP(J5804,'Matching-Tabelle'!$A$1:$B$66,2,FALSE)</f>
        <v>WPI CTB</v>
      </c>
      <c r="C5804" s="7" t="str">
        <f>IF(VLOOKUP(J5804,'Matching-Tabelle'!$A$1:$CB$66,3,FALSE)=0,"",VLOOKUP(J5804,'Matching-Tabelle'!$A$1:$CB$66,3,FALSE))</f>
        <v/>
      </c>
      <c r="D5804" s="7">
        <v>0.25</v>
      </c>
      <c r="E5804" s="7" t="s">
        <v>4204</v>
      </c>
      <c r="F5804" s="8">
        <v>42654</v>
      </c>
      <c r="G5804" t="s">
        <v>3856</v>
      </c>
      <c r="H5804" t="s">
        <v>3857</v>
      </c>
      <c r="I5804" t="s">
        <v>3858</v>
      </c>
      <c r="J5804">
        <v>922</v>
      </c>
      <c r="K5804" t="s">
        <v>134</v>
      </c>
      <c r="L5804" t="s">
        <v>135</v>
      </c>
      <c r="M5804">
        <v>990001</v>
      </c>
      <c r="N5804" t="s">
        <v>51</v>
      </c>
      <c r="O5804">
        <v>0.25</v>
      </c>
      <c r="Q5804">
        <v>0.25</v>
      </c>
      <c r="S5804" t="s">
        <v>4204</v>
      </c>
      <c r="AE5804">
        <v>12</v>
      </c>
      <c r="AF5804">
        <v>7.6</v>
      </c>
      <c r="AG5804">
        <v>5</v>
      </c>
      <c r="AH5804" t="s">
        <v>53</v>
      </c>
      <c r="AI5804" t="s">
        <v>54</v>
      </c>
      <c r="AJ5804">
        <v>2</v>
      </c>
      <c r="AK5804">
        <v>1</v>
      </c>
      <c r="AL5804">
        <v>1</v>
      </c>
      <c r="AM5804" t="s">
        <v>55</v>
      </c>
      <c r="AN5804" t="s">
        <v>56</v>
      </c>
      <c r="AP5804">
        <v>1</v>
      </c>
      <c r="AQ5804" t="s">
        <v>57</v>
      </c>
      <c r="AR5804">
        <v>0</v>
      </c>
      <c r="AW5804" t="s">
        <v>58</v>
      </c>
      <c r="AX5804">
        <v>0</v>
      </c>
      <c r="AY5804">
        <v>2</v>
      </c>
      <c r="AZ5804">
        <v>0.25</v>
      </c>
      <c r="BA5804">
        <v>0.25</v>
      </c>
      <c r="BB5804" t="s">
        <v>59</v>
      </c>
    </row>
    <row r="5805" spans="1:54" x14ac:dyDescent="0.2">
      <c r="A5805" s="7" t="str">
        <f>VLOOKUP(G5805,'Matching-Tabelle'!$A$76:$B$80,2,FALSE)</f>
        <v>stefan.fuellemann@tkb.ch</v>
      </c>
      <c r="B5805" s="7" t="str">
        <f>VLOOKUP(J5805,'Matching-Tabelle'!$A$1:$B$66,2,FALSE)</f>
        <v>Proj Eval NePe</v>
      </c>
      <c r="C5805" s="7" t="str">
        <f>IF(VLOOKUP(J5805,'Matching-Tabelle'!$A$1:$CB$66,3,FALSE)=0,"",VLOOKUP(J5805,'Matching-Tabelle'!$A$1:$CB$66,3,FALSE))</f>
        <v>WPI Projekte</v>
      </c>
      <c r="D5805" s="7">
        <v>1.23</v>
      </c>
      <c r="E5805" s="7" t="s">
        <v>4832</v>
      </c>
      <c r="F5805" s="8">
        <v>42654</v>
      </c>
      <c r="G5805" t="s">
        <v>3856</v>
      </c>
      <c r="H5805" t="s">
        <v>3857</v>
      </c>
      <c r="I5805" t="s">
        <v>3858</v>
      </c>
      <c r="J5805">
        <v>225</v>
      </c>
      <c r="K5805" t="s">
        <v>172</v>
      </c>
      <c r="L5805" t="s">
        <v>173</v>
      </c>
      <c r="M5805">
        <v>990001</v>
      </c>
      <c r="N5805" t="s">
        <v>51</v>
      </c>
      <c r="O5805">
        <v>1.23</v>
      </c>
      <c r="Q5805">
        <v>1.23</v>
      </c>
      <c r="S5805" t="s">
        <v>4832</v>
      </c>
      <c r="AE5805">
        <v>12</v>
      </c>
      <c r="AF5805">
        <v>7.6</v>
      </c>
      <c r="AG5805">
        <v>5</v>
      </c>
      <c r="AH5805" t="s">
        <v>53</v>
      </c>
      <c r="AI5805" t="s">
        <v>54</v>
      </c>
      <c r="AJ5805">
        <v>2</v>
      </c>
      <c r="AK5805">
        <v>1</v>
      </c>
      <c r="AL5805">
        <v>1</v>
      </c>
      <c r="AM5805" t="s">
        <v>55</v>
      </c>
      <c r="AN5805" t="s">
        <v>56</v>
      </c>
      <c r="AP5805">
        <v>1</v>
      </c>
      <c r="AQ5805" t="s">
        <v>57</v>
      </c>
      <c r="AR5805">
        <v>0</v>
      </c>
      <c r="AW5805" t="s">
        <v>58</v>
      </c>
      <c r="AX5805">
        <v>0</v>
      </c>
      <c r="AY5805">
        <v>2</v>
      </c>
      <c r="AZ5805">
        <v>1.23</v>
      </c>
      <c r="BA5805">
        <v>1.23</v>
      </c>
      <c r="BB5805" t="s">
        <v>59</v>
      </c>
    </row>
    <row r="5806" spans="1:54" x14ac:dyDescent="0.2">
      <c r="A5806" s="7" t="str">
        <f>VLOOKUP(G5806,'Matching-Tabelle'!$A$76:$B$80,2,FALSE)</f>
        <v>stefan.fuellemann@tkb.ch</v>
      </c>
      <c r="B5806" s="7" t="str">
        <f>VLOOKUP(J5806,'Matching-Tabelle'!$A$1:$B$66,2,FALSE)</f>
        <v>WPI CTB</v>
      </c>
      <c r="C5806" s="7" t="str">
        <f>IF(VLOOKUP(J5806,'Matching-Tabelle'!$A$1:$CB$66,3,FALSE)=0,"",VLOOKUP(J5806,'Matching-Tabelle'!$A$1:$CB$66,3,FALSE))</f>
        <v/>
      </c>
      <c r="D5806" s="7">
        <v>0.5</v>
      </c>
      <c r="E5806" s="7" t="s">
        <v>4833</v>
      </c>
      <c r="F5806" s="8">
        <v>42654</v>
      </c>
      <c r="G5806" t="s">
        <v>3856</v>
      </c>
      <c r="H5806" t="s">
        <v>3857</v>
      </c>
      <c r="I5806" t="s">
        <v>3858</v>
      </c>
      <c r="J5806">
        <v>919</v>
      </c>
      <c r="K5806" t="s">
        <v>66</v>
      </c>
      <c r="L5806" t="s">
        <v>67</v>
      </c>
      <c r="M5806">
        <v>990001</v>
      </c>
      <c r="N5806" t="s">
        <v>51</v>
      </c>
      <c r="O5806">
        <v>0.5</v>
      </c>
      <c r="Q5806">
        <v>0.5</v>
      </c>
      <c r="S5806" t="s">
        <v>4833</v>
      </c>
      <c r="AE5806">
        <v>12</v>
      </c>
      <c r="AF5806">
        <v>7.6</v>
      </c>
      <c r="AG5806">
        <v>5</v>
      </c>
      <c r="AH5806" t="s">
        <v>53</v>
      </c>
      <c r="AI5806" t="s">
        <v>54</v>
      </c>
      <c r="AJ5806">
        <v>2</v>
      </c>
      <c r="AK5806">
        <v>1</v>
      </c>
      <c r="AL5806">
        <v>1</v>
      </c>
      <c r="AM5806" t="s">
        <v>55</v>
      </c>
      <c r="AN5806" t="s">
        <v>56</v>
      </c>
      <c r="AP5806">
        <v>1</v>
      </c>
      <c r="AQ5806" t="s">
        <v>57</v>
      </c>
      <c r="AR5806">
        <v>0</v>
      </c>
      <c r="AW5806" t="s">
        <v>58</v>
      </c>
      <c r="AX5806">
        <v>0</v>
      </c>
      <c r="AY5806">
        <v>2</v>
      </c>
      <c r="AZ5806">
        <v>0.5</v>
      </c>
      <c r="BA5806">
        <v>0.5</v>
      </c>
      <c r="BB5806" t="s">
        <v>59</v>
      </c>
    </row>
    <row r="5807" spans="1:54" x14ac:dyDescent="0.2">
      <c r="A5807" s="7" t="str">
        <f>VLOOKUP(G5807,'Matching-Tabelle'!$A$76:$B$80,2,FALSE)</f>
        <v>stefan.fuellemann@tkb.ch</v>
      </c>
      <c r="B5807" s="7" t="str">
        <f>VLOOKUP(J5807,'Matching-Tabelle'!$A$1:$B$66,2,FALSE)</f>
        <v>WPI RTB</v>
      </c>
      <c r="C5807" s="7" t="str">
        <f>IF(VLOOKUP(J5807,'Matching-Tabelle'!$A$1:$CB$66,3,FALSE)=0,"",VLOOKUP(J5807,'Matching-Tabelle'!$A$1:$CB$66,3,FALSE))</f>
        <v/>
      </c>
      <c r="D5807" s="7">
        <v>4</v>
      </c>
      <c r="E5807" s="7" t="s">
        <v>4834</v>
      </c>
      <c r="F5807" s="8">
        <v>42654</v>
      </c>
      <c r="G5807" t="s">
        <v>3856</v>
      </c>
      <c r="H5807" t="s">
        <v>3857</v>
      </c>
      <c r="I5807" t="s">
        <v>3858</v>
      </c>
      <c r="J5807">
        <v>21</v>
      </c>
      <c r="K5807" t="s">
        <v>117</v>
      </c>
      <c r="L5807" t="s">
        <v>118</v>
      </c>
      <c r="M5807">
        <v>990001</v>
      </c>
      <c r="N5807" t="s">
        <v>51</v>
      </c>
      <c r="O5807">
        <v>4</v>
      </c>
      <c r="Q5807">
        <v>4</v>
      </c>
      <c r="S5807" t="s">
        <v>4834</v>
      </c>
      <c r="AE5807">
        <v>12</v>
      </c>
      <c r="AF5807">
        <v>7.6</v>
      </c>
      <c r="AG5807">
        <v>5</v>
      </c>
      <c r="AH5807" t="s">
        <v>53</v>
      </c>
      <c r="AI5807" t="s">
        <v>54</v>
      </c>
      <c r="AJ5807">
        <v>2</v>
      </c>
      <c r="AK5807">
        <v>1</v>
      </c>
      <c r="AL5807">
        <v>1</v>
      </c>
      <c r="AM5807" t="s">
        <v>55</v>
      </c>
      <c r="AN5807" t="s">
        <v>56</v>
      </c>
      <c r="AP5807">
        <v>1</v>
      </c>
      <c r="AQ5807" t="s">
        <v>57</v>
      </c>
      <c r="AR5807">
        <v>0</v>
      </c>
      <c r="AW5807" t="s">
        <v>58</v>
      </c>
      <c r="AX5807">
        <v>0</v>
      </c>
      <c r="AY5807">
        <v>2</v>
      </c>
      <c r="AZ5807">
        <v>4</v>
      </c>
      <c r="BA5807">
        <v>4</v>
      </c>
      <c r="BB5807" t="s">
        <v>59</v>
      </c>
    </row>
    <row r="5808" spans="1:54" x14ac:dyDescent="0.2">
      <c r="A5808" s="7" t="str">
        <f>VLOOKUP(G5808,'Matching-Tabelle'!$A$76:$B$80,2,FALSE)</f>
        <v>stefan.fuellemann@tkb.ch</v>
      </c>
      <c r="B5808" s="7" t="str">
        <f>VLOOKUP(J5808,'Matching-Tabelle'!$A$1:$B$66,2,FALSE)</f>
        <v>WPI RTB</v>
      </c>
      <c r="C5808" s="7" t="str">
        <f>IF(VLOOKUP(J5808,'Matching-Tabelle'!$A$1:$CB$66,3,FALSE)=0,"",VLOOKUP(J5808,'Matching-Tabelle'!$A$1:$CB$66,3,FALSE))</f>
        <v/>
      </c>
      <c r="D5808" s="7">
        <v>1</v>
      </c>
      <c r="E5808" s="7" t="s">
        <v>4835</v>
      </c>
      <c r="F5808" s="8">
        <v>42655</v>
      </c>
      <c r="G5808" t="s">
        <v>3856</v>
      </c>
      <c r="H5808" t="s">
        <v>3857</v>
      </c>
      <c r="I5808" t="s">
        <v>3858</v>
      </c>
      <c r="J5808">
        <v>19</v>
      </c>
      <c r="K5808" t="s">
        <v>145</v>
      </c>
      <c r="L5808" t="s">
        <v>146</v>
      </c>
      <c r="M5808">
        <v>990001</v>
      </c>
      <c r="N5808" t="s">
        <v>51</v>
      </c>
      <c r="O5808">
        <v>1</v>
      </c>
      <c r="Q5808">
        <v>1</v>
      </c>
      <c r="S5808" t="s">
        <v>4835</v>
      </c>
      <c r="AE5808">
        <v>12</v>
      </c>
      <c r="AF5808">
        <v>7.6</v>
      </c>
      <c r="AG5808">
        <v>5</v>
      </c>
      <c r="AH5808" t="s">
        <v>53</v>
      </c>
      <c r="AI5808" t="s">
        <v>54</v>
      </c>
      <c r="AJ5808">
        <v>2</v>
      </c>
      <c r="AK5808">
        <v>1</v>
      </c>
      <c r="AL5808">
        <v>1</v>
      </c>
      <c r="AM5808" t="s">
        <v>55</v>
      </c>
      <c r="AN5808" t="s">
        <v>56</v>
      </c>
      <c r="AP5808">
        <v>1</v>
      </c>
      <c r="AQ5808" t="s">
        <v>57</v>
      </c>
      <c r="AR5808">
        <v>0</v>
      </c>
      <c r="AW5808" t="s">
        <v>58</v>
      </c>
      <c r="AX5808">
        <v>0</v>
      </c>
      <c r="AY5808">
        <v>2</v>
      </c>
      <c r="AZ5808">
        <v>1</v>
      </c>
      <c r="BA5808">
        <v>1</v>
      </c>
      <c r="BB5808" t="s">
        <v>59</v>
      </c>
    </row>
    <row r="5809" spans="1:54" x14ac:dyDescent="0.2">
      <c r="A5809" s="7" t="str">
        <f>VLOOKUP(G5809,'Matching-Tabelle'!$A$76:$B$80,2,FALSE)</f>
        <v>stefan.fuellemann@tkb.ch</v>
      </c>
      <c r="B5809" s="7" t="str">
        <f>VLOOKUP(J5809,'Matching-Tabelle'!$A$1:$B$66,2,FALSE)</f>
        <v>WPI Führung</v>
      </c>
      <c r="C5809" s="7" t="str">
        <f>IF(VLOOKUP(J5809,'Matching-Tabelle'!$A$1:$CB$66,3,FALSE)=0,"",VLOOKUP(J5809,'Matching-Tabelle'!$A$1:$CB$66,3,FALSE))</f>
        <v/>
      </c>
      <c r="D5809" s="7">
        <v>1.5</v>
      </c>
      <c r="E5809" s="7" t="s">
        <v>250</v>
      </c>
      <c r="F5809" s="8">
        <v>42655</v>
      </c>
      <c r="G5809" t="s">
        <v>3856</v>
      </c>
      <c r="H5809" t="s">
        <v>3857</v>
      </c>
      <c r="I5809" t="s">
        <v>3858</v>
      </c>
      <c r="J5809">
        <v>26</v>
      </c>
      <c r="K5809" t="s">
        <v>130</v>
      </c>
      <c r="L5809" t="s">
        <v>131</v>
      </c>
      <c r="M5809">
        <v>990001</v>
      </c>
      <c r="N5809" t="s">
        <v>51</v>
      </c>
      <c r="O5809">
        <v>1.5</v>
      </c>
      <c r="Q5809">
        <v>1.5</v>
      </c>
      <c r="S5809" t="s">
        <v>250</v>
      </c>
      <c r="AE5809">
        <v>12</v>
      </c>
      <c r="AF5809">
        <v>7.6</v>
      </c>
      <c r="AG5809">
        <v>5</v>
      </c>
      <c r="AH5809" t="s">
        <v>53</v>
      </c>
      <c r="AI5809" t="s">
        <v>54</v>
      </c>
      <c r="AJ5809">
        <v>2</v>
      </c>
      <c r="AK5809">
        <v>1</v>
      </c>
      <c r="AL5809">
        <v>1</v>
      </c>
      <c r="AM5809" t="s">
        <v>55</v>
      </c>
      <c r="AN5809" t="s">
        <v>56</v>
      </c>
      <c r="AP5809">
        <v>1</v>
      </c>
      <c r="AQ5809" t="s">
        <v>57</v>
      </c>
      <c r="AR5809">
        <v>0</v>
      </c>
      <c r="AW5809" t="s">
        <v>58</v>
      </c>
      <c r="AX5809">
        <v>0</v>
      </c>
      <c r="AY5809">
        <v>2</v>
      </c>
      <c r="AZ5809">
        <v>1.5</v>
      </c>
      <c r="BA5809">
        <v>1.5</v>
      </c>
      <c r="BB5809" t="s">
        <v>59</v>
      </c>
    </row>
    <row r="5810" spans="1:54" x14ac:dyDescent="0.2">
      <c r="A5810" s="7" t="str">
        <f>VLOOKUP(G5810,'Matching-Tabelle'!$A$76:$B$80,2,FALSE)</f>
        <v>stefan.fuellemann@tkb.ch</v>
      </c>
      <c r="B5810" s="7" t="str">
        <f>VLOOKUP(J5810,'Matching-Tabelle'!$A$1:$B$66,2,FALSE)</f>
        <v>WPI CTB</v>
      </c>
      <c r="C5810" s="7" t="str">
        <f>IF(VLOOKUP(J5810,'Matching-Tabelle'!$A$1:$CB$66,3,FALSE)=0,"",VLOOKUP(J5810,'Matching-Tabelle'!$A$1:$CB$66,3,FALSE))</f>
        <v/>
      </c>
      <c r="D5810" s="7">
        <v>3.5</v>
      </c>
      <c r="E5810" s="7" t="s">
        <v>4836</v>
      </c>
      <c r="F5810" s="8">
        <v>42655</v>
      </c>
      <c r="G5810" t="s">
        <v>3856</v>
      </c>
      <c r="H5810" t="s">
        <v>3857</v>
      </c>
      <c r="I5810" t="s">
        <v>3858</v>
      </c>
      <c r="J5810">
        <v>922</v>
      </c>
      <c r="K5810" t="s">
        <v>134</v>
      </c>
      <c r="L5810" t="s">
        <v>135</v>
      </c>
      <c r="M5810">
        <v>990001</v>
      </c>
      <c r="N5810" t="s">
        <v>51</v>
      </c>
      <c r="O5810">
        <v>3.5</v>
      </c>
      <c r="Q5810">
        <v>3.5</v>
      </c>
      <c r="S5810" t="s">
        <v>4836</v>
      </c>
      <c r="AE5810">
        <v>12</v>
      </c>
      <c r="AF5810">
        <v>7.6</v>
      </c>
      <c r="AG5810">
        <v>5</v>
      </c>
      <c r="AH5810" t="s">
        <v>53</v>
      </c>
      <c r="AI5810" t="s">
        <v>54</v>
      </c>
      <c r="AJ5810">
        <v>2</v>
      </c>
      <c r="AK5810">
        <v>1</v>
      </c>
      <c r="AL5810">
        <v>1</v>
      </c>
      <c r="AM5810" t="s">
        <v>55</v>
      </c>
      <c r="AN5810" t="s">
        <v>56</v>
      </c>
      <c r="AP5810">
        <v>1</v>
      </c>
      <c r="AQ5810" t="s">
        <v>57</v>
      </c>
      <c r="AR5810">
        <v>0</v>
      </c>
      <c r="AW5810" t="s">
        <v>58</v>
      </c>
      <c r="AX5810">
        <v>0</v>
      </c>
      <c r="AY5810">
        <v>2</v>
      </c>
      <c r="AZ5810">
        <v>3.5</v>
      </c>
      <c r="BA5810">
        <v>3.5</v>
      </c>
      <c r="BB5810" t="s">
        <v>59</v>
      </c>
    </row>
    <row r="5811" spans="1:54" x14ac:dyDescent="0.2">
      <c r="A5811" s="7" t="str">
        <f>VLOOKUP(G5811,'Matching-Tabelle'!$A$76:$B$80,2,FALSE)</f>
        <v>stefan.fuellemann@tkb.ch</v>
      </c>
      <c r="B5811" s="7" t="str">
        <f>VLOOKUP(J5811,'Matching-Tabelle'!$A$1:$B$66,2,FALSE)</f>
        <v>WPI CTB</v>
      </c>
      <c r="C5811" s="7" t="str">
        <f>IF(VLOOKUP(J5811,'Matching-Tabelle'!$A$1:$CB$66,3,FALSE)=0,"",VLOOKUP(J5811,'Matching-Tabelle'!$A$1:$CB$66,3,FALSE))</f>
        <v/>
      </c>
      <c r="D5811" s="7">
        <v>2</v>
      </c>
      <c r="E5811" s="7" t="s">
        <v>4837</v>
      </c>
      <c r="F5811" s="8">
        <v>42655</v>
      </c>
      <c r="G5811" t="s">
        <v>3856</v>
      </c>
      <c r="H5811" t="s">
        <v>3857</v>
      </c>
      <c r="I5811" t="s">
        <v>3858</v>
      </c>
      <c r="J5811">
        <v>919</v>
      </c>
      <c r="K5811" t="s">
        <v>66</v>
      </c>
      <c r="L5811" t="s">
        <v>67</v>
      </c>
      <c r="M5811">
        <v>990001</v>
      </c>
      <c r="N5811" t="s">
        <v>51</v>
      </c>
      <c r="O5811">
        <v>2</v>
      </c>
      <c r="Q5811">
        <v>2</v>
      </c>
      <c r="S5811" t="s">
        <v>4837</v>
      </c>
      <c r="AE5811">
        <v>12</v>
      </c>
      <c r="AF5811">
        <v>7.6</v>
      </c>
      <c r="AG5811">
        <v>5</v>
      </c>
      <c r="AH5811" t="s">
        <v>53</v>
      </c>
      <c r="AI5811" t="s">
        <v>54</v>
      </c>
      <c r="AJ5811">
        <v>2</v>
      </c>
      <c r="AK5811">
        <v>1</v>
      </c>
      <c r="AL5811">
        <v>1</v>
      </c>
      <c r="AM5811" t="s">
        <v>55</v>
      </c>
      <c r="AN5811" t="s">
        <v>56</v>
      </c>
      <c r="AP5811">
        <v>1</v>
      </c>
      <c r="AQ5811" t="s">
        <v>57</v>
      </c>
      <c r="AR5811">
        <v>0</v>
      </c>
      <c r="AW5811" t="s">
        <v>58</v>
      </c>
      <c r="AX5811">
        <v>0</v>
      </c>
      <c r="AY5811">
        <v>2</v>
      </c>
      <c r="AZ5811">
        <v>2</v>
      </c>
      <c r="BA5811">
        <v>2</v>
      </c>
      <c r="BB5811" t="s">
        <v>59</v>
      </c>
    </row>
    <row r="5812" spans="1:54" x14ac:dyDescent="0.2">
      <c r="A5812" s="7" t="str">
        <f>VLOOKUP(G5812,'Matching-Tabelle'!$A$76:$B$80,2,FALSE)</f>
        <v>stefan.fuellemann@tkb.ch</v>
      </c>
      <c r="B5812" s="7" t="str">
        <f>VLOOKUP(J5812,'Matching-Tabelle'!$A$1:$B$66,2,FALSE)</f>
        <v>WPI RTB</v>
      </c>
      <c r="C5812" s="7" t="str">
        <f>IF(VLOOKUP(J5812,'Matching-Tabelle'!$A$1:$CB$66,3,FALSE)=0,"",VLOOKUP(J5812,'Matching-Tabelle'!$A$1:$CB$66,3,FALSE))</f>
        <v/>
      </c>
      <c r="D5812" s="7">
        <v>0.5</v>
      </c>
      <c r="E5812" s="7" t="s">
        <v>4838</v>
      </c>
      <c r="F5812" s="8">
        <v>42655</v>
      </c>
      <c r="G5812" t="s">
        <v>3856</v>
      </c>
      <c r="H5812" t="s">
        <v>3857</v>
      </c>
      <c r="I5812" t="s">
        <v>3858</v>
      </c>
      <c r="J5812">
        <v>19</v>
      </c>
      <c r="K5812" t="s">
        <v>145</v>
      </c>
      <c r="L5812" t="s">
        <v>146</v>
      </c>
      <c r="M5812">
        <v>990001</v>
      </c>
      <c r="N5812" t="s">
        <v>51</v>
      </c>
      <c r="O5812">
        <v>0.5</v>
      </c>
      <c r="Q5812">
        <v>0.5</v>
      </c>
      <c r="S5812" t="s">
        <v>4838</v>
      </c>
      <c r="AE5812">
        <v>12</v>
      </c>
      <c r="AF5812">
        <v>7.6</v>
      </c>
      <c r="AG5812">
        <v>5</v>
      </c>
      <c r="AH5812" t="s">
        <v>53</v>
      </c>
      <c r="AI5812" t="s">
        <v>54</v>
      </c>
      <c r="AJ5812">
        <v>2</v>
      </c>
      <c r="AK5812">
        <v>1</v>
      </c>
      <c r="AL5812">
        <v>1</v>
      </c>
      <c r="AM5812" t="s">
        <v>55</v>
      </c>
      <c r="AN5812" t="s">
        <v>56</v>
      </c>
      <c r="AP5812">
        <v>1</v>
      </c>
      <c r="AQ5812" t="s">
        <v>57</v>
      </c>
      <c r="AR5812">
        <v>0</v>
      </c>
      <c r="AW5812" t="s">
        <v>58</v>
      </c>
      <c r="AX5812">
        <v>0</v>
      </c>
      <c r="AY5812">
        <v>2</v>
      </c>
      <c r="AZ5812">
        <v>0.5</v>
      </c>
      <c r="BA5812">
        <v>0.5</v>
      </c>
      <c r="BB5812" t="s">
        <v>59</v>
      </c>
    </row>
    <row r="5813" spans="1:54" x14ac:dyDescent="0.2">
      <c r="A5813" s="7" t="str">
        <f>VLOOKUP(G5813,'Matching-Tabelle'!$A$76:$B$80,2,FALSE)</f>
        <v>stefan.fuellemann@tkb.ch</v>
      </c>
      <c r="B5813" s="7" t="str">
        <f>VLOOKUP(J5813,'Matching-Tabelle'!$A$1:$B$66,2,FALSE)</f>
        <v>WPI RTB</v>
      </c>
      <c r="C5813" s="7" t="str">
        <f>IF(VLOOKUP(J5813,'Matching-Tabelle'!$A$1:$CB$66,3,FALSE)=0,"",VLOOKUP(J5813,'Matching-Tabelle'!$A$1:$CB$66,3,FALSE))</f>
        <v/>
      </c>
      <c r="D5813" s="7">
        <v>1</v>
      </c>
      <c r="E5813" s="7" t="s">
        <v>4839</v>
      </c>
      <c r="F5813" s="8">
        <v>42655</v>
      </c>
      <c r="G5813" t="s">
        <v>3856</v>
      </c>
      <c r="H5813" t="s">
        <v>3857</v>
      </c>
      <c r="I5813" t="s">
        <v>3858</v>
      </c>
      <c r="J5813">
        <v>21</v>
      </c>
      <c r="K5813" t="s">
        <v>117</v>
      </c>
      <c r="L5813" t="s">
        <v>118</v>
      </c>
      <c r="M5813">
        <v>990001</v>
      </c>
      <c r="N5813" t="s">
        <v>51</v>
      </c>
      <c r="O5813">
        <v>1</v>
      </c>
      <c r="Q5813">
        <v>1</v>
      </c>
      <c r="S5813" t="s">
        <v>4839</v>
      </c>
      <c r="AE5813">
        <v>12</v>
      </c>
      <c r="AF5813">
        <v>7.6</v>
      </c>
      <c r="AG5813">
        <v>5</v>
      </c>
      <c r="AH5813" t="s">
        <v>53</v>
      </c>
      <c r="AI5813" t="s">
        <v>54</v>
      </c>
      <c r="AJ5813">
        <v>2</v>
      </c>
      <c r="AK5813">
        <v>1</v>
      </c>
      <c r="AL5813">
        <v>1</v>
      </c>
      <c r="AM5813" t="s">
        <v>55</v>
      </c>
      <c r="AN5813" t="s">
        <v>56</v>
      </c>
      <c r="AP5813">
        <v>1</v>
      </c>
      <c r="AQ5813" t="s">
        <v>57</v>
      </c>
      <c r="AR5813">
        <v>0</v>
      </c>
      <c r="AW5813" t="s">
        <v>58</v>
      </c>
      <c r="AX5813">
        <v>0</v>
      </c>
      <c r="AY5813">
        <v>2</v>
      </c>
      <c r="AZ5813">
        <v>1</v>
      </c>
      <c r="BA5813">
        <v>1</v>
      </c>
      <c r="BB5813" t="s">
        <v>59</v>
      </c>
    </row>
    <row r="5814" spans="1:54" x14ac:dyDescent="0.2">
      <c r="A5814" s="7" t="str">
        <f>VLOOKUP(G5814,'Matching-Tabelle'!$A$76:$B$80,2,FALSE)</f>
        <v>stefan.fuellemann@tkb.ch</v>
      </c>
      <c r="B5814" s="7" t="str">
        <f>VLOOKUP(J5814,'Matching-Tabelle'!$A$1:$B$66,2,FALSE)</f>
        <v>WPI CTB</v>
      </c>
      <c r="C5814" s="7" t="str">
        <f>IF(VLOOKUP(J5814,'Matching-Tabelle'!$A$1:$CB$66,3,FALSE)=0,"",VLOOKUP(J5814,'Matching-Tabelle'!$A$1:$CB$66,3,FALSE))</f>
        <v/>
      </c>
      <c r="D5814" s="7">
        <v>0.5</v>
      </c>
      <c r="E5814" s="7" t="s">
        <v>4840</v>
      </c>
      <c r="F5814" s="8">
        <v>42655</v>
      </c>
      <c r="G5814" t="s">
        <v>3856</v>
      </c>
      <c r="H5814" t="s">
        <v>3857</v>
      </c>
      <c r="I5814" t="s">
        <v>3858</v>
      </c>
      <c r="J5814">
        <v>921</v>
      </c>
      <c r="K5814" t="s">
        <v>224</v>
      </c>
      <c r="L5814" t="s">
        <v>225</v>
      </c>
      <c r="M5814">
        <v>990001</v>
      </c>
      <c r="N5814" t="s">
        <v>51</v>
      </c>
      <c r="O5814">
        <v>0.5</v>
      </c>
      <c r="Q5814">
        <v>0.5</v>
      </c>
      <c r="S5814" t="s">
        <v>4840</v>
      </c>
      <c r="AE5814">
        <v>12</v>
      </c>
      <c r="AF5814">
        <v>7.6</v>
      </c>
      <c r="AG5814">
        <v>5</v>
      </c>
      <c r="AH5814" t="s">
        <v>53</v>
      </c>
      <c r="AI5814" t="s">
        <v>54</v>
      </c>
      <c r="AJ5814">
        <v>2</v>
      </c>
      <c r="AK5814">
        <v>1</v>
      </c>
      <c r="AL5814">
        <v>1</v>
      </c>
      <c r="AM5814" t="s">
        <v>55</v>
      </c>
      <c r="AN5814" t="s">
        <v>56</v>
      </c>
      <c r="AP5814">
        <v>1</v>
      </c>
      <c r="AQ5814" t="s">
        <v>57</v>
      </c>
      <c r="AR5814">
        <v>0</v>
      </c>
      <c r="AW5814" t="s">
        <v>58</v>
      </c>
      <c r="AX5814">
        <v>0</v>
      </c>
      <c r="AY5814">
        <v>2</v>
      </c>
      <c r="AZ5814">
        <v>0.5</v>
      </c>
      <c r="BA5814">
        <v>0.5</v>
      </c>
      <c r="BB5814" t="s">
        <v>59</v>
      </c>
    </row>
    <row r="5815" spans="1:54" x14ac:dyDescent="0.2">
      <c r="A5815" s="7" t="str">
        <f>VLOOKUP(G5815,'Matching-Tabelle'!$A$76:$B$80,2,FALSE)</f>
        <v>stefan.fuellemann@tkb.ch</v>
      </c>
      <c r="B5815" s="7" t="str">
        <f>VLOOKUP(J5815,'Matching-Tabelle'!$A$1:$B$66,2,FALSE)</f>
        <v>Proj SCRE2016</v>
      </c>
      <c r="C5815" s="7" t="str">
        <f>IF(VLOOKUP(J5815,'Matching-Tabelle'!$A$1:$CB$66,3,FALSE)=0,"",VLOOKUP(J5815,'Matching-Tabelle'!$A$1:$CB$66,3,FALSE))</f>
        <v>WPI Projekte</v>
      </c>
      <c r="D5815" s="7">
        <v>1</v>
      </c>
      <c r="E5815" s="7" t="s">
        <v>4841</v>
      </c>
      <c r="F5815" s="8">
        <v>42655</v>
      </c>
      <c r="G5815" t="s">
        <v>3856</v>
      </c>
      <c r="H5815" t="s">
        <v>3857</v>
      </c>
      <c r="I5815" t="s">
        <v>3858</v>
      </c>
      <c r="J5815">
        <v>2500253</v>
      </c>
      <c r="K5815" t="s">
        <v>538</v>
      </c>
      <c r="L5815" t="s">
        <v>539</v>
      </c>
      <c r="M5815">
        <v>990001</v>
      </c>
      <c r="N5815" t="s">
        <v>51</v>
      </c>
      <c r="O5815">
        <v>1</v>
      </c>
      <c r="Q5815">
        <v>1</v>
      </c>
      <c r="S5815" t="s">
        <v>4841</v>
      </c>
      <c r="AE5815">
        <v>5</v>
      </c>
      <c r="AF5815">
        <v>0</v>
      </c>
      <c r="AG5815">
        <v>1</v>
      </c>
      <c r="AH5815" t="s">
        <v>411</v>
      </c>
      <c r="AI5815" t="s">
        <v>411</v>
      </c>
      <c r="AJ5815">
        <v>2</v>
      </c>
      <c r="AK5815">
        <v>1</v>
      </c>
      <c r="AL5815">
        <v>1</v>
      </c>
      <c r="AM5815" t="s">
        <v>55</v>
      </c>
      <c r="AN5815" t="s">
        <v>56</v>
      </c>
      <c r="AP5815">
        <v>1</v>
      </c>
      <c r="AQ5815" t="s">
        <v>57</v>
      </c>
      <c r="AR5815">
        <v>0</v>
      </c>
      <c r="AW5815" t="s">
        <v>58</v>
      </c>
      <c r="AX5815">
        <v>0</v>
      </c>
      <c r="AY5815">
        <v>2</v>
      </c>
      <c r="AZ5815">
        <v>1</v>
      </c>
      <c r="BA5815">
        <v>1</v>
      </c>
      <c r="BB5815" t="s">
        <v>59</v>
      </c>
    </row>
    <row r="5816" spans="1:54" x14ac:dyDescent="0.2">
      <c r="A5816" s="7" t="str">
        <f>VLOOKUP(G5816,'Matching-Tabelle'!$A$76:$B$80,2,FALSE)</f>
        <v>stefan.fuellemann@tkb.ch</v>
      </c>
      <c r="B5816" s="7" t="str">
        <f>VLOOKUP(J5816,'Matching-Tabelle'!$A$1:$B$66,2,FALSE)</f>
        <v>WPI RTB</v>
      </c>
      <c r="C5816" s="7" t="str">
        <f>IF(VLOOKUP(J5816,'Matching-Tabelle'!$A$1:$CB$66,3,FALSE)=0,"",VLOOKUP(J5816,'Matching-Tabelle'!$A$1:$CB$66,3,FALSE))</f>
        <v/>
      </c>
      <c r="D5816" s="7">
        <v>1.2</v>
      </c>
      <c r="E5816" s="7" t="s">
        <v>3859</v>
      </c>
      <c r="F5816" s="8">
        <v>42656</v>
      </c>
      <c r="G5816" t="s">
        <v>3856</v>
      </c>
      <c r="H5816" t="s">
        <v>3857</v>
      </c>
      <c r="I5816" t="s">
        <v>3858</v>
      </c>
      <c r="J5816">
        <v>19</v>
      </c>
      <c r="K5816" t="s">
        <v>145</v>
      </c>
      <c r="L5816" t="s">
        <v>146</v>
      </c>
      <c r="M5816">
        <v>990001</v>
      </c>
      <c r="N5816" t="s">
        <v>51</v>
      </c>
      <c r="O5816">
        <v>1.2</v>
      </c>
      <c r="Q5816">
        <v>1.2</v>
      </c>
      <c r="S5816" t="s">
        <v>3859</v>
      </c>
      <c r="AE5816">
        <v>12</v>
      </c>
      <c r="AF5816">
        <v>7.6</v>
      </c>
      <c r="AG5816">
        <v>5</v>
      </c>
      <c r="AH5816" t="s">
        <v>53</v>
      </c>
      <c r="AI5816" t="s">
        <v>54</v>
      </c>
      <c r="AJ5816">
        <v>2</v>
      </c>
      <c r="AK5816">
        <v>1</v>
      </c>
      <c r="AL5816">
        <v>1</v>
      </c>
      <c r="AM5816" t="s">
        <v>55</v>
      </c>
      <c r="AN5816" t="s">
        <v>56</v>
      </c>
      <c r="AP5816">
        <v>1</v>
      </c>
      <c r="AQ5816" t="s">
        <v>57</v>
      </c>
      <c r="AR5816">
        <v>0</v>
      </c>
      <c r="AW5816" t="s">
        <v>58</v>
      </c>
      <c r="AX5816">
        <v>0</v>
      </c>
      <c r="AY5816">
        <v>2</v>
      </c>
      <c r="AZ5816">
        <v>1.2</v>
      </c>
      <c r="BA5816">
        <v>1.2</v>
      </c>
      <c r="BB5816" t="s">
        <v>59</v>
      </c>
    </row>
    <row r="5817" spans="1:54" x14ac:dyDescent="0.2">
      <c r="A5817" s="7" t="str">
        <f>VLOOKUP(G5817,'Matching-Tabelle'!$A$76:$B$80,2,FALSE)</f>
        <v>stefan.fuellemann@tkb.ch</v>
      </c>
      <c r="B5817" s="7" t="str">
        <f>VLOOKUP(J5817,'Matching-Tabelle'!$A$1:$B$66,2,FALSE)</f>
        <v>WPI RTB</v>
      </c>
      <c r="C5817" s="7" t="str">
        <f>IF(VLOOKUP(J5817,'Matching-Tabelle'!$A$1:$CB$66,3,FALSE)=0,"",VLOOKUP(J5817,'Matching-Tabelle'!$A$1:$CB$66,3,FALSE))</f>
        <v/>
      </c>
      <c r="D5817" s="7">
        <v>2.1</v>
      </c>
      <c r="E5817" s="7" t="s">
        <v>4842</v>
      </c>
      <c r="F5817" s="8">
        <v>42656</v>
      </c>
      <c r="G5817" t="s">
        <v>3856</v>
      </c>
      <c r="H5817" t="s">
        <v>3857</v>
      </c>
      <c r="I5817" t="s">
        <v>3858</v>
      </c>
      <c r="J5817">
        <v>24</v>
      </c>
      <c r="K5817" t="s">
        <v>73</v>
      </c>
      <c r="L5817" t="s">
        <v>74</v>
      </c>
      <c r="M5817">
        <v>990001</v>
      </c>
      <c r="N5817" t="s">
        <v>51</v>
      </c>
      <c r="O5817">
        <v>2.1</v>
      </c>
      <c r="Q5817">
        <v>2.1</v>
      </c>
      <c r="S5817" t="s">
        <v>4842</v>
      </c>
      <c r="AE5817">
        <v>12</v>
      </c>
      <c r="AF5817">
        <v>7.6</v>
      </c>
      <c r="AG5817">
        <v>5</v>
      </c>
      <c r="AH5817" t="s">
        <v>53</v>
      </c>
      <c r="AI5817" t="s">
        <v>54</v>
      </c>
      <c r="AJ5817">
        <v>2</v>
      </c>
      <c r="AK5817">
        <v>1</v>
      </c>
      <c r="AL5817">
        <v>1</v>
      </c>
      <c r="AM5817" t="s">
        <v>55</v>
      </c>
      <c r="AN5817" t="s">
        <v>56</v>
      </c>
      <c r="AP5817">
        <v>1</v>
      </c>
      <c r="AQ5817" t="s">
        <v>57</v>
      </c>
      <c r="AR5817">
        <v>0</v>
      </c>
      <c r="AW5817" t="s">
        <v>58</v>
      </c>
      <c r="AX5817">
        <v>0</v>
      </c>
      <c r="AY5817">
        <v>2</v>
      </c>
      <c r="AZ5817">
        <v>2.1</v>
      </c>
      <c r="BA5817">
        <v>2.1</v>
      </c>
      <c r="BB5817" t="s">
        <v>59</v>
      </c>
    </row>
    <row r="5818" spans="1:54" x14ac:dyDescent="0.2">
      <c r="A5818" s="7" t="str">
        <f>VLOOKUP(G5818,'Matching-Tabelle'!$A$76:$B$80,2,FALSE)</f>
        <v>stefan.fuellemann@tkb.ch</v>
      </c>
      <c r="B5818" s="7" t="str">
        <f>VLOOKUP(J5818,'Matching-Tabelle'!$A$1:$B$66,2,FALSE)</f>
        <v>WPI CTB</v>
      </c>
      <c r="C5818" s="7" t="str">
        <f>IF(VLOOKUP(J5818,'Matching-Tabelle'!$A$1:$CB$66,3,FALSE)=0,"",VLOOKUP(J5818,'Matching-Tabelle'!$A$1:$CB$66,3,FALSE))</f>
        <v/>
      </c>
      <c r="D5818" s="7">
        <v>0.5</v>
      </c>
      <c r="E5818" s="7" t="s">
        <v>4843</v>
      </c>
      <c r="F5818" s="8">
        <v>42656</v>
      </c>
      <c r="G5818" t="s">
        <v>3856</v>
      </c>
      <c r="H5818" t="s">
        <v>3857</v>
      </c>
      <c r="I5818" t="s">
        <v>3858</v>
      </c>
      <c r="J5818">
        <v>922</v>
      </c>
      <c r="K5818" t="s">
        <v>134</v>
      </c>
      <c r="L5818" t="s">
        <v>135</v>
      </c>
      <c r="M5818">
        <v>990001</v>
      </c>
      <c r="N5818" t="s">
        <v>51</v>
      </c>
      <c r="O5818">
        <v>0.5</v>
      </c>
      <c r="Q5818">
        <v>0.5</v>
      </c>
      <c r="S5818" t="s">
        <v>4843</v>
      </c>
      <c r="AE5818">
        <v>12</v>
      </c>
      <c r="AF5818">
        <v>7.6</v>
      </c>
      <c r="AG5818">
        <v>5</v>
      </c>
      <c r="AH5818" t="s">
        <v>53</v>
      </c>
      <c r="AI5818" t="s">
        <v>54</v>
      </c>
      <c r="AJ5818">
        <v>2</v>
      </c>
      <c r="AK5818">
        <v>1</v>
      </c>
      <c r="AL5818">
        <v>1</v>
      </c>
      <c r="AM5818" t="s">
        <v>55</v>
      </c>
      <c r="AN5818" t="s">
        <v>56</v>
      </c>
      <c r="AP5818">
        <v>1</v>
      </c>
      <c r="AQ5818" t="s">
        <v>57</v>
      </c>
      <c r="AR5818">
        <v>0</v>
      </c>
      <c r="AW5818" t="s">
        <v>58</v>
      </c>
      <c r="AX5818">
        <v>0</v>
      </c>
      <c r="AY5818">
        <v>2</v>
      </c>
      <c r="AZ5818">
        <v>0.5</v>
      </c>
      <c r="BA5818">
        <v>0.5</v>
      </c>
      <c r="BB5818" t="s">
        <v>59</v>
      </c>
    </row>
    <row r="5819" spans="1:54" x14ac:dyDescent="0.2">
      <c r="A5819" s="7" t="str">
        <f>VLOOKUP(G5819,'Matching-Tabelle'!$A$76:$B$80,2,FALSE)</f>
        <v>stefan.fuellemann@tkb.ch</v>
      </c>
      <c r="B5819" s="7" t="str">
        <f>VLOOKUP(J5819,'Matching-Tabelle'!$A$1:$B$66,2,FALSE)</f>
        <v>WPI CTB</v>
      </c>
      <c r="C5819" s="7" t="str">
        <f>IF(VLOOKUP(J5819,'Matching-Tabelle'!$A$1:$CB$66,3,FALSE)=0,"",VLOOKUP(J5819,'Matching-Tabelle'!$A$1:$CB$66,3,FALSE))</f>
        <v/>
      </c>
      <c r="D5819" s="7">
        <v>0.5</v>
      </c>
      <c r="E5819" s="7" t="s">
        <v>4844</v>
      </c>
      <c r="F5819" s="8">
        <v>42656</v>
      </c>
      <c r="G5819" t="s">
        <v>3856</v>
      </c>
      <c r="H5819" t="s">
        <v>3857</v>
      </c>
      <c r="I5819" t="s">
        <v>3858</v>
      </c>
      <c r="J5819">
        <v>919</v>
      </c>
      <c r="K5819" t="s">
        <v>66</v>
      </c>
      <c r="L5819" t="s">
        <v>67</v>
      </c>
      <c r="M5819">
        <v>990001</v>
      </c>
      <c r="N5819" t="s">
        <v>51</v>
      </c>
      <c r="O5819">
        <v>0.5</v>
      </c>
      <c r="Q5819">
        <v>0.5</v>
      </c>
      <c r="S5819" t="s">
        <v>4844</v>
      </c>
      <c r="AE5819">
        <v>12</v>
      </c>
      <c r="AF5819">
        <v>7.6</v>
      </c>
      <c r="AG5819">
        <v>5</v>
      </c>
      <c r="AH5819" t="s">
        <v>53</v>
      </c>
      <c r="AI5819" t="s">
        <v>54</v>
      </c>
      <c r="AJ5819">
        <v>2</v>
      </c>
      <c r="AK5819">
        <v>1</v>
      </c>
      <c r="AL5819">
        <v>1</v>
      </c>
      <c r="AM5819" t="s">
        <v>55</v>
      </c>
      <c r="AN5819" t="s">
        <v>56</v>
      </c>
      <c r="AP5819">
        <v>1</v>
      </c>
      <c r="AQ5819" t="s">
        <v>57</v>
      </c>
      <c r="AR5819">
        <v>0</v>
      </c>
      <c r="AW5819" t="s">
        <v>58</v>
      </c>
      <c r="AX5819">
        <v>0</v>
      </c>
      <c r="AY5819">
        <v>2</v>
      </c>
      <c r="AZ5819">
        <v>0.5</v>
      </c>
      <c r="BA5819">
        <v>0.5</v>
      </c>
      <c r="BB5819" t="s">
        <v>59</v>
      </c>
    </row>
    <row r="5820" spans="1:54" x14ac:dyDescent="0.2">
      <c r="A5820" s="7" t="str">
        <f>VLOOKUP(G5820,'Matching-Tabelle'!$A$76:$B$80,2,FALSE)</f>
        <v>stefan.fuellemann@tkb.ch</v>
      </c>
      <c r="B5820" s="7" t="str">
        <f>VLOOKUP(J5820,'Matching-Tabelle'!$A$1:$B$66,2,FALSE)</f>
        <v>WPI CTB</v>
      </c>
      <c r="C5820" s="7" t="str">
        <f>IF(VLOOKUP(J5820,'Matching-Tabelle'!$A$1:$CB$66,3,FALSE)=0,"",VLOOKUP(J5820,'Matching-Tabelle'!$A$1:$CB$66,3,FALSE))</f>
        <v/>
      </c>
      <c r="D5820" s="7">
        <v>0.25</v>
      </c>
      <c r="E5820" s="7" t="s">
        <v>4845</v>
      </c>
      <c r="F5820" s="8">
        <v>42656</v>
      </c>
      <c r="G5820" t="s">
        <v>3856</v>
      </c>
      <c r="H5820" t="s">
        <v>3857</v>
      </c>
      <c r="I5820" t="s">
        <v>3858</v>
      </c>
      <c r="J5820">
        <v>921</v>
      </c>
      <c r="K5820" t="s">
        <v>224</v>
      </c>
      <c r="L5820" t="s">
        <v>225</v>
      </c>
      <c r="M5820">
        <v>990001</v>
      </c>
      <c r="N5820" t="s">
        <v>51</v>
      </c>
      <c r="O5820">
        <v>0.25</v>
      </c>
      <c r="Q5820">
        <v>0.25</v>
      </c>
      <c r="S5820" t="s">
        <v>4845</v>
      </c>
      <c r="AE5820">
        <v>12</v>
      </c>
      <c r="AF5820">
        <v>7.6</v>
      </c>
      <c r="AG5820">
        <v>5</v>
      </c>
      <c r="AH5820" t="s">
        <v>53</v>
      </c>
      <c r="AI5820" t="s">
        <v>54</v>
      </c>
      <c r="AJ5820">
        <v>2</v>
      </c>
      <c r="AK5820">
        <v>1</v>
      </c>
      <c r="AL5820">
        <v>1</v>
      </c>
      <c r="AM5820" t="s">
        <v>55</v>
      </c>
      <c r="AN5820" t="s">
        <v>56</v>
      </c>
      <c r="AP5820">
        <v>1</v>
      </c>
      <c r="AQ5820" t="s">
        <v>57</v>
      </c>
      <c r="AR5820">
        <v>0</v>
      </c>
      <c r="AW5820" t="s">
        <v>58</v>
      </c>
      <c r="AX5820">
        <v>0</v>
      </c>
      <c r="AY5820">
        <v>2</v>
      </c>
      <c r="AZ5820">
        <v>0.25</v>
      </c>
      <c r="BA5820">
        <v>0.25</v>
      </c>
      <c r="BB5820" t="s">
        <v>59</v>
      </c>
    </row>
    <row r="5821" spans="1:54" x14ac:dyDescent="0.2">
      <c r="A5821" s="7" t="str">
        <f>VLOOKUP(G5821,'Matching-Tabelle'!$A$76:$B$80,2,FALSE)</f>
        <v>stefan.fuellemann@tkb.ch</v>
      </c>
      <c r="B5821" s="7" t="str">
        <f>VLOOKUP(J5821,'Matching-Tabelle'!$A$1:$B$66,2,FALSE)</f>
        <v>Proj SCRE2016</v>
      </c>
      <c r="C5821" s="7" t="str">
        <f>IF(VLOOKUP(J5821,'Matching-Tabelle'!$A$1:$CB$66,3,FALSE)=0,"",VLOOKUP(J5821,'Matching-Tabelle'!$A$1:$CB$66,3,FALSE))</f>
        <v>WPI Projekte</v>
      </c>
      <c r="D5821" s="7">
        <v>0.5</v>
      </c>
      <c r="E5821" s="7" t="s">
        <v>4846</v>
      </c>
      <c r="F5821" s="8">
        <v>42656</v>
      </c>
      <c r="G5821" t="s">
        <v>3856</v>
      </c>
      <c r="H5821" t="s">
        <v>3857</v>
      </c>
      <c r="I5821" t="s">
        <v>3858</v>
      </c>
      <c r="J5821">
        <v>2500253</v>
      </c>
      <c r="K5821" t="s">
        <v>538</v>
      </c>
      <c r="L5821" t="s">
        <v>539</v>
      </c>
      <c r="M5821">
        <v>990001</v>
      </c>
      <c r="N5821" t="s">
        <v>51</v>
      </c>
      <c r="O5821">
        <v>0.5</v>
      </c>
      <c r="Q5821">
        <v>0.5</v>
      </c>
      <c r="S5821" t="s">
        <v>4846</v>
      </c>
      <c r="AE5821">
        <v>5</v>
      </c>
      <c r="AF5821">
        <v>0</v>
      </c>
      <c r="AG5821">
        <v>1</v>
      </c>
      <c r="AH5821" t="s">
        <v>411</v>
      </c>
      <c r="AI5821" t="s">
        <v>411</v>
      </c>
      <c r="AJ5821">
        <v>2</v>
      </c>
      <c r="AK5821">
        <v>1</v>
      </c>
      <c r="AL5821">
        <v>1</v>
      </c>
      <c r="AM5821" t="s">
        <v>55</v>
      </c>
      <c r="AN5821" t="s">
        <v>56</v>
      </c>
      <c r="AP5821">
        <v>1</v>
      </c>
      <c r="AQ5821" t="s">
        <v>57</v>
      </c>
      <c r="AR5821">
        <v>0</v>
      </c>
      <c r="AW5821" t="s">
        <v>58</v>
      </c>
      <c r="AX5821">
        <v>0</v>
      </c>
      <c r="AY5821">
        <v>2</v>
      </c>
      <c r="AZ5821">
        <v>0.5</v>
      </c>
      <c r="BA5821">
        <v>0.5</v>
      </c>
      <c r="BB5821" t="s">
        <v>59</v>
      </c>
    </row>
    <row r="5822" spans="1:54" x14ac:dyDescent="0.2">
      <c r="A5822" s="7" t="str">
        <f>VLOOKUP(G5822,'Matching-Tabelle'!$A$76:$B$80,2,FALSE)</f>
        <v>stefan.fuellemann@tkb.ch</v>
      </c>
      <c r="B5822" s="7" t="str">
        <f>VLOOKUP(J5822,'Matching-Tabelle'!$A$1:$B$66,2,FALSE)</f>
        <v>WPI RTB</v>
      </c>
      <c r="C5822" s="7" t="str">
        <f>IF(VLOOKUP(J5822,'Matching-Tabelle'!$A$1:$CB$66,3,FALSE)=0,"",VLOOKUP(J5822,'Matching-Tabelle'!$A$1:$CB$66,3,FALSE))</f>
        <v/>
      </c>
      <c r="D5822" s="7">
        <v>0.25</v>
      </c>
      <c r="E5822" s="7" t="s">
        <v>4847</v>
      </c>
      <c r="F5822" s="8">
        <v>42656</v>
      </c>
      <c r="G5822" t="s">
        <v>3856</v>
      </c>
      <c r="H5822" t="s">
        <v>3857</v>
      </c>
      <c r="I5822" t="s">
        <v>3858</v>
      </c>
      <c r="J5822">
        <v>20</v>
      </c>
      <c r="K5822" t="s">
        <v>95</v>
      </c>
      <c r="L5822" t="s">
        <v>96</v>
      </c>
      <c r="M5822">
        <v>990001</v>
      </c>
      <c r="N5822" t="s">
        <v>51</v>
      </c>
      <c r="O5822">
        <v>0.25</v>
      </c>
      <c r="Q5822">
        <v>0.25</v>
      </c>
      <c r="S5822" t="s">
        <v>4847</v>
      </c>
      <c r="AE5822">
        <v>12</v>
      </c>
      <c r="AF5822">
        <v>7.6</v>
      </c>
      <c r="AG5822">
        <v>5</v>
      </c>
      <c r="AH5822" t="s">
        <v>53</v>
      </c>
      <c r="AI5822" t="s">
        <v>54</v>
      </c>
      <c r="AJ5822">
        <v>2</v>
      </c>
      <c r="AK5822">
        <v>1</v>
      </c>
      <c r="AL5822">
        <v>1</v>
      </c>
      <c r="AM5822" t="s">
        <v>55</v>
      </c>
      <c r="AN5822" t="s">
        <v>56</v>
      </c>
      <c r="AP5822">
        <v>1</v>
      </c>
      <c r="AQ5822" t="s">
        <v>57</v>
      </c>
      <c r="AR5822">
        <v>0</v>
      </c>
      <c r="AW5822" t="s">
        <v>58</v>
      </c>
      <c r="AX5822">
        <v>0</v>
      </c>
      <c r="AY5822">
        <v>2</v>
      </c>
      <c r="AZ5822">
        <v>0.25</v>
      </c>
      <c r="BA5822">
        <v>0.25</v>
      </c>
      <c r="BB5822" t="s">
        <v>59</v>
      </c>
    </row>
    <row r="5823" spans="1:54" x14ac:dyDescent="0.2">
      <c r="A5823" s="7" t="str">
        <f>VLOOKUP(G5823,'Matching-Tabelle'!$A$76:$B$80,2,FALSE)</f>
        <v>stefan.fuellemann@tkb.ch</v>
      </c>
      <c r="B5823" s="7" t="str">
        <f>VLOOKUP(J5823,'Matching-Tabelle'!$A$1:$B$66,2,FALSE)</f>
        <v>WPI RTB</v>
      </c>
      <c r="C5823" s="7" t="str">
        <f>IF(VLOOKUP(J5823,'Matching-Tabelle'!$A$1:$CB$66,3,FALSE)=0,"",VLOOKUP(J5823,'Matching-Tabelle'!$A$1:$CB$66,3,FALSE))</f>
        <v/>
      </c>
      <c r="D5823" s="7">
        <v>0.75</v>
      </c>
      <c r="E5823" s="7" t="s">
        <v>4848</v>
      </c>
      <c r="F5823" s="8">
        <v>42656</v>
      </c>
      <c r="G5823" t="s">
        <v>3856</v>
      </c>
      <c r="H5823" t="s">
        <v>3857</v>
      </c>
      <c r="I5823" t="s">
        <v>3858</v>
      </c>
      <c r="J5823">
        <v>21</v>
      </c>
      <c r="K5823" t="s">
        <v>117</v>
      </c>
      <c r="L5823" t="s">
        <v>118</v>
      </c>
      <c r="M5823">
        <v>990001</v>
      </c>
      <c r="N5823" t="s">
        <v>51</v>
      </c>
      <c r="O5823">
        <v>0.75</v>
      </c>
      <c r="Q5823">
        <v>0.75</v>
      </c>
      <c r="S5823" t="s">
        <v>4848</v>
      </c>
      <c r="AE5823">
        <v>12</v>
      </c>
      <c r="AF5823">
        <v>7.6</v>
      </c>
      <c r="AG5823">
        <v>5</v>
      </c>
      <c r="AH5823" t="s">
        <v>53</v>
      </c>
      <c r="AI5823" t="s">
        <v>54</v>
      </c>
      <c r="AJ5823">
        <v>2</v>
      </c>
      <c r="AK5823">
        <v>1</v>
      </c>
      <c r="AL5823">
        <v>1</v>
      </c>
      <c r="AM5823" t="s">
        <v>55</v>
      </c>
      <c r="AN5823" t="s">
        <v>56</v>
      </c>
      <c r="AP5823">
        <v>1</v>
      </c>
      <c r="AQ5823" t="s">
        <v>57</v>
      </c>
      <c r="AR5823">
        <v>0</v>
      </c>
      <c r="AW5823" t="s">
        <v>58</v>
      </c>
      <c r="AX5823">
        <v>0</v>
      </c>
      <c r="AY5823">
        <v>2</v>
      </c>
      <c r="AZ5823">
        <v>0.75</v>
      </c>
      <c r="BA5823">
        <v>0.75</v>
      </c>
      <c r="BB5823" t="s">
        <v>59</v>
      </c>
    </row>
    <row r="5824" spans="1:54" x14ac:dyDescent="0.2">
      <c r="A5824" s="7" t="str">
        <f>VLOOKUP(G5824,'Matching-Tabelle'!$A$76:$B$80,2,FALSE)</f>
        <v>stefan.fuellemann@tkb.ch</v>
      </c>
      <c r="B5824" s="7" t="str">
        <f>VLOOKUP(J5824,'Matching-Tabelle'!$A$1:$B$66,2,FALSE)</f>
        <v>WPI RTB</v>
      </c>
      <c r="C5824" s="7" t="str">
        <f>IF(VLOOKUP(J5824,'Matching-Tabelle'!$A$1:$CB$66,3,FALSE)=0,"",VLOOKUP(J5824,'Matching-Tabelle'!$A$1:$CB$66,3,FALSE))</f>
        <v/>
      </c>
      <c r="D5824" s="7">
        <v>1.21</v>
      </c>
      <c r="E5824" s="7" t="s">
        <v>4849</v>
      </c>
      <c r="F5824" s="8">
        <v>42656</v>
      </c>
      <c r="G5824" t="s">
        <v>3856</v>
      </c>
      <c r="H5824" t="s">
        <v>3857</v>
      </c>
      <c r="I5824" t="s">
        <v>3858</v>
      </c>
      <c r="J5824">
        <v>27</v>
      </c>
      <c r="K5824" t="s">
        <v>872</v>
      </c>
      <c r="L5824" t="s">
        <v>873</v>
      </c>
      <c r="M5824">
        <v>990001</v>
      </c>
      <c r="N5824" t="s">
        <v>51</v>
      </c>
      <c r="O5824">
        <v>1.21</v>
      </c>
      <c r="Q5824">
        <v>1.21</v>
      </c>
      <c r="S5824" t="s">
        <v>4849</v>
      </c>
      <c r="AE5824">
        <v>12</v>
      </c>
      <c r="AF5824">
        <v>7.6</v>
      </c>
      <c r="AG5824">
        <v>5</v>
      </c>
      <c r="AH5824" t="s">
        <v>53</v>
      </c>
      <c r="AI5824" t="s">
        <v>54</v>
      </c>
      <c r="AJ5824">
        <v>2</v>
      </c>
      <c r="AK5824">
        <v>1</v>
      </c>
      <c r="AL5824">
        <v>1</v>
      </c>
      <c r="AM5824" t="s">
        <v>55</v>
      </c>
      <c r="AN5824" t="s">
        <v>56</v>
      </c>
      <c r="AP5824">
        <v>1</v>
      </c>
      <c r="AQ5824" t="s">
        <v>57</v>
      </c>
      <c r="AR5824">
        <v>0</v>
      </c>
      <c r="AW5824" t="s">
        <v>58</v>
      </c>
      <c r="AX5824">
        <v>0</v>
      </c>
      <c r="AY5824">
        <v>2</v>
      </c>
      <c r="AZ5824">
        <v>1.21</v>
      </c>
      <c r="BA5824">
        <v>1.21</v>
      </c>
      <c r="BB5824" t="s">
        <v>59</v>
      </c>
    </row>
    <row r="5825" spans="1:54" x14ac:dyDescent="0.2">
      <c r="A5825" s="7" t="str">
        <f>VLOOKUP(G5825,'Matching-Tabelle'!$A$76:$B$80,2,FALSE)</f>
        <v>stefan.fuellemann@tkb.ch</v>
      </c>
      <c r="B5825" s="7" t="str">
        <f>VLOOKUP(J5825,'Matching-Tabelle'!$A$1:$B$66,2,FALSE)</f>
        <v>WPI CTB</v>
      </c>
      <c r="C5825" s="7" t="str">
        <f>IF(VLOOKUP(J5825,'Matching-Tabelle'!$A$1:$CB$66,3,FALSE)=0,"",VLOOKUP(J5825,'Matching-Tabelle'!$A$1:$CB$66,3,FALSE))</f>
        <v/>
      </c>
      <c r="D5825" s="7">
        <v>2</v>
      </c>
      <c r="E5825" s="7" t="s">
        <v>4850</v>
      </c>
      <c r="F5825" s="8">
        <v>42656</v>
      </c>
      <c r="G5825" t="s">
        <v>3856</v>
      </c>
      <c r="H5825" t="s">
        <v>3857</v>
      </c>
      <c r="I5825" t="s">
        <v>3858</v>
      </c>
      <c r="J5825">
        <v>14</v>
      </c>
      <c r="K5825" t="s">
        <v>82</v>
      </c>
      <c r="L5825" t="s">
        <v>83</v>
      </c>
      <c r="M5825">
        <v>990001</v>
      </c>
      <c r="N5825" t="s">
        <v>51</v>
      </c>
      <c r="O5825">
        <v>2</v>
      </c>
      <c r="Q5825">
        <v>2</v>
      </c>
      <c r="S5825" t="s">
        <v>4850</v>
      </c>
      <c r="AE5825">
        <v>12</v>
      </c>
      <c r="AF5825">
        <v>7.6</v>
      </c>
      <c r="AG5825">
        <v>5</v>
      </c>
      <c r="AH5825" t="s">
        <v>53</v>
      </c>
      <c r="AI5825" t="s">
        <v>54</v>
      </c>
      <c r="AJ5825">
        <v>2</v>
      </c>
      <c r="AK5825">
        <v>1</v>
      </c>
      <c r="AL5825">
        <v>1</v>
      </c>
      <c r="AM5825" t="s">
        <v>55</v>
      </c>
      <c r="AN5825" t="s">
        <v>56</v>
      </c>
      <c r="AP5825">
        <v>1</v>
      </c>
      <c r="AQ5825" t="s">
        <v>57</v>
      </c>
      <c r="AR5825">
        <v>0</v>
      </c>
      <c r="AW5825" t="s">
        <v>58</v>
      </c>
      <c r="AX5825">
        <v>0</v>
      </c>
      <c r="AY5825">
        <v>2</v>
      </c>
      <c r="AZ5825">
        <v>2</v>
      </c>
      <c r="BA5825">
        <v>2</v>
      </c>
      <c r="BB5825" t="s">
        <v>59</v>
      </c>
    </row>
    <row r="5826" spans="1:54" x14ac:dyDescent="0.2">
      <c r="A5826" s="7" t="str">
        <f>VLOOKUP(G5826,'Matching-Tabelle'!$A$76:$B$80,2,FALSE)</f>
        <v>stefan.fuellemann@tkb.ch</v>
      </c>
      <c r="B5826" s="7" t="str">
        <f>VLOOKUP(J5826,'Matching-Tabelle'!$A$1:$B$66,2,FALSE)</f>
        <v>WPI RTB</v>
      </c>
      <c r="C5826" s="7" t="str">
        <f>IF(VLOOKUP(J5826,'Matching-Tabelle'!$A$1:$CB$66,3,FALSE)=0,"",VLOOKUP(J5826,'Matching-Tabelle'!$A$1:$CB$66,3,FALSE))</f>
        <v/>
      </c>
      <c r="D5826" s="7">
        <v>1.5</v>
      </c>
      <c r="E5826" s="7" t="s">
        <v>3859</v>
      </c>
      <c r="F5826" s="8">
        <v>42657</v>
      </c>
      <c r="G5826" t="s">
        <v>3856</v>
      </c>
      <c r="H5826" t="s">
        <v>3857</v>
      </c>
      <c r="I5826" t="s">
        <v>3858</v>
      </c>
      <c r="J5826">
        <v>19</v>
      </c>
      <c r="K5826" t="s">
        <v>145</v>
      </c>
      <c r="L5826" t="s">
        <v>146</v>
      </c>
      <c r="M5826">
        <v>990001</v>
      </c>
      <c r="N5826" t="s">
        <v>51</v>
      </c>
      <c r="O5826">
        <v>1.5</v>
      </c>
      <c r="Q5826">
        <v>1.5</v>
      </c>
      <c r="S5826" t="s">
        <v>3859</v>
      </c>
      <c r="AE5826">
        <v>12</v>
      </c>
      <c r="AF5826">
        <v>7.6</v>
      </c>
      <c r="AG5826">
        <v>5</v>
      </c>
      <c r="AH5826" t="s">
        <v>53</v>
      </c>
      <c r="AI5826" t="s">
        <v>54</v>
      </c>
      <c r="AJ5826">
        <v>2</v>
      </c>
      <c r="AK5826">
        <v>1</v>
      </c>
      <c r="AL5826">
        <v>1</v>
      </c>
      <c r="AM5826" t="s">
        <v>55</v>
      </c>
      <c r="AN5826" t="s">
        <v>56</v>
      </c>
      <c r="AP5826">
        <v>1</v>
      </c>
      <c r="AQ5826" t="s">
        <v>57</v>
      </c>
      <c r="AR5826">
        <v>0</v>
      </c>
      <c r="AW5826" t="s">
        <v>58</v>
      </c>
      <c r="AX5826">
        <v>0</v>
      </c>
      <c r="AY5826">
        <v>2</v>
      </c>
      <c r="AZ5826">
        <v>1.5</v>
      </c>
      <c r="BA5826">
        <v>1.5</v>
      </c>
      <c r="BB5826" t="s">
        <v>59</v>
      </c>
    </row>
    <row r="5827" spans="1:54" x14ac:dyDescent="0.2">
      <c r="A5827" s="7" t="str">
        <f>VLOOKUP(G5827,'Matching-Tabelle'!$A$76:$B$80,2,FALSE)</f>
        <v>stefan.fuellemann@tkb.ch</v>
      </c>
      <c r="B5827" s="7" t="str">
        <f>VLOOKUP(J5827,'Matching-Tabelle'!$A$1:$B$66,2,FALSE)</f>
        <v>WPI CTB</v>
      </c>
      <c r="C5827" s="7" t="str">
        <f>IF(VLOOKUP(J5827,'Matching-Tabelle'!$A$1:$CB$66,3,FALSE)=0,"",VLOOKUP(J5827,'Matching-Tabelle'!$A$1:$CB$66,3,FALSE))</f>
        <v/>
      </c>
      <c r="D5827" s="7">
        <v>1</v>
      </c>
      <c r="E5827" s="7" t="s">
        <v>3279</v>
      </c>
      <c r="F5827" s="8">
        <v>42657</v>
      </c>
      <c r="G5827" t="s">
        <v>3856</v>
      </c>
      <c r="H5827" t="s">
        <v>3857</v>
      </c>
      <c r="I5827" t="s">
        <v>3858</v>
      </c>
      <c r="J5827">
        <v>922</v>
      </c>
      <c r="K5827" t="s">
        <v>134</v>
      </c>
      <c r="L5827" t="s">
        <v>135</v>
      </c>
      <c r="M5827">
        <v>990001</v>
      </c>
      <c r="N5827" t="s">
        <v>51</v>
      </c>
      <c r="O5827">
        <v>1</v>
      </c>
      <c r="Q5827">
        <v>1</v>
      </c>
      <c r="S5827" t="s">
        <v>3279</v>
      </c>
      <c r="AE5827">
        <v>12</v>
      </c>
      <c r="AF5827">
        <v>7.6</v>
      </c>
      <c r="AG5827">
        <v>5</v>
      </c>
      <c r="AH5827" t="s">
        <v>53</v>
      </c>
      <c r="AI5827" t="s">
        <v>54</v>
      </c>
      <c r="AJ5827">
        <v>2</v>
      </c>
      <c r="AK5827">
        <v>1</v>
      </c>
      <c r="AL5827">
        <v>1</v>
      </c>
      <c r="AM5827" t="s">
        <v>55</v>
      </c>
      <c r="AN5827" t="s">
        <v>56</v>
      </c>
      <c r="AP5827">
        <v>1</v>
      </c>
      <c r="AQ5827" t="s">
        <v>57</v>
      </c>
      <c r="AR5827">
        <v>0</v>
      </c>
      <c r="AW5827" t="s">
        <v>58</v>
      </c>
      <c r="AX5827">
        <v>0</v>
      </c>
      <c r="AY5827">
        <v>2</v>
      </c>
      <c r="AZ5827">
        <v>1</v>
      </c>
      <c r="BA5827">
        <v>1</v>
      </c>
      <c r="BB5827" t="s">
        <v>59</v>
      </c>
    </row>
    <row r="5828" spans="1:54" x14ac:dyDescent="0.2">
      <c r="A5828" s="7" t="str">
        <f>VLOOKUP(G5828,'Matching-Tabelle'!$A$76:$B$80,2,FALSE)</f>
        <v>stefan.fuellemann@tkb.ch</v>
      </c>
      <c r="B5828" s="7" t="str">
        <f>VLOOKUP(J5828,'Matching-Tabelle'!$A$1:$B$66,2,FALSE)</f>
        <v>Proj SCRE2016</v>
      </c>
      <c r="C5828" s="7" t="str">
        <f>IF(VLOOKUP(J5828,'Matching-Tabelle'!$A$1:$CB$66,3,FALSE)=0,"",VLOOKUP(J5828,'Matching-Tabelle'!$A$1:$CB$66,3,FALSE))</f>
        <v>WPI Projekte</v>
      </c>
      <c r="D5828" s="7">
        <v>1</v>
      </c>
      <c r="E5828" s="7" t="s">
        <v>4851</v>
      </c>
      <c r="F5828" s="8">
        <v>42657</v>
      </c>
      <c r="G5828" t="s">
        <v>3856</v>
      </c>
      <c r="H5828" t="s">
        <v>3857</v>
      </c>
      <c r="I5828" t="s">
        <v>3858</v>
      </c>
      <c r="J5828">
        <v>2500253</v>
      </c>
      <c r="K5828" t="s">
        <v>538</v>
      </c>
      <c r="L5828" t="s">
        <v>539</v>
      </c>
      <c r="M5828">
        <v>990001</v>
      </c>
      <c r="N5828" t="s">
        <v>51</v>
      </c>
      <c r="O5828">
        <v>1</v>
      </c>
      <c r="Q5828">
        <v>1</v>
      </c>
      <c r="S5828" t="s">
        <v>4851</v>
      </c>
      <c r="AE5828">
        <v>5</v>
      </c>
      <c r="AF5828">
        <v>0</v>
      </c>
      <c r="AG5828">
        <v>1</v>
      </c>
      <c r="AH5828" t="s">
        <v>411</v>
      </c>
      <c r="AI5828" t="s">
        <v>411</v>
      </c>
      <c r="AJ5828">
        <v>2</v>
      </c>
      <c r="AK5828">
        <v>1</v>
      </c>
      <c r="AL5828">
        <v>1</v>
      </c>
      <c r="AM5828" t="s">
        <v>55</v>
      </c>
      <c r="AN5828" t="s">
        <v>56</v>
      </c>
      <c r="AP5828">
        <v>1</v>
      </c>
      <c r="AQ5828" t="s">
        <v>57</v>
      </c>
      <c r="AR5828">
        <v>0</v>
      </c>
      <c r="AW5828" t="s">
        <v>58</v>
      </c>
      <c r="AX5828">
        <v>0</v>
      </c>
      <c r="AY5828">
        <v>2</v>
      </c>
      <c r="AZ5828">
        <v>1</v>
      </c>
      <c r="BA5828">
        <v>1</v>
      </c>
      <c r="BB5828" t="s">
        <v>59</v>
      </c>
    </row>
    <row r="5829" spans="1:54" x14ac:dyDescent="0.2">
      <c r="A5829" s="7" t="str">
        <f>VLOOKUP(G5829,'Matching-Tabelle'!$A$76:$B$80,2,FALSE)</f>
        <v>stefan.fuellemann@tkb.ch</v>
      </c>
      <c r="B5829" s="7" t="str">
        <f>VLOOKUP(J5829,'Matching-Tabelle'!$A$1:$B$66,2,FALSE)</f>
        <v>WPI Führung</v>
      </c>
      <c r="C5829" s="7" t="str">
        <f>IF(VLOOKUP(J5829,'Matching-Tabelle'!$A$1:$CB$66,3,FALSE)=0,"",VLOOKUP(J5829,'Matching-Tabelle'!$A$1:$CB$66,3,FALSE))</f>
        <v/>
      </c>
      <c r="D5829" s="7">
        <v>2</v>
      </c>
      <c r="E5829" s="7" t="s">
        <v>4659</v>
      </c>
      <c r="F5829" s="8">
        <v>42657</v>
      </c>
      <c r="G5829" t="s">
        <v>3856</v>
      </c>
      <c r="H5829" t="s">
        <v>3857</v>
      </c>
      <c r="I5829" t="s">
        <v>3858</v>
      </c>
      <c r="J5829">
        <v>26</v>
      </c>
      <c r="K5829" t="s">
        <v>130</v>
      </c>
      <c r="L5829" t="s">
        <v>131</v>
      </c>
      <c r="M5829">
        <v>990001</v>
      </c>
      <c r="N5829" t="s">
        <v>51</v>
      </c>
      <c r="O5829">
        <v>2</v>
      </c>
      <c r="Q5829">
        <v>2</v>
      </c>
      <c r="S5829" t="s">
        <v>4659</v>
      </c>
      <c r="AE5829">
        <v>12</v>
      </c>
      <c r="AF5829">
        <v>7.6</v>
      </c>
      <c r="AG5829">
        <v>5</v>
      </c>
      <c r="AH5829" t="s">
        <v>53</v>
      </c>
      <c r="AI5829" t="s">
        <v>54</v>
      </c>
      <c r="AJ5829">
        <v>2</v>
      </c>
      <c r="AK5829">
        <v>1</v>
      </c>
      <c r="AL5829">
        <v>1</v>
      </c>
      <c r="AM5829" t="s">
        <v>55</v>
      </c>
      <c r="AN5829" t="s">
        <v>56</v>
      </c>
      <c r="AP5829">
        <v>1</v>
      </c>
      <c r="AQ5829" t="s">
        <v>57</v>
      </c>
      <c r="AR5829">
        <v>0</v>
      </c>
      <c r="AW5829" t="s">
        <v>58</v>
      </c>
      <c r="AX5829">
        <v>0</v>
      </c>
      <c r="AY5829">
        <v>2</v>
      </c>
      <c r="AZ5829">
        <v>2</v>
      </c>
      <c r="BA5829">
        <v>2</v>
      </c>
      <c r="BB5829" t="s">
        <v>59</v>
      </c>
    </row>
    <row r="5830" spans="1:54" x14ac:dyDescent="0.2">
      <c r="A5830" s="7" t="str">
        <f>VLOOKUP(G5830,'Matching-Tabelle'!$A$76:$B$80,2,FALSE)</f>
        <v>stefan.fuellemann@tkb.ch</v>
      </c>
      <c r="B5830" s="7" t="str">
        <f>VLOOKUP(J5830,'Matching-Tabelle'!$A$1:$B$66,2,FALSE)</f>
        <v>WPI CTB</v>
      </c>
      <c r="C5830" s="7" t="str">
        <f>IF(VLOOKUP(J5830,'Matching-Tabelle'!$A$1:$CB$66,3,FALSE)=0,"",VLOOKUP(J5830,'Matching-Tabelle'!$A$1:$CB$66,3,FALSE))</f>
        <v/>
      </c>
      <c r="D5830" s="7">
        <v>0.3</v>
      </c>
      <c r="E5830" s="7" t="s">
        <v>4843</v>
      </c>
      <c r="F5830" s="8">
        <v>42657</v>
      </c>
      <c r="G5830" t="s">
        <v>3856</v>
      </c>
      <c r="H5830" t="s">
        <v>3857</v>
      </c>
      <c r="I5830" t="s">
        <v>3858</v>
      </c>
      <c r="J5830">
        <v>922</v>
      </c>
      <c r="K5830" t="s">
        <v>134</v>
      </c>
      <c r="L5830" t="s">
        <v>135</v>
      </c>
      <c r="M5830">
        <v>990001</v>
      </c>
      <c r="N5830" t="s">
        <v>51</v>
      </c>
      <c r="O5830">
        <v>0.3</v>
      </c>
      <c r="Q5830">
        <v>0.3</v>
      </c>
      <c r="S5830" t="s">
        <v>4843</v>
      </c>
      <c r="AE5830">
        <v>12</v>
      </c>
      <c r="AF5830">
        <v>7.6</v>
      </c>
      <c r="AG5830">
        <v>5</v>
      </c>
      <c r="AH5830" t="s">
        <v>53</v>
      </c>
      <c r="AI5830" t="s">
        <v>54</v>
      </c>
      <c r="AJ5830">
        <v>2</v>
      </c>
      <c r="AK5830">
        <v>1</v>
      </c>
      <c r="AL5830">
        <v>1</v>
      </c>
      <c r="AM5830" t="s">
        <v>55</v>
      </c>
      <c r="AN5830" t="s">
        <v>56</v>
      </c>
      <c r="AP5830">
        <v>1</v>
      </c>
      <c r="AQ5830" t="s">
        <v>57</v>
      </c>
      <c r="AR5830">
        <v>0</v>
      </c>
      <c r="AW5830" t="s">
        <v>58</v>
      </c>
      <c r="AX5830">
        <v>0</v>
      </c>
      <c r="AY5830">
        <v>2</v>
      </c>
      <c r="AZ5830">
        <v>0.3</v>
      </c>
      <c r="BA5830">
        <v>0.3</v>
      </c>
      <c r="BB5830" t="s">
        <v>59</v>
      </c>
    </row>
    <row r="5831" spans="1:54" x14ac:dyDescent="0.2">
      <c r="A5831" s="7" t="str">
        <f>VLOOKUP(G5831,'Matching-Tabelle'!$A$76:$B$80,2,FALSE)</f>
        <v>stefan.fuellemann@tkb.ch</v>
      </c>
      <c r="B5831" s="7" t="str">
        <f>VLOOKUP(J5831,'Matching-Tabelle'!$A$1:$B$66,2,FALSE)</f>
        <v>WPI RTB</v>
      </c>
      <c r="C5831" s="7" t="str">
        <f>IF(VLOOKUP(J5831,'Matching-Tabelle'!$A$1:$CB$66,3,FALSE)=0,"",VLOOKUP(J5831,'Matching-Tabelle'!$A$1:$CB$66,3,FALSE))</f>
        <v/>
      </c>
      <c r="D5831" s="7">
        <v>0.5</v>
      </c>
      <c r="E5831" s="7" t="s">
        <v>4852</v>
      </c>
      <c r="F5831" s="8">
        <v>42657</v>
      </c>
      <c r="G5831" t="s">
        <v>3856</v>
      </c>
      <c r="H5831" t="s">
        <v>3857</v>
      </c>
      <c r="I5831" t="s">
        <v>3858</v>
      </c>
      <c r="J5831">
        <v>21</v>
      </c>
      <c r="K5831" t="s">
        <v>117</v>
      </c>
      <c r="L5831" t="s">
        <v>118</v>
      </c>
      <c r="M5831">
        <v>990001</v>
      </c>
      <c r="N5831" t="s">
        <v>51</v>
      </c>
      <c r="O5831">
        <v>0.5</v>
      </c>
      <c r="Q5831">
        <v>0.5</v>
      </c>
      <c r="S5831" t="s">
        <v>4852</v>
      </c>
      <c r="AE5831">
        <v>12</v>
      </c>
      <c r="AF5831">
        <v>7.6</v>
      </c>
      <c r="AG5831">
        <v>5</v>
      </c>
      <c r="AH5831" t="s">
        <v>53</v>
      </c>
      <c r="AI5831" t="s">
        <v>54</v>
      </c>
      <c r="AJ5831">
        <v>2</v>
      </c>
      <c r="AK5831">
        <v>1</v>
      </c>
      <c r="AL5831">
        <v>1</v>
      </c>
      <c r="AM5831" t="s">
        <v>55</v>
      </c>
      <c r="AN5831" t="s">
        <v>56</v>
      </c>
      <c r="AP5831">
        <v>1</v>
      </c>
      <c r="AQ5831" t="s">
        <v>57</v>
      </c>
      <c r="AR5831">
        <v>0</v>
      </c>
      <c r="AW5831" t="s">
        <v>58</v>
      </c>
      <c r="AX5831">
        <v>0</v>
      </c>
      <c r="AY5831">
        <v>2</v>
      </c>
      <c r="AZ5831">
        <v>0.5</v>
      </c>
      <c r="BA5831">
        <v>0.5</v>
      </c>
      <c r="BB5831" t="s">
        <v>59</v>
      </c>
    </row>
    <row r="5832" spans="1:54" x14ac:dyDescent="0.2">
      <c r="A5832" s="7" t="str">
        <f>VLOOKUP(G5832,'Matching-Tabelle'!$A$76:$B$80,2,FALSE)</f>
        <v>stefan.fuellemann@tkb.ch</v>
      </c>
      <c r="B5832" s="7" t="str">
        <f>VLOOKUP(J5832,'Matching-Tabelle'!$A$1:$B$66,2,FALSE)</f>
        <v>WPI Führung</v>
      </c>
      <c r="C5832" s="7" t="str">
        <f>IF(VLOOKUP(J5832,'Matching-Tabelle'!$A$1:$CB$66,3,FALSE)=0,"",VLOOKUP(J5832,'Matching-Tabelle'!$A$1:$CB$66,3,FALSE))</f>
        <v/>
      </c>
      <c r="D5832" s="7">
        <v>0.5</v>
      </c>
      <c r="E5832" s="7" t="s">
        <v>4853</v>
      </c>
      <c r="F5832" s="8">
        <v>42657</v>
      </c>
      <c r="G5832" t="s">
        <v>3856</v>
      </c>
      <c r="H5832" t="s">
        <v>3857</v>
      </c>
      <c r="I5832" t="s">
        <v>3858</v>
      </c>
      <c r="J5832">
        <v>26</v>
      </c>
      <c r="K5832" t="s">
        <v>130</v>
      </c>
      <c r="L5832" t="s">
        <v>131</v>
      </c>
      <c r="M5832">
        <v>990001</v>
      </c>
      <c r="N5832" t="s">
        <v>51</v>
      </c>
      <c r="O5832">
        <v>0.5</v>
      </c>
      <c r="Q5832">
        <v>0.5</v>
      </c>
      <c r="S5832" t="s">
        <v>4853</v>
      </c>
      <c r="AE5832">
        <v>12</v>
      </c>
      <c r="AF5832">
        <v>7.6</v>
      </c>
      <c r="AG5832">
        <v>5</v>
      </c>
      <c r="AH5832" t="s">
        <v>53</v>
      </c>
      <c r="AI5832" t="s">
        <v>54</v>
      </c>
      <c r="AJ5832">
        <v>2</v>
      </c>
      <c r="AK5832">
        <v>1</v>
      </c>
      <c r="AL5832">
        <v>1</v>
      </c>
      <c r="AM5832" t="s">
        <v>55</v>
      </c>
      <c r="AN5832" t="s">
        <v>56</v>
      </c>
      <c r="AP5832">
        <v>1</v>
      </c>
      <c r="AQ5832" t="s">
        <v>57</v>
      </c>
      <c r="AR5832">
        <v>0</v>
      </c>
      <c r="AW5832" t="s">
        <v>58</v>
      </c>
      <c r="AX5832">
        <v>0</v>
      </c>
      <c r="AY5832">
        <v>2</v>
      </c>
      <c r="AZ5832">
        <v>0.5</v>
      </c>
      <c r="BA5832">
        <v>0.5</v>
      </c>
      <c r="BB5832" t="s">
        <v>59</v>
      </c>
    </row>
    <row r="5833" spans="1:54" x14ac:dyDescent="0.2">
      <c r="A5833" s="7" t="str">
        <f>VLOOKUP(G5833,'Matching-Tabelle'!$A$76:$B$80,2,FALSE)</f>
        <v>stefan.fuellemann@tkb.ch</v>
      </c>
      <c r="B5833" s="7" t="str">
        <f>VLOOKUP(J5833,'Matching-Tabelle'!$A$1:$B$66,2,FALSE)</f>
        <v>WPI CTB</v>
      </c>
      <c r="C5833" s="7" t="str">
        <f>IF(VLOOKUP(J5833,'Matching-Tabelle'!$A$1:$CB$66,3,FALSE)=0,"",VLOOKUP(J5833,'Matching-Tabelle'!$A$1:$CB$66,3,FALSE))</f>
        <v/>
      </c>
      <c r="D5833" s="7">
        <v>0.5</v>
      </c>
      <c r="E5833" s="7" t="s">
        <v>4854</v>
      </c>
      <c r="F5833" s="8">
        <v>42657</v>
      </c>
      <c r="G5833" t="s">
        <v>3856</v>
      </c>
      <c r="H5833" t="s">
        <v>3857</v>
      </c>
      <c r="I5833" t="s">
        <v>3858</v>
      </c>
      <c r="J5833">
        <v>925</v>
      </c>
      <c r="K5833" t="s">
        <v>49</v>
      </c>
      <c r="L5833" t="s">
        <v>50</v>
      </c>
      <c r="M5833">
        <v>990001</v>
      </c>
      <c r="N5833" t="s">
        <v>51</v>
      </c>
      <c r="O5833">
        <v>0.5</v>
      </c>
      <c r="Q5833">
        <v>0.5</v>
      </c>
      <c r="S5833" t="s">
        <v>4854</v>
      </c>
      <c r="AE5833">
        <v>12</v>
      </c>
      <c r="AF5833">
        <v>7.6</v>
      </c>
      <c r="AG5833">
        <v>5</v>
      </c>
      <c r="AH5833" t="s">
        <v>53</v>
      </c>
      <c r="AI5833" t="s">
        <v>54</v>
      </c>
      <c r="AJ5833">
        <v>2</v>
      </c>
      <c r="AK5833">
        <v>1</v>
      </c>
      <c r="AL5833">
        <v>1</v>
      </c>
      <c r="AM5833" t="s">
        <v>55</v>
      </c>
      <c r="AN5833" t="s">
        <v>56</v>
      </c>
      <c r="AP5833">
        <v>1</v>
      </c>
      <c r="AQ5833" t="s">
        <v>57</v>
      </c>
      <c r="AR5833">
        <v>0</v>
      </c>
      <c r="AW5833" t="s">
        <v>58</v>
      </c>
      <c r="AX5833">
        <v>0</v>
      </c>
      <c r="AY5833">
        <v>2</v>
      </c>
      <c r="AZ5833">
        <v>0.5</v>
      </c>
      <c r="BA5833">
        <v>0.5</v>
      </c>
      <c r="BB5833" t="s">
        <v>59</v>
      </c>
    </row>
    <row r="5834" spans="1:54" x14ac:dyDescent="0.2">
      <c r="A5834" s="7" t="str">
        <f>VLOOKUP(G5834,'Matching-Tabelle'!$A$76:$B$80,2,FALSE)</f>
        <v>stefan.fuellemann@tkb.ch</v>
      </c>
      <c r="B5834" s="7" t="str">
        <f>VLOOKUP(J5834,'Matching-Tabelle'!$A$1:$B$66,2,FALSE)</f>
        <v>WPI RTB</v>
      </c>
      <c r="C5834" s="7" t="str">
        <f>IF(VLOOKUP(J5834,'Matching-Tabelle'!$A$1:$CB$66,3,FALSE)=0,"",VLOOKUP(J5834,'Matching-Tabelle'!$A$1:$CB$66,3,FALSE))</f>
        <v/>
      </c>
      <c r="D5834" s="7">
        <v>1.2</v>
      </c>
      <c r="E5834" s="7" t="s">
        <v>3859</v>
      </c>
      <c r="F5834" s="8">
        <v>42660</v>
      </c>
      <c r="G5834" t="s">
        <v>3856</v>
      </c>
      <c r="H5834" t="s">
        <v>3857</v>
      </c>
      <c r="I5834" t="s">
        <v>3858</v>
      </c>
      <c r="J5834">
        <v>19</v>
      </c>
      <c r="K5834" t="s">
        <v>145</v>
      </c>
      <c r="L5834" t="s">
        <v>146</v>
      </c>
      <c r="M5834">
        <v>990001</v>
      </c>
      <c r="N5834" t="s">
        <v>51</v>
      </c>
      <c r="O5834">
        <v>1.2</v>
      </c>
      <c r="Q5834">
        <v>1.2</v>
      </c>
      <c r="S5834" t="s">
        <v>3859</v>
      </c>
      <c r="AE5834">
        <v>12</v>
      </c>
      <c r="AF5834">
        <v>7.6</v>
      </c>
      <c r="AG5834">
        <v>5</v>
      </c>
      <c r="AH5834" t="s">
        <v>53</v>
      </c>
      <c r="AI5834" t="s">
        <v>54</v>
      </c>
      <c r="AJ5834">
        <v>2</v>
      </c>
      <c r="AK5834">
        <v>1</v>
      </c>
      <c r="AL5834">
        <v>1</v>
      </c>
      <c r="AM5834" t="s">
        <v>55</v>
      </c>
      <c r="AN5834" t="s">
        <v>56</v>
      </c>
      <c r="AP5834">
        <v>1</v>
      </c>
      <c r="AQ5834" t="s">
        <v>57</v>
      </c>
      <c r="AR5834">
        <v>0</v>
      </c>
      <c r="AW5834" t="s">
        <v>58</v>
      </c>
      <c r="AX5834">
        <v>0</v>
      </c>
      <c r="AY5834">
        <v>2</v>
      </c>
      <c r="AZ5834">
        <v>1.2</v>
      </c>
      <c r="BA5834">
        <v>1.2</v>
      </c>
      <c r="BB5834" t="s">
        <v>59</v>
      </c>
    </row>
    <row r="5835" spans="1:54" x14ac:dyDescent="0.2">
      <c r="A5835" s="7" t="str">
        <f>VLOOKUP(G5835,'Matching-Tabelle'!$A$76:$B$80,2,FALSE)</f>
        <v>stefan.fuellemann@tkb.ch</v>
      </c>
      <c r="B5835" s="7" t="str">
        <f>VLOOKUP(J5835,'Matching-Tabelle'!$A$1:$B$66,2,FALSE)</f>
        <v>Proj SCRE2016</v>
      </c>
      <c r="C5835" s="7" t="str">
        <f>IF(VLOOKUP(J5835,'Matching-Tabelle'!$A$1:$CB$66,3,FALSE)=0,"",VLOOKUP(J5835,'Matching-Tabelle'!$A$1:$CB$66,3,FALSE))</f>
        <v>WPI Projekte</v>
      </c>
      <c r="D5835" s="7">
        <v>2.74</v>
      </c>
      <c r="E5835" s="7" t="s">
        <v>4855</v>
      </c>
      <c r="F5835" s="8">
        <v>42660</v>
      </c>
      <c r="G5835" t="s">
        <v>3856</v>
      </c>
      <c r="H5835" t="s">
        <v>3857</v>
      </c>
      <c r="I5835" t="s">
        <v>3858</v>
      </c>
      <c r="J5835">
        <v>2500253</v>
      </c>
      <c r="K5835" t="s">
        <v>538</v>
      </c>
      <c r="L5835" t="s">
        <v>539</v>
      </c>
      <c r="M5835">
        <v>990001</v>
      </c>
      <c r="N5835" t="s">
        <v>51</v>
      </c>
      <c r="O5835">
        <v>2.74</v>
      </c>
      <c r="Q5835">
        <v>2.74</v>
      </c>
      <c r="S5835" t="s">
        <v>4855</v>
      </c>
      <c r="AE5835">
        <v>5</v>
      </c>
      <c r="AF5835">
        <v>0</v>
      </c>
      <c r="AG5835">
        <v>1</v>
      </c>
      <c r="AH5835" t="s">
        <v>411</v>
      </c>
      <c r="AI5835" t="s">
        <v>411</v>
      </c>
      <c r="AJ5835">
        <v>2</v>
      </c>
      <c r="AK5835">
        <v>1</v>
      </c>
      <c r="AL5835">
        <v>1</v>
      </c>
      <c r="AM5835" t="s">
        <v>55</v>
      </c>
      <c r="AN5835" t="s">
        <v>56</v>
      </c>
      <c r="AP5835">
        <v>1</v>
      </c>
      <c r="AQ5835" t="s">
        <v>57</v>
      </c>
      <c r="AR5835">
        <v>0</v>
      </c>
      <c r="AW5835" t="s">
        <v>58</v>
      </c>
      <c r="AX5835">
        <v>0</v>
      </c>
      <c r="AY5835">
        <v>2</v>
      </c>
      <c r="AZ5835">
        <v>2.74</v>
      </c>
      <c r="BA5835">
        <v>2.74</v>
      </c>
      <c r="BB5835" t="s">
        <v>59</v>
      </c>
    </row>
    <row r="5836" spans="1:54" x14ac:dyDescent="0.2">
      <c r="A5836" s="7" t="str">
        <f>VLOOKUP(G5836,'Matching-Tabelle'!$A$76:$B$80,2,FALSE)</f>
        <v>stefan.fuellemann@tkb.ch</v>
      </c>
      <c r="B5836" s="7" t="str">
        <f>VLOOKUP(J5836,'Matching-Tabelle'!$A$1:$B$66,2,FALSE)</f>
        <v>WPI CTB</v>
      </c>
      <c r="C5836" s="7" t="str">
        <f>IF(VLOOKUP(J5836,'Matching-Tabelle'!$A$1:$CB$66,3,FALSE)=0,"",VLOOKUP(J5836,'Matching-Tabelle'!$A$1:$CB$66,3,FALSE))</f>
        <v/>
      </c>
      <c r="D5836" s="7">
        <v>0.5</v>
      </c>
      <c r="E5836" s="7" t="s">
        <v>4856</v>
      </c>
      <c r="F5836" s="8">
        <v>42660</v>
      </c>
      <c r="G5836" t="s">
        <v>3856</v>
      </c>
      <c r="H5836" t="s">
        <v>3857</v>
      </c>
      <c r="I5836" t="s">
        <v>3858</v>
      </c>
      <c r="J5836">
        <v>921</v>
      </c>
      <c r="K5836" t="s">
        <v>224</v>
      </c>
      <c r="L5836" t="s">
        <v>225</v>
      </c>
      <c r="M5836">
        <v>990001</v>
      </c>
      <c r="N5836" t="s">
        <v>51</v>
      </c>
      <c r="O5836">
        <v>0.5</v>
      </c>
      <c r="Q5836">
        <v>0.5</v>
      </c>
      <c r="S5836" t="s">
        <v>4856</v>
      </c>
      <c r="AE5836">
        <v>12</v>
      </c>
      <c r="AF5836">
        <v>7.6</v>
      </c>
      <c r="AG5836">
        <v>5</v>
      </c>
      <c r="AH5836" t="s">
        <v>53</v>
      </c>
      <c r="AI5836" t="s">
        <v>54</v>
      </c>
      <c r="AJ5836">
        <v>2</v>
      </c>
      <c r="AK5836">
        <v>1</v>
      </c>
      <c r="AL5836">
        <v>1</v>
      </c>
      <c r="AM5836" t="s">
        <v>55</v>
      </c>
      <c r="AN5836" t="s">
        <v>56</v>
      </c>
      <c r="AP5836">
        <v>1</v>
      </c>
      <c r="AQ5836" t="s">
        <v>57</v>
      </c>
      <c r="AR5836">
        <v>0</v>
      </c>
      <c r="AW5836" t="s">
        <v>58</v>
      </c>
      <c r="AX5836">
        <v>0</v>
      </c>
      <c r="AY5836">
        <v>2</v>
      </c>
      <c r="AZ5836">
        <v>0.5</v>
      </c>
      <c r="BA5836">
        <v>0.5</v>
      </c>
      <c r="BB5836" t="s">
        <v>59</v>
      </c>
    </row>
    <row r="5837" spans="1:54" x14ac:dyDescent="0.2">
      <c r="A5837" s="7" t="str">
        <f>VLOOKUP(G5837,'Matching-Tabelle'!$A$76:$B$80,2,FALSE)</f>
        <v>stefan.fuellemann@tkb.ch</v>
      </c>
      <c r="B5837" s="7" t="str">
        <f>VLOOKUP(J5837,'Matching-Tabelle'!$A$1:$B$66,2,FALSE)</f>
        <v>WPI RTB</v>
      </c>
      <c r="C5837" s="7" t="str">
        <f>IF(VLOOKUP(J5837,'Matching-Tabelle'!$A$1:$CB$66,3,FALSE)=0,"",VLOOKUP(J5837,'Matching-Tabelle'!$A$1:$CB$66,3,FALSE))</f>
        <v/>
      </c>
      <c r="D5837" s="7">
        <v>0.5</v>
      </c>
      <c r="E5837" s="7" t="s">
        <v>4857</v>
      </c>
      <c r="F5837" s="8">
        <v>42660</v>
      </c>
      <c r="G5837" t="s">
        <v>3856</v>
      </c>
      <c r="H5837" t="s">
        <v>3857</v>
      </c>
      <c r="I5837" t="s">
        <v>3858</v>
      </c>
      <c r="J5837">
        <v>29</v>
      </c>
      <c r="K5837" t="s">
        <v>236</v>
      </c>
      <c r="L5837" t="s">
        <v>237</v>
      </c>
      <c r="M5837">
        <v>990001</v>
      </c>
      <c r="N5837" t="s">
        <v>51</v>
      </c>
      <c r="O5837">
        <v>0.5</v>
      </c>
      <c r="Q5837">
        <v>0.5</v>
      </c>
      <c r="S5837" t="s">
        <v>4857</v>
      </c>
      <c r="AE5837">
        <v>12</v>
      </c>
      <c r="AF5837">
        <v>7.6</v>
      </c>
      <c r="AG5837">
        <v>5</v>
      </c>
      <c r="AH5837" t="s">
        <v>53</v>
      </c>
      <c r="AI5837" t="s">
        <v>54</v>
      </c>
      <c r="AJ5837">
        <v>2</v>
      </c>
      <c r="AK5837">
        <v>1</v>
      </c>
      <c r="AL5837">
        <v>1</v>
      </c>
      <c r="AM5837" t="s">
        <v>55</v>
      </c>
      <c r="AN5837" t="s">
        <v>56</v>
      </c>
      <c r="AP5837">
        <v>1</v>
      </c>
      <c r="AQ5837" t="s">
        <v>57</v>
      </c>
      <c r="AR5837">
        <v>0</v>
      </c>
      <c r="AW5837" t="s">
        <v>58</v>
      </c>
      <c r="AX5837">
        <v>0</v>
      </c>
      <c r="AY5837">
        <v>2</v>
      </c>
      <c r="AZ5837">
        <v>0.5</v>
      </c>
      <c r="BA5837">
        <v>0.5</v>
      </c>
      <c r="BB5837" t="s">
        <v>59</v>
      </c>
    </row>
    <row r="5838" spans="1:54" x14ac:dyDescent="0.2">
      <c r="A5838" s="7" t="str">
        <f>VLOOKUP(G5838,'Matching-Tabelle'!$A$76:$B$80,2,FALSE)</f>
        <v>stefan.fuellemann@tkb.ch</v>
      </c>
      <c r="B5838" s="7" t="str">
        <f>VLOOKUP(J5838,'Matching-Tabelle'!$A$1:$B$66,2,FALSE)</f>
        <v>WPI Führung</v>
      </c>
      <c r="C5838" s="7" t="str">
        <f>IF(VLOOKUP(J5838,'Matching-Tabelle'!$A$1:$CB$66,3,FALSE)=0,"",VLOOKUP(J5838,'Matching-Tabelle'!$A$1:$CB$66,3,FALSE))</f>
        <v/>
      </c>
      <c r="D5838" s="7">
        <v>1</v>
      </c>
      <c r="E5838" s="7" t="s">
        <v>4858</v>
      </c>
      <c r="F5838" s="8">
        <v>42660</v>
      </c>
      <c r="G5838" t="s">
        <v>3856</v>
      </c>
      <c r="H5838" t="s">
        <v>3857</v>
      </c>
      <c r="I5838" t="s">
        <v>3858</v>
      </c>
      <c r="J5838">
        <v>26</v>
      </c>
      <c r="K5838" t="s">
        <v>130</v>
      </c>
      <c r="L5838" t="s">
        <v>131</v>
      </c>
      <c r="M5838">
        <v>990001</v>
      </c>
      <c r="N5838" t="s">
        <v>51</v>
      </c>
      <c r="O5838">
        <v>1</v>
      </c>
      <c r="Q5838">
        <v>1</v>
      </c>
      <c r="S5838" t="s">
        <v>4858</v>
      </c>
      <c r="AE5838">
        <v>12</v>
      </c>
      <c r="AF5838">
        <v>7.6</v>
      </c>
      <c r="AG5838">
        <v>5</v>
      </c>
      <c r="AH5838" t="s">
        <v>53</v>
      </c>
      <c r="AI5838" t="s">
        <v>54</v>
      </c>
      <c r="AJ5838">
        <v>2</v>
      </c>
      <c r="AK5838">
        <v>1</v>
      </c>
      <c r="AL5838">
        <v>1</v>
      </c>
      <c r="AM5838" t="s">
        <v>55</v>
      </c>
      <c r="AN5838" t="s">
        <v>56</v>
      </c>
      <c r="AP5838">
        <v>1</v>
      </c>
      <c r="AQ5838" t="s">
        <v>57</v>
      </c>
      <c r="AR5838">
        <v>0</v>
      </c>
      <c r="AW5838" t="s">
        <v>58</v>
      </c>
      <c r="AX5838">
        <v>0</v>
      </c>
      <c r="AY5838">
        <v>2</v>
      </c>
      <c r="AZ5838">
        <v>1</v>
      </c>
      <c r="BA5838">
        <v>1</v>
      </c>
      <c r="BB5838" t="s">
        <v>59</v>
      </c>
    </row>
    <row r="5839" spans="1:54" x14ac:dyDescent="0.2">
      <c r="A5839" s="7" t="str">
        <f>VLOOKUP(G5839,'Matching-Tabelle'!$A$76:$B$80,2,FALSE)</f>
        <v>stefan.fuellemann@tkb.ch</v>
      </c>
      <c r="B5839" s="7" t="str">
        <f>VLOOKUP(J5839,'Matching-Tabelle'!$A$1:$B$66,2,FALSE)</f>
        <v>Progr Digitalisierung</v>
      </c>
      <c r="C5839" s="7" t="str">
        <f>IF(VLOOKUP(J5839,'Matching-Tabelle'!$A$1:$CB$66,3,FALSE)=0,"",VLOOKUP(J5839,'Matching-Tabelle'!$A$1:$CB$66,3,FALSE))</f>
        <v/>
      </c>
      <c r="D5839" s="7">
        <v>0.5</v>
      </c>
      <c r="E5839" s="7" t="s">
        <v>4859</v>
      </c>
      <c r="F5839" s="8">
        <v>42660</v>
      </c>
      <c r="G5839" t="s">
        <v>3856</v>
      </c>
      <c r="H5839" t="s">
        <v>3857</v>
      </c>
      <c r="I5839" t="s">
        <v>3858</v>
      </c>
      <c r="J5839">
        <v>224</v>
      </c>
      <c r="K5839" t="s">
        <v>76</v>
      </c>
      <c r="L5839" t="s">
        <v>77</v>
      </c>
      <c r="M5839">
        <v>990001</v>
      </c>
      <c r="N5839" t="s">
        <v>51</v>
      </c>
      <c r="O5839">
        <v>0.5</v>
      </c>
      <c r="Q5839">
        <v>0.5</v>
      </c>
      <c r="S5839" t="s">
        <v>4859</v>
      </c>
      <c r="AE5839">
        <v>12</v>
      </c>
      <c r="AF5839">
        <v>7.6</v>
      </c>
      <c r="AG5839">
        <v>5</v>
      </c>
      <c r="AH5839" t="s">
        <v>53</v>
      </c>
      <c r="AI5839" t="s">
        <v>54</v>
      </c>
      <c r="AJ5839">
        <v>2</v>
      </c>
      <c r="AK5839">
        <v>1</v>
      </c>
      <c r="AL5839">
        <v>1</v>
      </c>
      <c r="AM5839" t="s">
        <v>55</v>
      </c>
      <c r="AN5839" t="s">
        <v>56</v>
      </c>
      <c r="AP5839">
        <v>1</v>
      </c>
      <c r="AQ5839" t="s">
        <v>57</v>
      </c>
      <c r="AR5839">
        <v>0</v>
      </c>
      <c r="AW5839" t="s">
        <v>58</v>
      </c>
      <c r="AX5839">
        <v>0</v>
      </c>
      <c r="AY5839">
        <v>2</v>
      </c>
      <c r="AZ5839">
        <v>0.5</v>
      </c>
      <c r="BA5839">
        <v>0.5</v>
      </c>
      <c r="BB5839" t="s">
        <v>59</v>
      </c>
    </row>
    <row r="5840" spans="1:54" x14ac:dyDescent="0.2">
      <c r="A5840" s="7" t="str">
        <f>VLOOKUP(G5840,'Matching-Tabelle'!$A$76:$B$80,2,FALSE)</f>
        <v>stefan.fuellemann@tkb.ch</v>
      </c>
      <c r="B5840" s="7" t="str">
        <f>VLOOKUP(J5840,'Matching-Tabelle'!$A$1:$B$66,2,FALSE)</f>
        <v>WPI CTB</v>
      </c>
      <c r="C5840" s="7" t="str">
        <f>IF(VLOOKUP(J5840,'Matching-Tabelle'!$A$1:$CB$66,3,FALSE)=0,"",VLOOKUP(J5840,'Matching-Tabelle'!$A$1:$CB$66,3,FALSE))</f>
        <v/>
      </c>
      <c r="D5840" s="7">
        <v>0.25</v>
      </c>
      <c r="E5840" s="7" t="s">
        <v>4860</v>
      </c>
      <c r="F5840" s="8">
        <v>42660</v>
      </c>
      <c r="G5840" t="s">
        <v>3856</v>
      </c>
      <c r="H5840" t="s">
        <v>3857</v>
      </c>
      <c r="I5840" t="s">
        <v>3858</v>
      </c>
      <c r="J5840">
        <v>927</v>
      </c>
      <c r="K5840" t="s">
        <v>99</v>
      </c>
      <c r="L5840" t="s">
        <v>100</v>
      </c>
      <c r="M5840">
        <v>990001</v>
      </c>
      <c r="N5840" t="s">
        <v>51</v>
      </c>
      <c r="O5840">
        <v>0.25</v>
      </c>
      <c r="Q5840">
        <v>0.25</v>
      </c>
      <c r="S5840" t="s">
        <v>4860</v>
      </c>
      <c r="AE5840">
        <v>12</v>
      </c>
      <c r="AF5840">
        <v>7.6</v>
      </c>
      <c r="AG5840">
        <v>5</v>
      </c>
      <c r="AH5840" t="s">
        <v>53</v>
      </c>
      <c r="AI5840" t="s">
        <v>54</v>
      </c>
      <c r="AJ5840">
        <v>2</v>
      </c>
      <c r="AK5840">
        <v>1</v>
      </c>
      <c r="AL5840">
        <v>1</v>
      </c>
      <c r="AM5840" t="s">
        <v>55</v>
      </c>
      <c r="AN5840" t="s">
        <v>56</v>
      </c>
      <c r="AP5840">
        <v>1</v>
      </c>
      <c r="AQ5840" t="s">
        <v>57</v>
      </c>
      <c r="AR5840">
        <v>0</v>
      </c>
      <c r="AW5840" t="s">
        <v>58</v>
      </c>
      <c r="AX5840">
        <v>0</v>
      </c>
      <c r="AY5840">
        <v>2</v>
      </c>
      <c r="AZ5840">
        <v>0.25</v>
      </c>
      <c r="BA5840">
        <v>0.25</v>
      </c>
      <c r="BB5840" t="s">
        <v>59</v>
      </c>
    </row>
    <row r="5841" spans="1:54" x14ac:dyDescent="0.2">
      <c r="A5841" s="7" t="str">
        <f>VLOOKUP(G5841,'Matching-Tabelle'!$A$76:$B$80,2,FALSE)</f>
        <v>stefan.fuellemann@tkb.ch</v>
      </c>
      <c r="B5841" s="7" t="str">
        <f>VLOOKUP(J5841,'Matching-Tabelle'!$A$1:$B$66,2,FALSE)</f>
        <v>WPI RTB</v>
      </c>
      <c r="C5841" s="7" t="str">
        <f>IF(VLOOKUP(J5841,'Matching-Tabelle'!$A$1:$CB$66,3,FALSE)=0,"",VLOOKUP(J5841,'Matching-Tabelle'!$A$1:$CB$66,3,FALSE))</f>
        <v/>
      </c>
      <c r="D5841" s="7">
        <v>0.25</v>
      </c>
      <c r="E5841" s="7" t="s">
        <v>4353</v>
      </c>
      <c r="F5841" s="8">
        <v>42660</v>
      </c>
      <c r="G5841" t="s">
        <v>3856</v>
      </c>
      <c r="H5841" t="s">
        <v>3857</v>
      </c>
      <c r="I5841" t="s">
        <v>3858</v>
      </c>
      <c r="J5841">
        <v>22</v>
      </c>
      <c r="K5841" t="s">
        <v>88</v>
      </c>
      <c r="L5841" t="s">
        <v>89</v>
      </c>
      <c r="M5841">
        <v>990001</v>
      </c>
      <c r="N5841" t="s">
        <v>51</v>
      </c>
      <c r="O5841">
        <v>0.25</v>
      </c>
      <c r="Q5841">
        <v>0.25</v>
      </c>
      <c r="S5841" t="s">
        <v>4353</v>
      </c>
      <c r="AE5841">
        <v>12</v>
      </c>
      <c r="AF5841">
        <v>7.6</v>
      </c>
      <c r="AG5841">
        <v>5</v>
      </c>
      <c r="AH5841" t="s">
        <v>53</v>
      </c>
      <c r="AI5841" t="s">
        <v>54</v>
      </c>
      <c r="AJ5841">
        <v>2</v>
      </c>
      <c r="AK5841">
        <v>1</v>
      </c>
      <c r="AL5841">
        <v>1</v>
      </c>
      <c r="AM5841" t="s">
        <v>55</v>
      </c>
      <c r="AN5841" t="s">
        <v>56</v>
      </c>
      <c r="AP5841">
        <v>1</v>
      </c>
      <c r="AQ5841" t="s">
        <v>57</v>
      </c>
      <c r="AR5841">
        <v>0</v>
      </c>
      <c r="AW5841" t="s">
        <v>58</v>
      </c>
      <c r="AX5841">
        <v>0</v>
      </c>
      <c r="AY5841">
        <v>2</v>
      </c>
      <c r="AZ5841">
        <v>0.25</v>
      </c>
      <c r="BA5841">
        <v>0.25</v>
      </c>
      <c r="BB5841" t="s">
        <v>59</v>
      </c>
    </row>
    <row r="5842" spans="1:54" x14ac:dyDescent="0.2">
      <c r="A5842" s="7" t="str">
        <f>VLOOKUP(G5842,'Matching-Tabelle'!$A$76:$B$80,2,FALSE)</f>
        <v>stefan.fuellemann@tkb.ch</v>
      </c>
      <c r="B5842" s="7" t="str">
        <f>VLOOKUP(J5842,'Matching-Tabelle'!$A$1:$B$66,2,FALSE)</f>
        <v>WPI RTB</v>
      </c>
      <c r="C5842" s="7" t="str">
        <f>IF(VLOOKUP(J5842,'Matching-Tabelle'!$A$1:$CB$66,3,FALSE)=0,"",VLOOKUP(J5842,'Matching-Tabelle'!$A$1:$CB$66,3,FALSE))</f>
        <v/>
      </c>
      <c r="D5842" s="7">
        <v>0.75</v>
      </c>
      <c r="E5842" s="7" t="s">
        <v>4861</v>
      </c>
      <c r="F5842" s="8">
        <v>42660</v>
      </c>
      <c r="G5842" t="s">
        <v>3856</v>
      </c>
      <c r="H5842" t="s">
        <v>3857</v>
      </c>
      <c r="I5842" t="s">
        <v>3858</v>
      </c>
      <c r="J5842">
        <v>28</v>
      </c>
      <c r="K5842" t="s">
        <v>111</v>
      </c>
      <c r="L5842" t="s">
        <v>112</v>
      </c>
      <c r="M5842">
        <v>990001</v>
      </c>
      <c r="N5842" t="s">
        <v>51</v>
      </c>
      <c r="O5842">
        <v>0.75</v>
      </c>
      <c r="Q5842">
        <v>0.75</v>
      </c>
      <c r="S5842" t="s">
        <v>4861</v>
      </c>
      <c r="AE5842">
        <v>12</v>
      </c>
      <c r="AF5842">
        <v>7.6</v>
      </c>
      <c r="AG5842">
        <v>5</v>
      </c>
      <c r="AH5842" t="s">
        <v>53</v>
      </c>
      <c r="AI5842" t="s">
        <v>54</v>
      </c>
      <c r="AJ5842">
        <v>2</v>
      </c>
      <c r="AK5842">
        <v>1</v>
      </c>
      <c r="AL5842">
        <v>1</v>
      </c>
      <c r="AM5842" t="s">
        <v>55</v>
      </c>
      <c r="AN5842" t="s">
        <v>56</v>
      </c>
      <c r="AP5842">
        <v>1</v>
      </c>
      <c r="AQ5842" t="s">
        <v>57</v>
      </c>
      <c r="AR5842">
        <v>0</v>
      </c>
      <c r="AW5842" t="s">
        <v>58</v>
      </c>
      <c r="AX5842">
        <v>0</v>
      </c>
      <c r="AY5842">
        <v>2</v>
      </c>
      <c r="AZ5842">
        <v>0.75</v>
      </c>
      <c r="BA5842">
        <v>0.75</v>
      </c>
      <c r="BB5842" t="s">
        <v>59</v>
      </c>
    </row>
    <row r="5843" spans="1:54" x14ac:dyDescent="0.2">
      <c r="A5843" s="7" t="str">
        <f>VLOOKUP(G5843,'Matching-Tabelle'!$A$76:$B$80,2,FALSE)</f>
        <v>stefan.fuellemann@tkb.ch</v>
      </c>
      <c r="B5843" s="7" t="str">
        <f>VLOOKUP(J5843,'Matching-Tabelle'!$A$1:$B$66,2,FALSE)</f>
        <v>WPI RTB</v>
      </c>
      <c r="C5843" s="7" t="str">
        <f>IF(VLOOKUP(J5843,'Matching-Tabelle'!$A$1:$CB$66,3,FALSE)=0,"",VLOOKUP(J5843,'Matching-Tabelle'!$A$1:$CB$66,3,FALSE))</f>
        <v/>
      </c>
      <c r="D5843" s="7">
        <v>2.1</v>
      </c>
      <c r="E5843" s="7" t="s">
        <v>3859</v>
      </c>
      <c r="F5843" s="8">
        <v>42661</v>
      </c>
      <c r="G5843" t="s">
        <v>3856</v>
      </c>
      <c r="H5843" t="s">
        <v>3857</v>
      </c>
      <c r="I5843" t="s">
        <v>3858</v>
      </c>
      <c r="J5843">
        <v>19</v>
      </c>
      <c r="K5843" t="s">
        <v>145</v>
      </c>
      <c r="L5843" t="s">
        <v>146</v>
      </c>
      <c r="M5843">
        <v>990001</v>
      </c>
      <c r="N5843" t="s">
        <v>51</v>
      </c>
      <c r="O5843">
        <v>2.1</v>
      </c>
      <c r="Q5843">
        <v>2.1</v>
      </c>
      <c r="S5843" t="s">
        <v>3859</v>
      </c>
      <c r="AE5843">
        <v>12</v>
      </c>
      <c r="AF5843">
        <v>7.6</v>
      </c>
      <c r="AG5843">
        <v>5</v>
      </c>
      <c r="AH5843" t="s">
        <v>53</v>
      </c>
      <c r="AI5843" t="s">
        <v>54</v>
      </c>
      <c r="AJ5843">
        <v>2</v>
      </c>
      <c r="AK5843">
        <v>1</v>
      </c>
      <c r="AL5843">
        <v>1</v>
      </c>
      <c r="AM5843" t="s">
        <v>55</v>
      </c>
      <c r="AN5843" t="s">
        <v>56</v>
      </c>
      <c r="AP5843">
        <v>1</v>
      </c>
      <c r="AQ5843" t="s">
        <v>57</v>
      </c>
      <c r="AR5843">
        <v>0</v>
      </c>
      <c r="AW5843" t="s">
        <v>58</v>
      </c>
      <c r="AX5843">
        <v>0</v>
      </c>
      <c r="AY5843">
        <v>2</v>
      </c>
      <c r="AZ5843">
        <v>2.1</v>
      </c>
      <c r="BA5843">
        <v>2.1</v>
      </c>
      <c r="BB5843" t="s">
        <v>59</v>
      </c>
    </row>
    <row r="5844" spans="1:54" x14ac:dyDescent="0.2">
      <c r="A5844" s="7" t="str">
        <f>VLOOKUP(G5844,'Matching-Tabelle'!$A$76:$B$80,2,FALSE)</f>
        <v>stefan.fuellemann@tkb.ch</v>
      </c>
      <c r="B5844" s="7" t="str">
        <f>VLOOKUP(J5844,'Matching-Tabelle'!$A$1:$B$66,2,FALSE)</f>
        <v>Progr Digitalisierung</v>
      </c>
      <c r="C5844" s="7" t="str">
        <f>IF(VLOOKUP(J5844,'Matching-Tabelle'!$A$1:$CB$66,3,FALSE)=0,"",VLOOKUP(J5844,'Matching-Tabelle'!$A$1:$CB$66,3,FALSE))</f>
        <v/>
      </c>
      <c r="D5844" s="7">
        <v>0.34</v>
      </c>
      <c r="E5844" s="7" t="s">
        <v>4862</v>
      </c>
      <c r="F5844" s="8">
        <v>42661</v>
      </c>
      <c r="G5844" t="s">
        <v>3856</v>
      </c>
      <c r="H5844" t="s">
        <v>3857</v>
      </c>
      <c r="I5844" t="s">
        <v>3858</v>
      </c>
      <c r="J5844">
        <v>224</v>
      </c>
      <c r="K5844" t="s">
        <v>76</v>
      </c>
      <c r="L5844" t="s">
        <v>77</v>
      </c>
      <c r="M5844">
        <v>990001</v>
      </c>
      <c r="N5844" t="s">
        <v>51</v>
      </c>
      <c r="O5844">
        <v>0.34</v>
      </c>
      <c r="Q5844">
        <v>0.34</v>
      </c>
      <c r="S5844" t="s">
        <v>4862</v>
      </c>
      <c r="AE5844">
        <v>12</v>
      </c>
      <c r="AF5844">
        <v>7.6</v>
      </c>
      <c r="AG5844">
        <v>5</v>
      </c>
      <c r="AH5844" t="s">
        <v>53</v>
      </c>
      <c r="AI5844" t="s">
        <v>54</v>
      </c>
      <c r="AJ5844">
        <v>2</v>
      </c>
      <c r="AK5844">
        <v>1</v>
      </c>
      <c r="AL5844">
        <v>1</v>
      </c>
      <c r="AM5844" t="s">
        <v>55</v>
      </c>
      <c r="AN5844" t="s">
        <v>56</v>
      </c>
      <c r="AP5844">
        <v>1</v>
      </c>
      <c r="AQ5844" t="s">
        <v>57</v>
      </c>
      <c r="AR5844">
        <v>0</v>
      </c>
      <c r="AW5844" t="s">
        <v>58</v>
      </c>
      <c r="AX5844">
        <v>0</v>
      </c>
      <c r="AY5844">
        <v>2</v>
      </c>
      <c r="AZ5844">
        <v>0.34</v>
      </c>
      <c r="BA5844">
        <v>0.34</v>
      </c>
      <c r="BB5844" t="s">
        <v>59</v>
      </c>
    </row>
    <row r="5845" spans="1:54" x14ac:dyDescent="0.2">
      <c r="A5845" s="7" t="str">
        <f>VLOOKUP(G5845,'Matching-Tabelle'!$A$76:$B$80,2,FALSE)</f>
        <v>stefan.fuellemann@tkb.ch</v>
      </c>
      <c r="B5845" s="7" t="str">
        <f>VLOOKUP(J5845,'Matching-Tabelle'!$A$1:$B$66,2,FALSE)</f>
        <v>WPI CTB</v>
      </c>
      <c r="C5845" s="7" t="str">
        <f>IF(VLOOKUP(J5845,'Matching-Tabelle'!$A$1:$CB$66,3,FALSE)=0,"",VLOOKUP(J5845,'Matching-Tabelle'!$A$1:$CB$66,3,FALSE))</f>
        <v/>
      </c>
      <c r="D5845" s="7">
        <v>3</v>
      </c>
      <c r="E5845" s="7" t="s">
        <v>4290</v>
      </c>
      <c r="F5845" s="8">
        <v>42661</v>
      </c>
      <c r="G5845" t="s">
        <v>3856</v>
      </c>
      <c r="H5845" t="s">
        <v>3857</v>
      </c>
      <c r="I5845" t="s">
        <v>3858</v>
      </c>
      <c r="J5845">
        <v>919</v>
      </c>
      <c r="K5845" t="s">
        <v>66</v>
      </c>
      <c r="L5845" t="s">
        <v>67</v>
      </c>
      <c r="M5845">
        <v>990001</v>
      </c>
      <c r="N5845" t="s">
        <v>51</v>
      </c>
      <c r="O5845">
        <v>3</v>
      </c>
      <c r="Q5845">
        <v>3</v>
      </c>
      <c r="S5845" t="s">
        <v>4290</v>
      </c>
      <c r="AE5845">
        <v>12</v>
      </c>
      <c r="AF5845">
        <v>7.6</v>
      </c>
      <c r="AG5845">
        <v>5</v>
      </c>
      <c r="AH5845" t="s">
        <v>53</v>
      </c>
      <c r="AI5845" t="s">
        <v>54</v>
      </c>
      <c r="AJ5845">
        <v>2</v>
      </c>
      <c r="AK5845">
        <v>1</v>
      </c>
      <c r="AL5845">
        <v>1</v>
      </c>
      <c r="AM5845" t="s">
        <v>55</v>
      </c>
      <c r="AN5845" t="s">
        <v>56</v>
      </c>
      <c r="AP5845">
        <v>1</v>
      </c>
      <c r="AQ5845" t="s">
        <v>57</v>
      </c>
      <c r="AR5845">
        <v>0</v>
      </c>
      <c r="AW5845" t="s">
        <v>58</v>
      </c>
      <c r="AX5845">
        <v>0</v>
      </c>
      <c r="AY5845">
        <v>2</v>
      </c>
      <c r="AZ5845">
        <v>3</v>
      </c>
      <c r="BA5845">
        <v>3</v>
      </c>
      <c r="BB5845" t="s">
        <v>59</v>
      </c>
    </row>
    <row r="5846" spans="1:54" x14ac:dyDescent="0.2">
      <c r="A5846" s="7" t="str">
        <f>VLOOKUP(G5846,'Matching-Tabelle'!$A$76:$B$80,2,FALSE)</f>
        <v>stefan.fuellemann@tkb.ch</v>
      </c>
      <c r="B5846" s="7" t="str">
        <f>VLOOKUP(J5846,'Matching-Tabelle'!$A$1:$B$66,2,FALSE)</f>
        <v>WPI Führung</v>
      </c>
      <c r="C5846" s="7" t="str">
        <f>IF(VLOOKUP(J5846,'Matching-Tabelle'!$A$1:$CB$66,3,FALSE)=0,"",VLOOKUP(J5846,'Matching-Tabelle'!$A$1:$CB$66,3,FALSE))</f>
        <v/>
      </c>
      <c r="D5846" s="7">
        <v>0.5</v>
      </c>
      <c r="E5846" s="7" t="s">
        <v>4767</v>
      </c>
      <c r="F5846" s="8">
        <v>42661</v>
      </c>
      <c r="G5846" t="s">
        <v>3856</v>
      </c>
      <c r="H5846" t="s">
        <v>3857</v>
      </c>
      <c r="I5846" t="s">
        <v>3858</v>
      </c>
      <c r="J5846">
        <v>26</v>
      </c>
      <c r="K5846" t="s">
        <v>130</v>
      </c>
      <c r="L5846" t="s">
        <v>131</v>
      </c>
      <c r="M5846">
        <v>990001</v>
      </c>
      <c r="N5846" t="s">
        <v>51</v>
      </c>
      <c r="O5846">
        <v>0.5</v>
      </c>
      <c r="Q5846">
        <v>0.5</v>
      </c>
      <c r="S5846" t="s">
        <v>4767</v>
      </c>
      <c r="AE5846">
        <v>12</v>
      </c>
      <c r="AF5846">
        <v>7.6</v>
      </c>
      <c r="AG5846">
        <v>5</v>
      </c>
      <c r="AH5846" t="s">
        <v>53</v>
      </c>
      <c r="AI5846" t="s">
        <v>54</v>
      </c>
      <c r="AJ5846">
        <v>2</v>
      </c>
      <c r="AK5846">
        <v>1</v>
      </c>
      <c r="AL5846">
        <v>1</v>
      </c>
      <c r="AM5846" t="s">
        <v>55</v>
      </c>
      <c r="AN5846" t="s">
        <v>56</v>
      </c>
      <c r="AP5846">
        <v>1</v>
      </c>
      <c r="AQ5846" t="s">
        <v>57</v>
      </c>
      <c r="AR5846">
        <v>0</v>
      </c>
      <c r="AW5846" t="s">
        <v>58</v>
      </c>
      <c r="AX5846">
        <v>0</v>
      </c>
      <c r="AY5846">
        <v>2</v>
      </c>
      <c r="AZ5846">
        <v>0.5</v>
      </c>
      <c r="BA5846">
        <v>0.5</v>
      </c>
      <c r="BB5846" t="s">
        <v>59</v>
      </c>
    </row>
    <row r="5847" spans="1:54" x14ac:dyDescent="0.2">
      <c r="A5847" s="7" t="str">
        <f>VLOOKUP(G5847,'Matching-Tabelle'!$A$76:$B$80,2,FALSE)</f>
        <v>stefan.fuellemann@tkb.ch</v>
      </c>
      <c r="B5847" s="7" t="str">
        <f>VLOOKUP(J5847,'Matching-Tabelle'!$A$1:$B$66,2,FALSE)</f>
        <v>WPI RTB</v>
      </c>
      <c r="C5847" s="7" t="str">
        <f>IF(VLOOKUP(J5847,'Matching-Tabelle'!$A$1:$CB$66,3,FALSE)=0,"",VLOOKUP(J5847,'Matching-Tabelle'!$A$1:$CB$66,3,FALSE))</f>
        <v/>
      </c>
      <c r="D5847" s="7">
        <v>0.2</v>
      </c>
      <c r="E5847" s="7" t="s">
        <v>4863</v>
      </c>
      <c r="F5847" s="8">
        <v>42661</v>
      </c>
      <c r="G5847" t="s">
        <v>3856</v>
      </c>
      <c r="H5847" t="s">
        <v>3857</v>
      </c>
      <c r="I5847" t="s">
        <v>3858</v>
      </c>
      <c r="J5847">
        <v>22</v>
      </c>
      <c r="K5847" t="s">
        <v>88</v>
      </c>
      <c r="L5847" t="s">
        <v>89</v>
      </c>
      <c r="M5847">
        <v>990001</v>
      </c>
      <c r="N5847" t="s">
        <v>51</v>
      </c>
      <c r="O5847">
        <v>0.2</v>
      </c>
      <c r="Q5847">
        <v>0.2</v>
      </c>
      <c r="S5847" t="s">
        <v>4863</v>
      </c>
      <c r="AE5847">
        <v>12</v>
      </c>
      <c r="AF5847">
        <v>7.6</v>
      </c>
      <c r="AG5847">
        <v>5</v>
      </c>
      <c r="AH5847" t="s">
        <v>53</v>
      </c>
      <c r="AI5847" t="s">
        <v>54</v>
      </c>
      <c r="AJ5847">
        <v>2</v>
      </c>
      <c r="AK5847">
        <v>1</v>
      </c>
      <c r="AL5847">
        <v>1</v>
      </c>
      <c r="AM5847" t="s">
        <v>55</v>
      </c>
      <c r="AN5847" t="s">
        <v>56</v>
      </c>
      <c r="AP5847">
        <v>1</v>
      </c>
      <c r="AQ5847" t="s">
        <v>57</v>
      </c>
      <c r="AR5847">
        <v>0</v>
      </c>
      <c r="AW5847" t="s">
        <v>58</v>
      </c>
      <c r="AX5847">
        <v>0</v>
      </c>
      <c r="AY5847">
        <v>2</v>
      </c>
      <c r="AZ5847">
        <v>0.2</v>
      </c>
      <c r="BA5847">
        <v>0.2</v>
      </c>
      <c r="BB5847" t="s">
        <v>59</v>
      </c>
    </row>
    <row r="5848" spans="1:54" x14ac:dyDescent="0.2">
      <c r="A5848" s="7" t="str">
        <f>VLOOKUP(G5848,'Matching-Tabelle'!$A$76:$B$80,2,FALSE)</f>
        <v>stefan.fuellemann@tkb.ch</v>
      </c>
      <c r="B5848" s="7" t="str">
        <f>VLOOKUP(J5848,'Matching-Tabelle'!$A$1:$B$66,2,FALSE)</f>
        <v>WPI CTB</v>
      </c>
      <c r="C5848" s="7" t="str">
        <f>IF(VLOOKUP(J5848,'Matching-Tabelle'!$A$1:$CB$66,3,FALSE)=0,"",VLOOKUP(J5848,'Matching-Tabelle'!$A$1:$CB$66,3,FALSE))</f>
        <v/>
      </c>
      <c r="D5848" s="7">
        <v>0.2</v>
      </c>
      <c r="E5848" s="7" t="s">
        <v>4571</v>
      </c>
      <c r="F5848" s="8">
        <v>42661</v>
      </c>
      <c r="G5848" t="s">
        <v>3856</v>
      </c>
      <c r="H5848" t="s">
        <v>3857</v>
      </c>
      <c r="I5848" t="s">
        <v>3858</v>
      </c>
      <c r="J5848">
        <v>932</v>
      </c>
      <c r="K5848" t="s">
        <v>124</v>
      </c>
      <c r="L5848" t="s">
        <v>125</v>
      </c>
      <c r="M5848">
        <v>990001</v>
      </c>
      <c r="N5848" t="s">
        <v>51</v>
      </c>
      <c r="O5848">
        <v>0.2</v>
      </c>
      <c r="Q5848">
        <v>0.2</v>
      </c>
      <c r="S5848" t="s">
        <v>4571</v>
      </c>
      <c r="AE5848">
        <v>12</v>
      </c>
      <c r="AF5848">
        <v>7.6</v>
      </c>
      <c r="AG5848">
        <v>5</v>
      </c>
      <c r="AH5848" t="s">
        <v>53</v>
      </c>
      <c r="AI5848" t="s">
        <v>54</v>
      </c>
      <c r="AJ5848">
        <v>2</v>
      </c>
      <c r="AK5848">
        <v>1</v>
      </c>
      <c r="AL5848">
        <v>1</v>
      </c>
      <c r="AM5848" t="s">
        <v>55</v>
      </c>
      <c r="AN5848" t="s">
        <v>56</v>
      </c>
      <c r="AP5848">
        <v>1</v>
      </c>
      <c r="AQ5848" t="s">
        <v>57</v>
      </c>
      <c r="AR5848">
        <v>0</v>
      </c>
      <c r="AW5848" t="s">
        <v>58</v>
      </c>
      <c r="AX5848">
        <v>0</v>
      </c>
      <c r="AY5848">
        <v>2</v>
      </c>
      <c r="AZ5848">
        <v>0.2</v>
      </c>
      <c r="BA5848">
        <v>0.2</v>
      </c>
      <c r="BB5848" t="s">
        <v>59</v>
      </c>
    </row>
    <row r="5849" spans="1:54" x14ac:dyDescent="0.2">
      <c r="A5849" s="7" t="str">
        <f>VLOOKUP(G5849,'Matching-Tabelle'!$A$76:$B$80,2,FALSE)</f>
        <v>stefan.fuellemann@tkb.ch</v>
      </c>
      <c r="B5849" s="7" t="str">
        <f>VLOOKUP(J5849,'Matching-Tabelle'!$A$1:$B$66,2,FALSE)</f>
        <v>WPI RTB</v>
      </c>
      <c r="C5849" s="7" t="str">
        <f>IF(VLOOKUP(J5849,'Matching-Tabelle'!$A$1:$CB$66,3,FALSE)=0,"",VLOOKUP(J5849,'Matching-Tabelle'!$A$1:$CB$66,3,FALSE))</f>
        <v/>
      </c>
      <c r="D5849" s="7">
        <v>0.5</v>
      </c>
      <c r="E5849" s="7" t="s">
        <v>3859</v>
      </c>
      <c r="F5849" s="8">
        <v>42662</v>
      </c>
      <c r="G5849" t="s">
        <v>3856</v>
      </c>
      <c r="H5849" t="s">
        <v>3857</v>
      </c>
      <c r="I5849" t="s">
        <v>3858</v>
      </c>
      <c r="J5849">
        <v>19</v>
      </c>
      <c r="K5849" t="s">
        <v>145</v>
      </c>
      <c r="L5849" t="s">
        <v>146</v>
      </c>
      <c r="M5849">
        <v>990001</v>
      </c>
      <c r="N5849" t="s">
        <v>51</v>
      </c>
      <c r="O5849">
        <v>0.5</v>
      </c>
      <c r="Q5849">
        <v>0.5</v>
      </c>
      <c r="S5849" t="s">
        <v>3859</v>
      </c>
      <c r="AE5849">
        <v>12</v>
      </c>
      <c r="AF5849">
        <v>7.6</v>
      </c>
      <c r="AG5849">
        <v>5</v>
      </c>
      <c r="AH5849" t="s">
        <v>53</v>
      </c>
      <c r="AI5849" t="s">
        <v>54</v>
      </c>
      <c r="AJ5849">
        <v>2</v>
      </c>
      <c r="AK5849">
        <v>1</v>
      </c>
      <c r="AL5849">
        <v>1</v>
      </c>
      <c r="AM5849" t="s">
        <v>55</v>
      </c>
      <c r="AN5849" t="s">
        <v>56</v>
      </c>
      <c r="AP5849">
        <v>1</v>
      </c>
      <c r="AQ5849" t="s">
        <v>57</v>
      </c>
      <c r="AR5849">
        <v>0</v>
      </c>
      <c r="AW5849" t="s">
        <v>58</v>
      </c>
      <c r="AX5849">
        <v>0</v>
      </c>
      <c r="AY5849">
        <v>2</v>
      </c>
      <c r="AZ5849">
        <v>0.5</v>
      </c>
      <c r="BA5849">
        <v>0.5</v>
      </c>
      <c r="BB5849" t="s">
        <v>59</v>
      </c>
    </row>
    <row r="5850" spans="1:54" x14ac:dyDescent="0.2">
      <c r="A5850" s="7" t="str">
        <f>VLOOKUP(G5850,'Matching-Tabelle'!$A$76:$B$80,2,FALSE)</f>
        <v>stefan.fuellemann@tkb.ch</v>
      </c>
      <c r="B5850" s="7" t="str">
        <f>VLOOKUP(J5850,'Matching-Tabelle'!$A$1:$B$66,2,FALSE)</f>
        <v>WPI Führung</v>
      </c>
      <c r="C5850" s="7" t="str">
        <f>IF(VLOOKUP(J5850,'Matching-Tabelle'!$A$1:$CB$66,3,FALSE)=0,"",VLOOKUP(J5850,'Matching-Tabelle'!$A$1:$CB$66,3,FALSE))</f>
        <v/>
      </c>
      <c r="D5850" s="7">
        <v>0.5</v>
      </c>
      <c r="E5850" s="7" t="s">
        <v>190</v>
      </c>
      <c r="F5850" s="8">
        <v>42662</v>
      </c>
      <c r="G5850" t="s">
        <v>3856</v>
      </c>
      <c r="H5850" t="s">
        <v>3857</v>
      </c>
      <c r="I5850" t="s">
        <v>3858</v>
      </c>
      <c r="J5850">
        <v>26</v>
      </c>
      <c r="K5850" t="s">
        <v>130</v>
      </c>
      <c r="L5850" t="s">
        <v>131</v>
      </c>
      <c r="M5850">
        <v>990001</v>
      </c>
      <c r="N5850" t="s">
        <v>51</v>
      </c>
      <c r="O5850">
        <v>0.5</v>
      </c>
      <c r="Q5850">
        <v>0.5</v>
      </c>
      <c r="S5850" t="s">
        <v>190</v>
      </c>
      <c r="AE5850">
        <v>12</v>
      </c>
      <c r="AF5850">
        <v>7.6</v>
      </c>
      <c r="AG5850">
        <v>5</v>
      </c>
      <c r="AH5850" t="s">
        <v>53</v>
      </c>
      <c r="AI5850" t="s">
        <v>54</v>
      </c>
      <c r="AJ5850">
        <v>2</v>
      </c>
      <c r="AK5850">
        <v>1</v>
      </c>
      <c r="AL5850">
        <v>1</v>
      </c>
      <c r="AM5850" t="s">
        <v>55</v>
      </c>
      <c r="AN5850" t="s">
        <v>56</v>
      </c>
      <c r="AP5850">
        <v>1</v>
      </c>
      <c r="AQ5850" t="s">
        <v>57</v>
      </c>
      <c r="AR5850">
        <v>0</v>
      </c>
      <c r="AW5850" t="s">
        <v>58</v>
      </c>
      <c r="AX5850">
        <v>0</v>
      </c>
      <c r="AY5850">
        <v>2</v>
      </c>
      <c r="AZ5850">
        <v>0.5</v>
      </c>
      <c r="BA5850">
        <v>0.5</v>
      </c>
      <c r="BB5850" t="s">
        <v>59</v>
      </c>
    </row>
    <row r="5851" spans="1:54" x14ac:dyDescent="0.2">
      <c r="A5851" s="7" t="str">
        <f>VLOOKUP(G5851,'Matching-Tabelle'!$A$76:$B$80,2,FALSE)</f>
        <v>stefan.fuellemann@tkb.ch</v>
      </c>
      <c r="B5851" s="7" t="str">
        <f>VLOOKUP(J5851,'Matching-Tabelle'!$A$1:$B$66,2,FALSE)</f>
        <v>Progr Digitalisierung</v>
      </c>
      <c r="C5851" s="7" t="str">
        <f>IF(VLOOKUP(J5851,'Matching-Tabelle'!$A$1:$CB$66,3,FALSE)=0,"",VLOOKUP(J5851,'Matching-Tabelle'!$A$1:$CB$66,3,FALSE))</f>
        <v/>
      </c>
      <c r="D5851" s="7">
        <v>3.5</v>
      </c>
      <c r="E5851" s="7" t="s">
        <v>4864</v>
      </c>
      <c r="F5851" s="8">
        <v>42662</v>
      </c>
      <c r="G5851" t="s">
        <v>3856</v>
      </c>
      <c r="H5851" t="s">
        <v>3857</v>
      </c>
      <c r="I5851" t="s">
        <v>3858</v>
      </c>
      <c r="J5851">
        <v>224</v>
      </c>
      <c r="K5851" t="s">
        <v>76</v>
      </c>
      <c r="L5851" t="s">
        <v>77</v>
      </c>
      <c r="M5851">
        <v>990001</v>
      </c>
      <c r="N5851" t="s">
        <v>51</v>
      </c>
      <c r="O5851">
        <v>3.5</v>
      </c>
      <c r="Q5851">
        <v>3.5</v>
      </c>
      <c r="S5851" t="s">
        <v>4864</v>
      </c>
      <c r="AE5851">
        <v>12</v>
      </c>
      <c r="AF5851">
        <v>7.6</v>
      </c>
      <c r="AG5851">
        <v>5</v>
      </c>
      <c r="AH5851" t="s">
        <v>53</v>
      </c>
      <c r="AI5851" t="s">
        <v>54</v>
      </c>
      <c r="AJ5851">
        <v>2</v>
      </c>
      <c r="AK5851">
        <v>1</v>
      </c>
      <c r="AL5851">
        <v>1</v>
      </c>
      <c r="AM5851" t="s">
        <v>55</v>
      </c>
      <c r="AN5851" t="s">
        <v>56</v>
      </c>
      <c r="AP5851">
        <v>1</v>
      </c>
      <c r="AQ5851" t="s">
        <v>57</v>
      </c>
      <c r="AR5851">
        <v>0</v>
      </c>
      <c r="AW5851" t="s">
        <v>58</v>
      </c>
      <c r="AX5851">
        <v>0</v>
      </c>
      <c r="AY5851">
        <v>2</v>
      </c>
      <c r="AZ5851">
        <v>3.5</v>
      </c>
      <c r="BA5851">
        <v>3.5</v>
      </c>
      <c r="BB5851" t="s">
        <v>59</v>
      </c>
    </row>
    <row r="5852" spans="1:54" x14ac:dyDescent="0.2">
      <c r="A5852" s="7" t="str">
        <f>VLOOKUP(G5852,'Matching-Tabelle'!$A$76:$B$80,2,FALSE)</f>
        <v>stefan.fuellemann@tkb.ch</v>
      </c>
      <c r="B5852" s="7" t="str">
        <f>VLOOKUP(J5852,'Matching-Tabelle'!$A$1:$B$66,2,FALSE)</f>
        <v>WPI CTB</v>
      </c>
      <c r="C5852" s="7" t="str">
        <f>IF(VLOOKUP(J5852,'Matching-Tabelle'!$A$1:$CB$66,3,FALSE)=0,"",VLOOKUP(J5852,'Matching-Tabelle'!$A$1:$CB$66,3,FALSE))</f>
        <v/>
      </c>
      <c r="D5852" s="7">
        <v>0.5</v>
      </c>
      <c r="E5852" s="7" t="s">
        <v>4865</v>
      </c>
      <c r="F5852" s="8">
        <v>42662</v>
      </c>
      <c r="G5852" t="s">
        <v>3856</v>
      </c>
      <c r="H5852" t="s">
        <v>3857</v>
      </c>
      <c r="I5852" t="s">
        <v>3858</v>
      </c>
      <c r="J5852">
        <v>14</v>
      </c>
      <c r="K5852" t="s">
        <v>82</v>
      </c>
      <c r="L5852" t="s">
        <v>83</v>
      </c>
      <c r="M5852">
        <v>990001</v>
      </c>
      <c r="N5852" t="s">
        <v>51</v>
      </c>
      <c r="O5852">
        <v>0.5</v>
      </c>
      <c r="Q5852">
        <v>0.5</v>
      </c>
      <c r="S5852" t="s">
        <v>4865</v>
      </c>
      <c r="AE5852">
        <v>12</v>
      </c>
      <c r="AF5852">
        <v>7.6</v>
      </c>
      <c r="AG5852">
        <v>5</v>
      </c>
      <c r="AH5852" t="s">
        <v>53</v>
      </c>
      <c r="AI5852" t="s">
        <v>54</v>
      </c>
      <c r="AJ5852">
        <v>2</v>
      </c>
      <c r="AK5852">
        <v>1</v>
      </c>
      <c r="AL5852">
        <v>1</v>
      </c>
      <c r="AM5852" t="s">
        <v>55</v>
      </c>
      <c r="AN5852" t="s">
        <v>56</v>
      </c>
      <c r="AP5852">
        <v>1</v>
      </c>
      <c r="AQ5852" t="s">
        <v>57</v>
      </c>
      <c r="AR5852">
        <v>0</v>
      </c>
      <c r="AW5852" t="s">
        <v>58</v>
      </c>
      <c r="AX5852">
        <v>0</v>
      </c>
      <c r="AY5852">
        <v>2</v>
      </c>
      <c r="AZ5852">
        <v>0.5</v>
      </c>
      <c r="BA5852">
        <v>0.5</v>
      </c>
      <c r="BB5852" t="s">
        <v>59</v>
      </c>
    </row>
    <row r="5853" spans="1:54" x14ac:dyDescent="0.2">
      <c r="A5853" s="7" t="str">
        <f>VLOOKUP(G5853,'Matching-Tabelle'!$A$76:$B$80,2,FALSE)</f>
        <v>stefan.fuellemann@tkb.ch</v>
      </c>
      <c r="B5853" s="7" t="str">
        <f>VLOOKUP(J5853,'Matching-Tabelle'!$A$1:$B$66,2,FALSE)</f>
        <v>WPI CTB</v>
      </c>
      <c r="C5853" s="7" t="str">
        <f>IF(VLOOKUP(J5853,'Matching-Tabelle'!$A$1:$CB$66,3,FALSE)=0,"",VLOOKUP(J5853,'Matching-Tabelle'!$A$1:$CB$66,3,FALSE))</f>
        <v/>
      </c>
      <c r="D5853" s="7">
        <v>3</v>
      </c>
      <c r="E5853" s="7" t="s">
        <v>4866</v>
      </c>
      <c r="F5853" s="8">
        <v>42662</v>
      </c>
      <c r="G5853" t="s">
        <v>3856</v>
      </c>
      <c r="H5853" t="s">
        <v>3857</v>
      </c>
      <c r="I5853" t="s">
        <v>3858</v>
      </c>
      <c r="J5853">
        <v>921</v>
      </c>
      <c r="K5853" t="s">
        <v>224</v>
      </c>
      <c r="L5853" t="s">
        <v>225</v>
      </c>
      <c r="M5853">
        <v>990001</v>
      </c>
      <c r="N5853" t="s">
        <v>51</v>
      </c>
      <c r="O5853">
        <v>3</v>
      </c>
      <c r="Q5853">
        <v>3</v>
      </c>
      <c r="S5853" t="s">
        <v>4866</v>
      </c>
      <c r="AE5853">
        <v>12</v>
      </c>
      <c r="AF5853">
        <v>7.6</v>
      </c>
      <c r="AG5853">
        <v>5</v>
      </c>
      <c r="AH5853" t="s">
        <v>53</v>
      </c>
      <c r="AI5853" t="s">
        <v>54</v>
      </c>
      <c r="AJ5853">
        <v>2</v>
      </c>
      <c r="AK5853">
        <v>1</v>
      </c>
      <c r="AL5853">
        <v>1</v>
      </c>
      <c r="AM5853" t="s">
        <v>55</v>
      </c>
      <c r="AN5853" t="s">
        <v>56</v>
      </c>
      <c r="AP5853">
        <v>1</v>
      </c>
      <c r="AQ5853" t="s">
        <v>57</v>
      </c>
      <c r="AR5853">
        <v>0</v>
      </c>
      <c r="AW5853" t="s">
        <v>58</v>
      </c>
      <c r="AX5853">
        <v>0</v>
      </c>
      <c r="AY5853">
        <v>2</v>
      </c>
      <c r="AZ5853">
        <v>3</v>
      </c>
      <c r="BA5853">
        <v>3</v>
      </c>
      <c r="BB5853" t="s">
        <v>59</v>
      </c>
    </row>
    <row r="5854" spans="1:54" x14ac:dyDescent="0.2">
      <c r="A5854" s="7" t="str">
        <f>VLOOKUP(G5854,'Matching-Tabelle'!$A$76:$B$80,2,FALSE)</f>
        <v>stefan.fuellemann@tkb.ch</v>
      </c>
      <c r="B5854" s="7" t="str">
        <f>VLOOKUP(J5854,'Matching-Tabelle'!$A$1:$B$66,2,FALSE)</f>
        <v>Proj SCRE2016</v>
      </c>
      <c r="C5854" s="7" t="str">
        <f>IF(VLOOKUP(J5854,'Matching-Tabelle'!$A$1:$CB$66,3,FALSE)=0,"",VLOOKUP(J5854,'Matching-Tabelle'!$A$1:$CB$66,3,FALSE))</f>
        <v>WPI Projekte</v>
      </c>
      <c r="D5854" s="7">
        <v>1.5</v>
      </c>
      <c r="E5854" s="7" t="s">
        <v>4867</v>
      </c>
      <c r="F5854" s="8">
        <v>42662</v>
      </c>
      <c r="G5854" t="s">
        <v>3856</v>
      </c>
      <c r="H5854" t="s">
        <v>3857</v>
      </c>
      <c r="I5854" t="s">
        <v>3858</v>
      </c>
      <c r="J5854">
        <v>2500253</v>
      </c>
      <c r="K5854" t="s">
        <v>538</v>
      </c>
      <c r="L5854" t="s">
        <v>539</v>
      </c>
      <c r="M5854">
        <v>990001</v>
      </c>
      <c r="N5854" t="s">
        <v>51</v>
      </c>
      <c r="O5854">
        <v>1.5</v>
      </c>
      <c r="Q5854">
        <v>1.5</v>
      </c>
      <c r="S5854" t="s">
        <v>4867</v>
      </c>
      <c r="AE5854">
        <v>5</v>
      </c>
      <c r="AF5854">
        <v>0</v>
      </c>
      <c r="AG5854">
        <v>1</v>
      </c>
      <c r="AH5854" t="s">
        <v>411</v>
      </c>
      <c r="AI5854" t="s">
        <v>411</v>
      </c>
      <c r="AJ5854">
        <v>2</v>
      </c>
      <c r="AK5854">
        <v>1</v>
      </c>
      <c r="AL5854">
        <v>1</v>
      </c>
      <c r="AM5854" t="s">
        <v>55</v>
      </c>
      <c r="AN5854" t="s">
        <v>56</v>
      </c>
      <c r="AP5854">
        <v>1</v>
      </c>
      <c r="AQ5854" t="s">
        <v>57</v>
      </c>
      <c r="AR5854">
        <v>0</v>
      </c>
      <c r="AW5854" t="s">
        <v>58</v>
      </c>
      <c r="AX5854">
        <v>0</v>
      </c>
      <c r="AY5854">
        <v>2</v>
      </c>
      <c r="AZ5854">
        <v>1.5</v>
      </c>
      <c r="BA5854">
        <v>1.5</v>
      </c>
      <c r="BB5854" t="s">
        <v>59</v>
      </c>
    </row>
    <row r="5855" spans="1:54" x14ac:dyDescent="0.2">
      <c r="A5855" s="7" t="str">
        <f>VLOOKUP(G5855,'Matching-Tabelle'!$A$76:$B$80,2,FALSE)</f>
        <v>stefan.fuellemann@tkb.ch</v>
      </c>
      <c r="B5855" s="7" t="str">
        <f>VLOOKUP(J5855,'Matching-Tabelle'!$A$1:$B$66,2,FALSE)</f>
        <v>WPI RTB</v>
      </c>
      <c r="C5855" s="7" t="str">
        <f>IF(VLOOKUP(J5855,'Matching-Tabelle'!$A$1:$CB$66,3,FALSE)=0,"",VLOOKUP(J5855,'Matching-Tabelle'!$A$1:$CB$66,3,FALSE))</f>
        <v/>
      </c>
      <c r="D5855" s="7">
        <v>1</v>
      </c>
      <c r="E5855" s="7" t="s">
        <v>3859</v>
      </c>
      <c r="F5855" s="8">
        <v>42663</v>
      </c>
      <c r="G5855" t="s">
        <v>3856</v>
      </c>
      <c r="H5855" t="s">
        <v>3857</v>
      </c>
      <c r="I5855" t="s">
        <v>3858</v>
      </c>
      <c r="J5855">
        <v>19</v>
      </c>
      <c r="K5855" t="s">
        <v>145</v>
      </c>
      <c r="L5855" t="s">
        <v>146</v>
      </c>
      <c r="M5855">
        <v>990001</v>
      </c>
      <c r="N5855" t="s">
        <v>51</v>
      </c>
      <c r="O5855">
        <v>1</v>
      </c>
      <c r="Q5855">
        <v>1</v>
      </c>
      <c r="S5855" t="s">
        <v>3859</v>
      </c>
      <c r="AE5855">
        <v>12</v>
      </c>
      <c r="AF5855">
        <v>7.6</v>
      </c>
      <c r="AG5855">
        <v>5</v>
      </c>
      <c r="AH5855" t="s">
        <v>53</v>
      </c>
      <c r="AI5855" t="s">
        <v>54</v>
      </c>
      <c r="AJ5855">
        <v>2</v>
      </c>
      <c r="AK5855">
        <v>1</v>
      </c>
      <c r="AL5855">
        <v>1</v>
      </c>
      <c r="AM5855" t="s">
        <v>55</v>
      </c>
      <c r="AN5855" t="s">
        <v>56</v>
      </c>
      <c r="AP5855">
        <v>1</v>
      </c>
      <c r="AQ5855" t="s">
        <v>57</v>
      </c>
      <c r="AR5855">
        <v>0</v>
      </c>
      <c r="AW5855" t="s">
        <v>58</v>
      </c>
      <c r="AX5855">
        <v>0</v>
      </c>
      <c r="AY5855">
        <v>2</v>
      </c>
      <c r="AZ5855">
        <v>1</v>
      </c>
      <c r="BA5855">
        <v>1</v>
      </c>
      <c r="BB5855" t="s">
        <v>59</v>
      </c>
    </row>
    <row r="5856" spans="1:54" x14ac:dyDescent="0.2">
      <c r="A5856" s="7" t="str">
        <f>VLOOKUP(G5856,'Matching-Tabelle'!$A$76:$B$80,2,FALSE)</f>
        <v>stefan.fuellemann@tkb.ch</v>
      </c>
      <c r="B5856" s="7" t="str">
        <f>VLOOKUP(J5856,'Matching-Tabelle'!$A$1:$B$66,2,FALSE)</f>
        <v>Proj SCRE2016</v>
      </c>
      <c r="C5856" s="7" t="str">
        <f>IF(VLOOKUP(J5856,'Matching-Tabelle'!$A$1:$CB$66,3,FALSE)=0,"",VLOOKUP(J5856,'Matching-Tabelle'!$A$1:$CB$66,3,FALSE))</f>
        <v>WPI Projekte</v>
      </c>
      <c r="D5856" s="7">
        <v>2.5</v>
      </c>
      <c r="E5856" s="7" t="s">
        <v>4868</v>
      </c>
      <c r="F5856" s="8">
        <v>42663</v>
      </c>
      <c r="G5856" t="s">
        <v>3856</v>
      </c>
      <c r="H5856" t="s">
        <v>3857</v>
      </c>
      <c r="I5856" t="s">
        <v>3858</v>
      </c>
      <c r="J5856">
        <v>2500253</v>
      </c>
      <c r="K5856" t="s">
        <v>538</v>
      </c>
      <c r="L5856" t="s">
        <v>539</v>
      </c>
      <c r="M5856">
        <v>990001</v>
      </c>
      <c r="N5856" t="s">
        <v>51</v>
      </c>
      <c r="O5856">
        <v>2.5</v>
      </c>
      <c r="Q5856">
        <v>2.5</v>
      </c>
      <c r="S5856" t="s">
        <v>4868</v>
      </c>
      <c r="AE5856">
        <v>5</v>
      </c>
      <c r="AF5856">
        <v>0</v>
      </c>
      <c r="AG5856">
        <v>1</v>
      </c>
      <c r="AH5856" t="s">
        <v>411</v>
      </c>
      <c r="AI5856" t="s">
        <v>411</v>
      </c>
      <c r="AJ5856">
        <v>2</v>
      </c>
      <c r="AK5856">
        <v>1</v>
      </c>
      <c r="AL5856">
        <v>1</v>
      </c>
      <c r="AM5856" t="s">
        <v>55</v>
      </c>
      <c r="AN5856" t="s">
        <v>56</v>
      </c>
      <c r="AP5856">
        <v>1</v>
      </c>
      <c r="AQ5856" t="s">
        <v>57</v>
      </c>
      <c r="AR5856">
        <v>0</v>
      </c>
      <c r="AW5856" t="s">
        <v>58</v>
      </c>
      <c r="AX5856">
        <v>0</v>
      </c>
      <c r="AY5856">
        <v>2</v>
      </c>
      <c r="AZ5856">
        <v>2.5</v>
      </c>
      <c r="BA5856">
        <v>2.5</v>
      </c>
      <c r="BB5856" t="s">
        <v>59</v>
      </c>
    </row>
    <row r="5857" spans="1:54" x14ac:dyDescent="0.2">
      <c r="A5857" s="7" t="str">
        <f>VLOOKUP(G5857,'Matching-Tabelle'!$A$76:$B$80,2,FALSE)</f>
        <v>stefan.fuellemann@tkb.ch</v>
      </c>
      <c r="B5857" s="7" t="str">
        <f>VLOOKUP(J5857,'Matching-Tabelle'!$A$1:$B$66,2,FALSE)</f>
        <v>WPI RTB</v>
      </c>
      <c r="C5857" s="7" t="str">
        <f>IF(VLOOKUP(J5857,'Matching-Tabelle'!$A$1:$CB$66,3,FALSE)=0,"",VLOOKUP(J5857,'Matching-Tabelle'!$A$1:$CB$66,3,FALSE))</f>
        <v/>
      </c>
      <c r="D5857" s="7">
        <v>0.5</v>
      </c>
      <c r="E5857" s="7" t="s">
        <v>4869</v>
      </c>
      <c r="F5857" s="8">
        <v>42663</v>
      </c>
      <c r="G5857" t="s">
        <v>3856</v>
      </c>
      <c r="H5857" t="s">
        <v>3857</v>
      </c>
      <c r="I5857" t="s">
        <v>3858</v>
      </c>
      <c r="J5857">
        <v>22</v>
      </c>
      <c r="K5857" t="s">
        <v>88</v>
      </c>
      <c r="L5857" t="s">
        <v>89</v>
      </c>
      <c r="M5857">
        <v>990001</v>
      </c>
      <c r="N5857" t="s">
        <v>51</v>
      </c>
      <c r="O5857">
        <v>0.5</v>
      </c>
      <c r="Q5857">
        <v>0.5</v>
      </c>
      <c r="S5857" t="s">
        <v>4869</v>
      </c>
      <c r="AE5857">
        <v>12</v>
      </c>
      <c r="AF5857">
        <v>7.6</v>
      </c>
      <c r="AG5857">
        <v>5</v>
      </c>
      <c r="AH5857" t="s">
        <v>53</v>
      </c>
      <c r="AI5857" t="s">
        <v>54</v>
      </c>
      <c r="AJ5857">
        <v>2</v>
      </c>
      <c r="AK5857">
        <v>1</v>
      </c>
      <c r="AL5857">
        <v>1</v>
      </c>
      <c r="AM5857" t="s">
        <v>55</v>
      </c>
      <c r="AN5857" t="s">
        <v>56</v>
      </c>
      <c r="AP5857">
        <v>1</v>
      </c>
      <c r="AQ5857" t="s">
        <v>57</v>
      </c>
      <c r="AR5857">
        <v>0</v>
      </c>
      <c r="AW5857" t="s">
        <v>58</v>
      </c>
      <c r="AX5857">
        <v>0</v>
      </c>
      <c r="AY5857">
        <v>2</v>
      </c>
      <c r="AZ5857">
        <v>0.5</v>
      </c>
      <c r="BA5857">
        <v>0.5</v>
      </c>
      <c r="BB5857" t="s">
        <v>59</v>
      </c>
    </row>
    <row r="5858" spans="1:54" x14ac:dyDescent="0.2">
      <c r="A5858" s="7" t="str">
        <f>VLOOKUP(G5858,'Matching-Tabelle'!$A$76:$B$80,2,FALSE)</f>
        <v>stefan.fuellemann@tkb.ch</v>
      </c>
      <c r="B5858" s="7" t="str">
        <f>VLOOKUP(J5858,'Matching-Tabelle'!$A$1:$B$66,2,FALSE)</f>
        <v>Progr Digitalisierung</v>
      </c>
      <c r="C5858" s="7" t="str">
        <f>IF(VLOOKUP(J5858,'Matching-Tabelle'!$A$1:$CB$66,3,FALSE)=0,"",VLOOKUP(J5858,'Matching-Tabelle'!$A$1:$CB$66,3,FALSE))</f>
        <v/>
      </c>
      <c r="D5858" s="7">
        <v>4</v>
      </c>
      <c r="E5858" s="7" t="s">
        <v>4870</v>
      </c>
      <c r="F5858" s="8">
        <v>42663</v>
      </c>
      <c r="G5858" t="s">
        <v>3856</v>
      </c>
      <c r="H5858" t="s">
        <v>3857</v>
      </c>
      <c r="I5858" t="s">
        <v>3858</v>
      </c>
      <c r="J5858">
        <v>224</v>
      </c>
      <c r="K5858" t="s">
        <v>76</v>
      </c>
      <c r="L5858" t="s">
        <v>77</v>
      </c>
      <c r="M5858">
        <v>990001</v>
      </c>
      <c r="N5858" t="s">
        <v>51</v>
      </c>
      <c r="O5858">
        <v>4</v>
      </c>
      <c r="Q5858">
        <v>4</v>
      </c>
      <c r="S5858" t="s">
        <v>4870</v>
      </c>
      <c r="AE5858">
        <v>12</v>
      </c>
      <c r="AF5858">
        <v>7.6</v>
      </c>
      <c r="AG5858">
        <v>5</v>
      </c>
      <c r="AH5858" t="s">
        <v>53</v>
      </c>
      <c r="AI5858" t="s">
        <v>54</v>
      </c>
      <c r="AJ5858">
        <v>2</v>
      </c>
      <c r="AK5858">
        <v>1</v>
      </c>
      <c r="AL5858">
        <v>1</v>
      </c>
      <c r="AM5858" t="s">
        <v>55</v>
      </c>
      <c r="AN5858" t="s">
        <v>56</v>
      </c>
      <c r="AP5858">
        <v>1</v>
      </c>
      <c r="AQ5858" t="s">
        <v>57</v>
      </c>
      <c r="AR5858">
        <v>0</v>
      </c>
      <c r="AW5858" t="s">
        <v>58</v>
      </c>
      <c r="AX5858">
        <v>0</v>
      </c>
      <c r="AY5858">
        <v>2</v>
      </c>
      <c r="AZ5858">
        <v>4</v>
      </c>
      <c r="BA5858">
        <v>4</v>
      </c>
      <c r="BB5858" t="s">
        <v>59</v>
      </c>
    </row>
    <row r="5859" spans="1:54" x14ac:dyDescent="0.2">
      <c r="A5859" s="7" t="str">
        <f>VLOOKUP(G5859,'Matching-Tabelle'!$A$76:$B$80,2,FALSE)</f>
        <v>stefan.fuellemann@tkb.ch</v>
      </c>
      <c r="B5859" s="7" t="str">
        <f>VLOOKUP(J5859,'Matching-Tabelle'!$A$1:$B$66,2,FALSE)</f>
        <v>WPI CTB</v>
      </c>
      <c r="C5859" s="7" t="str">
        <f>IF(VLOOKUP(J5859,'Matching-Tabelle'!$A$1:$CB$66,3,FALSE)=0,"",VLOOKUP(J5859,'Matching-Tabelle'!$A$1:$CB$66,3,FALSE))</f>
        <v/>
      </c>
      <c r="D5859" s="7">
        <v>0.75</v>
      </c>
      <c r="E5859" s="7" t="s">
        <v>3950</v>
      </c>
      <c r="F5859" s="8">
        <v>42663</v>
      </c>
      <c r="G5859" t="s">
        <v>3856</v>
      </c>
      <c r="H5859" t="s">
        <v>3857</v>
      </c>
      <c r="I5859" t="s">
        <v>3858</v>
      </c>
      <c r="J5859">
        <v>919</v>
      </c>
      <c r="K5859" t="s">
        <v>66</v>
      </c>
      <c r="L5859" t="s">
        <v>67</v>
      </c>
      <c r="M5859">
        <v>990001</v>
      </c>
      <c r="N5859" t="s">
        <v>51</v>
      </c>
      <c r="O5859">
        <v>0.75</v>
      </c>
      <c r="Q5859">
        <v>0.75</v>
      </c>
      <c r="S5859" t="s">
        <v>3950</v>
      </c>
      <c r="AE5859">
        <v>12</v>
      </c>
      <c r="AF5859">
        <v>7.6</v>
      </c>
      <c r="AG5859">
        <v>5</v>
      </c>
      <c r="AH5859" t="s">
        <v>53</v>
      </c>
      <c r="AI5859" t="s">
        <v>54</v>
      </c>
      <c r="AJ5859">
        <v>2</v>
      </c>
      <c r="AK5859">
        <v>1</v>
      </c>
      <c r="AL5859">
        <v>1</v>
      </c>
      <c r="AM5859" t="s">
        <v>55</v>
      </c>
      <c r="AN5859" t="s">
        <v>56</v>
      </c>
      <c r="AP5859">
        <v>1</v>
      </c>
      <c r="AQ5859" t="s">
        <v>57</v>
      </c>
      <c r="AR5859">
        <v>0</v>
      </c>
      <c r="AW5859" t="s">
        <v>58</v>
      </c>
      <c r="AX5859">
        <v>0</v>
      </c>
      <c r="AY5859">
        <v>2</v>
      </c>
      <c r="AZ5859">
        <v>0.75</v>
      </c>
      <c r="BA5859">
        <v>0.75</v>
      </c>
      <c r="BB5859" t="s">
        <v>59</v>
      </c>
    </row>
    <row r="5860" spans="1:54" x14ac:dyDescent="0.2">
      <c r="A5860" s="7" t="str">
        <f>VLOOKUP(G5860,'Matching-Tabelle'!$A$76:$B$80,2,FALSE)</f>
        <v>stefan.fuellemann@tkb.ch</v>
      </c>
      <c r="B5860" s="7" t="str">
        <f>VLOOKUP(J5860,'Matching-Tabelle'!$A$1:$B$66,2,FALSE)</f>
        <v>Proj XenMobile</v>
      </c>
      <c r="C5860" s="7" t="str">
        <f>IF(VLOOKUP(J5860,'Matching-Tabelle'!$A$1:$CB$66,3,FALSE)=0,"",VLOOKUP(J5860,'Matching-Tabelle'!$A$1:$CB$66,3,FALSE))</f>
        <v>WPI Projekte</v>
      </c>
      <c r="D5860" s="7">
        <v>0.25</v>
      </c>
      <c r="E5860" s="7" t="s">
        <v>4871</v>
      </c>
      <c r="F5860" s="8">
        <v>42663</v>
      </c>
      <c r="G5860" t="s">
        <v>3856</v>
      </c>
      <c r="H5860" t="s">
        <v>3857</v>
      </c>
      <c r="I5860" t="s">
        <v>3858</v>
      </c>
      <c r="J5860">
        <v>2500251</v>
      </c>
      <c r="K5860" t="s">
        <v>408</v>
      </c>
      <c r="L5860" t="s">
        <v>409</v>
      </c>
      <c r="M5860">
        <v>990001</v>
      </c>
      <c r="N5860" t="s">
        <v>51</v>
      </c>
      <c r="O5860">
        <v>0.25</v>
      </c>
      <c r="Q5860">
        <v>0.25</v>
      </c>
      <c r="S5860" t="s">
        <v>4871</v>
      </c>
      <c r="AE5860">
        <v>5</v>
      </c>
      <c r="AF5860">
        <v>0</v>
      </c>
      <c r="AG5860">
        <v>1</v>
      </c>
      <c r="AH5860" t="s">
        <v>411</v>
      </c>
      <c r="AI5860" t="s">
        <v>411</v>
      </c>
      <c r="AJ5860">
        <v>2</v>
      </c>
      <c r="AK5860">
        <v>1</v>
      </c>
      <c r="AL5860">
        <v>1</v>
      </c>
      <c r="AM5860" t="s">
        <v>55</v>
      </c>
      <c r="AN5860" t="s">
        <v>56</v>
      </c>
      <c r="AP5860">
        <v>1</v>
      </c>
      <c r="AQ5860" t="s">
        <v>57</v>
      </c>
      <c r="AR5860">
        <v>0</v>
      </c>
      <c r="AW5860" t="s">
        <v>58</v>
      </c>
      <c r="AX5860">
        <v>0</v>
      </c>
      <c r="AY5860">
        <v>2</v>
      </c>
      <c r="AZ5860">
        <v>0.25</v>
      </c>
      <c r="BA5860">
        <v>0.25</v>
      </c>
      <c r="BB5860" t="s">
        <v>59</v>
      </c>
    </row>
    <row r="5861" spans="1:54" x14ac:dyDescent="0.2">
      <c r="A5861" s="7" t="str">
        <f>VLOOKUP(G5861,'Matching-Tabelle'!$A$76:$B$80,2,FALSE)</f>
        <v>stefan.fuellemann@tkb.ch</v>
      </c>
      <c r="B5861" s="7" t="str">
        <f>VLOOKUP(J5861,'Matching-Tabelle'!$A$1:$B$66,2,FALSE)</f>
        <v>WPI Führung</v>
      </c>
      <c r="C5861" s="7" t="str">
        <f>IF(VLOOKUP(J5861,'Matching-Tabelle'!$A$1:$CB$66,3,FALSE)=0,"",VLOOKUP(J5861,'Matching-Tabelle'!$A$1:$CB$66,3,FALSE))</f>
        <v/>
      </c>
      <c r="D5861" s="7">
        <v>0.75</v>
      </c>
      <c r="E5861" s="7" t="s">
        <v>4659</v>
      </c>
      <c r="F5861" s="8">
        <v>42663</v>
      </c>
      <c r="G5861" t="s">
        <v>3856</v>
      </c>
      <c r="H5861" t="s">
        <v>3857</v>
      </c>
      <c r="I5861" t="s">
        <v>3858</v>
      </c>
      <c r="J5861">
        <v>26</v>
      </c>
      <c r="K5861" t="s">
        <v>130</v>
      </c>
      <c r="L5861" t="s">
        <v>131</v>
      </c>
      <c r="M5861">
        <v>990001</v>
      </c>
      <c r="N5861" t="s">
        <v>51</v>
      </c>
      <c r="O5861">
        <v>0.75</v>
      </c>
      <c r="Q5861">
        <v>0.75</v>
      </c>
      <c r="S5861" t="s">
        <v>4659</v>
      </c>
      <c r="AE5861">
        <v>12</v>
      </c>
      <c r="AF5861">
        <v>7.6</v>
      </c>
      <c r="AG5861">
        <v>5</v>
      </c>
      <c r="AH5861" t="s">
        <v>53</v>
      </c>
      <c r="AI5861" t="s">
        <v>54</v>
      </c>
      <c r="AJ5861">
        <v>2</v>
      </c>
      <c r="AK5861">
        <v>1</v>
      </c>
      <c r="AL5861">
        <v>1</v>
      </c>
      <c r="AM5861" t="s">
        <v>55</v>
      </c>
      <c r="AN5861" t="s">
        <v>56</v>
      </c>
      <c r="AP5861">
        <v>1</v>
      </c>
      <c r="AQ5861" t="s">
        <v>57</v>
      </c>
      <c r="AR5861">
        <v>0</v>
      </c>
      <c r="AW5861" t="s">
        <v>58</v>
      </c>
      <c r="AX5861">
        <v>0</v>
      </c>
      <c r="AY5861">
        <v>2</v>
      </c>
      <c r="AZ5861">
        <v>0.75</v>
      </c>
      <c r="BA5861">
        <v>0.75</v>
      </c>
      <c r="BB5861" t="s">
        <v>59</v>
      </c>
    </row>
    <row r="5862" spans="1:54" x14ac:dyDescent="0.2">
      <c r="A5862" s="7" t="str">
        <f>VLOOKUP(G5862,'Matching-Tabelle'!$A$76:$B$80,2,FALSE)</f>
        <v>stefan.fuellemann@tkb.ch</v>
      </c>
      <c r="B5862" s="7" t="str">
        <f>VLOOKUP(J5862,'Matching-Tabelle'!$A$1:$B$66,2,FALSE)</f>
        <v>Progr Digitalisierung</v>
      </c>
      <c r="C5862" s="7" t="str">
        <f>IF(VLOOKUP(J5862,'Matching-Tabelle'!$A$1:$CB$66,3,FALSE)=0,"",VLOOKUP(J5862,'Matching-Tabelle'!$A$1:$CB$66,3,FALSE))</f>
        <v/>
      </c>
      <c r="D5862" s="7">
        <v>5</v>
      </c>
      <c r="E5862" s="7" t="s">
        <v>4872</v>
      </c>
      <c r="F5862" s="8">
        <v>42664</v>
      </c>
      <c r="G5862" t="s">
        <v>3856</v>
      </c>
      <c r="H5862" t="s">
        <v>3857</v>
      </c>
      <c r="I5862" t="s">
        <v>3858</v>
      </c>
      <c r="J5862">
        <v>224</v>
      </c>
      <c r="K5862" t="s">
        <v>76</v>
      </c>
      <c r="L5862" t="s">
        <v>77</v>
      </c>
      <c r="M5862">
        <v>990001</v>
      </c>
      <c r="N5862" t="s">
        <v>51</v>
      </c>
      <c r="O5862">
        <v>5</v>
      </c>
      <c r="Q5862">
        <v>5</v>
      </c>
      <c r="S5862" t="s">
        <v>4872</v>
      </c>
      <c r="AE5862">
        <v>12</v>
      </c>
      <c r="AF5862">
        <v>7.6</v>
      </c>
      <c r="AG5862">
        <v>5</v>
      </c>
      <c r="AH5862" t="s">
        <v>53</v>
      </c>
      <c r="AI5862" t="s">
        <v>54</v>
      </c>
      <c r="AJ5862">
        <v>2</v>
      </c>
      <c r="AK5862">
        <v>1</v>
      </c>
      <c r="AL5862">
        <v>1</v>
      </c>
      <c r="AM5862" t="s">
        <v>55</v>
      </c>
      <c r="AN5862" t="s">
        <v>56</v>
      </c>
      <c r="AP5862">
        <v>1</v>
      </c>
      <c r="AQ5862" t="s">
        <v>57</v>
      </c>
      <c r="AR5862">
        <v>0</v>
      </c>
      <c r="AW5862" t="s">
        <v>58</v>
      </c>
      <c r="AX5862">
        <v>0</v>
      </c>
      <c r="AY5862">
        <v>2</v>
      </c>
      <c r="AZ5862">
        <v>5</v>
      </c>
      <c r="BA5862">
        <v>5</v>
      </c>
      <c r="BB5862" t="s">
        <v>59</v>
      </c>
    </row>
    <row r="5863" spans="1:54" x14ac:dyDescent="0.2">
      <c r="A5863" s="7" t="str">
        <f>VLOOKUP(G5863,'Matching-Tabelle'!$A$76:$B$80,2,FALSE)</f>
        <v>stefan.fuellemann@tkb.ch</v>
      </c>
      <c r="B5863" s="7" t="str">
        <f>VLOOKUP(J5863,'Matching-Tabelle'!$A$1:$B$66,2,FALSE)</f>
        <v>Proj SCRE2016</v>
      </c>
      <c r="C5863" s="7" t="str">
        <f>IF(VLOOKUP(J5863,'Matching-Tabelle'!$A$1:$CB$66,3,FALSE)=0,"",VLOOKUP(J5863,'Matching-Tabelle'!$A$1:$CB$66,3,FALSE))</f>
        <v>WPI Projekte</v>
      </c>
      <c r="D5863" s="7">
        <v>2.5</v>
      </c>
      <c r="E5863" s="7" t="s">
        <v>4873</v>
      </c>
      <c r="F5863" s="8">
        <v>42664</v>
      </c>
      <c r="G5863" t="s">
        <v>3856</v>
      </c>
      <c r="H5863" t="s">
        <v>3857</v>
      </c>
      <c r="I5863" t="s">
        <v>3858</v>
      </c>
      <c r="J5863">
        <v>2500253</v>
      </c>
      <c r="K5863" t="s">
        <v>538</v>
      </c>
      <c r="L5863" t="s">
        <v>539</v>
      </c>
      <c r="M5863">
        <v>990001</v>
      </c>
      <c r="N5863" t="s">
        <v>51</v>
      </c>
      <c r="O5863">
        <v>2.5</v>
      </c>
      <c r="Q5863">
        <v>2.5</v>
      </c>
      <c r="S5863" t="s">
        <v>4873</v>
      </c>
      <c r="AE5863">
        <v>5</v>
      </c>
      <c r="AF5863">
        <v>0</v>
      </c>
      <c r="AG5863">
        <v>1</v>
      </c>
      <c r="AH5863" t="s">
        <v>411</v>
      </c>
      <c r="AI5863" t="s">
        <v>411</v>
      </c>
      <c r="AJ5863">
        <v>2</v>
      </c>
      <c r="AK5863">
        <v>1</v>
      </c>
      <c r="AL5863">
        <v>1</v>
      </c>
      <c r="AM5863" t="s">
        <v>55</v>
      </c>
      <c r="AN5863" t="s">
        <v>56</v>
      </c>
      <c r="AP5863">
        <v>1</v>
      </c>
      <c r="AQ5863" t="s">
        <v>57</v>
      </c>
      <c r="AR5863">
        <v>0</v>
      </c>
      <c r="AW5863" t="s">
        <v>58</v>
      </c>
      <c r="AX5863">
        <v>0</v>
      </c>
      <c r="AY5863">
        <v>2</v>
      </c>
      <c r="AZ5863">
        <v>2.5</v>
      </c>
      <c r="BA5863">
        <v>2.5</v>
      </c>
      <c r="BB5863" t="s">
        <v>59</v>
      </c>
    </row>
    <row r="5864" spans="1:54" x14ac:dyDescent="0.2">
      <c r="A5864" s="7" t="str">
        <f>VLOOKUP(G5864,'Matching-Tabelle'!$A$76:$B$80,2,FALSE)</f>
        <v>stefan.fuellemann@tkb.ch</v>
      </c>
      <c r="B5864" s="7" t="str">
        <f>VLOOKUP(J5864,'Matching-Tabelle'!$A$1:$B$66,2,FALSE)</f>
        <v>WPI RTB</v>
      </c>
      <c r="C5864" s="7" t="str">
        <f>IF(VLOOKUP(J5864,'Matching-Tabelle'!$A$1:$CB$66,3,FALSE)=0,"",VLOOKUP(J5864,'Matching-Tabelle'!$A$1:$CB$66,3,FALSE))</f>
        <v/>
      </c>
      <c r="D5864" s="7">
        <v>0.5</v>
      </c>
      <c r="E5864" s="7" t="s">
        <v>3859</v>
      </c>
      <c r="F5864" s="8">
        <v>42664</v>
      </c>
      <c r="G5864" t="s">
        <v>3856</v>
      </c>
      <c r="H5864" t="s">
        <v>3857</v>
      </c>
      <c r="I5864" t="s">
        <v>3858</v>
      </c>
      <c r="J5864">
        <v>19</v>
      </c>
      <c r="K5864" t="s">
        <v>145</v>
      </c>
      <c r="L5864" t="s">
        <v>146</v>
      </c>
      <c r="M5864">
        <v>990001</v>
      </c>
      <c r="N5864" t="s">
        <v>51</v>
      </c>
      <c r="O5864">
        <v>0.5</v>
      </c>
      <c r="Q5864">
        <v>0.5</v>
      </c>
      <c r="S5864" t="s">
        <v>3859</v>
      </c>
      <c r="AE5864">
        <v>12</v>
      </c>
      <c r="AF5864">
        <v>7.6</v>
      </c>
      <c r="AG5864">
        <v>5</v>
      </c>
      <c r="AH5864" t="s">
        <v>53</v>
      </c>
      <c r="AI5864" t="s">
        <v>54</v>
      </c>
      <c r="AJ5864">
        <v>2</v>
      </c>
      <c r="AK5864">
        <v>1</v>
      </c>
      <c r="AL5864">
        <v>1</v>
      </c>
      <c r="AM5864" t="s">
        <v>55</v>
      </c>
      <c r="AN5864" t="s">
        <v>56</v>
      </c>
      <c r="AP5864">
        <v>1</v>
      </c>
      <c r="AQ5864" t="s">
        <v>57</v>
      </c>
      <c r="AR5864">
        <v>0</v>
      </c>
      <c r="AW5864" t="s">
        <v>58</v>
      </c>
      <c r="AX5864">
        <v>0</v>
      </c>
      <c r="AY5864">
        <v>2</v>
      </c>
      <c r="AZ5864">
        <v>0.5</v>
      </c>
      <c r="BA5864">
        <v>0.5</v>
      </c>
      <c r="BB5864" t="s">
        <v>59</v>
      </c>
    </row>
    <row r="5865" spans="1:54" x14ac:dyDescent="0.2">
      <c r="A5865" s="7" t="str">
        <f>VLOOKUP(G5865,'Matching-Tabelle'!$A$76:$B$80,2,FALSE)</f>
        <v>stefan.fuellemann@tkb.ch</v>
      </c>
      <c r="B5865" s="7" t="str">
        <f>VLOOKUP(J5865,'Matching-Tabelle'!$A$1:$B$66,2,FALSE)</f>
        <v>WPI Führung</v>
      </c>
      <c r="C5865" s="7" t="str">
        <f>IF(VLOOKUP(J5865,'Matching-Tabelle'!$A$1:$CB$66,3,FALSE)=0,"",VLOOKUP(J5865,'Matching-Tabelle'!$A$1:$CB$66,3,FALSE))</f>
        <v/>
      </c>
      <c r="D5865" s="7">
        <v>0.75</v>
      </c>
      <c r="E5865" s="7" t="s">
        <v>4659</v>
      </c>
      <c r="F5865" s="8">
        <v>42664</v>
      </c>
      <c r="G5865" t="s">
        <v>3856</v>
      </c>
      <c r="H5865" t="s">
        <v>3857</v>
      </c>
      <c r="I5865" t="s">
        <v>3858</v>
      </c>
      <c r="J5865">
        <v>26</v>
      </c>
      <c r="K5865" t="s">
        <v>130</v>
      </c>
      <c r="L5865" t="s">
        <v>131</v>
      </c>
      <c r="M5865">
        <v>990001</v>
      </c>
      <c r="N5865" t="s">
        <v>51</v>
      </c>
      <c r="O5865">
        <v>0.75</v>
      </c>
      <c r="Q5865">
        <v>0.75</v>
      </c>
      <c r="S5865" t="s">
        <v>4659</v>
      </c>
      <c r="AE5865">
        <v>12</v>
      </c>
      <c r="AF5865">
        <v>7.6</v>
      </c>
      <c r="AG5865">
        <v>5</v>
      </c>
      <c r="AH5865" t="s">
        <v>53</v>
      </c>
      <c r="AI5865" t="s">
        <v>54</v>
      </c>
      <c r="AJ5865">
        <v>2</v>
      </c>
      <c r="AK5865">
        <v>1</v>
      </c>
      <c r="AL5865">
        <v>1</v>
      </c>
      <c r="AM5865" t="s">
        <v>55</v>
      </c>
      <c r="AN5865" t="s">
        <v>56</v>
      </c>
      <c r="AP5865">
        <v>1</v>
      </c>
      <c r="AQ5865" t="s">
        <v>57</v>
      </c>
      <c r="AR5865">
        <v>0</v>
      </c>
      <c r="AW5865" t="s">
        <v>58</v>
      </c>
      <c r="AX5865">
        <v>0</v>
      </c>
      <c r="AY5865">
        <v>2</v>
      </c>
      <c r="AZ5865">
        <v>0.75</v>
      </c>
      <c r="BA5865">
        <v>0.75</v>
      </c>
      <c r="BB5865" t="s">
        <v>59</v>
      </c>
    </row>
    <row r="5866" spans="1:54" x14ac:dyDescent="0.2">
      <c r="A5866" s="7" t="str">
        <f>VLOOKUP(G5866,'Matching-Tabelle'!$A$76:$B$80,2,FALSE)</f>
        <v>stefan.fuellemann@tkb.ch</v>
      </c>
      <c r="B5866" s="7" t="str">
        <f>VLOOKUP(J5866,'Matching-Tabelle'!$A$1:$B$66,2,FALSE)</f>
        <v>WPI RTB</v>
      </c>
      <c r="C5866" s="7" t="str">
        <f>IF(VLOOKUP(J5866,'Matching-Tabelle'!$A$1:$CB$66,3,FALSE)=0,"",VLOOKUP(J5866,'Matching-Tabelle'!$A$1:$CB$66,3,FALSE))</f>
        <v/>
      </c>
      <c r="D5866" s="7">
        <v>0.9</v>
      </c>
      <c r="E5866" s="7" t="s">
        <v>3859</v>
      </c>
      <c r="F5866" s="8">
        <v>42667</v>
      </c>
      <c r="G5866" t="s">
        <v>3856</v>
      </c>
      <c r="H5866" t="s">
        <v>3857</v>
      </c>
      <c r="I5866" t="s">
        <v>3858</v>
      </c>
      <c r="J5866">
        <v>19</v>
      </c>
      <c r="K5866" t="s">
        <v>145</v>
      </c>
      <c r="L5866" t="s">
        <v>146</v>
      </c>
      <c r="M5866">
        <v>990001</v>
      </c>
      <c r="N5866" t="s">
        <v>51</v>
      </c>
      <c r="O5866">
        <v>0.9</v>
      </c>
      <c r="Q5866">
        <v>0.9</v>
      </c>
      <c r="S5866" t="s">
        <v>3859</v>
      </c>
      <c r="AE5866">
        <v>12</v>
      </c>
      <c r="AF5866">
        <v>7.6</v>
      </c>
      <c r="AG5866">
        <v>5</v>
      </c>
      <c r="AH5866" t="s">
        <v>53</v>
      </c>
      <c r="AI5866" t="s">
        <v>54</v>
      </c>
      <c r="AJ5866">
        <v>2</v>
      </c>
      <c r="AK5866">
        <v>1</v>
      </c>
      <c r="AL5866">
        <v>1</v>
      </c>
      <c r="AM5866" t="s">
        <v>55</v>
      </c>
      <c r="AN5866" t="s">
        <v>56</v>
      </c>
      <c r="AP5866">
        <v>1</v>
      </c>
      <c r="AQ5866" t="s">
        <v>57</v>
      </c>
      <c r="AR5866">
        <v>0</v>
      </c>
      <c r="AW5866" t="s">
        <v>58</v>
      </c>
      <c r="AX5866">
        <v>0</v>
      </c>
      <c r="AY5866">
        <v>2</v>
      </c>
      <c r="AZ5866">
        <v>0.9</v>
      </c>
      <c r="BA5866">
        <v>0.9</v>
      </c>
      <c r="BB5866" t="s">
        <v>59</v>
      </c>
    </row>
    <row r="5867" spans="1:54" x14ac:dyDescent="0.2">
      <c r="A5867" s="7" t="str">
        <f>VLOOKUP(G5867,'Matching-Tabelle'!$A$76:$B$80,2,FALSE)</f>
        <v>stefan.fuellemann@tkb.ch</v>
      </c>
      <c r="B5867" s="7" t="str">
        <f>VLOOKUP(J5867,'Matching-Tabelle'!$A$1:$B$66,2,FALSE)</f>
        <v>Proj Eval NePe</v>
      </c>
      <c r="C5867" s="7" t="str">
        <f>IF(VLOOKUP(J5867,'Matching-Tabelle'!$A$1:$CB$66,3,FALSE)=0,"",VLOOKUP(J5867,'Matching-Tabelle'!$A$1:$CB$66,3,FALSE))</f>
        <v>WPI Projekte</v>
      </c>
      <c r="D5867" s="7">
        <v>0.5</v>
      </c>
      <c r="E5867" s="7" t="s">
        <v>4874</v>
      </c>
      <c r="F5867" s="8">
        <v>42667</v>
      </c>
      <c r="G5867" t="s">
        <v>3856</v>
      </c>
      <c r="H5867" t="s">
        <v>3857</v>
      </c>
      <c r="I5867" t="s">
        <v>3858</v>
      </c>
      <c r="J5867">
        <v>225</v>
      </c>
      <c r="K5867" t="s">
        <v>172</v>
      </c>
      <c r="L5867" t="s">
        <v>173</v>
      </c>
      <c r="M5867">
        <v>990001</v>
      </c>
      <c r="N5867" t="s">
        <v>51</v>
      </c>
      <c r="O5867">
        <v>0.5</v>
      </c>
      <c r="Q5867">
        <v>0.5</v>
      </c>
      <c r="S5867" t="s">
        <v>4874</v>
      </c>
      <c r="AE5867">
        <v>12</v>
      </c>
      <c r="AF5867">
        <v>7.6</v>
      </c>
      <c r="AG5867">
        <v>5</v>
      </c>
      <c r="AH5867" t="s">
        <v>53</v>
      </c>
      <c r="AI5867" t="s">
        <v>54</v>
      </c>
      <c r="AJ5867">
        <v>2</v>
      </c>
      <c r="AK5867">
        <v>1</v>
      </c>
      <c r="AL5867">
        <v>1</v>
      </c>
      <c r="AM5867" t="s">
        <v>55</v>
      </c>
      <c r="AN5867" t="s">
        <v>56</v>
      </c>
      <c r="AP5867">
        <v>1</v>
      </c>
      <c r="AQ5867" t="s">
        <v>57</v>
      </c>
      <c r="AR5867">
        <v>0</v>
      </c>
      <c r="AW5867" t="s">
        <v>58</v>
      </c>
      <c r="AX5867">
        <v>0</v>
      </c>
      <c r="AY5867">
        <v>2</v>
      </c>
      <c r="AZ5867">
        <v>0.5</v>
      </c>
      <c r="BA5867">
        <v>0.5</v>
      </c>
      <c r="BB5867" t="s">
        <v>59</v>
      </c>
    </row>
    <row r="5868" spans="1:54" x14ac:dyDescent="0.2">
      <c r="A5868" s="7" t="str">
        <f>VLOOKUP(G5868,'Matching-Tabelle'!$A$76:$B$80,2,FALSE)</f>
        <v>stefan.fuellemann@tkb.ch</v>
      </c>
      <c r="B5868" s="7" t="str">
        <f>VLOOKUP(J5868,'Matching-Tabelle'!$A$1:$B$66,2,FALSE)</f>
        <v>WPI CTB</v>
      </c>
      <c r="C5868" s="7" t="str">
        <f>IF(VLOOKUP(J5868,'Matching-Tabelle'!$A$1:$CB$66,3,FALSE)=0,"",VLOOKUP(J5868,'Matching-Tabelle'!$A$1:$CB$66,3,FALSE))</f>
        <v/>
      </c>
      <c r="D5868" s="7">
        <v>0.53</v>
      </c>
      <c r="E5868" s="7" t="s">
        <v>4875</v>
      </c>
      <c r="F5868" s="8">
        <v>42667</v>
      </c>
      <c r="G5868" t="s">
        <v>3856</v>
      </c>
      <c r="H5868" t="s">
        <v>3857</v>
      </c>
      <c r="I5868" t="s">
        <v>3858</v>
      </c>
      <c r="J5868">
        <v>927</v>
      </c>
      <c r="K5868" t="s">
        <v>99</v>
      </c>
      <c r="L5868" t="s">
        <v>100</v>
      </c>
      <c r="M5868">
        <v>990001</v>
      </c>
      <c r="N5868" t="s">
        <v>51</v>
      </c>
      <c r="O5868">
        <v>0.53</v>
      </c>
      <c r="Q5868">
        <v>0.53</v>
      </c>
      <c r="S5868" t="s">
        <v>4875</v>
      </c>
      <c r="AE5868">
        <v>12</v>
      </c>
      <c r="AF5868">
        <v>7.6</v>
      </c>
      <c r="AG5868">
        <v>5</v>
      </c>
      <c r="AH5868" t="s">
        <v>53</v>
      </c>
      <c r="AI5868" t="s">
        <v>54</v>
      </c>
      <c r="AJ5868">
        <v>2</v>
      </c>
      <c r="AK5868">
        <v>1</v>
      </c>
      <c r="AL5868">
        <v>1</v>
      </c>
      <c r="AM5868" t="s">
        <v>55</v>
      </c>
      <c r="AN5868" t="s">
        <v>56</v>
      </c>
      <c r="AP5868">
        <v>1</v>
      </c>
      <c r="AQ5868" t="s">
        <v>57</v>
      </c>
      <c r="AR5868">
        <v>0</v>
      </c>
      <c r="AW5868" t="s">
        <v>58</v>
      </c>
      <c r="AX5868">
        <v>0</v>
      </c>
      <c r="AY5868">
        <v>2</v>
      </c>
      <c r="AZ5868">
        <v>0.53</v>
      </c>
      <c r="BA5868">
        <v>0.53</v>
      </c>
      <c r="BB5868" t="s">
        <v>59</v>
      </c>
    </row>
    <row r="5869" spans="1:54" x14ac:dyDescent="0.2">
      <c r="A5869" s="7" t="str">
        <f>VLOOKUP(G5869,'Matching-Tabelle'!$A$76:$B$80,2,FALSE)</f>
        <v>stefan.fuellemann@tkb.ch</v>
      </c>
      <c r="B5869" s="7" t="str">
        <f>VLOOKUP(J5869,'Matching-Tabelle'!$A$1:$B$66,2,FALSE)</f>
        <v>WPI RTB</v>
      </c>
      <c r="C5869" s="7" t="str">
        <f>IF(VLOOKUP(J5869,'Matching-Tabelle'!$A$1:$CB$66,3,FALSE)=0,"",VLOOKUP(J5869,'Matching-Tabelle'!$A$1:$CB$66,3,FALSE))</f>
        <v/>
      </c>
      <c r="D5869" s="7">
        <v>0.43</v>
      </c>
      <c r="E5869" s="7" t="s">
        <v>4876</v>
      </c>
      <c r="F5869" s="8">
        <v>42667</v>
      </c>
      <c r="G5869" t="s">
        <v>3856</v>
      </c>
      <c r="H5869" t="s">
        <v>3857</v>
      </c>
      <c r="I5869" t="s">
        <v>3858</v>
      </c>
      <c r="J5869">
        <v>22</v>
      </c>
      <c r="K5869" t="s">
        <v>88</v>
      </c>
      <c r="L5869" t="s">
        <v>89</v>
      </c>
      <c r="M5869">
        <v>990001</v>
      </c>
      <c r="N5869" t="s">
        <v>51</v>
      </c>
      <c r="O5869">
        <v>0.43</v>
      </c>
      <c r="Q5869">
        <v>0.43</v>
      </c>
      <c r="S5869" t="s">
        <v>4876</v>
      </c>
      <c r="AE5869">
        <v>12</v>
      </c>
      <c r="AF5869">
        <v>7.6</v>
      </c>
      <c r="AG5869">
        <v>5</v>
      </c>
      <c r="AH5869" t="s">
        <v>53</v>
      </c>
      <c r="AI5869" t="s">
        <v>54</v>
      </c>
      <c r="AJ5869">
        <v>2</v>
      </c>
      <c r="AK5869">
        <v>1</v>
      </c>
      <c r="AL5869">
        <v>1</v>
      </c>
      <c r="AM5869" t="s">
        <v>55</v>
      </c>
      <c r="AN5869" t="s">
        <v>56</v>
      </c>
      <c r="AP5869">
        <v>1</v>
      </c>
      <c r="AQ5869" t="s">
        <v>57</v>
      </c>
      <c r="AR5869">
        <v>0</v>
      </c>
      <c r="AW5869" t="s">
        <v>58</v>
      </c>
      <c r="AX5869">
        <v>0</v>
      </c>
      <c r="AY5869">
        <v>2</v>
      </c>
      <c r="AZ5869">
        <v>0.43</v>
      </c>
      <c r="BA5869">
        <v>0.43</v>
      </c>
      <c r="BB5869" t="s">
        <v>59</v>
      </c>
    </row>
    <row r="5870" spans="1:54" x14ac:dyDescent="0.2">
      <c r="A5870" s="7" t="str">
        <f>VLOOKUP(G5870,'Matching-Tabelle'!$A$76:$B$80,2,FALSE)</f>
        <v>stefan.fuellemann@tkb.ch</v>
      </c>
      <c r="B5870" s="7" t="str">
        <f>VLOOKUP(J5870,'Matching-Tabelle'!$A$1:$B$66,2,FALSE)</f>
        <v>Proj SCRE2016</v>
      </c>
      <c r="C5870" s="7" t="str">
        <f>IF(VLOOKUP(J5870,'Matching-Tabelle'!$A$1:$CB$66,3,FALSE)=0,"",VLOOKUP(J5870,'Matching-Tabelle'!$A$1:$CB$66,3,FALSE))</f>
        <v>WPI Projekte</v>
      </c>
      <c r="D5870" s="7">
        <v>2.7</v>
      </c>
      <c r="E5870" s="7" t="s">
        <v>4877</v>
      </c>
      <c r="F5870" s="8">
        <v>42667</v>
      </c>
      <c r="G5870" t="s">
        <v>3856</v>
      </c>
      <c r="H5870" t="s">
        <v>3857</v>
      </c>
      <c r="I5870" t="s">
        <v>3858</v>
      </c>
      <c r="J5870">
        <v>2500253</v>
      </c>
      <c r="K5870" t="s">
        <v>538</v>
      </c>
      <c r="L5870" t="s">
        <v>539</v>
      </c>
      <c r="M5870">
        <v>990001</v>
      </c>
      <c r="N5870" t="s">
        <v>51</v>
      </c>
      <c r="O5870">
        <v>2.7</v>
      </c>
      <c r="Q5870">
        <v>2.7</v>
      </c>
      <c r="S5870" t="s">
        <v>4877</v>
      </c>
      <c r="AE5870">
        <v>5</v>
      </c>
      <c r="AF5870">
        <v>0</v>
      </c>
      <c r="AG5870">
        <v>1</v>
      </c>
      <c r="AH5870" t="s">
        <v>411</v>
      </c>
      <c r="AI5870" t="s">
        <v>411</v>
      </c>
      <c r="AJ5870">
        <v>2</v>
      </c>
      <c r="AK5870">
        <v>1</v>
      </c>
      <c r="AL5870">
        <v>1</v>
      </c>
      <c r="AM5870" t="s">
        <v>55</v>
      </c>
      <c r="AN5870" t="s">
        <v>56</v>
      </c>
      <c r="AP5870">
        <v>1</v>
      </c>
      <c r="AQ5870" t="s">
        <v>57</v>
      </c>
      <c r="AR5870">
        <v>0</v>
      </c>
      <c r="AW5870" t="s">
        <v>58</v>
      </c>
      <c r="AX5870">
        <v>0</v>
      </c>
      <c r="AY5870">
        <v>2</v>
      </c>
      <c r="AZ5870">
        <v>2.7</v>
      </c>
      <c r="BA5870">
        <v>2.7</v>
      </c>
      <c r="BB5870" t="s">
        <v>59</v>
      </c>
    </row>
    <row r="5871" spans="1:54" x14ac:dyDescent="0.2">
      <c r="A5871" s="7" t="str">
        <f>VLOOKUP(G5871,'Matching-Tabelle'!$A$76:$B$80,2,FALSE)</f>
        <v>stefan.fuellemann@tkb.ch</v>
      </c>
      <c r="B5871" s="7" t="str">
        <f>VLOOKUP(J5871,'Matching-Tabelle'!$A$1:$B$66,2,FALSE)</f>
        <v>WPI Führung</v>
      </c>
      <c r="C5871" s="7" t="str">
        <f>IF(VLOOKUP(J5871,'Matching-Tabelle'!$A$1:$CB$66,3,FALSE)=0,"",VLOOKUP(J5871,'Matching-Tabelle'!$A$1:$CB$66,3,FALSE))</f>
        <v/>
      </c>
      <c r="D5871" s="7">
        <v>0.8</v>
      </c>
      <c r="E5871" s="7" t="s">
        <v>4878</v>
      </c>
      <c r="F5871" s="8">
        <v>42667</v>
      </c>
      <c r="G5871" t="s">
        <v>3856</v>
      </c>
      <c r="H5871" t="s">
        <v>3857</v>
      </c>
      <c r="I5871" t="s">
        <v>3858</v>
      </c>
      <c r="J5871">
        <v>26</v>
      </c>
      <c r="K5871" t="s">
        <v>130</v>
      </c>
      <c r="L5871" t="s">
        <v>131</v>
      </c>
      <c r="M5871">
        <v>990001</v>
      </c>
      <c r="N5871" t="s">
        <v>51</v>
      </c>
      <c r="O5871">
        <v>0.8</v>
      </c>
      <c r="Q5871">
        <v>0.8</v>
      </c>
      <c r="S5871" t="s">
        <v>4878</v>
      </c>
      <c r="AE5871">
        <v>12</v>
      </c>
      <c r="AF5871">
        <v>7.6</v>
      </c>
      <c r="AG5871">
        <v>5</v>
      </c>
      <c r="AH5871" t="s">
        <v>53</v>
      </c>
      <c r="AI5871" t="s">
        <v>54</v>
      </c>
      <c r="AJ5871">
        <v>2</v>
      </c>
      <c r="AK5871">
        <v>1</v>
      </c>
      <c r="AL5871">
        <v>1</v>
      </c>
      <c r="AM5871" t="s">
        <v>55</v>
      </c>
      <c r="AN5871" t="s">
        <v>56</v>
      </c>
      <c r="AP5871">
        <v>1</v>
      </c>
      <c r="AQ5871" t="s">
        <v>57</v>
      </c>
      <c r="AR5871">
        <v>0</v>
      </c>
      <c r="AW5871" t="s">
        <v>58</v>
      </c>
      <c r="AX5871">
        <v>0</v>
      </c>
      <c r="AY5871">
        <v>2</v>
      </c>
      <c r="AZ5871">
        <v>0.8</v>
      </c>
      <c r="BA5871">
        <v>0.8</v>
      </c>
      <c r="BB5871" t="s">
        <v>59</v>
      </c>
    </row>
    <row r="5872" spans="1:54" x14ac:dyDescent="0.2">
      <c r="A5872" s="7" t="str">
        <f>VLOOKUP(G5872,'Matching-Tabelle'!$A$76:$B$80,2,FALSE)</f>
        <v>stefan.fuellemann@tkb.ch</v>
      </c>
      <c r="B5872" s="7" t="str">
        <f>VLOOKUP(J5872,'Matching-Tabelle'!$A$1:$B$66,2,FALSE)</f>
        <v>Progr Digitalisierung</v>
      </c>
      <c r="C5872" s="7" t="str">
        <f>IF(VLOOKUP(J5872,'Matching-Tabelle'!$A$1:$CB$66,3,FALSE)=0,"",VLOOKUP(J5872,'Matching-Tabelle'!$A$1:$CB$66,3,FALSE))</f>
        <v/>
      </c>
      <c r="D5872" s="7">
        <v>0.15</v>
      </c>
      <c r="E5872" s="7" t="s">
        <v>4879</v>
      </c>
      <c r="F5872" s="8">
        <v>42667</v>
      </c>
      <c r="G5872" t="s">
        <v>3856</v>
      </c>
      <c r="H5872" t="s">
        <v>3857</v>
      </c>
      <c r="I5872" t="s">
        <v>3858</v>
      </c>
      <c r="J5872">
        <v>224</v>
      </c>
      <c r="K5872" t="s">
        <v>76</v>
      </c>
      <c r="L5872" t="s">
        <v>77</v>
      </c>
      <c r="M5872">
        <v>990001</v>
      </c>
      <c r="N5872" t="s">
        <v>51</v>
      </c>
      <c r="O5872">
        <v>0.15</v>
      </c>
      <c r="Q5872">
        <v>0.15</v>
      </c>
      <c r="S5872" t="s">
        <v>4879</v>
      </c>
      <c r="AE5872">
        <v>12</v>
      </c>
      <c r="AF5872">
        <v>7.6</v>
      </c>
      <c r="AG5872">
        <v>5</v>
      </c>
      <c r="AH5872" t="s">
        <v>53</v>
      </c>
      <c r="AI5872" t="s">
        <v>54</v>
      </c>
      <c r="AJ5872">
        <v>2</v>
      </c>
      <c r="AK5872">
        <v>1</v>
      </c>
      <c r="AL5872">
        <v>1</v>
      </c>
      <c r="AM5872" t="s">
        <v>55</v>
      </c>
      <c r="AN5872" t="s">
        <v>56</v>
      </c>
      <c r="AP5872">
        <v>1</v>
      </c>
      <c r="AQ5872" t="s">
        <v>57</v>
      </c>
      <c r="AR5872">
        <v>0</v>
      </c>
      <c r="AW5872" t="s">
        <v>58</v>
      </c>
      <c r="AX5872">
        <v>0</v>
      </c>
      <c r="AY5872">
        <v>2</v>
      </c>
      <c r="AZ5872">
        <v>0.15</v>
      </c>
      <c r="BA5872">
        <v>0.15</v>
      </c>
      <c r="BB5872" t="s">
        <v>59</v>
      </c>
    </row>
    <row r="5873" spans="1:54" x14ac:dyDescent="0.2">
      <c r="A5873" s="7" t="str">
        <f>VLOOKUP(G5873,'Matching-Tabelle'!$A$76:$B$80,2,FALSE)</f>
        <v>stefan.fuellemann@tkb.ch</v>
      </c>
      <c r="B5873" s="7" t="str">
        <f>VLOOKUP(J5873,'Matching-Tabelle'!$A$1:$B$66,2,FALSE)</f>
        <v>WPI CTB</v>
      </c>
      <c r="C5873" s="7" t="str">
        <f>IF(VLOOKUP(J5873,'Matching-Tabelle'!$A$1:$CB$66,3,FALSE)=0,"",VLOOKUP(J5873,'Matching-Tabelle'!$A$1:$CB$66,3,FALSE))</f>
        <v/>
      </c>
      <c r="D5873" s="7">
        <v>0.5</v>
      </c>
      <c r="E5873" s="7" t="s">
        <v>4880</v>
      </c>
      <c r="F5873" s="8">
        <v>42667</v>
      </c>
      <c r="G5873" t="s">
        <v>3856</v>
      </c>
      <c r="H5873" t="s">
        <v>3857</v>
      </c>
      <c r="I5873" t="s">
        <v>3858</v>
      </c>
      <c r="J5873">
        <v>919</v>
      </c>
      <c r="K5873" t="s">
        <v>66</v>
      </c>
      <c r="L5873" t="s">
        <v>67</v>
      </c>
      <c r="M5873">
        <v>990001</v>
      </c>
      <c r="N5873" t="s">
        <v>51</v>
      </c>
      <c r="O5873">
        <v>0.5</v>
      </c>
      <c r="Q5873">
        <v>0.5</v>
      </c>
      <c r="S5873" t="s">
        <v>4880</v>
      </c>
      <c r="AE5873">
        <v>12</v>
      </c>
      <c r="AF5873">
        <v>7.6</v>
      </c>
      <c r="AG5873">
        <v>5</v>
      </c>
      <c r="AH5873" t="s">
        <v>53</v>
      </c>
      <c r="AI5873" t="s">
        <v>54</v>
      </c>
      <c r="AJ5873">
        <v>2</v>
      </c>
      <c r="AK5873">
        <v>1</v>
      </c>
      <c r="AL5873">
        <v>1</v>
      </c>
      <c r="AM5873" t="s">
        <v>55</v>
      </c>
      <c r="AN5873" t="s">
        <v>56</v>
      </c>
      <c r="AP5873">
        <v>1</v>
      </c>
      <c r="AQ5873" t="s">
        <v>57</v>
      </c>
      <c r="AR5873">
        <v>0</v>
      </c>
      <c r="AW5873" t="s">
        <v>58</v>
      </c>
      <c r="AX5873">
        <v>0</v>
      </c>
      <c r="AY5873">
        <v>2</v>
      </c>
      <c r="AZ5873">
        <v>0.5</v>
      </c>
      <c r="BA5873">
        <v>0.5</v>
      </c>
      <c r="BB5873" t="s">
        <v>59</v>
      </c>
    </row>
    <row r="5874" spans="1:54" x14ac:dyDescent="0.2">
      <c r="A5874" s="7" t="str">
        <f>VLOOKUP(G5874,'Matching-Tabelle'!$A$76:$B$80,2,FALSE)</f>
        <v>stefan.fuellemann@tkb.ch</v>
      </c>
      <c r="B5874" s="7" t="str">
        <f>VLOOKUP(J5874,'Matching-Tabelle'!$A$1:$B$66,2,FALSE)</f>
        <v>WPI CTB</v>
      </c>
      <c r="C5874" s="7" t="str">
        <f>IF(VLOOKUP(J5874,'Matching-Tabelle'!$A$1:$CB$66,3,FALSE)=0,"",VLOOKUP(J5874,'Matching-Tabelle'!$A$1:$CB$66,3,FALSE))</f>
        <v/>
      </c>
      <c r="D5874" s="7">
        <v>0.5</v>
      </c>
      <c r="E5874" s="7" t="s">
        <v>4881</v>
      </c>
      <c r="F5874" s="8">
        <v>42667</v>
      </c>
      <c r="G5874" t="s">
        <v>3856</v>
      </c>
      <c r="H5874" t="s">
        <v>3857</v>
      </c>
      <c r="I5874" t="s">
        <v>3858</v>
      </c>
      <c r="J5874">
        <v>922</v>
      </c>
      <c r="K5874" t="s">
        <v>134</v>
      </c>
      <c r="L5874" t="s">
        <v>135</v>
      </c>
      <c r="M5874">
        <v>990001</v>
      </c>
      <c r="N5874" t="s">
        <v>51</v>
      </c>
      <c r="O5874">
        <v>0.5</v>
      </c>
      <c r="Q5874">
        <v>0.5</v>
      </c>
      <c r="S5874" t="s">
        <v>4881</v>
      </c>
      <c r="AE5874">
        <v>12</v>
      </c>
      <c r="AF5874">
        <v>7.6</v>
      </c>
      <c r="AG5874">
        <v>5</v>
      </c>
      <c r="AH5874" t="s">
        <v>53</v>
      </c>
      <c r="AI5874" t="s">
        <v>54</v>
      </c>
      <c r="AJ5874">
        <v>2</v>
      </c>
      <c r="AK5874">
        <v>1</v>
      </c>
      <c r="AL5874">
        <v>1</v>
      </c>
      <c r="AM5874" t="s">
        <v>55</v>
      </c>
      <c r="AN5874" t="s">
        <v>56</v>
      </c>
      <c r="AP5874">
        <v>1</v>
      </c>
      <c r="AQ5874" t="s">
        <v>57</v>
      </c>
      <c r="AR5874">
        <v>0</v>
      </c>
      <c r="AW5874" t="s">
        <v>58</v>
      </c>
      <c r="AX5874">
        <v>0</v>
      </c>
      <c r="AY5874">
        <v>2</v>
      </c>
      <c r="AZ5874">
        <v>0.5</v>
      </c>
      <c r="BA5874">
        <v>0.5</v>
      </c>
      <c r="BB5874" t="s">
        <v>59</v>
      </c>
    </row>
    <row r="5875" spans="1:54" x14ac:dyDescent="0.2">
      <c r="A5875" s="7" t="str">
        <f>VLOOKUP(G5875,'Matching-Tabelle'!$A$76:$B$80,2,FALSE)</f>
        <v>stefan.fuellemann@tkb.ch</v>
      </c>
      <c r="B5875" s="7" t="str">
        <f>VLOOKUP(J5875,'Matching-Tabelle'!$A$1:$B$66,2,FALSE)</f>
        <v>WPI RTB</v>
      </c>
      <c r="C5875" s="7" t="str">
        <f>IF(VLOOKUP(J5875,'Matching-Tabelle'!$A$1:$CB$66,3,FALSE)=0,"",VLOOKUP(J5875,'Matching-Tabelle'!$A$1:$CB$66,3,FALSE))</f>
        <v/>
      </c>
      <c r="D5875" s="7">
        <v>1.2</v>
      </c>
      <c r="E5875" s="7" t="s">
        <v>3859</v>
      </c>
      <c r="F5875" s="8">
        <v>42668</v>
      </c>
      <c r="G5875" t="s">
        <v>3856</v>
      </c>
      <c r="H5875" t="s">
        <v>3857</v>
      </c>
      <c r="I5875" t="s">
        <v>3858</v>
      </c>
      <c r="J5875">
        <v>19</v>
      </c>
      <c r="K5875" t="s">
        <v>145</v>
      </c>
      <c r="L5875" t="s">
        <v>146</v>
      </c>
      <c r="M5875">
        <v>990001</v>
      </c>
      <c r="N5875" t="s">
        <v>51</v>
      </c>
      <c r="O5875">
        <v>1.2</v>
      </c>
      <c r="Q5875">
        <v>1.2</v>
      </c>
      <c r="S5875" t="s">
        <v>3859</v>
      </c>
      <c r="AE5875">
        <v>12</v>
      </c>
      <c r="AF5875">
        <v>7.6</v>
      </c>
      <c r="AG5875">
        <v>5</v>
      </c>
      <c r="AH5875" t="s">
        <v>53</v>
      </c>
      <c r="AI5875" t="s">
        <v>54</v>
      </c>
      <c r="AJ5875">
        <v>2</v>
      </c>
      <c r="AK5875">
        <v>1</v>
      </c>
      <c r="AL5875">
        <v>1</v>
      </c>
      <c r="AM5875" t="s">
        <v>55</v>
      </c>
      <c r="AN5875" t="s">
        <v>56</v>
      </c>
      <c r="AP5875">
        <v>1</v>
      </c>
      <c r="AQ5875" t="s">
        <v>57</v>
      </c>
      <c r="AR5875">
        <v>0</v>
      </c>
      <c r="AW5875" t="s">
        <v>58</v>
      </c>
      <c r="AX5875">
        <v>0</v>
      </c>
      <c r="AY5875">
        <v>2</v>
      </c>
      <c r="AZ5875">
        <v>1.2</v>
      </c>
      <c r="BA5875">
        <v>1.2</v>
      </c>
      <c r="BB5875" t="s">
        <v>59</v>
      </c>
    </row>
    <row r="5876" spans="1:54" x14ac:dyDescent="0.2">
      <c r="A5876" s="7" t="str">
        <f>VLOOKUP(G5876,'Matching-Tabelle'!$A$76:$B$80,2,FALSE)</f>
        <v>stefan.fuellemann@tkb.ch</v>
      </c>
      <c r="B5876" s="7" t="str">
        <f>VLOOKUP(J5876,'Matching-Tabelle'!$A$1:$B$66,2,FALSE)</f>
        <v>WPI CTB</v>
      </c>
      <c r="C5876" s="7" t="str">
        <f>IF(VLOOKUP(J5876,'Matching-Tabelle'!$A$1:$CB$66,3,FALSE)=0,"",VLOOKUP(J5876,'Matching-Tabelle'!$A$1:$CB$66,3,FALSE))</f>
        <v/>
      </c>
      <c r="D5876" s="7">
        <v>0.75</v>
      </c>
      <c r="E5876" s="7" t="s">
        <v>4882</v>
      </c>
      <c r="F5876" s="8">
        <v>42668</v>
      </c>
      <c r="G5876" t="s">
        <v>3856</v>
      </c>
      <c r="H5876" t="s">
        <v>3857</v>
      </c>
      <c r="I5876" t="s">
        <v>3858</v>
      </c>
      <c r="J5876">
        <v>18</v>
      </c>
      <c r="K5876" t="s">
        <v>594</v>
      </c>
      <c r="L5876" t="s">
        <v>595</v>
      </c>
      <c r="M5876">
        <v>990001</v>
      </c>
      <c r="N5876" t="s">
        <v>51</v>
      </c>
      <c r="O5876">
        <v>0.75</v>
      </c>
      <c r="Q5876">
        <v>0.75</v>
      </c>
      <c r="S5876" t="s">
        <v>4882</v>
      </c>
      <c r="AE5876">
        <v>12</v>
      </c>
      <c r="AF5876">
        <v>7.6</v>
      </c>
      <c r="AG5876">
        <v>5</v>
      </c>
      <c r="AH5876" t="s">
        <v>53</v>
      </c>
      <c r="AI5876" t="s">
        <v>54</v>
      </c>
      <c r="AJ5876">
        <v>2</v>
      </c>
      <c r="AK5876">
        <v>1</v>
      </c>
      <c r="AL5876">
        <v>1</v>
      </c>
      <c r="AM5876" t="s">
        <v>55</v>
      </c>
      <c r="AN5876" t="s">
        <v>56</v>
      </c>
      <c r="AP5876">
        <v>1</v>
      </c>
      <c r="AQ5876" t="s">
        <v>57</v>
      </c>
      <c r="AR5876">
        <v>0</v>
      </c>
      <c r="AW5876" t="s">
        <v>58</v>
      </c>
      <c r="AX5876">
        <v>0</v>
      </c>
      <c r="AY5876">
        <v>2</v>
      </c>
      <c r="AZ5876">
        <v>0.75</v>
      </c>
      <c r="BA5876">
        <v>0.75</v>
      </c>
      <c r="BB5876" t="s">
        <v>59</v>
      </c>
    </row>
    <row r="5877" spans="1:54" x14ac:dyDescent="0.2">
      <c r="A5877" s="7" t="str">
        <f>VLOOKUP(G5877,'Matching-Tabelle'!$A$76:$B$80,2,FALSE)</f>
        <v>stefan.fuellemann@tkb.ch</v>
      </c>
      <c r="B5877" s="7" t="str">
        <f>VLOOKUP(J5877,'Matching-Tabelle'!$A$1:$B$66,2,FALSE)</f>
        <v>Proj SCRE2016</v>
      </c>
      <c r="C5877" s="7" t="str">
        <f>IF(VLOOKUP(J5877,'Matching-Tabelle'!$A$1:$CB$66,3,FALSE)=0,"",VLOOKUP(J5877,'Matching-Tabelle'!$A$1:$CB$66,3,FALSE))</f>
        <v>WPI Projekte</v>
      </c>
      <c r="D5877" s="7">
        <v>3</v>
      </c>
      <c r="E5877" s="7" t="s">
        <v>4883</v>
      </c>
      <c r="F5877" s="8">
        <v>42668</v>
      </c>
      <c r="G5877" t="s">
        <v>3856</v>
      </c>
      <c r="H5877" t="s">
        <v>3857</v>
      </c>
      <c r="I5877" t="s">
        <v>3858</v>
      </c>
      <c r="J5877">
        <v>2500253</v>
      </c>
      <c r="K5877" t="s">
        <v>538</v>
      </c>
      <c r="L5877" t="s">
        <v>539</v>
      </c>
      <c r="M5877">
        <v>990001</v>
      </c>
      <c r="N5877" t="s">
        <v>51</v>
      </c>
      <c r="O5877">
        <v>3</v>
      </c>
      <c r="Q5877">
        <v>3</v>
      </c>
      <c r="S5877" t="s">
        <v>4883</v>
      </c>
      <c r="AE5877">
        <v>5</v>
      </c>
      <c r="AF5877">
        <v>0</v>
      </c>
      <c r="AG5877">
        <v>1</v>
      </c>
      <c r="AH5877" t="s">
        <v>411</v>
      </c>
      <c r="AI5877" t="s">
        <v>411</v>
      </c>
      <c r="AJ5877">
        <v>2</v>
      </c>
      <c r="AK5877">
        <v>1</v>
      </c>
      <c r="AL5877">
        <v>1</v>
      </c>
      <c r="AM5877" t="s">
        <v>55</v>
      </c>
      <c r="AN5877" t="s">
        <v>56</v>
      </c>
      <c r="AP5877">
        <v>1</v>
      </c>
      <c r="AQ5877" t="s">
        <v>57</v>
      </c>
      <c r="AR5877">
        <v>0</v>
      </c>
      <c r="AW5877" t="s">
        <v>58</v>
      </c>
      <c r="AX5877">
        <v>0</v>
      </c>
      <c r="AY5877">
        <v>2</v>
      </c>
      <c r="AZ5877">
        <v>3</v>
      </c>
      <c r="BA5877">
        <v>3</v>
      </c>
      <c r="BB5877" t="s">
        <v>59</v>
      </c>
    </row>
    <row r="5878" spans="1:54" x14ac:dyDescent="0.2">
      <c r="A5878" s="7" t="str">
        <f>VLOOKUP(G5878,'Matching-Tabelle'!$A$76:$B$80,2,FALSE)</f>
        <v>stefan.fuellemann@tkb.ch</v>
      </c>
      <c r="B5878" s="7" t="str">
        <f>VLOOKUP(J5878,'Matching-Tabelle'!$A$1:$B$66,2,FALSE)</f>
        <v>WPI Führung</v>
      </c>
      <c r="C5878" s="7" t="str">
        <f>IF(VLOOKUP(J5878,'Matching-Tabelle'!$A$1:$CB$66,3,FALSE)=0,"",VLOOKUP(J5878,'Matching-Tabelle'!$A$1:$CB$66,3,FALSE))</f>
        <v/>
      </c>
      <c r="D5878" s="7">
        <v>1</v>
      </c>
      <c r="E5878" s="7" t="s">
        <v>4156</v>
      </c>
      <c r="F5878" s="8">
        <v>42668</v>
      </c>
      <c r="G5878" t="s">
        <v>3856</v>
      </c>
      <c r="H5878" t="s">
        <v>3857</v>
      </c>
      <c r="I5878" t="s">
        <v>3858</v>
      </c>
      <c r="J5878">
        <v>26</v>
      </c>
      <c r="K5878" t="s">
        <v>130</v>
      </c>
      <c r="L5878" t="s">
        <v>131</v>
      </c>
      <c r="M5878">
        <v>990001</v>
      </c>
      <c r="N5878" t="s">
        <v>51</v>
      </c>
      <c r="O5878">
        <v>1</v>
      </c>
      <c r="Q5878">
        <v>1</v>
      </c>
      <c r="S5878" t="s">
        <v>4156</v>
      </c>
      <c r="AE5878">
        <v>12</v>
      </c>
      <c r="AF5878">
        <v>7.6</v>
      </c>
      <c r="AG5878">
        <v>5</v>
      </c>
      <c r="AH5878" t="s">
        <v>53</v>
      </c>
      <c r="AI5878" t="s">
        <v>54</v>
      </c>
      <c r="AJ5878">
        <v>2</v>
      </c>
      <c r="AK5878">
        <v>1</v>
      </c>
      <c r="AL5878">
        <v>1</v>
      </c>
      <c r="AM5878" t="s">
        <v>55</v>
      </c>
      <c r="AN5878" t="s">
        <v>56</v>
      </c>
      <c r="AP5878">
        <v>1</v>
      </c>
      <c r="AQ5878" t="s">
        <v>57</v>
      </c>
      <c r="AR5878">
        <v>0</v>
      </c>
      <c r="AW5878" t="s">
        <v>58</v>
      </c>
      <c r="AX5878">
        <v>0</v>
      </c>
      <c r="AY5878">
        <v>2</v>
      </c>
      <c r="AZ5878">
        <v>1</v>
      </c>
      <c r="BA5878">
        <v>1</v>
      </c>
      <c r="BB5878" t="s">
        <v>59</v>
      </c>
    </row>
    <row r="5879" spans="1:54" x14ac:dyDescent="0.2">
      <c r="A5879" s="7" t="str">
        <f>VLOOKUP(G5879,'Matching-Tabelle'!$A$76:$B$80,2,FALSE)</f>
        <v>stefan.fuellemann@tkb.ch</v>
      </c>
      <c r="B5879" s="7" t="str">
        <f>VLOOKUP(J5879,'Matching-Tabelle'!$A$1:$B$66,2,FALSE)</f>
        <v>WPI RTB</v>
      </c>
      <c r="C5879" s="7" t="str">
        <f>IF(VLOOKUP(J5879,'Matching-Tabelle'!$A$1:$CB$66,3,FALSE)=0,"",VLOOKUP(J5879,'Matching-Tabelle'!$A$1:$CB$66,3,FALSE))</f>
        <v/>
      </c>
      <c r="D5879" s="7">
        <v>0.5</v>
      </c>
      <c r="E5879" s="7" t="s">
        <v>1927</v>
      </c>
      <c r="F5879" s="8">
        <v>42668</v>
      </c>
      <c r="G5879" t="s">
        <v>3856</v>
      </c>
      <c r="H5879" t="s">
        <v>3857</v>
      </c>
      <c r="I5879" t="s">
        <v>3858</v>
      </c>
      <c r="J5879">
        <v>21</v>
      </c>
      <c r="K5879" t="s">
        <v>117</v>
      </c>
      <c r="L5879" t="s">
        <v>118</v>
      </c>
      <c r="M5879">
        <v>990001</v>
      </c>
      <c r="N5879" t="s">
        <v>51</v>
      </c>
      <c r="O5879">
        <v>0.5</v>
      </c>
      <c r="Q5879">
        <v>0.5</v>
      </c>
      <c r="S5879" t="s">
        <v>1927</v>
      </c>
      <c r="AE5879">
        <v>12</v>
      </c>
      <c r="AF5879">
        <v>7.6</v>
      </c>
      <c r="AG5879">
        <v>5</v>
      </c>
      <c r="AH5879" t="s">
        <v>53</v>
      </c>
      <c r="AI5879" t="s">
        <v>54</v>
      </c>
      <c r="AJ5879">
        <v>2</v>
      </c>
      <c r="AK5879">
        <v>1</v>
      </c>
      <c r="AL5879">
        <v>1</v>
      </c>
      <c r="AM5879" t="s">
        <v>55</v>
      </c>
      <c r="AN5879" t="s">
        <v>56</v>
      </c>
      <c r="AP5879">
        <v>1</v>
      </c>
      <c r="AQ5879" t="s">
        <v>57</v>
      </c>
      <c r="AR5879">
        <v>0</v>
      </c>
      <c r="AW5879" t="s">
        <v>58</v>
      </c>
      <c r="AX5879">
        <v>0</v>
      </c>
      <c r="AY5879">
        <v>2</v>
      </c>
      <c r="AZ5879">
        <v>0.5</v>
      </c>
      <c r="BA5879">
        <v>0.5</v>
      </c>
      <c r="BB5879" t="s">
        <v>59</v>
      </c>
    </row>
    <row r="5880" spans="1:54" x14ac:dyDescent="0.2">
      <c r="A5880" s="7" t="str">
        <f>VLOOKUP(G5880,'Matching-Tabelle'!$A$76:$B$80,2,FALSE)</f>
        <v>stefan.fuellemann@tkb.ch</v>
      </c>
      <c r="B5880" s="7" t="str">
        <f>VLOOKUP(J5880,'Matching-Tabelle'!$A$1:$B$66,2,FALSE)</f>
        <v>WPI CTB</v>
      </c>
      <c r="C5880" s="7" t="str">
        <f>IF(VLOOKUP(J5880,'Matching-Tabelle'!$A$1:$CB$66,3,FALSE)=0,"",VLOOKUP(J5880,'Matching-Tabelle'!$A$1:$CB$66,3,FALSE))</f>
        <v/>
      </c>
      <c r="D5880" s="7">
        <v>0.25</v>
      </c>
      <c r="E5880" s="7" t="s">
        <v>4884</v>
      </c>
      <c r="F5880" s="8">
        <v>42668</v>
      </c>
      <c r="G5880" t="s">
        <v>3856</v>
      </c>
      <c r="H5880" t="s">
        <v>3857</v>
      </c>
      <c r="I5880" t="s">
        <v>3858</v>
      </c>
      <c r="J5880">
        <v>927</v>
      </c>
      <c r="K5880" t="s">
        <v>99</v>
      </c>
      <c r="L5880" t="s">
        <v>100</v>
      </c>
      <c r="M5880">
        <v>990001</v>
      </c>
      <c r="N5880" t="s">
        <v>51</v>
      </c>
      <c r="O5880">
        <v>0.25</v>
      </c>
      <c r="Q5880">
        <v>0.25</v>
      </c>
      <c r="S5880" t="s">
        <v>4884</v>
      </c>
      <c r="AE5880">
        <v>12</v>
      </c>
      <c r="AF5880">
        <v>7.6</v>
      </c>
      <c r="AG5880">
        <v>5</v>
      </c>
      <c r="AH5880" t="s">
        <v>53</v>
      </c>
      <c r="AI5880" t="s">
        <v>54</v>
      </c>
      <c r="AJ5880">
        <v>2</v>
      </c>
      <c r="AK5880">
        <v>1</v>
      </c>
      <c r="AL5880">
        <v>1</v>
      </c>
      <c r="AM5880" t="s">
        <v>55</v>
      </c>
      <c r="AN5880" t="s">
        <v>56</v>
      </c>
      <c r="AP5880">
        <v>1</v>
      </c>
      <c r="AQ5880" t="s">
        <v>57</v>
      </c>
      <c r="AR5880">
        <v>0</v>
      </c>
      <c r="AW5880" t="s">
        <v>58</v>
      </c>
      <c r="AX5880">
        <v>0</v>
      </c>
      <c r="AY5880">
        <v>2</v>
      </c>
      <c r="AZ5880">
        <v>0.25</v>
      </c>
      <c r="BA5880">
        <v>0.25</v>
      </c>
      <c r="BB5880" t="s">
        <v>59</v>
      </c>
    </row>
    <row r="5881" spans="1:54" x14ac:dyDescent="0.2">
      <c r="A5881" s="7" t="str">
        <f>VLOOKUP(G5881,'Matching-Tabelle'!$A$76:$B$80,2,FALSE)</f>
        <v>stefan.fuellemann@tkb.ch</v>
      </c>
      <c r="B5881" s="7" t="str">
        <f>VLOOKUP(J5881,'Matching-Tabelle'!$A$1:$B$66,2,FALSE)</f>
        <v>WPI CTB</v>
      </c>
      <c r="C5881" s="7" t="str">
        <f>IF(VLOOKUP(J5881,'Matching-Tabelle'!$A$1:$CB$66,3,FALSE)=0,"",VLOOKUP(J5881,'Matching-Tabelle'!$A$1:$CB$66,3,FALSE))</f>
        <v/>
      </c>
      <c r="D5881" s="7">
        <v>0.5</v>
      </c>
      <c r="E5881" s="7" t="s">
        <v>4885</v>
      </c>
      <c r="F5881" s="8">
        <v>42668</v>
      </c>
      <c r="G5881" t="s">
        <v>3856</v>
      </c>
      <c r="H5881" t="s">
        <v>3857</v>
      </c>
      <c r="I5881" t="s">
        <v>3858</v>
      </c>
      <c r="J5881">
        <v>18</v>
      </c>
      <c r="K5881" t="s">
        <v>594</v>
      </c>
      <c r="L5881" t="s">
        <v>595</v>
      </c>
      <c r="M5881">
        <v>990001</v>
      </c>
      <c r="N5881" t="s">
        <v>51</v>
      </c>
      <c r="O5881">
        <v>0.5</v>
      </c>
      <c r="Q5881">
        <v>0.5</v>
      </c>
      <c r="S5881" t="s">
        <v>4885</v>
      </c>
      <c r="AE5881">
        <v>12</v>
      </c>
      <c r="AF5881">
        <v>7.6</v>
      </c>
      <c r="AG5881">
        <v>5</v>
      </c>
      <c r="AH5881" t="s">
        <v>53</v>
      </c>
      <c r="AI5881" t="s">
        <v>54</v>
      </c>
      <c r="AJ5881">
        <v>2</v>
      </c>
      <c r="AK5881">
        <v>1</v>
      </c>
      <c r="AL5881">
        <v>1</v>
      </c>
      <c r="AM5881" t="s">
        <v>55</v>
      </c>
      <c r="AN5881" t="s">
        <v>56</v>
      </c>
      <c r="AP5881">
        <v>1</v>
      </c>
      <c r="AQ5881" t="s">
        <v>57</v>
      </c>
      <c r="AR5881">
        <v>0</v>
      </c>
      <c r="AW5881" t="s">
        <v>58</v>
      </c>
      <c r="AX5881">
        <v>0</v>
      </c>
      <c r="AY5881">
        <v>2</v>
      </c>
      <c r="AZ5881">
        <v>0.5</v>
      </c>
      <c r="BA5881">
        <v>0.5</v>
      </c>
      <c r="BB5881" t="s">
        <v>59</v>
      </c>
    </row>
    <row r="5882" spans="1:54" x14ac:dyDescent="0.2">
      <c r="A5882" s="7" t="str">
        <f>VLOOKUP(G5882,'Matching-Tabelle'!$A$76:$B$80,2,FALSE)</f>
        <v>stefan.fuellemann@tkb.ch</v>
      </c>
      <c r="B5882" s="7" t="str">
        <f>VLOOKUP(J5882,'Matching-Tabelle'!$A$1:$B$66,2,FALSE)</f>
        <v>WPI CTB</v>
      </c>
      <c r="C5882" s="7" t="str">
        <f>IF(VLOOKUP(J5882,'Matching-Tabelle'!$A$1:$CB$66,3,FALSE)=0,"",VLOOKUP(J5882,'Matching-Tabelle'!$A$1:$CB$66,3,FALSE))</f>
        <v/>
      </c>
      <c r="D5882" s="7">
        <v>1</v>
      </c>
      <c r="E5882" s="7" t="s">
        <v>4886</v>
      </c>
      <c r="F5882" s="8">
        <v>42668</v>
      </c>
      <c r="G5882" t="s">
        <v>3856</v>
      </c>
      <c r="H5882" t="s">
        <v>3857</v>
      </c>
      <c r="I5882" t="s">
        <v>3858</v>
      </c>
      <c r="J5882">
        <v>922</v>
      </c>
      <c r="K5882" t="s">
        <v>134</v>
      </c>
      <c r="L5882" t="s">
        <v>135</v>
      </c>
      <c r="M5882">
        <v>990001</v>
      </c>
      <c r="N5882" t="s">
        <v>51</v>
      </c>
      <c r="O5882">
        <v>1</v>
      </c>
      <c r="Q5882">
        <v>1</v>
      </c>
      <c r="S5882" t="s">
        <v>4886</v>
      </c>
      <c r="AE5882">
        <v>12</v>
      </c>
      <c r="AF5882">
        <v>7.6</v>
      </c>
      <c r="AG5882">
        <v>5</v>
      </c>
      <c r="AH5882" t="s">
        <v>53</v>
      </c>
      <c r="AI5882" t="s">
        <v>54</v>
      </c>
      <c r="AJ5882">
        <v>2</v>
      </c>
      <c r="AK5882">
        <v>1</v>
      </c>
      <c r="AL5882">
        <v>1</v>
      </c>
      <c r="AM5882" t="s">
        <v>55</v>
      </c>
      <c r="AN5882" t="s">
        <v>56</v>
      </c>
      <c r="AP5882">
        <v>1</v>
      </c>
      <c r="AQ5882" t="s">
        <v>57</v>
      </c>
      <c r="AR5882">
        <v>0</v>
      </c>
      <c r="AW5882" t="s">
        <v>58</v>
      </c>
      <c r="AX5882">
        <v>0</v>
      </c>
      <c r="AY5882">
        <v>2</v>
      </c>
      <c r="AZ5882">
        <v>1</v>
      </c>
      <c r="BA5882">
        <v>1</v>
      </c>
      <c r="BB5882" t="s">
        <v>59</v>
      </c>
    </row>
    <row r="5883" spans="1:54" x14ac:dyDescent="0.2">
      <c r="A5883" s="7" t="str">
        <f>VLOOKUP(G5883,'Matching-Tabelle'!$A$76:$B$80,2,FALSE)</f>
        <v>stefan.fuellemann@tkb.ch</v>
      </c>
      <c r="B5883" s="7" t="str">
        <f>VLOOKUP(J5883,'Matching-Tabelle'!$A$1:$B$66,2,FALSE)</f>
        <v>WPI RTB</v>
      </c>
      <c r="C5883" s="7" t="str">
        <f>IF(VLOOKUP(J5883,'Matching-Tabelle'!$A$1:$CB$66,3,FALSE)=0,"",VLOOKUP(J5883,'Matching-Tabelle'!$A$1:$CB$66,3,FALSE))</f>
        <v/>
      </c>
      <c r="D5883" s="7">
        <v>1.2</v>
      </c>
      <c r="E5883" s="7" t="s">
        <v>3859</v>
      </c>
      <c r="F5883" s="8">
        <v>42669</v>
      </c>
      <c r="G5883" t="s">
        <v>3856</v>
      </c>
      <c r="H5883" t="s">
        <v>3857</v>
      </c>
      <c r="I5883" t="s">
        <v>3858</v>
      </c>
      <c r="J5883">
        <v>19</v>
      </c>
      <c r="K5883" t="s">
        <v>145</v>
      </c>
      <c r="L5883" t="s">
        <v>146</v>
      </c>
      <c r="M5883">
        <v>990001</v>
      </c>
      <c r="N5883" t="s">
        <v>51</v>
      </c>
      <c r="O5883">
        <v>1.2</v>
      </c>
      <c r="Q5883">
        <v>1.2</v>
      </c>
      <c r="S5883" t="s">
        <v>3859</v>
      </c>
      <c r="AE5883">
        <v>12</v>
      </c>
      <c r="AF5883">
        <v>7.6</v>
      </c>
      <c r="AG5883">
        <v>5</v>
      </c>
      <c r="AH5883" t="s">
        <v>53</v>
      </c>
      <c r="AI5883" t="s">
        <v>54</v>
      </c>
      <c r="AJ5883">
        <v>2</v>
      </c>
      <c r="AK5883">
        <v>1</v>
      </c>
      <c r="AL5883">
        <v>1</v>
      </c>
      <c r="AM5883" t="s">
        <v>55</v>
      </c>
      <c r="AN5883" t="s">
        <v>56</v>
      </c>
      <c r="AP5883">
        <v>1</v>
      </c>
      <c r="AQ5883" t="s">
        <v>57</v>
      </c>
      <c r="AR5883">
        <v>0</v>
      </c>
      <c r="AW5883" t="s">
        <v>58</v>
      </c>
      <c r="AX5883">
        <v>0</v>
      </c>
      <c r="AY5883">
        <v>2</v>
      </c>
      <c r="AZ5883">
        <v>1.2</v>
      </c>
      <c r="BA5883">
        <v>1.2</v>
      </c>
      <c r="BB5883" t="s">
        <v>59</v>
      </c>
    </row>
    <row r="5884" spans="1:54" x14ac:dyDescent="0.2">
      <c r="A5884" s="7" t="str">
        <f>VLOOKUP(G5884,'Matching-Tabelle'!$A$76:$B$80,2,FALSE)</f>
        <v>stefan.fuellemann@tkb.ch</v>
      </c>
      <c r="B5884" s="7" t="str">
        <f>VLOOKUP(J5884,'Matching-Tabelle'!$A$1:$B$66,2,FALSE)</f>
        <v>WPI Führung</v>
      </c>
      <c r="C5884" s="7" t="str">
        <f>IF(VLOOKUP(J5884,'Matching-Tabelle'!$A$1:$CB$66,3,FALSE)=0,"",VLOOKUP(J5884,'Matching-Tabelle'!$A$1:$CB$66,3,FALSE))</f>
        <v/>
      </c>
      <c r="D5884" s="7">
        <v>0.25</v>
      </c>
      <c r="E5884" s="7" t="s">
        <v>898</v>
      </c>
      <c r="F5884" s="8">
        <v>42669</v>
      </c>
      <c r="G5884" t="s">
        <v>3856</v>
      </c>
      <c r="H5884" t="s">
        <v>3857</v>
      </c>
      <c r="I5884" t="s">
        <v>3858</v>
      </c>
      <c r="J5884">
        <v>26</v>
      </c>
      <c r="K5884" t="s">
        <v>130</v>
      </c>
      <c r="L5884" t="s">
        <v>131</v>
      </c>
      <c r="M5884">
        <v>990001</v>
      </c>
      <c r="N5884" t="s">
        <v>51</v>
      </c>
      <c r="O5884">
        <v>0.25</v>
      </c>
      <c r="Q5884">
        <v>0.25</v>
      </c>
      <c r="S5884" t="s">
        <v>898</v>
      </c>
      <c r="AE5884">
        <v>12</v>
      </c>
      <c r="AF5884">
        <v>7.6</v>
      </c>
      <c r="AG5884">
        <v>5</v>
      </c>
      <c r="AH5884" t="s">
        <v>53</v>
      </c>
      <c r="AI5884" t="s">
        <v>54</v>
      </c>
      <c r="AJ5884">
        <v>2</v>
      </c>
      <c r="AK5884">
        <v>1</v>
      </c>
      <c r="AL5884">
        <v>1</v>
      </c>
      <c r="AM5884" t="s">
        <v>55</v>
      </c>
      <c r="AN5884" t="s">
        <v>56</v>
      </c>
      <c r="AP5884">
        <v>1</v>
      </c>
      <c r="AQ5884" t="s">
        <v>57</v>
      </c>
      <c r="AR5884">
        <v>0</v>
      </c>
      <c r="AW5884" t="s">
        <v>58</v>
      </c>
      <c r="AX5884">
        <v>0</v>
      </c>
      <c r="AY5884">
        <v>2</v>
      </c>
      <c r="AZ5884">
        <v>0.25</v>
      </c>
      <c r="BA5884">
        <v>0.25</v>
      </c>
      <c r="BB5884" t="s">
        <v>59</v>
      </c>
    </row>
    <row r="5885" spans="1:54" x14ac:dyDescent="0.2">
      <c r="A5885" s="7" t="str">
        <f>VLOOKUP(G5885,'Matching-Tabelle'!$A$76:$B$80,2,FALSE)</f>
        <v>stefan.fuellemann@tkb.ch</v>
      </c>
      <c r="B5885" s="7" t="str">
        <f>VLOOKUP(J5885,'Matching-Tabelle'!$A$1:$B$66,2,FALSE)</f>
        <v>Proj SCRE2016</v>
      </c>
      <c r="C5885" s="7" t="str">
        <f>IF(VLOOKUP(J5885,'Matching-Tabelle'!$A$1:$CB$66,3,FALSE)=0,"",VLOOKUP(J5885,'Matching-Tabelle'!$A$1:$CB$66,3,FALSE))</f>
        <v>WPI Projekte</v>
      </c>
      <c r="D5885" s="7">
        <v>3.5</v>
      </c>
      <c r="E5885" s="7" t="s">
        <v>4887</v>
      </c>
      <c r="F5885" s="8">
        <v>42669</v>
      </c>
      <c r="G5885" t="s">
        <v>3856</v>
      </c>
      <c r="H5885" t="s">
        <v>3857</v>
      </c>
      <c r="I5885" t="s">
        <v>3858</v>
      </c>
      <c r="J5885">
        <v>2500253</v>
      </c>
      <c r="K5885" t="s">
        <v>538</v>
      </c>
      <c r="L5885" t="s">
        <v>539</v>
      </c>
      <c r="M5885">
        <v>990001</v>
      </c>
      <c r="N5885" t="s">
        <v>51</v>
      </c>
      <c r="O5885">
        <v>3.5</v>
      </c>
      <c r="Q5885">
        <v>3.5</v>
      </c>
      <c r="S5885" t="s">
        <v>4887</v>
      </c>
      <c r="AE5885">
        <v>5</v>
      </c>
      <c r="AF5885">
        <v>0</v>
      </c>
      <c r="AG5885">
        <v>1</v>
      </c>
      <c r="AH5885" t="s">
        <v>411</v>
      </c>
      <c r="AI5885" t="s">
        <v>411</v>
      </c>
      <c r="AJ5885">
        <v>2</v>
      </c>
      <c r="AK5885">
        <v>1</v>
      </c>
      <c r="AL5885">
        <v>1</v>
      </c>
      <c r="AM5885" t="s">
        <v>55</v>
      </c>
      <c r="AN5885" t="s">
        <v>56</v>
      </c>
      <c r="AP5885">
        <v>1</v>
      </c>
      <c r="AQ5885" t="s">
        <v>57</v>
      </c>
      <c r="AR5885">
        <v>0</v>
      </c>
      <c r="AW5885" t="s">
        <v>58</v>
      </c>
      <c r="AX5885">
        <v>0</v>
      </c>
      <c r="AY5885">
        <v>2</v>
      </c>
      <c r="AZ5885">
        <v>3.5</v>
      </c>
      <c r="BA5885">
        <v>3.5</v>
      </c>
      <c r="BB5885" t="s">
        <v>59</v>
      </c>
    </row>
    <row r="5886" spans="1:54" x14ac:dyDescent="0.2">
      <c r="A5886" s="7" t="str">
        <f>VLOOKUP(G5886,'Matching-Tabelle'!$A$76:$B$80,2,FALSE)</f>
        <v>stefan.fuellemann@tkb.ch</v>
      </c>
      <c r="B5886" s="7" t="str">
        <f>VLOOKUP(J5886,'Matching-Tabelle'!$A$1:$B$66,2,FALSE)</f>
        <v>WPI CTB</v>
      </c>
      <c r="C5886" s="7" t="str">
        <f>IF(VLOOKUP(J5886,'Matching-Tabelle'!$A$1:$CB$66,3,FALSE)=0,"",VLOOKUP(J5886,'Matching-Tabelle'!$A$1:$CB$66,3,FALSE))</f>
        <v/>
      </c>
      <c r="D5886" s="7">
        <v>2</v>
      </c>
      <c r="E5886" s="7" t="s">
        <v>4888</v>
      </c>
      <c r="F5886" s="8">
        <v>42669</v>
      </c>
      <c r="G5886" t="s">
        <v>3856</v>
      </c>
      <c r="H5886" t="s">
        <v>3857</v>
      </c>
      <c r="I5886" t="s">
        <v>3858</v>
      </c>
      <c r="J5886">
        <v>922</v>
      </c>
      <c r="K5886" t="s">
        <v>134</v>
      </c>
      <c r="L5886" t="s">
        <v>135</v>
      </c>
      <c r="M5886">
        <v>990001</v>
      </c>
      <c r="N5886" t="s">
        <v>51</v>
      </c>
      <c r="O5886">
        <v>2</v>
      </c>
      <c r="Q5886">
        <v>2</v>
      </c>
      <c r="S5886" t="s">
        <v>4888</v>
      </c>
      <c r="AE5886">
        <v>12</v>
      </c>
      <c r="AF5886">
        <v>7.6</v>
      </c>
      <c r="AG5886">
        <v>5</v>
      </c>
      <c r="AH5886" t="s">
        <v>53</v>
      </c>
      <c r="AI5886" t="s">
        <v>54</v>
      </c>
      <c r="AJ5886">
        <v>2</v>
      </c>
      <c r="AK5886">
        <v>1</v>
      </c>
      <c r="AL5886">
        <v>1</v>
      </c>
      <c r="AM5886" t="s">
        <v>55</v>
      </c>
      <c r="AN5886" t="s">
        <v>56</v>
      </c>
      <c r="AP5886">
        <v>1</v>
      </c>
      <c r="AQ5886" t="s">
        <v>57</v>
      </c>
      <c r="AR5886">
        <v>0</v>
      </c>
      <c r="AW5886" t="s">
        <v>58</v>
      </c>
      <c r="AX5886">
        <v>0</v>
      </c>
      <c r="AY5886">
        <v>2</v>
      </c>
      <c r="AZ5886">
        <v>2</v>
      </c>
      <c r="BA5886">
        <v>2</v>
      </c>
      <c r="BB5886" t="s">
        <v>59</v>
      </c>
    </row>
    <row r="5887" spans="1:54" x14ac:dyDescent="0.2">
      <c r="A5887" s="7" t="str">
        <f>VLOOKUP(G5887,'Matching-Tabelle'!$A$76:$B$80,2,FALSE)</f>
        <v>stefan.fuellemann@tkb.ch</v>
      </c>
      <c r="B5887" s="7" t="str">
        <f>VLOOKUP(J5887,'Matching-Tabelle'!$A$1:$B$66,2,FALSE)</f>
        <v>WPI CTB</v>
      </c>
      <c r="C5887" s="7" t="str">
        <f>IF(VLOOKUP(J5887,'Matching-Tabelle'!$A$1:$CB$66,3,FALSE)=0,"",VLOOKUP(J5887,'Matching-Tabelle'!$A$1:$CB$66,3,FALSE))</f>
        <v/>
      </c>
      <c r="D5887" s="7">
        <v>0.5</v>
      </c>
      <c r="E5887" s="7" t="s">
        <v>4425</v>
      </c>
      <c r="F5887" s="8">
        <v>42669</v>
      </c>
      <c r="G5887" t="s">
        <v>3856</v>
      </c>
      <c r="H5887" t="s">
        <v>3857</v>
      </c>
      <c r="I5887" t="s">
        <v>3858</v>
      </c>
      <c r="J5887">
        <v>919</v>
      </c>
      <c r="K5887" t="s">
        <v>66</v>
      </c>
      <c r="L5887" t="s">
        <v>67</v>
      </c>
      <c r="M5887">
        <v>990001</v>
      </c>
      <c r="N5887" t="s">
        <v>51</v>
      </c>
      <c r="O5887">
        <v>0.5</v>
      </c>
      <c r="Q5887">
        <v>0.5</v>
      </c>
      <c r="S5887" t="s">
        <v>4425</v>
      </c>
      <c r="AE5887">
        <v>12</v>
      </c>
      <c r="AF5887">
        <v>7.6</v>
      </c>
      <c r="AG5887">
        <v>5</v>
      </c>
      <c r="AH5887" t="s">
        <v>53</v>
      </c>
      <c r="AI5887" t="s">
        <v>54</v>
      </c>
      <c r="AJ5887">
        <v>2</v>
      </c>
      <c r="AK5887">
        <v>1</v>
      </c>
      <c r="AL5887">
        <v>1</v>
      </c>
      <c r="AM5887" t="s">
        <v>55</v>
      </c>
      <c r="AN5887" t="s">
        <v>56</v>
      </c>
      <c r="AP5887">
        <v>1</v>
      </c>
      <c r="AQ5887" t="s">
        <v>57</v>
      </c>
      <c r="AR5887">
        <v>0</v>
      </c>
      <c r="AW5887" t="s">
        <v>58</v>
      </c>
      <c r="AX5887">
        <v>0</v>
      </c>
      <c r="AY5887">
        <v>2</v>
      </c>
      <c r="AZ5887">
        <v>0.5</v>
      </c>
      <c r="BA5887">
        <v>0.5</v>
      </c>
      <c r="BB5887" t="s">
        <v>59</v>
      </c>
    </row>
    <row r="5888" spans="1:54" x14ac:dyDescent="0.2">
      <c r="A5888" s="7" t="str">
        <f>VLOOKUP(G5888,'Matching-Tabelle'!$A$76:$B$80,2,FALSE)</f>
        <v>stefan.fuellemann@tkb.ch</v>
      </c>
      <c r="B5888" s="7" t="str">
        <f>VLOOKUP(J5888,'Matching-Tabelle'!$A$1:$B$66,2,FALSE)</f>
        <v>WPI CTB</v>
      </c>
      <c r="C5888" s="7" t="str">
        <f>IF(VLOOKUP(J5888,'Matching-Tabelle'!$A$1:$CB$66,3,FALSE)=0,"",VLOOKUP(J5888,'Matching-Tabelle'!$A$1:$CB$66,3,FALSE))</f>
        <v/>
      </c>
      <c r="D5888" s="7">
        <v>0.5</v>
      </c>
      <c r="E5888" s="7" t="s">
        <v>4889</v>
      </c>
      <c r="F5888" s="8">
        <v>42669</v>
      </c>
      <c r="G5888" t="s">
        <v>3856</v>
      </c>
      <c r="H5888" t="s">
        <v>3857</v>
      </c>
      <c r="I5888" t="s">
        <v>3858</v>
      </c>
      <c r="J5888">
        <v>919</v>
      </c>
      <c r="K5888" t="s">
        <v>66</v>
      </c>
      <c r="L5888" t="s">
        <v>67</v>
      </c>
      <c r="M5888">
        <v>990001</v>
      </c>
      <c r="N5888" t="s">
        <v>51</v>
      </c>
      <c r="O5888">
        <v>0.5</v>
      </c>
      <c r="Q5888">
        <v>0.5</v>
      </c>
      <c r="S5888" t="s">
        <v>4889</v>
      </c>
      <c r="AE5888">
        <v>12</v>
      </c>
      <c r="AF5888">
        <v>7.6</v>
      </c>
      <c r="AG5888">
        <v>5</v>
      </c>
      <c r="AH5888" t="s">
        <v>53</v>
      </c>
      <c r="AI5888" t="s">
        <v>54</v>
      </c>
      <c r="AJ5888">
        <v>2</v>
      </c>
      <c r="AK5888">
        <v>1</v>
      </c>
      <c r="AL5888">
        <v>1</v>
      </c>
      <c r="AM5888" t="s">
        <v>55</v>
      </c>
      <c r="AN5888" t="s">
        <v>56</v>
      </c>
      <c r="AP5888">
        <v>1</v>
      </c>
      <c r="AQ5888" t="s">
        <v>57</v>
      </c>
      <c r="AR5888">
        <v>0</v>
      </c>
      <c r="AW5888" t="s">
        <v>58</v>
      </c>
      <c r="AX5888">
        <v>0</v>
      </c>
      <c r="AY5888">
        <v>2</v>
      </c>
      <c r="AZ5888">
        <v>0.5</v>
      </c>
      <c r="BA5888">
        <v>0.5</v>
      </c>
      <c r="BB5888" t="s">
        <v>59</v>
      </c>
    </row>
    <row r="5889" spans="1:54" x14ac:dyDescent="0.2">
      <c r="A5889" s="7" t="str">
        <f>VLOOKUP(G5889,'Matching-Tabelle'!$A$76:$B$80,2,FALSE)</f>
        <v>stefan.fuellemann@tkb.ch</v>
      </c>
      <c r="B5889" s="7" t="str">
        <f>VLOOKUP(J5889,'Matching-Tabelle'!$A$1:$B$66,2,FALSE)</f>
        <v>Proj SCRE2016</v>
      </c>
      <c r="C5889" s="7" t="str">
        <f>IF(VLOOKUP(J5889,'Matching-Tabelle'!$A$1:$CB$66,3,FALSE)=0,"",VLOOKUP(J5889,'Matching-Tabelle'!$A$1:$CB$66,3,FALSE))</f>
        <v>WPI Projekte</v>
      </c>
      <c r="D5889" s="7">
        <v>3.5</v>
      </c>
      <c r="E5889" s="7" t="s">
        <v>4890</v>
      </c>
      <c r="F5889" s="8">
        <v>42669</v>
      </c>
      <c r="G5889" t="s">
        <v>3856</v>
      </c>
      <c r="H5889" t="s">
        <v>3857</v>
      </c>
      <c r="I5889" t="s">
        <v>3858</v>
      </c>
      <c r="J5889">
        <v>2500253</v>
      </c>
      <c r="K5889" t="s">
        <v>538</v>
      </c>
      <c r="L5889" t="s">
        <v>539</v>
      </c>
      <c r="M5889">
        <v>990001</v>
      </c>
      <c r="N5889" t="s">
        <v>51</v>
      </c>
      <c r="O5889">
        <v>3.5</v>
      </c>
      <c r="Q5889">
        <v>3.5</v>
      </c>
      <c r="S5889" t="s">
        <v>4890</v>
      </c>
      <c r="AE5889">
        <v>5</v>
      </c>
      <c r="AF5889">
        <v>0</v>
      </c>
      <c r="AG5889">
        <v>1</v>
      </c>
      <c r="AH5889" t="s">
        <v>411</v>
      </c>
      <c r="AI5889" t="s">
        <v>411</v>
      </c>
      <c r="AJ5889">
        <v>2</v>
      </c>
      <c r="AK5889">
        <v>1</v>
      </c>
      <c r="AL5889">
        <v>1</v>
      </c>
      <c r="AM5889" t="s">
        <v>55</v>
      </c>
      <c r="AN5889" t="s">
        <v>56</v>
      </c>
      <c r="AP5889">
        <v>1</v>
      </c>
      <c r="AQ5889" t="s">
        <v>57</v>
      </c>
      <c r="AR5889">
        <v>0</v>
      </c>
      <c r="AW5889" t="s">
        <v>58</v>
      </c>
      <c r="AX5889">
        <v>0</v>
      </c>
      <c r="AY5889">
        <v>2</v>
      </c>
      <c r="AZ5889">
        <v>3.5</v>
      </c>
      <c r="BA5889">
        <v>3.5</v>
      </c>
      <c r="BB5889" t="s">
        <v>59</v>
      </c>
    </row>
    <row r="5890" spans="1:54" x14ac:dyDescent="0.2">
      <c r="A5890" s="7" t="str">
        <f>VLOOKUP(G5890,'Matching-Tabelle'!$A$76:$B$80,2,FALSE)</f>
        <v>stefan.fuellemann@tkb.ch</v>
      </c>
      <c r="B5890" s="7" t="str">
        <f>VLOOKUP(J5890,'Matching-Tabelle'!$A$1:$B$66,2,FALSE)</f>
        <v>WPI RTB</v>
      </c>
      <c r="C5890" s="7" t="str">
        <f>IF(VLOOKUP(J5890,'Matching-Tabelle'!$A$1:$CB$66,3,FALSE)=0,"",VLOOKUP(J5890,'Matching-Tabelle'!$A$1:$CB$66,3,FALSE))</f>
        <v/>
      </c>
      <c r="D5890" s="7">
        <v>1.2</v>
      </c>
      <c r="E5890" s="7" t="s">
        <v>3859</v>
      </c>
      <c r="F5890" s="8">
        <v>42670</v>
      </c>
      <c r="G5890" t="s">
        <v>3856</v>
      </c>
      <c r="H5890" t="s">
        <v>3857</v>
      </c>
      <c r="I5890" t="s">
        <v>3858</v>
      </c>
      <c r="J5890">
        <v>19</v>
      </c>
      <c r="K5890" t="s">
        <v>145</v>
      </c>
      <c r="L5890" t="s">
        <v>146</v>
      </c>
      <c r="M5890">
        <v>990001</v>
      </c>
      <c r="N5890" t="s">
        <v>51</v>
      </c>
      <c r="O5890">
        <v>1.2</v>
      </c>
      <c r="Q5890">
        <v>1.2</v>
      </c>
      <c r="S5890" t="s">
        <v>3859</v>
      </c>
      <c r="AE5890">
        <v>12</v>
      </c>
      <c r="AF5890">
        <v>7.6</v>
      </c>
      <c r="AG5890">
        <v>5</v>
      </c>
      <c r="AH5890" t="s">
        <v>53</v>
      </c>
      <c r="AI5890" t="s">
        <v>54</v>
      </c>
      <c r="AJ5890">
        <v>2</v>
      </c>
      <c r="AK5890">
        <v>1</v>
      </c>
      <c r="AL5890">
        <v>1</v>
      </c>
      <c r="AM5890" t="s">
        <v>55</v>
      </c>
      <c r="AN5890" t="s">
        <v>56</v>
      </c>
      <c r="AP5890">
        <v>1</v>
      </c>
      <c r="AQ5890" t="s">
        <v>57</v>
      </c>
      <c r="AR5890">
        <v>0</v>
      </c>
      <c r="AW5890" t="s">
        <v>58</v>
      </c>
      <c r="AX5890">
        <v>0</v>
      </c>
      <c r="AY5890">
        <v>2</v>
      </c>
      <c r="AZ5890">
        <v>1.2</v>
      </c>
      <c r="BA5890">
        <v>1.2</v>
      </c>
      <c r="BB5890" t="s">
        <v>59</v>
      </c>
    </row>
    <row r="5891" spans="1:54" x14ac:dyDescent="0.2">
      <c r="A5891" s="7" t="str">
        <f>VLOOKUP(G5891,'Matching-Tabelle'!$A$76:$B$80,2,FALSE)</f>
        <v>stefan.fuellemann@tkb.ch</v>
      </c>
      <c r="B5891" s="7" t="str">
        <f>VLOOKUP(J5891,'Matching-Tabelle'!$A$1:$B$66,2,FALSE)</f>
        <v>Progr Digitalisierung</v>
      </c>
      <c r="C5891" s="7" t="str">
        <f>IF(VLOOKUP(J5891,'Matching-Tabelle'!$A$1:$CB$66,3,FALSE)=0,"",VLOOKUP(J5891,'Matching-Tabelle'!$A$1:$CB$66,3,FALSE))</f>
        <v/>
      </c>
      <c r="D5891" s="7">
        <v>2.5</v>
      </c>
      <c r="E5891" s="7" t="s">
        <v>4891</v>
      </c>
      <c r="F5891" s="8">
        <v>42670</v>
      </c>
      <c r="G5891" t="s">
        <v>3856</v>
      </c>
      <c r="H5891" t="s">
        <v>3857</v>
      </c>
      <c r="I5891" t="s">
        <v>3858</v>
      </c>
      <c r="J5891">
        <v>224</v>
      </c>
      <c r="K5891" t="s">
        <v>76</v>
      </c>
      <c r="L5891" t="s">
        <v>77</v>
      </c>
      <c r="M5891">
        <v>990001</v>
      </c>
      <c r="N5891" t="s">
        <v>51</v>
      </c>
      <c r="O5891">
        <v>2.5</v>
      </c>
      <c r="Q5891">
        <v>2.5</v>
      </c>
      <c r="S5891" t="s">
        <v>4891</v>
      </c>
      <c r="AE5891">
        <v>12</v>
      </c>
      <c r="AF5891">
        <v>7.6</v>
      </c>
      <c r="AG5891">
        <v>5</v>
      </c>
      <c r="AH5891" t="s">
        <v>53</v>
      </c>
      <c r="AI5891" t="s">
        <v>54</v>
      </c>
      <c r="AJ5891">
        <v>2</v>
      </c>
      <c r="AK5891">
        <v>1</v>
      </c>
      <c r="AL5891">
        <v>1</v>
      </c>
      <c r="AM5891" t="s">
        <v>55</v>
      </c>
      <c r="AN5891" t="s">
        <v>56</v>
      </c>
      <c r="AP5891">
        <v>1</v>
      </c>
      <c r="AQ5891" t="s">
        <v>57</v>
      </c>
      <c r="AR5891">
        <v>0</v>
      </c>
      <c r="AW5891" t="s">
        <v>58</v>
      </c>
      <c r="AX5891">
        <v>0</v>
      </c>
      <c r="AY5891">
        <v>2</v>
      </c>
      <c r="AZ5891">
        <v>2.5</v>
      </c>
      <c r="BA5891">
        <v>2.5</v>
      </c>
      <c r="BB5891" t="s">
        <v>59</v>
      </c>
    </row>
    <row r="5892" spans="1:54" x14ac:dyDescent="0.2">
      <c r="A5892" s="7" t="str">
        <f>VLOOKUP(G5892,'Matching-Tabelle'!$A$76:$B$80,2,FALSE)</f>
        <v>stefan.fuellemann@tkb.ch</v>
      </c>
      <c r="B5892" s="7" t="str">
        <f>VLOOKUP(J5892,'Matching-Tabelle'!$A$1:$B$66,2,FALSE)</f>
        <v>WPI CTB</v>
      </c>
      <c r="C5892" s="7" t="str">
        <f>IF(VLOOKUP(J5892,'Matching-Tabelle'!$A$1:$CB$66,3,FALSE)=0,"",VLOOKUP(J5892,'Matching-Tabelle'!$A$1:$CB$66,3,FALSE))</f>
        <v/>
      </c>
      <c r="D5892" s="7">
        <v>1</v>
      </c>
      <c r="E5892" s="7" t="s">
        <v>4892</v>
      </c>
      <c r="F5892" s="8">
        <v>42670</v>
      </c>
      <c r="G5892" t="s">
        <v>3856</v>
      </c>
      <c r="H5892" t="s">
        <v>3857</v>
      </c>
      <c r="I5892" t="s">
        <v>3858</v>
      </c>
      <c r="J5892">
        <v>922</v>
      </c>
      <c r="K5892" t="s">
        <v>134</v>
      </c>
      <c r="L5892" t="s">
        <v>135</v>
      </c>
      <c r="M5892">
        <v>990001</v>
      </c>
      <c r="N5892" t="s">
        <v>51</v>
      </c>
      <c r="O5892">
        <v>1</v>
      </c>
      <c r="Q5892">
        <v>1</v>
      </c>
      <c r="S5892" t="s">
        <v>4892</v>
      </c>
      <c r="AE5892">
        <v>12</v>
      </c>
      <c r="AF5892">
        <v>7.6</v>
      </c>
      <c r="AG5892">
        <v>5</v>
      </c>
      <c r="AH5892" t="s">
        <v>53</v>
      </c>
      <c r="AI5892" t="s">
        <v>54</v>
      </c>
      <c r="AJ5892">
        <v>2</v>
      </c>
      <c r="AK5892">
        <v>1</v>
      </c>
      <c r="AL5892">
        <v>1</v>
      </c>
      <c r="AM5892" t="s">
        <v>55</v>
      </c>
      <c r="AN5892" t="s">
        <v>56</v>
      </c>
      <c r="AP5892">
        <v>1</v>
      </c>
      <c r="AQ5892" t="s">
        <v>57</v>
      </c>
      <c r="AR5892">
        <v>0</v>
      </c>
      <c r="AW5892" t="s">
        <v>58</v>
      </c>
      <c r="AX5892">
        <v>0</v>
      </c>
      <c r="AY5892">
        <v>2</v>
      </c>
      <c r="AZ5892">
        <v>1</v>
      </c>
      <c r="BA5892">
        <v>1</v>
      </c>
      <c r="BB5892" t="s">
        <v>59</v>
      </c>
    </row>
    <row r="5893" spans="1:54" x14ac:dyDescent="0.2">
      <c r="A5893" s="7" t="str">
        <f>VLOOKUP(G5893,'Matching-Tabelle'!$A$76:$B$80,2,FALSE)</f>
        <v>stefan.fuellemann@tkb.ch</v>
      </c>
      <c r="B5893" s="7" t="str">
        <f>VLOOKUP(J5893,'Matching-Tabelle'!$A$1:$B$66,2,FALSE)</f>
        <v>Proj SCRE2016</v>
      </c>
      <c r="C5893" s="7" t="str">
        <f>IF(VLOOKUP(J5893,'Matching-Tabelle'!$A$1:$CB$66,3,FALSE)=0,"",VLOOKUP(J5893,'Matching-Tabelle'!$A$1:$CB$66,3,FALSE))</f>
        <v>WPI Projekte</v>
      </c>
      <c r="D5893" s="7">
        <v>2.5</v>
      </c>
      <c r="E5893" s="7" t="s">
        <v>4893</v>
      </c>
      <c r="F5893" s="8">
        <v>42670</v>
      </c>
      <c r="G5893" t="s">
        <v>3856</v>
      </c>
      <c r="H5893" t="s">
        <v>3857</v>
      </c>
      <c r="I5893" t="s">
        <v>3858</v>
      </c>
      <c r="J5893">
        <v>2500253</v>
      </c>
      <c r="K5893" t="s">
        <v>538</v>
      </c>
      <c r="L5893" t="s">
        <v>539</v>
      </c>
      <c r="M5893">
        <v>990001</v>
      </c>
      <c r="N5893" t="s">
        <v>51</v>
      </c>
      <c r="O5893">
        <v>2.5</v>
      </c>
      <c r="Q5893">
        <v>2.5</v>
      </c>
      <c r="S5893" t="s">
        <v>4893</v>
      </c>
      <c r="AE5893">
        <v>5</v>
      </c>
      <c r="AF5893">
        <v>0</v>
      </c>
      <c r="AG5893">
        <v>1</v>
      </c>
      <c r="AH5893" t="s">
        <v>411</v>
      </c>
      <c r="AI5893" t="s">
        <v>411</v>
      </c>
      <c r="AJ5893">
        <v>2</v>
      </c>
      <c r="AK5893">
        <v>1</v>
      </c>
      <c r="AL5893">
        <v>1</v>
      </c>
      <c r="AM5893" t="s">
        <v>55</v>
      </c>
      <c r="AN5893" t="s">
        <v>56</v>
      </c>
      <c r="AP5893">
        <v>1</v>
      </c>
      <c r="AQ5893" t="s">
        <v>57</v>
      </c>
      <c r="AR5893">
        <v>0</v>
      </c>
      <c r="AW5893" t="s">
        <v>58</v>
      </c>
      <c r="AX5893">
        <v>0</v>
      </c>
      <c r="AY5893">
        <v>2</v>
      </c>
      <c r="AZ5893">
        <v>2.5</v>
      </c>
      <c r="BA5893">
        <v>2.5</v>
      </c>
      <c r="BB5893" t="s">
        <v>59</v>
      </c>
    </row>
    <row r="5894" spans="1:54" x14ac:dyDescent="0.2">
      <c r="A5894" s="7" t="str">
        <f>VLOOKUP(G5894,'Matching-Tabelle'!$A$76:$B$80,2,FALSE)</f>
        <v>stefan.fuellemann@tkb.ch</v>
      </c>
      <c r="B5894" s="7" t="str">
        <f>VLOOKUP(J5894,'Matching-Tabelle'!$A$1:$B$66,2,FALSE)</f>
        <v>WPI CTB</v>
      </c>
      <c r="C5894" s="7" t="str">
        <f>IF(VLOOKUP(J5894,'Matching-Tabelle'!$A$1:$CB$66,3,FALSE)=0,"",VLOOKUP(J5894,'Matching-Tabelle'!$A$1:$CB$66,3,FALSE))</f>
        <v/>
      </c>
      <c r="D5894" s="7">
        <v>0.6</v>
      </c>
      <c r="E5894" s="7" t="s">
        <v>4894</v>
      </c>
      <c r="F5894" s="8">
        <v>42670</v>
      </c>
      <c r="G5894" t="s">
        <v>3856</v>
      </c>
      <c r="H5894" t="s">
        <v>3857</v>
      </c>
      <c r="I5894" t="s">
        <v>3858</v>
      </c>
      <c r="J5894">
        <v>18</v>
      </c>
      <c r="K5894" t="s">
        <v>594</v>
      </c>
      <c r="L5894" t="s">
        <v>595</v>
      </c>
      <c r="M5894">
        <v>990001</v>
      </c>
      <c r="N5894" t="s">
        <v>51</v>
      </c>
      <c r="O5894">
        <v>0.6</v>
      </c>
      <c r="Q5894">
        <v>0.6</v>
      </c>
      <c r="S5894" t="s">
        <v>4894</v>
      </c>
      <c r="AE5894">
        <v>12</v>
      </c>
      <c r="AF5894">
        <v>7.6</v>
      </c>
      <c r="AG5894">
        <v>5</v>
      </c>
      <c r="AH5894" t="s">
        <v>53</v>
      </c>
      <c r="AI5894" t="s">
        <v>54</v>
      </c>
      <c r="AJ5894">
        <v>2</v>
      </c>
      <c r="AK5894">
        <v>1</v>
      </c>
      <c r="AL5894">
        <v>1</v>
      </c>
      <c r="AM5894" t="s">
        <v>55</v>
      </c>
      <c r="AN5894" t="s">
        <v>56</v>
      </c>
      <c r="AP5894">
        <v>1</v>
      </c>
      <c r="AQ5894" t="s">
        <v>57</v>
      </c>
      <c r="AR5894">
        <v>0</v>
      </c>
      <c r="AW5894" t="s">
        <v>58</v>
      </c>
      <c r="AX5894">
        <v>0</v>
      </c>
      <c r="AY5894">
        <v>2</v>
      </c>
      <c r="AZ5894">
        <v>0.6</v>
      </c>
      <c r="BA5894">
        <v>0.6</v>
      </c>
      <c r="BB5894" t="s">
        <v>59</v>
      </c>
    </row>
    <row r="5895" spans="1:54" x14ac:dyDescent="0.2">
      <c r="A5895" s="7" t="str">
        <f>VLOOKUP(G5895,'Matching-Tabelle'!$A$76:$B$80,2,FALSE)</f>
        <v>stefan.fuellemann@tkb.ch</v>
      </c>
      <c r="B5895" s="7" t="str">
        <f>VLOOKUP(J5895,'Matching-Tabelle'!$A$1:$B$66,2,FALSE)</f>
        <v>WPI RTB</v>
      </c>
      <c r="C5895" s="7" t="str">
        <f>IF(VLOOKUP(J5895,'Matching-Tabelle'!$A$1:$CB$66,3,FALSE)=0,"",VLOOKUP(J5895,'Matching-Tabelle'!$A$1:$CB$66,3,FALSE))</f>
        <v/>
      </c>
      <c r="D5895" s="7">
        <v>5</v>
      </c>
      <c r="E5895" s="7" t="s">
        <v>4895</v>
      </c>
      <c r="F5895" s="8">
        <v>42670</v>
      </c>
      <c r="G5895" t="s">
        <v>3856</v>
      </c>
      <c r="H5895" t="s">
        <v>3857</v>
      </c>
      <c r="I5895" t="s">
        <v>3858</v>
      </c>
      <c r="J5895">
        <v>21</v>
      </c>
      <c r="K5895" t="s">
        <v>117</v>
      </c>
      <c r="L5895" t="s">
        <v>118</v>
      </c>
      <c r="M5895">
        <v>990001</v>
      </c>
      <c r="N5895" t="s">
        <v>51</v>
      </c>
      <c r="O5895">
        <v>5</v>
      </c>
      <c r="Q5895">
        <v>5</v>
      </c>
      <c r="S5895" t="s">
        <v>4895</v>
      </c>
      <c r="AE5895">
        <v>12</v>
      </c>
      <c r="AF5895">
        <v>7.6</v>
      </c>
      <c r="AG5895">
        <v>5</v>
      </c>
      <c r="AH5895" t="s">
        <v>53</v>
      </c>
      <c r="AI5895" t="s">
        <v>54</v>
      </c>
      <c r="AJ5895">
        <v>2</v>
      </c>
      <c r="AK5895">
        <v>1</v>
      </c>
      <c r="AL5895">
        <v>1</v>
      </c>
      <c r="AM5895" t="s">
        <v>55</v>
      </c>
      <c r="AN5895" t="s">
        <v>56</v>
      </c>
      <c r="AP5895">
        <v>1</v>
      </c>
      <c r="AQ5895" t="s">
        <v>57</v>
      </c>
      <c r="AR5895">
        <v>0</v>
      </c>
      <c r="AW5895" t="s">
        <v>58</v>
      </c>
      <c r="AX5895">
        <v>0</v>
      </c>
      <c r="AY5895">
        <v>2</v>
      </c>
      <c r="AZ5895">
        <v>5</v>
      </c>
      <c r="BA5895">
        <v>5</v>
      </c>
      <c r="BB5895" t="s">
        <v>59</v>
      </c>
    </row>
    <row r="5896" spans="1:54" x14ac:dyDescent="0.2">
      <c r="A5896" s="7" t="str">
        <f>VLOOKUP(G5896,'Matching-Tabelle'!$A$76:$B$80,2,FALSE)</f>
        <v>stefan.fuellemann@tkb.ch</v>
      </c>
      <c r="B5896" s="7" t="str">
        <f>VLOOKUP(J5896,'Matching-Tabelle'!$A$1:$B$66,2,FALSE)</f>
        <v>WPI RTB</v>
      </c>
      <c r="C5896" s="7" t="str">
        <f>IF(VLOOKUP(J5896,'Matching-Tabelle'!$A$1:$CB$66,3,FALSE)=0,"",VLOOKUP(J5896,'Matching-Tabelle'!$A$1:$CB$66,3,FALSE))</f>
        <v/>
      </c>
      <c r="D5896" s="7">
        <v>1.2</v>
      </c>
      <c r="E5896" s="7" t="s">
        <v>4896</v>
      </c>
      <c r="F5896" s="8">
        <v>42671</v>
      </c>
      <c r="G5896" t="s">
        <v>3856</v>
      </c>
      <c r="H5896" t="s">
        <v>3857</v>
      </c>
      <c r="I5896" t="s">
        <v>3858</v>
      </c>
      <c r="J5896">
        <v>19</v>
      </c>
      <c r="K5896" t="s">
        <v>145</v>
      </c>
      <c r="L5896" t="s">
        <v>146</v>
      </c>
      <c r="M5896">
        <v>990001</v>
      </c>
      <c r="N5896" t="s">
        <v>51</v>
      </c>
      <c r="O5896">
        <v>1.2</v>
      </c>
      <c r="Q5896">
        <v>1.2</v>
      </c>
      <c r="S5896" t="s">
        <v>4896</v>
      </c>
      <c r="AE5896">
        <v>12</v>
      </c>
      <c r="AF5896">
        <v>7.6</v>
      </c>
      <c r="AG5896">
        <v>5</v>
      </c>
      <c r="AH5896" t="s">
        <v>53</v>
      </c>
      <c r="AI5896" t="s">
        <v>54</v>
      </c>
      <c r="AJ5896">
        <v>2</v>
      </c>
      <c r="AK5896">
        <v>1</v>
      </c>
      <c r="AL5896">
        <v>1</v>
      </c>
      <c r="AM5896" t="s">
        <v>55</v>
      </c>
      <c r="AN5896" t="s">
        <v>56</v>
      </c>
      <c r="AP5896">
        <v>1</v>
      </c>
      <c r="AQ5896" t="s">
        <v>57</v>
      </c>
      <c r="AR5896">
        <v>0</v>
      </c>
      <c r="AW5896" t="s">
        <v>58</v>
      </c>
      <c r="AX5896">
        <v>0</v>
      </c>
      <c r="AY5896">
        <v>2</v>
      </c>
      <c r="AZ5896">
        <v>1.2</v>
      </c>
      <c r="BA5896">
        <v>1.2</v>
      </c>
      <c r="BB5896" t="s">
        <v>59</v>
      </c>
    </row>
    <row r="5897" spans="1:54" x14ac:dyDescent="0.2">
      <c r="A5897" s="7" t="str">
        <f>VLOOKUP(G5897,'Matching-Tabelle'!$A$76:$B$80,2,FALSE)</f>
        <v>stefan.fuellemann@tkb.ch</v>
      </c>
      <c r="B5897" s="7" t="str">
        <f>VLOOKUP(J5897,'Matching-Tabelle'!$A$1:$B$66,2,FALSE)</f>
        <v>WPI CTB</v>
      </c>
      <c r="C5897" s="7" t="str">
        <f>IF(VLOOKUP(J5897,'Matching-Tabelle'!$A$1:$CB$66,3,FALSE)=0,"",VLOOKUP(J5897,'Matching-Tabelle'!$A$1:$CB$66,3,FALSE))</f>
        <v/>
      </c>
      <c r="D5897" s="7">
        <v>0.75</v>
      </c>
      <c r="E5897" s="7" t="s">
        <v>4897</v>
      </c>
      <c r="F5897" s="8">
        <v>42671</v>
      </c>
      <c r="G5897" t="s">
        <v>3856</v>
      </c>
      <c r="H5897" t="s">
        <v>3857</v>
      </c>
      <c r="I5897" t="s">
        <v>3858</v>
      </c>
      <c r="J5897">
        <v>919</v>
      </c>
      <c r="K5897" t="s">
        <v>66</v>
      </c>
      <c r="L5897" t="s">
        <v>67</v>
      </c>
      <c r="M5897">
        <v>990001</v>
      </c>
      <c r="N5897" t="s">
        <v>51</v>
      </c>
      <c r="O5897">
        <v>0.75</v>
      </c>
      <c r="Q5897">
        <v>0.75</v>
      </c>
      <c r="S5897" t="s">
        <v>4897</v>
      </c>
      <c r="AE5897">
        <v>12</v>
      </c>
      <c r="AF5897">
        <v>7.6</v>
      </c>
      <c r="AG5897">
        <v>5</v>
      </c>
      <c r="AH5897" t="s">
        <v>53</v>
      </c>
      <c r="AI5897" t="s">
        <v>54</v>
      </c>
      <c r="AJ5897">
        <v>2</v>
      </c>
      <c r="AK5897">
        <v>1</v>
      </c>
      <c r="AL5897">
        <v>1</v>
      </c>
      <c r="AM5897" t="s">
        <v>55</v>
      </c>
      <c r="AN5897" t="s">
        <v>56</v>
      </c>
      <c r="AP5897">
        <v>1</v>
      </c>
      <c r="AQ5897" t="s">
        <v>57</v>
      </c>
      <c r="AR5897">
        <v>0</v>
      </c>
      <c r="AW5897" t="s">
        <v>58</v>
      </c>
      <c r="AX5897">
        <v>0</v>
      </c>
      <c r="AY5897">
        <v>2</v>
      </c>
      <c r="AZ5897">
        <v>0.75</v>
      </c>
      <c r="BA5897">
        <v>0.75</v>
      </c>
      <c r="BB5897" t="s">
        <v>59</v>
      </c>
    </row>
    <row r="5898" spans="1:54" x14ac:dyDescent="0.2">
      <c r="A5898" s="7" t="str">
        <f>VLOOKUP(G5898,'Matching-Tabelle'!$A$76:$B$80,2,FALSE)</f>
        <v>stefan.fuellemann@tkb.ch</v>
      </c>
      <c r="B5898" s="7" t="str">
        <f>VLOOKUP(J5898,'Matching-Tabelle'!$A$1:$B$66,2,FALSE)</f>
        <v>WPI CTB</v>
      </c>
      <c r="C5898" s="7" t="str">
        <f>IF(VLOOKUP(J5898,'Matching-Tabelle'!$A$1:$CB$66,3,FALSE)=0,"",VLOOKUP(J5898,'Matching-Tabelle'!$A$1:$CB$66,3,FALSE))</f>
        <v/>
      </c>
      <c r="D5898" s="7">
        <v>0.75</v>
      </c>
      <c r="E5898" s="7" t="s">
        <v>4898</v>
      </c>
      <c r="F5898" s="8">
        <v>42671</v>
      </c>
      <c r="G5898" t="s">
        <v>3856</v>
      </c>
      <c r="H5898" t="s">
        <v>3857</v>
      </c>
      <c r="I5898" t="s">
        <v>3858</v>
      </c>
      <c r="J5898">
        <v>927</v>
      </c>
      <c r="K5898" t="s">
        <v>99</v>
      </c>
      <c r="L5898" t="s">
        <v>100</v>
      </c>
      <c r="M5898">
        <v>990001</v>
      </c>
      <c r="N5898" t="s">
        <v>51</v>
      </c>
      <c r="O5898">
        <v>0.75</v>
      </c>
      <c r="Q5898">
        <v>0.75</v>
      </c>
      <c r="S5898" t="s">
        <v>4898</v>
      </c>
      <c r="AE5898">
        <v>12</v>
      </c>
      <c r="AF5898">
        <v>7.6</v>
      </c>
      <c r="AG5898">
        <v>5</v>
      </c>
      <c r="AH5898" t="s">
        <v>53</v>
      </c>
      <c r="AI5898" t="s">
        <v>54</v>
      </c>
      <c r="AJ5898">
        <v>2</v>
      </c>
      <c r="AK5898">
        <v>1</v>
      </c>
      <c r="AL5898">
        <v>1</v>
      </c>
      <c r="AM5898" t="s">
        <v>55</v>
      </c>
      <c r="AN5898" t="s">
        <v>56</v>
      </c>
      <c r="AP5898">
        <v>1</v>
      </c>
      <c r="AQ5898" t="s">
        <v>57</v>
      </c>
      <c r="AR5898">
        <v>0</v>
      </c>
      <c r="AW5898" t="s">
        <v>58</v>
      </c>
      <c r="AX5898">
        <v>0</v>
      </c>
      <c r="AY5898">
        <v>2</v>
      </c>
      <c r="AZ5898">
        <v>0.75</v>
      </c>
      <c r="BA5898">
        <v>0.75</v>
      </c>
      <c r="BB5898" t="s">
        <v>59</v>
      </c>
    </row>
    <row r="5899" spans="1:54" x14ac:dyDescent="0.2">
      <c r="A5899" s="7" t="str">
        <f>VLOOKUP(G5899,'Matching-Tabelle'!$A$76:$B$80,2,FALSE)</f>
        <v>stefan.fuellemann@tkb.ch</v>
      </c>
      <c r="B5899" s="7" t="str">
        <f>VLOOKUP(J5899,'Matching-Tabelle'!$A$1:$B$66,2,FALSE)</f>
        <v>WPI CTB</v>
      </c>
      <c r="C5899" s="7" t="str">
        <f>IF(VLOOKUP(J5899,'Matching-Tabelle'!$A$1:$CB$66,3,FALSE)=0,"",VLOOKUP(J5899,'Matching-Tabelle'!$A$1:$CB$66,3,FALSE))</f>
        <v/>
      </c>
      <c r="D5899" s="7">
        <v>0.25</v>
      </c>
      <c r="E5899" s="7" t="s">
        <v>4899</v>
      </c>
      <c r="F5899" s="8">
        <v>42671</v>
      </c>
      <c r="G5899" t="s">
        <v>3856</v>
      </c>
      <c r="H5899" t="s">
        <v>3857</v>
      </c>
      <c r="I5899" t="s">
        <v>3858</v>
      </c>
      <c r="J5899">
        <v>921</v>
      </c>
      <c r="K5899" t="s">
        <v>224</v>
      </c>
      <c r="L5899" t="s">
        <v>225</v>
      </c>
      <c r="M5899">
        <v>990001</v>
      </c>
      <c r="N5899" t="s">
        <v>51</v>
      </c>
      <c r="O5899">
        <v>0.25</v>
      </c>
      <c r="Q5899">
        <v>0.25</v>
      </c>
      <c r="S5899" t="s">
        <v>4899</v>
      </c>
      <c r="AE5899">
        <v>12</v>
      </c>
      <c r="AF5899">
        <v>7.6</v>
      </c>
      <c r="AG5899">
        <v>5</v>
      </c>
      <c r="AH5899" t="s">
        <v>53</v>
      </c>
      <c r="AI5899" t="s">
        <v>54</v>
      </c>
      <c r="AJ5899">
        <v>2</v>
      </c>
      <c r="AK5899">
        <v>1</v>
      </c>
      <c r="AL5899">
        <v>1</v>
      </c>
      <c r="AM5899" t="s">
        <v>55</v>
      </c>
      <c r="AN5899" t="s">
        <v>56</v>
      </c>
      <c r="AP5899">
        <v>1</v>
      </c>
      <c r="AQ5899" t="s">
        <v>57</v>
      </c>
      <c r="AR5899">
        <v>0</v>
      </c>
      <c r="AW5899" t="s">
        <v>58</v>
      </c>
      <c r="AX5899">
        <v>0</v>
      </c>
      <c r="AY5899">
        <v>2</v>
      </c>
      <c r="AZ5899">
        <v>0.25</v>
      </c>
      <c r="BA5899">
        <v>0.25</v>
      </c>
      <c r="BB5899" t="s">
        <v>59</v>
      </c>
    </row>
    <row r="5900" spans="1:54" x14ac:dyDescent="0.2">
      <c r="A5900" s="7" t="str">
        <f>VLOOKUP(G5900,'Matching-Tabelle'!$A$76:$B$80,2,FALSE)</f>
        <v>stefan.fuellemann@tkb.ch</v>
      </c>
      <c r="B5900" s="7" t="str">
        <f>VLOOKUP(J5900,'Matching-Tabelle'!$A$1:$B$66,2,FALSE)</f>
        <v>WPI CTB</v>
      </c>
      <c r="C5900" s="7" t="str">
        <f>IF(VLOOKUP(J5900,'Matching-Tabelle'!$A$1:$CB$66,3,FALSE)=0,"",VLOOKUP(J5900,'Matching-Tabelle'!$A$1:$CB$66,3,FALSE))</f>
        <v/>
      </c>
      <c r="D5900" s="7">
        <v>0.75</v>
      </c>
      <c r="E5900" s="7" t="s">
        <v>4895</v>
      </c>
      <c r="F5900" s="8">
        <v>42671</v>
      </c>
      <c r="G5900" t="s">
        <v>3856</v>
      </c>
      <c r="H5900" t="s">
        <v>3857</v>
      </c>
      <c r="I5900" t="s">
        <v>3858</v>
      </c>
      <c r="J5900">
        <v>921</v>
      </c>
      <c r="K5900" t="s">
        <v>224</v>
      </c>
      <c r="L5900" t="s">
        <v>225</v>
      </c>
      <c r="M5900">
        <v>990001</v>
      </c>
      <c r="N5900" t="s">
        <v>51</v>
      </c>
      <c r="O5900">
        <v>0.75</v>
      </c>
      <c r="Q5900">
        <v>0.75</v>
      </c>
      <c r="S5900" t="s">
        <v>4895</v>
      </c>
      <c r="AE5900">
        <v>12</v>
      </c>
      <c r="AF5900">
        <v>7.6</v>
      </c>
      <c r="AG5900">
        <v>5</v>
      </c>
      <c r="AH5900" t="s">
        <v>53</v>
      </c>
      <c r="AI5900" t="s">
        <v>54</v>
      </c>
      <c r="AJ5900">
        <v>2</v>
      </c>
      <c r="AK5900">
        <v>1</v>
      </c>
      <c r="AL5900">
        <v>1</v>
      </c>
      <c r="AM5900" t="s">
        <v>55</v>
      </c>
      <c r="AN5900" t="s">
        <v>56</v>
      </c>
      <c r="AP5900">
        <v>1</v>
      </c>
      <c r="AQ5900" t="s">
        <v>57</v>
      </c>
      <c r="AR5900">
        <v>0</v>
      </c>
      <c r="AW5900" t="s">
        <v>58</v>
      </c>
      <c r="AX5900">
        <v>0</v>
      </c>
      <c r="AY5900">
        <v>2</v>
      </c>
      <c r="AZ5900">
        <v>0.75</v>
      </c>
      <c r="BA5900">
        <v>0.75</v>
      </c>
      <c r="BB5900" t="s">
        <v>59</v>
      </c>
    </row>
    <row r="5901" spans="1:54" x14ac:dyDescent="0.2">
      <c r="A5901" s="7" t="str">
        <f>VLOOKUP(G5901,'Matching-Tabelle'!$A$76:$B$80,2,FALSE)</f>
        <v>stefan.fuellemann@tkb.ch</v>
      </c>
      <c r="B5901" s="7" t="str">
        <f>VLOOKUP(J5901,'Matching-Tabelle'!$A$1:$B$66,2,FALSE)</f>
        <v>WPI Führung</v>
      </c>
      <c r="C5901" s="7" t="str">
        <f>IF(VLOOKUP(J5901,'Matching-Tabelle'!$A$1:$CB$66,3,FALSE)=0,"",VLOOKUP(J5901,'Matching-Tabelle'!$A$1:$CB$66,3,FALSE))</f>
        <v/>
      </c>
      <c r="D5901" s="7">
        <v>1.5</v>
      </c>
      <c r="E5901" s="7" t="s">
        <v>4900</v>
      </c>
      <c r="F5901" s="8">
        <v>42671</v>
      </c>
      <c r="G5901" t="s">
        <v>3856</v>
      </c>
      <c r="H5901" t="s">
        <v>3857</v>
      </c>
      <c r="I5901" t="s">
        <v>3858</v>
      </c>
      <c r="J5901">
        <v>26</v>
      </c>
      <c r="K5901" t="s">
        <v>130</v>
      </c>
      <c r="L5901" t="s">
        <v>131</v>
      </c>
      <c r="M5901">
        <v>990001</v>
      </c>
      <c r="N5901" t="s">
        <v>51</v>
      </c>
      <c r="O5901">
        <v>1.5</v>
      </c>
      <c r="Q5901">
        <v>1.5</v>
      </c>
      <c r="S5901" t="s">
        <v>4900</v>
      </c>
      <c r="AE5901">
        <v>12</v>
      </c>
      <c r="AF5901">
        <v>7.6</v>
      </c>
      <c r="AG5901">
        <v>5</v>
      </c>
      <c r="AH5901" t="s">
        <v>53</v>
      </c>
      <c r="AI5901" t="s">
        <v>54</v>
      </c>
      <c r="AJ5901">
        <v>2</v>
      </c>
      <c r="AK5901">
        <v>1</v>
      </c>
      <c r="AL5901">
        <v>1</v>
      </c>
      <c r="AM5901" t="s">
        <v>55</v>
      </c>
      <c r="AN5901" t="s">
        <v>56</v>
      </c>
      <c r="AP5901">
        <v>1</v>
      </c>
      <c r="AQ5901" t="s">
        <v>57</v>
      </c>
      <c r="AR5901">
        <v>0</v>
      </c>
      <c r="AW5901" t="s">
        <v>58</v>
      </c>
      <c r="AX5901">
        <v>0</v>
      </c>
      <c r="AY5901">
        <v>2</v>
      </c>
      <c r="AZ5901">
        <v>1.5</v>
      </c>
      <c r="BA5901">
        <v>1.5</v>
      </c>
      <c r="BB5901" t="s">
        <v>59</v>
      </c>
    </row>
    <row r="5902" spans="1:54" x14ac:dyDescent="0.2">
      <c r="A5902" s="7" t="str">
        <f>VLOOKUP(G5902,'Matching-Tabelle'!$A$76:$B$80,2,FALSE)</f>
        <v>stefan.fuellemann@tkb.ch</v>
      </c>
      <c r="B5902" s="7" t="str">
        <f>VLOOKUP(J5902,'Matching-Tabelle'!$A$1:$B$66,2,FALSE)</f>
        <v>Proj SCRE2016</v>
      </c>
      <c r="C5902" s="7" t="str">
        <f>IF(VLOOKUP(J5902,'Matching-Tabelle'!$A$1:$CB$66,3,FALSE)=0,"",VLOOKUP(J5902,'Matching-Tabelle'!$A$1:$CB$66,3,FALSE))</f>
        <v>WPI Projekte</v>
      </c>
      <c r="D5902" s="7">
        <v>1</v>
      </c>
      <c r="E5902" s="7" t="s">
        <v>4901</v>
      </c>
      <c r="F5902" s="8">
        <v>42671</v>
      </c>
      <c r="G5902" t="s">
        <v>3856</v>
      </c>
      <c r="H5902" t="s">
        <v>3857</v>
      </c>
      <c r="I5902" t="s">
        <v>3858</v>
      </c>
      <c r="J5902">
        <v>2500253</v>
      </c>
      <c r="K5902" t="s">
        <v>538</v>
      </c>
      <c r="L5902" t="s">
        <v>539</v>
      </c>
      <c r="M5902">
        <v>990001</v>
      </c>
      <c r="N5902" t="s">
        <v>51</v>
      </c>
      <c r="O5902">
        <v>1</v>
      </c>
      <c r="Q5902">
        <v>1</v>
      </c>
      <c r="S5902" t="s">
        <v>4901</v>
      </c>
      <c r="AE5902">
        <v>5</v>
      </c>
      <c r="AF5902">
        <v>0</v>
      </c>
      <c r="AG5902">
        <v>1</v>
      </c>
      <c r="AH5902" t="s">
        <v>411</v>
      </c>
      <c r="AI5902" t="s">
        <v>411</v>
      </c>
      <c r="AJ5902">
        <v>2</v>
      </c>
      <c r="AK5902">
        <v>1</v>
      </c>
      <c r="AL5902">
        <v>1</v>
      </c>
      <c r="AM5902" t="s">
        <v>55</v>
      </c>
      <c r="AN5902" t="s">
        <v>56</v>
      </c>
      <c r="AP5902">
        <v>1</v>
      </c>
      <c r="AQ5902" t="s">
        <v>57</v>
      </c>
      <c r="AR5902">
        <v>0</v>
      </c>
      <c r="AW5902" t="s">
        <v>58</v>
      </c>
      <c r="AX5902">
        <v>0</v>
      </c>
      <c r="AY5902">
        <v>2</v>
      </c>
      <c r="AZ5902">
        <v>1</v>
      </c>
      <c r="BA5902">
        <v>1</v>
      </c>
      <c r="BB5902" t="s">
        <v>59</v>
      </c>
    </row>
    <row r="5903" spans="1:54" x14ac:dyDescent="0.2">
      <c r="A5903" s="7" t="str">
        <f>VLOOKUP(G5903,'Matching-Tabelle'!$A$76:$B$80,2,FALSE)</f>
        <v>stefan.fuellemann@tkb.ch</v>
      </c>
      <c r="B5903" s="7" t="str">
        <f>VLOOKUP(J5903,'Matching-Tabelle'!$A$1:$B$66,2,FALSE)</f>
        <v>WPI CTB</v>
      </c>
      <c r="C5903" s="7" t="str">
        <f>IF(VLOOKUP(J5903,'Matching-Tabelle'!$A$1:$CB$66,3,FALSE)=0,"",VLOOKUP(J5903,'Matching-Tabelle'!$A$1:$CB$66,3,FALSE))</f>
        <v/>
      </c>
      <c r="D5903" s="7">
        <v>1</v>
      </c>
      <c r="E5903" s="7" t="s">
        <v>4409</v>
      </c>
      <c r="F5903" s="8">
        <v>42671</v>
      </c>
      <c r="G5903" t="s">
        <v>3856</v>
      </c>
      <c r="H5903" t="s">
        <v>3857</v>
      </c>
      <c r="I5903" t="s">
        <v>3858</v>
      </c>
      <c r="J5903">
        <v>919</v>
      </c>
      <c r="K5903" t="s">
        <v>66</v>
      </c>
      <c r="L5903" t="s">
        <v>67</v>
      </c>
      <c r="M5903">
        <v>990001</v>
      </c>
      <c r="N5903" t="s">
        <v>51</v>
      </c>
      <c r="O5903">
        <v>1</v>
      </c>
      <c r="Q5903">
        <v>1</v>
      </c>
      <c r="S5903" t="s">
        <v>4409</v>
      </c>
      <c r="AE5903">
        <v>12</v>
      </c>
      <c r="AF5903">
        <v>7.6</v>
      </c>
      <c r="AG5903">
        <v>5</v>
      </c>
      <c r="AH5903" t="s">
        <v>53</v>
      </c>
      <c r="AI5903" t="s">
        <v>54</v>
      </c>
      <c r="AJ5903">
        <v>2</v>
      </c>
      <c r="AK5903">
        <v>1</v>
      </c>
      <c r="AL5903">
        <v>1</v>
      </c>
      <c r="AM5903" t="s">
        <v>55</v>
      </c>
      <c r="AN5903" t="s">
        <v>56</v>
      </c>
      <c r="AP5903">
        <v>1</v>
      </c>
      <c r="AQ5903" t="s">
        <v>57</v>
      </c>
      <c r="AR5903">
        <v>0</v>
      </c>
      <c r="AW5903" t="s">
        <v>58</v>
      </c>
      <c r="AX5903">
        <v>0</v>
      </c>
      <c r="AY5903">
        <v>2</v>
      </c>
      <c r="AZ5903">
        <v>1</v>
      </c>
      <c r="BA5903">
        <v>1</v>
      </c>
      <c r="BB5903" t="s">
        <v>59</v>
      </c>
    </row>
    <row r="5904" spans="1:54" x14ac:dyDescent="0.2">
      <c r="A5904" s="7" t="str">
        <f>VLOOKUP(G5904,'Matching-Tabelle'!$A$76:$B$80,2,FALSE)</f>
        <v>stefan.fuellemann@tkb.ch</v>
      </c>
      <c r="B5904" s="7" t="str">
        <f>VLOOKUP(J5904,'Matching-Tabelle'!$A$1:$B$66,2,FALSE)</f>
        <v>WPI RTB</v>
      </c>
      <c r="C5904" s="7" t="str">
        <f>IF(VLOOKUP(J5904,'Matching-Tabelle'!$A$1:$CB$66,3,FALSE)=0,"",VLOOKUP(J5904,'Matching-Tabelle'!$A$1:$CB$66,3,FALSE))</f>
        <v/>
      </c>
      <c r="D5904" s="7">
        <v>3.5</v>
      </c>
      <c r="E5904" s="7" t="s">
        <v>4902</v>
      </c>
      <c r="F5904" s="8">
        <v>42671</v>
      </c>
      <c r="G5904" t="s">
        <v>3856</v>
      </c>
      <c r="H5904" t="s">
        <v>3857</v>
      </c>
      <c r="I5904" t="s">
        <v>3858</v>
      </c>
      <c r="J5904">
        <v>21</v>
      </c>
      <c r="K5904" t="s">
        <v>117</v>
      </c>
      <c r="L5904" t="s">
        <v>118</v>
      </c>
      <c r="M5904">
        <v>990001</v>
      </c>
      <c r="N5904" t="s">
        <v>51</v>
      </c>
      <c r="O5904">
        <v>3.5</v>
      </c>
      <c r="Q5904">
        <v>3.5</v>
      </c>
      <c r="S5904" t="s">
        <v>4902</v>
      </c>
      <c r="AE5904">
        <v>12</v>
      </c>
      <c r="AF5904">
        <v>7.6</v>
      </c>
      <c r="AG5904">
        <v>5</v>
      </c>
      <c r="AH5904" t="s">
        <v>53</v>
      </c>
      <c r="AI5904" t="s">
        <v>54</v>
      </c>
      <c r="AJ5904">
        <v>2</v>
      </c>
      <c r="AK5904">
        <v>1</v>
      </c>
      <c r="AL5904">
        <v>1</v>
      </c>
      <c r="AM5904" t="s">
        <v>55</v>
      </c>
      <c r="AN5904" t="s">
        <v>56</v>
      </c>
      <c r="AP5904">
        <v>1</v>
      </c>
      <c r="AQ5904" t="s">
        <v>57</v>
      </c>
      <c r="AR5904">
        <v>0</v>
      </c>
      <c r="AW5904" t="s">
        <v>58</v>
      </c>
      <c r="AX5904">
        <v>0</v>
      </c>
      <c r="AY5904">
        <v>2</v>
      </c>
      <c r="AZ5904">
        <v>3.5</v>
      </c>
      <c r="BA5904">
        <v>3.5</v>
      </c>
      <c r="BB5904" t="s">
        <v>59</v>
      </c>
    </row>
    <row r="5905" spans="1:54" x14ac:dyDescent="0.2">
      <c r="A5905" s="7" t="str">
        <f>VLOOKUP(G5905,'Matching-Tabelle'!$A$76:$B$80,2,FALSE)</f>
        <v>stefan.fuellemann@tkb.ch</v>
      </c>
      <c r="B5905" s="7" t="str">
        <f>VLOOKUP(J5905,'Matching-Tabelle'!$A$1:$B$66,2,FALSE)</f>
        <v>WPI RTB</v>
      </c>
      <c r="C5905" s="7" t="str">
        <f>IF(VLOOKUP(J5905,'Matching-Tabelle'!$A$1:$CB$66,3,FALSE)=0,"",VLOOKUP(J5905,'Matching-Tabelle'!$A$1:$CB$66,3,FALSE))</f>
        <v/>
      </c>
      <c r="D5905" s="7">
        <v>1.5</v>
      </c>
      <c r="E5905" s="7" t="s">
        <v>4903</v>
      </c>
      <c r="F5905" s="8">
        <v>42681</v>
      </c>
      <c r="G5905" t="s">
        <v>3856</v>
      </c>
      <c r="H5905" t="s">
        <v>3857</v>
      </c>
      <c r="I5905" t="s">
        <v>3858</v>
      </c>
      <c r="J5905">
        <v>19</v>
      </c>
      <c r="K5905" t="s">
        <v>145</v>
      </c>
      <c r="L5905" t="s">
        <v>146</v>
      </c>
      <c r="M5905">
        <v>990001</v>
      </c>
      <c r="N5905" t="s">
        <v>51</v>
      </c>
      <c r="O5905">
        <v>1.5</v>
      </c>
      <c r="Q5905">
        <v>1.5</v>
      </c>
      <c r="S5905" t="s">
        <v>4903</v>
      </c>
      <c r="AE5905">
        <v>12</v>
      </c>
      <c r="AF5905">
        <v>7.6</v>
      </c>
      <c r="AG5905">
        <v>5</v>
      </c>
      <c r="AH5905" t="s">
        <v>53</v>
      </c>
      <c r="AI5905" t="s">
        <v>54</v>
      </c>
      <c r="AJ5905">
        <v>2</v>
      </c>
      <c r="AK5905">
        <v>1</v>
      </c>
      <c r="AL5905">
        <v>1</v>
      </c>
      <c r="AM5905" t="s">
        <v>55</v>
      </c>
      <c r="AN5905" t="s">
        <v>56</v>
      </c>
      <c r="AP5905">
        <v>1</v>
      </c>
      <c r="AQ5905" t="s">
        <v>57</v>
      </c>
      <c r="AR5905">
        <v>0</v>
      </c>
      <c r="AW5905" t="s">
        <v>58</v>
      </c>
      <c r="AX5905">
        <v>0</v>
      </c>
      <c r="AY5905">
        <v>2</v>
      </c>
      <c r="AZ5905">
        <v>1.5</v>
      </c>
      <c r="BA5905">
        <v>1.5</v>
      </c>
      <c r="BB5905" t="s">
        <v>59</v>
      </c>
    </row>
    <row r="5906" spans="1:54" x14ac:dyDescent="0.2">
      <c r="A5906" s="7" t="str">
        <f>VLOOKUP(G5906,'Matching-Tabelle'!$A$76:$B$80,2,FALSE)</f>
        <v>stefan.fuellemann@tkb.ch</v>
      </c>
      <c r="B5906" s="7" t="str">
        <f>VLOOKUP(J5906,'Matching-Tabelle'!$A$1:$B$66,2,FALSE)</f>
        <v>WPI Führung</v>
      </c>
      <c r="C5906" s="7" t="str">
        <f>IF(VLOOKUP(J5906,'Matching-Tabelle'!$A$1:$CB$66,3,FALSE)=0,"",VLOOKUP(J5906,'Matching-Tabelle'!$A$1:$CB$66,3,FALSE))</f>
        <v/>
      </c>
      <c r="D5906" s="7">
        <v>0.75</v>
      </c>
      <c r="E5906" s="7" t="s">
        <v>4904</v>
      </c>
      <c r="F5906" s="8">
        <v>42681</v>
      </c>
      <c r="G5906" t="s">
        <v>3856</v>
      </c>
      <c r="H5906" t="s">
        <v>3857</v>
      </c>
      <c r="I5906" t="s">
        <v>3858</v>
      </c>
      <c r="J5906">
        <v>26</v>
      </c>
      <c r="K5906" t="s">
        <v>130</v>
      </c>
      <c r="L5906" t="s">
        <v>131</v>
      </c>
      <c r="M5906">
        <v>990001</v>
      </c>
      <c r="N5906" t="s">
        <v>51</v>
      </c>
      <c r="O5906">
        <v>0.75</v>
      </c>
      <c r="Q5906">
        <v>0.75</v>
      </c>
      <c r="S5906" t="s">
        <v>4904</v>
      </c>
      <c r="AE5906">
        <v>12</v>
      </c>
      <c r="AF5906">
        <v>7.6</v>
      </c>
      <c r="AG5906">
        <v>5</v>
      </c>
      <c r="AH5906" t="s">
        <v>53</v>
      </c>
      <c r="AI5906" t="s">
        <v>54</v>
      </c>
      <c r="AJ5906">
        <v>2</v>
      </c>
      <c r="AK5906">
        <v>1</v>
      </c>
      <c r="AL5906">
        <v>1</v>
      </c>
      <c r="AM5906" t="s">
        <v>55</v>
      </c>
      <c r="AN5906" t="s">
        <v>56</v>
      </c>
      <c r="AP5906">
        <v>1</v>
      </c>
      <c r="AQ5906" t="s">
        <v>57</v>
      </c>
      <c r="AR5906">
        <v>0</v>
      </c>
      <c r="AW5906" t="s">
        <v>58</v>
      </c>
      <c r="AX5906">
        <v>0</v>
      </c>
      <c r="AY5906">
        <v>2</v>
      </c>
      <c r="AZ5906">
        <v>0.75</v>
      </c>
      <c r="BA5906">
        <v>0.75</v>
      </c>
      <c r="BB5906" t="s">
        <v>59</v>
      </c>
    </row>
    <row r="5907" spans="1:54" x14ac:dyDescent="0.2">
      <c r="A5907" s="7" t="str">
        <f>VLOOKUP(G5907,'Matching-Tabelle'!$A$76:$B$80,2,FALSE)</f>
        <v>stefan.fuellemann@tkb.ch</v>
      </c>
      <c r="B5907" s="7" t="str">
        <f>VLOOKUP(J5907,'Matching-Tabelle'!$A$1:$B$66,2,FALSE)</f>
        <v>Proj SCRE2016</v>
      </c>
      <c r="C5907" s="7" t="str">
        <f>IF(VLOOKUP(J5907,'Matching-Tabelle'!$A$1:$CB$66,3,FALSE)=0,"",VLOOKUP(J5907,'Matching-Tabelle'!$A$1:$CB$66,3,FALSE))</f>
        <v>WPI Projekte</v>
      </c>
      <c r="D5907" s="7">
        <v>4</v>
      </c>
      <c r="E5907" s="7" t="s">
        <v>4905</v>
      </c>
      <c r="F5907" s="8">
        <v>42681</v>
      </c>
      <c r="G5907" t="s">
        <v>3856</v>
      </c>
      <c r="H5907" t="s">
        <v>3857</v>
      </c>
      <c r="I5907" t="s">
        <v>3858</v>
      </c>
      <c r="J5907">
        <v>2500253</v>
      </c>
      <c r="K5907" t="s">
        <v>538</v>
      </c>
      <c r="L5907" t="s">
        <v>539</v>
      </c>
      <c r="M5907">
        <v>990001</v>
      </c>
      <c r="N5907" t="s">
        <v>51</v>
      </c>
      <c r="O5907">
        <v>4</v>
      </c>
      <c r="Q5907">
        <v>4</v>
      </c>
      <c r="S5907" t="s">
        <v>4905</v>
      </c>
      <c r="AE5907">
        <v>5</v>
      </c>
      <c r="AF5907">
        <v>0</v>
      </c>
      <c r="AG5907">
        <v>1</v>
      </c>
      <c r="AH5907" t="s">
        <v>411</v>
      </c>
      <c r="AI5907" t="s">
        <v>411</v>
      </c>
      <c r="AJ5907">
        <v>2</v>
      </c>
      <c r="AK5907">
        <v>1</v>
      </c>
      <c r="AL5907">
        <v>1</v>
      </c>
      <c r="AM5907" t="s">
        <v>55</v>
      </c>
      <c r="AN5907" t="s">
        <v>56</v>
      </c>
      <c r="AP5907">
        <v>1</v>
      </c>
      <c r="AQ5907" t="s">
        <v>57</v>
      </c>
      <c r="AR5907">
        <v>0</v>
      </c>
      <c r="AW5907" t="s">
        <v>58</v>
      </c>
      <c r="AX5907">
        <v>0</v>
      </c>
      <c r="AY5907">
        <v>2</v>
      </c>
      <c r="AZ5907">
        <v>4</v>
      </c>
      <c r="BA5907">
        <v>4</v>
      </c>
      <c r="BB5907" t="s">
        <v>59</v>
      </c>
    </row>
    <row r="5908" spans="1:54" x14ac:dyDescent="0.2">
      <c r="A5908" s="7" t="str">
        <f>VLOOKUP(G5908,'Matching-Tabelle'!$A$76:$B$80,2,FALSE)</f>
        <v>stefan.fuellemann@tkb.ch</v>
      </c>
      <c r="B5908" s="7" t="str">
        <f>VLOOKUP(J5908,'Matching-Tabelle'!$A$1:$B$66,2,FALSE)</f>
        <v>WPI CTB</v>
      </c>
      <c r="C5908" s="7" t="str">
        <f>IF(VLOOKUP(J5908,'Matching-Tabelle'!$A$1:$CB$66,3,FALSE)=0,"",VLOOKUP(J5908,'Matching-Tabelle'!$A$1:$CB$66,3,FALSE))</f>
        <v/>
      </c>
      <c r="D5908" s="7">
        <v>0.64</v>
      </c>
      <c r="E5908" s="7" t="s">
        <v>199</v>
      </c>
      <c r="F5908" s="8">
        <v>42681</v>
      </c>
      <c r="G5908" t="s">
        <v>3856</v>
      </c>
      <c r="H5908" t="s">
        <v>3857</v>
      </c>
      <c r="I5908" t="s">
        <v>3858</v>
      </c>
      <c r="J5908">
        <v>14</v>
      </c>
      <c r="K5908" t="s">
        <v>82</v>
      </c>
      <c r="L5908" t="s">
        <v>83</v>
      </c>
      <c r="M5908">
        <v>990001</v>
      </c>
      <c r="N5908" t="s">
        <v>51</v>
      </c>
      <c r="O5908">
        <v>0.64</v>
      </c>
      <c r="Q5908">
        <v>0.64</v>
      </c>
      <c r="S5908" t="s">
        <v>199</v>
      </c>
      <c r="AE5908">
        <v>12</v>
      </c>
      <c r="AF5908">
        <v>7.6</v>
      </c>
      <c r="AG5908">
        <v>5</v>
      </c>
      <c r="AH5908" t="s">
        <v>53</v>
      </c>
      <c r="AI5908" t="s">
        <v>54</v>
      </c>
      <c r="AJ5908">
        <v>2</v>
      </c>
      <c r="AK5908">
        <v>1</v>
      </c>
      <c r="AL5908">
        <v>1</v>
      </c>
      <c r="AM5908" t="s">
        <v>55</v>
      </c>
      <c r="AN5908" t="s">
        <v>56</v>
      </c>
      <c r="AP5908">
        <v>1</v>
      </c>
      <c r="AQ5908" t="s">
        <v>57</v>
      </c>
      <c r="AR5908">
        <v>0</v>
      </c>
      <c r="AW5908" t="s">
        <v>58</v>
      </c>
      <c r="AX5908">
        <v>0</v>
      </c>
      <c r="AY5908">
        <v>2</v>
      </c>
      <c r="AZ5908">
        <v>0.64</v>
      </c>
      <c r="BA5908">
        <v>0.64</v>
      </c>
      <c r="BB5908" t="s">
        <v>59</v>
      </c>
    </row>
    <row r="5909" spans="1:54" x14ac:dyDescent="0.2">
      <c r="A5909" s="7" t="str">
        <f>VLOOKUP(G5909,'Matching-Tabelle'!$A$76:$B$80,2,FALSE)</f>
        <v>stefan.fuellemann@tkb.ch</v>
      </c>
      <c r="B5909" s="7" t="str">
        <f>VLOOKUP(J5909,'Matching-Tabelle'!$A$1:$B$66,2,FALSE)</f>
        <v>WPI CTB</v>
      </c>
      <c r="C5909" s="7" t="str">
        <f>IF(VLOOKUP(J5909,'Matching-Tabelle'!$A$1:$CB$66,3,FALSE)=0,"",VLOOKUP(J5909,'Matching-Tabelle'!$A$1:$CB$66,3,FALSE))</f>
        <v/>
      </c>
      <c r="D5909" s="7">
        <v>1.5</v>
      </c>
      <c r="E5909" s="7" t="s">
        <v>4906</v>
      </c>
      <c r="F5909" s="8">
        <v>42681</v>
      </c>
      <c r="G5909" t="s">
        <v>3856</v>
      </c>
      <c r="H5909" t="s">
        <v>3857</v>
      </c>
      <c r="I5909" t="s">
        <v>3858</v>
      </c>
      <c r="J5909">
        <v>919</v>
      </c>
      <c r="K5909" t="s">
        <v>66</v>
      </c>
      <c r="L5909" t="s">
        <v>67</v>
      </c>
      <c r="M5909">
        <v>990001</v>
      </c>
      <c r="N5909" t="s">
        <v>51</v>
      </c>
      <c r="O5909">
        <v>1.5</v>
      </c>
      <c r="Q5909">
        <v>1.5</v>
      </c>
      <c r="S5909" t="s">
        <v>4906</v>
      </c>
      <c r="AE5909">
        <v>12</v>
      </c>
      <c r="AF5909">
        <v>7.6</v>
      </c>
      <c r="AG5909">
        <v>5</v>
      </c>
      <c r="AH5909" t="s">
        <v>53</v>
      </c>
      <c r="AI5909" t="s">
        <v>54</v>
      </c>
      <c r="AJ5909">
        <v>2</v>
      </c>
      <c r="AK5909">
        <v>1</v>
      </c>
      <c r="AL5909">
        <v>1</v>
      </c>
      <c r="AM5909" t="s">
        <v>55</v>
      </c>
      <c r="AN5909" t="s">
        <v>56</v>
      </c>
      <c r="AP5909">
        <v>1</v>
      </c>
      <c r="AQ5909" t="s">
        <v>57</v>
      </c>
      <c r="AR5909">
        <v>0</v>
      </c>
      <c r="AW5909" t="s">
        <v>58</v>
      </c>
      <c r="AX5909">
        <v>0</v>
      </c>
      <c r="AY5909">
        <v>2</v>
      </c>
      <c r="AZ5909">
        <v>1.5</v>
      </c>
      <c r="BA5909">
        <v>1.5</v>
      </c>
      <c r="BB5909" t="s">
        <v>59</v>
      </c>
    </row>
    <row r="5910" spans="1:54" x14ac:dyDescent="0.2">
      <c r="A5910" s="7" t="str">
        <f>VLOOKUP(G5910,'Matching-Tabelle'!$A$76:$B$80,2,FALSE)</f>
        <v>stefan.fuellemann@tkb.ch</v>
      </c>
      <c r="B5910" s="7" t="str">
        <f>VLOOKUP(J5910,'Matching-Tabelle'!$A$1:$B$66,2,FALSE)</f>
        <v>WPI CTB</v>
      </c>
      <c r="C5910" s="7" t="str">
        <f>IF(VLOOKUP(J5910,'Matching-Tabelle'!$A$1:$CB$66,3,FALSE)=0,"",VLOOKUP(J5910,'Matching-Tabelle'!$A$1:$CB$66,3,FALSE))</f>
        <v/>
      </c>
      <c r="D5910" s="7">
        <v>0.5</v>
      </c>
      <c r="E5910" s="7" t="s">
        <v>4907</v>
      </c>
      <c r="F5910" s="8">
        <v>42681</v>
      </c>
      <c r="G5910" t="s">
        <v>3856</v>
      </c>
      <c r="H5910" t="s">
        <v>3857</v>
      </c>
      <c r="I5910" t="s">
        <v>3858</v>
      </c>
      <c r="J5910">
        <v>919</v>
      </c>
      <c r="K5910" t="s">
        <v>66</v>
      </c>
      <c r="L5910" t="s">
        <v>67</v>
      </c>
      <c r="M5910">
        <v>990001</v>
      </c>
      <c r="N5910" t="s">
        <v>51</v>
      </c>
      <c r="O5910">
        <v>0.5</v>
      </c>
      <c r="Q5910">
        <v>0.5</v>
      </c>
      <c r="S5910" t="s">
        <v>4907</v>
      </c>
      <c r="AE5910">
        <v>12</v>
      </c>
      <c r="AF5910">
        <v>7.6</v>
      </c>
      <c r="AG5910">
        <v>5</v>
      </c>
      <c r="AH5910" t="s">
        <v>53</v>
      </c>
      <c r="AI5910" t="s">
        <v>54</v>
      </c>
      <c r="AJ5910">
        <v>2</v>
      </c>
      <c r="AK5910">
        <v>1</v>
      </c>
      <c r="AL5910">
        <v>1</v>
      </c>
      <c r="AM5910" t="s">
        <v>55</v>
      </c>
      <c r="AN5910" t="s">
        <v>56</v>
      </c>
      <c r="AP5910">
        <v>1</v>
      </c>
      <c r="AQ5910" t="s">
        <v>57</v>
      </c>
      <c r="AR5910">
        <v>0</v>
      </c>
      <c r="AW5910" t="s">
        <v>58</v>
      </c>
      <c r="AX5910">
        <v>0</v>
      </c>
      <c r="AY5910">
        <v>2</v>
      </c>
      <c r="AZ5910">
        <v>0.5</v>
      </c>
      <c r="BA5910">
        <v>0.5</v>
      </c>
      <c r="BB5910" t="s">
        <v>59</v>
      </c>
    </row>
    <row r="5911" spans="1:54" x14ac:dyDescent="0.2">
      <c r="A5911" s="7" t="str">
        <f>VLOOKUP(G5911,'Matching-Tabelle'!$A$76:$B$80,2,FALSE)</f>
        <v>stefan.fuellemann@tkb.ch</v>
      </c>
      <c r="B5911" s="7" t="str">
        <f>VLOOKUP(J5911,'Matching-Tabelle'!$A$1:$B$66,2,FALSE)</f>
        <v>WPI RTB</v>
      </c>
      <c r="C5911" s="7" t="str">
        <f>IF(VLOOKUP(J5911,'Matching-Tabelle'!$A$1:$CB$66,3,FALSE)=0,"",VLOOKUP(J5911,'Matching-Tabelle'!$A$1:$CB$66,3,FALSE))</f>
        <v/>
      </c>
      <c r="D5911" s="7">
        <v>1.8</v>
      </c>
      <c r="E5911" s="7" t="s">
        <v>4011</v>
      </c>
      <c r="F5911" s="8">
        <v>42682</v>
      </c>
      <c r="G5911" t="s">
        <v>3856</v>
      </c>
      <c r="H5911" t="s">
        <v>3857</v>
      </c>
      <c r="I5911" t="s">
        <v>3858</v>
      </c>
      <c r="J5911">
        <v>19</v>
      </c>
      <c r="K5911" t="s">
        <v>145</v>
      </c>
      <c r="L5911" t="s">
        <v>146</v>
      </c>
      <c r="M5911">
        <v>990001</v>
      </c>
      <c r="N5911" t="s">
        <v>51</v>
      </c>
      <c r="O5911">
        <v>1.8</v>
      </c>
      <c r="Q5911">
        <v>1.8</v>
      </c>
      <c r="S5911" t="s">
        <v>4011</v>
      </c>
      <c r="AE5911">
        <v>12</v>
      </c>
      <c r="AF5911">
        <v>7.6</v>
      </c>
      <c r="AG5911">
        <v>5</v>
      </c>
      <c r="AH5911" t="s">
        <v>53</v>
      </c>
      <c r="AI5911" t="s">
        <v>54</v>
      </c>
      <c r="AJ5911">
        <v>2</v>
      </c>
      <c r="AK5911">
        <v>1</v>
      </c>
      <c r="AL5911">
        <v>1</v>
      </c>
      <c r="AM5911" t="s">
        <v>55</v>
      </c>
      <c r="AN5911" t="s">
        <v>56</v>
      </c>
      <c r="AP5911">
        <v>1</v>
      </c>
      <c r="AQ5911" t="s">
        <v>57</v>
      </c>
      <c r="AR5911">
        <v>0</v>
      </c>
      <c r="AW5911" t="s">
        <v>58</v>
      </c>
      <c r="AX5911">
        <v>0</v>
      </c>
      <c r="AY5911">
        <v>2</v>
      </c>
      <c r="AZ5911">
        <v>1.8</v>
      </c>
      <c r="BA5911">
        <v>1.8</v>
      </c>
      <c r="BB5911" t="s">
        <v>59</v>
      </c>
    </row>
    <row r="5912" spans="1:54" x14ac:dyDescent="0.2">
      <c r="A5912" s="7" t="str">
        <f>VLOOKUP(G5912,'Matching-Tabelle'!$A$76:$B$80,2,FALSE)</f>
        <v>stefan.fuellemann@tkb.ch</v>
      </c>
      <c r="B5912" s="7" t="str">
        <f>VLOOKUP(J5912,'Matching-Tabelle'!$A$1:$B$66,2,FALSE)</f>
        <v>Proj DigiPF</v>
      </c>
      <c r="C5912" s="7" t="str">
        <f>IF(VLOOKUP(J5912,'Matching-Tabelle'!$A$1:$CB$66,3,FALSE)=0,"",VLOOKUP(J5912,'Matching-Tabelle'!$A$1:$CB$66,3,FALSE))</f>
        <v>Progr Digitalisierung</v>
      </c>
      <c r="D5912" s="7">
        <v>0.5</v>
      </c>
      <c r="E5912" s="7" t="s">
        <v>4908</v>
      </c>
      <c r="F5912" s="8">
        <v>42682</v>
      </c>
      <c r="G5912" t="s">
        <v>3856</v>
      </c>
      <c r="H5912" t="s">
        <v>3857</v>
      </c>
      <c r="I5912" t="s">
        <v>3858</v>
      </c>
      <c r="J5912">
        <v>2500236</v>
      </c>
      <c r="K5912" t="s">
        <v>701</v>
      </c>
      <c r="L5912" t="s">
        <v>702</v>
      </c>
      <c r="M5912">
        <v>990001</v>
      </c>
      <c r="N5912" t="s">
        <v>51</v>
      </c>
      <c r="O5912">
        <v>0.5</v>
      </c>
      <c r="Q5912">
        <v>0.5</v>
      </c>
      <c r="S5912" t="s">
        <v>4908</v>
      </c>
      <c r="AE5912">
        <v>5</v>
      </c>
      <c r="AF5912">
        <v>0</v>
      </c>
      <c r="AG5912">
        <v>1</v>
      </c>
      <c r="AH5912" t="s">
        <v>411</v>
      </c>
      <c r="AI5912" t="s">
        <v>411</v>
      </c>
      <c r="AJ5912">
        <v>2</v>
      </c>
      <c r="AK5912">
        <v>1</v>
      </c>
      <c r="AL5912">
        <v>1</v>
      </c>
      <c r="AM5912" t="s">
        <v>55</v>
      </c>
      <c r="AN5912" t="s">
        <v>56</v>
      </c>
      <c r="AP5912">
        <v>1</v>
      </c>
      <c r="AQ5912" t="s">
        <v>57</v>
      </c>
      <c r="AR5912">
        <v>0</v>
      </c>
      <c r="AW5912" t="s">
        <v>58</v>
      </c>
      <c r="AX5912">
        <v>0</v>
      </c>
      <c r="AY5912">
        <v>2</v>
      </c>
      <c r="AZ5912">
        <v>0.5</v>
      </c>
      <c r="BA5912">
        <v>0.5</v>
      </c>
      <c r="BB5912" t="s">
        <v>59</v>
      </c>
    </row>
    <row r="5913" spans="1:54" x14ac:dyDescent="0.2">
      <c r="A5913" s="7" t="str">
        <f>VLOOKUP(G5913,'Matching-Tabelle'!$A$76:$B$80,2,FALSE)</f>
        <v>stefan.fuellemann@tkb.ch</v>
      </c>
      <c r="B5913" s="7" t="str">
        <f>VLOOKUP(J5913,'Matching-Tabelle'!$A$1:$B$66,2,FALSE)</f>
        <v>WPI CTB</v>
      </c>
      <c r="C5913" s="7" t="str">
        <f>IF(VLOOKUP(J5913,'Matching-Tabelle'!$A$1:$CB$66,3,FALSE)=0,"",VLOOKUP(J5913,'Matching-Tabelle'!$A$1:$CB$66,3,FALSE))</f>
        <v/>
      </c>
      <c r="D5913" s="7">
        <v>0.5</v>
      </c>
      <c r="E5913" s="7" t="s">
        <v>4756</v>
      </c>
      <c r="F5913" s="8">
        <v>42682</v>
      </c>
      <c r="G5913" t="s">
        <v>3856</v>
      </c>
      <c r="H5913" t="s">
        <v>3857</v>
      </c>
      <c r="I5913" t="s">
        <v>3858</v>
      </c>
      <c r="J5913">
        <v>18</v>
      </c>
      <c r="K5913" t="s">
        <v>594</v>
      </c>
      <c r="L5913" t="s">
        <v>595</v>
      </c>
      <c r="M5913">
        <v>990001</v>
      </c>
      <c r="N5913" t="s">
        <v>51</v>
      </c>
      <c r="O5913">
        <v>0.5</v>
      </c>
      <c r="Q5913">
        <v>0.5</v>
      </c>
      <c r="S5913" t="s">
        <v>4756</v>
      </c>
      <c r="AE5913">
        <v>12</v>
      </c>
      <c r="AF5913">
        <v>7.6</v>
      </c>
      <c r="AG5913">
        <v>5</v>
      </c>
      <c r="AH5913" t="s">
        <v>53</v>
      </c>
      <c r="AI5913" t="s">
        <v>54</v>
      </c>
      <c r="AJ5913">
        <v>2</v>
      </c>
      <c r="AK5913">
        <v>1</v>
      </c>
      <c r="AL5913">
        <v>1</v>
      </c>
      <c r="AM5913" t="s">
        <v>55</v>
      </c>
      <c r="AN5913" t="s">
        <v>56</v>
      </c>
      <c r="AP5913">
        <v>1</v>
      </c>
      <c r="AQ5913" t="s">
        <v>57</v>
      </c>
      <c r="AR5913">
        <v>0</v>
      </c>
      <c r="AW5913" t="s">
        <v>58</v>
      </c>
      <c r="AX5913">
        <v>0</v>
      </c>
      <c r="AY5913">
        <v>2</v>
      </c>
      <c r="AZ5913">
        <v>0.5</v>
      </c>
      <c r="BA5913">
        <v>0.5</v>
      </c>
      <c r="BB5913" t="s">
        <v>59</v>
      </c>
    </row>
    <row r="5914" spans="1:54" x14ac:dyDescent="0.2">
      <c r="A5914" s="7" t="str">
        <f>VLOOKUP(G5914,'Matching-Tabelle'!$A$76:$B$80,2,FALSE)</f>
        <v>stefan.fuellemann@tkb.ch</v>
      </c>
      <c r="B5914" s="7" t="str">
        <f>VLOOKUP(J5914,'Matching-Tabelle'!$A$1:$B$66,2,FALSE)</f>
        <v>WPI Führung</v>
      </c>
      <c r="C5914" s="7" t="str">
        <f>IF(VLOOKUP(J5914,'Matching-Tabelle'!$A$1:$CB$66,3,FALSE)=0,"",VLOOKUP(J5914,'Matching-Tabelle'!$A$1:$CB$66,3,FALSE))</f>
        <v/>
      </c>
      <c r="D5914" s="7">
        <v>1.5</v>
      </c>
      <c r="E5914" s="7" t="s">
        <v>3910</v>
      </c>
      <c r="F5914" s="8">
        <v>42682</v>
      </c>
      <c r="G5914" t="s">
        <v>3856</v>
      </c>
      <c r="H5914" t="s">
        <v>3857</v>
      </c>
      <c r="I5914" t="s">
        <v>3858</v>
      </c>
      <c r="J5914">
        <v>26</v>
      </c>
      <c r="K5914" t="s">
        <v>130</v>
      </c>
      <c r="L5914" t="s">
        <v>131</v>
      </c>
      <c r="M5914">
        <v>990001</v>
      </c>
      <c r="N5914" t="s">
        <v>51</v>
      </c>
      <c r="O5914">
        <v>1.5</v>
      </c>
      <c r="Q5914">
        <v>1.5</v>
      </c>
      <c r="S5914" t="s">
        <v>3910</v>
      </c>
      <c r="AE5914">
        <v>12</v>
      </c>
      <c r="AF5914">
        <v>7.6</v>
      </c>
      <c r="AG5914">
        <v>5</v>
      </c>
      <c r="AH5914" t="s">
        <v>53</v>
      </c>
      <c r="AI5914" t="s">
        <v>54</v>
      </c>
      <c r="AJ5914">
        <v>2</v>
      </c>
      <c r="AK5914">
        <v>1</v>
      </c>
      <c r="AL5914">
        <v>1</v>
      </c>
      <c r="AM5914" t="s">
        <v>55</v>
      </c>
      <c r="AN5914" t="s">
        <v>56</v>
      </c>
      <c r="AP5914">
        <v>1</v>
      </c>
      <c r="AQ5914" t="s">
        <v>57</v>
      </c>
      <c r="AR5914">
        <v>0</v>
      </c>
      <c r="AW5914" t="s">
        <v>58</v>
      </c>
      <c r="AX5914">
        <v>0</v>
      </c>
      <c r="AY5914">
        <v>2</v>
      </c>
      <c r="AZ5914">
        <v>1.5</v>
      </c>
      <c r="BA5914">
        <v>1.5</v>
      </c>
      <c r="BB5914" t="s">
        <v>59</v>
      </c>
    </row>
    <row r="5915" spans="1:54" x14ac:dyDescent="0.2">
      <c r="A5915" s="7" t="str">
        <f>VLOOKUP(G5915,'Matching-Tabelle'!$A$76:$B$80,2,FALSE)</f>
        <v>stefan.fuellemann@tkb.ch</v>
      </c>
      <c r="B5915" s="7" t="str">
        <f>VLOOKUP(J5915,'Matching-Tabelle'!$A$1:$B$66,2,FALSE)</f>
        <v>Proj SCRE2016</v>
      </c>
      <c r="C5915" s="7" t="str">
        <f>IF(VLOOKUP(J5915,'Matching-Tabelle'!$A$1:$CB$66,3,FALSE)=0,"",VLOOKUP(J5915,'Matching-Tabelle'!$A$1:$CB$66,3,FALSE))</f>
        <v>WPI Projekte</v>
      </c>
      <c r="D5915" s="7">
        <v>1.75</v>
      </c>
      <c r="E5915" s="7" t="s">
        <v>4909</v>
      </c>
      <c r="F5915" s="8">
        <v>42682</v>
      </c>
      <c r="G5915" t="s">
        <v>3856</v>
      </c>
      <c r="H5915" t="s">
        <v>3857</v>
      </c>
      <c r="I5915" t="s">
        <v>3858</v>
      </c>
      <c r="J5915">
        <v>2500253</v>
      </c>
      <c r="K5915" t="s">
        <v>538</v>
      </c>
      <c r="L5915" t="s">
        <v>539</v>
      </c>
      <c r="M5915">
        <v>990001</v>
      </c>
      <c r="N5915" t="s">
        <v>51</v>
      </c>
      <c r="O5915">
        <v>1.75</v>
      </c>
      <c r="Q5915">
        <v>1.75</v>
      </c>
      <c r="S5915" t="s">
        <v>4909</v>
      </c>
      <c r="AE5915">
        <v>5</v>
      </c>
      <c r="AF5915">
        <v>0</v>
      </c>
      <c r="AG5915">
        <v>1</v>
      </c>
      <c r="AH5915" t="s">
        <v>411</v>
      </c>
      <c r="AI5915" t="s">
        <v>411</v>
      </c>
      <c r="AJ5915">
        <v>2</v>
      </c>
      <c r="AK5915">
        <v>1</v>
      </c>
      <c r="AL5915">
        <v>1</v>
      </c>
      <c r="AM5915" t="s">
        <v>55</v>
      </c>
      <c r="AN5915" t="s">
        <v>56</v>
      </c>
      <c r="AP5915">
        <v>1</v>
      </c>
      <c r="AQ5915" t="s">
        <v>57</v>
      </c>
      <c r="AR5915">
        <v>0</v>
      </c>
      <c r="AW5915" t="s">
        <v>58</v>
      </c>
      <c r="AX5915">
        <v>0</v>
      </c>
      <c r="AY5915">
        <v>2</v>
      </c>
      <c r="AZ5915">
        <v>1.75</v>
      </c>
      <c r="BA5915">
        <v>1.75</v>
      </c>
      <c r="BB5915" t="s">
        <v>59</v>
      </c>
    </row>
    <row r="5916" spans="1:54" x14ac:dyDescent="0.2">
      <c r="A5916" s="7" t="str">
        <f>VLOOKUP(G5916,'Matching-Tabelle'!$A$76:$B$80,2,FALSE)</f>
        <v>stefan.fuellemann@tkb.ch</v>
      </c>
      <c r="B5916" s="7" t="str">
        <f>VLOOKUP(J5916,'Matching-Tabelle'!$A$1:$B$66,2,FALSE)</f>
        <v>WPI RTB</v>
      </c>
      <c r="C5916" s="7" t="str">
        <f>IF(VLOOKUP(J5916,'Matching-Tabelle'!$A$1:$CB$66,3,FALSE)=0,"",VLOOKUP(J5916,'Matching-Tabelle'!$A$1:$CB$66,3,FALSE))</f>
        <v/>
      </c>
      <c r="D5916" s="7">
        <v>0.5</v>
      </c>
      <c r="E5916" s="7" t="s">
        <v>4910</v>
      </c>
      <c r="F5916" s="8">
        <v>42682</v>
      </c>
      <c r="G5916" t="s">
        <v>3856</v>
      </c>
      <c r="H5916" t="s">
        <v>3857</v>
      </c>
      <c r="I5916" t="s">
        <v>3858</v>
      </c>
      <c r="J5916">
        <v>24</v>
      </c>
      <c r="K5916" t="s">
        <v>73</v>
      </c>
      <c r="L5916" t="s">
        <v>74</v>
      </c>
      <c r="M5916">
        <v>990001</v>
      </c>
      <c r="N5916" t="s">
        <v>51</v>
      </c>
      <c r="O5916">
        <v>0.5</v>
      </c>
      <c r="Q5916">
        <v>0.5</v>
      </c>
      <c r="S5916" t="s">
        <v>4910</v>
      </c>
      <c r="AE5916">
        <v>12</v>
      </c>
      <c r="AF5916">
        <v>7.6</v>
      </c>
      <c r="AG5916">
        <v>5</v>
      </c>
      <c r="AH5916" t="s">
        <v>53</v>
      </c>
      <c r="AI5916" t="s">
        <v>54</v>
      </c>
      <c r="AJ5916">
        <v>2</v>
      </c>
      <c r="AK5916">
        <v>1</v>
      </c>
      <c r="AL5916">
        <v>1</v>
      </c>
      <c r="AM5916" t="s">
        <v>55</v>
      </c>
      <c r="AN5916" t="s">
        <v>56</v>
      </c>
      <c r="AP5916">
        <v>1</v>
      </c>
      <c r="AQ5916" t="s">
        <v>57</v>
      </c>
      <c r="AR5916">
        <v>0</v>
      </c>
      <c r="AW5916" t="s">
        <v>58</v>
      </c>
      <c r="AX5916">
        <v>0</v>
      </c>
      <c r="AY5916">
        <v>2</v>
      </c>
      <c r="AZ5916">
        <v>0.5</v>
      </c>
      <c r="BA5916">
        <v>0.5</v>
      </c>
      <c r="BB5916" t="s">
        <v>59</v>
      </c>
    </row>
    <row r="5917" spans="1:54" x14ac:dyDescent="0.2">
      <c r="A5917" s="7" t="str">
        <f>VLOOKUP(G5917,'Matching-Tabelle'!$A$76:$B$80,2,FALSE)</f>
        <v>stefan.fuellemann@tkb.ch</v>
      </c>
      <c r="B5917" s="7" t="str">
        <f>VLOOKUP(J5917,'Matching-Tabelle'!$A$1:$B$66,2,FALSE)</f>
        <v>WPI RTB</v>
      </c>
      <c r="C5917" s="7" t="str">
        <f>IF(VLOOKUP(J5917,'Matching-Tabelle'!$A$1:$CB$66,3,FALSE)=0,"",VLOOKUP(J5917,'Matching-Tabelle'!$A$1:$CB$66,3,FALSE))</f>
        <v/>
      </c>
      <c r="D5917" s="7">
        <v>0.5</v>
      </c>
      <c r="E5917" s="7" t="s">
        <v>4911</v>
      </c>
      <c r="F5917" s="8">
        <v>42682</v>
      </c>
      <c r="G5917" t="s">
        <v>3856</v>
      </c>
      <c r="H5917" t="s">
        <v>3857</v>
      </c>
      <c r="I5917" t="s">
        <v>3858</v>
      </c>
      <c r="J5917">
        <v>21</v>
      </c>
      <c r="K5917" t="s">
        <v>117</v>
      </c>
      <c r="L5917" t="s">
        <v>118</v>
      </c>
      <c r="M5917">
        <v>990001</v>
      </c>
      <c r="N5917" t="s">
        <v>51</v>
      </c>
      <c r="O5917">
        <v>0.5</v>
      </c>
      <c r="Q5917">
        <v>0.5</v>
      </c>
      <c r="S5917" t="s">
        <v>4911</v>
      </c>
      <c r="AE5917">
        <v>12</v>
      </c>
      <c r="AF5917">
        <v>7.6</v>
      </c>
      <c r="AG5917">
        <v>5</v>
      </c>
      <c r="AH5917" t="s">
        <v>53</v>
      </c>
      <c r="AI5917" t="s">
        <v>54</v>
      </c>
      <c r="AJ5917">
        <v>2</v>
      </c>
      <c r="AK5917">
        <v>1</v>
      </c>
      <c r="AL5917">
        <v>1</v>
      </c>
      <c r="AM5917" t="s">
        <v>55</v>
      </c>
      <c r="AN5917" t="s">
        <v>56</v>
      </c>
      <c r="AP5917">
        <v>1</v>
      </c>
      <c r="AQ5917" t="s">
        <v>57</v>
      </c>
      <c r="AR5917">
        <v>0</v>
      </c>
      <c r="AW5917" t="s">
        <v>58</v>
      </c>
      <c r="AX5917">
        <v>0</v>
      </c>
      <c r="AY5917">
        <v>2</v>
      </c>
      <c r="AZ5917">
        <v>0.5</v>
      </c>
      <c r="BA5917">
        <v>0.5</v>
      </c>
      <c r="BB5917" t="s">
        <v>59</v>
      </c>
    </row>
    <row r="5918" spans="1:54" x14ac:dyDescent="0.2">
      <c r="A5918" s="7" t="str">
        <f>VLOOKUP(G5918,'Matching-Tabelle'!$A$76:$B$80,2,FALSE)</f>
        <v>stefan.fuellemann@tkb.ch</v>
      </c>
      <c r="B5918" s="7" t="str">
        <f>VLOOKUP(J5918,'Matching-Tabelle'!$A$1:$B$66,2,FALSE)</f>
        <v>WPI CTB</v>
      </c>
      <c r="C5918" s="7" t="str">
        <f>IF(VLOOKUP(J5918,'Matching-Tabelle'!$A$1:$CB$66,3,FALSE)=0,"",VLOOKUP(J5918,'Matching-Tabelle'!$A$1:$CB$66,3,FALSE))</f>
        <v/>
      </c>
      <c r="D5918" s="7">
        <v>0.25</v>
      </c>
      <c r="E5918" s="7" t="s">
        <v>4912</v>
      </c>
      <c r="F5918" s="8">
        <v>42682</v>
      </c>
      <c r="G5918" t="s">
        <v>3856</v>
      </c>
      <c r="H5918" t="s">
        <v>3857</v>
      </c>
      <c r="I5918" t="s">
        <v>3858</v>
      </c>
      <c r="J5918">
        <v>919</v>
      </c>
      <c r="K5918" t="s">
        <v>66</v>
      </c>
      <c r="L5918" t="s">
        <v>67</v>
      </c>
      <c r="M5918">
        <v>990001</v>
      </c>
      <c r="N5918" t="s">
        <v>51</v>
      </c>
      <c r="O5918">
        <v>0.25</v>
      </c>
      <c r="Q5918">
        <v>0.25</v>
      </c>
      <c r="S5918" t="s">
        <v>4912</v>
      </c>
      <c r="AE5918">
        <v>12</v>
      </c>
      <c r="AF5918">
        <v>7.6</v>
      </c>
      <c r="AG5918">
        <v>5</v>
      </c>
      <c r="AH5918" t="s">
        <v>53</v>
      </c>
      <c r="AI5918" t="s">
        <v>54</v>
      </c>
      <c r="AJ5918">
        <v>2</v>
      </c>
      <c r="AK5918">
        <v>1</v>
      </c>
      <c r="AL5918">
        <v>1</v>
      </c>
      <c r="AM5918" t="s">
        <v>55</v>
      </c>
      <c r="AN5918" t="s">
        <v>56</v>
      </c>
      <c r="AP5918">
        <v>1</v>
      </c>
      <c r="AQ5918" t="s">
        <v>57</v>
      </c>
      <c r="AR5918">
        <v>0</v>
      </c>
      <c r="AW5918" t="s">
        <v>58</v>
      </c>
      <c r="AX5918">
        <v>0</v>
      </c>
      <c r="AY5918">
        <v>2</v>
      </c>
      <c r="AZ5918">
        <v>0.25</v>
      </c>
      <c r="BA5918">
        <v>0.25</v>
      </c>
      <c r="BB5918" t="s">
        <v>59</v>
      </c>
    </row>
    <row r="5919" spans="1:54" x14ac:dyDescent="0.2">
      <c r="A5919" s="7" t="str">
        <f>VLOOKUP(G5919,'Matching-Tabelle'!$A$76:$B$80,2,FALSE)</f>
        <v>stefan.fuellemann@tkb.ch</v>
      </c>
      <c r="B5919" s="7" t="str">
        <f>VLOOKUP(J5919,'Matching-Tabelle'!$A$1:$B$66,2,FALSE)</f>
        <v>WPI CTB</v>
      </c>
      <c r="C5919" s="7" t="str">
        <f>IF(VLOOKUP(J5919,'Matching-Tabelle'!$A$1:$CB$66,3,FALSE)=0,"",VLOOKUP(J5919,'Matching-Tabelle'!$A$1:$CB$66,3,FALSE))</f>
        <v/>
      </c>
      <c r="D5919" s="7">
        <v>0.5</v>
      </c>
      <c r="E5919" s="7" t="s">
        <v>4913</v>
      </c>
      <c r="F5919" s="8">
        <v>42682</v>
      </c>
      <c r="G5919" t="s">
        <v>3856</v>
      </c>
      <c r="H5919" t="s">
        <v>3857</v>
      </c>
      <c r="I5919" t="s">
        <v>3858</v>
      </c>
      <c r="J5919">
        <v>919</v>
      </c>
      <c r="K5919" t="s">
        <v>66</v>
      </c>
      <c r="L5919" t="s">
        <v>67</v>
      </c>
      <c r="M5919">
        <v>990001</v>
      </c>
      <c r="N5919" t="s">
        <v>51</v>
      </c>
      <c r="O5919">
        <v>0.5</v>
      </c>
      <c r="Q5919">
        <v>0.5</v>
      </c>
      <c r="S5919" t="s">
        <v>4913</v>
      </c>
      <c r="AE5919">
        <v>12</v>
      </c>
      <c r="AF5919">
        <v>7.6</v>
      </c>
      <c r="AG5919">
        <v>5</v>
      </c>
      <c r="AH5919" t="s">
        <v>53</v>
      </c>
      <c r="AI5919" t="s">
        <v>54</v>
      </c>
      <c r="AJ5919">
        <v>2</v>
      </c>
      <c r="AK5919">
        <v>1</v>
      </c>
      <c r="AL5919">
        <v>1</v>
      </c>
      <c r="AM5919" t="s">
        <v>55</v>
      </c>
      <c r="AN5919" t="s">
        <v>56</v>
      </c>
      <c r="AP5919">
        <v>1</v>
      </c>
      <c r="AQ5919" t="s">
        <v>57</v>
      </c>
      <c r="AR5919">
        <v>0</v>
      </c>
      <c r="AW5919" t="s">
        <v>58</v>
      </c>
      <c r="AX5919">
        <v>0</v>
      </c>
      <c r="AY5919">
        <v>2</v>
      </c>
      <c r="AZ5919">
        <v>0.5</v>
      </c>
      <c r="BA5919">
        <v>0.5</v>
      </c>
      <c r="BB5919" t="s">
        <v>59</v>
      </c>
    </row>
    <row r="5920" spans="1:54" x14ac:dyDescent="0.2">
      <c r="A5920" s="7" t="str">
        <f>VLOOKUP(G5920,'Matching-Tabelle'!$A$76:$B$80,2,FALSE)</f>
        <v>stefan.fuellemann@tkb.ch</v>
      </c>
      <c r="B5920" s="7" t="str">
        <f>VLOOKUP(J5920,'Matching-Tabelle'!$A$1:$B$66,2,FALSE)</f>
        <v>WPI CTB</v>
      </c>
      <c r="C5920" s="7" t="str">
        <f>IF(VLOOKUP(J5920,'Matching-Tabelle'!$A$1:$CB$66,3,FALSE)=0,"",VLOOKUP(J5920,'Matching-Tabelle'!$A$1:$CB$66,3,FALSE))</f>
        <v/>
      </c>
      <c r="D5920" s="7">
        <v>0.5</v>
      </c>
      <c r="E5920" s="7" t="s">
        <v>4914</v>
      </c>
      <c r="F5920" s="8">
        <v>42682</v>
      </c>
      <c r="G5920" t="s">
        <v>3856</v>
      </c>
      <c r="H5920" t="s">
        <v>3857</v>
      </c>
      <c r="I5920" t="s">
        <v>3858</v>
      </c>
      <c r="J5920">
        <v>922</v>
      </c>
      <c r="K5920" t="s">
        <v>134</v>
      </c>
      <c r="L5920" t="s">
        <v>135</v>
      </c>
      <c r="M5920">
        <v>990001</v>
      </c>
      <c r="N5920" t="s">
        <v>51</v>
      </c>
      <c r="O5920">
        <v>0.5</v>
      </c>
      <c r="Q5920">
        <v>0.5</v>
      </c>
      <c r="S5920" t="s">
        <v>4914</v>
      </c>
      <c r="AE5920">
        <v>12</v>
      </c>
      <c r="AF5920">
        <v>7.6</v>
      </c>
      <c r="AG5920">
        <v>5</v>
      </c>
      <c r="AH5920" t="s">
        <v>53</v>
      </c>
      <c r="AI5920" t="s">
        <v>54</v>
      </c>
      <c r="AJ5920">
        <v>2</v>
      </c>
      <c r="AK5920">
        <v>1</v>
      </c>
      <c r="AL5920">
        <v>1</v>
      </c>
      <c r="AM5920" t="s">
        <v>55</v>
      </c>
      <c r="AN5920" t="s">
        <v>56</v>
      </c>
      <c r="AP5920">
        <v>1</v>
      </c>
      <c r="AQ5920" t="s">
        <v>57</v>
      </c>
      <c r="AR5920">
        <v>0</v>
      </c>
      <c r="AW5920" t="s">
        <v>58</v>
      </c>
      <c r="AX5920">
        <v>0</v>
      </c>
      <c r="AY5920">
        <v>2</v>
      </c>
      <c r="AZ5920">
        <v>0.5</v>
      </c>
      <c r="BA5920">
        <v>0.5</v>
      </c>
      <c r="BB5920" t="s">
        <v>59</v>
      </c>
    </row>
    <row r="5921" spans="1:54" x14ac:dyDescent="0.2">
      <c r="A5921" s="7" t="str">
        <f>VLOOKUP(G5921,'Matching-Tabelle'!$A$76:$B$80,2,FALSE)</f>
        <v>stefan.fuellemann@tkb.ch</v>
      </c>
      <c r="B5921" s="7" t="str">
        <f>VLOOKUP(J5921,'Matching-Tabelle'!$A$1:$B$66,2,FALSE)</f>
        <v>WPI CTB</v>
      </c>
      <c r="C5921" s="7" t="str">
        <f>IF(VLOOKUP(J5921,'Matching-Tabelle'!$A$1:$CB$66,3,FALSE)=0,"",VLOOKUP(J5921,'Matching-Tabelle'!$A$1:$CB$66,3,FALSE))</f>
        <v/>
      </c>
      <c r="D5921" s="7">
        <v>0.25</v>
      </c>
      <c r="E5921" s="7" t="s">
        <v>4915</v>
      </c>
      <c r="F5921" s="8">
        <v>42682</v>
      </c>
      <c r="G5921" t="s">
        <v>3856</v>
      </c>
      <c r="H5921" t="s">
        <v>3857</v>
      </c>
      <c r="I5921" t="s">
        <v>3858</v>
      </c>
      <c r="J5921">
        <v>928</v>
      </c>
      <c r="K5921" t="s">
        <v>870</v>
      </c>
      <c r="L5921" t="s">
        <v>871</v>
      </c>
      <c r="M5921">
        <v>990001</v>
      </c>
      <c r="N5921" t="s">
        <v>51</v>
      </c>
      <c r="O5921">
        <v>0.25</v>
      </c>
      <c r="Q5921">
        <v>0.25</v>
      </c>
      <c r="S5921" t="s">
        <v>4915</v>
      </c>
      <c r="AE5921">
        <v>12</v>
      </c>
      <c r="AF5921">
        <v>7.6</v>
      </c>
      <c r="AG5921">
        <v>5</v>
      </c>
      <c r="AH5921" t="s">
        <v>53</v>
      </c>
      <c r="AI5921" t="s">
        <v>54</v>
      </c>
      <c r="AJ5921">
        <v>2</v>
      </c>
      <c r="AK5921">
        <v>1</v>
      </c>
      <c r="AL5921">
        <v>1</v>
      </c>
      <c r="AM5921" t="s">
        <v>55</v>
      </c>
      <c r="AN5921" t="s">
        <v>56</v>
      </c>
      <c r="AP5921">
        <v>1</v>
      </c>
      <c r="AQ5921" t="s">
        <v>57</v>
      </c>
      <c r="AR5921">
        <v>0</v>
      </c>
      <c r="AW5921" t="s">
        <v>58</v>
      </c>
      <c r="AX5921">
        <v>0</v>
      </c>
      <c r="AY5921">
        <v>2</v>
      </c>
      <c r="AZ5921">
        <v>0.25</v>
      </c>
      <c r="BA5921">
        <v>0.25</v>
      </c>
      <c r="BB5921" t="s">
        <v>59</v>
      </c>
    </row>
    <row r="5922" spans="1:54" x14ac:dyDescent="0.2">
      <c r="A5922" s="7" t="str">
        <f>VLOOKUP(G5922,'Matching-Tabelle'!$A$76:$B$80,2,FALSE)</f>
        <v>stefan.fuellemann@tkb.ch</v>
      </c>
      <c r="B5922" s="7" t="str">
        <f>VLOOKUP(J5922,'Matching-Tabelle'!$A$1:$B$66,2,FALSE)</f>
        <v>WPI RTB</v>
      </c>
      <c r="C5922" s="7" t="str">
        <f>IF(VLOOKUP(J5922,'Matching-Tabelle'!$A$1:$CB$66,3,FALSE)=0,"",VLOOKUP(J5922,'Matching-Tabelle'!$A$1:$CB$66,3,FALSE))</f>
        <v/>
      </c>
      <c r="D5922" s="7">
        <v>0.25</v>
      </c>
      <c r="E5922" s="7" t="s">
        <v>4916</v>
      </c>
      <c r="F5922" s="8">
        <v>42682</v>
      </c>
      <c r="G5922" t="s">
        <v>3856</v>
      </c>
      <c r="H5922" t="s">
        <v>3857</v>
      </c>
      <c r="I5922" t="s">
        <v>3858</v>
      </c>
      <c r="J5922">
        <v>22</v>
      </c>
      <c r="K5922" t="s">
        <v>88</v>
      </c>
      <c r="L5922" t="s">
        <v>89</v>
      </c>
      <c r="M5922">
        <v>990001</v>
      </c>
      <c r="N5922" t="s">
        <v>51</v>
      </c>
      <c r="O5922">
        <v>0.25</v>
      </c>
      <c r="Q5922">
        <v>0.25</v>
      </c>
      <c r="S5922" t="s">
        <v>4916</v>
      </c>
      <c r="AE5922">
        <v>12</v>
      </c>
      <c r="AF5922">
        <v>7.6</v>
      </c>
      <c r="AG5922">
        <v>5</v>
      </c>
      <c r="AH5922" t="s">
        <v>53</v>
      </c>
      <c r="AI5922" t="s">
        <v>54</v>
      </c>
      <c r="AJ5922">
        <v>2</v>
      </c>
      <c r="AK5922">
        <v>1</v>
      </c>
      <c r="AL5922">
        <v>1</v>
      </c>
      <c r="AM5922" t="s">
        <v>55</v>
      </c>
      <c r="AN5922" t="s">
        <v>56</v>
      </c>
      <c r="AP5922">
        <v>1</v>
      </c>
      <c r="AQ5922" t="s">
        <v>57</v>
      </c>
      <c r="AR5922">
        <v>0</v>
      </c>
      <c r="AW5922" t="s">
        <v>58</v>
      </c>
      <c r="AX5922">
        <v>0</v>
      </c>
      <c r="AY5922">
        <v>2</v>
      </c>
      <c r="AZ5922">
        <v>0.25</v>
      </c>
      <c r="BA5922">
        <v>0.25</v>
      </c>
      <c r="BB5922" t="s">
        <v>59</v>
      </c>
    </row>
    <row r="5923" spans="1:54" x14ac:dyDescent="0.2">
      <c r="A5923" s="7" t="str">
        <f>VLOOKUP(G5923,'Matching-Tabelle'!$A$76:$B$80,2,FALSE)</f>
        <v>stefan.fuellemann@tkb.ch</v>
      </c>
      <c r="B5923" s="7" t="str">
        <f>VLOOKUP(J5923,'Matching-Tabelle'!$A$1:$B$66,2,FALSE)</f>
        <v>WPI RTB</v>
      </c>
      <c r="C5923" s="7" t="str">
        <f>IF(VLOOKUP(J5923,'Matching-Tabelle'!$A$1:$CB$66,3,FALSE)=0,"",VLOOKUP(J5923,'Matching-Tabelle'!$A$1:$CB$66,3,FALSE))</f>
        <v/>
      </c>
      <c r="D5923" s="7">
        <v>1.1000000000000001</v>
      </c>
      <c r="E5923" s="7" t="s">
        <v>4136</v>
      </c>
      <c r="F5923" s="8">
        <v>42683</v>
      </c>
      <c r="G5923" t="s">
        <v>3856</v>
      </c>
      <c r="H5923" t="s">
        <v>3857</v>
      </c>
      <c r="I5923" t="s">
        <v>3858</v>
      </c>
      <c r="J5923">
        <v>19</v>
      </c>
      <c r="K5923" t="s">
        <v>145</v>
      </c>
      <c r="L5923" t="s">
        <v>146</v>
      </c>
      <c r="M5923">
        <v>990001</v>
      </c>
      <c r="N5923" t="s">
        <v>51</v>
      </c>
      <c r="O5923">
        <v>1.1000000000000001</v>
      </c>
      <c r="Q5923">
        <v>1.1000000000000001</v>
      </c>
      <c r="S5923" t="s">
        <v>4136</v>
      </c>
      <c r="AE5923">
        <v>12</v>
      </c>
      <c r="AF5923">
        <v>7.6</v>
      </c>
      <c r="AG5923">
        <v>5</v>
      </c>
      <c r="AH5923" t="s">
        <v>53</v>
      </c>
      <c r="AI5923" t="s">
        <v>54</v>
      </c>
      <c r="AJ5923">
        <v>2</v>
      </c>
      <c r="AK5923">
        <v>1</v>
      </c>
      <c r="AL5923">
        <v>1</v>
      </c>
      <c r="AM5923" t="s">
        <v>55</v>
      </c>
      <c r="AN5923" t="s">
        <v>56</v>
      </c>
      <c r="AP5923">
        <v>1</v>
      </c>
      <c r="AQ5923" t="s">
        <v>57</v>
      </c>
      <c r="AR5923">
        <v>0</v>
      </c>
      <c r="AW5923" t="s">
        <v>58</v>
      </c>
      <c r="AX5923">
        <v>0</v>
      </c>
      <c r="AY5923">
        <v>2</v>
      </c>
      <c r="AZ5923">
        <v>1.1000000000000001</v>
      </c>
      <c r="BA5923">
        <v>1.1000000000000001</v>
      </c>
      <c r="BB5923" t="s">
        <v>59</v>
      </c>
    </row>
    <row r="5924" spans="1:54" x14ac:dyDescent="0.2">
      <c r="A5924" s="7" t="str">
        <f>VLOOKUP(G5924,'Matching-Tabelle'!$A$76:$B$80,2,FALSE)</f>
        <v>stefan.fuellemann@tkb.ch</v>
      </c>
      <c r="B5924" s="7" t="str">
        <f>VLOOKUP(J5924,'Matching-Tabelle'!$A$1:$B$66,2,FALSE)</f>
        <v>WPI Führung</v>
      </c>
      <c r="C5924" s="7" t="str">
        <f>IF(VLOOKUP(J5924,'Matching-Tabelle'!$A$1:$CB$66,3,FALSE)=0,"",VLOOKUP(J5924,'Matching-Tabelle'!$A$1:$CB$66,3,FALSE))</f>
        <v/>
      </c>
      <c r="D5924" s="7">
        <v>0.5</v>
      </c>
      <c r="E5924" s="7" t="s">
        <v>190</v>
      </c>
      <c r="F5924" s="8">
        <v>42683</v>
      </c>
      <c r="G5924" t="s">
        <v>3856</v>
      </c>
      <c r="H5924" t="s">
        <v>3857</v>
      </c>
      <c r="I5924" t="s">
        <v>3858</v>
      </c>
      <c r="J5924">
        <v>26</v>
      </c>
      <c r="K5924" t="s">
        <v>130</v>
      </c>
      <c r="L5924" t="s">
        <v>131</v>
      </c>
      <c r="M5924">
        <v>990001</v>
      </c>
      <c r="N5924" t="s">
        <v>51</v>
      </c>
      <c r="O5924">
        <v>0.5</v>
      </c>
      <c r="Q5924">
        <v>0.5</v>
      </c>
      <c r="S5924" t="s">
        <v>190</v>
      </c>
      <c r="AE5924">
        <v>12</v>
      </c>
      <c r="AF5924">
        <v>7.6</v>
      </c>
      <c r="AG5924">
        <v>5</v>
      </c>
      <c r="AH5924" t="s">
        <v>53</v>
      </c>
      <c r="AI5924" t="s">
        <v>54</v>
      </c>
      <c r="AJ5924">
        <v>2</v>
      </c>
      <c r="AK5924">
        <v>1</v>
      </c>
      <c r="AL5924">
        <v>1</v>
      </c>
      <c r="AM5924" t="s">
        <v>55</v>
      </c>
      <c r="AN5924" t="s">
        <v>56</v>
      </c>
      <c r="AP5924">
        <v>1</v>
      </c>
      <c r="AQ5924" t="s">
        <v>57</v>
      </c>
      <c r="AR5924">
        <v>0</v>
      </c>
      <c r="AW5924" t="s">
        <v>58</v>
      </c>
      <c r="AX5924">
        <v>0</v>
      </c>
      <c r="AY5924">
        <v>2</v>
      </c>
      <c r="AZ5924">
        <v>0.5</v>
      </c>
      <c r="BA5924">
        <v>0.5</v>
      </c>
      <c r="BB5924" t="s">
        <v>59</v>
      </c>
    </row>
    <row r="5925" spans="1:54" x14ac:dyDescent="0.2">
      <c r="A5925" s="7" t="str">
        <f>VLOOKUP(G5925,'Matching-Tabelle'!$A$76:$B$80,2,FALSE)</f>
        <v>stefan.fuellemann@tkb.ch</v>
      </c>
      <c r="B5925" s="7" t="str">
        <f>VLOOKUP(J5925,'Matching-Tabelle'!$A$1:$B$66,2,FALSE)</f>
        <v>WPI CTB</v>
      </c>
      <c r="C5925" s="7" t="str">
        <f>IF(VLOOKUP(J5925,'Matching-Tabelle'!$A$1:$CB$66,3,FALSE)=0,"",VLOOKUP(J5925,'Matching-Tabelle'!$A$1:$CB$66,3,FALSE))</f>
        <v/>
      </c>
      <c r="D5925" s="7">
        <v>0.25</v>
      </c>
      <c r="E5925" s="7" t="s">
        <v>4917</v>
      </c>
      <c r="F5925" s="8">
        <v>42683</v>
      </c>
      <c r="G5925" t="s">
        <v>3856</v>
      </c>
      <c r="H5925" t="s">
        <v>3857</v>
      </c>
      <c r="I5925" t="s">
        <v>3858</v>
      </c>
      <c r="J5925">
        <v>922</v>
      </c>
      <c r="K5925" t="s">
        <v>134</v>
      </c>
      <c r="L5925" t="s">
        <v>135</v>
      </c>
      <c r="M5925">
        <v>990001</v>
      </c>
      <c r="N5925" t="s">
        <v>51</v>
      </c>
      <c r="O5925">
        <v>0.25</v>
      </c>
      <c r="Q5925">
        <v>0.25</v>
      </c>
      <c r="S5925" t="s">
        <v>4917</v>
      </c>
      <c r="AE5925">
        <v>12</v>
      </c>
      <c r="AF5925">
        <v>7.6</v>
      </c>
      <c r="AG5925">
        <v>5</v>
      </c>
      <c r="AH5925" t="s">
        <v>53</v>
      </c>
      <c r="AI5925" t="s">
        <v>54</v>
      </c>
      <c r="AJ5925">
        <v>2</v>
      </c>
      <c r="AK5925">
        <v>1</v>
      </c>
      <c r="AL5925">
        <v>1</v>
      </c>
      <c r="AM5925" t="s">
        <v>55</v>
      </c>
      <c r="AN5925" t="s">
        <v>56</v>
      </c>
      <c r="AP5925">
        <v>1</v>
      </c>
      <c r="AQ5925" t="s">
        <v>57</v>
      </c>
      <c r="AR5925">
        <v>0</v>
      </c>
      <c r="AW5925" t="s">
        <v>58</v>
      </c>
      <c r="AX5925">
        <v>0</v>
      </c>
      <c r="AY5925">
        <v>2</v>
      </c>
      <c r="AZ5925">
        <v>0.25</v>
      </c>
      <c r="BA5925">
        <v>0.25</v>
      </c>
      <c r="BB5925" t="s">
        <v>59</v>
      </c>
    </row>
    <row r="5926" spans="1:54" x14ac:dyDescent="0.2">
      <c r="A5926" s="7" t="str">
        <f>VLOOKUP(G5926,'Matching-Tabelle'!$A$76:$B$80,2,FALSE)</f>
        <v>stefan.fuellemann@tkb.ch</v>
      </c>
      <c r="B5926" s="7" t="str">
        <f>VLOOKUP(J5926,'Matching-Tabelle'!$A$1:$B$66,2,FALSE)</f>
        <v>Proj SCRE2016</v>
      </c>
      <c r="C5926" s="7" t="str">
        <f>IF(VLOOKUP(J5926,'Matching-Tabelle'!$A$1:$CB$66,3,FALSE)=0,"",VLOOKUP(J5926,'Matching-Tabelle'!$A$1:$CB$66,3,FALSE))</f>
        <v>WPI Projekte</v>
      </c>
      <c r="D5926" s="7">
        <v>4.01</v>
      </c>
      <c r="E5926" s="7" t="s">
        <v>4918</v>
      </c>
      <c r="F5926" s="8">
        <v>42683</v>
      </c>
      <c r="G5926" t="s">
        <v>3856</v>
      </c>
      <c r="H5926" t="s">
        <v>3857</v>
      </c>
      <c r="I5926" t="s">
        <v>3858</v>
      </c>
      <c r="J5926">
        <v>2500253</v>
      </c>
      <c r="K5926" t="s">
        <v>538</v>
      </c>
      <c r="L5926" t="s">
        <v>539</v>
      </c>
      <c r="M5926">
        <v>990001</v>
      </c>
      <c r="N5926" t="s">
        <v>51</v>
      </c>
      <c r="O5926">
        <v>4.01</v>
      </c>
      <c r="Q5926">
        <v>4.01</v>
      </c>
      <c r="S5926" t="s">
        <v>4918</v>
      </c>
      <c r="AE5926">
        <v>5</v>
      </c>
      <c r="AF5926">
        <v>0</v>
      </c>
      <c r="AG5926">
        <v>1</v>
      </c>
      <c r="AH5926" t="s">
        <v>411</v>
      </c>
      <c r="AI5926" t="s">
        <v>411</v>
      </c>
      <c r="AJ5926">
        <v>2</v>
      </c>
      <c r="AK5926">
        <v>1</v>
      </c>
      <c r="AL5926">
        <v>1</v>
      </c>
      <c r="AM5926" t="s">
        <v>55</v>
      </c>
      <c r="AN5926" t="s">
        <v>56</v>
      </c>
      <c r="AP5926">
        <v>1</v>
      </c>
      <c r="AQ5926" t="s">
        <v>57</v>
      </c>
      <c r="AR5926">
        <v>0</v>
      </c>
      <c r="AW5926" t="s">
        <v>58</v>
      </c>
      <c r="AX5926">
        <v>0</v>
      </c>
      <c r="AY5926">
        <v>2</v>
      </c>
      <c r="AZ5926">
        <v>4.01</v>
      </c>
      <c r="BA5926">
        <v>4.01</v>
      </c>
      <c r="BB5926" t="s">
        <v>59</v>
      </c>
    </row>
    <row r="5927" spans="1:54" x14ac:dyDescent="0.2">
      <c r="A5927" s="7" t="str">
        <f>VLOOKUP(G5927,'Matching-Tabelle'!$A$76:$B$80,2,FALSE)</f>
        <v>stefan.fuellemann@tkb.ch</v>
      </c>
      <c r="B5927" s="7" t="str">
        <f>VLOOKUP(J5927,'Matching-Tabelle'!$A$1:$B$66,2,FALSE)</f>
        <v>WPI CTB</v>
      </c>
      <c r="C5927" s="7" t="str">
        <f>IF(VLOOKUP(J5927,'Matching-Tabelle'!$A$1:$CB$66,3,FALSE)=0,"",VLOOKUP(J5927,'Matching-Tabelle'!$A$1:$CB$66,3,FALSE))</f>
        <v/>
      </c>
      <c r="D5927" s="7">
        <v>1</v>
      </c>
      <c r="E5927" s="7" t="s">
        <v>4154</v>
      </c>
      <c r="F5927" s="8">
        <v>42683</v>
      </c>
      <c r="G5927" t="s">
        <v>3856</v>
      </c>
      <c r="H5927" t="s">
        <v>3857</v>
      </c>
      <c r="I5927" t="s">
        <v>3858</v>
      </c>
      <c r="J5927">
        <v>18</v>
      </c>
      <c r="K5927" t="s">
        <v>594</v>
      </c>
      <c r="L5927" t="s">
        <v>595</v>
      </c>
      <c r="M5927">
        <v>990001</v>
      </c>
      <c r="N5927" t="s">
        <v>51</v>
      </c>
      <c r="O5927">
        <v>1</v>
      </c>
      <c r="Q5927">
        <v>1</v>
      </c>
      <c r="S5927" t="s">
        <v>4154</v>
      </c>
      <c r="AE5927">
        <v>12</v>
      </c>
      <c r="AF5927">
        <v>7.6</v>
      </c>
      <c r="AG5927">
        <v>5</v>
      </c>
      <c r="AH5927" t="s">
        <v>53</v>
      </c>
      <c r="AI5927" t="s">
        <v>54</v>
      </c>
      <c r="AJ5927">
        <v>2</v>
      </c>
      <c r="AK5927">
        <v>1</v>
      </c>
      <c r="AL5927">
        <v>1</v>
      </c>
      <c r="AM5927" t="s">
        <v>55</v>
      </c>
      <c r="AN5927" t="s">
        <v>56</v>
      </c>
      <c r="AP5927">
        <v>1</v>
      </c>
      <c r="AQ5927" t="s">
        <v>57</v>
      </c>
      <c r="AR5927">
        <v>0</v>
      </c>
      <c r="AW5927" t="s">
        <v>58</v>
      </c>
      <c r="AX5927">
        <v>0</v>
      </c>
      <c r="AY5927">
        <v>2</v>
      </c>
      <c r="AZ5927">
        <v>1</v>
      </c>
      <c r="BA5927">
        <v>1</v>
      </c>
      <c r="BB5927" t="s">
        <v>59</v>
      </c>
    </row>
    <row r="5928" spans="1:54" x14ac:dyDescent="0.2">
      <c r="A5928" s="7" t="str">
        <f>VLOOKUP(G5928,'Matching-Tabelle'!$A$76:$B$80,2,FALSE)</f>
        <v>stefan.fuellemann@tkb.ch</v>
      </c>
      <c r="B5928" s="7" t="str">
        <f>VLOOKUP(J5928,'Matching-Tabelle'!$A$1:$B$66,2,FALSE)</f>
        <v>WPI CTB</v>
      </c>
      <c r="C5928" s="7" t="str">
        <f>IF(VLOOKUP(J5928,'Matching-Tabelle'!$A$1:$CB$66,3,FALSE)=0,"",VLOOKUP(J5928,'Matching-Tabelle'!$A$1:$CB$66,3,FALSE))</f>
        <v/>
      </c>
      <c r="D5928" s="7">
        <v>0.25</v>
      </c>
      <c r="E5928" s="7" t="s">
        <v>4919</v>
      </c>
      <c r="F5928" s="8">
        <v>42683</v>
      </c>
      <c r="G5928" t="s">
        <v>3856</v>
      </c>
      <c r="H5928" t="s">
        <v>3857</v>
      </c>
      <c r="I5928" t="s">
        <v>3858</v>
      </c>
      <c r="J5928">
        <v>919</v>
      </c>
      <c r="K5928" t="s">
        <v>66</v>
      </c>
      <c r="L5928" t="s">
        <v>67</v>
      </c>
      <c r="M5928">
        <v>990001</v>
      </c>
      <c r="N5928" t="s">
        <v>51</v>
      </c>
      <c r="O5928">
        <v>0.25</v>
      </c>
      <c r="Q5928">
        <v>0.25</v>
      </c>
      <c r="S5928" t="s">
        <v>4919</v>
      </c>
      <c r="AE5928">
        <v>12</v>
      </c>
      <c r="AF5928">
        <v>7.6</v>
      </c>
      <c r="AG5928">
        <v>5</v>
      </c>
      <c r="AH5928" t="s">
        <v>53</v>
      </c>
      <c r="AI5928" t="s">
        <v>54</v>
      </c>
      <c r="AJ5928">
        <v>2</v>
      </c>
      <c r="AK5928">
        <v>1</v>
      </c>
      <c r="AL5928">
        <v>1</v>
      </c>
      <c r="AM5928" t="s">
        <v>55</v>
      </c>
      <c r="AN5928" t="s">
        <v>56</v>
      </c>
      <c r="AP5928">
        <v>1</v>
      </c>
      <c r="AQ5928" t="s">
        <v>57</v>
      </c>
      <c r="AR5928">
        <v>0</v>
      </c>
      <c r="AW5928" t="s">
        <v>58</v>
      </c>
      <c r="AX5928">
        <v>0</v>
      </c>
      <c r="AY5928">
        <v>2</v>
      </c>
      <c r="AZ5928">
        <v>0.25</v>
      </c>
      <c r="BA5928">
        <v>0.25</v>
      </c>
      <c r="BB5928" t="s">
        <v>59</v>
      </c>
    </row>
    <row r="5929" spans="1:54" x14ac:dyDescent="0.2">
      <c r="A5929" s="7" t="str">
        <f>VLOOKUP(G5929,'Matching-Tabelle'!$A$76:$B$80,2,FALSE)</f>
        <v>stefan.fuellemann@tkb.ch</v>
      </c>
      <c r="B5929" s="7" t="str">
        <f>VLOOKUP(J5929,'Matching-Tabelle'!$A$1:$B$66,2,FALSE)</f>
        <v>WPI RTB</v>
      </c>
      <c r="C5929" s="7" t="str">
        <f>IF(VLOOKUP(J5929,'Matching-Tabelle'!$A$1:$CB$66,3,FALSE)=0,"",VLOOKUP(J5929,'Matching-Tabelle'!$A$1:$CB$66,3,FALSE))</f>
        <v/>
      </c>
      <c r="D5929" s="7">
        <v>0.51</v>
      </c>
      <c r="E5929" s="7" t="s">
        <v>4920</v>
      </c>
      <c r="F5929" s="8">
        <v>42683</v>
      </c>
      <c r="G5929" t="s">
        <v>3856</v>
      </c>
      <c r="H5929" t="s">
        <v>3857</v>
      </c>
      <c r="I5929" t="s">
        <v>3858</v>
      </c>
      <c r="J5929">
        <v>21</v>
      </c>
      <c r="K5929" t="s">
        <v>117</v>
      </c>
      <c r="L5929" t="s">
        <v>118</v>
      </c>
      <c r="M5929">
        <v>990001</v>
      </c>
      <c r="N5929" t="s">
        <v>51</v>
      </c>
      <c r="O5929">
        <v>0.51</v>
      </c>
      <c r="Q5929">
        <v>0.51</v>
      </c>
      <c r="S5929" t="s">
        <v>4920</v>
      </c>
      <c r="AE5929">
        <v>12</v>
      </c>
      <c r="AF5929">
        <v>7.6</v>
      </c>
      <c r="AG5929">
        <v>5</v>
      </c>
      <c r="AH5929" t="s">
        <v>53</v>
      </c>
      <c r="AI5929" t="s">
        <v>54</v>
      </c>
      <c r="AJ5929">
        <v>2</v>
      </c>
      <c r="AK5929">
        <v>1</v>
      </c>
      <c r="AL5929">
        <v>1</v>
      </c>
      <c r="AM5929" t="s">
        <v>55</v>
      </c>
      <c r="AN5929" t="s">
        <v>56</v>
      </c>
      <c r="AP5929">
        <v>1</v>
      </c>
      <c r="AQ5929" t="s">
        <v>57</v>
      </c>
      <c r="AR5929">
        <v>0</v>
      </c>
      <c r="AW5929" t="s">
        <v>58</v>
      </c>
      <c r="AX5929">
        <v>0</v>
      </c>
      <c r="AY5929">
        <v>2</v>
      </c>
      <c r="AZ5929">
        <v>0.51</v>
      </c>
      <c r="BA5929">
        <v>0.51</v>
      </c>
      <c r="BB5929" t="s">
        <v>59</v>
      </c>
    </row>
    <row r="5930" spans="1:54" x14ac:dyDescent="0.2">
      <c r="A5930" s="7" t="str">
        <f>VLOOKUP(G5930,'Matching-Tabelle'!$A$76:$B$80,2,FALSE)</f>
        <v>stefan.fuellemann@tkb.ch</v>
      </c>
      <c r="B5930" s="7" t="str">
        <f>VLOOKUP(J5930,'Matching-Tabelle'!$A$1:$B$66,2,FALSE)</f>
        <v>WPI CTB</v>
      </c>
      <c r="C5930" s="7" t="str">
        <f>IF(VLOOKUP(J5930,'Matching-Tabelle'!$A$1:$CB$66,3,FALSE)=0,"",VLOOKUP(J5930,'Matching-Tabelle'!$A$1:$CB$66,3,FALSE))</f>
        <v/>
      </c>
      <c r="D5930" s="7">
        <v>0.21</v>
      </c>
      <c r="E5930" s="7" t="s">
        <v>4817</v>
      </c>
      <c r="F5930" s="8">
        <v>42683</v>
      </c>
      <c r="G5930" t="s">
        <v>3856</v>
      </c>
      <c r="H5930" t="s">
        <v>3857</v>
      </c>
      <c r="I5930" t="s">
        <v>3858</v>
      </c>
      <c r="J5930">
        <v>14</v>
      </c>
      <c r="K5930" t="s">
        <v>82</v>
      </c>
      <c r="L5930" t="s">
        <v>83</v>
      </c>
      <c r="M5930">
        <v>990001</v>
      </c>
      <c r="N5930" t="s">
        <v>51</v>
      </c>
      <c r="O5930">
        <v>0.21</v>
      </c>
      <c r="Q5930">
        <v>0.21</v>
      </c>
      <c r="S5930" t="s">
        <v>4817</v>
      </c>
      <c r="AE5930">
        <v>12</v>
      </c>
      <c r="AF5930">
        <v>7.6</v>
      </c>
      <c r="AG5930">
        <v>5</v>
      </c>
      <c r="AH5930" t="s">
        <v>53</v>
      </c>
      <c r="AI5930" t="s">
        <v>54</v>
      </c>
      <c r="AJ5930">
        <v>2</v>
      </c>
      <c r="AK5930">
        <v>1</v>
      </c>
      <c r="AL5930">
        <v>1</v>
      </c>
      <c r="AM5930" t="s">
        <v>55</v>
      </c>
      <c r="AN5930" t="s">
        <v>56</v>
      </c>
      <c r="AP5930">
        <v>1</v>
      </c>
      <c r="AQ5930" t="s">
        <v>57</v>
      </c>
      <c r="AR5930">
        <v>0</v>
      </c>
      <c r="AW5930" t="s">
        <v>58</v>
      </c>
      <c r="AX5930">
        <v>0</v>
      </c>
      <c r="AY5930">
        <v>2</v>
      </c>
      <c r="AZ5930">
        <v>0.21</v>
      </c>
      <c r="BA5930">
        <v>0.21</v>
      </c>
      <c r="BB5930" t="s">
        <v>59</v>
      </c>
    </row>
    <row r="5931" spans="1:54" x14ac:dyDescent="0.2">
      <c r="A5931" s="7" t="str">
        <f>VLOOKUP(G5931,'Matching-Tabelle'!$A$76:$B$80,2,FALSE)</f>
        <v>stefan.fuellemann@tkb.ch</v>
      </c>
      <c r="B5931" s="7" t="str">
        <f>VLOOKUP(J5931,'Matching-Tabelle'!$A$1:$B$66,2,FALSE)</f>
        <v>Progr Beratungsdigi</v>
      </c>
      <c r="C5931" s="7" t="str">
        <f>IF(VLOOKUP(J5931,'Matching-Tabelle'!$A$1:$CB$66,3,FALSE)=0,"",VLOOKUP(J5931,'Matching-Tabelle'!$A$1:$CB$66,3,FALSE))</f>
        <v/>
      </c>
      <c r="D5931" s="7">
        <v>1</v>
      </c>
      <c r="E5931" s="7" t="s">
        <v>4334</v>
      </c>
      <c r="F5931" s="8">
        <v>42683</v>
      </c>
      <c r="G5931" t="s">
        <v>3856</v>
      </c>
      <c r="H5931" t="s">
        <v>3857</v>
      </c>
      <c r="I5931" t="s">
        <v>3858</v>
      </c>
      <c r="J5931">
        <v>2500214</v>
      </c>
      <c r="K5931" t="s">
        <v>2386</v>
      </c>
      <c r="L5931" t="s">
        <v>2387</v>
      </c>
      <c r="M5931">
        <v>990001</v>
      </c>
      <c r="N5931" t="s">
        <v>51</v>
      </c>
      <c r="O5931">
        <v>1</v>
      </c>
      <c r="Q5931">
        <v>1</v>
      </c>
      <c r="S5931" t="s">
        <v>4334</v>
      </c>
      <c r="AE5931">
        <v>12</v>
      </c>
      <c r="AF5931">
        <v>7.6</v>
      </c>
      <c r="AG5931">
        <v>5</v>
      </c>
      <c r="AH5931" t="s">
        <v>53</v>
      </c>
      <c r="AI5931" t="s">
        <v>54</v>
      </c>
      <c r="AJ5931">
        <v>2</v>
      </c>
      <c r="AK5931">
        <v>1</v>
      </c>
      <c r="AL5931">
        <v>1</v>
      </c>
      <c r="AM5931" t="s">
        <v>55</v>
      </c>
      <c r="AN5931" t="s">
        <v>56</v>
      </c>
      <c r="AP5931">
        <v>1</v>
      </c>
      <c r="AQ5931" t="s">
        <v>57</v>
      </c>
      <c r="AR5931">
        <v>0</v>
      </c>
      <c r="AW5931" t="s">
        <v>58</v>
      </c>
      <c r="AX5931">
        <v>0</v>
      </c>
      <c r="AY5931">
        <v>2</v>
      </c>
      <c r="AZ5931">
        <v>1</v>
      </c>
      <c r="BA5931">
        <v>1</v>
      </c>
      <c r="BB5931" t="s">
        <v>59</v>
      </c>
    </row>
    <row r="5932" spans="1:54" x14ac:dyDescent="0.2">
      <c r="A5932" s="7" t="str">
        <f>VLOOKUP(G5932,'Matching-Tabelle'!$A$76:$B$80,2,FALSE)</f>
        <v>stefan.fuellemann@tkb.ch</v>
      </c>
      <c r="B5932" s="7" t="str">
        <f>VLOOKUP(J5932,'Matching-Tabelle'!$A$1:$B$66,2,FALSE)</f>
        <v>WPI RTB</v>
      </c>
      <c r="C5932" s="7" t="str">
        <f>IF(VLOOKUP(J5932,'Matching-Tabelle'!$A$1:$CB$66,3,FALSE)=0,"",VLOOKUP(J5932,'Matching-Tabelle'!$A$1:$CB$66,3,FALSE))</f>
        <v/>
      </c>
      <c r="D5932" s="7">
        <v>1.2</v>
      </c>
      <c r="E5932" s="7" t="s">
        <v>3859</v>
      </c>
      <c r="F5932" s="8">
        <v>42684</v>
      </c>
      <c r="G5932" t="s">
        <v>3856</v>
      </c>
      <c r="H5932" t="s">
        <v>3857</v>
      </c>
      <c r="I5932" t="s">
        <v>3858</v>
      </c>
      <c r="J5932">
        <v>19</v>
      </c>
      <c r="K5932" t="s">
        <v>145</v>
      </c>
      <c r="L5932" t="s">
        <v>146</v>
      </c>
      <c r="M5932">
        <v>990001</v>
      </c>
      <c r="N5932" t="s">
        <v>51</v>
      </c>
      <c r="O5932">
        <v>1.2</v>
      </c>
      <c r="Q5932">
        <v>1.2</v>
      </c>
      <c r="S5932" t="s">
        <v>3859</v>
      </c>
      <c r="AE5932">
        <v>12</v>
      </c>
      <c r="AF5932">
        <v>7.6</v>
      </c>
      <c r="AG5932">
        <v>5</v>
      </c>
      <c r="AH5932" t="s">
        <v>53</v>
      </c>
      <c r="AI5932" t="s">
        <v>54</v>
      </c>
      <c r="AJ5932">
        <v>2</v>
      </c>
      <c r="AK5932">
        <v>1</v>
      </c>
      <c r="AL5932">
        <v>1</v>
      </c>
      <c r="AM5932" t="s">
        <v>55</v>
      </c>
      <c r="AN5932" t="s">
        <v>56</v>
      </c>
      <c r="AP5932">
        <v>1</v>
      </c>
      <c r="AQ5932" t="s">
        <v>57</v>
      </c>
      <c r="AR5932">
        <v>0</v>
      </c>
      <c r="AW5932" t="s">
        <v>58</v>
      </c>
      <c r="AX5932">
        <v>0</v>
      </c>
      <c r="AY5932">
        <v>2</v>
      </c>
      <c r="AZ5932">
        <v>1.2</v>
      </c>
      <c r="BA5932">
        <v>1.2</v>
      </c>
      <c r="BB5932" t="s">
        <v>59</v>
      </c>
    </row>
    <row r="5933" spans="1:54" x14ac:dyDescent="0.2">
      <c r="A5933" s="7" t="str">
        <f>VLOOKUP(G5933,'Matching-Tabelle'!$A$76:$B$80,2,FALSE)</f>
        <v>stefan.fuellemann@tkb.ch</v>
      </c>
      <c r="B5933" s="7" t="str">
        <f>VLOOKUP(J5933,'Matching-Tabelle'!$A$1:$B$66,2,FALSE)</f>
        <v>WPI CTB</v>
      </c>
      <c r="C5933" s="7" t="str">
        <f>IF(VLOOKUP(J5933,'Matching-Tabelle'!$A$1:$CB$66,3,FALSE)=0,"",VLOOKUP(J5933,'Matching-Tabelle'!$A$1:$CB$66,3,FALSE))</f>
        <v/>
      </c>
      <c r="D5933" s="7">
        <v>3.25</v>
      </c>
      <c r="E5933" s="7" t="s">
        <v>4921</v>
      </c>
      <c r="F5933" s="8">
        <v>42684</v>
      </c>
      <c r="G5933" t="s">
        <v>3856</v>
      </c>
      <c r="H5933" t="s">
        <v>3857</v>
      </c>
      <c r="I5933" t="s">
        <v>3858</v>
      </c>
      <c r="J5933">
        <v>919</v>
      </c>
      <c r="K5933" t="s">
        <v>66</v>
      </c>
      <c r="L5933" t="s">
        <v>67</v>
      </c>
      <c r="M5933">
        <v>990001</v>
      </c>
      <c r="N5933" t="s">
        <v>51</v>
      </c>
      <c r="O5933">
        <v>3.25</v>
      </c>
      <c r="Q5933">
        <v>3.25</v>
      </c>
      <c r="S5933" t="s">
        <v>4921</v>
      </c>
      <c r="AE5933">
        <v>12</v>
      </c>
      <c r="AF5933">
        <v>7.6</v>
      </c>
      <c r="AG5933">
        <v>5</v>
      </c>
      <c r="AH5933" t="s">
        <v>53</v>
      </c>
      <c r="AI5933" t="s">
        <v>54</v>
      </c>
      <c r="AJ5933">
        <v>2</v>
      </c>
      <c r="AK5933">
        <v>1</v>
      </c>
      <c r="AL5933">
        <v>1</v>
      </c>
      <c r="AM5933" t="s">
        <v>55</v>
      </c>
      <c r="AN5933" t="s">
        <v>56</v>
      </c>
      <c r="AP5933">
        <v>1</v>
      </c>
      <c r="AQ5933" t="s">
        <v>57</v>
      </c>
      <c r="AR5933">
        <v>0</v>
      </c>
      <c r="AW5933" t="s">
        <v>58</v>
      </c>
      <c r="AX5933">
        <v>0</v>
      </c>
      <c r="AY5933">
        <v>2</v>
      </c>
      <c r="AZ5933">
        <v>3.25</v>
      </c>
      <c r="BA5933">
        <v>3.25</v>
      </c>
      <c r="BB5933" t="s">
        <v>59</v>
      </c>
    </row>
    <row r="5934" spans="1:54" x14ac:dyDescent="0.2">
      <c r="A5934" s="7" t="str">
        <f>VLOOKUP(G5934,'Matching-Tabelle'!$A$76:$B$80,2,FALSE)</f>
        <v>stefan.fuellemann@tkb.ch</v>
      </c>
      <c r="B5934" s="7" t="str">
        <f>VLOOKUP(J5934,'Matching-Tabelle'!$A$1:$B$66,2,FALSE)</f>
        <v>Proj SCRE2016</v>
      </c>
      <c r="C5934" s="7" t="str">
        <f>IF(VLOOKUP(J5934,'Matching-Tabelle'!$A$1:$CB$66,3,FALSE)=0,"",VLOOKUP(J5934,'Matching-Tabelle'!$A$1:$CB$66,3,FALSE))</f>
        <v>WPI Projekte</v>
      </c>
      <c r="D5934" s="7">
        <v>3</v>
      </c>
      <c r="E5934" s="7" t="s">
        <v>4922</v>
      </c>
      <c r="F5934" s="8">
        <v>42684</v>
      </c>
      <c r="G5934" t="s">
        <v>3856</v>
      </c>
      <c r="H5934" t="s">
        <v>3857</v>
      </c>
      <c r="I5934" t="s">
        <v>3858</v>
      </c>
      <c r="J5934">
        <v>2500253</v>
      </c>
      <c r="K5934" t="s">
        <v>538</v>
      </c>
      <c r="L5934" t="s">
        <v>539</v>
      </c>
      <c r="M5934">
        <v>990001</v>
      </c>
      <c r="N5934" t="s">
        <v>51</v>
      </c>
      <c r="O5934">
        <v>3</v>
      </c>
      <c r="Q5934">
        <v>3</v>
      </c>
      <c r="S5934" t="s">
        <v>4922</v>
      </c>
      <c r="AE5934">
        <v>5</v>
      </c>
      <c r="AF5934">
        <v>0</v>
      </c>
      <c r="AG5934">
        <v>1</v>
      </c>
      <c r="AH5934" t="s">
        <v>411</v>
      </c>
      <c r="AI5934" t="s">
        <v>411</v>
      </c>
      <c r="AJ5934">
        <v>2</v>
      </c>
      <c r="AK5934">
        <v>1</v>
      </c>
      <c r="AL5934">
        <v>1</v>
      </c>
      <c r="AM5934" t="s">
        <v>55</v>
      </c>
      <c r="AN5934" t="s">
        <v>56</v>
      </c>
      <c r="AP5934">
        <v>1</v>
      </c>
      <c r="AQ5934" t="s">
        <v>57</v>
      </c>
      <c r="AR5934">
        <v>0</v>
      </c>
      <c r="AW5934" t="s">
        <v>58</v>
      </c>
      <c r="AX5934">
        <v>0</v>
      </c>
      <c r="AY5934">
        <v>2</v>
      </c>
      <c r="AZ5934">
        <v>3</v>
      </c>
      <c r="BA5934">
        <v>3</v>
      </c>
      <c r="BB5934" t="s">
        <v>59</v>
      </c>
    </row>
    <row r="5935" spans="1:54" x14ac:dyDescent="0.2">
      <c r="A5935" s="7" t="str">
        <f>VLOOKUP(G5935,'Matching-Tabelle'!$A$76:$B$80,2,FALSE)</f>
        <v>stefan.fuellemann@tkb.ch</v>
      </c>
      <c r="B5935" s="7" t="str">
        <f>VLOOKUP(J5935,'Matching-Tabelle'!$A$1:$B$66,2,FALSE)</f>
        <v>WPI RTB</v>
      </c>
      <c r="C5935" s="7" t="str">
        <f>IF(VLOOKUP(J5935,'Matching-Tabelle'!$A$1:$CB$66,3,FALSE)=0,"",VLOOKUP(J5935,'Matching-Tabelle'!$A$1:$CB$66,3,FALSE))</f>
        <v/>
      </c>
      <c r="D5935" s="7">
        <v>0.5</v>
      </c>
      <c r="E5935" s="7" t="s">
        <v>4923</v>
      </c>
      <c r="F5935" s="8">
        <v>42684</v>
      </c>
      <c r="G5935" t="s">
        <v>3856</v>
      </c>
      <c r="H5935" t="s">
        <v>3857</v>
      </c>
      <c r="I5935" t="s">
        <v>3858</v>
      </c>
      <c r="J5935">
        <v>22</v>
      </c>
      <c r="K5935" t="s">
        <v>88</v>
      </c>
      <c r="L5935" t="s">
        <v>89</v>
      </c>
      <c r="M5935">
        <v>990001</v>
      </c>
      <c r="N5935" t="s">
        <v>51</v>
      </c>
      <c r="O5935">
        <v>0.5</v>
      </c>
      <c r="Q5935">
        <v>0.5</v>
      </c>
      <c r="S5935" t="s">
        <v>4923</v>
      </c>
      <c r="AE5935">
        <v>12</v>
      </c>
      <c r="AF5935">
        <v>7.6</v>
      </c>
      <c r="AG5935">
        <v>5</v>
      </c>
      <c r="AH5935" t="s">
        <v>53</v>
      </c>
      <c r="AI5935" t="s">
        <v>54</v>
      </c>
      <c r="AJ5935">
        <v>2</v>
      </c>
      <c r="AK5935">
        <v>1</v>
      </c>
      <c r="AL5935">
        <v>1</v>
      </c>
      <c r="AM5935" t="s">
        <v>55</v>
      </c>
      <c r="AN5935" t="s">
        <v>56</v>
      </c>
      <c r="AP5935">
        <v>1</v>
      </c>
      <c r="AQ5935" t="s">
        <v>57</v>
      </c>
      <c r="AR5935">
        <v>0</v>
      </c>
      <c r="AW5935" t="s">
        <v>58</v>
      </c>
      <c r="AX5935">
        <v>0</v>
      </c>
      <c r="AY5935">
        <v>2</v>
      </c>
      <c r="AZ5935">
        <v>0.5</v>
      </c>
      <c r="BA5935">
        <v>0.5</v>
      </c>
      <c r="BB5935" t="s">
        <v>59</v>
      </c>
    </row>
    <row r="5936" spans="1:54" x14ac:dyDescent="0.2">
      <c r="A5936" s="7" t="str">
        <f>VLOOKUP(G5936,'Matching-Tabelle'!$A$76:$B$80,2,FALSE)</f>
        <v>stefan.fuellemann@tkb.ch</v>
      </c>
      <c r="B5936" s="7" t="str">
        <f>VLOOKUP(J5936,'Matching-Tabelle'!$A$1:$B$66,2,FALSE)</f>
        <v>WPI RTB</v>
      </c>
      <c r="C5936" s="7" t="str">
        <f>IF(VLOOKUP(J5936,'Matching-Tabelle'!$A$1:$CB$66,3,FALSE)=0,"",VLOOKUP(J5936,'Matching-Tabelle'!$A$1:$CB$66,3,FALSE))</f>
        <v/>
      </c>
      <c r="D5936" s="7">
        <v>0.5</v>
      </c>
      <c r="E5936" s="7" t="s">
        <v>4924</v>
      </c>
      <c r="F5936" s="8">
        <v>42684</v>
      </c>
      <c r="G5936" t="s">
        <v>3856</v>
      </c>
      <c r="H5936" t="s">
        <v>3857</v>
      </c>
      <c r="I5936" t="s">
        <v>3858</v>
      </c>
      <c r="J5936">
        <v>21</v>
      </c>
      <c r="K5936" t="s">
        <v>117</v>
      </c>
      <c r="L5936" t="s">
        <v>118</v>
      </c>
      <c r="M5936">
        <v>990001</v>
      </c>
      <c r="N5936" t="s">
        <v>51</v>
      </c>
      <c r="O5936">
        <v>0.5</v>
      </c>
      <c r="Q5936">
        <v>0.5</v>
      </c>
      <c r="S5936" t="s">
        <v>4924</v>
      </c>
      <c r="AE5936">
        <v>12</v>
      </c>
      <c r="AF5936">
        <v>7.6</v>
      </c>
      <c r="AG5936">
        <v>5</v>
      </c>
      <c r="AH5936" t="s">
        <v>53</v>
      </c>
      <c r="AI5936" t="s">
        <v>54</v>
      </c>
      <c r="AJ5936">
        <v>2</v>
      </c>
      <c r="AK5936">
        <v>1</v>
      </c>
      <c r="AL5936">
        <v>1</v>
      </c>
      <c r="AM5936" t="s">
        <v>55</v>
      </c>
      <c r="AN5936" t="s">
        <v>56</v>
      </c>
      <c r="AP5936">
        <v>1</v>
      </c>
      <c r="AQ5936" t="s">
        <v>57</v>
      </c>
      <c r="AR5936">
        <v>0</v>
      </c>
      <c r="AW5936" t="s">
        <v>58</v>
      </c>
      <c r="AX5936">
        <v>0</v>
      </c>
      <c r="AY5936">
        <v>2</v>
      </c>
      <c r="AZ5936">
        <v>0.5</v>
      </c>
      <c r="BA5936">
        <v>0.5</v>
      </c>
      <c r="BB5936" t="s">
        <v>59</v>
      </c>
    </row>
    <row r="5937" spans="1:54" x14ac:dyDescent="0.2">
      <c r="A5937" s="7" t="str">
        <f>VLOOKUP(G5937,'Matching-Tabelle'!$A$76:$B$80,2,FALSE)</f>
        <v>stefan.fuellemann@tkb.ch</v>
      </c>
      <c r="B5937" s="7" t="str">
        <f>VLOOKUP(J5937,'Matching-Tabelle'!$A$1:$B$66,2,FALSE)</f>
        <v>WPI CTB</v>
      </c>
      <c r="C5937" s="7" t="str">
        <f>IF(VLOOKUP(J5937,'Matching-Tabelle'!$A$1:$CB$66,3,FALSE)=0,"",VLOOKUP(J5937,'Matching-Tabelle'!$A$1:$CB$66,3,FALSE))</f>
        <v/>
      </c>
      <c r="D5937" s="7">
        <v>0.5</v>
      </c>
      <c r="E5937" s="7" t="s">
        <v>4925</v>
      </c>
      <c r="F5937" s="8">
        <v>42684</v>
      </c>
      <c r="G5937" t="s">
        <v>3856</v>
      </c>
      <c r="H5937" t="s">
        <v>3857</v>
      </c>
      <c r="I5937" t="s">
        <v>3858</v>
      </c>
      <c r="J5937">
        <v>922</v>
      </c>
      <c r="K5937" t="s">
        <v>134</v>
      </c>
      <c r="L5937" t="s">
        <v>135</v>
      </c>
      <c r="M5937">
        <v>990001</v>
      </c>
      <c r="N5937" t="s">
        <v>51</v>
      </c>
      <c r="O5937">
        <v>0.5</v>
      </c>
      <c r="Q5937">
        <v>0.5</v>
      </c>
      <c r="S5937" t="s">
        <v>4925</v>
      </c>
      <c r="AE5937">
        <v>12</v>
      </c>
      <c r="AF5937">
        <v>7.6</v>
      </c>
      <c r="AG5937">
        <v>5</v>
      </c>
      <c r="AH5937" t="s">
        <v>53</v>
      </c>
      <c r="AI5937" t="s">
        <v>54</v>
      </c>
      <c r="AJ5937">
        <v>2</v>
      </c>
      <c r="AK5937">
        <v>1</v>
      </c>
      <c r="AL5937">
        <v>1</v>
      </c>
      <c r="AM5937" t="s">
        <v>55</v>
      </c>
      <c r="AN5937" t="s">
        <v>56</v>
      </c>
      <c r="AP5937">
        <v>1</v>
      </c>
      <c r="AQ5937" t="s">
        <v>57</v>
      </c>
      <c r="AR5937">
        <v>0</v>
      </c>
      <c r="AW5937" t="s">
        <v>58</v>
      </c>
      <c r="AX5937">
        <v>0</v>
      </c>
      <c r="AY5937">
        <v>2</v>
      </c>
      <c r="AZ5937">
        <v>0.5</v>
      </c>
      <c r="BA5937">
        <v>0.5</v>
      </c>
      <c r="BB5937" t="s">
        <v>59</v>
      </c>
    </row>
    <row r="5938" spans="1:54" x14ac:dyDescent="0.2">
      <c r="A5938" s="7" t="str">
        <f>VLOOKUP(G5938,'Matching-Tabelle'!$A$76:$B$80,2,FALSE)</f>
        <v>stefan.fuellemann@tkb.ch</v>
      </c>
      <c r="B5938" s="7" t="str">
        <f>VLOOKUP(J5938,'Matching-Tabelle'!$A$1:$B$66,2,FALSE)</f>
        <v>WPI CTB</v>
      </c>
      <c r="C5938" s="7" t="str">
        <f>IF(VLOOKUP(J5938,'Matching-Tabelle'!$A$1:$CB$66,3,FALSE)=0,"",VLOOKUP(J5938,'Matching-Tabelle'!$A$1:$CB$66,3,FALSE))</f>
        <v/>
      </c>
      <c r="D5938" s="7">
        <v>1.3</v>
      </c>
      <c r="E5938" s="7" t="s">
        <v>4926</v>
      </c>
      <c r="F5938" s="8">
        <v>42684</v>
      </c>
      <c r="G5938" t="s">
        <v>3856</v>
      </c>
      <c r="H5938" t="s">
        <v>3857</v>
      </c>
      <c r="I5938" t="s">
        <v>3858</v>
      </c>
      <c r="J5938">
        <v>14</v>
      </c>
      <c r="K5938" t="s">
        <v>82</v>
      </c>
      <c r="L5938" t="s">
        <v>83</v>
      </c>
      <c r="M5938">
        <v>990001</v>
      </c>
      <c r="N5938" t="s">
        <v>51</v>
      </c>
      <c r="O5938">
        <v>1.3</v>
      </c>
      <c r="Q5938">
        <v>1.3</v>
      </c>
      <c r="S5938" t="s">
        <v>4926</v>
      </c>
      <c r="AE5938">
        <v>12</v>
      </c>
      <c r="AF5938">
        <v>7.6</v>
      </c>
      <c r="AG5938">
        <v>5</v>
      </c>
      <c r="AH5938" t="s">
        <v>53</v>
      </c>
      <c r="AI5938" t="s">
        <v>54</v>
      </c>
      <c r="AJ5938">
        <v>2</v>
      </c>
      <c r="AK5938">
        <v>1</v>
      </c>
      <c r="AL5938">
        <v>1</v>
      </c>
      <c r="AM5938" t="s">
        <v>55</v>
      </c>
      <c r="AN5938" t="s">
        <v>56</v>
      </c>
      <c r="AP5938">
        <v>1</v>
      </c>
      <c r="AQ5938" t="s">
        <v>57</v>
      </c>
      <c r="AR5938">
        <v>0</v>
      </c>
      <c r="AW5938" t="s">
        <v>58</v>
      </c>
      <c r="AX5938">
        <v>0</v>
      </c>
      <c r="AY5938">
        <v>2</v>
      </c>
      <c r="AZ5938">
        <v>1.3</v>
      </c>
      <c r="BA5938">
        <v>1.3</v>
      </c>
      <c r="BB5938" t="s">
        <v>59</v>
      </c>
    </row>
    <row r="5939" spans="1:54" x14ac:dyDescent="0.2">
      <c r="A5939" s="7" t="str">
        <f>VLOOKUP(G5939,'Matching-Tabelle'!$A$76:$B$80,2,FALSE)</f>
        <v>stefan.fuellemann@tkb.ch</v>
      </c>
      <c r="B5939" s="7" t="str">
        <f>VLOOKUP(J5939,'Matching-Tabelle'!$A$1:$B$66,2,FALSE)</f>
        <v>Proj DigiPF</v>
      </c>
      <c r="C5939" s="7" t="str">
        <f>IF(VLOOKUP(J5939,'Matching-Tabelle'!$A$1:$CB$66,3,FALSE)=0,"",VLOOKUP(J5939,'Matching-Tabelle'!$A$1:$CB$66,3,FALSE))</f>
        <v>Progr Digitalisierung</v>
      </c>
      <c r="D5939" s="7">
        <v>0.25</v>
      </c>
      <c r="E5939" s="7" t="s">
        <v>4927</v>
      </c>
      <c r="F5939" s="8">
        <v>42684</v>
      </c>
      <c r="G5939" t="s">
        <v>3856</v>
      </c>
      <c r="H5939" t="s">
        <v>3857</v>
      </c>
      <c r="I5939" t="s">
        <v>3858</v>
      </c>
      <c r="J5939">
        <v>2500236</v>
      </c>
      <c r="K5939" t="s">
        <v>701</v>
      </c>
      <c r="L5939" t="s">
        <v>702</v>
      </c>
      <c r="M5939">
        <v>990001</v>
      </c>
      <c r="N5939" t="s">
        <v>51</v>
      </c>
      <c r="O5939">
        <v>0.25</v>
      </c>
      <c r="Q5939">
        <v>0.25</v>
      </c>
      <c r="S5939" t="s">
        <v>4927</v>
      </c>
      <c r="AE5939">
        <v>5</v>
      </c>
      <c r="AF5939">
        <v>0</v>
      </c>
      <c r="AG5939">
        <v>1</v>
      </c>
      <c r="AH5939" t="s">
        <v>411</v>
      </c>
      <c r="AI5939" t="s">
        <v>411</v>
      </c>
      <c r="AJ5939">
        <v>2</v>
      </c>
      <c r="AK5939">
        <v>1</v>
      </c>
      <c r="AL5939">
        <v>1</v>
      </c>
      <c r="AM5939" t="s">
        <v>55</v>
      </c>
      <c r="AN5939" t="s">
        <v>56</v>
      </c>
      <c r="AP5939">
        <v>1</v>
      </c>
      <c r="AQ5939" t="s">
        <v>57</v>
      </c>
      <c r="AR5939">
        <v>0</v>
      </c>
      <c r="AW5939" t="s">
        <v>58</v>
      </c>
      <c r="AX5939">
        <v>0</v>
      </c>
      <c r="AY5939">
        <v>2</v>
      </c>
      <c r="AZ5939">
        <v>0.25</v>
      </c>
      <c r="BA5939">
        <v>0.25</v>
      </c>
      <c r="BB5939" t="s">
        <v>59</v>
      </c>
    </row>
    <row r="5940" spans="1:54" x14ac:dyDescent="0.2">
      <c r="A5940" s="7" t="str">
        <f>VLOOKUP(G5940,'Matching-Tabelle'!$A$76:$B$80,2,FALSE)</f>
        <v>stefan.fuellemann@tkb.ch</v>
      </c>
      <c r="B5940" s="7" t="str">
        <f>VLOOKUP(J5940,'Matching-Tabelle'!$A$1:$B$66,2,FALSE)</f>
        <v>WPI RTB</v>
      </c>
      <c r="C5940" s="7" t="str">
        <f>IF(VLOOKUP(J5940,'Matching-Tabelle'!$A$1:$CB$66,3,FALSE)=0,"",VLOOKUP(J5940,'Matching-Tabelle'!$A$1:$CB$66,3,FALSE))</f>
        <v/>
      </c>
      <c r="D5940" s="7">
        <v>1.2</v>
      </c>
      <c r="E5940" s="7" t="s">
        <v>3859</v>
      </c>
      <c r="F5940" s="8">
        <v>42685</v>
      </c>
      <c r="G5940" t="s">
        <v>3856</v>
      </c>
      <c r="H5940" t="s">
        <v>3857</v>
      </c>
      <c r="I5940" t="s">
        <v>3858</v>
      </c>
      <c r="J5940">
        <v>19</v>
      </c>
      <c r="K5940" t="s">
        <v>145</v>
      </c>
      <c r="L5940" t="s">
        <v>146</v>
      </c>
      <c r="M5940">
        <v>990001</v>
      </c>
      <c r="N5940" t="s">
        <v>51</v>
      </c>
      <c r="O5940">
        <v>1.2</v>
      </c>
      <c r="Q5940">
        <v>1.2</v>
      </c>
      <c r="S5940" t="s">
        <v>3859</v>
      </c>
      <c r="AE5940">
        <v>12</v>
      </c>
      <c r="AF5940">
        <v>7.6</v>
      </c>
      <c r="AG5940">
        <v>5</v>
      </c>
      <c r="AH5940" t="s">
        <v>53</v>
      </c>
      <c r="AI5940" t="s">
        <v>54</v>
      </c>
      <c r="AJ5940">
        <v>2</v>
      </c>
      <c r="AK5940">
        <v>1</v>
      </c>
      <c r="AL5940">
        <v>1</v>
      </c>
      <c r="AM5940" t="s">
        <v>55</v>
      </c>
      <c r="AN5940" t="s">
        <v>56</v>
      </c>
      <c r="AP5940">
        <v>1</v>
      </c>
      <c r="AQ5940" t="s">
        <v>57</v>
      </c>
      <c r="AR5940">
        <v>0</v>
      </c>
      <c r="AW5940" t="s">
        <v>58</v>
      </c>
      <c r="AX5940">
        <v>0</v>
      </c>
      <c r="AY5940">
        <v>2</v>
      </c>
      <c r="AZ5940">
        <v>1.2</v>
      </c>
      <c r="BA5940">
        <v>1.2</v>
      </c>
      <c r="BB5940" t="s">
        <v>59</v>
      </c>
    </row>
    <row r="5941" spans="1:54" x14ac:dyDescent="0.2">
      <c r="A5941" s="7" t="str">
        <f>VLOOKUP(G5941,'Matching-Tabelle'!$A$76:$B$80,2,FALSE)</f>
        <v>stefan.fuellemann@tkb.ch</v>
      </c>
      <c r="B5941" s="7" t="str">
        <f>VLOOKUP(J5941,'Matching-Tabelle'!$A$1:$B$66,2,FALSE)</f>
        <v>WPI RTB</v>
      </c>
      <c r="C5941" s="7" t="str">
        <f>IF(VLOOKUP(J5941,'Matching-Tabelle'!$A$1:$CB$66,3,FALSE)=0,"",VLOOKUP(J5941,'Matching-Tabelle'!$A$1:$CB$66,3,FALSE))</f>
        <v/>
      </c>
      <c r="D5941" s="7">
        <v>0.6</v>
      </c>
      <c r="E5941" s="7" t="s">
        <v>4594</v>
      </c>
      <c r="F5941" s="8">
        <v>42685</v>
      </c>
      <c r="G5941" t="s">
        <v>3856</v>
      </c>
      <c r="H5941" t="s">
        <v>3857</v>
      </c>
      <c r="I5941" t="s">
        <v>3858</v>
      </c>
      <c r="J5941">
        <v>24</v>
      </c>
      <c r="K5941" t="s">
        <v>73</v>
      </c>
      <c r="L5941" t="s">
        <v>74</v>
      </c>
      <c r="M5941">
        <v>990001</v>
      </c>
      <c r="N5941" t="s">
        <v>51</v>
      </c>
      <c r="O5941">
        <v>0.6</v>
      </c>
      <c r="Q5941">
        <v>0.6</v>
      </c>
      <c r="S5941" t="s">
        <v>4594</v>
      </c>
      <c r="AE5941">
        <v>12</v>
      </c>
      <c r="AF5941">
        <v>7.6</v>
      </c>
      <c r="AG5941">
        <v>5</v>
      </c>
      <c r="AH5941" t="s">
        <v>53</v>
      </c>
      <c r="AI5941" t="s">
        <v>54</v>
      </c>
      <c r="AJ5941">
        <v>2</v>
      </c>
      <c r="AK5941">
        <v>1</v>
      </c>
      <c r="AL5941">
        <v>1</v>
      </c>
      <c r="AM5941" t="s">
        <v>55</v>
      </c>
      <c r="AN5941" t="s">
        <v>56</v>
      </c>
      <c r="AP5941">
        <v>1</v>
      </c>
      <c r="AQ5941" t="s">
        <v>57</v>
      </c>
      <c r="AR5941">
        <v>0</v>
      </c>
      <c r="AW5941" t="s">
        <v>58</v>
      </c>
      <c r="AX5941">
        <v>0</v>
      </c>
      <c r="AY5941">
        <v>2</v>
      </c>
      <c r="AZ5941">
        <v>0.6</v>
      </c>
      <c r="BA5941">
        <v>0.6</v>
      </c>
      <c r="BB5941" t="s">
        <v>59</v>
      </c>
    </row>
    <row r="5942" spans="1:54" x14ac:dyDescent="0.2">
      <c r="A5942" s="7" t="str">
        <f>VLOOKUP(G5942,'Matching-Tabelle'!$A$76:$B$80,2,FALSE)</f>
        <v>stefan.fuellemann@tkb.ch</v>
      </c>
      <c r="B5942" s="7" t="str">
        <f>VLOOKUP(J5942,'Matching-Tabelle'!$A$1:$B$66,2,FALSE)</f>
        <v>Proj SCRE2016</v>
      </c>
      <c r="C5942" s="7" t="str">
        <f>IF(VLOOKUP(J5942,'Matching-Tabelle'!$A$1:$CB$66,3,FALSE)=0,"",VLOOKUP(J5942,'Matching-Tabelle'!$A$1:$CB$66,3,FALSE))</f>
        <v>WPI Projekte</v>
      </c>
      <c r="D5942" s="7">
        <v>2</v>
      </c>
      <c r="E5942" s="7" t="s">
        <v>4928</v>
      </c>
      <c r="F5942" s="8">
        <v>42685</v>
      </c>
      <c r="G5942" t="s">
        <v>3856</v>
      </c>
      <c r="H5942" t="s">
        <v>3857</v>
      </c>
      <c r="I5942" t="s">
        <v>3858</v>
      </c>
      <c r="J5942">
        <v>2500253</v>
      </c>
      <c r="K5942" t="s">
        <v>538</v>
      </c>
      <c r="L5942" t="s">
        <v>539</v>
      </c>
      <c r="M5942">
        <v>990001</v>
      </c>
      <c r="N5942" t="s">
        <v>51</v>
      </c>
      <c r="O5942">
        <v>2</v>
      </c>
      <c r="Q5942">
        <v>2</v>
      </c>
      <c r="S5942" t="s">
        <v>4928</v>
      </c>
      <c r="AE5942">
        <v>5</v>
      </c>
      <c r="AF5942">
        <v>0</v>
      </c>
      <c r="AG5942">
        <v>1</v>
      </c>
      <c r="AH5942" t="s">
        <v>411</v>
      </c>
      <c r="AI5942" t="s">
        <v>411</v>
      </c>
      <c r="AJ5942">
        <v>2</v>
      </c>
      <c r="AK5942">
        <v>1</v>
      </c>
      <c r="AL5942">
        <v>1</v>
      </c>
      <c r="AM5942" t="s">
        <v>55</v>
      </c>
      <c r="AN5942" t="s">
        <v>56</v>
      </c>
      <c r="AP5942">
        <v>1</v>
      </c>
      <c r="AQ5942" t="s">
        <v>57</v>
      </c>
      <c r="AR5942">
        <v>0</v>
      </c>
      <c r="AW5942" t="s">
        <v>58</v>
      </c>
      <c r="AX5942">
        <v>0</v>
      </c>
      <c r="AY5942">
        <v>2</v>
      </c>
      <c r="AZ5942">
        <v>2</v>
      </c>
      <c r="BA5942">
        <v>2</v>
      </c>
      <c r="BB5942" t="s">
        <v>59</v>
      </c>
    </row>
    <row r="5943" spans="1:54" x14ac:dyDescent="0.2">
      <c r="A5943" s="7" t="str">
        <f>VLOOKUP(G5943,'Matching-Tabelle'!$A$76:$B$80,2,FALSE)</f>
        <v>stefan.fuellemann@tkb.ch</v>
      </c>
      <c r="B5943" s="7" t="str">
        <f>VLOOKUP(J5943,'Matching-Tabelle'!$A$1:$B$66,2,FALSE)</f>
        <v>WPI RTB</v>
      </c>
      <c r="C5943" s="7" t="str">
        <f>IF(VLOOKUP(J5943,'Matching-Tabelle'!$A$1:$CB$66,3,FALSE)=0,"",VLOOKUP(J5943,'Matching-Tabelle'!$A$1:$CB$66,3,FALSE))</f>
        <v/>
      </c>
      <c r="D5943" s="7">
        <v>0.5</v>
      </c>
      <c r="E5943" s="7" t="s">
        <v>4299</v>
      </c>
      <c r="F5943" s="8">
        <v>42685</v>
      </c>
      <c r="G5943" t="s">
        <v>3856</v>
      </c>
      <c r="H5943" t="s">
        <v>3857</v>
      </c>
      <c r="I5943" t="s">
        <v>3858</v>
      </c>
      <c r="J5943">
        <v>21</v>
      </c>
      <c r="K5943" t="s">
        <v>117</v>
      </c>
      <c r="L5943" t="s">
        <v>118</v>
      </c>
      <c r="M5943">
        <v>990001</v>
      </c>
      <c r="N5943" t="s">
        <v>51</v>
      </c>
      <c r="O5943">
        <v>0.5</v>
      </c>
      <c r="Q5943">
        <v>0.5</v>
      </c>
      <c r="S5943" t="s">
        <v>4299</v>
      </c>
      <c r="AE5943">
        <v>12</v>
      </c>
      <c r="AF5943">
        <v>7.6</v>
      </c>
      <c r="AG5943">
        <v>5</v>
      </c>
      <c r="AH5943" t="s">
        <v>53</v>
      </c>
      <c r="AI5943" t="s">
        <v>54</v>
      </c>
      <c r="AJ5943">
        <v>2</v>
      </c>
      <c r="AK5943">
        <v>1</v>
      </c>
      <c r="AL5943">
        <v>1</v>
      </c>
      <c r="AM5943" t="s">
        <v>55</v>
      </c>
      <c r="AN5943" t="s">
        <v>56</v>
      </c>
      <c r="AP5943">
        <v>1</v>
      </c>
      <c r="AQ5943" t="s">
        <v>57</v>
      </c>
      <c r="AR5943">
        <v>0</v>
      </c>
      <c r="AW5943" t="s">
        <v>58</v>
      </c>
      <c r="AX5943">
        <v>0</v>
      </c>
      <c r="AY5943">
        <v>2</v>
      </c>
      <c r="AZ5943">
        <v>0.5</v>
      </c>
      <c r="BA5943">
        <v>0.5</v>
      </c>
      <c r="BB5943" t="s">
        <v>59</v>
      </c>
    </row>
    <row r="5944" spans="1:54" x14ac:dyDescent="0.2">
      <c r="A5944" s="7" t="str">
        <f>VLOOKUP(G5944,'Matching-Tabelle'!$A$76:$B$80,2,FALSE)</f>
        <v>stefan.fuellemann@tkb.ch</v>
      </c>
      <c r="B5944" s="7" t="str">
        <f>VLOOKUP(J5944,'Matching-Tabelle'!$A$1:$B$66,2,FALSE)</f>
        <v>Proj DigiPF</v>
      </c>
      <c r="C5944" s="7" t="str">
        <f>IF(VLOOKUP(J5944,'Matching-Tabelle'!$A$1:$CB$66,3,FALSE)=0,"",VLOOKUP(J5944,'Matching-Tabelle'!$A$1:$CB$66,3,FALSE))</f>
        <v>Progr Digitalisierung</v>
      </c>
      <c r="D5944" s="7">
        <v>1.5</v>
      </c>
      <c r="E5944" s="7" t="s">
        <v>4929</v>
      </c>
      <c r="F5944" s="8">
        <v>42685</v>
      </c>
      <c r="G5944" t="s">
        <v>3856</v>
      </c>
      <c r="H5944" t="s">
        <v>3857</v>
      </c>
      <c r="I5944" t="s">
        <v>3858</v>
      </c>
      <c r="J5944">
        <v>2500236</v>
      </c>
      <c r="K5944" t="s">
        <v>701</v>
      </c>
      <c r="L5944" t="s">
        <v>702</v>
      </c>
      <c r="M5944">
        <v>990001</v>
      </c>
      <c r="N5944" t="s">
        <v>51</v>
      </c>
      <c r="O5944">
        <v>1.5</v>
      </c>
      <c r="Q5944">
        <v>1.5</v>
      </c>
      <c r="S5944" t="s">
        <v>4929</v>
      </c>
      <c r="AE5944">
        <v>5</v>
      </c>
      <c r="AF5944">
        <v>0</v>
      </c>
      <c r="AG5944">
        <v>1</v>
      </c>
      <c r="AH5944" t="s">
        <v>411</v>
      </c>
      <c r="AI5944" t="s">
        <v>411</v>
      </c>
      <c r="AJ5944">
        <v>2</v>
      </c>
      <c r="AK5944">
        <v>1</v>
      </c>
      <c r="AL5944">
        <v>1</v>
      </c>
      <c r="AM5944" t="s">
        <v>55</v>
      </c>
      <c r="AN5944" t="s">
        <v>56</v>
      </c>
      <c r="AP5944">
        <v>1</v>
      </c>
      <c r="AQ5944" t="s">
        <v>57</v>
      </c>
      <c r="AR5944">
        <v>0</v>
      </c>
      <c r="AW5944" t="s">
        <v>58</v>
      </c>
      <c r="AX5944">
        <v>0</v>
      </c>
      <c r="AY5944">
        <v>2</v>
      </c>
      <c r="AZ5944">
        <v>1.5</v>
      </c>
      <c r="BA5944">
        <v>1.5</v>
      </c>
      <c r="BB5944" t="s">
        <v>59</v>
      </c>
    </row>
    <row r="5945" spans="1:54" x14ac:dyDescent="0.2">
      <c r="A5945" s="7" t="str">
        <f>VLOOKUP(G5945,'Matching-Tabelle'!$A$76:$B$80,2,FALSE)</f>
        <v>stefan.fuellemann@tkb.ch</v>
      </c>
      <c r="B5945" s="7" t="str">
        <f>VLOOKUP(J5945,'Matching-Tabelle'!$A$1:$B$66,2,FALSE)</f>
        <v>Progr Beratungsdigi</v>
      </c>
      <c r="C5945" s="7" t="str">
        <f>IF(VLOOKUP(J5945,'Matching-Tabelle'!$A$1:$CB$66,3,FALSE)=0,"",VLOOKUP(J5945,'Matching-Tabelle'!$A$1:$CB$66,3,FALSE))</f>
        <v/>
      </c>
      <c r="D5945" s="7">
        <v>0.25</v>
      </c>
      <c r="E5945" s="7" t="s">
        <v>4930</v>
      </c>
      <c r="F5945" s="8">
        <v>42685</v>
      </c>
      <c r="G5945" t="s">
        <v>3856</v>
      </c>
      <c r="H5945" t="s">
        <v>3857</v>
      </c>
      <c r="I5945" t="s">
        <v>3858</v>
      </c>
      <c r="J5945">
        <v>2500214</v>
      </c>
      <c r="K5945" t="s">
        <v>2386</v>
      </c>
      <c r="L5945" t="s">
        <v>2387</v>
      </c>
      <c r="M5945">
        <v>990001</v>
      </c>
      <c r="N5945" t="s">
        <v>51</v>
      </c>
      <c r="O5945">
        <v>0.25</v>
      </c>
      <c r="Q5945">
        <v>0.25</v>
      </c>
      <c r="S5945" t="s">
        <v>4930</v>
      </c>
      <c r="AE5945">
        <v>12</v>
      </c>
      <c r="AF5945">
        <v>7.6</v>
      </c>
      <c r="AG5945">
        <v>5</v>
      </c>
      <c r="AH5945" t="s">
        <v>53</v>
      </c>
      <c r="AI5945" t="s">
        <v>54</v>
      </c>
      <c r="AJ5945">
        <v>2</v>
      </c>
      <c r="AK5945">
        <v>1</v>
      </c>
      <c r="AL5945">
        <v>1</v>
      </c>
      <c r="AM5945" t="s">
        <v>55</v>
      </c>
      <c r="AN5945" t="s">
        <v>56</v>
      </c>
      <c r="AP5945">
        <v>1</v>
      </c>
      <c r="AQ5945" t="s">
        <v>57</v>
      </c>
      <c r="AR5945">
        <v>0</v>
      </c>
      <c r="AW5945" t="s">
        <v>58</v>
      </c>
      <c r="AX5945">
        <v>0</v>
      </c>
      <c r="AY5945">
        <v>2</v>
      </c>
      <c r="AZ5945">
        <v>0.25</v>
      </c>
      <c r="BA5945">
        <v>0.25</v>
      </c>
      <c r="BB5945" t="s">
        <v>59</v>
      </c>
    </row>
    <row r="5946" spans="1:54" x14ac:dyDescent="0.2">
      <c r="A5946" s="7" t="str">
        <f>VLOOKUP(G5946,'Matching-Tabelle'!$A$76:$B$80,2,FALSE)</f>
        <v>stefan.fuellemann@tkb.ch</v>
      </c>
      <c r="B5946" s="7" t="str">
        <f>VLOOKUP(J5946,'Matching-Tabelle'!$A$1:$B$66,2,FALSE)</f>
        <v>WPI CTB</v>
      </c>
      <c r="C5946" s="7" t="str">
        <f>IF(VLOOKUP(J5946,'Matching-Tabelle'!$A$1:$CB$66,3,FALSE)=0,"",VLOOKUP(J5946,'Matching-Tabelle'!$A$1:$CB$66,3,FALSE))</f>
        <v/>
      </c>
      <c r="D5946" s="7">
        <v>1.05</v>
      </c>
      <c r="E5946" s="7" t="s">
        <v>4931</v>
      </c>
      <c r="F5946" s="8">
        <v>42685</v>
      </c>
      <c r="G5946" t="s">
        <v>3856</v>
      </c>
      <c r="H5946" t="s">
        <v>3857</v>
      </c>
      <c r="I5946" t="s">
        <v>3858</v>
      </c>
      <c r="J5946">
        <v>919</v>
      </c>
      <c r="K5946" t="s">
        <v>66</v>
      </c>
      <c r="L5946" t="s">
        <v>67</v>
      </c>
      <c r="M5946">
        <v>990001</v>
      </c>
      <c r="N5946" t="s">
        <v>51</v>
      </c>
      <c r="O5946">
        <v>1.05</v>
      </c>
      <c r="Q5946">
        <v>1.05</v>
      </c>
      <c r="S5946" t="s">
        <v>4931</v>
      </c>
      <c r="AE5946">
        <v>12</v>
      </c>
      <c r="AF5946">
        <v>7.6</v>
      </c>
      <c r="AG5946">
        <v>5</v>
      </c>
      <c r="AH5946" t="s">
        <v>53</v>
      </c>
      <c r="AI5946" t="s">
        <v>54</v>
      </c>
      <c r="AJ5946">
        <v>2</v>
      </c>
      <c r="AK5946">
        <v>1</v>
      </c>
      <c r="AL5946">
        <v>1</v>
      </c>
      <c r="AM5946" t="s">
        <v>55</v>
      </c>
      <c r="AN5946" t="s">
        <v>56</v>
      </c>
      <c r="AP5946">
        <v>1</v>
      </c>
      <c r="AQ5946" t="s">
        <v>57</v>
      </c>
      <c r="AR5946">
        <v>0</v>
      </c>
      <c r="AW5946" t="s">
        <v>58</v>
      </c>
      <c r="AX5946">
        <v>0</v>
      </c>
      <c r="AY5946">
        <v>2</v>
      </c>
      <c r="AZ5946">
        <v>1.05</v>
      </c>
      <c r="BA5946">
        <v>1.05</v>
      </c>
      <c r="BB5946" t="s">
        <v>59</v>
      </c>
    </row>
    <row r="5947" spans="1:54" x14ac:dyDescent="0.2">
      <c r="A5947" s="7" t="str">
        <f>VLOOKUP(G5947,'Matching-Tabelle'!$A$76:$B$80,2,FALSE)</f>
        <v>stefan.fuellemann@tkb.ch</v>
      </c>
      <c r="B5947" s="7" t="str">
        <f>VLOOKUP(J5947,'Matching-Tabelle'!$A$1:$B$66,2,FALSE)</f>
        <v>WPI RTB</v>
      </c>
      <c r="C5947" s="7" t="str">
        <f>IF(VLOOKUP(J5947,'Matching-Tabelle'!$A$1:$CB$66,3,FALSE)=0,"",VLOOKUP(J5947,'Matching-Tabelle'!$A$1:$CB$66,3,FALSE))</f>
        <v/>
      </c>
      <c r="D5947" s="7">
        <v>0.65</v>
      </c>
      <c r="E5947" s="7" t="s">
        <v>4932</v>
      </c>
      <c r="F5947" s="8">
        <v>42685</v>
      </c>
      <c r="G5947" t="s">
        <v>3856</v>
      </c>
      <c r="H5947" t="s">
        <v>3857</v>
      </c>
      <c r="I5947" t="s">
        <v>3858</v>
      </c>
      <c r="J5947">
        <v>24</v>
      </c>
      <c r="K5947" t="s">
        <v>73</v>
      </c>
      <c r="L5947" t="s">
        <v>74</v>
      </c>
      <c r="M5947">
        <v>990001</v>
      </c>
      <c r="N5947" t="s">
        <v>51</v>
      </c>
      <c r="O5947">
        <v>0.65</v>
      </c>
      <c r="Q5947">
        <v>0.65</v>
      </c>
      <c r="S5947" t="s">
        <v>4932</v>
      </c>
      <c r="AE5947">
        <v>12</v>
      </c>
      <c r="AF5947">
        <v>7.6</v>
      </c>
      <c r="AG5947">
        <v>5</v>
      </c>
      <c r="AH5947" t="s">
        <v>53</v>
      </c>
      <c r="AI5947" t="s">
        <v>54</v>
      </c>
      <c r="AJ5947">
        <v>2</v>
      </c>
      <c r="AK5947">
        <v>1</v>
      </c>
      <c r="AL5947">
        <v>1</v>
      </c>
      <c r="AM5947" t="s">
        <v>55</v>
      </c>
      <c r="AN5947" t="s">
        <v>56</v>
      </c>
      <c r="AP5947">
        <v>1</v>
      </c>
      <c r="AQ5947" t="s">
        <v>57</v>
      </c>
      <c r="AR5947">
        <v>0</v>
      </c>
      <c r="AW5947" t="s">
        <v>58</v>
      </c>
      <c r="AX5947">
        <v>0</v>
      </c>
      <c r="AY5947">
        <v>2</v>
      </c>
      <c r="AZ5947">
        <v>0.65</v>
      </c>
      <c r="BA5947">
        <v>0.65</v>
      </c>
      <c r="BB5947" t="s">
        <v>59</v>
      </c>
    </row>
    <row r="5948" spans="1:54" x14ac:dyDescent="0.2">
      <c r="A5948" s="7" t="str">
        <f>VLOOKUP(G5948,'Matching-Tabelle'!$A$76:$B$80,2,FALSE)</f>
        <v>stefan.fuellemann@tkb.ch</v>
      </c>
      <c r="B5948" s="7" t="str">
        <f>VLOOKUP(J5948,'Matching-Tabelle'!$A$1:$B$66,2,FALSE)</f>
        <v>WPI RTB</v>
      </c>
      <c r="C5948" s="7" t="str">
        <f>IF(VLOOKUP(J5948,'Matching-Tabelle'!$A$1:$CB$66,3,FALSE)=0,"",VLOOKUP(J5948,'Matching-Tabelle'!$A$1:$CB$66,3,FALSE))</f>
        <v/>
      </c>
      <c r="D5948" s="7">
        <v>1.5</v>
      </c>
      <c r="E5948" s="7" t="s">
        <v>3859</v>
      </c>
      <c r="F5948" s="8">
        <v>42688</v>
      </c>
      <c r="G5948" t="s">
        <v>3856</v>
      </c>
      <c r="H5948" t="s">
        <v>3857</v>
      </c>
      <c r="I5948" t="s">
        <v>3858</v>
      </c>
      <c r="J5948">
        <v>19</v>
      </c>
      <c r="K5948" t="s">
        <v>145</v>
      </c>
      <c r="L5948" t="s">
        <v>146</v>
      </c>
      <c r="M5948">
        <v>990001</v>
      </c>
      <c r="N5948" t="s">
        <v>51</v>
      </c>
      <c r="O5948">
        <v>1.5</v>
      </c>
      <c r="Q5948">
        <v>1.5</v>
      </c>
      <c r="S5948" t="s">
        <v>3859</v>
      </c>
      <c r="AE5948">
        <v>12</v>
      </c>
      <c r="AF5948">
        <v>7.6</v>
      </c>
      <c r="AG5948">
        <v>5</v>
      </c>
      <c r="AH5948" t="s">
        <v>53</v>
      </c>
      <c r="AI5948" t="s">
        <v>54</v>
      </c>
      <c r="AJ5948">
        <v>2</v>
      </c>
      <c r="AK5948">
        <v>1</v>
      </c>
      <c r="AL5948">
        <v>1</v>
      </c>
      <c r="AM5948" t="s">
        <v>55</v>
      </c>
      <c r="AN5948" t="s">
        <v>56</v>
      </c>
      <c r="AP5948">
        <v>1</v>
      </c>
      <c r="AQ5948" t="s">
        <v>57</v>
      </c>
      <c r="AR5948">
        <v>0</v>
      </c>
      <c r="AW5948" t="s">
        <v>58</v>
      </c>
      <c r="AX5948">
        <v>0</v>
      </c>
      <c r="AY5948">
        <v>2</v>
      </c>
      <c r="AZ5948">
        <v>1.5</v>
      </c>
      <c r="BA5948">
        <v>1.5</v>
      </c>
      <c r="BB5948" t="s">
        <v>59</v>
      </c>
    </row>
    <row r="5949" spans="1:54" x14ac:dyDescent="0.2">
      <c r="A5949" s="7" t="str">
        <f>VLOOKUP(G5949,'Matching-Tabelle'!$A$76:$B$80,2,FALSE)</f>
        <v>stefan.fuellemann@tkb.ch</v>
      </c>
      <c r="B5949" s="7" t="str">
        <f>VLOOKUP(J5949,'Matching-Tabelle'!$A$1:$B$66,2,FALSE)</f>
        <v>WPI CTB</v>
      </c>
      <c r="C5949" s="7" t="str">
        <f>IF(VLOOKUP(J5949,'Matching-Tabelle'!$A$1:$CB$66,3,FALSE)=0,"",VLOOKUP(J5949,'Matching-Tabelle'!$A$1:$CB$66,3,FALSE))</f>
        <v/>
      </c>
      <c r="D5949" s="7">
        <v>3.5</v>
      </c>
      <c r="E5949" s="7" t="s">
        <v>325</v>
      </c>
      <c r="F5949" s="8">
        <v>42688</v>
      </c>
      <c r="G5949" t="s">
        <v>3856</v>
      </c>
      <c r="H5949" t="s">
        <v>3857</v>
      </c>
      <c r="I5949" t="s">
        <v>3858</v>
      </c>
      <c r="J5949">
        <v>919</v>
      </c>
      <c r="K5949" t="s">
        <v>66</v>
      </c>
      <c r="L5949" t="s">
        <v>67</v>
      </c>
      <c r="M5949">
        <v>990001</v>
      </c>
      <c r="N5949" t="s">
        <v>51</v>
      </c>
      <c r="O5949">
        <v>3.5</v>
      </c>
      <c r="Q5949">
        <v>3.5</v>
      </c>
      <c r="S5949" t="s">
        <v>325</v>
      </c>
      <c r="AE5949">
        <v>12</v>
      </c>
      <c r="AF5949">
        <v>7.6</v>
      </c>
      <c r="AG5949">
        <v>5</v>
      </c>
      <c r="AH5949" t="s">
        <v>53</v>
      </c>
      <c r="AI5949" t="s">
        <v>54</v>
      </c>
      <c r="AJ5949">
        <v>2</v>
      </c>
      <c r="AK5949">
        <v>1</v>
      </c>
      <c r="AL5949">
        <v>1</v>
      </c>
      <c r="AM5949" t="s">
        <v>55</v>
      </c>
      <c r="AN5949" t="s">
        <v>56</v>
      </c>
      <c r="AP5949">
        <v>1</v>
      </c>
      <c r="AQ5949" t="s">
        <v>57</v>
      </c>
      <c r="AR5949">
        <v>0</v>
      </c>
      <c r="AW5949" t="s">
        <v>58</v>
      </c>
      <c r="AX5949">
        <v>0</v>
      </c>
      <c r="AY5949">
        <v>2</v>
      </c>
      <c r="AZ5949">
        <v>3.5</v>
      </c>
      <c r="BA5949">
        <v>3.5</v>
      </c>
      <c r="BB5949" t="s">
        <v>59</v>
      </c>
    </row>
    <row r="5950" spans="1:54" x14ac:dyDescent="0.2">
      <c r="A5950" s="7" t="str">
        <f>VLOOKUP(G5950,'Matching-Tabelle'!$A$76:$B$80,2,FALSE)</f>
        <v>stefan.fuellemann@tkb.ch</v>
      </c>
      <c r="B5950" s="7" t="str">
        <f>VLOOKUP(J5950,'Matching-Tabelle'!$A$1:$B$66,2,FALSE)</f>
        <v>Proj SCRE2016</v>
      </c>
      <c r="C5950" s="7" t="str">
        <f>IF(VLOOKUP(J5950,'Matching-Tabelle'!$A$1:$CB$66,3,FALSE)=0,"",VLOOKUP(J5950,'Matching-Tabelle'!$A$1:$CB$66,3,FALSE))</f>
        <v>WPI Projekte</v>
      </c>
      <c r="D5950" s="7">
        <v>1.26</v>
      </c>
      <c r="E5950" s="7" t="s">
        <v>4933</v>
      </c>
      <c r="F5950" s="8">
        <v>42688</v>
      </c>
      <c r="G5950" t="s">
        <v>3856</v>
      </c>
      <c r="H5950" t="s">
        <v>3857</v>
      </c>
      <c r="I5950" t="s">
        <v>3858</v>
      </c>
      <c r="J5950">
        <v>2500253</v>
      </c>
      <c r="K5950" t="s">
        <v>538</v>
      </c>
      <c r="L5950" t="s">
        <v>539</v>
      </c>
      <c r="M5950">
        <v>990001</v>
      </c>
      <c r="N5950" t="s">
        <v>51</v>
      </c>
      <c r="O5950">
        <v>1.26</v>
      </c>
      <c r="Q5950">
        <v>1.26</v>
      </c>
      <c r="S5950" t="s">
        <v>4933</v>
      </c>
      <c r="AE5950">
        <v>5</v>
      </c>
      <c r="AF5950">
        <v>0</v>
      </c>
      <c r="AG5950">
        <v>1</v>
      </c>
      <c r="AH5950" t="s">
        <v>411</v>
      </c>
      <c r="AI5950" t="s">
        <v>411</v>
      </c>
      <c r="AJ5950">
        <v>2</v>
      </c>
      <c r="AK5950">
        <v>1</v>
      </c>
      <c r="AL5950">
        <v>1</v>
      </c>
      <c r="AM5950" t="s">
        <v>55</v>
      </c>
      <c r="AN5950" t="s">
        <v>56</v>
      </c>
      <c r="AP5950">
        <v>1</v>
      </c>
      <c r="AQ5950" t="s">
        <v>57</v>
      </c>
      <c r="AR5950">
        <v>0</v>
      </c>
      <c r="AW5950" t="s">
        <v>58</v>
      </c>
      <c r="AX5950">
        <v>0</v>
      </c>
      <c r="AY5950">
        <v>2</v>
      </c>
      <c r="AZ5950">
        <v>1.26</v>
      </c>
      <c r="BA5950">
        <v>1.26</v>
      </c>
      <c r="BB5950" t="s">
        <v>59</v>
      </c>
    </row>
    <row r="5951" spans="1:54" x14ac:dyDescent="0.2">
      <c r="A5951" s="7" t="str">
        <f>VLOOKUP(G5951,'Matching-Tabelle'!$A$76:$B$80,2,FALSE)</f>
        <v>stefan.fuellemann@tkb.ch</v>
      </c>
      <c r="B5951" s="7" t="str">
        <f>VLOOKUP(J5951,'Matching-Tabelle'!$A$1:$B$66,2,FALSE)</f>
        <v>Proj DigiPF</v>
      </c>
      <c r="C5951" s="7" t="str">
        <f>IF(VLOOKUP(J5951,'Matching-Tabelle'!$A$1:$CB$66,3,FALSE)=0,"",VLOOKUP(J5951,'Matching-Tabelle'!$A$1:$CB$66,3,FALSE))</f>
        <v>Progr Digitalisierung</v>
      </c>
      <c r="D5951" s="7">
        <v>0.5</v>
      </c>
      <c r="E5951" s="7" t="s">
        <v>4934</v>
      </c>
      <c r="F5951" s="8">
        <v>42688</v>
      </c>
      <c r="G5951" t="s">
        <v>3856</v>
      </c>
      <c r="H5951" t="s">
        <v>3857</v>
      </c>
      <c r="I5951" t="s">
        <v>3858</v>
      </c>
      <c r="J5951">
        <v>2500236</v>
      </c>
      <c r="K5951" t="s">
        <v>701</v>
      </c>
      <c r="L5951" t="s">
        <v>702</v>
      </c>
      <c r="M5951">
        <v>990001</v>
      </c>
      <c r="N5951" t="s">
        <v>51</v>
      </c>
      <c r="O5951">
        <v>0.5</v>
      </c>
      <c r="Q5951">
        <v>0.5</v>
      </c>
      <c r="S5951" t="s">
        <v>4934</v>
      </c>
      <c r="AE5951">
        <v>5</v>
      </c>
      <c r="AF5951">
        <v>0</v>
      </c>
      <c r="AG5951">
        <v>1</v>
      </c>
      <c r="AH5951" t="s">
        <v>411</v>
      </c>
      <c r="AI5951" t="s">
        <v>411</v>
      </c>
      <c r="AJ5951">
        <v>2</v>
      </c>
      <c r="AK5951">
        <v>1</v>
      </c>
      <c r="AL5951">
        <v>1</v>
      </c>
      <c r="AM5951" t="s">
        <v>55</v>
      </c>
      <c r="AN5951" t="s">
        <v>56</v>
      </c>
      <c r="AP5951">
        <v>1</v>
      </c>
      <c r="AQ5951" t="s">
        <v>57</v>
      </c>
      <c r="AR5951">
        <v>0</v>
      </c>
      <c r="AW5951" t="s">
        <v>58</v>
      </c>
      <c r="AX5951">
        <v>0</v>
      </c>
      <c r="AY5951">
        <v>2</v>
      </c>
      <c r="AZ5951">
        <v>0.5</v>
      </c>
      <c r="BA5951">
        <v>0.5</v>
      </c>
      <c r="BB5951" t="s">
        <v>59</v>
      </c>
    </row>
    <row r="5952" spans="1:54" x14ac:dyDescent="0.2">
      <c r="A5952" s="7" t="str">
        <f>VLOOKUP(G5952,'Matching-Tabelle'!$A$76:$B$80,2,FALSE)</f>
        <v>stefan.fuellemann@tkb.ch</v>
      </c>
      <c r="B5952" s="7" t="str">
        <f>VLOOKUP(J5952,'Matching-Tabelle'!$A$1:$B$66,2,FALSE)</f>
        <v>WPI CTB</v>
      </c>
      <c r="C5952" s="7" t="str">
        <f>IF(VLOOKUP(J5952,'Matching-Tabelle'!$A$1:$CB$66,3,FALSE)=0,"",VLOOKUP(J5952,'Matching-Tabelle'!$A$1:$CB$66,3,FALSE))</f>
        <v/>
      </c>
      <c r="D5952" s="7">
        <v>0.75</v>
      </c>
      <c r="E5952" s="7" t="s">
        <v>4935</v>
      </c>
      <c r="F5952" s="8">
        <v>42688</v>
      </c>
      <c r="G5952" t="s">
        <v>3856</v>
      </c>
      <c r="H5952" t="s">
        <v>3857</v>
      </c>
      <c r="I5952" t="s">
        <v>3858</v>
      </c>
      <c r="J5952">
        <v>922</v>
      </c>
      <c r="K5952" t="s">
        <v>134</v>
      </c>
      <c r="L5952" t="s">
        <v>135</v>
      </c>
      <c r="M5952">
        <v>990001</v>
      </c>
      <c r="N5952" t="s">
        <v>51</v>
      </c>
      <c r="O5952">
        <v>0.75</v>
      </c>
      <c r="Q5952">
        <v>0.75</v>
      </c>
      <c r="S5952" t="s">
        <v>4935</v>
      </c>
      <c r="AE5952">
        <v>12</v>
      </c>
      <c r="AF5952">
        <v>7.6</v>
      </c>
      <c r="AG5952">
        <v>5</v>
      </c>
      <c r="AH5952" t="s">
        <v>53</v>
      </c>
      <c r="AI5952" t="s">
        <v>54</v>
      </c>
      <c r="AJ5952">
        <v>2</v>
      </c>
      <c r="AK5952">
        <v>1</v>
      </c>
      <c r="AL5952">
        <v>1</v>
      </c>
      <c r="AM5952" t="s">
        <v>55</v>
      </c>
      <c r="AN5952" t="s">
        <v>56</v>
      </c>
      <c r="AP5952">
        <v>1</v>
      </c>
      <c r="AQ5952" t="s">
        <v>57</v>
      </c>
      <c r="AR5952">
        <v>0</v>
      </c>
      <c r="AW5952" t="s">
        <v>58</v>
      </c>
      <c r="AX5952">
        <v>0</v>
      </c>
      <c r="AY5952">
        <v>2</v>
      </c>
      <c r="AZ5952">
        <v>0.75</v>
      </c>
      <c r="BA5952">
        <v>0.75</v>
      </c>
      <c r="BB5952" t="s">
        <v>59</v>
      </c>
    </row>
    <row r="5953" spans="1:54" x14ac:dyDescent="0.2">
      <c r="A5953" s="7" t="str">
        <f>VLOOKUP(G5953,'Matching-Tabelle'!$A$76:$B$80,2,FALSE)</f>
        <v>stefan.fuellemann@tkb.ch</v>
      </c>
      <c r="B5953" s="7" t="str">
        <f>VLOOKUP(J5953,'Matching-Tabelle'!$A$1:$B$66,2,FALSE)</f>
        <v>Progr Beratungsdigi</v>
      </c>
      <c r="C5953" s="7" t="str">
        <f>IF(VLOOKUP(J5953,'Matching-Tabelle'!$A$1:$CB$66,3,FALSE)=0,"",VLOOKUP(J5953,'Matching-Tabelle'!$A$1:$CB$66,3,FALSE))</f>
        <v/>
      </c>
      <c r="D5953" s="7">
        <v>1.5</v>
      </c>
      <c r="E5953" s="7" t="s">
        <v>4936</v>
      </c>
      <c r="F5953" s="8">
        <v>42688</v>
      </c>
      <c r="G5953" t="s">
        <v>3856</v>
      </c>
      <c r="H5953" t="s">
        <v>3857</v>
      </c>
      <c r="I5953" t="s">
        <v>3858</v>
      </c>
      <c r="J5953">
        <v>2500214</v>
      </c>
      <c r="K5953" t="s">
        <v>2386</v>
      </c>
      <c r="L5953" t="s">
        <v>2387</v>
      </c>
      <c r="M5953">
        <v>990001</v>
      </c>
      <c r="N5953" t="s">
        <v>51</v>
      </c>
      <c r="O5953">
        <v>1.5</v>
      </c>
      <c r="Q5953">
        <v>1.5</v>
      </c>
      <c r="S5953" t="s">
        <v>4936</v>
      </c>
      <c r="AE5953">
        <v>12</v>
      </c>
      <c r="AF5953">
        <v>7.6</v>
      </c>
      <c r="AG5953">
        <v>5</v>
      </c>
      <c r="AH5953" t="s">
        <v>53</v>
      </c>
      <c r="AI5953" t="s">
        <v>54</v>
      </c>
      <c r="AJ5953">
        <v>2</v>
      </c>
      <c r="AK5953">
        <v>1</v>
      </c>
      <c r="AL5953">
        <v>1</v>
      </c>
      <c r="AM5953" t="s">
        <v>55</v>
      </c>
      <c r="AN5953" t="s">
        <v>56</v>
      </c>
      <c r="AP5953">
        <v>1</v>
      </c>
      <c r="AQ5953" t="s">
        <v>57</v>
      </c>
      <c r="AR5953">
        <v>0</v>
      </c>
      <c r="AW5953" t="s">
        <v>58</v>
      </c>
      <c r="AX5953">
        <v>0</v>
      </c>
      <c r="AY5953">
        <v>2</v>
      </c>
      <c r="AZ5953">
        <v>1.5</v>
      </c>
      <c r="BA5953">
        <v>1.5</v>
      </c>
      <c r="BB5953" t="s">
        <v>59</v>
      </c>
    </row>
    <row r="5954" spans="1:54" x14ac:dyDescent="0.2">
      <c r="A5954" s="7" t="str">
        <f>VLOOKUP(G5954,'Matching-Tabelle'!$A$76:$B$80,2,FALSE)</f>
        <v>stefan.fuellemann@tkb.ch</v>
      </c>
      <c r="B5954" s="7" t="str">
        <f>VLOOKUP(J5954,'Matching-Tabelle'!$A$1:$B$66,2,FALSE)</f>
        <v>WPI CTB</v>
      </c>
      <c r="C5954" s="7" t="str">
        <f>IF(VLOOKUP(J5954,'Matching-Tabelle'!$A$1:$CB$66,3,FALSE)=0,"",VLOOKUP(J5954,'Matching-Tabelle'!$A$1:$CB$66,3,FALSE))</f>
        <v/>
      </c>
      <c r="D5954" s="7">
        <v>0.5</v>
      </c>
      <c r="E5954" s="7" t="s">
        <v>4937</v>
      </c>
      <c r="F5954" s="8">
        <v>42688</v>
      </c>
      <c r="G5954" t="s">
        <v>3856</v>
      </c>
      <c r="H5954" t="s">
        <v>3857</v>
      </c>
      <c r="I5954" t="s">
        <v>3858</v>
      </c>
      <c r="J5954">
        <v>922</v>
      </c>
      <c r="K5954" t="s">
        <v>134</v>
      </c>
      <c r="L5954" t="s">
        <v>135</v>
      </c>
      <c r="M5954">
        <v>990001</v>
      </c>
      <c r="N5954" t="s">
        <v>51</v>
      </c>
      <c r="O5954">
        <v>0.5</v>
      </c>
      <c r="Q5954">
        <v>0.5</v>
      </c>
      <c r="S5954" t="s">
        <v>4937</v>
      </c>
      <c r="AE5954">
        <v>12</v>
      </c>
      <c r="AF5954">
        <v>7.6</v>
      </c>
      <c r="AG5954">
        <v>5</v>
      </c>
      <c r="AH5954" t="s">
        <v>53</v>
      </c>
      <c r="AI5954" t="s">
        <v>54</v>
      </c>
      <c r="AJ5954">
        <v>2</v>
      </c>
      <c r="AK5954">
        <v>1</v>
      </c>
      <c r="AL5954">
        <v>1</v>
      </c>
      <c r="AM5954" t="s">
        <v>55</v>
      </c>
      <c r="AN5954" t="s">
        <v>56</v>
      </c>
      <c r="AP5954">
        <v>1</v>
      </c>
      <c r="AQ5954" t="s">
        <v>57</v>
      </c>
      <c r="AR5954">
        <v>0</v>
      </c>
      <c r="AW5954" t="s">
        <v>58</v>
      </c>
      <c r="AX5954">
        <v>0</v>
      </c>
      <c r="AY5954">
        <v>2</v>
      </c>
      <c r="AZ5954">
        <v>0.5</v>
      </c>
      <c r="BA5954">
        <v>0.5</v>
      </c>
      <c r="BB5954" t="s">
        <v>59</v>
      </c>
    </row>
    <row r="5955" spans="1:54" x14ac:dyDescent="0.2">
      <c r="A5955" s="7" t="str">
        <f>VLOOKUP(G5955,'Matching-Tabelle'!$A$76:$B$80,2,FALSE)</f>
        <v>stefan.fuellemann@tkb.ch</v>
      </c>
      <c r="B5955" s="7" t="str">
        <f>VLOOKUP(J5955,'Matching-Tabelle'!$A$1:$B$66,2,FALSE)</f>
        <v>Proj SCRE2016</v>
      </c>
      <c r="C5955" s="7" t="str">
        <f>IF(VLOOKUP(J5955,'Matching-Tabelle'!$A$1:$CB$66,3,FALSE)=0,"",VLOOKUP(J5955,'Matching-Tabelle'!$A$1:$CB$66,3,FALSE))</f>
        <v>WPI Projekte</v>
      </c>
      <c r="D5955" s="7">
        <v>0.5</v>
      </c>
      <c r="E5955" s="7" t="s">
        <v>4938</v>
      </c>
      <c r="F5955" s="8">
        <v>42688</v>
      </c>
      <c r="G5955" t="s">
        <v>3856</v>
      </c>
      <c r="H5955" t="s">
        <v>3857</v>
      </c>
      <c r="I5955" t="s">
        <v>3858</v>
      </c>
      <c r="J5955">
        <v>2500253</v>
      </c>
      <c r="K5955" t="s">
        <v>538</v>
      </c>
      <c r="L5955" t="s">
        <v>539</v>
      </c>
      <c r="M5955">
        <v>990001</v>
      </c>
      <c r="N5955" t="s">
        <v>51</v>
      </c>
      <c r="O5955">
        <v>0.5</v>
      </c>
      <c r="Q5955">
        <v>0.5</v>
      </c>
      <c r="S5955" t="s">
        <v>4938</v>
      </c>
      <c r="AE5955">
        <v>5</v>
      </c>
      <c r="AF5955">
        <v>0</v>
      </c>
      <c r="AG5955">
        <v>1</v>
      </c>
      <c r="AH5955" t="s">
        <v>411</v>
      </c>
      <c r="AI5955" t="s">
        <v>411</v>
      </c>
      <c r="AJ5955">
        <v>2</v>
      </c>
      <c r="AK5955">
        <v>1</v>
      </c>
      <c r="AL5955">
        <v>1</v>
      </c>
      <c r="AM5955" t="s">
        <v>55</v>
      </c>
      <c r="AN5955" t="s">
        <v>56</v>
      </c>
      <c r="AP5955">
        <v>1</v>
      </c>
      <c r="AQ5955" t="s">
        <v>57</v>
      </c>
      <c r="AR5955">
        <v>0</v>
      </c>
      <c r="AW5955" t="s">
        <v>58</v>
      </c>
      <c r="AX5955">
        <v>0</v>
      </c>
      <c r="AY5955">
        <v>2</v>
      </c>
      <c r="AZ5955">
        <v>0.5</v>
      </c>
      <c r="BA5955">
        <v>0.5</v>
      </c>
      <c r="BB5955" t="s">
        <v>59</v>
      </c>
    </row>
    <row r="5956" spans="1:54" x14ac:dyDescent="0.2">
      <c r="A5956" s="7" t="str">
        <f>VLOOKUP(G5956,'Matching-Tabelle'!$A$76:$B$80,2,FALSE)</f>
        <v>stefan.fuellemann@tkb.ch</v>
      </c>
      <c r="B5956" s="7" t="str">
        <f>VLOOKUP(J5956,'Matching-Tabelle'!$A$1:$B$66,2,FALSE)</f>
        <v>WPI RTB</v>
      </c>
      <c r="C5956" s="7" t="str">
        <f>IF(VLOOKUP(J5956,'Matching-Tabelle'!$A$1:$CB$66,3,FALSE)=0,"",VLOOKUP(J5956,'Matching-Tabelle'!$A$1:$CB$66,3,FALSE))</f>
        <v/>
      </c>
      <c r="D5956" s="7">
        <v>0.5</v>
      </c>
      <c r="E5956" s="7" t="s">
        <v>3859</v>
      </c>
      <c r="F5956" s="8">
        <v>42689</v>
      </c>
      <c r="G5956" t="s">
        <v>3856</v>
      </c>
      <c r="H5956" t="s">
        <v>3857</v>
      </c>
      <c r="I5956" t="s">
        <v>3858</v>
      </c>
      <c r="J5956">
        <v>19</v>
      </c>
      <c r="K5956" t="s">
        <v>145</v>
      </c>
      <c r="L5956" t="s">
        <v>146</v>
      </c>
      <c r="M5956">
        <v>990001</v>
      </c>
      <c r="N5956" t="s">
        <v>51</v>
      </c>
      <c r="O5956">
        <v>0.5</v>
      </c>
      <c r="Q5956">
        <v>0.5</v>
      </c>
      <c r="S5956" t="s">
        <v>3859</v>
      </c>
      <c r="AE5956">
        <v>12</v>
      </c>
      <c r="AF5956">
        <v>7.6</v>
      </c>
      <c r="AG5956">
        <v>5</v>
      </c>
      <c r="AH5956" t="s">
        <v>53</v>
      </c>
      <c r="AI5956" t="s">
        <v>54</v>
      </c>
      <c r="AJ5956">
        <v>2</v>
      </c>
      <c r="AK5956">
        <v>1</v>
      </c>
      <c r="AL5956">
        <v>1</v>
      </c>
      <c r="AM5956" t="s">
        <v>55</v>
      </c>
      <c r="AN5956" t="s">
        <v>56</v>
      </c>
      <c r="AP5956">
        <v>1</v>
      </c>
      <c r="AQ5956" t="s">
        <v>57</v>
      </c>
      <c r="AR5956">
        <v>0</v>
      </c>
      <c r="AW5956" t="s">
        <v>58</v>
      </c>
      <c r="AX5956">
        <v>0</v>
      </c>
      <c r="AY5956">
        <v>2</v>
      </c>
      <c r="AZ5956">
        <v>0.5</v>
      </c>
      <c r="BA5956">
        <v>0.5</v>
      </c>
      <c r="BB5956" t="s">
        <v>59</v>
      </c>
    </row>
    <row r="5957" spans="1:54" x14ac:dyDescent="0.2">
      <c r="A5957" s="7" t="str">
        <f>VLOOKUP(G5957,'Matching-Tabelle'!$A$76:$B$80,2,FALSE)</f>
        <v>stefan.fuellemann@tkb.ch</v>
      </c>
      <c r="B5957" s="7" t="str">
        <f>VLOOKUP(J5957,'Matching-Tabelle'!$A$1:$B$66,2,FALSE)</f>
        <v>WPI CTB</v>
      </c>
      <c r="C5957" s="7" t="str">
        <f>IF(VLOOKUP(J5957,'Matching-Tabelle'!$A$1:$CB$66,3,FALSE)=0,"",VLOOKUP(J5957,'Matching-Tabelle'!$A$1:$CB$66,3,FALSE))</f>
        <v/>
      </c>
      <c r="D5957" s="7">
        <v>5</v>
      </c>
      <c r="E5957" s="7" t="s">
        <v>3902</v>
      </c>
      <c r="F5957" s="8">
        <v>42689</v>
      </c>
      <c r="G5957" t="s">
        <v>3856</v>
      </c>
      <c r="H5957" t="s">
        <v>3857</v>
      </c>
      <c r="I5957" t="s">
        <v>3858</v>
      </c>
      <c r="J5957">
        <v>922</v>
      </c>
      <c r="K5957" t="s">
        <v>134</v>
      </c>
      <c r="L5957" t="s">
        <v>135</v>
      </c>
      <c r="M5957">
        <v>990001</v>
      </c>
      <c r="N5957" t="s">
        <v>51</v>
      </c>
      <c r="O5957">
        <v>5</v>
      </c>
      <c r="Q5957">
        <v>5</v>
      </c>
      <c r="S5957" t="s">
        <v>3902</v>
      </c>
      <c r="AE5957">
        <v>12</v>
      </c>
      <c r="AF5957">
        <v>7.6</v>
      </c>
      <c r="AG5957">
        <v>5</v>
      </c>
      <c r="AH5957" t="s">
        <v>53</v>
      </c>
      <c r="AI5957" t="s">
        <v>54</v>
      </c>
      <c r="AJ5957">
        <v>2</v>
      </c>
      <c r="AK5957">
        <v>1</v>
      </c>
      <c r="AL5957">
        <v>1</v>
      </c>
      <c r="AM5957" t="s">
        <v>55</v>
      </c>
      <c r="AN5957" t="s">
        <v>56</v>
      </c>
      <c r="AP5957">
        <v>1</v>
      </c>
      <c r="AQ5957" t="s">
        <v>57</v>
      </c>
      <c r="AR5957">
        <v>0</v>
      </c>
      <c r="AW5957" t="s">
        <v>58</v>
      </c>
      <c r="AX5957">
        <v>0</v>
      </c>
      <c r="AY5957">
        <v>2</v>
      </c>
      <c r="AZ5957">
        <v>5</v>
      </c>
      <c r="BA5957">
        <v>5</v>
      </c>
      <c r="BB5957" t="s">
        <v>59</v>
      </c>
    </row>
    <row r="5958" spans="1:54" x14ac:dyDescent="0.2">
      <c r="A5958" s="7" t="str">
        <f>VLOOKUP(G5958,'Matching-Tabelle'!$A$76:$B$80,2,FALSE)</f>
        <v>stefan.fuellemann@tkb.ch</v>
      </c>
      <c r="B5958" s="7" t="str">
        <f>VLOOKUP(J5958,'Matching-Tabelle'!$A$1:$B$66,2,FALSE)</f>
        <v>Proj SCRE2016</v>
      </c>
      <c r="C5958" s="7" t="str">
        <f>IF(VLOOKUP(J5958,'Matching-Tabelle'!$A$1:$CB$66,3,FALSE)=0,"",VLOOKUP(J5958,'Matching-Tabelle'!$A$1:$CB$66,3,FALSE))</f>
        <v>WPI Projekte</v>
      </c>
      <c r="D5958" s="7">
        <v>0.4</v>
      </c>
      <c r="E5958" s="7" t="s">
        <v>4939</v>
      </c>
      <c r="F5958" s="8">
        <v>42689</v>
      </c>
      <c r="G5958" t="s">
        <v>3856</v>
      </c>
      <c r="H5958" t="s">
        <v>3857</v>
      </c>
      <c r="I5958" t="s">
        <v>3858</v>
      </c>
      <c r="J5958">
        <v>2500253</v>
      </c>
      <c r="K5958" t="s">
        <v>538</v>
      </c>
      <c r="L5958" t="s">
        <v>539</v>
      </c>
      <c r="M5958">
        <v>990001</v>
      </c>
      <c r="N5958" t="s">
        <v>51</v>
      </c>
      <c r="O5958">
        <v>0.4</v>
      </c>
      <c r="Q5958">
        <v>0.4</v>
      </c>
      <c r="S5958" t="s">
        <v>4939</v>
      </c>
      <c r="AE5958">
        <v>5</v>
      </c>
      <c r="AF5958">
        <v>0</v>
      </c>
      <c r="AG5958">
        <v>1</v>
      </c>
      <c r="AH5958" t="s">
        <v>411</v>
      </c>
      <c r="AI5958" t="s">
        <v>411</v>
      </c>
      <c r="AJ5958">
        <v>2</v>
      </c>
      <c r="AK5958">
        <v>1</v>
      </c>
      <c r="AL5958">
        <v>1</v>
      </c>
      <c r="AM5958" t="s">
        <v>55</v>
      </c>
      <c r="AN5958" t="s">
        <v>56</v>
      </c>
      <c r="AP5958">
        <v>1</v>
      </c>
      <c r="AQ5958" t="s">
        <v>57</v>
      </c>
      <c r="AR5958">
        <v>0</v>
      </c>
      <c r="AW5958" t="s">
        <v>58</v>
      </c>
      <c r="AX5958">
        <v>0</v>
      </c>
      <c r="AY5958">
        <v>2</v>
      </c>
      <c r="AZ5958">
        <v>0.4</v>
      </c>
      <c r="BA5958">
        <v>0.4</v>
      </c>
      <c r="BB5958" t="s">
        <v>59</v>
      </c>
    </row>
    <row r="5959" spans="1:54" x14ac:dyDescent="0.2">
      <c r="A5959" s="7" t="str">
        <f>VLOOKUP(G5959,'Matching-Tabelle'!$A$76:$B$80,2,FALSE)</f>
        <v>stefan.fuellemann@tkb.ch</v>
      </c>
      <c r="B5959" s="7" t="str">
        <f>VLOOKUP(J5959,'Matching-Tabelle'!$A$1:$B$66,2,FALSE)</f>
        <v>WPI CTB</v>
      </c>
      <c r="C5959" s="7" t="str">
        <f>IF(VLOOKUP(J5959,'Matching-Tabelle'!$A$1:$CB$66,3,FALSE)=0,"",VLOOKUP(J5959,'Matching-Tabelle'!$A$1:$CB$66,3,FALSE))</f>
        <v/>
      </c>
      <c r="D5959" s="7">
        <v>2.62</v>
      </c>
      <c r="E5959" s="7" t="s">
        <v>4850</v>
      </c>
      <c r="F5959" s="8">
        <v>42689</v>
      </c>
      <c r="G5959" t="s">
        <v>3856</v>
      </c>
      <c r="H5959" t="s">
        <v>3857</v>
      </c>
      <c r="I5959" t="s">
        <v>3858</v>
      </c>
      <c r="J5959">
        <v>14</v>
      </c>
      <c r="K5959" t="s">
        <v>82</v>
      </c>
      <c r="L5959" t="s">
        <v>83</v>
      </c>
      <c r="M5959">
        <v>990001</v>
      </c>
      <c r="N5959" t="s">
        <v>51</v>
      </c>
      <c r="O5959">
        <v>2.62</v>
      </c>
      <c r="Q5959">
        <v>2.62</v>
      </c>
      <c r="S5959" t="s">
        <v>4850</v>
      </c>
      <c r="AE5959">
        <v>12</v>
      </c>
      <c r="AF5959">
        <v>7.6</v>
      </c>
      <c r="AG5959">
        <v>5</v>
      </c>
      <c r="AH5959" t="s">
        <v>53</v>
      </c>
      <c r="AI5959" t="s">
        <v>54</v>
      </c>
      <c r="AJ5959">
        <v>2</v>
      </c>
      <c r="AK5959">
        <v>1</v>
      </c>
      <c r="AL5959">
        <v>1</v>
      </c>
      <c r="AM5959" t="s">
        <v>55</v>
      </c>
      <c r="AN5959" t="s">
        <v>56</v>
      </c>
      <c r="AP5959">
        <v>1</v>
      </c>
      <c r="AQ5959" t="s">
        <v>57</v>
      </c>
      <c r="AR5959">
        <v>0</v>
      </c>
      <c r="AW5959" t="s">
        <v>58</v>
      </c>
      <c r="AX5959">
        <v>0</v>
      </c>
      <c r="AY5959">
        <v>2</v>
      </c>
      <c r="AZ5959">
        <v>2.62</v>
      </c>
      <c r="BA5959">
        <v>2.62</v>
      </c>
      <c r="BB5959" t="s">
        <v>59</v>
      </c>
    </row>
    <row r="5960" spans="1:54" x14ac:dyDescent="0.2">
      <c r="A5960" s="7" t="str">
        <f>VLOOKUP(G5960,'Matching-Tabelle'!$A$76:$B$80,2,FALSE)</f>
        <v>stefan.fuellemann@tkb.ch</v>
      </c>
      <c r="B5960" s="7" t="str">
        <f>VLOOKUP(J5960,'Matching-Tabelle'!$A$1:$B$66,2,FALSE)</f>
        <v>WPI Führung</v>
      </c>
      <c r="C5960" s="7" t="str">
        <f>IF(VLOOKUP(J5960,'Matching-Tabelle'!$A$1:$CB$66,3,FALSE)=0,"",VLOOKUP(J5960,'Matching-Tabelle'!$A$1:$CB$66,3,FALSE))</f>
        <v/>
      </c>
      <c r="D5960" s="7">
        <v>1.25</v>
      </c>
      <c r="E5960" s="7" t="s">
        <v>3876</v>
      </c>
      <c r="F5960" s="8">
        <v>42689</v>
      </c>
      <c r="G5960" t="s">
        <v>3856</v>
      </c>
      <c r="H5960" t="s">
        <v>3857</v>
      </c>
      <c r="I5960" t="s">
        <v>3858</v>
      </c>
      <c r="J5960">
        <v>26</v>
      </c>
      <c r="K5960" t="s">
        <v>130</v>
      </c>
      <c r="L5960" t="s">
        <v>131</v>
      </c>
      <c r="M5960">
        <v>990001</v>
      </c>
      <c r="N5960" t="s">
        <v>51</v>
      </c>
      <c r="O5960">
        <v>1.25</v>
      </c>
      <c r="Q5960">
        <v>1.25</v>
      </c>
      <c r="S5960" t="s">
        <v>3876</v>
      </c>
      <c r="AE5960">
        <v>12</v>
      </c>
      <c r="AF5960">
        <v>7.6</v>
      </c>
      <c r="AG5960">
        <v>5</v>
      </c>
      <c r="AH5960" t="s">
        <v>53</v>
      </c>
      <c r="AI5960" t="s">
        <v>54</v>
      </c>
      <c r="AJ5960">
        <v>2</v>
      </c>
      <c r="AK5960">
        <v>1</v>
      </c>
      <c r="AL5960">
        <v>1</v>
      </c>
      <c r="AM5960" t="s">
        <v>55</v>
      </c>
      <c r="AN5960" t="s">
        <v>56</v>
      </c>
      <c r="AP5960">
        <v>1</v>
      </c>
      <c r="AQ5960" t="s">
        <v>57</v>
      </c>
      <c r="AR5960">
        <v>0</v>
      </c>
      <c r="AW5960" t="s">
        <v>58</v>
      </c>
      <c r="AX5960">
        <v>0</v>
      </c>
      <c r="AY5960">
        <v>2</v>
      </c>
      <c r="AZ5960">
        <v>1.25</v>
      </c>
      <c r="BA5960">
        <v>1.25</v>
      </c>
      <c r="BB5960" t="s">
        <v>59</v>
      </c>
    </row>
    <row r="5961" spans="1:54" x14ac:dyDescent="0.2">
      <c r="A5961" s="7" t="str">
        <f>VLOOKUP(G5961,'Matching-Tabelle'!$A$76:$B$80,2,FALSE)</f>
        <v>stefan.fuellemann@tkb.ch</v>
      </c>
      <c r="B5961" s="7" t="str">
        <f>VLOOKUP(J5961,'Matching-Tabelle'!$A$1:$B$66,2,FALSE)</f>
        <v>WPI RTB</v>
      </c>
      <c r="C5961" s="7" t="str">
        <f>IF(VLOOKUP(J5961,'Matching-Tabelle'!$A$1:$CB$66,3,FALSE)=0,"",VLOOKUP(J5961,'Matching-Tabelle'!$A$1:$CB$66,3,FALSE))</f>
        <v/>
      </c>
      <c r="D5961" s="7">
        <v>0.5</v>
      </c>
      <c r="E5961" s="7" t="s">
        <v>3859</v>
      </c>
      <c r="F5961" s="8">
        <v>42690</v>
      </c>
      <c r="G5961" t="s">
        <v>3856</v>
      </c>
      <c r="H5961" t="s">
        <v>3857</v>
      </c>
      <c r="I5961" t="s">
        <v>3858</v>
      </c>
      <c r="J5961">
        <v>19</v>
      </c>
      <c r="K5961" t="s">
        <v>145</v>
      </c>
      <c r="L5961" t="s">
        <v>146</v>
      </c>
      <c r="M5961">
        <v>990001</v>
      </c>
      <c r="N5961" t="s">
        <v>51</v>
      </c>
      <c r="O5961">
        <v>0.5</v>
      </c>
      <c r="Q5961">
        <v>0.5</v>
      </c>
      <c r="S5961" t="s">
        <v>3859</v>
      </c>
      <c r="AE5961">
        <v>12</v>
      </c>
      <c r="AF5961">
        <v>7.6</v>
      </c>
      <c r="AG5961">
        <v>5</v>
      </c>
      <c r="AH5961" t="s">
        <v>53</v>
      </c>
      <c r="AI5961" t="s">
        <v>54</v>
      </c>
      <c r="AJ5961">
        <v>2</v>
      </c>
      <c r="AK5961">
        <v>1</v>
      </c>
      <c r="AL5961">
        <v>1</v>
      </c>
      <c r="AM5961" t="s">
        <v>55</v>
      </c>
      <c r="AN5961" t="s">
        <v>56</v>
      </c>
      <c r="AP5961">
        <v>1</v>
      </c>
      <c r="AQ5961" t="s">
        <v>57</v>
      </c>
      <c r="AR5961">
        <v>0</v>
      </c>
      <c r="AW5961" t="s">
        <v>58</v>
      </c>
      <c r="AX5961">
        <v>0</v>
      </c>
      <c r="AY5961">
        <v>2</v>
      </c>
      <c r="AZ5961">
        <v>0.5</v>
      </c>
      <c r="BA5961">
        <v>0.5</v>
      </c>
      <c r="BB5961" t="s">
        <v>59</v>
      </c>
    </row>
    <row r="5962" spans="1:54" x14ac:dyDescent="0.2">
      <c r="A5962" s="7" t="str">
        <f>VLOOKUP(G5962,'Matching-Tabelle'!$A$76:$B$80,2,FALSE)</f>
        <v>stefan.fuellemann@tkb.ch</v>
      </c>
      <c r="B5962" s="7" t="str">
        <f>VLOOKUP(J5962,'Matching-Tabelle'!$A$1:$B$66,2,FALSE)</f>
        <v>WPI CTB</v>
      </c>
      <c r="C5962" s="7" t="str">
        <f>IF(VLOOKUP(J5962,'Matching-Tabelle'!$A$1:$CB$66,3,FALSE)=0,"",VLOOKUP(J5962,'Matching-Tabelle'!$A$1:$CB$66,3,FALSE))</f>
        <v/>
      </c>
      <c r="D5962" s="7">
        <v>3.5</v>
      </c>
      <c r="E5962" s="7" t="s">
        <v>4850</v>
      </c>
      <c r="F5962" s="8">
        <v>42690</v>
      </c>
      <c r="G5962" t="s">
        <v>3856</v>
      </c>
      <c r="H5962" t="s">
        <v>3857</v>
      </c>
      <c r="I5962" t="s">
        <v>3858</v>
      </c>
      <c r="J5962">
        <v>14</v>
      </c>
      <c r="K5962" t="s">
        <v>82</v>
      </c>
      <c r="L5962" t="s">
        <v>83</v>
      </c>
      <c r="M5962">
        <v>990001</v>
      </c>
      <c r="N5962" t="s">
        <v>51</v>
      </c>
      <c r="O5962">
        <v>3.5</v>
      </c>
      <c r="Q5962">
        <v>3.5</v>
      </c>
      <c r="S5962" t="s">
        <v>4850</v>
      </c>
      <c r="AE5962">
        <v>12</v>
      </c>
      <c r="AF5962">
        <v>7.6</v>
      </c>
      <c r="AG5962">
        <v>5</v>
      </c>
      <c r="AH5962" t="s">
        <v>53</v>
      </c>
      <c r="AI5962" t="s">
        <v>54</v>
      </c>
      <c r="AJ5962">
        <v>2</v>
      </c>
      <c r="AK5962">
        <v>1</v>
      </c>
      <c r="AL5962">
        <v>1</v>
      </c>
      <c r="AM5962" t="s">
        <v>55</v>
      </c>
      <c r="AN5962" t="s">
        <v>56</v>
      </c>
      <c r="AP5962">
        <v>1</v>
      </c>
      <c r="AQ5962" t="s">
        <v>57</v>
      </c>
      <c r="AR5962">
        <v>0</v>
      </c>
      <c r="AW5962" t="s">
        <v>58</v>
      </c>
      <c r="AX5962">
        <v>0</v>
      </c>
      <c r="AY5962">
        <v>2</v>
      </c>
      <c r="AZ5962">
        <v>3.5</v>
      </c>
      <c r="BA5962">
        <v>3.5</v>
      </c>
      <c r="BB5962" t="s">
        <v>59</v>
      </c>
    </row>
    <row r="5963" spans="1:54" x14ac:dyDescent="0.2">
      <c r="A5963" s="7" t="str">
        <f>VLOOKUP(G5963,'Matching-Tabelle'!$A$76:$B$80,2,FALSE)</f>
        <v>stefan.fuellemann@tkb.ch</v>
      </c>
      <c r="B5963" s="7" t="str">
        <f>VLOOKUP(J5963,'Matching-Tabelle'!$A$1:$B$66,2,FALSE)</f>
        <v>WPI RTB</v>
      </c>
      <c r="C5963" s="7" t="str">
        <f>IF(VLOOKUP(J5963,'Matching-Tabelle'!$A$1:$CB$66,3,FALSE)=0,"",VLOOKUP(J5963,'Matching-Tabelle'!$A$1:$CB$66,3,FALSE))</f>
        <v/>
      </c>
      <c r="D5963" s="7">
        <v>0.1</v>
      </c>
      <c r="E5963" s="7" t="s">
        <v>4715</v>
      </c>
      <c r="F5963" s="8">
        <v>42690</v>
      </c>
      <c r="G5963" t="s">
        <v>3856</v>
      </c>
      <c r="H5963" t="s">
        <v>3857</v>
      </c>
      <c r="I5963" t="s">
        <v>3858</v>
      </c>
      <c r="J5963">
        <v>24</v>
      </c>
      <c r="K5963" t="s">
        <v>73</v>
      </c>
      <c r="L5963" t="s">
        <v>74</v>
      </c>
      <c r="M5963">
        <v>990001</v>
      </c>
      <c r="N5963" t="s">
        <v>51</v>
      </c>
      <c r="O5963">
        <v>0.1</v>
      </c>
      <c r="Q5963">
        <v>0.1</v>
      </c>
      <c r="S5963" t="s">
        <v>4715</v>
      </c>
      <c r="AE5963">
        <v>12</v>
      </c>
      <c r="AF5963">
        <v>7.6</v>
      </c>
      <c r="AG5963">
        <v>5</v>
      </c>
      <c r="AH5963" t="s">
        <v>53</v>
      </c>
      <c r="AI5963" t="s">
        <v>54</v>
      </c>
      <c r="AJ5963">
        <v>2</v>
      </c>
      <c r="AK5963">
        <v>1</v>
      </c>
      <c r="AL5963">
        <v>1</v>
      </c>
      <c r="AM5963" t="s">
        <v>55</v>
      </c>
      <c r="AN5963" t="s">
        <v>56</v>
      </c>
      <c r="AP5963">
        <v>1</v>
      </c>
      <c r="AQ5963" t="s">
        <v>57</v>
      </c>
      <c r="AR5963">
        <v>0</v>
      </c>
      <c r="AW5963" t="s">
        <v>58</v>
      </c>
      <c r="AX5963">
        <v>0</v>
      </c>
      <c r="AY5963">
        <v>2</v>
      </c>
      <c r="AZ5963">
        <v>0.1</v>
      </c>
      <c r="BA5963">
        <v>0.1</v>
      </c>
      <c r="BB5963" t="s">
        <v>59</v>
      </c>
    </row>
    <row r="5964" spans="1:54" x14ac:dyDescent="0.2">
      <c r="A5964" s="7" t="str">
        <f>VLOOKUP(G5964,'Matching-Tabelle'!$A$76:$B$80,2,FALSE)</f>
        <v>stefan.fuellemann@tkb.ch</v>
      </c>
      <c r="B5964" s="7" t="str">
        <f>VLOOKUP(J5964,'Matching-Tabelle'!$A$1:$B$66,2,FALSE)</f>
        <v>Proj SCRE2016</v>
      </c>
      <c r="C5964" s="7" t="str">
        <f>IF(VLOOKUP(J5964,'Matching-Tabelle'!$A$1:$CB$66,3,FALSE)=0,"",VLOOKUP(J5964,'Matching-Tabelle'!$A$1:$CB$66,3,FALSE))</f>
        <v>WPI Projekte</v>
      </c>
      <c r="D5964" s="7">
        <v>0.5</v>
      </c>
      <c r="E5964" s="7" t="s">
        <v>4940</v>
      </c>
      <c r="F5964" s="8">
        <v>42690</v>
      </c>
      <c r="G5964" t="s">
        <v>3856</v>
      </c>
      <c r="H5964" t="s">
        <v>3857</v>
      </c>
      <c r="I5964" t="s">
        <v>3858</v>
      </c>
      <c r="J5964">
        <v>2500253</v>
      </c>
      <c r="K5964" t="s">
        <v>538</v>
      </c>
      <c r="L5964" t="s">
        <v>539</v>
      </c>
      <c r="M5964">
        <v>990001</v>
      </c>
      <c r="N5964" t="s">
        <v>51</v>
      </c>
      <c r="O5964">
        <v>0.5</v>
      </c>
      <c r="Q5964">
        <v>0.5</v>
      </c>
      <c r="S5964" t="s">
        <v>4940</v>
      </c>
      <c r="AE5964">
        <v>5</v>
      </c>
      <c r="AF5964">
        <v>0</v>
      </c>
      <c r="AG5964">
        <v>1</v>
      </c>
      <c r="AH5964" t="s">
        <v>411</v>
      </c>
      <c r="AI5964" t="s">
        <v>411</v>
      </c>
      <c r="AJ5964">
        <v>2</v>
      </c>
      <c r="AK5964">
        <v>1</v>
      </c>
      <c r="AL5964">
        <v>1</v>
      </c>
      <c r="AM5964" t="s">
        <v>55</v>
      </c>
      <c r="AN5964" t="s">
        <v>56</v>
      </c>
      <c r="AP5964">
        <v>1</v>
      </c>
      <c r="AQ5964" t="s">
        <v>57</v>
      </c>
      <c r="AR5964">
        <v>0</v>
      </c>
      <c r="AW5964" t="s">
        <v>58</v>
      </c>
      <c r="AX5964">
        <v>0</v>
      </c>
      <c r="AY5964">
        <v>2</v>
      </c>
      <c r="AZ5964">
        <v>0.5</v>
      </c>
      <c r="BA5964">
        <v>0.5</v>
      </c>
      <c r="BB5964" t="s">
        <v>59</v>
      </c>
    </row>
    <row r="5965" spans="1:54" x14ac:dyDescent="0.2">
      <c r="A5965" s="7" t="str">
        <f>VLOOKUP(G5965,'Matching-Tabelle'!$A$76:$B$80,2,FALSE)</f>
        <v>stefan.fuellemann@tkb.ch</v>
      </c>
      <c r="B5965" s="7" t="str">
        <f>VLOOKUP(J5965,'Matching-Tabelle'!$A$1:$B$66,2,FALSE)</f>
        <v>WPI RTB</v>
      </c>
      <c r="C5965" s="7" t="str">
        <f>IF(VLOOKUP(J5965,'Matching-Tabelle'!$A$1:$CB$66,3,FALSE)=0,"",VLOOKUP(J5965,'Matching-Tabelle'!$A$1:$CB$66,3,FALSE))</f>
        <v/>
      </c>
      <c r="D5965" s="7">
        <v>0.5</v>
      </c>
      <c r="E5965" s="7" t="s">
        <v>3859</v>
      </c>
      <c r="F5965" s="8">
        <v>42691</v>
      </c>
      <c r="G5965" t="s">
        <v>3856</v>
      </c>
      <c r="H5965" t="s">
        <v>3857</v>
      </c>
      <c r="I5965" t="s">
        <v>3858</v>
      </c>
      <c r="J5965">
        <v>19</v>
      </c>
      <c r="K5965" t="s">
        <v>145</v>
      </c>
      <c r="L5965" t="s">
        <v>146</v>
      </c>
      <c r="M5965">
        <v>990001</v>
      </c>
      <c r="N5965" t="s">
        <v>51</v>
      </c>
      <c r="O5965">
        <v>0.5</v>
      </c>
      <c r="Q5965">
        <v>0.5</v>
      </c>
      <c r="S5965" t="s">
        <v>3859</v>
      </c>
      <c r="AE5965">
        <v>12</v>
      </c>
      <c r="AF5965">
        <v>7.6</v>
      </c>
      <c r="AG5965">
        <v>5</v>
      </c>
      <c r="AH5965" t="s">
        <v>53</v>
      </c>
      <c r="AI5965" t="s">
        <v>54</v>
      </c>
      <c r="AJ5965">
        <v>2</v>
      </c>
      <c r="AK5965">
        <v>1</v>
      </c>
      <c r="AL5965">
        <v>1</v>
      </c>
      <c r="AM5965" t="s">
        <v>55</v>
      </c>
      <c r="AN5965" t="s">
        <v>56</v>
      </c>
      <c r="AP5965">
        <v>1</v>
      </c>
      <c r="AQ5965" t="s">
        <v>57</v>
      </c>
      <c r="AR5965">
        <v>0</v>
      </c>
      <c r="AW5965" t="s">
        <v>58</v>
      </c>
      <c r="AX5965">
        <v>0</v>
      </c>
      <c r="AY5965">
        <v>2</v>
      </c>
      <c r="AZ5965">
        <v>0.5</v>
      </c>
      <c r="BA5965">
        <v>0.5</v>
      </c>
      <c r="BB5965" t="s">
        <v>59</v>
      </c>
    </row>
    <row r="5966" spans="1:54" x14ac:dyDescent="0.2">
      <c r="A5966" s="7" t="str">
        <f>VLOOKUP(G5966,'Matching-Tabelle'!$A$76:$B$80,2,FALSE)</f>
        <v>stefan.fuellemann@tkb.ch</v>
      </c>
      <c r="B5966" s="7" t="str">
        <f>VLOOKUP(J5966,'Matching-Tabelle'!$A$1:$B$66,2,FALSE)</f>
        <v>WPI CTB</v>
      </c>
      <c r="C5966" s="7" t="str">
        <f>IF(VLOOKUP(J5966,'Matching-Tabelle'!$A$1:$CB$66,3,FALSE)=0,"",VLOOKUP(J5966,'Matching-Tabelle'!$A$1:$CB$66,3,FALSE))</f>
        <v/>
      </c>
      <c r="D5966" s="7">
        <v>0.5</v>
      </c>
      <c r="E5966" s="7" t="s">
        <v>4941</v>
      </c>
      <c r="F5966" s="8">
        <v>42691</v>
      </c>
      <c r="G5966" t="s">
        <v>3856</v>
      </c>
      <c r="H5966" t="s">
        <v>3857</v>
      </c>
      <c r="I5966" t="s">
        <v>3858</v>
      </c>
      <c r="J5966">
        <v>922</v>
      </c>
      <c r="K5966" t="s">
        <v>134</v>
      </c>
      <c r="L5966" t="s">
        <v>135</v>
      </c>
      <c r="M5966">
        <v>990001</v>
      </c>
      <c r="N5966" t="s">
        <v>51</v>
      </c>
      <c r="O5966">
        <v>0.5</v>
      </c>
      <c r="Q5966">
        <v>0.5</v>
      </c>
      <c r="S5966" t="s">
        <v>4941</v>
      </c>
      <c r="AE5966">
        <v>12</v>
      </c>
      <c r="AF5966">
        <v>7.6</v>
      </c>
      <c r="AG5966">
        <v>5</v>
      </c>
      <c r="AH5966" t="s">
        <v>53</v>
      </c>
      <c r="AI5966" t="s">
        <v>54</v>
      </c>
      <c r="AJ5966">
        <v>2</v>
      </c>
      <c r="AK5966">
        <v>1</v>
      </c>
      <c r="AL5966">
        <v>1</v>
      </c>
      <c r="AM5966" t="s">
        <v>55</v>
      </c>
      <c r="AN5966" t="s">
        <v>56</v>
      </c>
      <c r="AP5966">
        <v>1</v>
      </c>
      <c r="AQ5966" t="s">
        <v>57</v>
      </c>
      <c r="AR5966">
        <v>0</v>
      </c>
      <c r="AW5966" t="s">
        <v>58</v>
      </c>
      <c r="AX5966">
        <v>0</v>
      </c>
      <c r="AY5966">
        <v>2</v>
      </c>
      <c r="AZ5966">
        <v>0.5</v>
      </c>
      <c r="BA5966">
        <v>0.5</v>
      </c>
      <c r="BB5966" t="s">
        <v>59</v>
      </c>
    </row>
    <row r="5967" spans="1:54" x14ac:dyDescent="0.2">
      <c r="A5967" s="7" t="str">
        <f>VLOOKUP(G5967,'Matching-Tabelle'!$A$76:$B$80,2,FALSE)</f>
        <v>stefan.fuellemann@tkb.ch</v>
      </c>
      <c r="B5967" s="7" t="str">
        <f>VLOOKUP(J5967,'Matching-Tabelle'!$A$1:$B$66,2,FALSE)</f>
        <v>Proj DigiPF</v>
      </c>
      <c r="C5967" s="7" t="str">
        <f>IF(VLOOKUP(J5967,'Matching-Tabelle'!$A$1:$CB$66,3,FALSE)=0,"",VLOOKUP(J5967,'Matching-Tabelle'!$A$1:$CB$66,3,FALSE))</f>
        <v>Progr Digitalisierung</v>
      </c>
      <c r="D5967" s="7">
        <v>1.5</v>
      </c>
      <c r="E5967" s="7" t="s">
        <v>4942</v>
      </c>
      <c r="F5967" s="8">
        <v>42691</v>
      </c>
      <c r="G5967" t="s">
        <v>3856</v>
      </c>
      <c r="H5967" t="s">
        <v>3857</v>
      </c>
      <c r="I5967" t="s">
        <v>3858</v>
      </c>
      <c r="J5967">
        <v>2500236</v>
      </c>
      <c r="K5967" t="s">
        <v>701</v>
      </c>
      <c r="L5967" t="s">
        <v>702</v>
      </c>
      <c r="M5967">
        <v>990001</v>
      </c>
      <c r="N5967" t="s">
        <v>51</v>
      </c>
      <c r="O5967">
        <v>1.5</v>
      </c>
      <c r="Q5967">
        <v>1.5</v>
      </c>
      <c r="S5967" t="s">
        <v>4942</v>
      </c>
      <c r="AE5967">
        <v>5</v>
      </c>
      <c r="AF5967">
        <v>0</v>
      </c>
      <c r="AG5967">
        <v>1</v>
      </c>
      <c r="AH5967" t="s">
        <v>411</v>
      </c>
      <c r="AI5967" t="s">
        <v>411</v>
      </c>
      <c r="AJ5967">
        <v>2</v>
      </c>
      <c r="AK5967">
        <v>1</v>
      </c>
      <c r="AL5967">
        <v>1</v>
      </c>
      <c r="AM5967" t="s">
        <v>55</v>
      </c>
      <c r="AN5967" t="s">
        <v>56</v>
      </c>
      <c r="AP5967">
        <v>1</v>
      </c>
      <c r="AQ5967" t="s">
        <v>57</v>
      </c>
      <c r="AR5967">
        <v>0</v>
      </c>
      <c r="AW5967" t="s">
        <v>58</v>
      </c>
      <c r="AX5967">
        <v>0</v>
      </c>
      <c r="AY5967">
        <v>2</v>
      </c>
      <c r="AZ5967">
        <v>1.5</v>
      </c>
      <c r="BA5967">
        <v>1.5</v>
      </c>
      <c r="BB5967" t="s">
        <v>59</v>
      </c>
    </row>
    <row r="5968" spans="1:54" x14ac:dyDescent="0.2">
      <c r="A5968" s="7" t="str">
        <f>VLOOKUP(G5968,'Matching-Tabelle'!$A$76:$B$80,2,FALSE)</f>
        <v>stefan.fuellemann@tkb.ch</v>
      </c>
      <c r="B5968" s="7" t="str">
        <f>VLOOKUP(J5968,'Matching-Tabelle'!$A$1:$B$66,2,FALSE)</f>
        <v>Proj SCRE2016</v>
      </c>
      <c r="C5968" s="7" t="str">
        <f>IF(VLOOKUP(J5968,'Matching-Tabelle'!$A$1:$CB$66,3,FALSE)=0,"",VLOOKUP(J5968,'Matching-Tabelle'!$A$1:$CB$66,3,FALSE))</f>
        <v>WPI Projekte</v>
      </c>
      <c r="D5968" s="7">
        <v>0.5</v>
      </c>
      <c r="E5968" s="7" t="s">
        <v>4943</v>
      </c>
      <c r="F5968" s="8">
        <v>42691</v>
      </c>
      <c r="G5968" t="s">
        <v>3856</v>
      </c>
      <c r="H5968" t="s">
        <v>3857</v>
      </c>
      <c r="I5968" t="s">
        <v>3858</v>
      </c>
      <c r="J5968">
        <v>2500253</v>
      </c>
      <c r="K5968" t="s">
        <v>538</v>
      </c>
      <c r="L5968" t="s">
        <v>539</v>
      </c>
      <c r="M5968">
        <v>990001</v>
      </c>
      <c r="N5968" t="s">
        <v>51</v>
      </c>
      <c r="O5968">
        <v>0.5</v>
      </c>
      <c r="Q5968">
        <v>0.5</v>
      </c>
      <c r="S5968" t="s">
        <v>4943</v>
      </c>
      <c r="AE5968">
        <v>5</v>
      </c>
      <c r="AF5968">
        <v>0</v>
      </c>
      <c r="AG5968">
        <v>1</v>
      </c>
      <c r="AH5968" t="s">
        <v>411</v>
      </c>
      <c r="AI5968" t="s">
        <v>411</v>
      </c>
      <c r="AJ5968">
        <v>2</v>
      </c>
      <c r="AK5968">
        <v>1</v>
      </c>
      <c r="AL5968">
        <v>1</v>
      </c>
      <c r="AM5968" t="s">
        <v>55</v>
      </c>
      <c r="AN5968" t="s">
        <v>56</v>
      </c>
      <c r="AP5968">
        <v>1</v>
      </c>
      <c r="AQ5968" t="s">
        <v>57</v>
      </c>
      <c r="AR5968">
        <v>0</v>
      </c>
      <c r="AW5968" t="s">
        <v>58</v>
      </c>
      <c r="AX5968">
        <v>0</v>
      </c>
      <c r="AY5968">
        <v>2</v>
      </c>
      <c r="AZ5968">
        <v>0.5</v>
      </c>
      <c r="BA5968">
        <v>0.5</v>
      </c>
      <c r="BB5968" t="s">
        <v>59</v>
      </c>
    </row>
    <row r="5969" spans="1:54" x14ac:dyDescent="0.2">
      <c r="A5969" s="7" t="str">
        <f>VLOOKUP(G5969,'Matching-Tabelle'!$A$76:$B$80,2,FALSE)</f>
        <v>stefan.fuellemann@tkb.ch</v>
      </c>
      <c r="B5969" s="7" t="str">
        <f>VLOOKUP(J5969,'Matching-Tabelle'!$A$1:$B$66,2,FALSE)</f>
        <v>WPI CTB</v>
      </c>
      <c r="C5969" s="7" t="str">
        <f>IF(VLOOKUP(J5969,'Matching-Tabelle'!$A$1:$CB$66,3,FALSE)=0,"",VLOOKUP(J5969,'Matching-Tabelle'!$A$1:$CB$66,3,FALSE))</f>
        <v/>
      </c>
      <c r="D5969" s="7">
        <v>0.25</v>
      </c>
      <c r="E5969" s="7" t="s">
        <v>4944</v>
      </c>
      <c r="F5969" s="8">
        <v>42691</v>
      </c>
      <c r="G5969" t="s">
        <v>3856</v>
      </c>
      <c r="H5969" t="s">
        <v>3857</v>
      </c>
      <c r="I5969" t="s">
        <v>3858</v>
      </c>
      <c r="J5969">
        <v>922</v>
      </c>
      <c r="K5969" t="s">
        <v>134</v>
      </c>
      <c r="L5969" t="s">
        <v>135</v>
      </c>
      <c r="M5969">
        <v>990001</v>
      </c>
      <c r="N5969" t="s">
        <v>51</v>
      </c>
      <c r="O5969">
        <v>0.25</v>
      </c>
      <c r="Q5969">
        <v>0.25</v>
      </c>
      <c r="S5969" t="s">
        <v>4944</v>
      </c>
      <c r="AE5969">
        <v>12</v>
      </c>
      <c r="AF5969">
        <v>7.6</v>
      </c>
      <c r="AG5969">
        <v>5</v>
      </c>
      <c r="AH5969" t="s">
        <v>53</v>
      </c>
      <c r="AI5969" t="s">
        <v>54</v>
      </c>
      <c r="AJ5969">
        <v>2</v>
      </c>
      <c r="AK5969">
        <v>1</v>
      </c>
      <c r="AL5969">
        <v>1</v>
      </c>
      <c r="AM5969" t="s">
        <v>55</v>
      </c>
      <c r="AN5969" t="s">
        <v>56</v>
      </c>
      <c r="AP5969">
        <v>1</v>
      </c>
      <c r="AQ5969" t="s">
        <v>57</v>
      </c>
      <c r="AR5969">
        <v>0</v>
      </c>
      <c r="AW5969" t="s">
        <v>58</v>
      </c>
      <c r="AX5969">
        <v>0</v>
      </c>
      <c r="AY5969">
        <v>2</v>
      </c>
      <c r="AZ5969">
        <v>0.25</v>
      </c>
      <c r="BA5969">
        <v>0.25</v>
      </c>
      <c r="BB5969" t="s">
        <v>59</v>
      </c>
    </row>
    <row r="5970" spans="1:54" x14ac:dyDescent="0.2">
      <c r="A5970" s="7" t="str">
        <f>VLOOKUP(G5970,'Matching-Tabelle'!$A$76:$B$80,2,FALSE)</f>
        <v>stefan.fuellemann@tkb.ch</v>
      </c>
      <c r="B5970" s="7" t="str">
        <f>VLOOKUP(J5970,'Matching-Tabelle'!$A$1:$B$66,2,FALSE)</f>
        <v>WPI RTB</v>
      </c>
      <c r="C5970" s="7" t="str">
        <f>IF(VLOOKUP(J5970,'Matching-Tabelle'!$A$1:$CB$66,3,FALSE)=0,"",VLOOKUP(J5970,'Matching-Tabelle'!$A$1:$CB$66,3,FALSE))</f>
        <v/>
      </c>
      <c r="D5970" s="7">
        <v>0.5</v>
      </c>
      <c r="E5970" s="7" t="s">
        <v>3833</v>
      </c>
      <c r="F5970" s="8">
        <v>42691</v>
      </c>
      <c r="G5970" t="s">
        <v>3856</v>
      </c>
      <c r="H5970" t="s">
        <v>3857</v>
      </c>
      <c r="I5970" t="s">
        <v>3858</v>
      </c>
      <c r="J5970">
        <v>21</v>
      </c>
      <c r="K5970" t="s">
        <v>117</v>
      </c>
      <c r="L5970" t="s">
        <v>118</v>
      </c>
      <c r="M5970">
        <v>990001</v>
      </c>
      <c r="N5970" t="s">
        <v>51</v>
      </c>
      <c r="O5970">
        <v>0.5</v>
      </c>
      <c r="Q5970">
        <v>0.5</v>
      </c>
      <c r="S5970" t="s">
        <v>3833</v>
      </c>
      <c r="AE5970">
        <v>12</v>
      </c>
      <c r="AF5970">
        <v>7.6</v>
      </c>
      <c r="AG5970">
        <v>5</v>
      </c>
      <c r="AH5970" t="s">
        <v>53</v>
      </c>
      <c r="AI5970" t="s">
        <v>54</v>
      </c>
      <c r="AJ5970">
        <v>2</v>
      </c>
      <c r="AK5970">
        <v>1</v>
      </c>
      <c r="AL5970">
        <v>1</v>
      </c>
      <c r="AM5970" t="s">
        <v>55</v>
      </c>
      <c r="AN5970" t="s">
        <v>56</v>
      </c>
      <c r="AP5970">
        <v>1</v>
      </c>
      <c r="AQ5970" t="s">
        <v>57</v>
      </c>
      <c r="AR5970">
        <v>0</v>
      </c>
      <c r="AW5970" t="s">
        <v>58</v>
      </c>
      <c r="AX5970">
        <v>0</v>
      </c>
      <c r="AY5970">
        <v>2</v>
      </c>
      <c r="AZ5970">
        <v>0.5</v>
      </c>
      <c r="BA5970">
        <v>0.5</v>
      </c>
      <c r="BB5970" t="s">
        <v>59</v>
      </c>
    </row>
    <row r="5971" spans="1:54" x14ac:dyDescent="0.2">
      <c r="A5971" s="7" t="str">
        <f>VLOOKUP(G5971,'Matching-Tabelle'!$A$76:$B$80,2,FALSE)</f>
        <v>stefan.fuellemann@tkb.ch</v>
      </c>
      <c r="B5971" s="7" t="str">
        <f>VLOOKUP(J5971,'Matching-Tabelle'!$A$1:$B$66,2,FALSE)</f>
        <v>WPI RTB</v>
      </c>
      <c r="C5971" s="7" t="str">
        <f>IF(VLOOKUP(J5971,'Matching-Tabelle'!$A$1:$CB$66,3,FALSE)=0,"",VLOOKUP(J5971,'Matching-Tabelle'!$A$1:$CB$66,3,FALSE))</f>
        <v/>
      </c>
      <c r="D5971" s="7">
        <v>1.5</v>
      </c>
      <c r="E5971" s="7" t="s">
        <v>3859</v>
      </c>
      <c r="F5971" s="8">
        <v>42692</v>
      </c>
      <c r="G5971" t="s">
        <v>3856</v>
      </c>
      <c r="H5971" t="s">
        <v>3857</v>
      </c>
      <c r="I5971" t="s">
        <v>3858</v>
      </c>
      <c r="J5971">
        <v>19</v>
      </c>
      <c r="K5971" t="s">
        <v>145</v>
      </c>
      <c r="L5971" t="s">
        <v>146</v>
      </c>
      <c r="M5971">
        <v>990001</v>
      </c>
      <c r="N5971" t="s">
        <v>51</v>
      </c>
      <c r="O5971">
        <v>1.5</v>
      </c>
      <c r="Q5971">
        <v>1.5</v>
      </c>
      <c r="S5971" t="s">
        <v>3859</v>
      </c>
      <c r="AE5971">
        <v>12</v>
      </c>
      <c r="AF5971">
        <v>7.6</v>
      </c>
      <c r="AG5971">
        <v>5</v>
      </c>
      <c r="AH5971" t="s">
        <v>53</v>
      </c>
      <c r="AI5971" t="s">
        <v>54</v>
      </c>
      <c r="AJ5971">
        <v>2</v>
      </c>
      <c r="AK5971">
        <v>1</v>
      </c>
      <c r="AL5971">
        <v>1</v>
      </c>
      <c r="AM5971" t="s">
        <v>55</v>
      </c>
      <c r="AN5971" t="s">
        <v>56</v>
      </c>
      <c r="AP5971">
        <v>1</v>
      </c>
      <c r="AQ5971" t="s">
        <v>57</v>
      </c>
      <c r="AR5971">
        <v>0</v>
      </c>
      <c r="AW5971" t="s">
        <v>58</v>
      </c>
      <c r="AX5971">
        <v>0</v>
      </c>
      <c r="AY5971">
        <v>2</v>
      </c>
      <c r="AZ5971">
        <v>1.5</v>
      </c>
      <c r="BA5971">
        <v>1.5</v>
      </c>
      <c r="BB5971" t="s">
        <v>59</v>
      </c>
    </row>
    <row r="5972" spans="1:54" x14ac:dyDescent="0.2">
      <c r="A5972" s="7" t="str">
        <f>VLOOKUP(G5972,'Matching-Tabelle'!$A$76:$B$80,2,FALSE)</f>
        <v>stefan.fuellemann@tkb.ch</v>
      </c>
      <c r="B5972" s="7" t="str">
        <f>VLOOKUP(J5972,'Matching-Tabelle'!$A$1:$B$66,2,FALSE)</f>
        <v>WPI CTB</v>
      </c>
      <c r="C5972" s="7" t="str">
        <f>IF(VLOOKUP(J5972,'Matching-Tabelle'!$A$1:$CB$66,3,FALSE)=0,"",VLOOKUP(J5972,'Matching-Tabelle'!$A$1:$CB$66,3,FALSE))</f>
        <v/>
      </c>
      <c r="D5972" s="7">
        <v>0.5</v>
      </c>
      <c r="E5972" s="7" t="s">
        <v>4945</v>
      </c>
      <c r="F5972" s="8">
        <v>42692</v>
      </c>
      <c r="G5972" t="s">
        <v>3856</v>
      </c>
      <c r="H5972" t="s">
        <v>3857</v>
      </c>
      <c r="I5972" t="s">
        <v>3858</v>
      </c>
      <c r="J5972">
        <v>922</v>
      </c>
      <c r="K5972" t="s">
        <v>134</v>
      </c>
      <c r="L5972" t="s">
        <v>135</v>
      </c>
      <c r="M5972">
        <v>990001</v>
      </c>
      <c r="N5972" t="s">
        <v>51</v>
      </c>
      <c r="O5972">
        <v>0.5</v>
      </c>
      <c r="Q5972">
        <v>0.5</v>
      </c>
      <c r="S5972" t="s">
        <v>4945</v>
      </c>
      <c r="AE5972">
        <v>12</v>
      </c>
      <c r="AF5972">
        <v>7.6</v>
      </c>
      <c r="AG5972">
        <v>5</v>
      </c>
      <c r="AH5972" t="s">
        <v>53</v>
      </c>
      <c r="AI5972" t="s">
        <v>54</v>
      </c>
      <c r="AJ5972">
        <v>2</v>
      </c>
      <c r="AK5972">
        <v>1</v>
      </c>
      <c r="AL5972">
        <v>1</v>
      </c>
      <c r="AM5972" t="s">
        <v>55</v>
      </c>
      <c r="AN5972" t="s">
        <v>56</v>
      </c>
      <c r="AP5972">
        <v>1</v>
      </c>
      <c r="AQ5972" t="s">
        <v>57</v>
      </c>
      <c r="AR5972">
        <v>0</v>
      </c>
      <c r="AW5972" t="s">
        <v>58</v>
      </c>
      <c r="AX5972">
        <v>0</v>
      </c>
      <c r="AY5972">
        <v>2</v>
      </c>
      <c r="AZ5972">
        <v>0.5</v>
      </c>
      <c r="BA5972">
        <v>0.5</v>
      </c>
      <c r="BB5972" t="s">
        <v>59</v>
      </c>
    </row>
    <row r="5973" spans="1:54" x14ac:dyDescent="0.2">
      <c r="A5973" s="7" t="str">
        <f>VLOOKUP(G5973,'Matching-Tabelle'!$A$76:$B$80,2,FALSE)</f>
        <v>stefan.fuellemann@tkb.ch</v>
      </c>
      <c r="B5973" s="7" t="str">
        <f>VLOOKUP(J5973,'Matching-Tabelle'!$A$1:$B$66,2,FALSE)</f>
        <v>WPI RTB</v>
      </c>
      <c r="C5973" s="7" t="str">
        <f>IF(VLOOKUP(J5973,'Matching-Tabelle'!$A$1:$CB$66,3,FALSE)=0,"",VLOOKUP(J5973,'Matching-Tabelle'!$A$1:$CB$66,3,FALSE))</f>
        <v/>
      </c>
      <c r="D5973" s="7">
        <v>0.25</v>
      </c>
      <c r="E5973" s="7" t="s">
        <v>4299</v>
      </c>
      <c r="F5973" s="8">
        <v>42692</v>
      </c>
      <c r="G5973" t="s">
        <v>3856</v>
      </c>
      <c r="H5973" t="s">
        <v>3857</v>
      </c>
      <c r="I5973" t="s">
        <v>3858</v>
      </c>
      <c r="J5973">
        <v>21</v>
      </c>
      <c r="K5973" t="s">
        <v>117</v>
      </c>
      <c r="L5973" t="s">
        <v>118</v>
      </c>
      <c r="M5973">
        <v>990001</v>
      </c>
      <c r="N5973" t="s">
        <v>51</v>
      </c>
      <c r="O5973">
        <v>0.25</v>
      </c>
      <c r="Q5973">
        <v>0.25</v>
      </c>
      <c r="S5973" t="s">
        <v>4299</v>
      </c>
      <c r="AE5973">
        <v>12</v>
      </c>
      <c r="AF5973">
        <v>7.6</v>
      </c>
      <c r="AG5973">
        <v>5</v>
      </c>
      <c r="AH5973" t="s">
        <v>53</v>
      </c>
      <c r="AI5973" t="s">
        <v>54</v>
      </c>
      <c r="AJ5973">
        <v>2</v>
      </c>
      <c r="AK5973">
        <v>1</v>
      </c>
      <c r="AL5973">
        <v>1</v>
      </c>
      <c r="AM5973" t="s">
        <v>55</v>
      </c>
      <c r="AN5973" t="s">
        <v>56</v>
      </c>
      <c r="AP5973">
        <v>1</v>
      </c>
      <c r="AQ5973" t="s">
        <v>57</v>
      </c>
      <c r="AR5973">
        <v>0</v>
      </c>
      <c r="AW5973" t="s">
        <v>58</v>
      </c>
      <c r="AX5973">
        <v>0</v>
      </c>
      <c r="AY5973">
        <v>2</v>
      </c>
      <c r="AZ5973">
        <v>0.25</v>
      </c>
      <c r="BA5973">
        <v>0.25</v>
      </c>
      <c r="BB5973" t="s">
        <v>59</v>
      </c>
    </row>
    <row r="5974" spans="1:54" x14ac:dyDescent="0.2">
      <c r="A5974" s="7" t="str">
        <f>VLOOKUP(G5974,'Matching-Tabelle'!$A$76:$B$80,2,FALSE)</f>
        <v>stefan.fuellemann@tkb.ch</v>
      </c>
      <c r="B5974" s="7" t="str">
        <f>VLOOKUP(J5974,'Matching-Tabelle'!$A$1:$B$66,2,FALSE)</f>
        <v>Proj KWP1</v>
      </c>
      <c r="C5974" s="7" t="str">
        <f>IF(VLOOKUP(J5974,'Matching-Tabelle'!$A$1:$CB$66,3,FALSE)=0,"",VLOOKUP(J5974,'Matching-Tabelle'!$A$1:$CB$66,3,FALSE))</f>
        <v>Progr Digitalisierung</v>
      </c>
      <c r="D5974" s="7">
        <v>0.5</v>
      </c>
      <c r="E5974" s="7" t="s">
        <v>668</v>
      </c>
      <c r="F5974" s="8">
        <v>42692</v>
      </c>
      <c r="G5974" t="s">
        <v>3856</v>
      </c>
      <c r="H5974" t="s">
        <v>3857</v>
      </c>
      <c r="I5974" t="s">
        <v>3858</v>
      </c>
      <c r="J5974">
        <v>2500238</v>
      </c>
      <c r="K5974" t="s">
        <v>868</v>
      </c>
      <c r="L5974" t="s">
        <v>869</v>
      </c>
      <c r="M5974">
        <v>990001</v>
      </c>
      <c r="N5974" t="s">
        <v>51</v>
      </c>
      <c r="O5974">
        <v>0.5</v>
      </c>
      <c r="Q5974">
        <v>0.5</v>
      </c>
      <c r="S5974" t="s">
        <v>668</v>
      </c>
      <c r="AE5974">
        <v>5</v>
      </c>
      <c r="AF5974">
        <v>0</v>
      </c>
      <c r="AG5974">
        <v>1</v>
      </c>
      <c r="AH5974" t="s">
        <v>411</v>
      </c>
      <c r="AI5974" t="s">
        <v>411</v>
      </c>
      <c r="AJ5974">
        <v>2</v>
      </c>
      <c r="AK5974">
        <v>1</v>
      </c>
      <c r="AL5974">
        <v>1</v>
      </c>
      <c r="AM5974" t="s">
        <v>55</v>
      </c>
      <c r="AN5974" t="s">
        <v>56</v>
      </c>
      <c r="AP5974">
        <v>1</v>
      </c>
      <c r="AQ5974" t="s">
        <v>57</v>
      </c>
      <c r="AR5974">
        <v>0</v>
      </c>
      <c r="AW5974" t="s">
        <v>58</v>
      </c>
      <c r="AX5974">
        <v>0</v>
      </c>
      <c r="AY5974">
        <v>2</v>
      </c>
      <c r="AZ5974">
        <v>0.5</v>
      </c>
      <c r="BA5974">
        <v>0.5</v>
      </c>
      <c r="BB5974" t="s">
        <v>59</v>
      </c>
    </row>
    <row r="5975" spans="1:54" x14ac:dyDescent="0.2">
      <c r="A5975" s="7" t="str">
        <f>VLOOKUP(G5975,'Matching-Tabelle'!$A$76:$B$80,2,FALSE)</f>
        <v>stefan.fuellemann@tkb.ch</v>
      </c>
      <c r="B5975" s="7" t="str">
        <f>VLOOKUP(J5975,'Matching-Tabelle'!$A$1:$B$66,2,FALSE)</f>
        <v>WPI Führung</v>
      </c>
      <c r="C5975" s="7" t="str">
        <f>IF(VLOOKUP(J5975,'Matching-Tabelle'!$A$1:$CB$66,3,FALSE)=0,"",VLOOKUP(J5975,'Matching-Tabelle'!$A$1:$CB$66,3,FALSE))</f>
        <v/>
      </c>
      <c r="D5975" s="7">
        <v>0.75</v>
      </c>
      <c r="E5975" s="7" t="s">
        <v>4817</v>
      </c>
      <c r="F5975" s="8">
        <v>42692</v>
      </c>
      <c r="G5975" t="s">
        <v>3856</v>
      </c>
      <c r="H5975" t="s">
        <v>3857</v>
      </c>
      <c r="I5975" t="s">
        <v>3858</v>
      </c>
      <c r="J5975">
        <v>26</v>
      </c>
      <c r="K5975" t="s">
        <v>130</v>
      </c>
      <c r="L5975" t="s">
        <v>131</v>
      </c>
      <c r="M5975">
        <v>990001</v>
      </c>
      <c r="N5975" t="s">
        <v>51</v>
      </c>
      <c r="O5975">
        <v>0.75</v>
      </c>
      <c r="Q5975">
        <v>0.75</v>
      </c>
      <c r="S5975" t="s">
        <v>4817</v>
      </c>
      <c r="AE5975">
        <v>12</v>
      </c>
      <c r="AF5975">
        <v>7.6</v>
      </c>
      <c r="AG5975">
        <v>5</v>
      </c>
      <c r="AH5975" t="s">
        <v>53</v>
      </c>
      <c r="AI5975" t="s">
        <v>54</v>
      </c>
      <c r="AJ5975">
        <v>2</v>
      </c>
      <c r="AK5975">
        <v>1</v>
      </c>
      <c r="AL5975">
        <v>1</v>
      </c>
      <c r="AM5975" t="s">
        <v>55</v>
      </c>
      <c r="AN5975" t="s">
        <v>56</v>
      </c>
      <c r="AP5975">
        <v>1</v>
      </c>
      <c r="AQ5975" t="s">
        <v>57</v>
      </c>
      <c r="AR5975">
        <v>0</v>
      </c>
      <c r="AW5975" t="s">
        <v>58</v>
      </c>
      <c r="AX5975">
        <v>0</v>
      </c>
      <c r="AY5975">
        <v>2</v>
      </c>
      <c r="AZ5975">
        <v>0.75</v>
      </c>
      <c r="BA5975">
        <v>0.75</v>
      </c>
      <c r="BB5975" t="s">
        <v>59</v>
      </c>
    </row>
    <row r="5976" spans="1:54" x14ac:dyDescent="0.2">
      <c r="A5976" s="7" t="str">
        <f>VLOOKUP(G5976,'Matching-Tabelle'!$A$76:$B$80,2,FALSE)</f>
        <v>stefan.fuellemann@tkb.ch</v>
      </c>
      <c r="B5976" s="7" t="str">
        <f>VLOOKUP(J5976,'Matching-Tabelle'!$A$1:$B$66,2,FALSE)</f>
        <v>WPI CTB</v>
      </c>
      <c r="C5976" s="7" t="str">
        <f>IF(VLOOKUP(J5976,'Matching-Tabelle'!$A$1:$CB$66,3,FALSE)=0,"",VLOOKUP(J5976,'Matching-Tabelle'!$A$1:$CB$66,3,FALSE))</f>
        <v/>
      </c>
      <c r="D5976" s="7">
        <v>0.5</v>
      </c>
      <c r="E5976" s="7" t="s">
        <v>4912</v>
      </c>
      <c r="F5976" s="8">
        <v>42692</v>
      </c>
      <c r="G5976" t="s">
        <v>3856</v>
      </c>
      <c r="H5976" t="s">
        <v>3857</v>
      </c>
      <c r="I5976" t="s">
        <v>3858</v>
      </c>
      <c r="J5976">
        <v>14</v>
      </c>
      <c r="K5976" t="s">
        <v>82</v>
      </c>
      <c r="L5976" t="s">
        <v>83</v>
      </c>
      <c r="M5976">
        <v>990001</v>
      </c>
      <c r="N5976" t="s">
        <v>51</v>
      </c>
      <c r="O5976">
        <v>0.5</v>
      </c>
      <c r="Q5976">
        <v>0.5</v>
      </c>
      <c r="S5976" t="s">
        <v>4912</v>
      </c>
      <c r="AE5976">
        <v>12</v>
      </c>
      <c r="AF5976">
        <v>7.6</v>
      </c>
      <c r="AG5976">
        <v>5</v>
      </c>
      <c r="AH5976" t="s">
        <v>53</v>
      </c>
      <c r="AI5976" t="s">
        <v>54</v>
      </c>
      <c r="AJ5976">
        <v>2</v>
      </c>
      <c r="AK5976">
        <v>1</v>
      </c>
      <c r="AL5976">
        <v>1</v>
      </c>
      <c r="AM5976" t="s">
        <v>55</v>
      </c>
      <c r="AN5976" t="s">
        <v>56</v>
      </c>
      <c r="AP5976">
        <v>1</v>
      </c>
      <c r="AQ5976" t="s">
        <v>57</v>
      </c>
      <c r="AR5976">
        <v>0</v>
      </c>
      <c r="AW5976" t="s">
        <v>58</v>
      </c>
      <c r="AX5976">
        <v>0</v>
      </c>
      <c r="AY5976">
        <v>2</v>
      </c>
      <c r="AZ5976">
        <v>0.5</v>
      </c>
      <c r="BA5976">
        <v>0.5</v>
      </c>
      <c r="BB5976" t="s">
        <v>59</v>
      </c>
    </row>
    <row r="5977" spans="1:54" x14ac:dyDescent="0.2">
      <c r="A5977" s="7" t="str">
        <f>VLOOKUP(G5977,'Matching-Tabelle'!$A$76:$B$80,2,FALSE)</f>
        <v>stefan.fuellemann@tkb.ch</v>
      </c>
      <c r="B5977" s="7" t="str">
        <f>VLOOKUP(J5977,'Matching-Tabelle'!$A$1:$B$66,2,FALSE)</f>
        <v>Proj SCRE2016</v>
      </c>
      <c r="C5977" s="7" t="str">
        <f>IF(VLOOKUP(J5977,'Matching-Tabelle'!$A$1:$CB$66,3,FALSE)=0,"",VLOOKUP(J5977,'Matching-Tabelle'!$A$1:$CB$66,3,FALSE))</f>
        <v>WPI Projekte</v>
      </c>
      <c r="D5977" s="7">
        <v>0.75</v>
      </c>
      <c r="E5977" s="7" t="s">
        <v>4946</v>
      </c>
      <c r="F5977" s="8">
        <v>42692</v>
      </c>
      <c r="G5977" t="s">
        <v>3856</v>
      </c>
      <c r="H5977" t="s">
        <v>3857</v>
      </c>
      <c r="I5977" t="s">
        <v>3858</v>
      </c>
      <c r="J5977">
        <v>2500253</v>
      </c>
      <c r="K5977" t="s">
        <v>538</v>
      </c>
      <c r="L5977" t="s">
        <v>539</v>
      </c>
      <c r="M5977">
        <v>990001</v>
      </c>
      <c r="N5977" t="s">
        <v>51</v>
      </c>
      <c r="O5977">
        <v>0.75</v>
      </c>
      <c r="Q5977">
        <v>0.75</v>
      </c>
      <c r="S5977" t="s">
        <v>4946</v>
      </c>
      <c r="AE5977">
        <v>5</v>
      </c>
      <c r="AF5977">
        <v>0</v>
      </c>
      <c r="AG5977">
        <v>1</v>
      </c>
      <c r="AH5977" t="s">
        <v>411</v>
      </c>
      <c r="AI5977" t="s">
        <v>411</v>
      </c>
      <c r="AJ5977">
        <v>2</v>
      </c>
      <c r="AK5977">
        <v>1</v>
      </c>
      <c r="AL5977">
        <v>1</v>
      </c>
      <c r="AM5977" t="s">
        <v>55</v>
      </c>
      <c r="AN5977" t="s">
        <v>56</v>
      </c>
      <c r="AP5977">
        <v>1</v>
      </c>
      <c r="AQ5977" t="s">
        <v>57</v>
      </c>
      <c r="AR5977">
        <v>0</v>
      </c>
      <c r="AW5977" t="s">
        <v>58</v>
      </c>
      <c r="AX5977">
        <v>0</v>
      </c>
      <c r="AY5977">
        <v>2</v>
      </c>
      <c r="AZ5977">
        <v>0.75</v>
      </c>
      <c r="BA5977">
        <v>0.75</v>
      </c>
      <c r="BB5977" t="s">
        <v>59</v>
      </c>
    </row>
    <row r="5978" spans="1:54" x14ac:dyDescent="0.2">
      <c r="A5978" s="7" t="str">
        <f>VLOOKUP(G5978,'Matching-Tabelle'!$A$76:$B$80,2,FALSE)</f>
        <v>stefan.fuellemann@tkb.ch</v>
      </c>
      <c r="B5978" s="7" t="str">
        <f>VLOOKUP(J5978,'Matching-Tabelle'!$A$1:$B$66,2,FALSE)</f>
        <v>WPI RTB</v>
      </c>
      <c r="C5978" s="7" t="str">
        <f>IF(VLOOKUP(J5978,'Matching-Tabelle'!$A$1:$CB$66,3,FALSE)=0,"",VLOOKUP(J5978,'Matching-Tabelle'!$A$1:$CB$66,3,FALSE))</f>
        <v/>
      </c>
      <c r="D5978" s="7">
        <v>0.5</v>
      </c>
      <c r="E5978" s="7" t="s">
        <v>4947</v>
      </c>
      <c r="F5978" s="8">
        <v>42692</v>
      </c>
      <c r="G5978" t="s">
        <v>3856</v>
      </c>
      <c r="H5978" t="s">
        <v>3857</v>
      </c>
      <c r="I5978" t="s">
        <v>3858</v>
      </c>
      <c r="J5978">
        <v>22</v>
      </c>
      <c r="K5978" t="s">
        <v>88</v>
      </c>
      <c r="L5978" t="s">
        <v>89</v>
      </c>
      <c r="M5978">
        <v>990001</v>
      </c>
      <c r="N5978" t="s">
        <v>51</v>
      </c>
      <c r="O5978">
        <v>0.5</v>
      </c>
      <c r="Q5978">
        <v>0.5</v>
      </c>
      <c r="S5978" t="s">
        <v>4947</v>
      </c>
      <c r="AE5978">
        <v>12</v>
      </c>
      <c r="AF5978">
        <v>7.6</v>
      </c>
      <c r="AG5978">
        <v>5</v>
      </c>
      <c r="AH5978" t="s">
        <v>53</v>
      </c>
      <c r="AI5978" t="s">
        <v>54</v>
      </c>
      <c r="AJ5978">
        <v>2</v>
      </c>
      <c r="AK5978">
        <v>1</v>
      </c>
      <c r="AL5978">
        <v>1</v>
      </c>
      <c r="AM5978" t="s">
        <v>55</v>
      </c>
      <c r="AN5978" t="s">
        <v>56</v>
      </c>
      <c r="AP5978">
        <v>1</v>
      </c>
      <c r="AQ5978" t="s">
        <v>57</v>
      </c>
      <c r="AR5978">
        <v>0</v>
      </c>
      <c r="AW5978" t="s">
        <v>58</v>
      </c>
      <c r="AX5978">
        <v>0</v>
      </c>
      <c r="AY5978">
        <v>2</v>
      </c>
      <c r="AZ5978">
        <v>0.5</v>
      </c>
      <c r="BA5978">
        <v>0.5</v>
      </c>
      <c r="BB5978" t="s">
        <v>59</v>
      </c>
    </row>
    <row r="5979" spans="1:54" x14ac:dyDescent="0.2">
      <c r="A5979" s="7" t="str">
        <f>VLOOKUP(G5979,'Matching-Tabelle'!$A$76:$B$80,2,FALSE)</f>
        <v>stefan.fuellemann@tkb.ch</v>
      </c>
      <c r="B5979" s="7" t="str">
        <f>VLOOKUP(J5979,'Matching-Tabelle'!$A$1:$B$66,2,FALSE)</f>
        <v>WPI CTB</v>
      </c>
      <c r="C5979" s="7" t="str">
        <f>IF(VLOOKUP(J5979,'Matching-Tabelle'!$A$1:$CB$66,3,FALSE)=0,"",VLOOKUP(J5979,'Matching-Tabelle'!$A$1:$CB$66,3,FALSE))</f>
        <v/>
      </c>
      <c r="D5979" s="7">
        <v>1</v>
      </c>
      <c r="E5979" s="7" t="s">
        <v>4882</v>
      </c>
      <c r="F5979" s="8">
        <v>42692</v>
      </c>
      <c r="G5979" t="s">
        <v>3856</v>
      </c>
      <c r="H5979" t="s">
        <v>3857</v>
      </c>
      <c r="I5979" t="s">
        <v>3858</v>
      </c>
      <c r="J5979">
        <v>18</v>
      </c>
      <c r="K5979" t="s">
        <v>594</v>
      </c>
      <c r="L5979" t="s">
        <v>595</v>
      </c>
      <c r="M5979">
        <v>990001</v>
      </c>
      <c r="N5979" t="s">
        <v>51</v>
      </c>
      <c r="O5979">
        <v>1</v>
      </c>
      <c r="Q5979">
        <v>1</v>
      </c>
      <c r="S5979" t="s">
        <v>4882</v>
      </c>
      <c r="AE5979">
        <v>12</v>
      </c>
      <c r="AF5979">
        <v>7.6</v>
      </c>
      <c r="AG5979">
        <v>5</v>
      </c>
      <c r="AH5979" t="s">
        <v>53</v>
      </c>
      <c r="AI5979" t="s">
        <v>54</v>
      </c>
      <c r="AJ5979">
        <v>2</v>
      </c>
      <c r="AK5979">
        <v>1</v>
      </c>
      <c r="AL5979">
        <v>1</v>
      </c>
      <c r="AM5979" t="s">
        <v>55</v>
      </c>
      <c r="AN5979" t="s">
        <v>56</v>
      </c>
      <c r="AP5979">
        <v>1</v>
      </c>
      <c r="AQ5979" t="s">
        <v>57</v>
      </c>
      <c r="AR5979">
        <v>0</v>
      </c>
      <c r="AW5979" t="s">
        <v>58</v>
      </c>
      <c r="AX5979">
        <v>0</v>
      </c>
      <c r="AY5979">
        <v>2</v>
      </c>
      <c r="AZ5979">
        <v>1</v>
      </c>
      <c r="BA5979">
        <v>1</v>
      </c>
      <c r="BB5979" t="s">
        <v>59</v>
      </c>
    </row>
    <row r="5980" spans="1:54" x14ac:dyDescent="0.2">
      <c r="A5980" s="7" t="str">
        <f>VLOOKUP(G5980,'Matching-Tabelle'!$A$76:$B$80,2,FALSE)</f>
        <v>stefan.fuellemann@tkb.ch</v>
      </c>
      <c r="B5980" s="7" t="str">
        <f>VLOOKUP(J5980,'Matching-Tabelle'!$A$1:$B$66,2,FALSE)</f>
        <v>WPI RTB</v>
      </c>
      <c r="C5980" s="7" t="str">
        <f>IF(VLOOKUP(J5980,'Matching-Tabelle'!$A$1:$CB$66,3,FALSE)=0,"",VLOOKUP(J5980,'Matching-Tabelle'!$A$1:$CB$66,3,FALSE))</f>
        <v/>
      </c>
      <c r="D5980" s="7">
        <v>1.5</v>
      </c>
      <c r="E5980" s="7" t="s">
        <v>4948</v>
      </c>
      <c r="F5980" s="8">
        <v>42695</v>
      </c>
      <c r="G5980" t="s">
        <v>3856</v>
      </c>
      <c r="H5980" t="s">
        <v>3857</v>
      </c>
      <c r="I5980" t="s">
        <v>3858</v>
      </c>
      <c r="J5980">
        <v>19</v>
      </c>
      <c r="K5980" t="s">
        <v>145</v>
      </c>
      <c r="L5980" t="s">
        <v>146</v>
      </c>
      <c r="M5980">
        <v>990001</v>
      </c>
      <c r="N5980" t="s">
        <v>51</v>
      </c>
      <c r="O5980">
        <v>1.5</v>
      </c>
      <c r="Q5980">
        <v>1.5</v>
      </c>
      <c r="S5980" t="s">
        <v>4948</v>
      </c>
      <c r="AE5980">
        <v>12</v>
      </c>
      <c r="AF5980">
        <v>7.6</v>
      </c>
      <c r="AG5980">
        <v>5</v>
      </c>
      <c r="AH5980" t="s">
        <v>53</v>
      </c>
      <c r="AI5980" t="s">
        <v>54</v>
      </c>
      <c r="AJ5980">
        <v>2</v>
      </c>
      <c r="AK5980">
        <v>1</v>
      </c>
      <c r="AL5980">
        <v>1</v>
      </c>
      <c r="AM5980" t="s">
        <v>55</v>
      </c>
      <c r="AN5980" t="s">
        <v>56</v>
      </c>
      <c r="AP5980">
        <v>1</v>
      </c>
      <c r="AQ5980" t="s">
        <v>57</v>
      </c>
      <c r="AR5980">
        <v>0</v>
      </c>
      <c r="AW5980" t="s">
        <v>58</v>
      </c>
      <c r="AX5980">
        <v>0</v>
      </c>
      <c r="AY5980">
        <v>2</v>
      </c>
      <c r="AZ5980">
        <v>1.5</v>
      </c>
      <c r="BA5980">
        <v>1.5</v>
      </c>
      <c r="BB5980" t="s">
        <v>59</v>
      </c>
    </row>
    <row r="5981" spans="1:54" x14ac:dyDescent="0.2">
      <c r="A5981" s="7" t="str">
        <f>VLOOKUP(G5981,'Matching-Tabelle'!$A$76:$B$80,2,FALSE)</f>
        <v>stefan.fuellemann@tkb.ch</v>
      </c>
      <c r="B5981" s="7" t="str">
        <f>VLOOKUP(J5981,'Matching-Tabelle'!$A$1:$B$66,2,FALSE)</f>
        <v>WPI RTB</v>
      </c>
      <c r="C5981" s="7" t="str">
        <f>IF(VLOOKUP(J5981,'Matching-Tabelle'!$A$1:$CB$66,3,FALSE)=0,"",VLOOKUP(J5981,'Matching-Tabelle'!$A$1:$CB$66,3,FALSE))</f>
        <v/>
      </c>
      <c r="D5981" s="7">
        <v>1.5</v>
      </c>
      <c r="E5981" s="7" t="s">
        <v>3859</v>
      </c>
      <c r="F5981" s="8">
        <v>42696</v>
      </c>
      <c r="G5981" t="s">
        <v>3856</v>
      </c>
      <c r="H5981" t="s">
        <v>3857</v>
      </c>
      <c r="I5981" t="s">
        <v>3858</v>
      </c>
      <c r="J5981">
        <v>19</v>
      </c>
      <c r="K5981" t="s">
        <v>145</v>
      </c>
      <c r="L5981" t="s">
        <v>146</v>
      </c>
      <c r="M5981">
        <v>990001</v>
      </c>
      <c r="N5981" t="s">
        <v>51</v>
      </c>
      <c r="O5981">
        <v>1.5</v>
      </c>
      <c r="Q5981">
        <v>1.5</v>
      </c>
      <c r="S5981" t="s">
        <v>3859</v>
      </c>
      <c r="AE5981">
        <v>12</v>
      </c>
      <c r="AF5981">
        <v>7.6</v>
      </c>
      <c r="AG5981">
        <v>5</v>
      </c>
      <c r="AH5981" t="s">
        <v>53</v>
      </c>
      <c r="AI5981" t="s">
        <v>54</v>
      </c>
      <c r="AJ5981">
        <v>2</v>
      </c>
      <c r="AK5981">
        <v>1</v>
      </c>
      <c r="AL5981">
        <v>1</v>
      </c>
      <c r="AM5981" t="s">
        <v>55</v>
      </c>
      <c r="AN5981" t="s">
        <v>56</v>
      </c>
      <c r="AP5981">
        <v>1</v>
      </c>
      <c r="AQ5981" t="s">
        <v>57</v>
      </c>
      <c r="AR5981">
        <v>0</v>
      </c>
      <c r="AW5981" t="s">
        <v>58</v>
      </c>
      <c r="AX5981">
        <v>0</v>
      </c>
      <c r="AY5981">
        <v>2</v>
      </c>
      <c r="AZ5981">
        <v>1.5</v>
      </c>
      <c r="BA5981">
        <v>1.5</v>
      </c>
      <c r="BB5981" t="s">
        <v>59</v>
      </c>
    </row>
    <row r="5982" spans="1:54" x14ac:dyDescent="0.2">
      <c r="A5982" s="7" t="str">
        <f>VLOOKUP(G5982,'Matching-Tabelle'!$A$76:$B$80,2,FALSE)</f>
        <v>stefan.fuellemann@tkb.ch</v>
      </c>
      <c r="B5982" s="7" t="str">
        <f>VLOOKUP(J5982,'Matching-Tabelle'!$A$1:$B$66,2,FALSE)</f>
        <v>WPI CTB</v>
      </c>
      <c r="C5982" s="7" t="str">
        <f>IF(VLOOKUP(J5982,'Matching-Tabelle'!$A$1:$CB$66,3,FALSE)=0,"",VLOOKUP(J5982,'Matching-Tabelle'!$A$1:$CB$66,3,FALSE))</f>
        <v/>
      </c>
      <c r="D5982" s="7">
        <v>6</v>
      </c>
      <c r="E5982" s="7" t="s">
        <v>4221</v>
      </c>
      <c r="F5982" s="8">
        <v>42696</v>
      </c>
      <c r="G5982" t="s">
        <v>3856</v>
      </c>
      <c r="H5982" t="s">
        <v>3857</v>
      </c>
      <c r="I5982" t="s">
        <v>3858</v>
      </c>
      <c r="J5982">
        <v>919</v>
      </c>
      <c r="K5982" t="s">
        <v>66</v>
      </c>
      <c r="L5982" t="s">
        <v>67</v>
      </c>
      <c r="M5982">
        <v>990001</v>
      </c>
      <c r="N5982" t="s">
        <v>51</v>
      </c>
      <c r="O5982">
        <v>6</v>
      </c>
      <c r="Q5982">
        <v>6</v>
      </c>
      <c r="S5982" t="s">
        <v>4221</v>
      </c>
      <c r="AE5982">
        <v>12</v>
      </c>
      <c r="AF5982">
        <v>7.6</v>
      </c>
      <c r="AG5982">
        <v>5</v>
      </c>
      <c r="AH5982" t="s">
        <v>53</v>
      </c>
      <c r="AI5982" t="s">
        <v>54</v>
      </c>
      <c r="AJ5982">
        <v>2</v>
      </c>
      <c r="AK5982">
        <v>1</v>
      </c>
      <c r="AL5982">
        <v>1</v>
      </c>
      <c r="AM5982" t="s">
        <v>55</v>
      </c>
      <c r="AN5982" t="s">
        <v>56</v>
      </c>
      <c r="AP5982">
        <v>1</v>
      </c>
      <c r="AQ5982" t="s">
        <v>57</v>
      </c>
      <c r="AR5982">
        <v>0</v>
      </c>
      <c r="AW5982" t="s">
        <v>58</v>
      </c>
      <c r="AX5982">
        <v>0</v>
      </c>
      <c r="AY5982">
        <v>2</v>
      </c>
      <c r="AZ5982">
        <v>6</v>
      </c>
      <c r="BA5982">
        <v>6</v>
      </c>
      <c r="BB5982" t="s">
        <v>59</v>
      </c>
    </row>
    <row r="5983" spans="1:54" x14ac:dyDescent="0.2">
      <c r="A5983" s="7" t="str">
        <f>VLOOKUP(G5983,'Matching-Tabelle'!$A$76:$B$80,2,FALSE)</f>
        <v>stefan.fuellemann@tkb.ch</v>
      </c>
      <c r="B5983" s="7" t="str">
        <f>VLOOKUP(J5983,'Matching-Tabelle'!$A$1:$B$66,2,FALSE)</f>
        <v>Proj SCRE2016</v>
      </c>
      <c r="C5983" s="7" t="str">
        <f>IF(VLOOKUP(J5983,'Matching-Tabelle'!$A$1:$CB$66,3,FALSE)=0,"",VLOOKUP(J5983,'Matching-Tabelle'!$A$1:$CB$66,3,FALSE))</f>
        <v>WPI Projekte</v>
      </c>
      <c r="D5983" s="7">
        <v>2</v>
      </c>
      <c r="E5983" s="7" t="s">
        <v>4949</v>
      </c>
      <c r="F5983" s="8">
        <v>42696</v>
      </c>
      <c r="G5983" t="s">
        <v>3856</v>
      </c>
      <c r="H5983" t="s">
        <v>3857</v>
      </c>
      <c r="I5983" t="s">
        <v>3858</v>
      </c>
      <c r="J5983">
        <v>2500253</v>
      </c>
      <c r="K5983" t="s">
        <v>538</v>
      </c>
      <c r="L5983" t="s">
        <v>539</v>
      </c>
      <c r="M5983">
        <v>990001</v>
      </c>
      <c r="N5983" t="s">
        <v>51</v>
      </c>
      <c r="O5983">
        <v>2</v>
      </c>
      <c r="Q5983">
        <v>2</v>
      </c>
      <c r="S5983" t="s">
        <v>4949</v>
      </c>
      <c r="AE5983">
        <v>5</v>
      </c>
      <c r="AF5983">
        <v>0</v>
      </c>
      <c r="AG5983">
        <v>1</v>
      </c>
      <c r="AH5983" t="s">
        <v>411</v>
      </c>
      <c r="AI5983" t="s">
        <v>411</v>
      </c>
      <c r="AJ5983">
        <v>2</v>
      </c>
      <c r="AK5983">
        <v>1</v>
      </c>
      <c r="AL5983">
        <v>1</v>
      </c>
      <c r="AM5983" t="s">
        <v>55</v>
      </c>
      <c r="AN5983" t="s">
        <v>56</v>
      </c>
      <c r="AP5983">
        <v>1</v>
      </c>
      <c r="AQ5983" t="s">
        <v>57</v>
      </c>
      <c r="AR5983">
        <v>0</v>
      </c>
      <c r="AW5983" t="s">
        <v>58</v>
      </c>
      <c r="AX5983">
        <v>0</v>
      </c>
      <c r="AY5983">
        <v>2</v>
      </c>
      <c r="AZ5983">
        <v>2</v>
      </c>
      <c r="BA5983">
        <v>2</v>
      </c>
      <c r="BB5983" t="s">
        <v>59</v>
      </c>
    </row>
    <row r="5984" spans="1:54" x14ac:dyDescent="0.2">
      <c r="A5984" s="7" t="str">
        <f>VLOOKUP(G5984,'Matching-Tabelle'!$A$76:$B$80,2,FALSE)</f>
        <v>stefan.fuellemann@tkb.ch</v>
      </c>
      <c r="B5984" s="7" t="str">
        <f>VLOOKUP(J5984,'Matching-Tabelle'!$A$1:$B$66,2,FALSE)</f>
        <v>WPI RTB</v>
      </c>
      <c r="C5984" s="7" t="str">
        <f>IF(VLOOKUP(J5984,'Matching-Tabelle'!$A$1:$CB$66,3,FALSE)=0,"",VLOOKUP(J5984,'Matching-Tabelle'!$A$1:$CB$66,3,FALSE))</f>
        <v/>
      </c>
      <c r="D5984" s="7">
        <v>1.5</v>
      </c>
      <c r="E5984" s="7" t="s">
        <v>3859</v>
      </c>
      <c r="F5984" s="8">
        <v>42697</v>
      </c>
      <c r="G5984" t="s">
        <v>3856</v>
      </c>
      <c r="H5984" t="s">
        <v>3857</v>
      </c>
      <c r="I5984" t="s">
        <v>3858</v>
      </c>
      <c r="J5984">
        <v>19</v>
      </c>
      <c r="K5984" t="s">
        <v>145</v>
      </c>
      <c r="L5984" t="s">
        <v>146</v>
      </c>
      <c r="M5984">
        <v>990001</v>
      </c>
      <c r="N5984" t="s">
        <v>51</v>
      </c>
      <c r="O5984">
        <v>1.5</v>
      </c>
      <c r="Q5984">
        <v>1.5</v>
      </c>
      <c r="S5984" t="s">
        <v>3859</v>
      </c>
      <c r="AE5984">
        <v>12</v>
      </c>
      <c r="AF5984">
        <v>7.6</v>
      </c>
      <c r="AG5984">
        <v>5</v>
      </c>
      <c r="AH5984" t="s">
        <v>53</v>
      </c>
      <c r="AI5984" t="s">
        <v>54</v>
      </c>
      <c r="AJ5984">
        <v>2</v>
      </c>
      <c r="AK5984">
        <v>1</v>
      </c>
      <c r="AL5984">
        <v>1</v>
      </c>
      <c r="AM5984" t="s">
        <v>55</v>
      </c>
      <c r="AN5984" t="s">
        <v>56</v>
      </c>
      <c r="AP5984">
        <v>1</v>
      </c>
      <c r="AQ5984" t="s">
        <v>57</v>
      </c>
      <c r="AR5984">
        <v>0</v>
      </c>
      <c r="AW5984" t="s">
        <v>58</v>
      </c>
      <c r="AX5984">
        <v>0</v>
      </c>
      <c r="AY5984">
        <v>2</v>
      </c>
      <c r="AZ5984">
        <v>1.5</v>
      </c>
      <c r="BA5984">
        <v>1.5</v>
      </c>
      <c r="BB5984" t="s">
        <v>59</v>
      </c>
    </row>
    <row r="5985" spans="1:54" x14ac:dyDescent="0.2">
      <c r="A5985" s="7" t="str">
        <f>VLOOKUP(G5985,'Matching-Tabelle'!$A$76:$B$80,2,FALSE)</f>
        <v>stefan.fuellemann@tkb.ch</v>
      </c>
      <c r="B5985" s="7" t="str">
        <f>VLOOKUP(J5985,'Matching-Tabelle'!$A$1:$B$66,2,FALSE)</f>
        <v>WPI CTB</v>
      </c>
      <c r="C5985" s="7" t="str">
        <f>IF(VLOOKUP(J5985,'Matching-Tabelle'!$A$1:$CB$66,3,FALSE)=0,"",VLOOKUP(J5985,'Matching-Tabelle'!$A$1:$CB$66,3,FALSE))</f>
        <v/>
      </c>
      <c r="D5985" s="7">
        <v>0.5</v>
      </c>
      <c r="E5985" s="7" t="s">
        <v>874</v>
      </c>
      <c r="F5985" s="8">
        <v>42697</v>
      </c>
      <c r="G5985" t="s">
        <v>3856</v>
      </c>
      <c r="H5985" t="s">
        <v>3857</v>
      </c>
      <c r="I5985" t="s">
        <v>3858</v>
      </c>
      <c r="J5985">
        <v>919</v>
      </c>
      <c r="K5985" t="s">
        <v>66</v>
      </c>
      <c r="L5985" t="s">
        <v>67</v>
      </c>
      <c r="M5985">
        <v>990001</v>
      </c>
      <c r="N5985" t="s">
        <v>51</v>
      </c>
      <c r="O5985">
        <v>0.5</v>
      </c>
      <c r="Q5985">
        <v>0.5</v>
      </c>
      <c r="S5985" t="s">
        <v>874</v>
      </c>
      <c r="AE5985">
        <v>12</v>
      </c>
      <c r="AF5985">
        <v>7.6</v>
      </c>
      <c r="AG5985">
        <v>5</v>
      </c>
      <c r="AH5985" t="s">
        <v>53</v>
      </c>
      <c r="AI5985" t="s">
        <v>54</v>
      </c>
      <c r="AJ5985">
        <v>2</v>
      </c>
      <c r="AK5985">
        <v>1</v>
      </c>
      <c r="AL5985">
        <v>1</v>
      </c>
      <c r="AM5985" t="s">
        <v>55</v>
      </c>
      <c r="AN5985" t="s">
        <v>56</v>
      </c>
      <c r="AP5985">
        <v>1</v>
      </c>
      <c r="AQ5985" t="s">
        <v>57</v>
      </c>
      <c r="AR5985">
        <v>0</v>
      </c>
      <c r="AW5985" t="s">
        <v>58</v>
      </c>
      <c r="AX5985">
        <v>0</v>
      </c>
      <c r="AY5985">
        <v>2</v>
      </c>
      <c r="AZ5985">
        <v>0.5</v>
      </c>
      <c r="BA5985">
        <v>0.5</v>
      </c>
      <c r="BB5985" t="s">
        <v>59</v>
      </c>
    </row>
    <row r="5986" spans="1:54" x14ac:dyDescent="0.2">
      <c r="A5986" s="7" t="str">
        <f>VLOOKUP(G5986,'Matching-Tabelle'!$A$76:$B$80,2,FALSE)</f>
        <v>stefan.fuellemann@tkb.ch</v>
      </c>
      <c r="B5986" s="7" t="str">
        <f>VLOOKUP(J5986,'Matching-Tabelle'!$A$1:$B$66,2,FALSE)</f>
        <v>WPI CTB</v>
      </c>
      <c r="C5986" s="7" t="str">
        <f>IF(VLOOKUP(J5986,'Matching-Tabelle'!$A$1:$CB$66,3,FALSE)=0,"",VLOOKUP(J5986,'Matching-Tabelle'!$A$1:$CB$66,3,FALSE))</f>
        <v/>
      </c>
      <c r="D5986" s="7">
        <v>0.75</v>
      </c>
      <c r="E5986" s="7" t="s">
        <v>4950</v>
      </c>
      <c r="F5986" s="8">
        <v>42697</v>
      </c>
      <c r="G5986" t="s">
        <v>3856</v>
      </c>
      <c r="H5986" t="s">
        <v>3857</v>
      </c>
      <c r="I5986" t="s">
        <v>3858</v>
      </c>
      <c r="J5986">
        <v>932</v>
      </c>
      <c r="K5986" t="s">
        <v>124</v>
      </c>
      <c r="L5986" t="s">
        <v>125</v>
      </c>
      <c r="M5986">
        <v>990001</v>
      </c>
      <c r="N5986" t="s">
        <v>51</v>
      </c>
      <c r="O5986">
        <v>0.75</v>
      </c>
      <c r="Q5986">
        <v>0.75</v>
      </c>
      <c r="S5986" t="s">
        <v>4950</v>
      </c>
      <c r="AE5986">
        <v>12</v>
      </c>
      <c r="AF5986">
        <v>7.6</v>
      </c>
      <c r="AG5986">
        <v>5</v>
      </c>
      <c r="AH5986" t="s">
        <v>53</v>
      </c>
      <c r="AI5986" t="s">
        <v>54</v>
      </c>
      <c r="AJ5986">
        <v>2</v>
      </c>
      <c r="AK5986">
        <v>1</v>
      </c>
      <c r="AL5986">
        <v>1</v>
      </c>
      <c r="AM5986" t="s">
        <v>55</v>
      </c>
      <c r="AN5986" t="s">
        <v>56</v>
      </c>
      <c r="AP5986">
        <v>1</v>
      </c>
      <c r="AQ5986" t="s">
        <v>57</v>
      </c>
      <c r="AR5986">
        <v>0</v>
      </c>
      <c r="AW5986" t="s">
        <v>58</v>
      </c>
      <c r="AX5986">
        <v>0</v>
      </c>
      <c r="AY5986">
        <v>2</v>
      </c>
      <c r="AZ5986">
        <v>0.75</v>
      </c>
      <c r="BA5986">
        <v>0.75</v>
      </c>
      <c r="BB5986" t="s">
        <v>59</v>
      </c>
    </row>
    <row r="5987" spans="1:54" x14ac:dyDescent="0.2">
      <c r="A5987" s="7" t="str">
        <f>VLOOKUP(G5987,'Matching-Tabelle'!$A$76:$B$80,2,FALSE)</f>
        <v>stefan.fuellemann@tkb.ch</v>
      </c>
      <c r="B5987" s="7" t="str">
        <f>VLOOKUP(J5987,'Matching-Tabelle'!$A$1:$B$66,2,FALSE)</f>
        <v>WPI CTB</v>
      </c>
      <c r="C5987" s="7" t="str">
        <f>IF(VLOOKUP(J5987,'Matching-Tabelle'!$A$1:$CB$66,3,FALSE)=0,"",VLOOKUP(J5987,'Matching-Tabelle'!$A$1:$CB$66,3,FALSE))</f>
        <v/>
      </c>
      <c r="D5987" s="7">
        <v>0.83</v>
      </c>
      <c r="E5987" s="7" t="s">
        <v>4951</v>
      </c>
      <c r="F5987" s="8">
        <v>42697</v>
      </c>
      <c r="G5987" t="s">
        <v>3856</v>
      </c>
      <c r="H5987" t="s">
        <v>3857</v>
      </c>
      <c r="I5987" t="s">
        <v>3858</v>
      </c>
      <c r="J5987">
        <v>922</v>
      </c>
      <c r="K5987" t="s">
        <v>134</v>
      </c>
      <c r="L5987" t="s">
        <v>135</v>
      </c>
      <c r="M5987">
        <v>990001</v>
      </c>
      <c r="N5987" t="s">
        <v>51</v>
      </c>
      <c r="O5987">
        <v>0.83</v>
      </c>
      <c r="Q5987">
        <v>0.83</v>
      </c>
      <c r="S5987" t="s">
        <v>4951</v>
      </c>
      <c r="AE5987">
        <v>12</v>
      </c>
      <c r="AF5987">
        <v>7.6</v>
      </c>
      <c r="AG5987">
        <v>5</v>
      </c>
      <c r="AH5987" t="s">
        <v>53</v>
      </c>
      <c r="AI5987" t="s">
        <v>54</v>
      </c>
      <c r="AJ5987">
        <v>2</v>
      </c>
      <c r="AK5987">
        <v>1</v>
      </c>
      <c r="AL5987">
        <v>1</v>
      </c>
      <c r="AM5987" t="s">
        <v>55</v>
      </c>
      <c r="AN5987" t="s">
        <v>56</v>
      </c>
      <c r="AP5987">
        <v>1</v>
      </c>
      <c r="AQ5987" t="s">
        <v>57</v>
      </c>
      <c r="AR5987">
        <v>0</v>
      </c>
      <c r="AW5987" t="s">
        <v>58</v>
      </c>
      <c r="AX5987">
        <v>0</v>
      </c>
      <c r="AY5987">
        <v>2</v>
      </c>
      <c r="AZ5987">
        <v>0.83</v>
      </c>
      <c r="BA5987">
        <v>0.83</v>
      </c>
      <c r="BB5987" t="s">
        <v>59</v>
      </c>
    </row>
    <row r="5988" spans="1:54" x14ac:dyDescent="0.2">
      <c r="A5988" s="7" t="str">
        <f>VLOOKUP(G5988,'Matching-Tabelle'!$A$76:$B$80,2,FALSE)</f>
        <v>stefan.fuellemann@tkb.ch</v>
      </c>
      <c r="B5988" s="7" t="str">
        <f>VLOOKUP(J5988,'Matching-Tabelle'!$A$1:$B$66,2,FALSE)</f>
        <v>Proj Optima</v>
      </c>
      <c r="C5988" s="7" t="str">
        <f>IF(VLOOKUP(J5988,'Matching-Tabelle'!$A$1:$CB$66,3,FALSE)=0,"",VLOOKUP(J5988,'Matching-Tabelle'!$A$1:$CB$66,3,FALSE))</f>
        <v/>
      </c>
      <c r="D5988" s="7">
        <v>0.25</v>
      </c>
      <c r="E5988" s="7" t="s">
        <v>4952</v>
      </c>
      <c r="F5988" s="8">
        <v>42697</v>
      </c>
      <c r="G5988" t="s">
        <v>3856</v>
      </c>
      <c r="H5988" t="s">
        <v>3857</v>
      </c>
      <c r="I5988" t="s">
        <v>3858</v>
      </c>
      <c r="J5988">
        <v>211</v>
      </c>
      <c r="K5988" t="s">
        <v>79</v>
      </c>
      <c r="L5988" t="s">
        <v>80</v>
      </c>
      <c r="M5988">
        <v>990001</v>
      </c>
      <c r="N5988" t="s">
        <v>51</v>
      </c>
      <c r="O5988">
        <v>0.25</v>
      </c>
      <c r="Q5988">
        <v>0.25</v>
      </c>
      <c r="S5988" t="s">
        <v>4952</v>
      </c>
      <c r="AE5988">
        <v>12</v>
      </c>
      <c r="AF5988">
        <v>7.6</v>
      </c>
      <c r="AG5988">
        <v>5</v>
      </c>
      <c r="AH5988" t="s">
        <v>53</v>
      </c>
      <c r="AI5988" t="s">
        <v>54</v>
      </c>
      <c r="AJ5988">
        <v>2</v>
      </c>
      <c r="AK5988">
        <v>1</v>
      </c>
      <c r="AL5988">
        <v>1</v>
      </c>
      <c r="AM5988" t="s">
        <v>55</v>
      </c>
      <c r="AN5988" t="s">
        <v>56</v>
      </c>
      <c r="AP5988">
        <v>1</v>
      </c>
      <c r="AQ5988" t="s">
        <v>57</v>
      </c>
      <c r="AR5988">
        <v>0</v>
      </c>
      <c r="AW5988" t="s">
        <v>58</v>
      </c>
      <c r="AX5988">
        <v>0</v>
      </c>
      <c r="AY5988">
        <v>2</v>
      </c>
      <c r="AZ5988">
        <v>0.25</v>
      </c>
      <c r="BA5988">
        <v>0.25</v>
      </c>
      <c r="BB5988" t="s">
        <v>59</v>
      </c>
    </row>
    <row r="5989" spans="1:54" x14ac:dyDescent="0.2">
      <c r="A5989" s="7" t="str">
        <f>VLOOKUP(G5989,'Matching-Tabelle'!$A$76:$B$80,2,FALSE)</f>
        <v>stefan.fuellemann@tkb.ch</v>
      </c>
      <c r="B5989" s="7" t="str">
        <f>VLOOKUP(J5989,'Matching-Tabelle'!$A$1:$B$66,2,FALSE)</f>
        <v>WPI CTB</v>
      </c>
      <c r="C5989" s="7" t="str">
        <f>IF(VLOOKUP(J5989,'Matching-Tabelle'!$A$1:$CB$66,3,FALSE)=0,"",VLOOKUP(J5989,'Matching-Tabelle'!$A$1:$CB$66,3,FALSE))</f>
        <v/>
      </c>
      <c r="D5989" s="7">
        <v>0.1</v>
      </c>
      <c r="E5989" s="7" t="s">
        <v>4953</v>
      </c>
      <c r="F5989" s="8">
        <v>42697</v>
      </c>
      <c r="G5989" t="s">
        <v>3856</v>
      </c>
      <c r="H5989" t="s">
        <v>3857</v>
      </c>
      <c r="I5989" t="s">
        <v>3858</v>
      </c>
      <c r="J5989">
        <v>922</v>
      </c>
      <c r="K5989" t="s">
        <v>134</v>
      </c>
      <c r="L5989" t="s">
        <v>135</v>
      </c>
      <c r="M5989">
        <v>990001</v>
      </c>
      <c r="N5989" t="s">
        <v>51</v>
      </c>
      <c r="O5989">
        <v>0.1</v>
      </c>
      <c r="Q5989">
        <v>0.1</v>
      </c>
      <c r="S5989" t="s">
        <v>4953</v>
      </c>
      <c r="AE5989">
        <v>12</v>
      </c>
      <c r="AF5989">
        <v>7.6</v>
      </c>
      <c r="AG5989">
        <v>5</v>
      </c>
      <c r="AH5989" t="s">
        <v>53</v>
      </c>
      <c r="AI5989" t="s">
        <v>54</v>
      </c>
      <c r="AJ5989">
        <v>2</v>
      </c>
      <c r="AK5989">
        <v>1</v>
      </c>
      <c r="AL5989">
        <v>1</v>
      </c>
      <c r="AM5989" t="s">
        <v>55</v>
      </c>
      <c r="AN5989" t="s">
        <v>56</v>
      </c>
      <c r="AP5989">
        <v>1</v>
      </c>
      <c r="AQ5989" t="s">
        <v>57</v>
      </c>
      <c r="AR5989">
        <v>0</v>
      </c>
      <c r="AW5989" t="s">
        <v>58</v>
      </c>
      <c r="AX5989">
        <v>0</v>
      </c>
      <c r="AY5989">
        <v>2</v>
      </c>
      <c r="AZ5989">
        <v>0.1</v>
      </c>
      <c r="BA5989">
        <v>0.1</v>
      </c>
      <c r="BB5989" t="s">
        <v>59</v>
      </c>
    </row>
    <row r="5990" spans="1:54" x14ac:dyDescent="0.2">
      <c r="A5990" s="7" t="str">
        <f>VLOOKUP(G5990,'Matching-Tabelle'!$A$76:$B$80,2,FALSE)</f>
        <v>stefan.fuellemann@tkb.ch</v>
      </c>
      <c r="B5990" s="7" t="str">
        <f>VLOOKUP(J5990,'Matching-Tabelle'!$A$1:$B$66,2,FALSE)</f>
        <v>Proj SCRE2016</v>
      </c>
      <c r="C5990" s="7" t="str">
        <f>IF(VLOOKUP(J5990,'Matching-Tabelle'!$A$1:$CB$66,3,FALSE)=0,"",VLOOKUP(J5990,'Matching-Tabelle'!$A$1:$CB$66,3,FALSE))</f>
        <v>WPI Projekte</v>
      </c>
      <c r="D5990" s="7">
        <v>2.63</v>
      </c>
      <c r="E5990" s="7" t="s">
        <v>4954</v>
      </c>
      <c r="F5990" s="8">
        <v>42697</v>
      </c>
      <c r="G5990" t="s">
        <v>3856</v>
      </c>
      <c r="H5990" t="s">
        <v>3857</v>
      </c>
      <c r="I5990" t="s">
        <v>3858</v>
      </c>
      <c r="J5990">
        <v>2500253</v>
      </c>
      <c r="K5990" t="s">
        <v>538</v>
      </c>
      <c r="L5990" t="s">
        <v>539</v>
      </c>
      <c r="M5990">
        <v>990001</v>
      </c>
      <c r="N5990" t="s">
        <v>51</v>
      </c>
      <c r="O5990">
        <v>2.63</v>
      </c>
      <c r="Q5990">
        <v>2.63</v>
      </c>
      <c r="S5990" t="s">
        <v>4954</v>
      </c>
      <c r="AE5990">
        <v>5</v>
      </c>
      <c r="AF5990">
        <v>0</v>
      </c>
      <c r="AG5990">
        <v>1</v>
      </c>
      <c r="AH5990" t="s">
        <v>411</v>
      </c>
      <c r="AI5990" t="s">
        <v>411</v>
      </c>
      <c r="AJ5990">
        <v>2</v>
      </c>
      <c r="AK5990">
        <v>1</v>
      </c>
      <c r="AL5990">
        <v>1</v>
      </c>
      <c r="AM5990" t="s">
        <v>55</v>
      </c>
      <c r="AN5990" t="s">
        <v>56</v>
      </c>
      <c r="AP5990">
        <v>1</v>
      </c>
      <c r="AQ5990" t="s">
        <v>57</v>
      </c>
      <c r="AR5990">
        <v>0</v>
      </c>
      <c r="AW5990" t="s">
        <v>58</v>
      </c>
      <c r="AX5990">
        <v>0</v>
      </c>
      <c r="AY5990">
        <v>2</v>
      </c>
      <c r="AZ5990">
        <v>2.63</v>
      </c>
      <c r="BA5990">
        <v>2.63</v>
      </c>
      <c r="BB5990" t="s">
        <v>59</v>
      </c>
    </row>
    <row r="5991" spans="1:54" x14ac:dyDescent="0.2">
      <c r="A5991" s="7" t="str">
        <f>VLOOKUP(G5991,'Matching-Tabelle'!$A$76:$B$80,2,FALSE)</f>
        <v>stefan.fuellemann@tkb.ch</v>
      </c>
      <c r="B5991" s="7" t="str">
        <f>VLOOKUP(J5991,'Matching-Tabelle'!$A$1:$B$66,2,FALSE)</f>
        <v>WPI CTB</v>
      </c>
      <c r="C5991" s="7" t="str">
        <f>IF(VLOOKUP(J5991,'Matching-Tabelle'!$A$1:$CB$66,3,FALSE)=0,"",VLOOKUP(J5991,'Matching-Tabelle'!$A$1:$CB$66,3,FALSE))</f>
        <v/>
      </c>
      <c r="D5991" s="7">
        <v>0.75</v>
      </c>
      <c r="E5991" s="7" t="s">
        <v>4955</v>
      </c>
      <c r="F5991" s="8">
        <v>42697</v>
      </c>
      <c r="G5991" t="s">
        <v>3856</v>
      </c>
      <c r="H5991" t="s">
        <v>3857</v>
      </c>
      <c r="I5991" t="s">
        <v>3858</v>
      </c>
      <c r="J5991">
        <v>922</v>
      </c>
      <c r="K5991" t="s">
        <v>134</v>
      </c>
      <c r="L5991" t="s">
        <v>135</v>
      </c>
      <c r="M5991">
        <v>990001</v>
      </c>
      <c r="N5991" t="s">
        <v>51</v>
      </c>
      <c r="O5991">
        <v>0.75</v>
      </c>
      <c r="Q5991">
        <v>0.75</v>
      </c>
      <c r="S5991" t="s">
        <v>4955</v>
      </c>
      <c r="AE5991">
        <v>12</v>
      </c>
      <c r="AF5991">
        <v>7.6</v>
      </c>
      <c r="AG5991">
        <v>5</v>
      </c>
      <c r="AH5991" t="s">
        <v>53</v>
      </c>
      <c r="AI5991" t="s">
        <v>54</v>
      </c>
      <c r="AJ5991">
        <v>2</v>
      </c>
      <c r="AK5991">
        <v>1</v>
      </c>
      <c r="AL5991">
        <v>1</v>
      </c>
      <c r="AM5991" t="s">
        <v>55</v>
      </c>
      <c r="AN5991" t="s">
        <v>56</v>
      </c>
      <c r="AP5991">
        <v>1</v>
      </c>
      <c r="AQ5991" t="s">
        <v>57</v>
      </c>
      <c r="AR5991">
        <v>0</v>
      </c>
      <c r="AW5991" t="s">
        <v>58</v>
      </c>
      <c r="AX5991">
        <v>0</v>
      </c>
      <c r="AY5991">
        <v>2</v>
      </c>
      <c r="AZ5991">
        <v>0.75</v>
      </c>
      <c r="BA5991">
        <v>0.75</v>
      </c>
      <c r="BB5991" t="s">
        <v>59</v>
      </c>
    </row>
    <row r="5992" spans="1:54" x14ac:dyDescent="0.2">
      <c r="A5992" s="7" t="str">
        <f>VLOOKUP(G5992,'Matching-Tabelle'!$A$76:$B$80,2,FALSE)</f>
        <v>stefan.fuellemann@tkb.ch</v>
      </c>
      <c r="B5992" s="7" t="str">
        <f>VLOOKUP(J5992,'Matching-Tabelle'!$A$1:$B$66,2,FALSE)</f>
        <v>WPI RTB</v>
      </c>
      <c r="C5992" s="7" t="str">
        <f>IF(VLOOKUP(J5992,'Matching-Tabelle'!$A$1:$CB$66,3,FALSE)=0,"",VLOOKUP(J5992,'Matching-Tabelle'!$A$1:$CB$66,3,FALSE))</f>
        <v/>
      </c>
      <c r="D5992" s="7">
        <v>0.5</v>
      </c>
      <c r="E5992" s="7" t="s">
        <v>4956</v>
      </c>
      <c r="F5992" s="8">
        <v>42697</v>
      </c>
      <c r="G5992" t="s">
        <v>3856</v>
      </c>
      <c r="H5992" t="s">
        <v>3857</v>
      </c>
      <c r="I5992" t="s">
        <v>3858</v>
      </c>
      <c r="J5992">
        <v>22</v>
      </c>
      <c r="K5992" t="s">
        <v>88</v>
      </c>
      <c r="L5992" t="s">
        <v>89</v>
      </c>
      <c r="M5992">
        <v>990001</v>
      </c>
      <c r="N5992" t="s">
        <v>51</v>
      </c>
      <c r="O5992">
        <v>0.5</v>
      </c>
      <c r="Q5992">
        <v>0.5</v>
      </c>
      <c r="S5992" t="s">
        <v>4956</v>
      </c>
      <c r="AE5992">
        <v>12</v>
      </c>
      <c r="AF5992">
        <v>7.6</v>
      </c>
      <c r="AG5992">
        <v>5</v>
      </c>
      <c r="AH5992" t="s">
        <v>53</v>
      </c>
      <c r="AI5992" t="s">
        <v>54</v>
      </c>
      <c r="AJ5992">
        <v>2</v>
      </c>
      <c r="AK5992">
        <v>1</v>
      </c>
      <c r="AL5992">
        <v>1</v>
      </c>
      <c r="AM5992" t="s">
        <v>55</v>
      </c>
      <c r="AN5992" t="s">
        <v>56</v>
      </c>
      <c r="AP5992">
        <v>1</v>
      </c>
      <c r="AQ5992" t="s">
        <v>57</v>
      </c>
      <c r="AR5992">
        <v>0</v>
      </c>
      <c r="AW5992" t="s">
        <v>58</v>
      </c>
      <c r="AX5992">
        <v>0</v>
      </c>
      <c r="AY5992">
        <v>2</v>
      </c>
      <c r="AZ5992">
        <v>0.5</v>
      </c>
      <c r="BA5992">
        <v>0.5</v>
      </c>
      <c r="BB5992" t="s">
        <v>59</v>
      </c>
    </row>
    <row r="5993" spans="1:54" x14ac:dyDescent="0.2">
      <c r="A5993" s="7" t="str">
        <f>VLOOKUP(G5993,'Matching-Tabelle'!$A$76:$B$80,2,FALSE)</f>
        <v>stefan.fuellemann@tkb.ch</v>
      </c>
      <c r="B5993" s="7" t="str">
        <f>VLOOKUP(J5993,'Matching-Tabelle'!$A$1:$B$66,2,FALSE)</f>
        <v>WPI Führung</v>
      </c>
      <c r="C5993" s="7" t="str">
        <f>IF(VLOOKUP(J5993,'Matching-Tabelle'!$A$1:$CB$66,3,FALSE)=0,"",VLOOKUP(J5993,'Matching-Tabelle'!$A$1:$CB$66,3,FALSE))</f>
        <v/>
      </c>
      <c r="D5993" s="7">
        <v>0.5</v>
      </c>
      <c r="E5993" s="7" t="s">
        <v>4244</v>
      </c>
      <c r="F5993" s="8">
        <v>42697</v>
      </c>
      <c r="G5993" t="s">
        <v>3856</v>
      </c>
      <c r="H5993" t="s">
        <v>3857</v>
      </c>
      <c r="I5993" t="s">
        <v>3858</v>
      </c>
      <c r="J5993">
        <v>26</v>
      </c>
      <c r="K5993" t="s">
        <v>130</v>
      </c>
      <c r="L5993" t="s">
        <v>131</v>
      </c>
      <c r="M5993">
        <v>990001</v>
      </c>
      <c r="N5993" t="s">
        <v>51</v>
      </c>
      <c r="O5993">
        <v>0.5</v>
      </c>
      <c r="Q5993">
        <v>0.5</v>
      </c>
      <c r="S5993" t="s">
        <v>4244</v>
      </c>
      <c r="AE5993">
        <v>12</v>
      </c>
      <c r="AF5993">
        <v>7.6</v>
      </c>
      <c r="AG5993">
        <v>5</v>
      </c>
      <c r="AH5993" t="s">
        <v>53</v>
      </c>
      <c r="AI5993" t="s">
        <v>54</v>
      </c>
      <c r="AJ5993">
        <v>2</v>
      </c>
      <c r="AK5993">
        <v>1</v>
      </c>
      <c r="AL5993">
        <v>1</v>
      </c>
      <c r="AM5993" t="s">
        <v>55</v>
      </c>
      <c r="AN5993" t="s">
        <v>56</v>
      </c>
      <c r="AP5993">
        <v>1</v>
      </c>
      <c r="AQ5993" t="s">
        <v>57</v>
      </c>
      <c r="AR5993">
        <v>0</v>
      </c>
      <c r="AW5993" t="s">
        <v>58</v>
      </c>
      <c r="AX5993">
        <v>0</v>
      </c>
      <c r="AY5993">
        <v>2</v>
      </c>
      <c r="AZ5993">
        <v>0.5</v>
      </c>
      <c r="BA5993">
        <v>0.5</v>
      </c>
      <c r="BB5993" t="s">
        <v>59</v>
      </c>
    </row>
    <row r="5994" spans="1:54" x14ac:dyDescent="0.2">
      <c r="A5994" s="7" t="str">
        <f>VLOOKUP(G5994,'Matching-Tabelle'!$A$76:$B$80,2,FALSE)</f>
        <v>stefan.fuellemann@tkb.ch</v>
      </c>
      <c r="B5994" s="7" t="str">
        <f>VLOOKUP(J5994,'Matching-Tabelle'!$A$1:$B$66,2,FALSE)</f>
        <v>WPI RTB</v>
      </c>
      <c r="C5994" s="7" t="str">
        <f>IF(VLOOKUP(J5994,'Matching-Tabelle'!$A$1:$CB$66,3,FALSE)=0,"",VLOOKUP(J5994,'Matching-Tabelle'!$A$1:$CB$66,3,FALSE))</f>
        <v/>
      </c>
      <c r="D5994" s="7">
        <v>1.2</v>
      </c>
      <c r="E5994" s="7" t="s">
        <v>3859</v>
      </c>
      <c r="F5994" s="8">
        <v>42698</v>
      </c>
      <c r="G5994" t="s">
        <v>3856</v>
      </c>
      <c r="H5994" t="s">
        <v>3857</v>
      </c>
      <c r="I5994" t="s">
        <v>3858</v>
      </c>
      <c r="J5994">
        <v>19</v>
      </c>
      <c r="K5994" t="s">
        <v>145</v>
      </c>
      <c r="L5994" t="s">
        <v>146</v>
      </c>
      <c r="M5994">
        <v>990001</v>
      </c>
      <c r="N5994" t="s">
        <v>51</v>
      </c>
      <c r="O5994">
        <v>1.2</v>
      </c>
      <c r="Q5994">
        <v>1.2</v>
      </c>
      <c r="S5994" t="s">
        <v>3859</v>
      </c>
      <c r="AE5994">
        <v>12</v>
      </c>
      <c r="AF5994">
        <v>7.6</v>
      </c>
      <c r="AG5994">
        <v>5</v>
      </c>
      <c r="AH5994" t="s">
        <v>53</v>
      </c>
      <c r="AI5994" t="s">
        <v>54</v>
      </c>
      <c r="AJ5994">
        <v>2</v>
      </c>
      <c r="AK5994">
        <v>1</v>
      </c>
      <c r="AL5994">
        <v>1</v>
      </c>
      <c r="AM5994" t="s">
        <v>55</v>
      </c>
      <c r="AN5994" t="s">
        <v>56</v>
      </c>
      <c r="AP5994">
        <v>1</v>
      </c>
      <c r="AQ5994" t="s">
        <v>57</v>
      </c>
      <c r="AR5994">
        <v>0</v>
      </c>
      <c r="AW5994" t="s">
        <v>58</v>
      </c>
      <c r="AX5994">
        <v>0</v>
      </c>
      <c r="AY5994">
        <v>2</v>
      </c>
      <c r="AZ5994">
        <v>1.2</v>
      </c>
      <c r="BA5994">
        <v>1.2</v>
      </c>
      <c r="BB5994" t="s">
        <v>59</v>
      </c>
    </row>
    <row r="5995" spans="1:54" x14ac:dyDescent="0.2">
      <c r="A5995" s="7" t="str">
        <f>VLOOKUP(G5995,'Matching-Tabelle'!$A$76:$B$80,2,FALSE)</f>
        <v>stefan.fuellemann@tkb.ch</v>
      </c>
      <c r="B5995" s="7" t="str">
        <f>VLOOKUP(J5995,'Matching-Tabelle'!$A$1:$B$66,2,FALSE)</f>
        <v>Proj SCRE2016</v>
      </c>
      <c r="C5995" s="7" t="str">
        <f>IF(VLOOKUP(J5995,'Matching-Tabelle'!$A$1:$CB$66,3,FALSE)=0,"",VLOOKUP(J5995,'Matching-Tabelle'!$A$1:$CB$66,3,FALSE))</f>
        <v>WPI Projekte</v>
      </c>
      <c r="D5995" s="7">
        <v>0.54</v>
      </c>
      <c r="E5995" s="7" t="s">
        <v>4957</v>
      </c>
      <c r="F5995" s="8">
        <v>42698</v>
      </c>
      <c r="G5995" t="s">
        <v>3856</v>
      </c>
      <c r="H5995" t="s">
        <v>3857</v>
      </c>
      <c r="I5995" t="s">
        <v>3858</v>
      </c>
      <c r="J5995">
        <v>2500253</v>
      </c>
      <c r="K5995" t="s">
        <v>538</v>
      </c>
      <c r="L5995" t="s">
        <v>539</v>
      </c>
      <c r="M5995">
        <v>990001</v>
      </c>
      <c r="N5995" t="s">
        <v>51</v>
      </c>
      <c r="O5995">
        <v>0.54</v>
      </c>
      <c r="Q5995">
        <v>0.54</v>
      </c>
      <c r="S5995" t="s">
        <v>4957</v>
      </c>
      <c r="AE5995">
        <v>5</v>
      </c>
      <c r="AF5995">
        <v>0</v>
      </c>
      <c r="AG5995">
        <v>1</v>
      </c>
      <c r="AH5995" t="s">
        <v>411</v>
      </c>
      <c r="AI5995" t="s">
        <v>411</v>
      </c>
      <c r="AJ5995">
        <v>2</v>
      </c>
      <c r="AK5995">
        <v>1</v>
      </c>
      <c r="AL5995">
        <v>1</v>
      </c>
      <c r="AM5995" t="s">
        <v>55</v>
      </c>
      <c r="AN5995" t="s">
        <v>56</v>
      </c>
      <c r="AP5995">
        <v>1</v>
      </c>
      <c r="AQ5995" t="s">
        <v>57</v>
      </c>
      <c r="AR5995">
        <v>0</v>
      </c>
      <c r="AW5995" t="s">
        <v>58</v>
      </c>
      <c r="AX5995">
        <v>0</v>
      </c>
      <c r="AY5995">
        <v>2</v>
      </c>
      <c r="AZ5995">
        <v>0.54</v>
      </c>
      <c r="BA5995">
        <v>0.54</v>
      </c>
      <c r="BB5995" t="s">
        <v>59</v>
      </c>
    </row>
    <row r="5996" spans="1:54" x14ac:dyDescent="0.2">
      <c r="A5996" s="7" t="str">
        <f>VLOOKUP(G5996,'Matching-Tabelle'!$A$76:$B$80,2,FALSE)</f>
        <v>stefan.fuellemann@tkb.ch</v>
      </c>
      <c r="B5996" s="7" t="str">
        <f>VLOOKUP(J5996,'Matching-Tabelle'!$A$1:$B$66,2,FALSE)</f>
        <v>WPI Führung</v>
      </c>
      <c r="C5996" s="7" t="str">
        <f>IF(VLOOKUP(J5996,'Matching-Tabelle'!$A$1:$CB$66,3,FALSE)=0,"",VLOOKUP(J5996,'Matching-Tabelle'!$A$1:$CB$66,3,FALSE))</f>
        <v/>
      </c>
      <c r="D5996" s="7">
        <v>2.5</v>
      </c>
      <c r="E5996" s="7" t="s">
        <v>4958</v>
      </c>
      <c r="F5996" s="8">
        <v>42698</v>
      </c>
      <c r="G5996" t="s">
        <v>3856</v>
      </c>
      <c r="H5996" t="s">
        <v>3857</v>
      </c>
      <c r="I5996" t="s">
        <v>3858</v>
      </c>
      <c r="J5996">
        <v>26</v>
      </c>
      <c r="K5996" t="s">
        <v>130</v>
      </c>
      <c r="L5996" t="s">
        <v>131</v>
      </c>
      <c r="M5996">
        <v>990001</v>
      </c>
      <c r="N5996" t="s">
        <v>51</v>
      </c>
      <c r="O5996">
        <v>2.5</v>
      </c>
      <c r="Q5996">
        <v>2.5</v>
      </c>
      <c r="S5996" t="s">
        <v>4958</v>
      </c>
      <c r="AE5996">
        <v>12</v>
      </c>
      <c r="AF5996">
        <v>7.6</v>
      </c>
      <c r="AG5996">
        <v>5</v>
      </c>
      <c r="AH5996" t="s">
        <v>53</v>
      </c>
      <c r="AI5996" t="s">
        <v>54</v>
      </c>
      <c r="AJ5996">
        <v>2</v>
      </c>
      <c r="AK5996">
        <v>1</v>
      </c>
      <c r="AL5996">
        <v>1</v>
      </c>
      <c r="AM5996" t="s">
        <v>55</v>
      </c>
      <c r="AN5996" t="s">
        <v>56</v>
      </c>
      <c r="AP5996">
        <v>1</v>
      </c>
      <c r="AQ5996" t="s">
        <v>57</v>
      </c>
      <c r="AR5996">
        <v>0</v>
      </c>
      <c r="AW5996" t="s">
        <v>58</v>
      </c>
      <c r="AX5996">
        <v>0</v>
      </c>
      <c r="AY5996">
        <v>2</v>
      </c>
      <c r="AZ5996">
        <v>2.5</v>
      </c>
      <c r="BA5996">
        <v>2.5</v>
      </c>
      <c r="BB5996" t="s">
        <v>59</v>
      </c>
    </row>
    <row r="5997" spans="1:54" x14ac:dyDescent="0.2">
      <c r="A5997" s="7" t="str">
        <f>VLOOKUP(G5997,'Matching-Tabelle'!$A$76:$B$80,2,FALSE)</f>
        <v>stefan.fuellemann@tkb.ch</v>
      </c>
      <c r="B5997" s="7" t="str">
        <f>VLOOKUP(J5997,'Matching-Tabelle'!$A$1:$B$66,2,FALSE)</f>
        <v>WPI Führung</v>
      </c>
      <c r="C5997" s="7" t="str">
        <f>IF(VLOOKUP(J5997,'Matching-Tabelle'!$A$1:$CB$66,3,FALSE)=0,"",VLOOKUP(J5997,'Matching-Tabelle'!$A$1:$CB$66,3,FALSE))</f>
        <v/>
      </c>
      <c r="D5997" s="7">
        <v>0.11</v>
      </c>
      <c r="E5997" s="7" t="s">
        <v>4959</v>
      </c>
      <c r="F5997" s="8">
        <v>42698</v>
      </c>
      <c r="G5997" t="s">
        <v>3856</v>
      </c>
      <c r="H5997" t="s">
        <v>3857</v>
      </c>
      <c r="I5997" t="s">
        <v>3858</v>
      </c>
      <c r="J5997">
        <v>26</v>
      </c>
      <c r="K5997" t="s">
        <v>130</v>
      </c>
      <c r="L5997" t="s">
        <v>131</v>
      </c>
      <c r="M5997">
        <v>990001</v>
      </c>
      <c r="N5997" t="s">
        <v>51</v>
      </c>
      <c r="O5997">
        <v>0.11</v>
      </c>
      <c r="Q5997">
        <v>0.11</v>
      </c>
      <c r="S5997" t="s">
        <v>4959</v>
      </c>
      <c r="AE5997">
        <v>12</v>
      </c>
      <c r="AF5997">
        <v>7.6</v>
      </c>
      <c r="AG5997">
        <v>5</v>
      </c>
      <c r="AH5997" t="s">
        <v>53</v>
      </c>
      <c r="AI5997" t="s">
        <v>54</v>
      </c>
      <c r="AJ5997">
        <v>2</v>
      </c>
      <c r="AK5997">
        <v>1</v>
      </c>
      <c r="AL5997">
        <v>1</v>
      </c>
      <c r="AM5997" t="s">
        <v>55</v>
      </c>
      <c r="AN5997" t="s">
        <v>56</v>
      </c>
      <c r="AP5997">
        <v>1</v>
      </c>
      <c r="AQ5997" t="s">
        <v>57</v>
      </c>
      <c r="AR5997">
        <v>0</v>
      </c>
      <c r="AW5997" t="s">
        <v>58</v>
      </c>
      <c r="AX5997">
        <v>0</v>
      </c>
      <c r="AY5997">
        <v>2</v>
      </c>
      <c r="AZ5997">
        <v>0.11</v>
      </c>
      <c r="BA5997">
        <v>0.11</v>
      </c>
      <c r="BB5997" t="s">
        <v>59</v>
      </c>
    </row>
    <row r="5998" spans="1:54" x14ac:dyDescent="0.2">
      <c r="A5998" s="7" t="str">
        <f>VLOOKUP(G5998,'Matching-Tabelle'!$A$76:$B$80,2,FALSE)</f>
        <v>stefan.fuellemann@tkb.ch</v>
      </c>
      <c r="B5998" s="7" t="str">
        <f>VLOOKUP(J5998,'Matching-Tabelle'!$A$1:$B$66,2,FALSE)</f>
        <v>Proj SCRE2016</v>
      </c>
      <c r="C5998" s="7" t="str">
        <f>IF(VLOOKUP(J5998,'Matching-Tabelle'!$A$1:$CB$66,3,FALSE)=0,"",VLOOKUP(J5998,'Matching-Tabelle'!$A$1:$CB$66,3,FALSE))</f>
        <v>WPI Projekte</v>
      </c>
      <c r="D5998" s="7">
        <v>1.5</v>
      </c>
      <c r="E5998" s="7" t="s">
        <v>4960</v>
      </c>
      <c r="F5998" s="8">
        <v>42698</v>
      </c>
      <c r="G5998" t="s">
        <v>3856</v>
      </c>
      <c r="H5998" t="s">
        <v>3857</v>
      </c>
      <c r="I5998" t="s">
        <v>3858</v>
      </c>
      <c r="J5998">
        <v>2500253</v>
      </c>
      <c r="K5998" t="s">
        <v>538</v>
      </c>
      <c r="L5998" t="s">
        <v>539</v>
      </c>
      <c r="M5998">
        <v>990001</v>
      </c>
      <c r="N5998" t="s">
        <v>51</v>
      </c>
      <c r="O5998">
        <v>1.5</v>
      </c>
      <c r="Q5998">
        <v>1.5</v>
      </c>
      <c r="S5998" t="s">
        <v>4960</v>
      </c>
      <c r="AE5998">
        <v>5</v>
      </c>
      <c r="AF5998">
        <v>0</v>
      </c>
      <c r="AG5998">
        <v>1</v>
      </c>
      <c r="AH5998" t="s">
        <v>411</v>
      </c>
      <c r="AI5998" t="s">
        <v>411</v>
      </c>
      <c r="AJ5998">
        <v>2</v>
      </c>
      <c r="AK5998">
        <v>1</v>
      </c>
      <c r="AL5998">
        <v>1</v>
      </c>
      <c r="AM5998" t="s">
        <v>55</v>
      </c>
      <c r="AN5998" t="s">
        <v>56</v>
      </c>
      <c r="AP5998">
        <v>1</v>
      </c>
      <c r="AQ5998" t="s">
        <v>57</v>
      </c>
      <c r="AR5998">
        <v>0</v>
      </c>
      <c r="AW5998" t="s">
        <v>58</v>
      </c>
      <c r="AX5998">
        <v>0</v>
      </c>
      <c r="AY5998">
        <v>2</v>
      </c>
      <c r="AZ5998">
        <v>1.5</v>
      </c>
      <c r="BA5998">
        <v>1.5</v>
      </c>
      <c r="BB5998" t="s">
        <v>59</v>
      </c>
    </row>
    <row r="5999" spans="1:54" x14ac:dyDescent="0.2">
      <c r="A5999" s="7" t="str">
        <f>VLOOKUP(G5999,'Matching-Tabelle'!$A$76:$B$80,2,FALSE)</f>
        <v>stefan.fuellemann@tkb.ch</v>
      </c>
      <c r="B5999" s="7" t="str">
        <f>VLOOKUP(J5999,'Matching-Tabelle'!$A$1:$B$66,2,FALSE)</f>
        <v>WPI RTB</v>
      </c>
      <c r="C5999" s="7" t="str">
        <f>IF(VLOOKUP(J5999,'Matching-Tabelle'!$A$1:$CB$66,3,FALSE)=0,"",VLOOKUP(J5999,'Matching-Tabelle'!$A$1:$CB$66,3,FALSE))</f>
        <v/>
      </c>
      <c r="D5999" s="7">
        <v>1.5</v>
      </c>
      <c r="E5999" s="7" t="s">
        <v>3859</v>
      </c>
      <c r="F5999" s="8">
        <v>42699</v>
      </c>
      <c r="G5999" t="s">
        <v>3856</v>
      </c>
      <c r="H5999" t="s">
        <v>3857</v>
      </c>
      <c r="I5999" t="s">
        <v>3858</v>
      </c>
      <c r="J5999">
        <v>19</v>
      </c>
      <c r="K5999" t="s">
        <v>145</v>
      </c>
      <c r="L5999" t="s">
        <v>146</v>
      </c>
      <c r="M5999">
        <v>990001</v>
      </c>
      <c r="N5999" t="s">
        <v>51</v>
      </c>
      <c r="O5999">
        <v>1.5</v>
      </c>
      <c r="Q5999">
        <v>1.5</v>
      </c>
      <c r="S5999" t="s">
        <v>3859</v>
      </c>
      <c r="AE5999">
        <v>12</v>
      </c>
      <c r="AF5999">
        <v>7.6</v>
      </c>
      <c r="AG5999">
        <v>5</v>
      </c>
      <c r="AH5999" t="s">
        <v>53</v>
      </c>
      <c r="AI5999" t="s">
        <v>54</v>
      </c>
      <c r="AJ5999">
        <v>2</v>
      </c>
      <c r="AK5999">
        <v>1</v>
      </c>
      <c r="AL5999">
        <v>1</v>
      </c>
      <c r="AM5999" t="s">
        <v>55</v>
      </c>
      <c r="AN5999" t="s">
        <v>56</v>
      </c>
      <c r="AP5999">
        <v>1</v>
      </c>
      <c r="AQ5999" t="s">
        <v>57</v>
      </c>
      <c r="AR5999">
        <v>0</v>
      </c>
      <c r="AW5999" t="s">
        <v>58</v>
      </c>
      <c r="AX5999">
        <v>0</v>
      </c>
      <c r="AY5999">
        <v>2</v>
      </c>
      <c r="AZ5999">
        <v>1.5</v>
      </c>
      <c r="BA5999">
        <v>1.5</v>
      </c>
      <c r="BB5999" t="s">
        <v>59</v>
      </c>
    </row>
    <row r="6000" spans="1:54" x14ac:dyDescent="0.2">
      <c r="A6000" s="7" t="str">
        <f>VLOOKUP(G6000,'Matching-Tabelle'!$A$76:$B$80,2,FALSE)</f>
        <v>stefan.fuellemann@tkb.ch</v>
      </c>
      <c r="B6000" s="7" t="str">
        <f>VLOOKUP(J6000,'Matching-Tabelle'!$A$1:$B$66,2,FALSE)</f>
        <v>Proj SCRE2016</v>
      </c>
      <c r="C6000" s="7" t="str">
        <f>IF(VLOOKUP(J6000,'Matching-Tabelle'!$A$1:$CB$66,3,FALSE)=0,"",VLOOKUP(J6000,'Matching-Tabelle'!$A$1:$CB$66,3,FALSE))</f>
        <v>WPI Projekte</v>
      </c>
      <c r="D6000" s="7">
        <v>1.5</v>
      </c>
      <c r="E6000" s="7" t="s">
        <v>4961</v>
      </c>
      <c r="F6000" s="8">
        <v>42699</v>
      </c>
      <c r="G6000" t="s">
        <v>3856</v>
      </c>
      <c r="H6000" t="s">
        <v>3857</v>
      </c>
      <c r="I6000" t="s">
        <v>3858</v>
      </c>
      <c r="J6000">
        <v>2500253</v>
      </c>
      <c r="K6000" t="s">
        <v>538</v>
      </c>
      <c r="L6000" t="s">
        <v>539</v>
      </c>
      <c r="M6000">
        <v>990001</v>
      </c>
      <c r="N6000" t="s">
        <v>51</v>
      </c>
      <c r="O6000">
        <v>1.5</v>
      </c>
      <c r="Q6000">
        <v>1.5</v>
      </c>
      <c r="S6000" t="s">
        <v>4961</v>
      </c>
      <c r="AE6000">
        <v>5</v>
      </c>
      <c r="AF6000">
        <v>0</v>
      </c>
      <c r="AG6000">
        <v>1</v>
      </c>
      <c r="AH6000" t="s">
        <v>411</v>
      </c>
      <c r="AI6000" t="s">
        <v>411</v>
      </c>
      <c r="AJ6000">
        <v>2</v>
      </c>
      <c r="AK6000">
        <v>1</v>
      </c>
      <c r="AL6000">
        <v>1</v>
      </c>
      <c r="AM6000" t="s">
        <v>55</v>
      </c>
      <c r="AN6000" t="s">
        <v>56</v>
      </c>
      <c r="AP6000">
        <v>1</v>
      </c>
      <c r="AQ6000" t="s">
        <v>57</v>
      </c>
      <c r="AR6000">
        <v>0</v>
      </c>
      <c r="AW6000" t="s">
        <v>58</v>
      </c>
      <c r="AX6000">
        <v>0</v>
      </c>
      <c r="AY6000">
        <v>2</v>
      </c>
      <c r="AZ6000">
        <v>1.5</v>
      </c>
      <c r="BA6000">
        <v>1.5</v>
      </c>
      <c r="BB6000" t="s">
        <v>59</v>
      </c>
    </row>
    <row r="6001" spans="1:54" x14ac:dyDescent="0.2">
      <c r="A6001" s="7" t="str">
        <f>VLOOKUP(G6001,'Matching-Tabelle'!$A$76:$B$80,2,FALSE)</f>
        <v>stefan.fuellemann@tkb.ch</v>
      </c>
      <c r="B6001" s="7" t="str">
        <f>VLOOKUP(J6001,'Matching-Tabelle'!$A$1:$B$66,2,FALSE)</f>
        <v>WPI CTB</v>
      </c>
      <c r="C6001" s="7" t="str">
        <f>IF(VLOOKUP(J6001,'Matching-Tabelle'!$A$1:$CB$66,3,FALSE)=0,"",VLOOKUP(J6001,'Matching-Tabelle'!$A$1:$CB$66,3,FALSE))</f>
        <v/>
      </c>
      <c r="D6001" s="7">
        <v>0.5</v>
      </c>
      <c r="E6001" s="7" t="s">
        <v>4962</v>
      </c>
      <c r="F6001" s="8">
        <v>42699</v>
      </c>
      <c r="G6001" t="s">
        <v>3856</v>
      </c>
      <c r="H6001" t="s">
        <v>3857</v>
      </c>
      <c r="I6001" t="s">
        <v>3858</v>
      </c>
      <c r="J6001">
        <v>921</v>
      </c>
      <c r="K6001" t="s">
        <v>224</v>
      </c>
      <c r="L6001" t="s">
        <v>225</v>
      </c>
      <c r="M6001">
        <v>990001</v>
      </c>
      <c r="N6001" t="s">
        <v>51</v>
      </c>
      <c r="O6001">
        <v>0.5</v>
      </c>
      <c r="Q6001">
        <v>0.5</v>
      </c>
      <c r="S6001" t="s">
        <v>4962</v>
      </c>
      <c r="AE6001">
        <v>12</v>
      </c>
      <c r="AF6001">
        <v>7.6</v>
      </c>
      <c r="AG6001">
        <v>5</v>
      </c>
      <c r="AH6001" t="s">
        <v>53</v>
      </c>
      <c r="AI6001" t="s">
        <v>54</v>
      </c>
      <c r="AJ6001">
        <v>2</v>
      </c>
      <c r="AK6001">
        <v>1</v>
      </c>
      <c r="AL6001">
        <v>1</v>
      </c>
      <c r="AM6001" t="s">
        <v>55</v>
      </c>
      <c r="AN6001" t="s">
        <v>56</v>
      </c>
      <c r="AP6001">
        <v>1</v>
      </c>
      <c r="AQ6001" t="s">
        <v>57</v>
      </c>
      <c r="AR6001">
        <v>0</v>
      </c>
      <c r="AW6001" t="s">
        <v>58</v>
      </c>
      <c r="AX6001">
        <v>0</v>
      </c>
      <c r="AY6001">
        <v>2</v>
      </c>
      <c r="AZ6001">
        <v>0.5</v>
      </c>
      <c r="BA6001">
        <v>0.5</v>
      </c>
      <c r="BB6001" t="s">
        <v>59</v>
      </c>
    </row>
    <row r="6002" spans="1:54" x14ac:dyDescent="0.2">
      <c r="A6002" s="7" t="str">
        <f>VLOOKUP(G6002,'Matching-Tabelle'!$A$76:$B$80,2,FALSE)</f>
        <v>stefan.fuellemann@tkb.ch</v>
      </c>
      <c r="B6002" s="7" t="str">
        <f>VLOOKUP(J6002,'Matching-Tabelle'!$A$1:$B$66,2,FALSE)</f>
        <v>WPI CTB</v>
      </c>
      <c r="C6002" s="7" t="str">
        <f>IF(VLOOKUP(J6002,'Matching-Tabelle'!$A$1:$CB$66,3,FALSE)=0,"",VLOOKUP(J6002,'Matching-Tabelle'!$A$1:$CB$66,3,FALSE))</f>
        <v/>
      </c>
      <c r="D6002" s="7">
        <v>0.4</v>
      </c>
      <c r="E6002" s="7" t="s">
        <v>4963</v>
      </c>
      <c r="F6002" s="8">
        <v>42699</v>
      </c>
      <c r="G6002" t="s">
        <v>3856</v>
      </c>
      <c r="H6002" t="s">
        <v>3857</v>
      </c>
      <c r="I6002" t="s">
        <v>3858</v>
      </c>
      <c r="J6002">
        <v>922</v>
      </c>
      <c r="K6002" t="s">
        <v>134</v>
      </c>
      <c r="L6002" t="s">
        <v>135</v>
      </c>
      <c r="M6002">
        <v>990001</v>
      </c>
      <c r="N6002" t="s">
        <v>51</v>
      </c>
      <c r="O6002">
        <v>0.4</v>
      </c>
      <c r="Q6002">
        <v>0.4</v>
      </c>
      <c r="S6002" t="s">
        <v>4963</v>
      </c>
      <c r="AE6002">
        <v>12</v>
      </c>
      <c r="AF6002">
        <v>7.6</v>
      </c>
      <c r="AG6002">
        <v>5</v>
      </c>
      <c r="AH6002" t="s">
        <v>53</v>
      </c>
      <c r="AI6002" t="s">
        <v>54</v>
      </c>
      <c r="AJ6002">
        <v>2</v>
      </c>
      <c r="AK6002">
        <v>1</v>
      </c>
      <c r="AL6002">
        <v>1</v>
      </c>
      <c r="AM6002" t="s">
        <v>55</v>
      </c>
      <c r="AN6002" t="s">
        <v>56</v>
      </c>
      <c r="AP6002">
        <v>1</v>
      </c>
      <c r="AQ6002" t="s">
        <v>57</v>
      </c>
      <c r="AR6002">
        <v>0</v>
      </c>
      <c r="AW6002" t="s">
        <v>58</v>
      </c>
      <c r="AX6002">
        <v>0</v>
      </c>
      <c r="AY6002">
        <v>2</v>
      </c>
      <c r="AZ6002">
        <v>0.4</v>
      </c>
      <c r="BA6002">
        <v>0.4</v>
      </c>
      <c r="BB6002" t="s">
        <v>59</v>
      </c>
    </row>
    <row r="6003" spans="1:54" x14ac:dyDescent="0.2">
      <c r="A6003" s="7" t="str">
        <f>VLOOKUP(G6003,'Matching-Tabelle'!$A$76:$B$80,2,FALSE)</f>
        <v>stefan.fuellemann@tkb.ch</v>
      </c>
      <c r="B6003" s="7" t="str">
        <f>VLOOKUP(J6003,'Matching-Tabelle'!$A$1:$B$66,2,FALSE)</f>
        <v>WPI CTB</v>
      </c>
      <c r="C6003" s="7" t="str">
        <f>IF(VLOOKUP(J6003,'Matching-Tabelle'!$A$1:$CB$66,3,FALSE)=0,"",VLOOKUP(J6003,'Matching-Tabelle'!$A$1:$CB$66,3,FALSE))</f>
        <v/>
      </c>
      <c r="D6003" s="7">
        <v>0.52</v>
      </c>
      <c r="E6003" s="7" t="s">
        <v>4964</v>
      </c>
      <c r="F6003" s="8">
        <v>42699</v>
      </c>
      <c r="G6003" t="s">
        <v>3856</v>
      </c>
      <c r="H6003" t="s">
        <v>3857</v>
      </c>
      <c r="I6003" t="s">
        <v>3858</v>
      </c>
      <c r="J6003">
        <v>935</v>
      </c>
      <c r="K6003" t="s">
        <v>1147</v>
      </c>
      <c r="L6003" t="s">
        <v>1148</v>
      </c>
      <c r="M6003">
        <v>990001</v>
      </c>
      <c r="N6003" t="s">
        <v>51</v>
      </c>
      <c r="O6003">
        <v>0.52</v>
      </c>
      <c r="Q6003">
        <v>0.52</v>
      </c>
      <c r="S6003" t="s">
        <v>4964</v>
      </c>
      <c r="AE6003">
        <v>12</v>
      </c>
      <c r="AF6003">
        <v>7.6</v>
      </c>
      <c r="AG6003">
        <v>5</v>
      </c>
      <c r="AH6003" t="s">
        <v>53</v>
      </c>
      <c r="AI6003" t="s">
        <v>54</v>
      </c>
      <c r="AJ6003">
        <v>2</v>
      </c>
      <c r="AK6003">
        <v>1</v>
      </c>
      <c r="AL6003">
        <v>1</v>
      </c>
      <c r="AM6003" t="s">
        <v>55</v>
      </c>
      <c r="AN6003" t="s">
        <v>56</v>
      </c>
      <c r="AP6003">
        <v>1</v>
      </c>
      <c r="AQ6003" t="s">
        <v>57</v>
      </c>
      <c r="AR6003">
        <v>0</v>
      </c>
      <c r="AW6003" t="s">
        <v>58</v>
      </c>
      <c r="AX6003">
        <v>0</v>
      </c>
      <c r="AY6003">
        <v>2</v>
      </c>
      <c r="AZ6003">
        <v>0.52</v>
      </c>
      <c r="BA6003">
        <v>0.52</v>
      </c>
      <c r="BB6003" t="s">
        <v>59</v>
      </c>
    </row>
    <row r="6004" spans="1:54" x14ac:dyDescent="0.2">
      <c r="A6004" s="7" t="str">
        <f>VLOOKUP(G6004,'Matching-Tabelle'!$A$76:$B$80,2,FALSE)</f>
        <v>stefan.fuellemann@tkb.ch</v>
      </c>
      <c r="B6004" s="7" t="str">
        <f>VLOOKUP(J6004,'Matching-Tabelle'!$A$1:$B$66,2,FALSE)</f>
        <v>WPI CTB</v>
      </c>
      <c r="C6004" s="7" t="str">
        <f>IF(VLOOKUP(J6004,'Matching-Tabelle'!$A$1:$CB$66,3,FALSE)=0,"",VLOOKUP(J6004,'Matching-Tabelle'!$A$1:$CB$66,3,FALSE))</f>
        <v/>
      </c>
      <c r="D6004" s="7">
        <v>3.25</v>
      </c>
      <c r="E6004" s="7" t="s">
        <v>4965</v>
      </c>
      <c r="F6004" s="8">
        <v>42699</v>
      </c>
      <c r="G6004" t="s">
        <v>3856</v>
      </c>
      <c r="H6004" t="s">
        <v>3857</v>
      </c>
      <c r="I6004" t="s">
        <v>3858</v>
      </c>
      <c r="J6004">
        <v>14</v>
      </c>
      <c r="K6004" t="s">
        <v>82</v>
      </c>
      <c r="L6004" t="s">
        <v>83</v>
      </c>
      <c r="M6004">
        <v>990001</v>
      </c>
      <c r="N6004" t="s">
        <v>51</v>
      </c>
      <c r="O6004">
        <v>3.25</v>
      </c>
      <c r="Q6004">
        <v>3.25</v>
      </c>
      <c r="S6004" t="s">
        <v>4965</v>
      </c>
      <c r="AE6004">
        <v>12</v>
      </c>
      <c r="AF6004">
        <v>7.6</v>
      </c>
      <c r="AG6004">
        <v>5</v>
      </c>
      <c r="AH6004" t="s">
        <v>53</v>
      </c>
      <c r="AI6004" t="s">
        <v>54</v>
      </c>
      <c r="AJ6004">
        <v>2</v>
      </c>
      <c r="AK6004">
        <v>1</v>
      </c>
      <c r="AL6004">
        <v>1</v>
      </c>
      <c r="AM6004" t="s">
        <v>55</v>
      </c>
      <c r="AN6004" t="s">
        <v>56</v>
      </c>
      <c r="AP6004">
        <v>1</v>
      </c>
      <c r="AQ6004" t="s">
        <v>57</v>
      </c>
      <c r="AR6004">
        <v>0</v>
      </c>
      <c r="AW6004" t="s">
        <v>58</v>
      </c>
      <c r="AX6004">
        <v>0</v>
      </c>
      <c r="AY6004">
        <v>2</v>
      </c>
      <c r="AZ6004">
        <v>3.25</v>
      </c>
      <c r="BA6004">
        <v>3.25</v>
      </c>
      <c r="BB6004" t="s">
        <v>59</v>
      </c>
    </row>
    <row r="6005" spans="1:54" x14ac:dyDescent="0.2">
      <c r="A6005" s="7" t="str">
        <f>VLOOKUP(G6005,'Matching-Tabelle'!$A$76:$B$80,2,FALSE)</f>
        <v>stefan.fuellemann@tkb.ch</v>
      </c>
      <c r="B6005" s="7" t="str">
        <f>VLOOKUP(J6005,'Matching-Tabelle'!$A$1:$B$66,2,FALSE)</f>
        <v>WPI CTB</v>
      </c>
      <c r="C6005" s="7" t="str">
        <f>IF(VLOOKUP(J6005,'Matching-Tabelle'!$A$1:$CB$66,3,FALSE)=0,"",VLOOKUP(J6005,'Matching-Tabelle'!$A$1:$CB$66,3,FALSE))</f>
        <v/>
      </c>
      <c r="D6005" s="7">
        <v>0.75</v>
      </c>
      <c r="E6005" s="7" t="s">
        <v>4966</v>
      </c>
      <c r="F6005" s="8">
        <v>42699</v>
      </c>
      <c r="G6005" t="s">
        <v>3856</v>
      </c>
      <c r="H6005" t="s">
        <v>3857</v>
      </c>
      <c r="I6005" t="s">
        <v>3858</v>
      </c>
      <c r="J6005">
        <v>922</v>
      </c>
      <c r="K6005" t="s">
        <v>134</v>
      </c>
      <c r="L6005" t="s">
        <v>135</v>
      </c>
      <c r="M6005">
        <v>990001</v>
      </c>
      <c r="N6005" t="s">
        <v>51</v>
      </c>
      <c r="O6005">
        <v>0.75</v>
      </c>
      <c r="Q6005">
        <v>0.75</v>
      </c>
      <c r="S6005" t="s">
        <v>4966</v>
      </c>
      <c r="AE6005">
        <v>12</v>
      </c>
      <c r="AF6005">
        <v>7.6</v>
      </c>
      <c r="AG6005">
        <v>5</v>
      </c>
      <c r="AH6005" t="s">
        <v>53</v>
      </c>
      <c r="AI6005" t="s">
        <v>54</v>
      </c>
      <c r="AJ6005">
        <v>2</v>
      </c>
      <c r="AK6005">
        <v>1</v>
      </c>
      <c r="AL6005">
        <v>1</v>
      </c>
      <c r="AM6005" t="s">
        <v>55</v>
      </c>
      <c r="AN6005" t="s">
        <v>56</v>
      </c>
      <c r="AP6005">
        <v>1</v>
      </c>
      <c r="AQ6005" t="s">
        <v>57</v>
      </c>
      <c r="AR6005">
        <v>0</v>
      </c>
      <c r="AW6005" t="s">
        <v>58</v>
      </c>
      <c r="AX6005">
        <v>0</v>
      </c>
      <c r="AY6005">
        <v>2</v>
      </c>
      <c r="AZ6005">
        <v>0.75</v>
      </c>
      <c r="BA6005">
        <v>0.75</v>
      </c>
      <c r="BB6005" t="s">
        <v>59</v>
      </c>
    </row>
    <row r="6006" spans="1:54" x14ac:dyDescent="0.2">
      <c r="A6006" s="7" t="str">
        <f>VLOOKUP(G6006,'Matching-Tabelle'!$A$76:$B$80,2,FALSE)</f>
        <v>stefan.fuellemann@tkb.ch</v>
      </c>
      <c r="B6006" s="7" t="str">
        <f>VLOOKUP(J6006,'Matching-Tabelle'!$A$1:$B$66,2,FALSE)</f>
        <v>WPI RTB</v>
      </c>
      <c r="C6006" s="7" t="str">
        <f>IF(VLOOKUP(J6006,'Matching-Tabelle'!$A$1:$CB$66,3,FALSE)=0,"",VLOOKUP(J6006,'Matching-Tabelle'!$A$1:$CB$66,3,FALSE))</f>
        <v/>
      </c>
      <c r="D6006" s="7">
        <v>0.5</v>
      </c>
      <c r="E6006" s="7" t="s">
        <v>4967</v>
      </c>
      <c r="F6006" s="8">
        <v>42699</v>
      </c>
      <c r="G6006" t="s">
        <v>3856</v>
      </c>
      <c r="H6006" t="s">
        <v>3857</v>
      </c>
      <c r="I6006" t="s">
        <v>3858</v>
      </c>
      <c r="J6006">
        <v>22</v>
      </c>
      <c r="K6006" t="s">
        <v>88</v>
      </c>
      <c r="L6006" t="s">
        <v>89</v>
      </c>
      <c r="M6006">
        <v>990001</v>
      </c>
      <c r="N6006" t="s">
        <v>51</v>
      </c>
      <c r="O6006">
        <v>0.5</v>
      </c>
      <c r="Q6006">
        <v>0.5</v>
      </c>
      <c r="S6006" t="s">
        <v>4967</v>
      </c>
      <c r="AE6006">
        <v>12</v>
      </c>
      <c r="AF6006">
        <v>7.6</v>
      </c>
      <c r="AG6006">
        <v>5</v>
      </c>
      <c r="AH6006" t="s">
        <v>53</v>
      </c>
      <c r="AI6006" t="s">
        <v>54</v>
      </c>
      <c r="AJ6006">
        <v>2</v>
      </c>
      <c r="AK6006">
        <v>1</v>
      </c>
      <c r="AL6006">
        <v>1</v>
      </c>
      <c r="AM6006" t="s">
        <v>55</v>
      </c>
      <c r="AN6006" t="s">
        <v>56</v>
      </c>
      <c r="AP6006">
        <v>1</v>
      </c>
      <c r="AQ6006" t="s">
        <v>57</v>
      </c>
      <c r="AR6006">
        <v>0</v>
      </c>
      <c r="AW6006" t="s">
        <v>58</v>
      </c>
      <c r="AX6006">
        <v>0</v>
      </c>
      <c r="AY6006">
        <v>2</v>
      </c>
      <c r="AZ6006">
        <v>0.5</v>
      </c>
      <c r="BA6006">
        <v>0.5</v>
      </c>
      <c r="BB6006" t="s">
        <v>59</v>
      </c>
    </row>
    <row r="6007" spans="1:54" x14ac:dyDescent="0.2">
      <c r="A6007" s="7" t="str">
        <f>VLOOKUP(G6007,'Matching-Tabelle'!$A$76:$B$80,2,FALSE)</f>
        <v>stefan.fuellemann@tkb.ch</v>
      </c>
      <c r="B6007" s="7" t="str">
        <f>VLOOKUP(J6007,'Matching-Tabelle'!$A$1:$B$66,2,FALSE)</f>
        <v>WPI RTB</v>
      </c>
      <c r="C6007" s="7" t="str">
        <f>IF(VLOOKUP(J6007,'Matching-Tabelle'!$A$1:$CB$66,3,FALSE)=0,"",VLOOKUP(J6007,'Matching-Tabelle'!$A$1:$CB$66,3,FALSE))</f>
        <v/>
      </c>
      <c r="D6007" s="7">
        <v>1.25</v>
      </c>
      <c r="E6007" s="7" t="s">
        <v>3859</v>
      </c>
      <c r="F6007" s="8">
        <v>42702</v>
      </c>
      <c r="G6007" t="s">
        <v>3856</v>
      </c>
      <c r="H6007" t="s">
        <v>3857</v>
      </c>
      <c r="I6007" t="s">
        <v>3858</v>
      </c>
      <c r="J6007">
        <v>19</v>
      </c>
      <c r="K6007" t="s">
        <v>145</v>
      </c>
      <c r="L6007" t="s">
        <v>146</v>
      </c>
      <c r="M6007">
        <v>990001</v>
      </c>
      <c r="N6007" t="s">
        <v>51</v>
      </c>
      <c r="O6007">
        <v>1.25</v>
      </c>
      <c r="Q6007">
        <v>1.25</v>
      </c>
      <c r="S6007" t="s">
        <v>3859</v>
      </c>
      <c r="AE6007">
        <v>12</v>
      </c>
      <c r="AF6007">
        <v>7.6</v>
      </c>
      <c r="AG6007">
        <v>5</v>
      </c>
      <c r="AH6007" t="s">
        <v>53</v>
      </c>
      <c r="AI6007" t="s">
        <v>54</v>
      </c>
      <c r="AJ6007">
        <v>2</v>
      </c>
      <c r="AK6007">
        <v>1</v>
      </c>
      <c r="AL6007">
        <v>1</v>
      </c>
      <c r="AM6007" t="s">
        <v>55</v>
      </c>
      <c r="AN6007" t="s">
        <v>56</v>
      </c>
      <c r="AP6007">
        <v>1</v>
      </c>
      <c r="AQ6007" t="s">
        <v>57</v>
      </c>
      <c r="AR6007">
        <v>0</v>
      </c>
      <c r="AW6007" t="s">
        <v>58</v>
      </c>
      <c r="AX6007">
        <v>0</v>
      </c>
      <c r="AY6007">
        <v>2</v>
      </c>
      <c r="AZ6007">
        <v>1.25</v>
      </c>
      <c r="BA6007">
        <v>1.25</v>
      </c>
      <c r="BB6007" t="s">
        <v>59</v>
      </c>
    </row>
    <row r="6008" spans="1:54" x14ac:dyDescent="0.2">
      <c r="A6008" s="7" t="str">
        <f>VLOOKUP(G6008,'Matching-Tabelle'!$A$76:$B$80,2,FALSE)</f>
        <v>stefan.fuellemann@tkb.ch</v>
      </c>
      <c r="B6008" s="7" t="str">
        <f>VLOOKUP(J6008,'Matching-Tabelle'!$A$1:$B$66,2,FALSE)</f>
        <v>Proj SCRE2016</v>
      </c>
      <c r="C6008" s="7" t="str">
        <f>IF(VLOOKUP(J6008,'Matching-Tabelle'!$A$1:$CB$66,3,FALSE)=0,"",VLOOKUP(J6008,'Matching-Tabelle'!$A$1:$CB$66,3,FALSE))</f>
        <v>WPI Projekte</v>
      </c>
      <c r="D6008" s="7">
        <v>1.1000000000000001</v>
      </c>
      <c r="E6008" s="7" t="s">
        <v>4968</v>
      </c>
      <c r="F6008" s="8">
        <v>42702</v>
      </c>
      <c r="G6008" t="s">
        <v>3856</v>
      </c>
      <c r="H6008" t="s">
        <v>3857</v>
      </c>
      <c r="I6008" t="s">
        <v>3858</v>
      </c>
      <c r="J6008">
        <v>2500253</v>
      </c>
      <c r="K6008" t="s">
        <v>538</v>
      </c>
      <c r="L6008" t="s">
        <v>539</v>
      </c>
      <c r="M6008">
        <v>990001</v>
      </c>
      <c r="N6008" t="s">
        <v>51</v>
      </c>
      <c r="O6008">
        <v>1.1000000000000001</v>
      </c>
      <c r="Q6008">
        <v>1.1000000000000001</v>
      </c>
      <c r="S6008" t="s">
        <v>4968</v>
      </c>
      <c r="AE6008">
        <v>5</v>
      </c>
      <c r="AF6008">
        <v>0</v>
      </c>
      <c r="AG6008">
        <v>1</v>
      </c>
      <c r="AH6008" t="s">
        <v>411</v>
      </c>
      <c r="AI6008" t="s">
        <v>411</v>
      </c>
      <c r="AJ6008">
        <v>2</v>
      </c>
      <c r="AK6008">
        <v>1</v>
      </c>
      <c r="AL6008">
        <v>1</v>
      </c>
      <c r="AM6008" t="s">
        <v>55</v>
      </c>
      <c r="AN6008" t="s">
        <v>56</v>
      </c>
      <c r="AP6008">
        <v>1</v>
      </c>
      <c r="AQ6008" t="s">
        <v>57</v>
      </c>
      <c r="AR6008">
        <v>0</v>
      </c>
      <c r="AW6008" t="s">
        <v>58</v>
      </c>
      <c r="AX6008">
        <v>0</v>
      </c>
      <c r="AY6008">
        <v>2</v>
      </c>
      <c r="AZ6008">
        <v>1.1000000000000001</v>
      </c>
      <c r="BA6008">
        <v>1.1000000000000001</v>
      </c>
      <c r="BB6008" t="s">
        <v>59</v>
      </c>
    </row>
    <row r="6009" spans="1:54" x14ac:dyDescent="0.2">
      <c r="A6009" s="7" t="str">
        <f>VLOOKUP(G6009,'Matching-Tabelle'!$A$76:$B$80,2,FALSE)</f>
        <v>stefan.fuellemann@tkb.ch</v>
      </c>
      <c r="B6009" s="7" t="str">
        <f>VLOOKUP(J6009,'Matching-Tabelle'!$A$1:$B$66,2,FALSE)</f>
        <v>WPI CTB</v>
      </c>
      <c r="C6009" s="7" t="str">
        <f>IF(VLOOKUP(J6009,'Matching-Tabelle'!$A$1:$CB$66,3,FALSE)=0,"",VLOOKUP(J6009,'Matching-Tabelle'!$A$1:$CB$66,3,FALSE))</f>
        <v/>
      </c>
      <c r="D6009" s="7">
        <v>0.46</v>
      </c>
      <c r="E6009" s="7" t="s">
        <v>4850</v>
      </c>
      <c r="F6009" s="8">
        <v>42702</v>
      </c>
      <c r="G6009" t="s">
        <v>3856</v>
      </c>
      <c r="H6009" t="s">
        <v>3857</v>
      </c>
      <c r="I6009" t="s">
        <v>3858</v>
      </c>
      <c r="J6009">
        <v>14</v>
      </c>
      <c r="K6009" t="s">
        <v>82</v>
      </c>
      <c r="L6009" t="s">
        <v>83</v>
      </c>
      <c r="M6009">
        <v>990001</v>
      </c>
      <c r="N6009" t="s">
        <v>51</v>
      </c>
      <c r="O6009">
        <v>0.46</v>
      </c>
      <c r="Q6009">
        <v>0.46</v>
      </c>
      <c r="S6009" t="s">
        <v>4850</v>
      </c>
      <c r="AE6009">
        <v>12</v>
      </c>
      <c r="AF6009">
        <v>7.6</v>
      </c>
      <c r="AG6009">
        <v>5</v>
      </c>
      <c r="AH6009" t="s">
        <v>53</v>
      </c>
      <c r="AI6009" t="s">
        <v>54</v>
      </c>
      <c r="AJ6009">
        <v>2</v>
      </c>
      <c r="AK6009">
        <v>1</v>
      </c>
      <c r="AL6009">
        <v>1</v>
      </c>
      <c r="AM6009" t="s">
        <v>55</v>
      </c>
      <c r="AN6009" t="s">
        <v>56</v>
      </c>
      <c r="AP6009">
        <v>1</v>
      </c>
      <c r="AQ6009" t="s">
        <v>57</v>
      </c>
      <c r="AR6009">
        <v>0</v>
      </c>
      <c r="AW6009" t="s">
        <v>58</v>
      </c>
      <c r="AX6009">
        <v>0</v>
      </c>
      <c r="AY6009">
        <v>2</v>
      </c>
      <c r="AZ6009">
        <v>0.46</v>
      </c>
      <c r="BA6009">
        <v>0.46</v>
      </c>
      <c r="BB6009" t="s">
        <v>59</v>
      </c>
    </row>
    <row r="6010" spans="1:54" x14ac:dyDescent="0.2">
      <c r="A6010" s="7" t="str">
        <f>VLOOKUP(G6010,'Matching-Tabelle'!$A$76:$B$80,2,FALSE)</f>
        <v>stefan.fuellemann@tkb.ch</v>
      </c>
      <c r="B6010" s="7" t="str">
        <f>VLOOKUP(J6010,'Matching-Tabelle'!$A$1:$B$66,2,FALSE)</f>
        <v>WPI CTB</v>
      </c>
      <c r="C6010" s="7" t="str">
        <f>IF(VLOOKUP(J6010,'Matching-Tabelle'!$A$1:$CB$66,3,FALSE)=0,"",VLOOKUP(J6010,'Matching-Tabelle'!$A$1:$CB$66,3,FALSE))</f>
        <v/>
      </c>
      <c r="D6010" s="7">
        <v>0.65</v>
      </c>
      <c r="E6010" s="7" t="s">
        <v>4944</v>
      </c>
      <c r="F6010" s="8">
        <v>42702</v>
      </c>
      <c r="G6010" t="s">
        <v>3856</v>
      </c>
      <c r="H6010" t="s">
        <v>3857</v>
      </c>
      <c r="I6010" t="s">
        <v>3858</v>
      </c>
      <c r="J6010">
        <v>922</v>
      </c>
      <c r="K6010" t="s">
        <v>134</v>
      </c>
      <c r="L6010" t="s">
        <v>135</v>
      </c>
      <c r="M6010">
        <v>990001</v>
      </c>
      <c r="N6010" t="s">
        <v>51</v>
      </c>
      <c r="O6010">
        <v>0.65</v>
      </c>
      <c r="Q6010">
        <v>0.65</v>
      </c>
      <c r="S6010" t="s">
        <v>4944</v>
      </c>
      <c r="AE6010">
        <v>12</v>
      </c>
      <c r="AF6010">
        <v>7.6</v>
      </c>
      <c r="AG6010">
        <v>5</v>
      </c>
      <c r="AH6010" t="s">
        <v>53</v>
      </c>
      <c r="AI6010" t="s">
        <v>54</v>
      </c>
      <c r="AJ6010">
        <v>2</v>
      </c>
      <c r="AK6010">
        <v>1</v>
      </c>
      <c r="AL6010">
        <v>1</v>
      </c>
      <c r="AM6010" t="s">
        <v>55</v>
      </c>
      <c r="AN6010" t="s">
        <v>56</v>
      </c>
      <c r="AP6010">
        <v>1</v>
      </c>
      <c r="AQ6010" t="s">
        <v>57</v>
      </c>
      <c r="AR6010">
        <v>0</v>
      </c>
      <c r="AW6010" t="s">
        <v>58</v>
      </c>
      <c r="AX6010">
        <v>0</v>
      </c>
      <c r="AY6010">
        <v>2</v>
      </c>
      <c r="AZ6010">
        <v>0.65</v>
      </c>
      <c r="BA6010">
        <v>0.65</v>
      </c>
      <c r="BB6010" t="s">
        <v>59</v>
      </c>
    </row>
    <row r="6011" spans="1:54" x14ac:dyDescent="0.2">
      <c r="A6011" s="7" t="str">
        <f>VLOOKUP(G6011,'Matching-Tabelle'!$A$76:$B$80,2,FALSE)</f>
        <v>stefan.fuellemann@tkb.ch</v>
      </c>
      <c r="B6011" s="7" t="str">
        <f>VLOOKUP(J6011,'Matching-Tabelle'!$A$1:$B$66,2,FALSE)</f>
        <v>WPI CTB</v>
      </c>
      <c r="C6011" s="7" t="str">
        <f>IF(VLOOKUP(J6011,'Matching-Tabelle'!$A$1:$CB$66,3,FALSE)=0,"",VLOOKUP(J6011,'Matching-Tabelle'!$A$1:$CB$66,3,FALSE))</f>
        <v/>
      </c>
      <c r="D6011" s="7">
        <v>5.5</v>
      </c>
      <c r="E6011" s="7" t="s">
        <v>4969</v>
      </c>
      <c r="F6011" s="8">
        <v>42702</v>
      </c>
      <c r="G6011" t="s">
        <v>3856</v>
      </c>
      <c r="H6011" t="s">
        <v>3857</v>
      </c>
      <c r="I6011" t="s">
        <v>3858</v>
      </c>
      <c r="J6011">
        <v>14</v>
      </c>
      <c r="K6011" t="s">
        <v>82</v>
      </c>
      <c r="L6011" t="s">
        <v>83</v>
      </c>
      <c r="M6011">
        <v>990001</v>
      </c>
      <c r="N6011" t="s">
        <v>51</v>
      </c>
      <c r="O6011">
        <v>5.5</v>
      </c>
      <c r="Q6011">
        <v>5.5</v>
      </c>
      <c r="S6011" t="s">
        <v>4969</v>
      </c>
      <c r="AE6011">
        <v>12</v>
      </c>
      <c r="AF6011">
        <v>7.6</v>
      </c>
      <c r="AG6011">
        <v>5</v>
      </c>
      <c r="AH6011" t="s">
        <v>53</v>
      </c>
      <c r="AI6011" t="s">
        <v>54</v>
      </c>
      <c r="AJ6011">
        <v>2</v>
      </c>
      <c r="AK6011">
        <v>1</v>
      </c>
      <c r="AL6011">
        <v>1</v>
      </c>
      <c r="AM6011" t="s">
        <v>55</v>
      </c>
      <c r="AN6011" t="s">
        <v>56</v>
      </c>
      <c r="AP6011">
        <v>1</v>
      </c>
      <c r="AQ6011" t="s">
        <v>57</v>
      </c>
      <c r="AR6011">
        <v>0</v>
      </c>
      <c r="AW6011" t="s">
        <v>58</v>
      </c>
      <c r="AX6011">
        <v>0</v>
      </c>
      <c r="AY6011">
        <v>2</v>
      </c>
      <c r="AZ6011">
        <v>5.5</v>
      </c>
      <c r="BA6011">
        <v>5.5</v>
      </c>
      <c r="BB6011" t="s">
        <v>59</v>
      </c>
    </row>
    <row r="6012" spans="1:54" x14ac:dyDescent="0.2">
      <c r="A6012" s="7" t="str">
        <f>VLOOKUP(G6012,'Matching-Tabelle'!$A$76:$B$80,2,FALSE)</f>
        <v>stefan.fuellemann@tkb.ch</v>
      </c>
      <c r="B6012" s="7" t="str">
        <f>VLOOKUP(J6012,'Matching-Tabelle'!$A$1:$B$66,2,FALSE)</f>
        <v>WPI RTB</v>
      </c>
      <c r="C6012" s="7" t="str">
        <f>IF(VLOOKUP(J6012,'Matching-Tabelle'!$A$1:$CB$66,3,FALSE)=0,"",VLOOKUP(J6012,'Matching-Tabelle'!$A$1:$CB$66,3,FALSE))</f>
        <v/>
      </c>
      <c r="D6012" s="7">
        <v>1.5</v>
      </c>
      <c r="E6012" s="7" t="s">
        <v>3859</v>
      </c>
      <c r="F6012" s="8">
        <v>42703</v>
      </c>
      <c r="G6012" t="s">
        <v>3856</v>
      </c>
      <c r="H6012" t="s">
        <v>3857</v>
      </c>
      <c r="I6012" t="s">
        <v>3858</v>
      </c>
      <c r="J6012">
        <v>19</v>
      </c>
      <c r="K6012" t="s">
        <v>145</v>
      </c>
      <c r="L6012" t="s">
        <v>146</v>
      </c>
      <c r="M6012">
        <v>990001</v>
      </c>
      <c r="N6012" t="s">
        <v>51</v>
      </c>
      <c r="O6012">
        <v>1.5</v>
      </c>
      <c r="Q6012">
        <v>1.5</v>
      </c>
      <c r="S6012" t="s">
        <v>3859</v>
      </c>
      <c r="AE6012">
        <v>12</v>
      </c>
      <c r="AF6012">
        <v>7.6</v>
      </c>
      <c r="AG6012">
        <v>5</v>
      </c>
      <c r="AH6012" t="s">
        <v>53</v>
      </c>
      <c r="AI6012" t="s">
        <v>54</v>
      </c>
      <c r="AJ6012">
        <v>2</v>
      </c>
      <c r="AK6012">
        <v>1</v>
      </c>
      <c r="AL6012">
        <v>1</v>
      </c>
      <c r="AM6012" t="s">
        <v>55</v>
      </c>
      <c r="AN6012" t="s">
        <v>56</v>
      </c>
      <c r="AP6012">
        <v>1</v>
      </c>
      <c r="AQ6012" t="s">
        <v>57</v>
      </c>
      <c r="AR6012">
        <v>0</v>
      </c>
      <c r="AW6012" t="s">
        <v>58</v>
      </c>
      <c r="AX6012">
        <v>0</v>
      </c>
      <c r="AY6012">
        <v>2</v>
      </c>
      <c r="AZ6012">
        <v>1.5</v>
      </c>
      <c r="BA6012">
        <v>1.5</v>
      </c>
      <c r="BB6012" t="s">
        <v>59</v>
      </c>
    </row>
    <row r="6013" spans="1:54" x14ac:dyDescent="0.2">
      <c r="A6013" s="7" t="str">
        <f>VLOOKUP(G6013,'Matching-Tabelle'!$A$76:$B$80,2,FALSE)</f>
        <v>stefan.fuellemann@tkb.ch</v>
      </c>
      <c r="B6013" s="7" t="str">
        <f>VLOOKUP(J6013,'Matching-Tabelle'!$A$1:$B$66,2,FALSE)</f>
        <v>Proj SCRE2016</v>
      </c>
      <c r="C6013" s="7" t="str">
        <f>IF(VLOOKUP(J6013,'Matching-Tabelle'!$A$1:$CB$66,3,FALSE)=0,"",VLOOKUP(J6013,'Matching-Tabelle'!$A$1:$CB$66,3,FALSE))</f>
        <v>WPI Projekte</v>
      </c>
      <c r="D6013" s="7">
        <v>1.5</v>
      </c>
      <c r="E6013" s="7" t="s">
        <v>4970</v>
      </c>
      <c r="F6013" s="8">
        <v>42703</v>
      </c>
      <c r="G6013" t="s">
        <v>3856</v>
      </c>
      <c r="H6013" t="s">
        <v>3857</v>
      </c>
      <c r="I6013" t="s">
        <v>3858</v>
      </c>
      <c r="J6013">
        <v>2500253</v>
      </c>
      <c r="K6013" t="s">
        <v>538</v>
      </c>
      <c r="L6013" t="s">
        <v>539</v>
      </c>
      <c r="M6013">
        <v>990001</v>
      </c>
      <c r="N6013" t="s">
        <v>51</v>
      </c>
      <c r="O6013">
        <v>1.5</v>
      </c>
      <c r="Q6013">
        <v>1.5</v>
      </c>
      <c r="S6013" t="s">
        <v>4970</v>
      </c>
      <c r="AE6013">
        <v>5</v>
      </c>
      <c r="AF6013">
        <v>0</v>
      </c>
      <c r="AG6013">
        <v>1</v>
      </c>
      <c r="AH6013" t="s">
        <v>411</v>
      </c>
      <c r="AI6013" t="s">
        <v>411</v>
      </c>
      <c r="AJ6013">
        <v>2</v>
      </c>
      <c r="AK6013">
        <v>1</v>
      </c>
      <c r="AL6013">
        <v>1</v>
      </c>
      <c r="AM6013" t="s">
        <v>55</v>
      </c>
      <c r="AN6013" t="s">
        <v>56</v>
      </c>
      <c r="AP6013">
        <v>1</v>
      </c>
      <c r="AQ6013" t="s">
        <v>57</v>
      </c>
      <c r="AR6013">
        <v>0</v>
      </c>
      <c r="AW6013" t="s">
        <v>58</v>
      </c>
      <c r="AX6013">
        <v>0</v>
      </c>
      <c r="AY6013">
        <v>2</v>
      </c>
      <c r="AZ6013">
        <v>1.5</v>
      </c>
      <c r="BA6013">
        <v>1.5</v>
      </c>
      <c r="BB6013" t="s">
        <v>59</v>
      </c>
    </row>
    <row r="6014" spans="1:54" x14ac:dyDescent="0.2">
      <c r="A6014" s="7" t="str">
        <f>VLOOKUP(G6014,'Matching-Tabelle'!$A$76:$B$80,2,FALSE)</f>
        <v>stefan.fuellemann@tkb.ch</v>
      </c>
      <c r="B6014" s="7" t="str">
        <f>VLOOKUP(J6014,'Matching-Tabelle'!$A$1:$B$66,2,FALSE)</f>
        <v>WPI CTB</v>
      </c>
      <c r="C6014" s="7" t="str">
        <f>IF(VLOOKUP(J6014,'Matching-Tabelle'!$A$1:$CB$66,3,FALSE)=0,"",VLOOKUP(J6014,'Matching-Tabelle'!$A$1:$CB$66,3,FALSE))</f>
        <v/>
      </c>
      <c r="D6014" s="7">
        <v>4.5</v>
      </c>
      <c r="E6014" s="7" t="s">
        <v>4971</v>
      </c>
      <c r="F6014" s="8">
        <v>42703</v>
      </c>
      <c r="G6014" t="s">
        <v>3856</v>
      </c>
      <c r="H6014" t="s">
        <v>3857</v>
      </c>
      <c r="I6014" t="s">
        <v>3858</v>
      </c>
      <c r="J6014">
        <v>922</v>
      </c>
      <c r="K6014" t="s">
        <v>134</v>
      </c>
      <c r="L6014" t="s">
        <v>135</v>
      </c>
      <c r="M6014">
        <v>990001</v>
      </c>
      <c r="N6014" t="s">
        <v>51</v>
      </c>
      <c r="O6014">
        <v>4.5</v>
      </c>
      <c r="Q6014">
        <v>4.5</v>
      </c>
      <c r="S6014" t="s">
        <v>4971</v>
      </c>
      <c r="AE6014">
        <v>12</v>
      </c>
      <c r="AF6014">
        <v>7.6</v>
      </c>
      <c r="AG6014">
        <v>5</v>
      </c>
      <c r="AH6014" t="s">
        <v>53</v>
      </c>
      <c r="AI6014" t="s">
        <v>54</v>
      </c>
      <c r="AJ6014">
        <v>2</v>
      </c>
      <c r="AK6014">
        <v>1</v>
      </c>
      <c r="AL6014">
        <v>1</v>
      </c>
      <c r="AM6014" t="s">
        <v>55</v>
      </c>
      <c r="AN6014" t="s">
        <v>56</v>
      </c>
      <c r="AP6014">
        <v>1</v>
      </c>
      <c r="AQ6014" t="s">
        <v>57</v>
      </c>
      <c r="AR6014">
        <v>0</v>
      </c>
      <c r="AW6014" t="s">
        <v>58</v>
      </c>
      <c r="AX6014">
        <v>0</v>
      </c>
      <c r="AY6014">
        <v>2</v>
      </c>
      <c r="AZ6014">
        <v>4.5</v>
      </c>
      <c r="BA6014">
        <v>4.5</v>
      </c>
      <c r="BB6014" t="s">
        <v>59</v>
      </c>
    </row>
    <row r="6015" spans="1:54" x14ac:dyDescent="0.2">
      <c r="A6015" s="7" t="str">
        <f>VLOOKUP(G6015,'Matching-Tabelle'!$A$76:$B$80,2,FALSE)</f>
        <v>stefan.fuellemann@tkb.ch</v>
      </c>
      <c r="B6015" s="7" t="str">
        <f>VLOOKUP(J6015,'Matching-Tabelle'!$A$1:$B$66,2,FALSE)</f>
        <v>WPI CTB</v>
      </c>
      <c r="C6015" s="7" t="str">
        <f>IF(VLOOKUP(J6015,'Matching-Tabelle'!$A$1:$CB$66,3,FALSE)=0,"",VLOOKUP(J6015,'Matching-Tabelle'!$A$1:$CB$66,3,FALSE))</f>
        <v/>
      </c>
      <c r="D6015" s="7">
        <v>0.5</v>
      </c>
      <c r="E6015" s="7" t="s">
        <v>4972</v>
      </c>
      <c r="F6015" s="8">
        <v>42703</v>
      </c>
      <c r="G6015" t="s">
        <v>3856</v>
      </c>
      <c r="H6015" t="s">
        <v>3857</v>
      </c>
      <c r="I6015" t="s">
        <v>3858</v>
      </c>
      <c r="J6015">
        <v>14</v>
      </c>
      <c r="K6015" t="s">
        <v>82</v>
      </c>
      <c r="L6015" t="s">
        <v>83</v>
      </c>
      <c r="M6015">
        <v>990001</v>
      </c>
      <c r="N6015" t="s">
        <v>51</v>
      </c>
      <c r="O6015">
        <v>0.5</v>
      </c>
      <c r="Q6015">
        <v>0.5</v>
      </c>
      <c r="S6015" t="s">
        <v>4972</v>
      </c>
      <c r="AE6015">
        <v>12</v>
      </c>
      <c r="AF6015">
        <v>7.6</v>
      </c>
      <c r="AG6015">
        <v>5</v>
      </c>
      <c r="AH6015" t="s">
        <v>53</v>
      </c>
      <c r="AI6015" t="s">
        <v>54</v>
      </c>
      <c r="AJ6015">
        <v>2</v>
      </c>
      <c r="AK6015">
        <v>1</v>
      </c>
      <c r="AL6015">
        <v>1</v>
      </c>
      <c r="AM6015" t="s">
        <v>55</v>
      </c>
      <c r="AN6015" t="s">
        <v>56</v>
      </c>
      <c r="AP6015">
        <v>1</v>
      </c>
      <c r="AQ6015" t="s">
        <v>57</v>
      </c>
      <c r="AR6015">
        <v>0</v>
      </c>
      <c r="AW6015" t="s">
        <v>58</v>
      </c>
      <c r="AX6015">
        <v>0</v>
      </c>
      <c r="AY6015">
        <v>2</v>
      </c>
      <c r="AZ6015">
        <v>0.5</v>
      </c>
      <c r="BA6015">
        <v>0.5</v>
      </c>
      <c r="BB6015" t="s">
        <v>59</v>
      </c>
    </row>
    <row r="6016" spans="1:54" x14ac:dyDescent="0.2">
      <c r="A6016" s="7" t="str">
        <f>VLOOKUP(G6016,'Matching-Tabelle'!$A$76:$B$80,2,FALSE)</f>
        <v>stefan.fuellemann@tkb.ch</v>
      </c>
      <c r="B6016" s="7" t="str">
        <f>VLOOKUP(J6016,'Matching-Tabelle'!$A$1:$B$66,2,FALSE)</f>
        <v>WPI RTB</v>
      </c>
      <c r="C6016" s="7" t="str">
        <f>IF(VLOOKUP(J6016,'Matching-Tabelle'!$A$1:$CB$66,3,FALSE)=0,"",VLOOKUP(J6016,'Matching-Tabelle'!$A$1:$CB$66,3,FALSE))</f>
        <v/>
      </c>
      <c r="D6016" s="7">
        <v>1.2</v>
      </c>
      <c r="E6016" s="7" t="s">
        <v>4136</v>
      </c>
      <c r="F6016" s="8">
        <v>42704</v>
      </c>
      <c r="G6016" t="s">
        <v>3856</v>
      </c>
      <c r="H6016" t="s">
        <v>3857</v>
      </c>
      <c r="I6016" t="s">
        <v>3858</v>
      </c>
      <c r="J6016">
        <v>19</v>
      </c>
      <c r="K6016" t="s">
        <v>145</v>
      </c>
      <c r="L6016" t="s">
        <v>146</v>
      </c>
      <c r="M6016">
        <v>990001</v>
      </c>
      <c r="N6016" t="s">
        <v>51</v>
      </c>
      <c r="O6016">
        <v>1.2</v>
      </c>
      <c r="Q6016">
        <v>1.2</v>
      </c>
      <c r="S6016" t="s">
        <v>4136</v>
      </c>
      <c r="AE6016">
        <v>12</v>
      </c>
      <c r="AF6016">
        <v>7.6</v>
      </c>
      <c r="AG6016">
        <v>5</v>
      </c>
      <c r="AH6016" t="s">
        <v>53</v>
      </c>
      <c r="AI6016" t="s">
        <v>54</v>
      </c>
      <c r="AJ6016">
        <v>2</v>
      </c>
      <c r="AK6016">
        <v>1</v>
      </c>
      <c r="AL6016">
        <v>1</v>
      </c>
      <c r="AM6016" t="s">
        <v>55</v>
      </c>
      <c r="AN6016" t="s">
        <v>56</v>
      </c>
      <c r="AP6016">
        <v>1</v>
      </c>
      <c r="AQ6016" t="s">
        <v>57</v>
      </c>
      <c r="AR6016">
        <v>0</v>
      </c>
      <c r="AW6016" t="s">
        <v>58</v>
      </c>
      <c r="AX6016">
        <v>0</v>
      </c>
      <c r="AY6016">
        <v>2</v>
      </c>
      <c r="AZ6016">
        <v>1.2</v>
      </c>
      <c r="BA6016">
        <v>1.2</v>
      </c>
      <c r="BB6016" t="s">
        <v>59</v>
      </c>
    </row>
    <row r="6017" spans="1:54" x14ac:dyDescent="0.2">
      <c r="A6017" s="7" t="str">
        <f>VLOOKUP(G6017,'Matching-Tabelle'!$A$76:$B$80,2,FALSE)</f>
        <v>stefan.fuellemann@tkb.ch</v>
      </c>
      <c r="B6017" s="7" t="str">
        <f>VLOOKUP(J6017,'Matching-Tabelle'!$A$1:$B$66,2,FALSE)</f>
        <v>WPI Führung</v>
      </c>
      <c r="C6017" s="7" t="str">
        <f>IF(VLOOKUP(J6017,'Matching-Tabelle'!$A$1:$CB$66,3,FALSE)=0,"",VLOOKUP(J6017,'Matching-Tabelle'!$A$1:$CB$66,3,FALSE))</f>
        <v/>
      </c>
      <c r="D6017" s="7">
        <v>0.5</v>
      </c>
      <c r="E6017" s="7" t="s">
        <v>190</v>
      </c>
      <c r="F6017" s="8">
        <v>42704</v>
      </c>
      <c r="G6017" t="s">
        <v>3856</v>
      </c>
      <c r="H6017" t="s">
        <v>3857</v>
      </c>
      <c r="I6017" t="s">
        <v>3858</v>
      </c>
      <c r="J6017">
        <v>26</v>
      </c>
      <c r="K6017" t="s">
        <v>130</v>
      </c>
      <c r="L6017" t="s">
        <v>131</v>
      </c>
      <c r="M6017">
        <v>990001</v>
      </c>
      <c r="N6017" t="s">
        <v>51</v>
      </c>
      <c r="O6017">
        <v>0.5</v>
      </c>
      <c r="Q6017">
        <v>0.5</v>
      </c>
      <c r="S6017" t="s">
        <v>190</v>
      </c>
      <c r="AE6017">
        <v>12</v>
      </c>
      <c r="AF6017">
        <v>7.6</v>
      </c>
      <c r="AG6017">
        <v>5</v>
      </c>
      <c r="AH6017" t="s">
        <v>53</v>
      </c>
      <c r="AI6017" t="s">
        <v>54</v>
      </c>
      <c r="AJ6017">
        <v>2</v>
      </c>
      <c r="AK6017">
        <v>1</v>
      </c>
      <c r="AL6017">
        <v>1</v>
      </c>
      <c r="AM6017" t="s">
        <v>55</v>
      </c>
      <c r="AN6017" t="s">
        <v>56</v>
      </c>
      <c r="AP6017">
        <v>1</v>
      </c>
      <c r="AQ6017" t="s">
        <v>57</v>
      </c>
      <c r="AR6017">
        <v>0</v>
      </c>
      <c r="AW6017" t="s">
        <v>58</v>
      </c>
      <c r="AX6017">
        <v>0</v>
      </c>
      <c r="AY6017">
        <v>2</v>
      </c>
      <c r="AZ6017">
        <v>0.5</v>
      </c>
      <c r="BA6017">
        <v>0.5</v>
      </c>
      <c r="BB6017" t="s">
        <v>59</v>
      </c>
    </row>
    <row r="6018" spans="1:54" x14ac:dyDescent="0.2">
      <c r="A6018" s="7" t="str">
        <f>VLOOKUP(G6018,'Matching-Tabelle'!$A$76:$B$80,2,FALSE)</f>
        <v>stefan.fuellemann@tkb.ch</v>
      </c>
      <c r="B6018" s="7" t="str">
        <f>VLOOKUP(J6018,'Matching-Tabelle'!$A$1:$B$66,2,FALSE)</f>
        <v>WPI CTB</v>
      </c>
      <c r="C6018" s="7" t="str">
        <f>IF(VLOOKUP(J6018,'Matching-Tabelle'!$A$1:$CB$66,3,FALSE)=0,"",VLOOKUP(J6018,'Matching-Tabelle'!$A$1:$CB$66,3,FALSE))</f>
        <v/>
      </c>
      <c r="D6018" s="7">
        <v>0.25</v>
      </c>
      <c r="E6018" s="7" t="s">
        <v>4973</v>
      </c>
      <c r="F6018" s="8">
        <v>42704</v>
      </c>
      <c r="G6018" t="s">
        <v>3856</v>
      </c>
      <c r="H6018" t="s">
        <v>3857</v>
      </c>
      <c r="I6018" t="s">
        <v>3858</v>
      </c>
      <c r="J6018">
        <v>921</v>
      </c>
      <c r="K6018" t="s">
        <v>224</v>
      </c>
      <c r="L6018" t="s">
        <v>225</v>
      </c>
      <c r="M6018">
        <v>990001</v>
      </c>
      <c r="N6018" t="s">
        <v>51</v>
      </c>
      <c r="O6018">
        <v>0.25</v>
      </c>
      <c r="Q6018">
        <v>0.25</v>
      </c>
      <c r="S6018" t="s">
        <v>4973</v>
      </c>
      <c r="AE6018">
        <v>12</v>
      </c>
      <c r="AF6018">
        <v>7.6</v>
      </c>
      <c r="AG6018">
        <v>5</v>
      </c>
      <c r="AH6018" t="s">
        <v>53</v>
      </c>
      <c r="AI6018" t="s">
        <v>54</v>
      </c>
      <c r="AJ6018">
        <v>2</v>
      </c>
      <c r="AK6018">
        <v>1</v>
      </c>
      <c r="AL6018">
        <v>1</v>
      </c>
      <c r="AM6018" t="s">
        <v>55</v>
      </c>
      <c r="AN6018" t="s">
        <v>56</v>
      </c>
      <c r="AP6018">
        <v>1</v>
      </c>
      <c r="AQ6018" t="s">
        <v>57</v>
      </c>
      <c r="AR6018">
        <v>0</v>
      </c>
      <c r="AW6018" t="s">
        <v>58</v>
      </c>
      <c r="AX6018">
        <v>0</v>
      </c>
      <c r="AY6018">
        <v>2</v>
      </c>
      <c r="AZ6018">
        <v>0.25</v>
      </c>
      <c r="BA6018">
        <v>0.25</v>
      </c>
      <c r="BB6018" t="s">
        <v>59</v>
      </c>
    </row>
    <row r="6019" spans="1:54" x14ac:dyDescent="0.2">
      <c r="A6019" s="7" t="str">
        <f>VLOOKUP(G6019,'Matching-Tabelle'!$A$76:$B$80,2,FALSE)</f>
        <v>stefan.fuellemann@tkb.ch</v>
      </c>
      <c r="B6019" s="7" t="str">
        <f>VLOOKUP(J6019,'Matching-Tabelle'!$A$1:$B$66,2,FALSE)</f>
        <v>WPI Führung</v>
      </c>
      <c r="C6019" s="7" t="str">
        <f>IF(VLOOKUP(J6019,'Matching-Tabelle'!$A$1:$CB$66,3,FALSE)=0,"",VLOOKUP(J6019,'Matching-Tabelle'!$A$1:$CB$66,3,FALSE))</f>
        <v/>
      </c>
      <c r="D6019" s="7">
        <v>1.3</v>
      </c>
      <c r="E6019" s="7" t="s">
        <v>4974</v>
      </c>
      <c r="F6019" s="8">
        <v>42704</v>
      </c>
      <c r="G6019" t="s">
        <v>3856</v>
      </c>
      <c r="H6019" t="s">
        <v>3857</v>
      </c>
      <c r="I6019" t="s">
        <v>3858</v>
      </c>
      <c r="J6019">
        <v>26</v>
      </c>
      <c r="K6019" t="s">
        <v>130</v>
      </c>
      <c r="L6019" t="s">
        <v>131</v>
      </c>
      <c r="M6019">
        <v>990001</v>
      </c>
      <c r="N6019" t="s">
        <v>51</v>
      </c>
      <c r="O6019">
        <v>1.3</v>
      </c>
      <c r="Q6019">
        <v>1.3</v>
      </c>
      <c r="S6019" t="s">
        <v>4974</v>
      </c>
      <c r="AE6019">
        <v>12</v>
      </c>
      <c r="AF6019">
        <v>7.6</v>
      </c>
      <c r="AG6019">
        <v>5</v>
      </c>
      <c r="AH6019" t="s">
        <v>53</v>
      </c>
      <c r="AI6019" t="s">
        <v>54</v>
      </c>
      <c r="AJ6019">
        <v>2</v>
      </c>
      <c r="AK6019">
        <v>1</v>
      </c>
      <c r="AL6019">
        <v>1</v>
      </c>
      <c r="AM6019" t="s">
        <v>55</v>
      </c>
      <c r="AN6019" t="s">
        <v>56</v>
      </c>
      <c r="AP6019">
        <v>1</v>
      </c>
      <c r="AQ6019" t="s">
        <v>57</v>
      </c>
      <c r="AR6019">
        <v>0</v>
      </c>
      <c r="AW6019" t="s">
        <v>58</v>
      </c>
      <c r="AX6019">
        <v>0</v>
      </c>
      <c r="AY6019">
        <v>2</v>
      </c>
      <c r="AZ6019">
        <v>1.3</v>
      </c>
      <c r="BA6019">
        <v>1.3</v>
      </c>
      <c r="BB6019" t="s">
        <v>59</v>
      </c>
    </row>
    <row r="6020" spans="1:54" x14ac:dyDescent="0.2">
      <c r="A6020" s="7" t="str">
        <f>VLOOKUP(G6020,'Matching-Tabelle'!$A$76:$B$80,2,FALSE)</f>
        <v>stefan.fuellemann@tkb.ch</v>
      </c>
      <c r="B6020" s="7" t="str">
        <f>VLOOKUP(J6020,'Matching-Tabelle'!$A$1:$B$66,2,FALSE)</f>
        <v>WPI RTB</v>
      </c>
      <c r="C6020" s="7" t="str">
        <f>IF(VLOOKUP(J6020,'Matching-Tabelle'!$A$1:$CB$66,3,FALSE)=0,"",VLOOKUP(J6020,'Matching-Tabelle'!$A$1:$CB$66,3,FALSE))</f>
        <v/>
      </c>
      <c r="D6020" s="7">
        <v>0.25</v>
      </c>
      <c r="E6020" s="7" t="s">
        <v>4362</v>
      </c>
      <c r="F6020" s="8">
        <v>42704</v>
      </c>
      <c r="G6020" t="s">
        <v>3856</v>
      </c>
      <c r="H6020" t="s">
        <v>3857</v>
      </c>
      <c r="I6020" t="s">
        <v>3858</v>
      </c>
      <c r="J6020">
        <v>22</v>
      </c>
      <c r="K6020" t="s">
        <v>88</v>
      </c>
      <c r="L6020" t="s">
        <v>89</v>
      </c>
      <c r="M6020">
        <v>990001</v>
      </c>
      <c r="N6020" t="s">
        <v>51</v>
      </c>
      <c r="O6020">
        <v>0.25</v>
      </c>
      <c r="Q6020">
        <v>0.25</v>
      </c>
      <c r="S6020" t="s">
        <v>4362</v>
      </c>
      <c r="AE6020">
        <v>12</v>
      </c>
      <c r="AF6020">
        <v>7.6</v>
      </c>
      <c r="AG6020">
        <v>5</v>
      </c>
      <c r="AH6020" t="s">
        <v>53</v>
      </c>
      <c r="AI6020" t="s">
        <v>54</v>
      </c>
      <c r="AJ6020">
        <v>2</v>
      </c>
      <c r="AK6020">
        <v>1</v>
      </c>
      <c r="AL6020">
        <v>1</v>
      </c>
      <c r="AM6020" t="s">
        <v>55</v>
      </c>
      <c r="AN6020" t="s">
        <v>56</v>
      </c>
      <c r="AP6020">
        <v>1</v>
      </c>
      <c r="AQ6020" t="s">
        <v>57</v>
      </c>
      <c r="AR6020">
        <v>0</v>
      </c>
      <c r="AW6020" t="s">
        <v>58</v>
      </c>
      <c r="AX6020">
        <v>0</v>
      </c>
      <c r="AY6020">
        <v>2</v>
      </c>
      <c r="AZ6020">
        <v>0.25</v>
      </c>
      <c r="BA6020">
        <v>0.25</v>
      </c>
      <c r="BB6020" t="s">
        <v>59</v>
      </c>
    </row>
    <row r="6021" spans="1:54" x14ac:dyDescent="0.2">
      <c r="A6021" s="7" t="str">
        <f>VLOOKUP(G6021,'Matching-Tabelle'!$A$76:$B$80,2,FALSE)</f>
        <v>stefan.fuellemann@tkb.ch</v>
      </c>
      <c r="B6021" s="7" t="str">
        <f>VLOOKUP(J6021,'Matching-Tabelle'!$A$1:$B$66,2,FALSE)</f>
        <v>WPI CTB</v>
      </c>
      <c r="C6021" s="7" t="str">
        <f>IF(VLOOKUP(J6021,'Matching-Tabelle'!$A$1:$CB$66,3,FALSE)=0,"",VLOOKUP(J6021,'Matching-Tabelle'!$A$1:$CB$66,3,FALSE))</f>
        <v/>
      </c>
      <c r="D6021" s="7">
        <v>0.5</v>
      </c>
      <c r="E6021" s="7" t="s">
        <v>4353</v>
      </c>
      <c r="F6021" s="8">
        <v>42704</v>
      </c>
      <c r="G6021" t="s">
        <v>3856</v>
      </c>
      <c r="H6021" t="s">
        <v>3857</v>
      </c>
      <c r="I6021" t="s">
        <v>3858</v>
      </c>
      <c r="J6021">
        <v>922</v>
      </c>
      <c r="K6021" t="s">
        <v>134</v>
      </c>
      <c r="L6021" t="s">
        <v>135</v>
      </c>
      <c r="M6021">
        <v>990001</v>
      </c>
      <c r="N6021" t="s">
        <v>51</v>
      </c>
      <c r="O6021">
        <v>0.5</v>
      </c>
      <c r="Q6021">
        <v>0.5</v>
      </c>
      <c r="S6021" t="s">
        <v>4353</v>
      </c>
      <c r="AE6021">
        <v>12</v>
      </c>
      <c r="AF6021">
        <v>7.6</v>
      </c>
      <c r="AG6021">
        <v>5</v>
      </c>
      <c r="AH6021" t="s">
        <v>53</v>
      </c>
      <c r="AI6021" t="s">
        <v>54</v>
      </c>
      <c r="AJ6021">
        <v>2</v>
      </c>
      <c r="AK6021">
        <v>1</v>
      </c>
      <c r="AL6021">
        <v>1</v>
      </c>
      <c r="AM6021" t="s">
        <v>55</v>
      </c>
      <c r="AN6021" t="s">
        <v>56</v>
      </c>
      <c r="AP6021">
        <v>1</v>
      </c>
      <c r="AQ6021" t="s">
        <v>57</v>
      </c>
      <c r="AR6021">
        <v>0</v>
      </c>
      <c r="AW6021" t="s">
        <v>58</v>
      </c>
      <c r="AX6021">
        <v>0</v>
      </c>
      <c r="AY6021">
        <v>2</v>
      </c>
      <c r="AZ6021">
        <v>0.5</v>
      </c>
      <c r="BA6021">
        <v>0.5</v>
      </c>
      <c r="BB6021" t="s">
        <v>59</v>
      </c>
    </row>
    <row r="6022" spans="1:54" x14ac:dyDescent="0.2">
      <c r="A6022" s="7" t="str">
        <f>VLOOKUP(G6022,'Matching-Tabelle'!$A$76:$B$80,2,FALSE)</f>
        <v>stefan.fuellemann@tkb.ch</v>
      </c>
      <c r="B6022" s="7" t="str">
        <f>VLOOKUP(J6022,'Matching-Tabelle'!$A$1:$B$66,2,FALSE)</f>
        <v>Progr Digitalisierung</v>
      </c>
      <c r="C6022" s="7" t="str">
        <f>IF(VLOOKUP(J6022,'Matching-Tabelle'!$A$1:$CB$66,3,FALSE)=0,"",VLOOKUP(J6022,'Matching-Tabelle'!$A$1:$CB$66,3,FALSE))</f>
        <v/>
      </c>
      <c r="D6022" s="7">
        <v>0.65</v>
      </c>
      <c r="E6022" s="7" t="s">
        <v>4975</v>
      </c>
      <c r="F6022" s="8">
        <v>42704</v>
      </c>
      <c r="G6022" t="s">
        <v>3856</v>
      </c>
      <c r="H6022" t="s">
        <v>3857</v>
      </c>
      <c r="I6022" t="s">
        <v>3858</v>
      </c>
      <c r="J6022">
        <v>224</v>
      </c>
      <c r="K6022" t="s">
        <v>76</v>
      </c>
      <c r="L6022" t="s">
        <v>77</v>
      </c>
      <c r="M6022">
        <v>990001</v>
      </c>
      <c r="N6022" t="s">
        <v>51</v>
      </c>
      <c r="O6022">
        <v>0.65</v>
      </c>
      <c r="Q6022">
        <v>0.65</v>
      </c>
      <c r="S6022" t="s">
        <v>4975</v>
      </c>
      <c r="AE6022">
        <v>12</v>
      </c>
      <c r="AF6022">
        <v>7.6</v>
      </c>
      <c r="AG6022">
        <v>5</v>
      </c>
      <c r="AH6022" t="s">
        <v>53</v>
      </c>
      <c r="AI6022" t="s">
        <v>54</v>
      </c>
      <c r="AJ6022">
        <v>2</v>
      </c>
      <c r="AK6022">
        <v>1</v>
      </c>
      <c r="AL6022">
        <v>1</v>
      </c>
      <c r="AM6022" t="s">
        <v>55</v>
      </c>
      <c r="AN6022" t="s">
        <v>56</v>
      </c>
      <c r="AP6022">
        <v>1</v>
      </c>
      <c r="AQ6022" t="s">
        <v>57</v>
      </c>
      <c r="AR6022">
        <v>0</v>
      </c>
      <c r="AW6022" t="s">
        <v>58</v>
      </c>
      <c r="AX6022">
        <v>0</v>
      </c>
      <c r="AY6022">
        <v>2</v>
      </c>
      <c r="AZ6022">
        <v>0.65</v>
      </c>
      <c r="BA6022">
        <v>0.65</v>
      </c>
      <c r="BB6022" t="s">
        <v>59</v>
      </c>
    </row>
    <row r="6023" spans="1:54" x14ac:dyDescent="0.2">
      <c r="A6023" s="7" t="str">
        <f>VLOOKUP(G6023,'Matching-Tabelle'!$A$76:$B$80,2,FALSE)</f>
        <v>stefan.fuellemann@tkb.ch</v>
      </c>
      <c r="B6023" s="7" t="str">
        <f>VLOOKUP(J6023,'Matching-Tabelle'!$A$1:$B$66,2,FALSE)</f>
        <v>Proj SCRE2016</v>
      </c>
      <c r="C6023" s="7" t="str">
        <f>IF(VLOOKUP(J6023,'Matching-Tabelle'!$A$1:$CB$66,3,FALSE)=0,"",VLOOKUP(J6023,'Matching-Tabelle'!$A$1:$CB$66,3,FALSE))</f>
        <v>WPI Projekte</v>
      </c>
      <c r="D6023" s="7">
        <v>1.75</v>
      </c>
      <c r="E6023" s="7" t="s">
        <v>4976</v>
      </c>
      <c r="F6023" s="8">
        <v>42704</v>
      </c>
      <c r="G6023" t="s">
        <v>3856</v>
      </c>
      <c r="H6023" t="s">
        <v>3857</v>
      </c>
      <c r="I6023" t="s">
        <v>3858</v>
      </c>
      <c r="J6023">
        <v>2500253</v>
      </c>
      <c r="K6023" t="s">
        <v>538</v>
      </c>
      <c r="L6023" t="s">
        <v>539</v>
      </c>
      <c r="M6023">
        <v>990001</v>
      </c>
      <c r="N6023" t="s">
        <v>51</v>
      </c>
      <c r="O6023">
        <v>1.75</v>
      </c>
      <c r="Q6023">
        <v>1.75</v>
      </c>
      <c r="S6023" t="s">
        <v>4976</v>
      </c>
      <c r="AE6023">
        <v>5</v>
      </c>
      <c r="AF6023">
        <v>0</v>
      </c>
      <c r="AG6023">
        <v>1</v>
      </c>
      <c r="AH6023" t="s">
        <v>411</v>
      </c>
      <c r="AI6023" t="s">
        <v>411</v>
      </c>
      <c r="AJ6023">
        <v>2</v>
      </c>
      <c r="AK6023">
        <v>1</v>
      </c>
      <c r="AL6023">
        <v>1</v>
      </c>
      <c r="AM6023" t="s">
        <v>55</v>
      </c>
      <c r="AN6023" t="s">
        <v>56</v>
      </c>
      <c r="AP6023">
        <v>1</v>
      </c>
      <c r="AQ6023" t="s">
        <v>57</v>
      </c>
      <c r="AR6023">
        <v>0</v>
      </c>
      <c r="AW6023" t="s">
        <v>58</v>
      </c>
      <c r="AX6023">
        <v>0</v>
      </c>
      <c r="AY6023">
        <v>2</v>
      </c>
      <c r="AZ6023">
        <v>1.75</v>
      </c>
      <c r="BA6023">
        <v>1.75</v>
      </c>
      <c r="BB6023" t="s">
        <v>59</v>
      </c>
    </row>
    <row r="6024" spans="1:54" x14ac:dyDescent="0.2">
      <c r="A6024" s="7" t="str">
        <f>VLOOKUP(G6024,'Matching-Tabelle'!$A$76:$B$80,2,FALSE)</f>
        <v>stefan.fuellemann@tkb.ch</v>
      </c>
      <c r="B6024" s="7" t="str">
        <f>VLOOKUP(J6024,'Matching-Tabelle'!$A$1:$B$66,2,FALSE)</f>
        <v>WPI CTB</v>
      </c>
      <c r="C6024" s="7" t="str">
        <f>IF(VLOOKUP(J6024,'Matching-Tabelle'!$A$1:$CB$66,3,FALSE)=0,"",VLOOKUP(J6024,'Matching-Tabelle'!$A$1:$CB$66,3,FALSE))</f>
        <v/>
      </c>
      <c r="D6024" s="7">
        <v>0.25</v>
      </c>
      <c r="E6024" s="7" t="s">
        <v>4977</v>
      </c>
      <c r="F6024" s="8">
        <v>42704</v>
      </c>
      <c r="G6024" t="s">
        <v>3856</v>
      </c>
      <c r="H6024" t="s">
        <v>3857</v>
      </c>
      <c r="I6024" t="s">
        <v>3858</v>
      </c>
      <c r="J6024">
        <v>922</v>
      </c>
      <c r="K6024" t="s">
        <v>134</v>
      </c>
      <c r="L6024" t="s">
        <v>135</v>
      </c>
      <c r="M6024">
        <v>990001</v>
      </c>
      <c r="N6024" t="s">
        <v>51</v>
      </c>
      <c r="O6024">
        <v>0.25</v>
      </c>
      <c r="Q6024">
        <v>0.25</v>
      </c>
      <c r="S6024" t="s">
        <v>4977</v>
      </c>
      <c r="AE6024">
        <v>12</v>
      </c>
      <c r="AF6024">
        <v>7.6</v>
      </c>
      <c r="AG6024">
        <v>5</v>
      </c>
      <c r="AH6024" t="s">
        <v>53</v>
      </c>
      <c r="AI6024" t="s">
        <v>54</v>
      </c>
      <c r="AJ6024">
        <v>2</v>
      </c>
      <c r="AK6024">
        <v>1</v>
      </c>
      <c r="AL6024">
        <v>1</v>
      </c>
      <c r="AM6024" t="s">
        <v>55</v>
      </c>
      <c r="AN6024" t="s">
        <v>56</v>
      </c>
      <c r="AP6024">
        <v>1</v>
      </c>
      <c r="AQ6024" t="s">
        <v>57</v>
      </c>
      <c r="AR6024">
        <v>0</v>
      </c>
      <c r="AW6024" t="s">
        <v>58</v>
      </c>
      <c r="AX6024">
        <v>0</v>
      </c>
      <c r="AY6024">
        <v>2</v>
      </c>
      <c r="AZ6024">
        <v>0.25</v>
      </c>
      <c r="BA6024">
        <v>0.25</v>
      </c>
      <c r="BB6024" t="s">
        <v>59</v>
      </c>
    </row>
    <row r="6025" spans="1:54" x14ac:dyDescent="0.2">
      <c r="A6025" s="7" t="str">
        <f>VLOOKUP(G6025,'Matching-Tabelle'!$A$76:$B$80,2,FALSE)</f>
        <v>stefan.fuellemann@tkb.ch</v>
      </c>
      <c r="B6025" s="7" t="str">
        <f>VLOOKUP(J6025,'Matching-Tabelle'!$A$1:$B$66,2,FALSE)</f>
        <v>WPI CTB</v>
      </c>
      <c r="C6025" s="7" t="str">
        <f>IF(VLOOKUP(J6025,'Matching-Tabelle'!$A$1:$CB$66,3,FALSE)=0,"",VLOOKUP(J6025,'Matching-Tabelle'!$A$1:$CB$66,3,FALSE))</f>
        <v/>
      </c>
      <c r="D6025" s="7">
        <v>0.5</v>
      </c>
      <c r="E6025" s="7" t="s">
        <v>4978</v>
      </c>
      <c r="F6025" s="8">
        <v>42704</v>
      </c>
      <c r="G6025" t="s">
        <v>3856</v>
      </c>
      <c r="H6025" t="s">
        <v>3857</v>
      </c>
      <c r="I6025" t="s">
        <v>3858</v>
      </c>
      <c r="J6025">
        <v>922</v>
      </c>
      <c r="K6025" t="s">
        <v>134</v>
      </c>
      <c r="L6025" t="s">
        <v>135</v>
      </c>
      <c r="M6025">
        <v>990001</v>
      </c>
      <c r="N6025" t="s">
        <v>51</v>
      </c>
      <c r="O6025">
        <v>0.5</v>
      </c>
      <c r="Q6025">
        <v>0.5</v>
      </c>
      <c r="S6025" t="s">
        <v>4978</v>
      </c>
      <c r="AE6025">
        <v>12</v>
      </c>
      <c r="AF6025">
        <v>7.6</v>
      </c>
      <c r="AG6025">
        <v>5</v>
      </c>
      <c r="AH6025" t="s">
        <v>53</v>
      </c>
      <c r="AI6025" t="s">
        <v>54</v>
      </c>
      <c r="AJ6025">
        <v>2</v>
      </c>
      <c r="AK6025">
        <v>1</v>
      </c>
      <c r="AL6025">
        <v>1</v>
      </c>
      <c r="AM6025" t="s">
        <v>55</v>
      </c>
      <c r="AN6025" t="s">
        <v>56</v>
      </c>
      <c r="AP6025">
        <v>1</v>
      </c>
      <c r="AQ6025" t="s">
        <v>57</v>
      </c>
      <c r="AR6025">
        <v>0</v>
      </c>
      <c r="AW6025" t="s">
        <v>58</v>
      </c>
      <c r="AX6025">
        <v>0</v>
      </c>
      <c r="AY6025">
        <v>2</v>
      </c>
      <c r="AZ6025">
        <v>0.5</v>
      </c>
      <c r="BA6025">
        <v>0.5</v>
      </c>
      <c r="BB6025" t="s">
        <v>59</v>
      </c>
    </row>
    <row r="6026" spans="1:54" x14ac:dyDescent="0.2">
      <c r="A6026" s="7" t="str">
        <f>VLOOKUP(G6026,'Matching-Tabelle'!$A$76:$B$80,2,FALSE)</f>
        <v>stefan.fuellemann@tkb.ch</v>
      </c>
      <c r="B6026" s="7" t="str">
        <f>VLOOKUP(J6026,'Matching-Tabelle'!$A$1:$B$66,2,FALSE)</f>
        <v>WPI CTB</v>
      </c>
      <c r="C6026" s="7" t="str">
        <f>IF(VLOOKUP(J6026,'Matching-Tabelle'!$A$1:$CB$66,3,FALSE)=0,"",VLOOKUP(J6026,'Matching-Tabelle'!$A$1:$CB$66,3,FALSE))</f>
        <v/>
      </c>
      <c r="D6026" s="7">
        <v>0.25</v>
      </c>
      <c r="E6026" s="7" t="s">
        <v>4979</v>
      </c>
      <c r="F6026" s="8">
        <v>42704</v>
      </c>
      <c r="G6026" t="s">
        <v>3856</v>
      </c>
      <c r="H6026" t="s">
        <v>3857</v>
      </c>
      <c r="I6026" t="s">
        <v>3858</v>
      </c>
      <c r="J6026">
        <v>921</v>
      </c>
      <c r="K6026" t="s">
        <v>224</v>
      </c>
      <c r="L6026" t="s">
        <v>225</v>
      </c>
      <c r="M6026">
        <v>990001</v>
      </c>
      <c r="N6026" t="s">
        <v>51</v>
      </c>
      <c r="O6026">
        <v>0.25</v>
      </c>
      <c r="Q6026">
        <v>0.25</v>
      </c>
      <c r="S6026" t="s">
        <v>4979</v>
      </c>
      <c r="AE6026">
        <v>12</v>
      </c>
      <c r="AF6026">
        <v>7.6</v>
      </c>
      <c r="AG6026">
        <v>5</v>
      </c>
      <c r="AH6026" t="s">
        <v>53</v>
      </c>
      <c r="AI6026" t="s">
        <v>54</v>
      </c>
      <c r="AJ6026">
        <v>2</v>
      </c>
      <c r="AK6026">
        <v>1</v>
      </c>
      <c r="AL6026">
        <v>1</v>
      </c>
      <c r="AM6026" t="s">
        <v>55</v>
      </c>
      <c r="AN6026" t="s">
        <v>56</v>
      </c>
      <c r="AP6026">
        <v>1</v>
      </c>
      <c r="AQ6026" t="s">
        <v>57</v>
      </c>
      <c r="AR6026">
        <v>0</v>
      </c>
      <c r="AW6026" t="s">
        <v>58</v>
      </c>
      <c r="AX6026">
        <v>0</v>
      </c>
      <c r="AY6026">
        <v>2</v>
      </c>
      <c r="AZ6026">
        <v>0.25</v>
      </c>
      <c r="BA6026">
        <v>0.25</v>
      </c>
      <c r="BB6026" t="s">
        <v>59</v>
      </c>
    </row>
    <row r="6027" spans="1:54" x14ac:dyDescent="0.2">
      <c r="A6027" s="7" t="str">
        <f>VLOOKUP(G6027,'Matching-Tabelle'!$A$76:$B$80,2,FALSE)</f>
        <v>stefan.fuellemann@tkb.ch</v>
      </c>
      <c r="B6027" s="7" t="str">
        <f>VLOOKUP(J6027,'Matching-Tabelle'!$A$1:$B$66,2,FALSE)</f>
        <v>WPI CTB</v>
      </c>
      <c r="C6027" s="7" t="str">
        <f>IF(VLOOKUP(J6027,'Matching-Tabelle'!$A$1:$CB$66,3,FALSE)=0,"",VLOOKUP(J6027,'Matching-Tabelle'!$A$1:$CB$66,3,FALSE))</f>
        <v/>
      </c>
      <c r="D6027" s="7">
        <v>0.25</v>
      </c>
      <c r="E6027" s="7" t="s">
        <v>4980</v>
      </c>
      <c r="F6027" s="8">
        <v>42704</v>
      </c>
      <c r="G6027" t="s">
        <v>3856</v>
      </c>
      <c r="H6027" t="s">
        <v>3857</v>
      </c>
      <c r="I6027" t="s">
        <v>3858</v>
      </c>
      <c r="J6027">
        <v>919</v>
      </c>
      <c r="K6027" t="s">
        <v>66</v>
      </c>
      <c r="L6027" t="s">
        <v>67</v>
      </c>
      <c r="M6027">
        <v>990001</v>
      </c>
      <c r="N6027" t="s">
        <v>51</v>
      </c>
      <c r="O6027">
        <v>0.25</v>
      </c>
      <c r="Q6027">
        <v>0.25</v>
      </c>
      <c r="S6027" t="s">
        <v>4980</v>
      </c>
      <c r="AE6027">
        <v>12</v>
      </c>
      <c r="AF6027">
        <v>7.6</v>
      </c>
      <c r="AG6027">
        <v>5</v>
      </c>
      <c r="AH6027" t="s">
        <v>53</v>
      </c>
      <c r="AI6027" t="s">
        <v>54</v>
      </c>
      <c r="AJ6027">
        <v>2</v>
      </c>
      <c r="AK6027">
        <v>1</v>
      </c>
      <c r="AL6027">
        <v>1</v>
      </c>
      <c r="AM6027" t="s">
        <v>55</v>
      </c>
      <c r="AN6027" t="s">
        <v>56</v>
      </c>
      <c r="AP6027">
        <v>1</v>
      </c>
      <c r="AQ6027" t="s">
        <v>57</v>
      </c>
      <c r="AR6027">
        <v>0</v>
      </c>
      <c r="AW6027" t="s">
        <v>58</v>
      </c>
      <c r="AX6027">
        <v>0</v>
      </c>
      <c r="AY6027">
        <v>2</v>
      </c>
      <c r="AZ6027">
        <v>0.25</v>
      </c>
      <c r="BA6027">
        <v>0.25</v>
      </c>
      <c r="BB6027" t="s">
        <v>59</v>
      </c>
    </row>
    <row r="6028" spans="1:54" x14ac:dyDescent="0.2">
      <c r="A6028" s="7" t="str">
        <f>VLOOKUP(G6028,'Matching-Tabelle'!$A$76:$B$80,2,FALSE)</f>
        <v>stefan.fuellemann@tkb.ch</v>
      </c>
      <c r="B6028" s="7" t="str">
        <f>VLOOKUP(J6028,'Matching-Tabelle'!$A$1:$B$66,2,FALSE)</f>
        <v>WPI CTB</v>
      </c>
      <c r="C6028" s="7" t="str">
        <f>IF(VLOOKUP(J6028,'Matching-Tabelle'!$A$1:$CB$66,3,FALSE)=0,"",VLOOKUP(J6028,'Matching-Tabelle'!$A$1:$CB$66,3,FALSE))</f>
        <v/>
      </c>
      <c r="D6028" s="7">
        <v>0.5</v>
      </c>
      <c r="E6028" s="7" t="s">
        <v>4981</v>
      </c>
      <c r="F6028" s="8">
        <v>42704</v>
      </c>
      <c r="G6028" t="s">
        <v>3856</v>
      </c>
      <c r="H6028" t="s">
        <v>3857</v>
      </c>
      <c r="I6028" t="s">
        <v>3858</v>
      </c>
      <c r="J6028">
        <v>927</v>
      </c>
      <c r="K6028" t="s">
        <v>99</v>
      </c>
      <c r="L6028" t="s">
        <v>100</v>
      </c>
      <c r="M6028">
        <v>990001</v>
      </c>
      <c r="N6028" t="s">
        <v>51</v>
      </c>
      <c r="O6028">
        <v>0.5</v>
      </c>
      <c r="Q6028">
        <v>0.5</v>
      </c>
      <c r="S6028" t="s">
        <v>4981</v>
      </c>
      <c r="AE6028">
        <v>12</v>
      </c>
      <c r="AF6028">
        <v>7.6</v>
      </c>
      <c r="AG6028">
        <v>5</v>
      </c>
      <c r="AH6028" t="s">
        <v>53</v>
      </c>
      <c r="AI6028" t="s">
        <v>54</v>
      </c>
      <c r="AJ6028">
        <v>2</v>
      </c>
      <c r="AK6028">
        <v>1</v>
      </c>
      <c r="AL6028">
        <v>1</v>
      </c>
      <c r="AM6028" t="s">
        <v>55</v>
      </c>
      <c r="AN6028" t="s">
        <v>56</v>
      </c>
      <c r="AP6028">
        <v>1</v>
      </c>
      <c r="AQ6028" t="s">
        <v>57</v>
      </c>
      <c r="AR6028">
        <v>0</v>
      </c>
      <c r="AW6028" t="s">
        <v>58</v>
      </c>
      <c r="AX6028">
        <v>0</v>
      </c>
      <c r="AY6028">
        <v>2</v>
      </c>
      <c r="AZ6028">
        <v>0.5</v>
      </c>
      <c r="BA6028">
        <v>0.5</v>
      </c>
      <c r="BB6028" t="s">
        <v>59</v>
      </c>
    </row>
    <row r="6029" spans="1:54" x14ac:dyDescent="0.2">
      <c r="A6029" s="7" t="str">
        <f>VLOOKUP(G6029,'Matching-Tabelle'!$A$76:$B$80,2,FALSE)</f>
        <v>stefan.fuellemann@tkb.ch</v>
      </c>
      <c r="B6029" s="7" t="str">
        <f>VLOOKUP(J6029,'Matching-Tabelle'!$A$1:$B$66,2,FALSE)</f>
        <v>WPI RTB</v>
      </c>
      <c r="C6029" s="7" t="str">
        <f>IF(VLOOKUP(J6029,'Matching-Tabelle'!$A$1:$CB$66,3,FALSE)=0,"",VLOOKUP(J6029,'Matching-Tabelle'!$A$1:$CB$66,3,FALSE))</f>
        <v/>
      </c>
      <c r="D6029" s="7">
        <v>1.2</v>
      </c>
      <c r="E6029" s="7" t="s">
        <v>3859</v>
      </c>
      <c r="F6029" s="8">
        <v>42705</v>
      </c>
      <c r="G6029" t="s">
        <v>3856</v>
      </c>
      <c r="H6029" t="s">
        <v>3857</v>
      </c>
      <c r="I6029" t="s">
        <v>3858</v>
      </c>
      <c r="J6029">
        <v>19</v>
      </c>
      <c r="K6029" t="s">
        <v>145</v>
      </c>
      <c r="L6029" t="s">
        <v>146</v>
      </c>
      <c r="M6029">
        <v>990001</v>
      </c>
      <c r="N6029" t="s">
        <v>51</v>
      </c>
      <c r="O6029">
        <v>1.2</v>
      </c>
      <c r="Q6029">
        <v>1.2</v>
      </c>
      <c r="S6029" t="s">
        <v>3859</v>
      </c>
      <c r="AE6029">
        <v>12</v>
      </c>
      <c r="AF6029">
        <v>7.6</v>
      </c>
      <c r="AG6029">
        <v>5</v>
      </c>
      <c r="AH6029" t="s">
        <v>53</v>
      </c>
      <c r="AI6029" t="s">
        <v>54</v>
      </c>
      <c r="AJ6029">
        <v>2</v>
      </c>
      <c r="AK6029">
        <v>1</v>
      </c>
      <c r="AL6029">
        <v>1</v>
      </c>
      <c r="AM6029" t="s">
        <v>55</v>
      </c>
      <c r="AN6029" t="s">
        <v>56</v>
      </c>
      <c r="AP6029">
        <v>1</v>
      </c>
      <c r="AQ6029" t="s">
        <v>57</v>
      </c>
      <c r="AR6029">
        <v>0</v>
      </c>
      <c r="AW6029" t="s">
        <v>58</v>
      </c>
      <c r="AX6029">
        <v>0</v>
      </c>
      <c r="AY6029">
        <v>2</v>
      </c>
      <c r="AZ6029">
        <v>1.2</v>
      </c>
      <c r="BA6029">
        <v>1.2</v>
      </c>
      <c r="BB6029" t="s">
        <v>59</v>
      </c>
    </row>
    <row r="6030" spans="1:54" x14ac:dyDescent="0.2">
      <c r="A6030" s="7" t="str">
        <f>VLOOKUP(G6030,'Matching-Tabelle'!$A$76:$B$80,2,FALSE)</f>
        <v>stefan.fuellemann@tkb.ch</v>
      </c>
      <c r="B6030" s="7" t="str">
        <f>VLOOKUP(J6030,'Matching-Tabelle'!$A$1:$B$66,2,FALSE)</f>
        <v>WPI Führung</v>
      </c>
      <c r="C6030" s="7" t="str">
        <f>IF(VLOOKUP(J6030,'Matching-Tabelle'!$A$1:$CB$66,3,FALSE)=0,"",VLOOKUP(J6030,'Matching-Tabelle'!$A$1:$CB$66,3,FALSE))</f>
        <v/>
      </c>
      <c r="D6030" s="7">
        <v>1.5</v>
      </c>
      <c r="E6030" s="7" t="s">
        <v>4982</v>
      </c>
      <c r="F6030" s="8">
        <v>42705</v>
      </c>
      <c r="G6030" t="s">
        <v>3856</v>
      </c>
      <c r="H6030" t="s">
        <v>3857</v>
      </c>
      <c r="I6030" t="s">
        <v>3858</v>
      </c>
      <c r="J6030">
        <v>26</v>
      </c>
      <c r="K6030" t="s">
        <v>130</v>
      </c>
      <c r="L6030" t="s">
        <v>131</v>
      </c>
      <c r="M6030">
        <v>990001</v>
      </c>
      <c r="N6030" t="s">
        <v>51</v>
      </c>
      <c r="O6030">
        <v>1.5</v>
      </c>
      <c r="Q6030">
        <v>1.5</v>
      </c>
      <c r="S6030" t="s">
        <v>4982</v>
      </c>
      <c r="AE6030">
        <v>12</v>
      </c>
      <c r="AF6030">
        <v>7.6</v>
      </c>
      <c r="AG6030">
        <v>5</v>
      </c>
      <c r="AH6030" t="s">
        <v>53</v>
      </c>
      <c r="AI6030" t="s">
        <v>54</v>
      </c>
      <c r="AJ6030">
        <v>2</v>
      </c>
      <c r="AK6030">
        <v>1</v>
      </c>
      <c r="AL6030">
        <v>1</v>
      </c>
      <c r="AM6030" t="s">
        <v>55</v>
      </c>
      <c r="AN6030" t="s">
        <v>56</v>
      </c>
      <c r="AP6030">
        <v>1</v>
      </c>
      <c r="AQ6030" t="s">
        <v>57</v>
      </c>
      <c r="AR6030">
        <v>0</v>
      </c>
      <c r="AW6030" t="s">
        <v>58</v>
      </c>
      <c r="AX6030">
        <v>0</v>
      </c>
      <c r="AY6030">
        <v>2</v>
      </c>
      <c r="AZ6030">
        <v>1.5</v>
      </c>
      <c r="BA6030">
        <v>1.5</v>
      </c>
      <c r="BB6030" t="s">
        <v>59</v>
      </c>
    </row>
    <row r="6031" spans="1:54" x14ac:dyDescent="0.2">
      <c r="A6031" s="7" t="str">
        <f>VLOOKUP(G6031,'Matching-Tabelle'!$A$76:$B$80,2,FALSE)</f>
        <v>stefan.fuellemann@tkb.ch</v>
      </c>
      <c r="B6031" s="7" t="str">
        <f>VLOOKUP(J6031,'Matching-Tabelle'!$A$1:$B$66,2,FALSE)</f>
        <v>Proj SCRE2016</v>
      </c>
      <c r="C6031" s="7" t="str">
        <f>IF(VLOOKUP(J6031,'Matching-Tabelle'!$A$1:$CB$66,3,FALSE)=0,"",VLOOKUP(J6031,'Matching-Tabelle'!$A$1:$CB$66,3,FALSE))</f>
        <v>WPI Projekte</v>
      </c>
      <c r="D6031" s="7">
        <v>0.68</v>
      </c>
      <c r="E6031" s="7" t="s">
        <v>4983</v>
      </c>
      <c r="F6031" s="8">
        <v>42705</v>
      </c>
      <c r="G6031" t="s">
        <v>3856</v>
      </c>
      <c r="H6031" t="s">
        <v>3857</v>
      </c>
      <c r="I6031" t="s">
        <v>3858</v>
      </c>
      <c r="J6031">
        <v>2500253</v>
      </c>
      <c r="K6031" t="s">
        <v>538</v>
      </c>
      <c r="L6031" t="s">
        <v>539</v>
      </c>
      <c r="M6031">
        <v>990001</v>
      </c>
      <c r="N6031" t="s">
        <v>51</v>
      </c>
      <c r="O6031">
        <v>0.68</v>
      </c>
      <c r="Q6031">
        <v>0.68</v>
      </c>
      <c r="S6031" t="s">
        <v>4983</v>
      </c>
      <c r="AE6031">
        <v>5</v>
      </c>
      <c r="AF6031">
        <v>0</v>
      </c>
      <c r="AG6031">
        <v>1</v>
      </c>
      <c r="AH6031" t="s">
        <v>411</v>
      </c>
      <c r="AI6031" t="s">
        <v>411</v>
      </c>
      <c r="AJ6031">
        <v>2</v>
      </c>
      <c r="AK6031">
        <v>1</v>
      </c>
      <c r="AL6031">
        <v>1</v>
      </c>
      <c r="AM6031" t="s">
        <v>55</v>
      </c>
      <c r="AN6031" t="s">
        <v>56</v>
      </c>
      <c r="AP6031">
        <v>1</v>
      </c>
      <c r="AQ6031" t="s">
        <v>57</v>
      </c>
      <c r="AR6031">
        <v>0</v>
      </c>
      <c r="AW6031" t="s">
        <v>58</v>
      </c>
      <c r="AX6031">
        <v>0</v>
      </c>
      <c r="AY6031">
        <v>2</v>
      </c>
      <c r="AZ6031">
        <v>0.68</v>
      </c>
      <c r="BA6031">
        <v>0.68</v>
      </c>
      <c r="BB6031" t="s">
        <v>59</v>
      </c>
    </row>
    <row r="6032" spans="1:54" x14ac:dyDescent="0.2">
      <c r="A6032" s="7" t="str">
        <f>VLOOKUP(G6032,'Matching-Tabelle'!$A$76:$B$80,2,FALSE)</f>
        <v>stefan.fuellemann@tkb.ch</v>
      </c>
      <c r="B6032" s="7" t="str">
        <f>VLOOKUP(J6032,'Matching-Tabelle'!$A$1:$B$66,2,FALSE)</f>
        <v>WPI CTB</v>
      </c>
      <c r="C6032" s="7" t="str">
        <f>IF(VLOOKUP(J6032,'Matching-Tabelle'!$A$1:$CB$66,3,FALSE)=0,"",VLOOKUP(J6032,'Matching-Tabelle'!$A$1:$CB$66,3,FALSE))</f>
        <v/>
      </c>
      <c r="D6032" s="7">
        <v>0.5</v>
      </c>
      <c r="E6032" s="7" t="s">
        <v>4984</v>
      </c>
      <c r="F6032" s="8">
        <v>42705</v>
      </c>
      <c r="G6032" t="s">
        <v>3856</v>
      </c>
      <c r="H6032" t="s">
        <v>3857</v>
      </c>
      <c r="I6032" t="s">
        <v>3858</v>
      </c>
      <c r="J6032">
        <v>925</v>
      </c>
      <c r="K6032" t="s">
        <v>49</v>
      </c>
      <c r="L6032" t="s">
        <v>50</v>
      </c>
      <c r="M6032">
        <v>990001</v>
      </c>
      <c r="N6032" t="s">
        <v>51</v>
      </c>
      <c r="O6032">
        <v>0.5</v>
      </c>
      <c r="Q6032">
        <v>0.5</v>
      </c>
      <c r="S6032" t="s">
        <v>4984</v>
      </c>
      <c r="AE6032">
        <v>12</v>
      </c>
      <c r="AF6032">
        <v>7.6</v>
      </c>
      <c r="AG6032">
        <v>5</v>
      </c>
      <c r="AH6032" t="s">
        <v>53</v>
      </c>
      <c r="AI6032" t="s">
        <v>54</v>
      </c>
      <c r="AJ6032">
        <v>2</v>
      </c>
      <c r="AK6032">
        <v>1</v>
      </c>
      <c r="AL6032">
        <v>1</v>
      </c>
      <c r="AM6032" t="s">
        <v>55</v>
      </c>
      <c r="AN6032" t="s">
        <v>56</v>
      </c>
      <c r="AP6032">
        <v>1</v>
      </c>
      <c r="AQ6032" t="s">
        <v>57</v>
      </c>
      <c r="AR6032">
        <v>0</v>
      </c>
      <c r="AW6032" t="s">
        <v>58</v>
      </c>
      <c r="AX6032">
        <v>0</v>
      </c>
      <c r="AY6032">
        <v>2</v>
      </c>
      <c r="AZ6032">
        <v>0.5</v>
      </c>
      <c r="BA6032">
        <v>0.5</v>
      </c>
      <c r="BB6032" t="s">
        <v>59</v>
      </c>
    </row>
    <row r="6033" spans="1:54" x14ac:dyDescent="0.2">
      <c r="A6033" s="7" t="str">
        <f>VLOOKUP(G6033,'Matching-Tabelle'!$A$76:$B$80,2,FALSE)</f>
        <v>stefan.fuellemann@tkb.ch</v>
      </c>
      <c r="B6033" s="7" t="str">
        <f>VLOOKUP(J6033,'Matching-Tabelle'!$A$1:$B$66,2,FALSE)</f>
        <v>WPI RTB</v>
      </c>
      <c r="C6033" s="7" t="str">
        <f>IF(VLOOKUP(J6033,'Matching-Tabelle'!$A$1:$CB$66,3,FALSE)=0,"",VLOOKUP(J6033,'Matching-Tabelle'!$A$1:$CB$66,3,FALSE))</f>
        <v/>
      </c>
      <c r="D6033" s="7">
        <v>2.7</v>
      </c>
      <c r="E6033" s="7" t="s">
        <v>4299</v>
      </c>
      <c r="F6033" s="8">
        <v>42705</v>
      </c>
      <c r="G6033" t="s">
        <v>3856</v>
      </c>
      <c r="H6033" t="s">
        <v>3857</v>
      </c>
      <c r="I6033" t="s">
        <v>3858</v>
      </c>
      <c r="J6033">
        <v>21</v>
      </c>
      <c r="K6033" t="s">
        <v>117</v>
      </c>
      <c r="L6033" t="s">
        <v>118</v>
      </c>
      <c r="M6033">
        <v>990001</v>
      </c>
      <c r="N6033" t="s">
        <v>51</v>
      </c>
      <c r="O6033">
        <v>2.7</v>
      </c>
      <c r="Q6033">
        <v>2.7</v>
      </c>
      <c r="S6033" t="s">
        <v>4299</v>
      </c>
      <c r="AE6033">
        <v>12</v>
      </c>
      <c r="AF6033">
        <v>7.6</v>
      </c>
      <c r="AG6033">
        <v>5</v>
      </c>
      <c r="AH6033" t="s">
        <v>53</v>
      </c>
      <c r="AI6033" t="s">
        <v>54</v>
      </c>
      <c r="AJ6033">
        <v>2</v>
      </c>
      <c r="AK6033">
        <v>1</v>
      </c>
      <c r="AL6033">
        <v>1</v>
      </c>
      <c r="AM6033" t="s">
        <v>55</v>
      </c>
      <c r="AN6033" t="s">
        <v>56</v>
      </c>
      <c r="AP6033">
        <v>1</v>
      </c>
      <c r="AQ6033" t="s">
        <v>57</v>
      </c>
      <c r="AR6033">
        <v>0</v>
      </c>
      <c r="AW6033" t="s">
        <v>58</v>
      </c>
      <c r="AX6033">
        <v>0</v>
      </c>
      <c r="AY6033">
        <v>2</v>
      </c>
      <c r="AZ6033">
        <v>2.7</v>
      </c>
      <c r="BA6033">
        <v>2.7</v>
      </c>
      <c r="BB6033" t="s">
        <v>59</v>
      </c>
    </row>
    <row r="6034" spans="1:54" x14ac:dyDescent="0.2">
      <c r="A6034" s="7" t="str">
        <f>VLOOKUP(G6034,'Matching-Tabelle'!$A$76:$B$80,2,FALSE)</f>
        <v>stefan.fuellemann@tkb.ch</v>
      </c>
      <c r="B6034" s="7" t="str">
        <f>VLOOKUP(J6034,'Matching-Tabelle'!$A$1:$B$66,2,FALSE)</f>
        <v>WPI RTB</v>
      </c>
      <c r="C6034" s="7" t="str">
        <f>IF(VLOOKUP(J6034,'Matching-Tabelle'!$A$1:$CB$66,3,FALSE)=0,"",VLOOKUP(J6034,'Matching-Tabelle'!$A$1:$CB$66,3,FALSE))</f>
        <v/>
      </c>
      <c r="D6034" s="7">
        <v>0.6</v>
      </c>
      <c r="E6034" s="7" t="s">
        <v>4362</v>
      </c>
      <c r="F6034" s="8">
        <v>42705</v>
      </c>
      <c r="G6034" t="s">
        <v>3856</v>
      </c>
      <c r="H6034" t="s">
        <v>3857</v>
      </c>
      <c r="I6034" t="s">
        <v>3858</v>
      </c>
      <c r="J6034">
        <v>22</v>
      </c>
      <c r="K6034" t="s">
        <v>88</v>
      </c>
      <c r="L6034" t="s">
        <v>89</v>
      </c>
      <c r="M6034">
        <v>990001</v>
      </c>
      <c r="N6034" t="s">
        <v>51</v>
      </c>
      <c r="O6034">
        <v>0.6</v>
      </c>
      <c r="Q6034">
        <v>0.6</v>
      </c>
      <c r="S6034" t="s">
        <v>4362</v>
      </c>
      <c r="AE6034">
        <v>12</v>
      </c>
      <c r="AF6034">
        <v>7.6</v>
      </c>
      <c r="AG6034">
        <v>5</v>
      </c>
      <c r="AH6034" t="s">
        <v>53</v>
      </c>
      <c r="AI6034" t="s">
        <v>54</v>
      </c>
      <c r="AJ6034">
        <v>2</v>
      </c>
      <c r="AK6034">
        <v>1</v>
      </c>
      <c r="AL6034">
        <v>1</v>
      </c>
      <c r="AM6034" t="s">
        <v>55</v>
      </c>
      <c r="AN6034" t="s">
        <v>56</v>
      </c>
      <c r="AP6034">
        <v>1</v>
      </c>
      <c r="AQ6034" t="s">
        <v>57</v>
      </c>
      <c r="AR6034">
        <v>0</v>
      </c>
      <c r="AW6034" t="s">
        <v>58</v>
      </c>
      <c r="AX6034">
        <v>0</v>
      </c>
      <c r="AY6034">
        <v>2</v>
      </c>
      <c r="AZ6034">
        <v>0.6</v>
      </c>
      <c r="BA6034">
        <v>0.6</v>
      </c>
      <c r="BB6034" t="s">
        <v>59</v>
      </c>
    </row>
    <row r="6035" spans="1:54" x14ac:dyDescent="0.2">
      <c r="A6035" s="7" t="str">
        <f>VLOOKUP(G6035,'Matching-Tabelle'!$A$76:$B$80,2,FALSE)</f>
        <v>stefan.fuellemann@tkb.ch</v>
      </c>
      <c r="B6035" s="7" t="str">
        <f>VLOOKUP(J6035,'Matching-Tabelle'!$A$1:$B$66,2,FALSE)</f>
        <v>WPI CTB</v>
      </c>
      <c r="C6035" s="7" t="str">
        <f>IF(VLOOKUP(J6035,'Matching-Tabelle'!$A$1:$CB$66,3,FALSE)=0,"",VLOOKUP(J6035,'Matching-Tabelle'!$A$1:$CB$66,3,FALSE))</f>
        <v/>
      </c>
      <c r="D6035" s="7">
        <v>0.5</v>
      </c>
      <c r="E6035" s="7" t="s">
        <v>4985</v>
      </c>
      <c r="F6035" s="8">
        <v>42705</v>
      </c>
      <c r="G6035" t="s">
        <v>3856</v>
      </c>
      <c r="H6035" t="s">
        <v>3857</v>
      </c>
      <c r="I6035" t="s">
        <v>3858</v>
      </c>
      <c r="J6035">
        <v>14</v>
      </c>
      <c r="K6035" t="s">
        <v>82</v>
      </c>
      <c r="L6035" t="s">
        <v>83</v>
      </c>
      <c r="M6035">
        <v>990001</v>
      </c>
      <c r="N6035" t="s">
        <v>51</v>
      </c>
      <c r="O6035">
        <v>0.5</v>
      </c>
      <c r="Q6035">
        <v>0.5</v>
      </c>
      <c r="S6035" t="s">
        <v>4985</v>
      </c>
      <c r="AE6035">
        <v>12</v>
      </c>
      <c r="AF6035">
        <v>7.6</v>
      </c>
      <c r="AG6035">
        <v>5</v>
      </c>
      <c r="AH6035" t="s">
        <v>53</v>
      </c>
      <c r="AI6035" t="s">
        <v>54</v>
      </c>
      <c r="AJ6035">
        <v>2</v>
      </c>
      <c r="AK6035">
        <v>1</v>
      </c>
      <c r="AL6035">
        <v>1</v>
      </c>
      <c r="AM6035" t="s">
        <v>55</v>
      </c>
      <c r="AN6035" t="s">
        <v>56</v>
      </c>
      <c r="AP6035">
        <v>1</v>
      </c>
      <c r="AQ6035" t="s">
        <v>57</v>
      </c>
      <c r="AR6035">
        <v>0</v>
      </c>
      <c r="AW6035" t="s">
        <v>58</v>
      </c>
      <c r="AX6035">
        <v>0</v>
      </c>
      <c r="AY6035">
        <v>2</v>
      </c>
      <c r="AZ6035">
        <v>0.5</v>
      </c>
      <c r="BA6035">
        <v>0.5</v>
      </c>
      <c r="BB6035" t="s">
        <v>59</v>
      </c>
    </row>
    <row r="6036" spans="1:54" x14ac:dyDescent="0.2">
      <c r="A6036" s="7" t="str">
        <f>VLOOKUP(G6036,'Matching-Tabelle'!$A$76:$B$80,2,FALSE)</f>
        <v>stefan.fuellemann@tkb.ch</v>
      </c>
      <c r="B6036" s="7" t="str">
        <f>VLOOKUP(J6036,'Matching-Tabelle'!$A$1:$B$66,2,FALSE)</f>
        <v>WPI RTB</v>
      </c>
      <c r="C6036" s="7" t="str">
        <f>IF(VLOOKUP(J6036,'Matching-Tabelle'!$A$1:$CB$66,3,FALSE)=0,"",VLOOKUP(J6036,'Matching-Tabelle'!$A$1:$CB$66,3,FALSE))</f>
        <v/>
      </c>
      <c r="D6036" s="7">
        <v>1.2</v>
      </c>
      <c r="E6036" s="7" t="s">
        <v>3859</v>
      </c>
      <c r="F6036" s="8">
        <v>42706</v>
      </c>
      <c r="G6036" t="s">
        <v>3856</v>
      </c>
      <c r="H6036" t="s">
        <v>3857</v>
      </c>
      <c r="I6036" t="s">
        <v>3858</v>
      </c>
      <c r="J6036">
        <v>19</v>
      </c>
      <c r="K6036" t="s">
        <v>145</v>
      </c>
      <c r="L6036" t="s">
        <v>146</v>
      </c>
      <c r="M6036">
        <v>990001</v>
      </c>
      <c r="N6036" t="s">
        <v>51</v>
      </c>
      <c r="O6036">
        <v>1.2</v>
      </c>
      <c r="Q6036">
        <v>1.2</v>
      </c>
      <c r="S6036" t="s">
        <v>3859</v>
      </c>
      <c r="AE6036">
        <v>12</v>
      </c>
      <c r="AF6036">
        <v>7.6</v>
      </c>
      <c r="AG6036">
        <v>5</v>
      </c>
      <c r="AH6036" t="s">
        <v>53</v>
      </c>
      <c r="AI6036" t="s">
        <v>54</v>
      </c>
      <c r="AJ6036">
        <v>2</v>
      </c>
      <c r="AK6036">
        <v>1</v>
      </c>
      <c r="AL6036">
        <v>1</v>
      </c>
      <c r="AM6036" t="s">
        <v>55</v>
      </c>
      <c r="AN6036" t="s">
        <v>56</v>
      </c>
      <c r="AP6036">
        <v>1</v>
      </c>
      <c r="AQ6036" t="s">
        <v>57</v>
      </c>
      <c r="AR6036">
        <v>0</v>
      </c>
      <c r="AW6036" t="s">
        <v>58</v>
      </c>
      <c r="AX6036">
        <v>0</v>
      </c>
      <c r="AY6036">
        <v>2</v>
      </c>
      <c r="AZ6036">
        <v>1.2</v>
      </c>
      <c r="BA6036">
        <v>1.2</v>
      </c>
      <c r="BB6036" t="s">
        <v>59</v>
      </c>
    </row>
    <row r="6037" spans="1:54" x14ac:dyDescent="0.2">
      <c r="A6037" s="7" t="str">
        <f>VLOOKUP(G6037,'Matching-Tabelle'!$A$76:$B$80,2,FALSE)</f>
        <v>stefan.fuellemann@tkb.ch</v>
      </c>
      <c r="B6037" s="7" t="str">
        <f>VLOOKUP(J6037,'Matching-Tabelle'!$A$1:$B$66,2,FALSE)</f>
        <v>WPI CTB</v>
      </c>
      <c r="C6037" s="7" t="str">
        <f>IF(VLOOKUP(J6037,'Matching-Tabelle'!$A$1:$CB$66,3,FALSE)=0,"",VLOOKUP(J6037,'Matching-Tabelle'!$A$1:$CB$66,3,FALSE))</f>
        <v/>
      </c>
      <c r="D6037" s="7">
        <v>2</v>
      </c>
      <c r="E6037" s="7" t="s">
        <v>4850</v>
      </c>
      <c r="F6037" s="8">
        <v>42706</v>
      </c>
      <c r="G6037" t="s">
        <v>3856</v>
      </c>
      <c r="H6037" t="s">
        <v>3857</v>
      </c>
      <c r="I6037" t="s">
        <v>3858</v>
      </c>
      <c r="J6037">
        <v>14</v>
      </c>
      <c r="K6037" t="s">
        <v>82</v>
      </c>
      <c r="L6037" t="s">
        <v>83</v>
      </c>
      <c r="M6037">
        <v>990001</v>
      </c>
      <c r="N6037" t="s">
        <v>51</v>
      </c>
      <c r="O6037">
        <v>2</v>
      </c>
      <c r="Q6037">
        <v>2</v>
      </c>
      <c r="S6037" t="s">
        <v>4850</v>
      </c>
      <c r="AE6037">
        <v>12</v>
      </c>
      <c r="AF6037">
        <v>7.6</v>
      </c>
      <c r="AG6037">
        <v>5</v>
      </c>
      <c r="AH6037" t="s">
        <v>53</v>
      </c>
      <c r="AI6037" t="s">
        <v>54</v>
      </c>
      <c r="AJ6037">
        <v>2</v>
      </c>
      <c r="AK6037">
        <v>1</v>
      </c>
      <c r="AL6037">
        <v>1</v>
      </c>
      <c r="AM6037" t="s">
        <v>55</v>
      </c>
      <c r="AN6037" t="s">
        <v>56</v>
      </c>
      <c r="AP6037">
        <v>1</v>
      </c>
      <c r="AQ6037" t="s">
        <v>57</v>
      </c>
      <c r="AR6037">
        <v>0</v>
      </c>
      <c r="AW6037" t="s">
        <v>58</v>
      </c>
      <c r="AX6037">
        <v>0</v>
      </c>
      <c r="AY6037">
        <v>2</v>
      </c>
      <c r="AZ6037">
        <v>2</v>
      </c>
      <c r="BA6037">
        <v>2</v>
      </c>
      <c r="BB6037" t="s">
        <v>59</v>
      </c>
    </row>
    <row r="6038" spans="1:54" x14ac:dyDescent="0.2">
      <c r="A6038" s="7" t="str">
        <f>VLOOKUP(G6038,'Matching-Tabelle'!$A$76:$B$80,2,FALSE)</f>
        <v>stefan.fuellemann@tkb.ch</v>
      </c>
      <c r="B6038" s="7" t="str">
        <f>VLOOKUP(J6038,'Matching-Tabelle'!$A$1:$B$66,2,FALSE)</f>
        <v>WPI CTB</v>
      </c>
      <c r="C6038" s="7" t="str">
        <f>IF(VLOOKUP(J6038,'Matching-Tabelle'!$A$1:$CB$66,3,FALSE)=0,"",VLOOKUP(J6038,'Matching-Tabelle'!$A$1:$CB$66,3,FALSE))</f>
        <v/>
      </c>
      <c r="D6038" s="7">
        <v>2</v>
      </c>
      <c r="E6038" s="7" t="s">
        <v>4986</v>
      </c>
      <c r="F6038" s="8">
        <v>42706</v>
      </c>
      <c r="G6038" t="s">
        <v>3856</v>
      </c>
      <c r="H6038" t="s">
        <v>3857</v>
      </c>
      <c r="I6038" t="s">
        <v>3858</v>
      </c>
      <c r="J6038">
        <v>14</v>
      </c>
      <c r="K6038" t="s">
        <v>82</v>
      </c>
      <c r="L6038" t="s">
        <v>83</v>
      </c>
      <c r="M6038">
        <v>990001</v>
      </c>
      <c r="N6038" t="s">
        <v>51</v>
      </c>
      <c r="O6038">
        <v>2</v>
      </c>
      <c r="Q6038">
        <v>2</v>
      </c>
      <c r="S6038" t="s">
        <v>4986</v>
      </c>
      <c r="AE6038">
        <v>12</v>
      </c>
      <c r="AF6038">
        <v>7.6</v>
      </c>
      <c r="AG6038">
        <v>5</v>
      </c>
      <c r="AH6038" t="s">
        <v>53</v>
      </c>
      <c r="AI6038" t="s">
        <v>54</v>
      </c>
      <c r="AJ6038">
        <v>2</v>
      </c>
      <c r="AK6038">
        <v>1</v>
      </c>
      <c r="AL6038">
        <v>1</v>
      </c>
      <c r="AM6038" t="s">
        <v>55</v>
      </c>
      <c r="AN6038" t="s">
        <v>56</v>
      </c>
      <c r="AP6038">
        <v>1</v>
      </c>
      <c r="AQ6038" t="s">
        <v>57</v>
      </c>
      <c r="AR6038">
        <v>0</v>
      </c>
      <c r="AW6038" t="s">
        <v>58</v>
      </c>
      <c r="AX6038">
        <v>0</v>
      </c>
      <c r="AY6038">
        <v>2</v>
      </c>
      <c r="AZ6038">
        <v>2</v>
      </c>
      <c r="BA6038">
        <v>2</v>
      </c>
      <c r="BB6038" t="s">
        <v>59</v>
      </c>
    </row>
    <row r="6039" spans="1:54" x14ac:dyDescent="0.2">
      <c r="A6039" s="7" t="str">
        <f>VLOOKUP(G6039,'Matching-Tabelle'!$A$76:$B$80,2,FALSE)</f>
        <v>stefan.fuellemann@tkb.ch</v>
      </c>
      <c r="B6039" s="7" t="str">
        <f>VLOOKUP(J6039,'Matching-Tabelle'!$A$1:$B$66,2,FALSE)</f>
        <v>Proj SCRE2016</v>
      </c>
      <c r="C6039" s="7" t="str">
        <f>IF(VLOOKUP(J6039,'Matching-Tabelle'!$A$1:$CB$66,3,FALSE)=0,"",VLOOKUP(J6039,'Matching-Tabelle'!$A$1:$CB$66,3,FALSE))</f>
        <v>WPI Projekte</v>
      </c>
      <c r="D6039" s="7">
        <v>4</v>
      </c>
      <c r="E6039" s="7" t="s">
        <v>1857</v>
      </c>
      <c r="F6039" s="8">
        <v>42706</v>
      </c>
      <c r="G6039" t="s">
        <v>3856</v>
      </c>
      <c r="H6039" t="s">
        <v>3857</v>
      </c>
      <c r="I6039" t="s">
        <v>3858</v>
      </c>
      <c r="J6039">
        <v>2500253</v>
      </c>
      <c r="K6039" t="s">
        <v>538</v>
      </c>
      <c r="L6039" t="s">
        <v>539</v>
      </c>
      <c r="M6039">
        <v>990001</v>
      </c>
      <c r="N6039" t="s">
        <v>51</v>
      </c>
      <c r="O6039">
        <v>4</v>
      </c>
      <c r="Q6039">
        <v>4</v>
      </c>
      <c r="S6039" t="s">
        <v>1857</v>
      </c>
      <c r="AE6039">
        <v>5</v>
      </c>
      <c r="AF6039">
        <v>0</v>
      </c>
      <c r="AG6039">
        <v>1</v>
      </c>
      <c r="AH6039" t="s">
        <v>411</v>
      </c>
      <c r="AI6039" t="s">
        <v>411</v>
      </c>
      <c r="AJ6039">
        <v>2</v>
      </c>
      <c r="AK6039">
        <v>1</v>
      </c>
      <c r="AL6039">
        <v>1</v>
      </c>
      <c r="AM6039" t="s">
        <v>55</v>
      </c>
      <c r="AN6039" t="s">
        <v>56</v>
      </c>
      <c r="AP6039">
        <v>1</v>
      </c>
      <c r="AQ6039" t="s">
        <v>57</v>
      </c>
      <c r="AR6039">
        <v>0</v>
      </c>
      <c r="AW6039" t="s">
        <v>58</v>
      </c>
      <c r="AX6039">
        <v>0</v>
      </c>
      <c r="AY6039">
        <v>2</v>
      </c>
      <c r="AZ6039">
        <v>4</v>
      </c>
      <c r="BA6039">
        <v>4</v>
      </c>
      <c r="BB6039" t="s">
        <v>59</v>
      </c>
    </row>
    <row r="6040" spans="1:54" x14ac:dyDescent="0.2">
      <c r="A6040" s="7" t="str">
        <f>VLOOKUP(G6040,'Matching-Tabelle'!$A$76:$B$80,2,FALSE)</f>
        <v>stefan.fuellemann@tkb.ch</v>
      </c>
      <c r="B6040" s="7" t="str">
        <f>VLOOKUP(J6040,'Matching-Tabelle'!$A$1:$B$66,2,FALSE)</f>
        <v>WPI RTB</v>
      </c>
      <c r="C6040" s="7" t="str">
        <f>IF(VLOOKUP(J6040,'Matching-Tabelle'!$A$1:$CB$66,3,FALSE)=0,"",VLOOKUP(J6040,'Matching-Tabelle'!$A$1:$CB$66,3,FALSE))</f>
        <v/>
      </c>
      <c r="D6040" s="7">
        <v>0.76</v>
      </c>
      <c r="E6040" s="7" t="s">
        <v>4987</v>
      </c>
      <c r="F6040" s="8">
        <v>42706</v>
      </c>
      <c r="G6040" t="s">
        <v>3856</v>
      </c>
      <c r="H6040" t="s">
        <v>3857</v>
      </c>
      <c r="I6040" t="s">
        <v>3858</v>
      </c>
      <c r="J6040">
        <v>22</v>
      </c>
      <c r="K6040" t="s">
        <v>88</v>
      </c>
      <c r="L6040" t="s">
        <v>89</v>
      </c>
      <c r="M6040">
        <v>990001</v>
      </c>
      <c r="N6040" t="s">
        <v>51</v>
      </c>
      <c r="O6040">
        <v>0.76</v>
      </c>
      <c r="Q6040">
        <v>0.76</v>
      </c>
      <c r="S6040" t="s">
        <v>4987</v>
      </c>
      <c r="AE6040">
        <v>12</v>
      </c>
      <c r="AF6040">
        <v>7.6</v>
      </c>
      <c r="AG6040">
        <v>5</v>
      </c>
      <c r="AH6040" t="s">
        <v>53</v>
      </c>
      <c r="AI6040" t="s">
        <v>54</v>
      </c>
      <c r="AJ6040">
        <v>2</v>
      </c>
      <c r="AK6040">
        <v>1</v>
      </c>
      <c r="AL6040">
        <v>1</v>
      </c>
      <c r="AM6040" t="s">
        <v>55</v>
      </c>
      <c r="AN6040" t="s">
        <v>56</v>
      </c>
      <c r="AP6040">
        <v>1</v>
      </c>
      <c r="AQ6040" t="s">
        <v>57</v>
      </c>
      <c r="AR6040">
        <v>0</v>
      </c>
      <c r="AW6040" t="s">
        <v>58</v>
      </c>
      <c r="AX6040">
        <v>0</v>
      </c>
      <c r="AY6040">
        <v>2</v>
      </c>
      <c r="AZ6040">
        <v>0.76</v>
      </c>
      <c r="BA6040">
        <v>0.76</v>
      </c>
      <c r="BB6040" t="s">
        <v>59</v>
      </c>
    </row>
    <row r="6041" spans="1:54" x14ac:dyDescent="0.2">
      <c r="A6041" s="7" t="str">
        <f>VLOOKUP(G6041,'Matching-Tabelle'!$A$76:$B$80,2,FALSE)</f>
        <v>stefan.fuellemann@tkb.ch</v>
      </c>
      <c r="B6041" s="7" t="str">
        <f>VLOOKUP(J6041,'Matching-Tabelle'!$A$1:$B$66,2,FALSE)</f>
        <v>WPI RTB</v>
      </c>
      <c r="C6041" s="7" t="str">
        <f>IF(VLOOKUP(J6041,'Matching-Tabelle'!$A$1:$CB$66,3,FALSE)=0,"",VLOOKUP(J6041,'Matching-Tabelle'!$A$1:$CB$66,3,FALSE))</f>
        <v/>
      </c>
      <c r="D6041" s="7">
        <v>1.2</v>
      </c>
      <c r="E6041" s="7" t="s">
        <v>3859</v>
      </c>
      <c r="F6041" s="8">
        <v>42709</v>
      </c>
      <c r="G6041" t="s">
        <v>3856</v>
      </c>
      <c r="H6041" t="s">
        <v>3857</v>
      </c>
      <c r="I6041" t="s">
        <v>3858</v>
      </c>
      <c r="J6041">
        <v>19</v>
      </c>
      <c r="K6041" t="s">
        <v>145</v>
      </c>
      <c r="L6041" t="s">
        <v>146</v>
      </c>
      <c r="M6041">
        <v>990001</v>
      </c>
      <c r="N6041" t="s">
        <v>51</v>
      </c>
      <c r="O6041">
        <v>1.2</v>
      </c>
      <c r="Q6041">
        <v>1.2</v>
      </c>
      <c r="S6041" t="s">
        <v>3859</v>
      </c>
      <c r="AE6041">
        <v>12</v>
      </c>
      <c r="AF6041">
        <v>7.6</v>
      </c>
      <c r="AG6041">
        <v>5</v>
      </c>
      <c r="AH6041" t="s">
        <v>53</v>
      </c>
      <c r="AI6041" t="s">
        <v>54</v>
      </c>
      <c r="AJ6041">
        <v>2</v>
      </c>
      <c r="AK6041">
        <v>1</v>
      </c>
      <c r="AL6041">
        <v>1</v>
      </c>
      <c r="AM6041" t="s">
        <v>55</v>
      </c>
      <c r="AN6041" t="s">
        <v>56</v>
      </c>
      <c r="AP6041">
        <v>1</v>
      </c>
      <c r="AQ6041" t="s">
        <v>57</v>
      </c>
      <c r="AR6041">
        <v>0</v>
      </c>
      <c r="AW6041" t="s">
        <v>58</v>
      </c>
      <c r="AX6041">
        <v>0</v>
      </c>
      <c r="AY6041">
        <v>2</v>
      </c>
      <c r="AZ6041">
        <v>1.2</v>
      </c>
      <c r="BA6041">
        <v>1.2</v>
      </c>
      <c r="BB6041" t="s">
        <v>59</v>
      </c>
    </row>
    <row r="6042" spans="1:54" x14ac:dyDescent="0.2">
      <c r="A6042" s="7" t="str">
        <f>VLOOKUP(G6042,'Matching-Tabelle'!$A$76:$B$80,2,FALSE)</f>
        <v>stefan.fuellemann@tkb.ch</v>
      </c>
      <c r="B6042" s="7" t="str">
        <f>VLOOKUP(J6042,'Matching-Tabelle'!$A$1:$B$66,2,FALSE)</f>
        <v>WPI Führung</v>
      </c>
      <c r="C6042" s="7" t="str">
        <f>IF(VLOOKUP(J6042,'Matching-Tabelle'!$A$1:$CB$66,3,FALSE)=0,"",VLOOKUP(J6042,'Matching-Tabelle'!$A$1:$CB$66,3,FALSE))</f>
        <v/>
      </c>
      <c r="D6042" s="7">
        <v>0.7</v>
      </c>
      <c r="E6042" s="7" t="s">
        <v>4988</v>
      </c>
      <c r="F6042" s="8">
        <v>42709</v>
      </c>
      <c r="G6042" t="s">
        <v>3856</v>
      </c>
      <c r="H6042" t="s">
        <v>3857</v>
      </c>
      <c r="I6042" t="s">
        <v>3858</v>
      </c>
      <c r="J6042">
        <v>26</v>
      </c>
      <c r="K6042" t="s">
        <v>130</v>
      </c>
      <c r="L6042" t="s">
        <v>131</v>
      </c>
      <c r="M6042">
        <v>990001</v>
      </c>
      <c r="N6042" t="s">
        <v>51</v>
      </c>
      <c r="O6042">
        <v>0.7</v>
      </c>
      <c r="Q6042">
        <v>0.7</v>
      </c>
      <c r="S6042" t="s">
        <v>4988</v>
      </c>
      <c r="AE6042">
        <v>12</v>
      </c>
      <c r="AF6042">
        <v>7.6</v>
      </c>
      <c r="AG6042">
        <v>5</v>
      </c>
      <c r="AH6042" t="s">
        <v>53</v>
      </c>
      <c r="AI6042" t="s">
        <v>54</v>
      </c>
      <c r="AJ6042">
        <v>2</v>
      </c>
      <c r="AK6042">
        <v>1</v>
      </c>
      <c r="AL6042">
        <v>1</v>
      </c>
      <c r="AM6042" t="s">
        <v>55</v>
      </c>
      <c r="AN6042" t="s">
        <v>56</v>
      </c>
      <c r="AP6042">
        <v>1</v>
      </c>
      <c r="AQ6042" t="s">
        <v>57</v>
      </c>
      <c r="AR6042">
        <v>0</v>
      </c>
      <c r="AW6042" t="s">
        <v>58</v>
      </c>
      <c r="AX6042">
        <v>0</v>
      </c>
      <c r="AY6042">
        <v>2</v>
      </c>
      <c r="AZ6042">
        <v>0.7</v>
      </c>
      <c r="BA6042">
        <v>0.7</v>
      </c>
      <c r="BB6042" t="s">
        <v>59</v>
      </c>
    </row>
    <row r="6043" spans="1:54" x14ac:dyDescent="0.2">
      <c r="A6043" s="7" t="str">
        <f>VLOOKUP(G6043,'Matching-Tabelle'!$A$76:$B$80,2,FALSE)</f>
        <v>stefan.fuellemann@tkb.ch</v>
      </c>
      <c r="B6043" s="7" t="str">
        <f>VLOOKUP(J6043,'Matching-Tabelle'!$A$1:$B$66,2,FALSE)</f>
        <v>Proj SCRE2016</v>
      </c>
      <c r="C6043" s="7" t="str">
        <f>IF(VLOOKUP(J6043,'Matching-Tabelle'!$A$1:$CB$66,3,FALSE)=0,"",VLOOKUP(J6043,'Matching-Tabelle'!$A$1:$CB$66,3,FALSE))</f>
        <v>WPI Projekte</v>
      </c>
      <c r="D6043" s="7">
        <v>5.0999999999999996</v>
      </c>
      <c r="E6043" s="7" t="s">
        <v>4989</v>
      </c>
      <c r="F6043" s="8">
        <v>42709</v>
      </c>
      <c r="G6043" t="s">
        <v>3856</v>
      </c>
      <c r="H6043" t="s">
        <v>3857</v>
      </c>
      <c r="I6043" t="s">
        <v>3858</v>
      </c>
      <c r="J6043">
        <v>2500253</v>
      </c>
      <c r="K6043" t="s">
        <v>538</v>
      </c>
      <c r="L6043" t="s">
        <v>539</v>
      </c>
      <c r="M6043">
        <v>990001</v>
      </c>
      <c r="N6043" t="s">
        <v>51</v>
      </c>
      <c r="O6043">
        <v>5.0999999999999996</v>
      </c>
      <c r="Q6043">
        <v>5.0999999999999996</v>
      </c>
      <c r="S6043" t="s">
        <v>4989</v>
      </c>
      <c r="AE6043">
        <v>5</v>
      </c>
      <c r="AF6043">
        <v>0</v>
      </c>
      <c r="AG6043">
        <v>1</v>
      </c>
      <c r="AH6043" t="s">
        <v>411</v>
      </c>
      <c r="AI6043" t="s">
        <v>411</v>
      </c>
      <c r="AJ6043">
        <v>2</v>
      </c>
      <c r="AK6043">
        <v>1</v>
      </c>
      <c r="AL6043">
        <v>1</v>
      </c>
      <c r="AM6043" t="s">
        <v>55</v>
      </c>
      <c r="AN6043" t="s">
        <v>56</v>
      </c>
      <c r="AP6043">
        <v>1</v>
      </c>
      <c r="AQ6043" t="s">
        <v>57</v>
      </c>
      <c r="AR6043">
        <v>0</v>
      </c>
      <c r="AW6043" t="s">
        <v>58</v>
      </c>
      <c r="AX6043">
        <v>0</v>
      </c>
      <c r="AY6043">
        <v>2</v>
      </c>
      <c r="AZ6043">
        <v>5.0999999999999996</v>
      </c>
      <c r="BA6043">
        <v>5.0999999999999996</v>
      </c>
      <c r="BB6043" t="s">
        <v>59</v>
      </c>
    </row>
    <row r="6044" spans="1:54" x14ac:dyDescent="0.2">
      <c r="A6044" s="7" t="str">
        <f>VLOOKUP(G6044,'Matching-Tabelle'!$A$76:$B$80,2,FALSE)</f>
        <v>stefan.fuellemann@tkb.ch</v>
      </c>
      <c r="B6044" s="7" t="str">
        <f>VLOOKUP(J6044,'Matching-Tabelle'!$A$1:$B$66,2,FALSE)</f>
        <v>WPI CTB</v>
      </c>
      <c r="C6044" s="7" t="str">
        <f>IF(VLOOKUP(J6044,'Matching-Tabelle'!$A$1:$CB$66,3,FALSE)=0,"",VLOOKUP(J6044,'Matching-Tabelle'!$A$1:$CB$66,3,FALSE))</f>
        <v/>
      </c>
      <c r="D6044" s="7">
        <v>1.65</v>
      </c>
      <c r="E6044" s="7" t="s">
        <v>4290</v>
      </c>
      <c r="F6044" s="8">
        <v>42709</v>
      </c>
      <c r="G6044" t="s">
        <v>3856</v>
      </c>
      <c r="H6044" t="s">
        <v>3857</v>
      </c>
      <c r="I6044" t="s">
        <v>3858</v>
      </c>
      <c r="J6044">
        <v>919</v>
      </c>
      <c r="K6044" t="s">
        <v>66</v>
      </c>
      <c r="L6044" t="s">
        <v>67</v>
      </c>
      <c r="M6044">
        <v>990001</v>
      </c>
      <c r="N6044" t="s">
        <v>51</v>
      </c>
      <c r="O6044">
        <v>1.65</v>
      </c>
      <c r="Q6044">
        <v>1.65</v>
      </c>
      <c r="S6044" t="s">
        <v>4290</v>
      </c>
      <c r="AE6044">
        <v>12</v>
      </c>
      <c r="AF6044">
        <v>7.6</v>
      </c>
      <c r="AG6044">
        <v>5</v>
      </c>
      <c r="AH6044" t="s">
        <v>53</v>
      </c>
      <c r="AI6044" t="s">
        <v>54</v>
      </c>
      <c r="AJ6044">
        <v>2</v>
      </c>
      <c r="AK6044">
        <v>1</v>
      </c>
      <c r="AL6044">
        <v>1</v>
      </c>
      <c r="AM6044" t="s">
        <v>55</v>
      </c>
      <c r="AN6044" t="s">
        <v>56</v>
      </c>
      <c r="AP6044">
        <v>1</v>
      </c>
      <c r="AQ6044" t="s">
        <v>57</v>
      </c>
      <c r="AR6044">
        <v>0</v>
      </c>
      <c r="AW6044" t="s">
        <v>58</v>
      </c>
      <c r="AX6044">
        <v>0</v>
      </c>
      <c r="AY6044">
        <v>2</v>
      </c>
      <c r="AZ6044">
        <v>1.65</v>
      </c>
      <c r="BA6044">
        <v>1.65</v>
      </c>
      <c r="BB6044" t="s">
        <v>59</v>
      </c>
    </row>
    <row r="6045" spans="1:54" x14ac:dyDescent="0.2">
      <c r="A6045" s="7" t="str">
        <f>VLOOKUP(G6045,'Matching-Tabelle'!$A$76:$B$80,2,FALSE)</f>
        <v>stefan.fuellemann@tkb.ch</v>
      </c>
      <c r="B6045" s="7" t="str">
        <f>VLOOKUP(J6045,'Matching-Tabelle'!$A$1:$B$66,2,FALSE)</f>
        <v>WPI RTB</v>
      </c>
      <c r="C6045" s="7" t="str">
        <f>IF(VLOOKUP(J6045,'Matching-Tabelle'!$A$1:$CB$66,3,FALSE)=0,"",VLOOKUP(J6045,'Matching-Tabelle'!$A$1:$CB$66,3,FALSE))</f>
        <v/>
      </c>
      <c r="D6045" s="7">
        <v>0.5</v>
      </c>
      <c r="E6045" s="7" t="s">
        <v>4990</v>
      </c>
      <c r="F6045" s="8">
        <v>42709</v>
      </c>
      <c r="G6045" t="s">
        <v>3856</v>
      </c>
      <c r="H6045" t="s">
        <v>3857</v>
      </c>
      <c r="I6045" t="s">
        <v>3858</v>
      </c>
      <c r="J6045">
        <v>22</v>
      </c>
      <c r="K6045" t="s">
        <v>88</v>
      </c>
      <c r="L6045" t="s">
        <v>89</v>
      </c>
      <c r="M6045">
        <v>990001</v>
      </c>
      <c r="N6045" t="s">
        <v>51</v>
      </c>
      <c r="O6045">
        <v>0.5</v>
      </c>
      <c r="Q6045">
        <v>0.5</v>
      </c>
      <c r="S6045" t="s">
        <v>4990</v>
      </c>
      <c r="AE6045">
        <v>12</v>
      </c>
      <c r="AF6045">
        <v>7.6</v>
      </c>
      <c r="AG6045">
        <v>5</v>
      </c>
      <c r="AH6045" t="s">
        <v>53</v>
      </c>
      <c r="AI6045" t="s">
        <v>54</v>
      </c>
      <c r="AJ6045">
        <v>2</v>
      </c>
      <c r="AK6045">
        <v>1</v>
      </c>
      <c r="AL6045">
        <v>1</v>
      </c>
      <c r="AM6045" t="s">
        <v>55</v>
      </c>
      <c r="AN6045" t="s">
        <v>56</v>
      </c>
      <c r="AP6045">
        <v>1</v>
      </c>
      <c r="AQ6045" t="s">
        <v>57</v>
      </c>
      <c r="AR6045">
        <v>0</v>
      </c>
      <c r="AW6045" t="s">
        <v>58</v>
      </c>
      <c r="AX6045">
        <v>0</v>
      </c>
      <c r="AY6045">
        <v>2</v>
      </c>
      <c r="AZ6045">
        <v>0.5</v>
      </c>
      <c r="BA6045">
        <v>0.5</v>
      </c>
      <c r="BB6045" t="s">
        <v>59</v>
      </c>
    </row>
    <row r="6046" spans="1:54" x14ac:dyDescent="0.2">
      <c r="A6046" s="7" t="str">
        <f>VLOOKUP(G6046,'Matching-Tabelle'!$A$76:$B$80,2,FALSE)</f>
        <v>stefan.fuellemann@tkb.ch</v>
      </c>
      <c r="B6046" s="7" t="str">
        <f>VLOOKUP(J6046,'Matching-Tabelle'!$A$1:$B$66,2,FALSE)</f>
        <v>WPI RTB</v>
      </c>
      <c r="C6046" s="7" t="str">
        <f>IF(VLOOKUP(J6046,'Matching-Tabelle'!$A$1:$CB$66,3,FALSE)=0,"",VLOOKUP(J6046,'Matching-Tabelle'!$A$1:$CB$66,3,FALSE))</f>
        <v/>
      </c>
      <c r="D6046" s="7">
        <v>0.5</v>
      </c>
      <c r="E6046" s="7" t="s">
        <v>4991</v>
      </c>
      <c r="F6046" s="8">
        <v>42709</v>
      </c>
      <c r="G6046" t="s">
        <v>3856</v>
      </c>
      <c r="H6046" t="s">
        <v>3857</v>
      </c>
      <c r="I6046" t="s">
        <v>3858</v>
      </c>
      <c r="J6046">
        <v>24</v>
      </c>
      <c r="K6046" t="s">
        <v>73</v>
      </c>
      <c r="L6046" t="s">
        <v>74</v>
      </c>
      <c r="M6046">
        <v>990001</v>
      </c>
      <c r="N6046" t="s">
        <v>51</v>
      </c>
      <c r="O6046">
        <v>0.5</v>
      </c>
      <c r="Q6046">
        <v>0.5</v>
      </c>
      <c r="S6046" t="s">
        <v>4991</v>
      </c>
      <c r="AE6046">
        <v>12</v>
      </c>
      <c r="AF6046">
        <v>7.6</v>
      </c>
      <c r="AG6046">
        <v>5</v>
      </c>
      <c r="AH6046" t="s">
        <v>53</v>
      </c>
      <c r="AI6046" t="s">
        <v>54</v>
      </c>
      <c r="AJ6046">
        <v>2</v>
      </c>
      <c r="AK6046">
        <v>1</v>
      </c>
      <c r="AL6046">
        <v>1</v>
      </c>
      <c r="AM6046" t="s">
        <v>55</v>
      </c>
      <c r="AN6046" t="s">
        <v>56</v>
      </c>
      <c r="AP6046">
        <v>1</v>
      </c>
      <c r="AQ6046" t="s">
        <v>57</v>
      </c>
      <c r="AR6046">
        <v>0</v>
      </c>
      <c r="AW6046" t="s">
        <v>58</v>
      </c>
      <c r="AX6046">
        <v>0</v>
      </c>
      <c r="AY6046">
        <v>2</v>
      </c>
      <c r="AZ6046">
        <v>0.5</v>
      </c>
      <c r="BA6046">
        <v>0.5</v>
      </c>
      <c r="BB6046" t="s">
        <v>59</v>
      </c>
    </row>
    <row r="6047" spans="1:54" x14ac:dyDescent="0.2">
      <c r="A6047" s="7" t="str">
        <f>VLOOKUP(G6047,'Matching-Tabelle'!$A$76:$B$80,2,FALSE)</f>
        <v>stefan.fuellemann@tkb.ch</v>
      </c>
      <c r="B6047" s="7" t="str">
        <f>VLOOKUP(J6047,'Matching-Tabelle'!$A$1:$B$66,2,FALSE)</f>
        <v>WPI CTB</v>
      </c>
      <c r="C6047" s="7" t="str">
        <f>IF(VLOOKUP(J6047,'Matching-Tabelle'!$A$1:$CB$66,3,FALSE)=0,"",VLOOKUP(J6047,'Matching-Tabelle'!$A$1:$CB$66,3,FALSE))</f>
        <v/>
      </c>
      <c r="D6047" s="7">
        <v>0.15</v>
      </c>
      <c r="E6047" s="7" t="s">
        <v>4992</v>
      </c>
      <c r="F6047" s="8">
        <v>42709</v>
      </c>
      <c r="G6047" t="s">
        <v>3856</v>
      </c>
      <c r="H6047" t="s">
        <v>3857</v>
      </c>
      <c r="I6047" t="s">
        <v>3858</v>
      </c>
      <c r="J6047">
        <v>922</v>
      </c>
      <c r="K6047" t="s">
        <v>134</v>
      </c>
      <c r="L6047" t="s">
        <v>135</v>
      </c>
      <c r="M6047">
        <v>990001</v>
      </c>
      <c r="N6047" t="s">
        <v>51</v>
      </c>
      <c r="O6047">
        <v>0.15</v>
      </c>
      <c r="Q6047">
        <v>0.15</v>
      </c>
      <c r="S6047" t="s">
        <v>4992</v>
      </c>
      <c r="AE6047">
        <v>12</v>
      </c>
      <c r="AF6047">
        <v>7.6</v>
      </c>
      <c r="AG6047">
        <v>5</v>
      </c>
      <c r="AH6047" t="s">
        <v>53</v>
      </c>
      <c r="AI6047" t="s">
        <v>54</v>
      </c>
      <c r="AJ6047">
        <v>2</v>
      </c>
      <c r="AK6047">
        <v>1</v>
      </c>
      <c r="AL6047">
        <v>1</v>
      </c>
      <c r="AM6047" t="s">
        <v>55</v>
      </c>
      <c r="AN6047" t="s">
        <v>56</v>
      </c>
      <c r="AP6047">
        <v>1</v>
      </c>
      <c r="AQ6047" t="s">
        <v>57</v>
      </c>
      <c r="AR6047">
        <v>0</v>
      </c>
      <c r="AW6047" t="s">
        <v>58</v>
      </c>
      <c r="AX6047">
        <v>0</v>
      </c>
      <c r="AY6047">
        <v>2</v>
      </c>
      <c r="AZ6047">
        <v>0.15</v>
      </c>
      <c r="BA6047">
        <v>0.15</v>
      </c>
      <c r="BB6047" t="s">
        <v>59</v>
      </c>
    </row>
    <row r="6048" spans="1:54" x14ac:dyDescent="0.2">
      <c r="A6048" s="7" t="str">
        <f>VLOOKUP(G6048,'Matching-Tabelle'!$A$76:$B$80,2,FALSE)</f>
        <v>stefan.fuellemann@tkb.ch</v>
      </c>
      <c r="B6048" s="7" t="str">
        <f>VLOOKUP(J6048,'Matching-Tabelle'!$A$1:$B$66,2,FALSE)</f>
        <v>WPI RTB</v>
      </c>
      <c r="C6048" s="7" t="str">
        <f>IF(VLOOKUP(J6048,'Matching-Tabelle'!$A$1:$CB$66,3,FALSE)=0,"",VLOOKUP(J6048,'Matching-Tabelle'!$A$1:$CB$66,3,FALSE))</f>
        <v/>
      </c>
      <c r="D6048" s="7">
        <v>1.2</v>
      </c>
      <c r="E6048" s="7" t="s">
        <v>3859</v>
      </c>
      <c r="F6048" s="8">
        <v>42710</v>
      </c>
      <c r="G6048" t="s">
        <v>3856</v>
      </c>
      <c r="H6048" t="s">
        <v>3857</v>
      </c>
      <c r="I6048" t="s">
        <v>3858</v>
      </c>
      <c r="J6048">
        <v>19</v>
      </c>
      <c r="K6048" t="s">
        <v>145</v>
      </c>
      <c r="L6048" t="s">
        <v>146</v>
      </c>
      <c r="M6048">
        <v>990001</v>
      </c>
      <c r="N6048" t="s">
        <v>51</v>
      </c>
      <c r="O6048">
        <v>1.2</v>
      </c>
      <c r="Q6048">
        <v>1.2</v>
      </c>
      <c r="S6048" t="s">
        <v>3859</v>
      </c>
      <c r="AE6048">
        <v>12</v>
      </c>
      <c r="AF6048">
        <v>7.6</v>
      </c>
      <c r="AG6048">
        <v>5</v>
      </c>
      <c r="AH6048" t="s">
        <v>53</v>
      </c>
      <c r="AI6048" t="s">
        <v>54</v>
      </c>
      <c r="AJ6048">
        <v>2</v>
      </c>
      <c r="AK6048">
        <v>1</v>
      </c>
      <c r="AL6048">
        <v>1</v>
      </c>
      <c r="AM6048" t="s">
        <v>55</v>
      </c>
      <c r="AN6048" t="s">
        <v>56</v>
      </c>
      <c r="AP6048">
        <v>1</v>
      </c>
      <c r="AQ6048" t="s">
        <v>57</v>
      </c>
      <c r="AR6048">
        <v>0</v>
      </c>
      <c r="AW6048" t="s">
        <v>58</v>
      </c>
      <c r="AX6048">
        <v>0</v>
      </c>
      <c r="AY6048">
        <v>2</v>
      </c>
      <c r="AZ6048">
        <v>1.2</v>
      </c>
      <c r="BA6048">
        <v>1.2</v>
      </c>
      <c r="BB6048" t="s">
        <v>59</v>
      </c>
    </row>
    <row r="6049" spans="1:54" x14ac:dyDescent="0.2">
      <c r="A6049" s="7" t="str">
        <f>VLOOKUP(G6049,'Matching-Tabelle'!$A$76:$B$80,2,FALSE)</f>
        <v>stefan.fuellemann@tkb.ch</v>
      </c>
      <c r="B6049" s="7" t="str">
        <f>VLOOKUP(J6049,'Matching-Tabelle'!$A$1:$B$66,2,FALSE)</f>
        <v>Proj SCRE2016</v>
      </c>
      <c r="C6049" s="7" t="str">
        <f>IF(VLOOKUP(J6049,'Matching-Tabelle'!$A$1:$CB$66,3,FALSE)=0,"",VLOOKUP(J6049,'Matching-Tabelle'!$A$1:$CB$66,3,FALSE))</f>
        <v>WPI Projekte</v>
      </c>
      <c r="D6049" s="7">
        <v>3.75</v>
      </c>
      <c r="E6049" s="7" t="s">
        <v>4993</v>
      </c>
      <c r="F6049" s="8">
        <v>42710</v>
      </c>
      <c r="G6049" t="s">
        <v>3856</v>
      </c>
      <c r="H6049" t="s">
        <v>3857</v>
      </c>
      <c r="I6049" t="s">
        <v>3858</v>
      </c>
      <c r="J6049">
        <v>2500253</v>
      </c>
      <c r="K6049" t="s">
        <v>538</v>
      </c>
      <c r="L6049" t="s">
        <v>539</v>
      </c>
      <c r="M6049">
        <v>990001</v>
      </c>
      <c r="N6049" t="s">
        <v>51</v>
      </c>
      <c r="O6049">
        <v>3.75</v>
      </c>
      <c r="Q6049">
        <v>3.75</v>
      </c>
      <c r="S6049" t="s">
        <v>4993</v>
      </c>
      <c r="AE6049">
        <v>5</v>
      </c>
      <c r="AF6049">
        <v>0</v>
      </c>
      <c r="AG6049">
        <v>1</v>
      </c>
      <c r="AH6049" t="s">
        <v>411</v>
      </c>
      <c r="AI6049" t="s">
        <v>411</v>
      </c>
      <c r="AJ6049">
        <v>2</v>
      </c>
      <c r="AK6049">
        <v>1</v>
      </c>
      <c r="AL6049">
        <v>1</v>
      </c>
      <c r="AM6049" t="s">
        <v>55</v>
      </c>
      <c r="AN6049" t="s">
        <v>56</v>
      </c>
      <c r="AP6049">
        <v>1</v>
      </c>
      <c r="AQ6049" t="s">
        <v>57</v>
      </c>
      <c r="AR6049">
        <v>0</v>
      </c>
      <c r="AW6049" t="s">
        <v>58</v>
      </c>
      <c r="AX6049">
        <v>0</v>
      </c>
      <c r="AY6049">
        <v>2</v>
      </c>
      <c r="AZ6049">
        <v>3.75</v>
      </c>
      <c r="BA6049">
        <v>3.75</v>
      </c>
      <c r="BB6049" t="s">
        <v>59</v>
      </c>
    </row>
    <row r="6050" spans="1:54" x14ac:dyDescent="0.2">
      <c r="A6050" s="7" t="str">
        <f>VLOOKUP(G6050,'Matching-Tabelle'!$A$76:$B$80,2,FALSE)</f>
        <v>stefan.fuellemann@tkb.ch</v>
      </c>
      <c r="B6050" s="7" t="str">
        <f>VLOOKUP(J6050,'Matching-Tabelle'!$A$1:$B$66,2,FALSE)</f>
        <v>WPI CTB</v>
      </c>
      <c r="C6050" s="7" t="str">
        <f>IF(VLOOKUP(J6050,'Matching-Tabelle'!$A$1:$CB$66,3,FALSE)=0,"",VLOOKUP(J6050,'Matching-Tabelle'!$A$1:$CB$66,3,FALSE))</f>
        <v/>
      </c>
      <c r="D6050" s="7">
        <v>0.94</v>
      </c>
      <c r="E6050" s="7" t="s">
        <v>4994</v>
      </c>
      <c r="F6050" s="8">
        <v>42710</v>
      </c>
      <c r="G6050" t="s">
        <v>3856</v>
      </c>
      <c r="H6050" t="s">
        <v>3857</v>
      </c>
      <c r="I6050" t="s">
        <v>3858</v>
      </c>
      <c r="J6050">
        <v>61</v>
      </c>
      <c r="K6050" t="s">
        <v>338</v>
      </c>
      <c r="L6050" t="s">
        <v>339</v>
      </c>
      <c r="M6050">
        <v>990001</v>
      </c>
      <c r="N6050" t="s">
        <v>51</v>
      </c>
      <c r="O6050">
        <v>0.94</v>
      </c>
      <c r="Q6050">
        <v>0.94</v>
      </c>
      <c r="S6050" t="s">
        <v>4994</v>
      </c>
      <c r="AE6050">
        <v>12</v>
      </c>
      <c r="AF6050">
        <v>7.6</v>
      </c>
      <c r="AG6050">
        <v>5</v>
      </c>
      <c r="AH6050" t="s">
        <v>53</v>
      </c>
      <c r="AI6050" t="s">
        <v>54</v>
      </c>
      <c r="AJ6050">
        <v>2</v>
      </c>
      <c r="AK6050">
        <v>1</v>
      </c>
      <c r="AL6050">
        <v>1</v>
      </c>
      <c r="AM6050" t="s">
        <v>55</v>
      </c>
      <c r="AN6050" t="s">
        <v>56</v>
      </c>
      <c r="AP6050">
        <v>1</v>
      </c>
      <c r="AQ6050" t="s">
        <v>57</v>
      </c>
      <c r="AR6050">
        <v>0</v>
      </c>
      <c r="AW6050" t="s">
        <v>58</v>
      </c>
      <c r="AX6050">
        <v>0</v>
      </c>
      <c r="AY6050">
        <v>2</v>
      </c>
      <c r="AZ6050">
        <v>0.94</v>
      </c>
      <c r="BA6050">
        <v>0.94</v>
      </c>
      <c r="BB6050" t="s">
        <v>59</v>
      </c>
    </row>
    <row r="6051" spans="1:54" x14ac:dyDescent="0.2">
      <c r="A6051" s="7" t="str">
        <f>VLOOKUP(G6051,'Matching-Tabelle'!$A$76:$B$80,2,FALSE)</f>
        <v>stefan.fuellemann@tkb.ch</v>
      </c>
      <c r="B6051" s="7" t="str">
        <f>VLOOKUP(J6051,'Matching-Tabelle'!$A$1:$B$66,2,FALSE)</f>
        <v>WPI CTB</v>
      </c>
      <c r="C6051" s="7" t="str">
        <f>IF(VLOOKUP(J6051,'Matching-Tabelle'!$A$1:$CB$66,3,FALSE)=0,"",VLOOKUP(J6051,'Matching-Tabelle'!$A$1:$CB$66,3,FALSE))</f>
        <v/>
      </c>
      <c r="D6051" s="7">
        <v>0.25</v>
      </c>
      <c r="E6051" s="7" t="s">
        <v>4995</v>
      </c>
      <c r="F6051" s="8">
        <v>42710</v>
      </c>
      <c r="G6051" t="s">
        <v>3856</v>
      </c>
      <c r="H6051" t="s">
        <v>3857</v>
      </c>
      <c r="I6051" t="s">
        <v>3858</v>
      </c>
      <c r="J6051">
        <v>927</v>
      </c>
      <c r="K6051" t="s">
        <v>99</v>
      </c>
      <c r="L6051" t="s">
        <v>100</v>
      </c>
      <c r="M6051">
        <v>990001</v>
      </c>
      <c r="N6051" t="s">
        <v>51</v>
      </c>
      <c r="O6051">
        <v>0.25</v>
      </c>
      <c r="Q6051">
        <v>0.25</v>
      </c>
      <c r="S6051" t="s">
        <v>4995</v>
      </c>
      <c r="AE6051">
        <v>12</v>
      </c>
      <c r="AF6051">
        <v>7.6</v>
      </c>
      <c r="AG6051">
        <v>5</v>
      </c>
      <c r="AH6051" t="s">
        <v>53</v>
      </c>
      <c r="AI6051" t="s">
        <v>54</v>
      </c>
      <c r="AJ6051">
        <v>2</v>
      </c>
      <c r="AK6051">
        <v>1</v>
      </c>
      <c r="AL6051">
        <v>1</v>
      </c>
      <c r="AM6051" t="s">
        <v>55</v>
      </c>
      <c r="AN6051" t="s">
        <v>56</v>
      </c>
      <c r="AP6051">
        <v>1</v>
      </c>
      <c r="AQ6051" t="s">
        <v>57</v>
      </c>
      <c r="AR6051">
        <v>0</v>
      </c>
      <c r="AW6051" t="s">
        <v>58</v>
      </c>
      <c r="AX6051">
        <v>0</v>
      </c>
      <c r="AY6051">
        <v>2</v>
      </c>
      <c r="AZ6051">
        <v>0.25</v>
      </c>
      <c r="BA6051">
        <v>0.25</v>
      </c>
      <c r="BB6051" t="s">
        <v>59</v>
      </c>
    </row>
    <row r="6052" spans="1:54" x14ac:dyDescent="0.2">
      <c r="A6052" s="7" t="str">
        <f>VLOOKUP(G6052,'Matching-Tabelle'!$A$76:$B$80,2,FALSE)</f>
        <v>stefan.fuellemann@tkb.ch</v>
      </c>
      <c r="B6052" s="7" t="str">
        <f>VLOOKUP(J6052,'Matching-Tabelle'!$A$1:$B$66,2,FALSE)</f>
        <v>WPI Führung</v>
      </c>
      <c r="C6052" s="7" t="str">
        <f>IF(VLOOKUP(J6052,'Matching-Tabelle'!$A$1:$CB$66,3,FALSE)=0,"",VLOOKUP(J6052,'Matching-Tabelle'!$A$1:$CB$66,3,FALSE))</f>
        <v/>
      </c>
      <c r="D6052" s="7">
        <v>6</v>
      </c>
      <c r="E6052" s="7" t="s">
        <v>4996</v>
      </c>
      <c r="F6052" s="8">
        <v>42710</v>
      </c>
      <c r="G6052" t="s">
        <v>3856</v>
      </c>
      <c r="H6052" t="s">
        <v>3857</v>
      </c>
      <c r="I6052" t="s">
        <v>3858</v>
      </c>
      <c r="J6052">
        <v>26</v>
      </c>
      <c r="K6052" t="s">
        <v>130</v>
      </c>
      <c r="L6052" t="s">
        <v>131</v>
      </c>
      <c r="M6052">
        <v>990001</v>
      </c>
      <c r="N6052" t="s">
        <v>51</v>
      </c>
      <c r="O6052">
        <v>6</v>
      </c>
      <c r="Q6052">
        <v>6</v>
      </c>
      <c r="S6052" t="s">
        <v>4996</v>
      </c>
      <c r="AE6052">
        <v>12</v>
      </c>
      <c r="AF6052">
        <v>7.6</v>
      </c>
      <c r="AG6052">
        <v>5</v>
      </c>
      <c r="AH6052" t="s">
        <v>53</v>
      </c>
      <c r="AI6052" t="s">
        <v>54</v>
      </c>
      <c r="AJ6052">
        <v>2</v>
      </c>
      <c r="AK6052">
        <v>1</v>
      </c>
      <c r="AL6052">
        <v>1</v>
      </c>
      <c r="AM6052" t="s">
        <v>55</v>
      </c>
      <c r="AN6052" t="s">
        <v>56</v>
      </c>
      <c r="AP6052">
        <v>1</v>
      </c>
      <c r="AQ6052" t="s">
        <v>57</v>
      </c>
      <c r="AR6052">
        <v>0</v>
      </c>
      <c r="AW6052" t="s">
        <v>58</v>
      </c>
      <c r="AX6052">
        <v>0</v>
      </c>
      <c r="AY6052">
        <v>2</v>
      </c>
      <c r="AZ6052">
        <v>6</v>
      </c>
      <c r="BA6052">
        <v>6</v>
      </c>
      <c r="BB6052" t="s">
        <v>59</v>
      </c>
    </row>
    <row r="6053" spans="1:54" x14ac:dyDescent="0.2">
      <c r="A6053" s="7" t="str">
        <f>VLOOKUP(G6053,'Matching-Tabelle'!$A$76:$B$80,2,FALSE)</f>
        <v>stefan.fuellemann@tkb.ch</v>
      </c>
      <c r="B6053" s="7" t="str">
        <f>VLOOKUP(J6053,'Matching-Tabelle'!$A$1:$B$66,2,FALSE)</f>
        <v>WPI RTB</v>
      </c>
      <c r="C6053" s="7" t="str">
        <f>IF(VLOOKUP(J6053,'Matching-Tabelle'!$A$1:$CB$66,3,FALSE)=0,"",VLOOKUP(J6053,'Matching-Tabelle'!$A$1:$CB$66,3,FALSE))</f>
        <v/>
      </c>
      <c r="D6053" s="7">
        <v>0.75</v>
      </c>
      <c r="E6053" s="7" t="s">
        <v>3859</v>
      </c>
      <c r="F6053" s="8">
        <v>42711</v>
      </c>
      <c r="G6053" t="s">
        <v>3856</v>
      </c>
      <c r="H6053" t="s">
        <v>3857</v>
      </c>
      <c r="I6053" t="s">
        <v>3858</v>
      </c>
      <c r="J6053">
        <v>19</v>
      </c>
      <c r="K6053" t="s">
        <v>145</v>
      </c>
      <c r="L6053" t="s">
        <v>146</v>
      </c>
      <c r="M6053">
        <v>990001</v>
      </c>
      <c r="N6053" t="s">
        <v>51</v>
      </c>
      <c r="O6053">
        <v>0.75</v>
      </c>
      <c r="Q6053">
        <v>0.75</v>
      </c>
      <c r="S6053" t="s">
        <v>3859</v>
      </c>
      <c r="AE6053">
        <v>12</v>
      </c>
      <c r="AF6053">
        <v>7.6</v>
      </c>
      <c r="AG6053">
        <v>5</v>
      </c>
      <c r="AH6053" t="s">
        <v>53</v>
      </c>
      <c r="AI6053" t="s">
        <v>54</v>
      </c>
      <c r="AJ6053">
        <v>2</v>
      </c>
      <c r="AK6053">
        <v>1</v>
      </c>
      <c r="AL6053">
        <v>1</v>
      </c>
      <c r="AM6053" t="s">
        <v>55</v>
      </c>
      <c r="AN6053" t="s">
        <v>56</v>
      </c>
      <c r="AP6053">
        <v>1</v>
      </c>
      <c r="AQ6053" t="s">
        <v>57</v>
      </c>
      <c r="AR6053">
        <v>0</v>
      </c>
      <c r="AW6053" t="s">
        <v>58</v>
      </c>
      <c r="AX6053">
        <v>0</v>
      </c>
      <c r="AY6053">
        <v>2</v>
      </c>
      <c r="AZ6053">
        <v>0.75</v>
      </c>
      <c r="BA6053">
        <v>0.75</v>
      </c>
      <c r="BB6053" t="s">
        <v>59</v>
      </c>
    </row>
    <row r="6054" spans="1:54" x14ac:dyDescent="0.2">
      <c r="A6054" s="7" t="str">
        <f>VLOOKUP(G6054,'Matching-Tabelle'!$A$76:$B$80,2,FALSE)</f>
        <v>stefan.fuellemann@tkb.ch</v>
      </c>
      <c r="B6054" s="7" t="str">
        <f>VLOOKUP(J6054,'Matching-Tabelle'!$A$1:$B$66,2,FALSE)</f>
        <v>Proj SCRE2016</v>
      </c>
      <c r="C6054" s="7" t="str">
        <f>IF(VLOOKUP(J6054,'Matching-Tabelle'!$A$1:$CB$66,3,FALSE)=0,"",VLOOKUP(J6054,'Matching-Tabelle'!$A$1:$CB$66,3,FALSE))</f>
        <v>WPI Projekte</v>
      </c>
      <c r="D6054" s="7">
        <v>0.5</v>
      </c>
      <c r="E6054" s="7" t="s">
        <v>764</v>
      </c>
      <c r="F6054" s="8">
        <v>42711</v>
      </c>
      <c r="G6054" t="s">
        <v>3856</v>
      </c>
      <c r="H6054" t="s">
        <v>3857</v>
      </c>
      <c r="I6054" t="s">
        <v>3858</v>
      </c>
      <c r="J6054">
        <v>2500253</v>
      </c>
      <c r="K6054" t="s">
        <v>538</v>
      </c>
      <c r="L6054" t="s">
        <v>539</v>
      </c>
      <c r="M6054">
        <v>990001</v>
      </c>
      <c r="N6054" t="s">
        <v>51</v>
      </c>
      <c r="O6054">
        <v>0.5</v>
      </c>
      <c r="Q6054">
        <v>0.5</v>
      </c>
      <c r="S6054" t="s">
        <v>764</v>
      </c>
      <c r="AE6054">
        <v>5</v>
      </c>
      <c r="AF6054">
        <v>0</v>
      </c>
      <c r="AG6054">
        <v>1</v>
      </c>
      <c r="AH6054" t="s">
        <v>411</v>
      </c>
      <c r="AI6054" t="s">
        <v>411</v>
      </c>
      <c r="AJ6054">
        <v>2</v>
      </c>
      <c r="AK6054">
        <v>1</v>
      </c>
      <c r="AL6054">
        <v>1</v>
      </c>
      <c r="AM6054" t="s">
        <v>55</v>
      </c>
      <c r="AN6054" t="s">
        <v>56</v>
      </c>
      <c r="AP6054">
        <v>1</v>
      </c>
      <c r="AQ6054" t="s">
        <v>57</v>
      </c>
      <c r="AR6054">
        <v>0</v>
      </c>
      <c r="AW6054" t="s">
        <v>58</v>
      </c>
      <c r="AX6054">
        <v>0</v>
      </c>
      <c r="AY6054">
        <v>2</v>
      </c>
      <c r="AZ6054">
        <v>0.5</v>
      </c>
      <c r="BA6054">
        <v>0.5</v>
      </c>
      <c r="BB6054" t="s">
        <v>59</v>
      </c>
    </row>
    <row r="6055" spans="1:54" x14ac:dyDescent="0.2">
      <c r="A6055" s="7" t="str">
        <f>VLOOKUP(G6055,'Matching-Tabelle'!$A$76:$B$80,2,FALSE)</f>
        <v>stefan.fuellemann@tkb.ch</v>
      </c>
      <c r="B6055" s="7" t="str">
        <f>VLOOKUP(J6055,'Matching-Tabelle'!$A$1:$B$66,2,FALSE)</f>
        <v>WPI CTB</v>
      </c>
      <c r="C6055" s="7" t="str">
        <f>IF(VLOOKUP(J6055,'Matching-Tabelle'!$A$1:$CB$66,3,FALSE)=0,"",VLOOKUP(J6055,'Matching-Tabelle'!$A$1:$CB$66,3,FALSE))</f>
        <v/>
      </c>
      <c r="D6055" s="7">
        <v>0.25</v>
      </c>
      <c r="E6055" s="7" t="s">
        <v>4997</v>
      </c>
      <c r="F6055" s="8">
        <v>42711</v>
      </c>
      <c r="G6055" t="s">
        <v>3856</v>
      </c>
      <c r="H6055" t="s">
        <v>3857</v>
      </c>
      <c r="I6055" t="s">
        <v>3858</v>
      </c>
      <c r="J6055">
        <v>61</v>
      </c>
      <c r="K6055" t="s">
        <v>338</v>
      </c>
      <c r="L6055" t="s">
        <v>339</v>
      </c>
      <c r="M6055">
        <v>990001</v>
      </c>
      <c r="N6055" t="s">
        <v>51</v>
      </c>
      <c r="O6055">
        <v>0.25</v>
      </c>
      <c r="Q6055">
        <v>0.25</v>
      </c>
      <c r="S6055" t="s">
        <v>4997</v>
      </c>
      <c r="AE6055">
        <v>12</v>
      </c>
      <c r="AF6055">
        <v>7.6</v>
      </c>
      <c r="AG6055">
        <v>5</v>
      </c>
      <c r="AH6055" t="s">
        <v>53</v>
      </c>
      <c r="AI6055" t="s">
        <v>54</v>
      </c>
      <c r="AJ6055">
        <v>2</v>
      </c>
      <c r="AK6055">
        <v>1</v>
      </c>
      <c r="AL6055">
        <v>1</v>
      </c>
      <c r="AM6055" t="s">
        <v>55</v>
      </c>
      <c r="AN6055" t="s">
        <v>56</v>
      </c>
      <c r="AP6055">
        <v>1</v>
      </c>
      <c r="AQ6055" t="s">
        <v>57</v>
      </c>
      <c r="AR6055">
        <v>0</v>
      </c>
      <c r="AW6055" t="s">
        <v>58</v>
      </c>
      <c r="AX6055">
        <v>0</v>
      </c>
      <c r="AY6055">
        <v>2</v>
      </c>
      <c r="AZ6055">
        <v>0.25</v>
      </c>
      <c r="BA6055">
        <v>0.25</v>
      </c>
      <c r="BB6055" t="s">
        <v>59</v>
      </c>
    </row>
    <row r="6056" spans="1:54" x14ac:dyDescent="0.2">
      <c r="A6056" s="7" t="str">
        <f>VLOOKUP(G6056,'Matching-Tabelle'!$A$76:$B$80,2,FALSE)</f>
        <v>stefan.fuellemann@tkb.ch</v>
      </c>
      <c r="B6056" s="7" t="str">
        <f>VLOOKUP(J6056,'Matching-Tabelle'!$A$1:$B$66,2,FALSE)</f>
        <v>WPI CTB</v>
      </c>
      <c r="C6056" s="7" t="str">
        <f>IF(VLOOKUP(J6056,'Matching-Tabelle'!$A$1:$CB$66,3,FALSE)=0,"",VLOOKUP(J6056,'Matching-Tabelle'!$A$1:$CB$66,3,FALSE))</f>
        <v/>
      </c>
      <c r="D6056" s="7">
        <v>0.25</v>
      </c>
      <c r="E6056" s="7" t="s">
        <v>4998</v>
      </c>
      <c r="F6056" s="8">
        <v>42711</v>
      </c>
      <c r="G6056" t="s">
        <v>3856</v>
      </c>
      <c r="H6056" t="s">
        <v>3857</v>
      </c>
      <c r="I6056" t="s">
        <v>3858</v>
      </c>
      <c r="J6056">
        <v>14</v>
      </c>
      <c r="K6056" t="s">
        <v>82</v>
      </c>
      <c r="L6056" t="s">
        <v>83</v>
      </c>
      <c r="M6056">
        <v>990001</v>
      </c>
      <c r="N6056" t="s">
        <v>51</v>
      </c>
      <c r="O6056">
        <v>0.25</v>
      </c>
      <c r="Q6056">
        <v>0.25</v>
      </c>
      <c r="S6056" t="s">
        <v>4998</v>
      </c>
      <c r="AE6056">
        <v>12</v>
      </c>
      <c r="AF6056">
        <v>7.6</v>
      </c>
      <c r="AG6056">
        <v>5</v>
      </c>
      <c r="AH6056" t="s">
        <v>53</v>
      </c>
      <c r="AI6056" t="s">
        <v>54</v>
      </c>
      <c r="AJ6056">
        <v>2</v>
      </c>
      <c r="AK6056">
        <v>1</v>
      </c>
      <c r="AL6056">
        <v>1</v>
      </c>
      <c r="AM6056" t="s">
        <v>55</v>
      </c>
      <c r="AN6056" t="s">
        <v>56</v>
      </c>
      <c r="AP6056">
        <v>1</v>
      </c>
      <c r="AQ6056" t="s">
        <v>57</v>
      </c>
      <c r="AR6056">
        <v>0</v>
      </c>
      <c r="AW6056" t="s">
        <v>58</v>
      </c>
      <c r="AX6056">
        <v>0</v>
      </c>
      <c r="AY6056">
        <v>2</v>
      </c>
      <c r="AZ6056">
        <v>0.25</v>
      </c>
      <c r="BA6056">
        <v>0.25</v>
      </c>
      <c r="BB6056" t="s">
        <v>59</v>
      </c>
    </row>
    <row r="6057" spans="1:54" x14ac:dyDescent="0.2">
      <c r="A6057" s="7" t="str">
        <f>VLOOKUP(G6057,'Matching-Tabelle'!$A$76:$B$80,2,FALSE)</f>
        <v>stefan.fuellemann@tkb.ch</v>
      </c>
      <c r="B6057" s="7" t="str">
        <f>VLOOKUP(J6057,'Matching-Tabelle'!$A$1:$B$66,2,FALSE)</f>
        <v>WPI CTB</v>
      </c>
      <c r="C6057" s="7" t="str">
        <f>IF(VLOOKUP(J6057,'Matching-Tabelle'!$A$1:$CB$66,3,FALSE)=0,"",VLOOKUP(J6057,'Matching-Tabelle'!$A$1:$CB$66,3,FALSE))</f>
        <v/>
      </c>
      <c r="D6057" s="7">
        <v>0.25</v>
      </c>
      <c r="E6057" s="7" t="s">
        <v>4999</v>
      </c>
      <c r="F6057" s="8">
        <v>42711</v>
      </c>
      <c r="G6057" t="s">
        <v>3856</v>
      </c>
      <c r="H6057" t="s">
        <v>3857</v>
      </c>
      <c r="I6057" t="s">
        <v>3858</v>
      </c>
      <c r="J6057">
        <v>935</v>
      </c>
      <c r="K6057" t="s">
        <v>1147</v>
      </c>
      <c r="L6057" t="s">
        <v>1148</v>
      </c>
      <c r="M6057">
        <v>990001</v>
      </c>
      <c r="N6057" t="s">
        <v>51</v>
      </c>
      <c r="O6057">
        <v>0.25</v>
      </c>
      <c r="Q6057">
        <v>0.25</v>
      </c>
      <c r="S6057" t="s">
        <v>4999</v>
      </c>
      <c r="AE6057">
        <v>12</v>
      </c>
      <c r="AF6057">
        <v>7.6</v>
      </c>
      <c r="AG6057">
        <v>5</v>
      </c>
      <c r="AH6057" t="s">
        <v>53</v>
      </c>
      <c r="AI6057" t="s">
        <v>54</v>
      </c>
      <c r="AJ6057">
        <v>2</v>
      </c>
      <c r="AK6057">
        <v>1</v>
      </c>
      <c r="AL6057">
        <v>1</v>
      </c>
      <c r="AM6057" t="s">
        <v>55</v>
      </c>
      <c r="AN6057" t="s">
        <v>56</v>
      </c>
      <c r="AP6057">
        <v>1</v>
      </c>
      <c r="AQ6057" t="s">
        <v>57</v>
      </c>
      <c r="AR6057">
        <v>0</v>
      </c>
      <c r="AW6057" t="s">
        <v>58</v>
      </c>
      <c r="AX6057">
        <v>0</v>
      </c>
      <c r="AY6057">
        <v>2</v>
      </c>
      <c r="AZ6057">
        <v>0.25</v>
      </c>
      <c r="BA6057">
        <v>0.25</v>
      </c>
      <c r="BB6057" t="s">
        <v>59</v>
      </c>
    </row>
    <row r="6058" spans="1:54" x14ac:dyDescent="0.2">
      <c r="A6058" s="7" t="str">
        <f>VLOOKUP(G6058,'Matching-Tabelle'!$A$76:$B$80,2,FALSE)</f>
        <v>stefan.fuellemann@tkb.ch</v>
      </c>
      <c r="B6058" s="7" t="str">
        <f>VLOOKUP(J6058,'Matching-Tabelle'!$A$1:$B$66,2,FALSE)</f>
        <v>WPI CTB</v>
      </c>
      <c r="C6058" s="7" t="str">
        <f>IF(VLOOKUP(J6058,'Matching-Tabelle'!$A$1:$CB$66,3,FALSE)=0,"",VLOOKUP(J6058,'Matching-Tabelle'!$A$1:$CB$66,3,FALSE))</f>
        <v/>
      </c>
      <c r="D6058" s="7">
        <v>0.25</v>
      </c>
      <c r="E6058" s="7" t="s">
        <v>5000</v>
      </c>
      <c r="F6058" s="8">
        <v>42711</v>
      </c>
      <c r="G6058" t="s">
        <v>3856</v>
      </c>
      <c r="H6058" t="s">
        <v>3857</v>
      </c>
      <c r="I6058" t="s">
        <v>3858</v>
      </c>
      <c r="J6058">
        <v>919</v>
      </c>
      <c r="K6058" t="s">
        <v>66</v>
      </c>
      <c r="L6058" t="s">
        <v>67</v>
      </c>
      <c r="M6058">
        <v>990001</v>
      </c>
      <c r="N6058" t="s">
        <v>51</v>
      </c>
      <c r="O6058">
        <v>0.25</v>
      </c>
      <c r="Q6058">
        <v>0.25</v>
      </c>
      <c r="S6058" t="s">
        <v>5000</v>
      </c>
      <c r="AE6058">
        <v>12</v>
      </c>
      <c r="AF6058">
        <v>7.6</v>
      </c>
      <c r="AG6058">
        <v>5</v>
      </c>
      <c r="AH6058" t="s">
        <v>53</v>
      </c>
      <c r="AI6058" t="s">
        <v>54</v>
      </c>
      <c r="AJ6058">
        <v>2</v>
      </c>
      <c r="AK6058">
        <v>1</v>
      </c>
      <c r="AL6058">
        <v>1</v>
      </c>
      <c r="AM6058" t="s">
        <v>55</v>
      </c>
      <c r="AN6058" t="s">
        <v>56</v>
      </c>
      <c r="AP6058">
        <v>1</v>
      </c>
      <c r="AQ6058" t="s">
        <v>57</v>
      </c>
      <c r="AR6058">
        <v>0</v>
      </c>
      <c r="AW6058" t="s">
        <v>58</v>
      </c>
      <c r="AX6058">
        <v>0</v>
      </c>
      <c r="AY6058">
        <v>2</v>
      </c>
      <c r="AZ6058">
        <v>0.25</v>
      </c>
      <c r="BA6058">
        <v>0.25</v>
      </c>
      <c r="BB6058" t="s">
        <v>59</v>
      </c>
    </row>
    <row r="6059" spans="1:54" x14ac:dyDescent="0.2">
      <c r="A6059" s="7" t="str">
        <f>VLOOKUP(G6059,'Matching-Tabelle'!$A$76:$B$80,2,FALSE)</f>
        <v>stefan.fuellemann@tkb.ch</v>
      </c>
      <c r="B6059" s="7" t="str">
        <f>VLOOKUP(J6059,'Matching-Tabelle'!$A$1:$B$66,2,FALSE)</f>
        <v>Proj DigiPF</v>
      </c>
      <c r="C6059" s="7" t="str">
        <f>IF(VLOOKUP(J6059,'Matching-Tabelle'!$A$1:$CB$66,3,FALSE)=0,"",VLOOKUP(J6059,'Matching-Tabelle'!$A$1:$CB$66,3,FALSE))</f>
        <v>Progr Digitalisierung</v>
      </c>
      <c r="D6059" s="7">
        <v>0.25</v>
      </c>
      <c r="E6059" s="7" t="s">
        <v>5001</v>
      </c>
      <c r="F6059" s="8">
        <v>42711</v>
      </c>
      <c r="G6059" t="s">
        <v>3856</v>
      </c>
      <c r="H6059" t="s">
        <v>3857</v>
      </c>
      <c r="I6059" t="s">
        <v>3858</v>
      </c>
      <c r="J6059">
        <v>2500236</v>
      </c>
      <c r="K6059" t="s">
        <v>701</v>
      </c>
      <c r="L6059" t="s">
        <v>702</v>
      </c>
      <c r="M6059">
        <v>990001</v>
      </c>
      <c r="N6059" t="s">
        <v>51</v>
      </c>
      <c r="O6059">
        <v>0.25</v>
      </c>
      <c r="Q6059">
        <v>0.25</v>
      </c>
      <c r="S6059" t="s">
        <v>5001</v>
      </c>
      <c r="AE6059">
        <v>5</v>
      </c>
      <c r="AF6059">
        <v>0</v>
      </c>
      <c r="AG6059">
        <v>1</v>
      </c>
      <c r="AH6059" t="s">
        <v>411</v>
      </c>
      <c r="AI6059" t="s">
        <v>411</v>
      </c>
      <c r="AJ6059">
        <v>2</v>
      </c>
      <c r="AK6059">
        <v>1</v>
      </c>
      <c r="AL6059">
        <v>1</v>
      </c>
      <c r="AM6059" t="s">
        <v>55</v>
      </c>
      <c r="AN6059" t="s">
        <v>56</v>
      </c>
      <c r="AP6059">
        <v>1</v>
      </c>
      <c r="AQ6059" t="s">
        <v>57</v>
      </c>
      <c r="AR6059">
        <v>0</v>
      </c>
      <c r="AW6059" t="s">
        <v>58</v>
      </c>
      <c r="AX6059">
        <v>0</v>
      </c>
      <c r="AY6059">
        <v>2</v>
      </c>
      <c r="AZ6059">
        <v>0.25</v>
      </c>
      <c r="BA6059">
        <v>0.25</v>
      </c>
      <c r="BB6059" t="s">
        <v>59</v>
      </c>
    </row>
    <row r="6060" spans="1:54" x14ac:dyDescent="0.2">
      <c r="A6060" s="7" t="str">
        <f>VLOOKUP(G6060,'Matching-Tabelle'!$A$76:$B$80,2,FALSE)</f>
        <v>stefan.fuellemann@tkb.ch</v>
      </c>
      <c r="B6060" s="7" t="str">
        <f>VLOOKUP(J6060,'Matching-Tabelle'!$A$1:$B$66,2,FALSE)</f>
        <v>Proj Optima</v>
      </c>
      <c r="C6060" s="7" t="str">
        <f>IF(VLOOKUP(J6060,'Matching-Tabelle'!$A$1:$CB$66,3,FALSE)=0,"",VLOOKUP(J6060,'Matching-Tabelle'!$A$1:$CB$66,3,FALSE))</f>
        <v/>
      </c>
      <c r="D6060" s="7">
        <v>0.25</v>
      </c>
      <c r="E6060" s="7" t="s">
        <v>5002</v>
      </c>
      <c r="F6060" s="8">
        <v>42711</v>
      </c>
      <c r="G6060" t="s">
        <v>3856</v>
      </c>
      <c r="H6060" t="s">
        <v>3857</v>
      </c>
      <c r="I6060" t="s">
        <v>3858</v>
      </c>
      <c r="J6060">
        <v>211</v>
      </c>
      <c r="K6060" t="s">
        <v>79</v>
      </c>
      <c r="L6060" t="s">
        <v>80</v>
      </c>
      <c r="M6060">
        <v>990001</v>
      </c>
      <c r="N6060" t="s">
        <v>51</v>
      </c>
      <c r="O6060">
        <v>0.25</v>
      </c>
      <c r="Q6060">
        <v>0.25</v>
      </c>
      <c r="S6060" t="s">
        <v>5002</v>
      </c>
      <c r="AE6060">
        <v>12</v>
      </c>
      <c r="AF6060">
        <v>7.6</v>
      </c>
      <c r="AG6060">
        <v>5</v>
      </c>
      <c r="AH6060" t="s">
        <v>53</v>
      </c>
      <c r="AI6060" t="s">
        <v>54</v>
      </c>
      <c r="AJ6060">
        <v>2</v>
      </c>
      <c r="AK6060">
        <v>1</v>
      </c>
      <c r="AL6060">
        <v>1</v>
      </c>
      <c r="AM6060" t="s">
        <v>55</v>
      </c>
      <c r="AN6060" t="s">
        <v>56</v>
      </c>
      <c r="AP6060">
        <v>1</v>
      </c>
      <c r="AQ6060" t="s">
        <v>57</v>
      </c>
      <c r="AR6060">
        <v>0</v>
      </c>
      <c r="AW6060" t="s">
        <v>58</v>
      </c>
      <c r="AX6060">
        <v>0</v>
      </c>
      <c r="AY6060">
        <v>2</v>
      </c>
      <c r="AZ6060">
        <v>0.25</v>
      </c>
      <c r="BA6060">
        <v>0.25</v>
      </c>
      <c r="BB6060" t="s">
        <v>59</v>
      </c>
    </row>
    <row r="6061" spans="1:54" x14ac:dyDescent="0.2">
      <c r="A6061" s="7" t="str">
        <f>VLOOKUP(G6061,'Matching-Tabelle'!$A$76:$B$80,2,FALSE)</f>
        <v>stefan.fuellemann@tkb.ch</v>
      </c>
      <c r="B6061" s="7" t="str">
        <f>VLOOKUP(J6061,'Matching-Tabelle'!$A$1:$B$66,2,FALSE)</f>
        <v>WPI CTB</v>
      </c>
      <c r="C6061" s="7" t="str">
        <f>IF(VLOOKUP(J6061,'Matching-Tabelle'!$A$1:$CB$66,3,FALSE)=0,"",VLOOKUP(J6061,'Matching-Tabelle'!$A$1:$CB$66,3,FALSE))</f>
        <v/>
      </c>
      <c r="D6061" s="7">
        <v>0.75</v>
      </c>
      <c r="E6061" s="7" t="s">
        <v>5003</v>
      </c>
      <c r="F6061" s="8">
        <v>42711</v>
      </c>
      <c r="G6061" t="s">
        <v>3856</v>
      </c>
      <c r="H6061" t="s">
        <v>3857</v>
      </c>
      <c r="I6061" t="s">
        <v>3858</v>
      </c>
      <c r="J6061">
        <v>14</v>
      </c>
      <c r="K6061" t="s">
        <v>82</v>
      </c>
      <c r="L6061" t="s">
        <v>83</v>
      </c>
      <c r="M6061">
        <v>990001</v>
      </c>
      <c r="N6061" t="s">
        <v>51</v>
      </c>
      <c r="O6061">
        <v>0.75</v>
      </c>
      <c r="Q6061">
        <v>0.75</v>
      </c>
      <c r="S6061" t="s">
        <v>5003</v>
      </c>
      <c r="AE6061">
        <v>12</v>
      </c>
      <c r="AF6061">
        <v>7.6</v>
      </c>
      <c r="AG6061">
        <v>5</v>
      </c>
      <c r="AH6061" t="s">
        <v>53</v>
      </c>
      <c r="AI6061" t="s">
        <v>54</v>
      </c>
      <c r="AJ6061">
        <v>2</v>
      </c>
      <c r="AK6061">
        <v>1</v>
      </c>
      <c r="AL6061">
        <v>1</v>
      </c>
      <c r="AM6061" t="s">
        <v>55</v>
      </c>
      <c r="AN6061" t="s">
        <v>56</v>
      </c>
      <c r="AP6061">
        <v>1</v>
      </c>
      <c r="AQ6061" t="s">
        <v>57</v>
      </c>
      <c r="AR6061">
        <v>0</v>
      </c>
      <c r="AW6061" t="s">
        <v>58</v>
      </c>
      <c r="AX6061">
        <v>0</v>
      </c>
      <c r="AY6061">
        <v>2</v>
      </c>
      <c r="AZ6061">
        <v>0.75</v>
      </c>
      <c r="BA6061">
        <v>0.75</v>
      </c>
      <c r="BB6061" t="s">
        <v>59</v>
      </c>
    </row>
    <row r="6062" spans="1:54" x14ac:dyDescent="0.2">
      <c r="A6062" s="7" t="str">
        <f>VLOOKUP(G6062,'Matching-Tabelle'!$A$76:$B$80,2,FALSE)</f>
        <v>stefan.fuellemann@tkb.ch</v>
      </c>
      <c r="B6062" s="7" t="str">
        <f>VLOOKUP(J6062,'Matching-Tabelle'!$A$1:$B$66,2,FALSE)</f>
        <v>WPI RTB</v>
      </c>
      <c r="C6062" s="7" t="str">
        <f>IF(VLOOKUP(J6062,'Matching-Tabelle'!$A$1:$CB$66,3,FALSE)=0,"",VLOOKUP(J6062,'Matching-Tabelle'!$A$1:$CB$66,3,FALSE))</f>
        <v/>
      </c>
      <c r="D6062" s="7">
        <v>0.28999999999999998</v>
      </c>
      <c r="E6062" s="7" t="s">
        <v>5004</v>
      </c>
      <c r="F6062" s="8">
        <v>42711</v>
      </c>
      <c r="G6062" t="s">
        <v>3856</v>
      </c>
      <c r="H6062" t="s">
        <v>3857</v>
      </c>
      <c r="I6062" t="s">
        <v>3858</v>
      </c>
      <c r="J6062">
        <v>24</v>
      </c>
      <c r="K6062" t="s">
        <v>73</v>
      </c>
      <c r="L6062" t="s">
        <v>74</v>
      </c>
      <c r="M6062">
        <v>990001</v>
      </c>
      <c r="N6062" t="s">
        <v>51</v>
      </c>
      <c r="O6062">
        <v>0.28999999999999998</v>
      </c>
      <c r="Q6062">
        <v>0.28999999999999998</v>
      </c>
      <c r="S6062" t="s">
        <v>5004</v>
      </c>
      <c r="AE6062">
        <v>12</v>
      </c>
      <c r="AF6062">
        <v>7.6</v>
      </c>
      <c r="AG6062">
        <v>5</v>
      </c>
      <c r="AH6062" t="s">
        <v>53</v>
      </c>
      <c r="AI6062" t="s">
        <v>54</v>
      </c>
      <c r="AJ6062">
        <v>2</v>
      </c>
      <c r="AK6062">
        <v>1</v>
      </c>
      <c r="AL6062">
        <v>1</v>
      </c>
      <c r="AM6062" t="s">
        <v>55</v>
      </c>
      <c r="AN6062" t="s">
        <v>56</v>
      </c>
      <c r="AP6062">
        <v>1</v>
      </c>
      <c r="AQ6062" t="s">
        <v>57</v>
      </c>
      <c r="AR6062">
        <v>0</v>
      </c>
      <c r="AW6062" t="s">
        <v>58</v>
      </c>
      <c r="AX6062">
        <v>0</v>
      </c>
      <c r="AY6062">
        <v>2</v>
      </c>
      <c r="AZ6062">
        <v>0.28999999999999998</v>
      </c>
      <c r="BA6062">
        <v>0.28999999999999998</v>
      </c>
      <c r="BB6062" t="s">
        <v>59</v>
      </c>
    </row>
    <row r="6063" spans="1:54" x14ac:dyDescent="0.2">
      <c r="A6063" s="7" t="str">
        <f>VLOOKUP(G6063,'Matching-Tabelle'!$A$76:$B$80,2,FALSE)</f>
        <v>stefan.fuellemann@tkb.ch</v>
      </c>
      <c r="B6063" s="7" t="str">
        <f>VLOOKUP(J6063,'Matching-Tabelle'!$A$1:$B$66,2,FALSE)</f>
        <v>WPI CTB</v>
      </c>
      <c r="C6063" s="7" t="str">
        <f>IF(VLOOKUP(J6063,'Matching-Tabelle'!$A$1:$CB$66,3,FALSE)=0,"",VLOOKUP(J6063,'Matching-Tabelle'!$A$1:$CB$66,3,FALSE))</f>
        <v/>
      </c>
      <c r="D6063" s="7">
        <v>1.91</v>
      </c>
      <c r="E6063" s="7" t="s">
        <v>5005</v>
      </c>
      <c r="F6063" s="8">
        <v>42711</v>
      </c>
      <c r="G6063" t="s">
        <v>3856</v>
      </c>
      <c r="H6063" t="s">
        <v>3857</v>
      </c>
      <c r="I6063" t="s">
        <v>3858</v>
      </c>
      <c r="J6063">
        <v>922</v>
      </c>
      <c r="K6063" t="s">
        <v>134</v>
      </c>
      <c r="L6063" t="s">
        <v>135</v>
      </c>
      <c r="M6063">
        <v>990001</v>
      </c>
      <c r="N6063" t="s">
        <v>51</v>
      </c>
      <c r="O6063">
        <v>1.91</v>
      </c>
      <c r="Q6063">
        <v>1.91</v>
      </c>
      <c r="S6063" t="s">
        <v>5005</v>
      </c>
      <c r="AE6063">
        <v>12</v>
      </c>
      <c r="AF6063">
        <v>7.6</v>
      </c>
      <c r="AG6063">
        <v>5</v>
      </c>
      <c r="AH6063" t="s">
        <v>53</v>
      </c>
      <c r="AI6063" t="s">
        <v>54</v>
      </c>
      <c r="AJ6063">
        <v>2</v>
      </c>
      <c r="AK6063">
        <v>1</v>
      </c>
      <c r="AL6063">
        <v>1</v>
      </c>
      <c r="AM6063" t="s">
        <v>55</v>
      </c>
      <c r="AN6063" t="s">
        <v>56</v>
      </c>
      <c r="AP6063">
        <v>1</v>
      </c>
      <c r="AQ6063" t="s">
        <v>57</v>
      </c>
      <c r="AR6063">
        <v>0</v>
      </c>
      <c r="AW6063" t="s">
        <v>58</v>
      </c>
      <c r="AX6063">
        <v>0</v>
      </c>
      <c r="AY6063">
        <v>2</v>
      </c>
      <c r="AZ6063">
        <v>1.91</v>
      </c>
      <c r="BA6063">
        <v>1.91</v>
      </c>
      <c r="BB6063" t="s">
        <v>59</v>
      </c>
    </row>
    <row r="6064" spans="1:54" x14ac:dyDescent="0.2">
      <c r="A6064" s="7" t="str">
        <f>VLOOKUP(G6064,'Matching-Tabelle'!$A$76:$B$80,2,FALSE)</f>
        <v>stefan.fuellemann@tkb.ch</v>
      </c>
      <c r="B6064" s="7" t="str">
        <f>VLOOKUP(J6064,'Matching-Tabelle'!$A$1:$B$66,2,FALSE)</f>
        <v>WPI RTB</v>
      </c>
      <c r="C6064" s="7" t="str">
        <f>IF(VLOOKUP(J6064,'Matching-Tabelle'!$A$1:$CB$66,3,FALSE)=0,"",VLOOKUP(J6064,'Matching-Tabelle'!$A$1:$CB$66,3,FALSE))</f>
        <v/>
      </c>
      <c r="D6064" s="7">
        <v>0.25</v>
      </c>
      <c r="E6064" s="7" t="s">
        <v>4308</v>
      </c>
      <c r="F6064" s="8">
        <v>42711</v>
      </c>
      <c r="G6064" t="s">
        <v>3856</v>
      </c>
      <c r="H6064" t="s">
        <v>3857</v>
      </c>
      <c r="I6064" t="s">
        <v>3858</v>
      </c>
      <c r="J6064">
        <v>21</v>
      </c>
      <c r="K6064" t="s">
        <v>117</v>
      </c>
      <c r="L6064" t="s">
        <v>118</v>
      </c>
      <c r="M6064">
        <v>990001</v>
      </c>
      <c r="N6064" t="s">
        <v>51</v>
      </c>
      <c r="O6064">
        <v>0.25</v>
      </c>
      <c r="Q6064">
        <v>0.25</v>
      </c>
      <c r="S6064" t="s">
        <v>4308</v>
      </c>
      <c r="AE6064">
        <v>12</v>
      </c>
      <c r="AF6064">
        <v>7.6</v>
      </c>
      <c r="AG6064">
        <v>5</v>
      </c>
      <c r="AH6064" t="s">
        <v>53</v>
      </c>
      <c r="AI6064" t="s">
        <v>54</v>
      </c>
      <c r="AJ6064">
        <v>2</v>
      </c>
      <c r="AK6064">
        <v>1</v>
      </c>
      <c r="AL6064">
        <v>1</v>
      </c>
      <c r="AM6064" t="s">
        <v>55</v>
      </c>
      <c r="AN6064" t="s">
        <v>56</v>
      </c>
      <c r="AP6064">
        <v>1</v>
      </c>
      <c r="AQ6064" t="s">
        <v>57</v>
      </c>
      <c r="AR6064">
        <v>0</v>
      </c>
      <c r="AW6064" t="s">
        <v>58</v>
      </c>
      <c r="AX6064">
        <v>0</v>
      </c>
      <c r="AY6064">
        <v>2</v>
      </c>
      <c r="AZ6064">
        <v>0.25</v>
      </c>
      <c r="BA6064">
        <v>0.25</v>
      </c>
      <c r="BB6064" t="s">
        <v>59</v>
      </c>
    </row>
    <row r="6065" spans="1:54" x14ac:dyDescent="0.2">
      <c r="A6065" s="7" t="str">
        <f>VLOOKUP(G6065,'Matching-Tabelle'!$A$76:$B$80,2,FALSE)</f>
        <v>stefan.fuellemann@tkb.ch</v>
      </c>
      <c r="B6065" s="7" t="str">
        <f>VLOOKUP(J6065,'Matching-Tabelle'!$A$1:$B$66,2,FALSE)</f>
        <v>WPI RTB</v>
      </c>
      <c r="C6065" s="7" t="str">
        <f>IF(VLOOKUP(J6065,'Matching-Tabelle'!$A$1:$CB$66,3,FALSE)=0,"",VLOOKUP(J6065,'Matching-Tabelle'!$A$1:$CB$66,3,FALSE))</f>
        <v/>
      </c>
      <c r="D6065" s="7">
        <v>5.5</v>
      </c>
      <c r="E6065" s="7" t="s">
        <v>5006</v>
      </c>
      <c r="F6065" s="8">
        <v>42711</v>
      </c>
      <c r="G6065" t="s">
        <v>3856</v>
      </c>
      <c r="H6065" t="s">
        <v>3857</v>
      </c>
      <c r="I6065" t="s">
        <v>3858</v>
      </c>
      <c r="J6065">
        <v>24</v>
      </c>
      <c r="K6065" t="s">
        <v>73</v>
      </c>
      <c r="L6065" t="s">
        <v>74</v>
      </c>
      <c r="M6065">
        <v>990001</v>
      </c>
      <c r="N6065" t="s">
        <v>51</v>
      </c>
      <c r="O6065">
        <v>5.5</v>
      </c>
      <c r="Q6065">
        <v>5.5</v>
      </c>
      <c r="S6065" t="s">
        <v>5006</v>
      </c>
      <c r="AE6065">
        <v>12</v>
      </c>
      <c r="AF6065">
        <v>7.6</v>
      </c>
      <c r="AG6065">
        <v>5</v>
      </c>
      <c r="AH6065" t="s">
        <v>53</v>
      </c>
      <c r="AI6065" t="s">
        <v>54</v>
      </c>
      <c r="AJ6065">
        <v>2</v>
      </c>
      <c r="AK6065">
        <v>1</v>
      </c>
      <c r="AL6065">
        <v>1</v>
      </c>
      <c r="AM6065" t="s">
        <v>55</v>
      </c>
      <c r="AN6065" t="s">
        <v>56</v>
      </c>
      <c r="AP6065">
        <v>1</v>
      </c>
      <c r="AQ6065" t="s">
        <v>57</v>
      </c>
      <c r="AR6065">
        <v>0</v>
      </c>
      <c r="AW6065" t="s">
        <v>58</v>
      </c>
      <c r="AX6065">
        <v>0</v>
      </c>
      <c r="AY6065">
        <v>2</v>
      </c>
      <c r="AZ6065">
        <v>5.5</v>
      </c>
      <c r="BA6065">
        <v>5.5</v>
      </c>
      <c r="BB6065" t="s">
        <v>59</v>
      </c>
    </row>
    <row r="6066" spans="1:54" x14ac:dyDescent="0.2">
      <c r="A6066" s="7" t="str">
        <f>VLOOKUP(G6066,'Matching-Tabelle'!$A$76:$B$80,2,FALSE)</f>
        <v>stefan.fuellemann@tkb.ch</v>
      </c>
      <c r="B6066" s="7" t="str">
        <f>VLOOKUP(J6066,'Matching-Tabelle'!$A$1:$B$66,2,FALSE)</f>
        <v>WPI RTB</v>
      </c>
      <c r="C6066" s="7" t="str">
        <f>IF(VLOOKUP(J6066,'Matching-Tabelle'!$A$1:$CB$66,3,FALSE)=0,"",VLOOKUP(J6066,'Matching-Tabelle'!$A$1:$CB$66,3,FALSE))</f>
        <v/>
      </c>
      <c r="D6066" s="7">
        <v>9</v>
      </c>
      <c r="E6066" s="7" t="s">
        <v>5007</v>
      </c>
      <c r="F6066" s="8">
        <v>42711</v>
      </c>
      <c r="G6066" t="s">
        <v>3856</v>
      </c>
      <c r="H6066" t="s">
        <v>3857</v>
      </c>
      <c r="I6066" t="s">
        <v>3858</v>
      </c>
      <c r="J6066">
        <v>21</v>
      </c>
      <c r="K6066" t="s">
        <v>117</v>
      </c>
      <c r="L6066" t="s">
        <v>118</v>
      </c>
      <c r="M6066">
        <v>990001</v>
      </c>
      <c r="N6066" t="s">
        <v>51</v>
      </c>
      <c r="O6066">
        <v>9</v>
      </c>
      <c r="Q6066">
        <v>9</v>
      </c>
      <c r="S6066" t="s">
        <v>5007</v>
      </c>
      <c r="AE6066">
        <v>12</v>
      </c>
      <c r="AF6066">
        <v>7.6</v>
      </c>
      <c r="AG6066">
        <v>5</v>
      </c>
      <c r="AH6066" t="s">
        <v>53</v>
      </c>
      <c r="AI6066" t="s">
        <v>54</v>
      </c>
      <c r="AJ6066">
        <v>2</v>
      </c>
      <c r="AK6066">
        <v>1</v>
      </c>
      <c r="AL6066">
        <v>1</v>
      </c>
      <c r="AM6066" t="s">
        <v>55</v>
      </c>
      <c r="AN6066" t="s">
        <v>56</v>
      </c>
      <c r="AP6066">
        <v>1</v>
      </c>
      <c r="AQ6066" t="s">
        <v>57</v>
      </c>
      <c r="AR6066">
        <v>0</v>
      </c>
      <c r="AW6066" t="s">
        <v>58</v>
      </c>
      <c r="AX6066">
        <v>0</v>
      </c>
      <c r="AY6066">
        <v>2</v>
      </c>
      <c r="AZ6066">
        <v>9</v>
      </c>
      <c r="BA6066">
        <v>9</v>
      </c>
      <c r="BB6066" t="s">
        <v>59</v>
      </c>
    </row>
    <row r="6067" spans="1:54" x14ac:dyDescent="0.2">
      <c r="A6067" s="7" t="str">
        <f>VLOOKUP(G6067,'Matching-Tabelle'!$A$76:$B$80,2,FALSE)</f>
        <v>stefan.fuellemann@tkb.ch</v>
      </c>
      <c r="B6067" s="7" t="str">
        <f>VLOOKUP(J6067,'Matching-Tabelle'!$A$1:$B$66,2,FALSE)</f>
        <v>WPI CTB</v>
      </c>
      <c r="C6067" s="7" t="str">
        <f>IF(VLOOKUP(J6067,'Matching-Tabelle'!$A$1:$CB$66,3,FALSE)=0,"",VLOOKUP(J6067,'Matching-Tabelle'!$A$1:$CB$66,3,FALSE))</f>
        <v/>
      </c>
      <c r="D6067" s="7">
        <v>3.5</v>
      </c>
      <c r="E6067" s="7" t="s">
        <v>4221</v>
      </c>
      <c r="F6067" s="8">
        <v>42712</v>
      </c>
      <c r="G6067" t="s">
        <v>3856</v>
      </c>
      <c r="H6067" t="s">
        <v>3857</v>
      </c>
      <c r="I6067" t="s">
        <v>3858</v>
      </c>
      <c r="J6067">
        <v>919</v>
      </c>
      <c r="K6067" t="s">
        <v>66</v>
      </c>
      <c r="L6067" t="s">
        <v>67</v>
      </c>
      <c r="M6067">
        <v>990002</v>
      </c>
      <c r="N6067" t="s">
        <v>5008</v>
      </c>
      <c r="O6067">
        <v>3.5</v>
      </c>
      <c r="Q6067">
        <v>3.5</v>
      </c>
      <c r="S6067" t="s">
        <v>4221</v>
      </c>
      <c r="AE6067">
        <v>12</v>
      </c>
      <c r="AF6067">
        <v>7.6</v>
      </c>
      <c r="AG6067">
        <v>5</v>
      </c>
      <c r="AH6067" t="s">
        <v>53</v>
      </c>
      <c r="AI6067" t="s">
        <v>54</v>
      </c>
      <c r="AJ6067">
        <v>2</v>
      </c>
      <c r="AK6067">
        <v>1</v>
      </c>
      <c r="AL6067">
        <v>1</v>
      </c>
      <c r="AM6067" t="s">
        <v>55</v>
      </c>
      <c r="AN6067" t="s">
        <v>56</v>
      </c>
      <c r="AP6067">
        <v>1</v>
      </c>
      <c r="AQ6067" t="s">
        <v>57</v>
      </c>
      <c r="AR6067">
        <v>0</v>
      </c>
      <c r="AW6067" t="s">
        <v>58</v>
      </c>
      <c r="AX6067">
        <v>0</v>
      </c>
      <c r="AY6067">
        <v>2</v>
      </c>
      <c r="AZ6067">
        <v>3.5</v>
      </c>
      <c r="BA6067">
        <v>3.5</v>
      </c>
      <c r="BB6067" t="s">
        <v>59</v>
      </c>
    </row>
    <row r="6068" spans="1:54" x14ac:dyDescent="0.2">
      <c r="A6068" s="7" t="str">
        <f>VLOOKUP(G6068,'Matching-Tabelle'!$A$76:$B$80,2,FALSE)</f>
        <v>stefan.fuellemann@tkb.ch</v>
      </c>
      <c r="B6068" s="7" t="str">
        <f>VLOOKUP(J6068,'Matching-Tabelle'!$A$1:$B$66,2,FALSE)</f>
        <v>WPI RTB</v>
      </c>
      <c r="C6068" s="7" t="str">
        <f>IF(VLOOKUP(J6068,'Matching-Tabelle'!$A$1:$CB$66,3,FALSE)=0,"",VLOOKUP(J6068,'Matching-Tabelle'!$A$1:$CB$66,3,FALSE))</f>
        <v/>
      </c>
      <c r="D6068" s="7">
        <v>1</v>
      </c>
      <c r="E6068" s="7" t="s">
        <v>3859</v>
      </c>
      <c r="F6068" s="8">
        <v>42712</v>
      </c>
      <c r="G6068" t="s">
        <v>3856</v>
      </c>
      <c r="H6068" t="s">
        <v>3857</v>
      </c>
      <c r="I6068" t="s">
        <v>3858</v>
      </c>
      <c r="J6068">
        <v>19</v>
      </c>
      <c r="K6068" t="s">
        <v>145</v>
      </c>
      <c r="L6068" t="s">
        <v>146</v>
      </c>
      <c r="M6068">
        <v>990001</v>
      </c>
      <c r="N6068" t="s">
        <v>51</v>
      </c>
      <c r="O6068">
        <v>1</v>
      </c>
      <c r="Q6068">
        <v>1</v>
      </c>
      <c r="S6068" t="s">
        <v>3859</v>
      </c>
      <c r="AE6068">
        <v>12</v>
      </c>
      <c r="AF6068">
        <v>7.6</v>
      </c>
      <c r="AG6068">
        <v>5</v>
      </c>
      <c r="AH6068" t="s">
        <v>53</v>
      </c>
      <c r="AI6068" t="s">
        <v>54</v>
      </c>
      <c r="AJ6068">
        <v>2</v>
      </c>
      <c r="AK6068">
        <v>1</v>
      </c>
      <c r="AL6068">
        <v>1</v>
      </c>
      <c r="AM6068" t="s">
        <v>55</v>
      </c>
      <c r="AN6068" t="s">
        <v>56</v>
      </c>
      <c r="AP6068">
        <v>1</v>
      </c>
      <c r="AQ6068" t="s">
        <v>57</v>
      </c>
      <c r="AR6068">
        <v>0</v>
      </c>
      <c r="AW6068" t="s">
        <v>58</v>
      </c>
      <c r="AX6068">
        <v>0</v>
      </c>
      <c r="AY6068">
        <v>2</v>
      </c>
      <c r="AZ6068">
        <v>1</v>
      </c>
      <c r="BA6068">
        <v>1</v>
      </c>
      <c r="BB6068" t="s">
        <v>59</v>
      </c>
    </row>
    <row r="6069" spans="1:54" x14ac:dyDescent="0.2">
      <c r="A6069" s="7" t="str">
        <f>VLOOKUP(G6069,'Matching-Tabelle'!$A$76:$B$80,2,FALSE)</f>
        <v>stefan.fuellemann@tkb.ch</v>
      </c>
      <c r="B6069" s="7" t="str">
        <f>VLOOKUP(J6069,'Matching-Tabelle'!$A$1:$B$66,2,FALSE)</f>
        <v>WPI RTB</v>
      </c>
      <c r="C6069" s="7" t="str">
        <f>IF(VLOOKUP(J6069,'Matching-Tabelle'!$A$1:$CB$66,3,FALSE)=0,"",VLOOKUP(J6069,'Matching-Tabelle'!$A$1:$CB$66,3,FALSE))</f>
        <v/>
      </c>
      <c r="D6069" s="7">
        <v>0.01</v>
      </c>
      <c r="E6069" s="7" t="s">
        <v>5009</v>
      </c>
      <c r="F6069" s="8">
        <v>42712</v>
      </c>
      <c r="G6069" t="s">
        <v>3856</v>
      </c>
      <c r="H6069" t="s">
        <v>3857</v>
      </c>
      <c r="I6069" t="s">
        <v>3858</v>
      </c>
      <c r="J6069">
        <v>22</v>
      </c>
      <c r="K6069" t="s">
        <v>88</v>
      </c>
      <c r="L6069" t="s">
        <v>89</v>
      </c>
      <c r="M6069">
        <v>990001</v>
      </c>
      <c r="N6069" t="s">
        <v>51</v>
      </c>
      <c r="O6069">
        <v>0.01</v>
      </c>
      <c r="Q6069">
        <v>0.01</v>
      </c>
      <c r="S6069" t="s">
        <v>5009</v>
      </c>
      <c r="AE6069">
        <v>12</v>
      </c>
      <c r="AF6069">
        <v>7.6</v>
      </c>
      <c r="AG6069">
        <v>5</v>
      </c>
      <c r="AH6069" t="s">
        <v>53</v>
      </c>
      <c r="AI6069" t="s">
        <v>54</v>
      </c>
      <c r="AJ6069">
        <v>2</v>
      </c>
      <c r="AK6069">
        <v>1</v>
      </c>
      <c r="AL6069">
        <v>1</v>
      </c>
      <c r="AM6069" t="s">
        <v>55</v>
      </c>
      <c r="AN6069" t="s">
        <v>56</v>
      </c>
      <c r="AP6069">
        <v>1</v>
      </c>
      <c r="AQ6069" t="s">
        <v>57</v>
      </c>
      <c r="AR6069">
        <v>0</v>
      </c>
      <c r="AW6069" t="s">
        <v>58</v>
      </c>
      <c r="AX6069">
        <v>0</v>
      </c>
      <c r="AY6069">
        <v>2</v>
      </c>
      <c r="AZ6069">
        <v>0.01</v>
      </c>
      <c r="BA6069">
        <v>0.01</v>
      </c>
      <c r="BB6069" t="s">
        <v>59</v>
      </c>
    </row>
    <row r="6070" spans="1:54" x14ac:dyDescent="0.2">
      <c r="A6070" s="7" t="str">
        <f>VLOOKUP(G6070,'Matching-Tabelle'!$A$76:$B$80,2,FALSE)</f>
        <v>stefan.fuellemann@tkb.ch</v>
      </c>
      <c r="B6070" s="7" t="str">
        <f>VLOOKUP(J6070,'Matching-Tabelle'!$A$1:$B$66,2,FALSE)</f>
        <v>WPI RTB</v>
      </c>
      <c r="C6070" s="7" t="str">
        <f>IF(VLOOKUP(J6070,'Matching-Tabelle'!$A$1:$CB$66,3,FALSE)=0,"",VLOOKUP(J6070,'Matching-Tabelle'!$A$1:$CB$66,3,FALSE))</f>
        <v/>
      </c>
      <c r="D6070" s="7">
        <v>0.75</v>
      </c>
      <c r="E6070" s="7" t="s">
        <v>3859</v>
      </c>
      <c r="F6070" s="8">
        <v>42713</v>
      </c>
      <c r="G6070" t="s">
        <v>3856</v>
      </c>
      <c r="H6070" t="s">
        <v>3857</v>
      </c>
      <c r="I6070" t="s">
        <v>3858</v>
      </c>
      <c r="J6070">
        <v>19</v>
      </c>
      <c r="K6070" t="s">
        <v>145</v>
      </c>
      <c r="L6070" t="s">
        <v>146</v>
      </c>
      <c r="M6070">
        <v>990001</v>
      </c>
      <c r="N6070" t="s">
        <v>51</v>
      </c>
      <c r="O6070">
        <v>0.75</v>
      </c>
      <c r="Q6070">
        <v>0.75</v>
      </c>
      <c r="S6070" t="s">
        <v>3859</v>
      </c>
      <c r="AE6070">
        <v>12</v>
      </c>
      <c r="AF6070">
        <v>7.6</v>
      </c>
      <c r="AG6070">
        <v>5</v>
      </c>
      <c r="AH6070" t="s">
        <v>53</v>
      </c>
      <c r="AI6070" t="s">
        <v>54</v>
      </c>
      <c r="AJ6070">
        <v>2</v>
      </c>
      <c r="AK6070">
        <v>1</v>
      </c>
      <c r="AL6070">
        <v>1</v>
      </c>
      <c r="AM6070" t="s">
        <v>55</v>
      </c>
      <c r="AN6070" t="s">
        <v>56</v>
      </c>
      <c r="AP6070">
        <v>1</v>
      </c>
      <c r="AQ6070" t="s">
        <v>57</v>
      </c>
      <c r="AR6070">
        <v>0</v>
      </c>
      <c r="AW6070" t="s">
        <v>58</v>
      </c>
      <c r="AX6070">
        <v>0</v>
      </c>
      <c r="AY6070">
        <v>2</v>
      </c>
      <c r="AZ6070">
        <v>0.75</v>
      </c>
      <c r="BA6070">
        <v>0.75</v>
      </c>
      <c r="BB6070" t="s">
        <v>59</v>
      </c>
    </row>
    <row r="6071" spans="1:54" x14ac:dyDescent="0.2">
      <c r="A6071" s="7" t="str">
        <f>VLOOKUP(G6071,'Matching-Tabelle'!$A$76:$B$80,2,FALSE)</f>
        <v>stefan.fuellemann@tkb.ch</v>
      </c>
      <c r="B6071" s="7" t="str">
        <f>VLOOKUP(J6071,'Matching-Tabelle'!$A$1:$B$66,2,FALSE)</f>
        <v>WPI RTB</v>
      </c>
      <c r="C6071" s="7" t="str">
        <f>IF(VLOOKUP(J6071,'Matching-Tabelle'!$A$1:$CB$66,3,FALSE)=0,"",VLOOKUP(J6071,'Matching-Tabelle'!$A$1:$CB$66,3,FALSE))</f>
        <v/>
      </c>
      <c r="D6071" s="7">
        <v>1</v>
      </c>
      <c r="E6071" s="7" t="s">
        <v>4109</v>
      </c>
      <c r="F6071" s="8">
        <v>42713</v>
      </c>
      <c r="G6071" t="s">
        <v>3856</v>
      </c>
      <c r="H6071" t="s">
        <v>3857</v>
      </c>
      <c r="I6071" t="s">
        <v>3858</v>
      </c>
      <c r="J6071">
        <v>21</v>
      </c>
      <c r="K6071" t="s">
        <v>117</v>
      </c>
      <c r="L6071" t="s">
        <v>118</v>
      </c>
      <c r="M6071">
        <v>990001</v>
      </c>
      <c r="N6071" t="s">
        <v>51</v>
      </c>
      <c r="O6071">
        <v>1</v>
      </c>
      <c r="Q6071">
        <v>1</v>
      </c>
      <c r="S6071" t="s">
        <v>4109</v>
      </c>
      <c r="AE6071">
        <v>12</v>
      </c>
      <c r="AF6071">
        <v>7.6</v>
      </c>
      <c r="AG6071">
        <v>5</v>
      </c>
      <c r="AH6071" t="s">
        <v>53</v>
      </c>
      <c r="AI6071" t="s">
        <v>54</v>
      </c>
      <c r="AJ6071">
        <v>2</v>
      </c>
      <c r="AK6071">
        <v>1</v>
      </c>
      <c r="AL6071">
        <v>1</v>
      </c>
      <c r="AM6071" t="s">
        <v>55</v>
      </c>
      <c r="AN6071" t="s">
        <v>56</v>
      </c>
      <c r="AP6071">
        <v>1</v>
      </c>
      <c r="AQ6071" t="s">
        <v>57</v>
      </c>
      <c r="AR6071">
        <v>0</v>
      </c>
      <c r="AW6071" t="s">
        <v>58</v>
      </c>
      <c r="AX6071">
        <v>0</v>
      </c>
      <c r="AY6071">
        <v>2</v>
      </c>
      <c r="AZ6071">
        <v>1</v>
      </c>
      <c r="BA6071">
        <v>1</v>
      </c>
      <c r="BB6071" t="s">
        <v>59</v>
      </c>
    </row>
    <row r="6072" spans="1:54" x14ac:dyDescent="0.2">
      <c r="A6072" s="7" t="str">
        <f>VLOOKUP(G6072,'Matching-Tabelle'!$A$76:$B$80,2,FALSE)</f>
        <v>stefan.fuellemann@tkb.ch</v>
      </c>
      <c r="B6072" s="7" t="str">
        <f>VLOOKUP(J6072,'Matching-Tabelle'!$A$1:$B$66,2,FALSE)</f>
        <v>WPI RTB</v>
      </c>
      <c r="C6072" s="7" t="str">
        <f>IF(VLOOKUP(J6072,'Matching-Tabelle'!$A$1:$CB$66,3,FALSE)=0,"",VLOOKUP(J6072,'Matching-Tabelle'!$A$1:$CB$66,3,FALSE))</f>
        <v/>
      </c>
      <c r="D6072" s="7">
        <v>0.5</v>
      </c>
      <c r="E6072" s="7" t="s">
        <v>4109</v>
      </c>
      <c r="F6072" s="8">
        <v>42713</v>
      </c>
      <c r="G6072" t="s">
        <v>3856</v>
      </c>
      <c r="H6072" t="s">
        <v>3857</v>
      </c>
      <c r="I6072" t="s">
        <v>3858</v>
      </c>
      <c r="J6072">
        <v>22</v>
      </c>
      <c r="K6072" t="s">
        <v>88</v>
      </c>
      <c r="L6072" t="s">
        <v>89</v>
      </c>
      <c r="M6072">
        <v>990001</v>
      </c>
      <c r="N6072" t="s">
        <v>51</v>
      </c>
      <c r="O6072">
        <v>0.5</v>
      </c>
      <c r="Q6072">
        <v>0.5</v>
      </c>
      <c r="S6072" t="s">
        <v>4109</v>
      </c>
      <c r="AE6072">
        <v>12</v>
      </c>
      <c r="AF6072">
        <v>7.6</v>
      </c>
      <c r="AG6072">
        <v>5</v>
      </c>
      <c r="AH6072" t="s">
        <v>53</v>
      </c>
      <c r="AI6072" t="s">
        <v>54</v>
      </c>
      <c r="AJ6072">
        <v>2</v>
      </c>
      <c r="AK6072">
        <v>1</v>
      </c>
      <c r="AL6072">
        <v>1</v>
      </c>
      <c r="AM6072" t="s">
        <v>55</v>
      </c>
      <c r="AN6072" t="s">
        <v>56</v>
      </c>
      <c r="AP6072">
        <v>1</v>
      </c>
      <c r="AQ6072" t="s">
        <v>57</v>
      </c>
      <c r="AR6072">
        <v>0</v>
      </c>
      <c r="AW6072" t="s">
        <v>58</v>
      </c>
      <c r="AX6072">
        <v>0</v>
      </c>
      <c r="AY6072">
        <v>2</v>
      </c>
      <c r="AZ6072">
        <v>0.5</v>
      </c>
      <c r="BA6072">
        <v>0.5</v>
      </c>
      <c r="BB6072" t="s">
        <v>59</v>
      </c>
    </row>
    <row r="6073" spans="1:54" x14ac:dyDescent="0.2">
      <c r="A6073" s="7" t="str">
        <f>VLOOKUP(G6073,'Matching-Tabelle'!$A$76:$B$80,2,FALSE)</f>
        <v>stefan.fuellemann@tkb.ch</v>
      </c>
      <c r="B6073" s="7" t="str">
        <f>VLOOKUP(J6073,'Matching-Tabelle'!$A$1:$B$66,2,FALSE)</f>
        <v>WPI CTB</v>
      </c>
      <c r="C6073" s="7" t="str">
        <f>IF(VLOOKUP(J6073,'Matching-Tabelle'!$A$1:$CB$66,3,FALSE)=0,"",VLOOKUP(J6073,'Matching-Tabelle'!$A$1:$CB$66,3,FALSE))</f>
        <v/>
      </c>
      <c r="D6073" s="7">
        <v>0.5</v>
      </c>
      <c r="E6073" s="7" t="s">
        <v>5010</v>
      </c>
      <c r="F6073" s="8">
        <v>42713</v>
      </c>
      <c r="G6073" t="s">
        <v>3856</v>
      </c>
      <c r="H6073" t="s">
        <v>3857</v>
      </c>
      <c r="I6073" t="s">
        <v>3858</v>
      </c>
      <c r="J6073">
        <v>919</v>
      </c>
      <c r="K6073" t="s">
        <v>66</v>
      </c>
      <c r="L6073" t="s">
        <v>67</v>
      </c>
      <c r="M6073">
        <v>990001</v>
      </c>
      <c r="N6073" t="s">
        <v>51</v>
      </c>
      <c r="O6073">
        <v>0.5</v>
      </c>
      <c r="Q6073">
        <v>0.5</v>
      </c>
      <c r="S6073" t="s">
        <v>5010</v>
      </c>
      <c r="AE6073">
        <v>12</v>
      </c>
      <c r="AF6073">
        <v>7.6</v>
      </c>
      <c r="AG6073">
        <v>5</v>
      </c>
      <c r="AH6073" t="s">
        <v>53</v>
      </c>
      <c r="AI6073" t="s">
        <v>54</v>
      </c>
      <c r="AJ6073">
        <v>2</v>
      </c>
      <c r="AK6073">
        <v>1</v>
      </c>
      <c r="AL6073">
        <v>1</v>
      </c>
      <c r="AM6073" t="s">
        <v>55</v>
      </c>
      <c r="AN6073" t="s">
        <v>56</v>
      </c>
      <c r="AP6073">
        <v>1</v>
      </c>
      <c r="AQ6073" t="s">
        <v>57</v>
      </c>
      <c r="AR6073">
        <v>0</v>
      </c>
      <c r="AW6073" t="s">
        <v>58</v>
      </c>
      <c r="AX6073">
        <v>0</v>
      </c>
      <c r="AY6073">
        <v>2</v>
      </c>
      <c r="AZ6073">
        <v>0.5</v>
      </c>
      <c r="BA6073">
        <v>0.5</v>
      </c>
      <c r="BB6073" t="s">
        <v>59</v>
      </c>
    </row>
    <row r="6074" spans="1:54" x14ac:dyDescent="0.2">
      <c r="A6074" s="7" t="str">
        <f>VLOOKUP(G6074,'Matching-Tabelle'!$A$76:$B$80,2,FALSE)</f>
        <v>stefan.fuellemann@tkb.ch</v>
      </c>
      <c r="B6074" s="7" t="str">
        <f>VLOOKUP(J6074,'Matching-Tabelle'!$A$1:$B$66,2,FALSE)</f>
        <v>WPI RTB</v>
      </c>
      <c r="C6074" s="7" t="str">
        <f>IF(VLOOKUP(J6074,'Matching-Tabelle'!$A$1:$CB$66,3,FALSE)=0,"",VLOOKUP(J6074,'Matching-Tabelle'!$A$1:$CB$66,3,FALSE))</f>
        <v/>
      </c>
      <c r="D6074" s="7">
        <v>1.1399999999999999</v>
      </c>
      <c r="E6074" s="7" t="s">
        <v>5011</v>
      </c>
      <c r="F6074" s="8">
        <v>42713</v>
      </c>
      <c r="G6074" t="s">
        <v>3856</v>
      </c>
      <c r="H6074" t="s">
        <v>3857</v>
      </c>
      <c r="I6074" t="s">
        <v>3858</v>
      </c>
      <c r="J6074">
        <v>21</v>
      </c>
      <c r="K6074" t="s">
        <v>117</v>
      </c>
      <c r="L6074" t="s">
        <v>118</v>
      </c>
      <c r="M6074">
        <v>990001</v>
      </c>
      <c r="N6074" t="s">
        <v>51</v>
      </c>
      <c r="O6074">
        <v>1.1399999999999999</v>
      </c>
      <c r="Q6074">
        <v>1.1399999999999999</v>
      </c>
      <c r="S6074" t="s">
        <v>5011</v>
      </c>
      <c r="AE6074">
        <v>12</v>
      </c>
      <c r="AF6074">
        <v>7.6</v>
      </c>
      <c r="AG6074">
        <v>5</v>
      </c>
      <c r="AH6074" t="s">
        <v>53</v>
      </c>
      <c r="AI6074" t="s">
        <v>54</v>
      </c>
      <c r="AJ6074">
        <v>2</v>
      </c>
      <c r="AK6074">
        <v>1</v>
      </c>
      <c r="AL6074">
        <v>1</v>
      </c>
      <c r="AM6074" t="s">
        <v>55</v>
      </c>
      <c r="AN6074" t="s">
        <v>56</v>
      </c>
      <c r="AP6074">
        <v>1</v>
      </c>
      <c r="AQ6074" t="s">
        <v>57</v>
      </c>
      <c r="AR6074">
        <v>0</v>
      </c>
      <c r="AW6074" t="s">
        <v>58</v>
      </c>
      <c r="AX6074">
        <v>0</v>
      </c>
      <c r="AY6074">
        <v>2</v>
      </c>
      <c r="AZ6074">
        <v>1.1399999999999999</v>
      </c>
      <c r="BA6074">
        <v>1.1399999999999999</v>
      </c>
      <c r="BB6074" t="s">
        <v>59</v>
      </c>
    </row>
    <row r="6075" spans="1:54" x14ac:dyDescent="0.2">
      <c r="A6075" s="7" t="str">
        <f>VLOOKUP(G6075,'Matching-Tabelle'!$A$76:$B$80,2,FALSE)</f>
        <v>stefan.fuellemann@tkb.ch</v>
      </c>
      <c r="B6075" s="7" t="str">
        <f>VLOOKUP(J6075,'Matching-Tabelle'!$A$1:$B$66,2,FALSE)</f>
        <v>WPI RTB</v>
      </c>
      <c r="C6075" s="7" t="str">
        <f>IF(VLOOKUP(J6075,'Matching-Tabelle'!$A$1:$CB$66,3,FALSE)=0,"",VLOOKUP(J6075,'Matching-Tabelle'!$A$1:$CB$66,3,FALSE))</f>
        <v/>
      </c>
      <c r="D6075" s="7">
        <v>1.1000000000000001</v>
      </c>
      <c r="E6075" s="7" t="s">
        <v>3859</v>
      </c>
      <c r="F6075" s="8">
        <v>42716</v>
      </c>
      <c r="G6075" t="s">
        <v>3856</v>
      </c>
      <c r="H6075" t="s">
        <v>3857</v>
      </c>
      <c r="I6075" t="s">
        <v>3858</v>
      </c>
      <c r="J6075">
        <v>19</v>
      </c>
      <c r="K6075" t="s">
        <v>145</v>
      </c>
      <c r="L6075" t="s">
        <v>146</v>
      </c>
      <c r="M6075">
        <v>990001</v>
      </c>
      <c r="N6075" t="s">
        <v>51</v>
      </c>
      <c r="O6075">
        <v>1.1000000000000001</v>
      </c>
      <c r="Q6075">
        <v>1.1000000000000001</v>
      </c>
      <c r="S6075" t="s">
        <v>3859</v>
      </c>
      <c r="AE6075">
        <v>12</v>
      </c>
      <c r="AF6075">
        <v>7.6</v>
      </c>
      <c r="AG6075">
        <v>5</v>
      </c>
      <c r="AH6075" t="s">
        <v>53</v>
      </c>
      <c r="AI6075" t="s">
        <v>54</v>
      </c>
      <c r="AJ6075">
        <v>2</v>
      </c>
      <c r="AK6075">
        <v>1</v>
      </c>
      <c r="AL6075">
        <v>1</v>
      </c>
      <c r="AM6075" t="s">
        <v>55</v>
      </c>
      <c r="AN6075" t="s">
        <v>56</v>
      </c>
      <c r="AP6075">
        <v>1</v>
      </c>
      <c r="AQ6075" t="s">
        <v>57</v>
      </c>
      <c r="AR6075">
        <v>0</v>
      </c>
      <c r="AW6075" t="s">
        <v>58</v>
      </c>
      <c r="AX6075">
        <v>0</v>
      </c>
      <c r="AY6075">
        <v>2</v>
      </c>
      <c r="AZ6075">
        <v>1.1000000000000001</v>
      </c>
      <c r="BA6075">
        <v>1.1000000000000001</v>
      </c>
      <c r="BB6075" t="s">
        <v>59</v>
      </c>
    </row>
    <row r="6076" spans="1:54" x14ac:dyDescent="0.2">
      <c r="A6076" s="7" t="str">
        <f>VLOOKUP(G6076,'Matching-Tabelle'!$A$76:$B$80,2,FALSE)</f>
        <v>stefan.fuellemann@tkb.ch</v>
      </c>
      <c r="B6076" s="7" t="str">
        <f>VLOOKUP(J6076,'Matching-Tabelle'!$A$1:$B$66,2,FALSE)</f>
        <v>Proj KWP1</v>
      </c>
      <c r="C6076" s="7" t="str">
        <f>IF(VLOOKUP(J6076,'Matching-Tabelle'!$A$1:$CB$66,3,FALSE)=0,"",VLOOKUP(J6076,'Matching-Tabelle'!$A$1:$CB$66,3,FALSE))</f>
        <v>Progr Digitalisierung</v>
      </c>
      <c r="D6076" s="7">
        <v>1</v>
      </c>
      <c r="E6076" s="7" t="s">
        <v>5012</v>
      </c>
      <c r="F6076" s="8">
        <v>42716</v>
      </c>
      <c r="G6076" t="s">
        <v>3856</v>
      </c>
      <c r="H6076" t="s">
        <v>3857</v>
      </c>
      <c r="I6076" t="s">
        <v>3858</v>
      </c>
      <c r="J6076">
        <v>2500238</v>
      </c>
      <c r="K6076" t="s">
        <v>868</v>
      </c>
      <c r="L6076" t="s">
        <v>869</v>
      </c>
      <c r="M6076">
        <v>990001</v>
      </c>
      <c r="N6076" t="s">
        <v>51</v>
      </c>
      <c r="O6076">
        <v>1</v>
      </c>
      <c r="Q6076">
        <v>1</v>
      </c>
      <c r="S6076" t="s">
        <v>5012</v>
      </c>
      <c r="AE6076">
        <v>5</v>
      </c>
      <c r="AF6076">
        <v>0</v>
      </c>
      <c r="AG6076">
        <v>1</v>
      </c>
      <c r="AH6076" t="s">
        <v>411</v>
      </c>
      <c r="AI6076" t="s">
        <v>411</v>
      </c>
      <c r="AJ6076">
        <v>2</v>
      </c>
      <c r="AK6076">
        <v>1</v>
      </c>
      <c r="AL6076">
        <v>1</v>
      </c>
      <c r="AM6076" t="s">
        <v>55</v>
      </c>
      <c r="AN6076" t="s">
        <v>56</v>
      </c>
      <c r="AP6076">
        <v>1</v>
      </c>
      <c r="AQ6076" t="s">
        <v>57</v>
      </c>
      <c r="AR6076">
        <v>0</v>
      </c>
      <c r="AW6076" t="s">
        <v>58</v>
      </c>
      <c r="AX6076">
        <v>0</v>
      </c>
      <c r="AY6076">
        <v>2</v>
      </c>
      <c r="AZ6076">
        <v>1</v>
      </c>
      <c r="BA6076">
        <v>1</v>
      </c>
      <c r="BB6076" t="s">
        <v>59</v>
      </c>
    </row>
    <row r="6077" spans="1:54" x14ac:dyDescent="0.2">
      <c r="A6077" s="7" t="str">
        <f>VLOOKUP(G6077,'Matching-Tabelle'!$A$76:$B$80,2,FALSE)</f>
        <v>stefan.fuellemann@tkb.ch</v>
      </c>
      <c r="B6077" s="7" t="str">
        <f>VLOOKUP(J6077,'Matching-Tabelle'!$A$1:$B$66,2,FALSE)</f>
        <v>WPI CTB</v>
      </c>
      <c r="C6077" s="7" t="str">
        <f>IF(VLOOKUP(J6077,'Matching-Tabelle'!$A$1:$CB$66,3,FALSE)=0,"",VLOOKUP(J6077,'Matching-Tabelle'!$A$1:$CB$66,3,FALSE))</f>
        <v/>
      </c>
      <c r="D6077" s="7">
        <v>0.15</v>
      </c>
      <c r="E6077" s="7" t="s">
        <v>5013</v>
      </c>
      <c r="F6077" s="8">
        <v>42716</v>
      </c>
      <c r="G6077" t="s">
        <v>3856</v>
      </c>
      <c r="H6077" t="s">
        <v>3857</v>
      </c>
      <c r="I6077" t="s">
        <v>3858</v>
      </c>
      <c r="J6077">
        <v>14</v>
      </c>
      <c r="K6077" t="s">
        <v>82</v>
      </c>
      <c r="L6077" t="s">
        <v>83</v>
      </c>
      <c r="M6077">
        <v>990001</v>
      </c>
      <c r="N6077" t="s">
        <v>51</v>
      </c>
      <c r="O6077">
        <v>0.15</v>
      </c>
      <c r="Q6077">
        <v>0.15</v>
      </c>
      <c r="S6077" t="s">
        <v>5013</v>
      </c>
      <c r="AE6077">
        <v>12</v>
      </c>
      <c r="AF6077">
        <v>7.6</v>
      </c>
      <c r="AG6077">
        <v>5</v>
      </c>
      <c r="AH6077" t="s">
        <v>53</v>
      </c>
      <c r="AI6077" t="s">
        <v>54</v>
      </c>
      <c r="AJ6077">
        <v>2</v>
      </c>
      <c r="AK6077">
        <v>1</v>
      </c>
      <c r="AL6077">
        <v>1</v>
      </c>
      <c r="AM6077" t="s">
        <v>55</v>
      </c>
      <c r="AN6077" t="s">
        <v>56</v>
      </c>
      <c r="AP6077">
        <v>1</v>
      </c>
      <c r="AQ6077" t="s">
        <v>57</v>
      </c>
      <c r="AR6077">
        <v>0</v>
      </c>
      <c r="AW6077" t="s">
        <v>58</v>
      </c>
      <c r="AX6077">
        <v>0</v>
      </c>
      <c r="AY6077">
        <v>2</v>
      </c>
      <c r="AZ6077">
        <v>0.15</v>
      </c>
      <c r="BA6077">
        <v>0.15</v>
      </c>
      <c r="BB6077" t="s">
        <v>59</v>
      </c>
    </row>
    <row r="6078" spans="1:54" x14ac:dyDescent="0.2">
      <c r="A6078" s="7" t="str">
        <f>VLOOKUP(G6078,'Matching-Tabelle'!$A$76:$B$80,2,FALSE)</f>
        <v>stefan.fuellemann@tkb.ch</v>
      </c>
      <c r="B6078" s="7" t="str">
        <f>VLOOKUP(J6078,'Matching-Tabelle'!$A$1:$B$66,2,FALSE)</f>
        <v>WPI CTB</v>
      </c>
      <c r="C6078" s="7" t="str">
        <f>IF(VLOOKUP(J6078,'Matching-Tabelle'!$A$1:$CB$66,3,FALSE)=0,"",VLOOKUP(J6078,'Matching-Tabelle'!$A$1:$CB$66,3,FALSE))</f>
        <v/>
      </c>
      <c r="D6078" s="7">
        <v>0.15</v>
      </c>
      <c r="E6078" s="7" t="s">
        <v>5014</v>
      </c>
      <c r="F6078" s="8">
        <v>42716</v>
      </c>
      <c r="G6078" t="s">
        <v>3856</v>
      </c>
      <c r="H6078" t="s">
        <v>3857</v>
      </c>
      <c r="I6078" t="s">
        <v>3858</v>
      </c>
      <c r="J6078">
        <v>14</v>
      </c>
      <c r="K6078" t="s">
        <v>82</v>
      </c>
      <c r="L6078" t="s">
        <v>83</v>
      </c>
      <c r="M6078">
        <v>990001</v>
      </c>
      <c r="N6078" t="s">
        <v>51</v>
      </c>
      <c r="O6078">
        <v>0.15</v>
      </c>
      <c r="Q6078">
        <v>0.15</v>
      </c>
      <c r="S6078" t="s">
        <v>5014</v>
      </c>
      <c r="AE6078">
        <v>12</v>
      </c>
      <c r="AF6078">
        <v>7.6</v>
      </c>
      <c r="AG6078">
        <v>5</v>
      </c>
      <c r="AH6078" t="s">
        <v>53</v>
      </c>
      <c r="AI6078" t="s">
        <v>54</v>
      </c>
      <c r="AJ6078">
        <v>2</v>
      </c>
      <c r="AK6078">
        <v>1</v>
      </c>
      <c r="AL6078">
        <v>1</v>
      </c>
      <c r="AM6078" t="s">
        <v>55</v>
      </c>
      <c r="AN6078" t="s">
        <v>56</v>
      </c>
      <c r="AP6078">
        <v>1</v>
      </c>
      <c r="AQ6078" t="s">
        <v>57</v>
      </c>
      <c r="AR6078">
        <v>0</v>
      </c>
      <c r="AW6078" t="s">
        <v>58</v>
      </c>
      <c r="AX6078">
        <v>0</v>
      </c>
      <c r="AY6078">
        <v>2</v>
      </c>
      <c r="AZ6078">
        <v>0.15</v>
      </c>
      <c r="BA6078">
        <v>0.15</v>
      </c>
      <c r="BB6078" t="s">
        <v>59</v>
      </c>
    </row>
    <row r="6079" spans="1:54" x14ac:dyDescent="0.2">
      <c r="A6079" s="7" t="str">
        <f>VLOOKUP(G6079,'Matching-Tabelle'!$A$76:$B$80,2,FALSE)</f>
        <v>stefan.fuellemann@tkb.ch</v>
      </c>
      <c r="B6079" s="7" t="str">
        <f>VLOOKUP(J6079,'Matching-Tabelle'!$A$1:$B$66,2,FALSE)</f>
        <v>Proj SCRE2016</v>
      </c>
      <c r="C6079" s="7" t="str">
        <f>IF(VLOOKUP(J6079,'Matching-Tabelle'!$A$1:$CB$66,3,FALSE)=0,"",VLOOKUP(J6079,'Matching-Tabelle'!$A$1:$CB$66,3,FALSE))</f>
        <v>WPI Projekte</v>
      </c>
      <c r="D6079" s="7">
        <v>6.1</v>
      </c>
      <c r="E6079" s="7" t="s">
        <v>5015</v>
      </c>
      <c r="F6079" s="8">
        <v>42716</v>
      </c>
      <c r="G6079" t="s">
        <v>3856</v>
      </c>
      <c r="H6079" t="s">
        <v>3857</v>
      </c>
      <c r="I6079" t="s">
        <v>3858</v>
      </c>
      <c r="J6079">
        <v>2500253</v>
      </c>
      <c r="K6079" t="s">
        <v>538</v>
      </c>
      <c r="L6079" t="s">
        <v>539</v>
      </c>
      <c r="M6079">
        <v>990001</v>
      </c>
      <c r="N6079" t="s">
        <v>51</v>
      </c>
      <c r="O6079">
        <v>6.1</v>
      </c>
      <c r="Q6079">
        <v>6.1</v>
      </c>
      <c r="S6079" t="s">
        <v>5015</v>
      </c>
      <c r="AE6079">
        <v>5</v>
      </c>
      <c r="AF6079">
        <v>0</v>
      </c>
      <c r="AG6079">
        <v>1</v>
      </c>
      <c r="AH6079" t="s">
        <v>411</v>
      </c>
      <c r="AI6079" t="s">
        <v>411</v>
      </c>
      <c r="AJ6079">
        <v>2</v>
      </c>
      <c r="AK6079">
        <v>1</v>
      </c>
      <c r="AL6079">
        <v>1</v>
      </c>
      <c r="AM6079" t="s">
        <v>55</v>
      </c>
      <c r="AN6079" t="s">
        <v>56</v>
      </c>
      <c r="AP6079">
        <v>1</v>
      </c>
      <c r="AQ6079" t="s">
        <v>57</v>
      </c>
      <c r="AR6079">
        <v>0</v>
      </c>
      <c r="AW6079" t="s">
        <v>58</v>
      </c>
      <c r="AX6079">
        <v>0</v>
      </c>
      <c r="AY6079">
        <v>2</v>
      </c>
      <c r="AZ6079">
        <v>6.1</v>
      </c>
      <c r="BA6079">
        <v>6.1</v>
      </c>
      <c r="BB6079" t="s">
        <v>59</v>
      </c>
    </row>
    <row r="6080" spans="1:54" x14ac:dyDescent="0.2">
      <c r="A6080" s="7" t="str">
        <f>VLOOKUP(G6080,'Matching-Tabelle'!$A$76:$B$80,2,FALSE)</f>
        <v>stefan.fuellemann@tkb.ch</v>
      </c>
      <c r="B6080" s="7" t="str">
        <f>VLOOKUP(J6080,'Matching-Tabelle'!$A$1:$B$66,2,FALSE)</f>
        <v>WPI RTB</v>
      </c>
      <c r="C6080" s="7" t="str">
        <f>IF(VLOOKUP(J6080,'Matching-Tabelle'!$A$1:$CB$66,3,FALSE)=0,"",VLOOKUP(J6080,'Matching-Tabelle'!$A$1:$CB$66,3,FALSE))</f>
        <v/>
      </c>
      <c r="D6080" s="7">
        <v>0.75</v>
      </c>
      <c r="E6080" s="7" t="s">
        <v>4169</v>
      </c>
      <c r="F6080" s="8">
        <v>42716</v>
      </c>
      <c r="G6080" t="s">
        <v>3856</v>
      </c>
      <c r="H6080" t="s">
        <v>3857</v>
      </c>
      <c r="I6080" t="s">
        <v>3858</v>
      </c>
      <c r="J6080">
        <v>24</v>
      </c>
      <c r="K6080" t="s">
        <v>73</v>
      </c>
      <c r="L6080" t="s">
        <v>74</v>
      </c>
      <c r="M6080">
        <v>990001</v>
      </c>
      <c r="N6080" t="s">
        <v>51</v>
      </c>
      <c r="O6080">
        <v>0.75</v>
      </c>
      <c r="Q6080">
        <v>0.75</v>
      </c>
      <c r="S6080" t="s">
        <v>4169</v>
      </c>
      <c r="AE6080">
        <v>12</v>
      </c>
      <c r="AF6080">
        <v>7.6</v>
      </c>
      <c r="AG6080">
        <v>5</v>
      </c>
      <c r="AH6080" t="s">
        <v>53</v>
      </c>
      <c r="AI6080" t="s">
        <v>54</v>
      </c>
      <c r="AJ6080">
        <v>2</v>
      </c>
      <c r="AK6080">
        <v>1</v>
      </c>
      <c r="AL6080">
        <v>1</v>
      </c>
      <c r="AM6080" t="s">
        <v>55</v>
      </c>
      <c r="AN6080" t="s">
        <v>56</v>
      </c>
      <c r="AP6080">
        <v>1</v>
      </c>
      <c r="AQ6080" t="s">
        <v>57</v>
      </c>
      <c r="AR6080">
        <v>0</v>
      </c>
      <c r="AW6080" t="s">
        <v>58</v>
      </c>
      <c r="AX6080">
        <v>0</v>
      </c>
      <c r="AY6080">
        <v>2</v>
      </c>
      <c r="AZ6080">
        <v>0.75</v>
      </c>
      <c r="BA6080">
        <v>0.75</v>
      </c>
      <c r="BB6080" t="s">
        <v>59</v>
      </c>
    </row>
    <row r="6081" spans="1:54" x14ac:dyDescent="0.2">
      <c r="A6081" s="7" t="str">
        <f>VLOOKUP(G6081,'Matching-Tabelle'!$A$76:$B$80,2,FALSE)</f>
        <v>stefan.fuellemann@tkb.ch</v>
      </c>
      <c r="B6081" s="7" t="str">
        <f>VLOOKUP(J6081,'Matching-Tabelle'!$A$1:$B$66,2,FALSE)</f>
        <v>WPI CTB</v>
      </c>
      <c r="C6081" s="7" t="str">
        <f>IF(VLOOKUP(J6081,'Matching-Tabelle'!$A$1:$CB$66,3,FALSE)=0,"",VLOOKUP(J6081,'Matching-Tabelle'!$A$1:$CB$66,3,FALSE))</f>
        <v/>
      </c>
      <c r="D6081" s="7">
        <v>0.25</v>
      </c>
      <c r="E6081" s="7" t="s">
        <v>5016</v>
      </c>
      <c r="F6081" s="8">
        <v>42716</v>
      </c>
      <c r="G6081" t="s">
        <v>3856</v>
      </c>
      <c r="H6081" t="s">
        <v>3857</v>
      </c>
      <c r="I6081" t="s">
        <v>3858</v>
      </c>
      <c r="J6081">
        <v>935</v>
      </c>
      <c r="K6081" t="s">
        <v>1147</v>
      </c>
      <c r="L6081" t="s">
        <v>1148</v>
      </c>
      <c r="M6081">
        <v>990001</v>
      </c>
      <c r="N6081" t="s">
        <v>51</v>
      </c>
      <c r="O6081">
        <v>0.25</v>
      </c>
      <c r="Q6081">
        <v>0.25</v>
      </c>
      <c r="S6081" t="s">
        <v>5016</v>
      </c>
      <c r="AE6081">
        <v>12</v>
      </c>
      <c r="AF6081">
        <v>7.6</v>
      </c>
      <c r="AG6081">
        <v>5</v>
      </c>
      <c r="AH6081" t="s">
        <v>53</v>
      </c>
      <c r="AI6081" t="s">
        <v>54</v>
      </c>
      <c r="AJ6081">
        <v>2</v>
      </c>
      <c r="AK6081">
        <v>1</v>
      </c>
      <c r="AL6081">
        <v>1</v>
      </c>
      <c r="AM6081" t="s">
        <v>55</v>
      </c>
      <c r="AN6081" t="s">
        <v>56</v>
      </c>
      <c r="AP6081">
        <v>1</v>
      </c>
      <c r="AQ6081" t="s">
        <v>57</v>
      </c>
      <c r="AR6081">
        <v>0</v>
      </c>
      <c r="AW6081" t="s">
        <v>58</v>
      </c>
      <c r="AX6081">
        <v>0</v>
      </c>
      <c r="AY6081">
        <v>2</v>
      </c>
      <c r="AZ6081">
        <v>0.25</v>
      </c>
      <c r="BA6081">
        <v>0.25</v>
      </c>
      <c r="BB6081" t="s">
        <v>59</v>
      </c>
    </row>
    <row r="6082" spans="1:54" x14ac:dyDescent="0.2">
      <c r="A6082" s="7" t="str">
        <f>VLOOKUP(G6082,'Matching-Tabelle'!$A$76:$B$80,2,FALSE)</f>
        <v>stefan.fuellemann@tkb.ch</v>
      </c>
      <c r="B6082" s="7" t="str">
        <f>VLOOKUP(J6082,'Matching-Tabelle'!$A$1:$B$66,2,FALSE)</f>
        <v>WPI CTB</v>
      </c>
      <c r="C6082" s="7" t="str">
        <f>IF(VLOOKUP(J6082,'Matching-Tabelle'!$A$1:$CB$66,3,FALSE)=0,"",VLOOKUP(J6082,'Matching-Tabelle'!$A$1:$CB$66,3,FALSE))</f>
        <v/>
      </c>
      <c r="D6082" s="7">
        <v>0.5</v>
      </c>
      <c r="E6082" s="7" t="s">
        <v>5017</v>
      </c>
      <c r="F6082" s="8">
        <v>42716</v>
      </c>
      <c r="G6082" t="s">
        <v>3856</v>
      </c>
      <c r="H6082" t="s">
        <v>3857</v>
      </c>
      <c r="I6082" t="s">
        <v>3858</v>
      </c>
      <c r="J6082">
        <v>922</v>
      </c>
      <c r="K6082" t="s">
        <v>134</v>
      </c>
      <c r="L6082" t="s">
        <v>135</v>
      </c>
      <c r="M6082">
        <v>990001</v>
      </c>
      <c r="N6082" t="s">
        <v>51</v>
      </c>
      <c r="O6082">
        <v>0.5</v>
      </c>
      <c r="Q6082">
        <v>0.5</v>
      </c>
      <c r="S6082" t="s">
        <v>5017</v>
      </c>
      <c r="AE6082">
        <v>12</v>
      </c>
      <c r="AF6082">
        <v>7.6</v>
      </c>
      <c r="AG6082">
        <v>5</v>
      </c>
      <c r="AH6082" t="s">
        <v>53</v>
      </c>
      <c r="AI6082" t="s">
        <v>54</v>
      </c>
      <c r="AJ6082">
        <v>2</v>
      </c>
      <c r="AK6082">
        <v>1</v>
      </c>
      <c r="AL6082">
        <v>1</v>
      </c>
      <c r="AM6082" t="s">
        <v>55</v>
      </c>
      <c r="AN6082" t="s">
        <v>56</v>
      </c>
      <c r="AP6082">
        <v>1</v>
      </c>
      <c r="AQ6082" t="s">
        <v>57</v>
      </c>
      <c r="AR6082">
        <v>0</v>
      </c>
      <c r="AW6082" t="s">
        <v>58</v>
      </c>
      <c r="AX6082">
        <v>0</v>
      </c>
      <c r="AY6082">
        <v>2</v>
      </c>
      <c r="AZ6082">
        <v>0.5</v>
      </c>
      <c r="BA6082">
        <v>0.5</v>
      </c>
      <c r="BB6082" t="s">
        <v>59</v>
      </c>
    </row>
    <row r="6083" spans="1:54" x14ac:dyDescent="0.2">
      <c r="A6083" s="7" t="str">
        <f>VLOOKUP(G6083,'Matching-Tabelle'!$A$76:$B$80,2,FALSE)</f>
        <v>stefan.fuellemann@tkb.ch</v>
      </c>
      <c r="B6083" s="7" t="str">
        <f>VLOOKUP(J6083,'Matching-Tabelle'!$A$1:$B$66,2,FALSE)</f>
        <v>WPI Führung</v>
      </c>
      <c r="C6083" s="7" t="str">
        <f>IF(VLOOKUP(J6083,'Matching-Tabelle'!$A$1:$CB$66,3,FALSE)=0,"",VLOOKUP(J6083,'Matching-Tabelle'!$A$1:$CB$66,3,FALSE))</f>
        <v/>
      </c>
      <c r="D6083" s="7">
        <v>0.5</v>
      </c>
      <c r="E6083" s="7" t="s">
        <v>5018</v>
      </c>
      <c r="F6083" s="8">
        <v>42716</v>
      </c>
      <c r="G6083" t="s">
        <v>3856</v>
      </c>
      <c r="H6083" t="s">
        <v>3857</v>
      </c>
      <c r="I6083" t="s">
        <v>3858</v>
      </c>
      <c r="J6083">
        <v>26</v>
      </c>
      <c r="K6083" t="s">
        <v>130</v>
      </c>
      <c r="L6083" t="s">
        <v>131</v>
      </c>
      <c r="M6083">
        <v>990001</v>
      </c>
      <c r="N6083" t="s">
        <v>51</v>
      </c>
      <c r="O6083">
        <v>0.5</v>
      </c>
      <c r="Q6083">
        <v>0.5</v>
      </c>
      <c r="S6083" t="s">
        <v>5018</v>
      </c>
      <c r="AE6083">
        <v>12</v>
      </c>
      <c r="AF6083">
        <v>7.6</v>
      </c>
      <c r="AG6083">
        <v>5</v>
      </c>
      <c r="AH6083" t="s">
        <v>53</v>
      </c>
      <c r="AI6083" t="s">
        <v>54</v>
      </c>
      <c r="AJ6083">
        <v>2</v>
      </c>
      <c r="AK6083">
        <v>1</v>
      </c>
      <c r="AL6083">
        <v>1</v>
      </c>
      <c r="AM6083" t="s">
        <v>55</v>
      </c>
      <c r="AN6083" t="s">
        <v>56</v>
      </c>
      <c r="AP6083">
        <v>1</v>
      </c>
      <c r="AQ6083" t="s">
        <v>57</v>
      </c>
      <c r="AR6083">
        <v>0</v>
      </c>
      <c r="AW6083" t="s">
        <v>58</v>
      </c>
      <c r="AX6083">
        <v>0</v>
      </c>
      <c r="AY6083">
        <v>2</v>
      </c>
      <c r="AZ6083">
        <v>0.5</v>
      </c>
      <c r="BA6083">
        <v>0.5</v>
      </c>
      <c r="BB6083" t="s">
        <v>59</v>
      </c>
    </row>
    <row r="6084" spans="1:54" x14ac:dyDescent="0.2">
      <c r="A6084" s="7" t="str">
        <f>VLOOKUP(G6084,'Matching-Tabelle'!$A$76:$B$80,2,FALSE)</f>
        <v>stefan.fuellemann@tkb.ch</v>
      </c>
      <c r="B6084" s="7" t="str">
        <f>VLOOKUP(J6084,'Matching-Tabelle'!$A$1:$B$66,2,FALSE)</f>
        <v>WPI CTB</v>
      </c>
      <c r="C6084" s="7" t="str">
        <f>IF(VLOOKUP(J6084,'Matching-Tabelle'!$A$1:$CB$66,3,FALSE)=0,"",VLOOKUP(J6084,'Matching-Tabelle'!$A$1:$CB$66,3,FALSE))</f>
        <v/>
      </c>
      <c r="D6084" s="7">
        <v>0.5</v>
      </c>
      <c r="E6084" s="7" t="s">
        <v>5019</v>
      </c>
      <c r="F6084" s="8">
        <v>42716</v>
      </c>
      <c r="G6084" t="s">
        <v>3856</v>
      </c>
      <c r="H6084" t="s">
        <v>3857</v>
      </c>
      <c r="I6084" t="s">
        <v>3858</v>
      </c>
      <c r="J6084">
        <v>61</v>
      </c>
      <c r="K6084" t="s">
        <v>338</v>
      </c>
      <c r="L6084" t="s">
        <v>339</v>
      </c>
      <c r="M6084">
        <v>990001</v>
      </c>
      <c r="N6084" t="s">
        <v>51</v>
      </c>
      <c r="O6084">
        <v>0.5</v>
      </c>
      <c r="Q6084">
        <v>0.5</v>
      </c>
      <c r="S6084" t="s">
        <v>5019</v>
      </c>
      <c r="AE6084">
        <v>12</v>
      </c>
      <c r="AF6084">
        <v>7.6</v>
      </c>
      <c r="AG6084">
        <v>5</v>
      </c>
      <c r="AH6084" t="s">
        <v>53</v>
      </c>
      <c r="AI6084" t="s">
        <v>54</v>
      </c>
      <c r="AJ6084">
        <v>2</v>
      </c>
      <c r="AK6084">
        <v>1</v>
      </c>
      <c r="AL6084">
        <v>1</v>
      </c>
      <c r="AM6084" t="s">
        <v>55</v>
      </c>
      <c r="AN6084" t="s">
        <v>56</v>
      </c>
      <c r="AP6084">
        <v>1</v>
      </c>
      <c r="AQ6084" t="s">
        <v>57</v>
      </c>
      <c r="AR6084">
        <v>0</v>
      </c>
      <c r="AW6084" t="s">
        <v>58</v>
      </c>
      <c r="AX6084">
        <v>0</v>
      </c>
      <c r="AY6084">
        <v>2</v>
      </c>
      <c r="AZ6084">
        <v>0.5</v>
      </c>
      <c r="BA6084">
        <v>0.5</v>
      </c>
      <c r="BB6084" t="s">
        <v>59</v>
      </c>
    </row>
    <row r="6085" spans="1:54" x14ac:dyDescent="0.2">
      <c r="A6085" s="7" t="str">
        <f>VLOOKUP(G6085,'Matching-Tabelle'!$A$76:$B$80,2,FALSE)</f>
        <v>stefan.fuellemann@tkb.ch</v>
      </c>
      <c r="B6085" s="7" t="str">
        <f>VLOOKUP(J6085,'Matching-Tabelle'!$A$1:$B$66,2,FALSE)</f>
        <v>WPI CTB</v>
      </c>
      <c r="C6085" s="7" t="str">
        <f>IF(VLOOKUP(J6085,'Matching-Tabelle'!$A$1:$CB$66,3,FALSE)=0,"",VLOOKUP(J6085,'Matching-Tabelle'!$A$1:$CB$66,3,FALSE))</f>
        <v/>
      </c>
      <c r="D6085" s="7">
        <v>0.54</v>
      </c>
      <c r="E6085" s="7" t="s">
        <v>5020</v>
      </c>
      <c r="F6085" s="8">
        <v>42716</v>
      </c>
      <c r="G6085" t="s">
        <v>3856</v>
      </c>
      <c r="H6085" t="s">
        <v>3857</v>
      </c>
      <c r="I6085" t="s">
        <v>3858</v>
      </c>
      <c r="J6085">
        <v>922</v>
      </c>
      <c r="K6085" t="s">
        <v>134</v>
      </c>
      <c r="L6085" t="s">
        <v>135</v>
      </c>
      <c r="M6085">
        <v>990001</v>
      </c>
      <c r="N6085" t="s">
        <v>51</v>
      </c>
      <c r="O6085">
        <v>0.54</v>
      </c>
      <c r="Q6085">
        <v>0.54</v>
      </c>
      <c r="S6085" t="s">
        <v>5020</v>
      </c>
      <c r="AE6085">
        <v>12</v>
      </c>
      <c r="AF6085">
        <v>7.6</v>
      </c>
      <c r="AG6085">
        <v>5</v>
      </c>
      <c r="AH6085" t="s">
        <v>53</v>
      </c>
      <c r="AI6085" t="s">
        <v>54</v>
      </c>
      <c r="AJ6085">
        <v>2</v>
      </c>
      <c r="AK6085">
        <v>1</v>
      </c>
      <c r="AL6085">
        <v>1</v>
      </c>
      <c r="AM6085" t="s">
        <v>55</v>
      </c>
      <c r="AN6085" t="s">
        <v>56</v>
      </c>
      <c r="AP6085">
        <v>1</v>
      </c>
      <c r="AQ6085" t="s">
        <v>57</v>
      </c>
      <c r="AR6085">
        <v>0</v>
      </c>
      <c r="AW6085" t="s">
        <v>58</v>
      </c>
      <c r="AX6085">
        <v>0</v>
      </c>
      <c r="AY6085">
        <v>2</v>
      </c>
      <c r="AZ6085">
        <v>0.54</v>
      </c>
      <c r="BA6085">
        <v>0.54</v>
      </c>
      <c r="BB6085" t="s">
        <v>59</v>
      </c>
    </row>
    <row r="6086" spans="1:54" x14ac:dyDescent="0.2">
      <c r="A6086" s="7" t="str">
        <f>VLOOKUP(G6086,'Matching-Tabelle'!$A$76:$B$80,2,FALSE)</f>
        <v>stefan.fuellemann@tkb.ch</v>
      </c>
      <c r="B6086" s="7" t="str">
        <f>VLOOKUP(J6086,'Matching-Tabelle'!$A$1:$B$66,2,FALSE)</f>
        <v>WPI CTB</v>
      </c>
      <c r="C6086" s="7" t="str">
        <f>IF(VLOOKUP(J6086,'Matching-Tabelle'!$A$1:$CB$66,3,FALSE)=0,"",VLOOKUP(J6086,'Matching-Tabelle'!$A$1:$CB$66,3,FALSE))</f>
        <v/>
      </c>
      <c r="D6086" s="7">
        <v>0.15</v>
      </c>
      <c r="E6086" s="7" t="s">
        <v>5021</v>
      </c>
      <c r="F6086" s="8">
        <v>42716</v>
      </c>
      <c r="G6086" t="s">
        <v>3856</v>
      </c>
      <c r="H6086" t="s">
        <v>3857</v>
      </c>
      <c r="I6086" t="s">
        <v>3858</v>
      </c>
      <c r="J6086">
        <v>14</v>
      </c>
      <c r="K6086" t="s">
        <v>82</v>
      </c>
      <c r="L6086" t="s">
        <v>83</v>
      </c>
      <c r="M6086">
        <v>990001</v>
      </c>
      <c r="N6086" t="s">
        <v>51</v>
      </c>
      <c r="O6086">
        <v>0.15</v>
      </c>
      <c r="Q6086">
        <v>0.15</v>
      </c>
      <c r="S6086" t="s">
        <v>5021</v>
      </c>
      <c r="AE6086">
        <v>12</v>
      </c>
      <c r="AF6086">
        <v>7.6</v>
      </c>
      <c r="AG6086">
        <v>5</v>
      </c>
      <c r="AH6086" t="s">
        <v>53</v>
      </c>
      <c r="AI6086" t="s">
        <v>54</v>
      </c>
      <c r="AJ6086">
        <v>2</v>
      </c>
      <c r="AK6086">
        <v>1</v>
      </c>
      <c r="AL6086">
        <v>1</v>
      </c>
      <c r="AM6086" t="s">
        <v>55</v>
      </c>
      <c r="AN6086" t="s">
        <v>56</v>
      </c>
      <c r="AP6086">
        <v>1</v>
      </c>
      <c r="AQ6086" t="s">
        <v>57</v>
      </c>
      <c r="AR6086">
        <v>0</v>
      </c>
      <c r="AW6086" t="s">
        <v>58</v>
      </c>
      <c r="AX6086">
        <v>0</v>
      </c>
      <c r="AY6086">
        <v>2</v>
      </c>
      <c r="AZ6086">
        <v>0.15</v>
      </c>
      <c r="BA6086">
        <v>0.15</v>
      </c>
      <c r="BB6086" t="s">
        <v>59</v>
      </c>
    </row>
    <row r="6087" spans="1:54" x14ac:dyDescent="0.2">
      <c r="A6087" s="7" t="str">
        <f>VLOOKUP(G6087,'Matching-Tabelle'!$A$76:$B$80,2,FALSE)</f>
        <v>stefan.fuellemann@tkb.ch</v>
      </c>
      <c r="B6087" s="7" t="str">
        <f>VLOOKUP(J6087,'Matching-Tabelle'!$A$1:$B$66,2,FALSE)</f>
        <v>WPI RTB</v>
      </c>
      <c r="C6087" s="7" t="str">
        <f>IF(VLOOKUP(J6087,'Matching-Tabelle'!$A$1:$CB$66,3,FALSE)=0,"",VLOOKUP(J6087,'Matching-Tabelle'!$A$1:$CB$66,3,FALSE))</f>
        <v/>
      </c>
      <c r="D6087" s="7">
        <v>0.25</v>
      </c>
      <c r="E6087" s="7" t="s">
        <v>3859</v>
      </c>
      <c r="F6087" s="8">
        <v>42717</v>
      </c>
      <c r="G6087" t="s">
        <v>3856</v>
      </c>
      <c r="H6087" t="s">
        <v>3857</v>
      </c>
      <c r="I6087" t="s">
        <v>3858</v>
      </c>
      <c r="J6087">
        <v>19</v>
      </c>
      <c r="K6087" t="s">
        <v>145</v>
      </c>
      <c r="L6087" t="s">
        <v>146</v>
      </c>
      <c r="M6087">
        <v>990001</v>
      </c>
      <c r="N6087" t="s">
        <v>51</v>
      </c>
      <c r="O6087">
        <v>0.25</v>
      </c>
      <c r="Q6087">
        <v>0.25</v>
      </c>
      <c r="S6087" t="s">
        <v>3859</v>
      </c>
      <c r="AE6087">
        <v>12</v>
      </c>
      <c r="AF6087">
        <v>7.6</v>
      </c>
      <c r="AG6087">
        <v>5</v>
      </c>
      <c r="AH6087" t="s">
        <v>53</v>
      </c>
      <c r="AI6087" t="s">
        <v>54</v>
      </c>
      <c r="AJ6087">
        <v>2</v>
      </c>
      <c r="AK6087">
        <v>1</v>
      </c>
      <c r="AL6087">
        <v>1</v>
      </c>
      <c r="AM6087" t="s">
        <v>55</v>
      </c>
      <c r="AN6087" t="s">
        <v>56</v>
      </c>
      <c r="AP6087">
        <v>1</v>
      </c>
      <c r="AQ6087" t="s">
        <v>57</v>
      </c>
      <c r="AR6087">
        <v>0</v>
      </c>
      <c r="AW6087" t="s">
        <v>58</v>
      </c>
      <c r="AX6087">
        <v>0</v>
      </c>
      <c r="AY6087">
        <v>2</v>
      </c>
      <c r="AZ6087">
        <v>0.25</v>
      </c>
      <c r="BA6087">
        <v>0.25</v>
      </c>
      <c r="BB6087" t="s">
        <v>59</v>
      </c>
    </row>
    <row r="6088" spans="1:54" x14ac:dyDescent="0.2">
      <c r="A6088" s="7" t="str">
        <f>VLOOKUP(G6088,'Matching-Tabelle'!$A$76:$B$80,2,FALSE)</f>
        <v>stefan.fuellemann@tkb.ch</v>
      </c>
      <c r="B6088" s="7" t="str">
        <f>VLOOKUP(J6088,'Matching-Tabelle'!$A$1:$B$66,2,FALSE)</f>
        <v>Proj SCRE2016</v>
      </c>
      <c r="C6088" s="7" t="str">
        <f>IF(VLOOKUP(J6088,'Matching-Tabelle'!$A$1:$CB$66,3,FALSE)=0,"",VLOOKUP(J6088,'Matching-Tabelle'!$A$1:$CB$66,3,FALSE))</f>
        <v>WPI Projekte</v>
      </c>
      <c r="D6088" s="7">
        <v>2.25</v>
      </c>
      <c r="E6088" s="7" t="s">
        <v>5022</v>
      </c>
      <c r="F6088" s="8">
        <v>42717</v>
      </c>
      <c r="G6088" t="s">
        <v>3856</v>
      </c>
      <c r="H6088" t="s">
        <v>3857</v>
      </c>
      <c r="I6088" t="s">
        <v>3858</v>
      </c>
      <c r="J6088">
        <v>2500253</v>
      </c>
      <c r="K6088" t="s">
        <v>538</v>
      </c>
      <c r="L6088" t="s">
        <v>539</v>
      </c>
      <c r="M6088">
        <v>990001</v>
      </c>
      <c r="N6088" t="s">
        <v>51</v>
      </c>
      <c r="O6088">
        <v>2.25</v>
      </c>
      <c r="Q6088">
        <v>2.25</v>
      </c>
      <c r="S6088" t="s">
        <v>5022</v>
      </c>
      <c r="AE6088">
        <v>5</v>
      </c>
      <c r="AF6088">
        <v>0</v>
      </c>
      <c r="AG6088">
        <v>1</v>
      </c>
      <c r="AH6088" t="s">
        <v>411</v>
      </c>
      <c r="AI6088" t="s">
        <v>411</v>
      </c>
      <c r="AJ6088">
        <v>2</v>
      </c>
      <c r="AK6088">
        <v>1</v>
      </c>
      <c r="AL6088">
        <v>1</v>
      </c>
      <c r="AM6088" t="s">
        <v>55</v>
      </c>
      <c r="AN6088" t="s">
        <v>56</v>
      </c>
      <c r="AP6088">
        <v>1</v>
      </c>
      <c r="AQ6088" t="s">
        <v>57</v>
      </c>
      <c r="AR6088">
        <v>0</v>
      </c>
      <c r="AW6088" t="s">
        <v>58</v>
      </c>
      <c r="AX6088">
        <v>0</v>
      </c>
      <c r="AY6088">
        <v>2</v>
      </c>
      <c r="AZ6088">
        <v>2.25</v>
      </c>
      <c r="BA6088">
        <v>2.25</v>
      </c>
      <c r="BB6088" t="s">
        <v>59</v>
      </c>
    </row>
    <row r="6089" spans="1:54" x14ac:dyDescent="0.2">
      <c r="A6089" s="7" t="str">
        <f>VLOOKUP(G6089,'Matching-Tabelle'!$A$76:$B$80,2,FALSE)</f>
        <v>stefan.fuellemann@tkb.ch</v>
      </c>
      <c r="B6089" s="7" t="str">
        <f>VLOOKUP(J6089,'Matching-Tabelle'!$A$1:$B$66,2,FALSE)</f>
        <v>WPI RTB</v>
      </c>
      <c r="C6089" s="7" t="str">
        <f>IF(VLOOKUP(J6089,'Matching-Tabelle'!$A$1:$CB$66,3,FALSE)=0,"",VLOOKUP(J6089,'Matching-Tabelle'!$A$1:$CB$66,3,FALSE))</f>
        <v/>
      </c>
      <c r="D6089" s="7">
        <v>0.5</v>
      </c>
      <c r="E6089" s="7" t="s">
        <v>898</v>
      </c>
      <c r="F6089" s="8">
        <v>42717</v>
      </c>
      <c r="G6089" t="s">
        <v>3856</v>
      </c>
      <c r="H6089" t="s">
        <v>3857</v>
      </c>
      <c r="I6089" t="s">
        <v>3858</v>
      </c>
      <c r="J6089">
        <v>24</v>
      </c>
      <c r="K6089" t="s">
        <v>73</v>
      </c>
      <c r="L6089" t="s">
        <v>74</v>
      </c>
      <c r="M6089">
        <v>990001</v>
      </c>
      <c r="N6089" t="s">
        <v>51</v>
      </c>
      <c r="O6089">
        <v>0.5</v>
      </c>
      <c r="Q6089">
        <v>0.5</v>
      </c>
      <c r="S6089" t="s">
        <v>898</v>
      </c>
      <c r="AE6089">
        <v>12</v>
      </c>
      <c r="AF6089">
        <v>7.6</v>
      </c>
      <c r="AG6089">
        <v>5</v>
      </c>
      <c r="AH6089" t="s">
        <v>53</v>
      </c>
      <c r="AI6089" t="s">
        <v>54</v>
      </c>
      <c r="AJ6089">
        <v>2</v>
      </c>
      <c r="AK6089">
        <v>1</v>
      </c>
      <c r="AL6089">
        <v>1</v>
      </c>
      <c r="AM6089" t="s">
        <v>55</v>
      </c>
      <c r="AN6089" t="s">
        <v>56</v>
      </c>
      <c r="AP6089">
        <v>1</v>
      </c>
      <c r="AQ6089" t="s">
        <v>57</v>
      </c>
      <c r="AR6089">
        <v>0</v>
      </c>
      <c r="AW6089" t="s">
        <v>58</v>
      </c>
      <c r="AX6089">
        <v>0</v>
      </c>
      <c r="AY6089">
        <v>2</v>
      </c>
      <c r="AZ6089">
        <v>0.5</v>
      </c>
      <c r="BA6089">
        <v>0.5</v>
      </c>
      <c r="BB6089" t="s">
        <v>59</v>
      </c>
    </row>
    <row r="6090" spans="1:54" x14ac:dyDescent="0.2">
      <c r="A6090" s="7" t="str">
        <f>VLOOKUP(G6090,'Matching-Tabelle'!$A$76:$B$80,2,FALSE)</f>
        <v>stefan.fuellemann@tkb.ch</v>
      </c>
      <c r="B6090" s="7" t="str">
        <f>VLOOKUP(J6090,'Matching-Tabelle'!$A$1:$B$66,2,FALSE)</f>
        <v>WPI RTB</v>
      </c>
      <c r="C6090" s="7" t="str">
        <f>IF(VLOOKUP(J6090,'Matching-Tabelle'!$A$1:$CB$66,3,FALSE)=0,"",VLOOKUP(J6090,'Matching-Tabelle'!$A$1:$CB$66,3,FALSE))</f>
        <v/>
      </c>
      <c r="D6090" s="7">
        <v>0.65</v>
      </c>
      <c r="E6090" s="7" t="s">
        <v>5023</v>
      </c>
      <c r="F6090" s="8">
        <v>42717</v>
      </c>
      <c r="G6090" t="s">
        <v>3856</v>
      </c>
      <c r="H6090" t="s">
        <v>3857</v>
      </c>
      <c r="I6090" t="s">
        <v>3858</v>
      </c>
      <c r="J6090">
        <v>21</v>
      </c>
      <c r="K6090" t="s">
        <v>117</v>
      </c>
      <c r="L6090" t="s">
        <v>118</v>
      </c>
      <c r="M6090">
        <v>990001</v>
      </c>
      <c r="N6090" t="s">
        <v>51</v>
      </c>
      <c r="O6090">
        <v>0.65</v>
      </c>
      <c r="Q6090">
        <v>0.65</v>
      </c>
      <c r="S6090" t="s">
        <v>5023</v>
      </c>
      <c r="AE6090">
        <v>12</v>
      </c>
      <c r="AF6090">
        <v>7.6</v>
      </c>
      <c r="AG6090">
        <v>5</v>
      </c>
      <c r="AH6090" t="s">
        <v>53</v>
      </c>
      <c r="AI6090" t="s">
        <v>54</v>
      </c>
      <c r="AJ6090">
        <v>2</v>
      </c>
      <c r="AK6090">
        <v>1</v>
      </c>
      <c r="AL6090">
        <v>1</v>
      </c>
      <c r="AM6090" t="s">
        <v>55</v>
      </c>
      <c r="AN6090" t="s">
        <v>56</v>
      </c>
      <c r="AP6090">
        <v>1</v>
      </c>
      <c r="AQ6090" t="s">
        <v>57</v>
      </c>
      <c r="AR6090">
        <v>0</v>
      </c>
      <c r="AW6090" t="s">
        <v>58</v>
      </c>
      <c r="AX6090">
        <v>0</v>
      </c>
      <c r="AY6090">
        <v>2</v>
      </c>
      <c r="AZ6090">
        <v>0.65</v>
      </c>
      <c r="BA6090">
        <v>0.65</v>
      </c>
      <c r="BB6090" t="s">
        <v>59</v>
      </c>
    </row>
    <row r="6091" spans="1:54" x14ac:dyDescent="0.2">
      <c r="A6091" s="7" t="str">
        <f>VLOOKUP(G6091,'Matching-Tabelle'!$A$76:$B$80,2,FALSE)</f>
        <v>stefan.fuellemann@tkb.ch</v>
      </c>
      <c r="B6091" s="7" t="str">
        <f>VLOOKUP(J6091,'Matching-Tabelle'!$A$1:$B$66,2,FALSE)</f>
        <v>WPI RTB</v>
      </c>
      <c r="C6091" s="7" t="str">
        <f>IF(VLOOKUP(J6091,'Matching-Tabelle'!$A$1:$CB$66,3,FALSE)=0,"",VLOOKUP(J6091,'Matching-Tabelle'!$A$1:$CB$66,3,FALSE))</f>
        <v/>
      </c>
      <c r="D6091" s="7">
        <v>0.17</v>
      </c>
      <c r="E6091" s="7" t="s">
        <v>4308</v>
      </c>
      <c r="F6091" s="8">
        <v>42717</v>
      </c>
      <c r="G6091" t="s">
        <v>3856</v>
      </c>
      <c r="H6091" t="s">
        <v>3857</v>
      </c>
      <c r="I6091" t="s">
        <v>3858</v>
      </c>
      <c r="J6091">
        <v>22</v>
      </c>
      <c r="K6091" t="s">
        <v>88</v>
      </c>
      <c r="L6091" t="s">
        <v>89</v>
      </c>
      <c r="M6091">
        <v>990001</v>
      </c>
      <c r="N6091" t="s">
        <v>51</v>
      </c>
      <c r="O6091">
        <v>0.17</v>
      </c>
      <c r="Q6091">
        <v>0.17</v>
      </c>
      <c r="S6091" t="s">
        <v>4308</v>
      </c>
      <c r="AE6091">
        <v>12</v>
      </c>
      <c r="AF6091">
        <v>7.6</v>
      </c>
      <c r="AG6091">
        <v>5</v>
      </c>
      <c r="AH6091" t="s">
        <v>53</v>
      </c>
      <c r="AI6091" t="s">
        <v>54</v>
      </c>
      <c r="AJ6091">
        <v>2</v>
      </c>
      <c r="AK6091">
        <v>1</v>
      </c>
      <c r="AL6091">
        <v>1</v>
      </c>
      <c r="AM6091" t="s">
        <v>55</v>
      </c>
      <c r="AN6091" t="s">
        <v>56</v>
      </c>
      <c r="AP6091">
        <v>1</v>
      </c>
      <c r="AQ6091" t="s">
        <v>57</v>
      </c>
      <c r="AR6091">
        <v>0</v>
      </c>
      <c r="AW6091" t="s">
        <v>58</v>
      </c>
      <c r="AX6091">
        <v>0</v>
      </c>
      <c r="AY6091">
        <v>2</v>
      </c>
      <c r="AZ6091">
        <v>0.17</v>
      </c>
      <c r="BA6091">
        <v>0.17</v>
      </c>
      <c r="BB6091" t="s">
        <v>59</v>
      </c>
    </row>
    <row r="6092" spans="1:54" x14ac:dyDescent="0.2">
      <c r="A6092" s="7" t="str">
        <f>VLOOKUP(G6092,'Matching-Tabelle'!$A$76:$B$80,2,FALSE)</f>
        <v>stefan.fuellemann@tkb.ch</v>
      </c>
      <c r="B6092" s="7" t="str">
        <f>VLOOKUP(J6092,'Matching-Tabelle'!$A$1:$B$66,2,FALSE)</f>
        <v>WPI CTB</v>
      </c>
      <c r="C6092" s="7" t="str">
        <f>IF(VLOOKUP(J6092,'Matching-Tabelle'!$A$1:$CB$66,3,FALSE)=0,"",VLOOKUP(J6092,'Matching-Tabelle'!$A$1:$CB$66,3,FALSE))</f>
        <v/>
      </c>
      <c r="D6092" s="7">
        <v>0.4</v>
      </c>
      <c r="E6092" s="7" t="s">
        <v>5019</v>
      </c>
      <c r="F6092" s="8">
        <v>42717</v>
      </c>
      <c r="G6092" t="s">
        <v>3856</v>
      </c>
      <c r="H6092" t="s">
        <v>3857</v>
      </c>
      <c r="I6092" t="s">
        <v>3858</v>
      </c>
      <c r="J6092">
        <v>61</v>
      </c>
      <c r="K6092" t="s">
        <v>338</v>
      </c>
      <c r="L6092" t="s">
        <v>339</v>
      </c>
      <c r="M6092">
        <v>990001</v>
      </c>
      <c r="N6092" t="s">
        <v>51</v>
      </c>
      <c r="O6092">
        <v>0.4</v>
      </c>
      <c r="Q6092">
        <v>0.4</v>
      </c>
      <c r="S6092" t="s">
        <v>5019</v>
      </c>
      <c r="AE6092">
        <v>12</v>
      </c>
      <c r="AF6092">
        <v>7.6</v>
      </c>
      <c r="AG6092">
        <v>5</v>
      </c>
      <c r="AH6092" t="s">
        <v>53</v>
      </c>
      <c r="AI6092" t="s">
        <v>54</v>
      </c>
      <c r="AJ6092">
        <v>2</v>
      </c>
      <c r="AK6092">
        <v>1</v>
      </c>
      <c r="AL6092">
        <v>1</v>
      </c>
      <c r="AM6092" t="s">
        <v>55</v>
      </c>
      <c r="AN6092" t="s">
        <v>56</v>
      </c>
      <c r="AP6092">
        <v>1</v>
      </c>
      <c r="AQ6092" t="s">
        <v>57</v>
      </c>
      <c r="AR6092">
        <v>0</v>
      </c>
      <c r="AW6092" t="s">
        <v>58</v>
      </c>
      <c r="AX6092">
        <v>0</v>
      </c>
      <c r="AY6092">
        <v>2</v>
      </c>
      <c r="AZ6092">
        <v>0.4</v>
      </c>
      <c r="BA6092">
        <v>0.4</v>
      </c>
      <c r="BB6092" t="s">
        <v>59</v>
      </c>
    </row>
    <row r="6093" spans="1:54" x14ac:dyDescent="0.2">
      <c r="A6093" s="7" t="str">
        <f>VLOOKUP(G6093,'Matching-Tabelle'!$A$76:$B$80,2,FALSE)</f>
        <v>stefan.fuellemann@tkb.ch</v>
      </c>
      <c r="B6093" s="7" t="str">
        <f>VLOOKUP(J6093,'Matching-Tabelle'!$A$1:$B$66,2,FALSE)</f>
        <v>WPI CTB</v>
      </c>
      <c r="C6093" s="7" t="str">
        <f>IF(VLOOKUP(J6093,'Matching-Tabelle'!$A$1:$CB$66,3,FALSE)=0,"",VLOOKUP(J6093,'Matching-Tabelle'!$A$1:$CB$66,3,FALSE))</f>
        <v/>
      </c>
      <c r="D6093" s="7">
        <v>0.4</v>
      </c>
      <c r="E6093" s="7" t="s">
        <v>2533</v>
      </c>
      <c r="F6093" s="8">
        <v>42717</v>
      </c>
      <c r="G6093" t="s">
        <v>3856</v>
      </c>
      <c r="H6093" t="s">
        <v>3857</v>
      </c>
      <c r="I6093" t="s">
        <v>3858</v>
      </c>
      <c r="J6093">
        <v>14</v>
      </c>
      <c r="K6093" t="s">
        <v>82</v>
      </c>
      <c r="L6093" t="s">
        <v>83</v>
      </c>
      <c r="M6093">
        <v>990001</v>
      </c>
      <c r="N6093" t="s">
        <v>51</v>
      </c>
      <c r="O6093">
        <v>0.4</v>
      </c>
      <c r="Q6093">
        <v>0.4</v>
      </c>
      <c r="S6093" t="s">
        <v>2533</v>
      </c>
      <c r="AE6093">
        <v>12</v>
      </c>
      <c r="AF6093">
        <v>7.6</v>
      </c>
      <c r="AG6093">
        <v>5</v>
      </c>
      <c r="AH6093" t="s">
        <v>53</v>
      </c>
      <c r="AI6093" t="s">
        <v>54</v>
      </c>
      <c r="AJ6093">
        <v>2</v>
      </c>
      <c r="AK6093">
        <v>1</v>
      </c>
      <c r="AL6093">
        <v>1</v>
      </c>
      <c r="AM6093" t="s">
        <v>55</v>
      </c>
      <c r="AN6093" t="s">
        <v>56</v>
      </c>
      <c r="AP6093">
        <v>1</v>
      </c>
      <c r="AQ6093" t="s">
        <v>57</v>
      </c>
      <c r="AR6093">
        <v>0</v>
      </c>
      <c r="AW6093" t="s">
        <v>58</v>
      </c>
      <c r="AX6093">
        <v>0</v>
      </c>
      <c r="AY6093">
        <v>2</v>
      </c>
      <c r="AZ6093">
        <v>0.4</v>
      </c>
      <c r="BA6093">
        <v>0.4</v>
      </c>
      <c r="BB6093" t="s">
        <v>59</v>
      </c>
    </row>
    <row r="6094" spans="1:54" x14ac:dyDescent="0.2">
      <c r="A6094" s="7" t="str">
        <f>VLOOKUP(G6094,'Matching-Tabelle'!$A$76:$B$80,2,FALSE)</f>
        <v>stefan.fuellemann@tkb.ch</v>
      </c>
      <c r="B6094" s="7" t="str">
        <f>VLOOKUP(J6094,'Matching-Tabelle'!$A$1:$B$66,2,FALSE)</f>
        <v>WPI RTB</v>
      </c>
      <c r="C6094" s="7" t="str">
        <f>IF(VLOOKUP(J6094,'Matching-Tabelle'!$A$1:$CB$66,3,FALSE)=0,"",VLOOKUP(J6094,'Matching-Tabelle'!$A$1:$CB$66,3,FALSE))</f>
        <v/>
      </c>
      <c r="D6094" s="7">
        <v>0.25</v>
      </c>
      <c r="E6094" s="7" t="s">
        <v>5024</v>
      </c>
      <c r="F6094" s="8">
        <v>42717</v>
      </c>
      <c r="G6094" t="s">
        <v>3856</v>
      </c>
      <c r="H6094" t="s">
        <v>3857</v>
      </c>
      <c r="I6094" t="s">
        <v>3858</v>
      </c>
      <c r="J6094">
        <v>21</v>
      </c>
      <c r="K6094" t="s">
        <v>117</v>
      </c>
      <c r="L6094" t="s">
        <v>118</v>
      </c>
      <c r="M6094">
        <v>990001</v>
      </c>
      <c r="N6094" t="s">
        <v>51</v>
      </c>
      <c r="O6094">
        <v>0.25</v>
      </c>
      <c r="Q6094">
        <v>0.25</v>
      </c>
      <c r="S6094" t="s">
        <v>5024</v>
      </c>
      <c r="AE6094">
        <v>12</v>
      </c>
      <c r="AF6094">
        <v>7.6</v>
      </c>
      <c r="AG6094">
        <v>5</v>
      </c>
      <c r="AH6094" t="s">
        <v>53</v>
      </c>
      <c r="AI6094" t="s">
        <v>54</v>
      </c>
      <c r="AJ6094">
        <v>2</v>
      </c>
      <c r="AK6094">
        <v>1</v>
      </c>
      <c r="AL6094">
        <v>1</v>
      </c>
      <c r="AM6094" t="s">
        <v>55</v>
      </c>
      <c r="AN6094" t="s">
        <v>56</v>
      </c>
      <c r="AP6094">
        <v>1</v>
      </c>
      <c r="AQ6094" t="s">
        <v>57</v>
      </c>
      <c r="AR6094">
        <v>0</v>
      </c>
      <c r="AW6094" t="s">
        <v>58</v>
      </c>
      <c r="AX6094">
        <v>0</v>
      </c>
      <c r="AY6094">
        <v>2</v>
      </c>
      <c r="AZ6094">
        <v>0.25</v>
      </c>
      <c r="BA6094">
        <v>0.25</v>
      </c>
      <c r="BB6094" t="s">
        <v>59</v>
      </c>
    </row>
    <row r="6095" spans="1:54" x14ac:dyDescent="0.2">
      <c r="A6095" s="7" t="str">
        <f>VLOOKUP(G6095,'Matching-Tabelle'!$A$76:$B$80,2,FALSE)</f>
        <v>stefan.fuellemann@tkb.ch</v>
      </c>
      <c r="B6095" s="7" t="str">
        <f>VLOOKUP(J6095,'Matching-Tabelle'!$A$1:$B$66,2,FALSE)</f>
        <v>WPI RTB</v>
      </c>
      <c r="C6095" s="7" t="str">
        <f>IF(VLOOKUP(J6095,'Matching-Tabelle'!$A$1:$CB$66,3,FALSE)=0,"",VLOOKUP(J6095,'Matching-Tabelle'!$A$1:$CB$66,3,FALSE))</f>
        <v/>
      </c>
      <c r="D6095" s="7">
        <v>5</v>
      </c>
      <c r="E6095" s="7" t="s">
        <v>5006</v>
      </c>
      <c r="F6095" s="8">
        <v>42717</v>
      </c>
      <c r="G6095" t="s">
        <v>3856</v>
      </c>
      <c r="H6095" t="s">
        <v>3857</v>
      </c>
      <c r="I6095" t="s">
        <v>3858</v>
      </c>
      <c r="J6095">
        <v>24</v>
      </c>
      <c r="K6095" t="s">
        <v>73</v>
      </c>
      <c r="L6095" t="s">
        <v>74</v>
      </c>
      <c r="M6095">
        <v>990001</v>
      </c>
      <c r="N6095" t="s">
        <v>51</v>
      </c>
      <c r="O6095">
        <v>5</v>
      </c>
      <c r="Q6095">
        <v>5</v>
      </c>
      <c r="S6095" t="s">
        <v>5006</v>
      </c>
      <c r="AE6095">
        <v>12</v>
      </c>
      <c r="AF6095">
        <v>7.6</v>
      </c>
      <c r="AG6095">
        <v>5</v>
      </c>
      <c r="AH6095" t="s">
        <v>53</v>
      </c>
      <c r="AI6095" t="s">
        <v>54</v>
      </c>
      <c r="AJ6095">
        <v>2</v>
      </c>
      <c r="AK6095">
        <v>1</v>
      </c>
      <c r="AL6095">
        <v>1</v>
      </c>
      <c r="AM6095" t="s">
        <v>55</v>
      </c>
      <c r="AN6095" t="s">
        <v>56</v>
      </c>
      <c r="AP6095">
        <v>1</v>
      </c>
      <c r="AQ6095" t="s">
        <v>57</v>
      </c>
      <c r="AR6095">
        <v>0</v>
      </c>
      <c r="AW6095" t="s">
        <v>58</v>
      </c>
      <c r="AX6095">
        <v>0</v>
      </c>
      <c r="AY6095">
        <v>2</v>
      </c>
      <c r="AZ6095">
        <v>5</v>
      </c>
      <c r="BA6095">
        <v>5</v>
      </c>
      <c r="BB6095" t="s">
        <v>59</v>
      </c>
    </row>
    <row r="6096" spans="1:54" x14ac:dyDescent="0.2">
      <c r="A6096" s="7" t="str">
        <f>VLOOKUP(G6096,'Matching-Tabelle'!$A$76:$B$80,2,FALSE)</f>
        <v>stefan.fuellemann@tkb.ch</v>
      </c>
      <c r="B6096" s="7" t="str">
        <f>VLOOKUP(J6096,'Matching-Tabelle'!$A$1:$B$66,2,FALSE)</f>
        <v>WPI RTB</v>
      </c>
      <c r="C6096" s="7" t="str">
        <f>IF(VLOOKUP(J6096,'Matching-Tabelle'!$A$1:$CB$66,3,FALSE)=0,"",VLOOKUP(J6096,'Matching-Tabelle'!$A$1:$CB$66,3,FALSE))</f>
        <v/>
      </c>
      <c r="D6096" s="7">
        <v>1</v>
      </c>
      <c r="E6096" s="7" t="s">
        <v>3859</v>
      </c>
      <c r="F6096" s="8">
        <v>42718</v>
      </c>
      <c r="G6096" t="s">
        <v>3856</v>
      </c>
      <c r="H6096" t="s">
        <v>3857</v>
      </c>
      <c r="I6096" t="s">
        <v>3858</v>
      </c>
      <c r="J6096">
        <v>19</v>
      </c>
      <c r="K6096" t="s">
        <v>145</v>
      </c>
      <c r="L6096" t="s">
        <v>146</v>
      </c>
      <c r="M6096">
        <v>990001</v>
      </c>
      <c r="N6096" t="s">
        <v>51</v>
      </c>
      <c r="O6096">
        <v>1</v>
      </c>
      <c r="Q6096">
        <v>1</v>
      </c>
      <c r="S6096" t="s">
        <v>3859</v>
      </c>
      <c r="AE6096">
        <v>12</v>
      </c>
      <c r="AF6096">
        <v>7.6</v>
      </c>
      <c r="AG6096">
        <v>5</v>
      </c>
      <c r="AH6096" t="s">
        <v>53</v>
      </c>
      <c r="AI6096" t="s">
        <v>54</v>
      </c>
      <c r="AJ6096">
        <v>2</v>
      </c>
      <c r="AK6096">
        <v>1</v>
      </c>
      <c r="AL6096">
        <v>1</v>
      </c>
      <c r="AM6096" t="s">
        <v>55</v>
      </c>
      <c r="AN6096" t="s">
        <v>56</v>
      </c>
      <c r="AP6096">
        <v>1</v>
      </c>
      <c r="AQ6096" t="s">
        <v>57</v>
      </c>
      <c r="AR6096">
        <v>0</v>
      </c>
      <c r="AW6096" t="s">
        <v>58</v>
      </c>
      <c r="AX6096">
        <v>0</v>
      </c>
      <c r="AY6096">
        <v>2</v>
      </c>
      <c r="AZ6096">
        <v>1</v>
      </c>
      <c r="BA6096">
        <v>1</v>
      </c>
      <c r="BB6096" t="s">
        <v>59</v>
      </c>
    </row>
    <row r="6097" spans="1:54" x14ac:dyDescent="0.2">
      <c r="A6097" s="7" t="str">
        <f>VLOOKUP(G6097,'Matching-Tabelle'!$A$76:$B$80,2,FALSE)</f>
        <v>stefan.fuellemann@tkb.ch</v>
      </c>
      <c r="B6097" s="7" t="str">
        <f>VLOOKUP(J6097,'Matching-Tabelle'!$A$1:$B$66,2,FALSE)</f>
        <v>WPI RTB</v>
      </c>
      <c r="C6097" s="7" t="str">
        <f>IF(VLOOKUP(J6097,'Matching-Tabelle'!$A$1:$CB$66,3,FALSE)=0,"",VLOOKUP(J6097,'Matching-Tabelle'!$A$1:$CB$66,3,FALSE))</f>
        <v/>
      </c>
      <c r="D6097" s="7">
        <v>1.25</v>
      </c>
      <c r="E6097" s="7" t="s">
        <v>5025</v>
      </c>
      <c r="F6097" s="8">
        <v>42718</v>
      </c>
      <c r="G6097" t="s">
        <v>3856</v>
      </c>
      <c r="H6097" t="s">
        <v>3857</v>
      </c>
      <c r="I6097" t="s">
        <v>3858</v>
      </c>
      <c r="J6097">
        <v>21</v>
      </c>
      <c r="K6097" t="s">
        <v>117</v>
      </c>
      <c r="L6097" t="s">
        <v>118</v>
      </c>
      <c r="M6097">
        <v>990001</v>
      </c>
      <c r="N6097" t="s">
        <v>51</v>
      </c>
      <c r="O6097">
        <v>1.25</v>
      </c>
      <c r="Q6097">
        <v>1.25</v>
      </c>
      <c r="S6097" t="s">
        <v>5025</v>
      </c>
      <c r="AE6097">
        <v>12</v>
      </c>
      <c r="AF6097">
        <v>7.6</v>
      </c>
      <c r="AG6097">
        <v>5</v>
      </c>
      <c r="AH6097" t="s">
        <v>53</v>
      </c>
      <c r="AI6097" t="s">
        <v>54</v>
      </c>
      <c r="AJ6097">
        <v>2</v>
      </c>
      <c r="AK6097">
        <v>1</v>
      </c>
      <c r="AL6097">
        <v>1</v>
      </c>
      <c r="AM6097" t="s">
        <v>55</v>
      </c>
      <c r="AN6097" t="s">
        <v>56</v>
      </c>
      <c r="AP6097">
        <v>1</v>
      </c>
      <c r="AQ6097" t="s">
        <v>57</v>
      </c>
      <c r="AR6097">
        <v>0</v>
      </c>
      <c r="AW6097" t="s">
        <v>58</v>
      </c>
      <c r="AX6097">
        <v>0</v>
      </c>
      <c r="AY6097">
        <v>2</v>
      </c>
      <c r="AZ6097">
        <v>1.25</v>
      </c>
      <c r="BA6097">
        <v>1.25</v>
      </c>
      <c r="BB6097" t="s">
        <v>59</v>
      </c>
    </row>
    <row r="6098" spans="1:54" x14ac:dyDescent="0.2">
      <c r="A6098" s="7" t="str">
        <f>VLOOKUP(G6098,'Matching-Tabelle'!$A$76:$B$80,2,FALSE)</f>
        <v>stefan.fuellemann@tkb.ch</v>
      </c>
      <c r="B6098" s="7" t="str">
        <f>VLOOKUP(J6098,'Matching-Tabelle'!$A$1:$B$66,2,FALSE)</f>
        <v>WPI CTB</v>
      </c>
      <c r="C6098" s="7" t="str">
        <f>IF(VLOOKUP(J6098,'Matching-Tabelle'!$A$1:$CB$66,3,FALSE)=0,"",VLOOKUP(J6098,'Matching-Tabelle'!$A$1:$CB$66,3,FALSE))</f>
        <v/>
      </c>
      <c r="D6098" s="7">
        <v>0.5</v>
      </c>
      <c r="E6098" s="7" t="s">
        <v>5026</v>
      </c>
      <c r="F6098" s="8">
        <v>42718</v>
      </c>
      <c r="G6098" t="s">
        <v>3856</v>
      </c>
      <c r="H6098" t="s">
        <v>3857</v>
      </c>
      <c r="I6098" t="s">
        <v>3858</v>
      </c>
      <c r="J6098">
        <v>14</v>
      </c>
      <c r="K6098" t="s">
        <v>82</v>
      </c>
      <c r="L6098" t="s">
        <v>83</v>
      </c>
      <c r="M6098">
        <v>990001</v>
      </c>
      <c r="N6098" t="s">
        <v>51</v>
      </c>
      <c r="O6098">
        <v>0.5</v>
      </c>
      <c r="Q6098">
        <v>0.5</v>
      </c>
      <c r="S6098" t="s">
        <v>5026</v>
      </c>
      <c r="AE6098">
        <v>12</v>
      </c>
      <c r="AF6098">
        <v>7.6</v>
      </c>
      <c r="AG6098">
        <v>5</v>
      </c>
      <c r="AH6098" t="s">
        <v>53</v>
      </c>
      <c r="AI6098" t="s">
        <v>54</v>
      </c>
      <c r="AJ6098">
        <v>2</v>
      </c>
      <c r="AK6098">
        <v>1</v>
      </c>
      <c r="AL6098">
        <v>1</v>
      </c>
      <c r="AM6098" t="s">
        <v>55</v>
      </c>
      <c r="AN6098" t="s">
        <v>56</v>
      </c>
      <c r="AP6098">
        <v>1</v>
      </c>
      <c r="AQ6098" t="s">
        <v>57</v>
      </c>
      <c r="AR6098">
        <v>0</v>
      </c>
      <c r="AW6098" t="s">
        <v>58</v>
      </c>
      <c r="AX6098">
        <v>0</v>
      </c>
      <c r="AY6098">
        <v>2</v>
      </c>
      <c r="AZ6098">
        <v>0.5</v>
      </c>
      <c r="BA6098">
        <v>0.5</v>
      </c>
      <c r="BB6098" t="s">
        <v>59</v>
      </c>
    </row>
    <row r="6099" spans="1:54" x14ac:dyDescent="0.2">
      <c r="A6099" s="7" t="str">
        <f>VLOOKUP(G6099,'Matching-Tabelle'!$A$76:$B$80,2,FALSE)</f>
        <v>stefan.fuellemann@tkb.ch</v>
      </c>
      <c r="B6099" s="7" t="str">
        <f>VLOOKUP(J6099,'Matching-Tabelle'!$A$1:$B$66,2,FALSE)</f>
        <v>WPI CTB</v>
      </c>
      <c r="C6099" s="7" t="str">
        <f>IF(VLOOKUP(J6099,'Matching-Tabelle'!$A$1:$CB$66,3,FALSE)=0,"",VLOOKUP(J6099,'Matching-Tabelle'!$A$1:$CB$66,3,FALSE))</f>
        <v/>
      </c>
      <c r="D6099" s="7">
        <v>0.25</v>
      </c>
      <c r="E6099" s="7" t="s">
        <v>5027</v>
      </c>
      <c r="F6099" s="8">
        <v>42718</v>
      </c>
      <c r="G6099" t="s">
        <v>3856</v>
      </c>
      <c r="H6099" t="s">
        <v>3857</v>
      </c>
      <c r="I6099" t="s">
        <v>3858</v>
      </c>
      <c r="J6099">
        <v>922</v>
      </c>
      <c r="K6099" t="s">
        <v>134</v>
      </c>
      <c r="L6099" t="s">
        <v>135</v>
      </c>
      <c r="M6099">
        <v>990001</v>
      </c>
      <c r="N6099" t="s">
        <v>51</v>
      </c>
      <c r="O6099">
        <v>0.25</v>
      </c>
      <c r="Q6099">
        <v>0.25</v>
      </c>
      <c r="S6099" t="s">
        <v>5027</v>
      </c>
      <c r="AE6099">
        <v>12</v>
      </c>
      <c r="AF6099">
        <v>7.6</v>
      </c>
      <c r="AG6099">
        <v>5</v>
      </c>
      <c r="AH6099" t="s">
        <v>53</v>
      </c>
      <c r="AI6099" t="s">
        <v>54</v>
      </c>
      <c r="AJ6099">
        <v>2</v>
      </c>
      <c r="AK6099">
        <v>1</v>
      </c>
      <c r="AL6099">
        <v>1</v>
      </c>
      <c r="AM6099" t="s">
        <v>55</v>
      </c>
      <c r="AN6099" t="s">
        <v>56</v>
      </c>
      <c r="AP6099">
        <v>1</v>
      </c>
      <c r="AQ6099" t="s">
        <v>57</v>
      </c>
      <c r="AR6099">
        <v>0</v>
      </c>
      <c r="AW6099" t="s">
        <v>58</v>
      </c>
      <c r="AX6099">
        <v>0</v>
      </c>
      <c r="AY6099">
        <v>2</v>
      </c>
      <c r="AZ6099">
        <v>0.25</v>
      </c>
      <c r="BA6099">
        <v>0.25</v>
      </c>
      <c r="BB6099" t="s">
        <v>59</v>
      </c>
    </row>
    <row r="6100" spans="1:54" x14ac:dyDescent="0.2">
      <c r="A6100" s="7" t="str">
        <f>VLOOKUP(G6100,'Matching-Tabelle'!$A$76:$B$80,2,FALSE)</f>
        <v>stefan.fuellemann@tkb.ch</v>
      </c>
      <c r="B6100" s="7" t="str">
        <f>VLOOKUP(J6100,'Matching-Tabelle'!$A$1:$B$66,2,FALSE)</f>
        <v>WPI CTB</v>
      </c>
      <c r="C6100" s="7" t="str">
        <f>IF(VLOOKUP(J6100,'Matching-Tabelle'!$A$1:$CB$66,3,FALSE)=0,"",VLOOKUP(J6100,'Matching-Tabelle'!$A$1:$CB$66,3,FALSE))</f>
        <v/>
      </c>
      <c r="D6100" s="7">
        <v>0.1</v>
      </c>
      <c r="E6100" s="7" t="s">
        <v>5028</v>
      </c>
      <c r="F6100" s="8">
        <v>42718</v>
      </c>
      <c r="G6100" t="s">
        <v>3856</v>
      </c>
      <c r="H6100" t="s">
        <v>3857</v>
      </c>
      <c r="I6100" t="s">
        <v>3858</v>
      </c>
      <c r="J6100">
        <v>922</v>
      </c>
      <c r="K6100" t="s">
        <v>134</v>
      </c>
      <c r="L6100" t="s">
        <v>135</v>
      </c>
      <c r="M6100">
        <v>990001</v>
      </c>
      <c r="N6100" t="s">
        <v>51</v>
      </c>
      <c r="O6100">
        <v>0.1</v>
      </c>
      <c r="Q6100">
        <v>0.1</v>
      </c>
      <c r="S6100" t="s">
        <v>5028</v>
      </c>
      <c r="AE6100">
        <v>12</v>
      </c>
      <c r="AF6100">
        <v>7.6</v>
      </c>
      <c r="AG6100">
        <v>5</v>
      </c>
      <c r="AH6100" t="s">
        <v>53</v>
      </c>
      <c r="AI6100" t="s">
        <v>54</v>
      </c>
      <c r="AJ6100">
        <v>2</v>
      </c>
      <c r="AK6100">
        <v>1</v>
      </c>
      <c r="AL6100">
        <v>1</v>
      </c>
      <c r="AM6100" t="s">
        <v>55</v>
      </c>
      <c r="AN6100" t="s">
        <v>56</v>
      </c>
      <c r="AP6100">
        <v>1</v>
      </c>
      <c r="AQ6100" t="s">
        <v>57</v>
      </c>
      <c r="AR6100">
        <v>0</v>
      </c>
      <c r="AW6100" t="s">
        <v>58</v>
      </c>
      <c r="AX6100">
        <v>0</v>
      </c>
      <c r="AY6100">
        <v>2</v>
      </c>
      <c r="AZ6100">
        <v>0.1</v>
      </c>
      <c r="BA6100">
        <v>0.1</v>
      </c>
      <c r="BB6100" t="s">
        <v>59</v>
      </c>
    </row>
    <row r="6101" spans="1:54" x14ac:dyDescent="0.2">
      <c r="A6101" s="7" t="str">
        <f>VLOOKUP(G6101,'Matching-Tabelle'!$A$76:$B$80,2,FALSE)</f>
        <v>stefan.fuellemann@tkb.ch</v>
      </c>
      <c r="B6101" s="7" t="str">
        <f>VLOOKUP(J6101,'Matching-Tabelle'!$A$1:$B$66,2,FALSE)</f>
        <v>WPI CTB</v>
      </c>
      <c r="C6101" s="7" t="str">
        <f>IF(VLOOKUP(J6101,'Matching-Tabelle'!$A$1:$CB$66,3,FALSE)=0,"",VLOOKUP(J6101,'Matching-Tabelle'!$A$1:$CB$66,3,FALSE))</f>
        <v/>
      </c>
      <c r="D6101" s="7">
        <v>0.75</v>
      </c>
      <c r="E6101" s="7" t="s">
        <v>3866</v>
      </c>
      <c r="F6101" s="8">
        <v>42718</v>
      </c>
      <c r="G6101" t="s">
        <v>3856</v>
      </c>
      <c r="H6101" t="s">
        <v>3857</v>
      </c>
      <c r="I6101" t="s">
        <v>3858</v>
      </c>
      <c r="J6101">
        <v>922</v>
      </c>
      <c r="K6101" t="s">
        <v>134</v>
      </c>
      <c r="L6101" t="s">
        <v>135</v>
      </c>
      <c r="M6101">
        <v>990001</v>
      </c>
      <c r="N6101" t="s">
        <v>51</v>
      </c>
      <c r="O6101">
        <v>0.75</v>
      </c>
      <c r="Q6101">
        <v>0.75</v>
      </c>
      <c r="S6101" t="s">
        <v>3866</v>
      </c>
      <c r="AE6101">
        <v>12</v>
      </c>
      <c r="AF6101">
        <v>7.6</v>
      </c>
      <c r="AG6101">
        <v>5</v>
      </c>
      <c r="AH6101" t="s">
        <v>53</v>
      </c>
      <c r="AI6101" t="s">
        <v>54</v>
      </c>
      <c r="AJ6101">
        <v>2</v>
      </c>
      <c r="AK6101">
        <v>1</v>
      </c>
      <c r="AL6101">
        <v>1</v>
      </c>
      <c r="AM6101" t="s">
        <v>55</v>
      </c>
      <c r="AN6101" t="s">
        <v>56</v>
      </c>
      <c r="AP6101">
        <v>1</v>
      </c>
      <c r="AQ6101" t="s">
        <v>57</v>
      </c>
      <c r="AR6101">
        <v>0</v>
      </c>
      <c r="AW6101" t="s">
        <v>58</v>
      </c>
      <c r="AX6101">
        <v>0</v>
      </c>
      <c r="AY6101">
        <v>2</v>
      </c>
      <c r="AZ6101">
        <v>0.75</v>
      </c>
      <c r="BA6101">
        <v>0.75</v>
      </c>
      <c r="BB6101" t="s">
        <v>59</v>
      </c>
    </row>
    <row r="6102" spans="1:54" x14ac:dyDescent="0.2">
      <c r="A6102" s="7" t="str">
        <f>VLOOKUP(G6102,'Matching-Tabelle'!$A$76:$B$80,2,FALSE)</f>
        <v>stefan.fuellemann@tkb.ch</v>
      </c>
      <c r="B6102" s="7" t="str">
        <f>VLOOKUP(J6102,'Matching-Tabelle'!$A$1:$B$66,2,FALSE)</f>
        <v>WPI CTB</v>
      </c>
      <c r="C6102" s="7" t="str">
        <f>IF(VLOOKUP(J6102,'Matching-Tabelle'!$A$1:$CB$66,3,FALSE)=0,"",VLOOKUP(J6102,'Matching-Tabelle'!$A$1:$CB$66,3,FALSE))</f>
        <v/>
      </c>
      <c r="D6102" s="7">
        <v>0.1</v>
      </c>
      <c r="E6102" s="7" t="s">
        <v>1396</v>
      </c>
      <c r="F6102" s="8">
        <v>42718</v>
      </c>
      <c r="G6102" t="s">
        <v>3856</v>
      </c>
      <c r="H6102" t="s">
        <v>3857</v>
      </c>
      <c r="I6102" t="s">
        <v>3858</v>
      </c>
      <c r="J6102">
        <v>14</v>
      </c>
      <c r="K6102" t="s">
        <v>82</v>
      </c>
      <c r="L6102" t="s">
        <v>83</v>
      </c>
      <c r="M6102">
        <v>990001</v>
      </c>
      <c r="N6102" t="s">
        <v>51</v>
      </c>
      <c r="O6102">
        <v>0.1</v>
      </c>
      <c r="Q6102">
        <v>0.1</v>
      </c>
      <c r="S6102" t="s">
        <v>1396</v>
      </c>
      <c r="AE6102">
        <v>12</v>
      </c>
      <c r="AF6102">
        <v>7.6</v>
      </c>
      <c r="AG6102">
        <v>5</v>
      </c>
      <c r="AH6102" t="s">
        <v>53</v>
      </c>
      <c r="AI6102" t="s">
        <v>54</v>
      </c>
      <c r="AJ6102">
        <v>2</v>
      </c>
      <c r="AK6102">
        <v>1</v>
      </c>
      <c r="AL6102">
        <v>1</v>
      </c>
      <c r="AM6102" t="s">
        <v>55</v>
      </c>
      <c r="AN6102" t="s">
        <v>56</v>
      </c>
      <c r="AP6102">
        <v>1</v>
      </c>
      <c r="AQ6102" t="s">
        <v>57</v>
      </c>
      <c r="AR6102">
        <v>0</v>
      </c>
      <c r="AW6102" t="s">
        <v>58</v>
      </c>
      <c r="AX6102">
        <v>0</v>
      </c>
      <c r="AY6102">
        <v>2</v>
      </c>
      <c r="AZ6102">
        <v>0.1</v>
      </c>
      <c r="BA6102">
        <v>0.1</v>
      </c>
      <c r="BB6102" t="s">
        <v>59</v>
      </c>
    </row>
    <row r="6103" spans="1:54" x14ac:dyDescent="0.2">
      <c r="A6103" s="7" t="str">
        <f>VLOOKUP(G6103,'Matching-Tabelle'!$A$76:$B$80,2,FALSE)</f>
        <v>stefan.fuellemann@tkb.ch</v>
      </c>
      <c r="B6103" s="7" t="str">
        <f>VLOOKUP(J6103,'Matching-Tabelle'!$A$1:$B$66,2,FALSE)</f>
        <v>WPI CTB</v>
      </c>
      <c r="C6103" s="7" t="str">
        <f>IF(VLOOKUP(J6103,'Matching-Tabelle'!$A$1:$CB$66,3,FALSE)=0,"",VLOOKUP(J6103,'Matching-Tabelle'!$A$1:$CB$66,3,FALSE))</f>
        <v/>
      </c>
      <c r="D6103" s="7">
        <v>1.5</v>
      </c>
      <c r="E6103" s="7" t="s">
        <v>5029</v>
      </c>
      <c r="F6103" s="8">
        <v>42718</v>
      </c>
      <c r="G6103" t="s">
        <v>3856</v>
      </c>
      <c r="H6103" t="s">
        <v>3857</v>
      </c>
      <c r="I6103" t="s">
        <v>3858</v>
      </c>
      <c r="J6103">
        <v>14</v>
      </c>
      <c r="K6103" t="s">
        <v>82</v>
      </c>
      <c r="L6103" t="s">
        <v>83</v>
      </c>
      <c r="M6103">
        <v>990001</v>
      </c>
      <c r="N6103" t="s">
        <v>51</v>
      </c>
      <c r="O6103">
        <v>1.5</v>
      </c>
      <c r="Q6103">
        <v>1.5</v>
      </c>
      <c r="S6103" t="s">
        <v>5029</v>
      </c>
      <c r="AE6103">
        <v>12</v>
      </c>
      <c r="AF6103">
        <v>7.6</v>
      </c>
      <c r="AG6103">
        <v>5</v>
      </c>
      <c r="AH6103" t="s">
        <v>53</v>
      </c>
      <c r="AI6103" t="s">
        <v>54</v>
      </c>
      <c r="AJ6103">
        <v>2</v>
      </c>
      <c r="AK6103">
        <v>1</v>
      </c>
      <c r="AL6103">
        <v>1</v>
      </c>
      <c r="AM6103" t="s">
        <v>55</v>
      </c>
      <c r="AN6103" t="s">
        <v>56</v>
      </c>
      <c r="AP6103">
        <v>1</v>
      </c>
      <c r="AQ6103" t="s">
        <v>57</v>
      </c>
      <c r="AR6103">
        <v>0</v>
      </c>
      <c r="AW6103" t="s">
        <v>58</v>
      </c>
      <c r="AX6103">
        <v>0</v>
      </c>
      <c r="AY6103">
        <v>2</v>
      </c>
      <c r="AZ6103">
        <v>1.5</v>
      </c>
      <c r="BA6103">
        <v>1.5</v>
      </c>
      <c r="BB6103" t="s">
        <v>59</v>
      </c>
    </row>
    <row r="6104" spans="1:54" x14ac:dyDescent="0.2">
      <c r="A6104" s="7" t="str">
        <f>VLOOKUP(G6104,'Matching-Tabelle'!$A$76:$B$80,2,FALSE)</f>
        <v>stefan.fuellemann@tkb.ch</v>
      </c>
      <c r="B6104" s="7" t="str">
        <f>VLOOKUP(J6104,'Matching-Tabelle'!$A$1:$B$66,2,FALSE)</f>
        <v>WPI CTB</v>
      </c>
      <c r="C6104" s="7" t="str">
        <f>IF(VLOOKUP(J6104,'Matching-Tabelle'!$A$1:$CB$66,3,FALSE)=0,"",VLOOKUP(J6104,'Matching-Tabelle'!$A$1:$CB$66,3,FALSE))</f>
        <v/>
      </c>
      <c r="D6104" s="7">
        <v>0.5</v>
      </c>
      <c r="E6104" s="7" t="s">
        <v>5026</v>
      </c>
      <c r="F6104" s="8">
        <v>42718</v>
      </c>
      <c r="G6104" t="s">
        <v>3856</v>
      </c>
      <c r="H6104" t="s">
        <v>3857</v>
      </c>
      <c r="I6104" t="s">
        <v>3858</v>
      </c>
      <c r="J6104">
        <v>14</v>
      </c>
      <c r="K6104" t="s">
        <v>82</v>
      </c>
      <c r="L6104" t="s">
        <v>83</v>
      </c>
      <c r="M6104">
        <v>990001</v>
      </c>
      <c r="N6104" t="s">
        <v>51</v>
      </c>
      <c r="O6104">
        <v>0.5</v>
      </c>
      <c r="Q6104">
        <v>0.5</v>
      </c>
      <c r="S6104" t="s">
        <v>5026</v>
      </c>
      <c r="AE6104">
        <v>12</v>
      </c>
      <c r="AF6104">
        <v>7.6</v>
      </c>
      <c r="AG6104">
        <v>5</v>
      </c>
      <c r="AH6104" t="s">
        <v>53</v>
      </c>
      <c r="AI6104" t="s">
        <v>54</v>
      </c>
      <c r="AJ6104">
        <v>2</v>
      </c>
      <c r="AK6104">
        <v>1</v>
      </c>
      <c r="AL6104">
        <v>1</v>
      </c>
      <c r="AM6104" t="s">
        <v>55</v>
      </c>
      <c r="AN6104" t="s">
        <v>56</v>
      </c>
      <c r="AP6104">
        <v>1</v>
      </c>
      <c r="AQ6104" t="s">
        <v>57</v>
      </c>
      <c r="AR6104">
        <v>0</v>
      </c>
      <c r="AW6104" t="s">
        <v>58</v>
      </c>
      <c r="AX6104">
        <v>0</v>
      </c>
      <c r="AY6104">
        <v>2</v>
      </c>
      <c r="AZ6104">
        <v>0.5</v>
      </c>
      <c r="BA6104">
        <v>0.5</v>
      </c>
      <c r="BB6104" t="s">
        <v>59</v>
      </c>
    </row>
    <row r="6105" spans="1:54" x14ac:dyDescent="0.2">
      <c r="A6105" s="7" t="str">
        <f>VLOOKUP(G6105,'Matching-Tabelle'!$A$76:$B$80,2,FALSE)</f>
        <v>stefan.fuellemann@tkb.ch</v>
      </c>
      <c r="B6105" s="7" t="str">
        <f>VLOOKUP(J6105,'Matching-Tabelle'!$A$1:$B$66,2,FALSE)</f>
        <v>WPI RTB</v>
      </c>
      <c r="C6105" s="7" t="str">
        <f>IF(VLOOKUP(J6105,'Matching-Tabelle'!$A$1:$CB$66,3,FALSE)=0,"",VLOOKUP(J6105,'Matching-Tabelle'!$A$1:$CB$66,3,FALSE))</f>
        <v/>
      </c>
      <c r="D6105" s="7">
        <v>0.75</v>
      </c>
      <c r="E6105" s="7" t="s">
        <v>5030</v>
      </c>
      <c r="F6105" s="8">
        <v>42718</v>
      </c>
      <c r="G6105" t="s">
        <v>3856</v>
      </c>
      <c r="H6105" t="s">
        <v>3857</v>
      </c>
      <c r="I6105" t="s">
        <v>3858</v>
      </c>
      <c r="J6105">
        <v>21</v>
      </c>
      <c r="K6105" t="s">
        <v>117</v>
      </c>
      <c r="L6105" t="s">
        <v>118</v>
      </c>
      <c r="M6105">
        <v>990001</v>
      </c>
      <c r="N6105" t="s">
        <v>51</v>
      </c>
      <c r="O6105">
        <v>0.75</v>
      </c>
      <c r="Q6105">
        <v>0.75</v>
      </c>
      <c r="S6105" t="s">
        <v>5030</v>
      </c>
      <c r="AE6105">
        <v>12</v>
      </c>
      <c r="AF6105">
        <v>7.6</v>
      </c>
      <c r="AG6105">
        <v>5</v>
      </c>
      <c r="AH6105" t="s">
        <v>53</v>
      </c>
      <c r="AI6105" t="s">
        <v>54</v>
      </c>
      <c r="AJ6105">
        <v>2</v>
      </c>
      <c r="AK6105">
        <v>1</v>
      </c>
      <c r="AL6105">
        <v>1</v>
      </c>
      <c r="AM6105" t="s">
        <v>55</v>
      </c>
      <c r="AN6105" t="s">
        <v>56</v>
      </c>
      <c r="AP6105">
        <v>1</v>
      </c>
      <c r="AQ6105" t="s">
        <v>57</v>
      </c>
      <c r="AR6105">
        <v>0</v>
      </c>
      <c r="AW6105" t="s">
        <v>58</v>
      </c>
      <c r="AX6105">
        <v>0</v>
      </c>
      <c r="AY6105">
        <v>2</v>
      </c>
      <c r="AZ6105">
        <v>0.75</v>
      </c>
      <c r="BA6105">
        <v>0.75</v>
      </c>
      <c r="BB6105" t="s">
        <v>59</v>
      </c>
    </row>
    <row r="6106" spans="1:54" x14ac:dyDescent="0.2">
      <c r="A6106" s="7" t="str">
        <f>VLOOKUP(G6106,'Matching-Tabelle'!$A$76:$B$80,2,FALSE)</f>
        <v>stefan.fuellemann@tkb.ch</v>
      </c>
      <c r="B6106" s="7" t="str">
        <f>VLOOKUP(J6106,'Matching-Tabelle'!$A$1:$B$66,2,FALSE)</f>
        <v>WPI RTB</v>
      </c>
      <c r="C6106" s="7" t="str">
        <f>IF(VLOOKUP(J6106,'Matching-Tabelle'!$A$1:$CB$66,3,FALSE)=0,"",VLOOKUP(J6106,'Matching-Tabelle'!$A$1:$CB$66,3,FALSE))</f>
        <v/>
      </c>
      <c r="D6106" s="7">
        <v>0.5</v>
      </c>
      <c r="E6106" s="7" t="s">
        <v>5031</v>
      </c>
      <c r="F6106" s="8">
        <v>42718</v>
      </c>
      <c r="G6106" t="s">
        <v>3856</v>
      </c>
      <c r="H6106" t="s">
        <v>3857</v>
      </c>
      <c r="I6106" t="s">
        <v>3858</v>
      </c>
      <c r="J6106">
        <v>21</v>
      </c>
      <c r="K6106" t="s">
        <v>117</v>
      </c>
      <c r="L6106" t="s">
        <v>118</v>
      </c>
      <c r="M6106">
        <v>990001</v>
      </c>
      <c r="N6106" t="s">
        <v>51</v>
      </c>
      <c r="O6106">
        <v>0.5</v>
      </c>
      <c r="Q6106">
        <v>0.5</v>
      </c>
      <c r="S6106" t="s">
        <v>5031</v>
      </c>
      <c r="AE6106">
        <v>12</v>
      </c>
      <c r="AF6106">
        <v>7.6</v>
      </c>
      <c r="AG6106">
        <v>5</v>
      </c>
      <c r="AH6106" t="s">
        <v>53</v>
      </c>
      <c r="AI6106" t="s">
        <v>54</v>
      </c>
      <c r="AJ6106">
        <v>2</v>
      </c>
      <c r="AK6106">
        <v>1</v>
      </c>
      <c r="AL6106">
        <v>1</v>
      </c>
      <c r="AM6106" t="s">
        <v>55</v>
      </c>
      <c r="AN6106" t="s">
        <v>56</v>
      </c>
      <c r="AP6106">
        <v>1</v>
      </c>
      <c r="AQ6106" t="s">
        <v>57</v>
      </c>
      <c r="AR6106">
        <v>0</v>
      </c>
      <c r="AW6106" t="s">
        <v>58</v>
      </c>
      <c r="AX6106">
        <v>0</v>
      </c>
      <c r="AY6106">
        <v>2</v>
      </c>
      <c r="AZ6106">
        <v>0.5</v>
      </c>
      <c r="BA6106">
        <v>0.5</v>
      </c>
      <c r="BB6106" t="s">
        <v>59</v>
      </c>
    </row>
    <row r="6107" spans="1:54" x14ac:dyDescent="0.2">
      <c r="A6107" s="7" t="str">
        <f>VLOOKUP(G6107,'Matching-Tabelle'!$A$76:$B$80,2,FALSE)</f>
        <v>stefan.fuellemann@tkb.ch</v>
      </c>
      <c r="B6107" s="7" t="str">
        <f>VLOOKUP(J6107,'Matching-Tabelle'!$A$1:$B$66,2,FALSE)</f>
        <v>WPI RTB</v>
      </c>
      <c r="C6107" s="7" t="str">
        <f>IF(VLOOKUP(J6107,'Matching-Tabelle'!$A$1:$CB$66,3,FALSE)=0,"",VLOOKUP(J6107,'Matching-Tabelle'!$A$1:$CB$66,3,FALSE))</f>
        <v/>
      </c>
      <c r="D6107" s="7">
        <v>0.2</v>
      </c>
      <c r="E6107" s="7" t="s">
        <v>5032</v>
      </c>
      <c r="F6107" s="8">
        <v>42718</v>
      </c>
      <c r="G6107" t="s">
        <v>3856</v>
      </c>
      <c r="H6107" t="s">
        <v>3857</v>
      </c>
      <c r="I6107" t="s">
        <v>3858</v>
      </c>
      <c r="J6107">
        <v>24</v>
      </c>
      <c r="K6107" t="s">
        <v>73</v>
      </c>
      <c r="L6107" t="s">
        <v>74</v>
      </c>
      <c r="M6107">
        <v>990001</v>
      </c>
      <c r="N6107" t="s">
        <v>51</v>
      </c>
      <c r="O6107">
        <v>0.2</v>
      </c>
      <c r="Q6107">
        <v>0.2</v>
      </c>
      <c r="S6107" t="s">
        <v>5032</v>
      </c>
      <c r="AE6107">
        <v>12</v>
      </c>
      <c r="AF6107">
        <v>7.6</v>
      </c>
      <c r="AG6107">
        <v>5</v>
      </c>
      <c r="AH6107" t="s">
        <v>53</v>
      </c>
      <c r="AI6107" t="s">
        <v>54</v>
      </c>
      <c r="AJ6107">
        <v>2</v>
      </c>
      <c r="AK6107">
        <v>1</v>
      </c>
      <c r="AL6107">
        <v>1</v>
      </c>
      <c r="AM6107" t="s">
        <v>55</v>
      </c>
      <c r="AN6107" t="s">
        <v>56</v>
      </c>
      <c r="AP6107">
        <v>1</v>
      </c>
      <c r="AQ6107" t="s">
        <v>57</v>
      </c>
      <c r="AR6107">
        <v>0</v>
      </c>
      <c r="AW6107" t="s">
        <v>58</v>
      </c>
      <c r="AX6107">
        <v>0</v>
      </c>
      <c r="AY6107">
        <v>2</v>
      </c>
      <c r="AZ6107">
        <v>0.2</v>
      </c>
      <c r="BA6107">
        <v>0.2</v>
      </c>
      <c r="BB6107" t="s">
        <v>59</v>
      </c>
    </row>
    <row r="6108" spans="1:54" x14ac:dyDescent="0.2">
      <c r="A6108" s="7" t="str">
        <f>VLOOKUP(G6108,'Matching-Tabelle'!$A$76:$B$80,2,FALSE)</f>
        <v>stefan.fuellemann@tkb.ch</v>
      </c>
      <c r="B6108" s="7" t="str">
        <f>VLOOKUP(J6108,'Matching-Tabelle'!$A$1:$B$66,2,FALSE)</f>
        <v>WPI RTB</v>
      </c>
      <c r="C6108" s="7" t="str">
        <f>IF(VLOOKUP(J6108,'Matching-Tabelle'!$A$1:$CB$66,3,FALSE)=0,"",VLOOKUP(J6108,'Matching-Tabelle'!$A$1:$CB$66,3,FALSE))</f>
        <v/>
      </c>
      <c r="D6108" s="7">
        <v>1.1000000000000001</v>
      </c>
      <c r="E6108" s="7" t="s">
        <v>3859</v>
      </c>
      <c r="F6108" s="8">
        <v>42719</v>
      </c>
      <c r="G6108" t="s">
        <v>3856</v>
      </c>
      <c r="H6108" t="s">
        <v>3857</v>
      </c>
      <c r="I6108" t="s">
        <v>3858</v>
      </c>
      <c r="J6108">
        <v>19</v>
      </c>
      <c r="K6108" t="s">
        <v>145</v>
      </c>
      <c r="L6108" t="s">
        <v>146</v>
      </c>
      <c r="M6108">
        <v>990001</v>
      </c>
      <c r="N6108" t="s">
        <v>51</v>
      </c>
      <c r="O6108">
        <v>1.1000000000000001</v>
      </c>
      <c r="Q6108">
        <v>1.1000000000000001</v>
      </c>
      <c r="S6108" t="s">
        <v>3859</v>
      </c>
      <c r="AE6108">
        <v>12</v>
      </c>
      <c r="AF6108">
        <v>7.6</v>
      </c>
      <c r="AG6108">
        <v>5</v>
      </c>
      <c r="AH6108" t="s">
        <v>53</v>
      </c>
      <c r="AI6108" t="s">
        <v>54</v>
      </c>
      <c r="AJ6108">
        <v>2</v>
      </c>
      <c r="AK6108">
        <v>1</v>
      </c>
      <c r="AL6108">
        <v>1</v>
      </c>
      <c r="AM6108" t="s">
        <v>55</v>
      </c>
      <c r="AN6108" t="s">
        <v>56</v>
      </c>
      <c r="AP6108">
        <v>1</v>
      </c>
      <c r="AQ6108" t="s">
        <v>57</v>
      </c>
      <c r="AR6108">
        <v>0</v>
      </c>
      <c r="AW6108" t="s">
        <v>58</v>
      </c>
      <c r="AX6108">
        <v>0</v>
      </c>
      <c r="AY6108">
        <v>2</v>
      </c>
      <c r="AZ6108">
        <v>1.1000000000000001</v>
      </c>
      <c r="BA6108">
        <v>1.1000000000000001</v>
      </c>
      <c r="BB6108" t="s">
        <v>59</v>
      </c>
    </row>
    <row r="6109" spans="1:54" x14ac:dyDescent="0.2">
      <c r="A6109" s="7" t="str">
        <f>VLOOKUP(G6109,'Matching-Tabelle'!$A$76:$B$80,2,FALSE)</f>
        <v>stefan.fuellemann@tkb.ch</v>
      </c>
      <c r="B6109" s="7" t="str">
        <f>VLOOKUP(J6109,'Matching-Tabelle'!$A$1:$B$66,2,FALSE)</f>
        <v>WPI RTB</v>
      </c>
      <c r="C6109" s="7" t="str">
        <f>IF(VLOOKUP(J6109,'Matching-Tabelle'!$A$1:$CB$66,3,FALSE)=0,"",VLOOKUP(J6109,'Matching-Tabelle'!$A$1:$CB$66,3,FALSE))</f>
        <v/>
      </c>
      <c r="D6109" s="7">
        <v>1.46</v>
      </c>
      <c r="E6109" s="7" t="s">
        <v>5033</v>
      </c>
      <c r="F6109" s="8">
        <v>42719</v>
      </c>
      <c r="G6109" t="s">
        <v>3856</v>
      </c>
      <c r="H6109" t="s">
        <v>3857</v>
      </c>
      <c r="I6109" t="s">
        <v>3858</v>
      </c>
      <c r="J6109">
        <v>21</v>
      </c>
      <c r="K6109" t="s">
        <v>117</v>
      </c>
      <c r="L6109" t="s">
        <v>118</v>
      </c>
      <c r="M6109">
        <v>990001</v>
      </c>
      <c r="N6109" t="s">
        <v>51</v>
      </c>
      <c r="O6109">
        <v>1.46</v>
      </c>
      <c r="Q6109">
        <v>1.46</v>
      </c>
      <c r="S6109" t="s">
        <v>5033</v>
      </c>
      <c r="AE6109">
        <v>12</v>
      </c>
      <c r="AF6109">
        <v>7.6</v>
      </c>
      <c r="AG6109">
        <v>5</v>
      </c>
      <c r="AH6109" t="s">
        <v>53</v>
      </c>
      <c r="AI6109" t="s">
        <v>54</v>
      </c>
      <c r="AJ6109">
        <v>2</v>
      </c>
      <c r="AK6109">
        <v>1</v>
      </c>
      <c r="AL6109">
        <v>1</v>
      </c>
      <c r="AM6109" t="s">
        <v>55</v>
      </c>
      <c r="AN6109" t="s">
        <v>56</v>
      </c>
      <c r="AP6109">
        <v>1</v>
      </c>
      <c r="AQ6109" t="s">
        <v>57</v>
      </c>
      <c r="AR6109">
        <v>0</v>
      </c>
      <c r="AW6109" t="s">
        <v>58</v>
      </c>
      <c r="AX6109">
        <v>0</v>
      </c>
      <c r="AY6109">
        <v>2</v>
      </c>
      <c r="AZ6109">
        <v>1.46</v>
      </c>
      <c r="BA6109">
        <v>1.46</v>
      </c>
      <c r="BB6109" t="s">
        <v>59</v>
      </c>
    </row>
    <row r="6110" spans="1:54" x14ac:dyDescent="0.2">
      <c r="A6110" s="7" t="str">
        <f>VLOOKUP(G6110,'Matching-Tabelle'!$A$76:$B$80,2,FALSE)</f>
        <v>stefan.fuellemann@tkb.ch</v>
      </c>
      <c r="B6110" s="7" t="str">
        <f>VLOOKUP(J6110,'Matching-Tabelle'!$A$1:$B$66,2,FALSE)</f>
        <v>Proj SCRE2016</v>
      </c>
      <c r="C6110" s="7" t="str">
        <f>IF(VLOOKUP(J6110,'Matching-Tabelle'!$A$1:$CB$66,3,FALSE)=0,"",VLOOKUP(J6110,'Matching-Tabelle'!$A$1:$CB$66,3,FALSE))</f>
        <v>WPI Projekte</v>
      </c>
      <c r="D6110" s="7">
        <v>0.45</v>
      </c>
      <c r="E6110" s="7" t="s">
        <v>5034</v>
      </c>
      <c r="F6110" s="8">
        <v>42719</v>
      </c>
      <c r="G6110" t="s">
        <v>3856</v>
      </c>
      <c r="H6110" t="s">
        <v>3857</v>
      </c>
      <c r="I6110" t="s">
        <v>3858</v>
      </c>
      <c r="J6110">
        <v>2500253</v>
      </c>
      <c r="K6110" t="s">
        <v>538</v>
      </c>
      <c r="L6110" t="s">
        <v>539</v>
      </c>
      <c r="M6110">
        <v>990001</v>
      </c>
      <c r="N6110" t="s">
        <v>51</v>
      </c>
      <c r="O6110">
        <v>0.45</v>
      </c>
      <c r="Q6110">
        <v>0.45</v>
      </c>
      <c r="S6110" t="s">
        <v>5034</v>
      </c>
      <c r="AE6110">
        <v>5</v>
      </c>
      <c r="AF6110">
        <v>0</v>
      </c>
      <c r="AG6110">
        <v>1</v>
      </c>
      <c r="AH6110" t="s">
        <v>411</v>
      </c>
      <c r="AI6110" t="s">
        <v>411</v>
      </c>
      <c r="AJ6110">
        <v>2</v>
      </c>
      <c r="AK6110">
        <v>1</v>
      </c>
      <c r="AL6110">
        <v>1</v>
      </c>
      <c r="AM6110" t="s">
        <v>55</v>
      </c>
      <c r="AN6110" t="s">
        <v>56</v>
      </c>
      <c r="AP6110">
        <v>1</v>
      </c>
      <c r="AQ6110" t="s">
        <v>57</v>
      </c>
      <c r="AR6110">
        <v>0</v>
      </c>
      <c r="AW6110" t="s">
        <v>58</v>
      </c>
      <c r="AX6110">
        <v>0</v>
      </c>
      <c r="AY6110">
        <v>2</v>
      </c>
      <c r="AZ6110">
        <v>0.45</v>
      </c>
      <c r="BA6110">
        <v>0.45</v>
      </c>
      <c r="BB6110" t="s">
        <v>59</v>
      </c>
    </row>
    <row r="6111" spans="1:54" x14ac:dyDescent="0.2">
      <c r="A6111" s="7" t="str">
        <f>VLOOKUP(G6111,'Matching-Tabelle'!$A$76:$B$80,2,FALSE)</f>
        <v>stefan.fuellemann@tkb.ch</v>
      </c>
      <c r="B6111" s="7" t="str">
        <f>VLOOKUP(J6111,'Matching-Tabelle'!$A$1:$B$66,2,FALSE)</f>
        <v>WPI RTB</v>
      </c>
      <c r="C6111" s="7" t="str">
        <f>IF(VLOOKUP(J6111,'Matching-Tabelle'!$A$1:$CB$66,3,FALSE)=0,"",VLOOKUP(J6111,'Matching-Tabelle'!$A$1:$CB$66,3,FALSE))</f>
        <v/>
      </c>
      <c r="D6111" s="7">
        <v>0.62</v>
      </c>
      <c r="E6111" s="7" t="s">
        <v>5035</v>
      </c>
      <c r="F6111" s="8">
        <v>42719</v>
      </c>
      <c r="G6111" t="s">
        <v>3856</v>
      </c>
      <c r="H6111" t="s">
        <v>3857</v>
      </c>
      <c r="I6111" t="s">
        <v>3858</v>
      </c>
      <c r="J6111">
        <v>27</v>
      </c>
      <c r="K6111" t="s">
        <v>872</v>
      </c>
      <c r="L6111" t="s">
        <v>873</v>
      </c>
      <c r="M6111">
        <v>990001</v>
      </c>
      <c r="N6111" t="s">
        <v>51</v>
      </c>
      <c r="O6111">
        <v>0.62</v>
      </c>
      <c r="Q6111">
        <v>0.62</v>
      </c>
      <c r="S6111" t="s">
        <v>5035</v>
      </c>
      <c r="AE6111">
        <v>12</v>
      </c>
      <c r="AF6111">
        <v>7.6</v>
      </c>
      <c r="AG6111">
        <v>5</v>
      </c>
      <c r="AH6111" t="s">
        <v>53</v>
      </c>
      <c r="AI6111" t="s">
        <v>54</v>
      </c>
      <c r="AJ6111">
        <v>2</v>
      </c>
      <c r="AK6111">
        <v>1</v>
      </c>
      <c r="AL6111">
        <v>1</v>
      </c>
      <c r="AM6111" t="s">
        <v>55</v>
      </c>
      <c r="AN6111" t="s">
        <v>56</v>
      </c>
      <c r="AP6111">
        <v>1</v>
      </c>
      <c r="AQ6111" t="s">
        <v>57</v>
      </c>
      <c r="AR6111">
        <v>0</v>
      </c>
      <c r="AW6111" t="s">
        <v>58</v>
      </c>
      <c r="AX6111">
        <v>0</v>
      </c>
      <c r="AY6111">
        <v>2</v>
      </c>
      <c r="AZ6111">
        <v>0.62</v>
      </c>
      <c r="BA6111">
        <v>0.62</v>
      </c>
      <c r="BB6111" t="s">
        <v>59</v>
      </c>
    </row>
    <row r="6112" spans="1:54" x14ac:dyDescent="0.2">
      <c r="A6112" s="7" t="str">
        <f>VLOOKUP(G6112,'Matching-Tabelle'!$A$76:$B$80,2,FALSE)</f>
        <v>stefan.fuellemann@tkb.ch</v>
      </c>
      <c r="B6112" s="7" t="str">
        <f>VLOOKUP(J6112,'Matching-Tabelle'!$A$1:$B$66,2,FALSE)</f>
        <v>WPI RTB</v>
      </c>
      <c r="C6112" s="7" t="str">
        <f>IF(VLOOKUP(J6112,'Matching-Tabelle'!$A$1:$CB$66,3,FALSE)=0,"",VLOOKUP(J6112,'Matching-Tabelle'!$A$1:$CB$66,3,FALSE))</f>
        <v/>
      </c>
      <c r="D6112" s="7">
        <v>1.35</v>
      </c>
      <c r="E6112" s="7" t="s">
        <v>5036</v>
      </c>
      <c r="F6112" s="8">
        <v>42719</v>
      </c>
      <c r="G6112" t="s">
        <v>3856</v>
      </c>
      <c r="H6112" t="s">
        <v>3857</v>
      </c>
      <c r="I6112" t="s">
        <v>3858</v>
      </c>
      <c r="J6112">
        <v>21</v>
      </c>
      <c r="K6112" t="s">
        <v>117</v>
      </c>
      <c r="L6112" t="s">
        <v>118</v>
      </c>
      <c r="M6112">
        <v>990001</v>
      </c>
      <c r="N6112" t="s">
        <v>51</v>
      </c>
      <c r="O6112">
        <v>1.35</v>
      </c>
      <c r="Q6112">
        <v>1.35</v>
      </c>
      <c r="S6112" t="s">
        <v>5036</v>
      </c>
      <c r="AE6112">
        <v>12</v>
      </c>
      <c r="AF6112">
        <v>7.6</v>
      </c>
      <c r="AG6112">
        <v>5</v>
      </c>
      <c r="AH6112" t="s">
        <v>53</v>
      </c>
      <c r="AI6112" t="s">
        <v>54</v>
      </c>
      <c r="AJ6112">
        <v>2</v>
      </c>
      <c r="AK6112">
        <v>1</v>
      </c>
      <c r="AL6112">
        <v>1</v>
      </c>
      <c r="AM6112" t="s">
        <v>55</v>
      </c>
      <c r="AN6112" t="s">
        <v>56</v>
      </c>
      <c r="AP6112">
        <v>1</v>
      </c>
      <c r="AQ6112" t="s">
        <v>57</v>
      </c>
      <c r="AR6112">
        <v>0</v>
      </c>
      <c r="AW6112" t="s">
        <v>58</v>
      </c>
      <c r="AX6112">
        <v>0</v>
      </c>
      <c r="AY6112">
        <v>2</v>
      </c>
      <c r="AZ6112">
        <v>1.35</v>
      </c>
      <c r="BA6112">
        <v>1.35</v>
      </c>
      <c r="BB6112" t="s">
        <v>59</v>
      </c>
    </row>
    <row r="6113" spans="1:54" x14ac:dyDescent="0.2">
      <c r="A6113" s="7" t="str">
        <f>VLOOKUP(G6113,'Matching-Tabelle'!$A$76:$B$80,2,FALSE)</f>
        <v>stefan.fuellemann@tkb.ch</v>
      </c>
      <c r="B6113" s="7" t="str">
        <f>VLOOKUP(J6113,'Matching-Tabelle'!$A$1:$B$66,2,FALSE)</f>
        <v>WPI CTB</v>
      </c>
      <c r="C6113" s="7" t="str">
        <f>IF(VLOOKUP(J6113,'Matching-Tabelle'!$A$1:$CB$66,3,FALSE)=0,"",VLOOKUP(J6113,'Matching-Tabelle'!$A$1:$CB$66,3,FALSE))</f>
        <v/>
      </c>
      <c r="D6113" s="7">
        <v>1</v>
      </c>
      <c r="E6113" s="7" t="s">
        <v>5037</v>
      </c>
      <c r="F6113" s="8">
        <v>42719</v>
      </c>
      <c r="G6113" t="s">
        <v>3856</v>
      </c>
      <c r="H6113" t="s">
        <v>3857</v>
      </c>
      <c r="I6113" t="s">
        <v>3858</v>
      </c>
      <c r="J6113">
        <v>919</v>
      </c>
      <c r="K6113" t="s">
        <v>66</v>
      </c>
      <c r="L6113" t="s">
        <v>67</v>
      </c>
      <c r="M6113">
        <v>990001</v>
      </c>
      <c r="N6113" t="s">
        <v>51</v>
      </c>
      <c r="O6113">
        <v>1</v>
      </c>
      <c r="Q6113">
        <v>1</v>
      </c>
      <c r="S6113" t="s">
        <v>5037</v>
      </c>
      <c r="AE6113">
        <v>12</v>
      </c>
      <c r="AF6113">
        <v>7.6</v>
      </c>
      <c r="AG6113">
        <v>5</v>
      </c>
      <c r="AH6113" t="s">
        <v>53</v>
      </c>
      <c r="AI6113" t="s">
        <v>54</v>
      </c>
      <c r="AJ6113">
        <v>2</v>
      </c>
      <c r="AK6113">
        <v>1</v>
      </c>
      <c r="AL6113">
        <v>1</v>
      </c>
      <c r="AM6113" t="s">
        <v>55</v>
      </c>
      <c r="AN6113" t="s">
        <v>56</v>
      </c>
      <c r="AP6113">
        <v>1</v>
      </c>
      <c r="AQ6113" t="s">
        <v>57</v>
      </c>
      <c r="AR6113">
        <v>0</v>
      </c>
      <c r="AW6113" t="s">
        <v>58</v>
      </c>
      <c r="AX6113">
        <v>0</v>
      </c>
      <c r="AY6113">
        <v>2</v>
      </c>
      <c r="AZ6113">
        <v>1</v>
      </c>
      <c r="BA6113">
        <v>1</v>
      </c>
      <c r="BB6113" t="s">
        <v>59</v>
      </c>
    </row>
    <row r="6114" spans="1:54" x14ac:dyDescent="0.2">
      <c r="A6114" s="7" t="str">
        <f>VLOOKUP(G6114,'Matching-Tabelle'!$A$76:$B$80,2,FALSE)</f>
        <v>stefan.fuellemann@tkb.ch</v>
      </c>
      <c r="B6114" s="7" t="str">
        <f>VLOOKUP(J6114,'Matching-Tabelle'!$A$1:$B$66,2,FALSE)</f>
        <v>WPI RTB</v>
      </c>
      <c r="C6114" s="7" t="str">
        <f>IF(VLOOKUP(J6114,'Matching-Tabelle'!$A$1:$CB$66,3,FALSE)=0,"",VLOOKUP(J6114,'Matching-Tabelle'!$A$1:$CB$66,3,FALSE))</f>
        <v/>
      </c>
      <c r="D6114" s="7">
        <v>0.4</v>
      </c>
      <c r="E6114" s="7" t="s">
        <v>5038</v>
      </c>
      <c r="F6114" s="8">
        <v>42719</v>
      </c>
      <c r="G6114" t="s">
        <v>3856</v>
      </c>
      <c r="H6114" t="s">
        <v>3857</v>
      </c>
      <c r="I6114" t="s">
        <v>3858</v>
      </c>
      <c r="J6114">
        <v>21</v>
      </c>
      <c r="K6114" t="s">
        <v>117</v>
      </c>
      <c r="L6114" t="s">
        <v>118</v>
      </c>
      <c r="M6114">
        <v>990001</v>
      </c>
      <c r="N6114" t="s">
        <v>51</v>
      </c>
      <c r="O6114">
        <v>0.4</v>
      </c>
      <c r="Q6114">
        <v>0.4</v>
      </c>
      <c r="S6114" t="s">
        <v>5038</v>
      </c>
      <c r="AE6114">
        <v>12</v>
      </c>
      <c r="AF6114">
        <v>7.6</v>
      </c>
      <c r="AG6114">
        <v>5</v>
      </c>
      <c r="AH6114" t="s">
        <v>53</v>
      </c>
      <c r="AI6114" t="s">
        <v>54</v>
      </c>
      <c r="AJ6114">
        <v>2</v>
      </c>
      <c r="AK6114">
        <v>1</v>
      </c>
      <c r="AL6114">
        <v>1</v>
      </c>
      <c r="AM6114" t="s">
        <v>55</v>
      </c>
      <c r="AN6114" t="s">
        <v>56</v>
      </c>
      <c r="AP6114">
        <v>1</v>
      </c>
      <c r="AQ6114" t="s">
        <v>57</v>
      </c>
      <c r="AR6114">
        <v>0</v>
      </c>
      <c r="AW6114" t="s">
        <v>58</v>
      </c>
      <c r="AX6114">
        <v>0</v>
      </c>
      <c r="AY6114">
        <v>2</v>
      </c>
      <c r="AZ6114">
        <v>0.4</v>
      </c>
      <c r="BA6114">
        <v>0.4</v>
      </c>
      <c r="BB6114" t="s">
        <v>59</v>
      </c>
    </row>
    <row r="6115" spans="1:54" x14ac:dyDescent="0.2">
      <c r="A6115" s="7" t="str">
        <f>VLOOKUP(G6115,'Matching-Tabelle'!$A$76:$B$80,2,FALSE)</f>
        <v>stefan.fuellemann@tkb.ch</v>
      </c>
      <c r="B6115" s="7" t="str">
        <f>VLOOKUP(J6115,'Matching-Tabelle'!$A$1:$B$66,2,FALSE)</f>
        <v>WPI CTB</v>
      </c>
      <c r="C6115" s="7" t="str">
        <f>IF(VLOOKUP(J6115,'Matching-Tabelle'!$A$1:$CB$66,3,FALSE)=0,"",VLOOKUP(J6115,'Matching-Tabelle'!$A$1:$CB$66,3,FALSE))</f>
        <v/>
      </c>
      <c r="D6115" s="7">
        <v>1</v>
      </c>
      <c r="E6115" s="7" t="s">
        <v>5039</v>
      </c>
      <c r="F6115" s="8">
        <v>42719</v>
      </c>
      <c r="G6115" t="s">
        <v>3856</v>
      </c>
      <c r="H6115" t="s">
        <v>3857</v>
      </c>
      <c r="I6115" t="s">
        <v>3858</v>
      </c>
      <c r="J6115">
        <v>14</v>
      </c>
      <c r="K6115" t="s">
        <v>82</v>
      </c>
      <c r="L6115" t="s">
        <v>83</v>
      </c>
      <c r="M6115">
        <v>990001</v>
      </c>
      <c r="N6115" t="s">
        <v>51</v>
      </c>
      <c r="O6115">
        <v>1</v>
      </c>
      <c r="Q6115">
        <v>1</v>
      </c>
      <c r="S6115" t="s">
        <v>5039</v>
      </c>
      <c r="AE6115">
        <v>12</v>
      </c>
      <c r="AF6115">
        <v>7.6</v>
      </c>
      <c r="AG6115">
        <v>5</v>
      </c>
      <c r="AH6115" t="s">
        <v>53</v>
      </c>
      <c r="AI6115" t="s">
        <v>54</v>
      </c>
      <c r="AJ6115">
        <v>2</v>
      </c>
      <c r="AK6115">
        <v>1</v>
      </c>
      <c r="AL6115">
        <v>1</v>
      </c>
      <c r="AM6115" t="s">
        <v>55</v>
      </c>
      <c r="AN6115" t="s">
        <v>56</v>
      </c>
      <c r="AP6115">
        <v>1</v>
      </c>
      <c r="AQ6115" t="s">
        <v>57</v>
      </c>
      <c r="AR6115">
        <v>0</v>
      </c>
      <c r="AW6115" t="s">
        <v>58</v>
      </c>
      <c r="AX6115">
        <v>0</v>
      </c>
      <c r="AY6115">
        <v>2</v>
      </c>
      <c r="AZ6115">
        <v>1</v>
      </c>
      <c r="BA6115">
        <v>1</v>
      </c>
      <c r="BB6115" t="s">
        <v>59</v>
      </c>
    </row>
    <row r="6116" spans="1:54" x14ac:dyDescent="0.2">
      <c r="A6116" s="7" t="str">
        <f>VLOOKUP(G6116,'Matching-Tabelle'!$A$76:$B$80,2,FALSE)</f>
        <v>stefan.fuellemann@tkb.ch</v>
      </c>
      <c r="B6116" s="7" t="str">
        <f>VLOOKUP(J6116,'Matching-Tabelle'!$A$1:$B$66,2,FALSE)</f>
        <v>WPI CTB</v>
      </c>
      <c r="C6116" s="7" t="str">
        <f>IF(VLOOKUP(J6116,'Matching-Tabelle'!$A$1:$CB$66,3,FALSE)=0,"",VLOOKUP(J6116,'Matching-Tabelle'!$A$1:$CB$66,3,FALSE))</f>
        <v/>
      </c>
      <c r="D6116" s="7">
        <v>0.28000000000000003</v>
      </c>
      <c r="E6116" s="7" t="s">
        <v>5040</v>
      </c>
      <c r="F6116" s="8">
        <v>42719</v>
      </c>
      <c r="G6116" t="s">
        <v>3856</v>
      </c>
      <c r="H6116" t="s">
        <v>3857</v>
      </c>
      <c r="I6116" t="s">
        <v>3858</v>
      </c>
      <c r="J6116">
        <v>932</v>
      </c>
      <c r="K6116" t="s">
        <v>124</v>
      </c>
      <c r="L6116" t="s">
        <v>125</v>
      </c>
      <c r="M6116">
        <v>990001</v>
      </c>
      <c r="N6116" t="s">
        <v>51</v>
      </c>
      <c r="O6116">
        <v>0.28000000000000003</v>
      </c>
      <c r="Q6116">
        <v>0.28000000000000003</v>
      </c>
      <c r="S6116" t="s">
        <v>5040</v>
      </c>
      <c r="AE6116">
        <v>12</v>
      </c>
      <c r="AF6116">
        <v>7.6</v>
      </c>
      <c r="AG6116">
        <v>5</v>
      </c>
      <c r="AH6116" t="s">
        <v>53</v>
      </c>
      <c r="AI6116" t="s">
        <v>54</v>
      </c>
      <c r="AJ6116">
        <v>2</v>
      </c>
      <c r="AK6116">
        <v>1</v>
      </c>
      <c r="AL6116">
        <v>1</v>
      </c>
      <c r="AM6116" t="s">
        <v>55</v>
      </c>
      <c r="AN6116" t="s">
        <v>56</v>
      </c>
      <c r="AP6116">
        <v>1</v>
      </c>
      <c r="AQ6116" t="s">
        <v>57</v>
      </c>
      <c r="AR6116">
        <v>0</v>
      </c>
      <c r="AW6116" t="s">
        <v>58</v>
      </c>
      <c r="AX6116">
        <v>0</v>
      </c>
      <c r="AY6116">
        <v>2</v>
      </c>
      <c r="AZ6116">
        <v>0.28000000000000003</v>
      </c>
      <c r="BA6116">
        <v>0.28000000000000003</v>
      </c>
      <c r="BB6116" t="s">
        <v>59</v>
      </c>
    </row>
    <row r="6117" spans="1:54" x14ac:dyDescent="0.2">
      <c r="A6117" s="7" t="str">
        <f>VLOOKUP(G6117,'Matching-Tabelle'!$A$76:$B$80,2,FALSE)</f>
        <v>stefan.fuellemann@tkb.ch</v>
      </c>
      <c r="B6117" s="7" t="str">
        <f>VLOOKUP(J6117,'Matching-Tabelle'!$A$1:$B$66,2,FALSE)</f>
        <v>WPI CTB</v>
      </c>
      <c r="C6117" s="7" t="str">
        <f>IF(VLOOKUP(J6117,'Matching-Tabelle'!$A$1:$CB$66,3,FALSE)=0,"",VLOOKUP(J6117,'Matching-Tabelle'!$A$1:$CB$66,3,FALSE))</f>
        <v/>
      </c>
      <c r="D6117" s="7">
        <v>0.1</v>
      </c>
      <c r="E6117" s="7" t="s">
        <v>4914</v>
      </c>
      <c r="F6117" s="8">
        <v>42719</v>
      </c>
      <c r="G6117" t="s">
        <v>3856</v>
      </c>
      <c r="H6117" t="s">
        <v>3857</v>
      </c>
      <c r="I6117" t="s">
        <v>3858</v>
      </c>
      <c r="J6117">
        <v>922</v>
      </c>
      <c r="K6117" t="s">
        <v>134</v>
      </c>
      <c r="L6117" t="s">
        <v>135</v>
      </c>
      <c r="M6117">
        <v>990001</v>
      </c>
      <c r="N6117" t="s">
        <v>51</v>
      </c>
      <c r="O6117">
        <v>0.1</v>
      </c>
      <c r="Q6117">
        <v>0.1</v>
      </c>
      <c r="S6117" t="s">
        <v>4914</v>
      </c>
      <c r="AE6117">
        <v>12</v>
      </c>
      <c r="AF6117">
        <v>7.6</v>
      </c>
      <c r="AG6117">
        <v>5</v>
      </c>
      <c r="AH6117" t="s">
        <v>53</v>
      </c>
      <c r="AI6117" t="s">
        <v>54</v>
      </c>
      <c r="AJ6117">
        <v>2</v>
      </c>
      <c r="AK6117">
        <v>1</v>
      </c>
      <c r="AL6117">
        <v>1</v>
      </c>
      <c r="AM6117" t="s">
        <v>55</v>
      </c>
      <c r="AN6117" t="s">
        <v>56</v>
      </c>
      <c r="AP6117">
        <v>1</v>
      </c>
      <c r="AQ6117" t="s">
        <v>57</v>
      </c>
      <c r="AR6117">
        <v>0</v>
      </c>
      <c r="AW6117" t="s">
        <v>58</v>
      </c>
      <c r="AX6117">
        <v>0</v>
      </c>
      <c r="AY6117">
        <v>2</v>
      </c>
      <c r="AZ6117">
        <v>0.1</v>
      </c>
      <c r="BA6117">
        <v>0.1</v>
      </c>
      <c r="BB6117" t="s">
        <v>59</v>
      </c>
    </row>
    <row r="6118" spans="1:54" x14ac:dyDescent="0.2">
      <c r="A6118" s="7" t="str">
        <f>VLOOKUP(G6118,'Matching-Tabelle'!$A$76:$B$80,2,FALSE)</f>
        <v>stefan.fuellemann@tkb.ch</v>
      </c>
      <c r="B6118" s="7" t="str">
        <f>VLOOKUP(J6118,'Matching-Tabelle'!$A$1:$B$66,2,FALSE)</f>
        <v>WPI CTB</v>
      </c>
      <c r="C6118" s="7" t="str">
        <f>IF(VLOOKUP(J6118,'Matching-Tabelle'!$A$1:$CB$66,3,FALSE)=0,"",VLOOKUP(J6118,'Matching-Tabelle'!$A$1:$CB$66,3,FALSE))</f>
        <v/>
      </c>
      <c r="D6118" s="7">
        <v>0.35</v>
      </c>
      <c r="E6118" s="7" t="s">
        <v>5041</v>
      </c>
      <c r="F6118" s="8">
        <v>42719</v>
      </c>
      <c r="G6118" t="s">
        <v>3856</v>
      </c>
      <c r="H6118" t="s">
        <v>3857</v>
      </c>
      <c r="I6118" t="s">
        <v>3858</v>
      </c>
      <c r="J6118">
        <v>14</v>
      </c>
      <c r="K6118" t="s">
        <v>82</v>
      </c>
      <c r="L6118" t="s">
        <v>83</v>
      </c>
      <c r="M6118">
        <v>990001</v>
      </c>
      <c r="N6118" t="s">
        <v>51</v>
      </c>
      <c r="O6118">
        <v>0.35</v>
      </c>
      <c r="Q6118">
        <v>0.35</v>
      </c>
      <c r="S6118" t="s">
        <v>5041</v>
      </c>
      <c r="AE6118">
        <v>12</v>
      </c>
      <c r="AF6118">
        <v>7.6</v>
      </c>
      <c r="AG6118">
        <v>5</v>
      </c>
      <c r="AH6118" t="s">
        <v>53</v>
      </c>
      <c r="AI6118" t="s">
        <v>54</v>
      </c>
      <c r="AJ6118">
        <v>2</v>
      </c>
      <c r="AK6118">
        <v>1</v>
      </c>
      <c r="AL6118">
        <v>1</v>
      </c>
      <c r="AM6118" t="s">
        <v>55</v>
      </c>
      <c r="AN6118" t="s">
        <v>56</v>
      </c>
      <c r="AP6118">
        <v>1</v>
      </c>
      <c r="AQ6118" t="s">
        <v>57</v>
      </c>
      <c r="AR6118">
        <v>0</v>
      </c>
      <c r="AW6118" t="s">
        <v>58</v>
      </c>
      <c r="AX6118">
        <v>0</v>
      </c>
      <c r="AY6118">
        <v>2</v>
      </c>
      <c r="AZ6118">
        <v>0.35</v>
      </c>
      <c r="BA6118">
        <v>0.35</v>
      </c>
      <c r="BB6118" t="s">
        <v>59</v>
      </c>
    </row>
    <row r="6119" spans="1:54" x14ac:dyDescent="0.2">
      <c r="A6119" s="7" t="str">
        <f>VLOOKUP(G6119,'Matching-Tabelle'!$A$76:$B$80,2,FALSE)</f>
        <v>stefan.fuellemann@tkb.ch</v>
      </c>
      <c r="B6119" s="7" t="str">
        <f>VLOOKUP(J6119,'Matching-Tabelle'!$A$1:$B$66,2,FALSE)</f>
        <v>WPI CTB</v>
      </c>
      <c r="C6119" s="7" t="str">
        <f>IF(VLOOKUP(J6119,'Matching-Tabelle'!$A$1:$CB$66,3,FALSE)=0,"",VLOOKUP(J6119,'Matching-Tabelle'!$A$1:$CB$66,3,FALSE))</f>
        <v/>
      </c>
      <c r="D6119" s="7">
        <v>0.5</v>
      </c>
      <c r="E6119" s="7" t="s">
        <v>5042</v>
      </c>
      <c r="F6119" s="8">
        <v>42719</v>
      </c>
      <c r="G6119" t="s">
        <v>3856</v>
      </c>
      <c r="H6119" t="s">
        <v>3857</v>
      </c>
      <c r="I6119" t="s">
        <v>3858</v>
      </c>
      <c r="J6119">
        <v>14</v>
      </c>
      <c r="K6119" t="s">
        <v>82</v>
      </c>
      <c r="L6119" t="s">
        <v>83</v>
      </c>
      <c r="M6119">
        <v>990001</v>
      </c>
      <c r="N6119" t="s">
        <v>51</v>
      </c>
      <c r="O6119">
        <v>0.5</v>
      </c>
      <c r="Q6119">
        <v>0.5</v>
      </c>
      <c r="S6119" t="s">
        <v>5042</v>
      </c>
      <c r="AE6119">
        <v>12</v>
      </c>
      <c r="AF6119">
        <v>7.6</v>
      </c>
      <c r="AG6119">
        <v>5</v>
      </c>
      <c r="AH6119" t="s">
        <v>53</v>
      </c>
      <c r="AI6119" t="s">
        <v>54</v>
      </c>
      <c r="AJ6119">
        <v>2</v>
      </c>
      <c r="AK6119">
        <v>1</v>
      </c>
      <c r="AL6119">
        <v>1</v>
      </c>
      <c r="AM6119" t="s">
        <v>55</v>
      </c>
      <c r="AN6119" t="s">
        <v>56</v>
      </c>
      <c r="AP6119">
        <v>1</v>
      </c>
      <c r="AQ6119" t="s">
        <v>57</v>
      </c>
      <c r="AR6119">
        <v>0</v>
      </c>
      <c r="AW6119" t="s">
        <v>58</v>
      </c>
      <c r="AX6119">
        <v>0</v>
      </c>
      <c r="AY6119">
        <v>2</v>
      </c>
      <c r="AZ6119">
        <v>0.5</v>
      </c>
      <c r="BA6119">
        <v>0.5</v>
      </c>
      <c r="BB6119" t="s">
        <v>59</v>
      </c>
    </row>
    <row r="6120" spans="1:54" x14ac:dyDescent="0.2">
      <c r="A6120" s="7" t="str">
        <f>VLOOKUP(G6120,'Matching-Tabelle'!$A$76:$B$80,2,FALSE)</f>
        <v>stefan.fuellemann@tkb.ch</v>
      </c>
      <c r="B6120" s="7" t="str">
        <f>VLOOKUP(J6120,'Matching-Tabelle'!$A$1:$B$66,2,FALSE)</f>
        <v>WPI RTB</v>
      </c>
      <c r="C6120" s="7" t="str">
        <f>IF(VLOOKUP(J6120,'Matching-Tabelle'!$A$1:$CB$66,3,FALSE)=0,"",VLOOKUP(J6120,'Matching-Tabelle'!$A$1:$CB$66,3,FALSE))</f>
        <v/>
      </c>
      <c r="D6120" s="7">
        <v>1.2</v>
      </c>
      <c r="E6120" s="7" t="s">
        <v>3859</v>
      </c>
      <c r="F6120" s="8">
        <v>42720</v>
      </c>
      <c r="G6120" t="s">
        <v>3856</v>
      </c>
      <c r="H6120" t="s">
        <v>3857</v>
      </c>
      <c r="I6120" t="s">
        <v>3858</v>
      </c>
      <c r="J6120">
        <v>19</v>
      </c>
      <c r="K6120" t="s">
        <v>145</v>
      </c>
      <c r="L6120" t="s">
        <v>146</v>
      </c>
      <c r="M6120">
        <v>990001</v>
      </c>
      <c r="N6120" t="s">
        <v>51</v>
      </c>
      <c r="O6120">
        <v>1.2</v>
      </c>
      <c r="Q6120">
        <v>1.2</v>
      </c>
      <c r="S6120" t="s">
        <v>3859</v>
      </c>
      <c r="AE6120">
        <v>12</v>
      </c>
      <c r="AF6120">
        <v>7.6</v>
      </c>
      <c r="AG6120">
        <v>5</v>
      </c>
      <c r="AH6120" t="s">
        <v>53</v>
      </c>
      <c r="AI6120" t="s">
        <v>54</v>
      </c>
      <c r="AJ6120">
        <v>2</v>
      </c>
      <c r="AK6120">
        <v>1</v>
      </c>
      <c r="AL6120">
        <v>1</v>
      </c>
      <c r="AM6120" t="s">
        <v>55</v>
      </c>
      <c r="AN6120" t="s">
        <v>56</v>
      </c>
      <c r="AP6120">
        <v>1</v>
      </c>
      <c r="AQ6120" t="s">
        <v>57</v>
      </c>
      <c r="AR6120">
        <v>0</v>
      </c>
      <c r="AW6120" t="s">
        <v>58</v>
      </c>
      <c r="AX6120">
        <v>0</v>
      </c>
      <c r="AY6120">
        <v>2</v>
      </c>
      <c r="AZ6120">
        <v>1.2</v>
      </c>
      <c r="BA6120">
        <v>1.2</v>
      </c>
      <c r="BB6120" t="s">
        <v>59</v>
      </c>
    </row>
    <row r="6121" spans="1:54" x14ac:dyDescent="0.2">
      <c r="A6121" s="7" t="str">
        <f>VLOOKUP(G6121,'Matching-Tabelle'!$A$76:$B$80,2,FALSE)</f>
        <v>stefan.fuellemann@tkb.ch</v>
      </c>
      <c r="B6121" s="7" t="str">
        <f>VLOOKUP(J6121,'Matching-Tabelle'!$A$1:$B$66,2,FALSE)</f>
        <v>WPI RTB</v>
      </c>
      <c r="C6121" s="7" t="str">
        <f>IF(VLOOKUP(J6121,'Matching-Tabelle'!$A$1:$CB$66,3,FALSE)=0,"",VLOOKUP(J6121,'Matching-Tabelle'!$A$1:$CB$66,3,FALSE))</f>
        <v/>
      </c>
      <c r="D6121" s="7">
        <v>0.5</v>
      </c>
      <c r="E6121" s="7" t="s">
        <v>5043</v>
      </c>
      <c r="F6121" s="8">
        <v>42720</v>
      </c>
      <c r="G6121" t="s">
        <v>3856</v>
      </c>
      <c r="H6121" t="s">
        <v>3857</v>
      </c>
      <c r="I6121" t="s">
        <v>3858</v>
      </c>
      <c r="J6121">
        <v>21</v>
      </c>
      <c r="K6121" t="s">
        <v>117</v>
      </c>
      <c r="L6121" t="s">
        <v>118</v>
      </c>
      <c r="M6121">
        <v>990001</v>
      </c>
      <c r="N6121" t="s">
        <v>51</v>
      </c>
      <c r="O6121">
        <v>0.5</v>
      </c>
      <c r="Q6121">
        <v>0.5</v>
      </c>
      <c r="S6121" t="s">
        <v>5043</v>
      </c>
      <c r="AE6121">
        <v>12</v>
      </c>
      <c r="AF6121">
        <v>7.6</v>
      </c>
      <c r="AG6121">
        <v>5</v>
      </c>
      <c r="AH6121" t="s">
        <v>53</v>
      </c>
      <c r="AI6121" t="s">
        <v>54</v>
      </c>
      <c r="AJ6121">
        <v>2</v>
      </c>
      <c r="AK6121">
        <v>1</v>
      </c>
      <c r="AL6121">
        <v>1</v>
      </c>
      <c r="AM6121" t="s">
        <v>55</v>
      </c>
      <c r="AN6121" t="s">
        <v>56</v>
      </c>
      <c r="AP6121">
        <v>1</v>
      </c>
      <c r="AQ6121" t="s">
        <v>57</v>
      </c>
      <c r="AR6121">
        <v>0</v>
      </c>
      <c r="AW6121" t="s">
        <v>58</v>
      </c>
      <c r="AX6121">
        <v>0</v>
      </c>
      <c r="AY6121">
        <v>2</v>
      </c>
      <c r="AZ6121">
        <v>0.5</v>
      </c>
      <c r="BA6121">
        <v>0.5</v>
      </c>
      <c r="BB6121" t="s">
        <v>59</v>
      </c>
    </row>
    <row r="6122" spans="1:54" x14ac:dyDescent="0.2">
      <c r="A6122" s="7" t="str">
        <f>VLOOKUP(G6122,'Matching-Tabelle'!$A$76:$B$80,2,FALSE)</f>
        <v>stefan.fuellemann@tkb.ch</v>
      </c>
      <c r="B6122" s="7" t="str">
        <f>VLOOKUP(J6122,'Matching-Tabelle'!$A$1:$B$66,2,FALSE)</f>
        <v>WPI CTB</v>
      </c>
      <c r="C6122" s="7" t="str">
        <f>IF(VLOOKUP(J6122,'Matching-Tabelle'!$A$1:$CB$66,3,FALSE)=0,"",VLOOKUP(J6122,'Matching-Tabelle'!$A$1:$CB$66,3,FALSE))</f>
        <v/>
      </c>
      <c r="D6122" s="7">
        <v>0.5</v>
      </c>
      <c r="E6122" s="7" t="s">
        <v>5044</v>
      </c>
      <c r="F6122" s="8">
        <v>42720</v>
      </c>
      <c r="G6122" t="s">
        <v>3856</v>
      </c>
      <c r="H6122" t="s">
        <v>3857</v>
      </c>
      <c r="I6122" t="s">
        <v>3858</v>
      </c>
      <c r="J6122">
        <v>921</v>
      </c>
      <c r="K6122" t="s">
        <v>224</v>
      </c>
      <c r="L6122" t="s">
        <v>225</v>
      </c>
      <c r="M6122">
        <v>990001</v>
      </c>
      <c r="N6122" t="s">
        <v>51</v>
      </c>
      <c r="O6122">
        <v>0.5</v>
      </c>
      <c r="Q6122">
        <v>0.5</v>
      </c>
      <c r="S6122" t="s">
        <v>5044</v>
      </c>
      <c r="AE6122">
        <v>12</v>
      </c>
      <c r="AF6122">
        <v>7.6</v>
      </c>
      <c r="AG6122">
        <v>5</v>
      </c>
      <c r="AH6122" t="s">
        <v>53</v>
      </c>
      <c r="AI6122" t="s">
        <v>54</v>
      </c>
      <c r="AJ6122">
        <v>2</v>
      </c>
      <c r="AK6122">
        <v>1</v>
      </c>
      <c r="AL6122">
        <v>1</v>
      </c>
      <c r="AM6122" t="s">
        <v>55</v>
      </c>
      <c r="AN6122" t="s">
        <v>56</v>
      </c>
      <c r="AP6122">
        <v>1</v>
      </c>
      <c r="AQ6122" t="s">
        <v>57</v>
      </c>
      <c r="AR6122">
        <v>0</v>
      </c>
      <c r="AW6122" t="s">
        <v>58</v>
      </c>
      <c r="AX6122">
        <v>0</v>
      </c>
      <c r="AY6122">
        <v>2</v>
      </c>
      <c r="AZ6122">
        <v>0.5</v>
      </c>
      <c r="BA6122">
        <v>0.5</v>
      </c>
      <c r="BB6122" t="s">
        <v>59</v>
      </c>
    </row>
    <row r="6123" spans="1:54" x14ac:dyDescent="0.2">
      <c r="A6123" s="7" t="str">
        <f>VLOOKUP(G6123,'Matching-Tabelle'!$A$76:$B$80,2,FALSE)</f>
        <v>stefan.fuellemann@tkb.ch</v>
      </c>
      <c r="B6123" s="7" t="str">
        <f>VLOOKUP(J6123,'Matching-Tabelle'!$A$1:$B$66,2,FALSE)</f>
        <v>WPI CTB</v>
      </c>
      <c r="C6123" s="7" t="str">
        <f>IF(VLOOKUP(J6123,'Matching-Tabelle'!$A$1:$CB$66,3,FALSE)=0,"",VLOOKUP(J6123,'Matching-Tabelle'!$A$1:$CB$66,3,FALSE))</f>
        <v/>
      </c>
      <c r="D6123" s="7">
        <v>0.81</v>
      </c>
      <c r="E6123" s="7" t="s">
        <v>4020</v>
      </c>
      <c r="F6123" s="8">
        <v>42720</v>
      </c>
      <c r="G6123" t="s">
        <v>3856</v>
      </c>
      <c r="H6123" t="s">
        <v>3857</v>
      </c>
      <c r="I6123" t="s">
        <v>3858</v>
      </c>
      <c r="J6123">
        <v>919</v>
      </c>
      <c r="K6123" t="s">
        <v>66</v>
      </c>
      <c r="L6123" t="s">
        <v>67</v>
      </c>
      <c r="M6123">
        <v>990001</v>
      </c>
      <c r="N6123" t="s">
        <v>51</v>
      </c>
      <c r="O6123">
        <v>0.81</v>
      </c>
      <c r="Q6123">
        <v>0.81</v>
      </c>
      <c r="S6123" t="s">
        <v>4020</v>
      </c>
      <c r="AE6123">
        <v>12</v>
      </c>
      <c r="AF6123">
        <v>7.6</v>
      </c>
      <c r="AG6123">
        <v>5</v>
      </c>
      <c r="AH6123" t="s">
        <v>53</v>
      </c>
      <c r="AI6123" t="s">
        <v>54</v>
      </c>
      <c r="AJ6123">
        <v>2</v>
      </c>
      <c r="AK6123">
        <v>1</v>
      </c>
      <c r="AL6123">
        <v>1</v>
      </c>
      <c r="AM6123" t="s">
        <v>55</v>
      </c>
      <c r="AN6123" t="s">
        <v>56</v>
      </c>
      <c r="AP6123">
        <v>1</v>
      </c>
      <c r="AQ6123" t="s">
        <v>57</v>
      </c>
      <c r="AR6123">
        <v>0</v>
      </c>
      <c r="AW6123" t="s">
        <v>58</v>
      </c>
      <c r="AX6123">
        <v>0</v>
      </c>
      <c r="AY6123">
        <v>2</v>
      </c>
      <c r="AZ6123">
        <v>0.81</v>
      </c>
      <c r="BA6123">
        <v>0.81</v>
      </c>
      <c r="BB6123" t="s">
        <v>59</v>
      </c>
    </row>
    <row r="6124" spans="1:54" x14ac:dyDescent="0.2">
      <c r="A6124" s="7" t="str">
        <f>VLOOKUP(G6124,'Matching-Tabelle'!$A$76:$B$80,2,FALSE)</f>
        <v>stefan.fuellemann@tkb.ch</v>
      </c>
      <c r="B6124" s="7" t="str">
        <f>VLOOKUP(J6124,'Matching-Tabelle'!$A$1:$B$66,2,FALSE)</f>
        <v>WPI CTB</v>
      </c>
      <c r="C6124" s="7" t="str">
        <f>IF(VLOOKUP(J6124,'Matching-Tabelle'!$A$1:$CB$66,3,FALSE)=0,"",VLOOKUP(J6124,'Matching-Tabelle'!$A$1:$CB$66,3,FALSE))</f>
        <v/>
      </c>
      <c r="D6124" s="7">
        <v>1.28</v>
      </c>
      <c r="E6124" s="7" t="s">
        <v>5045</v>
      </c>
      <c r="F6124" s="8">
        <v>42720</v>
      </c>
      <c r="G6124" t="s">
        <v>3856</v>
      </c>
      <c r="H6124" t="s">
        <v>3857</v>
      </c>
      <c r="I6124" t="s">
        <v>3858</v>
      </c>
      <c r="J6124">
        <v>14</v>
      </c>
      <c r="K6124" t="s">
        <v>82</v>
      </c>
      <c r="L6124" t="s">
        <v>83</v>
      </c>
      <c r="M6124">
        <v>990001</v>
      </c>
      <c r="N6124" t="s">
        <v>51</v>
      </c>
      <c r="O6124">
        <v>1.28</v>
      </c>
      <c r="Q6124">
        <v>1.28</v>
      </c>
      <c r="S6124" t="s">
        <v>5045</v>
      </c>
      <c r="AE6124">
        <v>12</v>
      </c>
      <c r="AF6124">
        <v>7.6</v>
      </c>
      <c r="AG6124">
        <v>5</v>
      </c>
      <c r="AH6124" t="s">
        <v>53</v>
      </c>
      <c r="AI6124" t="s">
        <v>54</v>
      </c>
      <c r="AJ6124">
        <v>2</v>
      </c>
      <c r="AK6124">
        <v>1</v>
      </c>
      <c r="AL6124">
        <v>1</v>
      </c>
      <c r="AM6124" t="s">
        <v>55</v>
      </c>
      <c r="AN6124" t="s">
        <v>56</v>
      </c>
      <c r="AP6124">
        <v>1</v>
      </c>
      <c r="AQ6124" t="s">
        <v>57</v>
      </c>
      <c r="AR6124">
        <v>0</v>
      </c>
      <c r="AW6124" t="s">
        <v>58</v>
      </c>
      <c r="AX6124">
        <v>0</v>
      </c>
      <c r="AY6124">
        <v>2</v>
      </c>
      <c r="AZ6124">
        <v>1.28</v>
      </c>
      <c r="BA6124">
        <v>1.28</v>
      </c>
      <c r="BB6124" t="s">
        <v>59</v>
      </c>
    </row>
    <row r="6125" spans="1:54" x14ac:dyDescent="0.2">
      <c r="A6125" s="7" t="str">
        <f>VLOOKUP(G6125,'Matching-Tabelle'!$A$76:$B$80,2,FALSE)</f>
        <v>stefan.fuellemann@tkb.ch</v>
      </c>
      <c r="B6125" s="7" t="str">
        <f>VLOOKUP(J6125,'Matching-Tabelle'!$A$1:$B$66,2,FALSE)</f>
        <v>WPI RTB</v>
      </c>
      <c r="C6125" s="7" t="str">
        <f>IF(VLOOKUP(J6125,'Matching-Tabelle'!$A$1:$CB$66,3,FALSE)=0,"",VLOOKUP(J6125,'Matching-Tabelle'!$A$1:$CB$66,3,FALSE))</f>
        <v/>
      </c>
      <c r="D6125" s="7">
        <v>0.42</v>
      </c>
      <c r="E6125" s="7" t="s">
        <v>5046</v>
      </c>
      <c r="F6125" s="8">
        <v>42720</v>
      </c>
      <c r="G6125" t="s">
        <v>3856</v>
      </c>
      <c r="H6125" t="s">
        <v>3857</v>
      </c>
      <c r="I6125" t="s">
        <v>3858</v>
      </c>
      <c r="J6125">
        <v>22</v>
      </c>
      <c r="K6125" t="s">
        <v>88</v>
      </c>
      <c r="L6125" t="s">
        <v>89</v>
      </c>
      <c r="M6125">
        <v>990001</v>
      </c>
      <c r="N6125" t="s">
        <v>51</v>
      </c>
      <c r="O6125">
        <v>0.42</v>
      </c>
      <c r="Q6125">
        <v>0.42</v>
      </c>
      <c r="S6125" t="s">
        <v>5046</v>
      </c>
      <c r="AE6125">
        <v>12</v>
      </c>
      <c r="AF6125">
        <v>7.6</v>
      </c>
      <c r="AG6125">
        <v>5</v>
      </c>
      <c r="AH6125" t="s">
        <v>53</v>
      </c>
      <c r="AI6125" t="s">
        <v>54</v>
      </c>
      <c r="AJ6125">
        <v>2</v>
      </c>
      <c r="AK6125">
        <v>1</v>
      </c>
      <c r="AL6125">
        <v>1</v>
      </c>
      <c r="AM6125" t="s">
        <v>55</v>
      </c>
      <c r="AN6125" t="s">
        <v>56</v>
      </c>
      <c r="AP6125">
        <v>1</v>
      </c>
      <c r="AQ6125" t="s">
        <v>57</v>
      </c>
      <c r="AR6125">
        <v>0</v>
      </c>
      <c r="AW6125" t="s">
        <v>58</v>
      </c>
      <c r="AX6125">
        <v>0</v>
      </c>
      <c r="AY6125">
        <v>2</v>
      </c>
      <c r="AZ6125">
        <v>0.42</v>
      </c>
      <c r="BA6125">
        <v>0.42</v>
      </c>
      <c r="BB6125" t="s">
        <v>59</v>
      </c>
    </row>
    <row r="6126" spans="1:54" x14ac:dyDescent="0.2">
      <c r="A6126" s="7" t="str">
        <f>VLOOKUP(G6126,'Matching-Tabelle'!$A$76:$B$80,2,FALSE)</f>
        <v>stefan.fuellemann@tkb.ch</v>
      </c>
      <c r="B6126" s="7" t="str">
        <f>VLOOKUP(J6126,'Matching-Tabelle'!$A$1:$B$66,2,FALSE)</f>
        <v>WPI RTB</v>
      </c>
      <c r="C6126" s="7" t="str">
        <f>IF(VLOOKUP(J6126,'Matching-Tabelle'!$A$1:$CB$66,3,FALSE)=0,"",VLOOKUP(J6126,'Matching-Tabelle'!$A$1:$CB$66,3,FALSE))</f>
        <v/>
      </c>
      <c r="D6126" s="7">
        <v>0.49</v>
      </c>
      <c r="E6126" s="7" t="s">
        <v>5047</v>
      </c>
      <c r="F6126" s="8">
        <v>42720</v>
      </c>
      <c r="G6126" t="s">
        <v>3856</v>
      </c>
      <c r="H6126" t="s">
        <v>3857</v>
      </c>
      <c r="I6126" t="s">
        <v>3858</v>
      </c>
      <c r="J6126">
        <v>27</v>
      </c>
      <c r="K6126" t="s">
        <v>872</v>
      </c>
      <c r="L6126" t="s">
        <v>873</v>
      </c>
      <c r="M6126">
        <v>990001</v>
      </c>
      <c r="N6126" t="s">
        <v>51</v>
      </c>
      <c r="O6126">
        <v>0.49</v>
      </c>
      <c r="Q6126">
        <v>0.49</v>
      </c>
      <c r="S6126" t="s">
        <v>5047</v>
      </c>
      <c r="AE6126">
        <v>12</v>
      </c>
      <c r="AF6126">
        <v>7.6</v>
      </c>
      <c r="AG6126">
        <v>5</v>
      </c>
      <c r="AH6126" t="s">
        <v>53</v>
      </c>
      <c r="AI6126" t="s">
        <v>54</v>
      </c>
      <c r="AJ6126">
        <v>2</v>
      </c>
      <c r="AK6126">
        <v>1</v>
      </c>
      <c r="AL6126">
        <v>1</v>
      </c>
      <c r="AM6126" t="s">
        <v>55</v>
      </c>
      <c r="AN6126" t="s">
        <v>56</v>
      </c>
      <c r="AP6126">
        <v>1</v>
      </c>
      <c r="AQ6126" t="s">
        <v>57</v>
      </c>
      <c r="AR6126">
        <v>0</v>
      </c>
      <c r="AW6126" t="s">
        <v>58</v>
      </c>
      <c r="AX6126">
        <v>0</v>
      </c>
      <c r="AY6126">
        <v>2</v>
      </c>
      <c r="AZ6126">
        <v>0.49</v>
      </c>
      <c r="BA6126">
        <v>0.49</v>
      </c>
      <c r="BB6126" t="s">
        <v>59</v>
      </c>
    </row>
    <row r="6127" spans="1:54" x14ac:dyDescent="0.2">
      <c r="A6127" s="7" t="str">
        <f>VLOOKUP(G6127,'Matching-Tabelle'!$A$76:$B$80,2,FALSE)</f>
        <v>stefan.fuellemann@tkb.ch</v>
      </c>
      <c r="B6127" s="7" t="str">
        <f>VLOOKUP(J6127,'Matching-Tabelle'!$A$1:$B$66,2,FALSE)</f>
        <v>WPI CTB</v>
      </c>
      <c r="C6127" s="7" t="str">
        <f>IF(VLOOKUP(J6127,'Matching-Tabelle'!$A$1:$CB$66,3,FALSE)=0,"",VLOOKUP(J6127,'Matching-Tabelle'!$A$1:$CB$66,3,FALSE))</f>
        <v/>
      </c>
      <c r="D6127" s="7">
        <v>1.5</v>
      </c>
      <c r="E6127" s="7" t="s">
        <v>5048</v>
      </c>
      <c r="F6127" s="8">
        <v>42720</v>
      </c>
      <c r="G6127" t="s">
        <v>3856</v>
      </c>
      <c r="H6127" t="s">
        <v>3857</v>
      </c>
      <c r="I6127" t="s">
        <v>3858</v>
      </c>
      <c r="J6127">
        <v>922</v>
      </c>
      <c r="K6127" t="s">
        <v>134</v>
      </c>
      <c r="L6127" t="s">
        <v>135</v>
      </c>
      <c r="M6127">
        <v>990001</v>
      </c>
      <c r="N6127" t="s">
        <v>51</v>
      </c>
      <c r="O6127">
        <v>1.5</v>
      </c>
      <c r="Q6127">
        <v>1.5</v>
      </c>
      <c r="S6127" t="s">
        <v>5048</v>
      </c>
      <c r="AE6127">
        <v>12</v>
      </c>
      <c r="AF6127">
        <v>7.6</v>
      </c>
      <c r="AG6127">
        <v>5</v>
      </c>
      <c r="AH6127" t="s">
        <v>53</v>
      </c>
      <c r="AI6127" t="s">
        <v>54</v>
      </c>
      <c r="AJ6127">
        <v>2</v>
      </c>
      <c r="AK6127">
        <v>1</v>
      </c>
      <c r="AL6127">
        <v>1</v>
      </c>
      <c r="AM6127" t="s">
        <v>55</v>
      </c>
      <c r="AN6127" t="s">
        <v>56</v>
      </c>
      <c r="AP6127">
        <v>1</v>
      </c>
      <c r="AQ6127" t="s">
        <v>57</v>
      </c>
      <c r="AR6127">
        <v>0</v>
      </c>
      <c r="AW6127" t="s">
        <v>58</v>
      </c>
      <c r="AX6127">
        <v>0</v>
      </c>
      <c r="AY6127">
        <v>2</v>
      </c>
      <c r="AZ6127">
        <v>1.5</v>
      </c>
      <c r="BA6127">
        <v>1.5</v>
      </c>
      <c r="BB6127" t="s">
        <v>59</v>
      </c>
    </row>
    <row r="6128" spans="1:54" x14ac:dyDescent="0.2">
      <c r="A6128" s="7" t="str">
        <f>VLOOKUP(G6128,'Matching-Tabelle'!$A$76:$B$80,2,FALSE)</f>
        <v>stefan.fuellemann@tkb.ch</v>
      </c>
      <c r="B6128" s="7" t="str">
        <f>VLOOKUP(J6128,'Matching-Tabelle'!$A$1:$B$66,2,FALSE)</f>
        <v>Proj SCRE2016</v>
      </c>
      <c r="C6128" s="7" t="str">
        <f>IF(VLOOKUP(J6128,'Matching-Tabelle'!$A$1:$CB$66,3,FALSE)=0,"",VLOOKUP(J6128,'Matching-Tabelle'!$A$1:$CB$66,3,FALSE))</f>
        <v>WPI Projekte</v>
      </c>
      <c r="D6128" s="7">
        <v>0.65</v>
      </c>
      <c r="E6128" s="7" t="s">
        <v>5049</v>
      </c>
      <c r="F6128" s="8">
        <v>42720</v>
      </c>
      <c r="G6128" t="s">
        <v>3856</v>
      </c>
      <c r="H6128" t="s">
        <v>3857</v>
      </c>
      <c r="I6128" t="s">
        <v>3858</v>
      </c>
      <c r="J6128">
        <v>2500253</v>
      </c>
      <c r="K6128" t="s">
        <v>538</v>
      </c>
      <c r="L6128" t="s">
        <v>539</v>
      </c>
      <c r="M6128">
        <v>990001</v>
      </c>
      <c r="N6128" t="s">
        <v>51</v>
      </c>
      <c r="O6128">
        <v>0.65</v>
      </c>
      <c r="Q6128">
        <v>0.65</v>
      </c>
      <c r="S6128" t="s">
        <v>5049</v>
      </c>
      <c r="AE6128">
        <v>5</v>
      </c>
      <c r="AF6128">
        <v>0</v>
      </c>
      <c r="AG6128">
        <v>1</v>
      </c>
      <c r="AH6128" t="s">
        <v>411</v>
      </c>
      <c r="AI6128" t="s">
        <v>411</v>
      </c>
      <c r="AJ6128">
        <v>2</v>
      </c>
      <c r="AK6128">
        <v>1</v>
      </c>
      <c r="AL6128">
        <v>1</v>
      </c>
      <c r="AM6128" t="s">
        <v>55</v>
      </c>
      <c r="AN6128" t="s">
        <v>56</v>
      </c>
      <c r="AP6128">
        <v>1</v>
      </c>
      <c r="AQ6128" t="s">
        <v>57</v>
      </c>
      <c r="AR6128">
        <v>0</v>
      </c>
      <c r="AW6128" t="s">
        <v>58</v>
      </c>
      <c r="AX6128">
        <v>0</v>
      </c>
      <c r="AY6128">
        <v>2</v>
      </c>
      <c r="AZ6128">
        <v>0.65</v>
      </c>
      <c r="BA6128">
        <v>0.65</v>
      </c>
      <c r="BB6128" t="s">
        <v>59</v>
      </c>
    </row>
    <row r="6129" spans="1:54" x14ac:dyDescent="0.2">
      <c r="A6129" s="7" t="str">
        <f>VLOOKUP(G6129,'Matching-Tabelle'!$A$76:$B$80,2,FALSE)</f>
        <v>stefan.fuellemann@tkb.ch</v>
      </c>
      <c r="B6129" s="7" t="str">
        <f>VLOOKUP(J6129,'Matching-Tabelle'!$A$1:$B$66,2,FALSE)</f>
        <v>WPI RTB</v>
      </c>
      <c r="C6129" s="7" t="str">
        <f>IF(VLOOKUP(J6129,'Matching-Tabelle'!$A$1:$CB$66,3,FALSE)=0,"",VLOOKUP(J6129,'Matching-Tabelle'!$A$1:$CB$66,3,FALSE))</f>
        <v/>
      </c>
      <c r="D6129" s="7">
        <v>0.1</v>
      </c>
      <c r="E6129" s="7" t="s">
        <v>4900</v>
      </c>
      <c r="F6129" s="8">
        <v>42720</v>
      </c>
      <c r="G6129" t="s">
        <v>3856</v>
      </c>
      <c r="H6129" t="s">
        <v>3857</v>
      </c>
      <c r="I6129" t="s">
        <v>3858</v>
      </c>
      <c r="J6129">
        <v>19</v>
      </c>
      <c r="K6129" t="s">
        <v>145</v>
      </c>
      <c r="L6129" t="s">
        <v>146</v>
      </c>
      <c r="M6129">
        <v>990001</v>
      </c>
      <c r="N6129" t="s">
        <v>51</v>
      </c>
      <c r="O6129">
        <v>0.1</v>
      </c>
      <c r="Q6129">
        <v>0.1</v>
      </c>
      <c r="S6129" t="s">
        <v>4900</v>
      </c>
      <c r="AE6129">
        <v>12</v>
      </c>
      <c r="AF6129">
        <v>7.6</v>
      </c>
      <c r="AG6129">
        <v>5</v>
      </c>
      <c r="AH6129" t="s">
        <v>53</v>
      </c>
      <c r="AI6129" t="s">
        <v>54</v>
      </c>
      <c r="AJ6129">
        <v>2</v>
      </c>
      <c r="AK6129">
        <v>1</v>
      </c>
      <c r="AL6129">
        <v>1</v>
      </c>
      <c r="AM6129" t="s">
        <v>55</v>
      </c>
      <c r="AN6129" t="s">
        <v>56</v>
      </c>
      <c r="AP6129">
        <v>1</v>
      </c>
      <c r="AQ6129" t="s">
        <v>57</v>
      </c>
      <c r="AR6129">
        <v>0</v>
      </c>
      <c r="AW6129" t="s">
        <v>58</v>
      </c>
      <c r="AX6129">
        <v>0</v>
      </c>
      <c r="AY6129">
        <v>2</v>
      </c>
      <c r="AZ6129">
        <v>0.1</v>
      </c>
      <c r="BA6129">
        <v>0.1</v>
      </c>
      <c r="BB6129" t="s">
        <v>59</v>
      </c>
    </row>
    <row r="6130" spans="1:54" x14ac:dyDescent="0.2">
      <c r="A6130" s="7" t="str">
        <f>VLOOKUP(G6130,'Matching-Tabelle'!$A$76:$B$80,2,FALSE)</f>
        <v>stefan.fuellemann@tkb.ch</v>
      </c>
      <c r="B6130" s="7" t="str">
        <f>VLOOKUP(J6130,'Matching-Tabelle'!$A$1:$B$66,2,FALSE)</f>
        <v>WPI RTB</v>
      </c>
      <c r="C6130" s="7" t="str">
        <f>IF(VLOOKUP(J6130,'Matching-Tabelle'!$A$1:$CB$66,3,FALSE)=0,"",VLOOKUP(J6130,'Matching-Tabelle'!$A$1:$CB$66,3,FALSE))</f>
        <v/>
      </c>
      <c r="D6130" s="7">
        <v>0.5</v>
      </c>
      <c r="E6130" s="7" t="s">
        <v>5050</v>
      </c>
      <c r="F6130" s="8">
        <v>42722</v>
      </c>
      <c r="G6130" t="s">
        <v>3856</v>
      </c>
      <c r="H6130" t="s">
        <v>3857</v>
      </c>
      <c r="I6130" t="s">
        <v>3858</v>
      </c>
      <c r="J6130">
        <v>21</v>
      </c>
      <c r="K6130" t="s">
        <v>117</v>
      </c>
      <c r="L6130" t="s">
        <v>118</v>
      </c>
      <c r="M6130">
        <v>990001</v>
      </c>
      <c r="N6130" t="s">
        <v>51</v>
      </c>
      <c r="O6130">
        <v>0.5</v>
      </c>
      <c r="Q6130">
        <v>0.5</v>
      </c>
      <c r="S6130" t="s">
        <v>5050</v>
      </c>
      <c r="AE6130">
        <v>12</v>
      </c>
      <c r="AF6130">
        <v>7.6</v>
      </c>
      <c r="AG6130">
        <v>5</v>
      </c>
      <c r="AH6130" t="s">
        <v>53</v>
      </c>
      <c r="AI6130" t="s">
        <v>54</v>
      </c>
      <c r="AJ6130">
        <v>2</v>
      </c>
      <c r="AK6130">
        <v>1</v>
      </c>
      <c r="AL6130">
        <v>1</v>
      </c>
      <c r="AM6130" t="s">
        <v>55</v>
      </c>
      <c r="AN6130" t="s">
        <v>56</v>
      </c>
      <c r="AP6130">
        <v>1</v>
      </c>
      <c r="AQ6130" t="s">
        <v>57</v>
      </c>
      <c r="AR6130">
        <v>0</v>
      </c>
      <c r="AW6130" t="s">
        <v>58</v>
      </c>
      <c r="AX6130">
        <v>0</v>
      </c>
      <c r="AY6130">
        <v>2</v>
      </c>
      <c r="AZ6130">
        <v>0.5</v>
      </c>
      <c r="BA6130">
        <v>0.5</v>
      </c>
      <c r="BB6130" t="s">
        <v>59</v>
      </c>
    </row>
    <row r="6131" spans="1:54" x14ac:dyDescent="0.2">
      <c r="A6131" s="7" t="str">
        <f>VLOOKUP(G6131,'Matching-Tabelle'!$A$76:$B$80,2,FALSE)</f>
        <v>stefan.fuellemann@tkb.ch</v>
      </c>
      <c r="B6131" s="7" t="str">
        <f>VLOOKUP(J6131,'Matching-Tabelle'!$A$1:$B$66,2,FALSE)</f>
        <v>WPI RTB</v>
      </c>
      <c r="C6131" s="7" t="str">
        <f>IF(VLOOKUP(J6131,'Matching-Tabelle'!$A$1:$CB$66,3,FALSE)=0,"",VLOOKUP(J6131,'Matching-Tabelle'!$A$1:$CB$66,3,FALSE))</f>
        <v/>
      </c>
      <c r="D6131" s="7">
        <v>0.25</v>
      </c>
      <c r="E6131" s="7" t="s">
        <v>3859</v>
      </c>
      <c r="F6131" s="8">
        <v>42723</v>
      </c>
      <c r="G6131" t="s">
        <v>3856</v>
      </c>
      <c r="H6131" t="s">
        <v>3857</v>
      </c>
      <c r="I6131" t="s">
        <v>3858</v>
      </c>
      <c r="J6131">
        <v>19</v>
      </c>
      <c r="K6131" t="s">
        <v>145</v>
      </c>
      <c r="L6131" t="s">
        <v>146</v>
      </c>
      <c r="M6131">
        <v>990001</v>
      </c>
      <c r="N6131" t="s">
        <v>51</v>
      </c>
      <c r="O6131">
        <v>0.25</v>
      </c>
      <c r="Q6131">
        <v>0.25</v>
      </c>
      <c r="S6131" t="s">
        <v>3859</v>
      </c>
      <c r="AE6131">
        <v>12</v>
      </c>
      <c r="AF6131">
        <v>7.6</v>
      </c>
      <c r="AG6131">
        <v>5</v>
      </c>
      <c r="AH6131" t="s">
        <v>53</v>
      </c>
      <c r="AI6131" t="s">
        <v>54</v>
      </c>
      <c r="AJ6131">
        <v>2</v>
      </c>
      <c r="AK6131">
        <v>1</v>
      </c>
      <c r="AL6131">
        <v>1</v>
      </c>
      <c r="AM6131" t="s">
        <v>55</v>
      </c>
      <c r="AN6131" t="s">
        <v>56</v>
      </c>
      <c r="AP6131">
        <v>1</v>
      </c>
      <c r="AQ6131" t="s">
        <v>57</v>
      </c>
      <c r="AR6131">
        <v>0</v>
      </c>
      <c r="AW6131" t="s">
        <v>58</v>
      </c>
      <c r="AX6131">
        <v>0</v>
      </c>
      <c r="AY6131">
        <v>2</v>
      </c>
      <c r="AZ6131">
        <v>0.25</v>
      </c>
      <c r="BA6131">
        <v>0.25</v>
      </c>
      <c r="BB6131" t="s">
        <v>59</v>
      </c>
    </row>
    <row r="6132" spans="1:54" x14ac:dyDescent="0.2">
      <c r="A6132" s="7" t="str">
        <f>VLOOKUP(G6132,'Matching-Tabelle'!$A$76:$B$80,2,FALSE)</f>
        <v>stefan.fuellemann@tkb.ch</v>
      </c>
      <c r="B6132" s="7" t="str">
        <f>VLOOKUP(J6132,'Matching-Tabelle'!$A$1:$B$66,2,FALSE)</f>
        <v>WPI CTB</v>
      </c>
      <c r="C6132" s="7" t="str">
        <f>IF(VLOOKUP(J6132,'Matching-Tabelle'!$A$1:$CB$66,3,FALSE)=0,"",VLOOKUP(J6132,'Matching-Tabelle'!$A$1:$CB$66,3,FALSE))</f>
        <v/>
      </c>
      <c r="D6132" s="7">
        <v>0.91</v>
      </c>
      <c r="E6132" s="7" t="s">
        <v>4221</v>
      </c>
      <c r="F6132" s="8">
        <v>42723</v>
      </c>
      <c r="G6132" t="s">
        <v>3856</v>
      </c>
      <c r="H6132" t="s">
        <v>3857</v>
      </c>
      <c r="I6132" t="s">
        <v>3858</v>
      </c>
      <c r="J6132">
        <v>919</v>
      </c>
      <c r="K6132" t="s">
        <v>66</v>
      </c>
      <c r="L6132" t="s">
        <v>67</v>
      </c>
      <c r="M6132">
        <v>990001</v>
      </c>
      <c r="N6132" t="s">
        <v>51</v>
      </c>
      <c r="O6132">
        <v>0.91</v>
      </c>
      <c r="Q6132">
        <v>0.91</v>
      </c>
      <c r="S6132" t="s">
        <v>4221</v>
      </c>
      <c r="AE6132">
        <v>12</v>
      </c>
      <c r="AF6132">
        <v>7.6</v>
      </c>
      <c r="AG6132">
        <v>5</v>
      </c>
      <c r="AH6132" t="s">
        <v>53</v>
      </c>
      <c r="AI6132" t="s">
        <v>54</v>
      </c>
      <c r="AJ6132">
        <v>2</v>
      </c>
      <c r="AK6132">
        <v>1</v>
      </c>
      <c r="AL6132">
        <v>1</v>
      </c>
      <c r="AM6132" t="s">
        <v>55</v>
      </c>
      <c r="AN6132" t="s">
        <v>56</v>
      </c>
      <c r="AP6132">
        <v>1</v>
      </c>
      <c r="AQ6132" t="s">
        <v>57</v>
      </c>
      <c r="AR6132">
        <v>0</v>
      </c>
      <c r="AW6132" t="s">
        <v>58</v>
      </c>
      <c r="AX6132">
        <v>0</v>
      </c>
      <c r="AY6132">
        <v>2</v>
      </c>
      <c r="AZ6132">
        <v>0.91</v>
      </c>
      <c r="BA6132">
        <v>0.91</v>
      </c>
      <c r="BB6132" t="s">
        <v>59</v>
      </c>
    </row>
    <row r="6133" spans="1:54" x14ac:dyDescent="0.2">
      <c r="A6133" s="7" t="str">
        <f>VLOOKUP(G6133,'Matching-Tabelle'!$A$76:$B$80,2,FALSE)</f>
        <v>stefan.fuellemann@tkb.ch</v>
      </c>
      <c r="B6133" s="7" t="str">
        <f>VLOOKUP(J6133,'Matching-Tabelle'!$A$1:$B$66,2,FALSE)</f>
        <v>Proj SCRE2016</v>
      </c>
      <c r="C6133" s="7" t="str">
        <f>IF(VLOOKUP(J6133,'Matching-Tabelle'!$A$1:$CB$66,3,FALSE)=0,"",VLOOKUP(J6133,'Matching-Tabelle'!$A$1:$CB$66,3,FALSE))</f>
        <v>WPI Projekte</v>
      </c>
      <c r="D6133" s="7">
        <v>2.5</v>
      </c>
      <c r="E6133" s="7" t="s">
        <v>5051</v>
      </c>
      <c r="F6133" s="8">
        <v>42723</v>
      </c>
      <c r="G6133" t="s">
        <v>3856</v>
      </c>
      <c r="H6133" t="s">
        <v>3857</v>
      </c>
      <c r="I6133" t="s">
        <v>3858</v>
      </c>
      <c r="J6133">
        <v>2500253</v>
      </c>
      <c r="K6133" t="s">
        <v>538</v>
      </c>
      <c r="L6133" t="s">
        <v>539</v>
      </c>
      <c r="M6133">
        <v>990001</v>
      </c>
      <c r="N6133" t="s">
        <v>51</v>
      </c>
      <c r="O6133">
        <v>2.5</v>
      </c>
      <c r="Q6133">
        <v>2.5</v>
      </c>
      <c r="S6133" t="s">
        <v>5051</v>
      </c>
      <c r="AE6133">
        <v>5</v>
      </c>
      <c r="AF6133">
        <v>0</v>
      </c>
      <c r="AG6133">
        <v>1</v>
      </c>
      <c r="AH6133" t="s">
        <v>411</v>
      </c>
      <c r="AI6133" t="s">
        <v>411</v>
      </c>
      <c r="AJ6133">
        <v>2</v>
      </c>
      <c r="AK6133">
        <v>1</v>
      </c>
      <c r="AL6133">
        <v>1</v>
      </c>
      <c r="AM6133" t="s">
        <v>55</v>
      </c>
      <c r="AN6133" t="s">
        <v>56</v>
      </c>
      <c r="AP6133">
        <v>1</v>
      </c>
      <c r="AQ6133" t="s">
        <v>57</v>
      </c>
      <c r="AR6133">
        <v>0</v>
      </c>
      <c r="AW6133" t="s">
        <v>58</v>
      </c>
      <c r="AX6133">
        <v>0</v>
      </c>
      <c r="AY6133">
        <v>2</v>
      </c>
      <c r="AZ6133">
        <v>2.5</v>
      </c>
      <c r="BA6133">
        <v>2.5</v>
      </c>
      <c r="BB6133" t="s">
        <v>59</v>
      </c>
    </row>
    <row r="6134" spans="1:54" x14ac:dyDescent="0.2">
      <c r="A6134" s="7" t="str">
        <f>VLOOKUP(G6134,'Matching-Tabelle'!$A$76:$B$80,2,FALSE)</f>
        <v>stefan.fuellemann@tkb.ch</v>
      </c>
      <c r="B6134" s="7" t="str">
        <f>VLOOKUP(J6134,'Matching-Tabelle'!$A$1:$B$66,2,FALSE)</f>
        <v>WPI RTB</v>
      </c>
      <c r="C6134" s="7" t="str">
        <f>IF(VLOOKUP(J6134,'Matching-Tabelle'!$A$1:$CB$66,3,FALSE)=0,"",VLOOKUP(J6134,'Matching-Tabelle'!$A$1:$CB$66,3,FALSE))</f>
        <v/>
      </c>
      <c r="D6134" s="7">
        <v>0.25</v>
      </c>
      <c r="E6134" s="7" t="s">
        <v>5052</v>
      </c>
      <c r="F6134" s="8">
        <v>42723</v>
      </c>
      <c r="G6134" t="s">
        <v>3856</v>
      </c>
      <c r="H6134" t="s">
        <v>3857</v>
      </c>
      <c r="I6134" t="s">
        <v>3858</v>
      </c>
      <c r="J6134">
        <v>24</v>
      </c>
      <c r="K6134" t="s">
        <v>73</v>
      </c>
      <c r="L6134" t="s">
        <v>74</v>
      </c>
      <c r="M6134">
        <v>990001</v>
      </c>
      <c r="N6134" t="s">
        <v>51</v>
      </c>
      <c r="O6134">
        <v>0.25</v>
      </c>
      <c r="Q6134">
        <v>0.25</v>
      </c>
      <c r="S6134" t="s">
        <v>5052</v>
      </c>
      <c r="AE6134">
        <v>12</v>
      </c>
      <c r="AF6134">
        <v>7.6</v>
      </c>
      <c r="AG6134">
        <v>5</v>
      </c>
      <c r="AH6134" t="s">
        <v>53</v>
      </c>
      <c r="AI6134" t="s">
        <v>54</v>
      </c>
      <c r="AJ6134">
        <v>2</v>
      </c>
      <c r="AK6134">
        <v>1</v>
      </c>
      <c r="AL6134">
        <v>1</v>
      </c>
      <c r="AM6134" t="s">
        <v>55</v>
      </c>
      <c r="AN6134" t="s">
        <v>56</v>
      </c>
      <c r="AP6134">
        <v>1</v>
      </c>
      <c r="AQ6134" t="s">
        <v>57</v>
      </c>
      <c r="AR6134">
        <v>0</v>
      </c>
      <c r="AW6134" t="s">
        <v>58</v>
      </c>
      <c r="AX6134">
        <v>0</v>
      </c>
      <c r="AY6134">
        <v>2</v>
      </c>
      <c r="AZ6134">
        <v>0.25</v>
      </c>
      <c r="BA6134">
        <v>0.25</v>
      </c>
      <c r="BB6134" t="s">
        <v>59</v>
      </c>
    </row>
    <row r="6135" spans="1:54" x14ac:dyDescent="0.2">
      <c r="A6135" s="7" t="str">
        <f>VLOOKUP(G6135,'Matching-Tabelle'!$A$76:$B$80,2,FALSE)</f>
        <v>stefan.fuellemann@tkb.ch</v>
      </c>
      <c r="B6135" s="7" t="str">
        <f>VLOOKUP(J6135,'Matching-Tabelle'!$A$1:$B$66,2,FALSE)</f>
        <v>Proj KWP1</v>
      </c>
      <c r="C6135" s="7" t="str">
        <f>IF(VLOOKUP(J6135,'Matching-Tabelle'!$A$1:$CB$66,3,FALSE)=0,"",VLOOKUP(J6135,'Matching-Tabelle'!$A$1:$CB$66,3,FALSE))</f>
        <v>Progr Digitalisierung</v>
      </c>
      <c r="D6135" s="7">
        <v>1.5</v>
      </c>
      <c r="E6135" s="7" t="s">
        <v>5053</v>
      </c>
      <c r="F6135" s="8">
        <v>42723</v>
      </c>
      <c r="G6135" t="s">
        <v>3856</v>
      </c>
      <c r="H6135" t="s">
        <v>3857</v>
      </c>
      <c r="I6135" t="s">
        <v>3858</v>
      </c>
      <c r="J6135">
        <v>2500238</v>
      </c>
      <c r="K6135" t="s">
        <v>868</v>
      </c>
      <c r="L6135" t="s">
        <v>869</v>
      </c>
      <c r="M6135">
        <v>990001</v>
      </c>
      <c r="N6135" t="s">
        <v>51</v>
      </c>
      <c r="O6135">
        <v>1.5</v>
      </c>
      <c r="Q6135">
        <v>1.5</v>
      </c>
      <c r="S6135" t="s">
        <v>5053</v>
      </c>
      <c r="AE6135">
        <v>5</v>
      </c>
      <c r="AF6135">
        <v>0</v>
      </c>
      <c r="AG6135">
        <v>1</v>
      </c>
      <c r="AH6135" t="s">
        <v>411</v>
      </c>
      <c r="AI6135" t="s">
        <v>411</v>
      </c>
      <c r="AJ6135">
        <v>2</v>
      </c>
      <c r="AK6135">
        <v>1</v>
      </c>
      <c r="AL6135">
        <v>1</v>
      </c>
      <c r="AM6135" t="s">
        <v>55</v>
      </c>
      <c r="AN6135" t="s">
        <v>56</v>
      </c>
      <c r="AP6135">
        <v>1</v>
      </c>
      <c r="AQ6135" t="s">
        <v>57</v>
      </c>
      <c r="AR6135">
        <v>0</v>
      </c>
      <c r="AW6135" t="s">
        <v>58</v>
      </c>
      <c r="AX6135">
        <v>0</v>
      </c>
      <c r="AY6135">
        <v>2</v>
      </c>
      <c r="AZ6135">
        <v>1.5</v>
      </c>
      <c r="BA6135">
        <v>1.5</v>
      </c>
      <c r="BB6135" t="s">
        <v>59</v>
      </c>
    </row>
    <row r="6136" spans="1:54" x14ac:dyDescent="0.2">
      <c r="A6136" s="7" t="str">
        <f>VLOOKUP(G6136,'Matching-Tabelle'!$A$76:$B$80,2,FALSE)</f>
        <v>stefan.fuellemann@tkb.ch</v>
      </c>
      <c r="B6136" s="7" t="str">
        <f>VLOOKUP(J6136,'Matching-Tabelle'!$A$1:$B$66,2,FALSE)</f>
        <v>WPI CTB</v>
      </c>
      <c r="C6136" s="7" t="str">
        <f>IF(VLOOKUP(J6136,'Matching-Tabelle'!$A$1:$CB$66,3,FALSE)=0,"",VLOOKUP(J6136,'Matching-Tabelle'!$A$1:$CB$66,3,FALSE))</f>
        <v/>
      </c>
      <c r="D6136" s="7">
        <v>0.39</v>
      </c>
      <c r="E6136" s="7" t="s">
        <v>5054</v>
      </c>
      <c r="F6136" s="8">
        <v>42723</v>
      </c>
      <c r="G6136" t="s">
        <v>3856</v>
      </c>
      <c r="H6136" t="s">
        <v>3857</v>
      </c>
      <c r="I6136" t="s">
        <v>3858</v>
      </c>
      <c r="J6136">
        <v>14</v>
      </c>
      <c r="K6136" t="s">
        <v>82</v>
      </c>
      <c r="L6136" t="s">
        <v>83</v>
      </c>
      <c r="M6136">
        <v>990001</v>
      </c>
      <c r="N6136" t="s">
        <v>51</v>
      </c>
      <c r="O6136">
        <v>0.39</v>
      </c>
      <c r="Q6136">
        <v>0.39</v>
      </c>
      <c r="S6136" t="s">
        <v>5054</v>
      </c>
      <c r="AE6136">
        <v>12</v>
      </c>
      <c r="AF6136">
        <v>7.6</v>
      </c>
      <c r="AG6136">
        <v>5</v>
      </c>
      <c r="AH6136" t="s">
        <v>53</v>
      </c>
      <c r="AI6136" t="s">
        <v>54</v>
      </c>
      <c r="AJ6136">
        <v>2</v>
      </c>
      <c r="AK6136">
        <v>1</v>
      </c>
      <c r="AL6136">
        <v>1</v>
      </c>
      <c r="AM6136" t="s">
        <v>55</v>
      </c>
      <c r="AN6136" t="s">
        <v>56</v>
      </c>
      <c r="AP6136">
        <v>1</v>
      </c>
      <c r="AQ6136" t="s">
        <v>57</v>
      </c>
      <c r="AR6136">
        <v>0</v>
      </c>
      <c r="AW6136" t="s">
        <v>58</v>
      </c>
      <c r="AX6136">
        <v>0</v>
      </c>
      <c r="AY6136">
        <v>2</v>
      </c>
      <c r="AZ6136">
        <v>0.39</v>
      </c>
      <c r="BA6136">
        <v>0.39</v>
      </c>
      <c r="BB6136" t="s">
        <v>59</v>
      </c>
    </row>
    <row r="6137" spans="1:54" x14ac:dyDescent="0.2">
      <c r="A6137" s="7" t="str">
        <f>VLOOKUP(G6137,'Matching-Tabelle'!$A$76:$B$80,2,FALSE)</f>
        <v>stefan.fuellemann@tkb.ch</v>
      </c>
      <c r="B6137" s="7" t="str">
        <f>VLOOKUP(J6137,'Matching-Tabelle'!$A$1:$B$66,2,FALSE)</f>
        <v>WPI RTB</v>
      </c>
      <c r="C6137" s="7" t="str">
        <f>IF(VLOOKUP(J6137,'Matching-Tabelle'!$A$1:$CB$66,3,FALSE)=0,"",VLOOKUP(J6137,'Matching-Tabelle'!$A$1:$CB$66,3,FALSE))</f>
        <v/>
      </c>
      <c r="D6137" s="7">
        <v>0.15</v>
      </c>
      <c r="E6137" s="7" t="s">
        <v>5055</v>
      </c>
      <c r="F6137" s="8">
        <v>42723</v>
      </c>
      <c r="G6137" t="s">
        <v>3856</v>
      </c>
      <c r="H6137" t="s">
        <v>3857</v>
      </c>
      <c r="I6137" t="s">
        <v>3858</v>
      </c>
      <c r="J6137">
        <v>21</v>
      </c>
      <c r="K6137" t="s">
        <v>117</v>
      </c>
      <c r="L6137" t="s">
        <v>118</v>
      </c>
      <c r="M6137">
        <v>990001</v>
      </c>
      <c r="N6137" t="s">
        <v>51</v>
      </c>
      <c r="O6137">
        <v>0.15</v>
      </c>
      <c r="Q6137">
        <v>0.15</v>
      </c>
      <c r="S6137" t="s">
        <v>5055</v>
      </c>
      <c r="AE6137">
        <v>12</v>
      </c>
      <c r="AF6137">
        <v>7.6</v>
      </c>
      <c r="AG6137">
        <v>5</v>
      </c>
      <c r="AH6137" t="s">
        <v>53</v>
      </c>
      <c r="AI6137" t="s">
        <v>54</v>
      </c>
      <c r="AJ6137">
        <v>2</v>
      </c>
      <c r="AK6137">
        <v>1</v>
      </c>
      <c r="AL6137">
        <v>1</v>
      </c>
      <c r="AM6137" t="s">
        <v>55</v>
      </c>
      <c r="AN6137" t="s">
        <v>56</v>
      </c>
      <c r="AP6137">
        <v>1</v>
      </c>
      <c r="AQ6137" t="s">
        <v>57</v>
      </c>
      <c r="AR6137">
        <v>0</v>
      </c>
      <c r="AW6137" t="s">
        <v>58</v>
      </c>
      <c r="AX6137">
        <v>0</v>
      </c>
      <c r="AY6137">
        <v>2</v>
      </c>
      <c r="AZ6137">
        <v>0.15</v>
      </c>
      <c r="BA6137">
        <v>0.15</v>
      </c>
      <c r="BB6137" t="s">
        <v>59</v>
      </c>
    </row>
    <row r="6138" spans="1:54" x14ac:dyDescent="0.2">
      <c r="A6138" s="7" t="str">
        <f>VLOOKUP(G6138,'Matching-Tabelle'!$A$76:$B$80,2,FALSE)</f>
        <v>stefan.fuellemann@tkb.ch</v>
      </c>
      <c r="B6138" s="7" t="str">
        <f>VLOOKUP(J6138,'Matching-Tabelle'!$A$1:$B$66,2,FALSE)</f>
        <v>WPI RTB</v>
      </c>
      <c r="C6138" s="7" t="str">
        <f>IF(VLOOKUP(J6138,'Matching-Tabelle'!$A$1:$CB$66,3,FALSE)=0,"",VLOOKUP(J6138,'Matching-Tabelle'!$A$1:$CB$66,3,FALSE))</f>
        <v/>
      </c>
      <c r="D6138" s="7">
        <v>0.15</v>
      </c>
      <c r="E6138" s="7" t="s">
        <v>5056</v>
      </c>
      <c r="F6138" s="8">
        <v>42723</v>
      </c>
      <c r="G6138" t="s">
        <v>3856</v>
      </c>
      <c r="H6138" t="s">
        <v>3857</v>
      </c>
      <c r="I6138" t="s">
        <v>3858</v>
      </c>
      <c r="J6138">
        <v>22</v>
      </c>
      <c r="K6138" t="s">
        <v>88</v>
      </c>
      <c r="L6138" t="s">
        <v>89</v>
      </c>
      <c r="M6138">
        <v>990001</v>
      </c>
      <c r="N6138" t="s">
        <v>51</v>
      </c>
      <c r="O6138">
        <v>0.15</v>
      </c>
      <c r="Q6138">
        <v>0.15</v>
      </c>
      <c r="S6138" t="s">
        <v>5056</v>
      </c>
      <c r="AE6138">
        <v>12</v>
      </c>
      <c r="AF6138">
        <v>7.6</v>
      </c>
      <c r="AG6138">
        <v>5</v>
      </c>
      <c r="AH6138" t="s">
        <v>53</v>
      </c>
      <c r="AI6138" t="s">
        <v>54</v>
      </c>
      <c r="AJ6138">
        <v>2</v>
      </c>
      <c r="AK6138">
        <v>1</v>
      </c>
      <c r="AL6138">
        <v>1</v>
      </c>
      <c r="AM6138" t="s">
        <v>55</v>
      </c>
      <c r="AN6138" t="s">
        <v>56</v>
      </c>
      <c r="AP6138">
        <v>1</v>
      </c>
      <c r="AQ6138" t="s">
        <v>57</v>
      </c>
      <c r="AR6138">
        <v>0</v>
      </c>
      <c r="AW6138" t="s">
        <v>58</v>
      </c>
      <c r="AX6138">
        <v>0</v>
      </c>
      <c r="AY6138">
        <v>2</v>
      </c>
      <c r="AZ6138">
        <v>0.15</v>
      </c>
      <c r="BA6138">
        <v>0.15</v>
      </c>
      <c r="BB6138" t="s">
        <v>59</v>
      </c>
    </row>
    <row r="6139" spans="1:54" x14ac:dyDescent="0.2">
      <c r="A6139" s="7" t="str">
        <f>VLOOKUP(G6139,'Matching-Tabelle'!$A$76:$B$80,2,FALSE)</f>
        <v>stefan.fuellemann@tkb.ch</v>
      </c>
      <c r="B6139" s="7" t="str">
        <f>VLOOKUP(J6139,'Matching-Tabelle'!$A$1:$B$66,2,FALSE)</f>
        <v>WPI CTB</v>
      </c>
      <c r="C6139" s="7" t="str">
        <f>IF(VLOOKUP(J6139,'Matching-Tabelle'!$A$1:$CB$66,3,FALSE)=0,"",VLOOKUP(J6139,'Matching-Tabelle'!$A$1:$CB$66,3,FALSE))</f>
        <v/>
      </c>
      <c r="D6139" s="7">
        <v>1.05</v>
      </c>
      <c r="E6139" s="7" t="s">
        <v>5018</v>
      </c>
      <c r="F6139" s="8">
        <v>42723</v>
      </c>
      <c r="G6139" t="s">
        <v>3856</v>
      </c>
      <c r="H6139" t="s">
        <v>3857</v>
      </c>
      <c r="I6139" t="s">
        <v>3858</v>
      </c>
      <c r="J6139">
        <v>14</v>
      </c>
      <c r="K6139" t="s">
        <v>82</v>
      </c>
      <c r="L6139" t="s">
        <v>83</v>
      </c>
      <c r="M6139">
        <v>990001</v>
      </c>
      <c r="N6139" t="s">
        <v>51</v>
      </c>
      <c r="O6139">
        <v>1.05</v>
      </c>
      <c r="Q6139">
        <v>1.05</v>
      </c>
      <c r="S6139" t="s">
        <v>5018</v>
      </c>
      <c r="AE6139">
        <v>12</v>
      </c>
      <c r="AF6139">
        <v>7.6</v>
      </c>
      <c r="AG6139">
        <v>5</v>
      </c>
      <c r="AH6139" t="s">
        <v>53</v>
      </c>
      <c r="AI6139" t="s">
        <v>54</v>
      </c>
      <c r="AJ6139">
        <v>2</v>
      </c>
      <c r="AK6139">
        <v>1</v>
      </c>
      <c r="AL6139">
        <v>1</v>
      </c>
      <c r="AM6139" t="s">
        <v>55</v>
      </c>
      <c r="AN6139" t="s">
        <v>56</v>
      </c>
      <c r="AP6139">
        <v>1</v>
      </c>
      <c r="AQ6139" t="s">
        <v>57</v>
      </c>
      <c r="AR6139">
        <v>0</v>
      </c>
      <c r="AW6139" t="s">
        <v>58</v>
      </c>
      <c r="AX6139">
        <v>0</v>
      </c>
      <c r="AY6139">
        <v>2</v>
      </c>
      <c r="AZ6139">
        <v>1.05</v>
      </c>
      <c r="BA6139">
        <v>1.05</v>
      </c>
      <c r="BB6139" t="s">
        <v>59</v>
      </c>
    </row>
    <row r="6140" spans="1:54" x14ac:dyDescent="0.2">
      <c r="A6140" s="7" t="str">
        <f>VLOOKUP(G6140,'Matching-Tabelle'!$A$76:$B$80,2,FALSE)</f>
        <v>stefan.fuellemann@tkb.ch</v>
      </c>
      <c r="B6140" s="7" t="str">
        <f>VLOOKUP(J6140,'Matching-Tabelle'!$A$1:$B$66,2,FALSE)</f>
        <v>WPI CTB</v>
      </c>
      <c r="C6140" s="7" t="str">
        <f>IF(VLOOKUP(J6140,'Matching-Tabelle'!$A$1:$CB$66,3,FALSE)=0,"",VLOOKUP(J6140,'Matching-Tabelle'!$A$1:$CB$66,3,FALSE))</f>
        <v/>
      </c>
      <c r="D6140" s="7">
        <v>0.25</v>
      </c>
      <c r="E6140" s="7" t="s">
        <v>5057</v>
      </c>
      <c r="F6140" s="8">
        <v>42723</v>
      </c>
      <c r="G6140" t="s">
        <v>3856</v>
      </c>
      <c r="H6140" t="s">
        <v>3857</v>
      </c>
      <c r="I6140" t="s">
        <v>3858</v>
      </c>
      <c r="J6140">
        <v>919</v>
      </c>
      <c r="K6140" t="s">
        <v>66</v>
      </c>
      <c r="L6140" t="s">
        <v>67</v>
      </c>
      <c r="M6140">
        <v>990001</v>
      </c>
      <c r="N6140" t="s">
        <v>51</v>
      </c>
      <c r="O6140">
        <v>0.25</v>
      </c>
      <c r="Q6140">
        <v>0.25</v>
      </c>
      <c r="S6140" t="s">
        <v>5057</v>
      </c>
      <c r="AE6140">
        <v>12</v>
      </c>
      <c r="AF6140">
        <v>7.6</v>
      </c>
      <c r="AG6140">
        <v>5</v>
      </c>
      <c r="AH6140" t="s">
        <v>53</v>
      </c>
      <c r="AI6140" t="s">
        <v>54</v>
      </c>
      <c r="AJ6140">
        <v>2</v>
      </c>
      <c r="AK6140">
        <v>1</v>
      </c>
      <c r="AL6140">
        <v>1</v>
      </c>
      <c r="AM6140" t="s">
        <v>55</v>
      </c>
      <c r="AN6140" t="s">
        <v>56</v>
      </c>
      <c r="AP6140">
        <v>1</v>
      </c>
      <c r="AQ6140" t="s">
        <v>57</v>
      </c>
      <c r="AR6140">
        <v>0</v>
      </c>
      <c r="AW6140" t="s">
        <v>58</v>
      </c>
      <c r="AX6140">
        <v>0</v>
      </c>
      <c r="AY6140">
        <v>2</v>
      </c>
      <c r="AZ6140">
        <v>0.25</v>
      </c>
      <c r="BA6140">
        <v>0.25</v>
      </c>
      <c r="BB6140" t="s">
        <v>59</v>
      </c>
    </row>
    <row r="6141" spans="1:54" x14ac:dyDescent="0.2">
      <c r="A6141" s="7" t="str">
        <f>VLOOKUP(G6141,'Matching-Tabelle'!$A$76:$B$80,2,FALSE)</f>
        <v>stefan.fuellemann@tkb.ch</v>
      </c>
      <c r="B6141" s="7" t="str">
        <f>VLOOKUP(J6141,'Matching-Tabelle'!$A$1:$B$66,2,FALSE)</f>
        <v>WPI CTB</v>
      </c>
      <c r="C6141" s="7" t="str">
        <f>IF(VLOOKUP(J6141,'Matching-Tabelle'!$A$1:$CB$66,3,FALSE)=0,"",VLOOKUP(J6141,'Matching-Tabelle'!$A$1:$CB$66,3,FALSE))</f>
        <v/>
      </c>
      <c r="D6141" s="7">
        <v>0.67</v>
      </c>
      <c r="E6141" s="7" t="s">
        <v>5058</v>
      </c>
      <c r="F6141" s="8">
        <v>42723</v>
      </c>
      <c r="G6141" t="s">
        <v>3856</v>
      </c>
      <c r="H6141" t="s">
        <v>3857</v>
      </c>
      <c r="I6141" t="s">
        <v>3858</v>
      </c>
      <c r="J6141">
        <v>14</v>
      </c>
      <c r="K6141" t="s">
        <v>82</v>
      </c>
      <c r="L6141" t="s">
        <v>83</v>
      </c>
      <c r="M6141">
        <v>990001</v>
      </c>
      <c r="N6141" t="s">
        <v>51</v>
      </c>
      <c r="O6141">
        <v>0.67</v>
      </c>
      <c r="Q6141">
        <v>0.67</v>
      </c>
      <c r="S6141" t="s">
        <v>5058</v>
      </c>
      <c r="AE6141">
        <v>12</v>
      </c>
      <c r="AF6141">
        <v>7.6</v>
      </c>
      <c r="AG6141">
        <v>5</v>
      </c>
      <c r="AH6141" t="s">
        <v>53</v>
      </c>
      <c r="AI6141" t="s">
        <v>54</v>
      </c>
      <c r="AJ6141">
        <v>2</v>
      </c>
      <c r="AK6141">
        <v>1</v>
      </c>
      <c r="AL6141">
        <v>1</v>
      </c>
      <c r="AM6141" t="s">
        <v>55</v>
      </c>
      <c r="AN6141" t="s">
        <v>56</v>
      </c>
      <c r="AP6141">
        <v>1</v>
      </c>
      <c r="AQ6141" t="s">
        <v>57</v>
      </c>
      <c r="AR6141">
        <v>0</v>
      </c>
      <c r="AW6141" t="s">
        <v>58</v>
      </c>
      <c r="AX6141">
        <v>0</v>
      </c>
      <c r="AY6141">
        <v>2</v>
      </c>
      <c r="AZ6141">
        <v>0.67</v>
      </c>
      <c r="BA6141">
        <v>0.67</v>
      </c>
      <c r="BB6141" t="s">
        <v>59</v>
      </c>
    </row>
    <row r="6142" spans="1:54" x14ac:dyDescent="0.2">
      <c r="A6142" s="7" t="str">
        <f>VLOOKUP(G6142,'Matching-Tabelle'!$A$76:$B$80,2,FALSE)</f>
        <v>stefan.fuellemann@tkb.ch</v>
      </c>
      <c r="B6142" s="7" t="str">
        <f>VLOOKUP(J6142,'Matching-Tabelle'!$A$1:$B$66,2,FALSE)</f>
        <v>WPI RTB</v>
      </c>
      <c r="C6142" s="7" t="str">
        <f>IF(VLOOKUP(J6142,'Matching-Tabelle'!$A$1:$CB$66,3,FALSE)=0,"",VLOOKUP(J6142,'Matching-Tabelle'!$A$1:$CB$66,3,FALSE))</f>
        <v/>
      </c>
      <c r="D6142" s="7">
        <v>0.5</v>
      </c>
      <c r="E6142" s="7" t="s">
        <v>3859</v>
      </c>
      <c r="F6142" s="8">
        <v>42724</v>
      </c>
      <c r="G6142" t="s">
        <v>3856</v>
      </c>
      <c r="H6142" t="s">
        <v>3857</v>
      </c>
      <c r="I6142" t="s">
        <v>3858</v>
      </c>
      <c r="J6142">
        <v>19</v>
      </c>
      <c r="K6142" t="s">
        <v>145</v>
      </c>
      <c r="L6142" t="s">
        <v>146</v>
      </c>
      <c r="M6142">
        <v>990001</v>
      </c>
      <c r="N6142" t="s">
        <v>51</v>
      </c>
      <c r="O6142">
        <v>0.5</v>
      </c>
      <c r="Q6142">
        <v>0.5</v>
      </c>
      <c r="S6142" t="s">
        <v>3859</v>
      </c>
      <c r="AE6142">
        <v>12</v>
      </c>
      <c r="AF6142">
        <v>7.6</v>
      </c>
      <c r="AG6142">
        <v>5</v>
      </c>
      <c r="AH6142" t="s">
        <v>53</v>
      </c>
      <c r="AI6142" t="s">
        <v>54</v>
      </c>
      <c r="AJ6142">
        <v>2</v>
      </c>
      <c r="AK6142">
        <v>1</v>
      </c>
      <c r="AL6142">
        <v>1</v>
      </c>
      <c r="AM6142" t="s">
        <v>55</v>
      </c>
      <c r="AN6142" t="s">
        <v>56</v>
      </c>
      <c r="AP6142">
        <v>1</v>
      </c>
      <c r="AQ6142" t="s">
        <v>57</v>
      </c>
      <c r="AR6142">
        <v>0</v>
      </c>
      <c r="AW6142" t="s">
        <v>58</v>
      </c>
      <c r="AX6142">
        <v>0</v>
      </c>
      <c r="AY6142">
        <v>2</v>
      </c>
      <c r="AZ6142">
        <v>0.5</v>
      </c>
      <c r="BA6142">
        <v>0.5</v>
      </c>
      <c r="BB6142" t="s">
        <v>59</v>
      </c>
    </row>
    <row r="6143" spans="1:54" x14ac:dyDescent="0.2">
      <c r="A6143" s="7" t="str">
        <f>VLOOKUP(G6143,'Matching-Tabelle'!$A$76:$B$80,2,FALSE)</f>
        <v>stefan.fuellemann@tkb.ch</v>
      </c>
      <c r="B6143" s="7" t="str">
        <f>VLOOKUP(J6143,'Matching-Tabelle'!$A$1:$B$66,2,FALSE)</f>
        <v>Proj SCRE2016</v>
      </c>
      <c r="C6143" s="7" t="str">
        <f>IF(VLOOKUP(J6143,'Matching-Tabelle'!$A$1:$CB$66,3,FALSE)=0,"",VLOOKUP(J6143,'Matching-Tabelle'!$A$1:$CB$66,3,FALSE))</f>
        <v>WPI Projekte</v>
      </c>
      <c r="D6143" s="7">
        <v>5.6</v>
      </c>
      <c r="E6143" s="7" t="s">
        <v>5059</v>
      </c>
      <c r="F6143" s="8">
        <v>42724</v>
      </c>
      <c r="G6143" t="s">
        <v>3856</v>
      </c>
      <c r="H6143" t="s">
        <v>3857</v>
      </c>
      <c r="I6143" t="s">
        <v>3858</v>
      </c>
      <c r="J6143">
        <v>2500253</v>
      </c>
      <c r="K6143" t="s">
        <v>538</v>
      </c>
      <c r="L6143" t="s">
        <v>539</v>
      </c>
      <c r="M6143">
        <v>990001</v>
      </c>
      <c r="N6143" t="s">
        <v>51</v>
      </c>
      <c r="O6143">
        <v>5.6</v>
      </c>
      <c r="Q6143">
        <v>5.6</v>
      </c>
      <c r="S6143" t="s">
        <v>5059</v>
      </c>
      <c r="AE6143">
        <v>5</v>
      </c>
      <c r="AF6143">
        <v>0</v>
      </c>
      <c r="AG6143">
        <v>1</v>
      </c>
      <c r="AH6143" t="s">
        <v>411</v>
      </c>
      <c r="AI6143" t="s">
        <v>411</v>
      </c>
      <c r="AJ6143">
        <v>2</v>
      </c>
      <c r="AK6143">
        <v>1</v>
      </c>
      <c r="AL6143">
        <v>1</v>
      </c>
      <c r="AM6143" t="s">
        <v>55</v>
      </c>
      <c r="AN6143" t="s">
        <v>56</v>
      </c>
      <c r="AP6143">
        <v>1</v>
      </c>
      <c r="AQ6143" t="s">
        <v>57</v>
      </c>
      <c r="AR6143">
        <v>0</v>
      </c>
      <c r="AW6143" t="s">
        <v>58</v>
      </c>
      <c r="AX6143">
        <v>0</v>
      </c>
      <c r="AY6143">
        <v>2</v>
      </c>
      <c r="AZ6143">
        <v>5.6</v>
      </c>
      <c r="BA6143">
        <v>5.6</v>
      </c>
      <c r="BB6143" t="s">
        <v>59</v>
      </c>
    </row>
    <row r="6144" spans="1:54" x14ac:dyDescent="0.2">
      <c r="A6144" s="7" t="str">
        <f>VLOOKUP(G6144,'Matching-Tabelle'!$A$76:$B$80,2,FALSE)</f>
        <v>stefan.fuellemann@tkb.ch</v>
      </c>
      <c r="B6144" s="7" t="str">
        <f>VLOOKUP(J6144,'Matching-Tabelle'!$A$1:$B$66,2,FALSE)</f>
        <v>WPI CTB</v>
      </c>
      <c r="C6144" s="7" t="str">
        <f>IF(VLOOKUP(J6144,'Matching-Tabelle'!$A$1:$CB$66,3,FALSE)=0,"",VLOOKUP(J6144,'Matching-Tabelle'!$A$1:$CB$66,3,FALSE))</f>
        <v/>
      </c>
      <c r="D6144" s="7">
        <v>0.25</v>
      </c>
      <c r="E6144" s="7" t="s">
        <v>4865</v>
      </c>
      <c r="F6144" s="8">
        <v>42724</v>
      </c>
      <c r="G6144" t="s">
        <v>3856</v>
      </c>
      <c r="H6144" t="s">
        <v>3857</v>
      </c>
      <c r="I6144" t="s">
        <v>3858</v>
      </c>
      <c r="J6144">
        <v>14</v>
      </c>
      <c r="K6144" t="s">
        <v>82</v>
      </c>
      <c r="L6144" t="s">
        <v>83</v>
      </c>
      <c r="M6144">
        <v>990001</v>
      </c>
      <c r="N6144" t="s">
        <v>51</v>
      </c>
      <c r="O6144">
        <v>0.25</v>
      </c>
      <c r="Q6144">
        <v>0.25</v>
      </c>
      <c r="S6144" t="s">
        <v>4865</v>
      </c>
      <c r="AE6144">
        <v>12</v>
      </c>
      <c r="AF6144">
        <v>7.6</v>
      </c>
      <c r="AG6144">
        <v>5</v>
      </c>
      <c r="AH6144" t="s">
        <v>53</v>
      </c>
      <c r="AI6144" t="s">
        <v>54</v>
      </c>
      <c r="AJ6144">
        <v>2</v>
      </c>
      <c r="AK6144">
        <v>1</v>
      </c>
      <c r="AL6144">
        <v>1</v>
      </c>
      <c r="AM6144" t="s">
        <v>55</v>
      </c>
      <c r="AN6144" t="s">
        <v>56</v>
      </c>
      <c r="AP6144">
        <v>1</v>
      </c>
      <c r="AQ6144" t="s">
        <v>57</v>
      </c>
      <c r="AR6144">
        <v>0</v>
      </c>
      <c r="AW6144" t="s">
        <v>58</v>
      </c>
      <c r="AX6144">
        <v>0</v>
      </c>
      <c r="AY6144">
        <v>2</v>
      </c>
      <c r="AZ6144">
        <v>0.25</v>
      </c>
      <c r="BA6144">
        <v>0.25</v>
      </c>
      <c r="BB6144" t="s">
        <v>59</v>
      </c>
    </row>
    <row r="6145" spans="1:54" x14ac:dyDescent="0.2">
      <c r="A6145" s="7" t="str">
        <f>VLOOKUP(G6145,'Matching-Tabelle'!$A$76:$B$80,2,FALSE)</f>
        <v>stefan.fuellemann@tkb.ch</v>
      </c>
      <c r="B6145" s="7" t="str">
        <f>VLOOKUP(J6145,'Matching-Tabelle'!$A$1:$B$66,2,FALSE)</f>
        <v>WPI CTB</v>
      </c>
      <c r="C6145" s="7" t="str">
        <f>IF(VLOOKUP(J6145,'Matching-Tabelle'!$A$1:$CB$66,3,FALSE)=0,"",VLOOKUP(J6145,'Matching-Tabelle'!$A$1:$CB$66,3,FALSE))</f>
        <v/>
      </c>
      <c r="D6145" s="7">
        <v>0.38</v>
      </c>
      <c r="E6145" s="7" t="s">
        <v>2392</v>
      </c>
      <c r="F6145" s="8">
        <v>42724</v>
      </c>
      <c r="G6145" t="s">
        <v>3856</v>
      </c>
      <c r="H6145" t="s">
        <v>3857</v>
      </c>
      <c r="I6145" t="s">
        <v>3858</v>
      </c>
      <c r="J6145">
        <v>928</v>
      </c>
      <c r="K6145" t="s">
        <v>870</v>
      </c>
      <c r="L6145" t="s">
        <v>871</v>
      </c>
      <c r="M6145">
        <v>990001</v>
      </c>
      <c r="N6145" t="s">
        <v>51</v>
      </c>
      <c r="O6145">
        <v>0.38</v>
      </c>
      <c r="Q6145">
        <v>0.38</v>
      </c>
      <c r="S6145" t="s">
        <v>2392</v>
      </c>
      <c r="AE6145">
        <v>12</v>
      </c>
      <c r="AF6145">
        <v>7.6</v>
      </c>
      <c r="AG6145">
        <v>5</v>
      </c>
      <c r="AH6145" t="s">
        <v>53</v>
      </c>
      <c r="AI6145" t="s">
        <v>54</v>
      </c>
      <c r="AJ6145">
        <v>2</v>
      </c>
      <c r="AK6145">
        <v>1</v>
      </c>
      <c r="AL6145">
        <v>1</v>
      </c>
      <c r="AM6145" t="s">
        <v>55</v>
      </c>
      <c r="AN6145" t="s">
        <v>56</v>
      </c>
      <c r="AP6145">
        <v>1</v>
      </c>
      <c r="AQ6145" t="s">
        <v>57</v>
      </c>
      <c r="AR6145">
        <v>0</v>
      </c>
      <c r="AW6145" t="s">
        <v>58</v>
      </c>
      <c r="AX6145">
        <v>0</v>
      </c>
      <c r="AY6145">
        <v>2</v>
      </c>
      <c r="AZ6145">
        <v>0.38</v>
      </c>
      <c r="BA6145">
        <v>0.38</v>
      </c>
      <c r="BB6145" t="s">
        <v>59</v>
      </c>
    </row>
    <row r="6146" spans="1:54" x14ac:dyDescent="0.2">
      <c r="A6146" s="7" t="str">
        <f>VLOOKUP(G6146,'Matching-Tabelle'!$A$76:$B$80,2,FALSE)</f>
        <v>stefan.fuellemann@tkb.ch</v>
      </c>
      <c r="B6146" s="7" t="str">
        <f>VLOOKUP(J6146,'Matching-Tabelle'!$A$1:$B$66,2,FALSE)</f>
        <v>WPI CTB</v>
      </c>
      <c r="C6146" s="7" t="str">
        <f>IF(VLOOKUP(J6146,'Matching-Tabelle'!$A$1:$CB$66,3,FALSE)=0,"",VLOOKUP(J6146,'Matching-Tabelle'!$A$1:$CB$66,3,FALSE))</f>
        <v/>
      </c>
      <c r="D6146" s="7">
        <v>0.18</v>
      </c>
      <c r="E6146" s="7" t="s">
        <v>5060</v>
      </c>
      <c r="F6146" s="8">
        <v>42724</v>
      </c>
      <c r="G6146" t="s">
        <v>3856</v>
      </c>
      <c r="H6146" t="s">
        <v>3857</v>
      </c>
      <c r="I6146" t="s">
        <v>3858</v>
      </c>
      <c r="J6146">
        <v>921</v>
      </c>
      <c r="K6146" t="s">
        <v>224</v>
      </c>
      <c r="L6146" t="s">
        <v>225</v>
      </c>
      <c r="M6146">
        <v>990001</v>
      </c>
      <c r="N6146" t="s">
        <v>51</v>
      </c>
      <c r="O6146">
        <v>0.18</v>
      </c>
      <c r="Q6146">
        <v>0.18</v>
      </c>
      <c r="S6146" t="s">
        <v>5060</v>
      </c>
      <c r="AE6146">
        <v>12</v>
      </c>
      <c r="AF6146">
        <v>7.6</v>
      </c>
      <c r="AG6146">
        <v>5</v>
      </c>
      <c r="AH6146" t="s">
        <v>53</v>
      </c>
      <c r="AI6146" t="s">
        <v>54</v>
      </c>
      <c r="AJ6146">
        <v>2</v>
      </c>
      <c r="AK6146">
        <v>1</v>
      </c>
      <c r="AL6146">
        <v>1</v>
      </c>
      <c r="AM6146" t="s">
        <v>55</v>
      </c>
      <c r="AN6146" t="s">
        <v>56</v>
      </c>
      <c r="AP6146">
        <v>1</v>
      </c>
      <c r="AQ6146" t="s">
        <v>57</v>
      </c>
      <c r="AR6146">
        <v>0</v>
      </c>
      <c r="AW6146" t="s">
        <v>58</v>
      </c>
      <c r="AX6146">
        <v>0</v>
      </c>
      <c r="AY6146">
        <v>2</v>
      </c>
      <c r="AZ6146">
        <v>0.18</v>
      </c>
      <c r="BA6146">
        <v>0.18</v>
      </c>
      <c r="BB6146" t="s">
        <v>59</v>
      </c>
    </row>
    <row r="6147" spans="1:54" x14ac:dyDescent="0.2">
      <c r="A6147" s="7" t="str">
        <f>VLOOKUP(G6147,'Matching-Tabelle'!$A$76:$B$80,2,FALSE)</f>
        <v>stefan.fuellemann@tkb.ch</v>
      </c>
      <c r="B6147" s="7" t="str">
        <f>VLOOKUP(J6147,'Matching-Tabelle'!$A$1:$B$66,2,FALSE)</f>
        <v>WPI RTB</v>
      </c>
      <c r="C6147" s="7" t="str">
        <f>IF(VLOOKUP(J6147,'Matching-Tabelle'!$A$1:$CB$66,3,FALSE)=0,"",VLOOKUP(J6147,'Matching-Tabelle'!$A$1:$CB$66,3,FALSE))</f>
        <v/>
      </c>
      <c r="D6147" s="7">
        <v>0.75</v>
      </c>
      <c r="E6147" s="7" t="s">
        <v>5061</v>
      </c>
      <c r="F6147" s="8">
        <v>42724</v>
      </c>
      <c r="G6147" t="s">
        <v>3856</v>
      </c>
      <c r="H6147" t="s">
        <v>3857</v>
      </c>
      <c r="I6147" t="s">
        <v>3858</v>
      </c>
      <c r="J6147">
        <v>24</v>
      </c>
      <c r="K6147" t="s">
        <v>73</v>
      </c>
      <c r="L6147" t="s">
        <v>74</v>
      </c>
      <c r="M6147">
        <v>990001</v>
      </c>
      <c r="N6147" t="s">
        <v>51</v>
      </c>
      <c r="O6147">
        <v>0.75</v>
      </c>
      <c r="Q6147">
        <v>0.75</v>
      </c>
      <c r="S6147" t="s">
        <v>5061</v>
      </c>
      <c r="AE6147">
        <v>12</v>
      </c>
      <c r="AF6147">
        <v>7.6</v>
      </c>
      <c r="AG6147">
        <v>5</v>
      </c>
      <c r="AH6147" t="s">
        <v>53</v>
      </c>
      <c r="AI6147" t="s">
        <v>54</v>
      </c>
      <c r="AJ6147">
        <v>2</v>
      </c>
      <c r="AK6147">
        <v>1</v>
      </c>
      <c r="AL6147">
        <v>1</v>
      </c>
      <c r="AM6147" t="s">
        <v>55</v>
      </c>
      <c r="AN6147" t="s">
        <v>56</v>
      </c>
      <c r="AP6147">
        <v>1</v>
      </c>
      <c r="AQ6147" t="s">
        <v>57</v>
      </c>
      <c r="AR6147">
        <v>0</v>
      </c>
      <c r="AW6147" t="s">
        <v>58</v>
      </c>
      <c r="AX6147">
        <v>0</v>
      </c>
      <c r="AY6147">
        <v>2</v>
      </c>
      <c r="AZ6147">
        <v>0.75</v>
      </c>
      <c r="BA6147">
        <v>0.75</v>
      </c>
      <c r="BB6147" t="s">
        <v>59</v>
      </c>
    </row>
    <row r="6148" spans="1:54" x14ac:dyDescent="0.2">
      <c r="A6148" s="7" t="str">
        <f>VLOOKUP(G6148,'Matching-Tabelle'!$A$76:$B$80,2,FALSE)</f>
        <v>stefan.fuellemann@tkb.ch</v>
      </c>
      <c r="B6148" s="7" t="str">
        <f>VLOOKUP(J6148,'Matching-Tabelle'!$A$1:$B$66,2,FALSE)</f>
        <v>WPI CTB</v>
      </c>
      <c r="C6148" s="7" t="str">
        <f>IF(VLOOKUP(J6148,'Matching-Tabelle'!$A$1:$CB$66,3,FALSE)=0,"",VLOOKUP(J6148,'Matching-Tabelle'!$A$1:$CB$66,3,FALSE))</f>
        <v/>
      </c>
      <c r="D6148" s="7">
        <v>0.5</v>
      </c>
      <c r="E6148" s="7" t="s">
        <v>5045</v>
      </c>
      <c r="F6148" s="8">
        <v>42724</v>
      </c>
      <c r="G6148" t="s">
        <v>3856</v>
      </c>
      <c r="H6148" t="s">
        <v>3857</v>
      </c>
      <c r="I6148" t="s">
        <v>3858</v>
      </c>
      <c r="J6148">
        <v>14</v>
      </c>
      <c r="K6148" t="s">
        <v>82</v>
      </c>
      <c r="L6148" t="s">
        <v>83</v>
      </c>
      <c r="M6148">
        <v>990001</v>
      </c>
      <c r="N6148" t="s">
        <v>51</v>
      </c>
      <c r="O6148">
        <v>0.5</v>
      </c>
      <c r="Q6148">
        <v>0.5</v>
      </c>
      <c r="S6148" t="s">
        <v>5045</v>
      </c>
      <c r="AE6148">
        <v>12</v>
      </c>
      <c r="AF6148">
        <v>7.6</v>
      </c>
      <c r="AG6148">
        <v>5</v>
      </c>
      <c r="AH6148" t="s">
        <v>53</v>
      </c>
      <c r="AI6148" t="s">
        <v>54</v>
      </c>
      <c r="AJ6148">
        <v>2</v>
      </c>
      <c r="AK6148">
        <v>1</v>
      </c>
      <c r="AL6148">
        <v>1</v>
      </c>
      <c r="AM6148" t="s">
        <v>55</v>
      </c>
      <c r="AN6148" t="s">
        <v>56</v>
      </c>
      <c r="AP6148">
        <v>1</v>
      </c>
      <c r="AQ6148" t="s">
        <v>57</v>
      </c>
      <c r="AR6148">
        <v>0</v>
      </c>
      <c r="AW6148" t="s">
        <v>58</v>
      </c>
      <c r="AX6148">
        <v>0</v>
      </c>
      <c r="AY6148">
        <v>2</v>
      </c>
      <c r="AZ6148">
        <v>0.5</v>
      </c>
      <c r="BA6148">
        <v>0.5</v>
      </c>
      <c r="BB6148" t="s">
        <v>59</v>
      </c>
    </row>
    <row r="6149" spans="1:54" x14ac:dyDescent="0.2">
      <c r="A6149" s="7" t="str">
        <f>VLOOKUP(G6149,'Matching-Tabelle'!$A$76:$B$80,2,FALSE)</f>
        <v>stefan.fuellemann@tkb.ch</v>
      </c>
      <c r="B6149" s="7" t="str">
        <f>VLOOKUP(J6149,'Matching-Tabelle'!$A$1:$B$66,2,FALSE)</f>
        <v>WPI RTB</v>
      </c>
      <c r="C6149" s="7" t="str">
        <f>IF(VLOOKUP(J6149,'Matching-Tabelle'!$A$1:$CB$66,3,FALSE)=0,"",VLOOKUP(J6149,'Matching-Tabelle'!$A$1:$CB$66,3,FALSE))</f>
        <v/>
      </c>
      <c r="D6149" s="7">
        <v>0.25</v>
      </c>
      <c r="E6149" s="7" t="s">
        <v>5062</v>
      </c>
      <c r="F6149" s="8">
        <v>42724</v>
      </c>
      <c r="G6149" t="s">
        <v>3856</v>
      </c>
      <c r="H6149" t="s">
        <v>3857</v>
      </c>
      <c r="I6149" t="s">
        <v>3858</v>
      </c>
      <c r="J6149">
        <v>21</v>
      </c>
      <c r="K6149" t="s">
        <v>117</v>
      </c>
      <c r="L6149" t="s">
        <v>118</v>
      </c>
      <c r="M6149">
        <v>990001</v>
      </c>
      <c r="N6149" t="s">
        <v>51</v>
      </c>
      <c r="O6149">
        <v>0.25</v>
      </c>
      <c r="Q6149">
        <v>0.25</v>
      </c>
      <c r="S6149" t="s">
        <v>5062</v>
      </c>
      <c r="AE6149">
        <v>12</v>
      </c>
      <c r="AF6149">
        <v>7.6</v>
      </c>
      <c r="AG6149">
        <v>5</v>
      </c>
      <c r="AH6149" t="s">
        <v>53</v>
      </c>
      <c r="AI6149" t="s">
        <v>54</v>
      </c>
      <c r="AJ6149">
        <v>2</v>
      </c>
      <c r="AK6149">
        <v>1</v>
      </c>
      <c r="AL6149">
        <v>1</v>
      </c>
      <c r="AM6149" t="s">
        <v>55</v>
      </c>
      <c r="AN6149" t="s">
        <v>56</v>
      </c>
      <c r="AP6149">
        <v>1</v>
      </c>
      <c r="AQ6149" t="s">
        <v>57</v>
      </c>
      <c r="AR6149">
        <v>0</v>
      </c>
      <c r="AW6149" t="s">
        <v>58</v>
      </c>
      <c r="AX6149">
        <v>0</v>
      </c>
      <c r="AY6149">
        <v>2</v>
      </c>
      <c r="AZ6149">
        <v>0.25</v>
      </c>
      <c r="BA6149">
        <v>0.25</v>
      </c>
      <c r="BB6149" t="s">
        <v>59</v>
      </c>
    </row>
    <row r="6150" spans="1:54" x14ac:dyDescent="0.2">
      <c r="A6150" s="7" t="str">
        <f>VLOOKUP(G6150,'Matching-Tabelle'!$A$76:$B$80,2,FALSE)</f>
        <v>stefan.fuellemann@tkb.ch</v>
      </c>
      <c r="B6150" s="7" t="str">
        <f>VLOOKUP(J6150,'Matching-Tabelle'!$A$1:$B$66,2,FALSE)</f>
        <v>WPI CTB</v>
      </c>
      <c r="C6150" s="7" t="str">
        <f>IF(VLOOKUP(J6150,'Matching-Tabelle'!$A$1:$CB$66,3,FALSE)=0,"",VLOOKUP(J6150,'Matching-Tabelle'!$A$1:$CB$66,3,FALSE))</f>
        <v/>
      </c>
      <c r="D6150" s="7">
        <v>1.37</v>
      </c>
      <c r="E6150" s="7" t="s">
        <v>4856</v>
      </c>
      <c r="F6150" s="8">
        <v>42724</v>
      </c>
      <c r="G6150" t="s">
        <v>3856</v>
      </c>
      <c r="H6150" t="s">
        <v>3857</v>
      </c>
      <c r="I6150" t="s">
        <v>3858</v>
      </c>
      <c r="J6150">
        <v>921</v>
      </c>
      <c r="K6150" t="s">
        <v>224</v>
      </c>
      <c r="L6150" t="s">
        <v>225</v>
      </c>
      <c r="M6150">
        <v>990001</v>
      </c>
      <c r="N6150" t="s">
        <v>51</v>
      </c>
      <c r="O6150">
        <v>1.37</v>
      </c>
      <c r="Q6150">
        <v>1.37</v>
      </c>
      <c r="S6150" t="s">
        <v>4856</v>
      </c>
      <c r="AE6150">
        <v>12</v>
      </c>
      <c r="AF6150">
        <v>7.6</v>
      </c>
      <c r="AG6150">
        <v>5</v>
      </c>
      <c r="AH6150" t="s">
        <v>53</v>
      </c>
      <c r="AI6150" t="s">
        <v>54</v>
      </c>
      <c r="AJ6150">
        <v>2</v>
      </c>
      <c r="AK6150">
        <v>1</v>
      </c>
      <c r="AL6150">
        <v>1</v>
      </c>
      <c r="AM6150" t="s">
        <v>55</v>
      </c>
      <c r="AN6150" t="s">
        <v>56</v>
      </c>
      <c r="AP6150">
        <v>1</v>
      </c>
      <c r="AQ6150" t="s">
        <v>57</v>
      </c>
      <c r="AR6150">
        <v>0</v>
      </c>
      <c r="AW6150" t="s">
        <v>58</v>
      </c>
      <c r="AX6150">
        <v>0</v>
      </c>
      <c r="AY6150">
        <v>2</v>
      </c>
      <c r="AZ6150">
        <v>1.37</v>
      </c>
      <c r="BA6150">
        <v>1.37</v>
      </c>
      <c r="BB6150" t="s">
        <v>59</v>
      </c>
    </row>
    <row r="6151" spans="1:54" x14ac:dyDescent="0.2">
      <c r="A6151" s="7" t="str">
        <f>VLOOKUP(G6151,'Matching-Tabelle'!$A$76:$B$80,2,FALSE)</f>
        <v>stefan.fuellemann@tkb.ch</v>
      </c>
      <c r="B6151" s="7" t="str">
        <f>VLOOKUP(J6151,'Matching-Tabelle'!$A$1:$B$66,2,FALSE)</f>
        <v>WPI RTB</v>
      </c>
      <c r="C6151" s="7" t="str">
        <f>IF(VLOOKUP(J6151,'Matching-Tabelle'!$A$1:$CB$66,3,FALSE)=0,"",VLOOKUP(J6151,'Matching-Tabelle'!$A$1:$CB$66,3,FALSE))</f>
        <v/>
      </c>
      <c r="D6151" s="7">
        <v>1.5</v>
      </c>
      <c r="E6151" s="7" t="s">
        <v>5063</v>
      </c>
      <c r="F6151" s="8">
        <v>42724</v>
      </c>
      <c r="G6151" t="s">
        <v>3856</v>
      </c>
      <c r="H6151" t="s">
        <v>3857</v>
      </c>
      <c r="I6151" t="s">
        <v>3858</v>
      </c>
      <c r="J6151">
        <v>19</v>
      </c>
      <c r="K6151" t="s">
        <v>145</v>
      </c>
      <c r="L6151" t="s">
        <v>146</v>
      </c>
      <c r="M6151">
        <v>990001</v>
      </c>
      <c r="N6151" t="s">
        <v>51</v>
      </c>
      <c r="O6151">
        <v>1.5</v>
      </c>
      <c r="Q6151">
        <v>1.5</v>
      </c>
      <c r="S6151" t="s">
        <v>5063</v>
      </c>
      <c r="AE6151">
        <v>12</v>
      </c>
      <c r="AF6151">
        <v>7.6</v>
      </c>
      <c r="AG6151">
        <v>5</v>
      </c>
      <c r="AH6151" t="s">
        <v>53</v>
      </c>
      <c r="AI6151" t="s">
        <v>54</v>
      </c>
      <c r="AJ6151">
        <v>2</v>
      </c>
      <c r="AK6151">
        <v>1</v>
      </c>
      <c r="AL6151">
        <v>1</v>
      </c>
      <c r="AM6151" t="s">
        <v>55</v>
      </c>
      <c r="AN6151" t="s">
        <v>56</v>
      </c>
      <c r="AP6151">
        <v>1</v>
      </c>
      <c r="AQ6151" t="s">
        <v>57</v>
      </c>
      <c r="AR6151">
        <v>0</v>
      </c>
      <c r="AW6151" t="s">
        <v>58</v>
      </c>
      <c r="AX6151">
        <v>0</v>
      </c>
      <c r="AY6151">
        <v>2</v>
      </c>
      <c r="AZ6151">
        <v>1.5</v>
      </c>
      <c r="BA6151">
        <v>1.5</v>
      </c>
      <c r="BB6151" t="s">
        <v>59</v>
      </c>
    </row>
    <row r="6152" spans="1:54" x14ac:dyDescent="0.2">
      <c r="A6152" s="7" t="str">
        <f>VLOOKUP(G6152,'Matching-Tabelle'!$A$76:$B$80,2,FALSE)</f>
        <v>stefan.fuellemann@tkb.ch</v>
      </c>
      <c r="B6152" s="7" t="str">
        <f>VLOOKUP(J6152,'Matching-Tabelle'!$A$1:$B$66,2,FALSE)</f>
        <v>WPI CTB</v>
      </c>
      <c r="C6152" s="7" t="str">
        <f>IF(VLOOKUP(J6152,'Matching-Tabelle'!$A$1:$CB$66,3,FALSE)=0,"",VLOOKUP(J6152,'Matching-Tabelle'!$A$1:$CB$66,3,FALSE))</f>
        <v/>
      </c>
      <c r="D6152" s="7">
        <v>0.5</v>
      </c>
      <c r="E6152" s="7" t="s">
        <v>5064</v>
      </c>
      <c r="F6152" s="8">
        <v>42724</v>
      </c>
      <c r="G6152" t="s">
        <v>3856</v>
      </c>
      <c r="H6152" t="s">
        <v>3857</v>
      </c>
      <c r="I6152" t="s">
        <v>3858</v>
      </c>
      <c r="J6152">
        <v>921</v>
      </c>
      <c r="K6152" t="s">
        <v>224</v>
      </c>
      <c r="L6152" t="s">
        <v>225</v>
      </c>
      <c r="M6152">
        <v>990001</v>
      </c>
      <c r="N6152" t="s">
        <v>51</v>
      </c>
      <c r="O6152">
        <v>0.5</v>
      </c>
      <c r="Q6152">
        <v>0.5</v>
      </c>
      <c r="S6152" t="s">
        <v>5064</v>
      </c>
      <c r="AE6152">
        <v>12</v>
      </c>
      <c r="AF6152">
        <v>7.6</v>
      </c>
      <c r="AG6152">
        <v>5</v>
      </c>
      <c r="AH6152" t="s">
        <v>53</v>
      </c>
      <c r="AI6152" t="s">
        <v>54</v>
      </c>
      <c r="AJ6152">
        <v>2</v>
      </c>
      <c r="AK6152">
        <v>1</v>
      </c>
      <c r="AL6152">
        <v>1</v>
      </c>
      <c r="AM6152" t="s">
        <v>55</v>
      </c>
      <c r="AN6152" t="s">
        <v>56</v>
      </c>
      <c r="AP6152">
        <v>1</v>
      </c>
      <c r="AQ6152" t="s">
        <v>57</v>
      </c>
      <c r="AR6152">
        <v>0</v>
      </c>
      <c r="AW6152" t="s">
        <v>58</v>
      </c>
      <c r="AX6152">
        <v>0</v>
      </c>
      <c r="AY6152">
        <v>2</v>
      </c>
      <c r="AZ6152">
        <v>0.5</v>
      </c>
      <c r="BA6152">
        <v>0.5</v>
      </c>
      <c r="BB6152" t="s">
        <v>59</v>
      </c>
    </row>
    <row r="6153" spans="1:54" x14ac:dyDescent="0.2">
      <c r="A6153" s="7" t="str">
        <f>VLOOKUP(G6153,'Matching-Tabelle'!$A$76:$B$80,2,FALSE)</f>
        <v>stefan.fuellemann@tkb.ch</v>
      </c>
      <c r="B6153" s="7" t="str">
        <f>VLOOKUP(J6153,'Matching-Tabelle'!$A$1:$B$66,2,FALSE)</f>
        <v>WPI RTB</v>
      </c>
      <c r="C6153" s="7" t="str">
        <f>IF(VLOOKUP(J6153,'Matching-Tabelle'!$A$1:$CB$66,3,FALSE)=0,"",VLOOKUP(J6153,'Matching-Tabelle'!$A$1:$CB$66,3,FALSE))</f>
        <v/>
      </c>
      <c r="D6153" s="7">
        <v>1.2</v>
      </c>
      <c r="E6153" s="7" t="s">
        <v>3859</v>
      </c>
      <c r="F6153" s="8">
        <v>42725</v>
      </c>
      <c r="G6153" t="s">
        <v>3856</v>
      </c>
      <c r="H6153" t="s">
        <v>3857</v>
      </c>
      <c r="I6153" t="s">
        <v>3858</v>
      </c>
      <c r="J6153">
        <v>19</v>
      </c>
      <c r="K6153" t="s">
        <v>145</v>
      </c>
      <c r="L6153" t="s">
        <v>146</v>
      </c>
      <c r="M6153">
        <v>990001</v>
      </c>
      <c r="N6153" t="s">
        <v>51</v>
      </c>
      <c r="O6153">
        <v>1.2</v>
      </c>
      <c r="Q6153">
        <v>1.2</v>
      </c>
      <c r="S6153" t="s">
        <v>3859</v>
      </c>
      <c r="AE6153">
        <v>12</v>
      </c>
      <c r="AF6153">
        <v>7.6</v>
      </c>
      <c r="AG6153">
        <v>5</v>
      </c>
      <c r="AH6153" t="s">
        <v>53</v>
      </c>
      <c r="AI6153" t="s">
        <v>54</v>
      </c>
      <c r="AJ6153">
        <v>2</v>
      </c>
      <c r="AK6153">
        <v>1</v>
      </c>
      <c r="AL6153">
        <v>1</v>
      </c>
      <c r="AM6153" t="s">
        <v>55</v>
      </c>
      <c r="AN6153" t="s">
        <v>56</v>
      </c>
      <c r="AP6153">
        <v>1</v>
      </c>
      <c r="AQ6153" t="s">
        <v>57</v>
      </c>
      <c r="AR6153">
        <v>0</v>
      </c>
      <c r="AW6153" t="s">
        <v>58</v>
      </c>
      <c r="AX6153">
        <v>0</v>
      </c>
      <c r="AY6153">
        <v>2</v>
      </c>
      <c r="AZ6153">
        <v>1.2</v>
      </c>
      <c r="BA6153">
        <v>1.2</v>
      </c>
      <c r="BB6153" t="s">
        <v>59</v>
      </c>
    </row>
    <row r="6154" spans="1:54" x14ac:dyDescent="0.2">
      <c r="A6154" s="7" t="str">
        <f>VLOOKUP(G6154,'Matching-Tabelle'!$A$76:$B$80,2,FALSE)</f>
        <v>stefan.fuellemann@tkb.ch</v>
      </c>
      <c r="B6154" s="7" t="str">
        <f>VLOOKUP(J6154,'Matching-Tabelle'!$A$1:$B$66,2,FALSE)</f>
        <v>WPI CTB</v>
      </c>
      <c r="C6154" s="7" t="str">
        <f>IF(VLOOKUP(J6154,'Matching-Tabelle'!$A$1:$CB$66,3,FALSE)=0,"",VLOOKUP(J6154,'Matching-Tabelle'!$A$1:$CB$66,3,FALSE))</f>
        <v/>
      </c>
      <c r="D6154" s="7">
        <v>0.5</v>
      </c>
      <c r="E6154" s="7" t="s">
        <v>4661</v>
      </c>
      <c r="F6154" s="8">
        <v>42725</v>
      </c>
      <c r="G6154" t="s">
        <v>3856</v>
      </c>
      <c r="H6154" t="s">
        <v>3857</v>
      </c>
      <c r="I6154" t="s">
        <v>3858</v>
      </c>
      <c r="J6154">
        <v>14</v>
      </c>
      <c r="K6154" t="s">
        <v>82</v>
      </c>
      <c r="L6154" t="s">
        <v>83</v>
      </c>
      <c r="M6154">
        <v>990001</v>
      </c>
      <c r="N6154" t="s">
        <v>51</v>
      </c>
      <c r="O6154">
        <v>0.5</v>
      </c>
      <c r="Q6154">
        <v>0.5</v>
      </c>
      <c r="S6154" t="s">
        <v>4661</v>
      </c>
      <c r="AE6154">
        <v>12</v>
      </c>
      <c r="AF6154">
        <v>7.6</v>
      </c>
      <c r="AG6154">
        <v>5</v>
      </c>
      <c r="AH6154" t="s">
        <v>53</v>
      </c>
      <c r="AI6154" t="s">
        <v>54</v>
      </c>
      <c r="AJ6154">
        <v>2</v>
      </c>
      <c r="AK6154">
        <v>1</v>
      </c>
      <c r="AL6154">
        <v>1</v>
      </c>
      <c r="AM6154" t="s">
        <v>55</v>
      </c>
      <c r="AN6154" t="s">
        <v>56</v>
      </c>
      <c r="AP6154">
        <v>1</v>
      </c>
      <c r="AQ6154" t="s">
        <v>57</v>
      </c>
      <c r="AR6154">
        <v>0</v>
      </c>
      <c r="AW6154" t="s">
        <v>58</v>
      </c>
      <c r="AX6154">
        <v>0</v>
      </c>
      <c r="AY6154">
        <v>2</v>
      </c>
      <c r="AZ6154">
        <v>0.5</v>
      </c>
      <c r="BA6154">
        <v>0.5</v>
      </c>
      <c r="BB6154" t="s">
        <v>59</v>
      </c>
    </row>
    <row r="6155" spans="1:54" x14ac:dyDescent="0.2">
      <c r="A6155" s="7" t="str">
        <f>VLOOKUP(G6155,'Matching-Tabelle'!$A$76:$B$80,2,FALSE)</f>
        <v>stefan.fuellemann@tkb.ch</v>
      </c>
      <c r="B6155" s="7" t="str">
        <f>VLOOKUP(J6155,'Matching-Tabelle'!$A$1:$B$66,2,FALSE)</f>
        <v>Proj SCRE2016</v>
      </c>
      <c r="C6155" s="7" t="str">
        <f>IF(VLOOKUP(J6155,'Matching-Tabelle'!$A$1:$CB$66,3,FALSE)=0,"",VLOOKUP(J6155,'Matching-Tabelle'!$A$1:$CB$66,3,FALSE))</f>
        <v>WPI Projekte</v>
      </c>
      <c r="D6155" s="7">
        <v>1.2</v>
      </c>
      <c r="E6155" s="7" t="s">
        <v>5065</v>
      </c>
      <c r="F6155" s="8">
        <v>42725</v>
      </c>
      <c r="G6155" t="s">
        <v>3856</v>
      </c>
      <c r="H6155" t="s">
        <v>3857</v>
      </c>
      <c r="I6155" t="s">
        <v>3858</v>
      </c>
      <c r="J6155">
        <v>2500253</v>
      </c>
      <c r="K6155" t="s">
        <v>538</v>
      </c>
      <c r="L6155" t="s">
        <v>539</v>
      </c>
      <c r="M6155">
        <v>990001</v>
      </c>
      <c r="N6155" t="s">
        <v>51</v>
      </c>
      <c r="O6155">
        <v>1.2</v>
      </c>
      <c r="Q6155">
        <v>1.2</v>
      </c>
      <c r="S6155" t="s">
        <v>5065</v>
      </c>
      <c r="AE6155">
        <v>5</v>
      </c>
      <c r="AF6155">
        <v>0</v>
      </c>
      <c r="AG6155">
        <v>1</v>
      </c>
      <c r="AH6155" t="s">
        <v>411</v>
      </c>
      <c r="AI6155" t="s">
        <v>411</v>
      </c>
      <c r="AJ6155">
        <v>2</v>
      </c>
      <c r="AK6155">
        <v>1</v>
      </c>
      <c r="AL6155">
        <v>1</v>
      </c>
      <c r="AM6155" t="s">
        <v>55</v>
      </c>
      <c r="AN6155" t="s">
        <v>56</v>
      </c>
      <c r="AP6155">
        <v>1</v>
      </c>
      <c r="AQ6155" t="s">
        <v>57</v>
      </c>
      <c r="AR6155">
        <v>0</v>
      </c>
      <c r="AW6155" t="s">
        <v>58</v>
      </c>
      <c r="AX6155">
        <v>0</v>
      </c>
      <c r="AY6155">
        <v>2</v>
      </c>
      <c r="AZ6155">
        <v>1.2</v>
      </c>
      <c r="BA6155">
        <v>1.2</v>
      </c>
      <c r="BB6155" t="s">
        <v>59</v>
      </c>
    </row>
    <row r="6156" spans="1:54" x14ac:dyDescent="0.2">
      <c r="A6156" s="7" t="str">
        <f>VLOOKUP(G6156,'Matching-Tabelle'!$A$76:$B$80,2,FALSE)</f>
        <v>stefan.fuellemann@tkb.ch</v>
      </c>
      <c r="B6156" s="7" t="str">
        <f>VLOOKUP(J6156,'Matching-Tabelle'!$A$1:$B$66,2,FALSE)</f>
        <v>WPI CTB</v>
      </c>
      <c r="C6156" s="7" t="str">
        <f>IF(VLOOKUP(J6156,'Matching-Tabelle'!$A$1:$CB$66,3,FALSE)=0,"",VLOOKUP(J6156,'Matching-Tabelle'!$A$1:$CB$66,3,FALSE))</f>
        <v/>
      </c>
      <c r="D6156" s="7">
        <v>0.4</v>
      </c>
      <c r="E6156" s="7" t="s">
        <v>4221</v>
      </c>
      <c r="F6156" s="8">
        <v>42725</v>
      </c>
      <c r="G6156" t="s">
        <v>3856</v>
      </c>
      <c r="H6156" t="s">
        <v>3857</v>
      </c>
      <c r="I6156" t="s">
        <v>3858</v>
      </c>
      <c r="J6156">
        <v>919</v>
      </c>
      <c r="K6156" t="s">
        <v>66</v>
      </c>
      <c r="L6156" t="s">
        <v>67</v>
      </c>
      <c r="M6156">
        <v>990001</v>
      </c>
      <c r="N6156" t="s">
        <v>51</v>
      </c>
      <c r="O6156">
        <v>0.4</v>
      </c>
      <c r="Q6156">
        <v>0.4</v>
      </c>
      <c r="S6156" t="s">
        <v>4221</v>
      </c>
      <c r="AE6156">
        <v>12</v>
      </c>
      <c r="AF6156">
        <v>7.6</v>
      </c>
      <c r="AG6156">
        <v>5</v>
      </c>
      <c r="AH6156" t="s">
        <v>53</v>
      </c>
      <c r="AI6156" t="s">
        <v>54</v>
      </c>
      <c r="AJ6156">
        <v>2</v>
      </c>
      <c r="AK6156">
        <v>1</v>
      </c>
      <c r="AL6156">
        <v>1</v>
      </c>
      <c r="AM6156" t="s">
        <v>55</v>
      </c>
      <c r="AN6156" t="s">
        <v>56</v>
      </c>
      <c r="AP6156">
        <v>1</v>
      </c>
      <c r="AQ6156" t="s">
        <v>57</v>
      </c>
      <c r="AR6156">
        <v>0</v>
      </c>
      <c r="AW6156" t="s">
        <v>58</v>
      </c>
      <c r="AX6156">
        <v>0</v>
      </c>
      <c r="AY6156">
        <v>2</v>
      </c>
      <c r="AZ6156">
        <v>0.4</v>
      </c>
      <c r="BA6156">
        <v>0.4</v>
      </c>
      <c r="BB6156" t="s">
        <v>59</v>
      </c>
    </row>
    <row r="6157" spans="1:54" x14ac:dyDescent="0.2">
      <c r="A6157" s="7" t="str">
        <f>VLOOKUP(G6157,'Matching-Tabelle'!$A$76:$B$80,2,FALSE)</f>
        <v>stefan.fuellemann@tkb.ch</v>
      </c>
      <c r="B6157" s="7" t="str">
        <f>VLOOKUP(J6157,'Matching-Tabelle'!$A$1:$B$66,2,FALSE)</f>
        <v>WPI CTB</v>
      </c>
      <c r="C6157" s="7" t="str">
        <f>IF(VLOOKUP(J6157,'Matching-Tabelle'!$A$1:$CB$66,3,FALSE)=0,"",VLOOKUP(J6157,'Matching-Tabelle'!$A$1:$CB$66,3,FALSE))</f>
        <v/>
      </c>
      <c r="D6157" s="7">
        <v>1.25</v>
      </c>
      <c r="E6157" s="7" t="s">
        <v>5066</v>
      </c>
      <c r="F6157" s="8">
        <v>42725</v>
      </c>
      <c r="G6157" t="s">
        <v>3856</v>
      </c>
      <c r="H6157" t="s">
        <v>3857</v>
      </c>
      <c r="I6157" t="s">
        <v>3858</v>
      </c>
      <c r="J6157">
        <v>14</v>
      </c>
      <c r="K6157" t="s">
        <v>82</v>
      </c>
      <c r="L6157" t="s">
        <v>83</v>
      </c>
      <c r="M6157">
        <v>990001</v>
      </c>
      <c r="N6157" t="s">
        <v>51</v>
      </c>
      <c r="O6157">
        <v>1.25</v>
      </c>
      <c r="Q6157">
        <v>1.25</v>
      </c>
      <c r="S6157" t="s">
        <v>5066</v>
      </c>
      <c r="AE6157">
        <v>12</v>
      </c>
      <c r="AF6157">
        <v>7.6</v>
      </c>
      <c r="AG6157">
        <v>5</v>
      </c>
      <c r="AH6157" t="s">
        <v>53</v>
      </c>
      <c r="AI6157" t="s">
        <v>54</v>
      </c>
      <c r="AJ6157">
        <v>2</v>
      </c>
      <c r="AK6157">
        <v>1</v>
      </c>
      <c r="AL6157">
        <v>1</v>
      </c>
      <c r="AM6157" t="s">
        <v>55</v>
      </c>
      <c r="AN6157" t="s">
        <v>56</v>
      </c>
      <c r="AP6157">
        <v>1</v>
      </c>
      <c r="AQ6157" t="s">
        <v>57</v>
      </c>
      <c r="AR6157">
        <v>0</v>
      </c>
      <c r="AW6157" t="s">
        <v>58</v>
      </c>
      <c r="AX6157">
        <v>0</v>
      </c>
      <c r="AY6157">
        <v>2</v>
      </c>
      <c r="AZ6157">
        <v>1.25</v>
      </c>
      <c r="BA6157">
        <v>1.25</v>
      </c>
      <c r="BB6157" t="s">
        <v>59</v>
      </c>
    </row>
    <row r="6158" spans="1:54" x14ac:dyDescent="0.2">
      <c r="A6158" s="7" t="str">
        <f>VLOOKUP(G6158,'Matching-Tabelle'!$A$76:$B$80,2,FALSE)</f>
        <v>stefan.fuellemann@tkb.ch</v>
      </c>
      <c r="B6158" s="7" t="str">
        <f>VLOOKUP(J6158,'Matching-Tabelle'!$A$1:$B$66,2,FALSE)</f>
        <v>WPI RTB</v>
      </c>
      <c r="C6158" s="7" t="str">
        <f>IF(VLOOKUP(J6158,'Matching-Tabelle'!$A$1:$CB$66,3,FALSE)=0,"",VLOOKUP(J6158,'Matching-Tabelle'!$A$1:$CB$66,3,FALSE))</f>
        <v/>
      </c>
      <c r="D6158" s="7">
        <v>0.64</v>
      </c>
      <c r="E6158" s="7" t="s">
        <v>5067</v>
      </c>
      <c r="F6158" s="8">
        <v>42725</v>
      </c>
      <c r="G6158" t="s">
        <v>3856</v>
      </c>
      <c r="H6158" t="s">
        <v>3857</v>
      </c>
      <c r="I6158" t="s">
        <v>3858</v>
      </c>
      <c r="J6158">
        <v>32</v>
      </c>
      <c r="K6158" t="s">
        <v>1199</v>
      </c>
      <c r="L6158" t="s">
        <v>1200</v>
      </c>
      <c r="M6158">
        <v>990001</v>
      </c>
      <c r="N6158" t="s">
        <v>51</v>
      </c>
      <c r="O6158">
        <v>0.64</v>
      </c>
      <c r="Q6158">
        <v>0.64</v>
      </c>
      <c r="S6158" t="s">
        <v>5067</v>
      </c>
      <c r="AE6158">
        <v>12</v>
      </c>
      <c r="AF6158">
        <v>7.6</v>
      </c>
      <c r="AG6158">
        <v>5</v>
      </c>
      <c r="AH6158" t="s">
        <v>53</v>
      </c>
      <c r="AI6158" t="s">
        <v>54</v>
      </c>
      <c r="AJ6158">
        <v>2</v>
      </c>
      <c r="AK6158">
        <v>1</v>
      </c>
      <c r="AL6158">
        <v>1</v>
      </c>
      <c r="AM6158" t="s">
        <v>55</v>
      </c>
      <c r="AN6158" t="s">
        <v>56</v>
      </c>
      <c r="AP6158">
        <v>1</v>
      </c>
      <c r="AQ6158" t="s">
        <v>57</v>
      </c>
      <c r="AR6158">
        <v>0</v>
      </c>
      <c r="AW6158" t="s">
        <v>58</v>
      </c>
      <c r="AX6158">
        <v>0</v>
      </c>
      <c r="AY6158">
        <v>2</v>
      </c>
      <c r="AZ6158">
        <v>0.64</v>
      </c>
      <c r="BA6158">
        <v>0.64</v>
      </c>
      <c r="BB6158" t="s">
        <v>59</v>
      </c>
    </row>
    <row r="6159" spans="1:54" x14ac:dyDescent="0.2">
      <c r="A6159" s="7" t="str">
        <f>VLOOKUP(G6159,'Matching-Tabelle'!$A$76:$B$80,2,FALSE)</f>
        <v>stefan.fuellemann@tkb.ch</v>
      </c>
      <c r="B6159" s="7" t="str">
        <f>VLOOKUP(J6159,'Matching-Tabelle'!$A$1:$B$66,2,FALSE)</f>
        <v>Proj DigiPF</v>
      </c>
      <c r="C6159" s="7" t="str">
        <f>IF(VLOOKUP(J6159,'Matching-Tabelle'!$A$1:$CB$66,3,FALSE)=0,"",VLOOKUP(J6159,'Matching-Tabelle'!$A$1:$CB$66,3,FALSE))</f>
        <v>Progr Digitalisierung</v>
      </c>
      <c r="D6159" s="7">
        <v>0.25</v>
      </c>
      <c r="E6159" s="7" t="s">
        <v>5068</v>
      </c>
      <c r="F6159" s="8">
        <v>42725</v>
      </c>
      <c r="G6159" t="s">
        <v>3856</v>
      </c>
      <c r="H6159" t="s">
        <v>3857</v>
      </c>
      <c r="I6159" t="s">
        <v>3858</v>
      </c>
      <c r="J6159">
        <v>2500236</v>
      </c>
      <c r="K6159" t="s">
        <v>701</v>
      </c>
      <c r="L6159" t="s">
        <v>702</v>
      </c>
      <c r="M6159">
        <v>990001</v>
      </c>
      <c r="N6159" t="s">
        <v>51</v>
      </c>
      <c r="O6159">
        <v>0.25</v>
      </c>
      <c r="Q6159">
        <v>0.25</v>
      </c>
      <c r="S6159" t="s">
        <v>5068</v>
      </c>
      <c r="AE6159">
        <v>5</v>
      </c>
      <c r="AF6159">
        <v>0</v>
      </c>
      <c r="AG6159">
        <v>1</v>
      </c>
      <c r="AH6159" t="s">
        <v>411</v>
      </c>
      <c r="AI6159" t="s">
        <v>411</v>
      </c>
      <c r="AJ6159">
        <v>2</v>
      </c>
      <c r="AK6159">
        <v>1</v>
      </c>
      <c r="AL6159">
        <v>1</v>
      </c>
      <c r="AM6159" t="s">
        <v>55</v>
      </c>
      <c r="AN6159" t="s">
        <v>56</v>
      </c>
      <c r="AP6159">
        <v>1</v>
      </c>
      <c r="AQ6159" t="s">
        <v>57</v>
      </c>
      <c r="AR6159">
        <v>0</v>
      </c>
      <c r="AW6159" t="s">
        <v>58</v>
      </c>
      <c r="AX6159">
        <v>0</v>
      </c>
      <c r="AY6159">
        <v>2</v>
      </c>
      <c r="AZ6159">
        <v>0.25</v>
      </c>
      <c r="BA6159">
        <v>0.25</v>
      </c>
      <c r="BB6159" t="s">
        <v>59</v>
      </c>
    </row>
    <row r="6160" spans="1:54" x14ac:dyDescent="0.2">
      <c r="A6160" s="7" t="str">
        <f>VLOOKUP(G6160,'Matching-Tabelle'!$A$76:$B$80,2,FALSE)</f>
        <v>stefan.fuellemann@tkb.ch</v>
      </c>
      <c r="B6160" s="7" t="str">
        <f>VLOOKUP(J6160,'Matching-Tabelle'!$A$1:$B$66,2,FALSE)</f>
        <v>Proj KWP1</v>
      </c>
      <c r="C6160" s="7" t="str">
        <f>IF(VLOOKUP(J6160,'Matching-Tabelle'!$A$1:$CB$66,3,FALSE)=0,"",VLOOKUP(J6160,'Matching-Tabelle'!$A$1:$CB$66,3,FALSE))</f>
        <v>Progr Digitalisierung</v>
      </c>
      <c r="D6160" s="7">
        <v>0.65</v>
      </c>
      <c r="E6160" s="7" t="s">
        <v>5069</v>
      </c>
      <c r="F6160" s="8">
        <v>42725</v>
      </c>
      <c r="G6160" t="s">
        <v>3856</v>
      </c>
      <c r="H6160" t="s">
        <v>3857</v>
      </c>
      <c r="I6160" t="s">
        <v>3858</v>
      </c>
      <c r="J6160">
        <v>2500238</v>
      </c>
      <c r="K6160" t="s">
        <v>868</v>
      </c>
      <c r="L6160" t="s">
        <v>869</v>
      </c>
      <c r="M6160">
        <v>990001</v>
      </c>
      <c r="N6160" t="s">
        <v>51</v>
      </c>
      <c r="O6160">
        <v>0.65</v>
      </c>
      <c r="Q6160">
        <v>0.65</v>
      </c>
      <c r="S6160" t="s">
        <v>5069</v>
      </c>
      <c r="AE6160">
        <v>5</v>
      </c>
      <c r="AF6160">
        <v>0</v>
      </c>
      <c r="AG6160">
        <v>1</v>
      </c>
      <c r="AH6160" t="s">
        <v>411</v>
      </c>
      <c r="AI6160" t="s">
        <v>411</v>
      </c>
      <c r="AJ6160">
        <v>2</v>
      </c>
      <c r="AK6160">
        <v>1</v>
      </c>
      <c r="AL6160">
        <v>1</v>
      </c>
      <c r="AM6160" t="s">
        <v>55</v>
      </c>
      <c r="AN6160" t="s">
        <v>56</v>
      </c>
      <c r="AP6160">
        <v>1</v>
      </c>
      <c r="AQ6160" t="s">
        <v>57</v>
      </c>
      <c r="AR6160">
        <v>0</v>
      </c>
      <c r="AW6160" t="s">
        <v>58</v>
      </c>
      <c r="AX6160">
        <v>0</v>
      </c>
      <c r="AY6160">
        <v>2</v>
      </c>
      <c r="AZ6160">
        <v>0.65</v>
      </c>
      <c r="BA6160">
        <v>0.65</v>
      </c>
      <c r="BB6160" t="s">
        <v>59</v>
      </c>
    </row>
    <row r="6161" spans="1:54" x14ac:dyDescent="0.2">
      <c r="A6161" s="7" t="str">
        <f>VLOOKUP(G6161,'Matching-Tabelle'!$A$76:$B$80,2,FALSE)</f>
        <v>stefan.fuellemann@tkb.ch</v>
      </c>
      <c r="B6161" s="7" t="str">
        <f>VLOOKUP(J6161,'Matching-Tabelle'!$A$1:$B$66,2,FALSE)</f>
        <v>WPI CTB</v>
      </c>
      <c r="C6161" s="7" t="str">
        <f>IF(VLOOKUP(J6161,'Matching-Tabelle'!$A$1:$CB$66,3,FALSE)=0,"",VLOOKUP(J6161,'Matching-Tabelle'!$A$1:$CB$66,3,FALSE))</f>
        <v/>
      </c>
      <c r="D6161" s="7">
        <v>0.47</v>
      </c>
      <c r="E6161" s="7" t="s">
        <v>5070</v>
      </c>
      <c r="F6161" s="8">
        <v>42725</v>
      </c>
      <c r="G6161" t="s">
        <v>3856</v>
      </c>
      <c r="H6161" t="s">
        <v>3857</v>
      </c>
      <c r="I6161" t="s">
        <v>3858</v>
      </c>
      <c r="J6161">
        <v>919</v>
      </c>
      <c r="K6161" t="s">
        <v>66</v>
      </c>
      <c r="L6161" t="s">
        <v>67</v>
      </c>
      <c r="M6161">
        <v>990001</v>
      </c>
      <c r="N6161" t="s">
        <v>51</v>
      </c>
      <c r="O6161">
        <v>0.47</v>
      </c>
      <c r="Q6161">
        <v>0.47</v>
      </c>
      <c r="S6161" t="s">
        <v>5070</v>
      </c>
      <c r="AE6161">
        <v>12</v>
      </c>
      <c r="AF6161">
        <v>7.6</v>
      </c>
      <c r="AG6161">
        <v>5</v>
      </c>
      <c r="AH6161" t="s">
        <v>53</v>
      </c>
      <c r="AI6161" t="s">
        <v>54</v>
      </c>
      <c r="AJ6161">
        <v>2</v>
      </c>
      <c r="AK6161">
        <v>1</v>
      </c>
      <c r="AL6161">
        <v>1</v>
      </c>
      <c r="AM6161" t="s">
        <v>55</v>
      </c>
      <c r="AN6161" t="s">
        <v>56</v>
      </c>
      <c r="AP6161">
        <v>1</v>
      </c>
      <c r="AQ6161" t="s">
        <v>57</v>
      </c>
      <c r="AR6161">
        <v>0</v>
      </c>
      <c r="AW6161" t="s">
        <v>58</v>
      </c>
      <c r="AX6161">
        <v>0</v>
      </c>
      <c r="AY6161">
        <v>2</v>
      </c>
      <c r="AZ6161">
        <v>0.47</v>
      </c>
      <c r="BA6161">
        <v>0.47</v>
      </c>
      <c r="BB6161" t="s">
        <v>59</v>
      </c>
    </row>
    <row r="6162" spans="1:54" x14ac:dyDescent="0.2">
      <c r="A6162" s="7" t="str">
        <f>VLOOKUP(G6162,'Matching-Tabelle'!$A$76:$B$80,2,FALSE)</f>
        <v>stefan.fuellemann@tkb.ch</v>
      </c>
      <c r="B6162" s="7" t="str">
        <f>VLOOKUP(J6162,'Matching-Tabelle'!$A$1:$B$66,2,FALSE)</f>
        <v>WPI CTB</v>
      </c>
      <c r="C6162" s="7" t="str">
        <f>IF(VLOOKUP(J6162,'Matching-Tabelle'!$A$1:$CB$66,3,FALSE)=0,"",VLOOKUP(J6162,'Matching-Tabelle'!$A$1:$CB$66,3,FALSE))</f>
        <v/>
      </c>
      <c r="D6162" s="7">
        <v>0.25</v>
      </c>
      <c r="E6162" s="7" t="s">
        <v>4277</v>
      </c>
      <c r="F6162" s="8">
        <v>42725</v>
      </c>
      <c r="G6162" t="s">
        <v>3856</v>
      </c>
      <c r="H6162" t="s">
        <v>3857</v>
      </c>
      <c r="I6162" t="s">
        <v>3858</v>
      </c>
      <c r="J6162">
        <v>14</v>
      </c>
      <c r="K6162" t="s">
        <v>82</v>
      </c>
      <c r="L6162" t="s">
        <v>83</v>
      </c>
      <c r="M6162">
        <v>990001</v>
      </c>
      <c r="N6162" t="s">
        <v>51</v>
      </c>
      <c r="O6162">
        <v>0.25</v>
      </c>
      <c r="Q6162">
        <v>0.25</v>
      </c>
      <c r="S6162" t="s">
        <v>4277</v>
      </c>
      <c r="AE6162">
        <v>12</v>
      </c>
      <c r="AF6162">
        <v>7.6</v>
      </c>
      <c r="AG6162">
        <v>5</v>
      </c>
      <c r="AH6162" t="s">
        <v>53</v>
      </c>
      <c r="AI6162" t="s">
        <v>54</v>
      </c>
      <c r="AJ6162">
        <v>2</v>
      </c>
      <c r="AK6162">
        <v>1</v>
      </c>
      <c r="AL6162">
        <v>1</v>
      </c>
      <c r="AM6162" t="s">
        <v>55</v>
      </c>
      <c r="AN6162" t="s">
        <v>56</v>
      </c>
      <c r="AP6162">
        <v>1</v>
      </c>
      <c r="AQ6162" t="s">
        <v>57</v>
      </c>
      <c r="AR6162">
        <v>0</v>
      </c>
      <c r="AW6162" t="s">
        <v>58</v>
      </c>
      <c r="AX6162">
        <v>0</v>
      </c>
      <c r="AY6162">
        <v>2</v>
      </c>
      <c r="AZ6162">
        <v>0.25</v>
      </c>
      <c r="BA6162">
        <v>0.25</v>
      </c>
      <c r="BB6162" t="s">
        <v>59</v>
      </c>
    </row>
    <row r="6163" spans="1:54" x14ac:dyDescent="0.2">
      <c r="A6163" s="7" t="str">
        <f>VLOOKUP(G6163,'Matching-Tabelle'!$A$76:$B$80,2,FALSE)</f>
        <v>stefan.fuellemann@tkb.ch</v>
      </c>
      <c r="B6163" s="7" t="str">
        <f>VLOOKUP(J6163,'Matching-Tabelle'!$A$1:$B$66,2,FALSE)</f>
        <v>WPI RTB</v>
      </c>
      <c r="C6163" s="7" t="str">
        <f>IF(VLOOKUP(J6163,'Matching-Tabelle'!$A$1:$CB$66,3,FALSE)=0,"",VLOOKUP(J6163,'Matching-Tabelle'!$A$1:$CB$66,3,FALSE))</f>
        <v/>
      </c>
      <c r="D6163" s="7">
        <v>0.5</v>
      </c>
      <c r="E6163" s="7" t="s">
        <v>5071</v>
      </c>
      <c r="F6163" s="8">
        <v>42725</v>
      </c>
      <c r="G6163" t="s">
        <v>3856</v>
      </c>
      <c r="H6163" t="s">
        <v>3857</v>
      </c>
      <c r="I6163" t="s">
        <v>3858</v>
      </c>
      <c r="J6163">
        <v>21</v>
      </c>
      <c r="K6163" t="s">
        <v>117</v>
      </c>
      <c r="L6163" t="s">
        <v>118</v>
      </c>
      <c r="M6163">
        <v>990001</v>
      </c>
      <c r="N6163" t="s">
        <v>51</v>
      </c>
      <c r="O6163">
        <v>0.5</v>
      </c>
      <c r="Q6163">
        <v>0.5</v>
      </c>
      <c r="S6163" t="s">
        <v>5071</v>
      </c>
      <c r="T6163" t="s">
        <v>4095</v>
      </c>
      <c r="AE6163">
        <v>12</v>
      </c>
      <c r="AF6163">
        <v>7.6</v>
      </c>
      <c r="AG6163">
        <v>5</v>
      </c>
      <c r="AH6163" t="s">
        <v>53</v>
      </c>
      <c r="AI6163" t="s">
        <v>54</v>
      </c>
      <c r="AJ6163">
        <v>2</v>
      </c>
      <c r="AK6163">
        <v>1</v>
      </c>
      <c r="AL6163">
        <v>1</v>
      </c>
      <c r="AM6163" t="s">
        <v>55</v>
      </c>
      <c r="AN6163" t="s">
        <v>56</v>
      </c>
      <c r="AP6163">
        <v>1</v>
      </c>
      <c r="AQ6163" t="s">
        <v>57</v>
      </c>
      <c r="AR6163">
        <v>0</v>
      </c>
      <c r="AW6163" t="s">
        <v>58</v>
      </c>
      <c r="AX6163">
        <v>0</v>
      </c>
      <c r="AY6163">
        <v>2</v>
      </c>
      <c r="AZ6163">
        <v>0.5</v>
      </c>
      <c r="BA6163">
        <v>0.5</v>
      </c>
      <c r="BB6163" t="s">
        <v>59</v>
      </c>
    </row>
    <row r="6164" spans="1:54" x14ac:dyDescent="0.2">
      <c r="A6164" s="7" t="str">
        <f>VLOOKUP(G6164,'Matching-Tabelle'!$A$76:$B$80,2,FALSE)</f>
        <v>stefan.fuellemann@tkb.ch</v>
      </c>
      <c r="B6164" s="7" t="str">
        <f>VLOOKUP(J6164,'Matching-Tabelle'!$A$1:$B$66,2,FALSE)</f>
        <v>WPI RTB</v>
      </c>
      <c r="C6164" s="7" t="str">
        <f>IF(VLOOKUP(J6164,'Matching-Tabelle'!$A$1:$CB$66,3,FALSE)=0,"",VLOOKUP(J6164,'Matching-Tabelle'!$A$1:$CB$66,3,FALSE))</f>
        <v/>
      </c>
      <c r="D6164" s="7">
        <v>0.5</v>
      </c>
      <c r="E6164" s="7" t="s">
        <v>3859</v>
      </c>
      <c r="F6164" s="8">
        <v>42726</v>
      </c>
      <c r="G6164" t="s">
        <v>3856</v>
      </c>
      <c r="H6164" t="s">
        <v>3857</v>
      </c>
      <c r="I6164" t="s">
        <v>3858</v>
      </c>
      <c r="J6164">
        <v>19</v>
      </c>
      <c r="K6164" t="s">
        <v>145</v>
      </c>
      <c r="L6164" t="s">
        <v>146</v>
      </c>
      <c r="M6164">
        <v>990001</v>
      </c>
      <c r="N6164" t="s">
        <v>51</v>
      </c>
      <c r="O6164">
        <v>0.5</v>
      </c>
      <c r="Q6164">
        <v>0.5</v>
      </c>
      <c r="S6164" t="s">
        <v>3859</v>
      </c>
      <c r="AE6164">
        <v>12</v>
      </c>
      <c r="AF6164">
        <v>7.6</v>
      </c>
      <c r="AG6164">
        <v>5</v>
      </c>
      <c r="AH6164" t="s">
        <v>53</v>
      </c>
      <c r="AI6164" t="s">
        <v>54</v>
      </c>
      <c r="AJ6164">
        <v>2</v>
      </c>
      <c r="AK6164">
        <v>1</v>
      </c>
      <c r="AL6164">
        <v>1</v>
      </c>
      <c r="AM6164" t="s">
        <v>55</v>
      </c>
      <c r="AN6164" t="s">
        <v>56</v>
      </c>
      <c r="AP6164">
        <v>1</v>
      </c>
      <c r="AQ6164" t="s">
        <v>57</v>
      </c>
      <c r="AR6164">
        <v>0</v>
      </c>
      <c r="AW6164" t="s">
        <v>58</v>
      </c>
      <c r="AX6164">
        <v>0</v>
      </c>
      <c r="AY6164">
        <v>2</v>
      </c>
      <c r="AZ6164">
        <v>0.5</v>
      </c>
      <c r="BA6164">
        <v>0.5</v>
      </c>
      <c r="BB6164" t="s">
        <v>59</v>
      </c>
    </row>
    <row r="6165" spans="1:54" x14ac:dyDescent="0.2">
      <c r="A6165" s="7" t="str">
        <f>VLOOKUP(G6165,'Matching-Tabelle'!$A$76:$B$80,2,FALSE)</f>
        <v>stefan.fuellemann@tkb.ch</v>
      </c>
      <c r="B6165" s="7" t="str">
        <f>VLOOKUP(J6165,'Matching-Tabelle'!$A$1:$B$66,2,FALSE)</f>
        <v>Proj SCRE2016</v>
      </c>
      <c r="C6165" s="7" t="str">
        <f>IF(VLOOKUP(J6165,'Matching-Tabelle'!$A$1:$CB$66,3,FALSE)=0,"",VLOOKUP(J6165,'Matching-Tabelle'!$A$1:$CB$66,3,FALSE))</f>
        <v>WPI Projekte</v>
      </c>
      <c r="D6165" s="7">
        <v>2.5</v>
      </c>
      <c r="E6165" s="7" t="s">
        <v>5072</v>
      </c>
      <c r="F6165" s="8">
        <v>42726</v>
      </c>
      <c r="G6165" t="s">
        <v>3856</v>
      </c>
      <c r="H6165" t="s">
        <v>3857</v>
      </c>
      <c r="I6165" t="s">
        <v>3858</v>
      </c>
      <c r="J6165">
        <v>2500253</v>
      </c>
      <c r="K6165" t="s">
        <v>538</v>
      </c>
      <c r="L6165" t="s">
        <v>539</v>
      </c>
      <c r="M6165">
        <v>990001</v>
      </c>
      <c r="N6165" t="s">
        <v>51</v>
      </c>
      <c r="O6165">
        <v>2.5</v>
      </c>
      <c r="Q6165">
        <v>2.5</v>
      </c>
      <c r="S6165" t="s">
        <v>5072</v>
      </c>
      <c r="AE6165">
        <v>5</v>
      </c>
      <c r="AF6165">
        <v>0</v>
      </c>
      <c r="AG6165">
        <v>1</v>
      </c>
      <c r="AH6165" t="s">
        <v>411</v>
      </c>
      <c r="AI6165" t="s">
        <v>411</v>
      </c>
      <c r="AJ6165">
        <v>2</v>
      </c>
      <c r="AK6165">
        <v>1</v>
      </c>
      <c r="AL6165">
        <v>1</v>
      </c>
      <c r="AM6165" t="s">
        <v>55</v>
      </c>
      <c r="AN6165" t="s">
        <v>56</v>
      </c>
      <c r="AP6165">
        <v>1</v>
      </c>
      <c r="AQ6165" t="s">
        <v>57</v>
      </c>
      <c r="AR6165">
        <v>0</v>
      </c>
      <c r="AW6165" t="s">
        <v>58</v>
      </c>
      <c r="AX6165">
        <v>0</v>
      </c>
      <c r="AY6165">
        <v>2</v>
      </c>
      <c r="AZ6165">
        <v>2.5</v>
      </c>
      <c r="BA6165">
        <v>2.5</v>
      </c>
      <c r="BB6165" t="s">
        <v>59</v>
      </c>
    </row>
    <row r="6166" spans="1:54" x14ac:dyDescent="0.2">
      <c r="A6166" s="7" t="str">
        <f>VLOOKUP(G6166,'Matching-Tabelle'!$A$76:$B$80,2,FALSE)</f>
        <v>stefan.fuellemann@tkb.ch</v>
      </c>
      <c r="B6166" s="7" t="str">
        <f>VLOOKUP(J6166,'Matching-Tabelle'!$A$1:$B$66,2,FALSE)</f>
        <v>WPI RTB</v>
      </c>
      <c r="C6166" s="7" t="str">
        <f>IF(VLOOKUP(J6166,'Matching-Tabelle'!$A$1:$CB$66,3,FALSE)=0,"",VLOOKUP(J6166,'Matching-Tabelle'!$A$1:$CB$66,3,FALSE))</f>
        <v/>
      </c>
      <c r="D6166" s="7">
        <v>0.35</v>
      </c>
      <c r="E6166" s="7" t="s">
        <v>5073</v>
      </c>
      <c r="F6166" s="8">
        <v>42726</v>
      </c>
      <c r="G6166" t="s">
        <v>3856</v>
      </c>
      <c r="H6166" t="s">
        <v>3857</v>
      </c>
      <c r="I6166" t="s">
        <v>3858</v>
      </c>
      <c r="J6166">
        <v>21</v>
      </c>
      <c r="K6166" t="s">
        <v>117</v>
      </c>
      <c r="L6166" t="s">
        <v>118</v>
      </c>
      <c r="M6166">
        <v>990001</v>
      </c>
      <c r="N6166" t="s">
        <v>51</v>
      </c>
      <c r="O6166">
        <v>0.35</v>
      </c>
      <c r="Q6166">
        <v>0.35</v>
      </c>
      <c r="S6166" t="s">
        <v>5073</v>
      </c>
      <c r="AE6166">
        <v>12</v>
      </c>
      <c r="AF6166">
        <v>7.6</v>
      </c>
      <c r="AG6166">
        <v>5</v>
      </c>
      <c r="AH6166" t="s">
        <v>53</v>
      </c>
      <c r="AI6166" t="s">
        <v>54</v>
      </c>
      <c r="AJ6166">
        <v>2</v>
      </c>
      <c r="AK6166">
        <v>1</v>
      </c>
      <c r="AL6166">
        <v>1</v>
      </c>
      <c r="AM6166" t="s">
        <v>55</v>
      </c>
      <c r="AN6166" t="s">
        <v>56</v>
      </c>
      <c r="AP6166">
        <v>1</v>
      </c>
      <c r="AQ6166" t="s">
        <v>57</v>
      </c>
      <c r="AR6166">
        <v>0</v>
      </c>
      <c r="AW6166" t="s">
        <v>58</v>
      </c>
      <c r="AX6166">
        <v>0</v>
      </c>
      <c r="AY6166">
        <v>2</v>
      </c>
      <c r="AZ6166">
        <v>0.35</v>
      </c>
      <c r="BA6166">
        <v>0.35</v>
      </c>
      <c r="BB6166" t="s">
        <v>59</v>
      </c>
    </row>
    <row r="6167" spans="1:54" x14ac:dyDescent="0.2">
      <c r="A6167" s="7" t="str">
        <f>VLOOKUP(G6167,'Matching-Tabelle'!$A$76:$B$80,2,FALSE)</f>
        <v>stefan.fuellemann@tkb.ch</v>
      </c>
      <c r="B6167" s="7" t="str">
        <f>VLOOKUP(J6167,'Matching-Tabelle'!$A$1:$B$66,2,FALSE)</f>
        <v>WPI RTB</v>
      </c>
      <c r="C6167" s="7" t="str">
        <f>IF(VLOOKUP(J6167,'Matching-Tabelle'!$A$1:$CB$66,3,FALSE)=0,"",VLOOKUP(J6167,'Matching-Tabelle'!$A$1:$CB$66,3,FALSE))</f>
        <v/>
      </c>
      <c r="D6167" s="7">
        <v>0.93</v>
      </c>
      <c r="E6167" s="7" t="s">
        <v>5074</v>
      </c>
      <c r="F6167" s="8">
        <v>42726</v>
      </c>
      <c r="G6167" t="s">
        <v>3856</v>
      </c>
      <c r="H6167" t="s">
        <v>3857</v>
      </c>
      <c r="I6167" t="s">
        <v>3858</v>
      </c>
      <c r="J6167">
        <v>22</v>
      </c>
      <c r="K6167" t="s">
        <v>88</v>
      </c>
      <c r="L6167" t="s">
        <v>89</v>
      </c>
      <c r="M6167">
        <v>990001</v>
      </c>
      <c r="N6167" t="s">
        <v>51</v>
      </c>
      <c r="O6167">
        <v>0.93</v>
      </c>
      <c r="Q6167">
        <v>0.93</v>
      </c>
      <c r="S6167" t="s">
        <v>5074</v>
      </c>
      <c r="AE6167">
        <v>12</v>
      </c>
      <c r="AF6167">
        <v>7.6</v>
      </c>
      <c r="AG6167">
        <v>5</v>
      </c>
      <c r="AH6167" t="s">
        <v>53</v>
      </c>
      <c r="AI6167" t="s">
        <v>54</v>
      </c>
      <c r="AJ6167">
        <v>2</v>
      </c>
      <c r="AK6167">
        <v>1</v>
      </c>
      <c r="AL6167">
        <v>1</v>
      </c>
      <c r="AM6167" t="s">
        <v>55</v>
      </c>
      <c r="AN6167" t="s">
        <v>56</v>
      </c>
      <c r="AP6167">
        <v>1</v>
      </c>
      <c r="AQ6167" t="s">
        <v>57</v>
      </c>
      <c r="AR6167">
        <v>0</v>
      </c>
      <c r="AW6167" t="s">
        <v>58</v>
      </c>
      <c r="AX6167">
        <v>0</v>
      </c>
      <c r="AY6167">
        <v>2</v>
      </c>
      <c r="AZ6167">
        <v>0.93</v>
      </c>
      <c r="BA6167">
        <v>0.93</v>
      </c>
      <c r="BB6167" t="s">
        <v>59</v>
      </c>
    </row>
    <row r="6168" spans="1:54" x14ac:dyDescent="0.2">
      <c r="A6168" s="7" t="str">
        <f>VLOOKUP(G6168,'Matching-Tabelle'!$A$76:$B$80,2,FALSE)</f>
        <v>stefan.fuellemann@tkb.ch</v>
      </c>
      <c r="B6168" s="7" t="str">
        <f>VLOOKUP(J6168,'Matching-Tabelle'!$A$1:$B$66,2,FALSE)</f>
        <v>WPI CTB</v>
      </c>
      <c r="C6168" s="7" t="str">
        <f>IF(VLOOKUP(J6168,'Matching-Tabelle'!$A$1:$CB$66,3,FALSE)=0,"",VLOOKUP(J6168,'Matching-Tabelle'!$A$1:$CB$66,3,FALSE))</f>
        <v/>
      </c>
      <c r="D6168" s="7">
        <v>4.2</v>
      </c>
      <c r="E6168" s="7" t="s">
        <v>5075</v>
      </c>
      <c r="F6168" s="8">
        <v>42726</v>
      </c>
      <c r="G6168" t="s">
        <v>3856</v>
      </c>
      <c r="H6168" t="s">
        <v>3857</v>
      </c>
      <c r="I6168" t="s">
        <v>3858</v>
      </c>
      <c r="J6168">
        <v>14</v>
      </c>
      <c r="K6168" t="s">
        <v>82</v>
      </c>
      <c r="L6168" t="s">
        <v>83</v>
      </c>
      <c r="M6168">
        <v>990001</v>
      </c>
      <c r="N6168" t="s">
        <v>51</v>
      </c>
      <c r="O6168">
        <v>4.2</v>
      </c>
      <c r="Q6168">
        <v>4.2</v>
      </c>
      <c r="S6168" t="s">
        <v>5075</v>
      </c>
      <c r="AE6168">
        <v>12</v>
      </c>
      <c r="AF6168">
        <v>7.6</v>
      </c>
      <c r="AG6168">
        <v>5</v>
      </c>
      <c r="AH6168" t="s">
        <v>53</v>
      </c>
      <c r="AI6168" t="s">
        <v>54</v>
      </c>
      <c r="AJ6168">
        <v>2</v>
      </c>
      <c r="AK6168">
        <v>1</v>
      </c>
      <c r="AL6168">
        <v>1</v>
      </c>
      <c r="AM6168" t="s">
        <v>55</v>
      </c>
      <c r="AN6168" t="s">
        <v>56</v>
      </c>
      <c r="AP6168">
        <v>1</v>
      </c>
      <c r="AQ6168" t="s">
        <v>57</v>
      </c>
      <c r="AR6168">
        <v>0</v>
      </c>
      <c r="AW6168" t="s">
        <v>58</v>
      </c>
      <c r="AX6168">
        <v>0</v>
      </c>
      <c r="AY6168">
        <v>2</v>
      </c>
      <c r="AZ6168">
        <v>4.2</v>
      </c>
      <c r="BA6168">
        <v>4.2</v>
      </c>
      <c r="BB6168" t="s">
        <v>59</v>
      </c>
    </row>
    <row r="6169" spans="1:54" x14ac:dyDescent="0.2">
      <c r="A6169" s="7" t="str">
        <f>VLOOKUP(G6169,'Matching-Tabelle'!$A$76:$B$80,2,FALSE)</f>
        <v>stefan.fuellemann@tkb.ch</v>
      </c>
      <c r="B6169" s="7" t="str">
        <f>VLOOKUP(J6169,'Matching-Tabelle'!$A$1:$B$66,2,FALSE)</f>
        <v>WPI CTB</v>
      </c>
      <c r="C6169" s="7" t="str">
        <f>IF(VLOOKUP(J6169,'Matching-Tabelle'!$A$1:$CB$66,3,FALSE)=0,"",VLOOKUP(J6169,'Matching-Tabelle'!$A$1:$CB$66,3,FALSE))</f>
        <v/>
      </c>
      <c r="D6169" s="7">
        <v>0.25</v>
      </c>
      <c r="E6169" s="7" t="s">
        <v>5076</v>
      </c>
      <c r="F6169" s="8">
        <v>42726</v>
      </c>
      <c r="G6169" t="s">
        <v>3856</v>
      </c>
      <c r="H6169" t="s">
        <v>3857</v>
      </c>
      <c r="I6169" t="s">
        <v>3858</v>
      </c>
      <c r="J6169">
        <v>922</v>
      </c>
      <c r="K6169" t="s">
        <v>134</v>
      </c>
      <c r="L6169" t="s">
        <v>135</v>
      </c>
      <c r="M6169">
        <v>990001</v>
      </c>
      <c r="N6169" t="s">
        <v>51</v>
      </c>
      <c r="O6169">
        <v>0.25</v>
      </c>
      <c r="Q6169">
        <v>0.25</v>
      </c>
      <c r="S6169" t="s">
        <v>5076</v>
      </c>
      <c r="AE6169">
        <v>12</v>
      </c>
      <c r="AF6169">
        <v>7.6</v>
      </c>
      <c r="AG6169">
        <v>5</v>
      </c>
      <c r="AH6169" t="s">
        <v>53</v>
      </c>
      <c r="AI6169" t="s">
        <v>54</v>
      </c>
      <c r="AJ6169">
        <v>2</v>
      </c>
      <c r="AK6169">
        <v>1</v>
      </c>
      <c r="AL6169">
        <v>1</v>
      </c>
      <c r="AM6169" t="s">
        <v>55</v>
      </c>
      <c r="AN6169" t="s">
        <v>56</v>
      </c>
      <c r="AP6169">
        <v>1</v>
      </c>
      <c r="AQ6169" t="s">
        <v>57</v>
      </c>
      <c r="AR6169">
        <v>0</v>
      </c>
      <c r="AW6169" t="s">
        <v>58</v>
      </c>
      <c r="AX6169">
        <v>0</v>
      </c>
      <c r="AY6169">
        <v>2</v>
      </c>
      <c r="AZ6169">
        <v>0.25</v>
      </c>
      <c r="BA6169">
        <v>0.25</v>
      </c>
      <c r="BB6169" t="s">
        <v>59</v>
      </c>
    </row>
    <row r="6170" spans="1:54" x14ac:dyDescent="0.2">
      <c r="A6170" s="7" t="str">
        <f>VLOOKUP(G6170,'Matching-Tabelle'!$A$76:$B$80,2,FALSE)</f>
        <v>stefan.fuellemann@tkb.ch</v>
      </c>
      <c r="B6170" s="7" t="str">
        <f>VLOOKUP(J6170,'Matching-Tabelle'!$A$1:$B$66,2,FALSE)</f>
        <v>WPI RTB</v>
      </c>
      <c r="C6170" s="7" t="str">
        <f>IF(VLOOKUP(J6170,'Matching-Tabelle'!$A$1:$CB$66,3,FALSE)=0,"",VLOOKUP(J6170,'Matching-Tabelle'!$A$1:$CB$66,3,FALSE))</f>
        <v/>
      </c>
      <c r="D6170" s="7">
        <v>0.76</v>
      </c>
      <c r="E6170" s="7"/>
      <c r="F6170" s="8">
        <v>42726</v>
      </c>
      <c r="G6170" t="s">
        <v>3856</v>
      </c>
      <c r="H6170" t="s">
        <v>3857</v>
      </c>
      <c r="I6170" t="s">
        <v>3858</v>
      </c>
      <c r="J6170">
        <v>22</v>
      </c>
      <c r="K6170" t="s">
        <v>88</v>
      </c>
      <c r="L6170" t="s">
        <v>89</v>
      </c>
      <c r="M6170">
        <v>990001</v>
      </c>
      <c r="N6170" t="s">
        <v>51</v>
      </c>
      <c r="O6170">
        <v>0.76</v>
      </c>
      <c r="Q6170">
        <v>0.76</v>
      </c>
      <c r="AE6170">
        <v>12</v>
      </c>
      <c r="AF6170">
        <v>7.6</v>
      </c>
      <c r="AG6170">
        <v>5</v>
      </c>
      <c r="AH6170" t="s">
        <v>53</v>
      </c>
      <c r="AI6170" t="s">
        <v>54</v>
      </c>
      <c r="AJ6170">
        <v>2</v>
      </c>
      <c r="AK6170">
        <v>1</v>
      </c>
      <c r="AL6170">
        <v>1</v>
      </c>
      <c r="AM6170" t="s">
        <v>55</v>
      </c>
      <c r="AN6170" t="s">
        <v>56</v>
      </c>
      <c r="AP6170">
        <v>1</v>
      </c>
      <c r="AQ6170" t="s">
        <v>57</v>
      </c>
      <c r="AR6170">
        <v>0</v>
      </c>
      <c r="AW6170" t="s">
        <v>58</v>
      </c>
      <c r="AX6170">
        <v>0</v>
      </c>
      <c r="AY6170">
        <v>2</v>
      </c>
      <c r="AZ6170">
        <v>0.76</v>
      </c>
      <c r="BA6170">
        <v>0.76</v>
      </c>
      <c r="BB6170" t="s">
        <v>59</v>
      </c>
    </row>
    <row r="6171" spans="1:54" x14ac:dyDescent="0.2">
      <c r="A6171" s="7" t="str">
        <f>VLOOKUP(G6171,'Matching-Tabelle'!$A$76:$B$80,2,FALSE)</f>
        <v>stefan.fuellemann@tkb.ch</v>
      </c>
      <c r="B6171" s="7" t="str">
        <f>VLOOKUP(J6171,'Matching-Tabelle'!$A$1:$B$66,2,FALSE)</f>
        <v>WPI RTB</v>
      </c>
      <c r="C6171" s="7" t="str">
        <f>IF(VLOOKUP(J6171,'Matching-Tabelle'!$A$1:$CB$66,3,FALSE)=0,"",VLOOKUP(J6171,'Matching-Tabelle'!$A$1:$CB$66,3,FALSE))</f>
        <v/>
      </c>
      <c r="D6171" s="7">
        <v>0.25</v>
      </c>
      <c r="E6171" s="7" t="s">
        <v>5077</v>
      </c>
      <c r="F6171" s="8">
        <v>42726</v>
      </c>
      <c r="G6171" t="s">
        <v>3856</v>
      </c>
      <c r="H6171" t="s">
        <v>3857</v>
      </c>
      <c r="I6171" t="s">
        <v>3858</v>
      </c>
      <c r="J6171">
        <v>25</v>
      </c>
      <c r="K6171" t="s">
        <v>192</v>
      </c>
      <c r="L6171" t="s">
        <v>193</v>
      </c>
      <c r="M6171">
        <v>990001</v>
      </c>
      <c r="N6171" t="s">
        <v>51</v>
      </c>
      <c r="O6171">
        <v>0.25</v>
      </c>
      <c r="Q6171">
        <v>0.25</v>
      </c>
      <c r="S6171" t="s">
        <v>5077</v>
      </c>
      <c r="AE6171">
        <v>12</v>
      </c>
      <c r="AF6171">
        <v>7.6</v>
      </c>
      <c r="AG6171">
        <v>5</v>
      </c>
      <c r="AH6171" t="s">
        <v>53</v>
      </c>
      <c r="AI6171" t="s">
        <v>54</v>
      </c>
      <c r="AJ6171">
        <v>2</v>
      </c>
      <c r="AK6171">
        <v>1</v>
      </c>
      <c r="AL6171">
        <v>1</v>
      </c>
      <c r="AM6171" t="s">
        <v>55</v>
      </c>
      <c r="AN6171" t="s">
        <v>56</v>
      </c>
      <c r="AP6171">
        <v>1</v>
      </c>
      <c r="AQ6171" t="s">
        <v>57</v>
      </c>
      <c r="AR6171">
        <v>0</v>
      </c>
      <c r="AW6171" t="s">
        <v>58</v>
      </c>
      <c r="AX6171">
        <v>0</v>
      </c>
      <c r="AY6171">
        <v>2</v>
      </c>
      <c r="AZ6171">
        <v>0.25</v>
      </c>
      <c r="BA6171">
        <v>0.25</v>
      </c>
      <c r="BB6171" t="s">
        <v>59</v>
      </c>
    </row>
    <row r="6172" spans="1:54" x14ac:dyDescent="0.2">
      <c r="A6172" s="7" t="str">
        <f>VLOOKUP(G6172,'Matching-Tabelle'!$A$76:$B$80,2,FALSE)</f>
        <v>curdin.schenkel@tkb.ch</v>
      </c>
      <c r="B6172" s="7" t="str">
        <f>VLOOKUP(J6172,'Matching-Tabelle'!$A$1:$B$66,2,FALSE)</f>
        <v>WPI CTB</v>
      </c>
      <c r="C6172" s="7" t="str">
        <f>IF(VLOOKUP(J6172,'Matching-Tabelle'!$A$1:$CB$66,3,FALSE)=0,"",VLOOKUP(J6172,'Matching-Tabelle'!$A$1:$CB$66,3,FALSE))</f>
        <v/>
      </c>
      <c r="D6172" s="7">
        <v>0.25</v>
      </c>
      <c r="E6172" s="7" t="s">
        <v>5110</v>
      </c>
      <c r="F6172" s="8">
        <v>42737</v>
      </c>
      <c r="G6172" s="12" t="s">
        <v>46</v>
      </c>
      <c r="H6172" s="12" t="s">
        <v>47</v>
      </c>
      <c r="I6172" s="12" t="s">
        <v>48</v>
      </c>
      <c r="J6172" s="12">
        <v>919</v>
      </c>
      <c r="K6172" s="12" t="s">
        <v>66</v>
      </c>
      <c r="L6172" s="12" t="s">
        <v>67</v>
      </c>
      <c r="M6172" s="12">
        <v>990001</v>
      </c>
      <c r="N6172" s="12" t="s">
        <v>51</v>
      </c>
      <c r="O6172" s="12">
        <v>4</v>
      </c>
      <c r="P6172" s="12"/>
      <c r="Q6172" s="12">
        <v>4</v>
      </c>
      <c r="R6172" s="12"/>
      <c r="S6172" s="12" t="s">
        <v>5110</v>
      </c>
      <c r="T6172" s="12"/>
      <c r="U6172" s="12"/>
      <c r="V6172" s="12"/>
      <c r="W6172" s="12"/>
      <c r="X6172" s="12"/>
      <c r="Y6172" s="12"/>
      <c r="Z6172" s="12"/>
      <c r="AA6172" s="12"/>
      <c r="AB6172" s="12"/>
      <c r="AC6172" s="12"/>
      <c r="AD6172" s="12"/>
      <c r="AE6172" s="12">
        <v>12</v>
      </c>
      <c r="AF6172" s="12">
        <v>7.6</v>
      </c>
      <c r="AG6172" s="12">
        <v>5</v>
      </c>
      <c r="AH6172" s="12" t="s">
        <v>53</v>
      </c>
      <c r="AI6172" s="12" t="s">
        <v>54</v>
      </c>
      <c r="AJ6172" s="12">
        <v>2</v>
      </c>
      <c r="AK6172" s="12">
        <v>1</v>
      </c>
      <c r="AL6172" s="12">
        <v>1</v>
      </c>
      <c r="AM6172" s="12" t="s">
        <v>55</v>
      </c>
      <c r="AN6172" s="12" t="s">
        <v>56</v>
      </c>
      <c r="AO6172" s="12"/>
      <c r="AP6172" s="12">
        <v>1</v>
      </c>
      <c r="AQ6172" s="12" t="s">
        <v>57</v>
      </c>
      <c r="AR6172" s="12">
        <v>0</v>
      </c>
      <c r="AS6172" s="12"/>
      <c r="AT6172" s="12"/>
      <c r="AU6172" s="12"/>
      <c r="AV6172" s="12"/>
      <c r="AW6172" s="12" t="s">
        <v>58</v>
      </c>
      <c r="AX6172" s="12">
        <v>0</v>
      </c>
      <c r="AY6172" s="12">
        <v>2</v>
      </c>
      <c r="AZ6172" s="12">
        <v>4</v>
      </c>
      <c r="BA6172" s="12">
        <v>4</v>
      </c>
      <c r="BB6172" s="12" t="s">
        <v>59</v>
      </c>
    </row>
    <row r="6173" spans="1:54" x14ac:dyDescent="0.2">
      <c r="A6173" s="7" t="str">
        <f>VLOOKUP(G6173,'Matching-Tabelle'!$A$76:$B$80,2,FALSE)</f>
        <v>curdin.schenkel@tkb.ch</v>
      </c>
      <c r="B6173" s="7" t="str">
        <f>VLOOKUP(J6173,'Matching-Tabelle'!$A$1:$B$66,2,FALSE)</f>
        <v>WPI CTB</v>
      </c>
      <c r="C6173" s="7" t="str">
        <f>IF(VLOOKUP(J6173,'Matching-Tabelle'!$A$1:$CB$66,3,FALSE)=0,"",VLOOKUP(J6173,'Matching-Tabelle'!$A$1:$CB$66,3,FALSE))</f>
        <v/>
      </c>
      <c r="D6173" s="7">
        <v>4</v>
      </c>
      <c r="E6173" s="7" t="s">
        <v>5111</v>
      </c>
      <c r="F6173" s="8">
        <v>42738</v>
      </c>
      <c r="G6173" s="12" t="s">
        <v>46</v>
      </c>
      <c r="H6173" s="12" t="s">
        <v>47</v>
      </c>
      <c r="I6173" s="12" t="s">
        <v>48</v>
      </c>
      <c r="J6173" s="12">
        <v>14</v>
      </c>
      <c r="K6173" s="12" t="s">
        <v>82</v>
      </c>
      <c r="L6173" s="12" t="s">
        <v>83</v>
      </c>
      <c r="M6173" s="12">
        <v>990001</v>
      </c>
      <c r="N6173" s="12" t="s">
        <v>51</v>
      </c>
      <c r="O6173" s="12">
        <v>1</v>
      </c>
      <c r="P6173" s="12"/>
      <c r="Q6173" s="12">
        <v>1</v>
      </c>
      <c r="R6173" s="12"/>
      <c r="S6173" s="12" t="s">
        <v>5111</v>
      </c>
      <c r="T6173" s="12"/>
      <c r="U6173" s="12"/>
      <c r="V6173" s="12"/>
      <c r="W6173" s="12"/>
      <c r="X6173" s="12"/>
      <c r="Y6173" s="12"/>
      <c r="Z6173" s="12"/>
      <c r="AA6173" s="12"/>
      <c r="AB6173" s="12"/>
      <c r="AC6173" s="12"/>
      <c r="AD6173" s="12"/>
      <c r="AE6173" s="12">
        <v>12</v>
      </c>
      <c r="AF6173" s="12">
        <v>7.6</v>
      </c>
      <c r="AG6173" s="12">
        <v>5</v>
      </c>
      <c r="AH6173" s="12" t="s">
        <v>53</v>
      </c>
      <c r="AI6173" s="12" t="s">
        <v>54</v>
      </c>
      <c r="AJ6173" s="12">
        <v>2</v>
      </c>
      <c r="AK6173" s="12">
        <v>1</v>
      </c>
      <c r="AL6173" s="12">
        <v>1</v>
      </c>
      <c r="AM6173" s="12" t="s">
        <v>55</v>
      </c>
      <c r="AN6173" s="12" t="s">
        <v>56</v>
      </c>
      <c r="AO6173" s="12"/>
      <c r="AP6173" s="12">
        <v>1</v>
      </c>
      <c r="AQ6173" s="12" t="s">
        <v>57</v>
      </c>
      <c r="AR6173" s="12">
        <v>0</v>
      </c>
      <c r="AS6173" s="12"/>
      <c r="AT6173" s="12"/>
      <c r="AU6173" s="12"/>
      <c r="AV6173" s="12"/>
      <c r="AW6173" s="12" t="s">
        <v>58</v>
      </c>
      <c r="AX6173" s="12">
        <v>0</v>
      </c>
      <c r="AY6173" s="12">
        <v>2</v>
      </c>
      <c r="AZ6173" s="12">
        <v>1</v>
      </c>
      <c r="BA6173" s="12">
        <v>1</v>
      </c>
      <c r="BB6173" s="12" t="s">
        <v>59</v>
      </c>
    </row>
    <row r="6174" spans="1:54" x14ac:dyDescent="0.2">
      <c r="A6174" s="7" t="str">
        <f>VLOOKUP(G6174,'Matching-Tabelle'!$A$76:$B$80,2,FALSE)</f>
        <v>curdin.schenkel@tkb.ch</v>
      </c>
      <c r="B6174" s="7" t="str">
        <f>VLOOKUP(J6174,'Matching-Tabelle'!$A$1:$B$66,2,FALSE)</f>
        <v>WPI CTB</v>
      </c>
      <c r="C6174" s="7" t="str">
        <f>IF(VLOOKUP(J6174,'Matching-Tabelle'!$A$1:$CB$66,3,FALSE)=0,"",VLOOKUP(J6174,'Matching-Tabelle'!$A$1:$CB$66,3,FALSE))</f>
        <v/>
      </c>
      <c r="D6174" s="7">
        <v>1</v>
      </c>
      <c r="E6174" s="7" t="s">
        <v>5112</v>
      </c>
      <c r="F6174" s="8">
        <v>42738</v>
      </c>
      <c r="G6174" s="12" t="s">
        <v>46</v>
      </c>
      <c r="H6174" s="12" t="s">
        <v>47</v>
      </c>
      <c r="I6174" s="12" t="s">
        <v>48</v>
      </c>
      <c r="J6174" s="12">
        <v>919</v>
      </c>
      <c r="K6174" s="12" t="s">
        <v>66</v>
      </c>
      <c r="L6174" s="12" t="s">
        <v>67</v>
      </c>
      <c r="M6174" s="12">
        <v>990001</v>
      </c>
      <c r="N6174" s="12" t="s">
        <v>51</v>
      </c>
      <c r="O6174" s="12">
        <v>1.25</v>
      </c>
      <c r="P6174" s="12"/>
      <c r="Q6174" s="12">
        <v>1.25</v>
      </c>
      <c r="R6174" s="12"/>
      <c r="S6174" s="12" t="s">
        <v>5112</v>
      </c>
      <c r="T6174" s="12"/>
      <c r="U6174" s="12"/>
      <c r="V6174" s="12"/>
      <c r="W6174" s="12"/>
      <c r="X6174" s="12"/>
      <c r="Y6174" s="12"/>
      <c r="Z6174" s="12"/>
      <c r="AA6174" s="12"/>
      <c r="AB6174" s="12"/>
      <c r="AC6174" s="12"/>
      <c r="AD6174" s="12"/>
      <c r="AE6174" s="12">
        <v>12</v>
      </c>
      <c r="AF6174" s="12">
        <v>7.6</v>
      </c>
      <c r="AG6174" s="12">
        <v>5</v>
      </c>
      <c r="AH6174" s="12" t="s">
        <v>53</v>
      </c>
      <c r="AI6174" s="12" t="s">
        <v>54</v>
      </c>
      <c r="AJ6174" s="12">
        <v>2</v>
      </c>
      <c r="AK6174" s="12">
        <v>1</v>
      </c>
      <c r="AL6174" s="12">
        <v>1</v>
      </c>
      <c r="AM6174" s="12" t="s">
        <v>55</v>
      </c>
      <c r="AN6174" s="12" t="s">
        <v>56</v>
      </c>
      <c r="AO6174" s="12"/>
      <c r="AP6174" s="12">
        <v>1</v>
      </c>
      <c r="AQ6174" s="12" t="s">
        <v>57</v>
      </c>
      <c r="AR6174" s="12">
        <v>0</v>
      </c>
      <c r="AS6174" s="12"/>
      <c r="AT6174" s="12"/>
      <c r="AU6174" s="12"/>
      <c r="AV6174" s="12"/>
      <c r="AW6174" s="12" t="s">
        <v>58</v>
      </c>
      <c r="AX6174" s="12">
        <v>0</v>
      </c>
      <c r="AY6174" s="12">
        <v>2</v>
      </c>
      <c r="AZ6174" s="12">
        <v>1.25</v>
      </c>
      <c r="BA6174" s="12">
        <v>1.25</v>
      </c>
      <c r="BB6174" s="12" t="s">
        <v>59</v>
      </c>
    </row>
    <row r="6175" spans="1:54" x14ac:dyDescent="0.2">
      <c r="A6175" s="7" t="str">
        <f>VLOOKUP(G6175,'Matching-Tabelle'!$A$76:$B$80,2,FALSE)</f>
        <v>curdin.schenkel@tkb.ch</v>
      </c>
      <c r="B6175" s="7" t="str">
        <f>VLOOKUP(J6175,'Matching-Tabelle'!$A$1:$B$66,2,FALSE)</f>
        <v>WPI CTB</v>
      </c>
      <c r="C6175" s="7" t="str">
        <f>IF(VLOOKUP(J6175,'Matching-Tabelle'!$A$1:$CB$66,3,FALSE)=0,"",VLOOKUP(J6175,'Matching-Tabelle'!$A$1:$CB$66,3,FALSE))</f>
        <v/>
      </c>
      <c r="D6175" s="7">
        <v>1.25</v>
      </c>
      <c r="E6175" s="7" t="s">
        <v>5113</v>
      </c>
      <c r="F6175" s="8">
        <v>42738</v>
      </c>
      <c r="G6175" s="12" t="s">
        <v>46</v>
      </c>
      <c r="H6175" s="12" t="s">
        <v>47</v>
      </c>
      <c r="I6175" s="12" t="s">
        <v>48</v>
      </c>
      <c r="J6175" s="12">
        <v>927</v>
      </c>
      <c r="K6175" s="12" t="s">
        <v>99</v>
      </c>
      <c r="L6175" s="12" t="s">
        <v>100</v>
      </c>
      <c r="M6175" s="12">
        <v>990001</v>
      </c>
      <c r="N6175" s="12" t="s">
        <v>51</v>
      </c>
      <c r="O6175" s="12">
        <v>1.25</v>
      </c>
      <c r="P6175" s="12"/>
      <c r="Q6175" s="12">
        <v>1.25</v>
      </c>
      <c r="R6175" s="12"/>
      <c r="S6175" s="12" t="s">
        <v>5113</v>
      </c>
      <c r="T6175" s="12"/>
      <c r="U6175" s="12"/>
      <c r="V6175" s="12"/>
      <c r="W6175" s="12"/>
      <c r="X6175" s="12"/>
      <c r="Y6175" s="12"/>
      <c r="Z6175" s="12"/>
      <c r="AA6175" s="12"/>
      <c r="AB6175" s="12"/>
      <c r="AC6175" s="12"/>
      <c r="AD6175" s="12"/>
      <c r="AE6175" s="12">
        <v>12</v>
      </c>
      <c r="AF6175" s="12">
        <v>7.6</v>
      </c>
      <c r="AG6175" s="12">
        <v>5</v>
      </c>
      <c r="AH6175" s="12" t="s">
        <v>53</v>
      </c>
      <c r="AI6175" s="12" t="s">
        <v>54</v>
      </c>
      <c r="AJ6175" s="12">
        <v>2</v>
      </c>
      <c r="AK6175" s="12">
        <v>1</v>
      </c>
      <c r="AL6175" s="12">
        <v>1</v>
      </c>
      <c r="AM6175" s="12" t="s">
        <v>55</v>
      </c>
      <c r="AN6175" s="12" t="s">
        <v>56</v>
      </c>
      <c r="AO6175" s="12"/>
      <c r="AP6175" s="12">
        <v>1</v>
      </c>
      <c r="AQ6175" s="12" t="s">
        <v>57</v>
      </c>
      <c r="AR6175" s="12">
        <v>0</v>
      </c>
      <c r="AS6175" s="12"/>
      <c r="AT6175" s="12"/>
      <c r="AU6175" s="12"/>
      <c r="AV6175" s="12"/>
      <c r="AW6175" s="12" t="s">
        <v>58</v>
      </c>
      <c r="AX6175" s="12">
        <v>0</v>
      </c>
      <c r="AY6175" s="12">
        <v>2</v>
      </c>
      <c r="AZ6175" s="12">
        <v>1.25</v>
      </c>
      <c r="BA6175" s="12">
        <v>1.25</v>
      </c>
      <c r="BB6175" s="12" t="s">
        <v>59</v>
      </c>
    </row>
    <row r="6176" spans="1:54" x14ac:dyDescent="0.2">
      <c r="A6176" s="7" t="str">
        <f>VLOOKUP(G6176,'Matching-Tabelle'!$A$76:$B$80,2,FALSE)</f>
        <v>curdin.schenkel@tkb.ch</v>
      </c>
      <c r="B6176" s="7" t="str">
        <f>VLOOKUP(J6176,'Matching-Tabelle'!$A$1:$B$66,2,FALSE)</f>
        <v>WPI CTB</v>
      </c>
      <c r="C6176" s="7" t="str">
        <f>IF(VLOOKUP(J6176,'Matching-Tabelle'!$A$1:$CB$66,3,FALSE)=0,"",VLOOKUP(J6176,'Matching-Tabelle'!$A$1:$CB$66,3,FALSE))</f>
        <v/>
      </c>
      <c r="D6176" s="7">
        <v>1.25</v>
      </c>
      <c r="E6176" s="7" t="s">
        <v>5114</v>
      </c>
      <c r="F6176" s="8">
        <v>42738</v>
      </c>
      <c r="G6176" s="12" t="s">
        <v>46</v>
      </c>
      <c r="H6176" s="12" t="s">
        <v>47</v>
      </c>
      <c r="I6176" s="12" t="s">
        <v>48</v>
      </c>
      <c r="J6176" s="12">
        <v>927</v>
      </c>
      <c r="K6176" s="12" t="s">
        <v>99</v>
      </c>
      <c r="L6176" s="12" t="s">
        <v>100</v>
      </c>
      <c r="M6176" s="12">
        <v>990001</v>
      </c>
      <c r="N6176" s="12" t="s">
        <v>51</v>
      </c>
      <c r="O6176" s="12">
        <v>0.75</v>
      </c>
      <c r="P6176" s="12"/>
      <c r="Q6176" s="12">
        <v>0.75</v>
      </c>
      <c r="R6176" s="12"/>
      <c r="S6176" s="12" t="s">
        <v>5114</v>
      </c>
      <c r="T6176" s="12"/>
      <c r="U6176" s="12"/>
      <c r="V6176" s="12"/>
      <c r="W6176" s="12"/>
      <c r="X6176" s="12"/>
      <c r="Y6176" s="12"/>
      <c r="Z6176" s="12"/>
      <c r="AA6176" s="12"/>
      <c r="AB6176" s="12"/>
      <c r="AC6176" s="12"/>
      <c r="AD6176" s="12"/>
      <c r="AE6176" s="12">
        <v>12</v>
      </c>
      <c r="AF6176" s="12">
        <v>7.6</v>
      </c>
      <c r="AG6176" s="12">
        <v>5</v>
      </c>
      <c r="AH6176" s="12" t="s">
        <v>53</v>
      </c>
      <c r="AI6176" s="12" t="s">
        <v>54</v>
      </c>
      <c r="AJ6176" s="12">
        <v>2</v>
      </c>
      <c r="AK6176" s="12">
        <v>1</v>
      </c>
      <c r="AL6176" s="12">
        <v>1</v>
      </c>
      <c r="AM6176" s="12" t="s">
        <v>55</v>
      </c>
      <c r="AN6176" s="12" t="s">
        <v>56</v>
      </c>
      <c r="AO6176" s="12"/>
      <c r="AP6176" s="12">
        <v>1</v>
      </c>
      <c r="AQ6176" s="12" t="s">
        <v>57</v>
      </c>
      <c r="AR6176" s="12">
        <v>0</v>
      </c>
      <c r="AS6176" s="12"/>
      <c r="AT6176" s="12"/>
      <c r="AU6176" s="12"/>
      <c r="AV6176" s="12"/>
      <c r="AW6176" s="12" t="s">
        <v>58</v>
      </c>
      <c r="AX6176" s="12">
        <v>0</v>
      </c>
      <c r="AY6176" s="12">
        <v>2</v>
      </c>
      <c r="AZ6176" s="12">
        <v>0.75</v>
      </c>
      <c r="BA6176" s="12">
        <v>0.75</v>
      </c>
      <c r="BB6176" s="12" t="s">
        <v>59</v>
      </c>
    </row>
    <row r="6177" spans="1:54" x14ac:dyDescent="0.2">
      <c r="A6177" s="7" t="str">
        <f>VLOOKUP(G6177,'Matching-Tabelle'!$A$76:$B$80,2,FALSE)</f>
        <v>curdin.schenkel@tkb.ch</v>
      </c>
      <c r="B6177" s="7" t="str">
        <f>VLOOKUP(J6177,'Matching-Tabelle'!$A$1:$B$66,2,FALSE)</f>
        <v>WPI RTB</v>
      </c>
      <c r="C6177" s="7" t="str">
        <f>IF(VLOOKUP(J6177,'Matching-Tabelle'!$A$1:$CB$66,3,FALSE)=0,"",VLOOKUP(J6177,'Matching-Tabelle'!$A$1:$CB$66,3,FALSE))</f>
        <v/>
      </c>
      <c r="D6177" s="7">
        <v>0.75</v>
      </c>
      <c r="E6177" s="7" t="s">
        <v>5115</v>
      </c>
      <c r="F6177" s="8">
        <v>42738</v>
      </c>
      <c r="G6177" s="12" t="s">
        <v>46</v>
      </c>
      <c r="H6177" s="12" t="s">
        <v>47</v>
      </c>
      <c r="I6177" s="12" t="s">
        <v>48</v>
      </c>
      <c r="J6177" s="12">
        <v>19</v>
      </c>
      <c r="K6177" s="12" t="s">
        <v>145</v>
      </c>
      <c r="L6177" s="12" t="s">
        <v>146</v>
      </c>
      <c r="M6177" s="12">
        <v>990001</v>
      </c>
      <c r="N6177" s="12" t="s">
        <v>51</v>
      </c>
      <c r="O6177" s="12">
        <v>0.5</v>
      </c>
      <c r="P6177" s="12"/>
      <c r="Q6177" s="12">
        <v>0.5</v>
      </c>
      <c r="R6177" s="12"/>
      <c r="S6177" s="12" t="s">
        <v>5115</v>
      </c>
      <c r="T6177" s="12"/>
      <c r="U6177" s="12"/>
      <c r="V6177" s="12"/>
      <c r="W6177" s="12"/>
      <c r="X6177" s="12"/>
      <c r="Y6177" s="12"/>
      <c r="Z6177" s="12"/>
      <c r="AA6177" s="12"/>
      <c r="AB6177" s="12"/>
      <c r="AC6177" s="12"/>
      <c r="AD6177" s="12"/>
      <c r="AE6177" s="12">
        <v>12</v>
      </c>
      <c r="AF6177" s="12">
        <v>7.6</v>
      </c>
      <c r="AG6177" s="12">
        <v>5</v>
      </c>
      <c r="AH6177" s="12" t="s">
        <v>53</v>
      </c>
      <c r="AI6177" s="12" t="s">
        <v>54</v>
      </c>
      <c r="AJ6177" s="12">
        <v>2</v>
      </c>
      <c r="AK6177" s="12">
        <v>1</v>
      </c>
      <c r="AL6177" s="12">
        <v>1</v>
      </c>
      <c r="AM6177" s="12" t="s">
        <v>55</v>
      </c>
      <c r="AN6177" s="12" t="s">
        <v>56</v>
      </c>
      <c r="AO6177" s="12"/>
      <c r="AP6177" s="12">
        <v>1</v>
      </c>
      <c r="AQ6177" s="12" t="s">
        <v>57</v>
      </c>
      <c r="AR6177" s="12">
        <v>0</v>
      </c>
      <c r="AS6177" s="12"/>
      <c r="AT6177" s="12"/>
      <c r="AU6177" s="12"/>
      <c r="AV6177" s="12"/>
      <c r="AW6177" s="12" t="s">
        <v>58</v>
      </c>
      <c r="AX6177" s="12">
        <v>0</v>
      </c>
      <c r="AY6177" s="12">
        <v>2</v>
      </c>
      <c r="AZ6177" s="12">
        <v>0.5</v>
      </c>
      <c r="BA6177" s="12">
        <v>0.5</v>
      </c>
      <c r="BB6177" s="12" t="s">
        <v>59</v>
      </c>
    </row>
    <row r="6178" spans="1:54" x14ac:dyDescent="0.2">
      <c r="A6178" s="7" t="str">
        <f>VLOOKUP(G6178,'Matching-Tabelle'!$A$76:$B$80,2,FALSE)</f>
        <v>curdin.schenkel@tkb.ch</v>
      </c>
      <c r="B6178" s="7" t="str">
        <f>VLOOKUP(J6178,'Matching-Tabelle'!$A$1:$B$66,2,FALSE)</f>
        <v>WPI CTB</v>
      </c>
      <c r="C6178" s="7" t="str">
        <f>IF(VLOOKUP(J6178,'Matching-Tabelle'!$A$1:$CB$66,3,FALSE)=0,"",VLOOKUP(J6178,'Matching-Tabelle'!$A$1:$CB$66,3,FALSE))</f>
        <v/>
      </c>
      <c r="D6178" s="7">
        <v>0.5</v>
      </c>
      <c r="E6178" s="7" t="s">
        <v>5116</v>
      </c>
      <c r="F6178" s="8">
        <v>42738</v>
      </c>
      <c r="G6178" s="12" t="s">
        <v>46</v>
      </c>
      <c r="H6178" s="12" t="s">
        <v>47</v>
      </c>
      <c r="I6178" s="12" t="s">
        <v>48</v>
      </c>
      <c r="J6178" s="12">
        <v>14</v>
      </c>
      <c r="K6178" s="12" t="s">
        <v>82</v>
      </c>
      <c r="L6178" s="12" t="s">
        <v>83</v>
      </c>
      <c r="M6178" s="12">
        <v>990001</v>
      </c>
      <c r="N6178" s="12" t="s">
        <v>51</v>
      </c>
      <c r="O6178" s="12">
        <v>1</v>
      </c>
      <c r="P6178" s="12"/>
      <c r="Q6178" s="12">
        <v>1</v>
      </c>
      <c r="R6178" s="12"/>
      <c r="S6178" s="12" t="s">
        <v>5116</v>
      </c>
      <c r="T6178" s="12"/>
      <c r="U6178" s="12"/>
      <c r="V6178" s="12"/>
      <c r="W6178" s="12"/>
      <c r="X6178" s="12"/>
      <c r="Y6178" s="12"/>
      <c r="Z6178" s="12"/>
      <c r="AA6178" s="12"/>
      <c r="AB6178" s="12"/>
      <c r="AC6178" s="12"/>
      <c r="AD6178" s="12"/>
      <c r="AE6178" s="12">
        <v>12</v>
      </c>
      <c r="AF6178" s="12">
        <v>7.6</v>
      </c>
      <c r="AG6178" s="12">
        <v>5</v>
      </c>
      <c r="AH6178" s="12" t="s">
        <v>53</v>
      </c>
      <c r="AI6178" s="12" t="s">
        <v>54</v>
      </c>
      <c r="AJ6178" s="12">
        <v>2</v>
      </c>
      <c r="AK6178" s="12">
        <v>1</v>
      </c>
      <c r="AL6178" s="12">
        <v>1</v>
      </c>
      <c r="AM6178" s="12" t="s">
        <v>55</v>
      </c>
      <c r="AN6178" s="12" t="s">
        <v>56</v>
      </c>
      <c r="AO6178" s="12"/>
      <c r="AP6178" s="12">
        <v>1</v>
      </c>
      <c r="AQ6178" s="12" t="s">
        <v>57</v>
      </c>
      <c r="AR6178" s="12">
        <v>0</v>
      </c>
      <c r="AS6178" s="12"/>
      <c r="AT6178" s="12"/>
      <c r="AU6178" s="12"/>
      <c r="AV6178" s="12"/>
      <c r="AW6178" s="12" t="s">
        <v>58</v>
      </c>
      <c r="AX6178" s="12">
        <v>0</v>
      </c>
      <c r="AY6178" s="12">
        <v>2</v>
      </c>
      <c r="AZ6178" s="12">
        <v>1</v>
      </c>
      <c r="BA6178" s="12">
        <v>1</v>
      </c>
      <c r="BB6178" s="12" t="s">
        <v>59</v>
      </c>
    </row>
    <row r="6179" spans="1:54" x14ac:dyDescent="0.2">
      <c r="A6179" s="7" t="str">
        <f>VLOOKUP(G6179,'Matching-Tabelle'!$A$76:$B$80,2,FALSE)</f>
        <v>curdin.schenkel@tkb.ch</v>
      </c>
      <c r="B6179" s="7" t="str">
        <f>VLOOKUP(J6179,'Matching-Tabelle'!$A$1:$B$66,2,FALSE)</f>
        <v>WPI CTB</v>
      </c>
      <c r="C6179" s="7" t="str">
        <f>IF(VLOOKUP(J6179,'Matching-Tabelle'!$A$1:$CB$66,3,FALSE)=0,"",VLOOKUP(J6179,'Matching-Tabelle'!$A$1:$CB$66,3,FALSE))</f>
        <v/>
      </c>
      <c r="D6179" s="7">
        <v>1</v>
      </c>
      <c r="E6179" s="7" t="s">
        <v>5117</v>
      </c>
      <c r="F6179" s="8">
        <v>42738</v>
      </c>
      <c r="G6179" s="12" t="s">
        <v>46</v>
      </c>
      <c r="H6179" s="12" t="s">
        <v>47</v>
      </c>
      <c r="I6179" s="12" t="s">
        <v>48</v>
      </c>
      <c r="J6179" s="12">
        <v>14</v>
      </c>
      <c r="K6179" s="12" t="s">
        <v>82</v>
      </c>
      <c r="L6179" s="12" t="s">
        <v>83</v>
      </c>
      <c r="M6179" s="12">
        <v>990001</v>
      </c>
      <c r="N6179" s="12" t="s">
        <v>51</v>
      </c>
      <c r="O6179" s="12">
        <v>0.5</v>
      </c>
      <c r="P6179" s="12"/>
      <c r="Q6179" s="12">
        <v>0.5</v>
      </c>
      <c r="R6179" s="12"/>
      <c r="S6179" s="12" t="s">
        <v>5117</v>
      </c>
      <c r="T6179" s="12"/>
      <c r="U6179" s="12"/>
      <c r="V6179" s="12"/>
      <c r="W6179" s="12"/>
      <c r="X6179" s="12"/>
      <c r="Y6179" s="12"/>
      <c r="Z6179" s="12"/>
      <c r="AA6179" s="12"/>
      <c r="AB6179" s="12"/>
      <c r="AC6179" s="12"/>
      <c r="AD6179" s="12"/>
      <c r="AE6179" s="12">
        <v>12</v>
      </c>
      <c r="AF6179" s="12">
        <v>7.6</v>
      </c>
      <c r="AG6179" s="12">
        <v>5</v>
      </c>
      <c r="AH6179" s="12" t="s">
        <v>53</v>
      </c>
      <c r="AI6179" s="12" t="s">
        <v>54</v>
      </c>
      <c r="AJ6179" s="12">
        <v>2</v>
      </c>
      <c r="AK6179" s="12">
        <v>1</v>
      </c>
      <c r="AL6179" s="12">
        <v>1</v>
      </c>
      <c r="AM6179" s="12" t="s">
        <v>55</v>
      </c>
      <c r="AN6179" s="12" t="s">
        <v>56</v>
      </c>
      <c r="AO6179" s="12"/>
      <c r="AP6179" s="12">
        <v>1</v>
      </c>
      <c r="AQ6179" s="12" t="s">
        <v>57</v>
      </c>
      <c r="AR6179" s="12">
        <v>0</v>
      </c>
      <c r="AS6179" s="12"/>
      <c r="AT6179" s="12"/>
      <c r="AU6179" s="12"/>
      <c r="AV6179" s="12"/>
      <c r="AW6179" s="12" t="s">
        <v>58</v>
      </c>
      <c r="AX6179" s="12">
        <v>0</v>
      </c>
      <c r="AY6179" s="12">
        <v>2</v>
      </c>
      <c r="AZ6179" s="12">
        <v>0.5</v>
      </c>
      <c r="BA6179" s="12">
        <v>0.5</v>
      </c>
      <c r="BB6179" s="12" t="s">
        <v>59</v>
      </c>
    </row>
    <row r="6180" spans="1:54" x14ac:dyDescent="0.2">
      <c r="A6180" s="7" t="str">
        <f>VLOOKUP(G6180,'Matching-Tabelle'!$A$76:$B$80,2,FALSE)</f>
        <v>curdin.schenkel@tkb.ch</v>
      </c>
      <c r="B6180" s="7" t="str">
        <f>VLOOKUP(J6180,'Matching-Tabelle'!$A$1:$B$66,2,FALSE)</f>
        <v>WPI RTB</v>
      </c>
      <c r="C6180" s="7" t="str">
        <f>IF(VLOOKUP(J6180,'Matching-Tabelle'!$A$1:$CB$66,3,FALSE)=0,"",VLOOKUP(J6180,'Matching-Tabelle'!$A$1:$CB$66,3,FALSE))</f>
        <v/>
      </c>
      <c r="D6180" s="7">
        <v>0.5</v>
      </c>
      <c r="E6180" s="7" t="s">
        <v>5118</v>
      </c>
      <c r="F6180" s="8">
        <v>42738</v>
      </c>
      <c r="G6180" s="12" t="s">
        <v>46</v>
      </c>
      <c r="H6180" s="12" t="s">
        <v>47</v>
      </c>
      <c r="I6180" s="12" t="s">
        <v>48</v>
      </c>
      <c r="J6180" s="12">
        <v>24</v>
      </c>
      <c r="K6180" s="12" t="s">
        <v>73</v>
      </c>
      <c r="L6180" s="12" t="s">
        <v>74</v>
      </c>
      <c r="M6180" s="12">
        <v>990001</v>
      </c>
      <c r="N6180" s="12" t="s">
        <v>51</v>
      </c>
      <c r="O6180" s="12">
        <v>1</v>
      </c>
      <c r="P6180" s="12"/>
      <c r="Q6180" s="12">
        <v>1</v>
      </c>
      <c r="R6180" s="12"/>
      <c r="S6180" s="12" t="s">
        <v>5118</v>
      </c>
      <c r="T6180" s="12"/>
      <c r="U6180" s="12"/>
      <c r="V6180" s="12"/>
      <c r="W6180" s="12"/>
      <c r="X6180" s="12"/>
      <c r="Y6180" s="12"/>
      <c r="Z6180" s="12"/>
      <c r="AA6180" s="12"/>
      <c r="AB6180" s="12"/>
      <c r="AC6180" s="12"/>
      <c r="AD6180" s="12"/>
      <c r="AE6180" s="12">
        <v>12</v>
      </c>
      <c r="AF6180" s="12">
        <v>7.6</v>
      </c>
      <c r="AG6180" s="12">
        <v>5</v>
      </c>
      <c r="AH6180" s="12" t="s">
        <v>53</v>
      </c>
      <c r="AI6180" s="12" t="s">
        <v>54</v>
      </c>
      <c r="AJ6180" s="12">
        <v>2</v>
      </c>
      <c r="AK6180" s="12">
        <v>1</v>
      </c>
      <c r="AL6180" s="12">
        <v>1</v>
      </c>
      <c r="AM6180" s="12" t="s">
        <v>55</v>
      </c>
      <c r="AN6180" s="12" t="s">
        <v>56</v>
      </c>
      <c r="AO6180" s="12"/>
      <c r="AP6180" s="12">
        <v>1</v>
      </c>
      <c r="AQ6180" s="12" t="s">
        <v>57</v>
      </c>
      <c r="AR6180" s="12">
        <v>0</v>
      </c>
      <c r="AS6180" s="12"/>
      <c r="AT6180" s="12"/>
      <c r="AU6180" s="12"/>
      <c r="AV6180" s="12"/>
      <c r="AW6180" s="12" t="s">
        <v>58</v>
      </c>
      <c r="AX6180" s="12">
        <v>0</v>
      </c>
      <c r="AY6180" s="12">
        <v>2</v>
      </c>
      <c r="AZ6180" s="12">
        <v>1</v>
      </c>
      <c r="BA6180" s="12">
        <v>1</v>
      </c>
      <c r="BB6180" s="12" t="s">
        <v>59</v>
      </c>
    </row>
    <row r="6181" spans="1:54" x14ac:dyDescent="0.2">
      <c r="A6181" s="7" t="str">
        <f>VLOOKUP(G6181,'Matching-Tabelle'!$A$76:$B$80,2,FALSE)</f>
        <v>curdin.schenkel@tkb.ch</v>
      </c>
      <c r="B6181" s="7" t="str">
        <f>VLOOKUP(J6181,'Matching-Tabelle'!$A$1:$B$66,2,FALSE)</f>
        <v>WPI RTB</v>
      </c>
      <c r="C6181" s="7" t="str">
        <f>IF(VLOOKUP(J6181,'Matching-Tabelle'!$A$1:$CB$66,3,FALSE)=0,"",VLOOKUP(J6181,'Matching-Tabelle'!$A$1:$CB$66,3,FALSE))</f>
        <v/>
      </c>
      <c r="D6181" s="7">
        <v>1</v>
      </c>
      <c r="E6181" s="7" t="s">
        <v>203</v>
      </c>
      <c r="F6181" s="8">
        <v>42738</v>
      </c>
      <c r="G6181" s="12" t="s">
        <v>46</v>
      </c>
      <c r="H6181" s="12" t="s">
        <v>47</v>
      </c>
      <c r="I6181" s="12" t="s">
        <v>48</v>
      </c>
      <c r="J6181" s="12">
        <v>24</v>
      </c>
      <c r="K6181" s="12" t="s">
        <v>73</v>
      </c>
      <c r="L6181" s="12" t="s">
        <v>74</v>
      </c>
      <c r="M6181" s="12">
        <v>990001</v>
      </c>
      <c r="N6181" s="12" t="s">
        <v>51</v>
      </c>
      <c r="O6181" s="12">
        <v>1.25</v>
      </c>
      <c r="P6181" s="12"/>
      <c r="Q6181" s="12">
        <v>1.25</v>
      </c>
      <c r="R6181" s="12"/>
      <c r="S6181" s="12" t="s">
        <v>203</v>
      </c>
      <c r="T6181" s="12"/>
      <c r="U6181" s="12"/>
      <c r="V6181" s="12"/>
      <c r="W6181" s="12"/>
      <c r="X6181" s="12"/>
      <c r="Y6181" s="12"/>
      <c r="Z6181" s="12"/>
      <c r="AA6181" s="12"/>
      <c r="AB6181" s="12"/>
      <c r="AC6181" s="12"/>
      <c r="AD6181" s="12"/>
      <c r="AE6181" s="12">
        <v>12</v>
      </c>
      <c r="AF6181" s="12">
        <v>7.6</v>
      </c>
      <c r="AG6181" s="12">
        <v>5</v>
      </c>
      <c r="AH6181" s="12" t="s">
        <v>53</v>
      </c>
      <c r="AI6181" s="12" t="s">
        <v>54</v>
      </c>
      <c r="AJ6181" s="12">
        <v>2</v>
      </c>
      <c r="AK6181" s="12">
        <v>1</v>
      </c>
      <c r="AL6181" s="12">
        <v>1</v>
      </c>
      <c r="AM6181" s="12" t="s">
        <v>55</v>
      </c>
      <c r="AN6181" s="12" t="s">
        <v>56</v>
      </c>
      <c r="AO6181" s="12"/>
      <c r="AP6181" s="12">
        <v>1</v>
      </c>
      <c r="AQ6181" s="12" t="s">
        <v>57</v>
      </c>
      <c r="AR6181" s="12">
        <v>0</v>
      </c>
      <c r="AS6181" s="12"/>
      <c r="AT6181" s="12"/>
      <c r="AU6181" s="12"/>
      <c r="AV6181" s="12"/>
      <c r="AW6181" s="12" t="s">
        <v>58</v>
      </c>
      <c r="AX6181" s="12">
        <v>0</v>
      </c>
      <c r="AY6181" s="12">
        <v>2</v>
      </c>
      <c r="AZ6181" s="12">
        <v>1.25</v>
      </c>
      <c r="BA6181" s="12">
        <v>1.25</v>
      </c>
      <c r="BB6181" s="12" t="s">
        <v>59</v>
      </c>
    </row>
    <row r="6182" spans="1:54" x14ac:dyDescent="0.2">
      <c r="A6182" s="7" t="str">
        <f>VLOOKUP(G6182,'Matching-Tabelle'!$A$76:$B$80,2,FALSE)</f>
        <v>curdin.schenkel@tkb.ch</v>
      </c>
      <c r="B6182" s="7" t="str">
        <f>VLOOKUP(J6182,'Matching-Tabelle'!$A$1:$B$66,2,FALSE)</f>
        <v>WPI CTB</v>
      </c>
      <c r="C6182" s="7" t="str">
        <f>IF(VLOOKUP(J6182,'Matching-Tabelle'!$A$1:$CB$66,3,FALSE)=0,"",VLOOKUP(J6182,'Matching-Tabelle'!$A$1:$CB$66,3,FALSE))</f>
        <v/>
      </c>
      <c r="D6182" s="7">
        <v>1.25</v>
      </c>
      <c r="E6182" s="7" t="s">
        <v>5119</v>
      </c>
      <c r="F6182" s="8">
        <v>42739</v>
      </c>
      <c r="G6182" s="12" t="s">
        <v>46</v>
      </c>
      <c r="H6182" s="12" t="s">
        <v>47</v>
      </c>
      <c r="I6182" s="12" t="s">
        <v>48</v>
      </c>
      <c r="J6182" s="12">
        <v>14</v>
      </c>
      <c r="K6182" s="12" t="s">
        <v>82</v>
      </c>
      <c r="L6182" s="12" t="s">
        <v>83</v>
      </c>
      <c r="M6182" s="12">
        <v>990001</v>
      </c>
      <c r="N6182" s="12" t="s">
        <v>51</v>
      </c>
      <c r="O6182" s="12">
        <v>2</v>
      </c>
      <c r="P6182" s="12"/>
      <c r="Q6182" s="12">
        <v>2</v>
      </c>
      <c r="R6182" s="12"/>
      <c r="S6182" s="12" t="s">
        <v>5119</v>
      </c>
      <c r="T6182" s="12"/>
      <c r="U6182" s="12"/>
      <c r="V6182" s="12"/>
      <c r="W6182" s="12"/>
      <c r="X6182" s="12"/>
      <c r="Y6182" s="12"/>
      <c r="Z6182" s="12"/>
      <c r="AA6182" s="12"/>
      <c r="AB6182" s="12"/>
      <c r="AC6182" s="12"/>
      <c r="AD6182" s="12"/>
      <c r="AE6182" s="12">
        <v>12</v>
      </c>
      <c r="AF6182" s="12">
        <v>7.6</v>
      </c>
      <c r="AG6182" s="12">
        <v>5</v>
      </c>
      <c r="AH6182" s="12" t="s">
        <v>53</v>
      </c>
      <c r="AI6182" s="12" t="s">
        <v>54</v>
      </c>
      <c r="AJ6182" s="12">
        <v>2</v>
      </c>
      <c r="AK6182" s="12">
        <v>1</v>
      </c>
      <c r="AL6182" s="12">
        <v>1</v>
      </c>
      <c r="AM6182" s="12" t="s">
        <v>55</v>
      </c>
      <c r="AN6182" s="12" t="s">
        <v>56</v>
      </c>
      <c r="AO6182" s="12"/>
      <c r="AP6182" s="12">
        <v>1</v>
      </c>
      <c r="AQ6182" s="12" t="s">
        <v>57</v>
      </c>
      <c r="AR6182" s="12">
        <v>0</v>
      </c>
      <c r="AS6182" s="12"/>
      <c r="AT6182" s="12"/>
      <c r="AU6182" s="12"/>
      <c r="AV6182" s="12"/>
      <c r="AW6182" s="12" t="s">
        <v>58</v>
      </c>
      <c r="AX6182" s="12">
        <v>0</v>
      </c>
      <c r="AY6182" s="12">
        <v>2</v>
      </c>
      <c r="AZ6182" s="12">
        <v>2</v>
      </c>
      <c r="BA6182" s="12">
        <v>2</v>
      </c>
      <c r="BB6182" s="12" t="s">
        <v>59</v>
      </c>
    </row>
    <row r="6183" spans="1:54" x14ac:dyDescent="0.2">
      <c r="A6183" s="7" t="str">
        <f>VLOOKUP(G6183,'Matching-Tabelle'!$A$76:$B$80,2,FALSE)</f>
        <v>curdin.schenkel@tkb.ch</v>
      </c>
      <c r="B6183" s="7" t="str">
        <f>VLOOKUP(J6183,'Matching-Tabelle'!$A$1:$B$66,2,FALSE)</f>
        <v>WPI CTB</v>
      </c>
      <c r="C6183" s="7" t="str">
        <f>IF(VLOOKUP(J6183,'Matching-Tabelle'!$A$1:$CB$66,3,FALSE)=0,"",VLOOKUP(J6183,'Matching-Tabelle'!$A$1:$CB$66,3,FALSE))</f>
        <v/>
      </c>
      <c r="D6183" s="7">
        <v>2</v>
      </c>
      <c r="E6183" s="7" t="s">
        <v>5120</v>
      </c>
      <c r="F6183" s="8">
        <v>42739</v>
      </c>
      <c r="G6183" s="12" t="s">
        <v>46</v>
      </c>
      <c r="H6183" s="12" t="s">
        <v>47</v>
      </c>
      <c r="I6183" s="12" t="s">
        <v>48</v>
      </c>
      <c r="J6183" s="12">
        <v>919</v>
      </c>
      <c r="K6183" s="12" t="s">
        <v>66</v>
      </c>
      <c r="L6183" s="12" t="s">
        <v>67</v>
      </c>
      <c r="M6183" s="12">
        <v>990001</v>
      </c>
      <c r="N6183" s="12" t="s">
        <v>51</v>
      </c>
      <c r="O6183" s="12">
        <v>2</v>
      </c>
      <c r="P6183" s="12"/>
      <c r="Q6183" s="12">
        <v>2</v>
      </c>
      <c r="R6183" s="12"/>
      <c r="S6183" s="12" t="s">
        <v>5120</v>
      </c>
      <c r="T6183" s="12"/>
      <c r="U6183" s="12"/>
      <c r="V6183" s="12"/>
      <c r="W6183" s="12"/>
      <c r="X6183" s="12"/>
      <c r="Y6183" s="12"/>
      <c r="Z6183" s="12"/>
      <c r="AA6183" s="12"/>
      <c r="AB6183" s="12"/>
      <c r="AC6183" s="12"/>
      <c r="AD6183" s="12"/>
      <c r="AE6183" s="12">
        <v>12</v>
      </c>
      <c r="AF6183" s="12">
        <v>7.6</v>
      </c>
      <c r="AG6183" s="12">
        <v>5</v>
      </c>
      <c r="AH6183" s="12" t="s">
        <v>53</v>
      </c>
      <c r="AI6183" s="12" t="s">
        <v>54</v>
      </c>
      <c r="AJ6183" s="12">
        <v>2</v>
      </c>
      <c r="AK6183" s="12">
        <v>1</v>
      </c>
      <c r="AL6183" s="12">
        <v>1</v>
      </c>
      <c r="AM6183" s="12" t="s">
        <v>55</v>
      </c>
      <c r="AN6183" s="12" t="s">
        <v>56</v>
      </c>
      <c r="AO6183" s="12"/>
      <c r="AP6183" s="12">
        <v>1</v>
      </c>
      <c r="AQ6183" s="12" t="s">
        <v>57</v>
      </c>
      <c r="AR6183" s="12">
        <v>0</v>
      </c>
      <c r="AS6183" s="12"/>
      <c r="AT6183" s="12"/>
      <c r="AU6183" s="12"/>
      <c r="AV6183" s="12"/>
      <c r="AW6183" s="12" t="s">
        <v>58</v>
      </c>
      <c r="AX6183" s="12">
        <v>0</v>
      </c>
      <c r="AY6183" s="12">
        <v>2</v>
      </c>
      <c r="AZ6183" s="12">
        <v>2</v>
      </c>
      <c r="BA6183" s="12">
        <v>2</v>
      </c>
      <c r="BB6183" s="12" t="s">
        <v>59</v>
      </c>
    </row>
    <row r="6184" spans="1:54" x14ac:dyDescent="0.2">
      <c r="A6184" s="7" t="str">
        <f>VLOOKUP(G6184,'Matching-Tabelle'!$A$76:$B$80,2,FALSE)</f>
        <v>curdin.schenkel@tkb.ch</v>
      </c>
      <c r="B6184" s="7" t="str">
        <f>VLOOKUP(J6184,'Matching-Tabelle'!$A$1:$B$66,2,FALSE)</f>
        <v>WPI CTB</v>
      </c>
      <c r="C6184" s="7" t="str">
        <f>IF(VLOOKUP(J6184,'Matching-Tabelle'!$A$1:$CB$66,3,FALSE)=0,"",VLOOKUP(J6184,'Matching-Tabelle'!$A$1:$CB$66,3,FALSE))</f>
        <v/>
      </c>
      <c r="D6184" s="7">
        <v>2</v>
      </c>
      <c r="E6184" s="7" t="s">
        <v>5121</v>
      </c>
      <c r="F6184" s="8">
        <v>42739</v>
      </c>
      <c r="G6184" s="12" t="s">
        <v>46</v>
      </c>
      <c r="H6184" s="12" t="s">
        <v>47</v>
      </c>
      <c r="I6184" s="12" t="s">
        <v>48</v>
      </c>
      <c r="J6184" s="12">
        <v>14</v>
      </c>
      <c r="K6184" s="12" t="s">
        <v>82</v>
      </c>
      <c r="L6184" s="12" t="s">
        <v>83</v>
      </c>
      <c r="M6184" s="12">
        <v>990001</v>
      </c>
      <c r="N6184" s="12" t="s">
        <v>51</v>
      </c>
      <c r="O6184" s="12">
        <v>1</v>
      </c>
      <c r="P6184" s="12"/>
      <c r="Q6184" s="12">
        <v>1</v>
      </c>
      <c r="R6184" s="12"/>
      <c r="S6184" s="12" t="s">
        <v>5121</v>
      </c>
      <c r="T6184" s="12"/>
      <c r="U6184" s="12"/>
      <c r="V6184" s="12"/>
      <c r="W6184" s="12"/>
      <c r="X6184" s="12"/>
      <c r="Y6184" s="12"/>
      <c r="Z6184" s="12"/>
      <c r="AA6184" s="12"/>
      <c r="AB6184" s="12"/>
      <c r="AC6184" s="12"/>
      <c r="AD6184" s="12"/>
      <c r="AE6184" s="12">
        <v>12</v>
      </c>
      <c r="AF6184" s="12">
        <v>7.6</v>
      </c>
      <c r="AG6184" s="12">
        <v>5</v>
      </c>
      <c r="AH6184" s="12" t="s">
        <v>53</v>
      </c>
      <c r="AI6184" s="12" t="s">
        <v>54</v>
      </c>
      <c r="AJ6184" s="12">
        <v>2</v>
      </c>
      <c r="AK6184" s="12">
        <v>1</v>
      </c>
      <c r="AL6184" s="12">
        <v>1</v>
      </c>
      <c r="AM6184" s="12" t="s">
        <v>55</v>
      </c>
      <c r="AN6184" s="12" t="s">
        <v>56</v>
      </c>
      <c r="AO6184" s="12"/>
      <c r="AP6184" s="12">
        <v>1</v>
      </c>
      <c r="AQ6184" s="12" t="s">
        <v>57</v>
      </c>
      <c r="AR6184" s="12">
        <v>0</v>
      </c>
      <c r="AS6184" s="12"/>
      <c r="AT6184" s="12"/>
      <c r="AU6184" s="12"/>
      <c r="AV6184" s="12"/>
      <c r="AW6184" s="12" t="s">
        <v>58</v>
      </c>
      <c r="AX6184" s="12">
        <v>0</v>
      </c>
      <c r="AY6184" s="12">
        <v>2</v>
      </c>
      <c r="AZ6184" s="12">
        <v>1</v>
      </c>
      <c r="BA6184" s="12">
        <v>1</v>
      </c>
      <c r="BB6184" s="12" t="s">
        <v>59</v>
      </c>
    </row>
    <row r="6185" spans="1:54" x14ac:dyDescent="0.2">
      <c r="A6185" s="7" t="str">
        <f>VLOOKUP(G6185,'Matching-Tabelle'!$A$76:$B$80,2,FALSE)</f>
        <v>curdin.schenkel@tkb.ch</v>
      </c>
      <c r="B6185" s="7" t="str">
        <f>VLOOKUP(J6185,'Matching-Tabelle'!$A$1:$B$66,2,FALSE)</f>
        <v>WPI CTB</v>
      </c>
      <c r="C6185" s="7" t="str">
        <f>IF(VLOOKUP(J6185,'Matching-Tabelle'!$A$1:$CB$66,3,FALSE)=0,"",VLOOKUP(J6185,'Matching-Tabelle'!$A$1:$CB$66,3,FALSE))</f>
        <v/>
      </c>
      <c r="D6185" s="7">
        <v>1</v>
      </c>
      <c r="E6185" s="7" t="s">
        <v>5122</v>
      </c>
      <c r="F6185" s="8">
        <v>42739</v>
      </c>
      <c r="G6185" s="12" t="s">
        <v>46</v>
      </c>
      <c r="H6185" s="12" t="s">
        <v>47</v>
      </c>
      <c r="I6185" s="12" t="s">
        <v>48</v>
      </c>
      <c r="J6185" s="12">
        <v>919</v>
      </c>
      <c r="K6185" s="12" t="s">
        <v>66</v>
      </c>
      <c r="L6185" s="12" t="s">
        <v>67</v>
      </c>
      <c r="M6185" s="12">
        <v>990001</v>
      </c>
      <c r="N6185" s="12" t="s">
        <v>51</v>
      </c>
      <c r="O6185" s="12">
        <v>5</v>
      </c>
      <c r="P6185" s="12"/>
      <c r="Q6185" s="12">
        <v>5</v>
      </c>
      <c r="R6185" s="12"/>
      <c r="S6185" s="12" t="s">
        <v>5122</v>
      </c>
      <c r="T6185" s="12"/>
      <c r="U6185" s="12"/>
      <c r="V6185" s="12"/>
      <c r="W6185" s="12"/>
      <c r="X6185" s="12"/>
      <c r="Y6185" s="12"/>
      <c r="Z6185" s="12"/>
      <c r="AA6185" s="12"/>
      <c r="AB6185" s="12"/>
      <c r="AC6185" s="12"/>
      <c r="AD6185" s="12"/>
      <c r="AE6185" s="12">
        <v>12</v>
      </c>
      <c r="AF6185" s="12">
        <v>7.6</v>
      </c>
      <c r="AG6185" s="12">
        <v>5</v>
      </c>
      <c r="AH6185" s="12" t="s">
        <v>53</v>
      </c>
      <c r="AI6185" s="12" t="s">
        <v>54</v>
      </c>
      <c r="AJ6185" s="12">
        <v>2</v>
      </c>
      <c r="AK6185" s="12">
        <v>1</v>
      </c>
      <c r="AL6185" s="12">
        <v>1</v>
      </c>
      <c r="AM6185" s="12" t="s">
        <v>55</v>
      </c>
      <c r="AN6185" s="12" t="s">
        <v>56</v>
      </c>
      <c r="AO6185" s="12"/>
      <c r="AP6185" s="12">
        <v>1</v>
      </c>
      <c r="AQ6185" s="12" t="s">
        <v>57</v>
      </c>
      <c r="AR6185" s="12">
        <v>0</v>
      </c>
      <c r="AS6185" s="12"/>
      <c r="AT6185" s="12"/>
      <c r="AU6185" s="12"/>
      <c r="AV6185" s="12"/>
      <c r="AW6185" s="12" t="s">
        <v>58</v>
      </c>
      <c r="AX6185" s="12">
        <v>0</v>
      </c>
      <c r="AY6185" s="12">
        <v>2</v>
      </c>
      <c r="AZ6185" s="12">
        <v>5</v>
      </c>
      <c r="BA6185" s="12">
        <v>5</v>
      </c>
      <c r="BB6185" s="12" t="s">
        <v>59</v>
      </c>
    </row>
    <row r="6186" spans="1:54" x14ac:dyDescent="0.2">
      <c r="A6186" s="7" t="str">
        <f>VLOOKUP(G6186,'Matching-Tabelle'!$A$76:$B$80,2,FALSE)</f>
        <v>curdin.schenkel@tkb.ch</v>
      </c>
      <c r="B6186" s="7" t="str">
        <f>VLOOKUP(J6186,'Matching-Tabelle'!$A$1:$B$66,2,FALSE)</f>
        <v>WPI RTB</v>
      </c>
      <c r="C6186" s="7" t="str">
        <f>IF(VLOOKUP(J6186,'Matching-Tabelle'!$A$1:$CB$66,3,FALSE)=0,"",VLOOKUP(J6186,'Matching-Tabelle'!$A$1:$CB$66,3,FALSE))</f>
        <v/>
      </c>
      <c r="D6186" s="7">
        <v>5</v>
      </c>
      <c r="E6186" s="7" t="s">
        <v>5123</v>
      </c>
      <c r="F6186" s="8">
        <v>42740</v>
      </c>
      <c r="G6186" s="12" t="s">
        <v>46</v>
      </c>
      <c r="H6186" s="12" t="s">
        <v>47</v>
      </c>
      <c r="I6186" s="12" t="s">
        <v>48</v>
      </c>
      <c r="J6186" s="12">
        <v>24</v>
      </c>
      <c r="K6186" s="12" t="s">
        <v>73</v>
      </c>
      <c r="L6186" s="12" t="s">
        <v>74</v>
      </c>
      <c r="M6186" s="12">
        <v>990001</v>
      </c>
      <c r="N6186" s="12" t="s">
        <v>51</v>
      </c>
      <c r="O6186" s="12">
        <v>3</v>
      </c>
      <c r="P6186" s="12"/>
      <c r="Q6186" s="12">
        <v>3</v>
      </c>
      <c r="R6186" s="12"/>
      <c r="S6186" s="12" t="s">
        <v>5123</v>
      </c>
      <c r="T6186" s="12"/>
      <c r="U6186" s="12"/>
      <c r="V6186" s="12"/>
      <c r="W6186" s="12"/>
      <c r="X6186" s="12"/>
      <c r="Y6186" s="12"/>
      <c r="Z6186" s="12"/>
      <c r="AA6186" s="12"/>
      <c r="AB6186" s="12"/>
      <c r="AC6186" s="12"/>
      <c r="AD6186" s="12"/>
      <c r="AE6186" s="12">
        <v>12</v>
      </c>
      <c r="AF6186" s="12">
        <v>7.6</v>
      </c>
      <c r="AG6186" s="12">
        <v>5</v>
      </c>
      <c r="AH6186" s="12" t="s">
        <v>53</v>
      </c>
      <c r="AI6186" s="12" t="s">
        <v>54</v>
      </c>
      <c r="AJ6186" s="12">
        <v>2</v>
      </c>
      <c r="AK6186" s="12">
        <v>1</v>
      </c>
      <c r="AL6186" s="12">
        <v>1</v>
      </c>
      <c r="AM6186" s="12" t="s">
        <v>55</v>
      </c>
      <c r="AN6186" s="12" t="s">
        <v>56</v>
      </c>
      <c r="AO6186" s="12"/>
      <c r="AP6186" s="12">
        <v>1</v>
      </c>
      <c r="AQ6186" s="12" t="s">
        <v>57</v>
      </c>
      <c r="AR6186" s="12">
        <v>0</v>
      </c>
      <c r="AS6186" s="12"/>
      <c r="AT6186" s="12"/>
      <c r="AU6186" s="12"/>
      <c r="AV6186" s="12"/>
      <c r="AW6186" s="12" t="s">
        <v>58</v>
      </c>
      <c r="AX6186" s="12">
        <v>0</v>
      </c>
      <c r="AY6186" s="12">
        <v>2</v>
      </c>
      <c r="AZ6186" s="12">
        <v>3</v>
      </c>
      <c r="BA6186" s="12">
        <v>3</v>
      </c>
      <c r="BB6186" s="12" t="s">
        <v>59</v>
      </c>
    </row>
    <row r="6187" spans="1:54" x14ac:dyDescent="0.2">
      <c r="A6187" s="7" t="str">
        <f>VLOOKUP(G6187,'Matching-Tabelle'!$A$76:$B$80,2,FALSE)</f>
        <v>curdin.schenkel@tkb.ch</v>
      </c>
      <c r="B6187" s="7" t="str">
        <f>VLOOKUP(J6187,'Matching-Tabelle'!$A$1:$B$66,2,FALSE)</f>
        <v>WPI CTB</v>
      </c>
      <c r="C6187" s="7" t="str">
        <f>IF(VLOOKUP(J6187,'Matching-Tabelle'!$A$1:$CB$66,3,FALSE)=0,"",VLOOKUP(J6187,'Matching-Tabelle'!$A$1:$CB$66,3,FALSE))</f>
        <v/>
      </c>
      <c r="D6187" s="7">
        <v>3</v>
      </c>
      <c r="E6187" s="7" t="s">
        <v>5124</v>
      </c>
      <c r="F6187" s="8">
        <v>42740</v>
      </c>
      <c r="G6187" s="12" t="s">
        <v>46</v>
      </c>
      <c r="H6187" s="12" t="s">
        <v>47</v>
      </c>
      <c r="I6187" s="12" t="s">
        <v>48</v>
      </c>
      <c r="J6187" s="12">
        <v>14</v>
      </c>
      <c r="K6187" s="12" t="s">
        <v>82</v>
      </c>
      <c r="L6187" s="12" t="s">
        <v>83</v>
      </c>
      <c r="M6187" s="12">
        <v>990001</v>
      </c>
      <c r="N6187" s="12" t="s">
        <v>51</v>
      </c>
      <c r="O6187" s="12">
        <v>1</v>
      </c>
      <c r="P6187" s="12"/>
      <c r="Q6187" s="12">
        <v>1</v>
      </c>
      <c r="R6187" s="12"/>
      <c r="S6187" s="12" t="s">
        <v>5124</v>
      </c>
      <c r="T6187" s="12"/>
      <c r="U6187" s="12"/>
      <c r="V6187" s="12"/>
      <c r="W6187" s="12"/>
      <c r="X6187" s="12"/>
      <c r="Y6187" s="12"/>
      <c r="Z6187" s="12"/>
      <c r="AA6187" s="12"/>
      <c r="AB6187" s="12"/>
      <c r="AC6187" s="12"/>
      <c r="AD6187" s="12"/>
      <c r="AE6187" s="12">
        <v>12</v>
      </c>
      <c r="AF6187" s="12">
        <v>7.6</v>
      </c>
      <c r="AG6187" s="12">
        <v>5</v>
      </c>
      <c r="AH6187" s="12" t="s">
        <v>53</v>
      </c>
      <c r="AI6187" s="12" t="s">
        <v>54</v>
      </c>
      <c r="AJ6187" s="12">
        <v>2</v>
      </c>
      <c r="AK6187" s="12">
        <v>1</v>
      </c>
      <c r="AL6187" s="12">
        <v>1</v>
      </c>
      <c r="AM6187" s="12" t="s">
        <v>55</v>
      </c>
      <c r="AN6187" s="12" t="s">
        <v>56</v>
      </c>
      <c r="AO6187" s="12"/>
      <c r="AP6187" s="12">
        <v>1</v>
      </c>
      <c r="AQ6187" s="12" t="s">
        <v>57</v>
      </c>
      <c r="AR6187" s="12">
        <v>0</v>
      </c>
      <c r="AS6187" s="12"/>
      <c r="AT6187" s="12"/>
      <c r="AU6187" s="12"/>
      <c r="AV6187" s="12"/>
      <c r="AW6187" s="12" t="s">
        <v>58</v>
      </c>
      <c r="AX6187" s="12">
        <v>0</v>
      </c>
      <c r="AY6187" s="12">
        <v>2</v>
      </c>
      <c r="AZ6187" s="12">
        <v>1</v>
      </c>
      <c r="BA6187" s="12">
        <v>1</v>
      </c>
      <c r="BB6187" s="12" t="s">
        <v>59</v>
      </c>
    </row>
    <row r="6188" spans="1:54" x14ac:dyDescent="0.2">
      <c r="A6188" s="7" t="str">
        <f>VLOOKUP(G6188,'Matching-Tabelle'!$A$76:$B$80,2,FALSE)</f>
        <v>curdin.schenkel@tkb.ch</v>
      </c>
      <c r="B6188" s="7" t="str">
        <f>VLOOKUP(J6188,'Matching-Tabelle'!$A$1:$B$66,2,FALSE)</f>
        <v>WPI CTB</v>
      </c>
      <c r="C6188" s="7" t="str">
        <f>IF(VLOOKUP(J6188,'Matching-Tabelle'!$A$1:$CB$66,3,FALSE)=0,"",VLOOKUP(J6188,'Matching-Tabelle'!$A$1:$CB$66,3,FALSE))</f>
        <v/>
      </c>
      <c r="D6188" s="7">
        <v>1</v>
      </c>
      <c r="E6188" s="7" t="s">
        <v>5125</v>
      </c>
      <c r="F6188" s="8">
        <v>42740</v>
      </c>
      <c r="G6188" s="12" t="s">
        <v>46</v>
      </c>
      <c r="H6188" s="12" t="s">
        <v>47</v>
      </c>
      <c r="I6188" s="12" t="s">
        <v>48</v>
      </c>
      <c r="J6188" s="12">
        <v>919</v>
      </c>
      <c r="K6188" s="12" t="s">
        <v>66</v>
      </c>
      <c r="L6188" s="12" t="s">
        <v>67</v>
      </c>
      <c r="M6188" s="12">
        <v>990001</v>
      </c>
      <c r="N6188" s="12" t="s">
        <v>51</v>
      </c>
      <c r="O6188" s="12">
        <v>0.75</v>
      </c>
      <c r="P6188" s="12"/>
      <c r="Q6188" s="12">
        <v>0.75</v>
      </c>
      <c r="R6188" s="12"/>
      <c r="S6188" s="12" t="s">
        <v>5125</v>
      </c>
      <c r="T6188" s="12"/>
      <c r="U6188" s="12"/>
      <c r="V6188" s="12"/>
      <c r="W6188" s="12"/>
      <c r="X6188" s="12"/>
      <c r="Y6188" s="12"/>
      <c r="Z6188" s="12"/>
      <c r="AA6188" s="12"/>
      <c r="AB6188" s="12"/>
      <c r="AC6188" s="12"/>
      <c r="AD6188" s="12"/>
      <c r="AE6188" s="12">
        <v>12</v>
      </c>
      <c r="AF6188" s="12">
        <v>7.6</v>
      </c>
      <c r="AG6188" s="12">
        <v>5</v>
      </c>
      <c r="AH6188" s="12" t="s">
        <v>53</v>
      </c>
      <c r="AI6188" s="12" t="s">
        <v>54</v>
      </c>
      <c r="AJ6188" s="12">
        <v>2</v>
      </c>
      <c r="AK6188" s="12">
        <v>1</v>
      </c>
      <c r="AL6188" s="12">
        <v>1</v>
      </c>
      <c r="AM6188" s="12" t="s">
        <v>55</v>
      </c>
      <c r="AN6188" s="12" t="s">
        <v>56</v>
      </c>
      <c r="AO6188" s="12"/>
      <c r="AP6188" s="12">
        <v>1</v>
      </c>
      <c r="AQ6188" s="12" t="s">
        <v>57</v>
      </c>
      <c r="AR6188" s="12">
        <v>0</v>
      </c>
      <c r="AS6188" s="12"/>
      <c r="AT6188" s="12"/>
      <c r="AU6188" s="12"/>
      <c r="AV6188" s="12"/>
      <c r="AW6188" s="12" t="s">
        <v>58</v>
      </c>
      <c r="AX6188" s="12">
        <v>0</v>
      </c>
      <c r="AY6188" s="12">
        <v>2</v>
      </c>
      <c r="AZ6188" s="12">
        <v>0.75</v>
      </c>
      <c r="BA6188" s="12">
        <v>0.75</v>
      </c>
      <c r="BB6188" s="12" t="s">
        <v>59</v>
      </c>
    </row>
    <row r="6189" spans="1:54" x14ac:dyDescent="0.2">
      <c r="A6189" s="7" t="str">
        <f>VLOOKUP(G6189,'Matching-Tabelle'!$A$76:$B$80,2,FALSE)</f>
        <v>curdin.schenkel@tkb.ch</v>
      </c>
      <c r="B6189" s="7" t="str">
        <f>VLOOKUP(J6189,'Matching-Tabelle'!$A$1:$B$66,2,FALSE)</f>
        <v>WPI CTB</v>
      </c>
      <c r="C6189" s="7" t="str">
        <f>IF(VLOOKUP(J6189,'Matching-Tabelle'!$A$1:$CB$66,3,FALSE)=0,"",VLOOKUP(J6189,'Matching-Tabelle'!$A$1:$CB$66,3,FALSE))</f>
        <v/>
      </c>
      <c r="D6189" s="7">
        <v>0.75</v>
      </c>
      <c r="E6189" s="7" t="s">
        <v>5126</v>
      </c>
      <c r="F6189" s="8">
        <v>42740</v>
      </c>
      <c r="G6189" s="12" t="s">
        <v>46</v>
      </c>
      <c r="H6189" s="12" t="s">
        <v>47</v>
      </c>
      <c r="I6189" s="12" t="s">
        <v>48</v>
      </c>
      <c r="J6189" s="12">
        <v>921</v>
      </c>
      <c r="K6189" s="12" t="s">
        <v>224</v>
      </c>
      <c r="L6189" s="12" t="s">
        <v>225</v>
      </c>
      <c r="M6189" s="12">
        <v>990001</v>
      </c>
      <c r="N6189" s="12" t="s">
        <v>51</v>
      </c>
      <c r="O6189" s="12">
        <v>1.5</v>
      </c>
      <c r="P6189" s="12"/>
      <c r="Q6189" s="12">
        <v>1.5</v>
      </c>
      <c r="R6189" s="12"/>
      <c r="S6189" s="12" t="s">
        <v>5126</v>
      </c>
      <c r="T6189" s="12"/>
      <c r="U6189" s="12"/>
      <c r="V6189" s="12"/>
      <c r="W6189" s="12"/>
      <c r="X6189" s="12"/>
      <c r="Y6189" s="12"/>
      <c r="Z6189" s="12"/>
      <c r="AA6189" s="12"/>
      <c r="AB6189" s="12"/>
      <c r="AC6189" s="12"/>
      <c r="AD6189" s="12"/>
      <c r="AE6189" s="12">
        <v>12</v>
      </c>
      <c r="AF6189" s="12">
        <v>7.6</v>
      </c>
      <c r="AG6189" s="12">
        <v>5</v>
      </c>
      <c r="AH6189" s="12" t="s">
        <v>53</v>
      </c>
      <c r="AI6189" s="12" t="s">
        <v>54</v>
      </c>
      <c r="AJ6189" s="12">
        <v>2</v>
      </c>
      <c r="AK6189" s="12">
        <v>1</v>
      </c>
      <c r="AL6189" s="12">
        <v>1</v>
      </c>
      <c r="AM6189" s="12" t="s">
        <v>55</v>
      </c>
      <c r="AN6189" s="12" t="s">
        <v>56</v>
      </c>
      <c r="AO6189" s="12"/>
      <c r="AP6189" s="12">
        <v>1</v>
      </c>
      <c r="AQ6189" s="12" t="s">
        <v>57</v>
      </c>
      <c r="AR6189" s="12">
        <v>0</v>
      </c>
      <c r="AS6189" s="12"/>
      <c r="AT6189" s="12"/>
      <c r="AU6189" s="12"/>
      <c r="AV6189" s="12"/>
      <c r="AW6189" s="12" t="s">
        <v>58</v>
      </c>
      <c r="AX6189" s="12">
        <v>0</v>
      </c>
      <c r="AY6189" s="12">
        <v>2</v>
      </c>
      <c r="AZ6189" s="12">
        <v>1.5</v>
      </c>
      <c r="BA6189" s="12">
        <v>1.5</v>
      </c>
      <c r="BB6189" s="12" t="s">
        <v>59</v>
      </c>
    </row>
    <row r="6190" spans="1:54" x14ac:dyDescent="0.2">
      <c r="A6190" s="7" t="str">
        <f>VLOOKUP(G6190,'Matching-Tabelle'!$A$76:$B$80,2,FALSE)</f>
        <v>curdin.schenkel@tkb.ch</v>
      </c>
      <c r="B6190" s="7" t="str">
        <f>VLOOKUP(J6190,'Matching-Tabelle'!$A$1:$B$66,2,FALSE)</f>
        <v>WPI CTB</v>
      </c>
      <c r="C6190" s="7" t="str">
        <f>IF(VLOOKUP(J6190,'Matching-Tabelle'!$A$1:$CB$66,3,FALSE)=0,"",VLOOKUP(J6190,'Matching-Tabelle'!$A$1:$CB$66,3,FALSE))</f>
        <v/>
      </c>
      <c r="D6190" s="7">
        <v>1.5</v>
      </c>
      <c r="E6190" s="7" t="s">
        <v>5126</v>
      </c>
      <c r="F6190" s="8">
        <v>42740</v>
      </c>
      <c r="G6190" s="12" t="s">
        <v>46</v>
      </c>
      <c r="H6190" s="12" t="s">
        <v>47</v>
      </c>
      <c r="I6190" s="12" t="s">
        <v>48</v>
      </c>
      <c r="J6190" s="12">
        <v>922</v>
      </c>
      <c r="K6190" s="12" t="s">
        <v>134</v>
      </c>
      <c r="L6190" s="12" t="s">
        <v>135</v>
      </c>
      <c r="M6190" s="12">
        <v>990001</v>
      </c>
      <c r="N6190" s="12" t="s">
        <v>51</v>
      </c>
      <c r="O6190" s="12">
        <v>1.5</v>
      </c>
      <c r="P6190" s="12"/>
      <c r="Q6190" s="12">
        <v>1.5</v>
      </c>
      <c r="R6190" s="12"/>
      <c r="S6190" s="12" t="s">
        <v>5126</v>
      </c>
      <c r="T6190" s="12"/>
      <c r="U6190" s="12"/>
      <c r="V6190" s="12"/>
      <c r="W6190" s="12"/>
      <c r="X6190" s="12"/>
      <c r="Y6190" s="12"/>
      <c r="Z6190" s="12"/>
      <c r="AA6190" s="12"/>
      <c r="AB6190" s="12"/>
      <c r="AC6190" s="12"/>
      <c r="AD6190" s="12"/>
      <c r="AE6190" s="12">
        <v>12</v>
      </c>
      <c r="AF6190" s="12">
        <v>7.6</v>
      </c>
      <c r="AG6190" s="12">
        <v>5</v>
      </c>
      <c r="AH6190" s="12" t="s">
        <v>53</v>
      </c>
      <c r="AI6190" s="12" t="s">
        <v>54</v>
      </c>
      <c r="AJ6190" s="12">
        <v>2</v>
      </c>
      <c r="AK6190" s="12">
        <v>1</v>
      </c>
      <c r="AL6190" s="12">
        <v>1</v>
      </c>
      <c r="AM6190" s="12" t="s">
        <v>55</v>
      </c>
      <c r="AN6190" s="12" t="s">
        <v>56</v>
      </c>
      <c r="AO6190" s="12"/>
      <c r="AP6190" s="12">
        <v>1</v>
      </c>
      <c r="AQ6190" s="12" t="s">
        <v>57</v>
      </c>
      <c r="AR6190" s="12">
        <v>0</v>
      </c>
      <c r="AS6190" s="12"/>
      <c r="AT6190" s="12"/>
      <c r="AU6190" s="12"/>
      <c r="AV6190" s="12"/>
      <c r="AW6190" s="12" t="s">
        <v>58</v>
      </c>
      <c r="AX6190" s="12">
        <v>0</v>
      </c>
      <c r="AY6190" s="12">
        <v>2</v>
      </c>
      <c r="AZ6190" s="12">
        <v>1.5</v>
      </c>
      <c r="BA6190" s="12">
        <v>1.5</v>
      </c>
      <c r="BB6190" s="12" t="s">
        <v>59</v>
      </c>
    </row>
    <row r="6191" spans="1:54" x14ac:dyDescent="0.2">
      <c r="A6191" s="7" t="str">
        <f>VLOOKUP(G6191,'Matching-Tabelle'!$A$76:$B$80,2,FALSE)</f>
        <v>curdin.schenkel@tkb.ch</v>
      </c>
      <c r="B6191" s="7" t="str">
        <f>VLOOKUP(J6191,'Matching-Tabelle'!$A$1:$B$66,2,FALSE)</f>
        <v>WPI CTB</v>
      </c>
      <c r="C6191" s="7" t="str">
        <f>IF(VLOOKUP(J6191,'Matching-Tabelle'!$A$1:$CB$66,3,FALSE)=0,"",VLOOKUP(J6191,'Matching-Tabelle'!$A$1:$CB$66,3,FALSE))</f>
        <v/>
      </c>
      <c r="D6191" s="7">
        <v>1.5</v>
      </c>
      <c r="E6191" s="7" t="s">
        <v>5127</v>
      </c>
      <c r="F6191" s="8">
        <v>42740</v>
      </c>
      <c r="G6191" s="12" t="s">
        <v>46</v>
      </c>
      <c r="H6191" s="12" t="s">
        <v>47</v>
      </c>
      <c r="I6191" s="12" t="s">
        <v>48</v>
      </c>
      <c r="J6191" s="12">
        <v>922</v>
      </c>
      <c r="K6191" s="12" t="s">
        <v>134</v>
      </c>
      <c r="L6191" s="12" t="s">
        <v>135</v>
      </c>
      <c r="M6191" s="12">
        <v>990001</v>
      </c>
      <c r="N6191" s="12" t="s">
        <v>51</v>
      </c>
      <c r="O6191" s="12">
        <v>0.5</v>
      </c>
      <c r="P6191" s="12"/>
      <c r="Q6191" s="12">
        <v>0.5</v>
      </c>
      <c r="R6191" s="12"/>
      <c r="S6191" s="12" t="s">
        <v>5127</v>
      </c>
      <c r="T6191" s="12"/>
      <c r="U6191" s="12"/>
      <c r="V6191" s="12"/>
      <c r="W6191" s="12"/>
      <c r="X6191" s="12"/>
      <c r="Y6191" s="12"/>
      <c r="Z6191" s="12"/>
      <c r="AA6191" s="12"/>
      <c r="AB6191" s="12"/>
      <c r="AC6191" s="12"/>
      <c r="AD6191" s="12"/>
      <c r="AE6191" s="12">
        <v>12</v>
      </c>
      <c r="AF6191" s="12">
        <v>7.6</v>
      </c>
      <c r="AG6191" s="12">
        <v>5</v>
      </c>
      <c r="AH6191" s="12" t="s">
        <v>53</v>
      </c>
      <c r="AI6191" s="12" t="s">
        <v>54</v>
      </c>
      <c r="AJ6191" s="12">
        <v>2</v>
      </c>
      <c r="AK6191" s="12">
        <v>1</v>
      </c>
      <c r="AL6191" s="12">
        <v>1</v>
      </c>
      <c r="AM6191" s="12" t="s">
        <v>55</v>
      </c>
      <c r="AN6191" s="12" t="s">
        <v>56</v>
      </c>
      <c r="AO6191" s="12"/>
      <c r="AP6191" s="12">
        <v>1</v>
      </c>
      <c r="AQ6191" s="12" t="s">
        <v>57</v>
      </c>
      <c r="AR6191" s="12">
        <v>0</v>
      </c>
      <c r="AS6191" s="12"/>
      <c r="AT6191" s="12"/>
      <c r="AU6191" s="12"/>
      <c r="AV6191" s="12"/>
      <c r="AW6191" s="12" t="s">
        <v>58</v>
      </c>
      <c r="AX6191" s="12">
        <v>0</v>
      </c>
      <c r="AY6191" s="12">
        <v>2</v>
      </c>
      <c r="AZ6191" s="12">
        <v>0.5</v>
      </c>
      <c r="BA6191" s="12">
        <v>0.5</v>
      </c>
      <c r="BB6191" s="12" t="s">
        <v>59</v>
      </c>
    </row>
    <row r="6192" spans="1:54" x14ac:dyDescent="0.2">
      <c r="A6192" s="7" t="str">
        <f>VLOOKUP(G6192,'Matching-Tabelle'!$A$76:$B$80,2,FALSE)</f>
        <v>curdin.schenkel@tkb.ch</v>
      </c>
      <c r="B6192" s="7" t="str">
        <f>VLOOKUP(J6192,'Matching-Tabelle'!$A$1:$B$66,2,FALSE)</f>
        <v>WPI CTB</v>
      </c>
      <c r="C6192" s="7" t="str">
        <f>IF(VLOOKUP(J6192,'Matching-Tabelle'!$A$1:$CB$66,3,FALSE)=0,"",VLOOKUP(J6192,'Matching-Tabelle'!$A$1:$CB$66,3,FALSE))</f>
        <v/>
      </c>
      <c r="D6192" s="7">
        <v>0.5</v>
      </c>
      <c r="E6192" s="7" t="s">
        <v>5128</v>
      </c>
      <c r="F6192" s="8">
        <v>42740</v>
      </c>
      <c r="G6192" s="12" t="s">
        <v>46</v>
      </c>
      <c r="H6192" s="12" t="s">
        <v>47</v>
      </c>
      <c r="I6192" s="12" t="s">
        <v>48</v>
      </c>
      <c r="J6192" s="12">
        <v>14</v>
      </c>
      <c r="K6192" s="12" t="s">
        <v>82</v>
      </c>
      <c r="L6192" s="12" t="s">
        <v>83</v>
      </c>
      <c r="M6192" s="12">
        <v>990001</v>
      </c>
      <c r="N6192" s="12" t="s">
        <v>51</v>
      </c>
      <c r="O6192" s="12">
        <v>0.5</v>
      </c>
      <c r="P6192" s="12"/>
      <c r="Q6192" s="12">
        <v>0.5</v>
      </c>
      <c r="R6192" s="12"/>
      <c r="S6192" s="12" t="s">
        <v>5128</v>
      </c>
      <c r="T6192" s="12"/>
      <c r="U6192" s="12"/>
      <c r="V6192" s="12"/>
      <c r="W6192" s="12"/>
      <c r="X6192" s="12"/>
      <c r="Y6192" s="12"/>
      <c r="Z6192" s="12"/>
      <c r="AA6192" s="12"/>
      <c r="AB6192" s="12"/>
      <c r="AC6192" s="12"/>
      <c r="AD6192" s="12"/>
      <c r="AE6192" s="12">
        <v>12</v>
      </c>
      <c r="AF6192" s="12">
        <v>7.6</v>
      </c>
      <c r="AG6192" s="12">
        <v>5</v>
      </c>
      <c r="AH6192" s="12" t="s">
        <v>53</v>
      </c>
      <c r="AI6192" s="12" t="s">
        <v>54</v>
      </c>
      <c r="AJ6192" s="12">
        <v>2</v>
      </c>
      <c r="AK6192" s="12">
        <v>1</v>
      </c>
      <c r="AL6192" s="12">
        <v>1</v>
      </c>
      <c r="AM6192" s="12" t="s">
        <v>55</v>
      </c>
      <c r="AN6192" s="12" t="s">
        <v>56</v>
      </c>
      <c r="AO6192" s="12"/>
      <c r="AP6192" s="12">
        <v>1</v>
      </c>
      <c r="AQ6192" s="12" t="s">
        <v>57</v>
      </c>
      <c r="AR6192" s="12">
        <v>0</v>
      </c>
      <c r="AS6192" s="12"/>
      <c r="AT6192" s="12"/>
      <c r="AU6192" s="12"/>
      <c r="AV6192" s="12"/>
      <c r="AW6192" s="12" t="s">
        <v>58</v>
      </c>
      <c r="AX6192" s="12">
        <v>0</v>
      </c>
      <c r="AY6192" s="12">
        <v>2</v>
      </c>
      <c r="AZ6192" s="12">
        <v>0.5</v>
      </c>
      <c r="BA6192" s="12">
        <v>0.5</v>
      </c>
      <c r="BB6192" s="12" t="s">
        <v>59</v>
      </c>
    </row>
    <row r="6193" spans="1:54" x14ac:dyDescent="0.2">
      <c r="A6193" s="7" t="str">
        <f>VLOOKUP(G6193,'Matching-Tabelle'!$A$76:$B$80,2,FALSE)</f>
        <v>curdin.schenkel@tkb.ch</v>
      </c>
      <c r="B6193" s="7" t="str">
        <f>VLOOKUP(J6193,'Matching-Tabelle'!$A$1:$B$66,2,FALSE)</f>
        <v>WPI CTB</v>
      </c>
      <c r="C6193" s="7" t="str">
        <f>IF(VLOOKUP(J6193,'Matching-Tabelle'!$A$1:$CB$66,3,FALSE)=0,"",VLOOKUP(J6193,'Matching-Tabelle'!$A$1:$CB$66,3,FALSE))</f>
        <v/>
      </c>
      <c r="D6193" s="7">
        <v>0.5</v>
      </c>
      <c r="E6193" s="7" t="s">
        <v>5129</v>
      </c>
      <c r="F6193" s="8">
        <v>42741</v>
      </c>
      <c r="G6193" s="12" t="s">
        <v>46</v>
      </c>
      <c r="H6193" s="12" t="s">
        <v>47</v>
      </c>
      <c r="I6193" s="12" t="s">
        <v>48</v>
      </c>
      <c r="J6193" s="12">
        <v>14</v>
      </c>
      <c r="K6193" s="12" t="s">
        <v>82</v>
      </c>
      <c r="L6193" s="12" t="s">
        <v>83</v>
      </c>
      <c r="M6193" s="12">
        <v>990001</v>
      </c>
      <c r="N6193" s="12" t="s">
        <v>51</v>
      </c>
      <c r="O6193" s="12">
        <v>1.5</v>
      </c>
      <c r="P6193" s="12"/>
      <c r="Q6193" s="12">
        <v>1.5</v>
      </c>
      <c r="R6193" s="12"/>
      <c r="S6193" s="12" t="s">
        <v>5129</v>
      </c>
      <c r="T6193" s="12"/>
      <c r="U6193" s="12"/>
      <c r="V6193" s="12"/>
      <c r="W6193" s="12"/>
      <c r="X6193" s="12"/>
      <c r="Y6193" s="12"/>
      <c r="Z6193" s="12"/>
      <c r="AA6193" s="12"/>
      <c r="AB6193" s="12"/>
      <c r="AC6193" s="12"/>
      <c r="AD6193" s="12"/>
      <c r="AE6193" s="12">
        <v>12</v>
      </c>
      <c r="AF6193" s="12">
        <v>7.6</v>
      </c>
      <c r="AG6193" s="12">
        <v>5</v>
      </c>
      <c r="AH6193" s="12" t="s">
        <v>53</v>
      </c>
      <c r="AI6193" s="12" t="s">
        <v>54</v>
      </c>
      <c r="AJ6193" s="12">
        <v>2</v>
      </c>
      <c r="AK6193" s="12">
        <v>1</v>
      </c>
      <c r="AL6193" s="12">
        <v>1</v>
      </c>
      <c r="AM6193" s="12" t="s">
        <v>55</v>
      </c>
      <c r="AN6193" s="12" t="s">
        <v>56</v>
      </c>
      <c r="AO6193" s="12"/>
      <c r="AP6193" s="12">
        <v>1</v>
      </c>
      <c r="AQ6193" s="12" t="s">
        <v>57</v>
      </c>
      <c r="AR6193" s="12">
        <v>0</v>
      </c>
      <c r="AS6193" s="12"/>
      <c r="AT6193" s="12"/>
      <c r="AU6193" s="12"/>
      <c r="AV6193" s="12"/>
      <c r="AW6193" s="12" t="s">
        <v>58</v>
      </c>
      <c r="AX6193" s="12">
        <v>0</v>
      </c>
      <c r="AY6193" s="12">
        <v>2</v>
      </c>
      <c r="AZ6193" s="12">
        <v>1.5</v>
      </c>
      <c r="BA6193" s="12">
        <v>1.5</v>
      </c>
      <c r="BB6193" s="12" t="s">
        <v>59</v>
      </c>
    </row>
    <row r="6194" spans="1:54" x14ac:dyDescent="0.2">
      <c r="A6194" s="7" t="str">
        <f>VLOOKUP(G6194,'Matching-Tabelle'!$A$76:$B$80,2,FALSE)</f>
        <v>curdin.schenkel@tkb.ch</v>
      </c>
      <c r="B6194" s="7" t="str">
        <f>VLOOKUP(J6194,'Matching-Tabelle'!$A$1:$B$66,2,FALSE)</f>
        <v>WPI CTB</v>
      </c>
      <c r="C6194" s="7" t="str">
        <f>IF(VLOOKUP(J6194,'Matching-Tabelle'!$A$1:$CB$66,3,FALSE)=0,"",VLOOKUP(J6194,'Matching-Tabelle'!$A$1:$CB$66,3,FALSE))</f>
        <v/>
      </c>
      <c r="D6194" s="7">
        <v>1.5</v>
      </c>
      <c r="E6194" s="7" t="s">
        <v>5130</v>
      </c>
      <c r="F6194" s="8">
        <v>42741</v>
      </c>
      <c r="G6194" s="12" t="s">
        <v>46</v>
      </c>
      <c r="H6194" s="12" t="s">
        <v>47</v>
      </c>
      <c r="I6194" s="12" t="s">
        <v>48</v>
      </c>
      <c r="J6194" s="12">
        <v>931</v>
      </c>
      <c r="K6194" s="12" t="s">
        <v>294</v>
      </c>
      <c r="L6194" s="12" t="s">
        <v>295</v>
      </c>
      <c r="M6194" s="12">
        <v>990001</v>
      </c>
      <c r="N6194" s="12" t="s">
        <v>51</v>
      </c>
      <c r="O6194" s="12">
        <v>0.5</v>
      </c>
      <c r="P6194" s="12"/>
      <c r="Q6194" s="12">
        <v>0.5</v>
      </c>
      <c r="R6194" s="12"/>
      <c r="S6194" s="12" t="s">
        <v>5130</v>
      </c>
      <c r="T6194" s="12"/>
      <c r="U6194" s="12"/>
      <c r="V6194" s="12"/>
      <c r="W6194" s="12"/>
      <c r="X6194" s="12"/>
      <c r="Y6194" s="12"/>
      <c r="Z6194" s="12"/>
      <c r="AA6194" s="12"/>
      <c r="AB6194" s="12"/>
      <c r="AC6194" s="12"/>
      <c r="AD6194" s="12"/>
      <c r="AE6194" s="12">
        <v>12</v>
      </c>
      <c r="AF6194" s="12">
        <v>7.6</v>
      </c>
      <c r="AG6194" s="12">
        <v>5</v>
      </c>
      <c r="AH6194" s="12" t="s">
        <v>53</v>
      </c>
      <c r="AI6194" s="12" t="s">
        <v>54</v>
      </c>
      <c r="AJ6194" s="12">
        <v>2</v>
      </c>
      <c r="AK6194" s="12">
        <v>1</v>
      </c>
      <c r="AL6194" s="12">
        <v>1</v>
      </c>
      <c r="AM6194" s="12" t="s">
        <v>55</v>
      </c>
      <c r="AN6194" s="12" t="s">
        <v>56</v>
      </c>
      <c r="AO6194" s="12"/>
      <c r="AP6194" s="12">
        <v>1</v>
      </c>
      <c r="AQ6194" s="12" t="s">
        <v>57</v>
      </c>
      <c r="AR6194" s="12">
        <v>0</v>
      </c>
      <c r="AS6194" s="12"/>
      <c r="AT6194" s="12"/>
      <c r="AU6194" s="12"/>
      <c r="AV6194" s="12"/>
      <c r="AW6194" s="12" t="s">
        <v>58</v>
      </c>
      <c r="AX6194" s="12">
        <v>0</v>
      </c>
      <c r="AY6194" s="12">
        <v>2</v>
      </c>
      <c r="AZ6194" s="12">
        <v>0.5</v>
      </c>
      <c r="BA6194" s="12">
        <v>0.5</v>
      </c>
      <c r="BB6194" s="12" t="s">
        <v>59</v>
      </c>
    </row>
    <row r="6195" spans="1:54" x14ac:dyDescent="0.2">
      <c r="A6195" s="7" t="str">
        <f>VLOOKUP(G6195,'Matching-Tabelle'!$A$76:$B$80,2,FALSE)</f>
        <v>curdin.schenkel@tkb.ch</v>
      </c>
      <c r="B6195" s="7" t="str">
        <f>VLOOKUP(J6195,'Matching-Tabelle'!$A$1:$B$66,2,FALSE)</f>
        <v>WPI CTB</v>
      </c>
      <c r="C6195" s="7" t="str">
        <f>IF(VLOOKUP(J6195,'Matching-Tabelle'!$A$1:$CB$66,3,FALSE)=0,"",VLOOKUP(J6195,'Matching-Tabelle'!$A$1:$CB$66,3,FALSE))</f>
        <v/>
      </c>
      <c r="D6195" s="7">
        <v>0.5</v>
      </c>
      <c r="E6195" s="7" t="s">
        <v>725</v>
      </c>
      <c r="F6195" s="8">
        <v>42741</v>
      </c>
      <c r="G6195" s="12" t="s">
        <v>46</v>
      </c>
      <c r="H6195" s="12" t="s">
        <v>47</v>
      </c>
      <c r="I6195" s="12" t="s">
        <v>48</v>
      </c>
      <c r="J6195" s="12">
        <v>919</v>
      </c>
      <c r="K6195" s="12" t="s">
        <v>66</v>
      </c>
      <c r="L6195" s="12" t="s">
        <v>67</v>
      </c>
      <c r="M6195" s="12">
        <v>990001</v>
      </c>
      <c r="N6195" s="12" t="s">
        <v>51</v>
      </c>
      <c r="O6195" s="12">
        <v>2.5</v>
      </c>
      <c r="P6195" s="12"/>
      <c r="Q6195" s="12">
        <v>2.5</v>
      </c>
      <c r="R6195" s="12"/>
      <c r="S6195" s="12" t="s">
        <v>725</v>
      </c>
      <c r="T6195" s="12"/>
      <c r="U6195" s="12"/>
      <c r="V6195" s="12"/>
      <c r="W6195" s="12"/>
      <c r="X6195" s="12"/>
      <c r="Y6195" s="12"/>
      <c r="Z6195" s="12"/>
      <c r="AA6195" s="12"/>
      <c r="AB6195" s="12"/>
      <c r="AC6195" s="12"/>
      <c r="AD6195" s="12"/>
      <c r="AE6195" s="12">
        <v>12</v>
      </c>
      <c r="AF6195" s="12">
        <v>7.6</v>
      </c>
      <c r="AG6195" s="12">
        <v>5</v>
      </c>
      <c r="AH6195" s="12" t="s">
        <v>53</v>
      </c>
      <c r="AI6195" s="12" t="s">
        <v>54</v>
      </c>
      <c r="AJ6195" s="12">
        <v>2</v>
      </c>
      <c r="AK6195" s="12">
        <v>1</v>
      </c>
      <c r="AL6195" s="12">
        <v>1</v>
      </c>
      <c r="AM6195" s="12" t="s">
        <v>55</v>
      </c>
      <c r="AN6195" s="12" t="s">
        <v>56</v>
      </c>
      <c r="AO6195" s="12"/>
      <c r="AP6195" s="12">
        <v>1</v>
      </c>
      <c r="AQ6195" s="12" t="s">
        <v>57</v>
      </c>
      <c r="AR6195" s="12">
        <v>0</v>
      </c>
      <c r="AS6195" s="12"/>
      <c r="AT6195" s="12"/>
      <c r="AU6195" s="12"/>
      <c r="AV6195" s="12"/>
      <c r="AW6195" s="12" t="s">
        <v>58</v>
      </c>
      <c r="AX6195" s="12">
        <v>0</v>
      </c>
      <c r="AY6195" s="12">
        <v>2</v>
      </c>
      <c r="AZ6195" s="12">
        <v>2.5</v>
      </c>
      <c r="BA6195" s="12">
        <v>2.5</v>
      </c>
      <c r="BB6195" s="12" t="s">
        <v>59</v>
      </c>
    </row>
    <row r="6196" spans="1:54" x14ac:dyDescent="0.2">
      <c r="A6196" s="7" t="str">
        <f>VLOOKUP(G6196,'Matching-Tabelle'!$A$76:$B$80,2,FALSE)</f>
        <v>curdin.schenkel@tkb.ch</v>
      </c>
      <c r="B6196" s="7" t="str">
        <f>VLOOKUP(J6196,'Matching-Tabelle'!$A$1:$B$66,2,FALSE)</f>
        <v>WPI CTB</v>
      </c>
      <c r="C6196" s="7" t="str">
        <f>IF(VLOOKUP(J6196,'Matching-Tabelle'!$A$1:$CB$66,3,FALSE)=0,"",VLOOKUP(J6196,'Matching-Tabelle'!$A$1:$CB$66,3,FALSE))</f>
        <v/>
      </c>
      <c r="D6196" s="7">
        <v>2.5</v>
      </c>
      <c r="E6196" s="7" t="s">
        <v>5131</v>
      </c>
      <c r="F6196" s="8">
        <v>42741</v>
      </c>
      <c r="G6196" s="12" t="s">
        <v>46</v>
      </c>
      <c r="H6196" s="12" t="s">
        <v>47</v>
      </c>
      <c r="I6196" s="12" t="s">
        <v>48</v>
      </c>
      <c r="J6196" s="12">
        <v>14</v>
      </c>
      <c r="K6196" s="12" t="s">
        <v>82</v>
      </c>
      <c r="L6196" s="12" t="s">
        <v>83</v>
      </c>
      <c r="M6196" s="12">
        <v>990001</v>
      </c>
      <c r="N6196" s="12" t="s">
        <v>51</v>
      </c>
      <c r="O6196" s="12">
        <v>3</v>
      </c>
      <c r="P6196" s="12"/>
      <c r="Q6196" s="12">
        <v>3</v>
      </c>
      <c r="R6196" s="12"/>
      <c r="S6196" s="12" t="s">
        <v>5131</v>
      </c>
      <c r="T6196" s="12"/>
      <c r="U6196" s="12"/>
      <c r="V6196" s="12"/>
      <c r="W6196" s="12"/>
      <c r="X6196" s="12"/>
      <c r="Y6196" s="12"/>
      <c r="Z6196" s="12"/>
      <c r="AA6196" s="12"/>
      <c r="AB6196" s="12"/>
      <c r="AC6196" s="12"/>
      <c r="AD6196" s="12"/>
      <c r="AE6196" s="12">
        <v>12</v>
      </c>
      <c r="AF6196" s="12">
        <v>7.6</v>
      </c>
      <c r="AG6196" s="12">
        <v>5</v>
      </c>
      <c r="AH6196" s="12" t="s">
        <v>53</v>
      </c>
      <c r="AI6196" s="12" t="s">
        <v>54</v>
      </c>
      <c r="AJ6196" s="12">
        <v>2</v>
      </c>
      <c r="AK6196" s="12">
        <v>1</v>
      </c>
      <c r="AL6196" s="12">
        <v>1</v>
      </c>
      <c r="AM6196" s="12" t="s">
        <v>55</v>
      </c>
      <c r="AN6196" s="12" t="s">
        <v>56</v>
      </c>
      <c r="AO6196" s="12"/>
      <c r="AP6196" s="12">
        <v>1</v>
      </c>
      <c r="AQ6196" s="12" t="s">
        <v>57</v>
      </c>
      <c r="AR6196" s="12">
        <v>0</v>
      </c>
      <c r="AS6196" s="12"/>
      <c r="AT6196" s="12"/>
      <c r="AU6196" s="12"/>
      <c r="AV6196" s="12"/>
      <c r="AW6196" s="12" t="s">
        <v>58</v>
      </c>
      <c r="AX6196" s="12">
        <v>0</v>
      </c>
      <c r="AY6196" s="12">
        <v>2</v>
      </c>
      <c r="AZ6196" s="12">
        <v>3</v>
      </c>
      <c r="BA6196" s="12">
        <v>3</v>
      </c>
      <c r="BB6196" s="12" t="s">
        <v>59</v>
      </c>
    </row>
    <row r="6197" spans="1:54" x14ac:dyDescent="0.2">
      <c r="A6197" s="7" t="str">
        <f>VLOOKUP(G6197,'Matching-Tabelle'!$A$76:$B$80,2,FALSE)</f>
        <v>curdin.schenkel@tkb.ch</v>
      </c>
      <c r="B6197" s="7" t="str">
        <f>VLOOKUP(J6197,'Matching-Tabelle'!$A$1:$B$66,2,FALSE)</f>
        <v>WPI CTB</v>
      </c>
      <c r="C6197" s="7" t="str">
        <f>IF(VLOOKUP(J6197,'Matching-Tabelle'!$A$1:$CB$66,3,FALSE)=0,"",VLOOKUP(J6197,'Matching-Tabelle'!$A$1:$CB$66,3,FALSE))</f>
        <v/>
      </c>
      <c r="D6197" s="7">
        <v>3</v>
      </c>
      <c r="E6197" s="7" t="s">
        <v>5132</v>
      </c>
      <c r="F6197" s="8">
        <v>42741</v>
      </c>
      <c r="G6197" s="12" t="s">
        <v>46</v>
      </c>
      <c r="H6197" s="12" t="s">
        <v>47</v>
      </c>
      <c r="I6197" s="12" t="s">
        <v>48</v>
      </c>
      <c r="J6197" s="12">
        <v>14</v>
      </c>
      <c r="K6197" s="12" t="s">
        <v>82</v>
      </c>
      <c r="L6197" s="12" t="s">
        <v>83</v>
      </c>
      <c r="M6197" s="12">
        <v>990001</v>
      </c>
      <c r="N6197" s="12" t="s">
        <v>51</v>
      </c>
      <c r="O6197" s="12">
        <v>0.5</v>
      </c>
      <c r="P6197" s="12"/>
      <c r="Q6197" s="12">
        <v>0.5</v>
      </c>
      <c r="R6197" s="12"/>
      <c r="S6197" s="12" t="s">
        <v>5132</v>
      </c>
      <c r="T6197" s="12"/>
      <c r="U6197" s="12"/>
      <c r="V6197" s="12"/>
      <c r="W6197" s="12"/>
      <c r="X6197" s="12"/>
      <c r="Y6197" s="12"/>
      <c r="Z6197" s="12"/>
      <c r="AA6197" s="12"/>
      <c r="AB6197" s="12"/>
      <c r="AC6197" s="12"/>
      <c r="AD6197" s="12"/>
      <c r="AE6197" s="12">
        <v>12</v>
      </c>
      <c r="AF6197" s="12">
        <v>7.6</v>
      </c>
      <c r="AG6197" s="12">
        <v>5</v>
      </c>
      <c r="AH6197" s="12" t="s">
        <v>53</v>
      </c>
      <c r="AI6197" s="12" t="s">
        <v>54</v>
      </c>
      <c r="AJ6197" s="12">
        <v>2</v>
      </c>
      <c r="AK6197" s="12">
        <v>1</v>
      </c>
      <c r="AL6197" s="12">
        <v>1</v>
      </c>
      <c r="AM6197" s="12" t="s">
        <v>55</v>
      </c>
      <c r="AN6197" s="12" t="s">
        <v>56</v>
      </c>
      <c r="AO6197" s="12"/>
      <c r="AP6197" s="12">
        <v>1</v>
      </c>
      <c r="AQ6197" s="12" t="s">
        <v>57</v>
      </c>
      <c r="AR6197" s="12">
        <v>0</v>
      </c>
      <c r="AS6197" s="12"/>
      <c r="AT6197" s="12"/>
      <c r="AU6197" s="12"/>
      <c r="AV6197" s="12"/>
      <c r="AW6197" s="12" t="s">
        <v>58</v>
      </c>
      <c r="AX6197" s="12">
        <v>0</v>
      </c>
      <c r="AY6197" s="12">
        <v>2</v>
      </c>
      <c r="AZ6197" s="12">
        <v>0.5</v>
      </c>
      <c r="BA6197" s="12">
        <v>0.5</v>
      </c>
      <c r="BB6197" s="12" t="s">
        <v>59</v>
      </c>
    </row>
    <row r="6198" spans="1:54" x14ac:dyDescent="0.2">
      <c r="A6198" s="7" t="str">
        <f>VLOOKUP(G6198,'Matching-Tabelle'!$A$76:$B$80,2,FALSE)</f>
        <v>curdin.schenkel@tkb.ch</v>
      </c>
      <c r="B6198" s="7" t="str">
        <f>VLOOKUP(J6198,'Matching-Tabelle'!$A$1:$B$66,2,FALSE)</f>
        <v>WPI CTB</v>
      </c>
      <c r="C6198" s="7" t="str">
        <f>IF(VLOOKUP(J6198,'Matching-Tabelle'!$A$1:$CB$66,3,FALSE)=0,"",VLOOKUP(J6198,'Matching-Tabelle'!$A$1:$CB$66,3,FALSE))</f>
        <v/>
      </c>
      <c r="D6198" s="7">
        <v>0.5</v>
      </c>
      <c r="E6198" s="7" t="s">
        <v>5133</v>
      </c>
      <c r="F6198" s="8">
        <v>42741</v>
      </c>
      <c r="G6198" s="12" t="s">
        <v>46</v>
      </c>
      <c r="H6198" s="12" t="s">
        <v>47</v>
      </c>
      <c r="I6198" s="12" t="s">
        <v>48</v>
      </c>
      <c r="J6198" s="12">
        <v>929</v>
      </c>
      <c r="K6198" s="12" t="s">
        <v>784</v>
      </c>
      <c r="L6198" s="12" t="s">
        <v>785</v>
      </c>
      <c r="M6198" s="12">
        <v>990001</v>
      </c>
      <c r="N6198" s="12" t="s">
        <v>51</v>
      </c>
      <c r="O6198" s="12">
        <v>0.5</v>
      </c>
      <c r="P6198" s="12"/>
      <c r="Q6198" s="12">
        <v>0.5</v>
      </c>
      <c r="R6198" s="12"/>
      <c r="S6198" s="12" t="s">
        <v>5133</v>
      </c>
      <c r="T6198" s="12"/>
      <c r="U6198" s="12"/>
      <c r="V6198" s="12"/>
      <c r="W6198" s="12"/>
      <c r="X6198" s="12"/>
      <c r="Y6198" s="12"/>
      <c r="Z6198" s="12"/>
      <c r="AA6198" s="12"/>
      <c r="AB6198" s="12"/>
      <c r="AC6198" s="12"/>
      <c r="AD6198" s="12"/>
      <c r="AE6198" s="12">
        <v>12</v>
      </c>
      <c r="AF6198" s="12">
        <v>7.6</v>
      </c>
      <c r="AG6198" s="12">
        <v>5</v>
      </c>
      <c r="AH6198" s="12" t="s">
        <v>53</v>
      </c>
      <c r="AI6198" s="12" t="s">
        <v>54</v>
      </c>
      <c r="AJ6198" s="12">
        <v>2</v>
      </c>
      <c r="AK6198" s="12">
        <v>1</v>
      </c>
      <c r="AL6198" s="12">
        <v>1</v>
      </c>
      <c r="AM6198" s="12" t="s">
        <v>55</v>
      </c>
      <c r="AN6198" s="12" t="s">
        <v>56</v>
      </c>
      <c r="AO6198" s="12"/>
      <c r="AP6198" s="12">
        <v>1</v>
      </c>
      <c r="AQ6198" s="12" t="s">
        <v>57</v>
      </c>
      <c r="AR6198" s="12">
        <v>0</v>
      </c>
      <c r="AS6198" s="12"/>
      <c r="AT6198" s="12"/>
      <c r="AU6198" s="12"/>
      <c r="AV6198" s="12"/>
      <c r="AW6198" s="12" t="s">
        <v>58</v>
      </c>
      <c r="AX6198" s="12">
        <v>0</v>
      </c>
      <c r="AY6198" s="12">
        <v>2</v>
      </c>
      <c r="AZ6198" s="12">
        <v>0.5</v>
      </c>
      <c r="BA6198" s="12">
        <v>0.5</v>
      </c>
      <c r="BB6198" s="12" t="s">
        <v>59</v>
      </c>
    </row>
    <row r="6199" spans="1:54" x14ac:dyDescent="0.2">
      <c r="A6199" s="7" t="str">
        <f>VLOOKUP(G6199,'Matching-Tabelle'!$A$76:$B$80,2,FALSE)</f>
        <v>curdin.schenkel@tkb.ch</v>
      </c>
      <c r="B6199" s="7" t="str">
        <f>VLOOKUP(J6199,'Matching-Tabelle'!$A$1:$B$66,2,FALSE)</f>
        <v>WPI CTB</v>
      </c>
      <c r="C6199" s="7" t="str">
        <f>IF(VLOOKUP(J6199,'Matching-Tabelle'!$A$1:$CB$66,3,FALSE)=0,"",VLOOKUP(J6199,'Matching-Tabelle'!$A$1:$CB$66,3,FALSE))</f>
        <v/>
      </c>
      <c r="D6199" s="7">
        <v>0.5</v>
      </c>
      <c r="E6199" s="7" t="s">
        <v>5134</v>
      </c>
      <c r="F6199" s="8">
        <v>42744</v>
      </c>
      <c r="G6199" s="12" t="s">
        <v>46</v>
      </c>
      <c r="H6199" s="12" t="s">
        <v>47</v>
      </c>
      <c r="I6199" s="12" t="s">
        <v>48</v>
      </c>
      <c r="J6199" s="12">
        <v>919</v>
      </c>
      <c r="K6199" s="12" t="s">
        <v>66</v>
      </c>
      <c r="L6199" s="12" t="s">
        <v>67</v>
      </c>
      <c r="M6199" s="12">
        <v>990001</v>
      </c>
      <c r="N6199" s="12" t="s">
        <v>51</v>
      </c>
      <c r="O6199" s="12">
        <v>1.5</v>
      </c>
      <c r="P6199" s="12"/>
      <c r="Q6199" s="12">
        <v>1.5</v>
      </c>
      <c r="R6199" s="12"/>
      <c r="S6199" s="12" t="s">
        <v>5134</v>
      </c>
      <c r="T6199" s="12"/>
      <c r="U6199" s="12"/>
      <c r="V6199" s="12"/>
      <c r="W6199" s="12"/>
      <c r="X6199" s="12"/>
      <c r="Y6199" s="12"/>
      <c r="Z6199" s="12"/>
      <c r="AA6199" s="12"/>
      <c r="AB6199" s="12"/>
      <c r="AC6199" s="12"/>
      <c r="AD6199" s="12"/>
      <c r="AE6199" s="12">
        <v>12</v>
      </c>
      <c r="AF6199" s="12">
        <v>7.6</v>
      </c>
      <c r="AG6199" s="12">
        <v>5</v>
      </c>
      <c r="AH6199" s="12" t="s">
        <v>53</v>
      </c>
      <c r="AI6199" s="12" t="s">
        <v>54</v>
      </c>
      <c r="AJ6199" s="12">
        <v>2</v>
      </c>
      <c r="AK6199" s="12">
        <v>1</v>
      </c>
      <c r="AL6199" s="12">
        <v>1</v>
      </c>
      <c r="AM6199" s="12" t="s">
        <v>55</v>
      </c>
      <c r="AN6199" s="12" t="s">
        <v>56</v>
      </c>
      <c r="AO6199" s="12"/>
      <c r="AP6199" s="12">
        <v>1</v>
      </c>
      <c r="AQ6199" s="12" t="s">
        <v>57</v>
      </c>
      <c r="AR6199" s="12">
        <v>0</v>
      </c>
      <c r="AS6199" s="12"/>
      <c r="AT6199" s="12"/>
      <c r="AU6199" s="12"/>
      <c r="AV6199" s="12"/>
      <c r="AW6199" s="12" t="s">
        <v>58</v>
      </c>
      <c r="AX6199" s="12">
        <v>0</v>
      </c>
      <c r="AY6199" s="12">
        <v>2</v>
      </c>
      <c r="AZ6199" s="12">
        <v>1.5</v>
      </c>
      <c r="BA6199" s="12">
        <v>1.5</v>
      </c>
      <c r="BB6199" s="12" t="s">
        <v>59</v>
      </c>
    </row>
    <row r="6200" spans="1:54" x14ac:dyDescent="0.2">
      <c r="A6200" s="7" t="str">
        <f>VLOOKUP(G6200,'Matching-Tabelle'!$A$76:$B$80,2,FALSE)</f>
        <v>curdin.schenkel@tkb.ch</v>
      </c>
      <c r="B6200" s="7" t="str">
        <f>VLOOKUP(J6200,'Matching-Tabelle'!$A$1:$B$66,2,FALSE)</f>
        <v>WPI RTB</v>
      </c>
      <c r="C6200" s="7" t="str">
        <f>IF(VLOOKUP(J6200,'Matching-Tabelle'!$A$1:$CB$66,3,FALSE)=0,"",VLOOKUP(J6200,'Matching-Tabelle'!$A$1:$CB$66,3,FALSE))</f>
        <v/>
      </c>
      <c r="D6200" s="7">
        <v>1.5</v>
      </c>
      <c r="E6200" s="7" t="s">
        <v>5135</v>
      </c>
      <c r="F6200" s="8">
        <v>42744</v>
      </c>
      <c r="G6200" s="12" t="s">
        <v>46</v>
      </c>
      <c r="H6200" s="12" t="s">
        <v>47</v>
      </c>
      <c r="I6200" s="12" t="s">
        <v>48</v>
      </c>
      <c r="J6200" s="12">
        <v>35</v>
      </c>
      <c r="K6200" s="12" t="s">
        <v>608</v>
      </c>
      <c r="L6200" s="12" t="s">
        <v>609</v>
      </c>
      <c r="M6200" s="12">
        <v>990001</v>
      </c>
      <c r="N6200" s="12" t="s">
        <v>51</v>
      </c>
      <c r="O6200" s="12">
        <v>1</v>
      </c>
      <c r="P6200" s="12"/>
      <c r="Q6200" s="12">
        <v>1</v>
      </c>
      <c r="R6200" s="12"/>
      <c r="S6200" s="12" t="s">
        <v>5135</v>
      </c>
      <c r="T6200" s="12"/>
      <c r="U6200" s="12"/>
      <c r="V6200" s="12"/>
      <c r="W6200" s="12"/>
      <c r="X6200" s="12"/>
      <c r="Y6200" s="12"/>
      <c r="Z6200" s="12"/>
      <c r="AA6200" s="12"/>
      <c r="AB6200" s="12"/>
      <c r="AC6200" s="12"/>
      <c r="AD6200" s="12"/>
      <c r="AE6200" s="12">
        <v>12</v>
      </c>
      <c r="AF6200" s="12">
        <v>7.6</v>
      </c>
      <c r="AG6200" s="12">
        <v>5</v>
      </c>
      <c r="AH6200" s="12" t="s">
        <v>53</v>
      </c>
      <c r="AI6200" s="12" t="s">
        <v>54</v>
      </c>
      <c r="AJ6200" s="12">
        <v>2</v>
      </c>
      <c r="AK6200" s="12">
        <v>1</v>
      </c>
      <c r="AL6200" s="12">
        <v>1</v>
      </c>
      <c r="AM6200" s="12" t="s">
        <v>55</v>
      </c>
      <c r="AN6200" s="12" t="s">
        <v>56</v>
      </c>
      <c r="AO6200" s="12"/>
      <c r="AP6200" s="12">
        <v>1</v>
      </c>
      <c r="AQ6200" s="12" t="s">
        <v>57</v>
      </c>
      <c r="AR6200" s="12">
        <v>0</v>
      </c>
      <c r="AS6200" s="12"/>
      <c r="AT6200" s="12"/>
      <c r="AU6200" s="12"/>
      <c r="AV6200" s="12"/>
      <c r="AW6200" s="12" t="s">
        <v>58</v>
      </c>
      <c r="AX6200" s="12">
        <v>0</v>
      </c>
      <c r="AY6200" s="12">
        <v>2</v>
      </c>
      <c r="AZ6200" s="12">
        <v>1</v>
      </c>
      <c r="BA6200" s="12">
        <v>1</v>
      </c>
      <c r="BB6200" s="12" t="s">
        <v>59</v>
      </c>
    </row>
    <row r="6201" spans="1:54" x14ac:dyDescent="0.2">
      <c r="A6201" s="7" t="str">
        <f>VLOOKUP(G6201,'Matching-Tabelle'!$A$76:$B$80,2,FALSE)</f>
        <v>curdin.schenkel@tkb.ch</v>
      </c>
      <c r="B6201" s="7" t="str">
        <f>VLOOKUP(J6201,'Matching-Tabelle'!$A$1:$B$66,2,FALSE)</f>
        <v>WPI RTB</v>
      </c>
      <c r="C6201" s="7" t="str">
        <f>IF(VLOOKUP(J6201,'Matching-Tabelle'!$A$1:$CB$66,3,FALSE)=0,"",VLOOKUP(J6201,'Matching-Tabelle'!$A$1:$CB$66,3,FALSE))</f>
        <v/>
      </c>
      <c r="D6201" s="7">
        <v>1</v>
      </c>
      <c r="E6201" s="7" t="s">
        <v>87</v>
      </c>
      <c r="F6201" s="8">
        <v>42744</v>
      </c>
      <c r="G6201" s="12" t="s">
        <v>46</v>
      </c>
      <c r="H6201" s="12" t="s">
        <v>47</v>
      </c>
      <c r="I6201" s="12" t="s">
        <v>48</v>
      </c>
      <c r="J6201" s="12">
        <v>24</v>
      </c>
      <c r="K6201" s="12" t="s">
        <v>73</v>
      </c>
      <c r="L6201" s="12" t="s">
        <v>74</v>
      </c>
      <c r="M6201" s="12">
        <v>990001</v>
      </c>
      <c r="N6201" s="12" t="s">
        <v>51</v>
      </c>
      <c r="O6201" s="12">
        <v>2.5</v>
      </c>
      <c r="P6201" s="12"/>
      <c r="Q6201" s="12">
        <v>2.5</v>
      </c>
      <c r="R6201" s="12"/>
      <c r="S6201" s="12" t="s">
        <v>87</v>
      </c>
      <c r="T6201" s="12"/>
      <c r="U6201" s="12"/>
      <c r="V6201" s="12"/>
      <c r="W6201" s="12"/>
      <c r="X6201" s="12"/>
      <c r="Y6201" s="12"/>
      <c r="Z6201" s="12"/>
      <c r="AA6201" s="12"/>
      <c r="AB6201" s="12"/>
      <c r="AC6201" s="12"/>
      <c r="AD6201" s="12"/>
      <c r="AE6201" s="12">
        <v>12</v>
      </c>
      <c r="AF6201" s="12">
        <v>7.6</v>
      </c>
      <c r="AG6201" s="12">
        <v>5</v>
      </c>
      <c r="AH6201" s="12" t="s">
        <v>53</v>
      </c>
      <c r="AI6201" s="12" t="s">
        <v>54</v>
      </c>
      <c r="AJ6201" s="12">
        <v>2</v>
      </c>
      <c r="AK6201" s="12">
        <v>1</v>
      </c>
      <c r="AL6201" s="12">
        <v>1</v>
      </c>
      <c r="AM6201" s="12" t="s">
        <v>55</v>
      </c>
      <c r="AN6201" s="12" t="s">
        <v>56</v>
      </c>
      <c r="AO6201" s="12"/>
      <c r="AP6201" s="12">
        <v>1</v>
      </c>
      <c r="AQ6201" s="12" t="s">
        <v>57</v>
      </c>
      <c r="AR6201" s="12">
        <v>0</v>
      </c>
      <c r="AS6201" s="12"/>
      <c r="AT6201" s="12"/>
      <c r="AU6201" s="12"/>
      <c r="AV6201" s="12"/>
      <c r="AW6201" s="12" t="s">
        <v>58</v>
      </c>
      <c r="AX6201" s="12">
        <v>0</v>
      </c>
      <c r="AY6201" s="12">
        <v>2</v>
      </c>
      <c r="AZ6201" s="12">
        <v>2.5</v>
      </c>
      <c r="BA6201" s="12">
        <v>2.5</v>
      </c>
      <c r="BB6201" s="12" t="s">
        <v>59</v>
      </c>
    </row>
    <row r="6202" spans="1:54" x14ac:dyDescent="0.2">
      <c r="A6202" s="7" t="str">
        <f>VLOOKUP(G6202,'Matching-Tabelle'!$A$76:$B$80,2,FALSE)</f>
        <v>curdin.schenkel@tkb.ch</v>
      </c>
      <c r="B6202" s="7" t="str">
        <f>VLOOKUP(J6202,'Matching-Tabelle'!$A$1:$B$66,2,FALSE)</f>
        <v>WPI CTB</v>
      </c>
      <c r="C6202" s="7" t="str">
        <f>IF(VLOOKUP(J6202,'Matching-Tabelle'!$A$1:$CB$66,3,FALSE)=0,"",VLOOKUP(J6202,'Matching-Tabelle'!$A$1:$CB$66,3,FALSE))</f>
        <v/>
      </c>
      <c r="D6202" s="7">
        <v>2.5</v>
      </c>
      <c r="E6202" s="7" t="s">
        <v>5136</v>
      </c>
      <c r="F6202" s="8">
        <v>42744</v>
      </c>
      <c r="G6202" s="12" t="s">
        <v>46</v>
      </c>
      <c r="H6202" s="12" t="s">
        <v>47</v>
      </c>
      <c r="I6202" s="12" t="s">
        <v>48</v>
      </c>
      <c r="J6202" s="12">
        <v>919</v>
      </c>
      <c r="K6202" s="12" t="s">
        <v>66</v>
      </c>
      <c r="L6202" s="12" t="s">
        <v>67</v>
      </c>
      <c r="M6202" s="12">
        <v>990001</v>
      </c>
      <c r="N6202" s="12" t="s">
        <v>51</v>
      </c>
      <c r="O6202" s="12">
        <v>1.5</v>
      </c>
      <c r="P6202" s="12"/>
      <c r="Q6202" s="12">
        <v>1.5</v>
      </c>
      <c r="R6202" s="12"/>
      <c r="S6202" s="12" t="s">
        <v>5136</v>
      </c>
      <c r="T6202" s="12"/>
      <c r="U6202" s="12"/>
      <c r="V6202" s="12"/>
      <c r="W6202" s="12"/>
      <c r="X6202" s="12"/>
      <c r="Y6202" s="12"/>
      <c r="Z6202" s="12"/>
      <c r="AA6202" s="12"/>
      <c r="AB6202" s="12"/>
      <c r="AC6202" s="12"/>
      <c r="AD6202" s="12"/>
      <c r="AE6202" s="12">
        <v>12</v>
      </c>
      <c r="AF6202" s="12">
        <v>7.6</v>
      </c>
      <c r="AG6202" s="12">
        <v>5</v>
      </c>
      <c r="AH6202" s="12" t="s">
        <v>53</v>
      </c>
      <c r="AI6202" s="12" t="s">
        <v>54</v>
      </c>
      <c r="AJ6202" s="12">
        <v>2</v>
      </c>
      <c r="AK6202" s="12">
        <v>1</v>
      </c>
      <c r="AL6202" s="12">
        <v>1</v>
      </c>
      <c r="AM6202" s="12" t="s">
        <v>55</v>
      </c>
      <c r="AN6202" s="12" t="s">
        <v>56</v>
      </c>
      <c r="AO6202" s="12"/>
      <c r="AP6202" s="12">
        <v>1</v>
      </c>
      <c r="AQ6202" s="12" t="s">
        <v>57</v>
      </c>
      <c r="AR6202" s="12">
        <v>0</v>
      </c>
      <c r="AS6202" s="12"/>
      <c r="AT6202" s="12"/>
      <c r="AU6202" s="12"/>
      <c r="AV6202" s="12"/>
      <c r="AW6202" s="12" t="s">
        <v>58</v>
      </c>
      <c r="AX6202" s="12">
        <v>0</v>
      </c>
      <c r="AY6202" s="12">
        <v>2</v>
      </c>
      <c r="AZ6202" s="12">
        <v>1.5</v>
      </c>
      <c r="BA6202" s="12">
        <v>1.5</v>
      </c>
      <c r="BB6202" s="12" t="s">
        <v>59</v>
      </c>
    </row>
    <row r="6203" spans="1:54" x14ac:dyDescent="0.2">
      <c r="A6203" s="7" t="str">
        <f>VLOOKUP(G6203,'Matching-Tabelle'!$A$76:$B$80,2,FALSE)</f>
        <v>curdin.schenkel@tkb.ch</v>
      </c>
      <c r="B6203" s="7" t="str">
        <f>VLOOKUP(J6203,'Matching-Tabelle'!$A$1:$B$66,2,FALSE)</f>
        <v>WPI RTB</v>
      </c>
      <c r="C6203" s="7" t="str">
        <f>IF(VLOOKUP(J6203,'Matching-Tabelle'!$A$1:$CB$66,3,FALSE)=0,"",VLOOKUP(J6203,'Matching-Tabelle'!$A$1:$CB$66,3,FALSE))</f>
        <v/>
      </c>
      <c r="D6203" s="7">
        <v>1.5</v>
      </c>
      <c r="E6203" s="7" t="s">
        <v>5137</v>
      </c>
      <c r="F6203" s="8">
        <v>42744</v>
      </c>
      <c r="G6203" s="12" t="s">
        <v>46</v>
      </c>
      <c r="H6203" s="12" t="s">
        <v>47</v>
      </c>
      <c r="I6203" s="12" t="s">
        <v>48</v>
      </c>
      <c r="J6203" s="12">
        <v>19</v>
      </c>
      <c r="K6203" s="12" t="s">
        <v>145</v>
      </c>
      <c r="L6203" s="12" t="s">
        <v>146</v>
      </c>
      <c r="M6203" s="12">
        <v>990001</v>
      </c>
      <c r="N6203" s="12" t="s">
        <v>51</v>
      </c>
      <c r="O6203" s="12">
        <v>0.5</v>
      </c>
      <c r="P6203" s="12"/>
      <c r="Q6203" s="12">
        <v>0.5</v>
      </c>
      <c r="R6203" s="12"/>
      <c r="S6203" s="12" t="s">
        <v>5137</v>
      </c>
      <c r="T6203" s="12"/>
      <c r="U6203" s="12"/>
      <c r="V6203" s="12"/>
      <c r="W6203" s="12"/>
      <c r="X6203" s="12"/>
      <c r="Y6203" s="12"/>
      <c r="Z6203" s="12"/>
      <c r="AA6203" s="12"/>
      <c r="AB6203" s="12"/>
      <c r="AC6203" s="12"/>
      <c r="AD6203" s="12"/>
      <c r="AE6203" s="12">
        <v>12</v>
      </c>
      <c r="AF6203" s="12">
        <v>7.6</v>
      </c>
      <c r="AG6203" s="12">
        <v>5</v>
      </c>
      <c r="AH6203" s="12" t="s">
        <v>53</v>
      </c>
      <c r="AI6203" s="12" t="s">
        <v>54</v>
      </c>
      <c r="AJ6203" s="12">
        <v>2</v>
      </c>
      <c r="AK6203" s="12">
        <v>1</v>
      </c>
      <c r="AL6203" s="12">
        <v>1</v>
      </c>
      <c r="AM6203" s="12" t="s">
        <v>55</v>
      </c>
      <c r="AN6203" s="12" t="s">
        <v>56</v>
      </c>
      <c r="AO6203" s="12"/>
      <c r="AP6203" s="12">
        <v>1</v>
      </c>
      <c r="AQ6203" s="12" t="s">
        <v>57</v>
      </c>
      <c r="AR6203" s="12">
        <v>0</v>
      </c>
      <c r="AS6203" s="12"/>
      <c r="AT6203" s="12"/>
      <c r="AU6203" s="12"/>
      <c r="AV6203" s="12"/>
      <c r="AW6203" s="12" t="s">
        <v>58</v>
      </c>
      <c r="AX6203" s="12">
        <v>0</v>
      </c>
      <c r="AY6203" s="12">
        <v>2</v>
      </c>
      <c r="AZ6203" s="12">
        <v>0.5</v>
      </c>
      <c r="BA6203" s="12">
        <v>0.5</v>
      </c>
      <c r="BB6203" s="12" t="s">
        <v>59</v>
      </c>
    </row>
    <row r="6204" spans="1:54" x14ac:dyDescent="0.2">
      <c r="A6204" s="7" t="str">
        <f>VLOOKUP(G6204,'Matching-Tabelle'!$A$76:$B$80,2,FALSE)</f>
        <v>curdin.schenkel@tkb.ch</v>
      </c>
      <c r="B6204" s="7" t="str">
        <f>VLOOKUP(J6204,'Matching-Tabelle'!$A$1:$B$66,2,FALSE)</f>
        <v>WPI RTB</v>
      </c>
      <c r="C6204" s="7" t="str">
        <f>IF(VLOOKUP(J6204,'Matching-Tabelle'!$A$1:$CB$66,3,FALSE)=0,"",VLOOKUP(J6204,'Matching-Tabelle'!$A$1:$CB$66,3,FALSE))</f>
        <v/>
      </c>
      <c r="D6204" s="7">
        <v>0.5</v>
      </c>
      <c r="E6204" s="7" t="s">
        <v>5138</v>
      </c>
      <c r="F6204" s="8">
        <v>42744</v>
      </c>
      <c r="G6204" s="12" t="s">
        <v>46</v>
      </c>
      <c r="H6204" s="12" t="s">
        <v>47</v>
      </c>
      <c r="I6204" s="12" t="s">
        <v>48</v>
      </c>
      <c r="J6204" s="12">
        <v>24</v>
      </c>
      <c r="K6204" s="12" t="s">
        <v>73</v>
      </c>
      <c r="L6204" s="12" t="s">
        <v>74</v>
      </c>
      <c r="M6204" s="12">
        <v>990001</v>
      </c>
      <c r="N6204" s="12" t="s">
        <v>51</v>
      </c>
      <c r="O6204" s="12">
        <v>0.5</v>
      </c>
      <c r="P6204" s="12"/>
      <c r="Q6204" s="12">
        <v>0.5</v>
      </c>
      <c r="R6204" s="12"/>
      <c r="S6204" s="12" t="s">
        <v>5138</v>
      </c>
      <c r="T6204" s="12"/>
      <c r="U6204" s="12"/>
      <c r="V6204" s="12"/>
      <c r="W6204" s="12"/>
      <c r="X6204" s="12"/>
      <c r="Y6204" s="12"/>
      <c r="Z6204" s="12"/>
      <c r="AA6204" s="12"/>
      <c r="AB6204" s="12"/>
      <c r="AC6204" s="12"/>
      <c r="AD6204" s="12"/>
      <c r="AE6204" s="12">
        <v>12</v>
      </c>
      <c r="AF6204" s="12">
        <v>7.6</v>
      </c>
      <c r="AG6204" s="12">
        <v>5</v>
      </c>
      <c r="AH6204" s="12" t="s">
        <v>53</v>
      </c>
      <c r="AI6204" s="12" t="s">
        <v>54</v>
      </c>
      <c r="AJ6204" s="12">
        <v>2</v>
      </c>
      <c r="AK6204" s="12">
        <v>1</v>
      </c>
      <c r="AL6204" s="12">
        <v>1</v>
      </c>
      <c r="AM6204" s="12" t="s">
        <v>55</v>
      </c>
      <c r="AN6204" s="12" t="s">
        <v>56</v>
      </c>
      <c r="AO6204" s="12"/>
      <c r="AP6204" s="12">
        <v>1</v>
      </c>
      <c r="AQ6204" s="12" t="s">
        <v>57</v>
      </c>
      <c r="AR6204" s="12">
        <v>0</v>
      </c>
      <c r="AS6204" s="12"/>
      <c r="AT6204" s="12"/>
      <c r="AU6204" s="12"/>
      <c r="AV6204" s="12"/>
      <c r="AW6204" s="12" t="s">
        <v>58</v>
      </c>
      <c r="AX6204" s="12">
        <v>0</v>
      </c>
      <c r="AY6204" s="12">
        <v>2</v>
      </c>
      <c r="AZ6204" s="12">
        <v>0.5</v>
      </c>
      <c r="BA6204" s="12">
        <v>0.5</v>
      </c>
      <c r="BB6204" s="12" t="s">
        <v>59</v>
      </c>
    </row>
    <row r="6205" spans="1:54" x14ac:dyDescent="0.2">
      <c r="A6205" s="7" t="str">
        <f>VLOOKUP(G6205,'Matching-Tabelle'!$A$76:$B$80,2,FALSE)</f>
        <v>curdin.schenkel@tkb.ch</v>
      </c>
      <c r="B6205" s="7" t="str">
        <f>VLOOKUP(J6205,'Matching-Tabelle'!$A$1:$B$66,2,FALSE)</f>
        <v>WPI CTB</v>
      </c>
      <c r="C6205" s="7" t="str">
        <f>IF(VLOOKUP(J6205,'Matching-Tabelle'!$A$1:$CB$66,3,FALSE)=0,"",VLOOKUP(J6205,'Matching-Tabelle'!$A$1:$CB$66,3,FALSE))</f>
        <v/>
      </c>
      <c r="D6205" s="7">
        <v>0.5</v>
      </c>
      <c r="E6205" s="7" t="s">
        <v>867</v>
      </c>
      <c r="F6205" s="8">
        <v>42745</v>
      </c>
      <c r="G6205" s="12" t="s">
        <v>46</v>
      </c>
      <c r="H6205" s="12" t="s">
        <v>47</v>
      </c>
      <c r="I6205" s="12" t="s">
        <v>48</v>
      </c>
      <c r="J6205" s="12">
        <v>922</v>
      </c>
      <c r="K6205" s="12" t="s">
        <v>134</v>
      </c>
      <c r="L6205" s="12" t="s">
        <v>135</v>
      </c>
      <c r="M6205" s="12">
        <v>990001</v>
      </c>
      <c r="N6205" s="12" t="s">
        <v>51</v>
      </c>
      <c r="O6205" s="12">
        <v>4.5</v>
      </c>
      <c r="P6205" s="12"/>
      <c r="Q6205" s="12">
        <v>4.5</v>
      </c>
      <c r="R6205" s="12"/>
      <c r="S6205" s="12" t="s">
        <v>867</v>
      </c>
      <c r="T6205" s="12"/>
      <c r="U6205" s="12"/>
      <c r="V6205" s="12"/>
      <c r="W6205" s="12"/>
      <c r="X6205" s="12"/>
      <c r="Y6205" s="12"/>
      <c r="Z6205" s="12"/>
      <c r="AA6205" s="12"/>
      <c r="AB6205" s="12"/>
      <c r="AC6205" s="12"/>
      <c r="AD6205" s="12"/>
      <c r="AE6205" s="12">
        <v>12</v>
      </c>
      <c r="AF6205" s="12">
        <v>7.6</v>
      </c>
      <c r="AG6205" s="12">
        <v>5</v>
      </c>
      <c r="AH6205" s="12" t="s">
        <v>53</v>
      </c>
      <c r="AI6205" s="12" t="s">
        <v>54</v>
      </c>
      <c r="AJ6205" s="12">
        <v>2</v>
      </c>
      <c r="AK6205" s="12">
        <v>1</v>
      </c>
      <c r="AL6205" s="12">
        <v>1</v>
      </c>
      <c r="AM6205" s="12" t="s">
        <v>55</v>
      </c>
      <c r="AN6205" s="12" t="s">
        <v>56</v>
      </c>
      <c r="AO6205" s="12"/>
      <c r="AP6205" s="12">
        <v>1</v>
      </c>
      <c r="AQ6205" s="12" t="s">
        <v>57</v>
      </c>
      <c r="AR6205" s="12">
        <v>0</v>
      </c>
      <c r="AS6205" s="12"/>
      <c r="AT6205" s="12"/>
      <c r="AU6205" s="12"/>
      <c r="AV6205" s="12"/>
      <c r="AW6205" s="12" t="s">
        <v>58</v>
      </c>
      <c r="AX6205" s="12">
        <v>0</v>
      </c>
      <c r="AY6205" s="12">
        <v>2</v>
      </c>
      <c r="AZ6205" s="12">
        <v>4.5</v>
      </c>
      <c r="BA6205" s="12">
        <v>4.5</v>
      </c>
      <c r="BB6205" s="12" t="s">
        <v>59</v>
      </c>
    </row>
    <row r="6206" spans="1:54" x14ac:dyDescent="0.2">
      <c r="A6206" s="7" t="str">
        <f>VLOOKUP(G6206,'Matching-Tabelle'!$A$76:$B$80,2,FALSE)</f>
        <v>curdin.schenkel@tkb.ch</v>
      </c>
      <c r="B6206" s="7" t="str">
        <f>VLOOKUP(J6206,'Matching-Tabelle'!$A$1:$B$66,2,FALSE)</f>
        <v>WPI CTB</v>
      </c>
      <c r="C6206" s="7" t="str">
        <f>IF(VLOOKUP(J6206,'Matching-Tabelle'!$A$1:$CB$66,3,FALSE)=0,"",VLOOKUP(J6206,'Matching-Tabelle'!$A$1:$CB$66,3,FALSE))</f>
        <v/>
      </c>
      <c r="D6206" s="7">
        <v>4.5</v>
      </c>
      <c r="E6206" s="7" t="s">
        <v>5139</v>
      </c>
      <c r="F6206" s="8">
        <v>42745</v>
      </c>
      <c r="G6206" s="12" t="s">
        <v>46</v>
      </c>
      <c r="H6206" s="12" t="s">
        <v>47</v>
      </c>
      <c r="I6206" s="12" t="s">
        <v>48</v>
      </c>
      <c r="J6206" s="12">
        <v>18</v>
      </c>
      <c r="K6206" s="12" t="s">
        <v>594</v>
      </c>
      <c r="L6206" s="12" t="s">
        <v>595</v>
      </c>
      <c r="M6206" s="12">
        <v>990001</v>
      </c>
      <c r="N6206" s="12" t="s">
        <v>51</v>
      </c>
      <c r="O6206" s="12">
        <v>0.25</v>
      </c>
      <c r="P6206" s="12"/>
      <c r="Q6206" s="12">
        <v>0.25</v>
      </c>
      <c r="R6206" s="12"/>
      <c r="S6206" s="12" t="s">
        <v>5139</v>
      </c>
      <c r="T6206" s="12"/>
      <c r="U6206" s="12"/>
      <c r="V6206" s="12"/>
      <c r="W6206" s="12"/>
      <c r="X6206" s="12"/>
      <c r="Y6206" s="12"/>
      <c r="Z6206" s="12"/>
      <c r="AA6206" s="12"/>
      <c r="AB6206" s="12"/>
      <c r="AC6206" s="12"/>
      <c r="AD6206" s="12"/>
      <c r="AE6206" s="12">
        <v>12</v>
      </c>
      <c r="AF6206" s="12">
        <v>7.6</v>
      </c>
      <c r="AG6206" s="12">
        <v>5</v>
      </c>
      <c r="AH6206" s="12" t="s">
        <v>53</v>
      </c>
      <c r="AI6206" s="12" t="s">
        <v>54</v>
      </c>
      <c r="AJ6206" s="12">
        <v>2</v>
      </c>
      <c r="AK6206" s="12">
        <v>1</v>
      </c>
      <c r="AL6206" s="12">
        <v>1</v>
      </c>
      <c r="AM6206" s="12" t="s">
        <v>55</v>
      </c>
      <c r="AN6206" s="12" t="s">
        <v>56</v>
      </c>
      <c r="AO6206" s="12"/>
      <c r="AP6206" s="12">
        <v>1</v>
      </c>
      <c r="AQ6206" s="12" t="s">
        <v>57</v>
      </c>
      <c r="AR6206" s="12">
        <v>0</v>
      </c>
      <c r="AS6206" s="12"/>
      <c r="AT6206" s="12"/>
      <c r="AU6206" s="12"/>
      <c r="AV6206" s="12"/>
      <c r="AW6206" s="12" t="s">
        <v>58</v>
      </c>
      <c r="AX6206" s="12">
        <v>0</v>
      </c>
      <c r="AY6206" s="12">
        <v>2</v>
      </c>
      <c r="AZ6206" s="12">
        <v>0.25</v>
      </c>
      <c r="BA6206" s="12">
        <v>0.25</v>
      </c>
      <c r="BB6206" s="12" t="s">
        <v>59</v>
      </c>
    </row>
    <row r="6207" spans="1:54" x14ac:dyDescent="0.2">
      <c r="A6207" s="7" t="str">
        <f>VLOOKUP(G6207,'Matching-Tabelle'!$A$76:$B$80,2,FALSE)</f>
        <v>curdin.schenkel@tkb.ch</v>
      </c>
      <c r="B6207" s="7" t="str">
        <f>VLOOKUP(J6207,'Matching-Tabelle'!$A$1:$B$66,2,FALSE)</f>
        <v>WPI CTB</v>
      </c>
      <c r="C6207" s="7" t="str">
        <f>IF(VLOOKUP(J6207,'Matching-Tabelle'!$A$1:$CB$66,3,FALSE)=0,"",VLOOKUP(J6207,'Matching-Tabelle'!$A$1:$CB$66,3,FALSE))</f>
        <v/>
      </c>
      <c r="D6207" s="7">
        <v>0.25</v>
      </c>
      <c r="E6207" s="7" t="s">
        <v>5140</v>
      </c>
      <c r="F6207" s="8">
        <v>42745</v>
      </c>
      <c r="G6207" s="12" t="s">
        <v>46</v>
      </c>
      <c r="H6207" s="12" t="s">
        <v>47</v>
      </c>
      <c r="I6207" s="12" t="s">
        <v>48</v>
      </c>
      <c r="J6207" s="12">
        <v>18</v>
      </c>
      <c r="K6207" s="12" t="s">
        <v>594</v>
      </c>
      <c r="L6207" s="12" t="s">
        <v>595</v>
      </c>
      <c r="M6207" s="12">
        <v>990001</v>
      </c>
      <c r="N6207" s="12" t="s">
        <v>51</v>
      </c>
      <c r="O6207" s="12">
        <v>0.25</v>
      </c>
      <c r="P6207" s="12"/>
      <c r="Q6207" s="12">
        <v>0.25</v>
      </c>
      <c r="R6207" s="12"/>
      <c r="S6207" s="12" t="s">
        <v>5140</v>
      </c>
      <c r="T6207" s="12"/>
      <c r="U6207" s="12"/>
      <c r="V6207" s="12"/>
      <c r="W6207" s="12"/>
      <c r="X6207" s="12"/>
      <c r="Y6207" s="12"/>
      <c r="Z6207" s="12"/>
      <c r="AA6207" s="12"/>
      <c r="AB6207" s="12"/>
      <c r="AC6207" s="12"/>
      <c r="AD6207" s="12"/>
      <c r="AE6207" s="12">
        <v>12</v>
      </c>
      <c r="AF6207" s="12">
        <v>7.6</v>
      </c>
      <c r="AG6207" s="12">
        <v>5</v>
      </c>
      <c r="AH6207" s="12" t="s">
        <v>53</v>
      </c>
      <c r="AI6207" s="12" t="s">
        <v>54</v>
      </c>
      <c r="AJ6207" s="12">
        <v>2</v>
      </c>
      <c r="AK6207" s="12">
        <v>1</v>
      </c>
      <c r="AL6207" s="12">
        <v>1</v>
      </c>
      <c r="AM6207" s="12" t="s">
        <v>55</v>
      </c>
      <c r="AN6207" s="12" t="s">
        <v>56</v>
      </c>
      <c r="AO6207" s="12"/>
      <c r="AP6207" s="12">
        <v>1</v>
      </c>
      <c r="AQ6207" s="12" t="s">
        <v>57</v>
      </c>
      <c r="AR6207" s="12">
        <v>0</v>
      </c>
      <c r="AS6207" s="12"/>
      <c r="AT6207" s="12"/>
      <c r="AU6207" s="12"/>
      <c r="AV6207" s="12"/>
      <c r="AW6207" s="12" t="s">
        <v>58</v>
      </c>
      <c r="AX6207" s="12">
        <v>0</v>
      </c>
      <c r="AY6207" s="12">
        <v>2</v>
      </c>
      <c r="AZ6207" s="12">
        <v>0.25</v>
      </c>
      <c r="BA6207" s="12">
        <v>0.25</v>
      </c>
      <c r="BB6207" s="12" t="s">
        <v>59</v>
      </c>
    </row>
    <row r="6208" spans="1:54" x14ac:dyDescent="0.2">
      <c r="A6208" s="7" t="str">
        <f>VLOOKUP(G6208,'Matching-Tabelle'!$A$76:$B$80,2,FALSE)</f>
        <v>curdin.schenkel@tkb.ch</v>
      </c>
      <c r="B6208" s="7" t="str">
        <f>VLOOKUP(J6208,'Matching-Tabelle'!$A$1:$B$66,2,FALSE)</f>
        <v>WPI CTB</v>
      </c>
      <c r="C6208" s="7" t="str">
        <f>IF(VLOOKUP(J6208,'Matching-Tabelle'!$A$1:$CB$66,3,FALSE)=0,"",VLOOKUP(J6208,'Matching-Tabelle'!$A$1:$CB$66,3,FALSE))</f>
        <v/>
      </c>
      <c r="D6208" s="7">
        <v>0.25</v>
      </c>
      <c r="E6208" s="7" t="s">
        <v>353</v>
      </c>
      <c r="F6208" s="8">
        <v>42745</v>
      </c>
      <c r="G6208" s="12" t="s">
        <v>46</v>
      </c>
      <c r="H6208" s="12" t="s">
        <v>47</v>
      </c>
      <c r="I6208" s="12" t="s">
        <v>48</v>
      </c>
      <c r="J6208" s="12">
        <v>14</v>
      </c>
      <c r="K6208" s="12" t="s">
        <v>82</v>
      </c>
      <c r="L6208" s="12" t="s">
        <v>83</v>
      </c>
      <c r="M6208" s="12">
        <v>990001</v>
      </c>
      <c r="N6208" s="12" t="s">
        <v>51</v>
      </c>
      <c r="O6208" s="12">
        <v>0.5</v>
      </c>
      <c r="P6208" s="12"/>
      <c r="Q6208" s="12">
        <v>0.5</v>
      </c>
      <c r="R6208" s="12"/>
      <c r="S6208" s="12" t="s">
        <v>353</v>
      </c>
      <c r="T6208" s="12"/>
      <c r="U6208" s="12"/>
      <c r="V6208" s="12"/>
      <c r="W6208" s="12"/>
      <c r="X6208" s="12"/>
      <c r="Y6208" s="12"/>
      <c r="Z6208" s="12"/>
      <c r="AA6208" s="12"/>
      <c r="AB6208" s="12"/>
      <c r="AC6208" s="12"/>
      <c r="AD6208" s="12"/>
      <c r="AE6208" s="12">
        <v>12</v>
      </c>
      <c r="AF6208" s="12">
        <v>7.6</v>
      </c>
      <c r="AG6208" s="12">
        <v>5</v>
      </c>
      <c r="AH6208" s="12" t="s">
        <v>53</v>
      </c>
      <c r="AI6208" s="12" t="s">
        <v>54</v>
      </c>
      <c r="AJ6208" s="12">
        <v>2</v>
      </c>
      <c r="AK6208" s="12">
        <v>1</v>
      </c>
      <c r="AL6208" s="12">
        <v>1</v>
      </c>
      <c r="AM6208" s="12" t="s">
        <v>55</v>
      </c>
      <c r="AN6208" s="12" t="s">
        <v>56</v>
      </c>
      <c r="AO6208" s="12"/>
      <c r="AP6208" s="12">
        <v>1</v>
      </c>
      <c r="AQ6208" s="12" t="s">
        <v>57</v>
      </c>
      <c r="AR6208" s="12">
        <v>0</v>
      </c>
      <c r="AS6208" s="12"/>
      <c r="AT6208" s="12"/>
      <c r="AU6208" s="12"/>
      <c r="AV6208" s="12"/>
      <c r="AW6208" s="12" t="s">
        <v>58</v>
      </c>
      <c r="AX6208" s="12">
        <v>0</v>
      </c>
      <c r="AY6208" s="12">
        <v>2</v>
      </c>
      <c r="AZ6208" s="12">
        <v>0.5</v>
      </c>
      <c r="BA6208" s="12">
        <v>0.5</v>
      </c>
      <c r="BB6208" s="12" t="s">
        <v>59</v>
      </c>
    </row>
    <row r="6209" spans="1:54" x14ac:dyDescent="0.2">
      <c r="A6209" s="7" t="str">
        <f>VLOOKUP(G6209,'Matching-Tabelle'!$A$76:$B$80,2,FALSE)</f>
        <v>curdin.schenkel@tkb.ch</v>
      </c>
      <c r="B6209" s="7" t="str">
        <f>VLOOKUP(J6209,'Matching-Tabelle'!$A$1:$B$66,2,FALSE)</f>
        <v>WPI CTB</v>
      </c>
      <c r="C6209" s="7" t="str">
        <f>IF(VLOOKUP(J6209,'Matching-Tabelle'!$A$1:$CB$66,3,FALSE)=0,"",VLOOKUP(J6209,'Matching-Tabelle'!$A$1:$CB$66,3,FALSE))</f>
        <v/>
      </c>
      <c r="D6209" s="7">
        <v>0.5</v>
      </c>
      <c r="E6209" s="7" t="s">
        <v>5141</v>
      </c>
      <c r="F6209" s="8">
        <v>42745</v>
      </c>
      <c r="G6209" s="12" t="s">
        <v>46</v>
      </c>
      <c r="H6209" s="12" t="s">
        <v>47</v>
      </c>
      <c r="I6209" s="12" t="s">
        <v>48</v>
      </c>
      <c r="J6209" s="12">
        <v>14</v>
      </c>
      <c r="K6209" s="12" t="s">
        <v>82</v>
      </c>
      <c r="L6209" s="12" t="s">
        <v>83</v>
      </c>
      <c r="M6209" s="12">
        <v>990001</v>
      </c>
      <c r="N6209" s="12" t="s">
        <v>51</v>
      </c>
      <c r="O6209" s="12">
        <v>0.5</v>
      </c>
      <c r="P6209" s="12"/>
      <c r="Q6209" s="12">
        <v>0.5</v>
      </c>
      <c r="R6209" s="12"/>
      <c r="S6209" s="12" t="s">
        <v>5141</v>
      </c>
      <c r="T6209" s="12"/>
      <c r="U6209" s="12"/>
      <c r="V6209" s="12"/>
      <c r="W6209" s="12"/>
      <c r="X6209" s="12"/>
      <c r="Y6209" s="12"/>
      <c r="Z6209" s="12"/>
      <c r="AA6209" s="12"/>
      <c r="AB6209" s="12"/>
      <c r="AC6209" s="12"/>
      <c r="AD6209" s="12"/>
      <c r="AE6209" s="12">
        <v>12</v>
      </c>
      <c r="AF6209" s="12">
        <v>7.6</v>
      </c>
      <c r="AG6209" s="12">
        <v>5</v>
      </c>
      <c r="AH6209" s="12" t="s">
        <v>53</v>
      </c>
      <c r="AI6209" s="12" t="s">
        <v>54</v>
      </c>
      <c r="AJ6209" s="12">
        <v>2</v>
      </c>
      <c r="AK6209" s="12">
        <v>1</v>
      </c>
      <c r="AL6209" s="12">
        <v>1</v>
      </c>
      <c r="AM6209" s="12" t="s">
        <v>55</v>
      </c>
      <c r="AN6209" s="12" t="s">
        <v>56</v>
      </c>
      <c r="AO6209" s="12"/>
      <c r="AP6209" s="12">
        <v>1</v>
      </c>
      <c r="AQ6209" s="12" t="s">
        <v>57</v>
      </c>
      <c r="AR6209" s="12">
        <v>0</v>
      </c>
      <c r="AS6209" s="12"/>
      <c r="AT6209" s="12"/>
      <c r="AU6209" s="12"/>
      <c r="AV6209" s="12"/>
      <c r="AW6209" s="12" t="s">
        <v>58</v>
      </c>
      <c r="AX6209" s="12">
        <v>0</v>
      </c>
      <c r="AY6209" s="12">
        <v>2</v>
      </c>
      <c r="AZ6209" s="12">
        <v>0.5</v>
      </c>
      <c r="BA6209" s="12">
        <v>0.5</v>
      </c>
      <c r="BB6209" s="12" t="s">
        <v>59</v>
      </c>
    </row>
    <row r="6210" spans="1:54" x14ac:dyDescent="0.2">
      <c r="A6210" s="7" t="str">
        <f>VLOOKUP(G6210,'Matching-Tabelle'!$A$76:$B$80,2,FALSE)</f>
        <v>curdin.schenkel@tkb.ch</v>
      </c>
      <c r="B6210" s="7" t="str">
        <f>VLOOKUP(J6210,'Matching-Tabelle'!$A$1:$B$66,2,FALSE)</f>
        <v>Proj XenMobile</v>
      </c>
      <c r="C6210" s="7" t="str">
        <f>IF(VLOOKUP(J6210,'Matching-Tabelle'!$A$1:$CB$66,3,FALSE)=0,"",VLOOKUP(J6210,'Matching-Tabelle'!$A$1:$CB$66,3,FALSE))</f>
        <v>WPI Projekte</v>
      </c>
      <c r="D6210" s="7">
        <v>0.5</v>
      </c>
      <c r="E6210" s="7" t="s">
        <v>5142</v>
      </c>
      <c r="F6210" s="8">
        <v>42745</v>
      </c>
      <c r="G6210" s="12" t="s">
        <v>46</v>
      </c>
      <c r="H6210" s="12" t="s">
        <v>47</v>
      </c>
      <c r="I6210" s="12" t="s">
        <v>48</v>
      </c>
      <c r="J6210" s="12">
        <v>2500251</v>
      </c>
      <c r="K6210" s="12" t="s">
        <v>408</v>
      </c>
      <c r="L6210" s="12" t="s">
        <v>409</v>
      </c>
      <c r="M6210" s="12">
        <v>990001</v>
      </c>
      <c r="N6210" s="12" t="s">
        <v>51</v>
      </c>
      <c r="O6210" s="12">
        <v>0.25</v>
      </c>
      <c r="P6210" s="12"/>
      <c r="Q6210" s="12">
        <v>0.25</v>
      </c>
      <c r="R6210" s="12"/>
      <c r="S6210" s="12" t="s">
        <v>5142</v>
      </c>
      <c r="T6210" s="12"/>
      <c r="U6210" s="12"/>
      <c r="V6210" s="12"/>
      <c r="W6210" s="12"/>
      <c r="X6210" s="12"/>
      <c r="Y6210" s="12"/>
      <c r="Z6210" s="12"/>
      <c r="AA6210" s="12"/>
      <c r="AB6210" s="12"/>
      <c r="AC6210" s="12"/>
      <c r="AD6210" s="12"/>
      <c r="AE6210" s="12">
        <v>5</v>
      </c>
      <c r="AF6210" s="12">
        <v>0</v>
      </c>
      <c r="AG6210" s="12">
        <v>1</v>
      </c>
      <c r="AH6210" s="12" t="s">
        <v>411</v>
      </c>
      <c r="AI6210" s="12" t="s">
        <v>411</v>
      </c>
      <c r="AJ6210" s="12">
        <v>2</v>
      </c>
      <c r="AK6210" s="12">
        <v>1</v>
      </c>
      <c r="AL6210" s="12">
        <v>1</v>
      </c>
      <c r="AM6210" s="12" t="s">
        <v>55</v>
      </c>
      <c r="AN6210" s="12" t="s">
        <v>56</v>
      </c>
      <c r="AO6210" s="12"/>
      <c r="AP6210" s="12">
        <v>1</v>
      </c>
      <c r="AQ6210" s="12" t="s">
        <v>57</v>
      </c>
      <c r="AR6210" s="12">
        <v>0</v>
      </c>
      <c r="AS6210" s="12"/>
      <c r="AT6210" s="12"/>
      <c r="AU6210" s="12"/>
      <c r="AV6210" s="12"/>
      <c r="AW6210" s="12" t="s">
        <v>58</v>
      </c>
      <c r="AX6210" s="12">
        <v>0</v>
      </c>
      <c r="AY6210" s="12">
        <v>2</v>
      </c>
      <c r="AZ6210" s="12">
        <v>0.25</v>
      </c>
      <c r="BA6210" s="12">
        <v>0.25</v>
      </c>
      <c r="BB6210" s="12" t="s">
        <v>59</v>
      </c>
    </row>
    <row r="6211" spans="1:54" x14ac:dyDescent="0.2">
      <c r="A6211" s="7" t="str">
        <f>VLOOKUP(G6211,'Matching-Tabelle'!$A$76:$B$80,2,FALSE)</f>
        <v>curdin.schenkel@tkb.ch</v>
      </c>
      <c r="B6211" s="7" t="str">
        <f>VLOOKUP(J6211,'Matching-Tabelle'!$A$1:$B$66,2,FALSE)</f>
        <v>WPI Ausbildung</v>
      </c>
      <c r="C6211" s="7" t="str">
        <f>IF(VLOOKUP(J6211,'Matching-Tabelle'!$A$1:$CB$66,3,FALSE)=0,"",VLOOKUP(J6211,'Matching-Tabelle'!$A$1:$CB$66,3,FALSE))</f>
        <v/>
      </c>
      <c r="D6211" s="7">
        <v>0.25</v>
      </c>
      <c r="E6211" s="7" t="s">
        <v>5143</v>
      </c>
      <c r="F6211" s="8">
        <v>42745</v>
      </c>
      <c r="G6211" s="12" t="s">
        <v>46</v>
      </c>
      <c r="H6211" s="12" t="s">
        <v>47</v>
      </c>
      <c r="I6211" s="12" t="s">
        <v>48</v>
      </c>
      <c r="J6211" s="12">
        <v>99</v>
      </c>
      <c r="K6211" s="12" t="s">
        <v>63</v>
      </c>
      <c r="L6211" s="12" t="s">
        <v>64</v>
      </c>
      <c r="M6211" s="12">
        <v>990001</v>
      </c>
      <c r="N6211" s="12" t="s">
        <v>51</v>
      </c>
      <c r="O6211" s="12">
        <v>4</v>
      </c>
      <c r="P6211" s="12"/>
      <c r="Q6211" s="12">
        <v>4</v>
      </c>
      <c r="R6211" s="12"/>
      <c r="S6211" s="12" t="s">
        <v>5143</v>
      </c>
      <c r="T6211" s="12"/>
      <c r="U6211" s="12"/>
      <c r="V6211" s="12"/>
      <c r="W6211" s="12"/>
      <c r="X6211" s="12"/>
      <c r="Y6211" s="12"/>
      <c r="Z6211" s="12"/>
      <c r="AA6211" s="12"/>
      <c r="AB6211" s="12"/>
      <c r="AC6211" s="12"/>
      <c r="AD6211" s="12"/>
      <c r="AE6211" s="12">
        <v>12</v>
      </c>
      <c r="AF6211" s="12">
        <v>7.6</v>
      </c>
      <c r="AG6211" s="12">
        <v>5</v>
      </c>
      <c r="AH6211" s="12" t="s">
        <v>53</v>
      </c>
      <c r="AI6211" s="12" t="s">
        <v>54</v>
      </c>
      <c r="AJ6211" s="12">
        <v>2</v>
      </c>
      <c r="AK6211" s="12">
        <v>1</v>
      </c>
      <c r="AL6211" s="12">
        <v>1</v>
      </c>
      <c r="AM6211" s="12" t="s">
        <v>55</v>
      </c>
      <c r="AN6211" s="12" t="s">
        <v>56</v>
      </c>
      <c r="AO6211" s="12"/>
      <c r="AP6211" s="12">
        <v>1</v>
      </c>
      <c r="AQ6211" s="12" t="s">
        <v>57</v>
      </c>
      <c r="AR6211" s="12">
        <v>0</v>
      </c>
      <c r="AS6211" s="12"/>
      <c r="AT6211" s="12"/>
      <c r="AU6211" s="12"/>
      <c r="AV6211" s="12"/>
      <c r="AW6211" s="12" t="s">
        <v>58</v>
      </c>
      <c r="AX6211" s="12">
        <v>0</v>
      </c>
      <c r="AY6211" s="12">
        <v>2</v>
      </c>
      <c r="AZ6211" s="12">
        <v>4</v>
      </c>
      <c r="BA6211" s="12">
        <v>4</v>
      </c>
      <c r="BB6211" s="12" t="s">
        <v>59</v>
      </c>
    </row>
    <row r="6212" spans="1:54" x14ac:dyDescent="0.2">
      <c r="A6212" s="7" t="str">
        <f>VLOOKUP(G6212,'Matching-Tabelle'!$A$76:$B$80,2,FALSE)</f>
        <v>curdin.schenkel@tkb.ch</v>
      </c>
      <c r="B6212" s="7" t="str">
        <f>VLOOKUP(J6212,'Matching-Tabelle'!$A$1:$B$66,2,FALSE)</f>
        <v>WPI CTB</v>
      </c>
      <c r="C6212" s="7" t="str">
        <f>IF(VLOOKUP(J6212,'Matching-Tabelle'!$A$1:$CB$66,3,FALSE)=0,"",VLOOKUP(J6212,'Matching-Tabelle'!$A$1:$CB$66,3,FALSE))</f>
        <v/>
      </c>
      <c r="D6212" s="7">
        <v>4</v>
      </c>
      <c r="E6212" s="7" t="s">
        <v>5144</v>
      </c>
      <c r="F6212" s="8">
        <v>42746</v>
      </c>
      <c r="G6212" s="12" t="s">
        <v>46</v>
      </c>
      <c r="H6212" s="12" t="s">
        <v>47</v>
      </c>
      <c r="I6212" s="12" t="s">
        <v>48</v>
      </c>
      <c r="J6212" s="12">
        <v>919</v>
      </c>
      <c r="K6212" s="12" t="s">
        <v>66</v>
      </c>
      <c r="L6212" s="12" t="s">
        <v>67</v>
      </c>
      <c r="M6212" s="12">
        <v>990001</v>
      </c>
      <c r="N6212" s="12" t="s">
        <v>51</v>
      </c>
      <c r="O6212" s="12">
        <v>1</v>
      </c>
      <c r="P6212" s="12"/>
      <c r="Q6212" s="12">
        <v>1</v>
      </c>
      <c r="R6212" s="12"/>
      <c r="S6212" s="12" t="s">
        <v>5144</v>
      </c>
      <c r="T6212" s="12"/>
      <c r="U6212" s="12"/>
      <c r="V6212" s="12"/>
      <c r="W6212" s="12"/>
      <c r="X6212" s="12"/>
      <c r="Y6212" s="12"/>
      <c r="Z6212" s="12"/>
      <c r="AA6212" s="12"/>
      <c r="AB6212" s="12"/>
      <c r="AC6212" s="12"/>
      <c r="AD6212" s="12"/>
      <c r="AE6212" s="12">
        <v>12</v>
      </c>
      <c r="AF6212" s="12">
        <v>7.6</v>
      </c>
      <c r="AG6212" s="12">
        <v>5</v>
      </c>
      <c r="AH6212" s="12" t="s">
        <v>53</v>
      </c>
      <c r="AI6212" s="12" t="s">
        <v>54</v>
      </c>
      <c r="AJ6212" s="12">
        <v>2</v>
      </c>
      <c r="AK6212" s="12">
        <v>1</v>
      </c>
      <c r="AL6212" s="12">
        <v>1</v>
      </c>
      <c r="AM6212" s="12" t="s">
        <v>55</v>
      </c>
      <c r="AN6212" s="12" t="s">
        <v>56</v>
      </c>
      <c r="AO6212" s="12"/>
      <c r="AP6212" s="12">
        <v>1</v>
      </c>
      <c r="AQ6212" s="12" t="s">
        <v>57</v>
      </c>
      <c r="AR6212" s="12">
        <v>0</v>
      </c>
      <c r="AS6212" s="12"/>
      <c r="AT6212" s="12"/>
      <c r="AU6212" s="12"/>
      <c r="AV6212" s="12"/>
      <c r="AW6212" s="12" t="s">
        <v>58</v>
      </c>
      <c r="AX6212" s="12">
        <v>0</v>
      </c>
      <c r="AY6212" s="12">
        <v>2</v>
      </c>
      <c r="AZ6212" s="12">
        <v>1</v>
      </c>
      <c r="BA6212" s="12">
        <v>1</v>
      </c>
      <c r="BB6212" s="12" t="s">
        <v>59</v>
      </c>
    </row>
    <row r="6213" spans="1:54" x14ac:dyDescent="0.2">
      <c r="A6213" s="7" t="str">
        <f>VLOOKUP(G6213,'Matching-Tabelle'!$A$76:$B$80,2,FALSE)</f>
        <v>curdin.schenkel@tkb.ch</v>
      </c>
      <c r="B6213" s="7" t="str">
        <f>VLOOKUP(J6213,'Matching-Tabelle'!$A$1:$B$66,2,FALSE)</f>
        <v>Proj XenMobile</v>
      </c>
      <c r="C6213" s="7" t="str">
        <f>IF(VLOOKUP(J6213,'Matching-Tabelle'!$A$1:$CB$66,3,FALSE)=0,"",VLOOKUP(J6213,'Matching-Tabelle'!$A$1:$CB$66,3,FALSE))</f>
        <v>WPI Projekte</v>
      </c>
      <c r="D6213" s="7">
        <v>1</v>
      </c>
      <c r="E6213" s="7" t="s">
        <v>171</v>
      </c>
      <c r="F6213" s="8">
        <v>42746</v>
      </c>
      <c r="G6213" s="12" t="s">
        <v>46</v>
      </c>
      <c r="H6213" s="12" t="s">
        <v>47</v>
      </c>
      <c r="I6213" s="12" t="s">
        <v>48</v>
      </c>
      <c r="J6213" s="12">
        <v>2500251</v>
      </c>
      <c r="K6213" s="12" t="s">
        <v>408</v>
      </c>
      <c r="L6213" s="12" t="s">
        <v>409</v>
      </c>
      <c r="M6213" s="12">
        <v>990001</v>
      </c>
      <c r="N6213" s="12" t="s">
        <v>51</v>
      </c>
      <c r="O6213" s="12">
        <v>0.5</v>
      </c>
      <c r="P6213" s="12"/>
      <c r="Q6213" s="12">
        <v>0.5</v>
      </c>
      <c r="R6213" s="12"/>
      <c r="S6213" s="12" t="s">
        <v>171</v>
      </c>
      <c r="T6213" s="12"/>
      <c r="U6213" s="12"/>
      <c r="V6213" s="12"/>
      <c r="W6213" s="12"/>
      <c r="X6213" s="12"/>
      <c r="Y6213" s="12"/>
      <c r="Z6213" s="12"/>
      <c r="AA6213" s="12"/>
      <c r="AB6213" s="12"/>
      <c r="AC6213" s="12"/>
      <c r="AD6213" s="12"/>
      <c r="AE6213" s="12">
        <v>5</v>
      </c>
      <c r="AF6213" s="12">
        <v>0</v>
      </c>
      <c r="AG6213" s="12">
        <v>1</v>
      </c>
      <c r="AH6213" s="12" t="s">
        <v>411</v>
      </c>
      <c r="AI6213" s="12" t="s">
        <v>411</v>
      </c>
      <c r="AJ6213" s="12">
        <v>2</v>
      </c>
      <c r="AK6213" s="12">
        <v>1</v>
      </c>
      <c r="AL6213" s="12">
        <v>1</v>
      </c>
      <c r="AM6213" s="12" t="s">
        <v>55</v>
      </c>
      <c r="AN6213" s="12" t="s">
        <v>56</v>
      </c>
      <c r="AO6213" s="12"/>
      <c r="AP6213" s="12">
        <v>1</v>
      </c>
      <c r="AQ6213" s="12" t="s">
        <v>57</v>
      </c>
      <c r="AR6213" s="12">
        <v>0</v>
      </c>
      <c r="AS6213" s="12"/>
      <c r="AT6213" s="12"/>
      <c r="AU6213" s="12"/>
      <c r="AV6213" s="12"/>
      <c r="AW6213" s="12" t="s">
        <v>58</v>
      </c>
      <c r="AX6213" s="12">
        <v>0</v>
      </c>
      <c r="AY6213" s="12">
        <v>2</v>
      </c>
      <c r="AZ6213" s="12">
        <v>0.5</v>
      </c>
      <c r="BA6213" s="12">
        <v>0.5</v>
      </c>
      <c r="BB6213" s="12" t="s">
        <v>59</v>
      </c>
    </row>
    <row r="6214" spans="1:54" x14ac:dyDescent="0.2">
      <c r="A6214" s="7" t="str">
        <f>VLOOKUP(G6214,'Matching-Tabelle'!$A$76:$B$80,2,FALSE)</f>
        <v>curdin.schenkel@tkb.ch</v>
      </c>
      <c r="B6214" s="7" t="str">
        <f>VLOOKUP(J6214,'Matching-Tabelle'!$A$1:$B$66,2,FALSE)</f>
        <v>WPI RTB</v>
      </c>
      <c r="C6214" s="7" t="str">
        <f>IF(VLOOKUP(J6214,'Matching-Tabelle'!$A$1:$CB$66,3,FALSE)=0,"",VLOOKUP(J6214,'Matching-Tabelle'!$A$1:$CB$66,3,FALSE))</f>
        <v/>
      </c>
      <c r="D6214" s="7">
        <v>0.5</v>
      </c>
      <c r="E6214" s="7" t="s">
        <v>5145</v>
      </c>
      <c r="F6214" s="8">
        <v>42746</v>
      </c>
      <c r="G6214" s="12" t="s">
        <v>46</v>
      </c>
      <c r="H6214" s="12" t="s">
        <v>47</v>
      </c>
      <c r="I6214" s="12" t="s">
        <v>48</v>
      </c>
      <c r="J6214" s="12">
        <v>24</v>
      </c>
      <c r="K6214" s="12" t="s">
        <v>73</v>
      </c>
      <c r="L6214" s="12" t="s">
        <v>74</v>
      </c>
      <c r="M6214" s="12">
        <v>990001</v>
      </c>
      <c r="N6214" s="12" t="s">
        <v>51</v>
      </c>
      <c r="O6214" s="12">
        <v>0.75</v>
      </c>
      <c r="P6214" s="12"/>
      <c r="Q6214" s="12">
        <v>0.75</v>
      </c>
      <c r="R6214" s="12"/>
      <c r="S6214" s="12" t="s">
        <v>5145</v>
      </c>
      <c r="T6214" s="12"/>
      <c r="U6214" s="12"/>
      <c r="V6214" s="12"/>
      <c r="W6214" s="12"/>
      <c r="X6214" s="12"/>
      <c r="Y6214" s="12"/>
      <c r="Z6214" s="12"/>
      <c r="AA6214" s="12"/>
      <c r="AB6214" s="12"/>
      <c r="AC6214" s="12"/>
      <c r="AD6214" s="12"/>
      <c r="AE6214" s="12">
        <v>12</v>
      </c>
      <c r="AF6214" s="12">
        <v>7.6</v>
      </c>
      <c r="AG6214" s="12">
        <v>5</v>
      </c>
      <c r="AH6214" s="12" t="s">
        <v>53</v>
      </c>
      <c r="AI6214" s="12" t="s">
        <v>54</v>
      </c>
      <c r="AJ6214" s="12">
        <v>2</v>
      </c>
      <c r="AK6214" s="12">
        <v>1</v>
      </c>
      <c r="AL6214" s="12">
        <v>1</v>
      </c>
      <c r="AM6214" s="12" t="s">
        <v>55</v>
      </c>
      <c r="AN6214" s="12" t="s">
        <v>56</v>
      </c>
      <c r="AO6214" s="12"/>
      <c r="AP6214" s="12">
        <v>1</v>
      </c>
      <c r="AQ6214" s="12" t="s">
        <v>57</v>
      </c>
      <c r="AR6214" s="12">
        <v>0</v>
      </c>
      <c r="AS6214" s="12"/>
      <c r="AT6214" s="12"/>
      <c r="AU6214" s="12"/>
      <c r="AV6214" s="12"/>
      <c r="AW6214" s="12" t="s">
        <v>58</v>
      </c>
      <c r="AX6214" s="12">
        <v>0</v>
      </c>
      <c r="AY6214" s="12">
        <v>2</v>
      </c>
      <c r="AZ6214" s="12">
        <v>0.75</v>
      </c>
      <c r="BA6214" s="12">
        <v>0.75</v>
      </c>
      <c r="BB6214" s="12" t="s">
        <v>59</v>
      </c>
    </row>
    <row r="6215" spans="1:54" x14ac:dyDescent="0.2">
      <c r="A6215" s="7" t="str">
        <f>VLOOKUP(G6215,'Matching-Tabelle'!$A$76:$B$80,2,FALSE)</f>
        <v>curdin.schenkel@tkb.ch</v>
      </c>
      <c r="B6215" s="7" t="str">
        <f>VLOOKUP(J6215,'Matching-Tabelle'!$A$1:$B$66,2,FALSE)</f>
        <v>WPI CTB</v>
      </c>
      <c r="C6215" s="7" t="str">
        <f>IF(VLOOKUP(J6215,'Matching-Tabelle'!$A$1:$CB$66,3,FALSE)=0,"",VLOOKUP(J6215,'Matching-Tabelle'!$A$1:$CB$66,3,FALSE))</f>
        <v/>
      </c>
      <c r="D6215" s="7">
        <v>0.75</v>
      </c>
      <c r="E6215" s="7" t="s">
        <v>5146</v>
      </c>
      <c r="F6215" s="8">
        <v>42746</v>
      </c>
      <c r="G6215" s="12" t="s">
        <v>46</v>
      </c>
      <c r="H6215" s="12" t="s">
        <v>47</v>
      </c>
      <c r="I6215" s="12" t="s">
        <v>48</v>
      </c>
      <c r="J6215" s="12">
        <v>14</v>
      </c>
      <c r="K6215" s="12" t="s">
        <v>82</v>
      </c>
      <c r="L6215" s="12" t="s">
        <v>83</v>
      </c>
      <c r="M6215" s="12">
        <v>990001</v>
      </c>
      <c r="N6215" s="12" t="s">
        <v>51</v>
      </c>
      <c r="O6215" s="12">
        <v>0.75</v>
      </c>
      <c r="P6215" s="12"/>
      <c r="Q6215" s="12">
        <v>0.75</v>
      </c>
      <c r="R6215" s="12"/>
      <c r="S6215" s="12" t="s">
        <v>5146</v>
      </c>
      <c r="T6215" s="12"/>
      <c r="U6215" s="12"/>
      <c r="V6215" s="12"/>
      <c r="W6215" s="12"/>
      <c r="X6215" s="12"/>
      <c r="Y6215" s="12"/>
      <c r="Z6215" s="12"/>
      <c r="AA6215" s="12"/>
      <c r="AB6215" s="12"/>
      <c r="AC6215" s="12"/>
      <c r="AD6215" s="12"/>
      <c r="AE6215" s="12">
        <v>12</v>
      </c>
      <c r="AF6215" s="12">
        <v>7.6</v>
      </c>
      <c r="AG6215" s="12">
        <v>5</v>
      </c>
      <c r="AH6215" s="12" t="s">
        <v>53</v>
      </c>
      <c r="AI6215" s="12" t="s">
        <v>54</v>
      </c>
      <c r="AJ6215" s="12">
        <v>2</v>
      </c>
      <c r="AK6215" s="12">
        <v>1</v>
      </c>
      <c r="AL6215" s="12">
        <v>1</v>
      </c>
      <c r="AM6215" s="12" t="s">
        <v>55</v>
      </c>
      <c r="AN6215" s="12" t="s">
        <v>56</v>
      </c>
      <c r="AO6215" s="12"/>
      <c r="AP6215" s="12">
        <v>1</v>
      </c>
      <c r="AQ6215" s="12" t="s">
        <v>57</v>
      </c>
      <c r="AR6215" s="12">
        <v>0</v>
      </c>
      <c r="AS6215" s="12"/>
      <c r="AT6215" s="12"/>
      <c r="AU6215" s="12"/>
      <c r="AV6215" s="12"/>
      <c r="AW6215" s="12" t="s">
        <v>58</v>
      </c>
      <c r="AX6215" s="12">
        <v>0</v>
      </c>
      <c r="AY6215" s="12">
        <v>2</v>
      </c>
      <c r="AZ6215" s="12">
        <v>0.75</v>
      </c>
      <c r="BA6215" s="12">
        <v>0.75</v>
      </c>
      <c r="BB6215" s="12" t="s">
        <v>59</v>
      </c>
    </row>
    <row r="6216" spans="1:54" x14ac:dyDescent="0.2">
      <c r="A6216" s="7" t="str">
        <f>VLOOKUP(G6216,'Matching-Tabelle'!$A$76:$B$80,2,FALSE)</f>
        <v>curdin.schenkel@tkb.ch</v>
      </c>
      <c r="B6216" s="7" t="str">
        <f>VLOOKUP(J6216,'Matching-Tabelle'!$A$1:$B$66,2,FALSE)</f>
        <v>WPI CTB</v>
      </c>
      <c r="C6216" s="7" t="str">
        <f>IF(VLOOKUP(J6216,'Matching-Tabelle'!$A$1:$CB$66,3,FALSE)=0,"",VLOOKUP(J6216,'Matching-Tabelle'!$A$1:$CB$66,3,FALSE))</f>
        <v/>
      </c>
      <c r="D6216" s="7">
        <v>0.75</v>
      </c>
      <c r="E6216" s="7" t="s">
        <v>5147</v>
      </c>
      <c r="F6216" s="8">
        <v>42746</v>
      </c>
      <c r="G6216" s="12" t="s">
        <v>46</v>
      </c>
      <c r="H6216" s="12" t="s">
        <v>47</v>
      </c>
      <c r="I6216" s="12" t="s">
        <v>48</v>
      </c>
      <c r="J6216" s="12">
        <v>930</v>
      </c>
      <c r="K6216" s="12" t="s">
        <v>542</v>
      </c>
      <c r="L6216" s="12" t="s">
        <v>543</v>
      </c>
      <c r="M6216" s="12">
        <v>990001</v>
      </c>
      <c r="N6216" s="12" t="s">
        <v>51</v>
      </c>
      <c r="O6216" s="12">
        <v>1</v>
      </c>
      <c r="P6216" s="12"/>
      <c r="Q6216" s="12">
        <v>1</v>
      </c>
      <c r="R6216" s="12"/>
      <c r="S6216" s="12" t="s">
        <v>5147</v>
      </c>
      <c r="T6216" s="12"/>
      <c r="U6216" s="12"/>
      <c r="V6216" s="12"/>
      <c r="W6216" s="12"/>
      <c r="X6216" s="12"/>
      <c r="Y6216" s="12"/>
      <c r="Z6216" s="12"/>
      <c r="AA6216" s="12"/>
      <c r="AB6216" s="12"/>
      <c r="AC6216" s="12"/>
      <c r="AD6216" s="12"/>
      <c r="AE6216" s="12">
        <v>12</v>
      </c>
      <c r="AF6216" s="12">
        <v>7.6</v>
      </c>
      <c r="AG6216" s="12">
        <v>5</v>
      </c>
      <c r="AH6216" s="12" t="s">
        <v>53</v>
      </c>
      <c r="AI6216" s="12" t="s">
        <v>54</v>
      </c>
      <c r="AJ6216" s="12">
        <v>2</v>
      </c>
      <c r="AK6216" s="12">
        <v>1</v>
      </c>
      <c r="AL6216" s="12">
        <v>1</v>
      </c>
      <c r="AM6216" s="12" t="s">
        <v>55</v>
      </c>
      <c r="AN6216" s="12" t="s">
        <v>56</v>
      </c>
      <c r="AO6216" s="12"/>
      <c r="AP6216" s="12">
        <v>1</v>
      </c>
      <c r="AQ6216" s="12" t="s">
        <v>57</v>
      </c>
      <c r="AR6216" s="12">
        <v>0</v>
      </c>
      <c r="AS6216" s="12"/>
      <c r="AT6216" s="12"/>
      <c r="AU6216" s="12"/>
      <c r="AV6216" s="12"/>
      <c r="AW6216" s="12" t="s">
        <v>58</v>
      </c>
      <c r="AX6216" s="12">
        <v>0</v>
      </c>
      <c r="AY6216" s="12">
        <v>2</v>
      </c>
      <c r="AZ6216" s="12">
        <v>1</v>
      </c>
      <c r="BA6216" s="12">
        <v>1</v>
      </c>
      <c r="BB6216" s="12" t="s">
        <v>59</v>
      </c>
    </row>
    <row r="6217" spans="1:54" x14ac:dyDescent="0.2">
      <c r="A6217" s="7" t="str">
        <f>VLOOKUP(G6217,'Matching-Tabelle'!$A$76:$B$80,2,FALSE)</f>
        <v>curdin.schenkel@tkb.ch</v>
      </c>
      <c r="B6217" s="7" t="str">
        <f>VLOOKUP(J6217,'Matching-Tabelle'!$A$1:$B$66,2,FALSE)</f>
        <v>WPI CTB</v>
      </c>
      <c r="C6217" s="7" t="str">
        <f>IF(VLOOKUP(J6217,'Matching-Tabelle'!$A$1:$CB$66,3,FALSE)=0,"",VLOOKUP(J6217,'Matching-Tabelle'!$A$1:$CB$66,3,FALSE))</f>
        <v/>
      </c>
      <c r="D6217" s="7">
        <v>1</v>
      </c>
      <c r="E6217" s="7" t="s">
        <v>5148</v>
      </c>
      <c r="F6217" s="8">
        <v>42746</v>
      </c>
      <c r="G6217" s="12" t="s">
        <v>46</v>
      </c>
      <c r="H6217" s="12" t="s">
        <v>47</v>
      </c>
      <c r="I6217" s="12" t="s">
        <v>48</v>
      </c>
      <c r="J6217" s="12">
        <v>14</v>
      </c>
      <c r="K6217" s="12" t="s">
        <v>82</v>
      </c>
      <c r="L6217" s="12" t="s">
        <v>83</v>
      </c>
      <c r="M6217" s="12">
        <v>990001</v>
      </c>
      <c r="N6217" s="12" t="s">
        <v>51</v>
      </c>
      <c r="O6217" s="12">
        <v>0.25</v>
      </c>
      <c r="P6217" s="12"/>
      <c r="Q6217" s="12">
        <v>0.25</v>
      </c>
      <c r="R6217" s="12"/>
      <c r="S6217" s="12" t="s">
        <v>5148</v>
      </c>
      <c r="T6217" s="12"/>
      <c r="U6217" s="12"/>
      <c r="V6217" s="12"/>
      <c r="W6217" s="12"/>
      <c r="X6217" s="12"/>
      <c r="Y6217" s="12"/>
      <c r="Z6217" s="12"/>
      <c r="AA6217" s="12"/>
      <c r="AB6217" s="12"/>
      <c r="AC6217" s="12"/>
      <c r="AD6217" s="12"/>
      <c r="AE6217" s="12">
        <v>12</v>
      </c>
      <c r="AF6217" s="12">
        <v>7.6</v>
      </c>
      <c r="AG6217" s="12">
        <v>5</v>
      </c>
      <c r="AH6217" s="12" t="s">
        <v>53</v>
      </c>
      <c r="AI6217" s="12" t="s">
        <v>54</v>
      </c>
      <c r="AJ6217" s="12">
        <v>2</v>
      </c>
      <c r="AK6217" s="12">
        <v>1</v>
      </c>
      <c r="AL6217" s="12">
        <v>1</v>
      </c>
      <c r="AM6217" s="12" t="s">
        <v>55</v>
      </c>
      <c r="AN6217" s="12" t="s">
        <v>56</v>
      </c>
      <c r="AO6217" s="12"/>
      <c r="AP6217" s="12">
        <v>1</v>
      </c>
      <c r="AQ6217" s="12" t="s">
        <v>57</v>
      </c>
      <c r="AR6217" s="12">
        <v>0</v>
      </c>
      <c r="AS6217" s="12"/>
      <c r="AT6217" s="12"/>
      <c r="AU6217" s="12"/>
      <c r="AV6217" s="12"/>
      <c r="AW6217" s="12" t="s">
        <v>58</v>
      </c>
      <c r="AX6217" s="12">
        <v>0</v>
      </c>
      <c r="AY6217" s="12">
        <v>2</v>
      </c>
      <c r="AZ6217" s="12">
        <v>0.25</v>
      </c>
      <c r="BA6217" s="12">
        <v>0.25</v>
      </c>
      <c r="BB6217" s="12" t="s">
        <v>59</v>
      </c>
    </row>
    <row r="6218" spans="1:54" x14ac:dyDescent="0.2">
      <c r="A6218" s="7" t="str">
        <f>VLOOKUP(G6218,'Matching-Tabelle'!$A$76:$B$80,2,FALSE)</f>
        <v>curdin.schenkel@tkb.ch</v>
      </c>
      <c r="B6218" s="7" t="str">
        <f>VLOOKUP(J6218,'Matching-Tabelle'!$A$1:$B$66,2,FALSE)</f>
        <v>WPI RTB</v>
      </c>
      <c r="C6218" s="7" t="str">
        <f>IF(VLOOKUP(J6218,'Matching-Tabelle'!$A$1:$CB$66,3,FALSE)=0,"",VLOOKUP(J6218,'Matching-Tabelle'!$A$1:$CB$66,3,FALSE))</f>
        <v/>
      </c>
      <c r="D6218" s="7">
        <v>0.25</v>
      </c>
      <c r="E6218" s="7" t="s">
        <v>5149</v>
      </c>
      <c r="F6218" s="8">
        <v>42746</v>
      </c>
      <c r="G6218" s="12" t="s">
        <v>46</v>
      </c>
      <c r="H6218" s="12" t="s">
        <v>47</v>
      </c>
      <c r="I6218" s="12" t="s">
        <v>48</v>
      </c>
      <c r="J6218" s="12">
        <v>28</v>
      </c>
      <c r="K6218" s="12" t="s">
        <v>111</v>
      </c>
      <c r="L6218" s="12" t="s">
        <v>112</v>
      </c>
      <c r="M6218" s="12">
        <v>990001</v>
      </c>
      <c r="N6218" s="12" t="s">
        <v>51</v>
      </c>
      <c r="O6218" s="12">
        <v>0.5</v>
      </c>
      <c r="P6218" s="12"/>
      <c r="Q6218" s="12">
        <v>0.5</v>
      </c>
      <c r="R6218" s="12"/>
      <c r="S6218" s="12" t="s">
        <v>5149</v>
      </c>
      <c r="T6218" s="12"/>
      <c r="U6218" s="12"/>
      <c r="V6218" s="12"/>
      <c r="W6218" s="12"/>
      <c r="X6218" s="12"/>
      <c r="Y6218" s="12"/>
      <c r="Z6218" s="12"/>
      <c r="AA6218" s="12"/>
      <c r="AB6218" s="12"/>
      <c r="AC6218" s="12"/>
      <c r="AD6218" s="12"/>
      <c r="AE6218" s="12">
        <v>12</v>
      </c>
      <c r="AF6218" s="12">
        <v>7.6</v>
      </c>
      <c r="AG6218" s="12">
        <v>5</v>
      </c>
      <c r="AH6218" s="12" t="s">
        <v>53</v>
      </c>
      <c r="AI6218" s="12" t="s">
        <v>54</v>
      </c>
      <c r="AJ6218" s="12">
        <v>2</v>
      </c>
      <c r="AK6218" s="12">
        <v>1</v>
      </c>
      <c r="AL6218" s="12">
        <v>1</v>
      </c>
      <c r="AM6218" s="12" t="s">
        <v>55</v>
      </c>
      <c r="AN6218" s="12" t="s">
        <v>56</v>
      </c>
      <c r="AO6218" s="12"/>
      <c r="AP6218" s="12">
        <v>1</v>
      </c>
      <c r="AQ6218" s="12" t="s">
        <v>57</v>
      </c>
      <c r="AR6218" s="12">
        <v>0</v>
      </c>
      <c r="AS6218" s="12"/>
      <c r="AT6218" s="12"/>
      <c r="AU6218" s="12"/>
      <c r="AV6218" s="12"/>
      <c r="AW6218" s="12" t="s">
        <v>58</v>
      </c>
      <c r="AX6218" s="12">
        <v>0</v>
      </c>
      <c r="AY6218" s="12">
        <v>2</v>
      </c>
      <c r="AZ6218" s="12">
        <v>0.5</v>
      </c>
      <c r="BA6218" s="12">
        <v>0.5</v>
      </c>
      <c r="BB6218" s="12" t="s">
        <v>59</v>
      </c>
    </row>
    <row r="6219" spans="1:54" x14ac:dyDescent="0.2">
      <c r="A6219" s="7" t="str">
        <f>VLOOKUP(G6219,'Matching-Tabelle'!$A$76:$B$80,2,FALSE)</f>
        <v>curdin.schenkel@tkb.ch</v>
      </c>
      <c r="B6219" s="7" t="str">
        <f>VLOOKUP(J6219,'Matching-Tabelle'!$A$1:$B$66,2,FALSE)</f>
        <v>Proj KWP1</v>
      </c>
      <c r="C6219" s="7" t="str">
        <f>IF(VLOOKUP(J6219,'Matching-Tabelle'!$A$1:$CB$66,3,FALSE)=0,"",VLOOKUP(J6219,'Matching-Tabelle'!$A$1:$CB$66,3,FALSE))</f>
        <v>Progr Digitalisierung</v>
      </c>
      <c r="D6219" s="7">
        <v>0.5</v>
      </c>
      <c r="E6219" s="7" t="s">
        <v>5150</v>
      </c>
      <c r="F6219" s="8">
        <v>42746</v>
      </c>
      <c r="G6219" s="12" t="s">
        <v>46</v>
      </c>
      <c r="H6219" s="12" t="s">
        <v>47</v>
      </c>
      <c r="I6219" s="12" t="s">
        <v>48</v>
      </c>
      <c r="J6219" s="12">
        <v>2500238</v>
      </c>
      <c r="K6219" s="12" t="s">
        <v>868</v>
      </c>
      <c r="L6219" s="12" t="s">
        <v>869</v>
      </c>
      <c r="M6219" s="12">
        <v>990001</v>
      </c>
      <c r="N6219" s="12" t="s">
        <v>51</v>
      </c>
      <c r="O6219" s="12">
        <v>2.75</v>
      </c>
      <c r="P6219" s="12"/>
      <c r="Q6219" s="12">
        <v>2.75</v>
      </c>
      <c r="R6219" s="12"/>
      <c r="S6219" s="12" t="s">
        <v>5150</v>
      </c>
      <c r="T6219" s="12"/>
      <c r="U6219" s="12"/>
      <c r="V6219" s="12"/>
      <c r="W6219" s="12"/>
      <c r="X6219" s="12"/>
      <c r="Y6219" s="12"/>
      <c r="Z6219" s="12"/>
      <c r="AA6219" s="12"/>
      <c r="AB6219" s="12"/>
      <c r="AC6219" s="12"/>
      <c r="AD6219" s="12"/>
      <c r="AE6219" s="12">
        <v>5</v>
      </c>
      <c r="AF6219" s="12">
        <v>0</v>
      </c>
      <c r="AG6219" s="12">
        <v>1</v>
      </c>
      <c r="AH6219" s="12" t="s">
        <v>411</v>
      </c>
      <c r="AI6219" s="12" t="s">
        <v>411</v>
      </c>
      <c r="AJ6219" s="12">
        <v>2</v>
      </c>
      <c r="AK6219" s="12">
        <v>1</v>
      </c>
      <c r="AL6219" s="12">
        <v>1</v>
      </c>
      <c r="AM6219" s="12" t="s">
        <v>55</v>
      </c>
      <c r="AN6219" s="12" t="s">
        <v>56</v>
      </c>
      <c r="AO6219" s="12"/>
      <c r="AP6219" s="12">
        <v>1</v>
      </c>
      <c r="AQ6219" s="12" t="s">
        <v>57</v>
      </c>
      <c r="AR6219" s="12">
        <v>0</v>
      </c>
      <c r="AS6219" s="12"/>
      <c r="AT6219" s="12"/>
      <c r="AU6219" s="12"/>
      <c r="AV6219" s="12"/>
      <c r="AW6219" s="12" t="s">
        <v>58</v>
      </c>
      <c r="AX6219" s="12">
        <v>0</v>
      </c>
      <c r="AY6219" s="12">
        <v>2</v>
      </c>
      <c r="AZ6219" s="12">
        <v>2.75</v>
      </c>
      <c r="BA6219" s="12">
        <v>2.75</v>
      </c>
      <c r="BB6219" s="12" t="s">
        <v>59</v>
      </c>
    </row>
    <row r="6220" spans="1:54" x14ac:dyDescent="0.2">
      <c r="A6220" s="7" t="str">
        <f>VLOOKUP(G6220,'Matching-Tabelle'!$A$76:$B$80,2,FALSE)</f>
        <v>curdin.schenkel@tkb.ch</v>
      </c>
      <c r="B6220" s="7" t="str">
        <f>VLOOKUP(J6220,'Matching-Tabelle'!$A$1:$B$66,2,FALSE)</f>
        <v>WPI RTB</v>
      </c>
      <c r="C6220" s="7" t="str">
        <f>IF(VLOOKUP(J6220,'Matching-Tabelle'!$A$1:$CB$66,3,FALSE)=0,"",VLOOKUP(J6220,'Matching-Tabelle'!$A$1:$CB$66,3,FALSE))</f>
        <v/>
      </c>
      <c r="D6220" s="7">
        <v>2.75</v>
      </c>
      <c r="E6220" s="7" t="s">
        <v>87</v>
      </c>
      <c r="F6220" s="8">
        <v>42746</v>
      </c>
      <c r="G6220" s="12" t="s">
        <v>46</v>
      </c>
      <c r="H6220" s="12" t="s">
        <v>47</v>
      </c>
      <c r="I6220" s="12" t="s">
        <v>48</v>
      </c>
      <c r="J6220" s="12">
        <v>24</v>
      </c>
      <c r="K6220" s="12" t="s">
        <v>73</v>
      </c>
      <c r="L6220" s="12" t="s">
        <v>74</v>
      </c>
      <c r="M6220" s="12">
        <v>990001</v>
      </c>
      <c r="N6220" s="12" t="s">
        <v>51</v>
      </c>
      <c r="O6220" s="12">
        <v>1</v>
      </c>
      <c r="P6220" s="12"/>
      <c r="Q6220" s="12">
        <v>1</v>
      </c>
      <c r="R6220" s="12"/>
      <c r="S6220" s="12" t="s">
        <v>87</v>
      </c>
      <c r="T6220" s="12"/>
      <c r="U6220" s="12"/>
      <c r="V6220" s="12"/>
      <c r="W6220" s="12"/>
      <c r="X6220" s="12"/>
      <c r="Y6220" s="12"/>
      <c r="Z6220" s="12"/>
      <c r="AA6220" s="12"/>
      <c r="AB6220" s="12"/>
      <c r="AC6220" s="12"/>
      <c r="AD6220" s="12"/>
      <c r="AE6220" s="12">
        <v>12</v>
      </c>
      <c r="AF6220" s="12">
        <v>7.6</v>
      </c>
      <c r="AG6220" s="12">
        <v>5</v>
      </c>
      <c r="AH6220" s="12" t="s">
        <v>53</v>
      </c>
      <c r="AI6220" s="12" t="s">
        <v>54</v>
      </c>
      <c r="AJ6220" s="12">
        <v>2</v>
      </c>
      <c r="AK6220" s="12">
        <v>1</v>
      </c>
      <c r="AL6220" s="12">
        <v>1</v>
      </c>
      <c r="AM6220" s="12" t="s">
        <v>55</v>
      </c>
      <c r="AN6220" s="12" t="s">
        <v>56</v>
      </c>
      <c r="AO6220" s="12"/>
      <c r="AP6220" s="12">
        <v>1</v>
      </c>
      <c r="AQ6220" s="12" t="s">
        <v>57</v>
      </c>
      <c r="AR6220" s="12">
        <v>0</v>
      </c>
      <c r="AS6220" s="12"/>
      <c r="AT6220" s="12"/>
      <c r="AU6220" s="12"/>
      <c r="AV6220" s="12"/>
      <c r="AW6220" s="12" t="s">
        <v>58</v>
      </c>
      <c r="AX6220" s="12">
        <v>0</v>
      </c>
      <c r="AY6220" s="12">
        <v>2</v>
      </c>
      <c r="AZ6220" s="12">
        <v>1</v>
      </c>
      <c r="BA6220" s="12">
        <v>1</v>
      </c>
      <c r="BB6220" s="12" t="s">
        <v>59</v>
      </c>
    </row>
    <row r="6221" spans="1:54" x14ac:dyDescent="0.2">
      <c r="A6221" s="7" t="str">
        <f>VLOOKUP(G6221,'Matching-Tabelle'!$A$76:$B$80,2,FALSE)</f>
        <v>curdin.schenkel@tkb.ch</v>
      </c>
      <c r="B6221" s="7" t="str">
        <f>VLOOKUP(J6221,'Matching-Tabelle'!$A$1:$B$66,2,FALSE)</f>
        <v>WPI RTB</v>
      </c>
      <c r="C6221" s="7" t="str">
        <f>IF(VLOOKUP(J6221,'Matching-Tabelle'!$A$1:$CB$66,3,FALSE)=0,"",VLOOKUP(J6221,'Matching-Tabelle'!$A$1:$CB$66,3,FALSE))</f>
        <v/>
      </c>
      <c r="D6221" s="7">
        <v>1</v>
      </c>
      <c r="E6221" s="7" t="s">
        <v>5151</v>
      </c>
      <c r="F6221" s="8">
        <v>42747</v>
      </c>
      <c r="G6221" s="12" t="s">
        <v>46</v>
      </c>
      <c r="H6221" s="12" t="s">
        <v>47</v>
      </c>
      <c r="I6221" s="12" t="s">
        <v>48</v>
      </c>
      <c r="J6221" s="12">
        <v>24</v>
      </c>
      <c r="K6221" s="12" t="s">
        <v>73</v>
      </c>
      <c r="L6221" s="12" t="s">
        <v>74</v>
      </c>
      <c r="M6221" s="12">
        <v>990001</v>
      </c>
      <c r="N6221" s="12" t="s">
        <v>51</v>
      </c>
      <c r="O6221" s="12">
        <v>4</v>
      </c>
      <c r="P6221" s="12"/>
      <c r="Q6221" s="12">
        <v>4</v>
      </c>
      <c r="R6221" s="12"/>
      <c r="S6221" s="12" t="s">
        <v>5151</v>
      </c>
      <c r="T6221" s="12"/>
      <c r="U6221" s="12"/>
      <c r="V6221" s="12"/>
      <c r="W6221" s="12"/>
      <c r="X6221" s="12"/>
      <c r="Y6221" s="12"/>
      <c r="Z6221" s="12"/>
      <c r="AA6221" s="12"/>
      <c r="AB6221" s="12"/>
      <c r="AC6221" s="12"/>
      <c r="AD6221" s="12"/>
      <c r="AE6221" s="12">
        <v>12</v>
      </c>
      <c r="AF6221" s="12">
        <v>7.6</v>
      </c>
      <c r="AG6221" s="12">
        <v>5</v>
      </c>
      <c r="AH6221" s="12" t="s">
        <v>53</v>
      </c>
      <c r="AI6221" s="12" t="s">
        <v>54</v>
      </c>
      <c r="AJ6221" s="12">
        <v>2</v>
      </c>
      <c r="AK6221" s="12">
        <v>1</v>
      </c>
      <c r="AL6221" s="12">
        <v>1</v>
      </c>
      <c r="AM6221" s="12" t="s">
        <v>55</v>
      </c>
      <c r="AN6221" s="12" t="s">
        <v>56</v>
      </c>
      <c r="AO6221" s="12"/>
      <c r="AP6221" s="12">
        <v>1</v>
      </c>
      <c r="AQ6221" s="12" t="s">
        <v>57</v>
      </c>
      <c r="AR6221" s="12">
        <v>0</v>
      </c>
      <c r="AS6221" s="12"/>
      <c r="AT6221" s="12"/>
      <c r="AU6221" s="12"/>
      <c r="AV6221" s="12"/>
      <c r="AW6221" s="12" t="s">
        <v>58</v>
      </c>
      <c r="AX6221" s="12">
        <v>0</v>
      </c>
      <c r="AY6221" s="12">
        <v>2</v>
      </c>
      <c r="AZ6221" s="12">
        <v>4</v>
      </c>
      <c r="BA6221" s="12">
        <v>4</v>
      </c>
      <c r="BB6221" s="12" t="s">
        <v>59</v>
      </c>
    </row>
    <row r="6222" spans="1:54" x14ac:dyDescent="0.2">
      <c r="A6222" s="7" t="str">
        <f>VLOOKUP(G6222,'Matching-Tabelle'!$A$76:$B$80,2,FALSE)</f>
        <v>curdin.schenkel@tkb.ch</v>
      </c>
      <c r="B6222" s="7" t="str">
        <f>VLOOKUP(J6222,'Matching-Tabelle'!$A$1:$B$66,2,FALSE)</f>
        <v>WPI CTB</v>
      </c>
      <c r="C6222" s="7" t="str">
        <f>IF(VLOOKUP(J6222,'Matching-Tabelle'!$A$1:$CB$66,3,FALSE)=0,"",VLOOKUP(J6222,'Matching-Tabelle'!$A$1:$CB$66,3,FALSE))</f>
        <v/>
      </c>
      <c r="D6222" s="7">
        <v>4</v>
      </c>
      <c r="E6222" s="7" t="s">
        <v>5152</v>
      </c>
      <c r="F6222" s="8">
        <v>42747</v>
      </c>
      <c r="G6222" s="12" t="s">
        <v>46</v>
      </c>
      <c r="H6222" s="12" t="s">
        <v>47</v>
      </c>
      <c r="I6222" s="12" t="s">
        <v>48</v>
      </c>
      <c r="J6222" s="12">
        <v>919</v>
      </c>
      <c r="K6222" s="12" t="s">
        <v>66</v>
      </c>
      <c r="L6222" s="12" t="s">
        <v>67</v>
      </c>
      <c r="M6222" s="12">
        <v>990001</v>
      </c>
      <c r="N6222" s="12" t="s">
        <v>51</v>
      </c>
      <c r="O6222" s="12">
        <v>2</v>
      </c>
      <c r="P6222" s="12"/>
      <c r="Q6222" s="12">
        <v>2</v>
      </c>
      <c r="R6222" s="12"/>
      <c r="S6222" s="12" t="s">
        <v>5152</v>
      </c>
      <c r="T6222" s="12"/>
      <c r="U6222" s="12"/>
      <c r="V6222" s="12"/>
      <c r="W6222" s="12"/>
      <c r="X6222" s="12"/>
      <c r="Y6222" s="12"/>
      <c r="Z6222" s="12"/>
      <c r="AA6222" s="12"/>
      <c r="AB6222" s="12"/>
      <c r="AC6222" s="12"/>
      <c r="AD6222" s="12"/>
      <c r="AE6222" s="12">
        <v>12</v>
      </c>
      <c r="AF6222" s="12">
        <v>7.6</v>
      </c>
      <c r="AG6222" s="12">
        <v>5</v>
      </c>
      <c r="AH6222" s="12" t="s">
        <v>53</v>
      </c>
      <c r="AI6222" s="12" t="s">
        <v>54</v>
      </c>
      <c r="AJ6222" s="12">
        <v>2</v>
      </c>
      <c r="AK6222" s="12">
        <v>1</v>
      </c>
      <c r="AL6222" s="12">
        <v>1</v>
      </c>
      <c r="AM6222" s="12" t="s">
        <v>55</v>
      </c>
      <c r="AN6222" s="12" t="s">
        <v>56</v>
      </c>
      <c r="AO6222" s="12"/>
      <c r="AP6222" s="12">
        <v>1</v>
      </c>
      <c r="AQ6222" s="12" t="s">
        <v>57</v>
      </c>
      <c r="AR6222" s="12">
        <v>0</v>
      </c>
      <c r="AS6222" s="12"/>
      <c r="AT6222" s="12"/>
      <c r="AU6222" s="12"/>
      <c r="AV6222" s="12"/>
      <c r="AW6222" s="12" t="s">
        <v>58</v>
      </c>
      <c r="AX6222" s="12">
        <v>0</v>
      </c>
      <c r="AY6222" s="12">
        <v>2</v>
      </c>
      <c r="AZ6222" s="12">
        <v>2</v>
      </c>
      <c r="BA6222" s="12">
        <v>2</v>
      </c>
      <c r="BB6222" s="12" t="s">
        <v>59</v>
      </c>
    </row>
    <row r="6223" spans="1:54" x14ac:dyDescent="0.2">
      <c r="A6223" s="7" t="str">
        <f>VLOOKUP(G6223,'Matching-Tabelle'!$A$76:$B$80,2,FALSE)</f>
        <v>curdin.schenkel@tkb.ch</v>
      </c>
      <c r="B6223" s="7" t="str">
        <f>VLOOKUP(J6223,'Matching-Tabelle'!$A$1:$B$66,2,FALSE)</f>
        <v>WPI CTB</v>
      </c>
      <c r="C6223" s="7" t="str">
        <f>IF(VLOOKUP(J6223,'Matching-Tabelle'!$A$1:$CB$66,3,FALSE)=0,"",VLOOKUP(J6223,'Matching-Tabelle'!$A$1:$CB$66,3,FALSE))</f>
        <v/>
      </c>
      <c r="D6223" s="7">
        <v>2</v>
      </c>
      <c r="E6223" s="7" t="s">
        <v>5153</v>
      </c>
      <c r="F6223" s="8">
        <v>42747</v>
      </c>
      <c r="G6223" s="12" t="s">
        <v>46</v>
      </c>
      <c r="H6223" s="12" t="s">
        <v>47</v>
      </c>
      <c r="I6223" s="12" t="s">
        <v>48</v>
      </c>
      <c r="J6223" s="12">
        <v>919</v>
      </c>
      <c r="K6223" s="12" t="s">
        <v>66</v>
      </c>
      <c r="L6223" s="12" t="s">
        <v>67</v>
      </c>
      <c r="M6223" s="12">
        <v>990001</v>
      </c>
      <c r="N6223" s="12" t="s">
        <v>51</v>
      </c>
      <c r="O6223" s="12">
        <v>1</v>
      </c>
      <c r="P6223" s="12"/>
      <c r="Q6223" s="12">
        <v>1</v>
      </c>
      <c r="R6223" s="12"/>
      <c r="S6223" s="12" t="s">
        <v>5153</v>
      </c>
      <c r="T6223" s="12"/>
      <c r="U6223" s="12"/>
      <c r="V6223" s="12"/>
      <c r="W6223" s="12"/>
      <c r="X6223" s="12"/>
      <c r="Y6223" s="12"/>
      <c r="Z6223" s="12"/>
      <c r="AA6223" s="12"/>
      <c r="AB6223" s="12"/>
      <c r="AC6223" s="12"/>
      <c r="AD6223" s="12"/>
      <c r="AE6223" s="12">
        <v>12</v>
      </c>
      <c r="AF6223" s="12">
        <v>7.6</v>
      </c>
      <c r="AG6223" s="12">
        <v>5</v>
      </c>
      <c r="AH6223" s="12" t="s">
        <v>53</v>
      </c>
      <c r="AI6223" s="12" t="s">
        <v>54</v>
      </c>
      <c r="AJ6223" s="12">
        <v>2</v>
      </c>
      <c r="AK6223" s="12">
        <v>1</v>
      </c>
      <c r="AL6223" s="12">
        <v>1</v>
      </c>
      <c r="AM6223" s="12" t="s">
        <v>55</v>
      </c>
      <c r="AN6223" s="12" t="s">
        <v>56</v>
      </c>
      <c r="AO6223" s="12"/>
      <c r="AP6223" s="12">
        <v>1</v>
      </c>
      <c r="AQ6223" s="12" t="s">
        <v>57</v>
      </c>
      <c r="AR6223" s="12">
        <v>0</v>
      </c>
      <c r="AS6223" s="12"/>
      <c r="AT6223" s="12"/>
      <c r="AU6223" s="12"/>
      <c r="AV6223" s="12"/>
      <c r="AW6223" s="12" t="s">
        <v>58</v>
      </c>
      <c r="AX6223" s="12">
        <v>0</v>
      </c>
      <c r="AY6223" s="12">
        <v>2</v>
      </c>
      <c r="AZ6223" s="12">
        <v>1</v>
      </c>
      <c r="BA6223" s="12">
        <v>1</v>
      </c>
      <c r="BB6223" s="12" t="s">
        <v>59</v>
      </c>
    </row>
    <row r="6224" spans="1:54" x14ac:dyDescent="0.2">
      <c r="A6224" s="7" t="str">
        <f>VLOOKUP(G6224,'Matching-Tabelle'!$A$76:$B$80,2,FALSE)</f>
        <v>curdin.schenkel@tkb.ch</v>
      </c>
      <c r="B6224" s="7" t="str">
        <f>VLOOKUP(J6224,'Matching-Tabelle'!$A$1:$B$66,2,FALSE)</f>
        <v>WPI CTB</v>
      </c>
      <c r="C6224" s="7" t="str">
        <f>IF(VLOOKUP(J6224,'Matching-Tabelle'!$A$1:$CB$66,3,FALSE)=0,"",VLOOKUP(J6224,'Matching-Tabelle'!$A$1:$CB$66,3,FALSE))</f>
        <v/>
      </c>
      <c r="D6224" s="7">
        <v>1</v>
      </c>
      <c r="E6224" s="7" t="s">
        <v>5154</v>
      </c>
      <c r="F6224" s="8">
        <v>42747</v>
      </c>
      <c r="G6224" s="12" t="s">
        <v>46</v>
      </c>
      <c r="H6224" s="12" t="s">
        <v>47</v>
      </c>
      <c r="I6224" s="12" t="s">
        <v>48</v>
      </c>
      <c r="J6224" s="12">
        <v>14</v>
      </c>
      <c r="K6224" s="12" t="s">
        <v>82</v>
      </c>
      <c r="L6224" s="12" t="s">
        <v>83</v>
      </c>
      <c r="M6224" s="12">
        <v>990001</v>
      </c>
      <c r="N6224" s="12" t="s">
        <v>51</v>
      </c>
      <c r="O6224" s="12">
        <v>2.5</v>
      </c>
      <c r="P6224" s="12"/>
      <c r="Q6224" s="12">
        <v>2.5</v>
      </c>
      <c r="R6224" s="12"/>
      <c r="S6224" s="12" t="s">
        <v>5154</v>
      </c>
      <c r="T6224" s="12"/>
      <c r="U6224" s="12"/>
      <c r="V6224" s="12"/>
      <c r="W6224" s="12"/>
      <c r="X6224" s="12"/>
      <c r="Y6224" s="12"/>
      <c r="Z6224" s="12"/>
      <c r="AA6224" s="12"/>
      <c r="AB6224" s="12"/>
      <c r="AC6224" s="12"/>
      <c r="AD6224" s="12"/>
      <c r="AE6224" s="12">
        <v>12</v>
      </c>
      <c r="AF6224" s="12">
        <v>7.6</v>
      </c>
      <c r="AG6224" s="12">
        <v>5</v>
      </c>
      <c r="AH6224" s="12" t="s">
        <v>53</v>
      </c>
      <c r="AI6224" s="12" t="s">
        <v>54</v>
      </c>
      <c r="AJ6224" s="12">
        <v>2</v>
      </c>
      <c r="AK6224" s="12">
        <v>1</v>
      </c>
      <c r="AL6224" s="12">
        <v>1</v>
      </c>
      <c r="AM6224" s="12" t="s">
        <v>55</v>
      </c>
      <c r="AN6224" s="12" t="s">
        <v>56</v>
      </c>
      <c r="AO6224" s="12"/>
      <c r="AP6224" s="12">
        <v>1</v>
      </c>
      <c r="AQ6224" s="12" t="s">
        <v>57</v>
      </c>
      <c r="AR6224" s="12">
        <v>0</v>
      </c>
      <c r="AS6224" s="12"/>
      <c r="AT6224" s="12"/>
      <c r="AU6224" s="12"/>
      <c r="AV6224" s="12"/>
      <c r="AW6224" s="12" t="s">
        <v>58</v>
      </c>
      <c r="AX6224" s="12">
        <v>0</v>
      </c>
      <c r="AY6224" s="12">
        <v>2</v>
      </c>
      <c r="AZ6224" s="12">
        <v>2.5</v>
      </c>
      <c r="BA6224" s="12">
        <v>2.5</v>
      </c>
      <c r="BB6224" s="12" t="s">
        <v>59</v>
      </c>
    </row>
    <row r="6225" spans="1:54" x14ac:dyDescent="0.2">
      <c r="A6225" s="7" t="str">
        <f>VLOOKUP(G6225,'Matching-Tabelle'!$A$76:$B$80,2,FALSE)</f>
        <v>curdin.schenkel@tkb.ch</v>
      </c>
      <c r="B6225" s="7" t="str">
        <f>VLOOKUP(J6225,'Matching-Tabelle'!$A$1:$B$66,2,FALSE)</f>
        <v>WPI CTB</v>
      </c>
      <c r="C6225" s="7" t="str">
        <f>IF(VLOOKUP(J6225,'Matching-Tabelle'!$A$1:$CB$66,3,FALSE)=0,"",VLOOKUP(J6225,'Matching-Tabelle'!$A$1:$CB$66,3,FALSE))</f>
        <v/>
      </c>
      <c r="D6225" s="7">
        <v>2.5</v>
      </c>
      <c r="E6225" s="7" t="s">
        <v>5155</v>
      </c>
      <c r="F6225" s="8">
        <v>42748</v>
      </c>
      <c r="G6225" s="12" t="s">
        <v>46</v>
      </c>
      <c r="H6225" s="12" t="s">
        <v>47</v>
      </c>
      <c r="I6225" s="12" t="s">
        <v>48</v>
      </c>
      <c r="J6225" s="12">
        <v>919</v>
      </c>
      <c r="K6225" s="12" t="s">
        <v>66</v>
      </c>
      <c r="L6225" s="12" t="s">
        <v>67</v>
      </c>
      <c r="M6225" s="12">
        <v>990001</v>
      </c>
      <c r="N6225" s="12" t="s">
        <v>51</v>
      </c>
      <c r="O6225" s="12">
        <v>9</v>
      </c>
      <c r="P6225" s="12"/>
      <c r="Q6225" s="12">
        <v>9</v>
      </c>
      <c r="R6225" s="12"/>
      <c r="S6225" s="12" t="s">
        <v>5155</v>
      </c>
      <c r="T6225" s="12"/>
      <c r="U6225" s="12"/>
      <c r="V6225" s="12"/>
      <c r="W6225" s="12"/>
      <c r="X6225" s="12"/>
      <c r="Y6225" s="12"/>
      <c r="Z6225" s="12"/>
      <c r="AA6225" s="12"/>
      <c r="AB6225" s="12"/>
      <c r="AC6225" s="12"/>
      <c r="AD6225" s="12"/>
      <c r="AE6225" s="12">
        <v>12</v>
      </c>
      <c r="AF6225" s="12">
        <v>7.6</v>
      </c>
      <c r="AG6225" s="12">
        <v>5</v>
      </c>
      <c r="AH6225" s="12" t="s">
        <v>53</v>
      </c>
      <c r="AI6225" s="12" t="s">
        <v>54</v>
      </c>
      <c r="AJ6225" s="12">
        <v>2</v>
      </c>
      <c r="AK6225" s="12">
        <v>1</v>
      </c>
      <c r="AL6225" s="12">
        <v>1</v>
      </c>
      <c r="AM6225" s="12" t="s">
        <v>55</v>
      </c>
      <c r="AN6225" s="12" t="s">
        <v>56</v>
      </c>
      <c r="AO6225" s="12"/>
      <c r="AP6225" s="12">
        <v>1</v>
      </c>
      <c r="AQ6225" s="12" t="s">
        <v>57</v>
      </c>
      <c r="AR6225" s="12">
        <v>0</v>
      </c>
      <c r="AS6225" s="12"/>
      <c r="AT6225" s="12"/>
      <c r="AU6225" s="12"/>
      <c r="AV6225" s="12"/>
      <c r="AW6225" s="12" t="s">
        <v>58</v>
      </c>
      <c r="AX6225" s="12">
        <v>0</v>
      </c>
      <c r="AY6225" s="12">
        <v>2</v>
      </c>
      <c r="AZ6225" s="12">
        <v>9</v>
      </c>
      <c r="BA6225" s="12">
        <v>9</v>
      </c>
      <c r="BB6225" s="12" t="s">
        <v>59</v>
      </c>
    </row>
    <row r="6226" spans="1:54" x14ac:dyDescent="0.2">
      <c r="A6226" s="7" t="str">
        <f>VLOOKUP(G6226,'Matching-Tabelle'!$A$76:$B$80,2,FALSE)</f>
        <v>curdin.schenkel@tkb.ch</v>
      </c>
      <c r="B6226" s="7" t="str">
        <f>VLOOKUP(J6226,'Matching-Tabelle'!$A$1:$B$66,2,FALSE)</f>
        <v>WPI CTB</v>
      </c>
      <c r="C6226" s="7" t="str">
        <f>IF(VLOOKUP(J6226,'Matching-Tabelle'!$A$1:$CB$66,3,FALSE)=0,"",VLOOKUP(J6226,'Matching-Tabelle'!$A$1:$CB$66,3,FALSE))</f>
        <v/>
      </c>
      <c r="D6226" s="7">
        <v>9</v>
      </c>
      <c r="E6226" s="7" t="s">
        <v>5156</v>
      </c>
      <c r="F6226" s="8">
        <v>42748</v>
      </c>
      <c r="G6226" s="12" t="s">
        <v>46</v>
      </c>
      <c r="H6226" s="12" t="s">
        <v>47</v>
      </c>
      <c r="I6226" s="12" t="s">
        <v>48</v>
      </c>
      <c r="J6226" s="12">
        <v>919</v>
      </c>
      <c r="K6226" s="12" t="s">
        <v>66</v>
      </c>
      <c r="L6226" s="12" t="s">
        <v>67</v>
      </c>
      <c r="M6226" s="12">
        <v>990001</v>
      </c>
      <c r="N6226" s="12" t="s">
        <v>51</v>
      </c>
      <c r="O6226" s="12">
        <v>1</v>
      </c>
      <c r="P6226" s="12"/>
      <c r="Q6226" s="12">
        <v>1</v>
      </c>
      <c r="R6226" s="12"/>
      <c r="S6226" s="12" t="s">
        <v>5156</v>
      </c>
      <c r="T6226" s="12"/>
      <c r="U6226" s="12"/>
      <c r="V6226" s="12"/>
      <c r="W6226" s="12"/>
      <c r="X6226" s="12"/>
      <c r="Y6226" s="12"/>
      <c r="Z6226" s="12"/>
      <c r="AA6226" s="12"/>
      <c r="AB6226" s="12"/>
      <c r="AC6226" s="12"/>
      <c r="AD6226" s="12"/>
      <c r="AE6226" s="12">
        <v>12</v>
      </c>
      <c r="AF6226" s="12">
        <v>7.6</v>
      </c>
      <c r="AG6226" s="12">
        <v>5</v>
      </c>
      <c r="AH6226" s="12" t="s">
        <v>53</v>
      </c>
      <c r="AI6226" s="12" t="s">
        <v>54</v>
      </c>
      <c r="AJ6226" s="12">
        <v>2</v>
      </c>
      <c r="AK6226" s="12">
        <v>1</v>
      </c>
      <c r="AL6226" s="12">
        <v>1</v>
      </c>
      <c r="AM6226" s="12" t="s">
        <v>55</v>
      </c>
      <c r="AN6226" s="12" t="s">
        <v>56</v>
      </c>
      <c r="AO6226" s="12"/>
      <c r="AP6226" s="12">
        <v>1</v>
      </c>
      <c r="AQ6226" s="12" t="s">
        <v>57</v>
      </c>
      <c r="AR6226" s="12">
        <v>0</v>
      </c>
      <c r="AS6226" s="12"/>
      <c r="AT6226" s="12"/>
      <c r="AU6226" s="12"/>
      <c r="AV6226" s="12"/>
      <c r="AW6226" s="12" t="s">
        <v>58</v>
      </c>
      <c r="AX6226" s="12">
        <v>0</v>
      </c>
      <c r="AY6226" s="12">
        <v>2</v>
      </c>
      <c r="AZ6226" s="12">
        <v>1</v>
      </c>
      <c r="BA6226" s="12">
        <v>1</v>
      </c>
      <c r="BB6226" s="12" t="s">
        <v>59</v>
      </c>
    </row>
    <row r="6227" spans="1:54" x14ac:dyDescent="0.2">
      <c r="A6227" s="7" t="str">
        <f>VLOOKUP(G6227,'Matching-Tabelle'!$A$76:$B$80,2,FALSE)</f>
        <v>curdin.schenkel@tkb.ch</v>
      </c>
      <c r="B6227" s="7" t="str">
        <f>VLOOKUP(J6227,'Matching-Tabelle'!$A$1:$B$66,2,FALSE)</f>
        <v>WPI CTB</v>
      </c>
      <c r="C6227" s="7" t="str">
        <f>IF(VLOOKUP(J6227,'Matching-Tabelle'!$A$1:$CB$66,3,FALSE)=0,"",VLOOKUP(J6227,'Matching-Tabelle'!$A$1:$CB$66,3,FALSE))</f>
        <v/>
      </c>
      <c r="D6227" s="7">
        <v>1</v>
      </c>
      <c r="E6227" s="7" t="s">
        <v>5157</v>
      </c>
      <c r="F6227" s="8">
        <v>42750</v>
      </c>
      <c r="G6227" s="12" t="s">
        <v>46</v>
      </c>
      <c r="H6227" s="12" t="s">
        <v>47</v>
      </c>
      <c r="I6227" s="12" t="s">
        <v>48</v>
      </c>
      <c r="J6227" s="12">
        <v>921</v>
      </c>
      <c r="K6227" s="12" t="s">
        <v>224</v>
      </c>
      <c r="L6227" s="12" t="s">
        <v>225</v>
      </c>
      <c r="M6227" s="12">
        <v>990001</v>
      </c>
      <c r="N6227" s="12" t="s">
        <v>51</v>
      </c>
      <c r="O6227" s="12">
        <v>3</v>
      </c>
      <c r="P6227" s="12"/>
      <c r="Q6227" s="12">
        <v>3</v>
      </c>
      <c r="R6227" s="12"/>
      <c r="S6227" s="12" t="s">
        <v>5157</v>
      </c>
      <c r="T6227" s="12"/>
      <c r="U6227" s="12"/>
      <c r="V6227" s="12"/>
      <c r="W6227" s="12"/>
      <c r="X6227" s="12"/>
      <c r="Y6227" s="12"/>
      <c r="Z6227" s="12"/>
      <c r="AA6227" s="12"/>
      <c r="AB6227" s="12"/>
      <c r="AC6227" s="12"/>
      <c r="AD6227" s="12"/>
      <c r="AE6227" s="12">
        <v>12</v>
      </c>
      <c r="AF6227" s="12">
        <v>7.6</v>
      </c>
      <c r="AG6227" s="12">
        <v>5</v>
      </c>
      <c r="AH6227" s="12" t="s">
        <v>53</v>
      </c>
      <c r="AI6227" s="12" t="s">
        <v>54</v>
      </c>
      <c r="AJ6227" s="12">
        <v>2</v>
      </c>
      <c r="AK6227" s="12">
        <v>1</v>
      </c>
      <c r="AL6227" s="12">
        <v>1</v>
      </c>
      <c r="AM6227" s="12" t="s">
        <v>55</v>
      </c>
      <c r="AN6227" s="12" t="s">
        <v>56</v>
      </c>
      <c r="AO6227" s="12"/>
      <c r="AP6227" s="12">
        <v>1</v>
      </c>
      <c r="AQ6227" s="12" t="s">
        <v>57</v>
      </c>
      <c r="AR6227" s="12">
        <v>0</v>
      </c>
      <c r="AS6227" s="12"/>
      <c r="AT6227" s="12"/>
      <c r="AU6227" s="12"/>
      <c r="AV6227" s="12"/>
      <c r="AW6227" s="12" t="s">
        <v>58</v>
      </c>
      <c r="AX6227" s="12">
        <v>0</v>
      </c>
      <c r="AY6227" s="12">
        <v>2</v>
      </c>
      <c r="AZ6227" s="12">
        <v>3</v>
      </c>
      <c r="BA6227" s="12">
        <v>3</v>
      </c>
      <c r="BB6227" s="12" t="s">
        <v>59</v>
      </c>
    </row>
    <row r="6228" spans="1:54" x14ac:dyDescent="0.2">
      <c r="A6228" s="7" t="str">
        <f>VLOOKUP(G6228,'Matching-Tabelle'!$A$76:$B$80,2,FALSE)</f>
        <v>curdin.schenkel@tkb.ch</v>
      </c>
      <c r="B6228" s="7" t="str">
        <f>VLOOKUP(J6228,'Matching-Tabelle'!$A$1:$B$66,2,FALSE)</f>
        <v>WPI CTB</v>
      </c>
      <c r="C6228" s="7" t="str">
        <f>IF(VLOOKUP(J6228,'Matching-Tabelle'!$A$1:$CB$66,3,FALSE)=0,"",VLOOKUP(J6228,'Matching-Tabelle'!$A$1:$CB$66,3,FALSE))</f>
        <v/>
      </c>
      <c r="D6228" s="7">
        <v>3</v>
      </c>
      <c r="E6228" s="7" t="s">
        <v>5158</v>
      </c>
      <c r="F6228" s="8">
        <v>42751</v>
      </c>
      <c r="G6228" s="12" t="s">
        <v>46</v>
      </c>
      <c r="H6228" s="12" t="s">
        <v>47</v>
      </c>
      <c r="I6228" s="12" t="s">
        <v>48</v>
      </c>
      <c r="J6228" s="12">
        <v>919</v>
      </c>
      <c r="K6228" s="12" t="s">
        <v>66</v>
      </c>
      <c r="L6228" s="12" t="s">
        <v>67</v>
      </c>
      <c r="M6228" s="12">
        <v>990001</v>
      </c>
      <c r="N6228" s="12" t="s">
        <v>51</v>
      </c>
      <c r="O6228" s="12">
        <v>2.5</v>
      </c>
      <c r="P6228" s="12"/>
      <c r="Q6228" s="12">
        <v>2.5</v>
      </c>
      <c r="R6228" s="12"/>
      <c r="S6228" s="12" t="s">
        <v>5158</v>
      </c>
      <c r="T6228" s="12"/>
      <c r="U6228" s="12"/>
      <c r="V6228" s="12"/>
      <c r="W6228" s="12"/>
      <c r="X6228" s="12"/>
      <c r="Y6228" s="12"/>
      <c r="Z6228" s="12"/>
      <c r="AA6228" s="12"/>
      <c r="AB6228" s="12"/>
      <c r="AC6228" s="12"/>
      <c r="AD6228" s="12"/>
      <c r="AE6228" s="12">
        <v>12</v>
      </c>
      <c r="AF6228" s="12">
        <v>7.6</v>
      </c>
      <c r="AG6228" s="12">
        <v>5</v>
      </c>
      <c r="AH6228" s="12" t="s">
        <v>53</v>
      </c>
      <c r="AI6228" s="12" t="s">
        <v>54</v>
      </c>
      <c r="AJ6228" s="12">
        <v>2</v>
      </c>
      <c r="AK6228" s="12">
        <v>1</v>
      </c>
      <c r="AL6228" s="12">
        <v>1</v>
      </c>
      <c r="AM6228" s="12" t="s">
        <v>55</v>
      </c>
      <c r="AN6228" s="12" t="s">
        <v>56</v>
      </c>
      <c r="AO6228" s="12"/>
      <c r="AP6228" s="12">
        <v>1</v>
      </c>
      <c r="AQ6228" s="12" t="s">
        <v>57</v>
      </c>
      <c r="AR6228" s="12">
        <v>0</v>
      </c>
      <c r="AS6228" s="12"/>
      <c r="AT6228" s="12"/>
      <c r="AU6228" s="12"/>
      <c r="AV6228" s="12"/>
      <c r="AW6228" s="12" t="s">
        <v>58</v>
      </c>
      <c r="AX6228" s="12">
        <v>0</v>
      </c>
      <c r="AY6228" s="12">
        <v>2</v>
      </c>
      <c r="AZ6228" s="12">
        <v>2.5</v>
      </c>
      <c r="BA6228" s="12">
        <v>2.5</v>
      </c>
      <c r="BB6228" s="12" t="s">
        <v>59</v>
      </c>
    </row>
    <row r="6229" spans="1:54" x14ac:dyDescent="0.2">
      <c r="A6229" s="7" t="str">
        <f>VLOOKUP(G6229,'Matching-Tabelle'!$A$76:$B$80,2,FALSE)</f>
        <v>curdin.schenkel@tkb.ch</v>
      </c>
      <c r="B6229" s="7" t="str">
        <f>VLOOKUP(J6229,'Matching-Tabelle'!$A$1:$B$66,2,FALSE)</f>
        <v>WPI CTB</v>
      </c>
      <c r="C6229" s="7" t="str">
        <f>IF(VLOOKUP(J6229,'Matching-Tabelle'!$A$1:$CB$66,3,FALSE)=0,"",VLOOKUP(J6229,'Matching-Tabelle'!$A$1:$CB$66,3,FALSE))</f>
        <v/>
      </c>
      <c r="D6229" s="7">
        <v>2.5</v>
      </c>
      <c r="E6229" s="7" t="s">
        <v>5159</v>
      </c>
      <c r="F6229" s="8">
        <v>42751</v>
      </c>
      <c r="G6229" s="12" t="s">
        <v>46</v>
      </c>
      <c r="H6229" s="12" t="s">
        <v>47</v>
      </c>
      <c r="I6229" s="12" t="s">
        <v>48</v>
      </c>
      <c r="J6229" s="12">
        <v>922</v>
      </c>
      <c r="K6229" s="12" t="s">
        <v>134</v>
      </c>
      <c r="L6229" s="12" t="s">
        <v>135</v>
      </c>
      <c r="M6229" s="12">
        <v>990001</v>
      </c>
      <c r="N6229" s="12" t="s">
        <v>51</v>
      </c>
      <c r="O6229" s="12">
        <v>1.5</v>
      </c>
      <c r="P6229" s="12"/>
      <c r="Q6229" s="12">
        <v>1.5</v>
      </c>
      <c r="R6229" s="12"/>
      <c r="S6229" s="12" t="s">
        <v>5159</v>
      </c>
      <c r="T6229" s="12"/>
      <c r="U6229" s="12"/>
      <c r="V6229" s="12"/>
      <c r="W6229" s="12"/>
      <c r="X6229" s="12"/>
      <c r="Y6229" s="12"/>
      <c r="Z6229" s="12"/>
      <c r="AA6229" s="12"/>
      <c r="AB6229" s="12"/>
      <c r="AC6229" s="12"/>
      <c r="AD6229" s="12"/>
      <c r="AE6229" s="12">
        <v>12</v>
      </c>
      <c r="AF6229" s="12">
        <v>7.6</v>
      </c>
      <c r="AG6229" s="12">
        <v>5</v>
      </c>
      <c r="AH6229" s="12" t="s">
        <v>53</v>
      </c>
      <c r="AI6229" s="12" t="s">
        <v>54</v>
      </c>
      <c r="AJ6229" s="12">
        <v>2</v>
      </c>
      <c r="AK6229" s="12">
        <v>1</v>
      </c>
      <c r="AL6229" s="12">
        <v>1</v>
      </c>
      <c r="AM6229" s="12" t="s">
        <v>55</v>
      </c>
      <c r="AN6229" s="12" t="s">
        <v>56</v>
      </c>
      <c r="AO6229" s="12"/>
      <c r="AP6229" s="12">
        <v>1</v>
      </c>
      <c r="AQ6229" s="12" t="s">
        <v>57</v>
      </c>
      <c r="AR6229" s="12">
        <v>0</v>
      </c>
      <c r="AS6229" s="12"/>
      <c r="AT6229" s="12"/>
      <c r="AU6229" s="12"/>
      <c r="AV6229" s="12"/>
      <c r="AW6229" s="12" t="s">
        <v>58</v>
      </c>
      <c r="AX6229" s="12">
        <v>0</v>
      </c>
      <c r="AY6229" s="12">
        <v>2</v>
      </c>
      <c r="AZ6229" s="12">
        <v>1.5</v>
      </c>
      <c r="BA6229" s="12">
        <v>1.5</v>
      </c>
      <c r="BB6229" s="12" t="s">
        <v>59</v>
      </c>
    </row>
    <row r="6230" spans="1:54" x14ac:dyDescent="0.2">
      <c r="A6230" s="7" t="str">
        <f>VLOOKUP(G6230,'Matching-Tabelle'!$A$76:$B$80,2,FALSE)</f>
        <v>curdin.schenkel@tkb.ch</v>
      </c>
      <c r="B6230" s="7" t="str">
        <f>VLOOKUP(J6230,'Matching-Tabelle'!$A$1:$B$66,2,FALSE)</f>
        <v>WPI RTB</v>
      </c>
      <c r="C6230" s="7" t="str">
        <f>IF(VLOOKUP(J6230,'Matching-Tabelle'!$A$1:$CB$66,3,FALSE)=0,"",VLOOKUP(J6230,'Matching-Tabelle'!$A$1:$CB$66,3,FALSE))</f>
        <v/>
      </c>
      <c r="D6230" s="7">
        <v>1.5</v>
      </c>
      <c r="E6230" s="7" t="s">
        <v>5160</v>
      </c>
      <c r="F6230" s="8">
        <v>42751</v>
      </c>
      <c r="G6230" s="12" t="s">
        <v>46</v>
      </c>
      <c r="H6230" s="12" t="s">
        <v>47</v>
      </c>
      <c r="I6230" s="12" t="s">
        <v>48</v>
      </c>
      <c r="J6230" s="12">
        <v>22</v>
      </c>
      <c r="K6230" s="12" t="s">
        <v>88</v>
      </c>
      <c r="L6230" s="12" t="s">
        <v>89</v>
      </c>
      <c r="M6230" s="12">
        <v>990001</v>
      </c>
      <c r="N6230" s="12" t="s">
        <v>51</v>
      </c>
      <c r="O6230" s="12">
        <v>2.5</v>
      </c>
      <c r="P6230" s="12"/>
      <c r="Q6230" s="12">
        <v>2.5</v>
      </c>
      <c r="R6230" s="12"/>
      <c r="S6230" s="12" t="s">
        <v>5160</v>
      </c>
      <c r="T6230" s="12"/>
      <c r="U6230" s="12"/>
      <c r="V6230" s="12"/>
      <c r="W6230" s="12"/>
      <c r="X6230" s="12"/>
      <c r="Y6230" s="12"/>
      <c r="Z6230" s="12"/>
      <c r="AA6230" s="12"/>
      <c r="AB6230" s="12"/>
      <c r="AC6230" s="12"/>
      <c r="AD6230" s="12"/>
      <c r="AE6230" s="12">
        <v>12</v>
      </c>
      <c r="AF6230" s="12">
        <v>7.6</v>
      </c>
      <c r="AG6230" s="12">
        <v>5</v>
      </c>
      <c r="AH6230" s="12" t="s">
        <v>53</v>
      </c>
      <c r="AI6230" s="12" t="s">
        <v>54</v>
      </c>
      <c r="AJ6230" s="12">
        <v>2</v>
      </c>
      <c r="AK6230" s="12">
        <v>1</v>
      </c>
      <c r="AL6230" s="12">
        <v>1</v>
      </c>
      <c r="AM6230" s="12" t="s">
        <v>55</v>
      </c>
      <c r="AN6230" s="12" t="s">
        <v>56</v>
      </c>
      <c r="AO6230" s="12"/>
      <c r="AP6230" s="12">
        <v>1</v>
      </c>
      <c r="AQ6230" s="12" t="s">
        <v>57</v>
      </c>
      <c r="AR6230" s="12">
        <v>0</v>
      </c>
      <c r="AS6230" s="12"/>
      <c r="AT6230" s="12"/>
      <c r="AU6230" s="12"/>
      <c r="AV6230" s="12"/>
      <c r="AW6230" s="12" t="s">
        <v>58</v>
      </c>
      <c r="AX6230" s="12">
        <v>0</v>
      </c>
      <c r="AY6230" s="12">
        <v>2</v>
      </c>
      <c r="AZ6230" s="12">
        <v>2.5</v>
      </c>
      <c r="BA6230" s="12">
        <v>2.5</v>
      </c>
      <c r="BB6230" s="12" t="s">
        <v>59</v>
      </c>
    </row>
    <row r="6231" spans="1:54" x14ac:dyDescent="0.2">
      <c r="A6231" s="7" t="str">
        <f>VLOOKUP(G6231,'Matching-Tabelle'!$A$76:$B$80,2,FALSE)</f>
        <v>curdin.schenkel@tkb.ch</v>
      </c>
      <c r="B6231" s="7" t="str">
        <f>VLOOKUP(J6231,'Matching-Tabelle'!$A$1:$B$66,2,FALSE)</f>
        <v>WPI CTB</v>
      </c>
      <c r="C6231" s="7" t="str">
        <f>IF(VLOOKUP(J6231,'Matching-Tabelle'!$A$1:$CB$66,3,FALSE)=0,"",VLOOKUP(J6231,'Matching-Tabelle'!$A$1:$CB$66,3,FALSE))</f>
        <v/>
      </c>
      <c r="D6231" s="7">
        <v>2.5</v>
      </c>
      <c r="E6231" s="7" t="s">
        <v>5161</v>
      </c>
      <c r="F6231" s="8">
        <v>42751</v>
      </c>
      <c r="G6231" s="12" t="s">
        <v>46</v>
      </c>
      <c r="H6231" s="12" t="s">
        <v>47</v>
      </c>
      <c r="I6231" s="12" t="s">
        <v>48</v>
      </c>
      <c r="J6231" s="12">
        <v>921</v>
      </c>
      <c r="K6231" s="12" t="s">
        <v>224</v>
      </c>
      <c r="L6231" s="12" t="s">
        <v>225</v>
      </c>
      <c r="M6231" s="12">
        <v>990001</v>
      </c>
      <c r="N6231" s="12" t="s">
        <v>51</v>
      </c>
      <c r="O6231" s="12">
        <v>2</v>
      </c>
      <c r="P6231" s="12"/>
      <c r="Q6231" s="12">
        <v>2</v>
      </c>
      <c r="R6231" s="12"/>
      <c r="S6231" s="12" t="s">
        <v>5161</v>
      </c>
      <c r="T6231" s="12"/>
      <c r="U6231" s="12"/>
      <c r="V6231" s="12"/>
      <c r="W6231" s="12"/>
      <c r="X6231" s="12"/>
      <c r="Y6231" s="12"/>
      <c r="Z6231" s="12"/>
      <c r="AA6231" s="12"/>
      <c r="AB6231" s="12"/>
      <c r="AC6231" s="12"/>
      <c r="AD6231" s="12"/>
      <c r="AE6231" s="12">
        <v>12</v>
      </c>
      <c r="AF6231" s="12">
        <v>7.6</v>
      </c>
      <c r="AG6231" s="12">
        <v>5</v>
      </c>
      <c r="AH6231" s="12" t="s">
        <v>53</v>
      </c>
      <c r="AI6231" s="12" t="s">
        <v>54</v>
      </c>
      <c r="AJ6231" s="12">
        <v>2</v>
      </c>
      <c r="AK6231" s="12">
        <v>1</v>
      </c>
      <c r="AL6231" s="12">
        <v>1</v>
      </c>
      <c r="AM6231" s="12" t="s">
        <v>55</v>
      </c>
      <c r="AN6231" s="12" t="s">
        <v>56</v>
      </c>
      <c r="AO6231" s="12"/>
      <c r="AP6231" s="12">
        <v>1</v>
      </c>
      <c r="AQ6231" s="12" t="s">
        <v>57</v>
      </c>
      <c r="AR6231" s="12">
        <v>0</v>
      </c>
      <c r="AS6231" s="12"/>
      <c r="AT6231" s="12"/>
      <c r="AU6231" s="12"/>
      <c r="AV6231" s="12"/>
      <c r="AW6231" s="12" t="s">
        <v>58</v>
      </c>
      <c r="AX6231" s="12">
        <v>0</v>
      </c>
      <c r="AY6231" s="12">
        <v>2</v>
      </c>
      <c r="AZ6231" s="12">
        <v>2</v>
      </c>
      <c r="BA6231" s="12">
        <v>2</v>
      </c>
      <c r="BB6231" s="12" t="s">
        <v>59</v>
      </c>
    </row>
    <row r="6232" spans="1:54" x14ac:dyDescent="0.2">
      <c r="A6232" s="7" t="str">
        <f>VLOOKUP(G6232,'Matching-Tabelle'!$A$76:$B$80,2,FALSE)</f>
        <v>curdin.schenkel@tkb.ch</v>
      </c>
      <c r="B6232" s="7" t="str">
        <f>VLOOKUP(J6232,'Matching-Tabelle'!$A$1:$B$66,2,FALSE)</f>
        <v>WPI CTB</v>
      </c>
      <c r="C6232" s="7" t="str">
        <f>IF(VLOOKUP(J6232,'Matching-Tabelle'!$A$1:$CB$66,3,FALSE)=0,"",VLOOKUP(J6232,'Matching-Tabelle'!$A$1:$CB$66,3,FALSE))</f>
        <v/>
      </c>
      <c r="D6232" s="7">
        <v>2</v>
      </c>
      <c r="E6232" s="7" t="s">
        <v>5162</v>
      </c>
      <c r="F6232" s="8">
        <v>42751</v>
      </c>
      <c r="G6232" s="12" t="s">
        <v>46</v>
      </c>
      <c r="H6232" s="12" t="s">
        <v>47</v>
      </c>
      <c r="I6232" s="12" t="s">
        <v>48</v>
      </c>
      <c r="J6232" s="12">
        <v>925</v>
      </c>
      <c r="K6232" s="12" t="s">
        <v>49</v>
      </c>
      <c r="L6232" s="12" t="s">
        <v>50</v>
      </c>
      <c r="M6232" s="12">
        <v>990001</v>
      </c>
      <c r="N6232" s="12" t="s">
        <v>51</v>
      </c>
      <c r="O6232" s="12">
        <v>1.5</v>
      </c>
      <c r="P6232" s="12"/>
      <c r="Q6232" s="12">
        <v>1.5</v>
      </c>
      <c r="R6232" s="12"/>
      <c r="S6232" s="12" t="s">
        <v>5162</v>
      </c>
      <c r="T6232" s="12"/>
      <c r="U6232" s="12"/>
      <c r="V6232" s="12"/>
      <c r="W6232" s="12"/>
      <c r="X6232" s="12"/>
      <c r="Y6232" s="12"/>
      <c r="Z6232" s="12"/>
      <c r="AA6232" s="12"/>
      <c r="AB6232" s="12"/>
      <c r="AC6232" s="12"/>
      <c r="AD6232" s="12"/>
      <c r="AE6232" s="12">
        <v>12</v>
      </c>
      <c r="AF6232" s="12">
        <v>7.6</v>
      </c>
      <c r="AG6232" s="12">
        <v>5</v>
      </c>
      <c r="AH6232" s="12" t="s">
        <v>53</v>
      </c>
      <c r="AI6232" s="12" t="s">
        <v>54</v>
      </c>
      <c r="AJ6232" s="12">
        <v>2</v>
      </c>
      <c r="AK6232" s="12">
        <v>1</v>
      </c>
      <c r="AL6232" s="12">
        <v>1</v>
      </c>
      <c r="AM6232" s="12" t="s">
        <v>55</v>
      </c>
      <c r="AN6232" s="12" t="s">
        <v>56</v>
      </c>
      <c r="AO6232" s="12"/>
      <c r="AP6232" s="12">
        <v>1</v>
      </c>
      <c r="AQ6232" s="12" t="s">
        <v>57</v>
      </c>
      <c r="AR6232" s="12">
        <v>0</v>
      </c>
      <c r="AS6232" s="12"/>
      <c r="AT6232" s="12"/>
      <c r="AU6232" s="12"/>
      <c r="AV6232" s="12"/>
      <c r="AW6232" s="12" t="s">
        <v>58</v>
      </c>
      <c r="AX6232" s="12">
        <v>0</v>
      </c>
      <c r="AY6232" s="12">
        <v>2</v>
      </c>
      <c r="AZ6232" s="12">
        <v>1.5</v>
      </c>
      <c r="BA6232" s="12">
        <v>1.5</v>
      </c>
      <c r="BB6232" s="12" t="s">
        <v>59</v>
      </c>
    </row>
    <row r="6233" spans="1:54" x14ac:dyDescent="0.2">
      <c r="A6233" s="7" t="str">
        <f>VLOOKUP(G6233,'Matching-Tabelle'!$A$76:$B$80,2,FALSE)</f>
        <v>curdin.schenkel@tkb.ch</v>
      </c>
      <c r="B6233" s="7" t="str">
        <f>VLOOKUP(J6233,'Matching-Tabelle'!$A$1:$B$66,2,FALSE)</f>
        <v>WPI CTB</v>
      </c>
      <c r="C6233" s="7" t="str">
        <f>IF(VLOOKUP(J6233,'Matching-Tabelle'!$A$1:$CB$66,3,FALSE)=0,"",VLOOKUP(J6233,'Matching-Tabelle'!$A$1:$CB$66,3,FALSE))</f>
        <v/>
      </c>
      <c r="D6233" s="7">
        <v>1.5</v>
      </c>
      <c r="E6233" s="7" t="s">
        <v>5163</v>
      </c>
      <c r="F6233" s="8">
        <v>42751</v>
      </c>
      <c r="G6233" s="12" t="s">
        <v>46</v>
      </c>
      <c r="H6233" s="12" t="s">
        <v>47</v>
      </c>
      <c r="I6233" s="12" t="s">
        <v>48</v>
      </c>
      <c r="J6233" s="12">
        <v>14</v>
      </c>
      <c r="K6233" s="12" t="s">
        <v>82</v>
      </c>
      <c r="L6233" s="12" t="s">
        <v>83</v>
      </c>
      <c r="M6233" s="12">
        <v>990001</v>
      </c>
      <c r="N6233" s="12" t="s">
        <v>51</v>
      </c>
      <c r="O6233" s="12">
        <v>0.25</v>
      </c>
      <c r="P6233" s="12"/>
      <c r="Q6233" s="12">
        <v>0.25</v>
      </c>
      <c r="R6233" s="12"/>
      <c r="S6233" s="12" t="s">
        <v>5163</v>
      </c>
      <c r="T6233" s="12"/>
      <c r="U6233" s="12"/>
      <c r="V6233" s="12"/>
      <c r="W6233" s="12"/>
      <c r="X6233" s="12"/>
      <c r="Y6233" s="12"/>
      <c r="Z6233" s="12"/>
      <c r="AA6233" s="12"/>
      <c r="AB6233" s="12"/>
      <c r="AC6233" s="12"/>
      <c r="AD6233" s="12"/>
      <c r="AE6233" s="12">
        <v>12</v>
      </c>
      <c r="AF6233" s="12">
        <v>7.6</v>
      </c>
      <c r="AG6233" s="12">
        <v>5</v>
      </c>
      <c r="AH6233" s="12" t="s">
        <v>53</v>
      </c>
      <c r="AI6233" s="12" t="s">
        <v>54</v>
      </c>
      <c r="AJ6233" s="12">
        <v>2</v>
      </c>
      <c r="AK6233" s="12">
        <v>1</v>
      </c>
      <c r="AL6233" s="12">
        <v>1</v>
      </c>
      <c r="AM6233" s="12" t="s">
        <v>55</v>
      </c>
      <c r="AN6233" s="12" t="s">
        <v>56</v>
      </c>
      <c r="AO6233" s="12"/>
      <c r="AP6233" s="12">
        <v>1</v>
      </c>
      <c r="AQ6233" s="12" t="s">
        <v>57</v>
      </c>
      <c r="AR6233" s="12">
        <v>0</v>
      </c>
      <c r="AS6233" s="12"/>
      <c r="AT6233" s="12"/>
      <c r="AU6233" s="12"/>
      <c r="AV6233" s="12"/>
      <c r="AW6233" s="12" t="s">
        <v>58</v>
      </c>
      <c r="AX6233" s="12">
        <v>0</v>
      </c>
      <c r="AY6233" s="12">
        <v>2</v>
      </c>
      <c r="AZ6233" s="12">
        <v>0.25</v>
      </c>
      <c r="BA6233" s="12">
        <v>0.25</v>
      </c>
      <c r="BB6233" s="12" t="s">
        <v>59</v>
      </c>
    </row>
    <row r="6234" spans="1:54" x14ac:dyDescent="0.2">
      <c r="A6234" s="7" t="str">
        <f>VLOOKUP(G6234,'Matching-Tabelle'!$A$76:$B$80,2,FALSE)</f>
        <v>curdin.schenkel@tkb.ch</v>
      </c>
      <c r="B6234" s="7" t="str">
        <f>VLOOKUP(J6234,'Matching-Tabelle'!$A$1:$B$66,2,FALSE)</f>
        <v>WPI CTB</v>
      </c>
      <c r="C6234" s="7" t="str">
        <f>IF(VLOOKUP(J6234,'Matching-Tabelle'!$A$1:$CB$66,3,FALSE)=0,"",VLOOKUP(J6234,'Matching-Tabelle'!$A$1:$CB$66,3,FALSE))</f>
        <v/>
      </c>
      <c r="D6234" s="7">
        <v>0.25</v>
      </c>
      <c r="E6234" s="7" t="s">
        <v>5164</v>
      </c>
      <c r="F6234" s="8">
        <v>42751</v>
      </c>
      <c r="G6234" s="12" t="s">
        <v>46</v>
      </c>
      <c r="H6234" s="12" t="s">
        <v>47</v>
      </c>
      <c r="I6234" s="12" t="s">
        <v>48</v>
      </c>
      <c r="J6234" s="12">
        <v>14</v>
      </c>
      <c r="K6234" s="12" t="s">
        <v>82</v>
      </c>
      <c r="L6234" s="12" t="s">
        <v>83</v>
      </c>
      <c r="M6234" s="12">
        <v>990001</v>
      </c>
      <c r="N6234" s="12" t="s">
        <v>51</v>
      </c>
      <c r="O6234" s="12">
        <v>0.25</v>
      </c>
      <c r="P6234" s="12"/>
      <c r="Q6234" s="12">
        <v>0.25</v>
      </c>
      <c r="R6234" s="12"/>
      <c r="S6234" s="12" t="s">
        <v>5164</v>
      </c>
      <c r="T6234" s="12"/>
      <c r="U6234" s="12"/>
      <c r="V6234" s="12"/>
      <c r="W6234" s="12"/>
      <c r="X6234" s="12"/>
      <c r="Y6234" s="12"/>
      <c r="Z6234" s="12"/>
      <c r="AA6234" s="12"/>
      <c r="AB6234" s="12"/>
      <c r="AC6234" s="12"/>
      <c r="AD6234" s="12"/>
      <c r="AE6234" s="12">
        <v>12</v>
      </c>
      <c r="AF6234" s="12">
        <v>7.6</v>
      </c>
      <c r="AG6234" s="12">
        <v>5</v>
      </c>
      <c r="AH6234" s="12" t="s">
        <v>53</v>
      </c>
      <c r="AI6234" s="12" t="s">
        <v>54</v>
      </c>
      <c r="AJ6234" s="12">
        <v>2</v>
      </c>
      <c r="AK6234" s="12">
        <v>1</v>
      </c>
      <c r="AL6234" s="12">
        <v>1</v>
      </c>
      <c r="AM6234" s="12" t="s">
        <v>55</v>
      </c>
      <c r="AN6234" s="12" t="s">
        <v>56</v>
      </c>
      <c r="AO6234" s="12"/>
      <c r="AP6234" s="12">
        <v>1</v>
      </c>
      <c r="AQ6234" s="12" t="s">
        <v>57</v>
      </c>
      <c r="AR6234" s="12">
        <v>0</v>
      </c>
      <c r="AS6234" s="12"/>
      <c r="AT6234" s="12"/>
      <c r="AU6234" s="12"/>
      <c r="AV6234" s="12"/>
      <c r="AW6234" s="12" t="s">
        <v>58</v>
      </c>
      <c r="AX6234" s="12">
        <v>0</v>
      </c>
      <c r="AY6234" s="12">
        <v>2</v>
      </c>
      <c r="AZ6234" s="12">
        <v>0.25</v>
      </c>
      <c r="BA6234" s="12">
        <v>0.25</v>
      </c>
      <c r="BB6234" s="12" t="s">
        <v>59</v>
      </c>
    </row>
    <row r="6235" spans="1:54" x14ac:dyDescent="0.2">
      <c r="A6235" s="7" t="str">
        <f>VLOOKUP(G6235,'Matching-Tabelle'!$A$76:$B$80,2,FALSE)</f>
        <v>curdin.schenkel@tkb.ch</v>
      </c>
      <c r="B6235" s="7" t="str">
        <f>VLOOKUP(J6235,'Matching-Tabelle'!$A$1:$B$66,2,FALSE)</f>
        <v>WPI CTB</v>
      </c>
      <c r="C6235" s="7" t="str">
        <f>IF(VLOOKUP(J6235,'Matching-Tabelle'!$A$1:$CB$66,3,FALSE)=0,"",VLOOKUP(J6235,'Matching-Tabelle'!$A$1:$CB$66,3,FALSE))</f>
        <v/>
      </c>
      <c r="D6235" s="7">
        <v>0.25</v>
      </c>
      <c r="E6235" s="7" t="s">
        <v>5165</v>
      </c>
      <c r="F6235" s="8">
        <v>42751</v>
      </c>
      <c r="G6235" s="12" t="s">
        <v>46</v>
      </c>
      <c r="H6235" s="12" t="s">
        <v>47</v>
      </c>
      <c r="I6235" s="12" t="s">
        <v>48</v>
      </c>
      <c r="J6235" s="12">
        <v>14</v>
      </c>
      <c r="K6235" s="12" t="s">
        <v>82</v>
      </c>
      <c r="L6235" s="12" t="s">
        <v>83</v>
      </c>
      <c r="M6235" s="12">
        <v>990001</v>
      </c>
      <c r="N6235" s="12" t="s">
        <v>51</v>
      </c>
      <c r="O6235" s="12">
        <v>0.25</v>
      </c>
      <c r="P6235" s="12"/>
      <c r="Q6235" s="12">
        <v>0.25</v>
      </c>
      <c r="R6235" s="12"/>
      <c r="S6235" s="12" t="s">
        <v>5165</v>
      </c>
      <c r="T6235" s="12"/>
      <c r="U6235" s="12"/>
      <c r="V6235" s="12"/>
      <c r="W6235" s="12"/>
      <c r="X6235" s="12"/>
      <c r="Y6235" s="12"/>
      <c r="Z6235" s="12"/>
      <c r="AA6235" s="12"/>
      <c r="AB6235" s="12"/>
      <c r="AC6235" s="12"/>
      <c r="AD6235" s="12"/>
      <c r="AE6235" s="12">
        <v>12</v>
      </c>
      <c r="AF6235" s="12">
        <v>7.6</v>
      </c>
      <c r="AG6235" s="12">
        <v>5</v>
      </c>
      <c r="AH6235" s="12" t="s">
        <v>53</v>
      </c>
      <c r="AI6235" s="12" t="s">
        <v>54</v>
      </c>
      <c r="AJ6235" s="12">
        <v>2</v>
      </c>
      <c r="AK6235" s="12">
        <v>1</v>
      </c>
      <c r="AL6235" s="12">
        <v>1</v>
      </c>
      <c r="AM6235" s="12" t="s">
        <v>55</v>
      </c>
      <c r="AN6235" s="12" t="s">
        <v>56</v>
      </c>
      <c r="AO6235" s="12"/>
      <c r="AP6235" s="12">
        <v>1</v>
      </c>
      <c r="AQ6235" s="12" t="s">
        <v>57</v>
      </c>
      <c r="AR6235" s="12">
        <v>0</v>
      </c>
      <c r="AS6235" s="12"/>
      <c r="AT6235" s="12"/>
      <c r="AU6235" s="12"/>
      <c r="AV6235" s="12"/>
      <c r="AW6235" s="12" t="s">
        <v>58</v>
      </c>
      <c r="AX6235" s="12">
        <v>0</v>
      </c>
      <c r="AY6235" s="12">
        <v>2</v>
      </c>
      <c r="AZ6235" s="12">
        <v>0.25</v>
      </c>
      <c r="BA6235" s="12">
        <v>0.25</v>
      </c>
      <c r="BB6235" s="12" t="s">
        <v>59</v>
      </c>
    </row>
    <row r="6236" spans="1:54" x14ac:dyDescent="0.2">
      <c r="A6236" s="7" t="str">
        <f>VLOOKUP(G6236,'Matching-Tabelle'!$A$76:$B$80,2,FALSE)</f>
        <v>curdin.schenkel@tkb.ch</v>
      </c>
      <c r="B6236" s="7" t="str">
        <f>VLOOKUP(J6236,'Matching-Tabelle'!$A$1:$B$66,2,FALSE)</f>
        <v>WPI CTB</v>
      </c>
      <c r="C6236" s="7" t="str">
        <f>IF(VLOOKUP(J6236,'Matching-Tabelle'!$A$1:$CB$66,3,FALSE)=0,"",VLOOKUP(J6236,'Matching-Tabelle'!$A$1:$CB$66,3,FALSE))</f>
        <v/>
      </c>
      <c r="D6236" s="7">
        <v>0.25</v>
      </c>
      <c r="E6236" s="7" t="s">
        <v>5166</v>
      </c>
      <c r="F6236" s="8">
        <v>42752</v>
      </c>
      <c r="G6236" s="12" t="s">
        <v>46</v>
      </c>
      <c r="H6236" s="12" t="s">
        <v>47</v>
      </c>
      <c r="I6236" s="12" t="s">
        <v>48</v>
      </c>
      <c r="J6236" s="12">
        <v>919</v>
      </c>
      <c r="K6236" s="12" t="s">
        <v>66</v>
      </c>
      <c r="L6236" s="12" t="s">
        <v>67</v>
      </c>
      <c r="M6236" s="12">
        <v>990001</v>
      </c>
      <c r="N6236" s="12" t="s">
        <v>51</v>
      </c>
      <c r="O6236" s="12">
        <v>2</v>
      </c>
      <c r="P6236" s="12"/>
      <c r="Q6236" s="12">
        <v>2</v>
      </c>
      <c r="R6236" s="12"/>
      <c r="S6236" s="12" t="s">
        <v>5166</v>
      </c>
      <c r="T6236" s="12"/>
      <c r="U6236" s="12"/>
      <c r="V6236" s="12"/>
      <c r="W6236" s="12"/>
      <c r="X6236" s="12"/>
      <c r="Y6236" s="12"/>
      <c r="Z6236" s="12"/>
      <c r="AA6236" s="12"/>
      <c r="AB6236" s="12"/>
      <c r="AC6236" s="12"/>
      <c r="AD6236" s="12"/>
      <c r="AE6236" s="12">
        <v>12</v>
      </c>
      <c r="AF6236" s="12">
        <v>7.6</v>
      </c>
      <c r="AG6236" s="12">
        <v>5</v>
      </c>
      <c r="AH6236" s="12" t="s">
        <v>53</v>
      </c>
      <c r="AI6236" s="12" t="s">
        <v>54</v>
      </c>
      <c r="AJ6236" s="12">
        <v>2</v>
      </c>
      <c r="AK6236" s="12">
        <v>1</v>
      </c>
      <c r="AL6236" s="12">
        <v>1</v>
      </c>
      <c r="AM6236" s="12" t="s">
        <v>55</v>
      </c>
      <c r="AN6236" s="12" t="s">
        <v>56</v>
      </c>
      <c r="AO6236" s="12"/>
      <c r="AP6236" s="12">
        <v>1</v>
      </c>
      <c r="AQ6236" s="12" t="s">
        <v>57</v>
      </c>
      <c r="AR6236" s="12">
        <v>0</v>
      </c>
      <c r="AS6236" s="12"/>
      <c r="AT6236" s="12"/>
      <c r="AU6236" s="12"/>
      <c r="AV6236" s="12"/>
      <c r="AW6236" s="12" t="s">
        <v>58</v>
      </c>
      <c r="AX6236" s="12">
        <v>0</v>
      </c>
      <c r="AY6236" s="12">
        <v>2</v>
      </c>
      <c r="AZ6236" s="12">
        <v>2</v>
      </c>
      <c r="BA6236" s="12">
        <v>2</v>
      </c>
      <c r="BB6236" s="12" t="s">
        <v>59</v>
      </c>
    </row>
    <row r="6237" spans="1:54" x14ac:dyDescent="0.2">
      <c r="A6237" s="7" t="str">
        <f>VLOOKUP(G6237,'Matching-Tabelle'!$A$76:$B$80,2,FALSE)</f>
        <v>curdin.schenkel@tkb.ch</v>
      </c>
      <c r="B6237" s="7" t="str">
        <f>VLOOKUP(J6237,'Matching-Tabelle'!$A$1:$B$66,2,FALSE)</f>
        <v>WPI CTB</v>
      </c>
      <c r="C6237" s="7" t="str">
        <f>IF(VLOOKUP(J6237,'Matching-Tabelle'!$A$1:$CB$66,3,FALSE)=0,"",VLOOKUP(J6237,'Matching-Tabelle'!$A$1:$CB$66,3,FALSE))</f>
        <v/>
      </c>
      <c r="D6237" s="7">
        <v>2</v>
      </c>
      <c r="E6237" s="7" t="s">
        <v>5167</v>
      </c>
      <c r="F6237" s="8">
        <v>42752</v>
      </c>
      <c r="G6237" s="12" t="s">
        <v>46</v>
      </c>
      <c r="H6237" s="12" t="s">
        <v>47</v>
      </c>
      <c r="I6237" s="12" t="s">
        <v>48</v>
      </c>
      <c r="J6237" s="12">
        <v>919</v>
      </c>
      <c r="K6237" s="12" t="s">
        <v>66</v>
      </c>
      <c r="L6237" s="12" t="s">
        <v>67</v>
      </c>
      <c r="M6237" s="12">
        <v>990001</v>
      </c>
      <c r="N6237" s="12" t="s">
        <v>51</v>
      </c>
      <c r="O6237" s="12">
        <v>1</v>
      </c>
      <c r="P6237" s="12"/>
      <c r="Q6237" s="12">
        <v>1</v>
      </c>
      <c r="R6237" s="12"/>
      <c r="S6237" s="12" t="s">
        <v>5167</v>
      </c>
      <c r="T6237" s="12"/>
      <c r="U6237" s="12"/>
      <c r="V6237" s="12"/>
      <c r="W6237" s="12"/>
      <c r="X6237" s="12"/>
      <c r="Y6237" s="12"/>
      <c r="Z6237" s="12"/>
      <c r="AA6237" s="12"/>
      <c r="AB6237" s="12"/>
      <c r="AC6237" s="12"/>
      <c r="AD6237" s="12"/>
      <c r="AE6237" s="12">
        <v>12</v>
      </c>
      <c r="AF6237" s="12">
        <v>7.6</v>
      </c>
      <c r="AG6237" s="12">
        <v>5</v>
      </c>
      <c r="AH6237" s="12" t="s">
        <v>53</v>
      </c>
      <c r="AI6237" s="12" t="s">
        <v>54</v>
      </c>
      <c r="AJ6237" s="12">
        <v>2</v>
      </c>
      <c r="AK6237" s="12">
        <v>1</v>
      </c>
      <c r="AL6237" s="12">
        <v>1</v>
      </c>
      <c r="AM6237" s="12" t="s">
        <v>55</v>
      </c>
      <c r="AN6237" s="12" t="s">
        <v>56</v>
      </c>
      <c r="AO6237" s="12"/>
      <c r="AP6237" s="12">
        <v>1</v>
      </c>
      <c r="AQ6237" s="12" t="s">
        <v>57</v>
      </c>
      <c r="AR6237" s="12">
        <v>0</v>
      </c>
      <c r="AS6237" s="12"/>
      <c r="AT6237" s="12"/>
      <c r="AU6237" s="12"/>
      <c r="AV6237" s="12"/>
      <c r="AW6237" s="12" t="s">
        <v>58</v>
      </c>
      <c r="AX6237" s="12">
        <v>0</v>
      </c>
      <c r="AY6237" s="12">
        <v>2</v>
      </c>
      <c r="AZ6237" s="12">
        <v>1</v>
      </c>
      <c r="BA6237" s="12">
        <v>1</v>
      </c>
      <c r="BB6237" s="12" t="s">
        <v>59</v>
      </c>
    </row>
    <row r="6238" spans="1:54" x14ac:dyDescent="0.2">
      <c r="A6238" s="7" t="str">
        <f>VLOOKUP(G6238,'Matching-Tabelle'!$A$76:$B$80,2,FALSE)</f>
        <v>curdin.schenkel@tkb.ch</v>
      </c>
      <c r="B6238" s="7" t="str">
        <f>VLOOKUP(J6238,'Matching-Tabelle'!$A$1:$B$66,2,FALSE)</f>
        <v>WPI CTB</v>
      </c>
      <c r="C6238" s="7" t="str">
        <f>IF(VLOOKUP(J6238,'Matching-Tabelle'!$A$1:$CB$66,3,FALSE)=0,"",VLOOKUP(J6238,'Matching-Tabelle'!$A$1:$CB$66,3,FALSE))</f>
        <v/>
      </c>
      <c r="D6238" s="7">
        <v>1</v>
      </c>
      <c r="E6238" s="7" t="s">
        <v>5168</v>
      </c>
      <c r="F6238" s="8">
        <v>42752</v>
      </c>
      <c r="G6238" s="12" t="s">
        <v>46</v>
      </c>
      <c r="H6238" s="12" t="s">
        <v>47</v>
      </c>
      <c r="I6238" s="12" t="s">
        <v>48</v>
      </c>
      <c r="J6238" s="12">
        <v>919</v>
      </c>
      <c r="K6238" s="12" t="s">
        <v>66</v>
      </c>
      <c r="L6238" s="12" t="s">
        <v>67</v>
      </c>
      <c r="M6238" s="12">
        <v>990001</v>
      </c>
      <c r="N6238" s="12" t="s">
        <v>51</v>
      </c>
      <c r="O6238" s="12">
        <v>1.25</v>
      </c>
      <c r="P6238" s="12"/>
      <c r="Q6238" s="12">
        <v>1.25</v>
      </c>
      <c r="R6238" s="12"/>
      <c r="S6238" s="12" t="s">
        <v>5168</v>
      </c>
      <c r="T6238" s="12"/>
      <c r="U6238" s="12"/>
      <c r="V6238" s="12"/>
      <c r="W6238" s="12"/>
      <c r="X6238" s="12"/>
      <c r="Y6238" s="12"/>
      <c r="Z6238" s="12"/>
      <c r="AA6238" s="12"/>
      <c r="AB6238" s="12"/>
      <c r="AC6238" s="12"/>
      <c r="AD6238" s="12"/>
      <c r="AE6238" s="12">
        <v>12</v>
      </c>
      <c r="AF6238" s="12">
        <v>7.6</v>
      </c>
      <c r="AG6238" s="12">
        <v>5</v>
      </c>
      <c r="AH6238" s="12" t="s">
        <v>53</v>
      </c>
      <c r="AI6238" s="12" t="s">
        <v>54</v>
      </c>
      <c r="AJ6238" s="12">
        <v>2</v>
      </c>
      <c r="AK6238" s="12">
        <v>1</v>
      </c>
      <c r="AL6238" s="12">
        <v>1</v>
      </c>
      <c r="AM6238" s="12" t="s">
        <v>55</v>
      </c>
      <c r="AN6238" s="12" t="s">
        <v>56</v>
      </c>
      <c r="AO6238" s="12"/>
      <c r="AP6238" s="12">
        <v>1</v>
      </c>
      <c r="AQ6238" s="12" t="s">
        <v>57</v>
      </c>
      <c r="AR6238" s="12">
        <v>0</v>
      </c>
      <c r="AS6238" s="12"/>
      <c r="AT6238" s="12"/>
      <c r="AU6238" s="12"/>
      <c r="AV6238" s="12"/>
      <c r="AW6238" s="12" t="s">
        <v>58</v>
      </c>
      <c r="AX6238" s="12">
        <v>0</v>
      </c>
      <c r="AY6238" s="12">
        <v>2</v>
      </c>
      <c r="AZ6238" s="12">
        <v>1.25</v>
      </c>
      <c r="BA6238" s="12">
        <v>1.25</v>
      </c>
      <c r="BB6238" s="12" t="s">
        <v>59</v>
      </c>
    </row>
    <row r="6239" spans="1:54" x14ac:dyDescent="0.2">
      <c r="A6239" s="7" t="str">
        <f>VLOOKUP(G6239,'Matching-Tabelle'!$A$76:$B$80,2,FALSE)</f>
        <v>curdin.schenkel@tkb.ch</v>
      </c>
      <c r="B6239" s="7" t="str">
        <f>VLOOKUP(J6239,'Matching-Tabelle'!$A$1:$B$66,2,FALSE)</f>
        <v>WPI CTB</v>
      </c>
      <c r="C6239" s="7" t="str">
        <f>IF(VLOOKUP(J6239,'Matching-Tabelle'!$A$1:$CB$66,3,FALSE)=0,"",VLOOKUP(J6239,'Matching-Tabelle'!$A$1:$CB$66,3,FALSE))</f>
        <v/>
      </c>
      <c r="D6239" s="7">
        <v>1.25</v>
      </c>
      <c r="E6239" s="7" t="s">
        <v>5169</v>
      </c>
      <c r="F6239" s="8">
        <v>42752</v>
      </c>
      <c r="G6239" s="12" t="s">
        <v>46</v>
      </c>
      <c r="H6239" s="12" t="s">
        <v>47</v>
      </c>
      <c r="I6239" s="12" t="s">
        <v>48</v>
      </c>
      <c r="J6239" s="12">
        <v>922</v>
      </c>
      <c r="K6239" s="12" t="s">
        <v>134</v>
      </c>
      <c r="L6239" s="12" t="s">
        <v>135</v>
      </c>
      <c r="M6239" s="12">
        <v>990001</v>
      </c>
      <c r="N6239" s="12" t="s">
        <v>51</v>
      </c>
      <c r="O6239" s="12">
        <v>2</v>
      </c>
      <c r="P6239" s="12"/>
      <c r="Q6239" s="12">
        <v>2</v>
      </c>
      <c r="R6239" s="12"/>
      <c r="S6239" s="12" t="s">
        <v>5169</v>
      </c>
      <c r="T6239" s="12"/>
      <c r="U6239" s="12"/>
      <c r="V6239" s="12"/>
      <c r="W6239" s="12"/>
      <c r="X6239" s="12"/>
      <c r="Y6239" s="12"/>
      <c r="Z6239" s="12"/>
      <c r="AA6239" s="12"/>
      <c r="AB6239" s="12"/>
      <c r="AC6239" s="12"/>
      <c r="AD6239" s="12"/>
      <c r="AE6239" s="12">
        <v>12</v>
      </c>
      <c r="AF6239" s="12">
        <v>7.6</v>
      </c>
      <c r="AG6239" s="12">
        <v>5</v>
      </c>
      <c r="AH6239" s="12" t="s">
        <v>53</v>
      </c>
      <c r="AI6239" s="12" t="s">
        <v>54</v>
      </c>
      <c r="AJ6239" s="12">
        <v>2</v>
      </c>
      <c r="AK6239" s="12">
        <v>1</v>
      </c>
      <c r="AL6239" s="12">
        <v>1</v>
      </c>
      <c r="AM6239" s="12" t="s">
        <v>55</v>
      </c>
      <c r="AN6239" s="12" t="s">
        <v>56</v>
      </c>
      <c r="AO6239" s="12"/>
      <c r="AP6239" s="12">
        <v>1</v>
      </c>
      <c r="AQ6239" s="12" t="s">
        <v>57</v>
      </c>
      <c r="AR6239" s="12">
        <v>0</v>
      </c>
      <c r="AS6239" s="12"/>
      <c r="AT6239" s="12"/>
      <c r="AU6239" s="12"/>
      <c r="AV6239" s="12"/>
      <c r="AW6239" s="12" t="s">
        <v>58</v>
      </c>
      <c r="AX6239" s="12">
        <v>0</v>
      </c>
      <c r="AY6239" s="12">
        <v>2</v>
      </c>
      <c r="AZ6239" s="12">
        <v>2</v>
      </c>
      <c r="BA6239" s="12">
        <v>2</v>
      </c>
      <c r="BB6239" s="12" t="s">
        <v>59</v>
      </c>
    </row>
    <row r="6240" spans="1:54" x14ac:dyDescent="0.2">
      <c r="A6240" s="7" t="str">
        <f>VLOOKUP(G6240,'Matching-Tabelle'!$A$76:$B$80,2,FALSE)</f>
        <v>curdin.schenkel@tkb.ch</v>
      </c>
      <c r="B6240" s="7" t="str">
        <f>VLOOKUP(J6240,'Matching-Tabelle'!$A$1:$B$66,2,FALSE)</f>
        <v>WPI CTB</v>
      </c>
      <c r="C6240" s="7" t="str">
        <f>IF(VLOOKUP(J6240,'Matching-Tabelle'!$A$1:$CB$66,3,FALSE)=0,"",VLOOKUP(J6240,'Matching-Tabelle'!$A$1:$CB$66,3,FALSE))</f>
        <v/>
      </c>
      <c r="D6240" s="7">
        <v>2</v>
      </c>
      <c r="E6240" s="7" t="s">
        <v>5170</v>
      </c>
      <c r="F6240" s="8">
        <v>42752</v>
      </c>
      <c r="G6240" s="12" t="s">
        <v>46</v>
      </c>
      <c r="H6240" s="12" t="s">
        <v>47</v>
      </c>
      <c r="I6240" s="12" t="s">
        <v>48</v>
      </c>
      <c r="J6240" s="12">
        <v>14</v>
      </c>
      <c r="K6240" s="12" t="s">
        <v>82</v>
      </c>
      <c r="L6240" s="12" t="s">
        <v>83</v>
      </c>
      <c r="M6240" s="12">
        <v>990001</v>
      </c>
      <c r="N6240" s="12" t="s">
        <v>51</v>
      </c>
      <c r="O6240" s="12">
        <v>1.5</v>
      </c>
      <c r="P6240" s="12"/>
      <c r="Q6240" s="12">
        <v>1.5</v>
      </c>
      <c r="R6240" s="12"/>
      <c r="S6240" s="12" t="s">
        <v>5170</v>
      </c>
      <c r="T6240" s="12"/>
      <c r="U6240" s="12"/>
      <c r="V6240" s="12"/>
      <c r="W6240" s="12"/>
      <c r="X6240" s="12"/>
      <c r="Y6240" s="12"/>
      <c r="Z6240" s="12"/>
      <c r="AA6240" s="12"/>
      <c r="AB6240" s="12"/>
      <c r="AC6240" s="12"/>
      <c r="AD6240" s="12"/>
      <c r="AE6240" s="12">
        <v>12</v>
      </c>
      <c r="AF6240" s="12">
        <v>7.6</v>
      </c>
      <c r="AG6240" s="12">
        <v>5</v>
      </c>
      <c r="AH6240" s="12" t="s">
        <v>53</v>
      </c>
      <c r="AI6240" s="12" t="s">
        <v>54</v>
      </c>
      <c r="AJ6240" s="12">
        <v>2</v>
      </c>
      <c r="AK6240" s="12">
        <v>1</v>
      </c>
      <c r="AL6240" s="12">
        <v>1</v>
      </c>
      <c r="AM6240" s="12" t="s">
        <v>55</v>
      </c>
      <c r="AN6240" s="12" t="s">
        <v>56</v>
      </c>
      <c r="AO6240" s="12"/>
      <c r="AP6240" s="12">
        <v>1</v>
      </c>
      <c r="AQ6240" s="12" t="s">
        <v>57</v>
      </c>
      <c r="AR6240" s="12">
        <v>0</v>
      </c>
      <c r="AS6240" s="12"/>
      <c r="AT6240" s="12"/>
      <c r="AU6240" s="12"/>
      <c r="AV6240" s="12"/>
      <c r="AW6240" s="12" t="s">
        <v>58</v>
      </c>
      <c r="AX6240" s="12">
        <v>0</v>
      </c>
      <c r="AY6240" s="12">
        <v>2</v>
      </c>
      <c r="AZ6240" s="12">
        <v>1.5</v>
      </c>
      <c r="BA6240" s="12">
        <v>1.5</v>
      </c>
      <c r="BB6240" s="12" t="s">
        <v>59</v>
      </c>
    </row>
    <row r="6241" spans="1:54" x14ac:dyDescent="0.2">
      <c r="A6241" s="7" t="str">
        <f>VLOOKUP(G6241,'Matching-Tabelle'!$A$76:$B$80,2,FALSE)</f>
        <v>curdin.schenkel@tkb.ch</v>
      </c>
      <c r="B6241" s="7" t="str">
        <f>VLOOKUP(J6241,'Matching-Tabelle'!$A$1:$B$66,2,FALSE)</f>
        <v>WPI RTB</v>
      </c>
      <c r="C6241" s="7" t="str">
        <f>IF(VLOOKUP(J6241,'Matching-Tabelle'!$A$1:$CB$66,3,FALSE)=0,"",VLOOKUP(J6241,'Matching-Tabelle'!$A$1:$CB$66,3,FALSE))</f>
        <v/>
      </c>
      <c r="D6241" s="7">
        <v>1.5</v>
      </c>
      <c r="E6241" s="7" t="s">
        <v>5171</v>
      </c>
      <c r="F6241" s="8">
        <v>42752</v>
      </c>
      <c r="G6241" s="12" t="s">
        <v>46</v>
      </c>
      <c r="H6241" s="12" t="s">
        <v>47</v>
      </c>
      <c r="I6241" s="12" t="s">
        <v>48</v>
      </c>
      <c r="J6241" s="12">
        <v>24</v>
      </c>
      <c r="K6241" s="12" t="s">
        <v>73</v>
      </c>
      <c r="L6241" s="12" t="s">
        <v>74</v>
      </c>
      <c r="M6241" s="12">
        <v>990001</v>
      </c>
      <c r="N6241" s="12" t="s">
        <v>51</v>
      </c>
      <c r="O6241" s="12">
        <v>0.25</v>
      </c>
      <c r="P6241" s="12"/>
      <c r="Q6241" s="12">
        <v>0.25</v>
      </c>
      <c r="R6241" s="12"/>
      <c r="S6241" s="12" t="s">
        <v>5171</v>
      </c>
      <c r="T6241" s="12"/>
      <c r="U6241" s="12"/>
      <c r="V6241" s="12"/>
      <c r="W6241" s="12"/>
      <c r="X6241" s="12"/>
      <c r="Y6241" s="12"/>
      <c r="Z6241" s="12"/>
      <c r="AA6241" s="12"/>
      <c r="AB6241" s="12"/>
      <c r="AC6241" s="12"/>
      <c r="AD6241" s="12"/>
      <c r="AE6241" s="12">
        <v>12</v>
      </c>
      <c r="AF6241" s="12">
        <v>7.6</v>
      </c>
      <c r="AG6241" s="12">
        <v>5</v>
      </c>
      <c r="AH6241" s="12" t="s">
        <v>53</v>
      </c>
      <c r="AI6241" s="12" t="s">
        <v>54</v>
      </c>
      <c r="AJ6241" s="12">
        <v>2</v>
      </c>
      <c r="AK6241" s="12">
        <v>1</v>
      </c>
      <c r="AL6241" s="12">
        <v>1</v>
      </c>
      <c r="AM6241" s="12" t="s">
        <v>55</v>
      </c>
      <c r="AN6241" s="12" t="s">
        <v>56</v>
      </c>
      <c r="AO6241" s="12"/>
      <c r="AP6241" s="12">
        <v>1</v>
      </c>
      <c r="AQ6241" s="12" t="s">
        <v>57</v>
      </c>
      <c r="AR6241" s="12">
        <v>0</v>
      </c>
      <c r="AS6241" s="12"/>
      <c r="AT6241" s="12"/>
      <c r="AU6241" s="12"/>
      <c r="AV6241" s="12"/>
      <c r="AW6241" s="12" t="s">
        <v>58</v>
      </c>
      <c r="AX6241" s="12">
        <v>0</v>
      </c>
      <c r="AY6241" s="12">
        <v>2</v>
      </c>
      <c r="AZ6241" s="12">
        <v>0.25</v>
      </c>
      <c r="BA6241" s="12">
        <v>0.25</v>
      </c>
      <c r="BB6241" s="12" t="s">
        <v>59</v>
      </c>
    </row>
    <row r="6242" spans="1:54" x14ac:dyDescent="0.2">
      <c r="A6242" s="7" t="str">
        <f>VLOOKUP(G6242,'Matching-Tabelle'!$A$76:$B$80,2,FALSE)</f>
        <v>curdin.schenkel@tkb.ch</v>
      </c>
      <c r="B6242" s="7" t="str">
        <f>VLOOKUP(J6242,'Matching-Tabelle'!$A$1:$B$66,2,FALSE)</f>
        <v>WPI CTB</v>
      </c>
      <c r="C6242" s="7" t="str">
        <f>IF(VLOOKUP(J6242,'Matching-Tabelle'!$A$1:$CB$66,3,FALSE)=0,"",VLOOKUP(J6242,'Matching-Tabelle'!$A$1:$CB$66,3,FALSE))</f>
        <v/>
      </c>
      <c r="D6242" s="7">
        <v>0.25</v>
      </c>
      <c r="E6242" s="7" t="s">
        <v>5172</v>
      </c>
      <c r="F6242" s="8">
        <v>42752</v>
      </c>
      <c r="G6242" s="12" t="s">
        <v>46</v>
      </c>
      <c r="H6242" s="12" t="s">
        <v>47</v>
      </c>
      <c r="I6242" s="12" t="s">
        <v>48</v>
      </c>
      <c r="J6242" s="12">
        <v>14</v>
      </c>
      <c r="K6242" s="12" t="s">
        <v>82</v>
      </c>
      <c r="L6242" s="12" t="s">
        <v>83</v>
      </c>
      <c r="M6242" s="12">
        <v>990001</v>
      </c>
      <c r="N6242" s="12" t="s">
        <v>51</v>
      </c>
      <c r="O6242" s="12">
        <v>1.25</v>
      </c>
      <c r="P6242" s="12"/>
      <c r="Q6242" s="12">
        <v>1.25</v>
      </c>
      <c r="R6242" s="12"/>
      <c r="S6242" s="12" t="s">
        <v>5172</v>
      </c>
      <c r="T6242" s="12"/>
      <c r="U6242" s="12"/>
      <c r="V6242" s="12"/>
      <c r="W6242" s="12"/>
      <c r="X6242" s="12"/>
      <c r="Y6242" s="12"/>
      <c r="Z6242" s="12"/>
      <c r="AA6242" s="12"/>
      <c r="AB6242" s="12"/>
      <c r="AC6242" s="12"/>
      <c r="AD6242" s="12"/>
      <c r="AE6242" s="12">
        <v>12</v>
      </c>
      <c r="AF6242" s="12">
        <v>7.6</v>
      </c>
      <c r="AG6242" s="12">
        <v>5</v>
      </c>
      <c r="AH6242" s="12" t="s">
        <v>53</v>
      </c>
      <c r="AI6242" s="12" t="s">
        <v>54</v>
      </c>
      <c r="AJ6242" s="12">
        <v>2</v>
      </c>
      <c r="AK6242" s="12">
        <v>1</v>
      </c>
      <c r="AL6242" s="12">
        <v>1</v>
      </c>
      <c r="AM6242" s="12" t="s">
        <v>55</v>
      </c>
      <c r="AN6242" s="12" t="s">
        <v>56</v>
      </c>
      <c r="AO6242" s="12"/>
      <c r="AP6242" s="12">
        <v>1</v>
      </c>
      <c r="AQ6242" s="12" t="s">
        <v>57</v>
      </c>
      <c r="AR6242" s="12">
        <v>0</v>
      </c>
      <c r="AS6242" s="12"/>
      <c r="AT6242" s="12"/>
      <c r="AU6242" s="12"/>
      <c r="AV6242" s="12"/>
      <c r="AW6242" s="12" t="s">
        <v>58</v>
      </c>
      <c r="AX6242" s="12">
        <v>0</v>
      </c>
      <c r="AY6242" s="12">
        <v>2</v>
      </c>
      <c r="AZ6242" s="12">
        <v>1.25</v>
      </c>
      <c r="BA6242" s="12">
        <v>1.25</v>
      </c>
      <c r="BB6242" s="12" t="s">
        <v>59</v>
      </c>
    </row>
    <row r="6243" spans="1:54" x14ac:dyDescent="0.2">
      <c r="A6243" s="7" t="str">
        <f>VLOOKUP(G6243,'Matching-Tabelle'!$A$76:$B$80,2,FALSE)</f>
        <v>curdin.schenkel@tkb.ch</v>
      </c>
      <c r="B6243" s="7" t="str">
        <f>VLOOKUP(J6243,'Matching-Tabelle'!$A$1:$B$66,2,FALSE)</f>
        <v>WPI CTB</v>
      </c>
      <c r="C6243" s="7" t="str">
        <f>IF(VLOOKUP(J6243,'Matching-Tabelle'!$A$1:$CB$66,3,FALSE)=0,"",VLOOKUP(J6243,'Matching-Tabelle'!$A$1:$CB$66,3,FALSE))</f>
        <v/>
      </c>
      <c r="D6243" s="7">
        <v>1.25</v>
      </c>
      <c r="E6243" s="7" t="s">
        <v>5173</v>
      </c>
      <c r="F6243" s="8">
        <v>42752</v>
      </c>
      <c r="G6243" s="12" t="s">
        <v>46</v>
      </c>
      <c r="H6243" s="12" t="s">
        <v>47</v>
      </c>
      <c r="I6243" s="12" t="s">
        <v>48</v>
      </c>
      <c r="J6243" s="12">
        <v>14</v>
      </c>
      <c r="K6243" s="12" t="s">
        <v>82</v>
      </c>
      <c r="L6243" s="12" t="s">
        <v>83</v>
      </c>
      <c r="M6243" s="12">
        <v>990001</v>
      </c>
      <c r="N6243" s="12" t="s">
        <v>51</v>
      </c>
      <c r="O6243" s="12">
        <v>0.25</v>
      </c>
      <c r="P6243" s="12"/>
      <c r="Q6243" s="12">
        <v>0.25</v>
      </c>
      <c r="R6243" s="12"/>
      <c r="S6243" s="12" t="s">
        <v>5173</v>
      </c>
      <c r="T6243" s="12"/>
      <c r="U6243" s="12"/>
      <c r="V6243" s="12"/>
      <c r="W6243" s="12"/>
      <c r="X6243" s="12"/>
      <c r="Y6243" s="12"/>
      <c r="Z6243" s="12"/>
      <c r="AA6243" s="12"/>
      <c r="AB6243" s="12"/>
      <c r="AC6243" s="12"/>
      <c r="AD6243" s="12"/>
      <c r="AE6243" s="12">
        <v>12</v>
      </c>
      <c r="AF6243" s="12">
        <v>7.6</v>
      </c>
      <c r="AG6243" s="12">
        <v>5</v>
      </c>
      <c r="AH6243" s="12" t="s">
        <v>53</v>
      </c>
      <c r="AI6243" s="12" t="s">
        <v>54</v>
      </c>
      <c r="AJ6243" s="12">
        <v>2</v>
      </c>
      <c r="AK6243" s="12">
        <v>1</v>
      </c>
      <c r="AL6243" s="12">
        <v>1</v>
      </c>
      <c r="AM6243" s="12" t="s">
        <v>55</v>
      </c>
      <c r="AN6243" s="12" t="s">
        <v>56</v>
      </c>
      <c r="AO6243" s="12"/>
      <c r="AP6243" s="12">
        <v>1</v>
      </c>
      <c r="AQ6243" s="12" t="s">
        <v>57</v>
      </c>
      <c r="AR6243" s="12">
        <v>0</v>
      </c>
      <c r="AS6243" s="12"/>
      <c r="AT6243" s="12"/>
      <c r="AU6243" s="12"/>
      <c r="AV6243" s="12"/>
      <c r="AW6243" s="12" t="s">
        <v>58</v>
      </c>
      <c r="AX6243" s="12">
        <v>0</v>
      </c>
      <c r="AY6243" s="12">
        <v>2</v>
      </c>
      <c r="AZ6243" s="12">
        <v>0.25</v>
      </c>
      <c r="BA6243" s="12">
        <v>0.25</v>
      </c>
      <c r="BB6243" s="12" t="s">
        <v>59</v>
      </c>
    </row>
    <row r="6244" spans="1:54" x14ac:dyDescent="0.2">
      <c r="A6244" s="7" t="str">
        <f>VLOOKUP(G6244,'Matching-Tabelle'!$A$76:$B$80,2,FALSE)</f>
        <v>curdin.schenkel@tkb.ch</v>
      </c>
      <c r="B6244" s="7" t="str">
        <f>VLOOKUP(J6244,'Matching-Tabelle'!$A$1:$B$66,2,FALSE)</f>
        <v>Proj DigiPF</v>
      </c>
      <c r="C6244" s="7" t="str">
        <f>IF(VLOOKUP(J6244,'Matching-Tabelle'!$A$1:$CB$66,3,FALSE)=0,"",VLOOKUP(J6244,'Matching-Tabelle'!$A$1:$CB$66,3,FALSE))</f>
        <v>Progr Digitalisierung</v>
      </c>
      <c r="D6244" s="7">
        <v>0.25</v>
      </c>
      <c r="E6244" s="7" t="s">
        <v>5174</v>
      </c>
      <c r="F6244" s="8">
        <v>42753</v>
      </c>
      <c r="G6244" s="12" t="s">
        <v>46</v>
      </c>
      <c r="H6244" s="12" t="s">
        <v>47</v>
      </c>
      <c r="I6244" s="12" t="s">
        <v>48</v>
      </c>
      <c r="J6244" s="12">
        <v>2500236</v>
      </c>
      <c r="K6244" s="12" t="s">
        <v>701</v>
      </c>
      <c r="L6244" s="12" t="s">
        <v>702</v>
      </c>
      <c r="M6244" s="12">
        <v>990001</v>
      </c>
      <c r="N6244" s="12" t="s">
        <v>51</v>
      </c>
      <c r="O6244" s="12">
        <v>4</v>
      </c>
      <c r="P6244" s="12"/>
      <c r="Q6244" s="12">
        <v>4</v>
      </c>
      <c r="R6244" s="12"/>
      <c r="S6244" s="12" t="s">
        <v>5174</v>
      </c>
      <c r="T6244" s="12"/>
      <c r="U6244" s="12"/>
      <c r="V6244" s="12"/>
      <c r="W6244" s="12"/>
      <c r="X6244" s="12"/>
      <c r="Y6244" s="12"/>
      <c r="Z6244" s="12"/>
      <c r="AA6244" s="12"/>
      <c r="AB6244" s="12"/>
      <c r="AC6244" s="12"/>
      <c r="AD6244" s="12"/>
      <c r="AE6244" s="12">
        <v>5</v>
      </c>
      <c r="AF6244" s="12">
        <v>0</v>
      </c>
      <c r="AG6244" s="12">
        <v>1</v>
      </c>
      <c r="AH6244" s="12" t="s">
        <v>411</v>
      </c>
      <c r="AI6244" s="12" t="s">
        <v>411</v>
      </c>
      <c r="AJ6244" s="12">
        <v>2</v>
      </c>
      <c r="AK6244" s="12">
        <v>1</v>
      </c>
      <c r="AL6244" s="12">
        <v>1</v>
      </c>
      <c r="AM6244" s="12" t="s">
        <v>55</v>
      </c>
      <c r="AN6244" s="12" t="s">
        <v>56</v>
      </c>
      <c r="AO6244" s="12"/>
      <c r="AP6244" s="12">
        <v>1</v>
      </c>
      <c r="AQ6244" s="12" t="s">
        <v>57</v>
      </c>
      <c r="AR6244" s="12">
        <v>0</v>
      </c>
      <c r="AS6244" s="12"/>
      <c r="AT6244" s="12"/>
      <c r="AU6244" s="12"/>
      <c r="AV6244" s="12"/>
      <c r="AW6244" s="12" t="s">
        <v>58</v>
      </c>
      <c r="AX6244" s="12">
        <v>0</v>
      </c>
      <c r="AY6244" s="12">
        <v>2</v>
      </c>
      <c r="AZ6244" s="12">
        <v>4</v>
      </c>
      <c r="BA6244" s="12">
        <v>4</v>
      </c>
      <c r="BB6244" s="12" t="s">
        <v>59</v>
      </c>
    </row>
    <row r="6245" spans="1:54" x14ac:dyDescent="0.2">
      <c r="A6245" s="7" t="str">
        <f>VLOOKUP(G6245,'Matching-Tabelle'!$A$76:$B$80,2,FALSE)</f>
        <v>curdin.schenkel@tkb.ch</v>
      </c>
      <c r="B6245" s="7" t="str">
        <f>VLOOKUP(J6245,'Matching-Tabelle'!$A$1:$B$66,2,FALSE)</f>
        <v>Proj Geschäftsmodell</v>
      </c>
      <c r="C6245" s="7" t="str">
        <f>IF(VLOOKUP(J6245,'Matching-Tabelle'!$A$1:$CB$66,3,FALSE)=0,"",VLOOKUP(J6245,'Matching-Tabelle'!$A$1:$CB$66,3,FALSE))</f>
        <v>Progr Nachhaltigkeit</v>
      </c>
      <c r="D6245" s="7">
        <v>4</v>
      </c>
      <c r="E6245" s="7" t="s">
        <v>5175</v>
      </c>
      <c r="F6245" s="8">
        <v>42753</v>
      </c>
      <c r="G6245" s="12" t="s">
        <v>46</v>
      </c>
      <c r="H6245" s="12" t="s">
        <v>47</v>
      </c>
      <c r="I6245" s="12" t="s">
        <v>48</v>
      </c>
      <c r="J6245" s="12">
        <v>2500240</v>
      </c>
      <c r="K6245" s="12" t="s">
        <v>216</v>
      </c>
      <c r="L6245" s="12" t="s">
        <v>217</v>
      </c>
      <c r="M6245" s="12">
        <v>990001</v>
      </c>
      <c r="N6245" s="12" t="s">
        <v>51</v>
      </c>
      <c r="O6245" s="12">
        <v>1</v>
      </c>
      <c r="P6245" s="12"/>
      <c r="Q6245" s="12">
        <v>1</v>
      </c>
      <c r="R6245" s="12"/>
      <c r="S6245" s="12" t="s">
        <v>5175</v>
      </c>
      <c r="T6245" s="12"/>
      <c r="U6245" s="12"/>
      <c r="V6245" s="12"/>
      <c r="W6245" s="12"/>
      <c r="X6245" s="12"/>
      <c r="Y6245" s="12"/>
      <c r="Z6245" s="12"/>
      <c r="AA6245" s="12"/>
      <c r="AB6245" s="12"/>
      <c r="AC6245" s="12"/>
      <c r="AD6245" s="12"/>
      <c r="AE6245" s="12">
        <v>12</v>
      </c>
      <c r="AF6245" s="12">
        <v>7.6</v>
      </c>
      <c r="AG6245" s="12">
        <v>5</v>
      </c>
      <c r="AH6245" s="12" t="s">
        <v>53</v>
      </c>
      <c r="AI6245" s="12" t="s">
        <v>54</v>
      </c>
      <c r="AJ6245" s="12">
        <v>2</v>
      </c>
      <c r="AK6245" s="12">
        <v>1</v>
      </c>
      <c r="AL6245" s="12">
        <v>1</v>
      </c>
      <c r="AM6245" s="12" t="s">
        <v>55</v>
      </c>
      <c r="AN6245" s="12" t="s">
        <v>56</v>
      </c>
      <c r="AO6245" s="12"/>
      <c r="AP6245" s="12">
        <v>1</v>
      </c>
      <c r="AQ6245" s="12" t="s">
        <v>57</v>
      </c>
      <c r="AR6245" s="12">
        <v>0</v>
      </c>
      <c r="AS6245" s="12"/>
      <c r="AT6245" s="12"/>
      <c r="AU6245" s="12"/>
      <c r="AV6245" s="12"/>
      <c r="AW6245" s="12" t="s">
        <v>58</v>
      </c>
      <c r="AX6245" s="12">
        <v>0</v>
      </c>
      <c r="AY6245" s="12">
        <v>2</v>
      </c>
      <c r="AZ6245" s="12">
        <v>1</v>
      </c>
      <c r="BA6245" s="12">
        <v>1</v>
      </c>
      <c r="BB6245" s="12" t="s">
        <v>59</v>
      </c>
    </row>
    <row r="6246" spans="1:54" x14ac:dyDescent="0.2">
      <c r="A6246" s="7" t="str">
        <f>VLOOKUP(G6246,'Matching-Tabelle'!$A$76:$B$80,2,FALSE)</f>
        <v>curdin.schenkel@tkb.ch</v>
      </c>
      <c r="B6246" s="7" t="str">
        <f>VLOOKUP(J6246,'Matching-Tabelle'!$A$1:$B$66,2,FALSE)</f>
        <v>Proj XenMobile</v>
      </c>
      <c r="C6246" s="7" t="str">
        <f>IF(VLOOKUP(J6246,'Matching-Tabelle'!$A$1:$CB$66,3,FALSE)=0,"",VLOOKUP(J6246,'Matching-Tabelle'!$A$1:$CB$66,3,FALSE))</f>
        <v>WPI Projekte</v>
      </c>
      <c r="D6246" s="7">
        <v>1</v>
      </c>
      <c r="E6246" s="7" t="s">
        <v>5176</v>
      </c>
      <c r="F6246" s="8">
        <v>42753</v>
      </c>
      <c r="G6246" s="12" t="s">
        <v>46</v>
      </c>
      <c r="H6246" s="12" t="s">
        <v>47</v>
      </c>
      <c r="I6246" s="12" t="s">
        <v>48</v>
      </c>
      <c r="J6246" s="12">
        <v>2500251</v>
      </c>
      <c r="K6246" s="12" t="s">
        <v>408</v>
      </c>
      <c r="L6246" s="12" t="s">
        <v>409</v>
      </c>
      <c r="M6246" s="12">
        <v>990001</v>
      </c>
      <c r="N6246" s="12" t="s">
        <v>51</v>
      </c>
      <c r="O6246" s="12">
        <v>1</v>
      </c>
      <c r="P6246" s="12"/>
      <c r="Q6246" s="12">
        <v>1</v>
      </c>
      <c r="R6246" s="12"/>
      <c r="S6246" s="12" t="s">
        <v>5176</v>
      </c>
      <c r="T6246" s="12"/>
      <c r="U6246" s="12"/>
      <c r="V6246" s="12"/>
      <c r="W6246" s="12"/>
      <c r="X6246" s="12"/>
      <c r="Y6246" s="12"/>
      <c r="Z6246" s="12"/>
      <c r="AA6246" s="12"/>
      <c r="AB6246" s="12"/>
      <c r="AC6246" s="12"/>
      <c r="AD6246" s="12"/>
      <c r="AE6246" s="12">
        <v>5</v>
      </c>
      <c r="AF6246" s="12">
        <v>0</v>
      </c>
      <c r="AG6246" s="12">
        <v>1</v>
      </c>
      <c r="AH6246" s="12" t="s">
        <v>411</v>
      </c>
      <c r="AI6246" s="12" t="s">
        <v>411</v>
      </c>
      <c r="AJ6246" s="12">
        <v>2</v>
      </c>
      <c r="AK6246" s="12">
        <v>1</v>
      </c>
      <c r="AL6246" s="12">
        <v>1</v>
      </c>
      <c r="AM6246" s="12" t="s">
        <v>55</v>
      </c>
      <c r="AN6246" s="12" t="s">
        <v>56</v>
      </c>
      <c r="AO6246" s="12"/>
      <c r="AP6246" s="12">
        <v>1</v>
      </c>
      <c r="AQ6246" s="12" t="s">
        <v>57</v>
      </c>
      <c r="AR6246" s="12">
        <v>0</v>
      </c>
      <c r="AS6246" s="12"/>
      <c r="AT6246" s="12"/>
      <c r="AU6246" s="12"/>
      <c r="AV6246" s="12"/>
      <c r="AW6246" s="12" t="s">
        <v>58</v>
      </c>
      <c r="AX6246" s="12">
        <v>0</v>
      </c>
      <c r="AY6246" s="12">
        <v>2</v>
      </c>
      <c r="AZ6246" s="12">
        <v>1</v>
      </c>
      <c r="BA6246" s="12">
        <v>1</v>
      </c>
      <c r="BB6246" s="12" t="s">
        <v>59</v>
      </c>
    </row>
    <row r="6247" spans="1:54" x14ac:dyDescent="0.2">
      <c r="A6247" s="7" t="str">
        <f>VLOOKUP(G6247,'Matching-Tabelle'!$A$76:$B$80,2,FALSE)</f>
        <v>curdin.schenkel@tkb.ch</v>
      </c>
      <c r="B6247" s="7" t="str">
        <f>VLOOKUP(J6247,'Matching-Tabelle'!$A$1:$B$66,2,FALSE)</f>
        <v>WPI CTB</v>
      </c>
      <c r="C6247" s="7" t="str">
        <f>IF(VLOOKUP(J6247,'Matching-Tabelle'!$A$1:$CB$66,3,FALSE)=0,"",VLOOKUP(J6247,'Matching-Tabelle'!$A$1:$CB$66,3,FALSE))</f>
        <v/>
      </c>
      <c r="D6247" s="7">
        <v>1</v>
      </c>
      <c r="E6247" s="7" t="s">
        <v>5177</v>
      </c>
      <c r="F6247" s="8">
        <v>42753</v>
      </c>
      <c r="G6247" s="12" t="s">
        <v>46</v>
      </c>
      <c r="H6247" s="12" t="s">
        <v>47</v>
      </c>
      <c r="I6247" s="12" t="s">
        <v>48</v>
      </c>
      <c r="J6247" s="12">
        <v>922</v>
      </c>
      <c r="K6247" s="12" t="s">
        <v>134</v>
      </c>
      <c r="L6247" s="12" t="s">
        <v>135</v>
      </c>
      <c r="M6247" s="12">
        <v>990001</v>
      </c>
      <c r="N6247" s="12" t="s">
        <v>51</v>
      </c>
      <c r="O6247" s="12">
        <v>2.5</v>
      </c>
      <c r="P6247" s="12"/>
      <c r="Q6247" s="12">
        <v>2.5</v>
      </c>
      <c r="R6247" s="12"/>
      <c r="S6247" s="12" t="s">
        <v>5177</v>
      </c>
      <c r="T6247" s="12"/>
      <c r="U6247" s="12"/>
      <c r="V6247" s="12"/>
      <c r="W6247" s="12"/>
      <c r="X6247" s="12"/>
      <c r="Y6247" s="12"/>
      <c r="Z6247" s="12"/>
      <c r="AA6247" s="12"/>
      <c r="AB6247" s="12"/>
      <c r="AC6247" s="12"/>
      <c r="AD6247" s="12"/>
      <c r="AE6247" s="12">
        <v>12</v>
      </c>
      <c r="AF6247" s="12">
        <v>7.6</v>
      </c>
      <c r="AG6247" s="12">
        <v>5</v>
      </c>
      <c r="AH6247" s="12" t="s">
        <v>53</v>
      </c>
      <c r="AI6247" s="12" t="s">
        <v>54</v>
      </c>
      <c r="AJ6247" s="12">
        <v>2</v>
      </c>
      <c r="AK6247" s="12">
        <v>1</v>
      </c>
      <c r="AL6247" s="12">
        <v>1</v>
      </c>
      <c r="AM6247" s="12" t="s">
        <v>55</v>
      </c>
      <c r="AN6247" s="12" t="s">
        <v>56</v>
      </c>
      <c r="AO6247" s="12"/>
      <c r="AP6247" s="12">
        <v>1</v>
      </c>
      <c r="AQ6247" s="12" t="s">
        <v>57</v>
      </c>
      <c r="AR6247" s="12">
        <v>0</v>
      </c>
      <c r="AS6247" s="12"/>
      <c r="AT6247" s="12"/>
      <c r="AU6247" s="12"/>
      <c r="AV6247" s="12"/>
      <c r="AW6247" s="12" t="s">
        <v>58</v>
      </c>
      <c r="AX6247" s="12">
        <v>0</v>
      </c>
      <c r="AY6247" s="12">
        <v>2</v>
      </c>
      <c r="AZ6247" s="12">
        <v>2.5</v>
      </c>
      <c r="BA6247" s="12">
        <v>2.5</v>
      </c>
      <c r="BB6247" s="12" t="s">
        <v>59</v>
      </c>
    </row>
    <row r="6248" spans="1:54" x14ac:dyDescent="0.2">
      <c r="A6248" s="7" t="str">
        <f>VLOOKUP(G6248,'Matching-Tabelle'!$A$76:$B$80,2,FALSE)</f>
        <v>curdin.schenkel@tkb.ch</v>
      </c>
      <c r="B6248" s="7" t="str">
        <f>VLOOKUP(J6248,'Matching-Tabelle'!$A$1:$B$66,2,FALSE)</f>
        <v>WPI CTB</v>
      </c>
      <c r="C6248" s="7" t="str">
        <f>IF(VLOOKUP(J6248,'Matching-Tabelle'!$A$1:$CB$66,3,FALSE)=0,"",VLOOKUP(J6248,'Matching-Tabelle'!$A$1:$CB$66,3,FALSE))</f>
        <v/>
      </c>
      <c r="D6248" s="7">
        <v>2.5</v>
      </c>
      <c r="E6248" s="7" t="s">
        <v>5178</v>
      </c>
      <c r="F6248" s="8">
        <v>42753</v>
      </c>
      <c r="G6248" s="12" t="s">
        <v>46</v>
      </c>
      <c r="H6248" s="12" t="s">
        <v>47</v>
      </c>
      <c r="I6248" s="12" t="s">
        <v>48</v>
      </c>
      <c r="J6248" s="12">
        <v>14</v>
      </c>
      <c r="K6248" s="12" t="s">
        <v>82</v>
      </c>
      <c r="L6248" s="12" t="s">
        <v>83</v>
      </c>
      <c r="M6248" s="12">
        <v>990001</v>
      </c>
      <c r="N6248" s="12" t="s">
        <v>51</v>
      </c>
      <c r="O6248" s="12">
        <v>0.5</v>
      </c>
      <c r="P6248" s="12"/>
      <c r="Q6248" s="12">
        <v>0.5</v>
      </c>
      <c r="R6248" s="12"/>
      <c r="S6248" s="12" t="s">
        <v>5178</v>
      </c>
      <c r="T6248" s="12"/>
      <c r="U6248" s="12"/>
      <c r="V6248" s="12"/>
      <c r="W6248" s="12"/>
      <c r="X6248" s="12"/>
      <c r="Y6248" s="12"/>
      <c r="Z6248" s="12"/>
      <c r="AA6248" s="12"/>
      <c r="AB6248" s="12"/>
      <c r="AC6248" s="12"/>
      <c r="AD6248" s="12"/>
      <c r="AE6248" s="12">
        <v>12</v>
      </c>
      <c r="AF6248" s="12">
        <v>7.6</v>
      </c>
      <c r="AG6248" s="12">
        <v>5</v>
      </c>
      <c r="AH6248" s="12" t="s">
        <v>53</v>
      </c>
      <c r="AI6248" s="12" t="s">
        <v>54</v>
      </c>
      <c r="AJ6248" s="12">
        <v>2</v>
      </c>
      <c r="AK6248" s="12">
        <v>1</v>
      </c>
      <c r="AL6248" s="12">
        <v>1</v>
      </c>
      <c r="AM6248" s="12" t="s">
        <v>55</v>
      </c>
      <c r="AN6248" s="12" t="s">
        <v>56</v>
      </c>
      <c r="AO6248" s="12"/>
      <c r="AP6248" s="12">
        <v>1</v>
      </c>
      <c r="AQ6248" s="12" t="s">
        <v>57</v>
      </c>
      <c r="AR6248" s="12">
        <v>0</v>
      </c>
      <c r="AS6248" s="12"/>
      <c r="AT6248" s="12"/>
      <c r="AU6248" s="12"/>
      <c r="AV6248" s="12"/>
      <c r="AW6248" s="12" t="s">
        <v>58</v>
      </c>
      <c r="AX6248" s="12">
        <v>0</v>
      </c>
      <c r="AY6248" s="12">
        <v>2</v>
      </c>
      <c r="AZ6248" s="12">
        <v>0.5</v>
      </c>
      <c r="BA6248" s="12">
        <v>0.5</v>
      </c>
      <c r="BB6248" s="12" t="s">
        <v>59</v>
      </c>
    </row>
    <row r="6249" spans="1:54" x14ac:dyDescent="0.2">
      <c r="A6249" s="7" t="str">
        <f>VLOOKUP(G6249,'Matching-Tabelle'!$A$76:$B$80,2,FALSE)</f>
        <v>curdin.schenkel@tkb.ch</v>
      </c>
      <c r="B6249" s="7" t="str">
        <f>VLOOKUP(J6249,'Matching-Tabelle'!$A$1:$B$66,2,FALSE)</f>
        <v>WPI CTB</v>
      </c>
      <c r="C6249" s="7" t="str">
        <f>IF(VLOOKUP(J6249,'Matching-Tabelle'!$A$1:$CB$66,3,FALSE)=0,"",VLOOKUP(J6249,'Matching-Tabelle'!$A$1:$CB$66,3,FALSE))</f>
        <v/>
      </c>
      <c r="D6249" s="7">
        <v>0.5</v>
      </c>
      <c r="E6249" s="7" t="s">
        <v>5179</v>
      </c>
      <c r="F6249" s="8">
        <v>42753</v>
      </c>
      <c r="G6249" s="12" t="s">
        <v>46</v>
      </c>
      <c r="H6249" s="12" t="s">
        <v>47</v>
      </c>
      <c r="I6249" s="12" t="s">
        <v>48</v>
      </c>
      <c r="J6249" s="12">
        <v>919</v>
      </c>
      <c r="K6249" s="12" t="s">
        <v>66</v>
      </c>
      <c r="L6249" s="12" t="s">
        <v>67</v>
      </c>
      <c r="M6249" s="12">
        <v>990001</v>
      </c>
      <c r="N6249" s="12" t="s">
        <v>51</v>
      </c>
      <c r="O6249" s="12">
        <v>1.5</v>
      </c>
      <c r="P6249" s="12"/>
      <c r="Q6249" s="12">
        <v>1.5</v>
      </c>
      <c r="R6249" s="12"/>
      <c r="S6249" s="12" t="s">
        <v>5179</v>
      </c>
      <c r="T6249" s="12"/>
      <c r="U6249" s="12"/>
      <c r="V6249" s="12"/>
      <c r="W6249" s="12"/>
      <c r="X6249" s="12"/>
      <c r="Y6249" s="12"/>
      <c r="Z6249" s="12"/>
      <c r="AA6249" s="12"/>
      <c r="AB6249" s="12"/>
      <c r="AC6249" s="12"/>
      <c r="AD6249" s="12"/>
      <c r="AE6249" s="12">
        <v>12</v>
      </c>
      <c r="AF6249" s="12">
        <v>7.6</v>
      </c>
      <c r="AG6249" s="12">
        <v>5</v>
      </c>
      <c r="AH6249" s="12" t="s">
        <v>53</v>
      </c>
      <c r="AI6249" s="12" t="s">
        <v>54</v>
      </c>
      <c r="AJ6249" s="12">
        <v>2</v>
      </c>
      <c r="AK6249" s="12">
        <v>1</v>
      </c>
      <c r="AL6249" s="12">
        <v>1</v>
      </c>
      <c r="AM6249" s="12" t="s">
        <v>55</v>
      </c>
      <c r="AN6249" s="12" t="s">
        <v>56</v>
      </c>
      <c r="AO6249" s="12"/>
      <c r="AP6249" s="12">
        <v>1</v>
      </c>
      <c r="AQ6249" s="12" t="s">
        <v>57</v>
      </c>
      <c r="AR6249" s="12">
        <v>0</v>
      </c>
      <c r="AS6249" s="12"/>
      <c r="AT6249" s="12"/>
      <c r="AU6249" s="12"/>
      <c r="AV6249" s="12"/>
      <c r="AW6249" s="12" t="s">
        <v>58</v>
      </c>
      <c r="AX6249" s="12">
        <v>0</v>
      </c>
      <c r="AY6249" s="12">
        <v>2</v>
      </c>
      <c r="AZ6249" s="12">
        <v>1.5</v>
      </c>
      <c r="BA6249" s="12">
        <v>1.5</v>
      </c>
      <c r="BB6249" s="12" t="s">
        <v>59</v>
      </c>
    </row>
    <row r="6250" spans="1:54" x14ac:dyDescent="0.2">
      <c r="A6250" s="7" t="str">
        <f>VLOOKUP(G6250,'Matching-Tabelle'!$A$76:$B$80,2,FALSE)</f>
        <v>curdin.schenkel@tkb.ch</v>
      </c>
      <c r="B6250" s="7" t="str">
        <f>VLOOKUP(J6250,'Matching-Tabelle'!$A$1:$B$66,2,FALSE)</f>
        <v>WPI RTB</v>
      </c>
      <c r="C6250" s="7" t="str">
        <f>IF(VLOOKUP(J6250,'Matching-Tabelle'!$A$1:$CB$66,3,FALSE)=0,"",VLOOKUP(J6250,'Matching-Tabelle'!$A$1:$CB$66,3,FALSE))</f>
        <v/>
      </c>
      <c r="D6250" s="7">
        <v>1.5</v>
      </c>
      <c r="E6250" s="7" t="s">
        <v>5180</v>
      </c>
      <c r="F6250" s="8">
        <v>42754</v>
      </c>
      <c r="G6250" s="12" t="s">
        <v>46</v>
      </c>
      <c r="H6250" s="12" t="s">
        <v>47</v>
      </c>
      <c r="I6250" s="12" t="s">
        <v>48</v>
      </c>
      <c r="J6250" s="12">
        <v>24</v>
      </c>
      <c r="K6250" s="12" t="s">
        <v>73</v>
      </c>
      <c r="L6250" s="12" t="s">
        <v>74</v>
      </c>
      <c r="M6250" s="12">
        <v>990001</v>
      </c>
      <c r="N6250" s="12" t="s">
        <v>51</v>
      </c>
      <c r="O6250" s="12">
        <v>2.5</v>
      </c>
      <c r="P6250" s="12"/>
      <c r="Q6250" s="12">
        <v>2.5</v>
      </c>
      <c r="R6250" s="12"/>
      <c r="S6250" s="12" t="s">
        <v>5180</v>
      </c>
      <c r="T6250" s="12"/>
      <c r="U6250" s="12"/>
      <c r="V6250" s="12"/>
      <c r="W6250" s="12"/>
      <c r="X6250" s="12"/>
      <c r="Y6250" s="12"/>
      <c r="Z6250" s="12"/>
      <c r="AA6250" s="12"/>
      <c r="AB6250" s="12"/>
      <c r="AC6250" s="12"/>
      <c r="AD6250" s="12"/>
      <c r="AE6250" s="12">
        <v>12</v>
      </c>
      <c r="AF6250" s="12">
        <v>7.6</v>
      </c>
      <c r="AG6250" s="12">
        <v>5</v>
      </c>
      <c r="AH6250" s="12" t="s">
        <v>53</v>
      </c>
      <c r="AI6250" s="12" t="s">
        <v>54</v>
      </c>
      <c r="AJ6250" s="12">
        <v>2</v>
      </c>
      <c r="AK6250" s="12">
        <v>1</v>
      </c>
      <c r="AL6250" s="12">
        <v>1</v>
      </c>
      <c r="AM6250" s="12" t="s">
        <v>55</v>
      </c>
      <c r="AN6250" s="12" t="s">
        <v>56</v>
      </c>
      <c r="AO6250" s="12"/>
      <c r="AP6250" s="12">
        <v>1</v>
      </c>
      <c r="AQ6250" s="12" t="s">
        <v>57</v>
      </c>
      <c r="AR6250" s="12">
        <v>0</v>
      </c>
      <c r="AS6250" s="12"/>
      <c r="AT6250" s="12"/>
      <c r="AU6250" s="12"/>
      <c r="AV6250" s="12"/>
      <c r="AW6250" s="12" t="s">
        <v>58</v>
      </c>
      <c r="AX6250" s="12">
        <v>0</v>
      </c>
      <c r="AY6250" s="12">
        <v>2</v>
      </c>
      <c r="AZ6250" s="12">
        <v>2.5</v>
      </c>
      <c r="BA6250" s="12">
        <v>2.5</v>
      </c>
      <c r="BB6250" s="12" t="s">
        <v>59</v>
      </c>
    </row>
    <row r="6251" spans="1:54" x14ac:dyDescent="0.2">
      <c r="A6251" s="7" t="str">
        <f>VLOOKUP(G6251,'Matching-Tabelle'!$A$76:$B$80,2,FALSE)</f>
        <v>curdin.schenkel@tkb.ch</v>
      </c>
      <c r="B6251" s="7" t="str">
        <f>VLOOKUP(J6251,'Matching-Tabelle'!$A$1:$B$66,2,FALSE)</f>
        <v>WPI CTB</v>
      </c>
      <c r="C6251" s="7" t="str">
        <f>IF(VLOOKUP(J6251,'Matching-Tabelle'!$A$1:$CB$66,3,FALSE)=0,"",VLOOKUP(J6251,'Matching-Tabelle'!$A$1:$CB$66,3,FALSE))</f>
        <v/>
      </c>
      <c r="D6251" s="7">
        <v>2.5</v>
      </c>
      <c r="E6251" s="7" t="s">
        <v>5181</v>
      </c>
      <c r="F6251" s="8">
        <v>42754</v>
      </c>
      <c r="G6251" s="12" t="s">
        <v>46</v>
      </c>
      <c r="H6251" s="12" t="s">
        <v>47</v>
      </c>
      <c r="I6251" s="12" t="s">
        <v>48</v>
      </c>
      <c r="J6251" s="12">
        <v>919</v>
      </c>
      <c r="K6251" s="12" t="s">
        <v>66</v>
      </c>
      <c r="L6251" s="12" t="s">
        <v>67</v>
      </c>
      <c r="M6251" s="12">
        <v>990001</v>
      </c>
      <c r="N6251" s="12" t="s">
        <v>51</v>
      </c>
      <c r="O6251" s="12">
        <v>3.5</v>
      </c>
      <c r="P6251" s="12"/>
      <c r="Q6251" s="12">
        <v>3.5</v>
      </c>
      <c r="R6251" s="12"/>
      <c r="S6251" s="12" t="s">
        <v>5181</v>
      </c>
      <c r="T6251" s="12"/>
      <c r="U6251" s="12"/>
      <c r="V6251" s="12"/>
      <c r="W6251" s="12"/>
      <c r="X6251" s="12"/>
      <c r="Y6251" s="12"/>
      <c r="Z6251" s="12"/>
      <c r="AA6251" s="12"/>
      <c r="AB6251" s="12"/>
      <c r="AC6251" s="12"/>
      <c r="AD6251" s="12"/>
      <c r="AE6251" s="12">
        <v>12</v>
      </c>
      <c r="AF6251" s="12">
        <v>7.6</v>
      </c>
      <c r="AG6251" s="12">
        <v>5</v>
      </c>
      <c r="AH6251" s="12" t="s">
        <v>53</v>
      </c>
      <c r="AI6251" s="12" t="s">
        <v>54</v>
      </c>
      <c r="AJ6251" s="12">
        <v>2</v>
      </c>
      <c r="AK6251" s="12">
        <v>1</v>
      </c>
      <c r="AL6251" s="12">
        <v>1</v>
      </c>
      <c r="AM6251" s="12" t="s">
        <v>55</v>
      </c>
      <c r="AN6251" s="12" t="s">
        <v>56</v>
      </c>
      <c r="AO6251" s="12"/>
      <c r="AP6251" s="12">
        <v>1</v>
      </c>
      <c r="AQ6251" s="12" t="s">
        <v>57</v>
      </c>
      <c r="AR6251" s="12">
        <v>0</v>
      </c>
      <c r="AS6251" s="12"/>
      <c r="AT6251" s="12"/>
      <c r="AU6251" s="12"/>
      <c r="AV6251" s="12"/>
      <c r="AW6251" s="12" t="s">
        <v>58</v>
      </c>
      <c r="AX6251" s="12">
        <v>0</v>
      </c>
      <c r="AY6251" s="12">
        <v>2</v>
      </c>
      <c r="AZ6251" s="12">
        <v>3.5</v>
      </c>
      <c r="BA6251" s="12">
        <v>3.5</v>
      </c>
      <c r="BB6251" s="12" t="s">
        <v>59</v>
      </c>
    </row>
    <row r="6252" spans="1:54" x14ac:dyDescent="0.2">
      <c r="A6252" s="7" t="str">
        <f>VLOOKUP(G6252,'Matching-Tabelle'!$A$76:$B$80,2,FALSE)</f>
        <v>curdin.schenkel@tkb.ch</v>
      </c>
      <c r="B6252" s="7" t="str">
        <f>VLOOKUP(J6252,'Matching-Tabelle'!$A$1:$B$66,2,FALSE)</f>
        <v>Proj RedWebseite</v>
      </c>
      <c r="C6252" s="7" t="str">
        <f>IF(VLOOKUP(J6252,'Matching-Tabelle'!$A$1:$CB$66,3,FALSE)=0,"",VLOOKUP(J6252,'Matching-Tabelle'!$A$1:$CB$66,3,FALSE))</f>
        <v>Progr Digitalisierung</v>
      </c>
      <c r="D6252" s="7">
        <v>3.5</v>
      </c>
      <c r="E6252" s="7" t="s">
        <v>5182</v>
      </c>
      <c r="F6252" s="8">
        <v>42754</v>
      </c>
      <c r="G6252" s="12" t="s">
        <v>46</v>
      </c>
      <c r="H6252" s="12" t="s">
        <v>47</v>
      </c>
      <c r="I6252" s="12" t="s">
        <v>48</v>
      </c>
      <c r="J6252" s="12">
        <v>2500237</v>
      </c>
      <c r="K6252" s="12" t="s">
        <v>689</v>
      </c>
      <c r="L6252" s="12" t="s">
        <v>690</v>
      </c>
      <c r="M6252" s="12">
        <v>990001</v>
      </c>
      <c r="N6252" s="12" t="s">
        <v>51</v>
      </c>
      <c r="O6252" s="12">
        <v>1</v>
      </c>
      <c r="P6252" s="12"/>
      <c r="Q6252" s="12">
        <v>1</v>
      </c>
      <c r="R6252" s="12"/>
      <c r="S6252" s="12" t="s">
        <v>5182</v>
      </c>
      <c r="T6252" s="12"/>
      <c r="U6252" s="12"/>
      <c r="V6252" s="12"/>
      <c r="W6252" s="12"/>
      <c r="X6252" s="12"/>
      <c r="Y6252" s="12"/>
      <c r="Z6252" s="12"/>
      <c r="AA6252" s="12"/>
      <c r="AB6252" s="12"/>
      <c r="AC6252" s="12"/>
      <c r="AD6252" s="12"/>
      <c r="AE6252" s="12">
        <v>5</v>
      </c>
      <c r="AF6252" s="12">
        <v>0</v>
      </c>
      <c r="AG6252" s="12">
        <v>1</v>
      </c>
      <c r="AH6252" s="12" t="s">
        <v>411</v>
      </c>
      <c r="AI6252" s="12" t="s">
        <v>411</v>
      </c>
      <c r="AJ6252" s="12">
        <v>2</v>
      </c>
      <c r="AK6252" s="12">
        <v>1</v>
      </c>
      <c r="AL6252" s="12">
        <v>1</v>
      </c>
      <c r="AM6252" s="12" t="s">
        <v>55</v>
      </c>
      <c r="AN6252" s="12" t="s">
        <v>56</v>
      </c>
      <c r="AO6252" s="12"/>
      <c r="AP6252" s="12">
        <v>1</v>
      </c>
      <c r="AQ6252" s="12" t="s">
        <v>57</v>
      </c>
      <c r="AR6252" s="12">
        <v>0</v>
      </c>
      <c r="AS6252" s="12"/>
      <c r="AT6252" s="12"/>
      <c r="AU6252" s="12"/>
      <c r="AV6252" s="12"/>
      <c r="AW6252" s="12" t="s">
        <v>58</v>
      </c>
      <c r="AX6252" s="12">
        <v>0</v>
      </c>
      <c r="AY6252" s="12">
        <v>2</v>
      </c>
      <c r="AZ6252" s="12">
        <v>1</v>
      </c>
      <c r="BA6252" s="12">
        <v>1</v>
      </c>
      <c r="BB6252" s="12" t="s">
        <v>59</v>
      </c>
    </row>
    <row r="6253" spans="1:54" x14ac:dyDescent="0.2">
      <c r="A6253" s="7" t="str">
        <f>VLOOKUP(G6253,'Matching-Tabelle'!$A$76:$B$80,2,FALSE)</f>
        <v>curdin.schenkel@tkb.ch</v>
      </c>
      <c r="B6253" s="7" t="str">
        <f>VLOOKUP(J6253,'Matching-Tabelle'!$A$1:$B$66,2,FALSE)</f>
        <v>WPI RTB</v>
      </c>
      <c r="C6253" s="7" t="str">
        <f>IF(VLOOKUP(J6253,'Matching-Tabelle'!$A$1:$CB$66,3,FALSE)=0,"",VLOOKUP(J6253,'Matching-Tabelle'!$A$1:$CB$66,3,FALSE))</f>
        <v/>
      </c>
      <c r="D6253" s="7">
        <v>1</v>
      </c>
      <c r="E6253" s="7" t="s">
        <v>203</v>
      </c>
      <c r="F6253" s="8">
        <v>42754</v>
      </c>
      <c r="G6253" s="12" t="s">
        <v>46</v>
      </c>
      <c r="H6253" s="12" t="s">
        <v>47</v>
      </c>
      <c r="I6253" s="12" t="s">
        <v>48</v>
      </c>
      <c r="J6253" s="12">
        <v>24</v>
      </c>
      <c r="K6253" s="12" t="s">
        <v>73</v>
      </c>
      <c r="L6253" s="12" t="s">
        <v>74</v>
      </c>
      <c r="M6253" s="12">
        <v>990001</v>
      </c>
      <c r="N6253" s="12" t="s">
        <v>51</v>
      </c>
      <c r="O6253" s="12">
        <v>2</v>
      </c>
      <c r="P6253" s="12"/>
      <c r="Q6253" s="12">
        <v>2</v>
      </c>
      <c r="R6253" s="12"/>
      <c r="S6253" s="12" t="s">
        <v>203</v>
      </c>
      <c r="T6253" s="12"/>
      <c r="U6253" s="12"/>
      <c r="V6253" s="12"/>
      <c r="W6253" s="12"/>
      <c r="X6253" s="12"/>
      <c r="Y6253" s="12"/>
      <c r="Z6253" s="12"/>
      <c r="AA6253" s="12"/>
      <c r="AB6253" s="12"/>
      <c r="AC6253" s="12"/>
      <c r="AD6253" s="12"/>
      <c r="AE6253" s="12">
        <v>12</v>
      </c>
      <c r="AF6253" s="12">
        <v>7.6</v>
      </c>
      <c r="AG6253" s="12">
        <v>5</v>
      </c>
      <c r="AH6253" s="12" t="s">
        <v>53</v>
      </c>
      <c r="AI6253" s="12" t="s">
        <v>54</v>
      </c>
      <c r="AJ6253" s="12">
        <v>2</v>
      </c>
      <c r="AK6253" s="12">
        <v>1</v>
      </c>
      <c r="AL6253" s="12">
        <v>1</v>
      </c>
      <c r="AM6253" s="12" t="s">
        <v>55</v>
      </c>
      <c r="AN6253" s="12" t="s">
        <v>56</v>
      </c>
      <c r="AO6253" s="12"/>
      <c r="AP6253" s="12">
        <v>1</v>
      </c>
      <c r="AQ6253" s="12" t="s">
        <v>57</v>
      </c>
      <c r="AR6253" s="12">
        <v>0</v>
      </c>
      <c r="AS6253" s="12"/>
      <c r="AT6253" s="12"/>
      <c r="AU6253" s="12"/>
      <c r="AV6253" s="12"/>
      <c r="AW6253" s="12" t="s">
        <v>58</v>
      </c>
      <c r="AX6253" s="12">
        <v>0</v>
      </c>
      <c r="AY6253" s="12">
        <v>2</v>
      </c>
      <c r="AZ6253" s="12">
        <v>2</v>
      </c>
      <c r="BA6253" s="12">
        <v>2</v>
      </c>
      <c r="BB6253" s="12" t="s">
        <v>59</v>
      </c>
    </row>
    <row r="6254" spans="1:54" x14ac:dyDescent="0.2">
      <c r="A6254" s="7" t="str">
        <f>VLOOKUP(G6254,'Matching-Tabelle'!$A$76:$B$80,2,FALSE)</f>
        <v>curdin.schenkel@tkb.ch</v>
      </c>
      <c r="B6254" s="7" t="str">
        <f>VLOOKUP(J6254,'Matching-Tabelle'!$A$1:$B$66,2,FALSE)</f>
        <v>WPI CTB</v>
      </c>
      <c r="C6254" s="7" t="str">
        <f>IF(VLOOKUP(J6254,'Matching-Tabelle'!$A$1:$CB$66,3,FALSE)=0,"",VLOOKUP(J6254,'Matching-Tabelle'!$A$1:$CB$66,3,FALSE))</f>
        <v/>
      </c>
      <c r="D6254" s="7">
        <v>2</v>
      </c>
      <c r="E6254" s="7" t="s">
        <v>5183</v>
      </c>
      <c r="F6254" s="8">
        <v>42754</v>
      </c>
      <c r="G6254" s="12" t="s">
        <v>46</v>
      </c>
      <c r="H6254" s="12" t="s">
        <v>47</v>
      </c>
      <c r="I6254" s="12" t="s">
        <v>48</v>
      </c>
      <c r="J6254" s="12">
        <v>922</v>
      </c>
      <c r="K6254" s="12" t="s">
        <v>134</v>
      </c>
      <c r="L6254" s="12" t="s">
        <v>135</v>
      </c>
      <c r="M6254" s="12">
        <v>990001</v>
      </c>
      <c r="N6254" s="12" t="s">
        <v>51</v>
      </c>
      <c r="O6254" s="12">
        <v>1</v>
      </c>
      <c r="P6254" s="12"/>
      <c r="Q6254" s="12">
        <v>1</v>
      </c>
      <c r="R6254" s="12"/>
      <c r="S6254" s="12" t="s">
        <v>5183</v>
      </c>
      <c r="T6254" s="12"/>
      <c r="U6254" s="12"/>
      <c r="V6254" s="12"/>
      <c r="W6254" s="12"/>
      <c r="X6254" s="12"/>
      <c r="Y6254" s="12"/>
      <c r="Z6254" s="12"/>
      <c r="AA6254" s="12"/>
      <c r="AB6254" s="12"/>
      <c r="AC6254" s="12"/>
      <c r="AD6254" s="12"/>
      <c r="AE6254" s="12">
        <v>12</v>
      </c>
      <c r="AF6254" s="12">
        <v>7.6</v>
      </c>
      <c r="AG6254" s="12">
        <v>5</v>
      </c>
      <c r="AH6254" s="12" t="s">
        <v>53</v>
      </c>
      <c r="AI6254" s="12" t="s">
        <v>54</v>
      </c>
      <c r="AJ6254" s="12">
        <v>2</v>
      </c>
      <c r="AK6254" s="12">
        <v>1</v>
      </c>
      <c r="AL6254" s="12">
        <v>1</v>
      </c>
      <c r="AM6254" s="12" t="s">
        <v>55</v>
      </c>
      <c r="AN6254" s="12" t="s">
        <v>56</v>
      </c>
      <c r="AO6254" s="12"/>
      <c r="AP6254" s="12">
        <v>1</v>
      </c>
      <c r="AQ6254" s="12" t="s">
        <v>57</v>
      </c>
      <c r="AR6254" s="12">
        <v>0</v>
      </c>
      <c r="AS6254" s="12"/>
      <c r="AT6254" s="12"/>
      <c r="AU6254" s="12"/>
      <c r="AV6254" s="12"/>
      <c r="AW6254" s="12" t="s">
        <v>58</v>
      </c>
      <c r="AX6254" s="12">
        <v>0</v>
      </c>
      <c r="AY6254" s="12">
        <v>2</v>
      </c>
      <c r="AZ6254" s="12">
        <v>1</v>
      </c>
      <c r="BA6254" s="12">
        <v>1</v>
      </c>
      <c r="BB6254" s="12" t="s">
        <v>59</v>
      </c>
    </row>
    <row r="6255" spans="1:54" x14ac:dyDescent="0.2">
      <c r="A6255" s="7" t="str">
        <f>VLOOKUP(G6255,'Matching-Tabelle'!$A$76:$B$80,2,FALSE)</f>
        <v>curdin.schenkel@tkb.ch</v>
      </c>
      <c r="B6255" s="7" t="str">
        <f>VLOOKUP(J6255,'Matching-Tabelle'!$A$1:$B$66,2,FALSE)</f>
        <v>WPI CTB</v>
      </c>
      <c r="C6255" s="7" t="str">
        <f>IF(VLOOKUP(J6255,'Matching-Tabelle'!$A$1:$CB$66,3,FALSE)=0,"",VLOOKUP(J6255,'Matching-Tabelle'!$A$1:$CB$66,3,FALSE))</f>
        <v/>
      </c>
      <c r="D6255" s="7">
        <v>1</v>
      </c>
      <c r="E6255" s="7" t="s">
        <v>5184</v>
      </c>
      <c r="F6255" s="8">
        <v>42754</v>
      </c>
      <c r="G6255" s="12" t="s">
        <v>46</v>
      </c>
      <c r="H6255" s="12" t="s">
        <v>47</v>
      </c>
      <c r="I6255" s="12" t="s">
        <v>48</v>
      </c>
      <c r="J6255" s="12">
        <v>919</v>
      </c>
      <c r="K6255" s="12" t="s">
        <v>66</v>
      </c>
      <c r="L6255" s="12" t="s">
        <v>67</v>
      </c>
      <c r="M6255" s="12">
        <v>990001</v>
      </c>
      <c r="N6255" s="12" t="s">
        <v>51</v>
      </c>
      <c r="O6255" s="12">
        <v>1.5</v>
      </c>
      <c r="P6255" s="12"/>
      <c r="Q6255" s="12">
        <v>1.5</v>
      </c>
      <c r="R6255" s="12"/>
      <c r="S6255" s="12" t="s">
        <v>5184</v>
      </c>
      <c r="T6255" s="12"/>
      <c r="U6255" s="12"/>
      <c r="V6255" s="12"/>
      <c r="W6255" s="12"/>
      <c r="X6255" s="12"/>
      <c r="Y6255" s="12"/>
      <c r="Z6255" s="12"/>
      <c r="AA6255" s="12"/>
      <c r="AB6255" s="12"/>
      <c r="AC6255" s="12"/>
      <c r="AD6255" s="12"/>
      <c r="AE6255" s="12">
        <v>12</v>
      </c>
      <c r="AF6255" s="12">
        <v>7.6</v>
      </c>
      <c r="AG6255" s="12">
        <v>5</v>
      </c>
      <c r="AH6255" s="12" t="s">
        <v>53</v>
      </c>
      <c r="AI6255" s="12" t="s">
        <v>54</v>
      </c>
      <c r="AJ6255" s="12">
        <v>2</v>
      </c>
      <c r="AK6255" s="12">
        <v>1</v>
      </c>
      <c r="AL6255" s="12">
        <v>1</v>
      </c>
      <c r="AM6255" s="12" t="s">
        <v>55</v>
      </c>
      <c r="AN6255" s="12" t="s">
        <v>56</v>
      </c>
      <c r="AO6255" s="12"/>
      <c r="AP6255" s="12">
        <v>1</v>
      </c>
      <c r="AQ6255" s="12" t="s">
        <v>57</v>
      </c>
      <c r="AR6255" s="12">
        <v>0</v>
      </c>
      <c r="AS6255" s="12"/>
      <c r="AT6255" s="12"/>
      <c r="AU6255" s="12"/>
      <c r="AV6255" s="12"/>
      <c r="AW6255" s="12" t="s">
        <v>58</v>
      </c>
      <c r="AX6255" s="12">
        <v>0</v>
      </c>
      <c r="AY6255" s="12">
        <v>2</v>
      </c>
      <c r="AZ6255" s="12">
        <v>1.5</v>
      </c>
      <c r="BA6255" s="12">
        <v>1.5</v>
      </c>
      <c r="BB6255" s="12" t="s">
        <v>59</v>
      </c>
    </row>
    <row r="6256" spans="1:54" x14ac:dyDescent="0.2">
      <c r="A6256" s="7" t="str">
        <f>VLOOKUP(G6256,'Matching-Tabelle'!$A$76:$B$80,2,FALSE)</f>
        <v>curdin.schenkel@tkb.ch</v>
      </c>
      <c r="B6256" s="7" t="str">
        <f>VLOOKUP(J6256,'Matching-Tabelle'!$A$1:$B$66,2,FALSE)</f>
        <v>WPI RTB</v>
      </c>
      <c r="C6256" s="7" t="str">
        <f>IF(VLOOKUP(J6256,'Matching-Tabelle'!$A$1:$CB$66,3,FALSE)=0,"",VLOOKUP(J6256,'Matching-Tabelle'!$A$1:$CB$66,3,FALSE))</f>
        <v/>
      </c>
      <c r="D6256" s="7">
        <v>1.5</v>
      </c>
      <c r="E6256" s="7" t="s">
        <v>5185</v>
      </c>
      <c r="F6256" s="8">
        <v>42754</v>
      </c>
      <c r="G6256" s="12" t="s">
        <v>46</v>
      </c>
      <c r="H6256" s="12" t="s">
        <v>47</v>
      </c>
      <c r="I6256" s="12" t="s">
        <v>48</v>
      </c>
      <c r="J6256" s="12">
        <v>24</v>
      </c>
      <c r="K6256" s="12" t="s">
        <v>73</v>
      </c>
      <c r="L6256" s="12" t="s">
        <v>74</v>
      </c>
      <c r="M6256" s="12">
        <v>990001</v>
      </c>
      <c r="N6256" s="12" t="s">
        <v>51</v>
      </c>
      <c r="O6256" s="12">
        <v>0.5</v>
      </c>
      <c r="P6256" s="12"/>
      <c r="Q6256" s="12">
        <v>0.5</v>
      </c>
      <c r="R6256" s="12"/>
      <c r="S6256" s="12" t="s">
        <v>5185</v>
      </c>
      <c r="T6256" s="12"/>
      <c r="U6256" s="12"/>
      <c r="V6256" s="12"/>
      <c r="W6256" s="12"/>
      <c r="X6256" s="12"/>
      <c r="Y6256" s="12"/>
      <c r="Z6256" s="12"/>
      <c r="AA6256" s="12"/>
      <c r="AB6256" s="12"/>
      <c r="AC6256" s="12"/>
      <c r="AD6256" s="12"/>
      <c r="AE6256" s="12">
        <v>12</v>
      </c>
      <c r="AF6256" s="12">
        <v>7.6</v>
      </c>
      <c r="AG6256" s="12">
        <v>5</v>
      </c>
      <c r="AH6256" s="12" t="s">
        <v>53</v>
      </c>
      <c r="AI6256" s="12" t="s">
        <v>54</v>
      </c>
      <c r="AJ6256" s="12">
        <v>2</v>
      </c>
      <c r="AK6256" s="12">
        <v>1</v>
      </c>
      <c r="AL6256" s="12">
        <v>1</v>
      </c>
      <c r="AM6256" s="12" t="s">
        <v>55</v>
      </c>
      <c r="AN6256" s="12" t="s">
        <v>56</v>
      </c>
      <c r="AO6256" s="12"/>
      <c r="AP6256" s="12">
        <v>1</v>
      </c>
      <c r="AQ6256" s="12" t="s">
        <v>57</v>
      </c>
      <c r="AR6256" s="12">
        <v>0</v>
      </c>
      <c r="AS6256" s="12"/>
      <c r="AT6256" s="12"/>
      <c r="AU6256" s="12"/>
      <c r="AV6256" s="12"/>
      <c r="AW6256" s="12" t="s">
        <v>58</v>
      </c>
      <c r="AX6256" s="12">
        <v>0</v>
      </c>
      <c r="AY6256" s="12">
        <v>2</v>
      </c>
      <c r="AZ6256" s="12">
        <v>0.5</v>
      </c>
      <c r="BA6256" s="12">
        <v>0.5</v>
      </c>
      <c r="BB6256" s="12" t="s">
        <v>59</v>
      </c>
    </row>
    <row r="6257" spans="1:54" x14ac:dyDescent="0.2">
      <c r="A6257" s="7" t="str">
        <f>VLOOKUP(G6257,'Matching-Tabelle'!$A$76:$B$80,2,FALSE)</f>
        <v>curdin.schenkel@tkb.ch</v>
      </c>
      <c r="B6257" s="7" t="str">
        <f>VLOOKUP(J6257,'Matching-Tabelle'!$A$1:$B$66,2,FALSE)</f>
        <v>WPI CTB</v>
      </c>
      <c r="C6257" s="7" t="str">
        <f>IF(VLOOKUP(J6257,'Matching-Tabelle'!$A$1:$CB$66,3,FALSE)=0,"",VLOOKUP(J6257,'Matching-Tabelle'!$A$1:$CB$66,3,FALSE))</f>
        <v/>
      </c>
      <c r="D6257" s="7">
        <v>0.5</v>
      </c>
      <c r="E6257" s="7" t="s">
        <v>5186</v>
      </c>
      <c r="F6257" s="8">
        <v>42755</v>
      </c>
      <c r="G6257" s="12" t="s">
        <v>46</v>
      </c>
      <c r="H6257" s="12" t="s">
        <v>47</v>
      </c>
      <c r="I6257" s="12" t="s">
        <v>48</v>
      </c>
      <c r="J6257" s="12">
        <v>14</v>
      </c>
      <c r="K6257" s="12" t="s">
        <v>82</v>
      </c>
      <c r="L6257" s="12" t="s">
        <v>83</v>
      </c>
      <c r="M6257" s="12">
        <v>990001</v>
      </c>
      <c r="N6257" s="12" t="s">
        <v>51</v>
      </c>
      <c r="O6257" s="12">
        <v>0.5</v>
      </c>
      <c r="P6257" s="12"/>
      <c r="Q6257" s="12">
        <v>0.5</v>
      </c>
      <c r="R6257" s="12"/>
      <c r="S6257" s="12" t="s">
        <v>5186</v>
      </c>
      <c r="T6257" s="12"/>
      <c r="U6257" s="12"/>
      <c r="V6257" s="12"/>
      <c r="W6257" s="12"/>
      <c r="X6257" s="12"/>
      <c r="Y6257" s="12"/>
      <c r="Z6257" s="12"/>
      <c r="AA6257" s="12"/>
      <c r="AB6257" s="12"/>
      <c r="AC6257" s="12"/>
      <c r="AD6257" s="12"/>
      <c r="AE6257" s="12">
        <v>12</v>
      </c>
      <c r="AF6257" s="12">
        <v>7.6</v>
      </c>
      <c r="AG6257" s="12">
        <v>5</v>
      </c>
      <c r="AH6257" s="12" t="s">
        <v>53</v>
      </c>
      <c r="AI6257" s="12" t="s">
        <v>54</v>
      </c>
      <c r="AJ6257" s="12">
        <v>2</v>
      </c>
      <c r="AK6257" s="12">
        <v>1</v>
      </c>
      <c r="AL6257" s="12">
        <v>1</v>
      </c>
      <c r="AM6257" s="12" t="s">
        <v>55</v>
      </c>
      <c r="AN6257" s="12" t="s">
        <v>56</v>
      </c>
      <c r="AO6257" s="12"/>
      <c r="AP6257" s="12">
        <v>1</v>
      </c>
      <c r="AQ6257" s="12" t="s">
        <v>57</v>
      </c>
      <c r="AR6257" s="12">
        <v>0</v>
      </c>
      <c r="AS6257" s="12"/>
      <c r="AT6257" s="12"/>
      <c r="AU6257" s="12"/>
      <c r="AV6257" s="12"/>
      <c r="AW6257" s="12" t="s">
        <v>58</v>
      </c>
      <c r="AX6257" s="12">
        <v>0</v>
      </c>
      <c r="AY6257" s="12">
        <v>2</v>
      </c>
      <c r="AZ6257" s="12">
        <v>0.5</v>
      </c>
      <c r="BA6257" s="12">
        <v>0.5</v>
      </c>
      <c r="BB6257" s="12" t="s">
        <v>59</v>
      </c>
    </row>
    <row r="6258" spans="1:54" x14ac:dyDescent="0.2">
      <c r="A6258" s="7" t="str">
        <f>VLOOKUP(G6258,'Matching-Tabelle'!$A$76:$B$80,2,FALSE)</f>
        <v>curdin.schenkel@tkb.ch</v>
      </c>
      <c r="B6258" s="7" t="str">
        <f>VLOOKUP(J6258,'Matching-Tabelle'!$A$1:$B$66,2,FALSE)</f>
        <v>WPI CTB</v>
      </c>
      <c r="C6258" s="7" t="str">
        <f>IF(VLOOKUP(J6258,'Matching-Tabelle'!$A$1:$CB$66,3,FALSE)=0,"",VLOOKUP(J6258,'Matching-Tabelle'!$A$1:$CB$66,3,FALSE))</f>
        <v/>
      </c>
      <c r="D6258" s="7">
        <v>0.5</v>
      </c>
      <c r="E6258" s="7" t="s">
        <v>681</v>
      </c>
      <c r="F6258" s="8">
        <v>42755</v>
      </c>
      <c r="G6258" s="12" t="s">
        <v>46</v>
      </c>
      <c r="H6258" s="12" t="s">
        <v>47</v>
      </c>
      <c r="I6258" s="12" t="s">
        <v>48</v>
      </c>
      <c r="J6258" s="12">
        <v>14</v>
      </c>
      <c r="K6258" s="12" t="s">
        <v>82</v>
      </c>
      <c r="L6258" s="12" t="s">
        <v>83</v>
      </c>
      <c r="M6258" s="12">
        <v>990001</v>
      </c>
      <c r="N6258" s="12" t="s">
        <v>51</v>
      </c>
      <c r="O6258" s="12">
        <v>1</v>
      </c>
      <c r="P6258" s="12"/>
      <c r="Q6258" s="12">
        <v>1</v>
      </c>
      <c r="R6258" s="12"/>
      <c r="S6258" s="12" t="s">
        <v>681</v>
      </c>
      <c r="T6258" s="12"/>
      <c r="U6258" s="12"/>
      <c r="V6258" s="12"/>
      <c r="W6258" s="12"/>
      <c r="X6258" s="12"/>
      <c r="Y6258" s="12"/>
      <c r="Z6258" s="12"/>
      <c r="AA6258" s="12"/>
      <c r="AB6258" s="12"/>
      <c r="AC6258" s="12"/>
      <c r="AD6258" s="12"/>
      <c r="AE6258" s="12">
        <v>12</v>
      </c>
      <c r="AF6258" s="12">
        <v>7.6</v>
      </c>
      <c r="AG6258" s="12">
        <v>5</v>
      </c>
      <c r="AH6258" s="12" t="s">
        <v>53</v>
      </c>
      <c r="AI6258" s="12" t="s">
        <v>54</v>
      </c>
      <c r="AJ6258" s="12">
        <v>2</v>
      </c>
      <c r="AK6258" s="12">
        <v>1</v>
      </c>
      <c r="AL6258" s="12">
        <v>1</v>
      </c>
      <c r="AM6258" s="12" t="s">
        <v>55</v>
      </c>
      <c r="AN6258" s="12" t="s">
        <v>56</v>
      </c>
      <c r="AO6258" s="12"/>
      <c r="AP6258" s="12">
        <v>1</v>
      </c>
      <c r="AQ6258" s="12" t="s">
        <v>57</v>
      </c>
      <c r="AR6258" s="12">
        <v>0</v>
      </c>
      <c r="AS6258" s="12"/>
      <c r="AT6258" s="12"/>
      <c r="AU6258" s="12"/>
      <c r="AV6258" s="12"/>
      <c r="AW6258" s="12" t="s">
        <v>58</v>
      </c>
      <c r="AX6258" s="12">
        <v>0</v>
      </c>
      <c r="AY6258" s="12">
        <v>2</v>
      </c>
      <c r="AZ6258" s="12">
        <v>1</v>
      </c>
      <c r="BA6258" s="12">
        <v>1</v>
      </c>
      <c r="BB6258" s="12" t="s">
        <v>59</v>
      </c>
    </row>
    <row r="6259" spans="1:54" x14ac:dyDescent="0.2">
      <c r="A6259" s="7" t="str">
        <f>VLOOKUP(G6259,'Matching-Tabelle'!$A$76:$B$80,2,FALSE)</f>
        <v>curdin.schenkel@tkb.ch</v>
      </c>
      <c r="B6259" s="7" t="str">
        <f>VLOOKUP(J6259,'Matching-Tabelle'!$A$1:$B$66,2,FALSE)</f>
        <v>WPI CTB</v>
      </c>
      <c r="C6259" s="7" t="str">
        <f>IF(VLOOKUP(J6259,'Matching-Tabelle'!$A$1:$CB$66,3,FALSE)=0,"",VLOOKUP(J6259,'Matching-Tabelle'!$A$1:$CB$66,3,FALSE))</f>
        <v/>
      </c>
      <c r="D6259" s="7">
        <v>1</v>
      </c>
      <c r="E6259" s="7" t="s">
        <v>5187</v>
      </c>
      <c r="F6259" s="8">
        <v>42755</v>
      </c>
      <c r="G6259" s="12" t="s">
        <v>46</v>
      </c>
      <c r="H6259" s="12" t="s">
        <v>47</v>
      </c>
      <c r="I6259" s="12" t="s">
        <v>48</v>
      </c>
      <c r="J6259" s="12">
        <v>919</v>
      </c>
      <c r="K6259" s="12" t="s">
        <v>66</v>
      </c>
      <c r="L6259" s="12" t="s">
        <v>67</v>
      </c>
      <c r="M6259" s="12">
        <v>990001</v>
      </c>
      <c r="N6259" s="12" t="s">
        <v>51</v>
      </c>
      <c r="O6259" s="12">
        <v>7</v>
      </c>
      <c r="P6259" s="12"/>
      <c r="Q6259" s="12">
        <v>7</v>
      </c>
      <c r="R6259" s="12"/>
      <c r="S6259" s="12" t="s">
        <v>5187</v>
      </c>
      <c r="T6259" s="12"/>
      <c r="U6259" s="12"/>
      <c r="V6259" s="12"/>
      <c r="W6259" s="12"/>
      <c r="X6259" s="12"/>
      <c r="Y6259" s="12"/>
      <c r="Z6259" s="12"/>
      <c r="AA6259" s="12"/>
      <c r="AB6259" s="12"/>
      <c r="AC6259" s="12"/>
      <c r="AD6259" s="12"/>
      <c r="AE6259" s="12">
        <v>12</v>
      </c>
      <c r="AF6259" s="12">
        <v>7.6</v>
      </c>
      <c r="AG6259" s="12">
        <v>5</v>
      </c>
      <c r="AH6259" s="12" t="s">
        <v>53</v>
      </c>
      <c r="AI6259" s="12" t="s">
        <v>54</v>
      </c>
      <c r="AJ6259" s="12">
        <v>2</v>
      </c>
      <c r="AK6259" s="12">
        <v>1</v>
      </c>
      <c r="AL6259" s="12">
        <v>1</v>
      </c>
      <c r="AM6259" s="12" t="s">
        <v>55</v>
      </c>
      <c r="AN6259" s="12" t="s">
        <v>56</v>
      </c>
      <c r="AO6259" s="12"/>
      <c r="AP6259" s="12">
        <v>1</v>
      </c>
      <c r="AQ6259" s="12" t="s">
        <v>57</v>
      </c>
      <c r="AR6259" s="12">
        <v>0</v>
      </c>
      <c r="AS6259" s="12"/>
      <c r="AT6259" s="12"/>
      <c r="AU6259" s="12"/>
      <c r="AV6259" s="12"/>
      <c r="AW6259" s="12" t="s">
        <v>58</v>
      </c>
      <c r="AX6259" s="12">
        <v>0</v>
      </c>
      <c r="AY6259" s="12">
        <v>2</v>
      </c>
      <c r="AZ6259" s="12">
        <v>7</v>
      </c>
      <c r="BA6259" s="12">
        <v>7</v>
      </c>
      <c r="BB6259" s="12" t="s">
        <v>59</v>
      </c>
    </row>
    <row r="6260" spans="1:54" x14ac:dyDescent="0.2">
      <c r="A6260" s="7" t="str">
        <f>VLOOKUP(G6260,'Matching-Tabelle'!$A$76:$B$80,2,FALSE)</f>
        <v>curdin.schenkel@tkb.ch</v>
      </c>
      <c r="B6260" s="7" t="str">
        <f>VLOOKUP(J6260,'Matching-Tabelle'!$A$1:$B$66,2,FALSE)</f>
        <v>Proj XenMobile</v>
      </c>
      <c r="C6260" s="7" t="str">
        <f>IF(VLOOKUP(J6260,'Matching-Tabelle'!$A$1:$CB$66,3,FALSE)=0,"",VLOOKUP(J6260,'Matching-Tabelle'!$A$1:$CB$66,3,FALSE))</f>
        <v>WPI Projekte</v>
      </c>
      <c r="D6260" s="7">
        <v>7</v>
      </c>
      <c r="E6260" s="7" t="s">
        <v>5188</v>
      </c>
      <c r="F6260" s="8">
        <v>42756</v>
      </c>
      <c r="G6260" s="12" t="s">
        <v>46</v>
      </c>
      <c r="H6260" s="12" t="s">
        <v>47</v>
      </c>
      <c r="I6260" s="12" t="s">
        <v>48</v>
      </c>
      <c r="J6260" s="12">
        <v>2500251</v>
      </c>
      <c r="K6260" s="12" t="s">
        <v>408</v>
      </c>
      <c r="L6260" s="12" t="s">
        <v>409</v>
      </c>
      <c r="M6260" s="12">
        <v>990001</v>
      </c>
      <c r="N6260" s="12" t="s">
        <v>51</v>
      </c>
      <c r="O6260" s="12">
        <v>1</v>
      </c>
      <c r="P6260" s="12"/>
      <c r="Q6260" s="12">
        <v>1</v>
      </c>
      <c r="R6260" s="12"/>
      <c r="S6260" s="12" t="s">
        <v>5188</v>
      </c>
      <c r="T6260" s="12"/>
      <c r="U6260" s="12"/>
      <c r="V6260" s="12"/>
      <c r="W6260" s="12"/>
      <c r="X6260" s="12"/>
      <c r="Y6260" s="12"/>
      <c r="Z6260" s="12"/>
      <c r="AA6260" s="12"/>
      <c r="AB6260" s="12"/>
      <c r="AC6260" s="12"/>
      <c r="AD6260" s="12"/>
      <c r="AE6260" s="12">
        <v>5</v>
      </c>
      <c r="AF6260" s="12">
        <v>0</v>
      </c>
      <c r="AG6260" s="12">
        <v>1</v>
      </c>
      <c r="AH6260" s="12" t="s">
        <v>411</v>
      </c>
      <c r="AI6260" s="12" t="s">
        <v>411</v>
      </c>
      <c r="AJ6260" s="12">
        <v>2</v>
      </c>
      <c r="AK6260" s="12">
        <v>1</v>
      </c>
      <c r="AL6260" s="12">
        <v>1</v>
      </c>
      <c r="AM6260" s="12" t="s">
        <v>55</v>
      </c>
      <c r="AN6260" s="12" t="s">
        <v>56</v>
      </c>
      <c r="AO6260" s="12"/>
      <c r="AP6260" s="12">
        <v>1</v>
      </c>
      <c r="AQ6260" s="12" t="s">
        <v>57</v>
      </c>
      <c r="AR6260" s="12">
        <v>0</v>
      </c>
      <c r="AS6260" s="12"/>
      <c r="AT6260" s="12"/>
      <c r="AU6260" s="12"/>
      <c r="AV6260" s="12"/>
      <c r="AW6260" s="12" t="s">
        <v>58</v>
      </c>
      <c r="AX6260" s="12">
        <v>0</v>
      </c>
      <c r="AY6260" s="12">
        <v>2</v>
      </c>
      <c r="AZ6260" s="12">
        <v>1</v>
      </c>
      <c r="BA6260" s="12">
        <v>1</v>
      </c>
      <c r="BB6260" s="12" t="s">
        <v>59</v>
      </c>
    </row>
    <row r="6261" spans="1:54" x14ac:dyDescent="0.2">
      <c r="A6261" s="7" t="str">
        <f>VLOOKUP(G6261,'Matching-Tabelle'!$A$76:$B$80,2,FALSE)</f>
        <v>curdin.schenkel@tkb.ch</v>
      </c>
      <c r="B6261" s="7" t="str">
        <f>VLOOKUP(J6261,'Matching-Tabelle'!$A$1:$B$66,2,FALSE)</f>
        <v>WPI RTB</v>
      </c>
      <c r="C6261" s="7" t="str">
        <f>IF(VLOOKUP(J6261,'Matching-Tabelle'!$A$1:$CB$66,3,FALSE)=0,"",VLOOKUP(J6261,'Matching-Tabelle'!$A$1:$CB$66,3,FALSE))</f>
        <v/>
      </c>
      <c r="D6261" s="7">
        <v>1</v>
      </c>
      <c r="E6261" s="7" t="s">
        <v>5189</v>
      </c>
      <c r="F6261" s="8">
        <v>42756</v>
      </c>
      <c r="G6261" s="12" t="s">
        <v>46</v>
      </c>
      <c r="H6261" s="12" t="s">
        <v>47</v>
      </c>
      <c r="I6261" s="12" t="s">
        <v>48</v>
      </c>
      <c r="J6261" s="12">
        <v>24</v>
      </c>
      <c r="K6261" s="12" t="s">
        <v>73</v>
      </c>
      <c r="L6261" s="12" t="s">
        <v>74</v>
      </c>
      <c r="M6261" s="12">
        <v>990001</v>
      </c>
      <c r="N6261" s="12" t="s">
        <v>51</v>
      </c>
      <c r="O6261" s="12">
        <v>2</v>
      </c>
      <c r="P6261" s="12"/>
      <c r="Q6261" s="12">
        <v>2</v>
      </c>
      <c r="R6261" s="12"/>
      <c r="S6261" s="12" t="s">
        <v>5189</v>
      </c>
      <c r="T6261" s="12"/>
      <c r="U6261" s="12"/>
      <c r="V6261" s="12"/>
      <c r="W6261" s="12"/>
      <c r="X6261" s="12"/>
      <c r="Y6261" s="12"/>
      <c r="Z6261" s="12"/>
      <c r="AA6261" s="12"/>
      <c r="AB6261" s="12"/>
      <c r="AC6261" s="12"/>
      <c r="AD6261" s="12"/>
      <c r="AE6261" s="12">
        <v>12</v>
      </c>
      <c r="AF6261" s="12">
        <v>7.6</v>
      </c>
      <c r="AG6261" s="12">
        <v>5</v>
      </c>
      <c r="AH6261" s="12" t="s">
        <v>53</v>
      </c>
      <c r="AI6261" s="12" t="s">
        <v>54</v>
      </c>
      <c r="AJ6261" s="12">
        <v>2</v>
      </c>
      <c r="AK6261" s="12">
        <v>1</v>
      </c>
      <c r="AL6261" s="12">
        <v>1</v>
      </c>
      <c r="AM6261" s="12" t="s">
        <v>55</v>
      </c>
      <c r="AN6261" s="12" t="s">
        <v>56</v>
      </c>
      <c r="AO6261" s="12"/>
      <c r="AP6261" s="12">
        <v>1</v>
      </c>
      <c r="AQ6261" s="12" t="s">
        <v>57</v>
      </c>
      <c r="AR6261" s="12">
        <v>0</v>
      </c>
      <c r="AS6261" s="12"/>
      <c r="AT6261" s="12"/>
      <c r="AU6261" s="12"/>
      <c r="AV6261" s="12"/>
      <c r="AW6261" s="12" t="s">
        <v>58</v>
      </c>
      <c r="AX6261" s="12">
        <v>0</v>
      </c>
      <c r="AY6261" s="12">
        <v>2</v>
      </c>
      <c r="AZ6261" s="12">
        <v>2</v>
      </c>
      <c r="BA6261" s="12">
        <v>2</v>
      </c>
      <c r="BB6261" s="12" t="s">
        <v>59</v>
      </c>
    </row>
    <row r="6262" spans="1:54" x14ac:dyDescent="0.2">
      <c r="A6262" s="7" t="str">
        <f>VLOOKUP(G6262,'Matching-Tabelle'!$A$76:$B$80,2,FALSE)</f>
        <v>curdin.schenkel@tkb.ch</v>
      </c>
      <c r="B6262" s="7" t="str">
        <f>VLOOKUP(J6262,'Matching-Tabelle'!$A$1:$B$66,2,FALSE)</f>
        <v>WPI CTB</v>
      </c>
      <c r="C6262" s="7" t="str">
        <f>IF(VLOOKUP(J6262,'Matching-Tabelle'!$A$1:$CB$66,3,FALSE)=0,"",VLOOKUP(J6262,'Matching-Tabelle'!$A$1:$CB$66,3,FALSE))</f>
        <v/>
      </c>
      <c r="D6262" s="7">
        <v>2</v>
      </c>
      <c r="E6262" s="7" t="s">
        <v>5190</v>
      </c>
      <c r="F6262" s="8">
        <v>42756</v>
      </c>
      <c r="G6262" s="12" t="s">
        <v>46</v>
      </c>
      <c r="H6262" s="12" t="s">
        <v>47</v>
      </c>
      <c r="I6262" s="12" t="s">
        <v>48</v>
      </c>
      <c r="J6262" s="12">
        <v>14</v>
      </c>
      <c r="K6262" s="12" t="s">
        <v>82</v>
      </c>
      <c r="L6262" s="12" t="s">
        <v>83</v>
      </c>
      <c r="M6262" s="12">
        <v>990001</v>
      </c>
      <c r="N6262" s="12" t="s">
        <v>51</v>
      </c>
      <c r="O6262" s="12">
        <v>0.25</v>
      </c>
      <c r="P6262" s="12"/>
      <c r="Q6262" s="12">
        <v>0.25</v>
      </c>
      <c r="R6262" s="12"/>
      <c r="S6262" s="12" t="s">
        <v>5190</v>
      </c>
      <c r="T6262" s="12"/>
      <c r="U6262" s="12"/>
      <c r="V6262" s="12"/>
      <c r="W6262" s="12"/>
      <c r="X6262" s="12"/>
      <c r="Y6262" s="12"/>
      <c r="Z6262" s="12"/>
      <c r="AA6262" s="12"/>
      <c r="AB6262" s="12"/>
      <c r="AC6262" s="12"/>
      <c r="AD6262" s="12"/>
      <c r="AE6262" s="12">
        <v>12</v>
      </c>
      <c r="AF6262" s="12">
        <v>7.6</v>
      </c>
      <c r="AG6262" s="12">
        <v>5</v>
      </c>
      <c r="AH6262" s="12" t="s">
        <v>53</v>
      </c>
      <c r="AI6262" s="12" t="s">
        <v>54</v>
      </c>
      <c r="AJ6262" s="12">
        <v>2</v>
      </c>
      <c r="AK6262" s="12">
        <v>1</v>
      </c>
      <c r="AL6262" s="12">
        <v>1</v>
      </c>
      <c r="AM6262" s="12" t="s">
        <v>55</v>
      </c>
      <c r="AN6262" s="12" t="s">
        <v>56</v>
      </c>
      <c r="AO6262" s="12"/>
      <c r="AP6262" s="12">
        <v>1</v>
      </c>
      <c r="AQ6262" s="12" t="s">
        <v>57</v>
      </c>
      <c r="AR6262" s="12">
        <v>0</v>
      </c>
      <c r="AS6262" s="12"/>
      <c r="AT6262" s="12"/>
      <c r="AU6262" s="12"/>
      <c r="AV6262" s="12"/>
      <c r="AW6262" s="12" t="s">
        <v>58</v>
      </c>
      <c r="AX6262" s="12">
        <v>0</v>
      </c>
      <c r="AY6262" s="12">
        <v>2</v>
      </c>
      <c r="AZ6262" s="12">
        <v>0.25</v>
      </c>
      <c r="BA6262" s="12">
        <v>0.25</v>
      </c>
      <c r="BB6262" s="12" t="s">
        <v>59</v>
      </c>
    </row>
    <row r="6263" spans="1:54" x14ac:dyDescent="0.2">
      <c r="A6263" s="7" t="str">
        <f>VLOOKUP(G6263,'Matching-Tabelle'!$A$76:$B$80,2,FALSE)</f>
        <v>curdin.schenkel@tkb.ch</v>
      </c>
      <c r="B6263" s="7" t="str">
        <f>VLOOKUP(J6263,'Matching-Tabelle'!$A$1:$B$66,2,FALSE)</f>
        <v>WPI RTB</v>
      </c>
      <c r="C6263" s="7" t="str">
        <f>IF(VLOOKUP(J6263,'Matching-Tabelle'!$A$1:$CB$66,3,FALSE)=0,"",VLOOKUP(J6263,'Matching-Tabelle'!$A$1:$CB$66,3,FALSE))</f>
        <v/>
      </c>
      <c r="D6263" s="7">
        <v>0.25</v>
      </c>
      <c r="E6263" s="7" t="s">
        <v>203</v>
      </c>
      <c r="F6263" s="8">
        <v>42756</v>
      </c>
      <c r="G6263" s="12" t="s">
        <v>46</v>
      </c>
      <c r="H6263" s="12" t="s">
        <v>47</v>
      </c>
      <c r="I6263" s="12" t="s">
        <v>48</v>
      </c>
      <c r="J6263" s="12">
        <v>24</v>
      </c>
      <c r="K6263" s="12" t="s">
        <v>73</v>
      </c>
      <c r="L6263" s="12" t="s">
        <v>74</v>
      </c>
      <c r="M6263" s="12">
        <v>990001</v>
      </c>
      <c r="N6263" s="12" t="s">
        <v>51</v>
      </c>
      <c r="O6263" s="12">
        <v>1</v>
      </c>
      <c r="P6263" s="12"/>
      <c r="Q6263" s="12">
        <v>1</v>
      </c>
      <c r="R6263" s="12"/>
      <c r="S6263" s="12" t="s">
        <v>203</v>
      </c>
      <c r="T6263" s="12"/>
      <c r="U6263" s="12"/>
      <c r="V6263" s="12"/>
      <c r="W6263" s="12"/>
      <c r="X6263" s="12"/>
      <c r="Y6263" s="12"/>
      <c r="Z6263" s="12"/>
      <c r="AA6263" s="12"/>
      <c r="AB6263" s="12"/>
      <c r="AC6263" s="12"/>
      <c r="AD6263" s="12"/>
      <c r="AE6263" s="12">
        <v>12</v>
      </c>
      <c r="AF6263" s="12">
        <v>7.6</v>
      </c>
      <c r="AG6263" s="12">
        <v>5</v>
      </c>
      <c r="AH6263" s="12" t="s">
        <v>53</v>
      </c>
      <c r="AI6263" s="12" t="s">
        <v>54</v>
      </c>
      <c r="AJ6263" s="12">
        <v>2</v>
      </c>
      <c r="AK6263" s="12">
        <v>1</v>
      </c>
      <c r="AL6263" s="12">
        <v>1</v>
      </c>
      <c r="AM6263" s="12" t="s">
        <v>55</v>
      </c>
      <c r="AN6263" s="12" t="s">
        <v>56</v>
      </c>
      <c r="AO6263" s="12"/>
      <c r="AP6263" s="12">
        <v>1</v>
      </c>
      <c r="AQ6263" s="12" t="s">
        <v>57</v>
      </c>
      <c r="AR6263" s="12">
        <v>0</v>
      </c>
      <c r="AS6263" s="12"/>
      <c r="AT6263" s="12"/>
      <c r="AU6263" s="12"/>
      <c r="AV6263" s="12"/>
      <c r="AW6263" s="12" t="s">
        <v>58</v>
      </c>
      <c r="AX6263" s="12">
        <v>0</v>
      </c>
      <c r="AY6263" s="12">
        <v>2</v>
      </c>
      <c r="AZ6263" s="12">
        <v>1</v>
      </c>
      <c r="BA6263" s="12">
        <v>1</v>
      </c>
      <c r="BB6263" s="12" t="s">
        <v>59</v>
      </c>
    </row>
    <row r="6264" spans="1:54" x14ac:dyDescent="0.2">
      <c r="A6264" s="7" t="str">
        <f>VLOOKUP(G6264,'Matching-Tabelle'!$A$76:$B$80,2,FALSE)</f>
        <v>curdin.schenkel@tkb.ch</v>
      </c>
      <c r="B6264" s="7" t="str">
        <f>VLOOKUP(J6264,'Matching-Tabelle'!$A$1:$B$66,2,FALSE)</f>
        <v>WPI CTB</v>
      </c>
      <c r="C6264" s="7" t="str">
        <f>IF(VLOOKUP(J6264,'Matching-Tabelle'!$A$1:$CB$66,3,FALSE)=0,"",VLOOKUP(J6264,'Matching-Tabelle'!$A$1:$CB$66,3,FALSE))</f>
        <v/>
      </c>
      <c r="D6264" s="7">
        <v>1</v>
      </c>
      <c r="E6264" s="7" t="s">
        <v>5191</v>
      </c>
      <c r="F6264" s="8">
        <v>42757</v>
      </c>
      <c r="G6264" s="12" t="s">
        <v>46</v>
      </c>
      <c r="H6264" s="12" t="s">
        <v>47</v>
      </c>
      <c r="I6264" s="12" t="s">
        <v>48</v>
      </c>
      <c r="J6264" s="12">
        <v>922</v>
      </c>
      <c r="K6264" s="12" t="s">
        <v>134</v>
      </c>
      <c r="L6264" s="12" t="s">
        <v>135</v>
      </c>
      <c r="M6264" s="12">
        <v>990001</v>
      </c>
      <c r="N6264" s="12" t="s">
        <v>51</v>
      </c>
      <c r="O6264" s="12">
        <v>1</v>
      </c>
      <c r="P6264" s="12"/>
      <c r="Q6264" s="12">
        <v>1</v>
      </c>
      <c r="R6264" s="12"/>
      <c r="S6264" s="12" t="s">
        <v>5191</v>
      </c>
      <c r="T6264" s="12"/>
      <c r="U6264" s="12"/>
      <c r="V6264" s="12"/>
      <c r="W6264" s="12"/>
      <c r="X6264" s="12"/>
      <c r="Y6264" s="12"/>
      <c r="Z6264" s="12"/>
      <c r="AA6264" s="12"/>
      <c r="AB6264" s="12"/>
      <c r="AC6264" s="12"/>
      <c r="AD6264" s="12"/>
      <c r="AE6264" s="12">
        <v>12</v>
      </c>
      <c r="AF6264" s="12">
        <v>7.6</v>
      </c>
      <c r="AG6264" s="12">
        <v>5</v>
      </c>
      <c r="AH6264" s="12" t="s">
        <v>53</v>
      </c>
      <c r="AI6264" s="12" t="s">
        <v>54</v>
      </c>
      <c r="AJ6264" s="12">
        <v>2</v>
      </c>
      <c r="AK6264" s="12">
        <v>1</v>
      </c>
      <c r="AL6264" s="12">
        <v>1</v>
      </c>
      <c r="AM6264" s="12" t="s">
        <v>55</v>
      </c>
      <c r="AN6264" s="12" t="s">
        <v>56</v>
      </c>
      <c r="AO6264" s="12"/>
      <c r="AP6264" s="12">
        <v>1</v>
      </c>
      <c r="AQ6264" s="12" t="s">
        <v>57</v>
      </c>
      <c r="AR6264" s="12">
        <v>0</v>
      </c>
      <c r="AS6264" s="12"/>
      <c r="AT6264" s="12"/>
      <c r="AU6264" s="12"/>
      <c r="AV6264" s="12"/>
      <c r="AW6264" s="12" t="s">
        <v>58</v>
      </c>
      <c r="AX6264" s="12">
        <v>0</v>
      </c>
      <c r="AY6264" s="12">
        <v>2</v>
      </c>
      <c r="AZ6264" s="12">
        <v>1</v>
      </c>
      <c r="BA6264" s="12">
        <v>1</v>
      </c>
      <c r="BB6264" s="12" t="s">
        <v>59</v>
      </c>
    </row>
    <row r="6265" spans="1:54" x14ac:dyDescent="0.2">
      <c r="A6265" s="7" t="str">
        <f>VLOOKUP(G6265,'Matching-Tabelle'!$A$76:$B$80,2,FALSE)</f>
        <v>curdin.schenkel@tkb.ch</v>
      </c>
      <c r="B6265" s="7" t="str">
        <f>VLOOKUP(J6265,'Matching-Tabelle'!$A$1:$B$66,2,FALSE)</f>
        <v>WPI CTB</v>
      </c>
      <c r="C6265" s="7" t="str">
        <f>IF(VLOOKUP(J6265,'Matching-Tabelle'!$A$1:$CB$66,3,FALSE)=0,"",VLOOKUP(J6265,'Matching-Tabelle'!$A$1:$CB$66,3,FALSE))</f>
        <v/>
      </c>
      <c r="D6265" s="7">
        <v>1</v>
      </c>
      <c r="E6265" s="7" t="s">
        <v>5192</v>
      </c>
      <c r="F6265" s="8">
        <v>42757</v>
      </c>
      <c r="G6265" s="12" t="s">
        <v>46</v>
      </c>
      <c r="H6265" s="12" t="s">
        <v>47</v>
      </c>
      <c r="I6265" s="12" t="s">
        <v>48</v>
      </c>
      <c r="J6265" s="12">
        <v>919</v>
      </c>
      <c r="K6265" s="12" t="s">
        <v>66</v>
      </c>
      <c r="L6265" s="12" t="s">
        <v>67</v>
      </c>
      <c r="M6265" s="12">
        <v>990001</v>
      </c>
      <c r="N6265" s="12" t="s">
        <v>51</v>
      </c>
      <c r="O6265" s="12">
        <v>2.5</v>
      </c>
      <c r="P6265" s="12"/>
      <c r="Q6265" s="12">
        <v>2.5</v>
      </c>
      <c r="R6265" s="12"/>
      <c r="S6265" s="12" t="s">
        <v>5192</v>
      </c>
      <c r="T6265" s="12"/>
      <c r="U6265" s="12"/>
      <c r="V6265" s="12"/>
      <c r="W6265" s="12"/>
      <c r="X6265" s="12"/>
      <c r="Y6265" s="12"/>
      <c r="Z6265" s="12"/>
      <c r="AA6265" s="12"/>
      <c r="AB6265" s="12"/>
      <c r="AC6265" s="12"/>
      <c r="AD6265" s="12"/>
      <c r="AE6265" s="12">
        <v>12</v>
      </c>
      <c r="AF6265" s="12">
        <v>7.6</v>
      </c>
      <c r="AG6265" s="12">
        <v>5</v>
      </c>
      <c r="AH6265" s="12" t="s">
        <v>53</v>
      </c>
      <c r="AI6265" s="12" t="s">
        <v>54</v>
      </c>
      <c r="AJ6265" s="12">
        <v>2</v>
      </c>
      <c r="AK6265" s="12">
        <v>1</v>
      </c>
      <c r="AL6265" s="12">
        <v>1</v>
      </c>
      <c r="AM6265" s="12" t="s">
        <v>55</v>
      </c>
      <c r="AN6265" s="12" t="s">
        <v>56</v>
      </c>
      <c r="AO6265" s="12"/>
      <c r="AP6265" s="12">
        <v>1</v>
      </c>
      <c r="AQ6265" s="12" t="s">
        <v>57</v>
      </c>
      <c r="AR6265" s="12">
        <v>0</v>
      </c>
      <c r="AS6265" s="12"/>
      <c r="AT6265" s="12"/>
      <c r="AU6265" s="12"/>
      <c r="AV6265" s="12"/>
      <c r="AW6265" s="12" t="s">
        <v>58</v>
      </c>
      <c r="AX6265" s="12">
        <v>0</v>
      </c>
      <c r="AY6265" s="12">
        <v>2</v>
      </c>
      <c r="AZ6265" s="12">
        <v>2.5</v>
      </c>
      <c r="BA6265" s="12">
        <v>2.5</v>
      </c>
      <c r="BB6265" s="12" t="s">
        <v>59</v>
      </c>
    </row>
    <row r="6266" spans="1:54" x14ac:dyDescent="0.2">
      <c r="A6266" s="7" t="str">
        <f>VLOOKUP(G6266,'Matching-Tabelle'!$A$76:$B$80,2,FALSE)</f>
        <v>curdin.schenkel@tkb.ch</v>
      </c>
      <c r="B6266" s="7" t="str">
        <f>VLOOKUP(J6266,'Matching-Tabelle'!$A$1:$B$66,2,FALSE)</f>
        <v>Proj XenMobile</v>
      </c>
      <c r="C6266" s="7" t="str">
        <f>IF(VLOOKUP(J6266,'Matching-Tabelle'!$A$1:$CB$66,3,FALSE)=0,"",VLOOKUP(J6266,'Matching-Tabelle'!$A$1:$CB$66,3,FALSE))</f>
        <v>WPI Projekte</v>
      </c>
      <c r="D6266" s="7">
        <v>2.5</v>
      </c>
      <c r="E6266" s="7" t="s">
        <v>5188</v>
      </c>
      <c r="F6266" s="8">
        <v>42757</v>
      </c>
      <c r="G6266" s="12" t="s">
        <v>46</v>
      </c>
      <c r="H6266" s="12" t="s">
        <v>47</v>
      </c>
      <c r="I6266" s="12" t="s">
        <v>48</v>
      </c>
      <c r="J6266" s="12">
        <v>2500251</v>
      </c>
      <c r="K6266" s="12" t="s">
        <v>408</v>
      </c>
      <c r="L6266" s="12" t="s">
        <v>409</v>
      </c>
      <c r="M6266" s="12">
        <v>990001</v>
      </c>
      <c r="N6266" s="12" t="s">
        <v>51</v>
      </c>
      <c r="O6266" s="12">
        <v>0.5</v>
      </c>
      <c r="P6266" s="12"/>
      <c r="Q6266" s="12">
        <v>0.5</v>
      </c>
      <c r="R6266" s="12"/>
      <c r="S6266" s="12" t="s">
        <v>5188</v>
      </c>
      <c r="T6266" s="12"/>
      <c r="U6266" s="12"/>
      <c r="V6266" s="12"/>
      <c r="W6266" s="12"/>
      <c r="X6266" s="12"/>
      <c r="Y6266" s="12"/>
      <c r="Z6266" s="12"/>
      <c r="AA6266" s="12"/>
      <c r="AB6266" s="12"/>
      <c r="AC6266" s="12"/>
      <c r="AD6266" s="12"/>
      <c r="AE6266" s="12">
        <v>5</v>
      </c>
      <c r="AF6266" s="12">
        <v>0</v>
      </c>
      <c r="AG6266" s="12">
        <v>1</v>
      </c>
      <c r="AH6266" s="12" t="s">
        <v>411</v>
      </c>
      <c r="AI6266" s="12" t="s">
        <v>411</v>
      </c>
      <c r="AJ6266" s="12">
        <v>2</v>
      </c>
      <c r="AK6266" s="12">
        <v>1</v>
      </c>
      <c r="AL6266" s="12">
        <v>1</v>
      </c>
      <c r="AM6266" s="12" t="s">
        <v>55</v>
      </c>
      <c r="AN6266" s="12" t="s">
        <v>56</v>
      </c>
      <c r="AO6266" s="12"/>
      <c r="AP6266" s="12">
        <v>1</v>
      </c>
      <c r="AQ6266" s="12" t="s">
        <v>57</v>
      </c>
      <c r="AR6266" s="12">
        <v>0</v>
      </c>
      <c r="AS6266" s="12"/>
      <c r="AT6266" s="12"/>
      <c r="AU6266" s="12"/>
      <c r="AV6266" s="12"/>
      <c r="AW6266" s="12" t="s">
        <v>58</v>
      </c>
      <c r="AX6266" s="12">
        <v>0</v>
      </c>
      <c r="AY6266" s="12">
        <v>2</v>
      </c>
      <c r="AZ6266" s="12">
        <v>0.5</v>
      </c>
      <c r="BA6266" s="12">
        <v>0.5</v>
      </c>
      <c r="BB6266" s="12" t="s">
        <v>59</v>
      </c>
    </row>
    <row r="6267" spans="1:54" x14ac:dyDescent="0.2">
      <c r="A6267" s="7" t="str">
        <f>VLOOKUP(G6267,'Matching-Tabelle'!$A$76:$B$80,2,FALSE)</f>
        <v>curdin.schenkel@tkb.ch</v>
      </c>
      <c r="B6267" s="7" t="str">
        <f>VLOOKUP(J6267,'Matching-Tabelle'!$A$1:$B$66,2,FALSE)</f>
        <v>WPI CTB</v>
      </c>
      <c r="C6267" s="7" t="str">
        <f>IF(VLOOKUP(J6267,'Matching-Tabelle'!$A$1:$CB$66,3,FALSE)=0,"",VLOOKUP(J6267,'Matching-Tabelle'!$A$1:$CB$66,3,FALSE))</f>
        <v/>
      </c>
      <c r="D6267" s="7">
        <v>0.5</v>
      </c>
      <c r="E6267" s="7" t="s">
        <v>190</v>
      </c>
      <c r="F6267" s="8">
        <v>42759</v>
      </c>
      <c r="G6267" s="12" t="s">
        <v>46</v>
      </c>
      <c r="H6267" s="12" t="s">
        <v>47</v>
      </c>
      <c r="I6267" s="12" t="s">
        <v>48</v>
      </c>
      <c r="J6267" s="12">
        <v>14</v>
      </c>
      <c r="K6267" s="12" t="s">
        <v>82</v>
      </c>
      <c r="L6267" s="12" t="s">
        <v>83</v>
      </c>
      <c r="M6267" s="12">
        <v>990001</v>
      </c>
      <c r="N6267" s="12" t="s">
        <v>51</v>
      </c>
      <c r="O6267" s="12">
        <v>0.5</v>
      </c>
      <c r="P6267" s="12"/>
      <c r="Q6267" s="12">
        <v>0.5</v>
      </c>
      <c r="R6267" s="12"/>
      <c r="S6267" s="12" t="s">
        <v>190</v>
      </c>
      <c r="T6267" s="12"/>
      <c r="U6267" s="12"/>
      <c r="V6267" s="12"/>
      <c r="W6267" s="12"/>
      <c r="X6267" s="12"/>
      <c r="Y6267" s="12"/>
      <c r="Z6267" s="12"/>
      <c r="AA6267" s="12"/>
      <c r="AB6267" s="12"/>
      <c r="AC6267" s="12"/>
      <c r="AD6267" s="12"/>
      <c r="AE6267" s="12">
        <v>12</v>
      </c>
      <c r="AF6267" s="12">
        <v>7.6</v>
      </c>
      <c r="AG6267" s="12">
        <v>5</v>
      </c>
      <c r="AH6267" s="12" t="s">
        <v>53</v>
      </c>
      <c r="AI6267" s="12" t="s">
        <v>54</v>
      </c>
      <c r="AJ6267" s="12">
        <v>2</v>
      </c>
      <c r="AK6267" s="12">
        <v>1</v>
      </c>
      <c r="AL6267" s="12">
        <v>1</v>
      </c>
      <c r="AM6267" s="12" t="s">
        <v>55</v>
      </c>
      <c r="AN6267" s="12" t="s">
        <v>56</v>
      </c>
      <c r="AO6267" s="12"/>
      <c r="AP6267" s="12">
        <v>1</v>
      </c>
      <c r="AQ6267" s="12" t="s">
        <v>57</v>
      </c>
      <c r="AR6267" s="12">
        <v>0</v>
      </c>
      <c r="AS6267" s="12"/>
      <c r="AT6267" s="12"/>
      <c r="AU6267" s="12"/>
      <c r="AV6267" s="12"/>
      <c r="AW6267" s="12" t="s">
        <v>58</v>
      </c>
      <c r="AX6267" s="12">
        <v>0</v>
      </c>
      <c r="AY6267" s="12">
        <v>2</v>
      </c>
      <c r="AZ6267" s="12">
        <v>0.5</v>
      </c>
      <c r="BA6267" s="12">
        <v>0.5</v>
      </c>
      <c r="BB6267" s="12" t="s">
        <v>59</v>
      </c>
    </row>
    <row r="6268" spans="1:54" x14ac:dyDescent="0.2">
      <c r="A6268" s="7" t="str">
        <f>VLOOKUP(G6268,'Matching-Tabelle'!$A$76:$B$80,2,FALSE)</f>
        <v>curdin.schenkel@tkb.ch</v>
      </c>
      <c r="B6268" s="7" t="str">
        <f>VLOOKUP(J6268,'Matching-Tabelle'!$A$1:$B$66,2,FALSE)</f>
        <v>WPI CTB</v>
      </c>
      <c r="C6268" s="7" t="str">
        <f>IF(VLOOKUP(J6268,'Matching-Tabelle'!$A$1:$CB$66,3,FALSE)=0,"",VLOOKUP(J6268,'Matching-Tabelle'!$A$1:$CB$66,3,FALSE))</f>
        <v/>
      </c>
      <c r="D6268" s="7">
        <v>0.5</v>
      </c>
      <c r="E6268" s="7" t="s">
        <v>5193</v>
      </c>
      <c r="F6268" s="8">
        <v>42759</v>
      </c>
      <c r="G6268" s="12" t="s">
        <v>46</v>
      </c>
      <c r="H6268" s="12" t="s">
        <v>47</v>
      </c>
      <c r="I6268" s="12" t="s">
        <v>48</v>
      </c>
      <c r="J6268" s="12">
        <v>14</v>
      </c>
      <c r="K6268" s="12" t="s">
        <v>82</v>
      </c>
      <c r="L6268" s="12" t="s">
        <v>83</v>
      </c>
      <c r="M6268" s="12">
        <v>990001</v>
      </c>
      <c r="N6268" s="12" t="s">
        <v>51</v>
      </c>
      <c r="O6268" s="12">
        <v>0.5</v>
      </c>
      <c r="P6268" s="12"/>
      <c r="Q6268" s="12">
        <v>0.5</v>
      </c>
      <c r="R6268" s="12"/>
      <c r="S6268" s="12" t="s">
        <v>5193</v>
      </c>
      <c r="T6268" s="12"/>
      <c r="U6268" s="12"/>
      <c r="V6268" s="12"/>
      <c r="W6268" s="12"/>
      <c r="X6268" s="12"/>
      <c r="Y6268" s="12"/>
      <c r="Z6268" s="12"/>
      <c r="AA6268" s="12"/>
      <c r="AB6268" s="12"/>
      <c r="AC6268" s="12"/>
      <c r="AD6268" s="12"/>
      <c r="AE6268" s="12">
        <v>12</v>
      </c>
      <c r="AF6268" s="12">
        <v>7.6</v>
      </c>
      <c r="AG6268" s="12">
        <v>5</v>
      </c>
      <c r="AH6268" s="12" t="s">
        <v>53</v>
      </c>
      <c r="AI6268" s="12" t="s">
        <v>54</v>
      </c>
      <c r="AJ6268" s="12">
        <v>2</v>
      </c>
      <c r="AK6268" s="12">
        <v>1</v>
      </c>
      <c r="AL6268" s="12">
        <v>1</v>
      </c>
      <c r="AM6268" s="12" t="s">
        <v>55</v>
      </c>
      <c r="AN6268" s="12" t="s">
        <v>56</v>
      </c>
      <c r="AO6268" s="12"/>
      <c r="AP6268" s="12">
        <v>1</v>
      </c>
      <c r="AQ6268" s="12" t="s">
        <v>57</v>
      </c>
      <c r="AR6268" s="12">
        <v>0</v>
      </c>
      <c r="AS6268" s="12"/>
      <c r="AT6268" s="12"/>
      <c r="AU6268" s="12"/>
      <c r="AV6268" s="12"/>
      <c r="AW6268" s="12" t="s">
        <v>58</v>
      </c>
      <c r="AX6268" s="12">
        <v>0</v>
      </c>
      <c r="AY6268" s="12">
        <v>2</v>
      </c>
      <c r="AZ6268" s="12">
        <v>0.5</v>
      </c>
      <c r="BA6268" s="12">
        <v>0.5</v>
      </c>
      <c r="BB6268" s="12" t="s">
        <v>59</v>
      </c>
    </row>
    <row r="6269" spans="1:54" x14ac:dyDescent="0.2">
      <c r="A6269" s="7" t="str">
        <f>VLOOKUP(G6269,'Matching-Tabelle'!$A$76:$B$80,2,FALSE)</f>
        <v>curdin.schenkel@tkb.ch</v>
      </c>
      <c r="B6269" s="7" t="str">
        <f>VLOOKUP(J6269,'Matching-Tabelle'!$A$1:$B$66,2,FALSE)</f>
        <v>WPI CTB</v>
      </c>
      <c r="C6269" s="7" t="str">
        <f>IF(VLOOKUP(J6269,'Matching-Tabelle'!$A$1:$CB$66,3,FALSE)=0,"",VLOOKUP(J6269,'Matching-Tabelle'!$A$1:$CB$66,3,FALSE))</f>
        <v/>
      </c>
      <c r="D6269" s="7">
        <v>0.5</v>
      </c>
      <c r="E6269" s="7" t="s">
        <v>5194</v>
      </c>
      <c r="F6269" s="8">
        <v>42759</v>
      </c>
      <c r="G6269" s="12" t="s">
        <v>46</v>
      </c>
      <c r="H6269" s="12" t="s">
        <v>47</v>
      </c>
      <c r="I6269" s="12" t="s">
        <v>48</v>
      </c>
      <c r="J6269" s="12">
        <v>14</v>
      </c>
      <c r="K6269" s="12" t="s">
        <v>82</v>
      </c>
      <c r="L6269" s="12" t="s">
        <v>83</v>
      </c>
      <c r="M6269" s="12">
        <v>990001</v>
      </c>
      <c r="N6269" s="12" t="s">
        <v>51</v>
      </c>
      <c r="O6269" s="12">
        <v>0.5</v>
      </c>
      <c r="P6269" s="12"/>
      <c r="Q6269" s="12">
        <v>0.5</v>
      </c>
      <c r="R6269" s="12"/>
      <c r="S6269" s="12" t="s">
        <v>5194</v>
      </c>
      <c r="T6269" s="12"/>
      <c r="U6269" s="12"/>
      <c r="V6269" s="12"/>
      <c r="W6269" s="12"/>
      <c r="X6269" s="12"/>
      <c r="Y6269" s="12"/>
      <c r="Z6269" s="12"/>
      <c r="AA6269" s="12"/>
      <c r="AB6269" s="12"/>
      <c r="AC6269" s="12"/>
      <c r="AD6269" s="12"/>
      <c r="AE6269" s="12">
        <v>12</v>
      </c>
      <c r="AF6269" s="12">
        <v>7.6</v>
      </c>
      <c r="AG6269" s="12">
        <v>5</v>
      </c>
      <c r="AH6269" s="12" t="s">
        <v>53</v>
      </c>
      <c r="AI6269" s="12" t="s">
        <v>54</v>
      </c>
      <c r="AJ6269" s="12">
        <v>2</v>
      </c>
      <c r="AK6269" s="12">
        <v>1</v>
      </c>
      <c r="AL6269" s="12">
        <v>1</v>
      </c>
      <c r="AM6269" s="12" t="s">
        <v>55</v>
      </c>
      <c r="AN6269" s="12" t="s">
        <v>56</v>
      </c>
      <c r="AO6269" s="12"/>
      <c r="AP6269" s="12">
        <v>1</v>
      </c>
      <c r="AQ6269" s="12" t="s">
        <v>57</v>
      </c>
      <c r="AR6269" s="12">
        <v>0</v>
      </c>
      <c r="AS6269" s="12"/>
      <c r="AT6269" s="12"/>
      <c r="AU6269" s="12"/>
      <c r="AV6269" s="12"/>
      <c r="AW6269" s="12" t="s">
        <v>58</v>
      </c>
      <c r="AX6269" s="12">
        <v>0</v>
      </c>
      <c r="AY6269" s="12">
        <v>2</v>
      </c>
      <c r="AZ6269" s="12">
        <v>0.5</v>
      </c>
      <c r="BA6269" s="12">
        <v>0.5</v>
      </c>
      <c r="BB6269" s="12" t="s">
        <v>59</v>
      </c>
    </row>
    <row r="6270" spans="1:54" x14ac:dyDescent="0.2">
      <c r="A6270" s="7" t="str">
        <f>VLOOKUP(G6270,'Matching-Tabelle'!$A$76:$B$80,2,FALSE)</f>
        <v>curdin.schenkel@tkb.ch</v>
      </c>
      <c r="B6270" s="7" t="str">
        <f>VLOOKUP(J6270,'Matching-Tabelle'!$A$1:$B$66,2,FALSE)</f>
        <v>WPI CTB</v>
      </c>
      <c r="C6270" s="7" t="str">
        <f>IF(VLOOKUP(J6270,'Matching-Tabelle'!$A$1:$CB$66,3,FALSE)=0,"",VLOOKUP(J6270,'Matching-Tabelle'!$A$1:$CB$66,3,FALSE))</f>
        <v/>
      </c>
      <c r="D6270" s="7">
        <v>0.5</v>
      </c>
      <c r="E6270" s="7" t="s">
        <v>5195</v>
      </c>
      <c r="F6270" s="8">
        <v>42759</v>
      </c>
      <c r="G6270" s="12" t="s">
        <v>46</v>
      </c>
      <c r="H6270" s="12" t="s">
        <v>47</v>
      </c>
      <c r="I6270" s="12" t="s">
        <v>48</v>
      </c>
      <c r="J6270" s="12">
        <v>919</v>
      </c>
      <c r="K6270" s="12" t="s">
        <v>66</v>
      </c>
      <c r="L6270" s="12" t="s">
        <v>67</v>
      </c>
      <c r="M6270" s="12">
        <v>990001</v>
      </c>
      <c r="N6270" s="12" t="s">
        <v>51</v>
      </c>
      <c r="O6270" s="12">
        <v>1</v>
      </c>
      <c r="P6270" s="12"/>
      <c r="Q6270" s="12">
        <v>1</v>
      </c>
      <c r="R6270" s="12"/>
      <c r="S6270" s="12" t="s">
        <v>5195</v>
      </c>
      <c r="T6270" s="12"/>
      <c r="U6270" s="12"/>
      <c r="V6270" s="12"/>
      <c r="W6270" s="12"/>
      <c r="X6270" s="12"/>
      <c r="Y6270" s="12"/>
      <c r="Z6270" s="12"/>
      <c r="AA6270" s="12"/>
      <c r="AB6270" s="12"/>
      <c r="AC6270" s="12"/>
      <c r="AD6270" s="12"/>
      <c r="AE6270" s="12">
        <v>12</v>
      </c>
      <c r="AF6270" s="12">
        <v>7.6</v>
      </c>
      <c r="AG6270" s="12">
        <v>5</v>
      </c>
      <c r="AH6270" s="12" t="s">
        <v>53</v>
      </c>
      <c r="AI6270" s="12" t="s">
        <v>54</v>
      </c>
      <c r="AJ6270" s="12">
        <v>2</v>
      </c>
      <c r="AK6270" s="12">
        <v>1</v>
      </c>
      <c r="AL6270" s="12">
        <v>1</v>
      </c>
      <c r="AM6270" s="12" t="s">
        <v>55</v>
      </c>
      <c r="AN6270" s="12" t="s">
        <v>56</v>
      </c>
      <c r="AO6270" s="12"/>
      <c r="AP6270" s="12">
        <v>1</v>
      </c>
      <c r="AQ6270" s="12" t="s">
        <v>57</v>
      </c>
      <c r="AR6270" s="12">
        <v>0</v>
      </c>
      <c r="AS6270" s="12"/>
      <c r="AT6270" s="12"/>
      <c r="AU6270" s="12"/>
      <c r="AV6270" s="12"/>
      <c r="AW6270" s="12" t="s">
        <v>58</v>
      </c>
      <c r="AX6270" s="12">
        <v>0</v>
      </c>
      <c r="AY6270" s="12">
        <v>2</v>
      </c>
      <c r="AZ6270" s="12">
        <v>1</v>
      </c>
      <c r="BA6270" s="12">
        <v>1</v>
      </c>
      <c r="BB6270" s="12" t="s">
        <v>59</v>
      </c>
    </row>
    <row r="6271" spans="1:54" x14ac:dyDescent="0.2">
      <c r="A6271" s="7" t="str">
        <f>VLOOKUP(G6271,'Matching-Tabelle'!$A$76:$B$80,2,FALSE)</f>
        <v>curdin.schenkel@tkb.ch</v>
      </c>
      <c r="B6271" s="7" t="str">
        <f>VLOOKUP(J6271,'Matching-Tabelle'!$A$1:$B$66,2,FALSE)</f>
        <v>Proj XenMobile</v>
      </c>
      <c r="C6271" s="7" t="str">
        <f>IF(VLOOKUP(J6271,'Matching-Tabelle'!$A$1:$CB$66,3,FALSE)=0,"",VLOOKUP(J6271,'Matching-Tabelle'!$A$1:$CB$66,3,FALSE))</f>
        <v>WPI Projekte</v>
      </c>
      <c r="D6271" s="7">
        <v>1</v>
      </c>
      <c r="E6271" s="7" t="s">
        <v>5196</v>
      </c>
      <c r="F6271" s="8">
        <v>42759</v>
      </c>
      <c r="G6271" s="12" t="s">
        <v>46</v>
      </c>
      <c r="H6271" s="12" t="s">
        <v>47</v>
      </c>
      <c r="I6271" s="12" t="s">
        <v>48</v>
      </c>
      <c r="J6271" s="12">
        <v>2500251</v>
      </c>
      <c r="K6271" s="12" t="s">
        <v>408</v>
      </c>
      <c r="L6271" s="12" t="s">
        <v>409</v>
      </c>
      <c r="M6271" s="12">
        <v>990001</v>
      </c>
      <c r="N6271" s="12" t="s">
        <v>51</v>
      </c>
      <c r="O6271" s="12">
        <v>1.5</v>
      </c>
      <c r="P6271" s="12"/>
      <c r="Q6271" s="12">
        <v>1.5</v>
      </c>
      <c r="R6271" s="12"/>
      <c r="S6271" s="12" t="s">
        <v>5196</v>
      </c>
      <c r="T6271" s="12"/>
      <c r="U6271" s="12"/>
      <c r="V6271" s="12"/>
      <c r="W6271" s="12"/>
      <c r="X6271" s="12"/>
      <c r="Y6271" s="12"/>
      <c r="Z6271" s="12"/>
      <c r="AA6271" s="12"/>
      <c r="AB6271" s="12"/>
      <c r="AC6271" s="12"/>
      <c r="AD6271" s="12"/>
      <c r="AE6271" s="12">
        <v>5</v>
      </c>
      <c r="AF6271" s="12">
        <v>0</v>
      </c>
      <c r="AG6271" s="12">
        <v>1</v>
      </c>
      <c r="AH6271" s="12" t="s">
        <v>411</v>
      </c>
      <c r="AI6271" s="12" t="s">
        <v>411</v>
      </c>
      <c r="AJ6271" s="12">
        <v>2</v>
      </c>
      <c r="AK6271" s="12">
        <v>1</v>
      </c>
      <c r="AL6271" s="12">
        <v>1</v>
      </c>
      <c r="AM6271" s="12" t="s">
        <v>55</v>
      </c>
      <c r="AN6271" s="12" t="s">
        <v>56</v>
      </c>
      <c r="AO6271" s="12"/>
      <c r="AP6271" s="12">
        <v>1</v>
      </c>
      <c r="AQ6271" s="12" t="s">
        <v>57</v>
      </c>
      <c r="AR6271" s="12">
        <v>0</v>
      </c>
      <c r="AS6271" s="12"/>
      <c r="AT6271" s="12"/>
      <c r="AU6271" s="12"/>
      <c r="AV6271" s="12"/>
      <c r="AW6271" s="12" t="s">
        <v>58</v>
      </c>
      <c r="AX6271" s="12">
        <v>0</v>
      </c>
      <c r="AY6271" s="12">
        <v>2</v>
      </c>
      <c r="AZ6271" s="12">
        <v>1.5</v>
      </c>
      <c r="BA6271" s="12">
        <v>1.5</v>
      </c>
      <c r="BB6271" s="12" t="s">
        <v>59</v>
      </c>
    </row>
    <row r="6272" spans="1:54" x14ac:dyDescent="0.2">
      <c r="A6272" s="7" t="str">
        <f>VLOOKUP(G6272,'Matching-Tabelle'!$A$76:$B$80,2,FALSE)</f>
        <v>curdin.schenkel@tkb.ch</v>
      </c>
      <c r="B6272" s="7" t="str">
        <f>VLOOKUP(J6272,'Matching-Tabelle'!$A$1:$B$66,2,FALSE)</f>
        <v>WPI RTB</v>
      </c>
      <c r="C6272" s="7" t="str">
        <f>IF(VLOOKUP(J6272,'Matching-Tabelle'!$A$1:$CB$66,3,FALSE)=0,"",VLOOKUP(J6272,'Matching-Tabelle'!$A$1:$CB$66,3,FALSE))</f>
        <v/>
      </c>
      <c r="D6272" s="7">
        <v>1.5</v>
      </c>
      <c r="E6272" s="7" t="s">
        <v>5197</v>
      </c>
      <c r="F6272" s="8">
        <v>42759</v>
      </c>
      <c r="G6272" s="12" t="s">
        <v>46</v>
      </c>
      <c r="H6272" s="12" t="s">
        <v>47</v>
      </c>
      <c r="I6272" s="12" t="s">
        <v>48</v>
      </c>
      <c r="J6272" s="12">
        <v>24</v>
      </c>
      <c r="K6272" s="12" t="s">
        <v>73</v>
      </c>
      <c r="L6272" s="12" t="s">
        <v>74</v>
      </c>
      <c r="M6272" s="12">
        <v>990001</v>
      </c>
      <c r="N6272" s="12" t="s">
        <v>51</v>
      </c>
      <c r="O6272" s="12">
        <v>1</v>
      </c>
      <c r="P6272" s="12"/>
      <c r="Q6272" s="12">
        <v>1</v>
      </c>
      <c r="R6272" s="12"/>
      <c r="S6272" s="12" t="s">
        <v>5197</v>
      </c>
      <c r="T6272" s="12"/>
      <c r="U6272" s="12"/>
      <c r="V6272" s="12"/>
      <c r="W6272" s="12"/>
      <c r="X6272" s="12"/>
      <c r="Y6272" s="12"/>
      <c r="Z6272" s="12"/>
      <c r="AA6272" s="12"/>
      <c r="AB6272" s="12"/>
      <c r="AC6272" s="12"/>
      <c r="AD6272" s="12"/>
      <c r="AE6272" s="12">
        <v>12</v>
      </c>
      <c r="AF6272" s="12">
        <v>7.6</v>
      </c>
      <c r="AG6272" s="12">
        <v>5</v>
      </c>
      <c r="AH6272" s="12" t="s">
        <v>53</v>
      </c>
      <c r="AI6272" s="12" t="s">
        <v>54</v>
      </c>
      <c r="AJ6272" s="12">
        <v>2</v>
      </c>
      <c r="AK6272" s="12">
        <v>1</v>
      </c>
      <c r="AL6272" s="12">
        <v>1</v>
      </c>
      <c r="AM6272" s="12" t="s">
        <v>55</v>
      </c>
      <c r="AN6272" s="12" t="s">
        <v>56</v>
      </c>
      <c r="AO6272" s="12"/>
      <c r="AP6272" s="12">
        <v>1</v>
      </c>
      <c r="AQ6272" s="12" t="s">
        <v>57</v>
      </c>
      <c r="AR6272" s="12">
        <v>0</v>
      </c>
      <c r="AS6272" s="12"/>
      <c r="AT6272" s="12"/>
      <c r="AU6272" s="12"/>
      <c r="AV6272" s="12"/>
      <c r="AW6272" s="12" t="s">
        <v>58</v>
      </c>
      <c r="AX6272" s="12">
        <v>0</v>
      </c>
      <c r="AY6272" s="12">
        <v>2</v>
      </c>
      <c r="AZ6272" s="12">
        <v>1</v>
      </c>
      <c r="BA6272" s="12">
        <v>1</v>
      </c>
      <c r="BB6272" s="12" t="s">
        <v>59</v>
      </c>
    </row>
    <row r="6273" spans="1:54" x14ac:dyDescent="0.2">
      <c r="A6273" s="7" t="str">
        <f>VLOOKUP(G6273,'Matching-Tabelle'!$A$76:$B$80,2,FALSE)</f>
        <v>curdin.schenkel@tkb.ch</v>
      </c>
      <c r="B6273" s="7" t="str">
        <f>VLOOKUP(J6273,'Matching-Tabelle'!$A$1:$B$66,2,FALSE)</f>
        <v>WPI RTB</v>
      </c>
      <c r="C6273" s="7" t="str">
        <f>IF(VLOOKUP(J6273,'Matching-Tabelle'!$A$1:$CB$66,3,FALSE)=0,"",VLOOKUP(J6273,'Matching-Tabelle'!$A$1:$CB$66,3,FALSE))</f>
        <v/>
      </c>
      <c r="D6273" s="7">
        <v>1</v>
      </c>
      <c r="E6273" s="7" t="s">
        <v>86</v>
      </c>
      <c r="F6273" s="8">
        <v>42759</v>
      </c>
      <c r="G6273" s="12" t="s">
        <v>46</v>
      </c>
      <c r="H6273" s="12" t="s">
        <v>47</v>
      </c>
      <c r="I6273" s="12" t="s">
        <v>48</v>
      </c>
      <c r="J6273" s="12">
        <v>24</v>
      </c>
      <c r="K6273" s="12" t="s">
        <v>73</v>
      </c>
      <c r="L6273" s="12" t="s">
        <v>74</v>
      </c>
      <c r="M6273" s="12">
        <v>990001</v>
      </c>
      <c r="N6273" s="12" t="s">
        <v>51</v>
      </c>
      <c r="O6273" s="12">
        <v>1</v>
      </c>
      <c r="P6273" s="12"/>
      <c r="Q6273" s="12">
        <v>1</v>
      </c>
      <c r="R6273" s="12"/>
      <c r="S6273" s="12" t="s">
        <v>86</v>
      </c>
      <c r="T6273" s="12"/>
      <c r="U6273" s="12"/>
      <c r="V6273" s="12"/>
      <c r="W6273" s="12"/>
      <c r="X6273" s="12"/>
      <c r="Y6273" s="12"/>
      <c r="Z6273" s="12"/>
      <c r="AA6273" s="12"/>
      <c r="AB6273" s="12"/>
      <c r="AC6273" s="12"/>
      <c r="AD6273" s="12"/>
      <c r="AE6273" s="12">
        <v>12</v>
      </c>
      <c r="AF6273" s="12">
        <v>7.6</v>
      </c>
      <c r="AG6273" s="12">
        <v>5</v>
      </c>
      <c r="AH6273" s="12" t="s">
        <v>53</v>
      </c>
      <c r="AI6273" s="12" t="s">
        <v>54</v>
      </c>
      <c r="AJ6273" s="12">
        <v>2</v>
      </c>
      <c r="AK6273" s="12">
        <v>1</v>
      </c>
      <c r="AL6273" s="12">
        <v>1</v>
      </c>
      <c r="AM6273" s="12" t="s">
        <v>55</v>
      </c>
      <c r="AN6273" s="12" t="s">
        <v>56</v>
      </c>
      <c r="AO6273" s="12"/>
      <c r="AP6273" s="12">
        <v>1</v>
      </c>
      <c r="AQ6273" s="12" t="s">
        <v>57</v>
      </c>
      <c r="AR6273" s="12">
        <v>0</v>
      </c>
      <c r="AS6273" s="12"/>
      <c r="AT6273" s="12"/>
      <c r="AU6273" s="12"/>
      <c r="AV6273" s="12"/>
      <c r="AW6273" s="12" t="s">
        <v>58</v>
      </c>
      <c r="AX6273" s="12">
        <v>0</v>
      </c>
      <c r="AY6273" s="12">
        <v>2</v>
      </c>
      <c r="AZ6273" s="12">
        <v>1</v>
      </c>
      <c r="BA6273" s="12">
        <v>1</v>
      </c>
      <c r="BB6273" s="12" t="s">
        <v>59</v>
      </c>
    </row>
    <row r="6274" spans="1:54" x14ac:dyDescent="0.2">
      <c r="A6274" s="7" t="str">
        <f>VLOOKUP(G6274,'Matching-Tabelle'!$A$76:$B$80,2,FALSE)</f>
        <v>curdin.schenkel@tkb.ch</v>
      </c>
      <c r="B6274" s="7" t="str">
        <f>VLOOKUP(J6274,'Matching-Tabelle'!$A$1:$B$66,2,FALSE)</f>
        <v>WPI CTB</v>
      </c>
      <c r="C6274" s="7" t="str">
        <f>IF(VLOOKUP(J6274,'Matching-Tabelle'!$A$1:$CB$66,3,FALSE)=0,"",VLOOKUP(J6274,'Matching-Tabelle'!$A$1:$CB$66,3,FALSE))</f>
        <v/>
      </c>
      <c r="D6274" s="7">
        <v>1</v>
      </c>
      <c r="E6274" s="7" t="s">
        <v>5198</v>
      </c>
      <c r="F6274" s="8">
        <v>42759</v>
      </c>
      <c r="G6274" s="12" t="s">
        <v>46</v>
      </c>
      <c r="H6274" s="12" t="s">
        <v>47</v>
      </c>
      <c r="I6274" s="12" t="s">
        <v>48</v>
      </c>
      <c r="J6274" s="12">
        <v>14</v>
      </c>
      <c r="K6274" s="12" t="s">
        <v>82</v>
      </c>
      <c r="L6274" s="12" t="s">
        <v>83</v>
      </c>
      <c r="M6274" s="12">
        <v>990001</v>
      </c>
      <c r="N6274" s="12" t="s">
        <v>51</v>
      </c>
      <c r="O6274" s="12">
        <v>1</v>
      </c>
      <c r="P6274" s="12"/>
      <c r="Q6274" s="12">
        <v>1</v>
      </c>
      <c r="R6274" s="12"/>
      <c r="S6274" s="12" t="s">
        <v>5198</v>
      </c>
      <c r="T6274" s="12"/>
      <c r="U6274" s="12"/>
      <c r="V6274" s="12"/>
      <c r="W6274" s="12"/>
      <c r="X6274" s="12"/>
      <c r="Y6274" s="12"/>
      <c r="Z6274" s="12"/>
      <c r="AA6274" s="12"/>
      <c r="AB6274" s="12"/>
      <c r="AC6274" s="12"/>
      <c r="AD6274" s="12"/>
      <c r="AE6274" s="12">
        <v>12</v>
      </c>
      <c r="AF6274" s="12">
        <v>7.6</v>
      </c>
      <c r="AG6274" s="12">
        <v>5</v>
      </c>
      <c r="AH6274" s="12" t="s">
        <v>53</v>
      </c>
      <c r="AI6274" s="12" t="s">
        <v>54</v>
      </c>
      <c r="AJ6274" s="12">
        <v>2</v>
      </c>
      <c r="AK6274" s="12">
        <v>1</v>
      </c>
      <c r="AL6274" s="12">
        <v>1</v>
      </c>
      <c r="AM6274" s="12" t="s">
        <v>55</v>
      </c>
      <c r="AN6274" s="12" t="s">
        <v>56</v>
      </c>
      <c r="AO6274" s="12"/>
      <c r="AP6274" s="12">
        <v>1</v>
      </c>
      <c r="AQ6274" s="12" t="s">
        <v>57</v>
      </c>
      <c r="AR6274" s="12">
        <v>0</v>
      </c>
      <c r="AS6274" s="12"/>
      <c r="AT6274" s="12"/>
      <c r="AU6274" s="12"/>
      <c r="AV6274" s="12"/>
      <c r="AW6274" s="12" t="s">
        <v>58</v>
      </c>
      <c r="AX6274" s="12">
        <v>0</v>
      </c>
      <c r="AY6274" s="12">
        <v>2</v>
      </c>
      <c r="AZ6274" s="12">
        <v>1</v>
      </c>
      <c r="BA6274" s="12">
        <v>1</v>
      </c>
      <c r="BB6274" s="12" t="s">
        <v>59</v>
      </c>
    </row>
    <row r="6275" spans="1:54" x14ac:dyDescent="0.2">
      <c r="A6275" s="7" t="str">
        <f>VLOOKUP(G6275,'Matching-Tabelle'!$A$76:$B$80,2,FALSE)</f>
        <v>curdin.schenkel@tkb.ch</v>
      </c>
      <c r="B6275" s="7" t="str">
        <f>VLOOKUP(J6275,'Matching-Tabelle'!$A$1:$B$66,2,FALSE)</f>
        <v>WPI CTB</v>
      </c>
      <c r="C6275" s="7" t="str">
        <f>IF(VLOOKUP(J6275,'Matching-Tabelle'!$A$1:$CB$66,3,FALSE)=0,"",VLOOKUP(J6275,'Matching-Tabelle'!$A$1:$CB$66,3,FALSE))</f>
        <v/>
      </c>
      <c r="D6275" s="7">
        <v>1</v>
      </c>
      <c r="E6275" s="7" t="s">
        <v>5199</v>
      </c>
      <c r="F6275" s="8">
        <v>42759</v>
      </c>
      <c r="G6275" s="12" t="s">
        <v>46</v>
      </c>
      <c r="H6275" s="12" t="s">
        <v>47</v>
      </c>
      <c r="I6275" s="12" t="s">
        <v>48</v>
      </c>
      <c r="J6275" s="12">
        <v>925</v>
      </c>
      <c r="K6275" s="12" t="s">
        <v>49</v>
      </c>
      <c r="L6275" s="12" t="s">
        <v>50</v>
      </c>
      <c r="M6275" s="12">
        <v>990001</v>
      </c>
      <c r="N6275" s="12" t="s">
        <v>51</v>
      </c>
      <c r="O6275" s="12">
        <v>1</v>
      </c>
      <c r="P6275" s="12"/>
      <c r="Q6275" s="12">
        <v>1</v>
      </c>
      <c r="R6275" s="12"/>
      <c r="S6275" s="12" t="s">
        <v>5199</v>
      </c>
      <c r="T6275" s="12"/>
      <c r="U6275" s="12"/>
      <c r="V6275" s="12"/>
      <c r="W6275" s="12"/>
      <c r="X6275" s="12"/>
      <c r="Y6275" s="12"/>
      <c r="Z6275" s="12"/>
      <c r="AA6275" s="12"/>
      <c r="AB6275" s="12"/>
      <c r="AC6275" s="12"/>
      <c r="AD6275" s="12"/>
      <c r="AE6275" s="12">
        <v>12</v>
      </c>
      <c r="AF6275" s="12">
        <v>7.6</v>
      </c>
      <c r="AG6275" s="12">
        <v>5</v>
      </c>
      <c r="AH6275" s="12" t="s">
        <v>53</v>
      </c>
      <c r="AI6275" s="12" t="s">
        <v>54</v>
      </c>
      <c r="AJ6275" s="12">
        <v>2</v>
      </c>
      <c r="AK6275" s="12">
        <v>1</v>
      </c>
      <c r="AL6275" s="12">
        <v>1</v>
      </c>
      <c r="AM6275" s="12" t="s">
        <v>55</v>
      </c>
      <c r="AN6275" s="12" t="s">
        <v>56</v>
      </c>
      <c r="AO6275" s="12"/>
      <c r="AP6275" s="12">
        <v>1</v>
      </c>
      <c r="AQ6275" s="12" t="s">
        <v>57</v>
      </c>
      <c r="AR6275" s="12">
        <v>0</v>
      </c>
      <c r="AS6275" s="12"/>
      <c r="AT6275" s="12"/>
      <c r="AU6275" s="12"/>
      <c r="AV6275" s="12"/>
      <c r="AW6275" s="12" t="s">
        <v>58</v>
      </c>
      <c r="AX6275" s="12">
        <v>0</v>
      </c>
      <c r="AY6275" s="12">
        <v>2</v>
      </c>
      <c r="AZ6275" s="12">
        <v>1</v>
      </c>
      <c r="BA6275" s="12">
        <v>1</v>
      </c>
      <c r="BB6275" s="12" t="s">
        <v>59</v>
      </c>
    </row>
    <row r="6276" spans="1:54" x14ac:dyDescent="0.2">
      <c r="A6276" s="7" t="str">
        <f>VLOOKUP(G6276,'Matching-Tabelle'!$A$76:$B$80,2,FALSE)</f>
        <v>curdin.schenkel@tkb.ch</v>
      </c>
      <c r="B6276" s="7" t="str">
        <f>VLOOKUP(J6276,'Matching-Tabelle'!$A$1:$B$66,2,FALSE)</f>
        <v>WPI RTB</v>
      </c>
      <c r="C6276" s="7" t="str">
        <f>IF(VLOOKUP(J6276,'Matching-Tabelle'!$A$1:$CB$66,3,FALSE)=0,"",VLOOKUP(J6276,'Matching-Tabelle'!$A$1:$CB$66,3,FALSE))</f>
        <v/>
      </c>
      <c r="D6276" s="7">
        <v>1</v>
      </c>
      <c r="E6276" s="7" t="s">
        <v>5200</v>
      </c>
      <c r="F6276" s="8">
        <v>42759</v>
      </c>
      <c r="G6276" s="12" t="s">
        <v>46</v>
      </c>
      <c r="H6276" s="12" t="s">
        <v>47</v>
      </c>
      <c r="I6276" s="12" t="s">
        <v>48</v>
      </c>
      <c r="J6276" s="12">
        <v>24</v>
      </c>
      <c r="K6276" s="12" t="s">
        <v>73</v>
      </c>
      <c r="L6276" s="12" t="s">
        <v>74</v>
      </c>
      <c r="M6276" s="12">
        <v>990001</v>
      </c>
      <c r="N6276" s="12" t="s">
        <v>51</v>
      </c>
      <c r="O6276" s="12">
        <v>2</v>
      </c>
      <c r="P6276" s="12"/>
      <c r="Q6276" s="12">
        <v>2</v>
      </c>
      <c r="R6276" s="12"/>
      <c r="S6276" s="12" t="s">
        <v>5200</v>
      </c>
      <c r="T6276" s="12"/>
      <c r="U6276" s="12"/>
      <c r="V6276" s="12"/>
      <c r="W6276" s="12"/>
      <c r="X6276" s="12"/>
      <c r="Y6276" s="12"/>
      <c r="Z6276" s="12"/>
      <c r="AA6276" s="12"/>
      <c r="AB6276" s="12"/>
      <c r="AC6276" s="12"/>
      <c r="AD6276" s="12"/>
      <c r="AE6276" s="12">
        <v>12</v>
      </c>
      <c r="AF6276" s="12">
        <v>7.6</v>
      </c>
      <c r="AG6276" s="12">
        <v>5</v>
      </c>
      <c r="AH6276" s="12" t="s">
        <v>53</v>
      </c>
      <c r="AI6276" s="12" t="s">
        <v>54</v>
      </c>
      <c r="AJ6276" s="12">
        <v>2</v>
      </c>
      <c r="AK6276" s="12">
        <v>1</v>
      </c>
      <c r="AL6276" s="12">
        <v>1</v>
      </c>
      <c r="AM6276" s="12" t="s">
        <v>55</v>
      </c>
      <c r="AN6276" s="12" t="s">
        <v>56</v>
      </c>
      <c r="AO6276" s="12"/>
      <c r="AP6276" s="12">
        <v>1</v>
      </c>
      <c r="AQ6276" s="12" t="s">
        <v>57</v>
      </c>
      <c r="AR6276" s="12">
        <v>0</v>
      </c>
      <c r="AS6276" s="12"/>
      <c r="AT6276" s="12"/>
      <c r="AU6276" s="12"/>
      <c r="AV6276" s="12"/>
      <c r="AW6276" s="12" t="s">
        <v>58</v>
      </c>
      <c r="AX6276" s="12">
        <v>0</v>
      </c>
      <c r="AY6276" s="12">
        <v>2</v>
      </c>
      <c r="AZ6276" s="12">
        <v>2</v>
      </c>
      <c r="BA6276" s="12">
        <v>2</v>
      </c>
      <c r="BB6276" s="12" t="s">
        <v>59</v>
      </c>
    </row>
    <row r="6277" spans="1:54" x14ac:dyDescent="0.2">
      <c r="A6277" s="7" t="str">
        <f>VLOOKUP(G6277,'Matching-Tabelle'!$A$76:$B$80,2,FALSE)</f>
        <v>curdin.schenkel@tkb.ch</v>
      </c>
      <c r="B6277" s="7" t="str">
        <f>VLOOKUP(J6277,'Matching-Tabelle'!$A$1:$B$66,2,FALSE)</f>
        <v>WPI CTB</v>
      </c>
      <c r="C6277" s="7" t="str">
        <f>IF(VLOOKUP(J6277,'Matching-Tabelle'!$A$1:$CB$66,3,FALSE)=0,"",VLOOKUP(J6277,'Matching-Tabelle'!$A$1:$CB$66,3,FALSE))</f>
        <v/>
      </c>
      <c r="D6277" s="7">
        <v>2</v>
      </c>
      <c r="E6277" s="7" t="s">
        <v>5201</v>
      </c>
      <c r="F6277" s="8">
        <v>42760</v>
      </c>
      <c r="G6277" s="12" t="s">
        <v>46</v>
      </c>
      <c r="H6277" s="12" t="s">
        <v>47</v>
      </c>
      <c r="I6277" s="12" t="s">
        <v>48</v>
      </c>
      <c r="J6277" s="12">
        <v>14</v>
      </c>
      <c r="K6277" s="12" t="s">
        <v>82</v>
      </c>
      <c r="L6277" s="12" t="s">
        <v>83</v>
      </c>
      <c r="M6277" s="12">
        <v>990001</v>
      </c>
      <c r="N6277" s="12" t="s">
        <v>51</v>
      </c>
      <c r="O6277" s="12">
        <v>1</v>
      </c>
      <c r="P6277" s="12"/>
      <c r="Q6277" s="12">
        <v>1</v>
      </c>
      <c r="R6277" s="12"/>
      <c r="S6277" s="12" t="s">
        <v>5201</v>
      </c>
      <c r="T6277" s="12"/>
      <c r="U6277" s="12"/>
      <c r="V6277" s="12"/>
      <c r="W6277" s="12"/>
      <c r="X6277" s="12"/>
      <c r="Y6277" s="12"/>
      <c r="Z6277" s="12"/>
      <c r="AA6277" s="12"/>
      <c r="AB6277" s="12"/>
      <c r="AC6277" s="12"/>
      <c r="AD6277" s="12"/>
      <c r="AE6277" s="12">
        <v>12</v>
      </c>
      <c r="AF6277" s="12">
        <v>7.6</v>
      </c>
      <c r="AG6277" s="12">
        <v>5</v>
      </c>
      <c r="AH6277" s="12" t="s">
        <v>53</v>
      </c>
      <c r="AI6277" s="12" t="s">
        <v>54</v>
      </c>
      <c r="AJ6277" s="12">
        <v>2</v>
      </c>
      <c r="AK6277" s="12">
        <v>1</v>
      </c>
      <c r="AL6277" s="12">
        <v>1</v>
      </c>
      <c r="AM6277" s="12" t="s">
        <v>55</v>
      </c>
      <c r="AN6277" s="12" t="s">
        <v>56</v>
      </c>
      <c r="AO6277" s="12"/>
      <c r="AP6277" s="12">
        <v>1</v>
      </c>
      <c r="AQ6277" s="12" t="s">
        <v>57</v>
      </c>
      <c r="AR6277" s="12">
        <v>0</v>
      </c>
      <c r="AS6277" s="12"/>
      <c r="AT6277" s="12"/>
      <c r="AU6277" s="12"/>
      <c r="AV6277" s="12"/>
      <c r="AW6277" s="12" t="s">
        <v>58</v>
      </c>
      <c r="AX6277" s="12">
        <v>0</v>
      </c>
      <c r="AY6277" s="12">
        <v>2</v>
      </c>
      <c r="AZ6277" s="12">
        <v>1</v>
      </c>
      <c r="BA6277" s="12">
        <v>1</v>
      </c>
      <c r="BB6277" s="12" t="s">
        <v>59</v>
      </c>
    </row>
    <row r="6278" spans="1:54" x14ac:dyDescent="0.2">
      <c r="A6278" s="7" t="str">
        <f>VLOOKUP(G6278,'Matching-Tabelle'!$A$76:$B$80,2,FALSE)</f>
        <v>curdin.schenkel@tkb.ch</v>
      </c>
      <c r="B6278" s="7" t="str">
        <f>VLOOKUP(J6278,'Matching-Tabelle'!$A$1:$B$66,2,FALSE)</f>
        <v>WPI CTB</v>
      </c>
      <c r="C6278" s="7" t="str">
        <f>IF(VLOOKUP(J6278,'Matching-Tabelle'!$A$1:$CB$66,3,FALSE)=0,"",VLOOKUP(J6278,'Matching-Tabelle'!$A$1:$CB$66,3,FALSE))</f>
        <v/>
      </c>
      <c r="D6278" s="7">
        <v>1</v>
      </c>
      <c r="E6278" s="7" t="s">
        <v>5202</v>
      </c>
      <c r="F6278" s="8">
        <v>42760</v>
      </c>
      <c r="G6278" s="12" t="s">
        <v>46</v>
      </c>
      <c r="H6278" s="12" t="s">
        <v>47</v>
      </c>
      <c r="I6278" s="12" t="s">
        <v>48</v>
      </c>
      <c r="J6278" s="12">
        <v>919</v>
      </c>
      <c r="K6278" s="12" t="s">
        <v>66</v>
      </c>
      <c r="L6278" s="12" t="s">
        <v>67</v>
      </c>
      <c r="M6278" s="12">
        <v>990001</v>
      </c>
      <c r="N6278" s="12" t="s">
        <v>51</v>
      </c>
      <c r="O6278" s="12">
        <v>1</v>
      </c>
      <c r="P6278" s="12"/>
      <c r="Q6278" s="12">
        <v>1</v>
      </c>
      <c r="R6278" s="12"/>
      <c r="S6278" s="12" t="s">
        <v>5202</v>
      </c>
      <c r="T6278" s="12"/>
      <c r="U6278" s="12"/>
      <c r="V6278" s="12"/>
      <c r="W6278" s="12"/>
      <c r="X6278" s="12"/>
      <c r="Y6278" s="12"/>
      <c r="Z6278" s="12"/>
      <c r="AA6278" s="12"/>
      <c r="AB6278" s="12"/>
      <c r="AC6278" s="12"/>
      <c r="AD6278" s="12"/>
      <c r="AE6278" s="12">
        <v>12</v>
      </c>
      <c r="AF6278" s="12">
        <v>7.6</v>
      </c>
      <c r="AG6278" s="12">
        <v>5</v>
      </c>
      <c r="AH6278" s="12" t="s">
        <v>53</v>
      </c>
      <c r="AI6278" s="12" t="s">
        <v>54</v>
      </c>
      <c r="AJ6278" s="12">
        <v>2</v>
      </c>
      <c r="AK6278" s="12">
        <v>1</v>
      </c>
      <c r="AL6278" s="12">
        <v>1</v>
      </c>
      <c r="AM6278" s="12" t="s">
        <v>55</v>
      </c>
      <c r="AN6278" s="12" t="s">
        <v>56</v>
      </c>
      <c r="AO6278" s="12"/>
      <c r="AP6278" s="12">
        <v>1</v>
      </c>
      <c r="AQ6278" s="12" t="s">
        <v>57</v>
      </c>
      <c r="AR6278" s="12">
        <v>0</v>
      </c>
      <c r="AS6278" s="12"/>
      <c r="AT6278" s="12"/>
      <c r="AU6278" s="12"/>
      <c r="AV6278" s="12"/>
      <c r="AW6278" s="12" t="s">
        <v>58</v>
      </c>
      <c r="AX6278" s="12">
        <v>0</v>
      </c>
      <c r="AY6278" s="12">
        <v>2</v>
      </c>
      <c r="AZ6278" s="12">
        <v>1</v>
      </c>
      <c r="BA6278" s="12">
        <v>1</v>
      </c>
      <c r="BB6278" s="12" t="s">
        <v>59</v>
      </c>
    </row>
    <row r="6279" spans="1:54" x14ac:dyDescent="0.2">
      <c r="A6279" s="7" t="str">
        <f>VLOOKUP(G6279,'Matching-Tabelle'!$A$76:$B$80,2,FALSE)</f>
        <v>curdin.schenkel@tkb.ch</v>
      </c>
      <c r="B6279" s="7" t="str">
        <f>VLOOKUP(J6279,'Matching-Tabelle'!$A$1:$B$66,2,FALSE)</f>
        <v>WPI CTB</v>
      </c>
      <c r="C6279" s="7" t="str">
        <f>IF(VLOOKUP(J6279,'Matching-Tabelle'!$A$1:$CB$66,3,FALSE)=0,"",VLOOKUP(J6279,'Matching-Tabelle'!$A$1:$CB$66,3,FALSE))</f>
        <v/>
      </c>
      <c r="D6279" s="7">
        <v>1</v>
      </c>
      <c r="E6279" s="7" t="s">
        <v>5203</v>
      </c>
      <c r="F6279" s="8">
        <v>42760</v>
      </c>
      <c r="G6279" s="12" t="s">
        <v>46</v>
      </c>
      <c r="H6279" s="12" t="s">
        <v>47</v>
      </c>
      <c r="I6279" s="12" t="s">
        <v>48</v>
      </c>
      <c r="J6279" s="12">
        <v>928</v>
      </c>
      <c r="K6279" s="12" t="s">
        <v>870</v>
      </c>
      <c r="L6279" s="12" t="s">
        <v>871</v>
      </c>
      <c r="M6279" s="12">
        <v>990001</v>
      </c>
      <c r="N6279" s="12" t="s">
        <v>51</v>
      </c>
      <c r="O6279" s="12">
        <v>1.5</v>
      </c>
      <c r="P6279" s="12"/>
      <c r="Q6279" s="12">
        <v>1.5</v>
      </c>
      <c r="R6279" s="12"/>
      <c r="S6279" s="12" t="s">
        <v>5203</v>
      </c>
      <c r="T6279" s="12"/>
      <c r="U6279" s="12"/>
      <c r="V6279" s="12"/>
      <c r="W6279" s="12"/>
      <c r="X6279" s="12"/>
      <c r="Y6279" s="12"/>
      <c r="Z6279" s="12"/>
      <c r="AA6279" s="12"/>
      <c r="AB6279" s="12"/>
      <c r="AC6279" s="12"/>
      <c r="AD6279" s="12"/>
      <c r="AE6279" s="12">
        <v>12</v>
      </c>
      <c r="AF6279" s="12">
        <v>7.6</v>
      </c>
      <c r="AG6279" s="12">
        <v>5</v>
      </c>
      <c r="AH6279" s="12" t="s">
        <v>53</v>
      </c>
      <c r="AI6279" s="12" t="s">
        <v>54</v>
      </c>
      <c r="AJ6279" s="12">
        <v>2</v>
      </c>
      <c r="AK6279" s="12">
        <v>1</v>
      </c>
      <c r="AL6279" s="12">
        <v>1</v>
      </c>
      <c r="AM6279" s="12" t="s">
        <v>55</v>
      </c>
      <c r="AN6279" s="12" t="s">
        <v>56</v>
      </c>
      <c r="AO6279" s="12"/>
      <c r="AP6279" s="12">
        <v>1</v>
      </c>
      <c r="AQ6279" s="12" t="s">
        <v>57</v>
      </c>
      <c r="AR6279" s="12">
        <v>0</v>
      </c>
      <c r="AS6279" s="12"/>
      <c r="AT6279" s="12"/>
      <c r="AU6279" s="12"/>
      <c r="AV6279" s="12"/>
      <c r="AW6279" s="12" t="s">
        <v>58</v>
      </c>
      <c r="AX6279" s="12">
        <v>0</v>
      </c>
      <c r="AY6279" s="12">
        <v>2</v>
      </c>
      <c r="AZ6279" s="12">
        <v>1.5</v>
      </c>
      <c r="BA6279" s="12">
        <v>1.5</v>
      </c>
      <c r="BB6279" s="12" t="s">
        <v>59</v>
      </c>
    </row>
    <row r="6280" spans="1:54" x14ac:dyDescent="0.2">
      <c r="A6280" s="7" t="str">
        <f>VLOOKUP(G6280,'Matching-Tabelle'!$A$76:$B$80,2,FALSE)</f>
        <v>curdin.schenkel@tkb.ch</v>
      </c>
      <c r="B6280" s="7" t="str">
        <f>VLOOKUP(J6280,'Matching-Tabelle'!$A$1:$B$66,2,FALSE)</f>
        <v>WPI CTB</v>
      </c>
      <c r="C6280" s="7" t="str">
        <f>IF(VLOOKUP(J6280,'Matching-Tabelle'!$A$1:$CB$66,3,FALSE)=0,"",VLOOKUP(J6280,'Matching-Tabelle'!$A$1:$CB$66,3,FALSE))</f>
        <v/>
      </c>
      <c r="D6280" s="7">
        <v>1.5</v>
      </c>
      <c r="E6280" s="7" t="s">
        <v>5204</v>
      </c>
      <c r="F6280" s="8">
        <v>42760</v>
      </c>
      <c r="G6280" s="12" t="s">
        <v>46</v>
      </c>
      <c r="H6280" s="12" t="s">
        <v>47</v>
      </c>
      <c r="I6280" s="12" t="s">
        <v>48</v>
      </c>
      <c r="J6280" s="12">
        <v>928</v>
      </c>
      <c r="K6280" s="12" t="s">
        <v>870</v>
      </c>
      <c r="L6280" s="12" t="s">
        <v>871</v>
      </c>
      <c r="M6280" s="12">
        <v>990001</v>
      </c>
      <c r="N6280" s="12" t="s">
        <v>51</v>
      </c>
      <c r="O6280" s="12">
        <v>0.5</v>
      </c>
      <c r="P6280" s="12"/>
      <c r="Q6280" s="12">
        <v>0.5</v>
      </c>
      <c r="R6280" s="12"/>
      <c r="S6280" s="12" t="s">
        <v>5204</v>
      </c>
      <c r="T6280" s="12"/>
      <c r="U6280" s="12"/>
      <c r="V6280" s="12"/>
      <c r="W6280" s="12"/>
      <c r="X6280" s="12"/>
      <c r="Y6280" s="12"/>
      <c r="Z6280" s="12"/>
      <c r="AA6280" s="12"/>
      <c r="AB6280" s="12"/>
      <c r="AC6280" s="12"/>
      <c r="AD6280" s="12"/>
      <c r="AE6280" s="12">
        <v>12</v>
      </c>
      <c r="AF6280" s="12">
        <v>7.6</v>
      </c>
      <c r="AG6280" s="12">
        <v>5</v>
      </c>
      <c r="AH6280" s="12" t="s">
        <v>53</v>
      </c>
      <c r="AI6280" s="12" t="s">
        <v>54</v>
      </c>
      <c r="AJ6280" s="12">
        <v>2</v>
      </c>
      <c r="AK6280" s="12">
        <v>1</v>
      </c>
      <c r="AL6280" s="12">
        <v>1</v>
      </c>
      <c r="AM6280" s="12" t="s">
        <v>55</v>
      </c>
      <c r="AN6280" s="12" t="s">
        <v>56</v>
      </c>
      <c r="AO6280" s="12"/>
      <c r="AP6280" s="12">
        <v>1</v>
      </c>
      <c r="AQ6280" s="12" t="s">
        <v>57</v>
      </c>
      <c r="AR6280" s="12">
        <v>0</v>
      </c>
      <c r="AS6280" s="12"/>
      <c r="AT6280" s="12"/>
      <c r="AU6280" s="12"/>
      <c r="AV6280" s="12"/>
      <c r="AW6280" s="12" t="s">
        <v>58</v>
      </c>
      <c r="AX6280" s="12">
        <v>0</v>
      </c>
      <c r="AY6280" s="12">
        <v>2</v>
      </c>
      <c r="AZ6280" s="12">
        <v>0.5</v>
      </c>
      <c r="BA6280" s="12">
        <v>0.5</v>
      </c>
      <c r="BB6280" s="12" t="s">
        <v>59</v>
      </c>
    </row>
    <row r="6281" spans="1:54" x14ac:dyDescent="0.2">
      <c r="A6281" s="7" t="str">
        <f>VLOOKUP(G6281,'Matching-Tabelle'!$A$76:$B$80,2,FALSE)</f>
        <v>curdin.schenkel@tkb.ch</v>
      </c>
      <c r="B6281" s="7" t="str">
        <f>VLOOKUP(J6281,'Matching-Tabelle'!$A$1:$B$66,2,FALSE)</f>
        <v>WPI RTB</v>
      </c>
      <c r="C6281" s="7" t="str">
        <f>IF(VLOOKUP(J6281,'Matching-Tabelle'!$A$1:$CB$66,3,FALSE)=0,"",VLOOKUP(J6281,'Matching-Tabelle'!$A$1:$CB$66,3,FALSE))</f>
        <v/>
      </c>
      <c r="D6281" s="7">
        <v>0.5</v>
      </c>
      <c r="E6281" s="7" t="s">
        <v>5205</v>
      </c>
      <c r="F6281" s="8">
        <v>42760</v>
      </c>
      <c r="G6281" s="12" t="s">
        <v>46</v>
      </c>
      <c r="H6281" s="12" t="s">
        <v>47</v>
      </c>
      <c r="I6281" s="12" t="s">
        <v>48</v>
      </c>
      <c r="J6281" s="12">
        <v>24</v>
      </c>
      <c r="K6281" s="12" t="s">
        <v>73</v>
      </c>
      <c r="L6281" s="12" t="s">
        <v>74</v>
      </c>
      <c r="M6281" s="12">
        <v>990001</v>
      </c>
      <c r="N6281" s="12" t="s">
        <v>51</v>
      </c>
      <c r="O6281" s="12">
        <v>1</v>
      </c>
      <c r="P6281" s="12"/>
      <c r="Q6281" s="12">
        <v>1</v>
      </c>
      <c r="R6281" s="12"/>
      <c r="S6281" s="12" t="s">
        <v>5205</v>
      </c>
      <c r="T6281" s="12"/>
      <c r="U6281" s="12"/>
      <c r="V6281" s="12"/>
      <c r="W6281" s="12"/>
      <c r="X6281" s="12"/>
      <c r="Y6281" s="12"/>
      <c r="Z6281" s="12"/>
      <c r="AA6281" s="12"/>
      <c r="AB6281" s="12"/>
      <c r="AC6281" s="12"/>
      <c r="AD6281" s="12"/>
      <c r="AE6281" s="12">
        <v>12</v>
      </c>
      <c r="AF6281" s="12">
        <v>7.6</v>
      </c>
      <c r="AG6281" s="12">
        <v>5</v>
      </c>
      <c r="AH6281" s="12" t="s">
        <v>53</v>
      </c>
      <c r="AI6281" s="12" t="s">
        <v>54</v>
      </c>
      <c r="AJ6281" s="12">
        <v>2</v>
      </c>
      <c r="AK6281" s="12">
        <v>1</v>
      </c>
      <c r="AL6281" s="12">
        <v>1</v>
      </c>
      <c r="AM6281" s="12" t="s">
        <v>55</v>
      </c>
      <c r="AN6281" s="12" t="s">
        <v>56</v>
      </c>
      <c r="AO6281" s="12"/>
      <c r="AP6281" s="12">
        <v>1</v>
      </c>
      <c r="AQ6281" s="12" t="s">
        <v>57</v>
      </c>
      <c r="AR6281" s="12">
        <v>0</v>
      </c>
      <c r="AS6281" s="12"/>
      <c r="AT6281" s="12"/>
      <c r="AU6281" s="12"/>
      <c r="AV6281" s="12"/>
      <c r="AW6281" s="12" t="s">
        <v>58</v>
      </c>
      <c r="AX6281" s="12">
        <v>0</v>
      </c>
      <c r="AY6281" s="12">
        <v>2</v>
      </c>
      <c r="AZ6281" s="12">
        <v>1</v>
      </c>
      <c r="BA6281" s="12">
        <v>1</v>
      </c>
      <c r="BB6281" s="12" t="s">
        <v>59</v>
      </c>
    </row>
    <row r="6282" spans="1:54" x14ac:dyDescent="0.2">
      <c r="A6282" s="7" t="str">
        <f>VLOOKUP(G6282,'Matching-Tabelle'!$A$76:$B$80,2,FALSE)</f>
        <v>curdin.schenkel@tkb.ch</v>
      </c>
      <c r="B6282" s="7" t="str">
        <f>VLOOKUP(J6282,'Matching-Tabelle'!$A$1:$B$66,2,FALSE)</f>
        <v>Proj XenMobile</v>
      </c>
      <c r="C6282" s="7" t="str">
        <f>IF(VLOOKUP(J6282,'Matching-Tabelle'!$A$1:$CB$66,3,FALSE)=0,"",VLOOKUP(J6282,'Matching-Tabelle'!$A$1:$CB$66,3,FALSE))</f>
        <v>WPI Projekte</v>
      </c>
      <c r="D6282" s="7">
        <v>1</v>
      </c>
      <c r="E6282" s="7" t="s">
        <v>764</v>
      </c>
      <c r="F6282" s="8">
        <v>42760</v>
      </c>
      <c r="G6282" s="12" t="s">
        <v>46</v>
      </c>
      <c r="H6282" s="12" t="s">
        <v>47</v>
      </c>
      <c r="I6282" s="12" t="s">
        <v>48</v>
      </c>
      <c r="J6282" s="12">
        <v>2500251</v>
      </c>
      <c r="K6282" s="12" t="s">
        <v>408</v>
      </c>
      <c r="L6282" s="12" t="s">
        <v>409</v>
      </c>
      <c r="M6282" s="12">
        <v>990001</v>
      </c>
      <c r="N6282" s="12" t="s">
        <v>51</v>
      </c>
      <c r="O6282" s="12">
        <v>1</v>
      </c>
      <c r="P6282" s="12"/>
      <c r="Q6282" s="12">
        <v>1</v>
      </c>
      <c r="R6282" s="12"/>
      <c r="S6282" s="12" t="s">
        <v>764</v>
      </c>
      <c r="T6282" s="12"/>
      <c r="U6282" s="12"/>
      <c r="V6282" s="12"/>
      <c r="W6282" s="12"/>
      <c r="X6282" s="12"/>
      <c r="Y6282" s="12"/>
      <c r="Z6282" s="12"/>
      <c r="AA6282" s="12"/>
      <c r="AB6282" s="12"/>
      <c r="AC6282" s="12"/>
      <c r="AD6282" s="12"/>
      <c r="AE6282" s="12">
        <v>5</v>
      </c>
      <c r="AF6282" s="12">
        <v>0</v>
      </c>
      <c r="AG6282" s="12">
        <v>1</v>
      </c>
      <c r="AH6282" s="12" t="s">
        <v>411</v>
      </c>
      <c r="AI6282" s="12" t="s">
        <v>411</v>
      </c>
      <c r="AJ6282" s="12">
        <v>2</v>
      </c>
      <c r="AK6282" s="12">
        <v>1</v>
      </c>
      <c r="AL6282" s="12">
        <v>1</v>
      </c>
      <c r="AM6282" s="12" t="s">
        <v>55</v>
      </c>
      <c r="AN6282" s="12" t="s">
        <v>56</v>
      </c>
      <c r="AO6282" s="12"/>
      <c r="AP6282" s="12">
        <v>1</v>
      </c>
      <c r="AQ6282" s="12" t="s">
        <v>57</v>
      </c>
      <c r="AR6282" s="12">
        <v>0</v>
      </c>
      <c r="AS6282" s="12"/>
      <c r="AT6282" s="12"/>
      <c r="AU6282" s="12"/>
      <c r="AV6282" s="12"/>
      <c r="AW6282" s="12" t="s">
        <v>58</v>
      </c>
      <c r="AX6282" s="12">
        <v>0</v>
      </c>
      <c r="AY6282" s="12">
        <v>2</v>
      </c>
      <c r="AZ6282" s="12">
        <v>1</v>
      </c>
      <c r="BA6282" s="12">
        <v>1</v>
      </c>
      <c r="BB6282" s="12" t="s">
        <v>59</v>
      </c>
    </row>
    <row r="6283" spans="1:54" x14ac:dyDescent="0.2">
      <c r="A6283" s="7" t="str">
        <f>VLOOKUP(G6283,'Matching-Tabelle'!$A$76:$B$80,2,FALSE)</f>
        <v>curdin.schenkel@tkb.ch</v>
      </c>
      <c r="B6283" s="7" t="str">
        <f>VLOOKUP(J6283,'Matching-Tabelle'!$A$1:$B$66,2,FALSE)</f>
        <v>WPI CTB</v>
      </c>
      <c r="C6283" s="7" t="str">
        <f>IF(VLOOKUP(J6283,'Matching-Tabelle'!$A$1:$CB$66,3,FALSE)=0,"",VLOOKUP(J6283,'Matching-Tabelle'!$A$1:$CB$66,3,FALSE))</f>
        <v/>
      </c>
      <c r="D6283" s="7">
        <v>1</v>
      </c>
      <c r="E6283" s="7" t="s">
        <v>5206</v>
      </c>
      <c r="F6283" s="8">
        <v>42760</v>
      </c>
      <c r="G6283" s="12" t="s">
        <v>46</v>
      </c>
      <c r="H6283" s="12" t="s">
        <v>47</v>
      </c>
      <c r="I6283" s="12" t="s">
        <v>48</v>
      </c>
      <c r="J6283" s="12">
        <v>14</v>
      </c>
      <c r="K6283" s="12" t="s">
        <v>82</v>
      </c>
      <c r="L6283" s="12" t="s">
        <v>83</v>
      </c>
      <c r="M6283" s="12">
        <v>990001</v>
      </c>
      <c r="N6283" s="12" t="s">
        <v>51</v>
      </c>
      <c r="O6283" s="12">
        <v>0.5</v>
      </c>
      <c r="P6283" s="12"/>
      <c r="Q6283" s="12">
        <v>0.5</v>
      </c>
      <c r="R6283" s="12"/>
      <c r="S6283" s="12" t="s">
        <v>5206</v>
      </c>
      <c r="T6283" s="12"/>
      <c r="U6283" s="12"/>
      <c r="V6283" s="12"/>
      <c r="W6283" s="12"/>
      <c r="X6283" s="12"/>
      <c r="Y6283" s="12"/>
      <c r="Z6283" s="12"/>
      <c r="AA6283" s="12"/>
      <c r="AB6283" s="12"/>
      <c r="AC6283" s="12"/>
      <c r="AD6283" s="12"/>
      <c r="AE6283" s="12">
        <v>12</v>
      </c>
      <c r="AF6283" s="12">
        <v>7.6</v>
      </c>
      <c r="AG6283" s="12">
        <v>5</v>
      </c>
      <c r="AH6283" s="12" t="s">
        <v>53</v>
      </c>
      <c r="AI6283" s="12" t="s">
        <v>54</v>
      </c>
      <c r="AJ6283" s="12">
        <v>2</v>
      </c>
      <c r="AK6283" s="12">
        <v>1</v>
      </c>
      <c r="AL6283" s="12">
        <v>1</v>
      </c>
      <c r="AM6283" s="12" t="s">
        <v>55</v>
      </c>
      <c r="AN6283" s="12" t="s">
        <v>56</v>
      </c>
      <c r="AO6283" s="12"/>
      <c r="AP6283" s="12">
        <v>1</v>
      </c>
      <c r="AQ6283" s="12" t="s">
        <v>57</v>
      </c>
      <c r="AR6283" s="12">
        <v>0</v>
      </c>
      <c r="AS6283" s="12"/>
      <c r="AT6283" s="12"/>
      <c r="AU6283" s="12"/>
      <c r="AV6283" s="12"/>
      <c r="AW6283" s="12" t="s">
        <v>58</v>
      </c>
      <c r="AX6283" s="12">
        <v>0</v>
      </c>
      <c r="AY6283" s="12">
        <v>2</v>
      </c>
      <c r="AZ6283" s="12">
        <v>0.5</v>
      </c>
      <c r="BA6283" s="12">
        <v>0.5</v>
      </c>
      <c r="BB6283" s="12" t="s">
        <v>59</v>
      </c>
    </row>
    <row r="6284" spans="1:54" x14ac:dyDescent="0.2">
      <c r="A6284" s="7" t="str">
        <f>VLOOKUP(G6284,'Matching-Tabelle'!$A$76:$B$80,2,FALSE)</f>
        <v>curdin.schenkel@tkb.ch</v>
      </c>
      <c r="B6284" s="7" t="str">
        <f>VLOOKUP(J6284,'Matching-Tabelle'!$A$1:$B$66,2,FALSE)</f>
        <v>WPI RTB</v>
      </c>
      <c r="C6284" s="7" t="str">
        <f>IF(VLOOKUP(J6284,'Matching-Tabelle'!$A$1:$CB$66,3,FALSE)=0,"",VLOOKUP(J6284,'Matching-Tabelle'!$A$1:$CB$66,3,FALSE))</f>
        <v/>
      </c>
      <c r="D6284" s="7">
        <v>0.5</v>
      </c>
      <c r="E6284" s="7" t="s">
        <v>5207</v>
      </c>
      <c r="F6284" s="8">
        <v>42760</v>
      </c>
      <c r="G6284" s="12" t="s">
        <v>46</v>
      </c>
      <c r="H6284" s="12" t="s">
        <v>47</v>
      </c>
      <c r="I6284" s="12" t="s">
        <v>48</v>
      </c>
      <c r="J6284" s="12">
        <v>24</v>
      </c>
      <c r="K6284" s="12" t="s">
        <v>73</v>
      </c>
      <c r="L6284" s="12" t="s">
        <v>74</v>
      </c>
      <c r="M6284" s="12">
        <v>990001</v>
      </c>
      <c r="N6284" s="12" t="s">
        <v>51</v>
      </c>
      <c r="O6284" s="12">
        <v>0.5</v>
      </c>
      <c r="P6284" s="12"/>
      <c r="Q6284" s="12">
        <v>0.5</v>
      </c>
      <c r="R6284" s="12"/>
      <c r="S6284" s="12" t="s">
        <v>5207</v>
      </c>
      <c r="T6284" s="12"/>
      <c r="U6284" s="12"/>
      <c r="V6284" s="12"/>
      <c r="W6284" s="12"/>
      <c r="X6284" s="12"/>
      <c r="Y6284" s="12"/>
      <c r="Z6284" s="12"/>
      <c r="AA6284" s="12"/>
      <c r="AB6284" s="12"/>
      <c r="AC6284" s="12"/>
      <c r="AD6284" s="12"/>
      <c r="AE6284" s="12">
        <v>12</v>
      </c>
      <c r="AF6284" s="12">
        <v>7.6</v>
      </c>
      <c r="AG6284" s="12">
        <v>5</v>
      </c>
      <c r="AH6284" s="12" t="s">
        <v>53</v>
      </c>
      <c r="AI6284" s="12" t="s">
        <v>54</v>
      </c>
      <c r="AJ6284" s="12">
        <v>2</v>
      </c>
      <c r="AK6284" s="12">
        <v>1</v>
      </c>
      <c r="AL6284" s="12">
        <v>1</v>
      </c>
      <c r="AM6284" s="12" t="s">
        <v>55</v>
      </c>
      <c r="AN6284" s="12" t="s">
        <v>56</v>
      </c>
      <c r="AO6284" s="12"/>
      <c r="AP6284" s="12">
        <v>1</v>
      </c>
      <c r="AQ6284" s="12" t="s">
        <v>57</v>
      </c>
      <c r="AR6284" s="12">
        <v>0</v>
      </c>
      <c r="AS6284" s="12"/>
      <c r="AT6284" s="12"/>
      <c r="AU6284" s="12"/>
      <c r="AV6284" s="12"/>
      <c r="AW6284" s="12" t="s">
        <v>58</v>
      </c>
      <c r="AX6284" s="12">
        <v>0</v>
      </c>
      <c r="AY6284" s="12">
        <v>2</v>
      </c>
      <c r="AZ6284" s="12">
        <v>0.5</v>
      </c>
      <c r="BA6284" s="12">
        <v>0.5</v>
      </c>
      <c r="BB6284" s="12" t="s">
        <v>59</v>
      </c>
    </row>
    <row r="6285" spans="1:54" x14ac:dyDescent="0.2">
      <c r="A6285" s="7" t="str">
        <f>VLOOKUP(G6285,'Matching-Tabelle'!$A$76:$B$80,2,FALSE)</f>
        <v>curdin.schenkel@tkb.ch</v>
      </c>
      <c r="B6285" s="7" t="str">
        <f>VLOOKUP(J6285,'Matching-Tabelle'!$A$1:$B$66,2,FALSE)</f>
        <v>Proj Optima</v>
      </c>
      <c r="C6285" s="7" t="str">
        <f>IF(VLOOKUP(J6285,'Matching-Tabelle'!$A$1:$CB$66,3,FALSE)=0,"",VLOOKUP(J6285,'Matching-Tabelle'!$A$1:$CB$66,3,FALSE))</f>
        <v/>
      </c>
      <c r="D6285" s="7">
        <v>0.5</v>
      </c>
      <c r="E6285" s="7" t="s">
        <v>5208</v>
      </c>
      <c r="F6285" s="8">
        <v>42760</v>
      </c>
      <c r="G6285" s="12" t="s">
        <v>46</v>
      </c>
      <c r="H6285" s="12" t="s">
        <v>47</v>
      </c>
      <c r="I6285" s="12" t="s">
        <v>48</v>
      </c>
      <c r="J6285" s="12">
        <v>211</v>
      </c>
      <c r="K6285" s="12" t="s">
        <v>79</v>
      </c>
      <c r="L6285" s="12" t="s">
        <v>80</v>
      </c>
      <c r="M6285" s="12">
        <v>990001</v>
      </c>
      <c r="N6285" s="12" t="s">
        <v>51</v>
      </c>
      <c r="O6285" s="12">
        <v>1</v>
      </c>
      <c r="P6285" s="12"/>
      <c r="Q6285" s="12">
        <v>1</v>
      </c>
      <c r="R6285" s="12"/>
      <c r="S6285" s="12" t="s">
        <v>5208</v>
      </c>
      <c r="T6285" s="12"/>
      <c r="U6285" s="12"/>
      <c r="V6285" s="12"/>
      <c r="W6285" s="12"/>
      <c r="X6285" s="12"/>
      <c r="Y6285" s="12"/>
      <c r="Z6285" s="12"/>
      <c r="AA6285" s="12"/>
      <c r="AB6285" s="12"/>
      <c r="AC6285" s="12"/>
      <c r="AD6285" s="12"/>
      <c r="AE6285" s="12">
        <v>12</v>
      </c>
      <c r="AF6285" s="12">
        <v>7.6</v>
      </c>
      <c r="AG6285" s="12">
        <v>5</v>
      </c>
      <c r="AH6285" s="12" t="s">
        <v>53</v>
      </c>
      <c r="AI6285" s="12" t="s">
        <v>54</v>
      </c>
      <c r="AJ6285" s="12">
        <v>2</v>
      </c>
      <c r="AK6285" s="12">
        <v>1</v>
      </c>
      <c r="AL6285" s="12">
        <v>1</v>
      </c>
      <c r="AM6285" s="12" t="s">
        <v>55</v>
      </c>
      <c r="AN6285" s="12" t="s">
        <v>56</v>
      </c>
      <c r="AO6285" s="12"/>
      <c r="AP6285" s="12">
        <v>1</v>
      </c>
      <c r="AQ6285" s="12" t="s">
        <v>57</v>
      </c>
      <c r="AR6285" s="12">
        <v>0</v>
      </c>
      <c r="AS6285" s="12"/>
      <c r="AT6285" s="12"/>
      <c r="AU6285" s="12"/>
      <c r="AV6285" s="12"/>
      <c r="AW6285" s="12" t="s">
        <v>58</v>
      </c>
      <c r="AX6285" s="12">
        <v>0</v>
      </c>
      <c r="AY6285" s="12">
        <v>2</v>
      </c>
      <c r="AZ6285" s="12">
        <v>1</v>
      </c>
      <c r="BA6285" s="12">
        <v>1</v>
      </c>
      <c r="BB6285" s="12" t="s">
        <v>59</v>
      </c>
    </row>
    <row r="6286" spans="1:54" x14ac:dyDescent="0.2">
      <c r="A6286" s="7" t="str">
        <f>VLOOKUP(G6286,'Matching-Tabelle'!$A$76:$B$80,2,FALSE)</f>
        <v>curdin.schenkel@tkb.ch</v>
      </c>
      <c r="B6286" s="7" t="str">
        <f>VLOOKUP(J6286,'Matching-Tabelle'!$A$1:$B$66,2,FALSE)</f>
        <v>WPI CTB</v>
      </c>
      <c r="C6286" s="7" t="str">
        <f>IF(VLOOKUP(J6286,'Matching-Tabelle'!$A$1:$CB$66,3,FALSE)=0,"",VLOOKUP(J6286,'Matching-Tabelle'!$A$1:$CB$66,3,FALSE))</f>
        <v/>
      </c>
      <c r="D6286" s="7">
        <v>1</v>
      </c>
      <c r="E6286" s="7" t="s">
        <v>5209</v>
      </c>
      <c r="F6286" s="8">
        <v>42760</v>
      </c>
      <c r="G6286" s="12" t="s">
        <v>46</v>
      </c>
      <c r="H6286" s="12" t="s">
        <v>47</v>
      </c>
      <c r="I6286" s="12" t="s">
        <v>48</v>
      </c>
      <c r="J6286" s="12">
        <v>919</v>
      </c>
      <c r="K6286" s="12" t="s">
        <v>66</v>
      </c>
      <c r="L6286" s="12" t="s">
        <v>67</v>
      </c>
      <c r="M6286" s="12">
        <v>990001</v>
      </c>
      <c r="N6286" s="12" t="s">
        <v>51</v>
      </c>
      <c r="O6286" s="12">
        <v>1</v>
      </c>
      <c r="P6286" s="12"/>
      <c r="Q6286" s="12">
        <v>1</v>
      </c>
      <c r="R6286" s="12"/>
      <c r="S6286" s="12" t="s">
        <v>5209</v>
      </c>
      <c r="T6286" s="12"/>
      <c r="U6286" s="12"/>
      <c r="V6286" s="12"/>
      <c r="W6286" s="12"/>
      <c r="X6286" s="12"/>
      <c r="Y6286" s="12"/>
      <c r="Z6286" s="12"/>
      <c r="AA6286" s="12"/>
      <c r="AB6286" s="12"/>
      <c r="AC6286" s="12"/>
      <c r="AD6286" s="12"/>
      <c r="AE6286" s="12">
        <v>12</v>
      </c>
      <c r="AF6286" s="12">
        <v>7.6</v>
      </c>
      <c r="AG6286" s="12">
        <v>5</v>
      </c>
      <c r="AH6286" s="12" t="s">
        <v>53</v>
      </c>
      <c r="AI6286" s="12" t="s">
        <v>54</v>
      </c>
      <c r="AJ6286" s="12">
        <v>2</v>
      </c>
      <c r="AK6286" s="12">
        <v>1</v>
      </c>
      <c r="AL6286" s="12">
        <v>1</v>
      </c>
      <c r="AM6286" s="12" t="s">
        <v>55</v>
      </c>
      <c r="AN6286" s="12" t="s">
        <v>56</v>
      </c>
      <c r="AO6286" s="12"/>
      <c r="AP6286" s="12">
        <v>1</v>
      </c>
      <c r="AQ6286" s="12" t="s">
        <v>57</v>
      </c>
      <c r="AR6286" s="12">
        <v>0</v>
      </c>
      <c r="AS6286" s="12"/>
      <c r="AT6286" s="12"/>
      <c r="AU6286" s="12"/>
      <c r="AV6286" s="12"/>
      <c r="AW6286" s="12" t="s">
        <v>58</v>
      </c>
      <c r="AX6286" s="12">
        <v>0</v>
      </c>
      <c r="AY6286" s="12">
        <v>2</v>
      </c>
      <c r="AZ6286" s="12">
        <v>1</v>
      </c>
      <c r="BA6286" s="12">
        <v>1</v>
      </c>
      <c r="BB6286" s="12" t="s">
        <v>59</v>
      </c>
    </row>
    <row r="6287" spans="1:54" x14ac:dyDescent="0.2">
      <c r="A6287" s="7" t="str">
        <f>VLOOKUP(G6287,'Matching-Tabelle'!$A$76:$B$80,2,FALSE)</f>
        <v>curdin.schenkel@tkb.ch</v>
      </c>
      <c r="B6287" s="7" t="str">
        <f>VLOOKUP(J6287,'Matching-Tabelle'!$A$1:$B$66,2,FALSE)</f>
        <v>WPI CTB</v>
      </c>
      <c r="C6287" s="7" t="str">
        <f>IF(VLOOKUP(J6287,'Matching-Tabelle'!$A$1:$CB$66,3,FALSE)=0,"",VLOOKUP(J6287,'Matching-Tabelle'!$A$1:$CB$66,3,FALSE))</f>
        <v/>
      </c>
      <c r="D6287" s="7">
        <v>1</v>
      </c>
      <c r="E6287" s="7" t="s">
        <v>5210</v>
      </c>
      <c r="F6287" s="8">
        <v>42760</v>
      </c>
      <c r="G6287" s="12" t="s">
        <v>46</v>
      </c>
      <c r="H6287" s="12" t="s">
        <v>47</v>
      </c>
      <c r="I6287" s="12" t="s">
        <v>48</v>
      </c>
      <c r="J6287" s="12">
        <v>919</v>
      </c>
      <c r="K6287" s="12" t="s">
        <v>66</v>
      </c>
      <c r="L6287" s="12" t="s">
        <v>67</v>
      </c>
      <c r="M6287" s="12">
        <v>990001</v>
      </c>
      <c r="N6287" s="12" t="s">
        <v>51</v>
      </c>
      <c r="O6287" s="12">
        <v>1</v>
      </c>
      <c r="P6287" s="12"/>
      <c r="Q6287" s="12">
        <v>1</v>
      </c>
      <c r="R6287" s="12"/>
      <c r="S6287" s="12" t="s">
        <v>5210</v>
      </c>
      <c r="T6287" s="12"/>
      <c r="U6287" s="12"/>
      <c r="V6287" s="12"/>
      <c r="W6287" s="12"/>
      <c r="X6287" s="12"/>
      <c r="Y6287" s="12"/>
      <c r="Z6287" s="12"/>
      <c r="AA6287" s="12"/>
      <c r="AB6287" s="12"/>
      <c r="AC6287" s="12"/>
      <c r="AD6287" s="12"/>
      <c r="AE6287" s="12">
        <v>12</v>
      </c>
      <c r="AF6287" s="12">
        <v>7.6</v>
      </c>
      <c r="AG6287" s="12">
        <v>5</v>
      </c>
      <c r="AH6287" s="12" t="s">
        <v>53</v>
      </c>
      <c r="AI6287" s="12" t="s">
        <v>54</v>
      </c>
      <c r="AJ6287" s="12">
        <v>2</v>
      </c>
      <c r="AK6287" s="12">
        <v>1</v>
      </c>
      <c r="AL6287" s="12">
        <v>1</v>
      </c>
      <c r="AM6287" s="12" t="s">
        <v>55</v>
      </c>
      <c r="AN6287" s="12" t="s">
        <v>56</v>
      </c>
      <c r="AO6287" s="12"/>
      <c r="AP6287" s="12">
        <v>1</v>
      </c>
      <c r="AQ6287" s="12" t="s">
        <v>57</v>
      </c>
      <c r="AR6287" s="12">
        <v>0</v>
      </c>
      <c r="AS6287" s="12"/>
      <c r="AT6287" s="12"/>
      <c r="AU6287" s="12"/>
      <c r="AV6287" s="12"/>
      <c r="AW6287" s="12" t="s">
        <v>58</v>
      </c>
      <c r="AX6287" s="12">
        <v>0</v>
      </c>
      <c r="AY6287" s="12">
        <v>2</v>
      </c>
      <c r="AZ6287" s="12">
        <v>1</v>
      </c>
      <c r="BA6287" s="12">
        <v>1</v>
      </c>
      <c r="BB6287" s="12" t="s">
        <v>59</v>
      </c>
    </row>
    <row r="6288" spans="1:54" x14ac:dyDescent="0.2">
      <c r="A6288" s="7" t="str">
        <f>VLOOKUP(G6288,'Matching-Tabelle'!$A$76:$B$80,2,FALSE)</f>
        <v>curdin.schenkel@tkb.ch</v>
      </c>
      <c r="B6288" s="7" t="str">
        <f>VLOOKUP(J6288,'Matching-Tabelle'!$A$1:$B$66,2,FALSE)</f>
        <v>WPI CTB</v>
      </c>
      <c r="C6288" s="7" t="str">
        <f>IF(VLOOKUP(J6288,'Matching-Tabelle'!$A$1:$CB$66,3,FALSE)=0,"",VLOOKUP(J6288,'Matching-Tabelle'!$A$1:$CB$66,3,FALSE))</f>
        <v/>
      </c>
      <c r="D6288" s="7">
        <v>1</v>
      </c>
      <c r="E6288" s="7" t="s">
        <v>5211</v>
      </c>
      <c r="F6288" s="8">
        <v>42761</v>
      </c>
      <c r="G6288" s="12" t="s">
        <v>46</v>
      </c>
      <c r="H6288" s="12" t="s">
        <v>47</v>
      </c>
      <c r="I6288" s="12" t="s">
        <v>48</v>
      </c>
      <c r="J6288" s="12">
        <v>919</v>
      </c>
      <c r="K6288" s="12" t="s">
        <v>66</v>
      </c>
      <c r="L6288" s="12" t="s">
        <v>67</v>
      </c>
      <c r="M6288" s="12">
        <v>990001</v>
      </c>
      <c r="N6288" s="12" t="s">
        <v>51</v>
      </c>
      <c r="O6288" s="12">
        <v>6</v>
      </c>
      <c r="P6288" s="12"/>
      <c r="Q6288" s="12">
        <v>6</v>
      </c>
      <c r="R6288" s="12"/>
      <c r="S6288" s="12" t="s">
        <v>5211</v>
      </c>
      <c r="T6288" s="12"/>
      <c r="U6288" s="12"/>
      <c r="V6288" s="12"/>
      <c r="W6288" s="12"/>
      <c r="X6288" s="12"/>
      <c r="Y6288" s="12"/>
      <c r="Z6288" s="12"/>
      <c r="AA6288" s="12"/>
      <c r="AB6288" s="12"/>
      <c r="AC6288" s="12"/>
      <c r="AD6288" s="12"/>
      <c r="AE6288" s="12">
        <v>12</v>
      </c>
      <c r="AF6288" s="12">
        <v>7.6</v>
      </c>
      <c r="AG6288" s="12">
        <v>5</v>
      </c>
      <c r="AH6288" s="12" t="s">
        <v>53</v>
      </c>
      <c r="AI6288" s="12" t="s">
        <v>54</v>
      </c>
      <c r="AJ6288" s="12">
        <v>2</v>
      </c>
      <c r="AK6288" s="12">
        <v>1</v>
      </c>
      <c r="AL6288" s="12">
        <v>1</v>
      </c>
      <c r="AM6288" s="12" t="s">
        <v>55</v>
      </c>
      <c r="AN6288" s="12" t="s">
        <v>56</v>
      </c>
      <c r="AO6288" s="12"/>
      <c r="AP6288" s="12">
        <v>1</v>
      </c>
      <c r="AQ6288" s="12" t="s">
        <v>57</v>
      </c>
      <c r="AR6288" s="12">
        <v>0</v>
      </c>
      <c r="AS6288" s="12"/>
      <c r="AT6288" s="12"/>
      <c r="AU6288" s="12"/>
      <c r="AV6288" s="12"/>
      <c r="AW6288" s="12" t="s">
        <v>58</v>
      </c>
      <c r="AX6288" s="12">
        <v>0</v>
      </c>
      <c r="AY6288" s="12">
        <v>2</v>
      </c>
      <c r="AZ6288" s="12">
        <v>6</v>
      </c>
      <c r="BA6288" s="12">
        <v>6</v>
      </c>
      <c r="BB6288" s="12" t="s">
        <v>59</v>
      </c>
    </row>
    <row r="6289" spans="1:54" x14ac:dyDescent="0.2">
      <c r="A6289" s="7" t="str">
        <f>VLOOKUP(G6289,'Matching-Tabelle'!$A$76:$B$80,2,FALSE)</f>
        <v>curdin.schenkel@tkb.ch</v>
      </c>
      <c r="B6289" s="7" t="str">
        <f>VLOOKUP(J6289,'Matching-Tabelle'!$A$1:$B$66,2,FALSE)</f>
        <v>Proj XenMobile</v>
      </c>
      <c r="C6289" s="7" t="str">
        <f>IF(VLOOKUP(J6289,'Matching-Tabelle'!$A$1:$CB$66,3,FALSE)=0,"",VLOOKUP(J6289,'Matching-Tabelle'!$A$1:$CB$66,3,FALSE))</f>
        <v>WPI Projekte</v>
      </c>
      <c r="D6289" s="7">
        <v>6</v>
      </c>
      <c r="E6289" s="7" t="s">
        <v>5212</v>
      </c>
      <c r="F6289" s="8">
        <v>42761</v>
      </c>
      <c r="G6289" s="12" t="s">
        <v>46</v>
      </c>
      <c r="H6289" s="12" t="s">
        <v>47</v>
      </c>
      <c r="I6289" s="12" t="s">
        <v>48</v>
      </c>
      <c r="J6289" s="12">
        <v>2500251</v>
      </c>
      <c r="K6289" s="12" t="s">
        <v>408</v>
      </c>
      <c r="L6289" s="12" t="s">
        <v>409</v>
      </c>
      <c r="M6289" s="12">
        <v>990001</v>
      </c>
      <c r="N6289" s="12" t="s">
        <v>51</v>
      </c>
      <c r="O6289" s="12">
        <v>1</v>
      </c>
      <c r="P6289" s="12"/>
      <c r="Q6289" s="12">
        <v>1</v>
      </c>
      <c r="R6289" s="12"/>
      <c r="S6289" s="12" t="s">
        <v>5212</v>
      </c>
      <c r="T6289" s="12"/>
      <c r="U6289" s="12"/>
      <c r="V6289" s="12"/>
      <c r="W6289" s="12"/>
      <c r="X6289" s="12"/>
      <c r="Y6289" s="12"/>
      <c r="Z6289" s="12"/>
      <c r="AA6289" s="12"/>
      <c r="AB6289" s="12"/>
      <c r="AC6289" s="12"/>
      <c r="AD6289" s="12"/>
      <c r="AE6289" s="12">
        <v>5</v>
      </c>
      <c r="AF6289" s="12">
        <v>0</v>
      </c>
      <c r="AG6289" s="12">
        <v>1</v>
      </c>
      <c r="AH6289" s="12" t="s">
        <v>411</v>
      </c>
      <c r="AI6289" s="12" t="s">
        <v>411</v>
      </c>
      <c r="AJ6289" s="12">
        <v>2</v>
      </c>
      <c r="AK6289" s="12">
        <v>1</v>
      </c>
      <c r="AL6289" s="12">
        <v>1</v>
      </c>
      <c r="AM6289" s="12" t="s">
        <v>55</v>
      </c>
      <c r="AN6289" s="12" t="s">
        <v>56</v>
      </c>
      <c r="AO6289" s="12"/>
      <c r="AP6289" s="12">
        <v>1</v>
      </c>
      <c r="AQ6289" s="12" t="s">
        <v>57</v>
      </c>
      <c r="AR6289" s="12">
        <v>0</v>
      </c>
      <c r="AS6289" s="12"/>
      <c r="AT6289" s="12"/>
      <c r="AU6289" s="12"/>
      <c r="AV6289" s="12"/>
      <c r="AW6289" s="12" t="s">
        <v>58</v>
      </c>
      <c r="AX6289" s="12">
        <v>0</v>
      </c>
      <c r="AY6289" s="12">
        <v>2</v>
      </c>
      <c r="AZ6289" s="12">
        <v>1</v>
      </c>
      <c r="BA6289" s="12">
        <v>1</v>
      </c>
      <c r="BB6289" s="12" t="s">
        <v>59</v>
      </c>
    </row>
    <row r="6290" spans="1:54" x14ac:dyDescent="0.2">
      <c r="A6290" s="7" t="str">
        <f>VLOOKUP(G6290,'Matching-Tabelle'!$A$76:$B$80,2,FALSE)</f>
        <v>curdin.schenkel@tkb.ch</v>
      </c>
      <c r="B6290" s="7" t="str">
        <f>VLOOKUP(J6290,'Matching-Tabelle'!$A$1:$B$66,2,FALSE)</f>
        <v>WPI RTB</v>
      </c>
      <c r="C6290" s="7" t="str">
        <f>IF(VLOOKUP(J6290,'Matching-Tabelle'!$A$1:$CB$66,3,FALSE)=0,"",VLOOKUP(J6290,'Matching-Tabelle'!$A$1:$CB$66,3,FALSE))</f>
        <v/>
      </c>
      <c r="D6290" s="7">
        <v>1</v>
      </c>
      <c r="E6290" s="7" t="s">
        <v>5213</v>
      </c>
      <c r="F6290" s="8">
        <v>42761</v>
      </c>
      <c r="G6290" s="12" t="s">
        <v>46</v>
      </c>
      <c r="H6290" s="12" t="s">
        <v>47</v>
      </c>
      <c r="I6290" s="12" t="s">
        <v>48</v>
      </c>
      <c r="J6290" s="12">
        <v>24</v>
      </c>
      <c r="K6290" s="12" t="s">
        <v>73</v>
      </c>
      <c r="L6290" s="12" t="s">
        <v>74</v>
      </c>
      <c r="M6290" s="12">
        <v>990001</v>
      </c>
      <c r="N6290" s="12" t="s">
        <v>51</v>
      </c>
      <c r="O6290" s="12">
        <v>2.5</v>
      </c>
      <c r="P6290" s="12"/>
      <c r="Q6290" s="12">
        <v>2.5</v>
      </c>
      <c r="R6290" s="12"/>
      <c r="S6290" s="12" t="s">
        <v>5213</v>
      </c>
      <c r="T6290" s="12"/>
      <c r="U6290" s="12"/>
      <c r="V6290" s="12"/>
      <c r="W6290" s="12"/>
      <c r="X6290" s="12"/>
      <c r="Y6290" s="12"/>
      <c r="Z6290" s="12"/>
      <c r="AA6290" s="12"/>
      <c r="AB6290" s="12"/>
      <c r="AC6290" s="12"/>
      <c r="AD6290" s="12"/>
      <c r="AE6290" s="12">
        <v>12</v>
      </c>
      <c r="AF6290" s="12">
        <v>7.6</v>
      </c>
      <c r="AG6290" s="12">
        <v>5</v>
      </c>
      <c r="AH6290" s="12" t="s">
        <v>53</v>
      </c>
      <c r="AI6290" s="12" t="s">
        <v>54</v>
      </c>
      <c r="AJ6290" s="12">
        <v>2</v>
      </c>
      <c r="AK6290" s="12">
        <v>1</v>
      </c>
      <c r="AL6290" s="12">
        <v>1</v>
      </c>
      <c r="AM6290" s="12" t="s">
        <v>55</v>
      </c>
      <c r="AN6290" s="12" t="s">
        <v>56</v>
      </c>
      <c r="AO6290" s="12"/>
      <c r="AP6290" s="12">
        <v>1</v>
      </c>
      <c r="AQ6290" s="12" t="s">
        <v>57</v>
      </c>
      <c r="AR6290" s="12">
        <v>0</v>
      </c>
      <c r="AS6290" s="12"/>
      <c r="AT6290" s="12"/>
      <c r="AU6290" s="12"/>
      <c r="AV6290" s="12"/>
      <c r="AW6290" s="12" t="s">
        <v>58</v>
      </c>
      <c r="AX6290" s="12">
        <v>0</v>
      </c>
      <c r="AY6290" s="12">
        <v>2</v>
      </c>
      <c r="AZ6290" s="12">
        <v>2.5</v>
      </c>
      <c r="BA6290" s="12">
        <v>2.5</v>
      </c>
      <c r="BB6290" s="12" t="s">
        <v>59</v>
      </c>
    </row>
    <row r="6291" spans="1:54" x14ac:dyDescent="0.2">
      <c r="A6291" s="7" t="str">
        <f>VLOOKUP(G6291,'Matching-Tabelle'!$A$76:$B$80,2,FALSE)</f>
        <v>curdin.schenkel@tkb.ch</v>
      </c>
      <c r="B6291" s="7" t="str">
        <f>VLOOKUP(J6291,'Matching-Tabelle'!$A$1:$B$66,2,FALSE)</f>
        <v>WPI RTB</v>
      </c>
      <c r="C6291" s="7" t="str">
        <f>IF(VLOOKUP(J6291,'Matching-Tabelle'!$A$1:$CB$66,3,FALSE)=0,"",VLOOKUP(J6291,'Matching-Tabelle'!$A$1:$CB$66,3,FALSE))</f>
        <v/>
      </c>
      <c r="D6291" s="7">
        <v>2.5</v>
      </c>
      <c r="E6291" s="7" t="s">
        <v>87</v>
      </c>
      <c r="F6291" s="8">
        <v>42761</v>
      </c>
      <c r="G6291" s="12" t="s">
        <v>46</v>
      </c>
      <c r="H6291" s="12" t="s">
        <v>47</v>
      </c>
      <c r="I6291" s="12" t="s">
        <v>48</v>
      </c>
      <c r="J6291" s="12">
        <v>24</v>
      </c>
      <c r="K6291" s="12" t="s">
        <v>73</v>
      </c>
      <c r="L6291" s="12" t="s">
        <v>74</v>
      </c>
      <c r="M6291" s="12">
        <v>990001</v>
      </c>
      <c r="N6291" s="12" t="s">
        <v>51</v>
      </c>
      <c r="O6291" s="12">
        <v>2</v>
      </c>
      <c r="P6291" s="12"/>
      <c r="Q6291" s="12">
        <v>2</v>
      </c>
      <c r="R6291" s="12"/>
      <c r="S6291" s="12" t="s">
        <v>87</v>
      </c>
      <c r="T6291" s="12"/>
      <c r="U6291" s="12"/>
      <c r="V6291" s="12"/>
      <c r="W6291" s="12"/>
      <c r="X6291" s="12"/>
      <c r="Y6291" s="12"/>
      <c r="Z6291" s="12"/>
      <c r="AA6291" s="12"/>
      <c r="AB6291" s="12"/>
      <c r="AC6291" s="12"/>
      <c r="AD6291" s="12"/>
      <c r="AE6291" s="12">
        <v>12</v>
      </c>
      <c r="AF6291" s="12">
        <v>7.6</v>
      </c>
      <c r="AG6291" s="12">
        <v>5</v>
      </c>
      <c r="AH6291" s="12" t="s">
        <v>53</v>
      </c>
      <c r="AI6291" s="12" t="s">
        <v>54</v>
      </c>
      <c r="AJ6291" s="12">
        <v>2</v>
      </c>
      <c r="AK6291" s="12">
        <v>1</v>
      </c>
      <c r="AL6291" s="12">
        <v>1</v>
      </c>
      <c r="AM6291" s="12" t="s">
        <v>55</v>
      </c>
      <c r="AN6291" s="12" t="s">
        <v>56</v>
      </c>
      <c r="AO6291" s="12"/>
      <c r="AP6291" s="12">
        <v>1</v>
      </c>
      <c r="AQ6291" s="12" t="s">
        <v>57</v>
      </c>
      <c r="AR6291" s="12">
        <v>0</v>
      </c>
      <c r="AS6291" s="12"/>
      <c r="AT6291" s="12"/>
      <c r="AU6291" s="12"/>
      <c r="AV6291" s="12"/>
      <c r="AW6291" s="12" t="s">
        <v>58</v>
      </c>
      <c r="AX6291" s="12">
        <v>0</v>
      </c>
      <c r="AY6291" s="12">
        <v>2</v>
      </c>
      <c r="AZ6291" s="12">
        <v>2</v>
      </c>
      <c r="BA6291" s="12">
        <v>2</v>
      </c>
      <c r="BB6291" s="12" t="s">
        <v>59</v>
      </c>
    </row>
    <row r="6292" spans="1:54" x14ac:dyDescent="0.2">
      <c r="A6292" s="7" t="str">
        <f>VLOOKUP(G6292,'Matching-Tabelle'!$A$76:$B$80,2,FALSE)</f>
        <v>curdin.schenkel@tkb.ch</v>
      </c>
      <c r="B6292" s="7" t="str">
        <f>VLOOKUP(J6292,'Matching-Tabelle'!$A$1:$B$66,2,FALSE)</f>
        <v>WPI CTB</v>
      </c>
      <c r="C6292" s="7" t="str">
        <f>IF(VLOOKUP(J6292,'Matching-Tabelle'!$A$1:$CB$66,3,FALSE)=0,"",VLOOKUP(J6292,'Matching-Tabelle'!$A$1:$CB$66,3,FALSE))</f>
        <v/>
      </c>
      <c r="D6292" s="7">
        <v>2</v>
      </c>
      <c r="E6292" s="7" t="s">
        <v>5214</v>
      </c>
      <c r="F6292" s="8">
        <v>42762</v>
      </c>
      <c r="G6292" s="12" t="s">
        <v>46</v>
      </c>
      <c r="H6292" s="12" t="s">
        <v>47</v>
      </c>
      <c r="I6292" s="12" t="s">
        <v>48</v>
      </c>
      <c r="J6292" s="12">
        <v>919</v>
      </c>
      <c r="K6292" s="12" t="s">
        <v>66</v>
      </c>
      <c r="L6292" s="12" t="s">
        <v>67</v>
      </c>
      <c r="M6292" s="12">
        <v>990001</v>
      </c>
      <c r="N6292" s="12" t="s">
        <v>51</v>
      </c>
      <c r="O6292" s="12">
        <v>10</v>
      </c>
      <c r="P6292" s="12"/>
      <c r="Q6292" s="12">
        <v>10</v>
      </c>
      <c r="R6292" s="12"/>
      <c r="S6292" s="12" t="s">
        <v>5214</v>
      </c>
      <c r="T6292" s="12"/>
      <c r="U6292" s="12"/>
      <c r="V6292" s="12"/>
      <c r="W6292" s="12"/>
      <c r="X6292" s="12"/>
      <c r="Y6292" s="12"/>
      <c r="Z6292" s="12"/>
      <c r="AA6292" s="12"/>
      <c r="AB6292" s="12"/>
      <c r="AC6292" s="12"/>
      <c r="AD6292" s="12"/>
      <c r="AE6292" s="12">
        <v>12</v>
      </c>
      <c r="AF6292" s="12">
        <v>7.6</v>
      </c>
      <c r="AG6292" s="12">
        <v>5</v>
      </c>
      <c r="AH6292" s="12" t="s">
        <v>53</v>
      </c>
      <c r="AI6292" s="12" t="s">
        <v>54</v>
      </c>
      <c r="AJ6292" s="12">
        <v>2</v>
      </c>
      <c r="AK6292" s="12">
        <v>1</v>
      </c>
      <c r="AL6292" s="12">
        <v>1</v>
      </c>
      <c r="AM6292" s="12" t="s">
        <v>55</v>
      </c>
      <c r="AN6292" s="12" t="s">
        <v>56</v>
      </c>
      <c r="AO6292" s="12"/>
      <c r="AP6292" s="12">
        <v>1</v>
      </c>
      <c r="AQ6292" s="12" t="s">
        <v>57</v>
      </c>
      <c r="AR6292" s="12">
        <v>0</v>
      </c>
      <c r="AS6292" s="12"/>
      <c r="AT6292" s="12"/>
      <c r="AU6292" s="12"/>
      <c r="AV6292" s="12"/>
      <c r="AW6292" s="12" t="s">
        <v>58</v>
      </c>
      <c r="AX6292" s="12">
        <v>0</v>
      </c>
      <c r="AY6292" s="12">
        <v>2</v>
      </c>
      <c r="AZ6292" s="12">
        <v>10</v>
      </c>
      <c r="BA6292" s="12">
        <v>10</v>
      </c>
      <c r="BB6292" s="12" t="s">
        <v>59</v>
      </c>
    </row>
    <row r="6293" spans="1:54" x14ac:dyDescent="0.2">
      <c r="A6293" s="7" t="str">
        <f>VLOOKUP(G6293,'Matching-Tabelle'!$A$76:$B$80,2,FALSE)</f>
        <v>curdin.schenkel@tkb.ch</v>
      </c>
      <c r="B6293" s="7" t="str">
        <f>VLOOKUP(J6293,'Matching-Tabelle'!$A$1:$B$66,2,FALSE)</f>
        <v>WPI CTB</v>
      </c>
      <c r="C6293" s="7" t="str">
        <f>IF(VLOOKUP(J6293,'Matching-Tabelle'!$A$1:$CB$66,3,FALSE)=0,"",VLOOKUP(J6293,'Matching-Tabelle'!$A$1:$CB$66,3,FALSE))</f>
        <v/>
      </c>
      <c r="D6293" s="7">
        <v>10</v>
      </c>
      <c r="E6293" s="7" t="s">
        <v>5215</v>
      </c>
      <c r="F6293" s="8">
        <v>42765</v>
      </c>
      <c r="G6293" s="12" t="s">
        <v>46</v>
      </c>
      <c r="H6293" s="12" t="s">
        <v>47</v>
      </c>
      <c r="I6293" s="12" t="s">
        <v>48</v>
      </c>
      <c r="J6293" s="12">
        <v>919</v>
      </c>
      <c r="K6293" s="12" t="s">
        <v>66</v>
      </c>
      <c r="L6293" s="12" t="s">
        <v>67</v>
      </c>
      <c r="M6293" s="12">
        <v>990001</v>
      </c>
      <c r="N6293" s="12" t="s">
        <v>51</v>
      </c>
      <c r="O6293" s="12">
        <v>6</v>
      </c>
      <c r="P6293" s="12"/>
      <c r="Q6293" s="12">
        <v>6</v>
      </c>
      <c r="R6293" s="12"/>
      <c r="S6293" s="12" t="s">
        <v>5215</v>
      </c>
      <c r="T6293" s="12"/>
      <c r="U6293" s="12"/>
      <c r="V6293" s="12"/>
      <c r="W6293" s="12"/>
      <c r="X6293" s="12"/>
      <c r="Y6293" s="12"/>
      <c r="Z6293" s="12"/>
      <c r="AA6293" s="12"/>
      <c r="AB6293" s="12"/>
      <c r="AC6293" s="12"/>
      <c r="AD6293" s="12"/>
      <c r="AE6293" s="12">
        <v>12</v>
      </c>
      <c r="AF6293" s="12">
        <v>7.6</v>
      </c>
      <c r="AG6293" s="12">
        <v>5</v>
      </c>
      <c r="AH6293" s="12" t="s">
        <v>53</v>
      </c>
      <c r="AI6293" s="12" t="s">
        <v>54</v>
      </c>
      <c r="AJ6293" s="12">
        <v>2</v>
      </c>
      <c r="AK6293" s="12">
        <v>1</v>
      </c>
      <c r="AL6293" s="12">
        <v>1</v>
      </c>
      <c r="AM6293" s="12" t="s">
        <v>55</v>
      </c>
      <c r="AN6293" s="12" t="s">
        <v>56</v>
      </c>
      <c r="AO6293" s="12"/>
      <c r="AP6293" s="12">
        <v>1</v>
      </c>
      <c r="AQ6293" s="12" t="s">
        <v>57</v>
      </c>
      <c r="AR6293" s="12">
        <v>0</v>
      </c>
      <c r="AS6293" s="12"/>
      <c r="AT6293" s="12"/>
      <c r="AU6293" s="12"/>
      <c r="AV6293" s="12"/>
      <c r="AW6293" s="12" t="s">
        <v>58</v>
      </c>
      <c r="AX6293" s="12">
        <v>0</v>
      </c>
      <c r="AY6293" s="12">
        <v>2</v>
      </c>
      <c r="AZ6293" s="12">
        <v>6</v>
      </c>
      <c r="BA6293" s="12">
        <v>6</v>
      </c>
      <c r="BB6293" s="12" t="s">
        <v>59</v>
      </c>
    </row>
    <row r="6294" spans="1:54" x14ac:dyDescent="0.2">
      <c r="A6294" s="7" t="str">
        <f>VLOOKUP(G6294,'Matching-Tabelle'!$A$76:$B$80,2,FALSE)</f>
        <v>curdin.schenkel@tkb.ch</v>
      </c>
      <c r="B6294" s="7" t="str">
        <f>VLOOKUP(J6294,'Matching-Tabelle'!$A$1:$B$66,2,FALSE)</f>
        <v>WPI CTB</v>
      </c>
      <c r="C6294" s="7" t="str">
        <f>IF(VLOOKUP(J6294,'Matching-Tabelle'!$A$1:$CB$66,3,FALSE)=0,"",VLOOKUP(J6294,'Matching-Tabelle'!$A$1:$CB$66,3,FALSE))</f>
        <v/>
      </c>
      <c r="D6294" s="7">
        <v>6</v>
      </c>
      <c r="E6294" s="7" t="s">
        <v>5216</v>
      </c>
      <c r="F6294" s="8">
        <v>42765</v>
      </c>
      <c r="G6294" s="12" t="s">
        <v>46</v>
      </c>
      <c r="H6294" s="12" t="s">
        <v>47</v>
      </c>
      <c r="I6294" s="12" t="s">
        <v>48</v>
      </c>
      <c r="J6294" s="12">
        <v>919</v>
      </c>
      <c r="K6294" s="12" t="s">
        <v>66</v>
      </c>
      <c r="L6294" s="12" t="s">
        <v>67</v>
      </c>
      <c r="M6294" s="12">
        <v>990001</v>
      </c>
      <c r="N6294" s="12" t="s">
        <v>51</v>
      </c>
      <c r="O6294" s="12">
        <v>1</v>
      </c>
      <c r="P6294" s="12"/>
      <c r="Q6294" s="12">
        <v>1</v>
      </c>
      <c r="R6294" s="12"/>
      <c r="S6294" s="12" t="s">
        <v>5216</v>
      </c>
      <c r="T6294" s="12"/>
      <c r="U6294" s="12"/>
      <c r="V6294" s="12"/>
      <c r="W6294" s="12"/>
      <c r="X6294" s="12"/>
      <c r="Y6294" s="12"/>
      <c r="Z6294" s="12"/>
      <c r="AA6294" s="12"/>
      <c r="AB6294" s="12"/>
      <c r="AC6294" s="12"/>
      <c r="AD6294" s="12"/>
      <c r="AE6294" s="12">
        <v>12</v>
      </c>
      <c r="AF6294" s="12">
        <v>7.6</v>
      </c>
      <c r="AG6294" s="12">
        <v>5</v>
      </c>
      <c r="AH6294" s="12" t="s">
        <v>53</v>
      </c>
      <c r="AI6294" s="12" t="s">
        <v>54</v>
      </c>
      <c r="AJ6294" s="12">
        <v>2</v>
      </c>
      <c r="AK6294" s="12">
        <v>1</v>
      </c>
      <c r="AL6294" s="12">
        <v>1</v>
      </c>
      <c r="AM6294" s="12" t="s">
        <v>55</v>
      </c>
      <c r="AN6294" s="12" t="s">
        <v>56</v>
      </c>
      <c r="AO6294" s="12"/>
      <c r="AP6294" s="12">
        <v>1</v>
      </c>
      <c r="AQ6294" s="12" t="s">
        <v>57</v>
      </c>
      <c r="AR6294" s="12">
        <v>0</v>
      </c>
      <c r="AS6294" s="12"/>
      <c r="AT6294" s="12"/>
      <c r="AU6294" s="12"/>
      <c r="AV6294" s="12"/>
      <c r="AW6294" s="12" t="s">
        <v>58</v>
      </c>
      <c r="AX6294" s="12">
        <v>0</v>
      </c>
      <c r="AY6294" s="12">
        <v>2</v>
      </c>
      <c r="AZ6294" s="12">
        <v>1</v>
      </c>
      <c r="BA6294" s="12">
        <v>1</v>
      </c>
      <c r="BB6294" s="12" t="s">
        <v>59</v>
      </c>
    </row>
    <row r="6295" spans="1:54" x14ac:dyDescent="0.2">
      <c r="A6295" s="7" t="str">
        <f>VLOOKUP(G6295,'Matching-Tabelle'!$A$76:$B$80,2,FALSE)</f>
        <v>curdin.schenkel@tkb.ch</v>
      </c>
      <c r="B6295" s="7" t="str">
        <f>VLOOKUP(J6295,'Matching-Tabelle'!$A$1:$B$66,2,FALSE)</f>
        <v>Progr Beratungsdigi</v>
      </c>
      <c r="C6295" s="7" t="str">
        <f>IF(VLOOKUP(J6295,'Matching-Tabelle'!$A$1:$CB$66,3,FALSE)=0,"",VLOOKUP(J6295,'Matching-Tabelle'!$A$1:$CB$66,3,FALSE))</f>
        <v/>
      </c>
      <c r="D6295" s="7">
        <v>1</v>
      </c>
      <c r="E6295" s="7" t="s">
        <v>5217</v>
      </c>
      <c r="F6295" s="8">
        <v>42765</v>
      </c>
      <c r="G6295" s="12" t="s">
        <v>46</v>
      </c>
      <c r="H6295" s="12" t="s">
        <v>47</v>
      </c>
      <c r="I6295" s="12" t="s">
        <v>48</v>
      </c>
      <c r="J6295" s="12">
        <v>2500234</v>
      </c>
      <c r="K6295" s="12" t="s">
        <v>719</v>
      </c>
      <c r="L6295" s="12" t="s">
        <v>720</v>
      </c>
      <c r="M6295" s="12">
        <v>990001</v>
      </c>
      <c r="N6295" s="12" t="s">
        <v>51</v>
      </c>
      <c r="O6295" s="12">
        <v>1</v>
      </c>
      <c r="P6295" s="12"/>
      <c r="Q6295" s="12">
        <v>1</v>
      </c>
      <c r="R6295" s="12"/>
      <c r="S6295" s="12" t="s">
        <v>5217</v>
      </c>
      <c r="T6295" s="12"/>
      <c r="U6295" s="12"/>
      <c r="V6295" s="12"/>
      <c r="W6295" s="12"/>
      <c r="X6295" s="12"/>
      <c r="Y6295" s="12"/>
      <c r="Z6295" s="12"/>
      <c r="AA6295" s="12"/>
      <c r="AB6295" s="12"/>
      <c r="AC6295" s="12"/>
      <c r="AD6295" s="12"/>
      <c r="AE6295" s="12">
        <v>12</v>
      </c>
      <c r="AF6295" s="12">
        <v>7.6</v>
      </c>
      <c r="AG6295" s="12">
        <v>5</v>
      </c>
      <c r="AH6295" s="12" t="s">
        <v>53</v>
      </c>
      <c r="AI6295" s="12" t="s">
        <v>54</v>
      </c>
      <c r="AJ6295" s="12">
        <v>2</v>
      </c>
      <c r="AK6295" s="12">
        <v>1</v>
      </c>
      <c r="AL6295" s="12">
        <v>1</v>
      </c>
      <c r="AM6295" s="12" t="s">
        <v>55</v>
      </c>
      <c r="AN6295" s="12" t="s">
        <v>56</v>
      </c>
      <c r="AO6295" s="12"/>
      <c r="AP6295" s="12">
        <v>1</v>
      </c>
      <c r="AQ6295" s="12" t="s">
        <v>57</v>
      </c>
      <c r="AR6295" s="12">
        <v>0</v>
      </c>
      <c r="AS6295" s="12"/>
      <c r="AT6295" s="12"/>
      <c r="AU6295" s="12"/>
      <c r="AV6295" s="12"/>
      <c r="AW6295" s="12" t="s">
        <v>58</v>
      </c>
      <c r="AX6295" s="12">
        <v>0</v>
      </c>
      <c r="AY6295" s="12">
        <v>2</v>
      </c>
      <c r="AZ6295" s="12">
        <v>1</v>
      </c>
      <c r="BA6295" s="12">
        <v>1</v>
      </c>
      <c r="BB6295" s="12" t="s">
        <v>59</v>
      </c>
    </row>
    <row r="6296" spans="1:54" x14ac:dyDescent="0.2">
      <c r="A6296" s="7" t="str">
        <f>VLOOKUP(G6296,'Matching-Tabelle'!$A$76:$B$80,2,FALSE)</f>
        <v>curdin.schenkel@tkb.ch</v>
      </c>
      <c r="B6296" s="7" t="str">
        <f>VLOOKUP(J6296,'Matching-Tabelle'!$A$1:$B$66,2,FALSE)</f>
        <v>WPI RTB</v>
      </c>
      <c r="C6296" s="7" t="str">
        <f>IF(VLOOKUP(J6296,'Matching-Tabelle'!$A$1:$CB$66,3,FALSE)=0,"",VLOOKUP(J6296,'Matching-Tabelle'!$A$1:$CB$66,3,FALSE))</f>
        <v/>
      </c>
      <c r="D6296" s="7">
        <v>1</v>
      </c>
      <c r="E6296" s="7" t="s">
        <v>87</v>
      </c>
      <c r="F6296" s="8">
        <v>42765</v>
      </c>
      <c r="G6296" s="12" t="s">
        <v>46</v>
      </c>
      <c r="H6296" s="12" t="s">
        <v>47</v>
      </c>
      <c r="I6296" s="12" t="s">
        <v>48</v>
      </c>
      <c r="J6296" s="12">
        <v>24</v>
      </c>
      <c r="K6296" s="12" t="s">
        <v>73</v>
      </c>
      <c r="L6296" s="12" t="s">
        <v>74</v>
      </c>
      <c r="M6296" s="12">
        <v>990001</v>
      </c>
      <c r="N6296" s="12" t="s">
        <v>51</v>
      </c>
      <c r="O6296" s="12">
        <v>1</v>
      </c>
      <c r="P6296" s="12"/>
      <c r="Q6296" s="12">
        <v>1</v>
      </c>
      <c r="R6296" s="12"/>
      <c r="S6296" s="12" t="s">
        <v>87</v>
      </c>
      <c r="T6296" s="12"/>
      <c r="U6296" s="12"/>
      <c r="V6296" s="12"/>
      <c r="W6296" s="12"/>
      <c r="X6296" s="12"/>
      <c r="Y6296" s="12"/>
      <c r="Z6296" s="12"/>
      <c r="AA6296" s="12"/>
      <c r="AB6296" s="12"/>
      <c r="AC6296" s="12"/>
      <c r="AD6296" s="12"/>
      <c r="AE6296" s="12">
        <v>12</v>
      </c>
      <c r="AF6296" s="12">
        <v>7.6</v>
      </c>
      <c r="AG6296" s="12">
        <v>5</v>
      </c>
      <c r="AH6296" s="12" t="s">
        <v>53</v>
      </c>
      <c r="AI6296" s="12" t="s">
        <v>54</v>
      </c>
      <c r="AJ6296" s="12">
        <v>2</v>
      </c>
      <c r="AK6296" s="12">
        <v>1</v>
      </c>
      <c r="AL6296" s="12">
        <v>1</v>
      </c>
      <c r="AM6296" s="12" t="s">
        <v>55</v>
      </c>
      <c r="AN6296" s="12" t="s">
        <v>56</v>
      </c>
      <c r="AO6296" s="12"/>
      <c r="AP6296" s="12">
        <v>1</v>
      </c>
      <c r="AQ6296" s="12" t="s">
        <v>57</v>
      </c>
      <c r="AR6296" s="12">
        <v>0</v>
      </c>
      <c r="AS6296" s="12"/>
      <c r="AT6296" s="12"/>
      <c r="AU6296" s="12"/>
      <c r="AV6296" s="12"/>
      <c r="AW6296" s="12" t="s">
        <v>58</v>
      </c>
      <c r="AX6296" s="12">
        <v>0</v>
      </c>
      <c r="AY6296" s="12">
        <v>2</v>
      </c>
      <c r="AZ6296" s="12">
        <v>1</v>
      </c>
      <c r="BA6296" s="12">
        <v>1</v>
      </c>
      <c r="BB6296" s="12" t="s">
        <v>59</v>
      </c>
    </row>
    <row r="6297" spans="1:54" x14ac:dyDescent="0.2">
      <c r="A6297" s="7" t="str">
        <f>VLOOKUP(G6297,'Matching-Tabelle'!$A$76:$B$80,2,FALSE)</f>
        <v>curdin.schenkel@tkb.ch</v>
      </c>
      <c r="B6297" s="7" t="str">
        <f>VLOOKUP(J6297,'Matching-Tabelle'!$A$1:$B$66,2,FALSE)</f>
        <v>WPI RTB</v>
      </c>
      <c r="C6297" s="7" t="str">
        <f>IF(VLOOKUP(J6297,'Matching-Tabelle'!$A$1:$CB$66,3,FALSE)=0,"",VLOOKUP(J6297,'Matching-Tabelle'!$A$1:$CB$66,3,FALSE))</f>
        <v/>
      </c>
      <c r="D6297" s="7">
        <v>1</v>
      </c>
      <c r="E6297" s="7" t="s">
        <v>5218</v>
      </c>
      <c r="F6297" s="8">
        <v>42766</v>
      </c>
      <c r="G6297" s="12" t="s">
        <v>46</v>
      </c>
      <c r="H6297" s="12" t="s">
        <v>47</v>
      </c>
      <c r="I6297" s="12" t="s">
        <v>48</v>
      </c>
      <c r="J6297" s="12">
        <v>25</v>
      </c>
      <c r="K6297" s="12" t="s">
        <v>192</v>
      </c>
      <c r="L6297" s="12" t="s">
        <v>193</v>
      </c>
      <c r="M6297" s="12">
        <v>990001</v>
      </c>
      <c r="N6297" s="12" t="s">
        <v>51</v>
      </c>
      <c r="O6297" s="12">
        <v>1</v>
      </c>
      <c r="P6297" s="12"/>
      <c r="Q6297" s="12">
        <v>1</v>
      </c>
      <c r="R6297" s="12"/>
      <c r="S6297" s="12" t="s">
        <v>5218</v>
      </c>
      <c r="T6297" s="12"/>
      <c r="U6297" s="12"/>
      <c r="V6297" s="12"/>
      <c r="W6297" s="12"/>
      <c r="X6297" s="12"/>
      <c r="Y6297" s="12"/>
      <c r="Z6297" s="12"/>
      <c r="AA6297" s="12"/>
      <c r="AB6297" s="12"/>
      <c r="AC6297" s="12"/>
      <c r="AD6297" s="12"/>
      <c r="AE6297" s="12">
        <v>12</v>
      </c>
      <c r="AF6297" s="12">
        <v>7.6</v>
      </c>
      <c r="AG6297" s="12">
        <v>5</v>
      </c>
      <c r="AH6297" s="12" t="s">
        <v>53</v>
      </c>
      <c r="AI6297" s="12" t="s">
        <v>54</v>
      </c>
      <c r="AJ6297" s="12">
        <v>2</v>
      </c>
      <c r="AK6297" s="12">
        <v>1</v>
      </c>
      <c r="AL6297" s="12">
        <v>1</v>
      </c>
      <c r="AM6297" s="12" t="s">
        <v>55</v>
      </c>
      <c r="AN6297" s="12" t="s">
        <v>56</v>
      </c>
      <c r="AO6297" s="12"/>
      <c r="AP6297" s="12">
        <v>1</v>
      </c>
      <c r="AQ6297" s="12" t="s">
        <v>57</v>
      </c>
      <c r="AR6297" s="12">
        <v>0</v>
      </c>
      <c r="AS6297" s="12"/>
      <c r="AT6297" s="12"/>
      <c r="AU6297" s="12"/>
      <c r="AV6297" s="12"/>
      <c r="AW6297" s="12" t="s">
        <v>58</v>
      </c>
      <c r="AX6297" s="12">
        <v>0</v>
      </c>
      <c r="AY6297" s="12">
        <v>2</v>
      </c>
      <c r="AZ6297" s="12">
        <v>1</v>
      </c>
      <c r="BA6297" s="12">
        <v>1</v>
      </c>
      <c r="BB6297" s="12" t="s">
        <v>59</v>
      </c>
    </row>
    <row r="6298" spans="1:54" x14ac:dyDescent="0.2">
      <c r="A6298" s="7" t="str">
        <f>VLOOKUP(G6298,'Matching-Tabelle'!$A$76:$B$80,2,FALSE)</f>
        <v>curdin.schenkel@tkb.ch</v>
      </c>
      <c r="B6298" s="7" t="str">
        <f>VLOOKUP(J6298,'Matching-Tabelle'!$A$1:$B$66,2,FALSE)</f>
        <v>WPI RTB</v>
      </c>
      <c r="C6298" s="7" t="str">
        <f>IF(VLOOKUP(J6298,'Matching-Tabelle'!$A$1:$CB$66,3,FALSE)=0,"",VLOOKUP(J6298,'Matching-Tabelle'!$A$1:$CB$66,3,FALSE))</f>
        <v/>
      </c>
      <c r="D6298" s="7">
        <v>1</v>
      </c>
      <c r="E6298" s="7" t="s">
        <v>5219</v>
      </c>
      <c r="F6298" s="8">
        <v>42766</v>
      </c>
      <c r="G6298" s="12" t="s">
        <v>46</v>
      </c>
      <c r="H6298" s="12" t="s">
        <v>47</v>
      </c>
      <c r="I6298" s="12" t="s">
        <v>48</v>
      </c>
      <c r="J6298" s="12">
        <v>19</v>
      </c>
      <c r="K6298" s="12" t="s">
        <v>145</v>
      </c>
      <c r="L6298" s="12" t="s">
        <v>146</v>
      </c>
      <c r="M6298" s="12">
        <v>990001</v>
      </c>
      <c r="N6298" s="12" t="s">
        <v>51</v>
      </c>
      <c r="O6298" s="12">
        <v>0.25</v>
      </c>
      <c r="P6298" s="12"/>
      <c r="Q6298" s="12">
        <v>0.25</v>
      </c>
      <c r="R6298" s="12"/>
      <c r="S6298" s="12" t="s">
        <v>5219</v>
      </c>
      <c r="T6298" s="12"/>
      <c r="U6298" s="12"/>
      <c r="V6298" s="12"/>
      <c r="W6298" s="12"/>
      <c r="X6298" s="12"/>
      <c r="Y6298" s="12"/>
      <c r="Z6298" s="12"/>
      <c r="AA6298" s="12"/>
      <c r="AB6298" s="12"/>
      <c r="AC6298" s="12"/>
      <c r="AD6298" s="12"/>
      <c r="AE6298" s="12">
        <v>12</v>
      </c>
      <c r="AF6298" s="12">
        <v>7.6</v>
      </c>
      <c r="AG6298" s="12">
        <v>5</v>
      </c>
      <c r="AH6298" s="12" t="s">
        <v>53</v>
      </c>
      <c r="AI6298" s="12" t="s">
        <v>54</v>
      </c>
      <c r="AJ6298" s="12">
        <v>2</v>
      </c>
      <c r="AK6298" s="12">
        <v>1</v>
      </c>
      <c r="AL6298" s="12">
        <v>1</v>
      </c>
      <c r="AM6298" s="12" t="s">
        <v>55</v>
      </c>
      <c r="AN6298" s="12" t="s">
        <v>56</v>
      </c>
      <c r="AO6298" s="12"/>
      <c r="AP6298" s="12">
        <v>1</v>
      </c>
      <c r="AQ6298" s="12" t="s">
        <v>57</v>
      </c>
      <c r="AR6298" s="12">
        <v>0</v>
      </c>
      <c r="AS6298" s="12"/>
      <c r="AT6298" s="12"/>
      <c r="AU6298" s="12"/>
      <c r="AV6298" s="12"/>
      <c r="AW6298" s="12" t="s">
        <v>58</v>
      </c>
      <c r="AX6298" s="12">
        <v>0</v>
      </c>
      <c r="AY6298" s="12">
        <v>2</v>
      </c>
      <c r="AZ6298" s="12">
        <v>0.25</v>
      </c>
      <c r="BA6298" s="12">
        <v>0.25</v>
      </c>
      <c r="BB6298" s="12" t="s">
        <v>59</v>
      </c>
    </row>
    <row r="6299" spans="1:54" x14ac:dyDescent="0.2">
      <c r="A6299" s="7" t="str">
        <f>VLOOKUP(G6299,'Matching-Tabelle'!$A$76:$B$80,2,FALSE)</f>
        <v>curdin.schenkel@tkb.ch</v>
      </c>
      <c r="B6299" s="7" t="str">
        <f>VLOOKUP(J6299,'Matching-Tabelle'!$A$1:$B$66,2,FALSE)</f>
        <v>WPI Führung</v>
      </c>
      <c r="C6299" s="7" t="str">
        <f>IF(VLOOKUP(J6299,'Matching-Tabelle'!$A$1:$CB$66,3,FALSE)=0,"",VLOOKUP(J6299,'Matching-Tabelle'!$A$1:$CB$66,3,FALSE))</f>
        <v/>
      </c>
      <c r="D6299" s="7">
        <v>0.25</v>
      </c>
      <c r="E6299" s="7" t="s">
        <v>5220</v>
      </c>
      <c r="F6299" s="8">
        <v>42766</v>
      </c>
      <c r="G6299" s="12" t="s">
        <v>46</v>
      </c>
      <c r="H6299" s="12" t="s">
        <v>47</v>
      </c>
      <c r="I6299" s="12" t="s">
        <v>48</v>
      </c>
      <c r="J6299" s="12">
        <v>26</v>
      </c>
      <c r="K6299" s="12" t="s">
        <v>130</v>
      </c>
      <c r="L6299" s="12" t="s">
        <v>131</v>
      </c>
      <c r="M6299" s="12">
        <v>990001</v>
      </c>
      <c r="N6299" s="12" t="s">
        <v>51</v>
      </c>
      <c r="O6299" s="12">
        <v>2.5</v>
      </c>
      <c r="P6299" s="12"/>
      <c r="Q6299" s="12">
        <v>2.5</v>
      </c>
      <c r="R6299" s="12"/>
      <c r="S6299" s="12" t="s">
        <v>5220</v>
      </c>
      <c r="T6299" s="12"/>
      <c r="U6299" s="12"/>
      <c r="V6299" s="12"/>
      <c r="W6299" s="12"/>
      <c r="X6299" s="12"/>
      <c r="Y6299" s="12"/>
      <c r="Z6299" s="12"/>
      <c r="AA6299" s="12"/>
      <c r="AB6299" s="12"/>
      <c r="AC6299" s="12"/>
      <c r="AD6299" s="12"/>
      <c r="AE6299" s="12">
        <v>12</v>
      </c>
      <c r="AF6299" s="12">
        <v>7.6</v>
      </c>
      <c r="AG6299" s="12">
        <v>5</v>
      </c>
      <c r="AH6299" s="12" t="s">
        <v>53</v>
      </c>
      <c r="AI6299" s="12" t="s">
        <v>54</v>
      </c>
      <c r="AJ6299" s="12">
        <v>2</v>
      </c>
      <c r="AK6299" s="12">
        <v>1</v>
      </c>
      <c r="AL6299" s="12">
        <v>1</v>
      </c>
      <c r="AM6299" s="12" t="s">
        <v>55</v>
      </c>
      <c r="AN6299" s="12" t="s">
        <v>56</v>
      </c>
      <c r="AO6299" s="12"/>
      <c r="AP6299" s="12">
        <v>1</v>
      </c>
      <c r="AQ6299" s="12" t="s">
        <v>57</v>
      </c>
      <c r="AR6299" s="12">
        <v>0</v>
      </c>
      <c r="AS6299" s="12"/>
      <c r="AT6299" s="12"/>
      <c r="AU6299" s="12"/>
      <c r="AV6299" s="12"/>
      <c r="AW6299" s="12" t="s">
        <v>58</v>
      </c>
      <c r="AX6299" s="12">
        <v>0</v>
      </c>
      <c r="AY6299" s="12">
        <v>2</v>
      </c>
      <c r="AZ6299" s="12">
        <v>2.5</v>
      </c>
      <c r="BA6299" s="12">
        <v>2.5</v>
      </c>
      <c r="BB6299" s="12" t="s">
        <v>59</v>
      </c>
    </row>
    <row r="6300" spans="1:54" x14ac:dyDescent="0.2">
      <c r="A6300" s="7" t="str">
        <f>VLOOKUP(G6300,'Matching-Tabelle'!$A$76:$B$80,2,FALSE)</f>
        <v>curdin.schenkel@tkb.ch</v>
      </c>
      <c r="B6300" s="7" t="str">
        <f>VLOOKUP(J6300,'Matching-Tabelle'!$A$1:$B$66,2,FALSE)</f>
        <v>Proj XenMobile</v>
      </c>
      <c r="C6300" s="7" t="str">
        <f>IF(VLOOKUP(J6300,'Matching-Tabelle'!$A$1:$CB$66,3,FALSE)=0,"",VLOOKUP(J6300,'Matching-Tabelle'!$A$1:$CB$66,3,FALSE))</f>
        <v>WPI Projekte</v>
      </c>
      <c r="D6300" s="7">
        <v>2.5</v>
      </c>
      <c r="E6300" s="7" t="s">
        <v>5221</v>
      </c>
      <c r="F6300" s="8">
        <v>42766</v>
      </c>
      <c r="G6300" s="12" t="s">
        <v>46</v>
      </c>
      <c r="H6300" s="12" t="s">
        <v>47</v>
      </c>
      <c r="I6300" s="12" t="s">
        <v>48</v>
      </c>
      <c r="J6300" s="12">
        <v>2500251</v>
      </c>
      <c r="K6300" s="12" t="s">
        <v>408</v>
      </c>
      <c r="L6300" s="12" t="s">
        <v>409</v>
      </c>
      <c r="M6300" s="12">
        <v>990001</v>
      </c>
      <c r="N6300" s="12" t="s">
        <v>51</v>
      </c>
      <c r="O6300" s="12">
        <v>3</v>
      </c>
      <c r="P6300" s="12"/>
      <c r="Q6300" s="12">
        <v>3</v>
      </c>
      <c r="R6300" s="12"/>
      <c r="S6300" s="12" t="s">
        <v>5221</v>
      </c>
      <c r="T6300" s="12"/>
      <c r="U6300" s="12"/>
      <c r="V6300" s="12"/>
      <c r="W6300" s="12"/>
      <c r="X6300" s="12"/>
      <c r="Y6300" s="12"/>
      <c r="Z6300" s="12"/>
      <c r="AA6300" s="12"/>
      <c r="AB6300" s="12"/>
      <c r="AC6300" s="12"/>
      <c r="AD6300" s="12"/>
      <c r="AE6300" s="12">
        <v>5</v>
      </c>
      <c r="AF6300" s="12">
        <v>0</v>
      </c>
      <c r="AG6300" s="12">
        <v>1</v>
      </c>
      <c r="AH6300" s="12" t="s">
        <v>411</v>
      </c>
      <c r="AI6300" s="12" t="s">
        <v>411</v>
      </c>
      <c r="AJ6300" s="12">
        <v>2</v>
      </c>
      <c r="AK6300" s="12">
        <v>1</v>
      </c>
      <c r="AL6300" s="12">
        <v>1</v>
      </c>
      <c r="AM6300" s="12" t="s">
        <v>55</v>
      </c>
      <c r="AN6300" s="12" t="s">
        <v>56</v>
      </c>
      <c r="AO6300" s="12"/>
      <c r="AP6300" s="12">
        <v>1</v>
      </c>
      <c r="AQ6300" s="12" t="s">
        <v>57</v>
      </c>
      <c r="AR6300" s="12">
        <v>0</v>
      </c>
      <c r="AS6300" s="12"/>
      <c r="AT6300" s="12"/>
      <c r="AU6300" s="12"/>
      <c r="AV6300" s="12"/>
      <c r="AW6300" s="12" t="s">
        <v>58</v>
      </c>
      <c r="AX6300" s="12">
        <v>0</v>
      </c>
      <c r="AY6300" s="12">
        <v>2</v>
      </c>
      <c r="AZ6300" s="12">
        <v>3</v>
      </c>
      <c r="BA6300" s="12">
        <v>3</v>
      </c>
      <c r="BB6300" s="12" t="s">
        <v>59</v>
      </c>
    </row>
    <row r="6301" spans="1:54" x14ac:dyDescent="0.2">
      <c r="A6301" s="7" t="str">
        <f>VLOOKUP(G6301,'Matching-Tabelle'!$A$76:$B$80,2,FALSE)</f>
        <v>curdin.schenkel@tkb.ch</v>
      </c>
      <c r="B6301" s="7" t="str">
        <f>VLOOKUP(J6301,'Matching-Tabelle'!$A$1:$B$66,2,FALSE)</f>
        <v>WPI RTB</v>
      </c>
      <c r="C6301" s="7" t="str">
        <f>IF(VLOOKUP(J6301,'Matching-Tabelle'!$A$1:$CB$66,3,FALSE)=0,"",VLOOKUP(J6301,'Matching-Tabelle'!$A$1:$CB$66,3,FALSE))</f>
        <v/>
      </c>
      <c r="D6301" s="7">
        <v>3</v>
      </c>
      <c r="E6301" s="7" t="s">
        <v>87</v>
      </c>
      <c r="F6301" s="8">
        <v>42766</v>
      </c>
      <c r="G6301" s="12" t="s">
        <v>46</v>
      </c>
      <c r="H6301" s="12" t="s">
        <v>47</v>
      </c>
      <c r="I6301" s="12" t="s">
        <v>48</v>
      </c>
      <c r="J6301" s="12">
        <v>24</v>
      </c>
      <c r="K6301" s="12" t="s">
        <v>73</v>
      </c>
      <c r="L6301" s="12" t="s">
        <v>74</v>
      </c>
      <c r="M6301" s="12">
        <v>990001</v>
      </c>
      <c r="N6301" s="12" t="s">
        <v>51</v>
      </c>
      <c r="O6301" s="12">
        <v>1</v>
      </c>
      <c r="P6301" s="12"/>
      <c r="Q6301" s="12">
        <v>1</v>
      </c>
      <c r="R6301" s="12"/>
      <c r="S6301" s="12" t="s">
        <v>87</v>
      </c>
      <c r="T6301" s="12"/>
      <c r="U6301" s="12"/>
      <c r="V6301" s="12"/>
      <c r="W6301" s="12"/>
      <c r="X6301" s="12"/>
      <c r="Y6301" s="12"/>
      <c r="Z6301" s="12"/>
      <c r="AA6301" s="12"/>
      <c r="AB6301" s="12"/>
      <c r="AC6301" s="12"/>
      <c r="AD6301" s="12"/>
      <c r="AE6301" s="12">
        <v>12</v>
      </c>
      <c r="AF6301" s="12">
        <v>7.6</v>
      </c>
      <c r="AG6301" s="12">
        <v>5</v>
      </c>
      <c r="AH6301" s="12" t="s">
        <v>53</v>
      </c>
      <c r="AI6301" s="12" t="s">
        <v>54</v>
      </c>
      <c r="AJ6301" s="12">
        <v>2</v>
      </c>
      <c r="AK6301" s="12">
        <v>1</v>
      </c>
      <c r="AL6301" s="12">
        <v>1</v>
      </c>
      <c r="AM6301" s="12" t="s">
        <v>55</v>
      </c>
      <c r="AN6301" s="12" t="s">
        <v>56</v>
      </c>
      <c r="AO6301" s="12"/>
      <c r="AP6301" s="12">
        <v>1</v>
      </c>
      <c r="AQ6301" s="12" t="s">
        <v>57</v>
      </c>
      <c r="AR6301" s="12">
        <v>0</v>
      </c>
      <c r="AS6301" s="12"/>
      <c r="AT6301" s="12"/>
      <c r="AU6301" s="12"/>
      <c r="AV6301" s="12"/>
      <c r="AW6301" s="12" t="s">
        <v>58</v>
      </c>
      <c r="AX6301" s="12">
        <v>0</v>
      </c>
      <c r="AY6301" s="12">
        <v>2</v>
      </c>
      <c r="AZ6301" s="12">
        <v>1</v>
      </c>
      <c r="BA6301" s="12">
        <v>1</v>
      </c>
      <c r="BB6301" s="12" t="s">
        <v>59</v>
      </c>
    </row>
    <row r="6302" spans="1:54" x14ac:dyDescent="0.2">
      <c r="A6302" s="7" t="str">
        <f>VLOOKUP(G6302,'Matching-Tabelle'!$A$76:$B$80,2,FALSE)</f>
        <v>curdin.schenkel@tkb.ch</v>
      </c>
      <c r="B6302" s="7" t="str">
        <f>VLOOKUP(J6302,'Matching-Tabelle'!$A$1:$B$66,2,FALSE)</f>
        <v>Proj XenMobile</v>
      </c>
      <c r="C6302" s="7" t="str">
        <f>IF(VLOOKUP(J6302,'Matching-Tabelle'!$A$1:$CB$66,3,FALSE)=0,"",VLOOKUP(J6302,'Matching-Tabelle'!$A$1:$CB$66,3,FALSE))</f>
        <v>WPI Projekte</v>
      </c>
      <c r="D6302" s="7">
        <v>1</v>
      </c>
      <c r="E6302" s="7" t="s">
        <v>5222</v>
      </c>
      <c r="F6302" s="8">
        <v>42766</v>
      </c>
      <c r="G6302" s="12" t="s">
        <v>46</v>
      </c>
      <c r="H6302" s="12" t="s">
        <v>47</v>
      </c>
      <c r="I6302" s="12" t="s">
        <v>48</v>
      </c>
      <c r="J6302" s="12">
        <v>2500251</v>
      </c>
      <c r="K6302" s="12" t="s">
        <v>408</v>
      </c>
      <c r="L6302" s="12" t="s">
        <v>409</v>
      </c>
      <c r="M6302" s="12">
        <v>990001</v>
      </c>
      <c r="N6302" s="12" t="s">
        <v>51</v>
      </c>
      <c r="O6302" s="12">
        <v>1</v>
      </c>
      <c r="P6302" s="12"/>
      <c r="Q6302" s="12">
        <v>1</v>
      </c>
      <c r="R6302" s="12"/>
      <c r="S6302" s="12" t="s">
        <v>5222</v>
      </c>
      <c r="T6302" s="12"/>
      <c r="U6302" s="12"/>
      <c r="V6302" s="12"/>
      <c r="W6302" s="12"/>
      <c r="X6302" s="12"/>
      <c r="Y6302" s="12"/>
      <c r="Z6302" s="12"/>
      <c r="AA6302" s="12"/>
      <c r="AB6302" s="12"/>
      <c r="AC6302" s="12"/>
      <c r="AD6302" s="12"/>
      <c r="AE6302" s="12">
        <v>5</v>
      </c>
      <c r="AF6302" s="12">
        <v>0</v>
      </c>
      <c r="AG6302" s="12">
        <v>1</v>
      </c>
      <c r="AH6302" s="12" t="s">
        <v>411</v>
      </c>
      <c r="AI6302" s="12" t="s">
        <v>411</v>
      </c>
      <c r="AJ6302" s="12">
        <v>2</v>
      </c>
      <c r="AK6302" s="12">
        <v>1</v>
      </c>
      <c r="AL6302" s="12">
        <v>1</v>
      </c>
      <c r="AM6302" s="12" t="s">
        <v>55</v>
      </c>
      <c r="AN6302" s="12" t="s">
        <v>56</v>
      </c>
      <c r="AO6302" s="12"/>
      <c r="AP6302" s="12">
        <v>1</v>
      </c>
      <c r="AQ6302" s="12" t="s">
        <v>57</v>
      </c>
      <c r="AR6302" s="12">
        <v>0</v>
      </c>
      <c r="AS6302" s="12"/>
      <c r="AT6302" s="12"/>
      <c r="AU6302" s="12"/>
      <c r="AV6302" s="12"/>
      <c r="AW6302" s="12" t="s">
        <v>58</v>
      </c>
      <c r="AX6302" s="12">
        <v>0</v>
      </c>
      <c r="AY6302" s="12">
        <v>2</v>
      </c>
      <c r="AZ6302" s="12">
        <v>1</v>
      </c>
      <c r="BA6302" s="12">
        <v>1</v>
      </c>
      <c r="BB6302" s="12" t="s">
        <v>59</v>
      </c>
    </row>
    <row r="6303" spans="1:54" x14ac:dyDescent="0.2">
      <c r="A6303" s="7" t="str">
        <f>VLOOKUP(G6303,'Matching-Tabelle'!$A$76:$B$80,2,FALSE)</f>
        <v>curdin.schenkel@tkb.ch</v>
      </c>
      <c r="B6303" s="7" t="str">
        <f>VLOOKUP(J6303,'Matching-Tabelle'!$A$1:$B$66,2,FALSE)</f>
        <v>WPI Führung</v>
      </c>
      <c r="C6303" s="7" t="str">
        <f>IF(VLOOKUP(J6303,'Matching-Tabelle'!$A$1:$CB$66,3,FALSE)=0,"",VLOOKUP(J6303,'Matching-Tabelle'!$A$1:$CB$66,3,FALSE))</f>
        <v/>
      </c>
      <c r="D6303" s="7">
        <v>1</v>
      </c>
      <c r="E6303" s="7" t="s">
        <v>5223</v>
      </c>
      <c r="F6303" s="8">
        <v>42766</v>
      </c>
      <c r="G6303" s="12" t="s">
        <v>46</v>
      </c>
      <c r="H6303" s="12" t="s">
        <v>47</v>
      </c>
      <c r="I6303" s="12" t="s">
        <v>48</v>
      </c>
      <c r="J6303" s="12">
        <v>26</v>
      </c>
      <c r="K6303" s="12" t="s">
        <v>130</v>
      </c>
      <c r="L6303" s="12" t="s">
        <v>131</v>
      </c>
      <c r="M6303" s="12">
        <v>990001</v>
      </c>
      <c r="N6303" s="12" t="s">
        <v>51</v>
      </c>
      <c r="O6303" s="12">
        <v>1</v>
      </c>
      <c r="P6303" s="12"/>
      <c r="Q6303" s="12">
        <v>1</v>
      </c>
      <c r="R6303" s="12"/>
      <c r="S6303" s="12" t="s">
        <v>5223</v>
      </c>
      <c r="T6303" s="12"/>
      <c r="U6303" s="12"/>
      <c r="V6303" s="12"/>
      <c r="W6303" s="12"/>
      <c r="X6303" s="12"/>
      <c r="Y6303" s="12"/>
      <c r="Z6303" s="12"/>
      <c r="AA6303" s="12"/>
      <c r="AB6303" s="12"/>
      <c r="AC6303" s="12"/>
      <c r="AD6303" s="12"/>
      <c r="AE6303" s="12">
        <v>12</v>
      </c>
      <c r="AF6303" s="12">
        <v>7.6</v>
      </c>
      <c r="AG6303" s="12">
        <v>5</v>
      </c>
      <c r="AH6303" s="12" t="s">
        <v>53</v>
      </c>
      <c r="AI6303" s="12" t="s">
        <v>54</v>
      </c>
      <c r="AJ6303" s="12">
        <v>2</v>
      </c>
      <c r="AK6303" s="12">
        <v>1</v>
      </c>
      <c r="AL6303" s="12">
        <v>1</v>
      </c>
      <c r="AM6303" s="12" t="s">
        <v>55</v>
      </c>
      <c r="AN6303" s="12" t="s">
        <v>56</v>
      </c>
      <c r="AO6303" s="12"/>
      <c r="AP6303" s="12">
        <v>1</v>
      </c>
      <c r="AQ6303" s="12" t="s">
        <v>57</v>
      </c>
      <c r="AR6303" s="12">
        <v>0</v>
      </c>
      <c r="AS6303" s="12"/>
      <c r="AT6303" s="12"/>
      <c r="AU6303" s="12"/>
      <c r="AV6303" s="12"/>
      <c r="AW6303" s="12" t="s">
        <v>58</v>
      </c>
      <c r="AX6303" s="12">
        <v>0</v>
      </c>
      <c r="AY6303" s="12">
        <v>2</v>
      </c>
      <c r="AZ6303" s="12">
        <v>1</v>
      </c>
      <c r="BA6303" s="12">
        <v>1</v>
      </c>
      <c r="BB6303" s="12" t="s">
        <v>59</v>
      </c>
    </row>
    <row r="6304" spans="1:54" x14ac:dyDescent="0.2">
      <c r="A6304" s="7" t="str">
        <f>VLOOKUP(G6304,'Matching-Tabelle'!$A$76:$B$80,2,FALSE)</f>
        <v>curdin.schenkel@tkb.ch</v>
      </c>
      <c r="B6304" s="7" t="str">
        <f>VLOOKUP(J6304,'Matching-Tabelle'!$A$1:$B$66,2,FALSE)</f>
        <v>WPI Führung</v>
      </c>
      <c r="C6304" s="7" t="str">
        <f>IF(VLOOKUP(J6304,'Matching-Tabelle'!$A$1:$CB$66,3,FALSE)=0,"",VLOOKUP(J6304,'Matching-Tabelle'!$A$1:$CB$66,3,FALSE))</f>
        <v/>
      </c>
      <c r="D6304" s="7">
        <v>1</v>
      </c>
      <c r="E6304" s="7" t="s">
        <v>5224</v>
      </c>
      <c r="F6304" s="8">
        <v>42767</v>
      </c>
      <c r="G6304" s="12" t="s">
        <v>46</v>
      </c>
      <c r="H6304" s="12" t="s">
        <v>47</v>
      </c>
      <c r="I6304" s="12" t="s">
        <v>48</v>
      </c>
      <c r="J6304" s="12">
        <v>26</v>
      </c>
      <c r="K6304" s="12" t="s">
        <v>130</v>
      </c>
      <c r="L6304" s="12" t="s">
        <v>131</v>
      </c>
      <c r="M6304" s="12">
        <v>990001</v>
      </c>
      <c r="N6304" s="12" t="s">
        <v>51</v>
      </c>
      <c r="O6304" s="12">
        <v>1</v>
      </c>
      <c r="P6304" s="12"/>
      <c r="Q6304" s="12">
        <v>1</v>
      </c>
      <c r="R6304" s="12"/>
      <c r="S6304" s="12" t="s">
        <v>5224</v>
      </c>
      <c r="T6304" s="12"/>
      <c r="U6304" s="12"/>
      <c r="V6304" s="12"/>
      <c r="W6304" s="12"/>
      <c r="X6304" s="12"/>
      <c r="Y6304" s="12"/>
      <c r="Z6304" s="12"/>
      <c r="AA6304" s="12"/>
      <c r="AB6304" s="12"/>
      <c r="AC6304" s="12"/>
      <c r="AD6304" s="12"/>
      <c r="AE6304" s="12">
        <v>12</v>
      </c>
      <c r="AF6304" s="12">
        <v>7.6</v>
      </c>
      <c r="AG6304" s="12">
        <v>5</v>
      </c>
      <c r="AH6304" s="12" t="s">
        <v>53</v>
      </c>
      <c r="AI6304" s="12" t="s">
        <v>54</v>
      </c>
      <c r="AJ6304" s="12">
        <v>2</v>
      </c>
      <c r="AK6304" s="12">
        <v>1</v>
      </c>
      <c r="AL6304" s="12">
        <v>1</v>
      </c>
      <c r="AM6304" s="12" t="s">
        <v>55</v>
      </c>
      <c r="AN6304" s="12" t="s">
        <v>56</v>
      </c>
      <c r="AO6304" s="12"/>
      <c r="AP6304" s="12">
        <v>1</v>
      </c>
      <c r="AQ6304" s="12" t="s">
        <v>57</v>
      </c>
      <c r="AR6304" s="12">
        <v>0</v>
      </c>
      <c r="AS6304" s="12"/>
      <c r="AT6304" s="12"/>
      <c r="AU6304" s="12"/>
      <c r="AV6304" s="12"/>
      <c r="AW6304" s="12" t="s">
        <v>58</v>
      </c>
      <c r="AX6304" s="12">
        <v>0</v>
      </c>
      <c r="AY6304" s="12">
        <v>2</v>
      </c>
      <c r="AZ6304" s="12">
        <v>1</v>
      </c>
      <c r="BA6304" s="12">
        <v>1</v>
      </c>
      <c r="BB6304" s="12" t="s">
        <v>59</v>
      </c>
    </row>
    <row r="6305" spans="1:54" x14ac:dyDescent="0.2">
      <c r="A6305" s="7" t="str">
        <f>VLOOKUP(G6305,'Matching-Tabelle'!$A$76:$B$80,2,FALSE)</f>
        <v>curdin.schenkel@tkb.ch</v>
      </c>
      <c r="B6305" s="7" t="str">
        <f>VLOOKUP(J6305,'Matching-Tabelle'!$A$1:$B$66,2,FALSE)</f>
        <v>WPI CTB</v>
      </c>
      <c r="C6305" s="7" t="str">
        <f>IF(VLOOKUP(J6305,'Matching-Tabelle'!$A$1:$CB$66,3,FALSE)=0,"",VLOOKUP(J6305,'Matching-Tabelle'!$A$1:$CB$66,3,FALSE))</f>
        <v/>
      </c>
      <c r="D6305" s="7">
        <v>1</v>
      </c>
      <c r="E6305" s="7" t="s">
        <v>5225</v>
      </c>
      <c r="F6305" s="8">
        <v>42767</v>
      </c>
      <c r="G6305" s="12" t="s">
        <v>46</v>
      </c>
      <c r="H6305" s="12" t="s">
        <v>47</v>
      </c>
      <c r="I6305" s="12" t="s">
        <v>48</v>
      </c>
      <c r="J6305" s="12">
        <v>929</v>
      </c>
      <c r="K6305" s="12" t="s">
        <v>784</v>
      </c>
      <c r="L6305" s="12" t="s">
        <v>785</v>
      </c>
      <c r="M6305" s="12">
        <v>990001</v>
      </c>
      <c r="N6305" s="12" t="s">
        <v>51</v>
      </c>
      <c r="O6305" s="12">
        <v>0.5</v>
      </c>
      <c r="P6305" s="12"/>
      <c r="Q6305" s="12">
        <v>0.5</v>
      </c>
      <c r="R6305" s="12"/>
      <c r="S6305" s="12" t="s">
        <v>5225</v>
      </c>
      <c r="T6305" s="12"/>
      <c r="U6305" s="12"/>
      <c r="V6305" s="12"/>
      <c r="W6305" s="12"/>
      <c r="X6305" s="12"/>
      <c r="Y6305" s="12"/>
      <c r="Z6305" s="12"/>
      <c r="AA6305" s="12"/>
      <c r="AB6305" s="12"/>
      <c r="AC6305" s="12"/>
      <c r="AD6305" s="12"/>
      <c r="AE6305" s="12">
        <v>12</v>
      </c>
      <c r="AF6305" s="12">
        <v>7.6</v>
      </c>
      <c r="AG6305" s="12">
        <v>5</v>
      </c>
      <c r="AH6305" s="12" t="s">
        <v>53</v>
      </c>
      <c r="AI6305" s="12" t="s">
        <v>54</v>
      </c>
      <c r="AJ6305" s="12">
        <v>2</v>
      </c>
      <c r="AK6305" s="12">
        <v>1</v>
      </c>
      <c r="AL6305" s="12">
        <v>1</v>
      </c>
      <c r="AM6305" s="12" t="s">
        <v>55</v>
      </c>
      <c r="AN6305" s="12" t="s">
        <v>56</v>
      </c>
      <c r="AO6305" s="12"/>
      <c r="AP6305" s="12">
        <v>1</v>
      </c>
      <c r="AQ6305" s="12" t="s">
        <v>57</v>
      </c>
      <c r="AR6305" s="12">
        <v>0</v>
      </c>
      <c r="AS6305" s="12"/>
      <c r="AT6305" s="12"/>
      <c r="AU6305" s="12"/>
      <c r="AV6305" s="12"/>
      <c r="AW6305" s="12" t="s">
        <v>58</v>
      </c>
      <c r="AX6305" s="12">
        <v>0</v>
      </c>
      <c r="AY6305" s="12">
        <v>2</v>
      </c>
      <c r="AZ6305" s="12">
        <v>0.5</v>
      </c>
      <c r="BA6305" s="12">
        <v>0.5</v>
      </c>
      <c r="BB6305" s="12" t="s">
        <v>59</v>
      </c>
    </row>
    <row r="6306" spans="1:54" x14ac:dyDescent="0.2">
      <c r="A6306" s="7" t="str">
        <f>VLOOKUP(G6306,'Matching-Tabelle'!$A$76:$B$80,2,FALSE)</f>
        <v>curdin.schenkel@tkb.ch</v>
      </c>
      <c r="B6306" s="7" t="str">
        <f>VLOOKUP(J6306,'Matching-Tabelle'!$A$1:$B$66,2,FALSE)</f>
        <v>WPI Führung</v>
      </c>
      <c r="C6306" s="7" t="str">
        <f>IF(VLOOKUP(J6306,'Matching-Tabelle'!$A$1:$CB$66,3,FALSE)=0,"",VLOOKUP(J6306,'Matching-Tabelle'!$A$1:$CB$66,3,FALSE))</f>
        <v/>
      </c>
      <c r="D6306" s="7">
        <v>0.5</v>
      </c>
      <c r="E6306" s="7" t="s">
        <v>5226</v>
      </c>
      <c r="F6306" s="8">
        <v>42767</v>
      </c>
      <c r="G6306" s="12" t="s">
        <v>46</v>
      </c>
      <c r="H6306" s="12" t="s">
        <v>47</v>
      </c>
      <c r="I6306" s="12" t="s">
        <v>48</v>
      </c>
      <c r="J6306" s="12">
        <v>26</v>
      </c>
      <c r="K6306" s="12" t="s">
        <v>130</v>
      </c>
      <c r="L6306" s="12" t="s">
        <v>131</v>
      </c>
      <c r="M6306" s="12">
        <v>990001</v>
      </c>
      <c r="N6306" s="12" t="s">
        <v>51</v>
      </c>
      <c r="O6306" s="12">
        <v>2</v>
      </c>
      <c r="P6306" s="12"/>
      <c r="Q6306" s="12">
        <v>2</v>
      </c>
      <c r="R6306" s="12"/>
      <c r="S6306" s="12" t="s">
        <v>5226</v>
      </c>
      <c r="T6306" s="12"/>
      <c r="U6306" s="12"/>
      <c r="V6306" s="12"/>
      <c r="W6306" s="12"/>
      <c r="X6306" s="12"/>
      <c r="Y6306" s="12"/>
      <c r="Z6306" s="12"/>
      <c r="AA6306" s="12"/>
      <c r="AB6306" s="12"/>
      <c r="AC6306" s="12"/>
      <c r="AD6306" s="12"/>
      <c r="AE6306" s="12">
        <v>12</v>
      </c>
      <c r="AF6306" s="12">
        <v>7.6</v>
      </c>
      <c r="AG6306" s="12">
        <v>5</v>
      </c>
      <c r="AH6306" s="12" t="s">
        <v>53</v>
      </c>
      <c r="AI6306" s="12" t="s">
        <v>54</v>
      </c>
      <c r="AJ6306" s="12">
        <v>2</v>
      </c>
      <c r="AK6306" s="12">
        <v>1</v>
      </c>
      <c r="AL6306" s="12">
        <v>1</v>
      </c>
      <c r="AM6306" s="12" t="s">
        <v>55</v>
      </c>
      <c r="AN6306" s="12" t="s">
        <v>56</v>
      </c>
      <c r="AO6306" s="12"/>
      <c r="AP6306" s="12">
        <v>1</v>
      </c>
      <c r="AQ6306" s="12" t="s">
        <v>57</v>
      </c>
      <c r="AR6306" s="12">
        <v>0</v>
      </c>
      <c r="AS6306" s="12"/>
      <c r="AT6306" s="12"/>
      <c r="AU6306" s="12"/>
      <c r="AV6306" s="12"/>
      <c r="AW6306" s="12" t="s">
        <v>58</v>
      </c>
      <c r="AX6306" s="12">
        <v>0</v>
      </c>
      <c r="AY6306" s="12">
        <v>2</v>
      </c>
      <c r="AZ6306" s="12">
        <v>2</v>
      </c>
      <c r="BA6306" s="12">
        <v>2</v>
      </c>
      <c r="BB6306" s="12" t="s">
        <v>59</v>
      </c>
    </row>
    <row r="6307" spans="1:54" x14ac:dyDescent="0.2">
      <c r="A6307" s="7" t="str">
        <f>VLOOKUP(G6307,'Matching-Tabelle'!$A$76:$B$80,2,FALSE)</f>
        <v>curdin.schenkel@tkb.ch</v>
      </c>
      <c r="B6307" s="7" t="str">
        <f>VLOOKUP(J6307,'Matching-Tabelle'!$A$1:$B$66,2,FALSE)</f>
        <v>WPI CTB</v>
      </c>
      <c r="C6307" s="7" t="str">
        <f>IF(VLOOKUP(J6307,'Matching-Tabelle'!$A$1:$CB$66,3,FALSE)=0,"",VLOOKUP(J6307,'Matching-Tabelle'!$A$1:$CB$66,3,FALSE))</f>
        <v/>
      </c>
      <c r="D6307" s="7">
        <v>2</v>
      </c>
      <c r="E6307" s="7" t="s">
        <v>5227</v>
      </c>
      <c r="F6307" s="8">
        <v>42767</v>
      </c>
      <c r="G6307" s="12" t="s">
        <v>46</v>
      </c>
      <c r="H6307" s="12" t="s">
        <v>47</v>
      </c>
      <c r="I6307" s="12" t="s">
        <v>48</v>
      </c>
      <c r="J6307" s="12">
        <v>922</v>
      </c>
      <c r="K6307" s="12" t="s">
        <v>134</v>
      </c>
      <c r="L6307" s="12" t="s">
        <v>135</v>
      </c>
      <c r="M6307" s="12">
        <v>990001</v>
      </c>
      <c r="N6307" s="12" t="s">
        <v>51</v>
      </c>
      <c r="O6307" s="12">
        <v>0.5</v>
      </c>
      <c r="P6307" s="12"/>
      <c r="Q6307" s="12">
        <v>0.5</v>
      </c>
      <c r="R6307" s="12"/>
      <c r="S6307" s="12" t="s">
        <v>5227</v>
      </c>
      <c r="T6307" s="12"/>
      <c r="U6307" s="12"/>
      <c r="V6307" s="12"/>
      <c r="W6307" s="12"/>
      <c r="X6307" s="12"/>
      <c r="Y6307" s="12"/>
      <c r="Z6307" s="12"/>
      <c r="AA6307" s="12"/>
      <c r="AB6307" s="12"/>
      <c r="AC6307" s="12"/>
      <c r="AD6307" s="12"/>
      <c r="AE6307" s="12">
        <v>12</v>
      </c>
      <c r="AF6307" s="12">
        <v>7.6</v>
      </c>
      <c r="AG6307" s="12">
        <v>5</v>
      </c>
      <c r="AH6307" s="12" t="s">
        <v>53</v>
      </c>
      <c r="AI6307" s="12" t="s">
        <v>54</v>
      </c>
      <c r="AJ6307" s="12">
        <v>2</v>
      </c>
      <c r="AK6307" s="12">
        <v>1</v>
      </c>
      <c r="AL6307" s="12">
        <v>1</v>
      </c>
      <c r="AM6307" s="12" t="s">
        <v>55</v>
      </c>
      <c r="AN6307" s="12" t="s">
        <v>56</v>
      </c>
      <c r="AO6307" s="12"/>
      <c r="AP6307" s="12">
        <v>1</v>
      </c>
      <c r="AQ6307" s="12" t="s">
        <v>57</v>
      </c>
      <c r="AR6307" s="12">
        <v>0</v>
      </c>
      <c r="AS6307" s="12"/>
      <c r="AT6307" s="12"/>
      <c r="AU6307" s="12"/>
      <c r="AV6307" s="12"/>
      <c r="AW6307" s="12" t="s">
        <v>58</v>
      </c>
      <c r="AX6307" s="12">
        <v>0</v>
      </c>
      <c r="AY6307" s="12">
        <v>2</v>
      </c>
      <c r="AZ6307" s="12">
        <v>0.5</v>
      </c>
      <c r="BA6307" s="12">
        <v>0.5</v>
      </c>
      <c r="BB6307" s="12" t="s">
        <v>59</v>
      </c>
    </row>
    <row r="6308" spans="1:54" x14ac:dyDescent="0.2">
      <c r="A6308" s="7" t="str">
        <f>VLOOKUP(G6308,'Matching-Tabelle'!$A$76:$B$80,2,FALSE)</f>
        <v>curdin.schenkel@tkb.ch</v>
      </c>
      <c r="B6308" s="7" t="str">
        <f>VLOOKUP(J6308,'Matching-Tabelle'!$A$1:$B$66,2,FALSE)</f>
        <v>WPI CTB</v>
      </c>
      <c r="C6308" s="7" t="str">
        <f>IF(VLOOKUP(J6308,'Matching-Tabelle'!$A$1:$CB$66,3,FALSE)=0,"",VLOOKUP(J6308,'Matching-Tabelle'!$A$1:$CB$66,3,FALSE))</f>
        <v/>
      </c>
      <c r="D6308" s="7">
        <v>0.5</v>
      </c>
      <c r="E6308" s="7" t="s">
        <v>5228</v>
      </c>
      <c r="F6308" s="8">
        <v>42767</v>
      </c>
      <c r="G6308" s="12" t="s">
        <v>46</v>
      </c>
      <c r="H6308" s="12" t="s">
        <v>47</v>
      </c>
      <c r="I6308" s="12" t="s">
        <v>48</v>
      </c>
      <c r="J6308" s="12">
        <v>922</v>
      </c>
      <c r="K6308" s="12" t="s">
        <v>134</v>
      </c>
      <c r="L6308" s="12" t="s">
        <v>135</v>
      </c>
      <c r="M6308" s="12">
        <v>990001</v>
      </c>
      <c r="N6308" s="12" t="s">
        <v>51</v>
      </c>
      <c r="O6308" s="12">
        <v>2</v>
      </c>
      <c r="P6308" s="12"/>
      <c r="Q6308" s="12">
        <v>2</v>
      </c>
      <c r="R6308" s="12"/>
      <c r="S6308" s="12" t="s">
        <v>5228</v>
      </c>
      <c r="T6308" s="12"/>
      <c r="U6308" s="12"/>
      <c r="V6308" s="12"/>
      <c r="W6308" s="12"/>
      <c r="X6308" s="12"/>
      <c r="Y6308" s="12"/>
      <c r="Z6308" s="12"/>
      <c r="AA6308" s="12"/>
      <c r="AB6308" s="12"/>
      <c r="AC6308" s="12"/>
      <c r="AD6308" s="12"/>
      <c r="AE6308" s="12">
        <v>12</v>
      </c>
      <c r="AF6308" s="12">
        <v>7.6</v>
      </c>
      <c r="AG6308" s="12">
        <v>5</v>
      </c>
      <c r="AH6308" s="12" t="s">
        <v>53</v>
      </c>
      <c r="AI6308" s="12" t="s">
        <v>54</v>
      </c>
      <c r="AJ6308" s="12">
        <v>2</v>
      </c>
      <c r="AK6308" s="12">
        <v>1</v>
      </c>
      <c r="AL6308" s="12">
        <v>1</v>
      </c>
      <c r="AM6308" s="12" t="s">
        <v>55</v>
      </c>
      <c r="AN6308" s="12" t="s">
        <v>56</v>
      </c>
      <c r="AO6308" s="12"/>
      <c r="AP6308" s="12">
        <v>1</v>
      </c>
      <c r="AQ6308" s="12" t="s">
        <v>57</v>
      </c>
      <c r="AR6308" s="12">
        <v>0</v>
      </c>
      <c r="AS6308" s="12"/>
      <c r="AT6308" s="12"/>
      <c r="AU6308" s="12"/>
      <c r="AV6308" s="12"/>
      <c r="AW6308" s="12" t="s">
        <v>58</v>
      </c>
      <c r="AX6308" s="12">
        <v>0</v>
      </c>
      <c r="AY6308" s="12">
        <v>2</v>
      </c>
      <c r="AZ6308" s="12">
        <v>2</v>
      </c>
      <c r="BA6308" s="12">
        <v>2</v>
      </c>
      <c r="BB6308" s="12" t="s">
        <v>59</v>
      </c>
    </row>
    <row r="6309" spans="1:54" x14ac:dyDescent="0.2">
      <c r="A6309" s="7" t="str">
        <f>VLOOKUP(G6309,'Matching-Tabelle'!$A$76:$B$80,2,FALSE)</f>
        <v>curdin.schenkel@tkb.ch</v>
      </c>
      <c r="B6309" s="7" t="str">
        <f>VLOOKUP(J6309,'Matching-Tabelle'!$A$1:$B$66,2,FALSE)</f>
        <v>WPI Führung</v>
      </c>
      <c r="C6309" s="7" t="str">
        <f>IF(VLOOKUP(J6309,'Matching-Tabelle'!$A$1:$CB$66,3,FALSE)=0,"",VLOOKUP(J6309,'Matching-Tabelle'!$A$1:$CB$66,3,FALSE))</f>
        <v/>
      </c>
      <c r="D6309" s="7">
        <v>2</v>
      </c>
      <c r="E6309" s="7" t="s">
        <v>336</v>
      </c>
      <c r="F6309" s="8">
        <v>42767</v>
      </c>
      <c r="G6309" s="12" t="s">
        <v>46</v>
      </c>
      <c r="H6309" s="12" t="s">
        <v>47</v>
      </c>
      <c r="I6309" s="12" t="s">
        <v>48</v>
      </c>
      <c r="J6309" s="12">
        <v>26</v>
      </c>
      <c r="K6309" s="12" t="s">
        <v>130</v>
      </c>
      <c r="L6309" s="12" t="s">
        <v>131</v>
      </c>
      <c r="M6309" s="12">
        <v>990001</v>
      </c>
      <c r="N6309" s="12" t="s">
        <v>51</v>
      </c>
      <c r="O6309" s="12">
        <v>2</v>
      </c>
      <c r="P6309" s="12"/>
      <c r="Q6309" s="12">
        <v>2</v>
      </c>
      <c r="R6309" s="12"/>
      <c r="S6309" s="12" t="s">
        <v>336</v>
      </c>
      <c r="T6309" s="12"/>
      <c r="U6309" s="12"/>
      <c r="V6309" s="12"/>
      <c r="W6309" s="12"/>
      <c r="X6309" s="12"/>
      <c r="Y6309" s="12"/>
      <c r="Z6309" s="12"/>
      <c r="AA6309" s="12"/>
      <c r="AB6309" s="12"/>
      <c r="AC6309" s="12"/>
      <c r="AD6309" s="12"/>
      <c r="AE6309" s="12">
        <v>12</v>
      </c>
      <c r="AF6309" s="12">
        <v>7.6</v>
      </c>
      <c r="AG6309" s="12">
        <v>5</v>
      </c>
      <c r="AH6309" s="12" t="s">
        <v>53</v>
      </c>
      <c r="AI6309" s="12" t="s">
        <v>54</v>
      </c>
      <c r="AJ6309" s="12">
        <v>2</v>
      </c>
      <c r="AK6309" s="12">
        <v>1</v>
      </c>
      <c r="AL6309" s="12">
        <v>1</v>
      </c>
      <c r="AM6309" s="12" t="s">
        <v>55</v>
      </c>
      <c r="AN6309" s="12" t="s">
        <v>56</v>
      </c>
      <c r="AO6309" s="12"/>
      <c r="AP6309" s="12">
        <v>1</v>
      </c>
      <c r="AQ6309" s="12" t="s">
        <v>57</v>
      </c>
      <c r="AR6309" s="12">
        <v>0</v>
      </c>
      <c r="AS6309" s="12"/>
      <c r="AT6309" s="12"/>
      <c r="AU6309" s="12"/>
      <c r="AV6309" s="12"/>
      <c r="AW6309" s="12" t="s">
        <v>58</v>
      </c>
      <c r="AX6309" s="12">
        <v>0</v>
      </c>
      <c r="AY6309" s="12">
        <v>2</v>
      </c>
      <c r="AZ6309" s="12">
        <v>2</v>
      </c>
      <c r="BA6309" s="12">
        <v>2</v>
      </c>
      <c r="BB6309" s="12" t="s">
        <v>59</v>
      </c>
    </row>
    <row r="6310" spans="1:54" x14ac:dyDescent="0.2">
      <c r="A6310" s="7" t="str">
        <f>VLOOKUP(G6310,'Matching-Tabelle'!$A$76:$B$80,2,FALSE)</f>
        <v>curdin.schenkel@tkb.ch</v>
      </c>
      <c r="B6310" s="7" t="str">
        <f>VLOOKUP(J6310,'Matching-Tabelle'!$A$1:$B$66,2,FALSE)</f>
        <v>WPI RTB</v>
      </c>
      <c r="C6310" s="7" t="str">
        <f>IF(VLOOKUP(J6310,'Matching-Tabelle'!$A$1:$CB$66,3,FALSE)=0,"",VLOOKUP(J6310,'Matching-Tabelle'!$A$1:$CB$66,3,FALSE))</f>
        <v/>
      </c>
      <c r="D6310" s="7">
        <v>2</v>
      </c>
      <c r="E6310" s="7" t="s">
        <v>315</v>
      </c>
      <c r="F6310" s="8">
        <v>42767</v>
      </c>
      <c r="G6310" s="12" t="s">
        <v>46</v>
      </c>
      <c r="H6310" s="12" t="s">
        <v>47</v>
      </c>
      <c r="I6310" s="12" t="s">
        <v>48</v>
      </c>
      <c r="J6310" s="12">
        <v>24</v>
      </c>
      <c r="K6310" s="12" t="s">
        <v>73</v>
      </c>
      <c r="L6310" s="12" t="s">
        <v>74</v>
      </c>
      <c r="M6310" s="12">
        <v>990001</v>
      </c>
      <c r="N6310" s="12" t="s">
        <v>51</v>
      </c>
      <c r="O6310" s="12">
        <v>1.25</v>
      </c>
      <c r="P6310" s="12"/>
      <c r="Q6310" s="12">
        <v>1.25</v>
      </c>
      <c r="R6310" s="12"/>
      <c r="S6310" s="12" t="s">
        <v>315</v>
      </c>
      <c r="T6310" s="12"/>
      <c r="U6310" s="12"/>
      <c r="V6310" s="12"/>
      <c r="W6310" s="12"/>
      <c r="X6310" s="12"/>
      <c r="Y6310" s="12"/>
      <c r="Z6310" s="12"/>
      <c r="AA6310" s="12"/>
      <c r="AB6310" s="12"/>
      <c r="AC6310" s="12"/>
      <c r="AD6310" s="12"/>
      <c r="AE6310" s="12">
        <v>12</v>
      </c>
      <c r="AF6310" s="12">
        <v>7.6</v>
      </c>
      <c r="AG6310" s="12">
        <v>5</v>
      </c>
      <c r="AH6310" s="12" t="s">
        <v>53</v>
      </c>
      <c r="AI6310" s="12" t="s">
        <v>54</v>
      </c>
      <c r="AJ6310" s="12">
        <v>2</v>
      </c>
      <c r="AK6310" s="12">
        <v>1</v>
      </c>
      <c r="AL6310" s="12">
        <v>1</v>
      </c>
      <c r="AM6310" s="12" t="s">
        <v>55</v>
      </c>
      <c r="AN6310" s="12" t="s">
        <v>56</v>
      </c>
      <c r="AO6310" s="12"/>
      <c r="AP6310" s="12">
        <v>1</v>
      </c>
      <c r="AQ6310" s="12" t="s">
        <v>57</v>
      </c>
      <c r="AR6310" s="12">
        <v>0</v>
      </c>
      <c r="AS6310" s="12"/>
      <c r="AT6310" s="12"/>
      <c r="AU6310" s="12"/>
      <c r="AV6310" s="12"/>
      <c r="AW6310" s="12" t="s">
        <v>58</v>
      </c>
      <c r="AX6310" s="12">
        <v>0</v>
      </c>
      <c r="AY6310" s="12">
        <v>2</v>
      </c>
      <c r="AZ6310" s="12">
        <v>1.25</v>
      </c>
      <c r="BA6310" s="12">
        <v>1.25</v>
      </c>
      <c r="BB6310" s="12" t="s">
        <v>59</v>
      </c>
    </row>
    <row r="6311" spans="1:54" x14ac:dyDescent="0.2">
      <c r="A6311" s="7" t="str">
        <f>VLOOKUP(G6311,'Matching-Tabelle'!$A$76:$B$80,2,FALSE)</f>
        <v>curdin.schenkel@tkb.ch</v>
      </c>
      <c r="B6311" s="7" t="str">
        <f>VLOOKUP(J6311,'Matching-Tabelle'!$A$1:$B$66,2,FALSE)</f>
        <v>WPI RTB</v>
      </c>
      <c r="C6311" s="7" t="str">
        <f>IF(VLOOKUP(J6311,'Matching-Tabelle'!$A$1:$CB$66,3,FALSE)=0,"",VLOOKUP(J6311,'Matching-Tabelle'!$A$1:$CB$66,3,FALSE))</f>
        <v/>
      </c>
      <c r="D6311" s="7">
        <v>1.25</v>
      </c>
      <c r="E6311" s="7" t="s">
        <v>5229</v>
      </c>
      <c r="F6311" s="8">
        <v>42768</v>
      </c>
      <c r="G6311" s="12" t="s">
        <v>46</v>
      </c>
      <c r="H6311" s="12" t="s">
        <v>47</v>
      </c>
      <c r="I6311" s="12" t="s">
        <v>48</v>
      </c>
      <c r="J6311" s="12">
        <v>24</v>
      </c>
      <c r="K6311" s="12" t="s">
        <v>73</v>
      </c>
      <c r="L6311" s="12" t="s">
        <v>74</v>
      </c>
      <c r="M6311" s="12">
        <v>990001</v>
      </c>
      <c r="N6311" s="12" t="s">
        <v>51</v>
      </c>
      <c r="O6311" s="12">
        <v>1.5</v>
      </c>
      <c r="P6311" s="12"/>
      <c r="Q6311" s="12">
        <v>1.5</v>
      </c>
      <c r="R6311" s="12"/>
      <c r="S6311" s="12" t="s">
        <v>5229</v>
      </c>
      <c r="T6311" s="12"/>
      <c r="U6311" s="12"/>
      <c r="V6311" s="12"/>
      <c r="W6311" s="12"/>
      <c r="X6311" s="12"/>
      <c r="Y6311" s="12"/>
      <c r="Z6311" s="12"/>
      <c r="AA6311" s="12"/>
      <c r="AB6311" s="12"/>
      <c r="AC6311" s="12"/>
      <c r="AD6311" s="12"/>
      <c r="AE6311" s="12">
        <v>12</v>
      </c>
      <c r="AF6311" s="12">
        <v>7.6</v>
      </c>
      <c r="AG6311" s="12">
        <v>5</v>
      </c>
      <c r="AH6311" s="12" t="s">
        <v>53</v>
      </c>
      <c r="AI6311" s="12" t="s">
        <v>54</v>
      </c>
      <c r="AJ6311" s="12">
        <v>2</v>
      </c>
      <c r="AK6311" s="12">
        <v>1</v>
      </c>
      <c r="AL6311" s="12">
        <v>1</v>
      </c>
      <c r="AM6311" s="12" t="s">
        <v>55</v>
      </c>
      <c r="AN6311" s="12" t="s">
        <v>56</v>
      </c>
      <c r="AO6311" s="12"/>
      <c r="AP6311" s="12">
        <v>1</v>
      </c>
      <c r="AQ6311" s="12" t="s">
        <v>57</v>
      </c>
      <c r="AR6311" s="12">
        <v>0</v>
      </c>
      <c r="AS6311" s="12"/>
      <c r="AT6311" s="12"/>
      <c r="AU6311" s="12"/>
      <c r="AV6311" s="12"/>
      <c r="AW6311" s="12" t="s">
        <v>58</v>
      </c>
      <c r="AX6311" s="12">
        <v>0</v>
      </c>
      <c r="AY6311" s="12">
        <v>2</v>
      </c>
      <c r="AZ6311" s="12">
        <v>1.5</v>
      </c>
      <c r="BA6311" s="12">
        <v>1.5</v>
      </c>
      <c r="BB6311" s="12" t="s">
        <v>59</v>
      </c>
    </row>
    <row r="6312" spans="1:54" x14ac:dyDescent="0.2">
      <c r="A6312" s="7" t="str">
        <f>VLOOKUP(G6312,'Matching-Tabelle'!$A$76:$B$80,2,FALSE)</f>
        <v>curdin.schenkel@tkb.ch</v>
      </c>
      <c r="B6312" s="7" t="str">
        <f>VLOOKUP(J6312,'Matching-Tabelle'!$A$1:$B$66,2,FALSE)</f>
        <v>WPI RTB</v>
      </c>
      <c r="C6312" s="7" t="str">
        <f>IF(VLOOKUP(J6312,'Matching-Tabelle'!$A$1:$CB$66,3,FALSE)=0,"",VLOOKUP(J6312,'Matching-Tabelle'!$A$1:$CB$66,3,FALSE))</f>
        <v/>
      </c>
      <c r="D6312" s="7">
        <v>1.5</v>
      </c>
      <c r="E6312" s="7" t="s">
        <v>5230</v>
      </c>
      <c r="F6312" s="8">
        <v>42768</v>
      </c>
      <c r="G6312" s="12" t="s">
        <v>46</v>
      </c>
      <c r="H6312" s="12" t="s">
        <v>47</v>
      </c>
      <c r="I6312" s="12" t="s">
        <v>48</v>
      </c>
      <c r="J6312" s="12">
        <v>22</v>
      </c>
      <c r="K6312" s="12" t="s">
        <v>88</v>
      </c>
      <c r="L6312" s="12" t="s">
        <v>89</v>
      </c>
      <c r="M6312" s="12">
        <v>990001</v>
      </c>
      <c r="N6312" s="12" t="s">
        <v>51</v>
      </c>
      <c r="O6312" s="12">
        <v>0.25</v>
      </c>
      <c r="P6312" s="12"/>
      <c r="Q6312" s="12">
        <v>0.25</v>
      </c>
      <c r="R6312" s="12"/>
      <c r="S6312" s="12" t="s">
        <v>5230</v>
      </c>
      <c r="T6312" s="12"/>
      <c r="U6312" s="12"/>
      <c r="V6312" s="12"/>
      <c r="W6312" s="12"/>
      <c r="X6312" s="12"/>
      <c r="Y6312" s="12"/>
      <c r="Z6312" s="12"/>
      <c r="AA6312" s="12"/>
      <c r="AB6312" s="12"/>
      <c r="AC6312" s="12"/>
      <c r="AD6312" s="12"/>
      <c r="AE6312" s="12">
        <v>12</v>
      </c>
      <c r="AF6312" s="12">
        <v>7.6</v>
      </c>
      <c r="AG6312" s="12">
        <v>5</v>
      </c>
      <c r="AH6312" s="12" t="s">
        <v>53</v>
      </c>
      <c r="AI6312" s="12" t="s">
        <v>54</v>
      </c>
      <c r="AJ6312" s="12">
        <v>2</v>
      </c>
      <c r="AK6312" s="12">
        <v>1</v>
      </c>
      <c r="AL6312" s="12">
        <v>1</v>
      </c>
      <c r="AM6312" s="12" t="s">
        <v>55</v>
      </c>
      <c r="AN6312" s="12" t="s">
        <v>56</v>
      </c>
      <c r="AO6312" s="12"/>
      <c r="AP6312" s="12">
        <v>1</v>
      </c>
      <c r="AQ6312" s="12" t="s">
        <v>57</v>
      </c>
      <c r="AR6312" s="12">
        <v>0</v>
      </c>
      <c r="AS6312" s="12"/>
      <c r="AT6312" s="12"/>
      <c r="AU6312" s="12"/>
      <c r="AV6312" s="12"/>
      <c r="AW6312" s="12" t="s">
        <v>58</v>
      </c>
      <c r="AX6312" s="12">
        <v>0</v>
      </c>
      <c r="AY6312" s="12">
        <v>2</v>
      </c>
      <c r="AZ6312" s="12">
        <v>0.25</v>
      </c>
      <c r="BA6312" s="12">
        <v>0.25</v>
      </c>
      <c r="BB6312" s="12" t="s">
        <v>59</v>
      </c>
    </row>
    <row r="6313" spans="1:54" x14ac:dyDescent="0.2">
      <c r="A6313" s="7" t="str">
        <f>VLOOKUP(G6313,'Matching-Tabelle'!$A$76:$B$80,2,FALSE)</f>
        <v>curdin.schenkel@tkb.ch</v>
      </c>
      <c r="B6313" s="7" t="str">
        <f>VLOOKUP(J6313,'Matching-Tabelle'!$A$1:$B$66,2,FALSE)</f>
        <v>WPI CTB</v>
      </c>
      <c r="C6313" s="7" t="str">
        <f>IF(VLOOKUP(J6313,'Matching-Tabelle'!$A$1:$CB$66,3,FALSE)=0,"",VLOOKUP(J6313,'Matching-Tabelle'!$A$1:$CB$66,3,FALSE))</f>
        <v/>
      </c>
      <c r="D6313" s="7">
        <v>0.25</v>
      </c>
      <c r="E6313" s="7" t="s">
        <v>5231</v>
      </c>
      <c r="F6313" s="8">
        <v>42768</v>
      </c>
      <c r="G6313" s="12" t="s">
        <v>46</v>
      </c>
      <c r="H6313" s="12" t="s">
        <v>47</v>
      </c>
      <c r="I6313" s="12" t="s">
        <v>48</v>
      </c>
      <c r="J6313" s="12">
        <v>928</v>
      </c>
      <c r="K6313" s="12" t="s">
        <v>870</v>
      </c>
      <c r="L6313" s="12" t="s">
        <v>871</v>
      </c>
      <c r="M6313" s="12">
        <v>990001</v>
      </c>
      <c r="N6313" s="12" t="s">
        <v>51</v>
      </c>
      <c r="O6313" s="12">
        <v>0.25</v>
      </c>
      <c r="P6313" s="12"/>
      <c r="Q6313" s="12">
        <v>0.25</v>
      </c>
      <c r="R6313" s="12"/>
      <c r="S6313" s="12" t="s">
        <v>5231</v>
      </c>
      <c r="T6313" s="12"/>
      <c r="U6313" s="12"/>
      <c r="V6313" s="12"/>
      <c r="W6313" s="12"/>
      <c r="X6313" s="12"/>
      <c r="Y6313" s="12"/>
      <c r="Z6313" s="12"/>
      <c r="AA6313" s="12"/>
      <c r="AB6313" s="12"/>
      <c r="AC6313" s="12"/>
      <c r="AD6313" s="12"/>
      <c r="AE6313" s="12">
        <v>12</v>
      </c>
      <c r="AF6313" s="12">
        <v>7.6</v>
      </c>
      <c r="AG6313" s="12">
        <v>5</v>
      </c>
      <c r="AH6313" s="12" t="s">
        <v>53</v>
      </c>
      <c r="AI6313" s="12" t="s">
        <v>54</v>
      </c>
      <c r="AJ6313" s="12">
        <v>2</v>
      </c>
      <c r="AK6313" s="12">
        <v>1</v>
      </c>
      <c r="AL6313" s="12">
        <v>1</v>
      </c>
      <c r="AM6313" s="12" t="s">
        <v>55</v>
      </c>
      <c r="AN6313" s="12" t="s">
        <v>56</v>
      </c>
      <c r="AO6313" s="12"/>
      <c r="AP6313" s="12">
        <v>1</v>
      </c>
      <c r="AQ6313" s="12" t="s">
        <v>57</v>
      </c>
      <c r="AR6313" s="12">
        <v>0</v>
      </c>
      <c r="AS6313" s="12"/>
      <c r="AT6313" s="12"/>
      <c r="AU6313" s="12"/>
      <c r="AV6313" s="12"/>
      <c r="AW6313" s="12" t="s">
        <v>58</v>
      </c>
      <c r="AX6313" s="12">
        <v>0</v>
      </c>
      <c r="AY6313" s="12">
        <v>2</v>
      </c>
      <c r="AZ6313" s="12">
        <v>0.25</v>
      </c>
      <c r="BA6313" s="12">
        <v>0.25</v>
      </c>
      <c r="BB6313" s="12" t="s">
        <v>59</v>
      </c>
    </row>
    <row r="6314" spans="1:54" x14ac:dyDescent="0.2">
      <c r="A6314" s="7" t="str">
        <f>VLOOKUP(G6314,'Matching-Tabelle'!$A$76:$B$80,2,FALSE)</f>
        <v>curdin.schenkel@tkb.ch</v>
      </c>
      <c r="B6314" s="7" t="str">
        <f>VLOOKUP(J6314,'Matching-Tabelle'!$A$1:$B$66,2,FALSE)</f>
        <v>Proj DigiPF</v>
      </c>
      <c r="C6314" s="7" t="str">
        <f>IF(VLOOKUP(J6314,'Matching-Tabelle'!$A$1:$CB$66,3,FALSE)=0,"",VLOOKUP(J6314,'Matching-Tabelle'!$A$1:$CB$66,3,FALSE))</f>
        <v>Progr Digitalisierung</v>
      </c>
      <c r="D6314" s="7">
        <v>0.25</v>
      </c>
      <c r="E6314" s="7" t="s">
        <v>5232</v>
      </c>
      <c r="F6314" s="8">
        <v>42768</v>
      </c>
      <c r="G6314" s="12" t="s">
        <v>46</v>
      </c>
      <c r="H6314" s="12" t="s">
        <v>47</v>
      </c>
      <c r="I6314" s="12" t="s">
        <v>48</v>
      </c>
      <c r="J6314" s="12">
        <v>2500236</v>
      </c>
      <c r="K6314" s="12" t="s">
        <v>701</v>
      </c>
      <c r="L6314" s="12" t="s">
        <v>702</v>
      </c>
      <c r="M6314" s="12">
        <v>990001</v>
      </c>
      <c r="N6314" s="12" t="s">
        <v>51</v>
      </c>
      <c r="O6314" s="12">
        <v>2</v>
      </c>
      <c r="P6314" s="12"/>
      <c r="Q6314" s="12">
        <v>2</v>
      </c>
      <c r="R6314" s="12"/>
      <c r="S6314" s="12" t="s">
        <v>5232</v>
      </c>
      <c r="T6314" s="12"/>
      <c r="U6314" s="12"/>
      <c r="V6314" s="12"/>
      <c r="W6314" s="12"/>
      <c r="X6314" s="12"/>
      <c r="Y6314" s="12"/>
      <c r="Z6314" s="12"/>
      <c r="AA6314" s="12"/>
      <c r="AB6314" s="12"/>
      <c r="AC6314" s="12"/>
      <c r="AD6314" s="12"/>
      <c r="AE6314" s="12">
        <v>5</v>
      </c>
      <c r="AF6314" s="12">
        <v>0</v>
      </c>
      <c r="AG6314" s="12">
        <v>1</v>
      </c>
      <c r="AH6314" s="12" t="s">
        <v>411</v>
      </c>
      <c r="AI6314" s="12" t="s">
        <v>411</v>
      </c>
      <c r="AJ6314" s="12">
        <v>2</v>
      </c>
      <c r="AK6314" s="12">
        <v>1</v>
      </c>
      <c r="AL6314" s="12">
        <v>1</v>
      </c>
      <c r="AM6314" s="12" t="s">
        <v>55</v>
      </c>
      <c r="AN6314" s="12" t="s">
        <v>56</v>
      </c>
      <c r="AO6314" s="12"/>
      <c r="AP6314" s="12">
        <v>1</v>
      </c>
      <c r="AQ6314" s="12" t="s">
        <v>57</v>
      </c>
      <c r="AR6314" s="12">
        <v>0</v>
      </c>
      <c r="AS6314" s="12"/>
      <c r="AT6314" s="12"/>
      <c r="AU6314" s="12"/>
      <c r="AV6314" s="12"/>
      <c r="AW6314" s="12" t="s">
        <v>58</v>
      </c>
      <c r="AX6314" s="12">
        <v>0</v>
      </c>
      <c r="AY6314" s="12">
        <v>2</v>
      </c>
      <c r="AZ6314" s="12">
        <v>2</v>
      </c>
      <c r="BA6314" s="12">
        <v>2</v>
      </c>
      <c r="BB6314" s="12" t="s">
        <v>59</v>
      </c>
    </row>
    <row r="6315" spans="1:54" x14ac:dyDescent="0.2">
      <c r="A6315" s="7" t="str">
        <f>VLOOKUP(G6315,'Matching-Tabelle'!$A$76:$B$80,2,FALSE)</f>
        <v>curdin.schenkel@tkb.ch</v>
      </c>
      <c r="B6315" s="7" t="str">
        <f>VLOOKUP(J6315,'Matching-Tabelle'!$A$1:$B$66,2,FALSE)</f>
        <v>WPI CTB</v>
      </c>
      <c r="C6315" s="7" t="str">
        <f>IF(VLOOKUP(J6315,'Matching-Tabelle'!$A$1:$CB$66,3,FALSE)=0,"",VLOOKUP(J6315,'Matching-Tabelle'!$A$1:$CB$66,3,FALSE))</f>
        <v/>
      </c>
      <c r="D6315" s="7">
        <v>2</v>
      </c>
      <c r="E6315" s="7" t="s">
        <v>5233</v>
      </c>
      <c r="F6315" s="8">
        <v>42768</v>
      </c>
      <c r="G6315" s="12" t="s">
        <v>46</v>
      </c>
      <c r="H6315" s="12" t="s">
        <v>47</v>
      </c>
      <c r="I6315" s="12" t="s">
        <v>48</v>
      </c>
      <c r="J6315" s="12">
        <v>921</v>
      </c>
      <c r="K6315" s="12" t="s">
        <v>224</v>
      </c>
      <c r="L6315" s="12" t="s">
        <v>225</v>
      </c>
      <c r="M6315" s="12">
        <v>990001</v>
      </c>
      <c r="N6315" s="12" t="s">
        <v>51</v>
      </c>
      <c r="O6315" s="12">
        <v>2.25</v>
      </c>
      <c r="P6315" s="12"/>
      <c r="Q6315" s="12">
        <v>2.25</v>
      </c>
      <c r="R6315" s="12"/>
      <c r="S6315" s="12" t="s">
        <v>5233</v>
      </c>
      <c r="T6315" s="12"/>
      <c r="U6315" s="12"/>
      <c r="V6315" s="12"/>
      <c r="W6315" s="12"/>
      <c r="X6315" s="12"/>
      <c r="Y6315" s="12"/>
      <c r="Z6315" s="12"/>
      <c r="AA6315" s="12"/>
      <c r="AB6315" s="12"/>
      <c r="AC6315" s="12"/>
      <c r="AD6315" s="12"/>
      <c r="AE6315" s="12">
        <v>12</v>
      </c>
      <c r="AF6315" s="12">
        <v>7.6</v>
      </c>
      <c r="AG6315" s="12">
        <v>5</v>
      </c>
      <c r="AH6315" s="12" t="s">
        <v>53</v>
      </c>
      <c r="AI6315" s="12" t="s">
        <v>54</v>
      </c>
      <c r="AJ6315" s="12">
        <v>2</v>
      </c>
      <c r="AK6315" s="12">
        <v>1</v>
      </c>
      <c r="AL6315" s="12">
        <v>1</v>
      </c>
      <c r="AM6315" s="12" t="s">
        <v>55</v>
      </c>
      <c r="AN6315" s="12" t="s">
        <v>56</v>
      </c>
      <c r="AO6315" s="12"/>
      <c r="AP6315" s="12">
        <v>1</v>
      </c>
      <c r="AQ6315" s="12" t="s">
        <v>57</v>
      </c>
      <c r="AR6315" s="12">
        <v>0</v>
      </c>
      <c r="AS6315" s="12"/>
      <c r="AT6315" s="12"/>
      <c r="AU6315" s="12"/>
      <c r="AV6315" s="12"/>
      <c r="AW6315" s="12" t="s">
        <v>58</v>
      </c>
      <c r="AX6315" s="12">
        <v>0</v>
      </c>
      <c r="AY6315" s="12">
        <v>2</v>
      </c>
      <c r="AZ6315" s="12">
        <v>2.25</v>
      </c>
      <c r="BA6315" s="12">
        <v>2.25</v>
      </c>
      <c r="BB6315" s="12" t="s">
        <v>59</v>
      </c>
    </row>
    <row r="6316" spans="1:54" x14ac:dyDescent="0.2">
      <c r="A6316" s="7" t="str">
        <f>VLOOKUP(G6316,'Matching-Tabelle'!$A$76:$B$80,2,FALSE)</f>
        <v>curdin.schenkel@tkb.ch</v>
      </c>
      <c r="B6316" s="7" t="str">
        <f>VLOOKUP(J6316,'Matching-Tabelle'!$A$1:$B$66,2,FALSE)</f>
        <v>WPI RTB</v>
      </c>
      <c r="C6316" s="7" t="str">
        <f>IF(VLOOKUP(J6316,'Matching-Tabelle'!$A$1:$CB$66,3,FALSE)=0,"",VLOOKUP(J6316,'Matching-Tabelle'!$A$1:$CB$66,3,FALSE))</f>
        <v/>
      </c>
      <c r="D6316" s="7">
        <v>2.25</v>
      </c>
      <c r="E6316" s="7" t="s">
        <v>681</v>
      </c>
      <c r="F6316" s="8">
        <v>42768</v>
      </c>
      <c r="G6316" s="12" t="s">
        <v>46</v>
      </c>
      <c r="H6316" s="12" t="s">
        <v>47</v>
      </c>
      <c r="I6316" s="12" t="s">
        <v>48</v>
      </c>
      <c r="J6316" s="12">
        <v>24</v>
      </c>
      <c r="K6316" s="12" t="s">
        <v>73</v>
      </c>
      <c r="L6316" s="12" t="s">
        <v>74</v>
      </c>
      <c r="M6316" s="12">
        <v>990001</v>
      </c>
      <c r="N6316" s="12" t="s">
        <v>51</v>
      </c>
      <c r="O6316" s="12">
        <v>0.75</v>
      </c>
      <c r="P6316" s="12"/>
      <c r="Q6316" s="12">
        <v>0.75</v>
      </c>
      <c r="R6316" s="12"/>
      <c r="S6316" s="12" t="s">
        <v>681</v>
      </c>
      <c r="T6316" s="12"/>
      <c r="U6316" s="12"/>
      <c r="V6316" s="12"/>
      <c r="W6316" s="12"/>
      <c r="X6316" s="12"/>
      <c r="Y6316" s="12"/>
      <c r="Z6316" s="12"/>
      <c r="AA6316" s="12"/>
      <c r="AB6316" s="12"/>
      <c r="AC6316" s="12"/>
      <c r="AD6316" s="12"/>
      <c r="AE6316" s="12">
        <v>12</v>
      </c>
      <c r="AF6316" s="12">
        <v>7.6</v>
      </c>
      <c r="AG6316" s="12">
        <v>5</v>
      </c>
      <c r="AH6316" s="12" t="s">
        <v>53</v>
      </c>
      <c r="AI6316" s="12" t="s">
        <v>54</v>
      </c>
      <c r="AJ6316" s="12">
        <v>2</v>
      </c>
      <c r="AK6316" s="12">
        <v>1</v>
      </c>
      <c r="AL6316" s="12">
        <v>1</v>
      </c>
      <c r="AM6316" s="12" t="s">
        <v>55</v>
      </c>
      <c r="AN6316" s="12" t="s">
        <v>56</v>
      </c>
      <c r="AO6316" s="12"/>
      <c r="AP6316" s="12">
        <v>1</v>
      </c>
      <c r="AQ6316" s="12" t="s">
        <v>57</v>
      </c>
      <c r="AR6316" s="12">
        <v>0</v>
      </c>
      <c r="AS6316" s="12"/>
      <c r="AT6316" s="12"/>
      <c r="AU6316" s="12"/>
      <c r="AV6316" s="12"/>
      <c r="AW6316" s="12" t="s">
        <v>58</v>
      </c>
      <c r="AX6316" s="12">
        <v>0</v>
      </c>
      <c r="AY6316" s="12">
        <v>2</v>
      </c>
      <c r="AZ6316" s="12">
        <v>0.75</v>
      </c>
      <c r="BA6316" s="12">
        <v>0.75</v>
      </c>
      <c r="BB6316" s="12" t="s">
        <v>59</v>
      </c>
    </row>
    <row r="6317" spans="1:54" x14ac:dyDescent="0.2">
      <c r="A6317" s="7" t="str">
        <f>VLOOKUP(G6317,'Matching-Tabelle'!$A$76:$B$80,2,FALSE)</f>
        <v>curdin.schenkel@tkb.ch</v>
      </c>
      <c r="B6317" s="7" t="str">
        <f>VLOOKUP(J6317,'Matching-Tabelle'!$A$1:$B$66,2,FALSE)</f>
        <v>WPI RTB</v>
      </c>
      <c r="C6317" s="7" t="str">
        <f>IF(VLOOKUP(J6317,'Matching-Tabelle'!$A$1:$CB$66,3,FALSE)=0,"",VLOOKUP(J6317,'Matching-Tabelle'!$A$1:$CB$66,3,FALSE))</f>
        <v/>
      </c>
      <c r="D6317" s="7">
        <v>0.75</v>
      </c>
      <c r="E6317" s="7" t="s">
        <v>87</v>
      </c>
      <c r="F6317" s="8">
        <v>42768</v>
      </c>
      <c r="G6317" s="12" t="s">
        <v>46</v>
      </c>
      <c r="H6317" s="12" t="s">
        <v>47</v>
      </c>
      <c r="I6317" s="12" t="s">
        <v>48</v>
      </c>
      <c r="J6317" s="12">
        <v>24</v>
      </c>
      <c r="K6317" s="12" t="s">
        <v>73</v>
      </c>
      <c r="L6317" s="12" t="s">
        <v>74</v>
      </c>
      <c r="M6317" s="12">
        <v>990001</v>
      </c>
      <c r="N6317" s="12" t="s">
        <v>51</v>
      </c>
      <c r="O6317" s="12">
        <v>1.25</v>
      </c>
      <c r="P6317" s="12"/>
      <c r="Q6317" s="12">
        <v>1.25</v>
      </c>
      <c r="R6317" s="12"/>
      <c r="S6317" s="12" t="s">
        <v>87</v>
      </c>
      <c r="T6317" s="12"/>
      <c r="U6317" s="12"/>
      <c r="V6317" s="12"/>
      <c r="W6317" s="12"/>
      <c r="X6317" s="12"/>
      <c r="Y6317" s="12"/>
      <c r="Z6317" s="12"/>
      <c r="AA6317" s="12"/>
      <c r="AB6317" s="12"/>
      <c r="AC6317" s="12"/>
      <c r="AD6317" s="12"/>
      <c r="AE6317" s="12">
        <v>12</v>
      </c>
      <c r="AF6317" s="12">
        <v>7.6</v>
      </c>
      <c r="AG6317" s="12">
        <v>5</v>
      </c>
      <c r="AH6317" s="12" t="s">
        <v>53</v>
      </c>
      <c r="AI6317" s="12" t="s">
        <v>54</v>
      </c>
      <c r="AJ6317" s="12">
        <v>2</v>
      </c>
      <c r="AK6317" s="12">
        <v>1</v>
      </c>
      <c r="AL6317" s="12">
        <v>1</v>
      </c>
      <c r="AM6317" s="12" t="s">
        <v>55</v>
      </c>
      <c r="AN6317" s="12" t="s">
        <v>56</v>
      </c>
      <c r="AO6317" s="12"/>
      <c r="AP6317" s="12">
        <v>1</v>
      </c>
      <c r="AQ6317" s="12" t="s">
        <v>57</v>
      </c>
      <c r="AR6317" s="12">
        <v>0</v>
      </c>
      <c r="AS6317" s="12"/>
      <c r="AT6317" s="12"/>
      <c r="AU6317" s="12"/>
      <c r="AV6317" s="12"/>
      <c r="AW6317" s="12" t="s">
        <v>58</v>
      </c>
      <c r="AX6317" s="12">
        <v>0</v>
      </c>
      <c r="AY6317" s="12">
        <v>2</v>
      </c>
      <c r="AZ6317" s="12">
        <v>1.25</v>
      </c>
      <c r="BA6317" s="12">
        <v>1.25</v>
      </c>
      <c r="BB6317" s="12" t="s">
        <v>59</v>
      </c>
    </row>
    <row r="6318" spans="1:54" x14ac:dyDescent="0.2">
      <c r="A6318" s="7" t="str">
        <f>VLOOKUP(G6318,'Matching-Tabelle'!$A$76:$B$80,2,FALSE)</f>
        <v>curdin.schenkel@tkb.ch</v>
      </c>
      <c r="B6318" s="7" t="str">
        <f>VLOOKUP(J6318,'Matching-Tabelle'!$A$1:$B$66,2,FALSE)</f>
        <v>WPI CTB</v>
      </c>
      <c r="C6318" s="7" t="str">
        <f>IF(VLOOKUP(J6318,'Matching-Tabelle'!$A$1:$CB$66,3,FALSE)=0,"",VLOOKUP(J6318,'Matching-Tabelle'!$A$1:$CB$66,3,FALSE))</f>
        <v/>
      </c>
      <c r="D6318" s="7">
        <v>1.25</v>
      </c>
      <c r="E6318" s="7" t="s">
        <v>5234</v>
      </c>
      <c r="F6318" s="8">
        <v>42768</v>
      </c>
      <c r="G6318" s="12" t="s">
        <v>46</v>
      </c>
      <c r="H6318" s="12" t="s">
        <v>47</v>
      </c>
      <c r="I6318" s="12" t="s">
        <v>48</v>
      </c>
      <c r="J6318" s="12">
        <v>920</v>
      </c>
      <c r="K6318" s="12" t="s">
        <v>148</v>
      </c>
      <c r="L6318" s="12" t="s">
        <v>149</v>
      </c>
      <c r="M6318" s="12">
        <v>990001</v>
      </c>
      <c r="N6318" s="12" t="s">
        <v>51</v>
      </c>
      <c r="O6318" s="12">
        <v>0.5</v>
      </c>
      <c r="P6318" s="12"/>
      <c r="Q6318" s="12">
        <v>0.5</v>
      </c>
      <c r="R6318" s="12"/>
      <c r="S6318" s="12" t="s">
        <v>5234</v>
      </c>
      <c r="T6318" s="12"/>
      <c r="U6318" s="12"/>
      <c r="V6318" s="12"/>
      <c r="W6318" s="12"/>
      <c r="X6318" s="12"/>
      <c r="Y6318" s="12"/>
      <c r="Z6318" s="12"/>
      <c r="AA6318" s="12"/>
      <c r="AB6318" s="12"/>
      <c r="AC6318" s="12"/>
      <c r="AD6318" s="12"/>
      <c r="AE6318" s="12">
        <v>12</v>
      </c>
      <c r="AF6318" s="12">
        <v>7.6</v>
      </c>
      <c r="AG6318" s="12">
        <v>5</v>
      </c>
      <c r="AH6318" s="12" t="s">
        <v>53</v>
      </c>
      <c r="AI6318" s="12" t="s">
        <v>54</v>
      </c>
      <c r="AJ6318" s="12">
        <v>2</v>
      </c>
      <c r="AK6318" s="12">
        <v>1</v>
      </c>
      <c r="AL6318" s="12">
        <v>1</v>
      </c>
      <c r="AM6318" s="12" t="s">
        <v>55</v>
      </c>
      <c r="AN6318" s="12" t="s">
        <v>56</v>
      </c>
      <c r="AO6318" s="12"/>
      <c r="AP6318" s="12">
        <v>1</v>
      </c>
      <c r="AQ6318" s="12" t="s">
        <v>57</v>
      </c>
      <c r="AR6318" s="12">
        <v>0</v>
      </c>
      <c r="AS6318" s="12"/>
      <c r="AT6318" s="12"/>
      <c r="AU6318" s="12"/>
      <c r="AV6318" s="12"/>
      <c r="AW6318" s="12" t="s">
        <v>58</v>
      </c>
      <c r="AX6318" s="12">
        <v>0</v>
      </c>
      <c r="AY6318" s="12">
        <v>2</v>
      </c>
      <c r="AZ6318" s="12">
        <v>0.5</v>
      </c>
      <c r="BA6318" s="12">
        <v>0.5</v>
      </c>
      <c r="BB6318" s="12" t="s">
        <v>59</v>
      </c>
    </row>
    <row r="6319" spans="1:54" x14ac:dyDescent="0.2">
      <c r="A6319" s="7" t="str">
        <f>VLOOKUP(G6319,'Matching-Tabelle'!$A$76:$B$80,2,FALSE)</f>
        <v>curdin.schenkel@tkb.ch</v>
      </c>
      <c r="B6319" s="7" t="str">
        <f>VLOOKUP(J6319,'Matching-Tabelle'!$A$1:$B$66,2,FALSE)</f>
        <v>WPI RTB</v>
      </c>
      <c r="C6319" s="7" t="str">
        <f>IF(VLOOKUP(J6319,'Matching-Tabelle'!$A$1:$CB$66,3,FALSE)=0,"",VLOOKUP(J6319,'Matching-Tabelle'!$A$1:$CB$66,3,FALSE))</f>
        <v/>
      </c>
      <c r="D6319" s="7">
        <v>0.5</v>
      </c>
      <c r="E6319" s="7" t="s">
        <v>5235</v>
      </c>
      <c r="F6319" s="8">
        <v>42769</v>
      </c>
      <c r="G6319" s="12" t="s">
        <v>46</v>
      </c>
      <c r="H6319" s="12" t="s">
        <v>47</v>
      </c>
      <c r="I6319" s="12" t="s">
        <v>48</v>
      </c>
      <c r="J6319" s="12">
        <v>24</v>
      </c>
      <c r="K6319" s="12" t="s">
        <v>73</v>
      </c>
      <c r="L6319" s="12" t="s">
        <v>74</v>
      </c>
      <c r="M6319" s="12">
        <v>990001</v>
      </c>
      <c r="N6319" s="12" t="s">
        <v>51</v>
      </c>
      <c r="O6319" s="12">
        <v>1</v>
      </c>
      <c r="P6319" s="12"/>
      <c r="Q6319" s="12">
        <v>1</v>
      </c>
      <c r="R6319" s="12"/>
      <c r="S6319" s="12" t="s">
        <v>5235</v>
      </c>
      <c r="T6319" s="12"/>
      <c r="U6319" s="12"/>
      <c r="V6319" s="12"/>
      <c r="W6319" s="12"/>
      <c r="X6319" s="12"/>
      <c r="Y6319" s="12"/>
      <c r="Z6319" s="12"/>
      <c r="AA6319" s="12"/>
      <c r="AB6319" s="12"/>
      <c r="AC6319" s="12"/>
      <c r="AD6319" s="12"/>
      <c r="AE6319" s="12">
        <v>12</v>
      </c>
      <c r="AF6319" s="12">
        <v>7.6</v>
      </c>
      <c r="AG6319" s="12">
        <v>5</v>
      </c>
      <c r="AH6319" s="12" t="s">
        <v>53</v>
      </c>
      <c r="AI6319" s="12" t="s">
        <v>54</v>
      </c>
      <c r="AJ6319" s="12">
        <v>2</v>
      </c>
      <c r="AK6319" s="12">
        <v>1</v>
      </c>
      <c r="AL6319" s="12">
        <v>1</v>
      </c>
      <c r="AM6319" s="12" t="s">
        <v>55</v>
      </c>
      <c r="AN6319" s="12" t="s">
        <v>56</v>
      </c>
      <c r="AO6319" s="12"/>
      <c r="AP6319" s="12">
        <v>1</v>
      </c>
      <c r="AQ6319" s="12" t="s">
        <v>57</v>
      </c>
      <c r="AR6319" s="12">
        <v>0</v>
      </c>
      <c r="AS6319" s="12"/>
      <c r="AT6319" s="12"/>
      <c r="AU6319" s="12"/>
      <c r="AV6319" s="12"/>
      <c r="AW6319" s="12" t="s">
        <v>58</v>
      </c>
      <c r="AX6319" s="12">
        <v>0</v>
      </c>
      <c r="AY6319" s="12">
        <v>2</v>
      </c>
      <c r="AZ6319" s="12">
        <v>1</v>
      </c>
      <c r="BA6319" s="12">
        <v>1</v>
      </c>
      <c r="BB6319" s="12" t="s">
        <v>59</v>
      </c>
    </row>
    <row r="6320" spans="1:54" x14ac:dyDescent="0.2">
      <c r="A6320" s="7" t="str">
        <f>VLOOKUP(G6320,'Matching-Tabelle'!$A$76:$B$80,2,FALSE)</f>
        <v>curdin.schenkel@tkb.ch</v>
      </c>
      <c r="B6320" s="7" t="str">
        <f>VLOOKUP(J6320,'Matching-Tabelle'!$A$1:$B$66,2,FALSE)</f>
        <v>WPI Führung</v>
      </c>
      <c r="C6320" s="7" t="str">
        <f>IF(VLOOKUP(J6320,'Matching-Tabelle'!$A$1:$CB$66,3,FALSE)=0,"",VLOOKUP(J6320,'Matching-Tabelle'!$A$1:$CB$66,3,FALSE))</f>
        <v/>
      </c>
      <c r="D6320" s="7">
        <v>1</v>
      </c>
      <c r="E6320" s="7" t="s">
        <v>5236</v>
      </c>
      <c r="F6320" s="8">
        <v>42769</v>
      </c>
      <c r="G6320" s="12" t="s">
        <v>46</v>
      </c>
      <c r="H6320" s="12" t="s">
        <v>47</v>
      </c>
      <c r="I6320" s="12" t="s">
        <v>48</v>
      </c>
      <c r="J6320" s="12">
        <v>26</v>
      </c>
      <c r="K6320" s="12" t="s">
        <v>130</v>
      </c>
      <c r="L6320" s="12" t="s">
        <v>131</v>
      </c>
      <c r="M6320" s="12">
        <v>990001</v>
      </c>
      <c r="N6320" s="12" t="s">
        <v>51</v>
      </c>
      <c r="O6320" s="12">
        <v>3</v>
      </c>
      <c r="P6320" s="12"/>
      <c r="Q6320" s="12">
        <v>3</v>
      </c>
      <c r="R6320" s="12"/>
      <c r="S6320" s="12" t="s">
        <v>5236</v>
      </c>
      <c r="T6320" s="12"/>
      <c r="U6320" s="12"/>
      <c r="V6320" s="12"/>
      <c r="W6320" s="12"/>
      <c r="X6320" s="12"/>
      <c r="Y6320" s="12"/>
      <c r="Z6320" s="12"/>
      <c r="AA6320" s="12"/>
      <c r="AB6320" s="12"/>
      <c r="AC6320" s="12"/>
      <c r="AD6320" s="12"/>
      <c r="AE6320" s="12">
        <v>12</v>
      </c>
      <c r="AF6320" s="12">
        <v>7.6</v>
      </c>
      <c r="AG6320" s="12">
        <v>5</v>
      </c>
      <c r="AH6320" s="12" t="s">
        <v>53</v>
      </c>
      <c r="AI6320" s="12" t="s">
        <v>54</v>
      </c>
      <c r="AJ6320" s="12">
        <v>2</v>
      </c>
      <c r="AK6320" s="12">
        <v>1</v>
      </c>
      <c r="AL6320" s="12">
        <v>1</v>
      </c>
      <c r="AM6320" s="12" t="s">
        <v>55</v>
      </c>
      <c r="AN6320" s="12" t="s">
        <v>56</v>
      </c>
      <c r="AO6320" s="12"/>
      <c r="AP6320" s="12">
        <v>1</v>
      </c>
      <c r="AQ6320" s="12" t="s">
        <v>57</v>
      </c>
      <c r="AR6320" s="12">
        <v>0</v>
      </c>
      <c r="AS6320" s="12"/>
      <c r="AT6320" s="12"/>
      <c r="AU6320" s="12"/>
      <c r="AV6320" s="12"/>
      <c r="AW6320" s="12" t="s">
        <v>58</v>
      </c>
      <c r="AX6320" s="12">
        <v>0</v>
      </c>
      <c r="AY6320" s="12">
        <v>2</v>
      </c>
      <c r="AZ6320" s="12">
        <v>3</v>
      </c>
      <c r="BA6320" s="12">
        <v>3</v>
      </c>
      <c r="BB6320" s="12" t="s">
        <v>59</v>
      </c>
    </row>
    <row r="6321" spans="1:54" x14ac:dyDescent="0.2">
      <c r="A6321" s="7" t="str">
        <f>VLOOKUP(G6321,'Matching-Tabelle'!$A$76:$B$80,2,FALSE)</f>
        <v>curdin.schenkel@tkb.ch</v>
      </c>
      <c r="B6321" s="7" t="str">
        <f>VLOOKUP(J6321,'Matching-Tabelle'!$A$1:$B$66,2,FALSE)</f>
        <v>Progr Beratungsdigi</v>
      </c>
      <c r="C6321" s="7" t="str">
        <f>IF(VLOOKUP(J6321,'Matching-Tabelle'!$A$1:$CB$66,3,FALSE)=0,"",VLOOKUP(J6321,'Matching-Tabelle'!$A$1:$CB$66,3,FALSE))</f>
        <v/>
      </c>
      <c r="D6321" s="7">
        <v>3</v>
      </c>
      <c r="E6321" s="7" t="s">
        <v>5237</v>
      </c>
      <c r="F6321" s="8">
        <v>42769</v>
      </c>
      <c r="G6321" s="12" t="s">
        <v>46</v>
      </c>
      <c r="H6321" s="12" t="s">
        <v>47</v>
      </c>
      <c r="I6321" s="12" t="s">
        <v>48</v>
      </c>
      <c r="J6321" s="12">
        <v>2500234</v>
      </c>
      <c r="K6321" s="12" t="s">
        <v>719</v>
      </c>
      <c r="L6321" s="12" t="s">
        <v>720</v>
      </c>
      <c r="M6321" s="12">
        <v>990001</v>
      </c>
      <c r="N6321" s="12" t="s">
        <v>51</v>
      </c>
      <c r="O6321" s="12">
        <v>0.25</v>
      </c>
      <c r="P6321" s="12"/>
      <c r="Q6321" s="12">
        <v>0.25</v>
      </c>
      <c r="R6321" s="12"/>
      <c r="S6321" s="12" t="s">
        <v>5237</v>
      </c>
      <c r="T6321" s="12"/>
      <c r="U6321" s="12"/>
      <c r="V6321" s="12"/>
      <c r="W6321" s="12"/>
      <c r="X6321" s="12"/>
      <c r="Y6321" s="12"/>
      <c r="Z6321" s="12"/>
      <c r="AA6321" s="12"/>
      <c r="AB6321" s="12"/>
      <c r="AC6321" s="12"/>
      <c r="AD6321" s="12"/>
      <c r="AE6321" s="12">
        <v>12</v>
      </c>
      <c r="AF6321" s="12">
        <v>7.6</v>
      </c>
      <c r="AG6321" s="12">
        <v>5</v>
      </c>
      <c r="AH6321" s="12" t="s">
        <v>53</v>
      </c>
      <c r="AI6321" s="12" t="s">
        <v>54</v>
      </c>
      <c r="AJ6321" s="12">
        <v>2</v>
      </c>
      <c r="AK6321" s="12">
        <v>1</v>
      </c>
      <c r="AL6321" s="12">
        <v>1</v>
      </c>
      <c r="AM6321" s="12" t="s">
        <v>55</v>
      </c>
      <c r="AN6321" s="12" t="s">
        <v>56</v>
      </c>
      <c r="AO6321" s="12"/>
      <c r="AP6321" s="12">
        <v>1</v>
      </c>
      <c r="AQ6321" s="12" t="s">
        <v>57</v>
      </c>
      <c r="AR6321" s="12">
        <v>0</v>
      </c>
      <c r="AS6321" s="12"/>
      <c r="AT6321" s="12"/>
      <c r="AU6321" s="12"/>
      <c r="AV6321" s="12"/>
      <c r="AW6321" s="12" t="s">
        <v>58</v>
      </c>
      <c r="AX6321" s="12">
        <v>0</v>
      </c>
      <c r="AY6321" s="12">
        <v>2</v>
      </c>
      <c r="AZ6321" s="12">
        <v>0.25</v>
      </c>
      <c r="BA6321" s="12">
        <v>0.25</v>
      </c>
      <c r="BB6321" s="12" t="s">
        <v>59</v>
      </c>
    </row>
    <row r="6322" spans="1:54" x14ac:dyDescent="0.2">
      <c r="A6322" s="7" t="str">
        <f>VLOOKUP(G6322,'Matching-Tabelle'!$A$76:$B$80,2,FALSE)</f>
        <v>curdin.schenkel@tkb.ch</v>
      </c>
      <c r="B6322" s="7" t="str">
        <f>VLOOKUP(J6322,'Matching-Tabelle'!$A$1:$B$66,2,FALSE)</f>
        <v>WPI CTB</v>
      </c>
      <c r="C6322" s="7" t="str">
        <f>IF(VLOOKUP(J6322,'Matching-Tabelle'!$A$1:$CB$66,3,FALSE)=0,"",VLOOKUP(J6322,'Matching-Tabelle'!$A$1:$CB$66,3,FALSE))</f>
        <v/>
      </c>
      <c r="D6322" s="7">
        <v>0.25</v>
      </c>
      <c r="E6322" s="7" t="s">
        <v>5238</v>
      </c>
      <c r="F6322" s="8">
        <v>42769</v>
      </c>
      <c r="G6322" s="12" t="s">
        <v>46</v>
      </c>
      <c r="H6322" s="12" t="s">
        <v>47</v>
      </c>
      <c r="I6322" s="12" t="s">
        <v>48</v>
      </c>
      <c r="J6322" s="12">
        <v>922</v>
      </c>
      <c r="K6322" s="12" t="s">
        <v>134</v>
      </c>
      <c r="L6322" s="12" t="s">
        <v>135</v>
      </c>
      <c r="M6322" s="12">
        <v>990001</v>
      </c>
      <c r="N6322" s="12" t="s">
        <v>51</v>
      </c>
      <c r="O6322" s="12">
        <v>0.5</v>
      </c>
      <c r="P6322" s="12"/>
      <c r="Q6322" s="12">
        <v>0.5</v>
      </c>
      <c r="R6322" s="12"/>
      <c r="S6322" s="12" t="s">
        <v>5238</v>
      </c>
      <c r="T6322" s="12"/>
      <c r="U6322" s="12"/>
      <c r="V6322" s="12"/>
      <c r="W6322" s="12"/>
      <c r="X6322" s="12"/>
      <c r="Y6322" s="12"/>
      <c r="Z6322" s="12"/>
      <c r="AA6322" s="12"/>
      <c r="AB6322" s="12"/>
      <c r="AC6322" s="12"/>
      <c r="AD6322" s="12"/>
      <c r="AE6322" s="12">
        <v>12</v>
      </c>
      <c r="AF6322" s="12">
        <v>7.6</v>
      </c>
      <c r="AG6322" s="12">
        <v>5</v>
      </c>
      <c r="AH6322" s="12" t="s">
        <v>53</v>
      </c>
      <c r="AI6322" s="12" t="s">
        <v>54</v>
      </c>
      <c r="AJ6322" s="12">
        <v>2</v>
      </c>
      <c r="AK6322" s="12">
        <v>1</v>
      </c>
      <c r="AL6322" s="12">
        <v>1</v>
      </c>
      <c r="AM6322" s="12" t="s">
        <v>55</v>
      </c>
      <c r="AN6322" s="12" t="s">
        <v>56</v>
      </c>
      <c r="AO6322" s="12"/>
      <c r="AP6322" s="12">
        <v>1</v>
      </c>
      <c r="AQ6322" s="12" t="s">
        <v>57</v>
      </c>
      <c r="AR6322" s="12">
        <v>0</v>
      </c>
      <c r="AS6322" s="12"/>
      <c r="AT6322" s="12"/>
      <c r="AU6322" s="12"/>
      <c r="AV6322" s="12"/>
      <c r="AW6322" s="12" t="s">
        <v>58</v>
      </c>
      <c r="AX6322" s="12">
        <v>0</v>
      </c>
      <c r="AY6322" s="12">
        <v>2</v>
      </c>
      <c r="AZ6322" s="12">
        <v>0.5</v>
      </c>
      <c r="BA6322" s="12">
        <v>0.5</v>
      </c>
      <c r="BB6322" s="12" t="s">
        <v>59</v>
      </c>
    </row>
    <row r="6323" spans="1:54" x14ac:dyDescent="0.2">
      <c r="A6323" s="7" t="str">
        <f>VLOOKUP(G6323,'Matching-Tabelle'!$A$76:$B$80,2,FALSE)</f>
        <v>curdin.schenkel@tkb.ch</v>
      </c>
      <c r="B6323" s="7" t="str">
        <f>VLOOKUP(J6323,'Matching-Tabelle'!$A$1:$B$66,2,FALSE)</f>
        <v>Proj DigiPF</v>
      </c>
      <c r="C6323" s="7" t="str">
        <f>IF(VLOOKUP(J6323,'Matching-Tabelle'!$A$1:$CB$66,3,FALSE)=0,"",VLOOKUP(J6323,'Matching-Tabelle'!$A$1:$CB$66,3,FALSE))</f>
        <v>Progr Digitalisierung</v>
      </c>
      <c r="D6323" s="7">
        <v>0.5</v>
      </c>
      <c r="E6323" s="7" t="s">
        <v>5239</v>
      </c>
      <c r="F6323" s="8">
        <v>42769</v>
      </c>
      <c r="G6323" s="12" t="s">
        <v>46</v>
      </c>
      <c r="H6323" s="12" t="s">
        <v>47</v>
      </c>
      <c r="I6323" s="12" t="s">
        <v>48</v>
      </c>
      <c r="J6323" s="12">
        <v>2500236</v>
      </c>
      <c r="K6323" s="12" t="s">
        <v>701</v>
      </c>
      <c r="L6323" s="12" t="s">
        <v>702</v>
      </c>
      <c r="M6323" s="12">
        <v>990001</v>
      </c>
      <c r="N6323" s="12" t="s">
        <v>51</v>
      </c>
      <c r="O6323" s="12">
        <v>3.25</v>
      </c>
      <c r="P6323" s="12"/>
      <c r="Q6323" s="12">
        <v>3.25</v>
      </c>
      <c r="R6323" s="12"/>
      <c r="S6323" s="12" t="s">
        <v>5239</v>
      </c>
      <c r="T6323" s="12"/>
      <c r="U6323" s="12"/>
      <c r="V6323" s="12"/>
      <c r="W6323" s="12"/>
      <c r="X6323" s="12"/>
      <c r="Y6323" s="12"/>
      <c r="Z6323" s="12"/>
      <c r="AA6323" s="12"/>
      <c r="AB6323" s="12"/>
      <c r="AC6323" s="12"/>
      <c r="AD6323" s="12"/>
      <c r="AE6323" s="12">
        <v>5</v>
      </c>
      <c r="AF6323" s="12">
        <v>0</v>
      </c>
      <c r="AG6323" s="12">
        <v>1</v>
      </c>
      <c r="AH6323" s="12" t="s">
        <v>411</v>
      </c>
      <c r="AI6323" s="12" t="s">
        <v>411</v>
      </c>
      <c r="AJ6323" s="12">
        <v>2</v>
      </c>
      <c r="AK6323" s="12">
        <v>1</v>
      </c>
      <c r="AL6323" s="12">
        <v>1</v>
      </c>
      <c r="AM6323" s="12" t="s">
        <v>55</v>
      </c>
      <c r="AN6323" s="12" t="s">
        <v>56</v>
      </c>
      <c r="AO6323" s="12"/>
      <c r="AP6323" s="12">
        <v>1</v>
      </c>
      <c r="AQ6323" s="12" t="s">
        <v>57</v>
      </c>
      <c r="AR6323" s="12">
        <v>0</v>
      </c>
      <c r="AS6323" s="12"/>
      <c r="AT6323" s="12"/>
      <c r="AU6323" s="12"/>
      <c r="AV6323" s="12"/>
      <c r="AW6323" s="12" t="s">
        <v>58</v>
      </c>
      <c r="AX6323" s="12">
        <v>0</v>
      </c>
      <c r="AY6323" s="12">
        <v>2</v>
      </c>
      <c r="AZ6323" s="12">
        <v>3.25</v>
      </c>
      <c r="BA6323" s="12">
        <v>3.25</v>
      </c>
      <c r="BB6323" s="12" t="s">
        <v>59</v>
      </c>
    </row>
    <row r="6324" spans="1:54" x14ac:dyDescent="0.2">
      <c r="A6324" s="7" t="str">
        <f>VLOOKUP(G6324,'Matching-Tabelle'!$A$76:$B$80,2,FALSE)</f>
        <v>curdin.schenkel@tkb.ch</v>
      </c>
      <c r="B6324" s="7" t="str">
        <f>VLOOKUP(J6324,'Matching-Tabelle'!$A$1:$B$66,2,FALSE)</f>
        <v>WPI CTB</v>
      </c>
      <c r="C6324" s="7" t="str">
        <f>IF(VLOOKUP(J6324,'Matching-Tabelle'!$A$1:$CB$66,3,FALSE)=0,"",VLOOKUP(J6324,'Matching-Tabelle'!$A$1:$CB$66,3,FALSE))</f>
        <v/>
      </c>
      <c r="D6324" s="7">
        <v>3.25</v>
      </c>
      <c r="E6324" s="7" t="s">
        <v>5240</v>
      </c>
      <c r="F6324" s="8">
        <v>42771</v>
      </c>
      <c r="G6324" s="12" t="s">
        <v>46</v>
      </c>
      <c r="H6324" s="12" t="s">
        <v>47</v>
      </c>
      <c r="I6324" s="12" t="s">
        <v>48</v>
      </c>
      <c r="J6324" s="12">
        <v>919</v>
      </c>
      <c r="K6324" s="12" t="s">
        <v>66</v>
      </c>
      <c r="L6324" s="12" t="s">
        <v>67</v>
      </c>
      <c r="M6324" s="12">
        <v>990001</v>
      </c>
      <c r="N6324" s="12" t="s">
        <v>51</v>
      </c>
      <c r="O6324" s="12">
        <v>4</v>
      </c>
      <c r="P6324" s="12"/>
      <c r="Q6324" s="12">
        <v>4</v>
      </c>
      <c r="R6324" s="12"/>
      <c r="S6324" s="12" t="s">
        <v>5240</v>
      </c>
      <c r="T6324" s="12"/>
      <c r="U6324" s="12"/>
      <c r="V6324" s="12"/>
      <c r="W6324" s="12"/>
      <c r="X6324" s="12"/>
      <c r="Y6324" s="12"/>
      <c r="Z6324" s="12"/>
      <c r="AA6324" s="12"/>
      <c r="AB6324" s="12"/>
      <c r="AC6324" s="12"/>
      <c r="AD6324" s="12"/>
      <c r="AE6324" s="12">
        <v>12</v>
      </c>
      <c r="AF6324" s="12">
        <v>7.6</v>
      </c>
      <c r="AG6324" s="12">
        <v>5</v>
      </c>
      <c r="AH6324" s="12" t="s">
        <v>53</v>
      </c>
      <c r="AI6324" s="12" t="s">
        <v>54</v>
      </c>
      <c r="AJ6324" s="12">
        <v>2</v>
      </c>
      <c r="AK6324" s="12">
        <v>1</v>
      </c>
      <c r="AL6324" s="12">
        <v>1</v>
      </c>
      <c r="AM6324" s="12" t="s">
        <v>55</v>
      </c>
      <c r="AN6324" s="12" t="s">
        <v>56</v>
      </c>
      <c r="AO6324" s="12"/>
      <c r="AP6324" s="12">
        <v>1</v>
      </c>
      <c r="AQ6324" s="12" t="s">
        <v>57</v>
      </c>
      <c r="AR6324" s="12">
        <v>0</v>
      </c>
      <c r="AS6324" s="12"/>
      <c r="AT6324" s="12"/>
      <c r="AU6324" s="12"/>
      <c r="AV6324" s="12"/>
      <c r="AW6324" s="12" t="s">
        <v>58</v>
      </c>
      <c r="AX6324" s="12">
        <v>0</v>
      </c>
      <c r="AY6324" s="12">
        <v>2</v>
      </c>
      <c r="AZ6324" s="12">
        <v>4</v>
      </c>
      <c r="BA6324" s="12">
        <v>4</v>
      </c>
      <c r="BB6324" s="12" t="s">
        <v>59</v>
      </c>
    </row>
    <row r="6325" spans="1:54" x14ac:dyDescent="0.2">
      <c r="A6325" s="7" t="str">
        <f>VLOOKUP(G6325,'Matching-Tabelle'!$A$76:$B$80,2,FALSE)</f>
        <v>curdin.schenkel@tkb.ch</v>
      </c>
      <c r="B6325" s="7" t="str">
        <f>VLOOKUP(J6325,'Matching-Tabelle'!$A$1:$B$66,2,FALSE)</f>
        <v>WPI RTB</v>
      </c>
      <c r="C6325" s="7" t="str">
        <f>IF(VLOOKUP(J6325,'Matching-Tabelle'!$A$1:$CB$66,3,FALSE)=0,"",VLOOKUP(J6325,'Matching-Tabelle'!$A$1:$CB$66,3,FALSE))</f>
        <v/>
      </c>
      <c r="D6325" s="7">
        <v>4</v>
      </c>
      <c r="E6325" s="7" t="s">
        <v>5241</v>
      </c>
      <c r="F6325" s="8">
        <v>42772</v>
      </c>
      <c r="G6325" s="12" t="s">
        <v>46</v>
      </c>
      <c r="H6325" s="12" t="s">
        <v>47</v>
      </c>
      <c r="I6325" s="12" t="s">
        <v>48</v>
      </c>
      <c r="J6325" s="12">
        <v>24</v>
      </c>
      <c r="K6325" s="12" t="s">
        <v>73</v>
      </c>
      <c r="L6325" s="12" t="s">
        <v>74</v>
      </c>
      <c r="M6325" s="12">
        <v>990001</v>
      </c>
      <c r="N6325" s="12" t="s">
        <v>51</v>
      </c>
      <c r="O6325" s="12">
        <v>0.25</v>
      </c>
      <c r="P6325" s="12"/>
      <c r="Q6325" s="12">
        <v>0.25</v>
      </c>
      <c r="R6325" s="12"/>
      <c r="S6325" s="12" t="s">
        <v>5241</v>
      </c>
      <c r="T6325" s="12"/>
      <c r="U6325" s="12"/>
      <c r="V6325" s="12"/>
      <c r="W6325" s="12"/>
      <c r="X6325" s="12"/>
      <c r="Y6325" s="12"/>
      <c r="Z6325" s="12"/>
      <c r="AA6325" s="12"/>
      <c r="AB6325" s="12"/>
      <c r="AC6325" s="12"/>
      <c r="AD6325" s="12"/>
      <c r="AE6325" s="12">
        <v>12</v>
      </c>
      <c r="AF6325" s="12">
        <v>7.6</v>
      </c>
      <c r="AG6325" s="12">
        <v>5</v>
      </c>
      <c r="AH6325" s="12" t="s">
        <v>53</v>
      </c>
      <c r="AI6325" s="12" t="s">
        <v>54</v>
      </c>
      <c r="AJ6325" s="12">
        <v>2</v>
      </c>
      <c r="AK6325" s="12">
        <v>1</v>
      </c>
      <c r="AL6325" s="12">
        <v>1</v>
      </c>
      <c r="AM6325" s="12" t="s">
        <v>55</v>
      </c>
      <c r="AN6325" s="12" t="s">
        <v>56</v>
      </c>
      <c r="AO6325" s="12"/>
      <c r="AP6325" s="12">
        <v>1</v>
      </c>
      <c r="AQ6325" s="12" t="s">
        <v>57</v>
      </c>
      <c r="AR6325" s="12">
        <v>0</v>
      </c>
      <c r="AS6325" s="12"/>
      <c r="AT6325" s="12"/>
      <c r="AU6325" s="12"/>
      <c r="AV6325" s="12"/>
      <c r="AW6325" s="12" t="s">
        <v>58</v>
      </c>
      <c r="AX6325" s="12">
        <v>0</v>
      </c>
      <c r="AY6325" s="12">
        <v>2</v>
      </c>
      <c r="AZ6325" s="12">
        <v>0.25</v>
      </c>
      <c r="BA6325" s="12">
        <v>0.25</v>
      </c>
      <c r="BB6325" s="12" t="s">
        <v>59</v>
      </c>
    </row>
    <row r="6326" spans="1:54" x14ac:dyDescent="0.2">
      <c r="A6326" s="7" t="str">
        <f>VLOOKUP(G6326,'Matching-Tabelle'!$A$76:$B$80,2,FALSE)</f>
        <v>curdin.schenkel@tkb.ch</v>
      </c>
      <c r="B6326" s="7" t="str">
        <f>VLOOKUP(J6326,'Matching-Tabelle'!$A$1:$B$66,2,FALSE)</f>
        <v>Proj DigiPF</v>
      </c>
      <c r="C6326" s="7" t="str">
        <f>IF(VLOOKUP(J6326,'Matching-Tabelle'!$A$1:$CB$66,3,FALSE)=0,"",VLOOKUP(J6326,'Matching-Tabelle'!$A$1:$CB$66,3,FALSE))</f>
        <v>Progr Digitalisierung</v>
      </c>
      <c r="D6326" s="7">
        <v>0.25</v>
      </c>
      <c r="E6326" s="7" t="s">
        <v>5242</v>
      </c>
      <c r="F6326" s="8">
        <v>42772</v>
      </c>
      <c r="G6326" s="12" t="s">
        <v>46</v>
      </c>
      <c r="H6326" s="12" t="s">
        <v>47</v>
      </c>
      <c r="I6326" s="12" t="s">
        <v>48</v>
      </c>
      <c r="J6326" s="12">
        <v>2500236</v>
      </c>
      <c r="K6326" s="12" t="s">
        <v>701</v>
      </c>
      <c r="L6326" s="12" t="s">
        <v>702</v>
      </c>
      <c r="M6326" s="12">
        <v>990001</v>
      </c>
      <c r="N6326" s="12" t="s">
        <v>51</v>
      </c>
      <c r="O6326" s="12">
        <v>0.5</v>
      </c>
      <c r="P6326" s="12"/>
      <c r="Q6326" s="12">
        <v>0.5</v>
      </c>
      <c r="R6326" s="12"/>
      <c r="S6326" s="12" t="s">
        <v>5242</v>
      </c>
      <c r="T6326" s="12"/>
      <c r="U6326" s="12"/>
      <c r="V6326" s="12"/>
      <c r="W6326" s="12"/>
      <c r="X6326" s="12"/>
      <c r="Y6326" s="12"/>
      <c r="Z6326" s="12"/>
      <c r="AA6326" s="12"/>
      <c r="AB6326" s="12"/>
      <c r="AC6326" s="12"/>
      <c r="AD6326" s="12"/>
      <c r="AE6326" s="12">
        <v>5</v>
      </c>
      <c r="AF6326" s="12">
        <v>0</v>
      </c>
      <c r="AG6326" s="12">
        <v>1</v>
      </c>
      <c r="AH6326" s="12" t="s">
        <v>411</v>
      </c>
      <c r="AI6326" s="12" t="s">
        <v>411</v>
      </c>
      <c r="AJ6326" s="12">
        <v>2</v>
      </c>
      <c r="AK6326" s="12">
        <v>1</v>
      </c>
      <c r="AL6326" s="12">
        <v>1</v>
      </c>
      <c r="AM6326" s="12" t="s">
        <v>55</v>
      </c>
      <c r="AN6326" s="12" t="s">
        <v>56</v>
      </c>
      <c r="AO6326" s="12"/>
      <c r="AP6326" s="12">
        <v>1</v>
      </c>
      <c r="AQ6326" s="12" t="s">
        <v>57</v>
      </c>
      <c r="AR6326" s="12">
        <v>0</v>
      </c>
      <c r="AS6326" s="12"/>
      <c r="AT6326" s="12"/>
      <c r="AU6326" s="12"/>
      <c r="AV6326" s="12"/>
      <c r="AW6326" s="12" t="s">
        <v>58</v>
      </c>
      <c r="AX6326" s="12">
        <v>0</v>
      </c>
      <c r="AY6326" s="12">
        <v>2</v>
      </c>
      <c r="AZ6326" s="12">
        <v>0.5</v>
      </c>
      <c r="BA6326" s="12">
        <v>0.5</v>
      </c>
      <c r="BB6326" s="12" t="s">
        <v>59</v>
      </c>
    </row>
    <row r="6327" spans="1:54" x14ac:dyDescent="0.2">
      <c r="A6327" s="7" t="str">
        <f>VLOOKUP(G6327,'Matching-Tabelle'!$A$76:$B$80,2,FALSE)</f>
        <v>curdin.schenkel@tkb.ch</v>
      </c>
      <c r="B6327" s="7" t="str">
        <f>VLOOKUP(J6327,'Matching-Tabelle'!$A$1:$B$66,2,FALSE)</f>
        <v>WPI CTB</v>
      </c>
      <c r="C6327" s="7" t="str">
        <f>IF(VLOOKUP(J6327,'Matching-Tabelle'!$A$1:$CB$66,3,FALSE)=0,"",VLOOKUP(J6327,'Matching-Tabelle'!$A$1:$CB$66,3,FALSE))</f>
        <v/>
      </c>
      <c r="D6327" s="7">
        <v>0.5</v>
      </c>
      <c r="E6327" s="7" t="s">
        <v>5243</v>
      </c>
      <c r="F6327" s="8">
        <v>42772</v>
      </c>
      <c r="G6327" s="12" t="s">
        <v>46</v>
      </c>
      <c r="H6327" s="12" t="s">
        <v>47</v>
      </c>
      <c r="I6327" s="12" t="s">
        <v>48</v>
      </c>
      <c r="J6327" s="12">
        <v>14</v>
      </c>
      <c r="K6327" s="12" t="s">
        <v>82</v>
      </c>
      <c r="L6327" s="12" t="s">
        <v>83</v>
      </c>
      <c r="M6327" s="12">
        <v>990001</v>
      </c>
      <c r="N6327" s="12" t="s">
        <v>51</v>
      </c>
      <c r="O6327" s="12">
        <v>1</v>
      </c>
      <c r="P6327" s="12"/>
      <c r="Q6327" s="12">
        <v>1</v>
      </c>
      <c r="R6327" s="12"/>
      <c r="S6327" s="12" t="s">
        <v>5243</v>
      </c>
      <c r="T6327" s="12"/>
      <c r="U6327" s="12"/>
      <c r="V6327" s="12"/>
      <c r="W6327" s="12"/>
      <c r="X6327" s="12"/>
      <c r="Y6327" s="12"/>
      <c r="Z6327" s="12"/>
      <c r="AA6327" s="12"/>
      <c r="AB6327" s="12"/>
      <c r="AC6327" s="12"/>
      <c r="AD6327" s="12"/>
      <c r="AE6327" s="12">
        <v>12</v>
      </c>
      <c r="AF6327" s="12">
        <v>7.6</v>
      </c>
      <c r="AG6327" s="12">
        <v>5</v>
      </c>
      <c r="AH6327" s="12" t="s">
        <v>53</v>
      </c>
      <c r="AI6327" s="12" t="s">
        <v>54</v>
      </c>
      <c r="AJ6327" s="12">
        <v>2</v>
      </c>
      <c r="AK6327" s="12">
        <v>1</v>
      </c>
      <c r="AL6327" s="12">
        <v>1</v>
      </c>
      <c r="AM6327" s="12" t="s">
        <v>55</v>
      </c>
      <c r="AN6327" s="12" t="s">
        <v>56</v>
      </c>
      <c r="AO6327" s="12"/>
      <c r="AP6327" s="12">
        <v>1</v>
      </c>
      <c r="AQ6327" s="12" t="s">
        <v>57</v>
      </c>
      <c r="AR6327" s="12">
        <v>0</v>
      </c>
      <c r="AS6327" s="12"/>
      <c r="AT6327" s="12"/>
      <c r="AU6327" s="12"/>
      <c r="AV6327" s="12"/>
      <c r="AW6327" s="12" t="s">
        <v>58</v>
      </c>
      <c r="AX6327" s="12">
        <v>0</v>
      </c>
      <c r="AY6327" s="12">
        <v>2</v>
      </c>
      <c r="AZ6327" s="12">
        <v>1</v>
      </c>
      <c r="BA6327" s="12">
        <v>1</v>
      </c>
      <c r="BB6327" s="12" t="s">
        <v>59</v>
      </c>
    </row>
    <row r="6328" spans="1:54" x14ac:dyDescent="0.2">
      <c r="A6328" s="7" t="str">
        <f>VLOOKUP(G6328,'Matching-Tabelle'!$A$76:$B$80,2,FALSE)</f>
        <v>curdin.schenkel@tkb.ch</v>
      </c>
      <c r="B6328" s="7" t="str">
        <f>VLOOKUP(J6328,'Matching-Tabelle'!$A$1:$B$66,2,FALSE)</f>
        <v>WPI RTB</v>
      </c>
      <c r="C6328" s="7" t="str">
        <f>IF(VLOOKUP(J6328,'Matching-Tabelle'!$A$1:$CB$66,3,FALSE)=0,"",VLOOKUP(J6328,'Matching-Tabelle'!$A$1:$CB$66,3,FALSE))</f>
        <v/>
      </c>
      <c r="D6328" s="7">
        <v>1</v>
      </c>
      <c r="E6328" s="7" t="s">
        <v>5244</v>
      </c>
      <c r="F6328" s="8">
        <v>42772</v>
      </c>
      <c r="G6328" s="12" t="s">
        <v>46</v>
      </c>
      <c r="H6328" s="12" t="s">
        <v>47</v>
      </c>
      <c r="I6328" s="12" t="s">
        <v>48</v>
      </c>
      <c r="J6328" s="12">
        <v>22</v>
      </c>
      <c r="K6328" s="12" t="s">
        <v>88</v>
      </c>
      <c r="L6328" s="12" t="s">
        <v>89</v>
      </c>
      <c r="M6328" s="12">
        <v>990001</v>
      </c>
      <c r="N6328" s="12" t="s">
        <v>51</v>
      </c>
      <c r="O6328" s="12">
        <v>0.25</v>
      </c>
      <c r="P6328" s="12"/>
      <c r="Q6328" s="12">
        <v>0.25</v>
      </c>
      <c r="R6328" s="12"/>
      <c r="S6328" s="12" t="s">
        <v>5244</v>
      </c>
      <c r="T6328" s="12"/>
      <c r="U6328" s="12"/>
      <c r="V6328" s="12"/>
      <c r="W6328" s="12"/>
      <c r="X6328" s="12"/>
      <c r="Y6328" s="12"/>
      <c r="Z6328" s="12"/>
      <c r="AA6328" s="12"/>
      <c r="AB6328" s="12"/>
      <c r="AC6328" s="12"/>
      <c r="AD6328" s="12"/>
      <c r="AE6328" s="12">
        <v>12</v>
      </c>
      <c r="AF6328" s="12">
        <v>7.6</v>
      </c>
      <c r="AG6328" s="12">
        <v>5</v>
      </c>
      <c r="AH6328" s="12" t="s">
        <v>53</v>
      </c>
      <c r="AI6328" s="12" t="s">
        <v>54</v>
      </c>
      <c r="AJ6328" s="12">
        <v>2</v>
      </c>
      <c r="AK6328" s="12">
        <v>1</v>
      </c>
      <c r="AL6328" s="12">
        <v>1</v>
      </c>
      <c r="AM6328" s="12" t="s">
        <v>55</v>
      </c>
      <c r="AN6328" s="12" t="s">
        <v>56</v>
      </c>
      <c r="AO6328" s="12"/>
      <c r="AP6328" s="12">
        <v>1</v>
      </c>
      <c r="AQ6328" s="12" t="s">
        <v>57</v>
      </c>
      <c r="AR6328" s="12">
        <v>0</v>
      </c>
      <c r="AS6328" s="12"/>
      <c r="AT6328" s="12"/>
      <c r="AU6328" s="12"/>
      <c r="AV6328" s="12"/>
      <c r="AW6328" s="12" t="s">
        <v>58</v>
      </c>
      <c r="AX6328" s="12">
        <v>0</v>
      </c>
      <c r="AY6328" s="12">
        <v>2</v>
      </c>
      <c r="AZ6328" s="12">
        <v>0.25</v>
      </c>
      <c r="BA6328" s="12">
        <v>0.25</v>
      </c>
      <c r="BB6328" s="12" t="s">
        <v>59</v>
      </c>
    </row>
    <row r="6329" spans="1:54" x14ac:dyDescent="0.2">
      <c r="A6329" s="7" t="str">
        <f>VLOOKUP(G6329,'Matching-Tabelle'!$A$76:$B$80,2,FALSE)</f>
        <v>curdin.schenkel@tkb.ch</v>
      </c>
      <c r="B6329" s="7" t="str">
        <f>VLOOKUP(J6329,'Matching-Tabelle'!$A$1:$B$66,2,FALSE)</f>
        <v>WPI CTB</v>
      </c>
      <c r="C6329" s="7" t="str">
        <f>IF(VLOOKUP(J6329,'Matching-Tabelle'!$A$1:$CB$66,3,FALSE)=0,"",VLOOKUP(J6329,'Matching-Tabelle'!$A$1:$CB$66,3,FALSE))</f>
        <v/>
      </c>
      <c r="D6329" s="7">
        <v>0.25</v>
      </c>
      <c r="E6329" s="7" t="s">
        <v>5245</v>
      </c>
      <c r="F6329" s="8">
        <v>42772</v>
      </c>
      <c r="G6329" s="12" t="s">
        <v>46</v>
      </c>
      <c r="H6329" s="12" t="s">
        <v>47</v>
      </c>
      <c r="I6329" s="12" t="s">
        <v>48</v>
      </c>
      <c r="J6329" s="12">
        <v>920</v>
      </c>
      <c r="K6329" s="12" t="s">
        <v>148</v>
      </c>
      <c r="L6329" s="12" t="s">
        <v>149</v>
      </c>
      <c r="M6329" s="12">
        <v>990001</v>
      </c>
      <c r="N6329" s="12" t="s">
        <v>51</v>
      </c>
      <c r="O6329" s="12">
        <v>5</v>
      </c>
      <c r="P6329" s="12"/>
      <c r="Q6329" s="12">
        <v>5</v>
      </c>
      <c r="R6329" s="12"/>
      <c r="S6329" s="12" t="s">
        <v>5245</v>
      </c>
      <c r="T6329" s="12"/>
      <c r="U6329" s="12"/>
      <c r="V6329" s="12"/>
      <c r="W6329" s="12"/>
      <c r="X6329" s="12"/>
      <c r="Y6329" s="12"/>
      <c r="Z6329" s="12"/>
      <c r="AA6329" s="12"/>
      <c r="AB6329" s="12"/>
      <c r="AC6329" s="12"/>
      <c r="AD6329" s="12"/>
      <c r="AE6329" s="12">
        <v>12</v>
      </c>
      <c r="AF6329" s="12">
        <v>7.6</v>
      </c>
      <c r="AG6329" s="12">
        <v>5</v>
      </c>
      <c r="AH6329" s="12" t="s">
        <v>53</v>
      </c>
      <c r="AI6329" s="12" t="s">
        <v>54</v>
      </c>
      <c r="AJ6329" s="12">
        <v>2</v>
      </c>
      <c r="AK6329" s="12">
        <v>1</v>
      </c>
      <c r="AL6329" s="12">
        <v>1</v>
      </c>
      <c r="AM6329" s="12" t="s">
        <v>55</v>
      </c>
      <c r="AN6329" s="12" t="s">
        <v>56</v>
      </c>
      <c r="AO6329" s="12"/>
      <c r="AP6329" s="12">
        <v>1</v>
      </c>
      <c r="AQ6329" s="12" t="s">
        <v>57</v>
      </c>
      <c r="AR6329" s="12">
        <v>0</v>
      </c>
      <c r="AS6329" s="12"/>
      <c r="AT6329" s="12"/>
      <c r="AU6329" s="12"/>
      <c r="AV6329" s="12"/>
      <c r="AW6329" s="12" t="s">
        <v>58</v>
      </c>
      <c r="AX6329" s="12">
        <v>0</v>
      </c>
      <c r="AY6329" s="12">
        <v>2</v>
      </c>
      <c r="AZ6329" s="12">
        <v>5</v>
      </c>
      <c r="BA6329" s="12">
        <v>5</v>
      </c>
      <c r="BB6329" s="12" t="s">
        <v>59</v>
      </c>
    </row>
    <row r="6330" spans="1:54" x14ac:dyDescent="0.2">
      <c r="A6330" s="7" t="str">
        <f>VLOOKUP(G6330,'Matching-Tabelle'!$A$76:$B$80,2,FALSE)</f>
        <v>curdin.schenkel@tkb.ch</v>
      </c>
      <c r="B6330" s="7" t="str">
        <f>VLOOKUP(J6330,'Matching-Tabelle'!$A$1:$B$66,2,FALSE)</f>
        <v>WPI RTB</v>
      </c>
      <c r="C6330" s="7" t="str">
        <f>IF(VLOOKUP(J6330,'Matching-Tabelle'!$A$1:$CB$66,3,FALSE)=0,"",VLOOKUP(J6330,'Matching-Tabelle'!$A$1:$CB$66,3,FALSE))</f>
        <v/>
      </c>
      <c r="D6330" s="7">
        <v>5</v>
      </c>
      <c r="E6330" s="7" t="s">
        <v>87</v>
      </c>
      <c r="F6330" s="8">
        <v>42772</v>
      </c>
      <c r="G6330" s="12" t="s">
        <v>46</v>
      </c>
      <c r="H6330" s="12" t="s">
        <v>47</v>
      </c>
      <c r="I6330" s="12" t="s">
        <v>48</v>
      </c>
      <c r="J6330" s="12">
        <v>24</v>
      </c>
      <c r="K6330" s="12" t="s">
        <v>73</v>
      </c>
      <c r="L6330" s="12" t="s">
        <v>74</v>
      </c>
      <c r="M6330" s="12">
        <v>990001</v>
      </c>
      <c r="N6330" s="12" t="s">
        <v>51</v>
      </c>
      <c r="O6330" s="12">
        <v>1</v>
      </c>
      <c r="P6330" s="12"/>
      <c r="Q6330" s="12">
        <v>1</v>
      </c>
      <c r="R6330" s="12"/>
      <c r="S6330" s="12" t="s">
        <v>87</v>
      </c>
      <c r="T6330" s="12"/>
      <c r="U6330" s="12"/>
      <c r="V6330" s="12"/>
      <c r="W6330" s="12"/>
      <c r="X6330" s="12"/>
      <c r="Y6330" s="12"/>
      <c r="Z6330" s="12"/>
      <c r="AA6330" s="12"/>
      <c r="AB6330" s="12"/>
      <c r="AC6330" s="12"/>
      <c r="AD6330" s="12"/>
      <c r="AE6330" s="12">
        <v>12</v>
      </c>
      <c r="AF6330" s="12">
        <v>7.6</v>
      </c>
      <c r="AG6330" s="12">
        <v>5</v>
      </c>
      <c r="AH6330" s="12" t="s">
        <v>53</v>
      </c>
      <c r="AI6330" s="12" t="s">
        <v>54</v>
      </c>
      <c r="AJ6330" s="12">
        <v>2</v>
      </c>
      <c r="AK6330" s="12">
        <v>1</v>
      </c>
      <c r="AL6330" s="12">
        <v>1</v>
      </c>
      <c r="AM6330" s="12" t="s">
        <v>55</v>
      </c>
      <c r="AN6330" s="12" t="s">
        <v>56</v>
      </c>
      <c r="AO6330" s="12"/>
      <c r="AP6330" s="12">
        <v>1</v>
      </c>
      <c r="AQ6330" s="12" t="s">
        <v>57</v>
      </c>
      <c r="AR6330" s="12">
        <v>0</v>
      </c>
      <c r="AS6330" s="12"/>
      <c r="AT6330" s="12"/>
      <c r="AU6330" s="12"/>
      <c r="AV6330" s="12"/>
      <c r="AW6330" s="12" t="s">
        <v>58</v>
      </c>
      <c r="AX6330" s="12">
        <v>0</v>
      </c>
      <c r="AY6330" s="12">
        <v>2</v>
      </c>
      <c r="AZ6330" s="12">
        <v>1</v>
      </c>
      <c r="BA6330" s="12">
        <v>1</v>
      </c>
      <c r="BB6330" s="12" t="s">
        <v>59</v>
      </c>
    </row>
    <row r="6331" spans="1:54" x14ac:dyDescent="0.2">
      <c r="A6331" s="7" t="str">
        <f>VLOOKUP(G6331,'Matching-Tabelle'!$A$76:$B$80,2,FALSE)</f>
        <v>curdin.schenkel@tkb.ch</v>
      </c>
      <c r="B6331" s="7" t="str">
        <f>VLOOKUP(J6331,'Matching-Tabelle'!$A$1:$B$66,2,FALSE)</f>
        <v>WPI CTB</v>
      </c>
      <c r="C6331" s="7" t="str">
        <f>IF(VLOOKUP(J6331,'Matching-Tabelle'!$A$1:$CB$66,3,FALSE)=0,"",VLOOKUP(J6331,'Matching-Tabelle'!$A$1:$CB$66,3,FALSE))</f>
        <v/>
      </c>
      <c r="D6331" s="7">
        <v>1</v>
      </c>
      <c r="E6331" s="7" t="s">
        <v>5246</v>
      </c>
      <c r="F6331" s="8">
        <v>42773</v>
      </c>
      <c r="G6331" s="12" t="s">
        <v>46</v>
      </c>
      <c r="H6331" s="12" t="s">
        <v>47</v>
      </c>
      <c r="I6331" s="12" t="s">
        <v>48</v>
      </c>
      <c r="J6331" s="12">
        <v>919</v>
      </c>
      <c r="K6331" s="12" t="s">
        <v>66</v>
      </c>
      <c r="L6331" s="12" t="s">
        <v>67</v>
      </c>
      <c r="M6331" s="12">
        <v>990001</v>
      </c>
      <c r="N6331" s="12" t="s">
        <v>51</v>
      </c>
      <c r="O6331" s="12">
        <v>1</v>
      </c>
      <c r="P6331" s="12"/>
      <c r="Q6331" s="12">
        <v>1</v>
      </c>
      <c r="R6331" s="12"/>
      <c r="S6331" s="12" t="s">
        <v>5246</v>
      </c>
      <c r="T6331" s="12"/>
      <c r="U6331" s="12"/>
      <c r="V6331" s="12"/>
      <c r="W6331" s="12"/>
      <c r="X6331" s="12"/>
      <c r="Y6331" s="12"/>
      <c r="Z6331" s="12"/>
      <c r="AA6331" s="12"/>
      <c r="AB6331" s="12"/>
      <c r="AC6331" s="12"/>
      <c r="AD6331" s="12"/>
      <c r="AE6331" s="12">
        <v>12</v>
      </c>
      <c r="AF6331" s="12">
        <v>7.6</v>
      </c>
      <c r="AG6331" s="12">
        <v>5</v>
      </c>
      <c r="AH6331" s="12" t="s">
        <v>53</v>
      </c>
      <c r="AI6331" s="12" t="s">
        <v>54</v>
      </c>
      <c r="AJ6331" s="12">
        <v>2</v>
      </c>
      <c r="AK6331" s="12">
        <v>1</v>
      </c>
      <c r="AL6331" s="12">
        <v>1</v>
      </c>
      <c r="AM6331" s="12" t="s">
        <v>55</v>
      </c>
      <c r="AN6331" s="12" t="s">
        <v>56</v>
      </c>
      <c r="AO6331" s="12"/>
      <c r="AP6331" s="12">
        <v>1</v>
      </c>
      <c r="AQ6331" s="12" t="s">
        <v>57</v>
      </c>
      <c r="AR6331" s="12">
        <v>0</v>
      </c>
      <c r="AS6331" s="12"/>
      <c r="AT6331" s="12"/>
      <c r="AU6331" s="12"/>
      <c r="AV6331" s="12"/>
      <c r="AW6331" s="12" t="s">
        <v>58</v>
      </c>
      <c r="AX6331" s="12">
        <v>0</v>
      </c>
      <c r="AY6331" s="12">
        <v>2</v>
      </c>
      <c r="AZ6331" s="12">
        <v>1</v>
      </c>
      <c r="BA6331" s="12">
        <v>1</v>
      </c>
      <c r="BB6331" s="12" t="s">
        <v>59</v>
      </c>
    </row>
    <row r="6332" spans="1:54" x14ac:dyDescent="0.2">
      <c r="A6332" s="7" t="str">
        <f>VLOOKUP(G6332,'Matching-Tabelle'!$A$76:$B$80,2,FALSE)</f>
        <v>curdin.schenkel@tkb.ch</v>
      </c>
      <c r="B6332" s="7" t="str">
        <f>VLOOKUP(J6332,'Matching-Tabelle'!$A$1:$B$66,2,FALSE)</f>
        <v>WPI CTB</v>
      </c>
      <c r="C6332" s="7" t="str">
        <f>IF(VLOOKUP(J6332,'Matching-Tabelle'!$A$1:$CB$66,3,FALSE)=0,"",VLOOKUP(J6332,'Matching-Tabelle'!$A$1:$CB$66,3,FALSE))</f>
        <v/>
      </c>
      <c r="D6332" s="7">
        <v>1</v>
      </c>
      <c r="E6332" s="7" t="s">
        <v>725</v>
      </c>
      <c r="F6332" s="8">
        <v>42773</v>
      </c>
      <c r="G6332" s="12" t="s">
        <v>46</v>
      </c>
      <c r="H6332" s="12" t="s">
        <v>47</v>
      </c>
      <c r="I6332" s="12" t="s">
        <v>48</v>
      </c>
      <c r="J6332" s="12">
        <v>919</v>
      </c>
      <c r="K6332" s="12" t="s">
        <v>66</v>
      </c>
      <c r="L6332" s="12" t="s">
        <v>67</v>
      </c>
      <c r="M6332" s="12">
        <v>990001</v>
      </c>
      <c r="N6332" s="12" t="s">
        <v>51</v>
      </c>
      <c r="O6332" s="12">
        <v>3</v>
      </c>
      <c r="P6332" s="12"/>
      <c r="Q6332" s="12">
        <v>3</v>
      </c>
      <c r="R6332" s="12"/>
      <c r="S6332" s="12" t="s">
        <v>725</v>
      </c>
      <c r="T6332" s="12"/>
      <c r="U6332" s="12"/>
      <c r="V6332" s="12"/>
      <c r="W6332" s="12"/>
      <c r="X6332" s="12"/>
      <c r="Y6332" s="12"/>
      <c r="Z6332" s="12"/>
      <c r="AA6332" s="12"/>
      <c r="AB6332" s="12"/>
      <c r="AC6332" s="12"/>
      <c r="AD6332" s="12"/>
      <c r="AE6332" s="12">
        <v>12</v>
      </c>
      <c r="AF6332" s="12">
        <v>7.6</v>
      </c>
      <c r="AG6332" s="12">
        <v>5</v>
      </c>
      <c r="AH6332" s="12" t="s">
        <v>53</v>
      </c>
      <c r="AI6332" s="12" t="s">
        <v>54</v>
      </c>
      <c r="AJ6332" s="12">
        <v>2</v>
      </c>
      <c r="AK6332" s="12">
        <v>1</v>
      </c>
      <c r="AL6332" s="12">
        <v>1</v>
      </c>
      <c r="AM6332" s="12" t="s">
        <v>55</v>
      </c>
      <c r="AN6332" s="12" t="s">
        <v>56</v>
      </c>
      <c r="AO6332" s="12"/>
      <c r="AP6332" s="12">
        <v>1</v>
      </c>
      <c r="AQ6332" s="12" t="s">
        <v>57</v>
      </c>
      <c r="AR6332" s="12">
        <v>0</v>
      </c>
      <c r="AS6332" s="12"/>
      <c r="AT6332" s="12"/>
      <c r="AU6332" s="12"/>
      <c r="AV6332" s="12"/>
      <c r="AW6332" s="12" t="s">
        <v>58</v>
      </c>
      <c r="AX6332" s="12">
        <v>0</v>
      </c>
      <c r="AY6332" s="12">
        <v>2</v>
      </c>
      <c r="AZ6332" s="12">
        <v>3</v>
      </c>
      <c r="BA6332" s="12">
        <v>3</v>
      </c>
      <c r="BB6332" s="12" t="s">
        <v>59</v>
      </c>
    </row>
    <row r="6333" spans="1:54" x14ac:dyDescent="0.2">
      <c r="A6333" s="7" t="str">
        <f>VLOOKUP(G6333,'Matching-Tabelle'!$A$76:$B$80,2,FALSE)</f>
        <v>curdin.schenkel@tkb.ch</v>
      </c>
      <c r="B6333" s="7" t="str">
        <f>VLOOKUP(J6333,'Matching-Tabelle'!$A$1:$B$66,2,FALSE)</f>
        <v>WPI RTB</v>
      </c>
      <c r="C6333" s="7" t="str">
        <f>IF(VLOOKUP(J6333,'Matching-Tabelle'!$A$1:$CB$66,3,FALSE)=0,"",VLOOKUP(J6333,'Matching-Tabelle'!$A$1:$CB$66,3,FALSE))</f>
        <v/>
      </c>
      <c r="D6333" s="7">
        <v>3</v>
      </c>
      <c r="E6333" s="7" t="s">
        <v>5247</v>
      </c>
      <c r="F6333" s="8">
        <v>42773</v>
      </c>
      <c r="G6333" s="12" t="s">
        <v>46</v>
      </c>
      <c r="H6333" s="12" t="s">
        <v>47</v>
      </c>
      <c r="I6333" s="12" t="s">
        <v>48</v>
      </c>
      <c r="J6333" s="12">
        <v>24</v>
      </c>
      <c r="K6333" s="12" t="s">
        <v>73</v>
      </c>
      <c r="L6333" s="12" t="s">
        <v>74</v>
      </c>
      <c r="M6333" s="12">
        <v>990001</v>
      </c>
      <c r="N6333" s="12" t="s">
        <v>51</v>
      </c>
      <c r="O6333" s="12">
        <v>1</v>
      </c>
      <c r="P6333" s="12"/>
      <c r="Q6333" s="12">
        <v>1</v>
      </c>
      <c r="R6333" s="12"/>
      <c r="S6333" s="12" t="s">
        <v>5247</v>
      </c>
      <c r="T6333" s="12"/>
      <c r="U6333" s="12"/>
      <c r="V6333" s="12"/>
      <c r="W6333" s="12"/>
      <c r="X6333" s="12"/>
      <c r="Y6333" s="12"/>
      <c r="Z6333" s="12"/>
      <c r="AA6333" s="12"/>
      <c r="AB6333" s="12"/>
      <c r="AC6333" s="12"/>
      <c r="AD6333" s="12"/>
      <c r="AE6333" s="12">
        <v>12</v>
      </c>
      <c r="AF6333" s="12">
        <v>7.6</v>
      </c>
      <c r="AG6333" s="12">
        <v>5</v>
      </c>
      <c r="AH6333" s="12" t="s">
        <v>53</v>
      </c>
      <c r="AI6333" s="12" t="s">
        <v>54</v>
      </c>
      <c r="AJ6333" s="12">
        <v>2</v>
      </c>
      <c r="AK6333" s="12">
        <v>1</v>
      </c>
      <c r="AL6333" s="12">
        <v>1</v>
      </c>
      <c r="AM6333" s="12" t="s">
        <v>55</v>
      </c>
      <c r="AN6333" s="12" t="s">
        <v>56</v>
      </c>
      <c r="AO6333" s="12"/>
      <c r="AP6333" s="12">
        <v>1</v>
      </c>
      <c r="AQ6333" s="12" t="s">
        <v>57</v>
      </c>
      <c r="AR6333" s="12">
        <v>0</v>
      </c>
      <c r="AS6333" s="12"/>
      <c r="AT6333" s="12"/>
      <c r="AU6333" s="12"/>
      <c r="AV6333" s="12"/>
      <c r="AW6333" s="12" t="s">
        <v>58</v>
      </c>
      <c r="AX6333" s="12">
        <v>0</v>
      </c>
      <c r="AY6333" s="12">
        <v>2</v>
      </c>
      <c r="AZ6333" s="12">
        <v>1</v>
      </c>
      <c r="BA6333" s="12">
        <v>1</v>
      </c>
      <c r="BB6333" s="12" t="s">
        <v>59</v>
      </c>
    </row>
    <row r="6334" spans="1:54" x14ac:dyDescent="0.2">
      <c r="A6334" s="7" t="str">
        <f>VLOOKUP(G6334,'Matching-Tabelle'!$A$76:$B$80,2,FALSE)</f>
        <v>curdin.schenkel@tkb.ch</v>
      </c>
      <c r="B6334" s="7" t="str">
        <f>VLOOKUP(J6334,'Matching-Tabelle'!$A$1:$B$66,2,FALSE)</f>
        <v>Proj Geschäftsmodell</v>
      </c>
      <c r="C6334" s="7" t="str">
        <f>IF(VLOOKUP(J6334,'Matching-Tabelle'!$A$1:$CB$66,3,FALSE)=0,"",VLOOKUP(J6334,'Matching-Tabelle'!$A$1:$CB$66,3,FALSE))</f>
        <v>Progr Nachhaltigkeit</v>
      </c>
      <c r="D6334" s="7">
        <v>1</v>
      </c>
      <c r="E6334" s="7" t="s">
        <v>5248</v>
      </c>
      <c r="F6334" s="8">
        <v>42773</v>
      </c>
      <c r="G6334" s="12" t="s">
        <v>46</v>
      </c>
      <c r="H6334" s="12" t="s">
        <v>47</v>
      </c>
      <c r="I6334" s="12" t="s">
        <v>48</v>
      </c>
      <c r="J6334" s="12">
        <v>2500240</v>
      </c>
      <c r="K6334" s="12" t="s">
        <v>216</v>
      </c>
      <c r="L6334" s="12" t="s">
        <v>217</v>
      </c>
      <c r="M6334" s="12">
        <v>990001</v>
      </c>
      <c r="N6334" s="12" t="s">
        <v>51</v>
      </c>
      <c r="O6334" s="12">
        <v>1</v>
      </c>
      <c r="P6334" s="12"/>
      <c r="Q6334" s="12">
        <v>1</v>
      </c>
      <c r="R6334" s="12"/>
      <c r="S6334" s="12" t="s">
        <v>5248</v>
      </c>
      <c r="T6334" s="12"/>
      <c r="U6334" s="12"/>
      <c r="V6334" s="12"/>
      <c r="W6334" s="12"/>
      <c r="X6334" s="12"/>
      <c r="Y6334" s="12"/>
      <c r="Z6334" s="12"/>
      <c r="AA6334" s="12"/>
      <c r="AB6334" s="12"/>
      <c r="AC6334" s="12"/>
      <c r="AD6334" s="12"/>
      <c r="AE6334" s="12">
        <v>12</v>
      </c>
      <c r="AF6334" s="12">
        <v>7.6</v>
      </c>
      <c r="AG6334" s="12">
        <v>5</v>
      </c>
      <c r="AH6334" s="12" t="s">
        <v>53</v>
      </c>
      <c r="AI6334" s="12" t="s">
        <v>54</v>
      </c>
      <c r="AJ6334" s="12">
        <v>2</v>
      </c>
      <c r="AK6334" s="12">
        <v>1</v>
      </c>
      <c r="AL6334" s="12">
        <v>1</v>
      </c>
      <c r="AM6334" s="12" t="s">
        <v>55</v>
      </c>
      <c r="AN6334" s="12" t="s">
        <v>56</v>
      </c>
      <c r="AO6334" s="12"/>
      <c r="AP6334" s="12">
        <v>1</v>
      </c>
      <c r="AQ6334" s="12" t="s">
        <v>57</v>
      </c>
      <c r="AR6334" s="12">
        <v>0</v>
      </c>
      <c r="AS6334" s="12"/>
      <c r="AT6334" s="12"/>
      <c r="AU6334" s="12"/>
      <c r="AV6334" s="12"/>
      <c r="AW6334" s="12" t="s">
        <v>58</v>
      </c>
      <c r="AX6334" s="12">
        <v>0</v>
      </c>
      <c r="AY6334" s="12">
        <v>2</v>
      </c>
      <c r="AZ6334" s="12">
        <v>1</v>
      </c>
      <c r="BA6334" s="12">
        <v>1</v>
      </c>
      <c r="BB6334" s="12" t="s">
        <v>59</v>
      </c>
    </row>
    <row r="6335" spans="1:54" x14ac:dyDescent="0.2">
      <c r="A6335" s="7" t="str">
        <f>VLOOKUP(G6335,'Matching-Tabelle'!$A$76:$B$80,2,FALSE)</f>
        <v>curdin.schenkel@tkb.ch</v>
      </c>
      <c r="B6335" s="7" t="str">
        <f>VLOOKUP(J6335,'Matching-Tabelle'!$A$1:$B$66,2,FALSE)</f>
        <v>WPI CTB</v>
      </c>
      <c r="C6335" s="7" t="str">
        <f>IF(VLOOKUP(J6335,'Matching-Tabelle'!$A$1:$CB$66,3,FALSE)=0,"",VLOOKUP(J6335,'Matching-Tabelle'!$A$1:$CB$66,3,FALSE))</f>
        <v/>
      </c>
      <c r="D6335" s="7">
        <v>1</v>
      </c>
      <c r="E6335" s="7" t="s">
        <v>5249</v>
      </c>
      <c r="F6335" s="8">
        <v>42773</v>
      </c>
      <c r="G6335" s="12" t="s">
        <v>46</v>
      </c>
      <c r="H6335" s="12" t="s">
        <v>47</v>
      </c>
      <c r="I6335" s="12" t="s">
        <v>48</v>
      </c>
      <c r="J6335" s="12">
        <v>920</v>
      </c>
      <c r="K6335" s="12" t="s">
        <v>148</v>
      </c>
      <c r="L6335" s="12" t="s">
        <v>149</v>
      </c>
      <c r="M6335" s="12">
        <v>990001</v>
      </c>
      <c r="N6335" s="12" t="s">
        <v>51</v>
      </c>
      <c r="O6335" s="12">
        <v>1</v>
      </c>
      <c r="P6335" s="12"/>
      <c r="Q6335" s="12">
        <v>1</v>
      </c>
      <c r="R6335" s="12"/>
      <c r="S6335" s="12" t="s">
        <v>5249</v>
      </c>
      <c r="T6335" s="12"/>
      <c r="U6335" s="12"/>
      <c r="V6335" s="12"/>
      <c r="W6335" s="12"/>
      <c r="X6335" s="12"/>
      <c r="Y6335" s="12"/>
      <c r="Z6335" s="12"/>
      <c r="AA6335" s="12"/>
      <c r="AB6335" s="12"/>
      <c r="AC6335" s="12"/>
      <c r="AD6335" s="12"/>
      <c r="AE6335" s="12">
        <v>12</v>
      </c>
      <c r="AF6335" s="12">
        <v>7.6</v>
      </c>
      <c r="AG6335" s="12">
        <v>5</v>
      </c>
      <c r="AH6335" s="12" t="s">
        <v>53</v>
      </c>
      <c r="AI6335" s="12" t="s">
        <v>54</v>
      </c>
      <c r="AJ6335" s="12">
        <v>2</v>
      </c>
      <c r="AK6335" s="12">
        <v>1</v>
      </c>
      <c r="AL6335" s="12">
        <v>1</v>
      </c>
      <c r="AM6335" s="12" t="s">
        <v>55</v>
      </c>
      <c r="AN6335" s="12" t="s">
        <v>56</v>
      </c>
      <c r="AO6335" s="12"/>
      <c r="AP6335" s="12">
        <v>1</v>
      </c>
      <c r="AQ6335" s="12" t="s">
        <v>57</v>
      </c>
      <c r="AR6335" s="12">
        <v>0</v>
      </c>
      <c r="AS6335" s="12"/>
      <c r="AT6335" s="12"/>
      <c r="AU6335" s="12"/>
      <c r="AV6335" s="12"/>
      <c r="AW6335" s="12" t="s">
        <v>58</v>
      </c>
      <c r="AX6335" s="12">
        <v>0</v>
      </c>
      <c r="AY6335" s="12">
        <v>2</v>
      </c>
      <c r="AZ6335" s="12">
        <v>1</v>
      </c>
      <c r="BA6335" s="12">
        <v>1</v>
      </c>
      <c r="BB6335" s="12" t="s">
        <v>59</v>
      </c>
    </row>
    <row r="6336" spans="1:54" x14ac:dyDescent="0.2">
      <c r="A6336" s="7" t="str">
        <f>VLOOKUP(G6336,'Matching-Tabelle'!$A$76:$B$80,2,FALSE)</f>
        <v>curdin.schenkel@tkb.ch</v>
      </c>
      <c r="B6336" s="7" t="str">
        <f>VLOOKUP(J6336,'Matching-Tabelle'!$A$1:$B$66,2,FALSE)</f>
        <v>WPI RTB</v>
      </c>
      <c r="C6336" s="7" t="str">
        <f>IF(VLOOKUP(J6336,'Matching-Tabelle'!$A$1:$CB$66,3,FALSE)=0,"",VLOOKUP(J6336,'Matching-Tabelle'!$A$1:$CB$66,3,FALSE))</f>
        <v/>
      </c>
      <c r="D6336" s="7">
        <v>1</v>
      </c>
      <c r="E6336" s="7" t="s">
        <v>177</v>
      </c>
      <c r="F6336" s="8">
        <v>42773</v>
      </c>
      <c r="G6336" s="12" t="s">
        <v>46</v>
      </c>
      <c r="H6336" s="12" t="s">
        <v>47</v>
      </c>
      <c r="I6336" s="12" t="s">
        <v>48</v>
      </c>
      <c r="J6336" s="12">
        <v>24</v>
      </c>
      <c r="K6336" s="12" t="s">
        <v>73</v>
      </c>
      <c r="L6336" s="12" t="s">
        <v>74</v>
      </c>
      <c r="M6336" s="12">
        <v>990001</v>
      </c>
      <c r="N6336" s="12" t="s">
        <v>51</v>
      </c>
      <c r="O6336" s="12">
        <v>1.5</v>
      </c>
      <c r="P6336" s="12"/>
      <c r="Q6336" s="12">
        <v>1.5</v>
      </c>
      <c r="R6336" s="12"/>
      <c r="S6336" s="12" t="s">
        <v>177</v>
      </c>
      <c r="T6336" s="12"/>
      <c r="U6336" s="12"/>
      <c r="V6336" s="12"/>
      <c r="W6336" s="12"/>
      <c r="X6336" s="12"/>
      <c r="Y6336" s="12"/>
      <c r="Z6336" s="12"/>
      <c r="AA6336" s="12"/>
      <c r="AB6336" s="12"/>
      <c r="AC6336" s="12"/>
      <c r="AD6336" s="12"/>
      <c r="AE6336" s="12">
        <v>12</v>
      </c>
      <c r="AF6336" s="12">
        <v>7.6</v>
      </c>
      <c r="AG6336" s="12">
        <v>5</v>
      </c>
      <c r="AH6336" s="12" t="s">
        <v>53</v>
      </c>
      <c r="AI6336" s="12" t="s">
        <v>54</v>
      </c>
      <c r="AJ6336" s="12">
        <v>2</v>
      </c>
      <c r="AK6336" s="12">
        <v>1</v>
      </c>
      <c r="AL6336" s="12">
        <v>1</v>
      </c>
      <c r="AM6336" s="12" t="s">
        <v>55</v>
      </c>
      <c r="AN6336" s="12" t="s">
        <v>56</v>
      </c>
      <c r="AO6336" s="12"/>
      <c r="AP6336" s="12">
        <v>1</v>
      </c>
      <c r="AQ6336" s="12" t="s">
        <v>57</v>
      </c>
      <c r="AR6336" s="12">
        <v>0</v>
      </c>
      <c r="AS6336" s="12"/>
      <c r="AT6336" s="12"/>
      <c r="AU6336" s="12"/>
      <c r="AV6336" s="12"/>
      <c r="AW6336" s="12" t="s">
        <v>58</v>
      </c>
      <c r="AX6336" s="12">
        <v>0</v>
      </c>
      <c r="AY6336" s="12">
        <v>2</v>
      </c>
      <c r="AZ6336" s="12">
        <v>1.5</v>
      </c>
      <c r="BA6336" s="12">
        <v>1.5</v>
      </c>
      <c r="BB6336" s="12" t="s">
        <v>59</v>
      </c>
    </row>
    <row r="6337" spans="1:54" x14ac:dyDescent="0.2">
      <c r="A6337" s="7" t="str">
        <f>VLOOKUP(G6337,'Matching-Tabelle'!$A$76:$B$80,2,FALSE)</f>
        <v>curdin.schenkel@tkb.ch</v>
      </c>
      <c r="B6337" s="7" t="str">
        <f>VLOOKUP(J6337,'Matching-Tabelle'!$A$1:$B$66,2,FALSE)</f>
        <v>WPI RTB</v>
      </c>
      <c r="C6337" s="7" t="str">
        <f>IF(VLOOKUP(J6337,'Matching-Tabelle'!$A$1:$CB$66,3,FALSE)=0,"",VLOOKUP(J6337,'Matching-Tabelle'!$A$1:$CB$66,3,FALSE))</f>
        <v/>
      </c>
      <c r="D6337" s="7">
        <v>1.5</v>
      </c>
      <c r="E6337" s="7" t="s">
        <v>5250</v>
      </c>
      <c r="F6337" s="8">
        <v>42774</v>
      </c>
      <c r="G6337" s="12" t="s">
        <v>46</v>
      </c>
      <c r="H6337" s="12" t="s">
        <v>47</v>
      </c>
      <c r="I6337" s="12" t="s">
        <v>48</v>
      </c>
      <c r="J6337" s="12">
        <v>24</v>
      </c>
      <c r="K6337" s="12" t="s">
        <v>73</v>
      </c>
      <c r="L6337" s="12" t="s">
        <v>74</v>
      </c>
      <c r="M6337" s="12">
        <v>990001</v>
      </c>
      <c r="N6337" s="12" t="s">
        <v>51</v>
      </c>
      <c r="O6337" s="12">
        <v>1.25</v>
      </c>
      <c r="P6337" s="12"/>
      <c r="Q6337" s="12">
        <v>1.25</v>
      </c>
      <c r="R6337" s="12"/>
      <c r="S6337" s="12" t="s">
        <v>5250</v>
      </c>
      <c r="T6337" s="12"/>
      <c r="U6337" s="12"/>
      <c r="V6337" s="12"/>
      <c r="W6337" s="12"/>
      <c r="X6337" s="12"/>
      <c r="Y6337" s="12"/>
      <c r="Z6337" s="12"/>
      <c r="AA6337" s="12"/>
      <c r="AB6337" s="12"/>
      <c r="AC6337" s="12"/>
      <c r="AD6337" s="12"/>
      <c r="AE6337" s="12">
        <v>12</v>
      </c>
      <c r="AF6337" s="12">
        <v>7.6</v>
      </c>
      <c r="AG6337" s="12">
        <v>5</v>
      </c>
      <c r="AH6337" s="12" t="s">
        <v>53</v>
      </c>
      <c r="AI6337" s="12" t="s">
        <v>54</v>
      </c>
      <c r="AJ6337" s="12">
        <v>2</v>
      </c>
      <c r="AK6337" s="12">
        <v>1</v>
      </c>
      <c r="AL6337" s="12">
        <v>1</v>
      </c>
      <c r="AM6337" s="12" t="s">
        <v>55</v>
      </c>
      <c r="AN6337" s="12" t="s">
        <v>56</v>
      </c>
      <c r="AO6337" s="12"/>
      <c r="AP6337" s="12">
        <v>1</v>
      </c>
      <c r="AQ6337" s="12" t="s">
        <v>57</v>
      </c>
      <c r="AR6337" s="12">
        <v>0</v>
      </c>
      <c r="AS6337" s="12"/>
      <c r="AT6337" s="12"/>
      <c r="AU6337" s="12"/>
      <c r="AV6337" s="12"/>
      <c r="AW6337" s="12" t="s">
        <v>58</v>
      </c>
      <c r="AX6337" s="12">
        <v>0</v>
      </c>
      <c r="AY6337" s="12">
        <v>2</v>
      </c>
      <c r="AZ6337" s="12">
        <v>1.25</v>
      </c>
      <c r="BA6337" s="12">
        <v>1.25</v>
      </c>
      <c r="BB6337" s="12" t="s">
        <v>59</v>
      </c>
    </row>
    <row r="6338" spans="1:54" x14ac:dyDescent="0.2">
      <c r="A6338" s="7" t="str">
        <f>VLOOKUP(G6338,'Matching-Tabelle'!$A$76:$B$80,2,FALSE)</f>
        <v>curdin.schenkel@tkb.ch</v>
      </c>
      <c r="B6338" s="7" t="str">
        <f>VLOOKUP(J6338,'Matching-Tabelle'!$A$1:$B$66,2,FALSE)</f>
        <v>WPI CTB</v>
      </c>
      <c r="C6338" s="7" t="str">
        <f>IF(VLOOKUP(J6338,'Matching-Tabelle'!$A$1:$CB$66,3,FALSE)=0,"",VLOOKUP(J6338,'Matching-Tabelle'!$A$1:$CB$66,3,FALSE))</f>
        <v/>
      </c>
      <c r="D6338" s="7">
        <v>1.25</v>
      </c>
      <c r="E6338" s="7" t="s">
        <v>5251</v>
      </c>
      <c r="F6338" s="8">
        <v>42774</v>
      </c>
      <c r="G6338" s="12" t="s">
        <v>46</v>
      </c>
      <c r="H6338" s="12" t="s">
        <v>47</v>
      </c>
      <c r="I6338" s="12" t="s">
        <v>48</v>
      </c>
      <c r="J6338" s="12">
        <v>919</v>
      </c>
      <c r="K6338" s="12" t="s">
        <v>66</v>
      </c>
      <c r="L6338" s="12" t="s">
        <v>67</v>
      </c>
      <c r="M6338" s="12">
        <v>990001</v>
      </c>
      <c r="N6338" s="12" t="s">
        <v>51</v>
      </c>
      <c r="O6338" s="12">
        <v>1.25</v>
      </c>
      <c r="P6338" s="12"/>
      <c r="Q6338" s="12">
        <v>1.25</v>
      </c>
      <c r="R6338" s="12"/>
      <c r="S6338" s="12" t="s">
        <v>5251</v>
      </c>
      <c r="T6338" s="12"/>
      <c r="U6338" s="12"/>
      <c r="V6338" s="12"/>
      <c r="W6338" s="12"/>
      <c r="X6338" s="12"/>
      <c r="Y6338" s="12"/>
      <c r="Z6338" s="12"/>
      <c r="AA6338" s="12"/>
      <c r="AB6338" s="12"/>
      <c r="AC6338" s="12"/>
      <c r="AD6338" s="12"/>
      <c r="AE6338" s="12">
        <v>12</v>
      </c>
      <c r="AF6338" s="12">
        <v>7.6</v>
      </c>
      <c r="AG6338" s="12">
        <v>5</v>
      </c>
      <c r="AH6338" s="12" t="s">
        <v>53</v>
      </c>
      <c r="AI6338" s="12" t="s">
        <v>54</v>
      </c>
      <c r="AJ6338" s="12">
        <v>2</v>
      </c>
      <c r="AK6338" s="12">
        <v>1</v>
      </c>
      <c r="AL6338" s="12">
        <v>1</v>
      </c>
      <c r="AM6338" s="12" t="s">
        <v>55</v>
      </c>
      <c r="AN6338" s="12" t="s">
        <v>56</v>
      </c>
      <c r="AO6338" s="12"/>
      <c r="AP6338" s="12">
        <v>1</v>
      </c>
      <c r="AQ6338" s="12" t="s">
        <v>57</v>
      </c>
      <c r="AR6338" s="12">
        <v>0</v>
      </c>
      <c r="AS6338" s="12"/>
      <c r="AT6338" s="12"/>
      <c r="AU6338" s="12"/>
      <c r="AV6338" s="12"/>
      <c r="AW6338" s="12" t="s">
        <v>58</v>
      </c>
      <c r="AX6338" s="12">
        <v>0</v>
      </c>
      <c r="AY6338" s="12">
        <v>2</v>
      </c>
      <c r="AZ6338" s="12">
        <v>1.25</v>
      </c>
      <c r="BA6338" s="12">
        <v>1.25</v>
      </c>
      <c r="BB6338" s="12" t="s">
        <v>59</v>
      </c>
    </row>
    <row r="6339" spans="1:54" x14ac:dyDescent="0.2">
      <c r="A6339" s="7" t="str">
        <f>VLOOKUP(G6339,'Matching-Tabelle'!$A$76:$B$80,2,FALSE)</f>
        <v>curdin.schenkel@tkb.ch</v>
      </c>
      <c r="B6339" s="7" t="str">
        <f>VLOOKUP(J6339,'Matching-Tabelle'!$A$1:$B$66,2,FALSE)</f>
        <v>WPI CTB</v>
      </c>
      <c r="C6339" s="7" t="str">
        <f>IF(VLOOKUP(J6339,'Matching-Tabelle'!$A$1:$CB$66,3,FALSE)=0,"",VLOOKUP(J6339,'Matching-Tabelle'!$A$1:$CB$66,3,FALSE))</f>
        <v/>
      </c>
      <c r="D6339" s="7">
        <v>1.25</v>
      </c>
      <c r="E6339" s="7" t="s">
        <v>5252</v>
      </c>
      <c r="F6339" s="8">
        <v>42774</v>
      </c>
      <c r="G6339" s="12" t="s">
        <v>46</v>
      </c>
      <c r="H6339" s="12" t="s">
        <v>47</v>
      </c>
      <c r="I6339" s="12" t="s">
        <v>48</v>
      </c>
      <c r="J6339" s="12">
        <v>929</v>
      </c>
      <c r="K6339" s="12" t="s">
        <v>784</v>
      </c>
      <c r="L6339" s="12" t="s">
        <v>785</v>
      </c>
      <c r="M6339" s="12">
        <v>990001</v>
      </c>
      <c r="N6339" s="12" t="s">
        <v>51</v>
      </c>
      <c r="O6339" s="12">
        <v>0.5</v>
      </c>
      <c r="P6339" s="12"/>
      <c r="Q6339" s="12">
        <v>0.5</v>
      </c>
      <c r="R6339" s="12"/>
      <c r="S6339" s="12" t="s">
        <v>5252</v>
      </c>
      <c r="T6339" s="12"/>
      <c r="U6339" s="12"/>
      <c r="V6339" s="12"/>
      <c r="W6339" s="12"/>
      <c r="X6339" s="12"/>
      <c r="Y6339" s="12"/>
      <c r="Z6339" s="12"/>
      <c r="AA6339" s="12"/>
      <c r="AB6339" s="12"/>
      <c r="AC6339" s="12"/>
      <c r="AD6339" s="12"/>
      <c r="AE6339" s="12">
        <v>12</v>
      </c>
      <c r="AF6339" s="12">
        <v>7.6</v>
      </c>
      <c r="AG6339" s="12">
        <v>5</v>
      </c>
      <c r="AH6339" s="12" t="s">
        <v>53</v>
      </c>
      <c r="AI6339" s="12" t="s">
        <v>54</v>
      </c>
      <c r="AJ6339" s="12">
        <v>2</v>
      </c>
      <c r="AK6339" s="12">
        <v>1</v>
      </c>
      <c r="AL6339" s="12">
        <v>1</v>
      </c>
      <c r="AM6339" s="12" t="s">
        <v>55</v>
      </c>
      <c r="AN6339" s="12" t="s">
        <v>56</v>
      </c>
      <c r="AO6339" s="12"/>
      <c r="AP6339" s="12">
        <v>1</v>
      </c>
      <c r="AQ6339" s="12" t="s">
        <v>57</v>
      </c>
      <c r="AR6339" s="12">
        <v>0</v>
      </c>
      <c r="AS6339" s="12"/>
      <c r="AT6339" s="12"/>
      <c r="AU6339" s="12"/>
      <c r="AV6339" s="12"/>
      <c r="AW6339" s="12" t="s">
        <v>58</v>
      </c>
      <c r="AX6339" s="12">
        <v>0</v>
      </c>
      <c r="AY6339" s="12">
        <v>2</v>
      </c>
      <c r="AZ6339" s="12">
        <v>0.5</v>
      </c>
      <c r="BA6339" s="12">
        <v>0.5</v>
      </c>
      <c r="BB6339" s="12" t="s">
        <v>59</v>
      </c>
    </row>
    <row r="6340" spans="1:54" x14ac:dyDescent="0.2">
      <c r="A6340" s="7" t="str">
        <f>VLOOKUP(G6340,'Matching-Tabelle'!$A$76:$B$80,2,FALSE)</f>
        <v>curdin.schenkel@tkb.ch</v>
      </c>
      <c r="B6340" s="7" t="str">
        <f>VLOOKUP(J6340,'Matching-Tabelle'!$A$1:$B$66,2,FALSE)</f>
        <v>Proj Geschäftsmodell</v>
      </c>
      <c r="C6340" s="7" t="str">
        <f>IF(VLOOKUP(J6340,'Matching-Tabelle'!$A$1:$CB$66,3,FALSE)=0,"",VLOOKUP(J6340,'Matching-Tabelle'!$A$1:$CB$66,3,FALSE))</f>
        <v>Progr Nachhaltigkeit</v>
      </c>
      <c r="D6340" s="7">
        <v>0.5</v>
      </c>
      <c r="E6340" s="7" t="s">
        <v>5253</v>
      </c>
      <c r="F6340" s="8">
        <v>42774</v>
      </c>
      <c r="G6340" s="12" t="s">
        <v>46</v>
      </c>
      <c r="H6340" s="12" t="s">
        <v>47</v>
      </c>
      <c r="I6340" s="12" t="s">
        <v>48</v>
      </c>
      <c r="J6340" s="12">
        <v>2500240</v>
      </c>
      <c r="K6340" s="12" t="s">
        <v>216</v>
      </c>
      <c r="L6340" s="12" t="s">
        <v>217</v>
      </c>
      <c r="M6340" s="12">
        <v>990001</v>
      </c>
      <c r="N6340" s="12" t="s">
        <v>51</v>
      </c>
      <c r="O6340" s="12">
        <v>1</v>
      </c>
      <c r="P6340" s="12"/>
      <c r="Q6340" s="12">
        <v>1</v>
      </c>
      <c r="R6340" s="12"/>
      <c r="S6340" s="12" t="s">
        <v>5253</v>
      </c>
      <c r="T6340" s="12"/>
      <c r="U6340" s="12"/>
      <c r="V6340" s="12"/>
      <c r="W6340" s="12"/>
      <c r="X6340" s="12"/>
      <c r="Y6340" s="12"/>
      <c r="Z6340" s="12"/>
      <c r="AA6340" s="12"/>
      <c r="AB6340" s="12"/>
      <c r="AC6340" s="12"/>
      <c r="AD6340" s="12"/>
      <c r="AE6340" s="12">
        <v>12</v>
      </c>
      <c r="AF6340" s="12">
        <v>7.6</v>
      </c>
      <c r="AG6340" s="12">
        <v>5</v>
      </c>
      <c r="AH6340" s="12" t="s">
        <v>53</v>
      </c>
      <c r="AI6340" s="12" t="s">
        <v>54</v>
      </c>
      <c r="AJ6340" s="12">
        <v>2</v>
      </c>
      <c r="AK6340" s="12">
        <v>1</v>
      </c>
      <c r="AL6340" s="12">
        <v>1</v>
      </c>
      <c r="AM6340" s="12" t="s">
        <v>55</v>
      </c>
      <c r="AN6340" s="12" t="s">
        <v>56</v>
      </c>
      <c r="AO6340" s="12"/>
      <c r="AP6340" s="12">
        <v>1</v>
      </c>
      <c r="AQ6340" s="12" t="s">
        <v>57</v>
      </c>
      <c r="AR6340" s="12">
        <v>0</v>
      </c>
      <c r="AS6340" s="12"/>
      <c r="AT6340" s="12"/>
      <c r="AU6340" s="12"/>
      <c r="AV6340" s="12"/>
      <c r="AW6340" s="12" t="s">
        <v>58</v>
      </c>
      <c r="AX6340" s="12">
        <v>0</v>
      </c>
      <c r="AY6340" s="12">
        <v>2</v>
      </c>
      <c r="AZ6340" s="12">
        <v>1</v>
      </c>
      <c r="BA6340" s="12">
        <v>1</v>
      </c>
      <c r="BB6340" s="12" t="s">
        <v>59</v>
      </c>
    </row>
    <row r="6341" spans="1:54" x14ac:dyDescent="0.2">
      <c r="A6341" s="7" t="str">
        <f>VLOOKUP(G6341,'Matching-Tabelle'!$A$76:$B$80,2,FALSE)</f>
        <v>curdin.schenkel@tkb.ch</v>
      </c>
      <c r="B6341" s="7" t="str">
        <f>VLOOKUP(J6341,'Matching-Tabelle'!$A$1:$B$66,2,FALSE)</f>
        <v>Proj Optima</v>
      </c>
      <c r="C6341" s="7" t="str">
        <f>IF(VLOOKUP(J6341,'Matching-Tabelle'!$A$1:$CB$66,3,FALSE)=0,"",VLOOKUP(J6341,'Matching-Tabelle'!$A$1:$CB$66,3,FALSE))</f>
        <v/>
      </c>
      <c r="D6341" s="7">
        <v>1</v>
      </c>
      <c r="E6341" s="7" t="s">
        <v>559</v>
      </c>
      <c r="F6341" s="8">
        <v>42774</v>
      </c>
      <c r="G6341" s="12" t="s">
        <v>46</v>
      </c>
      <c r="H6341" s="12" t="s">
        <v>47</v>
      </c>
      <c r="I6341" s="12" t="s">
        <v>48</v>
      </c>
      <c r="J6341" s="12">
        <v>211</v>
      </c>
      <c r="K6341" s="12" t="s">
        <v>79</v>
      </c>
      <c r="L6341" s="12" t="s">
        <v>80</v>
      </c>
      <c r="M6341" s="12">
        <v>990001</v>
      </c>
      <c r="N6341" s="12" t="s">
        <v>51</v>
      </c>
      <c r="O6341" s="12">
        <v>0.5</v>
      </c>
      <c r="P6341" s="12"/>
      <c r="Q6341" s="12">
        <v>0.5</v>
      </c>
      <c r="R6341" s="12"/>
      <c r="S6341" s="12" t="s">
        <v>559</v>
      </c>
      <c r="T6341" s="12"/>
      <c r="U6341" s="12"/>
      <c r="V6341" s="12"/>
      <c r="W6341" s="12"/>
      <c r="X6341" s="12"/>
      <c r="Y6341" s="12"/>
      <c r="Z6341" s="12"/>
      <c r="AA6341" s="12"/>
      <c r="AB6341" s="12"/>
      <c r="AC6341" s="12"/>
      <c r="AD6341" s="12"/>
      <c r="AE6341" s="12">
        <v>12</v>
      </c>
      <c r="AF6341" s="12">
        <v>7.6</v>
      </c>
      <c r="AG6341" s="12">
        <v>5</v>
      </c>
      <c r="AH6341" s="12" t="s">
        <v>53</v>
      </c>
      <c r="AI6341" s="12" t="s">
        <v>54</v>
      </c>
      <c r="AJ6341" s="12">
        <v>2</v>
      </c>
      <c r="AK6341" s="12">
        <v>1</v>
      </c>
      <c r="AL6341" s="12">
        <v>1</v>
      </c>
      <c r="AM6341" s="12" t="s">
        <v>55</v>
      </c>
      <c r="AN6341" s="12" t="s">
        <v>56</v>
      </c>
      <c r="AO6341" s="12"/>
      <c r="AP6341" s="12">
        <v>1</v>
      </c>
      <c r="AQ6341" s="12" t="s">
        <v>57</v>
      </c>
      <c r="AR6341" s="12">
        <v>0</v>
      </c>
      <c r="AS6341" s="12"/>
      <c r="AT6341" s="12"/>
      <c r="AU6341" s="12"/>
      <c r="AV6341" s="12"/>
      <c r="AW6341" s="12" t="s">
        <v>58</v>
      </c>
      <c r="AX6341" s="12">
        <v>0</v>
      </c>
      <c r="AY6341" s="12">
        <v>2</v>
      </c>
      <c r="AZ6341" s="12">
        <v>0.5</v>
      </c>
      <c r="BA6341" s="12">
        <v>0.5</v>
      </c>
      <c r="BB6341" s="12" t="s">
        <v>59</v>
      </c>
    </row>
    <row r="6342" spans="1:54" x14ac:dyDescent="0.2">
      <c r="A6342" s="7" t="str">
        <f>VLOOKUP(G6342,'Matching-Tabelle'!$A$76:$B$80,2,FALSE)</f>
        <v>curdin.schenkel@tkb.ch</v>
      </c>
      <c r="B6342" s="7" t="str">
        <f>VLOOKUP(J6342,'Matching-Tabelle'!$A$1:$B$66,2,FALSE)</f>
        <v>WPI CTB</v>
      </c>
      <c r="C6342" s="7" t="str">
        <f>IF(VLOOKUP(J6342,'Matching-Tabelle'!$A$1:$CB$66,3,FALSE)=0,"",VLOOKUP(J6342,'Matching-Tabelle'!$A$1:$CB$66,3,FALSE))</f>
        <v/>
      </c>
      <c r="D6342" s="7">
        <v>0.5</v>
      </c>
      <c r="E6342" s="7" t="s">
        <v>5254</v>
      </c>
      <c r="F6342" s="8">
        <v>42774</v>
      </c>
      <c r="G6342" s="12" t="s">
        <v>46</v>
      </c>
      <c r="H6342" s="12" t="s">
        <v>47</v>
      </c>
      <c r="I6342" s="12" t="s">
        <v>48</v>
      </c>
      <c r="J6342" s="12">
        <v>919</v>
      </c>
      <c r="K6342" s="12" t="s">
        <v>66</v>
      </c>
      <c r="L6342" s="12" t="s">
        <v>67</v>
      </c>
      <c r="M6342" s="12">
        <v>990001</v>
      </c>
      <c r="N6342" s="12" t="s">
        <v>51</v>
      </c>
      <c r="O6342" s="12">
        <v>1</v>
      </c>
      <c r="P6342" s="12"/>
      <c r="Q6342" s="12">
        <v>1</v>
      </c>
      <c r="R6342" s="12"/>
      <c r="S6342" s="12" t="s">
        <v>5254</v>
      </c>
      <c r="T6342" s="12"/>
      <c r="U6342" s="12"/>
      <c r="V6342" s="12"/>
      <c r="W6342" s="12"/>
      <c r="X6342" s="12"/>
      <c r="Y6342" s="12"/>
      <c r="Z6342" s="12"/>
      <c r="AA6342" s="12"/>
      <c r="AB6342" s="12"/>
      <c r="AC6342" s="12"/>
      <c r="AD6342" s="12"/>
      <c r="AE6342" s="12">
        <v>12</v>
      </c>
      <c r="AF6342" s="12">
        <v>7.6</v>
      </c>
      <c r="AG6342" s="12">
        <v>5</v>
      </c>
      <c r="AH6342" s="12" t="s">
        <v>53</v>
      </c>
      <c r="AI6342" s="12" t="s">
        <v>54</v>
      </c>
      <c r="AJ6342" s="12">
        <v>2</v>
      </c>
      <c r="AK6342" s="12">
        <v>1</v>
      </c>
      <c r="AL6342" s="12">
        <v>1</v>
      </c>
      <c r="AM6342" s="12" t="s">
        <v>55</v>
      </c>
      <c r="AN6342" s="12" t="s">
        <v>56</v>
      </c>
      <c r="AO6342" s="12"/>
      <c r="AP6342" s="12">
        <v>1</v>
      </c>
      <c r="AQ6342" s="12" t="s">
        <v>57</v>
      </c>
      <c r="AR6342" s="12">
        <v>0</v>
      </c>
      <c r="AS6342" s="12"/>
      <c r="AT6342" s="12"/>
      <c r="AU6342" s="12"/>
      <c r="AV6342" s="12"/>
      <c r="AW6342" s="12" t="s">
        <v>58</v>
      </c>
      <c r="AX6342" s="12">
        <v>0</v>
      </c>
      <c r="AY6342" s="12">
        <v>2</v>
      </c>
      <c r="AZ6342" s="12">
        <v>1</v>
      </c>
      <c r="BA6342" s="12">
        <v>1</v>
      </c>
      <c r="BB6342" s="12" t="s">
        <v>59</v>
      </c>
    </row>
    <row r="6343" spans="1:54" x14ac:dyDescent="0.2">
      <c r="A6343" s="7" t="str">
        <f>VLOOKUP(G6343,'Matching-Tabelle'!$A$76:$B$80,2,FALSE)</f>
        <v>curdin.schenkel@tkb.ch</v>
      </c>
      <c r="B6343" s="7" t="str">
        <f>VLOOKUP(J6343,'Matching-Tabelle'!$A$1:$B$66,2,FALSE)</f>
        <v>WPI CTB</v>
      </c>
      <c r="C6343" s="7" t="str">
        <f>IF(VLOOKUP(J6343,'Matching-Tabelle'!$A$1:$CB$66,3,FALSE)=0,"",VLOOKUP(J6343,'Matching-Tabelle'!$A$1:$CB$66,3,FALSE))</f>
        <v/>
      </c>
      <c r="D6343" s="7">
        <v>1</v>
      </c>
      <c r="E6343" s="7" t="s">
        <v>5255</v>
      </c>
      <c r="F6343" s="8">
        <v>42774</v>
      </c>
      <c r="G6343" s="12" t="s">
        <v>46</v>
      </c>
      <c r="H6343" s="12" t="s">
        <v>47</v>
      </c>
      <c r="I6343" s="12" t="s">
        <v>48</v>
      </c>
      <c r="J6343" s="12">
        <v>919</v>
      </c>
      <c r="K6343" s="12" t="s">
        <v>66</v>
      </c>
      <c r="L6343" s="12" t="s">
        <v>67</v>
      </c>
      <c r="M6343" s="12">
        <v>990001</v>
      </c>
      <c r="N6343" s="12" t="s">
        <v>51</v>
      </c>
      <c r="O6343" s="12">
        <v>1</v>
      </c>
      <c r="P6343" s="12"/>
      <c r="Q6343" s="12">
        <v>1</v>
      </c>
      <c r="R6343" s="12"/>
      <c r="S6343" s="12" t="s">
        <v>5255</v>
      </c>
      <c r="T6343" s="12"/>
      <c r="U6343" s="12"/>
      <c r="V6343" s="12"/>
      <c r="W6343" s="12"/>
      <c r="X6343" s="12"/>
      <c r="Y6343" s="12"/>
      <c r="Z6343" s="12"/>
      <c r="AA6343" s="12"/>
      <c r="AB6343" s="12"/>
      <c r="AC6343" s="12"/>
      <c r="AD6343" s="12"/>
      <c r="AE6343" s="12">
        <v>12</v>
      </c>
      <c r="AF6343" s="12">
        <v>7.6</v>
      </c>
      <c r="AG6343" s="12">
        <v>5</v>
      </c>
      <c r="AH6343" s="12" t="s">
        <v>53</v>
      </c>
      <c r="AI6343" s="12" t="s">
        <v>54</v>
      </c>
      <c r="AJ6343" s="12">
        <v>2</v>
      </c>
      <c r="AK6343" s="12">
        <v>1</v>
      </c>
      <c r="AL6343" s="12">
        <v>1</v>
      </c>
      <c r="AM6343" s="12" t="s">
        <v>55</v>
      </c>
      <c r="AN6343" s="12" t="s">
        <v>56</v>
      </c>
      <c r="AO6343" s="12"/>
      <c r="AP6343" s="12">
        <v>1</v>
      </c>
      <c r="AQ6343" s="12" t="s">
        <v>57</v>
      </c>
      <c r="AR6343" s="12">
        <v>0</v>
      </c>
      <c r="AS6343" s="12"/>
      <c r="AT6343" s="12"/>
      <c r="AU6343" s="12"/>
      <c r="AV6343" s="12"/>
      <c r="AW6343" s="12" t="s">
        <v>58</v>
      </c>
      <c r="AX6343" s="12">
        <v>0</v>
      </c>
      <c r="AY6343" s="12">
        <v>2</v>
      </c>
      <c r="AZ6343" s="12">
        <v>1</v>
      </c>
      <c r="BA6343" s="12">
        <v>1</v>
      </c>
      <c r="BB6343" s="12" t="s">
        <v>59</v>
      </c>
    </row>
    <row r="6344" spans="1:54" x14ac:dyDescent="0.2">
      <c r="A6344" s="7" t="str">
        <f>VLOOKUP(G6344,'Matching-Tabelle'!$A$76:$B$80,2,FALSE)</f>
        <v>curdin.schenkel@tkb.ch</v>
      </c>
      <c r="B6344" s="7" t="str">
        <f>VLOOKUP(J6344,'Matching-Tabelle'!$A$1:$B$66,2,FALSE)</f>
        <v>WPI RTB</v>
      </c>
      <c r="C6344" s="7" t="str">
        <f>IF(VLOOKUP(J6344,'Matching-Tabelle'!$A$1:$CB$66,3,FALSE)=0,"",VLOOKUP(J6344,'Matching-Tabelle'!$A$1:$CB$66,3,FALSE))</f>
        <v/>
      </c>
      <c r="D6344" s="7">
        <v>1</v>
      </c>
      <c r="E6344" s="7" t="s">
        <v>87</v>
      </c>
      <c r="F6344" s="8">
        <v>42774</v>
      </c>
      <c r="G6344" s="12" t="s">
        <v>46</v>
      </c>
      <c r="H6344" s="12" t="s">
        <v>47</v>
      </c>
      <c r="I6344" s="12" t="s">
        <v>48</v>
      </c>
      <c r="J6344" s="12">
        <v>24</v>
      </c>
      <c r="K6344" s="12" t="s">
        <v>73</v>
      </c>
      <c r="L6344" s="12" t="s">
        <v>74</v>
      </c>
      <c r="M6344" s="12">
        <v>990001</v>
      </c>
      <c r="N6344" s="12" t="s">
        <v>51</v>
      </c>
      <c r="O6344" s="12">
        <v>1</v>
      </c>
      <c r="P6344" s="12"/>
      <c r="Q6344" s="12">
        <v>1</v>
      </c>
      <c r="R6344" s="12"/>
      <c r="S6344" s="12" t="s">
        <v>87</v>
      </c>
      <c r="T6344" s="12"/>
      <c r="U6344" s="12"/>
      <c r="V6344" s="12"/>
      <c r="W6344" s="12"/>
      <c r="X6344" s="12"/>
      <c r="Y6344" s="12"/>
      <c r="Z6344" s="12"/>
      <c r="AA6344" s="12"/>
      <c r="AB6344" s="12"/>
      <c r="AC6344" s="12"/>
      <c r="AD6344" s="12"/>
      <c r="AE6344" s="12">
        <v>12</v>
      </c>
      <c r="AF6344" s="12">
        <v>7.6</v>
      </c>
      <c r="AG6344" s="12">
        <v>5</v>
      </c>
      <c r="AH6344" s="12" t="s">
        <v>53</v>
      </c>
      <c r="AI6344" s="12" t="s">
        <v>54</v>
      </c>
      <c r="AJ6344" s="12">
        <v>2</v>
      </c>
      <c r="AK6344" s="12">
        <v>1</v>
      </c>
      <c r="AL6344" s="12">
        <v>1</v>
      </c>
      <c r="AM6344" s="12" t="s">
        <v>55</v>
      </c>
      <c r="AN6344" s="12" t="s">
        <v>56</v>
      </c>
      <c r="AO6344" s="12"/>
      <c r="AP6344" s="12">
        <v>1</v>
      </c>
      <c r="AQ6344" s="12" t="s">
        <v>57</v>
      </c>
      <c r="AR6344" s="12">
        <v>0</v>
      </c>
      <c r="AS6344" s="12"/>
      <c r="AT6344" s="12"/>
      <c r="AU6344" s="12"/>
      <c r="AV6344" s="12"/>
      <c r="AW6344" s="12" t="s">
        <v>58</v>
      </c>
      <c r="AX6344" s="12">
        <v>0</v>
      </c>
      <c r="AY6344" s="12">
        <v>2</v>
      </c>
      <c r="AZ6344" s="12">
        <v>1</v>
      </c>
      <c r="BA6344" s="12">
        <v>1</v>
      </c>
      <c r="BB6344" s="12" t="s">
        <v>59</v>
      </c>
    </row>
    <row r="6345" spans="1:54" x14ac:dyDescent="0.2">
      <c r="A6345" s="7" t="str">
        <f>VLOOKUP(G6345,'Matching-Tabelle'!$A$76:$B$80,2,FALSE)</f>
        <v>curdin.schenkel@tkb.ch</v>
      </c>
      <c r="B6345" s="7" t="str">
        <f>VLOOKUP(J6345,'Matching-Tabelle'!$A$1:$B$66,2,FALSE)</f>
        <v>WPI RTB</v>
      </c>
      <c r="C6345" s="7" t="str">
        <f>IF(VLOOKUP(J6345,'Matching-Tabelle'!$A$1:$CB$66,3,FALSE)=0,"",VLOOKUP(J6345,'Matching-Tabelle'!$A$1:$CB$66,3,FALSE))</f>
        <v/>
      </c>
      <c r="D6345" s="7">
        <v>1</v>
      </c>
      <c r="E6345" s="7" t="s">
        <v>5256</v>
      </c>
      <c r="F6345" s="8">
        <v>42774</v>
      </c>
      <c r="G6345" s="12" t="s">
        <v>46</v>
      </c>
      <c r="H6345" s="12" t="s">
        <v>47</v>
      </c>
      <c r="I6345" s="12" t="s">
        <v>48</v>
      </c>
      <c r="J6345" s="12">
        <v>22</v>
      </c>
      <c r="K6345" s="12" t="s">
        <v>88</v>
      </c>
      <c r="L6345" s="12" t="s">
        <v>89</v>
      </c>
      <c r="M6345" s="12">
        <v>990001</v>
      </c>
      <c r="N6345" s="12" t="s">
        <v>51</v>
      </c>
      <c r="O6345" s="12">
        <v>1</v>
      </c>
      <c r="P6345" s="12"/>
      <c r="Q6345" s="12">
        <v>1</v>
      </c>
      <c r="R6345" s="12"/>
      <c r="S6345" s="12" t="s">
        <v>5256</v>
      </c>
      <c r="T6345" s="12"/>
      <c r="U6345" s="12"/>
      <c r="V6345" s="12"/>
      <c r="W6345" s="12"/>
      <c r="X6345" s="12"/>
      <c r="Y6345" s="12"/>
      <c r="Z6345" s="12"/>
      <c r="AA6345" s="12"/>
      <c r="AB6345" s="12"/>
      <c r="AC6345" s="12"/>
      <c r="AD6345" s="12"/>
      <c r="AE6345" s="12">
        <v>12</v>
      </c>
      <c r="AF6345" s="12">
        <v>7.6</v>
      </c>
      <c r="AG6345" s="12">
        <v>5</v>
      </c>
      <c r="AH6345" s="12" t="s">
        <v>53</v>
      </c>
      <c r="AI6345" s="12" t="s">
        <v>54</v>
      </c>
      <c r="AJ6345" s="12">
        <v>2</v>
      </c>
      <c r="AK6345" s="12">
        <v>1</v>
      </c>
      <c r="AL6345" s="12">
        <v>1</v>
      </c>
      <c r="AM6345" s="12" t="s">
        <v>55</v>
      </c>
      <c r="AN6345" s="12" t="s">
        <v>56</v>
      </c>
      <c r="AO6345" s="12"/>
      <c r="AP6345" s="12">
        <v>1</v>
      </c>
      <c r="AQ6345" s="12" t="s">
        <v>57</v>
      </c>
      <c r="AR6345" s="12">
        <v>0</v>
      </c>
      <c r="AS6345" s="12"/>
      <c r="AT6345" s="12"/>
      <c r="AU6345" s="12"/>
      <c r="AV6345" s="12"/>
      <c r="AW6345" s="12" t="s">
        <v>58</v>
      </c>
      <c r="AX6345" s="12">
        <v>0</v>
      </c>
      <c r="AY6345" s="12">
        <v>2</v>
      </c>
      <c r="AZ6345" s="12">
        <v>1</v>
      </c>
      <c r="BA6345" s="12">
        <v>1</v>
      </c>
      <c r="BB6345" s="12" t="s">
        <v>59</v>
      </c>
    </row>
    <row r="6346" spans="1:54" x14ac:dyDescent="0.2">
      <c r="A6346" s="7" t="str">
        <f>VLOOKUP(G6346,'Matching-Tabelle'!$A$76:$B$80,2,FALSE)</f>
        <v>curdin.schenkel@tkb.ch</v>
      </c>
      <c r="B6346" s="7" t="str">
        <f>VLOOKUP(J6346,'Matching-Tabelle'!$A$1:$B$66,2,FALSE)</f>
        <v>WPI RTB</v>
      </c>
      <c r="C6346" s="7" t="str">
        <f>IF(VLOOKUP(J6346,'Matching-Tabelle'!$A$1:$CB$66,3,FALSE)=0,"",VLOOKUP(J6346,'Matching-Tabelle'!$A$1:$CB$66,3,FALSE))</f>
        <v/>
      </c>
      <c r="D6346" s="7">
        <v>1</v>
      </c>
      <c r="E6346" s="7" t="s">
        <v>5257</v>
      </c>
      <c r="F6346" s="8">
        <v>42774</v>
      </c>
      <c r="G6346" s="12" t="s">
        <v>46</v>
      </c>
      <c r="H6346" s="12" t="s">
        <v>47</v>
      </c>
      <c r="I6346" s="12" t="s">
        <v>48</v>
      </c>
      <c r="J6346" s="12">
        <v>21</v>
      </c>
      <c r="K6346" s="12" t="s">
        <v>117</v>
      </c>
      <c r="L6346" s="12" t="s">
        <v>118</v>
      </c>
      <c r="M6346" s="12">
        <v>990001</v>
      </c>
      <c r="N6346" s="12" t="s">
        <v>51</v>
      </c>
      <c r="O6346" s="12">
        <v>0.5</v>
      </c>
      <c r="P6346" s="12"/>
      <c r="Q6346" s="12">
        <v>0.5</v>
      </c>
      <c r="R6346" s="12"/>
      <c r="S6346" s="12" t="s">
        <v>5257</v>
      </c>
      <c r="T6346" s="12"/>
      <c r="U6346" s="12"/>
      <c r="V6346" s="12"/>
      <c r="W6346" s="12"/>
      <c r="X6346" s="12"/>
      <c r="Y6346" s="12"/>
      <c r="Z6346" s="12"/>
      <c r="AA6346" s="12"/>
      <c r="AB6346" s="12"/>
      <c r="AC6346" s="12"/>
      <c r="AD6346" s="12"/>
      <c r="AE6346" s="12">
        <v>12</v>
      </c>
      <c r="AF6346" s="12">
        <v>7.6</v>
      </c>
      <c r="AG6346" s="12">
        <v>5</v>
      </c>
      <c r="AH6346" s="12" t="s">
        <v>53</v>
      </c>
      <c r="AI6346" s="12" t="s">
        <v>54</v>
      </c>
      <c r="AJ6346" s="12">
        <v>2</v>
      </c>
      <c r="AK6346" s="12">
        <v>1</v>
      </c>
      <c r="AL6346" s="12">
        <v>1</v>
      </c>
      <c r="AM6346" s="12" t="s">
        <v>55</v>
      </c>
      <c r="AN6346" s="12" t="s">
        <v>56</v>
      </c>
      <c r="AO6346" s="12"/>
      <c r="AP6346" s="12">
        <v>1</v>
      </c>
      <c r="AQ6346" s="12" t="s">
        <v>57</v>
      </c>
      <c r="AR6346" s="12">
        <v>0</v>
      </c>
      <c r="AS6346" s="12"/>
      <c r="AT6346" s="12"/>
      <c r="AU6346" s="12"/>
      <c r="AV6346" s="12"/>
      <c r="AW6346" s="12" t="s">
        <v>58</v>
      </c>
      <c r="AX6346" s="12">
        <v>0</v>
      </c>
      <c r="AY6346" s="12">
        <v>2</v>
      </c>
      <c r="AZ6346" s="12">
        <v>0.5</v>
      </c>
      <c r="BA6346" s="12">
        <v>0.5</v>
      </c>
      <c r="BB6346" s="12" t="s">
        <v>59</v>
      </c>
    </row>
    <row r="6347" spans="1:54" x14ac:dyDescent="0.2">
      <c r="A6347" s="7" t="str">
        <f>VLOOKUP(G6347,'Matching-Tabelle'!$A$76:$B$80,2,FALSE)</f>
        <v>curdin.schenkel@tkb.ch</v>
      </c>
      <c r="B6347" s="7" t="str">
        <f>VLOOKUP(J6347,'Matching-Tabelle'!$A$1:$B$66,2,FALSE)</f>
        <v>WPI RTB</v>
      </c>
      <c r="C6347" s="7" t="str">
        <f>IF(VLOOKUP(J6347,'Matching-Tabelle'!$A$1:$CB$66,3,FALSE)=0,"",VLOOKUP(J6347,'Matching-Tabelle'!$A$1:$CB$66,3,FALSE))</f>
        <v/>
      </c>
      <c r="D6347" s="7">
        <v>0.5</v>
      </c>
      <c r="E6347" s="7" t="s">
        <v>5258</v>
      </c>
      <c r="F6347" s="8">
        <v>42774</v>
      </c>
      <c r="G6347" s="12" t="s">
        <v>46</v>
      </c>
      <c r="H6347" s="12" t="s">
        <v>47</v>
      </c>
      <c r="I6347" s="12" t="s">
        <v>48</v>
      </c>
      <c r="J6347" s="12">
        <v>21</v>
      </c>
      <c r="K6347" s="12" t="s">
        <v>117</v>
      </c>
      <c r="L6347" s="12" t="s">
        <v>118</v>
      </c>
      <c r="M6347" s="12">
        <v>990001</v>
      </c>
      <c r="N6347" s="12" t="s">
        <v>51</v>
      </c>
      <c r="O6347" s="12">
        <v>0.5</v>
      </c>
      <c r="P6347" s="12"/>
      <c r="Q6347" s="12">
        <v>0.5</v>
      </c>
      <c r="R6347" s="12"/>
      <c r="S6347" s="12" t="s">
        <v>5258</v>
      </c>
      <c r="T6347" s="12"/>
      <c r="U6347" s="12"/>
      <c r="V6347" s="12"/>
      <c r="W6347" s="12"/>
      <c r="X6347" s="12"/>
      <c r="Y6347" s="12"/>
      <c r="Z6347" s="12"/>
      <c r="AA6347" s="12"/>
      <c r="AB6347" s="12"/>
      <c r="AC6347" s="12"/>
      <c r="AD6347" s="12"/>
      <c r="AE6347" s="12">
        <v>12</v>
      </c>
      <c r="AF6347" s="12">
        <v>7.6</v>
      </c>
      <c r="AG6347" s="12">
        <v>5</v>
      </c>
      <c r="AH6347" s="12" t="s">
        <v>53</v>
      </c>
      <c r="AI6347" s="12" t="s">
        <v>54</v>
      </c>
      <c r="AJ6347" s="12">
        <v>2</v>
      </c>
      <c r="AK6347" s="12">
        <v>1</v>
      </c>
      <c r="AL6347" s="12">
        <v>1</v>
      </c>
      <c r="AM6347" s="12" t="s">
        <v>55</v>
      </c>
      <c r="AN6347" s="12" t="s">
        <v>56</v>
      </c>
      <c r="AO6347" s="12"/>
      <c r="AP6347" s="12">
        <v>1</v>
      </c>
      <c r="AQ6347" s="12" t="s">
        <v>57</v>
      </c>
      <c r="AR6347" s="12">
        <v>0</v>
      </c>
      <c r="AS6347" s="12"/>
      <c r="AT6347" s="12"/>
      <c r="AU6347" s="12"/>
      <c r="AV6347" s="12"/>
      <c r="AW6347" s="12" t="s">
        <v>58</v>
      </c>
      <c r="AX6347" s="12">
        <v>0</v>
      </c>
      <c r="AY6347" s="12">
        <v>2</v>
      </c>
      <c r="AZ6347" s="12">
        <v>0.5</v>
      </c>
      <c r="BA6347" s="12">
        <v>0.5</v>
      </c>
      <c r="BB6347" s="12" t="s">
        <v>59</v>
      </c>
    </row>
    <row r="6348" spans="1:54" x14ac:dyDescent="0.2">
      <c r="A6348" s="7" t="str">
        <f>VLOOKUP(G6348,'Matching-Tabelle'!$A$76:$B$80,2,FALSE)</f>
        <v>curdin.schenkel@tkb.ch</v>
      </c>
      <c r="B6348" s="7" t="str">
        <f>VLOOKUP(J6348,'Matching-Tabelle'!$A$1:$B$66,2,FALSE)</f>
        <v>WPI Führung</v>
      </c>
      <c r="C6348" s="7" t="str">
        <f>IF(VLOOKUP(J6348,'Matching-Tabelle'!$A$1:$CB$66,3,FALSE)=0,"",VLOOKUP(J6348,'Matching-Tabelle'!$A$1:$CB$66,3,FALSE))</f>
        <v/>
      </c>
      <c r="D6348" s="7">
        <v>0.5</v>
      </c>
      <c r="E6348" s="7" t="s">
        <v>5259</v>
      </c>
      <c r="F6348" s="8">
        <v>42775</v>
      </c>
      <c r="G6348" s="12" t="s">
        <v>46</v>
      </c>
      <c r="H6348" s="12" t="s">
        <v>47</v>
      </c>
      <c r="I6348" s="12" t="s">
        <v>48</v>
      </c>
      <c r="J6348" s="12">
        <v>26</v>
      </c>
      <c r="K6348" s="12" t="s">
        <v>130</v>
      </c>
      <c r="L6348" s="12" t="s">
        <v>131</v>
      </c>
      <c r="M6348" s="12">
        <v>990001</v>
      </c>
      <c r="N6348" s="12" t="s">
        <v>51</v>
      </c>
      <c r="O6348" s="12">
        <v>4</v>
      </c>
      <c r="P6348" s="12"/>
      <c r="Q6348" s="12">
        <v>4</v>
      </c>
      <c r="R6348" s="12"/>
      <c r="S6348" s="12" t="s">
        <v>5259</v>
      </c>
      <c r="T6348" s="12"/>
      <c r="U6348" s="12"/>
      <c r="V6348" s="12"/>
      <c r="W6348" s="12"/>
      <c r="X6348" s="12"/>
      <c r="Y6348" s="12"/>
      <c r="Z6348" s="12"/>
      <c r="AA6348" s="12"/>
      <c r="AB6348" s="12"/>
      <c r="AC6348" s="12"/>
      <c r="AD6348" s="12"/>
      <c r="AE6348" s="12">
        <v>12</v>
      </c>
      <c r="AF6348" s="12">
        <v>7.6</v>
      </c>
      <c r="AG6348" s="12">
        <v>5</v>
      </c>
      <c r="AH6348" s="12" t="s">
        <v>53</v>
      </c>
      <c r="AI6348" s="12" t="s">
        <v>54</v>
      </c>
      <c r="AJ6348" s="12">
        <v>2</v>
      </c>
      <c r="AK6348" s="12">
        <v>1</v>
      </c>
      <c r="AL6348" s="12">
        <v>1</v>
      </c>
      <c r="AM6348" s="12" t="s">
        <v>55</v>
      </c>
      <c r="AN6348" s="12" t="s">
        <v>56</v>
      </c>
      <c r="AO6348" s="12"/>
      <c r="AP6348" s="12">
        <v>1</v>
      </c>
      <c r="AQ6348" s="12" t="s">
        <v>57</v>
      </c>
      <c r="AR6348" s="12">
        <v>0</v>
      </c>
      <c r="AS6348" s="12"/>
      <c r="AT6348" s="12"/>
      <c r="AU6348" s="12"/>
      <c r="AV6348" s="12"/>
      <c r="AW6348" s="12" t="s">
        <v>58</v>
      </c>
      <c r="AX6348" s="12">
        <v>0</v>
      </c>
      <c r="AY6348" s="12">
        <v>2</v>
      </c>
      <c r="AZ6348" s="12">
        <v>4</v>
      </c>
      <c r="BA6348" s="12">
        <v>4</v>
      </c>
      <c r="BB6348" s="12" t="s">
        <v>59</v>
      </c>
    </row>
    <row r="6349" spans="1:54" x14ac:dyDescent="0.2">
      <c r="A6349" s="7" t="str">
        <f>VLOOKUP(G6349,'Matching-Tabelle'!$A$76:$B$80,2,FALSE)</f>
        <v>curdin.schenkel@tkb.ch</v>
      </c>
      <c r="B6349" s="7" t="str">
        <f>VLOOKUP(J6349,'Matching-Tabelle'!$A$1:$B$66,2,FALSE)</f>
        <v>Proj Optima</v>
      </c>
      <c r="C6349" s="7" t="str">
        <f>IF(VLOOKUP(J6349,'Matching-Tabelle'!$A$1:$CB$66,3,FALSE)=0,"",VLOOKUP(J6349,'Matching-Tabelle'!$A$1:$CB$66,3,FALSE))</f>
        <v/>
      </c>
      <c r="D6349" s="7">
        <v>4</v>
      </c>
      <c r="E6349" s="7" t="s">
        <v>5260</v>
      </c>
      <c r="F6349" s="8">
        <v>42775</v>
      </c>
      <c r="G6349" s="12" t="s">
        <v>46</v>
      </c>
      <c r="H6349" s="12" t="s">
        <v>47</v>
      </c>
      <c r="I6349" s="12" t="s">
        <v>48</v>
      </c>
      <c r="J6349" s="12">
        <v>211</v>
      </c>
      <c r="K6349" s="12" t="s">
        <v>79</v>
      </c>
      <c r="L6349" s="12" t="s">
        <v>80</v>
      </c>
      <c r="M6349" s="12">
        <v>990001</v>
      </c>
      <c r="N6349" s="12" t="s">
        <v>51</v>
      </c>
      <c r="O6349" s="12">
        <v>1.75</v>
      </c>
      <c r="P6349" s="12"/>
      <c r="Q6349" s="12">
        <v>1.75</v>
      </c>
      <c r="R6349" s="12"/>
      <c r="S6349" s="12" t="s">
        <v>5260</v>
      </c>
      <c r="T6349" s="12"/>
      <c r="U6349" s="12"/>
      <c r="V6349" s="12"/>
      <c r="W6349" s="12"/>
      <c r="X6349" s="12"/>
      <c r="Y6349" s="12"/>
      <c r="Z6349" s="12"/>
      <c r="AA6349" s="12"/>
      <c r="AB6349" s="12"/>
      <c r="AC6349" s="12"/>
      <c r="AD6349" s="12"/>
      <c r="AE6349" s="12">
        <v>12</v>
      </c>
      <c r="AF6349" s="12">
        <v>7.6</v>
      </c>
      <c r="AG6349" s="12">
        <v>5</v>
      </c>
      <c r="AH6349" s="12" t="s">
        <v>53</v>
      </c>
      <c r="AI6349" s="12" t="s">
        <v>54</v>
      </c>
      <c r="AJ6349" s="12">
        <v>2</v>
      </c>
      <c r="AK6349" s="12">
        <v>1</v>
      </c>
      <c r="AL6349" s="12">
        <v>1</v>
      </c>
      <c r="AM6349" s="12" t="s">
        <v>55</v>
      </c>
      <c r="AN6349" s="12" t="s">
        <v>56</v>
      </c>
      <c r="AO6349" s="12"/>
      <c r="AP6349" s="12">
        <v>1</v>
      </c>
      <c r="AQ6349" s="12" t="s">
        <v>57</v>
      </c>
      <c r="AR6349" s="12">
        <v>0</v>
      </c>
      <c r="AS6349" s="12"/>
      <c r="AT6349" s="12"/>
      <c r="AU6349" s="12"/>
      <c r="AV6349" s="12"/>
      <c r="AW6349" s="12" t="s">
        <v>58</v>
      </c>
      <c r="AX6349" s="12">
        <v>0</v>
      </c>
      <c r="AY6349" s="12">
        <v>2</v>
      </c>
      <c r="AZ6349" s="12">
        <v>1.75</v>
      </c>
      <c r="BA6349" s="12">
        <v>1.75</v>
      </c>
      <c r="BB6349" s="12" t="s">
        <v>59</v>
      </c>
    </row>
    <row r="6350" spans="1:54" x14ac:dyDescent="0.2">
      <c r="A6350" s="7" t="str">
        <f>VLOOKUP(G6350,'Matching-Tabelle'!$A$76:$B$80,2,FALSE)</f>
        <v>curdin.schenkel@tkb.ch</v>
      </c>
      <c r="B6350" s="7" t="str">
        <f>VLOOKUP(J6350,'Matching-Tabelle'!$A$1:$B$66,2,FALSE)</f>
        <v>WPI RTB</v>
      </c>
      <c r="C6350" s="7" t="str">
        <f>IF(VLOOKUP(J6350,'Matching-Tabelle'!$A$1:$CB$66,3,FALSE)=0,"",VLOOKUP(J6350,'Matching-Tabelle'!$A$1:$CB$66,3,FALSE))</f>
        <v/>
      </c>
      <c r="D6350" s="7">
        <v>1.75</v>
      </c>
      <c r="E6350" s="7" t="s">
        <v>5261</v>
      </c>
      <c r="F6350" s="8">
        <v>42775</v>
      </c>
      <c r="G6350" s="12" t="s">
        <v>46</v>
      </c>
      <c r="H6350" s="12" t="s">
        <v>47</v>
      </c>
      <c r="I6350" s="12" t="s">
        <v>48</v>
      </c>
      <c r="J6350" s="12">
        <v>22</v>
      </c>
      <c r="K6350" s="12" t="s">
        <v>88</v>
      </c>
      <c r="L6350" s="12" t="s">
        <v>89</v>
      </c>
      <c r="M6350" s="12">
        <v>990001</v>
      </c>
      <c r="N6350" s="12" t="s">
        <v>51</v>
      </c>
      <c r="O6350" s="12">
        <v>1.5</v>
      </c>
      <c r="P6350" s="12"/>
      <c r="Q6350" s="12">
        <v>1.5</v>
      </c>
      <c r="R6350" s="12"/>
      <c r="S6350" s="12" t="s">
        <v>5261</v>
      </c>
      <c r="T6350" s="12"/>
      <c r="U6350" s="12"/>
      <c r="V6350" s="12"/>
      <c r="W6350" s="12"/>
      <c r="X6350" s="12"/>
      <c r="Y6350" s="12"/>
      <c r="Z6350" s="12"/>
      <c r="AA6350" s="12"/>
      <c r="AB6350" s="12"/>
      <c r="AC6350" s="12"/>
      <c r="AD6350" s="12"/>
      <c r="AE6350" s="12">
        <v>12</v>
      </c>
      <c r="AF6350" s="12">
        <v>7.6</v>
      </c>
      <c r="AG6350" s="12">
        <v>5</v>
      </c>
      <c r="AH6350" s="12" t="s">
        <v>53</v>
      </c>
      <c r="AI6350" s="12" t="s">
        <v>54</v>
      </c>
      <c r="AJ6350" s="12">
        <v>2</v>
      </c>
      <c r="AK6350" s="12">
        <v>1</v>
      </c>
      <c r="AL6350" s="12">
        <v>1</v>
      </c>
      <c r="AM6350" s="12" t="s">
        <v>55</v>
      </c>
      <c r="AN6350" s="12" t="s">
        <v>56</v>
      </c>
      <c r="AO6350" s="12"/>
      <c r="AP6350" s="12">
        <v>1</v>
      </c>
      <c r="AQ6350" s="12" t="s">
        <v>57</v>
      </c>
      <c r="AR6350" s="12">
        <v>0</v>
      </c>
      <c r="AS6350" s="12"/>
      <c r="AT6350" s="12"/>
      <c r="AU6350" s="12"/>
      <c r="AV6350" s="12"/>
      <c r="AW6350" s="12" t="s">
        <v>58</v>
      </c>
      <c r="AX6350" s="12">
        <v>0</v>
      </c>
      <c r="AY6350" s="12">
        <v>2</v>
      </c>
      <c r="AZ6350" s="12">
        <v>1.5</v>
      </c>
      <c r="BA6350" s="12">
        <v>1.5</v>
      </c>
      <c r="BB6350" s="12" t="s">
        <v>59</v>
      </c>
    </row>
    <row r="6351" spans="1:54" x14ac:dyDescent="0.2">
      <c r="A6351" s="7" t="str">
        <f>VLOOKUP(G6351,'Matching-Tabelle'!$A$76:$B$80,2,FALSE)</f>
        <v>curdin.schenkel@tkb.ch</v>
      </c>
      <c r="B6351" s="7" t="str">
        <f>VLOOKUP(J6351,'Matching-Tabelle'!$A$1:$B$66,2,FALSE)</f>
        <v>Proj XenMobile</v>
      </c>
      <c r="C6351" s="7" t="str">
        <f>IF(VLOOKUP(J6351,'Matching-Tabelle'!$A$1:$CB$66,3,FALSE)=0,"",VLOOKUP(J6351,'Matching-Tabelle'!$A$1:$CB$66,3,FALSE))</f>
        <v>WPI Projekte</v>
      </c>
      <c r="D6351" s="7">
        <v>1.5</v>
      </c>
      <c r="E6351" s="7" t="s">
        <v>5262</v>
      </c>
      <c r="F6351" s="8">
        <v>42775</v>
      </c>
      <c r="G6351" s="12" t="s">
        <v>46</v>
      </c>
      <c r="H6351" s="12" t="s">
        <v>47</v>
      </c>
      <c r="I6351" s="12" t="s">
        <v>48</v>
      </c>
      <c r="J6351" s="12">
        <v>2500251</v>
      </c>
      <c r="K6351" s="12" t="s">
        <v>408</v>
      </c>
      <c r="L6351" s="12" t="s">
        <v>409</v>
      </c>
      <c r="M6351" s="12">
        <v>990001</v>
      </c>
      <c r="N6351" s="12" t="s">
        <v>51</v>
      </c>
      <c r="O6351" s="12">
        <v>0.5</v>
      </c>
      <c r="P6351" s="12"/>
      <c r="Q6351" s="12">
        <v>0.5</v>
      </c>
      <c r="R6351" s="12"/>
      <c r="S6351" s="12" t="s">
        <v>5262</v>
      </c>
      <c r="T6351" s="12"/>
      <c r="U6351" s="12"/>
      <c r="V6351" s="12"/>
      <c r="W6351" s="12"/>
      <c r="X6351" s="12"/>
      <c r="Y6351" s="12"/>
      <c r="Z6351" s="12"/>
      <c r="AA6351" s="12"/>
      <c r="AB6351" s="12"/>
      <c r="AC6351" s="12"/>
      <c r="AD6351" s="12"/>
      <c r="AE6351" s="12">
        <v>5</v>
      </c>
      <c r="AF6351" s="12">
        <v>0</v>
      </c>
      <c r="AG6351" s="12">
        <v>1</v>
      </c>
      <c r="AH6351" s="12" t="s">
        <v>411</v>
      </c>
      <c r="AI6351" s="12" t="s">
        <v>411</v>
      </c>
      <c r="AJ6351" s="12">
        <v>2</v>
      </c>
      <c r="AK6351" s="12">
        <v>1</v>
      </c>
      <c r="AL6351" s="12">
        <v>1</v>
      </c>
      <c r="AM6351" s="12" t="s">
        <v>55</v>
      </c>
      <c r="AN6351" s="12" t="s">
        <v>56</v>
      </c>
      <c r="AO6351" s="12"/>
      <c r="AP6351" s="12">
        <v>1</v>
      </c>
      <c r="AQ6351" s="12" t="s">
        <v>57</v>
      </c>
      <c r="AR6351" s="12">
        <v>0</v>
      </c>
      <c r="AS6351" s="12"/>
      <c r="AT6351" s="12"/>
      <c r="AU6351" s="12"/>
      <c r="AV6351" s="12"/>
      <c r="AW6351" s="12" t="s">
        <v>58</v>
      </c>
      <c r="AX6351" s="12">
        <v>0</v>
      </c>
      <c r="AY6351" s="12">
        <v>2</v>
      </c>
      <c r="AZ6351" s="12">
        <v>0.5</v>
      </c>
      <c r="BA6351" s="12">
        <v>0.5</v>
      </c>
      <c r="BB6351" s="12" t="s">
        <v>59</v>
      </c>
    </row>
    <row r="6352" spans="1:54" x14ac:dyDescent="0.2">
      <c r="A6352" s="7" t="str">
        <f>VLOOKUP(G6352,'Matching-Tabelle'!$A$76:$B$80,2,FALSE)</f>
        <v>curdin.schenkel@tkb.ch</v>
      </c>
      <c r="B6352" s="7" t="str">
        <f>VLOOKUP(J6352,'Matching-Tabelle'!$A$1:$B$66,2,FALSE)</f>
        <v>WPI RTB</v>
      </c>
      <c r="C6352" s="7" t="str">
        <f>IF(VLOOKUP(J6352,'Matching-Tabelle'!$A$1:$CB$66,3,FALSE)=0,"",VLOOKUP(J6352,'Matching-Tabelle'!$A$1:$CB$66,3,FALSE))</f>
        <v/>
      </c>
      <c r="D6352" s="7">
        <v>0.5</v>
      </c>
      <c r="E6352" s="7" t="s">
        <v>87</v>
      </c>
      <c r="F6352" s="8">
        <v>42775</v>
      </c>
      <c r="G6352" s="12" t="s">
        <v>46</v>
      </c>
      <c r="H6352" s="12" t="s">
        <v>47</v>
      </c>
      <c r="I6352" s="12" t="s">
        <v>48</v>
      </c>
      <c r="J6352" s="12">
        <v>24</v>
      </c>
      <c r="K6352" s="12" t="s">
        <v>73</v>
      </c>
      <c r="L6352" s="12" t="s">
        <v>74</v>
      </c>
      <c r="M6352" s="12">
        <v>990001</v>
      </c>
      <c r="N6352" s="12" t="s">
        <v>51</v>
      </c>
      <c r="O6352" s="12">
        <v>1</v>
      </c>
      <c r="P6352" s="12"/>
      <c r="Q6352" s="12">
        <v>1</v>
      </c>
      <c r="R6352" s="12"/>
      <c r="S6352" s="12" t="s">
        <v>87</v>
      </c>
      <c r="T6352" s="12"/>
      <c r="U6352" s="12"/>
      <c r="V6352" s="12"/>
      <c r="W6352" s="12"/>
      <c r="X6352" s="12"/>
      <c r="Y6352" s="12"/>
      <c r="Z6352" s="12"/>
      <c r="AA6352" s="12"/>
      <c r="AB6352" s="12"/>
      <c r="AC6352" s="12"/>
      <c r="AD6352" s="12"/>
      <c r="AE6352" s="12">
        <v>12</v>
      </c>
      <c r="AF6352" s="12">
        <v>7.6</v>
      </c>
      <c r="AG6352" s="12">
        <v>5</v>
      </c>
      <c r="AH6352" s="12" t="s">
        <v>53</v>
      </c>
      <c r="AI6352" s="12" t="s">
        <v>54</v>
      </c>
      <c r="AJ6352" s="12">
        <v>2</v>
      </c>
      <c r="AK6352" s="12">
        <v>1</v>
      </c>
      <c r="AL6352" s="12">
        <v>1</v>
      </c>
      <c r="AM6352" s="12" t="s">
        <v>55</v>
      </c>
      <c r="AN6352" s="12" t="s">
        <v>56</v>
      </c>
      <c r="AO6352" s="12"/>
      <c r="AP6352" s="12">
        <v>1</v>
      </c>
      <c r="AQ6352" s="12" t="s">
        <v>57</v>
      </c>
      <c r="AR6352" s="12">
        <v>0</v>
      </c>
      <c r="AS6352" s="12"/>
      <c r="AT6352" s="12"/>
      <c r="AU6352" s="12"/>
      <c r="AV6352" s="12"/>
      <c r="AW6352" s="12" t="s">
        <v>58</v>
      </c>
      <c r="AX6352" s="12">
        <v>0</v>
      </c>
      <c r="AY6352" s="12">
        <v>2</v>
      </c>
      <c r="AZ6352" s="12">
        <v>1</v>
      </c>
      <c r="BA6352" s="12">
        <v>1</v>
      </c>
      <c r="BB6352" s="12" t="s">
        <v>59</v>
      </c>
    </row>
    <row r="6353" spans="1:54" x14ac:dyDescent="0.2">
      <c r="A6353" s="7" t="str">
        <f>VLOOKUP(G6353,'Matching-Tabelle'!$A$76:$B$80,2,FALSE)</f>
        <v>curdin.schenkel@tkb.ch</v>
      </c>
      <c r="B6353" s="7" t="str">
        <f>VLOOKUP(J6353,'Matching-Tabelle'!$A$1:$B$66,2,FALSE)</f>
        <v>WPI RTB</v>
      </c>
      <c r="C6353" s="7" t="str">
        <f>IF(VLOOKUP(J6353,'Matching-Tabelle'!$A$1:$CB$66,3,FALSE)=0,"",VLOOKUP(J6353,'Matching-Tabelle'!$A$1:$CB$66,3,FALSE))</f>
        <v/>
      </c>
      <c r="D6353" s="7">
        <v>1</v>
      </c>
      <c r="E6353" s="7" t="s">
        <v>90</v>
      </c>
      <c r="F6353" s="8">
        <v>42775</v>
      </c>
      <c r="G6353" s="12" t="s">
        <v>46</v>
      </c>
      <c r="H6353" s="12" t="s">
        <v>47</v>
      </c>
      <c r="I6353" s="12" t="s">
        <v>48</v>
      </c>
      <c r="J6353" s="12">
        <v>20</v>
      </c>
      <c r="K6353" s="12" t="s">
        <v>95</v>
      </c>
      <c r="L6353" s="12" t="s">
        <v>96</v>
      </c>
      <c r="M6353" s="12">
        <v>990001</v>
      </c>
      <c r="N6353" s="12" t="s">
        <v>51</v>
      </c>
      <c r="O6353" s="12">
        <v>0.5</v>
      </c>
      <c r="P6353" s="12"/>
      <c r="Q6353" s="12">
        <v>0.5</v>
      </c>
      <c r="R6353" s="12"/>
      <c r="S6353" s="12" t="s">
        <v>90</v>
      </c>
      <c r="T6353" s="12"/>
      <c r="U6353" s="12"/>
      <c r="V6353" s="12"/>
      <c r="W6353" s="12"/>
      <c r="X6353" s="12"/>
      <c r="Y6353" s="12"/>
      <c r="Z6353" s="12"/>
      <c r="AA6353" s="12"/>
      <c r="AB6353" s="12"/>
      <c r="AC6353" s="12"/>
      <c r="AD6353" s="12"/>
      <c r="AE6353" s="12">
        <v>12</v>
      </c>
      <c r="AF6353" s="12">
        <v>7.6</v>
      </c>
      <c r="AG6353" s="12">
        <v>5</v>
      </c>
      <c r="AH6353" s="12" t="s">
        <v>53</v>
      </c>
      <c r="AI6353" s="12" t="s">
        <v>54</v>
      </c>
      <c r="AJ6353" s="12">
        <v>2</v>
      </c>
      <c r="AK6353" s="12">
        <v>1</v>
      </c>
      <c r="AL6353" s="12">
        <v>1</v>
      </c>
      <c r="AM6353" s="12" t="s">
        <v>55</v>
      </c>
      <c r="AN6353" s="12" t="s">
        <v>56</v>
      </c>
      <c r="AO6353" s="12"/>
      <c r="AP6353" s="12">
        <v>1</v>
      </c>
      <c r="AQ6353" s="12" t="s">
        <v>57</v>
      </c>
      <c r="AR6353" s="12">
        <v>0</v>
      </c>
      <c r="AS6353" s="12"/>
      <c r="AT6353" s="12"/>
      <c r="AU6353" s="12"/>
      <c r="AV6353" s="12"/>
      <c r="AW6353" s="12" t="s">
        <v>58</v>
      </c>
      <c r="AX6353" s="12">
        <v>0</v>
      </c>
      <c r="AY6353" s="12">
        <v>2</v>
      </c>
      <c r="AZ6353" s="12">
        <v>0.5</v>
      </c>
      <c r="BA6353" s="12">
        <v>0.5</v>
      </c>
      <c r="BB6353" s="12" t="s">
        <v>59</v>
      </c>
    </row>
    <row r="6354" spans="1:54" x14ac:dyDescent="0.2">
      <c r="A6354" s="7" t="str">
        <f>VLOOKUP(G6354,'Matching-Tabelle'!$A$76:$B$80,2,FALSE)</f>
        <v>curdin.schenkel@tkb.ch</v>
      </c>
      <c r="B6354" s="7" t="str">
        <f>VLOOKUP(J6354,'Matching-Tabelle'!$A$1:$B$66,2,FALSE)</f>
        <v>Proj DigiPF</v>
      </c>
      <c r="C6354" s="7" t="str">
        <f>IF(VLOOKUP(J6354,'Matching-Tabelle'!$A$1:$CB$66,3,FALSE)=0,"",VLOOKUP(J6354,'Matching-Tabelle'!$A$1:$CB$66,3,FALSE))</f>
        <v>Progr Digitalisierung</v>
      </c>
      <c r="D6354" s="7">
        <v>0.5</v>
      </c>
      <c r="E6354" s="7" t="s">
        <v>5263</v>
      </c>
      <c r="F6354" s="8">
        <v>42775</v>
      </c>
      <c r="G6354" s="12" t="s">
        <v>46</v>
      </c>
      <c r="H6354" s="12" t="s">
        <v>47</v>
      </c>
      <c r="I6354" s="12" t="s">
        <v>48</v>
      </c>
      <c r="J6354" s="12">
        <v>2500236</v>
      </c>
      <c r="K6354" s="12" t="s">
        <v>701</v>
      </c>
      <c r="L6354" s="12" t="s">
        <v>702</v>
      </c>
      <c r="M6354" s="12">
        <v>990001</v>
      </c>
      <c r="N6354" s="12" t="s">
        <v>51</v>
      </c>
      <c r="O6354" s="12">
        <v>0.5</v>
      </c>
      <c r="P6354" s="12"/>
      <c r="Q6354" s="12">
        <v>0.5</v>
      </c>
      <c r="R6354" s="12"/>
      <c r="S6354" s="12" t="s">
        <v>5263</v>
      </c>
      <c r="T6354" s="12"/>
      <c r="U6354" s="12"/>
      <c r="V6354" s="12"/>
      <c r="W6354" s="12"/>
      <c r="X6354" s="12"/>
      <c r="Y6354" s="12"/>
      <c r="Z6354" s="12"/>
      <c r="AA6354" s="12"/>
      <c r="AB6354" s="12"/>
      <c r="AC6354" s="12"/>
      <c r="AD6354" s="12"/>
      <c r="AE6354" s="12">
        <v>5</v>
      </c>
      <c r="AF6354" s="12">
        <v>0</v>
      </c>
      <c r="AG6354" s="12">
        <v>1</v>
      </c>
      <c r="AH6354" s="12" t="s">
        <v>411</v>
      </c>
      <c r="AI6354" s="12" t="s">
        <v>411</v>
      </c>
      <c r="AJ6354" s="12">
        <v>2</v>
      </c>
      <c r="AK6354" s="12">
        <v>1</v>
      </c>
      <c r="AL6354" s="12">
        <v>1</v>
      </c>
      <c r="AM6354" s="12" t="s">
        <v>55</v>
      </c>
      <c r="AN6354" s="12" t="s">
        <v>56</v>
      </c>
      <c r="AO6354" s="12"/>
      <c r="AP6354" s="12">
        <v>1</v>
      </c>
      <c r="AQ6354" s="12" t="s">
        <v>57</v>
      </c>
      <c r="AR6354" s="12">
        <v>0</v>
      </c>
      <c r="AS6354" s="12"/>
      <c r="AT6354" s="12"/>
      <c r="AU6354" s="12"/>
      <c r="AV6354" s="12"/>
      <c r="AW6354" s="12" t="s">
        <v>58</v>
      </c>
      <c r="AX6354" s="12">
        <v>0</v>
      </c>
      <c r="AY6354" s="12">
        <v>2</v>
      </c>
      <c r="AZ6354" s="12">
        <v>0.5</v>
      </c>
      <c r="BA6354" s="12">
        <v>0.5</v>
      </c>
      <c r="BB6354" s="12" t="s">
        <v>59</v>
      </c>
    </row>
    <row r="6355" spans="1:54" x14ac:dyDescent="0.2">
      <c r="A6355" s="7" t="str">
        <f>VLOOKUP(G6355,'Matching-Tabelle'!$A$76:$B$80,2,FALSE)</f>
        <v>curdin.schenkel@tkb.ch</v>
      </c>
      <c r="B6355" s="7" t="str">
        <f>VLOOKUP(J6355,'Matching-Tabelle'!$A$1:$B$66,2,FALSE)</f>
        <v>WPI RTB</v>
      </c>
      <c r="C6355" s="7" t="str">
        <f>IF(VLOOKUP(J6355,'Matching-Tabelle'!$A$1:$CB$66,3,FALSE)=0,"",VLOOKUP(J6355,'Matching-Tabelle'!$A$1:$CB$66,3,FALSE))</f>
        <v/>
      </c>
      <c r="D6355" s="7">
        <v>0.5</v>
      </c>
      <c r="E6355" s="7" t="s">
        <v>5264</v>
      </c>
      <c r="F6355" s="8">
        <v>42775</v>
      </c>
      <c r="G6355" s="12" t="s">
        <v>46</v>
      </c>
      <c r="H6355" s="12" t="s">
        <v>47</v>
      </c>
      <c r="I6355" s="12" t="s">
        <v>48</v>
      </c>
      <c r="J6355" s="12">
        <v>24</v>
      </c>
      <c r="K6355" s="12" t="s">
        <v>73</v>
      </c>
      <c r="L6355" s="12" t="s">
        <v>74</v>
      </c>
      <c r="M6355" s="12">
        <v>990001</v>
      </c>
      <c r="N6355" s="12" t="s">
        <v>51</v>
      </c>
      <c r="O6355" s="12">
        <v>0.75</v>
      </c>
      <c r="P6355" s="12"/>
      <c r="Q6355" s="12">
        <v>0.75</v>
      </c>
      <c r="R6355" s="12"/>
      <c r="S6355" s="12" t="s">
        <v>5264</v>
      </c>
      <c r="T6355" s="12"/>
      <c r="U6355" s="12"/>
      <c r="V6355" s="12"/>
      <c r="W6355" s="12"/>
      <c r="X6355" s="12"/>
      <c r="Y6355" s="12"/>
      <c r="Z6355" s="12"/>
      <c r="AA6355" s="12"/>
      <c r="AB6355" s="12"/>
      <c r="AC6355" s="12"/>
      <c r="AD6355" s="12"/>
      <c r="AE6355" s="12">
        <v>12</v>
      </c>
      <c r="AF6355" s="12">
        <v>7.6</v>
      </c>
      <c r="AG6355" s="12">
        <v>5</v>
      </c>
      <c r="AH6355" s="12" t="s">
        <v>53</v>
      </c>
      <c r="AI6355" s="12" t="s">
        <v>54</v>
      </c>
      <c r="AJ6355" s="12">
        <v>2</v>
      </c>
      <c r="AK6355" s="12">
        <v>1</v>
      </c>
      <c r="AL6355" s="12">
        <v>1</v>
      </c>
      <c r="AM6355" s="12" t="s">
        <v>55</v>
      </c>
      <c r="AN6355" s="12" t="s">
        <v>56</v>
      </c>
      <c r="AO6355" s="12"/>
      <c r="AP6355" s="12">
        <v>1</v>
      </c>
      <c r="AQ6355" s="12" t="s">
        <v>57</v>
      </c>
      <c r="AR6355" s="12">
        <v>0</v>
      </c>
      <c r="AS6355" s="12"/>
      <c r="AT6355" s="12"/>
      <c r="AU6355" s="12"/>
      <c r="AV6355" s="12"/>
      <c r="AW6355" s="12" t="s">
        <v>58</v>
      </c>
      <c r="AX6355" s="12">
        <v>0</v>
      </c>
      <c r="AY6355" s="12">
        <v>2</v>
      </c>
      <c r="AZ6355" s="12">
        <v>0.75</v>
      </c>
      <c r="BA6355" s="12">
        <v>0.75</v>
      </c>
      <c r="BB6355" s="12" t="s">
        <v>59</v>
      </c>
    </row>
    <row r="6356" spans="1:54" x14ac:dyDescent="0.2">
      <c r="A6356" s="7" t="str">
        <f>VLOOKUP(G6356,'Matching-Tabelle'!$A$76:$B$80,2,FALSE)</f>
        <v>curdin.schenkel@tkb.ch</v>
      </c>
      <c r="B6356" s="7" t="str">
        <f>VLOOKUP(J6356,'Matching-Tabelle'!$A$1:$B$66,2,FALSE)</f>
        <v>WPI RTB</v>
      </c>
      <c r="C6356" s="7" t="str">
        <f>IF(VLOOKUP(J6356,'Matching-Tabelle'!$A$1:$CB$66,3,FALSE)=0,"",VLOOKUP(J6356,'Matching-Tabelle'!$A$1:$CB$66,3,FALSE))</f>
        <v/>
      </c>
      <c r="D6356" s="7">
        <v>0.75</v>
      </c>
      <c r="E6356" s="7" t="s">
        <v>87</v>
      </c>
      <c r="F6356" s="8">
        <v>42776</v>
      </c>
      <c r="G6356" s="12" t="s">
        <v>46</v>
      </c>
      <c r="H6356" s="12" t="s">
        <v>47</v>
      </c>
      <c r="I6356" s="12" t="s">
        <v>48</v>
      </c>
      <c r="J6356" s="12">
        <v>24</v>
      </c>
      <c r="K6356" s="12" t="s">
        <v>73</v>
      </c>
      <c r="L6356" s="12" t="s">
        <v>74</v>
      </c>
      <c r="M6356" s="12">
        <v>990001</v>
      </c>
      <c r="N6356" s="12" t="s">
        <v>51</v>
      </c>
      <c r="O6356" s="12">
        <v>2</v>
      </c>
      <c r="P6356" s="12"/>
      <c r="Q6356" s="12">
        <v>2</v>
      </c>
      <c r="R6356" s="12"/>
      <c r="S6356" s="12" t="s">
        <v>87</v>
      </c>
      <c r="T6356" s="12"/>
      <c r="U6356" s="12"/>
      <c r="V6356" s="12"/>
      <c r="W6356" s="12"/>
      <c r="X6356" s="12"/>
      <c r="Y6356" s="12"/>
      <c r="Z6356" s="12"/>
      <c r="AA6356" s="12"/>
      <c r="AB6356" s="12"/>
      <c r="AC6356" s="12"/>
      <c r="AD6356" s="12"/>
      <c r="AE6356" s="12">
        <v>12</v>
      </c>
      <c r="AF6356" s="12">
        <v>7.6</v>
      </c>
      <c r="AG6356" s="12">
        <v>5</v>
      </c>
      <c r="AH6356" s="12" t="s">
        <v>53</v>
      </c>
      <c r="AI6356" s="12" t="s">
        <v>54</v>
      </c>
      <c r="AJ6356" s="12">
        <v>2</v>
      </c>
      <c r="AK6356" s="12">
        <v>1</v>
      </c>
      <c r="AL6356" s="12">
        <v>1</v>
      </c>
      <c r="AM6356" s="12" t="s">
        <v>55</v>
      </c>
      <c r="AN6356" s="12" t="s">
        <v>56</v>
      </c>
      <c r="AO6356" s="12"/>
      <c r="AP6356" s="12">
        <v>1</v>
      </c>
      <c r="AQ6356" s="12" t="s">
        <v>57</v>
      </c>
      <c r="AR6356" s="12">
        <v>0</v>
      </c>
      <c r="AS6356" s="12"/>
      <c r="AT6356" s="12"/>
      <c r="AU6356" s="12"/>
      <c r="AV6356" s="12"/>
      <c r="AW6356" s="12" t="s">
        <v>58</v>
      </c>
      <c r="AX6356" s="12">
        <v>0</v>
      </c>
      <c r="AY6356" s="12">
        <v>2</v>
      </c>
      <c r="AZ6356" s="12">
        <v>2</v>
      </c>
      <c r="BA6356" s="12">
        <v>2</v>
      </c>
      <c r="BB6356" s="12" t="s">
        <v>59</v>
      </c>
    </row>
    <row r="6357" spans="1:54" x14ac:dyDescent="0.2">
      <c r="A6357" s="7" t="str">
        <f>VLOOKUP(G6357,'Matching-Tabelle'!$A$76:$B$80,2,FALSE)</f>
        <v>curdin.schenkel@tkb.ch</v>
      </c>
      <c r="B6357" s="7" t="str">
        <f>VLOOKUP(J6357,'Matching-Tabelle'!$A$1:$B$66,2,FALSE)</f>
        <v>WPI RTB</v>
      </c>
      <c r="C6357" s="7" t="str">
        <f>IF(VLOOKUP(J6357,'Matching-Tabelle'!$A$1:$CB$66,3,FALSE)=0,"",VLOOKUP(J6357,'Matching-Tabelle'!$A$1:$CB$66,3,FALSE))</f>
        <v/>
      </c>
      <c r="D6357" s="7">
        <v>2</v>
      </c>
      <c r="E6357" s="7" t="s">
        <v>122</v>
      </c>
      <c r="F6357" s="8">
        <v>42776</v>
      </c>
      <c r="G6357" s="12" t="s">
        <v>46</v>
      </c>
      <c r="H6357" s="12" t="s">
        <v>47</v>
      </c>
      <c r="I6357" s="12" t="s">
        <v>48</v>
      </c>
      <c r="J6357" s="12">
        <v>20</v>
      </c>
      <c r="K6357" s="12" t="s">
        <v>95</v>
      </c>
      <c r="L6357" s="12" t="s">
        <v>96</v>
      </c>
      <c r="M6357" s="12">
        <v>990001</v>
      </c>
      <c r="N6357" s="12" t="s">
        <v>51</v>
      </c>
      <c r="O6357" s="12">
        <v>0.25</v>
      </c>
      <c r="P6357" s="12"/>
      <c r="Q6357" s="12">
        <v>0.25</v>
      </c>
      <c r="R6357" s="12"/>
      <c r="S6357" s="12" t="s">
        <v>122</v>
      </c>
      <c r="T6357" s="12"/>
      <c r="U6357" s="12"/>
      <c r="V6357" s="12"/>
      <c r="W6357" s="12"/>
      <c r="X6357" s="12"/>
      <c r="Y6357" s="12"/>
      <c r="Z6357" s="12"/>
      <c r="AA6357" s="12"/>
      <c r="AB6357" s="12"/>
      <c r="AC6357" s="12"/>
      <c r="AD6357" s="12"/>
      <c r="AE6357" s="12">
        <v>12</v>
      </c>
      <c r="AF6357" s="12">
        <v>7.6</v>
      </c>
      <c r="AG6357" s="12">
        <v>5</v>
      </c>
      <c r="AH6357" s="12" t="s">
        <v>53</v>
      </c>
      <c r="AI6357" s="12" t="s">
        <v>54</v>
      </c>
      <c r="AJ6357" s="12">
        <v>2</v>
      </c>
      <c r="AK6357" s="12">
        <v>1</v>
      </c>
      <c r="AL6357" s="12">
        <v>1</v>
      </c>
      <c r="AM6357" s="12" t="s">
        <v>55</v>
      </c>
      <c r="AN6357" s="12" t="s">
        <v>56</v>
      </c>
      <c r="AO6357" s="12"/>
      <c r="AP6357" s="12">
        <v>1</v>
      </c>
      <c r="AQ6357" s="12" t="s">
        <v>57</v>
      </c>
      <c r="AR6357" s="12">
        <v>0</v>
      </c>
      <c r="AS6357" s="12"/>
      <c r="AT6357" s="12"/>
      <c r="AU6357" s="12"/>
      <c r="AV6357" s="12"/>
      <c r="AW6357" s="12" t="s">
        <v>58</v>
      </c>
      <c r="AX6357" s="12">
        <v>0</v>
      </c>
      <c r="AY6357" s="12">
        <v>2</v>
      </c>
      <c r="AZ6357" s="12">
        <v>0.25</v>
      </c>
      <c r="BA6357" s="12">
        <v>0.25</v>
      </c>
      <c r="BB6357" s="12" t="s">
        <v>59</v>
      </c>
    </row>
    <row r="6358" spans="1:54" x14ac:dyDescent="0.2">
      <c r="A6358" s="7" t="str">
        <f>VLOOKUP(G6358,'Matching-Tabelle'!$A$76:$B$80,2,FALSE)</f>
        <v>curdin.schenkel@tkb.ch</v>
      </c>
      <c r="B6358" s="7" t="str">
        <f>VLOOKUP(J6358,'Matching-Tabelle'!$A$1:$B$66,2,FALSE)</f>
        <v>WPI RTB</v>
      </c>
      <c r="C6358" s="7" t="str">
        <f>IF(VLOOKUP(J6358,'Matching-Tabelle'!$A$1:$CB$66,3,FALSE)=0,"",VLOOKUP(J6358,'Matching-Tabelle'!$A$1:$CB$66,3,FALSE))</f>
        <v/>
      </c>
      <c r="D6358" s="7">
        <v>0.25</v>
      </c>
      <c r="E6358" s="7" t="s">
        <v>122</v>
      </c>
      <c r="F6358" s="8">
        <v>42776</v>
      </c>
      <c r="G6358" s="12" t="s">
        <v>46</v>
      </c>
      <c r="H6358" s="12" t="s">
        <v>47</v>
      </c>
      <c r="I6358" s="12" t="s">
        <v>48</v>
      </c>
      <c r="J6358" s="12">
        <v>22</v>
      </c>
      <c r="K6358" s="12" t="s">
        <v>88</v>
      </c>
      <c r="L6358" s="12" t="s">
        <v>89</v>
      </c>
      <c r="M6358" s="12">
        <v>990001</v>
      </c>
      <c r="N6358" s="12" t="s">
        <v>51</v>
      </c>
      <c r="O6358" s="12">
        <v>0.5</v>
      </c>
      <c r="P6358" s="12"/>
      <c r="Q6358" s="12">
        <v>0.5</v>
      </c>
      <c r="R6358" s="12"/>
      <c r="S6358" s="12" t="s">
        <v>122</v>
      </c>
      <c r="T6358" s="12"/>
      <c r="U6358" s="12"/>
      <c r="V6358" s="12"/>
      <c r="W6358" s="12"/>
      <c r="X6358" s="12"/>
      <c r="Y6358" s="12"/>
      <c r="Z6358" s="12"/>
      <c r="AA6358" s="12"/>
      <c r="AB6358" s="12"/>
      <c r="AC6358" s="12"/>
      <c r="AD6358" s="12"/>
      <c r="AE6358" s="12">
        <v>12</v>
      </c>
      <c r="AF6358" s="12">
        <v>7.6</v>
      </c>
      <c r="AG6358" s="12">
        <v>5</v>
      </c>
      <c r="AH6358" s="12" t="s">
        <v>53</v>
      </c>
      <c r="AI6358" s="12" t="s">
        <v>54</v>
      </c>
      <c r="AJ6358" s="12">
        <v>2</v>
      </c>
      <c r="AK6358" s="12">
        <v>1</v>
      </c>
      <c r="AL6358" s="12">
        <v>1</v>
      </c>
      <c r="AM6358" s="12" t="s">
        <v>55</v>
      </c>
      <c r="AN6358" s="12" t="s">
        <v>56</v>
      </c>
      <c r="AO6358" s="12"/>
      <c r="AP6358" s="12">
        <v>1</v>
      </c>
      <c r="AQ6358" s="12" t="s">
        <v>57</v>
      </c>
      <c r="AR6358" s="12">
        <v>0</v>
      </c>
      <c r="AS6358" s="12"/>
      <c r="AT6358" s="12"/>
      <c r="AU6358" s="12"/>
      <c r="AV6358" s="12"/>
      <c r="AW6358" s="12" t="s">
        <v>58</v>
      </c>
      <c r="AX6358" s="12">
        <v>0</v>
      </c>
      <c r="AY6358" s="12">
        <v>2</v>
      </c>
      <c r="AZ6358" s="12">
        <v>0.5</v>
      </c>
      <c r="BA6358" s="12">
        <v>0.5</v>
      </c>
      <c r="BB6358" s="12" t="s">
        <v>59</v>
      </c>
    </row>
    <row r="6359" spans="1:54" x14ac:dyDescent="0.2">
      <c r="A6359" s="7" t="str">
        <f>VLOOKUP(G6359,'Matching-Tabelle'!$A$76:$B$80,2,FALSE)</f>
        <v>curdin.schenkel@tkb.ch</v>
      </c>
      <c r="B6359" s="7" t="str">
        <f>VLOOKUP(J6359,'Matching-Tabelle'!$A$1:$B$66,2,FALSE)</f>
        <v>WPI RTB</v>
      </c>
      <c r="C6359" s="7" t="str">
        <f>IF(VLOOKUP(J6359,'Matching-Tabelle'!$A$1:$CB$66,3,FALSE)=0,"",VLOOKUP(J6359,'Matching-Tabelle'!$A$1:$CB$66,3,FALSE))</f>
        <v/>
      </c>
      <c r="D6359" s="7">
        <v>0.5</v>
      </c>
      <c r="E6359" s="7" t="s">
        <v>5265</v>
      </c>
      <c r="F6359" s="8">
        <v>42776</v>
      </c>
      <c r="G6359" s="12" t="s">
        <v>46</v>
      </c>
      <c r="H6359" s="12" t="s">
        <v>47</v>
      </c>
      <c r="I6359" s="12" t="s">
        <v>48</v>
      </c>
      <c r="J6359" s="12">
        <v>24</v>
      </c>
      <c r="K6359" s="12" t="s">
        <v>73</v>
      </c>
      <c r="L6359" s="12" t="s">
        <v>74</v>
      </c>
      <c r="M6359" s="12">
        <v>990001</v>
      </c>
      <c r="N6359" s="12" t="s">
        <v>51</v>
      </c>
      <c r="O6359" s="12">
        <v>1</v>
      </c>
      <c r="P6359" s="12"/>
      <c r="Q6359" s="12">
        <v>1</v>
      </c>
      <c r="R6359" s="12"/>
      <c r="S6359" s="12" t="s">
        <v>5265</v>
      </c>
      <c r="T6359" s="12"/>
      <c r="U6359" s="12"/>
      <c r="V6359" s="12"/>
      <c r="W6359" s="12"/>
      <c r="X6359" s="12"/>
      <c r="Y6359" s="12"/>
      <c r="Z6359" s="12"/>
      <c r="AA6359" s="12"/>
      <c r="AB6359" s="12"/>
      <c r="AC6359" s="12"/>
      <c r="AD6359" s="12"/>
      <c r="AE6359" s="12">
        <v>12</v>
      </c>
      <c r="AF6359" s="12">
        <v>7.6</v>
      </c>
      <c r="AG6359" s="12">
        <v>5</v>
      </c>
      <c r="AH6359" s="12" t="s">
        <v>53</v>
      </c>
      <c r="AI6359" s="12" t="s">
        <v>54</v>
      </c>
      <c r="AJ6359" s="12">
        <v>2</v>
      </c>
      <c r="AK6359" s="12">
        <v>1</v>
      </c>
      <c r="AL6359" s="12">
        <v>1</v>
      </c>
      <c r="AM6359" s="12" t="s">
        <v>55</v>
      </c>
      <c r="AN6359" s="12" t="s">
        <v>56</v>
      </c>
      <c r="AO6359" s="12"/>
      <c r="AP6359" s="12">
        <v>1</v>
      </c>
      <c r="AQ6359" s="12" t="s">
        <v>57</v>
      </c>
      <c r="AR6359" s="12">
        <v>0</v>
      </c>
      <c r="AS6359" s="12"/>
      <c r="AT6359" s="12"/>
      <c r="AU6359" s="12"/>
      <c r="AV6359" s="12"/>
      <c r="AW6359" s="12" t="s">
        <v>58</v>
      </c>
      <c r="AX6359" s="12">
        <v>0</v>
      </c>
      <c r="AY6359" s="12">
        <v>2</v>
      </c>
      <c r="AZ6359" s="12">
        <v>1</v>
      </c>
      <c r="BA6359" s="12">
        <v>1</v>
      </c>
      <c r="BB6359" s="12" t="s">
        <v>59</v>
      </c>
    </row>
    <row r="6360" spans="1:54" x14ac:dyDescent="0.2">
      <c r="A6360" s="7" t="str">
        <f>VLOOKUP(G6360,'Matching-Tabelle'!$A$76:$B$80,2,FALSE)</f>
        <v>curdin.schenkel@tkb.ch</v>
      </c>
      <c r="B6360" s="7" t="str">
        <f>VLOOKUP(J6360,'Matching-Tabelle'!$A$1:$B$66,2,FALSE)</f>
        <v>WPI CTB</v>
      </c>
      <c r="C6360" s="7" t="str">
        <f>IF(VLOOKUP(J6360,'Matching-Tabelle'!$A$1:$CB$66,3,FALSE)=0,"",VLOOKUP(J6360,'Matching-Tabelle'!$A$1:$CB$66,3,FALSE))</f>
        <v/>
      </c>
      <c r="D6360" s="7">
        <v>1</v>
      </c>
      <c r="E6360" s="7" t="s">
        <v>5266</v>
      </c>
      <c r="F6360" s="8">
        <v>42776</v>
      </c>
      <c r="G6360" s="12" t="s">
        <v>46</v>
      </c>
      <c r="H6360" s="12" t="s">
        <v>47</v>
      </c>
      <c r="I6360" s="12" t="s">
        <v>48</v>
      </c>
      <c r="J6360" s="12">
        <v>919</v>
      </c>
      <c r="K6360" s="12" t="s">
        <v>66</v>
      </c>
      <c r="L6360" s="12" t="s">
        <v>67</v>
      </c>
      <c r="M6360" s="12">
        <v>990001</v>
      </c>
      <c r="N6360" s="12" t="s">
        <v>51</v>
      </c>
      <c r="O6360" s="12">
        <v>1.5</v>
      </c>
      <c r="P6360" s="12"/>
      <c r="Q6360" s="12">
        <v>1.5</v>
      </c>
      <c r="R6360" s="12"/>
      <c r="S6360" s="12" t="s">
        <v>5266</v>
      </c>
      <c r="T6360" s="12"/>
      <c r="U6360" s="12"/>
      <c r="V6360" s="12"/>
      <c r="W6360" s="12"/>
      <c r="X6360" s="12"/>
      <c r="Y6360" s="12"/>
      <c r="Z6360" s="12"/>
      <c r="AA6360" s="12"/>
      <c r="AB6360" s="12"/>
      <c r="AC6360" s="12"/>
      <c r="AD6360" s="12"/>
      <c r="AE6360" s="12">
        <v>12</v>
      </c>
      <c r="AF6360" s="12">
        <v>7.6</v>
      </c>
      <c r="AG6360" s="12">
        <v>5</v>
      </c>
      <c r="AH6360" s="12" t="s">
        <v>53</v>
      </c>
      <c r="AI6360" s="12" t="s">
        <v>54</v>
      </c>
      <c r="AJ6360" s="12">
        <v>2</v>
      </c>
      <c r="AK6360" s="12">
        <v>1</v>
      </c>
      <c r="AL6360" s="12">
        <v>1</v>
      </c>
      <c r="AM6360" s="12" t="s">
        <v>55</v>
      </c>
      <c r="AN6360" s="12" t="s">
        <v>56</v>
      </c>
      <c r="AO6360" s="12"/>
      <c r="AP6360" s="12">
        <v>1</v>
      </c>
      <c r="AQ6360" s="12" t="s">
        <v>57</v>
      </c>
      <c r="AR6360" s="12">
        <v>0</v>
      </c>
      <c r="AS6360" s="12"/>
      <c r="AT6360" s="12"/>
      <c r="AU6360" s="12"/>
      <c r="AV6360" s="12"/>
      <c r="AW6360" s="12" t="s">
        <v>58</v>
      </c>
      <c r="AX6360" s="12">
        <v>0</v>
      </c>
      <c r="AY6360" s="12">
        <v>2</v>
      </c>
      <c r="AZ6360" s="12">
        <v>1.5</v>
      </c>
      <c r="BA6360" s="12">
        <v>1.5</v>
      </c>
      <c r="BB6360" s="12" t="s">
        <v>59</v>
      </c>
    </row>
    <row r="6361" spans="1:54" x14ac:dyDescent="0.2">
      <c r="A6361" s="7" t="str">
        <f>VLOOKUP(G6361,'Matching-Tabelle'!$A$76:$B$80,2,FALSE)</f>
        <v>curdin.schenkel@tkb.ch</v>
      </c>
      <c r="B6361" s="7" t="str">
        <f>VLOOKUP(J6361,'Matching-Tabelle'!$A$1:$B$66,2,FALSE)</f>
        <v>WPI CTB</v>
      </c>
      <c r="C6361" s="7" t="str">
        <f>IF(VLOOKUP(J6361,'Matching-Tabelle'!$A$1:$CB$66,3,FALSE)=0,"",VLOOKUP(J6361,'Matching-Tabelle'!$A$1:$CB$66,3,FALSE))</f>
        <v/>
      </c>
      <c r="D6361" s="7">
        <v>1.5</v>
      </c>
      <c r="E6361" s="7" t="s">
        <v>5267</v>
      </c>
      <c r="F6361" s="8">
        <v>42776</v>
      </c>
      <c r="G6361" s="12" t="s">
        <v>46</v>
      </c>
      <c r="H6361" s="12" t="s">
        <v>47</v>
      </c>
      <c r="I6361" s="12" t="s">
        <v>48</v>
      </c>
      <c r="J6361" s="12">
        <v>919</v>
      </c>
      <c r="K6361" s="12" t="s">
        <v>66</v>
      </c>
      <c r="L6361" s="12" t="s">
        <v>67</v>
      </c>
      <c r="M6361" s="12">
        <v>990001</v>
      </c>
      <c r="N6361" s="12" t="s">
        <v>51</v>
      </c>
      <c r="O6361" s="12">
        <v>1</v>
      </c>
      <c r="P6361" s="12"/>
      <c r="Q6361" s="12">
        <v>1</v>
      </c>
      <c r="R6361" s="12"/>
      <c r="S6361" s="12" t="s">
        <v>5267</v>
      </c>
      <c r="T6361" s="12"/>
      <c r="U6361" s="12"/>
      <c r="V6361" s="12"/>
      <c r="W6361" s="12"/>
      <c r="X6361" s="12"/>
      <c r="Y6361" s="12"/>
      <c r="Z6361" s="12"/>
      <c r="AA6361" s="12"/>
      <c r="AB6361" s="12"/>
      <c r="AC6361" s="12"/>
      <c r="AD6361" s="12"/>
      <c r="AE6361" s="12">
        <v>12</v>
      </c>
      <c r="AF6361" s="12">
        <v>7.6</v>
      </c>
      <c r="AG6361" s="12">
        <v>5</v>
      </c>
      <c r="AH6361" s="12" t="s">
        <v>53</v>
      </c>
      <c r="AI6361" s="12" t="s">
        <v>54</v>
      </c>
      <c r="AJ6361" s="12">
        <v>2</v>
      </c>
      <c r="AK6361" s="12">
        <v>1</v>
      </c>
      <c r="AL6361" s="12">
        <v>1</v>
      </c>
      <c r="AM6361" s="12" t="s">
        <v>55</v>
      </c>
      <c r="AN6361" s="12" t="s">
        <v>56</v>
      </c>
      <c r="AO6361" s="12"/>
      <c r="AP6361" s="12">
        <v>1</v>
      </c>
      <c r="AQ6361" s="12" t="s">
        <v>57</v>
      </c>
      <c r="AR6361" s="12">
        <v>0</v>
      </c>
      <c r="AS6361" s="12"/>
      <c r="AT6361" s="12"/>
      <c r="AU6361" s="12"/>
      <c r="AV6361" s="12"/>
      <c r="AW6361" s="12" t="s">
        <v>58</v>
      </c>
      <c r="AX6361" s="12">
        <v>0</v>
      </c>
      <c r="AY6361" s="12">
        <v>2</v>
      </c>
      <c r="AZ6361" s="12">
        <v>1</v>
      </c>
      <c r="BA6361" s="12">
        <v>1</v>
      </c>
      <c r="BB6361" s="12" t="s">
        <v>59</v>
      </c>
    </row>
    <row r="6362" spans="1:54" x14ac:dyDescent="0.2">
      <c r="A6362" s="7" t="str">
        <f>VLOOKUP(G6362,'Matching-Tabelle'!$A$76:$B$80,2,FALSE)</f>
        <v>curdin.schenkel@tkb.ch</v>
      </c>
      <c r="B6362" s="7" t="str">
        <f>VLOOKUP(J6362,'Matching-Tabelle'!$A$1:$B$66,2,FALSE)</f>
        <v>WPI RTB</v>
      </c>
      <c r="C6362" s="7" t="str">
        <f>IF(VLOOKUP(J6362,'Matching-Tabelle'!$A$1:$CB$66,3,FALSE)=0,"",VLOOKUP(J6362,'Matching-Tabelle'!$A$1:$CB$66,3,FALSE))</f>
        <v/>
      </c>
      <c r="D6362" s="7">
        <v>1</v>
      </c>
      <c r="E6362" s="7" t="s">
        <v>5268</v>
      </c>
      <c r="F6362" s="8">
        <v>42776</v>
      </c>
      <c r="G6362" s="12" t="s">
        <v>46</v>
      </c>
      <c r="H6362" s="12" t="s">
        <v>47</v>
      </c>
      <c r="I6362" s="12" t="s">
        <v>48</v>
      </c>
      <c r="J6362" s="12">
        <v>27</v>
      </c>
      <c r="K6362" s="12" t="s">
        <v>872</v>
      </c>
      <c r="L6362" s="12" t="s">
        <v>873</v>
      </c>
      <c r="M6362" s="12">
        <v>990001</v>
      </c>
      <c r="N6362" s="12" t="s">
        <v>51</v>
      </c>
      <c r="O6362" s="12">
        <v>0.25</v>
      </c>
      <c r="P6362" s="12"/>
      <c r="Q6362" s="12">
        <v>0.25</v>
      </c>
      <c r="R6362" s="12"/>
      <c r="S6362" s="12" t="s">
        <v>5268</v>
      </c>
      <c r="T6362" s="12"/>
      <c r="U6362" s="12"/>
      <c r="V6362" s="12"/>
      <c r="W6362" s="12"/>
      <c r="X6362" s="12"/>
      <c r="Y6362" s="12"/>
      <c r="Z6362" s="12"/>
      <c r="AA6362" s="12"/>
      <c r="AB6362" s="12"/>
      <c r="AC6362" s="12"/>
      <c r="AD6362" s="12"/>
      <c r="AE6362" s="12">
        <v>12</v>
      </c>
      <c r="AF6362" s="12">
        <v>7.6</v>
      </c>
      <c r="AG6362" s="12">
        <v>5</v>
      </c>
      <c r="AH6362" s="12" t="s">
        <v>53</v>
      </c>
      <c r="AI6362" s="12" t="s">
        <v>54</v>
      </c>
      <c r="AJ6362" s="12">
        <v>2</v>
      </c>
      <c r="AK6362" s="12">
        <v>1</v>
      </c>
      <c r="AL6362" s="12">
        <v>1</v>
      </c>
      <c r="AM6362" s="12" t="s">
        <v>55</v>
      </c>
      <c r="AN6362" s="12" t="s">
        <v>56</v>
      </c>
      <c r="AO6362" s="12"/>
      <c r="AP6362" s="12">
        <v>1</v>
      </c>
      <c r="AQ6362" s="12" t="s">
        <v>57</v>
      </c>
      <c r="AR6362" s="12">
        <v>0</v>
      </c>
      <c r="AS6362" s="12"/>
      <c r="AT6362" s="12"/>
      <c r="AU6362" s="12"/>
      <c r="AV6362" s="12"/>
      <c r="AW6362" s="12" t="s">
        <v>58</v>
      </c>
      <c r="AX6362" s="12">
        <v>0</v>
      </c>
      <c r="AY6362" s="12">
        <v>2</v>
      </c>
      <c r="AZ6362" s="12">
        <v>0.25</v>
      </c>
      <c r="BA6362" s="12">
        <v>0.25</v>
      </c>
      <c r="BB6362" s="12" t="s">
        <v>59</v>
      </c>
    </row>
    <row r="6363" spans="1:54" x14ac:dyDescent="0.2">
      <c r="A6363" s="7" t="str">
        <f>VLOOKUP(G6363,'Matching-Tabelle'!$A$76:$B$80,2,FALSE)</f>
        <v>curdin.schenkel@tkb.ch</v>
      </c>
      <c r="B6363" s="7" t="str">
        <f>VLOOKUP(J6363,'Matching-Tabelle'!$A$1:$B$66,2,FALSE)</f>
        <v>WPI CTB</v>
      </c>
      <c r="C6363" s="7" t="str">
        <f>IF(VLOOKUP(J6363,'Matching-Tabelle'!$A$1:$CB$66,3,FALSE)=0,"",VLOOKUP(J6363,'Matching-Tabelle'!$A$1:$CB$66,3,FALSE))</f>
        <v/>
      </c>
      <c r="D6363" s="7">
        <v>0.25</v>
      </c>
      <c r="E6363" s="7" t="s">
        <v>5269</v>
      </c>
      <c r="F6363" s="8">
        <v>42776</v>
      </c>
      <c r="G6363" s="12" t="s">
        <v>46</v>
      </c>
      <c r="H6363" s="12" t="s">
        <v>47</v>
      </c>
      <c r="I6363" s="12" t="s">
        <v>48</v>
      </c>
      <c r="J6363" s="12">
        <v>919</v>
      </c>
      <c r="K6363" s="12" t="s">
        <v>66</v>
      </c>
      <c r="L6363" s="12" t="s">
        <v>67</v>
      </c>
      <c r="M6363" s="12">
        <v>990001</v>
      </c>
      <c r="N6363" s="12" t="s">
        <v>51</v>
      </c>
      <c r="O6363" s="12">
        <v>1.5</v>
      </c>
      <c r="P6363" s="12"/>
      <c r="Q6363" s="12">
        <v>1.5</v>
      </c>
      <c r="R6363" s="12"/>
      <c r="S6363" s="12" t="s">
        <v>5269</v>
      </c>
      <c r="T6363" s="12"/>
      <c r="U6363" s="12"/>
      <c r="V6363" s="12"/>
      <c r="W6363" s="12"/>
      <c r="X6363" s="12"/>
      <c r="Y6363" s="12"/>
      <c r="Z6363" s="12"/>
      <c r="AA6363" s="12"/>
      <c r="AB6363" s="12"/>
      <c r="AC6363" s="12"/>
      <c r="AD6363" s="12"/>
      <c r="AE6363" s="12">
        <v>12</v>
      </c>
      <c r="AF6363" s="12">
        <v>7.6</v>
      </c>
      <c r="AG6363" s="12">
        <v>5</v>
      </c>
      <c r="AH6363" s="12" t="s">
        <v>53</v>
      </c>
      <c r="AI6363" s="12" t="s">
        <v>54</v>
      </c>
      <c r="AJ6363" s="12">
        <v>2</v>
      </c>
      <c r="AK6363" s="12">
        <v>1</v>
      </c>
      <c r="AL6363" s="12">
        <v>1</v>
      </c>
      <c r="AM6363" s="12" t="s">
        <v>55</v>
      </c>
      <c r="AN6363" s="12" t="s">
        <v>56</v>
      </c>
      <c r="AO6363" s="12"/>
      <c r="AP6363" s="12">
        <v>1</v>
      </c>
      <c r="AQ6363" s="12" t="s">
        <v>57</v>
      </c>
      <c r="AR6363" s="12">
        <v>0</v>
      </c>
      <c r="AS6363" s="12"/>
      <c r="AT6363" s="12"/>
      <c r="AU6363" s="12"/>
      <c r="AV6363" s="12"/>
      <c r="AW6363" s="12" t="s">
        <v>58</v>
      </c>
      <c r="AX6363" s="12">
        <v>0</v>
      </c>
      <c r="AY6363" s="12">
        <v>2</v>
      </c>
      <c r="AZ6363" s="12">
        <v>1.5</v>
      </c>
      <c r="BA6363" s="12">
        <v>1.5</v>
      </c>
      <c r="BB6363" s="12" t="s">
        <v>59</v>
      </c>
    </row>
    <row r="6364" spans="1:54" x14ac:dyDescent="0.2">
      <c r="A6364" s="7" t="str">
        <f>VLOOKUP(G6364,'Matching-Tabelle'!$A$76:$B$80,2,FALSE)</f>
        <v>curdin.schenkel@tkb.ch</v>
      </c>
      <c r="B6364" s="7" t="str">
        <f>VLOOKUP(J6364,'Matching-Tabelle'!$A$1:$B$66,2,FALSE)</f>
        <v>WPI CTB</v>
      </c>
      <c r="C6364" s="7" t="str">
        <f>IF(VLOOKUP(J6364,'Matching-Tabelle'!$A$1:$CB$66,3,FALSE)=0,"",VLOOKUP(J6364,'Matching-Tabelle'!$A$1:$CB$66,3,FALSE))</f>
        <v/>
      </c>
      <c r="D6364" s="7">
        <v>1.5</v>
      </c>
      <c r="E6364" s="7" t="s">
        <v>5270</v>
      </c>
      <c r="F6364" s="8">
        <v>42776</v>
      </c>
      <c r="G6364" s="12" t="s">
        <v>46</v>
      </c>
      <c r="H6364" s="12" t="s">
        <v>47</v>
      </c>
      <c r="I6364" s="12" t="s">
        <v>48</v>
      </c>
      <c r="J6364" s="12">
        <v>14</v>
      </c>
      <c r="K6364" s="12" t="s">
        <v>82</v>
      </c>
      <c r="L6364" s="12" t="s">
        <v>83</v>
      </c>
      <c r="M6364" s="12">
        <v>990001</v>
      </c>
      <c r="N6364" s="12" t="s">
        <v>51</v>
      </c>
      <c r="O6364" s="12">
        <v>0.5</v>
      </c>
      <c r="P6364" s="12"/>
      <c r="Q6364" s="12">
        <v>0.5</v>
      </c>
      <c r="R6364" s="12"/>
      <c r="S6364" s="12" t="s">
        <v>5270</v>
      </c>
      <c r="T6364" s="12"/>
      <c r="U6364" s="12"/>
      <c r="V6364" s="12"/>
      <c r="W6364" s="12"/>
      <c r="X6364" s="12"/>
      <c r="Y6364" s="12"/>
      <c r="Z6364" s="12"/>
      <c r="AA6364" s="12"/>
      <c r="AB6364" s="12"/>
      <c r="AC6364" s="12"/>
      <c r="AD6364" s="12"/>
      <c r="AE6364" s="12">
        <v>12</v>
      </c>
      <c r="AF6364" s="12">
        <v>7.6</v>
      </c>
      <c r="AG6364" s="12">
        <v>5</v>
      </c>
      <c r="AH6364" s="12" t="s">
        <v>53</v>
      </c>
      <c r="AI6364" s="12" t="s">
        <v>54</v>
      </c>
      <c r="AJ6364" s="12">
        <v>2</v>
      </c>
      <c r="AK6364" s="12">
        <v>1</v>
      </c>
      <c r="AL6364" s="12">
        <v>1</v>
      </c>
      <c r="AM6364" s="12" t="s">
        <v>55</v>
      </c>
      <c r="AN6364" s="12" t="s">
        <v>56</v>
      </c>
      <c r="AO6364" s="12"/>
      <c r="AP6364" s="12">
        <v>1</v>
      </c>
      <c r="AQ6364" s="12" t="s">
        <v>57</v>
      </c>
      <c r="AR6364" s="12">
        <v>0</v>
      </c>
      <c r="AS6364" s="12"/>
      <c r="AT6364" s="12"/>
      <c r="AU6364" s="12"/>
      <c r="AV6364" s="12"/>
      <c r="AW6364" s="12" t="s">
        <v>58</v>
      </c>
      <c r="AX6364" s="12">
        <v>0</v>
      </c>
      <c r="AY6364" s="12">
        <v>2</v>
      </c>
      <c r="AZ6364" s="12">
        <v>0.5</v>
      </c>
      <c r="BA6364" s="12">
        <v>0.5</v>
      </c>
      <c r="BB6364" s="12" t="s">
        <v>59</v>
      </c>
    </row>
    <row r="6365" spans="1:54" x14ac:dyDescent="0.2">
      <c r="A6365" s="7" t="str">
        <f>VLOOKUP(G6365,'Matching-Tabelle'!$A$76:$B$80,2,FALSE)</f>
        <v>curdin.schenkel@tkb.ch</v>
      </c>
      <c r="B6365" s="7" t="str">
        <f>VLOOKUP(J6365,'Matching-Tabelle'!$A$1:$B$66,2,FALSE)</f>
        <v>WPI CTB</v>
      </c>
      <c r="C6365" s="7" t="str">
        <f>IF(VLOOKUP(J6365,'Matching-Tabelle'!$A$1:$CB$66,3,FALSE)=0,"",VLOOKUP(J6365,'Matching-Tabelle'!$A$1:$CB$66,3,FALSE))</f>
        <v/>
      </c>
      <c r="D6365" s="7">
        <v>0.5</v>
      </c>
      <c r="E6365" s="7" t="s">
        <v>5271</v>
      </c>
      <c r="F6365" s="8">
        <v>42776</v>
      </c>
      <c r="G6365" s="12" t="s">
        <v>46</v>
      </c>
      <c r="H6365" s="12" t="s">
        <v>47</v>
      </c>
      <c r="I6365" s="12" t="s">
        <v>48</v>
      </c>
      <c r="J6365" s="12">
        <v>929</v>
      </c>
      <c r="K6365" s="12" t="s">
        <v>784</v>
      </c>
      <c r="L6365" s="12" t="s">
        <v>785</v>
      </c>
      <c r="M6365" s="12">
        <v>990001</v>
      </c>
      <c r="N6365" s="12" t="s">
        <v>51</v>
      </c>
      <c r="O6365" s="12">
        <v>0.25</v>
      </c>
      <c r="P6365" s="12"/>
      <c r="Q6365" s="12">
        <v>0.25</v>
      </c>
      <c r="R6365" s="12"/>
      <c r="S6365" s="12" t="s">
        <v>5271</v>
      </c>
      <c r="T6365" s="12"/>
      <c r="U6365" s="12"/>
      <c r="V6365" s="12"/>
      <c r="W6365" s="12"/>
      <c r="X6365" s="12"/>
      <c r="Y6365" s="12"/>
      <c r="Z6365" s="12"/>
      <c r="AA6365" s="12"/>
      <c r="AB6365" s="12"/>
      <c r="AC6365" s="12"/>
      <c r="AD6365" s="12"/>
      <c r="AE6365" s="12">
        <v>12</v>
      </c>
      <c r="AF6365" s="12">
        <v>7.6</v>
      </c>
      <c r="AG6365" s="12">
        <v>5</v>
      </c>
      <c r="AH6365" s="12" t="s">
        <v>53</v>
      </c>
      <c r="AI6365" s="12" t="s">
        <v>54</v>
      </c>
      <c r="AJ6365" s="12">
        <v>2</v>
      </c>
      <c r="AK6365" s="12">
        <v>1</v>
      </c>
      <c r="AL6365" s="12">
        <v>1</v>
      </c>
      <c r="AM6365" s="12" t="s">
        <v>55</v>
      </c>
      <c r="AN6365" s="12" t="s">
        <v>56</v>
      </c>
      <c r="AO6365" s="12"/>
      <c r="AP6365" s="12">
        <v>1</v>
      </c>
      <c r="AQ6365" s="12" t="s">
        <v>57</v>
      </c>
      <c r="AR6365" s="12">
        <v>0</v>
      </c>
      <c r="AS6365" s="12"/>
      <c r="AT6365" s="12"/>
      <c r="AU6365" s="12"/>
      <c r="AV6365" s="12"/>
      <c r="AW6365" s="12" t="s">
        <v>58</v>
      </c>
      <c r="AX6365" s="12">
        <v>0</v>
      </c>
      <c r="AY6365" s="12">
        <v>2</v>
      </c>
      <c r="AZ6365" s="12">
        <v>0.25</v>
      </c>
      <c r="BA6365" s="12">
        <v>0.25</v>
      </c>
      <c r="BB6365" s="12" t="s">
        <v>59</v>
      </c>
    </row>
    <row r="6366" spans="1:54" x14ac:dyDescent="0.2">
      <c r="A6366" s="7" t="str">
        <f>VLOOKUP(G6366,'Matching-Tabelle'!$A$76:$B$80,2,FALSE)</f>
        <v>curdin.schenkel@tkb.ch</v>
      </c>
      <c r="B6366" s="7" t="str">
        <f>VLOOKUP(J6366,'Matching-Tabelle'!$A$1:$B$66,2,FALSE)</f>
        <v>WPI CTB</v>
      </c>
      <c r="C6366" s="7" t="str">
        <f>IF(VLOOKUP(J6366,'Matching-Tabelle'!$A$1:$CB$66,3,FALSE)=0,"",VLOOKUP(J6366,'Matching-Tabelle'!$A$1:$CB$66,3,FALSE))</f>
        <v/>
      </c>
      <c r="D6366" s="7">
        <v>0.25</v>
      </c>
      <c r="E6366" s="7" t="s">
        <v>5272</v>
      </c>
      <c r="F6366" s="8">
        <v>42776</v>
      </c>
      <c r="G6366" s="12" t="s">
        <v>46</v>
      </c>
      <c r="H6366" s="12" t="s">
        <v>47</v>
      </c>
      <c r="I6366" s="12" t="s">
        <v>48</v>
      </c>
      <c r="J6366" s="12">
        <v>928</v>
      </c>
      <c r="K6366" s="12" t="s">
        <v>870</v>
      </c>
      <c r="L6366" s="12" t="s">
        <v>871</v>
      </c>
      <c r="M6366" s="12">
        <v>990001</v>
      </c>
      <c r="N6366" s="12" t="s">
        <v>51</v>
      </c>
      <c r="O6366" s="12">
        <v>0.25</v>
      </c>
      <c r="P6366" s="12"/>
      <c r="Q6366" s="12">
        <v>0.25</v>
      </c>
      <c r="R6366" s="12"/>
      <c r="S6366" s="12" t="s">
        <v>5272</v>
      </c>
      <c r="T6366" s="12"/>
      <c r="U6366" s="12"/>
      <c r="V6366" s="12"/>
      <c r="W6366" s="12"/>
      <c r="X6366" s="12"/>
      <c r="Y6366" s="12"/>
      <c r="Z6366" s="12"/>
      <c r="AA6366" s="12"/>
      <c r="AB6366" s="12"/>
      <c r="AC6366" s="12"/>
      <c r="AD6366" s="12"/>
      <c r="AE6366" s="12">
        <v>12</v>
      </c>
      <c r="AF6366" s="12">
        <v>7.6</v>
      </c>
      <c r="AG6366" s="12">
        <v>5</v>
      </c>
      <c r="AH6366" s="12" t="s">
        <v>53</v>
      </c>
      <c r="AI6366" s="12" t="s">
        <v>54</v>
      </c>
      <c r="AJ6366" s="12">
        <v>2</v>
      </c>
      <c r="AK6366" s="12">
        <v>1</v>
      </c>
      <c r="AL6366" s="12">
        <v>1</v>
      </c>
      <c r="AM6366" s="12" t="s">
        <v>55</v>
      </c>
      <c r="AN6366" s="12" t="s">
        <v>56</v>
      </c>
      <c r="AO6366" s="12"/>
      <c r="AP6366" s="12">
        <v>1</v>
      </c>
      <c r="AQ6366" s="12" t="s">
        <v>57</v>
      </c>
      <c r="AR6366" s="12">
        <v>0</v>
      </c>
      <c r="AS6366" s="12"/>
      <c r="AT6366" s="12"/>
      <c r="AU6366" s="12"/>
      <c r="AV6366" s="12"/>
      <c r="AW6366" s="12" t="s">
        <v>58</v>
      </c>
      <c r="AX6366" s="12">
        <v>0</v>
      </c>
      <c r="AY6366" s="12">
        <v>2</v>
      </c>
      <c r="AZ6366" s="12">
        <v>0.25</v>
      </c>
      <c r="BA6366" s="12">
        <v>0.25</v>
      </c>
      <c r="BB6366" s="12" t="s">
        <v>59</v>
      </c>
    </row>
    <row r="6367" spans="1:54" x14ac:dyDescent="0.2">
      <c r="A6367" s="7" t="str">
        <f>VLOOKUP(G6367,'Matching-Tabelle'!$A$76:$B$80,2,FALSE)</f>
        <v>curdin.schenkel@tkb.ch</v>
      </c>
      <c r="B6367" s="7" t="str">
        <f>VLOOKUP(J6367,'Matching-Tabelle'!$A$1:$B$66,2,FALSE)</f>
        <v>WPI CTB</v>
      </c>
      <c r="C6367" s="7" t="str">
        <f>IF(VLOOKUP(J6367,'Matching-Tabelle'!$A$1:$CB$66,3,FALSE)=0,"",VLOOKUP(J6367,'Matching-Tabelle'!$A$1:$CB$66,3,FALSE))</f>
        <v/>
      </c>
      <c r="D6367" s="7">
        <v>0.25</v>
      </c>
      <c r="E6367" s="7" t="s">
        <v>5273</v>
      </c>
      <c r="F6367" s="8">
        <v>42777</v>
      </c>
      <c r="G6367" s="12" t="s">
        <v>46</v>
      </c>
      <c r="H6367" s="12" t="s">
        <v>47</v>
      </c>
      <c r="I6367" s="12" t="s">
        <v>48</v>
      </c>
      <c r="J6367" s="12">
        <v>925</v>
      </c>
      <c r="K6367" s="12" t="s">
        <v>49</v>
      </c>
      <c r="L6367" s="12" t="s">
        <v>50</v>
      </c>
      <c r="M6367" s="12">
        <v>990001</v>
      </c>
      <c r="N6367" s="12" t="s">
        <v>51</v>
      </c>
      <c r="O6367" s="12">
        <v>0.25</v>
      </c>
      <c r="P6367" s="12"/>
      <c r="Q6367" s="12">
        <v>0.25</v>
      </c>
      <c r="R6367" s="12"/>
      <c r="S6367" s="12" t="s">
        <v>5273</v>
      </c>
      <c r="T6367" s="12"/>
      <c r="U6367" s="12"/>
      <c r="V6367" s="12"/>
      <c r="W6367" s="12"/>
      <c r="X6367" s="12"/>
      <c r="Y6367" s="12"/>
      <c r="Z6367" s="12"/>
      <c r="AA6367" s="12"/>
      <c r="AB6367" s="12"/>
      <c r="AC6367" s="12"/>
      <c r="AD6367" s="12"/>
      <c r="AE6367" s="12">
        <v>12</v>
      </c>
      <c r="AF6367" s="12">
        <v>7.6</v>
      </c>
      <c r="AG6367" s="12">
        <v>5</v>
      </c>
      <c r="AH6367" s="12" t="s">
        <v>53</v>
      </c>
      <c r="AI6367" s="12" t="s">
        <v>54</v>
      </c>
      <c r="AJ6367" s="12">
        <v>2</v>
      </c>
      <c r="AK6367" s="12">
        <v>1</v>
      </c>
      <c r="AL6367" s="12">
        <v>1</v>
      </c>
      <c r="AM6367" s="12" t="s">
        <v>55</v>
      </c>
      <c r="AN6367" s="12" t="s">
        <v>56</v>
      </c>
      <c r="AO6367" s="12"/>
      <c r="AP6367" s="12">
        <v>1</v>
      </c>
      <c r="AQ6367" s="12" t="s">
        <v>57</v>
      </c>
      <c r="AR6367" s="12">
        <v>0</v>
      </c>
      <c r="AS6367" s="12"/>
      <c r="AT6367" s="12"/>
      <c r="AU6367" s="12"/>
      <c r="AV6367" s="12"/>
      <c r="AW6367" s="12" t="s">
        <v>58</v>
      </c>
      <c r="AX6367" s="12">
        <v>0</v>
      </c>
      <c r="AY6367" s="12">
        <v>2</v>
      </c>
      <c r="AZ6367" s="12">
        <v>0.25</v>
      </c>
      <c r="BA6367" s="12">
        <v>0.25</v>
      </c>
      <c r="BB6367" s="12" t="s">
        <v>59</v>
      </c>
    </row>
    <row r="6368" spans="1:54" x14ac:dyDescent="0.2">
      <c r="A6368" s="7" t="str">
        <f>VLOOKUP(G6368,'Matching-Tabelle'!$A$76:$B$80,2,FALSE)</f>
        <v>curdin.schenkel@tkb.ch</v>
      </c>
      <c r="B6368" s="7" t="str">
        <f>VLOOKUP(J6368,'Matching-Tabelle'!$A$1:$B$66,2,FALSE)</f>
        <v>Proj DigiPF</v>
      </c>
      <c r="C6368" s="7" t="str">
        <f>IF(VLOOKUP(J6368,'Matching-Tabelle'!$A$1:$CB$66,3,FALSE)=0,"",VLOOKUP(J6368,'Matching-Tabelle'!$A$1:$CB$66,3,FALSE))</f>
        <v>Progr Digitalisierung</v>
      </c>
      <c r="D6368" s="7">
        <v>0.25</v>
      </c>
      <c r="E6368" s="7" t="s">
        <v>5274</v>
      </c>
      <c r="F6368" s="8">
        <v>42777</v>
      </c>
      <c r="G6368" s="12" t="s">
        <v>46</v>
      </c>
      <c r="H6368" s="12" t="s">
        <v>47</v>
      </c>
      <c r="I6368" s="12" t="s">
        <v>48</v>
      </c>
      <c r="J6368" s="12">
        <v>2500236</v>
      </c>
      <c r="K6368" s="12" t="s">
        <v>701</v>
      </c>
      <c r="L6368" s="12" t="s">
        <v>702</v>
      </c>
      <c r="M6368" s="12">
        <v>990001</v>
      </c>
      <c r="N6368" s="12" t="s">
        <v>51</v>
      </c>
      <c r="O6368" s="12">
        <v>5</v>
      </c>
      <c r="P6368" s="12"/>
      <c r="Q6368" s="12">
        <v>5</v>
      </c>
      <c r="R6368" s="12"/>
      <c r="S6368" s="12" t="s">
        <v>5274</v>
      </c>
      <c r="T6368" s="12"/>
      <c r="U6368" s="12"/>
      <c r="V6368" s="12"/>
      <c r="W6368" s="12"/>
      <c r="X6368" s="12"/>
      <c r="Y6368" s="12"/>
      <c r="Z6368" s="12"/>
      <c r="AA6368" s="12"/>
      <c r="AB6368" s="12"/>
      <c r="AC6368" s="12"/>
      <c r="AD6368" s="12"/>
      <c r="AE6368" s="12">
        <v>5</v>
      </c>
      <c r="AF6368" s="12">
        <v>0</v>
      </c>
      <c r="AG6368" s="12">
        <v>1</v>
      </c>
      <c r="AH6368" s="12" t="s">
        <v>411</v>
      </c>
      <c r="AI6368" s="12" t="s">
        <v>411</v>
      </c>
      <c r="AJ6368" s="12">
        <v>2</v>
      </c>
      <c r="AK6368" s="12">
        <v>1</v>
      </c>
      <c r="AL6368" s="12">
        <v>1</v>
      </c>
      <c r="AM6368" s="12" t="s">
        <v>55</v>
      </c>
      <c r="AN6368" s="12" t="s">
        <v>56</v>
      </c>
      <c r="AO6368" s="12"/>
      <c r="AP6368" s="12">
        <v>1</v>
      </c>
      <c r="AQ6368" s="12" t="s">
        <v>57</v>
      </c>
      <c r="AR6368" s="12">
        <v>0</v>
      </c>
      <c r="AS6368" s="12"/>
      <c r="AT6368" s="12"/>
      <c r="AU6368" s="12"/>
      <c r="AV6368" s="12"/>
      <c r="AW6368" s="12" t="s">
        <v>58</v>
      </c>
      <c r="AX6368" s="12">
        <v>0</v>
      </c>
      <c r="AY6368" s="12">
        <v>2</v>
      </c>
      <c r="AZ6368" s="12">
        <v>5</v>
      </c>
      <c r="BA6368" s="12">
        <v>5</v>
      </c>
      <c r="BB6368" s="12" t="s">
        <v>59</v>
      </c>
    </row>
    <row r="6369" spans="1:54" x14ac:dyDescent="0.2">
      <c r="A6369" s="7" t="str">
        <f>VLOOKUP(G6369,'Matching-Tabelle'!$A$76:$B$80,2,FALSE)</f>
        <v>curdin.schenkel@tkb.ch</v>
      </c>
      <c r="B6369" s="7" t="str">
        <f>VLOOKUP(J6369,'Matching-Tabelle'!$A$1:$B$66,2,FALSE)</f>
        <v>Proj DigiPF</v>
      </c>
      <c r="C6369" s="7" t="str">
        <f>IF(VLOOKUP(J6369,'Matching-Tabelle'!$A$1:$CB$66,3,FALSE)=0,"",VLOOKUP(J6369,'Matching-Tabelle'!$A$1:$CB$66,3,FALSE))</f>
        <v>Progr Digitalisierung</v>
      </c>
      <c r="D6369" s="7">
        <v>5</v>
      </c>
      <c r="E6369" s="7" t="s">
        <v>5275</v>
      </c>
      <c r="F6369" s="8">
        <v>42777</v>
      </c>
      <c r="G6369" s="12" t="s">
        <v>46</v>
      </c>
      <c r="H6369" s="12" t="s">
        <v>47</v>
      </c>
      <c r="I6369" s="12" t="s">
        <v>48</v>
      </c>
      <c r="J6369" s="12">
        <v>2500236</v>
      </c>
      <c r="K6369" s="12" t="s">
        <v>701</v>
      </c>
      <c r="L6369" s="12" t="s">
        <v>702</v>
      </c>
      <c r="M6369" s="12">
        <v>990001</v>
      </c>
      <c r="N6369" s="12" t="s">
        <v>51</v>
      </c>
      <c r="O6369" s="12">
        <v>1.5</v>
      </c>
      <c r="P6369" s="12"/>
      <c r="Q6369" s="12">
        <v>1.5</v>
      </c>
      <c r="R6369" s="12"/>
      <c r="S6369" s="12" t="s">
        <v>5275</v>
      </c>
      <c r="T6369" s="12"/>
      <c r="U6369" s="12"/>
      <c r="V6369" s="12"/>
      <c r="W6369" s="12"/>
      <c r="X6369" s="12"/>
      <c r="Y6369" s="12"/>
      <c r="Z6369" s="12"/>
      <c r="AA6369" s="12"/>
      <c r="AB6369" s="12"/>
      <c r="AC6369" s="12"/>
      <c r="AD6369" s="12"/>
      <c r="AE6369" s="12">
        <v>5</v>
      </c>
      <c r="AF6369" s="12">
        <v>0</v>
      </c>
      <c r="AG6369" s="12">
        <v>1</v>
      </c>
      <c r="AH6369" s="12" t="s">
        <v>411</v>
      </c>
      <c r="AI6369" s="12" t="s">
        <v>411</v>
      </c>
      <c r="AJ6369" s="12">
        <v>2</v>
      </c>
      <c r="AK6369" s="12">
        <v>1</v>
      </c>
      <c r="AL6369" s="12">
        <v>1</v>
      </c>
      <c r="AM6369" s="12" t="s">
        <v>55</v>
      </c>
      <c r="AN6369" s="12" t="s">
        <v>56</v>
      </c>
      <c r="AO6369" s="12"/>
      <c r="AP6369" s="12">
        <v>1</v>
      </c>
      <c r="AQ6369" s="12" t="s">
        <v>57</v>
      </c>
      <c r="AR6369" s="12">
        <v>0</v>
      </c>
      <c r="AS6369" s="12"/>
      <c r="AT6369" s="12"/>
      <c r="AU6369" s="12"/>
      <c r="AV6369" s="12"/>
      <c r="AW6369" s="12" t="s">
        <v>58</v>
      </c>
      <c r="AX6369" s="12">
        <v>0</v>
      </c>
      <c r="AY6369" s="12">
        <v>2</v>
      </c>
      <c r="AZ6369" s="12">
        <v>1.5</v>
      </c>
      <c r="BA6369" s="12">
        <v>1.5</v>
      </c>
      <c r="BB6369" s="12" t="s">
        <v>59</v>
      </c>
    </row>
    <row r="6370" spans="1:54" x14ac:dyDescent="0.2">
      <c r="A6370" s="7" t="str">
        <f>VLOOKUP(G6370,'Matching-Tabelle'!$A$76:$B$80,2,FALSE)</f>
        <v>curdin.schenkel@tkb.ch</v>
      </c>
      <c r="B6370" s="7" t="str">
        <f>VLOOKUP(J6370,'Matching-Tabelle'!$A$1:$B$66,2,FALSE)</f>
        <v>WPI CTB</v>
      </c>
      <c r="C6370" s="7" t="str">
        <f>IF(VLOOKUP(J6370,'Matching-Tabelle'!$A$1:$CB$66,3,FALSE)=0,"",VLOOKUP(J6370,'Matching-Tabelle'!$A$1:$CB$66,3,FALSE))</f>
        <v/>
      </c>
      <c r="D6370" s="7">
        <v>1.5</v>
      </c>
      <c r="E6370" s="7" t="s">
        <v>5276</v>
      </c>
      <c r="F6370" s="8">
        <v>42777</v>
      </c>
      <c r="G6370" s="12" t="s">
        <v>46</v>
      </c>
      <c r="H6370" s="12" t="s">
        <v>47</v>
      </c>
      <c r="I6370" s="12" t="s">
        <v>48</v>
      </c>
      <c r="J6370" s="12">
        <v>919</v>
      </c>
      <c r="K6370" s="12" t="s">
        <v>66</v>
      </c>
      <c r="L6370" s="12" t="s">
        <v>67</v>
      </c>
      <c r="M6370" s="12">
        <v>990001</v>
      </c>
      <c r="N6370" s="12" t="s">
        <v>51</v>
      </c>
      <c r="O6370" s="12">
        <v>0.75</v>
      </c>
      <c r="P6370" s="12"/>
      <c r="Q6370" s="12">
        <v>0.75</v>
      </c>
      <c r="R6370" s="12"/>
      <c r="S6370" s="12" t="s">
        <v>5276</v>
      </c>
      <c r="T6370" s="12"/>
      <c r="U6370" s="12"/>
      <c r="V6370" s="12"/>
      <c r="W6370" s="12"/>
      <c r="X6370" s="12"/>
      <c r="Y6370" s="12"/>
      <c r="Z6370" s="12"/>
      <c r="AA6370" s="12"/>
      <c r="AB6370" s="12"/>
      <c r="AC6370" s="12"/>
      <c r="AD6370" s="12"/>
      <c r="AE6370" s="12">
        <v>12</v>
      </c>
      <c r="AF6370" s="12">
        <v>7.6</v>
      </c>
      <c r="AG6370" s="12">
        <v>5</v>
      </c>
      <c r="AH6370" s="12" t="s">
        <v>53</v>
      </c>
      <c r="AI6370" s="12" t="s">
        <v>54</v>
      </c>
      <c r="AJ6370" s="12">
        <v>2</v>
      </c>
      <c r="AK6370" s="12">
        <v>1</v>
      </c>
      <c r="AL6370" s="12">
        <v>1</v>
      </c>
      <c r="AM6370" s="12" t="s">
        <v>55</v>
      </c>
      <c r="AN6370" s="12" t="s">
        <v>56</v>
      </c>
      <c r="AO6370" s="12"/>
      <c r="AP6370" s="12">
        <v>1</v>
      </c>
      <c r="AQ6370" s="12" t="s">
        <v>57</v>
      </c>
      <c r="AR6370" s="12">
        <v>0</v>
      </c>
      <c r="AS6370" s="12"/>
      <c r="AT6370" s="12"/>
      <c r="AU6370" s="12"/>
      <c r="AV6370" s="12"/>
      <c r="AW6370" s="12" t="s">
        <v>58</v>
      </c>
      <c r="AX6370" s="12">
        <v>0</v>
      </c>
      <c r="AY6370" s="12">
        <v>2</v>
      </c>
      <c r="AZ6370" s="12">
        <v>0.75</v>
      </c>
      <c r="BA6370" s="12">
        <v>0.75</v>
      </c>
      <c r="BB6370" s="12" t="s">
        <v>59</v>
      </c>
    </row>
    <row r="6371" spans="1:54" x14ac:dyDescent="0.2">
      <c r="A6371" s="7" t="str">
        <f>VLOOKUP(G6371,'Matching-Tabelle'!$A$76:$B$80,2,FALSE)</f>
        <v>curdin.schenkel@tkb.ch</v>
      </c>
      <c r="B6371" s="7" t="str">
        <f>VLOOKUP(J6371,'Matching-Tabelle'!$A$1:$B$66,2,FALSE)</f>
        <v>WPI CTB</v>
      </c>
      <c r="C6371" s="7" t="str">
        <f>IF(VLOOKUP(J6371,'Matching-Tabelle'!$A$1:$CB$66,3,FALSE)=0,"",VLOOKUP(J6371,'Matching-Tabelle'!$A$1:$CB$66,3,FALSE))</f>
        <v/>
      </c>
      <c r="D6371" s="7">
        <v>0.75</v>
      </c>
      <c r="E6371" s="7" t="s">
        <v>5277</v>
      </c>
      <c r="F6371" s="8">
        <v>42777</v>
      </c>
      <c r="G6371" s="12" t="s">
        <v>46</v>
      </c>
      <c r="H6371" s="12" t="s">
        <v>47</v>
      </c>
      <c r="I6371" s="12" t="s">
        <v>48</v>
      </c>
      <c r="J6371" s="12">
        <v>919</v>
      </c>
      <c r="K6371" s="12" t="s">
        <v>66</v>
      </c>
      <c r="L6371" s="12" t="s">
        <v>67</v>
      </c>
      <c r="M6371" s="12">
        <v>990001</v>
      </c>
      <c r="N6371" s="12" t="s">
        <v>51</v>
      </c>
      <c r="O6371" s="12">
        <v>0.5</v>
      </c>
      <c r="P6371" s="12"/>
      <c r="Q6371" s="12">
        <v>0.5</v>
      </c>
      <c r="R6371" s="12"/>
      <c r="S6371" s="12" t="s">
        <v>5277</v>
      </c>
      <c r="T6371" s="12"/>
      <c r="U6371" s="12"/>
      <c r="V6371" s="12"/>
      <c r="W6371" s="12"/>
      <c r="X6371" s="12"/>
      <c r="Y6371" s="12"/>
      <c r="Z6371" s="12"/>
      <c r="AA6371" s="12"/>
      <c r="AB6371" s="12"/>
      <c r="AC6371" s="12"/>
      <c r="AD6371" s="12"/>
      <c r="AE6371" s="12">
        <v>12</v>
      </c>
      <c r="AF6371" s="12">
        <v>7.6</v>
      </c>
      <c r="AG6371" s="12">
        <v>5</v>
      </c>
      <c r="AH6371" s="12" t="s">
        <v>53</v>
      </c>
      <c r="AI6371" s="12" t="s">
        <v>54</v>
      </c>
      <c r="AJ6371" s="12">
        <v>2</v>
      </c>
      <c r="AK6371" s="12">
        <v>1</v>
      </c>
      <c r="AL6371" s="12">
        <v>1</v>
      </c>
      <c r="AM6371" s="12" t="s">
        <v>55</v>
      </c>
      <c r="AN6371" s="12" t="s">
        <v>56</v>
      </c>
      <c r="AO6371" s="12"/>
      <c r="AP6371" s="12">
        <v>1</v>
      </c>
      <c r="AQ6371" s="12" t="s">
        <v>57</v>
      </c>
      <c r="AR6371" s="12">
        <v>0</v>
      </c>
      <c r="AS6371" s="12"/>
      <c r="AT6371" s="12"/>
      <c r="AU6371" s="12"/>
      <c r="AV6371" s="12"/>
      <c r="AW6371" s="12" t="s">
        <v>58</v>
      </c>
      <c r="AX6371" s="12">
        <v>0</v>
      </c>
      <c r="AY6371" s="12">
        <v>2</v>
      </c>
      <c r="AZ6371" s="12">
        <v>0.5</v>
      </c>
      <c r="BA6371" s="12">
        <v>0.5</v>
      </c>
      <c r="BB6371" s="12" t="s">
        <v>59</v>
      </c>
    </row>
    <row r="6372" spans="1:54" x14ac:dyDescent="0.2">
      <c r="A6372" s="7" t="str">
        <f>VLOOKUP(G6372,'Matching-Tabelle'!$A$76:$B$80,2,FALSE)</f>
        <v>curdin.schenkel@tkb.ch</v>
      </c>
      <c r="B6372" s="7" t="str">
        <f>VLOOKUP(J6372,'Matching-Tabelle'!$A$1:$B$66,2,FALSE)</f>
        <v>WPI CTB</v>
      </c>
      <c r="C6372" s="7" t="str">
        <f>IF(VLOOKUP(J6372,'Matching-Tabelle'!$A$1:$CB$66,3,FALSE)=0,"",VLOOKUP(J6372,'Matching-Tabelle'!$A$1:$CB$66,3,FALSE))</f>
        <v/>
      </c>
      <c r="D6372" s="7">
        <v>0.5</v>
      </c>
      <c r="E6372" s="7" t="s">
        <v>5278</v>
      </c>
      <c r="F6372" s="8">
        <v>42778</v>
      </c>
      <c r="G6372" s="12" t="s">
        <v>46</v>
      </c>
      <c r="H6372" s="12" t="s">
        <v>47</v>
      </c>
      <c r="I6372" s="12" t="s">
        <v>48</v>
      </c>
      <c r="J6372" s="12">
        <v>919</v>
      </c>
      <c r="K6372" s="12" t="s">
        <v>66</v>
      </c>
      <c r="L6372" s="12" t="s">
        <v>67</v>
      </c>
      <c r="M6372" s="12">
        <v>990001</v>
      </c>
      <c r="N6372" s="12" t="s">
        <v>51</v>
      </c>
      <c r="O6372" s="12">
        <v>1</v>
      </c>
      <c r="P6372" s="12"/>
      <c r="Q6372" s="12">
        <v>1</v>
      </c>
      <c r="R6372" s="12"/>
      <c r="S6372" s="12" t="s">
        <v>5278</v>
      </c>
      <c r="T6372" s="12"/>
      <c r="U6372" s="12"/>
      <c r="V6372" s="12"/>
      <c r="W6372" s="12"/>
      <c r="X6372" s="12"/>
      <c r="Y6372" s="12"/>
      <c r="Z6372" s="12"/>
      <c r="AA6372" s="12"/>
      <c r="AB6372" s="12"/>
      <c r="AC6372" s="12"/>
      <c r="AD6372" s="12"/>
      <c r="AE6372" s="12">
        <v>12</v>
      </c>
      <c r="AF6372" s="12">
        <v>7.6</v>
      </c>
      <c r="AG6372" s="12">
        <v>5</v>
      </c>
      <c r="AH6372" s="12" t="s">
        <v>53</v>
      </c>
      <c r="AI6372" s="12" t="s">
        <v>54</v>
      </c>
      <c r="AJ6372" s="12">
        <v>2</v>
      </c>
      <c r="AK6372" s="12">
        <v>1</v>
      </c>
      <c r="AL6372" s="12">
        <v>1</v>
      </c>
      <c r="AM6372" s="12" t="s">
        <v>55</v>
      </c>
      <c r="AN6372" s="12" t="s">
        <v>56</v>
      </c>
      <c r="AO6372" s="12"/>
      <c r="AP6372" s="12">
        <v>1</v>
      </c>
      <c r="AQ6372" s="12" t="s">
        <v>57</v>
      </c>
      <c r="AR6372" s="12">
        <v>0</v>
      </c>
      <c r="AS6372" s="12"/>
      <c r="AT6372" s="12"/>
      <c r="AU6372" s="12"/>
      <c r="AV6372" s="12"/>
      <c r="AW6372" s="12" t="s">
        <v>58</v>
      </c>
      <c r="AX6372" s="12">
        <v>0</v>
      </c>
      <c r="AY6372" s="12">
        <v>2</v>
      </c>
      <c r="AZ6372" s="12">
        <v>1</v>
      </c>
      <c r="BA6372" s="12">
        <v>1</v>
      </c>
      <c r="BB6372" s="12" t="s">
        <v>59</v>
      </c>
    </row>
    <row r="6373" spans="1:54" x14ac:dyDescent="0.2">
      <c r="A6373" s="7" t="str">
        <f>VLOOKUP(G6373,'Matching-Tabelle'!$A$76:$B$80,2,FALSE)</f>
        <v>curdin.schenkel@tkb.ch</v>
      </c>
      <c r="B6373" s="7" t="str">
        <f>VLOOKUP(J6373,'Matching-Tabelle'!$A$1:$B$66,2,FALSE)</f>
        <v>WPI CTB</v>
      </c>
      <c r="C6373" s="7" t="str">
        <f>IF(VLOOKUP(J6373,'Matching-Tabelle'!$A$1:$CB$66,3,FALSE)=0,"",VLOOKUP(J6373,'Matching-Tabelle'!$A$1:$CB$66,3,FALSE))</f>
        <v/>
      </c>
      <c r="D6373" s="7">
        <v>1</v>
      </c>
      <c r="E6373" s="7" t="s">
        <v>5279</v>
      </c>
      <c r="F6373" s="8">
        <v>42778</v>
      </c>
      <c r="G6373" s="12" t="s">
        <v>46</v>
      </c>
      <c r="H6373" s="12" t="s">
        <v>47</v>
      </c>
      <c r="I6373" s="12" t="s">
        <v>48</v>
      </c>
      <c r="J6373" s="12">
        <v>919</v>
      </c>
      <c r="K6373" s="12" t="s">
        <v>66</v>
      </c>
      <c r="L6373" s="12" t="s">
        <v>67</v>
      </c>
      <c r="M6373" s="12">
        <v>990001</v>
      </c>
      <c r="N6373" s="12" t="s">
        <v>51</v>
      </c>
      <c r="O6373" s="12">
        <v>2</v>
      </c>
      <c r="P6373" s="12"/>
      <c r="Q6373" s="12">
        <v>2</v>
      </c>
      <c r="R6373" s="12"/>
      <c r="S6373" s="12" t="s">
        <v>5279</v>
      </c>
      <c r="T6373" s="12"/>
      <c r="U6373" s="12"/>
      <c r="V6373" s="12"/>
      <c r="W6373" s="12"/>
      <c r="X6373" s="12"/>
      <c r="Y6373" s="12"/>
      <c r="Z6373" s="12"/>
      <c r="AA6373" s="12"/>
      <c r="AB6373" s="12"/>
      <c r="AC6373" s="12"/>
      <c r="AD6373" s="12"/>
      <c r="AE6373" s="12">
        <v>12</v>
      </c>
      <c r="AF6373" s="12">
        <v>7.6</v>
      </c>
      <c r="AG6373" s="12">
        <v>5</v>
      </c>
      <c r="AH6373" s="12" t="s">
        <v>53</v>
      </c>
      <c r="AI6373" s="12" t="s">
        <v>54</v>
      </c>
      <c r="AJ6373" s="12">
        <v>2</v>
      </c>
      <c r="AK6373" s="12">
        <v>1</v>
      </c>
      <c r="AL6373" s="12">
        <v>1</v>
      </c>
      <c r="AM6373" s="12" t="s">
        <v>55</v>
      </c>
      <c r="AN6373" s="12" t="s">
        <v>56</v>
      </c>
      <c r="AO6373" s="12"/>
      <c r="AP6373" s="12">
        <v>1</v>
      </c>
      <c r="AQ6373" s="12" t="s">
        <v>57</v>
      </c>
      <c r="AR6373" s="12">
        <v>0</v>
      </c>
      <c r="AS6373" s="12"/>
      <c r="AT6373" s="12"/>
      <c r="AU6373" s="12"/>
      <c r="AV6373" s="12"/>
      <c r="AW6373" s="12" t="s">
        <v>58</v>
      </c>
      <c r="AX6373" s="12">
        <v>0</v>
      </c>
      <c r="AY6373" s="12">
        <v>2</v>
      </c>
      <c r="AZ6373" s="12">
        <v>2</v>
      </c>
      <c r="BA6373" s="12">
        <v>2</v>
      </c>
      <c r="BB6373" s="12" t="s">
        <v>59</v>
      </c>
    </row>
    <row r="6374" spans="1:54" x14ac:dyDescent="0.2">
      <c r="A6374" s="7" t="str">
        <f>VLOOKUP(G6374,'Matching-Tabelle'!$A$76:$B$80,2,FALSE)</f>
        <v>curdin.schenkel@tkb.ch</v>
      </c>
      <c r="B6374" s="7" t="str">
        <f>VLOOKUP(J6374,'Matching-Tabelle'!$A$1:$B$66,2,FALSE)</f>
        <v>WPI CTB</v>
      </c>
      <c r="C6374" s="7" t="str">
        <f>IF(VLOOKUP(J6374,'Matching-Tabelle'!$A$1:$CB$66,3,FALSE)=0,"",VLOOKUP(J6374,'Matching-Tabelle'!$A$1:$CB$66,3,FALSE))</f>
        <v/>
      </c>
      <c r="D6374" s="7">
        <v>2</v>
      </c>
      <c r="E6374" s="7" t="s">
        <v>5280</v>
      </c>
      <c r="F6374" s="8">
        <v>42779</v>
      </c>
      <c r="G6374" s="12" t="s">
        <v>46</v>
      </c>
      <c r="H6374" s="12" t="s">
        <v>47</v>
      </c>
      <c r="I6374" s="12" t="s">
        <v>48</v>
      </c>
      <c r="J6374" s="12">
        <v>14</v>
      </c>
      <c r="K6374" s="12" t="s">
        <v>82</v>
      </c>
      <c r="L6374" s="12" t="s">
        <v>83</v>
      </c>
      <c r="M6374" s="12">
        <v>990001</v>
      </c>
      <c r="N6374" s="12" t="s">
        <v>51</v>
      </c>
      <c r="O6374" s="12">
        <v>0.5</v>
      </c>
      <c r="P6374" s="12"/>
      <c r="Q6374" s="12">
        <v>0.5</v>
      </c>
      <c r="R6374" s="12"/>
      <c r="S6374" s="12" t="s">
        <v>5280</v>
      </c>
      <c r="T6374" s="12"/>
      <c r="U6374" s="12"/>
      <c r="V6374" s="12"/>
      <c r="W6374" s="12"/>
      <c r="X6374" s="12"/>
      <c r="Y6374" s="12"/>
      <c r="Z6374" s="12"/>
      <c r="AA6374" s="12"/>
      <c r="AB6374" s="12"/>
      <c r="AC6374" s="12"/>
      <c r="AD6374" s="12"/>
      <c r="AE6374" s="12">
        <v>12</v>
      </c>
      <c r="AF6374" s="12">
        <v>7.6</v>
      </c>
      <c r="AG6374" s="12">
        <v>5</v>
      </c>
      <c r="AH6374" s="12" t="s">
        <v>53</v>
      </c>
      <c r="AI6374" s="12" t="s">
        <v>54</v>
      </c>
      <c r="AJ6374" s="12">
        <v>2</v>
      </c>
      <c r="AK6374" s="12">
        <v>1</v>
      </c>
      <c r="AL6374" s="12">
        <v>1</v>
      </c>
      <c r="AM6374" s="12" t="s">
        <v>55</v>
      </c>
      <c r="AN6374" s="12" t="s">
        <v>56</v>
      </c>
      <c r="AO6374" s="12"/>
      <c r="AP6374" s="12">
        <v>1</v>
      </c>
      <c r="AQ6374" s="12" t="s">
        <v>57</v>
      </c>
      <c r="AR6374" s="12">
        <v>0</v>
      </c>
      <c r="AS6374" s="12"/>
      <c r="AT6374" s="12"/>
      <c r="AU6374" s="12"/>
      <c r="AV6374" s="12"/>
      <c r="AW6374" s="12" t="s">
        <v>58</v>
      </c>
      <c r="AX6374" s="12">
        <v>0</v>
      </c>
      <c r="AY6374" s="12">
        <v>2</v>
      </c>
      <c r="AZ6374" s="12">
        <v>0.5</v>
      </c>
      <c r="BA6374" s="12">
        <v>0.5</v>
      </c>
      <c r="BB6374" s="12" t="s">
        <v>59</v>
      </c>
    </row>
    <row r="6375" spans="1:54" x14ac:dyDescent="0.2">
      <c r="A6375" s="7" t="str">
        <f>VLOOKUP(G6375,'Matching-Tabelle'!$A$76:$B$80,2,FALSE)</f>
        <v>curdin.schenkel@tkb.ch</v>
      </c>
      <c r="B6375" s="7" t="str">
        <f>VLOOKUP(J6375,'Matching-Tabelle'!$A$1:$B$66,2,FALSE)</f>
        <v>WPI CTB</v>
      </c>
      <c r="C6375" s="7" t="str">
        <f>IF(VLOOKUP(J6375,'Matching-Tabelle'!$A$1:$CB$66,3,FALSE)=0,"",VLOOKUP(J6375,'Matching-Tabelle'!$A$1:$CB$66,3,FALSE))</f>
        <v/>
      </c>
      <c r="D6375" s="7">
        <v>0.5</v>
      </c>
      <c r="E6375" s="7" t="s">
        <v>5281</v>
      </c>
      <c r="F6375" s="8">
        <v>42779</v>
      </c>
      <c r="G6375" s="12" t="s">
        <v>46</v>
      </c>
      <c r="H6375" s="12" t="s">
        <v>47</v>
      </c>
      <c r="I6375" s="12" t="s">
        <v>48</v>
      </c>
      <c r="J6375" s="12">
        <v>920</v>
      </c>
      <c r="K6375" s="12" t="s">
        <v>148</v>
      </c>
      <c r="L6375" s="12" t="s">
        <v>149</v>
      </c>
      <c r="M6375" s="12">
        <v>990001</v>
      </c>
      <c r="N6375" s="12" t="s">
        <v>51</v>
      </c>
      <c r="O6375" s="12">
        <v>1.5</v>
      </c>
      <c r="P6375" s="12"/>
      <c r="Q6375" s="12">
        <v>1.5</v>
      </c>
      <c r="R6375" s="12"/>
      <c r="S6375" s="12" t="s">
        <v>5281</v>
      </c>
      <c r="T6375" s="12"/>
      <c r="U6375" s="12"/>
      <c r="V6375" s="12"/>
      <c r="W6375" s="12"/>
      <c r="X6375" s="12"/>
      <c r="Y6375" s="12"/>
      <c r="Z6375" s="12"/>
      <c r="AA6375" s="12"/>
      <c r="AB6375" s="12"/>
      <c r="AC6375" s="12"/>
      <c r="AD6375" s="12"/>
      <c r="AE6375" s="12">
        <v>12</v>
      </c>
      <c r="AF6375" s="12">
        <v>7.6</v>
      </c>
      <c r="AG6375" s="12">
        <v>5</v>
      </c>
      <c r="AH6375" s="12" t="s">
        <v>53</v>
      </c>
      <c r="AI6375" s="12" t="s">
        <v>54</v>
      </c>
      <c r="AJ6375" s="12">
        <v>2</v>
      </c>
      <c r="AK6375" s="12">
        <v>1</v>
      </c>
      <c r="AL6375" s="12">
        <v>1</v>
      </c>
      <c r="AM6375" s="12" t="s">
        <v>55</v>
      </c>
      <c r="AN6375" s="12" t="s">
        <v>56</v>
      </c>
      <c r="AO6375" s="12"/>
      <c r="AP6375" s="12">
        <v>1</v>
      </c>
      <c r="AQ6375" s="12" t="s">
        <v>57</v>
      </c>
      <c r="AR6375" s="12">
        <v>0</v>
      </c>
      <c r="AS6375" s="12"/>
      <c r="AT6375" s="12"/>
      <c r="AU6375" s="12"/>
      <c r="AV6375" s="12"/>
      <c r="AW6375" s="12" t="s">
        <v>58</v>
      </c>
      <c r="AX6375" s="12">
        <v>0</v>
      </c>
      <c r="AY6375" s="12">
        <v>2</v>
      </c>
      <c r="AZ6375" s="12">
        <v>1.5</v>
      </c>
      <c r="BA6375" s="12">
        <v>1.5</v>
      </c>
      <c r="BB6375" s="12" t="s">
        <v>59</v>
      </c>
    </row>
    <row r="6376" spans="1:54" x14ac:dyDescent="0.2">
      <c r="A6376" s="7" t="str">
        <f>VLOOKUP(G6376,'Matching-Tabelle'!$A$76:$B$80,2,FALSE)</f>
        <v>curdin.schenkel@tkb.ch</v>
      </c>
      <c r="B6376" s="7" t="str">
        <f>VLOOKUP(J6376,'Matching-Tabelle'!$A$1:$B$66,2,FALSE)</f>
        <v>Proj DigiPF</v>
      </c>
      <c r="C6376" s="7" t="str">
        <f>IF(VLOOKUP(J6376,'Matching-Tabelle'!$A$1:$CB$66,3,FALSE)=0,"",VLOOKUP(J6376,'Matching-Tabelle'!$A$1:$CB$66,3,FALSE))</f>
        <v>Progr Digitalisierung</v>
      </c>
      <c r="D6376" s="7">
        <v>1.5</v>
      </c>
      <c r="E6376" s="7" t="s">
        <v>5282</v>
      </c>
      <c r="F6376" s="8">
        <v>42779</v>
      </c>
      <c r="G6376" s="12" t="s">
        <v>46</v>
      </c>
      <c r="H6376" s="12" t="s">
        <v>47</v>
      </c>
      <c r="I6376" s="12" t="s">
        <v>48</v>
      </c>
      <c r="J6376" s="12">
        <v>2500236</v>
      </c>
      <c r="K6376" s="12" t="s">
        <v>701</v>
      </c>
      <c r="L6376" s="12" t="s">
        <v>702</v>
      </c>
      <c r="M6376" s="12">
        <v>990001</v>
      </c>
      <c r="N6376" s="12" t="s">
        <v>51</v>
      </c>
      <c r="O6376" s="12">
        <v>1</v>
      </c>
      <c r="P6376" s="12"/>
      <c r="Q6376" s="12">
        <v>1</v>
      </c>
      <c r="R6376" s="12"/>
      <c r="S6376" s="12" t="s">
        <v>5282</v>
      </c>
      <c r="T6376" s="12"/>
      <c r="U6376" s="12"/>
      <c r="V6376" s="12"/>
      <c r="W6376" s="12"/>
      <c r="X6376" s="12"/>
      <c r="Y6376" s="12"/>
      <c r="Z6376" s="12"/>
      <c r="AA6376" s="12"/>
      <c r="AB6376" s="12"/>
      <c r="AC6376" s="12"/>
      <c r="AD6376" s="12"/>
      <c r="AE6376" s="12">
        <v>5</v>
      </c>
      <c r="AF6376" s="12">
        <v>0</v>
      </c>
      <c r="AG6376" s="12">
        <v>1</v>
      </c>
      <c r="AH6376" s="12" t="s">
        <v>411</v>
      </c>
      <c r="AI6376" s="12" t="s">
        <v>411</v>
      </c>
      <c r="AJ6376" s="12">
        <v>2</v>
      </c>
      <c r="AK6376" s="12">
        <v>1</v>
      </c>
      <c r="AL6376" s="12">
        <v>1</v>
      </c>
      <c r="AM6376" s="12" t="s">
        <v>55</v>
      </c>
      <c r="AN6376" s="12" t="s">
        <v>56</v>
      </c>
      <c r="AO6376" s="12"/>
      <c r="AP6376" s="12">
        <v>1</v>
      </c>
      <c r="AQ6376" s="12" t="s">
        <v>57</v>
      </c>
      <c r="AR6376" s="12">
        <v>0</v>
      </c>
      <c r="AS6376" s="12"/>
      <c r="AT6376" s="12"/>
      <c r="AU6376" s="12"/>
      <c r="AV6376" s="12"/>
      <c r="AW6376" s="12" t="s">
        <v>58</v>
      </c>
      <c r="AX6376" s="12">
        <v>0</v>
      </c>
      <c r="AY6376" s="12">
        <v>2</v>
      </c>
      <c r="AZ6376" s="12">
        <v>1</v>
      </c>
      <c r="BA6376" s="12">
        <v>1</v>
      </c>
      <c r="BB6376" s="12" t="s">
        <v>59</v>
      </c>
    </row>
    <row r="6377" spans="1:54" x14ac:dyDescent="0.2">
      <c r="A6377" s="7" t="str">
        <f>VLOOKUP(G6377,'Matching-Tabelle'!$A$76:$B$80,2,FALSE)</f>
        <v>curdin.schenkel@tkb.ch</v>
      </c>
      <c r="B6377" s="7" t="str">
        <f>VLOOKUP(J6377,'Matching-Tabelle'!$A$1:$B$66,2,FALSE)</f>
        <v>Proj DigiPF</v>
      </c>
      <c r="C6377" s="7" t="str">
        <f>IF(VLOOKUP(J6377,'Matching-Tabelle'!$A$1:$CB$66,3,FALSE)=0,"",VLOOKUP(J6377,'Matching-Tabelle'!$A$1:$CB$66,3,FALSE))</f>
        <v>Progr Digitalisierung</v>
      </c>
      <c r="D6377" s="7">
        <v>1</v>
      </c>
      <c r="E6377" s="7" t="s">
        <v>5283</v>
      </c>
      <c r="F6377" s="8">
        <v>42779</v>
      </c>
      <c r="G6377" s="12" t="s">
        <v>46</v>
      </c>
      <c r="H6377" s="12" t="s">
        <v>47</v>
      </c>
      <c r="I6377" s="12" t="s">
        <v>48</v>
      </c>
      <c r="J6377" s="12">
        <v>2500236</v>
      </c>
      <c r="K6377" s="12" t="s">
        <v>701</v>
      </c>
      <c r="L6377" s="12" t="s">
        <v>702</v>
      </c>
      <c r="M6377" s="12">
        <v>990001</v>
      </c>
      <c r="N6377" s="12" t="s">
        <v>51</v>
      </c>
      <c r="O6377" s="12">
        <v>1</v>
      </c>
      <c r="P6377" s="12"/>
      <c r="Q6377" s="12">
        <v>1</v>
      </c>
      <c r="R6377" s="12"/>
      <c r="S6377" s="12" t="s">
        <v>5283</v>
      </c>
      <c r="T6377" s="12"/>
      <c r="U6377" s="12"/>
      <c r="V6377" s="12"/>
      <c r="W6377" s="12"/>
      <c r="X6377" s="12"/>
      <c r="Y6377" s="12"/>
      <c r="Z6377" s="12"/>
      <c r="AA6377" s="12"/>
      <c r="AB6377" s="12"/>
      <c r="AC6377" s="12"/>
      <c r="AD6377" s="12"/>
      <c r="AE6377" s="12">
        <v>5</v>
      </c>
      <c r="AF6377" s="12">
        <v>0</v>
      </c>
      <c r="AG6377" s="12">
        <v>1</v>
      </c>
      <c r="AH6377" s="12" t="s">
        <v>411</v>
      </c>
      <c r="AI6377" s="12" t="s">
        <v>411</v>
      </c>
      <c r="AJ6377" s="12">
        <v>2</v>
      </c>
      <c r="AK6377" s="12">
        <v>1</v>
      </c>
      <c r="AL6377" s="12">
        <v>1</v>
      </c>
      <c r="AM6377" s="12" t="s">
        <v>55</v>
      </c>
      <c r="AN6377" s="12" t="s">
        <v>56</v>
      </c>
      <c r="AO6377" s="12"/>
      <c r="AP6377" s="12">
        <v>1</v>
      </c>
      <c r="AQ6377" s="12" t="s">
        <v>57</v>
      </c>
      <c r="AR6377" s="12">
        <v>0</v>
      </c>
      <c r="AS6377" s="12"/>
      <c r="AT6377" s="12"/>
      <c r="AU6377" s="12"/>
      <c r="AV6377" s="12"/>
      <c r="AW6377" s="12" t="s">
        <v>58</v>
      </c>
      <c r="AX6377" s="12">
        <v>0</v>
      </c>
      <c r="AY6377" s="12">
        <v>2</v>
      </c>
      <c r="AZ6377" s="12">
        <v>1</v>
      </c>
      <c r="BA6377" s="12">
        <v>1</v>
      </c>
      <c r="BB6377" s="12" t="s">
        <v>59</v>
      </c>
    </row>
    <row r="6378" spans="1:54" x14ac:dyDescent="0.2">
      <c r="A6378" s="7" t="str">
        <f>VLOOKUP(G6378,'Matching-Tabelle'!$A$76:$B$80,2,FALSE)</f>
        <v>curdin.schenkel@tkb.ch</v>
      </c>
      <c r="B6378" s="7" t="str">
        <f>VLOOKUP(J6378,'Matching-Tabelle'!$A$1:$B$66,2,FALSE)</f>
        <v>Proj DigiPF</v>
      </c>
      <c r="C6378" s="7" t="str">
        <f>IF(VLOOKUP(J6378,'Matching-Tabelle'!$A$1:$CB$66,3,FALSE)=0,"",VLOOKUP(J6378,'Matching-Tabelle'!$A$1:$CB$66,3,FALSE))</f>
        <v>Progr Digitalisierung</v>
      </c>
      <c r="D6378" s="7">
        <v>1</v>
      </c>
      <c r="E6378" s="7" t="s">
        <v>5284</v>
      </c>
      <c r="F6378" s="8">
        <v>42779</v>
      </c>
      <c r="G6378" s="12" t="s">
        <v>46</v>
      </c>
      <c r="H6378" s="12" t="s">
        <v>47</v>
      </c>
      <c r="I6378" s="12" t="s">
        <v>48</v>
      </c>
      <c r="J6378" s="12">
        <v>2500236</v>
      </c>
      <c r="K6378" s="12" t="s">
        <v>701</v>
      </c>
      <c r="L6378" s="12" t="s">
        <v>702</v>
      </c>
      <c r="M6378" s="12">
        <v>990001</v>
      </c>
      <c r="N6378" s="12" t="s">
        <v>51</v>
      </c>
      <c r="O6378" s="12">
        <v>3</v>
      </c>
      <c r="P6378" s="12"/>
      <c r="Q6378" s="12">
        <v>3</v>
      </c>
      <c r="R6378" s="12"/>
      <c r="S6378" s="12" t="s">
        <v>5284</v>
      </c>
      <c r="T6378" s="12"/>
      <c r="U6378" s="12"/>
      <c r="V6378" s="12"/>
      <c r="W6378" s="12"/>
      <c r="X6378" s="12"/>
      <c r="Y6378" s="12"/>
      <c r="Z6378" s="12"/>
      <c r="AA6378" s="12"/>
      <c r="AB6378" s="12"/>
      <c r="AC6378" s="12"/>
      <c r="AD6378" s="12"/>
      <c r="AE6378" s="12">
        <v>5</v>
      </c>
      <c r="AF6378" s="12">
        <v>0</v>
      </c>
      <c r="AG6378" s="12">
        <v>1</v>
      </c>
      <c r="AH6378" s="12" t="s">
        <v>411</v>
      </c>
      <c r="AI6378" s="12" t="s">
        <v>411</v>
      </c>
      <c r="AJ6378" s="12">
        <v>2</v>
      </c>
      <c r="AK6378" s="12">
        <v>1</v>
      </c>
      <c r="AL6378" s="12">
        <v>1</v>
      </c>
      <c r="AM6378" s="12" t="s">
        <v>55</v>
      </c>
      <c r="AN6378" s="12" t="s">
        <v>56</v>
      </c>
      <c r="AO6378" s="12"/>
      <c r="AP6378" s="12">
        <v>1</v>
      </c>
      <c r="AQ6378" s="12" t="s">
        <v>57</v>
      </c>
      <c r="AR6378" s="12">
        <v>0</v>
      </c>
      <c r="AS6378" s="12"/>
      <c r="AT6378" s="12"/>
      <c r="AU6378" s="12"/>
      <c r="AV6378" s="12"/>
      <c r="AW6378" s="12" t="s">
        <v>58</v>
      </c>
      <c r="AX6378" s="12">
        <v>0</v>
      </c>
      <c r="AY6378" s="12">
        <v>2</v>
      </c>
      <c r="AZ6378" s="12">
        <v>3</v>
      </c>
      <c r="BA6378" s="12">
        <v>3</v>
      </c>
      <c r="BB6378" s="12" t="s">
        <v>59</v>
      </c>
    </row>
    <row r="6379" spans="1:54" x14ac:dyDescent="0.2">
      <c r="A6379" s="7" t="str">
        <f>VLOOKUP(G6379,'Matching-Tabelle'!$A$76:$B$80,2,FALSE)</f>
        <v>curdin.schenkel@tkb.ch</v>
      </c>
      <c r="B6379" s="7" t="str">
        <f>VLOOKUP(J6379,'Matching-Tabelle'!$A$1:$B$66,2,FALSE)</f>
        <v>WPI CTB</v>
      </c>
      <c r="C6379" s="7" t="str">
        <f>IF(VLOOKUP(J6379,'Matching-Tabelle'!$A$1:$CB$66,3,FALSE)=0,"",VLOOKUP(J6379,'Matching-Tabelle'!$A$1:$CB$66,3,FALSE))</f>
        <v/>
      </c>
      <c r="D6379" s="7">
        <v>3</v>
      </c>
      <c r="E6379" s="7" t="s">
        <v>5285</v>
      </c>
      <c r="F6379" s="8">
        <v>42779</v>
      </c>
      <c r="G6379" s="12" t="s">
        <v>46</v>
      </c>
      <c r="H6379" s="12" t="s">
        <v>47</v>
      </c>
      <c r="I6379" s="12" t="s">
        <v>48</v>
      </c>
      <c r="J6379" s="12">
        <v>14</v>
      </c>
      <c r="K6379" s="12" t="s">
        <v>82</v>
      </c>
      <c r="L6379" s="12" t="s">
        <v>83</v>
      </c>
      <c r="M6379" s="12">
        <v>990001</v>
      </c>
      <c r="N6379" s="12" t="s">
        <v>51</v>
      </c>
      <c r="O6379" s="12">
        <v>0.5</v>
      </c>
      <c r="P6379" s="12"/>
      <c r="Q6379" s="12">
        <v>0.5</v>
      </c>
      <c r="R6379" s="12"/>
      <c r="S6379" s="12" t="s">
        <v>5285</v>
      </c>
      <c r="T6379" s="12"/>
      <c r="U6379" s="12"/>
      <c r="V6379" s="12"/>
      <c r="W6379" s="12"/>
      <c r="X6379" s="12"/>
      <c r="Y6379" s="12"/>
      <c r="Z6379" s="12"/>
      <c r="AA6379" s="12"/>
      <c r="AB6379" s="12"/>
      <c r="AC6379" s="12"/>
      <c r="AD6379" s="12"/>
      <c r="AE6379" s="12">
        <v>12</v>
      </c>
      <c r="AF6379" s="12">
        <v>7.6</v>
      </c>
      <c r="AG6379" s="12">
        <v>5</v>
      </c>
      <c r="AH6379" s="12" t="s">
        <v>53</v>
      </c>
      <c r="AI6379" s="12" t="s">
        <v>54</v>
      </c>
      <c r="AJ6379" s="12">
        <v>2</v>
      </c>
      <c r="AK6379" s="12">
        <v>1</v>
      </c>
      <c r="AL6379" s="12">
        <v>1</v>
      </c>
      <c r="AM6379" s="12" t="s">
        <v>55</v>
      </c>
      <c r="AN6379" s="12" t="s">
        <v>56</v>
      </c>
      <c r="AO6379" s="12"/>
      <c r="AP6379" s="12">
        <v>1</v>
      </c>
      <c r="AQ6379" s="12" t="s">
        <v>57</v>
      </c>
      <c r="AR6379" s="12">
        <v>0</v>
      </c>
      <c r="AS6379" s="12"/>
      <c r="AT6379" s="12"/>
      <c r="AU6379" s="12"/>
      <c r="AV6379" s="12"/>
      <c r="AW6379" s="12" t="s">
        <v>58</v>
      </c>
      <c r="AX6379" s="12">
        <v>0</v>
      </c>
      <c r="AY6379" s="12">
        <v>2</v>
      </c>
      <c r="AZ6379" s="12">
        <v>0.5</v>
      </c>
      <c r="BA6379" s="12">
        <v>0.5</v>
      </c>
      <c r="BB6379" s="12" t="s">
        <v>59</v>
      </c>
    </row>
    <row r="6380" spans="1:54" x14ac:dyDescent="0.2">
      <c r="A6380" s="7" t="str">
        <f>VLOOKUP(G6380,'Matching-Tabelle'!$A$76:$B$80,2,FALSE)</f>
        <v>curdin.schenkel@tkb.ch</v>
      </c>
      <c r="B6380" s="7" t="str">
        <f>VLOOKUP(J6380,'Matching-Tabelle'!$A$1:$B$66,2,FALSE)</f>
        <v>WPI CTB</v>
      </c>
      <c r="C6380" s="7" t="str">
        <f>IF(VLOOKUP(J6380,'Matching-Tabelle'!$A$1:$CB$66,3,FALSE)=0,"",VLOOKUP(J6380,'Matching-Tabelle'!$A$1:$CB$66,3,FALSE))</f>
        <v/>
      </c>
      <c r="D6380" s="7">
        <v>0.5</v>
      </c>
      <c r="E6380" s="7" t="s">
        <v>5286</v>
      </c>
      <c r="F6380" s="8">
        <v>42779</v>
      </c>
      <c r="G6380" s="12" t="s">
        <v>46</v>
      </c>
      <c r="H6380" s="12" t="s">
        <v>47</v>
      </c>
      <c r="I6380" s="12" t="s">
        <v>48</v>
      </c>
      <c r="J6380" s="12">
        <v>919</v>
      </c>
      <c r="K6380" s="12" t="s">
        <v>66</v>
      </c>
      <c r="L6380" s="12" t="s">
        <v>67</v>
      </c>
      <c r="M6380" s="12">
        <v>990001</v>
      </c>
      <c r="N6380" s="12" t="s">
        <v>51</v>
      </c>
      <c r="O6380" s="12">
        <v>1</v>
      </c>
      <c r="P6380" s="12"/>
      <c r="Q6380" s="12">
        <v>1</v>
      </c>
      <c r="R6380" s="12"/>
      <c r="S6380" s="12" t="s">
        <v>5286</v>
      </c>
      <c r="T6380" s="12"/>
      <c r="U6380" s="12"/>
      <c r="V6380" s="12"/>
      <c r="W6380" s="12"/>
      <c r="X6380" s="12"/>
      <c r="Y6380" s="12"/>
      <c r="Z6380" s="12"/>
      <c r="AA6380" s="12"/>
      <c r="AB6380" s="12"/>
      <c r="AC6380" s="12"/>
      <c r="AD6380" s="12"/>
      <c r="AE6380" s="12">
        <v>12</v>
      </c>
      <c r="AF6380" s="12">
        <v>7.6</v>
      </c>
      <c r="AG6380" s="12">
        <v>5</v>
      </c>
      <c r="AH6380" s="12" t="s">
        <v>53</v>
      </c>
      <c r="AI6380" s="12" t="s">
        <v>54</v>
      </c>
      <c r="AJ6380" s="12">
        <v>2</v>
      </c>
      <c r="AK6380" s="12">
        <v>1</v>
      </c>
      <c r="AL6380" s="12">
        <v>1</v>
      </c>
      <c r="AM6380" s="12" t="s">
        <v>55</v>
      </c>
      <c r="AN6380" s="12" t="s">
        <v>56</v>
      </c>
      <c r="AO6380" s="12"/>
      <c r="AP6380" s="12">
        <v>1</v>
      </c>
      <c r="AQ6380" s="12" t="s">
        <v>57</v>
      </c>
      <c r="AR6380" s="12">
        <v>0</v>
      </c>
      <c r="AS6380" s="12"/>
      <c r="AT6380" s="12"/>
      <c r="AU6380" s="12"/>
      <c r="AV6380" s="12"/>
      <c r="AW6380" s="12" t="s">
        <v>58</v>
      </c>
      <c r="AX6380" s="12">
        <v>0</v>
      </c>
      <c r="AY6380" s="12">
        <v>2</v>
      </c>
      <c r="AZ6380" s="12">
        <v>1</v>
      </c>
      <c r="BA6380" s="12">
        <v>1</v>
      </c>
      <c r="BB6380" s="12" t="s">
        <v>59</v>
      </c>
    </row>
    <row r="6381" spans="1:54" x14ac:dyDescent="0.2">
      <c r="A6381" s="7" t="str">
        <f>VLOOKUP(G6381,'Matching-Tabelle'!$A$76:$B$80,2,FALSE)</f>
        <v>curdin.schenkel@tkb.ch</v>
      </c>
      <c r="B6381" s="7" t="str">
        <f>VLOOKUP(J6381,'Matching-Tabelle'!$A$1:$B$66,2,FALSE)</f>
        <v>WPI CTB</v>
      </c>
      <c r="C6381" s="7" t="str">
        <f>IF(VLOOKUP(J6381,'Matching-Tabelle'!$A$1:$CB$66,3,FALSE)=0,"",VLOOKUP(J6381,'Matching-Tabelle'!$A$1:$CB$66,3,FALSE))</f>
        <v/>
      </c>
      <c r="D6381" s="7">
        <v>1</v>
      </c>
      <c r="E6381" s="7" t="s">
        <v>5287</v>
      </c>
      <c r="F6381" s="8">
        <v>42779</v>
      </c>
      <c r="G6381" s="12" t="s">
        <v>46</v>
      </c>
      <c r="H6381" s="12" t="s">
        <v>47</v>
      </c>
      <c r="I6381" s="12" t="s">
        <v>48</v>
      </c>
      <c r="J6381" s="12">
        <v>920</v>
      </c>
      <c r="K6381" s="12" t="s">
        <v>148</v>
      </c>
      <c r="L6381" s="12" t="s">
        <v>149</v>
      </c>
      <c r="M6381" s="12">
        <v>990001</v>
      </c>
      <c r="N6381" s="12" t="s">
        <v>51</v>
      </c>
      <c r="O6381" s="12">
        <v>1</v>
      </c>
      <c r="P6381" s="12"/>
      <c r="Q6381" s="12">
        <v>1</v>
      </c>
      <c r="R6381" s="12"/>
      <c r="S6381" s="12" t="s">
        <v>5287</v>
      </c>
      <c r="T6381" s="12"/>
      <c r="U6381" s="12"/>
      <c r="V6381" s="12"/>
      <c r="W6381" s="12"/>
      <c r="X6381" s="12"/>
      <c r="Y6381" s="12"/>
      <c r="Z6381" s="12"/>
      <c r="AA6381" s="12"/>
      <c r="AB6381" s="12"/>
      <c r="AC6381" s="12"/>
      <c r="AD6381" s="12"/>
      <c r="AE6381" s="12">
        <v>12</v>
      </c>
      <c r="AF6381" s="12">
        <v>7.6</v>
      </c>
      <c r="AG6381" s="12">
        <v>5</v>
      </c>
      <c r="AH6381" s="12" t="s">
        <v>53</v>
      </c>
      <c r="AI6381" s="12" t="s">
        <v>54</v>
      </c>
      <c r="AJ6381" s="12">
        <v>2</v>
      </c>
      <c r="AK6381" s="12">
        <v>1</v>
      </c>
      <c r="AL6381" s="12">
        <v>1</v>
      </c>
      <c r="AM6381" s="12" t="s">
        <v>55</v>
      </c>
      <c r="AN6381" s="12" t="s">
        <v>56</v>
      </c>
      <c r="AO6381" s="12"/>
      <c r="AP6381" s="12">
        <v>1</v>
      </c>
      <c r="AQ6381" s="12" t="s">
        <v>57</v>
      </c>
      <c r="AR6381" s="12">
        <v>0</v>
      </c>
      <c r="AS6381" s="12"/>
      <c r="AT6381" s="12"/>
      <c r="AU6381" s="12"/>
      <c r="AV6381" s="12"/>
      <c r="AW6381" s="12" t="s">
        <v>58</v>
      </c>
      <c r="AX6381" s="12">
        <v>0</v>
      </c>
      <c r="AY6381" s="12">
        <v>2</v>
      </c>
      <c r="AZ6381" s="12">
        <v>1</v>
      </c>
      <c r="BA6381" s="12">
        <v>1</v>
      </c>
      <c r="BB6381" s="12" t="s">
        <v>59</v>
      </c>
    </row>
    <row r="6382" spans="1:54" x14ac:dyDescent="0.2">
      <c r="A6382" s="7" t="str">
        <f>VLOOKUP(G6382,'Matching-Tabelle'!$A$76:$B$80,2,FALSE)</f>
        <v>curdin.schenkel@tkb.ch</v>
      </c>
      <c r="B6382" s="7" t="str">
        <f>VLOOKUP(J6382,'Matching-Tabelle'!$A$1:$B$66,2,FALSE)</f>
        <v>Proj SCRE2016</v>
      </c>
      <c r="C6382" s="7" t="str">
        <f>IF(VLOOKUP(J6382,'Matching-Tabelle'!$A$1:$CB$66,3,FALSE)=0,"",VLOOKUP(J6382,'Matching-Tabelle'!$A$1:$CB$66,3,FALSE))</f>
        <v>WPI Projekte</v>
      </c>
      <c r="D6382" s="7">
        <v>1</v>
      </c>
      <c r="E6382" s="7" t="s">
        <v>5288</v>
      </c>
      <c r="F6382" s="8">
        <v>42779</v>
      </c>
      <c r="G6382" s="12" t="s">
        <v>46</v>
      </c>
      <c r="H6382" s="12" t="s">
        <v>47</v>
      </c>
      <c r="I6382" s="12" t="s">
        <v>48</v>
      </c>
      <c r="J6382" s="12">
        <v>2500253</v>
      </c>
      <c r="K6382" s="12" t="s">
        <v>538</v>
      </c>
      <c r="L6382" s="12" t="s">
        <v>539</v>
      </c>
      <c r="M6382" s="12">
        <v>990001</v>
      </c>
      <c r="N6382" s="12" t="s">
        <v>51</v>
      </c>
      <c r="O6382" s="12">
        <v>0.5</v>
      </c>
      <c r="P6382" s="12"/>
      <c r="Q6382" s="12">
        <v>0.5</v>
      </c>
      <c r="R6382" s="12"/>
      <c r="S6382" s="12" t="s">
        <v>5288</v>
      </c>
      <c r="T6382" s="12"/>
      <c r="U6382" s="12"/>
      <c r="V6382" s="12"/>
      <c r="W6382" s="12"/>
      <c r="X6382" s="12"/>
      <c r="Y6382" s="12"/>
      <c r="Z6382" s="12"/>
      <c r="AA6382" s="12"/>
      <c r="AB6382" s="12"/>
      <c r="AC6382" s="12"/>
      <c r="AD6382" s="12"/>
      <c r="AE6382" s="12">
        <v>5</v>
      </c>
      <c r="AF6382" s="12">
        <v>0</v>
      </c>
      <c r="AG6382" s="12">
        <v>1</v>
      </c>
      <c r="AH6382" s="12" t="s">
        <v>411</v>
      </c>
      <c r="AI6382" s="12" t="s">
        <v>411</v>
      </c>
      <c r="AJ6382" s="12">
        <v>2</v>
      </c>
      <c r="AK6382" s="12">
        <v>1</v>
      </c>
      <c r="AL6382" s="12">
        <v>1</v>
      </c>
      <c r="AM6382" s="12" t="s">
        <v>55</v>
      </c>
      <c r="AN6382" s="12" t="s">
        <v>56</v>
      </c>
      <c r="AO6382" s="12"/>
      <c r="AP6382" s="12">
        <v>1</v>
      </c>
      <c r="AQ6382" s="12" t="s">
        <v>57</v>
      </c>
      <c r="AR6382" s="12">
        <v>0</v>
      </c>
      <c r="AS6382" s="12"/>
      <c r="AT6382" s="12"/>
      <c r="AU6382" s="12"/>
      <c r="AV6382" s="12"/>
      <c r="AW6382" s="12" t="s">
        <v>58</v>
      </c>
      <c r="AX6382" s="12">
        <v>0</v>
      </c>
      <c r="AY6382" s="12">
        <v>2</v>
      </c>
      <c r="AZ6382" s="12">
        <v>0.5</v>
      </c>
      <c r="BA6382" s="12">
        <v>0.5</v>
      </c>
      <c r="BB6382" s="12" t="s">
        <v>59</v>
      </c>
    </row>
    <row r="6383" spans="1:54" x14ac:dyDescent="0.2">
      <c r="A6383" s="7" t="str">
        <f>VLOOKUP(G6383,'Matching-Tabelle'!$A$76:$B$80,2,FALSE)</f>
        <v>curdin.schenkel@tkb.ch</v>
      </c>
      <c r="B6383" s="7" t="str">
        <f>VLOOKUP(J6383,'Matching-Tabelle'!$A$1:$B$66,2,FALSE)</f>
        <v>WPI CTB</v>
      </c>
      <c r="C6383" s="7" t="str">
        <f>IF(VLOOKUP(J6383,'Matching-Tabelle'!$A$1:$CB$66,3,FALSE)=0,"",VLOOKUP(J6383,'Matching-Tabelle'!$A$1:$CB$66,3,FALSE))</f>
        <v/>
      </c>
      <c r="D6383" s="7">
        <v>0.5</v>
      </c>
      <c r="E6383" s="7" t="s">
        <v>5289</v>
      </c>
      <c r="F6383" s="8">
        <v>42779</v>
      </c>
      <c r="G6383" s="12" t="s">
        <v>46</v>
      </c>
      <c r="H6383" s="12" t="s">
        <v>47</v>
      </c>
      <c r="I6383" s="12" t="s">
        <v>48</v>
      </c>
      <c r="J6383" s="12">
        <v>919</v>
      </c>
      <c r="K6383" s="12" t="s">
        <v>66</v>
      </c>
      <c r="L6383" s="12" t="s">
        <v>67</v>
      </c>
      <c r="M6383" s="12">
        <v>990001</v>
      </c>
      <c r="N6383" s="12" t="s">
        <v>51</v>
      </c>
      <c r="O6383" s="12">
        <v>0.5</v>
      </c>
      <c r="P6383" s="12"/>
      <c r="Q6383" s="12">
        <v>0.5</v>
      </c>
      <c r="R6383" s="12"/>
      <c r="S6383" s="12" t="s">
        <v>5289</v>
      </c>
      <c r="T6383" s="12"/>
      <c r="U6383" s="12"/>
      <c r="V6383" s="12"/>
      <c r="W6383" s="12"/>
      <c r="X6383" s="12"/>
      <c r="Y6383" s="12"/>
      <c r="Z6383" s="12"/>
      <c r="AA6383" s="12"/>
      <c r="AB6383" s="12"/>
      <c r="AC6383" s="12"/>
      <c r="AD6383" s="12"/>
      <c r="AE6383" s="12">
        <v>12</v>
      </c>
      <c r="AF6383" s="12">
        <v>7.6</v>
      </c>
      <c r="AG6383" s="12">
        <v>5</v>
      </c>
      <c r="AH6383" s="12" t="s">
        <v>53</v>
      </c>
      <c r="AI6383" s="12" t="s">
        <v>54</v>
      </c>
      <c r="AJ6383" s="12">
        <v>2</v>
      </c>
      <c r="AK6383" s="12">
        <v>1</v>
      </c>
      <c r="AL6383" s="12">
        <v>1</v>
      </c>
      <c r="AM6383" s="12" t="s">
        <v>55</v>
      </c>
      <c r="AN6383" s="12" t="s">
        <v>56</v>
      </c>
      <c r="AO6383" s="12"/>
      <c r="AP6383" s="12">
        <v>1</v>
      </c>
      <c r="AQ6383" s="12" t="s">
        <v>57</v>
      </c>
      <c r="AR6383" s="12">
        <v>0</v>
      </c>
      <c r="AS6383" s="12"/>
      <c r="AT6383" s="12"/>
      <c r="AU6383" s="12"/>
      <c r="AV6383" s="12"/>
      <c r="AW6383" s="12" t="s">
        <v>58</v>
      </c>
      <c r="AX6383" s="12">
        <v>0</v>
      </c>
      <c r="AY6383" s="12">
        <v>2</v>
      </c>
      <c r="AZ6383" s="12">
        <v>0.5</v>
      </c>
      <c r="BA6383" s="12">
        <v>0.5</v>
      </c>
      <c r="BB6383" s="12" t="s">
        <v>59</v>
      </c>
    </row>
    <row r="6384" spans="1:54" x14ac:dyDescent="0.2">
      <c r="A6384" s="7" t="str">
        <f>VLOOKUP(G6384,'Matching-Tabelle'!$A$76:$B$80,2,FALSE)</f>
        <v>curdin.schenkel@tkb.ch</v>
      </c>
      <c r="B6384" s="7" t="str">
        <f>VLOOKUP(J6384,'Matching-Tabelle'!$A$1:$B$66,2,FALSE)</f>
        <v>WPI CTB</v>
      </c>
      <c r="C6384" s="7" t="str">
        <f>IF(VLOOKUP(J6384,'Matching-Tabelle'!$A$1:$CB$66,3,FALSE)=0,"",VLOOKUP(J6384,'Matching-Tabelle'!$A$1:$CB$66,3,FALSE))</f>
        <v/>
      </c>
      <c r="D6384" s="7">
        <v>0.5</v>
      </c>
      <c r="E6384" s="7" t="s">
        <v>5290</v>
      </c>
      <c r="F6384" s="8">
        <v>42779</v>
      </c>
      <c r="G6384" s="12" t="s">
        <v>46</v>
      </c>
      <c r="H6384" s="12" t="s">
        <v>47</v>
      </c>
      <c r="I6384" s="12" t="s">
        <v>48</v>
      </c>
      <c r="J6384" s="12">
        <v>925</v>
      </c>
      <c r="K6384" s="12" t="s">
        <v>49</v>
      </c>
      <c r="L6384" s="12" t="s">
        <v>50</v>
      </c>
      <c r="M6384" s="12">
        <v>990001</v>
      </c>
      <c r="N6384" s="12" t="s">
        <v>51</v>
      </c>
      <c r="O6384" s="12">
        <v>0.75</v>
      </c>
      <c r="P6384" s="12"/>
      <c r="Q6384" s="12">
        <v>0.75</v>
      </c>
      <c r="R6384" s="12"/>
      <c r="S6384" s="12" t="s">
        <v>5290</v>
      </c>
      <c r="T6384" s="12"/>
      <c r="U6384" s="12"/>
      <c r="V6384" s="12"/>
      <c r="W6384" s="12"/>
      <c r="X6384" s="12"/>
      <c r="Y6384" s="12"/>
      <c r="Z6384" s="12"/>
      <c r="AA6384" s="12"/>
      <c r="AB6384" s="12"/>
      <c r="AC6384" s="12"/>
      <c r="AD6384" s="12"/>
      <c r="AE6384" s="12">
        <v>12</v>
      </c>
      <c r="AF6384" s="12">
        <v>7.6</v>
      </c>
      <c r="AG6384" s="12">
        <v>5</v>
      </c>
      <c r="AH6384" s="12" t="s">
        <v>53</v>
      </c>
      <c r="AI6384" s="12" t="s">
        <v>54</v>
      </c>
      <c r="AJ6384" s="12">
        <v>2</v>
      </c>
      <c r="AK6384" s="12">
        <v>1</v>
      </c>
      <c r="AL6384" s="12">
        <v>1</v>
      </c>
      <c r="AM6384" s="12" t="s">
        <v>55</v>
      </c>
      <c r="AN6384" s="12" t="s">
        <v>56</v>
      </c>
      <c r="AO6384" s="12"/>
      <c r="AP6384" s="12">
        <v>1</v>
      </c>
      <c r="AQ6384" s="12" t="s">
        <v>57</v>
      </c>
      <c r="AR6384" s="12">
        <v>0</v>
      </c>
      <c r="AS6384" s="12"/>
      <c r="AT6384" s="12"/>
      <c r="AU6384" s="12"/>
      <c r="AV6384" s="12"/>
      <c r="AW6384" s="12" t="s">
        <v>58</v>
      </c>
      <c r="AX6384" s="12">
        <v>0</v>
      </c>
      <c r="AY6384" s="12">
        <v>2</v>
      </c>
      <c r="AZ6384" s="12">
        <v>0.75</v>
      </c>
      <c r="BA6384" s="12">
        <v>0.75</v>
      </c>
      <c r="BB6384" s="12" t="s">
        <v>59</v>
      </c>
    </row>
    <row r="6385" spans="1:54" x14ac:dyDescent="0.2">
      <c r="A6385" s="7" t="str">
        <f>VLOOKUP(G6385,'Matching-Tabelle'!$A$76:$B$80,2,FALSE)</f>
        <v>curdin.schenkel@tkb.ch</v>
      </c>
      <c r="B6385" s="7" t="str">
        <f>VLOOKUP(J6385,'Matching-Tabelle'!$A$1:$B$66,2,FALSE)</f>
        <v>Proj DigiPF</v>
      </c>
      <c r="C6385" s="7" t="str">
        <f>IF(VLOOKUP(J6385,'Matching-Tabelle'!$A$1:$CB$66,3,FALSE)=0,"",VLOOKUP(J6385,'Matching-Tabelle'!$A$1:$CB$66,3,FALSE))</f>
        <v>Progr Digitalisierung</v>
      </c>
      <c r="D6385" s="7">
        <v>0.75</v>
      </c>
      <c r="E6385" s="7" t="s">
        <v>5291</v>
      </c>
      <c r="F6385" s="8">
        <v>42779</v>
      </c>
      <c r="G6385" s="12" t="s">
        <v>46</v>
      </c>
      <c r="H6385" s="12" t="s">
        <v>47</v>
      </c>
      <c r="I6385" s="12" t="s">
        <v>48</v>
      </c>
      <c r="J6385" s="12">
        <v>2500236</v>
      </c>
      <c r="K6385" s="12" t="s">
        <v>701</v>
      </c>
      <c r="L6385" s="12" t="s">
        <v>702</v>
      </c>
      <c r="M6385" s="12">
        <v>990001</v>
      </c>
      <c r="N6385" s="12" t="s">
        <v>51</v>
      </c>
      <c r="O6385" s="12">
        <v>0.75</v>
      </c>
      <c r="P6385" s="12"/>
      <c r="Q6385" s="12">
        <v>0.75</v>
      </c>
      <c r="R6385" s="12"/>
      <c r="S6385" s="12" t="s">
        <v>5291</v>
      </c>
      <c r="T6385" s="12"/>
      <c r="U6385" s="12"/>
      <c r="V6385" s="12"/>
      <c r="W6385" s="12"/>
      <c r="X6385" s="12"/>
      <c r="Y6385" s="12"/>
      <c r="Z6385" s="12"/>
      <c r="AA6385" s="12"/>
      <c r="AB6385" s="12"/>
      <c r="AC6385" s="12"/>
      <c r="AD6385" s="12"/>
      <c r="AE6385" s="12">
        <v>5</v>
      </c>
      <c r="AF6385" s="12">
        <v>0</v>
      </c>
      <c r="AG6385" s="12">
        <v>1</v>
      </c>
      <c r="AH6385" s="12" t="s">
        <v>411</v>
      </c>
      <c r="AI6385" s="12" t="s">
        <v>411</v>
      </c>
      <c r="AJ6385" s="12">
        <v>2</v>
      </c>
      <c r="AK6385" s="12">
        <v>1</v>
      </c>
      <c r="AL6385" s="12">
        <v>1</v>
      </c>
      <c r="AM6385" s="12" t="s">
        <v>55</v>
      </c>
      <c r="AN6385" s="12" t="s">
        <v>56</v>
      </c>
      <c r="AO6385" s="12"/>
      <c r="AP6385" s="12">
        <v>1</v>
      </c>
      <c r="AQ6385" s="12" t="s">
        <v>57</v>
      </c>
      <c r="AR6385" s="12">
        <v>0</v>
      </c>
      <c r="AS6385" s="12"/>
      <c r="AT6385" s="12"/>
      <c r="AU6385" s="12"/>
      <c r="AV6385" s="12"/>
      <c r="AW6385" s="12" t="s">
        <v>58</v>
      </c>
      <c r="AX6385" s="12">
        <v>0</v>
      </c>
      <c r="AY6385" s="12">
        <v>2</v>
      </c>
      <c r="AZ6385" s="12">
        <v>0.75</v>
      </c>
      <c r="BA6385" s="12">
        <v>0.75</v>
      </c>
      <c r="BB6385" s="12" t="s">
        <v>59</v>
      </c>
    </row>
    <row r="6386" spans="1:54" x14ac:dyDescent="0.2">
      <c r="A6386" s="7" t="str">
        <f>VLOOKUP(G6386,'Matching-Tabelle'!$A$76:$B$80,2,FALSE)</f>
        <v>curdin.schenkel@tkb.ch</v>
      </c>
      <c r="B6386" s="7" t="str">
        <f>VLOOKUP(J6386,'Matching-Tabelle'!$A$1:$B$66,2,FALSE)</f>
        <v>WPI CTB</v>
      </c>
      <c r="C6386" s="7" t="str">
        <f>IF(VLOOKUP(J6386,'Matching-Tabelle'!$A$1:$CB$66,3,FALSE)=0,"",VLOOKUP(J6386,'Matching-Tabelle'!$A$1:$CB$66,3,FALSE))</f>
        <v/>
      </c>
      <c r="D6386" s="7">
        <v>0.75</v>
      </c>
      <c r="E6386" s="7" t="s">
        <v>5292</v>
      </c>
      <c r="F6386" s="8">
        <v>42780</v>
      </c>
      <c r="G6386" s="12" t="s">
        <v>46</v>
      </c>
      <c r="H6386" s="12" t="s">
        <v>47</v>
      </c>
      <c r="I6386" s="12" t="s">
        <v>48</v>
      </c>
      <c r="J6386" s="12">
        <v>14</v>
      </c>
      <c r="K6386" s="12" t="s">
        <v>82</v>
      </c>
      <c r="L6386" s="12" t="s">
        <v>83</v>
      </c>
      <c r="M6386" s="12">
        <v>990001</v>
      </c>
      <c r="N6386" s="12" t="s">
        <v>51</v>
      </c>
      <c r="O6386" s="12">
        <v>11</v>
      </c>
      <c r="P6386" s="12"/>
      <c r="Q6386" s="12">
        <v>11</v>
      </c>
      <c r="R6386" s="12"/>
      <c r="S6386" s="12" t="s">
        <v>5292</v>
      </c>
      <c r="T6386" s="12"/>
      <c r="U6386" s="12"/>
      <c r="V6386" s="12"/>
      <c r="W6386" s="12"/>
      <c r="X6386" s="12"/>
      <c r="Y6386" s="12"/>
      <c r="Z6386" s="12"/>
      <c r="AA6386" s="12"/>
      <c r="AB6386" s="12"/>
      <c r="AC6386" s="12"/>
      <c r="AD6386" s="12"/>
      <c r="AE6386" s="12">
        <v>12</v>
      </c>
      <c r="AF6386" s="12">
        <v>7.6</v>
      </c>
      <c r="AG6386" s="12">
        <v>5</v>
      </c>
      <c r="AH6386" s="12" t="s">
        <v>53</v>
      </c>
      <c r="AI6386" s="12" t="s">
        <v>54</v>
      </c>
      <c r="AJ6386" s="12">
        <v>2</v>
      </c>
      <c r="AK6386" s="12">
        <v>1</v>
      </c>
      <c r="AL6386" s="12">
        <v>1</v>
      </c>
      <c r="AM6386" s="12" t="s">
        <v>55</v>
      </c>
      <c r="AN6386" s="12" t="s">
        <v>56</v>
      </c>
      <c r="AO6386" s="12"/>
      <c r="AP6386" s="12">
        <v>1</v>
      </c>
      <c r="AQ6386" s="12" t="s">
        <v>57</v>
      </c>
      <c r="AR6386" s="12">
        <v>0</v>
      </c>
      <c r="AS6386" s="12"/>
      <c r="AT6386" s="12"/>
      <c r="AU6386" s="12"/>
      <c r="AV6386" s="12"/>
      <c r="AW6386" s="12" t="s">
        <v>58</v>
      </c>
      <c r="AX6386" s="12">
        <v>0</v>
      </c>
      <c r="AY6386" s="12">
        <v>2</v>
      </c>
      <c r="AZ6386" s="12">
        <v>11</v>
      </c>
      <c r="BA6386" s="12">
        <v>11</v>
      </c>
      <c r="BB6386" s="12" t="s">
        <v>59</v>
      </c>
    </row>
    <row r="6387" spans="1:54" x14ac:dyDescent="0.2">
      <c r="A6387" s="7" t="str">
        <f>VLOOKUP(G6387,'Matching-Tabelle'!$A$76:$B$80,2,FALSE)</f>
        <v>curdin.schenkel@tkb.ch</v>
      </c>
      <c r="B6387" s="7" t="str">
        <f>VLOOKUP(J6387,'Matching-Tabelle'!$A$1:$B$66,2,FALSE)</f>
        <v>WPI CTB</v>
      </c>
      <c r="C6387" s="7" t="str">
        <f>IF(VLOOKUP(J6387,'Matching-Tabelle'!$A$1:$CB$66,3,FALSE)=0,"",VLOOKUP(J6387,'Matching-Tabelle'!$A$1:$CB$66,3,FALSE))</f>
        <v/>
      </c>
      <c r="D6387" s="7">
        <v>11</v>
      </c>
      <c r="E6387" s="7" t="s">
        <v>5293</v>
      </c>
      <c r="F6387" s="8">
        <v>42781</v>
      </c>
      <c r="G6387" s="12" t="s">
        <v>46</v>
      </c>
      <c r="H6387" s="12" t="s">
        <v>47</v>
      </c>
      <c r="I6387" s="12" t="s">
        <v>48</v>
      </c>
      <c r="J6387" s="12">
        <v>14</v>
      </c>
      <c r="K6387" s="12" t="s">
        <v>82</v>
      </c>
      <c r="L6387" s="12" t="s">
        <v>83</v>
      </c>
      <c r="M6387" s="12">
        <v>990001</v>
      </c>
      <c r="N6387" s="12" t="s">
        <v>51</v>
      </c>
      <c r="O6387" s="12">
        <v>1</v>
      </c>
      <c r="P6387" s="12"/>
      <c r="Q6387" s="12">
        <v>1</v>
      </c>
      <c r="R6387" s="12"/>
      <c r="S6387" s="12" t="s">
        <v>5293</v>
      </c>
      <c r="T6387" s="12"/>
      <c r="U6387" s="12"/>
      <c r="V6387" s="12"/>
      <c r="W6387" s="12"/>
      <c r="X6387" s="12"/>
      <c r="Y6387" s="12"/>
      <c r="Z6387" s="12"/>
      <c r="AA6387" s="12"/>
      <c r="AB6387" s="12"/>
      <c r="AC6387" s="12"/>
      <c r="AD6387" s="12"/>
      <c r="AE6387" s="12">
        <v>12</v>
      </c>
      <c r="AF6387" s="12">
        <v>7.6</v>
      </c>
      <c r="AG6387" s="12">
        <v>5</v>
      </c>
      <c r="AH6387" s="12" t="s">
        <v>53</v>
      </c>
      <c r="AI6387" s="12" t="s">
        <v>54</v>
      </c>
      <c r="AJ6387" s="12">
        <v>2</v>
      </c>
      <c r="AK6387" s="12">
        <v>1</v>
      </c>
      <c r="AL6387" s="12">
        <v>1</v>
      </c>
      <c r="AM6387" s="12" t="s">
        <v>55</v>
      </c>
      <c r="AN6387" s="12" t="s">
        <v>56</v>
      </c>
      <c r="AO6387" s="12"/>
      <c r="AP6387" s="12">
        <v>1</v>
      </c>
      <c r="AQ6387" s="12" t="s">
        <v>57</v>
      </c>
      <c r="AR6387" s="12">
        <v>0</v>
      </c>
      <c r="AS6387" s="12"/>
      <c r="AT6387" s="12"/>
      <c r="AU6387" s="12"/>
      <c r="AV6387" s="12"/>
      <c r="AW6387" s="12" t="s">
        <v>58</v>
      </c>
      <c r="AX6387" s="12">
        <v>0</v>
      </c>
      <c r="AY6387" s="12">
        <v>2</v>
      </c>
      <c r="AZ6387" s="12">
        <v>1</v>
      </c>
      <c r="BA6387" s="12">
        <v>1</v>
      </c>
      <c r="BB6387" s="12" t="s">
        <v>59</v>
      </c>
    </row>
    <row r="6388" spans="1:54" x14ac:dyDescent="0.2">
      <c r="A6388" s="7" t="str">
        <f>VLOOKUP(G6388,'Matching-Tabelle'!$A$76:$B$80,2,FALSE)</f>
        <v>curdin.schenkel@tkb.ch</v>
      </c>
      <c r="B6388" s="7" t="str">
        <f>VLOOKUP(J6388,'Matching-Tabelle'!$A$1:$B$66,2,FALSE)</f>
        <v>Proj XenMobile</v>
      </c>
      <c r="C6388" s="7" t="str">
        <f>IF(VLOOKUP(J6388,'Matching-Tabelle'!$A$1:$CB$66,3,FALSE)=0,"",VLOOKUP(J6388,'Matching-Tabelle'!$A$1:$CB$66,3,FALSE))</f>
        <v>WPI Projekte</v>
      </c>
      <c r="D6388" s="7">
        <v>1</v>
      </c>
      <c r="E6388" s="7" t="s">
        <v>874</v>
      </c>
      <c r="F6388" s="8">
        <v>42781</v>
      </c>
      <c r="G6388" s="12" t="s">
        <v>46</v>
      </c>
      <c r="H6388" s="12" t="s">
        <v>47</v>
      </c>
      <c r="I6388" s="12" t="s">
        <v>48</v>
      </c>
      <c r="J6388" s="12">
        <v>2500251</v>
      </c>
      <c r="K6388" s="12" t="s">
        <v>408</v>
      </c>
      <c r="L6388" s="12" t="s">
        <v>409</v>
      </c>
      <c r="M6388" s="12">
        <v>990001</v>
      </c>
      <c r="N6388" s="12" t="s">
        <v>51</v>
      </c>
      <c r="O6388" s="12">
        <v>1</v>
      </c>
      <c r="P6388" s="12"/>
      <c r="Q6388" s="12">
        <v>1</v>
      </c>
      <c r="R6388" s="12"/>
      <c r="S6388" s="12" t="s">
        <v>874</v>
      </c>
      <c r="T6388" s="12"/>
      <c r="U6388" s="12"/>
      <c r="V6388" s="12"/>
      <c r="W6388" s="12"/>
      <c r="X6388" s="12"/>
      <c r="Y6388" s="12"/>
      <c r="Z6388" s="12"/>
      <c r="AA6388" s="12"/>
      <c r="AB6388" s="12"/>
      <c r="AC6388" s="12"/>
      <c r="AD6388" s="12"/>
      <c r="AE6388" s="12">
        <v>5</v>
      </c>
      <c r="AF6388" s="12">
        <v>0</v>
      </c>
      <c r="AG6388" s="12">
        <v>1</v>
      </c>
      <c r="AH6388" s="12" t="s">
        <v>411</v>
      </c>
      <c r="AI6388" s="12" t="s">
        <v>411</v>
      </c>
      <c r="AJ6388" s="12">
        <v>2</v>
      </c>
      <c r="AK6388" s="12">
        <v>1</v>
      </c>
      <c r="AL6388" s="12">
        <v>1</v>
      </c>
      <c r="AM6388" s="12" t="s">
        <v>55</v>
      </c>
      <c r="AN6388" s="12" t="s">
        <v>56</v>
      </c>
      <c r="AO6388" s="12"/>
      <c r="AP6388" s="12">
        <v>1</v>
      </c>
      <c r="AQ6388" s="12" t="s">
        <v>57</v>
      </c>
      <c r="AR6388" s="12">
        <v>0</v>
      </c>
      <c r="AS6388" s="12"/>
      <c r="AT6388" s="12"/>
      <c r="AU6388" s="12"/>
      <c r="AV6388" s="12"/>
      <c r="AW6388" s="12" t="s">
        <v>58</v>
      </c>
      <c r="AX6388" s="12">
        <v>0</v>
      </c>
      <c r="AY6388" s="12">
        <v>2</v>
      </c>
      <c r="AZ6388" s="12">
        <v>1</v>
      </c>
      <c r="BA6388" s="12">
        <v>1</v>
      </c>
      <c r="BB6388" s="12" t="s">
        <v>59</v>
      </c>
    </row>
    <row r="6389" spans="1:54" x14ac:dyDescent="0.2">
      <c r="A6389" s="7" t="str">
        <f>VLOOKUP(G6389,'Matching-Tabelle'!$A$76:$B$80,2,FALSE)</f>
        <v>curdin.schenkel@tkb.ch</v>
      </c>
      <c r="B6389" s="7" t="str">
        <f>VLOOKUP(J6389,'Matching-Tabelle'!$A$1:$B$66,2,FALSE)</f>
        <v>WPI CTB</v>
      </c>
      <c r="C6389" s="7" t="str">
        <f>IF(VLOOKUP(J6389,'Matching-Tabelle'!$A$1:$CB$66,3,FALSE)=0,"",VLOOKUP(J6389,'Matching-Tabelle'!$A$1:$CB$66,3,FALSE))</f>
        <v/>
      </c>
      <c r="D6389" s="7">
        <v>1</v>
      </c>
      <c r="E6389" s="7" t="s">
        <v>5294</v>
      </c>
      <c r="F6389" s="8">
        <v>42781</v>
      </c>
      <c r="G6389" s="12" t="s">
        <v>46</v>
      </c>
      <c r="H6389" s="12" t="s">
        <v>47</v>
      </c>
      <c r="I6389" s="12" t="s">
        <v>48</v>
      </c>
      <c r="J6389" s="12">
        <v>919</v>
      </c>
      <c r="K6389" s="12" t="s">
        <v>66</v>
      </c>
      <c r="L6389" s="12" t="s">
        <v>67</v>
      </c>
      <c r="M6389" s="12">
        <v>990001</v>
      </c>
      <c r="N6389" s="12" t="s">
        <v>51</v>
      </c>
      <c r="O6389" s="12">
        <v>0.5</v>
      </c>
      <c r="P6389" s="12"/>
      <c r="Q6389" s="12">
        <v>0.5</v>
      </c>
      <c r="R6389" s="12"/>
      <c r="S6389" s="12" t="s">
        <v>5294</v>
      </c>
      <c r="T6389" s="12"/>
      <c r="U6389" s="12"/>
      <c r="V6389" s="12"/>
      <c r="W6389" s="12"/>
      <c r="X6389" s="12"/>
      <c r="Y6389" s="12"/>
      <c r="Z6389" s="12"/>
      <c r="AA6389" s="12"/>
      <c r="AB6389" s="12"/>
      <c r="AC6389" s="12"/>
      <c r="AD6389" s="12"/>
      <c r="AE6389" s="12">
        <v>12</v>
      </c>
      <c r="AF6389" s="12">
        <v>7.6</v>
      </c>
      <c r="AG6389" s="12">
        <v>5</v>
      </c>
      <c r="AH6389" s="12" t="s">
        <v>53</v>
      </c>
      <c r="AI6389" s="12" t="s">
        <v>54</v>
      </c>
      <c r="AJ6389" s="12">
        <v>2</v>
      </c>
      <c r="AK6389" s="12">
        <v>1</v>
      </c>
      <c r="AL6389" s="12">
        <v>1</v>
      </c>
      <c r="AM6389" s="12" t="s">
        <v>55</v>
      </c>
      <c r="AN6389" s="12" t="s">
        <v>56</v>
      </c>
      <c r="AO6389" s="12"/>
      <c r="AP6389" s="12">
        <v>1</v>
      </c>
      <c r="AQ6389" s="12" t="s">
        <v>57</v>
      </c>
      <c r="AR6389" s="12">
        <v>0</v>
      </c>
      <c r="AS6389" s="12"/>
      <c r="AT6389" s="12"/>
      <c r="AU6389" s="12"/>
      <c r="AV6389" s="12"/>
      <c r="AW6389" s="12" t="s">
        <v>58</v>
      </c>
      <c r="AX6389" s="12">
        <v>0</v>
      </c>
      <c r="AY6389" s="12">
        <v>2</v>
      </c>
      <c r="AZ6389" s="12">
        <v>0.5</v>
      </c>
      <c r="BA6389" s="12">
        <v>0.5</v>
      </c>
      <c r="BB6389" s="12" t="s">
        <v>59</v>
      </c>
    </row>
    <row r="6390" spans="1:54" x14ac:dyDescent="0.2">
      <c r="A6390" s="7" t="str">
        <f>VLOOKUP(G6390,'Matching-Tabelle'!$A$76:$B$80,2,FALSE)</f>
        <v>curdin.schenkel@tkb.ch</v>
      </c>
      <c r="B6390" s="7" t="str">
        <f>VLOOKUP(J6390,'Matching-Tabelle'!$A$1:$B$66,2,FALSE)</f>
        <v>WPI RTB</v>
      </c>
      <c r="C6390" s="7" t="str">
        <f>IF(VLOOKUP(J6390,'Matching-Tabelle'!$A$1:$CB$66,3,FALSE)=0,"",VLOOKUP(J6390,'Matching-Tabelle'!$A$1:$CB$66,3,FALSE))</f>
        <v/>
      </c>
      <c r="D6390" s="7">
        <v>0.5</v>
      </c>
      <c r="E6390" s="7" t="s">
        <v>87</v>
      </c>
      <c r="F6390" s="8">
        <v>42781</v>
      </c>
      <c r="G6390" s="12" t="s">
        <v>46</v>
      </c>
      <c r="H6390" s="12" t="s">
        <v>47</v>
      </c>
      <c r="I6390" s="12" t="s">
        <v>48</v>
      </c>
      <c r="J6390" s="12">
        <v>24</v>
      </c>
      <c r="K6390" s="12" t="s">
        <v>73</v>
      </c>
      <c r="L6390" s="12" t="s">
        <v>74</v>
      </c>
      <c r="M6390" s="12">
        <v>990001</v>
      </c>
      <c r="N6390" s="12" t="s">
        <v>51</v>
      </c>
      <c r="O6390" s="12">
        <v>2</v>
      </c>
      <c r="P6390" s="12"/>
      <c r="Q6390" s="12">
        <v>2</v>
      </c>
      <c r="R6390" s="12"/>
      <c r="S6390" s="12" t="s">
        <v>87</v>
      </c>
      <c r="T6390" s="12"/>
      <c r="U6390" s="12"/>
      <c r="V6390" s="12"/>
      <c r="W6390" s="12"/>
      <c r="X6390" s="12"/>
      <c r="Y6390" s="12"/>
      <c r="Z6390" s="12"/>
      <c r="AA6390" s="12"/>
      <c r="AB6390" s="12"/>
      <c r="AC6390" s="12"/>
      <c r="AD6390" s="12"/>
      <c r="AE6390" s="12">
        <v>12</v>
      </c>
      <c r="AF6390" s="12">
        <v>7.6</v>
      </c>
      <c r="AG6390" s="12">
        <v>5</v>
      </c>
      <c r="AH6390" s="12" t="s">
        <v>53</v>
      </c>
      <c r="AI6390" s="12" t="s">
        <v>54</v>
      </c>
      <c r="AJ6390" s="12">
        <v>2</v>
      </c>
      <c r="AK6390" s="12">
        <v>1</v>
      </c>
      <c r="AL6390" s="12">
        <v>1</v>
      </c>
      <c r="AM6390" s="12" t="s">
        <v>55</v>
      </c>
      <c r="AN6390" s="12" t="s">
        <v>56</v>
      </c>
      <c r="AO6390" s="12"/>
      <c r="AP6390" s="12">
        <v>1</v>
      </c>
      <c r="AQ6390" s="12" t="s">
        <v>57</v>
      </c>
      <c r="AR6390" s="12">
        <v>0</v>
      </c>
      <c r="AS6390" s="12"/>
      <c r="AT6390" s="12"/>
      <c r="AU6390" s="12"/>
      <c r="AV6390" s="12"/>
      <c r="AW6390" s="12" t="s">
        <v>58</v>
      </c>
      <c r="AX6390" s="12">
        <v>0</v>
      </c>
      <c r="AY6390" s="12">
        <v>2</v>
      </c>
      <c r="AZ6390" s="12">
        <v>2</v>
      </c>
      <c r="BA6390" s="12">
        <v>2</v>
      </c>
      <c r="BB6390" s="12" t="s">
        <v>59</v>
      </c>
    </row>
    <row r="6391" spans="1:54" x14ac:dyDescent="0.2">
      <c r="A6391" s="7" t="str">
        <f>VLOOKUP(G6391,'Matching-Tabelle'!$A$76:$B$80,2,FALSE)</f>
        <v>curdin.schenkel@tkb.ch</v>
      </c>
      <c r="B6391" s="7" t="str">
        <f>VLOOKUP(J6391,'Matching-Tabelle'!$A$1:$B$66,2,FALSE)</f>
        <v>WPI RTB</v>
      </c>
      <c r="C6391" s="7" t="str">
        <f>IF(VLOOKUP(J6391,'Matching-Tabelle'!$A$1:$CB$66,3,FALSE)=0,"",VLOOKUP(J6391,'Matching-Tabelle'!$A$1:$CB$66,3,FALSE))</f>
        <v/>
      </c>
      <c r="D6391" s="7">
        <v>2</v>
      </c>
      <c r="E6391" s="7" t="s">
        <v>5295</v>
      </c>
      <c r="F6391" s="8">
        <v>42781</v>
      </c>
      <c r="G6391" s="12" t="s">
        <v>46</v>
      </c>
      <c r="H6391" s="12" t="s">
        <v>47</v>
      </c>
      <c r="I6391" s="12" t="s">
        <v>48</v>
      </c>
      <c r="J6391" s="12">
        <v>35</v>
      </c>
      <c r="K6391" s="12" t="s">
        <v>608</v>
      </c>
      <c r="L6391" s="12" t="s">
        <v>609</v>
      </c>
      <c r="M6391" s="12">
        <v>990001</v>
      </c>
      <c r="N6391" s="12" t="s">
        <v>51</v>
      </c>
      <c r="O6391" s="12">
        <v>0.25</v>
      </c>
      <c r="P6391" s="12"/>
      <c r="Q6391" s="12">
        <v>0.25</v>
      </c>
      <c r="R6391" s="12"/>
      <c r="S6391" s="12" t="s">
        <v>5295</v>
      </c>
      <c r="T6391" s="12"/>
      <c r="U6391" s="12"/>
      <c r="V6391" s="12"/>
      <c r="W6391" s="12"/>
      <c r="X6391" s="12"/>
      <c r="Y6391" s="12"/>
      <c r="Z6391" s="12"/>
      <c r="AA6391" s="12"/>
      <c r="AB6391" s="12"/>
      <c r="AC6391" s="12"/>
      <c r="AD6391" s="12"/>
      <c r="AE6391" s="12">
        <v>12</v>
      </c>
      <c r="AF6391" s="12">
        <v>7.6</v>
      </c>
      <c r="AG6391" s="12">
        <v>5</v>
      </c>
      <c r="AH6391" s="12" t="s">
        <v>53</v>
      </c>
      <c r="AI6391" s="12" t="s">
        <v>54</v>
      </c>
      <c r="AJ6391" s="12">
        <v>2</v>
      </c>
      <c r="AK6391" s="12">
        <v>1</v>
      </c>
      <c r="AL6391" s="12">
        <v>1</v>
      </c>
      <c r="AM6391" s="12" t="s">
        <v>55</v>
      </c>
      <c r="AN6391" s="12" t="s">
        <v>56</v>
      </c>
      <c r="AO6391" s="12"/>
      <c r="AP6391" s="12">
        <v>1</v>
      </c>
      <c r="AQ6391" s="12" t="s">
        <v>57</v>
      </c>
      <c r="AR6391" s="12">
        <v>0</v>
      </c>
      <c r="AS6391" s="12"/>
      <c r="AT6391" s="12"/>
      <c r="AU6391" s="12"/>
      <c r="AV6391" s="12"/>
      <c r="AW6391" s="12" t="s">
        <v>58</v>
      </c>
      <c r="AX6391" s="12">
        <v>0</v>
      </c>
      <c r="AY6391" s="12">
        <v>2</v>
      </c>
      <c r="AZ6391" s="12">
        <v>0.25</v>
      </c>
      <c r="BA6391" s="12">
        <v>0.25</v>
      </c>
      <c r="BB6391" s="12" t="s">
        <v>59</v>
      </c>
    </row>
    <row r="6392" spans="1:54" x14ac:dyDescent="0.2">
      <c r="A6392" s="7" t="str">
        <f>VLOOKUP(G6392,'Matching-Tabelle'!$A$76:$B$80,2,FALSE)</f>
        <v>curdin.schenkel@tkb.ch</v>
      </c>
      <c r="B6392" s="7" t="str">
        <f>VLOOKUP(J6392,'Matching-Tabelle'!$A$1:$B$66,2,FALSE)</f>
        <v>WPI CTB</v>
      </c>
      <c r="C6392" s="7" t="str">
        <f>IF(VLOOKUP(J6392,'Matching-Tabelle'!$A$1:$CB$66,3,FALSE)=0,"",VLOOKUP(J6392,'Matching-Tabelle'!$A$1:$CB$66,3,FALSE))</f>
        <v/>
      </c>
      <c r="D6392" s="7">
        <v>0.25</v>
      </c>
      <c r="E6392" s="7" t="s">
        <v>5296</v>
      </c>
      <c r="F6392" s="8">
        <v>42781</v>
      </c>
      <c r="G6392" s="12" t="s">
        <v>46</v>
      </c>
      <c r="H6392" s="12" t="s">
        <v>47</v>
      </c>
      <c r="I6392" s="12" t="s">
        <v>48</v>
      </c>
      <c r="J6392" s="12">
        <v>922</v>
      </c>
      <c r="K6392" s="12" t="s">
        <v>134</v>
      </c>
      <c r="L6392" s="12" t="s">
        <v>135</v>
      </c>
      <c r="M6392" s="12">
        <v>990001</v>
      </c>
      <c r="N6392" s="12" t="s">
        <v>51</v>
      </c>
      <c r="O6392" s="12">
        <v>0.5</v>
      </c>
      <c r="P6392" s="12"/>
      <c r="Q6392" s="12">
        <v>0.5</v>
      </c>
      <c r="R6392" s="12"/>
      <c r="S6392" s="12" t="s">
        <v>5296</v>
      </c>
      <c r="T6392" s="12"/>
      <c r="U6392" s="12"/>
      <c r="V6392" s="12"/>
      <c r="W6392" s="12"/>
      <c r="X6392" s="12"/>
      <c r="Y6392" s="12"/>
      <c r="Z6392" s="12"/>
      <c r="AA6392" s="12"/>
      <c r="AB6392" s="12"/>
      <c r="AC6392" s="12"/>
      <c r="AD6392" s="12"/>
      <c r="AE6392" s="12">
        <v>12</v>
      </c>
      <c r="AF6392" s="12">
        <v>7.6</v>
      </c>
      <c r="AG6392" s="12">
        <v>5</v>
      </c>
      <c r="AH6392" s="12" t="s">
        <v>53</v>
      </c>
      <c r="AI6392" s="12" t="s">
        <v>54</v>
      </c>
      <c r="AJ6392" s="12">
        <v>2</v>
      </c>
      <c r="AK6392" s="12">
        <v>1</v>
      </c>
      <c r="AL6392" s="12">
        <v>1</v>
      </c>
      <c r="AM6392" s="12" t="s">
        <v>55</v>
      </c>
      <c r="AN6392" s="12" t="s">
        <v>56</v>
      </c>
      <c r="AO6392" s="12"/>
      <c r="AP6392" s="12">
        <v>1</v>
      </c>
      <c r="AQ6392" s="12" t="s">
        <v>57</v>
      </c>
      <c r="AR6392" s="12">
        <v>0</v>
      </c>
      <c r="AS6392" s="12"/>
      <c r="AT6392" s="12"/>
      <c r="AU6392" s="12"/>
      <c r="AV6392" s="12"/>
      <c r="AW6392" s="12" t="s">
        <v>58</v>
      </c>
      <c r="AX6392" s="12">
        <v>0</v>
      </c>
      <c r="AY6392" s="12">
        <v>2</v>
      </c>
      <c r="AZ6392" s="12">
        <v>0.5</v>
      </c>
      <c r="BA6392" s="12">
        <v>0.5</v>
      </c>
      <c r="BB6392" s="12" t="s">
        <v>59</v>
      </c>
    </row>
    <row r="6393" spans="1:54" x14ac:dyDescent="0.2">
      <c r="A6393" s="7" t="str">
        <f>VLOOKUP(G6393,'Matching-Tabelle'!$A$76:$B$80,2,FALSE)</f>
        <v>curdin.schenkel@tkb.ch</v>
      </c>
      <c r="B6393" s="7" t="str">
        <f>VLOOKUP(J6393,'Matching-Tabelle'!$A$1:$B$66,2,FALSE)</f>
        <v>WPI CTB</v>
      </c>
      <c r="C6393" s="7" t="str">
        <f>IF(VLOOKUP(J6393,'Matching-Tabelle'!$A$1:$CB$66,3,FALSE)=0,"",VLOOKUP(J6393,'Matching-Tabelle'!$A$1:$CB$66,3,FALSE))</f>
        <v/>
      </c>
      <c r="D6393" s="7">
        <v>0.5</v>
      </c>
      <c r="E6393" s="7" t="s">
        <v>5297</v>
      </c>
      <c r="F6393" s="8">
        <v>42781</v>
      </c>
      <c r="G6393" s="12" t="s">
        <v>46</v>
      </c>
      <c r="H6393" s="12" t="s">
        <v>47</v>
      </c>
      <c r="I6393" s="12" t="s">
        <v>48</v>
      </c>
      <c r="J6393" s="12">
        <v>922</v>
      </c>
      <c r="K6393" s="12" t="s">
        <v>134</v>
      </c>
      <c r="L6393" s="12" t="s">
        <v>135</v>
      </c>
      <c r="M6393" s="12">
        <v>990001</v>
      </c>
      <c r="N6393" s="12" t="s">
        <v>51</v>
      </c>
      <c r="O6393" s="12">
        <v>0.75</v>
      </c>
      <c r="P6393" s="12"/>
      <c r="Q6393" s="12">
        <v>0.75</v>
      </c>
      <c r="R6393" s="12"/>
      <c r="S6393" s="12" t="s">
        <v>5297</v>
      </c>
      <c r="T6393" s="12"/>
      <c r="U6393" s="12"/>
      <c r="V6393" s="12"/>
      <c r="W6393" s="12"/>
      <c r="X6393" s="12"/>
      <c r="Y6393" s="12"/>
      <c r="Z6393" s="12"/>
      <c r="AA6393" s="12"/>
      <c r="AB6393" s="12"/>
      <c r="AC6393" s="12"/>
      <c r="AD6393" s="12"/>
      <c r="AE6393" s="12">
        <v>12</v>
      </c>
      <c r="AF6393" s="12">
        <v>7.6</v>
      </c>
      <c r="AG6393" s="12">
        <v>5</v>
      </c>
      <c r="AH6393" s="12" t="s">
        <v>53</v>
      </c>
      <c r="AI6393" s="12" t="s">
        <v>54</v>
      </c>
      <c r="AJ6393" s="12">
        <v>2</v>
      </c>
      <c r="AK6393" s="12">
        <v>1</v>
      </c>
      <c r="AL6393" s="12">
        <v>1</v>
      </c>
      <c r="AM6393" s="12" t="s">
        <v>55</v>
      </c>
      <c r="AN6393" s="12" t="s">
        <v>56</v>
      </c>
      <c r="AO6393" s="12"/>
      <c r="AP6393" s="12">
        <v>1</v>
      </c>
      <c r="AQ6393" s="12" t="s">
        <v>57</v>
      </c>
      <c r="AR6393" s="12">
        <v>0</v>
      </c>
      <c r="AS6393" s="12"/>
      <c r="AT6393" s="12"/>
      <c r="AU6393" s="12"/>
      <c r="AV6393" s="12"/>
      <c r="AW6393" s="12" t="s">
        <v>58</v>
      </c>
      <c r="AX6393" s="12">
        <v>0</v>
      </c>
      <c r="AY6393" s="12">
        <v>2</v>
      </c>
      <c r="AZ6393" s="12">
        <v>0.75</v>
      </c>
      <c r="BA6393" s="12">
        <v>0.75</v>
      </c>
      <c r="BB6393" s="12" t="s">
        <v>59</v>
      </c>
    </row>
    <row r="6394" spans="1:54" x14ac:dyDescent="0.2">
      <c r="A6394" s="7" t="str">
        <f>VLOOKUP(G6394,'Matching-Tabelle'!$A$76:$B$80,2,FALSE)</f>
        <v>curdin.schenkel@tkb.ch</v>
      </c>
      <c r="B6394" s="7" t="str">
        <f>VLOOKUP(J6394,'Matching-Tabelle'!$A$1:$B$66,2,FALSE)</f>
        <v>WPI Führung</v>
      </c>
      <c r="C6394" s="7" t="str">
        <f>IF(VLOOKUP(J6394,'Matching-Tabelle'!$A$1:$CB$66,3,FALSE)=0,"",VLOOKUP(J6394,'Matching-Tabelle'!$A$1:$CB$66,3,FALSE))</f>
        <v/>
      </c>
      <c r="D6394" s="7">
        <v>0.75</v>
      </c>
      <c r="E6394" s="7" t="s">
        <v>5298</v>
      </c>
      <c r="F6394" s="8">
        <v>42781</v>
      </c>
      <c r="G6394" s="12" t="s">
        <v>46</v>
      </c>
      <c r="H6394" s="12" t="s">
        <v>47</v>
      </c>
      <c r="I6394" s="12" t="s">
        <v>48</v>
      </c>
      <c r="J6394" s="12">
        <v>26</v>
      </c>
      <c r="K6394" s="12" t="s">
        <v>130</v>
      </c>
      <c r="L6394" s="12" t="s">
        <v>131</v>
      </c>
      <c r="M6394" s="12">
        <v>990001</v>
      </c>
      <c r="N6394" s="12" t="s">
        <v>51</v>
      </c>
      <c r="O6394" s="12">
        <v>3</v>
      </c>
      <c r="P6394" s="12"/>
      <c r="Q6394" s="12">
        <v>3</v>
      </c>
      <c r="R6394" s="12"/>
      <c r="S6394" s="12" t="s">
        <v>5298</v>
      </c>
      <c r="T6394" s="12"/>
      <c r="U6394" s="12"/>
      <c r="V6394" s="12"/>
      <c r="W6394" s="12"/>
      <c r="X6394" s="12"/>
      <c r="Y6394" s="12"/>
      <c r="Z6394" s="12"/>
      <c r="AA6394" s="12"/>
      <c r="AB6394" s="12"/>
      <c r="AC6394" s="12"/>
      <c r="AD6394" s="12"/>
      <c r="AE6394" s="12">
        <v>12</v>
      </c>
      <c r="AF6394" s="12">
        <v>7.6</v>
      </c>
      <c r="AG6394" s="12">
        <v>5</v>
      </c>
      <c r="AH6394" s="12" t="s">
        <v>53</v>
      </c>
      <c r="AI6394" s="12" t="s">
        <v>54</v>
      </c>
      <c r="AJ6394" s="12">
        <v>2</v>
      </c>
      <c r="AK6394" s="12">
        <v>1</v>
      </c>
      <c r="AL6394" s="12">
        <v>1</v>
      </c>
      <c r="AM6394" s="12" t="s">
        <v>55</v>
      </c>
      <c r="AN6394" s="12" t="s">
        <v>56</v>
      </c>
      <c r="AO6394" s="12"/>
      <c r="AP6394" s="12">
        <v>1</v>
      </c>
      <c r="AQ6394" s="12" t="s">
        <v>57</v>
      </c>
      <c r="AR6394" s="12">
        <v>0</v>
      </c>
      <c r="AS6394" s="12"/>
      <c r="AT6394" s="12"/>
      <c r="AU6394" s="12"/>
      <c r="AV6394" s="12"/>
      <c r="AW6394" s="12" t="s">
        <v>58</v>
      </c>
      <c r="AX6394" s="12">
        <v>0</v>
      </c>
      <c r="AY6394" s="12">
        <v>2</v>
      </c>
      <c r="AZ6394" s="12">
        <v>3</v>
      </c>
      <c r="BA6394" s="12">
        <v>3</v>
      </c>
      <c r="BB6394" s="12" t="s">
        <v>59</v>
      </c>
    </row>
    <row r="6395" spans="1:54" x14ac:dyDescent="0.2">
      <c r="A6395" s="7" t="str">
        <f>VLOOKUP(G6395,'Matching-Tabelle'!$A$76:$B$80,2,FALSE)</f>
        <v>curdin.schenkel@tkb.ch</v>
      </c>
      <c r="B6395" s="7" t="str">
        <f>VLOOKUP(J6395,'Matching-Tabelle'!$A$1:$B$66,2,FALSE)</f>
        <v>WPI Führung</v>
      </c>
      <c r="C6395" s="7" t="str">
        <f>IF(VLOOKUP(J6395,'Matching-Tabelle'!$A$1:$CB$66,3,FALSE)=0,"",VLOOKUP(J6395,'Matching-Tabelle'!$A$1:$CB$66,3,FALSE))</f>
        <v/>
      </c>
      <c r="D6395" s="7">
        <v>3</v>
      </c>
      <c r="E6395" s="7" t="s">
        <v>5299</v>
      </c>
      <c r="F6395" s="8">
        <v>42782</v>
      </c>
      <c r="G6395" s="12" t="s">
        <v>46</v>
      </c>
      <c r="H6395" s="12" t="s">
        <v>47</v>
      </c>
      <c r="I6395" s="12" t="s">
        <v>48</v>
      </c>
      <c r="J6395" s="12">
        <v>26</v>
      </c>
      <c r="K6395" s="12" t="s">
        <v>130</v>
      </c>
      <c r="L6395" s="12" t="s">
        <v>131</v>
      </c>
      <c r="M6395" s="12">
        <v>990001</v>
      </c>
      <c r="N6395" s="12" t="s">
        <v>51</v>
      </c>
      <c r="O6395" s="12">
        <v>4</v>
      </c>
      <c r="P6395" s="12"/>
      <c r="Q6395" s="12">
        <v>4</v>
      </c>
      <c r="R6395" s="12"/>
      <c r="S6395" s="12" t="s">
        <v>5299</v>
      </c>
      <c r="T6395" s="12"/>
      <c r="U6395" s="12"/>
      <c r="V6395" s="12"/>
      <c r="W6395" s="12"/>
      <c r="X6395" s="12"/>
      <c r="Y6395" s="12"/>
      <c r="Z6395" s="12"/>
      <c r="AA6395" s="12"/>
      <c r="AB6395" s="12"/>
      <c r="AC6395" s="12"/>
      <c r="AD6395" s="12"/>
      <c r="AE6395" s="12">
        <v>12</v>
      </c>
      <c r="AF6395" s="12">
        <v>7.6</v>
      </c>
      <c r="AG6395" s="12">
        <v>5</v>
      </c>
      <c r="AH6395" s="12" t="s">
        <v>53</v>
      </c>
      <c r="AI6395" s="12" t="s">
        <v>54</v>
      </c>
      <c r="AJ6395" s="12">
        <v>2</v>
      </c>
      <c r="AK6395" s="12">
        <v>1</v>
      </c>
      <c r="AL6395" s="12">
        <v>1</v>
      </c>
      <c r="AM6395" s="12" t="s">
        <v>55</v>
      </c>
      <c r="AN6395" s="12" t="s">
        <v>56</v>
      </c>
      <c r="AO6395" s="12"/>
      <c r="AP6395" s="12">
        <v>1</v>
      </c>
      <c r="AQ6395" s="12" t="s">
        <v>57</v>
      </c>
      <c r="AR6395" s="12">
        <v>0</v>
      </c>
      <c r="AS6395" s="12"/>
      <c r="AT6395" s="12"/>
      <c r="AU6395" s="12"/>
      <c r="AV6395" s="12"/>
      <c r="AW6395" s="12" t="s">
        <v>58</v>
      </c>
      <c r="AX6395" s="12">
        <v>0</v>
      </c>
      <c r="AY6395" s="12">
        <v>2</v>
      </c>
      <c r="AZ6395" s="12">
        <v>4</v>
      </c>
      <c r="BA6395" s="12">
        <v>4</v>
      </c>
      <c r="BB6395" s="12" t="s">
        <v>59</v>
      </c>
    </row>
    <row r="6396" spans="1:54" x14ac:dyDescent="0.2">
      <c r="A6396" s="7" t="str">
        <f>VLOOKUP(G6396,'Matching-Tabelle'!$A$76:$B$80,2,FALSE)</f>
        <v>curdin.schenkel@tkb.ch</v>
      </c>
      <c r="B6396" s="7" t="str">
        <f>VLOOKUP(J6396,'Matching-Tabelle'!$A$1:$B$66,2,FALSE)</f>
        <v>WPI RTB</v>
      </c>
      <c r="C6396" s="7" t="str">
        <f>IF(VLOOKUP(J6396,'Matching-Tabelle'!$A$1:$CB$66,3,FALSE)=0,"",VLOOKUP(J6396,'Matching-Tabelle'!$A$1:$CB$66,3,FALSE))</f>
        <v/>
      </c>
      <c r="D6396" s="7">
        <v>4</v>
      </c>
      <c r="E6396" s="7" t="s">
        <v>5300</v>
      </c>
      <c r="F6396" s="8">
        <v>42783</v>
      </c>
      <c r="G6396" s="12" t="s">
        <v>46</v>
      </c>
      <c r="H6396" s="12" t="s">
        <v>47</v>
      </c>
      <c r="I6396" s="12" t="s">
        <v>48</v>
      </c>
      <c r="J6396" s="12">
        <v>22</v>
      </c>
      <c r="K6396" s="12" t="s">
        <v>88</v>
      </c>
      <c r="L6396" s="12" t="s">
        <v>89</v>
      </c>
      <c r="M6396" s="12">
        <v>990001</v>
      </c>
      <c r="N6396" s="12" t="s">
        <v>51</v>
      </c>
      <c r="O6396" s="12">
        <v>0.5</v>
      </c>
      <c r="P6396" s="12"/>
      <c r="Q6396" s="12">
        <v>0.5</v>
      </c>
      <c r="R6396" s="12"/>
      <c r="S6396" s="12" t="s">
        <v>5300</v>
      </c>
      <c r="T6396" s="12"/>
      <c r="U6396" s="12"/>
      <c r="V6396" s="12"/>
      <c r="W6396" s="12"/>
      <c r="X6396" s="12"/>
      <c r="Y6396" s="12"/>
      <c r="Z6396" s="12"/>
      <c r="AA6396" s="12"/>
      <c r="AB6396" s="12"/>
      <c r="AC6396" s="12"/>
      <c r="AD6396" s="12"/>
      <c r="AE6396" s="12">
        <v>12</v>
      </c>
      <c r="AF6396" s="12">
        <v>7.6</v>
      </c>
      <c r="AG6396" s="12">
        <v>5</v>
      </c>
      <c r="AH6396" s="12" t="s">
        <v>53</v>
      </c>
      <c r="AI6396" s="12" t="s">
        <v>54</v>
      </c>
      <c r="AJ6396" s="12">
        <v>2</v>
      </c>
      <c r="AK6396" s="12">
        <v>1</v>
      </c>
      <c r="AL6396" s="12">
        <v>1</v>
      </c>
      <c r="AM6396" s="12" t="s">
        <v>55</v>
      </c>
      <c r="AN6396" s="12" t="s">
        <v>56</v>
      </c>
      <c r="AO6396" s="12"/>
      <c r="AP6396" s="12">
        <v>1</v>
      </c>
      <c r="AQ6396" s="12" t="s">
        <v>57</v>
      </c>
      <c r="AR6396" s="12">
        <v>0</v>
      </c>
      <c r="AS6396" s="12"/>
      <c r="AT6396" s="12"/>
      <c r="AU6396" s="12"/>
      <c r="AV6396" s="12"/>
      <c r="AW6396" s="12" t="s">
        <v>58</v>
      </c>
      <c r="AX6396" s="12">
        <v>0</v>
      </c>
      <c r="AY6396" s="12">
        <v>2</v>
      </c>
      <c r="AZ6396" s="12">
        <v>0.5</v>
      </c>
      <c r="BA6396" s="12">
        <v>0.5</v>
      </c>
      <c r="BB6396" s="12" t="s">
        <v>59</v>
      </c>
    </row>
    <row r="6397" spans="1:54" x14ac:dyDescent="0.2">
      <c r="A6397" s="7" t="str">
        <f>VLOOKUP(G6397,'Matching-Tabelle'!$A$76:$B$80,2,FALSE)</f>
        <v>curdin.schenkel@tkb.ch</v>
      </c>
      <c r="B6397" s="7" t="str">
        <f>VLOOKUP(J6397,'Matching-Tabelle'!$A$1:$B$66,2,FALSE)</f>
        <v>WPI CTB</v>
      </c>
      <c r="C6397" s="7" t="str">
        <f>IF(VLOOKUP(J6397,'Matching-Tabelle'!$A$1:$CB$66,3,FALSE)=0,"",VLOOKUP(J6397,'Matching-Tabelle'!$A$1:$CB$66,3,FALSE))</f>
        <v/>
      </c>
      <c r="D6397" s="7">
        <v>0.5</v>
      </c>
      <c r="E6397" s="7" t="s">
        <v>5301</v>
      </c>
      <c r="F6397" s="8">
        <v>42783</v>
      </c>
      <c r="G6397" s="12" t="s">
        <v>46</v>
      </c>
      <c r="H6397" s="12" t="s">
        <v>47</v>
      </c>
      <c r="I6397" s="12" t="s">
        <v>48</v>
      </c>
      <c r="J6397" s="12">
        <v>919</v>
      </c>
      <c r="K6397" s="12" t="s">
        <v>66</v>
      </c>
      <c r="L6397" s="12" t="s">
        <v>67</v>
      </c>
      <c r="M6397" s="12">
        <v>990001</v>
      </c>
      <c r="N6397" s="12" t="s">
        <v>51</v>
      </c>
      <c r="O6397" s="12">
        <v>0.25</v>
      </c>
      <c r="P6397" s="12"/>
      <c r="Q6397" s="12">
        <v>0.25</v>
      </c>
      <c r="R6397" s="12"/>
      <c r="S6397" s="12" t="s">
        <v>5301</v>
      </c>
      <c r="T6397" s="12"/>
      <c r="U6397" s="12"/>
      <c r="V6397" s="12"/>
      <c r="W6397" s="12"/>
      <c r="X6397" s="12"/>
      <c r="Y6397" s="12"/>
      <c r="Z6397" s="12"/>
      <c r="AA6397" s="12"/>
      <c r="AB6397" s="12"/>
      <c r="AC6397" s="12"/>
      <c r="AD6397" s="12"/>
      <c r="AE6397" s="12">
        <v>12</v>
      </c>
      <c r="AF6397" s="12">
        <v>7.6</v>
      </c>
      <c r="AG6397" s="12">
        <v>5</v>
      </c>
      <c r="AH6397" s="12" t="s">
        <v>53</v>
      </c>
      <c r="AI6397" s="12" t="s">
        <v>54</v>
      </c>
      <c r="AJ6397" s="12">
        <v>2</v>
      </c>
      <c r="AK6397" s="12">
        <v>1</v>
      </c>
      <c r="AL6397" s="12">
        <v>1</v>
      </c>
      <c r="AM6397" s="12" t="s">
        <v>55</v>
      </c>
      <c r="AN6397" s="12" t="s">
        <v>56</v>
      </c>
      <c r="AO6397" s="12"/>
      <c r="AP6397" s="12">
        <v>1</v>
      </c>
      <c r="AQ6397" s="12" t="s">
        <v>57</v>
      </c>
      <c r="AR6397" s="12">
        <v>0</v>
      </c>
      <c r="AS6397" s="12"/>
      <c r="AT6397" s="12"/>
      <c r="AU6397" s="12"/>
      <c r="AV6397" s="12"/>
      <c r="AW6397" s="12" t="s">
        <v>58</v>
      </c>
      <c r="AX6397" s="12">
        <v>0</v>
      </c>
      <c r="AY6397" s="12">
        <v>2</v>
      </c>
      <c r="AZ6397" s="12">
        <v>0.25</v>
      </c>
      <c r="BA6397" s="12">
        <v>0.25</v>
      </c>
      <c r="BB6397" s="12" t="s">
        <v>59</v>
      </c>
    </row>
    <row r="6398" spans="1:54" x14ac:dyDescent="0.2">
      <c r="A6398" s="7" t="str">
        <f>VLOOKUP(G6398,'Matching-Tabelle'!$A$76:$B$80,2,FALSE)</f>
        <v>curdin.schenkel@tkb.ch</v>
      </c>
      <c r="B6398" s="7" t="str">
        <f>VLOOKUP(J6398,'Matching-Tabelle'!$A$1:$B$66,2,FALSE)</f>
        <v>WPI RTB</v>
      </c>
      <c r="C6398" s="7" t="str">
        <f>IF(VLOOKUP(J6398,'Matching-Tabelle'!$A$1:$CB$66,3,FALSE)=0,"",VLOOKUP(J6398,'Matching-Tabelle'!$A$1:$CB$66,3,FALSE))</f>
        <v/>
      </c>
      <c r="D6398" s="7">
        <v>0.25</v>
      </c>
      <c r="E6398" s="7" t="s">
        <v>5302</v>
      </c>
      <c r="F6398" s="8">
        <v>42783</v>
      </c>
      <c r="G6398" s="12" t="s">
        <v>46</v>
      </c>
      <c r="H6398" s="12" t="s">
        <v>47</v>
      </c>
      <c r="I6398" s="12" t="s">
        <v>48</v>
      </c>
      <c r="J6398" s="12">
        <v>24</v>
      </c>
      <c r="K6398" s="12" t="s">
        <v>73</v>
      </c>
      <c r="L6398" s="12" t="s">
        <v>74</v>
      </c>
      <c r="M6398" s="12">
        <v>990001</v>
      </c>
      <c r="N6398" s="12" t="s">
        <v>51</v>
      </c>
      <c r="O6398" s="12">
        <v>2.5</v>
      </c>
      <c r="P6398" s="12"/>
      <c r="Q6398" s="12">
        <v>2.5</v>
      </c>
      <c r="R6398" s="12"/>
      <c r="S6398" s="12" t="s">
        <v>5302</v>
      </c>
      <c r="T6398" s="12"/>
      <c r="U6398" s="12"/>
      <c r="V6398" s="12"/>
      <c r="W6398" s="12"/>
      <c r="X6398" s="12"/>
      <c r="Y6398" s="12"/>
      <c r="Z6398" s="12"/>
      <c r="AA6398" s="12"/>
      <c r="AB6398" s="12"/>
      <c r="AC6398" s="12"/>
      <c r="AD6398" s="12"/>
      <c r="AE6398" s="12">
        <v>12</v>
      </c>
      <c r="AF6398" s="12">
        <v>7.6</v>
      </c>
      <c r="AG6398" s="12">
        <v>5</v>
      </c>
      <c r="AH6398" s="12" t="s">
        <v>53</v>
      </c>
      <c r="AI6398" s="12" t="s">
        <v>54</v>
      </c>
      <c r="AJ6398" s="12">
        <v>2</v>
      </c>
      <c r="AK6398" s="12">
        <v>1</v>
      </c>
      <c r="AL6398" s="12">
        <v>1</v>
      </c>
      <c r="AM6398" s="12" t="s">
        <v>55</v>
      </c>
      <c r="AN6398" s="12" t="s">
        <v>56</v>
      </c>
      <c r="AO6398" s="12"/>
      <c r="AP6398" s="12">
        <v>1</v>
      </c>
      <c r="AQ6398" s="12" t="s">
        <v>57</v>
      </c>
      <c r="AR6398" s="12">
        <v>0</v>
      </c>
      <c r="AS6398" s="12"/>
      <c r="AT6398" s="12"/>
      <c r="AU6398" s="12"/>
      <c r="AV6398" s="12"/>
      <c r="AW6398" s="12" t="s">
        <v>58</v>
      </c>
      <c r="AX6398" s="12">
        <v>0</v>
      </c>
      <c r="AY6398" s="12">
        <v>2</v>
      </c>
      <c r="AZ6398" s="12">
        <v>2.5</v>
      </c>
      <c r="BA6398" s="12">
        <v>2.5</v>
      </c>
      <c r="BB6398" s="12" t="s">
        <v>59</v>
      </c>
    </row>
    <row r="6399" spans="1:54" x14ac:dyDescent="0.2">
      <c r="A6399" s="7" t="str">
        <f>VLOOKUP(G6399,'Matching-Tabelle'!$A$76:$B$80,2,FALSE)</f>
        <v>curdin.schenkel@tkb.ch</v>
      </c>
      <c r="B6399" s="7" t="str">
        <f>VLOOKUP(J6399,'Matching-Tabelle'!$A$1:$B$66,2,FALSE)</f>
        <v>WPI CTB</v>
      </c>
      <c r="C6399" s="7" t="str">
        <f>IF(VLOOKUP(J6399,'Matching-Tabelle'!$A$1:$CB$66,3,FALSE)=0,"",VLOOKUP(J6399,'Matching-Tabelle'!$A$1:$CB$66,3,FALSE))</f>
        <v/>
      </c>
      <c r="D6399" s="7">
        <v>2.5</v>
      </c>
      <c r="E6399" s="7" t="s">
        <v>5303</v>
      </c>
      <c r="F6399" s="8">
        <v>42783</v>
      </c>
      <c r="G6399" s="12" t="s">
        <v>46</v>
      </c>
      <c r="H6399" s="12" t="s">
        <v>47</v>
      </c>
      <c r="I6399" s="12" t="s">
        <v>48</v>
      </c>
      <c r="J6399" s="12">
        <v>919</v>
      </c>
      <c r="K6399" s="12" t="s">
        <v>66</v>
      </c>
      <c r="L6399" s="12" t="s">
        <v>67</v>
      </c>
      <c r="M6399" s="12">
        <v>990001</v>
      </c>
      <c r="N6399" s="12" t="s">
        <v>51</v>
      </c>
      <c r="O6399" s="12">
        <v>0.75</v>
      </c>
      <c r="P6399" s="12"/>
      <c r="Q6399" s="12">
        <v>0.75</v>
      </c>
      <c r="R6399" s="12"/>
      <c r="S6399" s="12" t="s">
        <v>5303</v>
      </c>
      <c r="T6399" s="12"/>
      <c r="U6399" s="12"/>
      <c r="V6399" s="12"/>
      <c r="W6399" s="12"/>
      <c r="X6399" s="12"/>
      <c r="Y6399" s="12"/>
      <c r="Z6399" s="12"/>
      <c r="AA6399" s="12"/>
      <c r="AB6399" s="12"/>
      <c r="AC6399" s="12"/>
      <c r="AD6399" s="12"/>
      <c r="AE6399" s="12">
        <v>12</v>
      </c>
      <c r="AF6399" s="12">
        <v>7.6</v>
      </c>
      <c r="AG6399" s="12">
        <v>5</v>
      </c>
      <c r="AH6399" s="12" t="s">
        <v>53</v>
      </c>
      <c r="AI6399" s="12" t="s">
        <v>54</v>
      </c>
      <c r="AJ6399" s="12">
        <v>2</v>
      </c>
      <c r="AK6399" s="12">
        <v>1</v>
      </c>
      <c r="AL6399" s="12">
        <v>1</v>
      </c>
      <c r="AM6399" s="12" t="s">
        <v>55</v>
      </c>
      <c r="AN6399" s="12" t="s">
        <v>56</v>
      </c>
      <c r="AO6399" s="12"/>
      <c r="AP6399" s="12">
        <v>1</v>
      </c>
      <c r="AQ6399" s="12" t="s">
        <v>57</v>
      </c>
      <c r="AR6399" s="12">
        <v>0</v>
      </c>
      <c r="AS6399" s="12"/>
      <c r="AT6399" s="12"/>
      <c r="AU6399" s="12"/>
      <c r="AV6399" s="12"/>
      <c r="AW6399" s="12" t="s">
        <v>58</v>
      </c>
      <c r="AX6399" s="12">
        <v>0</v>
      </c>
      <c r="AY6399" s="12">
        <v>2</v>
      </c>
      <c r="AZ6399" s="12">
        <v>0.75</v>
      </c>
      <c r="BA6399" s="12">
        <v>0.75</v>
      </c>
      <c r="BB6399" s="12" t="s">
        <v>59</v>
      </c>
    </row>
    <row r="6400" spans="1:54" x14ac:dyDescent="0.2">
      <c r="A6400" s="7" t="str">
        <f>VLOOKUP(G6400,'Matching-Tabelle'!$A$76:$B$80,2,FALSE)</f>
        <v>curdin.schenkel@tkb.ch</v>
      </c>
      <c r="B6400" s="7" t="str">
        <f>VLOOKUP(J6400,'Matching-Tabelle'!$A$1:$B$66,2,FALSE)</f>
        <v>WPI RTB</v>
      </c>
      <c r="C6400" s="7" t="str">
        <f>IF(VLOOKUP(J6400,'Matching-Tabelle'!$A$1:$CB$66,3,FALSE)=0,"",VLOOKUP(J6400,'Matching-Tabelle'!$A$1:$CB$66,3,FALSE))</f>
        <v/>
      </c>
      <c r="D6400" s="7">
        <v>0.75</v>
      </c>
      <c r="E6400" s="7" t="s">
        <v>632</v>
      </c>
      <c r="F6400" s="8">
        <v>42786</v>
      </c>
      <c r="G6400" s="12" t="s">
        <v>46</v>
      </c>
      <c r="H6400" s="12" t="s">
        <v>47</v>
      </c>
      <c r="I6400" s="12" t="s">
        <v>48</v>
      </c>
      <c r="J6400" s="12">
        <v>24</v>
      </c>
      <c r="K6400" s="12" t="s">
        <v>73</v>
      </c>
      <c r="L6400" s="12" t="s">
        <v>74</v>
      </c>
      <c r="M6400" s="12">
        <v>990001</v>
      </c>
      <c r="N6400" s="12" t="s">
        <v>51</v>
      </c>
      <c r="O6400" s="12">
        <v>1</v>
      </c>
      <c r="P6400" s="12"/>
      <c r="Q6400" s="12">
        <v>1</v>
      </c>
      <c r="R6400" s="12"/>
      <c r="S6400" s="12" t="s">
        <v>632</v>
      </c>
      <c r="T6400" s="12"/>
      <c r="U6400" s="12"/>
      <c r="V6400" s="12"/>
      <c r="W6400" s="12"/>
      <c r="X6400" s="12"/>
      <c r="Y6400" s="12"/>
      <c r="Z6400" s="12"/>
      <c r="AA6400" s="12"/>
      <c r="AB6400" s="12"/>
      <c r="AC6400" s="12"/>
      <c r="AD6400" s="12"/>
      <c r="AE6400" s="12">
        <v>12</v>
      </c>
      <c r="AF6400" s="12">
        <v>7.6</v>
      </c>
      <c r="AG6400" s="12">
        <v>5</v>
      </c>
      <c r="AH6400" s="12" t="s">
        <v>53</v>
      </c>
      <c r="AI6400" s="12" t="s">
        <v>54</v>
      </c>
      <c r="AJ6400" s="12">
        <v>2</v>
      </c>
      <c r="AK6400" s="12">
        <v>1</v>
      </c>
      <c r="AL6400" s="12">
        <v>1</v>
      </c>
      <c r="AM6400" s="12" t="s">
        <v>55</v>
      </c>
      <c r="AN6400" s="12" t="s">
        <v>56</v>
      </c>
      <c r="AO6400" s="12"/>
      <c r="AP6400" s="12">
        <v>1</v>
      </c>
      <c r="AQ6400" s="12" t="s">
        <v>57</v>
      </c>
      <c r="AR6400" s="12">
        <v>0</v>
      </c>
      <c r="AS6400" s="12"/>
      <c r="AT6400" s="12"/>
      <c r="AU6400" s="12"/>
      <c r="AV6400" s="12"/>
      <c r="AW6400" s="12" t="s">
        <v>58</v>
      </c>
      <c r="AX6400" s="12">
        <v>0</v>
      </c>
      <c r="AY6400" s="12">
        <v>2</v>
      </c>
      <c r="AZ6400" s="12">
        <v>1</v>
      </c>
      <c r="BA6400" s="12">
        <v>1</v>
      </c>
      <c r="BB6400" s="12" t="s">
        <v>59</v>
      </c>
    </row>
    <row r="6401" spans="1:54" x14ac:dyDescent="0.2">
      <c r="A6401" s="7" t="str">
        <f>VLOOKUP(G6401,'Matching-Tabelle'!$A$76:$B$80,2,FALSE)</f>
        <v>curdin.schenkel@tkb.ch</v>
      </c>
      <c r="B6401" s="7" t="str">
        <f>VLOOKUP(J6401,'Matching-Tabelle'!$A$1:$B$66,2,FALSE)</f>
        <v>WPI CTB</v>
      </c>
      <c r="C6401" s="7" t="str">
        <f>IF(VLOOKUP(J6401,'Matching-Tabelle'!$A$1:$CB$66,3,FALSE)=0,"",VLOOKUP(J6401,'Matching-Tabelle'!$A$1:$CB$66,3,FALSE))</f>
        <v/>
      </c>
      <c r="D6401" s="7">
        <v>1</v>
      </c>
      <c r="E6401" s="7" t="s">
        <v>5304</v>
      </c>
      <c r="F6401" s="8">
        <v>42786</v>
      </c>
      <c r="G6401" s="12" t="s">
        <v>46</v>
      </c>
      <c r="H6401" s="12" t="s">
        <v>47</v>
      </c>
      <c r="I6401" s="12" t="s">
        <v>48</v>
      </c>
      <c r="J6401" s="12">
        <v>14</v>
      </c>
      <c r="K6401" s="12" t="s">
        <v>82</v>
      </c>
      <c r="L6401" s="12" t="s">
        <v>83</v>
      </c>
      <c r="M6401" s="12">
        <v>990001</v>
      </c>
      <c r="N6401" s="12" t="s">
        <v>51</v>
      </c>
      <c r="O6401" s="12">
        <v>1</v>
      </c>
      <c r="P6401" s="12"/>
      <c r="Q6401" s="12">
        <v>1</v>
      </c>
      <c r="R6401" s="12"/>
      <c r="S6401" s="12" t="s">
        <v>5304</v>
      </c>
      <c r="T6401" s="12"/>
      <c r="U6401" s="12"/>
      <c r="V6401" s="12"/>
      <c r="W6401" s="12"/>
      <c r="X6401" s="12"/>
      <c r="Y6401" s="12"/>
      <c r="Z6401" s="12"/>
      <c r="AA6401" s="12"/>
      <c r="AB6401" s="12"/>
      <c r="AC6401" s="12"/>
      <c r="AD6401" s="12"/>
      <c r="AE6401" s="12">
        <v>12</v>
      </c>
      <c r="AF6401" s="12">
        <v>7.6</v>
      </c>
      <c r="AG6401" s="12">
        <v>5</v>
      </c>
      <c r="AH6401" s="12" t="s">
        <v>53</v>
      </c>
      <c r="AI6401" s="12" t="s">
        <v>54</v>
      </c>
      <c r="AJ6401" s="12">
        <v>2</v>
      </c>
      <c r="AK6401" s="12">
        <v>1</v>
      </c>
      <c r="AL6401" s="12">
        <v>1</v>
      </c>
      <c r="AM6401" s="12" t="s">
        <v>55</v>
      </c>
      <c r="AN6401" s="12" t="s">
        <v>56</v>
      </c>
      <c r="AO6401" s="12"/>
      <c r="AP6401" s="12">
        <v>1</v>
      </c>
      <c r="AQ6401" s="12" t="s">
        <v>57</v>
      </c>
      <c r="AR6401" s="12">
        <v>0</v>
      </c>
      <c r="AS6401" s="12"/>
      <c r="AT6401" s="12"/>
      <c r="AU6401" s="12"/>
      <c r="AV6401" s="12"/>
      <c r="AW6401" s="12" t="s">
        <v>58</v>
      </c>
      <c r="AX6401" s="12">
        <v>0</v>
      </c>
      <c r="AY6401" s="12">
        <v>2</v>
      </c>
      <c r="AZ6401" s="12">
        <v>1</v>
      </c>
      <c r="BA6401" s="12">
        <v>1</v>
      </c>
      <c r="BB6401" s="12" t="s">
        <v>59</v>
      </c>
    </row>
    <row r="6402" spans="1:54" x14ac:dyDescent="0.2">
      <c r="A6402" s="7" t="str">
        <f>VLOOKUP(G6402,'Matching-Tabelle'!$A$76:$B$80,2,FALSE)</f>
        <v>curdin.schenkel@tkb.ch</v>
      </c>
      <c r="B6402" s="7" t="str">
        <f>VLOOKUP(J6402,'Matching-Tabelle'!$A$1:$B$66,2,FALSE)</f>
        <v>WPI RTB</v>
      </c>
      <c r="C6402" s="7" t="str">
        <f>IF(VLOOKUP(J6402,'Matching-Tabelle'!$A$1:$CB$66,3,FALSE)=0,"",VLOOKUP(J6402,'Matching-Tabelle'!$A$1:$CB$66,3,FALSE))</f>
        <v/>
      </c>
      <c r="D6402" s="7">
        <v>1</v>
      </c>
      <c r="E6402" s="7" t="s">
        <v>5185</v>
      </c>
      <c r="F6402" s="8">
        <v>42786</v>
      </c>
      <c r="G6402" s="12" t="s">
        <v>46</v>
      </c>
      <c r="H6402" s="12" t="s">
        <v>47</v>
      </c>
      <c r="I6402" s="12" t="s">
        <v>48</v>
      </c>
      <c r="J6402" s="12">
        <v>24</v>
      </c>
      <c r="K6402" s="12" t="s">
        <v>73</v>
      </c>
      <c r="L6402" s="12" t="s">
        <v>74</v>
      </c>
      <c r="M6402" s="12">
        <v>990001</v>
      </c>
      <c r="N6402" s="12" t="s">
        <v>51</v>
      </c>
      <c r="O6402" s="12">
        <v>4</v>
      </c>
      <c r="P6402" s="12"/>
      <c r="Q6402" s="12">
        <v>4</v>
      </c>
      <c r="R6402" s="12"/>
      <c r="S6402" s="12" t="s">
        <v>5185</v>
      </c>
      <c r="T6402" s="12"/>
      <c r="U6402" s="12"/>
      <c r="V6402" s="12"/>
      <c r="W6402" s="12"/>
      <c r="X6402" s="12"/>
      <c r="Y6402" s="12"/>
      <c r="Z6402" s="12"/>
      <c r="AA6402" s="12"/>
      <c r="AB6402" s="12"/>
      <c r="AC6402" s="12"/>
      <c r="AD6402" s="12"/>
      <c r="AE6402" s="12">
        <v>12</v>
      </c>
      <c r="AF6402" s="12">
        <v>7.6</v>
      </c>
      <c r="AG6402" s="12">
        <v>5</v>
      </c>
      <c r="AH6402" s="12" t="s">
        <v>53</v>
      </c>
      <c r="AI6402" s="12" t="s">
        <v>54</v>
      </c>
      <c r="AJ6402" s="12">
        <v>2</v>
      </c>
      <c r="AK6402" s="12">
        <v>1</v>
      </c>
      <c r="AL6402" s="12">
        <v>1</v>
      </c>
      <c r="AM6402" s="12" t="s">
        <v>55</v>
      </c>
      <c r="AN6402" s="12" t="s">
        <v>56</v>
      </c>
      <c r="AO6402" s="12"/>
      <c r="AP6402" s="12">
        <v>1</v>
      </c>
      <c r="AQ6402" s="12" t="s">
        <v>57</v>
      </c>
      <c r="AR6402" s="12">
        <v>0</v>
      </c>
      <c r="AS6402" s="12"/>
      <c r="AT6402" s="12"/>
      <c r="AU6402" s="12"/>
      <c r="AV6402" s="12"/>
      <c r="AW6402" s="12" t="s">
        <v>58</v>
      </c>
      <c r="AX6402" s="12">
        <v>0</v>
      </c>
      <c r="AY6402" s="12">
        <v>2</v>
      </c>
      <c r="AZ6402" s="12">
        <v>4</v>
      </c>
      <c r="BA6402" s="12">
        <v>4</v>
      </c>
      <c r="BB6402" s="12" t="s">
        <v>59</v>
      </c>
    </row>
    <row r="6403" spans="1:54" x14ac:dyDescent="0.2">
      <c r="A6403" s="7" t="str">
        <f>VLOOKUP(G6403,'Matching-Tabelle'!$A$76:$B$80,2,FALSE)</f>
        <v>curdin.schenkel@tkb.ch</v>
      </c>
      <c r="B6403" s="7" t="str">
        <f>VLOOKUP(J6403,'Matching-Tabelle'!$A$1:$B$66,2,FALSE)</f>
        <v>WPI CTB</v>
      </c>
      <c r="C6403" s="7" t="str">
        <f>IF(VLOOKUP(J6403,'Matching-Tabelle'!$A$1:$CB$66,3,FALSE)=0,"",VLOOKUP(J6403,'Matching-Tabelle'!$A$1:$CB$66,3,FALSE))</f>
        <v/>
      </c>
      <c r="D6403" s="7">
        <v>4</v>
      </c>
      <c r="E6403" s="7" t="s">
        <v>5305</v>
      </c>
      <c r="F6403" s="8">
        <v>42787</v>
      </c>
      <c r="G6403" s="12" t="s">
        <v>46</v>
      </c>
      <c r="H6403" s="12" t="s">
        <v>47</v>
      </c>
      <c r="I6403" s="12" t="s">
        <v>48</v>
      </c>
      <c r="J6403" s="12">
        <v>922</v>
      </c>
      <c r="K6403" s="12" t="s">
        <v>134</v>
      </c>
      <c r="L6403" s="12" t="s">
        <v>135</v>
      </c>
      <c r="M6403" s="12">
        <v>990001</v>
      </c>
      <c r="N6403" s="12" t="s">
        <v>51</v>
      </c>
      <c r="O6403" s="12">
        <v>2</v>
      </c>
      <c r="P6403" s="12"/>
      <c r="Q6403" s="12">
        <v>2</v>
      </c>
      <c r="R6403" s="12"/>
      <c r="S6403" s="12" t="s">
        <v>5305</v>
      </c>
      <c r="T6403" s="12"/>
      <c r="U6403" s="12"/>
      <c r="V6403" s="12"/>
      <c r="W6403" s="12"/>
      <c r="X6403" s="12"/>
      <c r="Y6403" s="12"/>
      <c r="Z6403" s="12"/>
      <c r="AA6403" s="12"/>
      <c r="AB6403" s="12"/>
      <c r="AC6403" s="12"/>
      <c r="AD6403" s="12"/>
      <c r="AE6403" s="12">
        <v>12</v>
      </c>
      <c r="AF6403" s="12">
        <v>7.6</v>
      </c>
      <c r="AG6403" s="12">
        <v>5</v>
      </c>
      <c r="AH6403" s="12" t="s">
        <v>53</v>
      </c>
      <c r="AI6403" s="12" t="s">
        <v>54</v>
      </c>
      <c r="AJ6403" s="12">
        <v>2</v>
      </c>
      <c r="AK6403" s="12">
        <v>1</v>
      </c>
      <c r="AL6403" s="12">
        <v>1</v>
      </c>
      <c r="AM6403" s="12" t="s">
        <v>55</v>
      </c>
      <c r="AN6403" s="12" t="s">
        <v>56</v>
      </c>
      <c r="AO6403" s="12"/>
      <c r="AP6403" s="12">
        <v>1</v>
      </c>
      <c r="AQ6403" s="12" t="s">
        <v>57</v>
      </c>
      <c r="AR6403" s="12">
        <v>0</v>
      </c>
      <c r="AS6403" s="12"/>
      <c r="AT6403" s="12"/>
      <c r="AU6403" s="12"/>
      <c r="AV6403" s="12"/>
      <c r="AW6403" s="12" t="s">
        <v>58</v>
      </c>
      <c r="AX6403" s="12">
        <v>0</v>
      </c>
      <c r="AY6403" s="12">
        <v>2</v>
      </c>
      <c r="AZ6403" s="12">
        <v>2</v>
      </c>
      <c r="BA6403" s="12">
        <v>2</v>
      </c>
      <c r="BB6403" s="12" t="s">
        <v>59</v>
      </c>
    </row>
    <row r="6404" spans="1:54" x14ac:dyDescent="0.2">
      <c r="A6404" s="7" t="str">
        <f>VLOOKUP(G6404,'Matching-Tabelle'!$A$76:$B$80,2,FALSE)</f>
        <v>curdin.schenkel@tkb.ch</v>
      </c>
      <c r="B6404" s="7" t="str">
        <f>VLOOKUP(J6404,'Matching-Tabelle'!$A$1:$B$66,2,FALSE)</f>
        <v>Proj XenMobile</v>
      </c>
      <c r="C6404" s="7" t="str">
        <f>IF(VLOOKUP(J6404,'Matching-Tabelle'!$A$1:$CB$66,3,FALSE)=0,"",VLOOKUP(J6404,'Matching-Tabelle'!$A$1:$CB$66,3,FALSE))</f>
        <v>WPI Projekte</v>
      </c>
      <c r="D6404" s="7">
        <v>2</v>
      </c>
      <c r="E6404" s="7" t="s">
        <v>5306</v>
      </c>
      <c r="F6404" s="8">
        <v>42787</v>
      </c>
      <c r="G6404" s="12" t="s">
        <v>46</v>
      </c>
      <c r="H6404" s="12" t="s">
        <v>47</v>
      </c>
      <c r="I6404" s="12" t="s">
        <v>48</v>
      </c>
      <c r="J6404" s="12">
        <v>2500251</v>
      </c>
      <c r="K6404" s="12" t="s">
        <v>408</v>
      </c>
      <c r="L6404" s="12" t="s">
        <v>409</v>
      </c>
      <c r="M6404" s="12">
        <v>990001</v>
      </c>
      <c r="N6404" s="12" t="s">
        <v>51</v>
      </c>
      <c r="O6404" s="12">
        <v>2</v>
      </c>
      <c r="P6404" s="12"/>
      <c r="Q6404" s="12">
        <v>2</v>
      </c>
      <c r="R6404" s="12"/>
      <c r="S6404" s="12" t="s">
        <v>5306</v>
      </c>
      <c r="T6404" s="12"/>
      <c r="U6404" s="12"/>
      <c r="V6404" s="12"/>
      <c r="W6404" s="12"/>
      <c r="X6404" s="12"/>
      <c r="Y6404" s="12"/>
      <c r="Z6404" s="12"/>
      <c r="AA6404" s="12"/>
      <c r="AB6404" s="12"/>
      <c r="AC6404" s="12"/>
      <c r="AD6404" s="12"/>
      <c r="AE6404" s="12">
        <v>5</v>
      </c>
      <c r="AF6404" s="12">
        <v>0</v>
      </c>
      <c r="AG6404" s="12">
        <v>1</v>
      </c>
      <c r="AH6404" s="12" t="s">
        <v>411</v>
      </c>
      <c r="AI6404" s="12" t="s">
        <v>411</v>
      </c>
      <c r="AJ6404" s="12">
        <v>2</v>
      </c>
      <c r="AK6404" s="12">
        <v>1</v>
      </c>
      <c r="AL6404" s="12">
        <v>1</v>
      </c>
      <c r="AM6404" s="12" t="s">
        <v>55</v>
      </c>
      <c r="AN6404" s="12" t="s">
        <v>56</v>
      </c>
      <c r="AO6404" s="12"/>
      <c r="AP6404" s="12">
        <v>1</v>
      </c>
      <c r="AQ6404" s="12" t="s">
        <v>57</v>
      </c>
      <c r="AR6404" s="12">
        <v>0</v>
      </c>
      <c r="AS6404" s="12"/>
      <c r="AT6404" s="12"/>
      <c r="AU6404" s="12"/>
      <c r="AV6404" s="12"/>
      <c r="AW6404" s="12" t="s">
        <v>58</v>
      </c>
      <c r="AX6404" s="12">
        <v>0</v>
      </c>
      <c r="AY6404" s="12">
        <v>2</v>
      </c>
      <c r="AZ6404" s="12">
        <v>2</v>
      </c>
      <c r="BA6404" s="12">
        <v>2</v>
      </c>
      <c r="BB6404" s="12" t="s">
        <v>59</v>
      </c>
    </row>
    <row r="6405" spans="1:54" x14ac:dyDescent="0.2">
      <c r="A6405" s="7" t="str">
        <f>VLOOKUP(G6405,'Matching-Tabelle'!$A$76:$B$80,2,FALSE)</f>
        <v>curdin.schenkel@tkb.ch</v>
      </c>
      <c r="B6405" s="7" t="str">
        <f>VLOOKUP(J6405,'Matching-Tabelle'!$A$1:$B$66,2,FALSE)</f>
        <v>Proj DigiPF</v>
      </c>
      <c r="C6405" s="7" t="str">
        <f>IF(VLOOKUP(J6405,'Matching-Tabelle'!$A$1:$CB$66,3,FALSE)=0,"",VLOOKUP(J6405,'Matching-Tabelle'!$A$1:$CB$66,3,FALSE))</f>
        <v>Progr Digitalisierung</v>
      </c>
      <c r="D6405" s="7">
        <v>2</v>
      </c>
      <c r="E6405" s="7" t="s">
        <v>5307</v>
      </c>
      <c r="F6405" s="8">
        <v>42787</v>
      </c>
      <c r="G6405" s="12" t="s">
        <v>46</v>
      </c>
      <c r="H6405" s="12" t="s">
        <v>47</v>
      </c>
      <c r="I6405" s="12" t="s">
        <v>48</v>
      </c>
      <c r="J6405" s="12">
        <v>2500236</v>
      </c>
      <c r="K6405" s="12" t="s">
        <v>701</v>
      </c>
      <c r="L6405" s="12" t="s">
        <v>702</v>
      </c>
      <c r="M6405" s="12">
        <v>990001</v>
      </c>
      <c r="N6405" s="12" t="s">
        <v>51</v>
      </c>
      <c r="O6405" s="12">
        <v>1</v>
      </c>
      <c r="P6405" s="12"/>
      <c r="Q6405" s="12">
        <v>1</v>
      </c>
      <c r="R6405" s="12"/>
      <c r="S6405" s="12" t="s">
        <v>5307</v>
      </c>
      <c r="T6405" s="12"/>
      <c r="U6405" s="12"/>
      <c r="V6405" s="12"/>
      <c r="W6405" s="12"/>
      <c r="X6405" s="12"/>
      <c r="Y6405" s="12"/>
      <c r="Z6405" s="12"/>
      <c r="AA6405" s="12"/>
      <c r="AB6405" s="12"/>
      <c r="AC6405" s="12"/>
      <c r="AD6405" s="12"/>
      <c r="AE6405" s="12">
        <v>5</v>
      </c>
      <c r="AF6405" s="12">
        <v>0</v>
      </c>
      <c r="AG6405" s="12">
        <v>1</v>
      </c>
      <c r="AH6405" s="12" t="s">
        <v>411</v>
      </c>
      <c r="AI6405" s="12" t="s">
        <v>411</v>
      </c>
      <c r="AJ6405" s="12">
        <v>2</v>
      </c>
      <c r="AK6405" s="12">
        <v>1</v>
      </c>
      <c r="AL6405" s="12">
        <v>1</v>
      </c>
      <c r="AM6405" s="12" t="s">
        <v>55</v>
      </c>
      <c r="AN6405" s="12" t="s">
        <v>56</v>
      </c>
      <c r="AO6405" s="12"/>
      <c r="AP6405" s="12">
        <v>1</v>
      </c>
      <c r="AQ6405" s="12" t="s">
        <v>57</v>
      </c>
      <c r="AR6405" s="12">
        <v>0</v>
      </c>
      <c r="AS6405" s="12"/>
      <c r="AT6405" s="12"/>
      <c r="AU6405" s="12"/>
      <c r="AV6405" s="12"/>
      <c r="AW6405" s="12" t="s">
        <v>58</v>
      </c>
      <c r="AX6405" s="12">
        <v>0</v>
      </c>
      <c r="AY6405" s="12">
        <v>2</v>
      </c>
      <c r="AZ6405" s="12">
        <v>1</v>
      </c>
      <c r="BA6405" s="12">
        <v>1</v>
      </c>
      <c r="BB6405" s="12" t="s">
        <v>59</v>
      </c>
    </row>
    <row r="6406" spans="1:54" x14ac:dyDescent="0.2">
      <c r="A6406" s="7" t="str">
        <f>VLOOKUP(G6406,'Matching-Tabelle'!$A$76:$B$80,2,FALSE)</f>
        <v>curdin.schenkel@tkb.ch</v>
      </c>
      <c r="B6406" s="7" t="str">
        <f>VLOOKUP(J6406,'Matching-Tabelle'!$A$1:$B$66,2,FALSE)</f>
        <v>WPI CTB</v>
      </c>
      <c r="C6406" s="7" t="str">
        <f>IF(VLOOKUP(J6406,'Matching-Tabelle'!$A$1:$CB$66,3,FALSE)=0,"",VLOOKUP(J6406,'Matching-Tabelle'!$A$1:$CB$66,3,FALSE))</f>
        <v/>
      </c>
      <c r="D6406" s="7">
        <v>1</v>
      </c>
      <c r="E6406" s="7" t="s">
        <v>5308</v>
      </c>
      <c r="F6406" s="8">
        <v>42788</v>
      </c>
      <c r="G6406" s="12" t="s">
        <v>46</v>
      </c>
      <c r="H6406" s="12" t="s">
        <v>47</v>
      </c>
      <c r="I6406" s="12" t="s">
        <v>48</v>
      </c>
      <c r="J6406" s="12">
        <v>919</v>
      </c>
      <c r="K6406" s="12" t="s">
        <v>66</v>
      </c>
      <c r="L6406" s="12" t="s">
        <v>67</v>
      </c>
      <c r="M6406" s="12">
        <v>990001</v>
      </c>
      <c r="N6406" s="12" t="s">
        <v>51</v>
      </c>
      <c r="O6406" s="12">
        <v>2</v>
      </c>
      <c r="P6406" s="12"/>
      <c r="Q6406" s="12">
        <v>2</v>
      </c>
      <c r="R6406" s="12"/>
      <c r="S6406" s="12" t="s">
        <v>5308</v>
      </c>
      <c r="T6406" s="12"/>
      <c r="U6406" s="12"/>
      <c r="V6406" s="12"/>
      <c r="W6406" s="12"/>
      <c r="X6406" s="12"/>
      <c r="Y6406" s="12"/>
      <c r="Z6406" s="12"/>
      <c r="AA6406" s="12"/>
      <c r="AB6406" s="12"/>
      <c r="AC6406" s="12"/>
      <c r="AD6406" s="12"/>
      <c r="AE6406" s="12">
        <v>12</v>
      </c>
      <c r="AF6406" s="12">
        <v>7.6</v>
      </c>
      <c r="AG6406" s="12">
        <v>5</v>
      </c>
      <c r="AH6406" s="12" t="s">
        <v>53</v>
      </c>
      <c r="AI6406" s="12" t="s">
        <v>54</v>
      </c>
      <c r="AJ6406" s="12">
        <v>2</v>
      </c>
      <c r="AK6406" s="12">
        <v>1</v>
      </c>
      <c r="AL6406" s="12">
        <v>1</v>
      </c>
      <c r="AM6406" s="12" t="s">
        <v>55</v>
      </c>
      <c r="AN6406" s="12" t="s">
        <v>56</v>
      </c>
      <c r="AO6406" s="12"/>
      <c r="AP6406" s="12">
        <v>1</v>
      </c>
      <c r="AQ6406" s="12" t="s">
        <v>57</v>
      </c>
      <c r="AR6406" s="12">
        <v>0</v>
      </c>
      <c r="AS6406" s="12"/>
      <c r="AT6406" s="12"/>
      <c r="AU6406" s="12"/>
      <c r="AV6406" s="12"/>
      <c r="AW6406" s="12" t="s">
        <v>58</v>
      </c>
      <c r="AX6406" s="12">
        <v>0</v>
      </c>
      <c r="AY6406" s="12">
        <v>2</v>
      </c>
      <c r="AZ6406" s="12">
        <v>2</v>
      </c>
      <c r="BA6406" s="12">
        <v>2</v>
      </c>
      <c r="BB6406" s="12" t="s">
        <v>59</v>
      </c>
    </row>
    <row r="6407" spans="1:54" x14ac:dyDescent="0.2">
      <c r="A6407" s="7" t="str">
        <f>VLOOKUP(G6407,'Matching-Tabelle'!$A$76:$B$80,2,FALSE)</f>
        <v>curdin.schenkel@tkb.ch</v>
      </c>
      <c r="B6407" s="7" t="str">
        <f>VLOOKUP(J6407,'Matching-Tabelle'!$A$1:$B$66,2,FALSE)</f>
        <v>WPI Führung</v>
      </c>
      <c r="C6407" s="7" t="str">
        <f>IF(VLOOKUP(J6407,'Matching-Tabelle'!$A$1:$CB$66,3,FALSE)=0,"",VLOOKUP(J6407,'Matching-Tabelle'!$A$1:$CB$66,3,FALSE))</f>
        <v/>
      </c>
      <c r="D6407" s="7">
        <v>2</v>
      </c>
      <c r="E6407" s="7" t="s">
        <v>107</v>
      </c>
      <c r="F6407" s="8">
        <v>42788</v>
      </c>
      <c r="G6407" s="12" t="s">
        <v>46</v>
      </c>
      <c r="H6407" s="12" t="s">
        <v>47</v>
      </c>
      <c r="I6407" s="12" t="s">
        <v>48</v>
      </c>
      <c r="J6407" s="12">
        <v>26</v>
      </c>
      <c r="K6407" s="12" t="s">
        <v>130</v>
      </c>
      <c r="L6407" s="12" t="s">
        <v>131</v>
      </c>
      <c r="M6407" s="12">
        <v>990001</v>
      </c>
      <c r="N6407" s="12" t="s">
        <v>51</v>
      </c>
      <c r="O6407" s="12">
        <v>2</v>
      </c>
      <c r="P6407" s="12"/>
      <c r="Q6407" s="12">
        <v>2</v>
      </c>
      <c r="R6407" s="12"/>
      <c r="S6407" s="12" t="s">
        <v>107</v>
      </c>
      <c r="T6407" s="12"/>
      <c r="U6407" s="12"/>
      <c r="V6407" s="12"/>
      <c r="W6407" s="12"/>
      <c r="X6407" s="12"/>
      <c r="Y6407" s="12"/>
      <c r="Z6407" s="12"/>
      <c r="AA6407" s="12"/>
      <c r="AB6407" s="12"/>
      <c r="AC6407" s="12"/>
      <c r="AD6407" s="12"/>
      <c r="AE6407" s="12">
        <v>12</v>
      </c>
      <c r="AF6407" s="12">
        <v>7.6</v>
      </c>
      <c r="AG6407" s="12">
        <v>5</v>
      </c>
      <c r="AH6407" s="12" t="s">
        <v>53</v>
      </c>
      <c r="AI6407" s="12" t="s">
        <v>54</v>
      </c>
      <c r="AJ6407" s="12">
        <v>2</v>
      </c>
      <c r="AK6407" s="12">
        <v>1</v>
      </c>
      <c r="AL6407" s="12">
        <v>1</v>
      </c>
      <c r="AM6407" s="12" t="s">
        <v>55</v>
      </c>
      <c r="AN6407" s="12" t="s">
        <v>56</v>
      </c>
      <c r="AO6407" s="12"/>
      <c r="AP6407" s="12">
        <v>1</v>
      </c>
      <c r="AQ6407" s="12" t="s">
        <v>57</v>
      </c>
      <c r="AR6407" s="12">
        <v>0</v>
      </c>
      <c r="AS6407" s="12"/>
      <c r="AT6407" s="12"/>
      <c r="AU6407" s="12"/>
      <c r="AV6407" s="12"/>
      <c r="AW6407" s="12" t="s">
        <v>58</v>
      </c>
      <c r="AX6407" s="12">
        <v>0</v>
      </c>
      <c r="AY6407" s="12">
        <v>2</v>
      </c>
      <c r="AZ6407" s="12">
        <v>2</v>
      </c>
      <c r="BA6407" s="12">
        <v>2</v>
      </c>
      <c r="BB6407" s="12" t="s">
        <v>59</v>
      </c>
    </row>
    <row r="6408" spans="1:54" x14ac:dyDescent="0.2">
      <c r="A6408" s="7" t="str">
        <f>VLOOKUP(G6408,'Matching-Tabelle'!$A$76:$B$80,2,FALSE)</f>
        <v>curdin.schenkel@tkb.ch</v>
      </c>
      <c r="B6408" s="7" t="str">
        <f>VLOOKUP(J6408,'Matching-Tabelle'!$A$1:$B$66,2,FALSE)</f>
        <v>Proj XenMobile</v>
      </c>
      <c r="C6408" s="7" t="str">
        <f>IF(VLOOKUP(J6408,'Matching-Tabelle'!$A$1:$CB$66,3,FALSE)=0,"",VLOOKUP(J6408,'Matching-Tabelle'!$A$1:$CB$66,3,FALSE))</f>
        <v>WPI Projekte</v>
      </c>
      <c r="D6408" s="7">
        <v>2</v>
      </c>
      <c r="E6408" s="7" t="s">
        <v>5309</v>
      </c>
      <c r="F6408" s="8">
        <v>42788</v>
      </c>
      <c r="G6408" s="12" t="s">
        <v>46</v>
      </c>
      <c r="H6408" s="12" t="s">
        <v>47</v>
      </c>
      <c r="I6408" s="12" t="s">
        <v>48</v>
      </c>
      <c r="J6408" s="12">
        <v>2500251</v>
      </c>
      <c r="K6408" s="12" t="s">
        <v>408</v>
      </c>
      <c r="L6408" s="12" t="s">
        <v>409</v>
      </c>
      <c r="M6408" s="12">
        <v>990001</v>
      </c>
      <c r="N6408" s="12" t="s">
        <v>51</v>
      </c>
      <c r="O6408" s="12">
        <v>0.5</v>
      </c>
      <c r="P6408" s="12"/>
      <c r="Q6408" s="12">
        <v>0.5</v>
      </c>
      <c r="R6408" s="12"/>
      <c r="S6408" s="12" t="s">
        <v>5309</v>
      </c>
      <c r="T6408" s="12"/>
      <c r="U6408" s="12"/>
      <c r="V6408" s="12"/>
      <c r="W6408" s="12"/>
      <c r="X6408" s="12"/>
      <c r="Y6408" s="12"/>
      <c r="Z6408" s="12"/>
      <c r="AA6408" s="12"/>
      <c r="AB6408" s="12"/>
      <c r="AC6408" s="12"/>
      <c r="AD6408" s="12"/>
      <c r="AE6408" s="12">
        <v>5</v>
      </c>
      <c r="AF6408" s="12">
        <v>0</v>
      </c>
      <c r="AG6408" s="12">
        <v>1</v>
      </c>
      <c r="AH6408" s="12" t="s">
        <v>411</v>
      </c>
      <c r="AI6408" s="12" t="s">
        <v>411</v>
      </c>
      <c r="AJ6408" s="12">
        <v>2</v>
      </c>
      <c r="AK6408" s="12">
        <v>1</v>
      </c>
      <c r="AL6408" s="12">
        <v>1</v>
      </c>
      <c r="AM6408" s="12" t="s">
        <v>55</v>
      </c>
      <c r="AN6408" s="12" t="s">
        <v>56</v>
      </c>
      <c r="AO6408" s="12"/>
      <c r="AP6408" s="12">
        <v>1</v>
      </c>
      <c r="AQ6408" s="12" t="s">
        <v>57</v>
      </c>
      <c r="AR6408" s="12">
        <v>0</v>
      </c>
      <c r="AS6408" s="12"/>
      <c r="AT6408" s="12"/>
      <c r="AU6408" s="12"/>
      <c r="AV6408" s="12"/>
      <c r="AW6408" s="12" t="s">
        <v>58</v>
      </c>
      <c r="AX6408" s="12">
        <v>0</v>
      </c>
      <c r="AY6408" s="12">
        <v>2</v>
      </c>
      <c r="AZ6408" s="12">
        <v>0.5</v>
      </c>
      <c r="BA6408" s="12">
        <v>0.5</v>
      </c>
      <c r="BB6408" s="12" t="s">
        <v>59</v>
      </c>
    </row>
    <row r="6409" spans="1:54" x14ac:dyDescent="0.2">
      <c r="A6409" s="7" t="str">
        <f>VLOOKUP(G6409,'Matching-Tabelle'!$A$76:$B$80,2,FALSE)</f>
        <v>curdin.schenkel@tkb.ch</v>
      </c>
      <c r="B6409" s="7" t="str">
        <f>VLOOKUP(J6409,'Matching-Tabelle'!$A$1:$B$66,2,FALSE)</f>
        <v>WPI RTB</v>
      </c>
      <c r="C6409" s="7" t="str">
        <f>IF(VLOOKUP(J6409,'Matching-Tabelle'!$A$1:$CB$66,3,FALSE)=0,"",VLOOKUP(J6409,'Matching-Tabelle'!$A$1:$CB$66,3,FALSE))</f>
        <v/>
      </c>
      <c r="D6409" s="7">
        <v>0.5</v>
      </c>
      <c r="E6409" s="7" t="s">
        <v>87</v>
      </c>
      <c r="F6409" s="8">
        <v>42788</v>
      </c>
      <c r="G6409" s="12" t="s">
        <v>46</v>
      </c>
      <c r="H6409" s="12" t="s">
        <v>47</v>
      </c>
      <c r="I6409" s="12" t="s">
        <v>48</v>
      </c>
      <c r="J6409" s="12">
        <v>24</v>
      </c>
      <c r="K6409" s="12" t="s">
        <v>73</v>
      </c>
      <c r="L6409" s="12" t="s">
        <v>74</v>
      </c>
      <c r="M6409" s="12">
        <v>990001</v>
      </c>
      <c r="N6409" s="12" t="s">
        <v>51</v>
      </c>
      <c r="O6409" s="12">
        <v>1</v>
      </c>
      <c r="P6409" s="12"/>
      <c r="Q6409" s="12">
        <v>1</v>
      </c>
      <c r="R6409" s="12"/>
      <c r="S6409" s="12" t="s">
        <v>87</v>
      </c>
      <c r="T6409" s="12"/>
      <c r="U6409" s="12"/>
      <c r="V6409" s="12"/>
      <c r="W6409" s="12"/>
      <c r="X6409" s="12"/>
      <c r="Y6409" s="12"/>
      <c r="Z6409" s="12"/>
      <c r="AA6409" s="12"/>
      <c r="AB6409" s="12"/>
      <c r="AC6409" s="12"/>
      <c r="AD6409" s="12"/>
      <c r="AE6409" s="12">
        <v>12</v>
      </c>
      <c r="AF6409" s="12">
        <v>7.6</v>
      </c>
      <c r="AG6409" s="12">
        <v>5</v>
      </c>
      <c r="AH6409" s="12" t="s">
        <v>53</v>
      </c>
      <c r="AI6409" s="12" t="s">
        <v>54</v>
      </c>
      <c r="AJ6409" s="12">
        <v>2</v>
      </c>
      <c r="AK6409" s="12">
        <v>1</v>
      </c>
      <c r="AL6409" s="12">
        <v>1</v>
      </c>
      <c r="AM6409" s="12" t="s">
        <v>55</v>
      </c>
      <c r="AN6409" s="12" t="s">
        <v>56</v>
      </c>
      <c r="AO6409" s="12"/>
      <c r="AP6409" s="12">
        <v>1</v>
      </c>
      <c r="AQ6409" s="12" t="s">
        <v>57</v>
      </c>
      <c r="AR6409" s="12">
        <v>0</v>
      </c>
      <c r="AS6409" s="12"/>
      <c r="AT6409" s="12"/>
      <c r="AU6409" s="12"/>
      <c r="AV6409" s="12"/>
      <c r="AW6409" s="12" t="s">
        <v>58</v>
      </c>
      <c r="AX6409" s="12">
        <v>0</v>
      </c>
      <c r="AY6409" s="12">
        <v>2</v>
      </c>
      <c r="AZ6409" s="12">
        <v>1</v>
      </c>
      <c r="BA6409" s="12">
        <v>1</v>
      </c>
      <c r="BB6409" s="12" t="s">
        <v>59</v>
      </c>
    </row>
    <row r="6410" spans="1:54" x14ac:dyDescent="0.2">
      <c r="A6410" s="7" t="str">
        <f>VLOOKUP(G6410,'Matching-Tabelle'!$A$76:$B$80,2,FALSE)</f>
        <v>curdin.schenkel@tkb.ch</v>
      </c>
      <c r="B6410" s="7" t="str">
        <f>VLOOKUP(J6410,'Matching-Tabelle'!$A$1:$B$66,2,FALSE)</f>
        <v>Proj DigiPF</v>
      </c>
      <c r="C6410" s="7" t="str">
        <f>IF(VLOOKUP(J6410,'Matching-Tabelle'!$A$1:$CB$66,3,FALSE)=0,"",VLOOKUP(J6410,'Matching-Tabelle'!$A$1:$CB$66,3,FALSE))</f>
        <v>Progr Digitalisierung</v>
      </c>
      <c r="D6410" s="7">
        <v>1</v>
      </c>
      <c r="E6410" s="7" t="s">
        <v>5310</v>
      </c>
      <c r="F6410" s="8">
        <v>42789</v>
      </c>
      <c r="G6410" s="12" t="s">
        <v>46</v>
      </c>
      <c r="H6410" s="12" t="s">
        <v>47</v>
      </c>
      <c r="I6410" s="12" t="s">
        <v>48</v>
      </c>
      <c r="J6410" s="12">
        <v>2500236</v>
      </c>
      <c r="K6410" s="12" t="s">
        <v>701</v>
      </c>
      <c r="L6410" s="12" t="s">
        <v>702</v>
      </c>
      <c r="M6410" s="12">
        <v>990001</v>
      </c>
      <c r="N6410" s="12" t="s">
        <v>51</v>
      </c>
      <c r="O6410" s="12">
        <v>2</v>
      </c>
      <c r="P6410" s="12"/>
      <c r="Q6410" s="12">
        <v>2</v>
      </c>
      <c r="R6410" s="12"/>
      <c r="S6410" s="12" t="s">
        <v>5310</v>
      </c>
      <c r="T6410" s="12"/>
      <c r="U6410" s="12"/>
      <c r="V6410" s="12"/>
      <c r="W6410" s="12"/>
      <c r="X6410" s="12"/>
      <c r="Y6410" s="12"/>
      <c r="Z6410" s="12"/>
      <c r="AA6410" s="12"/>
      <c r="AB6410" s="12"/>
      <c r="AC6410" s="12"/>
      <c r="AD6410" s="12"/>
      <c r="AE6410" s="12">
        <v>5</v>
      </c>
      <c r="AF6410" s="12">
        <v>0</v>
      </c>
      <c r="AG6410" s="12">
        <v>1</v>
      </c>
      <c r="AH6410" s="12" t="s">
        <v>411</v>
      </c>
      <c r="AI6410" s="12" t="s">
        <v>411</v>
      </c>
      <c r="AJ6410" s="12">
        <v>2</v>
      </c>
      <c r="AK6410" s="12">
        <v>1</v>
      </c>
      <c r="AL6410" s="12">
        <v>1</v>
      </c>
      <c r="AM6410" s="12" t="s">
        <v>55</v>
      </c>
      <c r="AN6410" s="12" t="s">
        <v>56</v>
      </c>
      <c r="AO6410" s="12"/>
      <c r="AP6410" s="12">
        <v>1</v>
      </c>
      <c r="AQ6410" s="12" t="s">
        <v>57</v>
      </c>
      <c r="AR6410" s="12">
        <v>0</v>
      </c>
      <c r="AS6410" s="12"/>
      <c r="AT6410" s="12"/>
      <c r="AU6410" s="12"/>
      <c r="AV6410" s="12"/>
      <c r="AW6410" s="12" t="s">
        <v>58</v>
      </c>
      <c r="AX6410" s="12">
        <v>0</v>
      </c>
      <c r="AY6410" s="12">
        <v>2</v>
      </c>
      <c r="AZ6410" s="12">
        <v>2</v>
      </c>
      <c r="BA6410" s="12">
        <v>2</v>
      </c>
      <c r="BB6410" s="12" t="s">
        <v>59</v>
      </c>
    </row>
    <row r="6411" spans="1:54" x14ac:dyDescent="0.2">
      <c r="A6411" s="7" t="str">
        <f>VLOOKUP(G6411,'Matching-Tabelle'!$A$76:$B$80,2,FALSE)</f>
        <v>curdin.schenkel@tkb.ch</v>
      </c>
      <c r="B6411" s="7" t="str">
        <f>VLOOKUP(J6411,'Matching-Tabelle'!$A$1:$B$66,2,FALSE)</f>
        <v>WPI Führung</v>
      </c>
      <c r="C6411" s="7" t="str">
        <f>IF(VLOOKUP(J6411,'Matching-Tabelle'!$A$1:$CB$66,3,FALSE)=0,"",VLOOKUP(J6411,'Matching-Tabelle'!$A$1:$CB$66,3,FALSE))</f>
        <v/>
      </c>
      <c r="D6411" s="7">
        <v>2</v>
      </c>
      <c r="E6411" s="7" t="s">
        <v>5311</v>
      </c>
      <c r="F6411" s="8">
        <v>42789</v>
      </c>
      <c r="G6411" s="12" t="s">
        <v>46</v>
      </c>
      <c r="H6411" s="12" t="s">
        <v>47</v>
      </c>
      <c r="I6411" s="12" t="s">
        <v>48</v>
      </c>
      <c r="J6411" s="12">
        <v>26</v>
      </c>
      <c r="K6411" s="12" t="s">
        <v>130</v>
      </c>
      <c r="L6411" s="12" t="s">
        <v>131</v>
      </c>
      <c r="M6411" s="12">
        <v>990001</v>
      </c>
      <c r="N6411" s="12" t="s">
        <v>51</v>
      </c>
      <c r="O6411" s="12">
        <v>3</v>
      </c>
      <c r="P6411" s="12"/>
      <c r="Q6411" s="12">
        <v>3</v>
      </c>
      <c r="R6411" s="12"/>
      <c r="S6411" s="12" t="s">
        <v>5311</v>
      </c>
      <c r="T6411" s="12"/>
      <c r="U6411" s="12"/>
      <c r="V6411" s="12"/>
      <c r="W6411" s="12"/>
      <c r="X6411" s="12"/>
      <c r="Y6411" s="12"/>
      <c r="Z6411" s="12"/>
      <c r="AA6411" s="12"/>
      <c r="AB6411" s="12"/>
      <c r="AC6411" s="12"/>
      <c r="AD6411" s="12"/>
      <c r="AE6411" s="12">
        <v>12</v>
      </c>
      <c r="AF6411" s="12">
        <v>7.6</v>
      </c>
      <c r="AG6411" s="12">
        <v>5</v>
      </c>
      <c r="AH6411" s="12" t="s">
        <v>53</v>
      </c>
      <c r="AI6411" s="12" t="s">
        <v>54</v>
      </c>
      <c r="AJ6411" s="12">
        <v>2</v>
      </c>
      <c r="AK6411" s="12">
        <v>1</v>
      </c>
      <c r="AL6411" s="12">
        <v>1</v>
      </c>
      <c r="AM6411" s="12" t="s">
        <v>55</v>
      </c>
      <c r="AN6411" s="12" t="s">
        <v>56</v>
      </c>
      <c r="AO6411" s="12"/>
      <c r="AP6411" s="12">
        <v>1</v>
      </c>
      <c r="AQ6411" s="12" t="s">
        <v>57</v>
      </c>
      <c r="AR6411" s="12">
        <v>0</v>
      </c>
      <c r="AS6411" s="12"/>
      <c r="AT6411" s="12"/>
      <c r="AU6411" s="12"/>
      <c r="AV6411" s="12"/>
      <c r="AW6411" s="12" t="s">
        <v>58</v>
      </c>
      <c r="AX6411" s="12">
        <v>0</v>
      </c>
      <c r="AY6411" s="12">
        <v>2</v>
      </c>
      <c r="AZ6411" s="12">
        <v>3</v>
      </c>
      <c r="BA6411" s="12">
        <v>3</v>
      </c>
      <c r="BB6411" s="12" t="s">
        <v>59</v>
      </c>
    </row>
    <row r="6412" spans="1:54" x14ac:dyDescent="0.2">
      <c r="A6412" s="7" t="str">
        <f>VLOOKUP(G6412,'Matching-Tabelle'!$A$76:$B$80,2,FALSE)</f>
        <v>curdin.schenkel@tkb.ch</v>
      </c>
      <c r="B6412" s="7" t="str">
        <f>VLOOKUP(J6412,'Matching-Tabelle'!$A$1:$B$66,2,FALSE)</f>
        <v>WPI RTB</v>
      </c>
      <c r="C6412" s="7" t="str">
        <f>IF(VLOOKUP(J6412,'Matching-Tabelle'!$A$1:$CB$66,3,FALSE)=0,"",VLOOKUP(J6412,'Matching-Tabelle'!$A$1:$CB$66,3,FALSE))</f>
        <v/>
      </c>
      <c r="D6412" s="7">
        <v>3</v>
      </c>
      <c r="E6412" s="7" t="s">
        <v>5312</v>
      </c>
      <c r="F6412" s="8">
        <v>42789</v>
      </c>
      <c r="G6412" s="12" t="s">
        <v>46</v>
      </c>
      <c r="H6412" s="12" t="s">
        <v>47</v>
      </c>
      <c r="I6412" s="12" t="s">
        <v>48</v>
      </c>
      <c r="J6412" s="12">
        <v>24</v>
      </c>
      <c r="K6412" s="12" t="s">
        <v>73</v>
      </c>
      <c r="L6412" s="12" t="s">
        <v>74</v>
      </c>
      <c r="M6412" s="12">
        <v>990001</v>
      </c>
      <c r="N6412" s="12" t="s">
        <v>51</v>
      </c>
      <c r="O6412" s="12">
        <v>0.25</v>
      </c>
      <c r="P6412" s="12"/>
      <c r="Q6412" s="12">
        <v>0.25</v>
      </c>
      <c r="R6412" s="12"/>
      <c r="S6412" s="12" t="s">
        <v>5312</v>
      </c>
      <c r="T6412" s="12"/>
      <c r="U6412" s="12"/>
      <c r="V6412" s="12"/>
      <c r="W6412" s="12"/>
      <c r="X6412" s="12"/>
      <c r="Y6412" s="12"/>
      <c r="Z6412" s="12"/>
      <c r="AA6412" s="12"/>
      <c r="AB6412" s="12"/>
      <c r="AC6412" s="12"/>
      <c r="AD6412" s="12"/>
      <c r="AE6412" s="12">
        <v>12</v>
      </c>
      <c r="AF6412" s="12">
        <v>7.6</v>
      </c>
      <c r="AG6412" s="12">
        <v>5</v>
      </c>
      <c r="AH6412" s="12" t="s">
        <v>53</v>
      </c>
      <c r="AI6412" s="12" t="s">
        <v>54</v>
      </c>
      <c r="AJ6412" s="12">
        <v>2</v>
      </c>
      <c r="AK6412" s="12">
        <v>1</v>
      </c>
      <c r="AL6412" s="12">
        <v>1</v>
      </c>
      <c r="AM6412" s="12" t="s">
        <v>55</v>
      </c>
      <c r="AN6412" s="12" t="s">
        <v>56</v>
      </c>
      <c r="AO6412" s="12"/>
      <c r="AP6412" s="12">
        <v>1</v>
      </c>
      <c r="AQ6412" s="12" t="s">
        <v>57</v>
      </c>
      <c r="AR6412" s="12">
        <v>0</v>
      </c>
      <c r="AS6412" s="12"/>
      <c r="AT6412" s="12"/>
      <c r="AU6412" s="12"/>
      <c r="AV6412" s="12"/>
      <c r="AW6412" s="12" t="s">
        <v>58</v>
      </c>
      <c r="AX6412" s="12">
        <v>0</v>
      </c>
      <c r="AY6412" s="12">
        <v>2</v>
      </c>
      <c r="AZ6412" s="12">
        <v>0.25</v>
      </c>
      <c r="BA6412" s="12">
        <v>0.25</v>
      </c>
      <c r="BB6412" s="12" t="s">
        <v>59</v>
      </c>
    </row>
    <row r="6413" spans="1:54" x14ac:dyDescent="0.2">
      <c r="A6413" s="7" t="str">
        <f>VLOOKUP(G6413,'Matching-Tabelle'!$A$76:$B$80,2,FALSE)</f>
        <v>curdin.schenkel@tkb.ch</v>
      </c>
      <c r="B6413" s="7" t="str">
        <f>VLOOKUP(J6413,'Matching-Tabelle'!$A$1:$B$66,2,FALSE)</f>
        <v>WPI CTB</v>
      </c>
      <c r="C6413" s="7" t="str">
        <f>IF(VLOOKUP(J6413,'Matching-Tabelle'!$A$1:$CB$66,3,FALSE)=0,"",VLOOKUP(J6413,'Matching-Tabelle'!$A$1:$CB$66,3,FALSE))</f>
        <v/>
      </c>
      <c r="D6413" s="7">
        <v>0.25</v>
      </c>
      <c r="E6413" s="7" t="s">
        <v>5313</v>
      </c>
      <c r="F6413" s="8">
        <v>42789</v>
      </c>
      <c r="G6413" s="12" t="s">
        <v>46</v>
      </c>
      <c r="H6413" s="12" t="s">
        <v>47</v>
      </c>
      <c r="I6413" s="12" t="s">
        <v>48</v>
      </c>
      <c r="J6413" s="12">
        <v>14</v>
      </c>
      <c r="K6413" s="12" t="s">
        <v>82</v>
      </c>
      <c r="L6413" s="12" t="s">
        <v>83</v>
      </c>
      <c r="M6413" s="12">
        <v>990001</v>
      </c>
      <c r="N6413" s="12" t="s">
        <v>51</v>
      </c>
      <c r="O6413" s="12">
        <v>0.25</v>
      </c>
      <c r="P6413" s="12"/>
      <c r="Q6413" s="12">
        <v>0.25</v>
      </c>
      <c r="R6413" s="12"/>
      <c r="S6413" s="12" t="s">
        <v>5313</v>
      </c>
      <c r="T6413" s="12"/>
      <c r="U6413" s="12"/>
      <c r="V6413" s="12"/>
      <c r="W6413" s="12"/>
      <c r="X6413" s="12"/>
      <c r="Y6413" s="12"/>
      <c r="Z6413" s="12"/>
      <c r="AA6413" s="12"/>
      <c r="AB6413" s="12"/>
      <c r="AC6413" s="12"/>
      <c r="AD6413" s="12"/>
      <c r="AE6413" s="12">
        <v>12</v>
      </c>
      <c r="AF6413" s="12">
        <v>7.6</v>
      </c>
      <c r="AG6413" s="12">
        <v>5</v>
      </c>
      <c r="AH6413" s="12" t="s">
        <v>53</v>
      </c>
      <c r="AI6413" s="12" t="s">
        <v>54</v>
      </c>
      <c r="AJ6413" s="12">
        <v>2</v>
      </c>
      <c r="AK6413" s="12">
        <v>1</v>
      </c>
      <c r="AL6413" s="12">
        <v>1</v>
      </c>
      <c r="AM6413" s="12" t="s">
        <v>55</v>
      </c>
      <c r="AN6413" s="12" t="s">
        <v>56</v>
      </c>
      <c r="AO6413" s="12"/>
      <c r="AP6413" s="12">
        <v>1</v>
      </c>
      <c r="AQ6413" s="12" t="s">
        <v>57</v>
      </c>
      <c r="AR6413" s="12">
        <v>0</v>
      </c>
      <c r="AS6413" s="12"/>
      <c r="AT6413" s="12"/>
      <c r="AU6413" s="12"/>
      <c r="AV6413" s="12"/>
      <c r="AW6413" s="12" t="s">
        <v>58</v>
      </c>
      <c r="AX6413" s="12">
        <v>0</v>
      </c>
      <c r="AY6413" s="12">
        <v>2</v>
      </c>
      <c r="AZ6413" s="12">
        <v>0.25</v>
      </c>
      <c r="BA6413" s="12">
        <v>0.25</v>
      </c>
      <c r="BB6413" s="12" t="s">
        <v>59</v>
      </c>
    </row>
    <row r="6414" spans="1:54" x14ac:dyDescent="0.2">
      <c r="A6414" s="7" t="str">
        <f>VLOOKUP(G6414,'Matching-Tabelle'!$A$76:$B$80,2,FALSE)</f>
        <v>curdin.schenkel@tkb.ch</v>
      </c>
      <c r="B6414" s="7" t="str">
        <f>VLOOKUP(J6414,'Matching-Tabelle'!$A$1:$B$66,2,FALSE)</f>
        <v>WPI RTB</v>
      </c>
      <c r="C6414" s="7" t="str">
        <f>IF(VLOOKUP(J6414,'Matching-Tabelle'!$A$1:$CB$66,3,FALSE)=0,"",VLOOKUP(J6414,'Matching-Tabelle'!$A$1:$CB$66,3,FALSE))</f>
        <v/>
      </c>
      <c r="D6414" s="7">
        <v>0.25</v>
      </c>
      <c r="E6414" s="7" t="s">
        <v>5314</v>
      </c>
      <c r="F6414" s="8">
        <v>42790</v>
      </c>
      <c r="G6414" s="12" t="s">
        <v>46</v>
      </c>
      <c r="H6414" s="12" t="s">
        <v>47</v>
      </c>
      <c r="I6414" s="12" t="s">
        <v>48</v>
      </c>
      <c r="J6414" s="12">
        <v>24</v>
      </c>
      <c r="K6414" s="12" t="s">
        <v>73</v>
      </c>
      <c r="L6414" s="12" t="s">
        <v>74</v>
      </c>
      <c r="M6414" s="12">
        <v>990001</v>
      </c>
      <c r="N6414" s="12" t="s">
        <v>51</v>
      </c>
      <c r="O6414" s="12">
        <v>0.5</v>
      </c>
      <c r="P6414" s="12"/>
      <c r="Q6414" s="12">
        <v>0.5</v>
      </c>
      <c r="R6414" s="12"/>
      <c r="S6414" s="12" t="s">
        <v>5314</v>
      </c>
      <c r="T6414" s="12"/>
      <c r="U6414" s="12"/>
      <c r="V6414" s="12"/>
      <c r="W6414" s="12"/>
      <c r="X6414" s="12"/>
      <c r="Y6414" s="12"/>
      <c r="Z6414" s="12"/>
      <c r="AA6414" s="12"/>
      <c r="AB6414" s="12"/>
      <c r="AC6414" s="12"/>
      <c r="AD6414" s="12"/>
      <c r="AE6414" s="12">
        <v>12</v>
      </c>
      <c r="AF6414" s="12">
        <v>7.6</v>
      </c>
      <c r="AG6414" s="12">
        <v>5</v>
      </c>
      <c r="AH6414" s="12" t="s">
        <v>53</v>
      </c>
      <c r="AI6414" s="12" t="s">
        <v>54</v>
      </c>
      <c r="AJ6414" s="12">
        <v>2</v>
      </c>
      <c r="AK6414" s="12">
        <v>1</v>
      </c>
      <c r="AL6414" s="12">
        <v>1</v>
      </c>
      <c r="AM6414" s="12" t="s">
        <v>55</v>
      </c>
      <c r="AN6414" s="12" t="s">
        <v>56</v>
      </c>
      <c r="AO6414" s="12"/>
      <c r="AP6414" s="12">
        <v>1</v>
      </c>
      <c r="AQ6414" s="12" t="s">
        <v>57</v>
      </c>
      <c r="AR6414" s="12">
        <v>0</v>
      </c>
      <c r="AS6414" s="12"/>
      <c r="AT6414" s="12"/>
      <c r="AU6414" s="12"/>
      <c r="AV6414" s="12"/>
      <c r="AW6414" s="12" t="s">
        <v>58</v>
      </c>
      <c r="AX6414" s="12">
        <v>0</v>
      </c>
      <c r="AY6414" s="12">
        <v>2</v>
      </c>
      <c r="AZ6414" s="12">
        <v>0.5</v>
      </c>
      <c r="BA6414" s="12">
        <v>0.5</v>
      </c>
      <c r="BB6414" s="12" t="s">
        <v>59</v>
      </c>
    </row>
    <row r="6415" spans="1:54" x14ac:dyDescent="0.2">
      <c r="A6415" s="7" t="str">
        <f>VLOOKUP(G6415,'Matching-Tabelle'!$A$76:$B$80,2,FALSE)</f>
        <v>curdin.schenkel@tkb.ch</v>
      </c>
      <c r="B6415" s="7" t="str">
        <f>VLOOKUP(J6415,'Matching-Tabelle'!$A$1:$B$66,2,FALSE)</f>
        <v>Proj DigiPF</v>
      </c>
      <c r="C6415" s="7" t="str">
        <f>IF(VLOOKUP(J6415,'Matching-Tabelle'!$A$1:$CB$66,3,FALSE)=0,"",VLOOKUP(J6415,'Matching-Tabelle'!$A$1:$CB$66,3,FALSE))</f>
        <v>Progr Digitalisierung</v>
      </c>
      <c r="D6415" s="7">
        <v>0.5</v>
      </c>
      <c r="E6415" s="7" t="s">
        <v>5315</v>
      </c>
      <c r="F6415" s="8">
        <v>42790</v>
      </c>
      <c r="G6415" s="12" t="s">
        <v>46</v>
      </c>
      <c r="H6415" s="12" t="s">
        <v>47</v>
      </c>
      <c r="I6415" s="12" t="s">
        <v>48</v>
      </c>
      <c r="J6415" s="12">
        <v>2500236</v>
      </c>
      <c r="K6415" s="12" t="s">
        <v>701</v>
      </c>
      <c r="L6415" s="12" t="s">
        <v>702</v>
      </c>
      <c r="M6415" s="12">
        <v>990001</v>
      </c>
      <c r="N6415" s="12" t="s">
        <v>51</v>
      </c>
      <c r="O6415" s="12">
        <v>2.5</v>
      </c>
      <c r="P6415" s="12"/>
      <c r="Q6415" s="12">
        <v>2.5</v>
      </c>
      <c r="R6415" s="12"/>
      <c r="S6415" s="12" t="s">
        <v>5315</v>
      </c>
      <c r="T6415" s="12"/>
      <c r="U6415" s="12"/>
      <c r="V6415" s="12"/>
      <c r="W6415" s="12"/>
      <c r="X6415" s="12"/>
      <c r="Y6415" s="12"/>
      <c r="Z6415" s="12"/>
      <c r="AA6415" s="12"/>
      <c r="AB6415" s="12"/>
      <c r="AC6415" s="12"/>
      <c r="AD6415" s="12"/>
      <c r="AE6415" s="12">
        <v>5</v>
      </c>
      <c r="AF6415" s="12">
        <v>0</v>
      </c>
      <c r="AG6415" s="12">
        <v>1</v>
      </c>
      <c r="AH6415" s="12" t="s">
        <v>411</v>
      </c>
      <c r="AI6415" s="12" t="s">
        <v>411</v>
      </c>
      <c r="AJ6415" s="12">
        <v>2</v>
      </c>
      <c r="AK6415" s="12">
        <v>1</v>
      </c>
      <c r="AL6415" s="12">
        <v>1</v>
      </c>
      <c r="AM6415" s="12" t="s">
        <v>55</v>
      </c>
      <c r="AN6415" s="12" t="s">
        <v>56</v>
      </c>
      <c r="AO6415" s="12"/>
      <c r="AP6415" s="12">
        <v>1</v>
      </c>
      <c r="AQ6415" s="12" t="s">
        <v>57</v>
      </c>
      <c r="AR6415" s="12">
        <v>0</v>
      </c>
      <c r="AS6415" s="12"/>
      <c r="AT6415" s="12"/>
      <c r="AU6415" s="12"/>
      <c r="AV6415" s="12"/>
      <c r="AW6415" s="12" t="s">
        <v>58</v>
      </c>
      <c r="AX6415" s="12">
        <v>0</v>
      </c>
      <c r="AY6415" s="12">
        <v>2</v>
      </c>
      <c r="AZ6415" s="12">
        <v>2.5</v>
      </c>
      <c r="BA6415" s="12">
        <v>2.5</v>
      </c>
      <c r="BB6415" s="12" t="s">
        <v>59</v>
      </c>
    </row>
    <row r="6416" spans="1:54" x14ac:dyDescent="0.2">
      <c r="A6416" s="7" t="str">
        <f>VLOOKUP(G6416,'Matching-Tabelle'!$A$76:$B$80,2,FALSE)</f>
        <v>curdin.schenkel@tkb.ch</v>
      </c>
      <c r="B6416" s="7" t="str">
        <f>VLOOKUP(J6416,'Matching-Tabelle'!$A$1:$B$66,2,FALSE)</f>
        <v>WPI RTB</v>
      </c>
      <c r="C6416" s="7" t="str">
        <f>IF(VLOOKUP(J6416,'Matching-Tabelle'!$A$1:$CB$66,3,FALSE)=0,"",VLOOKUP(J6416,'Matching-Tabelle'!$A$1:$CB$66,3,FALSE))</f>
        <v/>
      </c>
      <c r="D6416" s="7">
        <v>2.5</v>
      </c>
      <c r="E6416" s="7" t="s">
        <v>5316</v>
      </c>
      <c r="F6416" s="8">
        <v>42790</v>
      </c>
      <c r="G6416" s="12" t="s">
        <v>46</v>
      </c>
      <c r="H6416" s="12" t="s">
        <v>47</v>
      </c>
      <c r="I6416" s="12" t="s">
        <v>48</v>
      </c>
      <c r="J6416" s="12">
        <v>20</v>
      </c>
      <c r="K6416" s="12" t="s">
        <v>95</v>
      </c>
      <c r="L6416" s="12" t="s">
        <v>96</v>
      </c>
      <c r="M6416" s="12">
        <v>990001</v>
      </c>
      <c r="N6416" s="12" t="s">
        <v>51</v>
      </c>
      <c r="O6416" s="12">
        <v>0.5</v>
      </c>
      <c r="P6416" s="12"/>
      <c r="Q6416" s="12">
        <v>0.5</v>
      </c>
      <c r="R6416" s="12"/>
      <c r="S6416" s="12" t="s">
        <v>5316</v>
      </c>
      <c r="T6416" s="12"/>
      <c r="U6416" s="12"/>
      <c r="V6416" s="12"/>
      <c r="W6416" s="12"/>
      <c r="X6416" s="12"/>
      <c r="Y6416" s="12"/>
      <c r="Z6416" s="12"/>
      <c r="AA6416" s="12"/>
      <c r="AB6416" s="12"/>
      <c r="AC6416" s="12"/>
      <c r="AD6416" s="12"/>
      <c r="AE6416" s="12">
        <v>12</v>
      </c>
      <c r="AF6416" s="12">
        <v>7.6</v>
      </c>
      <c r="AG6416" s="12">
        <v>5</v>
      </c>
      <c r="AH6416" s="12" t="s">
        <v>53</v>
      </c>
      <c r="AI6416" s="12" t="s">
        <v>54</v>
      </c>
      <c r="AJ6416" s="12">
        <v>2</v>
      </c>
      <c r="AK6416" s="12">
        <v>1</v>
      </c>
      <c r="AL6416" s="12">
        <v>1</v>
      </c>
      <c r="AM6416" s="12" t="s">
        <v>55</v>
      </c>
      <c r="AN6416" s="12" t="s">
        <v>56</v>
      </c>
      <c r="AO6416" s="12"/>
      <c r="AP6416" s="12">
        <v>1</v>
      </c>
      <c r="AQ6416" s="12" t="s">
        <v>57</v>
      </c>
      <c r="AR6416" s="12">
        <v>0</v>
      </c>
      <c r="AS6416" s="12"/>
      <c r="AT6416" s="12"/>
      <c r="AU6416" s="12"/>
      <c r="AV6416" s="12"/>
      <c r="AW6416" s="12" t="s">
        <v>58</v>
      </c>
      <c r="AX6416" s="12">
        <v>0</v>
      </c>
      <c r="AY6416" s="12">
        <v>2</v>
      </c>
      <c r="AZ6416" s="12">
        <v>0.5</v>
      </c>
      <c r="BA6416" s="12">
        <v>0.5</v>
      </c>
      <c r="BB6416" s="12" t="s">
        <v>59</v>
      </c>
    </row>
    <row r="6417" spans="1:54" x14ac:dyDescent="0.2">
      <c r="A6417" s="7" t="str">
        <f>VLOOKUP(G6417,'Matching-Tabelle'!$A$76:$B$80,2,FALSE)</f>
        <v>curdin.schenkel@tkb.ch</v>
      </c>
      <c r="B6417" s="7" t="str">
        <f>VLOOKUP(J6417,'Matching-Tabelle'!$A$1:$B$66,2,FALSE)</f>
        <v>WPI RTB</v>
      </c>
      <c r="C6417" s="7" t="str">
        <f>IF(VLOOKUP(J6417,'Matching-Tabelle'!$A$1:$CB$66,3,FALSE)=0,"",VLOOKUP(J6417,'Matching-Tabelle'!$A$1:$CB$66,3,FALSE))</f>
        <v/>
      </c>
      <c r="D6417" s="7">
        <v>0.5</v>
      </c>
      <c r="E6417" s="7" t="s">
        <v>87</v>
      </c>
      <c r="F6417" s="8">
        <v>42790</v>
      </c>
      <c r="G6417" s="12" t="s">
        <v>46</v>
      </c>
      <c r="H6417" s="12" t="s">
        <v>47</v>
      </c>
      <c r="I6417" s="12" t="s">
        <v>48</v>
      </c>
      <c r="J6417" s="12">
        <v>24</v>
      </c>
      <c r="K6417" s="12" t="s">
        <v>73</v>
      </c>
      <c r="L6417" s="12" t="s">
        <v>74</v>
      </c>
      <c r="M6417" s="12">
        <v>990001</v>
      </c>
      <c r="N6417" s="12" t="s">
        <v>51</v>
      </c>
      <c r="O6417" s="12">
        <v>0.5</v>
      </c>
      <c r="P6417" s="12"/>
      <c r="Q6417" s="12">
        <v>0.5</v>
      </c>
      <c r="R6417" s="12"/>
      <c r="S6417" s="12" t="s">
        <v>87</v>
      </c>
      <c r="T6417" s="12"/>
      <c r="U6417" s="12"/>
      <c r="V6417" s="12"/>
      <c r="W6417" s="12"/>
      <c r="X6417" s="12"/>
      <c r="Y6417" s="12"/>
      <c r="Z6417" s="12"/>
      <c r="AA6417" s="12"/>
      <c r="AB6417" s="12"/>
      <c r="AC6417" s="12"/>
      <c r="AD6417" s="12"/>
      <c r="AE6417" s="12">
        <v>12</v>
      </c>
      <c r="AF6417" s="12">
        <v>7.6</v>
      </c>
      <c r="AG6417" s="12">
        <v>5</v>
      </c>
      <c r="AH6417" s="12" t="s">
        <v>53</v>
      </c>
      <c r="AI6417" s="12" t="s">
        <v>54</v>
      </c>
      <c r="AJ6417" s="12">
        <v>2</v>
      </c>
      <c r="AK6417" s="12">
        <v>1</v>
      </c>
      <c r="AL6417" s="12">
        <v>1</v>
      </c>
      <c r="AM6417" s="12" t="s">
        <v>55</v>
      </c>
      <c r="AN6417" s="12" t="s">
        <v>56</v>
      </c>
      <c r="AO6417" s="12"/>
      <c r="AP6417" s="12">
        <v>1</v>
      </c>
      <c r="AQ6417" s="12" t="s">
        <v>57</v>
      </c>
      <c r="AR6417" s="12">
        <v>0</v>
      </c>
      <c r="AS6417" s="12"/>
      <c r="AT6417" s="12"/>
      <c r="AU6417" s="12"/>
      <c r="AV6417" s="12"/>
      <c r="AW6417" s="12" t="s">
        <v>58</v>
      </c>
      <c r="AX6417" s="12">
        <v>0</v>
      </c>
      <c r="AY6417" s="12">
        <v>2</v>
      </c>
      <c r="AZ6417" s="12">
        <v>0.5</v>
      </c>
      <c r="BA6417" s="12">
        <v>0.5</v>
      </c>
      <c r="BB6417" s="12" t="s">
        <v>59</v>
      </c>
    </row>
    <row r="6418" spans="1:54" x14ac:dyDescent="0.2">
      <c r="A6418" s="7" t="str">
        <f>VLOOKUP(G6418,'Matching-Tabelle'!$A$76:$B$80,2,FALSE)</f>
        <v>curdin.schenkel@tkb.ch</v>
      </c>
      <c r="B6418" s="7" t="str">
        <f>VLOOKUP(J6418,'Matching-Tabelle'!$A$1:$B$66,2,FALSE)</f>
        <v>WPI CTB</v>
      </c>
      <c r="C6418" s="7" t="str">
        <f>IF(VLOOKUP(J6418,'Matching-Tabelle'!$A$1:$CB$66,3,FALSE)=0,"",VLOOKUP(J6418,'Matching-Tabelle'!$A$1:$CB$66,3,FALSE))</f>
        <v/>
      </c>
      <c r="D6418" s="7">
        <v>0.5</v>
      </c>
      <c r="E6418" s="7" t="s">
        <v>5317</v>
      </c>
      <c r="F6418" s="8">
        <v>42790</v>
      </c>
      <c r="G6418" s="12" t="s">
        <v>46</v>
      </c>
      <c r="H6418" s="12" t="s">
        <v>47</v>
      </c>
      <c r="I6418" s="12" t="s">
        <v>48</v>
      </c>
      <c r="J6418" s="12">
        <v>14</v>
      </c>
      <c r="K6418" s="12" t="s">
        <v>82</v>
      </c>
      <c r="L6418" s="12" t="s">
        <v>83</v>
      </c>
      <c r="M6418" s="12">
        <v>990001</v>
      </c>
      <c r="N6418" s="12" t="s">
        <v>51</v>
      </c>
      <c r="O6418" s="12">
        <v>1</v>
      </c>
      <c r="P6418" s="12"/>
      <c r="Q6418" s="12">
        <v>1</v>
      </c>
      <c r="R6418" s="12"/>
      <c r="S6418" s="12" t="s">
        <v>5317</v>
      </c>
      <c r="T6418" s="12"/>
      <c r="U6418" s="12"/>
      <c r="V6418" s="12"/>
      <c r="W6418" s="12"/>
      <c r="X6418" s="12"/>
      <c r="Y6418" s="12"/>
      <c r="Z6418" s="12"/>
      <c r="AA6418" s="12"/>
      <c r="AB6418" s="12"/>
      <c r="AC6418" s="12"/>
      <c r="AD6418" s="12"/>
      <c r="AE6418" s="12">
        <v>12</v>
      </c>
      <c r="AF6418" s="12">
        <v>7.6</v>
      </c>
      <c r="AG6418" s="12">
        <v>5</v>
      </c>
      <c r="AH6418" s="12" t="s">
        <v>53</v>
      </c>
      <c r="AI6418" s="12" t="s">
        <v>54</v>
      </c>
      <c r="AJ6418" s="12">
        <v>2</v>
      </c>
      <c r="AK6418" s="12">
        <v>1</v>
      </c>
      <c r="AL6418" s="12">
        <v>1</v>
      </c>
      <c r="AM6418" s="12" t="s">
        <v>55</v>
      </c>
      <c r="AN6418" s="12" t="s">
        <v>56</v>
      </c>
      <c r="AO6418" s="12"/>
      <c r="AP6418" s="12">
        <v>1</v>
      </c>
      <c r="AQ6418" s="12" t="s">
        <v>57</v>
      </c>
      <c r="AR6418" s="12">
        <v>0</v>
      </c>
      <c r="AS6418" s="12"/>
      <c r="AT6418" s="12"/>
      <c r="AU6418" s="12"/>
      <c r="AV6418" s="12"/>
      <c r="AW6418" s="12" t="s">
        <v>58</v>
      </c>
      <c r="AX6418" s="12">
        <v>0</v>
      </c>
      <c r="AY6418" s="12">
        <v>2</v>
      </c>
      <c r="AZ6418" s="12">
        <v>1</v>
      </c>
      <c r="BA6418" s="12">
        <v>1</v>
      </c>
      <c r="BB6418" s="12" t="s">
        <v>59</v>
      </c>
    </row>
    <row r="6419" spans="1:54" x14ac:dyDescent="0.2">
      <c r="A6419" s="7" t="str">
        <f>VLOOKUP(G6419,'Matching-Tabelle'!$A$76:$B$80,2,FALSE)</f>
        <v>curdin.schenkel@tkb.ch</v>
      </c>
      <c r="B6419" s="7" t="str">
        <f>VLOOKUP(J6419,'Matching-Tabelle'!$A$1:$B$66,2,FALSE)</f>
        <v>WPI CTB</v>
      </c>
      <c r="C6419" s="7" t="str">
        <f>IF(VLOOKUP(J6419,'Matching-Tabelle'!$A$1:$CB$66,3,FALSE)=0,"",VLOOKUP(J6419,'Matching-Tabelle'!$A$1:$CB$66,3,FALSE))</f>
        <v/>
      </c>
      <c r="D6419" s="7">
        <v>1</v>
      </c>
      <c r="E6419" s="7" t="s">
        <v>5318</v>
      </c>
      <c r="F6419" s="8">
        <v>42790</v>
      </c>
      <c r="G6419" s="12" t="s">
        <v>46</v>
      </c>
      <c r="H6419" s="12" t="s">
        <v>47</v>
      </c>
      <c r="I6419" s="12" t="s">
        <v>48</v>
      </c>
      <c r="J6419" s="12">
        <v>919</v>
      </c>
      <c r="K6419" s="12" t="s">
        <v>66</v>
      </c>
      <c r="L6419" s="12" t="s">
        <v>67</v>
      </c>
      <c r="M6419" s="12">
        <v>990001</v>
      </c>
      <c r="N6419" s="12" t="s">
        <v>51</v>
      </c>
      <c r="O6419" s="12">
        <v>0.75</v>
      </c>
      <c r="P6419" s="12"/>
      <c r="Q6419" s="12">
        <v>0.75</v>
      </c>
      <c r="R6419" s="12"/>
      <c r="S6419" s="12" t="s">
        <v>5318</v>
      </c>
      <c r="T6419" s="12"/>
      <c r="U6419" s="12"/>
      <c r="V6419" s="12"/>
      <c r="W6419" s="12"/>
      <c r="X6419" s="12"/>
      <c r="Y6419" s="12"/>
      <c r="Z6419" s="12"/>
      <c r="AA6419" s="12"/>
      <c r="AB6419" s="12"/>
      <c r="AC6419" s="12"/>
      <c r="AD6419" s="12"/>
      <c r="AE6419" s="12">
        <v>12</v>
      </c>
      <c r="AF6419" s="12">
        <v>7.6</v>
      </c>
      <c r="AG6419" s="12">
        <v>5</v>
      </c>
      <c r="AH6419" s="12" t="s">
        <v>53</v>
      </c>
      <c r="AI6419" s="12" t="s">
        <v>54</v>
      </c>
      <c r="AJ6419" s="12">
        <v>2</v>
      </c>
      <c r="AK6419" s="12">
        <v>1</v>
      </c>
      <c r="AL6419" s="12">
        <v>1</v>
      </c>
      <c r="AM6419" s="12" t="s">
        <v>55</v>
      </c>
      <c r="AN6419" s="12" t="s">
        <v>56</v>
      </c>
      <c r="AO6419" s="12"/>
      <c r="AP6419" s="12">
        <v>1</v>
      </c>
      <c r="AQ6419" s="12" t="s">
        <v>57</v>
      </c>
      <c r="AR6419" s="12">
        <v>0</v>
      </c>
      <c r="AS6419" s="12"/>
      <c r="AT6419" s="12"/>
      <c r="AU6419" s="12"/>
      <c r="AV6419" s="12"/>
      <c r="AW6419" s="12" t="s">
        <v>58</v>
      </c>
      <c r="AX6419" s="12">
        <v>0</v>
      </c>
      <c r="AY6419" s="12">
        <v>2</v>
      </c>
      <c r="AZ6419" s="12">
        <v>0.75</v>
      </c>
      <c r="BA6419" s="12">
        <v>0.75</v>
      </c>
      <c r="BB6419" s="12" t="s">
        <v>59</v>
      </c>
    </row>
    <row r="6420" spans="1:54" x14ac:dyDescent="0.2">
      <c r="A6420" s="7" t="str">
        <f>VLOOKUP(G6420,'Matching-Tabelle'!$A$76:$B$80,2,FALSE)</f>
        <v>curdin.schenkel@tkb.ch</v>
      </c>
      <c r="B6420" s="7" t="str">
        <f>VLOOKUP(J6420,'Matching-Tabelle'!$A$1:$B$66,2,FALSE)</f>
        <v>Proj Optima</v>
      </c>
      <c r="C6420" s="7" t="str">
        <f>IF(VLOOKUP(J6420,'Matching-Tabelle'!$A$1:$CB$66,3,FALSE)=0,"",VLOOKUP(J6420,'Matching-Tabelle'!$A$1:$CB$66,3,FALSE))</f>
        <v/>
      </c>
      <c r="D6420" s="7">
        <v>0.75</v>
      </c>
      <c r="E6420" s="7" t="s">
        <v>5319</v>
      </c>
      <c r="F6420" s="8">
        <v>42790</v>
      </c>
      <c r="G6420" s="12" t="s">
        <v>46</v>
      </c>
      <c r="H6420" s="12" t="s">
        <v>47</v>
      </c>
      <c r="I6420" s="12" t="s">
        <v>48</v>
      </c>
      <c r="J6420" s="12">
        <v>211</v>
      </c>
      <c r="K6420" s="12" t="s">
        <v>79</v>
      </c>
      <c r="L6420" s="12" t="s">
        <v>80</v>
      </c>
      <c r="M6420" s="12">
        <v>990001</v>
      </c>
      <c r="N6420" s="12" t="s">
        <v>51</v>
      </c>
      <c r="O6420" s="12">
        <v>0.5</v>
      </c>
      <c r="P6420" s="12"/>
      <c r="Q6420" s="12">
        <v>0.5</v>
      </c>
      <c r="R6420" s="12"/>
      <c r="S6420" s="12" t="s">
        <v>5319</v>
      </c>
      <c r="T6420" s="12"/>
      <c r="U6420" s="12"/>
      <c r="V6420" s="12"/>
      <c r="W6420" s="12"/>
      <c r="X6420" s="12"/>
      <c r="Y6420" s="12"/>
      <c r="Z6420" s="12"/>
      <c r="AA6420" s="12"/>
      <c r="AB6420" s="12"/>
      <c r="AC6420" s="12"/>
      <c r="AD6420" s="12"/>
      <c r="AE6420" s="12">
        <v>12</v>
      </c>
      <c r="AF6420" s="12">
        <v>7.6</v>
      </c>
      <c r="AG6420" s="12">
        <v>5</v>
      </c>
      <c r="AH6420" s="12" t="s">
        <v>53</v>
      </c>
      <c r="AI6420" s="12" t="s">
        <v>54</v>
      </c>
      <c r="AJ6420" s="12">
        <v>2</v>
      </c>
      <c r="AK6420" s="12">
        <v>1</v>
      </c>
      <c r="AL6420" s="12">
        <v>1</v>
      </c>
      <c r="AM6420" s="12" t="s">
        <v>55</v>
      </c>
      <c r="AN6420" s="12" t="s">
        <v>56</v>
      </c>
      <c r="AO6420" s="12"/>
      <c r="AP6420" s="12">
        <v>1</v>
      </c>
      <c r="AQ6420" s="12" t="s">
        <v>57</v>
      </c>
      <c r="AR6420" s="12">
        <v>0</v>
      </c>
      <c r="AS6420" s="12"/>
      <c r="AT6420" s="12"/>
      <c r="AU6420" s="12"/>
      <c r="AV6420" s="12"/>
      <c r="AW6420" s="12" t="s">
        <v>58</v>
      </c>
      <c r="AX6420" s="12">
        <v>0</v>
      </c>
      <c r="AY6420" s="12">
        <v>2</v>
      </c>
      <c r="AZ6420" s="12">
        <v>0.5</v>
      </c>
      <c r="BA6420" s="12">
        <v>0.5</v>
      </c>
      <c r="BB6420" s="12" t="s">
        <v>59</v>
      </c>
    </row>
    <row r="6421" spans="1:54" x14ac:dyDescent="0.2">
      <c r="A6421" s="7" t="str">
        <f>VLOOKUP(G6421,'Matching-Tabelle'!$A$76:$B$80,2,FALSE)</f>
        <v>curdin.schenkel@tkb.ch</v>
      </c>
      <c r="B6421" s="7" t="str">
        <f>VLOOKUP(J6421,'Matching-Tabelle'!$A$1:$B$66,2,FALSE)</f>
        <v>WPI CTB</v>
      </c>
      <c r="C6421" s="7" t="str">
        <f>IF(VLOOKUP(J6421,'Matching-Tabelle'!$A$1:$CB$66,3,FALSE)=0,"",VLOOKUP(J6421,'Matching-Tabelle'!$A$1:$CB$66,3,FALSE))</f>
        <v/>
      </c>
      <c r="D6421" s="7">
        <v>0.5</v>
      </c>
      <c r="E6421" s="7" t="s">
        <v>5320</v>
      </c>
      <c r="F6421" s="8">
        <v>42790</v>
      </c>
      <c r="G6421" s="12" t="s">
        <v>46</v>
      </c>
      <c r="H6421" s="12" t="s">
        <v>47</v>
      </c>
      <c r="I6421" s="12" t="s">
        <v>48</v>
      </c>
      <c r="J6421" s="12">
        <v>14</v>
      </c>
      <c r="K6421" s="12" t="s">
        <v>82</v>
      </c>
      <c r="L6421" s="12" t="s">
        <v>83</v>
      </c>
      <c r="M6421" s="12">
        <v>990001</v>
      </c>
      <c r="N6421" s="12" t="s">
        <v>51</v>
      </c>
      <c r="O6421" s="12">
        <v>0.75</v>
      </c>
      <c r="P6421" s="12"/>
      <c r="Q6421" s="12">
        <v>0.75</v>
      </c>
      <c r="R6421" s="12"/>
      <c r="S6421" s="12" t="s">
        <v>5320</v>
      </c>
      <c r="T6421" s="12"/>
      <c r="U6421" s="12"/>
      <c r="V6421" s="12"/>
      <c r="W6421" s="12"/>
      <c r="X6421" s="12"/>
      <c r="Y6421" s="12"/>
      <c r="Z6421" s="12"/>
      <c r="AA6421" s="12"/>
      <c r="AB6421" s="12"/>
      <c r="AC6421" s="12"/>
      <c r="AD6421" s="12"/>
      <c r="AE6421" s="12">
        <v>12</v>
      </c>
      <c r="AF6421" s="12">
        <v>7.6</v>
      </c>
      <c r="AG6421" s="12">
        <v>5</v>
      </c>
      <c r="AH6421" s="12" t="s">
        <v>53</v>
      </c>
      <c r="AI6421" s="12" t="s">
        <v>54</v>
      </c>
      <c r="AJ6421" s="12">
        <v>2</v>
      </c>
      <c r="AK6421" s="12">
        <v>1</v>
      </c>
      <c r="AL6421" s="12">
        <v>1</v>
      </c>
      <c r="AM6421" s="12" t="s">
        <v>55</v>
      </c>
      <c r="AN6421" s="12" t="s">
        <v>56</v>
      </c>
      <c r="AO6421" s="12"/>
      <c r="AP6421" s="12">
        <v>1</v>
      </c>
      <c r="AQ6421" s="12" t="s">
        <v>57</v>
      </c>
      <c r="AR6421" s="12">
        <v>0</v>
      </c>
      <c r="AS6421" s="12"/>
      <c r="AT6421" s="12"/>
      <c r="AU6421" s="12"/>
      <c r="AV6421" s="12"/>
      <c r="AW6421" s="12" t="s">
        <v>58</v>
      </c>
      <c r="AX6421" s="12">
        <v>0</v>
      </c>
      <c r="AY6421" s="12">
        <v>2</v>
      </c>
      <c r="AZ6421" s="12">
        <v>0.75</v>
      </c>
      <c r="BA6421" s="12">
        <v>0.75</v>
      </c>
      <c r="BB6421" s="12" t="s">
        <v>59</v>
      </c>
    </row>
    <row r="6422" spans="1:54" x14ac:dyDescent="0.2">
      <c r="A6422" s="7" t="str">
        <f>VLOOKUP(G6422,'Matching-Tabelle'!$A$76:$B$80,2,FALSE)</f>
        <v>curdin.schenkel@tkb.ch</v>
      </c>
      <c r="B6422" s="7" t="str">
        <f>VLOOKUP(J6422,'Matching-Tabelle'!$A$1:$B$66,2,FALSE)</f>
        <v>WPI Führung</v>
      </c>
      <c r="C6422" s="7" t="str">
        <f>IF(VLOOKUP(J6422,'Matching-Tabelle'!$A$1:$CB$66,3,FALSE)=0,"",VLOOKUP(J6422,'Matching-Tabelle'!$A$1:$CB$66,3,FALSE))</f>
        <v/>
      </c>
      <c r="D6422" s="7">
        <v>0.75</v>
      </c>
      <c r="E6422" s="7" t="s">
        <v>5321</v>
      </c>
      <c r="F6422" s="8">
        <v>42790</v>
      </c>
      <c r="G6422" s="12" t="s">
        <v>46</v>
      </c>
      <c r="H6422" s="12" t="s">
        <v>47</v>
      </c>
      <c r="I6422" s="12" t="s">
        <v>48</v>
      </c>
      <c r="J6422" s="12">
        <v>26</v>
      </c>
      <c r="K6422" s="12" t="s">
        <v>130</v>
      </c>
      <c r="L6422" s="12" t="s">
        <v>131</v>
      </c>
      <c r="M6422" s="12">
        <v>990001</v>
      </c>
      <c r="N6422" s="12" t="s">
        <v>51</v>
      </c>
      <c r="O6422" s="12">
        <v>1</v>
      </c>
      <c r="P6422" s="12"/>
      <c r="Q6422" s="12">
        <v>1</v>
      </c>
      <c r="R6422" s="12"/>
      <c r="S6422" s="12" t="s">
        <v>5321</v>
      </c>
      <c r="T6422" s="12"/>
      <c r="U6422" s="12"/>
      <c r="V6422" s="12"/>
      <c r="W6422" s="12"/>
      <c r="X6422" s="12"/>
      <c r="Y6422" s="12"/>
      <c r="Z6422" s="12"/>
      <c r="AA6422" s="12"/>
      <c r="AB6422" s="12"/>
      <c r="AC6422" s="12"/>
      <c r="AD6422" s="12"/>
      <c r="AE6422" s="12">
        <v>12</v>
      </c>
      <c r="AF6422" s="12">
        <v>7.6</v>
      </c>
      <c r="AG6422" s="12">
        <v>5</v>
      </c>
      <c r="AH6422" s="12" t="s">
        <v>53</v>
      </c>
      <c r="AI6422" s="12" t="s">
        <v>54</v>
      </c>
      <c r="AJ6422" s="12">
        <v>2</v>
      </c>
      <c r="AK6422" s="12">
        <v>1</v>
      </c>
      <c r="AL6422" s="12">
        <v>1</v>
      </c>
      <c r="AM6422" s="12" t="s">
        <v>55</v>
      </c>
      <c r="AN6422" s="12" t="s">
        <v>56</v>
      </c>
      <c r="AO6422" s="12"/>
      <c r="AP6422" s="12">
        <v>1</v>
      </c>
      <c r="AQ6422" s="12" t="s">
        <v>57</v>
      </c>
      <c r="AR6422" s="12">
        <v>0</v>
      </c>
      <c r="AS6422" s="12"/>
      <c r="AT6422" s="12"/>
      <c r="AU6422" s="12"/>
      <c r="AV6422" s="12"/>
      <c r="AW6422" s="12" t="s">
        <v>58</v>
      </c>
      <c r="AX6422" s="12">
        <v>0</v>
      </c>
      <c r="AY6422" s="12">
        <v>2</v>
      </c>
      <c r="AZ6422" s="12">
        <v>1</v>
      </c>
      <c r="BA6422" s="12">
        <v>1</v>
      </c>
      <c r="BB6422" s="12" t="s">
        <v>59</v>
      </c>
    </row>
    <row r="6423" spans="1:54" x14ac:dyDescent="0.2">
      <c r="A6423" s="7" t="str">
        <f>VLOOKUP(G6423,'Matching-Tabelle'!$A$76:$B$80,2,FALSE)</f>
        <v>curdin.schenkel@tkb.ch</v>
      </c>
      <c r="B6423" s="7" t="str">
        <f>VLOOKUP(J6423,'Matching-Tabelle'!$A$1:$B$66,2,FALSE)</f>
        <v>WPI CTB</v>
      </c>
      <c r="C6423" s="7" t="str">
        <f>IF(VLOOKUP(J6423,'Matching-Tabelle'!$A$1:$CB$66,3,FALSE)=0,"",VLOOKUP(J6423,'Matching-Tabelle'!$A$1:$CB$66,3,FALSE))</f>
        <v/>
      </c>
      <c r="D6423" s="7">
        <v>1</v>
      </c>
      <c r="E6423" s="7" t="s">
        <v>5322</v>
      </c>
      <c r="F6423" s="8">
        <v>42792</v>
      </c>
      <c r="G6423" s="12" t="s">
        <v>46</v>
      </c>
      <c r="H6423" s="12" t="s">
        <v>47</v>
      </c>
      <c r="I6423" s="12" t="s">
        <v>48</v>
      </c>
      <c r="J6423" s="12">
        <v>14</v>
      </c>
      <c r="K6423" s="12" t="s">
        <v>82</v>
      </c>
      <c r="L6423" s="12" t="s">
        <v>83</v>
      </c>
      <c r="M6423" s="12">
        <v>990001</v>
      </c>
      <c r="N6423" s="12" t="s">
        <v>51</v>
      </c>
      <c r="O6423" s="12">
        <v>1</v>
      </c>
      <c r="P6423" s="12"/>
      <c r="Q6423" s="12">
        <v>1</v>
      </c>
      <c r="R6423" s="12"/>
      <c r="S6423" s="12" t="s">
        <v>5322</v>
      </c>
      <c r="T6423" s="12"/>
      <c r="U6423" s="12"/>
      <c r="V6423" s="12"/>
      <c r="W6423" s="12"/>
      <c r="X6423" s="12"/>
      <c r="Y6423" s="12"/>
      <c r="Z6423" s="12"/>
      <c r="AA6423" s="12"/>
      <c r="AB6423" s="12"/>
      <c r="AC6423" s="12"/>
      <c r="AD6423" s="12"/>
      <c r="AE6423" s="12">
        <v>12</v>
      </c>
      <c r="AF6423" s="12">
        <v>7.6</v>
      </c>
      <c r="AG6423" s="12">
        <v>5</v>
      </c>
      <c r="AH6423" s="12" t="s">
        <v>53</v>
      </c>
      <c r="AI6423" s="12" t="s">
        <v>54</v>
      </c>
      <c r="AJ6423" s="12">
        <v>2</v>
      </c>
      <c r="AK6423" s="12">
        <v>1</v>
      </c>
      <c r="AL6423" s="12">
        <v>1</v>
      </c>
      <c r="AM6423" s="12" t="s">
        <v>55</v>
      </c>
      <c r="AN6423" s="12" t="s">
        <v>56</v>
      </c>
      <c r="AO6423" s="12"/>
      <c r="AP6423" s="12">
        <v>1</v>
      </c>
      <c r="AQ6423" s="12" t="s">
        <v>57</v>
      </c>
      <c r="AR6423" s="12">
        <v>0</v>
      </c>
      <c r="AS6423" s="12"/>
      <c r="AT6423" s="12"/>
      <c r="AU6423" s="12"/>
      <c r="AV6423" s="12"/>
      <c r="AW6423" s="12" t="s">
        <v>58</v>
      </c>
      <c r="AX6423" s="12">
        <v>0</v>
      </c>
      <c r="AY6423" s="12">
        <v>2</v>
      </c>
      <c r="AZ6423" s="12">
        <v>1</v>
      </c>
      <c r="BA6423" s="12">
        <v>1</v>
      </c>
      <c r="BB6423" s="12" t="s">
        <v>59</v>
      </c>
    </row>
    <row r="6424" spans="1:54" x14ac:dyDescent="0.2">
      <c r="A6424" s="7" t="str">
        <f>VLOOKUP(G6424,'Matching-Tabelle'!$A$76:$B$80,2,FALSE)</f>
        <v>curdin.schenkel@tkb.ch</v>
      </c>
      <c r="B6424" s="7" t="str">
        <f>VLOOKUP(J6424,'Matching-Tabelle'!$A$1:$B$66,2,FALSE)</f>
        <v>WPI CTB</v>
      </c>
      <c r="C6424" s="7" t="str">
        <f>IF(VLOOKUP(J6424,'Matching-Tabelle'!$A$1:$CB$66,3,FALSE)=0,"",VLOOKUP(J6424,'Matching-Tabelle'!$A$1:$CB$66,3,FALSE))</f>
        <v/>
      </c>
      <c r="D6424" s="7">
        <v>1</v>
      </c>
      <c r="E6424" s="7" t="s">
        <v>5323</v>
      </c>
      <c r="F6424" s="8">
        <v>42792</v>
      </c>
      <c r="G6424" s="12" t="s">
        <v>46</v>
      </c>
      <c r="H6424" s="12" t="s">
        <v>47</v>
      </c>
      <c r="I6424" s="12" t="s">
        <v>48</v>
      </c>
      <c r="J6424" s="12">
        <v>14</v>
      </c>
      <c r="K6424" s="12" t="s">
        <v>82</v>
      </c>
      <c r="L6424" s="12" t="s">
        <v>83</v>
      </c>
      <c r="M6424" s="12">
        <v>990001</v>
      </c>
      <c r="N6424" s="12" t="s">
        <v>51</v>
      </c>
      <c r="O6424" s="12">
        <v>1</v>
      </c>
      <c r="P6424" s="12"/>
      <c r="Q6424" s="12">
        <v>1</v>
      </c>
      <c r="R6424" s="12"/>
      <c r="S6424" s="12" t="s">
        <v>5323</v>
      </c>
      <c r="T6424" s="12"/>
      <c r="U6424" s="12"/>
      <c r="V6424" s="12"/>
      <c r="W6424" s="12"/>
      <c r="X6424" s="12"/>
      <c r="Y6424" s="12"/>
      <c r="Z6424" s="12"/>
      <c r="AA6424" s="12"/>
      <c r="AB6424" s="12"/>
      <c r="AC6424" s="12"/>
      <c r="AD6424" s="12"/>
      <c r="AE6424" s="12">
        <v>12</v>
      </c>
      <c r="AF6424" s="12">
        <v>7.6</v>
      </c>
      <c r="AG6424" s="12">
        <v>5</v>
      </c>
      <c r="AH6424" s="12" t="s">
        <v>53</v>
      </c>
      <c r="AI6424" s="12" t="s">
        <v>54</v>
      </c>
      <c r="AJ6424" s="12">
        <v>2</v>
      </c>
      <c r="AK6424" s="12">
        <v>1</v>
      </c>
      <c r="AL6424" s="12">
        <v>1</v>
      </c>
      <c r="AM6424" s="12" t="s">
        <v>55</v>
      </c>
      <c r="AN6424" s="12" t="s">
        <v>56</v>
      </c>
      <c r="AO6424" s="12"/>
      <c r="AP6424" s="12">
        <v>1</v>
      </c>
      <c r="AQ6424" s="12" t="s">
        <v>57</v>
      </c>
      <c r="AR6424" s="12">
        <v>0</v>
      </c>
      <c r="AS6424" s="12"/>
      <c r="AT6424" s="12"/>
      <c r="AU6424" s="12"/>
      <c r="AV6424" s="12"/>
      <c r="AW6424" s="12" t="s">
        <v>58</v>
      </c>
      <c r="AX6424" s="12">
        <v>0</v>
      </c>
      <c r="AY6424" s="12">
        <v>2</v>
      </c>
      <c r="AZ6424" s="12">
        <v>1</v>
      </c>
      <c r="BA6424" s="12">
        <v>1</v>
      </c>
      <c r="BB6424" s="12" t="s">
        <v>59</v>
      </c>
    </row>
    <row r="6425" spans="1:54" x14ac:dyDescent="0.2">
      <c r="A6425" s="7" t="str">
        <f>VLOOKUP(G6425,'Matching-Tabelle'!$A$76:$B$80,2,FALSE)</f>
        <v>curdin.schenkel@tkb.ch</v>
      </c>
      <c r="B6425" s="7" t="str">
        <f>VLOOKUP(J6425,'Matching-Tabelle'!$A$1:$B$66,2,FALSE)</f>
        <v>WPI RTB</v>
      </c>
      <c r="C6425" s="7" t="str">
        <f>IF(VLOOKUP(J6425,'Matching-Tabelle'!$A$1:$CB$66,3,FALSE)=0,"",VLOOKUP(J6425,'Matching-Tabelle'!$A$1:$CB$66,3,FALSE))</f>
        <v/>
      </c>
      <c r="D6425" s="7">
        <v>1</v>
      </c>
      <c r="E6425" s="7" t="s">
        <v>87</v>
      </c>
      <c r="F6425" s="8">
        <v>42793</v>
      </c>
      <c r="G6425" s="12" t="s">
        <v>46</v>
      </c>
      <c r="H6425" s="12" t="s">
        <v>47</v>
      </c>
      <c r="I6425" s="12" t="s">
        <v>48</v>
      </c>
      <c r="J6425" s="12">
        <v>24</v>
      </c>
      <c r="K6425" s="12" t="s">
        <v>73</v>
      </c>
      <c r="L6425" s="12" t="s">
        <v>74</v>
      </c>
      <c r="M6425" s="12">
        <v>990001</v>
      </c>
      <c r="N6425" s="12" t="s">
        <v>51</v>
      </c>
      <c r="O6425" s="12">
        <v>1.5</v>
      </c>
      <c r="P6425" s="12"/>
      <c r="Q6425" s="12">
        <v>1.5</v>
      </c>
      <c r="R6425" s="12"/>
      <c r="S6425" s="12" t="s">
        <v>87</v>
      </c>
      <c r="T6425" s="12"/>
      <c r="U6425" s="12"/>
      <c r="V6425" s="12"/>
      <c r="W6425" s="12"/>
      <c r="X6425" s="12"/>
      <c r="Y6425" s="12"/>
      <c r="Z6425" s="12"/>
      <c r="AA6425" s="12"/>
      <c r="AB6425" s="12"/>
      <c r="AC6425" s="12"/>
      <c r="AD6425" s="12"/>
      <c r="AE6425" s="12">
        <v>12</v>
      </c>
      <c r="AF6425" s="12">
        <v>7.6</v>
      </c>
      <c r="AG6425" s="12">
        <v>5</v>
      </c>
      <c r="AH6425" s="12" t="s">
        <v>53</v>
      </c>
      <c r="AI6425" s="12" t="s">
        <v>54</v>
      </c>
      <c r="AJ6425" s="12">
        <v>2</v>
      </c>
      <c r="AK6425" s="12">
        <v>1</v>
      </c>
      <c r="AL6425" s="12">
        <v>1</v>
      </c>
      <c r="AM6425" s="12" t="s">
        <v>55</v>
      </c>
      <c r="AN6425" s="12" t="s">
        <v>56</v>
      </c>
      <c r="AO6425" s="12"/>
      <c r="AP6425" s="12">
        <v>1</v>
      </c>
      <c r="AQ6425" s="12" t="s">
        <v>57</v>
      </c>
      <c r="AR6425" s="12">
        <v>0</v>
      </c>
      <c r="AS6425" s="12"/>
      <c r="AT6425" s="12"/>
      <c r="AU6425" s="12"/>
      <c r="AV6425" s="12"/>
      <c r="AW6425" s="12" t="s">
        <v>58</v>
      </c>
      <c r="AX6425" s="12">
        <v>0</v>
      </c>
      <c r="AY6425" s="12">
        <v>2</v>
      </c>
      <c r="AZ6425" s="12">
        <v>1.5</v>
      </c>
      <c r="BA6425" s="12">
        <v>1.5</v>
      </c>
      <c r="BB6425" s="12" t="s">
        <v>59</v>
      </c>
    </row>
    <row r="6426" spans="1:54" x14ac:dyDescent="0.2">
      <c r="A6426" s="7" t="str">
        <f>VLOOKUP(G6426,'Matching-Tabelle'!$A$76:$B$80,2,FALSE)</f>
        <v>curdin.schenkel@tkb.ch</v>
      </c>
      <c r="B6426" s="7" t="str">
        <f>VLOOKUP(J6426,'Matching-Tabelle'!$A$1:$B$66,2,FALSE)</f>
        <v>WPI CTB</v>
      </c>
      <c r="C6426" s="7" t="str">
        <f>IF(VLOOKUP(J6426,'Matching-Tabelle'!$A$1:$CB$66,3,FALSE)=0,"",VLOOKUP(J6426,'Matching-Tabelle'!$A$1:$CB$66,3,FALSE))</f>
        <v/>
      </c>
      <c r="D6426" s="7">
        <v>1.5</v>
      </c>
      <c r="E6426" s="7" t="s">
        <v>5324</v>
      </c>
      <c r="F6426" s="8">
        <v>42793</v>
      </c>
      <c r="G6426" s="12" t="s">
        <v>46</v>
      </c>
      <c r="H6426" s="12" t="s">
        <v>47</v>
      </c>
      <c r="I6426" s="12" t="s">
        <v>48</v>
      </c>
      <c r="J6426" s="12">
        <v>920</v>
      </c>
      <c r="K6426" s="12" t="s">
        <v>148</v>
      </c>
      <c r="L6426" s="12" t="s">
        <v>149</v>
      </c>
      <c r="M6426" s="12">
        <v>990001</v>
      </c>
      <c r="N6426" s="12" t="s">
        <v>51</v>
      </c>
      <c r="O6426" s="12">
        <v>1.5</v>
      </c>
      <c r="P6426" s="12"/>
      <c r="Q6426" s="12">
        <v>1.5</v>
      </c>
      <c r="R6426" s="12"/>
      <c r="S6426" s="12" t="s">
        <v>5324</v>
      </c>
      <c r="T6426" s="12"/>
      <c r="U6426" s="12"/>
      <c r="V6426" s="12"/>
      <c r="W6426" s="12"/>
      <c r="X6426" s="12"/>
      <c r="Y6426" s="12"/>
      <c r="Z6426" s="12"/>
      <c r="AA6426" s="12"/>
      <c r="AB6426" s="12"/>
      <c r="AC6426" s="12"/>
      <c r="AD6426" s="12"/>
      <c r="AE6426" s="12">
        <v>12</v>
      </c>
      <c r="AF6426" s="12">
        <v>7.6</v>
      </c>
      <c r="AG6426" s="12">
        <v>5</v>
      </c>
      <c r="AH6426" s="12" t="s">
        <v>53</v>
      </c>
      <c r="AI6426" s="12" t="s">
        <v>54</v>
      </c>
      <c r="AJ6426" s="12">
        <v>2</v>
      </c>
      <c r="AK6426" s="12">
        <v>1</v>
      </c>
      <c r="AL6426" s="12">
        <v>1</v>
      </c>
      <c r="AM6426" s="12" t="s">
        <v>55</v>
      </c>
      <c r="AN6426" s="12" t="s">
        <v>56</v>
      </c>
      <c r="AO6426" s="12"/>
      <c r="AP6426" s="12">
        <v>1</v>
      </c>
      <c r="AQ6426" s="12" t="s">
        <v>57</v>
      </c>
      <c r="AR6426" s="12">
        <v>0</v>
      </c>
      <c r="AS6426" s="12"/>
      <c r="AT6426" s="12"/>
      <c r="AU6426" s="12"/>
      <c r="AV6426" s="12"/>
      <c r="AW6426" s="12" t="s">
        <v>58</v>
      </c>
      <c r="AX6426" s="12">
        <v>0</v>
      </c>
      <c r="AY6426" s="12">
        <v>2</v>
      </c>
      <c r="AZ6426" s="12">
        <v>1.5</v>
      </c>
      <c r="BA6426" s="12">
        <v>1.5</v>
      </c>
      <c r="BB6426" s="12" t="s">
        <v>59</v>
      </c>
    </row>
    <row r="6427" spans="1:54" x14ac:dyDescent="0.2">
      <c r="A6427" s="7" t="str">
        <f>VLOOKUP(G6427,'Matching-Tabelle'!$A$76:$B$80,2,FALSE)</f>
        <v>curdin.schenkel@tkb.ch</v>
      </c>
      <c r="B6427" s="7" t="str">
        <f>VLOOKUP(J6427,'Matching-Tabelle'!$A$1:$B$66,2,FALSE)</f>
        <v>WPI CTB</v>
      </c>
      <c r="C6427" s="7" t="str">
        <f>IF(VLOOKUP(J6427,'Matching-Tabelle'!$A$1:$CB$66,3,FALSE)=0,"",VLOOKUP(J6427,'Matching-Tabelle'!$A$1:$CB$66,3,FALSE))</f>
        <v/>
      </c>
      <c r="D6427" s="7">
        <v>1.5</v>
      </c>
      <c r="E6427" s="7" t="s">
        <v>5325</v>
      </c>
      <c r="F6427" s="8">
        <v>42793</v>
      </c>
      <c r="G6427" s="12" t="s">
        <v>46</v>
      </c>
      <c r="H6427" s="12" t="s">
        <v>47</v>
      </c>
      <c r="I6427" s="12" t="s">
        <v>48</v>
      </c>
      <c r="J6427" s="12">
        <v>919</v>
      </c>
      <c r="K6427" s="12" t="s">
        <v>66</v>
      </c>
      <c r="L6427" s="12" t="s">
        <v>67</v>
      </c>
      <c r="M6427" s="12">
        <v>990001</v>
      </c>
      <c r="N6427" s="12" t="s">
        <v>51</v>
      </c>
      <c r="O6427" s="12">
        <v>1.25</v>
      </c>
      <c r="P6427" s="12"/>
      <c r="Q6427" s="12">
        <v>1.25</v>
      </c>
      <c r="R6427" s="12"/>
      <c r="S6427" s="12" t="s">
        <v>5325</v>
      </c>
      <c r="T6427" s="12"/>
      <c r="U6427" s="12"/>
      <c r="V6427" s="12"/>
      <c r="W6427" s="12"/>
      <c r="X6427" s="12"/>
      <c r="Y6427" s="12"/>
      <c r="Z6427" s="12"/>
      <c r="AA6427" s="12"/>
      <c r="AB6427" s="12"/>
      <c r="AC6427" s="12"/>
      <c r="AD6427" s="12"/>
      <c r="AE6427" s="12">
        <v>12</v>
      </c>
      <c r="AF6427" s="12">
        <v>7.6</v>
      </c>
      <c r="AG6427" s="12">
        <v>5</v>
      </c>
      <c r="AH6427" s="12" t="s">
        <v>53</v>
      </c>
      <c r="AI6427" s="12" t="s">
        <v>54</v>
      </c>
      <c r="AJ6427" s="12">
        <v>2</v>
      </c>
      <c r="AK6427" s="12">
        <v>1</v>
      </c>
      <c r="AL6427" s="12">
        <v>1</v>
      </c>
      <c r="AM6427" s="12" t="s">
        <v>55</v>
      </c>
      <c r="AN6427" s="12" t="s">
        <v>56</v>
      </c>
      <c r="AO6427" s="12"/>
      <c r="AP6427" s="12">
        <v>1</v>
      </c>
      <c r="AQ6427" s="12" t="s">
        <v>57</v>
      </c>
      <c r="AR6427" s="12">
        <v>0</v>
      </c>
      <c r="AS6427" s="12"/>
      <c r="AT6427" s="12"/>
      <c r="AU6427" s="12"/>
      <c r="AV6427" s="12"/>
      <c r="AW6427" s="12" t="s">
        <v>58</v>
      </c>
      <c r="AX6427" s="12">
        <v>0</v>
      </c>
      <c r="AY6427" s="12">
        <v>2</v>
      </c>
      <c r="AZ6427" s="12">
        <v>1.25</v>
      </c>
      <c r="BA6427" s="12">
        <v>1.25</v>
      </c>
      <c r="BB6427" s="12" t="s">
        <v>59</v>
      </c>
    </row>
    <row r="6428" spans="1:54" x14ac:dyDescent="0.2">
      <c r="A6428" s="7" t="str">
        <f>VLOOKUP(G6428,'Matching-Tabelle'!$A$76:$B$80,2,FALSE)</f>
        <v>curdin.schenkel@tkb.ch</v>
      </c>
      <c r="B6428" s="7" t="str">
        <f>VLOOKUP(J6428,'Matching-Tabelle'!$A$1:$B$66,2,FALSE)</f>
        <v>WPI CTB</v>
      </c>
      <c r="C6428" s="7" t="str">
        <f>IF(VLOOKUP(J6428,'Matching-Tabelle'!$A$1:$CB$66,3,FALSE)=0,"",VLOOKUP(J6428,'Matching-Tabelle'!$A$1:$CB$66,3,FALSE))</f>
        <v/>
      </c>
      <c r="D6428" s="7">
        <v>1.25</v>
      </c>
      <c r="E6428" s="7" t="s">
        <v>5326</v>
      </c>
      <c r="F6428" s="8">
        <v>42793</v>
      </c>
      <c r="G6428" s="12" t="s">
        <v>46</v>
      </c>
      <c r="H6428" s="12" t="s">
        <v>47</v>
      </c>
      <c r="I6428" s="12" t="s">
        <v>48</v>
      </c>
      <c r="J6428" s="12">
        <v>14</v>
      </c>
      <c r="K6428" s="12" t="s">
        <v>82</v>
      </c>
      <c r="L6428" s="12" t="s">
        <v>83</v>
      </c>
      <c r="M6428" s="12">
        <v>990001</v>
      </c>
      <c r="N6428" s="12" t="s">
        <v>51</v>
      </c>
      <c r="O6428" s="12">
        <v>0.25</v>
      </c>
      <c r="P6428" s="12"/>
      <c r="Q6428" s="12">
        <v>0.25</v>
      </c>
      <c r="R6428" s="12"/>
      <c r="S6428" s="12" t="s">
        <v>5326</v>
      </c>
      <c r="T6428" s="12"/>
      <c r="U6428" s="12"/>
      <c r="V6428" s="12"/>
      <c r="W6428" s="12"/>
      <c r="X6428" s="12"/>
      <c r="Y6428" s="12"/>
      <c r="Z6428" s="12"/>
      <c r="AA6428" s="12"/>
      <c r="AB6428" s="12"/>
      <c r="AC6428" s="12"/>
      <c r="AD6428" s="12"/>
      <c r="AE6428" s="12">
        <v>12</v>
      </c>
      <c r="AF6428" s="12">
        <v>7.6</v>
      </c>
      <c r="AG6428" s="12">
        <v>5</v>
      </c>
      <c r="AH6428" s="12" t="s">
        <v>53</v>
      </c>
      <c r="AI6428" s="12" t="s">
        <v>54</v>
      </c>
      <c r="AJ6428" s="12">
        <v>2</v>
      </c>
      <c r="AK6428" s="12">
        <v>1</v>
      </c>
      <c r="AL6428" s="12">
        <v>1</v>
      </c>
      <c r="AM6428" s="12" t="s">
        <v>55</v>
      </c>
      <c r="AN6428" s="12" t="s">
        <v>56</v>
      </c>
      <c r="AO6428" s="12"/>
      <c r="AP6428" s="12">
        <v>1</v>
      </c>
      <c r="AQ6428" s="12" t="s">
        <v>57</v>
      </c>
      <c r="AR6428" s="12">
        <v>0</v>
      </c>
      <c r="AS6428" s="12"/>
      <c r="AT6428" s="12"/>
      <c r="AU6428" s="12"/>
      <c r="AV6428" s="12"/>
      <c r="AW6428" s="12" t="s">
        <v>58</v>
      </c>
      <c r="AX6428" s="12">
        <v>0</v>
      </c>
      <c r="AY6428" s="12">
        <v>2</v>
      </c>
      <c r="AZ6428" s="12">
        <v>0.25</v>
      </c>
      <c r="BA6428" s="12">
        <v>0.25</v>
      </c>
      <c r="BB6428" s="12" t="s">
        <v>59</v>
      </c>
    </row>
    <row r="6429" spans="1:54" x14ac:dyDescent="0.2">
      <c r="A6429" s="7" t="str">
        <f>VLOOKUP(G6429,'Matching-Tabelle'!$A$76:$B$80,2,FALSE)</f>
        <v>curdin.schenkel@tkb.ch</v>
      </c>
      <c r="B6429" s="7" t="str">
        <f>VLOOKUP(J6429,'Matching-Tabelle'!$A$1:$B$66,2,FALSE)</f>
        <v>WPI Führung</v>
      </c>
      <c r="C6429" s="7" t="str">
        <f>IF(VLOOKUP(J6429,'Matching-Tabelle'!$A$1:$CB$66,3,FALSE)=0,"",VLOOKUP(J6429,'Matching-Tabelle'!$A$1:$CB$66,3,FALSE))</f>
        <v/>
      </c>
      <c r="D6429" s="7">
        <v>0.25</v>
      </c>
      <c r="E6429" s="7" t="s">
        <v>5327</v>
      </c>
      <c r="F6429" s="8">
        <v>42793</v>
      </c>
      <c r="G6429" s="12" t="s">
        <v>46</v>
      </c>
      <c r="H6429" s="12" t="s">
        <v>47</v>
      </c>
      <c r="I6429" s="12" t="s">
        <v>48</v>
      </c>
      <c r="J6429" s="12">
        <v>26</v>
      </c>
      <c r="K6429" s="12" t="s">
        <v>130</v>
      </c>
      <c r="L6429" s="12" t="s">
        <v>131</v>
      </c>
      <c r="M6429" s="12">
        <v>990001</v>
      </c>
      <c r="N6429" s="12" t="s">
        <v>51</v>
      </c>
      <c r="O6429" s="12">
        <v>0.25</v>
      </c>
      <c r="P6429" s="12"/>
      <c r="Q6429" s="12">
        <v>0.25</v>
      </c>
      <c r="R6429" s="12"/>
      <c r="S6429" s="12" t="s">
        <v>5327</v>
      </c>
      <c r="T6429" s="12"/>
      <c r="U6429" s="12"/>
      <c r="V6429" s="12"/>
      <c r="W6429" s="12"/>
      <c r="X6429" s="12"/>
      <c r="Y6429" s="12"/>
      <c r="Z6429" s="12"/>
      <c r="AA6429" s="12"/>
      <c r="AB6429" s="12"/>
      <c r="AC6429" s="12"/>
      <c r="AD6429" s="12"/>
      <c r="AE6429" s="12">
        <v>12</v>
      </c>
      <c r="AF6429" s="12">
        <v>7.6</v>
      </c>
      <c r="AG6429" s="12">
        <v>5</v>
      </c>
      <c r="AH6429" s="12" t="s">
        <v>53</v>
      </c>
      <c r="AI6429" s="12" t="s">
        <v>54</v>
      </c>
      <c r="AJ6429" s="12">
        <v>2</v>
      </c>
      <c r="AK6429" s="12">
        <v>1</v>
      </c>
      <c r="AL6429" s="12">
        <v>1</v>
      </c>
      <c r="AM6429" s="12" t="s">
        <v>55</v>
      </c>
      <c r="AN6429" s="12" t="s">
        <v>56</v>
      </c>
      <c r="AO6429" s="12"/>
      <c r="AP6429" s="12">
        <v>1</v>
      </c>
      <c r="AQ6429" s="12" t="s">
        <v>57</v>
      </c>
      <c r="AR6429" s="12">
        <v>0</v>
      </c>
      <c r="AS6429" s="12"/>
      <c r="AT6429" s="12"/>
      <c r="AU6429" s="12"/>
      <c r="AV6429" s="12"/>
      <c r="AW6429" s="12" t="s">
        <v>58</v>
      </c>
      <c r="AX6429" s="12">
        <v>0</v>
      </c>
      <c r="AY6429" s="12">
        <v>2</v>
      </c>
      <c r="AZ6429" s="12">
        <v>0.25</v>
      </c>
      <c r="BA6429" s="12">
        <v>0.25</v>
      </c>
      <c r="BB6429" s="12" t="s">
        <v>59</v>
      </c>
    </row>
    <row r="6430" spans="1:54" x14ac:dyDescent="0.2">
      <c r="A6430" s="7" t="str">
        <f>VLOOKUP(G6430,'Matching-Tabelle'!$A$76:$B$80,2,FALSE)</f>
        <v>curdin.schenkel@tkb.ch</v>
      </c>
      <c r="B6430" s="7" t="str">
        <f>VLOOKUP(J6430,'Matching-Tabelle'!$A$1:$B$66,2,FALSE)</f>
        <v>WPI CTB</v>
      </c>
      <c r="C6430" s="7" t="str">
        <f>IF(VLOOKUP(J6430,'Matching-Tabelle'!$A$1:$CB$66,3,FALSE)=0,"",VLOOKUP(J6430,'Matching-Tabelle'!$A$1:$CB$66,3,FALSE))</f>
        <v/>
      </c>
      <c r="D6430" s="7">
        <v>0.25</v>
      </c>
      <c r="E6430" s="7" t="s">
        <v>5328</v>
      </c>
      <c r="F6430" s="8">
        <v>42793</v>
      </c>
      <c r="G6430" s="12" t="s">
        <v>46</v>
      </c>
      <c r="H6430" s="12" t="s">
        <v>47</v>
      </c>
      <c r="I6430" s="12" t="s">
        <v>48</v>
      </c>
      <c r="J6430" s="12">
        <v>14</v>
      </c>
      <c r="K6430" s="12" t="s">
        <v>82</v>
      </c>
      <c r="L6430" s="12" t="s">
        <v>83</v>
      </c>
      <c r="M6430" s="12">
        <v>990001</v>
      </c>
      <c r="N6430" s="12" t="s">
        <v>51</v>
      </c>
      <c r="O6430" s="12">
        <v>0.5</v>
      </c>
      <c r="P6430" s="12"/>
      <c r="Q6430" s="12">
        <v>0.5</v>
      </c>
      <c r="R6430" s="12"/>
      <c r="S6430" s="12" t="s">
        <v>5328</v>
      </c>
      <c r="T6430" s="12"/>
      <c r="U6430" s="12"/>
      <c r="V6430" s="12"/>
      <c r="W6430" s="12"/>
      <c r="X6430" s="12"/>
      <c r="Y6430" s="12"/>
      <c r="Z6430" s="12"/>
      <c r="AA6430" s="12"/>
      <c r="AB6430" s="12"/>
      <c r="AC6430" s="12"/>
      <c r="AD6430" s="12"/>
      <c r="AE6430" s="12">
        <v>12</v>
      </c>
      <c r="AF6430" s="12">
        <v>7.6</v>
      </c>
      <c r="AG6430" s="12">
        <v>5</v>
      </c>
      <c r="AH6430" s="12" t="s">
        <v>53</v>
      </c>
      <c r="AI6430" s="12" t="s">
        <v>54</v>
      </c>
      <c r="AJ6430" s="12">
        <v>2</v>
      </c>
      <c r="AK6430" s="12">
        <v>1</v>
      </c>
      <c r="AL6430" s="12">
        <v>1</v>
      </c>
      <c r="AM6430" s="12" t="s">
        <v>55</v>
      </c>
      <c r="AN6430" s="12" t="s">
        <v>56</v>
      </c>
      <c r="AO6430" s="12"/>
      <c r="AP6430" s="12">
        <v>1</v>
      </c>
      <c r="AQ6430" s="12" t="s">
        <v>57</v>
      </c>
      <c r="AR6430" s="12">
        <v>0</v>
      </c>
      <c r="AS6430" s="12"/>
      <c r="AT6430" s="12"/>
      <c r="AU6430" s="12"/>
      <c r="AV6430" s="12"/>
      <c r="AW6430" s="12" t="s">
        <v>58</v>
      </c>
      <c r="AX6430" s="12">
        <v>0</v>
      </c>
      <c r="AY6430" s="12">
        <v>2</v>
      </c>
      <c r="AZ6430" s="12">
        <v>0.5</v>
      </c>
      <c r="BA6430" s="12">
        <v>0.5</v>
      </c>
      <c r="BB6430" s="12" t="s">
        <v>59</v>
      </c>
    </row>
    <row r="6431" spans="1:54" x14ac:dyDescent="0.2">
      <c r="A6431" s="7" t="str">
        <f>VLOOKUP(G6431,'Matching-Tabelle'!$A$76:$B$80,2,FALSE)</f>
        <v>curdin.schenkel@tkb.ch</v>
      </c>
      <c r="B6431" s="7" t="str">
        <f>VLOOKUP(J6431,'Matching-Tabelle'!$A$1:$B$66,2,FALSE)</f>
        <v>WPI Führung</v>
      </c>
      <c r="C6431" s="7" t="str">
        <f>IF(VLOOKUP(J6431,'Matching-Tabelle'!$A$1:$CB$66,3,FALSE)=0,"",VLOOKUP(J6431,'Matching-Tabelle'!$A$1:$CB$66,3,FALSE))</f>
        <v/>
      </c>
      <c r="D6431" s="7">
        <v>0.5</v>
      </c>
      <c r="E6431" s="7" t="s">
        <v>5329</v>
      </c>
      <c r="F6431" s="8">
        <v>42793</v>
      </c>
      <c r="G6431" s="12" t="s">
        <v>46</v>
      </c>
      <c r="H6431" s="12" t="s">
        <v>47</v>
      </c>
      <c r="I6431" s="12" t="s">
        <v>48</v>
      </c>
      <c r="J6431" s="12">
        <v>26</v>
      </c>
      <c r="K6431" s="12" t="s">
        <v>130</v>
      </c>
      <c r="L6431" s="12" t="s">
        <v>131</v>
      </c>
      <c r="M6431" s="12">
        <v>990001</v>
      </c>
      <c r="N6431" s="12" t="s">
        <v>51</v>
      </c>
      <c r="O6431" s="12">
        <v>0.5</v>
      </c>
      <c r="P6431" s="12"/>
      <c r="Q6431" s="12">
        <v>0.5</v>
      </c>
      <c r="R6431" s="12"/>
      <c r="S6431" s="12" t="s">
        <v>5329</v>
      </c>
      <c r="T6431" s="12"/>
      <c r="U6431" s="12"/>
      <c r="V6431" s="12"/>
      <c r="W6431" s="12"/>
      <c r="X6431" s="12"/>
      <c r="Y6431" s="12"/>
      <c r="Z6431" s="12"/>
      <c r="AA6431" s="12"/>
      <c r="AB6431" s="12"/>
      <c r="AC6431" s="12"/>
      <c r="AD6431" s="12"/>
      <c r="AE6431" s="12">
        <v>12</v>
      </c>
      <c r="AF6431" s="12">
        <v>7.6</v>
      </c>
      <c r="AG6431" s="12">
        <v>5</v>
      </c>
      <c r="AH6431" s="12" t="s">
        <v>53</v>
      </c>
      <c r="AI6431" s="12" t="s">
        <v>54</v>
      </c>
      <c r="AJ6431" s="12">
        <v>2</v>
      </c>
      <c r="AK6431" s="12">
        <v>1</v>
      </c>
      <c r="AL6431" s="12">
        <v>1</v>
      </c>
      <c r="AM6431" s="12" t="s">
        <v>55</v>
      </c>
      <c r="AN6431" s="12" t="s">
        <v>56</v>
      </c>
      <c r="AO6431" s="12"/>
      <c r="AP6431" s="12">
        <v>1</v>
      </c>
      <c r="AQ6431" s="12" t="s">
        <v>57</v>
      </c>
      <c r="AR6431" s="12">
        <v>0</v>
      </c>
      <c r="AS6431" s="12"/>
      <c r="AT6431" s="12"/>
      <c r="AU6431" s="12"/>
      <c r="AV6431" s="12"/>
      <c r="AW6431" s="12" t="s">
        <v>58</v>
      </c>
      <c r="AX6431" s="12">
        <v>0</v>
      </c>
      <c r="AY6431" s="12">
        <v>2</v>
      </c>
      <c r="AZ6431" s="12">
        <v>0.5</v>
      </c>
      <c r="BA6431" s="12">
        <v>0.5</v>
      </c>
      <c r="BB6431" s="12" t="s">
        <v>59</v>
      </c>
    </row>
    <row r="6432" spans="1:54" x14ac:dyDescent="0.2">
      <c r="A6432" s="7" t="str">
        <f>VLOOKUP(G6432,'Matching-Tabelle'!$A$76:$B$80,2,FALSE)</f>
        <v>curdin.schenkel@tkb.ch</v>
      </c>
      <c r="B6432" s="7" t="str">
        <f>VLOOKUP(J6432,'Matching-Tabelle'!$A$1:$B$66,2,FALSE)</f>
        <v>WPI CTB</v>
      </c>
      <c r="C6432" s="7" t="str">
        <f>IF(VLOOKUP(J6432,'Matching-Tabelle'!$A$1:$CB$66,3,FALSE)=0,"",VLOOKUP(J6432,'Matching-Tabelle'!$A$1:$CB$66,3,FALSE))</f>
        <v/>
      </c>
      <c r="D6432" s="7">
        <v>0.5</v>
      </c>
      <c r="E6432" s="7" t="s">
        <v>5330</v>
      </c>
      <c r="F6432" s="8">
        <v>42794</v>
      </c>
      <c r="G6432" s="12" t="s">
        <v>46</v>
      </c>
      <c r="H6432" s="12" t="s">
        <v>47</v>
      </c>
      <c r="I6432" s="12" t="s">
        <v>48</v>
      </c>
      <c r="J6432" s="12">
        <v>920</v>
      </c>
      <c r="K6432" s="12" t="s">
        <v>148</v>
      </c>
      <c r="L6432" s="12" t="s">
        <v>149</v>
      </c>
      <c r="M6432" s="12">
        <v>990001</v>
      </c>
      <c r="N6432" s="12" t="s">
        <v>51</v>
      </c>
      <c r="O6432" s="12">
        <v>2</v>
      </c>
      <c r="P6432" s="12"/>
      <c r="Q6432" s="12">
        <v>2</v>
      </c>
      <c r="R6432" s="12"/>
      <c r="S6432" s="12" t="s">
        <v>5330</v>
      </c>
      <c r="T6432" s="12"/>
      <c r="U6432" s="12"/>
      <c r="V6432" s="12"/>
      <c r="W6432" s="12"/>
      <c r="X6432" s="12"/>
      <c r="Y6432" s="12"/>
      <c r="Z6432" s="12"/>
      <c r="AA6432" s="12"/>
      <c r="AB6432" s="12"/>
      <c r="AC6432" s="12"/>
      <c r="AD6432" s="12"/>
      <c r="AE6432" s="12">
        <v>12</v>
      </c>
      <c r="AF6432" s="12">
        <v>7.6</v>
      </c>
      <c r="AG6432" s="12">
        <v>5</v>
      </c>
      <c r="AH6432" s="12" t="s">
        <v>53</v>
      </c>
      <c r="AI6432" s="12" t="s">
        <v>54</v>
      </c>
      <c r="AJ6432" s="12">
        <v>2</v>
      </c>
      <c r="AK6432" s="12">
        <v>1</v>
      </c>
      <c r="AL6432" s="12">
        <v>1</v>
      </c>
      <c r="AM6432" s="12" t="s">
        <v>55</v>
      </c>
      <c r="AN6432" s="12" t="s">
        <v>56</v>
      </c>
      <c r="AO6432" s="12"/>
      <c r="AP6432" s="12">
        <v>1</v>
      </c>
      <c r="AQ6432" s="12" t="s">
        <v>57</v>
      </c>
      <c r="AR6432" s="12">
        <v>0</v>
      </c>
      <c r="AS6432" s="12"/>
      <c r="AT6432" s="12"/>
      <c r="AU6432" s="12"/>
      <c r="AV6432" s="12"/>
      <c r="AW6432" s="12" t="s">
        <v>58</v>
      </c>
      <c r="AX6432" s="12">
        <v>0</v>
      </c>
      <c r="AY6432" s="12">
        <v>2</v>
      </c>
      <c r="AZ6432" s="12">
        <v>2</v>
      </c>
      <c r="BA6432" s="12">
        <v>2</v>
      </c>
      <c r="BB6432" s="12" t="s">
        <v>59</v>
      </c>
    </row>
    <row r="6433" spans="1:54" x14ac:dyDescent="0.2">
      <c r="A6433" s="7" t="str">
        <f>VLOOKUP(G6433,'Matching-Tabelle'!$A$76:$B$80,2,FALSE)</f>
        <v>curdin.schenkel@tkb.ch</v>
      </c>
      <c r="B6433" s="7" t="str">
        <f>VLOOKUP(J6433,'Matching-Tabelle'!$A$1:$B$66,2,FALSE)</f>
        <v>Progr Beratungsdigi</v>
      </c>
      <c r="C6433" s="7" t="str">
        <f>IF(VLOOKUP(J6433,'Matching-Tabelle'!$A$1:$CB$66,3,FALSE)=0,"",VLOOKUP(J6433,'Matching-Tabelle'!$A$1:$CB$66,3,FALSE))</f>
        <v/>
      </c>
      <c r="D6433" s="7">
        <v>2</v>
      </c>
      <c r="E6433" s="7" t="s">
        <v>5331</v>
      </c>
      <c r="F6433" s="8">
        <v>42794</v>
      </c>
      <c r="G6433" s="12" t="s">
        <v>46</v>
      </c>
      <c r="H6433" s="12" t="s">
        <v>47</v>
      </c>
      <c r="I6433" s="12" t="s">
        <v>48</v>
      </c>
      <c r="J6433" s="12">
        <v>2500234</v>
      </c>
      <c r="K6433" s="12" t="s">
        <v>719</v>
      </c>
      <c r="L6433" s="12" t="s">
        <v>720</v>
      </c>
      <c r="M6433" s="12">
        <v>990001</v>
      </c>
      <c r="N6433" s="12" t="s">
        <v>51</v>
      </c>
      <c r="O6433" s="12">
        <v>1</v>
      </c>
      <c r="P6433" s="12"/>
      <c r="Q6433" s="12">
        <v>1</v>
      </c>
      <c r="R6433" s="12"/>
      <c r="S6433" s="12" t="s">
        <v>5331</v>
      </c>
      <c r="T6433" s="12"/>
      <c r="U6433" s="12"/>
      <c r="V6433" s="12"/>
      <c r="W6433" s="12"/>
      <c r="X6433" s="12"/>
      <c r="Y6433" s="12"/>
      <c r="Z6433" s="12"/>
      <c r="AA6433" s="12"/>
      <c r="AB6433" s="12"/>
      <c r="AC6433" s="12"/>
      <c r="AD6433" s="12"/>
      <c r="AE6433" s="12">
        <v>12</v>
      </c>
      <c r="AF6433" s="12">
        <v>7.6</v>
      </c>
      <c r="AG6433" s="12">
        <v>5</v>
      </c>
      <c r="AH6433" s="12" t="s">
        <v>53</v>
      </c>
      <c r="AI6433" s="12" t="s">
        <v>54</v>
      </c>
      <c r="AJ6433" s="12">
        <v>2</v>
      </c>
      <c r="AK6433" s="12">
        <v>1</v>
      </c>
      <c r="AL6433" s="12">
        <v>1</v>
      </c>
      <c r="AM6433" s="12" t="s">
        <v>55</v>
      </c>
      <c r="AN6433" s="12" t="s">
        <v>56</v>
      </c>
      <c r="AO6433" s="12"/>
      <c r="AP6433" s="12">
        <v>1</v>
      </c>
      <c r="AQ6433" s="12" t="s">
        <v>57</v>
      </c>
      <c r="AR6433" s="12">
        <v>0</v>
      </c>
      <c r="AS6433" s="12"/>
      <c r="AT6433" s="12"/>
      <c r="AU6433" s="12"/>
      <c r="AV6433" s="12"/>
      <c r="AW6433" s="12" t="s">
        <v>58</v>
      </c>
      <c r="AX6433" s="12">
        <v>0</v>
      </c>
      <c r="AY6433" s="12">
        <v>2</v>
      </c>
      <c r="AZ6433" s="12">
        <v>1</v>
      </c>
      <c r="BA6433" s="12">
        <v>1</v>
      </c>
      <c r="BB6433" s="12" t="s">
        <v>59</v>
      </c>
    </row>
    <row r="6434" spans="1:54" x14ac:dyDescent="0.2">
      <c r="A6434" s="7" t="str">
        <f>VLOOKUP(G6434,'Matching-Tabelle'!$A$76:$B$80,2,FALSE)</f>
        <v>curdin.schenkel@tkb.ch</v>
      </c>
      <c r="B6434" s="7" t="str">
        <f>VLOOKUP(J6434,'Matching-Tabelle'!$A$1:$B$66,2,FALSE)</f>
        <v>WPI RTB</v>
      </c>
      <c r="C6434" s="7" t="str">
        <f>IF(VLOOKUP(J6434,'Matching-Tabelle'!$A$1:$CB$66,3,FALSE)=0,"",VLOOKUP(J6434,'Matching-Tabelle'!$A$1:$CB$66,3,FALSE))</f>
        <v/>
      </c>
      <c r="D6434" s="7">
        <v>1</v>
      </c>
      <c r="E6434" s="7" t="s">
        <v>87</v>
      </c>
      <c r="F6434" s="8">
        <v>42794</v>
      </c>
      <c r="G6434" s="12" t="s">
        <v>46</v>
      </c>
      <c r="H6434" s="12" t="s">
        <v>47</v>
      </c>
      <c r="I6434" s="12" t="s">
        <v>48</v>
      </c>
      <c r="J6434" s="12">
        <v>24</v>
      </c>
      <c r="K6434" s="12" t="s">
        <v>73</v>
      </c>
      <c r="L6434" s="12" t="s">
        <v>74</v>
      </c>
      <c r="M6434" s="12">
        <v>990001</v>
      </c>
      <c r="N6434" s="12" t="s">
        <v>51</v>
      </c>
      <c r="O6434" s="12">
        <v>2</v>
      </c>
      <c r="P6434" s="12"/>
      <c r="Q6434" s="12">
        <v>2</v>
      </c>
      <c r="R6434" s="12"/>
      <c r="S6434" s="12" t="s">
        <v>87</v>
      </c>
      <c r="T6434" s="12"/>
      <c r="U6434" s="12"/>
      <c r="V6434" s="12"/>
      <c r="W6434" s="12"/>
      <c r="X6434" s="12"/>
      <c r="Y6434" s="12"/>
      <c r="Z6434" s="12"/>
      <c r="AA6434" s="12"/>
      <c r="AB6434" s="12"/>
      <c r="AC6434" s="12"/>
      <c r="AD6434" s="12"/>
      <c r="AE6434" s="12">
        <v>12</v>
      </c>
      <c r="AF6434" s="12">
        <v>7.6</v>
      </c>
      <c r="AG6434" s="12">
        <v>5</v>
      </c>
      <c r="AH6434" s="12" t="s">
        <v>53</v>
      </c>
      <c r="AI6434" s="12" t="s">
        <v>54</v>
      </c>
      <c r="AJ6434" s="12">
        <v>2</v>
      </c>
      <c r="AK6434" s="12">
        <v>1</v>
      </c>
      <c r="AL6434" s="12">
        <v>1</v>
      </c>
      <c r="AM6434" s="12" t="s">
        <v>55</v>
      </c>
      <c r="AN6434" s="12" t="s">
        <v>56</v>
      </c>
      <c r="AO6434" s="12"/>
      <c r="AP6434" s="12">
        <v>1</v>
      </c>
      <c r="AQ6434" s="12" t="s">
        <v>57</v>
      </c>
      <c r="AR6434" s="12">
        <v>0</v>
      </c>
      <c r="AS6434" s="12"/>
      <c r="AT6434" s="12"/>
      <c r="AU6434" s="12"/>
      <c r="AV6434" s="12"/>
      <c r="AW6434" s="12" t="s">
        <v>58</v>
      </c>
      <c r="AX6434" s="12">
        <v>0</v>
      </c>
      <c r="AY6434" s="12">
        <v>2</v>
      </c>
      <c r="AZ6434" s="12">
        <v>2</v>
      </c>
      <c r="BA6434" s="12">
        <v>2</v>
      </c>
      <c r="BB6434" s="12" t="s">
        <v>59</v>
      </c>
    </row>
    <row r="6435" spans="1:54" x14ac:dyDescent="0.2">
      <c r="A6435" s="7" t="str">
        <f>VLOOKUP(G6435,'Matching-Tabelle'!$A$76:$B$80,2,FALSE)</f>
        <v>curdin.schenkel@tkb.ch</v>
      </c>
      <c r="B6435" s="7" t="str">
        <f>VLOOKUP(J6435,'Matching-Tabelle'!$A$1:$B$66,2,FALSE)</f>
        <v>WPI RTB</v>
      </c>
      <c r="C6435" s="7" t="str">
        <f>IF(VLOOKUP(J6435,'Matching-Tabelle'!$A$1:$CB$66,3,FALSE)=0,"",VLOOKUP(J6435,'Matching-Tabelle'!$A$1:$CB$66,3,FALSE))</f>
        <v/>
      </c>
      <c r="D6435" s="7">
        <v>2</v>
      </c>
      <c r="E6435" s="7" t="s">
        <v>5332</v>
      </c>
      <c r="F6435" s="8">
        <v>42794</v>
      </c>
      <c r="G6435" s="12" t="s">
        <v>46</v>
      </c>
      <c r="H6435" s="12" t="s">
        <v>47</v>
      </c>
      <c r="I6435" s="12" t="s">
        <v>48</v>
      </c>
      <c r="J6435" s="12">
        <v>20</v>
      </c>
      <c r="K6435" s="12" t="s">
        <v>95</v>
      </c>
      <c r="L6435" s="12" t="s">
        <v>96</v>
      </c>
      <c r="M6435" s="12">
        <v>990001</v>
      </c>
      <c r="N6435" s="12" t="s">
        <v>51</v>
      </c>
      <c r="O6435" s="12">
        <v>0.5</v>
      </c>
      <c r="P6435" s="12"/>
      <c r="Q6435" s="12">
        <v>0.5</v>
      </c>
      <c r="R6435" s="12"/>
      <c r="S6435" s="12" t="s">
        <v>5332</v>
      </c>
      <c r="T6435" s="12"/>
      <c r="U6435" s="12"/>
      <c r="V6435" s="12"/>
      <c r="W6435" s="12"/>
      <c r="X6435" s="12"/>
      <c r="Y6435" s="12"/>
      <c r="Z6435" s="12"/>
      <c r="AA6435" s="12"/>
      <c r="AB6435" s="12"/>
      <c r="AC6435" s="12"/>
      <c r="AD6435" s="12"/>
      <c r="AE6435" s="12">
        <v>12</v>
      </c>
      <c r="AF6435" s="12">
        <v>7.6</v>
      </c>
      <c r="AG6435" s="12">
        <v>5</v>
      </c>
      <c r="AH6435" s="12" t="s">
        <v>53</v>
      </c>
      <c r="AI6435" s="12" t="s">
        <v>54</v>
      </c>
      <c r="AJ6435" s="12">
        <v>2</v>
      </c>
      <c r="AK6435" s="12">
        <v>1</v>
      </c>
      <c r="AL6435" s="12">
        <v>1</v>
      </c>
      <c r="AM6435" s="12" t="s">
        <v>55</v>
      </c>
      <c r="AN6435" s="12" t="s">
        <v>56</v>
      </c>
      <c r="AO6435" s="12"/>
      <c r="AP6435" s="12">
        <v>1</v>
      </c>
      <c r="AQ6435" s="12" t="s">
        <v>57</v>
      </c>
      <c r="AR6435" s="12">
        <v>0</v>
      </c>
      <c r="AS6435" s="12"/>
      <c r="AT6435" s="12"/>
      <c r="AU6435" s="12"/>
      <c r="AV6435" s="12"/>
      <c r="AW6435" s="12" t="s">
        <v>58</v>
      </c>
      <c r="AX6435" s="12">
        <v>0</v>
      </c>
      <c r="AY6435" s="12">
        <v>2</v>
      </c>
      <c r="AZ6435" s="12">
        <v>0.5</v>
      </c>
      <c r="BA6435" s="12">
        <v>0.5</v>
      </c>
      <c r="BB6435" s="12" t="s">
        <v>59</v>
      </c>
    </row>
    <row r="6436" spans="1:54" x14ac:dyDescent="0.2">
      <c r="A6436" s="7" t="str">
        <f>VLOOKUP(G6436,'Matching-Tabelle'!$A$76:$B$80,2,FALSE)</f>
        <v>curdin.schenkel@tkb.ch</v>
      </c>
      <c r="B6436" s="7" t="str">
        <f>VLOOKUP(J6436,'Matching-Tabelle'!$A$1:$B$66,2,FALSE)</f>
        <v>WPI RTB</v>
      </c>
      <c r="C6436" s="7" t="str">
        <f>IF(VLOOKUP(J6436,'Matching-Tabelle'!$A$1:$CB$66,3,FALSE)=0,"",VLOOKUP(J6436,'Matching-Tabelle'!$A$1:$CB$66,3,FALSE))</f>
        <v/>
      </c>
      <c r="D6436" s="7">
        <v>0.5</v>
      </c>
      <c r="E6436" s="7" t="s">
        <v>5333</v>
      </c>
      <c r="F6436" s="8">
        <v>42794</v>
      </c>
      <c r="G6436" s="12" t="s">
        <v>46</v>
      </c>
      <c r="H6436" s="12" t="s">
        <v>47</v>
      </c>
      <c r="I6436" s="12" t="s">
        <v>48</v>
      </c>
      <c r="J6436" s="12">
        <v>28</v>
      </c>
      <c r="K6436" s="12" t="s">
        <v>111</v>
      </c>
      <c r="L6436" s="12" t="s">
        <v>112</v>
      </c>
      <c r="M6436" s="12">
        <v>990001</v>
      </c>
      <c r="N6436" s="12" t="s">
        <v>51</v>
      </c>
      <c r="O6436" s="12">
        <v>0.25</v>
      </c>
      <c r="P6436" s="12"/>
      <c r="Q6436" s="12">
        <v>0.25</v>
      </c>
      <c r="R6436" s="12"/>
      <c r="S6436" s="12" t="s">
        <v>5333</v>
      </c>
      <c r="T6436" s="12"/>
      <c r="U6436" s="12"/>
      <c r="V6436" s="12"/>
      <c r="W6436" s="12"/>
      <c r="X6436" s="12"/>
      <c r="Y6436" s="12"/>
      <c r="Z6436" s="12"/>
      <c r="AA6436" s="12"/>
      <c r="AB6436" s="12"/>
      <c r="AC6436" s="12"/>
      <c r="AD6436" s="12"/>
      <c r="AE6436" s="12">
        <v>12</v>
      </c>
      <c r="AF6436" s="12">
        <v>7.6</v>
      </c>
      <c r="AG6436" s="12">
        <v>5</v>
      </c>
      <c r="AH6436" s="12" t="s">
        <v>53</v>
      </c>
      <c r="AI6436" s="12" t="s">
        <v>54</v>
      </c>
      <c r="AJ6436" s="12">
        <v>2</v>
      </c>
      <c r="AK6436" s="12">
        <v>1</v>
      </c>
      <c r="AL6436" s="12">
        <v>1</v>
      </c>
      <c r="AM6436" s="12" t="s">
        <v>55</v>
      </c>
      <c r="AN6436" s="12" t="s">
        <v>56</v>
      </c>
      <c r="AO6436" s="12"/>
      <c r="AP6436" s="12">
        <v>1</v>
      </c>
      <c r="AQ6436" s="12" t="s">
        <v>57</v>
      </c>
      <c r="AR6436" s="12">
        <v>0</v>
      </c>
      <c r="AS6436" s="12"/>
      <c r="AT6436" s="12"/>
      <c r="AU6436" s="12"/>
      <c r="AV6436" s="12"/>
      <c r="AW6436" s="12" t="s">
        <v>58</v>
      </c>
      <c r="AX6436" s="12">
        <v>0</v>
      </c>
      <c r="AY6436" s="12">
        <v>2</v>
      </c>
      <c r="AZ6436" s="12">
        <v>0.25</v>
      </c>
      <c r="BA6436" s="12">
        <v>0.25</v>
      </c>
      <c r="BB6436" s="12" t="s">
        <v>59</v>
      </c>
    </row>
    <row r="6437" spans="1:54" x14ac:dyDescent="0.2">
      <c r="A6437" s="7" t="str">
        <f>VLOOKUP(G6437,'Matching-Tabelle'!$A$76:$B$80,2,FALSE)</f>
        <v>curdin.schenkel@tkb.ch</v>
      </c>
      <c r="B6437" s="7" t="str">
        <f>VLOOKUP(J6437,'Matching-Tabelle'!$A$1:$B$66,2,FALSE)</f>
        <v>WPI CTB</v>
      </c>
      <c r="C6437" s="7" t="str">
        <f>IF(VLOOKUP(J6437,'Matching-Tabelle'!$A$1:$CB$66,3,FALSE)=0,"",VLOOKUP(J6437,'Matching-Tabelle'!$A$1:$CB$66,3,FALSE))</f>
        <v/>
      </c>
      <c r="D6437" s="7">
        <v>0.25</v>
      </c>
      <c r="E6437" s="7" t="s">
        <v>5334</v>
      </c>
      <c r="F6437" s="8">
        <v>42794</v>
      </c>
      <c r="G6437" s="12" t="s">
        <v>46</v>
      </c>
      <c r="H6437" s="12" t="s">
        <v>47</v>
      </c>
      <c r="I6437" s="12" t="s">
        <v>48</v>
      </c>
      <c r="J6437" s="12">
        <v>929</v>
      </c>
      <c r="K6437" s="12" t="s">
        <v>784</v>
      </c>
      <c r="L6437" s="12" t="s">
        <v>785</v>
      </c>
      <c r="M6437" s="12">
        <v>990001</v>
      </c>
      <c r="N6437" s="12" t="s">
        <v>51</v>
      </c>
      <c r="O6437" s="12">
        <v>0.75</v>
      </c>
      <c r="P6437" s="12"/>
      <c r="Q6437" s="12">
        <v>0.75</v>
      </c>
      <c r="R6437" s="12"/>
      <c r="S6437" s="12" t="s">
        <v>5334</v>
      </c>
      <c r="T6437" s="12"/>
      <c r="U6437" s="12"/>
      <c r="V6437" s="12"/>
      <c r="W6437" s="12"/>
      <c r="X6437" s="12"/>
      <c r="Y6437" s="12"/>
      <c r="Z6437" s="12"/>
      <c r="AA6437" s="12"/>
      <c r="AB6437" s="12"/>
      <c r="AC6437" s="12"/>
      <c r="AD6437" s="12"/>
      <c r="AE6437" s="12">
        <v>12</v>
      </c>
      <c r="AF6437" s="12">
        <v>7.6</v>
      </c>
      <c r="AG6437" s="12">
        <v>5</v>
      </c>
      <c r="AH6437" s="12" t="s">
        <v>53</v>
      </c>
      <c r="AI6437" s="12" t="s">
        <v>54</v>
      </c>
      <c r="AJ6437" s="12">
        <v>2</v>
      </c>
      <c r="AK6437" s="12">
        <v>1</v>
      </c>
      <c r="AL6437" s="12">
        <v>1</v>
      </c>
      <c r="AM6437" s="12" t="s">
        <v>55</v>
      </c>
      <c r="AN6437" s="12" t="s">
        <v>56</v>
      </c>
      <c r="AO6437" s="12"/>
      <c r="AP6437" s="12">
        <v>1</v>
      </c>
      <c r="AQ6437" s="12" t="s">
        <v>57</v>
      </c>
      <c r="AR6437" s="12">
        <v>0</v>
      </c>
      <c r="AS6437" s="12"/>
      <c r="AT6437" s="12"/>
      <c r="AU6437" s="12"/>
      <c r="AV6437" s="12"/>
      <c r="AW6437" s="12" t="s">
        <v>58</v>
      </c>
      <c r="AX6437" s="12">
        <v>0</v>
      </c>
      <c r="AY6437" s="12">
        <v>2</v>
      </c>
      <c r="AZ6437" s="12">
        <v>0.75</v>
      </c>
      <c r="BA6437" s="12">
        <v>0.75</v>
      </c>
      <c r="BB6437" s="12" t="s">
        <v>59</v>
      </c>
    </row>
    <row r="6438" spans="1:54" x14ac:dyDescent="0.2">
      <c r="A6438" s="7" t="str">
        <f>VLOOKUP(G6438,'Matching-Tabelle'!$A$76:$B$80,2,FALSE)</f>
        <v>curdin.schenkel@tkb.ch</v>
      </c>
      <c r="B6438" s="7" t="str">
        <f>VLOOKUP(J6438,'Matching-Tabelle'!$A$1:$B$66,2,FALSE)</f>
        <v>WPI RTB</v>
      </c>
      <c r="C6438" s="7" t="str">
        <f>IF(VLOOKUP(J6438,'Matching-Tabelle'!$A$1:$CB$66,3,FALSE)=0,"",VLOOKUP(J6438,'Matching-Tabelle'!$A$1:$CB$66,3,FALSE))</f>
        <v/>
      </c>
      <c r="D6438" s="7">
        <v>0.75</v>
      </c>
      <c r="E6438" s="7" t="s">
        <v>5335</v>
      </c>
      <c r="F6438" s="8">
        <v>42795</v>
      </c>
      <c r="G6438" s="12" t="s">
        <v>46</v>
      </c>
      <c r="H6438" s="12" t="s">
        <v>47</v>
      </c>
      <c r="I6438" s="12" t="s">
        <v>48</v>
      </c>
      <c r="J6438" s="12">
        <v>24</v>
      </c>
      <c r="K6438" s="12" t="s">
        <v>73</v>
      </c>
      <c r="L6438" s="12" t="s">
        <v>74</v>
      </c>
      <c r="M6438" s="12">
        <v>990001</v>
      </c>
      <c r="N6438" s="12" t="s">
        <v>51</v>
      </c>
      <c r="O6438" s="12">
        <v>1.5</v>
      </c>
      <c r="P6438" s="12"/>
      <c r="Q6438" s="12">
        <v>1.5</v>
      </c>
      <c r="R6438" s="12"/>
      <c r="S6438" s="12" t="s">
        <v>5335</v>
      </c>
      <c r="T6438" s="12"/>
      <c r="U6438" s="12"/>
      <c r="V6438" s="12"/>
      <c r="W6438" s="12"/>
      <c r="X6438" s="12"/>
      <c r="Y6438" s="12"/>
      <c r="Z6438" s="12"/>
      <c r="AA6438" s="12"/>
      <c r="AB6438" s="12"/>
      <c r="AC6438" s="12"/>
      <c r="AD6438" s="12"/>
      <c r="AE6438" s="12">
        <v>12</v>
      </c>
      <c r="AF6438" s="12">
        <v>7.6</v>
      </c>
      <c r="AG6438" s="12">
        <v>5</v>
      </c>
      <c r="AH6438" s="12" t="s">
        <v>53</v>
      </c>
      <c r="AI6438" s="12" t="s">
        <v>54</v>
      </c>
      <c r="AJ6438" s="12">
        <v>2</v>
      </c>
      <c r="AK6438" s="12">
        <v>1</v>
      </c>
      <c r="AL6438" s="12">
        <v>1</v>
      </c>
      <c r="AM6438" s="12" t="s">
        <v>55</v>
      </c>
      <c r="AN6438" s="12" t="s">
        <v>56</v>
      </c>
      <c r="AO6438" s="12"/>
      <c r="AP6438" s="12">
        <v>1</v>
      </c>
      <c r="AQ6438" s="12" t="s">
        <v>57</v>
      </c>
      <c r="AR6438" s="12">
        <v>0</v>
      </c>
      <c r="AS6438" s="12"/>
      <c r="AT6438" s="12"/>
      <c r="AU6438" s="12"/>
      <c r="AV6438" s="12"/>
      <c r="AW6438" s="12" t="s">
        <v>58</v>
      </c>
      <c r="AX6438" s="12">
        <v>0</v>
      </c>
      <c r="AY6438" s="12">
        <v>2</v>
      </c>
      <c r="AZ6438" s="12">
        <v>1.5</v>
      </c>
      <c r="BA6438" s="12">
        <v>1.5</v>
      </c>
      <c r="BB6438" s="12" t="s">
        <v>59</v>
      </c>
    </row>
    <row r="6439" spans="1:54" x14ac:dyDescent="0.2">
      <c r="A6439" s="7" t="str">
        <f>VLOOKUP(G6439,'Matching-Tabelle'!$A$76:$B$80,2,FALSE)</f>
        <v>curdin.schenkel@tkb.ch</v>
      </c>
      <c r="B6439" s="7" t="str">
        <f>VLOOKUP(J6439,'Matching-Tabelle'!$A$1:$B$66,2,FALSE)</f>
        <v>WPI RTB</v>
      </c>
      <c r="C6439" s="7" t="str">
        <f>IF(VLOOKUP(J6439,'Matching-Tabelle'!$A$1:$CB$66,3,FALSE)=0,"",VLOOKUP(J6439,'Matching-Tabelle'!$A$1:$CB$66,3,FALSE))</f>
        <v/>
      </c>
      <c r="D6439" s="7">
        <v>1.5</v>
      </c>
      <c r="E6439" s="7" t="s">
        <v>87</v>
      </c>
      <c r="F6439" s="8">
        <v>42795</v>
      </c>
      <c r="G6439" s="12" t="s">
        <v>46</v>
      </c>
      <c r="H6439" s="12" t="s">
        <v>47</v>
      </c>
      <c r="I6439" s="12" t="s">
        <v>48</v>
      </c>
      <c r="J6439" s="12">
        <v>24</v>
      </c>
      <c r="K6439" s="12" t="s">
        <v>73</v>
      </c>
      <c r="L6439" s="12" t="s">
        <v>74</v>
      </c>
      <c r="M6439" s="12">
        <v>990001</v>
      </c>
      <c r="N6439" s="12" t="s">
        <v>51</v>
      </c>
      <c r="O6439" s="12">
        <v>2</v>
      </c>
      <c r="P6439" s="12"/>
      <c r="Q6439" s="12">
        <v>2</v>
      </c>
      <c r="R6439" s="12"/>
      <c r="S6439" s="12" t="s">
        <v>87</v>
      </c>
      <c r="T6439" s="12"/>
      <c r="U6439" s="12"/>
      <c r="V6439" s="12"/>
      <c r="W6439" s="12"/>
      <c r="X6439" s="12"/>
      <c r="Y6439" s="12"/>
      <c r="Z6439" s="12"/>
      <c r="AA6439" s="12"/>
      <c r="AB6439" s="12"/>
      <c r="AC6439" s="12"/>
      <c r="AD6439" s="12"/>
      <c r="AE6439" s="12">
        <v>12</v>
      </c>
      <c r="AF6439" s="12">
        <v>7.6</v>
      </c>
      <c r="AG6439" s="12">
        <v>5</v>
      </c>
      <c r="AH6439" s="12" t="s">
        <v>53</v>
      </c>
      <c r="AI6439" s="12" t="s">
        <v>54</v>
      </c>
      <c r="AJ6439" s="12">
        <v>2</v>
      </c>
      <c r="AK6439" s="12">
        <v>1</v>
      </c>
      <c r="AL6439" s="12">
        <v>1</v>
      </c>
      <c r="AM6439" s="12" t="s">
        <v>55</v>
      </c>
      <c r="AN6439" s="12" t="s">
        <v>56</v>
      </c>
      <c r="AO6439" s="12"/>
      <c r="AP6439" s="12">
        <v>1</v>
      </c>
      <c r="AQ6439" s="12" t="s">
        <v>57</v>
      </c>
      <c r="AR6439" s="12">
        <v>0</v>
      </c>
      <c r="AS6439" s="12"/>
      <c r="AT6439" s="12"/>
      <c r="AU6439" s="12"/>
      <c r="AV6439" s="12"/>
      <c r="AW6439" s="12" t="s">
        <v>58</v>
      </c>
      <c r="AX6439" s="12">
        <v>0</v>
      </c>
      <c r="AY6439" s="12">
        <v>2</v>
      </c>
      <c r="AZ6439" s="12">
        <v>2</v>
      </c>
      <c r="BA6439" s="12">
        <v>2</v>
      </c>
      <c r="BB6439" s="12" t="s">
        <v>59</v>
      </c>
    </row>
    <row r="6440" spans="1:54" x14ac:dyDescent="0.2">
      <c r="A6440" s="7" t="str">
        <f>VLOOKUP(G6440,'Matching-Tabelle'!$A$76:$B$80,2,FALSE)</f>
        <v>curdin.schenkel@tkb.ch</v>
      </c>
      <c r="B6440" s="7" t="str">
        <f>VLOOKUP(J6440,'Matching-Tabelle'!$A$1:$B$66,2,FALSE)</f>
        <v>WPI RTB</v>
      </c>
      <c r="C6440" s="7" t="str">
        <f>IF(VLOOKUP(J6440,'Matching-Tabelle'!$A$1:$CB$66,3,FALSE)=0,"",VLOOKUP(J6440,'Matching-Tabelle'!$A$1:$CB$66,3,FALSE))</f>
        <v/>
      </c>
      <c r="D6440" s="7">
        <v>2</v>
      </c>
      <c r="E6440" s="7" t="s">
        <v>5336</v>
      </c>
      <c r="F6440" s="8">
        <v>42795</v>
      </c>
      <c r="G6440" s="12" t="s">
        <v>46</v>
      </c>
      <c r="H6440" s="12" t="s">
        <v>47</v>
      </c>
      <c r="I6440" s="12" t="s">
        <v>48</v>
      </c>
      <c r="J6440" s="12">
        <v>24</v>
      </c>
      <c r="K6440" s="12" t="s">
        <v>73</v>
      </c>
      <c r="L6440" s="12" t="s">
        <v>74</v>
      </c>
      <c r="M6440" s="12">
        <v>990001</v>
      </c>
      <c r="N6440" s="12" t="s">
        <v>51</v>
      </c>
      <c r="O6440" s="12">
        <v>0.75</v>
      </c>
      <c r="P6440" s="12"/>
      <c r="Q6440" s="12">
        <v>0.75</v>
      </c>
      <c r="R6440" s="12"/>
      <c r="S6440" s="12" t="s">
        <v>5336</v>
      </c>
      <c r="T6440" s="12"/>
      <c r="U6440" s="12"/>
      <c r="V6440" s="12"/>
      <c r="W6440" s="12"/>
      <c r="X6440" s="12"/>
      <c r="Y6440" s="12"/>
      <c r="Z6440" s="12"/>
      <c r="AA6440" s="12"/>
      <c r="AB6440" s="12"/>
      <c r="AC6440" s="12"/>
      <c r="AD6440" s="12"/>
      <c r="AE6440" s="12">
        <v>12</v>
      </c>
      <c r="AF6440" s="12">
        <v>7.6</v>
      </c>
      <c r="AG6440" s="12">
        <v>5</v>
      </c>
      <c r="AH6440" s="12" t="s">
        <v>53</v>
      </c>
      <c r="AI6440" s="12" t="s">
        <v>54</v>
      </c>
      <c r="AJ6440" s="12">
        <v>2</v>
      </c>
      <c r="AK6440" s="12">
        <v>1</v>
      </c>
      <c r="AL6440" s="12">
        <v>1</v>
      </c>
      <c r="AM6440" s="12" t="s">
        <v>55</v>
      </c>
      <c r="AN6440" s="12" t="s">
        <v>56</v>
      </c>
      <c r="AO6440" s="12"/>
      <c r="AP6440" s="12">
        <v>1</v>
      </c>
      <c r="AQ6440" s="12" t="s">
        <v>57</v>
      </c>
      <c r="AR6440" s="12">
        <v>0</v>
      </c>
      <c r="AS6440" s="12"/>
      <c r="AT6440" s="12"/>
      <c r="AU6440" s="12"/>
      <c r="AV6440" s="12"/>
      <c r="AW6440" s="12" t="s">
        <v>58</v>
      </c>
      <c r="AX6440" s="12">
        <v>0</v>
      </c>
      <c r="AY6440" s="12">
        <v>2</v>
      </c>
      <c r="AZ6440" s="12">
        <v>0.75</v>
      </c>
      <c r="BA6440" s="12">
        <v>0.75</v>
      </c>
      <c r="BB6440" s="12" t="s">
        <v>59</v>
      </c>
    </row>
    <row r="6441" spans="1:54" x14ac:dyDescent="0.2">
      <c r="A6441" s="7" t="str">
        <f>VLOOKUP(G6441,'Matching-Tabelle'!$A$76:$B$80,2,FALSE)</f>
        <v>curdin.schenkel@tkb.ch</v>
      </c>
      <c r="B6441" s="7" t="str">
        <f>VLOOKUP(J6441,'Matching-Tabelle'!$A$1:$B$66,2,FALSE)</f>
        <v>Proj Optima</v>
      </c>
      <c r="C6441" s="7" t="str">
        <f>IF(VLOOKUP(J6441,'Matching-Tabelle'!$A$1:$CB$66,3,FALSE)=0,"",VLOOKUP(J6441,'Matching-Tabelle'!$A$1:$CB$66,3,FALSE))</f>
        <v/>
      </c>
      <c r="D6441" s="7">
        <v>0.75</v>
      </c>
      <c r="E6441" s="7" t="s">
        <v>5337</v>
      </c>
      <c r="F6441" s="8">
        <v>42795</v>
      </c>
      <c r="G6441" s="12" t="s">
        <v>46</v>
      </c>
      <c r="H6441" s="12" t="s">
        <v>47</v>
      </c>
      <c r="I6441" s="12" t="s">
        <v>48</v>
      </c>
      <c r="J6441" s="12">
        <v>211</v>
      </c>
      <c r="K6441" s="12" t="s">
        <v>79</v>
      </c>
      <c r="L6441" s="12" t="s">
        <v>80</v>
      </c>
      <c r="M6441" s="12">
        <v>990001</v>
      </c>
      <c r="N6441" s="12" t="s">
        <v>51</v>
      </c>
      <c r="O6441" s="12">
        <v>1</v>
      </c>
      <c r="P6441" s="12"/>
      <c r="Q6441" s="12">
        <v>1</v>
      </c>
      <c r="R6441" s="12"/>
      <c r="S6441" s="12" t="s">
        <v>5337</v>
      </c>
      <c r="T6441" s="12"/>
      <c r="U6441" s="12"/>
      <c r="V6441" s="12"/>
      <c r="W6441" s="12"/>
      <c r="X6441" s="12"/>
      <c r="Y6441" s="12"/>
      <c r="Z6441" s="12"/>
      <c r="AA6441" s="12"/>
      <c r="AB6441" s="12"/>
      <c r="AC6441" s="12"/>
      <c r="AD6441" s="12"/>
      <c r="AE6441" s="12">
        <v>12</v>
      </c>
      <c r="AF6441" s="12">
        <v>7.6</v>
      </c>
      <c r="AG6441" s="12">
        <v>5</v>
      </c>
      <c r="AH6441" s="12" t="s">
        <v>53</v>
      </c>
      <c r="AI6441" s="12" t="s">
        <v>54</v>
      </c>
      <c r="AJ6441" s="12">
        <v>2</v>
      </c>
      <c r="AK6441" s="12">
        <v>1</v>
      </c>
      <c r="AL6441" s="12">
        <v>1</v>
      </c>
      <c r="AM6441" s="12" t="s">
        <v>55</v>
      </c>
      <c r="AN6441" s="12" t="s">
        <v>56</v>
      </c>
      <c r="AO6441" s="12"/>
      <c r="AP6441" s="12">
        <v>1</v>
      </c>
      <c r="AQ6441" s="12" t="s">
        <v>57</v>
      </c>
      <c r="AR6441" s="12">
        <v>0</v>
      </c>
      <c r="AS6441" s="12"/>
      <c r="AT6441" s="12"/>
      <c r="AU6441" s="12"/>
      <c r="AV6441" s="12"/>
      <c r="AW6441" s="12" t="s">
        <v>58</v>
      </c>
      <c r="AX6441" s="12">
        <v>0</v>
      </c>
      <c r="AY6441" s="12">
        <v>2</v>
      </c>
      <c r="AZ6441" s="12">
        <v>1</v>
      </c>
      <c r="BA6441" s="12">
        <v>1</v>
      </c>
      <c r="BB6441" s="12" t="s">
        <v>59</v>
      </c>
    </row>
    <row r="6442" spans="1:54" x14ac:dyDescent="0.2">
      <c r="A6442" s="7" t="str">
        <f>VLOOKUP(G6442,'Matching-Tabelle'!$A$76:$B$80,2,FALSE)</f>
        <v>curdin.schenkel@tkb.ch</v>
      </c>
      <c r="B6442" s="7" t="str">
        <f>VLOOKUP(J6442,'Matching-Tabelle'!$A$1:$B$66,2,FALSE)</f>
        <v>WPI CTB</v>
      </c>
      <c r="C6442" s="7" t="str">
        <f>IF(VLOOKUP(J6442,'Matching-Tabelle'!$A$1:$CB$66,3,FALSE)=0,"",VLOOKUP(J6442,'Matching-Tabelle'!$A$1:$CB$66,3,FALSE))</f>
        <v/>
      </c>
      <c r="D6442" s="7">
        <v>1</v>
      </c>
      <c r="E6442" s="7" t="s">
        <v>5338</v>
      </c>
      <c r="F6442" s="8">
        <v>42795</v>
      </c>
      <c r="G6442" s="12" t="s">
        <v>46</v>
      </c>
      <c r="H6442" s="12" t="s">
        <v>47</v>
      </c>
      <c r="I6442" s="12" t="s">
        <v>48</v>
      </c>
      <c r="J6442" s="12">
        <v>919</v>
      </c>
      <c r="K6442" s="12" t="s">
        <v>66</v>
      </c>
      <c r="L6442" s="12" t="s">
        <v>67</v>
      </c>
      <c r="M6442" s="12">
        <v>990001</v>
      </c>
      <c r="N6442" s="12" t="s">
        <v>51</v>
      </c>
      <c r="O6442" s="12">
        <v>1.5</v>
      </c>
      <c r="P6442" s="12"/>
      <c r="Q6442" s="12">
        <v>1.5</v>
      </c>
      <c r="R6442" s="12"/>
      <c r="S6442" s="12" t="s">
        <v>5338</v>
      </c>
      <c r="T6442" s="12"/>
      <c r="U6442" s="12"/>
      <c r="V6442" s="12"/>
      <c r="W6442" s="12"/>
      <c r="X6442" s="12"/>
      <c r="Y6442" s="12"/>
      <c r="Z6442" s="12"/>
      <c r="AA6442" s="12"/>
      <c r="AB6442" s="12"/>
      <c r="AC6442" s="12"/>
      <c r="AD6442" s="12"/>
      <c r="AE6442" s="12">
        <v>12</v>
      </c>
      <c r="AF6442" s="12">
        <v>7.6</v>
      </c>
      <c r="AG6442" s="12">
        <v>5</v>
      </c>
      <c r="AH6442" s="12" t="s">
        <v>53</v>
      </c>
      <c r="AI6442" s="12" t="s">
        <v>54</v>
      </c>
      <c r="AJ6442" s="12">
        <v>2</v>
      </c>
      <c r="AK6442" s="12">
        <v>1</v>
      </c>
      <c r="AL6442" s="12">
        <v>1</v>
      </c>
      <c r="AM6442" s="12" t="s">
        <v>55</v>
      </c>
      <c r="AN6442" s="12" t="s">
        <v>56</v>
      </c>
      <c r="AO6442" s="12"/>
      <c r="AP6442" s="12">
        <v>1</v>
      </c>
      <c r="AQ6442" s="12" t="s">
        <v>57</v>
      </c>
      <c r="AR6442" s="12">
        <v>0</v>
      </c>
      <c r="AS6442" s="12"/>
      <c r="AT6442" s="12"/>
      <c r="AU6442" s="12"/>
      <c r="AV6442" s="12"/>
      <c r="AW6442" s="12" t="s">
        <v>58</v>
      </c>
      <c r="AX6442" s="12">
        <v>0</v>
      </c>
      <c r="AY6442" s="12">
        <v>2</v>
      </c>
      <c r="AZ6442" s="12">
        <v>1.5</v>
      </c>
      <c r="BA6442" s="12">
        <v>1.5</v>
      </c>
      <c r="BB6442" s="12" t="s">
        <v>59</v>
      </c>
    </row>
    <row r="6443" spans="1:54" x14ac:dyDescent="0.2">
      <c r="A6443" s="7" t="str">
        <f>VLOOKUP(G6443,'Matching-Tabelle'!$A$76:$B$80,2,FALSE)</f>
        <v>curdin.schenkel@tkb.ch</v>
      </c>
      <c r="B6443" s="7" t="str">
        <f>VLOOKUP(J6443,'Matching-Tabelle'!$A$1:$B$66,2,FALSE)</f>
        <v>Proj DigiPF</v>
      </c>
      <c r="C6443" s="7" t="str">
        <f>IF(VLOOKUP(J6443,'Matching-Tabelle'!$A$1:$CB$66,3,FALSE)=0,"",VLOOKUP(J6443,'Matching-Tabelle'!$A$1:$CB$66,3,FALSE))</f>
        <v>Progr Digitalisierung</v>
      </c>
      <c r="D6443" s="7">
        <v>1.5</v>
      </c>
      <c r="E6443" s="7" t="s">
        <v>5339</v>
      </c>
      <c r="F6443" s="8">
        <v>42795</v>
      </c>
      <c r="G6443" s="12" t="s">
        <v>46</v>
      </c>
      <c r="H6443" s="12" t="s">
        <v>47</v>
      </c>
      <c r="I6443" s="12" t="s">
        <v>48</v>
      </c>
      <c r="J6443" s="12">
        <v>2500236</v>
      </c>
      <c r="K6443" s="12" t="s">
        <v>701</v>
      </c>
      <c r="L6443" s="12" t="s">
        <v>702</v>
      </c>
      <c r="M6443" s="12">
        <v>990001</v>
      </c>
      <c r="N6443" s="12" t="s">
        <v>51</v>
      </c>
      <c r="O6443" s="12">
        <v>0.5</v>
      </c>
      <c r="P6443" s="12"/>
      <c r="Q6443" s="12">
        <v>0.5</v>
      </c>
      <c r="R6443" s="12"/>
      <c r="S6443" s="12" t="s">
        <v>5339</v>
      </c>
      <c r="T6443" s="12"/>
      <c r="U6443" s="12"/>
      <c r="V6443" s="12"/>
      <c r="W6443" s="12"/>
      <c r="X6443" s="12"/>
      <c r="Y6443" s="12"/>
      <c r="Z6443" s="12"/>
      <c r="AA6443" s="12"/>
      <c r="AB6443" s="12"/>
      <c r="AC6443" s="12"/>
      <c r="AD6443" s="12"/>
      <c r="AE6443" s="12">
        <v>5</v>
      </c>
      <c r="AF6443" s="12">
        <v>0</v>
      </c>
      <c r="AG6443" s="12">
        <v>1</v>
      </c>
      <c r="AH6443" s="12" t="s">
        <v>411</v>
      </c>
      <c r="AI6443" s="12" t="s">
        <v>411</v>
      </c>
      <c r="AJ6443" s="12">
        <v>2</v>
      </c>
      <c r="AK6443" s="12">
        <v>1</v>
      </c>
      <c r="AL6443" s="12">
        <v>1</v>
      </c>
      <c r="AM6443" s="12" t="s">
        <v>55</v>
      </c>
      <c r="AN6443" s="12" t="s">
        <v>56</v>
      </c>
      <c r="AO6443" s="12"/>
      <c r="AP6443" s="12">
        <v>1</v>
      </c>
      <c r="AQ6443" s="12" t="s">
        <v>57</v>
      </c>
      <c r="AR6443" s="12">
        <v>0</v>
      </c>
      <c r="AS6443" s="12"/>
      <c r="AT6443" s="12"/>
      <c r="AU6443" s="12"/>
      <c r="AV6443" s="12"/>
      <c r="AW6443" s="12" t="s">
        <v>58</v>
      </c>
      <c r="AX6443" s="12">
        <v>0</v>
      </c>
      <c r="AY6443" s="12">
        <v>2</v>
      </c>
      <c r="AZ6443" s="12">
        <v>0.5</v>
      </c>
      <c r="BA6443" s="12">
        <v>0.5</v>
      </c>
      <c r="BB6443" s="12" t="s">
        <v>59</v>
      </c>
    </row>
    <row r="6444" spans="1:54" x14ac:dyDescent="0.2">
      <c r="A6444" s="7" t="str">
        <f>VLOOKUP(G6444,'Matching-Tabelle'!$A$76:$B$80,2,FALSE)</f>
        <v>curdin.schenkel@tkb.ch</v>
      </c>
      <c r="B6444" s="7" t="str">
        <f>VLOOKUP(J6444,'Matching-Tabelle'!$A$1:$B$66,2,FALSE)</f>
        <v>WPI RTB</v>
      </c>
      <c r="C6444" s="7" t="str">
        <f>IF(VLOOKUP(J6444,'Matching-Tabelle'!$A$1:$CB$66,3,FALSE)=0,"",VLOOKUP(J6444,'Matching-Tabelle'!$A$1:$CB$66,3,FALSE))</f>
        <v/>
      </c>
      <c r="D6444" s="7">
        <v>0.5</v>
      </c>
      <c r="E6444" s="7" t="s">
        <v>5340</v>
      </c>
      <c r="F6444" s="8">
        <v>42795</v>
      </c>
      <c r="G6444" s="12" t="s">
        <v>46</v>
      </c>
      <c r="H6444" s="12" t="s">
        <v>47</v>
      </c>
      <c r="I6444" s="12" t="s">
        <v>48</v>
      </c>
      <c r="J6444" s="12">
        <v>35</v>
      </c>
      <c r="K6444" s="12" t="s">
        <v>608</v>
      </c>
      <c r="L6444" s="12" t="s">
        <v>609</v>
      </c>
      <c r="M6444" s="12">
        <v>990001</v>
      </c>
      <c r="N6444" s="12" t="s">
        <v>51</v>
      </c>
      <c r="O6444" s="12">
        <v>0.75</v>
      </c>
      <c r="P6444" s="12"/>
      <c r="Q6444" s="12">
        <v>0.75</v>
      </c>
      <c r="R6444" s="12"/>
      <c r="S6444" s="12" t="s">
        <v>5340</v>
      </c>
      <c r="T6444" s="12"/>
      <c r="U6444" s="12"/>
      <c r="V6444" s="12"/>
      <c r="W6444" s="12"/>
      <c r="X6444" s="12"/>
      <c r="Y6444" s="12"/>
      <c r="Z6444" s="12"/>
      <c r="AA6444" s="12"/>
      <c r="AB6444" s="12"/>
      <c r="AC6444" s="12"/>
      <c r="AD6444" s="12"/>
      <c r="AE6444" s="12">
        <v>12</v>
      </c>
      <c r="AF6444" s="12">
        <v>7.6</v>
      </c>
      <c r="AG6444" s="12">
        <v>5</v>
      </c>
      <c r="AH6444" s="12" t="s">
        <v>53</v>
      </c>
      <c r="AI6444" s="12" t="s">
        <v>54</v>
      </c>
      <c r="AJ6444" s="12">
        <v>2</v>
      </c>
      <c r="AK6444" s="12">
        <v>1</v>
      </c>
      <c r="AL6444" s="12">
        <v>1</v>
      </c>
      <c r="AM6444" s="12" t="s">
        <v>55</v>
      </c>
      <c r="AN6444" s="12" t="s">
        <v>56</v>
      </c>
      <c r="AO6444" s="12"/>
      <c r="AP6444" s="12">
        <v>1</v>
      </c>
      <c r="AQ6444" s="12" t="s">
        <v>57</v>
      </c>
      <c r="AR6444" s="12">
        <v>0</v>
      </c>
      <c r="AS6444" s="12"/>
      <c r="AT6444" s="12"/>
      <c r="AU6444" s="12"/>
      <c r="AV6444" s="12"/>
      <c r="AW6444" s="12" t="s">
        <v>58</v>
      </c>
      <c r="AX6444" s="12">
        <v>0</v>
      </c>
      <c r="AY6444" s="12">
        <v>2</v>
      </c>
      <c r="AZ6444" s="12">
        <v>0.75</v>
      </c>
      <c r="BA6444" s="12">
        <v>0.75</v>
      </c>
      <c r="BB6444" s="12" t="s">
        <v>59</v>
      </c>
    </row>
    <row r="6445" spans="1:54" x14ac:dyDescent="0.2">
      <c r="A6445" s="7" t="str">
        <f>VLOOKUP(G6445,'Matching-Tabelle'!$A$76:$B$80,2,FALSE)</f>
        <v>curdin.schenkel@tkb.ch</v>
      </c>
      <c r="B6445" s="7" t="str">
        <f>VLOOKUP(J6445,'Matching-Tabelle'!$A$1:$B$66,2,FALSE)</f>
        <v>WPI CTB</v>
      </c>
      <c r="C6445" s="7" t="str">
        <f>IF(VLOOKUP(J6445,'Matching-Tabelle'!$A$1:$CB$66,3,FALSE)=0,"",VLOOKUP(J6445,'Matching-Tabelle'!$A$1:$CB$66,3,FALSE))</f>
        <v/>
      </c>
      <c r="D6445" s="7">
        <v>0.75</v>
      </c>
      <c r="E6445" s="7" t="s">
        <v>802</v>
      </c>
      <c r="F6445" s="8">
        <v>42795</v>
      </c>
      <c r="G6445" s="12" t="s">
        <v>46</v>
      </c>
      <c r="H6445" s="12" t="s">
        <v>47</v>
      </c>
      <c r="I6445" s="12" t="s">
        <v>48</v>
      </c>
      <c r="J6445" s="12">
        <v>920</v>
      </c>
      <c r="K6445" s="12" t="s">
        <v>148</v>
      </c>
      <c r="L6445" s="12" t="s">
        <v>149</v>
      </c>
      <c r="M6445" s="12">
        <v>990001</v>
      </c>
      <c r="N6445" s="12" t="s">
        <v>51</v>
      </c>
      <c r="O6445" s="12">
        <v>0.75</v>
      </c>
      <c r="P6445" s="12"/>
      <c r="Q6445" s="12">
        <v>0.75</v>
      </c>
      <c r="R6445" s="12"/>
      <c r="S6445" s="12" t="s">
        <v>802</v>
      </c>
      <c r="T6445" s="12"/>
      <c r="U6445" s="12"/>
      <c r="V6445" s="12"/>
      <c r="W6445" s="12"/>
      <c r="X6445" s="12"/>
      <c r="Y6445" s="12"/>
      <c r="Z6445" s="12"/>
      <c r="AA6445" s="12"/>
      <c r="AB6445" s="12"/>
      <c r="AC6445" s="12"/>
      <c r="AD6445" s="12"/>
      <c r="AE6445" s="12">
        <v>12</v>
      </c>
      <c r="AF6445" s="12">
        <v>7.6</v>
      </c>
      <c r="AG6445" s="12">
        <v>5</v>
      </c>
      <c r="AH6445" s="12" t="s">
        <v>53</v>
      </c>
      <c r="AI6445" s="12" t="s">
        <v>54</v>
      </c>
      <c r="AJ6445" s="12">
        <v>2</v>
      </c>
      <c r="AK6445" s="12">
        <v>1</v>
      </c>
      <c r="AL6445" s="12">
        <v>1</v>
      </c>
      <c r="AM6445" s="12" t="s">
        <v>55</v>
      </c>
      <c r="AN6445" s="12" t="s">
        <v>56</v>
      </c>
      <c r="AO6445" s="12"/>
      <c r="AP6445" s="12">
        <v>1</v>
      </c>
      <c r="AQ6445" s="12" t="s">
        <v>57</v>
      </c>
      <c r="AR6445" s="12">
        <v>0</v>
      </c>
      <c r="AS6445" s="12"/>
      <c r="AT6445" s="12"/>
      <c r="AU6445" s="12"/>
      <c r="AV6445" s="12"/>
      <c r="AW6445" s="12" t="s">
        <v>58</v>
      </c>
      <c r="AX6445" s="12">
        <v>0</v>
      </c>
      <c r="AY6445" s="12">
        <v>2</v>
      </c>
      <c r="AZ6445" s="12">
        <v>0.75</v>
      </c>
      <c r="BA6445" s="12">
        <v>0.75</v>
      </c>
      <c r="BB6445" s="12" t="s">
        <v>59</v>
      </c>
    </row>
    <row r="6446" spans="1:54" x14ac:dyDescent="0.2">
      <c r="A6446" s="7" t="str">
        <f>VLOOKUP(G6446,'Matching-Tabelle'!$A$76:$B$80,2,FALSE)</f>
        <v>curdin.schenkel@tkb.ch</v>
      </c>
      <c r="B6446" s="7" t="str">
        <f>VLOOKUP(J6446,'Matching-Tabelle'!$A$1:$B$66,2,FALSE)</f>
        <v>WPI RTB</v>
      </c>
      <c r="C6446" s="7" t="str">
        <f>IF(VLOOKUP(J6446,'Matching-Tabelle'!$A$1:$CB$66,3,FALSE)=0,"",VLOOKUP(J6446,'Matching-Tabelle'!$A$1:$CB$66,3,FALSE))</f>
        <v/>
      </c>
      <c r="D6446" s="7">
        <v>0.75</v>
      </c>
      <c r="E6446" s="7" t="s">
        <v>87</v>
      </c>
      <c r="F6446" s="8">
        <v>42796</v>
      </c>
      <c r="G6446" s="12" t="s">
        <v>46</v>
      </c>
      <c r="H6446" s="12" t="s">
        <v>47</v>
      </c>
      <c r="I6446" s="12" t="s">
        <v>48</v>
      </c>
      <c r="J6446" s="12">
        <v>24</v>
      </c>
      <c r="K6446" s="12" t="s">
        <v>73</v>
      </c>
      <c r="L6446" s="12" t="s">
        <v>74</v>
      </c>
      <c r="M6446" s="12">
        <v>990001</v>
      </c>
      <c r="N6446" s="12" t="s">
        <v>51</v>
      </c>
      <c r="O6446" s="12">
        <v>1.25</v>
      </c>
      <c r="P6446" s="12"/>
      <c r="Q6446" s="12">
        <v>1.25</v>
      </c>
      <c r="R6446" s="12"/>
      <c r="S6446" s="12" t="s">
        <v>87</v>
      </c>
      <c r="T6446" s="12"/>
      <c r="U6446" s="12"/>
      <c r="V6446" s="12"/>
      <c r="W6446" s="12"/>
      <c r="X6446" s="12"/>
      <c r="Y6446" s="12"/>
      <c r="Z6446" s="12"/>
      <c r="AA6446" s="12"/>
      <c r="AB6446" s="12"/>
      <c r="AC6446" s="12"/>
      <c r="AD6446" s="12"/>
      <c r="AE6446" s="12">
        <v>12</v>
      </c>
      <c r="AF6446" s="12">
        <v>7.6</v>
      </c>
      <c r="AG6446" s="12">
        <v>5</v>
      </c>
      <c r="AH6446" s="12" t="s">
        <v>53</v>
      </c>
      <c r="AI6446" s="12" t="s">
        <v>54</v>
      </c>
      <c r="AJ6446" s="12">
        <v>2</v>
      </c>
      <c r="AK6446" s="12">
        <v>1</v>
      </c>
      <c r="AL6446" s="12">
        <v>1</v>
      </c>
      <c r="AM6446" s="12" t="s">
        <v>55</v>
      </c>
      <c r="AN6446" s="12" t="s">
        <v>56</v>
      </c>
      <c r="AO6446" s="12"/>
      <c r="AP6446" s="12">
        <v>1</v>
      </c>
      <c r="AQ6446" s="12" t="s">
        <v>57</v>
      </c>
      <c r="AR6446" s="12">
        <v>0</v>
      </c>
      <c r="AS6446" s="12"/>
      <c r="AT6446" s="12"/>
      <c r="AU6446" s="12"/>
      <c r="AV6446" s="12"/>
      <c r="AW6446" s="12" t="s">
        <v>58</v>
      </c>
      <c r="AX6446" s="12">
        <v>0</v>
      </c>
      <c r="AY6446" s="12">
        <v>2</v>
      </c>
      <c r="AZ6446" s="12">
        <v>1.25</v>
      </c>
      <c r="BA6446" s="12">
        <v>1.25</v>
      </c>
      <c r="BB6446" s="12" t="s">
        <v>59</v>
      </c>
    </row>
    <row r="6447" spans="1:54" x14ac:dyDescent="0.2">
      <c r="A6447" s="7" t="str">
        <f>VLOOKUP(G6447,'Matching-Tabelle'!$A$76:$B$80,2,FALSE)</f>
        <v>curdin.schenkel@tkb.ch</v>
      </c>
      <c r="B6447" s="7" t="str">
        <f>VLOOKUP(J6447,'Matching-Tabelle'!$A$1:$B$66,2,FALSE)</f>
        <v>Proj KWP1</v>
      </c>
      <c r="C6447" s="7" t="str">
        <f>IF(VLOOKUP(J6447,'Matching-Tabelle'!$A$1:$CB$66,3,FALSE)=0,"",VLOOKUP(J6447,'Matching-Tabelle'!$A$1:$CB$66,3,FALSE))</f>
        <v>Progr Digitalisierung</v>
      </c>
      <c r="D6447" s="7">
        <v>1.25</v>
      </c>
      <c r="E6447" s="7" t="s">
        <v>5341</v>
      </c>
      <c r="F6447" s="8">
        <v>42796</v>
      </c>
      <c r="G6447" s="12" t="s">
        <v>46</v>
      </c>
      <c r="H6447" s="12" t="s">
        <v>47</v>
      </c>
      <c r="I6447" s="12" t="s">
        <v>48</v>
      </c>
      <c r="J6447" s="12">
        <v>2500238</v>
      </c>
      <c r="K6447" s="12" t="s">
        <v>868</v>
      </c>
      <c r="L6447" s="12" t="s">
        <v>869</v>
      </c>
      <c r="M6447" s="12">
        <v>990001</v>
      </c>
      <c r="N6447" s="12" t="s">
        <v>51</v>
      </c>
      <c r="O6447" s="12">
        <v>1</v>
      </c>
      <c r="P6447" s="12"/>
      <c r="Q6447" s="12">
        <v>1</v>
      </c>
      <c r="R6447" s="12"/>
      <c r="S6447" s="12" t="s">
        <v>5341</v>
      </c>
      <c r="T6447" s="12"/>
      <c r="U6447" s="12"/>
      <c r="V6447" s="12"/>
      <c r="W6447" s="12"/>
      <c r="X6447" s="12"/>
      <c r="Y6447" s="12"/>
      <c r="Z6447" s="12"/>
      <c r="AA6447" s="12"/>
      <c r="AB6447" s="12"/>
      <c r="AC6447" s="12"/>
      <c r="AD6447" s="12"/>
      <c r="AE6447" s="12">
        <v>5</v>
      </c>
      <c r="AF6447" s="12">
        <v>0</v>
      </c>
      <c r="AG6447" s="12">
        <v>1</v>
      </c>
      <c r="AH6447" s="12" t="s">
        <v>411</v>
      </c>
      <c r="AI6447" s="12" t="s">
        <v>411</v>
      </c>
      <c r="AJ6447" s="12">
        <v>2</v>
      </c>
      <c r="AK6447" s="12">
        <v>1</v>
      </c>
      <c r="AL6447" s="12">
        <v>1</v>
      </c>
      <c r="AM6447" s="12" t="s">
        <v>55</v>
      </c>
      <c r="AN6447" s="12" t="s">
        <v>56</v>
      </c>
      <c r="AO6447" s="12"/>
      <c r="AP6447" s="12">
        <v>1</v>
      </c>
      <c r="AQ6447" s="12" t="s">
        <v>57</v>
      </c>
      <c r="AR6447" s="12">
        <v>0</v>
      </c>
      <c r="AS6447" s="12"/>
      <c r="AT6447" s="12"/>
      <c r="AU6447" s="12"/>
      <c r="AV6447" s="12"/>
      <c r="AW6447" s="12" t="s">
        <v>58</v>
      </c>
      <c r="AX6447" s="12">
        <v>0</v>
      </c>
      <c r="AY6447" s="12">
        <v>2</v>
      </c>
      <c r="AZ6447" s="12">
        <v>1</v>
      </c>
      <c r="BA6447" s="12">
        <v>1</v>
      </c>
      <c r="BB6447" s="12" t="s">
        <v>59</v>
      </c>
    </row>
    <row r="6448" spans="1:54" x14ac:dyDescent="0.2">
      <c r="A6448" s="7" t="str">
        <f>VLOOKUP(G6448,'Matching-Tabelle'!$A$76:$B$80,2,FALSE)</f>
        <v>curdin.schenkel@tkb.ch</v>
      </c>
      <c r="B6448" s="7" t="str">
        <f>VLOOKUP(J6448,'Matching-Tabelle'!$A$1:$B$66,2,FALSE)</f>
        <v>WPI CTB</v>
      </c>
      <c r="C6448" s="7" t="str">
        <f>IF(VLOOKUP(J6448,'Matching-Tabelle'!$A$1:$CB$66,3,FALSE)=0,"",VLOOKUP(J6448,'Matching-Tabelle'!$A$1:$CB$66,3,FALSE))</f>
        <v/>
      </c>
      <c r="D6448" s="7">
        <v>1</v>
      </c>
      <c r="E6448" s="7" t="s">
        <v>5342</v>
      </c>
      <c r="F6448" s="8">
        <v>42796</v>
      </c>
      <c r="G6448" s="12" t="s">
        <v>46</v>
      </c>
      <c r="H6448" s="12" t="s">
        <v>47</v>
      </c>
      <c r="I6448" s="12" t="s">
        <v>48</v>
      </c>
      <c r="J6448" s="12">
        <v>920</v>
      </c>
      <c r="K6448" s="12" t="s">
        <v>148</v>
      </c>
      <c r="L6448" s="12" t="s">
        <v>149</v>
      </c>
      <c r="M6448" s="12">
        <v>990001</v>
      </c>
      <c r="N6448" s="12" t="s">
        <v>51</v>
      </c>
      <c r="O6448" s="12">
        <v>1</v>
      </c>
      <c r="P6448" s="12"/>
      <c r="Q6448" s="12">
        <v>1</v>
      </c>
      <c r="R6448" s="12"/>
      <c r="S6448" s="12" t="s">
        <v>5342</v>
      </c>
      <c r="T6448" s="12"/>
      <c r="U6448" s="12"/>
      <c r="V6448" s="12"/>
      <c r="W6448" s="12"/>
      <c r="X6448" s="12"/>
      <c r="Y6448" s="12"/>
      <c r="Z6448" s="12"/>
      <c r="AA6448" s="12"/>
      <c r="AB6448" s="12"/>
      <c r="AC6448" s="12"/>
      <c r="AD6448" s="12"/>
      <c r="AE6448" s="12">
        <v>12</v>
      </c>
      <c r="AF6448" s="12">
        <v>7.6</v>
      </c>
      <c r="AG6448" s="12">
        <v>5</v>
      </c>
      <c r="AH6448" s="12" t="s">
        <v>53</v>
      </c>
      <c r="AI6448" s="12" t="s">
        <v>54</v>
      </c>
      <c r="AJ6448" s="12">
        <v>2</v>
      </c>
      <c r="AK6448" s="12">
        <v>1</v>
      </c>
      <c r="AL6448" s="12">
        <v>1</v>
      </c>
      <c r="AM6448" s="12" t="s">
        <v>55</v>
      </c>
      <c r="AN6448" s="12" t="s">
        <v>56</v>
      </c>
      <c r="AO6448" s="12"/>
      <c r="AP6448" s="12">
        <v>1</v>
      </c>
      <c r="AQ6448" s="12" t="s">
        <v>57</v>
      </c>
      <c r="AR6448" s="12">
        <v>0</v>
      </c>
      <c r="AS6448" s="12"/>
      <c r="AT6448" s="12"/>
      <c r="AU6448" s="12"/>
      <c r="AV6448" s="12"/>
      <c r="AW6448" s="12" t="s">
        <v>58</v>
      </c>
      <c r="AX6448" s="12">
        <v>0</v>
      </c>
      <c r="AY6448" s="12">
        <v>2</v>
      </c>
      <c r="AZ6448" s="12">
        <v>1</v>
      </c>
      <c r="BA6448" s="12">
        <v>1</v>
      </c>
      <c r="BB6448" s="12" t="s">
        <v>59</v>
      </c>
    </row>
    <row r="6449" spans="1:54" x14ac:dyDescent="0.2">
      <c r="A6449" s="7" t="str">
        <f>VLOOKUP(G6449,'Matching-Tabelle'!$A$76:$B$80,2,FALSE)</f>
        <v>curdin.schenkel@tkb.ch</v>
      </c>
      <c r="B6449" s="7" t="str">
        <f>VLOOKUP(J6449,'Matching-Tabelle'!$A$1:$B$66,2,FALSE)</f>
        <v>WPI Führung</v>
      </c>
      <c r="C6449" s="7" t="str">
        <f>IF(VLOOKUP(J6449,'Matching-Tabelle'!$A$1:$CB$66,3,FALSE)=0,"",VLOOKUP(J6449,'Matching-Tabelle'!$A$1:$CB$66,3,FALSE))</f>
        <v/>
      </c>
      <c r="D6449" s="7">
        <v>1</v>
      </c>
      <c r="E6449" s="7" t="s">
        <v>5343</v>
      </c>
      <c r="F6449" s="8">
        <v>42796</v>
      </c>
      <c r="G6449" s="12" t="s">
        <v>46</v>
      </c>
      <c r="H6449" s="12" t="s">
        <v>47</v>
      </c>
      <c r="I6449" s="12" t="s">
        <v>48</v>
      </c>
      <c r="J6449" s="12">
        <v>26</v>
      </c>
      <c r="K6449" s="12" t="s">
        <v>130</v>
      </c>
      <c r="L6449" s="12" t="s">
        <v>131</v>
      </c>
      <c r="M6449" s="12">
        <v>990001</v>
      </c>
      <c r="N6449" s="12" t="s">
        <v>51</v>
      </c>
      <c r="O6449" s="12">
        <v>0.75</v>
      </c>
      <c r="P6449" s="12"/>
      <c r="Q6449" s="12">
        <v>0.75</v>
      </c>
      <c r="R6449" s="12"/>
      <c r="S6449" s="12" t="s">
        <v>5343</v>
      </c>
      <c r="T6449" s="12"/>
      <c r="U6449" s="12"/>
      <c r="V6449" s="12"/>
      <c r="W6449" s="12"/>
      <c r="X6449" s="12"/>
      <c r="Y6449" s="12"/>
      <c r="Z6449" s="12"/>
      <c r="AA6449" s="12"/>
      <c r="AB6449" s="12"/>
      <c r="AC6449" s="12"/>
      <c r="AD6449" s="12"/>
      <c r="AE6449" s="12">
        <v>12</v>
      </c>
      <c r="AF6449" s="12">
        <v>7.6</v>
      </c>
      <c r="AG6449" s="12">
        <v>5</v>
      </c>
      <c r="AH6449" s="12" t="s">
        <v>53</v>
      </c>
      <c r="AI6449" s="12" t="s">
        <v>54</v>
      </c>
      <c r="AJ6449" s="12">
        <v>2</v>
      </c>
      <c r="AK6449" s="12">
        <v>1</v>
      </c>
      <c r="AL6449" s="12">
        <v>1</v>
      </c>
      <c r="AM6449" s="12" t="s">
        <v>55</v>
      </c>
      <c r="AN6449" s="12" t="s">
        <v>56</v>
      </c>
      <c r="AO6449" s="12"/>
      <c r="AP6449" s="12">
        <v>1</v>
      </c>
      <c r="AQ6449" s="12" t="s">
        <v>57</v>
      </c>
      <c r="AR6449" s="12">
        <v>0</v>
      </c>
      <c r="AS6449" s="12"/>
      <c r="AT6449" s="12"/>
      <c r="AU6449" s="12"/>
      <c r="AV6449" s="12"/>
      <c r="AW6449" s="12" t="s">
        <v>58</v>
      </c>
      <c r="AX6449" s="12">
        <v>0</v>
      </c>
      <c r="AY6449" s="12">
        <v>2</v>
      </c>
      <c r="AZ6449" s="12">
        <v>0.75</v>
      </c>
      <c r="BA6449" s="12">
        <v>0.75</v>
      </c>
      <c r="BB6449" s="12" t="s">
        <v>59</v>
      </c>
    </row>
    <row r="6450" spans="1:54" x14ac:dyDescent="0.2">
      <c r="A6450" s="7" t="str">
        <f>VLOOKUP(G6450,'Matching-Tabelle'!$A$76:$B$80,2,FALSE)</f>
        <v>curdin.schenkel@tkb.ch</v>
      </c>
      <c r="B6450" s="7" t="str">
        <f>VLOOKUP(J6450,'Matching-Tabelle'!$A$1:$B$66,2,FALSE)</f>
        <v>WPI CTB</v>
      </c>
      <c r="C6450" s="7" t="str">
        <f>IF(VLOOKUP(J6450,'Matching-Tabelle'!$A$1:$CB$66,3,FALSE)=0,"",VLOOKUP(J6450,'Matching-Tabelle'!$A$1:$CB$66,3,FALSE))</f>
        <v/>
      </c>
      <c r="D6450" s="7">
        <v>0.75</v>
      </c>
      <c r="E6450" s="7" t="s">
        <v>5344</v>
      </c>
      <c r="F6450" s="8">
        <v>42796</v>
      </c>
      <c r="G6450" s="12" t="s">
        <v>46</v>
      </c>
      <c r="H6450" s="12" t="s">
        <v>47</v>
      </c>
      <c r="I6450" s="12" t="s">
        <v>48</v>
      </c>
      <c r="J6450" s="12">
        <v>919</v>
      </c>
      <c r="K6450" s="12" t="s">
        <v>66</v>
      </c>
      <c r="L6450" s="12" t="s">
        <v>67</v>
      </c>
      <c r="M6450" s="12">
        <v>990001</v>
      </c>
      <c r="N6450" s="12" t="s">
        <v>51</v>
      </c>
      <c r="O6450" s="12">
        <v>0.75</v>
      </c>
      <c r="P6450" s="12"/>
      <c r="Q6450" s="12">
        <v>0.75</v>
      </c>
      <c r="R6450" s="12"/>
      <c r="S6450" s="12" t="s">
        <v>5344</v>
      </c>
      <c r="T6450" s="12"/>
      <c r="U6450" s="12"/>
      <c r="V6450" s="12"/>
      <c r="W6450" s="12"/>
      <c r="X6450" s="12"/>
      <c r="Y6450" s="12"/>
      <c r="Z6450" s="12"/>
      <c r="AA6450" s="12"/>
      <c r="AB6450" s="12"/>
      <c r="AC6450" s="12"/>
      <c r="AD6450" s="12"/>
      <c r="AE6450" s="12">
        <v>12</v>
      </c>
      <c r="AF6450" s="12">
        <v>7.6</v>
      </c>
      <c r="AG6450" s="12">
        <v>5</v>
      </c>
      <c r="AH6450" s="12" t="s">
        <v>53</v>
      </c>
      <c r="AI6450" s="12" t="s">
        <v>54</v>
      </c>
      <c r="AJ6450" s="12">
        <v>2</v>
      </c>
      <c r="AK6450" s="12">
        <v>1</v>
      </c>
      <c r="AL6450" s="12">
        <v>1</v>
      </c>
      <c r="AM6450" s="12" t="s">
        <v>55</v>
      </c>
      <c r="AN6450" s="12" t="s">
        <v>56</v>
      </c>
      <c r="AO6450" s="12"/>
      <c r="AP6450" s="12">
        <v>1</v>
      </c>
      <c r="AQ6450" s="12" t="s">
        <v>57</v>
      </c>
      <c r="AR6450" s="12">
        <v>0</v>
      </c>
      <c r="AS6450" s="12"/>
      <c r="AT6450" s="12"/>
      <c r="AU6450" s="12"/>
      <c r="AV6450" s="12"/>
      <c r="AW6450" s="12" t="s">
        <v>58</v>
      </c>
      <c r="AX6450" s="12">
        <v>0</v>
      </c>
      <c r="AY6450" s="12">
        <v>2</v>
      </c>
      <c r="AZ6450" s="12">
        <v>0.75</v>
      </c>
      <c r="BA6450" s="12">
        <v>0.75</v>
      </c>
      <c r="BB6450" s="12" t="s">
        <v>59</v>
      </c>
    </row>
    <row r="6451" spans="1:54" x14ac:dyDescent="0.2">
      <c r="A6451" s="7" t="str">
        <f>VLOOKUP(G6451,'Matching-Tabelle'!$A$76:$B$80,2,FALSE)</f>
        <v>curdin.schenkel@tkb.ch</v>
      </c>
      <c r="B6451" s="7" t="str">
        <f>VLOOKUP(J6451,'Matching-Tabelle'!$A$1:$B$66,2,FALSE)</f>
        <v>WPI RTB</v>
      </c>
      <c r="C6451" s="7" t="str">
        <f>IF(VLOOKUP(J6451,'Matching-Tabelle'!$A$1:$CB$66,3,FALSE)=0,"",VLOOKUP(J6451,'Matching-Tabelle'!$A$1:$CB$66,3,FALSE))</f>
        <v/>
      </c>
      <c r="D6451" s="7">
        <v>0.75</v>
      </c>
      <c r="E6451" s="7" t="s">
        <v>87</v>
      </c>
      <c r="F6451" s="8">
        <v>42797</v>
      </c>
      <c r="G6451" s="12" t="s">
        <v>46</v>
      </c>
      <c r="H6451" s="12" t="s">
        <v>47</v>
      </c>
      <c r="I6451" s="12" t="s">
        <v>48</v>
      </c>
      <c r="J6451" s="12">
        <v>24</v>
      </c>
      <c r="K6451" s="12" t="s">
        <v>73</v>
      </c>
      <c r="L6451" s="12" t="s">
        <v>74</v>
      </c>
      <c r="M6451" s="12">
        <v>990001</v>
      </c>
      <c r="N6451" s="12" t="s">
        <v>51</v>
      </c>
      <c r="O6451" s="12">
        <v>2</v>
      </c>
      <c r="P6451" s="12"/>
      <c r="Q6451" s="12">
        <v>2</v>
      </c>
      <c r="R6451" s="12"/>
      <c r="S6451" s="12" t="s">
        <v>87</v>
      </c>
      <c r="T6451" s="12"/>
      <c r="U6451" s="12"/>
      <c r="V6451" s="12"/>
      <c r="W6451" s="12"/>
      <c r="X6451" s="12"/>
      <c r="Y6451" s="12"/>
      <c r="Z6451" s="12"/>
      <c r="AA6451" s="12"/>
      <c r="AB6451" s="12"/>
      <c r="AC6451" s="12"/>
      <c r="AD6451" s="12"/>
      <c r="AE6451" s="12">
        <v>12</v>
      </c>
      <c r="AF6451" s="12">
        <v>7.6</v>
      </c>
      <c r="AG6451" s="12">
        <v>5</v>
      </c>
      <c r="AH6451" s="12" t="s">
        <v>53</v>
      </c>
      <c r="AI6451" s="12" t="s">
        <v>54</v>
      </c>
      <c r="AJ6451" s="12">
        <v>2</v>
      </c>
      <c r="AK6451" s="12">
        <v>1</v>
      </c>
      <c r="AL6451" s="12">
        <v>1</v>
      </c>
      <c r="AM6451" s="12" t="s">
        <v>55</v>
      </c>
      <c r="AN6451" s="12" t="s">
        <v>56</v>
      </c>
      <c r="AO6451" s="12"/>
      <c r="AP6451" s="12">
        <v>1</v>
      </c>
      <c r="AQ6451" s="12" t="s">
        <v>57</v>
      </c>
      <c r="AR6451" s="12">
        <v>0</v>
      </c>
      <c r="AS6451" s="12"/>
      <c r="AT6451" s="12"/>
      <c r="AU6451" s="12"/>
      <c r="AV6451" s="12"/>
      <c r="AW6451" s="12" t="s">
        <v>58</v>
      </c>
      <c r="AX6451" s="12">
        <v>0</v>
      </c>
      <c r="AY6451" s="12">
        <v>2</v>
      </c>
      <c r="AZ6451" s="12">
        <v>2</v>
      </c>
      <c r="BA6451" s="12">
        <v>2</v>
      </c>
      <c r="BB6451" s="12" t="s">
        <v>59</v>
      </c>
    </row>
    <row r="6452" spans="1:54" x14ac:dyDescent="0.2">
      <c r="A6452" s="7" t="str">
        <f>VLOOKUP(G6452,'Matching-Tabelle'!$A$76:$B$80,2,FALSE)</f>
        <v>curdin.schenkel@tkb.ch</v>
      </c>
      <c r="B6452" s="7" t="str">
        <f>VLOOKUP(J6452,'Matching-Tabelle'!$A$1:$B$66,2,FALSE)</f>
        <v>Proj HR SYS</v>
      </c>
      <c r="C6452" s="7" t="str">
        <f>IF(VLOOKUP(J6452,'Matching-Tabelle'!$A$1:$CB$66,3,FALSE)=0,"",VLOOKUP(J6452,'Matching-Tabelle'!$A$1:$CB$66,3,FALSE))</f>
        <v/>
      </c>
      <c r="D6452" s="7">
        <v>2</v>
      </c>
      <c r="E6452" s="7" t="s">
        <v>5345</v>
      </c>
      <c r="F6452" s="8">
        <v>42797</v>
      </c>
      <c r="G6452" s="12" t="s">
        <v>46</v>
      </c>
      <c r="H6452" s="12" t="s">
        <v>47</v>
      </c>
      <c r="I6452" s="12" t="s">
        <v>48</v>
      </c>
      <c r="J6452" s="12">
        <v>2000232</v>
      </c>
      <c r="K6452" s="12" t="s">
        <v>60</v>
      </c>
      <c r="L6452" s="12" t="s">
        <v>61</v>
      </c>
      <c r="M6452" s="12">
        <v>990001</v>
      </c>
      <c r="N6452" s="12" t="s">
        <v>51</v>
      </c>
      <c r="O6452" s="12">
        <v>0.25</v>
      </c>
      <c r="P6452" s="12"/>
      <c r="Q6452" s="12">
        <v>0.25</v>
      </c>
      <c r="R6452" s="12"/>
      <c r="S6452" s="12" t="s">
        <v>5345</v>
      </c>
      <c r="T6452" s="12"/>
      <c r="U6452" s="12"/>
      <c r="V6452" s="12"/>
      <c r="W6452" s="12"/>
      <c r="X6452" s="12"/>
      <c r="Y6452" s="12"/>
      <c r="Z6452" s="12"/>
      <c r="AA6452" s="12"/>
      <c r="AB6452" s="12"/>
      <c r="AC6452" s="12"/>
      <c r="AD6452" s="12"/>
      <c r="AE6452" s="12">
        <v>12</v>
      </c>
      <c r="AF6452" s="12">
        <v>7.6</v>
      </c>
      <c r="AG6452" s="12">
        <v>5</v>
      </c>
      <c r="AH6452" s="12" t="s">
        <v>53</v>
      </c>
      <c r="AI6452" s="12" t="s">
        <v>54</v>
      </c>
      <c r="AJ6452" s="12">
        <v>2</v>
      </c>
      <c r="AK6452" s="12">
        <v>1</v>
      </c>
      <c r="AL6452" s="12">
        <v>1</v>
      </c>
      <c r="AM6452" s="12" t="s">
        <v>55</v>
      </c>
      <c r="AN6452" s="12" t="s">
        <v>56</v>
      </c>
      <c r="AO6452" s="12"/>
      <c r="AP6452" s="12">
        <v>1</v>
      </c>
      <c r="AQ6452" s="12" t="s">
        <v>57</v>
      </c>
      <c r="AR6452" s="12">
        <v>0</v>
      </c>
      <c r="AS6452" s="12"/>
      <c r="AT6452" s="12"/>
      <c r="AU6452" s="12"/>
      <c r="AV6452" s="12"/>
      <c r="AW6452" s="12" t="s">
        <v>58</v>
      </c>
      <c r="AX6452" s="12">
        <v>0</v>
      </c>
      <c r="AY6452" s="12">
        <v>2</v>
      </c>
      <c r="AZ6452" s="12">
        <v>0.25</v>
      </c>
      <c r="BA6452" s="12">
        <v>0.25</v>
      </c>
      <c r="BB6452" s="12" t="s">
        <v>59</v>
      </c>
    </row>
    <row r="6453" spans="1:54" x14ac:dyDescent="0.2">
      <c r="A6453" s="7" t="str">
        <f>VLOOKUP(G6453,'Matching-Tabelle'!$A$76:$B$80,2,FALSE)</f>
        <v>curdin.schenkel@tkb.ch</v>
      </c>
      <c r="B6453" s="7" t="str">
        <f>VLOOKUP(J6453,'Matching-Tabelle'!$A$1:$B$66,2,FALSE)</f>
        <v>WPI Führung</v>
      </c>
      <c r="C6453" s="7" t="str">
        <f>IF(VLOOKUP(J6453,'Matching-Tabelle'!$A$1:$CB$66,3,FALSE)=0,"",VLOOKUP(J6453,'Matching-Tabelle'!$A$1:$CB$66,3,FALSE))</f>
        <v/>
      </c>
      <c r="D6453" s="7">
        <v>0.25</v>
      </c>
      <c r="E6453" s="7" t="s">
        <v>5346</v>
      </c>
      <c r="F6453" s="8">
        <v>42797</v>
      </c>
      <c r="G6453" s="12" t="s">
        <v>46</v>
      </c>
      <c r="H6453" s="12" t="s">
        <v>47</v>
      </c>
      <c r="I6453" s="12" t="s">
        <v>48</v>
      </c>
      <c r="J6453" s="12">
        <v>26</v>
      </c>
      <c r="K6453" s="12" t="s">
        <v>130</v>
      </c>
      <c r="L6453" s="12" t="s">
        <v>131</v>
      </c>
      <c r="M6453" s="12">
        <v>990001</v>
      </c>
      <c r="N6453" s="12" t="s">
        <v>51</v>
      </c>
      <c r="O6453" s="12">
        <v>0.5</v>
      </c>
      <c r="P6453" s="12"/>
      <c r="Q6453" s="12">
        <v>0.5</v>
      </c>
      <c r="R6453" s="12"/>
      <c r="S6453" s="12" t="s">
        <v>5346</v>
      </c>
      <c r="T6453" s="12"/>
      <c r="U6453" s="12"/>
      <c r="V6453" s="12"/>
      <c r="W6453" s="12"/>
      <c r="X6453" s="12"/>
      <c r="Y6453" s="12"/>
      <c r="Z6453" s="12"/>
      <c r="AA6453" s="12"/>
      <c r="AB6453" s="12"/>
      <c r="AC6453" s="12"/>
      <c r="AD6453" s="12"/>
      <c r="AE6453" s="12">
        <v>12</v>
      </c>
      <c r="AF6453" s="12">
        <v>7.6</v>
      </c>
      <c r="AG6453" s="12">
        <v>5</v>
      </c>
      <c r="AH6453" s="12" t="s">
        <v>53</v>
      </c>
      <c r="AI6453" s="12" t="s">
        <v>54</v>
      </c>
      <c r="AJ6453" s="12">
        <v>2</v>
      </c>
      <c r="AK6453" s="12">
        <v>1</v>
      </c>
      <c r="AL6453" s="12">
        <v>1</v>
      </c>
      <c r="AM6453" s="12" t="s">
        <v>55</v>
      </c>
      <c r="AN6453" s="12" t="s">
        <v>56</v>
      </c>
      <c r="AO6453" s="12"/>
      <c r="AP6453" s="12">
        <v>1</v>
      </c>
      <c r="AQ6453" s="12" t="s">
        <v>57</v>
      </c>
      <c r="AR6453" s="12">
        <v>0</v>
      </c>
      <c r="AS6453" s="12"/>
      <c r="AT6453" s="12"/>
      <c r="AU6453" s="12"/>
      <c r="AV6453" s="12"/>
      <c r="AW6453" s="12" t="s">
        <v>58</v>
      </c>
      <c r="AX6453" s="12">
        <v>0</v>
      </c>
      <c r="AY6453" s="12">
        <v>2</v>
      </c>
      <c r="AZ6453" s="12">
        <v>0.5</v>
      </c>
      <c r="BA6453" s="12">
        <v>0.5</v>
      </c>
      <c r="BB6453" s="12" t="s">
        <v>59</v>
      </c>
    </row>
    <row r="6454" spans="1:54" x14ac:dyDescent="0.2">
      <c r="A6454" s="7" t="str">
        <f>VLOOKUP(G6454,'Matching-Tabelle'!$A$76:$B$80,2,FALSE)</f>
        <v>curdin.schenkel@tkb.ch</v>
      </c>
      <c r="B6454" s="7" t="str">
        <f>VLOOKUP(J6454,'Matching-Tabelle'!$A$1:$B$66,2,FALSE)</f>
        <v>WPI CTB</v>
      </c>
      <c r="C6454" s="7" t="str">
        <f>IF(VLOOKUP(J6454,'Matching-Tabelle'!$A$1:$CB$66,3,FALSE)=0,"",VLOOKUP(J6454,'Matching-Tabelle'!$A$1:$CB$66,3,FALSE))</f>
        <v/>
      </c>
      <c r="D6454" s="7">
        <v>0.5</v>
      </c>
      <c r="E6454" s="7" t="s">
        <v>5347</v>
      </c>
      <c r="F6454" s="8">
        <v>42797</v>
      </c>
      <c r="G6454" s="12" t="s">
        <v>46</v>
      </c>
      <c r="H6454" s="12" t="s">
        <v>47</v>
      </c>
      <c r="I6454" s="12" t="s">
        <v>48</v>
      </c>
      <c r="J6454" s="12">
        <v>14</v>
      </c>
      <c r="K6454" s="12" t="s">
        <v>82</v>
      </c>
      <c r="L6454" s="12" t="s">
        <v>83</v>
      </c>
      <c r="M6454" s="12">
        <v>990001</v>
      </c>
      <c r="N6454" s="12" t="s">
        <v>51</v>
      </c>
      <c r="O6454" s="12">
        <v>0.5</v>
      </c>
      <c r="P6454" s="12"/>
      <c r="Q6454" s="12">
        <v>0.5</v>
      </c>
      <c r="R6454" s="12"/>
      <c r="S6454" s="12" t="s">
        <v>5347</v>
      </c>
      <c r="T6454" s="12"/>
      <c r="U6454" s="12"/>
      <c r="V6454" s="12"/>
      <c r="W6454" s="12"/>
      <c r="X6454" s="12"/>
      <c r="Y6454" s="12"/>
      <c r="Z6454" s="12"/>
      <c r="AA6454" s="12"/>
      <c r="AB6454" s="12"/>
      <c r="AC6454" s="12"/>
      <c r="AD6454" s="12"/>
      <c r="AE6454" s="12">
        <v>12</v>
      </c>
      <c r="AF6454" s="12">
        <v>7.6</v>
      </c>
      <c r="AG6454" s="12">
        <v>5</v>
      </c>
      <c r="AH6454" s="12" t="s">
        <v>53</v>
      </c>
      <c r="AI6454" s="12" t="s">
        <v>54</v>
      </c>
      <c r="AJ6454" s="12">
        <v>2</v>
      </c>
      <c r="AK6454" s="12">
        <v>1</v>
      </c>
      <c r="AL6454" s="12">
        <v>1</v>
      </c>
      <c r="AM6454" s="12" t="s">
        <v>55</v>
      </c>
      <c r="AN6454" s="12" t="s">
        <v>56</v>
      </c>
      <c r="AO6454" s="12"/>
      <c r="AP6454" s="12">
        <v>1</v>
      </c>
      <c r="AQ6454" s="12" t="s">
        <v>57</v>
      </c>
      <c r="AR6454" s="12">
        <v>0</v>
      </c>
      <c r="AS6454" s="12"/>
      <c r="AT6454" s="12"/>
      <c r="AU6454" s="12"/>
      <c r="AV6454" s="12"/>
      <c r="AW6454" s="12" t="s">
        <v>58</v>
      </c>
      <c r="AX6454" s="12">
        <v>0</v>
      </c>
      <c r="AY6454" s="12">
        <v>2</v>
      </c>
      <c r="AZ6454" s="12">
        <v>0.5</v>
      </c>
      <c r="BA6454" s="12">
        <v>0.5</v>
      </c>
      <c r="BB6454" s="12" t="s">
        <v>59</v>
      </c>
    </row>
    <row r="6455" spans="1:54" x14ac:dyDescent="0.2">
      <c r="A6455" s="7" t="str">
        <f>VLOOKUP(G6455,'Matching-Tabelle'!$A$76:$B$80,2,FALSE)</f>
        <v>curdin.schenkel@tkb.ch</v>
      </c>
      <c r="B6455" s="7" t="str">
        <f>VLOOKUP(J6455,'Matching-Tabelle'!$A$1:$B$66,2,FALSE)</f>
        <v>Proj DigiPF</v>
      </c>
      <c r="C6455" s="7" t="str">
        <f>IF(VLOOKUP(J6455,'Matching-Tabelle'!$A$1:$CB$66,3,FALSE)=0,"",VLOOKUP(J6455,'Matching-Tabelle'!$A$1:$CB$66,3,FALSE))</f>
        <v>Progr Digitalisierung</v>
      </c>
      <c r="D6455" s="7">
        <v>0.5</v>
      </c>
      <c r="E6455" s="7" t="s">
        <v>5348</v>
      </c>
      <c r="F6455" s="8">
        <v>42797</v>
      </c>
      <c r="G6455" s="12" t="s">
        <v>46</v>
      </c>
      <c r="H6455" s="12" t="s">
        <v>47</v>
      </c>
      <c r="I6455" s="12" t="s">
        <v>48</v>
      </c>
      <c r="J6455" s="12">
        <v>2500236</v>
      </c>
      <c r="K6455" s="12" t="s">
        <v>701</v>
      </c>
      <c r="L6455" s="12" t="s">
        <v>702</v>
      </c>
      <c r="M6455" s="12">
        <v>990001</v>
      </c>
      <c r="N6455" s="12" t="s">
        <v>51</v>
      </c>
      <c r="O6455" s="12">
        <v>0.5</v>
      </c>
      <c r="P6455" s="12"/>
      <c r="Q6455" s="12">
        <v>0.5</v>
      </c>
      <c r="R6455" s="12"/>
      <c r="S6455" s="12" t="s">
        <v>5348</v>
      </c>
      <c r="T6455" s="12"/>
      <c r="U6455" s="12"/>
      <c r="V6455" s="12"/>
      <c r="W6455" s="12"/>
      <c r="X6455" s="12"/>
      <c r="Y6455" s="12"/>
      <c r="Z6455" s="12"/>
      <c r="AA6455" s="12"/>
      <c r="AB6455" s="12"/>
      <c r="AC6455" s="12"/>
      <c r="AD6455" s="12"/>
      <c r="AE6455" s="12">
        <v>5</v>
      </c>
      <c r="AF6455" s="12">
        <v>0</v>
      </c>
      <c r="AG6455" s="12">
        <v>1</v>
      </c>
      <c r="AH6455" s="12" t="s">
        <v>411</v>
      </c>
      <c r="AI6455" s="12" t="s">
        <v>411</v>
      </c>
      <c r="AJ6455" s="12">
        <v>2</v>
      </c>
      <c r="AK6455" s="12">
        <v>1</v>
      </c>
      <c r="AL6455" s="12">
        <v>1</v>
      </c>
      <c r="AM6455" s="12" t="s">
        <v>55</v>
      </c>
      <c r="AN6455" s="12" t="s">
        <v>56</v>
      </c>
      <c r="AO6455" s="12"/>
      <c r="AP6455" s="12">
        <v>1</v>
      </c>
      <c r="AQ6455" s="12" t="s">
        <v>57</v>
      </c>
      <c r="AR6455" s="12">
        <v>0</v>
      </c>
      <c r="AS6455" s="12"/>
      <c r="AT6455" s="12"/>
      <c r="AU6455" s="12"/>
      <c r="AV6455" s="12"/>
      <c r="AW6455" s="12" t="s">
        <v>58</v>
      </c>
      <c r="AX6455" s="12">
        <v>0</v>
      </c>
      <c r="AY6455" s="12">
        <v>2</v>
      </c>
      <c r="AZ6455" s="12">
        <v>0.5</v>
      </c>
      <c r="BA6455" s="12">
        <v>0.5</v>
      </c>
      <c r="BB6455" s="12" t="s">
        <v>59</v>
      </c>
    </row>
    <row r="6456" spans="1:54" x14ac:dyDescent="0.2">
      <c r="A6456" s="7" t="str">
        <f>VLOOKUP(G6456,'Matching-Tabelle'!$A$76:$B$80,2,FALSE)</f>
        <v>curdin.schenkel@tkb.ch</v>
      </c>
      <c r="B6456" s="7" t="str">
        <f>VLOOKUP(J6456,'Matching-Tabelle'!$A$1:$B$66,2,FALSE)</f>
        <v>WPI RTB</v>
      </c>
      <c r="C6456" s="7" t="str">
        <f>IF(VLOOKUP(J6456,'Matching-Tabelle'!$A$1:$CB$66,3,FALSE)=0,"",VLOOKUP(J6456,'Matching-Tabelle'!$A$1:$CB$66,3,FALSE))</f>
        <v/>
      </c>
      <c r="D6456" s="7">
        <v>0.5</v>
      </c>
      <c r="E6456" s="7" t="s">
        <v>5349</v>
      </c>
      <c r="F6456" s="8">
        <v>42797</v>
      </c>
      <c r="G6456" s="12" t="s">
        <v>46</v>
      </c>
      <c r="H6456" s="12" t="s">
        <v>47</v>
      </c>
      <c r="I6456" s="12" t="s">
        <v>48</v>
      </c>
      <c r="J6456" s="12">
        <v>22</v>
      </c>
      <c r="K6456" s="12" t="s">
        <v>88</v>
      </c>
      <c r="L6456" s="12" t="s">
        <v>89</v>
      </c>
      <c r="M6456" s="12">
        <v>990001</v>
      </c>
      <c r="N6456" s="12" t="s">
        <v>51</v>
      </c>
      <c r="O6456" s="12">
        <v>1</v>
      </c>
      <c r="P6456" s="12"/>
      <c r="Q6456" s="12">
        <v>1</v>
      </c>
      <c r="R6456" s="12"/>
      <c r="S6456" s="12" t="s">
        <v>5349</v>
      </c>
      <c r="T6456" s="12"/>
      <c r="U6456" s="12"/>
      <c r="V6456" s="12"/>
      <c r="W6456" s="12"/>
      <c r="X6456" s="12"/>
      <c r="Y6456" s="12"/>
      <c r="Z6456" s="12"/>
      <c r="AA6456" s="12"/>
      <c r="AB6456" s="12"/>
      <c r="AC6456" s="12"/>
      <c r="AD6456" s="12"/>
      <c r="AE6456" s="12">
        <v>12</v>
      </c>
      <c r="AF6456" s="12">
        <v>7.6</v>
      </c>
      <c r="AG6456" s="12">
        <v>5</v>
      </c>
      <c r="AH6456" s="12" t="s">
        <v>53</v>
      </c>
      <c r="AI6456" s="12" t="s">
        <v>54</v>
      </c>
      <c r="AJ6456" s="12">
        <v>2</v>
      </c>
      <c r="AK6456" s="12">
        <v>1</v>
      </c>
      <c r="AL6456" s="12">
        <v>1</v>
      </c>
      <c r="AM6456" s="12" t="s">
        <v>55</v>
      </c>
      <c r="AN6456" s="12" t="s">
        <v>56</v>
      </c>
      <c r="AO6456" s="12"/>
      <c r="AP6456" s="12">
        <v>1</v>
      </c>
      <c r="AQ6456" s="12" t="s">
        <v>57</v>
      </c>
      <c r="AR6456" s="12">
        <v>0</v>
      </c>
      <c r="AS6456" s="12"/>
      <c r="AT6456" s="12"/>
      <c r="AU6456" s="12"/>
      <c r="AV6456" s="12"/>
      <c r="AW6456" s="12" t="s">
        <v>58</v>
      </c>
      <c r="AX6456" s="12">
        <v>0</v>
      </c>
      <c r="AY6456" s="12">
        <v>2</v>
      </c>
      <c r="AZ6456" s="12">
        <v>1</v>
      </c>
      <c r="BA6456" s="12">
        <v>1</v>
      </c>
      <c r="BB6456" s="12" t="s">
        <v>59</v>
      </c>
    </row>
    <row r="6457" spans="1:54" x14ac:dyDescent="0.2">
      <c r="A6457" s="7" t="str">
        <f>VLOOKUP(G6457,'Matching-Tabelle'!$A$76:$B$80,2,FALSE)</f>
        <v>curdin.schenkel@tkb.ch</v>
      </c>
      <c r="B6457" s="7" t="str">
        <f>VLOOKUP(J6457,'Matching-Tabelle'!$A$1:$B$66,2,FALSE)</f>
        <v>WPI CTB</v>
      </c>
      <c r="C6457" s="7" t="str">
        <f>IF(VLOOKUP(J6457,'Matching-Tabelle'!$A$1:$CB$66,3,FALSE)=0,"",VLOOKUP(J6457,'Matching-Tabelle'!$A$1:$CB$66,3,FALSE))</f>
        <v/>
      </c>
      <c r="D6457" s="7">
        <v>1</v>
      </c>
      <c r="E6457" s="7" t="s">
        <v>5350</v>
      </c>
      <c r="F6457" s="8">
        <v>42797</v>
      </c>
      <c r="G6457" s="12" t="s">
        <v>46</v>
      </c>
      <c r="H6457" s="12" t="s">
        <v>47</v>
      </c>
      <c r="I6457" s="12" t="s">
        <v>48</v>
      </c>
      <c r="J6457" s="12">
        <v>919</v>
      </c>
      <c r="K6457" s="12" t="s">
        <v>66</v>
      </c>
      <c r="L6457" s="12" t="s">
        <v>67</v>
      </c>
      <c r="M6457" s="12">
        <v>990001</v>
      </c>
      <c r="N6457" s="12" t="s">
        <v>51</v>
      </c>
      <c r="O6457" s="12">
        <v>1</v>
      </c>
      <c r="P6457" s="12"/>
      <c r="Q6457" s="12">
        <v>1</v>
      </c>
      <c r="R6457" s="12"/>
      <c r="S6457" s="12" t="s">
        <v>5350</v>
      </c>
      <c r="T6457" s="12"/>
      <c r="U6457" s="12"/>
      <c r="V6457" s="12"/>
      <c r="W6457" s="12"/>
      <c r="X6457" s="12"/>
      <c r="Y6457" s="12"/>
      <c r="Z6457" s="12"/>
      <c r="AA6457" s="12"/>
      <c r="AB6457" s="12"/>
      <c r="AC6457" s="12"/>
      <c r="AD6457" s="12"/>
      <c r="AE6457" s="12">
        <v>12</v>
      </c>
      <c r="AF6457" s="12">
        <v>7.6</v>
      </c>
      <c r="AG6457" s="12">
        <v>5</v>
      </c>
      <c r="AH6457" s="12" t="s">
        <v>53</v>
      </c>
      <c r="AI6457" s="12" t="s">
        <v>54</v>
      </c>
      <c r="AJ6457" s="12">
        <v>2</v>
      </c>
      <c r="AK6457" s="12">
        <v>1</v>
      </c>
      <c r="AL6457" s="12">
        <v>1</v>
      </c>
      <c r="AM6457" s="12" t="s">
        <v>55</v>
      </c>
      <c r="AN6457" s="12" t="s">
        <v>56</v>
      </c>
      <c r="AO6457" s="12"/>
      <c r="AP6457" s="12">
        <v>1</v>
      </c>
      <c r="AQ6457" s="12" t="s">
        <v>57</v>
      </c>
      <c r="AR6457" s="12">
        <v>0</v>
      </c>
      <c r="AS6457" s="12"/>
      <c r="AT6457" s="12"/>
      <c r="AU6457" s="12"/>
      <c r="AV6457" s="12"/>
      <c r="AW6457" s="12" t="s">
        <v>58</v>
      </c>
      <c r="AX6457" s="12">
        <v>0</v>
      </c>
      <c r="AY6457" s="12">
        <v>2</v>
      </c>
      <c r="AZ6457" s="12">
        <v>1</v>
      </c>
      <c r="BA6457" s="12">
        <v>1</v>
      </c>
      <c r="BB6457" s="12" t="s">
        <v>59</v>
      </c>
    </row>
    <row r="6458" spans="1:54" x14ac:dyDescent="0.2">
      <c r="A6458" s="7" t="str">
        <f>VLOOKUP(G6458,'Matching-Tabelle'!$A$76:$B$80,2,FALSE)</f>
        <v>curdin.schenkel@tkb.ch</v>
      </c>
      <c r="B6458" s="7" t="str">
        <f>VLOOKUP(J6458,'Matching-Tabelle'!$A$1:$B$66,2,FALSE)</f>
        <v>WPI RTB</v>
      </c>
      <c r="C6458" s="7" t="str">
        <f>IF(VLOOKUP(J6458,'Matching-Tabelle'!$A$1:$CB$66,3,FALSE)=0,"",VLOOKUP(J6458,'Matching-Tabelle'!$A$1:$CB$66,3,FALSE))</f>
        <v/>
      </c>
      <c r="D6458" s="7">
        <v>1</v>
      </c>
      <c r="E6458" s="7" t="s">
        <v>5351</v>
      </c>
      <c r="F6458" s="8">
        <v>42797</v>
      </c>
      <c r="G6458" s="12" t="s">
        <v>46</v>
      </c>
      <c r="H6458" s="12" t="s">
        <v>47</v>
      </c>
      <c r="I6458" s="12" t="s">
        <v>48</v>
      </c>
      <c r="J6458" s="12">
        <v>24</v>
      </c>
      <c r="K6458" s="12" t="s">
        <v>73</v>
      </c>
      <c r="L6458" s="12" t="s">
        <v>74</v>
      </c>
      <c r="M6458" s="12">
        <v>990001</v>
      </c>
      <c r="N6458" s="12" t="s">
        <v>51</v>
      </c>
      <c r="O6458" s="12">
        <v>0.25</v>
      </c>
      <c r="P6458" s="12"/>
      <c r="Q6458" s="12">
        <v>0.25</v>
      </c>
      <c r="R6458" s="12"/>
      <c r="S6458" s="12" t="s">
        <v>5351</v>
      </c>
      <c r="T6458" s="12"/>
      <c r="U6458" s="12"/>
      <c r="V6458" s="12"/>
      <c r="W6458" s="12"/>
      <c r="X6458" s="12"/>
      <c r="Y6458" s="12"/>
      <c r="Z6458" s="12"/>
      <c r="AA6458" s="12"/>
      <c r="AB6458" s="12"/>
      <c r="AC6458" s="12"/>
      <c r="AD6458" s="12"/>
      <c r="AE6458" s="12">
        <v>12</v>
      </c>
      <c r="AF6458" s="12">
        <v>7.6</v>
      </c>
      <c r="AG6458" s="12">
        <v>5</v>
      </c>
      <c r="AH6458" s="12" t="s">
        <v>53</v>
      </c>
      <c r="AI6458" s="12" t="s">
        <v>54</v>
      </c>
      <c r="AJ6458" s="12">
        <v>2</v>
      </c>
      <c r="AK6458" s="12">
        <v>1</v>
      </c>
      <c r="AL6458" s="12">
        <v>1</v>
      </c>
      <c r="AM6458" s="12" t="s">
        <v>55</v>
      </c>
      <c r="AN6458" s="12" t="s">
        <v>56</v>
      </c>
      <c r="AO6458" s="12"/>
      <c r="AP6458" s="12">
        <v>1</v>
      </c>
      <c r="AQ6458" s="12" t="s">
        <v>57</v>
      </c>
      <c r="AR6458" s="12">
        <v>0</v>
      </c>
      <c r="AS6458" s="12"/>
      <c r="AT6458" s="12"/>
      <c r="AU6458" s="12"/>
      <c r="AV6458" s="12"/>
      <c r="AW6458" s="12" t="s">
        <v>58</v>
      </c>
      <c r="AX6458" s="12">
        <v>0</v>
      </c>
      <c r="AY6458" s="12">
        <v>2</v>
      </c>
      <c r="AZ6458" s="12">
        <v>0.25</v>
      </c>
      <c r="BA6458" s="12">
        <v>0.25</v>
      </c>
      <c r="BB6458" s="12" t="s">
        <v>59</v>
      </c>
    </row>
    <row r="6459" spans="1:54" x14ac:dyDescent="0.2">
      <c r="A6459" s="7" t="str">
        <f>VLOOKUP(G6459,'Matching-Tabelle'!$A$76:$B$80,2,FALSE)</f>
        <v>curdin.schenkel@tkb.ch</v>
      </c>
      <c r="B6459" s="7" t="str">
        <f>VLOOKUP(J6459,'Matching-Tabelle'!$A$1:$B$66,2,FALSE)</f>
        <v>WPI RTB</v>
      </c>
      <c r="C6459" s="7" t="str">
        <f>IF(VLOOKUP(J6459,'Matching-Tabelle'!$A$1:$CB$66,3,FALSE)=0,"",VLOOKUP(J6459,'Matching-Tabelle'!$A$1:$CB$66,3,FALSE))</f>
        <v/>
      </c>
      <c r="D6459" s="7">
        <v>0.25</v>
      </c>
      <c r="E6459" s="7" t="s">
        <v>5352</v>
      </c>
      <c r="F6459" s="8">
        <v>42799</v>
      </c>
      <c r="G6459" s="12" t="s">
        <v>46</v>
      </c>
      <c r="H6459" s="12" t="s">
        <v>47</v>
      </c>
      <c r="I6459" s="12" t="s">
        <v>48</v>
      </c>
      <c r="J6459" s="12">
        <v>24</v>
      </c>
      <c r="K6459" s="12" t="s">
        <v>73</v>
      </c>
      <c r="L6459" s="12" t="s">
        <v>74</v>
      </c>
      <c r="M6459" s="12">
        <v>990001</v>
      </c>
      <c r="N6459" s="12" t="s">
        <v>51</v>
      </c>
      <c r="O6459" s="12">
        <v>2</v>
      </c>
      <c r="P6459" s="12"/>
      <c r="Q6459" s="12">
        <v>2</v>
      </c>
      <c r="R6459" s="12"/>
      <c r="S6459" s="12" t="s">
        <v>5352</v>
      </c>
      <c r="T6459" s="12"/>
      <c r="U6459" s="12"/>
      <c r="V6459" s="12"/>
      <c r="W6459" s="12"/>
      <c r="X6459" s="12"/>
      <c r="Y6459" s="12"/>
      <c r="Z6459" s="12"/>
      <c r="AA6459" s="12"/>
      <c r="AB6459" s="12"/>
      <c r="AC6459" s="12"/>
      <c r="AD6459" s="12"/>
      <c r="AE6459" s="12">
        <v>12</v>
      </c>
      <c r="AF6459" s="12">
        <v>7.6</v>
      </c>
      <c r="AG6459" s="12">
        <v>5</v>
      </c>
      <c r="AH6459" s="12" t="s">
        <v>53</v>
      </c>
      <c r="AI6459" s="12" t="s">
        <v>54</v>
      </c>
      <c r="AJ6459" s="12">
        <v>2</v>
      </c>
      <c r="AK6459" s="12">
        <v>1</v>
      </c>
      <c r="AL6459" s="12">
        <v>1</v>
      </c>
      <c r="AM6459" s="12" t="s">
        <v>55</v>
      </c>
      <c r="AN6459" s="12" t="s">
        <v>56</v>
      </c>
      <c r="AO6459" s="12"/>
      <c r="AP6459" s="12">
        <v>1</v>
      </c>
      <c r="AQ6459" s="12" t="s">
        <v>57</v>
      </c>
      <c r="AR6459" s="12">
        <v>0</v>
      </c>
      <c r="AS6459" s="12"/>
      <c r="AT6459" s="12"/>
      <c r="AU6459" s="12"/>
      <c r="AV6459" s="12"/>
      <c r="AW6459" s="12" t="s">
        <v>58</v>
      </c>
      <c r="AX6459" s="12">
        <v>0</v>
      </c>
      <c r="AY6459" s="12">
        <v>2</v>
      </c>
      <c r="AZ6459" s="12">
        <v>2</v>
      </c>
      <c r="BA6459" s="12">
        <v>2</v>
      </c>
      <c r="BB6459" s="12" t="s">
        <v>59</v>
      </c>
    </row>
    <row r="6460" spans="1:54" x14ac:dyDescent="0.2">
      <c r="A6460" s="7" t="str">
        <f>VLOOKUP(G6460,'Matching-Tabelle'!$A$76:$B$80,2,FALSE)</f>
        <v>curdin.schenkel@tkb.ch</v>
      </c>
      <c r="B6460" s="7" t="str">
        <f>VLOOKUP(J6460,'Matching-Tabelle'!$A$1:$B$66,2,FALSE)</f>
        <v>WPI RTB</v>
      </c>
      <c r="C6460" s="7" t="str">
        <f>IF(VLOOKUP(J6460,'Matching-Tabelle'!$A$1:$CB$66,3,FALSE)=0,"",VLOOKUP(J6460,'Matching-Tabelle'!$A$1:$CB$66,3,FALSE))</f>
        <v/>
      </c>
      <c r="D6460" s="7">
        <v>2</v>
      </c>
      <c r="E6460" s="7" t="s">
        <v>87</v>
      </c>
      <c r="F6460" s="8">
        <v>42800</v>
      </c>
      <c r="G6460" s="12" t="s">
        <v>46</v>
      </c>
      <c r="H6460" s="12" t="s">
        <v>47</v>
      </c>
      <c r="I6460" s="12" t="s">
        <v>48</v>
      </c>
      <c r="J6460" s="12">
        <v>24</v>
      </c>
      <c r="K6460" s="12" t="s">
        <v>73</v>
      </c>
      <c r="L6460" s="12" t="s">
        <v>74</v>
      </c>
      <c r="M6460" s="12">
        <v>990001</v>
      </c>
      <c r="N6460" s="12" t="s">
        <v>51</v>
      </c>
      <c r="O6460" s="12">
        <v>2</v>
      </c>
      <c r="P6460" s="12"/>
      <c r="Q6460" s="12">
        <v>2</v>
      </c>
      <c r="R6460" s="12"/>
      <c r="S6460" s="12" t="s">
        <v>87</v>
      </c>
      <c r="T6460" s="12"/>
      <c r="U6460" s="12"/>
      <c r="V6460" s="12"/>
      <c r="W6460" s="12"/>
      <c r="X6460" s="12"/>
      <c r="Y6460" s="12"/>
      <c r="Z6460" s="12"/>
      <c r="AA6460" s="12"/>
      <c r="AB6460" s="12"/>
      <c r="AC6460" s="12"/>
      <c r="AD6460" s="12"/>
      <c r="AE6460" s="12">
        <v>12</v>
      </c>
      <c r="AF6460" s="12">
        <v>7.6</v>
      </c>
      <c r="AG6460" s="12">
        <v>5</v>
      </c>
      <c r="AH6460" s="12" t="s">
        <v>53</v>
      </c>
      <c r="AI6460" s="12" t="s">
        <v>54</v>
      </c>
      <c r="AJ6460" s="12">
        <v>2</v>
      </c>
      <c r="AK6460" s="12">
        <v>1</v>
      </c>
      <c r="AL6460" s="12">
        <v>1</v>
      </c>
      <c r="AM6460" s="12" t="s">
        <v>55</v>
      </c>
      <c r="AN6460" s="12" t="s">
        <v>56</v>
      </c>
      <c r="AO6460" s="12"/>
      <c r="AP6460" s="12">
        <v>1</v>
      </c>
      <c r="AQ6460" s="12" t="s">
        <v>57</v>
      </c>
      <c r="AR6460" s="12">
        <v>0</v>
      </c>
      <c r="AS6460" s="12"/>
      <c r="AT6460" s="12"/>
      <c r="AU6460" s="12"/>
      <c r="AV6460" s="12"/>
      <c r="AW6460" s="12" t="s">
        <v>58</v>
      </c>
      <c r="AX6460" s="12">
        <v>0</v>
      </c>
      <c r="AY6460" s="12">
        <v>2</v>
      </c>
      <c r="AZ6460" s="12">
        <v>2</v>
      </c>
      <c r="BA6460" s="12">
        <v>2</v>
      </c>
      <c r="BB6460" s="12" t="s">
        <v>59</v>
      </c>
    </row>
    <row r="6461" spans="1:54" x14ac:dyDescent="0.2">
      <c r="A6461" s="7" t="str">
        <f>VLOOKUP(G6461,'Matching-Tabelle'!$A$76:$B$80,2,FALSE)</f>
        <v>curdin.schenkel@tkb.ch</v>
      </c>
      <c r="B6461" s="7" t="str">
        <f>VLOOKUP(J6461,'Matching-Tabelle'!$A$1:$B$66,2,FALSE)</f>
        <v>WPI CTB</v>
      </c>
      <c r="C6461" s="7" t="str">
        <f>IF(VLOOKUP(J6461,'Matching-Tabelle'!$A$1:$CB$66,3,FALSE)=0,"",VLOOKUP(J6461,'Matching-Tabelle'!$A$1:$CB$66,3,FALSE))</f>
        <v/>
      </c>
      <c r="D6461" s="7">
        <v>2</v>
      </c>
      <c r="E6461" s="7" t="s">
        <v>5353</v>
      </c>
      <c r="F6461" s="8">
        <v>42800</v>
      </c>
      <c r="G6461" s="12" t="s">
        <v>46</v>
      </c>
      <c r="H6461" s="12" t="s">
        <v>47</v>
      </c>
      <c r="I6461" s="12" t="s">
        <v>48</v>
      </c>
      <c r="J6461" s="12">
        <v>920</v>
      </c>
      <c r="K6461" s="12" t="s">
        <v>148</v>
      </c>
      <c r="L6461" s="12" t="s">
        <v>149</v>
      </c>
      <c r="M6461" s="12">
        <v>990001</v>
      </c>
      <c r="N6461" s="12" t="s">
        <v>51</v>
      </c>
      <c r="O6461" s="12">
        <v>0.5</v>
      </c>
      <c r="P6461" s="12"/>
      <c r="Q6461" s="12">
        <v>0.5</v>
      </c>
      <c r="R6461" s="12"/>
      <c r="S6461" s="12" t="s">
        <v>5353</v>
      </c>
      <c r="T6461" s="12"/>
      <c r="U6461" s="12"/>
      <c r="V6461" s="12"/>
      <c r="W6461" s="12"/>
      <c r="X6461" s="12"/>
      <c r="Y6461" s="12"/>
      <c r="Z6461" s="12"/>
      <c r="AA6461" s="12"/>
      <c r="AB6461" s="12"/>
      <c r="AC6461" s="12"/>
      <c r="AD6461" s="12"/>
      <c r="AE6461" s="12">
        <v>12</v>
      </c>
      <c r="AF6461" s="12">
        <v>7.6</v>
      </c>
      <c r="AG6461" s="12">
        <v>5</v>
      </c>
      <c r="AH6461" s="12" t="s">
        <v>53</v>
      </c>
      <c r="AI6461" s="12" t="s">
        <v>54</v>
      </c>
      <c r="AJ6461" s="12">
        <v>2</v>
      </c>
      <c r="AK6461" s="12">
        <v>1</v>
      </c>
      <c r="AL6461" s="12">
        <v>1</v>
      </c>
      <c r="AM6461" s="12" t="s">
        <v>55</v>
      </c>
      <c r="AN6461" s="12" t="s">
        <v>56</v>
      </c>
      <c r="AO6461" s="12"/>
      <c r="AP6461" s="12">
        <v>1</v>
      </c>
      <c r="AQ6461" s="12" t="s">
        <v>57</v>
      </c>
      <c r="AR6461" s="12">
        <v>0</v>
      </c>
      <c r="AS6461" s="12"/>
      <c r="AT6461" s="12"/>
      <c r="AU6461" s="12"/>
      <c r="AV6461" s="12"/>
      <c r="AW6461" s="12" t="s">
        <v>58</v>
      </c>
      <c r="AX6461" s="12">
        <v>0</v>
      </c>
      <c r="AY6461" s="12">
        <v>2</v>
      </c>
      <c r="AZ6461" s="12">
        <v>0.5</v>
      </c>
      <c r="BA6461" s="12">
        <v>0.5</v>
      </c>
      <c r="BB6461" s="12" t="s">
        <v>59</v>
      </c>
    </row>
    <row r="6462" spans="1:54" x14ac:dyDescent="0.2">
      <c r="A6462" s="7" t="str">
        <f>VLOOKUP(G6462,'Matching-Tabelle'!$A$76:$B$80,2,FALSE)</f>
        <v>curdin.schenkel@tkb.ch</v>
      </c>
      <c r="B6462" s="7" t="str">
        <f>VLOOKUP(J6462,'Matching-Tabelle'!$A$1:$B$66,2,FALSE)</f>
        <v>Proj Optima</v>
      </c>
      <c r="C6462" s="7" t="str">
        <f>IF(VLOOKUP(J6462,'Matching-Tabelle'!$A$1:$CB$66,3,FALSE)=0,"",VLOOKUP(J6462,'Matching-Tabelle'!$A$1:$CB$66,3,FALSE))</f>
        <v/>
      </c>
      <c r="D6462" s="7">
        <v>0.5</v>
      </c>
      <c r="E6462" s="7" t="s">
        <v>5354</v>
      </c>
      <c r="F6462" s="8">
        <v>42800</v>
      </c>
      <c r="G6462" s="12" t="s">
        <v>46</v>
      </c>
      <c r="H6462" s="12" t="s">
        <v>47</v>
      </c>
      <c r="I6462" s="12" t="s">
        <v>48</v>
      </c>
      <c r="J6462" s="12">
        <v>211</v>
      </c>
      <c r="K6462" s="12" t="s">
        <v>79</v>
      </c>
      <c r="L6462" s="12" t="s">
        <v>80</v>
      </c>
      <c r="M6462" s="12">
        <v>990001</v>
      </c>
      <c r="N6462" s="12" t="s">
        <v>51</v>
      </c>
      <c r="O6462" s="12">
        <v>0.5</v>
      </c>
      <c r="P6462" s="12"/>
      <c r="Q6462" s="12">
        <v>0.5</v>
      </c>
      <c r="R6462" s="12"/>
      <c r="S6462" s="12" t="s">
        <v>5354</v>
      </c>
      <c r="T6462" s="12"/>
      <c r="U6462" s="12"/>
      <c r="V6462" s="12"/>
      <c r="W6462" s="12"/>
      <c r="X6462" s="12"/>
      <c r="Y6462" s="12"/>
      <c r="Z6462" s="12"/>
      <c r="AA6462" s="12"/>
      <c r="AB6462" s="12"/>
      <c r="AC6462" s="12"/>
      <c r="AD6462" s="12"/>
      <c r="AE6462" s="12">
        <v>12</v>
      </c>
      <c r="AF6462" s="12">
        <v>7.6</v>
      </c>
      <c r="AG6462" s="12">
        <v>5</v>
      </c>
      <c r="AH6462" s="12" t="s">
        <v>53</v>
      </c>
      <c r="AI6462" s="12" t="s">
        <v>54</v>
      </c>
      <c r="AJ6462" s="12">
        <v>2</v>
      </c>
      <c r="AK6462" s="12">
        <v>1</v>
      </c>
      <c r="AL6462" s="12">
        <v>1</v>
      </c>
      <c r="AM6462" s="12" t="s">
        <v>55</v>
      </c>
      <c r="AN6462" s="12" t="s">
        <v>56</v>
      </c>
      <c r="AO6462" s="12"/>
      <c r="AP6462" s="12">
        <v>1</v>
      </c>
      <c r="AQ6462" s="12" t="s">
        <v>57</v>
      </c>
      <c r="AR6462" s="12">
        <v>0</v>
      </c>
      <c r="AS6462" s="12"/>
      <c r="AT6462" s="12"/>
      <c r="AU6462" s="12"/>
      <c r="AV6462" s="12"/>
      <c r="AW6462" s="12" t="s">
        <v>58</v>
      </c>
      <c r="AX6462" s="12">
        <v>0</v>
      </c>
      <c r="AY6462" s="12">
        <v>2</v>
      </c>
      <c r="AZ6462" s="12">
        <v>0.5</v>
      </c>
      <c r="BA6462" s="12">
        <v>0.5</v>
      </c>
      <c r="BB6462" s="12" t="s">
        <v>59</v>
      </c>
    </row>
    <row r="6463" spans="1:54" x14ac:dyDescent="0.2">
      <c r="A6463" s="7" t="str">
        <f>VLOOKUP(G6463,'Matching-Tabelle'!$A$76:$B$80,2,FALSE)</f>
        <v>curdin.schenkel@tkb.ch</v>
      </c>
      <c r="B6463" s="7" t="str">
        <f>VLOOKUP(J6463,'Matching-Tabelle'!$A$1:$B$66,2,FALSE)</f>
        <v>WPI CTB</v>
      </c>
      <c r="C6463" s="7" t="str">
        <f>IF(VLOOKUP(J6463,'Matching-Tabelle'!$A$1:$CB$66,3,FALSE)=0,"",VLOOKUP(J6463,'Matching-Tabelle'!$A$1:$CB$66,3,FALSE))</f>
        <v/>
      </c>
      <c r="D6463" s="7">
        <v>0.5</v>
      </c>
      <c r="E6463" s="7" t="s">
        <v>5355</v>
      </c>
      <c r="F6463" s="8">
        <v>42800</v>
      </c>
      <c r="G6463" s="12" t="s">
        <v>46</v>
      </c>
      <c r="H6463" s="12" t="s">
        <v>47</v>
      </c>
      <c r="I6463" s="12" t="s">
        <v>48</v>
      </c>
      <c r="J6463" s="12">
        <v>920</v>
      </c>
      <c r="K6463" s="12" t="s">
        <v>148</v>
      </c>
      <c r="L6463" s="12" t="s">
        <v>149</v>
      </c>
      <c r="M6463" s="12">
        <v>990001</v>
      </c>
      <c r="N6463" s="12" t="s">
        <v>51</v>
      </c>
      <c r="O6463" s="12">
        <v>3</v>
      </c>
      <c r="P6463" s="12"/>
      <c r="Q6463" s="12">
        <v>3</v>
      </c>
      <c r="R6463" s="12"/>
      <c r="S6463" s="12" t="s">
        <v>5355</v>
      </c>
      <c r="T6463" s="12"/>
      <c r="U6463" s="12"/>
      <c r="V6463" s="12"/>
      <c r="W6463" s="12"/>
      <c r="X6463" s="12"/>
      <c r="Y6463" s="12"/>
      <c r="Z6463" s="12"/>
      <c r="AA6463" s="12"/>
      <c r="AB6463" s="12"/>
      <c r="AC6463" s="12"/>
      <c r="AD6463" s="12"/>
      <c r="AE6463" s="12">
        <v>12</v>
      </c>
      <c r="AF6463" s="12">
        <v>7.6</v>
      </c>
      <c r="AG6463" s="12">
        <v>5</v>
      </c>
      <c r="AH6463" s="12" t="s">
        <v>53</v>
      </c>
      <c r="AI6463" s="12" t="s">
        <v>54</v>
      </c>
      <c r="AJ6463" s="12">
        <v>2</v>
      </c>
      <c r="AK6463" s="12">
        <v>1</v>
      </c>
      <c r="AL6463" s="12">
        <v>1</v>
      </c>
      <c r="AM6463" s="12" t="s">
        <v>55</v>
      </c>
      <c r="AN6463" s="12" t="s">
        <v>56</v>
      </c>
      <c r="AO6463" s="12"/>
      <c r="AP6463" s="12">
        <v>1</v>
      </c>
      <c r="AQ6463" s="12" t="s">
        <v>57</v>
      </c>
      <c r="AR6463" s="12">
        <v>0</v>
      </c>
      <c r="AS6463" s="12"/>
      <c r="AT6463" s="12"/>
      <c r="AU6463" s="12"/>
      <c r="AV6463" s="12"/>
      <c r="AW6463" s="12" t="s">
        <v>58</v>
      </c>
      <c r="AX6463" s="12">
        <v>0</v>
      </c>
      <c r="AY6463" s="12">
        <v>2</v>
      </c>
      <c r="AZ6463" s="12">
        <v>3</v>
      </c>
      <c r="BA6463" s="12">
        <v>3</v>
      </c>
      <c r="BB6463" s="12" t="s">
        <v>59</v>
      </c>
    </row>
    <row r="6464" spans="1:54" x14ac:dyDescent="0.2">
      <c r="A6464" s="7" t="str">
        <f>VLOOKUP(G6464,'Matching-Tabelle'!$A$76:$B$80,2,FALSE)</f>
        <v>curdin.schenkel@tkb.ch</v>
      </c>
      <c r="B6464" s="7" t="str">
        <f>VLOOKUP(J6464,'Matching-Tabelle'!$A$1:$B$66,2,FALSE)</f>
        <v>WPI CTB</v>
      </c>
      <c r="C6464" s="7" t="str">
        <f>IF(VLOOKUP(J6464,'Matching-Tabelle'!$A$1:$CB$66,3,FALSE)=0,"",VLOOKUP(J6464,'Matching-Tabelle'!$A$1:$CB$66,3,FALSE))</f>
        <v/>
      </c>
      <c r="D6464" s="7">
        <v>3</v>
      </c>
      <c r="E6464" s="7" t="s">
        <v>5356</v>
      </c>
      <c r="F6464" s="8">
        <v>42800</v>
      </c>
      <c r="G6464" s="12" t="s">
        <v>46</v>
      </c>
      <c r="H6464" s="12" t="s">
        <v>47</v>
      </c>
      <c r="I6464" s="12" t="s">
        <v>48</v>
      </c>
      <c r="J6464" s="12">
        <v>14</v>
      </c>
      <c r="K6464" s="12" t="s">
        <v>82</v>
      </c>
      <c r="L6464" s="12" t="s">
        <v>83</v>
      </c>
      <c r="M6464" s="12">
        <v>990001</v>
      </c>
      <c r="N6464" s="12" t="s">
        <v>51</v>
      </c>
      <c r="O6464" s="12">
        <v>0.5</v>
      </c>
      <c r="P6464" s="12"/>
      <c r="Q6464" s="12">
        <v>0.5</v>
      </c>
      <c r="R6464" s="12"/>
      <c r="S6464" s="12" t="s">
        <v>5356</v>
      </c>
      <c r="T6464" s="12"/>
      <c r="U6464" s="12"/>
      <c r="V6464" s="12"/>
      <c r="W6464" s="12"/>
      <c r="X6464" s="12"/>
      <c r="Y6464" s="12"/>
      <c r="Z6464" s="12"/>
      <c r="AA6464" s="12"/>
      <c r="AB6464" s="12"/>
      <c r="AC6464" s="12"/>
      <c r="AD6464" s="12"/>
      <c r="AE6464" s="12">
        <v>12</v>
      </c>
      <c r="AF6464" s="12">
        <v>7.6</v>
      </c>
      <c r="AG6464" s="12">
        <v>5</v>
      </c>
      <c r="AH6464" s="12" t="s">
        <v>53</v>
      </c>
      <c r="AI6464" s="12" t="s">
        <v>54</v>
      </c>
      <c r="AJ6464" s="12">
        <v>2</v>
      </c>
      <c r="AK6464" s="12">
        <v>1</v>
      </c>
      <c r="AL6464" s="12">
        <v>1</v>
      </c>
      <c r="AM6464" s="12" t="s">
        <v>55</v>
      </c>
      <c r="AN6464" s="12" t="s">
        <v>56</v>
      </c>
      <c r="AO6464" s="12"/>
      <c r="AP6464" s="12">
        <v>1</v>
      </c>
      <c r="AQ6464" s="12" t="s">
        <v>57</v>
      </c>
      <c r="AR6464" s="12">
        <v>0</v>
      </c>
      <c r="AS6464" s="12"/>
      <c r="AT6464" s="12"/>
      <c r="AU6464" s="12"/>
      <c r="AV6464" s="12"/>
      <c r="AW6464" s="12" t="s">
        <v>58</v>
      </c>
      <c r="AX6464" s="12">
        <v>0</v>
      </c>
      <c r="AY6464" s="12">
        <v>2</v>
      </c>
      <c r="AZ6464" s="12">
        <v>0.5</v>
      </c>
      <c r="BA6464" s="12">
        <v>0.5</v>
      </c>
      <c r="BB6464" s="12" t="s">
        <v>59</v>
      </c>
    </row>
    <row r="6465" spans="1:54" x14ac:dyDescent="0.2">
      <c r="A6465" s="7" t="str">
        <f>VLOOKUP(G6465,'Matching-Tabelle'!$A$76:$B$80,2,FALSE)</f>
        <v>curdin.schenkel@tkb.ch</v>
      </c>
      <c r="B6465" s="7" t="str">
        <f>VLOOKUP(J6465,'Matching-Tabelle'!$A$1:$B$66,2,FALSE)</f>
        <v>WPI CTB</v>
      </c>
      <c r="C6465" s="7" t="str">
        <f>IF(VLOOKUP(J6465,'Matching-Tabelle'!$A$1:$CB$66,3,FALSE)=0,"",VLOOKUP(J6465,'Matching-Tabelle'!$A$1:$CB$66,3,FALSE))</f>
        <v/>
      </c>
      <c r="D6465" s="7">
        <v>0.5</v>
      </c>
      <c r="E6465" s="7" t="s">
        <v>5342</v>
      </c>
      <c r="F6465" s="8">
        <v>42800</v>
      </c>
      <c r="G6465" s="12" t="s">
        <v>46</v>
      </c>
      <c r="H6465" s="12" t="s">
        <v>47</v>
      </c>
      <c r="I6465" s="12" t="s">
        <v>48</v>
      </c>
      <c r="J6465" s="12">
        <v>920</v>
      </c>
      <c r="K6465" s="12" t="s">
        <v>148</v>
      </c>
      <c r="L6465" s="12" t="s">
        <v>149</v>
      </c>
      <c r="M6465" s="12">
        <v>990001</v>
      </c>
      <c r="N6465" s="12" t="s">
        <v>51</v>
      </c>
      <c r="O6465" s="12">
        <v>1.5</v>
      </c>
      <c r="P6465" s="12"/>
      <c r="Q6465" s="12">
        <v>1.5</v>
      </c>
      <c r="R6465" s="12"/>
      <c r="S6465" s="12" t="s">
        <v>5342</v>
      </c>
      <c r="T6465" s="12"/>
      <c r="U6465" s="12"/>
      <c r="V6465" s="12"/>
      <c r="W6465" s="12"/>
      <c r="X6465" s="12"/>
      <c r="Y6465" s="12"/>
      <c r="Z6465" s="12"/>
      <c r="AA6465" s="12"/>
      <c r="AB6465" s="12"/>
      <c r="AC6465" s="12"/>
      <c r="AD6465" s="12"/>
      <c r="AE6465" s="12">
        <v>12</v>
      </c>
      <c r="AF6465" s="12">
        <v>7.6</v>
      </c>
      <c r="AG6465" s="12">
        <v>5</v>
      </c>
      <c r="AH6465" s="12" t="s">
        <v>53</v>
      </c>
      <c r="AI6465" s="12" t="s">
        <v>54</v>
      </c>
      <c r="AJ6465" s="12">
        <v>2</v>
      </c>
      <c r="AK6465" s="12">
        <v>1</v>
      </c>
      <c r="AL6465" s="12">
        <v>1</v>
      </c>
      <c r="AM6465" s="12" t="s">
        <v>55</v>
      </c>
      <c r="AN6465" s="12" t="s">
        <v>56</v>
      </c>
      <c r="AO6465" s="12"/>
      <c r="AP6465" s="12">
        <v>1</v>
      </c>
      <c r="AQ6465" s="12" t="s">
        <v>57</v>
      </c>
      <c r="AR6465" s="12">
        <v>0</v>
      </c>
      <c r="AS6465" s="12"/>
      <c r="AT6465" s="12"/>
      <c r="AU6465" s="12"/>
      <c r="AV6465" s="12"/>
      <c r="AW6465" s="12" t="s">
        <v>58</v>
      </c>
      <c r="AX6465" s="12">
        <v>0</v>
      </c>
      <c r="AY6465" s="12">
        <v>2</v>
      </c>
      <c r="AZ6465" s="12">
        <v>1.5</v>
      </c>
      <c r="BA6465" s="12">
        <v>1.5</v>
      </c>
      <c r="BB6465" s="12" t="s">
        <v>59</v>
      </c>
    </row>
    <row r="6466" spans="1:54" x14ac:dyDescent="0.2">
      <c r="A6466" s="7" t="str">
        <f>VLOOKUP(G6466,'Matching-Tabelle'!$A$76:$B$80,2,FALSE)</f>
        <v>curdin.schenkel@tkb.ch</v>
      </c>
      <c r="B6466" s="7" t="str">
        <f>VLOOKUP(J6466,'Matching-Tabelle'!$A$1:$B$66,2,FALSE)</f>
        <v>WPI CTB</v>
      </c>
      <c r="C6466" s="7" t="str">
        <f>IF(VLOOKUP(J6466,'Matching-Tabelle'!$A$1:$CB$66,3,FALSE)=0,"",VLOOKUP(J6466,'Matching-Tabelle'!$A$1:$CB$66,3,FALSE))</f>
        <v/>
      </c>
      <c r="D6466" s="7">
        <v>1.5</v>
      </c>
      <c r="E6466" s="7" t="s">
        <v>5357</v>
      </c>
      <c r="F6466" s="8">
        <v>42800</v>
      </c>
      <c r="G6466" s="12" t="s">
        <v>46</v>
      </c>
      <c r="H6466" s="12" t="s">
        <v>47</v>
      </c>
      <c r="I6466" s="12" t="s">
        <v>48</v>
      </c>
      <c r="J6466" s="12">
        <v>14</v>
      </c>
      <c r="K6466" s="12" t="s">
        <v>82</v>
      </c>
      <c r="L6466" s="12" t="s">
        <v>83</v>
      </c>
      <c r="M6466" s="12">
        <v>990001</v>
      </c>
      <c r="N6466" s="12" t="s">
        <v>51</v>
      </c>
      <c r="O6466" s="12">
        <v>0.25</v>
      </c>
      <c r="P6466" s="12"/>
      <c r="Q6466" s="12">
        <v>0.25</v>
      </c>
      <c r="R6466" s="12"/>
      <c r="S6466" s="12" t="s">
        <v>5357</v>
      </c>
      <c r="T6466" s="12"/>
      <c r="U6466" s="12"/>
      <c r="V6466" s="12"/>
      <c r="W6466" s="12"/>
      <c r="X6466" s="12"/>
      <c r="Y6466" s="12"/>
      <c r="Z6466" s="12"/>
      <c r="AA6466" s="12"/>
      <c r="AB6466" s="12"/>
      <c r="AC6466" s="12"/>
      <c r="AD6466" s="12"/>
      <c r="AE6466" s="12">
        <v>12</v>
      </c>
      <c r="AF6466" s="12">
        <v>7.6</v>
      </c>
      <c r="AG6466" s="12">
        <v>5</v>
      </c>
      <c r="AH6466" s="12" t="s">
        <v>53</v>
      </c>
      <c r="AI6466" s="12" t="s">
        <v>54</v>
      </c>
      <c r="AJ6466" s="12">
        <v>2</v>
      </c>
      <c r="AK6466" s="12">
        <v>1</v>
      </c>
      <c r="AL6466" s="12">
        <v>1</v>
      </c>
      <c r="AM6466" s="12" t="s">
        <v>55</v>
      </c>
      <c r="AN6466" s="12" t="s">
        <v>56</v>
      </c>
      <c r="AO6466" s="12"/>
      <c r="AP6466" s="12">
        <v>1</v>
      </c>
      <c r="AQ6466" s="12" t="s">
        <v>57</v>
      </c>
      <c r="AR6466" s="12">
        <v>0</v>
      </c>
      <c r="AS6466" s="12"/>
      <c r="AT6466" s="12"/>
      <c r="AU6466" s="12"/>
      <c r="AV6466" s="12"/>
      <c r="AW6466" s="12" t="s">
        <v>58</v>
      </c>
      <c r="AX6466" s="12">
        <v>0</v>
      </c>
      <c r="AY6466" s="12">
        <v>2</v>
      </c>
      <c r="AZ6466" s="12">
        <v>0.25</v>
      </c>
      <c r="BA6466" s="12">
        <v>0.25</v>
      </c>
      <c r="BB6466" s="12" t="s">
        <v>59</v>
      </c>
    </row>
    <row r="6467" spans="1:54" x14ac:dyDescent="0.2">
      <c r="A6467" s="7" t="str">
        <f>VLOOKUP(G6467,'Matching-Tabelle'!$A$76:$B$80,2,FALSE)</f>
        <v>curdin.schenkel@tkb.ch</v>
      </c>
      <c r="B6467" s="7" t="str">
        <f>VLOOKUP(J6467,'Matching-Tabelle'!$A$1:$B$66,2,FALSE)</f>
        <v>WPI RTB</v>
      </c>
      <c r="C6467" s="7" t="str">
        <f>IF(VLOOKUP(J6467,'Matching-Tabelle'!$A$1:$CB$66,3,FALSE)=0,"",VLOOKUP(J6467,'Matching-Tabelle'!$A$1:$CB$66,3,FALSE))</f>
        <v/>
      </c>
      <c r="D6467" s="7">
        <v>0.25</v>
      </c>
      <c r="E6467" s="7" t="s">
        <v>86</v>
      </c>
      <c r="F6467" s="8">
        <v>42800</v>
      </c>
      <c r="G6467" s="12" t="s">
        <v>46</v>
      </c>
      <c r="H6467" s="12" t="s">
        <v>47</v>
      </c>
      <c r="I6467" s="12" t="s">
        <v>48</v>
      </c>
      <c r="J6467" s="12">
        <v>24</v>
      </c>
      <c r="K6467" s="12" t="s">
        <v>73</v>
      </c>
      <c r="L6467" s="12" t="s">
        <v>74</v>
      </c>
      <c r="M6467" s="12">
        <v>990001</v>
      </c>
      <c r="N6467" s="12" t="s">
        <v>51</v>
      </c>
      <c r="O6467" s="12">
        <v>0.5</v>
      </c>
      <c r="P6467" s="12"/>
      <c r="Q6467" s="12">
        <v>0.5</v>
      </c>
      <c r="R6467" s="12"/>
      <c r="S6467" s="12" t="s">
        <v>86</v>
      </c>
      <c r="T6467" s="12"/>
      <c r="U6467" s="12"/>
      <c r="V6467" s="12"/>
      <c r="W6467" s="12"/>
      <c r="X6467" s="12"/>
      <c r="Y6467" s="12"/>
      <c r="Z6467" s="12"/>
      <c r="AA6467" s="12"/>
      <c r="AB6467" s="12"/>
      <c r="AC6467" s="12"/>
      <c r="AD6467" s="12"/>
      <c r="AE6467" s="12">
        <v>12</v>
      </c>
      <c r="AF6467" s="12">
        <v>7.6</v>
      </c>
      <c r="AG6467" s="12">
        <v>5</v>
      </c>
      <c r="AH6467" s="12" t="s">
        <v>53</v>
      </c>
      <c r="AI6467" s="12" t="s">
        <v>54</v>
      </c>
      <c r="AJ6467" s="12">
        <v>2</v>
      </c>
      <c r="AK6467" s="12">
        <v>1</v>
      </c>
      <c r="AL6467" s="12">
        <v>1</v>
      </c>
      <c r="AM6467" s="12" t="s">
        <v>55</v>
      </c>
      <c r="AN6467" s="12" t="s">
        <v>56</v>
      </c>
      <c r="AO6467" s="12"/>
      <c r="AP6467" s="12">
        <v>1</v>
      </c>
      <c r="AQ6467" s="12" t="s">
        <v>57</v>
      </c>
      <c r="AR6467" s="12">
        <v>0</v>
      </c>
      <c r="AS6467" s="12"/>
      <c r="AT6467" s="12"/>
      <c r="AU6467" s="12"/>
      <c r="AV6467" s="12"/>
      <c r="AW6467" s="12" t="s">
        <v>58</v>
      </c>
      <c r="AX6467" s="12">
        <v>0</v>
      </c>
      <c r="AY6467" s="12">
        <v>2</v>
      </c>
      <c r="AZ6467" s="12">
        <v>0.5</v>
      </c>
      <c r="BA6467" s="12">
        <v>0.5</v>
      </c>
      <c r="BB6467" s="12" t="s">
        <v>59</v>
      </c>
    </row>
    <row r="6468" spans="1:54" x14ac:dyDescent="0.2">
      <c r="A6468" s="7" t="str">
        <f>VLOOKUP(G6468,'Matching-Tabelle'!$A$76:$B$80,2,FALSE)</f>
        <v>curdin.schenkel@tkb.ch</v>
      </c>
      <c r="B6468" s="7" t="str">
        <f>VLOOKUP(J6468,'Matching-Tabelle'!$A$1:$B$66,2,FALSE)</f>
        <v>Proj XenMobile</v>
      </c>
      <c r="C6468" s="7" t="str">
        <f>IF(VLOOKUP(J6468,'Matching-Tabelle'!$A$1:$CB$66,3,FALSE)=0,"",VLOOKUP(J6468,'Matching-Tabelle'!$A$1:$CB$66,3,FALSE))</f>
        <v>WPI Projekte</v>
      </c>
      <c r="D6468" s="7">
        <v>0.5</v>
      </c>
      <c r="E6468" s="7" t="s">
        <v>5358</v>
      </c>
      <c r="F6468" s="8">
        <v>42801</v>
      </c>
      <c r="G6468" s="12" t="s">
        <v>46</v>
      </c>
      <c r="H6468" s="12" t="s">
        <v>47</v>
      </c>
      <c r="I6468" s="12" t="s">
        <v>48</v>
      </c>
      <c r="J6468" s="12">
        <v>2500251</v>
      </c>
      <c r="K6468" s="12" t="s">
        <v>408</v>
      </c>
      <c r="L6468" s="12" t="s">
        <v>409</v>
      </c>
      <c r="M6468" s="12">
        <v>990001</v>
      </c>
      <c r="N6468" s="12" t="s">
        <v>51</v>
      </c>
      <c r="O6468" s="12">
        <v>1</v>
      </c>
      <c r="P6468" s="12"/>
      <c r="Q6468" s="12">
        <v>1</v>
      </c>
      <c r="R6468" s="12"/>
      <c r="S6468" s="12" t="s">
        <v>5358</v>
      </c>
      <c r="T6468" s="12"/>
      <c r="U6468" s="12"/>
      <c r="V6468" s="12"/>
      <c r="W6468" s="12"/>
      <c r="X6468" s="12"/>
      <c r="Y6468" s="12"/>
      <c r="Z6468" s="12"/>
      <c r="AA6468" s="12"/>
      <c r="AB6468" s="12"/>
      <c r="AC6468" s="12"/>
      <c r="AD6468" s="12"/>
      <c r="AE6468" s="12">
        <v>5</v>
      </c>
      <c r="AF6468" s="12">
        <v>0</v>
      </c>
      <c r="AG6468" s="12">
        <v>1</v>
      </c>
      <c r="AH6468" s="12" t="s">
        <v>411</v>
      </c>
      <c r="AI6468" s="12" t="s">
        <v>411</v>
      </c>
      <c r="AJ6468" s="12">
        <v>2</v>
      </c>
      <c r="AK6468" s="12">
        <v>1</v>
      </c>
      <c r="AL6468" s="12">
        <v>1</v>
      </c>
      <c r="AM6468" s="12" t="s">
        <v>55</v>
      </c>
      <c r="AN6468" s="12" t="s">
        <v>56</v>
      </c>
      <c r="AO6468" s="12"/>
      <c r="AP6468" s="12">
        <v>1</v>
      </c>
      <c r="AQ6468" s="12" t="s">
        <v>57</v>
      </c>
      <c r="AR6468" s="12">
        <v>0</v>
      </c>
      <c r="AS6468" s="12"/>
      <c r="AT6468" s="12"/>
      <c r="AU6468" s="12"/>
      <c r="AV6468" s="12"/>
      <c r="AW6468" s="12" t="s">
        <v>58</v>
      </c>
      <c r="AX6468" s="12">
        <v>0</v>
      </c>
      <c r="AY6468" s="12">
        <v>2</v>
      </c>
      <c r="AZ6468" s="12">
        <v>1</v>
      </c>
      <c r="BA6468" s="12">
        <v>1</v>
      </c>
      <c r="BB6468" s="12" t="s">
        <v>59</v>
      </c>
    </row>
    <row r="6469" spans="1:54" x14ac:dyDescent="0.2">
      <c r="A6469" s="7" t="str">
        <f>VLOOKUP(G6469,'Matching-Tabelle'!$A$76:$B$80,2,FALSE)</f>
        <v>curdin.schenkel@tkb.ch</v>
      </c>
      <c r="B6469" s="7" t="str">
        <f>VLOOKUP(J6469,'Matching-Tabelle'!$A$1:$B$66,2,FALSE)</f>
        <v>WPI CTB</v>
      </c>
      <c r="C6469" s="7" t="str">
        <f>IF(VLOOKUP(J6469,'Matching-Tabelle'!$A$1:$CB$66,3,FALSE)=0,"",VLOOKUP(J6469,'Matching-Tabelle'!$A$1:$CB$66,3,FALSE))</f>
        <v/>
      </c>
      <c r="D6469" s="7">
        <v>1</v>
      </c>
      <c r="E6469" s="7" t="s">
        <v>5342</v>
      </c>
      <c r="F6469" s="8">
        <v>42801</v>
      </c>
      <c r="G6469" s="12" t="s">
        <v>46</v>
      </c>
      <c r="H6469" s="12" t="s">
        <v>47</v>
      </c>
      <c r="I6469" s="12" t="s">
        <v>48</v>
      </c>
      <c r="J6469" s="12">
        <v>920</v>
      </c>
      <c r="K6469" s="12" t="s">
        <v>148</v>
      </c>
      <c r="L6469" s="12" t="s">
        <v>149</v>
      </c>
      <c r="M6469" s="12">
        <v>990001</v>
      </c>
      <c r="N6469" s="12" t="s">
        <v>51</v>
      </c>
      <c r="O6469" s="12">
        <v>4</v>
      </c>
      <c r="P6469" s="12"/>
      <c r="Q6469" s="12">
        <v>4</v>
      </c>
      <c r="R6469" s="12"/>
      <c r="S6469" s="12" t="s">
        <v>5342</v>
      </c>
      <c r="T6469" s="12"/>
      <c r="U6469" s="12"/>
      <c r="V6469" s="12"/>
      <c r="W6469" s="12"/>
      <c r="X6469" s="12"/>
      <c r="Y6469" s="12"/>
      <c r="Z6469" s="12"/>
      <c r="AA6469" s="12"/>
      <c r="AB6469" s="12"/>
      <c r="AC6469" s="12"/>
      <c r="AD6469" s="12"/>
      <c r="AE6469" s="12">
        <v>12</v>
      </c>
      <c r="AF6469" s="12">
        <v>7.6</v>
      </c>
      <c r="AG6469" s="12">
        <v>5</v>
      </c>
      <c r="AH6469" s="12" t="s">
        <v>53</v>
      </c>
      <c r="AI6469" s="12" t="s">
        <v>54</v>
      </c>
      <c r="AJ6469" s="12">
        <v>2</v>
      </c>
      <c r="AK6469" s="12">
        <v>1</v>
      </c>
      <c r="AL6469" s="12">
        <v>1</v>
      </c>
      <c r="AM6469" s="12" t="s">
        <v>55</v>
      </c>
      <c r="AN6469" s="12" t="s">
        <v>56</v>
      </c>
      <c r="AO6469" s="12"/>
      <c r="AP6469" s="12">
        <v>1</v>
      </c>
      <c r="AQ6469" s="12" t="s">
        <v>57</v>
      </c>
      <c r="AR6469" s="12">
        <v>0</v>
      </c>
      <c r="AS6469" s="12"/>
      <c r="AT6469" s="12"/>
      <c r="AU6469" s="12"/>
      <c r="AV6469" s="12"/>
      <c r="AW6469" s="12" t="s">
        <v>58</v>
      </c>
      <c r="AX6469" s="12">
        <v>0</v>
      </c>
      <c r="AY6469" s="12">
        <v>2</v>
      </c>
      <c r="AZ6469" s="12">
        <v>4</v>
      </c>
      <c r="BA6469" s="12">
        <v>4</v>
      </c>
      <c r="BB6469" s="12" t="s">
        <v>59</v>
      </c>
    </row>
    <row r="6470" spans="1:54" x14ac:dyDescent="0.2">
      <c r="A6470" s="7" t="str">
        <f>VLOOKUP(G6470,'Matching-Tabelle'!$A$76:$B$80,2,FALSE)</f>
        <v>curdin.schenkel@tkb.ch</v>
      </c>
      <c r="B6470" s="7" t="str">
        <f>VLOOKUP(J6470,'Matching-Tabelle'!$A$1:$B$66,2,FALSE)</f>
        <v>Proj XenMobile</v>
      </c>
      <c r="C6470" s="7" t="str">
        <f>IF(VLOOKUP(J6470,'Matching-Tabelle'!$A$1:$CB$66,3,FALSE)=0,"",VLOOKUP(J6470,'Matching-Tabelle'!$A$1:$CB$66,3,FALSE))</f>
        <v>WPI Projekte</v>
      </c>
      <c r="D6470" s="7">
        <v>4</v>
      </c>
      <c r="E6470" s="7" t="s">
        <v>536</v>
      </c>
      <c r="F6470" s="8">
        <v>42801</v>
      </c>
      <c r="G6470" s="12" t="s">
        <v>46</v>
      </c>
      <c r="H6470" s="12" t="s">
        <v>47</v>
      </c>
      <c r="I6470" s="12" t="s">
        <v>48</v>
      </c>
      <c r="J6470" s="12">
        <v>2500251</v>
      </c>
      <c r="K6470" s="12" t="s">
        <v>408</v>
      </c>
      <c r="L6470" s="12" t="s">
        <v>409</v>
      </c>
      <c r="M6470" s="12">
        <v>990001</v>
      </c>
      <c r="N6470" s="12" t="s">
        <v>51</v>
      </c>
      <c r="O6470" s="12">
        <v>0.75</v>
      </c>
      <c r="P6470" s="12"/>
      <c r="Q6470" s="12">
        <v>0.75</v>
      </c>
      <c r="R6470" s="12"/>
      <c r="S6470" s="12" t="s">
        <v>536</v>
      </c>
      <c r="T6470" s="12"/>
      <c r="U6470" s="12"/>
      <c r="V6470" s="12"/>
      <c r="W6470" s="12"/>
      <c r="X6470" s="12"/>
      <c r="Y6470" s="12"/>
      <c r="Z6470" s="12"/>
      <c r="AA6470" s="12"/>
      <c r="AB6470" s="12"/>
      <c r="AC6470" s="12"/>
      <c r="AD6470" s="12"/>
      <c r="AE6470" s="12">
        <v>5</v>
      </c>
      <c r="AF6470" s="12">
        <v>0</v>
      </c>
      <c r="AG6470" s="12">
        <v>1</v>
      </c>
      <c r="AH6470" s="12" t="s">
        <v>411</v>
      </c>
      <c r="AI6470" s="12" t="s">
        <v>411</v>
      </c>
      <c r="AJ6470" s="12">
        <v>2</v>
      </c>
      <c r="AK6470" s="12">
        <v>1</v>
      </c>
      <c r="AL6470" s="12">
        <v>1</v>
      </c>
      <c r="AM6470" s="12" t="s">
        <v>55</v>
      </c>
      <c r="AN6470" s="12" t="s">
        <v>56</v>
      </c>
      <c r="AO6470" s="12"/>
      <c r="AP6470" s="12">
        <v>1</v>
      </c>
      <c r="AQ6470" s="12" t="s">
        <v>57</v>
      </c>
      <c r="AR6470" s="12">
        <v>0</v>
      </c>
      <c r="AS6470" s="12"/>
      <c r="AT6470" s="12"/>
      <c r="AU6470" s="12"/>
      <c r="AV6470" s="12"/>
      <c r="AW6470" s="12" t="s">
        <v>58</v>
      </c>
      <c r="AX6470" s="12">
        <v>0</v>
      </c>
      <c r="AY6470" s="12">
        <v>2</v>
      </c>
      <c r="AZ6470" s="12">
        <v>0.75</v>
      </c>
      <c r="BA6470" s="12">
        <v>0.75</v>
      </c>
      <c r="BB6470" s="12" t="s">
        <v>59</v>
      </c>
    </row>
    <row r="6471" spans="1:54" x14ac:dyDescent="0.2">
      <c r="A6471" s="7" t="str">
        <f>VLOOKUP(G6471,'Matching-Tabelle'!$A$76:$B$80,2,FALSE)</f>
        <v>curdin.schenkel@tkb.ch</v>
      </c>
      <c r="B6471" s="7" t="str">
        <f>VLOOKUP(J6471,'Matching-Tabelle'!$A$1:$B$66,2,FALSE)</f>
        <v>Proj Optima</v>
      </c>
      <c r="C6471" s="7" t="str">
        <f>IF(VLOOKUP(J6471,'Matching-Tabelle'!$A$1:$CB$66,3,FALSE)=0,"",VLOOKUP(J6471,'Matching-Tabelle'!$A$1:$CB$66,3,FALSE))</f>
        <v/>
      </c>
      <c r="D6471" s="7">
        <v>0.75</v>
      </c>
      <c r="E6471" s="7" t="s">
        <v>5359</v>
      </c>
      <c r="F6471" s="8">
        <v>42801</v>
      </c>
      <c r="G6471" s="12" t="s">
        <v>46</v>
      </c>
      <c r="H6471" s="12" t="s">
        <v>47</v>
      </c>
      <c r="I6471" s="12" t="s">
        <v>48</v>
      </c>
      <c r="J6471" s="12">
        <v>211</v>
      </c>
      <c r="K6471" s="12" t="s">
        <v>79</v>
      </c>
      <c r="L6471" s="12" t="s">
        <v>80</v>
      </c>
      <c r="M6471" s="12">
        <v>990001</v>
      </c>
      <c r="N6471" s="12" t="s">
        <v>51</v>
      </c>
      <c r="O6471" s="12">
        <v>0.75</v>
      </c>
      <c r="P6471" s="12"/>
      <c r="Q6471" s="12">
        <v>0.75</v>
      </c>
      <c r="R6471" s="12"/>
      <c r="S6471" s="12" t="s">
        <v>5359</v>
      </c>
      <c r="T6471" s="12"/>
      <c r="U6471" s="12"/>
      <c r="V6471" s="12"/>
      <c r="W6471" s="12"/>
      <c r="X6471" s="12"/>
      <c r="Y6471" s="12"/>
      <c r="Z6471" s="12"/>
      <c r="AA6471" s="12"/>
      <c r="AB6471" s="12"/>
      <c r="AC6471" s="12"/>
      <c r="AD6471" s="12"/>
      <c r="AE6471" s="12">
        <v>12</v>
      </c>
      <c r="AF6471" s="12">
        <v>7.6</v>
      </c>
      <c r="AG6471" s="12">
        <v>5</v>
      </c>
      <c r="AH6471" s="12" t="s">
        <v>53</v>
      </c>
      <c r="AI6471" s="12" t="s">
        <v>54</v>
      </c>
      <c r="AJ6471" s="12">
        <v>2</v>
      </c>
      <c r="AK6471" s="12">
        <v>1</v>
      </c>
      <c r="AL6471" s="12">
        <v>1</v>
      </c>
      <c r="AM6471" s="12" t="s">
        <v>55</v>
      </c>
      <c r="AN6471" s="12" t="s">
        <v>56</v>
      </c>
      <c r="AO6471" s="12"/>
      <c r="AP6471" s="12">
        <v>1</v>
      </c>
      <c r="AQ6471" s="12" t="s">
        <v>57</v>
      </c>
      <c r="AR6471" s="12">
        <v>0</v>
      </c>
      <c r="AS6471" s="12"/>
      <c r="AT6471" s="12"/>
      <c r="AU6471" s="12"/>
      <c r="AV6471" s="12"/>
      <c r="AW6471" s="12" t="s">
        <v>58</v>
      </c>
      <c r="AX6471" s="12">
        <v>0</v>
      </c>
      <c r="AY6471" s="12">
        <v>2</v>
      </c>
      <c r="AZ6471" s="12">
        <v>0.75</v>
      </c>
      <c r="BA6471" s="12">
        <v>0.75</v>
      </c>
      <c r="BB6471" s="12" t="s">
        <v>59</v>
      </c>
    </row>
    <row r="6472" spans="1:54" x14ac:dyDescent="0.2">
      <c r="A6472" s="7" t="str">
        <f>VLOOKUP(G6472,'Matching-Tabelle'!$A$76:$B$80,2,FALSE)</f>
        <v>curdin.schenkel@tkb.ch</v>
      </c>
      <c r="B6472" s="7" t="str">
        <f>VLOOKUP(J6472,'Matching-Tabelle'!$A$1:$B$66,2,FALSE)</f>
        <v>WPI RTB</v>
      </c>
      <c r="C6472" s="7" t="str">
        <f>IF(VLOOKUP(J6472,'Matching-Tabelle'!$A$1:$CB$66,3,FALSE)=0,"",VLOOKUP(J6472,'Matching-Tabelle'!$A$1:$CB$66,3,FALSE))</f>
        <v/>
      </c>
      <c r="D6472" s="7">
        <v>0.75</v>
      </c>
      <c r="E6472" s="7" t="s">
        <v>5360</v>
      </c>
      <c r="F6472" s="8">
        <v>42801</v>
      </c>
      <c r="G6472" s="12" t="s">
        <v>46</v>
      </c>
      <c r="H6472" s="12" t="s">
        <v>47</v>
      </c>
      <c r="I6472" s="12" t="s">
        <v>48</v>
      </c>
      <c r="J6472" s="12">
        <v>24</v>
      </c>
      <c r="K6472" s="12" t="s">
        <v>73</v>
      </c>
      <c r="L6472" s="12" t="s">
        <v>74</v>
      </c>
      <c r="M6472" s="12">
        <v>990001</v>
      </c>
      <c r="N6472" s="12" t="s">
        <v>51</v>
      </c>
      <c r="O6472" s="12">
        <v>0.5</v>
      </c>
      <c r="P6472" s="12"/>
      <c r="Q6472" s="12">
        <v>0.5</v>
      </c>
      <c r="R6472" s="12"/>
      <c r="S6472" s="12" t="s">
        <v>5360</v>
      </c>
      <c r="T6472" s="12"/>
      <c r="U6472" s="12"/>
      <c r="V6472" s="12"/>
      <c r="W6472" s="12"/>
      <c r="X6472" s="12"/>
      <c r="Y6472" s="12"/>
      <c r="Z6472" s="12"/>
      <c r="AA6472" s="12"/>
      <c r="AB6472" s="12"/>
      <c r="AC6472" s="12"/>
      <c r="AD6472" s="12"/>
      <c r="AE6472" s="12">
        <v>12</v>
      </c>
      <c r="AF6472" s="12">
        <v>7.6</v>
      </c>
      <c r="AG6472" s="12">
        <v>5</v>
      </c>
      <c r="AH6472" s="12" t="s">
        <v>53</v>
      </c>
      <c r="AI6472" s="12" t="s">
        <v>54</v>
      </c>
      <c r="AJ6472" s="12">
        <v>2</v>
      </c>
      <c r="AK6472" s="12">
        <v>1</v>
      </c>
      <c r="AL6472" s="12">
        <v>1</v>
      </c>
      <c r="AM6472" s="12" t="s">
        <v>55</v>
      </c>
      <c r="AN6472" s="12" t="s">
        <v>56</v>
      </c>
      <c r="AO6472" s="12"/>
      <c r="AP6472" s="12">
        <v>1</v>
      </c>
      <c r="AQ6472" s="12" t="s">
        <v>57</v>
      </c>
      <c r="AR6472" s="12">
        <v>0</v>
      </c>
      <c r="AS6472" s="12"/>
      <c r="AT6472" s="12"/>
      <c r="AU6472" s="12"/>
      <c r="AV6472" s="12"/>
      <c r="AW6472" s="12" t="s">
        <v>58</v>
      </c>
      <c r="AX6472" s="12">
        <v>0</v>
      </c>
      <c r="AY6472" s="12">
        <v>2</v>
      </c>
      <c r="AZ6472" s="12">
        <v>0.5</v>
      </c>
      <c r="BA6472" s="12">
        <v>0.5</v>
      </c>
      <c r="BB6472" s="12" t="s">
        <v>59</v>
      </c>
    </row>
    <row r="6473" spans="1:54" x14ac:dyDescent="0.2">
      <c r="A6473" s="7" t="str">
        <f>VLOOKUP(G6473,'Matching-Tabelle'!$A$76:$B$80,2,FALSE)</f>
        <v>curdin.schenkel@tkb.ch</v>
      </c>
      <c r="B6473" s="7" t="str">
        <f>VLOOKUP(J6473,'Matching-Tabelle'!$A$1:$B$66,2,FALSE)</f>
        <v>WPI CTB</v>
      </c>
      <c r="C6473" s="7" t="str">
        <f>IF(VLOOKUP(J6473,'Matching-Tabelle'!$A$1:$CB$66,3,FALSE)=0,"",VLOOKUP(J6473,'Matching-Tabelle'!$A$1:$CB$66,3,FALSE))</f>
        <v/>
      </c>
      <c r="D6473" s="7">
        <v>0.5</v>
      </c>
      <c r="E6473" s="7" t="s">
        <v>5361</v>
      </c>
      <c r="F6473" s="8">
        <v>42801</v>
      </c>
      <c r="G6473" s="12" t="s">
        <v>46</v>
      </c>
      <c r="H6473" s="12" t="s">
        <v>47</v>
      </c>
      <c r="I6473" s="12" t="s">
        <v>48</v>
      </c>
      <c r="J6473" s="12">
        <v>14</v>
      </c>
      <c r="K6473" s="12" t="s">
        <v>82</v>
      </c>
      <c r="L6473" s="12" t="s">
        <v>83</v>
      </c>
      <c r="M6473" s="12">
        <v>990001</v>
      </c>
      <c r="N6473" s="12" t="s">
        <v>51</v>
      </c>
      <c r="O6473" s="12">
        <v>0.5</v>
      </c>
      <c r="P6473" s="12"/>
      <c r="Q6473" s="12">
        <v>0.5</v>
      </c>
      <c r="R6473" s="12"/>
      <c r="S6473" s="12" t="s">
        <v>5361</v>
      </c>
      <c r="T6473" s="12"/>
      <c r="U6473" s="12"/>
      <c r="V6473" s="12"/>
      <c r="W6473" s="12"/>
      <c r="X6473" s="12"/>
      <c r="Y6473" s="12"/>
      <c r="Z6473" s="12"/>
      <c r="AA6473" s="12"/>
      <c r="AB6473" s="12"/>
      <c r="AC6473" s="12"/>
      <c r="AD6473" s="12"/>
      <c r="AE6473" s="12">
        <v>12</v>
      </c>
      <c r="AF6473" s="12">
        <v>7.6</v>
      </c>
      <c r="AG6473" s="12">
        <v>5</v>
      </c>
      <c r="AH6473" s="12" t="s">
        <v>53</v>
      </c>
      <c r="AI6473" s="12" t="s">
        <v>54</v>
      </c>
      <c r="AJ6473" s="12">
        <v>2</v>
      </c>
      <c r="AK6473" s="12">
        <v>1</v>
      </c>
      <c r="AL6473" s="12">
        <v>1</v>
      </c>
      <c r="AM6473" s="12" t="s">
        <v>55</v>
      </c>
      <c r="AN6473" s="12" t="s">
        <v>56</v>
      </c>
      <c r="AO6473" s="12"/>
      <c r="AP6473" s="12">
        <v>1</v>
      </c>
      <c r="AQ6473" s="12" t="s">
        <v>57</v>
      </c>
      <c r="AR6473" s="12">
        <v>0</v>
      </c>
      <c r="AS6473" s="12"/>
      <c r="AT6473" s="12"/>
      <c r="AU6473" s="12"/>
      <c r="AV6473" s="12"/>
      <c r="AW6473" s="12" t="s">
        <v>58</v>
      </c>
      <c r="AX6473" s="12">
        <v>0</v>
      </c>
      <c r="AY6473" s="12">
        <v>2</v>
      </c>
      <c r="AZ6473" s="12">
        <v>0.5</v>
      </c>
      <c r="BA6473" s="12">
        <v>0.5</v>
      </c>
      <c r="BB6473" s="12" t="s">
        <v>59</v>
      </c>
    </row>
    <row r="6474" spans="1:54" x14ac:dyDescent="0.2">
      <c r="A6474" s="7" t="str">
        <f>VLOOKUP(G6474,'Matching-Tabelle'!$A$76:$B$80,2,FALSE)</f>
        <v>curdin.schenkel@tkb.ch</v>
      </c>
      <c r="B6474" s="7" t="str">
        <f>VLOOKUP(J6474,'Matching-Tabelle'!$A$1:$B$66,2,FALSE)</f>
        <v>Proj Optima</v>
      </c>
      <c r="C6474" s="7" t="str">
        <f>IF(VLOOKUP(J6474,'Matching-Tabelle'!$A$1:$CB$66,3,FALSE)=0,"",VLOOKUP(J6474,'Matching-Tabelle'!$A$1:$CB$66,3,FALSE))</f>
        <v/>
      </c>
      <c r="D6474" s="7">
        <v>0.5</v>
      </c>
      <c r="E6474" s="7" t="s">
        <v>5362</v>
      </c>
      <c r="F6474" s="8">
        <v>42801</v>
      </c>
      <c r="G6474" s="12" t="s">
        <v>46</v>
      </c>
      <c r="H6474" s="12" t="s">
        <v>47</v>
      </c>
      <c r="I6474" s="12" t="s">
        <v>48</v>
      </c>
      <c r="J6474" s="12">
        <v>211</v>
      </c>
      <c r="K6474" s="12" t="s">
        <v>79</v>
      </c>
      <c r="L6474" s="12" t="s">
        <v>80</v>
      </c>
      <c r="M6474" s="12">
        <v>990001</v>
      </c>
      <c r="N6474" s="12" t="s">
        <v>51</v>
      </c>
      <c r="O6474" s="12">
        <v>0.5</v>
      </c>
      <c r="P6474" s="12"/>
      <c r="Q6474" s="12">
        <v>0.5</v>
      </c>
      <c r="R6474" s="12"/>
      <c r="S6474" s="12" t="s">
        <v>5362</v>
      </c>
      <c r="T6474" s="12"/>
      <c r="U6474" s="12"/>
      <c r="V6474" s="12"/>
      <c r="W6474" s="12"/>
      <c r="X6474" s="12"/>
      <c r="Y6474" s="12"/>
      <c r="Z6474" s="12"/>
      <c r="AA6474" s="12"/>
      <c r="AB6474" s="12"/>
      <c r="AC6474" s="12"/>
      <c r="AD6474" s="12"/>
      <c r="AE6474" s="12">
        <v>12</v>
      </c>
      <c r="AF6474" s="12">
        <v>7.6</v>
      </c>
      <c r="AG6474" s="12">
        <v>5</v>
      </c>
      <c r="AH6474" s="12" t="s">
        <v>53</v>
      </c>
      <c r="AI6474" s="12" t="s">
        <v>54</v>
      </c>
      <c r="AJ6474" s="12">
        <v>2</v>
      </c>
      <c r="AK6474" s="12">
        <v>1</v>
      </c>
      <c r="AL6474" s="12">
        <v>1</v>
      </c>
      <c r="AM6474" s="12" t="s">
        <v>55</v>
      </c>
      <c r="AN6474" s="12" t="s">
        <v>56</v>
      </c>
      <c r="AO6474" s="12"/>
      <c r="AP6474" s="12">
        <v>1</v>
      </c>
      <c r="AQ6474" s="12" t="s">
        <v>57</v>
      </c>
      <c r="AR6474" s="12">
        <v>0</v>
      </c>
      <c r="AS6474" s="12"/>
      <c r="AT6474" s="12"/>
      <c r="AU6474" s="12"/>
      <c r="AV6474" s="12"/>
      <c r="AW6474" s="12" t="s">
        <v>58</v>
      </c>
      <c r="AX6474" s="12">
        <v>0</v>
      </c>
      <c r="AY6474" s="12">
        <v>2</v>
      </c>
      <c r="AZ6474" s="12">
        <v>0.5</v>
      </c>
      <c r="BA6474" s="12">
        <v>0.5</v>
      </c>
      <c r="BB6474" s="12" t="s">
        <v>59</v>
      </c>
    </row>
    <row r="6475" spans="1:54" x14ac:dyDescent="0.2">
      <c r="A6475" s="7" t="str">
        <f>VLOOKUP(G6475,'Matching-Tabelle'!$A$76:$B$80,2,FALSE)</f>
        <v>curdin.schenkel@tkb.ch</v>
      </c>
      <c r="B6475" s="7" t="str">
        <f>VLOOKUP(J6475,'Matching-Tabelle'!$A$1:$B$66,2,FALSE)</f>
        <v>WPI RTB</v>
      </c>
      <c r="C6475" s="7" t="str">
        <f>IF(VLOOKUP(J6475,'Matching-Tabelle'!$A$1:$CB$66,3,FALSE)=0,"",VLOOKUP(J6475,'Matching-Tabelle'!$A$1:$CB$66,3,FALSE))</f>
        <v/>
      </c>
      <c r="D6475" s="7">
        <v>0.5</v>
      </c>
      <c r="E6475" s="7" t="s">
        <v>177</v>
      </c>
      <c r="F6475" s="8">
        <v>42801</v>
      </c>
      <c r="G6475" s="12" t="s">
        <v>46</v>
      </c>
      <c r="H6475" s="12" t="s">
        <v>47</v>
      </c>
      <c r="I6475" s="12" t="s">
        <v>48</v>
      </c>
      <c r="J6475" s="12">
        <v>24</v>
      </c>
      <c r="K6475" s="12" t="s">
        <v>73</v>
      </c>
      <c r="L6475" s="12" t="s">
        <v>74</v>
      </c>
      <c r="M6475" s="12">
        <v>990001</v>
      </c>
      <c r="N6475" s="12" t="s">
        <v>51</v>
      </c>
      <c r="O6475" s="12">
        <v>1</v>
      </c>
      <c r="P6475" s="12"/>
      <c r="Q6475" s="12">
        <v>1</v>
      </c>
      <c r="R6475" s="12"/>
      <c r="S6475" s="12" t="s">
        <v>177</v>
      </c>
      <c r="T6475" s="12"/>
      <c r="U6475" s="12"/>
      <c r="V6475" s="12"/>
      <c r="W6475" s="12"/>
      <c r="X6475" s="12"/>
      <c r="Y6475" s="12"/>
      <c r="Z6475" s="12"/>
      <c r="AA6475" s="12"/>
      <c r="AB6475" s="12"/>
      <c r="AC6475" s="12"/>
      <c r="AD6475" s="12"/>
      <c r="AE6475" s="12">
        <v>12</v>
      </c>
      <c r="AF6475" s="12">
        <v>7.6</v>
      </c>
      <c r="AG6475" s="12">
        <v>5</v>
      </c>
      <c r="AH6475" s="12" t="s">
        <v>53</v>
      </c>
      <c r="AI6475" s="12" t="s">
        <v>54</v>
      </c>
      <c r="AJ6475" s="12">
        <v>2</v>
      </c>
      <c r="AK6475" s="12">
        <v>1</v>
      </c>
      <c r="AL6475" s="12">
        <v>1</v>
      </c>
      <c r="AM6475" s="12" t="s">
        <v>55</v>
      </c>
      <c r="AN6475" s="12" t="s">
        <v>56</v>
      </c>
      <c r="AO6475" s="12"/>
      <c r="AP6475" s="12">
        <v>1</v>
      </c>
      <c r="AQ6475" s="12" t="s">
        <v>57</v>
      </c>
      <c r="AR6475" s="12">
        <v>0</v>
      </c>
      <c r="AS6475" s="12"/>
      <c r="AT6475" s="12"/>
      <c r="AU6475" s="12"/>
      <c r="AV6475" s="12"/>
      <c r="AW6475" s="12" t="s">
        <v>58</v>
      </c>
      <c r="AX6475" s="12">
        <v>0</v>
      </c>
      <c r="AY6475" s="12">
        <v>2</v>
      </c>
      <c r="AZ6475" s="12">
        <v>1</v>
      </c>
      <c r="BA6475" s="12">
        <v>1</v>
      </c>
      <c r="BB6475" s="12" t="s">
        <v>59</v>
      </c>
    </row>
    <row r="6476" spans="1:54" x14ac:dyDescent="0.2">
      <c r="A6476" s="7" t="str">
        <f>VLOOKUP(G6476,'Matching-Tabelle'!$A$76:$B$80,2,FALSE)</f>
        <v>curdin.schenkel@tkb.ch</v>
      </c>
      <c r="B6476" s="7" t="str">
        <f>VLOOKUP(J6476,'Matching-Tabelle'!$A$1:$B$66,2,FALSE)</f>
        <v>WPI CTB</v>
      </c>
      <c r="C6476" s="7" t="str">
        <f>IF(VLOOKUP(J6476,'Matching-Tabelle'!$A$1:$CB$66,3,FALSE)=0,"",VLOOKUP(J6476,'Matching-Tabelle'!$A$1:$CB$66,3,FALSE))</f>
        <v/>
      </c>
      <c r="D6476" s="7">
        <v>1</v>
      </c>
      <c r="E6476" s="7" t="s">
        <v>5355</v>
      </c>
      <c r="F6476" s="8">
        <v>42802</v>
      </c>
      <c r="G6476" s="12" t="s">
        <v>46</v>
      </c>
      <c r="H6476" s="12" t="s">
        <v>47</v>
      </c>
      <c r="I6476" s="12" t="s">
        <v>48</v>
      </c>
      <c r="J6476" s="12">
        <v>920</v>
      </c>
      <c r="K6476" s="12" t="s">
        <v>148</v>
      </c>
      <c r="L6476" s="12" t="s">
        <v>149</v>
      </c>
      <c r="M6476" s="12">
        <v>990001</v>
      </c>
      <c r="N6476" s="12" t="s">
        <v>51</v>
      </c>
      <c r="O6476" s="12">
        <v>0.5</v>
      </c>
      <c r="P6476" s="12"/>
      <c r="Q6476" s="12">
        <v>0.5</v>
      </c>
      <c r="R6476" s="12"/>
      <c r="S6476" s="12" t="s">
        <v>5355</v>
      </c>
      <c r="T6476" s="12"/>
      <c r="U6476" s="12"/>
      <c r="V6476" s="12"/>
      <c r="W6476" s="12"/>
      <c r="X6476" s="12"/>
      <c r="Y6476" s="12"/>
      <c r="Z6476" s="12"/>
      <c r="AA6476" s="12"/>
      <c r="AB6476" s="12"/>
      <c r="AC6476" s="12"/>
      <c r="AD6476" s="12"/>
      <c r="AE6476" s="12">
        <v>12</v>
      </c>
      <c r="AF6476" s="12">
        <v>7.6</v>
      </c>
      <c r="AG6476" s="12">
        <v>5</v>
      </c>
      <c r="AH6476" s="12" t="s">
        <v>53</v>
      </c>
      <c r="AI6476" s="12" t="s">
        <v>54</v>
      </c>
      <c r="AJ6476" s="12">
        <v>2</v>
      </c>
      <c r="AK6476" s="12">
        <v>1</v>
      </c>
      <c r="AL6476" s="12">
        <v>1</v>
      </c>
      <c r="AM6476" s="12" t="s">
        <v>55</v>
      </c>
      <c r="AN6476" s="12" t="s">
        <v>56</v>
      </c>
      <c r="AO6476" s="12"/>
      <c r="AP6476" s="12">
        <v>1</v>
      </c>
      <c r="AQ6476" s="12" t="s">
        <v>57</v>
      </c>
      <c r="AR6476" s="12">
        <v>0</v>
      </c>
      <c r="AS6476" s="12"/>
      <c r="AT6476" s="12"/>
      <c r="AU6476" s="12"/>
      <c r="AV6476" s="12"/>
      <c r="AW6476" s="12" t="s">
        <v>58</v>
      </c>
      <c r="AX6476" s="12">
        <v>0</v>
      </c>
      <c r="AY6476" s="12">
        <v>2</v>
      </c>
      <c r="AZ6476" s="12">
        <v>0.5</v>
      </c>
      <c r="BA6476" s="12">
        <v>0.5</v>
      </c>
      <c r="BB6476" s="12" t="s">
        <v>59</v>
      </c>
    </row>
    <row r="6477" spans="1:54" x14ac:dyDescent="0.2">
      <c r="A6477" s="7" t="str">
        <f>VLOOKUP(G6477,'Matching-Tabelle'!$A$76:$B$80,2,FALSE)</f>
        <v>curdin.schenkel@tkb.ch</v>
      </c>
      <c r="B6477" s="7" t="str">
        <f>VLOOKUP(J6477,'Matching-Tabelle'!$A$1:$B$66,2,FALSE)</f>
        <v>WPI RTB</v>
      </c>
      <c r="C6477" s="7" t="str">
        <f>IF(VLOOKUP(J6477,'Matching-Tabelle'!$A$1:$CB$66,3,FALSE)=0,"",VLOOKUP(J6477,'Matching-Tabelle'!$A$1:$CB$66,3,FALSE))</f>
        <v/>
      </c>
      <c r="D6477" s="7">
        <v>0.5</v>
      </c>
      <c r="E6477" s="7" t="s">
        <v>5363</v>
      </c>
      <c r="F6477" s="8">
        <v>42802</v>
      </c>
      <c r="G6477" s="12" t="s">
        <v>46</v>
      </c>
      <c r="H6477" s="12" t="s">
        <v>47</v>
      </c>
      <c r="I6477" s="12" t="s">
        <v>48</v>
      </c>
      <c r="J6477" s="12">
        <v>24</v>
      </c>
      <c r="K6477" s="12" t="s">
        <v>73</v>
      </c>
      <c r="L6477" s="12" t="s">
        <v>74</v>
      </c>
      <c r="M6477" s="12">
        <v>990001</v>
      </c>
      <c r="N6477" s="12" t="s">
        <v>51</v>
      </c>
      <c r="O6477" s="12">
        <v>0.25</v>
      </c>
      <c r="P6477" s="12"/>
      <c r="Q6477" s="12">
        <v>0.25</v>
      </c>
      <c r="R6477" s="12"/>
      <c r="S6477" s="12" t="s">
        <v>5363</v>
      </c>
      <c r="T6477" s="12"/>
      <c r="U6477" s="12"/>
      <c r="V6477" s="12"/>
      <c r="W6477" s="12"/>
      <c r="X6477" s="12"/>
      <c r="Y6477" s="12"/>
      <c r="Z6477" s="12"/>
      <c r="AA6477" s="12"/>
      <c r="AB6477" s="12"/>
      <c r="AC6477" s="12"/>
      <c r="AD6477" s="12"/>
      <c r="AE6477" s="12">
        <v>12</v>
      </c>
      <c r="AF6477" s="12">
        <v>7.6</v>
      </c>
      <c r="AG6477" s="12">
        <v>5</v>
      </c>
      <c r="AH6477" s="12" t="s">
        <v>53</v>
      </c>
      <c r="AI6477" s="12" t="s">
        <v>54</v>
      </c>
      <c r="AJ6477" s="12">
        <v>2</v>
      </c>
      <c r="AK6477" s="12">
        <v>1</v>
      </c>
      <c r="AL6477" s="12">
        <v>1</v>
      </c>
      <c r="AM6477" s="12" t="s">
        <v>55</v>
      </c>
      <c r="AN6477" s="12" t="s">
        <v>56</v>
      </c>
      <c r="AO6477" s="12"/>
      <c r="AP6477" s="12">
        <v>1</v>
      </c>
      <c r="AQ6477" s="12" t="s">
        <v>57</v>
      </c>
      <c r="AR6477" s="12">
        <v>0</v>
      </c>
      <c r="AS6477" s="12"/>
      <c r="AT6477" s="12"/>
      <c r="AU6477" s="12"/>
      <c r="AV6477" s="12"/>
      <c r="AW6477" s="12" t="s">
        <v>58</v>
      </c>
      <c r="AX6477" s="12">
        <v>0</v>
      </c>
      <c r="AY6477" s="12">
        <v>2</v>
      </c>
      <c r="AZ6477" s="12">
        <v>0.25</v>
      </c>
      <c r="BA6477" s="12">
        <v>0.25</v>
      </c>
      <c r="BB6477" s="12" t="s">
        <v>59</v>
      </c>
    </row>
    <row r="6478" spans="1:54" x14ac:dyDescent="0.2">
      <c r="A6478" s="7" t="str">
        <f>VLOOKUP(G6478,'Matching-Tabelle'!$A$76:$B$80,2,FALSE)</f>
        <v>curdin.schenkel@tkb.ch</v>
      </c>
      <c r="B6478" s="7" t="str">
        <f>VLOOKUP(J6478,'Matching-Tabelle'!$A$1:$B$66,2,FALSE)</f>
        <v>WPI RTB</v>
      </c>
      <c r="C6478" s="7" t="str">
        <f>IF(VLOOKUP(J6478,'Matching-Tabelle'!$A$1:$CB$66,3,FALSE)=0,"",VLOOKUP(J6478,'Matching-Tabelle'!$A$1:$CB$66,3,FALSE))</f>
        <v/>
      </c>
      <c r="D6478" s="7">
        <v>0.25</v>
      </c>
      <c r="E6478" s="7" t="s">
        <v>87</v>
      </c>
      <c r="F6478" s="8">
        <v>42802</v>
      </c>
      <c r="G6478" s="12" t="s">
        <v>46</v>
      </c>
      <c r="H6478" s="12" t="s">
        <v>47</v>
      </c>
      <c r="I6478" s="12" t="s">
        <v>48</v>
      </c>
      <c r="J6478" s="12">
        <v>24</v>
      </c>
      <c r="K6478" s="12" t="s">
        <v>73</v>
      </c>
      <c r="L6478" s="12" t="s">
        <v>74</v>
      </c>
      <c r="M6478" s="12">
        <v>990001</v>
      </c>
      <c r="N6478" s="12" t="s">
        <v>51</v>
      </c>
      <c r="O6478" s="12">
        <v>1</v>
      </c>
      <c r="P6478" s="12"/>
      <c r="Q6478" s="12">
        <v>1</v>
      </c>
      <c r="R6478" s="12"/>
      <c r="S6478" s="12" t="s">
        <v>87</v>
      </c>
      <c r="T6478" s="12"/>
      <c r="U6478" s="12"/>
      <c r="V6478" s="12"/>
      <c r="W6478" s="12"/>
      <c r="X6478" s="12"/>
      <c r="Y6478" s="12"/>
      <c r="Z6478" s="12"/>
      <c r="AA6478" s="12"/>
      <c r="AB6478" s="12"/>
      <c r="AC6478" s="12"/>
      <c r="AD6478" s="12"/>
      <c r="AE6478" s="12">
        <v>12</v>
      </c>
      <c r="AF6478" s="12">
        <v>7.6</v>
      </c>
      <c r="AG6478" s="12">
        <v>5</v>
      </c>
      <c r="AH6478" s="12" t="s">
        <v>53</v>
      </c>
      <c r="AI6478" s="12" t="s">
        <v>54</v>
      </c>
      <c r="AJ6478" s="12">
        <v>2</v>
      </c>
      <c r="AK6478" s="12">
        <v>1</v>
      </c>
      <c r="AL6478" s="12">
        <v>1</v>
      </c>
      <c r="AM6478" s="12" t="s">
        <v>55</v>
      </c>
      <c r="AN6478" s="12" t="s">
        <v>56</v>
      </c>
      <c r="AO6478" s="12"/>
      <c r="AP6478" s="12">
        <v>1</v>
      </c>
      <c r="AQ6478" s="12" t="s">
        <v>57</v>
      </c>
      <c r="AR6478" s="12">
        <v>0</v>
      </c>
      <c r="AS6478" s="12"/>
      <c r="AT6478" s="12"/>
      <c r="AU6478" s="12"/>
      <c r="AV6478" s="12"/>
      <c r="AW6478" s="12" t="s">
        <v>58</v>
      </c>
      <c r="AX6478" s="12">
        <v>0</v>
      </c>
      <c r="AY6478" s="12">
        <v>2</v>
      </c>
      <c r="AZ6478" s="12">
        <v>1</v>
      </c>
      <c r="BA6478" s="12">
        <v>1</v>
      </c>
      <c r="BB6478" s="12" t="s">
        <v>59</v>
      </c>
    </row>
    <row r="6479" spans="1:54" x14ac:dyDescent="0.2">
      <c r="A6479" s="7" t="str">
        <f>VLOOKUP(G6479,'Matching-Tabelle'!$A$76:$B$80,2,FALSE)</f>
        <v>curdin.schenkel@tkb.ch</v>
      </c>
      <c r="B6479" s="7" t="str">
        <f>VLOOKUP(J6479,'Matching-Tabelle'!$A$1:$B$66,2,FALSE)</f>
        <v>WPI CTB</v>
      </c>
      <c r="C6479" s="7" t="str">
        <f>IF(VLOOKUP(J6479,'Matching-Tabelle'!$A$1:$CB$66,3,FALSE)=0,"",VLOOKUP(J6479,'Matching-Tabelle'!$A$1:$CB$66,3,FALSE))</f>
        <v/>
      </c>
      <c r="D6479" s="7">
        <v>1</v>
      </c>
      <c r="E6479" s="7" t="s">
        <v>5364</v>
      </c>
      <c r="F6479" s="8">
        <v>42802</v>
      </c>
      <c r="G6479" s="12" t="s">
        <v>46</v>
      </c>
      <c r="H6479" s="12" t="s">
        <v>47</v>
      </c>
      <c r="I6479" s="12" t="s">
        <v>48</v>
      </c>
      <c r="J6479" s="12">
        <v>920</v>
      </c>
      <c r="K6479" s="12" t="s">
        <v>148</v>
      </c>
      <c r="L6479" s="12" t="s">
        <v>149</v>
      </c>
      <c r="M6479" s="12">
        <v>990001</v>
      </c>
      <c r="N6479" s="12" t="s">
        <v>51</v>
      </c>
      <c r="O6479" s="12">
        <v>4</v>
      </c>
      <c r="P6479" s="12"/>
      <c r="Q6479" s="12">
        <v>4</v>
      </c>
      <c r="R6479" s="12"/>
      <c r="S6479" s="12" t="s">
        <v>5364</v>
      </c>
      <c r="T6479" s="12"/>
      <c r="U6479" s="12"/>
      <c r="V6479" s="12"/>
      <c r="W6479" s="12"/>
      <c r="X6479" s="12"/>
      <c r="Y6479" s="12"/>
      <c r="Z6479" s="12"/>
      <c r="AA6479" s="12"/>
      <c r="AB6479" s="12"/>
      <c r="AC6479" s="12"/>
      <c r="AD6479" s="12"/>
      <c r="AE6479" s="12">
        <v>12</v>
      </c>
      <c r="AF6479" s="12">
        <v>7.6</v>
      </c>
      <c r="AG6479" s="12">
        <v>5</v>
      </c>
      <c r="AH6479" s="12" t="s">
        <v>53</v>
      </c>
      <c r="AI6479" s="12" t="s">
        <v>54</v>
      </c>
      <c r="AJ6479" s="12">
        <v>2</v>
      </c>
      <c r="AK6479" s="12">
        <v>1</v>
      </c>
      <c r="AL6479" s="12">
        <v>1</v>
      </c>
      <c r="AM6479" s="12" t="s">
        <v>55</v>
      </c>
      <c r="AN6479" s="12" t="s">
        <v>56</v>
      </c>
      <c r="AO6479" s="12"/>
      <c r="AP6479" s="12">
        <v>1</v>
      </c>
      <c r="AQ6479" s="12" t="s">
        <v>57</v>
      </c>
      <c r="AR6479" s="12">
        <v>0</v>
      </c>
      <c r="AS6479" s="12"/>
      <c r="AT6479" s="12"/>
      <c r="AU6479" s="12"/>
      <c r="AV6479" s="12"/>
      <c r="AW6479" s="12" t="s">
        <v>58</v>
      </c>
      <c r="AX6479" s="12">
        <v>0</v>
      </c>
      <c r="AY6479" s="12">
        <v>2</v>
      </c>
      <c r="AZ6479" s="12">
        <v>4</v>
      </c>
      <c r="BA6479" s="12">
        <v>4</v>
      </c>
      <c r="BB6479" s="12" t="s">
        <v>59</v>
      </c>
    </row>
    <row r="6480" spans="1:54" x14ac:dyDescent="0.2">
      <c r="A6480" s="7" t="str">
        <f>VLOOKUP(G6480,'Matching-Tabelle'!$A$76:$B$80,2,FALSE)</f>
        <v>curdin.schenkel@tkb.ch</v>
      </c>
      <c r="B6480" s="7" t="str">
        <f>VLOOKUP(J6480,'Matching-Tabelle'!$A$1:$B$66,2,FALSE)</f>
        <v>WPI RTB</v>
      </c>
      <c r="C6480" s="7" t="str">
        <f>IF(VLOOKUP(J6480,'Matching-Tabelle'!$A$1:$CB$66,3,FALSE)=0,"",VLOOKUP(J6480,'Matching-Tabelle'!$A$1:$CB$66,3,FALSE))</f>
        <v/>
      </c>
      <c r="D6480" s="7">
        <v>4</v>
      </c>
      <c r="E6480" s="7" t="s">
        <v>5365</v>
      </c>
      <c r="F6480" s="8">
        <v>42802</v>
      </c>
      <c r="G6480" s="12" t="s">
        <v>46</v>
      </c>
      <c r="H6480" s="12" t="s">
        <v>47</v>
      </c>
      <c r="I6480" s="12" t="s">
        <v>48</v>
      </c>
      <c r="J6480" s="12">
        <v>24</v>
      </c>
      <c r="K6480" s="12" t="s">
        <v>73</v>
      </c>
      <c r="L6480" s="12" t="s">
        <v>74</v>
      </c>
      <c r="M6480" s="12">
        <v>990001</v>
      </c>
      <c r="N6480" s="12" t="s">
        <v>51</v>
      </c>
      <c r="O6480" s="12">
        <v>0.75</v>
      </c>
      <c r="P6480" s="12"/>
      <c r="Q6480" s="12">
        <v>0.75</v>
      </c>
      <c r="R6480" s="12"/>
      <c r="S6480" s="12" t="s">
        <v>5365</v>
      </c>
      <c r="T6480" s="12"/>
      <c r="U6480" s="12"/>
      <c r="V6480" s="12"/>
      <c r="W6480" s="12"/>
      <c r="X6480" s="12"/>
      <c r="Y6480" s="12"/>
      <c r="Z6480" s="12"/>
      <c r="AA6480" s="12"/>
      <c r="AB6480" s="12"/>
      <c r="AC6480" s="12"/>
      <c r="AD6480" s="12"/>
      <c r="AE6480" s="12">
        <v>12</v>
      </c>
      <c r="AF6480" s="12">
        <v>7.6</v>
      </c>
      <c r="AG6480" s="12">
        <v>5</v>
      </c>
      <c r="AH6480" s="12" t="s">
        <v>53</v>
      </c>
      <c r="AI6480" s="12" t="s">
        <v>54</v>
      </c>
      <c r="AJ6480" s="12">
        <v>2</v>
      </c>
      <c r="AK6480" s="12">
        <v>1</v>
      </c>
      <c r="AL6480" s="12">
        <v>1</v>
      </c>
      <c r="AM6480" s="12" t="s">
        <v>55</v>
      </c>
      <c r="AN6480" s="12" t="s">
        <v>56</v>
      </c>
      <c r="AO6480" s="12"/>
      <c r="AP6480" s="12">
        <v>1</v>
      </c>
      <c r="AQ6480" s="12" t="s">
        <v>57</v>
      </c>
      <c r="AR6480" s="12">
        <v>0</v>
      </c>
      <c r="AS6480" s="12"/>
      <c r="AT6480" s="12"/>
      <c r="AU6480" s="12"/>
      <c r="AV6480" s="12"/>
      <c r="AW6480" s="12" t="s">
        <v>58</v>
      </c>
      <c r="AX6480" s="12">
        <v>0</v>
      </c>
      <c r="AY6480" s="12">
        <v>2</v>
      </c>
      <c r="AZ6480" s="12">
        <v>0.75</v>
      </c>
      <c r="BA6480" s="12">
        <v>0.75</v>
      </c>
      <c r="BB6480" s="12" t="s">
        <v>59</v>
      </c>
    </row>
    <row r="6481" spans="1:54" x14ac:dyDescent="0.2">
      <c r="A6481" s="7" t="str">
        <f>VLOOKUP(G6481,'Matching-Tabelle'!$A$76:$B$80,2,FALSE)</f>
        <v>curdin.schenkel@tkb.ch</v>
      </c>
      <c r="B6481" s="7" t="str">
        <f>VLOOKUP(J6481,'Matching-Tabelle'!$A$1:$B$66,2,FALSE)</f>
        <v>WPI CTB</v>
      </c>
      <c r="C6481" s="7" t="str">
        <f>IF(VLOOKUP(J6481,'Matching-Tabelle'!$A$1:$CB$66,3,FALSE)=0,"",VLOOKUP(J6481,'Matching-Tabelle'!$A$1:$CB$66,3,FALSE))</f>
        <v/>
      </c>
      <c r="D6481" s="7">
        <v>0.75</v>
      </c>
      <c r="E6481" s="7" t="s">
        <v>5366</v>
      </c>
      <c r="F6481" s="8">
        <v>42802</v>
      </c>
      <c r="G6481" s="12" t="s">
        <v>46</v>
      </c>
      <c r="H6481" s="12" t="s">
        <v>47</v>
      </c>
      <c r="I6481" s="12" t="s">
        <v>48</v>
      </c>
      <c r="J6481" s="12">
        <v>919</v>
      </c>
      <c r="K6481" s="12" t="s">
        <v>66</v>
      </c>
      <c r="L6481" s="12" t="s">
        <v>67</v>
      </c>
      <c r="M6481" s="12">
        <v>990001</v>
      </c>
      <c r="N6481" s="12" t="s">
        <v>51</v>
      </c>
      <c r="O6481" s="12">
        <v>1.25</v>
      </c>
      <c r="P6481" s="12"/>
      <c r="Q6481" s="12">
        <v>1.25</v>
      </c>
      <c r="R6481" s="12"/>
      <c r="S6481" s="12" t="s">
        <v>5366</v>
      </c>
      <c r="T6481" s="12"/>
      <c r="U6481" s="12"/>
      <c r="V6481" s="12"/>
      <c r="W6481" s="12"/>
      <c r="X6481" s="12"/>
      <c r="Y6481" s="12"/>
      <c r="Z6481" s="12"/>
      <c r="AA6481" s="12"/>
      <c r="AB6481" s="12"/>
      <c r="AC6481" s="12"/>
      <c r="AD6481" s="12"/>
      <c r="AE6481" s="12">
        <v>12</v>
      </c>
      <c r="AF6481" s="12">
        <v>7.6</v>
      </c>
      <c r="AG6481" s="12">
        <v>5</v>
      </c>
      <c r="AH6481" s="12" t="s">
        <v>53</v>
      </c>
      <c r="AI6481" s="12" t="s">
        <v>54</v>
      </c>
      <c r="AJ6481" s="12">
        <v>2</v>
      </c>
      <c r="AK6481" s="12">
        <v>1</v>
      </c>
      <c r="AL6481" s="12">
        <v>1</v>
      </c>
      <c r="AM6481" s="12" t="s">
        <v>55</v>
      </c>
      <c r="AN6481" s="12" t="s">
        <v>56</v>
      </c>
      <c r="AO6481" s="12"/>
      <c r="AP6481" s="12">
        <v>1</v>
      </c>
      <c r="AQ6481" s="12" t="s">
        <v>57</v>
      </c>
      <c r="AR6481" s="12">
        <v>0</v>
      </c>
      <c r="AS6481" s="12"/>
      <c r="AT6481" s="12"/>
      <c r="AU6481" s="12"/>
      <c r="AV6481" s="12"/>
      <c r="AW6481" s="12" t="s">
        <v>58</v>
      </c>
      <c r="AX6481" s="12">
        <v>0</v>
      </c>
      <c r="AY6481" s="12">
        <v>2</v>
      </c>
      <c r="AZ6481" s="12">
        <v>1.25</v>
      </c>
      <c r="BA6481" s="12">
        <v>1.25</v>
      </c>
      <c r="BB6481" s="12" t="s">
        <v>59</v>
      </c>
    </row>
    <row r="6482" spans="1:54" x14ac:dyDescent="0.2">
      <c r="A6482" s="7" t="str">
        <f>VLOOKUP(G6482,'Matching-Tabelle'!$A$76:$B$80,2,FALSE)</f>
        <v>curdin.schenkel@tkb.ch</v>
      </c>
      <c r="B6482" s="7" t="str">
        <f>VLOOKUP(J6482,'Matching-Tabelle'!$A$1:$B$66,2,FALSE)</f>
        <v>WPI Führung</v>
      </c>
      <c r="C6482" s="7" t="str">
        <f>IF(VLOOKUP(J6482,'Matching-Tabelle'!$A$1:$CB$66,3,FALSE)=0,"",VLOOKUP(J6482,'Matching-Tabelle'!$A$1:$CB$66,3,FALSE))</f>
        <v/>
      </c>
      <c r="D6482" s="7">
        <v>1.25</v>
      </c>
      <c r="E6482" s="7" t="s">
        <v>5367</v>
      </c>
      <c r="F6482" s="8">
        <v>42802</v>
      </c>
      <c r="G6482" s="12" t="s">
        <v>46</v>
      </c>
      <c r="H6482" s="12" t="s">
        <v>47</v>
      </c>
      <c r="I6482" s="12" t="s">
        <v>48</v>
      </c>
      <c r="J6482" s="12">
        <v>26</v>
      </c>
      <c r="K6482" s="12" t="s">
        <v>130</v>
      </c>
      <c r="L6482" s="12" t="s">
        <v>131</v>
      </c>
      <c r="M6482" s="12">
        <v>990001</v>
      </c>
      <c r="N6482" s="12" t="s">
        <v>51</v>
      </c>
      <c r="O6482" s="12">
        <v>0.5</v>
      </c>
      <c r="P6482" s="12"/>
      <c r="Q6482" s="12">
        <v>0.5</v>
      </c>
      <c r="R6482" s="12"/>
      <c r="S6482" s="12" t="s">
        <v>5367</v>
      </c>
      <c r="T6482" s="12"/>
      <c r="U6482" s="12"/>
      <c r="V6482" s="12"/>
      <c r="W6482" s="12"/>
      <c r="X6482" s="12"/>
      <c r="Y6482" s="12"/>
      <c r="Z6482" s="12"/>
      <c r="AA6482" s="12"/>
      <c r="AB6482" s="12"/>
      <c r="AC6482" s="12"/>
      <c r="AD6482" s="12"/>
      <c r="AE6482" s="12">
        <v>12</v>
      </c>
      <c r="AF6482" s="12">
        <v>7.6</v>
      </c>
      <c r="AG6482" s="12">
        <v>5</v>
      </c>
      <c r="AH6482" s="12" t="s">
        <v>53</v>
      </c>
      <c r="AI6482" s="12" t="s">
        <v>54</v>
      </c>
      <c r="AJ6482" s="12">
        <v>2</v>
      </c>
      <c r="AK6482" s="12">
        <v>1</v>
      </c>
      <c r="AL6482" s="12">
        <v>1</v>
      </c>
      <c r="AM6482" s="12" t="s">
        <v>55</v>
      </c>
      <c r="AN6482" s="12" t="s">
        <v>56</v>
      </c>
      <c r="AO6482" s="12"/>
      <c r="AP6482" s="12">
        <v>1</v>
      </c>
      <c r="AQ6482" s="12" t="s">
        <v>57</v>
      </c>
      <c r="AR6482" s="12">
        <v>0</v>
      </c>
      <c r="AS6482" s="12"/>
      <c r="AT6482" s="12"/>
      <c r="AU6482" s="12"/>
      <c r="AV6482" s="12"/>
      <c r="AW6482" s="12" t="s">
        <v>58</v>
      </c>
      <c r="AX6482" s="12">
        <v>0</v>
      </c>
      <c r="AY6482" s="12">
        <v>2</v>
      </c>
      <c r="AZ6482" s="12">
        <v>0.5</v>
      </c>
      <c r="BA6482" s="12">
        <v>0.5</v>
      </c>
      <c r="BB6482" s="12" t="s">
        <v>59</v>
      </c>
    </row>
    <row r="6483" spans="1:54" x14ac:dyDescent="0.2">
      <c r="A6483" s="7" t="str">
        <f>VLOOKUP(G6483,'Matching-Tabelle'!$A$76:$B$80,2,FALSE)</f>
        <v>curdin.schenkel@tkb.ch</v>
      </c>
      <c r="B6483" s="7" t="str">
        <f>VLOOKUP(J6483,'Matching-Tabelle'!$A$1:$B$66,2,FALSE)</f>
        <v>WPI RTB</v>
      </c>
      <c r="C6483" s="7" t="str">
        <f>IF(VLOOKUP(J6483,'Matching-Tabelle'!$A$1:$CB$66,3,FALSE)=0,"",VLOOKUP(J6483,'Matching-Tabelle'!$A$1:$CB$66,3,FALSE))</f>
        <v/>
      </c>
      <c r="D6483" s="7">
        <v>0.5</v>
      </c>
      <c r="E6483" s="7" t="s">
        <v>87</v>
      </c>
      <c r="F6483" s="8">
        <v>42803</v>
      </c>
      <c r="G6483" s="12" t="s">
        <v>46</v>
      </c>
      <c r="H6483" s="12" t="s">
        <v>47</v>
      </c>
      <c r="I6483" s="12" t="s">
        <v>48</v>
      </c>
      <c r="J6483" s="12">
        <v>24</v>
      </c>
      <c r="K6483" s="12" t="s">
        <v>73</v>
      </c>
      <c r="L6483" s="12" t="s">
        <v>74</v>
      </c>
      <c r="M6483" s="12">
        <v>990001</v>
      </c>
      <c r="N6483" s="12" t="s">
        <v>51</v>
      </c>
      <c r="O6483" s="12">
        <v>2</v>
      </c>
      <c r="P6483" s="12"/>
      <c r="Q6483" s="12">
        <v>2</v>
      </c>
      <c r="R6483" s="12"/>
      <c r="S6483" s="12" t="s">
        <v>87</v>
      </c>
      <c r="T6483" s="12"/>
      <c r="U6483" s="12"/>
      <c r="V6483" s="12"/>
      <c r="W6483" s="12"/>
      <c r="X6483" s="12"/>
      <c r="Y6483" s="12"/>
      <c r="Z6483" s="12"/>
      <c r="AA6483" s="12"/>
      <c r="AB6483" s="12"/>
      <c r="AC6483" s="12"/>
      <c r="AD6483" s="12"/>
      <c r="AE6483" s="12">
        <v>12</v>
      </c>
      <c r="AF6483" s="12">
        <v>7.6</v>
      </c>
      <c r="AG6483" s="12">
        <v>5</v>
      </c>
      <c r="AH6483" s="12" t="s">
        <v>53</v>
      </c>
      <c r="AI6483" s="12" t="s">
        <v>54</v>
      </c>
      <c r="AJ6483" s="12">
        <v>2</v>
      </c>
      <c r="AK6483" s="12">
        <v>1</v>
      </c>
      <c r="AL6483" s="12">
        <v>1</v>
      </c>
      <c r="AM6483" s="12" t="s">
        <v>55</v>
      </c>
      <c r="AN6483" s="12" t="s">
        <v>56</v>
      </c>
      <c r="AO6483" s="12"/>
      <c r="AP6483" s="12">
        <v>1</v>
      </c>
      <c r="AQ6483" s="12" t="s">
        <v>57</v>
      </c>
      <c r="AR6483" s="12">
        <v>0</v>
      </c>
      <c r="AS6483" s="12"/>
      <c r="AT6483" s="12"/>
      <c r="AU6483" s="12"/>
      <c r="AV6483" s="12"/>
      <c r="AW6483" s="12" t="s">
        <v>58</v>
      </c>
      <c r="AX6483" s="12">
        <v>0</v>
      </c>
      <c r="AY6483" s="12">
        <v>2</v>
      </c>
      <c r="AZ6483" s="12">
        <v>2</v>
      </c>
      <c r="BA6483" s="12">
        <v>2</v>
      </c>
      <c r="BB6483" s="12" t="s">
        <v>59</v>
      </c>
    </row>
    <row r="6484" spans="1:54" x14ac:dyDescent="0.2">
      <c r="A6484" s="7" t="str">
        <f>VLOOKUP(G6484,'Matching-Tabelle'!$A$76:$B$80,2,FALSE)</f>
        <v>curdin.schenkel@tkb.ch</v>
      </c>
      <c r="B6484" s="7" t="str">
        <f>VLOOKUP(J6484,'Matching-Tabelle'!$A$1:$B$66,2,FALSE)</f>
        <v>Proj DigiPF</v>
      </c>
      <c r="C6484" s="7" t="str">
        <f>IF(VLOOKUP(J6484,'Matching-Tabelle'!$A$1:$CB$66,3,FALSE)=0,"",VLOOKUP(J6484,'Matching-Tabelle'!$A$1:$CB$66,3,FALSE))</f>
        <v>Progr Digitalisierung</v>
      </c>
      <c r="D6484" s="7">
        <v>2</v>
      </c>
      <c r="E6484" s="7" t="s">
        <v>5368</v>
      </c>
      <c r="F6484" s="8">
        <v>42803</v>
      </c>
      <c r="G6484" s="12" t="s">
        <v>46</v>
      </c>
      <c r="H6484" s="12" t="s">
        <v>47</v>
      </c>
      <c r="I6484" s="12" t="s">
        <v>48</v>
      </c>
      <c r="J6484" s="12">
        <v>2500236</v>
      </c>
      <c r="K6484" s="12" t="s">
        <v>701</v>
      </c>
      <c r="L6484" s="12" t="s">
        <v>702</v>
      </c>
      <c r="M6484" s="12">
        <v>990001</v>
      </c>
      <c r="N6484" s="12" t="s">
        <v>51</v>
      </c>
      <c r="O6484" s="12">
        <v>2</v>
      </c>
      <c r="P6484" s="12"/>
      <c r="Q6484" s="12">
        <v>2</v>
      </c>
      <c r="R6484" s="12"/>
      <c r="S6484" s="12" t="s">
        <v>5368</v>
      </c>
      <c r="T6484" s="12"/>
      <c r="U6484" s="12"/>
      <c r="V6484" s="12"/>
      <c r="W6484" s="12"/>
      <c r="X6484" s="12"/>
      <c r="Y6484" s="12"/>
      <c r="Z6484" s="12"/>
      <c r="AA6484" s="12"/>
      <c r="AB6484" s="12"/>
      <c r="AC6484" s="12"/>
      <c r="AD6484" s="12"/>
      <c r="AE6484" s="12">
        <v>5</v>
      </c>
      <c r="AF6484" s="12">
        <v>0</v>
      </c>
      <c r="AG6484" s="12">
        <v>1</v>
      </c>
      <c r="AH6484" s="12" t="s">
        <v>411</v>
      </c>
      <c r="AI6484" s="12" t="s">
        <v>411</v>
      </c>
      <c r="AJ6484" s="12">
        <v>2</v>
      </c>
      <c r="AK6484" s="12">
        <v>1</v>
      </c>
      <c r="AL6484" s="12">
        <v>1</v>
      </c>
      <c r="AM6484" s="12" t="s">
        <v>55</v>
      </c>
      <c r="AN6484" s="12" t="s">
        <v>56</v>
      </c>
      <c r="AO6484" s="12"/>
      <c r="AP6484" s="12">
        <v>1</v>
      </c>
      <c r="AQ6484" s="12" t="s">
        <v>57</v>
      </c>
      <c r="AR6484" s="12">
        <v>0</v>
      </c>
      <c r="AS6484" s="12"/>
      <c r="AT6484" s="12"/>
      <c r="AU6484" s="12"/>
      <c r="AV6484" s="12"/>
      <c r="AW6484" s="12" t="s">
        <v>58</v>
      </c>
      <c r="AX6484" s="12">
        <v>0</v>
      </c>
      <c r="AY6484" s="12">
        <v>2</v>
      </c>
      <c r="AZ6484" s="12">
        <v>2</v>
      </c>
      <c r="BA6484" s="12">
        <v>2</v>
      </c>
      <c r="BB6484" s="12" t="s">
        <v>59</v>
      </c>
    </row>
    <row r="6485" spans="1:54" x14ac:dyDescent="0.2">
      <c r="A6485" s="7" t="str">
        <f>VLOOKUP(G6485,'Matching-Tabelle'!$A$76:$B$80,2,FALSE)</f>
        <v>curdin.schenkel@tkb.ch</v>
      </c>
      <c r="B6485" s="7" t="str">
        <f>VLOOKUP(J6485,'Matching-Tabelle'!$A$1:$B$66,2,FALSE)</f>
        <v>WPI RTB</v>
      </c>
      <c r="C6485" s="7" t="str">
        <f>IF(VLOOKUP(J6485,'Matching-Tabelle'!$A$1:$CB$66,3,FALSE)=0,"",VLOOKUP(J6485,'Matching-Tabelle'!$A$1:$CB$66,3,FALSE))</f>
        <v/>
      </c>
      <c r="D6485" s="7">
        <v>2</v>
      </c>
      <c r="E6485" s="7" t="s">
        <v>122</v>
      </c>
      <c r="F6485" s="8">
        <v>42803</v>
      </c>
      <c r="G6485" s="12" t="s">
        <v>46</v>
      </c>
      <c r="H6485" s="12" t="s">
        <v>47</v>
      </c>
      <c r="I6485" s="12" t="s">
        <v>48</v>
      </c>
      <c r="J6485" s="12">
        <v>21</v>
      </c>
      <c r="K6485" s="12" t="s">
        <v>117</v>
      </c>
      <c r="L6485" s="12" t="s">
        <v>118</v>
      </c>
      <c r="M6485" s="12">
        <v>990001</v>
      </c>
      <c r="N6485" s="12" t="s">
        <v>51</v>
      </c>
      <c r="O6485" s="12">
        <v>0.5</v>
      </c>
      <c r="P6485" s="12"/>
      <c r="Q6485" s="12">
        <v>0.5</v>
      </c>
      <c r="R6485" s="12"/>
      <c r="S6485" s="12" t="s">
        <v>122</v>
      </c>
      <c r="T6485" s="12"/>
      <c r="U6485" s="12"/>
      <c r="V6485" s="12"/>
      <c r="W6485" s="12"/>
      <c r="X6485" s="12"/>
      <c r="Y6485" s="12"/>
      <c r="Z6485" s="12"/>
      <c r="AA6485" s="12"/>
      <c r="AB6485" s="12"/>
      <c r="AC6485" s="12"/>
      <c r="AD6485" s="12"/>
      <c r="AE6485" s="12">
        <v>12</v>
      </c>
      <c r="AF6485" s="12">
        <v>7.6</v>
      </c>
      <c r="AG6485" s="12">
        <v>5</v>
      </c>
      <c r="AH6485" s="12" t="s">
        <v>53</v>
      </c>
      <c r="AI6485" s="12" t="s">
        <v>54</v>
      </c>
      <c r="AJ6485" s="12">
        <v>2</v>
      </c>
      <c r="AK6485" s="12">
        <v>1</v>
      </c>
      <c r="AL6485" s="12">
        <v>1</v>
      </c>
      <c r="AM6485" s="12" t="s">
        <v>55</v>
      </c>
      <c r="AN6485" s="12" t="s">
        <v>56</v>
      </c>
      <c r="AO6485" s="12"/>
      <c r="AP6485" s="12">
        <v>1</v>
      </c>
      <c r="AQ6485" s="12" t="s">
        <v>57</v>
      </c>
      <c r="AR6485" s="12">
        <v>0</v>
      </c>
      <c r="AS6485" s="12"/>
      <c r="AT6485" s="12"/>
      <c r="AU6485" s="12"/>
      <c r="AV6485" s="12"/>
      <c r="AW6485" s="12" t="s">
        <v>58</v>
      </c>
      <c r="AX6485" s="12">
        <v>0</v>
      </c>
      <c r="AY6485" s="12">
        <v>2</v>
      </c>
      <c r="AZ6485" s="12">
        <v>0.5</v>
      </c>
      <c r="BA6485" s="12">
        <v>0.5</v>
      </c>
      <c r="BB6485" s="12" t="s">
        <v>59</v>
      </c>
    </row>
    <row r="6486" spans="1:54" x14ac:dyDescent="0.2">
      <c r="A6486" s="7" t="str">
        <f>VLOOKUP(G6486,'Matching-Tabelle'!$A$76:$B$80,2,FALSE)</f>
        <v>curdin.schenkel@tkb.ch</v>
      </c>
      <c r="B6486" s="7" t="str">
        <f>VLOOKUP(J6486,'Matching-Tabelle'!$A$1:$B$66,2,FALSE)</f>
        <v>WPI RTB</v>
      </c>
      <c r="C6486" s="7" t="str">
        <f>IF(VLOOKUP(J6486,'Matching-Tabelle'!$A$1:$CB$66,3,FALSE)=0,"",VLOOKUP(J6486,'Matching-Tabelle'!$A$1:$CB$66,3,FALSE))</f>
        <v/>
      </c>
      <c r="D6486" s="7">
        <v>0.5</v>
      </c>
      <c r="E6486" s="7" t="s">
        <v>5369</v>
      </c>
      <c r="F6486" s="8">
        <v>42803</v>
      </c>
      <c r="G6486" s="12" t="s">
        <v>46</v>
      </c>
      <c r="H6486" s="12" t="s">
        <v>47</v>
      </c>
      <c r="I6486" s="12" t="s">
        <v>48</v>
      </c>
      <c r="J6486" s="12">
        <v>24</v>
      </c>
      <c r="K6486" s="12" t="s">
        <v>73</v>
      </c>
      <c r="L6486" s="12" t="s">
        <v>74</v>
      </c>
      <c r="M6486" s="12">
        <v>990001</v>
      </c>
      <c r="N6486" s="12" t="s">
        <v>51</v>
      </c>
      <c r="O6486" s="12">
        <v>1</v>
      </c>
      <c r="P6486" s="12"/>
      <c r="Q6486" s="12">
        <v>1</v>
      </c>
      <c r="R6486" s="12"/>
      <c r="S6486" s="12" t="s">
        <v>5369</v>
      </c>
      <c r="T6486" s="12"/>
      <c r="U6486" s="12"/>
      <c r="V6486" s="12"/>
      <c r="W6486" s="12"/>
      <c r="X6486" s="12"/>
      <c r="Y6486" s="12"/>
      <c r="Z6486" s="12"/>
      <c r="AA6486" s="12"/>
      <c r="AB6486" s="12"/>
      <c r="AC6486" s="12"/>
      <c r="AD6486" s="12"/>
      <c r="AE6486" s="12">
        <v>12</v>
      </c>
      <c r="AF6486" s="12">
        <v>7.6</v>
      </c>
      <c r="AG6486" s="12">
        <v>5</v>
      </c>
      <c r="AH6486" s="12" t="s">
        <v>53</v>
      </c>
      <c r="AI6486" s="12" t="s">
        <v>54</v>
      </c>
      <c r="AJ6486" s="12">
        <v>2</v>
      </c>
      <c r="AK6486" s="12">
        <v>1</v>
      </c>
      <c r="AL6486" s="12">
        <v>1</v>
      </c>
      <c r="AM6486" s="12" t="s">
        <v>55</v>
      </c>
      <c r="AN6486" s="12" t="s">
        <v>56</v>
      </c>
      <c r="AO6486" s="12"/>
      <c r="AP6486" s="12">
        <v>1</v>
      </c>
      <c r="AQ6486" s="12" t="s">
        <v>57</v>
      </c>
      <c r="AR6486" s="12">
        <v>0</v>
      </c>
      <c r="AS6486" s="12"/>
      <c r="AT6486" s="12"/>
      <c r="AU6486" s="12"/>
      <c r="AV6486" s="12"/>
      <c r="AW6486" s="12" t="s">
        <v>58</v>
      </c>
      <c r="AX6486" s="12">
        <v>0</v>
      </c>
      <c r="AY6486" s="12">
        <v>2</v>
      </c>
      <c r="AZ6486" s="12">
        <v>1</v>
      </c>
      <c r="BA6486" s="12">
        <v>1</v>
      </c>
      <c r="BB6486" s="12" t="s">
        <v>59</v>
      </c>
    </row>
    <row r="6487" spans="1:54" x14ac:dyDescent="0.2">
      <c r="A6487" s="7" t="str">
        <f>VLOOKUP(G6487,'Matching-Tabelle'!$A$76:$B$80,2,FALSE)</f>
        <v>curdin.schenkel@tkb.ch</v>
      </c>
      <c r="B6487" s="7" t="str">
        <f>VLOOKUP(J6487,'Matching-Tabelle'!$A$1:$B$66,2,FALSE)</f>
        <v>WPI Führung</v>
      </c>
      <c r="C6487" s="7" t="str">
        <f>IF(VLOOKUP(J6487,'Matching-Tabelle'!$A$1:$CB$66,3,FALSE)=0,"",VLOOKUP(J6487,'Matching-Tabelle'!$A$1:$CB$66,3,FALSE))</f>
        <v/>
      </c>
      <c r="D6487" s="7">
        <v>1</v>
      </c>
      <c r="E6487" s="7" t="s">
        <v>5370</v>
      </c>
      <c r="F6487" s="8">
        <v>42803</v>
      </c>
      <c r="G6487" s="12" t="s">
        <v>46</v>
      </c>
      <c r="H6487" s="12" t="s">
        <v>47</v>
      </c>
      <c r="I6487" s="12" t="s">
        <v>48</v>
      </c>
      <c r="J6487" s="12">
        <v>26</v>
      </c>
      <c r="K6487" s="12" t="s">
        <v>130</v>
      </c>
      <c r="L6487" s="12" t="s">
        <v>131</v>
      </c>
      <c r="M6487" s="12">
        <v>990001</v>
      </c>
      <c r="N6487" s="12" t="s">
        <v>51</v>
      </c>
      <c r="O6487" s="12">
        <v>0.75</v>
      </c>
      <c r="P6487" s="12"/>
      <c r="Q6487" s="12">
        <v>0.75</v>
      </c>
      <c r="R6487" s="12"/>
      <c r="S6487" s="12" t="s">
        <v>5370</v>
      </c>
      <c r="T6487" s="12"/>
      <c r="U6487" s="12"/>
      <c r="V6487" s="12"/>
      <c r="W6487" s="12"/>
      <c r="X6487" s="12"/>
      <c r="Y6487" s="12"/>
      <c r="Z6487" s="12"/>
      <c r="AA6487" s="12"/>
      <c r="AB6487" s="12"/>
      <c r="AC6487" s="12"/>
      <c r="AD6487" s="12"/>
      <c r="AE6487" s="12">
        <v>12</v>
      </c>
      <c r="AF6487" s="12">
        <v>7.6</v>
      </c>
      <c r="AG6487" s="12">
        <v>5</v>
      </c>
      <c r="AH6487" s="12" t="s">
        <v>53</v>
      </c>
      <c r="AI6487" s="12" t="s">
        <v>54</v>
      </c>
      <c r="AJ6487" s="12">
        <v>2</v>
      </c>
      <c r="AK6487" s="12">
        <v>1</v>
      </c>
      <c r="AL6487" s="12">
        <v>1</v>
      </c>
      <c r="AM6487" s="12" t="s">
        <v>55</v>
      </c>
      <c r="AN6487" s="12" t="s">
        <v>56</v>
      </c>
      <c r="AO6487" s="12"/>
      <c r="AP6487" s="12">
        <v>1</v>
      </c>
      <c r="AQ6487" s="12" t="s">
        <v>57</v>
      </c>
      <c r="AR6487" s="12">
        <v>0</v>
      </c>
      <c r="AS6487" s="12"/>
      <c r="AT6487" s="12"/>
      <c r="AU6487" s="12"/>
      <c r="AV6487" s="12"/>
      <c r="AW6487" s="12" t="s">
        <v>58</v>
      </c>
      <c r="AX6487" s="12">
        <v>0</v>
      </c>
      <c r="AY6487" s="12">
        <v>2</v>
      </c>
      <c r="AZ6487" s="12">
        <v>0.75</v>
      </c>
      <c r="BA6487" s="12">
        <v>0.75</v>
      </c>
      <c r="BB6487" s="12" t="s">
        <v>59</v>
      </c>
    </row>
    <row r="6488" spans="1:54" x14ac:dyDescent="0.2">
      <c r="A6488" s="7" t="str">
        <f>VLOOKUP(G6488,'Matching-Tabelle'!$A$76:$B$80,2,FALSE)</f>
        <v>curdin.schenkel@tkb.ch</v>
      </c>
      <c r="B6488" s="7" t="str">
        <f>VLOOKUP(J6488,'Matching-Tabelle'!$A$1:$B$66,2,FALSE)</f>
        <v>WPI Führung</v>
      </c>
      <c r="C6488" s="7" t="str">
        <f>IF(VLOOKUP(J6488,'Matching-Tabelle'!$A$1:$CB$66,3,FALSE)=0,"",VLOOKUP(J6488,'Matching-Tabelle'!$A$1:$CB$66,3,FALSE))</f>
        <v/>
      </c>
      <c r="D6488" s="7">
        <v>0.75</v>
      </c>
      <c r="E6488" s="7" t="s">
        <v>5371</v>
      </c>
      <c r="F6488" s="8">
        <v>42803</v>
      </c>
      <c r="G6488" s="12" t="s">
        <v>46</v>
      </c>
      <c r="H6488" s="12" t="s">
        <v>47</v>
      </c>
      <c r="I6488" s="12" t="s">
        <v>48</v>
      </c>
      <c r="J6488" s="12">
        <v>26</v>
      </c>
      <c r="K6488" s="12" t="s">
        <v>130</v>
      </c>
      <c r="L6488" s="12" t="s">
        <v>131</v>
      </c>
      <c r="M6488" s="12">
        <v>990001</v>
      </c>
      <c r="N6488" s="12" t="s">
        <v>51</v>
      </c>
      <c r="O6488" s="12">
        <v>3</v>
      </c>
      <c r="P6488" s="12"/>
      <c r="Q6488" s="12">
        <v>3</v>
      </c>
      <c r="R6488" s="12"/>
      <c r="S6488" s="12" t="s">
        <v>5371</v>
      </c>
      <c r="T6488" s="12"/>
      <c r="U6488" s="12"/>
      <c r="V6488" s="12"/>
      <c r="W6488" s="12"/>
      <c r="X6488" s="12"/>
      <c r="Y6488" s="12"/>
      <c r="Z6488" s="12"/>
      <c r="AA6488" s="12"/>
      <c r="AB6488" s="12"/>
      <c r="AC6488" s="12"/>
      <c r="AD6488" s="12"/>
      <c r="AE6488" s="12">
        <v>12</v>
      </c>
      <c r="AF6488" s="12">
        <v>7.6</v>
      </c>
      <c r="AG6488" s="12">
        <v>5</v>
      </c>
      <c r="AH6488" s="12" t="s">
        <v>53</v>
      </c>
      <c r="AI6488" s="12" t="s">
        <v>54</v>
      </c>
      <c r="AJ6488" s="12">
        <v>2</v>
      </c>
      <c r="AK6488" s="12">
        <v>1</v>
      </c>
      <c r="AL6488" s="12">
        <v>1</v>
      </c>
      <c r="AM6488" s="12" t="s">
        <v>55</v>
      </c>
      <c r="AN6488" s="12" t="s">
        <v>56</v>
      </c>
      <c r="AO6488" s="12"/>
      <c r="AP6488" s="12">
        <v>1</v>
      </c>
      <c r="AQ6488" s="12" t="s">
        <v>57</v>
      </c>
      <c r="AR6488" s="12">
        <v>0</v>
      </c>
      <c r="AS6488" s="12"/>
      <c r="AT6488" s="12"/>
      <c r="AU6488" s="12"/>
      <c r="AV6488" s="12"/>
      <c r="AW6488" s="12" t="s">
        <v>58</v>
      </c>
      <c r="AX6488" s="12">
        <v>0</v>
      </c>
      <c r="AY6488" s="12">
        <v>2</v>
      </c>
      <c r="AZ6488" s="12">
        <v>3</v>
      </c>
      <c r="BA6488" s="12">
        <v>3</v>
      </c>
      <c r="BB6488" s="12" t="s">
        <v>59</v>
      </c>
    </row>
    <row r="6489" spans="1:54" x14ac:dyDescent="0.2">
      <c r="A6489" s="7" t="str">
        <f>VLOOKUP(G6489,'Matching-Tabelle'!$A$76:$B$80,2,FALSE)</f>
        <v>curdin.schenkel@tkb.ch</v>
      </c>
      <c r="B6489" s="7" t="str">
        <f>VLOOKUP(J6489,'Matching-Tabelle'!$A$1:$B$66,2,FALSE)</f>
        <v>WPI CTB</v>
      </c>
      <c r="C6489" s="7" t="str">
        <f>IF(VLOOKUP(J6489,'Matching-Tabelle'!$A$1:$CB$66,3,FALSE)=0,"",VLOOKUP(J6489,'Matching-Tabelle'!$A$1:$CB$66,3,FALSE))</f>
        <v/>
      </c>
      <c r="D6489" s="7">
        <v>3</v>
      </c>
      <c r="E6489" s="7" t="s">
        <v>5372</v>
      </c>
      <c r="F6489" s="8">
        <v>42803</v>
      </c>
      <c r="G6489" s="12" t="s">
        <v>46</v>
      </c>
      <c r="H6489" s="12" t="s">
        <v>47</v>
      </c>
      <c r="I6489" s="12" t="s">
        <v>48</v>
      </c>
      <c r="J6489" s="12">
        <v>14</v>
      </c>
      <c r="K6489" s="12" t="s">
        <v>82</v>
      </c>
      <c r="L6489" s="12" t="s">
        <v>83</v>
      </c>
      <c r="M6489" s="12">
        <v>990001</v>
      </c>
      <c r="N6489" s="12" t="s">
        <v>51</v>
      </c>
      <c r="O6489" s="12">
        <v>0.5</v>
      </c>
      <c r="P6489" s="12"/>
      <c r="Q6489" s="12">
        <v>0.5</v>
      </c>
      <c r="R6489" s="12"/>
      <c r="S6489" s="12" t="s">
        <v>5372</v>
      </c>
      <c r="T6489" s="12"/>
      <c r="U6489" s="12"/>
      <c r="V6489" s="12"/>
      <c r="W6489" s="12"/>
      <c r="X6489" s="12"/>
      <c r="Y6489" s="12"/>
      <c r="Z6489" s="12"/>
      <c r="AA6489" s="12"/>
      <c r="AB6489" s="12"/>
      <c r="AC6489" s="12"/>
      <c r="AD6489" s="12"/>
      <c r="AE6489" s="12">
        <v>12</v>
      </c>
      <c r="AF6489" s="12">
        <v>7.6</v>
      </c>
      <c r="AG6489" s="12">
        <v>5</v>
      </c>
      <c r="AH6489" s="12" t="s">
        <v>53</v>
      </c>
      <c r="AI6489" s="12" t="s">
        <v>54</v>
      </c>
      <c r="AJ6489" s="12">
        <v>2</v>
      </c>
      <c r="AK6489" s="12">
        <v>1</v>
      </c>
      <c r="AL6489" s="12">
        <v>1</v>
      </c>
      <c r="AM6489" s="12" t="s">
        <v>55</v>
      </c>
      <c r="AN6489" s="12" t="s">
        <v>56</v>
      </c>
      <c r="AO6489" s="12"/>
      <c r="AP6489" s="12">
        <v>1</v>
      </c>
      <c r="AQ6489" s="12" t="s">
        <v>57</v>
      </c>
      <c r="AR6489" s="12">
        <v>0</v>
      </c>
      <c r="AS6489" s="12"/>
      <c r="AT6489" s="12"/>
      <c r="AU6489" s="12"/>
      <c r="AV6489" s="12"/>
      <c r="AW6489" s="12" t="s">
        <v>58</v>
      </c>
      <c r="AX6489" s="12">
        <v>0</v>
      </c>
      <c r="AY6489" s="12">
        <v>2</v>
      </c>
      <c r="AZ6489" s="12">
        <v>0.5</v>
      </c>
      <c r="BA6489" s="12">
        <v>0.5</v>
      </c>
      <c r="BB6489" s="12" t="s">
        <v>59</v>
      </c>
    </row>
    <row r="6490" spans="1:54" x14ac:dyDescent="0.2">
      <c r="A6490" s="7" t="str">
        <f>VLOOKUP(G6490,'Matching-Tabelle'!$A$76:$B$80,2,FALSE)</f>
        <v>curdin.schenkel@tkb.ch</v>
      </c>
      <c r="B6490" s="7" t="str">
        <f>VLOOKUP(J6490,'Matching-Tabelle'!$A$1:$B$66,2,FALSE)</f>
        <v>WPI RTB</v>
      </c>
      <c r="C6490" s="7" t="str">
        <f>IF(VLOOKUP(J6490,'Matching-Tabelle'!$A$1:$CB$66,3,FALSE)=0,"",VLOOKUP(J6490,'Matching-Tabelle'!$A$1:$CB$66,3,FALSE))</f>
        <v/>
      </c>
      <c r="D6490" s="7">
        <v>0.5</v>
      </c>
      <c r="E6490" s="7" t="s">
        <v>626</v>
      </c>
      <c r="F6490" s="8">
        <v>42804</v>
      </c>
      <c r="G6490" s="12" t="s">
        <v>46</v>
      </c>
      <c r="H6490" s="12" t="s">
        <v>47</v>
      </c>
      <c r="I6490" s="12" t="s">
        <v>48</v>
      </c>
      <c r="J6490" s="12">
        <v>22</v>
      </c>
      <c r="K6490" s="12" t="s">
        <v>88</v>
      </c>
      <c r="L6490" s="12" t="s">
        <v>89</v>
      </c>
      <c r="M6490" s="12">
        <v>990001</v>
      </c>
      <c r="N6490" s="12" t="s">
        <v>51</v>
      </c>
      <c r="O6490" s="12">
        <v>1.25</v>
      </c>
      <c r="P6490" s="12"/>
      <c r="Q6490" s="12">
        <v>1.25</v>
      </c>
      <c r="R6490" s="12"/>
      <c r="S6490" s="12" t="s">
        <v>626</v>
      </c>
      <c r="T6490" s="12"/>
      <c r="U6490" s="12"/>
      <c r="V6490" s="12"/>
      <c r="W6490" s="12"/>
      <c r="X6490" s="12"/>
      <c r="Y6490" s="12"/>
      <c r="Z6490" s="12"/>
      <c r="AA6490" s="12"/>
      <c r="AB6490" s="12"/>
      <c r="AC6490" s="12"/>
      <c r="AD6490" s="12"/>
      <c r="AE6490" s="12">
        <v>12</v>
      </c>
      <c r="AF6490" s="12">
        <v>7.6</v>
      </c>
      <c r="AG6490" s="12">
        <v>5</v>
      </c>
      <c r="AH6490" s="12" t="s">
        <v>53</v>
      </c>
      <c r="AI6490" s="12" t="s">
        <v>54</v>
      </c>
      <c r="AJ6490" s="12">
        <v>2</v>
      </c>
      <c r="AK6490" s="12">
        <v>1</v>
      </c>
      <c r="AL6490" s="12">
        <v>1</v>
      </c>
      <c r="AM6490" s="12" t="s">
        <v>55</v>
      </c>
      <c r="AN6490" s="12" t="s">
        <v>56</v>
      </c>
      <c r="AO6490" s="12"/>
      <c r="AP6490" s="12">
        <v>1</v>
      </c>
      <c r="AQ6490" s="12" t="s">
        <v>57</v>
      </c>
      <c r="AR6490" s="12">
        <v>0</v>
      </c>
      <c r="AS6490" s="12"/>
      <c r="AT6490" s="12"/>
      <c r="AU6490" s="12"/>
      <c r="AV6490" s="12"/>
      <c r="AW6490" s="12" t="s">
        <v>58</v>
      </c>
      <c r="AX6490" s="12">
        <v>0</v>
      </c>
      <c r="AY6490" s="12">
        <v>2</v>
      </c>
      <c r="AZ6490" s="12">
        <v>1.25</v>
      </c>
      <c r="BA6490" s="12">
        <v>1.25</v>
      </c>
      <c r="BB6490" s="12" t="s">
        <v>59</v>
      </c>
    </row>
    <row r="6491" spans="1:54" x14ac:dyDescent="0.2">
      <c r="A6491" s="7" t="str">
        <f>VLOOKUP(G6491,'Matching-Tabelle'!$A$76:$B$80,2,FALSE)</f>
        <v>curdin.schenkel@tkb.ch</v>
      </c>
      <c r="B6491" s="7" t="str">
        <f>VLOOKUP(J6491,'Matching-Tabelle'!$A$1:$B$66,2,FALSE)</f>
        <v>WPI RTB</v>
      </c>
      <c r="C6491" s="7" t="str">
        <f>IF(VLOOKUP(J6491,'Matching-Tabelle'!$A$1:$CB$66,3,FALSE)=0,"",VLOOKUP(J6491,'Matching-Tabelle'!$A$1:$CB$66,3,FALSE))</f>
        <v/>
      </c>
      <c r="D6491" s="7">
        <v>1.25</v>
      </c>
      <c r="E6491" s="7" t="s">
        <v>90</v>
      </c>
      <c r="F6491" s="8">
        <v>42804</v>
      </c>
      <c r="G6491" s="12" t="s">
        <v>46</v>
      </c>
      <c r="H6491" s="12" t="s">
        <v>47</v>
      </c>
      <c r="I6491" s="12" t="s">
        <v>48</v>
      </c>
      <c r="J6491" s="12">
        <v>20</v>
      </c>
      <c r="K6491" s="12" t="s">
        <v>95</v>
      </c>
      <c r="L6491" s="12" t="s">
        <v>96</v>
      </c>
      <c r="M6491" s="12">
        <v>990001</v>
      </c>
      <c r="N6491" s="12" t="s">
        <v>51</v>
      </c>
      <c r="O6491" s="12">
        <v>1</v>
      </c>
      <c r="P6491" s="12"/>
      <c r="Q6491" s="12">
        <v>1</v>
      </c>
      <c r="R6491" s="12"/>
      <c r="S6491" s="12" t="s">
        <v>90</v>
      </c>
      <c r="T6491" s="12"/>
      <c r="U6491" s="12"/>
      <c r="V6491" s="12"/>
      <c r="W6491" s="12"/>
      <c r="X6491" s="12"/>
      <c r="Y6491" s="12"/>
      <c r="Z6491" s="12"/>
      <c r="AA6491" s="12"/>
      <c r="AB6491" s="12"/>
      <c r="AC6491" s="12"/>
      <c r="AD6491" s="12"/>
      <c r="AE6491" s="12">
        <v>12</v>
      </c>
      <c r="AF6491" s="12">
        <v>7.6</v>
      </c>
      <c r="AG6491" s="12">
        <v>5</v>
      </c>
      <c r="AH6491" s="12" t="s">
        <v>53</v>
      </c>
      <c r="AI6491" s="12" t="s">
        <v>54</v>
      </c>
      <c r="AJ6491" s="12">
        <v>2</v>
      </c>
      <c r="AK6491" s="12">
        <v>1</v>
      </c>
      <c r="AL6491" s="12">
        <v>1</v>
      </c>
      <c r="AM6491" s="12" t="s">
        <v>55</v>
      </c>
      <c r="AN6491" s="12" t="s">
        <v>56</v>
      </c>
      <c r="AO6491" s="12"/>
      <c r="AP6491" s="12">
        <v>1</v>
      </c>
      <c r="AQ6491" s="12" t="s">
        <v>57</v>
      </c>
      <c r="AR6491" s="12">
        <v>0</v>
      </c>
      <c r="AS6491" s="12"/>
      <c r="AT6491" s="12"/>
      <c r="AU6491" s="12"/>
      <c r="AV6491" s="12"/>
      <c r="AW6491" s="12" t="s">
        <v>58</v>
      </c>
      <c r="AX6491" s="12">
        <v>0</v>
      </c>
      <c r="AY6491" s="12">
        <v>2</v>
      </c>
      <c r="AZ6491" s="12">
        <v>1</v>
      </c>
      <c r="BA6491" s="12">
        <v>1</v>
      </c>
      <c r="BB6491" s="12" t="s">
        <v>59</v>
      </c>
    </row>
    <row r="6492" spans="1:54" x14ac:dyDescent="0.2">
      <c r="A6492" s="7" t="str">
        <f>VLOOKUP(G6492,'Matching-Tabelle'!$A$76:$B$80,2,FALSE)</f>
        <v>curdin.schenkel@tkb.ch</v>
      </c>
      <c r="B6492" s="7" t="str">
        <f>VLOOKUP(J6492,'Matching-Tabelle'!$A$1:$B$66,2,FALSE)</f>
        <v>WPI Führung</v>
      </c>
      <c r="C6492" s="7" t="str">
        <f>IF(VLOOKUP(J6492,'Matching-Tabelle'!$A$1:$CB$66,3,FALSE)=0,"",VLOOKUP(J6492,'Matching-Tabelle'!$A$1:$CB$66,3,FALSE))</f>
        <v/>
      </c>
      <c r="D6492" s="7">
        <v>1</v>
      </c>
      <c r="E6492" s="7" t="s">
        <v>5373</v>
      </c>
      <c r="F6492" s="8">
        <v>42804</v>
      </c>
      <c r="G6492" s="12" t="s">
        <v>46</v>
      </c>
      <c r="H6492" s="12" t="s">
        <v>47</v>
      </c>
      <c r="I6492" s="12" t="s">
        <v>48</v>
      </c>
      <c r="J6492" s="12">
        <v>26</v>
      </c>
      <c r="K6492" s="12" t="s">
        <v>130</v>
      </c>
      <c r="L6492" s="12" t="s">
        <v>131</v>
      </c>
      <c r="M6492" s="12">
        <v>990001</v>
      </c>
      <c r="N6492" s="12" t="s">
        <v>51</v>
      </c>
      <c r="O6492" s="12">
        <v>0.25</v>
      </c>
      <c r="P6492" s="12"/>
      <c r="Q6492" s="12">
        <v>0.25</v>
      </c>
      <c r="R6492" s="12"/>
      <c r="S6492" s="12" t="s">
        <v>5373</v>
      </c>
      <c r="T6492" s="12"/>
      <c r="U6492" s="12"/>
      <c r="V6492" s="12"/>
      <c r="W6492" s="12"/>
      <c r="X6492" s="12"/>
      <c r="Y6492" s="12"/>
      <c r="Z6492" s="12"/>
      <c r="AA6492" s="12"/>
      <c r="AB6492" s="12"/>
      <c r="AC6492" s="12"/>
      <c r="AD6492" s="12"/>
      <c r="AE6492" s="12">
        <v>12</v>
      </c>
      <c r="AF6492" s="12">
        <v>7.6</v>
      </c>
      <c r="AG6492" s="12">
        <v>5</v>
      </c>
      <c r="AH6492" s="12" t="s">
        <v>53</v>
      </c>
      <c r="AI6492" s="12" t="s">
        <v>54</v>
      </c>
      <c r="AJ6492" s="12">
        <v>2</v>
      </c>
      <c r="AK6492" s="12">
        <v>1</v>
      </c>
      <c r="AL6492" s="12">
        <v>1</v>
      </c>
      <c r="AM6492" s="12" t="s">
        <v>55</v>
      </c>
      <c r="AN6492" s="12" t="s">
        <v>56</v>
      </c>
      <c r="AO6492" s="12"/>
      <c r="AP6492" s="12">
        <v>1</v>
      </c>
      <c r="AQ6492" s="12" t="s">
        <v>57</v>
      </c>
      <c r="AR6492" s="12">
        <v>0</v>
      </c>
      <c r="AS6492" s="12"/>
      <c r="AT6492" s="12"/>
      <c r="AU6492" s="12"/>
      <c r="AV6492" s="12"/>
      <c r="AW6492" s="12" t="s">
        <v>58</v>
      </c>
      <c r="AX6492" s="12">
        <v>0</v>
      </c>
      <c r="AY6492" s="12">
        <v>2</v>
      </c>
      <c r="AZ6492" s="12">
        <v>0.25</v>
      </c>
      <c r="BA6492" s="12">
        <v>0.25</v>
      </c>
      <c r="BB6492" s="12" t="s">
        <v>59</v>
      </c>
    </row>
    <row r="6493" spans="1:54" x14ac:dyDescent="0.2">
      <c r="A6493" s="7" t="str">
        <f>VLOOKUP(G6493,'Matching-Tabelle'!$A$76:$B$80,2,FALSE)</f>
        <v>curdin.schenkel@tkb.ch</v>
      </c>
      <c r="B6493" s="7" t="str">
        <f>VLOOKUP(J6493,'Matching-Tabelle'!$A$1:$B$66,2,FALSE)</f>
        <v>WPI RTB</v>
      </c>
      <c r="C6493" s="7" t="str">
        <f>IF(VLOOKUP(J6493,'Matching-Tabelle'!$A$1:$CB$66,3,FALSE)=0,"",VLOOKUP(J6493,'Matching-Tabelle'!$A$1:$CB$66,3,FALSE))</f>
        <v/>
      </c>
      <c r="D6493" s="7">
        <v>0.25</v>
      </c>
      <c r="E6493" s="7" t="s">
        <v>5374</v>
      </c>
      <c r="F6493" s="8">
        <v>42804</v>
      </c>
      <c r="G6493" s="12" t="s">
        <v>46</v>
      </c>
      <c r="H6493" s="12" t="s">
        <v>47</v>
      </c>
      <c r="I6493" s="12" t="s">
        <v>48</v>
      </c>
      <c r="J6493" s="12">
        <v>24</v>
      </c>
      <c r="K6493" s="12" t="s">
        <v>73</v>
      </c>
      <c r="L6493" s="12" t="s">
        <v>74</v>
      </c>
      <c r="M6493" s="12">
        <v>990001</v>
      </c>
      <c r="N6493" s="12" t="s">
        <v>51</v>
      </c>
      <c r="O6493" s="12">
        <v>0.5</v>
      </c>
      <c r="P6493" s="12"/>
      <c r="Q6493" s="12">
        <v>0.5</v>
      </c>
      <c r="R6493" s="12"/>
      <c r="S6493" s="12" t="s">
        <v>5374</v>
      </c>
      <c r="T6493" s="12"/>
      <c r="U6493" s="12"/>
      <c r="V6493" s="12"/>
      <c r="W6493" s="12"/>
      <c r="X6493" s="12"/>
      <c r="Y6493" s="12"/>
      <c r="Z6493" s="12"/>
      <c r="AA6493" s="12"/>
      <c r="AB6493" s="12"/>
      <c r="AC6493" s="12"/>
      <c r="AD6493" s="12"/>
      <c r="AE6493" s="12">
        <v>12</v>
      </c>
      <c r="AF6493" s="12">
        <v>7.6</v>
      </c>
      <c r="AG6493" s="12">
        <v>5</v>
      </c>
      <c r="AH6493" s="12" t="s">
        <v>53</v>
      </c>
      <c r="AI6493" s="12" t="s">
        <v>54</v>
      </c>
      <c r="AJ6493" s="12">
        <v>2</v>
      </c>
      <c r="AK6493" s="12">
        <v>1</v>
      </c>
      <c r="AL6493" s="12">
        <v>1</v>
      </c>
      <c r="AM6493" s="12" t="s">
        <v>55</v>
      </c>
      <c r="AN6493" s="12" t="s">
        <v>56</v>
      </c>
      <c r="AO6493" s="12"/>
      <c r="AP6493" s="12">
        <v>1</v>
      </c>
      <c r="AQ6493" s="12" t="s">
        <v>57</v>
      </c>
      <c r="AR6493" s="12">
        <v>0</v>
      </c>
      <c r="AS6493" s="12"/>
      <c r="AT6493" s="12"/>
      <c r="AU6493" s="12"/>
      <c r="AV6493" s="12"/>
      <c r="AW6493" s="12" t="s">
        <v>58</v>
      </c>
      <c r="AX6493" s="12">
        <v>0</v>
      </c>
      <c r="AY6493" s="12">
        <v>2</v>
      </c>
      <c r="AZ6493" s="12">
        <v>0.5</v>
      </c>
      <c r="BA6493" s="12">
        <v>0.5</v>
      </c>
      <c r="BB6493" s="12" t="s">
        <v>59</v>
      </c>
    </row>
    <row r="6494" spans="1:54" x14ac:dyDescent="0.2">
      <c r="A6494" s="7" t="str">
        <f>VLOOKUP(G6494,'Matching-Tabelle'!$A$76:$B$80,2,FALSE)</f>
        <v>curdin.schenkel@tkb.ch</v>
      </c>
      <c r="B6494" s="7" t="str">
        <f>VLOOKUP(J6494,'Matching-Tabelle'!$A$1:$B$66,2,FALSE)</f>
        <v>WPI CTB</v>
      </c>
      <c r="C6494" s="7" t="str">
        <f>IF(VLOOKUP(J6494,'Matching-Tabelle'!$A$1:$CB$66,3,FALSE)=0,"",VLOOKUP(J6494,'Matching-Tabelle'!$A$1:$CB$66,3,FALSE))</f>
        <v/>
      </c>
      <c r="D6494" s="7">
        <v>0.5</v>
      </c>
      <c r="E6494" s="7" t="s">
        <v>5375</v>
      </c>
      <c r="F6494" s="8">
        <v>42804</v>
      </c>
      <c r="G6494" s="12" t="s">
        <v>46</v>
      </c>
      <c r="H6494" s="12" t="s">
        <v>47</v>
      </c>
      <c r="I6494" s="12" t="s">
        <v>48</v>
      </c>
      <c r="J6494" s="12">
        <v>920</v>
      </c>
      <c r="K6494" s="12" t="s">
        <v>148</v>
      </c>
      <c r="L6494" s="12" t="s">
        <v>149</v>
      </c>
      <c r="M6494" s="12">
        <v>990001</v>
      </c>
      <c r="N6494" s="12" t="s">
        <v>51</v>
      </c>
      <c r="O6494" s="12">
        <v>0.25</v>
      </c>
      <c r="P6494" s="12"/>
      <c r="Q6494" s="12">
        <v>0.25</v>
      </c>
      <c r="R6494" s="12"/>
      <c r="S6494" s="12" t="s">
        <v>5375</v>
      </c>
      <c r="T6494" s="12"/>
      <c r="U6494" s="12"/>
      <c r="V6494" s="12"/>
      <c r="W6494" s="12"/>
      <c r="X6494" s="12"/>
      <c r="Y6494" s="12"/>
      <c r="Z6494" s="12"/>
      <c r="AA6494" s="12"/>
      <c r="AB6494" s="12"/>
      <c r="AC6494" s="12"/>
      <c r="AD6494" s="12"/>
      <c r="AE6494" s="12">
        <v>12</v>
      </c>
      <c r="AF6494" s="12">
        <v>7.6</v>
      </c>
      <c r="AG6494" s="12">
        <v>5</v>
      </c>
      <c r="AH6494" s="12" t="s">
        <v>53</v>
      </c>
      <c r="AI6494" s="12" t="s">
        <v>54</v>
      </c>
      <c r="AJ6494" s="12">
        <v>2</v>
      </c>
      <c r="AK6494" s="12">
        <v>1</v>
      </c>
      <c r="AL6494" s="12">
        <v>1</v>
      </c>
      <c r="AM6494" s="12" t="s">
        <v>55</v>
      </c>
      <c r="AN6494" s="12" t="s">
        <v>56</v>
      </c>
      <c r="AO6494" s="12"/>
      <c r="AP6494" s="12">
        <v>1</v>
      </c>
      <c r="AQ6494" s="12" t="s">
        <v>57</v>
      </c>
      <c r="AR6494" s="12">
        <v>0</v>
      </c>
      <c r="AS6494" s="12"/>
      <c r="AT6494" s="12"/>
      <c r="AU6494" s="12"/>
      <c r="AV6494" s="12"/>
      <c r="AW6494" s="12" t="s">
        <v>58</v>
      </c>
      <c r="AX6494" s="12">
        <v>0</v>
      </c>
      <c r="AY6494" s="12">
        <v>2</v>
      </c>
      <c r="AZ6494" s="12">
        <v>0.25</v>
      </c>
      <c r="BA6494" s="12">
        <v>0.25</v>
      </c>
      <c r="BB6494" s="12" t="s">
        <v>59</v>
      </c>
    </row>
    <row r="6495" spans="1:54" x14ac:dyDescent="0.2">
      <c r="A6495" s="7" t="str">
        <f>VLOOKUP(G6495,'Matching-Tabelle'!$A$76:$B$80,2,FALSE)</f>
        <v>curdin.schenkel@tkb.ch</v>
      </c>
      <c r="B6495" s="7" t="str">
        <f>VLOOKUP(J6495,'Matching-Tabelle'!$A$1:$B$66,2,FALSE)</f>
        <v>WPI CTB</v>
      </c>
      <c r="C6495" s="7" t="str">
        <f>IF(VLOOKUP(J6495,'Matching-Tabelle'!$A$1:$CB$66,3,FALSE)=0,"",VLOOKUP(J6495,'Matching-Tabelle'!$A$1:$CB$66,3,FALSE))</f>
        <v/>
      </c>
      <c r="D6495" s="7">
        <v>0.25</v>
      </c>
      <c r="E6495" s="7" t="s">
        <v>5376</v>
      </c>
      <c r="F6495" s="8">
        <v>42804</v>
      </c>
      <c r="G6495" s="12" t="s">
        <v>46</v>
      </c>
      <c r="H6495" s="12" t="s">
        <v>47</v>
      </c>
      <c r="I6495" s="12" t="s">
        <v>48</v>
      </c>
      <c r="J6495" s="12">
        <v>14</v>
      </c>
      <c r="K6495" s="12" t="s">
        <v>82</v>
      </c>
      <c r="L6495" s="12" t="s">
        <v>83</v>
      </c>
      <c r="M6495" s="12">
        <v>990001</v>
      </c>
      <c r="N6495" s="12" t="s">
        <v>51</v>
      </c>
      <c r="O6495" s="12">
        <v>0.5</v>
      </c>
      <c r="P6495" s="12"/>
      <c r="Q6495" s="12">
        <v>0.5</v>
      </c>
      <c r="R6495" s="12"/>
      <c r="S6495" s="12" t="s">
        <v>5376</v>
      </c>
      <c r="T6495" s="12"/>
      <c r="U6495" s="12"/>
      <c r="V6495" s="12"/>
      <c r="W6495" s="12"/>
      <c r="X6495" s="12"/>
      <c r="Y6495" s="12"/>
      <c r="Z6495" s="12"/>
      <c r="AA6495" s="12"/>
      <c r="AB6495" s="12"/>
      <c r="AC6495" s="12"/>
      <c r="AD6495" s="12"/>
      <c r="AE6495" s="12">
        <v>12</v>
      </c>
      <c r="AF6495" s="12">
        <v>7.6</v>
      </c>
      <c r="AG6495" s="12">
        <v>5</v>
      </c>
      <c r="AH6495" s="12" t="s">
        <v>53</v>
      </c>
      <c r="AI6495" s="12" t="s">
        <v>54</v>
      </c>
      <c r="AJ6495" s="12">
        <v>2</v>
      </c>
      <c r="AK6495" s="12">
        <v>1</v>
      </c>
      <c r="AL6495" s="12">
        <v>1</v>
      </c>
      <c r="AM6495" s="12" t="s">
        <v>55</v>
      </c>
      <c r="AN6495" s="12" t="s">
        <v>56</v>
      </c>
      <c r="AO6495" s="12"/>
      <c r="AP6495" s="12">
        <v>1</v>
      </c>
      <c r="AQ6495" s="12" t="s">
        <v>57</v>
      </c>
      <c r="AR6495" s="12">
        <v>0</v>
      </c>
      <c r="AS6495" s="12"/>
      <c r="AT6495" s="12"/>
      <c r="AU6495" s="12"/>
      <c r="AV6495" s="12"/>
      <c r="AW6495" s="12" t="s">
        <v>58</v>
      </c>
      <c r="AX6495" s="12">
        <v>0</v>
      </c>
      <c r="AY6495" s="12">
        <v>2</v>
      </c>
      <c r="AZ6495" s="12">
        <v>0.5</v>
      </c>
      <c r="BA6495" s="12">
        <v>0.5</v>
      </c>
      <c r="BB6495" s="12" t="s">
        <v>59</v>
      </c>
    </row>
    <row r="6496" spans="1:54" x14ac:dyDescent="0.2">
      <c r="A6496" s="7" t="str">
        <f>VLOOKUP(G6496,'Matching-Tabelle'!$A$76:$B$80,2,FALSE)</f>
        <v>curdin.schenkel@tkb.ch</v>
      </c>
      <c r="B6496" s="7" t="str">
        <f>VLOOKUP(J6496,'Matching-Tabelle'!$A$1:$B$66,2,FALSE)</f>
        <v>WPI RTB</v>
      </c>
      <c r="C6496" s="7" t="str">
        <f>IF(VLOOKUP(J6496,'Matching-Tabelle'!$A$1:$CB$66,3,FALSE)=0,"",VLOOKUP(J6496,'Matching-Tabelle'!$A$1:$CB$66,3,FALSE))</f>
        <v/>
      </c>
      <c r="D6496" s="7">
        <v>0.5</v>
      </c>
      <c r="E6496" s="7" t="s">
        <v>87</v>
      </c>
      <c r="F6496" s="8">
        <v>42804</v>
      </c>
      <c r="G6496" s="12" t="s">
        <v>46</v>
      </c>
      <c r="H6496" s="12" t="s">
        <v>47</v>
      </c>
      <c r="I6496" s="12" t="s">
        <v>48</v>
      </c>
      <c r="J6496" s="12">
        <v>24</v>
      </c>
      <c r="K6496" s="12" t="s">
        <v>73</v>
      </c>
      <c r="L6496" s="12" t="s">
        <v>74</v>
      </c>
      <c r="M6496" s="12">
        <v>990001</v>
      </c>
      <c r="N6496" s="12" t="s">
        <v>51</v>
      </c>
      <c r="O6496" s="12">
        <v>2</v>
      </c>
      <c r="P6496" s="12"/>
      <c r="Q6496" s="12">
        <v>2</v>
      </c>
      <c r="R6496" s="12"/>
      <c r="S6496" s="12" t="s">
        <v>87</v>
      </c>
      <c r="T6496" s="12"/>
      <c r="U6496" s="12"/>
      <c r="V6496" s="12"/>
      <c r="W6496" s="12"/>
      <c r="X6496" s="12"/>
      <c r="Y6496" s="12"/>
      <c r="Z6496" s="12"/>
      <c r="AA6496" s="12"/>
      <c r="AB6496" s="12"/>
      <c r="AC6496" s="12"/>
      <c r="AD6496" s="12"/>
      <c r="AE6496" s="12">
        <v>12</v>
      </c>
      <c r="AF6496" s="12">
        <v>7.6</v>
      </c>
      <c r="AG6496" s="12">
        <v>5</v>
      </c>
      <c r="AH6496" s="12" t="s">
        <v>53</v>
      </c>
      <c r="AI6496" s="12" t="s">
        <v>54</v>
      </c>
      <c r="AJ6496" s="12">
        <v>2</v>
      </c>
      <c r="AK6496" s="12">
        <v>1</v>
      </c>
      <c r="AL6496" s="12">
        <v>1</v>
      </c>
      <c r="AM6496" s="12" t="s">
        <v>55</v>
      </c>
      <c r="AN6496" s="12" t="s">
        <v>56</v>
      </c>
      <c r="AO6496" s="12"/>
      <c r="AP6496" s="12">
        <v>1</v>
      </c>
      <c r="AQ6496" s="12" t="s">
        <v>57</v>
      </c>
      <c r="AR6496" s="12">
        <v>0</v>
      </c>
      <c r="AS6496" s="12"/>
      <c r="AT6496" s="12"/>
      <c r="AU6496" s="12"/>
      <c r="AV6496" s="12"/>
      <c r="AW6496" s="12" t="s">
        <v>58</v>
      </c>
      <c r="AX6496" s="12">
        <v>0</v>
      </c>
      <c r="AY6496" s="12">
        <v>2</v>
      </c>
      <c r="AZ6496" s="12">
        <v>2</v>
      </c>
      <c r="BA6496" s="12">
        <v>2</v>
      </c>
      <c r="BB6496" s="12" t="s">
        <v>59</v>
      </c>
    </row>
    <row r="6497" spans="1:54" x14ac:dyDescent="0.2">
      <c r="A6497" s="7" t="str">
        <f>VLOOKUP(G6497,'Matching-Tabelle'!$A$76:$B$80,2,FALSE)</f>
        <v>curdin.schenkel@tkb.ch</v>
      </c>
      <c r="B6497" s="7" t="str">
        <f>VLOOKUP(J6497,'Matching-Tabelle'!$A$1:$B$66,2,FALSE)</f>
        <v>WPI CTB</v>
      </c>
      <c r="C6497" s="7" t="str">
        <f>IF(VLOOKUP(J6497,'Matching-Tabelle'!$A$1:$CB$66,3,FALSE)=0,"",VLOOKUP(J6497,'Matching-Tabelle'!$A$1:$CB$66,3,FALSE))</f>
        <v/>
      </c>
      <c r="D6497" s="7">
        <v>2</v>
      </c>
      <c r="E6497" s="7" t="s">
        <v>5377</v>
      </c>
      <c r="F6497" s="8">
        <v>42804</v>
      </c>
      <c r="G6497" s="12" t="s">
        <v>46</v>
      </c>
      <c r="H6497" s="12" t="s">
        <v>47</v>
      </c>
      <c r="I6497" s="12" t="s">
        <v>48</v>
      </c>
      <c r="J6497" s="12">
        <v>919</v>
      </c>
      <c r="K6497" s="12" t="s">
        <v>66</v>
      </c>
      <c r="L6497" s="12" t="s">
        <v>67</v>
      </c>
      <c r="M6497" s="12">
        <v>990001</v>
      </c>
      <c r="N6497" s="12" t="s">
        <v>51</v>
      </c>
      <c r="O6497" s="12">
        <v>4</v>
      </c>
      <c r="P6497" s="12"/>
      <c r="Q6497" s="12">
        <v>4</v>
      </c>
      <c r="R6497" s="12"/>
      <c r="S6497" s="12" t="s">
        <v>5377</v>
      </c>
      <c r="T6497" s="12"/>
      <c r="U6497" s="12"/>
      <c r="V6497" s="12"/>
      <c r="W6497" s="12"/>
      <c r="X6497" s="12"/>
      <c r="Y6497" s="12"/>
      <c r="Z6497" s="12"/>
      <c r="AA6497" s="12"/>
      <c r="AB6497" s="12"/>
      <c r="AC6497" s="12"/>
      <c r="AD6497" s="12"/>
      <c r="AE6497" s="12">
        <v>12</v>
      </c>
      <c r="AF6497" s="12">
        <v>7.6</v>
      </c>
      <c r="AG6497" s="12">
        <v>5</v>
      </c>
      <c r="AH6497" s="12" t="s">
        <v>53</v>
      </c>
      <c r="AI6497" s="12" t="s">
        <v>54</v>
      </c>
      <c r="AJ6497" s="12">
        <v>2</v>
      </c>
      <c r="AK6497" s="12">
        <v>1</v>
      </c>
      <c r="AL6497" s="12">
        <v>1</v>
      </c>
      <c r="AM6497" s="12" t="s">
        <v>55</v>
      </c>
      <c r="AN6497" s="12" t="s">
        <v>56</v>
      </c>
      <c r="AO6497" s="12"/>
      <c r="AP6497" s="12">
        <v>1</v>
      </c>
      <c r="AQ6497" s="12" t="s">
        <v>57</v>
      </c>
      <c r="AR6497" s="12">
        <v>0</v>
      </c>
      <c r="AS6497" s="12"/>
      <c r="AT6497" s="12"/>
      <c r="AU6497" s="12"/>
      <c r="AV6497" s="12"/>
      <c r="AW6497" s="12" t="s">
        <v>58</v>
      </c>
      <c r="AX6497" s="12">
        <v>0</v>
      </c>
      <c r="AY6497" s="12">
        <v>2</v>
      </c>
      <c r="AZ6497" s="12">
        <v>4</v>
      </c>
      <c r="BA6497" s="12">
        <v>4</v>
      </c>
      <c r="BB6497" s="12" t="s">
        <v>59</v>
      </c>
    </row>
    <row r="6498" spans="1:54" x14ac:dyDescent="0.2">
      <c r="A6498" s="7" t="str">
        <f>VLOOKUP(G6498,'Matching-Tabelle'!$A$76:$B$80,2,FALSE)</f>
        <v>curdin.schenkel@tkb.ch</v>
      </c>
      <c r="B6498" s="7" t="str">
        <f>VLOOKUP(J6498,'Matching-Tabelle'!$A$1:$B$66,2,FALSE)</f>
        <v>WPI CTB</v>
      </c>
      <c r="C6498" s="7" t="str">
        <f>IF(VLOOKUP(J6498,'Matching-Tabelle'!$A$1:$CB$66,3,FALSE)=0,"",VLOOKUP(J6498,'Matching-Tabelle'!$A$1:$CB$66,3,FALSE))</f>
        <v/>
      </c>
      <c r="D6498" s="7">
        <v>4</v>
      </c>
      <c r="E6498" s="7" t="s">
        <v>5378</v>
      </c>
      <c r="F6498" s="8">
        <v>42807</v>
      </c>
      <c r="G6498" s="12" t="s">
        <v>46</v>
      </c>
      <c r="H6498" s="12" t="s">
        <v>47</v>
      </c>
      <c r="I6498" s="12" t="s">
        <v>48</v>
      </c>
      <c r="J6498" s="12">
        <v>14</v>
      </c>
      <c r="K6498" s="12" t="s">
        <v>82</v>
      </c>
      <c r="L6498" s="12" t="s">
        <v>83</v>
      </c>
      <c r="M6498" s="12">
        <v>990001</v>
      </c>
      <c r="N6498" s="12" t="s">
        <v>51</v>
      </c>
      <c r="O6498" s="12">
        <v>1</v>
      </c>
      <c r="P6498" s="12"/>
      <c r="Q6498" s="12">
        <v>1</v>
      </c>
      <c r="R6498" s="12"/>
      <c r="S6498" s="12" t="s">
        <v>5378</v>
      </c>
      <c r="T6498" s="12"/>
      <c r="U6498" s="12"/>
      <c r="V6498" s="12"/>
      <c r="W6498" s="12"/>
      <c r="X6498" s="12"/>
      <c r="Y6498" s="12"/>
      <c r="Z6498" s="12"/>
      <c r="AA6498" s="12"/>
      <c r="AB6498" s="12"/>
      <c r="AC6498" s="12"/>
      <c r="AD6498" s="12"/>
      <c r="AE6498" s="12">
        <v>12</v>
      </c>
      <c r="AF6498" s="12">
        <v>7.6</v>
      </c>
      <c r="AG6498" s="12">
        <v>5</v>
      </c>
      <c r="AH6498" s="12" t="s">
        <v>53</v>
      </c>
      <c r="AI6498" s="12" t="s">
        <v>54</v>
      </c>
      <c r="AJ6498" s="12">
        <v>2</v>
      </c>
      <c r="AK6498" s="12">
        <v>1</v>
      </c>
      <c r="AL6498" s="12">
        <v>1</v>
      </c>
      <c r="AM6498" s="12" t="s">
        <v>55</v>
      </c>
      <c r="AN6498" s="12" t="s">
        <v>56</v>
      </c>
      <c r="AO6498" s="12"/>
      <c r="AP6498" s="12">
        <v>1</v>
      </c>
      <c r="AQ6498" s="12" t="s">
        <v>57</v>
      </c>
      <c r="AR6498" s="12">
        <v>0</v>
      </c>
      <c r="AS6498" s="12"/>
      <c r="AT6498" s="12"/>
      <c r="AU6498" s="12"/>
      <c r="AV6498" s="12"/>
      <c r="AW6498" s="12" t="s">
        <v>58</v>
      </c>
      <c r="AX6498" s="12">
        <v>0</v>
      </c>
      <c r="AY6498" s="12">
        <v>2</v>
      </c>
      <c r="AZ6498" s="12">
        <v>1</v>
      </c>
      <c r="BA6498" s="12">
        <v>1</v>
      </c>
      <c r="BB6498" s="12" t="s">
        <v>59</v>
      </c>
    </row>
    <row r="6499" spans="1:54" x14ac:dyDescent="0.2">
      <c r="A6499" s="7" t="str">
        <f>VLOOKUP(G6499,'Matching-Tabelle'!$A$76:$B$80,2,FALSE)</f>
        <v>curdin.schenkel@tkb.ch</v>
      </c>
      <c r="B6499" s="7" t="str">
        <f>VLOOKUP(J6499,'Matching-Tabelle'!$A$1:$B$66,2,FALSE)</f>
        <v>WPI RTB</v>
      </c>
      <c r="C6499" s="7" t="str">
        <f>IF(VLOOKUP(J6499,'Matching-Tabelle'!$A$1:$CB$66,3,FALSE)=0,"",VLOOKUP(J6499,'Matching-Tabelle'!$A$1:$CB$66,3,FALSE))</f>
        <v/>
      </c>
      <c r="D6499" s="7">
        <v>1</v>
      </c>
      <c r="E6499" s="7" t="s">
        <v>5379</v>
      </c>
      <c r="F6499" s="8">
        <v>42807</v>
      </c>
      <c r="G6499" s="12" t="s">
        <v>46</v>
      </c>
      <c r="H6499" s="12" t="s">
        <v>47</v>
      </c>
      <c r="I6499" s="12" t="s">
        <v>48</v>
      </c>
      <c r="J6499" s="12">
        <v>24</v>
      </c>
      <c r="K6499" s="12" t="s">
        <v>73</v>
      </c>
      <c r="L6499" s="12" t="s">
        <v>74</v>
      </c>
      <c r="M6499" s="12">
        <v>990001</v>
      </c>
      <c r="N6499" s="12" t="s">
        <v>51</v>
      </c>
      <c r="O6499" s="12">
        <v>2</v>
      </c>
      <c r="P6499" s="12"/>
      <c r="Q6499" s="12">
        <v>2</v>
      </c>
      <c r="R6499" s="12"/>
      <c r="S6499" s="12" t="s">
        <v>5379</v>
      </c>
      <c r="T6499" s="12"/>
      <c r="U6499" s="12"/>
      <c r="V6499" s="12"/>
      <c r="W6499" s="12"/>
      <c r="X6499" s="12"/>
      <c r="Y6499" s="12"/>
      <c r="Z6499" s="12"/>
      <c r="AA6499" s="12"/>
      <c r="AB6499" s="12"/>
      <c r="AC6499" s="12"/>
      <c r="AD6499" s="12"/>
      <c r="AE6499" s="12">
        <v>12</v>
      </c>
      <c r="AF6499" s="12">
        <v>7.6</v>
      </c>
      <c r="AG6499" s="12">
        <v>5</v>
      </c>
      <c r="AH6499" s="12" t="s">
        <v>53</v>
      </c>
      <c r="AI6499" s="12" t="s">
        <v>54</v>
      </c>
      <c r="AJ6499" s="12">
        <v>2</v>
      </c>
      <c r="AK6499" s="12">
        <v>1</v>
      </c>
      <c r="AL6499" s="12">
        <v>1</v>
      </c>
      <c r="AM6499" s="12" t="s">
        <v>55</v>
      </c>
      <c r="AN6499" s="12" t="s">
        <v>56</v>
      </c>
      <c r="AO6499" s="12"/>
      <c r="AP6499" s="12">
        <v>1</v>
      </c>
      <c r="AQ6499" s="12" t="s">
        <v>57</v>
      </c>
      <c r="AR6499" s="12">
        <v>0</v>
      </c>
      <c r="AS6499" s="12"/>
      <c r="AT6499" s="12"/>
      <c r="AU6499" s="12"/>
      <c r="AV6499" s="12"/>
      <c r="AW6499" s="12" t="s">
        <v>58</v>
      </c>
      <c r="AX6499" s="12">
        <v>0</v>
      </c>
      <c r="AY6499" s="12">
        <v>2</v>
      </c>
      <c r="AZ6499" s="12">
        <v>2</v>
      </c>
      <c r="BA6499" s="12">
        <v>2</v>
      </c>
      <c r="BB6499" s="12" t="s">
        <v>59</v>
      </c>
    </row>
    <row r="6500" spans="1:54" x14ac:dyDescent="0.2">
      <c r="A6500" s="7" t="str">
        <f>VLOOKUP(G6500,'Matching-Tabelle'!$A$76:$B$80,2,FALSE)</f>
        <v>curdin.schenkel@tkb.ch</v>
      </c>
      <c r="B6500" s="7" t="str">
        <f>VLOOKUP(J6500,'Matching-Tabelle'!$A$1:$B$66,2,FALSE)</f>
        <v>WPI RTB</v>
      </c>
      <c r="C6500" s="7" t="str">
        <f>IF(VLOOKUP(J6500,'Matching-Tabelle'!$A$1:$CB$66,3,FALSE)=0,"",VLOOKUP(J6500,'Matching-Tabelle'!$A$1:$CB$66,3,FALSE))</f>
        <v/>
      </c>
      <c r="D6500" s="7">
        <v>2</v>
      </c>
      <c r="E6500" s="7" t="s">
        <v>5380</v>
      </c>
      <c r="F6500" s="8">
        <v>42807</v>
      </c>
      <c r="G6500" s="12" t="s">
        <v>46</v>
      </c>
      <c r="H6500" s="12" t="s">
        <v>47</v>
      </c>
      <c r="I6500" s="12" t="s">
        <v>48</v>
      </c>
      <c r="J6500" s="12">
        <v>24</v>
      </c>
      <c r="K6500" s="12" t="s">
        <v>73</v>
      </c>
      <c r="L6500" s="12" t="s">
        <v>74</v>
      </c>
      <c r="M6500" s="12">
        <v>990001</v>
      </c>
      <c r="N6500" s="12" t="s">
        <v>51</v>
      </c>
      <c r="O6500" s="12">
        <v>2</v>
      </c>
      <c r="P6500" s="12"/>
      <c r="Q6500" s="12">
        <v>2</v>
      </c>
      <c r="R6500" s="12"/>
      <c r="S6500" s="12" t="s">
        <v>5380</v>
      </c>
      <c r="T6500" s="12"/>
      <c r="U6500" s="12"/>
      <c r="V6500" s="12"/>
      <c r="W6500" s="12"/>
      <c r="X6500" s="12"/>
      <c r="Y6500" s="12"/>
      <c r="Z6500" s="12"/>
      <c r="AA6500" s="12"/>
      <c r="AB6500" s="12"/>
      <c r="AC6500" s="12"/>
      <c r="AD6500" s="12"/>
      <c r="AE6500" s="12">
        <v>12</v>
      </c>
      <c r="AF6500" s="12">
        <v>7.6</v>
      </c>
      <c r="AG6500" s="12">
        <v>5</v>
      </c>
      <c r="AH6500" s="12" t="s">
        <v>53</v>
      </c>
      <c r="AI6500" s="12" t="s">
        <v>54</v>
      </c>
      <c r="AJ6500" s="12">
        <v>2</v>
      </c>
      <c r="AK6500" s="12">
        <v>1</v>
      </c>
      <c r="AL6500" s="12">
        <v>1</v>
      </c>
      <c r="AM6500" s="12" t="s">
        <v>55</v>
      </c>
      <c r="AN6500" s="12" t="s">
        <v>56</v>
      </c>
      <c r="AO6500" s="12"/>
      <c r="AP6500" s="12">
        <v>1</v>
      </c>
      <c r="AQ6500" s="12" t="s">
        <v>57</v>
      </c>
      <c r="AR6500" s="12">
        <v>0</v>
      </c>
      <c r="AS6500" s="12"/>
      <c r="AT6500" s="12"/>
      <c r="AU6500" s="12"/>
      <c r="AV6500" s="12"/>
      <c r="AW6500" s="12" t="s">
        <v>58</v>
      </c>
      <c r="AX6500" s="12">
        <v>0</v>
      </c>
      <c r="AY6500" s="12">
        <v>2</v>
      </c>
      <c r="AZ6500" s="12">
        <v>2</v>
      </c>
      <c r="BA6500" s="12">
        <v>2</v>
      </c>
      <c r="BB6500" s="12" t="s">
        <v>59</v>
      </c>
    </row>
    <row r="6501" spans="1:54" x14ac:dyDescent="0.2">
      <c r="A6501" s="7" t="str">
        <f>VLOOKUP(G6501,'Matching-Tabelle'!$A$76:$B$80,2,FALSE)</f>
        <v>curdin.schenkel@tkb.ch</v>
      </c>
      <c r="B6501" s="7" t="str">
        <f>VLOOKUP(J6501,'Matching-Tabelle'!$A$1:$B$66,2,FALSE)</f>
        <v>WPI CTB</v>
      </c>
      <c r="C6501" s="7" t="str">
        <f>IF(VLOOKUP(J6501,'Matching-Tabelle'!$A$1:$CB$66,3,FALSE)=0,"",VLOOKUP(J6501,'Matching-Tabelle'!$A$1:$CB$66,3,FALSE))</f>
        <v/>
      </c>
      <c r="D6501" s="7">
        <v>2</v>
      </c>
      <c r="E6501" s="7" t="s">
        <v>5381</v>
      </c>
      <c r="F6501" s="8">
        <v>42807</v>
      </c>
      <c r="G6501" s="12" t="s">
        <v>46</v>
      </c>
      <c r="H6501" s="12" t="s">
        <v>47</v>
      </c>
      <c r="I6501" s="12" t="s">
        <v>48</v>
      </c>
      <c r="J6501" s="12">
        <v>929</v>
      </c>
      <c r="K6501" s="12" t="s">
        <v>784</v>
      </c>
      <c r="L6501" s="12" t="s">
        <v>785</v>
      </c>
      <c r="M6501" s="12">
        <v>990001</v>
      </c>
      <c r="N6501" s="12" t="s">
        <v>51</v>
      </c>
      <c r="O6501" s="12">
        <v>1</v>
      </c>
      <c r="P6501" s="12"/>
      <c r="Q6501" s="12">
        <v>1</v>
      </c>
      <c r="R6501" s="12"/>
      <c r="S6501" s="12" t="s">
        <v>5381</v>
      </c>
      <c r="T6501" s="12"/>
      <c r="U6501" s="12"/>
      <c r="V6501" s="12"/>
      <c r="W6501" s="12"/>
      <c r="X6501" s="12"/>
      <c r="Y6501" s="12"/>
      <c r="Z6501" s="12"/>
      <c r="AA6501" s="12"/>
      <c r="AB6501" s="12"/>
      <c r="AC6501" s="12"/>
      <c r="AD6501" s="12"/>
      <c r="AE6501" s="12">
        <v>12</v>
      </c>
      <c r="AF6501" s="12">
        <v>7.6</v>
      </c>
      <c r="AG6501" s="12">
        <v>5</v>
      </c>
      <c r="AH6501" s="12" t="s">
        <v>53</v>
      </c>
      <c r="AI6501" s="12" t="s">
        <v>54</v>
      </c>
      <c r="AJ6501" s="12">
        <v>2</v>
      </c>
      <c r="AK6501" s="12">
        <v>1</v>
      </c>
      <c r="AL6501" s="12">
        <v>1</v>
      </c>
      <c r="AM6501" s="12" t="s">
        <v>55</v>
      </c>
      <c r="AN6501" s="12" t="s">
        <v>56</v>
      </c>
      <c r="AO6501" s="12"/>
      <c r="AP6501" s="12">
        <v>1</v>
      </c>
      <c r="AQ6501" s="12" t="s">
        <v>57</v>
      </c>
      <c r="AR6501" s="12">
        <v>0</v>
      </c>
      <c r="AS6501" s="12"/>
      <c r="AT6501" s="12"/>
      <c r="AU6501" s="12"/>
      <c r="AV6501" s="12"/>
      <c r="AW6501" s="12" t="s">
        <v>58</v>
      </c>
      <c r="AX6501" s="12">
        <v>0</v>
      </c>
      <c r="AY6501" s="12">
        <v>2</v>
      </c>
      <c r="AZ6501" s="12">
        <v>1</v>
      </c>
      <c r="BA6501" s="12">
        <v>1</v>
      </c>
      <c r="BB6501" s="12" t="s">
        <v>59</v>
      </c>
    </row>
    <row r="6502" spans="1:54" x14ac:dyDescent="0.2">
      <c r="A6502" s="7" t="str">
        <f>VLOOKUP(G6502,'Matching-Tabelle'!$A$76:$B$80,2,FALSE)</f>
        <v>curdin.schenkel@tkb.ch</v>
      </c>
      <c r="B6502" s="7" t="str">
        <f>VLOOKUP(J6502,'Matching-Tabelle'!$A$1:$B$66,2,FALSE)</f>
        <v>WPI Führung</v>
      </c>
      <c r="C6502" s="7" t="str">
        <f>IF(VLOOKUP(J6502,'Matching-Tabelle'!$A$1:$CB$66,3,FALSE)=0,"",VLOOKUP(J6502,'Matching-Tabelle'!$A$1:$CB$66,3,FALSE))</f>
        <v/>
      </c>
      <c r="D6502" s="7">
        <v>1</v>
      </c>
      <c r="E6502" s="7" t="s">
        <v>5382</v>
      </c>
      <c r="F6502" s="8">
        <v>42807</v>
      </c>
      <c r="G6502" s="12" t="s">
        <v>46</v>
      </c>
      <c r="H6502" s="12" t="s">
        <v>47</v>
      </c>
      <c r="I6502" s="12" t="s">
        <v>48</v>
      </c>
      <c r="J6502" s="12">
        <v>26</v>
      </c>
      <c r="K6502" s="12" t="s">
        <v>130</v>
      </c>
      <c r="L6502" s="12" t="s">
        <v>131</v>
      </c>
      <c r="M6502" s="12">
        <v>990001</v>
      </c>
      <c r="N6502" s="12" t="s">
        <v>51</v>
      </c>
      <c r="O6502" s="12">
        <v>1.75</v>
      </c>
      <c r="P6502" s="12"/>
      <c r="Q6502" s="12">
        <v>1.75</v>
      </c>
      <c r="R6502" s="12"/>
      <c r="S6502" s="12" t="s">
        <v>5382</v>
      </c>
      <c r="T6502" s="12"/>
      <c r="U6502" s="12"/>
      <c r="V6502" s="12"/>
      <c r="W6502" s="12"/>
      <c r="X6502" s="12"/>
      <c r="Y6502" s="12"/>
      <c r="Z6502" s="12"/>
      <c r="AA6502" s="12"/>
      <c r="AB6502" s="12"/>
      <c r="AC6502" s="12"/>
      <c r="AD6502" s="12"/>
      <c r="AE6502" s="12">
        <v>12</v>
      </c>
      <c r="AF6502" s="12">
        <v>7.6</v>
      </c>
      <c r="AG6502" s="12">
        <v>5</v>
      </c>
      <c r="AH6502" s="12" t="s">
        <v>53</v>
      </c>
      <c r="AI6502" s="12" t="s">
        <v>54</v>
      </c>
      <c r="AJ6502" s="12">
        <v>2</v>
      </c>
      <c r="AK6502" s="12">
        <v>1</v>
      </c>
      <c r="AL6502" s="12">
        <v>1</v>
      </c>
      <c r="AM6502" s="12" t="s">
        <v>55</v>
      </c>
      <c r="AN6502" s="12" t="s">
        <v>56</v>
      </c>
      <c r="AO6502" s="12"/>
      <c r="AP6502" s="12">
        <v>1</v>
      </c>
      <c r="AQ6502" s="12" t="s">
        <v>57</v>
      </c>
      <c r="AR6502" s="12">
        <v>0</v>
      </c>
      <c r="AS6502" s="12"/>
      <c r="AT6502" s="12"/>
      <c r="AU6502" s="12"/>
      <c r="AV6502" s="12"/>
      <c r="AW6502" s="12" t="s">
        <v>58</v>
      </c>
      <c r="AX6502" s="12">
        <v>0</v>
      </c>
      <c r="AY6502" s="12">
        <v>2</v>
      </c>
      <c r="AZ6502" s="12">
        <v>1.75</v>
      </c>
      <c r="BA6502" s="12">
        <v>1.75</v>
      </c>
      <c r="BB6502" s="12" t="s">
        <v>59</v>
      </c>
    </row>
    <row r="6503" spans="1:54" x14ac:dyDescent="0.2">
      <c r="A6503" s="7" t="str">
        <f>VLOOKUP(G6503,'Matching-Tabelle'!$A$76:$B$80,2,FALSE)</f>
        <v>curdin.schenkel@tkb.ch</v>
      </c>
      <c r="B6503" s="7" t="str">
        <f>VLOOKUP(J6503,'Matching-Tabelle'!$A$1:$B$66,2,FALSE)</f>
        <v>WPI CTB</v>
      </c>
      <c r="C6503" s="7" t="str">
        <f>IF(VLOOKUP(J6503,'Matching-Tabelle'!$A$1:$CB$66,3,FALSE)=0,"",VLOOKUP(J6503,'Matching-Tabelle'!$A$1:$CB$66,3,FALSE))</f>
        <v/>
      </c>
      <c r="D6503" s="7">
        <v>1.75</v>
      </c>
      <c r="E6503" s="7" t="s">
        <v>803</v>
      </c>
      <c r="F6503" s="8">
        <v>42807</v>
      </c>
      <c r="G6503" s="12" t="s">
        <v>46</v>
      </c>
      <c r="H6503" s="12" t="s">
        <v>47</v>
      </c>
      <c r="I6503" s="12" t="s">
        <v>48</v>
      </c>
      <c r="J6503" s="12">
        <v>14</v>
      </c>
      <c r="K6503" s="12" t="s">
        <v>82</v>
      </c>
      <c r="L6503" s="12" t="s">
        <v>83</v>
      </c>
      <c r="M6503" s="12">
        <v>990001</v>
      </c>
      <c r="N6503" s="12" t="s">
        <v>51</v>
      </c>
      <c r="O6503" s="12">
        <v>1</v>
      </c>
      <c r="P6503" s="12"/>
      <c r="Q6503" s="12">
        <v>1</v>
      </c>
      <c r="R6503" s="12"/>
      <c r="S6503" s="12" t="s">
        <v>803</v>
      </c>
      <c r="T6503" s="12"/>
      <c r="U6503" s="12"/>
      <c r="V6503" s="12"/>
      <c r="W6503" s="12"/>
      <c r="X6503" s="12"/>
      <c r="Y6503" s="12"/>
      <c r="Z6503" s="12"/>
      <c r="AA6503" s="12"/>
      <c r="AB6503" s="12"/>
      <c r="AC6503" s="12"/>
      <c r="AD6503" s="12"/>
      <c r="AE6503" s="12">
        <v>12</v>
      </c>
      <c r="AF6503" s="12">
        <v>7.6</v>
      </c>
      <c r="AG6503" s="12">
        <v>5</v>
      </c>
      <c r="AH6503" s="12" t="s">
        <v>53</v>
      </c>
      <c r="AI6503" s="12" t="s">
        <v>54</v>
      </c>
      <c r="AJ6503" s="12">
        <v>2</v>
      </c>
      <c r="AK6503" s="12">
        <v>1</v>
      </c>
      <c r="AL6503" s="12">
        <v>1</v>
      </c>
      <c r="AM6503" s="12" t="s">
        <v>55</v>
      </c>
      <c r="AN6503" s="12" t="s">
        <v>56</v>
      </c>
      <c r="AO6503" s="12"/>
      <c r="AP6503" s="12">
        <v>1</v>
      </c>
      <c r="AQ6503" s="12" t="s">
        <v>57</v>
      </c>
      <c r="AR6503" s="12">
        <v>0</v>
      </c>
      <c r="AS6503" s="12"/>
      <c r="AT6503" s="12"/>
      <c r="AU6503" s="12"/>
      <c r="AV6503" s="12"/>
      <c r="AW6503" s="12" t="s">
        <v>58</v>
      </c>
      <c r="AX6503" s="12">
        <v>0</v>
      </c>
      <c r="AY6503" s="12">
        <v>2</v>
      </c>
      <c r="AZ6503" s="12">
        <v>1</v>
      </c>
      <c r="BA6503" s="12">
        <v>1</v>
      </c>
      <c r="BB6503" s="12" t="s">
        <v>59</v>
      </c>
    </row>
    <row r="6504" spans="1:54" x14ac:dyDescent="0.2">
      <c r="A6504" s="7" t="str">
        <f>VLOOKUP(G6504,'Matching-Tabelle'!$A$76:$B$80,2,FALSE)</f>
        <v>curdin.schenkel@tkb.ch</v>
      </c>
      <c r="B6504" s="7" t="str">
        <f>VLOOKUP(J6504,'Matching-Tabelle'!$A$1:$B$66,2,FALSE)</f>
        <v>WPI CTB</v>
      </c>
      <c r="C6504" s="7" t="str">
        <f>IF(VLOOKUP(J6504,'Matching-Tabelle'!$A$1:$CB$66,3,FALSE)=0,"",VLOOKUP(J6504,'Matching-Tabelle'!$A$1:$CB$66,3,FALSE))</f>
        <v/>
      </c>
      <c r="D6504" s="7">
        <v>1</v>
      </c>
      <c r="E6504" s="7" t="s">
        <v>5383</v>
      </c>
      <c r="F6504" s="8">
        <v>42807</v>
      </c>
      <c r="G6504" s="12" t="s">
        <v>46</v>
      </c>
      <c r="H6504" s="12" t="s">
        <v>47</v>
      </c>
      <c r="I6504" s="12" t="s">
        <v>48</v>
      </c>
      <c r="J6504" s="12">
        <v>919</v>
      </c>
      <c r="K6504" s="12" t="s">
        <v>66</v>
      </c>
      <c r="L6504" s="12" t="s">
        <v>67</v>
      </c>
      <c r="M6504" s="12">
        <v>990001</v>
      </c>
      <c r="N6504" s="12" t="s">
        <v>51</v>
      </c>
      <c r="O6504" s="12">
        <v>0.5</v>
      </c>
      <c r="P6504" s="12"/>
      <c r="Q6504" s="12">
        <v>0.5</v>
      </c>
      <c r="R6504" s="12"/>
      <c r="S6504" s="12" t="s">
        <v>5383</v>
      </c>
      <c r="T6504" s="12"/>
      <c r="U6504" s="12"/>
      <c r="V6504" s="12"/>
      <c r="W6504" s="12"/>
      <c r="X6504" s="12"/>
      <c r="Y6504" s="12"/>
      <c r="Z6504" s="12"/>
      <c r="AA6504" s="12"/>
      <c r="AB6504" s="12"/>
      <c r="AC6504" s="12"/>
      <c r="AD6504" s="12"/>
      <c r="AE6504" s="12">
        <v>12</v>
      </c>
      <c r="AF6504" s="12">
        <v>7.6</v>
      </c>
      <c r="AG6504" s="12">
        <v>5</v>
      </c>
      <c r="AH6504" s="12" t="s">
        <v>53</v>
      </c>
      <c r="AI6504" s="12" t="s">
        <v>54</v>
      </c>
      <c r="AJ6504" s="12">
        <v>2</v>
      </c>
      <c r="AK6504" s="12">
        <v>1</v>
      </c>
      <c r="AL6504" s="12">
        <v>1</v>
      </c>
      <c r="AM6504" s="12" t="s">
        <v>55</v>
      </c>
      <c r="AN6504" s="12" t="s">
        <v>56</v>
      </c>
      <c r="AO6504" s="12"/>
      <c r="AP6504" s="12">
        <v>1</v>
      </c>
      <c r="AQ6504" s="12" t="s">
        <v>57</v>
      </c>
      <c r="AR6504" s="12">
        <v>0</v>
      </c>
      <c r="AS6504" s="12"/>
      <c r="AT6504" s="12"/>
      <c r="AU6504" s="12"/>
      <c r="AV6504" s="12"/>
      <c r="AW6504" s="12" t="s">
        <v>58</v>
      </c>
      <c r="AX6504" s="12">
        <v>0</v>
      </c>
      <c r="AY6504" s="12">
        <v>2</v>
      </c>
      <c r="AZ6504" s="12">
        <v>0.5</v>
      </c>
      <c r="BA6504" s="12">
        <v>0.5</v>
      </c>
      <c r="BB6504" s="12" t="s">
        <v>59</v>
      </c>
    </row>
    <row r="6505" spans="1:54" x14ac:dyDescent="0.2">
      <c r="A6505" s="7" t="str">
        <f>VLOOKUP(G6505,'Matching-Tabelle'!$A$76:$B$80,2,FALSE)</f>
        <v>curdin.schenkel@tkb.ch</v>
      </c>
      <c r="B6505" s="7" t="str">
        <f>VLOOKUP(J6505,'Matching-Tabelle'!$A$1:$B$66,2,FALSE)</f>
        <v>WPI RTB</v>
      </c>
      <c r="C6505" s="7" t="str">
        <f>IF(VLOOKUP(J6505,'Matching-Tabelle'!$A$1:$CB$66,3,FALSE)=0,"",VLOOKUP(J6505,'Matching-Tabelle'!$A$1:$CB$66,3,FALSE))</f>
        <v/>
      </c>
      <c r="D6505" s="7">
        <v>0.5</v>
      </c>
      <c r="E6505" s="7" t="s">
        <v>5384</v>
      </c>
      <c r="F6505" s="8">
        <v>42808</v>
      </c>
      <c r="G6505" s="12" t="s">
        <v>46</v>
      </c>
      <c r="H6505" s="12" t="s">
        <v>47</v>
      </c>
      <c r="I6505" s="12" t="s">
        <v>48</v>
      </c>
      <c r="J6505" s="12">
        <v>22</v>
      </c>
      <c r="K6505" s="12" t="s">
        <v>88</v>
      </c>
      <c r="L6505" s="12" t="s">
        <v>89</v>
      </c>
      <c r="M6505" s="12">
        <v>990001</v>
      </c>
      <c r="N6505" s="12" t="s">
        <v>51</v>
      </c>
      <c r="O6505" s="12">
        <v>1.5</v>
      </c>
      <c r="P6505" s="12"/>
      <c r="Q6505" s="12">
        <v>1.5</v>
      </c>
      <c r="R6505" s="12"/>
      <c r="S6505" s="12" t="s">
        <v>5384</v>
      </c>
      <c r="T6505" s="12"/>
      <c r="U6505" s="12"/>
      <c r="V6505" s="12"/>
      <c r="W6505" s="12"/>
      <c r="X6505" s="12"/>
      <c r="Y6505" s="12"/>
      <c r="Z6505" s="12"/>
      <c r="AA6505" s="12"/>
      <c r="AB6505" s="12"/>
      <c r="AC6505" s="12"/>
      <c r="AD6505" s="12"/>
      <c r="AE6505" s="12">
        <v>12</v>
      </c>
      <c r="AF6505" s="12">
        <v>7.6</v>
      </c>
      <c r="AG6505" s="12">
        <v>5</v>
      </c>
      <c r="AH6505" s="12" t="s">
        <v>53</v>
      </c>
      <c r="AI6505" s="12" t="s">
        <v>54</v>
      </c>
      <c r="AJ6505" s="12">
        <v>2</v>
      </c>
      <c r="AK6505" s="12">
        <v>1</v>
      </c>
      <c r="AL6505" s="12">
        <v>1</v>
      </c>
      <c r="AM6505" s="12" t="s">
        <v>55</v>
      </c>
      <c r="AN6505" s="12" t="s">
        <v>56</v>
      </c>
      <c r="AO6505" s="12"/>
      <c r="AP6505" s="12">
        <v>1</v>
      </c>
      <c r="AQ6505" s="12" t="s">
        <v>57</v>
      </c>
      <c r="AR6505" s="12">
        <v>0</v>
      </c>
      <c r="AS6505" s="12"/>
      <c r="AT6505" s="12"/>
      <c r="AU6505" s="12"/>
      <c r="AV6505" s="12"/>
      <c r="AW6505" s="12" t="s">
        <v>58</v>
      </c>
      <c r="AX6505" s="12">
        <v>0</v>
      </c>
      <c r="AY6505" s="12">
        <v>2</v>
      </c>
      <c r="AZ6505" s="12">
        <v>1.5</v>
      </c>
      <c r="BA6505" s="12">
        <v>1.5</v>
      </c>
      <c r="BB6505" s="12" t="s">
        <v>59</v>
      </c>
    </row>
    <row r="6506" spans="1:54" x14ac:dyDescent="0.2">
      <c r="A6506" s="7" t="str">
        <f>VLOOKUP(G6506,'Matching-Tabelle'!$A$76:$B$80,2,FALSE)</f>
        <v>curdin.schenkel@tkb.ch</v>
      </c>
      <c r="B6506" s="7" t="str">
        <f>VLOOKUP(J6506,'Matching-Tabelle'!$A$1:$B$66,2,FALSE)</f>
        <v>Progr Beratungsdigi</v>
      </c>
      <c r="C6506" s="7" t="str">
        <f>IF(VLOOKUP(J6506,'Matching-Tabelle'!$A$1:$CB$66,3,FALSE)=0,"",VLOOKUP(J6506,'Matching-Tabelle'!$A$1:$CB$66,3,FALSE))</f>
        <v/>
      </c>
      <c r="D6506" s="7">
        <v>1.5</v>
      </c>
      <c r="E6506" s="7" t="s">
        <v>5385</v>
      </c>
      <c r="F6506" s="8">
        <v>42808</v>
      </c>
      <c r="G6506" s="12" t="s">
        <v>46</v>
      </c>
      <c r="H6506" s="12" t="s">
        <v>47</v>
      </c>
      <c r="I6506" s="12" t="s">
        <v>48</v>
      </c>
      <c r="J6506" s="12">
        <v>2500234</v>
      </c>
      <c r="K6506" s="12" t="s">
        <v>719</v>
      </c>
      <c r="L6506" s="12" t="s">
        <v>720</v>
      </c>
      <c r="M6506" s="12">
        <v>990001</v>
      </c>
      <c r="N6506" s="12" t="s">
        <v>51</v>
      </c>
      <c r="O6506" s="12">
        <v>1.5</v>
      </c>
      <c r="P6506" s="12"/>
      <c r="Q6506" s="12">
        <v>1.5</v>
      </c>
      <c r="R6506" s="12"/>
      <c r="S6506" s="12" t="s">
        <v>5385</v>
      </c>
      <c r="T6506" s="12"/>
      <c r="U6506" s="12"/>
      <c r="V6506" s="12"/>
      <c r="W6506" s="12"/>
      <c r="X6506" s="12"/>
      <c r="Y6506" s="12"/>
      <c r="Z6506" s="12"/>
      <c r="AA6506" s="12"/>
      <c r="AB6506" s="12"/>
      <c r="AC6506" s="12"/>
      <c r="AD6506" s="12"/>
      <c r="AE6506" s="12">
        <v>12</v>
      </c>
      <c r="AF6506" s="12">
        <v>7.6</v>
      </c>
      <c r="AG6506" s="12">
        <v>5</v>
      </c>
      <c r="AH6506" s="12" t="s">
        <v>53</v>
      </c>
      <c r="AI6506" s="12" t="s">
        <v>54</v>
      </c>
      <c r="AJ6506" s="12">
        <v>2</v>
      </c>
      <c r="AK6506" s="12">
        <v>1</v>
      </c>
      <c r="AL6506" s="12">
        <v>1</v>
      </c>
      <c r="AM6506" s="12" t="s">
        <v>55</v>
      </c>
      <c r="AN6506" s="12" t="s">
        <v>56</v>
      </c>
      <c r="AO6506" s="12"/>
      <c r="AP6506" s="12">
        <v>1</v>
      </c>
      <c r="AQ6506" s="12" t="s">
        <v>57</v>
      </c>
      <c r="AR6506" s="12">
        <v>0</v>
      </c>
      <c r="AS6506" s="12"/>
      <c r="AT6506" s="12"/>
      <c r="AU6506" s="12"/>
      <c r="AV6506" s="12"/>
      <c r="AW6506" s="12" t="s">
        <v>58</v>
      </c>
      <c r="AX6506" s="12">
        <v>0</v>
      </c>
      <c r="AY6506" s="12">
        <v>2</v>
      </c>
      <c r="AZ6506" s="12">
        <v>1.5</v>
      </c>
      <c r="BA6506" s="12">
        <v>1.5</v>
      </c>
      <c r="BB6506" s="12" t="s">
        <v>59</v>
      </c>
    </row>
    <row r="6507" spans="1:54" x14ac:dyDescent="0.2">
      <c r="A6507" s="7" t="str">
        <f>VLOOKUP(G6507,'Matching-Tabelle'!$A$76:$B$80,2,FALSE)</f>
        <v>curdin.schenkel@tkb.ch</v>
      </c>
      <c r="B6507" s="7" t="str">
        <f>VLOOKUP(J6507,'Matching-Tabelle'!$A$1:$B$66,2,FALSE)</f>
        <v>WPI CTB</v>
      </c>
      <c r="C6507" s="7" t="str">
        <f>IF(VLOOKUP(J6507,'Matching-Tabelle'!$A$1:$CB$66,3,FALSE)=0,"",VLOOKUP(J6507,'Matching-Tabelle'!$A$1:$CB$66,3,FALSE))</f>
        <v/>
      </c>
      <c r="D6507" s="7">
        <v>1.5</v>
      </c>
      <c r="E6507" s="7" t="s">
        <v>5386</v>
      </c>
      <c r="F6507" s="8">
        <v>42808</v>
      </c>
      <c r="G6507" s="12" t="s">
        <v>46</v>
      </c>
      <c r="H6507" s="12" t="s">
        <v>47</v>
      </c>
      <c r="I6507" s="12" t="s">
        <v>48</v>
      </c>
      <c r="J6507" s="12">
        <v>922</v>
      </c>
      <c r="K6507" s="12" t="s">
        <v>134</v>
      </c>
      <c r="L6507" s="12" t="s">
        <v>135</v>
      </c>
      <c r="M6507" s="12">
        <v>990001</v>
      </c>
      <c r="N6507" s="12" t="s">
        <v>51</v>
      </c>
      <c r="O6507" s="12">
        <v>3</v>
      </c>
      <c r="P6507" s="12"/>
      <c r="Q6507" s="12">
        <v>3</v>
      </c>
      <c r="R6507" s="12"/>
      <c r="S6507" s="12" t="s">
        <v>5386</v>
      </c>
      <c r="T6507" s="12"/>
      <c r="U6507" s="12"/>
      <c r="V6507" s="12"/>
      <c r="W6507" s="12"/>
      <c r="X6507" s="12"/>
      <c r="Y6507" s="12"/>
      <c r="Z6507" s="12"/>
      <c r="AA6507" s="12"/>
      <c r="AB6507" s="12"/>
      <c r="AC6507" s="12"/>
      <c r="AD6507" s="12"/>
      <c r="AE6507" s="12">
        <v>12</v>
      </c>
      <c r="AF6507" s="12">
        <v>7.6</v>
      </c>
      <c r="AG6507" s="12">
        <v>5</v>
      </c>
      <c r="AH6507" s="12" t="s">
        <v>53</v>
      </c>
      <c r="AI6507" s="12" t="s">
        <v>54</v>
      </c>
      <c r="AJ6507" s="12">
        <v>2</v>
      </c>
      <c r="AK6507" s="12">
        <v>1</v>
      </c>
      <c r="AL6507" s="12">
        <v>1</v>
      </c>
      <c r="AM6507" s="12" t="s">
        <v>55</v>
      </c>
      <c r="AN6507" s="12" t="s">
        <v>56</v>
      </c>
      <c r="AO6507" s="12"/>
      <c r="AP6507" s="12">
        <v>1</v>
      </c>
      <c r="AQ6507" s="12" t="s">
        <v>57</v>
      </c>
      <c r="AR6507" s="12">
        <v>0</v>
      </c>
      <c r="AS6507" s="12"/>
      <c r="AT6507" s="12"/>
      <c r="AU6507" s="12"/>
      <c r="AV6507" s="12"/>
      <c r="AW6507" s="12" t="s">
        <v>58</v>
      </c>
      <c r="AX6507" s="12">
        <v>0</v>
      </c>
      <c r="AY6507" s="12">
        <v>2</v>
      </c>
      <c r="AZ6507" s="12">
        <v>3</v>
      </c>
      <c r="BA6507" s="12">
        <v>3</v>
      </c>
      <c r="BB6507" s="12" t="s">
        <v>59</v>
      </c>
    </row>
    <row r="6508" spans="1:54" x14ac:dyDescent="0.2">
      <c r="A6508" s="7" t="str">
        <f>VLOOKUP(G6508,'Matching-Tabelle'!$A$76:$B$80,2,FALSE)</f>
        <v>curdin.schenkel@tkb.ch</v>
      </c>
      <c r="B6508" s="7" t="str">
        <f>VLOOKUP(J6508,'Matching-Tabelle'!$A$1:$B$66,2,FALSE)</f>
        <v>WPI Führung</v>
      </c>
      <c r="C6508" s="7" t="str">
        <f>IF(VLOOKUP(J6508,'Matching-Tabelle'!$A$1:$CB$66,3,FALSE)=0,"",VLOOKUP(J6508,'Matching-Tabelle'!$A$1:$CB$66,3,FALSE))</f>
        <v/>
      </c>
      <c r="D6508" s="7">
        <v>3</v>
      </c>
      <c r="E6508" s="7" t="s">
        <v>5387</v>
      </c>
      <c r="F6508" s="8">
        <v>42808</v>
      </c>
      <c r="G6508" s="12" t="s">
        <v>46</v>
      </c>
      <c r="H6508" s="12" t="s">
        <v>47</v>
      </c>
      <c r="I6508" s="12" t="s">
        <v>48</v>
      </c>
      <c r="J6508" s="12">
        <v>26</v>
      </c>
      <c r="K6508" s="12" t="s">
        <v>130</v>
      </c>
      <c r="L6508" s="12" t="s">
        <v>131</v>
      </c>
      <c r="M6508" s="12">
        <v>990001</v>
      </c>
      <c r="N6508" s="12" t="s">
        <v>51</v>
      </c>
      <c r="O6508" s="12">
        <v>2</v>
      </c>
      <c r="P6508" s="12"/>
      <c r="Q6508" s="12">
        <v>2</v>
      </c>
      <c r="R6508" s="12"/>
      <c r="S6508" s="12" t="s">
        <v>5387</v>
      </c>
      <c r="T6508" s="12"/>
      <c r="U6508" s="12"/>
      <c r="V6508" s="12"/>
      <c r="W6508" s="12"/>
      <c r="X6508" s="12"/>
      <c r="Y6508" s="12"/>
      <c r="Z6508" s="12"/>
      <c r="AA6508" s="12"/>
      <c r="AB6508" s="12"/>
      <c r="AC6508" s="12"/>
      <c r="AD6508" s="12"/>
      <c r="AE6508" s="12">
        <v>12</v>
      </c>
      <c r="AF6508" s="12">
        <v>7.6</v>
      </c>
      <c r="AG6508" s="12">
        <v>5</v>
      </c>
      <c r="AH6508" s="12" t="s">
        <v>53</v>
      </c>
      <c r="AI6508" s="12" t="s">
        <v>54</v>
      </c>
      <c r="AJ6508" s="12">
        <v>2</v>
      </c>
      <c r="AK6508" s="12">
        <v>1</v>
      </c>
      <c r="AL6508" s="12">
        <v>1</v>
      </c>
      <c r="AM6508" s="12" t="s">
        <v>55</v>
      </c>
      <c r="AN6508" s="12" t="s">
        <v>56</v>
      </c>
      <c r="AO6508" s="12"/>
      <c r="AP6508" s="12">
        <v>1</v>
      </c>
      <c r="AQ6508" s="12" t="s">
        <v>57</v>
      </c>
      <c r="AR6508" s="12">
        <v>0</v>
      </c>
      <c r="AS6508" s="12"/>
      <c r="AT6508" s="12"/>
      <c r="AU6508" s="12"/>
      <c r="AV6508" s="12"/>
      <c r="AW6508" s="12" t="s">
        <v>58</v>
      </c>
      <c r="AX6508" s="12">
        <v>0</v>
      </c>
      <c r="AY6508" s="12">
        <v>2</v>
      </c>
      <c r="AZ6508" s="12">
        <v>2</v>
      </c>
      <c r="BA6508" s="12">
        <v>2</v>
      </c>
      <c r="BB6508" s="12" t="s">
        <v>59</v>
      </c>
    </row>
    <row r="6509" spans="1:54" x14ac:dyDescent="0.2">
      <c r="A6509" s="7" t="str">
        <f>VLOOKUP(G6509,'Matching-Tabelle'!$A$76:$B$80,2,FALSE)</f>
        <v>curdin.schenkel@tkb.ch</v>
      </c>
      <c r="B6509" s="7" t="str">
        <f>VLOOKUP(J6509,'Matching-Tabelle'!$A$1:$B$66,2,FALSE)</f>
        <v>Proj KWP1</v>
      </c>
      <c r="C6509" s="7" t="str">
        <f>IF(VLOOKUP(J6509,'Matching-Tabelle'!$A$1:$CB$66,3,FALSE)=0,"",VLOOKUP(J6509,'Matching-Tabelle'!$A$1:$CB$66,3,FALSE))</f>
        <v>Progr Digitalisierung</v>
      </c>
      <c r="D6509" s="7">
        <v>2</v>
      </c>
      <c r="E6509" s="7" t="s">
        <v>5388</v>
      </c>
      <c r="F6509" s="8">
        <v>42808</v>
      </c>
      <c r="G6509" s="12" t="s">
        <v>46</v>
      </c>
      <c r="H6509" s="12" t="s">
        <v>47</v>
      </c>
      <c r="I6509" s="12" t="s">
        <v>48</v>
      </c>
      <c r="J6509" s="12">
        <v>2500238</v>
      </c>
      <c r="K6509" s="12" t="s">
        <v>868</v>
      </c>
      <c r="L6509" s="12" t="s">
        <v>869</v>
      </c>
      <c r="M6509" s="12">
        <v>990001</v>
      </c>
      <c r="N6509" s="12" t="s">
        <v>51</v>
      </c>
      <c r="O6509" s="12">
        <v>1.75</v>
      </c>
      <c r="P6509" s="12"/>
      <c r="Q6509" s="12">
        <v>1.75</v>
      </c>
      <c r="R6509" s="12"/>
      <c r="S6509" s="12" t="s">
        <v>5388</v>
      </c>
      <c r="T6509" s="12"/>
      <c r="U6509" s="12"/>
      <c r="V6509" s="12"/>
      <c r="W6509" s="12"/>
      <c r="X6509" s="12"/>
      <c r="Y6509" s="12"/>
      <c r="Z6509" s="12"/>
      <c r="AA6509" s="12"/>
      <c r="AB6509" s="12"/>
      <c r="AC6509" s="12"/>
      <c r="AD6509" s="12"/>
      <c r="AE6509" s="12">
        <v>5</v>
      </c>
      <c r="AF6509" s="12">
        <v>0</v>
      </c>
      <c r="AG6509" s="12">
        <v>1</v>
      </c>
      <c r="AH6509" s="12" t="s">
        <v>411</v>
      </c>
      <c r="AI6509" s="12" t="s">
        <v>411</v>
      </c>
      <c r="AJ6509" s="12">
        <v>2</v>
      </c>
      <c r="AK6509" s="12">
        <v>1</v>
      </c>
      <c r="AL6509" s="12">
        <v>1</v>
      </c>
      <c r="AM6509" s="12" t="s">
        <v>55</v>
      </c>
      <c r="AN6509" s="12" t="s">
        <v>56</v>
      </c>
      <c r="AO6509" s="12"/>
      <c r="AP6509" s="12">
        <v>1</v>
      </c>
      <c r="AQ6509" s="12" t="s">
        <v>57</v>
      </c>
      <c r="AR6509" s="12">
        <v>0</v>
      </c>
      <c r="AS6509" s="12"/>
      <c r="AT6509" s="12"/>
      <c r="AU6509" s="12"/>
      <c r="AV6509" s="12"/>
      <c r="AW6509" s="12" t="s">
        <v>58</v>
      </c>
      <c r="AX6509" s="12">
        <v>0</v>
      </c>
      <c r="AY6509" s="12">
        <v>2</v>
      </c>
      <c r="AZ6509" s="12">
        <v>1.75</v>
      </c>
      <c r="BA6509" s="12">
        <v>1.75</v>
      </c>
      <c r="BB6509" s="12" t="s">
        <v>59</v>
      </c>
    </row>
    <row r="6510" spans="1:54" x14ac:dyDescent="0.2">
      <c r="A6510" s="7" t="str">
        <f>VLOOKUP(G6510,'Matching-Tabelle'!$A$76:$B$80,2,FALSE)</f>
        <v>curdin.schenkel@tkb.ch</v>
      </c>
      <c r="B6510" s="7" t="str">
        <f>VLOOKUP(J6510,'Matching-Tabelle'!$A$1:$B$66,2,FALSE)</f>
        <v>WPI CTB</v>
      </c>
      <c r="C6510" s="7" t="str">
        <f>IF(VLOOKUP(J6510,'Matching-Tabelle'!$A$1:$CB$66,3,FALSE)=0,"",VLOOKUP(J6510,'Matching-Tabelle'!$A$1:$CB$66,3,FALSE))</f>
        <v/>
      </c>
      <c r="D6510" s="7">
        <v>1.75</v>
      </c>
      <c r="E6510" s="7" t="s">
        <v>5389</v>
      </c>
      <c r="F6510" s="8">
        <v>42809</v>
      </c>
      <c r="G6510" s="12" t="s">
        <v>46</v>
      </c>
      <c r="H6510" s="12" t="s">
        <v>47</v>
      </c>
      <c r="I6510" s="12" t="s">
        <v>48</v>
      </c>
      <c r="J6510" s="12">
        <v>922</v>
      </c>
      <c r="K6510" s="12" t="s">
        <v>134</v>
      </c>
      <c r="L6510" s="12" t="s">
        <v>135</v>
      </c>
      <c r="M6510" s="12">
        <v>990001</v>
      </c>
      <c r="N6510" s="12" t="s">
        <v>51</v>
      </c>
      <c r="O6510" s="12">
        <v>12</v>
      </c>
      <c r="P6510" s="12"/>
      <c r="Q6510" s="12">
        <v>12</v>
      </c>
      <c r="R6510" s="12"/>
      <c r="S6510" s="12" t="s">
        <v>5389</v>
      </c>
      <c r="T6510" s="12"/>
      <c r="U6510" s="12"/>
      <c r="V6510" s="12"/>
      <c r="W6510" s="12"/>
      <c r="X6510" s="12"/>
      <c r="Y6510" s="12"/>
      <c r="Z6510" s="12"/>
      <c r="AA6510" s="12"/>
      <c r="AB6510" s="12"/>
      <c r="AC6510" s="12"/>
      <c r="AD6510" s="12"/>
      <c r="AE6510" s="12">
        <v>12</v>
      </c>
      <c r="AF6510" s="12">
        <v>7.6</v>
      </c>
      <c r="AG6510" s="12">
        <v>5</v>
      </c>
      <c r="AH6510" s="12" t="s">
        <v>53</v>
      </c>
      <c r="AI6510" s="12" t="s">
        <v>54</v>
      </c>
      <c r="AJ6510" s="12">
        <v>2</v>
      </c>
      <c r="AK6510" s="12">
        <v>1</v>
      </c>
      <c r="AL6510" s="12">
        <v>1</v>
      </c>
      <c r="AM6510" s="12" t="s">
        <v>55</v>
      </c>
      <c r="AN6510" s="12" t="s">
        <v>56</v>
      </c>
      <c r="AO6510" s="12"/>
      <c r="AP6510" s="12">
        <v>1</v>
      </c>
      <c r="AQ6510" s="12" t="s">
        <v>57</v>
      </c>
      <c r="AR6510" s="12">
        <v>0</v>
      </c>
      <c r="AS6510" s="12"/>
      <c r="AT6510" s="12"/>
      <c r="AU6510" s="12"/>
      <c r="AV6510" s="12"/>
      <c r="AW6510" s="12" t="s">
        <v>58</v>
      </c>
      <c r="AX6510" s="12">
        <v>0</v>
      </c>
      <c r="AY6510" s="12">
        <v>2</v>
      </c>
      <c r="AZ6510" s="12">
        <v>12</v>
      </c>
      <c r="BA6510" s="12">
        <v>12</v>
      </c>
      <c r="BB6510" s="12" t="s">
        <v>59</v>
      </c>
    </row>
    <row r="6511" spans="1:54" x14ac:dyDescent="0.2">
      <c r="A6511" s="7" t="str">
        <f>VLOOKUP(G6511,'Matching-Tabelle'!$A$76:$B$80,2,FALSE)</f>
        <v>curdin.schenkel@tkb.ch</v>
      </c>
      <c r="B6511" s="7" t="str">
        <f>VLOOKUP(J6511,'Matching-Tabelle'!$A$1:$B$66,2,FALSE)</f>
        <v>WPI RTB</v>
      </c>
      <c r="C6511" s="7" t="str">
        <f>IF(VLOOKUP(J6511,'Matching-Tabelle'!$A$1:$CB$66,3,FALSE)=0,"",VLOOKUP(J6511,'Matching-Tabelle'!$A$1:$CB$66,3,FALSE))</f>
        <v/>
      </c>
      <c r="D6511" s="7">
        <v>12</v>
      </c>
      <c r="E6511" s="7" t="s">
        <v>5390</v>
      </c>
      <c r="F6511" s="8">
        <v>42810</v>
      </c>
      <c r="G6511" s="12" t="s">
        <v>46</v>
      </c>
      <c r="H6511" s="12" t="s">
        <v>47</v>
      </c>
      <c r="I6511" s="12" t="s">
        <v>48</v>
      </c>
      <c r="J6511" s="12">
        <v>24</v>
      </c>
      <c r="K6511" s="12" t="s">
        <v>73</v>
      </c>
      <c r="L6511" s="12" t="s">
        <v>74</v>
      </c>
      <c r="M6511" s="12">
        <v>990001</v>
      </c>
      <c r="N6511" s="12" t="s">
        <v>51</v>
      </c>
      <c r="O6511" s="12">
        <v>1</v>
      </c>
      <c r="P6511" s="12"/>
      <c r="Q6511" s="12">
        <v>1</v>
      </c>
      <c r="R6511" s="12"/>
      <c r="S6511" s="12" t="s">
        <v>5390</v>
      </c>
      <c r="T6511" s="12"/>
      <c r="U6511" s="12"/>
      <c r="V6511" s="12"/>
      <c r="W6511" s="12"/>
      <c r="X6511" s="12"/>
      <c r="Y6511" s="12"/>
      <c r="Z6511" s="12"/>
      <c r="AA6511" s="12"/>
      <c r="AB6511" s="12"/>
      <c r="AC6511" s="12"/>
      <c r="AD6511" s="12"/>
      <c r="AE6511" s="12">
        <v>12</v>
      </c>
      <c r="AF6511" s="12">
        <v>7.6</v>
      </c>
      <c r="AG6511" s="12">
        <v>5</v>
      </c>
      <c r="AH6511" s="12" t="s">
        <v>53</v>
      </c>
      <c r="AI6511" s="12" t="s">
        <v>54</v>
      </c>
      <c r="AJ6511" s="12">
        <v>2</v>
      </c>
      <c r="AK6511" s="12">
        <v>1</v>
      </c>
      <c r="AL6511" s="12">
        <v>1</v>
      </c>
      <c r="AM6511" s="12" t="s">
        <v>55</v>
      </c>
      <c r="AN6511" s="12" t="s">
        <v>56</v>
      </c>
      <c r="AO6511" s="12"/>
      <c r="AP6511" s="12">
        <v>1</v>
      </c>
      <c r="AQ6511" s="12" t="s">
        <v>57</v>
      </c>
      <c r="AR6511" s="12">
        <v>0</v>
      </c>
      <c r="AS6511" s="12"/>
      <c r="AT6511" s="12"/>
      <c r="AU6511" s="12"/>
      <c r="AV6511" s="12"/>
      <c r="AW6511" s="12" t="s">
        <v>58</v>
      </c>
      <c r="AX6511" s="12">
        <v>0</v>
      </c>
      <c r="AY6511" s="12">
        <v>2</v>
      </c>
      <c r="AZ6511" s="12">
        <v>1</v>
      </c>
      <c r="BA6511" s="12">
        <v>1</v>
      </c>
      <c r="BB6511" s="12" t="s">
        <v>59</v>
      </c>
    </row>
    <row r="6512" spans="1:54" x14ac:dyDescent="0.2">
      <c r="A6512" s="7" t="str">
        <f>VLOOKUP(G6512,'Matching-Tabelle'!$A$76:$B$80,2,FALSE)</f>
        <v>curdin.schenkel@tkb.ch</v>
      </c>
      <c r="B6512" s="7" t="str">
        <f>VLOOKUP(J6512,'Matching-Tabelle'!$A$1:$B$66,2,FALSE)</f>
        <v>WPI CTB</v>
      </c>
      <c r="C6512" s="7" t="str">
        <f>IF(VLOOKUP(J6512,'Matching-Tabelle'!$A$1:$CB$66,3,FALSE)=0,"",VLOOKUP(J6512,'Matching-Tabelle'!$A$1:$CB$66,3,FALSE))</f>
        <v/>
      </c>
      <c r="D6512" s="7">
        <v>1</v>
      </c>
      <c r="E6512" s="7" t="s">
        <v>5391</v>
      </c>
      <c r="F6512" s="8">
        <v>42810</v>
      </c>
      <c r="G6512" s="12" t="s">
        <v>46</v>
      </c>
      <c r="H6512" s="12" t="s">
        <v>47</v>
      </c>
      <c r="I6512" s="12" t="s">
        <v>48</v>
      </c>
      <c r="J6512" s="12">
        <v>922</v>
      </c>
      <c r="K6512" s="12" t="s">
        <v>134</v>
      </c>
      <c r="L6512" s="12" t="s">
        <v>135</v>
      </c>
      <c r="M6512" s="12">
        <v>990001</v>
      </c>
      <c r="N6512" s="12" t="s">
        <v>51</v>
      </c>
      <c r="O6512" s="12">
        <v>2.75</v>
      </c>
      <c r="P6512" s="12"/>
      <c r="Q6512" s="12">
        <v>2.75</v>
      </c>
      <c r="R6512" s="12"/>
      <c r="S6512" s="12" t="s">
        <v>5391</v>
      </c>
      <c r="T6512" s="12"/>
      <c r="U6512" s="12"/>
      <c r="V6512" s="12"/>
      <c r="W6512" s="12"/>
      <c r="X6512" s="12"/>
      <c r="Y6512" s="12"/>
      <c r="Z6512" s="12"/>
      <c r="AA6512" s="12"/>
      <c r="AB6512" s="12"/>
      <c r="AC6512" s="12"/>
      <c r="AD6512" s="12"/>
      <c r="AE6512" s="12">
        <v>12</v>
      </c>
      <c r="AF6512" s="12">
        <v>7.6</v>
      </c>
      <c r="AG6512" s="12">
        <v>5</v>
      </c>
      <c r="AH6512" s="12" t="s">
        <v>53</v>
      </c>
      <c r="AI6512" s="12" t="s">
        <v>54</v>
      </c>
      <c r="AJ6512" s="12">
        <v>2</v>
      </c>
      <c r="AK6512" s="12">
        <v>1</v>
      </c>
      <c r="AL6512" s="12">
        <v>1</v>
      </c>
      <c r="AM6512" s="12" t="s">
        <v>55</v>
      </c>
      <c r="AN6512" s="12" t="s">
        <v>56</v>
      </c>
      <c r="AO6512" s="12"/>
      <c r="AP6512" s="12">
        <v>1</v>
      </c>
      <c r="AQ6512" s="12" t="s">
        <v>57</v>
      </c>
      <c r="AR6512" s="12">
        <v>0</v>
      </c>
      <c r="AS6512" s="12"/>
      <c r="AT6512" s="12"/>
      <c r="AU6512" s="12"/>
      <c r="AV6512" s="12"/>
      <c r="AW6512" s="12" t="s">
        <v>58</v>
      </c>
      <c r="AX6512" s="12">
        <v>0</v>
      </c>
      <c r="AY6512" s="12">
        <v>2</v>
      </c>
      <c r="AZ6512" s="12">
        <v>2.75</v>
      </c>
      <c r="BA6512" s="12">
        <v>2.75</v>
      </c>
      <c r="BB6512" s="12" t="s">
        <v>59</v>
      </c>
    </row>
    <row r="6513" spans="1:54" x14ac:dyDescent="0.2">
      <c r="A6513" s="7" t="str">
        <f>VLOOKUP(G6513,'Matching-Tabelle'!$A$76:$B$80,2,FALSE)</f>
        <v>curdin.schenkel@tkb.ch</v>
      </c>
      <c r="B6513" s="7" t="str">
        <f>VLOOKUP(J6513,'Matching-Tabelle'!$A$1:$B$66,2,FALSE)</f>
        <v>WPI CTB</v>
      </c>
      <c r="C6513" s="7" t="str">
        <f>IF(VLOOKUP(J6513,'Matching-Tabelle'!$A$1:$CB$66,3,FALSE)=0,"",VLOOKUP(J6513,'Matching-Tabelle'!$A$1:$CB$66,3,FALSE))</f>
        <v/>
      </c>
      <c r="D6513" s="7">
        <v>2.75</v>
      </c>
      <c r="E6513" s="7" t="s">
        <v>5392</v>
      </c>
      <c r="F6513" s="8">
        <v>42810</v>
      </c>
      <c r="G6513" s="12" t="s">
        <v>46</v>
      </c>
      <c r="H6513" s="12" t="s">
        <v>47</v>
      </c>
      <c r="I6513" s="12" t="s">
        <v>48</v>
      </c>
      <c r="J6513" s="12">
        <v>929</v>
      </c>
      <c r="K6513" s="12" t="s">
        <v>784</v>
      </c>
      <c r="L6513" s="12" t="s">
        <v>785</v>
      </c>
      <c r="M6513" s="12">
        <v>990001</v>
      </c>
      <c r="N6513" s="12" t="s">
        <v>51</v>
      </c>
      <c r="O6513" s="12">
        <v>1</v>
      </c>
      <c r="P6513" s="12"/>
      <c r="Q6513" s="12">
        <v>1</v>
      </c>
      <c r="R6513" s="12"/>
      <c r="S6513" s="12" t="s">
        <v>5392</v>
      </c>
      <c r="T6513" s="12"/>
      <c r="U6513" s="12"/>
      <c r="V6513" s="12"/>
      <c r="W6513" s="12"/>
      <c r="X6513" s="12"/>
      <c r="Y6513" s="12"/>
      <c r="Z6513" s="12"/>
      <c r="AA6513" s="12"/>
      <c r="AB6513" s="12"/>
      <c r="AC6513" s="12"/>
      <c r="AD6513" s="12"/>
      <c r="AE6513" s="12">
        <v>12</v>
      </c>
      <c r="AF6513" s="12">
        <v>7.6</v>
      </c>
      <c r="AG6513" s="12">
        <v>5</v>
      </c>
      <c r="AH6513" s="12" t="s">
        <v>53</v>
      </c>
      <c r="AI6513" s="12" t="s">
        <v>54</v>
      </c>
      <c r="AJ6513" s="12">
        <v>2</v>
      </c>
      <c r="AK6513" s="12">
        <v>1</v>
      </c>
      <c r="AL6513" s="12">
        <v>1</v>
      </c>
      <c r="AM6513" s="12" t="s">
        <v>55</v>
      </c>
      <c r="AN6513" s="12" t="s">
        <v>56</v>
      </c>
      <c r="AO6513" s="12"/>
      <c r="AP6513" s="12">
        <v>1</v>
      </c>
      <c r="AQ6513" s="12" t="s">
        <v>57</v>
      </c>
      <c r="AR6513" s="12">
        <v>0</v>
      </c>
      <c r="AS6513" s="12"/>
      <c r="AT6513" s="12"/>
      <c r="AU6513" s="12"/>
      <c r="AV6513" s="12"/>
      <c r="AW6513" s="12" t="s">
        <v>58</v>
      </c>
      <c r="AX6513" s="12">
        <v>0</v>
      </c>
      <c r="AY6513" s="12">
        <v>2</v>
      </c>
      <c r="AZ6513" s="12">
        <v>1</v>
      </c>
      <c r="BA6513" s="12">
        <v>1</v>
      </c>
      <c r="BB6513" s="12" t="s">
        <v>59</v>
      </c>
    </row>
    <row r="6514" spans="1:54" x14ac:dyDescent="0.2">
      <c r="A6514" s="7" t="str">
        <f>VLOOKUP(G6514,'Matching-Tabelle'!$A$76:$B$80,2,FALSE)</f>
        <v>curdin.schenkel@tkb.ch</v>
      </c>
      <c r="B6514" s="7" t="str">
        <f>VLOOKUP(J6514,'Matching-Tabelle'!$A$1:$B$66,2,FALSE)</f>
        <v>WPI RTB</v>
      </c>
      <c r="C6514" s="7" t="str">
        <f>IF(VLOOKUP(J6514,'Matching-Tabelle'!$A$1:$CB$66,3,FALSE)=0,"",VLOOKUP(J6514,'Matching-Tabelle'!$A$1:$CB$66,3,FALSE))</f>
        <v/>
      </c>
      <c r="D6514" s="7">
        <v>1</v>
      </c>
      <c r="E6514" s="7" t="s">
        <v>5393</v>
      </c>
      <c r="F6514" s="8">
        <v>42810</v>
      </c>
      <c r="G6514" s="12" t="s">
        <v>46</v>
      </c>
      <c r="H6514" s="12" t="s">
        <v>47</v>
      </c>
      <c r="I6514" s="12" t="s">
        <v>48</v>
      </c>
      <c r="J6514" s="12">
        <v>24</v>
      </c>
      <c r="K6514" s="12" t="s">
        <v>73</v>
      </c>
      <c r="L6514" s="12" t="s">
        <v>74</v>
      </c>
      <c r="M6514" s="12">
        <v>990001</v>
      </c>
      <c r="N6514" s="12" t="s">
        <v>51</v>
      </c>
      <c r="O6514" s="12">
        <v>2</v>
      </c>
      <c r="P6514" s="12"/>
      <c r="Q6514" s="12">
        <v>2</v>
      </c>
      <c r="R6514" s="12"/>
      <c r="S6514" s="12" t="s">
        <v>5393</v>
      </c>
      <c r="T6514" s="12"/>
      <c r="U6514" s="12"/>
      <c r="V6514" s="12"/>
      <c r="W6514" s="12"/>
      <c r="X6514" s="12"/>
      <c r="Y6514" s="12"/>
      <c r="Z6514" s="12"/>
      <c r="AA6514" s="12"/>
      <c r="AB6514" s="12"/>
      <c r="AC6514" s="12"/>
      <c r="AD6514" s="12"/>
      <c r="AE6514" s="12">
        <v>12</v>
      </c>
      <c r="AF6514" s="12">
        <v>7.6</v>
      </c>
      <c r="AG6514" s="12">
        <v>5</v>
      </c>
      <c r="AH6514" s="12" t="s">
        <v>53</v>
      </c>
      <c r="AI6514" s="12" t="s">
        <v>54</v>
      </c>
      <c r="AJ6514" s="12">
        <v>2</v>
      </c>
      <c r="AK6514" s="12">
        <v>1</v>
      </c>
      <c r="AL6514" s="12">
        <v>1</v>
      </c>
      <c r="AM6514" s="12" t="s">
        <v>55</v>
      </c>
      <c r="AN6514" s="12" t="s">
        <v>56</v>
      </c>
      <c r="AO6514" s="12"/>
      <c r="AP6514" s="12">
        <v>1</v>
      </c>
      <c r="AQ6514" s="12" t="s">
        <v>57</v>
      </c>
      <c r="AR6514" s="12">
        <v>0</v>
      </c>
      <c r="AS6514" s="12"/>
      <c r="AT6514" s="12"/>
      <c r="AU6514" s="12"/>
      <c r="AV6514" s="12"/>
      <c r="AW6514" s="12" t="s">
        <v>58</v>
      </c>
      <c r="AX6514" s="12">
        <v>0</v>
      </c>
      <c r="AY6514" s="12">
        <v>2</v>
      </c>
      <c r="AZ6514" s="12">
        <v>2</v>
      </c>
      <c r="BA6514" s="12">
        <v>2</v>
      </c>
      <c r="BB6514" s="12" t="s">
        <v>59</v>
      </c>
    </row>
    <row r="6515" spans="1:54" x14ac:dyDescent="0.2">
      <c r="A6515" s="7" t="str">
        <f>VLOOKUP(G6515,'Matching-Tabelle'!$A$76:$B$80,2,FALSE)</f>
        <v>curdin.schenkel@tkb.ch</v>
      </c>
      <c r="B6515" s="7" t="str">
        <f>VLOOKUP(J6515,'Matching-Tabelle'!$A$1:$B$66,2,FALSE)</f>
        <v>WPI CTB</v>
      </c>
      <c r="C6515" s="7" t="str">
        <f>IF(VLOOKUP(J6515,'Matching-Tabelle'!$A$1:$CB$66,3,FALSE)=0,"",VLOOKUP(J6515,'Matching-Tabelle'!$A$1:$CB$66,3,FALSE))</f>
        <v/>
      </c>
      <c r="D6515" s="7">
        <v>2</v>
      </c>
      <c r="E6515" s="7" t="s">
        <v>5394</v>
      </c>
      <c r="F6515" s="8">
        <v>42810</v>
      </c>
      <c r="G6515" s="12" t="s">
        <v>46</v>
      </c>
      <c r="H6515" s="12" t="s">
        <v>47</v>
      </c>
      <c r="I6515" s="12" t="s">
        <v>48</v>
      </c>
      <c r="J6515" s="12">
        <v>919</v>
      </c>
      <c r="K6515" s="12" t="s">
        <v>66</v>
      </c>
      <c r="L6515" s="12" t="s">
        <v>67</v>
      </c>
      <c r="M6515" s="12">
        <v>990001</v>
      </c>
      <c r="N6515" s="12" t="s">
        <v>51</v>
      </c>
      <c r="O6515" s="12">
        <v>2</v>
      </c>
      <c r="P6515" s="12"/>
      <c r="Q6515" s="12">
        <v>2</v>
      </c>
      <c r="R6515" s="12"/>
      <c r="S6515" s="12" t="s">
        <v>5394</v>
      </c>
      <c r="T6515" s="12"/>
      <c r="U6515" s="12"/>
      <c r="V6515" s="12"/>
      <c r="W6515" s="12"/>
      <c r="X6515" s="12"/>
      <c r="Y6515" s="12"/>
      <c r="Z6515" s="12"/>
      <c r="AA6515" s="12"/>
      <c r="AB6515" s="12"/>
      <c r="AC6515" s="12"/>
      <c r="AD6515" s="12"/>
      <c r="AE6515" s="12">
        <v>12</v>
      </c>
      <c r="AF6515" s="12">
        <v>7.6</v>
      </c>
      <c r="AG6515" s="12">
        <v>5</v>
      </c>
      <c r="AH6515" s="12" t="s">
        <v>53</v>
      </c>
      <c r="AI6515" s="12" t="s">
        <v>54</v>
      </c>
      <c r="AJ6515" s="12">
        <v>2</v>
      </c>
      <c r="AK6515" s="12">
        <v>1</v>
      </c>
      <c r="AL6515" s="12">
        <v>1</v>
      </c>
      <c r="AM6515" s="12" t="s">
        <v>55</v>
      </c>
      <c r="AN6515" s="12" t="s">
        <v>56</v>
      </c>
      <c r="AO6515" s="12"/>
      <c r="AP6515" s="12">
        <v>1</v>
      </c>
      <c r="AQ6515" s="12" t="s">
        <v>57</v>
      </c>
      <c r="AR6515" s="12">
        <v>0</v>
      </c>
      <c r="AS6515" s="12"/>
      <c r="AT6515" s="12"/>
      <c r="AU6515" s="12"/>
      <c r="AV6515" s="12"/>
      <c r="AW6515" s="12" t="s">
        <v>58</v>
      </c>
      <c r="AX6515" s="12">
        <v>0</v>
      </c>
      <c r="AY6515" s="12">
        <v>2</v>
      </c>
      <c r="AZ6515" s="12">
        <v>2</v>
      </c>
      <c r="BA6515" s="12">
        <v>2</v>
      </c>
      <c r="BB6515" s="12" t="s">
        <v>59</v>
      </c>
    </row>
    <row r="6516" spans="1:54" x14ac:dyDescent="0.2">
      <c r="A6516" s="7" t="str">
        <f>VLOOKUP(G6516,'Matching-Tabelle'!$A$76:$B$80,2,FALSE)</f>
        <v>curdin.schenkel@tkb.ch</v>
      </c>
      <c r="B6516" s="7" t="str">
        <f>VLOOKUP(J6516,'Matching-Tabelle'!$A$1:$B$66,2,FALSE)</f>
        <v>WPI RTB</v>
      </c>
      <c r="C6516" s="7" t="str">
        <f>IF(VLOOKUP(J6516,'Matching-Tabelle'!$A$1:$CB$66,3,FALSE)=0,"",VLOOKUP(J6516,'Matching-Tabelle'!$A$1:$CB$66,3,FALSE))</f>
        <v/>
      </c>
      <c r="D6516" s="7">
        <v>2</v>
      </c>
      <c r="E6516" s="7" t="s">
        <v>87</v>
      </c>
      <c r="F6516" s="8">
        <v>42810</v>
      </c>
      <c r="G6516" s="12" t="s">
        <v>46</v>
      </c>
      <c r="H6516" s="12" t="s">
        <v>47</v>
      </c>
      <c r="I6516" s="12" t="s">
        <v>48</v>
      </c>
      <c r="J6516" s="12">
        <v>24</v>
      </c>
      <c r="K6516" s="12" t="s">
        <v>73</v>
      </c>
      <c r="L6516" s="12" t="s">
        <v>74</v>
      </c>
      <c r="M6516" s="12">
        <v>990001</v>
      </c>
      <c r="N6516" s="12" t="s">
        <v>51</v>
      </c>
      <c r="O6516" s="12">
        <v>1</v>
      </c>
      <c r="P6516" s="12"/>
      <c r="Q6516" s="12">
        <v>1</v>
      </c>
      <c r="R6516" s="12"/>
      <c r="S6516" s="12" t="s">
        <v>87</v>
      </c>
      <c r="T6516" s="12"/>
      <c r="U6516" s="12"/>
      <c r="V6516" s="12"/>
      <c r="W6516" s="12"/>
      <c r="X6516" s="12"/>
      <c r="Y6516" s="12"/>
      <c r="Z6516" s="12"/>
      <c r="AA6516" s="12"/>
      <c r="AB6516" s="12"/>
      <c r="AC6516" s="12"/>
      <c r="AD6516" s="12"/>
      <c r="AE6516" s="12">
        <v>12</v>
      </c>
      <c r="AF6516" s="12">
        <v>7.6</v>
      </c>
      <c r="AG6516" s="12">
        <v>5</v>
      </c>
      <c r="AH6516" s="12" t="s">
        <v>53</v>
      </c>
      <c r="AI6516" s="12" t="s">
        <v>54</v>
      </c>
      <c r="AJ6516" s="12">
        <v>2</v>
      </c>
      <c r="AK6516" s="12">
        <v>1</v>
      </c>
      <c r="AL6516" s="12">
        <v>1</v>
      </c>
      <c r="AM6516" s="12" t="s">
        <v>55</v>
      </c>
      <c r="AN6516" s="12" t="s">
        <v>56</v>
      </c>
      <c r="AO6516" s="12"/>
      <c r="AP6516" s="12">
        <v>1</v>
      </c>
      <c r="AQ6516" s="12" t="s">
        <v>57</v>
      </c>
      <c r="AR6516" s="12">
        <v>0</v>
      </c>
      <c r="AS6516" s="12"/>
      <c r="AT6516" s="12"/>
      <c r="AU6516" s="12"/>
      <c r="AV6516" s="12"/>
      <c r="AW6516" s="12" t="s">
        <v>58</v>
      </c>
      <c r="AX6516" s="12">
        <v>0</v>
      </c>
      <c r="AY6516" s="12">
        <v>2</v>
      </c>
      <c r="AZ6516" s="12">
        <v>1</v>
      </c>
      <c r="BA6516" s="12">
        <v>1</v>
      </c>
      <c r="BB6516" s="12" t="s">
        <v>59</v>
      </c>
    </row>
    <row r="6517" spans="1:54" x14ac:dyDescent="0.2">
      <c r="A6517" s="7" t="str">
        <f>VLOOKUP(G6517,'Matching-Tabelle'!$A$76:$B$80,2,FALSE)</f>
        <v>curdin.schenkel@tkb.ch</v>
      </c>
      <c r="B6517" s="7" t="str">
        <f>VLOOKUP(J6517,'Matching-Tabelle'!$A$1:$B$66,2,FALSE)</f>
        <v>WPI RTB</v>
      </c>
      <c r="C6517" s="7" t="str">
        <f>IF(VLOOKUP(J6517,'Matching-Tabelle'!$A$1:$CB$66,3,FALSE)=0,"",VLOOKUP(J6517,'Matching-Tabelle'!$A$1:$CB$66,3,FALSE))</f>
        <v/>
      </c>
      <c r="D6517" s="7">
        <v>1</v>
      </c>
      <c r="E6517" s="7" t="s">
        <v>87</v>
      </c>
      <c r="F6517" s="8">
        <v>42811</v>
      </c>
      <c r="G6517" s="12" t="s">
        <v>46</v>
      </c>
      <c r="H6517" s="12" t="s">
        <v>47</v>
      </c>
      <c r="I6517" s="12" t="s">
        <v>48</v>
      </c>
      <c r="J6517" s="12">
        <v>24</v>
      </c>
      <c r="K6517" s="12" t="s">
        <v>73</v>
      </c>
      <c r="L6517" s="12" t="s">
        <v>74</v>
      </c>
      <c r="M6517" s="12">
        <v>990001</v>
      </c>
      <c r="N6517" s="12" t="s">
        <v>51</v>
      </c>
      <c r="O6517" s="12">
        <v>2</v>
      </c>
      <c r="P6517" s="12"/>
      <c r="Q6517" s="12">
        <v>2</v>
      </c>
      <c r="R6517" s="12"/>
      <c r="S6517" s="12" t="s">
        <v>87</v>
      </c>
      <c r="T6517" s="12"/>
      <c r="U6517" s="12"/>
      <c r="V6517" s="12"/>
      <c r="W6517" s="12"/>
      <c r="X6517" s="12"/>
      <c r="Y6517" s="12"/>
      <c r="Z6517" s="12"/>
      <c r="AA6517" s="12"/>
      <c r="AB6517" s="12"/>
      <c r="AC6517" s="12"/>
      <c r="AD6517" s="12"/>
      <c r="AE6517" s="12">
        <v>12</v>
      </c>
      <c r="AF6517" s="12">
        <v>7.6</v>
      </c>
      <c r="AG6517" s="12">
        <v>5</v>
      </c>
      <c r="AH6517" s="12" t="s">
        <v>53</v>
      </c>
      <c r="AI6517" s="12" t="s">
        <v>54</v>
      </c>
      <c r="AJ6517" s="12">
        <v>2</v>
      </c>
      <c r="AK6517" s="12">
        <v>1</v>
      </c>
      <c r="AL6517" s="12">
        <v>1</v>
      </c>
      <c r="AM6517" s="12" t="s">
        <v>55</v>
      </c>
      <c r="AN6517" s="12" t="s">
        <v>56</v>
      </c>
      <c r="AO6517" s="12"/>
      <c r="AP6517" s="12">
        <v>1</v>
      </c>
      <c r="AQ6517" s="12" t="s">
        <v>57</v>
      </c>
      <c r="AR6517" s="12">
        <v>0</v>
      </c>
      <c r="AS6517" s="12"/>
      <c r="AT6517" s="12"/>
      <c r="AU6517" s="12"/>
      <c r="AV6517" s="12"/>
      <c r="AW6517" s="12" t="s">
        <v>58</v>
      </c>
      <c r="AX6517" s="12">
        <v>0</v>
      </c>
      <c r="AY6517" s="12">
        <v>2</v>
      </c>
      <c r="AZ6517" s="12">
        <v>2</v>
      </c>
      <c r="BA6517" s="12">
        <v>2</v>
      </c>
      <c r="BB6517" s="12" t="s">
        <v>59</v>
      </c>
    </row>
    <row r="6518" spans="1:54" x14ac:dyDescent="0.2">
      <c r="A6518" s="7" t="str">
        <f>VLOOKUP(G6518,'Matching-Tabelle'!$A$76:$B$80,2,FALSE)</f>
        <v>curdin.schenkel@tkb.ch</v>
      </c>
      <c r="B6518" s="7" t="str">
        <f>VLOOKUP(J6518,'Matching-Tabelle'!$A$1:$B$66,2,FALSE)</f>
        <v>WPI CTB</v>
      </c>
      <c r="C6518" s="7" t="str">
        <f>IF(VLOOKUP(J6518,'Matching-Tabelle'!$A$1:$CB$66,3,FALSE)=0,"",VLOOKUP(J6518,'Matching-Tabelle'!$A$1:$CB$66,3,FALSE))</f>
        <v/>
      </c>
      <c r="D6518" s="7">
        <v>2</v>
      </c>
      <c r="E6518" s="7" t="s">
        <v>5395</v>
      </c>
      <c r="F6518" s="8">
        <v>42812</v>
      </c>
      <c r="G6518" s="12" t="s">
        <v>46</v>
      </c>
      <c r="H6518" s="12" t="s">
        <v>47</v>
      </c>
      <c r="I6518" s="12" t="s">
        <v>48</v>
      </c>
      <c r="J6518" s="12">
        <v>14</v>
      </c>
      <c r="K6518" s="12" t="s">
        <v>82</v>
      </c>
      <c r="L6518" s="12" t="s">
        <v>83</v>
      </c>
      <c r="M6518" s="12">
        <v>990001</v>
      </c>
      <c r="N6518" s="12" t="s">
        <v>51</v>
      </c>
      <c r="O6518" s="12">
        <v>2</v>
      </c>
      <c r="P6518" s="12"/>
      <c r="Q6518" s="12">
        <v>2</v>
      </c>
      <c r="R6518" s="12"/>
      <c r="S6518" s="12" t="s">
        <v>5395</v>
      </c>
      <c r="T6518" s="12"/>
      <c r="U6518" s="12"/>
      <c r="V6518" s="12"/>
      <c r="W6518" s="12"/>
      <c r="X6518" s="12"/>
      <c r="Y6518" s="12"/>
      <c r="Z6518" s="12"/>
      <c r="AA6518" s="12"/>
      <c r="AB6518" s="12"/>
      <c r="AC6518" s="12"/>
      <c r="AD6518" s="12"/>
      <c r="AE6518" s="12">
        <v>12</v>
      </c>
      <c r="AF6518" s="12">
        <v>7.6</v>
      </c>
      <c r="AG6518" s="12">
        <v>5</v>
      </c>
      <c r="AH6518" s="12" t="s">
        <v>53</v>
      </c>
      <c r="AI6518" s="12" t="s">
        <v>54</v>
      </c>
      <c r="AJ6518" s="12">
        <v>2</v>
      </c>
      <c r="AK6518" s="12">
        <v>1</v>
      </c>
      <c r="AL6518" s="12">
        <v>1</v>
      </c>
      <c r="AM6518" s="12" t="s">
        <v>55</v>
      </c>
      <c r="AN6518" s="12" t="s">
        <v>56</v>
      </c>
      <c r="AO6518" s="12"/>
      <c r="AP6518" s="12">
        <v>1</v>
      </c>
      <c r="AQ6518" s="12" t="s">
        <v>57</v>
      </c>
      <c r="AR6518" s="12">
        <v>0</v>
      </c>
      <c r="AS6518" s="12"/>
      <c r="AT6518" s="12"/>
      <c r="AU6518" s="12"/>
      <c r="AV6518" s="12"/>
      <c r="AW6518" s="12" t="s">
        <v>58</v>
      </c>
      <c r="AX6518" s="12">
        <v>0</v>
      </c>
      <c r="AY6518" s="12">
        <v>2</v>
      </c>
      <c r="AZ6518" s="12">
        <v>2</v>
      </c>
      <c r="BA6518" s="12">
        <v>2</v>
      </c>
      <c r="BB6518" s="12" t="s">
        <v>59</v>
      </c>
    </row>
    <row r="6519" spans="1:54" x14ac:dyDescent="0.2">
      <c r="A6519" s="7" t="str">
        <f>VLOOKUP(G6519,'Matching-Tabelle'!$A$76:$B$80,2,FALSE)</f>
        <v>curdin.schenkel@tkb.ch</v>
      </c>
      <c r="B6519" s="7" t="str">
        <f>VLOOKUP(J6519,'Matching-Tabelle'!$A$1:$B$66,2,FALSE)</f>
        <v>WPI RTB</v>
      </c>
      <c r="C6519" s="7" t="str">
        <f>IF(VLOOKUP(J6519,'Matching-Tabelle'!$A$1:$CB$66,3,FALSE)=0,"",VLOOKUP(J6519,'Matching-Tabelle'!$A$1:$CB$66,3,FALSE))</f>
        <v/>
      </c>
      <c r="D6519" s="7">
        <v>2</v>
      </c>
      <c r="E6519" s="7" t="s">
        <v>5396</v>
      </c>
      <c r="F6519" s="8">
        <v>42812</v>
      </c>
      <c r="G6519" s="12" t="s">
        <v>46</v>
      </c>
      <c r="H6519" s="12" t="s">
        <v>47</v>
      </c>
      <c r="I6519" s="12" t="s">
        <v>48</v>
      </c>
      <c r="J6519" s="12">
        <v>24</v>
      </c>
      <c r="K6519" s="12" t="s">
        <v>73</v>
      </c>
      <c r="L6519" s="12" t="s">
        <v>74</v>
      </c>
      <c r="M6519" s="12">
        <v>990001</v>
      </c>
      <c r="N6519" s="12" t="s">
        <v>51</v>
      </c>
      <c r="O6519" s="12">
        <v>1</v>
      </c>
      <c r="P6519" s="12"/>
      <c r="Q6519" s="12">
        <v>1</v>
      </c>
      <c r="R6519" s="12"/>
      <c r="S6519" s="12" t="s">
        <v>5396</v>
      </c>
      <c r="T6519" s="12"/>
      <c r="U6519" s="12"/>
      <c r="V6519" s="12"/>
      <c r="W6519" s="12"/>
      <c r="X6519" s="12"/>
      <c r="Y6519" s="12"/>
      <c r="Z6519" s="12"/>
      <c r="AA6519" s="12"/>
      <c r="AB6519" s="12"/>
      <c r="AC6519" s="12"/>
      <c r="AD6519" s="12"/>
      <c r="AE6519" s="12">
        <v>12</v>
      </c>
      <c r="AF6519" s="12">
        <v>7.6</v>
      </c>
      <c r="AG6519" s="12">
        <v>5</v>
      </c>
      <c r="AH6519" s="12" t="s">
        <v>53</v>
      </c>
      <c r="AI6519" s="12" t="s">
        <v>54</v>
      </c>
      <c r="AJ6519" s="12">
        <v>2</v>
      </c>
      <c r="AK6519" s="12">
        <v>1</v>
      </c>
      <c r="AL6519" s="12">
        <v>1</v>
      </c>
      <c r="AM6519" s="12" t="s">
        <v>55</v>
      </c>
      <c r="AN6519" s="12" t="s">
        <v>56</v>
      </c>
      <c r="AO6519" s="12"/>
      <c r="AP6519" s="12">
        <v>1</v>
      </c>
      <c r="AQ6519" s="12" t="s">
        <v>57</v>
      </c>
      <c r="AR6519" s="12">
        <v>0</v>
      </c>
      <c r="AS6519" s="12"/>
      <c r="AT6519" s="12"/>
      <c r="AU6519" s="12"/>
      <c r="AV6519" s="12"/>
      <c r="AW6519" s="12" t="s">
        <v>58</v>
      </c>
      <c r="AX6519" s="12">
        <v>0</v>
      </c>
      <c r="AY6519" s="12">
        <v>2</v>
      </c>
      <c r="AZ6519" s="12">
        <v>1</v>
      </c>
      <c r="BA6519" s="12">
        <v>1</v>
      </c>
      <c r="BB6519" s="12" t="s">
        <v>59</v>
      </c>
    </row>
    <row r="6520" spans="1:54" x14ac:dyDescent="0.2">
      <c r="A6520" s="7" t="str">
        <f>VLOOKUP(G6520,'Matching-Tabelle'!$A$76:$B$80,2,FALSE)</f>
        <v>curdin.schenkel@tkb.ch</v>
      </c>
      <c r="B6520" s="7" t="str">
        <f>VLOOKUP(J6520,'Matching-Tabelle'!$A$1:$B$66,2,FALSE)</f>
        <v>WPI CTB</v>
      </c>
      <c r="C6520" s="7" t="str">
        <f>IF(VLOOKUP(J6520,'Matching-Tabelle'!$A$1:$CB$66,3,FALSE)=0,"",VLOOKUP(J6520,'Matching-Tabelle'!$A$1:$CB$66,3,FALSE))</f>
        <v/>
      </c>
      <c r="D6520" s="7">
        <v>1</v>
      </c>
      <c r="E6520" s="7" t="s">
        <v>5397</v>
      </c>
      <c r="F6520" s="8">
        <v>42813</v>
      </c>
      <c r="G6520" s="12" t="s">
        <v>46</v>
      </c>
      <c r="H6520" s="12" t="s">
        <v>47</v>
      </c>
      <c r="I6520" s="12" t="s">
        <v>48</v>
      </c>
      <c r="J6520" s="12">
        <v>919</v>
      </c>
      <c r="K6520" s="12" t="s">
        <v>66</v>
      </c>
      <c r="L6520" s="12" t="s">
        <v>67</v>
      </c>
      <c r="M6520" s="12">
        <v>990001</v>
      </c>
      <c r="N6520" s="12" t="s">
        <v>51</v>
      </c>
      <c r="O6520" s="12">
        <v>2</v>
      </c>
      <c r="P6520" s="12"/>
      <c r="Q6520" s="12">
        <v>2</v>
      </c>
      <c r="R6520" s="12"/>
      <c r="S6520" s="12" t="s">
        <v>5397</v>
      </c>
      <c r="T6520" s="12"/>
      <c r="U6520" s="12"/>
      <c r="V6520" s="12"/>
      <c r="W6520" s="12"/>
      <c r="X6520" s="12"/>
      <c r="Y6520" s="12"/>
      <c r="Z6520" s="12"/>
      <c r="AA6520" s="12"/>
      <c r="AB6520" s="12"/>
      <c r="AC6520" s="12"/>
      <c r="AD6520" s="12"/>
      <c r="AE6520" s="12">
        <v>12</v>
      </c>
      <c r="AF6520" s="12">
        <v>7.6</v>
      </c>
      <c r="AG6520" s="12">
        <v>5</v>
      </c>
      <c r="AH6520" s="12" t="s">
        <v>53</v>
      </c>
      <c r="AI6520" s="12" t="s">
        <v>54</v>
      </c>
      <c r="AJ6520" s="12">
        <v>2</v>
      </c>
      <c r="AK6520" s="12">
        <v>1</v>
      </c>
      <c r="AL6520" s="12">
        <v>1</v>
      </c>
      <c r="AM6520" s="12" t="s">
        <v>55</v>
      </c>
      <c r="AN6520" s="12" t="s">
        <v>56</v>
      </c>
      <c r="AO6520" s="12"/>
      <c r="AP6520" s="12">
        <v>1</v>
      </c>
      <c r="AQ6520" s="12" t="s">
        <v>57</v>
      </c>
      <c r="AR6520" s="12">
        <v>0</v>
      </c>
      <c r="AS6520" s="12"/>
      <c r="AT6520" s="12"/>
      <c r="AU6520" s="12"/>
      <c r="AV6520" s="12"/>
      <c r="AW6520" s="12" t="s">
        <v>58</v>
      </c>
      <c r="AX6520" s="12">
        <v>0</v>
      </c>
      <c r="AY6520" s="12">
        <v>2</v>
      </c>
      <c r="AZ6520" s="12">
        <v>2</v>
      </c>
      <c r="BA6520" s="12">
        <v>2</v>
      </c>
      <c r="BB6520" s="12" t="s">
        <v>59</v>
      </c>
    </row>
    <row r="6521" spans="1:54" x14ac:dyDescent="0.2">
      <c r="A6521" s="7" t="str">
        <f>VLOOKUP(G6521,'Matching-Tabelle'!$A$76:$B$80,2,FALSE)</f>
        <v>curdin.schenkel@tkb.ch</v>
      </c>
      <c r="B6521" s="7" t="str">
        <f>VLOOKUP(J6521,'Matching-Tabelle'!$A$1:$B$66,2,FALSE)</f>
        <v>Proj XenMobile</v>
      </c>
      <c r="C6521" s="7" t="str">
        <f>IF(VLOOKUP(J6521,'Matching-Tabelle'!$A$1:$CB$66,3,FALSE)=0,"",VLOOKUP(J6521,'Matching-Tabelle'!$A$1:$CB$66,3,FALSE))</f>
        <v>WPI Projekte</v>
      </c>
      <c r="D6521" s="7">
        <v>2</v>
      </c>
      <c r="E6521" s="7" t="s">
        <v>5398</v>
      </c>
      <c r="F6521" s="8">
        <v>42813</v>
      </c>
      <c r="G6521" s="12" t="s">
        <v>46</v>
      </c>
      <c r="H6521" s="12" t="s">
        <v>47</v>
      </c>
      <c r="I6521" s="12" t="s">
        <v>48</v>
      </c>
      <c r="J6521" s="12">
        <v>2500251</v>
      </c>
      <c r="K6521" s="12" t="s">
        <v>408</v>
      </c>
      <c r="L6521" s="12" t="s">
        <v>409</v>
      </c>
      <c r="M6521" s="12">
        <v>990001</v>
      </c>
      <c r="N6521" s="12" t="s">
        <v>51</v>
      </c>
      <c r="O6521" s="12">
        <v>0.5</v>
      </c>
      <c r="P6521" s="12"/>
      <c r="Q6521" s="12">
        <v>0.5</v>
      </c>
      <c r="R6521" s="12"/>
      <c r="S6521" s="12" t="s">
        <v>5398</v>
      </c>
      <c r="T6521" s="12"/>
      <c r="U6521" s="12"/>
      <c r="V6521" s="12"/>
      <c r="W6521" s="12"/>
      <c r="X6521" s="12"/>
      <c r="Y6521" s="12"/>
      <c r="Z6521" s="12"/>
      <c r="AA6521" s="12"/>
      <c r="AB6521" s="12"/>
      <c r="AC6521" s="12"/>
      <c r="AD6521" s="12"/>
      <c r="AE6521" s="12">
        <v>5</v>
      </c>
      <c r="AF6521" s="12">
        <v>0</v>
      </c>
      <c r="AG6521" s="12">
        <v>1</v>
      </c>
      <c r="AH6521" s="12" t="s">
        <v>411</v>
      </c>
      <c r="AI6521" s="12" t="s">
        <v>411</v>
      </c>
      <c r="AJ6521" s="12">
        <v>2</v>
      </c>
      <c r="AK6521" s="12">
        <v>1</v>
      </c>
      <c r="AL6521" s="12">
        <v>1</v>
      </c>
      <c r="AM6521" s="12" t="s">
        <v>55</v>
      </c>
      <c r="AN6521" s="12" t="s">
        <v>56</v>
      </c>
      <c r="AO6521" s="12"/>
      <c r="AP6521" s="12">
        <v>1</v>
      </c>
      <c r="AQ6521" s="12" t="s">
        <v>57</v>
      </c>
      <c r="AR6521" s="12">
        <v>0</v>
      </c>
      <c r="AS6521" s="12"/>
      <c r="AT6521" s="12"/>
      <c r="AU6521" s="12"/>
      <c r="AV6521" s="12"/>
      <c r="AW6521" s="12" t="s">
        <v>58</v>
      </c>
      <c r="AX6521" s="12">
        <v>0</v>
      </c>
      <c r="AY6521" s="12">
        <v>2</v>
      </c>
      <c r="AZ6521" s="12">
        <v>0.5</v>
      </c>
      <c r="BA6521" s="12">
        <v>0.5</v>
      </c>
      <c r="BB6521" s="12" t="s">
        <v>59</v>
      </c>
    </row>
    <row r="6522" spans="1:54" x14ac:dyDescent="0.2">
      <c r="A6522" s="7" t="str">
        <f>VLOOKUP(G6522,'Matching-Tabelle'!$A$76:$B$80,2,FALSE)</f>
        <v>curdin.schenkel@tkb.ch</v>
      </c>
      <c r="B6522" s="7" t="str">
        <f>VLOOKUP(J6522,'Matching-Tabelle'!$A$1:$B$66,2,FALSE)</f>
        <v>WPI CTB</v>
      </c>
      <c r="C6522" s="7" t="str">
        <f>IF(VLOOKUP(J6522,'Matching-Tabelle'!$A$1:$CB$66,3,FALSE)=0,"",VLOOKUP(J6522,'Matching-Tabelle'!$A$1:$CB$66,3,FALSE))</f>
        <v/>
      </c>
      <c r="D6522" s="7">
        <v>0.5</v>
      </c>
      <c r="E6522" s="7" t="s">
        <v>5399</v>
      </c>
      <c r="F6522" s="8">
        <v>42813</v>
      </c>
      <c r="G6522" s="12" t="s">
        <v>46</v>
      </c>
      <c r="H6522" s="12" t="s">
        <v>47</v>
      </c>
      <c r="I6522" s="12" t="s">
        <v>48</v>
      </c>
      <c r="J6522" s="12">
        <v>922</v>
      </c>
      <c r="K6522" s="12" t="s">
        <v>134</v>
      </c>
      <c r="L6522" s="12" t="s">
        <v>135</v>
      </c>
      <c r="M6522" s="12">
        <v>990001</v>
      </c>
      <c r="N6522" s="12" t="s">
        <v>51</v>
      </c>
      <c r="O6522" s="12">
        <v>1.5</v>
      </c>
      <c r="P6522" s="12"/>
      <c r="Q6522" s="12">
        <v>1.5</v>
      </c>
      <c r="R6522" s="12"/>
      <c r="S6522" s="12" t="s">
        <v>5399</v>
      </c>
      <c r="T6522" s="12"/>
      <c r="U6522" s="12"/>
      <c r="V6522" s="12"/>
      <c r="W6522" s="12"/>
      <c r="X6522" s="12"/>
      <c r="Y6522" s="12"/>
      <c r="Z6522" s="12"/>
      <c r="AA6522" s="12"/>
      <c r="AB6522" s="12"/>
      <c r="AC6522" s="12"/>
      <c r="AD6522" s="12"/>
      <c r="AE6522" s="12">
        <v>12</v>
      </c>
      <c r="AF6522" s="12">
        <v>7.6</v>
      </c>
      <c r="AG6522" s="12">
        <v>5</v>
      </c>
      <c r="AH6522" s="12" t="s">
        <v>53</v>
      </c>
      <c r="AI6522" s="12" t="s">
        <v>54</v>
      </c>
      <c r="AJ6522" s="12">
        <v>2</v>
      </c>
      <c r="AK6522" s="12">
        <v>1</v>
      </c>
      <c r="AL6522" s="12">
        <v>1</v>
      </c>
      <c r="AM6522" s="12" t="s">
        <v>55</v>
      </c>
      <c r="AN6522" s="12" t="s">
        <v>56</v>
      </c>
      <c r="AO6522" s="12"/>
      <c r="AP6522" s="12">
        <v>1</v>
      </c>
      <c r="AQ6522" s="12" t="s">
        <v>57</v>
      </c>
      <c r="AR6522" s="12">
        <v>0</v>
      </c>
      <c r="AS6522" s="12"/>
      <c r="AT6522" s="12"/>
      <c r="AU6522" s="12"/>
      <c r="AV6522" s="12"/>
      <c r="AW6522" s="12" t="s">
        <v>58</v>
      </c>
      <c r="AX6522" s="12">
        <v>0</v>
      </c>
      <c r="AY6522" s="12">
        <v>2</v>
      </c>
      <c r="AZ6522" s="12">
        <v>1.5</v>
      </c>
      <c r="BA6522" s="12">
        <v>1.5</v>
      </c>
      <c r="BB6522" s="12" t="s">
        <v>59</v>
      </c>
    </row>
    <row r="6523" spans="1:54" x14ac:dyDescent="0.2">
      <c r="A6523" s="7" t="str">
        <f>VLOOKUP(G6523,'Matching-Tabelle'!$A$76:$B$80,2,FALSE)</f>
        <v>curdin.schenkel@tkb.ch</v>
      </c>
      <c r="B6523" s="7" t="str">
        <f>VLOOKUP(J6523,'Matching-Tabelle'!$A$1:$B$66,2,FALSE)</f>
        <v>WPI Führung</v>
      </c>
      <c r="C6523" s="7" t="str">
        <f>IF(VLOOKUP(J6523,'Matching-Tabelle'!$A$1:$CB$66,3,FALSE)=0,"",VLOOKUP(J6523,'Matching-Tabelle'!$A$1:$CB$66,3,FALSE))</f>
        <v/>
      </c>
      <c r="D6523" s="7">
        <v>1.5</v>
      </c>
      <c r="E6523" s="7" t="s">
        <v>5400</v>
      </c>
      <c r="F6523" s="8">
        <v>42813</v>
      </c>
      <c r="G6523" s="12" t="s">
        <v>46</v>
      </c>
      <c r="H6523" s="12" t="s">
        <v>47</v>
      </c>
      <c r="I6523" s="12" t="s">
        <v>48</v>
      </c>
      <c r="J6523" s="12">
        <v>26</v>
      </c>
      <c r="K6523" s="12" t="s">
        <v>130</v>
      </c>
      <c r="L6523" s="12" t="s">
        <v>131</v>
      </c>
      <c r="M6523" s="12">
        <v>990001</v>
      </c>
      <c r="N6523" s="12" t="s">
        <v>51</v>
      </c>
      <c r="O6523" s="12">
        <v>2</v>
      </c>
      <c r="P6523" s="12"/>
      <c r="Q6523" s="12">
        <v>2</v>
      </c>
      <c r="R6523" s="12"/>
      <c r="S6523" s="12" t="s">
        <v>5400</v>
      </c>
      <c r="T6523" s="12"/>
      <c r="U6523" s="12"/>
      <c r="V6523" s="12"/>
      <c r="W6523" s="12"/>
      <c r="X6523" s="12"/>
      <c r="Y6523" s="12"/>
      <c r="Z6523" s="12"/>
      <c r="AA6523" s="12"/>
      <c r="AB6523" s="12"/>
      <c r="AC6523" s="12"/>
      <c r="AD6523" s="12"/>
      <c r="AE6523" s="12">
        <v>12</v>
      </c>
      <c r="AF6523" s="12">
        <v>7.6</v>
      </c>
      <c r="AG6523" s="12">
        <v>5</v>
      </c>
      <c r="AH6523" s="12" t="s">
        <v>53</v>
      </c>
      <c r="AI6523" s="12" t="s">
        <v>54</v>
      </c>
      <c r="AJ6523" s="12">
        <v>2</v>
      </c>
      <c r="AK6523" s="12">
        <v>1</v>
      </c>
      <c r="AL6523" s="12">
        <v>1</v>
      </c>
      <c r="AM6523" s="12" t="s">
        <v>55</v>
      </c>
      <c r="AN6523" s="12" t="s">
        <v>56</v>
      </c>
      <c r="AO6523" s="12"/>
      <c r="AP6523" s="12">
        <v>1</v>
      </c>
      <c r="AQ6523" s="12" t="s">
        <v>57</v>
      </c>
      <c r="AR6523" s="12">
        <v>0</v>
      </c>
      <c r="AS6523" s="12"/>
      <c r="AT6523" s="12"/>
      <c r="AU6523" s="12"/>
      <c r="AV6523" s="12"/>
      <c r="AW6523" s="12" t="s">
        <v>58</v>
      </c>
      <c r="AX6523" s="12">
        <v>0</v>
      </c>
      <c r="AY6523" s="12">
        <v>2</v>
      </c>
      <c r="AZ6523" s="12">
        <v>2</v>
      </c>
      <c r="BA6523" s="12">
        <v>2</v>
      </c>
      <c r="BB6523" s="12" t="s">
        <v>59</v>
      </c>
    </row>
    <row r="6524" spans="1:54" x14ac:dyDescent="0.2">
      <c r="A6524" s="7" t="str">
        <f>VLOOKUP(G6524,'Matching-Tabelle'!$A$76:$B$80,2,FALSE)</f>
        <v>curdin.schenkel@tkb.ch</v>
      </c>
      <c r="B6524" s="7" t="str">
        <f>VLOOKUP(J6524,'Matching-Tabelle'!$A$1:$B$66,2,FALSE)</f>
        <v>WPI RTB</v>
      </c>
      <c r="C6524" s="7" t="str">
        <f>IF(VLOOKUP(J6524,'Matching-Tabelle'!$A$1:$CB$66,3,FALSE)=0,"",VLOOKUP(J6524,'Matching-Tabelle'!$A$1:$CB$66,3,FALSE))</f>
        <v/>
      </c>
      <c r="D6524" s="7">
        <v>2</v>
      </c>
      <c r="E6524" s="7" t="s">
        <v>203</v>
      </c>
      <c r="F6524" s="8">
        <v>42813</v>
      </c>
      <c r="G6524" s="12" t="s">
        <v>46</v>
      </c>
      <c r="H6524" s="12" t="s">
        <v>47</v>
      </c>
      <c r="I6524" s="12" t="s">
        <v>48</v>
      </c>
      <c r="J6524" s="12">
        <v>24</v>
      </c>
      <c r="K6524" s="12" t="s">
        <v>73</v>
      </c>
      <c r="L6524" s="12" t="s">
        <v>74</v>
      </c>
      <c r="M6524" s="12">
        <v>990001</v>
      </c>
      <c r="N6524" s="12" t="s">
        <v>51</v>
      </c>
      <c r="O6524" s="12">
        <v>1</v>
      </c>
      <c r="P6524" s="12"/>
      <c r="Q6524" s="12">
        <v>1</v>
      </c>
      <c r="R6524" s="12"/>
      <c r="S6524" s="12" t="s">
        <v>203</v>
      </c>
      <c r="T6524" s="12"/>
      <c r="U6524" s="12"/>
      <c r="V6524" s="12"/>
      <c r="W6524" s="12"/>
      <c r="X6524" s="12"/>
      <c r="Y6524" s="12"/>
      <c r="Z6524" s="12"/>
      <c r="AA6524" s="12"/>
      <c r="AB6524" s="12"/>
      <c r="AC6524" s="12"/>
      <c r="AD6524" s="12"/>
      <c r="AE6524" s="12">
        <v>12</v>
      </c>
      <c r="AF6524" s="12">
        <v>7.6</v>
      </c>
      <c r="AG6524" s="12">
        <v>5</v>
      </c>
      <c r="AH6524" s="12" t="s">
        <v>53</v>
      </c>
      <c r="AI6524" s="12" t="s">
        <v>54</v>
      </c>
      <c r="AJ6524" s="12">
        <v>2</v>
      </c>
      <c r="AK6524" s="12">
        <v>1</v>
      </c>
      <c r="AL6524" s="12">
        <v>1</v>
      </c>
      <c r="AM6524" s="12" t="s">
        <v>55</v>
      </c>
      <c r="AN6524" s="12" t="s">
        <v>56</v>
      </c>
      <c r="AO6524" s="12"/>
      <c r="AP6524" s="12">
        <v>1</v>
      </c>
      <c r="AQ6524" s="12" t="s">
        <v>57</v>
      </c>
      <c r="AR6524" s="12">
        <v>0</v>
      </c>
      <c r="AS6524" s="12"/>
      <c r="AT6524" s="12"/>
      <c r="AU6524" s="12"/>
      <c r="AV6524" s="12"/>
      <c r="AW6524" s="12" t="s">
        <v>58</v>
      </c>
      <c r="AX6524" s="12">
        <v>0</v>
      </c>
      <c r="AY6524" s="12">
        <v>2</v>
      </c>
      <c r="AZ6524" s="12">
        <v>1</v>
      </c>
      <c r="BA6524" s="12">
        <v>1</v>
      </c>
      <c r="BB6524" s="12" t="s">
        <v>59</v>
      </c>
    </row>
    <row r="6525" spans="1:54" x14ac:dyDescent="0.2">
      <c r="A6525" s="7" t="str">
        <f>VLOOKUP(G6525,'Matching-Tabelle'!$A$76:$B$80,2,FALSE)</f>
        <v>curdin.schenkel@tkb.ch</v>
      </c>
      <c r="B6525" s="7" t="str">
        <f>VLOOKUP(J6525,'Matching-Tabelle'!$A$1:$B$66,2,FALSE)</f>
        <v>WPI CTB</v>
      </c>
      <c r="C6525" s="7" t="str">
        <f>IF(VLOOKUP(J6525,'Matching-Tabelle'!$A$1:$CB$66,3,FALSE)=0,"",VLOOKUP(J6525,'Matching-Tabelle'!$A$1:$CB$66,3,FALSE))</f>
        <v/>
      </c>
      <c r="D6525" s="7">
        <v>1</v>
      </c>
      <c r="E6525" s="7" t="s">
        <v>5401</v>
      </c>
      <c r="F6525" s="8">
        <v>42813</v>
      </c>
      <c r="G6525" s="12" t="s">
        <v>46</v>
      </c>
      <c r="H6525" s="12" t="s">
        <v>47</v>
      </c>
      <c r="I6525" s="12" t="s">
        <v>48</v>
      </c>
      <c r="J6525" s="12">
        <v>919</v>
      </c>
      <c r="K6525" s="12" t="s">
        <v>66</v>
      </c>
      <c r="L6525" s="12" t="s">
        <v>67</v>
      </c>
      <c r="M6525" s="12">
        <v>990001</v>
      </c>
      <c r="N6525" s="12" t="s">
        <v>51</v>
      </c>
      <c r="O6525" s="12">
        <v>0.5</v>
      </c>
      <c r="P6525" s="12"/>
      <c r="Q6525" s="12">
        <v>0.5</v>
      </c>
      <c r="R6525" s="12"/>
      <c r="S6525" s="12" t="s">
        <v>5401</v>
      </c>
      <c r="T6525" s="12"/>
      <c r="U6525" s="12"/>
      <c r="V6525" s="12"/>
      <c r="W6525" s="12"/>
      <c r="X6525" s="12"/>
      <c r="Y6525" s="12"/>
      <c r="Z6525" s="12"/>
      <c r="AA6525" s="12"/>
      <c r="AB6525" s="12"/>
      <c r="AC6525" s="12"/>
      <c r="AD6525" s="12"/>
      <c r="AE6525" s="12">
        <v>12</v>
      </c>
      <c r="AF6525" s="12">
        <v>7.6</v>
      </c>
      <c r="AG6525" s="12">
        <v>5</v>
      </c>
      <c r="AH6525" s="12" t="s">
        <v>53</v>
      </c>
      <c r="AI6525" s="12" t="s">
        <v>54</v>
      </c>
      <c r="AJ6525" s="12">
        <v>2</v>
      </c>
      <c r="AK6525" s="12">
        <v>1</v>
      </c>
      <c r="AL6525" s="12">
        <v>1</v>
      </c>
      <c r="AM6525" s="12" t="s">
        <v>55</v>
      </c>
      <c r="AN6525" s="12" t="s">
        <v>56</v>
      </c>
      <c r="AO6525" s="12"/>
      <c r="AP6525" s="12">
        <v>1</v>
      </c>
      <c r="AQ6525" s="12" t="s">
        <v>57</v>
      </c>
      <c r="AR6525" s="12">
        <v>0</v>
      </c>
      <c r="AS6525" s="12"/>
      <c r="AT6525" s="12"/>
      <c r="AU6525" s="12"/>
      <c r="AV6525" s="12"/>
      <c r="AW6525" s="12" t="s">
        <v>58</v>
      </c>
      <c r="AX6525" s="12">
        <v>0</v>
      </c>
      <c r="AY6525" s="12">
        <v>2</v>
      </c>
      <c r="AZ6525" s="12">
        <v>0.5</v>
      </c>
      <c r="BA6525" s="12">
        <v>0.5</v>
      </c>
      <c r="BB6525" s="12" t="s">
        <v>59</v>
      </c>
    </row>
    <row r="6526" spans="1:54" x14ac:dyDescent="0.2">
      <c r="A6526" s="7" t="str">
        <f>VLOOKUP(G6526,'Matching-Tabelle'!$A$76:$B$80,2,FALSE)</f>
        <v>curdin.schenkel@tkb.ch</v>
      </c>
      <c r="B6526" s="7" t="str">
        <f>VLOOKUP(J6526,'Matching-Tabelle'!$A$1:$B$66,2,FALSE)</f>
        <v>WPI CTB</v>
      </c>
      <c r="C6526" s="7" t="str">
        <f>IF(VLOOKUP(J6526,'Matching-Tabelle'!$A$1:$CB$66,3,FALSE)=0,"",VLOOKUP(J6526,'Matching-Tabelle'!$A$1:$CB$66,3,FALSE))</f>
        <v/>
      </c>
      <c r="D6526" s="7">
        <v>0.5</v>
      </c>
      <c r="E6526" s="7" t="s">
        <v>5402</v>
      </c>
      <c r="F6526" s="8">
        <v>42813</v>
      </c>
      <c r="G6526" s="12" t="s">
        <v>46</v>
      </c>
      <c r="H6526" s="12" t="s">
        <v>47</v>
      </c>
      <c r="I6526" s="12" t="s">
        <v>48</v>
      </c>
      <c r="J6526" s="12">
        <v>919</v>
      </c>
      <c r="K6526" s="12" t="s">
        <v>66</v>
      </c>
      <c r="L6526" s="12" t="s">
        <v>67</v>
      </c>
      <c r="M6526" s="12">
        <v>990001</v>
      </c>
      <c r="N6526" s="12" t="s">
        <v>51</v>
      </c>
      <c r="O6526" s="12">
        <v>1.5</v>
      </c>
      <c r="P6526" s="12"/>
      <c r="Q6526" s="12">
        <v>1.5</v>
      </c>
      <c r="R6526" s="12"/>
      <c r="S6526" s="12" t="s">
        <v>5402</v>
      </c>
      <c r="T6526" s="12"/>
      <c r="U6526" s="12"/>
      <c r="V6526" s="12"/>
      <c r="W6526" s="12"/>
      <c r="X6526" s="12"/>
      <c r="Y6526" s="12"/>
      <c r="Z6526" s="12"/>
      <c r="AA6526" s="12"/>
      <c r="AB6526" s="12"/>
      <c r="AC6526" s="12"/>
      <c r="AD6526" s="12"/>
      <c r="AE6526" s="12">
        <v>12</v>
      </c>
      <c r="AF6526" s="12">
        <v>7.6</v>
      </c>
      <c r="AG6526" s="12">
        <v>5</v>
      </c>
      <c r="AH6526" s="12" t="s">
        <v>53</v>
      </c>
      <c r="AI6526" s="12" t="s">
        <v>54</v>
      </c>
      <c r="AJ6526" s="12">
        <v>2</v>
      </c>
      <c r="AK6526" s="12">
        <v>1</v>
      </c>
      <c r="AL6526" s="12">
        <v>1</v>
      </c>
      <c r="AM6526" s="12" t="s">
        <v>55</v>
      </c>
      <c r="AN6526" s="12" t="s">
        <v>56</v>
      </c>
      <c r="AO6526" s="12"/>
      <c r="AP6526" s="12">
        <v>1</v>
      </c>
      <c r="AQ6526" s="12" t="s">
        <v>57</v>
      </c>
      <c r="AR6526" s="12">
        <v>0</v>
      </c>
      <c r="AS6526" s="12"/>
      <c r="AT6526" s="12"/>
      <c r="AU6526" s="12"/>
      <c r="AV6526" s="12"/>
      <c r="AW6526" s="12" t="s">
        <v>58</v>
      </c>
      <c r="AX6526" s="12">
        <v>0</v>
      </c>
      <c r="AY6526" s="12">
        <v>2</v>
      </c>
      <c r="AZ6526" s="12">
        <v>1.5</v>
      </c>
      <c r="BA6526" s="12">
        <v>1.5</v>
      </c>
      <c r="BB6526" s="12" t="s">
        <v>59</v>
      </c>
    </row>
    <row r="6527" spans="1:54" x14ac:dyDescent="0.2">
      <c r="A6527" s="7" t="str">
        <f>VLOOKUP(G6527,'Matching-Tabelle'!$A$76:$B$80,2,FALSE)</f>
        <v>curdin.schenkel@tkb.ch</v>
      </c>
      <c r="B6527" s="7" t="str">
        <f>VLOOKUP(J6527,'Matching-Tabelle'!$A$1:$B$66,2,FALSE)</f>
        <v>WPI RTB</v>
      </c>
      <c r="C6527" s="7" t="str">
        <f>IF(VLOOKUP(J6527,'Matching-Tabelle'!$A$1:$CB$66,3,FALSE)=0,"",VLOOKUP(J6527,'Matching-Tabelle'!$A$1:$CB$66,3,FALSE))</f>
        <v/>
      </c>
      <c r="D6527" s="7">
        <v>1.5</v>
      </c>
      <c r="E6527" s="7" t="s">
        <v>5403</v>
      </c>
      <c r="F6527" s="8">
        <v>42814</v>
      </c>
      <c r="G6527" s="12" t="s">
        <v>46</v>
      </c>
      <c r="H6527" s="12" t="s">
        <v>47</v>
      </c>
      <c r="I6527" s="12" t="s">
        <v>48</v>
      </c>
      <c r="J6527" s="12">
        <v>24</v>
      </c>
      <c r="K6527" s="12" t="s">
        <v>73</v>
      </c>
      <c r="L6527" s="12" t="s">
        <v>74</v>
      </c>
      <c r="M6527" s="12">
        <v>990001</v>
      </c>
      <c r="N6527" s="12" t="s">
        <v>51</v>
      </c>
      <c r="O6527" s="12">
        <v>2</v>
      </c>
      <c r="P6527" s="12"/>
      <c r="Q6527" s="12">
        <v>2</v>
      </c>
      <c r="R6527" s="12"/>
      <c r="S6527" s="12" t="s">
        <v>5403</v>
      </c>
      <c r="T6527" s="12"/>
      <c r="U6527" s="12"/>
      <c r="V6527" s="12"/>
      <c r="W6527" s="12"/>
      <c r="X6527" s="12"/>
      <c r="Y6527" s="12"/>
      <c r="Z6527" s="12"/>
      <c r="AA6527" s="12"/>
      <c r="AB6527" s="12"/>
      <c r="AC6527" s="12"/>
      <c r="AD6527" s="12"/>
      <c r="AE6527" s="12">
        <v>12</v>
      </c>
      <c r="AF6527" s="12">
        <v>7.6</v>
      </c>
      <c r="AG6527" s="12">
        <v>5</v>
      </c>
      <c r="AH6527" s="12" t="s">
        <v>53</v>
      </c>
      <c r="AI6527" s="12" t="s">
        <v>54</v>
      </c>
      <c r="AJ6527" s="12">
        <v>2</v>
      </c>
      <c r="AK6527" s="12">
        <v>1</v>
      </c>
      <c r="AL6527" s="12">
        <v>1</v>
      </c>
      <c r="AM6527" s="12" t="s">
        <v>55</v>
      </c>
      <c r="AN6527" s="12" t="s">
        <v>56</v>
      </c>
      <c r="AO6527" s="12"/>
      <c r="AP6527" s="12">
        <v>1</v>
      </c>
      <c r="AQ6527" s="12" t="s">
        <v>57</v>
      </c>
      <c r="AR6527" s="12">
        <v>0</v>
      </c>
      <c r="AS6527" s="12"/>
      <c r="AT6527" s="12"/>
      <c r="AU6527" s="12"/>
      <c r="AV6527" s="12"/>
      <c r="AW6527" s="12" t="s">
        <v>58</v>
      </c>
      <c r="AX6527" s="12">
        <v>0</v>
      </c>
      <c r="AY6527" s="12">
        <v>2</v>
      </c>
      <c r="AZ6527" s="12">
        <v>2</v>
      </c>
      <c r="BA6527" s="12">
        <v>2</v>
      </c>
      <c r="BB6527" s="12" t="s">
        <v>59</v>
      </c>
    </row>
    <row r="6528" spans="1:54" x14ac:dyDescent="0.2">
      <c r="A6528" s="7" t="str">
        <f>VLOOKUP(G6528,'Matching-Tabelle'!$A$76:$B$80,2,FALSE)</f>
        <v>curdin.schenkel@tkb.ch</v>
      </c>
      <c r="B6528" s="7" t="str">
        <f>VLOOKUP(J6528,'Matching-Tabelle'!$A$1:$B$66,2,FALSE)</f>
        <v>WPI Führung</v>
      </c>
      <c r="C6528" s="7" t="str">
        <f>IF(VLOOKUP(J6528,'Matching-Tabelle'!$A$1:$CB$66,3,FALSE)=0,"",VLOOKUP(J6528,'Matching-Tabelle'!$A$1:$CB$66,3,FALSE))</f>
        <v/>
      </c>
      <c r="D6528" s="7">
        <v>2</v>
      </c>
      <c r="E6528" s="7" t="s">
        <v>5404</v>
      </c>
      <c r="F6528" s="8">
        <v>42814</v>
      </c>
      <c r="G6528" s="12" t="s">
        <v>46</v>
      </c>
      <c r="H6528" s="12" t="s">
        <v>47</v>
      </c>
      <c r="I6528" s="12" t="s">
        <v>48</v>
      </c>
      <c r="J6528" s="12">
        <v>26</v>
      </c>
      <c r="K6528" s="12" t="s">
        <v>130</v>
      </c>
      <c r="L6528" s="12" t="s">
        <v>131</v>
      </c>
      <c r="M6528" s="12">
        <v>990001</v>
      </c>
      <c r="N6528" s="12" t="s">
        <v>51</v>
      </c>
      <c r="O6528" s="12">
        <v>0.25</v>
      </c>
      <c r="P6528" s="12"/>
      <c r="Q6528" s="12">
        <v>0.25</v>
      </c>
      <c r="R6528" s="12"/>
      <c r="S6528" s="12" t="s">
        <v>5404</v>
      </c>
      <c r="T6528" s="12"/>
      <c r="U6528" s="12"/>
      <c r="V6528" s="12"/>
      <c r="W6528" s="12"/>
      <c r="X6528" s="12"/>
      <c r="Y6528" s="12"/>
      <c r="Z6528" s="12"/>
      <c r="AA6528" s="12"/>
      <c r="AB6528" s="12"/>
      <c r="AC6528" s="12"/>
      <c r="AD6528" s="12"/>
      <c r="AE6528" s="12">
        <v>12</v>
      </c>
      <c r="AF6528" s="12">
        <v>7.6</v>
      </c>
      <c r="AG6528" s="12">
        <v>5</v>
      </c>
      <c r="AH6528" s="12" t="s">
        <v>53</v>
      </c>
      <c r="AI6528" s="12" t="s">
        <v>54</v>
      </c>
      <c r="AJ6528" s="12">
        <v>2</v>
      </c>
      <c r="AK6528" s="12">
        <v>1</v>
      </c>
      <c r="AL6528" s="12">
        <v>1</v>
      </c>
      <c r="AM6528" s="12" t="s">
        <v>55</v>
      </c>
      <c r="AN6528" s="12" t="s">
        <v>56</v>
      </c>
      <c r="AO6528" s="12"/>
      <c r="AP6528" s="12">
        <v>1</v>
      </c>
      <c r="AQ6528" s="12" t="s">
        <v>57</v>
      </c>
      <c r="AR6528" s="12">
        <v>0</v>
      </c>
      <c r="AS6528" s="12"/>
      <c r="AT6528" s="12"/>
      <c r="AU6528" s="12"/>
      <c r="AV6528" s="12"/>
      <c r="AW6528" s="12" t="s">
        <v>58</v>
      </c>
      <c r="AX6528" s="12">
        <v>0</v>
      </c>
      <c r="AY6528" s="12">
        <v>2</v>
      </c>
      <c r="AZ6528" s="12">
        <v>0.25</v>
      </c>
      <c r="BA6528" s="12">
        <v>0.25</v>
      </c>
      <c r="BB6528" s="12" t="s">
        <v>59</v>
      </c>
    </row>
    <row r="6529" spans="1:54" x14ac:dyDescent="0.2">
      <c r="A6529" s="7" t="str">
        <f>VLOOKUP(G6529,'Matching-Tabelle'!$A$76:$B$80,2,FALSE)</f>
        <v>curdin.schenkel@tkb.ch</v>
      </c>
      <c r="B6529" s="7" t="str">
        <f>VLOOKUP(J6529,'Matching-Tabelle'!$A$1:$B$66,2,FALSE)</f>
        <v>WPI RTB</v>
      </c>
      <c r="C6529" s="7" t="str">
        <f>IF(VLOOKUP(J6529,'Matching-Tabelle'!$A$1:$CB$66,3,FALSE)=0,"",VLOOKUP(J6529,'Matching-Tabelle'!$A$1:$CB$66,3,FALSE))</f>
        <v/>
      </c>
      <c r="D6529" s="7">
        <v>0.25</v>
      </c>
      <c r="E6529" s="7" t="s">
        <v>87</v>
      </c>
      <c r="F6529" s="8">
        <v>42814</v>
      </c>
      <c r="G6529" s="12" t="s">
        <v>46</v>
      </c>
      <c r="H6529" s="12" t="s">
        <v>47</v>
      </c>
      <c r="I6529" s="12" t="s">
        <v>48</v>
      </c>
      <c r="J6529" s="12">
        <v>24</v>
      </c>
      <c r="K6529" s="12" t="s">
        <v>73</v>
      </c>
      <c r="L6529" s="12" t="s">
        <v>74</v>
      </c>
      <c r="M6529" s="12">
        <v>990001</v>
      </c>
      <c r="N6529" s="12" t="s">
        <v>51</v>
      </c>
      <c r="O6529" s="12">
        <v>1</v>
      </c>
      <c r="P6529" s="12"/>
      <c r="Q6529" s="12">
        <v>1</v>
      </c>
      <c r="R6529" s="12"/>
      <c r="S6529" s="12" t="s">
        <v>87</v>
      </c>
      <c r="T6529" s="12"/>
      <c r="U6529" s="12"/>
      <c r="V6529" s="12"/>
      <c r="W6529" s="12"/>
      <c r="X6529" s="12"/>
      <c r="Y6529" s="12"/>
      <c r="Z6529" s="12"/>
      <c r="AA6529" s="12"/>
      <c r="AB6529" s="12"/>
      <c r="AC6529" s="12"/>
      <c r="AD6529" s="12"/>
      <c r="AE6529" s="12">
        <v>12</v>
      </c>
      <c r="AF6529" s="12">
        <v>7.6</v>
      </c>
      <c r="AG6529" s="12">
        <v>5</v>
      </c>
      <c r="AH6529" s="12" t="s">
        <v>53</v>
      </c>
      <c r="AI6529" s="12" t="s">
        <v>54</v>
      </c>
      <c r="AJ6529" s="12">
        <v>2</v>
      </c>
      <c r="AK6529" s="12">
        <v>1</v>
      </c>
      <c r="AL6529" s="12">
        <v>1</v>
      </c>
      <c r="AM6529" s="12" t="s">
        <v>55</v>
      </c>
      <c r="AN6529" s="12" t="s">
        <v>56</v>
      </c>
      <c r="AO6529" s="12"/>
      <c r="AP6529" s="12">
        <v>1</v>
      </c>
      <c r="AQ6529" s="12" t="s">
        <v>57</v>
      </c>
      <c r="AR6529" s="12">
        <v>0</v>
      </c>
      <c r="AS6529" s="12"/>
      <c r="AT6529" s="12"/>
      <c r="AU6529" s="12"/>
      <c r="AV6529" s="12"/>
      <c r="AW6529" s="12" t="s">
        <v>58</v>
      </c>
      <c r="AX6529" s="12">
        <v>0</v>
      </c>
      <c r="AY6529" s="12">
        <v>2</v>
      </c>
      <c r="AZ6529" s="12">
        <v>1</v>
      </c>
      <c r="BA6529" s="12">
        <v>1</v>
      </c>
      <c r="BB6529" s="12" t="s">
        <v>59</v>
      </c>
    </row>
    <row r="6530" spans="1:54" x14ac:dyDescent="0.2">
      <c r="A6530" s="7" t="str">
        <f>VLOOKUP(G6530,'Matching-Tabelle'!$A$76:$B$80,2,FALSE)</f>
        <v>curdin.schenkel@tkb.ch</v>
      </c>
      <c r="B6530" s="7" t="str">
        <f>VLOOKUP(J6530,'Matching-Tabelle'!$A$1:$B$66,2,FALSE)</f>
        <v>WPI CTB</v>
      </c>
      <c r="C6530" s="7" t="str">
        <f>IF(VLOOKUP(J6530,'Matching-Tabelle'!$A$1:$CB$66,3,FALSE)=0,"",VLOOKUP(J6530,'Matching-Tabelle'!$A$1:$CB$66,3,FALSE))</f>
        <v/>
      </c>
      <c r="D6530" s="7">
        <v>1</v>
      </c>
      <c r="E6530" s="7" t="s">
        <v>5405</v>
      </c>
      <c r="F6530" s="8">
        <v>42814</v>
      </c>
      <c r="G6530" s="12" t="s">
        <v>46</v>
      </c>
      <c r="H6530" s="12" t="s">
        <v>47</v>
      </c>
      <c r="I6530" s="12" t="s">
        <v>48</v>
      </c>
      <c r="J6530" s="12">
        <v>14</v>
      </c>
      <c r="K6530" s="12" t="s">
        <v>82</v>
      </c>
      <c r="L6530" s="12" t="s">
        <v>83</v>
      </c>
      <c r="M6530" s="12">
        <v>990001</v>
      </c>
      <c r="N6530" s="12" t="s">
        <v>51</v>
      </c>
      <c r="O6530" s="12">
        <v>0.25</v>
      </c>
      <c r="P6530" s="12"/>
      <c r="Q6530" s="12">
        <v>0.25</v>
      </c>
      <c r="R6530" s="12"/>
      <c r="S6530" s="12" t="s">
        <v>5405</v>
      </c>
      <c r="T6530" s="12"/>
      <c r="U6530" s="12"/>
      <c r="V6530" s="12"/>
      <c r="W6530" s="12"/>
      <c r="X6530" s="12"/>
      <c r="Y6530" s="12"/>
      <c r="Z6530" s="12"/>
      <c r="AA6530" s="12"/>
      <c r="AB6530" s="12"/>
      <c r="AC6530" s="12"/>
      <c r="AD6530" s="12"/>
      <c r="AE6530" s="12">
        <v>12</v>
      </c>
      <c r="AF6530" s="12">
        <v>7.6</v>
      </c>
      <c r="AG6530" s="12">
        <v>5</v>
      </c>
      <c r="AH6530" s="12" t="s">
        <v>53</v>
      </c>
      <c r="AI6530" s="12" t="s">
        <v>54</v>
      </c>
      <c r="AJ6530" s="12">
        <v>2</v>
      </c>
      <c r="AK6530" s="12">
        <v>1</v>
      </c>
      <c r="AL6530" s="12">
        <v>1</v>
      </c>
      <c r="AM6530" s="12" t="s">
        <v>55</v>
      </c>
      <c r="AN6530" s="12" t="s">
        <v>56</v>
      </c>
      <c r="AO6530" s="12"/>
      <c r="AP6530" s="12">
        <v>1</v>
      </c>
      <c r="AQ6530" s="12" t="s">
        <v>57</v>
      </c>
      <c r="AR6530" s="12">
        <v>0</v>
      </c>
      <c r="AS6530" s="12"/>
      <c r="AT6530" s="12"/>
      <c r="AU6530" s="12"/>
      <c r="AV6530" s="12"/>
      <c r="AW6530" s="12" t="s">
        <v>58</v>
      </c>
      <c r="AX6530" s="12">
        <v>0</v>
      </c>
      <c r="AY6530" s="12">
        <v>2</v>
      </c>
      <c r="AZ6530" s="12">
        <v>0.25</v>
      </c>
      <c r="BA6530" s="12">
        <v>0.25</v>
      </c>
      <c r="BB6530" s="12" t="s">
        <v>59</v>
      </c>
    </row>
    <row r="6531" spans="1:54" x14ac:dyDescent="0.2">
      <c r="A6531" s="7" t="str">
        <f>VLOOKUP(G6531,'Matching-Tabelle'!$A$76:$B$80,2,FALSE)</f>
        <v>curdin.schenkel@tkb.ch</v>
      </c>
      <c r="B6531" s="7" t="str">
        <f>VLOOKUP(J6531,'Matching-Tabelle'!$A$1:$B$66,2,FALSE)</f>
        <v>WPI CTB</v>
      </c>
      <c r="C6531" s="7" t="str">
        <f>IF(VLOOKUP(J6531,'Matching-Tabelle'!$A$1:$CB$66,3,FALSE)=0,"",VLOOKUP(J6531,'Matching-Tabelle'!$A$1:$CB$66,3,FALSE))</f>
        <v/>
      </c>
      <c r="D6531" s="7">
        <v>0.25</v>
      </c>
      <c r="E6531" s="7" t="s">
        <v>5406</v>
      </c>
      <c r="F6531" s="8">
        <v>42814</v>
      </c>
      <c r="G6531" s="12" t="s">
        <v>46</v>
      </c>
      <c r="H6531" s="12" t="s">
        <v>47</v>
      </c>
      <c r="I6531" s="12" t="s">
        <v>48</v>
      </c>
      <c r="J6531" s="12">
        <v>14</v>
      </c>
      <c r="K6531" s="12" t="s">
        <v>82</v>
      </c>
      <c r="L6531" s="12" t="s">
        <v>83</v>
      </c>
      <c r="M6531" s="12">
        <v>990001</v>
      </c>
      <c r="N6531" s="12" t="s">
        <v>51</v>
      </c>
      <c r="O6531" s="12">
        <v>0.5</v>
      </c>
      <c r="P6531" s="12"/>
      <c r="Q6531" s="12">
        <v>0.5</v>
      </c>
      <c r="R6531" s="12"/>
      <c r="S6531" s="12" t="s">
        <v>5406</v>
      </c>
      <c r="T6531" s="12"/>
      <c r="U6531" s="12"/>
      <c r="V6531" s="12"/>
      <c r="W6531" s="12"/>
      <c r="X6531" s="12"/>
      <c r="Y6531" s="12"/>
      <c r="Z6531" s="12"/>
      <c r="AA6531" s="12"/>
      <c r="AB6531" s="12"/>
      <c r="AC6531" s="12"/>
      <c r="AD6531" s="12"/>
      <c r="AE6531" s="12">
        <v>12</v>
      </c>
      <c r="AF6531" s="12">
        <v>7.6</v>
      </c>
      <c r="AG6531" s="12">
        <v>5</v>
      </c>
      <c r="AH6531" s="12" t="s">
        <v>53</v>
      </c>
      <c r="AI6531" s="12" t="s">
        <v>54</v>
      </c>
      <c r="AJ6531" s="12">
        <v>2</v>
      </c>
      <c r="AK6531" s="12">
        <v>1</v>
      </c>
      <c r="AL6531" s="12">
        <v>1</v>
      </c>
      <c r="AM6531" s="12" t="s">
        <v>55</v>
      </c>
      <c r="AN6531" s="12" t="s">
        <v>56</v>
      </c>
      <c r="AO6531" s="12"/>
      <c r="AP6531" s="12">
        <v>1</v>
      </c>
      <c r="AQ6531" s="12" t="s">
        <v>57</v>
      </c>
      <c r="AR6531" s="12">
        <v>0</v>
      </c>
      <c r="AS6531" s="12"/>
      <c r="AT6531" s="12"/>
      <c r="AU6531" s="12"/>
      <c r="AV6531" s="12"/>
      <c r="AW6531" s="12" t="s">
        <v>58</v>
      </c>
      <c r="AX6531" s="12">
        <v>0</v>
      </c>
      <c r="AY6531" s="12">
        <v>2</v>
      </c>
      <c r="AZ6531" s="12">
        <v>0.5</v>
      </c>
      <c r="BA6531" s="12">
        <v>0.5</v>
      </c>
      <c r="BB6531" s="12" t="s">
        <v>59</v>
      </c>
    </row>
    <row r="6532" spans="1:54" x14ac:dyDescent="0.2">
      <c r="A6532" s="7" t="str">
        <f>VLOOKUP(G6532,'Matching-Tabelle'!$A$76:$B$80,2,FALSE)</f>
        <v>curdin.schenkel@tkb.ch</v>
      </c>
      <c r="B6532" s="7" t="str">
        <f>VLOOKUP(J6532,'Matching-Tabelle'!$A$1:$B$66,2,FALSE)</f>
        <v>WPI CTB</v>
      </c>
      <c r="C6532" s="7" t="str">
        <f>IF(VLOOKUP(J6532,'Matching-Tabelle'!$A$1:$CB$66,3,FALSE)=0,"",VLOOKUP(J6532,'Matching-Tabelle'!$A$1:$CB$66,3,FALSE))</f>
        <v/>
      </c>
      <c r="D6532" s="7">
        <v>0.5</v>
      </c>
      <c r="E6532" s="7" t="s">
        <v>5407</v>
      </c>
      <c r="F6532" s="8">
        <v>42814</v>
      </c>
      <c r="G6532" s="12" t="s">
        <v>46</v>
      </c>
      <c r="H6532" s="12" t="s">
        <v>47</v>
      </c>
      <c r="I6532" s="12" t="s">
        <v>48</v>
      </c>
      <c r="J6532" s="12">
        <v>922</v>
      </c>
      <c r="K6532" s="12" t="s">
        <v>134</v>
      </c>
      <c r="L6532" s="12" t="s">
        <v>135</v>
      </c>
      <c r="M6532" s="12">
        <v>990001</v>
      </c>
      <c r="N6532" s="12" t="s">
        <v>51</v>
      </c>
      <c r="O6532" s="12">
        <v>0.75</v>
      </c>
      <c r="P6532" s="12"/>
      <c r="Q6532" s="12">
        <v>0.75</v>
      </c>
      <c r="R6532" s="12"/>
      <c r="S6532" s="12" t="s">
        <v>5407</v>
      </c>
      <c r="T6532" s="12"/>
      <c r="U6532" s="12"/>
      <c r="V6532" s="12"/>
      <c r="W6532" s="12"/>
      <c r="X6532" s="12"/>
      <c r="Y6532" s="12"/>
      <c r="Z6532" s="12"/>
      <c r="AA6532" s="12"/>
      <c r="AB6532" s="12"/>
      <c r="AC6532" s="12"/>
      <c r="AD6532" s="12"/>
      <c r="AE6532" s="12">
        <v>12</v>
      </c>
      <c r="AF6532" s="12">
        <v>7.6</v>
      </c>
      <c r="AG6532" s="12">
        <v>5</v>
      </c>
      <c r="AH6532" s="12" t="s">
        <v>53</v>
      </c>
      <c r="AI6532" s="12" t="s">
        <v>54</v>
      </c>
      <c r="AJ6532" s="12">
        <v>2</v>
      </c>
      <c r="AK6532" s="12">
        <v>1</v>
      </c>
      <c r="AL6532" s="12">
        <v>1</v>
      </c>
      <c r="AM6532" s="12" t="s">
        <v>55</v>
      </c>
      <c r="AN6532" s="12" t="s">
        <v>56</v>
      </c>
      <c r="AO6532" s="12"/>
      <c r="AP6532" s="12">
        <v>1</v>
      </c>
      <c r="AQ6532" s="12" t="s">
        <v>57</v>
      </c>
      <c r="AR6532" s="12">
        <v>0</v>
      </c>
      <c r="AS6532" s="12"/>
      <c r="AT6532" s="12"/>
      <c r="AU6532" s="12"/>
      <c r="AV6532" s="12"/>
      <c r="AW6532" s="12" t="s">
        <v>58</v>
      </c>
      <c r="AX6532" s="12">
        <v>0</v>
      </c>
      <c r="AY6532" s="12">
        <v>2</v>
      </c>
      <c r="AZ6532" s="12">
        <v>0.75</v>
      </c>
      <c r="BA6532" s="12">
        <v>0.75</v>
      </c>
      <c r="BB6532" s="12" t="s">
        <v>59</v>
      </c>
    </row>
    <row r="6533" spans="1:54" x14ac:dyDescent="0.2">
      <c r="A6533" s="7" t="str">
        <f>VLOOKUP(G6533,'Matching-Tabelle'!$A$76:$B$80,2,FALSE)</f>
        <v>curdin.schenkel@tkb.ch</v>
      </c>
      <c r="B6533" s="7" t="str">
        <f>VLOOKUP(J6533,'Matching-Tabelle'!$A$1:$B$66,2,FALSE)</f>
        <v>WPI CTB</v>
      </c>
      <c r="C6533" s="7" t="str">
        <f>IF(VLOOKUP(J6533,'Matching-Tabelle'!$A$1:$CB$66,3,FALSE)=0,"",VLOOKUP(J6533,'Matching-Tabelle'!$A$1:$CB$66,3,FALSE))</f>
        <v/>
      </c>
      <c r="D6533" s="7">
        <v>0.75</v>
      </c>
      <c r="E6533" s="7" t="s">
        <v>5408</v>
      </c>
      <c r="F6533" s="8">
        <v>42814</v>
      </c>
      <c r="G6533" s="12" t="s">
        <v>46</v>
      </c>
      <c r="H6533" s="12" t="s">
        <v>47</v>
      </c>
      <c r="I6533" s="12" t="s">
        <v>48</v>
      </c>
      <c r="J6533" s="12">
        <v>919</v>
      </c>
      <c r="K6533" s="12" t="s">
        <v>66</v>
      </c>
      <c r="L6533" s="12" t="s">
        <v>67</v>
      </c>
      <c r="M6533" s="12">
        <v>990001</v>
      </c>
      <c r="N6533" s="12" t="s">
        <v>51</v>
      </c>
      <c r="O6533" s="12">
        <v>1</v>
      </c>
      <c r="P6533" s="12"/>
      <c r="Q6533" s="12">
        <v>1</v>
      </c>
      <c r="R6533" s="12"/>
      <c r="S6533" s="12" t="s">
        <v>5408</v>
      </c>
      <c r="T6533" s="12"/>
      <c r="U6533" s="12"/>
      <c r="V6533" s="12"/>
      <c r="W6533" s="12"/>
      <c r="X6533" s="12"/>
      <c r="Y6533" s="12"/>
      <c r="Z6533" s="12"/>
      <c r="AA6533" s="12"/>
      <c r="AB6533" s="12"/>
      <c r="AC6533" s="12"/>
      <c r="AD6533" s="12"/>
      <c r="AE6533" s="12">
        <v>12</v>
      </c>
      <c r="AF6533" s="12">
        <v>7.6</v>
      </c>
      <c r="AG6533" s="12">
        <v>5</v>
      </c>
      <c r="AH6533" s="12" t="s">
        <v>53</v>
      </c>
      <c r="AI6533" s="12" t="s">
        <v>54</v>
      </c>
      <c r="AJ6533" s="12">
        <v>2</v>
      </c>
      <c r="AK6533" s="12">
        <v>1</v>
      </c>
      <c r="AL6533" s="12">
        <v>1</v>
      </c>
      <c r="AM6533" s="12" t="s">
        <v>55</v>
      </c>
      <c r="AN6533" s="12" t="s">
        <v>56</v>
      </c>
      <c r="AO6533" s="12"/>
      <c r="AP6533" s="12">
        <v>1</v>
      </c>
      <c r="AQ6533" s="12" t="s">
        <v>57</v>
      </c>
      <c r="AR6533" s="12">
        <v>0</v>
      </c>
      <c r="AS6533" s="12"/>
      <c r="AT6533" s="12"/>
      <c r="AU6533" s="12"/>
      <c r="AV6533" s="12"/>
      <c r="AW6533" s="12" t="s">
        <v>58</v>
      </c>
      <c r="AX6533" s="12">
        <v>0</v>
      </c>
      <c r="AY6533" s="12">
        <v>2</v>
      </c>
      <c r="AZ6533" s="12">
        <v>1</v>
      </c>
      <c r="BA6533" s="12">
        <v>1</v>
      </c>
      <c r="BB6533" s="12" t="s">
        <v>59</v>
      </c>
    </row>
    <row r="6534" spans="1:54" x14ac:dyDescent="0.2">
      <c r="A6534" s="7" t="str">
        <f>VLOOKUP(G6534,'Matching-Tabelle'!$A$76:$B$80,2,FALSE)</f>
        <v>curdin.schenkel@tkb.ch</v>
      </c>
      <c r="B6534" s="7" t="str">
        <f>VLOOKUP(J6534,'Matching-Tabelle'!$A$1:$B$66,2,FALSE)</f>
        <v>WPI CTB</v>
      </c>
      <c r="C6534" s="7" t="str">
        <f>IF(VLOOKUP(J6534,'Matching-Tabelle'!$A$1:$CB$66,3,FALSE)=0,"",VLOOKUP(J6534,'Matching-Tabelle'!$A$1:$CB$66,3,FALSE))</f>
        <v/>
      </c>
      <c r="D6534" s="7">
        <v>1</v>
      </c>
      <c r="E6534" s="7" t="s">
        <v>802</v>
      </c>
      <c r="F6534" s="8">
        <v>42814</v>
      </c>
      <c r="G6534" s="12" t="s">
        <v>46</v>
      </c>
      <c r="H6534" s="12" t="s">
        <v>47</v>
      </c>
      <c r="I6534" s="12" t="s">
        <v>48</v>
      </c>
      <c r="J6534" s="12">
        <v>920</v>
      </c>
      <c r="K6534" s="12" t="s">
        <v>148</v>
      </c>
      <c r="L6534" s="12" t="s">
        <v>149</v>
      </c>
      <c r="M6534" s="12">
        <v>990001</v>
      </c>
      <c r="N6534" s="12" t="s">
        <v>51</v>
      </c>
      <c r="O6534" s="12">
        <v>2</v>
      </c>
      <c r="P6534" s="12"/>
      <c r="Q6534" s="12">
        <v>2</v>
      </c>
      <c r="R6534" s="12"/>
      <c r="S6534" s="12" t="s">
        <v>802</v>
      </c>
      <c r="T6534" s="12"/>
      <c r="U6534" s="12"/>
      <c r="V6534" s="12"/>
      <c r="W6534" s="12"/>
      <c r="X6534" s="12"/>
      <c r="Y6534" s="12"/>
      <c r="Z6534" s="12"/>
      <c r="AA6534" s="12"/>
      <c r="AB6534" s="12"/>
      <c r="AC6534" s="12"/>
      <c r="AD6534" s="12"/>
      <c r="AE6534" s="12">
        <v>12</v>
      </c>
      <c r="AF6534" s="12">
        <v>7.6</v>
      </c>
      <c r="AG6534" s="12">
        <v>5</v>
      </c>
      <c r="AH6534" s="12" t="s">
        <v>53</v>
      </c>
      <c r="AI6534" s="12" t="s">
        <v>54</v>
      </c>
      <c r="AJ6534" s="12">
        <v>2</v>
      </c>
      <c r="AK6534" s="12">
        <v>1</v>
      </c>
      <c r="AL6534" s="12">
        <v>1</v>
      </c>
      <c r="AM6534" s="12" t="s">
        <v>55</v>
      </c>
      <c r="AN6534" s="12" t="s">
        <v>56</v>
      </c>
      <c r="AO6534" s="12"/>
      <c r="AP6534" s="12">
        <v>1</v>
      </c>
      <c r="AQ6534" s="12" t="s">
        <v>57</v>
      </c>
      <c r="AR6534" s="12">
        <v>0</v>
      </c>
      <c r="AS6534" s="12"/>
      <c r="AT6534" s="12"/>
      <c r="AU6534" s="12"/>
      <c r="AV6534" s="12"/>
      <c r="AW6534" s="12" t="s">
        <v>58</v>
      </c>
      <c r="AX6534" s="12">
        <v>0</v>
      </c>
      <c r="AY6534" s="12">
        <v>2</v>
      </c>
      <c r="AZ6534" s="12">
        <v>2</v>
      </c>
      <c r="BA6534" s="12">
        <v>2</v>
      </c>
      <c r="BB6534" s="12" t="s">
        <v>59</v>
      </c>
    </row>
    <row r="6535" spans="1:54" x14ac:dyDescent="0.2">
      <c r="A6535" s="7" t="str">
        <f>VLOOKUP(G6535,'Matching-Tabelle'!$A$76:$B$80,2,FALSE)</f>
        <v>curdin.schenkel@tkb.ch</v>
      </c>
      <c r="B6535" s="7" t="str">
        <f>VLOOKUP(J6535,'Matching-Tabelle'!$A$1:$B$66,2,FALSE)</f>
        <v>WPI RTB</v>
      </c>
      <c r="C6535" s="7" t="str">
        <f>IF(VLOOKUP(J6535,'Matching-Tabelle'!$A$1:$CB$66,3,FALSE)=0,"",VLOOKUP(J6535,'Matching-Tabelle'!$A$1:$CB$66,3,FALSE))</f>
        <v/>
      </c>
      <c r="D6535" s="7">
        <v>2</v>
      </c>
      <c r="E6535" s="7" t="s">
        <v>5409</v>
      </c>
      <c r="F6535" s="8">
        <v>42814</v>
      </c>
      <c r="G6535" s="12" t="s">
        <v>46</v>
      </c>
      <c r="H6535" s="12" t="s">
        <v>47</v>
      </c>
      <c r="I6535" s="12" t="s">
        <v>48</v>
      </c>
      <c r="J6535" s="12">
        <v>20</v>
      </c>
      <c r="K6535" s="12" t="s">
        <v>95</v>
      </c>
      <c r="L6535" s="12" t="s">
        <v>96</v>
      </c>
      <c r="M6535" s="12">
        <v>990001</v>
      </c>
      <c r="N6535" s="12" t="s">
        <v>51</v>
      </c>
      <c r="O6535" s="12">
        <v>1</v>
      </c>
      <c r="P6535" s="12"/>
      <c r="Q6535" s="12">
        <v>1</v>
      </c>
      <c r="R6535" s="12"/>
      <c r="S6535" s="12" t="s">
        <v>5409</v>
      </c>
      <c r="T6535" s="12"/>
      <c r="U6535" s="12"/>
      <c r="V6535" s="12"/>
      <c r="W6535" s="12"/>
      <c r="X6535" s="12"/>
      <c r="Y6535" s="12"/>
      <c r="Z6535" s="12"/>
      <c r="AA6535" s="12"/>
      <c r="AB6535" s="12"/>
      <c r="AC6535" s="12"/>
      <c r="AD6535" s="12"/>
      <c r="AE6535" s="12">
        <v>12</v>
      </c>
      <c r="AF6535" s="12">
        <v>7.6</v>
      </c>
      <c r="AG6535" s="12">
        <v>5</v>
      </c>
      <c r="AH6535" s="12" t="s">
        <v>53</v>
      </c>
      <c r="AI6535" s="12" t="s">
        <v>54</v>
      </c>
      <c r="AJ6535" s="12">
        <v>2</v>
      </c>
      <c r="AK6535" s="12">
        <v>1</v>
      </c>
      <c r="AL6535" s="12">
        <v>1</v>
      </c>
      <c r="AM6535" s="12" t="s">
        <v>55</v>
      </c>
      <c r="AN6535" s="12" t="s">
        <v>56</v>
      </c>
      <c r="AO6535" s="12"/>
      <c r="AP6535" s="12">
        <v>1</v>
      </c>
      <c r="AQ6535" s="12" t="s">
        <v>57</v>
      </c>
      <c r="AR6535" s="12">
        <v>0</v>
      </c>
      <c r="AS6535" s="12"/>
      <c r="AT6535" s="12"/>
      <c r="AU6535" s="12"/>
      <c r="AV6535" s="12"/>
      <c r="AW6535" s="12" t="s">
        <v>58</v>
      </c>
      <c r="AX6535" s="12">
        <v>0</v>
      </c>
      <c r="AY6535" s="12">
        <v>2</v>
      </c>
      <c r="AZ6535" s="12">
        <v>1</v>
      </c>
      <c r="BA6535" s="12">
        <v>1</v>
      </c>
      <c r="BB6535" s="12" t="s">
        <v>59</v>
      </c>
    </row>
    <row r="6536" spans="1:54" x14ac:dyDescent="0.2">
      <c r="A6536" s="7" t="str">
        <f>VLOOKUP(G6536,'Matching-Tabelle'!$A$76:$B$80,2,FALSE)</f>
        <v>curdin.schenkel@tkb.ch</v>
      </c>
      <c r="B6536" s="7" t="str">
        <f>VLOOKUP(J6536,'Matching-Tabelle'!$A$1:$B$66,2,FALSE)</f>
        <v>WPI CTB</v>
      </c>
      <c r="C6536" s="7" t="str">
        <f>IF(VLOOKUP(J6536,'Matching-Tabelle'!$A$1:$CB$66,3,FALSE)=0,"",VLOOKUP(J6536,'Matching-Tabelle'!$A$1:$CB$66,3,FALSE))</f>
        <v/>
      </c>
      <c r="D6536" s="7">
        <v>1</v>
      </c>
      <c r="E6536" s="7" t="s">
        <v>86</v>
      </c>
      <c r="F6536" s="8">
        <v>42814</v>
      </c>
      <c r="G6536" s="12" t="s">
        <v>46</v>
      </c>
      <c r="H6536" s="12" t="s">
        <v>47</v>
      </c>
      <c r="I6536" s="12" t="s">
        <v>48</v>
      </c>
      <c r="J6536" s="12">
        <v>14</v>
      </c>
      <c r="K6536" s="12" t="s">
        <v>82</v>
      </c>
      <c r="L6536" s="12" t="s">
        <v>83</v>
      </c>
      <c r="M6536" s="12">
        <v>990001</v>
      </c>
      <c r="N6536" s="12" t="s">
        <v>51</v>
      </c>
      <c r="O6536" s="12">
        <v>1</v>
      </c>
      <c r="P6536" s="12"/>
      <c r="Q6536" s="12">
        <v>1</v>
      </c>
      <c r="R6536" s="12"/>
      <c r="S6536" s="12" t="s">
        <v>86</v>
      </c>
      <c r="T6536" s="12"/>
      <c r="U6536" s="12"/>
      <c r="V6536" s="12"/>
      <c r="W6536" s="12"/>
      <c r="X6536" s="12"/>
      <c r="Y6536" s="12"/>
      <c r="Z6536" s="12"/>
      <c r="AA6536" s="12"/>
      <c r="AB6536" s="12"/>
      <c r="AC6536" s="12"/>
      <c r="AD6536" s="12"/>
      <c r="AE6536" s="12">
        <v>12</v>
      </c>
      <c r="AF6536" s="12">
        <v>7.6</v>
      </c>
      <c r="AG6536" s="12">
        <v>5</v>
      </c>
      <c r="AH6536" s="12" t="s">
        <v>53</v>
      </c>
      <c r="AI6536" s="12" t="s">
        <v>54</v>
      </c>
      <c r="AJ6536" s="12">
        <v>2</v>
      </c>
      <c r="AK6536" s="12">
        <v>1</v>
      </c>
      <c r="AL6536" s="12">
        <v>1</v>
      </c>
      <c r="AM6536" s="12" t="s">
        <v>55</v>
      </c>
      <c r="AN6536" s="12" t="s">
        <v>56</v>
      </c>
      <c r="AO6536" s="12"/>
      <c r="AP6536" s="12">
        <v>1</v>
      </c>
      <c r="AQ6536" s="12" t="s">
        <v>57</v>
      </c>
      <c r="AR6536" s="12">
        <v>0</v>
      </c>
      <c r="AS6536" s="12"/>
      <c r="AT6536" s="12"/>
      <c r="AU6536" s="12"/>
      <c r="AV6536" s="12"/>
      <c r="AW6536" s="12" t="s">
        <v>58</v>
      </c>
      <c r="AX6536" s="12">
        <v>0</v>
      </c>
      <c r="AY6536" s="12">
        <v>2</v>
      </c>
      <c r="AZ6536" s="12">
        <v>1</v>
      </c>
      <c r="BA6536" s="12">
        <v>1</v>
      </c>
      <c r="BB6536" s="12" t="s">
        <v>59</v>
      </c>
    </row>
    <row r="6537" spans="1:54" x14ac:dyDescent="0.2">
      <c r="A6537" s="7" t="str">
        <f>VLOOKUP(G6537,'Matching-Tabelle'!$A$76:$B$80,2,FALSE)</f>
        <v>curdin.schenkel@tkb.ch</v>
      </c>
      <c r="B6537" s="7" t="str">
        <f>VLOOKUP(J6537,'Matching-Tabelle'!$A$1:$B$66,2,FALSE)</f>
        <v>WPI CTB</v>
      </c>
      <c r="C6537" s="7" t="str">
        <f>IF(VLOOKUP(J6537,'Matching-Tabelle'!$A$1:$CB$66,3,FALSE)=0,"",VLOOKUP(J6537,'Matching-Tabelle'!$A$1:$CB$66,3,FALSE))</f>
        <v/>
      </c>
      <c r="D6537" s="7">
        <v>1</v>
      </c>
      <c r="E6537" s="7" t="s">
        <v>5410</v>
      </c>
      <c r="F6537" s="8">
        <v>42815</v>
      </c>
      <c r="G6537" s="12" t="s">
        <v>46</v>
      </c>
      <c r="H6537" s="12" t="s">
        <v>47</v>
      </c>
      <c r="I6537" s="12" t="s">
        <v>48</v>
      </c>
      <c r="J6537" s="12">
        <v>14</v>
      </c>
      <c r="K6537" s="12" t="s">
        <v>82</v>
      </c>
      <c r="L6537" s="12" t="s">
        <v>83</v>
      </c>
      <c r="M6537" s="12">
        <v>990001</v>
      </c>
      <c r="N6537" s="12" t="s">
        <v>51</v>
      </c>
      <c r="O6537" s="12">
        <v>1</v>
      </c>
      <c r="P6537" s="12"/>
      <c r="Q6537" s="12">
        <v>1</v>
      </c>
      <c r="R6537" s="12"/>
      <c r="S6537" s="12" t="s">
        <v>5410</v>
      </c>
      <c r="T6537" s="12"/>
      <c r="U6537" s="12"/>
      <c r="V6537" s="12"/>
      <c r="W6537" s="12"/>
      <c r="X6537" s="12"/>
      <c r="Y6537" s="12"/>
      <c r="Z6537" s="12"/>
      <c r="AA6537" s="12"/>
      <c r="AB6537" s="12"/>
      <c r="AC6537" s="12"/>
      <c r="AD6537" s="12"/>
      <c r="AE6537" s="12">
        <v>12</v>
      </c>
      <c r="AF6537" s="12">
        <v>7.6</v>
      </c>
      <c r="AG6537" s="12">
        <v>5</v>
      </c>
      <c r="AH6537" s="12" t="s">
        <v>53</v>
      </c>
      <c r="AI6537" s="12" t="s">
        <v>54</v>
      </c>
      <c r="AJ6537" s="12">
        <v>2</v>
      </c>
      <c r="AK6537" s="12">
        <v>1</v>
      </c>
      <c r="AL6537" s="12">
        <v>1</v>
      </c>
      <c r="AM6537" s="12" t="s">
        <v>55</v>
      </c>
      <c r="AN6537" s="12" t="s">
        <v>56</v>
      </c>
      <c r="AO6537" s="12"/>
      <c r="AP6537" s="12">
        <v>1</v>
      </c>
      <c r="AQ6537" s="12" t="s">
        <v>57</v>
      </c>
      <c r="AR6537" s="12">
        <v>0</v>
      </c>
      <c r="AS6537" s="12"/>
      <c r="AT6537" s="12"/>
      <c r="AU6537" s="12"/>
      <c r="AV6537" s="12"/>
      <c r="AW6537" s="12" t="s">
        <v>58</v>
      </c>
      <c r="AX6537" s="12">
        <v>0</v>
      </c>
      <c r="AY6537" s="12">
        <v>2</v>
      </c>
      <c r="AZ6537" s="12">
        <v>1</v>
      </c>
      <c r="BA6537" s="12">
        <v>1</v>
      </c>
      <c r="BB6537" s="12" t="s">
        <v>59</v>
      </c>
    </row>
    <row r="6538" spans="1:54" x14ac:dyDescent="0.2">
      <c r="A6538" s="7" t="str">
        <f>VLOOKUP(G6538,'Matching-Tabelle'!$A$76:$B$80,2,FALSE)</f>
        <v>curdin.schenkel@tkb.ch</v>
      </c>
      <c r="B6538" s="7" t="str">
        <f>VLOOKUP(J6538,'Matching-Tabelle'!$A$1:$B$66,2,FALSE)</f>
        <v>WPI CTB</v>
      </c>
      <c r="C6538" s="7" t="str">
        <f>IF(VLOOKUP(J6538,'Matching-Tabelle'!$A$1:$CB$66,3,FALSE)=0,"",VLOOKUP(J6538,'Matching-Tabelle'!$A$1:$CB$66,3,FALSE))</f>
        <v/>
      </c>
      <c r="D6538" s="7">
        <v>1</v>
      </c>
      <c r="E6538" s="7" t="s">
        <v>5411</v>
      </c>
      <c r="F6538" s="8">
        <v>42815</v>
      </c>
      <c r="G6538" s="12" t="s">
        <v>46</v>
      </c>
      <c r="H6538" s="12" t="s">
        <v>47</v>
      </c>
      <c r="I6538" s="12" t="s">
        <v>48</v>
      </c>
      <c r="J6538" s="12">
        <v>920</v>
      </c>
      <c r="K6538" s="12" t="s">
        <v>148</v>
      </c>
      <c r="L6538" s="12" t="s">
        <v>149</v>
      </c>
      <c r="M6538" s="12">
        <v>990001</v>
      </c>
      <c r="N6538" s="12" t="s">
        <v>51</v>
      </c>
      <c r="O6538" s="12">
        <v>2</v>
      </c>
      <c r="P6538" s="12"/>
      <c r="Q6538" s="12">
        <v>2</v>
      </c>
      <c r="R6538" s="12"/>
      <c r="S6538" s="12" t="s">
        <v>5411</v>
      </c>
      <c r="T6538" s="12"/>
      <c r="U6538" s="12"/>
      <c r="V6538" s="12"/>
      <c r="W6538" s="12"/>
      <c r="X6538" s="12"/>
      <c r="Y6538" s="12"/>
      <c r="Z6538" s="12"/>
      <c r="AA6538" s="12"/>
      <c r="AB6538" s="12"/>
      <c r="AC6538" s="12"/>
      <c r="AD6538" s="12"/>
      <c r="AE6538" s="12">
        <v>12</v>
      </c>
      <c r="AF6538" s="12">
        <v>7.6</v>
      </c>
      <c r="AG6538" s="12">
        <v>5</v>
      </c>
      <c r="AH6538" s="12" t="s">
        <v>53</v>
      </c>
      <c r="AI6538" s="12" t="s">
        <v>54</v>
      </c>
      <c r="AJ6538" s="12">
        <v>2</v>
      </c>
      <c r="AK6538" s="12">
        <v>1</v>
      </c>
      <c r="AL6538" s="12">
        <v>1</v>
      </c>
      <c r="AM6538" s="12" t="s">
        <v>55</v>
      </c>
      <c r="AN6538" s="12" t="s">
        <v>56</v>
      </c>
      <c r="AO6538" s="12"/>
      <c r="AP6538" s="12">
        <v>1</v>
      </c>
      <c r="AQ6538" s="12" t="s">
        <v>57</v>
      </c>
      <c r="AR6538" s="12">
        <v>0</v>
      </c>
      <c r="AS6538" s="12"/>
      <c r="AT6538" s="12"/>
      <c r="AU6538" s="12"/>
      <c r="AV6538" s="12"/>
      <c r="AW6538" s="12" t="s">
        <v>58</v>
      </c>
      <c r="AX6538" s="12">
        <v>0</v>
      </c>
      <c r="AY6538" s="12">
        <v>2</v>
      </c>
      <c r="AZ6538" s="12">
        <v>2</v>
      </c>
      <c r="BA6538" s="12">
        <v>2</v>
      </c>
      <c r="BB6538" s="12" t="s">
        <v>59</v>
      </c>
    </row>
    <row r="6539" spans="1:54" x14ac:dyDescent="0.2">
      <c r="A6539" s="7" t="str">
        <f>VLOOKUP(G6539,'Matching-Tabelle'!$A$76:$B$80,2,FALSE)</f>
        <v>curdin.schenkel@tkb.ch</v>
      </c>
      <c r="B6539" s="7" t="str">
        <f>VLOOKUP(J6539,'Matching-Tabelle'!$A$1:$B$66,2,FALSE)</f>
        <v>WPI CTB</v>
      </c>
      <c r="C6539" s="7" t="str">
        <f>IF(VLOOKUP(J6539,'Matching-Tabelle'!$A$1:$CB$66,3,FALSE)=0,"",VLOOKUP(J6539,'Matching-Tabelle'!$A$1:$CB$66,3,FALSE))</f>
        <v/>
      </c>
      <c r="D6539" s="7">
        <v>2</v>
      </c>
      <c r="E6539" s="7" t="s">
        <v>5412</v>
      </c>
      <c r="F6539" s="8">
        <v>42815</v>
      </c>
      <c r="G6539" s="12" t="s">
        <v>46</v>
      </c>
      <c r="H6539" s="12" t="s">
        <v>47</v>
      </c>
      <c r="I6539" s="12" t="s">
        <v>48</v>
      </c>
      <c r="J6539" s="12">
        <v>919</v>
      </c>
      <c r="K6539" s="12" t="s">
        <v>66</v>
      </c>
      <c r="L6539" s="12" t="s">
        <v>67</v>
      </c>
      <c r="M6539" s="12">
        <v>990001</v>
      </c>
      <c r="N6539" s="12" t="s">
        <v>51</v>
      </c>
      <c r="O6539" s="12">
        <v>1.75</v>
      </c>
      <c r="P6539" s="12"/>
      <c r="Q6539" s="12">
        <v>1.75</v>
      </c>
      <c r="R6539" s="12"/>
      <c r="S6539" s="12" t="s">
        <v>5412</v>
      </c>
      <c r="T6539" s="12"/>
      <c r="U6539" s="12"/>
      <c r="V6539" s="12"/>
      <c r="W6539" s="12"/>
      <c r="X6539" s="12"/>
      <c r="Y6539" s="12"/>
      <c r="Z6539" s="12"/>
      <c r="AA6539" s="12"/>
      <c r="AB6539" s="12"/>
      <c r="AC6539" s="12"/>
      <c r="AD6539" s="12"/>
      <c r="AE6539" s="12">
        <v>12</v>
      </c>
      <c r="AF6539" s="12">
        <v>7.6</v>
      </c>
      <c r="AG6539" s="12">
        <v>5</v>
      </c>
      <c r="AH6539" s="12" t="s">
        <v>53</v>
      </c>
      <c r="AI6539" s="12" t="s">
        <v>54</v>
      </c>
      <c r="AJ6539" s="12">
        <v>2</v>
      </c>
      <c r="AK6539" s="12">
        <v>1</v>
      </c>
      <c r="AL6539" s="12">
        <v>1</v>
      </c>
      <c r="AM6539" s="12" t="s">
        <v>55</v>
      </c>
      <c r="AN6539" s="12" t="s">
        <v>56</v>
      </c>
      <c r="AO6539" s="12"/>
      <c r="AP6539" s="12">
        <v>1</v>
      </c>
      <c r="AQ6539" s="12" t="s">
        <v>57</v>
      </c>
      <c r="AR6539" s="12">
        <v>0</v>
      </c>
      <c r="AS6539" s="12"/>
      <c r="AT6539" s="12"/>
      <c r="AU6539" s="12"/>
      <c r="AV6539" s="12"/>
      <c r="AW6539" s="12" t="s">
        <v>58</v>
      </c>
      <c r="AX6539" s="12">
        <v>0</v>
      </c>
      <c r="AY6539" s="12">
        <v>2</v>
      </c>
      <c r="AZ6539" s="12">
        <v>1.75</v>
      </c>
      <c r="BA6539" s="12">
        <v>1.75</v>
      </c>
      <c r="BB6539" s="12" t="s">
        <v>59</v>
      </c>
    </row>
    <row r="6540" spans="1:54" x14ac:dyDescent="0.2">
      <c r="A6540" s="7" t="str">
        <f>VLOOKUP(G6540,'Matching-Tabelle'!$A$76:$B$80,2,FALSE)</f>
        <v>curdin.schenkel@tkb.ch</v>
      </c>
      <c r="B6540" s="7" t="str">
        <f>VLOOKUP(J6540,'Matching-Tabelle'!$A$1:$B$66,2,FALSE)</f>
        <v>WPI RTB</v>
      </c>
      <c r="C6540" s="7" t="str">
        <f>IF(VLOOKUP(J6540,'Matching-Tabelle'!$A$1:$CB$66,3,FALSE)=0,"",VLOOKUP(J6540,'Matching-Tabelle'!$A$1:$CB$66,3,FALSE))</f>
        <v/>
      </c>
      <c r="D6540" s="7">
        <v>1.75</v>
      </c>
      <c r="E6540" s="7" t="s">
        <v>87</v>
      </c>
      <c r="F6540" s="8">
        <v>42815</v>
      </c>
      <c r="G6540" s="12" t="s">
        <v>46</v>
      </c>
      <c r="H6540" s="12" t="s">
        <v>47</v>
      </c>
      <c r="I6540" s="12" t="s">
        <v>48</v>
      </c>
      <c r="J6540" s="12">
        <v>24</v>
      </c>
      <c r="K6540" s="12" t="s">
        <v>73</v>
      </c>
      <c r="L6540" s="12" t="s">
        <v>74</v>
      </c>
      <c r="M6540" s="12">
        <v>990001</v>
      </c>
      <c r="N6540" s="12" t="s">
        <v>51</v>
      </c>
      <c r="O6540" s="12">
        <v>1.5</v>
      </c>
      <c r="P6540" s="12"/>
      <c r="Q6540" s="12">
        <v>1.5</v>
      </c>
      <c r="R6540" s="12"/>
      <c r="S6540" s="12" t="s">
        <v>87</v>
      </c>
      <c r="T6540" s="12"/>
      <c r="U6540" s="12"/>
      <c r="V6540" s="12"/>
      <c r="W6540" s="12"/>
      <c r="X6540" s="12"/>
      <c r="Y6540" s="12"/>
      <c r="Z6540" s="12"/>
      <c r="AA6540" s="12"/>
      <c r="AB6540" s="12"/>
      <c r="AC6540" s="12"/>
      <c r="AD6540" s="12"/>
      <c r="AE6540" s="12">
        <v>12</v>
      </c>
      <c r="AF6540" s="12">
        <v>7.6</v>
      </c>
      <c r="AG6540" s="12">
        <v>5</v>
      </c>
      <c r="AH6540" s="12" t="s">
        <v>53</v>
      </c>
      <c r="AI6540" s="12" t="s">
        <v>54</v>
      </c>
      <c r="AJ6540" s="12">
        <v>2</v>
      </c>
      <c r="AK6540" s="12">
        <v>1</v>
      </c>
      <c r="AL6540" s="12">
        <v>1</v>
      </c>
      <c r="AM6540" s="12" t="s">
        <v>55</v>
      </c>
      <c r="AN6540" s="12" t="s">
        <v>56</v>
      </c>
      <c r="AO6540" s="12"/>
      <c r="AP6540" s="12">
        <v>1</v>
      </c>
      <c r="AQ6540" s="12" t="s">
        <v>57</v>
      </c>
      <c r="AR6540" s="12">
        <v>0</v>
      </c>
      <c r="AS6540" s="12"/>
      <c r="AT6540" s="12"/>
      <c r="AU6540" s="12"/>
      <c r="AV6540" s="12"/>
      <c r="AW6540" s="12" t="s">
        <v>58</v>
      </c>
      <c r="AX6540" s="12">
        <v>0</v>
      </c>
      <c r="AY6540" s="12">
        <v>2</v>
      </c>
      <c r="AZ6540" s="12">
        <v>1.5</v>
      </c>
      <c r="BA6540" s="12">
        <v>1.5</v>
      </c>
      <c r="BB6540" s="12" t="s">
        <v>59</v>
      </c>
    </row>
    <row r="6541" spans="1:54" x14ac:dyDescent="0.2">
      <c r="A6541" s="7" t="str">
        <f>VLOOKUP(G6541,'Matching-Tabelle'!$A$76:$B$80,2,FALSE)</f>
        <v>curdin.schenkel@tkb.ch</v>
      </c>
      <c r="B6541" s="7" t="str">
        <f>VLOOKUP(J6541,'Matching-Tabelle'!$A$1:$B$66,2,FALSE)</f>
        <v>WPI CTB</v>
      </c>
      <c r="C6541" s="7" t="str">
        <f>IF(VLOOKUP(J6541,'Matching-Tabelle'!$A$1:$CB$66,3,FALSE)=0,"",VLOOKUP(J6541,'Matching-Tabelle'!$A$1:$CB$66,3,FALSE))</f>
        <v/>
      </c>
      <c r="D6541" s="7">
        <v>1.5</v>
      </c>
      <c r="E6541" s="7" t="s">
        <v>5413</v>
      </c>
      <c r="F6541" s="8">
        <v>42815</v>
      </c>
      <c r="G6541" s="12" t="s">
        <v>46</v>
      </c>
      <c r="H6541" s="12" t="s">
        <v>47</v>
      </c>
      <c r="I6541" s="12" t="s">
        <v>48</v>
      </c>
      <c r="J6541" s="12">
        <v>922</v>
      </c>
      <c r="K6541" s="12" t="s">
        <v>134</v>
      </c>
      <c r="L6541" s="12" t="s">
        <v>135</v>
      </c>
      <c r="M6541" s="12">
        <v>990001</v>
      </c>
      <c r="N6541" s="12" t="s">
        <v>51</v>
      </c>
      <c r="O6541" s="12">
        <v>1</v>
      </c>
      <c r="P6541" s="12"/>
      <c r="Q6541" s="12">
        <v>1</v>
      </c>
      <c r="R6541" s="12"/>
      <c r="S6541" s="12" t="s">
        <v>5413</v>
      </c>
      <c r="T6541" s="12"/>
      <c r="U6541" s="12"/>
      <c r="V6541" s="12"/>
      <c r="W6541" s="12"/>
      <c r="X6541" s="12"/>
      <c r="Y6541" s="12"/>
      <c r="Z6541" s="12"/>
      <c r="AA6541" s="12"/>
      <c r="AB6541" s="12"/>
      <c r="AC6541" s="12"/>
      <c r="AD6541" s="12"/>
      <c r="AE6541" s="12">
        <v>12</v>
      </c>
      <c r="AF6541" s="12">
        <v>7.6</v>
      </c>
      <c r="AG6541" s="12">
        <v>5</v>
      </c>
      <c r="AH6541" s="12" t="s">
        <v>53</v>
      </c>
      <c r="AI6541" s="12" t="s">
        <v>54</v>
      </c>
      <c r="AJ6541" s="12">
        <v>2</v>
      </c>
      <c r="AK6541" s="12">
        <v>1</v>
      </c>
      <c r="AL6541" s="12">
        <v>1</v>
      </c>
      <c r="AM6541" s="12" t="s">
        <v>55</v>
      </c>
      <c r="AN6541" s="12" t="s">
        <v>56</v>
      </c>
      <c r="AO6541" s="12"/>
      <c r="AP6541" s="12">
        <v>1</v>
      </c>
      <c r="AQ6541" s="12" t="s">
        <v>57</v>
      </c>
      <c r="AR6541" s="12">
        <v>0</v>
      </c>
      <c r="AS6541" s="12"/>
      <c r="AT6541" s="12"/>
      <c r="AU6541" s="12"/>
      <c r="AV6541" s="12"/>
      <c r="AW6541" s="12" t="s">
        <v>58</v>
      </c>
      <c r="AX6541" s="12">
        <v>0</v>
      </c>
      <c r="AY6541" s="12">
        <v>2</v>
      </c>
      <c r="AZ6541" s="12">
        <v>1</v>
      </c>
      <c r="BA6541" s="12">
        <v>1</v>
      </c>
      <c r="BB6541" s="12" t="s">
        <v>59</v>
      </c>
    </row>
    <row r="6542" spans="1:54" x14ac:dyDescent="0.2">
      <c r="A6542" s="7" t="str">
        <f>VLOOKUP(G6542,'Matching-Tabelle'!$A$76:$B$80,2,FALSE)</f>
        <v>curdin.schenkel@tkb.ch</v>
      </c>
      <c r="B6542" s="7" t="str">
        <f>VLOOKUP(J6542,'Matching-Tabelle'!$A$1:$B$66,2,FALSE)</f>
        <v>WPI CTB</v>
      </c>
      <c r="C6542" s="7" t="str">
        <f>IF(VLOOKUP(J6542,'Matching-Tabelle'!$A$1:$CB$66,3,FALSE)=0,"",VLOOKUP(J6542,'Matching-Tabelle'!$A$1:$CB$66,3,FALSE))</f>
        <v/>
      </c>
      <c r="D6542" s="7">
        <v>1</v>
      </c>
      <c r="E6542" s="7" t="s">
        <v>5414</v>
      </c>
      <c r="F6542" s="8">
        <v>42815</v>
      </c>
      <c r="G6542" s="12" t="s">
        <v>46</v>
      </c>
      <c r="H6542" s="12" t="s">
        <v>47</v>
      </c>
      <c r="I6542" s="12" t="s">
        <v>48</v>
      </c>
      <c r="J6542" s="12">
        <v>14</v>
      </c>
      <c r="K6542" s="12" t="s">
        <v>82</v>
      </c>
      <c r="L6542" s="12" t="s">
        <v>83</v>
      </c>
      <c r="M6542" s="12">
        <v>990001</v>
      </c>
      <c r="N6542" s="12" t="s">
        <v>51</v>
      </c>
      <c r="O6542" s="12">
        <v>1</v>
      </c>
      <c r="P6542" s="12"/>
      <c r="Q6542" s="12">
        <v>1</v>
      </c>
      <c r="R6542" s="12"/>
      <c r="S6542" s="12" t="s">
        <v>5414</v>
      </c>
      <c r="T6542" s="12"/>
      <c r="U6542" s="12"/>
      <c r="V6542" s="12"/>
      <c r="W6542" s="12"/>
      <c r="X6542" s="12"/>
      <c r="Y6542" s="12"/>
      <c r="Z6542" s="12"/>
      <c r="AA6542" s="12"/>
      <c r="AB6542" s="12"/>
      <c r="AC6542" s="12"/>
      <c r="AD6542" s="12"/>
      <c r="AE6542" s="12">
        <v>12</v>
      </c>
      <c r="AF6542" s="12">
        <v>7.6</v>
      </c>
      <c r="AG6542" s="12">
        <v>5</v>
      </c>
      <c r="AH6542" s="12" t="s">
        <v>53</v>
      </c>
      <c r="AI6542" s="12" t="s">
        <v>54</v>
      </c>
      <c r="AJ6542" s="12">
        <v>2</v>
      </c>
      <c r="AK6542" s="12">
        <v>1</v>
      </c>
      <c r="AL6542" s="12">
        <v>1</v>
      </c>
      <c r="AM6542" s="12" t="s">
        <v>55</v>
      </c>
      <c r="AN6542" s="12" t="s">
        <v>56</v>
      </c>
      <c r="AO6542" s="12"/>
      <c r="AP6542" s="12">
        <v>1</v>
      </c>
      <c r="AQ6542" s="12" t="s">
        <v>57</v>
      </c>
      <c r="AR6542" s="12">
        <v>0</v>
      </c>
      <c r="AS6542" s="12"/>
      <c r="AT6542" s="12"/>
      <c r="AU6542" s="12"/>
      <c r="AV6542" s="12"/>
      <c r="AW6542" s="12" t="s">
        <v>58</v>
      </c>
      <c r="AX6542" s="12">
        <v>0</v>
      </c>
      <c r="AY6542" s="12">
        <v>2</v>
      </c>
      <c r="AZ6542" s="12">
        <v>1</v>
      </c>
      <c r="BA6542" s="12">
        <v>1</v>
      </c>
      <c r="BB6542" s="12" t="s">
        <v>59</v>
      </c>
    </row>
    <row r="6543" spans="1:54" x14ac:dyDescent="0.2">
      <c r="A6543" s="7" t="str">
        <f>VLOOKUP(G6543,'Matching-Tabelle'!$A$76:$B$80,2,FALSE)</f>
        <v>curdin.schenkel@tkb.ch</v>
      </c>
      <c r="B6543" s="7" t="str">
        <f>VLOOKUP(J6543,'Matching-Tabelle'!$A$1:$B$66,2,FALSE)</f>
        <v>WPI RTB</v>
      </c>
      <c r="C6543" s="7" t="str">
        <f>IF(VLOOKUP(J6543,'Matching-Tabelle'!$A$1:$CB$66,3,FALSE)=0,"",VLOOKUP(J6543,'Matching-Tabelle'!$A$1:$CB$66,3,FALSE))</f>
        <v/>
      </c>
      <c r="D6543" s="7">
        <v>1</v>
      </c>
      <c r="E6543" s="7" t="s">
        <v>5415</v>
      </c>
      <c r="F6543" s="8">
        <v>42815</v>
      </c>
      <c r="G6543" s="12" t="s">
        <v>46</v>
      </c>
      <c r="H6543" s="12" t="s">
        <v>47</v>
      </c>
      <c r="I6543" s="12" t="s">
        <v>48</v>
      </c>
      <c r="J6543" s="12">
        <v>24</v>
      </c>
      <c r="K6543" s="12" t="s">
        <v>73</v>
      </c>
      <c r="L6543" s="12" t="s">
        <v>74</v>
      </c>
      <c r="M6543" s="12">
        <v>990001</v>
      </c>
      <c r="N6543" s="12" t="s">
        <v>51</v>
      </c>
      <c r="O6543" s="12">
        <v>4</v>
      </c>
      <c r="P6543" s="12"/>
      <c r="Q6543" s="12">
        <v>4</v>
      </c>
      <c r="R6543" s="12"/>
      <c r="S6543" s="12" t="s">
        <v>5415</v>
      </c>
      <c r="T6543" s="12"/>
      <c r="U6543" s="12"/>
      <c r="V6543" s="12"/>
      <c r="W6543" s="12"/>
      <c r="X6543" s="12"/>
      <c r="Y6543" s="12"/>
      <c r="Z6543" s="12"/>
      <c r="AA6543" s="12"/>
      <c r="AB6543" s="12"/>
      <c r="AC6543" s="12"/>
      <c r="AD6543" s="12"/>
      <c r="AE6543" s="12">
        <v>12</v>
      </c>
      <c r="AF6543" s="12">
        <v>7.6</v>
      </c>
      <c r="AG6543" s="12">
        <v>5</v>
      </c>
      <c r="AH6543" s="12" t="s">
        <v>53</v>
      </c>
      <c r="AI6543" s="12" t="s">
        <v>54</v>
      </c>
      <c r="AJ6543" s="12">
        <v>2</v>
      </c>
      <c r="AK6543" s="12">
        <v>1</v>
      </c>
      <c r="AL6543" s="12">
        <v>1</v>
      </c>
      <c r="AM6543" s="12" t="s">
        <v>55</v>
      </c>
      <c r="AN6543" s="12" t="s">
        <v>56</v>
      </c>
      <c r="AO6543" s="12"/>
      <c r="AP6543" s="12">
        <v>1</v>
      </c>
      <c r="AQ6543" s="12" t="s">
        <v>57</v>
      </c>
      <c r="AR6543" s="12">
        <v>0</v>
      </c>
      <c r="AS6543" s="12"/>
      <c r="AT6543" s="12"/>
      <c r="AU6543" s="12"/>
      <c r="AV6543" s="12"/>
      <c r="AW6543" s="12" t="s">
        <v>58</v>
      </c>
      <c r="AX6543" s="12">
        <v>0</v>
      </c>
      <c r="AY6543" s="12">
        <v>2</v>
      </c>
      <c r="AZ6543" s="12">
        <v>4</v>
      </c>
      <c r="BA6543" s="12">
        <v>4</v>
      </c>
      <c r="BB6543" s="12" t="s">
        <v>59</v>
      </c>
    </row>
    <row r="6544" spans="1:54" x14ac:dyDescent="0.2">
      <c r="A6544" s="7" t="str">
        <f>VLOOKUP(G6544,'Matching-Tabelle'!$A$76:$B$80,2,FALSE)</f>
        <v>curdin.schenkel@tkb.ch</v>
      </c>
      <c r="B6544" s="7" t="str">
        <f>VLOOKUP(J6544,'Matching-Tabelle'!$A$1:$B$66,2,FALSE)</f>
        <v>WPI CTB</v>
      </c>
      <c r="C6544" s="7" t="str">
        <f>IF(VLOOKUP(J6544,'Matching-Tabelle'!$A$1:$CB$66,3,FALSE)=0,"",VLOOKUP(J6544,'Matching-Tabelle'!$A$1:$CB$66,3,FALSE))</f>
        <v/>
      </c>
      <c r="D6544" s="7">
        <v>4</v>
      </c>
      <c r="E6544" s="7" t="s">
        <v>5416</v>
      </c>
      <c r="F6544" s="8">
        <v>42816</v>
      </c>
      <c r="G6544" s="12" t="s">
        <v>46</v>
      </c>
      <c r="H6544" s="12" t="s">
        <v>47</v>
      </c>
      <c r="I6544" s="12" t="s">
        <v>48</v>
      </c>
      <c r="J6544" s="12">
        <v>929</v>
      </c>
      <c r="K6544" s="12" t="s">
        <v>784</v>
      </c>
      <c r="L6544" s="12" t="s">
        <v>785</v>
      </c>
      <c r="M6544" s="12">
        <v>990001</v>
      </c>
      <c r="N6544" s="12" t="s">
        <v>51</v>
      </c>
      <c r="O6544" s="12">
        <v>1</v>
      </c>
      <c r="P6544" s="12"/>
      <c r="Q6544" s="12">
        <v>1</v>
      </c>
      <c r="R6544" s="12"/>
      <c r="S6544" s="12" t="s">
        <v>5416</v>
      </c>
      <c r="T6544" s="12"/>
      <c r="U6544" s="12"/>
      <c r="V6544" s="12"/>
      <c r="W6544" s="12"/>
      <c r="X6544" s="12"/>
      <c r="Y6544" s="12"/>
      <c r="Z6544" s="12"/>
      <c r="AA6544" s="12"/>
      <c r="AB6544" s="12"/>
      <c r="AC6544" s="12"/>
      <c r="AD6544" s="12"/>
      <c r="AE6544" s="12">
        <v>12</v>
      </c>
      <c r="AF6544" s="12">
        <v>7.6</v>
      </c>
      <c r="AG6544" s="12">
        <v>5</v>
      </c>
      <c r="AH6544" s="12" t="s">
        <v>53</v>
      </c>
      <c r="AI6544" s="12" t="s">
        <v>54</v>
      </c>
      <c r="AJ6544" s="12">
        <v>2</v>
      </c>
      <c r="AK6544" s="12">
        <v>1</v>
      </c>
      <c r="AL6544" s="12">
        <v>1</v>
      </c>
      <c r="AM6544" s="12" t="s">
        <v>55</v>
      </c>
      <c r="AN6544" s="12" t="s">
        <v>56</v>
      </c>
      <c r="AO6544" s="12"/>
      <c r="AP6544" s="12">
        <v>1</v>
      </c>
      <c r="AQ6544" s="12" t="s">
        <v>57</v>
      </c>
      <c r="AR6544" s="12">
        <v>0</v>
      </c>
      <c r="AS6544" s="12"/>
      <c r="AT6544" s="12"/>
      <c r="AU6544" s="12"/>
      <c r="AV6544" s="12"/>
      <c r="AW6544" s="12" t="s">
        <v>58</v>
      </c>
      <c r="AX6544" s="12">
        <v>0</v>
      </c>
      <c r="AY6544" s="12">
        <v>2</v>
      </c>
      <c r="AZ6544" s="12">
        <v>1</v>
      </c>
      <c r="BA6544" s="12">
        <v>1</v>
      </c>
      <c r="BB6544" s="12" t="s">
        <v>59</v>
      </c>
    </row>
    <row r="6545" spans="1:54" x14ac:dyDescent="0.2">
      <c r="A6545" s="7" t="str">
        <f>VLOOKUP(G6545,'Matching-Tabelle'!$A$76:$B$80,2,FALSE)</f>
        <v>curdin.schenkel@tkb.ch</v>
      </c>
      <c r="B6545" s="7" t="str">
        <f>VLOOKUP(J6545,'Matching-Tabelle'!$A$1:$B$66,2,FALSE)</f>
        <v>WPI RTB</v>
      </c>
      <c r="C6545" s="7" t="str">
        <f>IF(VLOOKUP(J6545,'Matching-Tabelle'!$A$1:$CB$66,3,FALSE)=0,"",VLOOKUP(J6545,'Matching-Tabelle'!$A$1:$CB$66,3,FALSE))</f>
        <v/>
      </c>
      <c r="D6545" s="7">
        <v>1</v>
      </c>
      <c r="E6545" s="7" t="s">
        <v>5417</v>
      </c>
      <c r="F6545" s="8">
        <v>42816</v>
      </c>
      <c r="G6545" s="12" t="s">
        <v>46</v>
      </c>
      <c r="H6545" s="12" t="s">
        <v>47</v>
      </c>
      <c r="I6545" s="12" t="s">
        <v>48</v>
      </c>
      <c r="J6545" s="12">
        <v>24</v>
      </c>
      <c r="K6545" s="12" t="s">
        <v>73</v>
      </c>
      <c r="L6545" s="12" t="s">
        <v>74</v>
      </c>
      <c r="M6545" s="12">
        <v>990001</v>
      </c>
      <c r="N6545" s="12" t="s">
        <v>51</v>
      </c>
      <c r="O6545" s="12">
        <v>1</v>
      </c>
      <c r="P6545" s="12"/>
      <c r="Q6545" s="12">
        <v>1</v>
      </c>
      <c r="R6545" s="12"/>
      <c r="S6545" s="12" t="s">
        <v>5417</v>
      </c>
      <c r="T6545" s="12"/>
      <c r="U6545" s="12"/>
      <c r="V6545" s="12"/>
      <c r="W6545" s="12"/>
      <c r="X6545" s="12"/>
      <c r="Y6545" s="12"/>
      <c r="Z6545" s="12"/>
      <c r="AA6545" s="12"/>
      <c r="AB6545" s="12"/>
      <c r="AC6545" s="12"/>
      <c r="AD6545" s="12"/>
      <c r="AE6545" s="12">
        <v>12</v>
      </c>
      <c r="AF6545" s="12">
        <v>7.6</v>
      </c>
      <c r="AG6545" s="12">
        <v>5</v>
      </c>
      <c r="AH6545" s="12" t="s">
        <v>53</v>
      </c>
      <c r="AI6545" s="12" t="s">
        <v>54</v>
      </c>
      <c r="AJ6545" s="12">
        <v>2</v>
      </c>
      <c r="AK6545" s="12">
        <v>1</v>
      </c>
      <c r="AL6545" s="12">
        <v>1</v>
      </c>
      <c r="AM6545" s="12" t="s">
        <v>55</v>
      </c>
      <c r="AN6545" s="12" t="s">
        <v>56</v>
      </c>
      <c r="AO6545" s="12"/>
      <c r="AP6545" s="12">
        <v>1</v>
      </c>
      <c r="AQ6545" s="12" t="s">
        <v>57</v>
      </c>
      <c r="AR6545" s="12">
        <v>0</v>
      </c>
      <c r="AS6545" s="12"/>
      <c r="AT6545" s="12"/>
      <c r="AU6545" s="12"/>
      <c r="AV6545" s="12"/>
      <c r="AW6545" s="12" t="s">
        <v>58</v>
      </c>
      <c r="AX6545" s="12">
        <v>0</v>
      </c>
      <c r="AY6545" s="12">
        <v>2</v>
      </c>
      <c r="AZ6545" s="12">
        <v>1</v>
      </c>
      <c r="BA6545" s="12">
        <v>1</v>
      </c>
      <c r="BB6545" s="12" t="s">
        <v>59</v>
      </c>
    </row>
    <row r="6546" spans="1:54" x14ac:dyDescent="0.2">
      <c r="A6546" s="7" t="str">
        <f>VLOOKUP(G6546,'Matching-Tabelle'!$A$76:$B$80,2,FALSE)</f>
        <v>curdin.schenkel@tkb.ch</v>
      </c>
      <c r="B6546" s="7" t="str">
        <f>VLOOKUP(J6546,'Matching-Tabelle'!$A$1:$B$66,2,FALSE)</f>
        <v>Proj Optima</v>
      </c>
      <c r="C6546" s="7" t="str">
        <f>IF(VLOOKUP(J6546,'Matching-Tabelle'!$A$1:$CB$66,3,FALSE)=0,"",VLOOKUP(J6546,'Matching-Tabelle'!$A$1:$CB$66,3,FALSE))</f>
        <v/>
      </c>
      <c r="D6546" s="7">
        <v>1</v>
      </c>
      <c r="E6546" s="7" t="s">
        <v>5418</v>
      </c>
      <c r="F6546" s="8">
        <v>42816</v>
      </c>
      <c r="G6546" s="12" t="s">
        <v>46</v>
      </c>
      <c r="H6546" s="12" t="s">
        <v>47</v>
      </c>
      <c r="I6546" s="12" t="s">
        <v>48</v>
      </c>
      <c r="J6546" s="12">
        <v>211</v>
      </c>
      <c r="K6546" s="12" t="s">
        <v>79</v>
      </c>
      <c r="L6546" s="12" t="s">
        <v>80</v>
      </c>
      <c r="M6546" s="12">
        <v>990001</v>
      </c>
      <c r="N6546" s="12" t="s">
        <v>51</v>
      </c>
      <c r="O6546" s="12">
        <v>2.25</v>
      </c>
      <c r="P6546" s="12"/>
      <c r="Q6546" s="12">
        <v>2.25</v>
      </c>
      <c r="R6546" s="12"/>
      <c r="S6546" s="12" t="s">
        <v>5418</v>
      </c>
      <c r="T6546" s="12"/>
      <c r="U6546" s="12"/>
      <c r="V6546" s="12"/>
      <c r="W6546" s="12"/>
      <c r="X6546" s="12"/>
      <c r="Y6546" s="12"/>
      <c r="Z6546" s="12"/>
      <c r="AA6546" s="12"/>
      <c r="AB6546" s="12"/>
      <c r="AC6546" s="12"/>
      <c r="AD6546" s="12"/>
      <c r="AE6546" s="12">
        <v>12</v>
      </c>
      <c r="AF6546" s="12">
        <v>7.6</v>
      </c>
      <c r="AG6546" s="12">
        <v>5</v>
      </c>
      <c r="AH6546" s="12" t="s">
        <v>53</v>
      </c>
      <c r="AI6546" s="12" t="s">
        <v>54</v>
      </c>
      <c r="AJ6546" s="12">
        <v>2</v>
      </c>
      <c r="AK6546" s="12">
        <v>1</v>
      </c>
      <c r="AL6546" s="12">
        <v>1</v>
      </c>
      <c r="AM6546" s="12" t="s">
        <v>55</v>
      </c>
      <c r="AN6546" s="12" t="s">
        <v>56</v>
      </c>
      <c r="AO6546" s="12"/>
      <c r="AP6546" s="12">
        <v>1</v>
      </c>
      <c r="AQ6546" s="12" t="s">
        <v>57</v>
      </c>
      <c r="AR6546" s="12">
        <v>0</v>
      </c>
      <c r="AS6546" s="12"/>
      <c r="AT6546" s="12"/>
      <c r="AU6546" s="12"/>
      <c r="AV6546" s="12"/>
      <c r="AW6546" s="12" t="s">
        <v>58</v>
      </c>
      <c r="AX6546" s="12">
        <v>0</v>
      </c>
      <c r="AY6546" s="12">
        <v>2</v>
      </c>
      <c r="AZ6546" s="12">
        <v>2.25</v>
      </c>
      <c r="BA6546" s="12">
        <v>2.25</v>
      </c>
      <c r="BB6546" s="12" t="s">
        <v>59</v>
      </c>
    </row>
    <row r="6547" spans="1:54" x14ac:dyDescent="0.2">
      <c r="A6547" s="7" t="str">
        <f>VLOOKUP(G6547,'Matching-Tabelle'!$A$76:$B$80,2,FALSE)</f>
        <v>curdin.schenkel@tkb.ch</v>
      </c>
      <c r="B6547" s="7" t="str">
        <f>VLOOKUP(J6547,'Matching-Tabelle'!$A$1:$B$66,2,FALSE)</f>
        <v>WPI CTB</v>
      </c>
      <c r="C6547" s="7" t="str">
        <f>IF(VLOOKUP(J6547,'Matching-Tabelle'!$A$1:$CB$66,3,FALSE)=0,"",VLOOKUP(J6547,'Matching-Tabelle'!$A$1:$CB$66,3,FALSE))</f>
        <v/>
      </c>
      <c r="D6547" s="7">
        <v>2.25</v>
      </c>
      <c r="E6547" s="7" t="s">
        <v>5419</v>
      </c>
      <c r="F6547" s="8">
        <v>42816</v>
      </c>
      <c r="G6547" s="12" t="s">
        <v>46</v>
      </c>
      <c r="H6547" s="12" t="s">
        <v>47</v>
      </c>
      <c r="I6547" s="12" t="s">
        <v>48</v>
      </c>
      <c r="J6547" s="12">
        <v>919</v>
      </c>
      <c r="K6547" s="12" t="s">
        <v>66</v>
      </c>
      <c r="L6547" s="12" t="s">
        <v>67</v>
      </c>
      <c r="M6547" s="12">
        <v>990001</v>
      </c>
      <c r="N6547" s="12" t="s">
        <v>51</v>
      </c>
      <c r="O6547" s="12">
        <v>1</v>
      </c>
      <c r="P6547" s="12"/>
      <c r="Q6547" s="12">
        <v>1</v>
      </c>
      <c r="R6547" s="12"/>
      <c r="S6547" s="12" t="s">
        <v>5419</v>
      </c>
      <c r="T6547" s="12"/>
      <c r="U6547" s="12"/>
      <c r="V6547" s="12"/>
      <c r="W6547" s="12"/>
      <c r="X6547" s="12"/>
      <c r="Y6547" s="12"/>
      <c r="Z6547" s="12"/>
      <c r="AA6547" s="12"/>
      <c r="AB6547" s="12"/>
      <c r="AC6547" s="12"/>
      <c r="AD6547" s="12"/>
      <c r="AE6547" s="12">
        <v>12</v>
      </c>
      <c r="AF6547" s="12">
        <v>7.6</v>
      </c>
      <c r="AG6547" s="12">
        <v>5</v>
      </c>
      <c r="AH6547" s="12" t="s">
        <v>53</v>
      </c>
      <c r="AI6547" s="12" t="s">
        <v>54</v>
      </c>
      <c r="AJ6547" s="12">
        <v>2</v>
      </c>
      <c r="AK6547" s="12">
        <v>1</v>
      </c>
      <c r="AL6547" s="12">
        <v>1</v>
      </c>
      <c r="AM6547" s="12" t="s">
        <v>55</v>
      </c>
      <c r="AN6547" s="12" t="s">
        <v>56</v>
      </c>
      <c r="AO6547" s="12"/>
      <c r="AP6547" s="12">
        <v>1</v>
      </c>
      <c r="AQ6547" s="12" t="s">
        <v>57</v>
      </c>
      <c r="AR6547" s="12">
        <v>0</v>
      </c>
      <c r="AS6547" s="12"/>
      <c r="AT6547" s="12"/>
      <c r="AU6547" s="12"/>
      <c r="AV6547" s="12"/>
      <c r="AW6547" s="12" t="s">
        <v>58</v>
      </c>
      <c r="AX6547" s="12">
        <v>0</v>
      </c>
      <c r="AY6547" s="12">
        <v>2</v>
      </c>
      <c r="AZ6547" s="12">
        <v>1</v>
      </c>
      <c r="BA6547" s="12">
        <v>1</v>
      </c>
      <c r="BB6547" s="12" t="s">
        <v>59</v>
      </c>
    </row>
    <row r="6548" spans="1:54" x14ac:dyDescent="0.2">
      <c r="A6548" s="7" t="str">
        <f>VLOOKUP(G6548,'Matching-Tabelle'!$A$76:$B$80,2,FALSE)</f>
        <v>curdin.schenkel@tkb.ch</v>
      </c>
      <c r="B6548" s="7" t="str">
        <f>VLOOKUP(J6548,'Matching-Tabelle'!$A$1:$B$66,2,FALSE)</f>
        <v>Proj XenMobile</v>
      </c>
      <c r="C6548" s="7" t="str">
        <f>IF(VLOOKUP(J6548,'Matching-Tabelle'!$A$1:$CB$66,3,FALSE)=0,"",VLOOKUP(J6548,'Matching-Tabelle'!$A$1:$CB$66,3,FALSE))</f>
        <v>WPI Projekte</v>
      </c>
      <c r="D6548" s="7">
        <v>1</v>
      </c>
      <c r="E6548" s="7" t="s">
        <v>5419</v>
      </c>
      <c r="F6548" s="8">
        <v>42816</v>
      </c>
      <c r="G6548" s="12" t="s">
        <v>46</v>
      </c>
      <c r="H6548" s="12" t="s">
        <v>47</v>
      </c>
      <c r="I6548" s="12" t="s">
        <v>48</v>
      </c>
      <c r="J6548" s="12">
        <v>2500251</v>
      </c>
      <c r="K6548" s="12" t="s">
        <v>408</v>
      </c>
      <c r="L6548" s="12" t="s">
        <v>409</v>
      </c>
      <c r="M6548" s="12">
        <v>990001</v>
      </c>
      <c r="N6548" s="12" t="s">
        <v>51</v>
      </c>
      <c r="O6548" s="12">
        <v>1.5</v>
      </c>
      <c r="P6548" s="12"/>
      <c r="Q6548" s="12">
        <v>1.5</v>
      </c>
      <c r="R6548" s="12"/>
      <c r="S6548" s="12" t="s">
        <v>5419</v>
      </c>
      <c r="T6548" s="12"/>
      <c r="U6548" s="12"/>
      <c r="V6548" s="12"/>
      <c r="W6548" s="12"/>
      <c r="X6548" s="12"/>
      <c r="Y6548" s="12"/>
      <c r="Z6548" s="12"/>
      <c r="AA6548" s="12"/>
      <c r="AB6548" s="12"/>
      <c r="AC6548" s="12"/>
      <c r="AD6548" s="12"/>
      <c r="AE6548" s="12">
        <v>5</v>
      </c>
      <c r="AF6548" s="12">
        <v>0</v>
      </c>
      <c r="AG6548" s="12">
        <v>1</v>
      </c>
      <c r="AH6548" s="12" t="s">
        <v>411</v>
      </c>
      <c r="AI6548" s="12" t="s">
        <v>411</v>
      </c>
      <c r="AJ6548" s="12">
        <v>2</v>
      </c>
      <c r="AK6548" s="12">
        <v>1</v>
      </c>
      <c r="AL6548" s="12">
        <v>1</v>
      </c>
      <c r="AM6548" s="12" t="s">
        <v>55</v>
      </c>
      <c r="AN6548" s="12" t="s">
        <v>56</v>
      </c>
      <c r="AO6548" s="12"/>
      <c r="AP6548" s="12">
        <v>1</v>
      </c>
      <c r="AQ6548" s="12" t="s">
        <v>57</v>
      </c>
      <c r="AR6548" s="12">
        <v>0</v>
      </c>
      <c r="AS6548" s="12"/>
      <c r="AT6548" s="12"/>
      <c r="AU6548" s="12"/>
      <c r="AV6548" s="12"/>
      <c r="AW6548" s="12" t="s">
        <v>58</v>
      </c>
      <c r="AX6548" s="12">
        <v>0</v>
      </c>
      <c r="AY6548" s="12">
        <v>2</v>
      </c>
      <c r="AZ6548" s="12">
        <v>1.5</v>
      </c>
      <c r="BA6548" s="12">
        <v>1.5</v>
      </c>
      <c r="BB6548" s="12" t="s">
        <v>59</v>
      </c>
    </row>
    <row r="6549" spans="1:54" x14ac:dyDescent="0.2">
      <c r="A6549" s="7" t="str">
        <f>VLOOKUP(G6549,'Matching-Tabelle'!$A$76:$B$80,2,FALSE)</f>
        <v>curdin.schenkel@tkb.ch</v>
      </c>
      <c r="B6549" s="7" t="str">
        <f>VLOOKUP(J6549,'Matching-Tabelle'!$A$1:$B$66,2,FALSE)</f>
        <v>Proj XenMobile</v>
      </c>
      <c r="C6549" s="7" t="str">
        <f>IF(VLOOKUP(J6549,'Matching-Tabelle'!$A$1:$CB$66,3,FALSE)=0,"",VLOOKUP(J6549,'Matching-Tabelle'!$A$1:$CB$66,3,FALSE))</f>
        <v>WPI Projekte</v>
      </c>
      <c r="D6549" s="7">
        <v>1.5</v>
      </c>
      <c r="E6549" s="7" t="s">
        <v>5420</v>
      </c>
      <c r="F6549" s="8">
        <v>42816</v>
      </c>
      <c r="G6549" s="12" t="s">
        <v>46</v>
      </c>
      <c r="H6549" s="12" t="s">
        <v>47</v>
      </c>
      <c r="I6549" s="12" t="s">
        <v>48</v>
      </c>
      <c r="J6549" s="12">
        <v>2500251</v>
      </c>
      <c r="K6549" s="12" t="s">
        <v>408</v>
      </c>
      <c r="L6549" s="12" t="s">
        <v>409</v>
      </c>
      <c r="M6549" s="12">
        <v>990001</v>
      </c>
      <c r="N6549" s="12" t="s">
        <v>51</v>
      </c>
      <c r="O6549" s="12">
        <v>0.5</v>
      </c>
      <c r="P6549" s="12"/>
      <c r="Q6549" s="12">
        <v>0.5</v>
      </c>
      <c r="R6549" s="12"/>
      <c r="S6549" s="12" t="s">
        <v>5420</v>
      </c>
      <c r="T6549" s="12"/>
      <c r="U6549" s="12"/>
      <c r="V6549" s="12"/>
      <c r="W6549" s="12"/>
      <c r="X6549" s="12"/>
      <c r="Y6549" s="12"/>
      <c r="Z6549" s="12"/>
      <c r="AA6549" s="12"/>
      <c r="AB6549" s="12"/>
      <c r="AC6549" s="12"/>
      <c r="AD6549" s="12"/>
      <c r="AE6549" s="12">
        <v>5</v>
      </c>
      <c r="AF6549" s="12">
        <v>0</v>
      </c>
      <c r="AG6549" s="12">
        <v>1</v>
      </c>
      <c r="AH6549" s="12" t="s">
        <v>411</v>
      </c>
      <c r="AI6549" s="12" t="s">
        <v>411</v>
      </c>
      <c r="AJ6549" s="12">
        <v>2</v>
      </c>
      <c r="AK6549" s="12">
        <v>1</v>
      </c>
      <c r="AL6549" s="12">
        <v>1</v>
      </c>
      <c r="AM6549" s="12" t="s">
        <v>55</v>
      </c>
      <c r="AN6549" s="12" t="s">
        <v>56</v>
      </c>
      <c r="AO6549" s="12"/>
      <c r="AP6549" s="12">
        <v>1</v>
      </c>
      <c r="AQ6549" s="12" t="s">
        <v>57</v>
      </c>
      <c r="AR6549" s="12">
        <v>0</v>
      </c>
      <c r="AS6549" s="12"/>
      <c r="AT6549" s="12"/>
      <c r="AU6549" s="12"/>
      <c r="AV6549" s="12"/>
      <c r="AW6549" s="12" t="s">
        <v>58</v>
      </c>
      <c r="AX6549" s="12">
        <v>0</v>
      </c>
      <c r="AY6549" s="12">
        <v>2</v>
      </c>
      <c r="AZ6549" s="12">
        <v>0.5</v>
      </c>
      <c r="BA6549" s="12">
        <v>0.5</v>
      </c>
      <c r="BB6549" s="12" t="s">
        <v>59</v>
      </c>
    </row>
    <row r="6550" spans="1:54" x14ac:dyDescent="0.2">
      <c r="A6550" s="7" t="str">
        <f>VLOOKUP(G6550,'Matching-Tabelle'!$A$76:$B$80,2,FALSE)</f>
        <v>curdin.schenkel@tkb.ch</v>
      </c>
      <c r="B6550" s="7" t="str">
        <f>VLOOKUP(J6550,'Matching-Tabelle'!$A$1:$B$66,2,FALSE)</f>
        <v>WPI RTB</v>
      </c>
      <c r="C6550" s="7" t="str">
        <f>IF(VLOOKUP(J6550,'Matching-Tabelle'!$A$1:$CB$66,3,FALSE)=0,"",VLOOKUP(J6550,'Matching-Tabelle'!$A$1:$CB$66,3,FALSE))</f>
        <v/>
      </c>
      <c r="D6550" s="7">
        <v>0.5</v>
      </c>
      <c r="E6550" s="7" t="s">
        <v>875</v>
      </c>
      <c r="F6550" s="8">
        <v>42816</v>
      </c>
      <c r="G6550" s="12" t="s">
        <v>46</v>
      </c>
      <c r="H6550" s="12" t="s">
        <v>47</v>
      </c>
      <c r="I6550" s="12" t="s">
        <v>48</v>
      </c>
      <c r="J6550" s="12">
        <v>24</v>
      </c>
      <c r="K6550" s="12" t="s">
        <v>73</v>
      </c>
      <c r="L6550" s="12" t="s">
        <v>74</v>
      </c>
      <c r="M6550" s="12">
        <v>990001</v>
      </c>
      <c r="N6550" s="12" t="s">
        <v>51</v>
      </c>
      <c r="O6550" s="12">
        <v>1.25</v>
      </c>
      <c r="P6550" s="12"/>
      <c r="Q6550" s="12">
        <v>1.25</v>
      </c>
      <c r="R6550" s="12"/>
      <c r="S6550" s="12" t="s">
        <v>875</v>
      </c>
      <c r="T6550" s="12"/>
      <c r="U6550" s="12"/>
      <c r="V6550" s="12"/>
      <c r="W6550" s="12"/>
      <c r="X6550" s="12"/>
      <c r="Y6550" s="12"/>
      <c r="Z6550" s="12"/>
      <c r="AA6550" s="12"/>
      <c r="AB6550" s="12"/>
      <c r="AC6550" s="12"/>
      <c r="AD6550" s="12"/>
      <c r="AE6550" s="12">
        <v>12</v>
      </c>
      <c r="AF6550" s="12">
        <v>7.6</v>
      </c>
      <c r="AG6550" s="12">
        <v>5</v>
      </c>
      <c r="AH6550" s="12" t="s">
        <v>53</v>
      </c>
      <c r="AI6550" s="12" t="s">
        <v>54</v>
      </c>
      <c r="AJ6550" s="12">
        <v>2</v>
      </c>
      <c r="AK6550" s="12">
        <v>1</v>
      </c>
      <c r="AL6550" s="12">
        <v>1</v>
      </c>
      <c r="AM6550" s="12" t="s">
        <v>55</v>
      </c>
      <c r="AN6550" s="12" t="s">
        <v>56</v>
      </c>
      <c r="AO6550" s="12"/>
      <c r="AP6550" s="12">
        <v>1</v>
      </c>
      <c r="AQ6550" s="12" t="s">
        <v>57</v>
      </c>
      <c r="AR6550" s="12">
        <v>0</v>
      </c>
      <c r="AS6550" s="12"/>
      <c r="AT6550" s="12"/>
      <c r="AU6550" s="12"/>
      <c r="AV6550" s="12"/>
      <c r="AW6550" s="12" t="s">
        <v>58</v>
      </c>
      <c r="AX6550" s="12">
        <v>0</v>
      </c>
      <c r="AY6550" s="12">
        <v>2</v>
      </c>
      <c r="AZ6550" s="12">
        <v>1.25</v>
      </c>
      <c r="BA6550" s="12">
        <v>1.25</v>
      </c>
      <c r="BB6550" s="12" t="s">
        <v>59</v>
      </c>
    </row>
    <row r="6551" spans="1:54" x14ac:dyDescent="0.2">
      <c r="A6551" s="7" t="str">
        <f>VLOOKUP(G6551,'Matching-Tabelle'!$A$76:$B$80,2,FALSE)</f>
        <v>curdin.schenkel@tkb.ch</v>
      </c>
      <c r="B6551" s="7" t="str">
        <f>VLOOKUP(J6551,'Matching-Tabelle'!$A$1:$B$66,2,FALSE)</f>
        <v>WPI RTB</v>
      </c>
      <c r="C6551" s="7" t="str">
        <f>IF(VLOOKUP(J6551,'Matching-Tabelle'!$A$1:$CB$66,3,FALSE)=0,"",VLOOKUP(J6551,'Matching-Tabelle'!$A$1:$CB$66,3,FALSE))</f>
        <v/>
      </c>
      <c r="D6551" s="7">
        <v>1.25</v>
      </c>
      <c r="E6551" s="7" t="s">
        <v>87</v>
      </c>
      <c r="F6551" s="8">
        <v>42816</v>
      </c>
      <c r="G6551" s="12" t="s">
        <v>46</v>
      </c>
      <c r="H6551" s="12" t="s">
        <v>47</v>
      </c>
      <c r="I6551" s="12" t="s">
        <v>48</v>
      </c>
      <c r="J6551" s="12">
        <v>24</v>
      </c>
      <c r="K6551" s="12" t="s">
        <v>73</v>
      </c>
      <c r="L6551" s="12" t="s">
        <v>74</v>
      </c>
      <c r="M6551" s="12">
        <v>990001</v>
      </c>
      <c r="N6551" s="12" t="s">
        <v>51</v>
      </c>
      <c r="O6551" s="12">
        <v>2</v>
      </c>
      <c r="P6551" s="12"/>
      <c r="Q6551" s="12">
        <v>2</v>
      </c>
      <c r="R6551" s="12"/>
      <c r="S6551" s="12" t="s">
        <v>87</v>
      </c>
      <c r="T6551" s="12"/>
      <c r="U6551" s="12"/>
      <c r="V6551" s="12"/>
      <c r="W6551" s="12"/>
      <c r="X6551" s="12"/>
      <c r="Y6551" s="12"/>
      <c r="Z6551" s="12"/>
      <c r="AA6551" s="12"/>
      <c r="AB6551" s="12"/>
      <c r="AC6551" s="12"/>
      <c r="AD6551" s="12"/>
      <c r="AE6551" s="12">
        <v>12</v>
      </c>
      <c r="AF6551" s="12">
        <v>7.6</v>
      </c>
      <c r="AG6551" s="12">
        <v>5</v>
      </c>
      <c r="AH6551" s="12" t="s">
        <v>53</v>
      </c>
      <c r="AI6551" s="12" t="s">
        <v>54</v>
      </c>
      <c r="AJ6551" s="12">
        <v>2</v>
      </c>
      <c r="AK6551" s="12">
        <v>1</v>
      </c>
      <c r="AL6551" s="12">
        <v>1</v>
      </c>
      <c r="AM6551" s="12" t="s">
        <v>55</v>
      </c>
      <c r="AN6551" s="12" t="s">
        <v>56</v>
      </c>
      <c r="AO6551" s="12"/>
      <c r="AP6551" s="12">
        <v>1</v>
      </c>
      <c r="AQ6551" s="12" t="s">
        <v>57</v>
      </c>
      <c r="AR6551" s="12">
        <v>0</v>
      </c>
      <c r="AS6551" s="12"/>
      <c r="AT6551" s="12"/>
      <c r="AU6551" s="12"/>
      <c r="AV6551" s="12"/>
      <c r="AW6551" s="12" t="s">
        <v>58</v>
      </c>
      <c r="AX6551" s="12">
        <v>0</v>
      </c>
      <c r="AY6551" s="12">
        <v>2</v>
      </c>
      <c r="AZ6551" s="12">
        <v>2</v>
      </c>
      <c r="BA6551" s="12">
        <v>2</v>
      </c>
      <c r="BB6551" s="12" t="s">
        <v>59</v>
      </c>
    </row>
    <row r="6552" spans="1:54" x14ac:dyDescent="0.2">
      <c r="A6552" s="7" t="str">
        <f>VLOOKUP(G6552,'Matching-Tabelle'!$A$76:$B$80,2,FALSE)</f>
        <v>curdin.schenkel@tkb.ch</v>
      </c>
      <c r="B6552" s="7" t="str">
        <f>VLOOKUP(J6552,'Matching-Tabelle'!$A$1:$B$66,2,FALSE)</f>
        <v>WPI CTB</v>
      </c>
      <c r="C6552" s="7" t="str">
        <f>IF(VLOOKUP(J6552,'Matching-Tabelle'!$A$1:$CB$66,3,FALSE)=0,"",VLOOKUP(J6552,'Matching-Tabelle'!$A$1:$CB$66,3,FALSE))</f>
        <v/>
      </c>
      <c r="D6552" s="7">
        <v>2</v>
      </c>
      <c r="E6552" s="7" t="s">
        <v>5421</v>
      </c>
      <c r="F6552" s="8">
        <v>42817</v>
      </c>
      <c r="G6552" s="12" t="s">
        <v>46</v>
      </c>
      <c r="H6552" s="12" t="s">
        <v>47</v>
      </c>
      <c r="I6552" s="12" t="s">
        <v>48</v>
      </c>
      <c r="J6552" s="12">
        <v>920</v>
      </c>
      <c r="K6552" s="12" t="s">
        <v>148</v>
      </c>
      <c r="L6552" s="12" t="s">
        <v>149</v>
      </c>
      <c r="M6552" s="12">
        <v>990001</v>
      </c>
      <c r="N6552" s="12" t="s">
        <v>51</v>
      </c>
      <c r="O6552" s="12">
        <v>1.5</v>
      </c>
      <c r="P6552" s="12"/>
      <c r="Q6552" s="12">
        <v>1.5</v>
      </c>
      <c r="R6552" s="12"/>
      <c r="S6552" s="12" t="s">
        <v>5421</v>
      </c>
      <c r="T6552" s="12"/>
      <c r="U6552" s="12"/>
      <c r="V6552" s="12"/>
      <c r="W6552" s="12"/>
      <c r="X6552" s="12"/>
      <c r="Y6552" s="12"/>
      <c r="Z6552" s="12"/>
      <c r="AA6552" s="12"/>
      <c r="AB6552" s="12"/>
      <c r="AC6552" s="12"/>
      <c r="AD6552" s="12"/>
      <c r="AE6552" s="12">
        <v>12</v>
      </c>
      <c r="AF6552" s="12">
        <v>7.6</v>
      </c>
      <c r="AG6552" s="12">
        <v>5</v>
      </c>
      <c r="AH6552" s="12" t="s">
        <v>53</v>
      </c>
      <c r="AI6552" s="12" t="s">
        <v>54</v>
      </c>
      <c r="AJ6552" s="12">
        <v>2</v>
      </c>
      <c r="AK6552" s="12">
        <v>1</v>
      </c>
      <c r="AL6552" s="12">
        <v>1</v>
      </c>
      <c r="AM6552" s="12" t="s">
        <v>55</v>
      </c>
      <c r="AN6552" s="12" t="s">
        <v>56</v>
      </c>
      <c r="AO6552" s="12"/>
      <c r="AP6552" s="12">
        <v>1</v>
      </c>
      <c r="AQ6552" s="12" t="s">
        <v>57</v>
      </c>
      <c r="AR6552" s="12">
        <v>0</v>
      </c>
      <c r="AS6552" s="12"/>
      <c r="AT6552" s="12"/>
      <c r="AU6552" s="12"/>
      <c r="AV6552" s="12"/>
      <c r="AW6552" s="12" t="s">
        <v>58</v>
      </c>
      <c r="AX6552" s="12">
        <v>0</v>
      </c>
      <c r="AY6552" s="12">
        <v>2</v>
      </c>
      <c r="AZ6552" s="12">
        <v>1.5</v>
      </c>
      <c r="BA6552" s="12">
        <v>1.5</v>
      </c>
      <c r="BB6552" s="12" t="s">
        <v>59</v>
      </c>
    </row>
    <row r="6553" spans="1:54" x14ac:dyDescent="0.2">
      <c r="A6553" s="7" t="str">
        <f>VLOOKUP(G6553,'Matching-Tabelle'!$A$76:$B$80,2,FALSE)</f>
        <v>curdin.schenkel@tkb.ch</v>
      </c>
      <c r="B6553" s="7" t="str">
        <f>VLOOKUP(J6553,'Matching-Tabelle'!$A$1:$B$66,2,FALSE)</f>
        <v>WPI RTB</v>
      </c>
      <c r="C6553" s="7" t="str">
        <f>IF(VLOOKUP(J6553,'Matching-Tabelle'!$A$1:$CB$66,3,FALSE)=0,"",VLOOKUP(J6553,'Matching-Tabelle'!$A$1:$CB$66,3,FALSE))</f>
        <v/>
      </c>
      <c r="D6553" s="7">
        <v>1.5</v>
      </c>
      <c r="E6553" s="7" t="s">
        <v>87</v>
      </c>
      <c r="F6553" s="8">
        <v>42817</v>
      </c>
      <c r="G6553" s="12" t="s">
        <v>46</v>
      </c>
      <c r="H6553" s="12" t="s">
        <v>47</v>
      </c>
      <c r="I6553" s="12" t="s">
        <v>48</v>
      </c>
      <c r="J6553" s="12">
        <v>24</v>
      </c>
      <c r="K6553" s="12" t="s">
        <v>73</v>
      </c>
      <c r="L6553" s="12" t="s">
        <v>74</v>
      </c>
      <c r="M6553" s="12">
        <v>990001</v>
      </c>
      <c r="N6553" s="12" t="s">
        <v>51</v>
      </c>
      <c r="O6553" s="12">
        <v>1</v>
      </c>
      <c r="P6553" s="12"/>
      <c r="Q6553" s="12">
        <v>1</v>
      </c>
      <c r="R6553" s="12"/>
      <c r="S6553" s="12" t="s">
        <v>87</v>
      </c>
      <c r="T6553" s="12"/>
      <c r="U6553" s="12"/>
      <c r="V6553" s="12"/>
      <c r="W6553" s="12"/>
      <c r="X6553" s="12"/>
      <c r="Y6553" s="12"/>
      <c r="Z6553" s="12"/>
      <c r="AA6553" s="12"/>
      <c r="AB6553" s="12"/>
      <c r="AC6553" s="12"/>
      <c r="AD6553" s="12"/>
      <c r="AE6553" s="12">
        <v>12</v>
      </c>
      <c r="AF6553" s="12">
        <v>7.6</v>
      </c>
      <c r="AG6553" s="12">
        <v>5</v>
      </c>
      <c r="AH6553" s="12" t="s">
        <v>53</v>
      </c>
      <c r="AI6553" s="12" t="s">
        <v>54</v>
      </c>
      <c r="AJ6553" s="12">
        <v>2</v>
      </c>
      <c r="AK6553" s="12">
        <v>1</v>
      </c>
      <c r="AL6553" s="12">
        <v>1</v>
      </c>
      <c r="AM6553" s="12" t="s">
        <v>55</v>
      </c>
      <c r="AN6553" s="12" t="s">
        <v>56</v>
      </c>
      <c r="AO6553" s="12"/>
      <c r="AP6553" s="12">
        <v>1</v>
      </c>
      <c r="AQ6553" s="12" t="s">
        <v>57</v>
      </c>
      <c r="AR6553" s="12">
        <v>0</v>
      </c>
      <c r="AS6553" s="12"/>
      <c r="AT6553" s="12"/>
      <c r="AU6553" s="12"/>
      <c r="AV6553" s="12"/>
      <c r="AW6553" s="12" t="s">
        <v>58</v>
      </c>
      <c r="AX6553" s="12">
        <v>0</v>
      </c>
      <c r="AY6553" s="12">
        <v>2</v>
      </c>
      <c r="AZ6553" s="12">
        <v>1</v>
      </c>
      <c r="BA6553" s="12">
        <v>1</v>
      </c>
      <c r="BB6553" s="12" t="s">
        <v>59</v>
      </c>
    </row>
    <row r="6554" spans="1:54" x14ac:dyDescent="0.2">
      <c r="A6554" s="7" t="str">
        <f>VLOOKUP(G6554,'Matching-Tabelle'!$A$76:$B$80,2,FALSE)</f>
        <v>curdin.schenkel@tkb.ch</v>
      </c>
      <c r="B6554" s="7" t="str">
        <f>VLOOKUP(J6554,'Matching-Tabelle'!$A$1:$B$66,2,FALSE)</f>
        <v>WPI CTB</v>
      </c>
      <c r="C6554" s="7" t="str">
        <f>IF(VLOOKUP(J6554,'Matching-Tabelle'!$A$1:$CB$66,3,FALSE)=0,"",VLOOKUP(J6554,'Matching-Tabelle'!$A$1:$CB$66,3,FALSE))</f>
        <v/>
      </c>
      <c r="D6554" s="7">
        <v>1</v>
      </c>
      <c r="E6554" s="7" t="s">
        <v>5422</v>
      </c>
      <c r="F6554" s="8">
        <v>42817</v>
      </c>
      <c r="G6554" s="12" t="s">
        <v>46</v>
      </c>
      <c r="H6554" s="12" t="s">
        <v>47</v>
      </c>
      <c r="I6554" s="12" t="s">
        <v>48</v>
      </c>
      <c r="J6554" s="12">
        <v>922</v>
      </c>
      <c r="K6554" s="12" t="s">
        <v>134</v>
      </c>
      <c r="L6554" s="12" t="s">
        <v>135</v>
      </c>
      <c r="M6554" s="12">
        <v>990001</v>
      </c>
      <c r="N6554" s="12" t="s">
        <v>51</v>
      </c>
      <c r="O6554" s="12">
        <v>4</v>
      </c>
      <c r="P6554" s="12"/>
      <c r="Q6554" s="12">
        <v>4</v>
      </c>
      <c r="R6554" s="12"/>
      <c r="S6554" s="12" t="s">
        <v>5422</v>
      </c>
      <c r="T6554" s="12"/>
      <c r="U6554" s="12"/>
      <c r="V6554" s="12"/>
      <c r="W6554" s="12"/>
      <c r="X6554" s="12"/>
      <c r="Y6554" s="12"/>
      <c r="Z6554" s="12"/>
      <c r="AA6554" s="12"/>
      <c r="AB6554" s="12"/>
      <c r="AC6554" s="12"/>
      <c r="AD6554" s="12"/>
      <c r="AE6554" s="12">
        <v>12</v>
      </c>
      <c r="AF6554" s="12">
        <v>7.6</v>
      </c>
      <c r="AG6554" s="12">
        <v>5</v>
      </c>
      <c r="AH6554" s="12" t="s">
        <v>53</v>
      </c>
      <c r="AI6554" s="12" t="s">
        <v>54</v>
      </c>
      <c r="AJ6554" s="12">
        <v>2</v>
      </c>
      <c r="AK6554" s="12">
        <v>1</v>
      </c>
      <c r="AL6554" s="12">
        <v>1</v>
      </c>
      <c r="AM6554" s="12" t="s">
        <v>55</v>
      </c>
      <c r="AN6554" s="12" t="s">
        <v>56</v>
      </c>
      <c r="AO6554" s="12"/>
      <c r="AP6554" s="12">
        <v>1</v>
      </c>
      <c r="AQ6554" s="12" t="s">
        <v>57</v>
      </c>
      <c r="AR6554" s="12">
        <v>0</v>
      </c>
      <c r="AS6554" s="12"/>
      <c r="AT6554" s="12"/>
      <c r="AU6554" s="12"/>
      <c r="AV6554" s="12"/>
      <c r="AW6554" s="12" t="s">
        <v>58</v>
      </c>
      <c r="AX6554" s="12">
        <v>0</v>
      </c>
      <c r="AY6554" s="12">
        <v>2</v>
      </c>
      <c r="AZ6554" s="12">
        <v>4</v>
      </c>
      <c r="BA6554" s="12">
        <v>4</v>
      </c>
      <c r="BB6554" s="12" t="s">
        <v>59</v>
      </c>
    </row>
    <row r="6555" spans="1:54" x14ac:dyDescent="0.2">
      <c r="A6555" s="7" t="str">
        <f>VLOOKUP(G6555,'Matching-Tabelle'!$A$76:$B$80,2,FALSE)</f>
        <v>curdin.schenkel@tkb.ch</v>
      </c>
      <c r="B6555" s="7" t="str">
        <f>VLOOKUP(J6555,'Matching-Tabelle'!$A$1:$B$66,2,FALSE)</f>
        <v>Proj CIRE</v>
      </c>
      <c r="C6555" s="7" t="str">
        <f>IF(VLOOKUP(J6555,'Matching-Tabelle'!$A$1:$CB$66,3,FALSE)=0,"",VLOOKUP(J6555,'Matching-Tabelle'!$A$1:$CB$66,3,FALSE))</f>
        <v>WPI Projekte</v>
      </c>
      <c r="D6555" s="7">
        <v>4</v>
      </c>
      <c r="E6555" s="7" t="s">
        <v>5424</v>
      </c>
      <c r="F6555" s="8">
        <v>42817</v>
      </c>
      <c r="G6555" s="12" t="s">
        <v>46</v>
      </c>
      <c r="H6555" s="12" t="s">
        <v>47</v>
      </c>
      <c r="I6555" s="12" t="s">
        <v>48</v>
      </c>
      <c r="J6555" s="12">
        <v>2500257</v>
      </c>
      <c r="K6555" s="12" t="s">
        <v>687</v>
      </c>
      <c r="L6555" s="12" t="s">
        <v>5423</v>
      </c>
      <c r="M6555" s="12">
        <v>990001</v>
      </c>
      <c r="N6555" s="12" t="s">
        <v>51</v>
      </c>
      <c r="O6555" s="12">
        <v>1</v>
      </c>
      <c r="P6555" s="12"/>
      <c r="Q6555" s="12">
        <v>1</v>
      </c>
      <c r="R6555" s="12"/>
      <c r="S6555" s="12" t="s">
        <v>5424</v>
      </c>
      <c r="T6555" s="12"/>
      <c r="U6555" s="12"/>
      <c r="V6555" s="12"/>
      <c r="W6555" s="12"/>
      <c r="X6555" s="12"/>
      <c r="Y6555" s="12"/>
      <c r="Z6555" s="12"/>
      <c r="AA6555" s="12"/>
      <c r="AB6555" s="12"/>
      <c r="AC6555" s="12"/>
      <c r="AD6555" s="12"/>
      <c r="AE6555" s="12">
        <v>5</v>
      </c>
      <c r="AF6555" s="12">
        <v>0</v>
      </c>
      <c r="AG6555" s="12">
        <v>1</v>
      </c>
      <c r="AH6555" s="12" t="s">
        <v>411</v>
      </c>
      <c r="AI6555" s="12" t="s">
        <v>411</v>
      </c>
      <c r="AJ6555" s="12">
        <v>2</v>
      </c>
      <c r="AK6555" s="12">
        <v>1</v>
      </c>
      <c r="AL6555" s="12">
        <v>1</v>
      </c>
      <c r="AM6555" s="12" t="s">
        <v>55</v>
      </c>
      <c r="AN6555" s="12" t="s">
        <v>56</v>
      </c>
      <c r="AO6555" s="12"/>
      <c r="AP6555" s="12">
        <v>1</v>
      </c>
      <c r="AQ6555" s="12" t="s">
        <v>57</v>
      </c>
      <c r="AR6555" s="12">
        <v>0</v>
      </c>
      <c r="AS6555" s="12"/>
      <c r="AT6555" s="12"/>
      <c r="AU6555" s="12"/>
      <c r="AV6555" s="12"/>
      <c r="AW6555" s="12" t="s">
        <v>58</v>
      </c>
      <c r="AX6555" s="12">
        <v>0</v>
      </c>
      <c r="AY6555" s="12">
        <v>2</v>
      </c>
      <c r="AZ6555" s="12">
        <v>1</v>
      </c>
      <c r="BA6555" s="12">
        <v>1</v>
      </c>
      <c r="BB6555" s="12" t="s">
        <v>59</v>
      </c>
    </row>
    <row r="6556" spans="1:54" x14ac:dyDescent="0.2">
      <c r="A6556" s="7" t="str">
        <f>VLOOKUP(G6556,'Matching-Tabelle'!$A$76:$B$80,2,FALSE)</f>
        <v>curdin.schenkel@tkb.ch</v>
      </c>
      <c r="B6556" s="7" t="str">
        <f>VLOOKUP(J6556,'Matching-Tabelle'!$A$1:$B$66,2,FALSE)</f>
        <v>WPI CTB</v>
      </c>
      <c r="C6556" s="7" t="str">
        <f>IF(VLOOKUP(J6556,'Matching-Tabelle'!$A$1:$CB$66,3,FALSE)=0,"",VLOOKUP(J6556,'Matching-Tabelle'!$A$1:$CB$66,3,FALSE))</f>
        <v/>
      </c>
      <c r="D6556" s="7">
        <v>1</v>
      </c>
      <c r="E6556" s="7" t="s">
        <v>5425</v>
      </c>
      <c r="F6556" s="8">
        <v>42817</v>
      </c>
      <c r="G6556" s="12" t="s">
        <v>46</v>
      </c>
      <c r="H6556" s="12" t="s">
        <v>47</v>
      </c>
      <c r="I6556" s="12" t="s">
        <v>48</v>
      </c>
      <c r="J6556" s="12">
        <v>921</v>
      </c>
      <c r="K6556" s="12" t="s">
        <v>224</v>
      </c>
      <c r="L6556" s="12" t="s">
        <v>225</v>
      </c>
      <c r="M6556" s="12">
        <v>990001</v>
      </c>
      <c r="N6556" s="12" t="s">
        <v>51</v>
      </c>
      <c r="O6556" s="12">
        <v>0.5</v>
      </c>
      <c r="P6556" s="12"/>
      <c r="Q6556" s="12">
        <v>0.5</v>
      </c>
      <c r="R6556" s="12"/>
      <c r="S6556" s="12" t="s">
        <v>5425</v>
      </c>
      <c r="T6556" s="12"/>
      <c r="U6556" s="12"/>
      <c r="V6556" s="12"/>
      <c r="W6556" s="12"/>
      <c r="X6556" s="12"/>
      <c r="Y6556" s="12"/>
      <c r="Z6556" s="12"/>
      <c r="AA6556" s="12"/>
      <c r="AB6556" s="12"/>
      <c r="AC6556" s="12"/>
      <c r="AD6556" s="12"/>
      <c r="AE6556" s="12">
        <v>12</v>
      </c>
      <c r="AF6556" s="12">
        <v>7.6</v>
      </c>
      <c r="AG6556" s="12">
        <v>5</v>
      </c>
      <c r="AH6556" s="12" t="s">
        <v>53</v>
      </c>
      <c r="AI6556" s="12" t="s">
        <v>54</v>
      </c>
      <c r="AJ6556" s="12">
        <v>2</v>
      </c>
      <c r="AK6556" s="12">
        <v>1</v>
      </c>
      <c r="AL6556" s="12">
        <v>1</v>
      </c>
      <c r="AM6556" s="12" t="s">
        <v>55</v>
      </c>
      <c r="AN6556" s="12" t="s">
        <v>56</v>
      </c>
      <c r="AO6556" s="12"/>
      <c r="AP6556" s="12">
        <v>1</v>
      </c>
      <c r="AQ6556" s="12" t="s">
        <v>57</v>
      </c>
      <c r="AR6556" s="12">
        <v>0</v>
      </c>
      <c r="AS6556" s="12"/>
      <c r="AT6556" s="12"/>
      <c r="AU6556" s="12"/>
      <c r="AV6556" s="12"/>
      <c r="AW6556" s="12" t="s">
        <v>58</v>
      </c>
      <c r="AX6556" s="12">
        <v>0</v>
      </c>
      <c r="AY6556" s="12">
        <v>2</v>
      </c>
      <c r="AZ6556" s="12">
        <v>0.5</v>
      </c>
      <c r="BA6556" s="12">
        <v>0.5</v>
      </c>
      <c r="BB6556" s="12" t="s">
        <v>59</v>
      </c>
    </row>
    <row r="6557" spans="1:54" x14ac:dyDescent="0.2">
      <c r="A6557" s="7" t="str">
        <f>VLOOKUP(G6557,'Matching-Tabelle'!$A$76:$B$80,2,FALSE)</f>
        <v>curdin.schenkel@tkb.ch</v>
      </c>
      <c r="B6557" s="7" t="str">
        <f>VLOOKUP(J6557,'Matching-Tabelle'!$A$1:$B$66,2,FALSE)</f>
        <v>WPI RTB</v>
      </c>
      <c r="C6557" s="7" t="str">
        <f>IF(VLOOKUP(J6557,'Matching-Tabelle'!$A$1:$CB$66,3,FALSE)=0,"",VLOOKUP(J6557,'Matching-Tabelle'!$A$1:$CB$66,3,FALSE))</f>
        <v/>
      </c>
      <c r="D6557" s="7">
        <v>0.5</v>
      </c>
      <c r="E6557" s="7" t="s">
        <v>5426</v>
      </c>
      <c r="F6557" s="8">
        <v>42817</v>
      </c>
      <c r="G6557" s="12" t="s">
        <v>46</v>
      </c>
      <c r="H6557" s="12" t="s">
        <v>47</v>
      </c>
      <c r="I6557" s="12" t="s">
        <v>48</v>
      </c>
      <c r="J6557" s="12">
        <v>35</v>
      </c>
      <c r="K6557" s="12" t="s">
        <v>608</v>
      </c>
      <c r="L6557" s="12" t="s">
        <v>609</v>
      </c>
      <c r="M6557" s="12">
        <v>990001</v>
      </c>
      <c r="N6557" s="12" t="s">
        <v>51</v>
      </c>
      <c r="O6557" s="12">
        <v>0.5</v>
      </c>
      <c r="P6557" s="12"/>
      <c r="Q6557" s="12">
        <v>0.5</v>
      </c>
      <c r="R6557" s="12"/>
      <c r="S6557" s="12" t="s">
        <v>5426</v>
      </c>
      <c r="T6557" s="12"/>
      <c r="U6557" s="12"/>
      <c r="V6557" s="12"/>
      <c r="W6557" s="12"/>
      <c r="X6557" s="12"/>
      <c r="Y6557" s="12"/>
      <c r="Z6557" s="12"/>
      <c r="AA6557" s="12"/>
      <c r="AB6557" s="12"/>
      <c r="AC6557" s="12"/>
      <c r="AD6557" s="12"/>
      <c r="AE6557" s="12">
        <v>12</v>
      </c>
      <c r="AF6557" s="12">
        <v>7.6</v>
      </c>
      <c r="AG6557" s="12">
        <v>5</v>
      </c>
      <c r="AH6557" s="12" t="s">
        <v>53</v>
      </c>
      <c r="AI6557" s="12" t="s">
        <v>54</v>
      </c>
      <c r="AJ6557" s="12">
        <v>2</v>
      </c>
      <c r="AK6557" s="12">
        <v>1</v>
      </c>
      <c r="AL6557" s="12">
        <v>1</v>
      </c>
      <c r="AM6557" s="12" t="s">
        <v>55</v>
      </c>
      <c r="AN6557" s="12" t="s">
        <v>56</v>
      </c>
      <c r="AO6557" s="12"/>
      <c r="AP6557" s="12">
        <v>1</v>
      </c>
      <c r="AQ6557" s="12" t="s">
        <v>57</v>
      </c>
      <c r="AR6557" s="12">
        <v>0</v>
      </c>
      <c r="AS6557" s="12"/>
      <c r="AT6557" s="12"/>
      <c r="AU6557" s="12"/>
      <c r="AV6557" s="12"/>
      <c r="AW6557" s="12" t="s">
        <v>58</v>
      </c>
      <c r="AX6557" s="12">
        <v>0</v>
      </c>
      <c r="AY6557" s="12">
        <v>2</v>
      </c>
      <c r="AZ6557" s="12">
        <v>0.5</v>
      </c>
      <c r="BA6557" s="12">
        <v>0.5</v>
      </c>
      <c r="BB6557" s="12" t="s">
        <v>59</v>
      </c>
    </row>
    <row r="6558" spans="1:54" x14ac:dyDescent="0.2">
      <c r="A6558" s="7" t="str">
        <f>VLOOKUP(G6558,'Matching-Tabelle'!$A$76:$B$80,2,FALSE)</f>
        <v>curdin.schenkel@tkb.ch</v>
      </c>
      <c r="B6558" s="7" t="str">
        <f>VLOOKUP(J6558,'Matching-Tabelle'!$A$1:$B$66,2,FALSE)</f>
        <v>Proj XenMobile</v>
      </c>
      <c r="C6558" s="7" t="str">
        <f>IF(VLOOKUP(J6558,'Matching-Tabelle'!$A$1:$CB$66,3,FALSE)=0,"",VLOOKUP(J6558,'Matching-Tabelle'!$A$1:$CB$66,3,FALSE))</f>
        <v>WPI Projekte</v>
      </c>
      <c r="D6558" s="7">
        <v>0.5</v>
      </c>
      <c r="E6558" s="7" t="s">
        <v>5427</v>
      </c>
      <c r="F6558" s="8">
        <v>42817</v>
      </c>
      <c r="G6558" s="12" t="s">
        <v>46</v>
      </c>
      <c r="H6558" s="12" t="s">
        <v>47</v>
      </c>
      <c r="I6558" s="12" t="s">
        <v>48</v>
      </c>
      <c r="J6558" s="12">
        <v>2500251</v>
      </c>
      <c r="K6558" s="12" t="s">
        <v>408</v>
      </c>
      <c r="L6558" s="12" t="s">
        <v>409</v>
      </c>
      <c r="M6558" s="12">
        <v>990001</v>
      </c>
      <c r="N6558" s="12" t="s">
        <v>51</v>
      </c>
      <c r="O6558" s="12">
        <v>1.5</v>
      </c>
      <c r="P6558" s="12"/>
      <c r="Q6558" s="12">
        <v>1.5</v>
      </c>
      <c r="R6558" s="12"/>
      <c r="S6558" s="12" t="s">
        <v>5427</v>
      </c>
      <c r="T6558" s="12"/>
      <c r="U6558" s="12"/>
      <c r="V6558" s="12"/>
      <c r="W6558" s="12"/>
      <c r="X6558" s="12"/>
      <c r="Y6558" s="12"/>
      <c r="Z6558" s="12"/>
      <c r="AA6558" s="12"/>
      <c r="AB6558" s="12"/>
      <c r="AC6558" s="12"/>
      <c r="AD6558" s="12"/>
      <c r="AE6558" s="12">
        <v>5</v>
      </c>
      <c r="AF6558" s="12">
        <v>0</v>
      </c>
      <c r="AG6558" s="12">
        <v>1</v>
      </c>
      <c r="AH6558" s="12" t="s">
        <v>411</v>
      </c>
      <c r="AI6558" s="12" t="s">
        <v>411</v>
      </c>
      <c r="AJ6558" s="12">
        <v>2</v>
      </c>
      <c r="AK6558" s="12">
        <v>1</v>
      </c>
      <c r="AL6558" s="12">
        <v>1</v>
      </c>
      <c r="AM6558" s="12" t="s">
        <v>55</v>
      </c>
      <c r="AN6558" s="12" t="s">
        <v>56</v>
      </c>
      <c r="AO6558" s="12"/>
      <c r="AP6558" s="12">
        <v>1</v>
      </c>
      <c r="AQ6558" s="12" t="s">
        <v>57</v>
      </c>
      <c r="AR6558" s="12">
        <v>0</v>
      </c>
      <c r="AS6558" s="12"/>
      <c r="AT6558" s="12"/>
      <c r="AU6558" s="12"/>
      <c r="AV6558" s="12"/>
      <c r="AW6558" s="12" t="s">
        <v>58</v>
      </c>
      <c r="AX6558" s="12">
        <v>0</v>
      </c>
      <c r="AY6558" s="12">
        <v>2</v>
      </c>
      <c r="AZ6558" s="12">
        <v>1.5</v>
      </c>
      <c r="BA6558" s="12">
        <v>1.5</v>
      </c>
      <c r="BB6558" s="12" t="s">
        <v>59</v>
      </c>
    </row>
    <row r="6559" spans="1:54" x14ac:dyDescent="0.2">
      <c r="A6559" s="7" t="str">
        <f>VLOOKUP(G6559,'Matching-Tabelle'!$A$76:$B$80,2,FALSE)</f>
        <v>curdin.schenkel@tkb.ch</v>
      </c>
      <c r="B6559" s="7" t="str">
        <f>VLOOKUP(J6559,'Matching-Tabelle'!$A$1:$B$66,2,FALSE)</f>
        <v>WPI Führung</v>
      </c>
      <c r="C6559" s="7" t="str">
        <f>IF(VLOOKUP(J6559,'Matching-Tabelle'!$A$1:$CB$66,3,FALSE)=0,"",VLOOKUP(J6559,'Matching-Tabelle'!$A$1:$CB$66,3,FALSE))</f>
        <v/>
      </c>
      <c r="D6559" s="7">
        <v>1.5</v>
      </c>
      <c r="E6559" s="7" t="s">
        <v>107</v>
      </c>
      <c r="F6559" s="8">
        <v>42817</v>
      </c>
      <c r="G6559" s="12" t="s">
        <v>46</v>
      </c>
      <c r="H6559" s="12" t="s">
        <v>47</v>
      </c>
      <c r="I6559" s="12" t="s">
        <v>48</v>
      </c>
      <c r="J6559" s="12">
        <v>26</v>
      </c>
      <c r="K6559" s="12" t="s">
        <v>130</v>
      </c>
      <c r="L6559" s="12" t="s">
        <v>131</v>
      </c>
      <c r="M6559" s="12">
        <v>990001</v>
      </c>
      <c r="N6559" s="12" t="s">
        <v>51</v>
      </c>
      <c r="O6559" s="12">
        <v>1</v>
      </c>
      <c r="P6559" s="12"/>
      <c r="Q6559" s="12">
        <v>1</v>
      </c>
      <c r="R6559" s="12"/>
      <c r="S6559" s="12" t="s">
        <v>107</v>
      </c>
      <c r="T6559" s="12"/>
      <c r="U6559" s="12"/>
      <c r="V6559" s="12"/>
      <c r="W6559" s="12"/>
      <c r="X6559" s="12"/>
      <c r="Y6559" s="12"/>
      <c r="Z6559" s="12"/>
      <c r="AA6559" s="12"/>
      <c r="AB6559" s="12"/>
      <c r="AC6559" s="12"/>
      <c r="AD6559" s="12"/>
      <c r="AE6559" s="12">
        <v>12</v>
      </c>
      <c r="AF6559" s="12">
        <v>7.6</v>
      </c>
      <c r="AG6559" s="12">
        <v>5</v>
      </c>
      <c r="AH6559" s="12" t="s">
        <v>53</v>
      </c>
      <c r="AI6559" s="12" t="s">
        <v>54</v>
      </c>
      <c r="AJ6559" s="12">
        <v>2</v>
      </c>
      <c r="AK6559" s="12">
        <v>1</v>
      </c>
      <c r="AL6559" s="12">
        <v>1</v>
      </c>
      <c r="AM6559" s="12" t="s">
        <v>55</v>
      </c>
      <c r="AN6559" s="12" t="s">
        <v>56</v>
      </c>
      <c r="AO6559" s="12"/>
      <c r="AP6559" s="12">
        <v>1</v>
      </c>
      <c r="AQ6559" s="12" t="s">
        <v>57</v>
      </c>
      <c r="AR6559" s="12">
        <v>0</v>
      </c>
      <c r="AS6559" s="12"/>
      <c r="AT6559" s="12"/>
      <c r="AU6559" s="12"/>
      <c r="AV6559" s="12"/>
      <c r="AW6559" s="12" t="s">
        <v>58</v>
      </c>
      <c r="AX6559" s="12">
        <v>0</v>
      </c>
      <c r="AY6559" s="12">
        <v>2</v>
      </c>
      <c r="AZ6559" s="12">
        <v>1</v>
      </c>
      <c r="BA6559" s="12">
        <v>1</v>
      </c>
      <c r="BB6559" s="12" t="s">
        <v>59</v>
      </c>
    </row>
    <row r="6560" spans="1:54" x14ac:dyDescent="0.2">
      <c r="A6560" s="7" t="str">
        <f>VLOOKUP(G6560,'Matching-Tabelle'!$A$76:$B$80,2,FALSE)</f>
        <v>curdin.schenkel@tkb.ch</v>
      </c>
      <c r="B6560" s="7" t="str">
        <f>VLOOKUP(J6560,'Matching-Tabelle'!$A$1:$B$66,2,FALSE)</f>
        <v>Proj CIRE</v>
      </c>
      <c r="C6560" s="7" t="str">
        <f>IF(VLOOKUP(J6560,'Matching-Tabelle'!$A$1:$CB$66,3,FALSE)=0,"",VLOOKUP(J6560,'Matching-Tabelle'!$A$1:$CB$66,3,FALSE))</f>
        <v>WPI Projekte</v>
      </c>
      <c r="D6560" s="7">
        <v>1</v>
      </c>
      <c r="E6560" s="7" t="s">
        <v>5428</v>
      </c>
      <c r="F6560" s="8">
        <v>42817</v>
      </c>
      <c r="G6560" s="12" t="s">
        <v>46</v>
      </c>
      <c r="H6560" s="12" t="s">
        <v>47</v>
      </c>
      <c r="I6560" s="12" t="s">
        <v>48</v>
      </c>
      <c r="J6560" s="12">
        <v>2500257</v>
      </c>
      <c r="K6560" s="12" t="s">
        <v>687</v>
      </c>
      <c r="L6560" s="12" t="s">
        <v>5423</v>
      </c>
      <c r="M6560" s="12">
        <v>990001</v>
      </c>
      <c r="N6560" s="12" t="s">
        <v>51</v>
      </c>
      <c r="O6560" s="12">
        <v>0.5</v>
      </c>
      <c r="P6560" s="12"/>
      <c r="Q6560" s="12">
        <v>0.5</v>
      </c>
      <c r="R6560" s="12"/>
      <c r="S6560" s="12" t="s">
        <v>5428</v>
      </c>
      <c r="T6560" s="12"/>
      <c r="U6560" s="12"/>
      <c r="V6560" s="12"/>
      <c r="W6560" s="12"/>
      <c r="X6560" s="12"/>
      <c r="Y6560" s="12"/>
      <c r="Z6560" s="12"/>
      <c r="AA6560" s="12"/>
      <c r="AB6560" s="12"/>
      <c r="AC6560" s="12"/>
      <c r="AD6560" s="12"/>
      <c r="AE6560" s="12">
        <v>5</v>
      </c>
      <c r="AF6560" s="12">
        <v>0</v>
      </c>
      <c r="AG6560" s="12">
        <v>1</v>
      </c>
      <c r="AH6560" s="12" t="s">
        <v>411</v>
      </c>
      <c r="AI6560" s="12" t="s">
        <v>411</v>
      </c>
      <c r="AJ6560" s="12">
        <v>2</v>
      </c>
      <c r="AK6560" s="12">
        <v>1</v>
      </c>
      <c r="AL6560" s="12">
        <v>1</v>
      </c>
      <c r="AM6560" s="12" t="s">
        <v>55</v>
      </c>
      <c r="AN6560" s="12" t="s">
        <v>56</v>
      </c>
      <c r="AO6560" s="12"/>
      <c r="AP6560" s="12">
        <v>1</v>
      </c>
      <c r="AQ6560" s="12" t="s">
        <v>57</v>
      </c>
      <c r="AR6560" s="12">
        <v>0</v>
      </c>
      <c r="AS6560" s="12"/>
      <c r="AT6560" s="12"/>
      <c r="AU6560" s="12"/>
      <c r="AV6560" s="12"/>
      <c r="AW6560" s="12" t="s">
        <v>58</v>
      </c>
      <c r="AX6560" s="12">
        <v>0</v>
      </c>
      <c r="AY6560" s="12">
        <v>2</v>
      </c>
      <c r="AZ6560" s="12">
        <v>0.5</v>
      </c>
      <c r="BA6560" s="12">
        <v>0.5</v>
      </c>
      <c r="BB6560" s="12" t="s">
        <v>59</v>
      </c>
    </row>
    <row r="6561" spans="1:54" x14ac:dyDescent="0.2">
      <c r="A6561" s="7" t="str">
        <f>VLOOKUP(G6561,'Matching-Tabelle'!$A$76:$B$80,2,FALSE)</f>
        <v>curdin.schenkel@tkb.ch</v>
      </c>
      <c r="B6561" s="7" t="str">
        <f>VLOOKUP(J6561,'Matching-Tabelle'!$A$1:$B$66,2,FALSE)</f>
        <v>Proj SCRE2016</v>
      </c>
      <c r="C6561" s="7" t="str">
        <f>IF(VLOOKUP(J6561,'Matching-Tabelle'!$A$1:$CB$66,3,FALSE)=0,"",VLOOKUP(J6561,'Matching-Tabelle'!$A$1:$CB$66,3,FALSE))</f>
        <v>WPI Projekte</v>
      </c>
      <c r="D6561" s="7">
        <v>0.5</v>
      </c>
      <c r="E6561" s="7" t="s">
        <v>5429</v>
      </c>
      <c r="F6561" s="8">
        <v>42817</v>
      </c>
      <c r="G6561" s="12" t="s">
        <v>46</v>
      </c>
      <c r="H6561" s="12" t="s">
        <v>47</v>
      </c>
      <c r="I6561" s="12" t="s">
        <v>48</v>
      </c>
      <c r="J6561" s="12">
        <v>2500253</v>
      </c>
      <c r="K6561" s="12" t="s">
        <v>538</v>
      </c>
      <c r="L6561" s="12" t="s">
        <v>539</v>
      </c>
      <c r="M6561" s="12">
        <v>990001</v>
      </c>
      <c r="N6561" s="12" t="s">
        <v>51</v>
      </c>
      <c r="O6561" s="12">
        <v>0.25</v>
      </c>
      <c r="P6561" s="12"/>
      <c r="Q6561" s="12">
        <v>0.25</v>
      </c>
      <c r="R6561" s="12"/>
      <c r="S6561" s="12" t="s">
        <v>5429</v>
      </c>
      <c r="T6561" s="12"/>
      <c r="U6561" s="12"/>
      <c r="V6561" s="12"/>
      <c r="W6561" s="12"/>
      <c r="X6561" s="12"/>
      <c r="Y6561" s="12"/>
      <c r="Z6561" s="12"/>
      <c r="AA6561" s="12"/>
      <c r="AB6561" s="12"/>
      <c r="AC6561" s="12"/>
      <c r="AD6561" s="12"/>
      <c r="AE6561" s="12">
        <v>5</v>
      </c>
      <c r="AF6561" s="12">
        <v>0</v>
      </c>
      <c r="AG6561" s="12">
        <v>1</v>
      </c>
      <c r="AH6561" s="12" t="s">
        <v>411</v>
      </c>
      <c r="AI6561" s="12" t="s">
        <v>411</v>
      </c>
      <c r="AJ6561" s="12">
        <v>2</v>
      </c>
      <c r="AK6561" s="12">
        <v>1</v>
      </c>
      <c r="AL6561" s="12">
        <v>1</v>
      </c>
      <c r="AM6561" s="12" t="s">
        <v>55</v>
      </c>
      <c r="AN6561" s="12" t="s">
        <v>56</v>
      </c>
      <c r="AO6561" s="12"/>
      <c r="AP6561" s="12">
        <v>1</v>
      </c>
      <c r="AQ6561" s="12" t="s">
        <v>57</v>
      </c>
      <c r="AR6561" s="12">
        <v>0</v>
      </c>
      <c r="AS6561" s="12"/>
      <c r="AT6561" s="12"/>
      <c r="AU6561" s="12"/>
      <c r="AV6561" s="12"/>
      <c r="AW6561" s="12" t="s">
        <v>58</v>
      </c>
      <c r="AX6561" s="12">
        <v>0</v>
      </c>
      <c r="AY6561" s="12">
        <v>2</v>
      </c>
      <c r="AZ6561" s="12">
        <v>0.25</v>
      </c>
      <c r="BA6561" s="12">
        <v>0.25</v>
      </c>
      <c r="BB6561" s="12" t="s">
        <v>59</v>
      </c>
    </row>
    <row r="6562" spans="1:54" x14ac:dyDescent="0.2">
      <c r="A6562" s="7" t="str">
        <f>VLOOKUP(G6562,'Matching-Tabelle'!$A$76:$B$80,2,FALSE)</f>
        <v>curdin.schenkel@tkb.ch</v>
      </c>
      <c r="B6562" s="7" t="str">
        <f>VLOOKUP(J6562,'Matching-Tabelle'!$A$1:$B$66,2,FALSE)</f>
        <v>Proj DigiPF</v>
      </c>
      <c r="C6562" s="7" t="str">
        <f>IF(VLOOKUP(J6562,'Matching-Tabelle'!$A$1:$CB$66,3,FALSE)=0,"",VLOOKUP(J6562,'Matching-Tabelle'!$A$1:$CB$66,3,FALSE))</f>
        <v>Progr Digitalisierung</v>
      </c>
      <c r="D6562" s="7">
        <v>0.25</v>
      </c>
      <c r="E6562" s="7" t="s">
        <v>5430</v>
      </c>
      <c r="F6562" s="8">
        <v>42817</v>
      </c>
      <c r="G6562" s="12" t="s">
        <v>46</v>
      </c>
      <c r="H6562" s="12" t="s">
        <v>47</v>
      </c>
      <c r="I6562" s="12" t="s">
        <v>48</v>
      </c>
      <c r="J6562" s="12">
        <v>2500236</v>
      </c>
      <c r="K6562" s="12" t="s">
        <v>701</v>
      </c>
      <c r="L6562" s="12" t="s">
        <v>702</v>
      </c>
      <c r="M6562" s="12">
        <v>990001</v>
      </c>
      <c r="N6562" s="12" t="s">
        <v>51</v>
      </c>
      <c r="O6562" s="12">
        <v>0.75</v>
      </c>
      <c r="P6562" s="12"/>
      <c r="Q6562" s="12">
        <v>0.75</v>
      </c>
      <c r="R6562" s="12"/>
      <c r="S6562" s="12" t="s">
        <v>5430</v>
      </c>
      <c r="T6562" s="12"/>
      <c r="U6562" s="12"/>
      <c r="V6562" s="12"/>
      <c r="W6562" s="12"/>
      <c r="X6562" s="12"/>
      <c r="Y6562" s="12"/>
      <c r="Z6562" s="12"/>
      <c r="AA6562" s="12"/>
      <c r="AB6562" s="12"/>
      <c r="AC6562" s="12"/>
      <c r="AD6562" s="12"/>
      <c r="AE6562" s="12">
        <v>5</v>
      </c>
      <c r="AF6562" s="12">
        <v>0</v>
      </c>
      <c r="AG6562" s="12">
        <v>1</v>
      </c>
      <c r="AH6562" s="12" t="s">
        <v>411</v>
      </c>
      <c r="AI6562" s="12" t="s">
        <v>411</v>
      </c>
      <c r="AJ6562" s="12">
        <v>2</v>
      </c>
      <c r="AK6562" s="12">
        <v>1</v>
      </c>
      <c r="AL6562" s="12">
        <v>1</v>
      </c>
      <c r="AM6562" s="12" t="s">
        <v>55</v>
      </c>
      <c r="AN6562" s="12" t="s">
        <v>56</v>
      </c>
      <c r="AO6562" s="12"/>
      <c r="AP6562" s="12">
        <v>1</v>
      </c>
      <c r="AQ6562" s="12" t="s">
        <v>57</v>
      </c>
      <c r="AR6562" s="12">
        <v>0</v>
      </c>
      <c r="AS6562" s="12"/>
      <c r="AT6562" s="12"/>
      <c r="AU6562" s="12"/>
      <c r="AV6562" s="12"/>
      <c r="AW6562" s="12" t="s">
        <v>58</v>
      </c>
      <c r="AX6562" s="12">
        <v>0</v>
      </c>
      <c r="AY6562" s="12">
        <v>2</v>
      </c>
      <c r="AZ6562" s="12">
        <v>0.75</v>
      </c>
      <c r="BA6562" s="12">
        <v>0.75</v>
      </c>
      <c r="BB6562" s="12" t="s">
        <v>59</v>
      </c>
    </row>
    <row r="6563" spans="1:54" x14ac:dyDescent="0.2">
      <c r="A6563" s="7" t="str">
        <f>VLOOKUP(G6563,'Matching-Tabelle'!$A$76:$B$80,2,FALSE)</f>
        <v>curdin.schenkel@tkb.ch</v>
      </c>
      <c r="B6563" s="7" t="str">
        <f>VLOOKUP(J6563,'Matching-Tabelle'!$A$1:$B$66,2,FALSE)</f>
        <v>Proj CIRE</v>
      </c>
      <c r="C6563" s="7" t="str">
        <f>IF(VLOOKUP(J6563,'Matching-Tabelle'!$A$1:$CB$66,3,FALSE)=0,"",VLOOKUP(J6563,'Matching-Tabelle'!$A$1:$CB$66,3,FALSE))</f>
        <v>WPI Projekte</v>
      </c>
      <c r="D6563" s="7">
        <v>0.75</v>
      </c>
      <c r="E6563" s="7" t="s">
        <v>5431</v>
      </c>
      <c r="F6563" s="8">
        <v>42818</v>
      </c>
      <c r="G6563" s="12" t="s">
        <v>46</v>
      </c>
      <c r="H6563" s="12" t="s">
        <v>47</v>
      </c>
      <c r="I6563" s="12" t="s">
        <v>48</v>
      </c>
      <c r="J6563" s="12">
        <v>2500257</v>
      </c>
      <c r="K6563" s="12" t="s">
        <v>687</v>
      </c>
      <c r="L6563" s="12" t="s">
        <v>5423</v>
      </c>
      <c r="M6563" s="12">
        <v>990001</v>
      </c>
      <c r="N6563" s="12" t="s">
        <v>51</v>
      </c>
      <c r="O6563" s="12">
        <v>2</v>
      </c>
      <c r="P6563" s="12"/>
      <c r="Q6563" s="12">
        <v>2</v>
      </c>
      <c r="R6563" s="12"/>
      <c r="S6563" s="12" t="s">
        <v>5431</v>
      </c>
      <c r="T6563" s="12"/>
      <c r="U6563" s="12"/>
      <c r="V6563" s="12"/>
      <c r="W6563" s="12"/>
      <c r="X6563" s="12"/>
      <c r="Y6563" s="12"/>
      <c r="Z6563" s="12"/>
      <c r="AA6563" s="12"/>
      <c r="AB6563" s="12"/>
      <c r="AC6563" s="12"/>
      <c r="AD6563" s="12"/>
      <c r="AE6563" s="12">
        <v>5</v>
      </c>
      <c r="AF6563" s="12">
        <v>0</v>
      </c>
      <c r="AG6563" s="12">
        <v>1</v>
      </c>
      <c r="AH6563" s="12" t="s">
        <v>411</v>
      </c>
      <c r="AI6563" s="12" t="s">
        <v>411</v>
      </c>
      <c r="AJ6563" s="12">
        <v>2</v>
      </c>
      <c r="AK6563" s="12">
        <v>1</v>
      </c>
      <c r="AL6563" s="12">
        <v>1</v>
      </c>
      <c r="AM6563" s="12" t="s">
        <v>55</v>
      </c>
      <c r="AN6563" s="12" t="s">
        <v>56</v>
      </c>
      <c r="AO6563" s="12"/>
      <c r="AP6563" s="12">
        <v>1</v>
      </c>
      <c r="AQ6563" s="12" t="s">
        <v>57</v>
      </c>
      <c r="AR6563" s="12">
        <v>0</v>
      </c>
      <c r="AS6563" s="12"/>
      <c r="AT6563" s="12"/>
      <c r="AU6563" s="12"/>
      <c r="AV6563" s="12"/>
      <c r="AW6563" s="12" t="s">
        <v>58</v>
      </c>
      <c r="AX6563" s="12">
        <v>0</v>
      </c>
      <c r="AY6563" s="12">
        <v>2</v>
      </c>
      <c r="AZ6563" s="12">
        <v>2</v>
      </c>
      <c r="BA6563" s="12">
        <v>2</v>
      </c>
      <c r="BB6563" s="12" t="s">
        <v>59</v>
      </c>
    </row>
    <row r="6564" spans="1:54" x14ac:dyDescent="0.2">
      <c r="A6564" s="7" t="str">
        <f>VLOOKUP(G6564,'Matching-Tabelle'!$A$76:$B$80,2,FALSE)</f>
        <v>curdin.schenkel@tkb.ch</v>
      </c>
      <c r="B6564" s="7" t="str">
        <f>VLOOKUP(J6564,'Matching-Tabelle'!$A$1:$B$66,2,FALSE)</f>
        <v>WPI RTB</v>
      </c>
      <c r="C6564" s="7" t="str">
        <f>IF(VLOOKUP(J6564,'Matching-Tabelle'!$A$1:$CB$66,3,FALSE)=0,"",VLOOKUP(J6564,'Matching-Tabelle'!$A$1:$CB$66,3,FALSE))</f>
        <v/>
      </c>
      <c r="D6564" s="7">
        <v>2</v>
      </c>
      <c r="E6564" s="7" t="s">
        <v>712</v>
      </c>
      <c r="F6564" s="8">
        <v>42818</v>
      </c>
      <c r="G6564" s="12" t="s">
        <v>46</v>
      </c>
      <c r="H6564" s="12" t="s">
        <v>47</v>
      </c>
      <c r="I6564" s="12" t="s">
        <v>48</v>
      </c>
      <c r="J6564" s="12">
        <v>24</v>
      </c>
      <c r="K6564" s="12" t="s">
        <v>73</v>
      </c>
      <c r="L6564" s="12" t="s">
        <v>74</v>
      </c>
      <c r="M6564" s="12">
        <v>990001</v>
      </c>
      <c r="N6564" s="12" t="s">
        <v>51</v>
      </c>
      <c r="O6564" s="12">
        <v>4</v>
      </c>
      <c r="P6564" s="12"/>
      <c r="Q6564" s="12">
        <v>4</v>
      </c>
      <c r="R6564" s="12"/>
      <c r="S6564" s="12" t="s">
        <v>712</v>
      </c>
      <c r="T6564" s="12"/>
      <c r="U6564" s="12"/>
      <c r="V6564" s="12"/>
      <c r="W6564" s="12"/>
      <c r="X6564" s="12"/>
      <c r="Y6564" s="12"/>
      <c r="Z6564" s="12"/>
      <c r="AA6564" s="12"/>
      <c r="AB6564" s="12"/>
      <c r="AC6564" s="12"/>
      <c r="AD6564" s="12"/>
      <c r="AE6564" s="12">
        <v>12</v>
      </c>
      <c r="AF6564" s="12">
        <v>7.6</v>
      </c>
      <c r="AG6564" s="12">
        <v>5</v>
      </c>
      <c r="AH6564" s="12" t="s">
        <v>53</v>
      </c>
      <c r="AI6564" s="12" t="s">
        <v>54</v>
      </c>
      <c r="AJ6564" s="12">
        <v>2</v>
      </c>
      <c r="AK6564" s="12">
        <v>1</v>
      </c>
      <c r="AL6564" s="12">
        <v>1</v>
      </c>
      <c r="AM6564" s="12" t="s">
        <v>55</v>
      </c>
      <c r="AN6564" s="12" t="s">
        <v>56</v>
      </c>
      <c r="AO6564" s="12"/>
      <c r="AP6564" s="12">
        <v>1</v>
      </c>
      <c r="AQ6564" s="12" t="s">
        <v>57</v>
      </c>
      <c r="AR6564" s="12">
        <v>0</v>
      </c>
      <c r="AS6564" s="12"/>
      <c r="AT6564" s="12"/>
      <c r="AU6564" s="12"/>
      <c r="AV6564" s="12"/>
      <c r="AW6564" s="12" t="s">
        <v>58</v>
      </c>
      <c r="AX6564" s="12">
        <v>0</v>
      </c>
      <c r="AY6564" s="12">
        <v>2</v>
      </c>
      <c r="AZ6564" s="12">
        <v>4</v>
      </c>
      <c r="BA6564" s="12">
        <v>4</v>
      </c>
      <c r="BB6564" s="12" t="s">
        <v>59</v>
      </c>
    </row>
    <row r="6565" spans="1:54" x14ac:dyDescent="0.2">
      <c r="A6565" s="7" t="str">
        <f>VLOOKUP(G6565,'Matching-Tabelle'!$A$76:$B$80,2,FALSE)</f>
        <v>curdin.schenkel@tkb.ch</v>
      </c>
      <c r="B6565" s="7" t="str">
        <f>VLOOKUP(J6565,'Matching-Tabelle'!$A$1:$B$66,2,FALSE)</f>
        <v>WPI RTB</v>
      </c>
      <c r="C6565" s="7" t="str">
        <f>IF(VLOOKUP(J6565,'Matching-Tabelle'!$A$1:$CB$66,3,FALSE)=0,"",VLOOKUP(J6565,'Matching-Tabelle'!$A$1:$CB$66,3,FALSE))</f>
        <v/>
      </c>
      <c r="D6565" s="7">
        <v>4</v>
      </c>
      <c r="E6565" s="7" t="s">
        <v>87</v>
      </c>
      <c r="F6565" s="8">
        <v>42818</v>
      </c>
      <c r="G6565" s="12" t="s">
        <v>46</v>
      </c>
      <c r="H6565" s="12" t="s">
        <v>47</v>
      </c>
      <c r="I6565" s="12" t="s">
        <v>48</v>
      </c>
      <c r="J6565" s="12">
        <v>24</v>
      </c>
      <c r="K6565" s="12" t="s">
        <v>73</v>
      </c>
      <c r="L6565" s="12" t="s">
        <v>74</v>
      </c>
      <c r="M6565" s="12">
        <v>990001</v>
      </c>
      <c r="N6565" s="12" t="s">
        <v>51</v>
      </c>
      <c r="O6565" s="12">
        <v>1</v>
      </c>
      <c r="P6565" s="12"/>
      <c r="Q6565" s="12">
        <v>1</v>
      </c>
      <c r="R6565" s="12"/>
      <c r="S6565" s="12" t="s">
        <v>87</v>
      </c>
      <c r="T6565" s="12"/>
      <c r="U6565" s="12"/>
      <c r="V6565" s="12"/>
      <c r="W6565" s="12"/>
      <c r="X6565" s="12"/>
      <c r="Y6565" s="12"/>
      <c r="Z6565" s="12"/>
      <c r="AA6565" s="12"/>
      <c r="AB6565" s="12"/>
      <c r="AC6565" s="12"/>
      <c r="AD6565" s="12"/>
      <c r="AE6565" s="12">
        <v>12</v>
      </c>
      <c r="AF6565" s="12">
        <v>7.6</v>
      </c>
      <c r="AG6565" s="12">
        <v>5</v>
      </c>
      <c r="AH6565" s="12" t="s">
        <v>53</v>
      </c>
      <c r="AI6565" s="12" t="s">
        <v>54</v>
      </c>
      <c r="AJ6565" s="12">
        <v>2</v>
      </c>
      <c r="AK6565" s="12">
        <v>1</v>
      </c>
      <c r="AL6565" s="12">
        <v>1</v>
      </c>
      <c r="AM6565" s="12" t="s">
        <v>55</v>
      </c>
      <c r="AN6565" s="12" t="s">
        <v>56</v>
      </c>
      <c r="AO6565" s="12"/>
      <c r="AP6565" s="12">
        <v>1</v>
      </c>
      <c r="AQ6565" s="12" t="s">
        <v>57</v>
      </c>
      <c r="AR6565" s="12">
        <v>0</v>
      </c>
      <c r="AS6565" s="12"/>
      <c r="AT6565" s="12"/>
      <c r="AU6565" s="12"/>
      <c r="AV6565" s="12"/>
      <c r="AW6565" s="12" t="s">
        <v>58</v>
      </c>
      <c r="AX6565" s="12">
        <v>0</v>
      </c>
      <c r="AY6565" s="12">
        <v>2</v>
      </c>
      <c r="AZ6565" s="12">
        <v>1</v>
      </c>
      <c r="BA6565" s="12">
        <v>1</v>
      </c>
      <c r="BB6565" s="12" t="s">
        <v>59</v>
      </c>
    </row>
    <row r="6566" spans="1:54" x14ac:dyDescent="0.2">
      <c r="A6566" s="7" t="str">
        <f>VLOOKUP(G6566,'Matching-Tabelle'!$A$76:$B$80,2,FALSE)</f>
        <v>curdin.schenkel@tkb.ch</v>
      </c>
      <c r="B6566" s="7" t="str">
        <f>VLOOKUP(J6566,'Matching-Tabelle'!$A$1:$B$66,2,FALSE)</f>
        <v>WPI RTB</v>
      </c>
      <c r="C6566" s="7" t="str">
        <f>IF(VLOOKUP(J6566,'Matching-Tabelle'!$A$1:$CB$66,3,FALSE)=0,"",VLOOKUP(J6566,'Matching-Tabelle'!$A$1:$CB$66,3,FALSE))</f>
        <v/>
      </c>
      <c r="D6566" s="7">
        <v>1</v>
      </c>
      <c r="E6566" s="7" t="s">
        <v>5432</v>
      </c>
      <c r="F6566" s="8">
        <v>42821</v>
      </c>
      <c r="G6566" s="12" t="s">
        <v>46</v>
      </c>
      <c r="H6566" s="12" t="s">
        <v>47</v>
      </c>
      <c r="I6566" s="12" t="s">
        <v>48</v>
      </c>
      <c r="J6566" s="12">
        <v>24</v>
      </c>
      <c r="K6566" s="12" t="s">
        <v>73</v>
      </c>
      <c r="L6566" s="12" t="s">
        <v>74</v>
      </c>
      <c r="M6566" s="12">
        <v>990001</v>
      </c>
      <c r="N6566" s="12" t="s">
        <v>51</v>
      </c>
      <c r="O6566" s="12">
        <v>1</v>
      </c>
      <c r="P6566" s="12"/>
      <c r="Q6566" s="12">
        <v>1</v>
      </c>
      <c r="R6566" s="12"/>
      <c r="S6566" s="12" t="s">
        <v>5432</v>
      </c>
      <c r="T6566" s="12"/>
      <c r="U6566" s="12"/>
      <c r="V6566" s="12"/>
      <c r="W6566" s="12"/>
      <c r="X6566" s="12"/>
      <c r="Y6566" s="12"/>
      <c r="Z6566" s="12"/>
      <c r="AA6566" s="12"/>
      <c r="AB6566" s="12"/>
      <c r="AC6566" s="12"/>
      <c r="AD6566" s="12"/>
      <c r="AE6566" s="12">
        <v>12</v>
      </c>
      <c r="AF6566" s="12">
        <v>7.6</v>
      </c>
      <c r="AG6566" s="12">
        <v>5</v>
      </c>
      <c r="AH6566" s="12" t="s">
        <v>53</v>
      </c>
      <c r="AI6566" s="12" t="s">
        <v>54</v>
      </c>
      <c r="AJ6566" s="12">
        <v>2</v>
      </c>
      <c r="AK6566" s="12">
        <v>1</v>
      </c>
      <c r="AL6566" s="12">
        <v>1</v>
      </c>
      <c r="AM6566" s="12" t="s">
        <v>55</v>
      </c>
      <c r="AN6566" s="12" t="s">
        <v>56</v>
      </c>
      <c r="AO6566" s="12"/>
      <c r="AP6566" s="12">
        <v>1</v>
      </c>
      <c r="AQ6566" s="12" t="s">
        <v>57</v>
      </c>
      <c r="AR6566" s="12">
        <v>0</v>
      </c>
      <c r="AS6566" s="12"/>
      <c r="AT6566" s="12"/>
      <c r="AU6566" s="12"/>
      <c r="AV6566" s="12"/>
      <c r="AW6566" s="12" t="s">
        <v>58</v>
      </c>
      <c r="AX6566" s="12">
        <v>0</v>
      </c>
      <c r="AY6566" s="12">
        <v>2</v>
      </c>
      <c r="AZ6566" s="12">
        <v>1</v>
      </c>
      <c r="BA6566" s="12">
        <v>1</v>
      </c>
      <c r="BB6566" s="12" t="s">
        <v>59</v>
      </c>
    </row>
    <row r="6567" spans="1:54" x14ac:dyDescent="0.2">
      <c r="A6567" s="7" t="str">
        <f>VLOOKUP(G6567,'Matching-Tabelle'!$A$76:$B$80,2,FALSE)</f>
        <v>curdin.schenkel@tkb.ch</v>
      </c>
      <c r="B6567" s="7" t="str">
        <f>VLOOKUP(J6567,'Matching-Tabelle'!$A$1:$B$66,2,FALSE)</f>
        <v>WPI RTB</v>
      </c>
      <c r="C6567" s="7" t="str">
        <f>IF(VLOOKUP(J6567,'Matching-Tabelle'!$A$1:$CB$66,3,FALSE)=0,"",VLOOKUP(J6567,'Matching-Tabelle'!$A$1:$CB$66,3,FALSE))</f>
        <v/>
      </c>
      <c r="D6567" s="7">
        <v>1</v>
      </c>
      <c r="E6567" s="7" t="s">
        <v>5433</v>
      </c>
      <c r="F6567" s="8">
        <v>42821</v>
      </c>
      <c r="G6567" s="12" t="s">
        <v>46</v>
      </c>
      <c r="H6567" s="12" t="s">
        <v>47</v>
      </c>
      <c r="I6567" s="12" t="s">
        <v>48</v>
      </c>
      <c r="J6567" s="12">
        <v>24</v>
      </c>
      <c r="K6567" s="12" t="s">
        <v>73</v>
      </c>
      <c r="L6567" s="12" t="s">
        <v>74</v>
      </c>
      <c r="M6567" s="12">
        <v>990001</v>
      </c>
      <c r="N6567" s="12" t="s">
        <v>51</v>
      </c>
      <c r="O6567" s="12">
        <v>2</v>
      </c>
      <c r="P6567" s="12"/>
      <c r="Q6567" s="12">
        <v>2</v>
      </c>
      <c r="R6567" s="12"/>
      <c r="S6567" s="12" t="s">
        <v>5433</v>
      </c>
      <c r="T6567" s="12"/>
      <c r="U6567" s="12"/>
      <c r="V6567" s="12"/>
      <c r="W6567" s="12"/>
      <c r="X6567" s="12"/>
      <c r="Y6567" s="12"/>
      <c r="Z6567" s="12"/>
      <c r="AA6567" s="12"/>
      <c r="AB6567" s="12"/>
      <c r="AC6567" s="12"/>
      <c r="AD6567" s="12"/>
      <c r="AE6567" s="12">
        <v>12</v>
      </c>
      <c r="AF6567" s="12">
        <v>7.6</v>
      </c>
      <c r="AG6567" s="12">
        <v>5</v>
      </c>
      <c r="AH6567" s="12" t="s">
        <v>53</v>
      </c>
      <c r="AI6567" s="12" t="s">
        <v>54</v>
      </c>
      <c r="AJ6567" s="12">
        <v>2</v>
      </c>
      <c r="AK6567" s="12">
        <v>1</v>
      </c>
      <c r="AL6567" s="12">
        <v>1</v>
      </c>
      <c r="AM6567" s="12" t="s">
        <v>55</v>
      </c>
      <c r="AN6567" s="12" t="s">
        <v>56</v>
      </c>
      <c r="AO6567" s="12"/>
      <c r="AP6567" s="12">
        <v>1</v>
      </c>
      <c r="AQ6567" s="12" t="s">
        <v>57</v>
      </c>
      <c r="AR6567" s="12">
        <v>0</v>
      </c>
      <c r="AS6567" s="12"/>
      <c r="AT6567" s="12"/>
      <c r="AU6567" s="12"/>
      <c r="AV6567" s="12"/>
      <c r="AW6567" s="12" t="s">
        <v>58</v>
      </c>
      <c r="AX6567" s="12">
        <v>0</v>
      </c>
      <c r="AY6567" s="12">
        <v>2</v>
      </c>
      <c r="AZ6567" s="12">
        <v>2</v>
      </c>
      <c r="BA6567" s="12">
        <v>2</v>
      </c>
      <c r="BB6567" s="12" t="s">
        <v>59</v>
      </c>
    </row>
    <row r="6568" spans="1:54" x14ac:dyDescent="0.2">
      <c r="A6568" s="7" t="str">
        <f>VLOOKUP(G6568,'Matching-Tabelle'!$A$76:$B$80,2,FALSE)</f>
        <v>curdin.schenkel@tkb.ch</v>
      </c>
      <c r="B6568" s="7" t="str">
        <f>VLOOKUP(J6568,'Matching-Tabelle'!$A$1:$B$66,2,FALSE)</f>
        <v>WPI CTB</v>
      </c>
      <c r="C6568" s="7" t="str">
        <f>IF(VLOOKUP(J6568,'Matching-Tabelle'!$A$1:$CB$66,3,FALSE)=0,"",VLOOKUP(J6568,'Matching-Tabelle'!$A$1:$CB$66,3,FALSE))</f>
        <v/>
      </c>
      <c r="D6568" s="7">
        <v>2</v>
      </c>
      <c r="E6568" s="7" t="s">
        <v>5434</v>
      </c>
      <c r="F6568" s="8">
        <v>42821</v>
      </c>
      <c r="G6568" s="12" t="s">
        <v>46</v>
      </c>
      <c r="H6568" s="12" t="s">
        <v>47</v>
      </c>
      <c r="I6568" s="12" t="s">
        <v>48</v>
      </c>
      <c r="J6568" s="12">
        <v>919</v>
      </c>
      <c r="K6568" s="12" t="s">
        <v>66</v>
      </c>
      <c r="L6568" s="12" t="s">
        <v>67</v>
      </c>
      <c r="M6568" s="12">
        <v>990001</v>
      </c>
      <c r="N6568" s="12" t="s">
        <v>51</v>
      </c>
      <c r="O6568" s="12">
        <v>2.5</v>
      </c>
      <c r="P6568" s="12"/>
      <c r="Q6568" s="12">
        <v>2.5</v>
      </c>
      <c r="R6568" s="12"/>
      <c r="S6568" s="12" t="s">
        <v>5434</v>
      </c>
      <c r="T6568" s="12"/>
      <c r="U6568" s="12"/>
      <c r="V6568" s="12"/>
      <c r="W6568" s="12"/>
      <c r="X6568" s="12"/>
      <c r="Y6568" s="12"/>
      <c r="Z6568" s="12"/>
      <c r="AA6568" s="12"/>
      <c r="AB6568" s="12"/>
      <c r="AC6568" s="12"/>
      <c r="AD6568" s="12"/>
      <c r="AE6568" s="12">
        <v>12</v>
      </c>
      <c r="AF6568" s="12">
        <v>7.6</v>
      </c>
      <c r="AG6568" s="12">
        <v>5</v>
      </c>
      <c r="AH6568" s="12" t="s">
        <v>53</v>
      </c>
      <c r="AI6568" s="12" t="s">
        <v>54</v>
      </c>
      <c r="AJ6568" s="12">
        <v>2</v>
      </c>
      <c r="AK6568" s="12">
        <v>1</v>
      </c>
      <c r="AL6568" s="12">
        <v>1</v>
      </c>
      <c r="AM6568" s="12" t="s">
        <v>55</v>
      </c>
      <c r="AN6568" s="12" t="s">
        <v>56</v>
      </c>
      <c r="AO6568" s="12"/>
      <c r="AP6568" s="12">
        <v>1</v>
      </c>
      <c r="AQ6568" s="12" t="s">
        <v>57</v>
      </c>
      <c r="AR6568" s="12">
        <v>0</v>
      </c>
      <c r="AS6568" s="12"/>
      <c r="AT6568" s="12"/>
      <c r="AU6568" s="12"/>
      <c r="AV6568" s="12"/>
      <c r="AW6568" s="12" t="s">
        <v>58</v>
      </c>
      <c r="AX6568" s="12">
        <v>0</v>
      </c>
      <c r="AY6568" s="12">
        <v>2</v>
      </c>
      <c r="AZ6568" s="12">
        <v>2.5</v>
      </c>
      <c r="BA6568" s="12">
        <v>2.5</v>
      </c>
      <c r="BB6568" s="12" t="s">
        <v>59</v>
      </c>
    </row>
    <row r="6569" spans="1:54" x14ac:dyDescent="0.2">
      <c r="A6569" s="7" t="str">
        <f>VLOOKUP(G6569,'Matching-Tabelle'!$A$76:$B$80,2,FALSE)</f>
        <v>curdin.schenkel@tkb.ch</v>
      </c>
      <c r="B6569" s="7" t="str">
        <f>VLOOKUP(J6569,'Matching-Tabelle'!$A$1:$B$66,2,FALSE)</f>
        <v>WPI CTB</v>
      </c>
      <c r="C6569" s="7" t="str">
        <f>IF(VLOOKUP(J6569,'Matching-Tabelle'!$A$1:$CB$66,3,FALSE)=0,"",VLOOKUP(J6569,'Matching-Tabelle'!$A$1:$CB$66,3,FALSE))</f>
        <v/>
      </c>
      <c r="D6569" s="7">
        <v>2.5</v>
      </c>
      <c r="E6569" s="7" t="s">
        <v>5435</v>
      </c>
      <c r="F6569" s="8">
        <v>42821</v>
      </c>
      <c r="G6569" s="12" t="s">
        <v>46</v>
      </c>
      <c r="H6569" s="12" t="s">
        <v>47</v>
      </c>
      <c r="I6569" s="12" t="s">
        <v>48</v>
      </c>
      <c r="J6569" s="12">
        <v>927</v>
      </c>
      <c r="K6569" s="12" t="s">
        <v>99</v>
      </c>
      <c r="L6569" s="12" t="s">
        <v>100</v>
      </c>
      <c r="M6569" s="12">
        <v>990001</v>
      </c>
      <c r="N6569" s="12" t="s">
        <v>51</v>
      </c>
      <c r="O6569" s="12">
        <v>1</v>
      </c>
      <c r="P6569" s="12"/>
      <c r="Q6569" s="12">
        <v>1</v>
      </c>
      <c r="R6569" s="12"/>
      <c r="S6569" s="12" t="s">
        <v>5435</v>
      </c>
      <c r="T6569" s="12"/>
      <c r="U6569" s="12"/>
      <c r="V6569" s="12"/>
      <c r="W6569" s="12"/>
      <c r="X6569" s="12"/>
      <c r="Y6569" s="12"/>
      <c r="Z6569" s="12"/>
      <c r="AA6569" s="12"/>
      <c r="AB6569" s="12"/>
      <c r="AC6569" s="12"/>
      <c r="AD6569" s="12"/>
      <c r="AE6569" s="12">
        <v>12</v>
      </c>
      <c r="AF6569" s="12">
        <v>7.6</v>
      </c>
      <c r="AG6569" s="12">
        <v>5</v>
      </c>
      <c r="AH6569" s="12" t="s">
        <v>53</v>
      </c>
      <c r="AI6569" s="12" t="s">
        <v>54</v>
      </c>
      <c r="AJ6569" s="12">
        <v>2</v>
      </c>
      <c r="AK6569" s="12">
        <v>1</v>
      </c>
      <c r="AL6569" s="12">
        <v>1</v>
      </c>
      <c r="AM6569" s="12" t="s">
        <v>55</v>
      </c>
      <c r="AN6569" s="12" t="s">
        <v>56</v>
      </c>
      <c r="AO6569" s="12"/>
      <c r="AP6569" s="12">
        <v>1</v>
      </c>
      <c r="AQ6569" s="12" t="s">
        <v>57</v>
      </c>
      <c r="AR6569" s="12">
        <v>0</v>
      </c>
      <c r="AS6569" s="12"/>
      <c r="AT6569" s="12"/>
      <c r="AU6569" s="12"/>
      <c r="AV6569" s="12"/>
      <c r="AW6569" s="12" t="s">
        <v>58</v>
      </c>
      <c r="AX6569" s="12">
        <v>0</v>
      </c>
      <c r="AY6569" s="12">
        <v>2</v>
      </c>
      <c r="AZ6569" s="12">
        <v>1</v>
      </c>
      <c r="BA6569" s="12">
        <v>1</v>
      </c>
      <c r="BB6569" s="12" t="s">
        <v>59</v>
      </c>
    </row>
    <row r="6570" spans="1:54" x14ac:dyDescent="0.2">
      <c r="A6570" s="7" t="str">
        <f>VLOOKUP(G6570,'Matching-Tabelle'!$A$76:$B$80,2,FALSE)</f>
        <v>curdin.schenkel@tkb.ch</v>
      </c>
      <c r="B6570" s="7" t="str">
        <f>VLOOKUP(J6570,'Matching-Tabelle'!$A$1:$B$66,2,FALSE)</f>
        <v>WPI CTB</v>
      </c>
      <c r="C6570" s="7" t="str">
        <f>IF(VLOOKUP(J6570,'Matching-Tabelle'!$A$1:$CB$66,3,FALSE)=0,"",VLOOKUP(J6570,'Matching-Tabelle'!$A$1:$CB$66,3,FALSE))</f>
        <v/>
      </c>
      <c r="D6570" s="7">
        <v>1</v>
      </c>
      <c r="E6570" s="7" t="s">
        <v>5436</v>
      </c>
      <c r="F6570" s="8">
        <v>42821</v>
      </c>
      <c r="G6570" s="12" t="s">
        <v>46</v>
      </c>
      <c r="H6570" s="12" t="s">
        <v>47</v>
      </c>
      <c r="I6570" s="12" t="s">
        <v>48</v>
      </c>
      <c r="J6570" s="12">
        <v>14</v>
      </c>
      <c r="K6570" s="12" t="s">
        <v>82</v>
      </c>
      <c r="L6570" s="12" t="s">
        <v>83</v>
      </c>
      <c r="M6570" s="12">
        <v>990001</v>
      </c>
      <c r="N6570" s="12" t="s">
        <v>51</v>
      </c>
      <c r="O6570" s="12">
        <v>1</v>
      </c>
      <c r="P6570" s="12"/>
      <c r="Q6570" s="12">
        <v>1</v>
      </c>
      <c r="R6570" s="12"/>
      <c r="S6570" s="12" t="s">
        <v>5436</v>
      </c>
      <c r="T6570" s="12"/>
      <c r="U6570" s="12"/>
      <c r="V6570" s="12"/>
      <c r="W6570" s="12"/>
      <c r="X6570" s="12"/>
      <c r="Y6570" s="12"/>
      <c r="Z6570" s="12"/>
      <c r="AA6570" s="12"/>
      <c r="AB6570" s="12"/>
      <c r="AC6570" s="12"/>
      <c r="AD6570" s="12"/>
      <c r="AE6570" s="12">
        <v>12</v>
      </c>
      <c r="AF6570" s="12">
        <v>7.6</v>
      </c>
      <c r="AG6570" s="12">
        <v>5</v>
      </c>
      <c r="AH6570" s="12" t="s">
        <v>53</v>
      </c>
      <c r="AI6570" s="12" t="s">
        <v>54</v>
      </c>
      <c r="AJ6570" s="12">
        <v>2</v>
      </c>
      <c r="AK6570" s="12">
        <v>1</v>
      </c>
      <c r="AL6570" s="12">
        <v>1</v>
      </c>
      <c r="AM6570" s="12" t="s">
        <v>55</v>
      </c>
      <c r="AN6570" s="12" t="s">
        <v>56</v>
      </c>
      <c r="AO6570" s="12"/>
      <c r="AP6570" s="12">
        <v>1</v>
      </c>
      <c r="AQ6570" s="12" t="s">
        <v>57</v>
      </c>
      <c r="AR6570" s="12">
        <v>0</v>
      </c>
      <c r="AS6570" s="12"/>
      <c r="AT6570" s="12"/>
      <c r="AU6570" s="12"/>
      <c r="AV6570" s="12"/>
      <c r="AW6570" s="12" t="s">
        <v>58</v>
      </c>
      <c r="AX6570" s="12">
        <v>0</v>
      </c>
      <c r="AY6570" s="12">
        <v>2</v>
      </c>
      <c r="AZ6570" s="12">
        <v>1</v>
      </c>
      <c r="BA6570" s="12">
        <v>1</v>
      </c>
      <c r="BB6570" s="12" t="s">
        <v>59</v>
      </c>
    </row>
    <row r="6571" spans="1:54" x14ac:dyDescent="0.2">
      <c r="A6571" s="7" t="str">
        <f>VLOOKUP(G6571,'Matching-Tabelle'!$A$76:$B$80,2,FALSE)</f>
        <v>curdin.schenkel@tkb.ch</v>
      </c>
      <c r="B6571" s="7" t="str">
        <f>VLOOKUP(J6571,'Matching-Tabelle'!$A$1:$B$66,2,FALSE)</f>
        <v>WPI CTB</v>
      </c>
      <c r="C6571" s="7" t="str">
        <f>IF(VLOOKUP(J6571,'Matching-Tabelle'!$A$1:$CB$66,3,FALSE)=0,"",VLOOKUP(J6571,'Matching-Tabelle'!$A$1:$CB$66,3,FALSE))</f>
        <v/>
      </c>
      <c r="D6571" s="7">
        <v>1</v>
      </c>
      <c r="E6571" s="7" t="s">
        <v>5437</v>
      </c>
      <c r="F6571" s="8">
        <v>42821</v>
      </c>
      <c r="G6571" s="12" t="s">
        <v>46</v>
      </c>
      <c r="H6571" s="12" t="s">
        <v>47</v>
      </c>
      <c r="I6571" s="12" t="s">
        <v>48</v>
      </c>
      <c r="J6571" s="12">
        <v>14</v>
      </c>
      <c r="K6571" s="12" t="s">
        <v>82</v>
      </c>
      <c r="L6571" s="12" t="s">
        <v>83</v>
      </c>
      <c r="M6571" s="12">
        <v>990001</v>
      </c>
      <c r="N6571" s="12" t="s">
        <v>51</v>
      </c>
      <c r="O6571" s="12">
        <v>0.5</v>
      </c>
      <c r="P6571" s="12"/>
      <c r="Q6571" s="12">
        <v>0.5</v>
      </c>
      <c r="R6571" s="12"/>
      <c r="S6571" s="12" t="s">
        <v>5437</v>
      </c>
      <c r="T6571" s="12"/>
      <c r="U6571" s="12"/>
      <c r="V6571" s="12"/>
      <c r="W6571" s="12"/>
      <c r="X6571" s="12"/>
      <c r="Y6571" s="12"/>
      <c r="Z6571" s="12"/>
      <c r="AA6571" s="12"/>
      <c r="AB6571" s="12"/>
      <c r="AC6571" s="12"/>
      <c r="AD6571" s="12"/>
      <c r="AE6571" s="12">
        <v>12</v>
      </c>
      <c r="AF6571" s="12">
        <v>7.6</v>
      </c>
      <c r="AG6571" s="12">
        <v>5</v>
      </c>
      <c r="AH6571" s="12" t="s">
        <v>53</v>
      </c>
      <c r="AI6571" s="12" t="s">
        <v>54</v>
      </c>
      <c r="AJ6571" s="12">
        <v>2</v>
      </c>
      <c r="AK6571" s="12">
        <v>1</v>
      </c>
      <c r="AL6571" s="12">
        <v>1</v>
      </c>
      <c r="AM6571" s="12" t="s">
        <v>55</v>
      </c>
      <c r="AN6571" s="12" t="s">
        <v>56</v>
      </c>
      <c r="AO6571" s="12"/>
      <c r="AP6571" s="12">
        <v>1</v>
      </c>
      <c r="AQ6571" s="12" t="s">
        <v>57</v>
      </c>
      <c r="AR6571" s="12">
        <v>0</v>
      </c>
      <c r="AS6571" s="12"/>
      <c r="AT6571" s="12"/>
      <c r="AU6571" s="12"/>
      <c r="AV6571" s="12"/>
      <c r="AW6571" s="12" t="s">
        <v>58</v>
      </c>
      <c r="AX6571" s="12">
        <v>0</v>
      </c>
      <c r="AY6571" s="12">
        <v>2</v>
      </c>
      <c r="AZ6571" s="12">
        <v>0.5</v>
      </c>
      <c r="BA6571" s="12">
        <v>0.5</v>
      </c>
      <c r="BB6571" s="12" t="s">
        <v>59</v>
      </c>
    </row>
    <row r="6572" spans="1:54" x14ac:dyDescent="0.2">
      <c r="A6572" s="7" t="str">
        <f>VLOOKUP(G6572,'Matching-Tabelle'!$A$76:$B$80,2,FALSE)</f>
        <v>curdin.schenkel@tkb.ch</v>
      </c>
      <c r="B6572" s="7" t="str">
        <f>VLOOKUP(J6572,'Matching-Tabelle'!$A$1:$B$66,2,FALSE)</f>
        <v>Proj RedWebseite</v>
      </c>
      <c r="C6572" s="7" t="str">
        <f>IF(VLOOKUP(J6572,'Matching-Tabelle'!$A$1:$CB$66,3,FALSE)=0,"",VLOOKUP(J6572,'Matching-Tabelle'!$A$1:$CB$66,3,FALSE))</f>
        <v>Progr Digitalisierung</v>
      </c>
      <c r="D6572" s="7">
        <v>0.5</v>
      </c>
      <c r="E6572" s="7" t="s">
        <v>5438</v>
      </c>
      <c r="F6572" s="8">
        <v>42821</v>
      </c>
      <c r="G6572" s="12" t="s">
        <v>46</v>
      </c>
      <c r="H6572" s="12" t="s">
        <v>47</v>
      </c>
      <c r="I6572" s="12" t="s">
        <v>48</v>
      </c>
      <c r="J6572" s="12">
        <v>2500237</v>
      </c>
      <c r="K6572" s="12" t="s">
        <v>689</v>
      </c>
      <c r="L6572" s="12" t="s">
        <v>690</v>
      </c>
      <c r="M6572" s="12">
        <v>990001</v>
      </c>
      <c r="N6572" s="12" t="s">
        <v>51</v>
      </c>
      <c r="O6572" s="12">
        <v>0.75</v>
      </c>
      <c r="P6572" s="12"/>
      <c r="Q6572" s="12">
        <v>0.75</v>
      </c>
      <c r="R6572" s="12"/>
      <c r="S6572" s="12" t="s">
        <v>5438</v>
      </c>
      <c r="T6572" s="12"/>
      <c r="U6572" s="12"/>
      <c r="V6572" s="12"/>
      <c r="W6572" s="12"/>
      <c r="X6572" s="12"/>
      <c r="Y6572" s="12"/>
      <c r="Z6572" s="12"/>
      <c r="AA6572" s="12"/>
      <c r="AB6572" s="12"/>
      <c r="AC6572" s="12"/>
      <c r="AD6572" s="12"/>
      <c r="AE6572" s="12">
        <v>5</v>
      </c>
      <c r="AF6572" s="12">
        <v>0</v>
      </c>
      <c r="AG6572" s="12">
        <v>1</v>
      </c>
      <c r="AH6572" s="12" t="s">
        <v>411</v>
      </c>
      <c r="AI6572" s="12" t="s">
        <v>411</v>
      </c>
      <c r="AJ6572" s="12">
        <v>2</v>
      </c>
      <c r="AK6572" s="12">
        <v>1</v>
      </c>
      <c r="AL6572" s="12">
        <v>1</v>
      </c>
      <c r="AM6572" s="12" t="s">
        <v>55</v>
      </c>
      <c r="AN6572" s="12" t="s">
        <v>56</v>
      </c>
      <c r="AO6572" s="12"/>
      <c r="AP6572" s="12">
        <v>1</v>
      </c>
      <c r="AQ6572" s="12" t="s">
        <v>57</v>
      </c>
      <c r="AR6572" s="12">
        <v>0</v>
      </c>
      <c r="AS6572" s="12"/>
      <c r="AT6572" s="12"/>
      <c r="AU6572" s="12"/>
      <c r="AV6572" s="12"/>
      <c r="AW6572" s="12" t="s">
        <v>58</v>
      </c>
      <c r="AX6572" s="12">
        <v>0</v>
      </c>
      <c r="AY6572" s="12">
        <v>2</v>
      </c>
      <c r="AZ6572" s="12">
        <v>0.75</v>
      </c>
      <c r="BA6572" s="12">
        <v>0.75</v>
      </c>
      <c r="BB6572" s="12" t="s">
        <v>59</v>
      </c>
    </row>
    <row r="6573" spans="1:54" x14ac:dyDescent="0.2">
      <c r="A6573" s="7" t="str">
        <f>VLOOKUP(G6573,'Matching-Tabelle'!$A$76:$B$80,2,FALSE)</f>
        <v>curdin.schenkel@tkb.ch</v>
      </c>
      <c r="B6573" s="7" t="str">
        <f>VLOOKUP(J6573,'Matching-Tabelle'!$A$1:$B$66,2,FALSE)</f>
        <v>WPI CTB</v>
      </c>
      <c r="C6573" s="7" t="str">
        <f>IF(VLOOKUP(J6573,'Matching-Tabelle'!$A$1:$CB$66,3,FALSE)=0,"",VLOOKUP(J6573,'Matching-Tabelle'!$A$1:$CB$66,3,FALSE))</f>
        <v/>
      </c>
      <c r="D6573" s="7">
        <v>0.75</v>
      </c>
      <c r="E6573" s="7" t="s">
        <v>5439</v>
      </c>
      <c r="F6573" s="8">
        <v>42822</v>
      </c>
      <c r="G6573" s="12" t="s">
        <v>46</v>
      </c>
      <c r="H6573" s="12" t="s">
        <v>47</v>
      </c>
      <c r="I6573" s="12" t="s">
        <v>48</v>
      </c>
      <c r="J6573" s="12">
        <v>14</v>
      </c>
      <c r="K6573" s="12" t="s">
        <v>82</v>
      </c>
      <c r="L6573" s="12" t="s">
        <v>83</v>
      </c>
      <c r="M6573" s="12">
        <v>990001</v>
      </c>
      <c r="N6573" s="12" t="s">
        <v>51</v>
      </c>
      <c r="O6573" s="12">
        <v>10</v>
      </c>
      <c r="P6573" s="12"/>
      <c r="Q6573" s="12">
        <v>10</v>
      </c>
      <c r="R6573" s="12"/>
      <c r="S6573" s="12" t="s">
        <v>5439</v>
      </c>
      <c r="T6573" s="12"/>
      <c r="U6573" s="12"/>
      <c r="V6573" s="12"/>
      <c r="W6573" s="12"/>
      <c r="X6573" s="12"/>
      <c r="Y6573" s="12"/>
      <c r="Z6573" s="12"/>
      <c r="AA6573" s="12"/>
      <c r="AB6573" s="12"/>
      <c r="AC6573" s="12"/>
      <c r="AD6573" s="12"/>
      <c r="AE6573" s="12">
        <v>12</v>
      </c>
      <c r="AF6573" s="12">
        <v>7.6</v>
      </c>
      <c r="AG6573" s="12">
        <v>5</v>
      </c>
      <c r="AH6573" s="12" t="s">
        <v>53</v>
      </c>
      <c r="AI6573" s="12" t="s">
        <v>54</v>
      </c>
      <c r="AJ6573" s="12">
        <v>2</v>
      </c>
      <c r="AK6573" s="12">
        <v>1</v>
      </c>
      <c r="AL6573" s="12">
        <v>1</v>
      </c>
      <c r="AM6573" s="12" t="s">
        <v>55</v>
      </c>
      <c r="AN6573" s="12" t="s">
        <v>56</v>
      </c>
      <c r="AO6573" s="12"/>
      <c r="AP6573" s="12">
        <v>1</v>
      </c>
      <c r="AQ6573" s="12" t="s">
        <v>57</v>
      </c>
      <c r="AR6573" s="12">
        <v>0</v>
      </c>
      <c r="AS6573" s="12"/>
      <c r="AT6573" s="12"/>
      <c r="AU6573" s="12"/>
      <c r="AV6573" s="12"/>
      <c r="AW6573" s="12" t="s">
        <v>58</v>
      </c>
      <c r="AX6573" s="12">
        <v>0</v>
      </c>
      <c r="AY6573" s="12">
        <v>2</v>
      </c>
      <c r="AZ6573" s="12">
        <v>10</v>
      </c>
      <c r="BA6573" s="12">
        <v>10</v>
      </c>
      <c r="BB6573" s="12" t="s">
        <v>59</v>
      </c>
    </row>
    <row r="6574" spans="1:54" x14ac:dyDescent="0.2">
      <c r="A6574" s="7" t="str">
        <f>VLOOKUP(G6574,'Matching-Tabelle'!$A$76:$B$80,2,FALSE)</f>
        <v>curdin.schenkel@tkb.ch</v>
      </c>
      <c r="B6574" s="7" t="str">
        <f>VLOOKUP(J6574,'Matching-Tabelle'!$A$1:$B$66,2,FALSE)</f>
        <v>WPI CTB</v>
      </c>
      <c r="C6574" s="7" t="str">
        <f>IF(VLOOKUP(J6574,'Matching-Tabelle'!$A$1:$CB$66,3,FALSE)=0,"",VLOOKUP(J6574,'Matching-Tabelle'!$A$1:$CB$66,3,FALSE))</f>
        <v/>
      </c>
      <c r="D6574" s="7">
        <v>10</v>
      </c>
      <c r="E6574" s="7" t="s">
        <v>5440</v>
      </c>
      <c r="F6574" s="8">
        <v>42823</v>
      </c>
      <c r="G6574" s="12" t="s">
        <v>46</v>
      </c>
      <c r="H6574" s="12" t="s">
        <v>47</v>
      </c>
      <c r="I6574" s="12" t="s">
        <v>48</v>
      </c>
      <c r="J6574" s="12">
        <v>14</v>
      </c>
      <c r="K6574" s="12" t="s">
        <v>82</v>
      </c>
      <c r="L6574" s="12" t="s">
        <v>83</v>
      </c>
      <c r="M6574" s="12">
        <v>990001</v>
      </c>
      <c r="N6574" s="12" t="s">
        <v>51</v>
      </c>
      <c r="O6574" s="12">
        <v>10</v>
      </c>
      <c r="P6574" s="12"/>
      <c r="Q6574" s="12">
        <v>10</v>
      </c>
      <c r="R6574" s="12"/>
      <c r="S6574" s="12" t="s">
        <v>5440</v>
      </c>
      <c r="T6574" s="12"/>
      <c r="U6574" s="12"/>
      <c r="V6574" s="12"/>
      <c r="W6574" s="12"/>
      <c r="X6574" s="12"/>
      <c r="Y6574" s="12"/>
      <c r="Z6574" s="12"/>
      <c r="AA6574" s="12"/>
      <c r="AB6574" s="12"/>
      <c r="AC6574" s="12"/>
      <c r="AD6574" s="12"/>
      <c r="AE6574" s="12">
        <v>12</v>
      </c>
      <c r="AF6574" s="12">
        <v>7.6</v>
      </c>
      <c r="AG6574" s="12">
        <v>5</v>
      </c>
      <c r="AH6574" s="12" t="s">
        <v>53</v>
      </c>
      <c r="AI6574" s="12" t="s">
        <v>54</v>
      </c>
      <c r="AJ6574" s="12">
        <v>2</v>
      </c>
      <c r="AK6574" s="12">
        <v>1</v>
      </c>
      <c r="AL6574" s="12">
        <v>1</v>
      </c>
      <c r="AM6574" s="12" t="s">
        <v>55</v>
      </c>
      <c r="AN6574" s="12" t="s">
        <v>56</v>
      </c>
      <c r="AO6574" s="12"/>
      <c r="AP6574" s="12">
        <v>1</v>
      </c>
      <c r="AQ6574" s="12" t="s">
        <v>57</v>
      </c>
      <c r="AR6574" s="12">
        <v>0</v>
      </c>
      <c r="AS6574" s="12"/>
      <c r="AT6574" s="12"/>
      <c r="AU6574" s="12"/>
      <c r="AV6574" s="12"/>
      <c r="AW6574" s="12" t="s">
        <v>58</v>
      </c>
      <c r="AX6574" s="12">
        <v>0</v>
      </c>
      <c r="AY6574" s="12">
        <v>2</v>
      </c>
      <c r="AZ6574" s="12">
        <v>10</v>
      </c>
      <c r="BA6574" s="12">
        <v>10</v>
      </c>
      <c r="BB6574" s="12" t="s">
        <v>59</v>
      </c>
    </row>
    <row r="6575" spans="1:54" x14ac:dyDescent="0.2">
      <c r="A6575" s="7" t="str">
        <f>VLOOKUP(G6575,'Matching-Tabelle'!$A$76:$B$80,2,FALSE)</f>
        <v>curdin.schenkel@tkb.ch</v>
      </c>
      <c r="B6575" s="7" t="str">
        <f>VLOOKUP(J6575,'Matching-Tabelle'!$A$1:$B$66,2,FALSE)</f>
        <v>WPI CTB</v>
      </c>
      <c r="C6575" s="7" t="str">
        <f>IF(VLOOKUP(J6575,'Matching-Tabelle'!$A$1:$CB$66,3,FALSE)=0,"",VLOOKUP(J6575,'Matching-Tabelle'!$A$1:$CB$66,3,FALSE))</f>
        <v/>
      </c>
      <c r="D6575" s="7">
        <v>10</v>
      </c>
      <c r="E6575" s="7" t="s">
        <v>5225</v>
      </c>
      <c r="F6575" s="8">
        <v>42824</v>
      </c>
      <c r="G6575" s="12" t="s">
        <v>46</v>
      </c>
      <c r="H6575" s="12" t="s">
        <v>47</v>
      </c>
      <c r="I6575" s="12" t="s">
        <v>48</v>
      </c>
      <c r="J6575" s="12">
        <v>929</v>
      </c>
      <c r="K6575" s="12" t="s">
        <v>784</v>
      </c>
      <c r="L6575" s="12" t="s">
        <v>785</v>
      </c>
      <c r="M6575" s="12">
        <v>990001</v>
      </c>
      <c r="N6575" s="12" t="s">
        <v>51</v>
      </c>
      <c r="O6575" s="12">
        <v>0.5</v>
      </c>
      <c r="P6575" s="12"/>
      <c r="Q6575" s="12">
        <v>0.5</v>
      </c>
      <c r="R6575" s="12"/>
      <c r="S6575" s="12" t="s">
        <v>5225</v>
      </c>
      <c r="T6575" s="12"/>
      <c r="U6575" s="12"/>
      <c r="V6575" s="12"/>
      <c r="W6575" s="12"/>
      <c r="X6575" s="12"/>
      <c r="Y6575" s="12"/>
      <c r="Z6575" s="12"/>
      <c r="AA6575" s="12"/>
      <c r="AB6575" s="12"/>
      <c r="AC6575" s="12"/>
      <c r="AD6575" s="12"/>
      <c r="AE6575" s="12">
        <v>12</v>
      </c>
      <c r="AF6575" s="12">
        <v>7.6</v>
      </c>
      <c r="AG6575" s="12">
        <v>5</v>
      </c>
      <c r="AH6575" s="12" t="s">
        <v>53</v>
      </c>
      <c r="AI6575" s="12" t="s">
        <v>54</v>
      </c>
      <c r="AJ6575" s="12">
        <v>2</v>
      </c>
      <c r="AK6575" s="12">
        <v>1</v>
      </c>
      <c r="AL6575" s="12">
        <v>1</v>
      </c>
      <c r="AM6575" s="12" t="s">
        <v>55</v>
      </c>
      <c r="AN6575" s="12" t="s">
        <v>56</v>
      </c>
      <c r="AO6575" s="12"/>
      <c r="AP6575" s="12">
        <v>1</v>
      </c>
      <c r="AQ6575" s="12" t="s">
        <v>57</v>
      </c>
      <c r="AR6575" s="12">
        <v>0</v>
      </c>
      <c r="AS6575" s="12"/>
      <c r="AT6575" s="12"/>
      <c r="AU6575" s="12"/>
      <c r="AV6575" s="12"/>
      <c r="AW6575" s="12" t="s">
        <v>58</v>
      </c>
      <c r="AX6575" s="12">
        <v>0</v>
      </c>
      <c r="AY6575" s="12">
        <v>2</v>
      </c>
      <c r="AZ6575" s="12">
        <v>0.5</v>
      </c>
      <c r="BA6575" s="12">
        <v>0.5</v>
      </c>
      <c r="BB6575" s="12" t="s">
        <v>59</v>
      </c>
    </row>
    <row r="6576" spans="1:54" x14ac:dyDescent="0.2">
      <c r="A6576" s="7" t="str">
        <f>VLOOKUP(G6576,'Matching-Tabelle'!$A$76:$B$80,2,FALSE)</f>
        <v>curdin.schenkel@tkb.ch</v>
      </c>
      <c r="B6576" s="7" t="str">
        <f>VLOOKUP(J6576,'Matching-Tabelle'!$A$1:$B$66,2,FALSE)</f>
        <v>WPI CTB</v>
      </c>
      <c r="C6576" s="7" t="str">
        <f>IF(VLOOKUP(J6576,'Matching-Tabelle'!$A$1:$CB$66,3,FALSE)=0,"",VLOOKUP(J6576,'Matching-Tabelle'!$A$1:$CB$66,3,FALSE))</f>
        <v/>
      </c>
      <c r="D6576" s="7">
        <v>0.5</v>
      </c>
      <c r="E6576" s="7" t="s">
        <v>5441</v>
      </c>
      <c r="F6576" s="8">
        <v>42824</v>
      </c>
      <c r="G6576" s="12" t="s">
        <v>46</v>
      </c>
      <c r="H6576" s="12" t="s">
        <v>47</v>
      </c>
      <c r="I6576" s="12" t="s">
        <v>48</v>
      </c>
      <c r="J6576" s="12">
        <v>919</v>
      </c>
      <c r="K6576" s="12" t="s">
        <v>66</v>
      </c>
      <c r="L6576" s="12" t="s">
        <v>67</v>
      </c>
      <c r="M6576" s="12">
        <v>990001</v>
      </c>
      <c r="N6576" s="12" t="s">
        <v>51</v>
      </c>
      <c r="O6576" s="12">
        <v>1</v>
      </c>
      <c r="P6576" s="12"/>
      <c r="Q6576" s="12">
        <v>1</v>
      </c>
      <c r="R6576" s="12"/>
      <c r="S6576" s="12" t="s">
        <v>5441</v>
      </c>
      <c r="T6576" s="12"/>
      <c r="U6576" s="12"/>
      <c r="V6576" s="12"/>
      <c r="W6576" s="12"/>
      <c r="X6576" s="12"/>
      <c r="Y6576" s="12"/>
      <c r="Z6576" s="12"/>
      <c r="AA6576" s="12"/>
      <c r="AB6576" s="12"/>
      <c r="AC6576" s="12"/>
      <c r="AD6576" s="12"/>
      <c r="AE6576" s="12">
        <v>12</v>
      </c>
      <c r="AF6576" s="12">
        <v>7.6</v>
      </c>
      <c r="AG6576" s="12">
        <v>5</v>
      </c>
      <c r="AH6576" s="12" t="s">
        <v>53</v>
      </c>
      <c r="AI6576" s="12" t="s">
        <v>54</v>
      </c>
      <c r="AJ6576" s="12">
        <v>2</v>
      </c>
      <c r="AK6576" s="12">
        <v>1</v>
      </c>
      <c r="AL6576" s="12">
        <v>1</v>
      </c>
      <c r="AM6576" s="12" t="s">
        <v>55</v>
      </c>
      <c r="AN6576" s="12" t="s">
        <v>56</v>
      </c>
      <c r="AO6576" s="12"/>
      <c r="AP6576" s="12">
        <v>1</v>
      </c>
      <c r="AQ6576" s="12" t="s">
        <v>57</v>
      </c>
      <c r="AR6576" s="12">
        <v>0</v>
      </c>
      <c r="AS6576" s="12"/>
      <c r="AT6576" s="12"/>
      <c r="AU6576" s="12"/>
      <c r="AV6576" s="12"/>
      <c r="AW6576" s="12" t="s">
        <v>58</v>
      </c>
      <c r="AX6576" s="12">
        <v>0</v>
      </c>
      <c r="AY6576" s="12">
        <v>2</v>
      </c>
      <c r="AZ6576" s="12">
        <v>1</v>
      </c>
      <c r="BA6576" s="12">
        <v>1</v>
      </c>
      <c r="BB6576" s="12" t="s">
        <v>59</v>
      </c>
    </row>
    <row r="6577" spans="1:54" x14ac:dyDescent="0.2">
      <c r="A6577" s="7" t="str">
        <f>VLOOKUP(G6577,'Matching-Tabelle'!$A$76:$B$80,2,FALSE)</f>
        <v>curdin.schenkel@tkb.ch</v>
      </c>
      <c r="B6577" s="7" t="str">
        <f>VLOOKUP(J6577,'Matching-Tabelle'!$A$1:$B$66,2,FALSE)</f>
        <v>WPI CTB</v>
      </c>
      <c r="C6577" s="7" t="str">
        <f>IF(VLOOKUP(J6577,'Matching-Tabelle'!$A$1:$CB$66,3,FALSE)=0,"",VLOOKUP(J6577,'Matching-Tabelle'!$A$1:$CB$66,3,FALSE))</f>
        <v/>
      </c>
      <c r="D6577" s="7">
        <v>1</v>
      </c>
      <c r="E6577" s="7" t="s">
        <v>5442</v>
      </c>
      <c r="F6577" s="8">
        <v>42824</v>
      </c>
      <c r="G6577" s="12" t="s">
        <v>46</v>
      </c>
      <c r="H6577" s="12" t="s">
        <v>47</v>
      </c>
      <c r="I6577" s="12" t="s">
        <v>48</v>
      </c>
      <c r="J6577" s="12">
        <v>919</v>
      </c>
      <c r="K6577" s="12" t="s">
        <v>66</v>
      </c>
      <c r="L6577" s="12" t="s">
        <v>67</v>
      </c>
      <c r="M6577" s="12">
        <v>990001</v>
      </c>
      <c r="N6577" s="12" t="s">
        <v>51</v>
      </c>
      <c r="O6577" s="12">
        <v>0.5</v>
      </c>
      <c r="P6577" s="12"/>
      <c r="Q6577" s="12">
        <v>0.5</v>
      </c>
      <c r="R6577" s="12"/>
      <c r="S6577" s="12" t="s">
        <v>5442</v>
      </c>
      <c r="T6577" s="12"/>
      <c r="U6577" s="12"/>
      <c r="V6577" s="12"/>
      <c r="W6577" s="12"/>
      <c r="X6577" s="12"/>
      <c r="Y6577" s="12"/>
      <c r="Z6577" s="12"/>
      <c r="AA6577" s="12"/>
      <c r="AB6577" s="12"/>
      <c r="AC6577" s="12"/>
      <c r="AD6577" s="12"/>
      <c r="AE6577" s="12">
        <v>12</v>
      </c>
      <c r="AF6577" s="12">
        <v>7.6</v>
      </c>
      <c r="AG6577" s="12">
        <v>5</v>
      </c>
      <c r="AH6577" s="12" t="s">
        <v>53</v>
      </c>
      <c r="AI6577" s="12" t="s">
        <v>54</v>
      </c>
      <c r="AJ6577" s="12">
        <v>2</v>
      </c>
      <c r="AK6577" s="12">
        <v>1</v>
      </c>
      <c r="AL6577" s="12">
        <v>1</v>
      </c>
      <c r="AM6577" s="12" t="s">
        <v>55</v>
      </c>
      <c r="AN6577" s="12" t="s">
        <v>56</v>
      </c>
      <c r="AO6577" s="12"/>
      <c r="AP6577" s="12">
        <v>1</v>
      </c>
      <c r="AQ6577" s="12" t="s">
        <v>57</v>
      </c>
      <c r="AR6577" s="12">
        <v>0</v>
      </c>
      <c r="AS6577" s="12"/>
      <c r="AT6577" s="12"/>
      <c r="AU6577" s="12"/>
      <c r="AV6577" s="12"/>
      <c r="AW6577" s="12" t="s">
        <v>58</v>
      </c>
      <c r="AX6577" s="12">
        <v>0</v>
      </c>
      <c r="AY6577" s="12">
        <v>2</v>
      </c>
      <c r="AZ6577" s="12">
        <v>0.5</v>
      </c>
      <c r="BA6577" s="12">
        <v>0.5</v>
      </c>
      <c r="BB6577" s="12" t="s">
        <v>59</v>
      </c>
    </row>
    <row r="6578" spans="1:54" x14ac:dyDescent="0.2">
      <c r="A6578" s="7" t="str">
        <f>VLOOKUP(G6578,'Matching-Tabelle'!$A$76:$B$80,2,FALSE)</f>
        <v>curdin.schenkel@tkb.ch</v>
      </c>
      <c r="B6578" s="7" t="str">
        <f>VLOOKUP(J6578,'Matching-Tabelle'!$A$1:$B$66,2,FALSE)</f>
        <v>WPI RTB</v>
      </c>
      <c r="C6578" s="7" t="str">
        <f>IF(VLOOKUP(J6578,'Matching-Tabelle'!$A$1:$CB$66,3,FALSE)=0,"",VLOOKUP(J6578,'Matching-Tabelle'!$A$1:$CB$66,3,FALSE))</f>
        <v/>
      </c>
      <c r="D6578" s="7">
        <v>0.5</v>
      </c>
      <c r="E6578" s="7" t="s">
        <v>5443</v>
      </c>
      <c r="F6578" s="8">
        <v>42824</v>
      </c>
      <c r="G6578" s="12" t="s">
        <v>46</v>
      </c>
      <c r="H6578" s="12" t="s">
        <v>47</v>
      </c>
      <c r="I6578" s="12" t="s">
        <v>48</v>
      </c>
      <c r="J6578" s="12">
        <v>24</v>
      </c>
      <c r="K6578" s="12" t="s">
        <v>73</v>
      </c>
      <c r="L6578" s="12" t="s">
        <v>74</v>
      </c>
      <c r="M6578" s="12">
        <v>990001</v>
      </c>
      <c r="N6578" s="12" t="s">
        <v>51</v>
      </c>
      <c r="O6578" s="12">
        <v>1.5</v>
      </c>
      <c r="P6578" s="12"/>
      <c r="Q6578" s="12">
        <v>1.5</v>
      </c>
      <c r="R6578" s="12"/>
      <c r="S6578" s="12" t="s">
        <v>5443</v>
      </c>
      <c r="T6578" s="12"/>
      <c r="U6578" s="12"/>
      <c r="V6578" s="12"/>
      <c r="W6578" s="12"/>
      <c r="X6578" s="12"/>
      <c r="Y6578" s="12"/>
      <c r="Z6578" s="12"/>
      <c r="AA6578" s="12"/>
      <c r="AB6578" s="12"/>
      <c r="AC6578" s="12"/>
      <c r="AD6578" s="12"/>
      <c r="AE6578" s="12">
        <v>12</v>
      </c>
      <c r="AF6578" s="12">
        <v>7.6</v>
      </c>
      <c r="AG6578" s="12">
        <v>5</v>
      </c>
      <c r="AH6578" s="12" t="s">
        <v>53</v>
      </c>
      <c r="AI6578" s="12" t="s">
        <v>54</v>
      </c>
      <c r="AJ6578" s="12">
        <v>2</v>
      </c>
      <c r="AK6578" s="12">
        <v>1</v>
      </c>
      <c r="AL6578" s="12">
        <v>1</v>
      </c>
      <c r="AM6578" s="12" t="s">
        <v>55</v>
      </c>
      <c r="AN6578" s="12" t="s">
        <v>56</v>
      </c>
      <c r="AO6578" s="12"/>
      <c r="AP6578" s="12">
        <v>1</v>
      </c>
      <c r="AQ6578" s="12" t="s">
        <v>57</v>
      </c>
      <c r="AR6578" s="12">
        <v>0</v>
      </c>
      <c r="AS6578" s="12"/>
      <c r="AT6578" s="12"/>
      <c r="AU6578" s="12"/>
      <c r="AV6578" s="12"/>
      <c r="AW6578" s="12" t="s">
        <v>58</v>
      </c>
      <c r="AX6578" s="12">
        <v>0</v>
      </c>
      <c r="AY6578" s="12">
        <v>2</v>
      </c>
      <c r="AZ6578" s="12">
        <v>1.5</v>
      </c>
      <c r="BA6578" s="12">
        <v>1.5</v>
      </c>
      <c r="BB6578" s="12" t="s">
        <v>59</v>
      </c>
    </row>
    <row r="6579" spans="1:54" x14ac:dyDescent="0.2">
      <c r="A6579" s="7" t="str">
        <f>VLOOKUP(G6579,'Matching-Tabelle'!$A$76:$B$80,2,FALSE)</f>
        <v>curdin.schenkel@tkb.ch</v>
      </c>
      <c r="B6579" s="7" t="str">
        <f>VLOOKUP(J6579,'Matching-Tabelle'!$A$1:$B$66,2,FALSE)</f>
        <v>WPI CTB</v>
      </c>
      <c r="C6579" s="7" t="str">
        <f>IF(VLOOKUP(J6579,'Matching-Tabelle'!$A$1:$CB$66,3,FALSE)=0,"",VLOOKUP(J6579,'Matching-Tabelle'!$A$1:$CB$66,3,FALSE))</f>
        <v/>
      </c>
      <c r="D6579" s="7">
        <v>1.5</v>
      </c>
      <c r="E6579" s="7" t="s">
        <v>5444</v>
      </c>
      <c r="F6579" s="8">
        <v>42824</v>
      </c>
      <c r="G6579" s="12" t="s">
        <v>46</v>
      </c>
      <c r="H6579" s="12" t="s">
        <v>47</v>
      </c>
      <c r="I6579" s="12" t="s">
        <v>48</v>
      </c>
      <c r="J6579" s="12">
        <v>14</v>
      </c>
      <c r="K6579" s="12" t="s">
        <v>82</v>
      </c>
      <c r="L6579" s="12" t="s">
        <v>83</v>
      </c>
      <c r="M6579" s="12">
        <v>990001</v>
      </c>
      <c r="N6579" s="12" t="s">
        <v>51</v>
      </c>
      <c r="O6579" s="12">
        <v>9</v>
      </c>
      <c r="P6579" s="12"/>
      <c r="Q6579" s="12">
        <v>9</v>
      </c>
      <c r="R6579" s="12"/>
      <c r="S6579" s="12" t="s">
        <v>5444</v>
      </c>
      <c r="T6579" s="12"/>
      <c r="U6579" s="12"/>
      <c r="V6579" s="12"/>
      <c r="W6579" s="12"/>
      <c r="X6579" s="12"/>
      <c r="Y6579" s="12"/>
      <c r="Z6579" s="12"/>
      <c r="AA6579" s="12"/>
      <c r="AB6579" s="12"/>
      <c r="AC6579" s="12"/>
      <c r="AD6579" s="12"/>
      <c r="AE6579" s="12">
        <v>12</v>
      </c>
      <c r="AF6579" s="12">
        <v>7.6</v>
      </c>
      <c r="AG6579" s="12">
        <v>5</v>
      </c>
      <c r="AH6579" s="12" t="s">
        <v>53</v>
      </c>
      <c r="AI6579" s="12" t="s">
        <v>54</v>
      </c>
      <c r="AJ6579" s="12">
        <v>2</v>
      </c>
      <c r="AK6579" s="12">
        <v>1</v>
      </c>
      <c r="AL6579" s="12">
        <v>1</v>
      </c>
      <c r="AM6579" s="12" t="s">
        <v>55</v>
      </c>
      <c r="AN6579" s="12" t="s">
        <v>56</v>
      </c>
      <c r="AO6579" s="12"/>
      <c r="AP6579" s="12">
        <v>1</v>
      </c>
      <c r="AQ6579" s="12" t="s">
        <v>57</v>
      </c>
      <c r="AR6579" s="12">
        <v>0</v>
      </c>
      <c r="AS6579" s="12"/>
      <c r="AT6579" s="12"/>
      <c r="AU6579" s="12"/>
      <c r="AV6579" s="12"/>
      <c r="AW6579" s="12" t="s">
        <v>58</v>
      </c>
      <c r="AX6579" s="12">
        <v>0</v>
      </c>
      <c r="AY6579" s="12">
        <v>2</v>
      </c>
      <c r="AZ6579" s="12">
        <v>9</v>
      </c>
      <c r="BA6579" s="12">
        <v>9</v>
      </c>
      <c r="BB6579" s="12" t="s">
        <v>59</v>
      </c>
    </row>
    <row r="6580" spans="1:54" x14ac:dyDescent="0.2">
      <c r="A6580" s="7" t="str">
        <f>VLOOKUP(G6580,'Matching-Tabelle'!$A$76:$B$80,2,FALSE)</f>
        <v>curdin.schenkel@tkb.ch</v>
      </c>
      <c r="B6580" s="7" t="str">
        <f>VLOOKUP(J6580,'Matching-Tabelle'!$A$1:$B$66,2,FALSE)</f>
        <v>WPI RTB</v>
      </c>
      <c r="C6580" s="7" t="str">
        <f>IF(VLOOKUP(J6580,'Matching-Tabelle'!$A$1:$CB$66,3,FALSE)=0,"",VLOOKUP(J6580,'Matching-Tabelle'!$A$1:$CB$66,3,FALSE))</f>
        <v/>
      </c>
      <c r="D6580" s="7">
        <v>9</v>
      </c>
      <c r="E6580" s="7" t="s">
        <v>5445</v>
      </c>
      <c r="F6580" s="8">
        <v>42825</v>
      </c>
      <c r="G6580" s="12" t="s">
        <v>46</v>
      </c>
      <c r="H6580" s="12" t="s">
        <v>47</v>
      </c>
      <c r="I6580" s="12" t="s">
        <v>48</v>
      </c>
      <c r="J6580" s="12">
        <v>24</v>
      </c>
      <c r="K6580" s="12" t="s">
        <v>73</v>
      </c>
      <c r="L6580" s="12" t="s">
        <v>74</v>
      </c>
      <c r="M6580" s="12">
        <v>990001</v>
      </c>
      <c r="N6580" s="12" t="s">
        <v>51</v>
      </c>
      <c r="O6580" s="12">
        <v>2</v>
      </c>
      <c r="P6580" s="12"/>
      <c r="Q6580" s="12">
        <v>2</v>
      </c>
      <c r="R6580" s="12"/>
      <c r="S6580" s="12" t="s">
        <v>5445</v>
      </c>
      <c r="T6580" s="12"/>
      <c r="U6580" s="12"/>
      <c r="V6580" s="12"/>
      <c r="W6580" s="12"/>
      <c r="X6580" s="12"/>
      <c r="Y6580" s="12"/>
      <c r="Z6580" s="12"/>
      <c r="AA6580" s="12"/>
      <c r="AB6580" s="12"/>
      <c r="AC6580" s="12"/>
      <c r="AD6580" s="12"/>
      <c r="AE6580" s="12">
        <v>12</v>
      </c>
      <c r="AF6580" s="12">
        <v>7.6</v>
      </c>
      <c r="AG6580" s="12">
        <v>5</v>
      </c>
      <c r="AH6580" s="12" t="s">
        <v>53</v>
      </c>
      <c r="AI6580" s="12" t="s">
        <v>54</v>
      </c>
      <c r="AJ6580" s="12">
        <v>2</v>
      </c>
      <c r="AK6580" s="12">
        <v>1</v>
      </c>
      <c r="AL6580" s="12">
        <v>1</v>
      </c>
      <c r="AM6580" s="12" t="s">
        <v>55</v>
      </c>
      <c r="AN6580" s="12" t="s">
        <v>56</v>
      </c>
      <c r="AO6580" s="12"/>
      <c r="AP6580" s="12">
        <v>1</v>
      </c>
      <c r="AQ6580" s="12" t="s">
        <v>57</v>
      </c>
      <c r="AR6580" s="12">
        <v>0</v>
      </c>
      <c r="AS6580" s="12"/>
      <c r="AT6580" s="12"/>
      <c r="AU6580" s="12"/>
      <c r="AV6580" s="12"/>
      <c r="AW6580" s="12" t="s">
        <v>58</v>
      </c>
      <c r="AX6580" s="12">
        <v>0</v>
      </c>
      <c r="AY6580" s="12">
        <v>2</v>
      </c>
      <c r="AZ6580" s="12">
        <v>2</v>
      </c>
      <c r="BA6580" s="12">
        <v>2</v>
      </c>
      <c r="BB6580" s="12" t="s">
        <v>59</v>
      </c>
    </row>
    <row r="6581" spans="1:54" x14ac:dyDescent="0.2">
      <c r="A6581" s="7" t="str">
        <f>VLOOKUP(G6581,'Matching-Tabelle'!$A$76:$B$80,2,FALSE)</f>
        <v>curdin.schenkel@tkb.ch</v>
      </c>
      <c r="B6581" s="7" t="str">
        <f>VLOOKUP(J6581,'Matching-Tabelle'!$A$1:$B$66,2,FALSE)</f>
        <v>WPI Führung</v>
      </c>
      <c r="C6581" s="7" t="str">
        <f>IF(VLOOKUP(J6581,'Matching-Tabelle'!$A$1:$CB$66,3,FALSE)=0,"",VLOOKUP(J6581,'Matching-Tabelle'!$A$1:$CB$66,3,FALSE))</f>
        <v/>
      </c>
      <c r="D6581" s="7">
        <v>2</v>
      </c>
      <c r="E6581" s="7" t="s">
        <v>5446</v>
      </c>
      <c r="F6581" s="8">
        <v>42825</v>
      </c>
      <c r="G6581" s="12" t="s">
        <v>46</v>
      </c>
      <c r="H6581" s="12" t="s">
        <v>47</v>
      </c>
      <c r="I6581" s="12" t="s">
        <v>48</v>
      </c>
      <c r="J6581" s="12">
        <v>26</v>
      </c>
      <c r="K6581" s="12" t="s">
        <v>130</v>
      </c>
      <c r="L6581" s="12" t="s">
        <v>131</v>
      </c>
      <c r="M6581" s="12">
        <v>990001</v>
      </c>
      <c r="N6581" s="12" t="s">
        <v>51</v>
      </c>
      <c r="O6581" s="12">
        <v>1</v>
      </c>
      <c r="P6581" s="12"/>
      <c r="Q6581" s="12">
        <v>1</v>
      </c>
      <c r="R6581" s="12"/>
      <c r="S6581" s="12" t="s">
        <v>5446</v>
      </c>
      <c r="T6581" s="12"/>
      <c r="U6581" s="12"/>
      <c r="V6581" s="12"/>
      <c r="W6581" s="12"/>
      <c r="X6581" s="12"/>
      <c r="Y6581" s="12"/>
      <c r="Z6581" s="12"/>
      <c r="AA6581" s="12"/>
      <c r="AB6581" s="12"/>
      <c r="AC6581" s="12"/>
      <c r="AD6581" s="12"/>
      <c r="AE6581" s="12">
        <v>12</v>
      </c>
      <c r="AF6581" s="12">
        <v>7.6</v>
      </c>
      <c r="AG6581" s="12">
        <v>5</v>
      </c>
      <c r="AH6581" s="12" t="s">
        <v>53</v>
      </c>
      <c r="AI6581" s="12" t="s">
        <v>54</v>
      </c>
      <c r="AJ6581" s="12">
        <v>2</v>
      </c>
      <c r="AK6581" s="12">
        <v>1</v>
      </c>
      <c r="AL6581" s="12">
        <v>1</v>
      </c>
      <c r="AM6581" s="12" t="s">
        <v>55</v>
      </c>
      <c r="AN6581" s="12" t="s">
        <v>56</v>
      </c>
      <c r="AO6581" s="12"/>
      <c r="AP6581" s="12">
        <v>1</v>
      </c>
      <c r="AQ6581" s="12" t="s">
        <v>57</v>
      </c>
      <c r="AR6581" s="12">
        <v>0</v>
      </c>
      <c r="AS6581" s="12"/>
      <c r="AT6581" s="12"/>
      <c r="AU6581" s="12"/>
      <c r="AV6581" s="12"/>
      <c r="AW6581" s="12" t="s">
        <v>58</v>
      </c>
      <c r="AX6581" s="12">
        <v>0</v>
      </c>
      <c r="AY6581" s="12">
        <v>2</v>
      </c>
      <c r="AZ6581" s="12">
        <v>1</v>
      </c>
      <c r="BA6581" s="12">
        <v>1</v>
      </c>
      <c r="BB6581" s="12" t="s">
        <v>59</v>
      </c>
    </row>
    <row r="6582" spans="1:54" x14ac:dyDescent="0.2">
      <c r="A6582" s="7" t="str">
        <f>VLOOKUP(G6582,'Matching-Tabelle'!$A$76:$B$80,2,FALSE)</f>
        <v>curdin.schenkel@tkb.ch</v>
      </c>
      <c r="B6582" s="7" t="str">
        <f>VLOOKUP(J6582,'Matching-Tabelle'!$A$1:$B$66,2,FALSE)</f>
        <v>WPI RTB</v>
      </c>
      <c r="C6582" s="7" t="str">
        <f>IF(VLOOKUP(J6582,'Matching-Tabelle'!$A$1:$CB$66,3,FALSE)=0,"",VLOOKUP(J6582,'Matching-Tabelle'!$A$1:$CB$66,3,FALSE))</f>
        <v/>
      </c>
      <c r="D6582" s="7">
        <v>1</v>
      </c>
      <c r="E6582" s="7" t="s">
        <v>5447</v>
      </c>
      <c r="F6582" s="8">
        <v>42825</v>
      </c>
      <c r="G6582" s="12" t="s">
        <v>46</v>
      </c>
      <c r="H6582" s="12" t="s">
        <v>47</v>
      </c>
      <c r="I6582" s="12" t="s">
        <v>48</v>
      </c>
      <c r="J6582" s="12">
        <v>24</v>
      </c>
      <c r="K6582" s="12" t="s">
        <v>73</v>
      </c>
      <c r="L6582" s="12" t="s">
        <v>74</v>
      </c>
      <c r="M6582" s="12">
        <v>990001</v>
      </c>
      <c r="N6582" s="12" t="s">
        <v>51</v>
      </c>
      <c r="O6582" s="12">
        <v>0.5</v>
      </c>
      <c r="P6582" s="12"/>
      <c r="Q6582" s="12">
        <v>0.5</v>
      </c>
      <c r="R6582" s="12"/>
      <c r="S6582" s="12" t="s">
        <v>5447</v>
      </c>
      <c r="T6582" s="12"/>
      <c r="U6582" s="12"/>
      <c r="V6582" s="12"/>
      <c r="W6582" s="12"/>
      <c r="X6582" s="12"/>
      <c r="Y6582" s="12"/>
      <c r="Z6582" s="12"/>
      <c r="AA6582" s="12"/>
      <c r="AB6582" s="12"/>
      <c r="AC6582" s="12"/>
      <c r="AD6582" s="12"/>
      <c r="AE6582" s="12">
        <v>12</v>
      </c>
      <c r="AF6582" s="12">
        <v>7.6</v>
      </c>
      <c r="AG6582" s="12">
        <v>5</v>
      </c>
      <c r="AH6582" s="12" t="s">
        <v>53</v>
      </c>
      <c r="AI6582" s="12" t="s">
        <v>54</v>
      </c>
      <c r="AJ6582" s="12">
        <v>2</v>
      </c>
      <c r="AK6582" s="12">
        <v>1</v>
      </c>
      <c r="AL6582" s="12">
        <v>1</v>
      </c>
      <c r="AM6582" s="12" t="s">
        <v>55</v>
      </c>
      <c r="AN6582" s="12" t="s">
        <v>56</v>
      </c>
      <c r="AO6582" s="12"/>
      <c r="AP6582" s="12">
        <v>1</v>
      </c>
      <c r="AQ6582" s="12" t="s">
        <v>57</v>
      </c>
      <c r="AR6582" s="12">
        <v>0</v>
      </c>
      <c r="AS6582" s="12"/>
      <c r="AT6582" s="12"/>
      <c r="AU6582" s="12"/>
      <c r="AV6582" s="12"/>
      <c r="AW6582" s="12" t="s">
        <v>58</v>
      </c>
      <c r="AX6582" s="12">
        <v>0</v>
      </c>
      <c r="AY6582" s="12">
        <v>2</v>
      </c>
      <c r="AZ6582" s="12">
        <v>0.5</v>
      </c>
      <c r="BA6582" s="12">
        <v>0.5</v>
      </c>
      <c r="BB6582" s="12" t="s">
        <v>59</v>
      </c>
    </row>
    <row r="6583" spans="1:54" x14ac:dyDescent="0.2">
      <c r="A6583" s="7" t="str">
        <f>VLOOKUP(G6583,'Matching-Tabelle'!$A$76:$B$80,2,FALSE)</f>
        <v>curdin.schenkel@tkb.ch</v>
      </c>
      <c r="B6583" s="7" t="str">
        <f>VLOOKUP(J6583,'Matching-Tabelle'!$A$1:$B$66,2,FALSE)</f>
        <v>WPI CTB</v>
      </c>
      <c r="C6583" s="7" t="str">
        <f>IF(VLOOKUP(J6583,'Matching-Tabelle'!$A$1:$CB$66,3,FALSE)=0,"",VLOOKUP(J6583,'Matching-Tabelle'!$A$1:$CB$66,3,FALSE))</f>
        <v/>
      </c>
      <c r="D6583" s="7">
        <v>0.5</v>
      </c>
      <c r="E6583" s="7" t="s">
        <v>5448</v>
      </c>
      <c r="F6583" s="8">
        <v>42825</v>
      </c>
      <c r="G6583" s="12" t="s">
        <v>46</v>
      </c>
      <c r="H6583" s="12" t="s">
        <v>47</v>
      </c>
      <c r="I6583" s="12" t="s">
        <v>48</v>
      </c>
      <c r="J6583" s="12">
        <v>922</v>
      </c>
      <c r="K6583" s="12" t="s">
        <v>134</v>
      </c>
      <c r="L6583" s="12" t="s">
        <v>135</v>
      </c>
      <c r="M6583" s="12">
        <v>990001</v>
      </c>
      <c r="N6583" s="12" t="s">
        <v>51</v>
      </c>
      <c r="O6583" s="12">
        <v>1</v>
      </c>
      <c r="P6583" s="12"/>
      <c r="Q6583" s="12">
        <v>1</v>
      </c>
      <c r="R6583" s="12"/>
      <c r="S6583" s="12" t="s">
        <v>5448</v>
      </c>
      <c r="T6583" s="12"/>
      <c r="U6583" s="12"/>
      <c r="V6583" s="12"/>
      <c r="W6583" s="12"/>
      <c r="X6583" s="12"/>
      <c r="Y6583" s="12"/>
      <c r="Z6583" s="12"/>
      <c r="AA6583" s="12"/>
      <c r="AB6583" s="12"/>
      <c r="AC6583" s="12"/>
      <c r="AD6583" s="12"/>
      <c r="AE6583" s="12">
        <v>12</v>
      </c>
      <c r="AF6583" s="12">
        <v>7.6</v>
      </c>
      <c r="AG6583" s="12">
        <v>5</v>
      </c>
      <c r="AH6583" s="12" t="s">
        <v>53</v>
      </c>
      <c r="AI6583" s="12" t="s">
        <v>54</v>
      </c>
      <c r="AJ6583" s="12">
        <v>2</v>
      </c>
      <c r="AK6583" s="12">
        <v>1</v>
      </c>
      <c r="AL6583" s="12">
        <v>1</v>
      </c>
      <c r="AM6583" s="12" t="s">
        <v>55</v>
      </c>
      <c r="AN6583" s="12" t="s">
        <v>56</v>
      </c>
      <c r="AO6583" s="12"/>
      <c r="AP6583" s="12">
        <v>1</v>
      </c>
      <c r="AQ6583" s="12" t="s">
        <v>57</v>
      </c>
      <c r="AR6583" s="12">
        <v>0</v>
      </c>
      <c r="AS6583" s="12"/>
      <c r="AT6583" s="12"/>
      <c r="AU6583" s="12"/>
      <c r="AV6583" s="12"/>
      <c r="AW6583" s="12" t="s">
        <v>58</v>
      </c>
      <c r="AX6583" s="12">
        <v>0</v>
      </c>
      <c r="AY6583" s="12">
        <v>2</v>
      </c>
      <c r="AZ6583" s="12">
        <v>1</v>
      </c>
      <c r="BA6583" s="12">
        <v>1</v>
      </c>
      <c r="BB6583" s="12" t="s">
        <v>59</v>
      </c>
    </row>
    <row r="6584" spans="1:54" x14ac:dyDescent="0.2">
      <c r="A6584" s="7" t="str">
        <f>VLOOKUP(G6584,'Matching-Tabelle'!$A$76:$B$80,2,FALSE)</f>
        <v>curdin.schenkel@tkb.ch</v>
      </c>
      <c r="B6584" s="7" t="str">
        <f>VLOOKUP(J6584,'Matching-Tabelle'!$A$1:$B$66,2,FALSE)</f>
        <v>WPI Führung</v>
      </c>
      <c r="C6584" s="7" t="str">
        <f>IF(VLOOKUP(J6584,'Matching-Tabelle'!$A$1:$CB$66,3,FALSE)=0,"",VLOOKUP(J6584,'Matching-Tabelle'!$A$1:$CB$66,3,FALSE))</f>
        <v/>
      </c>
      <c r="D6584" s="7">
        <v>1</v>
      </c>
      <c r="E6584" s="7" t="s">
        <v>5449</v>
      </c>
      <c r="F6584" s="8">
        <v>42825</v>
      </c>
      <c r="G6584" s="12" t="s">
        <v>46</v>
      </c>
      <c r="H6584" s="12" t="s">
        <v>47</v>
      </c>
      <c r="I6584" s="12" t="s">
        <v>48</v>
      </c>
      <c r="J6584" s="12">
        <v>26</v>
      </c>
      <c r="K6584" s="12" t="s">
        <v>130</v>
      </c>
      <c r="L6584" s="12" t="s">
        <v>131</v>
      </c>
      <c r="M6584" s="12">
        <v>990001</v>
      </c>
      <c r="N6584" s="12" t="s">
        <v>51</v>
      </c>
      <c r="O6584" s="12">
        <v>2.5</v>
      </c>
      <c r="P6584" s="12"/>
      <c r="Q6584" s="12">
        <v>2.5</v>
      </c>
      <c r="R6584" s="12"/>
      <c r="S6584" s="12" t="s">
        <v>5449</v>
      </c>
      <c r="T6584" s="12"/>
      <c r="U6584" s="12"/>
      <c r="V6584" s="12"/>
      <c r="W6584" s="12"/>
      <c r="X6584" s="12"/>
      <c r="Y6584" s="12"/>
      <c r="Z6584" s="12"/>
      <c r="AA6584" s="12"/>
      <c r="AB6584" s="12"/>
      <c r="AC6584" s="12"/>
      <c r="AD6584" s="12"/>
      <c r="AE6584" s="12">
        <v>12</v>
      </c>
      <c r="AF6584" s="12">
        <v>7.6</v>
      </c>
      <c r="AG6584" s="12">
        <v>5</v>
      </c>
      <c r="AH6584" s="12" t="s">
        <v>53</v>
      </c>
      <c r="AI6584" s="12" t="s">
        <v>54</v>
      </c>
      <c r="AJ6584" s="12">
        <v>2</v>
      </c>
      <c r="AK6584" s="12">
        <v>1</v>
      </c>
      <c r="AL6584" s="12">
        <v>1</v>
      </c>
      <c r="AM6584" s="12" t="s">
        <v>55</v>
      </c>
      <c r="AN6584" s="12" t="s">
        <v>56</v>
      </c>
      <c r="AO6584" s="12"/>
      <c r="AP6584" s="12">
        <v>1</v>
      </c>
      <c r="AQ6584" s="12" t="s">
        <v>57</v>
      </c>
      <c r="AR6584" s="12">
        <v>0</v>
      </c>
      <c r="AS6584" s="12"/>
      <c r="AT6584" s="12"/>
      <c r="AU6584" s="12"/>
      <c r="AV6584" s="12"/>
      <c r="AW6584" s="12" t="s">
        <v>58</v>
      </c>
      <c r="AX6584" s="12">
        <v>0</v>
      </c>
      <c r="AY6584" s="12">
        <v>2</v>
      </c>
      <c r="AZ6584" s="12">
        <v>2.5</v>
      </c>
      <c r="BA6584" s="12">
        <v>2.5</v>
      </c>
      <c r="BB6584" s="12" t="s">
        <v>59</v>
      </c>
    </row>
    <row r="6585" spans="1:54" x14ac:dyDescent="0.2">
      <c r="A6585" s="7" t="str">
        <f>VLOOKUP(G6585,'Matching-Tabelle'!$A$76:$B$80,2,FALSE)</f>
        <v>curdin.schenkel@tkb.ch</v>
      </c>
      <c r="B6585" s="7" t="str">
        <f>VLOOKUP(J6585,'Matching-Tabelle'!$A$1:$B$66,2,FALSE)</f>
        <v>Proj XenMobile</v>
      </c>
      <c r="C6585" s="7" t="str">
        <f>IF(VLOOKUP(J6585,'Matching-Tabelle'!$A$1:$CB$66,3,FALSE)=0,"",VLOOKUP(J6585,'Matching-Tabelle'!$A$1:$CB$66,3,FALSE))</f>
        <v>WPI Projekte</v>
      </c>
      <c r="D6585" s="7">
        <v>2.5</v>
      </c>
      <c r="E6585" s="7" t="s">
        <v>5450</v>
      </c>
      <c r="F6585" s="8">
        <v>42825</v>
      </c>
      <c r="G6585" s="12" t="s">
        <v>46</v>
      </c>
      <c r="H6585" s="12" t="s">
        <v>47</v>
      </c>
      <c r="I6585" s="12" t="s">
        <v>48</v>
      </c>
      <c r="J6585" s="12">
        <v>2500251</v>
      </c>
      <c r="K6585" s="12" t="s">
        <v>408</v>
      </c>
      <c r="L6585" s="12" t="s">
        <v>409</v>
      </c>
      <c r="M6585" s="12">
        <v>990001</v>
      </c>
      <c r="N6585" s="12" t="s">
        <v>51</v>
      </c>
      <c r="O6585" s="12">
        <v>1</v>
      </c>
      <c r="P6585" s="12"/>
      <c r="Q6585" s="12">
        <v>1</v>
      </c>
      <c r="R6585" s="12"/>
      <c r="S6585" s="12" t="s">
        <v>5450</v>
      </c>
      <c r="T6585" s="12"/>
      <c r="U6585" s="12"/>
      <c r="V6585" s="12"/>
      <c r="W6585" s="12"/>
      <c r="X6585" s="12"/>
      <c r="Y6585" s="12"/>
      <c r="Z6585" s="12"/>
      <c r="AA6585" s="12"/>
      <c r="AB6585" s="12"/>
      <c r="AC6585" s="12"/>
      <c r="AD6585" s="12"/>
      <c r="AE6585" s="12">
        <v>5</v>
      </c>
      <c r="AF6585" s="12">
        <v>0</v>
      </c>
      <c r="AG6585" s="12">
        <v>1</v>
      </c>
      <c r="AH6585" s="12" t="s">
        <v>411</v>
      </c>
      <c r="AI6585" s="12" t="s">
        <v>411</v>
      </c>
      <c r="AJ6585" s="12">
        <v>2</v>
      </c>
      <c r="AK6585" s="12">
        <v>1</v>
      </c>
      <c r="AL6585" s="12">
        <v>1</v>
      </c>
      <c r="AM6585" s="12" t="s">
        <v>55</v>
      </c>
      <c r="AN6585" s="12" t="s">
        <v>56</v>
      </c>
      <c r="AO6585" s="12"/>
      <c r="AP6585" s="12">
        <v>1</v>
      </c>
      <c r="AQ6585" s="12" t="s">
        <v>57</v>
      </c>
      <c r="AR6585" s="12">
        <v>0</v>
      </c>
      <c r="AS6585" s="12"/>
      <c r="AT6585" s="12"/>
      <c r="AU6585" s="12"/>
      <c r="AV6585" s="12"/>
      <c r="AW6585" s="12" t="s">
        <v>58</v>
      </c>
      <c r="AX6585" s="12">
        <v>0</v>
      </c>
      <c r="AY6585" s="12">
        <v>2</v>
      </c>
      <c r="AZ6585" s="12">
        <v>1</v>
      </c>
      <c r="BA6585" s="12">
        <v>1</v>
      </c>
      <c r="BB6585" s="12" t="s">
        <v>59</v>
      </c>
    </row>
    <row r="6586" spans="1:54" x14ac:dyDescent="0.2">
      <c r="A6586" s="7" t="str">
        <f>VLOOKUP(G6586,'Matching-Tabelle'!$A$76:$B$80,2,FALSE)</f>
        <v>curdin.schenkel@tkb.ch</v>
      </c>
      <c r="B6586" s="7" t="str">
        <f>VLOOKUP(J6586,'Matching-Tabelle'!$A$1:$B$66,2,FALSE)</f>
        <v>WPI CTB</v>
      </c>
      <c r="C6586" s="7" t="str">
        <f>IF(VLOOKUP(J6586,'Matching-Tabelle'!$A$1:$CB$66,3,FALSE)=0,"",VLOOKUP(J6586,'Matching-Tabelle'!$A$1:$CB$66,3,FALSE))</f>
        <v/>
      </c>
      <c r="D6586" s="7">
        <v>1</v>
      </c>
      <c r="E6586" s="7" t="s">
        <v>5451</v>
      </c>
      <c r="F6586" s="8">
        <v>42825</v>
      </c>
      <c r="G6586" s="12" t="s">
        <v>46</v>
      </c>
      <c r="H6586" s="12" t="s">
        <v>47</v>
      </c>
      <c r="I6586" s="12" t="s">
        <v>48</v>
      </c>
      <c r="J6586" s="12">
        <v>14</v>
      </c>
      <c r="K6586" s="12" t="s">
        <v>82</v>
      </c>
      <c r="L6586" s="12" t="s">
        <v>83</v>
      </c>
      <c r="M6586" s="12">
        <v>990001</v>
      </c>
      <c r="N6586" s="12" t="s">
        <v>51</v>
      </c>
      <c r="O6586" s="12">
        <v>1</v>
      </c>
      <c r="P6586" s="12"/>
      <c r="Q6586" s="12">
        <v>1</v>
      </c>
      <c r="R6586" s="12"/>
      <c r="S6586" s="12" t="s">
        <v>5451</v>
      </c>
      <c r="T6586" s="12"/>
      <c r="U6586" s="12"/>
      <c r="V6586" s="12"/>
      <c r="W6586" s="12"/>
      <c r="X6586" s="12"/>
      <c r="Y6586" s="12"/>
      <c r="Z6586" s="12"/>
      <c r="AA6586" s="12"/>
      <c r="AB6586" s="12"/>
      <c r="AC6586" s="12"/>
      <c r="AD6586" s="12"/>
      <c r="AE6586" s="12">
        <v>12</v>
      </c>
      <c r="AF6586" s="12">
        <v>7.6</v>
      </c>
      <c r="AG6586" s="12">
        <v>5</v>
      </c>
      <c r="AH6586" s="12" t="s">
        <v>53</v>
      </c>
      <c r="AI6586" s="12" t="s">
        <v>54</v>
      </c>
      <c r="AJ6586" s="12">
        <v>2</v>
      </c>
      <c r="AK6586" s="12">
        <v>1</v>
      </c>
      <c r="AL6586" s="12">
        <v>1</v>
      </c>
      <c r="AM6586" s="12" t="s">
        <v>55</v>
      </c>
      <c r="AN6586" s="12" t="s">
        <v>56</v>
      </c>
      <c r="AO6586" s="12"/>
      <c r="AP6586" s="12">
        <v>1</v>
      </c>
      <c r="AQ6586" s="12" t="s">
        <v>57</v>
      </c>
      <c r="AR6586" s="12">
        <v>0</v>
      </c>
      <c r="AS6586" s="12"/>
      <c r="AT6586" s="12"/>
      <c r="AU6586" s="12"/>
      <c r="AV6586" s="12"/>
      <c r="AW6586" s="12" t="s">
        <v>58</v>
      </c>
      <c r="AX6586" s="12">
        <v>0</v>
      </c>
      <c r="AY6586" s="12">
        <v>2</v>
      </c>
      <c r="AZ6586" s="12">
        <v>1</v>
      </c>
      <c r="BA6586" s="12">
        <v>1</v>
      </c>
      <c r="BB6586" s="12" t="s">
        <v>59</v>
      </c>
    </row>
    <row r="6587" spans="1:54" x14ac:dyDescent="0.2">
      <c r="A6587" s="7" t="str">
        <f>VLOOKUP(G6587,'Matching-Tabelle'!$A$76:$B$80,2,FALSE)</f>
        <v>curdin.schenkel@tkb.ch</v>
      </c>
      <c r="B6587" s="7" t="str">
        <f>VLOOKUP(J6587,'Matching-Tabelle'!$A$1:$B$66,2,FALSE)</f>
        <v>WPI CTB</v>
      </c>
      <c r="C6587" s="7" t="str">
        <f>IF(VLOOKUP(J6587,'Matching-Tabelle'!$A$1:$CB$66,3,FALSE)=0,"",VLOOKUP(J6587,'Matching-Tabelle'!$A$1:$CB$66,3,FALSE))</f>
        <v/>
      </c>
      <c r="D6587" s="7">
        <v>1</v>
      </c>
      <c r="E6587" s="7" t="s">
        <v>5403</v>
      </c>
      <c r="F6587" s="8">
        <v>42828</v>
      </c>
      <c r="G6587" s="12" t="s">
        <v>46</v>
      </c>
      <c r="H6587" s="12" t="s">
        <v>47</v>
      </c>
      <c r="I6587" s="12" t="s">
        <v>48</v>
      </c>
      <c r="J6587" s="12">
        <v>14</v>
      </c>
      <c r="K6587" s="12" t="s">
        <v>82</v>
      </c>
      <c r="L6587" s="12" t="s">
        <v>83</v>
      </c>
      <c r="M6587" s="12">
        <v>990001</v>
      </c>
      <c r="N6587" s="12" t="s">
        <v>51</v>
      </c>
      <c r="O6587" s="12">
        <v>1.5</v>
      </c>
      <c r="P6587" s="12"/>
      <c r="Q6587" s="12">
        <v>1.5</v>
      </c>
      <c r="R6587" s="12"/>
      <c r="S6587" s="12" t="s">
        <v>5403</v>
      </c>
      <c r="T6587" s="12"/>
      <c r="U6587" s="12"/>
      <c r="V6587" s="12"/>
      <c r="W6587" s="12"/>
      <c r="X6587" s="12"/>
      <c r="Y6587" s="12"/>
      <c r="Z6587" s="12"/>
      <c r="AA6587" s="12"/>
      <c r="AB6587" s="12"/>
      <c r="AC6587" s="12"/>
      <c r="AD6587" s="12"/>
      <c r="AE6587" s="12">
        <v>12</v>
      </c>
      <c r="AF6587" s="12">
        <v>7.6</v>
      </c>
      <c r="AG6587" s="12">
        <v>5</v>
      </c>
      <c r="AH6587" s="12" t="s">
        <v>53</v>
      </c>
      <c r="AI6587" s="12" t="s">
        <v>54</v>
      </c>
      <c r="AJ6587" s="12">
        <v>2</v>
      </c>
      <c r="AK6587" s="12">
        <v>1</v>
      </c>
      <c r="AL6587" s="12">
        <v>1</v>
      </c>
      <c r="AM6587" s="12" t="s">
        <v>55</v>
      </c>
      <c r="AN6587" s="12" t="s">
        <v>56</v>
      </c>
      <c r="AO6587" s="12"/>
      <c r="AP6587" s="12">
        <v>1</v>
      </c>
      <c r="AQ6587" s="12" t="s">
        <v>57</v>
      </c>
      <c r="AR6587" s="12">
        <v>0</v>
      </c>
      <c r="AS6587" s="12"/>
      <c r="AT6587" s="12"/>
      <c r="AU6587" s="12"/>
      <c r="AV6587" s="12"/>
      <c r="AW6587" s="12" t="s">
        <v>58</v>
      </c>
      <c r="AX6587" s="12">
        <v>0</v>
      </c>
      <c r="AY6587" s="12">
        <v>2</v>
      </c>
      <c r="AZ6587" s="12">
        <v>1.5</v>
      </c>
      <c r="BA6587" s="12">
        <v>1.5</v>
      </c>
      <c r="BB6587" s="12" t="s">
        <v>59</v>
      </c>
    </row>
    <row r="6588" spans="1:54" x14ac:dyDescent="0.2">
      <c r="A6588" s="7" t="str">
        <f>VLOOKUP(G6588,'Matching-Tabelle'!$A$76:$B$80,2,FALSE)</f>
        <v>curdin.schenkel@tkb.ch</v>
      </c>
      <c r="B6588" s="7" t="str">
        <f>VLOOKUP(J6588,'Matching-Tabelle'!$A$1:$B$66,2,FALSE)</f>
        <v>WPI RTB</v>
      </c>
      <c r="C6588" s="7" t="str">
        <f>IF(VLOOKUP(J6588,'Matching-Tabelle'!$A$1:$CB$66,3,FALSE)=0,"",VLOOKUP(J6588,'Matching-Tabelle'!$A$1:$CB$66,3,FALSE))</f>
        <v/>
      </c>
      <c r="D6588" s="7">
        <v>1.5</v>
      </c>
      <c r="E6588" s="7" t="s">
        <v>87</v>
      </c>
      <c r="F6588" s="8">
        <v>42828</v>
      </c>
      <c r="G6588" s="12" t="s">
        <v>46</v>
      </c>
      <c r="H6588" s="12" t="s">
        <v>47</v>
      </c>
      <c r="I6588" s="12" t="s">
        <v>48</v>
      </c>
      <c r="J6588" s="12">
        <v>24</v>
      </c>
      <c r="K6588" s="12" t="s">
        <v>73</v>
      </c>
      <c r="L6588" s="12" t="s">
        <v>74</v>
      </c>
      <c r="M6588" s="12">
        <v>990001</v>
      </c>
      <c r="N6588" s="12" t="s">
        <v>51</v>
      </c>
      <c r="O6588" s="12">
        <v>1.5</v>
      </c>
      <c r="P6588" s="12"/>
      <c r="Q6588" s="12">
        <v>1.5</v>
      </c>
      <c r="R6588" s="12"/>
      <c r="S6588" s="12" t="s">
        <v>87</v>
      </c>
      <c r="T6588" s="12"/>
      <c r="U6588" s="12"/>
      <c r="V6588" s="12"/>
      <c r="W6588" s="12"/>
      <c r="X6588" s="12"/>
      <c r="Y6588" s="12"/>
      <c r="Z6588" s="12"/>
      <c r="AA6588" s="12"/>
      <c r="AB6588" s="12"/>
      <c r="AC6588" s="12"/>
      <c r="AD6588" s="12"/>
      <c r="AE6588" s="12">
        <v>12</v>
      </c>
      <c r="AF6588" s="12">
        <v>7.6</v>
      </c>
      <c r="AG6588" s="12">
        <v>5</v>
      </c>
      <c r="AH6588" s="12" t="s">
        <v>53</v>
      </c>
      <c r="AI6588" s="12" t="s">
        <v>54</v>
      </c>
      <c r="AJ6588" s="12">
        <v>2</v>
      </c>
      <c r="AK6588" s="12">
        <v>1</v>
      </c>
      <c r="AL6588" s="12">
        <v>1</v>
      </c>
      <c r="AM6588" s="12" t="s">
        <v>55</v>
      </c>
      <c r="AN6588" s="12" t="s">
        <v>56</v>
      </c>
      <c r="AO6588" s="12"/>
      <c r="AP6588" s="12">
        <v>1</v>
      </c>
      <c r="AQ6588" s="12" t="s">
        <v>57</v>
      </c>
      <c r="AR6588" s="12">
        <v>0</v>
      </c>
      <c r="AS6588" s="12"/>
      <c r="AT6588" s="12"/>
      <c r="AU6588" s="12"/>
      <c r="AV6588" s="12"/>
      <c r="AW6588" s="12" t="s">
        <v>58</v>
      </c>
      <c r="AX6588" s="12">
        <v>0</v>
      </c>
      <c r="AY6588" s="12">
        <v>2</v>
      </c>
      <c r="AZ6588" s="12">
        <v>1.5</v>
      </c>
      <c r="BA6588" s="12">
        <v>1.5</v>
      </c>
      <c r="BB6588" s="12" t="s">
        <v>59</v>
      </c>
    </row>
    <row r="6589" spans="1:54" x14ac:dyDescent="0.2">
      <c r="A6589" s="7" t="str">
        <f>VLOOKUP(G6589,'Matching-Tabelle'!$A$76:$B$80,2,FALSE)</f>
        <v>curdin.schenkel@tkb.ch</v>
      </c>
      <c r="B6589" s="7" t="str">
        <f>VLOOKUP(J6589,'Matching-Tabelle'!$A$1:$B$66,2,FALSE)</f>
        <v>WPI CTB</v>
      </c>
      <c r="C6589" s="7" t="str">
        <f>IF(VLOOKUP(J6589,'Matching-Tabelle'!$A$1:$CB$66,3,FALSE)=0,"",VLOOKUP(J6589,'Matching-Tabelle'!$A$1:$CB$66,3,FALSE))</f>
        <v/>
      </c>
      <c r="D6589" s="7">
        <v>1.5</v>
      </c>
      <c r="E6589" s="7" t="s">
        <v>5452</v>
      </c>
      <c r="F6589" s="8">
        <v>42828</v>
      </c>
      <c r="G6589" s="12" t="s">
        <v>46</v>
      </c>
      <c r="H6589" s="12" t="s">
        <v>47</v>
      </c>
      <c r="I6589" s="12" t="s">
        <v>48</v>
      </c>
      <c r="J6589" s="12">
        <v>14</v>
      </c>
      <c r="K6589" s="12" t="s">
        <v>82</v>
      </c>
      <c r="L6589" s="12" t="s">
        <v>83</v>
      </c>
      <c r="M6589" s="12">
        <v>990001</v>
      </c>
      <c r="N6589" s="12" t="s">
        <v>51</v>
      </c>
      <c r="O6589" s="12">
        <v>0.5</v>
      </c>
      <c r="P6589" s="12"/>
      <c r="Q6589" s="12">
        <v>0.5</v>
      </c>
      <c r="R6589" s="12"/>
      <c r="S6589" s="12" t="s">
        <v>5452</v>
      </c>
      <c r="T6589" s="12"/>
      <c r="U6589" s="12"/>
      <c r="V6589" s="12"/>
      <c r="W6589" s="12"/>
      <c r="X6589" s="12"/>
      <c r="Y6589" s="12"/>
      <c r="Z6589" s="12"/>
      <c r="AA6589" s="12"/>
      <c r="AB6589" s="12"/>
      <c r="AC6589" s="12"/>
      <c r="AD6589" s="12"/>
      <c r="AE6589" s="12">
        <v>12</v>
      </c>
      <c r="AF6589" s="12">
        <v>7.6</v>
      </c>
      <c r="AG6589" s="12">
        <v>5</v>
      </c>
      <c r="AH6589" s="12" t="s">
        <v>53</v>
      </c>
      <c r="AI6589" s="12" t="s">
        <v>54</v>
      </c>
      <c r="AJ6589" s="12">
        <v>2</v>
      </c>
      <c r="AK6589" s="12">
        <v>1</v>
      </c>
      <c r="AL6589" s="12">
        <v>1</v>
      </c>
      <c r="AM6589" s="12" t="s">
        <v>55</v>
      </c>
      <c r="AN6589" s="12" t="s">
        <v>56</v>
      </c>
      <c r="AO6589" s="12"/>
      <c r="AP6589" s="12">
        <v>1</v>
      </c>
      <c r="AQ6589" s="12" t="s">
        <v>57</v>
      </c>
      <c r="AR6589" s="12">
        <v>0</v>
      </c>
      <c r="AS6589" s="12"/>
      <c r="AT6589" s="12"/>
      <c r="AU6589" s="12"/>
      <c r="AV6589" s="12"/>
      <c r="AW6589" s="12" t="s">
        <v>58</v>
      </c>
      <c r="AX6589" s="12">
        <v>0</v>
      </c>
      <c r="AY6589" s="12">
        <v>2</v>
      </c>
      <c r="AZ6589" s="12">
        <v>0.5</v>
      </c>
      <c r="BA6589" s="12">
        <v>0.5</v>
      </c>
      <c r="BB6589" s="12" t="s">
        <v>59</v>
      </c>
    </row>
    <row r="6590" spans="1:54" x14ac:dyDescent="0.2">
      <c r="A6590" s="7" t="str">
        <f>VLOOKUP(G6590,'Matching-Tabelle'!$A$76:$B$80,2,FALSE)</f>
        <v>curdin.schenkel@tkb.ch</v>
      </c>
      <c r="B6590" s="7" t="str">
        <f>VLOOKUP(J6590,'Matching-Tabelle'!$A$1:$B$66,2,FALSE)</f>
        <v>WPI CTB</v>
      </c>
      <c r="C6590" s="7" t="str">
        <f>IF(VLOOKUP(J6590,'Matching-Tabelle'!$A$1:$CB$66,3,FALSE)=0,"",VLOOKUP(J6590,'Matching-Tabelle'!$A$1:$CB$66,3,FALSE))</f>
        <v/>
      </c>
      <c r="D6590" s="7">
        <v>0.5</v>
      </c>
      <c r="E6590" s="7" t="s">
        <v>5453</v>
      </c>
      <c r="F6590" s="8">
        <v>42828</v>
      </c>
      <c r="G6590" s="12" t="s">
        <v>46</v>
      </c>
      <c r="H6590" s="12" t="s">
        <v>47</v>
      </c>
      <c r="I6590" s="12" t="s">
        <v>48</v>
      </c>
      <c r="J6590" s="12">
        <v>14</v>
      </c>
      <c r="K6590" s="12" t="s">
        <v>82</v>
      </c>
      <c r="L6590" s="12" t="s">
        <v>83</v>
      </c>
      <c r="M6590" s="12">
        <v>990001</v>
      </c>
      <c r="N6590" s="12" t="s">
        <v>51</v>
      </c>
      <c r="O6590" s="12">
        <v>0.25</v>
      </c>
      <c r="P6590" s="12"/>
      <c r="Q6590" s="12">
        <v>0.25</v>
      </c>
      <c r="R6590" s="12"/>
      <c r="S6590" s="12" t="s">
        <v>5453</v>
      </c>
      <c r="T6590" s="12"/>
      <c r="U6590" s="12"/>
      <c r="V6590" s="12"/>
      <c r="W6590" s="12"/>
      <c r="X6590" s="12"/>
      <c r="Y6590" s="12"/>
      <c r="Z6590" s="12"/>
      <c r="AA6590" s="12"/>
      <c r="AB6590" s="12"/>
      <c r="AC6590" s="12"/>
      <c r="AD6590" s="12"/>
      <c r="AE6590" s="12">
        <v>12</v>
      </c>
      <c r="AF6590" s="12">
        <v>7.6</v>
      </c>
      <c r="AG6590" s="12">
        <v>5</v>
      </c>
      <c r="AH6590" s="12" t="s">
        <v>53</v>
      </c>
      <c r="AI6590" s="12" t="s">
        <v>54</v>
      </c>
      <c r="AJ6590" s="12">
        <v>2</v>
      </c>
      <c r="AK6590" s="12">
        <v>1</v>
      </c>
      <c r="AL6590" s="12">
        <v>1</v>
      </c>
      <c r="AM6590" s="12" t="s">
        <v>55</v>
      </c>
      <c r="AN6590" s="12" t="s">
        <v>56</v>
      </c>
      <c r="AO6590" s="12"/>
      <c r="AP6590" s="12">
        <v>1</v>
      </c>
      <c r="AQ6590" s="12" t="s">
        <v>57</v>
      </c>
      <c r="AR6590" s="12">
        <v>0</v>
      </c>
      <c r="AS6590" s="12"/>
      <c r="AT6590" s="12"/>
      <c r="AU6590" s="12"/>
      <c r="AV6590" s="12"/>
      <c r="AW6590" s="12" t="s">
        <v>58</v>
      </c>
      <c r="AX6590" s="12">
        <v>0</v>
      </c>
      <c r="AY6590" s="12">
        <v>2</v>
      </c>
      <c r="AZ6590" s="12">
        <v>0.25</v>
      </c>
      <c r="BA6590" s="12">
        <v>0.25</v>
      </c>
      <c r="BB6590" s="12" t="s">
        <v>59</v>
      </c>
    </row>
    <row r="6591" spans="1:54" x14ac:dyDescent="0.2">
      <c r="A6591" s="7" t="str">
        <f>VLOOKUP(G6591,'Matching-Tabelle'!$A$76:$B$80,2,FALSE)</f>
        <v>curdin.schenkel@tkb.ch</v>
      </c>
      <c r="B6591" s="7" t="str">
        <f>VLOOKUP(J6591,'Matching-Tabelle'!$A$1:$B$66,2,FALSE)</f>
        <v>WPI RTB</v>
      </c>
      <c r="C6591" s="7" t="str">
        <f>IF(VLOOKUP(J6591,'Matching-Tabelle'!$A$1:$CB$66,3,FALSE)=0,"",VLOOKUP(J6591,'Matching-Tabelle'!$A$1:$CB$66,3,FALSE))</f>
        <v/>
      </c>
      <c r="D6591" s="7">
        <v>0.25</v>
      </c>
      <c r="E6591" s="7" t="s">
        <v>5454</v>
      </c>
      <c r="F6591" s="8">
        <v>42828</v>
      </c>
      <c r="G6591" s="12" t="s">
        <v>46</v>
      </c>
      <c r="H6591" s="12" t="s">
        <v>47</v>
      </c>
      <c r="I6591" s="12" t="s">
        <v>48</v>
      </c>
      <c r="J6591" s="12">
        <v>24</v>
      </c>
      <c r="K6591" s="12" t="s">
        <v>73</v>
      </c>
      <c r="L6591" s="12" t="s">
        <v>74</v>
      </c>
      <c r="M6591" s="12">
        <v>990001</v>
      </c>
      <c r="N6591" s="12" t="s">
        <v>51</v>
      </c>
      <c r="O6591" s="12">
        <v>0.25</v>
      </c>
      <c r="P6591" s="12"/>
      <c r="Q6591" s="12">
        <v>0.25</v>
      </c>
      <c r="R6591" s="12"/>
      <c r="S6591" s="12" t="s">
        <v>5454</v>
      </c>
      <c r="T6591" s="12"/>
      <c r="U6591" s="12"/>
      <c r="V6591" s="12"/>
      <c r="W6591" s="12"/>
      <c r="X6591" s="12"/>
      <c r="Y6591" s="12"/>
      <c r="Z6591" s="12"/>
      <c r="AA6591" s="12"/>
      <c r="AB6591" s="12"/>
      <c r="AC6591" s="12"/>
      <c r="AD6591" s="12"/>
      <c r="AE6591" s="12">
        <v>12</v>
      </c>
      <c r="AF6591" s="12">
        <v>7.6</v>
      </c>
      <c r="AG6591" s="12">
        <v>5</v>
      </c>
      <c r="AH6591" s="12" t="s">
        <v>53</v>
      </c>
      <c r="AI6591" s="12" t="s">
        <v>54</v>
      </c>
      <c r="AJ6591" s="12">
        <v>2</v>
      </c>
      <c r="AK6591" s="12">
        <v>1</v>
      </c>
      <c r="AL6591" s="12">
        <v>1</v>
      </c>
      <c r="AM6591" s="12" t="s">
        <v>55</v>
      </c>
      <c r="AN6591" s="12" t="s">
        <v>56</v>
      </c>
      <c r="AO6591" s="12"/>
      <c r="AP6591" s="12">
        <v>1</v>
      </c>
      <c r="AQ6591" s="12" t="s">
        <v>57</v>
      </c>
      <c r="AR6591" s="12">
        <v>0</v>
      </c>
      <c r="AS6591" s="12"/>
      <c r="AT6591" s="12"/>
      <c r="AU6591" s="12"/>
      <c r="AV6591" s="12"/>
      <c r="AW6591" s="12" t="s">
        <v>58</v>
      </c>
      <c r="AX6591" s="12">
        <v>0</v>
      </c>
      <c r="AY6591" s="12">
        <v>2</v>
      </c>
      <c r="AZ6591" s="12">
        <v>0.25</v>
      </c>
      <c r="BA6591" s="12">
        <v>0.25</v>
      </c>
      <c r="BB6591" s="12" t="s">
        <v>59</v>
      </c>
    </row>
    <row r="6592" spans="1:54" x14ac:dyDescent="0.2">
      <c r="A6592" s="7" t="str">
        <f>VLOOKUP(G6592,'Matching-Tabelle'!$A$76:$B$80,2,FALSE)</f>
        <v>curdin.schenkel@tkb.ch</v>
      </c>
      <c r="B6592" s="7" t="str">
        <f>VLOOKUP(J6592,'Matching-Tabelle'!$A$1:$B$66,2,FALSE)</f>
        <v>WPI Führung</v>
      </c>
      <c r="C6592" s="7" t="str">
        <f>IF(VLOOKUP(J6592,'Matching-Tabelle'!$A$1:$CB$66,3,FALSE)=0,"",VLOOKUP(J6592,'Matching-Tabelle'!$A$1:$CB$66,3,FALSE))</f>
        <v/>
      </c>
      <c r="D6592" s="7">
        <v>0.25</v>
      </c>
      <c r="E6592" s="7" t="s">
        <v>5455</v>
      </c>
      <c r="F6592" s="8">
        <v>42828</v>
      </c>
      <c r="G6592" s="12" t="s">
        <v>46</v>
      </c>
      <c r="H6592" s="12" t="s">
        <v>47</v>
      </c>
      <c r="I6592" s="12" t="s">
        <v>48</v>
      </c>
      <c r="J6592" s="12">
        <v>26</v>
      </c>
      <c r="K6592" s="12" t="s">
        <v>130</v>
      </c>
      <c r="L6592" s="12" t="s">
        <v>131</v>
      </c>
      <c r="M6592" s="12">
        <v>990001</v>
      </c>
      <c r="N6592" s="12" t="s">
        <v>51</v>
      </c>
      <c r="O6592" s="12">
        <v>0.25</v>
      </c>
      <c r="P6592" s="12"/>
      <c r="Q6592" s="12">
        <v>0.25</v>
      </c>
      <c r="R6592" s="12"/>
      <c r="S6592" s="12" t="s">
        <v>5455</v>
      </c>
      <c r="T6592" s="12"/>
      <c r="U6592" s="12"/>
      <c r="V6592" s="12"/>
      <c r="W6592" s="12"/>
      <c r="X6592" s="12"/>
      <c r="Y6592" s="12"/>
      <c r="Z6592" s="12"/>
      <c r="AA6592" s="12"/>
      <c r="AB6592" s="12"/>
      <c r="AC6592" s="12"/>
      <c r="AD6592" s="12"/>
      <c r="AE6592" s="12">
        <v>12</v>
      </c>
      <c r="AF6592" s="12">
        <v>7.6</v>
      </c>
      <c r="AG6592" s="12">
        <v>5</v>
      </c>
      <c r="AH6592" s="12" t="s">
        <v>53</v>
      </c>
      <c r="AI6592" s="12" t="s">
        <v>54</v>
      </c>
      <c r="AJ6592" s="12">
        <v>2</v>
      </c>
      <c r="AK6592" s="12">
        <v>1</v>
      </c>
      <c r="AL6592" s="12">
        <v>1</v>
      </c>
      <c r="AM6592" s="12" t="s">
        <v>55</v>
      </c>
      <c r="AN6592" s="12" t="s">
        <v>56</v>
      </c>
      <c r="AO6592" s="12"/>
      <c r="AP6592" s="12">
        <v>1</v>
      </c>
      <c r="AQ6592" s="12" t="s">
        <v>57</v>
      </c>
      <c r="AR6592" s="12">
        <v>0</v>
      </c>
      <c r="AS6592" s="12"/>
      <c r="AT6592" s="12"/>
      <c r="AU6592" s="12"/>
      <c r="AV6592" s="12"/>
      <c r="AW6592" s="12" t="s">
        <v>58</v>
      </c>
      <c r="AX6592" s="12">
        <v>0</v>
      </c>
      <c r="AY6592" s="12">
        <v>2</v>
      </c>
      <c r="AZ6592" s="12">
        <v>0.25</v>
      </c>
      <c r="BA6592" s="12">
        <v>0.25</v>
      </c>
      <c r="BB6592" s="12" t="s">
        <v>59</v>
      </c>
    </row>
    <row r="6593" spans="1:54" x14ac:dyDescent="0.2">
      <c r="A6593" s="7" t="str">
        <f>VLOOKUP(G6593,'Matching-Tabelle'!$A$76:$B$80,2,FALSE)</f>
        <v>curdin.schenkel@tkb.ch</v>
      </c>
      <c r="B6593" s="7" t="str">
        <f>VLOOKUP(J6593,'Matching-Tabelle'!$A$1:$B$66,2,FALSE)</f>
        <v>WPI RTB</v>
      </c>
      <c r="C6593" s="7" t="str">
        <f>IF(VLOOKUP(J6593,'Matching-Tabelle'!$A$1:$CB$66,3,FALSE)=0,"",VLOOKUP(J6593,'Matching-Tabelle'!$A$1:$CB$66,3,FALSE))</f>
        <v/>
      </c>
      <c r="D6593" s="7">
        <v>0.25</v>
      </c>
      <c r="E6593" s="7" t="s">
        <v>5456</v>
      </c>
      <c r="F6593" s="8">
        <v>42828</v>
      </c>
      <c r="G6593" s="12" t="s">
        <v>46</v>
      </c>
      <c r="H6593" s="12" t="s">
        <v>47</v>
      </c>
      <c r="I6593" s="12" t="s">
        <v>48</v>
      </c>
      <c r="J6593" s="12">
        <v>22</v>
      </c>
      <c r="K6593" s="12" t="s">
        <v>88</v>
      </c>
      <c r="L6593" s="12" t="s">
        <v>89</v>
      </c>
      <c r="M6593" s="12">
        <v>990001</v>
      </c>
      <c r="N6593" s="12" t="s">
        <v>51</v>
      </c>
      <c r="O6593" s="12">
        <v>6</v>
      </c>
      <c r="P6593" s="12"/>
      <c r="Q6593" s="12">
        <v>6</v>
      </c>
      <c r="R6593" s="12"/>
      <c r="S6593" s="12" t="s">
        <v>5456</v>
      </c>
      <c r="T6593" s="12"/>
      <c r="U6593" s="12"/>
      <c r="V6593" s="12"/>
      <c r="W6593" s="12"/>
      <c r="X6593" s="12"/>
      <c r="Y6593" s="12"/>
      <c r="Z6593" s="12"/>
      <c r="AA6593" s="12"/>
      <c r="AB6593" s="12"/>
      <c r="AC6593" s="12"/>
      <c r="AD6593" s="12"/>
      <c r="AE6593" s="12">
        <v>12</v>
      </c>
      <c r="AF6593" s="12">
        <v>7.6</v>
      </c>
      <c r="AG6593" s="12">
        <v>5</v>
      </c>
      <c r="AH6593" s="12" t="s">
        <v>53</v>
      </c>
      <c r="AI6593" s="12" t="s">
        <v>54</v>
      </c>
      <c r="AJ6593" s="12">
        <v>2</v>
      </c>
      <c r="AK6593" s="12">
        <v>1</v>
      </c>
      <c r="AL6593" s="12">
        <v>1</v>
      </c>
      <c r="AM6593" s="12" t="s">
        <v>55</v>
      </c>
      <c r="AN6593" s="12" t="s">
        <v>56</v>
      </c>
      <c r="AO6593" s="12"/>
      <c r="AP6593" s="12">
        <v>1</v>
      </c>
      <c r="AQ6593" s="12" t="s">
        <v>57</v>
      </c>
      <c r="AR6593" s="12">
        <v>0</v>
      </c>
      <c r="AS6593" s="12"/>
      <c r="AT6593" s="12"/>
      <c r="AU6593" s="12"/>
      <c r="AV6593" s="12"/>
      <c r="AW6593" s="12" t="s">
        <v>58</v>
      </c>
      <c r="AX6593" s="12">
        <v>0</v>
      </c>
      <c r="AY6593" s="12">
        <v>2</v>
      </c>
      <c r="AZ6593" s="12">
        <v>6</v>
      </c>
      <c r="BA6593" s="12">
        <v>6</v>
      </c>
      <c r="BB6593" s="12" t="s">
        <v>59</v>
      </c>
    </row>
    <row r="6594" spans="1:54" x14ac:dyDescent="0.2">
      <c r="A6594" s="7" t="str">
        <f>VLOOKUP(G6594,'Matching-Tabelle'!$A$76:$B$80,2,FALSE)</f>
        <v>curdin.schenkel@tkb.ch</v>
      </c>
      <c r="B6594" s="7" t="str">
        <f>VLOOKUP(J6594,'Matching-Tabelle'!$A$1:$B$66,2,FALSE)</f>
        <v>WPI CTB</v>
      </c>
      <c r="C6594" s="7" t="str">
        <f>IF(VLOOKUP(J6594,'Matching-Tabelle'!$A$1:$CB$66,3,FALSE)=0,"",VLOOKUP(J6594,'Matching-Tabelle'!$A$1:$CB$66,3,FALSE))</f>
        <v/>
      </c>
      <c r="D6594" s="7">
        <v>6</v>
      </c>
      <c r="E6594" s="7" t="s">
        <v>5457</v>
      </c>
      <c r="F6594" s="8">
        <v>42829</v>
      </c>
      <c r="G6594" s="12" t="s">
        <v>46</v>
      </c>
      <c r="H6594" s="12" t="s">
        <v>47</v>
      </c>
      <c r="I6594" s="12" t="s">
        <v>48</v>
      </c>
      <c r="J6594" s="12">
        <v>14</v>
      </c>
      <c r="K6594" s="12" t="s">
        <v>82</v>
      </c>
      <c r="L6594" s="12" t="s">
        <v>83</v>
      </c>
      <c r="M6594" s="12">
        <v>990001</v>
      </c>
      <c r="N6594" s="12" t="s">
        <v>51</v>
      </c>
      <c r="O6594" s="12">
        <v>9</v>
      </c>
      <c r="P6594" s="12"/>
      <c r="Q6594" s="12">
        <v>9</v>
      </c>
      <c r="R6594" s="12"/>
      <c r="S6594" s="12" t="s">
        <v>5457</v>
      </c>
      <c r="T6594" s="12"/>
      <c r="U6594" s="12"/>
      <c r="V6594" s="12"/>
      <c r="W6594" s="12"/>
      <c r="X6594" s="12"/>
      <c r="Y6594" s="12"/>
      <c r="Z6594" s="12"/>
      <c r="AA6594" s="12"/>
      <c r="AB6594" s="12"/>
      <c r="AC6594" s="12"/>
      <c r="AD6594" s="12"/>
      <c r="AE6594" s="12">
        <v>12</v>
      </c>
      <c r="AF6594" s="12">
        <v>7.6</v>
      </c>
      <c r="AG6594" s="12">
        <v>5</v>
      </c>
      <c r="AH6594" s="12" t="s">
        <v>53</v>
      </c>
      <c r="AI6594" s="12" t="s">
        <v>54</v>
      </c>
      <c r="AJ6594" s="12">
        <v>2</v>
      </c>
      <c r="AK6594" s="12">
        <v>1</v>
      </c>
      <c r="AL6594" s="12">
        <v>1</v>
      </c>
      <c r="AM6594" s="12" t="s">
        <v>55</v>
      </c>
      <c r="AN6594" s="12" t="s">
        <v>56</v>
      </c>
      <c r="AO6594" s="12"/>
      <c r="AP6594" s="12">
        <v>1</v>
      </c>
      <c r="AQ6594" s="12" t="s">
        <v>57</v>
      </c>
      <c r="AR6594" s="12">
        <v>0</v>
      </c>
      <c r="AS6594" s="12"/>
      <c r="AT6594" s="12"/>
      <c r="AU6594" s="12"/>
      <c r="AV6594" s="12"/>
      <c r="AW6594" s="12" t="s">
        <v>58</v>
      </c>
      <c r="AX6594" s="12">
        <v>0</v>
      </c>
      <c r="AY6594" s="12">
        <v>2</v>
      </c>
      <c r="AZ6594" s="12">
        <v>9</v>
      </c>
      <c r="BA6594" s="12">
        <v>9</v>
      </c>
      <c r="BB6594" s="12" t="s">
        <v>59</v>
      </c>
    </row>
    <row r="6595" spans="1:54" x14ac:dyDescent="0.2">
      <c r="A6595" s="7" t="str">
        <f>VLOOKUP(G6595,'Matching-Tabelle'!$A$76:$B$80,2,FALSE)</f>
        <v>curdin.schenkel@tkb.ch</v>
      </c>
      <c r="B6595" s="7" t="str">
        <f>VLOOKUP(J6595,'Matching-Tabelle'!$A$1:$B$66,2,FALSE)</f>
        <v>WPI CTB</v>
      </c>
      <c r="C6595" s="7" t="str">
        <f>IF(VLOOKUP(J6595,'Matching-Tabelle'!$A$1:$CB$66,3,FALSE)=0,"",VLOOKUP(J6595,'Matching-Tabelle'!$A$1:$CB$66,3,FALSE))</f>
        <v/>
      </c>
      <c r="D6595" s="7">
        <v>9</v>
      </c>
      <c r="E6595" s="7" t="s">
        <v>5458</v>
      </c>
      <c r="F6595" s="8">
        <v>42830</v>
      </c>
      <c r="G6595" s="12" t="s">
        <v>46</v>
      </c>
      <c r="H6595" s="12" t="s">
        <v>47</v>
      </c>
      <c r="I6595" s="12" t="s">
        <v>48</v>
      </c>
      <c r="J6595" s="12">
        <v>14</v>
      </c>
      <c r="K6595" s="12" t="s">
        <v>82</v>
      </c>
      <c r="L6595" s="12" t="s">
        <v>83</v>
      </c>
      <c r="M6595" s="12">
        <v>990001</v>
      </c>
      <c r="N6595" s="12" t="s">
        <v>51</v>
      </c>
      <c r="O6595" s="12">
        <v>12</v>
      </c>
      <c r="P6595" s="12"/>
      <c r="Q6595" s="12">
        <v>12</v>
      </c>
      <c r="R6595" s="12"/>
      <c r="S6595" s="12" t="s">
        <v>5458</v>
      </c>
      <c r="T6595" s="12"/>
      <c r="U6595" s="12"/>
      <c r="V6595" s="12"/>
      <c r="W6595" s="12"/>
      <c r="X6595" s="12"/>
      <c r="Y6595" s="12"/>
      <c r="Z6595" s="12"/>
      <c r="AA6595" s="12"/>
      <c r="AB6595" s="12"/>
      <c r="AC6595" s="12"/>
      <c r="AD6595" s="12"/>
      <c r="AE6595" s="12">
        <v>12</v>
      </c>
      <c r="AF6595" s="12">
        <v>7.6</v>
      </c>
      <c r="AG6595" s="12">
        <v>5</v>
      </c>
      <c r="AH6595" s="12" t="s">
        <v>53</v>
      </c>
      <c r="AI6595" s="12" t="s">
        <v>54</v>
      </c>
      <c r="AJ6595" s="12">
        <v>2</v>
      </c>
      <c r="AK6595" s="12">
        <v>1</v>
      </c>
      <c r="AL6595" s="12">
        <v>1</v>
      </c>
      <c r="AM6595" s="12" t="s">
        <v>55</v>
      </c>
      <c r="AN6595" s="12" t="s">
        <v>56</v>
      </c>
      <c r="AO6595" s="12"/>
      <c r="AP6595" s="12">
        <v>1</v>
      </c>
      <c r="AQ6595" s="12" t="s">
        <v>57</v>
      </c>
      <c r="AR6595" s="12">
        <v>0</v>
      </c>
      <c r="AS6595" s="12"/>
      <c r="AT6595" s="12"/>
      <c r="AU6595" s="12"/>
      <c r="AV6595" s="12"/>
      <c r="AW6595" s="12" t="s">
        <v>58</v>
      </c>
      <c r="AX6595" s="12">
        <v>0</v>
      </c>
      <c r="AY6595" s="12">
        <v>2</v>
      </c>
      <c r="AZ6595" s="12">
        <v>12</v>
      </c>
      <c r="BA6595" s="12">
        <v>12</v>
      </c>
      <c r="BB6595" s="12" t="s">
        <v>59</v>
      </c>
    </row>
    <row r="6596" spans="1:54" x14ac:dyDescent="0.2">
      <c r="A6596" s="7" t="str">
        <f>VLOOKUP(G6596,'Matching-Tabelle'!$A$76:$B$80,2,FALSE)</f>
        <v>curdin.schenkel@tkb.ch</v>
      </c>
      <c r="B6596" s="7" t="str">
        <f>VLOOKUP(J6596,'Matching-Tabelle'!$A$1:$B$66,2,FALSE)</f>
        <v>Proj CIRE</v>
      </c>
      <c r="C6596" s="7" t="str">
        <f>IF(VLOOKUP(J6596,'Matching-Tabelle'!$A$1:$CB$66,3,FALSE)=0,"",VLOOKUP(J6596,'Matching-Tabelle'!$A$1:$CB$66,3,FALSE))</f>
        <v>WPI Projekte</v>
      </c>
      <c r="D6596" s="7">
        <v>12</v>
      </c>
      <c r="E6596" s="7" t="s">
        <v>5459</v>
      </c>
      <c r="F6596" s="8">
        <v>42831</v>
      </c>
      <c r="G6596" s="12" t="s">
        <v>46</v>
      </c>
      <c r="H6596" s="12" t="s">
        <v>47</v>
      </c>
      <c r="I6596" s="12" t="s">
        <v>48</v>
      </c>
      <c r="J6596" s="12">
        <v>2500257</v>
      </c>
      <c r="K6596" s="12" t="s">
        <v>687</v>
      </c>
      <c r="L6596" s="12" t="s">
        <v>5423</v>
      </c>
      <c r="M6596" s="12">
        <v>990001</v>
      </c>
      <c r="N6596" s="12" t="s">
        <v>51</v>
      </c>
      <c r="O6596" s="12">
        <v>1</v>
      </c>
      <c r="P6596" s="12"/>
      <c r="Q6596" s="12">
        <v>1</v>
      </c>
      <c r="R6596" s="12"/>
      <c r="S6596" s="12" t="s">
        <v>5459</v>
      </c>
      <c r="T6596" s="12"/>
      <c r="U6596" s="12"/>
      <c r="V6596" s="12"/>
      <c r="W6596" s="12"/>
      <c r="X6596" s="12"/>
      <c r="Y6596" s="12"/>
      <c r="Z6596" s="12"/>
      <c r="AA6596" s="12"/>
      <c r="AB6596" s="12"/>
      <c r="AC6596" s="12"/>
      <c r="AD6596" s="12"/>
      <c r="AE6596" s="12">
        <v>5</v>
      </c>
      <c r="AF6596" s="12">
        <v>0</v>
      </c>
      <c r="AG6596" s="12">
        <v>1</v>
      </c>
      <c r="AH6596" s="12" t="s">
        <v>411</v>
      </c>
      <c r="AI6596" s="12" t="s">
        <v>411</v>
      </c>
      <c r="AJ6596" s="12">
        <v>2</v>
      </c>
      <c r="AK6596" s="12">
        <v>1</v>
      </c>
      <c r="AL6596" s="12">
        <v>1</v>
      </c>
      <c r="AM6596" s="12" t="s">
        <v>55</v>
      </c>
      <c r="AN6596" s="12" t="s">
        <v>56</v>
      </c>
      <c r="AO6596" s="12"/>
      <c r="AP6596" s="12">
        <v>1</v>
      </c>
      <c r="AQ6596" s="12" t="s">
        <v>57</v>
      </c>
      <c r="AR6596" s="12">
        <v>0</v>
      </c>
      <c r="AS6596" s="12"/>
      <c r="AT6596" s="12"/>
      <c r="AU6596" s="12"/>
      <c r="AV6596" s="12"/>
      <c r="AW6596" s="12" t="s">
        <v>58</v>
      </c>
      <c r="AX6596" s="12">
        <v>0</v>
      </c>
      <c r="AY6596" s="12">
        <v>2</v>
      </c>
      <c r="AZ6596" s="12">
        <v>1</v>
      </c>
      <c r="BA6596" s="12">
        <v>1</v>
      </c>
      <c r="BB6596" s="12" t="s">
        <v>59</v>
      </c>
    </row>
    <row r="6597" spans="1:54" x14ac:dyDescent="0.2">
      <c r="A6597" s="7" t="str">
        <f>VLOOKUP(G6597,'Matching-Tabelle'!$A$76:$B$80,2,FALSE)</f>
        <v>curdin.schenkel@tkb.ch</v>
      </c>
      <c r="B6597" s="7" t="str">
        <f>VLOOKUP(J6597,'Matching-Tabelle'!$A$1:$B$66,2,FALSE)</f>
        <v>WPI RTB</v>
      </c>
      <c r="C6597" s="7" t="str">
        <f>IF(VLOOKUP(J6597,'Matching-Tabelle'!$A$1:$CB$66,3,FALSE)=0,"",VLOOKUP(J6597,'Matching-Tabelle'!$A$1:$CB$66,3,FALSE))</f>
        <v/>
      </c>
      <c r="D6597" s="7">
        <v>1</v>
      </c>
      <c r="E6597" s="7" t="s">
        <v>87</v>
      </c>
      <c r="F6597" s="8">
        <v>42831</v>
      </c>
      <c r="G6597" s="12" t="s">
        <v>46</v>
      </c>
      <c r="H6597" s="12" t="s">
        <v>47</v>
      </c>
      <c r="I6597" s="12" t="s">
        <v>48</v>
      </c>
      <c r="J6597" s="12">
        <v>24</v>
      </c>
      <c r="K6597" s="12" t="s">
        <v>73</v>
      </c>
      <c r="L6597" s="12" t="s">
        <v>74</v>
      </c>
      <c r="M6597" s="12">
        <v>990001</v>
      </c>
      <c r="N6597" s="12" t="s">
        <v>51</v>
      </c>
      <c r="O6597" s="12">
        <v>1.75</v>
      </c>
      <c r="P6597" s="12"/>
      <c r="Q6597" s="12">
        <v>1.75</v>
      </c>
      <c r="R6597" s="12"/>
      <c r="S6597" s="12" t="s">
        <v>87</v>
      </c>
      <c r="T6597" s="12"/>
      <c r="U6597" s="12"/>
      <c r="V6597" s="12"/>
      <c r="W6597" s="12"/>
      <c r="X6597" s="12"/>
      <c r="Y6597" s="12"/>
      <c r="Z6597" s="12"/>
      <c r="AA6597" s="12"/>
      <c r="AB6597" s="12"/>
      <c r="AC6597" s="12"/>
      <c r="AD6597" s="12"/>
      <c r="AE6597" s="12">
        <v>12</v>
      </c>
      <c r="AF6597" s="12">
        <v>7.6</v>
      </c>
      <c r="AG6597" s="12">
        <v>5</v>
      </c>
      <c r="AH6597" s="12" t="s">
        <v>53</v>
      </c>
      <c r="AI6597" s="12" t="s">
        <v>54</v>
      </c>
      <c r="AJ6597" s="12">
        <v>2</v>
      </c>
      <c r="AK6597" s="12">
        <v>1</v>
      </c>
      <c r="AL6597" s="12">
        <v>1</v>
      </c>
      <c r="AM6597" s="12" t="s">
        <v>55</v>
      </c>
      <c r="AN6597" s="12" t="s">
        <v>56</v>
      </c>
      <c r="AO6597" s="12"/>
      <c r="AP6597" s="12">
        <v>1</v>
      </c>
      <c r="AQ6597" s="12" t="s">
        <v>57</v>
      </c>
      <c r="AR6597" s="12">
        <v>0</v>
      </c>
      <c r="AS6597" s="12"/>
      <c r="AT6597" s="12"/>
      <c r="AU6597" s="12"/>
      <c r="AV6597" s="12"/>
      <c r="AW6597" s="12" t="s">
        <v>58</v>
      </c>
      <c r="AX6597" s="12">
        <v>0</v>
      </c>
      <c r="AY6597" s="12">
        <v>2</v>
      </c>
      <c r="AZ6597" s="12">
        <v>1.75</v>
      </c>
      <c r="BA6597" s="12">
        <v>1.75</v>
      </c>
      <c r="BB6597" s="12" t="s">
        <v>59</v>
      </c>
    </row>
    <row r="6598" spans="1:54" x14ac:dyDescent="0.2">
      <c r="A6598" s="7" t="str">
        <f>VLOOKUP(G6598,'Matching-Tabelle'!$A$76:$B$80,2,FALSE)</f>
        <v>curdin.schenkel@tkb.ch</v>
      </c>
      <c r="B6598" s="7" t="str">
        <f>VLOOKUP(J6598,'Matching-Tabelle'!$A$1:$B$66,2,FALSE)</f>
        <v>WPI RTB</v>
      </c>
      <c r="C6598" s="7" t="str">
        <f>IF(VLOOKUP(J6598,'Matching-Tabelle'!$A$1:$CB$66,3,FALSE)=0,"",VLOOKUP(J6598,'Matching-Tabelle'!$A$1:$CB$66,3,FALSE))</f>
        <v/>
      </c>
      <c r="D6598" s="7">
        <v>1.75</v>
      </c>
      <c r="E6598" s="7" t="s">
        <v>90</v>
      </c>
      <c r="F6598" s="8">
        <v>42831</v>
      </c>
      <c r="G6598" s="12" t="s">
        <v>46</v>
      </c>
      <c r="H6598" s="12" t="s">
        <v>47</v>
      </c>
      <c r="I6598" s="12" t="s">
        <v>48</v>
      </c>
      <c r="J6598" s="12">
        <v>22</v>
      </c>
      <c r="K6598" s="12" t="s">
        <v>88</v>
      </c>
      <c r="L6598" s="12" t="s">
        <v>89</v>
      </c>
      <c r="M6598" s="12">
        <v>990001</v>
      </c>
      <c r="N6598" s="12" t="s">
        <v>51</v>
      </c>
      <c r="O6598" s="12">
        <v>0.75</v>
      </c>
      <c r="P6598" s="12"/>
      <c r="Q6598" s="12">
        <v>0.75</v>
      </c>
      <c r="R6598" s="12"/>
      <c r="S6598" s="12" t="s">
        <v>90</v>
      </c>
      <c r="T6598" s="12"/>
      <c r="U6598" s="12"/>
      <c r="V6598" s="12"/>
      <c r="W6598" s="12"/>
      <c r="X6598" s="12"/>
      <c r="Y6598" s="12"/>
      <c r="Z6598" s="12"/>
      <c r="AA6598" s="12"/>
      <c r="AB6598" s="12"/>
      <c r="AC6598" s="12"/>
      <c r="AD6598" s="12"/>
      <c r="AE6598" s="12">
        <v>12</v>
      </c>
      <c r="AF6598" s="12">
        <v>7.6</v>
      </c>
      <c r="AG6598" s="12">
        <v>5</v>
      </c>
      <c r="AH6598" s="12" t="s">
        <v>53</v>
      </c>
      <c r="AI6598" s="12" t="s">
        <v>54</v>
      </c>
      <c r="AJ6598" s="12">
        <v>2</v>
      </c>
      <c r="AK6598" s="12">
        <v>1</v>
      </c>
      <c r="AL6598" s="12">
        <v>1</v>
      </c>
      <c r="AM6598" s="12" t="s">
        <v>55</v>
      </c>
      <c r="AN6598" s="12" t="s">
        <v>56</v>
      </c>
      <c r="AO6598" s="12"/>
      <c r="AP6598" s="12">
        <v>1</v>
      </c>
      <c r="AQ6598" s="12" t="s">
        <v>57</v>
      </c>
      <c r="AR6598" s="12">
        <v>0</v>
      </c>
      <c r="AS6598" s="12"/>
      <c r="AT6598" s="12"/>
      <c r="AU6598" s="12"/>
      <c r="AV6598" s="12"/>
      <c r="AW6598" s="12" t="s">
        <v>58</v>
      </c>
      <c r="AX6598" s="12">
        <v>0</v>
      </c>
      <c r="AY6598" s="12">
        <v>2</v>
      </c>
      <c r="AZ6598" s="12">
        <v>0.75</v>
      </c>
      <c r="BA6598" s="12">
        <v>0.75</v>
      </c>
      <c r="BB6598" s="12" t="s">
        <v>59</v>
      </c>
    </row>
    <row r="6599" spans="1:54" x14ac:dyDescent="0.2">
      <c r="A6599" s="7" t="str">
        <f>VLOOKUP(G6599,'Matching-Tabelle'!$A$76:$B$80,2,FALSE)</f>
        <v>curdin.schenkel@tkb.ch</v>
      </c>
      <c r="B6599" s="7" t="str">
        <f>VLOOKUP(J6599,'Matching-Tabelle'!$A$1:$B$66,2,FALSE)</f>
        <v>WPI CTB</v>
      </c>
      <c r="C6599" s="7" t="str">
        <f>IF(VLOOKUP(J6599,'Matching-Tabelle'!$A$1:$CB$66,3,FALSE)=0,"",VLOOKUP(J6599,'Matching-Tabelle'!$A$1:$CB$66,3,FALSE))</f>
        <v/>
      </c>
      <c r="D6599" s="7">
        <v>0.75</v>
      </c>
      <c r="E6599" s="7" t="s">
        <v>5460</v>
      </c>
      <c r="F6599" s="8">
        <v>42831</v>
      </c>
      <c r="G6599" s="12" t="s">
        <v>46</v>
      </c>
      <c r="H6599" s="12" t="s">
        <v>47</v>
      </c>
      <c r="I6599" s="12" t="s">
        <v>48</v>
      </c>
      <c r="J6599" s="12">
        <v>922</v>
      </c>
      <c r="K6599" s="12" t="s">
        <v>134</v>
      </c>
      <c r="L6599" s="12" t="s">
        <v>135</v>
      </c>
      <c r="M6599" s="12">
        <v>990001</v>
      </c>
      <c r="N6599" s="12" t="s">
        <v>51</v>
      </c>
      <c r="O6599" s="12">
        <v>0.75</v>
      </c>
      <c r="P6599" s="12"/>
      <c r="Q6599" s="12">
        <v>0.75</v>
      </c>
      <c r="R6599" s="12"/>
      <c r="S6599" s="12" t="s">
        <v>5460</v>
      </c>
      <c r="T6599" s="12"/>
      <c r="U6599" s="12"/>
      <c r="V6599" s="12"/>
      <c r="W6599" s="12"/>
      <c r="X6599" s="12"/>
      <c r="Y6599" s="12"/>
      <c r="Z6599" s="12"/>
      <c r="AA6599" s="12"/>
      <c r="AB6599" s="12"/>
      <c r="AC6599" s="12"/>
      <c r="AD6599" s="12"/>
      <c r="AE6599" s="12">
        <v>12</v>
      </c>
      <c r="AF6599" s="12">
        <v>7.6</v>
      </c>
      <c r="AG6599" s="12">
        <v>5</v>
      </c>
      <c r="AH6599" s="12" t="s">
        <v>53</v>
      </c>
      <c r="AI6599" s="12" t="s">
        <v>54</v>
      </c>
      <c r="AJ6599" s="12">
        <v>2</v>
      </c>
      <c r="AK6599" s="12">
        <v>1</v>
      </c>
      <c r="AL6599" s="12">
        <v>1</v>
      </c>
      <c r="AM6599" s="12" t="s">
        <v>55</v>
      </c>
      <c r="AN6599" s="12" t="s">
        <v>56</v>
      </c>
      <c r="AO6599" s="12"/>
      <c r="AP6599" s="12">
        <v>1</v>
      </c>
      <c r="AQ6599" s="12" t="s">
        <v>57</v>
      </c>
      <c r="AR6599" s="12">
        <v>0</v>
      </c>
      <c r="AS6599" s="12"/>
      <c r="AT6599" s="12"/>
      <c r="AU6599" s="12"/>
      <c r="AV6599" s="12"/>
      <c r="AW6599" s="12" t="s">
        <v>58</v>
      </c>
      <c r="AX6599" s="12">
        <v>0</v>
      </c>
      <c r="AY6599" s="12">
        <v>2</v>
      </c>
      <c r="AZ6599" s="12">
        <v>0.75</v>
      </c>
      <c r="BA6599" s="12">
        <v>0.75</v>
      </c>
      <c r="BB6599" s="12" t="s">
        <v>59</v>
      </c>
    </row>
    <row r="6600" spans="1:54" x14ac:dyDescent="0.2">
      <c r="A6600" s="7" t="str">
        <f>VLOOKUP(G6600,'Matching-Tabelle'!$A$76:$B$80,2,FALSE)</f>
        <v>curdin.schenkel@tkb.ch</v>
      </c>
      <c r="B6600" s="7" t="str">
        <f>VLOOKUP(J6600,'Matching-Tabelle'!$A$1:$B$66,2,FALSE)</f>
        <v>WPI CTB</v>
      </c>
      <c r="C6600" s="7" t="str">
        <f>IF(VLOOKUP(J6600,'Matching-Tabelle'!$A$1:$CB$66,3,FALSE)=0,"",VLOOKUP(J6600,'Matching-Tabelle'!$A$1:$CB$66,3,FALSE))</f>
        <v/>
      </c>
      <c r="D6600" s="7">
        <v>0.75</v>
      </c>
      <c r="E6600" s="7" t="s">
        <v>5461</v>
      </c>
      <c r="F6600" s="8">
        <v>42831</v>
      </c>
      <c r="G6600" s="12" t="s">
        <v>46</v>
      </c>
      <c r="H6600" s="12" t="s">
        <v>47</v>
      </c>
      <c r="I6600" s="12" t="s">
        <v>48</v>
      </c>
      <c r="J6600" s="12">
        <v>921</v>
      </c>
      <c r="K6600" s="12" t="s">
        <v>224</v>
      </c>
      <c r="L6600" s="12" t="s">
        <v>225</v>
      </c>
      <c r="M6600" s="12">
        <v>990001</v>
      </c>
      <c r="N6600" s="12" t="s">
        <v>51</v>
      </c>
      <c r="O6600" s="12">
        <v>1</v>
      </c>
      <c r="P6600" s="12"/>
      <c r="Q6600" s="12">
        <v>1</v>
      </c>
      <c r="R6600" s="12"/>
      <c r="S6600" s="12" t="s">
        <v>5461</v>
      </c>
      <c r="T6600" s="12"/>
      <c r="U6600" s="12"/>
      <c r="V6600" s="12"/>
      <c r="W6600" s="12"/>
      <c r="X6600" s="12"/>
      <c r="Y6600" s="12"/>
      <c r="Z6600" s="12"/>
      <c r="AA6600" s="12"/>
      <c r="AB6600" s="12"/>
      <c r="AC6600" s="12"/>
      <c r="AD6600" s="12"/>
      <c r="AE6600" s="12">
        <v>12</v>
      </c>
      <c r="AF6600" s="12">
        <v>7.6</v>
      </c>
      <c r="AG6600" s="12">
        <v>5</v>
      </c>
      <c r="AH6600" s="12" t="s">
        <v>53</v>
      </c>
      <c r="AI6600" s="12" t="s">
        <v>54</v>
      </c>
      <c r="AJ6600" s="12">
        <v>2</v>
      </c>
      <c r="AK6600" s="12">
        <v>1</v>
      </c>
      <c r="AL6600" s="12">
        <v>1</v>
      </c>
      <c r="AM6600" s="12" t="s">
        <v>55</v>
      </c>
      <c r="AN6600" s="12" t="s">
        <v>56</v>
      </c>
      <c r="AO6600" s="12"/>
      <c r="AP6600" s="12">
        <v>1</v>
      </c>
      <c r="AQ6600" s="12" t="s">
        <v>57</v>
      </c>
      <c r="AR6600" s="12">
        <v>0</v>
      </c>
      <c r="AS6600" s="12"/>
      <c r="AT6600" s="12"/>
      <c r="AU6600" s="12"/>
      <c r="AV6600" s="12"/>
      <c r="AW6600" s="12" t="s">
        <v>58</v>
      </c>
      <c r="AX6600" s="12">
        <v>0</v>
      </c>
      <c r="AY6600" s="12">
        <v>2</v>
      </c>
      <c r="AZ6600" s="12">
        <v>1</v>
      </c>
      <c r="BA6600" s="12">
        <v>1</v>
      </c>
      <c r="BB6600" s="12" t="s">
        <v>59</v>
      </c>
    </row>
    <row r="6601" spans="1:54" x14ac:dyDescent="0.2">
      <c r="A6601" s="7" t="str">
        <f>VLOOKUP(G6601,'Matching-Tabelle'!$A$76:$B$80,2,FALSE)</f>
        <v>curdin.schenkel@tkb.ch</v>
      </c>
      <c r="B6601" s="7" t="str">
        <f>VLOOKUP(J6601,'Matching-Tabelle'!$A$1:$B$66,2,FALSE)</f>
        <v>Proj DigiPF</v>
      </c>
      <c r="C6601" s="7" t="str">
        <f>IF(VLOOKUP(J6601,'Matching-Tabelle'!$A$1:$CB$66,3,FALSE)=0,"",VLOOKUP(J6601,'Matching-Tabelle'!$A$1:$CB$66,3,FALSE))</f>
        <v>Progr Digitalisierung</v>
      </c>
      <c r="D6601" s="7">
        <v>1</v>
      </c>
      <c r="E6601" s="7" t="s">
        <v>5462</v>
      </c>
      <c r="F6601" s="8">
        <v>42831</v>
      </c>
      <c r="G6601" s="12" t="s">
        <v>46</v>
      </c>
      <c r="H6601" s="12" t="s">
        <v>47</v>
      </c>
      <c r="I6601" s="12" t="s">
        <v>48</v>
      </c>
      <c r="J6601" s="12">
        <v>2500236</v>
      </c>
      <c r="K6601" s="12" t="s">
        <v>701</v>
      </c>
      <c r="L6601" s="12" t="s">
        <v>702</v>
      </c>
      <c r="M6601" s="12">
        <v>990001</v>
      </c>
      <c r="N6601" s="12" t="s">
        <v>51</v>
      </c>
      <c r="O6601" s="12">
        <v>1</v>
      </c>
      <c r="P6601" s="12"/>
      <c r="Q6601" s="12">
        <v>1</v>
      </c>
      <c r="R6601" s="12"/>
      <c r="S6601" s="12" t="s">
        <v>5462</v>
      </c>
      <c r="T6601" s="12"/>
      <c r="U6601" s="12"/>
      <c r="V6601" s="12"/>
      <c r="W6601" s="12"/>
      <c r="X6601" s="12"/>
      <c r="Y6601" s="12"/>
      <c r="Z6601" s="12"/>
      <c r="AA6601" s="12"/>
      <c r="AB6601" s="12"/>
      <c r="AC6601" s="12"/>
      <c r="AD6601" s="12"/>
      <c r="AE6601" s="12">
        <v>5</v>
      </c>
      <c r="AF6601" s="12">
        <v>0</v>
      </c>
      <c r="AG6601" s="12">
        <v>1</v>
      </c>
      <c r="AH6601" s="12" t="s">
        <v>411</v>
      </c>
      <c r="AI6601" s="12" t="s">
        <v>411</v>
      </c>
      <c r="AJ6601" s="12">
        <v>2</v>
      </c>
      <c r="AK6601" s="12">
        <v>1</v>
      </c>
      <c r="AL6601" s="12">
        <v>1</v>
      </c>
      <c r="AM6601" s="12" t="s">
        <v>55</v>
      </c>
      <c r="AN6601" s="12" t="s">
        <v>56</v>
      </c>
      <c r="AO6601" s="12"/>
      <c r="AP6601" s="12">
        <v>1</v>
      </c>
      <c r="AQ6601" s="12" t="s">
        <v>57</v>
      </c>
      <c r="AR6601" s="12">
        <v>0</v>
      </c>
      <c r="AS6601" s="12"/>
      <c r="AT6601" s="12"/>
      <c r="AU6601" s="12"/>
      <c r="AV6601" s="12"/>
      <c r="AW6601" s="12" t="s">
        <v>58</v>
      </c>
      <c r="AX6601" s="12">
        <v>0</v>
      </c>
      <c r="AY6601" s="12">
        <v>2</v>
      </c>
      <c r="AZ6601" s="12">
        <v>1</v>
      </c>
      <c r="BA6601" s="12">
        <v>1</v>
      </c>
      <c r="BB6601" s="12" t="s">
        <v>59</v>
      </c>
    </row>
    <row r="6602" spans="1:54" x14ac:dyDescent="0.2">
      <c r="A6602" s="7" t="str">
        <f>VLOOKUP(G6602,'Matching-Tabelle'!$A$76:$B$80,2,FALSE)</f>
        <v>curdin.schenkel@tkb.ch</v>
      </c>
      <c r="B6602" s="7" t="str">
        <f>VLOOKUP(J6602,'Matching-Tabelle'!$A$1:$B$66,2,FALSE)</f>
        <v>WPI CTB</v>
      </c>
      <c r="C6602" s="7" t="str">
        <f>IF(VLOOKUP(J6602,'Matching-Tabelle'!$A$1:$CB$66,3,FALSE)=0,"",VLOOKUP(J6602,'Matching-Tabelle'!$A$1:$CB$66,3,FALSE))</f>
        <v/>
      </c>
      <c r="D6602" s="7">
        <v>1</v>
      </c>
      <c r="E6602" s="7" t="s">
        <v>5463</v>
      </c>
      <c r="F6602" s="8">
        <v>42831</v>
      </c>
      <c r="G6602" s="12" t="s">
        <v>46</v>
      </c>
      <c r="H6602" s="12" t="s">
        <v>47</v>
      </c>
      <c r="I6602" s="12" t="s">
        <v>48</v>
      </c>
      <c r="J6602" s="12">
        <v>14</v>
      </c>
      <c r="K6602" s="12" t="s">
        <v>82</v>
      </c>
      <c r="L6602" s="12" t="s">
        <v>83</v>
      </c>
      <c r="M6602" s="12">
        <v>990001</v>
      </c>
      <c r="N6602" s="12" t="s">
        <v>51</v>
      </c>
      <c r="O6602" s="12">
        <v>1</v>
      </c>
      <c r="P6602" s="12"/>
      <c r="Q6602" s="12">
        <v>1</v>
      </c>
      <c r="R6602" s="12"/>
      <c r="S6602" s="12" t="s">
        <v>5463</v>
      </c>
      <c r="T6602" s="12"/>
      <c r="U6602" s="12"/>
      <c r="V6602" s="12"/>
      <c r="W6602" s="12"/>
      <c r="X6602" s="12"/>
      <c r="Y6602" s="12"/>
      <c r="Z6602" s="12"/>
      <c r="AA6602" s="12"/>
      <c r="AB6602" s="12"/>
      <c r="AC6602" s="12"/>
      <c r="AD6602" s="12"/>
      <c r="AE6602" s="12">
        <v>12</v>
      </c>
      <c r="AF6602" s="12">
        <v>7.6</v>
      </c>
      <c r="AG6602" s="12">
        <v>5</v>
      </c>
      <c r="AH6602" s="12" t="s">
        <v>53</v>
      </c>
      <c r="AI6602" s="12" t="s">
        <v>54</v>
      </c>
      <c r="AJ6602" s="12">
        <v>2</v>
      </c>
      <c r="AK6602" s="12">
        <v>1</v>
      </c>
      <c r="AL6602" s="12">
        <v>1</v>
      </c>
      <c r="AM6602" s="12" t="s">
        <v>55</v>
      </c>
      <c r="AN6602" s="12" t="s">
        <v>56</v>
      </c>
      <c r="AO6602" s="12"/>
      <c r="AP6602" s="12">
        <v>1</v>
      </c>
      <c r="AQ6602" s="12" t="s">
        <v>57</v>
      </c>
      <c r="AR6602" s="12">
        <v>0</v>
      </c>
      <c r="AS6602" s="12"/>
      <c r="AT6602" s="12"/>
      <c r="AU6602" s="12"/>
      <c r="AV6602" s="12"/>
      <c r="AW6602" s="12" t="s">
        <v>58</v>
      </c>
      <c r="AX6602" s="12">
        <v>0</v>
      </c>
      <c r="AY6602" s="12">
        <v>2</v>
      </c>
      <c r="AZ6602" s="12">
        <v>1</v>
      </c>
      <c r="BA6602" s="12">
        <v>1</v>
      </c>
      <c r="BB6602" s="12" t="s">
        <v>59</v>
      </c>
    </row>
    <row r="6603" spans="1:54" x14ac:dyDescent="0.2">
      <c r="A6603" s="7" t="str">
        <f>VLOOKUP(G6603,'Matching-Tabelle'!$A$76:$B$80,2,FALSE)</f>
        <v>curdin.schenkel@tkb.ch</v>
      </c>
      <c r="B6603" s="7" t="str">
        <f>VLOOKUP(J6603,'Matching-Tabelle'!$A$1:$B$66,2,FALSE)</f>
        <v>WPI CTB</v>
      </c>
      <c r="C6603" s="7" t="str">
        <f>IF(VLOOKUP(J6603,'Matching-Tabelle'!$A$1:$CB$66,3,FALSE)=0,"",VLOOKUP(J6603,'Matching-Tabelle'!$A$1:$CB$66,3,FALSE))</f>
        <v/>
      </c>
      <c r="D6603" s="7">
        <v>1</v>
      </c>
      <c r="E6603" s="7" t="s">
        <v>5464</v>
      </c>
      <c r="F6603" s="8">
        <v>42831</v>
      </c>
      <c r="G6603" s="12" t="s">
        <v>46</v>
      </c>
      <c r="H6603" s="12" t="s">
        <v>47</v>
      </c>
      <c r="I6603" s="12" t="s">
        <v>48</v>
      </c>
      <c r="J6603" s="12">
        <v>919</v>
      </c>
      <c r="K6603" s="12" t="s">
        <v>66</v>
      </c>
      <c r="L6603" s="12" t="s">
        <v>67</v>
      </c>
      <c r="M6603" s="12">
        <v>990001</v>
      </c>
      <c r="N6603" s="12" t="s">
        <v>51</v>
      </c>
      <c r="O6603" s="12">
        <v>1</v>
      </c>
      <c r="P6603" s="12"/>
      <c r="Q6603" s="12">
        <v>1</v>
      </c>
      <c r="R6603" s="12"/>
      <c r="S6603" s="12" t="s">
        <v>5464</v>
      </c>
      <c r="T6603" s="12"/>
      <c r="U6603" s="12"/>
      <c r="V6603" s="12"/>
      <c r="W6603" s="12"/>
      <c r="X6603" s="12"/>
      <c r="Y6603" s="12"/>
      <c r="Z6603" s="12"/>
      <c r="AA6603" s="12"/>
      <c r="AB6603" s="12"/>
      <c r="AC6603" s="12"/>
      <c r="AD6603" s="12"/>
      <c r="AE6603" s="12">
        <v>12</v>
      </c>
      <c r="AF6603" s="12">
        <v>7.6</v>
      </c>
      <c r="AG6603" s="12">
        <v>5</v>
      </c>
      <c r="AH6603" s="12" t="s">
        <v>53</v>
      </c>
      <c r="AI6603" s="12" t="s">
        <v>54</v>
      </c>
      <c r="AJ6603" s="12">
        <v>2</v>
      </c>
      <c r="AK6603" s="12">
        <v>1</v>
      </c>
      <c r="AL6603" s="12">
        <v>1</v>
      </c>
      <c r="AM6603" s="12" t="s">
        <v>55</v>
      </c>
      <c r="AN6603" s="12" t="s">
        <v>56</v>
      </c>
      <c r="AO6603" s="12"/>
      <c r="AP6603" s="12">
        <v>1</v>
      </c>
      <c r="AQ6603" s="12" t="s">
        <v>57</v>
      </c>
      <c r="AR6603" s="12">
        <v>0</v>
      </c>
      <c r="AS6603" s="12"/>
      <c r="AT6603" s="12"/>
      <c r="AU6603" s="12"/>
      <c r="AV6603" s="12"/>
      <c r="AW6603" s="12" t="s">
        <v>58</v>
      </c>
      <c r="AX6603" s="12">
        <v>0</v>
      </c>
      <c r="AY6603" s="12">
        <v>2</v>
      </c>
      <c r="AZ6603" s="12">
        <v>1</v>
      </c>
      <c r="BA6603" s="12">
        <v>1</v>
      </c>
      <c r="BB6603" s="12" t="s">
        <v>59</v>
      </c>
    </row>
    <row r="6604" spans="1:54" x14ac:dyDescent="0.2">
      <c r="A6604" s="7" t="str">
        <f>VLOOKUP(G6604,'Matching-Tabelle'!$A$76:$B$80,2,FALSE)</f>
        <v>curdin.schenkel@tkb.ch</v>
      </c>
      <c r="B6604" s="7" t="str">
        <f>VLOOKUP(J6604,'Matching-Tabelle'!$A$1:$B$66,2,FALSE)</f>
        <v>WPI CTB</v>
      </c>
      <c r="C6604" s="7" t="str">
        <f>IF(VLOOKUP(J6604,'Matching-Tabelle'!$A$1:$CB$66,3,FALSE)=0,"",VLOOKUP(J6604,'Matching-Tabelle'!$A$1:$CB$66,3,FALSE))</f>
        <v/>
      </c>
      <c r="D6604" s="7">
        <v>1</v>
      </c>
      <c r="E6604" s="7" t="s">
        <v>5347</v>
      </c>
      <c r="F6604" s="8">
        <v>42832</v>
      </c>
      <c r="G6604" s="12" t="s">
        <v>46</v>
      </c>
      <c r="H6604" s="12" t="s">
        <v>47</v>
      </c>
      <c r="I6604" s="12" t="s">
        <v>48</v>
      </c>
      <c r="J6604" s="12">
        <v>14</v>
      </c>
      <c r="K6604" s="12" t="s">
        <v>82</v>
      </c>
      <c r="L6604" s="12" t="s">
        <v>83</v>
      </c>
      <c r="M6604" s="12">
        <v>990001</v>
      </c>
      <c r="N6604" s="12" t="s">
        <v>51</v>
      </c>
      <c r="O6604" s="12">
        <v>0.5</v>
      </c>
      <c r="P6604" s="12"/>
      <c r="Q6604" s="12">
        <v>0.5</v>
      </c>
      <c r="R6604" s="12"/>
      <c r="S6604" s="12" t="s">
        <v>5347</v>
      </c>
      <c r="T6604" s="12"/>
      <c r="U6604" s="12"/>
      <c r="V6604" s="12"/>
      <c r="W6604" s="12"/>
      <c r="X6604" s="12"/>
      <c r="Y6604" s="12"/>
      <c r="Z6604" s="12"/>
      <c r="AA6604" s="12"/>
      <c r="AB6604" s="12"/>
      <c r="AC6604" s="12"/>
      <c r="AD6604" s="12"/>
      <c r="AE6604" s="12">
        <v>12</v>
      </c>
      <c r="AF6604" s="12">
        <v>7.6</v>
      </c>
      <c r="AG6604" s="12">
        <v>5</v>
      </c>
      <c r="AH6604" s="12" t="s">
        <v>53</v>
      </c>
      <c r="AI6604" s="12" t="s">
        <v>54</v>
      </c>
      <c r="AJ6604" s="12">
        <v>2</v>
      </c>
      <c r="AK6604" s="12">
        <v>1</v>
      </c>
      <c r="AL6604" s="12">
        <v>1</v>
      </c>
      <c r="AM6604" s="12" t="s">
        <v>55</v>
      </c>
      <c r="AN6604" s="12" t="s">
        <v>56</v>
      </c>
      <c r="AO6604" s="12"/>
      <c r="AP6604" s="12">
        <v>1</v>
      </c>
      <c r="AQ6604" s="12" t="s">
        <v>57</v>
      </c>
      <c r="AR6604" s="12">
        <v>0</v>
      </c>
      <c r="AS6604" s="12"/>
      <c r="AT6604" s="12"/>
      <c r="AU6604" s="12"/>
      <c r="AV6604" s="12"/>
      <c r="AW6604" s="12" t="s">
        <v>58</v>
      </c>
      <c r="AX6604" s="12">
        <v>0</v>
      </c>
      <c r="AY6604" s="12">
        <v>2</v>
      </c>
      <c r="AZ6604" s="12">
        <v>0.5</v>
      </c>
      <c r="BA6604" s="12">
        <v>0.5</v>
      </c>
      <c r="BB6604" s="12" t="s">
        <v>59</v>
      </c>
    </row>
    <row r="6605" spans="1:54" x14ac:dyDescent="0.2">
      <c r="A6605" s="7" t="str">
        <f>VLOOKUP(G6605,'Matching-Tabelle'!$A$76:$B$80,2,FALSE)</f>
        <v>curdin.schenkel@tkb.ch</v>
      </c>
      <c r="B6605" s="7" t="str">
        <f>VLOOKUP(J6605,'Matching-Tabelle'!$A$1:$B$66,2,FALSE)</f>
        <v>WPI CTB</v>
      </c>
      <c r="C6605" s="7" t="str">
        <f>IF(VLOOKUP(J6605,'Matching-Tabelle'!$A$1:$CB$66,3,FALSE)=0,"",VLOOKUP(J6605,'Matching-Tabelle'!$A$1:$CB$66,3,FALSE))</f>
        <v/>
      </c>
      <c r="D6605" s="7">
        <v>0.5</v>
      </c>
      <c r="E6605" s="7" t="s">
        <v>5465</v>
      </c>
      <c r="F6605" s="8">
        <v>42832</v>
      </c>
      <c r="G6605" s="12" t="s">
        <v>46</v>
      </c>
      <c r="H6605" s="12" t="s">
        <v>47</v>
      </c>
      <c r="I6605" s="12" t="s">
        <v>48</v>
      </c>
      <c r="J6605" s="12">
        <v>14</v>
      </c>
      <c r="K6605" s="12" t="s">
        <v>82</v>
      </c>
      <c r="L6605" s="12" t="s">
        <v>83</v>
      </c>
      <c r="M6605" s="12">
        <v>990001</v>
      </c>
      <c r="N6605" s="12" t="s">
        <v>51</v>
      </c>
      <c r="O6605" s="12">
        <v>0.75</v>
      </c>
      <c r="P6605" s="12"/>
      <c r="Q6605" s="12">
        <v>0.75</v>
      </c>
      <c r="R6605" s="12"/>
      <c r="S6605" s="12" t="s">
        <v>5465</v>
      </c>
      <c r="T6605" s="12"/>
      <c r="U6605" s="12"/>
      <c r="V6605" s="12"/>
      <c r="W6605" s="12"/>
      <c r="X6605" s="12"/>
      <c r="Y6605" s="12"/>
      <c r="Z6605" s="12"/>
      <c r="AA6605" s="12"/>
      <c r="AB6605" s="12"/>
      <c r="AC6605" s="12"/>
      <c r="AD6605" s="12"/>
      <c r="AE6605" s="12">
        <v>12</v>
      </c>
      <c r="AF6605" s="12">
        <v>7.6</v>
      </c>
      <c r="AG6605" s="12">
        <v>5</v>
      </c>
      <c r="AH6605" s="12" t="s">
        <v>53</v>
      </c>
      <c r="AI6605" s="12" t="s">
        <v>54</v>
      </c>
      <c r="AJ6605" s="12">
        <v>2</v>
      </c>
      <c r="AK6605" s="12">
        <v>1</v>
      </c>
      <c r="AL6605" s="12">
        <v>1</v>
      </c>
      <c r="AM6605" s="12" t="s">
        <v>55</v>
      </c>
      <c r="AN6605" s="12" t="s">
        <v>56</v>
      </c>
      <c r="AO6605" s="12"/>
      <c r="AP6605" s="12">
        <v>1</v>
      </c>
      <c r="AQ6605" s="12" t="s">
        <v>57</v>
      </c>
      <c r="AR6605" s="12">
        <v>0</v>
      </c>
      <c r="AS6605" s="12"/>
      <c r="AT6605" s="12"/>
      <c r="AU6605" s="12"/>
      <c r="AV6605" s="12"/>
      <c r="AW6605" s="12" t="s">
        <v>58</v>
      </c>
      <c r="AX6605" s="12">
        <v>0</v>
      </c>
      <c r="AY6605" s="12">
        <v>2</v>
      </c>
      <c r="AZ6605" s="12">
        <v>0.75</v>
      </c>
      <c r="BA6605" s="12">
        <v>0.75</v>
      </c>
      <c r="BB6605" s="12" t="s">
        <v>59</v>
      </c>
    </row>
    <row r="6606" spans="1:54" x14ac:dyDescent="0.2">
      <c r="A6606" s="7" t="str">
        <f>VLOOKUP(G6606,'Matching-Tabelle'!$A$76:$B$80,2,FALSE)</f>
        <v>curdin.schenkel@tkb.ch</v>
      </c>
      <c r="B6606" s="7" t="str">
        <f>VLOOKUP(J6606,'Matching-Tabelle'!$A$1:$B$66,2,FALSE)</f>
        <v>WPI RTB</v>
      </c>
      <c r="C6606" s="7" t="str">
        <f>IF(VLOOKUP(J6606,'Matching-Tabelle'!$A$1:$CB$66,3,FALSE)=0,"",VLOOKUP(J6606,'Matching-Tabelle'!$A$1:$CB$66,3,FALSE))</f>
        <v/>
      </c>
      <c r="D6606" s="7">
        <v>0.75</v>
      </c>
      <c r="E6606" s="7" t="s">
        <v>5250</v>
      </c>
      <c r="F6606" s="8">
        <v>42832</v>
      </c>
      <c r="G6606" s="12" t="s">
        <v>46</v>
      </c>
      <c r="H6606" s="12" t="s">
        <v>47</v>
      </c>
      <c r="I6606" s="12" t="s">
        <v>48</v>
      </c>
      <c r="J6606" s="12">
        <v>24</v>
      </c>
      <c r="K6606" s="12" t="s">
        <v>73</v>
      </c>
      <c r="L6606" s="12" t="s">
        <v>74</v>
      </c>
      <c r="M6606" s="12">
        <v>990001</v>
      </c>
      <c r="N6606" s="12" t="s">
        <v>51</v>
      </c>
      <c r="O6606" s="12">
        <v>2</v>
      </c>
      <c r="P6606" s="12"/>
      <c r="Q6606" s="12">
        <v>2</v>
      </c>
      <c r="R6606" s="12"/>
      <c r="S6606" s="12" t="s">
        <v>5250</v>
      </c>
      <c r="T6606" s="12"/>
      <c r="U6606" s="12"/>
      <c r="V6606" s="12"/>
      <c r="W6606" s="12"/>
      <c r="X6606" s="12"/>
      <c r="Y6606" s="12"/>
      <c r="Z6606" s="12"/>
      <c r="AA6606" s="12"/>
      <c r="AB6606" s="12"/>
      <c r="AC6606" s="12"/>
      <c r="AD6606" s="12"/>
      <c r="AE6606" s="12">
        <v>12</v>
      </c>
      <c r="AF6606" s="12">
        <v>7.6</v>
      </c>
      <c r="AG6606" s="12">
        <v>5</v>
      </c>
      <c r="AH6606" s="12" t="s">
        <v>53</v>
      </c>
      <c r="AI6606" s="12" t="s">
        <v>54</v>
      </c>
      <c r="AJ6606" s="12">
        <v>2</v>
      </c>
      <c r="AK6606" s="12">
        <v>1</v>
      </c>
      <c r="AL6606" s="12">
        <v>1</v>
      </c>
      <c r="AM6606" s="12" t="s">
        <v>55</v>
      </c>
      <c r="AN6606" s="12" t="s">
        <v>56</v>
      </c>
      <c r="AO6606" s="12"/>
      <c r="AP6606" s="12">
        <v>1</v>
      </c>
      <c r="AQ6606" s="12" t="s">
        <v>57</v>
      </c>
      <c r="AR6606" s="12">
        <v>0</v>
      </c>
      <c r="AS6606" s="12"/>
      <c r="AT6606" s="12"/>
      <c r="AU6606" s="12"/>
      <c r="AV6606" s="12"/>
      <c r="AW6606" s="12" t="s">
        <v>58</v>
      </c>
      <c r="AX6606" s="12">
        <v>0</v>
      </c>
      <c r="AY6606" s="12">
        <v>2</v>
      </c>
      <c r="AZ6606" s="12">
        <v>2</v>
      </c>
      <c r="BA6606" s="12">
        <v>2</v>
      </c>
      <c r="BB6606" s="12" t="s">
        <v>59</v>
      </c>
    </row>
    <row r="6607" spans="1:54" x14ac:dyDescent="0.2">
      <c r="A6607" s="7" t="str">
        <f>VLOOKUP(G6607,'Matching-Tabelle'!$A$76:$B$80,2,FALSE)</f>
        <v>curdin.schenkel@tkb.ch</v>
      </c>
      <c r="B6607" s="7" t="str">
        <f>VLOOKUP(J6607,'Matching-Tabelle'!$A$1:$B$66,2,FALSE)</f>
        <v>WPI RTB</v>
      </c>
      <c r="C6607" s="7" t="str">
        <f>IF(VLOOKUP(J6607,'Matching-Tabelle'!$A$1:$CB$66,3,FALSE)=0,"",VLOOKUP(J6607,'Matching-Tabelle'!$A$1:$CB$66,3,FALSE))</f>
        <v/>
      </c>
      <c r="D6607" s="7">
        <v>2</v>
      </c>
      <c r="E6607" s="7" t="s">
        <v>5466</v>
      </c>
      <c r="F6607" s="8">
        <v>42832</v>
      </c>
      <c r="G6607" s="12" t="s">
        <v>46</v>
      </c>
      <c r="H6607" s="12" t="s">
        <v>47</v>
      </c>
      <c r="I6607" s="12" t="s">
        <v>48</v>
      </c>
      <c r="J6607" s="12">
        <v>21</v>
      </c>
      <c r="K6607" s="12" t="s">
        <v>117</v>
      </c>
      <c r="L6607" s="12" t="s">
        <v>118</v>
      </c>
      <c r="M6607" s="12">
        <v>990001</v>
      </c>
      <c r="N6607" s="12" t="s">
        <v>51</v>
      </c>
      <c r="O6607" s="12">
        <v>1.25</v>
      </c>
      <c r="P6607" s="12"/>
      <c r="Q6607" s="12">
        <v>1.25</v>
      </c>
      <c r="R6607" s="12"/>
      <c r="S6607" s="12" t="s">
        <v>5466</v>
      </c>
      <c r="T6607" s="12"/>
      <c r="U6607" s="12"/>
      <c r="V6607" s="12"/>
      <c r="W6607" s="12"/>
      <c r="X6607" s="12"/>
      <c r="Y6607" s="12"/>
      <c r="Z6607" s="12"/>
      <c r="AA6607" s="12"/>
      <c r="AB6607" s="12"/>
      <c r="AC6607" s="12"/>
      <c r="AD6607" s="12"/>
      <c r="AE6607" s="12">
        <v>12</v>
      </c>
      <c r="AF6607" s="12">
        <v>7.6</v>
      </c>
      <c r="AG6607" s="12">
        <v>5</v>
      </c>
      <c r="AH6607" s="12" t="s">
        <v>53</v>
      </c>
      <c r="AI6607" s="12" t="s">
        <v>54</v>
      </c>
      <c r="AJ6607" s="12">
        <v>2</v>
      </c>
      <c r="AK6607" s="12">
        <v>1</v>
      </c>
      <c r="AL6607" s="12">
        <v>1</v>
      </c>
      <c r="AM6607" s="12" t="s">
        <v>55</v>
      </c>
      <c r="AN6607" s="12" t="s">
        <v>56</v>
      </c>
      <c r="AO6607" s="12"/>
      <c r="AP6607" s="12">
        <v>1</v>
      </c>
      <c r="AQ6607" s="12" t="s">
        <v>57</v>
      </c>
      <c r="AR6607" s="12">
        <v>0</v>
      </c>
      <c r="AS6607" s="12"/>
      <c r="AT6607" s="12"/>
      <c r="AU6607" s="12"/>
      <c r="AV6607" s="12"/>
      <c r="AW6607" s="12" t="s">
        <v>58</v>
      </c>
      <c r="AX6607" s="12">
        <v>0</v>
      </c>
      <c r="AY6607" s="12">
        <v>2</v>
      </c>
      <c r="AZ6607" s="12">
        <v>1.25</v>
      </c>
      <c r="BA6607" s="12">
        <v>1.25</v>
      </c>
      <c r="BB6607" s="12" t="s">
        <v>59</v>
      </c>
    </row>
    <row r="6608" spans="1:54" x14ac:dyDescent="0.2">
      <c r="A6608" s="7" t="str">
        <f>VLOOKUP(G6608,'Matching-Tabelle'!$A$76:$B$80,2,FALSE)</f>
        <v>curdin.schenkel@tkb.ch</v>
      </c>
      <c r="B6608" s="7" t="str">
        <f>VLOOKUP(J6608,'Matching-Tabelle'!$A$1:$B$66,2,FALSE)</f>
        <v>WPI RTB</v>
      </c>
      <c r="C6608" s="7" t="str">
        <f>IF(VLOOKUP(J6608,'Matching-Tabelle'!$A$1:$CB$66,3,FALSE)=0,"",VLOOKUP(J6608,'Matching-Tabelle'!$A$1:$CB$66,3,FALSE))</f>
        <v/>
      </c>
      <c r="D6608" s="7">
        <v>1.25</v>
      </c>
      <c r="E6608" s="7" t="s">
        <v>5467</v>
      </c>
      <c r="F6608" s="8">
        <v>42832</v>
      </c>
      <c r="G6608" s="12" t="s">
        <v>46</v>
      </c>
      <c r="H6608" s="12" t="s">
        <v>47</v>
      </c>
      <c r="I6608" s="12" t="s">
        <v>48</v>
      </c>
      <c r="J6608" s="12">
        <v>24</v>
      </c>
      <c r="K6608" s="12" t="s">
        <v>73</v>
      </c>
      <c r="L6608" s="12" t="s">
        <v>74</v>
      </c>
      <c r="M6608" s="12">
        <v>990001</v>
      </c>
      <c r="N6608" s="12" t="s">
        <v>51</v>
      </c>
      <c r="O6608" s="12">
        <v>1.5</v>
      </c>
      <c r="P6608" s="12"/>
      <c r="Q6608" s="12">
        <v>1.5</v>
      </c>
      <c r="R6608" s="12"/>
      <c r="S6608" s="12" t="s">
        <v>5467</v>
      </c>
      <c r="T6608" s="12"/>
      <c r="U6608" s="12"/>
      <c r="V6608" s="12"/>
      <c r="W6608" s="12"/>
      <c r="X6608" s="12"/>
      <c r="Y6608" s="12"/>
      <c r="Z6608" s="12"/>
      <c r="AA6608" s="12"/>
      <c r="AB6608" s="12"/>
      <c r="AC6608" s="12"/>
      <c r="AD6608" s="12"/>
      <c r="AE6608" s="12">
        <v>12</v>
      </c>
      <c r="AF6608" s="12">
        <v>7.6</v>
      </c>
      <c r="AG6608" s="12">
        <v>5</v>
      </c>
      <c r="AH6608" s="12" t="s">
        <v>53</v>
      </c>
      <c r="AI6608" s="12" t="s">
        <v>54</v>
      </c>
      <c r="AJ6608" s="12">
        <v>2</v>
      </c>
      <c r="AK6608" s="12">
        <v>1</v>
      </c>
      <c r="AL6608" s="12">
        <v>1</v>
      </c>
      <c r="AM6608" s="12" t="s">
        <v>55</v>
      </c>
      <c r="AN6608" s="12" t="s">
        <v>56</v>
      </c>
      <c r="AO6608" s="12"/>
      <c r="AP6608" s="12">
        <v>1</v>
      </c>
      <c r="AQ6608" s="12" t="s">
        <v>57</v>
      </c>
      <c r="AR6608" s="12">
        <v>0</v>
      </c>
      <c r="AS6608" s="12"/>
      <c r="AT6608" s="12"/>
      <c r="AU6608" s="12"/>
      <c r="AV6608" s="12"/>
      <c r="AW6608" s="12" t="s">
        <v>58</v>
      </c>
      <c r="AX6608" s="12">
        <v>0</v>
      </c>
      <c r="AY6608" s="12">
        <v>2</v>
      </c>
      <c r="AZ6608" s="12">
        <v>1.5</v>
      </c>
      <c r="BA6608" s="12">
        <v>1.5</v>
      </c>
      <c r="BB6608" s="12" t="s">
        <v>59</v>
      </c>
    </row>
    <row r="6609" spans="1:54" x14ac:dyDescent="0.2">
      <c r="A6609" s="7" t="str">
        <f>VLOOKUP(G6609,'Matching-Tabelle'!$A$76:$B$80,2,FALSE)</f>
        <v>curdin.schenkel@tkb.ch</v>
      </c>
      <c r="B6609" s="7" t="str">
        <f>VLOOKUP(J6609,'Matching-Tabelle'!$A$1:$B$66,2,FALSE)</f>
        <v>WPI CTB</v>
      </c>
      <c r="C6609" s="7" t="str">
        <f>IF(VLOOKUP(J6609,'Matching-Tabelle'!$A$1:$CB$66,3,FALSE)=0,"",VLOOKUP(J6609,'Matching-Tabelle'!$A$1:$CB$66,3,FALSE))</f>
        <v/>
      </c>
      <c r="D6609" s="7">
        <v>1.5</v>
      </c>
      <c r="E6609" s="7" t="s">
        <v>5468</v>
      </c>
      <c r="F6609" s="8">
        <v>42832</v>
      </c>
      <c r="G6609" s="12" t="s">
        <v>46</v>
      </c>
      <c r="H6609" s="12" t="s">
        <v>47</v>
      </c>
      <c r="I6609" s="12" t="s">
        <v>48</v>
      </c>
      <c r="J6609" s="12">
        <v>921</v>
      </c>
      <c r="K6609" s="12" t="s">
        <v>224</v>
      </c>
      <c r="L6609" s="12" t="s">
        <v>225</v>
      </c>
      <c r="M6609" s="12">
        <v>990001</v>
      </c>
      <c r="N6609" s="12" t="s">
        <v>51</v>
      </c>
      <c r="O6609" s="12">
        <v>1</v>
      </c>
      <c r="P6609" s="12"/>
      <c r="Q6609" s="12">
        <v>1</v>
      </c>
      <c r="R6609" s="12"/>
      <c r="S6609" s="12" t="s">
        <v>5468</v>
      </c>
      <c r="T6609" s="12"/>
      <c r="U6609" s="12"/>
      <c r="V6609" s="12"/>
      <c r="W6609" s="12"/>
      <c r="X6609" s="12"/>
      <c r="Y6609" s="12"/>
      <c r="Z6609" s="12"/>
      <c r="AA6609" s="12"/>
      <c r="AB6609" s="12"/>
      <c r="AC6609" s="12"/>
      <c r="AD6609" s="12"/>
      <c r="AE6609" s="12">
        <v>12</v>
      </c>
      <c r="AF6609" s="12">
        <v>7.6</v>
      </c>
      <c r="AG6609" s="12">
        <v>5</v>
      </c>
      <c r="AH6609" s="12" t="s">
        <v>53</v>
      </c>
      <c r="AI6609" s="12" t="s">
        <v>54</v>
      </c>
      <c r="AJ6609" s="12">
        <v>2</v>
      </c>
      <c r="AK6609" s="12">
        <v>1</v>
      </c>
      <c r="AL6609" s="12">
        <v>1</v>
      </c>
      <c r="AM6609" s="12" t="s">
        <v>55</v>
      </c>
      <c r="AN6609" s="12" t="s">
        <v>56</v>
      </c>
      <c r="AO6609" s="12"/>
      <c r="AP6609" s="12">
        <v>1</v>
      </c>
      <c r="AQ6609" s="12" t="s">
        <v>57</v>
      </c>
      <c r="AR6609" s="12">
        <v>0</v>
      </c>
      <c r="AS6609" s="12"/>
      <c r="AT6609" s="12"/>
      <c r="AU6609" s="12"/>
      <c r="AV6609" s="12"/>
      <c r="AW6609" s="12" t="s">
        <v>58</v>
      </c>
      <c r="AX6609" s="12">
        <v>0</v>
      </c>
      <c r="AY6609" s="12">
        <v>2</v>
      </c>
      <c r="AZ6609" s="12">
        <v>1</v>
      </c>
      <c r="BA6609" s="12">
        <v>1</v>
      </c>
      <c r="BB6609" s="12" t="s">
        <v>59</v>
      </c>
    </row>
    <row r="6610" spans="1:54" x14ac:dyDescent="0.2">
      <c r="A6610" s="7" t="str">
        <f>VLOOKUP(G6610,'Matching-Tabelle'!$A$76:$B$80,2,FALSE)</f>
        <v>curdin.schenkel@tkb.ch</v>
      </c>
      <c r="B6610" s="7" t="str">
        <f>VLOOKUP(J6610,'Matching-Tabelle'!$A$1:$B$66,2,FALSE)</f>
        <v>WPI CTB</v>
      </c>
      <c r="C6610" s="7" t="str">
        <f>IF(VLOOKUP(J6610,'Matching-Tabelle'!$A$1:$CB$66,3,FALSE)=0,"",VLOOKUP(J6610,'Matching-Tabelle'!$A$1:$CB$66,3,FALSE))</f>
        <v/>
      </c>
      <c r="D6610" s="7">
        <v>1</v>
      </c>
      <c r="E6610" s="7" t="s">
        <v>5469</v>
      </c>
      <c r="F6610" s="8">
        <v>42832</v>
      </c>
      <c r="G6610" s="12" t="s">
        <v>46</v>
      </c>
      <c r="H6610" s="12" t="s">
        <v>47</v>
      </c>
      <c r="I6610" s="12" t="s">
        <v>48</v>
      </c>
      <c r="J6610" s="12">
        <v>927</v>
      </c>
      <c r="K6610" s="12" t="s">
        <v>99</v>
      </c>
      <c r="L6610" s="12" t="s">
        <v>100</v>
      </c>
      <c r="M6610" s="12">
        <v>990001</v>
      </c>
      <c r="N6610" s="12" t="s">
        <v>51</v>
      </c>
      <c r="O6610" s="12">
        <v>0.5</v>
      </c>
      <c r="P6610" s="12"/>
      <c r="Q6610" s="12">
        <v>0.5</v>
      </c>
      <c r="R6610" s="12"/>
      <c r="S6610" s="12" t="s">
        <v>5469</v>
      </c>
      <c r="T6610" s="12"/>
      <c r="U6610" s="12"/>
      <c r="V6610" s="12"/>
      <c r="W6610" s="12"/>
      <c r="X6610" s="12"/>
      <c r="Y6610" s="12"/>
      <c r="Z6610" s="12"/>
      <c r="AA6610" s="12"/>
      <c r="AB6610" s="12"/>
      <c r="AC6610" s="12"/>
      <c r="AD6610" s="12"/>
      <c r="AE6610" s="12">
        <v>12</v>
      </c>
      <c r="AF6610" s="12">
        <v>7.6</v>
      </c>
      <c r="AG6610" s="12">
        <v>5</v>
      </c>
      <c r="AH6610" s="12" t="s">
        <v>53</v>
      </c>
      <c r="AI6610" s="12" t="s">
        <v>54</v>
      </c>
      <c r="AJ6610" s="12">
        <v>2</v>
      </c>
      <c r="AK6610" s="12">
        <v>1</v>
      </c>
      <c r="AL6610" s="12">
        <v>1</v>
      </c>
      <c r="AM6610" s="12" t="s">
        <v>55</v>
      </c>
      <c r="AN6610" s="12" t="s">
        <v>56</v>
      </c>
      <c r="AO6610" s="12"/>
      <c r="AP6610" s="12">
        <v>1</v>
      </c>
      <c r="AQ6610" s="12" t="s">
        <v>57</v>
      </c>
      <c r="AR6610" s="12">
        <v>0</v>
      </c>
      <c r="AS6610" s="12"/>
      <c r="AT6610" s="12"/>
      <c r="AU6610" s="12"/>
      <c r="AV6610" s="12"/>
      <c r="AW6610" s="12" t="s">
        <v>58</v>
      </c>
      <c r="AX6610" s="12">
        <v>0</v>
      </c>
      <c r="AY6610" s="12">
        <v>2</v>
      </c>
      <c r="AZ6610" s="12">
        <v>0.5</v>
      </c>
      <c r="BA6610" s="12">
        <v>0.5</v>
      </c>
      <c r="BB6610" s="12" t="s">
        <v>59</v>
      </c>
    </row>
    <row r="6611" spans="1:54" x14ac:dyDescent="0.2">
      <c r="A6611" s="7" t="str">
        <f>VLOOKUP(G6611,'Matching-Tabelle'!$A$76:$B$80,2,FALSE)</f>
        <v>curdin.schenkel@tkb.ch</v>
      </c>
      <c r="B6611" s="7" t="str">
        <f>VLOOKUP(J6611,'Matching-Tabelle'!$A$1:$B$66,2,FALSE)</f>
        <v>WPI RTB</v>
      </c>
      <c r="C6611" s="7" t="str">
        <f>IF(VLOOKUP(J6611,'Matching-Tabelle'!$A$1:$CB$66,3,FALSE)=0,"",VLOOKUP(J6611,'Matching-Tabelle'!$A$1:$CB$66,3,FALSE))</f>
        <v/>
      </c>
      <c r="D6611" s="7">
        <v>0.5</v>
      </c>
      <c r="E6611" s="7" t="s">
        <v>203</v>
      </c>
      <c r="F6611" s="8">
        <v>42832</v>
      </c>
      <c r="G6611" s="12" t="s">
        <v>46</v>
      </c>
      <c r="H6611" s="12" t="s">
        <v>47</v>
      </c>
      <c r="I6611" s="12" t="s">
        <v>48</v>
      </c>
      <c r="J6611" s="12">
        <v>24</v>
      </c>
      <c r="K6611" s="12" t="s">
        <v>73</v>
      </c>
      <c r="L6611" s="12" t="s">
        <v>74</v>
      </c>
      <c r="M6611" s="12">
        <v>990001</v>
      </c>
      <c r="N6611" s="12" t="s">
        <v>51</v>
      </c>
      <c r="O6611" s="12">
        <v>1</v>
      </c>
      <c r="P6611" s="12"/>
      <c r="Q6611" s="12">
        <v>1</v>
      </c>
      <c r="R6611" s="12"/>
      <c r="S6611" s="12" t="s">
        <v>203</v>
      </c>
      <c r="T6611" s="12"/>
      <c r="U6611" s="12"/>
      <c r="V6611" s="12"/>
      <c r="W6611" s="12"/>
      <c r="X6611" s="12"/>
      <c r="Y6611" s="12"/>
      <c r="Z6611" s="12"/>
      <c r="AA6611" s="12"/>
      <c r="AB6611" s="12"/>
      <c r="AC6611" s="12"/>
      <c r="AD6611" s="12"/>
      <c r="AE6611" s="12">
        <v>12</v>
      </c>
      <c r="AF6611" s="12">
        <v>7.6</v>
      </c>
      <c r="AG6611" s="12">
        <v>5</v>
      </c>
      <c r="AH6611" s="12" t="s">
        <v>53</v>
      </c>
      <c r="AI6611" s="12" t="s">
        <v>54</v>
      </c>
      <c r="AJ6611" s="12">
        <v>2</v>
      </c>
      <c r="AK6611" s="12">
        <v>1</v>
      </c>
      <c r="AL6611" s="12">
        <v>1</v>
      </c>
      <c r="AM6611" s="12" t="s">
        <v>55</v>
      </c>
      <c r="AN6611" s="12" t="s">
        <v>56</v>
      </c>
      <c r="AO6611" s="12"/>
      <c r="AP6611" s="12">
        <v>1</v>
      </c>
      <c r="AQ6611" s="12" t="s">
        <v>57</v>
      </c>
      <c r="AR6611" s="12">
        <v>0</v>
      </c>
      <c r="AS6611" s="12"/>
      <c r="AT6611" s="12"/>
      <c r="AU6611" s="12"/>
      <c r="AV6611" s="12"/>
      <c r="AW6611" s="12" t="s">
        <v>58</v>
      </c>
      <c r="AX6611" s="12">
        <v>0</v>
      </c>
      <c r="AY6611" s="12">
        <v>2</v>
      </c>
      <c r="AZ6611" s="12">
        <v>1</v>
      </c>
      <c r="BA6611" s="12">
        <v>1</v>
      </c>
      <c r="BB6611" s="12" t="s">
        <v>59</v>
      </c>
    </row>
    <row r="6612" spans="1:54" x14ac:dyDescent="0.2">
      <c r="A6612" s="7" t="str">
        <f>VLOOKUP(G6612,'Matching-Tabelle'!$A$76:$B$80,2,FALSE)</f>
        <v>curdin.schenkel@tkb.ch</v>
      </c>
      <c r="B6612" s="7" t="str">
        <f>VLOOKUP(J6612,'Matching-Tabelle'!$A$1:$B$66,2,FALSE)</f>
        <v>WPI RTB</v>
      </c>
      <c r="C6612" s="7" t="str">
        <f>IF(VLOOKUP(J6612,'Matching-Tabelle'!$A$1:$CB$66,3,FALSE)=0,"",VLOOKUP(J6612,'Matching-Tabelle'!$A$1:$CB$66,3,FALSE))</f>
        <v/>
      </c>
      <c r="D6612" s="7">
        <v>1</v>
      </c>
      <c r="E6612" s="7" t="s">
        <v>5470</v>
      </c>
      <c r="F6612" s="8">
        <v>42832</v>
      </c>
      <c r="G6612" s="12" t="s">
        <v>46</v>
      </c>
      <c r="H6612" s="12" t="s">
        <v>47</v>
      </c>
      <c r="I6612" s="12" t="s">
        <v>48</v>
      </c>
      <c r="J6612" s="12">
        <v>22</v>
      </c>
      <c r="K6612" s="12" t="s">
        <v>88</v>
      </c>
      <c r="L6612" s="12" t="s">
        <v>89</v>
      </c>
      <c r="M6612" s="12">
        <v>990001</v>
      </c>
      <c r="N6612" s="12" t="s">
        <v>51</v>
      </c>
      <c r="O6612" s="12">
        <v>1</v>
      </c>
      <c r="P6612" s="12"/>
      <c r="Q6612" s="12">
        <v>1</v>
      </c>
      <c r="R6612" s="12"/>
      <c r="S6612" s="12" t="s">
        <v>5470</v>
      </c>
      <c r="T6612" s="12"/>
      <c r="U6612" s="12"/>
      <c r="V6612" s="12"/>
      <c r="W6612" s="12"/>
      <c r="X6612" s="12"/>
      <c r="Y6612" s="12"/>
      <c r="Z6612" s="12"/>
      <c r="AA6612" s="12"/>
      <c r="AB6612" s="12"/>
      <c r="AC6612" s="12"/>
      <c r="AD6612" s="12"/>
      <c r="AE6612" s="12">
        <v>12</v>
      </c>
      <c r="AF6612" s="12">
        <v>7.6</v>
      </c>
      <c r="AG6612" s="12">
        <v>5</v>
      </c>
      <c r="AH6612" s="12" t="s">
        <v>53</v>
      </c>
      <c r="AI6612" s="12" t="s">
        <v>54</v>
      </c>
      <c r="AJ6612" s="12">
        <v>2</v>
      </c>
      <c r="AK6612" s="12">
        <v>1</v>
      </c>
      <c r="AL6612" s="12">
        <v>1</v>
      </c>
      <c r="AM6612" s="12" t="s">
        <v>55</v>
      </c>
      <c r="AN6612" s="12" t="s">
        <v>56</v>
      </c>
      <c r="AO6612" s="12"/>
      <c r="AP6612" s="12">
        <v>1</v>
      </c>
      <c r="AQ6612" s="12" t="s">
        <v>57</v>
      </c>
      <c r="AR6612" s="12">
        <v>0</v>
      </c>
      <c r="AS6612" s="12"/>
      <c r="AT6612" s="12"/>
      <c r="AU6612" s="12"/>
      <c r="AV6612" s="12"/>
      <c r="AW6612" s="12" t="s">
        <v>58</v>
      </c>
      <c r="AX6612" s="12">
        <v>0</v>
      </c>
      <c r="AY6612" s="12">
        <v>2</v>
      </c>
      <c r="AZ6612" s="12">
        <v>1</v>
      </c>
      <c r="BA6612" s="12">
        <v>1</v>
      </c>
      <c r="BB6612" s="12" t="s">
        <v>59</v>
      </c>
    </row>
    <row r="6613" spans="1:54" x14ac:dyDescent="0.2">
      <c r="A6613" s="7" t="str">
        <f>VLOOKUP(G6613,'Matching-Tabelle'!$A$76:$B$80,2,FALSE)</f>
        <v>curdin.schenkel@tkb.ch</v>
      </c>
      <c r="B6613" s="7" t="str">
        <f>VLOOKUP(J6613,'Matching-Tabelle'!$A$1:$B$66,2,FALSE)</f>
        <v>WPI RTB</v>
      </c>
      <c r="C6613" s="7" t="str">
        <f>IF(VLOOKUP(J6613,'Matching-Tabelle'!$A$1:$CB$66,3,FALSE)=0,"",VLOOKUP(J6613,'Matching-Tabelle'!$A$1:$CB$66,3,FALSE))</f>
        <v/>
      </c>
      <c r="D6613" s="7">
        <v>1</v>
      </c>
      <c r="E6613" s="7" t="s">
        <v>5471</v>
      </c>
      <c r="F6613" s="8">
        <v>42832</v>
      </c>
      <c r="G6613" s="12" t="s">
        <v>46</v>
      </c>
      <c r="H6613" s="12" t="s">
        <v>47</v>
      </c>
      <c r="I6613" s="12" t="s">
        <v>48</v>
      </c>
      <c r="J6613" s="12">
        <v>21</v>
      </c>
      <c r="K6613" s="12" t="s">
        <v>117</v>
      </c>
      <c r="L6613" s="12" t="s">
        <v>118</v>
      </c>
      <c r="M6613" s="12">
        <v>990001</v>
      </c>
      <c r="N6613" s="12" t="s">
        <v>51</v>
      </c>
      <c r="O6613" s="12">
        <v>1</v>
      </c>
      <c r="P6613" s="12"/>
      <c r="Q6613" s="12">
        <v>1</v>
      </c>
      <c r="R6613" s="12"/>
      <c r="S6613" s="12" t="s">
        <v>5471</v>
      </c>
      <c r="T6613" s="12"/>
      <c r="U6613" s="12"/>
      <c r="V6613" s="12"/>
      <c r="W6613" s="12"/>
      <c r="X6613" s="12"/>
      <c r="Y6613" s="12"/>
      <c r="Z6613" s="12"/>
      <c r="AA6613" s="12"/>
      <c r="AB6613" s="12"/>
      <c r="AC6613" s="12"/>
      <c r="AD6613" s="12"/>
      <c r="AE6613" s="12">
        <v>12</v>
      </c>
      <c r="AF6613" s="12">
        <v>7.6</v>
      </c>
      <c r="AG6613" s="12">
        <v>5</v>
      </c>
      <c r="AH6613" s="12" t="s">
        <v>53</v>
      </c>
      <c r="AI6613" s="12" t="s">
        <v>54</v>
      </c>
      <c r="AJ6613" s="12">
        <v>2</v>
      </c>
      <c r="AK6613" s="12">
        <v>1</v>
      </c>
      <c r="AL6613" s="12">
        <v>1</v>
      </c>
      <c r="AM6613" s="12" t="s">
        <v>55</v>
      </c>
      <c r="AN6613" s="12" t="s">
        <v>56</v>
      </c>
      <c r="AO6613" s="12"/>
      <c r="AP6613" s="12">
        <v>1</v>
      </c>
      <c r="AQ6613" s="12" t="s">
        <v>57</v>
      </c>
      <c r="AR6613" s="12">
        <v>0</v>
      </c>
      <c r="AS6613" s="12"/>
      <c r="AT6613" s="12"/>
      <c r="AU6613" s="12"/>
      <c r="AV6613" s="12"/>
      <c r="AW6613" s="12" t="s">
        <v>58</v>
      </c>
      <c r="AX6613" s="12">
        <v>0</v>
      </c>
      <c r="AY6613" s="12">
        <v>2</v>
      </c>
      <c r="AZ6613" s="12">
        <v>1</v>
      </c>
      <c r="BA6613" s="12">
        <v>1</v>
      </c>
      <c r="BB6613" s="12" t="s">
        <v>59</v>
      </c>
    </row>
    <row r="6614" spans="1:54" x14ac:dyDescent="0.2">
      <c r="A6614" s="7" t="str">
        <f>VLOOKUP(G6614,'Matching-Tabelle'!$A$76:$B$80,2,FALSE)</f>
        <v>curdin.schenkel@tkb.ch</v>
      </c>
      <c r="B6614" s="7" t="str">
        <f>VLOOKUP(J6614,'Matching-Tabelle'!$A$1:$B$66,2,FALSE)</f>
        <v>WPI RTB</v>
      </c>
      <c r="C6614" s="7" t="str">
        <f>IF(VLOOKUP(J6614,'Matching-Tabelle'!$A$1:$CB$66,3,FALSE)=0,"",VLOOKUP(J6614,'Matching-Tabelle'!$A$1:$CB$66,3,FALSE))</f>
        <v/>
      </c>
      <c r="D6614" s="7">
        <v>1</v>
      </c>
      <c r="E6614" s="7" t="s">
        <v>90</v>
      </c>
      <c r="F6614" s="8">
        <v>42833</v>
      </c>
      <c r="G6614" s="12" t="s">
        <v>46</v>
      </c>
      <c r="H6614" s="12" t="s">
        <v>47</v>
      </c>
      <c r="I6614" s="12" t="s">
        <v>48</v>
      </c>
      <c r="J6614" s="12">
        <v>20</v>
      </c>
      <c r="K6614" s="12" t="s">
        <v>95</v>
      </c>
      <c r="L6614" s="12" t="s">
        <v>96</v>
      </c>
      <c r="M6614" s="12">
        <v>990001</v>
      </c>
      <c r="N6614" s="12" t="s">
        <v>51</v>
      </c>
      <c r="O6614" s="12">
        <v>0.5</v>
      </c>
      <c r="P6614" s="12"/>
      <c r="Q6614" s="12">
        <v>0.5</v>
      </c>
      <c r="R6614" s="12"/>
      <c r="S6614" s="12" t="s">
        <v>90</v>
      </c>
      <c r="T6614" s="12"/>
      <c r="U6614" s="12"/>
      <c r="V6614" s="12"/>
      <c r="W6614" s="12"/>
      <c r="X6614" s="12"/>
      <c r="Y6614" s="12"/>
      <c r="Z6614" s="12"/>
      <c r="AA6614" s="12"/>
      <c r="AB6614" s="12"/>
      <c r="AC6614" s="12"/>
      <c r="AD6614" s="12"/>
      <c r="AE6614" s="12">
        <v>12</v>
      </c>
      <c r="AF6614" s="12">
        <v>7.6</v>
      </c>
      <c r="AG6614" s="12">
        <v>5</v>
      </c>
      <c r="AH6614" s="12" t="s">
        <v>53</v>
      </c>
      <c r="AI6614" s="12" t="s">
        <v>54</v>
      </c>
      <c r="AJ6614" s="12">
        <v>2</v>
      </c>
      <c r="AK6614" s="12">
        <v>1</v>
      </c>
      <c r="AL6614" s="12">
        <v>1</v>
      </c>
      <c r="AM6614" s="12" t="s">
        <v>55</v>
      </c>
      <c r="AN6614" s="12" t="s">
        <v>56</v>
      </c>
      <c r="AO6614" s="12"/>
      <c r="AP6614" s="12">
        <v>1</v>
      </c>
      <c r="AQ6614" s="12" t="s">
        <v>57</v>
      </c>
      <c r="AR6614" s="12">
        <v>0</v>
      </c>
      <c r="AS6614" s="12"/>
      <c r="AT6614" s="12"/>
      <c r="AU6614" s="12"/>
      <c r="AV6614" s="12"/>
      <c r="AW6614" s="12" t="s">
        <v>58</v>
      </c>
      <c r="AX6614" s="12">
        <v>0</v>
      </c>
      <c r="AY6614" s="12">
        <v>2</v>
      </c>
      <c r="AZ6614" s="12">
        <v>0.5</v>
      </c>
      <c r="BA6614" s="12">
        <v>0.5</v>
      </c>
      <c r="BB6614" s="12" t="s">
        <v>59</v>
      </c>
    </row>
    <row r="6615" spans="1:54" x14ac:dyDescent="0.2">
      <c r="A6615" s="7" t="str">
        <f>VLOOKUP(G6615,'Matching-Tabelle'!$A$76:$B$80,2,FALSE)</f>
        <v>curdin.schenkel@tkb.ch</v>
      </c>
      <c r="B6615" s="7" t="str">
        <f>VLOOKUP(J6615,'Matching-Tabelle'!$A$1:$B$66,2,FALSE)</f>
        <v>WPI RTB</v>
      </c>
      <c r="C6615" s="7" t="str">
        <f>IF(VLOOKUP(J6615,'Matching-Tabelle'!$A$1:$CB$66,3,FALSE)=0,"",VLOOKUP(J6615,'Matching-Tabelle'!$A$1:$CB$66,3,FALSE))</f>
        <v/>
      </c>
      <c r="D6615" s="7">
        <v>0.5</v>
      </c>
      <c r="E6615" s="7" t="s">
        <v>90</v>
      </c>
      <c r="F6615" s="8">
        <v>42833</v>
      </c>
      <c r="G6615" s="12" t="s">
        <v>46</v>
      </c>
      <c r="H6615" s="12" t="s">
        <v>47</v>
      </c>
      <c r="I6615" s="12" t="s">
        <v>48</v>
      </c>
      <c r="J6615" s="12">
        <v>21</v>
      </c>
      <c r="K6615" s="12" t="s">
        <v>117</v>
      </c>
      <c r="L6615" s="12" t="s">
        <v>118</v>
      </c>
      <c r="M6615" s="12">
        <v>990001</v>
      </c>
      <c r="N6615" s="12" t="s">
        <v>51</v>
      </c>
      <c r="O6615" s="12">
        <v>0.75</v>
      </c>
      <c r="P6615" s="12"/>
      <c r="Q6615" s="12">
        <v>0.75</v>
      </c>
      <c r="R6615" s="12"/>
      <c r="S6615" s="12" t="s">
        <v>90</v>
      </c>
      <c r="T6615" s="12"/>
      <c r="U6615" s="12"/>
      <c r="V6615" s="12"/>
      <c r="W6615" s="12"/>
      <c r="X6615" s="12"/>
      <c r="Y6615" s="12"/>
      <c r="Z6615" s="12"/>
      <c r="AA6615" s="12"/>
      <c r="AB6615" s="12"/>
      <c r="AC6615" s="12"/>
      <c r="AD6615" s="12"/>
      <c r="AE6615" s="12">
        <v>12</v>
      </c>
      <c r="AF6615" s="12">
        <v>7.6</v>
      </c>
      <c r="AG6615" s="12">
        <v>5</v>
      </c>
      <c r="AH6615" s="12" t="s">
        <v>53</v>
      </c>
      <c r="AI6615" s="12" t="s">
        <v>54</v>
      </c>
      <c r="AJ6615" s="12">
        <v>2</v>
      </c>
      <c r="AK6615" s="12">
        <v>1</v>
      </c>
      <c r="AL6615" s="12">
        <v>1</v>
      </c>
      <c r="AM6615" s="12" t="s">
        <v>55</v>
      </c>
      <c r="AN6615" s="12" t="s">
        <v>56</v>
      </c>
      <c r="AO6615" s="12"/>
      <c r="AP6615" s="12">
        <v>1</v>
      </c>
      <c r="AQ6615" s="12" t="s">
        <v>57</v>
      </c>
      <c r="AR6615" s="12">
        <v>0</v>
      </c>
      <c r="AS6615" s="12"/>
      <c r="AT6615" s="12"/>
      <c r="AU6615" s="12"/>
      <c r="AV6615" s="12"/>
      <c r="AW6615" s="12" t="s">
        <v>58</v>
      </c>
      <c r="AX6615" s="12">
        <v>0</v>
      </c>
      <c r="AY6615" s="12">
        <v>2</v>
      </c>
      <c r="AZ6615" s="12">
        <v>0.75</v>
      </c>
      <c r="BA6615" s="12">
        <v>0.75</v>
      </c>
      <c r="BB6615" s="12" t="s">
        <v>59</v>
      </c>
    </row>
    <row r="6616" spans="1:54" x14ac:dyDescent="0.2">
      <c r="A6616" s="7" t="str">
        <f>VLOOKUP(G6616,'Matching-Tabelle'!$A$76:$B$80,2,FALSE)</f>
        <v>curdin.schenkel@tkb.ch</v>
      </c>
      <c r="B6616" s="7" t="str">
        <f>VLOOKUP(J6616,'Matching-Tabelle'!$A$1:$B$66,2,FALSE)</f>
        <v>WPI Führung</v>
      </c>
      <c r="C6616" s="7" t="str">
        <f>IF(VLOOKUP(J6616,'Matching-Tabelle'!$A$1:$CB$66,3,FALSE)=0,"",VLOOKUP(J6616,'Matching-Tabelle'!$A$1:$CB$66,3,FALSE))</f>
        <v/>
      </c>
      <c r="D6616" s="7">
        <v>0.75</v>
      </c>
      <c r="E6616" s="7" t="s">
        <v>5472</v>
      </c>
      <c r="F6616" s="8">
        <v>42833</v>
      </c>
      <c r="G6616" s="12" t="s">
        <v>46</v>
      </c>
      <c r="H6616" s="12" t="s">
        <v>47</v>
      </c>
      <c r="I6616" s="12" t="s">
        <v>48</v>
      </c>
      <c r="J6616" s="12">
        <v>26</v>
      </c>
      <c r="K6616" s="12" t="s">
        <v>130</v>
      </c>
      <c r="L6616" s="12" t="s">
        <v>131</v>
      </c>
      <c r="M6616" s="12">
        <v>990001</v>
      </c>
      <c r="N6616" s="12" t="s">
        <v>51</v>
      </c>
      <c r="O6616" s="12">
        <v>0.75</v>
      </c>
      <c r="P6616" s="12"/>
      <c r="Q6616" s="12">
        <v>0.75</v>
      </c>
      <c r="R6616" s="12"/>
      <c r="S6616" s="12" t="s">
        <v>5472</v>
      </c>
      <c r="T6616" s="12"/>
      <c r="U6616" s="12"/>
      <c r="V6616" s="12"/>
      <c r="W6616" s="12"/>
      <c r="X6616" s="12"/>
      <c r="Y6616" s="12"/>
      <c r="Z6616" s="12"/>
      <c r="AA6616" s="12"/>
      <c r="AB6616" s="12"/>
      <c r="AC6616" s="12"/>
      <c r="AD6616" s="12"/>
      <c r="AE6616" s="12">
        <v>12</v>
      </c>
      <c r="AF6616" s="12">
        <v>7.6</v>
      </c>
      <c r="AG6616" s="12">
        <v>5</v>
      </c>
      <c r="AH6616" s="12" t="s">
        <v>53</v>
      </c>
      <c r="AI6616" s="12" t="s">
        <v>54</v>
      </c>
      <c r="AJ6616" s="12">
        <v>2</v>
      </c>
      <c r="AK6616" s="12">
        <v>1</v>
      </c>
      <c r="AL6616" s="12">
        <v>1</v>
      </c>
      <c r="AM6616" s="12" t="s">
        <v>55</v>
      </c>
      <c r="AN6616" s="12" t="s">
        <v>56</v>
      </c>
      <c r="AO6616" s="12"/>
      <c r="AP6616" s="12">
        <v>1</v>
      </c>
      <c r="AQ6616" s="12" t="s">
        <v>57</v>
      </c>
      <c r="AR6616" s="12">
        <v>0</v>
      </c>
      <c r="AS6616" s="12"/>
      <c r="AT6616" s="12"/>
      <c r="AU6616" s="12"/>
      <c r="AV6616" s="12"/>
      <c r="AW6616" s="12" t="s">
        <v>58</v>
      </c>
      <c r="AX6616" s="12">
        <v>0</v>
      </c>
      <c r="AY6616" s="12">
        <v>2</v>
      </c>
      <c r="AZ6616" s="12">
        <v>0.75</v>
      </c>
      <c r="BA6616" s="12">
        <v>0.75</v>
      </c>
      <c r="BB6616" s="12" t="s">
        <v>59</v>
      </c>
    </row>
    <row r="6617" spans="1:54" x14ac:dyDescent="0.2">
      <c r="A6617" s="7" t="str">
        <f>VLOOKUP(G6617,'Matching-Tabelle'!$A$76:$B$80,2,FALSE)</f>
        <v>curdin.schenkel@tkb.ch</v>
      </c>
      <c r="B6617" s="7" t="str">
        <f>VLOOKUP(J6617,'Matching-Tabelle'!$A$1:$B$66,2,FALSE)</f>
        <v>WPI RTB</v>
      </c>
      <c r="C6617" s="7" t="str">
        <f>IF(VLOOKUP(J6617,'Matching-Tabelle'!$A$1:$CB$66,3,FALSE)=0,"",VLOOKUP(J6617,'Matching-Tabelle'!$A$1:$CB$66,3,FALSE))</f>
        <v/>
      </c>
      <c r="D6617" s="7">
        <v>0.75</v>
      </c>
      <c r="E6617" s="7" t="s">
        <v>5473</v>
      </c>
      <c r="F6617" s="8">
        <v>42833</v>
      </c>
      <c r="G6617" s="12" t="s">
        <v>46</v>
      </c>
      <c r="H6617" s="12" t="s">
        <v>47</v>
      </c>
      <c r="I6617" s="12" t="s">
        <v>48</v>
      </c>
      <c r="J6617" s="12">
        <v>22</v>
      </c>
      <c r="K6617" s="12" t="s">
        <v>88</v>
      </c>
      <c r="L6617" s="12" t="s">
        <v>89</v>
      </c>
      <c r="M6617" s="12">
        <v>990001</v>
      </c>
      <c r="N6617" s="12" t="s">
        <v>51</v>
      </c>
      <c r="O6617" s="12">
        <v>0.25</v>
      </c>
      <c r="P6617" s="12"/>
      <c r="Q6617" s="12">
        <v>0.25</v>
      </c>
      <c r="R6617" s="12"/>
      <c r="S6617" s="12" t="s">
        <v>5473</v>
      </c>
      <c r="T6617" s="12"/>
      <c r="U6617" s="12"/>
      <c r="V6617" s="12"/>
      <c r="W6617" s="12"/>
      <c r="X6617" s="12"/>
      <c r="Y6617" s="12"/>
      <c r="Z6617" s="12"/>
      <c r="AA6617" s="12"/>
      <c r="AB6617" s="12"/>
      <c r="AC6617" s="12"/>
      <c r="AD6617" s="12"/>
      <c r="AE6617" s="12">
        <v>12</v>
      </c>
      <c r="AF6617" s="12">
        <v>7.6</v>
      </c>
      <c r="AG6617" s="12">
        <v>5</v>
      </c>
      <c r="AH6617" s="12" t="s">
        <v>53</v>
      </c>
      <c r="AI6617" s="12" t="s">
        <v>54</v>
      </c>
      <c r="AJ6617" s="12">
        <v>2</v>
      </c>
      <c r="AK6617" s="12">
        <v>1</v>
      </c>
      <c r="AL6617" s="12">
        <v>1</v>
      </c>
      <c r="AM6617" s="12" t="s">
        <v>55</v>
      </c>
      <c r="AN6617" s="12" t="s">
        <v>56</v>
      </c>
      <c r="AO6617" s="12"/>
      <c r="AP6617" s="12">
        <v>1</v>
      </c>
      <c r="AQ6617" s="12" t="s">
        <v>57</v>
      </c>
      <c r="AR6617" s="12">
        <v>0</v>
      </c>
      <c r="AS6617" s="12"/>
      <c r="AT6617" s="12"/>
      <c r="AU6617" s="12"/>
      <c r="AV6617" s="12"/>
      <c r="AW6617" s="12" t="s">
        <v>58</v>
      </c>
      <c r="AX6617" s="12">
        <v>0</v>
      </c>
      <c r="AY6617" s="12">
        <v>2</v>
      </c>
      <c r="AZ6617" s="12">
        <v>0.25</v>
      </c>
      <c r="BA6617" s="12">
        <v>0.25</v>
      </c>
      <c r="BB6617" s="12" t="s">
        <v>59</v>
      </c>
    </row>
    <row r="6618" spans="1:54" x14ac:dyDescent="0.2">
      <c r="A6618" s="7" t="str">
        <f>VLOOKUP(G6618,'Matching-Tabelle'!$A$76:$B$80,2,FALSE)</f>
        <v>curdin.schenkel@tkb.ch</v>
      </c>
      <c r="B6618" s="7" t="str">
        <f>VLOOKUP(J6618,'Matching-Tabelle'!$A$1:$B$66,2,FALSE)</f>
        <v>WPI Führung</v>
      </c>
      <c r="C6618" s="7" t="str">
        <f>IF(VLOOKUP(J6618,'Matching-Tabelle'!$A$1:$CB$66,3,FALSE)=0,"",VLOOKUP(J6618,'Matching-Tabelle'!$A$1:$CB$66,3,FALSE))</f>
        <v/>
      </c>
      <c r="D6618" s="7">
        <v>0.25</v>
      </c>
      <c r="E6618" s="7" t="s">
        <v>5474</v>
      </c>
      <c r="F6618" s="8">
        <v>42833</v>
      </c>
      <c r="G6618" s="12" t="s">
        <v>46</v>
      </c>
      <c r="H6618" s="12" t="s">
        <v>47</v>
      </c>
      <c r="I6618" s="12" t="s">
        <v>48</v>
      </c>
      <c r="J6618" s="12">
        <v>26</v>
      </c>
      <c r="K6618" s="12" t="s">
        <v>130</v>
      </c>
      <c r="L6618" s="12" t="s">
        <v>131</v>
      </c>
      <c r="M6618" s="12">
        <v>990001</v>
      </c>
      <c r="N6618" s="12" t="s">
        <v>51</v>
      </c>
      <c r="O6618" s="12">
        <v>0.5</v>
      </c>
      <c r="P6618" s="12"/>
      <c r="Q6618" s="12">
        <v>0.5</v>
      </c>
      <c r="R6618" s="12"/>
      <c r="S6618" s="12" t="s">
        <v>5474</v>
      </c>
      <c r="T6618" s="12"/>
      <c r="U6618" s="12"/>
      <c r="V6618" s="12"/>
      <c r="W6618" s="12"/>
      <c r="X6618" s="12"/>
      <c r="Y6618" s="12"/>
      <c r="Z6618" s="12"/>
      <c r="AA6618" s="12"/>
      <c r="AB6618" s="12"/>
      <c r="AC6618" s="12"/>
      <c r="AD6618" s="12"/>
      <c r="AE6618" s="12">
        <v>12</v>
      </c>
      <c r="AF6618" s="12">
        <v>7.6</v>
      </c>
      <c r="AG6618" s="12">
        <v>5</v>
      </c>
      <c r="AH6618" s="12" t="s">
        <v>53</v>
      </c>
      <c r="AI6618" s="12" t="s">
        <v>54</v>
      </c>
      <c r="AJ6618" s="12">
        <v>2</v>
      </c>
      <c r="AK6618" s="12">
        <v>1</v>
      </c>
      <c r="AL6618" s="12">
        <v>1</v>
      </c>
      <c r="AM6618" s="12" t="s">
        <v>55</v>
      </c>
      <c r="AN6618" s="12" t="s">
        <v>56</v>
      </c>
      <c r="AO6618" s="12"/>
      <c r="AP6618" s="12">
        <v>1</v>
      </c>
      <c r="AQ6618" s="12" t="s">
        <v>57</v>
      </c>
      <c r="AR6618" s="12">
        <v>0</v>
      </c>
      <c r="AS6618" s="12"/>
      <c r="AT6618" s="12"/>
      <c r="AU6618" s="12"/>
      <c r="AV6618" s="12"/>
      <c r="AW6618" s="12" t="s">
        <v>58</v>
      </c>
      <c r="AX6618" s="12">
        <v>0</v>
      </c>
      <c r="AY6618" s="12">
        <v>2</v>
      </c>
      <c r="AZ6618" s="12">
        <v>0.5</v>
      </c>
      <c r="BA6618" s="12">
        <v>0.5</v>
      </c>
      <c r="BB6618" s="12" t="s">
        <v>59</v>
      </c>
    </row>
    <row r="6619" spans="1:54" x14ac:dyDescent="0.2">
      <c r="A6619" s="7" t="str">
        <f>VLOOKUP(G6619,'Matching-Tabelle'!$A$76:$B$80,2,FALSE)</f>
        <v>curdin.schenkel@tkb.ch</v>
      </c>
      <c r="B6619" s="7" t="str">
        <f>VLOOKUP(J6619,'Matching-Tabelle'!$A$1:$B$66,2,FALSE)</f>
        <v>WPI Führung</v>
      </c>
      <c r="C6619" s="7" t="str">
        <f>IF(VLOOKUP(J6619,'Matching-Tabelle'!$A$1:$CB$66,3,FALSE)=0,"",VLOOKUP(J6619,'Matching-Tabelle'!$A$1:$CB$66,3,FALSE))</f>
        <v/>
      </c>
      <c r="D6619" s="7">
        <v>0.5</v>
      </c>
      <c r="E6619" s="7" t="s">
        <v>5475</v>
      </c>
      <c r="F6619" s="8">
        <v>42833</v>
      </c>
      <c r="G6619" s="12" t="s">
        <v>46</v>
      </c>
      <c r="H6619" s="12" t="s">
        <v>47</v>
      </c>
      <c r="I6619" s="12" t="s">
        <v>48</v>
      </c>
      <c r="J6619" s="12">
        <v>26</v>
      </c>
      <c r="K6619" s="12" t="s">
        <v>130</v>
      </c>
      <c r="L6619" s="12" t="s">
        <v>131</v>
      </c>
      <c r="M6619" s="12">
        <v>990001</v>
      </c>
      <c r="N6619" s="12" t="s">
        <v>51</v>
      </c>
      <c r="O6619" s="12">
        <v>0.5</v>
      </c>
      <c r="P6619" s="12"/>
      <c r="Q6619" s="12">
        <v>0.5</v>
      </c>
      <c r="R6619" s="12"/>
      <c r="S6619" s="12" t="s">
        <v>5475</v>
      </c>
      <c r="T6619" s="12"/>
      <c r="U6619" s="12"/>
      <c r="V6619" s="12"/>
      <c r="W6619" s="12"/>
      <c r="X6619" s="12"/>
      <c r="Y6619" s="12"/>
      <c r="Z6619" s="12"/>
      <c r="AA6619" s="12"/>
      <c r="AB6619" s="12"/>
      <c r="AC6619" s="12"/>
      <c r="AD6619" s="12"/>
      <c r="AE6619" s="12">
        <v>12</v>
      </c>
      <c r="AF6619" s="12">
        <v>7.6</v>
      </c>
      <c r="AG6619" s="12">
        <v>5</v>
      </c>
      <c r="AH6619" s="12" t="s">
        <v>53</v>
      </c>
      <c r="AI6619" s="12" t="s">
        <v>54</v>
      </c>
      <c r="AJ6619" s="12">
        <v>2</v>
      </c>
      <c r="AK6619" s="12">
        <v>1</v>
      </c>
      <c r="AL6619" s="12">
        <v>1</v>
      </c>
      <c r="AM6619" s="12" t="s">
        <v>55</v>
      </c>
      <c r="AN6619" s="12" t="s">
        <v>56</v>
      </c>
      <c r="AO6619" s="12"/>
      <c r="AP6619" s="12">
        <v>1</v>
      </c>
      <c r="AQ6619" s="12" t="s">
        <v>57</v>
      </c>
      <c r="AR6619" s="12">
        <v>0</v>
      </c>
      <c r="AS6619" s="12"/>
      <c r="AT6619" s="12"/>
      <c r="AU6619" s="12"/>
      <c r="AV6619" s="12"/>
      <c r="AW6619" s="12" t="s">
        <v>58</v>
      </c>
      <c r="AX6619" s="12">
        <v>0</v>
      </c>
      <c r="AY6619" s="12">
        <v>2</v>
      </c>
      <c r="AZ6619" s="12">
        <v>0.5</v>
      </c>
      <c r="BA6619" s="12">
        <v>0.5</v>
      </c>
      <c r="BB6619" s="12" t="s">
        <v>59</v>
      </c>
    </row>
    <row r="6620" spans="1:54" x14ac:dyDescent="0.2">
      <c r="A6620" s="7" t="str">
        <f>VLOOKUP(G6620,'Matching-Tabelle'!$A$76:$B$80,2,FALSE)</f>
        <v>curdin.schenkel@tkb.ch</v>
      </c>
      <c r="B6620" s="7" t="str">
        <f>VLOOKUP(J6620,'Matching-Tabelle'!$A$1:$B$66,2,FALSE)</f>
        <v>Proj Ber.Tool</v>
      </c>
      <c r="C6620" s="7" t="str">
        <f>IF(VLOOKUP(J6620,'Matching-Tabelle'!$A$1:$CB$66,3,FALSE)=0,"",VLOOKUP(J6620,'Matching-Tabelle'!$A$1:$CB$66,3,FALSE))</f>
        <v>Progr Beratungsdigi</v>
      </c>
      <c r="D6620" s="7">
        <v>0.5</v>
      </c>
      <c r="E6620" s="7" t="s">
        <v>5478</v>
      </c>
      <c r="F6620" s="8">
        <v>42835</v>
      </c>
      <c r="G6620" s="12" t="s">
        <v>46</v>
      </c>
      <c r="H6620" s="12" t="s">
        <v>47</v>
      </c>
      <c r="I6620" s="12" t="s">
        <v>48</v>
      </c>
      <c r="J6620" s="12">
        <v>2500235</v>
      </c>
      <c r="K6620" s="12" t="s">
        <v>5476</v>
      </c>
      <c r="L6620" s="12" t="s">
        <v>5477</v>
      </c>
      <c r="M6620" s="12">
        <v>990001</v>
      </c>
      <c r="N6620" s="12" t="s">
        <v>51</v>
      </c>
      <c r="O6620" s="12">
        <v>1.5</v>
      </c>
      <c r="P6620" s="12"/>
      <c r="Q6620" s="12">
        <v>1.5</v>
      </c>
      <c r="R6620" s="12"/>
      <c r="S6620" s="12" t="s">
        <v>5478</v>
      </c>
      <c r="T6620" s="12"/>
      <c r="U6620" s="12"/>
      <c r="V6620" s="12"/>
      <c r="W6620" s="12"/>
      <c r="X6620" s="12"/>
      <c r="Y6620" s="12"/>
      <c r="Z6620" s="12"/>
      <c r="AA6620" s="12"/>
      <c r="AB6620" s="12"/>
      <c r="AC6620" s="12"/>
      <c r="AD6620" s="12"/>
      <c r="AE6620" s="12">
        <v>12</v>
      </c>
      <c r="AF6620" s="12">
        <v>7.6</v>
      </c>
      <c r="AG6620" s="12">
        <v>5</v>
      </c>
      <c r="AH6620" s="12" t="s">
        <v>53</v>
      </c>
      <c r="AI6620" s="12" t="s">
        <v>54</v>
      </c>
      <c r="AJ6620" s="12">
        <v>2</v>
      </c>
      <c r="AK6620" s="12">
        <v>1</v>
      </c>
      <c r="AL6620" s="12">
        <v>1</v>
      </c>
      <c r="AM6620" s="12" t="s">
        <v>55</v>
      </c>
      <c r="AN6620" s="12" t="s">
        <v>56</v>
      </c>
      <c r="AO6620" s="12"/>
      <c r="AP6620" s="12">
        <v>1</v>
      </c>
      <c r="AQ6620" s="12" t="s">
        <v>57</v>
      </c>
      <c r="AR6620" s="12">
        <v>0</v>
      </c>
      <c r="AS6620" s="12"/>
      <c r="AT6620" s="12"/>
      <c r="AU6620" s="12"/>
      <c r="AV6620" s="12"/>
      <c r="AW6620" s="12" t="s">
        <v>58</v>
      </c>
      <c r="AX6620" s="12">
        <v>0</v>
      </c>
      <c r="AY6620" s="12">
        <v>2</v>
      </c>
      <c r="AZ6620" s="12">
        <v>1.5</v>
      </c>
      <c r="BA6620" s="12">
        <v>1.5</v>
      </c>
      <c r="BB6620" s="12" t="s">
        <v>59</v>
      </c>
    </row>
    <row r="6621" spans="1:54" x14ac:dyDescent="0.2">
      <c r="A6621" s="7" t="str">
        <f>VLOOKUP(G6621,'Matching-Tabelle'!$A$76:$B$80,2,FALSE)</f>
        <v>curdin.schenkel@tkb.ch</v>
      </c>
      <c r="B6621" s="7" t="str">
        <f>VLOOKUP(J6621,'Matching-Tabelle'!$A$1:$B$66,2,FALSE)</f>
        <v>WPI RTB</v>
      </c>
      <c r="C6621" s="7" t="str">
        <f>IF(VLOOKUP(J6621,'Matching-Tabelle'!$A$1:$CB$66,3,FALSE)=0,"",VLOOKUP(J6621,'Matching-Tabelle'!$A$1:$CB$66,3,FALSE))</f>
        <v/>
      </c>
      <c r="D6621" s="7">
        <v>1.5</v>
      </c>
      <c r="E6621" s="7" t="s">
        <v>5479</v>
      </c>
      <c r="F6621" s="8">
        <v>42835</v>
      </c>
      <c r="G6621" s="12" t="s">
        <v>46</v>
      </c>
      <c r="H6621" s="12" t="s">
        <v>47</v>
      </c>
      <c r="I6621" s="12" t="s">
        <v>48</v>
      </c>
      <c r="J6621" s="12">
        <v>24</v>
      </c>
      <c r="K6621" s="12" t="s">
        <v>73</v>
      </c>
      <c r="L6621" s="12" t="s">
        <v>74</v>
      </c>
      <c r="M6621" s="12">
        <v>990001</v>
      </c>
      <c r="N6621" s="12" t="s">
        <v>51</v>
      </c>
      <c r="O6621" s="12">
        <v>0.5</v>
      </c>
      <c r="P6621" s="12"/>
      <c r="Q6621" s="12">
        <v>0.5</v>
      </c>
      <c r="R6621" s="12"/>
      <c r="S6621" s="12" t="s">
        <v>5479</v>
      </c>
      <c r="T6621" s="12"/>
      <c r="U6621" s="12"/>
      <c r="V6621" s="12"/>
      <c r="W6621" s="12"/>
      <c r="X6621" s="12"/>
      <c r="Y6621" s="12"/>
      <c r="Z6621" s="12"/>
      <c r="AA6621" s="12"/>
      <c r="AB6621" s="12"/>
      <c r="AC6621" s="12"/>
      <c r="AD6621" s="12"/>
      <c r="AE6621" s="12">
        <v>12</v>
      </c>
      <c r="AF6621" s="12">
        <v>7.6</v>
      </c>
      <c r="AG6621" s="12">
        <v>5</v>
      </c>
      <c r="AH6621" s="12" t="s">
        <v>53</v>
      </c>
      <c r="AI6621" s="12" t="s">
        <v>54</v>
      </c>
      <c r="AJ6621" s="12">
        <v>2</v>
      </c>
      <c r="AK6621" s="12">
        <v>1</v>
      </c>
      <c r="AL6621" s="12">
        <v>1</v>
      </c>
      <c r="AM6621" s="12" t="s">
        <v>55</v>
      </c>
      <c r="AN6621" s="12" t="s">
        <v>56</v>
      </c>
      <c r="AO6621" s="12"/>
      <c r="AP6621" s="12">
        <v>1</v>
      </c>
      <c r="AQ6621" s="12" t="s">
        <v>57</v>
      </c>
      <c r="AR6621" s="12">
        <v>0</v>
      </c>
      <c r="AS6621" s="12"/>
      <c r="AT6621" s="12"/>
      <c r="AU6621" s="12"/>
      <c r="AV6621" s="12"/>
      <c r="AW6621" s="12" t="s">
        <v>58</v>
      </c>
      <c r="AX6621" s="12">
        <v>0</v>
      </c>
      <c r="AY6621" s="12">
        <v>2</v>
      </c>
      <c r="AZ6621" s="12">
        <v>0.5</v>
      </c>
      <c r="BA6621" s="12">
        <v>0.5</v>
      </c>
      <c r="BB6621" s="12" t="s">
        <v>59</v>
      </c>
    </row>
    <row r="6622" spans="1:54" x14ac:dyDescent="0.2">
      <c r="A6622" s="7" t="str">
        <f>VLOOKUP(G6622,'Matching-Tabelle'!$A$76:$B$80,2,FALSE)</f>
        <v>curdin.schenkel@tkb.ch</v>
      </c>
      <c r="B6622" s="7" t="str">
        <f>VLOOKUP(J6622,'Matching-Tabelle'!$A$1:$B$66,2,FALSE)</f>
        <v>WPI RTB</v>
      </c>
      <c r="C6622" s="7" t="str">
        <f>IF(VLOOKUP(J6622,'Matching-Tabelle'!$A$1:$CB$66,3,FALSE)=0,"",VLOOKUP(J6622,'Matching-Tabelle'!$A$1:$CB$66,3,FALSE))</f>
        <v/>
      </c>
      <c r="D6622" s="7">
        <v>0.5</v>
      </c>
      <c r="E6622" s="7" t="s">
        <v>133</v>
      </c>
      <c r="F6622" s="8">
        <v>42835</v>
      </c>
      <c r="G6622" s="12" t="s">
        <v>46</v>
      </c>
      <c r="H6622" s="12" t="s">
        <v>47</v>
      </c>
      <c r="I6622" s="12" t="s">
        <v>48</v>
      </c>
      <c r="J6622" s="12">
        <v>22</v>
      </c>
      <c r="K6622" s="12" t="s">
        <v>88</v>
      </c>
      <c r="L6622" s="12" t="s">
        <v>89</v>
      </c>
      <c r="M6622" s="12">
        <v>990001</v>
      </c>
      <c r="N6622" s="12" t="s">
        <v>51</v>
      </c>
      <c r="O6622" s="12">
        <v>0.5</v>
      </c>
      <c r="P6622" s="12"/>
      <c r="Q6622" s="12">
        <v>0.5</v>
      </c>
      <c r="R6622" s="12"/>
      <c r="S6622" s="12" t="s">
        <v>133</v>
      </c>
      <c r="T6622" s="12"/>
      <c r="U6622" s="12"/>
      <c r="V6622" s="12"/>
      <c r="W6622" s="12"/>
      <c r="X6622" s="12"/>
      <c r="Y6622" s="12"/>
      <c r="Z6622" s="12"/>
      <c r="AA6622" s="12"/>
      <c r="AB6622" s="12"/>
      <c r="AC6622" s="12"/>
      <c r="AD6622" s="12"/>
      <c r="AE6622" s="12">
        <v>12</v>
      </c>
      <c r="AF6622" s="12">
        <v>7.6</v>
      </c>
      <c r="AG6622" s="12">
        <v>5</v>
      </c>
      <c r="AH6622" s="12" t="s">
        <v>53</v>
      </c>
      <c r="AI6622" s="12" t="s">
        <v>54</v>
      </c>
      <c r="AJ6622" s="12">
        <v>2</v>
      </c>
      <c r="AK6622" s="12">
        <v>1</v>
      </c>
      <c r="AL6622" s="12">
        <v>1</v>
      </c>
      <c r="AM6622" s="12" t="s">
        <v>55</v>
      </c>
      <c r="AN6622" s="12" t="s">
        <v>56</v>
      </c>
      <c r="AO6622" s="12"/>
      <c r="AP6622" s="12">
        <v>1</v>
      </c>
      <c r="AQ6622" s="12" t="s">
        <v>57</v>
      </c>
      <c r="AR6622" s="12">
        <v>0</v>
      </c>
      <c r="AS6622" s="12"/>
      <c r="AT6622" s="12"/>
      <c r="AU6622" s="12"/>
      <c r="AV6622" s="12"/>
      <c r="AW6622" s="12" t="s">
        <v>58</v>
      </c>
      <c r="AX6622" s="12">
        <v>0</v>
      </c>
      <c r="AY6622" s="12">
        <v>2</v>
      </c>
      <c r="AZ6622" s="12">
        <v>0.5</v>
      </c>
      <c r="BA6622" s="12">
        <v>0.5</v>
      </c>
      <c r="BB6622" s="12" t="s">
        <v>59</v>
      </c>
    </row>
    <row r="6623" spans="1:54" x14ac:dyDescent="0.2">
      <c r="A6623" s="7" t="str">
        <f>VLOOKUP(G6623,'Matching-Tabelle'!$A$76:$B$80,2,FALSE)</f>
        <v>curdin.schenkel@tkb.ch</v>
      </c>
      <c r="B6623" s="7" t="str">
        <f>VLOOKUP(J6623,'Matching-Tabelle'!$A$1:$B$66,2,FALSE)</f>
        <v>WPI RTB</v>
      </c>
      <c r="C6623" s="7" t="str">
        <f>IF(VLOOKUP(J6623,'Matching-Tabelle'!$A$1:$CB$66,3,FALSE)=0,"",VLOOKUP(J6623,'Matching-Tabelle'!$A$1:$CB$66,3,FALSE))</f>
        <v/>
      </c>
      <c r="D6623" s="7">
        <v>0.5</v>
      </c>
      <c r="E6623" s="7" t="s">
        <v>87</v>
      </c>
      <c r="F6623" s="8">
        <v>42835</v>
      </c>
      <c r="G6623" s="12" t="s">
        <v>46</v>
      </c>
      <c r="H6623" s="12" t="s">
        <v>47</v>
      </c>
      <c r="I6623" s="12" t="s">
        <v>48</v>
      </c>
      <c r="J6623" s="12">
        <v>24</v>
      </c>
      <c r="K6623" s="12" t="s">
        <v>73</v>
      </c>
      <c r="L6623" s="12" t="s">
        <v>74</v>
      </c>
      <c r="M6623" s="12">
        <v>990001</v>
      </c>
      <c r="N6623" s="12" t="s">
        <v>51</v>
      </c>
      <c r="O6623" s="12">
        <v>3</v>
      </c>
      <c r="P6623" s="12"/>
      <c r="Q6623" s="12">
        <v>3</v>
      </c>
      <c r="R6623" s="12"/>
      <c r="S6623" s="12" t="s">
        <v>87</v>
      </c>
      <c r="T6623" s="12"/>
      <c r="U6623" s="12"/>
      <c r="V6623" s="12"/>
      <c r="W6623" s="12"/>
      <c r="X6623" s="12"/>
      <c r="Y6623" s="12"/>
      <c r="Z6623" s="12"/>
      <c r="AA6623" s="12"/>
      <c r="AB6623" s="12"/>
      <c r="AC6623" s="12"/>
      <c r="AD6623" s="12"/>
      <c r="AE6623" s="12">
        <v>12</v>
      </c>
      <c r="AF6623" s="12">
        <v>7.6</v>
      </c>
      <c r="AG6623" s="12">
        <v>5</v>
      </c>
      <c r="AH6623" s="12" t="s">
        <v>53</v>
      </c>
      <c r="AI6623" s="12" t="s">
        <v>54</v>
      </c>
      <c r="AJ6623" s="12">
        <v>2</v>
      </c>
      <c r="AK6623" s="12">
        <v>1</v>
      </c>
      <c r="AL6623" s="12">
        <v>1</v>
      </c>
      <c r="AM6623" s="12" t="s">
        <v>55</v>
      </c>
      <c r="AN6623" s="12" t="s">
        <v>56</v>
      </c>
      <c r="AO6623" s="12"/>
      <c r="AP6623" s="12">
        <v>1</v>
      </c>
      <c r="AQ6623" s="12" t="s">
        <v>57</v>
      </c>
      <c r="AR6623" s="12">
        <v>0</v>
      </c>
      <c r="AS6623" s="12"/>
      <c r="AT6623" s="12"/>
      <c r="AU6623" s="12"/>
      <c r="AV6623" s="12"/>
      <c r="AW6623" s="12" t="s">
        <v>58</v>
      </c>
      <c r="AX6623" s="12">
        <v>0</v>
      </c>
      <c r="AY6623" s="12">
        <v>2</v>
      </c>
      <c r="AZ6623" s="12">
        <v>3</v>
      </c>
      <c r="BA6623" s="12">
        <v>3</v>
      </c>
      <c r="BB6623" s="12" t="s">
        <v>59</v>
      </c>
    </row>
    <row r="6624" spans="1:54" x14ac:dyDescent="0.2">
      <c r="A6624" s="7" t="str">
        <f>VLOOKUP(G6624,'Matching-Tabelle'!$A$76:$B$80,2,FALSE)</f>
        <v>curdin.schenkel@tkb.ch</v>
      </c>
      <c r="B6624" s="7" t="str">
        <f>VLOOKUP(J6624,'Matching-Tabelle'!$A$1:$B$66,2,FALSE)</f>
        <v>WPI RTB</v>
      </c>
      <c r="C6624" s="7" t="str">
        <f>IF(VLOOKUP(J6624,'Matching-Tabelle'!$A$1:$CB$66,3,FALSE)=0,"",VLOOKUP(J6624,'Matching-Tabelle'!$A$1:$CB$66,3,FALSE))</f>
        <v/>
      </c>
      <c r="D6624" s="7">
        <v>3</v>
      </c>
      <c r="E6624" s="7" t="s">
        <v>290</v>
      </c>
      <c r="F6624" s="8">
        <v>42835</v>
      </c>
      <c r="G6624" s="12" t="s">
        <v>46</v>
      </c>
      <c r="H6624" s="12" t="s">
        <v>47</v>
      </c>
      <c r="I6624" s="12" t="s">
        <v>48</v>
      </c>
      <c r="J6624" s="12">
        <v>21</v>
      </c>
      <c r="K6624" s="12" t="s">
        <v>117</v>
      </c>
      <c r="L6624" s="12" t="s">
        <v>118</v>
      </c>
      <c r="M6624" s="12">
        <v>990001</v>
      </c>
      <c r="N6624" s="12" t="s">
        <v>51</v>
      </c>
      <c r="O6624" s="12">
        <v>0.75</v>
      </c>
      <c r="P6624" s="12"/>
      <c r="Q6624" s="12">
        <v>0.75</v>
      </c>
      <c r="R6624" s="12"/>
      <c r="S6624" s="12" t="s">
        <v>290</v>
      </c>
      <c r="T6624" s="12"/>
      <c r="U6624" s="12"/>
      <c r="V6624" s="12"/>
      <c r="W6624" s="12"/>
      <c r="X6624" s="12"/>
      <c r="Y6624" s="12"/>
      <c r="Z6624" s="12"/>
      <c r="AA6624" s="12"/>
      <c r="AB6624" s="12"/>
      <c r="AC6624" s="12"/>
      <c r="AD6624" s="12"/>
      <c r="AE6624" s="12">
        <v>12</v>
      </c>
      <c r="AF6624" s="12">
        <v>7.6</v>
      </c>
      <c r="AG6624" s="12">
        <v>5</v>
      </c>
      <c r="AH6624" s="12" t="s">
        <v>53</v>
      </c>
      <c r="AI6624" s="12" t="s">
        <v>54</v>
      </c>
      <c r="AJ6624" s="12">
        <v>2</v>
      </c>
      <c r="AK6624" s="12">
        <v>1</v>
      </c>
      <c r="AL6624" s="12">
        <v>1</v>
      </c>
      <c r="AM6624" s="12" t="s">
        <v>55</v>
      </c>
      <c r="AN6624" s="12" t="s">
        <v>56</v>
      </c>
      <c r="AO6624" s="12"/>
      <c r="AP6624" s="12">
        <v>1</v>
      </c>
      <c r="AQ6624" s="12" t="s">
        <v>57</v>
      </c>
      <c r="AR6624" s="12">
        <v>0</v>
      </c>
      <c r="AS6624" s="12"/>
      <c r="AT6624" s="12"/>
      <c r="AU6624" s="12"/>
      <c r="AV6624" s="12"/>
      <c r="AW6624" s="12" t="s">
        <v>58</v>
      </c>
      <c r="AX6624" s="12">
        <v>0</v>
      </c>
      <c r="AY6624" s="12">
        <v>2</v>
      </c>
      <c r="AZ6624" s="12">
        <v>0.75</v>
      </c>
      <c r="BA6624" s="12">
        <v>0.75</v>
      </c>
      <c r="BB6624" s="12" t="s">
        <v>59</v>
      </c>
    </row>
    <row r="6625" spans="1:54" x14ac:dyDescent="0.2">
      <c r="A6625" s="7" t="str">
        <f>VLOOKUP(G6625,'Matching-Tabelle'!$A$76:$B$80,2,FALSE)</f>
        <v>curdin.schenkel@tkb.ch</v>
      </c>
      <c r="B6625" s="7" t="str">
        <f>VLOOKUP(J6625,'Matching-Tabelle'!$A$1:$B$66,2,FALSE)</f>
        <v>WPI CTB</v>
      </c>
      <c r="C6625" s="7" t="str">
        <f>IF(VLOOKUP(J6625,'Matching-Tabelle'!$A$1:$CB$66,3,FALSE)=0,"",VLOOKUP(J6625,'Matching-Tabelle'!$A$1:$CB$66,3,FALSE))</f>
        <v/>
      </c>
      <c r="D6625" s="7">
        <v>0.75</v>
      </c>
      <c r="E6625" s="7" t="s">
        <v>5480</v>
      </c>
      <c r="F6625" s="8">
        <v>42835</v>
      </c>
      <c r="G6625" s="12" t="s">
        <v>46</v>
      </c>
      <c r="H6625" s="12" t="s">
        <v>47</v>
      </c>
      <c r="I6625" s="12" t="s">
        <v>48</v>
      </c>
      <c r="J6625" s="12">
        <v>922</v>
      </c>
      <c r="K6625" s="12" t="s">
        <v>134</v>
      </c>
      <c r="L6625" s="12" t="s">
        <v>135</v>
      </c>
      <c r="M6625" s="12">
        <v>990001</v>
      </c>
      <c r="N6625" s="12" t="s">
        <v>51</v>
      </c>
      <c r="O6625" s="12">
        <v>1</v>
      </c>
      <c r="P6625" s="12"/>
      <c r="Q6625" s="12">
        <v>1</v>
      </c>
      <c r="R6625" s="12"/>
      <c r="S6625" s="12" t="s">
        <v>5480</v>
      </c>
      <c r="T6625" s="12"/>
      <c r="U6625" s="12"/>
      <c r="V6625" s="12"/>
      <c r="W6625" s="12"/>
      <c r="X6625" s="12"/>
      <c r="Y6625" s="12"/>
      <c r="Z6625" s="12"/>
      <c r="AA6625" s="12"/>
      <c r="AB6625" s="12"/>
      <c r="AC6625" s="12"/>
      <c r="AD6625" s="12"/>
      <c r="AE6625" s="12">
        <v>12</v>
      </c>
      <c r="AF6625" s="12">
        <v>7.6</v>
      </c>
      <c r="AG6625" s="12">
        <v>5</v>
      </c>
      <c r="AH6625" s="12" t="s">
        <v>53</v>
      </c>
      <c r="AI6625" s="12" t="s">
        <v>54</v>
      </c>
      <c r="AJ6625" s="12">
        <v>2</v>
      </c>
      <c r="AK6625" s="12">
        <v>1</v>
      </c>
      <c r="AL6625" s="12">
        <v>1</v>
      </c>
      <c r="AM6625" s="12" t="s">
        <v>55</v>
      </c>
      <c r="AN6625" s="12" t="s">
        <v>56</v>
      </c>
      <c r="AO6625" s="12"/>
      <c r="AP6625" s="12">
        <v>1</v>
      </c>
      <c r="AQ6625" s="12" t="s">
        <v>57</v>
      </c>
      <c r="AR6625" s="12">
        <v>0</v>
      </c>
      <c r="AS6625" s="12"/>
      <c r="AT6625" s="12"/>
      <c r="AU6625" s="12"/>
      <c r="AV6625" s="12"/>
      <c r="AW6625" s="12" t="s">
        <v>58</v>
      </c>
      <c r="AX6625" s="12">
        <v>0</v>
      </c>
      <c r="AY6625" s="12">
        <v>2</v>
      </c>
      <c r="AZ6625" s="12">
        <v>1</v>
      </c>
      <c r="BA6625" s="12">
        <v>1</v>
      </c>
      <c r="BB6625" s="12" t="s">
        <v>59</v>
      </c>
    </row>
    <row r="6626" spans="1:54" x14ac:dyDescent="0.2">
      <c r="A6626" s="7" t="str">
        <f>VLOOKUP(G6626,'Matching-Tabelle'!$A$76:$B$80,2,FALSE)</f>
        <v>curdin.schenkel@tkb.ch</v>
      </c>
      <c r="B6626" s="7" t="str">
        <f>VLOOKUP(J6626,'Matching-Tabelle'!$A$1:$B$66,2,FALSE)</f>
        <v>Proj DigiPF</v>
      </c>
      <c r="C6626" s="7" t="str">
        <f>IF(VLOOKUP(J6626,'Matching-Tabelle'!$A$1:$CB$66,3,FALSE)=0,"",VLOOKUP(J6626,'Matching-Tabelle'!$A$1:$CB$66,3,FALSE))</f>
        <v>Progr Digitalisierung</v>
      </c>
      <c r="D6626" s="7">
        <v>1</v>
      </c>
      <c r="E6626" s="7" t="s">
        <v>5481</v>
      </c>
      <c r="F6626" s="8">
        <v>42835</v>
      </c>
      <c r="G6626" s="12" t="s">
        <v>46</v>
      </c>
      <c r="H6626" s="12" t="s">
        <v>47</v>
      </c>
      <c r="I6626" s="12" t="s">
        <v>48</v>
      </c>
      <c r="J6626" s="12">
        <v>2500236</v>
      </c>
      <c r="K6626" s="12" t="s">
        <v>701</v>
      </c>
      <c r="L6626" s="12" t="s">
        <v>702</v>
      </c>
      <c r="M6626" s="12">
        <v>990001</v>
      </c>
      <c r="N6626" s="12" t="s">
        <v>51</v>
      </c>
      <c r="O6626" s="12">
        <v>1.5</v>
      </c>
      <c r="P6626" s="12"/>
      <c r="Q6626" s="12">
        <v>1.5</v>
      </c>
      <c r="R6626" s="12"/>
      <c r="S6626" s="12" t="s">
        <v>5481</v>
      </c>
      <c r="T6626" s="12"/>
      <c r="U6626" s="12"/>
      <c r="V6626" s="12"/>
      <c r="W6626" s="12"/>
      <c r="X6626" s="12"/>
      <c r="Y6626" s="12"/>
      <c r="Z6626" s="12"/>
      <c r="AA6626" s="12"/>
      <c r="AB6626" s="12"/>
      <c r="AC6626" s="12"/>
      <c r="AD6626" s="12"/>
      <c r="AE6626" s="12">
        <v>5</v>
      </c>
      <c r="AF6626" s="12">
        <v>0</v>
      </c>
      <c r="AG6626" s="12">
        <v>1</v>
      </c>
      <c r="AH6626" s="12" t="s">
        <v>411</v>
      </c>
      <c r="AI6626" s="12" t="s">
        <v>411</v>
      </c>
      <c r="AJ6626" s="12">
        <v>2</v>
      </c>
      <c r="AK6626" s="12">
        <v>1</v>
      </c>
      <c r="AL6626" s="12">
        <v>1</v>
      </c>
      <c r="AM6626" s="12" t="s">
        <v>55</v>
      </c>
      <c r="AN6626" s="12" t="s">
        <v>56</v>
      </c>
      <c r="AO6626" s="12"/>
      <c r="AP6626" s="12">
        <v>1</v>
      </c>
      <c r="AQ6626" s="12" t="s">
        <v>57</v>
      </c>
      <c r="AR6626" s="12">
        <v>0</v>
      </c>
      <c r="AS6626" s="12"/>
      <c r="AT6626" s="12"/>
      <c r="AU6626" s="12"/>
      <c r="AV6626" s="12"/>
      <c r="AW6626" s="12" t="s">
        <v>58</v>
      </c>
      <c r="AX6626" s="12">
        <v>0</v>
      </c>
      <c r="AY6626" s="12">
        <v>2</v>
      </c>
      <c r="AZ6626" s="12">
        <v>1.5</v>
      </c>
      <c r="BA6626" s="12">
        <v>1.5</v>
      </c>
      <c r="BB6626" s="12" t="s">
        <v>59</v>
      </c>
    </row>
    <row r="6627" spans="1:54" x14ac:dyDescent="0.2">
      <c r="A6627" s="7" t="str">
        <f>VLOOKUP(G6627,'Matching-Tabelle'!$A$76:$B$80,2,FALSE)</f>
        <v>curdin.schenkel@tkb.ch</v>
      </c>
      <c r="B6627" s="7" t="str">
        <f>VLOOKUP(J6627,'Matching-Tabelle'!$A$1:$B$66,2,FALSE)</f>
        <v>Proj XenMobile</v>
      </c>
      <c r="C6627" s="7" t="str">
        <f>IF(VLOOKUP(J6627,'Matching-Tabelle'!$A$1:$CB$66,3,FALSE)=0,"",VLOOKUP(J6627,'Matching-Tabelle'!$A$1:$CB$66,3,FALSE))</f>
        <v>WPI Projekte</v>
      </c>
      <c r="D6627" s="7">
        <v>1.5</v>
      </c>
      <c r="E6627" s="7" t="s">
        <v>5482</v>
      </c>
      <c r="F6627" s="8">
        <v>42836</v>
      </c>
      <c r="G6627" s="12" t="s">
        <v>46</v>
      </c>
      <c r="H6627" s="12" t="s">
        <v>47</v>
      </c>
      <c r="I6627" s="12" t="s">
        <v>48</v>
      </c>
      <c r="J6627" s="12">
        <v>2500251</v>
      </c>
      <c r="K6627" s="12" t="s">
        <v>408</v>
      </c>
      <c r="L6627" s="12" t="s">
        <v>409</v>
      </c>
      <c r="M6627" s="12">
        <v>990001</v>
      </c>
      <c r="N6627" s="12" t="s">
        <v>51</v>
      </c>
      <c r="O6627" s="12">
        <v>1.5</v>
      </c>
      <c r="P6627" s="12"/>
      <c r="Q6627" s="12">
        <v>1.5</v>
      </c>
      <c r="R6627" s="12"/>
      <c r="S6627" s="12" t="s">
        <v>5482</v>
      </c>
      <c r="T6627" s="12"/>
      <c r="U6627" s="12"/>
      <c r="V6627" s="12"/>
      <c r="W6627" s="12"/>
      <c r="X6627" s="12"/>
      <c r="Y6627" s="12"/>
      <c r="Z6627" s="12"/>
      <c r="AA6627" s="12"/>
      <c r="AB6627" s="12"/>
      <c r="AC6627" s="12"/>
      <c r="AD6627" s="12"/>
      <c r="AE6627" s="12">
        <v>5</v>
      </c>
      <c r="AF6627" s="12">
        <v>0</v>
      </c>
      <c r="AG6627" s="12">
        <v>1</v>
      </c>
      <c r="AH6627" s="12" t="s">
        <v>411</v>
      </c>
      <c r="AI6627" s="12" t="s">
        <v>411</v>
      </c>
      <c r="AJ6627" s="12">
        <v>2</v>
      </c>
      <c r="AK6627" s="12">
        <v>1</v>
      </c>
      <c r="AL6627" s="12">
        <v>1</v>
      </c>
      <c r="AM6627" s="12" t="s">
        <v>55</v>
      </c>
      <c r="AN6627" s="12" t="s">
        <v>56</v>
      </c>
      <c r="AO6627" s="12"/>
      <c r="AP6627" s="12">
        <v>1</v>
      </c>
      <c r="AQ6627" s="12" t="s">
        <v>57</v>
      </c>
      <c r="AR6627" s="12">
        <v>0</v>
      </c>
      <c r="AS6627" s="12"/>
      <c r="AT6627" s="12"/>
      <c r="AU6627" s="12"/>
      <c r="AV6627" s="12"/>
      <c r="AW6627" s="12" t="s">
        <v>58</v>
      </c>
      <c r="AX6627" s="12">
        <v>0</v>
      </c>
      <c r="AY6627" s="12">
        <v>2</v>
      </c>
      <c r="AZ6627" s="12">
        <v>1.5</v>
      </c>
      <c r="BA6627" s="12">
        <v>1.5</v>
      </c>
      <c r="BB6627" s="12" t="s">
        <v>59</v>
      </c>
    </row>
    <row r="6628" spans="1:54" x14ac:dyDescent="0.2">
      <c r="A6628" s="7" t="str">
        <f>VLOOKUP(G6628,'Matching-Tabelle'!$A$76:$B$80,2,FALSE)</f>
        <v>curdin.schenkel@tkb.ch</v>
      </c>
      <c r="B6628" s="7" t="str">
        <f>VLOOKUP(J6628,'Matching-Tabelle'!$A$1:$B$66,2,FALSE)</f>
        <v>WPI CTB</v>
      </c>
      <c r="C6628" s="7" t="str">
        <f>IF(VLOOKUP(J6628,'Matching-Tabelle'!$A$1:$CB$66,3,FALSE)=0,"",VLOOKUP(J6628,'Matching-Tabelle'!$A$1:$CB$66,3,FALSE))</f>
        <v/>
      </c>
      <c r="D6628" s="7">
        <v>1.5</v>
      </c>
      <c r="E6628" s="7" t="s">
        <v>5483</v>
      </c>
      <c r="F6628" s="8">
        <v>42836</v>
      </c>
      <c r="G6628" s="12" t="s">
        <v>46</v>
      </c>
      <c r="H6628" s="12" t="s">
        <v>47</v>
      </c>
      <c r="I6628" s="12" t="s">
        <v>48</v>
      </c>
      <c r="J6628" s="12">
        <v>14</v>
      </c>
      <c r="K6628" s="12" t="s">
        <v>82</v>
      </c>
      <c r="L6628" s="12" t="s">
        <v>83</v>
      </c>
      <c r="M6628" s="12">
        <v>990001</v>
      </c>
      <c r="N6628" s="12" t="s">
        <v>51</v>
      </c>
      <c r="O6628" s="12">
        <v>0.75</v>
      </c>
      <c r="P6628" s="12"/>
      <c r="Q6628" s="12">
        <v>0.75</v>
      </c>
      <c r="R6628" s="12"/>
      <c r="S6628" s="12" t="s">
        <v>5483</v>
      </c>
      <c r="T6628" s="12"/>
      <c r="U6628" s="12"/>
      <c r="V6628" s="12"/>
      <c r="W6628" s="12"/>
      <c r="X6628" s="12"/>
      <c r="Y6628" s="12"/>
      <c r="Z6628" s="12"/>
      <c r="AA6628" s="12"/>
      <c r="AB6628" s="12"/>
      <c r="AC6628" s="12"/>
      <c r="AD6628" s="12"/>
      <c r="AE6628" s="12">
        <v>12</v>
      </c>
      <c r="AF6628" s="12">
        <v>7.6</v>
      </c>
      <c r="AG6628" s="12">
        <v>5</v>
      </c>
      <c r="AH6628" s="12" t="s">
        <v>53</v>
      </c>
      <c r="AI6628" s="12" t="s">
        <v>54</v>
      </c>
      <c r="AJ6628" s="12">
        <v>2</v>
      </c>
      <c r="AK6628" s="12">
        <v>1</v>
      </c>
      <c r="AL6628" s="12">
        <v>1</v>
      </c>
      <c r="AM6628" s="12" t="s">
        <v>55</v>
      </c>
      <c r="AN6628" s="12" t="s">
        <v>56</v>
      </c>
      <c r="AO6628" s="12"/>
      <c r="AP6628" s="12">
        <v>1</v>
      </c>
      <c r="AQ6628" s="12" t="s">
        <v>57</v>
      </c>
      <c r="AR6628" s="12">
        <v>0</v>
      </c>
      <c r="AS6628" s="12"/>
      <c r="AT6628" s="12"/>
      <c r="AU6628" s="12"/>
      <c r="AV6628" s="12"/>
      <c r="AW6628" s="12" t="s">
        <v>58</v>
      </c>
      <c r="AX6628" s="12">
        <v>0</v>
      </c>
      <c r="AY6628" s="12">
        <v>2</v>
      </c>
      <c r="AZ6628" s="12">
        <v>0.75</v>
      </c>
      <c r="BA6628" s="12">
        <v>0.75</v>
      </c>
      <c r="BB6628" s="12" t="s">
        <v>59</v>
      </c>
    </row>
    <row r="6629" spans="1:54" x14ac:dyDescent="0.2">
      <c r="A6629" s="7" t="str">
        <f>VLOOKUP(G6629,'Matching-Tabelle'!$A$76:$B$80,2,FALSE)</f>
        <v>curdin.schenkel@tkb.ch</v>
      </c>
      <c r="B6629" s="7" t="str">
        <f>VLOOKUP(J6629,'Matching-Tabelle'!$A$1:$B$66,2,FALSE)</f>
        <v>Progr Beratungsdigi</v>
      </c>
      <c r="C6629" s="7" t="str">
        <f>IF(VLOOKUP(J6629,'Matching-Tabelle'!$A$1:$CB$66,3,FALSE)=0,"",VLOOKUP(J6629,'Matching-Tabelle'!$A$1:$CB$66,3,FALSE))</f>
        <v/>
      </c>
      <c r="D6629" s="7">
        <v>0.75</v>
      </c>
      <c r="E6629" s="7" t="s">
        <v>5484</v>
      </c>
      <c r="F6629" s="8">
        <v>42836</v>
      </c>
      <c r="G6629" s="12" t="s">
        <v>46</v>
      </c>
      <c r="H6629" s="12" t="s">
        <v>47</v>
      </c>
      <c r="I6629" s="12" t="s">
        <v>48</v>
      </c>
      <c r="J6629" s="12">
        <v>2500234</v>
      </c>
      <c r="K6629" s="12" t="s">
        <v>719</v>
      </c>
      <c r="L6629" s="12" t="s">
        <v>720</v>
      </c>
      <c r="M6629" s="12">
        <v>990001</v>
      </c>
      <c r="N6629" s="12" t="s">
        <v>51</v>
      </c>
      <c r="O6629" s="12">
        <v>2</v>
      </c>
      <c r="P6629" s="12"/>
      <c r="Q6629" s="12">
        <v>2</v>
      </c>
      <c r="R6629" s="12"/>
      <c r="S6629" s="12" t="s">
        <v>5484</v>
      </c>
      <c r="T6629" s="12"/>
      <c r="U6629" s="12"/>
      <c r="V6629" s="12"/>
      <c r="W6629" s="12"/>
      <c r="X6629" s="12"/>
      <c r="Y6629" s="12"/>
      <c r="Z6629" s="12"/>
      <c r="AA6629" s="12"/>
      <c r="AB6629" s="12"/>
      <c r="AC6629" s="12"/>
      <c r="AD6629" s="12"/>
      <c r="AE6629" s="12">
        <v>12</v>
      </c>
      <c r="AF6629" s="12">
        <v>7.6</v>
      </c>
      <c r="AG6629" s="12">
        <v>5</v>
      </c>
      <c r="AH6629" s="12" t="s">
        <v>53</v>
      </c>
      <c r="AI6629" s="12" t="s">
        <v>54</v>
      </c>
      <c r="AJ6629" s="12">
        <v>2</v>
      </c>
      <c r="AK6629" s="12">
        <v>1</v>
      </c>
      <c r="AL6629" s="12">
        <v>1</v>
      </c>
      <c r="AM6629" s="12" t="s">
        <v>55</v>
      </c>
      <c r="AN6629" s="12" t="s">
        <v>56</v>
      </c>
      <c r="AO6629" s="12"/>
      <c r="AP6629" s="12">
        <v>1</v>
      </c>
      <c r="AQ6629" s="12" t="s">
        <v>57</v>
      </c>
      <c r="AR6629" s="12">
        <v>0</v>
      </c>
      <c r="AS6629" s="12"/>
      <c r="AT6629" s="12"/>
      <c r="AU6629" s="12"/>
      <c r="AV6629" s="12"/>
      <c r="AW6629" s="12" t="s">
        <v>58</v>
      </c>
      <c r="AX6629" s="12">
        <v>0</v>
      </c>
      <c r="AY6629" s="12">
        <v>2</v>
      </c>
      <c r="AZ6629" s="12">
        <v>2</v>
      </c>
      <c r="BA6629" s="12">
        <v>2</v>
      </c>
      <c r="BB6629" s="12" t="s">
        <v>59</v>
      </c>
    </row>
    <row r="6630" spans="1:54" x14ac:dyDescent="0.2">
      <c r="A6630" s="7" t="str">
        <f>VLOOKUP(G6630,'Matching-Tabelle'!$A$76:$B$80,2,FALSE)</f>
        <v>curdin.schenkel@tkb.ch</v>
      </c>
      <c r="B6630" s="7" t="str">
        <f>VLOOKUP(J6630,'Matching-Tabelle'!$A$1:$B$66,2,FALSE)</f>
        <v>WPI RTB</v>
      </c>
      <c r="C6630" s="7" t="str">
        <f>IF(VLOOKUP(J6630,'Matching-Tabelle'!$A$1:$CB$66,3,FALSE)=0,"",VLOOKUP(J6630,'Matching-Tabelle'!$A$1:$CB$66,3,FALSE))</f>
        <v/>
      </c>
      <c r="D6630" s="7">
        <v>2</v>
      </c>
      <c r="E6630" s="7" t="s">
        <v>681</v>
      </c>
      <c r="F6630" s="8">
        <v>42836</v>
      </c>
      <c r="G6630" s="12" t="s">
        <v>46</v>
      </c>
      <c r="H6630" s="12" t="s">
        <v>47</v>
      </c>
      <c r="I6630" s="12" t="s">
        <v>48</v>
      </c>
      <c r="J6630" s="12">
        <v>24</v>
      </c>
      <c r="K6630" s="12" t="s">
        <v>73</v>
      </c>
      <c r="L6630" s="12" t="s">
        <v>74</v>
      </c>
      <c r="M6630" s="12">
        <v>990001</v>
      </c>
      <c r="N6630" s="12" t="s">
        <v>51</v>
      </c>
      <c r="O6630" s="12">
        <v>1</v>
      </c>
      <c r="P6630" s="12"/>
      <c r="Q6630" s="12">
        <v>1</v>
      </c>
      <c r="R6630" s="12"/>
      <c r="S6630" s="12" t="s">
        <v>681</v>
      </c>
      <c r="T6630" s="12"/>
      <c r="U6630" s="12"/>
      <c r="V6630" s="12"/>
      <c r="W6630" s="12"/>
      <c r="X6630" s="12"/>
      <c r="Y6630" s="12"/>
      <c r="Z6630" s="12"/>
      <c r="AA6630" s="12"/>
      <c r="AB6630" s="12"/>
      <c r="AC6630" s="12"/>
      <c r="AD6630" s="12"/>
      <c r="AE6630" s="12">
        <v>12</v>
      </c>
      <c r="AF6630" s="12">
        <v>7.6</v>
      </c>
      <c r="AG6630" s="12">
        <v>5</v>
      </c>
      <c r="AH6630" s="12" t="s">
        <v>53</v>
      </c>
      <c r="AI6630" s="12" t="s">
        <v>54</v>
      </c>
      <c r="AJ6630" s="12">
        <v>2</v>
      </c>
      <c r="AK6630" s="12">
        <v>1</v>
      </c>
      <c r="AL6630" s="12">
        <v>1</v>
      </c>
      <c r="AM6630" s="12" t="s">
        <v>55</v>
      </c>
      <c r="AN6630" s="12" t="s">
        <v>56</v>
      </c>
      <c r="AO6630" s="12"/>
      <c r="AP6630" s="12">
        <v>1</v>
      </c>
      <c r="AQ6630" s="12" t="s">
        <v>57</v>
      </c>
      <c r="AR6630" s="12">
        <v>0</v>
      </c>
      <c r="AS6630" s="12"/>
      <c r="AT6630" s="12"/>
      <c r="AU6630" s="12"/>
      <c r="AV6630" s="12"/>
      <c r="AW6630" s="12" t="s">
        <v>58</v>
      </c>
      <c r="AX6630" s="12">
        <v>0</v>
      </c>
      <c r="AY6630" s="12">
        <v>2</v>
      </c>
      <c r="AZ6630" s="12">
        <v>1</v>
      </c>
      <c r="BA6630" s="12">
        <v>1</v>
      </c>
      <c r="BB6630" s="12" t="s">
        <v>59</v>
      </c>
    </row>
    <row r="6631" spans="1:54" x14ac:dyDescent="0.2">
      <c r="A6631" s="7" t="str">
        <f>VLOOKUP(G6631,'Matching-Tabelle'!$A$76:$B$80,2,FALSE)</f>
        <v>curdin.schenkel@tkb.ch</v>
      </c>
      <c r="B6631" s="7" t="str">
        <f>VLOOKUP(J6631,'Matching-Tabelle'!$A$1:$B$66,2,FALSE)</f>
        <v>WPI CTB</v>
      </c>
      <c r="C6631" s="7" t="str">
        <f>IF(VLOOKUP(J6631,'Matching-Tabelle'!$A$1:$CB$66,3,FALSE)=0,"",VLOOKUP(J6631,'Matching-Tabelle'!$A$1:$CB$66,3,FALSE))</f>
        <v/>
      </c>
      <c r="D6631" s="7">
        <v>1</v>
      </c>
      <c r="E6631" s="7" t="s">
        <v>5485</v>
      </c>
      <c r="F6631" s="8">
        <v>42836</v>
      </c>
      <c r="G6631" s="12" t="s">
        <v>46</v>
      </c>
      <c r="H6631" s="12" t="s">
        <v>47</v>
      </c>
      <c r="I6631" s="12" t="s">
        <v>48</v>
      </c>
      <c r="J6631" s="12">
        <v>14</v>
      </c>
      <c r="K6631" s="12" t="s">
        <v>82</v>
      </c>
      <c r="L6631" s="12" t="s">
        <v>83</v>
      </c>
      <c r="M6631" s="12">
        <v>990001</v>
      </c>
      <c r="N6631" s="12" t="s">
        <v>51</v>
      </c>
      <c r="O6631" s="12">
        <v>0.5</v>
      </c>
      <c r="P6631" s="12"/>
      <c r="Q6631" s="12">
        <v>0.5</v>
      </c>
      <c r="R6631" s="12"/>
      <c r="S6631" s="12" t="s">
        <v>5485</v>
      </c>
      <c r="T6631" s="12"/>
      <c r="U6631" s="12"/>
      <c r="V6631" s="12"/>
      <c r="W6631" s="12"/>
      <c r="X6631" s="12"/>
      <c r="Y6631" s="12"/>
      <c r="Z6631" s="12"/>
      <c r="AA6631" s="12"/>
      <c r="AB6631" s="12"/>
      <c r="AC6631" s="12"/>
      <c r="AD6631" s="12"/>
      <c r="AE6631" s="12">
        <v>12</v>
      </c>
      <c r="AF6631" s="12">
        <v>7.6</v>
      </c>
      <c r="AG6631" s="12">
        <v>5</v>
      </c>
      <c r="AH6631" s="12" t="s">
        <v>53</v>
      </c>
      <c r="AI6631" s="12" t="s">
        <v>54</v>
      </c>
      <c r="AJ6631" s="12">
        <v>2</v>
      </c>
      <c r="AK6631" s="12">
        <v>1</v>
      </c>
      <c r="AL6631" s="12">
        <v>1</v>
      </c>
      <c r="AM6631" s="12" t="s">
        <v>55</v>
      </c>
      <c r="AN6631" s="12" t="s">
        <v>56</v>
      </c>
      <c r="AO6631" s="12"/>
      <c r="AP6631" s="12">
        <v>1</v>
      </c>
      <c r="AQ6631" s="12" t="s">
        <v>57</v>
      </c>
      <c r="AR6631" s="12">
        <v>0</v>
      </c>
      <c r="AS6631" s="12"/>
      <c r="AT6631" s="12"/>
      <c r="AU6631" s="12"/>
      <c r="AV6631" s="12"/>
      <c r="AW6631" s="12" t="s">
        <v>58</v>
      </c>
      <c r="AX6631" s="12">
        <v>0</v>
      </c>
      <c r="AY6631" s="12">
        <v>2</v>
      </c>
      <c r="AZ6631" s="12">
        <v>0.5</v>
      </c>
      <c r="BA6631" s="12">
        <v>0.5</v>
      </c>
      <c r="BB6631" s="12" t="s">
        <v>59</v>
      </c>
    </row>
    <row r="6632" spans="1:54" x14ac:dyDescent="0.2">
      <c r="A6632" s="7" t="str">
        <f>VLOOKUP(G6632,'Matching-Tabelle'!$A$76:$B$80,2,FALSE)</f>
        <v>curdin.schenkel@tkb.ch</v>
      </c>
      <c r="B6632" s="7" t="str">
        <f>VLOOKUP(J6632,'Matching-Tabelle'!$A$1:$B$66,2,FALSE)</f>
        <v>WPI CTB</v>
      </c>
      <c r="C6632" s="7" t="str">
        <f>IF(VLOOKUP(J6632,'Matching-Tabelle'!$A$1:$CB$66,3,FALSE)=0,"",VLOOKUP(J6632,'Matching-Tabelle'!$A$1:$CB$66,3,FALSE))</f>
        <v/>
      </c>
      <c r="D6632" s="7">
        <v>0.5</v>
      </c>
      <c r="E6632" s="7" t="s">
        <v>5486</v>
      </c>
      <c r="F6632" s="8">
        <v>42836</v>
      </c>
      <c r="G6632" s="12" t="s">
        <v>46</v>
      </c>
      <c r="H6632" s="12" t="s">
        <v>47</v>
      </c>
      <c r="I6632" s="12" t="s">
        <v>48</v>
      </c>
      <c r="J6632" s="12">
        <v>927</v>
      </c>
      <c r="K6632" s="12" t="s">
        <v>99</v>
      </c>
      <c r="L6632" s="12" t="s">
        <v>100</v>
      </c>
      <c r="M6632" s="12">
        <v>990001</v>
      </c>
      <c r="N6632" s="12" t="s">
        <v>51</v>
      </c>
      <c r="O6632" s="12">
        <v>2</v>
      </c>
      <c r="P6632" s="12"/>
      <c r="Q6632" s="12">
        <v>2</v>
      </c>
      <c r="R6632" s="12"/>
      <c r="S6632" s="12" t="s">
        <v>5486</v>
      </c>
      <c r="T6632" s="12"/>
      <c r="U6632" s="12"/>
      <c r="V6632" s="12"/>
      <c r="W6632" s="12"/>
      <c r="X6632" s="12"/>
      <c r="Y6632" s="12"/>
      <c r="Z6632" s="12"/>
      <c r="AA6632" s="12"/>
      <c r="AB6632" s="12"/>
      <c r="AC6632" s="12"/>
      <c r="AD6632" s="12"/>
      <c r="AE6632" s="12">
        <v>12</v>
      </c>
      <c r="AF6632" s="12">
        <v>7.6</v>
      </c>
      <c r="AG6632" s="12">
        <v>5</v>
      </c>
      <c r="AH6632" s="12" t="s">
        <v>53</v>
      </c>
      <c r="AI6632" s="12" t="s">
        <v>54</v>
      </c>
      <c r="AJ6632" s="12">
        <v>2</v>
      </c>
      <c r="AK6632" s="12">
        <v>1</v>
      </c>
      <c r="AL6632" s="12">
        <v>1</v>
      </c>
      <c r="AM6632" s="12" t="s">
        <v>55</v>
      </c>
      <c r="AN6632" s="12" t="s">
        <v>56</v>
      </c>
      <c r="AO6632" s="12"/>
      <c r="AP6632" s="12">
        <v>1</v>
      </c>
      <c r="AQ6632" s="12" t="s">
        <v>57</v>
      </c>
      <c r="AR6632" s="12">
        <v>0</v>
      </c>
      <c r="AS6632" s="12"/>
      <c r="AT6632" s="12"/>
      <c r="AU6632" s="12"/>
      <c r="AV6632" s="12"/>
      <c r="AW6632" s="12" t="s">
        <v>58</v>
      </c>
      <c r="AX6632" s="12">
        <v>0</v>
      </c>
      <c r="AY6632" s="12">
        <v>2</v>
      </c>
      <c r="AZ6632" s="12">
        <v>2</v>
      </c>
      <c r="BA6632" s="12">
        <v>2</v>
      </c>
      <c r="BB6632" s="12" t="s">
        <v>59</v>
      </c>
    </row>
    <row r="6633" spans="1:54" x14ac:dyDescent="0.2">
      <c r="A6633" s="7" t="str">
        <f>VLOOKUP(G6633,'Matching-Tabelle'!$A$76:$B$80,2,FALSE)</f>
        <v>curdin.schenkel@tkb.ch</v>
      </c>
      <c r="B6633" s="7" t="str">
        <f>VLOOKUP(J6633,'Matching-Tabelle'!$A$1:$B$66,2,FALSE)</f>
        <v>WPI Führung</v>
      </c>
      <c r="C6633" s="7" t="str">
        <f>IF(VLOOKUP(J6633,'Matching-Tabelle'!$A$1:$CB$66,3,FALSE)=0,"",VLOOKUP(J6633,'Matching-Tabelle'!$A$1:$CB$66,3,FALSE))</f>
        <v/>
      </c>
      <c r="D6633" s="7">
        <v>2</v>
      </c>
      <c r="E6633" s="7" t="s">
        <v>5487</v>
      </c>
      <c r="F6633" s="8">
        <v>42836</v>
      </c>
      <c r="G6633" s="12" t="s">
        <v>46</v>
      </c>
      <c r="H6633" s="12" t="s">
        <v>47</v>
      </c>
      <c r="I6633" s="12" t="s">
        <v>48</v>
      </c>
      <c r="J6633" s="12">
        <v>26</v>
      </c>
      <c r="K6633" s="12" t="s">
        <v>130</v>
      </c>
      <c r="L6633" s="12" t="s">
        <v>131</v>
      </c>
      <c r="M6633" s="12">
        <v>990001</v>
      </c>
      <c r="N6633" s="12" t="s">
        <v>51</v>
      </c>
      <c r="O6633" s="12">
        <v>0.5</v>
      </c>
      <c r="P6633" s="12"/>
      <c r="Q6633" s="12">
        <v>0.5</v>
      </c>
      <c r="R6633" s="12"/>
      <c r="S6633" s="12" t="s">
        <v>5487</v>
      </c>
      <c r="T6633" s="12"/>
      <c r="U6633" s="12"/>
      <c r="V6633" s="12"/>
      <c r="W6633" s="12"/>
      <c r="X6633" s="12"/>
      <c r="Y6633" s="12"/>
      <c r="Z6633" s="12"/>
      <c r="AA6633" s="12"/>
      <c r="AB6633" s="12"/>
      <c r="AC6633" s="12"/>
      <c r="AD6633" s="12"/>
      <c r="AE6633" s="12">
        <v>12</v>
      </c>
      <c r="AF6633" s="12">
        <v>7.6</v>
      </c>
      <c r="AG6633" s="12">
        <v>5</v>
      </c>
      <c r="AH6633" s="12" t="s">
        <v>53</v>
      </c>
      <c r="AI6633" s="12" t="s">
        <v>54</v>
      </c>
      <c r="AJ6633" s="12">
        <v>2</v>
      </c>
      <c r="AK6633" s="12">
        <v>1</v>
      </c>
      <c r="AL6633" s="12">
        <v>1</v>
      </c>
      <c r="AM6633" s="12" t="s">
        <v>55</v>
      </c>
      <c r="AN6633" s="12" t="s">
        <v>56</v>
      </c>
      <c r="AO6633" s="12"/>
      <c r="AP6633" s="12">
        <v>1</v>
      </c>
      <c r="AQ6633" s="12" t="s">
        <v>57</v>
      </c>
      <c r="AR6633" s="12">
        <v>0</v>
      </c>
      <c r="AS6633" s="12"/>
      <c r="AT6633" s="12"/>
      <c r="AU6633" s="12"/>
      <c r="AV6633" s="12"/>
      <c r="AW6633" s="12" t="s">
        <v>58</v>
      </c>
      <c r="AX6633" s="12">
        <v>0</v>
      </c>
      <c r="AY6633" s="12">
        <v>2</v>
      </c>
      <c r="AZ6633" s="12">
        <v>0.5</v>
      </c>
      <c r="BA6633" s="12">
        <v>0.5</v>
      </c>
      <c r="BB6633" s="12" t="s">
        <v>59</v>
      </c>
    </row>
    <row r="6634" spans="1:54" x14ac:dyDescent="0.2">
      <c r="A6634" s="7" t="str">
        <f>VLOOKUP(G6634,'Matching-Tabelle'!$A$76:$B$80,2,FALSE)</f>
        <v>curdin.schenkel@tkb.ch</v>
      </c>
      <c r="B6634" s="7" t="str">
        <f>VLOOKUP(J6634,'Matching-Tabelle'!$A$1:$B$66,2,FALSE)</f>
        <v>Proj DigiPF</v>
      </c>
      <c r="C6634" s="7" t="str">
        <f>IF(VLOOKUP(J6634,'Matching-Tabelle'!$A$1:$CB$66,3,FALSE)=0,"",VLOOKUP(J6634,'Matching-Tabelle'!$A$1:$CB$66,3,FALSE))</f>
        <v>Progr Digitalisierung</v>
      </c>
      <c r="D6634" s="7">
        <v>0.5</v>
      </c>
      <c r="E6634" s="7" t="s">
        <v>5488</v>
      </c>
      <c r="F6634" s="8">
        <v>42836</v>
      </c>
      <c r="G6634" s="12" t="s">
        <v>46</v>
      </c>
      <c r="H6634" s="12" t="s">
        <v>47</v>
      </c>
      <c r="I6634" s="12" t="s">
        <v>48</v>
      </c>
      <c r="J6634" s="12">
        <v>2500236</v>
      </c>
      <c r="K6634" s="12" t="s">
        <v>701</v>
      </c>
      <c r="L6634" s="12" t="s">
        <v>702</v>
      </c>
      <c r="M6634" s="12">
        <v>990001</v>
      </c>
      <c r="N6634" s="12" t="s">
        <v>51</v>
      </c>
      <c r="O6634" s="12">
        <v>0.5</v>
      </c>
      <c r="P6634" s="12"/>
      <c r="Q6634" s="12">
        <v>0.5</v>
      </c>
      <c r="R6634" s="12"/>
      <c r="S6634" s="12" t="s">
        <v>5488</v>
      </c>
      <c r="T6634" s="12"/>
      <c r="U6634" s="12"/>
      <c r="V6634" s="12"/>
      <c r="W6634" s="12"/>
      <c r="X6634" s="12"/>
      <c r="Y6634" s="12"/>
      <c r="Z6634" s="12"/>
      <c r="AA6634" s="12"/>
      <c r="AB6634" s="12"/>
      <c r="AC6634" s="12"/>
      <c r="AD6634" s="12"/>
      <c r="AE6634" s="12">
        <v>5</v>
      </c>
      <c r="AF6634" s="12">
        <v>0</v>
      </c>
      <c r="AG6634" s="12">
        <v>1</v>
      </c>
      <c r="AH6634" s="12" t="s">
        <v>411</v>
      </c>
      <c r="AI6634" s="12" t="s">
        <v>411</v>
      </c>
      <c r="AJ6634" s="12">
        <v>2</v>
      </c>
      <c r="AK6634" s="12">
        <v>1</v>
      </c>
      <c r="AL6634" s="12">
        <v>1</v>
      </c>
      <c r="AM6634" s="12" t="s">
        <v>55</v>
      </c>
      <c r="AN6634" s="12" t="s">
        <v>56</v>
      </c>
      <c r="AO6634" s="12"/>
      <c r="AP6634" s="12">
        <v>1</v>
      </c>
      <c r="AQ6634" s="12" t="s">
        <v>57</v>
      </c>
      <c r="AR6634" s="12">
        <v>0</v>
      </c>
      <c r="AS6634" s="12"/>
      <c r="AT6634" s="12"/>
      <c r="AU6634" s="12"/>
      <c r="AV6634" s="12"/>
      <c r="AW6634" s="12" t="s">
        <v>58</v>
      </c>
      <c r="AX6634" s="12">
        <v>0</v>
      </c>
      <c r="AY6634" s="12">
        <v>2</v>
      </c>
      <c r="AZ6634" s="12">
        <v>0.5</v>
      </c>
      <c r="BA6634" s="12">
        <v>0.5</v>
      </c>
      <c r="BB6634" s="12" t="s">
        <v>59</v>
      </c>
    </row>
    <row r="6635" spans="1:54" x14ac:dyDescent="0.2">
      <c r="A6635" s="7" t="str">
        <f>VLOOKUP(G6635,'Matching-Tabelle'!$A$76:$B$80,2,FALSE)</f>
        <v>curdin.schenkel@tkb.ch</v>
      </c>
      <c r="B6635" s="7" t="str">
        <f>VLOOKUP(J6635,'Matching-Tabelle'!$A$1:$B$66,2,FALSE)</f>
        <v>WPI CTB</v>
      </c>
      <c r="C6635" s="7" t="str">
        <f>IF(VLOOKUP(J6635,'Matching-Tabelle'!$A$1:$CB$66,3,FALSE)=0,"",VLOOKUP(J6635,'Matching-Tabelle'!$A$1:$CB$66,3,FALSE))</f>
        <v/>
      </c>
      <c r="D6635" s="7">
        <v>0.5</v>
      </c>
      <c r="E6635" s="7" t="s">
        <v>5489</v>
      </c>
      <c r="F6635" s="8">
        <v>42836</v>
      </c>
      <c r="G6635" s="12" t="s">
        <v>46</v>
      </c>
      <c r="H6635" s="12" t="s">
        <v>47</v>
      </c>
      <c r="I6635" s="12" t="s">
        <v>48</v>
      </c>
      <c r="J6635" s="12">
        <v>921</v>
      </c>
      <c r="K6635" s="12" t="s">
        <v>224</v>
      </c>
      <c r="L6635" s="12" t="s">
        <v>225</v>
      </c>
      <c r="M6635" s="12">
        <v>990001</v>
      </c>
      <c r="N6635" s="12" t="s">
        <v>51</v>
      </c>
      <c r="O6635" s="12">
        <v>1</v>
      </c>
      <c r="P6635" s="12"/>
      <c r="Q6635" s="12">
        <v>1</v>
      </c>
      <c r="R6635" s="12"/>
      <c r="S6635" s="12" t="s">
        <v>5489</v>
      </c>
      <c r="T6635" s="12"/>
      <c r="U6635" s="12"/>
      <c r="V6635" s="12"/>
      <c r="W6635" s="12"/>
      <c r="X6635" s="12"/>
      <c r="Y6635" s="12"/>
      <c r="Z6635" s="12"/>
      <c r="AA6635" s="12"/>
      <c r="AB6635" s="12"/>
      <c r="AC6635" s="12"/>
      <c r="AD6635" s="12"/>
      <c r="AE6635" s="12">
        <v>12</v>
      </c>
      <c r="AF6635" s="12">
        <v>7.6</v>
      </c>
      <c r="AG6635" s="12">
        <v>5</v>
      </c>
      <c r="AH6635" s="12" t="s">
        <v>53</v>
      </c>
      <c r="AI6635" s="12" t="s">
        <v>54</v>
      </c>
      <c r="AJ6635" s="12">
        <v>2</v>
      </c>
      <c r="AK6635" s="12">
        <v>1</v>
      </c>
      <c r="AL6635" s="12">
        <v>1</v>
      </c>
      <c r="AM6635" s="12" t="s">
        <v>55</v>
      </c>
      <c r="AN6635" s="12" t="s">
        <v>56</v>
      </c>
      <c r="AO6635" s="12"/>
      <c r="AP6635" s="12">
        <v>1</v>
      </c>
      <c r="AQ6635" s="12" t="s">
        <v>57</v>
      </c>
      <c r="AR6635" s="12">
        <v>0</v>
      </c>
      <c r="AS6635" s="12"/>
      <c r="AT6635" s="12"/>
      <c r="AU6635" s="12"/>
      <c r="AV6635" s="12"/>
      <c r="AW6635" s="12" t="s">
        <v>58</v>
      </c>
      <c r="AX6635" s="12">
        <v>0</v>
      </c>
      <c r="AY6635" s="12">
        <v>2</v>
      </c>
      <c r="AZ6635" s="12">
        <v>1</v>
      </c>
      <c r="BA6635" s="12">
        <v>1</v>
      </c>
      <c r="BB6635" s="12" t="s">
        <v>59</v>
      </c>
    </row>
    <row r="6636" spans="1:54" x14ac:dyDescent="0.2">
      <c r="A6636" s="7" t="str">
        <f>VLOOKUP(G6636,'Matching-Tabelle'!$A$76:$B$80,2,FALSE)</f>
        <v>curdin.schenkel@tkb.ch</v>
      </c>
      <c r="B6636" s="7" t="str">
        <f>VLOOKUP(J6636,'Matching-Tabelle'!$A$1:$B$66,2,FALSE)</f>
        <v>WPI CTB</v>
      </c>
      <c r="C6636" s="7" t="str">
        <f>IF(VLOOKUP(J6636,'Matching-Tabelle'!$A$1:$CB$66,3,FALSE)=0,"",VLOOKUP(J6636,'Matching-Tabelle'!$A$1:$CB$66,3,FALSE))</f>
        <v/>
      </c>
      <c r="D6636" s="7">
        <v>1</v>
      </c>
      <c r="E6636" s="7" t="s">
        <v>5490</v>
      </c>
      <c r="F6636" s="8">
        <v>42837</v>
      </c>
      <c r="G6636" s="12" t="s">
        <v>46</v>
      </c>
      <c r="H6636" s="12" t="s">
        <v>47</v>
      </c>
      <c r="I6636" s="12" t="s">
        <v>48</v>
      </c>
      <c r="J6636" s="12">
        <v>919</v>
      </c>
      <c r="K6636" s="12" t="s">
        <v>66</v>
      </c>
      <c r="L6636" s="12" t="s">
        <v>67</v>
      </c>
      <c r="M6636" s="12">
        <v>990001</v>
      </c>
      <c r="N6636" s="12" t="s">
        <v>51</v>
      </c>
      <c r="O6636" s="12">
        <v>6</v>
      </c>
      <c r="P6636" s="12"/>
      <c r="Q6636" s="12">
        <v>6</v>
      </c>
      <c r="R6636" s="12"/>
      <c r="S6636" s="12" t="s">
        <v>5490</v>
      </c>
      <c r="T6636" s="12"/>
      <c r="U6636" s="12"/>
      <c r="V6636" s="12"/>
      <c r="W6636" s="12"/>
      <c r="X6636" s="12"/>
      <c r="Y6636" s="12"/>
      <c r="Z6636" s="12"/>
      <c r="AA6636" s="12"/>
      <c r="AB6636" s="12"/>
      <c r="AC6636" s="12"/>
      <c r="AD6636" s="12"/>
      <c r="AE6636" s="12">
        <v>12</v>
      </c>
      <c r="AF6636" s="12">
        <v>7.6</v>
      </c>
      <c r="AG6636" s="12">
        <v>5</v>
      </c>
      <c r="AH6636" s="12" t="s">
        <v>53</v>
      </c>
      <c r="AI6636" s="12" t="s">
        <v>54</v>
      </c>
      <c r="AJ6636" s="12">
        <v>2</v>
      </c>
      <c r="AK6636" s="12">
        <v>1</v>
      </c>
      <c r="AL6636" s="12">
        <v>1</v>
      </c>
      <c r="AM6636" s="12" t="s">
        <v>55</v>
      </c>
      <c r="AN6636" s="12" t="s">
        <v>56</v>
      </c>
      <c r="AO6636" s="12"/>
      <c r="AP6636" s="12">
        <v>1</v>
      </c>
      <c r="AQ6636" s="12" t="s">
        <v>57</v>
      </c>
      <c r="AR6636" s="12">
        <v>0</v>
      </c>
      <c r="AS6636" s="12"/>
      <c r="AT6636" s="12"/>
      <c r="AU6636" s="12"/>
      <c r="AV6636" s="12"/>
      <c r="AW6636" s="12" t="s">
        <v>58</v>
      </c>
      <c r="AX6636" s="12">
        <v>0</v>
      </c>
      <c r="AY6636" s="12">
        <v>2</v>
      </c>
      <c r="AZ6636" s="12">
        <v>6</v>
      </c>
      <c r="BA6636" s="12">
        <v>6</v>
      </c>
      <c r="BB6636" s="12" t="s">
        <v>59</v>
      </c>
    </row>
    <row r="6637" spans="1:54" x14ac:dyDescent="0.2">
      <c r="A6637" s="7" t="str">
        <f>VLOOKUP(G6637,'Matching-Tabelle'!$A$76:$B$80,2,FALSE)</f>
        <v>curdin.schenkel@tkb.ch</v>
      </c>
      <c r="B6637" s="7" t="str">
        <f>VLOOKUP(J6637,'Matching-Tabelle'!$A$1:$B$66,2,FALSE)</f>
        <v>WPI RTB</v>
      </c>
      <c r="C6637" s="7" t="str">
        <f>IF(VLOOKUP(J6637,'Matching-Tabelle'!$A$1:$CB$66,3,FALSE)=0,"",VLOOKUP(J6637,'Matching-Tabelle'!$A$1:$CB$66,3,FALSE))</f>
        <v/>
      </c>
      <c r="D6637" s="7">
        <v>6</v>
      </c>
      <c r="E6637" s="7" t="s">
        <v>87</v>
      </c>
      <c r="F6637" s="8">
        <v>42837</v>
      </c>
      <c r="G6637" s="12" t="s">
        <v>46</v>
      </c>
      <c r="H6637" s="12" t="s">
        <v>47</v>
      </c>
      <c r="I6637" s="12" t="s">
        <v>48</v>
      </c>
      <c r="J6637" s="12">
        <v>24</v>
      </c>
      <c r="K6637" s="12" t="s">
        <v>73</v>
      </c>
      <c r="L6637" s="12" t="s">
        <v>74</v>
      </c>
      <c r="M6637" s="12">
        <v>990001</v>
      </c>
      <c r="N6637" s="12" t="s">
        <v>51</v>
      </c>
      <c r="O6637" s="12">
        <v>2</v>
      </c>
      <c r="P6637" s="12"/>
      <c r="Q6637" s="12">
        <v>2</v>
      </c>
      <c r="R6637" s="12"/>
      <c r="S6637" s="12" t="s">
        <v>87</v>
      </c>
      <c r="T6637" s="12"/>
      <c r="U6637" s="12"/>
      <c r="V6637" s="12"/>
      <c r="W6637" s="12"/>
      <c r="X6637" s="12"/>
      <c r="Y6637" s="12"/>
      <c r="Z6637" s="12"/>
      <c r="AA6637" s="12"/>
      <c r="AB6637" s="12"/>
      <c r="AC6637" s="12"/>
      <c r="AD6637" s="12"/>
      <c r="AE6637" s="12">
        <v>12</v>
      </c>
      <c r="AF6637" s="12">
        <v>7.6</v>
      </c>
      <c r="AG6637" s="12">
        <v>5</v>
      </c>
      <c r="AH6637" s="12" t="s">
        <v>53</v>
      </c>
      <c r="AI6637" s="12" t="s">
        <v>54</v>
      </c>
      <c r="AJ6637" s="12">
        <v>2</v>
      </c>
      <c r="AK6637" s="12">
        <v>1</v>
      </c>
      <c r="AL6637" s="12">
        <v>1</v>
      </c>
      <c r="AM6637" s="12" t="s">
        <v>55</v>
      </c>
      <c r="AN6637" s="12" t="s">
        <v>56</v>
      </c>
      <c r="AO6637" s="12"/>
      <c r="AP6637" s="12">
        <v>1</v>
      </c>
      <c r="AQ6637" s="12" t="s">
        <v>57</v>
      </c>
      <c r="AR6637" s="12">
        <v>0</v>
      </c>
      <c r="AS6637" s="12"/>
      <c r="AT6637" s="12"/>
      <c r="AU6637" s="12"/>
      <c r="AV6637" s="12"/>
      <c r="AW6637" s="12" t="s">
        <v>58</v>
      </c>
      <c r="AX6637" s="12">
        <v>0</v>
      </c>
      <c r="AY6637" s="12">
        <v>2</v>
      </c>
      <c r="AZ6637" s="12">
        <v>2</v>
      </c>
      <c r="BA6637" s="12">
        <v>2</v>
      </c>
      <c r="BB6637" s="12" t="s">
        <v>59</v>
      </c>
    </row>
    <row r="6638" spans="1:54" x14ac:dyDescent="0.2">
      <c r="A6638" s="7" t="str">
        <f>VLOOKUP(G6638,'Matching-Tabelle'!$A$76:$B$80,2,FALSE)</f>
        <v>curdin.schenkel@tkb.ch</v>
      </c>
      <c r="B6638" s="7" t="str">
        <f>VLOOKUP(J6638,'Matching-Tabelle'!$A$1:$B$66,2,FALSE)</f>
        <v>WPI CTB</v>
      </c>
      <c r="C6638" s="7" t="str">
        <f>IF(VLOOKUP(J6638,'Matching-Tabelle'!$A$1:$CB$66,3,FALSE)=0,"",VLOOKUP(J6638,'Matching-Tabelle'!$A$1:$CB$66,3,FALSE))</f>
        <v/>
      </c>
      <c r="D6638" s="7">
        <v>2</v>
      </c>
      <c r="E6638" s="7" t="s">
        <v>5491</v>
      </c>
      <c r="F6638" s="8">
        <v>42837</v>
      </c>
      <c r="G6638" s="12" t="s">
        <v>46</v>
      </c>
      <c r="H6638" s="12" t="s">
        <v>47</v>
      </c>
      <c r="I6638" s="12" t="s">
        <v>48</v>
      </c>
      <c r="J6638" s="12">
        <v>922</v>
      </c>
      <c r="K6638" s="12" t="s">
        <v>134</v>
      </c>
      <c r="L6638" s="12" t="s">
        <v>135</v>
      </c>
      <c r="M6638" s="12">
        <v>990001</v>
      </c>
      <c r="N6638" s="12" t="s">
        <v>51</v>
      </c>
      <c r="O6638" s="12">
        <v>1</v>
      </c>
      <c r="P6638" s="12"/>
      <c r="Q6638" s="12">
        <v>1</v>
      </c>
      <c r="R6638" s="12"/>
      <c r="S6638" s="12" t="s">
        <v>5491</v>
      </c>
      <c r="T6638" s="12"/>
      <c r="U6638" s="12"/>
      <c r="V6638" s="12"/>
      <c r="W6638" s="12"/>
      <c r="X6638" s="12"/>
      <c r="Y6638" s="12"/>
      <c r="Z6638" s="12"/>
      <c r="AA6638" s="12"/>
      <c r="AB6638" s="12"/>
      <c r="AC6638" s="12"/>
      <c r="AD6638" s="12"/>
      <c r="AE6638" s="12">
        <v>12</v>
      </c>
      <c r="AF6638" s="12">
        <v>7.6</v>
      </c>
      <c r="AG6638" s="12">
        <v>5</v>
      </c>
      <c r="AH6638" s="12" t="s">
        <v>53</v>
      </c>
      <c r="AI6638" s="12" t="s">
        <v>54</v>
      </c>
      <c r="AJ6638" s="12">
        <v>2</v>
      </c>
      <c r="AK6638" s="12">
        <v>1</v>
      </c>
      <c r="AL6638" s="12">
        <v>1</v>
      </c>
      <c r="AM6638" s="12" t="s">
        <v>55</v>
      </c>
      <c r="AN6638" s="12" t="s">
        <v>56</v>
      </c>
      <c r="AO6638" s="12"/>
      <c r="AP6638" s="12">
        <v>1</v>
      </c>
      <c r="AQ6638" s="12" t="s">
        <v>57</v>
      </c>
      <c r="AR6638" s="12">
        <v>0</v>
      </c>
      <c r="AS6638" s="12"/>
      <c r="AT6638" s="12"/>
      <c r="AU6638" s="12"/>
      <c r="AV6638" s="12"/>
      <c r="AW6638" s="12" t="s">
        <v>58</v>
      </c>
      <c r="AX6638" s="12">
        <v>0</v>
      </c>
      <c r="AY6638" s="12">
        <v>2</v>
      </c>
      <c r="AZ6638" s="12">
        <v>1</v>
      </c>
      <c r="BA6638" s="12">
        <v>1</v>
      </c>
      <c r="BB6638" s="12" t="s">
        <v>59</v>
      </c>
    </row>
    <row r="6639" spans="1:54" x14ac:dyDescent="0.2">
      <c r="A6639" s="7" t="str">
        <f>VLOOKUP(G6639,'Matching-Tabelle'!$A$76:$B$80,2,FALSE)</f>
        <v>curdin.schenkel@tkb.ch</v>
      </c>
      <c r="B6639" s="7" t="str">
        <f>VLOOKUP(J6639,'Matching-Tabelle'!$A$1:$B$66,2,FALSE)</f>
        <v>WPI RTB</v>
      </c>
      <c r="C6639" s="7" t="str">
        <f>IF(VLOOKUP(J6639,'Matching-Tabelle'!$A$1:$CB$66,3,FALSE)=0,"",VLOOKUP(J6639,'Matching-Tabelle'!$A$1:$CB$66,3,FALSE))</f>
        <v/>
      </c>
      <c r="D6639" s="7">
        <v>1</v>
      </c>
      <c r="E6639" s="7" t="s">
        <v>87</v>
      </c>
      <c r="F6639" s="8">
        <v>42838</v>
      </c>
      <c r="G6639" s="12" t="s">
        <v>46</v>
      </c>
      <c r="H6639" s="12" t="s">
        <v>47</v>
      </c>
      <c r="I6639" s="12" t="s">
        <v>48</v>
      </c>
      <c r="J6639" s="12">
        <v>24</v>
      </c>
      <c r="K6639" s="12" t="s">
        <v>73</v>
      </c>
      <c r="L6639" s="12" t="s">
        <v>74</v>
      </c>
      <c r="M6639" s="12">
        <v>990001</v>
      </c>
      <c r="N6639" s="12" t="s">
        <v>51</v>
      </c>
      <c r="O6639" s="12">
        <v>2</v>
      </c>
      <c r="P6639" s="12"/>
      <c r="Q6639" s="12">
        <v>2</v>
      </c>
      <c r="R6639" s="12"/>
      <c r="S6639" s="12" t="s">
        <v>87</v>
      </c>
      <c r="T6639" s="12"/>
      <c r="U6639" s="12"/>
      <c r="V6639" s="12"/>
      <c r="W6639" s="12"/>
      <c r="X6639" s="12"/>
      <c r="Y6639" s="12"/>
      <c r="Z6639" s="12"/>
      <c r="AA6639" s="12"/>
      <c r="AB6639" s="12"/>
      <c r="AC6639" s="12"/>
      <c r="AD6639" s="12"/>
      <c r="AE6639" s="12">
        <v>12</v>
      </c>
      <c r="AF6639" s="12">
        <v>7.6</v>
      </c>
      <c r="AG6639" s="12">
        <v>5</v>
      </c>
      <c r="AH6639" s="12" t="s">
        <v>53</v>
      </c>
      <c r="AI6639" s="12" t="s">
        <v>54</v>
      </c>
      <c r="AJ6639" s="12">
        <v>2</v>
      </c>
      <c r="AK6639" s="12">
        <v>1</v>
      </c>
      <c r="AL6639" s="12">
        <v>1</v>
      </c>
      <c r="AM6639" s="12" t="s">
        <v>55</v>
      </c>
      <c r="AN6639" s="12" t="s">
        <v>56</v>
      </c>
      <c r="AO6639" s="12"/>
      <c r="AP6639" s="12">
        <v>1</v>
      </c>
      <c r="AQ6639" s="12" t="s">
        <v>57</v>
      </c>
      <c r="AR6639" s="12">
        <v>0</v>
      </c>
      <c r="AS6639" s="12"/>
      <c r="AT6639" s="12"/>
      <c r="AU6639" s="12"/>
      <c r="AV6639" s="12"/>
      <c r="AW6639" s="12" t="s">
        <v>58</v>
      </c>
      <c r="AX6639" s="12">
        <v>0</v>
      </c>
      <c r="AY6639" s="12">
        <v>2</v>
      </c>
      <c r="AZ6639" s="12">
        <v>2</v>
      </c>
      <c r="BA6639" s="12">
        <v>2</v>
      </c>
      <c r="BB6639" s="12" t="s">
        <v>59</v>
      </c>
    </row>
    <row r="6640" spans="1:54" x14ac:dyDescent="0.2">
      <c r="A6640" s="7" t="str">
        <f>VLOOKUP(G6640,'Matching-Tabelle'!$A$76:$B$80,2,FALSE)</f>
        <v>curdin.schenkel@tkb.ch</v>
      </c>
      <c r="B6640" s="7" t="str">
        <f>VLOOKUP(J6640,'Matching-Tabelle'!$A$1:$B$66,2,FALSE)</f>
        <v>WPI Führung</v>
      </c>
      <c r="C6640" s="7" t="str">
        <f>IF(VLOOKUP(J6640,'Matching-Tabelle'!$A$1:$CB$66,3,FALSE)=0,"",VLOOKUP(J6640,'Matching-Tabelle'!$A$1:$CB$66,3,FALSE))</f>
        <v/>
      </c>
      <c r="D6640" s="7">
        <v>2</v>
      </c>
      <c r="E6640" s="7" t="s">
        <v>5311</v>
      </c>
      <c r="F6640" s="8">
        <v>42838</v>
      </c>
      <c r="G6640" s="12" t="s">
        <v>46</v>
      </c>
      <c r="H6640" s="12" t="s">
        <v>47</v>
      </c>
      <c r="I6640" s="12" t="s">
        <v>48</v>
      </c>
      <c r="J6640" s="12">
        <v>26</v>
      </c>
      <c r="K6640" s="12" t="s">
        <v>130</v>
      </c>
      <c r="L6640" s="12" t="s">
        <v>131</v>
      </c>
      <c r="M6640" s="12">
        <v>990001</v>
      </c>
      <c r="N6640" s="12" t="s">
        <v>51</v>
      </c>
      <c r="O6640" s="12">
        <v>2</v>
      </c>
      <c r="P6640" s="12"/>
      <c r="Q6640" s="12">
        <v>2</v>
      </c>
      <c r="R6640" s="12"/>
      <c r="S6640" s="12" t="s">
        <v>5311</v>
      </c>
      <c r="T6640" s="12"/>
      <c r="U6640" s="12"/>
      <c r="V6640" s="12"/>
      <c r="W6640" s="12"/>
      <c r="X6640" s="12"/>
      <c r="Y6640" s="12"/>
      <c r="Z6640" s="12"/>
      <c r="AA6640" s="12"/>
      <c r="AB6640" s="12"/>
      <c r="AC6640" s="12"/>
      <c r="AD6640" s="12"/>
      <c r="AE6640" s="12">
        <v>12</v>
      </c>
      <c r="AF6640" s="12">
        <v>7.6</v>
      </c>
      <c r="AG6640" s="12">
        <v>5</v>
      </c>
      <c r="AH6640" s="12" t="s">
        <v>53</v>
      </c>
      <c r="AI6640" s="12" t="s">
        <v>54</v>
      </c>
      <c r="AJ6640" s="12">
        <v>2</v>
      </c>
      <c r="AK6640" s="12">
        <v>1</v>
      </c>
      <c r="AL6640" s="12">
        <v>1</v>
      </c>
      <c r="AM6640" s="12" t="s">
        <v>55</v>
      </c>
      <c r="AN6640" s="12" t="s">
        <v>56</v>
      </c>
      <c r="AO6640" s="12"/>
      <c r="AP6640" s="12">
        <v>1</v>
      </c>
      <c r="AQ6640" s="12" t="s">
        <v>57</v>
      </c>
      <c r="AR6640" s="12">
        <v>0</v>
      </c>
      <c r="AS6640" s="12"/>
      <c r="AT6640" s="12"/>
      <c r="AU6640" s="12"/>
      <c r="AV6640" s="12"/>
      <c r="AW6640" s="12" t="s">
        <v>58</v>
      </c>
      <c r="AX6640" s="12">
        <v>0</v>
      </c>
      <c r="AY6640" s="12">
        <v>2</v>
      </c>
      <c r="AZ6640" s="12">
        <v>2</v>
      </c>
      <c r="BA6640" s="12">
        <v>2</v>
      </c>
      <c r="BB6640" s="12" t="s">
        <v>59</v>
      </c>
    </row>
    <row r="6641" spans="1:54" x14ac:dyDescent="0.2">
      <c r="A6641" s="7" t="str">
        <f>VLOOKUP(G6641,'Matching-Tabelle'!$A$76:$B$80,2,FALSE)</f>
        <v>curdin.schenkel@tkb.ch</v>
      </c>
      <c r="B6641" s="7" t="str">
        <f>VLOOKUP(J6641,'Matching-Tabelle'!$A$1:$B$66,2,FALSE)</f>
        <v>WPI RTB</v>
      </c>
      <c r="C6641" s="7" t="str">
        <f>IF(VLOOKUP(J6641,'Matching-Tabelle'!$A$1:$CB$66,3,FALSE)=0,"",VLOOKUP(J6641,'Matching-Tabelle'!$A$1:$CB$66,3,FALSE))</f>
        <v/>
      </c>
      <c r="D6641" s="7">
        <v>2</v>
      </c>
      <c r="E6641" s="7" t="s">
        <v>5492</v>
      </c>
      <c r="F6641" s="8">
        <v>42838</v>
      </c>
      <c r="G6641" s="12" t="s">
        <v>46</v>
      </c>
      <c r="H6641" s="12" t="s">
        <v>47</v>
      </c>
      <c r="I6641" s="12" t="s">
        <v>48</v>
      </c>
      <c r="J6641" s="12">
        <v>24</v>
      </c>
      <c r="K6641" s="12" t="s">
        <v>73</v>
      </c>
      <c r="L6641" s="12" t="s">
        <v>74</v>
      </c>
      <c r="M6641" s="12">
        <v>990001</v>
      </c>
      <c r="N6641" s="12" t="s">
        <v>51</v>
      </c>
      <c r="O6641" s="12">
        <v>2</v>
      </c>
      <c r="P6641" s="12"/>
      <c r="Q6641" s="12">
        <v>2</v>
      </c>
      <c r="R6641" s="12"/>
      <c r="S6641" s="12" t="s">
        <v>5492</v>
      </c>
      <c r="T6641" s="12"/>
      <c r="U6641" s="12"/>
      <c r="V6641" s="12"/>
      <c r="W6641" s="12"/>
      <c r="X6641" s="12"/>
      <c r="Y6641" s="12"/>
      <c r="Z6641" s="12"/>
      <c r="AA6641" s="12"/>
      <c r="AB6641" s="12"/>
      <c r="AC6641" s="12"/>
      <c r="AD6641" s="12"/>
      <c r="AE6641" s="12">
        <v>12</v>
      </c>
      <c r="AF6641" s="12">
        <v>7.6</v>
      </c>
      <c r="AG6641" s="12">
        <v>5</v>
      </c>
      <c r="AH6641" s="12" t="s">
        <v>53</v>
      </c>
      <c r="AI6641" s="12" t="s">
        <v>54</v>
      </c>
      <c r="AJ6641" s="12">
        <v>2</v>
      </c>
      <c r="AK6641" s="12">
        <v>1</v>
      </c>
      <c r="AL6641" s="12">
        <v>1</v>
      </c>
      <c r="AM6641" s="12" t="s">
        <v>55</v>
      </c>
      <c r="AN6641" s="12" t="s">
        <v>56</v>
      </c>
      <c r="AO6641" s="12"/>
      <c r="AP6641" s="12">
        <v>1</v>
      </c>
      <c r="AQ6641" s="12" t="s">
        <v>57</v>
      </c>
      <c r="AR6641" s="12">
        <v>0</v>
      </c>
      <c r="AS6641" s="12"/>
      <c r="AT6641" s="12"/>
      <c r="AU6641" s="12"/>
      <c r="AV6641" s="12"/>
      <c r="AW6641" s="12" t="s">
        <v>58</v>
      </c>
      <c r="AX6641" s="12">
        <v>0</v>
      </c>
      <c r="AY6641" s="12">
        <v>2</v>
      </c>
      <c r="AZ6641" s="12">
        <v>2</v>
      </c>
      <c r="BA6641" s="12">
        <v>2</v>
      </c>
      <c r="BB6641" s="12" t="s">
        <v>59</v>
      </c>
    </row>
    <row r="6642" spans="1:54" x14ac:dyDescent="0.2">
      <c r="A6642" s="7" t="str">
        <f>VLOOKUP(G6642,'Matching-Tabelle'!$A$76:$B$80,2,FALSE)</f>
        <v>curdin.schenkel@tkb.ch</v>
      </c>
      <c r="B6642" s="7" t="str">
        <f>VLOOKUP(J6642,'Matching-Tabelle'!$A$1:$B$66,2,FALSE)</f>
        <v>WPI RTB</v>
      </c>
      <c r="C6642" s="7" t="str">
        <f>IF(VLOOKUP(J6642,'Matching-Tabelle'!$A$1:$CB$66,3,FALSE)=0,"",VLOOKUP(J6642,'Matching-Tabelle'!$A$1:$CB$66,3,FALSE))</f>
        <v/>
      </c>
      <c r="D6642" s="7">
        <v>2</v>
      </c>
      <c r="E6642" s="7" t="s">
        <v>5493</v>
      </c>
      <c r="F6642" s="8">
        <v>42856</v>
      </c>
      <c r="G6642" s="12" t="s">
        <v>46</v>
      </c>
      <c r="H6642" s="12" t="s">
        <v>47</v>
      </c>
      <c r="I6642" s="12" t="s">
        <v>48</v>
      </c>
      <c r="J6642" s="12">
        <v>24</v>
      </c>
      <c r="K6642" s="12" t="s">
        <v>73</v>
      </c>
      <c r="L6642" s="12" t="s">
        <v>74</v>
      </c>
      <c r="M6642" s="12">
        <v>990001</v>
      </c>
      <c r="N6642" s="12" t="s">
        <v>51</v>
      </c>
      <c r="O6642" s="12">
        <v>2.5</v>
      </c>
      <c r="P6642" s="12"/>
      <c r="Q6642" s="12">
        <v>2.5</v>
      </c>
      <c r="R6642" s="12"/>
      <c r="S6642" s="12" t="s">
        <v>5493</v>
      </c>
      <c r="T6642" s="12"/>
      <c r="U6642" s="12"/>
      <c r="V6642" s="12"/>
      <c r="W6642" s="12"/>
      <c r="X6642" s="12"/>
      <c r="Y6642" s="12"/>
      <c r="Z6642" s="12"/>
      <c r="AA6642" s="12"/>
      <c r="AB6642" s="12"/>
      <c r="AC6642" s="12"/>
      <c r="AD6642" s="12"/>
      <c r="AE6642" s="12">
        <v>12</v>
      </c>
      <c r="AF6642" s="12">
        <v>7.6</v>
      </c>
      <c r="AG6642" s="12">
        <v>5</v>
      </c>
      <c r="AH6642" s="12" t="s">
        <v>53</v>
      </c>
      <c r="AI6642" s="12" t="s">
        <v>54</v>
      </c>
      <c r="AJ6642" s="12">
        <v>2</v>
      </c>
      <c r="AK6642" s="12">
        <v>1</v>
      </c>
      <c r="AL6642" s="12">
        <v>1</v>
      </c>
      <c r="AM6642" s="12" t="s">
        <v>55</v>
      </c>
      <c r="AN6642" s="12" t="s">
        <v>56</v>
      </c>
      <c r="AO6642" s="12"/>
      <c r="AP6642" s="12">
        <v>1</v>
      </c>
      <c r="AQ6642" s="12" t="s">
        <v>57</v>
      </c>
      <c r="AR6642" s="12">
        <v>0</v>
      </c>
      <c r="AS6642" s="12"/>
      <c r="AT6642" s="12"/>
      <c r="AU6642" s="12"/>
      <c r="AV6642" s="12"/>
      <c r="AW6642" s="12" t="s">
        <v>58</v>
      </c>
      <c r="AX6642" s="12">
        <v>0</v>
      </c>
      <c r="AY6642" s="12">
        <v>2</v>
      </c>
      <c r="AZ6642" s="12">
        <v>2.5</v>
      </c>
      <c r="BA6642" s="12">
        <v>2.5</v>
      </c>
      <c r="BB6642" s="12" t="s">
        <v>59</v>
      </c>
    </row>
    <row r="6643" spans="1:54" x14ac:dyDescent="0.2">
      <c r="A6643" s="7" t="str">
        <f>VLOOKUP(G6643,'Matching-Tabelle'!$A$76:$B$80,2,FALSE)</f>
        <v>curdin.schenkel@tkb.ch</v>
      </c>
      <c r="B6643" s="7" t="str">
        <f>VLOOKUP(J6643,'Matching-Tabelle'!$A$1:$B$66,2,FALSE)</f>
        <v>WPI CTB</v>
      </c>
      <c r="C6643" s="7" t="str">
        <f>IF(VLOOKUP(J6643,'Matching-Tabelle'!$A$1:$CB$66,3,FALSE)=0,"",VLOOKUP(J6643,'Matching-Tabelle'!$A$1:$CB$66,3,FALSE))</f>
        <v/>
      </c>
      <c r="D6643" s="7">
        <v>2.5</v>
      </c>
      <c r="E6643" s="7" t="s">
        <v>190</v>
      </c>
      <c r="F6643" s="8">
        <v>42857</v>
      </c>
      <c r="G6643" s="12" t="s">
        <v>46</v>
      </c>
      <c r="H6643" s="12" t="s">
        <v>47</v>
      </c>
      <c r="I6643" s="12" t="s">
        <v>48</v>
      </c>
      <c r="J6643" s="12">
        <v>14</v>
      </c>
      <c r="K6643" s="12" t="s">
        <v>82</v>
      </c>
      <c r="L6643" s="12" t="s">
        <v>83</v>
      </c>
      <c r="M6643" s="12">
        <v>990001</v>
      </c>
      <c r="N6643" s="12" t="s">
        <v>51</v>
      </c>
      <c r="O6643" s="12">
        <v>0.5</v>
      </c>
      <c r="P6643" s="12"/>
      <c r="Q6643" s="12">
        <v>0.5</v>
      </c>
      <c r="R6643" s="12"/>
      <c r="S6643" s="12" t="s">
        <v>190</v>
      </c>
      <c r="T6643" s="12"/>
      <c r="U6643" s="12"/>
      <c r="V6643" s="12"/>
      <c r="W6643" s="12"/>
      <c r="X6643" s="12"/>
      <c r="Y6643" s="12"/>
      <c r="Z6643" s="12"/>
      <c r="AA6643" s="12"/>
      <c r="AB6643" s="12"/>
      <c r="AC6643" s="12"/>
      <c r="AD6643" s="12"/>
      <c r="AE6643" s="12">
        <v>12</v>
      </c>
      <c r="AF6643" s="12">
        <v>7.6</v>
      </c>
      <c r="AG6643" s="12">
        <v>5</v>
      </c>
      <c r="AH6643" s="12" t="s">
        <v>53</v>
      </c>
      <c r="AI6643" s="12" t="s">
        <v>54</v>
      </c>
      <c r="AJ6643" s="12">
        <v>2</v>
      </c>
      <c r="AK6643" s="12">
        <v>1</v>
      </c>
      <c r="AL6643" s="12">
        <v>1</v>
      </c>
      <c r="AM6643" s="12" t="s">
        <v>55</v>
      </c>
      <c r="AN6643" s="12" t="s">
        <v>56</v>
      </c>
      <c r="AO6643" s="12"/>
      <c r="AP6643" s="12">
        <v>1</v>
      </c>
      <c r="AQ6643" s="12" t="s">
        <v>57</v>
      </c>
      <c r="AR6643" s="12">
        <v>0</v>
      </c>
      <c r="AS6643" s="12"/>
      <c r="AT6643" s="12"/>
      <c r="AU6643" s="12"/>
      <c r="AV6643" s="12"/>
      <c r="AW6643" s="12" t="s">
        <v>58</v>
      </c>
      <c r="AX6643" s="12">
        <v>0</v>
      </c>
      <c r="AY6643" s="12">
        <v>2</v>
      </c>
      <c r="AZ6643" s="12">
        <v>0.5</v>
      </c>
      <c r="BA6643" s="12">
        <v>0.5</v>
      </c>
      <c r="BB6643" s="12" t="s">
        <v>59</v>
      </c>
    </row>
    <row r="6644" spans="1:54" x14ac:dyDescent="0.2">
      <c r="A6644" s="7" t="str">
        <f>VLOOKUP(G6644,'Matching-Tabelle'!$A$76:$B$80,2,FALSE)</f>
        <v>curdin.schenkel@tkb.ch</v>
      </c>
      <c r="B6644" s="7" t="str">
        <f>VLOOKUP(J6644,'Matching-Tabelle'!$A$1:$B$66,2,FALSE)</f>
        <v>WPI RTB</v>
      </c>
      <c r="C6644" s="7" t="str">
        <f>IF(VLOOKUP(J6644,'Matching-Tabelle'!$A$1:$CB$66,3,FALSE)=0,"",VLOOKUP(J6644,'Matching-Tabelle'!$A$1:$CB$66,3,FALSE))</f>
        <v/>
      </c>
      <c r="D6644" s="7">
        <v>0.5</v>
      </c>
      <c r="E6644" s="7" t="s">
        <v>5494</v>
      </c>
      <c r="F6644" s="8">
        <v>42857</v>
      </c>
      <c r="G6644" s="12" t="s">
        <v>46</v>
      </c>
      <c r="H6644" s="12" t="s">
        <v>47</v>
      </c>
      <c r="I6644" s="12" t="s">
        <v>48</v>
      </c>
      <c r="J6644" s="12">
        <v>24</v>
      </c>
      <c r="K6644" s="12" t="s">
        <v>73</v>
      </c>
      <c r="L6644" s="12" t="s">
        <v>74</v>
      </c>
      <c r="M6644" s="12">
        <v>990001</v>
      </c>
      <c r="N6644" s="12" t="s">
        <v>51</v>
      </c>
      <c r="O6644" s="12">
        <v>4</v>
      </c>
      <c r="P6644" s="12"/>
      <c r="Q6644" s="12">
        <v>4</v>
      </c>
      <c r="R6644" s="12"/>
      <c r="S6644" s="12" t="s">
        <v>5494</v>
      </c>
      <c r="T6644" s="12"/>
      <c r="U6644" s="12"/>
      <c r="V6644" s="12"/>
      <c r="W6644" s="12"/>
      <c r="X6644" s="12"/>
      <c r="Y6644" s="12"/>
      <c r="Z6644" s="12"/>
      <c r="AA6644" s="12"/>
      <c r="AB6644" s="12"/>
      <c r="AC6644" s="12"/>
      <c r="AD6644" s="12"/>
      <c r="AE6644" s="12">
        <v>12</v>
      </c>
      <c r="AF6644" s="12">
        <v>7.6</v>
      </c>
      <c r="AG6644" s="12">
        <v>5</v>
      </c>
      <c r="AH6644" s="12" t="s">
        <v>53</v>
      </c>
      <c r="AI6644" s="12" t="s">
        <v>54</v>
      </c>
      <c r="AJ6644" s="12">
        <v>2</v>
      </c>
      <c r="AK6644" s="12">
        <v>1</v>
      </c>
      <c r="AL6644" s="12">
        <v>1</v>
      </c>
      <c r="AM6644" s="12" t="s">
        <v>55</v>
      </c>
      <c r="AN6644" s="12" t="s">
        <v>56</v>
      </c>
      <c r="AO6644" s="12"/>
      <c r="AP6644" s="12">
        <v>1</v>
      </c>
      <c r="AQ6644" s="12" t="s">
        <v>57</v>
      </c>
      <c r="AR6644" s="12">
        <v>0</v>
      </c>
      <c r="AS6644" s="12"/>
      <c r="AT6644" s="12"/>
      <c r="AU6644" s="12"/>
      <c r="AV6644" s="12"/>
      <c r="AW6644" s="12" t="s">
        <v>58</v>
      </c>
      <c r="AX6644" s="12">
        <v>0</v>
      </c>
      <c r="AY6644" s="12">
        <v>2</v>
      </c>
      <c r="AZ6644" s="12">
        <v>4</v>
      </c>
      <c r="BA6644" s="12">
        <v>4</v>
      </c>
      <c r="BB6644" s="12" t="s">
        <v>59</v>
      </c>
    </row>
    <row r="6645" spans="1:54" x14ac:dyDescent="0.2">
      <c r="A6645" s="7" t="str">
        <f>VLOOKUP(G6645,'Matching-Tabelle'!$A$76:$B$80,2,FALSE)</f>
        <v>curdin.schenkel@tkb.ch</v>
      </c>
      <c r="B6645" s="7" t="str">
        <f>VLOOKUP(J6645,'Matching-Tabelle'!$A$1:$B$66,2,FALSE)</f>
        <v>WPI CTB</v>
      </c>
      <c r="C6645" s="7" t="str">
        <f>IF(VLOOKUP(J6645,'Matching-Tabelle'!$A$1:$CB$66,3,FALSE)=0,"",VLOOKUP(J6645,'Matching-Tabelle'!$A$1:$CB$66,3,FALSE))</f>
        <v/>
      </c>
      <c r="D6645" s="7">
        <v>4</v>
      </c>
      <c r="E6645" s="7" t="s">
        <v>5495</v>
      </c>
      <c r="F6645" s="8">
        <v>42857</v>
      </c>
      <c r="G6645" s="12" t="s">
        <v>46</v>
      </c>
      <c r="H6645" s="12" t="s">
        <v>47</v>
      </c>
      <c r="I6645" s="12" t="s">
        <v>48</v>
      </c>
      <c r="J6645" s="12">
        <v>919</v>
      </c>
      <c r="K6645" s="12" t="s">
        <v>66</v>
      </c>
      <c r="L6645" s="12" t="s">
        <v>67</v>
      </c>
      <c r="M6645" s="12">
        <v>990001</v>
      </c>
      <c r="N6645" s="12" t="s">
        <v>51</v>
      </c>
      <c r="O6645" s="12">
        <v>0.5</v>
      </c>
      <c r="P6645" s="12"/>
      <c r="Q6645" s="12">
        <v>0.5</v>
      </c>
      <c r="R6645" s="12"/>
      <c r="S6645" s="12" t="s">
        <v>5495</v>
      </c>
      <c r="T6645" s="12"/>
      <c r="U6645" s="12"/>
      <c r="V6645" s="12"/>
      <c r="W6645" s="12"/>
      <c r="X6645" s="12"/>
      <c r="Y6645" s="12"/>
      <c r="Z6645" s="12"/>
      <c r="AA6645" s="12"/>
      <c r="AB6645" s="12"/>
      <c r="AC6645" s="12"/>
      <c r="AD6645" s="12"/>
      <c r="AE6645" s="12">
        <v>12</v>
      </c>
      <c r="AF6645" s="12">
        <v>7.6</v>
      </c>
      <c r="AG6645" s="12">
        <v>5</v>
      </c>
      <c r="AH6645" s="12" t="s">
        <v>53</v>
      </c>
      <c r="AI6645" s="12" t="s">
        <v>54</v>
      </c>
      <c r="AJ6645" s="12">
        <v>2</v>
      </c>
      <c r="AK6645" s="12">
        <v>1</v>
      </c>
      <c r="AL6645" s="12">
        <v>1</v>
      </c>
      <c r="AM6645" s="12" t="s">
        <v>55</v>
      </c>
      <c r="AN6645" s="12" t="s">
        <v>56</v>
      </c>
      <c r="AO6645" s="12"/>
      <c r="AP6645" s="12">
        <v>1</v>
      </c>
      <c r="AQ6645" s="12" t="s">
        <v>57</v>
      </c>
      <c r="AR6645" s="12">
        <v>0</v>
      </c>
      <c r="AS6645" s="12"/>
      <c r="AT6645" s="12"/>
      <c r="AU6645" s="12"/>
      <c r="AV6645" s="12"/>
      <c r="AW6645" s="12" t="s">
        <v>58</v>
      </c>
      <c r="AX6645" s="12">
        <v>0</v>
      </c>
      <c r="AY6645" s="12">
        <v>2</v>
      </c>
      <c r="AZ6645" s="12">
        <v>0.5</v>
      </c>
      <c r="BA6645" s="12">
        <v>0.5</v>
      </c>
      <c r="BB6645" s="12" t="s">
        <v>59</v>
      </c>
    </row>
    <row r="6646" spans="1:54" x14ac:dyDescent="0.2">
      <c r="A6646" s="7" t="str">
        <f>VLOOKUP(G6646,'Matching-Tabelle'!$A$76:$B$80,2,FALSE)</f>
        <v>curdin.schenkel@tkb.ch</v>
      </c>
      <c r="B6646" s="7" t="str">
        <f>VLOOKUP(J6646,'Matching-Tabelle'!$A$1:$B$66,2,FALSE)</f>
        <v>WPI RTB</v>
      </c>
      <c r="C6646" s="7" t="str">
        <f>IF(VLOOKUP(J6646,'Matching-Tabelle'!$A$1:$CB$66,3,FALSE)=0,"",VLOOKUP(J6646,'Matching-Tabelle'!$A$1:$CB$66,3,FALSE))</f>
        <v/>
      </c>
      <c r="D6646" s="7">
        <v>0.5</v>
      </c>
      <c r="E6646" s="7" t="s">
        <v>5496</v>
      </c>
      <c r="F6646" s="8">
        <v>42857</v>
      </c>
      <c r="G6646" s="12" t="s">
        <v>46</v>
      </c>
      <c r="H6646" s="12" t="s">
        <v>47</v>
      </c>
      <c r="I6646" s="12" t="s">
        <v>48</v>
      </c>
      <c r="J6646" s="12">
        <v>24</v>
      </c>
      <c r="K6646" s="12" t="s">
        <v>73</v>
      </c>
      <c r="L6646" s="12" t="s">
        <v>74</v>
      </c>
      <c r="M6646" s="12">
        <v>990001</v>
      </c>
      <c r="N6646" s="12" t="s">
        <v>51</v>
      </c>
      <c r="O6646" s="12">
        <v>2</v>
      </c>
      <c r="P6646" s="12"/>
      <c r="Q6646" s="12">
        <v>2</v>
      </c>
      <c r="R6646" s="12"/>
      <c r="S6646" s="12" t="s">
        <v>5496</v>
      </c>
      <c r="T6646" s="12"/>
      <c r="U6646" s="12"/>
      <c r="V6646" s="12"/>
      <c r="W6646" s="12"/>
      <c r="X6646" s="12"/>
      <c r="Y6646" s="12"/>
      <c r="Z6646" s="12"/>
      <c r="AA6646" s="12"/>
      <c r="AB6646" s="12"/>
      <c r="AC6646" s="12"/>
      <c r="AD6646" s="12"/>
      <c r="AE6646" s="12">
        <v>12</v>
      </c>
      <c r="AF6646" s="12">
        <v>7.6</v>
      </c>
      <c r="AG6646" s="12">
        <v>5</v>
      </c>
      <c r="AH6646" s="12" t="s">
        <v>53</v>
      </c>
      <c r="AI6646" s="12" t="s">
        <v>54</v>
      </c>
      <c r="AJ6646" s="12">
        <v>2</v>
      </c>
      <c r="AK6646" s="12">
        <v>1</v>
      </c>
      <c r="AL6646" s="12">
        <v>1</v>
      </c>
      <c r="AM6646" s="12" t="s">
        <v>55</v>
      </c>
      <c r="AN6646" s="12" t="s">
        <v>56</v>
      </c>
      <c r="AO6646" s="12"/>
      <c r="AP6646" s="12">
        <v>1</v>
      </c>
      <c r="AQ6646" s="12" t="s">
        <v>57</v>
      </c>
      <c r="AR6646" s="12">
        <v>0</v>
      </c>
      <c r="AS6646" s="12"/>
      <c r="AT6646" s="12"/>
      <c r="AU6646" s="12"/>
      <c r="AV6646" s="12"/>
      <c r="AW6646" s="12" t="s">
        <v>58</v>
      </c>
      <c r="AX6646" s="12">
        <v>0</v>
      </c>
      <c r="AY6646" s="12">
        <v>2</v>
      </c>
      <c r="AZ6646" s="12">
        <v>2</v>
      </c>
      <c r="BA6646" s="12">
        <v>2</v>
      </c>
      <c r="BB6646" s="12" t="s">
        <v>59</v>
      </c>
    </row>
    <row r="6647" spans="1:54" x14ac:dyDescent="0.2">
      <c r="A6647" s="7" t="str">
        <f>VLOOKUP(G6647,'Matching-Tabelle'!$A$76:$B$80,2,FALSE)</f>
        <v>curdin.schenkel@tkb.ch</v>
      </c>
      <c r="B6647" s="7" t="str">
        <f>VLOOKUP(J6647,'Matching-Tabelle'!$A$1:$B$66,2,FALSE)</f>
        <v>WPI CTB</v>
      </c>
      <c r="C6647" s="7" t="str">
        <f>IF(VLOOKUP(J6647,'Matching-Tabelle'!$A$1:$CB$66,3,FALSE)=0,"",VLOOKUP(J6647,'Matching-Tabelle'!$A$1:$CB$66,3,FALSE))</f>
        <v/>
      </c>
      <c r="D6647" s="7">
        <v>2</v>
      </c>
      <c r="E6647" s="7" t="s">
        <v>5497</v>
      </c>
      <c r="F6647" s="8">
        <v>42857</v>
      </c>
      <c r="G6647" s="12" t="s">
        <v>46</v>
      </c>
      <c r="H6647" s="12" t="s">
        <v>47</v>
      </c>
      <c r="I6647" s="12" t="s">
        <v>48</v>
      </c>
      <c r="J6647" s="12">
        <v>14</v>
      </c>
      <c r="K6647" s="12" t="s">
        <v>82</v>
      </c>
      <c r="L6647" s="12" t="s">
        <v>83</v>
      </c>
      <c r="M6647" s="12">
        <v>990001</v>
      </c>
      <c r="N6647" s="12" t="s">
        <v>51</v>
      </c>
      <c r="O6647" s="12">
        <v>1</v>
      </c>
      <c r="P6647" s="12"/>
      <c r="Q6647" s="12">
        <v>1</v>
      </c>
      <c r="R6647" s="12"/>
      <c r="S6647" s="12" t="s">
        <v>5497</v>
      </c>
      <c r="T6647" s="12"/>
      <c r="U6647" s="12"/>
      <c r="V6647" s="12"/>
      <c r="W6647" s="12"/>
      <c r="X6647" s="12"/>
      <c r="Y6647" s="12"/>
      <c r="Z6647" s="12"/>
      <c r="AA6647" s="12"/>
      <c r="AB6647" s="12"/>
      <c r="AC6647" s="12"/>
      <c r="AD6647" s="12"/>
      <c r="AE6647" s="12">
        <v>12</v>
      </c>
      <c r="AF6647" s="12">
        <v>7.6</v>
      </c>
      <c r="AG6647" s="12">
        <v>5</v>
      </c>
      <c r="AH6647" s="12" t="s">
        <v>53</v>
      </c>
      <c r="AI6647" s="12" t="s">
        <v>54</v>
      </c>
      <c r="AJ6647" s="12">
        <v>2</v>
      </c>
      <c r="AK6647" s="12">
        <v>1</v>
      </c>
      <c r="AL6647" s="12">
        <v>1</v>
      </c>
      <c r="AM6647" s="12" t="s">
        <v>55</v>
      </c>
      <c r="AN6647" s="12" t="s">
        <v>56</v>
      </c>
      <c r="AO6647" s="12"/>
      <c r="AP6647" s="12">
        <v>1</v>
      </c>
      <c r="AQ6647" s="12" t="s">
        <v>57</v>
      </c>
      <c r="AR6647" s="12">
        <v>0</v>
      </c>
      <c r="AS6647" s="12"/>
      <c r="AT6647" s="12"/>
      <c r="AU6647" s="12"/>
      <c r="AV6647" s="12"/>
      <c r="AW6647" s="12" t="s">
        <v>58</v>
      </c>
      <c r="AX6647" s="12">
        <v>0</v>
      </c>
      <c r="AY6647" s="12">
        <v>2</v>
      </c>
      <c r="AZ6647" s="12">
        <v>1</v>
      </c>
      <c r="BA6647" s="12">
        <v>1</v>
      </c>
      <c r="BB6647" s="12" t="s">
        <v>59</v>
      </c>
    </row>
    <row r="6648" spans="1:54" x14ac:dyDescent="0.2">
      <c r="A6648" s="7" t="str">
        <f>VLOOKUP(G6648,'Matching-Tabelle'!$A$76:$B$80,2,FALSE)</f>
        <v>curdin.schenkel@tkb.ch</v>
      </c>
      <c r="B6648" s="7" t="str">
        <f>VLOOKUP(J6648,'Matching-Tabelle'!$A$1:$B$66,2,FALSE)</f>
        <v>WPI RTB</v>
      </c>
      <c r="C6648" s="7" t="str">
        <f>IF(VLOOKUP(J6648,'Matching-Tabelle'!$A$1:$CB$66,3,FALSE)=0,"",VLOOKUP(J6648,'Matching-Tabelle'!$A$1:$CB$66,3,FALSE))</f>
        <v/>
      </c>
      <c r="D6648" s="7">
        <v>1</v>
      </c>
      <c r="E6648" s="7" t="s">
        <v>5498</v>
      </c>
      <c r="F6648" s="8">
        <v>42857</v>
      </c>
      <c r="G6648" s="12" t="s">
        <v>46</v>
      </c>
      <c r="H6648" s="12" t="s">
        <v>47</v>
      </c>
      <c r="I6648" s="12" t="s">
        <v>48</v>
      </c>
      <c r="J6648" s="12">
        <v>24</v>
      </c>
      <c r="K6648" s="12" t="s">
        <v>73</v>
      </c>
      <c r="L6648" s="12" t="s">
        <v>74</v>
      </c>
      <c r="M6648" s="12">
        <v>990001</v>
      </c>
      <c r="N6648" s="12" t="s">
        <v>51</v>
      </c>
      <c r="O6648" s="12">
        <v>1.5</v>
      </c>
      <c r="P6648" s="12"/>
      <c r="Q6648" s="12">
        <v>1.5</v>
      </c>
      <c r="R6648" s="12"/>
      <c r="S6648" s="12" t="s">
        <v>5498</v>
      </c>
      <c r="T6648" s="12"/>
      <c r="U6648" s="12"/>
      <c r="V6648" s="12"/>
      <c r="W6648" s="12"/>
      <c r="X6648" s="12"/>
      <c r="Y6648" s="12"/>
      <c r="Z6648" s="12"/>
      <c r="AA6648" s="12"/>
      <c r="AB6648" s="12"/>
      <c r="AC6648" s="12"/>
      <c r="AD6648" s="12"/>
      <c r="AE6648" s="12">
        <v>12</v>
      </c>
      <c r="AF6648" s="12">
        <v>7.6</v>
      </c>
      <c r="AG6648" s="12">
        <v>5</v>
      </c>
      <c r="AH6648" s="12" t="s">
        <v>53</v>
      </c>
      <c r="AI6648" s="12" t="s">
        <v>54</v>
      </c>
      <c r="AJ6648" s="12">
        <v>2</v>
      </c>
      <c r="AK6648" s="12">
        <v>1</v>
      </c>
      <c r="AL6648" s="12">
        <v>1</v>
      </c>
      <c r="AM6648" s="12" t="s">
        <v>55</v>
      </c>
      <c r="AN6648" s="12" t="s">
        <v>56</v>
      </c>
      <c r="AO6648" s="12"/>
      <c r="AP6648" s="12">
        <v>1</v>
      </c>
      <c r="AQ6648" s="12" t="s">
        <v>57</v>
      </c>
      <c r="AR6648" s="12">
        <v>0</v>
      </c>
      <c r="AS6648" s="12"/>
      <c r="AT6648" s="12"/>
      <c r="AU6648" s="12"/>
      <c r="AV6648" s="12"/>
      <c r="AW6648" s="12" t="s">
        <v>58</v>
      </c>
      <c r="AX6648" s="12">
        <v>0</v>
      </c>
      <c r="AY6648" s="12">
        <v>2</v>
      </c>
      <c r="AZ6648" s="12">
        <v>1.5</v>
      </c>
      <c r="BA6648" s="12">
        <v>1.5</v>
      </c>
      <c r="BB6648" s="12" t="s">
        <v>59</v>
      </c>
    </row>
    <row r="6649" spans="1:54" x14ac:dyDescent="0.2">
      <c r="A6649" s="7" t="str">
        <f>VLOOKUP(G6649,'Matching-Tabelle'!$A$76:$B$80,2,FALSE)</f>
        <v>curdin.schenkel@tkb.ch</v>
      </c>
      <c r="B6649" s="7" t="str">
        <f>VLOOKUP(J6649,'Matching-Tabelle'!$A$1:$B$66,2,FALSE)</f>
        <v>WPI RTB</v>
      </c>
      <c r="C6649" s="7" t="str">
        <f>IF(VLOOKUP(J6649,'Matching-Tabelle'!$A$1:$CB$66,3,FALSE)=0,"",VLOOKUP(J6649,'Matching-Tabelle'!$A$1:$CB$66,3,FALSE))</f>
        <v/>
      </c>
      <c r="D6649" s="7">
        <v>1.5</v>
      </c>
      <c r="E6649" s="7" t="s">
        <v>5499</v>
      </c>
      <c r="F6649" s="8">
        <v>42858</v>
      </c>
      <c r="G6649" s="12" t="s">
        <v>46</v>
      </c>
      <c r="H6649" s="12" t="s">
        <v>47</v>
      </c>
      <c r="I6649" s="12" t="s">
        <v>48</v>
      </c>
      <c r="J6649" s="12">
        <v>24</v>
      </c>
      <c r="K6649" s="12" t="s">
        <v>73</v>
      </c>
      <c r="L6649" s="12" t="s">
        <v>74</v>
      </c>
      <c r="M6649" s="12">
        <v>990001</v>
      </c>
      <c r="N6649" s="12" t="s">
        <v>51</v>
      </c>
      <c r="O6649" s="12">
        <v>2</v>
      </c>
      <c r="P6649" s="12"/>
      <c r="Q6649" s="12">
        <v>2</v>
      </c>
      <c r="R6649" s="12"/>
      <c r="S6649" s="12" t="s">
        <v>5499</v>
      </c>
      <c r="T6649" s="12"/>
      <c r="U6649" s="12"/>
      <c r="V6649" s="12"/>
      <c r="W6649" s="12"/>
      <c r="X6649" s="12"/>
      <c r="Y6649" s="12"/>
      <c r="Z6649" s="12"/>
      <c r="AA6649" s="12"/>
      <c r="AB6649" s="12"/>
      <c r="AC6649" s="12"/>
      <c r="AD6649" s="12"/>
      <c r="AE6649" s="12">
        <v>12</v>
      </c>
      <c r="AF6649" s="12">
        <v>7.6</v>
      </c>
      <c r="AG6649" s="12">
        <v>5</v>
      </c>
      <c r="AH6649" s="12" t="s">
        <v>53</v>
      </c>
      <c r="AI6649" s="12" t="s">
        <v>54</v>
      </c>
      <c r="AJ6649" s="12">
        <v>2</v>
      </c>
      <c r="AK6649" s="12">
        <v>1</v>
      </c>
      <c r="AL6649" s="12">
        <v>1</v>
      </c>
      <c r="AM6649" s="12" t="s">
        <v>55</v>
      </c>
      <c r="AN6649" s="12" t="s">
        <v>56</v>
      </c>
      <c r="AO6649" s="12"/>
      <c r="AP6649" s="12">
        <v>1</v>
      </c>
      <c r="AQ6649" s="12" t="s">
        <v>57</v>
      </c>
      <c r="AR6649" s="12">
        <v>0</v>
      </c>
      <c r="AS6649" s="12"/>
      <c r="AT6649" s="12"/>
      <c r="AU6649" s="12"/>
      <c r="AV6649" s="12"/>
      <c r="AW6649" s="12" t="s">
        <v>58</v>
      </c>
      <c r="AX6649" s="12">
        <v>0</v>
      </c>
      <c r="AY6649" s="12">
        <v>2</v>
      </c>
      <c r="AZ6649" s="12">
        <v>2</v>
      </c>
      <c r="BA6649" s="12">
        <v>2</v>
      </c>
      <c r="BB6649" s="12" t="s">
        <v>59</v>
      </c>
    </row>
    <row r="6650" spans="1:54" x14ac:dyDescent="0.2">
      <c r="A6650" s="7" t="str">
        <f>VLOOKUP(G6650,'Matching-Tabelle'!$A$76:$B$80,2,FALSE)</f>
        <v>curdin.schenkel@tkb.ch</v>
      </c>
      <c r="B6650" s="7" t="str">
        <f>VLOOKUP(J6650,'Matching-Tabelle'!$A$1:$B$66,2,FALSE)</f>
        <v>WPI CTB</v>
      </c>
      <c r="C6650" s="7" t="str">
        <f>IF(VLOOKUP(J6650,'Matching-Tabelle'!$A$1:$CB$66,3,FALSE)=0,"",VLOOKUP(J6650,'Matching-Tabelle'!$A$1:$CB$66,3,FALSE))</f>
        <v/>
      </c>
      <c r="D6650" s="7">
        <v>2</v>
      </c>
      <c r="E6650" s="7" t="s">
        <v>5500</v>
      </c>
      <c r="F6650" s="8">
        <v>42858</v>
      </c>
      <c r="G6650" s="12" t="s">
        <v>46</v>
      </c>
      <c r="H6650" s="12" t="s">
        <v>47</v>
      </c>
      <c r="I6650" s="12" t="s">
        <v>48</v>
      </c>
      <c r="J6650" s="12">
        <v>929</v>
      </c>
      <c r="K6650" s="12" t="s">
        <v>784</v>
      </c>
      <c r="L6650" s="12" t="s">
        <v>785</v>
      </c>
      <c r="M6650" s="12">
        <v>990001</v>
      </c>
      <c r="N6650" s="12" t="s">
        <v>51</v>
      </c>
      <c r="O6650" s="12">
        <v>1</v>
      </c>
      <c r="P6650" s="12"/>
      <c r="Q6650" s="12">
        <v>1</v>
      </c>
      <c r="R6650" s="12"/>
      <c r="S6650" s="12" t="s">
        <v>5500</v>
      </c>
      <c r="T6650" s="12"/>
      <c r="U6650" s="12"/>
      <c r="V6650" s="12"/>
      <c r="W6650" s="12"/>
      <c r="X6650" s="12"/>
      <c r="Y6650" s="12"/>
      <c r="Z6650" s="12"/>
      <c r="AA6650" s="12"/>
      <c r="AB6650" s="12"/>
      <c r="AC6650" s="12"/>
      <c r="AD6650" s="12"/>
      <c r="AE6650" s="12">
        <v>12</v>
      </c>
      <c r="AF6650" s="12">
        <v>7.6</v>
      </c>
      <c r="AG6650" s="12">
        <v>5</v>
      </c>
      <c r="AH6650" s="12" t="s">
        <v>53</v>
      </c>
      <c r="AI6650" s="12" t="s">
        <v>54</v>
      </c>
      <c r="AJ6650" s="12">
        <v>2</v>
      </c>
      <c r="AK6650" s="12">
        <v>1</v>
      </c>
      <c r="AL6650" s="12">
        <v>1</v>
      </c>
      <c r="AM6650" s="12" t="s">
        <v>55</v>
      </c>
      <c r="AN6650" s="12" t="s">
        <v>56</v>
      </c>
      <c r="AO6650" s="12"/>
      <c r="AP6650" s="12">
        <v>1</v>
      </c>
      <c r="AQ6650" s="12" t="s">
        <v>57</v>
      </c>
      <c r="AR6650" s="12">
        <v>0</v>
      </c>
      <c r="AS6650" s="12"/>
      <c r="AT6650" s="12"/>
      <c r="AU6650" s="12"/>
      <c r="AV6650" s="12"/>
      <c r="AW6650" s="12" t="s">
        <v>58</v>
      </c>
      <c r="AX6650" s="12">
        <v>0</v>
      </c>
      <c r="AY6650" s="12">
        <v>2</v>
      </c>
      <c r="AZ6650" s="12">
        <v>1</v>
      </c>
      <c r="BA6650" s="12">
        <v>1</v>
      </c>
      <c r="BB6650" s="12" t="s">
        <v>59</v>
      </c>
    </row>
    <row r="6651" spans="1:54" x14ac:dyDescent="0.2">
      <c r="A6651" s="7" t="str">
        <f>VLOOKUP(G6651,'Matching-Tabelle'!$A$76:$B$80,2,FALSE)</f>
        <v>curdin.schenkel@tkb.ch</v>
      </c>
      <c r="B6651" s="7" t="str">
        <f>VLOOKUP(J6651,'Matching-Tabelle'!$A$1:$B$66,2,FALSE)</f>
        <v>WPI Führung</v>
      </c>
      <c r="C6651" s="7" t="str">
        <f>IF(VLOOKUP(J6651,'Matching-Tabelle'!$A$1:$CB$66,3,FALSE)=0,"",VLOOKUP(J6651,'Matching-Tabelle'!$A$1:$CB$66,3,FALSE))</f>
        <v/>
      </c>
      <c r="D6651" s="7">
        <v>1</v>
      </c>
      <c r="E6651" s="7" t="s">
        <v>5501</v>
      </c>
      <c r="F6651" s="8">
        <v>42858</v>
      </c>
      <c r="G6651" s="12" t="s">
        <v>46</v>
      </c>
      <c r="H6651" s="12" t="s">
        <v>47</v>
      </c>
      <c r="I6651" s="12" t="s">
        <v>48</v>
      </c>
      <c r="J6651" s="12">
        <v>26</v>
      </c>
      <c r="K6651" s="12" t="s">
        <v>130</v>
      </c>
      <c r="L6651" s="12" t="s">
        <v>131</v>
      </c>
      <c r="M6651" s="12">
        <v>990001</v>
      </c>
      <c r="N6651" s="12" t="s">
        <v>51</v>
      </c>
      <c r="O6651" s="12">
        <v>1</v>
      </c>
      <c r="P6651" s="12"/>
      <c r="Q6651" s="12">
        <v>1</v>
      </c>
      <c r="R6651" s="12"/>
      <c r="S6651" s="12" t="s">
        <v>5501</v>
      </c>
      <c r="T6651" s="12"/>
      <c r="U6651" s="12"/>
      <c r="V6651" s="12"/>
      <c r="W6651" s="12"/>
      <c r="X6651" s="12"/>
      <c r="Y6651" s="12"/>
      <c r="Z6651" s="12"/>
      <c r="AA6651" s="12"/>
      <c r="AB6651" s="12"/>
      <c r="AC6651" s="12"/>
      <c r="AD6651" s="12"/>
      <c r="AE6651" s="12">
        <v>12</v>
      </c>
      <c r="AF6651" s="12">
        <v>7.6</v>
      </c>
      <c r="AG6651" s="12">
        <v>5</v>
      </c>
      <c r="AH6651" s="12" t="s">
        <v>53</v>
      </c>
      <c r="AI6651" s="12" t="s">
        <v>54</v>
      </c>
      <c r="AJ6651" s="12">
        <v>2</v>
      </c>
      <c r="AK6651" s="12">
        <v>1</v>
      </c>
      <c r="AL6651" s="12">
        <v>1</v>
      </c>
      <c r="AM6651" s="12" t="s">
        <v>55</v>
      </c>
      <c r="AN6651" s="12" t="s">
        <v>56</v>
      </c>
      <c r="AO6651" s="12"/>
      <c r="AP6651" s="12">
        <v>1</v>
      </c>
      <c r="AQ6651" s="12" t="s">
        <v>57</v>
      </c>
      <c r="AR6651" s="12">
        <v>0</v>
      </c>
      <c r="AS6651" s="12"/>
      <c r="AT6651" s="12"/>
      <c r="AU6651" s="12"/>
      <c r="AV6651" s="12"/>
      <c r="AW6651" s="12" t="s">
        <v>58</v>
      </c>
      <c r="AX6651" s="12">
        <v>0</v>
      </c>
      <c r="AY6651" s="12">
        <v>2</v>
      </c>
      <c r="AZ6651" s="12">
        <v>1</v>
      </c>
      <c r="BA6651" s="12">
        <v>1</v>
      </c>
      <c r="BB6651" s="12" t="s">
        <v>59</v>
      </c>
    </row>
    <row r="6652" spans="1:54" x14ac:dyDescent="0.2">
      <c r="A6652" s="7" t="str">
        <f>VLOOKUP(G6652,'Matching-Tabelle'!$A$76:$B$80,2,FALSE)</f>
        <v>curdin.schenkel@tkb.ch</v>
      </c>
      <c r="B6652" s="7" t="str">
        <f>VLOOKUP(J6652,'Matching-Tabelle'!$A$1:$B$66,2,FALSE)</f>
        <v>WPI CTB</v>
      </c>
      <c r="C6652" s="7" t="str">
        <f>IF(VLOOKUP(J6652,'Matching-Tabelle'!$A$1:$CB$66,3,FALSE)=0,"",VLOOKUP(J6652,'Matching-Tabelle'!$A$1:$CB$66,3,FALSE))</f>
        <v/>
      </c>
      <c r="D6652" s="7">
        <v>1</v>
      </c>
      <c r="E6652" s="7" t="s">
        <v>5502</v>
      </c>
      <c r="F6652" s="8">
        <v>42858</v>
      </c>
      <c r="G6652" s="12" t="s">
        <v>46</v>
      </c>
      <c r="H6652" s="12" t="s">
        <v>47</v>
      </c>
      <c r="I6652" s="12" t="s">
        <v>48</v>
      </c>
      <c r="J6652" s="12">
        <v>919</v>
      </c>
      <c r="K6652" s="12" t="s">
        <v>66</v>
      </c>
      <c r="L6652" s="12" t="s">
        <v>67</v>
      </c>
      <c r="M6652" s="12">
        <v>990001</v>
      </c>
      <c r="N6652" s="12" t="s">
        <v>51</v>
      </c>
      <c r="O6652" s="12">
        <v>0.5</v>
      </c>
      <c r="P6652" s="12"/>
      <c r="Q6652" s="12">
        <v>0.5</v>
      </c>
      <c r="R6652" s="12"/>
      <c r="S6652" s="12" t="s">
        <v>5502</v>
      </c>
      <c r="T6652" s="12"/>
      <c r="U6652" s="12"/>
      <c r="V6652" s="12"/>
      <c r="W6652" s="12"/>
      <c r="X6652" s="12"/>
      <c r="Y6652" s="12"/>
      <c r="Z6652" s="12"/>
      <c r="AA6652" s="12"/>
      <c r="AB6652" s="12"/>
      <c r="AC6652" s="12"/>
      <c r="AD6652" s="12"/>
      <c r="AE6652" s="12">
        <v>12</v>
      </c>
      <c r="AF6652" s="12">
        <v>7.6</v>
      </c>
      <c r="AG6652" s="12">
        <v>5</v>
      </c>
      <c r="AH6652" s="12" t="s">
        <v>53</v>
      </c>
      <c r="AI6652" s="12" t="s">
        <v>54</v>
      </c>
      <c r="AJ6652" s="12">
        <v>2</v>
      </c>
      <c r="AK6652" s="12">
        <v>1</v>
      </c>
      <c r="AL6652" s="12">
        <v>1</v>
      </c>
      <c r="AM6652" s="12" t="s">
        <v>55</v>
      </c>
      <c r="AN6652" s="12" t="s">
        <v>56</v>
      </c>
      <c r="AO6652" s="12"/>
      <c r="AP6652" s="12">
        <v>1</v>
      </c>
      <c r="AQ6652" s="12" t="s">
        <v>57</v>
      </c>
      <c r="AR6652" s="12">
        <v>0</v>
      </c>
      <c r="AS6652" s="12"/>
      <c r="AT6652" s="12"/>
      <c r="AU6652" s="12"/>
      <c r="AV6652" s="12"/>
      <c r="AW6652" s="12" t="s">
        <v>58</v>
      </c>
      <c r="AX6652" s="12">
        <v>0</v>
      </c>
      <c r="AY6652" s="12">
        <v>2</v>
      </c>
      <c r="AZ6652" s="12">
        <v>0.5</v>
      </c>
      <c r="BA6652" s="12">
        <v>0.5</v>
      </c>
      <c r="BB6652" s="12" t="s">
        <v>59</v>
      </c>
    </row>
    <row r="6653" spans="1:54" x14ac:dyDescent="0.2">
      <c r="A6653" s="7" t="str">
        <f>VLOOKUP(G6653,'Matching-Tabelle'!$A$76:$B$80,2,FALSE)</f>
        <v>curdin.schenkel@tkb.ch</v>
      </c>
      <c r="B6653" s="7" t="str">
        <f>VLOOKUP(J6653,'Matching-Tabelle'!$A$1:$B$66,2,FALSE)</f>
        <v>WPI RTB</v>
      </c>
      <c r="C6653" s="7" t="str">
        <f>IF(VLOOKUP(J6653,'Matching-Tabelle'!$A$1:$CB$66,3,FALSE)=0,"",VLOOKUP(J6653,'Matching-Tabelle'!$A$1:$CB$66,3,FALSE))</f>
        <v/>
      </c>
      <c r="D6653" s="7">
        <v>0.5</v>
      </c>
      <c r="E6653" s="7" t="s">
        <v>5503</v>
      </c>
      <c r="F6653" s="8">
        <v>42858</v>
      </c>
      <c r="G6653" s="12" t="s">
        <v>46</v>
      </c>
      <c r="H6653" s="12" t="s">
        <v>47</v>
      </c>
      <c r="I6653" s="12" t="s">
        <v>48</v>
      </c>
      <c r="J6653" s="12">
        <v>19</v>
      </c>
      <c r="K6653" s="12" t="s">
        <v>145</v>
      </c>
      <c r="L6653" s="12" t="s">
        <v>146</v>
      </c>
      <c r="M6653" s="12">
        <v>990001</v>
      </c>
      <c r="N6653" s="12" t="s">
        <v>51</v>
      </c>
      <c r="O6653" s="12">
        <v>0.5</v>
      </c>
      <c r="P6653" s="12"/>
      <c r="Q6653" s="12">
        <v>0.5</v>
      </c>
      <c r="R6653" s="12"/>
      <c r="S6653" s="12" t="s">
        <v>5503</v>
      </c>
      <c r="T6653" s="12"/>
      <c r="U6653" s="12"/>
      <c r="V6653" s="12"/>
      <c r="W6653" s="12"/>
      <c r="X6653" s="12"/>
      <c r="Y6653" s="12"/>
      <c r="Z6653" s="12"/>
      <c r="AA6653" s="12"/>
      <c r="AB6653" s="12"/>
      <c r="AC6653" s="12"/>
      <c r="AD6653" s="12"/>
      <c r="AE6653" s="12">
        <v>12</v>
      </c>
      <c r="AF6653" s="12">
        <v>7.6</v>
      </c>
      <c r="AG6653" s="12">
        <v>5</v>
      </c>
      <c r="AH6653" s="12" t="s">
        <v>53</v>
      </c>
      <c r="AI6653" s="12" t="s">
        <v>54</v>
      </c>
      <c r="AJ6653" s="12">
        <v>2</v>
      </c>
      <c r="AK6653" s="12">
        <v>1</v>
      </c>
      <c r="AL6653" s="12">
        <v>1</v>
      </c>
      <c r="AM6653" s="12" t="s">
        <v>55</v>
      </c>
      <c r="AN6653" s="12" t="s">
        <v>56</v>
      </c>
      <c r="AO6653" s="12"/>
      <c r="AP6653" s="12">
        <v>1</v>
      </c>
      <c r="AQ6653" s="12" t="s">
        <v>57</v>
      </c>
      <c r="AR6653" s="12">
        <v>0</v>
      </c>
      <c r="AS6653" s="12"/>
      <c r="AT6653" s="12"/>
      <c r="AU6653" s="12"/>
      <c r="AV6653" s="12"/>
      <c r="AW6653" s="12" t="s">
        <v>58</v>
      </c>
      <c r="AX6653" s="12">
        <v>0</v>
      </c>
      <c r="AY6653" s="12">
        <v>2</v>
      </c>
      <c r="AZ6653" s="12">
        <v>0.5</v>
      </c>
      <c r="BA6653" s="12">
        <v>0.5</v>
      </c>
      <c r="BB6653" s="12" t="s">
        <v>59</v>
      </c>
    </row>
    <row r="6654" spans="1:54" x14ac:dyDescent="0.2">
      <c r="A6654" s="7" t="str">
        <f>VLOOKUP(G6654,'Matching-Tabelle'!$A$76:$B$80,2,FALSE)</f>
        <v>curdin.schenkel@tkb.ch</v>
      </c>
      <c r="B6654" s="7" t="str">
        <f>VLOOKUP(J6654,'Matching-Tabelle'!$A$1:$B$66,2,FALSE)</f>
        <v>WPI CTB</v>
      </c>
      <c r="C6654" s="7" t="str">
        <f>IF(VLOOKUP(J6654,'Matching-Tabelle'!$A$1:$CB$66,3,FALSE)=0,"",VLOOKUP(J6654,'Matching-Tabelle'!$A$1:$CB$66,3,FALSE))</f>
        <v/>
      </c>
      <c r="D6654" s="7">
        <v>0.5</v>
      </c>
      <c r="E6654" s="7" t="s">
        <v>5504</v>
      </c>
      <c r="F6654" s="8">
        <v>42858</v>
      </c>
      <c r="G6654" s="12" t="s">
        <v>46</v>
      </c>
      <c r="H6654" s="12" t="s">
        <v>47</v>
      </c>
      <c r="I6654" s="12" t="s">
        <v>48</v>
      </c>
      <c r="J6654" s="12">
        <v>14</v>
      </c>
      <c r="K6654" s="12" t="s">
        <v>82</v>
      </c>
      <c r="L6654" s="12" t="s">
        <v>83</v>
      </c>
      <c r="M6654" s="12">
        <v>990001</v>
      </c>
      <c r="N6654" s="12" t="s">
        <v>51</v>
      </c>
      <c r="O6654" s="12">
        <v>0.5</v>
      </c>
      <c r="P6654" s="12"/>
      <c r="Q6654" s="12">
        <v>0.5</v>
      </c>
      <c r="R6654" s="12"/>
      <c r="S6654" s="12" t="s">
        <v>5504</v>
      </c>
      <c r="T6654" s="12"/>
      <c r="U6654" s="12"/>
      <c r="V6654" s="12"/>
      <c r="W6654" s="12"/>
      <c r="X6654" s="12"/>
      <c r="Y6654" s="12"/>
      <c r="Z6654" s="12"/>
      <c r="AA6654" s="12"/>
      <c r="AB6654" s="12"/>
      <c r="AC6654" s="12"/>
      <c r="AD6654" s="12"/>
      <c r="AE6654" s="12">
        <v>12</v>
      </c>
      <c r="AF6654" s="12">
        <v>7.6</v>
      </c>
      <c r="AG6654" s="12">
        <v>5</v>
      </c>
      <c r="AH6654" s="12" t="s">
        <v>53</v>
      </c>
      <c r="AI6654" s="12" t="s">
        <v>54</v>
      </c>
      <c r="AJ6654" s="12">
        <v>2</v>
      </c>
      <c r="AK6654" s="12">
        <v>1</v>
      </c>
      <c r="AL6654" s="12">
        <v>1</v>
      </c>
      <c r="AM6654" s="12" t="s">
        <v>55</v>
      </c>
      <c r="AN6654" s="12" t="s">
        <v>56</v>
      </c>
      <c r="AO6654" s="12"/>
      <c r="AP6654" s="12">
        <v>1</v>
      </c>
      <c r="AQ6654" s="12" t="s">
        <v>57</v>
      </c>
      <c r="AR6654" s="12">
        <v>0</v>
      </c>
      <c r="AS6654" s="12"/>
      <c r="AT6654" s="12"/>
      <c r="AU6654" s="12"/>
      <c r="AV6654" s="12"/>
      <c r="AW6654" s="12" t="s">
        <v>58</v>
      </c>
      <c r="AX6654" s="12">
        <v>0</v>
      </c>
      <c r="AY6654" s="12">
        <v>2</v>
      </c>
      <c r="AZ6654" s="12">
        <v>0.5</v>
      </c>
      <c r="BA6654" s="12">
        <v>0.5</v>
      </c>
      <c r="BB6654" s="12" t="s">
        <v>59</v>
      </c>
    </row>
    <row r="6655" spans="1:54" x14ac:dyDescent="0.2">
      <c r="A6655" s="7" t="str">
        <f>VLOOKUP(G6655,'Matching-Tabelle'!$A$76:$B$80,2,FALSE)</f>
        <v>curdin.schenkel@tkb.ch</v>
      </c>
      <c r="B6655" s="7" t="str">
        <f>VLOOKUP(J6655,'Matching-Tabelle'!$A$1:$B$66,2,FALSE)</f>
        <v>WPI CTB</v>
      </c>
      <c r="C6655" s="7" t="str">
        <f>IF(VLOOKUP(J6655,'Matching-Tabelle'!$A$1:$CB$66,3,FALSE)=0,"",VLOOKUP(J6655,'Matching-Tabelle'!$A$1:$CB$66,3,FALSE))</f>
        <v/>
      </c>
      <c r="D6655" s="7">
        <v>0.5</v>
      </c>
      <c r="E6655" s="7" t="s">
        <v>5505</v>
      </c>
      <c r="F6655" s="8">
        <v>42858</v>
      </c>
      <c r="G6655" s="12" t="s">
        <v>46</v>
      </c>
      <c r="H6655" s="12" t="s">
        <v>47</v>
      </c>
      <c r="I6655" s="12" t="s">
        <v>48</v>
      </c>
      <c r="J6655" s="12">
        <v>14</v>
      </c>
      <c r="K6655" s="12" t="s">
        <v>82</v>
      </c>
      <c r="L6655" s="12" t="s">
        <v>83</v>
      </c>
      <c r="M6655" s="12">
        <v>990001</v>
      </c>
      <c r="N6655" s="12" t="s">
        <v>51</v>
      </c>
      <c r="O6655" s="12">
        <v>0.5</v>
      </c>
      <c r="P6655" s="12"/>
      <c r="Q6655" s="12">
        <v>0.5</v>
      </c>
      <c r="R6655" s="12"/>
      <c r="S6655" s="12" t="s">
        <v>5505</v>
      </c>
      <c r="T6655" s="12"/>
      <c r="U6655" s="12"/>
      <c r="V6655" s="12"/>
      <c r="W6655" s="12"/>
      <c r="X6655" s="12"/>
      <c r="Y6655" s="12"/>
      <c r="Z6655" s="12"/>
      <c r="AA6655" s="12"/>
      <c r="AB6655" s="12"/>
      <c r="AC6655" s="12"/>
      <c r="AD6655" s="12"/>
      <c r="AE6655" s="12">
        <v>12</v>
      </c>
      <c r="AF6655" s="12">
        <v>7.6</v>
      </c>
      <c r="AG6655" s="12">
        <v>5</v>
      </c>
      <c r="AH6655" s="12" t="s">
        <v>53</v>
      </c>
      <c r="AI6655" s="12" t="s">
        <v>54</v>
      </c>
      <c r="AJ6655" s="12">
        <v>2</v>
      </c>
      <c r="AK6655" s="12">
        <v>1</v>
      </c>
      <c r="AL6655" s="12">
        <v>1</v>
      </c>
      <c r="AM6655" s="12" t="s">
        <v>55</v>
      </c>
      <c r="AN6655" s="12" t="s">
        <v>56</v>
      </c>
      <c r="AO6655" s="12"/>
      <c r="AP6655" s="12">
        <v>1</v>
      </c>
      <c r="AQ6655" s="12" t="s">
        <v>57</v>
      </c>
      <c r="AR6655" s="12">
        <v>0</v>
      </c>
      <c r="AS6655" s="12"/>
      <c r="AT6655" s="12"/>
      <c r="AU6655" s="12"/>
      <c r="AV6655" s="12"/>
      <c r="AW6655" s="12" t="s">
        <v>58</v>
      </c>
      <c r="AX6655" s="12">
        <v>0</v>
      </c>
      <c r="AY6655" s="12">
        <v>2</v>
      </c>
      <c r="AZ6655" s="12">
        <v>0.5</v>
      </c>
      <c r="BA6655" s="12">
        <v>0.5</v>
      </c>
      <c r="BB6655" s="12" t="s">
        <v>59</v>
      </c>
    </row>
    <row r="6656" spans="1:54" x14ac:dyDescent="0.2">
      <c r="A6656" s="7" t="str">
        <f>VLOOKUP(G6656,'Matching-Tabelle'!$A$76:$B$80,2,FALSE)</f>
        <v>curdin.schenkel@tkb.ch</v>
      </c>
      <c r="B6656" s="7" t="str">
        <f>VLOOKUP(J6656,'Matching-Tabelle'!$A$1:$B$66,2,FALSE)</f>
        <v>WPI Führung</v>
      </c>
      <c r="C6656" s="7" t="str">
        <f>IF(VLOOKUP(J6656,'Matching-Tabelle'!$A$1:$CB$66,3,FALSE)=0,"",VLOOKUP(J6656,'Matching-Tabelle'!$A$1:$CB$66,3,FALSE))</f>
        <v/>
      </c>
      <c r="D6656" s="7">
        <v>0.5</v>
      </c>
      <c r="E6656" s="7" t="s">
        <v>875</v>
      </c>
      <c r="F6656" s="8">
        <v>42858</v>
      </c>
      <c r="G6656" s="12" t="s">
        <v>46</v>
      </c>
      <c r="H6656" s="12" t="s">
        <v>47</v>
      </c>
      <c r="I6656" s="12" t="s">
        <v>48</v>
      </c>
      <c r="J6656" s="12">
        <v>26</v>
      </c>
      <c r="K6656" s="12" t="s">
        <v>130</v>
      </c>
      <c r="L6656" s="12" t="s">
        <v>131</v>
      </c>
      <c r="M6656" s="12">
        <v>990001</v>
      </c>
      <c r="N6656" s="12" t="s">
        <v>51</v>
      </c>
      <c r="O6656" s="12">
        <v>0.75</v>
      </c>
      <c r="P6656" s="12"/>
      <c r="Q6656" s="12">
        <v>0.75</v>
      </c>
      <c r="R6656" s="12"/>
      <c r="S6656" s="12" t="s">
        <v>875</v>
      </c>
      <c r="T6656" s="12"/>
      <c r="U6656" s="12"/>
      <c r="V6656" s="12"/>
      <c r="W6656" s="12"/>
      <c r="X6656" s="12"/>
      <c r="Y6656" s="12"/>
      <c r="Z6656" s="12"/>
      <c r="AA6656" s="12"/>
      <c r="AB6656" s="12"/>
      <c r="AC6656" s="12"/>
      <c r="AD6656" s="12"/>
      <c r="AE6656" s="12">
        <v>12</v>
      </c>
      <c r="AF6656" s="12">
        <v>7.6</v>
      </c>
      <c r="AG6656" s="12">
        <v>5</v>
      </c>
      <c r="AH6656" s="12" t="s">
        <v>53</v>
      </c>
      <c r="AI6656" s="12" t="s">
        <v>54</v>
      </c>
      <c r="AJ6656" s="12">
        <v>2</v>
      </c>
      <c r="AK6656" s="12">
        <v>1</v>
      </c>
      <c r="AL6656" s="12">
        <v>1</v>
      </c>
      <c r="AM6656" s="12" t="s">
        <v>55</v>
      </c>
      <c r="AN6656" s="12" t="s">
        <v>56</v>
      </c>
      <c r="AO6656" s="12"/>
      <c r="AP6656" s="12">
        <v>1</v>
      </c>
      <c r="AQ6656" s="12" t="s">
        <v>57</v>
      </c>
      <c r="AR6656" s="12">
        <v>0</v>
      </c>
      <c r="AS6656" s="12"/>
      <c r="AT6656" s="12"/>
      <c r="AU6656" s="12"/>
      <c r="AV6656" s="12"/>
      <c r="AW6656" s="12" t="s">
        <v>58</v>
      </c>
      <c r="AX6656" s="12">
        <v>0</v>
      </c>
      <c r="AY6656" s="12">
        <v>2</v>
      </c>
      <c r="AZ6656" s="12">
        <v>0.75</v>
      </c>
      <c r="BA6656" s="12">
        <v>0.75</v>
      </c>
      <c r="BB6656" s="12" t="s">
        <v>59</v>
      </c>
    </row>
    <row r="6657" spans="1:54" x14ac:dyDescent="0.2">
      <c r="A6657" s="7" t="str">
        <f>VLOOKUP(G6657,'Matching-Tabelle'!$A$76:$B$80,2,FALSE)</f>
        <v>curdin.schenkel@tkb.ch</v>
      </c>
      <c r="B6657" s="7" t="str">
        <f>VLOOKUP(J6657,'Matching-Tabelle'!$A$1:$B$66,2,FALSE)</f>
        <v>WPI RTB</v>
      </c>
      <c r="C6657" s="7" t="str">
        <f>IF(VLOOKUP(J6657,'Matching-Tabelle'!$A$1:$CB$66,3,FALSE)=0,"",VLOOKUP(J6657,'Matching-Tabelle'!$A$1:$CB$66,3,FALSE))</f>
        <v/>
      </c>
      <c r="D6657" s="7">
        <v>0.75</v>
      </c>
      <c r="E6657" s="7" t="s">
        <v>5506</v>
      </c>
      <c r="F6657" s="8">
        <v>42858</v>
      </c>
      <c r="G6657" s="12" t="s">
        <v>46</v>
      </c>
      <c r="H6657" s="12" t="s">
        <v>47</v>
      </c>
      <c r="I6657" s="12" t="s">
        <v>48</v>
      </c>
      <c r="J6657" s="12">
        <v>24</v>
      </c>
      <c r="K6657" s="12" t="s">
        <v>73</v>
      </c>
      <c r="L6657" s="12" t="s">
        <v>74</v>
      </c>
      <c r="M6657" s="12">
        <v>990001</v>
      </c>
      <c r="N6657" s="12" t="s">
        <v>51</v>
      </c>
      <c r="O6657" s="12">
        <v>1.75</v>
      </c>
      <c r="P6657" s="12"/>
      <c r="Q6657" s="12">
        <v>1.75</v>
      </c>
      <c r="R6657" s="12"/>
      <c r="S6657" s="12" t="s">
        <v>5506</v>
      </c>
      <c r="T6657" s="12"/>
      <c r="U6657" s="12"/>
      <c r="V6657" s="12"/>
      <c r="W6657" s="12"/>
      <c r="X6657" s="12"/>
      <c r="Y6657" s="12"/>
      <c r="Z6657" s="12"/>
      <c r="AA6657" s="12"/>
      <c r="AB6657" s="12"/>
      <c r="AC6657" s="12"/>
      <c r="AD6657" s="12"/>
      <c r="AE6657" s="12">
        <v>12</v>
      </c>
      <c r="AF6657" s="12">
        <v>7.6</v>
      </c>
      <c r="AG6657" s="12">
        <v>5</v>
      </c>
      <c r="AH6657" s="12" t="s">
        <v>53</v>
      </c>
      <c r="AI6657" s="12" t="s">
        <v>54</v>
      </c>
      <c r="AJ6657" s="12">
        <v>2</v>
      </c>
      <c r="AK6657" s="12">
        <v>1</v>
      </c>
      <c r="AL6657" s="12">
        <v>1</v>
      </c>
      <c r="AM6657" s="12" t="s">
        <v>55</v>
      </c>
      <c r="AN6657" s="12" t="s">
        <v>56</v>
      </c>
      <c r="AO6657" s="12"/>
      <c r="AP6657" s="12">
        <v>1</v>
      </c>
      <c r="AQ6657" s="12" t="s">
        <v>57</v>
      </c>
      <c r="AR6657" s="12">
        <v>0</v>
      </c>
      <c r="AS6657" s="12"/>
      <c r="AT6657" s="12"/>
      <c r="AU6657" s="12"/>
      <c r="AV6657" s="12"/>
      <c r="AW6657" s="12" t="s">
        <v>58</v>
      </c>
      <c r="AX6657" s="12">
        <v>0</v>
      </c>
      <c r="AY6657" s="12">
        <v>2</v>
      </c>
      <c r="AZ6657" s="12">
        <v>1.75</v>
      </c>
      <c r="BA6657" s="12">
        <v>1.75</v>
      </c>
      <c r="BB6657" s="12" t="s">
        <v>59</v>
      </c>
    </row>
    <row r="6658" spans="1:54" x14ac:dyDescent="0.2">
      <c r="A6658" s="7" t="str">
        <f>VLOOKUP(G6658,'Matching-Tabelle'!$A$76:$B$80,2,FALSE)</f>
        <v>curdin.schenkel@tkb.ch</v>
      </c>
      <c r="B6658" s="7" t="str">
        <f>VLOOKUP(J6658,'Matching-Tabelle'!$A$1:$B$66,2,FALSE)</f>
        <v>Progr Beratungsdigi</v>
      </c>
      <c r="C6658" s="7" t="str">
        <f>IF(VLOOKUP(J6658,'Matching-Tabelle'!$A$1:$CB$66,3,FALSE)=0,"",VLOOKUP(J6658,'Matching-Tabelle'!$A$1:$CB$66,3,FALSE))</f>
        <v/>
      </c>
      <c r="D6658" s="7">
        <v>1.75</v>
      </c>
      <c r="E6658" s="7" t="s">
        <v>5507</v>
      </c>
      <c r="F6658" s="8">
        <v>42858</v>
      </c>
      <c r="G6658" s="12" t="s">
        <v>46</v>
      </c>
      <c r="H6658" s="12" t="s">
        <v>47</v>
      </c>
      <c r="I6658" s="12" t="s">
        <v>48</v>
      </c>
      <c r="J6658" s="12">
        <v>2500234</v>
      </c>
      <c r="K6658" s="12" t="s">
        <v>719</v>
      </c>
      <c r="L6658" s="12" t="s">
        <v>720</v>
      </c>
      <c r="M6658" s="12">
        <v>990001</v>
      </c>
      <c r="N6658" s="12" t="s">
        <v>51</v>
      </c>
      <c r="O6658" s="12">
        <v>0.25</v>
      </c>
      <c r="P6658" s="12"/>
      <c r="Q6658" s="12">
        <v>0.25</v>
      </c>
      <c r="R6658" s="12"/>
      <c r="S6658" s="12" t="s">
        <v>5507</v>
      </c>
      <c r="T6658" s="12"/>
      <c r="U6658" s="12"/>
      <c r="V6658" s="12"/>
      <c r="W6658" s="12"/>
      <c r="X6658" s="12"/>
      <c r="Y6658" s="12"/>
      <c r="Z6658" s="12"/>
      <c r="AA6658" s="12"/>
      <c r="AB6658" s="12"/>
      <c r="AC6658" s="12"/>
      <c r="AD6658" s="12"/>
      <c r="AE6658" s="12">
        <v>12</v>
      </c>
      <c r="AF6658" s="12">
        <v>7.6</v>
      </c>
      <c r="AG6658" s="12">
        <v>5</v>
      </c>
      <c r="AH6658" s="12" t="s">
        <v>53</v>
      </c>
      <c r="AI6658" s="12" t="s">
        <v>54</v>
      </c>
      <c r="AJ6658" s="12">
        <v>2</v>
      </c>
      <c r="AK6658" s="12">
        <v>1</v>
      </c>
      <c r="AL6658" s="12">
        <v>1</v>
      </c>
      <c r="AM6658" s="12" t="s">
        <v>55</v>
      </c>
      <c r="AN6658" s="12" t="s">
        <v>56</v>
      </c>
      <c r="AO6658" s="12"/>
      <c r="AP6658" s="12">
        <v>1</v>
      </c>
      <c r="AQ6658" s="12" t="s">
        <v>57</v>
      </c>
      <c r="AR6658" s="12">
        <v>0</v>
      </c>
      <c r="AS6658" s="12"/>
      <c r="AT6658" s="12"/>
      <c r="AU6658" s="12"/>
      <c r="AV6658" s="12"/>
      <c r="AW6658" s="12" t="s">
        <v>58</v>
      </c>
      <c r="AX6658" s="12">
        <v>0</v>
      </c>
      <c r="AY6658" s="12">
        <v>2</v>
      </c>
      <c r="AZ6658" s="12">
        <v>0.25</v>
      </c>
      <c r="BA6658" s="12">
        <v>0.25</v>
      </c>
      <c r="BB6658" s="12" t="s">
        <v>59</v>
      </c>
    </row>
    <row r="6659" spans="1:54" x14ac:dyDescent="0.2">
      <c r="A6659" s="7" t="str">
        <f>VLOOKUP(G6659,'Matching-Tabelle'!$A$76:$B$80,2,FALSE)</f>
        <v>curdin.schenkel@tkb.ch</v>
      </c>
      <c r="B6659" s="7" t="str">
        <f>VLOOKUP(J6659,'Matching-Tabelle'!$A$1:$B$66,2,FALSE)</f>
        <v>WPI RTB</v>
      </c>
      <c r="C6659" s="7" t="str">
        <f>IF(VLOOKUP(J6659,'Matching-Tabelle'!$A$1:$CB$66,3,FALSE)=0,"",VLOOKUP(J6659,'Matching-Tabelle'!$A$1:$CB$66,3,FALSE))</f>
        <v/>
      </c>
      <c r="D6659" s="7">
        <v>0.25</v>
      </c>
      <c r="E6659" s="7" t="s">
        <v>5508</v>
      </c>
      <c r="F6659" s="8">
        <v>42858</v>
      </c>
      <c r="G6659" s="12" t="s">
        <v>46</v>
      </c>
      <c r="H6659" s="12" t="s">
        <v>47</v>
      </c>
      <c r="I6659" s="12" t="s">
        <v>48</v>
      </c>
      <c r="J6659" s="12">
        <v>25</v>
      </c>
      <c r="K6659" s="12" t="s">
        <v>192</v>
      </c>
      <c r="L6659" s="12" t="s">
        <v>193</v>
      </c>
      <c r="M6659" s="12">
        <v>990001</v>
      </c>
      <c r="N6659" s="12" t="s">
        <v>51</v>
      </c>
      <c r="O6659" s="12">
        <v>1.25</v>
      </c>
      <c r="P6659" s="12"/>
      <c r="Q6659" s="12">
        <v>1.25</v>
      </c>
      <c r="R6659" s="12"/>
      <c r="S6659" s="12" t="s">
        <v>5508</v>
      </c>
      <c r="T6659" s="12"/>
      <c r="U6659" s="12"/>
      <c r="V6659" s="12"/>
      <c r="W6659" s="12"/>
      <c r="X6659" s="12"/>
      <c r="Y6659" s="12"/>
      <c r="Z6659" s="12"/>
      <c r="AA6659" s="12"/>
      <c r="AB6659" s="12"/>
      <c r="AC6659" s="12"/>
      <c r="AD6659" s="12"/>
      <c r="AE6659" s="12">
        <v>12</v>
      </c>
      <c r="AF6659" s="12">
        <v>7.6</v>
      </c>
      <c r="AG6659" s="12">
        <v>5</v>
      </c>
      <c r="AH6659" s="12" t="s">
        <v>53</v>
      </c>
      <c r="AI6659" s="12" t="s">
        <v>54</v>
      </c>
      <c r="AJ6659" s="12">
        <v>2</v>
      </c>
      <c r="AK6659" s="12">
        <v>1</v>
      </c>
      <c r="AL6659" s="12">
        <v>1</v>
      </c>
      <c r="AM6659" s="12" t="s">
        <v>55</v>
      </c>
      <c r="AN6659" s="12" t="s">
        <v>56</v>
      </c>
      <c r="AO6659" s="12"/>
      <c r="AP6659" s="12">
        <v>1</v>
      </c>
      <c r="AQ6659" s="12" t="s">
        <v>57</v>
      </c>
      <c r="AR6659" s="12">
        <v>0</v>
      </c>
      <c r="AS6659" s="12"/>
      <c r="AT6659" s="12"/>
      <c r="AU6659" s="12"/>
      <c r="AV6659" s="12"/>
      <c r="AW6659" s="12" t="s">
        <v>58</v>
      </c>
      <c r="AX6659" s="12">
        <v>0</v>
      </c>
      <c r="AY6659" s="12">
        <v>2</v>
      </c>
      <c r="AZ6659" s="12">
        <v>1.25</v>
      </c>
      <c r="BA6659" s="12">
        <v>1.25</v>
      </c>
      <c r="BB6659" s="12" t="s">
        <v>59</v>
      </c>
    </row>
    <row r="6660" spans="1:54" x14ac:dyDescent="0.2">
      <c r="A6660" s="7" t="str">
        <f>VLOOKUP(G6660,'Matching-Tabelle'!$A$76:$B$80,2,FALSE)</f>
        <v>curdin.schenkel@tkb.ch</v>
      </c>
      <c r="B6660" s="7" t="str">
        <f>VLOOKUP(J6660,'Matching-Tabelle'!$A$1:$B$66,2,FALSE)</f>
        <v>WPI Führung</v>
      </c>
      <c r="C6660" s="7" t="str">
        <f>IF(VLOOKUP(J6660,'Matching-Tabelle'!$A$1:$CB$66,3,FALSE)=0,"",VLOOKUP(J6660,'Matching-Tabelle'!$A$1:$CB$66,3,FALSE))</f>
        <v/>
      </c>
      <c r="D6660" s="7">
        <v>1.25</v>
      </c>
      <c r="E6660" s="7" t="s">
        <v>5509</v>
      </c>
      <c r="F6660" s="8">
        <v>42859</v>
      </c>
      <c r="G6660" s="12" t="s">
        <v>46</v>
      </c>
      <c r="H6660" s="12" t="s">
        <v>47</v>
      </c>
      <c r="I6660" s="12" t="s">
        <v>48</v>
      </c>
      <c r="J6660" s="12">
        <v>26</v>
      </c>
      <c r="K6660" s="12" t="s">
        <v>130</v>
      </c>
      <c r="L6660" s="12" t="s">
        <v>131</v>
      </c>
      <c r="M6660" s="12">
        <v>990001</v>
      </c>
      <c r="N6660" s="12" t="s">
        <v>51</v>
      </c>
      <c r="O6660" s="12">
        <v>2</v>
      </c>
      <c r="P6660" s="12"/>
      <c r="Q6660" s="12">
        <v>2</v>
      </c>
      <c r="R6660" s="12"/>
      <c r="S6660" s="12" t="s">
        <v>5509</v>
      </c>
      <c r="T6660" s="12"/>
      <c r="U6660" s="12"/>
      <c r="V6660" s="12"/>
      <c r="W6660" s="12"/>
      <c r="X6660" s="12"/>
      <c r="Y6660" s="12"/>
      <c r="Z6660" s="12"/>
      <c r="AA6660" s="12"/>
      <c r="AB6660" s="12"/>
      <c r="AC6660" s="12"/>
      <c r="AD6660" s="12"/>
      <c r="AE6660" s="12">
        <v>12</v>
      </c>
      <c r="AF6660" s="12">
        <v>7.6</v>
      </c>
      <c r="AG6660" s="12">
        <v>5</v>
      </c>
      <c r="AH6660" s="12" t="s">
        <v>53</v>
      </c>
      <c r="AI6660" s="12" t="s">
        <v>54</v>
      </c>
      <c r="AJ6660" s="12">
        <v>2</v>
      </c>
      <c r="AK6660" s="12">
        <v>1</v>
      </c>
      <c r="AL6660" s="12">
        <v>1</v>
      </c>
      <c r="AM6660" s="12" t="s">
        <v>55</v>
      </c>
      <c r="AN6660" s="12" t="s">
        <v>56</v>
      </c>
      <c r="AO6660" s="12"/>
      <c r="AP6660" s="12">
        <v>1</v>
      </c>
      <c r="AQ6660" s="12" t="s">
        <v>57</v>
      </c>
      <c r="AR6660" s="12">
        <v>0</v>
      </c>
      <c r="AS6660" s="12"/>
      <c r="AT6660" s="12"/>
      <c r="AU6660" s="12"/>
      <c r="AV6660" s="12"/>
      <c r="AW6660" s="12" t="s">
        <v>58</v>
      </c>
      <c r="AX6660" s="12">
        <v>0</v>
      </c>
      <c r="AY6660" s="12">
        <v>2</v>
      </c>
      <c r="AZ6660" s="12">
        <v>2</v>
      </c>
      <c r="BA6660" s="12">
        <v>2</v>
      </c>
      <c r="BB6660" s="12" t="s">
        <v>59</v>
      </c>
    </row>
    <row r="6661" spans="1:54" x14ac:dyDescent="0.2">
      <c r="A6661" s="7" t="str">
        <f>VLOOKUP(G6661,'Matching-Tabelle'!$A$76:$B$80,2,FALSE)</f>
        <v>curdin.schenkel@tkb.ch</v>
      </c>
      <c r="B6661" s="7" t="str">
        <f>VLOOKUP(J6661,'Matching-Tabelle'!$A$1:$B$66,2,FALSE)</f>
        <v>Proj CIRE</v>
      </c>
      <c r="C6661" s="7" t="str">
        <f>IF(VLOOKUP(J6661,'Matching-Tabelle'!$A$1:$CB$66,3,FALSE)=0,"",VLOOKUP(J6661,'Matching-Tabelle'!$A$1:$CB$66,3,FALSE))</f>
        <v>WPI Projekte</v>
      </c>
      <c r="D6661" s="7">
        <v>2</v>
      </c>
      <c r="E6661" s="7" t="s">
        <v>5510</v>
      </c>
      <c r="F6661" s="8">
        <v>42859</v>
      </c>
      <c r="G6661" s="12" t="s">
        <v>46</v>
      </c>
      <c r="H6661" s="12" t="s">
        <v>47</v>
      </c>
      <c r="I6661" s="12" t="s">
        <v>48</v>
      </c>
      <c r="J6661" s="12">
        <v>2500257</v>
      </c>
      <c r="K6661" s="12" t="s">
        <v>687</v>
      </c>
      <c r="L6661" s="12" t="s">
        <v>5423</v>
      </c>
      <c r="M6661" s="12">
        <v>990001</v>
      </c>
      <c r="N6661" s="12" t="s">
        <v>51</v>
      </c>
      <c r="O6661" s="12">
        <v>0.5</v>
      </c>
      <c r="P6661" s="12"/>
      <c r="Q6661" s="12">
        <v>0.5</v>
      </c>
      <c r="R6661" s="12"/>
      <c r="S6661" s="12" t="s">
        <v>5510</v>
      </c>
      <c r="T6661" s="12"/>
      <c r="U6661" s="12"/>
      <c r="V6661" s="12"/>
      <c r="W6661" s="12"/>
      <c r="X6661" s="12"/>
      <c r="Y6661" s="12"/>
      <c r="Z6661" s="12"/>
      <c r="AA6661" s="12"/>
      <c r="AB6661" s="12"/>
      <c r="AC6661" s="12"/>
      <c r="AD6661" s="12"/>
      <c r="AE6661" s="12">
        <v>5</v>
      </c>
      <c r="AF6661" s="12">
        <v>0</v>
      </c>
      <c r="AG6661" s="12">
        <v>1</v>
      </c>
      <c r="AH6661" s="12" t="s">
        <v>411</v>
      </c>
      <c r="AI6661" s="12" t="s">
        <v>411</v>
      </c>
      <c r="AJ6661" s="12">
        <v>2</v>
      </c>
      <c r="AK6661" s="12">
        <v>1</v>
      </c>
      <c r="AL6661" s="12">
        <v>1</v>
      </c>
      <c r="AM6661" s="12" t="s">
        <v>55</v>
      </c>
      <c r="AN6661" s="12" t="s">
        <v>56</v>
      </c>
      <c r="AO6661" s="12"/>
      <c r="AP6661" s="12">
        <v>1</v>
      </c>
      <c r="AQ6661" s="12" t="s">
        <v>57</v>
      </c>
      <c r="AR6661" s="12">
        <v>0</v>
      </c>
      <c r="AS6661" s="12"/>
      <c r="AT6661" s="12"/>
      <c r="AU6661" s="12"/>
      <c r="AV6661" s="12"/>
      <c r="AW6661" s="12" t="s">
        <v>58</v>
      </c>
      <c r="AX6661" s="12">
        <v>0</v>
      </c>
      <c r="AY6661" s="12">
        <v>2</v>
      </c>
      <c r="AZ6661" s="12">
        <v>0.5</v>
      </c>
      <c r="BA6661" s="12">
        <v>0.5</v>
      </c>
      <c r="BB6661" s="12" t="s">
        <v>59</v>
      </c>
    </row>
    <row r="6662" spans="1:54" x14ac:dyDescent="0.2">
      <c r="A6662" s="7" t="str">
        <f>VLOOKUP(G6662,'Matching-Tabelle'!$A$76:$B$80,2,FALSE)</f>
        <v>curdin.schenkel@tkb.ch</v>
      </c>
      <c r="B6662" s="7" t="str">
        <f>VLOOKUP(J6662,'Matching-Tabelle'!$A$1:$B$66,2,FALSE)</f>
        <v>Proj KWP1</v>
      </c>
      <c r="C6662" s="7" t="str">
        <f>IF(VLOOKUP(J6662,'Matching-Tabelle'!$A$1:$CB$66,3,FALSE)=0,"",VLOOKUP(J6662,'Matching-Tabelle'!$A$1:$CB$66,3,FALSE))</f>
        <v>Progr Digitalisierung</v>
      </c>
      <c r="D6662" s="7">
        <v>0.5</v>
      </c>
      <c r="E6662" s="7" t="s">
        <v>5511</v>
      </c>
      <c r="F6662" s="8">
        <v>42859</v>
      </c>
      <c r="G6662" s="12" t="s">
        <v>46</v>
      </c>
      <c r="H6662" s="12" t="s">
        <v>47</v>
      </c>
      <c r="I6662" s="12" t="s">
        <v>48</v>
      </c>
      <c r="J6662" s="12">
        <v>2500238</v>
      </c>
      <c r="K6662" s="12" t="s">
        <v>868</v>
      </c>
      <c r="L6662" s="12" t="s">
        <v>869</v>
      </c>
      <c r="M6662" s="12">
        <v>990001</v>
      </c>
      <c r="N6662" s="12" t="s">
        <v>51</v>
      </c>
      <c r="O6662" s="12">
        <v>2</v>
      </c>
      <c r="P6662" s="12"/>
      <c r="Q6662" s="12">
        <v>2</v>
      </c>
      <c r="R6662" s="12"/>
      <c r="S6662" s="12" t="s">
        <v>5511</v>
      </c>
      <c r="T6662" s="12"/>
      <c r="U6662" s="12"/>
      <c r="V6662" s="12"/>
      <c r="W6662" s="12"/>
      <c r="X6662" s="12"/>
      <c r="Y6662" s="12"/>
      <c r="Z6662" s="12"/>
      <c r="AA6662" s="12"/>
      <c r="AB6662" s="12"/>
      <c r="AC6662" s="12"/>
      <c r="AD6662" s="12"/>
      <c r="AE6662" s="12">
        <v>5</v>
      </c>
      <c r="AF6662" s="12">
        <v>0</v>
      </c>
      <c r="AG6662" s="12">
        <v>1</v>
      </c>
      <c r="AH6662" s="12" t="s">
        <v>411</v>
      </c>
      <c r="AI6662" s="12" t="s">
        <v>411</v>
      </c>
      <c r="AJ6662" s="12">
        <v>2</v>
      </c>
      <c r="AK6662" s="12">
        <v>1</v>
      </c>
      <c r="AL6662" s="12">
        <v>1</v>
      </c>
      <c r="AM6662" s="12" t="s">
        <v>55</v>
      </c>
      <c r="AN6662" s="12" t="s">
        <v>56</v>
      </c>
      <c r="AO6662" s="12"/>
      <c r="AP6662" s="12">
        <v>1</v>
      </c>
      <c r="AQ6662" s="12" t="s">
        <v>57</v>
      </c>
      <c r="AR6662" s="12">
        <v>0</v>
      </c>
      <c r="AS6662" s="12"/>
      <c r="AT6662" s="12"/>
      <c r="AU6662" s="12"/>
      <c r="AV6662" s="12"/>
      <c r="AW6662" s="12" t="s">
        <v>58</v>
      </c>
      <c r="AX6662" s="12">
        <v>0</v>
      </c>
      <c r="AY6662" s="12">
        <v>2</v>
      </c>
      <c r="AZ6662" s="12">
        <v>2</v>
      </c>
      <c r="BA6662" s="12">
        <v>2</v>
      </c>
      <c r="BB6662" s="12" t="s">
        <v>59</v>
      </c>
    </row>
    <row r="6663" spans="1:54" x14ac:dyDescent="0.2">
      <c r="A6663" s="7" t="str">
        <f>VLOOKUP(G6663,'Matching-Tabelle'!$A$76:$B$80,2,FALSE)</f>
        <v>curdin.schenkel@tkb.ch</v>
      </c>
      <c r="B6663" s="7" t="str">
        <f>VLOOKUP(J6663,'Matching-Tabelle'!$A$1:$B$66,2,FALSE)</f>
        <v>WPI RTB</v>
      </c>
      <c r="C6663" s="7" t="str">
        <f>IF(VLOOKUP(J6663,'Matching-Tabelle'!$A$1:$CB$66,3,FALSE)=0,"",VLOOKUP(J6663,'Matching-Tabelle'!$A$1:$CB$66,3,FALSE))</f>
        <v/>
      </c>
      <c r="D6663" s="7">
        <v>2</v>
      </c>
      <c r="E6663" s="7" t="s">
        <v>5512</v>
      </c>
      <c r="F6663" s="8">
        <v>42859</v>
      </c>
      <c r="G6663" s="12" t="s">
        <v>46</v>
      </c>
      <c r="H6663" s="12" t="s">
        <v>47</v>
      </c>
      <c r="I6663" s="12" t="s">
        <v>48</v>
      </c>
      <c r="J6663" s="12">
        <v>21</v>
      </c>
      <c r="K6663" s="12" t="s">
        <v>117</v>
      </c>
      <c r="L6663" s="12" t="s">
        <v>118</v>
      </c>
      <c r="M6663" s="12">
        <v>990001</v>
      </c>
      <c r="N6663" s="12" t="s">
        <v>51</v>
      </c>
      <c r="O6663" s="12">
        <v>1</v>
      </c>
      <c r="P6663" s="12"/>
      <c r="Q6663" s="12">
        <v>1</v>
      </c>
      <c r="R6663" s="12"/>
      <c r="S6663" s="12" t="s">
        <v>5512</v>
      </c>
      <c r="T6663" s="12"/>
      <c r="U6663" s="12"/>
      <c r="V6663" s="12"/>
      <c r="W6663" s="12"/>
      <c r="X6663" s="12"/>
      <c r="Y6663" s="12"/>
      <c r="Z6663" s="12"/>
      <c r="AA6663" s="12"/>
      <c r="AB6663" s="12"/>
      <c r="AC6663" s="12"/>
      <c r="AD6663" s="12"/>
      <c r="AE6663" s="12">
        <v>12</v>
      </c>
      <c r="AF6663" s="12">
        <v>7.6</v>
      </c>
      <c r="AG6663" s="12">
        <v>5</v>
      </c>
      <c r="AH6663" s="12" t="s">
        <v>53</v>
      </c>
      <c r="AI6663" s="12" t="s">
        <v>54</v>
      </c>
      <c r="AJ6663" s="12">
        <v>2</v>
      </c>
      <c r="AK6663" s="12">
        <v>1</v>
      </c>
      <c r="AL6663" s="12">
        <v>1</v>
      </c>
      <c r="AM6663" s="12" t="s">
        <v>55</v>
      </c>
      <c r="AN6663" s="12" t="s">
        <v>56</v>
      </c>
      <c r="AO6663" s="12"/>
      <c r="AP6663" s="12">
        <v>1</v>
      </c>
      <c r="AQ6663" s="12" t="s">
        <v>57</v>
      </c>
      <c r="AR6663" s="12">
        <v>0</v>
      </c>
      <c r="AS6663" s="12"/>
      <c r="AT6663" s="12"/>
      <c r="AU6663" s="12"/>
      <c r="AV6663" s="12"/>
      <c r="AW6663" s="12" t="s">
        <v>58</v>
      </c>
      <c r="AX6663" s="12">
        <v>0</v>
      </c>
      <c r="AY6663" s="12">
        <v>2</v>
      </c>
      <c r="AZ6663" s="12">
        <v>1</v>
      </c>
      <c r="BA6663" s="12">
        <v>1</v>
      </c>
      <c r="BB6663" s="12" t="s">
        <v>59</v>
      </c>
    </row>
    <row r="6664" spans="1:54" x14ac:dyDescent="0.2">
      <c r="A6664" s="7" t="str">
        <f>VLOOKUP(G6664,'Matching-Tabelle'!$A$76:$B$80,2,FALSE)</f>
        <v>curdin.schenkel@tkb.ch</v>
      </c>
      <c r="B6664" s="7" t="str">
        <f>VLOOKUP(J6664,'Matching-Tabelle'!$A$1:$B$66,2,FALSE)</f>
        <v>WPI RTB</v>
      </c>
      <c r="C6664" s="7" t="str">
        <f>IF(VLOOKUP(J6664,'Matching-Tabelle'!$A$1:$CB$66,3,FALSE)=0,"",VLOOKUP(J6664,'Matching-Tabelle'!$A$1:$CB$66,3,FALSE))</f>
        <v/>
      </c>
      <c r="D6664" s="7">
        <v>1</v>
      </c>
      <c r="E6664" s="7" t="s">
        <v>5513</v>
      </c>
      <c r="F6664" s="8">
        <v>42859</v>
      </c>
      <c r="G6664" s="12" t="s">
        <v>46</v>
      </c>
      <c r="H6664" s="12" t="s">
        <v>47</v>
      </c>
      <c r="I6664" s="12" t="s">
        <v>48</v>
      </c>
      <c r="J6664" s="12">
        <v>25</v>
      </c>
      <c r="K6664" s="12" t="s">
        <v>192</v>
      </c>
      <c r="L6664" s="12" t="s">
        <v>193</v>
      </c>
      <c r="M6664" s="12">
        <v>990001</v>
      </c>
      <c r="N6664" s="12" t="s">
        <v>51</v>
      </c>
      <c r="O6664" s="12">
        <v>1</v>
      </c>
      <c r="P6664" s="12"/>
      <c r="Q6664" s="12">
        <v>1</v>
      </c>
      <c r="R6664" s="12"/>
      <c r="S6664" s="12" t="s">
        <v>5513</v>
      </c>
      <c r="T6664" s="12"/>
      <c r="U6664" s="12"/>
      <c r="V6664" s="12"/>
      <c r="W6664" s="12"/>
      <c r="X6664" s="12"/>
      <c r="Y6664" s="12"/>
      <c r="Z6664" s="12"/>
      <c r="AA6664" s="12"/>
      <c r="AB6664" s="12"/>
      <c r="AC6664" s="12"/>
      <c r="AD6664" s="12"/>
      <c r="AE6664" s="12">
        <v>12</v>
      </c>
      <c r="AF6664" s="12">
        <v>7.6</v>
      </c>
      <c r="AG6664" s="12">
        <v>5</v>
      </c>
      <c r="AH6664" s="12" t="s">
        <v>53</v>
      </c>
      <c r="AI6664" s="12" t="s">
        <v>54</v>
      </c>
      <c r="AJ6664" s="12">
        <v>2</v>
      </c>
      <c r="AK6664" s="12">
        <v>1</v>
      </c>
      <c r="AL6664" s="12">
        <v>1</v>
      </c>
      <c r="AM6664" s="12" t="s">
        <v>55</v>
      </c>
      <c r="AN6664" s="12" t="s">
        <v>56</v>
      </c>
      <c r="AO6664" s="12"/>
      <c r="AP6664" s="12">
        <v>1</v>
      </c>
      <c r="AQ6664" s="12" t="s">
        <v>57</v>
      </c>
      <c r="AR6664" s="12">
        <v>0</v>
      </c>
      <c r="AS6664" s="12"/>
      <c r="AT6664" s="12"/>
      <c r="AU6664" s="12"/>
      <c r="AV6664" s="12"/>
      <c r="AW6664" s="12" t="s">
        <v>58</v>
      </c>
      <c r="AX6664" s="12">
        <v>0</v>
      </c>
      <c r="AY6664" s="12">
        <v>2</v>
      </c>
      <c r="AZ6664" s="12">
        <v>1</v>
      </c>
      <c r="BA6664" s="12">
        <v>1</v>
      </c>
      <c r="BB6664" s="12" t="s">
        <v>59</v>
      </c>
    </row>
    <row r="6665" spans="1:54" x14ac:dyDescent="0.2">
      <c r="A6665" s="7" t="str">
        <f>VLOOKUP(G6665,'Matching-Tabelle'!$A$76:$B$80,2,FALSE)</f>
        <v>curdin.schenkel@tkb.ch</v>
      </c>
      <c r="B6665" s="7" t="str">
        <f>VLOOKUP(J6665,'Matching-Tabelle'!$A$1:$B$66,2,FALSE)</f>
        <v>WPI CTB</v>
      </c>
      <c r="C6665" s="7" t="str">
        <f>IF(VLOOKUP(J6665,'Matching-Tabelle'!$A$1:$CB$66,3,FALSE)=0,"",VLOOKUP(J6665,'Matching-Tabelle'!$A$1:$CB$66,3,FALSE))</f>
        <v/>
      </c>
      <c r="D6665" s="7">
        <v>1</v>
      </c>
      <c r="E6665" s="7" t="s">
        <v>5514</v>
      </c>
      <c r="F6665" s="8">
        <v>42859</v>
      </c>
      <c r="G6665" s="12" t="s">
        <v>46</v>
      </c>
      <c r="H6665" s="12" t="s">
        <v>47</v>
      </c>
      <c r="I6665" s="12" t="s">
        <v>48</v>
      </c>
      <c r="J6665" s="12">
        <v>922</v>
      </c>
      <c r="K6665" s="12" t="s">
        <v>134</v>
      </c>
      <c r="L6665" s="12" t="s">
        <v>135</v>
      </c>
      <c r="M6665" s="12">
        <v>990001</v>
      </c>
      <c r="N6665" s="12" t="s">
        <v>51</v>
      </c>
      <c r="O6665" s="12">
        <v>1.25</v>
      </c>
      <c r="P6665" s="12"/>
      <c r="Q6665" s="12">
        <v>1.25</v>
      </c>
      <c r="R6665" s="12"/>
      <c r="S6665" s="12" t="s">
        <v>5514</v>
      </c>
      <c r="T6665" s="12"/>
      <c r="U6665" s="12"/>
      <c r="V6665" s="12"/>
      <c r="W6665" s="12"/>
      <c r="X6665" s="12"/>
      <c r="Y6665" s="12"/>
      <c r="Z6665" s="12"/>
      <c r="AA6665" s="12"/>
      <c r="AB6665" s="12"/>
      <c r="AC6665" s="12"/>
      <c r="AD6665" s="12"/>
      <c r="AE6665" s="12">
        <v>12</v>
      </c>
      <c r="AF6665" s="12">
        <v>7.6</v>
      </c>
      <c r="AG6665" s="12">
        <v>5</v>
      </c>
      <c r="AH6665" s="12" t="s">
        <v>53</v>
      </c>
      <c r="AI6665" s="12" t="s">
        <v>54</v>
      </c>
      <c r="AJ6665" s="12">
        <v>2</v>
      </c>
      <c r="AK6665" s="12">
        <v>1</v>
      </c>
      <c r="AL6665" s="12">
        <v>1</v>
      </c>
      <c r="AM6665" s="12" t="s">
        <v>55</v>
      </c>
      <c r="AN6665" s="12" t="s">
        <v>56</v>
      </c>
      <c r="AO6665" s="12"/>
      <c r="AP6665" s="12">
        <v>1</v>
      </c>
      <c r="AQ6665" s="12" t="s">
        <v>57</v>
      </c>
      <c r="AR6665" s="12">
        <v>0</v>
      </c>
      <c r="AS6665" s="12"/>
      <c r="AT6665" s="12"/>
      <c r="AU6665" s="12"/>
      <c r="AV6665" s="12"/>
      <c r="AW6665" s="12" t="s">
        <v>58</v>
      </c>
      <c r="AX6665" s="12">
        <v>0</v>
      </c>
      <c r="AY6665" s="12">
        <v>2</v>
      </c>
      <c r="AZ6665" s="12">
        <v>1.25</v>
      </c>
      <c r="BA6665" s="12">
        <v>1.25</v>
      </c>
      <c r="BB6665" s="12" t="s">
        <v>59</v>
      </c>
    </row>
    <row r="6666" spans="1:54" x14ac:dyDescent="0.2">
      <c r="A6666" s="7" t="str">
        <f>VLOOKUP(G6666,'Matching-Tabelle'!$A$76:$B$80,2,FALSE)</f>
        <v>curdin.schenkel@tkb.ch</v>
      </c>
      <c r="B6666" s="7" t="str">
        <f>VLOOKUP(J6666,'Matching-Tabelle'!$A$1:$B$66,2,FALSE)</f>
        <v>WPI CTB</v>
      </c>
      <c r="C6666" s="7" t="str">
        <f>IF(VLOOKUP(J6666,'Matching-Tabelle'!$A$1:$CB$66,3,FALSE)=0,"",VLOOKUP(J6666,'Matching-Tabelle'!$A$1:$CB$66,3,FALSE))</f>
        <v/>
      </c>
      <c r="D6666" s="7">
        <v>1.25</v>
      </c>
      <c r="E6666" s="7" t="s">
        <v>5515</v>
      </c>
      <c r="F6666" s="8">
        <v>42859</v>
      </c>
      <c r="G6666" s="12" t="s">
        <v>46</v>
      </c>
      <c r="H6666" s="12" t="s">
        <v>47</v>
      </c>
      <c r="I6666" s="12" t="s">
        <v>48</v>
      </c>
      <c r="J6666" s="12">
        <v>927</v>
      </c>
      <c r="K6666" s="12" t="s">
        <v>99</v>
      </c>
      <c r="L6666" s="12" t="s">
        <v>100</v>
      </c>
      <c r="M6666" s="12">
        <v>990001</v>
      </c>
      <c r="N6666" s="12" t="s">
        <v>51</v>
      </c>
      <c r="O6666" s="12">
        <v>1</v>
      </c>
      <c r="P6666" s="12"/>
      <c r="Q6666" s="12">
        <v>1</v>
      </c>
      <c r="R6666" s="12"/>
      <c r="S6666" s="12" t="s">
        <v>5515</v>
      </c>
      <c r="T6666" s="12"/>
      <c r="U6666" s="12"/>
      <c r="V6666" s="12"/>
      <c r="W6666" s="12"/>
      <c r="X6666" s="12"/>
      <c r="Y6666" s="12"/>
      <c r="Z6666" s="12"/>
      <c r="AA6666" s="12"/>
      <c r="AB6666" s="12"/>
      <c r="AC6666" s="12"/>
      <c r="AD6666" s="12"/>
      <c r="AE6666" s="12">
        <v>12</v>
      </c>
      <c r="AF6666" s="12">
        <v>7.6</v>
      </c>
      <c r="AG6666" s="12">
        <v>5</v>
      </c>
      <c r="AH6666" s="12" t="s">
        <v>53</v>
      </c>
      <c r="AI6666" s="12" t="s">
        <v>54</v>
      </c>
      <c r="AJ6666" s="12">
        <v>2</v>
      </c>
      <c r="AK6666" s="12">
        <v>1</v>
      </c>
      <c r="AL6666" s="12">
        <v>1</v>
      </c>
      <c r="AM6666" s="12" t="s">
        <v>55</v>
      </c>
      <c r="AN6666" s="12" t="s">
        <v>56</v>
      </c>
      <c r="AO6666" s="12"/>
      <c r="AP6666" s="12">
        <v>1</v>
      </c>
      <c r="AQ6666" s="12" t="s">
        <v>57</v>
      </c>
      <c r="AR6666" s="12">
        <v>0</v>
      </c>
      <c r="AS6666" s="12"/>
      <c r="AT6666" s="12"/>
      <c r="AU6666" s="12"/>
      <c r="AV6666" s="12"/>
      <c r="AW6666" s="12" t="s">
        <v>58</v>
      </c>
      <c r="AX6666" s="12">
        <v>0</v>
      </c>
      <c r="AY6666" s="12">
        <v>2</v>
      </c>
      <c r="AZ6666" s="12">
        <v>1</v>
      </c>
      <c r="BA6666" s="12">
        <v>1</v>
      </c>
      <c r="BB6666" s="12" t="s">
        <v>59</v>
      </c>
    </row>
    <row r="6667" spans="1:54" x14ac:dyDescent="0.2">
      <c r="A6667" s="7" t="str">
        <f>VLOOKUP(G6667,'Matching-Tabelle'!$A$76:$B$80,2,FALSE)</f>
        <v>curdin.schenkel@tkb.ch</v>
      </c>
      <c r="B6667" s="7" t="str">
        <f>VLOOKUP(J6667,'Matching-Tabelle'!$A$1:$B$66,2,FALSE)</f>
        <v>WPI RTB</v>
      </c>
      <c r="C6667" s="7" t="str">
        <f>IF(VLOOKUP(J6667,'Matching-Tabelle'!$A$1:$CB$66,3,FALSE)=0,"",VLOOKUP(J6667,'Matching-Tabelle'!$A$1:$CB$66,3,FALSE))</f>
        <v/>
      </c>
      <c r="D6667" s="7">
        <v>1</v>
      </c>
      <c r="E6667" s="7" t="s">
        <v>87</v>
      </c>
      <c r="F6667" s="8">
        <v>42860</v>
      </c>
      <c r="G6667" s="12" t="s">
        <v>46</v>
      </c>
      <c r="H6667" s="12" t="s">
        <v>47</v>
      </c>
      <c r="I6667" s="12" t="s">
        <v>48</v>
      </c>
      <c r="J6667" s="12">
        <v>24</v>
      </c>
      <c r="K6667" s="12" t="s">
        <v>73</v>
      </c>
      <c r="L6667" s="12" t="s">
        <v>74</v>
      </c>
      <c r="M6667" s="12">
        <v>990001</v>
      </c>
      <c r="N6667" s="12" t="s">
        <v>51</v>
      </c>
      <c r="O6667" s="12">
        <v>2.25</v>
      </c>
      <c r="P6667" s="12"/>
      <c r="Q6667" s="12">
        <v>2.25</v>
      </c>
      <c r="R6667" s="12"/>
      <c r="S6667" s="12" t="s">
        <v>87</v>
      </c>
      <c r="T6667" s="12"/>
      <c r="U6667" s="12"/>
      <c r="V6667" s="12"/>
      <c r="W6667" s="12"/>
      <c r="X6667" s="12"/>
      <c r="Y6667" s="12"/>
      <c r="Z6667" s="12"/>
      <c r="AA6667" s="12"/>
      <c r="AB6667" s="12"/>
      <c r="AC6667" s="12"/>
      <c r="AD6667" s="12"/>
      <c r="AE6667" s="12">
        <v>12</v>
      </c>
      <c r="AF6667" s="12">
        <v>7.6</v>
      </c>
      <c r="AG6667" s="12">
        <v>5</v>
      </c>
      <c r="AH6667" s="12" t="s">
        <v>53</v>
      </c>
      <c r="AI6667" s="12" t="s">
        <v>54</v>
      </c>
      <c r="AJ6667" s="12">
        <v>2</v>
      </c>
      <c r="AK6667" s="12">
        <v>1</v>
      </c>
      <c r="AL6667" s="12">
        <v>1</v>
      </c>
      <c r="AM6667" s="12" t="s">
        <v>55</v>
      </c>
      <c r="AN6667" s="12" t="s">
        <v>56</v>
      </c>
      <c r="AO6667" s="12"/>
      <c r="AP6667" s="12">
        <v>1</v>
      </c>
      <c r="AQ6667" s="12" t="s">
        <v>57</v>
      </c>
      <c r="AR6667" s="12">
        <v>0</v>
      </c>
      <c r="AS6667" s="12"/>
      <c r="AT6667" s="12"/>
      <c r="AU6667" s="12"/>
      <c r="AV6667" s="12"/>
      <c r="AW6667" s="12" t="s">
        <v>58</v>
      </c>
      <c r="AX6667" s="12">
        <v>0</v>
      </c>
      <c r="AY6667" s="12">
        <v>2</v>
      </c>
      <c r="AZ6667" s="12">
        <v>2.25</v>
      </c>
      <c r="BA6667" s="12">
        <v>2.25</v>
      </c>
      <c r="BB6667" s="12" t="s">
        <v>59</v>
      </c>
    </row>
    <row r="6668" spans="1:54" x14ac:dyDescent="0.2">
      <c r="A6668" s="7" t="str">
        <f>VLOOKUP(G6668,'Matching-Tabelle'!$A$76:$B$80,2,FALSE)</f>
        <v>curdin.schenkel@tkb.ch</v>
      </c>
      <c r="B6668" s="7" t="str">
        <f>VLOOKUP(J6668,'Matching-Tabelle'!$A$1:$B$66,2,FALSE)</f>
        <v>WPI RTB</v>
      </c>
      <c r="C6668" s="7" t="str">
        <f>IF(VLOOKUP(J6668,'Matching-Tabelle'!$A$1:$CB$66,3,FALSE)=0,"",VLOOKUP(J6668,'Matching-Tabelle'!$A$1:$CB$66,3,FALSE))</f>
        <v/>
      </c>
      <c r="D6668" s="7">
        <v>2.25</v>
      </c>
      <c r="E6668" s="7" t="s">
        <v>5516</v>
      </c>
      <c r="F6668" s="8">
        <v>42860</v>
      </c>
      <c r="G6668" s="12" t="s">
        <v>46</v>
      </c>
      <c r="H6668" s="12" t="s">
        <v>47</v>
      </c>
      <c r="I6668" s="12" t="s">
        <v>48</v>
      </c>
      <c r="J6668" s="12">
        <v>22</v>
      </c>
      <c r="K6668" s="12" t="s">
        <v>88</v>
      </c>
      <c r="L6668" s="12" t="s">
        <v>89</v>
      </c>
      <c r="M6668" s="12">
        <v>990001</v>
      </c>
      <c r="N6668" s="12" t="s">
        <v>51</v>
      </c>
      <c r="O6668" s="12">
        <v>0.75</v>
      </c>
      <c r="P6668" s="12"/>
      <c r="Q6668" s="12">
        <v>0.75</v>
      </c>
      <c r="R6668" s="12"/>
      <c r="S6668" s="12" t="s">
        <v>5516</v>
      </c>
      <c r="T6668" s="12"/>
      <c r="U6668" s="12"/>
      <c r="V6668" s="12"/>
      <c r="W6668" s="12"/>
      <c r="X6668" s="12"/>
      <c r="Y6668" s="12"/>
      <c r="Z6668" s="12"/>
      <c r="AA6668" s="12"/>
      <c r="AB6668" s="12"/>
      <c r="AC6668" s="12"/>
      <c r="AD6668" s="12"/>
      <c r="AE6668" s="12">
        <v>12</v>
      </c>
      <c r="AF6668" s="12">
        <v>7.6</v>
      </c>
      <c r="AG6668" s="12">
        <v>5</v>
      </c>
      <c r="AH6668" s="12" t="s">
        <v>53</v>
      </c>
      <c r="AI6668" s="12" t="s">
        <v>54</v>
      </c>
      <c r="AJ6668" s="12">
        <v>2</v>
      </c>
      <c r="AK6668" s="12">
        <v>1</v>
      </c>
      <c r="AL6668" s="12">
        <v>1</v>
      </c>
      <c r="AM6668" s="12" t="s">
        <v>55</v>
      </c>
      <c r="AN6668" s="12" t="s">
        <v>56</v>
      </c>
      <c r="AO6668" s="12"/>
      <c r="AP6668" s="12">
        <v>1</v>
      </c>
      <c r="AQ6668" s="12" t="s">
        <v>57</v>
      </c>
      <c r="AR6668" s="12">
        <v>0</v>
      </c>
      <c r="AS6668" s="12"/>
      <c r="AT6668" s="12"/>
      <c r="AU6668" s="12"/>
      <c r="AV6668" s="12"/>
      <c r="AW6668" s="12" t="s">
        <v>58</v>
      </c>
      <c r="AX6668" s="12">
        <v>0</v>
      </c>
      <c r="AY6668" s="12">
        <v>2</v>
      </c>
      <c r="AZ6668" s="12">
        <v>0.75</v>
      </c>
      <c r="BA6668" s="12">
        <v>0.75</v>
      </c>
      <c r="BB6668" s="12" t="s">
        <v>59</v>
      </c>
    </row>
    <row r="6669" spans="1:54" x14ac:dyDescent="0.2">
      <c r="A6669" s="7" t="str">
        <f>VLOOKUP(G6669,'Matching-Tabelle'!$A$76:$B$80,2,FALSE)</f>
        <v>curdin.schenkel@tkb.ch</v>
      </c>
      <c r="B6669" s="7" t="str">
        <f>VLOOKUP(J6669,'Matching-Tabelle'!$A$1:$B$66,2,FALSE)</f>
        <v>WPI CTB</v>
      </c>
      <c r="C6669" s="7" t="str">
        <f>IF(VLOOKUP(J6669,'Matching-Tabelle'!$A$1:$CB$66,3,FALSE)=0,"",VLOOKUP(J6669,'Matching-Tabelle'!$A$1:$CB$66,3,FALSE))</f>
        <v/>
      </c>
      <c r="D6669" s="7">
        <v>0.75</v>
      </c>
      <c r="E6669" s="7" t="s">
        <v>5517</v>
      </c>
      <c r="F6669" s="8">
        <v>42860</v>
      </c>
      <c r="G6669" s="12" t="s">
        <v>46</v>
      </c>
      <c r="H6669" s="12" t="s">
        <v>47</v>
      </c>
      <c r="I6669" s="12" t="s">
        <v>48</v>
      </c>
      <c r="J6669" s="12">
        <v>922</v>
      </c>
      <c r="K6669" s="12" t="s">
        <v>134</v>
      </c>
      <c r="L6669" s="12" t="s">
        <v>135</v>
      </c>
      <c r="M6669" s="12">
        <v>990001</v>
      </c>
      <c r="N6669" s="12" t="s">
        <v>51</v>
      </c>
      <c r="O6669" s="12">
        <v>0.25</v>
      </c>
      <c r="P6669" s="12"/>
      <c r="Q6669" s="12">
        <v>0.25</v>
      </c>
      <c r="R6669" s="12"/>
      <c r="S6669" s="12" t="s">
        <v>5517</v>
      </c>
      <c r="T6669" s="12"/>
      <c r="U6669" s="12"/>
      <c r="V6669" s="12"/>
      <c r="W6669" s="12"/>
      <c r="X6669" s="12"/>
      <c r="Y6669" s="12"/>
      <c r="Z6669" s="12"/>
      <c r="AA6669" s="12"/>
      <c r="AB6669" s="12"/>
      <c r="AC6669" s="12"/>
      <c r="AD6669" s="12"/>
      <c r="AE6669" s="12">
        <v>12</v>
      </c>
      <c r="AF6669" s="12">
        <v>7.6</v>
      </c>
      <c r="AG6669" s="12">
        <v>5</v>
      </c>
      <c r="AH6669" s="12" t="s">
        <v>53</v>
      </c>
      <c r="AI6669" s="12" t="s">
        <v>54</v>
      </c>
      <c r="AJ6669" s="12">
        <v>2</v>
      </c>
      <c r="AK6669" s="12">
        <v>1</v>
      </c>
      <c r="AL6669" s="12">
        <v>1</v>
      </c>
      <c r="AM6669" s="12" t="s">
        <v>55</v>
      </c>
      <c r="AN6669" s="12" t="s">
        <v>56</v>
      </c>
      <c r="AO6669" s="12"/>
      <c r="AP6669" s="12">
        <v>1</v>
      </c>
      <c r="AQ6669" s="12" t="s">
        <v>57</v>
      </c>
      <c r="AR6669" s="12">
        <v>0</v>
      </c>
      <c r="AS6669" s="12"/>
      <c r="AT6669" s="12"/>
      <c r="AU6669" s="12"/>
      <c r="AV6669" s="12"/>
      <c r="AW6669" s="12" t="s">
        <v>58</v>
      </c>
      <c r="AX6669" s="12">
        <v>0</v>
      </c>
      <c r="AY6669" s="12">
        <v>2</v>
      </c>
      <c r="AZ6669" s="12">
        <v>0.25</v>
      </c>
      <c r="BA6669" s="12">
        <v>0.25</v>
      </c>
      <c r="BB6669" s="12" t="s">
        <v>59</v>
      </c>
    </row>
    <row r="6670" spans="1:54" x14ac:dyDescent="0.2">
      <c r="A6670" s="7" t="str">
        <f>VLOOKUP(G6670,'Matching-Tabelle'!$A$76:$B$80,2,FALSE)</f>
        <v>curdin.schenkel@tkb.ch</v>
      </c>
      <c r="B6670" s="7" t="str">
        <f>VLOOKUP(J6670,'Matching-Tabelle'!$A$1:$B$66,2,FALSE)</f>
        <v>WPI RTB</v>
      </c>
      <c r="C6670" s="7" t="str">
        <f>IF(VLOOKUP(J6670,'Matching-Tabelle'!$A$1:$CB$66,3,FALSE)=0,"",VLOOKUP(J6670,'Matching-Tabelle'!$A$1:$CB$66,3,FALSE))</f>
        <v/>
      </c>
      <c r="D6670" s="7">
        <v>0.25</v>
      </c>
      <c r="E6670" s="7" t="s">
        <v>5518</v>
      </c>
      <c r="F6670" s="8">
        <v>42860</v>
      </c>
      <c r="G6670" s="12" t="s">
        <v>46</v>
      </c>
      <c r="H6670" s="12" t="s">
        <v>47</v>
      </c>
      <c r="I6670" s="12" t="s">
        <v>48</v>
      </c>
      <c r="J6670" s="12">
        <v>22</v>
      </c>
      <c r="K6670" s="12" t="s">
        <v>88</v>
      </c>
      <c r="L6670" s="12" t="s">
        <v>89</v>
      </c>
      <c r="M6670" s="12">
        <v>990001</v>
      </c>
      <c r="N6670" s="12" t="s">
        <v>51</v>
      </c>
      <c r="O6670" s="12">
        <v>0.25</v>
      </c>
      <c r="P6670" s="12"/>
      <c r="Q6670" s="12">
        <v>0.25</v>
      </c>
      <c r="R6670" s="12"/>
      <c r="S6670" s="12" t="s">
        <v>5518</v>
      </c>
      <c r="T6670" s="12"/>
      <c r="U6670" s="12"/>
      <c r="V6670" s="12"/>
      <c r="W6670" s="12"/>
      <c r="X6670" s="12"/>
      <c r="Y6670" s="12"/>
      <c r="Z6670" s="12"/>
      <c r="AA6670" s="12"/>
      <c r="AB6670" s="12"/>
      <c r="AC6670" s="12"/>
      <c r="AD6670" s="12"/>
      <c r="AE6670" s="12">
        <v>12</v>
      </c>
      <c r="AF6670" s="12">
        <v>7.6</v>
      </c>
      <c r="AG6670" s="12">
        <v>5</v>
      </c>
      <c r="AH6670" s="12" t="s">
        <v>53</v>
      </c>
      <c r="AI6670" s="12" t="s">
        <v>54</v>
      </c>
      <c r="AJ6670" s="12">
        <v>2</v>
      </c>
      <c r="AK6670" s="12">
        <v>1</v>
      </c>
      <c r="AL6670" s="12">
        <v>1</v>
      </c>
      <c r="AM6670" s="12" t="s">
        <v>55</v>
      </c>
      <c r="AN6670" s="12" t="s">
        <v>56</v>
      </c>
      <c r="AO6670" s="12"/>
      <c r="AP6670" s="12">
        <v>1</v>
      </c>
      <c r="AQ6670" s="12" t="s">
        <v>57</v>
      </c>
      <c r="AR6670" s="12">
        <v>0</v>
      </c>
      <c r="AS6670" s="12"/>
      <c r="AT6670" s="12"/>
      <c r="AU6670" s="12"/>
      <c r="AV6670" s="12"/>
      <c r="AW6670" s="12" t="s">
        <v>58</v>
      </c>
      <c r="AX6670" s="12">
        <v>0</v>
      </c>
      <c r="AY6670" s="12">
        <v>2</v>
      </c>
      <c r="AZ6670" s="12">
        <v>0.25</v>
      </c>
      <c r="BA6670" s="12">
        <v>0.25</v>
      </c>
      <c r="BB6670" s="12" t="s">
        <v>59</v>
      </c>
    </row>
    <row r="6671" spans="1:54" x14ac:dyDescent="0.2">
      <c r="A6671" s="7" t="str">
        <f>VLOOKUP(G6671,'Matching-Tabelle'!$A$76:$B$80,2,FALSE)</f>
        <v>curdin.schenkel@tkb.ch</v>
      </c>
      <c r="B6671" s="7" t="str">
        <f>VLOOKUP(J6671,'Matching-Tabelle'!$A$1:$B$66,2,FALSE)</f>
        <v>Proj CIRE</v>
      </c>
      <c r="C6671" s="7" t="str">
        <f>IF(VLOOKUP(J6671,'Matching-Tabelle'!$A$1:$CB$66,3,FALSE)=0,"",VLOOKUP(J6671,'Matching-Tabelle'!$A$1:$CB$66,3,FALSE))</f>
        <v>WPI Projekte</v>
      </c>
      <c r="D6671" s="7">
        <v>0.25</v>
      </c>
      <c r="E6671" s="7" t="s">
        <v>5519</v>
      </c>
      <c r="F6671" s="8">
        <v>42860</v>
      </c>
      <c r="G6671" s="12" t="s">
        <v>46</v>
      </c>
      <c r="H6671" s="12" t="s">
        <v>47</v>
      </c>
      <c r="I6671" s="12" t="s">
        <v>48</v>
      </c>
      <c r="J6671" s="12">
        <v>2500257</v>
      </c>
      <c r="K6671" s="12" t="s">
        <v>687</v>
      </c>
      <c r="L6671" s="12" t="s">
        <v>5423</v>
      </c>
      <c r="M6671" s="12">
        <v>990001</v>
      </c>
      <c r="N6671" s="12" t="s">
        <v>51</v>
      </c>
      <c r="O6671" s="12">
        <v>4</v>
      </c>
      <c r="P6671" s="12"/>
      <c r="Q6671" s="12">
        <v>4</v>
      </c>
      <c r="R6671" s="12"/>
      <c r="S6671" s="12" t="s">
        <v>5519</v>
      </c>
      <c r="T6671" s="12"/>
      <c r="U6671" s="12"/>
      <c r="V6671" s="12"/>
      <c r="W6671" s="12"/>
      <c r="X6671" s="12"/>
      <c r="Y6671" s="12"/>
      <c r="Z6671" s="12"/>
      <c r="AA6671" s="12"/>
      <c r="AB6671" s="12"/>
      <c r="AC6671" s="12"/>
      <c r="AD6671" s="12"/>
      <c r="AE6671" s="12">
        <v>5</v>
      </c>
      <c r="AF6671" s="12">
        <v>0</v>
      </c>
      <c r="AG6671" s="12">
        <v>1</v>
      </c>
      <c r="AH6671" s="12" t="s">
        <v>411</v>
      </c>
      <c r="AI6671" s="12" t="s">
        <v>411</v>
      </c>
      <c r="AJ6671" s="12">
        <v>2</v>
      </c>
      <c r="AK6671" s="12">
        <v>1</v>
      </c>
      <c r="AL6671" s="12">
        <v>1</v>
      </c>
      <c r="AM6671" s="12" t="s">
        <v>55</v>
      </c>
      <c r="AN6671" s="12" t="s">
        <v>56</v>
      </c>
      <c r="AO6671" s="12"/>
      <c r="AP6671" s="12">
        <v>1</v>
      </c>
      <c r="AQ6671" s="12" t="s">
        <v>57</v>
      </c>
      <c r="AR6671" s="12">
        <v>0</v>
      </c>
      <c r="AS6671" s="12"/>
      <c r="AT6671" s="12"/>
      <c r="AU6671" s="12"/>
      <c r="AV6671" s="12"/>
      <c r="AW6671" s="12" t="s">
        <v>58</v>
      </c>
      <c r="AX6671" s="12">
        <v>0</v>
      </c>
      <c r="AY6671" s="12">
        <v>2</v>
      </c>
      <c r="AZ6671" s="12">
        <v>4</v>
      </c>
      <c r="BA6671" s="12">
        <v>4</v>
      </c>
      <c r="BB6671" s="12" t="s">
        <v>59</v>
      </c>
    </row>
    <row r="6672" spans="1:54" x14ac:dyDescent="0.2">
      <c r="A6672" s="7" t="str">
        <f>VLOOKUP(G6672,'Matching-Tabelle'!$A$76:$B$80,2,FALSE)</f>
        <v>curdin.schenkel@tkb.ch</v>
      </c>
      <c r="B6672" s="7" t="str">
        <f>VLOOKUP(J6672,'Matching-Tabelle'!$A$1:$B$66,2,FALSE)</f>
        <v>WPI CTB</v>
      </c>
      <c r="C6672" s="7" t="str">
        <f>IF(VLOOKUP(J6672,'Matching-Tabelle'!$A$1:$CB$66,3,FALSE)=0,"",VLOOKUP(J6672,'Matching-Tabelle'!$A$1:$CB$66,3,FALSE))</f>
        <v/>
      </c>
      <c r="D6672" s="7">
        <v>4</v>
      </c>
      <c r="E6672" s="7" t="s">
        <v>5520</v>
      </c>
      <c r="F6672" s="8">
        <v>42860</v>
      </c>
      <c r="G6672" s="12" t="s">
        <v>46</v>
      </c>
      <c r="H6672" s="12" t="s">
        <v>47</v>
      </c>
      <c r="I6672" s="12" t="s">
        <v>48</v>
      </c>
      <c r="J6672" s="12">
        <v>14</v>
      </c>
      <c r="K6672" s="12" t="s">
        <v>82</v>
      </c>
      <c r="L6672" s="12" t="s">
        <v>83</v>
      </c>
      <c r="M6672" s="12">
        <v>990001</v>
      </c>
      <c r="N6672" s="12" t="s">
        <v>51</v>
      </c>
      <c r="O6672" s="12">
        <v>0.5</v>
      </c>
      <c r="P6672" s="12"/>
      <c r="Q6672" s="12">
        <v>0.5</v>
      </c>
      <c r="R6672" s="12"/>
      <c r="S6672" s="12" t="s">
        <v>5520</v>
      </c>
      <c r="T6672" s="12"/>
      <c r="U6672" s="12"/>
      <c r="V6672" s="12"/>
      <c r="W6672" s="12"/>
      <c r="X6672" s="12"/>
      <c r="Y6672" s="12"/>
      <c r="Z6672" s="12"/>
      <c r="AA6672" s="12"/>
      <c r="AB6672" s="12"/>
      <c r="AC6672" s="12"/>
      <c r="AD6672" s="12"/>
      <c r="AE6672" s="12">
        <v>12</v>
      </c>
      <c r="AF6672" s="12">
        <v>7.6</v>
      </c>
      <c r="AG6672" s="12">
        <v>5</v>
      </c>
      <c r="AH6672" s="12" t="s">
        <v>53</v>
      </c>
      <c r="AI6672" s="12" t="s">
        <v>54</v>
      </c>
      <c r="AJ6672" s="12">
        <v>2</v>
      </c>
      <c r="AK6672" s="12">
        <v>1</v>
      </c>
      <c r="AL6672" s="12">
        <v>1</v>
      </c>
      <c r="AM6672" s="12" t="s">
        <v>55</v>
      </c>
      <c r="AN6672" s="12" t="s">
        <v>56</v>
      </c>
      <c r="AO6672" s="12"/>
      <c r="AP6672" s="12">
        <v>1</v>
      </c>
      <c r="AQ6672" s="12" t="s">
        <v>57</v>
      </c>
      <c r="AR6672" s="12">
        <v>0</v>
      </c>
      <c r="AS6672" s="12"/>
      <c r="AT6672" s="12"/>
      <c r="AU6672" s="12"/>
      <c r="AV6672" s="12"/>
      <c r="AW6672" s="12" t="s">
        <v>58</v>
      </c>
      <c r="AX6672" s="12">
        <v>0</v>
      </c>
      <c r="AY6672" s="12">
        <v>2</v>
      </c>
      <c r="AZ6672" s="12">
        <v>0.5</v>
      </c>
      <c r="BA6672" s="12">
        <v>0.5</v>
      </c>
      <c r="BB6672" s="12" t="s">
        <v>59</v>
      </c>
    </row>
    <row r="6673" spans="1:54" x14ac:dyDescent="0.2">
      <c r="A6673" s="7" t="str">
        <f>VLOOKUP(G6673,'Matching-Tabelle'!$A$76:$B$80,2,FALSE)</f>
        <v>curdin.schenkel@tkb.ch</v>
      </c>
      <c r="B6673" s="7" t="str">
        <f>VLOOKUP(J6673,'Matching-Tabelle'!$A$1:$B$66,2,FALSE)</f>
        <v>WPI RTB</v>
      </c>
      <c r="C6673" s="7" t="str">
        <f>IF(VLOOKUP(J6673,'Matching-Tabelle'!$A$1:$CB$66,3,FALSE)=0,"",VLOOKUP(J6673,'Matching-Tabelle'!$A$1:$CB$66,3,FALSE))</f>
        <v/>
      </c>
      <c r="D6673" s="7">
        <v>0.5</v>
      </c>
      <c r="E6673" s="7" t="s">
        <v>5521</v>
      </c>
      <c r="F6673" s="8">
        <v>42860</v>
      </c>
      <c r="G6673" s="12" t="s">
        <v>46</v>
      </c>
      <c r="H6673" s="12" t="s">
        <v>47</v>
      </c>
      <c r="I6673" s="12" t="s">
        <v>48</v>
      </c>
      <c r="J6673" s="12">
        <v>27</v>
      </c>
      <c r="K6673" s="12" t="s">
        <v>872</v>
      </c>
      <c r="L6673" s="12" t="s">
        <v>873</v>
      </c>
      <c r="M6673" s="12">
        <v>990001</v>
      </c>
      <c r="N6673" s="12" t="s">
        <v>51</v>
      </c>
      <c r="O6673" s="12">
        <v>0.75</v>
      </c>
      <c r="P6673" s="12"/>
      <c r="Q6673" s="12">
        <v>0.75</v>
      </c>
      <c r="R6673" s="12"/>
      <c r="S6673" s="12" t="s">
        <v>5521</v>
      </c>
      <c r="T6673" s="12"/>
      <c r="U6673" s="12"/>
      <c r="V6673" s="12"/>
      <c r="W6673" s="12"/>
      <c r="X6673" s="12"/>
      <c r="Y6673" s="12"/>
      <c r="Z6673" s="12"/>
      <c r="AA6673" s="12"/>
      <c r="AB6673" s="12"/>
      <c r="AC6673" s="12"/>
      <c r="AD6673" s="12"/>
      <c r="AE6673" s="12">
        <v>12</v>
      </c>
      <c r="AF6673" s="12">
        <v>7.6</v>
      </c>
      <c r="AG6673" s="12">
        <v>5</v>
      </c>
      <c r="AH6673" s="12" t="s">
        <v>53</v>
      </c>
      <c r="AI6673" s="12" t="s">
        <v>54</v>
      </c>
      <c r="AJ6673" s="12">
        <v>2</v>
      </c>
      <c r="AK6673" s="12">
        <v>1</v>
      </c>
      <c r="AL6673" s="12">
        <v>1</v>
      </c>
      <c r="AM6673" s="12" t="s">
        <v>55</v>
      </c>
      <c r="AN6673" s="12" t="s">
        <v>56</v>
      </c>
      <c r="AO6673" s="12"/>
      <c r="AP6673" s="12">
        <v>1</v>
      </c>
      <c r="AQ6673" s="12" t="s">
        <v>57</v>
      </c>
      <c r="AR6673" s="12">
        <v>0</v>
      </c>
      <c r="AS6673" s="12"/>
      <c r="AT6673" s="12"/>
      <c r="AU6673" s="12"/>
      <c r="AV6673" s="12"/>
      <c r="AW6673" s="12" t="s">
        <v>58</v>
      </c>
      <c r="AX6673" s="12">
        <v>0</v>
      </c>
      <c r="AY6673" s="12">
        <v>2</v>
      </c>
      <c r="AZ6673" s="12">
        <v>0.75</v>
      </c>
      <c r="BA6673" s="12">
        <v>0.75</v>
      </c>
      <c r="BB6673" s="12" t="s">
        <v>59</v>
      </c>
    </row>
    <row r="6674" spans="1:54" x14ac:dyDescent="0.2">
      <c r="A6674" s="7" t="str">
        <f>VLOOKUP(G6674,'Matching-Tabelle'!$A$76:$B$80,2,FALSE)</f>
        <v>curdin.schenkel@tkb.ch</v>
      </c>
      <c r="B6674" s="7" t="str">
        <f>VLOOKUP(J6674,'Matching-Tabelle'!$A$1:$B$66,2,FALSE)</f>
        <v>Proj KWP1</v>
      </c>
      <c r="C6674" s="7" t="str">
        <f>IF(VLOOKUP(J6674,'Matching-Tabelle'!$A$1:$CB$66,3,FALSE)=0,"",VLOOKUP(J6674,'Matching-Tabelle'!$A$1:$CB$66,3,FALSE))</f>
        <v>Progr Digitalisierung</v>
      </c>
      <c r="D6674" s="7">
        <v>0.75</v>
      </c>
      <c r="E6674" s="7" t="s">
        <v>5522</v>
      </c>
      <c r="F6674" s="8">
        <v>42860</v>
      </c>
      <c r="G6674" s="12" t="s">
        <v>46</v>
      </c>
      <c r="H6674" s="12" t="s">
        <v>47</v>
      </c>
      <c r="I6674" s="12" t="s">
        <v>48</v>
      </c>
      <c r="J6674" s="12">
        <v>2500238</v>
      </c>
      <c r="K6674" s="12" t="s">
        <v>868</v>
      </c>
      <c r="L6674" s="12" t="s">
        <v>869</v>
      </c>
      <c r="M6674" s="12">
        <v>990001</v>
      </c>
      <c r="N6674" s="12" t="s">
        <v>51</v>
      </c>
      <c r="O6674" s="12">
        <v>0.5</v>
      </c>
      <c r="P6674" s="12"/>
      <c r="Q6674" s="12">
        <v>0.5</v>
      </c>
      <c r="R6674" s="12"/>
      <c r="S6674" s="12" t="s">
        <v>5522</v>
      </c>
      <c r="T6674" s="12"/>
      <c r="U6674" s="12"/>
      <c r="V6674" s="12"/>
      <c r="W6674" s="12"/>
      <c r="X6674" s="12"/>
      <c r="Y6674" s="12"/>
      <c r="Z6674" s="12"/>
      <c r="AA6674" s="12"/>
      <c r="AB6674" s="12"/>
      <c r="AC6674" s="12"/>
      <c r="AD6674" s="12"/>
      <c r="AE6674" s="12">
        <v>5</v>
      </c>
      <c r="AF6674" s="12">
        <v>0</v>
      </c>
      <c r="AG6674" s="12">
        <v>1</v>
      </c>
      <c r="AH6674" s="12" t="s">
        <v>411</v>
      </c>
      <c r="AI6674" s="12" t="s">
        <v>411</v>
      </c>
      <c r="AJ6674" s="12">
        <v>2</v>
      </c>
      <c r="AK6674" s="12">
        <v>1</v>
      </c>
      <c r="AL6674" s="12">
        <v>1</v>
      </c>
      <c r="AM6674" s="12" t="s">
        <v>55</v>
      </c>
      <c r="AN6674" s="12" t="s">
        <v>56</v>
      </c>
      <c r="AO6674" s="12"/>
      <c r="AP6674" s="12">
        <v>1</v>
      </c>
      <c r="AQ6674" s="12" t="s">
        <v>57</v>
      </c>
      <c r="AR6674" s="12">
        <v>0</v>
      </c>
      <c r="AS6674" s="12"/>
      <c r="AT6674" s="12"/>
      <c r="AU6674" s="12"/>
      <c r="AV6674" s="12"/>
      <c r="AW6674" s="12" t="s">
        <v>58</v>
      </c>
      <c r="AX6674" s="12">
        <v>0</v>
      </c>
      <c r="AY6674" s="12">
        <v>2</v>
      </c>
      <c r="AZ6674" s="12">
        <v>0.5</v>
      </c>
      <c r="BA6674" s="12">
        <v>0.5</v>
      </c>
      <c r="BB6674" s="12" t="s">
        <v>59</v>
      </c>
    </row>
    <row r="6675" spans="1:54" x14ac:dyDescent="0.2">
      <c r="A6675" s="7" t="str">
        <f>VLOOKUP(G6675,'Matching-Tabelle'!$A$76:$B$80,2,FALSE)</f>
        <v>curdin.schenkel@tkb.ch</v>
      </c>
      <c r="B6675" s="7" t="str">
        <f>VLOOKUP(J6675,'Matching-Tabelle'!$A$1:$B$66,2,FALSE)</f>
        <v>WPI Führung</v>
      </c>
      <c r="C6675" s="7" t="str">
        <f>IF(VLOOKUP(J6675,'Matching-Tabelle'!$A$1:$CB$66,3,FALSE)=0,"",VLOOKUP(J6675,'Matching-Tabelle'!$A$1:$CB$66,3,FALSE))</f>
        <v/>
      </c>
      <c r="D6675" s="7">
        <v>0.5</v>
      </c>
      <c r="E6675" s="7" t="s">
        <v>5317</v>
      </c>
      <c r="F6675" s="8">
        <v>42861</v>
      </c>
      <c r="G6675" s="12" t="s">
        <v>46</v>
      </c>
      <c r="H6675" s="12" t="s">
        <v>47</v>
      </c>
      <c r="I6675" s="12" t="s">
        <v>48</v>
      </c>
      <c r="J6675" s="12">
        <v>26</v>
      </c>
      <c r="K6675" s="12" t="s">
        <v>130</v>
      </c>
      <c r="L6675" s="12" t="s">
        <v>131</v>
      </c>
      <c r="M6675" s="12">
        <v>990001</v>
      </c>
      <c r="N6675" s="12" t="s">
        <v>51</v>
      </c>
      <c r="O6675" s="12">
        <v>0.5</v>
      </c>
      <c r="P6675" s="12"/>
      <c r="Q6675" s="12">
        <v>0.5</v>
      </c>
      <c r="R6675" s="12"/>
      <c r="S6675" s="12" t="s">
        <v>5317</v>
      </c>
      <c r="T6675" s="12"/>
      <c r="U6675" s="12"/>
      <c r="V6675" s="12"/>
      <c r="W6675" s="12"/>
      <c r="X6675" s="12"/>
      <c r="Y6675" s="12"/>
      <c r="Z6675" s="12"/>
      <c r="AA6675" s="12"/>
      <c r="AB6675" s="12"/>
      <c r="AC6675" s="12"/>
      <c r="AD6675" s="12"/>
      <c r="AE6675" s="12">
        <v>12</v>
      </c>
      <c r="AF6675" s="12">
        <v>7.6</v>
      </c>
      <c r="AG6675" s="12">
        <v>5</v>
      </c>
      <c r="AH6675" s="12" t="s">
        <v>53</v>
      </c>
      <c r="AI6675" s="12" t="s">
        <v>54</v>
      </c>
      <c r="AJ6675" s="12">
        <v>2</v>
      </c>
      <c r="AK6675" s="12">
        <v>1</v>
      </c>
      <c r="AL6675" s="12">
        <v>1</v>
      </c>
      <c r="AM6675" s="12" t="s">
        <v>55</v>
      </c>
      <c r="AN6675" s="12" t="s">
        <v>56</v>
      </c>
      <c r="AO6675" s="12"/>
      <c r="AP6675" s="12">
        <v>1</v>
      </c>
      <c r="AQ6675" s="12" t="s">
        <v>57</v>
      </c>
      <c r="AR6675" s="12">
        <v>0</v>
      </c>
      <c r="AS6675" s="12"/>
      <c r="AT6675" s="12"/>
      <c r="AU6675" s="12"/>
      <c r="AV6675" s="12"/>
      <c r="AW6675" s="12" t="s">
        <v>58</v>
      </c>
      <c r="AX6675" s="12">
        <v>0</v>
      </c>
      <c r="AY6675" s="12">
        <v>2</v>
      </c>
      <c r="AZ6675" s="12">
        <v>0.5</v>
      </c>
      <c r="BA6675" s="12">
        <v>0.5</v>
      </c>
      <c r="BB6675" s="12" t="s">
        <v>59</v>
      </c>
    </row>
    <row r="6676" spans="1:54" x14ac:dyDescent="0.2">
      <c r="A6676" s="7" t="str">
        <f>VLOOKUP(G6676,'Matching-Tabelle'!$A$76:$B$80,2,FALSE)</f>
        <v>curdin.schenkel@tkb.ch</v>
      </c>
      <c r="B6676" s="7" t="str">
        <f>VLOOKUP(J6676,'Matching-Tabelle'!$A$1:$B$66,2,FALSE)</f>
        <v>WPI RTB</v>
      </c>
      <c r="C6676" s="7" t="str">
        <f>IF(VLOOKUP(J6676,'Matching-Tabelle'!$A$1:$CB$66,3,FALSE)=0,"",VLOOKUP(J6676,'Matching-Tabelle'!$A$1:$CB$66,3,FALSE))</f>
        <v/>
      </c>
      <c r="D6676" s="7">
        <v>0.5</v>
      </c>
      <c r="E6676" s="7" t="s">
        <v>5523</v>
      </c>
      <c r="F6676" s="8">
        <v>42861</v>
      </c>
      <c r="G6676" s="12" t="s">
        <v>46</v>
      </c>
      <c r="H6676" s="12" t="s">
        <v>47</v>
      </c>
      <c r="I6676" s="12" t="s">
        <v>48</v>
      </c>
      <c r="J6676" s="12">
        <v>19</v>
      </c>
      <c r="K6676" s="12" t="s">
        <v>145</v>
      </c>
      <c r="L6676" s="12" t="s">
        <v>146</v>
      </c>
      <c r="M6676" s="12">
        <v>990001</v>
      </c>
      <c r="N6676" s="12" t="s">
        <v>51</v>
      </c>
      <c r="O6676" s="12">
        <v>0.75</v>
      </c>
      <c r="P6676" s="12"/>
      <c r="Q6676" s="12">
        <v>0.75</v>
      </c>
      <c r="R6676" s="12"/>
      <c r="S6676" s="12" t="s">
        <v>5523</v>
      </c>
      <c r="T6676" s="12"/>
      <c r="U6676" s="12"/>
      <c r="V6676" s="12"/>
      <c r="W6676" s="12"/>
      <c r="X6676" s="12"/>
      <c r="Y6676" s="12"/>
      <c r="Z6676" s="12"/>
      <c r="AA6676" s="12"/>
      <c r="AB6676" s="12"/>
      <c r="AC6676" s="12"/>
      <c r="AD6676" s="12"/>
      <c r="AE6676" s="12">
        <v>12</v>
      </c>
      <c r="AF6676" s="12">
        <v>7.6</v>
      </c>
      <c r="AG6676" s="12">
        <v>5</v>
      </c>
      <c r="AH6676" s="12" t="s">
        <v>53</v>
      </c>
      <c r="AI6676" s="12" t="s">
        <v>54</v>
      </c>
      <c r="AJ6676" s="12">
        <v>2</v>
      </c>
      <c r="AK6676" s="12">
        <v>1</v>
      </c>
      <c r="AL6676" s="12">
        <v>1</v>
      </c>
      <c r="AM6676" s="12" t="s">
        <v>55</v>
      </c>
      <c r="AN6676" s="12" t="s">
        <v>56</v>
      </c>
      <c r="AO6676" s="12"/>
      <c r="AP6676" s="12">
        <v>1</v>
      </c>
      <c r="AQ6676" s="12" t="s">
        <v>57</v>
      </c>
      <c r="AR6676" s="12">
        <v>0</v>
      </c>
      <c r="AS6676" s="12"/>
      <c r="AT6676" s="12"/>
      <c r="AU6676" s="12"/>
      <c r="AV6676" s="12"/>
      <c r="AW6676" s="12" t="s">
        <v>58</v>
      </c>
      <c r="AX6676" s="12">
        <v>0</v>
      </c>
      <c r="AY6676" s="12">
        <v>2</v>
      </c>
      <c r="AZ6676" s="12">
        <v>0.75</v>
      </c>
      <c r="BA6676" s="12">
        <v>0.75</v>
      </c>
      <c r="BB6676" s="12" t="s">
        <v>59</v>
      </c>
    </row>
    <row r="6677" spans="1:54" x14ac:dyDescent="0.2">
      <c r="A6677" s="7" t="str">
        <f>VLOOKUP(G6677,'Matching-Tabelle'!$A$76:$B$80,2,FALSE)</f>
        <v>curdin.schenkel@tkb.ch</v>
      </c>
      <c r="B6677" s="7" t="str">
        <f>VLOOKUP(J6677,'Matching-Tabelle'!$A$1:$B$66,2,FALSE)</f>
        <v>WPI Führung</v>
      </c>
      <c r="C6677" s="7" t="str">
        <f>IF(VLOOKUP(J6677,'Matching-Tabelle'!$A$1:$CB$66,3,FALSE)=0,"",VLOOKUP(J6677,'Matching-Tabelle'!$A$1:$CB$66,3,FALSE))</f>
        <v/>
      </c>
      <c r="D6677" s="7">
        <v>0.75</v>
      </c>
      <c r="E6677" s="7" t="s">
        <v>5524</v>
      </c>
      <c r="F6677" s="8">
        <v>42862</v>
      </c>
      <c r="G6677" s="12" t="s">
        <v>46</v>
      </c>
      <c r="H6677" s="12" t="s">
        <v>47</v>
      </c>
      <c r="I6677" s="12" t="s">
        <v>48</v>
      </c>
      <c r="J6677" s="12">
        <v>26</v>
      </c>
      <c r="K6677" s="12" t="s">
        <v>130</v>
      </c>
      <c r="L6677" s="12" t="s">
        <v>131</v>
      </c>
      <c r="M6677" s="12">
        <v>990001</v>
      </c>
      <c r="N6677" s="12" t="s">
        <v>51</v>
      </c>
      <c r="O6677" s="12">
        <v>1.25</v>
      </c>
      <c r="P6677" s="12"/>
      <c r="Q6677" s="12">
        <v>1.25</v>
      </c>
      <c r="R6677" s="12"/>
      <c r="S6677" s="12" t="s">
        <v>5524</v>
      </c>
      <c r="T6677" s="12"/>
      <c r="U6677" s="12"/>
      <c r="V6677" s="12"/>
      <c r="W6677" s="12"/>
      <c r="X6677" s="12"/>
      <c r="Y6677" s="12"/>
      <c r="Z6677" s="12"/>
      <c r="AA6677" s="12"/>
      <c r="AB6677" s="12"/>
      <c r="AC6677" s="12"/>
      <c r="AD6677" s="12"/>
      <c r="AE6677" s="12">
        <v>12</v>
      </c>
      <c r="AF6677" s="12">
        <v>7.6</v>
      </c>
      <c r="AG6677" s="12">
        <v>5</v>
      </c>
      <c r="AH6677" s="12" t="s">
        <v>53</v>
      </c>
      <c r="AI6677" s="12" t="s">
        <v>54</v>
      </c>
      <c r="AJ6677" s="12">
        <v>2</v>
      </c>
      <c r="AK6677" s="12">
        <v>1</v>
      </c>
      <c r="AL6677" s="12">
        <v>1</v>
      </c>
      <c r="AM6677" s="12" t="s">
        <v>55</v>
      </c>
      <c r="AN6677" s="12" t="s">
        <v>56</v>
      </c>
      <c r="AO6677" s="12"/>
      <c r="AP6677" s="12">
        <v>1</v>
      </c>
      <c r="AQ6677" s="12" t="s">
        <v>57</v>
      </c>
      <c r="AR6677" s="12">
        <v>0</v>
      </c>
      <c r="AS6677" s="12"/>
      <c r="AT6677" s="12"/>
      <c r="AU6677" s="12"/>
      <c r="AV6677" s="12"/>
      <c r="AW6677" s="12" t="s">
        <v>58</v>
      </c>
      <c r="AX6677" s="12">
        <v>0</v>
      </c>
      <c r="AY6677" s="12">
        <v>2</v>
      </c>
      <c r="AZ6677" s="12">
        <v>1.25</v>
      </c>
      <c r="BA6677" s="12">
        <v>1.25</v>
      </c>
      <c r="BB6677" s="12" t="s">
        <v>59</v>
      </c>
    </row>
    <row r="6678" spans="1:54" x14ac:dyDescent="0.2">
      <c r="A6678" s="7" t="str">
        <f>VLOOKUP(G6678,'Matching-Tabelle'!$A$76:$B$80,2,FALSE)</f>
        <v>curdin.schenkel@tkb.ch</v>
      </c>
      <c r="B6678" s="7" t="str">
        <f>VLOOKUP(J6678,'Matching-Tabelle'!$A$1:$B$66,2,FALSE)</f>
        <v>WPI CTB</v>
      </c>
      <c r="C6678" s="7" t="str">
        <f>IF(VLOOKUP(J6678,'Matching-Tabelle'!$A$1:$CB$66,3,FALSE)=0,"",VLOOKUP(J6678,'Matching-Tabelle'!$A$1:$CB$66,3,FALSE))</f>
        <v/>
      </c>
      <c r="D6678" s="7">
        <v>1.25</v>
      </c>
      <c r="E6678" s="7" t="s">
        <v>5525</v>
      </c>
      <c r="F6678" s="8">
        <v>42862</v>
      </c>
      <c r="G6678" s="12" t="s">
        <v>46</v>
      </c>
      <c r="H6678" s="12" t="s">
        <v>47</v>
      </c>
      <c r="I6678" s="12" t="s">
        <v>48</v>
      </c>
      <c r="J6678" s="12">
        <v>920</v>
      </c>
      <c r="K6678" s="12" t="s">
        <v>148</v>
      </c>
      <c r="L6678" s="12" t="s">
        <v>149</v>
      </c>
      <c r="M6678" s="12">
        <v>990001</v>
      </c>
      <c r="N6678" s="12" t="s">
        <v>51</v>
      </c>
      <c r="O6678" s="12">
        <v>0.25</v>
      </c>
      <c r="P6678" s="12"/>
      <c r="Q6678" s="12">
        <v>0.25</v>
      </c>
      <c r="R6678" s="12"/>
      <c r="S6678" s="12" t="s">
        <v>5525</v>
      </c>
      <c r="T6678" s="12"/>
      <c r="U6678" s="12"/>
      <c r="V6678" s="12"/>
      <c r="W6678" s="12"/>
      <c r="X6678" s="12"/>
      <c r="Y6678" s="12"/>
      <c r="Z6678" s="12"/>
      <c r="AA6678" s="12"/>
      <c r="AB6678" s="12"/>
      <c r="AC6678" s="12"/>
      <c r="AD6678" s="12"/>
      <c r="AE6678" s="12">
        <v>12</v>
      </c>
      <c r="AF6678" s="12">
        <v>7.6</v>
      </c>
      <c r="AG6678" s="12">
        <v>5</v>
      </c>
      <c r="AH6678" s="12" t="s">
        <v>53</v>
      </c>
      <c r="AI6678" s="12" t="s">
        <v>54</v>
      </c>
      <c r="AJ6678" s="12">
        <v>2</v>
      </c>
      <c r="AK6678" s="12">
        <v>1</v>
      </c>
      <c r="AL6678" s="12">
        <v>1</v>
      </c>
      <c r="AM6678" s="12" t="s">
        <v>55</v>
      </c>
      <c r="AN6678" s="12" t="s">
        <v>56</v>
      </c>
      <c r="AO6678" s="12"/>
      <c r="AP6678" s="12">
        <v>1</v>
      </c>
      <c r="AQ6678" s="12" t="s">
        <v>57</v>
      </c>
      <c r="AR6678" s="12">
        <v>0</v>
      </c>
      <c r="AS6678" s="12"/>
      <c r="AT6678" s="12"/>
      <c r="AU6678" s="12"/>
      <c r="AV6678" s="12"/>
      <c r="AW6678" s="12" t="s">
        <v>58</v>
      </c>
      <c r="AX6678" s="12">
        <v>0</v>
      </c>
      <c r="AY6678" s="12">
        <v>2</v>
      </c>
      <c r="AZ6678" s="12">
        <v>0.25</v>
      </c>
      <c r="BA6678" s="12">
        <v>0.25</v>
      </c>
      <c r="BB6678" s="12" t="s">
        <v>59</v>
      </c>
    </row>
    <row r="6679" spans="1:54" x14ac:dyDescent="0.2">
      <c r="A6679" s="7" t="str">
        <f>VLOOKUP(G6679,'Matching-Tabelle'!$A$76:$B$80,2,FALSE)</f>
        <v>curdin.schenkel@tkb.ch</v>
      </c>
      <c r="B6679" s="7" t="str">
        <f>VLOOKUP(J6679,'Matching-Tabelle'!$A$1:$B$66,2,FALSE)</f>
        <v>WPI CTB</v>
      </c>
      <c r="C6679" s="7" t="str">
        <f>IF(VLOOKUP(J6679,'Matching-Tabelle'!$A$1:$CB$66,3,FALSE)=0,"",VLOOKUP(J6679,'Matching-Tabelle'!$A$1:$CB$66,3,FALSE))</f>
        <v/>
      </c>
      <c r="D6679" s="7">
        <v>0.25</v>
      </c>
      <c r="E6679" s="7" t="s">
        <v>5526</v>
      </c>
      <c r="F6679" s="8">
        <v>42862</v>
      </c>
      <c r="G6679" s="12" t="s">
        <v>46</v>
      </c>
      <c r="H6679" s="12" t="s">
        <v>47</v>
      </c>
      <c r="I6679" s="12" t="s">
        <v>48</v>
      </c>
      <c r="J6679" s="12">
        <v>927</v>
      </c>
      <c r="K6679" s="12" t="s">
        <v>99</v>
      </c>
      <c r="L6679" s="12" t="s">
        <v>100</v>
      </c>
      <c r="M6679" s="12">
        <v>990001</v>
      </c>
      <c r="N6679" s="12" t="s">
        <v>51</v>
      </c>
      <c r="O6679" s="12">
        <v>0.5</v>
      </c>
      <c r="P6679" s="12"/>
      <c r="Q6679" s="12">
        <v>0.5</v>
      </c>
      <c r="R6679" s="12"/>
      <c r="S6679" s="12" t="s">
        <v>5526</v>
      </c>
      <c r="T6679" s="12"/>
      <c r="U6679" s="12"/>
      <c r="V6679" s="12"/>
      <c r="W6679" s="12"/>
      <c r="X6679" s="12"/>
      <c r="Y6679" s="12"/>
      <c r="Z6679" s="12"/>
      <c r="AA6679" s="12"/>
      <c r="AB6679" s="12"/>
      <c r="AC6679" s="12"/>
      <c r="AD6679" s="12"/>
      <c r="AE6679" s="12">
        <v>12</v>
      </c>
      <c r="AF6679" s="12">
        <v>7.6</v>
      </c>
      <c r="AG6679" s="12">
        <v>5</v>
      </c>
      <c r="AH6679" s="12" t="s">
        <v>53</v>
      </c>
      <c r="AI6679" s="12" t="s">
        <v>54</v>
      </c>
      <c r="AJ6679" s="12">
        <v>2</v>
      </c>
      <c r="AK6679" s="12">
        <v>1</v>
      </c>
      <c r="AL6679" s="12">
        <v>1</v>
      </c>
      <c r="AM6679" s="12" t="s">
        <v>55</v>
      </c>
      <c r="AN6679" s="12" t="s">
        <v>56</v>
      </c>
      <c r="AO6679" s="12"/>
      <c r="AP6679" s="12">
        <v>1</v>
      </c>
      <c r="AQ6679" s="12" t="s">
        <v>57</v>
      </c>
      <c r="AR6679" s="12">
        <v>0</v>
      </c>
      <c r="AS6679" s="12"/>
      <c r="AT6679" s="12"/>
      <c r="AU6679" s="12"/>
      <c r="AV6679" s="12"/>
      <c r="AW6679" s="12" t="s">
        <v>58</v>
      </c>
      <c r="AX6679" s="12">
        <v>0</v>
      </c>
      <c r="AY6679" s="12">
        <v>2</v>
      </c>
      <c r="AZ6679" s="12">
        <v>0.5</v>
      </c>
      <c r="BA6679" s="12">
        <v>0.5</v>
      </c>
      <c r="BB6679" s="12" t="s">
        <v>59</v>
      </c>
    </row>
    <row r="6680" spans="1:54" x14ac:dyDescent="0.2">
      <c r="A6680" s="7" t="str">
        <f>VLOOKUP(G6680,'Matching-Tabelle'!$A$76:$B$80,2,FALSE)</f>
        <v>curdin.schenkel@tkb.ch</v>
      </c>
      <c r="B6680" s="7" t="str">
        <f>VLOOKUP(J6680,'Matching-Tabelle'!$A$1:$B$66,2,FALSE)</f>
        <v>WPI RTB</v>
      </c>
      <c r="C6680" s="7" t="str">
        <f>IF(VLOOKUP(J6680,'Matching-Tabelle'!$A$1:$CB$66,3,FALSE)=0,"",VLOOKUP(J6680,'Matching-Tabelle'!$A$1:$CB$66,3,FALSE))</f>
        <v/>
      </c>
      <c r="D6680" s="7">
        <v>0.5</v>
      </c>
      <c r="E6680" s="7" t="s">
        <v>5527</v>
      </c>
      <c r="F6680" s="8">
        <v>42862</v>
      </c>
      <c r="G6680" s="12" t="s">
        <v>46</v>
      </c>
      <c r="H6680" s="12" t="s">
        <v>47</v>
      </c>
      <c r="I6680" s="12" t="s">
        <v>48</v>
      </c>
      <c r="J6680" s="12">
        <v>24</v>
      </c>
      <c r="K6680" s="12" t="s">
        <v>73</v>
      </c>
      <c r="L6680" s="12" t="s">
        <v>74</v>
      </c>
      <c r="M6680" s="12">
        <v>990001</v>
      </c>
      <c r="N6680" s="12" t="s">
        <v>51</v>
      </c>
      <c r="O6680" s="12">
        <v>1.5</v>
      </c>
      <c r="P6680" s="12"/>
      <c r="Q6680" s="12">
        <v>1.5</v>
      </c>
      <c r="R6680" s="12"/>
      <c r="S6680" s="12" t="s">
        <v>5527</v>
      </c>
      <c r="T6680" s="12"/>
      <c r="U6680" s="12"/>
      <c r="V6680" s="12"/>
      <c r="W6680" s="12"/>
      <c r="X6680" s="12"/>
      <c r="Y6680" s="12"/>
      <c r="Z6680" s="12"/>
      <c r="AA6680" s="12"/>
      <c r="AB6680" s="12"/>
      <c r="AC6680" s="12"/>
      <c r="AD6680" s="12"/>
      <c r="AE6680" s="12">
        <v>12</v>
      </c>
      <c r="AF6680" s="12">
        <v>7.6</v>
      </c>
      <c r="AG6680" s="12">
        <v>5</v>
      </c>
      <c r="AH6680" s="12" t="s">
        <v>53</v>
      </c>
      <c r="AI6680" s="12" t="s">
        <v>54</v>
      </c>
      <c r="AJ6680" s="12">
        <v>2</v>
      </c>
      <c r="AK6680" s="12">
        <v>1</v>
      </c>
      <c r="AL6680" s="12">
        <v>1</v>
      </c>
      <c r="AM6680" s="12" t="s">
        <v>55</v>
      </c>
      <c r="AN6680" s="12" t="s">
        <v>56</v>
      </c>
      <c r="AO6680" s="12"/>
      <c r="AP6680" s="12">
        <v>1</v>
      </c>
      <c r="AQ6680" s="12" t="s">
        <v>57</v>
      </c>
      <c r="AR6680" s="12">
        <v>0</v>
      </c>
      <c r="AS6680" s="12"/>
      <c r="AT6680" s="12"/>
      <c r="AU6680" s="12"/>
      <c r="AV6680" s="12"/>
      <c r="AW6680" s="12" t="s">
        <v>58</v>
      </c>
      <c r="AX6680" s="12">
        <v>0</v>
      </c>
      <c r="AY6680" s="12">
        <v>2</v>
      </c>
      <c r="AZ6680" s="12">
        <v>1.5</v>
      </c>
      <c r="BA6680" s="12">
        <v>1.5</v>
      </c>
      <c r="BB6680" s="12" t="s">
        <v>59</v>
      </c>
    </row>
    <row r="6681" spans="1:54" x14ac:dyDescent="0.2">
      <c r="A6681" s="7" t="str">
        <f>VLOOKUP(G6681,'Matching-Tabelle'!$A$76:$B$80,2,FALSE)</f>
        <v>curdin.schenkel@tkb.ch</v>
      </c>
      <c r="B6681" s="7" t="str">
        <f>VLOOKUP(J6681,'Matching-Tabelle'!$A$1:$B$66,2,FALSE)</f>
        <v>WPI CTB</v>
      </c>
      <c r="C6681" s="7" t="str">
        <f>IF(VLOOKUP(J6681,'Matching-Tabelle'!$A$1:$CB$66,3,FALSE)=0,"",VLOOKUP(J6681,'Matching-Tabelle'!$A$1:$CB$66,3,FALSE))</f>
        <v/>
      </c>
      <c r="D6681" s="7">
        <v>1.5</v>
      </c>
      <c r="E6681" s="7" t="s">
        <v>5528</v>
      </c>
      <c r="F6681" s="8">
        <v>42862</v>
      </c>
      <c r="G6681" s="12" t="s">
        <v>46</v>
      </c>
      <c r="H6681" s="12" t="s">
        <v>47</v>
      </c>
      <c r="I6681" s="12" t="s">
        <v>48</v>
      </c>
      <c r="J6681" s="12">
        <v>14</v>
      </c>
      <c r="K6681" s="12" t="s">
        <v>82</v>
      </c>
      <c r="L6681" s="12" t="s">
        <v>83</v>
      </c>
      <c r="M6681" s="12">
        <v>990001</v>
      </c>
      <c r="N6681" s="12" t="s">
        <v>51</v>
      </c>
      <c r="O6681" s="12">
        <v>0.75</v>
      </c>
      <c r="P6681" s="12"/>
      <c r="Q6681" s="12">
        <v>0.75</v>
      </c>
      <c r="R6681" s="12"/>
      <c r="S6681" s="12" t="s">
        <v>5528</v>
      </c>
      <c r="T6681" s="12"/>
      <c r="U6681" s="12"/>
      <c r="V6681" s="12"/>
      <c r="W6681" s="12"/>
      <c r="X6681" s="12"/>
      <c r="Y6681" s="12"/>
      <c r="Z6681" s="12"/>
      <c r="AA6681" s="12"/>
      <c r="AB6681" s="12"/>
      <c r="AC6681" s="12"/>
      <c r="AD6681" s="12"/>
      <c r="AE6681" s="12">
        <v>12</v>
      </c>
      <c r="AF6681" s="12">
        <v>7.6</v>
      </c>
      <c r="AG6681" s="12">
        <v>5</v>
      </c>
      <c r="AH6681" s="12" t="s">
        <v>53</v>
      </c>
      <c r="AI6681" s="12" t="s">
        <v>54</v>
      </c>
      <c r="AJ6681" s="12">
        <v>2</v>
      </c>
      <c r="AK6681" s="12">
        <v>1</v>
      </c>
      <c r="AL6681" s="12">
        <v>1</v>
      </c>
      <c r="AM6681" s="12" t="s">
        <v>55</v>
      </c>
      <c r="AN6681" s="12" t="s">
        <v>56</v>
      </c>
      <c r="AO6681" s="12"/>
      <c r="AP6681" s="12">
        <v>1</v>
      </c>
      <c r="AQ6681" s="12" t="s">
        <v>57</v>
      </c>
      <c r="AR6681" s="12">
        <v>0</v>
      </c>
      <c r="AS6681" s="12"/>
      <c r="AT6681" s="12"/>
      <c r="AU6681" s="12"/>
      <c r="AV6681" s="12"/>
      <c r="AW6681" s="12" t="s">
        <v>58</v>
      </c>
      <c r="AX6681" s="12">
        <v>0</v>
      </c>
      <c r="AY6681" s="12">
        <v>2</v>
      </c>
      <c r="AZ6681" s="12">
        <v>0.75</v>
      </c>
      <c r="BA6681" s="12">
        <v>0.75</v>
      </c>
      <c r="BB6681" s="12" t="s">
        <v>59</v>
      </c>
    </row>
    <row r="6682" spans="1:54" x14ac:dyDescent="0.2">
      <c r="A6682" s="7" t="str">
        <f>VLOOKUP(G6682,'Matching-Tabelle'!$A$76:$B$80,2,FALSE)</f>
        <v>curdin.schenkel@tkb.ch</v>
      </c>
      <c r="B6682" s="7" t="str">
        <f>VLOOKUP(J6682,'Matching-Tabelle'!$A$1:$B$66,2,FALSE)</f>
        <v>WPI RTB</v>
      </c>
      <c r="C6682" s="7" t="str">
        <f>IF(VLOOKUP(J6682,'Matching-Tabelle'!$A$1:$CB$66,3,FALSE)=0,"",VLOOKUP(J6682,'Matching-Tabelle'!$A$1:$CB$66,3,FALSE))</f>
        <v/>
      </c>
      <c r="D6682" s="7">
        <v>0.75</v>
      </c>
      <c r="E6682" s="7" t="s">
        <v>87</v>
      </c>
      <c r="F6682" s="8">
        <v>42863</v>
      </c>
      <c r="G6682" s="12" t="s">
        <v>46</v>
      </c>
      <c r="H6682" s="12" t="s">
        <v>47</v>
      </c>
      <c r="I6682" s="12" t="s">
        <v>48</v>
      </c>
      <c r="J6682" s="12">
        <v>24</v>
      </c>
      <c r="K6682" s="12" t="s">
        <v>73</v>
      </c>
      <c r="L6682" s="12" t="s">
        <v>74</v>
      </c>
      <c r="M6682" s="12">
        <v>990001</v>
      </c>
      <c r="N6682" s="12" t="s">
        <v>51</v>
      </c>
      <c r="O6682" s="12">
        <v>1</v>
      </c>
      <c r="P6682" s="12"/>
      <c r="Q6682" s="12">
        <v>1</v>
      </c>
      <c r="R6682" s="12"/>
      <c r="S6682" s="12" t="s">
        <v>87</v>
      </c>
      <c r="T6682" s="12"/>
      <c r="U6682" s="12"/>
      <c r="V6682" s="12"/>
      <c r="W6682" s="12"/>
      <c r="X6682" s="12"/>
      <c r="Y6682" s="12"/>
      <c r="Z6682" s="12"/>
      <c r="AA6682" s="12"/>
      <c r="AB6682" s="12"/>
      <c r="AC6682" s="12"/>
      <c r="AD6682" s="12"/>
      <c r="AE6682" s="12">
        <v>12</v>
      </c>
      <c r="AF6682" s="12">
        <v>7.6</v>
      </c>
      <c r="AG6682" s="12">
        <v>5</v>
      </c>
      <c r="AH6682" s="12" t="s">
        <v>53</v>
      </c>
      <c r="AI6682" s="12" t="s">
        <v>54</v>
      </c>
      <c r="AJ6682" s="12">
        <v>2</v>
      </c>
      <c r="AK6682" s="12">
        <v>1</v>
      </c>
      <c r="AL6682" s="12">
        <v>1</v>
      </c>
      <c r="AM6682" s="12" t="s">
        <v>55</v>
      </c>
      <c r="AN6682" s="12" t="s">
        <v>56</v>
      </c>
      <c r="AO6682" s="12"/>
      <c r="AP6682" s="12">
        <v>1</v>
      </c>
      <c r="AQ6682" s="12" t="s">
        <v>57</v>
      </c>
      <c r="AR6682" s="12">
        <v>0</v>
      </c>
      <c r="AS6682" s="12"/>
      <c r="AT6682" s="12"/>
      <c r="AU6682" s="12"/>
      <c r="AV6682" s="12"/>
      <c r="AW6682" s="12" t="s">
        <v>58</v>
      </c>
      <c r="AX6682" s="12">
        <v>0</v>
      </c>
      <c r="AY6682" s="12">
        <v>2</v>
      </c>
      <c r="AZ6682" s="12">
        <v>1</v>
      </c>
      <c r="BA6682" s="12">
        <v>1</v>
      </c>
      <c r="BB6682" s="12" t="s">
        <v>59</v>
      </c>
    </row>
    <row r="6683" spans="1:54" x14ac:dyDescent="0.2">
      <c r="A6683" s="7" t="str">
        <f>VLOOKUP(G6683,'Matching-Tabelle'!$A$76:$B$80,2,FALSE)</f>
        <v>curdin.schenkel@tkb.ch</v>
      </c>
      <c r="B6683" s="7" t="str">
        <f>VLOOKUP(J6683,'Matching-Tabelle'!$A$1:$B$66,2,FALSE)</f>
        <v>WPI Führung</v>
      </c>
      <c r="C6683" s="7" t="str">
        <f>IF(VLOOKUP(J6683,'Matching-Tabelle'!$A$1:$CB$66,3,FALSE)=0,"",VLOOKUP(J6683,'Matching-Tabelle'!$A$1:$CB$66,3,FALSE))</f>
        <v/>
      </c>
      <c r="D6683" s="7">
        <v>1</v>
      </c>
      <c r="E6683" s="7" t="s">
        <v>5529</v>
      </c>
      <c r="F6683" s="8">
        <v>42863</v>
      </c>
      <c r="G6683" s="12" t="s">
        <v>46</v>
      </c>
      <c r="H6683" s="12" t="s">
        <v>47</v>
      </c>
      <c r="I6683" s="12" t="s">
        <v>48</v>
      </c>
      <c r="J6683" s="12">
        <v>26</v>
      </c>
      <c r="K6683" s="12" t="s">
        <v>130</v>
      </c>
      <c r="L6683" s="12" t="s">
        <v>131</v>
      </c>
      <c r="M6683" s="12">
        <v>990001</v>
      </c>
      <c r="N6683" s="12" t="s">
        <v>51</v>
      </c>
      <c r="O6683" s="12">
        <v>4.5</v>
      </c>
      <c r="P6683" s="12"/>
      <c r="Q6683" s="12">
        <v>4.5</v>
      </c>
      <c r="R6683" s="12"/>
      <c r="S6683" s="12" t="s">
        <v>5529</v>
      </c>
      <c r="T6683" s="12"/>
      <c r="U6683" s="12"/>
      <c r="V6683" s="12"/>
      <c r="W6683" s="12"/>
      <c r="X6683" s="12"/>
      <c r="Y6683" s="12"/>
      <c r="Z6683" s="12"/>
      <c r="AA6683" s="12"/>
      <c r="AB6683" s="12"/>
      <c r="AC6683" s="12"/>
      <c r="AD6683" s="12"/>
      <c r="AE6683" s="12">
        <v>12</v>
      </c>
      <c r="AF6683" s="12">
        <v>7.6</v>
      </c>
      <c r="AG6683" s="12">
        <v>5</v>
      </c>
      <c r="AH6683" s="12" t="s">
        <v>53</v>
      </c>
      <c r="AI6683" s="12" t="s">
        <v>54</v>
      </c>
      <c r="AJ6683" s="12">
        <v>2</v>
      </c>
      <c r="AK6683" s="12">
        <v>1</v>
      </c>
      <c r="AL6683" s="12">
        <v>1</v>
      </c>
      <c r="AM6683" s="12" t="s">
        <v>55</v>
      </c>
      <c r="AN6683" s="12" t="s">
        <v>56</v>
      </c>
      <c r="AO6683" s="12"/>
      <c r="AP6683" s="12">
        <v>1</v>
      </c>
      <c r="AQ6683" s="12" t="s">
        <v>57</v>
      </c>
      <c r="AR6683" s="12">
        <v>0</v>
      </c>
      <c r="AS6683" s="12"/>
      <c r="AT6683" s="12"/>
      <c r="AU6683" s="12"/>
      <c r="AV6683" s="12"/>
      <c r="AW6683" s="12" t="s">
        <v>58</v>
      </c>
      <c r="AX6683" s="12">
        <v>0</v>
      </c>
      <c r="AY6683" s="12">
        <v>2</v>
      </c>
      <c r="AZ6683" s="12">
        <v>4.5</v>
      </c>
      <c r="BA6683" s="12">
        <v>4.5</v>
      </c>
      <c r="BB6683" s="12" t="s">
        <v>59</v>
      </c>
    </row>
    <row r="6684" spans="1:54" x14ac:dyDescent="0.2">
      <c r="A6684" s="7" t="str">
        <f>VLOOKUP(G6684,'Matching-Tabelle'!$A$76:$B$80,2,FALSE)</f>
        <v>curdin.schenkel@tkb.ch</v>
      </c>
      <c r="B6684" s="7" t="str">
        <f>VLOOKUP(J6684,'Matching-Tabelle'!$A$1:$B$66,2,FALSE)</f>
        <v>WPI CTB</v>
      </c>
      <c r="C6684" s="7" t="str">
        <f>IF(VLOOKUP(J6684,'Matching-Tabelle'!$A$1:$CB$66,3,FALSE)=0,"",VLOOKUP(J6684,'Matching-Tabelle'!$A$1:$CB$66,3,FALSE))</f>
        <v/>
      </c>
      <c r="D6684" s="7">
        <v>4.5</v>
      </c>
      <c r="E6684" s="7" t="s">
        <v>5530</v>
      </c>
      <c r="F6684" s="8">
        <v>42863</v>
      </c>
      <c r="G6684" s="12" t="s">
        <v>46</v>
      </c>
      <c r="H6684" s="12" t="s">
        <v>47</v>
      </c>
      <c r="I6684" s="12" t="s">
        <v>48</v>
      </c>
      <c r="J6684" s="12">
        <v>14</v>
      </c>
      <c r="K6684" s="12" t="s">
        <v>82</v>
      </c>
      <c r="L6684" s="12" t="s">
        <v>83</v>
      </c>
      <c r="M6684" s="12">
        <v>990001</v>
      </c>
      <c r="N6684" s="12" t="s">
        <v>51</v>
      </c>
      <c r="O6684" s="12">
        <v>0.5</v>
      </c>
      <c r="P6684" s="12"/>
      <c r="Q6684" s="12">
        <v>0.5</v>
      </c>
      <c r="R6684" s="12"/>
      <c r="S6684" s="12" t="s">
        <v>5530</v>
      </c>
      <c r="T6684" s="12"/>
      <c r="U6684" s="12"/>
      <c r="V6684" s="12"/>
      <c r="W6684" s="12"/>
      <c r="X6684" s="12"/>
      <c r="Y6684" s="12"/>
      <c r="Z6684" s="12"/>
      <c r="AA6684" s="12"/>
      <c r="AB6684" s="12"/>
      <c r="AC6684" s="12"/>
      <c r="AD6684" s="12"/>
      <c r="AE6684" s="12">
        <v>12</v>
      </c>
      <c r="AF6684" s="12">
        <v>7.6</v>
      </c>
      <c r="AG6684" s="12">
        <v>5</v>
      </c>
      <c r="AH6684" s="12" t="s">
        <v>53</v>
      </c>
      <c r="AI6684" s="12" t="s">
        <v>54</v>
      </c>
      <c r="AJ6684" s="12">
        <v>2</v>
      </c>
      <c r="AK6684" s="12">
        <v>1</v>
      </c>
      <c r="AL6684" s="12">
        <v>1</v>
      </c>
      <c r="AM6684" s="12" t="s">
        <v>55</v>
      </c>
      <c r="AN6684" s="12" t="s">
        <v>56</v>
      </c>
      <c r="AO6684" s="12"/>
      <c r="AP6684" s="12">
        <v>1</v>
      </c>
      <c r="AQ6684" s="12" t="s">
        <v>57</v>
      </c>
      <c r="AR6684" s="12">
        <v>0</v>
      </c>
      <c r="AS6684" s="12"/>
      <c r="AT6684" s="12"/>
      <c r="AU6684" s="12"/>
      <c r="AV6684" s="12"/>
      <c r="AW6684" s="12" t="s">
        <v>58</v>
      </c>
      <c r="AX6684" s="12">
        <v>0</v>
      </c>
      <c r="AY6684" s="12">
        <v>2</v>
      </c>
      <c r="AZ6684" s="12">
        <v>0.5</v>
      </c>
      <c r="BA6684" s="12">
        <v>0.5</v>
      </c>
      <c r="BB6684" s="12" t="s">
        <v>59</v>
      </c>
    </row>
    <row r="6685" spans="1:54" x14ac:dyDescent="0.2">
      <c r="A6685" s="7" t="str">
        <f>VLOOKUP(G6685,'Matching-Tabelle'!$A$76:$B$80,2,FALSE)</f>
        <v>curdin.schenkel@tkb.ch</v>
      </c>
      <c r="B6685" s="7" t="str">
        <f>VLOOKUP(J6685,'Matching-Tabelle'!$A$1:$B$66,2,FALSE)</f>
        <v>WPI CTB</v>
      </c>
      <c r="C6685" s="7" t="str">
        <f>IF(VLOOKUP(J6685,'Matching-Tabelle'!$A$1:$CB$66,3,FALSE)=0,"",VLOOKUP(J6685,'Matching-Tabelle'!$A$1:$CB$66,3,FALSE))</f>
        <v/>
      </c>
      <c r="D6685" s="7">
        <v>0.5</v>
      </c>
      <c r="E6685" s="7" t="s">
        <v>5531</v>
      </c>
      <c r="F6685" s="8">
        <v>42863</v>
      </c>
      <c r="G6685" s="12" t="s">
        <v>46</v>
      </c>
      <c r="H6685" s="12" t="s">
        <v>47</v>
      </c>
      <c r="I6685" s="12" t="s">
        <v>48</v>
      </c>
      <c r="J6685" s="12">
        <v>919</v>
      </c>
      <c r="K6685" s="12" t="s">
        <v>66</v>
      </c>
      <c r="L6685" s="12" t="s">
        <v>67</v>
      </c>
      <c r="M6685" s="12">
        <v>990001</v>
      </c>
      <c r="N6685" s="12" t="s">
        <v>51</v>
      </c>
      <c r="O6685" s="12">
        <v>3</v>
      </c>
      <c r="P6685" s="12"/>
      <c r="Q6685" s="12">
        <v>3</v>
      </c>
      <c r="R6685" s="12"/>
      <c r="S6685" s="12" t="s">
        <v>5531</v>
      </c>
      <c r="T6685" s="12"/>
      <c r="U6685" s="12"/>
      <c r="V6685" s="12"/>
      <c r="W6685" s="12"/>
      <c r="X6685" s="12"/>
      <c r="Y6685" s="12"/>
      <c r="Z6685" s="12"/>
      <c r="AA6685" s="12"/>
      <c r="AB6685" s="12"/>
      <c r="AC6685" s="12"/>
      <c r="AD6685" s="12"/>
      <c r="AE6685" s="12">
        <v>12</v>
      </c>
      <c r="AF6685" s="12">
        <v>7.6</v>
      </c>
      <c r="AG6685" s="12">
        <v>5</v>
      </c>
      <c r="AH6685" s="12" t="s">
        <v>53</v>
      </c>
      <c r="AI6685" s="12" t="s">
        <v>54</v>
      </c>
      <c r="AJ6685" s="12">
        <v>2</v>
      </c>
      <c r="AK6685" s="12">
        <v>1</v>
      </c>
      <c r="AL6685" s="12">
        <v>1</v>
      </c>
      <c r="AM6685" s="12" t="s">
        <v>55</v>
      </c>
      <c r="AN6685" s="12" t="s">
        <v>56</v>
      </c>
      <c r="AO6685" s="12"/>
      <c r="AP6685" s="12">
        <v>1</v>
      </c>
      <c r="AQ6685" s="12" t="s">
        <v>57</v>
      </c>
      <c r="AR6685" s="12">
        <v>0</v>
      </c>
      <c r="AS6685" s="12"/>
      <c r="AT6685" s="12"/>
      <c r="AU6685" s="12"/>
      <c r="AV6685" s="12"/>
      <c r="AW6685" s="12" t="s">
        <v>58</v>
      </c>
      <c r="AX6685" s="12">
        <v>0</v>
      </c>
      <c r="AY6685" s="12">
        <v>2</v>
      </c>
      <c r="AZ6685" s="12">
        <v>3</v>
      </c>
      <c r="BA6685" s="12">
        <v>3</v>
      </c>
      <c r="BB6685" s="12" t="s">
        <v>59</v>
      </c>
    </row>
    <row r="6686" spans="1:54" x14ac:dyDescent="0.2">
      <c r="A6686" s="7" t="str">
        <f>VLOOKUP(G6686,'Matching-Tabelle'!$A$76:$B$80,2,FALSE)</f>
        <v>curdin.schenkel@tkb.ch</v>
      </c>
      <c r="B6686" s="7" t="str">
        <f>VLOOKUP(J6686,'Matching-Tabelle'!$A$1:$B$66,2,FALSE)</f>
        <v>WPI CTB</v>
      </c>
      <c r="C6686" s="7" t="str">
        <f>IF(VLOOKUP(J6686,'Matching-Tabelle'!$A$1:$CB$66,3,FALSE)=0,"",VLOOKUP(J6686,'Matching-Tabelle'!$A$1:$CB$66,3,FALSE))</f>
        <v/>
      </c>
      <c r="D6686" s="7">
        <v>3</v>
      </c>
      <c r="E6686" s="7" t="s">
        <v>5532</v>
      </c>
      <c r="F6686" s="8">
        <v>42864</v>
      </c>
      <c r="G6686" s="12" t="s">
        <v>46</v>
      </c>
      <c r="H6686" s="12" t="s">
        <v>47</v>
      </c>
      <c r="I6686" s="12" t="s">
        <v>48</v>
      </c>
      <c r="J6686" s="12">
        <v>927</v>
      </c>
      <c r="K6686" s="12" t="s">
        <v>99</v>
      </c>
      <c r="L6686" s="12" t="s">
        <v>100</v>
      </c>
      <c r="M6686" s="12">
        <v>990001</v>
      </c>
      <c r="N6686" s="12" t="s">
        <v>51</v>
      </c>
      <c r="O6686" s="12">
        <v>0.5</v>
      </c>
      <c r="P6686" s="12"/>
      <c r="Q6686" s="12">
        <v>0.5</v>
      </c>
      <c r="R6686" s="12"/>
      <c r="S6686" s="12" t="s">
        <v>5532</v>
      </c>
      <c r="T6686" s="12"/>
      <c r="U6686" s="12"/>
      <c r="V6686" s="12"/>
      <c r="W6686" s="12"/>
      <c r="X6686" s="12"/>
      <c r="Y6686" s="12"/>
      <c r="Z6686" s="12"/>
      <c r="AA6686" s="12"/>
      <c r="AB6686" s="12"/>
      <c r="AC6686" s="12"/>
      <c r="AD6686" s="12"/>
      <c r="AE6686" s="12">
        <v>12</v>
      </c>
      <c r="AF6686" s="12">
        <v>7.6</v>
      </c>
      <c r="AG6686" s="12">
        <v>5</v>
      </c>
      <c r="AH6686" s="12" t="s">
        <v>53</v>
      </c>
      <c r="AI6686" s="12" t="s">
        <v>54</v>
      </c>
      <c r="AJ6686" s="12">
        <v>2</v>
      </c>
      <c r="AK6686" s="12">
        <v>1</v>
      </c>
      <c r="AL6686" s="12">
        <v>1</v>
      </c>
      <c r="AM6686" s="12" t="s">
        <v>55</v>
      </c>
      <c r="AN6686" s="12" t="s">
        <v>56</v>
      </c>
      <c r="AO6686" s="12"/>
      <c r="AP6686" s="12">
        <v>1</v>
      </c>
      <c r="AQ6686" s="12" t="s">
        <v>57</v>
      </c>
      <c r="AR6686" s="12">
        <v>0</v>
      </c>
      <c r="AS6686" s="12"/>
      <c r="AT6686" s="12"/>
      <c r="AU6686" s="12"/>
      <c r="AV6686" s="12"/>
      <c r="AW6686" s="12" t="s">
        <v>58</v>
      </c>
      <c r="AX6686" s="12">
        <v>0</v>
      </c>
      <c r="AY6686" s="12">
        <v>2</v>
      </c>
      <c r="AZ6686" s="12">
        <v>0.5</v>
      </c>
      <c r="BA6686" s="12">
        <v>0.5</v>
      </c>
      <c r="BB6686" s="12" t="s">
        <v>59</v>
      </c>
    </row>
    <row r="6687" spans="1:54" x14ac:dyDescent="0.2">
      <c r="A6687" s="7" t="str">
        <f>VLOOKUP(G6687,'Matching-Tabelle'!$A$76:$B$80,2,FALSE)</f>
        <v>curdin.schenkel@tkb.ch</v>
      </c>
      <c r="B6687" s="7" t="str">
        <f>VLOOKUP(J6687,'Matching-Tabelle'!$A$1:$B$66,2,FALSE)</f>
        <v>WPI Führung</v>
      </c>
      <c r="C6687" s="7" t="str">
        <f>IF(VLOOKUP(J6687,'Matching-Tabelle'!$A$1:$CB$66,3,FALSE)=0,"",VLOOKUP(J6687,'Matching-Tabelle'!$A$1:$CB$66,3,FALSE))</f>
        <v/>
      </c>
      <c r="D6687" s="7">
        <v>0.5</v>
      </c>
      <c r="E6687" s="7" t="s">
        <v>5533</v>
      </c>
      <c r="F6687" s="8">
        <v>42864</v>
      </c>
      <c r="G6687" s="12" t="s">
        <v>46</v>
      </c>
      <c r="H6687" s="12" t="s">
        <v>47</v>
      </c>
      <c r="I6687" s="12" t="s">
        <v>48</v>
      </c>
      <c r="J6687" s="12">
        <v>26</v>
      </c>
      <c r="K6687" s="12" t="s">
        <v>130</v>
      </c>
      <c r="L6687" s="12" t="s">
        <v>131</v>
      </c>
      <c r="M6687" s="12">
        <v>990001</v>
      </c>
      <c r="N6687" s="12" t="s">
        <v>51</v>
      </c>
      <c r="O6687" s="12">
        <v>1</v>
      </c>
      <c r="P6687" s="12"/>
      <c r="Q6687" s="12">
        <v>1</v>
      </c>
      <c r="R6687" s="12"/>
      <c r="S6687" s="12" t="s">
        <v>5533</v>
      </c>
      <c r="T6687" s="12"/>
      <c r="U6687" s="12"/>
      <c r="V6687" s="12"/>
      <c r="W6687" s="12"/>
      <c r="X6687" s="12"/>
      <c r="Y6687" s="12"/>
      <c r="Z6687" s="12"/>
      <c r="AA6687" s="12"/>
      <c r="AB6687" s="12"/>
      <c r="AC6687" s="12"/>
      <c r="AD6687" s="12"/>
      <c r="AE6687" s="12">
        <v>12</v>
      </c>
      <c r="AF6687" s="12">
        <v>7.6</v>
      </c>
      <c r="AG6687" s="12">
        <v>5</v>
      </c>
      <c r="AH6687" s="12" t="s">
        <v>53</v>
      </c>
      <c r="AI6687" s="12" t="s">
        <v>54</v>
      </c>
      <c r="AJ6687" s="12">
        <v>2</v>
      </c>
      <c r="AK6687" s="12">
        <v>1</v>
      </c>
      <c r="AL6687" s="12">
        <v>1</v>
      </c>
      <c r="AM6687" s="12" t="s">
        <v>55</v>
      </c>
      <c r="AN6687" s="12" t="s">
        <v>56</v>
      </c>
      <c r="AO6687" s="12"/>
      <c r="AP6687" s="12">
        <v>1</v>
      </c>
      <c r="AQ6687" s="12" t="s">
        <v>57</v>
      </c>
      <c r="AR6687" s="12">
        <v>0</v>
      </c>
      <c r="AS6687" s="12"/>
      <c r="AT6687" s="12"/>
      <c r="AU6687" s="12"/>
      <c r="AV6687" s="12"/>
      <c r="AW6687" s="12" t="s">
        <v>58</v>
      </c>
      <c r="AX6687" s="12">
        <v>0</v>
      </c>
      <c r="AY6687" s="12">
        <v>2</v>
      </c>
      <c r="AZ6687" s="12">
        <v>1</v>
      </c>
      <c r="BA6687" s="12">
        <v>1</v>
      </c>
      <c r="BB6687" s="12" t="s">
        <v>59</v>
      </c>
    </row>
    <row r="6688" spans="1:54" x14ac:dyDescent="0.2">
      <c r="A6688" s="7" t="str">
        <f>VLOOKUP(G6688,'Matching-Tabelle'!$A$76:$B$80,2,FALSE)</f>
        <v>curdin.schenkel@tkb.ch</v>
      </c>
      <c r="B6688" s="7" t="str">
        <f>VLOOKUP(J6688,'Matching-Tabelle'!$A$1:$B$66,2,FALSE)</f>
        <v>WPI RTB</v>
      </c>
      <c r="C6688" s="7" t="str">
        <f>IF(VLOOKUP(J6688,'Matching-Tabelle'!$A$1:$CB$66,3,FALSE)=0,"",VLOOKUP(J6688,'Matching-Tabelle'!$A$1:$CB$66,3,FALSE))</f>
        <v/>
      </c>
      <c r="D6688" s="7">
        <v>1</v>
      </c>
      <c r="E6688" s="7" t="s">
        <v>90</v>
      </c>
      <c r="F6688" s="8">
        <v>42864</v>
      </c>
      <c r="G6688" s="12" t="s">
        <v>46</v>
      </c>
      <c r="H6688" s="12" t="s">
        <v>47</v>
      </c>
      <c r="I6688" s="12" t="s">
        <v>48</v>
      </c>
      <c r="J6688" s="12">
        <v>21</v>
      </c>
      <c r="K6688" s="12" t="s">
        <v>117</v>
      </c>
      <c r="L6688" s="12" t="s">
        <v>118</v>
      </c>
      <c r="M6688" s="12">
        <v>990001</v>
      </c>
      <c r="N6688" s="12" t="s">
        <v>51</v>
      </c>
      <c r="O6688" s="12">
        <v>0.5</v>
      </c>
      <c r="P6688" s="12"/>
      <c r="Q6688" s="12">
        <v>0.5</v>
      </c>
      <c r="R6688" s="12"/>
      <c r="S6688" s="12" t="s">
        <v>90</v>
      </c>
      <c r="T6688" s="12"/>
      <c r="U6688" s="12"/>
      <c r="V6688" s="12"/>
      <c r="W6688" s="12"/>
      <c r="X6688" s="12"/>
      <c r="Y6688" s="12"/>
      <c r="Z6688" s="12"/>
      <c r="AA6688" s="12"/>
      <c r="AB6688" s="12"/>
      <c r="AC6688" s="12"/>
      <c r="AD6688" s="12"/>
      <c r="AE6688" s="12">
        <v>12</v>
      </c>
      <c r="AF6688" s="12">
        <v>7.6</v>
      </c>
      <c r="AG6688" s="12">
        <v>5</v>
      </c>
      <c r="AH6688" s="12" t="s">
        <v>53</v>
      </c>
      <c r="AI6688" s="12" t="s">
        <v>54</v>
      </c>
      <c r="AJ6688" s="12">
        <v>2</v>
      </c>
      <c r="AK6688" s="12">
        <v>1</v>
      </c>
      <c r="AL6688" s="12">
        <v>1</v>
      </c>
      <c r="AM6688" s="12" t="s">
        <v>55</v>
      </c>
      <c r="AN6688" s="12" t="s">
        <v>56</v>
      </c>
      <c r="AO6688" s="12"/>
      <c r="AP6688" s="12">
        <v>1</v>
      </c>
      <c r="AQ6688" s="12" t="s">
        <v>57</v>
      </c>
      <c r="AR6688" s="12">
        <v>0</v>
      </c>
      <c r="AS6688" s="12"/>
      <c r="AT6688" s="12"/>
      <c r="AU6688" s="12"/>
      <c r="AV6688" s="12"/>
      <c r="AW6688" s="12" t="s">
        <v>58</v>
      </c>
      <c r="AX6688" s="12">
        <v>0</v>
      </c>
      <c r="AY6688" s="12">
        <v>2</v>
      </c>
      <c r="AZ6688" s="12">
        <v>0.5</v>
      </c>
      <c r="BA6688" s="12">
        <v>0.5</v>
      </c>
      <c r="BB6688" s="12" t="s">
        <v>59</v>
      </c>
    </row>
    <row r="6689" spans="1:54" x14ac:dyDescent="0.2">
      <c r="A6689" s="7" t="str">
        <f>VLOOKUP(G6689,'Matching-Tabelle'!$A$76:$B$80,2,FALSE)</f>
        <v>curdin.schenkel@tkb.ch</v>
      </c>
      <c r="B6689" s="7" t="str">
        <f>VLOOKUP(J6689,'Matching-Tabelle'!$A$1:$B$66,2,FALSE)</f>
        <v>Proj DigiPF</v>
      </c>
      <c r="C6689" s="7" t="str">
        <f>IF(VLOOKUP(J6689,'Matching-Tabelle'!$A$1:$CB$66,3,FALSE)=0,"",VLOOKUP(J6689,'Matching-Tabelle'!$A$1:$CB$66,3,FALSE))</f>
        <v>Progr Digitalisierung</v>
      </c>
      <c r="D6689" s="7">
        <v>0.5</v>
      </c>
      <c r="E6689" s="7" t="s">
        <v>5534</v>
      </c>
      <c r="F6689" s="8">
        <v>42864</v>
      </c>
      <c r="G6689" s="12" t="s">
        <v>46</v>
      </c>
      <c r="H6689" s="12" t="s">
        <v>47</v>
      </c>
      <c r="I6689" s="12" t="s">
        <v>48</v>
      </c>
      <c r="J6689" s="12">
        <v>2500236</v>
      </c>
      <c r="K6689" s="12" t="s">
        <v>701</v>
      </c>
      <c r="L6689" s="12" t="s">
        <v>702</v>
      </c>
      <c r="M6689" s="12">
        <v>990001</v>
      </c>
      <c r="N6689" s="12" t="s">
        <v>51</v>
      </c>
      <c r="O6689" s="12">
        <v>6</v>
      </c>
      <c r="P6689" s="12"/>
      <c r="Q6689" s="12">
        <v>6</v>
      </c>
      <c r="R6689" s="12"/>
      <c r="S6689" s="12" t="s">
        <v>5534</v>
      </c>
      <c r="T6689" s="12"/>
      <c r="U6689" s="12"/>
      <c r="V6689" s="12"/>
      <c r="W6689" s="12"/>
      <c r="X6689" s="12"/>
      <c r="Y6689" s="12"/>
      <c r="Z6689" s="12"/>
      <c r="AA6689" s="12"/>
      <c r="AB6689" s="12"/>
      <c r="AC6689" s="12"/>
      <c r="AD6689" s="12"/>
      <c r="AE6689" s="12">
        <v>5</v>
      </c>
      <c r="AF6689" s="12">
        <v>0</v>
      </c>
      <c r="AG6689" s="12">
        <v>1</v>
      </c>
      <c r="AH6689" s="12" t="s">
        <v>411</v>
      </c>
      <c r="AI6689" s="12" t="s">
        <v>411</v>
      </c>
      <c r="AJ6689" s="12">
        <v>2</v>
      </c>
      <c r="AK6689" s="12">
        <v>1</v>
      </c>
      <c r="AL6689" s="12">
        <v>1</v>
      </c>
      <c r="AM6689" s="12" t="s">
        <v>55</v>
      </c>
      <c r="AN6689" s="12" t="s">
        <v>56</v>
      </c>
      <c r="AO6689" s="12"/>
      <c r="AP6689" s="12">
        <v>1</v>
      </c>
      <c r="AQ6689" s="12" t="s">
        <v>57</v>
      </c>
      <c r="AR6689" s="12">
        <v>0</v>
      </c>
      <c r="AS6689" s="12"/>
      <c r="AT6689" s="12"/>
      <c r="AU6689" s="12"/>
      <c r="AV6689" s="12"/>
      <c r="AW6689" s="12" t="s">
        <v>58</v>
      </c>
      <c r="AX6689" s="12">
        <v>0</v>
      </c>
      <c r="AY6689" s="12">
        <v>2</v>
      </c>
      <c r="AZ6689" s="12">
        <v>6</v>
      </c>
      <c r="BA6689" s="12">
        <v>6</v>
      </c>
      <c r="BB6689" s="12" t="s">
        <v>59</v>
      </c>
    </row>
    <row r="6690" spans="1:54" x14ac:dyDescent="0.2">
      <c r="A6690" s="7" t="str">
        <f>VLOOKUP(G6690,'Matching-Tabelle'!$A$76:$B$80,2,FALSE)</f>
        <v>curdin.schenkel@tkb.ch</v>
      </c>
      <c r="B6690" s="7" t="str">
        <f>VLOOKUP(J6690,'Matching-Tabelle'!$A$1:$B$66,2,FALSE)</f>
        <v>Proj DigiPF</v>
      </c>
      <c r="C6690" s="7" t="str">
        <f>IF(VLOOKUP(J6690,'Matching-Tabelle'!$A$1:$CB$66,3,FALSE)=0,"",VLOOKUP(J6690,'Matching-Tabelle'!$A$1:$CB$66,3,FALSE))</f>
        <v>Progr Digitalisierung</v>
      </c>
      <c r="D6690" s="7">
        <v>6</v>
      </c>
      <c r="E6690" s="7" t="s">
        <v>5535</v>
      </c>
      <c r="F6690" s="8">
        <v>42864</v>
      </c>
      <c r="G6690" s="12" t="s">
        <v>46</v>
      </c>
      <c r="H6690" s="12" t="s">
        <v>47</v>
      </c>
      <c r="I6690" s="12" t="s">
        <v>48</v>
      </c>
      <c r="J6690" s="12">
        <v>2500236</v>
      </c>
      <c r="K6690" s="12" t="s">
        <v>701</v>
      </c>
      <c r="L6690" s="12" t="s">
        <v>702</v>
      </c>
      <c r="M6690" s="12">
        <v>990001</v>
      </c>
      <c r="N6690" s="12" t="s">
        <v>51</v>
      </c>
      <c r="O6690" s="12">
        <v>0.75</v>
      </c>
      <c r="P6690" s="12"/>
      <c r="Q6690" s="12">
        <v>0.75</v>
      </c>
      <c r="R6690" s="12"/>
      <c r="S6690" s="12" t="s">
        <v>5535</v>
      </c>
      <c r="T6690" s="12"/>
      <c r="U6690" s="12"/>
      <c r="V6690" s="12"/>
      <c r="W6690" s="12"/>
      <c r="X6690" s="12"/>
      <c r="Y6690" s="12"/>
      <c r="Z6690" s="12"/>
      <c r="AA6690" s="12"/>
      <c r="AB6690" s="12"/>
      <c r="AC6690" s="12"/>
      <c r="AD6690" s="12"/>
      <c r="AE6690" s="12">
        <v>5</v>
      </c>
      <c r="AF6690" s="12">
        <v>0</v>
      </c>
      <c r="AG6690" s="12">
        <v>1</v>
      </c>
      <c r="AH6690" s="12" t="s">
        <v>411</v>
      </c>
      <c r="AI6690" s="12" t="s">
        <v>411</v>
      </c>
      <c r="AJ6690" s="12">
        <v>2</v>
      </c>
      <c r="AK6690" s="12">
        <v>1</v>
      </c>
      <c r="AL6690" s="12">
        <v>1</v>
      </c>
      <c r="AM6690" s="12" t="s">
        <v>55</v>
      </c>
      <c r="AN6690" s="12" t="s">
        <v>56</v>
      </c>
      <c r="AO6690" s="12"/>
      <c r="AP6690" s="12">
        <v>1</v>
      </c>
      <c r="AQ6690" s="12" t="s">
        <v>57</v>
      </c>
      <c r="AR6690" s="12">
        <v>0</v>
      </c>
      <c r="AS6690" s="12"/>
      <c r="AT6690" s="12"/>
      <c r="AU6690" s="12"/>
      <c r="AV6690" s="12"/>
      <c r="AW6690" s="12" t="s">
        <v>58</v>
      </c>
      <c r="AX6690" s="12">
        <v>0</v>
      </c>
      <c r="AY6690" s="12">
        <v>2</v>
      </c>
      <c r="AZ6690" s="12">
        <v>0.75</v>
      </c>
      <c r="BA6690" s="12">
        <v>0.75</v>
      </c>
      <c r="BB6690" s="12" t="s">
        <v>59</v>
      </c>
    </row>
    <row r="6691" spans="1:54" x14ac:dyDescent="0.2">
      <c r="A6691" s="7" t="str">
        <f>VLOOKUP(G6691,'Matching-Tabelle'!$A$76:$B$80,2,FALSE)</f>
        <v>curdin.schenkel@tkb.ch</v>
      </c>
      <c r="B6691" s="7" t="str">
        <f>VLOOKUP(J6691,'Matching-Tabelle'!$A$1:$B$66,2,FALSE)</f>
        <v>Proj KWP1</v>
      </c>
      <c r="C6691" s="7" t="str">
        <f>IF(VLOOKUP(J6691,'Matching-Tabelle'!$A$1:$CB$66,3,FALSE)=0,"",VLOOKUP(J6691,'Matching-Tabelle'!$A$1:$CB$66,3,FALSE))</f>
        <v>Progr Digitalisierung</v>
      </c>
      <c r="D6691" s="7">
        <v>0.75</v>
      </c>
      <c r="E6691" s="7" t="s">
        <v>5536</v>
      </c>
      <c r="F6691" s="8">
        <v>42864</v>
      </c>
      <c r="G6691" s="12" t="s">
        <v>46</v>
      </c>
      <c r="H6691" s="12" t="s">
        <v>47</v>
      </c>
      <c r="I6691" s="12" t="s">
        <v>48</v>
      </c>
      <c r="J6691" s="12">
        <v>2500238</v>
      </c>
      <c r="K6691" s="12" t="s">
        <v>868</v>
      </c>
      <c r="L6691" s="12" t="s">
        <v>869</v>
      </c>
      <c r="M6691" s="12">
        <v>990001</v>
      </c>
      <c r="N6691" s="12" t="s">
        <v>51</v>
      </c>
      <c r="O6691" s="12">
        <v>0.25</v>
      </c>
      <c r="P6691" s="12"/>
      <c r="Q6691" s="12">
        <v>0.25</v>
      </c>
      <c r="R6691" s="12"/>
      <c r="S6691" s="12" t="s">
        <v>5536</v>
      </c>
      <c r="T6691" s="12"/>
      <c r="U6691" s="12"/>
      <c r="V6691" s="12"/>
      <c r="W6691" s="12"/>
      <c r="X6691" s="12"/>
      <c r="Y6691" s="12"/>
      <c r="Z6691" s="12"/>
      <c r="AA6691" s="12"/>
      <c r="AB6691" s="12"/>
      <c r="AC6691" s="12"/>
      <c r="AD6691" s="12"/>
      <c r="AE6691" s="12">
        <v>5</v>
      </c>
      <c r="AF6691" s="12">
        <v>0</v>
      </c>
      <c r="AG6691" s="12">
        <v>1</v>
      </c>
      <c r="AH6691" s="12" t="s">
        <v>411</v>
      </c>
      <c r="AI6691" s="12" t="s">
        <v>411</v>
      </c>
      <c r="AJ6691" s="12">
        <v>2</v>
      </c>
      <c r="AK6691" s="12">
        <v>1</v>
      </c>
      <c r="AL6691" s="12">
        <v>1</v>
      </c>
      <c r="AM6691" s="12" t="s">
        <v>55</v>
      </c>
      <c r="AN6691" s="12" t="s">
        <v>56</v>
      </c>
      <c r="AO6691" s="12"/>
      <c r="AP6691" s="12">
        <v>1</v>
      </c>
      <c r="AQ6691" s="12" t="s">
        <v>57</v>
      </c>
      <c r="AR6691" s="12">
        <v>0</v>
      </c>
      <c r="AS6691" s="12"/>
      <c r="AT6691" s="12"/>
      <c r="AU6691" s="12"/>
      <c r="AV6691" s="12"/>
      <c r="AW6691" s="12" t="s">
        <v>58</v>
      </c>
      <c r="AX6691" s="12">
        <v>0</v>
      </c>
      <c r="AY6691" s="12">
        <v>2</v>
      </c>
      <c r="AZ6691" s="12">
        <v>0.25</v>
      </c>
      <c r="BA6691" s="12">
        <v>0.25</v>
      </c>
      <c r="BB6691" s="12" t="s">
        <v>59</v>
      </c>
    </row>
    <row r="6692" spans="1:54" x14ac:dyDescent="0.2">
      <c r="A6692" s="7" t="str">
        <f>VLOOKUP(G6692,'Matching-Tabelle'!$A$76:$B$80,2,FALSE)</f>
        <v>curdin.schenkel@tkb.ch</v>
      </c>
      <c r="B6692" s="7" t="str">
        <f>VLOOKUP(J6692,'Matching-Tabelle'!$A$1:$B$66,2,FALSE)</f>
        <v>Progr Beratungsdigi</v>
      </c>
      <c r="C6692" s="7" t="str">
        <f>IF(VLOOKUP(J6692,'Matching-Tabelle'!$A$1:$CB$66,3,FALSE)=0,"",VLOOKUP(J6692,'Matching-Tabelle'!$A$1:$CB$66,3,FALSE))</f>
        <v/>
      </c>
      <c r="D6692" s="7">
        <v>0.25</v>
      </c>
      <c r="E6692" s="7" t="s">
        <v>5537</v>
      </c>
      <c r="F6692" s="8">
        <v>42864</v>
      </c>
      <c r="G6692" s="12" t="s">
        <v>46</v>
      </c>
      <c r="H6692" s="12" t="s">
        <v>47</v>
      </c>
      <c r="I6692" s="12" t="s">
        <v>48</v>
      </c>
      <c r="J6692" s="12">
        <v>2500234</v>
      </c>
      <c r="K6692" s="12" t="s">
        <v>719</v>
      </c>
      <c r="L6692" s="12" t="s">
        <v>720</v>
      </c>
      <c r="M6692" s="12">
        <v>990001</v>
      </c>
      <c r="N6692" s="12" t="s">
        <v>51</v>
      </c>
      <c r="O6692" s="12">
        <v>0.5</v>
      </c>
      <c r="P6692" s="12"/>
      <c r="Q6692" s="12">
        <v>0.5</v>
      </c>
      <c r="R6692" s="12"/>
      <c r="S6692" s="12" t="s">
        <v>5537</v>
      </c>
      <c r="T6692" s="12"/>
      <c r="U6692" s="12"/>
      <c r="V6692" s="12"/>
      <c r="W6692" s="12"/>
      <c r="X6692" s="12"/>
      <c r="Y6692" s="12"/>
      <c r="Z6692" s="12"/>
      <c r="AA6692" s="12"/>
      <c r="AB6692" s="12"/>
      <c r="AC6692" s="12"/>
      <c r="AD6692" s="12"/>
      <c r="AE6692" s="12">
        <v>12</v>
      </c>
      <c r="AF6692" s="12">
        <v>7.6</v>
      </c>
      <c r="AG6692" s="12">
        <v>5</v>
      </c>
      <c r="AH6692" s="12" t="s">
        <v>53</v>
      </c>
      <c r="AI6692" s="12" t="s">
        <v>54</v>
      </c>
      <c r="AJ6692" s="12">
        <v>2</v>
      </c>
      <c r="AK6692" s="12">
        <v>1</v>
      </c>
      <c r="AL6692" s="12">
        <v>1</v>
      </c>
      <c r="AM6692" s="12" t="s">
        <v>55</v>
      </c>
      <c r="AN6692" s="12" t="s">
        <v>56</v>
      </c>
      <c r="AO6692" s="12"/>
      <c r="AP6692" s="12">
        <v>1</v>
      </c>
      <c r="AQ6692" s="12" t="s">
        <v>57</v>
      </c>
      <c r="AR6692" s="12">
        <v>0</v>
      </c>
      <c r="AS6692" s="12"/>
      <c r="AT6692" s="12"/>
      <c r="AU6692" s="12"/>
      <c r="AV6692" s="12"/>
      <c r="AW6692" s="12" t="s">
        <v>58</v>
      </c>
      <c r="AX6692" s="12">
        <v>0</v>
      </c>
      <c r="AY6692" s="12">
        <v>2</v>
      </c>
      <c r="AZ6692" s="12">
        <v>0.5</v>
      </c>
      <c r="BA6692" s="12">
        <v>0.5</v>
      </c>
      <c r="BB6692" s="12" t="s">
        <v>59</v>
      </c>
    </row>
    <row r="6693" spans="1:54" x14ac:dyDescent="0.2">
      <c r="A6693" s="7" t="str">
        <f>VLOOKUP(G6693,'Matching-Tabelle'!$A$76:$B$80,2,FALSE)</f>
        <v>curdin.schenkel@tkb.ch</v>
      </c>
      <c r="B6693" s="7" t="str">
        <f>VLOOKUP(J6693,'Matching-Tabelle'!$A$1:$B$66,2,FALSE)</f>
        <v>WPI CTB</v>
      </c>
      <c r="C6693" s="7" t="str">
        <f>IF(VLOOKUP(J6693,'Matching-Tabelle'!$A$1:$CB$66,3,FALSE)=0,"",VLOOKUP(J6693,'Matching-Tabelle'!$A$1:$CB$66,3,FALSE))</f>
        <v/>
      </c>
      <c r="D6693" s="7">
        <v>0.5</v>
      </c>
      <c r="E6693" s="7" t="s">
        <v>5538</v>
      </c>
      <c r="F6693" s="8">
        <v>42864</v>
      </c>
      <c r="G6693" s="12" t="s">
        <v>46</v>
      </c>
      <c r="H6693" s="12" t="s">
        <v>47</v>
      </c>
      <c r="I6693" s="12" t="s">
        <v>48</v>
      </c>
      <c r="J6693" s="12">
        <v>14</v>
      </c>
      <c r="K6693" s="12" t="s">
        <v>82</v>
      </c>
      <c r="L6693" s="12" t="s">
        <v>83</v>
      </c>
      <c r="M6693" s="12">
        <v>990001</v>
      </c>
      <c r="N6693" s="12" t="s">
        <v>51</v>
      </c>
      <c r="O6693" s="12">
        <v>0.25</v>
      </c>
      <c r="P6693" s="12"/>
      <c r="Q6693" s="12">
        <v>0.25</v>
      </c>
      <c r="R6693" s="12"/>
      <c r="S6693" s="12" t="s">
        <v>5538</v>
      </c>
      <c r="T6693" s="12"/>
      <c r="U6693" s="12"/>
      <c r="V6693" s="12"/>
      <c r="W6693" s="12"/>
      <c r="X6693" s="12"/>
      <c r="Y6693" s="12"/>
      <c r="Z6693" s="12"/>
      <c r="AA6693" s="12"/>
      <c r="AB6693" s="12"/>
      <c r="AC6693" s="12"/>
      <c r="AD6693" s="12"/>
      <c r="AE6693" s="12">
        <v>12</v>
      </c>
      <c r="AF6693" s="12">
        <v>7.6</v>
      </c>
      <c r="AG6693" s="12">
        <v>5</v>
      </c>
      <c r="AH6693" s="12" t="s">
        <v>53</v>
      </c>
      <c r="AI6693" s="12" t="s">
        <v>54</v>
      </c>
      <c r="AJ6693" s="12">
        <v>2</v>
      </c>
      <c r="AK6693" s="12">
        <v>1</v>
      </c>
      <c r="AL6693" s="12">
        <v>1</v>
      </c>
      <c r="AM6693" s="12" t="s">
        <v>55</v>
      </c>
      <c r="AN6693" s="12" t="s">
        <v>56</v>
      </c>
      <c r="AO6693" s="12"/>
      <c r="AP6693" s="12">
        <v>1</v>
      </c>
      <c r="AQ6693" s="12" t="s">
        <v>57</v>
      </c>
      <c r="AR6693" s="12">
        <v>0</v>
      </c>
      <c r="AS6693" s="12"/>
      <c r="AT6693" s="12"/>
      <c r="AU6693" s="12"/>
      <c r="AV6693" s="12"/>
      <c r="AW6693" s="12" t="s">
        <v>58</v>
      </c>
      <c r="AX6693" s="12">
        <v>0</v>
      </c>
      <c r="AY6693" s="12">
        <v>2</v>
      </c>
      <c r="AZ6693" s="12">
        <v>0.25</v>
      </c>
      <c r="BA6693" s="12">
        <v>0.25</v>
      </c>
      <c r="BB6693" s="12" t="s">
        <v>59</v>
      </c>
    </row>
    <row r="6694" spans="1:54" x14ac:dyDescent="0.2">
      <c r="A6694" s="7" t="str">
        <f>VLOOKUP(G6694,'Matching-Tabelle'!$A$76:$B$80,2,FALSE)</f>
        <v>curdin.schenkel@tkb.ch</v>
      </c>
      <c r="B6694" s="7" t="str">
        <f>VLOOKUP(J6694,'Matching-Tabelle'!$A$1:$B$66,2,FALSE)</f>
        <v>WPI RTB</v>
      </c>
      <c r="C6694" s="7" t="str">
        <f>IF(VLOOKUP(J6694,'Matching-Tabelle'!$A$1:$CB$66,3,FALSE)=0,"",VLOOKUP(J6694,'Matching-Tabelle'!$A$1:$CB$66,3,FALSE))</f>
        <v/>
      </c>
      <c r="D6694" s="7">
        <v>0.25</v>
      </c>
      <c r="E6694" s="7" t="s">
        <v>87</v>
      </c>
      <c r="F6694" s="8">
        <v>42865</v>
      </c>
      <c r="G6694" s="12" t="s">
        <v>46</v>
      </c>
      <c r="H6694" s="12" t="s">
        <v>47</v>
      </c>
      <c r="I6694" s="12" t="s">
        <v>48</v>
      </c>
      <c r="J6694" s="12">
        <v>24</v>
      </c>
      <c r="K6694" s="12" t="s">
        <v>73</v>
      </c>
      <c r="L6694" s="12" t="s">
        <v>74</v>
      </c>
      <c r="M6694" s="12">
        <v>990001</v>
      </c>
      <c r="N6694" s="12" t="s">
        <v>51</v>
      </c>
      <c r="O6694" s="12">
        <v>1</v>
      </c>
      <c r="P6694" s="12"/>
      <c r="Q6694" s="12">
        <v>1</v>
      </c>
      <c r="R6694" s="12"/>
      <c r="S6694" s="12" t="s">
        <v>87</v>
      </c>
      <c r="T6694" s="12"/>
      <c r="U6694" s="12"/>
      <c r="V6694" s="12"/>
      <c r="W6694" s="12"/>
      <c r="X6694" s="12"/>
      <c r="Y6694" s="12"/>
      <c r="Z6694" s="12"/>
      <c r="AA6694" s="12"/>
      <c r="AB6694" s="12"/>
      <c r="AC6694" s="12"/>
      <c r="AD6694" s="12"/>
      <c r="AE6694" s="12">
        <v>12</v>
      </c>
      <c r="AF6694" s="12">
        <v>7.6</v>
      </c>
      <c r="AG6694" s="12">
        <v>5</v>
      </c>
      <c r="AH6694" s="12" t="s">
        <v>53</v>
      </c>
      <c r="AI6694" s="12" t="s">
        <v>54</v>
      </c>
      <c r="AJ6694" s="12">
        <v>2</v>
      </c>
      <c r="AK6694" s="12">
        <v>1</v>
      </c>
      <c r="AL6694" s="12">
        <v>1</v>
      </c>
      <c r="AM6694" s="12" t="s">
        <v>55</v>
      </c>
      <c r="AN6694" s="12" t="s">
        <v>56</v>
      </c>
      <c r="AO6694" s="12"/>
      <c r="AP6694" s="12">
        <v>1</v>
      </c>
      <c r="AQ6694" s="12" t="s">
        <v>57</v>
      </c>
      <c r="AR6694" s="12">
        <v>0</v>
      </c>
      <c r="AS6694" s="12"/>
      <c r="AT6694" s="12"/>
      <c r="AU6694" s="12"/>
      <c r="AV6694" s="12"/>
      <c r="AW6694" s="12" t="s">
        <v>58</v>
      </c>
      <c r="AX6694" s="12">
        <v>0</v>
      </c>
      <c r="AY6694" s="12">
        <v>2</v>
      </c>
      <c r="AZ6694" s="12">
        <v>1</v>
      </c>
      <c r="BA6694" s="12">
        <v>1</v>
      </c>
      <c r="BB6694" s="12" t="s">
        <v>59</v>
      </c>
    </row>
    <row r="6695" spans="1:54" x14ac:dyDescent="0.2">
      <c r="A6695" s="7" t="str">
        <f>VLOOKUP(G6695,'Matching-Tabelle'!$A$76:$B$80,2,FALSE)</f>
        <v>curdin.schenkel@tkb.ch</v>
      </c>
      <c r="B6695" s="7" t="str">
        <f>VLOOKUP(J6695,'Matching-Tabelle'!$A$1:$B$66,2,FALSE)</f>
        <v>WPI RTB</v>
      </c>
      <c r="C6695" s="7" t="str">
        <f>IF(VLOOKUP(J6695,'Matching-Tabelle'!$A$1:$CB$66,3,FALSE)=0,"",VLOOKUP(J6695,'Matching-Tabelle'!$A$1:$CB$66,3,FALSE))</f>
        <v/>
      </c>
      <c r="D6695" s="7">
        <v>1</v>
      </c>
      <c r="E6695" s="7" t="s">
        <v>122</v>
      </c>
      <c r="F6695" s="8">
        <v>42865</v>
      </c>
      <c r="G6695" s="12" t="s">
        <v>46</v>
      </c>
      <c r="H6695" s="12" t="s">
        <v>47</v>
      </c>
      <c r="I6695" s="12" t="s">
        <v>48</v>
      </c>
      <c r="J6695" s="12">
        <v>22</v>
      </c>
      <c r="K6695" s="12" t="s">
        <v>88</v>
      </c>
      <c r="L6695" s="12" t="s">
        <v>89</v>
      </c>
      <c r="M6695" s="12">
        <v>990001</v>
      </c>
      <c r="N6695" s="12" t="s">
        <v>51</v>
      </c>
      <c r="O6695" s="12">
        <v>0.5</v>
      </c>
      <c r="P6695" s="12"/>
      <c r="Q6695" s="12">
        <v>0.5</v>
      </c>
      <c r="R6695" s="12"/>
      <c r="S6695" s="12" t="s">
        <v>122</v>
      </c>
      <c r="T6695" s="12"/>
      <c r="U6695" s="12"/>
      <c r="V6695" s="12"/>
      <c r="W6695" s="12"/>
      <c r="X6695" s="12"/>
      <c r="Y6695" s="12"/>
      <c r="Z6695" s="12"/>
      <c r="AA6695" s="12"/>
      <c r="AB6695" s="12"/>
      <c r="AC6695" s="12"/>
      <c r="AD6695" s="12"/>
      <c r="AE6695" s="12">
        <v>12</v>
      </c>
      <c r="AF6695" s="12">
        <v>7.6</v>
      </c>
      <c r="AG6695" s="12">
        <v>5</v>
      </c>
      <c r="AH6695" s="12" t="s">
        <v>53</v>
      </c>
      <c r="AI6695" s="12" t="s">
        <v>54</v>
      </c>
      <c r="AJ6695" s="12">
        <v>2</v>
      </c>
      <c r="AK6695" s="12">
        <v>1</v>
      </c>
      <c r="AL6695" s="12">
        <v>1</v>
      </c>
      <c r="AM6695" s="12" t="s">
        <v>55</v>
      </c>
      <c r="AN6695" s="12" t="s">
        <v>56</v>
      </c>
      <c r="AO6695" s="12"/>
      <c r="AP6695" s="12">
        <v>1</v>
      </c>
      <c r="AQ6695" s="12" t="s">
        <v>57</v>
      </c>
      <c r="AR6695" s="12">
        <v>0</v>
      </c>
      <c r="AS6695" s="12"/>
      <c r="AT6695" s="12"/>
      <c r="AU6695" s="12"/>
      <c r="AV6695" s="12"/>
      <c r="AW6695" s="12" t="s">
        <v>58</v>
      </c>
      <c r="AX6695" s="12">
        <v>0</v>
      </c>
      <c r="AY6695" s="12">
        <v>2</v>
      </c>
      <c r="AZ6695" s="12">
        <v>0.5</v>
      </c>
      <c r="BA6695" s="12">
        <v>0.5</v>
      </c>
      <c r="BB6695" s="12" t="s">
        <v>59</v>
      </c>
    </row>
    <row r="6696" spans="1:54" x14ac:dyDescent="0.2">
      <c r="A6696" s="7" t="str">
        <f>VLOOKUP(G6696,'Matching-Tabelle'!$A$76:$B$80,2,FALSE)</f>
        <v>curdin.schenkel@tkb.ch</v>
      </c>
      <c r="B6696" s="7" t="str">
        <f>VLOOKUP(J6696,'Matching-Tabelle'!$A$1:$B$66,2,FALSE)</f>
        <v>WPI RTB</v>
      </c>
      <c r="C6696" s="7" t="str">
        <f>IF(VLOOKUP(J6696,'Matching-Tabelle'!$A$1:$CB$66,3,FALSE)=0,"",VLOOKUP(J6696,'Matching-Tabelle'!$A$1:$CB$66,3,FALSE))</f>
        <v/>
      </c>
      <c r="D6696" s="7">
        <v>0.5</v>
      </c>
      <c r="E6696" s="7" t="s">
        <v>5539</v>
      </c>
      <c r="F6696" s="8">
        <v>42865</v>
      </c>
      <c r="G6696" s="12" t="s">
        <v>46</v>
      </c>
      <c r="H6696" s="12" t="s">
        <v>47</v>
      </c>
      <c r="I6696" s="12" t="s">
        <v>48</v>
      </c>
      <c r="J6696" s="12">
        <v>21</v>
      </c>
      <c r="K6696" s="12" t="s">
        <v>117</v>
      </c>
      <c r="L6696" s="12" t="s">
        <v>118</v>
      </c>
      <c r="M6696" s="12">
        <v>990001</v>
      </c>
      <c r="N6696" s="12" t="s">
        <v>51</v>
      </c>
      <c r="O6696" s="12">
        <v>1</v>
      </c>
      <c r="P6696" s="12"/>
      <c r="Q6696" s="12">
        <v>1</v>
      </c>
      <c r="R6696" s="12"/>
      <c r="S6696" s="12" t="s">
        <v>5539</v>
      </c>
      <c r="T6696" s="12"/>
      <c r="U6696" s="12"/>
      <c r="V6696" s="12"/>
      <c r="W6696" s="12"/>
      <c r="X6696" s="12"/>
      <c r="Y6696" s="12"/>
      <c r="Z6696" s="12"/>
      <c r="AA6696" s="12"/>
      <c r="AB6696" s="12"/>
      <c r="AC6696" s="12"/>
      <c r="AD6696" s="12"/>
      <c r="AE6696" s="12">
        <v>12</v>
      </c>
      <c r="AF6696" s="12">
        <v>7.6</v>
      </c>
      <c r="AG6696" s="12">
        <v>5</v>
      </c>
      <c r="AH6696" s="12" t="s">
        <v>53</v>
      </c>
      <c r="AI6696" s="12" t="s">
        <v>54</v>
      </c>
      <c r="AJ6696" s="12">
        <v>2</v>
      </c>
      <c r="AK6696" s="12">
        <v>1</v>
      </c>
      <c r="AL6696" s="12">
        <v>1</v>
      </c>
      <c r="AM6696" s="12" t="s">
        <v>55</v>
      </c>
      <c r="AN6696" s="12" t="s">
        <v>56</v>
      </c>
      <c r="AO6696" s="12"/>
      <c r="AP6696" s="12">
        <v>1</v>
      </c>
      <c r="AQ6696" s="12" t="s">
        <v>57</v>
      </c>
      <c r="AR6696" s="12">
        <v>0</v>
      </c>
      <c r="AS6696" s="12"/>
      <c r="AT6696" s="12"/>
      <c r="AU6696" s="12"/>
      <c r="AV6696" s="12"/>
      <c r="AW6696" s="12" t="s">
        <v>58</v>
      </c>
      <c r="AX6696" s="12">
        <v>0</v>
      </c>
      <c r="AY6696" s="12">
        <v>2</v>
      </c>
      <c r="AZ6696" s="12">
        <v>1</v>
      </c>
      <c r="BA6696" s="12">
        <v>1</v>
      </c>
      <c r="BB6696" s="12" t="s">
        <v>59</v>
      </c>
    </row>
    <row r="6697" spans="1:54" x14ac:dyDescent="0.2">
      <c r="A6697" s="7" t="str">
        <f>VLOOKUP(G6697,'Matching-Tabelle'!$A$76:$B$80,2,FALSE)</f>
        <v>curdin.schenkel@tkb.ch</v>
      </c>
      <c r="B6697" s="7" t="str">
        <f>VLOOKUP(J6697,'Matching-Tabelle'!$A$1:$B$66,2,FALSE)</f>
        <v>Progr Digitalisierung</v>
      </c>
      <c r="C6697" s="7" t="str">
        <f>IF(VLOOKUP(J6697,'Matching-Tabelle'!$A$1:$CB$66,3,FALSE)=0,"",VLOOKUP(J6697,'Matching-Tabelle'!$A$1:$CB$66,3,FALSE))</f>
        <v/>
      </c>
      <c r="D6697" s="7">
        <v>1</v>
      </c>
      <c r="E6697" s="7" t="s">
        <v>5540</v>
      </c>
      <c r="F6697" s="8">
        <v>42865</v>
      </c>
      <c r="G6697" s="12" t="s">
        <v>46</v>
      </c>
      <c r="H6697" s="12" t="s">
        <v>47</v>
      </c>
      <c r="I6697" s="12" t="s">
        <v>48</v>
      </c>
      <c r="J6697" s="12">
        <v>224</v>
      </c>
      <c r="K6697" s="12" t="s">
        <v>76</v>
      </c>
      <c r="L6697" s="12" t="s">
        <v>77</v>
      </c>
      <c r="M6697" s="12">
        <v>990001</v>
      </c>
      <c r="N6697" s="12" t="s">
        <v>51</v>
      </c>
      <c r="O6697" s="12">
        <v>4</v>
      </c>
      <c r="P6697" s="12"/>
      <c r="Q6697" s="12">
        <v>4</v>
      </c>
      <c r="R6697" s="12"/>
      <c r="S6697" s="12" t="s">
        <v>5540</v>
      </c>
      <c r="T6697" s="12"/>
      <c r="U6697" s="12"/>
      <c r="V6697" s="12"/>
      <c r="W6697" s="12"/>
      <c r="X6697" s="12"/>
      <c r="Y6697" s="12"/>
      <c r="Z6697" s="12"/>
      <c r="AA6697" s="12"/>
      <c r="AB6697" s="12"/>
      <c r="AC6697" s="12"/>
      <c r="AD6697" s="12"/>
      <c r="AE6697" s="12">
        <v>12</v>
      </c>
      <c r="AF6697" s="12">
        <v>7.6</v>
      </c>
      <c r="AG6697" s="12">
        <v>5</v>
      </c>
      <c r="AH6697" s="12" t="s">
        <v>53</v>
      </c>
      <c r="AI6697" s="12" t="s">
        <v>54</v>
      </c>
      <c r="AJ6697" s="12">
        <v>2</v>
      </c>
      <c r="AK6697" s="12">
        <v>1</v>
      </c>
      <c r="AL6697" s="12">
        <v>1</v>
      </c>
      <c r="AM6697" s="12" t="s">
        <v>55</v>
      </c>
      <c r="AN6697" s="12" t="s">
        <v>56</v>
      </c>
      <c r="AO6697" s="12"/>
      <c r="AP6697" s="12">
        <v>1</v>
      </c>
      <c r="AQ6697" s="12" t="s">
        <v>57</v>
      </c>
      <c r="AR6697" s="12">
        <v>0</v>
      </c>
      <c r="AS6697" s="12"/>
      <c r="AT6697" s="12"/>
      <c r="AU6697" s="12"/>
      <c r="AV6697" s="12"/>
      <c r="AW6697" s="12" t="s">
        <v>58</v>
      </c>
      <c r="AX6697" s="12">
        <v>0</v>
      </c>
      <c r="AY6697" s="12">
        <v>2</v>
      </c>
      <c r="AZ6697" s="12">
        <v>4</v>
      </c>
      <c r="BA6697" s="12">
        <v>4</v>
      </c>
      <c r="BB6697" s="12" t="s">
        <v>59</v>
      </c>
    </row>
    <row r="6698" spans="1:54" x14ac:dyDescent="0.2">
      <c r="A6698" s="7" t="str">
        <f>VLOOKUP(G6698,'Matching-Tabelle'!$A$76:$B$80,2,FALSE)</f>
        <v>curdin.schenkel@tkb.ch</v>
      </c>
      <c r="B6698" s="7" t="str">
        <f>VLOOKUP(J6698,'Matching-Tabelle'!$A$1:$B$66,2,FALSE)</f>
        <v>WPI RTB</v>
      </c>
      <c r="C6698" s="7" t="str">
        <f>IF(VLOOKUP(J6698,'Matching-Tabelle'!$A$1:$CB$66,3,FALSE)=0,"",VLOOKUP(J6698,'Matching-Tabelle'!$A$1:$CB$66,3,FALSE))</f>
        <v/>
      </c>
      <c r="D6698" s="7">
        <v>4</v>
      </c>
      <c r="E6698" s="7" t="s">
        <v>5541</v>
      </c>
      <c r="F6698" s="8">
        <v>42865</v>
      </c>
      <c r="G6698" s="12" t="s">
        <v>46</v>
      </c>
      <c r="H6698" s="12" t="s">
        <v>47</v>
      </c>
      <c r="I6698" s="12" t="s">
        <v>48</v>
      </c>
      <c r="J6698" s="12">
        <v>20</v>
      </c>
      <c r="K6698" s="12" t="s">
        <v>95</v>
      </c>
      <c r="L6698" s="12" t="s">
        <v>96</v>
      </c>
      <c r="M6698" s="12">
        <v>990001</v>
      </c>
      <c r="N6698" s="12" t="s">
        <v>51</v>
      </c>
      <c r="O6698" s="12">
        <v>1.5</v>
      </c>
      <c r="P6698" s="12"/>
      <c r="Q6698" s="12">
        <v>1.5</v>
      </c>
      <c r="R6698" s="12"/>
      <c r="S6698" s="12" t="s">
        <v>5541</v>
      </c>
      <c r="T6698" s="12"/>
      <c r="U6698" s="12"/>
      <c r="V6698" s="12"/>
      <c r="W6698" s="12"/>
      <c r="X6698" s="12"/>
      <c r="Y6698" s="12"/>
      <c r="Z6698" s="12"/>
      <c r="AA6698" s="12"/>
      <c r="AB6698" s="12"/>
      <c r="AC6698" s="12"/>
      <c r="AD6698" s="12"/>
      <c r="AE6698" s="12">
        <v>12</v>
      </c>
      <c r="AF6698" s="12">
        <v>7.6</v>
      </c>
      <c r="AG6698" s="12">
        <v>5</v>
      </c>
      <c r="AH6698" s="12" t="s">
        <v>53</v>
      </c>
      <c r="AI6698" s="12" t="s">
        <v>54</v>
      </c>
      <c r="AJ6698" s="12">
        <v>2</v>
      </c>
      <c r="AK6698" s="12">
        <v>1</v>
      </c>
      <c r="AL6698" s="12">
        <v>1</v>
      </c>
      <c r="AM6698" s="12" t="s">
        <v>55</v>
      </c>
      <c r="AN6698" s="12" t="s">
        <v>56</v>
      </c>
      <c r="AO6698" s="12"/>
      <c r="AP6698" s="12">
        <v>1</v>
      </c>
      <c r="AQ6698" s="12" t="s">
        <v>57</v>
      </c>
      <c r="AR6698" s="12">
        <v>0</v>
      </c>
      <c r="AS6698" s="12"/>
      <c r="AT6698" s="12"/>
      <c r="AU6698" s="12"/>
      <c r="AV6698" s="12"/>
      <c r="AW6698" s="12" t="s">
        <v>58</v>
      </c>
      <c r="AX6698" s="12">
        <v>0</v>
      </c>
      <c r="AY6698" s="12">
        <v>2</v>
      </c>
      <c r="AZ6698" s="12">
        <v>1.5</v>
      </c>
      <c r="BA6698" s="12">
        <v>1.5</v>
      </c>
      <c r="BB6698" s="12" t="s">
        <v>59</v>
      </c>
    </row>
    <row r="6699" spans="1:54" x14ac:dyDescent="0.2">
      <c r="A6699" s="7" t="str">
        <f>VLOOKUP(G6699,'Matching-Tabelle'!$A$76:$B$80,2,FALSE)</f>
        <v>curdin.schenkel@tkb.ch</v>
      </c>
      <c r="B6699" s="7" t="str">
        <f>VLOOKUP(J6699,'Matching-Tabelle'!$A$1:$B$66,2,FALSE)</f>
        <v>WPI RTB</v>
      </c>
      <c r="C6699" s="7" t="str">
        <f>IF(VLOOKUP(J6699,'Matching-Tabelle'!$A$1:$CB$66,3,FALSE)=0,"",VLOOKUP(J6699,'Matching-Tabelle'!$A$1:$CB$66,3,FALSE))</f>
        <v/>
      </c>
      <c r="D6699" s="7">
        <v>1.5</v>
      </c>
      <c r="E6699" s="7" t="s">
        <v>122</v>
      </c>
      <c r="F6699" s="8">
        <v>42865</v>
      </c>
      <c r="G6699" s="12" t="s">
        <v>46</v>
      </c>
      <c r="H6699" s="12" t="s">
        <v>47</v>
      </c>
      <c r="I6699" s="12" t="s">
        <v>48</v>
      </c>
      <c r="J6699" s="12">
        <v>21</v>
      </c>
      <c r="K6699" s="12" t="s">
        <v>117</v>
      </c>
      <c r="L6699" s="12" t="s">
        <v>118</v>
      </c>
      <c r="M6699" s="12">
        <v>990001</v>
      </c>
      <c r="N6699" s="12" t="s">
        <v>51</v>
      </c>
      <c r="O6699" s="12">
        <v>0.5</v>
      </c>
      <c r="P6699" s="12"/>
      <c r="Q6699" s="12">
        <v>0.5</v>
      </c>
      <c r="R6699" s="12"/>
      <c r="S6699" s="12" t="s">
        <v>122</v>
      </c>
      <c r="T6699" s="12"/>
      <c r="U6699" s="12"/>
      <c r="V6699" s="12"/>
      <c r="W6699" s="12"/>
      <c r="X6699" s="12"/>
      <c r="Y6699" s="12"/>
      <c r="Z6699" s="12"/>
      <c r="AA6699" s="12"/>
      <c r="AB6699" s="12"/>
      <c r="AC6699" s="12"/>
      <c r="AD6699" s="12"/>
      <c r="AE6699" s="12">
        <v>12</v>
      </c>
      <c r="AF6699" s="12">
        <v>7.6</v>
      </c>
      <c r="AG6699" s="12">
        <v>5</v>
      </c>
      <c r="AH6699" s="12" t="s">
        <v>53</v>
      </c>
      <c r="AI6699" s="12" t="s">
        <v>54</v>
      </c>
      <c r="AJ6699" s="12">
        <v>2</v>
      </c>
      <c r="AK6699" s="12">
        <v>1</v>
      </c>
      <c r="AL6699" s="12">
        <v>1</v>
      </c>
      <c r="AM6699" s="12" t="s">
        <v>55</v>
      </c>
      <c r="AN6699" s="12" t="s">
        <v>56</v>
      </c>
      <c r="AO6699" s="12"/>
      <c r="AP6699" s="12">
        <v>1</v>
      </c>
      <c r="AQ6699" s="12" t="s">
        <v>57</v>
      </c>
      <c r="AR6699" s="12">
        <v>0</v>
      </c>
      <c r="AS6699" s="12"/>
      <c r="AT6699" s="12"/>
      <c r="AU6699" s="12"/>
      <c r="AV6699" s="12"/>
      <c r="AW6699" s="12" t="s">
        <v>58</v>
      </c>
      <c r="AX6699" s="12">
        <v>0</v>
      </c>
      <c r="AY6699" s="12">
        <v>2</v>
      </c>
      <c r="AZ6699" s="12">
        <v>0.5</v>
      </c>
      <c r="BA6699" s="12">
        <v>0.5</v>
      </c>
      <c r="BB6699" s="12" t="s">
        <v>59</v>
      </c>
    </row>
    <row r="6700" spans="1:54" x14ac:dyDescent="0.2">
      <c r="A6700" s="7" t="str">
        <f>VLOOKUP(G6700,'Matching-Tabelle'!$A$76:$B$80,2,FALSE)</f>
        <v>curdin.schenkel@tkb.ch</v>
      </c>
      <c r="B6700" s="7" t="str">
        <f>VLOOKUP(J6700,'Matching-Tabelle'!$A$1:$B$66,2,FALSE)</f>
        <v>WPI RTB</v>
      </c>
      <c r="C6700" s="7" t="str">
        <f>IF(VLOOKUP(J6700,'Matching-Tabelle'!$A$1:$CB$66,3,FALSE)=0,"",VLOOKUP(J6700,'Matching-Tabelle'!$A$1:$CB$66,3,FALSE))</f>
        <v/>
      </c>
      <c r="D6700" s="7">
        <v>0.5</v>
      </c>
      <c r="E6700" s="7" t="s">
        <v>5542</v>
      </c>
      <c r="F6700" s="8">
        <v>42865</v>
      </c>
      <c r="G6700" s="12" t="s">
        <v>46</v>
      </c>
      <c r="H6700" s="12" t="s">
        <v>47</v>
      </c>
      <c r="I6700" s="12" t="s">
        <v>48</v>
      </c>
      <c r="J6700" s="12">
        <v>27</v>
      </c>
      <c r="K6700" s="12" t="s">
        <v>872</v>
      </c>
      <c r="L6700" s="12" t="s">
        <v>873</v>
      </c>
      <c r="M6700" s="12">
        <v>990001</v>
      </c>
      <c r="N6700" s="12" t="s">
        <v>51</v>
      </c>
      <c r="O6700" s="12">
        <v>0.75</v>
      </c>
      <c r="P6700" s="12"/>
      <c r="Q6700" s="12">
        <v>0.75</v>
      </c>
      <c r="R6700" s="12"/>
      <c r="S6700" s="12" t="s">
        <v>5542</v>
      </c>
      <c r="T6700" s="12"/>
      <c r="U6700" s="12"/>
      <c r="V6700" s="12"/>
      <c r="W6700" s="12"/>
      <c r="X6700" s="12"/>
      <c r="Y6700" s="12"/>
      <c r="Z6700" s="12"/>
      <c r="AA6700" s="12"/>
      <c r="AB6700" s="12"/>
      <c r="AC6700" s="12"/>
      <c r="AD6700" s="12"/>
      <c r="AE6700" s="12">
        <v>12</v>
      </c>
      <c r="AF6700" s="12">
        <v>7.6</v>
      </c>
      <c r="AG6700" s="12">
        <v>5</v>
      </c>
      <c r="AH6700" s="12" t="s">
        <v>53</v>
      </c>
      <c r="AI6700" s="12" t="s">
        <v>54</v>
      </c>
      <c r="AJ6700" s="12">
        <v>2</v>
      </c>
      <c r="AK6700" s="12">
        <v>1</v>
      </c>
      <c r="AL6700" s="12">
        <v>1</v>
      </c>
      <c r="AM6700" s="12" t="s">
        <v>55</v>
      </c>
      <c r="AN6700" s="12" t="s">
        <v>56</v>
      </c>
      <c r="AO6700" s="12"/>
      <c r="AP6700" s="12">
        <v>1</v>
      </c>
      <c r="AQ6700" s="12" t="s">
        <v>57</v>
      </c>
      <c r="AR6700" s="12">
        <v>0</v>
      </c>
      <c r="AS6700" s="12"/>
      <c r="AT6700" s="12"/>
      <c r="AU6700" s="12"/>
      <c r="AV6700" s="12"/>
      <c r="AW6700" s="12" t="s">
        <v>58</v>
      </c>
      <c r="AX6700" s="12">
        <v>0</v>
      </c>
      <c r="AY6700" s="12">
        <v>2</v>
      </c>
      <c r="AZ6700" s="12">
        <v>0.75</v>
      </c>
      <c r="BA6700" s="12">
        <v>0.75</v>
      </c>
      <c r="BB6700" s="12" t="s">
        <v>59</v>
      </c>
    </row>
    <row r="6701" spans="1:54" x14ac:dyDescent="0.2">
      <c r="A6701" s="7" t="str">
        <f>VLOOKUP(G6701,'Matching-Tabelle'!$A$76:$B$80,2,FALSE)</f>
        <v>curdin.schenkel@tkb.ch</v>
      </c>
      <c r="B6701" s="7" t="str">
        <f>VLOOKUP(J6701,'Matching-Tabelle'!$A$1:$B$66,2,FALSE)</f>
        <v>WPI CTB</v>
      </c>
      <c r="C6701" s="7" t="str">
        <f>IF(VLOOKUP(J6701,'Matching-Tabelle'!$A$1:$CB$66,3,FALSE)=0,"",VLOOKUP(J6701,'Matching-Tabelle'!$A$1:$CB$66,3,FALSE))</f>
        <v/>
      </c>
      <c r="D6701" s="7">
        <v>0.75</v>
      </c>
      <c r="E6701" s="7" t="s">
        <v>5543</v>
      </c>
      <c r="F6701" s="8">
        <v>42866</v>
      </c>
      <c r="G6701" s="12" t="s">
        <v>46</v>
      </c>
      <c r="H6701" s="12" t="s">
        <v>47</v>
      </c>
      <c r="I6701" s="12" t="s">
        <v>48</v>
      </c>
      <c r="J6701" s="12">
        <v>927</v>
      </c>
      <c r="K6701" s="12" t="s">
        <v>99</v>
      </c>
      <c r="L6701" s="12" t="s">
        <v>100</v>
      </c>
      <c r="M6701" s="12">
        <v>990001</v>
      </c>
      <c r="N6701" s="12" t="s">
        <v>51</v>
      </c>
      <c r="O6701" s="12">
        <v>2</v>
      </c>
      <c r="P6701" s="12"/>
      <c r="Q6701" s="12">
        <v>2</v>
      </c>
      <c r="R6701" s="12"/>
      <c r="S6701" s="12" t="s">
        <v>5543</v>
      </c>
      <c r="T6701" s="12"/>
      <c r="U6701" s="12"/>
      <c r="V6701" s="12"/>
      <c r="W6701" s="12"/>
      <c r="X6701" s="12"/>
      <c r="Y6701" s="12"/>
      <c r="Z6701" s="12"/>
      <c r="AA6701" s="12"/>
      <c r="AB6701" s="12"/>
      <c r="AC6701" s="12"/>
      <c r="AD6701" s="12"/>
      <c r="AE6701" s="12">
        <v>12</v>
      </c>
      <c r="AF6701" s="12">
        <v>7.6</v>
      </c>
      <c r="AG6701" s="12">
        <v>5</v>
      </c>
      <c r="AH6701" s="12" t="s">
        <v>53</v>
      </c>
      <c r="AI6701" s="12" t="s">
        <v>54</v>
      </c>
      <c r="AJ6701" s="12">
        <v>2</v>
      </c>
      <c r="AK6701" s="12">
        <v>1</v>
      </c>
      <c r="AL6701" s="12">
        <v>1</v>
      </c>
      <c r="AM6701" s="12" t="s">
        <v>55</v>
      </c>
      <c r="AN6701" s="12" t="s">
        <v>56</v>
      </c>
      <c r="AO6701" s="12"/>
      <c r="AP6701" s="12">
        <v>1</v>
      </c>
      <c r="AQ6701" s="12" t="s">
        <v>57</v>
      </c>
      <c r="AR6701" s="12">
        <v>0</v>
      </c>
      <c r="AS6701" s="12"/>
      <c r="AT6701" s="12"/>
      <c r="AU6701" s="12"/>
      <c r="AV6701" s="12"/>
      <c r="AW6701" s="12" t="s">
        <v>58</v>
      </c>
      <c r="AX6701" s="12">
        <v>0</v>
      </c>
      <c r="AY6701" s="12">
        <v>2</v>
      </c>
      <c r="AZ6701" s="12">
        <v>2</v>
      </c>
      <c r="BA6701" s="12">
        <v>2</v>
      </c>
      <c r="BB6701" s="12" t="s">
        <v>59</v>
      </c>
    </row>
    <row r="6702" spans="1:54" x14ac:dyDescent="0.2">
      <c r="A6702" s="7" t="str">
        <f>VLOOKUP(G6702,'Matching-Tabelle'!$A$76:$B$80,2,FALSE)</f>
        <v>curdin.schenkel@tkb.ch</v>
      </c>
      <c r="B6702" s="7" t="str">
        <f>VLOOKUP(J6702,'Matching-Tabelle'!$A$1:$B$66,2,FALSE)</f>
        <v>Proj CIRE</v>
      </c>
      <c r="C6702" s="7" t="str">
        <f>IF(VLOOKUP(J6702,'Matching-Tabelle'!$A$1:$CB$66,3,FALSE)=0,"",VLOOKUP(J6702,'Matching-Tabelle'!$A$1:$CB$66,3,FALSE))</f>
        <v>WPI Projekte</v>
      </c>
      <c r="D6702" s="7">
        <v>2</v>
      </c>
      <c r="E6702" s="7" t="s">
        <v>5544</v>
      </c>
      <c r="F6702" s="8">
        <v>42866</v>
      </c>
      <c r="G6702" s="12" t="s">
        <v>46</v>
      </c>
      <c r="H6702" s="12" t="s">
        <v>47</v>
      </c>
      <c r="I6702" s="12" t="s">
        <v>48</v>
      </c>
      <c r="J6702" s="12">
        <v>2500257</v>
      </c>
      <c r="K6702" s="12" t="s">
        <v>687</v>
      </c>
      <c r="L6702" s="12" t="s">
        <v>5423</v>
      </c>
      <c r="M6702" s="12">
        <v>990001</v>
      </c>
      <c r="N6702" s="12" t="s">
        <v>51</v>
      </c>
      <c r="O6702" s="12">
        <v>3</v>
      </c>
      <c r="P6702" s="12"/>
      <c r="Q6702" s="12">
        <v>3</v>
      </c>
      <c r="R6702" s="12"/>
      <c r="S6702" s="12" t="s">
        <v>5544</v>
      </c>
      <c r="T6702" s="12"/>
      <c r="U6702" s="12"/>
      <c r="V6702" s="12"/>
      <c r="W6702" s="12"/>
      <c r="X6702" s="12"/>
      <c r="Y6702" s="12"/>
      <c r="Z6702" s="12"/>
      <c r="AA6702" s="12"/>
      <c r="AB6702" s="12"/>
      <c r="AC6702" s="12"/>
      <c r="AD6702" s="12"/>
      <c r="AE6702" s="12">
        <v>5</v>
      </c>
      <c r="AF6702" s="12">
        <v>0</v>
      </c>
      <c r="AG6702" s="12">
        <v>1</v>
      </c>
      <c r="AH6702" s="12" t="s">
        <v>411</v>
      </c>
      <c r="AI6702" s="12" t="s">
        <v>411</v>
      </c>
      <c r="AJ6702" s="12">
        <v>2</v>
      </c>
      <c r="AK6702" s="12">
        <v>1</v>
      </c>
      <c r="AL6702" s="12">
        <v>1</v>
      </c>
      <c r="AM6702" s="12" t="s">
        <v>55</v>
      </c>
      <c r="AN6702" s="12" t="s">
        <v>56</v>
      </c>
      <c r="AO6702" s="12"/>
      <c r="AP6702" s="12">
        <v>1</v>
      </c>
      <c r="AQ6702" s="12" t="s">
        <v>57</v>
      </c>
      <c r="AR6702" s="12">
        <v>0</v>
      </c>
      <c r="AS6702" s="12"/>
      <c r="AT6702" s="12"/>
      <c r="AU6702" s="12"/>
      <c r="AV6702" s="12"/>
      <c r="AW6702" s="12" t="s">
        <v>58</v>
      </c>
      <c r="AX6702" s="12">
        <v>0</v>
      </c>
      <c r="AY6702" s="12">
        <v>2</v>
      </c>
      <c r="AZ6702" s="12">
        <v>3</v>
      </c>
      <c r="BA6702" s="12">
        <v>3</v>
      </c>
      <c r="BB6702" s="12" t="s">
        <v>59</v>
      </c>
    </row>
    <row r="6703" spans="1:54" x14ac:dyDescent="0.2">
      <c r="A6703" s="7" t="str">
        <f>VLOOKUP(G6703,'Matching-Tabelle'!$A$76:$B$80,2,FALSE)</f>
        <v>curdin.schenkel@tkb.ch</v>
      </c>
      <c r="B6703" s="7" t="str">
        <f>VLOOKUP(J6703,'Matching-Tabelle'!$A$1:$B$66,2,FALSE)</f>
        <v>WPI CTB</v>
      </c>
      <c r="C6703" s="7" t="str">
        <f>IF(VLOOKUP(J6703,'Matching-Tabelle'!$A$1:$CB$66,3,FALSE)=0,"",VLOOKUP(J6703,'Matching-Tabelle'!$A$1:$CB$66,3,FALSE))</f>
        <v/>
      </c>
      <c r="D6703" s="7">
        <v>3</v>
      </c>
      <c r="E6703" s="7" t="s">
        <v>5545</v>
      </c>
      <c r="F6703" s="8">
        <v>42866</v>
      </c>
      <c r="G6703" s="12" t="s">
        <v>46</v>
      </c>
      <c r="H6703" s="12" t="s">
        <v>47</v>
      </c>
      <c r="I6703" s="12" t="s">
        <v>48</v>
      </c>
      <c r="J6703" s="12">
        <v>920</v>
      </c>
      <c r="K6703" s="12" t="s">
        <v>148</v>
      </c>
      <c r="L6703" s="12" t="s">
        <v>149</v>
      </c>
      <c r="M6703" s="12">
        <v>990001</v>
      </c>
      <c r="N6703" s="12" t="s">
        <v>51</v>
      </c>
      <c r="O6703" s="12">
        <v>3</v>
      </c>
      <c r="P6703" s="12"/>
      <c r="Q6703" s="12">
        <v>3</v>
      </c>
      <c r="R6703" s="12"/>
      <c r="S6703" s="12" t="s">
        <v>5545</v>
      </c>
      <c r="T6703" s="12"/>
      <c r="U6703" s="12"/>
      <c r="V6703" s="12"/>
      <c r="W6703" s="12"/>
      <c r="X6703" s="12"/>
      <c r="Y6703" s="12"/>
      <c r="Z6703" s="12"/>
      <c r="AA6703" s="12"/>
      <c r="AB6703" s="12"/>
      <c r="AC6703" s="12"/>
      <c r="AD6703" s="12"/>
      <c r="AE6703" s="12">
        <v>12</v>
      </c>
      <c r="AF6703" s="12">
        <v>7.6</v>
      </c>
      <c r="AG6703" s="12">
        <v>5</v>
      </c>
      <c r="AH6703" s="12" t="s">
        <v>53</v>
      </c>
      <c r="AI6703" s="12" t="s">
        <v>54</v>
      </c>
      <c r="AJ6703" s="12">
        <v>2</v>
      </c>
      <c r="AK6703" s="12">
        <v>1</v>
      </c>
      <c r="AL6703" s="12">
        <v>1</v>
      </c>
      <c r="AM6703" s="12" t="s">
        <v>55</v>
      </c>
      <c r="AN6703" s="12" t="s">
        <v>56</v>
      </c>
      <c r="AO6703" s="12"/>
      <c r="AP6703" s="12">
        <v>1</v>
      </c>
      <c r="AQ6703" s="12" t="s">
        <v>57</v>
      </c>
      <c r="AR6703" s="12">
        <v>0</v>
      </c>
      <c r="AS6703" s="12"/>
      <c r="AT6703" s="12"/>
      <c r="AU6703" s="12"/>
      <c r="AV6703" s="12"/>
      <c r="AW6703" s="12" t="s">
        <v>58</v>
      </c>
      <c r="AX6703" s="12">
        <v>0</v>
      </c>
      <c r="AY6703" s="12">
        <v>2</v>
      </c>
      <c r="AZ6703" s="12">
        <v>3</v>
      </c>
      <c r="BA6703" s="12">
        <v>3</v>
      </c>
      <c r="BB6703" s="12" t="s">
        <v>59</v>
      </c>
    </row>
    <row r="6704" spans="1:54" x14ac:dyDescent="0.2">
      <c r="A6704" s="7" t="str">
        <f>VLOOKUP(G6704,'Matching-Tabelle'!$A$76:$B$80,2,FALSE)</f>
        <v>curdin.schenkel@tkb.ch</v>
      </c>
      <c r="B6704" s="7" t="str">
        <f>VLOOKUP(J6704,'Matching-Tabelle'!$A$1:$B$66,2,FALSE)</f>
        <v>WPI RTB</v>
      </c>
      <c r="C6704" s="7" t="str">
        <f>IF(VLOOKUP(J6704,'Matching-Tabelle'!$A$1:$CB$66,3,FALSE)=0,"",VLOOKUP(J6704,'Matching-Tabelle'!$A$1:$CB$66,3,FALSE))</f>
        <v/>
      </c>
      <c r="D6704" s="7">
        <v>3</v>
      </c>
      <c r="E6704" s="7" t="s">
        <v>5546</v>
      </c>
      <c r="F6704" s="8">
        <v>42866</v>
      </c>
      <c r="G6704" s="12" t="s">
        <v>46</v>
      </c>
      <c r="H6704" s="12" t="s">
        <v>47</v>
      </c>
      <c r="I6704" s="12" t="s">
        <v>48</v>
      </c>
      <c r="J6704" s="12">
        <v>24</v>
      </c>
      <c r="K6704" s="12" t="s">
        <v>73</v>
      </c>
      <c r="L6704" s="12" t="s">
        <v>74</v>
      </c>
      <c r="M6704" s="12">
        <v>990001</v>
      </c>
      <c r="N6704" s="12" t="s">
        <v>51</v>
      </c>
      <c r="O6704" s="12">
        <v>2</v>
      </c>
      <c r="P6704" s="12"/>
      <c r="Q6704" s="12">
        <v>2</v>
      </c>
      <c r="R6704" s="12"/>
      <c r="S6704" s="12" t="s">
        <v>5546</v>
      </c>
      <c r="T6704" s="12"/>
      <c r="U6704" s="12"/>
      <c r="V6704" s="12"/>
      <c r="W6704" s="12"/>
      <c r="X6704" s="12"/>
      <c r="Y6704" s="12"/>
      <c r="Z6704" s="12"/>
      <c r="AA6704" s="12"/>
      <c r="AB6704" s="12"/>
      <c r="AC6704" s="12"/>
      <c r="AD6704" s="12"/>
      <c r="AE6704" s="12">
        <v>12</v>
      </c>
      <c r="AF6704" s="12">
        <v>7.6</v>
      </c>
      <c r="AG6704" s="12">
        <v>5</v>
      </c>
      <c r="AH6704" s="12" t="s">
        <v>53</v>
      </c>
      <c r="AI6704" s="12" t="s">
        <v>54</v>
      </c>
      <c r="AJ6704" s="12">
        <v>2</v>
      </c>
      <c r="AK6704" s="12">
        <v>1</v>
      </c>
      <c r="AL6704" s="12">
        <v>1</v>
      </c>
      <c r="AM6704" s="12" t="s">
        <v>55</v>
      </c>
      <c r="AN6704" s="12" t="s">
        <v>56</v>
      </c>
      <c r="AO6704" s="12"/>
      <c r="AP6704" s="12">
        <v>1</v>
      </c>
      <c r="AQ6704" s="12" t="s">
        <v>57</v>
      </c>
      <c r="AR6704" s="12">
        <v>0</v>
      </c>
      <c r="AS6704" s="12"/>
      <c r="AT6704" s="12"/>
      <c r="AU6704" s="12"/>
      <c r="AV6704" s="12"/>
      <c r="AW6704" s="12" t="s">
        <v>58</v>
      </c>
      <c r="AX6704" s="12">
        <v>0</v>
      </c>
      <c r="AY6704" s="12">
        <v>2</v>
      </c>
      <c r="AZ6704" s="12">
        <v>2</v>
      </c>
      <c r="BA6704" s="12">
        <v>2</v>
      </c>
      <c r="BB6704" s="12" t="s">
        <v>59</v>
      </c>
    </row>
    <row r="6705" spans="1:54" x14ac:dyDescent="0.2">
      <c r="A6705" s="7" t="str">
        <f>VLOOKUP(G6705,'Matching-Tabelle'!$A$76:$B$80,2,FALSE)</f>
        <v>curdin.schenkel@tkb.ch</v>
      </c>
      <c r="B6705" s="7" t="str">
        <f>VLOOKUP(J6705,'Matching-Tabelle'!$A$1:$B$66,2,FALSE)</f>
        <v>WPI Führung</v>
      </c>
      <c r="C6705" s="7" t="str">
        <f>IF(VLOOKUP(J6705,'Matching-Tabelle'!$A$1:$CB$66,3,FALSE)=0,"",VLOOKUP(J6705,'Matching-Tabelle'!$A$1:$CB$66,3,FALSE))</f>
        <v/>
      </c>
      <c r="D6705" s="7">
        <v>2</v>
      </c>
      <c r="E6705" s="7" t="s">
        <v>107</v>
      </c>
      <c r="F6705" s="8">
        <v>42866</v>
      </c>
      <c r="G6705" s="12" t="s">
        <v>46</v>
      </c>
      <c r="H6705" s="12" t="s">
        <v>47</v>
      </c>
      <c r="I6705" s="12" t="s">
        <v>48</v>
      </c>
      <c r="J6705" s="12">
        <v>26</v>
      </c>
      <c r="K6705" s="12" t="s">
        <v>130</v>
      </c>
      <c r="L6705" s="12" t="s">
        <v>131</v>
      </c>
      <c r="M6705" s="12">
        <v>990001</v>
      </c>
      <c r="N6705" s="12" t="s">
        <v>51</v>
      </c>
      <c r="O6705" s="12">
        <v>1</v>
      </c>
      <c r="P6705" s="12"/>
      <c r="Q6705" s="12">
        <v>1</v>
      </c>
      <c r="R6705" s="12"/>
      <c r="S6705" s="12" t="s">
        <v>107</v>
      </c>
      <c r="T6705" s="12"/>
      <c r="U6705" s="12"/>
      <c r="V6705" s="12"/>
      <c r="W6705" s="12"/>
      <c r="X6705" s="12"/>
      <c r="Y6705" s="12"/>
      <c r="Z6705" s="12"/>
      <c r="AA6705" s="12"/>
      <c r="AB6705" s="12"/>
      <c r="AC6705" s="12"/>
      <c r="AD6705" s="12"/>
      <c r="AE6705" s="12">
        <v>12</v>
      </c>
      <c r="AF6705" s="12">
        <v>7.6</v>
      </c>
      <c r="AG6705" s="12">
        <v>5</v>
      </c>
      <c r="AH6705" s="12" t="s">
        <v>53</v>
      </c>
      <c r="AI6705" s="12" t="s">
        <v>54</v>
      </c>
      <c r="AJ6705" s="12">
        <v>2</v>
      </c>
      <c r="AK6705" s="12">
        <v>1</v>
      </c>
      <c r="AL6705" s="12">
        <v>1</v>
      </c>
      <c r="AM6705" s="12" t="s">
        <v>55</v>
      </c>
      <c r="AN6705" s="12" t="s">
        <v>56</v>
      </c>
      <c r="AO6705" s="12"/>
      <c r="AP6705" s="12">
        <v>1</v>
      </c>
      <c r="AQ6705" s="12" t="s">
        <v>57</v>
      </c>
      <c r="AR6705" s="12">
        <v>0</v>
      </c>
      <c r="AS6705" s="12"/>
      <c r="AT6705" s="12"/>
      <c r="AU6705" s="12"/>
      <c r="AV6705" s="12"/>
      <c r="AW6705" s="12" t="s">
        <v>58</v>
      </c>
      <c r="AX6705" s="12">
        <v>0</v>
      </c>
      <c r="AY6705" s="12">
        <v>2</v>
      </c>
      <c r="AZ6705" s="12">
        <v>1</v>
      </c>
      <c r="BA6705" s="12">
        <v>1</v>
      </c>
      <c r="BB6705" s="12" t="s">
        <v>59</v>
      </c>
    </row>
    <row r="6706" spans="1:54" x14ac:dyDescent="0.2">
      <c r="A6706" s="7" t="str">
        <f>VLOOKUP(G6706,'Matching-Tabelle'!$A$76:$B$80,2,FALSE)</f>
        <v>curdin.schenkel@tkb.ch</v>
      </c>
      <c r="B6706" s="7" t="str">
        <f>VLOOKUP(J6706,'Matching-Tabelle'!$A$1:$B$66,2,FALSE)</f>
        <v>WPI CTB</v>
      </c>
      <c r="C6706" s="7" t="str">
        <f>IF(VLOOKUP(J6706,'Matching-Tabelle'!$A$1:$CB$66,3,FALSE)=0,"",VLOOKUP(J6706,'Matching-Tabelle'!$A$1:$CB$66,3,FALSE))</f>
        <v/>
      </c>
      <c r="D6706" s="7">
        <v>1</v>
      </c>
      <c r="E6706" s="7" t="s">
        <v>5547</v>
      </c>
      <c r="F6706" s="8">
        <v>42866</v>
      </c>
      <c r="G6706" s="12" t="s">
        <v>46</v>
      </c>
      <c r="H6706" s="12" t="s">
        <v>47</v>
      </c>
      <c r="I6706" s="12" t="s">
        <v>48</v>
      </c>
      <c r="J6706" s="12">
        <v>14</v>
      </c>
      <c r="K6706" s="12" t="s">
        <v>82</v>
      </c>
      <c r="L6706" s="12" t="s">
        <v>83</v>
      </c>
      <c r="M6706" s="12">
        <v>990001</v>
      </c>
      <c r="N6706" s="12" t="s">
        <v>51</v>
      </c>
      <c r="O6706" s="12">
        <v>1</v>
      </c>
      <c r="P6706" s="12"/>
      <c r="Q6706" s="12">
        <v>1</v>
      </c>
      <c r="R6706" s="12"/>
      <c r="S6706" s="12" t="s">
        <v>5547</v>
      </c>
      <c r="T6706" s="12"/>
      <c r="U6706" s="12"/>
      <c r="V6706" s="12"/>
      <c r="W6706" s="12"/>
      <c r="X6706" s="12"/>
      <c r="Y6706" s="12"/>
      <c r="Z6706" s="12"/>
      <c r="AA6706" s="12"/>
      <c r="AB6706" s="12"/>
      <c r="AC6706" s="12"/>
      <c r="AD6706" s="12"/>
      <c r="AE6706" s="12">
        <v>12</v>
      </c>
      <c r="AF6706" s="12">
        <v>7.6</v>
      </c>
      <c r="AG6706" s="12">
        <v>5</v>
      </c>
      <c r="AH6706" s="12" t="s">
        <v>53</v>
      </c>
      <c r="AI6706" s="12" t="s">
        <v>54</v>
      </c>
      <c r="AJ6706" s="12">
        <v>2</v>
      </c>
      <c r="AK6706" s="12">
        <v>1</v>
      </c>
      <c r="AL6706" s="12">
        <v>1</v>
      </c>
      <c r="AM6706" s="12" t="s">
        <v>55</v>
      </c>
      <c r="AN6706" s="12" t="s">
        <v>56</v>
      </c>
      <c r="AO6706" s="12"/>
      <c r="AP6706" s="12">
        <v>1</v>
      </c>
      <c r="AQ6706" s="12" t="s">
        <v>57</v>
      </c>
      <c r="AR6706" s="12">
        <v>0</v>
      </c>
      <c r="AS6706" s="12"/>
      <c r="AT6706" s="12"/>
      <c r="AU6706" s="12"/>
      <c r="AV6706" s="12"/>
      <c r="AW6706" s="12" t="s">
        <v>58</v>
      </c>
      <c r="AX6706" s="12">
        <v>0</v>
      </c>
      <c r="AY6706" s="12">
        <v>2</v>
      </c>
      <c r="AZ6706" s="12">
        <v>1</v>
      </c>
      <c r="BA6706" s="12">
        <v>1</v>
      </c>
      <c r="BB6706" s="12" t="s">
        <v>59</v>
      </c>
    </row>
    <row r="6707" spans="1:54" x14ac:dyDescent="0.2">
      <c r="A6707" s="7" t="str">
        <f>VLOOKUP(G6707,'Matching-Tabelle'!$A$76:$B$80,2,FALSE)</f>
        <v>curdin.schenkel@tkb.ch</v>
      </c>
      <c r="B6707" s="7" t="str">
        <f>VLOOKUP(J6707,'Matching-Tabelle'!$A$1:$B$66,2,FALSE)</f>
        <v>WPI Führung</v>
      </c>
      <c r="C6707" s="7" t="str">
        <f>IF(VLOOKUP(J6707,'Matching-Tabelle'!$A$1:$CB$66,3,FALSE)=0,"",VLOOKUP(J6707,'Matching-Tabelle'!$A$1:$CB$66,3,FALSE))</f>
        <v/>
      </c>
      <c r="D6707" s="7">
        <v>1</v>
      </c>
      <c r="E6707" s="7" t="s">
        <v>712</v>
      </c>
      <c r="F6707" s="8">
        <v>42867</v>
      </c>
      <c r="G6707" s="12" t="s">
        <v>46</v>
      </c>
      <c r="H6707" s="12" t="s">
        <v>47</v>
      </c>
      <c r="I6707" s="12" t="s">
        <v>48</v>
      </c>
      <c r="J6707" s="12">
        <v>26</v>
      </c>
      <c r="K6707" s="12" t="s">
        <v>130</v>
      </c>
      <c r="L6707" s="12" t="s">
        <v>131</v>
      </c>
      <c r="M6707" s="12">
        <v>990001</v>
      </c>
      <c r="N6707" s="12" t="s">
        <v>51</v>
      </c>
      <c r="O6707" s="12">
        <v>3</v>
      </c>
      <c r="P6707" s="12"/>
      <c r="Q6707" s="12">
        <v>3</v>
      </c>
      <c r="R6707" s="12"/>
      <c r="S6707" s="12" t="s">
        <v>712</v>
      </c>
      <c r="T6707" s="12"/>
      <c r="U6707" s="12"/>
      <c r="V6707" s="12"/>
      <c r="W6707" s="12"/>
      <c r="X6707" s="12"/>
      <c r="Y6707" s="12"/>
      <c r="Z6707" s="12"/>
      <c r="AA6707" s="12"/>
      <c r="AB6707" s="12"/>
      <c r="AC6707" s="12"/>
      <c r="AD6707" s="12"/>
      <c r="AE6707" s="12">
        <v>12</v>
      </c>
      <c r="AF6707" s="12">
        <v>7.6</v>
      </c>
      <c r="AG6707" s="12">
        <v>5</v>
      </c>
      <c r="AH6707" s="12" t="s">
        <v>53</v>
      </c>
      <c r="AI6707" s="12" t="s">
        <v>54</v>
      </c>
      <c r="AJ6707" s="12">
        <v>2</v>
      </c>
      <c r="AK6707" s="12">
        <v>1</v>
      </c>
      <c r="AL6707" s="12">
        <v>1</v>
      </c>
      <c r="AM6707" s="12" t="s">
        <v>55</v>
      </c>
      <c r="AN6707" s="12" t="s">
        <v>56</v>
      </c>
      <c r="AO6707" s="12"/>
      <c r="AP6707" s="12">
        <v>1</v>
      </c>
      <c r="AQ6707" s="12" t="s">
        <v>57</v>
      </c>
      <c r="AR6707" s="12">
        <v>0</v>
      </c>
      <c r="AS6707" s="12"/>
      <c r="AT6707" s="12"/>
      <c r="AU6707" s="12"/>
      <c r="AV6707" s="12"/>
      <c r="AW6707" s="12" t="s">
        <v>58</v>
      </c>
      <c r="AX6707" s="12">
        <v>0</v>
      </c>
      <c r="AY6707" s="12">
        <v>2</v>
      </c>
      <c r="AZ6707" s="12">
        <v>3</v>
      </c>
      <c r="BA6707" s="12">
        <v>3</v>
      </c>
      <c r="BB6707" s="12" t="s">
        <v>59</v>
      </c>
    </row>
    <row r="6708" spans="1:54" x14ac:dyDescent="0.2">
      <c r="A6708" s="7" t="str">
        <f>VLOOKUP(G6708,'Matching-Tabelle'!$A$76:$B$80,2,FALSE)</f>
        <v>curdin.schenkel@tkb.ch</v>
      </c>
      <c r="B6708" s="7" t="str">
        <f>VLOOKUP(J6708,'Matching-Tabelle'!$A$1:$B$66,2,FALSE)</f>
        <v>WPI RTB</v>
      </c>
      <c r="C6708" s="7" t="str">
        <f>IF(VLOOKUP(J6708,'Matching-Tabelle'!$A$1:$CB$66,3,FALSE)=0,"",VLOOKUP(J6708,'Matching-Tabelle'!$A$1:$CB$66,3,FALSE))</f>
        <v/>
      </c>
      <c r="D6708" s="7">
        <v>3</v>
      </c>
      <c r="E6708" s="7" t="s">
        <v>5548</v>
      </c>
      <c r="F6708" s="8">
        <v>42867</v>
      </c>
      <c r="G6708" s="12" t="s">
        <v>46</v>
      </c>
      <c r="H6708" s="12" t="s">
        <v>47</v>
      </c>
      <c r="I6708" s="12" t="s">
        <v>48</v>
      </c>
      <c r="J6708" s="12">
        <v>21</v>
      </c>
      <c r="K6708" s="12" t="s">
        <v>117</v>
      </c>
      <c r="L6708" s="12" t="s">
        <v>118</v>
      </c>
      <c r="M6708" s="12">
        <v>990001</v>
      </c>
      <c r="N6708" s="12" t="s">
        <v>51</v>
      </c>
      <c r="O6708" s="12">
        <v>0.5</v>
      </c>
      <c r="P6708" s="12"/>
      <c r="Q6708" s="12">
        <v>0.5</v>
      </c>
      <c r="R6708" s="12"/>
      <c r="S6708" s="12" t="s">
        <v>5548</v>
      </c>
      <c r="T6708" s="12"/>
      <c r="U6708" s="12"/>
      <c r="V6708" s="12"/>
      <c r="W6708" s="12"/>
      <c r="X6708" s="12"/>
      <c r="Y6708" s="12"/>
      <c r="Z6708" s="12"/>
      <c r="AA6708" s="12"/>
      <c r="AB6708" s="12"/>
      <c r="AC6708" s="12"/>
      <c r="AD6708" s="12"/>
      <c r="AE6708" s="12">
        <v>12</v>
      </c>
      <c r="AF6708" s="12">
        <v>7.6</v>
      </c>
      <c r="AG6708" s="12">
        <v>5</v>
      </c>
      <c r="AH6708" s="12" t="s">
        <v>53</v>
      </c>
      <c r="AI6708" s="12" t="s">
        <v>54</v>
      </c>
      <c r="AJ6708" s="12">
        <v>2</v>
      </c>
      <c r="AK6708" s="12">
        <v>1</v>
      </c>
      <c r="AL6708" s="12">
        <v>1</v>
      </c>
      <c r="AM6708" s="12" t="s">
        <v>55</v>
      </c>
      <c r="AN6708" s="12" t="s">
        <v>56</v>
      </c>
      <c r="AO6708" s="12"/>
      <c r="AP6708" s="12">
        <v>1</v>
      </c>
      <c r="AQ6708" s="12" t="s">
        <v>57</v>
      </c>
      <c r="AR6708" s="12">
        <v>0</v>
      </c>
      <c r="AS6708" s="12"/>
      <c r="AT6708" s="12"/>
      <c r="AU6708" s="12"/>
      <c r="AV6708" s="12"/>
      <c r="AW6708" s="12" t="s">
        <v>58</v>
      </c>
      <c r="AX6708" s="12">
        <v>0</v>
      </c>
      <c r="AY6708" s="12">
        <v>2</v>
      </c>
      <c r="AZ6708" s="12">
        <v>0.5</v>
      </c>
      <c r="BA6708" s="12">
        <v>0.5</v>
      </c>
      <c r="BB6708" s="12" t="s">
        <v>59</v>
      </c>
    </row>
    <row r="6709" spans="1:54" x14ac:dyDescent="0.2">
      <c r="A6709" s="7" t="str">
        <f>VLOOKUP(G6709,'Matching-Tabelle'!$A$76:$B$80,2,FALSE)</f>
        <v>curdin.schenkel@tkb.ch</v>
      </c>
      <c r="B6709" s="7" t="str">
        <f>VLOOKUP(J6709,'Matching-Tabelle'!$A$1:$B$66,2,FALSE)</f>
        <v>Proj CIRE</v>
      </c>
      <c r="C6709" s="7" t="str">
        <f>IF(VLOOKUP(J6709,'Matching-Tabelle'!$A$1:$CB$66,3,FALSE)=0,"",VLOOKUP(J6709,'Matching-Tabelle'!$A$1:$CB$66,3,FALSE))</f>
        <v>WPI Projekte</v>
      </c>
      <c r="D6709" s="7">
        <v>0.5</v>
      </c>
      <c r="E6709" s="7" t="s">
        <v>5549</v>
      </c>
      <c r="F6709" s="8">
        <v>42867</v>
      </c>
      <c r="G6709" s="12" t="s">
        <v>46</v>
      </c>
      <c r="H6709" s="12" t="s">
        <v>47</v>
      </c>
      <c r="I6709" s="12" t="s">
        <v>48</v>
      </c>
      <c r="J6709" s="12">
        <v>2500257</v>
      </c>
      <c r="K6709" s="12" t="s">
        <v>687</v>
      </c>
      <c r="L6709" s="12" t="s">
        <v>5423</v>
      </c>
      <c r="M6709" s="12">
        <v>990001</v>
      </c>
      <c r="N6709" s="12" t="s">
        <v>51</v>
      </c>
      <c r="O6709" s="12">
        <v>0.5</v>
      </c>
      <c r="P6709" s="12"/>
      <c r="Q6709" s="12">
        <v>0.5</v>
      </c>
      <c r="R6709" s="12"/>
      <c r="S6709" s="12" t="s">
        <v>5549</v>
      </c>
      <c r="T6709" s="12"/>
      <c r="U6709" s="12"/>
      <c r="V6709" s="12"/>
      <c r="W6709" s="12"/>
      <c r="X6709" s="12"/>
      <c r="Y6709" s="12"/>
      <c r="Z6709" s="12"/>
      <c r="AA6709" s="12"/>
      <c r="AB6709" s="12"/>
      <c r="AC6709" s="12"/>
      <c r="AD6709" s="12"/>
      <c r="AE6709" s="12">
        <v>5</v>
      </c>
      <c r="AF6709" s="12">
        <v>0</v>
      </c>
      <c r="AG6709" s="12">
        <v>1</v>
      </c>
      <c r="AH6709" s="12" t="s">
        <v>411</v>
      </c>
      <c r="AI6709" s="12" t="s">
        <v>411</v>
      </c>
      <c r="AJ6709" s="12">
        <v>2</v>
      </c>
      <c r="AK6709" s="12">
        <v>1</v>
      </c>
      <c r="AL6709" s="12">
        <v>1</v>
      </c>
      <c r="AM6709" s="12" t="s">
        <v>55</v>
      </c>
      <c r="AN6709" s="12" t="s">
        <v>56</v>
      </c>
      <c r="AO6709" s="12"/>
      <c r="AP6709" s="12">
        <v>1</v>
      </c>
      <c r="AQ6709" s="12" t="s">
        <v>57</v>
      </c>
      <c r="AR6709" s="12">
        <v>0</v>
      </c>
      <c r="AS6709" s="12"/>
      <c r="AT6709" s="12"/>
      <c r="AU6709" s="12"/>
      <c r="AV6709" s="12"/>
      <c r="AW6709" s="12" t="s">
        <v>58</v>
      </c>
      <c r="AX6709" s="12">
        <v>0</v>
      </c>
      <c r="AY6709" s="12">
        <v>2</v>
      </c>
      <c r="AZ6709" s="12">
        <v>0.5</v>
      </c>
      <c r="BA6709" s="12">
        <v>0.5</v>
      </c>
      <c r="BB6709" s="12" t="s">
        <v>59</v>
      </c>
    </row>
    <row r="6710" spans="1:54" x14ac:dyDescent="0.2">
      <c r="A6710" s="7" t="str">
        <f>VLOOKUP(G6710,'Matching-Tabelle'!$A$76:$B$80,2,FALSE)</f>
        <v>curdin.schenkel@tkb.ch</v>
      </c>
      <c r="B6710" s="7" t="str">
        <f>VLOOKUP(J6710,'Matching-Tabelle'!$A$1:$B$66,2,FALSE)</f>
        <v>WPI CTB</v>
      </c>
      <c r="C6710" s="7" t="str">
        <f>IF(VLOOKUP(J6710,'Matching-Tabelle'!$A$1:$CB$66,3,FALSE)=0,"",VLOOKUP(J6710,'Matching-Tabelle'!$A$1:$CB$66,3,FALSE))</f>
        <v/>
      </c>
      <c r="D6710" s="7">
        <v>0.5</v>
      </c>
      <c r="E6710" s="7" t="s">
        <v>5550</v>
      </c>
      <c r="F6710" s="8">
        <v>42867</v>
      </c>
      <c r="G6710" s="12" t="s">
        <v>46</v>
      </c>
      <c r="H6710" s="12" t="s">
        <v>47</v>
      </c>
      <c r="I6710" s="12" t="s">
        <v>48</v>
      </c>
      <c r="J6710" s="12">
        <v>927</v>
      </c>
      <c r="K6710" s="12" t="s">
        <v>99</v>
      </c>
      <c r="L6710" s="12" t="s">
        <v>100</v>
      </c>
      <c r="M6710" s="12">
        <v>990001</v>
      </c>
      <c r="N6710" s="12" t="s">
        <v>51</v>
      </c>
      <c r="O6710" s="12">
        <v>0.25</v>
      </c>
      <c r="P6710" s="12"/>
      <c r="Q6710" s="12">
        <v>0.25</v>
      </c>
      <c r="R6710" s="12"/>
      <c r="S6710" s="12" t="s">
        <v>5550</v>
      </c>
      <c r="T6710" s="12"/>
      <c r="U6710" s="12"/>
      <c r="V6710" s="12"/>
      <c r="W6710" s="12"/>
      <c r="X6710" s="12"/>
      <c r="Y6710" s="12"/>
      <c r="Z6710" s="12"/>
      <c r="AA6710" s="12"/>
      <c r="AB6710" s="12"/>
      <c r="AC6710" s="12"/>
      <c r="AD6710" s="12"/>
      <c r="AE6710" s="12">
        <v>12</v>
      </c>
      <c r="AF6710" s="12">
        <v>7.6</v>
      </c>
      <c r="AG6710" s="12">
        <v>5</v>
      </c>
      <c r="AH6710" s="12" t="s">
        <v>53</v>
      </c>
      <c r="AI6710" s="12" t="s">
        <v>54</v>
      </c>
      <c r="AJ6710" s="12">
        <v>2</v>
      </c>
      <c r="AK6710" s="12">
        <v>1</v>
      </c>
      <c r="AL6710" s="12">
        <v>1</v>
      </c>
      <c r="AM6710" s="12" t="s">
        <v>55</v>
      </c>
      <c r="AN6710" s="12" t="s">
        <v>56</v>
      </c>
      <c r="AO6710" s="12"/>
      <c r="AP6710" s="12">
        <v>1</v>
      </c>
      <c r="AQ6710" s="12" t="s">
        <v>57</v>
      </c>
      <c r="AR6710" s="12">
        <v>0</v>
      </c>
      <c r="AS6710" s="12"/>
      <c r="AT6710" s="12"/>
      <c r="AU6710" s="12"/>
      <c r="AV6710" s="12"/>
      <c r="AW6710" s="12" t="s">
        <v>58</v>
      </c>
      <c r="AX6710" s="12">
        <v>0</v>
      </c>
      <c r="AY6710" s="12">
        <v>2</v>
      </c>
      <c r="AZ6710" s="12">
        <v>0.25</v>
      </c>
      <c r="BA6710" s="12">
        <v>0.25</v>
      </c>
      <c r="BB6710" s="12" t="s">
        <v>59</v>
      </c>
    </row>
    <row r="6711" spans="1:54" x14ac:dyDescent="0.2">
      <c r="A6711" s="7" t="str">
        <f>VLOOKUP(G6711,'Matching-Tabelle'!$A$76:$B$80,2,FALSE)</f>
        <v>curdin.schenkel@tkb.ch</v>
      </c>
      <c r="B6711" s="7" t="str">
        <f>VLOOKUP(J6711,'Matching-Tabelle'!$A$1:$B$66,2,FALSE)</f>
        <v>WPI RTB</v>
      </c>
      <c r="C6711" s="7" t="str">
        <f>IF(VLOOKUP(J6711,'Matching-Tabelle'!$A$1:$CB$66,3,FALSE)=0,"",VLOOKUP(J6711,'Matching-Tabelle'!$A$1:$CB$66,3,FALSE))</f>
        <v/>
      </c>
      <c r="D6711" s="7">
        <v>0.25</v>
      </c>
      <c r="E6711" s="7" t="s">
        <v>87</v>
      </c>
      <c r="F6711" s="8">
        <v>42867</v>
      </c>
      <c r="G6711" s="12" t="s">
        <v>46</v>
      </c>
      <c r="H6711" s="12" t="s">
        <v>47</v>
      </c>
      <c r="I6711" s="12" t="s">
        <v>48</v>
      </c>
      <c r="J6711" s="12">
        <v>24</v>
      </c>
      <c r="K6711" s="12" t="s">
        <v>73</v>
      </c>
      <c r="L6711" s="12" t="s">
        <v>74</v>
      </c>
      <c r="M6711" s="12">
        <v>990001</v>
      </c>
      <c r="N6711" s="12" t="s">
        <v>51</v>
      </c>
      <c r="O6711" s="12">
        <v>2</v>
      </c>
      <c r="P6711" s="12"/>
      <c r="Q6711" s="12">
        <v>2</v>
      </c>
      <c r="R6711" s="12"/>
      <c r="S6711" s="12" t="s">
        <v>87</v>
      </c>
      <c r="T6711" s="12"/>
      <c r="U6711" s="12"/>
      <c r="V6711" s="12"/>
      <c r="W6711" s="12"/>
      <c r="X6711" s="12"/>
      <c r="Y6711" s="12"/>
      <c r="Z6711" s="12"/>
      <c r="AA6711" s="12"/>
      <c r="AB6711" s="12"/>
      <c r="AC6711" s="12"/>
      <c r="AD6711" s="12"/>
      <c r="AE6711" s="12">
        <v>12</v>
      </c>
      <c r="AF6711" s="12">
        <v>7.6</v>
      </c>
      <c r="AG6711" s="12">
        <v>5</v>
      </c>
      <c r="AH6711" s="12" t="s">
        <v>53</v>
      </c>
      <c r="AI6711" s="12" t="s">
        <v>54</v>
      </c>
      <c r="AJ6711" s="12">
        <v>2</v>
      </c>
      <c r="AK6711" s="12">
        <v>1</v>
      </c>
      <c r="AL6711" s="12">
        <v>1</v>
      </c>
      <c r="AM6711" s="12" t="s">
        <v>55</v>
      </c>
      <c r="AN6711" s="12" t="s">
        <v>56</v>
      </c>
      <c r="AO6711" s="12"/>
      <c r="AP6711" s="12">
        <v>1</v>
      </c>
      <c r="AQ6711" s="12" t="s">
        <v>57</v>
      </c>
      <c r="AR6711" s="12">
        <v>0</v>
      </c>
      <c r="AS6711" s="12"/>
      <c r="AT6711" s="12"/>
      <c r="AU6711" s="12"/>
      <c r="AV6711" s="12"/>
      <c r="AW6711" s="12" t="s">
        <v>58</v>
      </c>
      <c r="AX6711" s="12">
        <v>0</v>
      </c>
      <c r="AY6711" s="12">
        <v>2</v>
      </c>
      <c r="AZ6711" s="12">
        <v>2</v>
      </c>
      <c r="BA6711" s="12">
        <v>2</v>
      </c>
      <c r="BB6711" s="12" t="s">
        <v>59</v>
      </c>
    </row>
    <row r="6712" spans="1:54" x14ac:dyDescent="0.2">
      <c r="A6712" s="7" t="str">
        <f>VLOOKUP(G6712,'Matching-Tabelle'!$A$76:$B$80,2,FALSE)</f>
        <v>curdin.schenkel@tkb.ch</v>
      </c>
      <c r="B6712" s="7" t="str">
        <f>VLOOKUP(J6712,'Matching-Tabelle'!$A$1:$B$66,2,FALSE)</f>
        <v>WPI Führung</v>
      </c>
      <c r="C6712" s="7" t="str">
        <f>IF(VLOOKUP(J6712,'Matching-Tabelle'!$A$1:$CB$66,3,FALSE)=0,"",VLOOKUP(J6712,'Matching-Tabelle'!$A$1:$CB$66,3,FALSE))</f>
        <v/>
      </c>
      <c r="D6712" s="7">
        <v>2</v>
      </c>
      <c r="E6712" s="7" t="s">
        <v>681</v>
      </c>
      <c r="F6712" s="8">
        <v>42867</v>
      </c>
      <c r="G6712" s="12" t="s">
        <v>46</v>
      </c>
      <c r="H6712" s="12" t="s">
        <v>47</v>
      </c>
      <c r="I6712" s="12" t="s">
        <v>48</v>
      </c>
      <c r="J6712" s="12">
        <v>26</v>
      </c>
      <c r="K6712" s="12" t="s">
        <v>130</v>
      </c>
      <c r="L6712" s="12" t="s">
        <v>131</v>
      </c>
      <c r="M6712" s="12">
        <v>990001</v>
      </c>
      <c r="N6712" s="12" t="s">
        <v>51</v>
      </c>
      <c r="O6712" s="12">
        <v>1</v>
      </c>
      <c r="P6712" s="12"/>
      <c r="Q6712" s="12">
        <v>1</v>
      </c>
      <c r="R6712" s="12"/>
      <c r="S6712" s="12" t="s">
        <v>681</v>
      </c>
      <c r="T6712" s="12"/>
      <c r="U6712" s="12"/>
      <c r="V6712" s="12"/>
      <c r="W6712" s="12"/>
      <c r="X6712" s="12"/>
      <c r="Y6712" s="12"/>
      <c r="Z6712" s="12"/>
      <c r="AA6712" s="12"/>
      <c r="AB6712" s="12"/>
      <c r="AC6712" s="12"/>
      <c r="AD6712" s="12"/>
      <c r="AE6712" s="12">
        <v>12</v>
      </c>
      <c r="AF6712" s="12">
        <v>7.6</v>
      </c>
      <c r="AG6712" s="12">
        <v>5</v>
      </c>
      <c r="AH6712" s="12" t="s">
        <v>53</v>
      </c>
      <c r="AI6712" s="12" t="s">
        <v>54</v>
      </c>
      <c r="AJ6712" s="12">
        <v>2</v>
      </c>
      <c r="AK6712" s="12">
        <v>1</v>
      </c>
      <c r="AL6712" s="12">
        <v>1</v>
      </c>
      <c r="AM6712" s="12" t="s">
        <v>55</v>
      </c>
      <c r="AN6712" s="12" t="s">
        <v>56</v>
      </c>
      <c r="AO6712" s="12"/>
      <c r="AP6712" s="12">
        <v>1</v>
      </c>
      <c r="AQ6712" s="12" t="s">
        <v>57</v>
      </c>
      <c r="AR6712" s="12">
        <v>0</v>
      </c>
      <c r="AS6712" s="12"/>
      <c r="AT6712" s="12"/>
      <c r="AU6712" s="12"/>
      <c r="AV6712" s="12"/>
      <c r="AW6712" s="12" t="s">
        <v>58</v>
      </c>
      <c r="AX6712" s="12">
        <v>0</v>
      </c>
      <c r="AY6712" s="12">
        <v>2</v>
      </c>
      <c r="AZ6712" s="12">
        <v>1</v>
      </c>
      <c r="BA6712" s="12">
        <v>1</v>
      </c>
      <c r="BB6712" s="12" t="s">
        <v>59</v>
      </c>
    </row>
    <row r="6713" spans="1:54" x14ac:dyDescent="0.2">
      <c r="A6713" s="7" t="str">
        <f>VLOOKUP(G6713,'Matching-Tabelle'!$A$76:$B$80,2,FALSE)</f>
        <v>curdin.schenkel@tkb.ch</v>
      </c>
      <c r="B6713" s="7" t="str">
        <f>VLOOKUP(J6713,'Matching-Tabelle'!$A$1:$B$66,2,FALSE)</f>
        <v>WPI RTB</v>
      </c>
      <c r="C6713" s="7" t="str">
        <f>IF(VLOOKUP(J6713,'Matching-Tabelle'!$A$1:$CB$66,3,FALSE)=0,"",VLOOKUP(J6713,'Matching-Tabelle'!$A$1:$CB$66,3,FALSE))</f>
        <v/>
      </c>
      <c r="D6713" s="7">
        <v>1</v>
      </c>
      <c r="E6713" s="7" t="s">
        <v>5551</v>
      </c>
      <c r="F6713" s="8">
        <v>42867</v>
      </c>
      <c r="G6713" s="12" t="s">
        <v>46</v>
      </c>
      <c r="H6713" s="12" t="s">
        <v>47</v>
      </c>
      <c r="I6713" s="12" t="s">
        <v>48</v>
      </c>
      <c r="J6713" s="12">
        <v>21</v>
      </c>
      <c r="K6713" s="12" t="s">
        <v>117</v>
      </c>
      <c r="L6713" s="12" t="s">
        <v>118</v>
      </c>
      <c r="M6713" s="12">
        <v>990001</v>
      </c>
      <c r="N6713" s="12" t="s">
        <v>51</v>
      </c>
      <c r="O6713" s="12">
        <v>3.5</v>
      </c>
      <c r="P6713" s="12"/>
      <c r="Q6713" s="12">
        <v>3.5</v>
      </c>
      <c r="R6713" s="12"/>
      <c r="S6713" s="12" t="s">
        <v>5551</v>
      </c>
      <c r="T6713" s="12"/>
      <c r="U6713" s="12"/>
      <c r="V6713" s="12"/>
      <c r="W6713" s="12"/>
      <c r="X6713" s="12"/>
      <c r="Y6713" s="12"/>
      <c r="Z6713" s="12"/>
      <c r="AA6713" s="12"/>
      <c r="AB6713" s="12"/>
      <c r="AC6713" s="12"/>
      <c r="AD6713" s="12"/>
      <c r="AE6713" s="12">
        <v>12</v>
      </c>
      <c r="AF6713" s="12">
        <v>7.6</v>
      </c>
      <c r="AG6713" s="12">
        <v>5</v>
      </c>
      <c r="AH6713" s="12" t="s">
        <v>53</v>
      </c>
      <c r="AI6713" s="12" t="s">
        <v>54</v>
      </c>
      <c r="AJ6713" s="12">
        <v>2</v>
      </c>
      <c r="AK6713" s="12">
        <v>1</v>
      </c>
      <c r="AL6713" s="12">
        <v>1</v>
      </c>
      <c r="AM6713" s="12" t="s">
        <v>55</v>
      </c>
      <c r="AN6713" s="12" t="s">
        <v>56</v>
      </c>
      <c r="AO6713" s="12"/>
      <c r="AP6713" s="12">
        <v>1</v>
      </c>
      <c r="AQ6713" s="12" t="s">
        <v>57</v>
      </c>
      <c r="AR6713" s="12">
        <v>0</v>
      </c>
      <c r="AS6713" s="12"/>
      <c r="AT6713" s="12"/>
      <c r="AU6713" s="12"/>
      <c r="AV6713" s="12"/>
      <c r="AW6713" s="12" t="s">
        <v>58</v>
      </c>
      <c r="AX6713" s="12">
        <v>0</v>
      </c>
      <c r="AY6713" s="12">
        <v>2</v>
      </c>
      <c r="AZ6713" s="12">
        <v>3.5</v>
      </c>
      <c r="BA6713" s="12">
        <v>3.5</v>
      </c>
      <c r="BB6713" s="12" t="s">
        <v>59</v>
      </c>
    </row>
    <row r="6714" spans="1:54" x14ac:dyDescent="0.2">
      <c r="A6714" s="7" t="str">
        <f>VLOOKUP(G6714,'Matching-Tabelle'!$A$76:$B$80,2,FALSE)</f>
        <v>curdin.schenkel@tkb.ch</v>
      </c>
      <c r="B6714" s="7" t="str">
        <f>VLOOKUP(J6714,'Matching-Tabelle'!$A$1:$B$66,2,FALSE)</f>
        <v>WPI RTB</v>
      </c>
      <c r="C6714" s="7" t="str">
        <f>IF(VLOOKUP(J6714,'Matching-Tabelle'!$A$1:$CB$66,3,FALSE)=0,"",VLOOKUP(J6714,'Matching-Tabelle'!$A$1:$CB$66,3,FALSE))</f>
        <v/>
      </c>
      <c r="D6714" s="7">
        <v>3.5</v>
      </c>
      <c r="E6714" s="7" t="s">
        <v>5552</v>
      </c>
      <c r="F6714" s="8">
        <v>42869</v>
      </c>
      <c r="G6714" s="12" t="s">
        <v>46</v>
      </c>
      <c r="H6714" s="12" t="s">
        <v>47</v>
      </c>
      <c r="I6714" s="12" t="s">
        <v>48</v>
      </c>
      <c r="J6714" s="12">
        <v>24</v>
      </c>
      <c r="K6714" s="12" t="s">
        <v>73</v>
      </c>
      <c r="L6714" s="12" t="s">
        <v>74</v>
      </c>
      <c r="M6714" s="12">
        <v>990001</v>
      </c>
      <c r="N6714" s="12" t="s">
        <v>51</v>
      </c>
      <c r="O6714" s="12">
        <v>0.5</v>
      </c>
      <c r="P6714" s="12"/>
      <c r="Q6714" s="12">
        <v>0.5</v>
      </c>
      <c r="R6714" s="12"/>
      <c r="S6714" s="12" t="s">
        <v>5552</v>
      </c>
      <c r="T6714" s="12"/>
      <c r="U6714" s="12"/>
      <c r="V6714" s="12"/>
      <c r="W6714" s="12"/>
      <c r="X6714" s="12"/>
      <c r="Y6714" s="12"/>
      <c r="Z6714" s="12"/>
      <c r="AA6714" s="12"/>
      <c r="AB6714" s="12"/>
      <c r="AC6714" s="12"/>
      <c r="AD6714" s="12"/>
      <c r="AE6714" s="12">
        <v>12</v>
      </c>
      <c r="AF6714" s="12">
        <v>7.6</v>
      </c>
      <c r="AG6714" s="12">
        <v>5</v>
      </c>
      <c r="AH6714" s="12" t="s">
        <v>53</v>
      </c>
      <c r="AI6714" s="12" t="s">
        <v>54</v>
      </c>
      <c r="AJ6714" s="12">
        <v>2</v>
      </c>
      <c r="AK6714" s="12">
        <v>1</v>
      </c>
      <c r="AL6714" s="12">
        <v>1</v>
      </c>
      <c r="AM6714" s="12" t="s">
        <v>55</v>
      </c>
      <c r="AN6714" s="12" t="s">
        <v>56</v>
      </c>
      <c r="AO6714" s="12"/>
      <c r="AP6714" s="12">
        <v>1</v>
      </c>
      <c r="AQ6714" s="12" t="s">
        <v>57</v>
      </c>
      <c r="AR6714" s="12">
        <v>0</v>
      </c>
      <c r="AS6714" s="12"/>
      <c r="AT6714" s="12"/>
      <c r="AU6714" s="12"/>
      <c r="AV6714" s="12"/>
      <c r="AW6714" s="12" t="s">
        <v>58</v>
      </c>
      <c r="AX6714" s="12">
        <v>0</v>
      </c>
      <c r="AY6714" s="12">
        <v>2</v>
      </c>
      <c r="AZ6714" s="12">
        <v>0.5</v>
      </c>
      <c r="BA6714" s="12">
        <v>0.5</v>
      </c>
      <c r="BB6714" s="12" t="s">
        <v>59</v>
      </c>
    </row>
    <row r="6715" spans="1:54" x14ac:dyDescent="0.2">
      <c r="A6715" s="7" t="str">
        <f>VLOOKUP(G6715,'Matching-Tabelle'!$A$76:$B$80,2,FALSE)</f>
        <v>curdin.schenkel@tkb.ch</v>
      </c>
      <c r="B6715" s="7" t="str">
        <f>VLOOKUP(J6715,'Matching-Tabelle'!$A$1:$B$66,2,FALSE)</f>
        <v>WPI CTB</v>
      </c>
      <c r="C6715" s="7" t="str">
        <f>IF(VLOOKUP(J6715,'Matching-Tabelle'!$A$1:$CB$66,3,FALSE)=0,"",VLOOKUP(J6715,'Matching-Tabelle'!$A$1:$CB$66,3,FALSE))</f>
        <v/>
      </c>
      <c r="D6715" s="7">
        <v>0.5</v>
      </c>
      <c r="E6715" s="7" t="s">
        <v>5553</v>
      </c>
      <c r="F6715" s="8">
        <v>42869</v>
      </c>
      <c r="G6715" s="12" t="s">
        <v>46</v>
      </c>
      <c r="H6715" s="12" t="s">
        <v>47</v>
      </c>
      <c r="I6715" s="12" t="s">
        <v>48</v>
      </c>
      <c r="J6715" s="12">
        <v>14</v>
      </c>
      <c r="K6715" s="12" t="s">
        <v>82</v>
      </c>
      <c r="L6715" s="12" t="s">
        <v>83</v>
      </c>
      <c r="M6715" s="12">
        <v>990001</v>
      </c>
      <c r="N6715" s="12" t="s">
        <v>51</v>
      </c>
      <c r="O6715" s="12">
        <v>3</v>
      </c>
      <c r="P6715" s="12"/>
      <c r="Q6715" s="12">
        <v>3</v>
      </c>
      <c r="R6715" s="12"/>
      <c r="S6715" s="12" t="s">
        <v>5553</v>
      </c>
      <c r="T6715" s="12"/>
      <c r="U6715" s="12"/>
      <c r="V6715" s="12"/>
      <c r="W6715" s="12"/>
      <c r="X6715" s="12"/>
      <c r="Y6715" s="12"/>
      <c r="Z6715" s="12"/>
      <c r="AA6715" s="12"/>
      <c r="AB6715" s="12"/>
      <c r="AC6715" s="12"/>
      <c r="AD6715" s="12"/>
      <c r="AE6715" s="12">
        <v>12</v>
      </c>
      <c r="AF6715" s="12">
        <v>7.6</v>
      </c>
      <c r="AG6715" s="12">
        <v>5</v>
      </c>
      <c r="AH6715" s="12" t="s">
        <v>53</v>
      </c>
      <c r="AI6715" s="12" t="s">
        <v>54</v>
      </c>
      <c r="AJ6715" s="12">
        <v>2</v>
      </c>
      <c r="AK6715" s="12">
        <v>1</v>
      </c>
      <c r="AL6715" s="12">
        <v>1</v>
      </c>
      <c r="AM6715" s="12" t="s">
        <v>55</v>
      </c>
      <c r="AN6715" s="12" t="s">
        <v>56</v>
      </c>
      <c r="AO6715" s="12"/>
      <c r="AP6715" s="12">
        <v>1</v>
      </c>
      <c r="AQ6715" s="12" t="s">
        <v>57</v>
      </c>
      <c r="AR6715" s="12">
        <v>0</v>
      </c>
      <c r="AS6715" s="12"/>
      <c r="AT6715" s="12"/>
      <c r="AU6715" s="12"/>
      <c r="AV6715" s="12"/>
      <c r="AW6715" s="12" t="s">
        <v>58</v>
      </c>
      <c r="AX6715" s="12">
        <v>0</v>
      </c>
      <c r="AY6715" s="12">
        <v>2</v>
      </c>
      <c r="AZ6715" s="12">
        <v>3</v>
      </c>
      <c r="BA6715" s="12">
        <v>3</v>
      </c>
      <c r="BB6715" s="12" t="s">
        <v>59</v>
      </c>
    </row>
    <row r="6716" spans="1:54" x14ac:dyDescent="0.2">
      <c r="A6716" s="7" t="str">
        <f>VLOOKUP(G6716,'Matching-Tabelle'!$A$76:$B$80,2,FALSE)</f>
        <v>curdin.schenkel@tkb.ch</v>
      </c>
      <c r="B6716" s="7" t="str">
        <f>VLOOKUP(J6716,'Matching-Tabelle'!$A$1:$B$66,2,FALSE)</f>
        <v>Proj XenMobile</v>
      </c>
      <c r="C6716" s="7" t="str">
        <f>IF(VLOOKUP(J6716,'Matching-Tabelle'!$A$1:$CB$66,3,FALSE)=0,"",VLOOKUP(J6716,'Matching-Tabelle'!$A$1:$CB$66,3,FALSE))</f>
        <v>WPI Projekte</v>
      </c>
      <c r="D6716" s="7">
        <v>3</v>
      </c>
      <c r="E6716" s="7" t="s">
        <v>5554</v>
      </c>
      <c r="F6716" s="8">
        <v>42869</v>
      </c>
      <c r="G6716" s="12" t="s">
        <v>46</v>
      </c>
      <c r="H6716" s="12" t="s">
        <v>47</v>
      </c>
      <c r="I6716" s="12" t="s">
        <v>48</v>
      </c>
      <c r="J6716" s="12">
        <v>2500251</v>
      </c>
      <c r="K6716" s="12" t="s">
        <v>408</v>
      </c>
      <c r="L6716" s="12" t="s">
        <v>409</v>
      </c>
      <c r="M6716" s="12">
        <v>990001</v>
      </c>
      <c r="N6716" s="12" t="s">
        <v>51</v>
      </c>
      <c r="O6716" s="12">
        <v>0.5</v>
      </c>
      <c r="P6716" s="12"/>
      <c r="Q6716" s="12">
        <v>0.5</v>
      </c>
      <c r="R6716" s="12"/>
      <c r="S6716" s="12" t="s">
        <v>5554</v>
      </c>
      <c r="T6716" s="12"/>
      <c r="U6716" s="12"/>
      <c r="V6716" s="12"/>
      <c r="W6716" s="12"/>
      <c r="X6716" s="12"/>
      <c r="Y6716" s="12"/>
      <c r="Z6716" s="12"/>
      <c r="AA6716" s="12"/>
      <c r="AB6716" s="12"/>
      <c r="AC6716" s="12"/>
      <c r="AD6716" s="12"/>
      <c r="AE6716" s="12">
        <v>5</v>
      </c>
      <c r="AF6716" s="12">
        <v>0</v>
      </c>
      <c r="AG6716" s="12">
        <v>1</v>
      </c>
      <c r="AH6716" s="12" t="s">
        <v>411</v>
      </c>
      <c r="AI6716" s="12" t="s">
        <v>411</v>
      </c>
      <c r="AJ6716" s="12">
        <v>2</v>
      </c>
      <c r="AK6716" s="12">
        <v>1</v>
      </c>
      <c r="AL6716" s="12">
        <v>1</v>
      </c>
      <c r="AM6716" s="12" t="s">
        <v>55</v>
      </c>
      <c r="AN6716" s="12" t="s">
        <v>56</v>
      </c>
      <c r="AO6716" s="12"/>
      <c r="AP6716" s="12">
        <v>1</v>
      </c>
      <c r="AQ6716" s="12" t="s">
        <v>57</v>
      </c>
      <c r="AR6716" s="12">
        <v>0</v>
      </c>
      <c r="AS6716" s="12"/>
      <c r="AT6716" s="12"/>
      <c r="AU6716" s="12"/>
      <c r="AV6716" s="12"/>
      <c r="AW6716" s="12" t="s">
        <v>58</v>
      </c>
      <c r="AX6716" s="12">
        <v>0</v>
      </c>
      <c r="AY6716" s="12">
        <v>2</v>
      </c>
      <c r="AZ6716" s="12">
        <v>0.5</v>
      </c>
      <c r="BA6716" s="12">
        <v>0.5</v>
      </c>
      <c r="BB6716" s="12" t="s">
        <v>59</v>
      </c>
    </row>
    <row r="6717" spans="1:54" x14ac:dyDescent="0.2">
      <c r="A6717" s="7" t="str">
        <f>VLOOKUP(G6717,'Matching-Tabelle'!$A$76:$B$80,2,FALSE)</f>
        <v>curdin.schenkel@tkb.ch</v>
      </c>
      <c r="B6717" s="7" t="str">
        <f>VLOOKUP(J6717,'Matching-Tabelle'!$A$1:$B$66,2,FALSE)</f>
        <v>Proj CIRE</v>
      </c>
      <c r="C6717" s="7" t="str">
        <f>IF(VLOOKUP(J6717,'Matching-Tabelle'!$A$1:$CB$66,3,FALSE)=0,"",VLOOKUP(J6717,'Matching-Tabelle'!$A$1:$CB$66,3,FALSE))</f>
        <v>WPI Projekte</v>
      </c>
      <c r="D6717" s="7">
        <v>0.5</v>
      </c>
      <c r="E6717" s="7" t="s">
        <v>5555</v>
      </c>
      <c r="F6717" s="8">
        <v>42869</v>
      </c>
      <c r="G6717" s="12" t="s">
        <v>46</v>
      </c>
      <c r="H6717" s="12" t="s">
        <v>47</v>
      </c>
      <c r="I6717" s="12" t="s">
        <v>48</v>
      </c>
      <c r="J6717" s="12">
        <v>2500257</v>
      </c>
      <c r="K6717" s="12" t="s">
        <v>687</v>
      </c>
      <c r="L6717" s="12" t="s">
        <v>5423</v>
      </c>
      <c r="M6717" s="12">
        <v>990001</v>
      </c>
      <c r="N6717" s="12" t="s">
        <v>51</v>
      </c>
      <c r="O6717" s="12">
        <v>0.5</v>
      </c>
      <c r="P6717" s="12"/>
      <c r="Q6717" s="12">
        <v>0.5</v>
      </c>
      <c r="R6717" s="12"/>
      <c r="S6717" s="12" t="s">
        <v>5555</v>
      </c>
      <c r="T6717" s="12"/>
      <c r="U6717" s="12"/>
      <c r="V6717" s="12"/>
      <c r="W6717" s="12"/>
      <c r="X6717" s="12"/>
      <c r="Y6717" s="12"/>
      <c r="Z6717" s="12"/>
      <c r="AA6717" s="12"/>
      <c r="AB6717" s="12"/>
      <c r="AC6717" s="12"/>
      <c r="AD6717" s="12"/>
      <c r="AE6717" s="12">
        <v>5</v>
      </c>
      <c r="AF6717" s="12">
        <v>0</v>
      </c>
      <c r="AG6717" s="12">
        <v>1</v>
      </c>
      <c r="AH6717" s="12" t="s">
        <v>411</v>
      </c>
      <c r="AI6717" s="12" t="s">
        <v>411</v>
      </c>
      <c r="AJ6717" s="12">
        <v>2</v>
      </c>
      <c r="AK6717" s="12">
        <v>1</v>
      </c>
      <c r="AL6717" s="12">
        <v>1</v>
      </c>
      <c r="AM6717" s="12" t="s">
        <v>55</v>
      </c>
      <c r="AN6717" s="12" t="s">
        <v>56</v>
      </c>
      <c r="AO6717" s="12"/>
      <c r="AP6717" s="12">
        <v>1</v>
      </c>
      <c r="AQ6717" s="12" t="s">
        <v>57</v>
      </c>
      <c r="AR6717" s="12">
        <v>0</v>
      </c>
      <c r="AS6717" s="12"/>
      <c r="AT6717" s="12"/>
      <c r="AU6717" s="12"/>
      <c r="AV6717" s="12"/>
      <c r="AW6717" s="12" t="s">
        <v>58</v>
      </c>
      <c r="AX6717" s="12">
        <v>0</v>
      </c>
      <c r="AY6717" s="12">
        <v>2</v>
      </c>
      <c r="AZ6717" s="12">
        <v>0.5</v>
      </c>
      <c r="BA6717" s="12">
        <v>0.5</v>
      </c>
      <c r="BB6717" s="12" t="s">
        <v>59</v>
      </c>
    </row>
    <row r="6718" spans="1:54" x14ac:dyDescent="0.2">
      <c r="A6718" s="7" t="str">
        <f>VLOOKUP(G6718,'Matching-Tabelle'!$A$76:$B$80,2,FALSE)</f>
        <v>curdin.schenkel@tkb.ch</v>
      </c>
      <c r="B6718" s="7" t="str">
        <f>VLOOKUP(J6718,'Matching-Tabelle'!$A$1:$B$66,2,FALSE)</f>
        <v>WPI Führung</v>
      </c>
      <c r="C6718" s="7" t="str">
        <f>IF(VLOOKUP(J6718,'Matching-Tabelle'!$A$1:$CB$66,3,FALSE)=0,"",VLOOKUP(J6718,'Matching-Tabelle'!$A$1:$CB$66,3,FALSE))</f>
        <v/>
      </c>
      <c r="D6718" s="7">
        <v>0.5</v>
      </c>
      <c r="E6718" s="7" t="s">
        <v>5556</v>
      </c>
      <c r="F6718" s="8">
        <v>42869</v>
      </c>
      <c r="G6718" s="12" t="s">
        <v>46</v>
      </c>
      <c r="H6718" s="12" t="s">
        <v>47</v>
      </c>
      <c r="I6718" s="12" t="s">
        <v>48</v>
      </c>
      <c r="J6718" s="12">
        <v>26</v>
      </c>
      <c r="K6718" s="12" t="s">
        <v>130</v>
      </c>
      <c r="L6718" s="12" t="s">
        <v>131</v>
      </c>
      <c r="M6718" s="12">
        <v>990001</v>
      </c>
      <c r="N6718" s="12" t="s">
        <v>51</v>
      </c>
      <c r="O6718" s="12">
        <v>0.5</v>
      </c>
      <c r="P6718" s="12"/>
      <c r="Q6718" s="12">
        <v>0.5</v>
      </c>
      <c r="R6718" s="12"/>
      <c r="S6718" s="12" t="s">
        <v>5556</v>
      </c>
      <c r="T6718" s="12"/>
      <c r="U6718" s="12"/>
      <c r="V6718" s="12"/>
      <c r="W6718" s="12"/>
      <c r="X6718" s="12"/>
      <c r="Y6718" s="12"/>
      <c r="Z6718" s="12"/>
      <c r="AA6718" s="12"/>
      <c r="AB6718" s="12"/>
      <c r="AC6718" s="12"/>
      <c r="AD6718" s="12"/>
      <c r="AE6718" s="12">
        <v>12</v>
      </c>
      <c r="AF6718" s="12">
        <v>7.6</v>
      </c>
      <c r="AG6718" s="12">
        <v>5</v>
      </c>
      <c r="AH6718" s="12" t="s">
        <v>53</v>
      </c>
      <c r="AI6718" s="12" t="s">
        <v>54</v>
      </c>
      <c r="AJ6718" s="12">
        <v>2</v>
      </c>
      <c r="AK6718" s="12">
        <v>1</v>
      </c>
      <c r="AL6718" s="12">
        <v>1</v>
      </c>
      <c r="AM6718" s="12" t="s">
        <v>55</v>
      </c>
      <c r="AN6718" s="12" t="s">
        <v>56</v>
      </c>
      <c r="AO6718" s="12"/>
      <c r="AP6718" s="12">
        <v>1</v>
      </c>
      <c r="AQ6718" s="12" t="s">
        <v>57</v>
      </c>
      <c r="AR6718" s="12">
        <v>0</v>
      </c>
      <c r="AS6718" s="12"/>
      <c r="AT6718" s="12"/>
      <c r="AU6718" s="12"/>
      <c r="AV6718" s="12"/>
      <c r="AW6718" s="12" t="s">
        <v>58</v>
      </c>
      <c r="AX6718" s="12">
        <v>0</v>
      </c>
      <c r="AY6718" s="12">
        <v>2</v>
      </c>
      <c r="AZ6718" s="12">
        <v>0.5</v>
      </c>
      <c r="BA6718" s="12">
        <v>0.5</v>
      </c>
      <c r="BB6718" s="12" t="s">
        <v>59</v>
      </c>
    </row>
    <row r="6719" spans="1:54" x14ac:dyDescent="0.2">
      <c r="A6719" s="7" t="str">
        <f>VLOOKUP(G6719,'Matching-Tabelle'!$A$76:$B$80,2,FALSE)</f>
        <v>curdin.schenkel@tkb.ch</v>
      </c>
      <c r="B6719" s="7" t="str">
        <f>VLOOKUP(J6719,'Matching-Tabelle'!$A$1:$B$66,2,FALSE)</f>
        <v>WPI RTB</v>
      </c>
      <c r="C6719" s="7" t="str">
        <f>IF(VLOOKUP(J6719,'Matching-Tabelle'!$A$1:$CB$66,3,FALSE)=0,"",VLOOKUP(J6719,'Matching-Tabelle'!$A$1:$CB$66,3,FALSE))</f>
        <v/>
      </c>
      <c r="D6719" s="7">
        <v>0.5</v>
      </c>
      <c r="E6719" s="7" t="s">
        <v>5557</v>
      </c>
      <c r="F6719" s="8">
        <v>42870</v>
      </c>
      <c r="G6719" s="12" t="s">
        <v>46</v>
      </c>
      <c r="H6719" s="12" t="s">
        <v>47</v>
      </c>
      <c r="I6719" s="12" t="s">
        <v>48</v>
      </c>
      <c r="J6719" s="12">
        <v>22</v>
      </c>
      <c r="K6719" s="12" t="s">
        <v>88</v>
      </c>
      <c r="L6719" s="12" t="s">
        <v>89</v>
      </c>
      <c r="M6719" s="12">
        <v>990001</v>
      </c>
      <c r="N6719" s="12" t="s">
        <v>51</v>
      </c>
      <c r="O6719" s="12">
        <v>0.5</v>
      </c>
      <c r="P6719" s="12"/>
      <c r="Q6719" s="12">
        <v>0.5</v>
      </c>
      <c r="R6719" s="12"/>
      <c r="S6719" s="12" t="s">
        <v>5557</v>
      </c>
      <c r="T6719" s="12"/>
      <c r="U6719" s="12"/>
      <c r="V6719" s="12"/>
      <c r="W6719" s="12"/>
      <c r="X6719" s="12"/>
      <c r="Y6719" s="12"/>
      <c r="Z6719" s="12"/>
      <c r="AA6719" s="12"/>
      <c r="AB6719" s="12"/>
      <c r="AC6719" s="12"/>
      <c r="AD6719" s="12"/>
      <c r="AE6719" s="12">
        <v>12</v>
      </c>
      <c r="AF6719" s="12">
        <v>7.6</v>
      </c>
      <c r="AG6719" s="12">
        <v>5</v>
      </c>
      <c r="AH6719" s="12" t="s">
        <v>53</v>
      </c>
      <c r="AI6719" s="12" t="s">
        <v>54</v>
      </c>
      <c r="AJ6719" s="12">
        <v>2</v>
      </c>
      <c r="AK6719" s="12">
        <v>1</v>
      </c>
      <c r="AL6719" s="12">
        <v>1</v>
      </c>
      <c r="AM6719" s="12" t="s">
        <v>55</v>
      </c>
      <c r="AN6719" s="12" t="s">
        <v>56</v>
      </c>
      <c r="AO6719" s="12"/>
      <c r="AP6719" s="12">
        <v>1</v>
      </c>
      <c r="AQ6719" s="12" t="s">
        <v>57</v>
      </c>
      <c r="AR6719" s="12">
        <v>0</v>
      </c>
      <c r="AS6719" s="12"/>
      <c r="AT6719" s="12"/>
      <c r="AU6719" s="12"/>
      <c r="AV6719" s="12"/>
      <c r="AW6719" s="12" t="s">
        <v>58</v>
      </c>
      <c r="AX6719" s="12">
        <v>0</v>
      </c>
      <c r="AY6719" s="12">
        <v>2</v>
      </c>
      <c r="AZ6719" s="12">
        <v>0.5</v>
      </c>
      <c r="BA6719" s="12">
        <v>0.5</v>
      </c>
      <c r="BB6719" s="12" t="s">
        <v>59</v>
      </c>
    </row>
    <row r="6720" spans="1:54" x14ac:dyDescent="0.2">
      <c r="A6720" s="7" t="str">
        <f>VLOOKUP(G6720,'Matching-Tabelle'!$A$76:$B$80,2,FALSE)</f>
        <v>curdin.schenkel@tkb.ch</v>
      </c>
      <c r="B6720" s="7" t="str">
        <f>VLOOKUP(J6720,'Matching-Tabelle'!$A$1:$B$66,2,FALSE)</f>
        <v>WPI CTB</v>
      </c>
      <c r="C6720" s="7" t="str">
        <f>IF(VLOOKUP(J6720,'Matching-Tabelle'!$A$1:$CB$66,3,FALSE)=0,"",VLOOKUP(J6720,'Matching-Tabelle'!$A$1:$CB$66,3,FALSE))</f>
        <v/>
      </c>
      <c r="D6720" s="7">
        <v>0.5</v>
      </c>
      <c r="E6720" s="7" t="s">
        <v>5558</v>
      </c>
      <c r="F6720" s="8">
        <v>42870</v>
      </c>
      <c r="G6720" s="12" t="s">
        <v>46</v>
      </c>
      <c r="H6720" s="12" t="s">
        <v>47</v>
      </c>
      <c r="I6720" s="12" t="s">
        <v>48</v>
      </c>
      <c r="J6720" s="12">
        <v>14</v>
      </c>
      <c r="K6720" s="12" t="s">
        <v>82</v>
      </c>
      <c r="L6720" s="12" t="s">
        <v>83</v>
      </c>
      <c r="M6720" s="12">
        <v>990001</v>
      </c>
      <c r="N6720" s="12" t="s">
        <v>51</v>
      </c>
      <c r="O6720" s="12">
        <v>1.5</v>
      </c>
      <c r="P6720" s="12"/>
      <c r="Q6720" s="12">
        <v>1.5</v>
      </c>
      <c r="R6720" s="12"/>
      <c r="S6720" s="12" t="s">
        <v>5558</v>
      </c>
      <c r="T6720" s="12"/>
      <c r="U6720" s="12"/>
      <c r="V6720" s="12"/>
      <c r="W6720" s="12"/>
      <c r="X6720" s="12"/>
      <c r="Y6720" s="12"/>
      <c r="Z6720" s="12"/>
      <c r="AA6720" s="12"/>
      <c r="AB6720" s="12"/>
      <c r="AC6720" s="12"/>
      <c r="AD6720" s="12"/>
      <c r="AE6720" s="12">
        <v>12</v>
      </c>
      <c r="AF6720" s="12">
        <v>7.6</v>
      </c>
      <c r="AG6720" s="12">
        <v>5</v>
      </c>
      <c r="AH6720" s="12" t="s">
        <v>53</v>
      </c>
      <c r="AI6720" s="12" t="s">
        <v>54</v>
      </c>
      <c r="AJ6720" s="12">
        <v>2</v>
      </c>
      <c r="AK6720" s="12">
        <v>1</v>
      </c>
      <c r="AL6720" s="12">
        <v>1</v>
      </c>
      <c r="AM6720" s="12" t="s">
        <v>55</v>
      </c>
      <c r="AN6720" s="12" t="s">
        <v>56</v>
      </c>
      <c r="AO6720" s="12"/>
      <c r="AP6720" s="12">
        <v>1</v>
      </c>
      <c r="AQ6720" s="12" t="s">
        <v>57</v>
      </c>
      <c r="AR6720" s="12">
        <v>0</v>
      </c>
      <c r="AS6720" s="12"/>
      <c r="AT6720" s="12"/>
      <c r="AU6720" s="12"/>
      <c r="AV6720" s="12"/>
      <c r="AW6720" s="12" t="s">
        <v>58</v>
      </c>
      <c r="AX6720" s="12">
        <v>0</v>
      </c>
      <c r="AY6720" s="12">
        <v>2</v>
      </c>
      <c r="AZ6720" s="12">
        <v>1.5</v>
      </c>
      <c r="BA6720" s="12">
        <v>1.5</v>
      </c>
      <c r="BB6720" s="12" t="s">
        <v>59</v>
      </c>
    </row>
    <row r="6721" spans="1:54" x14ac:dyDescent="0.2">
      <c r="A6721" s="7" t="str">
        <f>VLOOKUP(G6721,'Matching-Tabelle'!$A$76:$B$80,2,FALSE)</f>
        <v>curdin.schenkel@tkb.ch</v>
      </c>
      <c r="B6721" s="7" t="str">
        <f>VLOOKUP(J6721,'Matching-Tabelle'!$A$1:$B$66,2,FALSE)</f>
        <v>WPI RTB</v>
      </c>
      <c r="C6721" s="7" t="str">
        <f>IF(VLOOKUP(J6721,'Matching-Tabelle'!$A$1:$CB$66,3,FALSE)=0,"",VLOOKUP(J6721,'Matching-Tabelle'!$A$1:$CB$66,3,FALSE))</f>
        <v/>
      </c>
      <c r="D6721" s="7">
        <v>1.5</v>
      </c>
      <c r="E6721" s="7" t="s">
        <v>5559</v>
      </c>
      <c r="F6721" s="8">
        <v>42870</v>
      </c>
      <c r="G6721" s="12" t="s">
        <v>46</v>
      </c>
      <c r="H6721" s="12" t="s">
        <v>47</v>
      </c>
      <c r="I6721" s="12" t="s">
        <v>48</v>
      </c>
      <c r="J6721" s="12">
        <v>24</v>
      </c>
      <c r="K6721" s="12" t="s">
        <v>73</v>
      </c>
      <c r="L6721" s="12" t="s">
        <v>74</v>
      </c>
      <c r="M6721" s="12">
        <v>990001</v>
      </c>
      <c r="N6721" s="12" t="s">
        <v>51</v>
      </c>
      <c r="O6721" s="12">
        <v>1.5</v>
      </c>
      <c r="P6721" s="12"/>
      <c r="Q6721" s="12">
        <v>1.5</v>
      </c>
      <c r="R6721" s="12"/>
      <c r="S6721" s="12" t="s">
        <v>5559</v>
      </c>
      <c r="T6721" s="12"/>
      <c r="U6721" s="12"/>
      <c r="V6721" s="12"/>
      <c r="W6721" s="12"/>
      <c r="X6721" s="12"/>
      <c r="Y6721" s="12"/>
      <c r="Z6721" s="12"/>
      <c r="AA6721" s="12"/>
      <c r="AB6721" s="12"/>
      <c r="AC6721" s="12"/>
      <c r="AD6721" s="12"/>
      <c r="AE6721" s="12">
        <v>12</v>
      </c>
      <c r="AF6721" s="12">
        <v>7.6</v>
      </c>
      <c r="AG6721" s="12">
        <v>5</v>
      </c>
      <c r="AH6721" s="12" t="s">
        <v>53</v>
      </c>
      <c r="AI6721" s="12" t="s">
        <v>54</v>
      </c>
      <c r="AJ6721" s="12">
        <v>2</v>
      </c>
      <c r="AK6721" s="12">
        <v>1</v>
      </c>
      <c r="AL6721" s="12">
        <v>1</v>
      </c>
      <c r="AM6721" s="12" t="s">
        <v>55</v>
      </c>
      <c r="AN6721" s="12" t="s">
        <v>56</v>
      </c>
      <c r="AO6721" s="12"/>
      <c r="AP6721" s="12">
        <v>1</v>
      </c>
      <c r="AQ6721" s="12" t="s">
        <v>57</v>
      </c>
      <c r="AR6721" s="12">
        <v>0</v>
      </c>
      <c r="AS6721" s="12"/>
      <c r="AT6721" s="12"/>
      <c r="AU6721" s="12"/>
      <c r="AV6721" s="12"/>
      <c r="AW6721" s="12" t="s">
        <v>58</v>
      </c>
      <c r="AX6721" s="12">
        <v>0</v>
      </c>
      <c r="AY6721" s="12">
        <v>2</v>
      </c>
      <c r="AZ6721" s="12">
        <v>1.5</v>
      </c>
      <c r="BA6721" s="12">
        <v>1.5</v>
      </c>
      <c r="BB6721" s="12" t="s">
        <v>59</v>
      </c>
    </row>
    <row r="6722" spans="1:54" x14ac:dyDescent="0.2">
      <c r="A6722" s="7" t="str">
        <f>VLOOKUP(G6722,'Matching-Tabelle'!$A$76:$B$80,2,FALSE)</f>
        <v>curdin.schenkel@tkb.ch</v>
      </c>
      <c r="B6722" s="7" t="str">
        <f>VLOOKUP(J6722,'Matching-Tabelle'!$A$1:$B$66,2,FALSE)</f>
        <v>WPI CTB</v>
      </c>
      <c r="C6722" s="7" t="str">
        <f>IF(VLOOKUP(J6722,'Matching-Tabelle'!$A$1:$CB$66,3,FALSE)=0,"",VLOOKUP(J6722,'Matching-Tabelle'!$A$1:$CB$66,3,FALSE))</f>
        <v/>
      </c>
      <c r="D6722" s="7">
        <v>1.5</v>
      </c>
      <c r="E6722" s="7" t="s">
        <v>5560</v>
      </c>
      <c r="F6722" s="8">
        <v>42870</v>
      </c>
      <c r="G6722" s="12" t="s">
        <v>46</v>
      </c>
      <c r="H6722" s="12" t="s">
        <v>47</v>
      </c>
      <c r="I6722" s="12" t="s">
        <v>48</v>
      </c>
      <c r="J6722" s="12">
        <v>14</v>
      </c>
      <c r="K6722" s="12" t="s">
        <v>82</v>
      </c>
      <c r="L6722" s="12" t="s">
        <v>83</v>
      </c>
      <c r="M6722" s="12">
        <v>990001</v>
      </c>
      <c r="N6722" s="12" t="s">
        <v>51</v>
      </c>
      <c r="O6722" s="12">
        <v>0.5</v>
      </c>
      <c r="P6722" s="12"/>
      <c r="Q6722" s="12">
        <v>0.5</v>
      </c>
      <c r="R6722" s="12"/>
      <c r="S6722" s="12" t="s">
        <v>5560</v>
      </c>
      <c r="T6722" s="12"/>
      <c r="U6722" s="12"/>
      <c r="V6722" s="12"/>
      <c r="W6722" s="12"/>
      <c r="X6722" s="12"/>
      <c r="Y6722" s="12"/>
      <c r="Z6722" s="12"/>
      <c r="AA6722" s="12"/>
      <c r="AB6722" s="12"/>
      <c r="AC6722" s="12"/>
      <c r="AD6722" s="12"/>
      <c r="AE6722" s="12">
        <v>12</v>
      </c>
      <c r="AF6722" s="12">
        <v>7.6</v>
      </c>
      <c r="AG6722" s="12">
        <v>5</v>
      </c>
      <c r="AH6722" s="12" t="s">
        <v>53</v>
      </c>
      <c r="AI6722" s="12" t="s">
        <v>54</v>
      </c>
      <c r="AJ6722" s="12">
        <v>2</v>
      </c>
      <c r="AK6722" s="12">
        <v>1</v>
      </c>
      <c r="AL6722" s="12">
        <v>1</v>
      </c>
      <c r="AM6722" s="12" t="s">
        <v>55</v>
      </c>
      <c r="AN6722" s="12" t="s">
        <v>56</v>
      </c>
      <c r="AO6722" s="12"/>
      <c r="AP6722" s="12">
        <v>1</v>
      </c>
      <c r="AQ6722" s="12" t="s">
        <v>57</v>
      </c>
      <c r="AR6722" s="12">
        <v>0</v>
      </c>
      <c r="AS6722" s="12"/>
      <c r="AT6722" s="12"/>
      <c r="AU6722" s="12"/>
      <c r="AV6722" s="12"/>
      <c r="AW6722" s="12" t="s">
        <v>58</v>
      </c>
      <c r="AX6722" s="12">
        <v>0</v>
      </c>
      <c r="AY6722" s="12">
        <v>2</v>
      </c>
      <c r="AZ6722" s="12">
        <v>0.5</v>
      </c>
      <c r="BA6722" s="12">
        <v>0.5</v>
      </c>
      <c r="BB6722" s="12" t="s">
        <v>59</v>
      </c>
    </row>
    <row r="6723" spans="1:54" x14ac:dyDescent="0.2">
      <c r="A6723" s="7" t="str">
        <f>VLOOKUP(G6723,'Matching-Tabelle'!$A$76:$B$80,2,FALSE)</f>
        <v>curdin.schenkel@tkb.ch</v>
      </c>
      <c r="B6723" s="7" t="str">
        <f>VLOOKUP(J6723,'Matching-Tabelle'!$A$1:$B$66,2,FALSE)</f>
        <v>WPI RTB</v>
      </c>
      <c r="C6723" s="7" t="str">
        <f>IF(VLOOKUP(J6723,'Matching-Tabelle'!$A$1:$CB$66,3,FALSE)=0,"",VLOOKUP(J6723,'Matching-Tabelle'!$A$1:$CB$66,3,FALSE))</f>
        <v/>
      </c>
      <c r="D6723" s="7">
        <v>0.5</v>
      </c>
      <c r="E6723" s="7" t="s">
        <v>87</v>
      </c>
      <c r="F6723" s="8">
        <v>42870</v>
      </c>
      <c r="G6723" s="12" t="s">
        <v>46</v>
      </c>
      <c r="H6723" s="12" t="s">
        <v>47</v>
      </c>
      <c r="I6723" s="12" t="s">
        <v>48</v>
      </c>
      <c r="J6723" s="12">
        <v>24</v>
      </c>
      <c r="K6723" s="12" t="s">
        <v>73</v>
      </c>
      <c r="L6723" s="12" t="s">
        <v>74</v>
      </c>
      <c r="M6723" s="12">
        <v>990001</v>
      </c>
      <c r="N6723" s="12" t="s">
        <v>51</v>
      </c>
      <c r="O6723" s="12">
        <v>1.5</v>
      </c>
      <c r="P6723" s="12"/>
      <c r="Q6723" s="12">
        <v>1.5</v>
      </c>
      <c r="R6723" s="12"/>
      <c r="S6723" s="12" t="s">
        <v>87</v>
      </c>
      <c r="T6723" s="12"/>
      <c r="U6723" s="12"/>
      <c r="V6723" s="12"/>
      <c r="W6723" s="12"/>
      <c r="X6723" s="12"/>
      <c r="Y6723" s="12"/>
      <c r="Z6723" s="12"/>
      <c r="AA6723" s="12"/>
      <c r="AB6723" s="12"/>
      <c r="AC6723" s="12"/>
      <c r="AD6723" s="12"/>
      <c r="AE6723" s="12">
        <v>12</v>
      </c>
      <c r="AF6723" s="12">
        <v>7.6</v>
      </c>
      <c r="AG6723" s="12">
        <v>5</v>
      </c>
      <c r="AH6723" s="12" t="s">
        <v>53</v>
      </c>
      <c r="AI6723" s="12" t="s">
        <v>54</v>
      </c>
      <c r="AJ6723" s="12">
        <v>2</v>
      </c>
      <c r="AK6723" s="12">
        <v>1</v>
      </c>
      <c r="AL6723" s="12">
        <v>1</v>
      </c>
      <c r="AM6723" s="12" t="s">
        <v>55</v>
      </c>
      <c r="AN6723" s="12" t="s">
        <v>56</v>
      </c>
      <c r="AO6723" s="12"/>
      <c r="AP6723" s="12">
        <v>1</v>
      </c>
      <c r="AQ6723" s="12" t="s">
        <v>57</v>
      </c>
      <c r="AR6723" s="12">
        <v>0</v>
      </c>
      <c r="AS6723" s="12"/>
      <c r="AT6723" s="12"/>
      <c r="AU6723" s="12"/>
      <c r="AV6723" s="12"/>
      <c r="AW6723" s="12" t="s">
        <v>58</v>
      </c>
      <c r="AX6723" s="12">
        <v>0</v>
      </c>
      <c r="AY6723" s="12">
        <v>2</v>
      </c>
      <c r="AZ6723" s="12">
        <v>1.5</v>
      </c>
      <c r="BA6723" s="12">
        <v>1.5</v>
      </c>
      <c r="BB6723" s="12" t="s">
        <v>59</v>
      </c>
    </row>
    <row r="6724" spans="1:54" x14ac:dyDescent="0.2">
      <c r="A6724" s="7" t="str">
        <f>VLOOKUP(G6724,'Matching-Tabelle'!$A$76:$B$80,2,FALSE)</f>
        <v>curdin.schenkel@tkb.ch</v>
      </c>
      <c r="B6724" s="7" t="str">
        <f>VLOOKUP(J6724,'Matching-Tabelle'!$A$1:$B$66,2,FALSE)</f>
        <v>WPI CTB</v>
      </c>
      <c r="C6724" s="7" t="str">
        <f>IF(VLOOKUP(J6724,'Matching-Tabelle'!$A$1:$CB$66,3,FALSE)=0,"",VLOOKUP(J6724,'Matching-Tabelle'!$A$1:$CB$66,3,FALSE))</f>
        <v/>
      </c>
      <c r="D6724" s="7">
        <v>1.5</v>
      </c>
      <c r="E6724" s="7" t="s">
        <v>5561</v>
      </c>
      <c r="F6724" s="8">
        <v>42870</v>
      </c>
      <c r="G6724" s="12" t="s">
        <v>46</v>
      </c>
      <c r="H6724" s="12" t="s">
        <v>47</v>
      </c>
      <c r="I6724" s="12" t="s">
        <v>48</v>
      </c>
      <c r="J6724" s="12">
        <v>922</v>
      </c>
      <c r="K6724" s="12" t="s">
        <v>134</v>
      </c>
      <c r="L6724" s="12" t="s">
        <v>135</v>
      </c>
      <c r="M6724" s="12">
        <v>990001</v>
      </c>
      <c r="N6724" s="12" t="s">
        <v>51</v>
      </c>
      <c r="O6724" s="12">
        <v>2</v>
      </c>
      <c r="P6724" s="12"/>
      <c r="Q6724" s="12">
        <v>2</v>
      </c>
      <c r="R6724" s="12"/>
      <c r="S6724" s="12" t="s">
        <v>5561</v>
      </c>
      <c r="T6724" s="12"/>
      <c r="U6724" s="12"/>
      <c r="V6724" s="12"/>
      <c r="W6724" s="12"/>
      <c r="X6724" s="12"/>
      <c r="Y6724" s="12"/>
      <c r="Z6724" s="12"/>
      <c r="AA6724" s="12"/>
      <c r="AB6724" s="12"/>
      <c r="AC6724" s="12"/>
      <c r="AD6724" s="12"/>
      <c r="AE6724" s="12">
        <v>12</v>
      </c>
      <c r="AF6724" s="12">
        <v>7.6</v>
      </c>
      <c r="AG6724" s="12">
        <v>5</v>
      </c>
      <c r="AH6724" s="12" t="s">
        <v>53</v>
      </c>
      <c r="AI6724" s="12" t="s">
        <v>54</v>
      </c>
      <c r="AJ6724" s="12">
        <v>2</v>
      </c>
      <c r="AK6724" s="12">
        <v>1</v>
      </c>
      <c r="AL6724" s="12">
        <v>1</v>
      </c>
      <c r="AM6724" s="12" t="s">
        <v>55</v>
      </c>
      <c r="AN6724" s="12" t="s">
        <v>56</v>
      </c>
      <c r="AO6724" s="12"/>
      <c r="AP6724" s="12">
        <v>1</v>
      </c>
      <c r="AQ6724" s="12" t="s">
        <v>57</v>
      </c>
      <c r="AR6724" s="12">
        <v>0</v>
      </c>
      <c r="AS6724" s="12"/>
      <c r="AT6724" s="12"/>
      <c r="AU6724" s="12"/>
      <c r="AV6724" s="12"/>
      <c r="AW6724" s="12" t="s">
        <v>58</v>
      </c>
      <c r="AX6724" s="12">
        <v>0</v>
      </c>
      <c r="AY6724" s="12">
        <v>2</v>
      </c>
      <c r="AZ6724" s="12">
        <v>2</v>
      </c>
      <c r="BA6724" s="12">
        <v>2</v>
      </c>
      <c r="BB6724" s="12" t="s">
        <v>59</v>
      </c>
    </row>
    <row r="6725" spans="1:54" x14ac:dyDescent="0.2">
      <c r="A6725" s="7" t="str">
        <f>VLOOKUP(G6725,'Matching-Tabelle'!$A$76:$B$80,2,FALSE)</f>
        <v>curdin.schenkel@tkb.ch</v>
      </c>
      <c r="B6725" s="7" t="str">
        <f>VLOOKUP(J6725,'Matching-Tabelle'!$A$1:$B$66,2,FALSE)</f>
        <v>WPI RTB</v>
      </c>
      <c r="C6725" s="7" t="str">
        <f>IF(VLOOKUP(J6725,'Matching-Tabelle'!$A$1:$CB$66,3,FALSE)=0,"",VLOOKUP(J6725,'Matching-Tabelle'!$A$1:$CB$66,3,FALSE))</f>
        <v/>
      </c>
      <c r="D6725" s="7">
        <v>2</v>
      </c>
      <c r="E6725" s="7" t="s">
        <v>86</v>
      </c>
      <c r="F6725" s="8">
        <v>42870</v>
      </c>
      <c r="G6725" s="12" t="s">
        <v>46</v>
      </c>
      <c r="H6725" s="12" t="s">
        <v>47</v>
      </c>
      <c r="I6725" s="12" t="s">
        <v>48</v>
      </c>
      <c r="J6725" s="12">
        <v>24</v>
      </c>
      <c r="K6725" s="12" t="s">
        <v>73</v>
      </c>
      <c r="L6725" s="12" t="s">
        <v>74</v>
      </c>
      <c r="M6725" s="12">
        <v>990001</v>
      </c>
      <c r="N6725" s="12" t="s">
        <v>51</v>
      </c>
      <c r="O6725" s="12">
        <v>0.5</v>
      </c>
      <c r="P6725" s="12"/>
      <c r="Q6725" s="12">
        <v>0.5</v>
      </c>
      <c r="R6725" s="12"/>
      <c r="S6725" s="12" t="s">
        <v>86</v>
      </c>
      <c r="T6725" s="12"/>
      <c r="U6725" s="12"/>
      <c r="V6725" s="12"/>
      <c r="W6725" s="12"/>
      <c r="X6725" s="12"/>
      <c r="Y6725" s="12"/>
      <c r="Z6725" s="12"/>
      <c r="AA6725" s="12"/>
      <c r="AB6725" s="12"/>
      <c r="AC6725" s="12"/>
      <c r="AD6725" s="12"/>
      <c r="AE6725" s="12">
        <v>12</v>
      </c>
      <c r="AF6725" s="12">
        <v>7.6</v>
      </c>
      <c r="AG6725" s="12">
        <v>5</v>
      </c>
      <c r="AH6725" s="12" t="s">
        <v>53</v>
      </c>
      <c r="AI6725" s="12" t="s">
        <v>54</v>
      </c>
      <c r="AJ6725" s="12">
        <v>2</v>
      </c>
      <c r="AK6725" s="12">
        <v>1</v>
      </c>
      <c r="AL6725" s="12">
        <v>1</v>
      </c>
      <c r="AM6725" s="12" t="s">
        <v>55</v>
      </c>
      <c r="AN6725" s="12" t="s">
        <v>56</v>
      </c>
      <c r="AO6725" s="12"/>
      <c r="AP6725" s="12">
        <v>1</v>
      </c>
      <c r="AQ6725" s="12" t="s">
        <v>57</v>
      </c>
      <c r="AR6725" s="12">
        <v>0</v>
      </c>
      <c r="AS6725" s="12"/>
      <c r="AT6725" s="12"/>
      <c r="AU6725" s="12"/>
      <c r="AV6725" s="12"/>
      <c r="AW6725" s="12" t="s">
        <v>58</v>
      </c>
      <c r="AX6725" s="12">
        <v>0</v>
      </c>
      <c r="AY6725" s="12">
        <v>2</v>
      </c>
      <c r="AZ6725" s="12">
        <v>0.5</v>
      </c>
      <c r="BA6725" s="12">
        <v>0.5</v>
      </c>
      <c r="BB6725" s="12" t="s">
        <v>59</v>
      </c>
    </row>
    <row r="6726" spans="1:54" x14ac:dyDescent="0.2">
      <c r="A6726" s="7" t="str">
        <f>VLOOKUP(G6726,'Matching-Tabelle'!$A$76:$B$80,2,FALSE)</f>
        <v>curdin.schenkel@tkb.ch</v>
      </c>
      <c r="B6726" s="7" t="str">
        <f>VLOOKUP(J6726,'Matching-Tabelle'!$A$1:$B$66,2,FALSE)</f>
        <v>WPI CTB</v>
      </c>
      <c r="C6726" s="7" t="str">
        <f>IF(VLOOKUP(J6726,'Matching-Tabelle'!$A$1:$CB$66,3,FALSE)=0,"",VLOOKUP(J6726,'Matching-Tabelle'!$A$1:$CB$66,3,FALSE))</f>
        <v/>
      </c>
      <c r="D6726" s="7">
        <v>0.5</v>
      </c>
      <c r="E6726" s="7" t="s">
        <v>5562</v>
      </c>
      <c r="F6726" s="8">
        <v>42870</v>
      </c>
      <c r="G6726" s="12" t="s">
        <v>46</v>
      </c>
      <c r="H6726" s="12" t="s">
        <v>47</v>
      </c>
      <c r="I6726" s="12" t="s">
        <v>48</v>
      </c>
      <c r="J6726" s="12">
        <v>14</v>
      </c>
      <c r="K6726" s="12" t="s">
        <v>82</v>
      </c>
      <c r="L6726" s="12" t="s">
        <v>83</v>
      </c>
      <c r="M6726" s="12">
        <v>990001</v>
      </c>
      <c r="N6726" s="12" t="s">
        <v>51</v>
      </c>
      <c r="O6726" s="12">
        <v>2</v>
      </c>
      <c r="P6726" s="12"/>
      <c r="Q6726" s="12">
        <v>2</v>
      </c>
      <c r="R6726" s="12"/>
      <c r="S6726" s="12" t="s">
        <v>5562</v>
      </c>
      <c r="T6726" s="12"/>
      <c r="U6726" s="12"/>
      <c r="V6726" s="12"/>
      <c r="W6726" s="12"/>
      <c r="X6726" s="12"/>
      <c r="Y6726" s="12"/>
      <c r="Z6726" s="12"/>
      <c r="AA6726" s="12"/>
      <c r="AB6726" s="12"/>
      <c r="AC6726" s="12"/>
      <c r="AD6726" s="12"/>
      <c r="AE6726" s="12">
        <v>12</v>
      </c>
      <c r="AF6726" s="12">
        <v>7.6</v>
      </c>
      <c r="AG6726" s="12">
        <v>5</v>
      </c>
      <c r="AH6726" s="12" t="s">
        <v>53</v>
      </c>
      <c r="AI6726" s="12" t="s">
        <v>54</v>
      </c>
      <c r="AJ6726" s="12">
        <v>2</v>
      </c>
      <c r="AK6726" s="12">
        <v>1</v>
      </c>
      <c r="AL6726" s="12">
        <v>1</v>
      </c>
      <c r="AM6726" s="12" t="s">
        <v>55</v>
      </c>
      <c r="AN6726" s="12" t="s">
        <v>56</v>
      </c>
      <c r="AO6726" s="12"/>
      <c r="AP6726" s="12">
        <v>1</v>
      </c>
      <c r="AQ6726" s="12" t="s">
        <v>57</v>
      </c>
      <c r="AR6726" s="12">
        <v>0</v>
      </c>
      <c r="AS6726" s="12"/>
      <c r="AT6726" s="12"/>
      <c r="AU6726" s="12"/>
      <c r="AV6726" s="12"/>
      <c r="AW6726" s="12" t="s">
        <v>58</v>
      </c>
      <c r="AX6726" s="12">
        <v>0</v>
      </c>
      <c r="AY6726" s="12">
        <v>2</v>
      </c>
      <c r="AZ6726" s="12">
        <v>2</v>
      </c>
      <c r="BA6726" s="12">
        <v>2</v>
      </c>
      <c r="BB6726" s="12" t="s">
        <v>59</v>
      </c>
    </row>
    <row r="6727" spans="1:54" x14ac:dyDescent="0.2">
      <c r="A6727" s="7" t="str">
        <f>VLOOKUP(G6727,'Matching-Tabelle'!$A$76:$B$80,2,FALSE)</f>
        <v>curdin.schenkel@tkb.ch</v>
      </c>
      <c r="B6727" s="7" t="str">
        <f>VLOOKUP(J6727,'Matching-Tabelle'!$A$1:$B$66,2,FALSE)</f>
        <v>WPI RTB</v>
      </c>
      <c r="C6727" s="7" t="str">
        <f>IF(VLOOKUP(J6727,'Matching-Tabelle'!$A$1:$CB$66,3,FALSE)=0,"",VLOOKUP(J6727,'Matching-Tabelle'!$A$1:$CB$66,3,FALSE))</f>
        <v/>
      </c>
      <c r="D6727" s="7">
        <v>2</v>
      </c>
      <c r="E6727" s="7" t="s">
        <v>87</v>
      </c>
      <c r="F6727" s="8">
        <v>42871</v>
      </c>
      <c r="G6727" s="12" t="s">
        <v>46</v>
      </c>
      <c r="H6727" s="12" t="s">
        <v>47</v>
      </c>
      <c r="I6727" s="12" t="s">
        <v>48</v>
      </c>
      <c r="J6727" s="12">
        <v>24</v>
      </c>
      <c r="K6727" s="12" t="s">
        <v>73</v>
      </c>
      <c r="L6727" s="12" t="s">
        <v>74</v>
      </c>
      <c r="M6727" s="12">
        <v>990001</v>
      </c>
      <c r="N6727" s="12" t="s">
        <v>51</v>
      </c>
      <c r="O6727" s="12">
        <v>1</v>
      </c>
      <c r="P6727" s="12"/>
      <c r="Q6727" s="12">
        <v>1</v>
      </c>
      <c r="R6727" s="12"/>
      <c r="S6727" s="12" t="s">
        <v>87</v>
      </c>
      <c r="T6727" s="12"/>
      <c r="U6727" s="12"/>
      <c r="V6727" s="12"/>
      <c r="W6727" s="12"/>
      <c r="X6727" s="12"/>
      <c r="Y6727" s="12"/>
      <c r="Z6727" s="12"/>
      <c r="AA6727" s="12"/>
      <c r="AB6727" s="12"/>
      <c r="AC6727" s="12"/>
      <c r="AD6727" s="12"/>
      <c r="AE6727" s="12">
        <v>12</v>
      </c>
      <c r="AF6727" s="12">
        <v>7.6</v>
      </c>
      <c r="AG6727" s="12">
        <v>5</v>
      </c>
      <c r="AH6727" s="12" t="s">
        <v>53</v>
      </c>
      <c r="AI6727" s="12" t="s">
        <v>54</v>
      </c>
      <c r="AJ6727" s="12">
        <v>2</v>
      </c>
      <c r="AK6727" s="12">
        <v>1</v>
      </c>
      <c r="AL6727" s="12">
        <v>1</v>
      </c>
      <c r="AM6727" s="12" t="s">
        <v>55</v>
      </c>
      <c r="AN6727" s="12" t="s">
        <v>56</v>
      </c>
      <c r="AO6727" s="12"/>
      <c r="AP6727" s="12">
        <v>1</v>
      </c>
      <c r="AQ6727" s="12" t="s">
        <v>57</v>
      </c>
      <c r="AR6727" s="12">
        <v>0</v>
      </c>
      <c r="AS6727" s="12"/>
      <c r="AT6727" s="12"/>
      <c r="AU6727" s="12"/>
      <c r="AV6727" s="12"/>
      <c r="AW6727" s="12" t="s">
        <v>58</v>
      </c>
      <c r="AX6727" s="12">
        <v>0</v>
      </c>
      <c r="AY6727" s="12">
        <v>2</v>
      </c>
      <c r="AZ6727" s="12">
        <v>1</v>
      </c>
      <c r="BA6727" s="12">
        <v>1</v>
      </c>
      <c r="BB6727" s="12" t="s">
        <v>59</v>
      </c>
    </row>
    <row r="6728" spans="1:54" x14ac:dyDescent="0.2">
      <c r="A6728" s="7" t="str">
        <f>VLOOKUP(G6728,'Matching-Tabelle'!$A$76:$B$80,2,FALSE)</f>
        <v>curdin.schenkel@tkb.ch</v>
      </c>
      <c r="B6728" s="7" t="str">
        <f>VLOOKUP(J6728,'Matching-Tabelle'!$A$1:$B$66,2,FALSE)</f>
        <v>WPI CTB</v>
      </c>
      <c r="C6728" s="7" t="str">
        <f>IF(VLOOKUP(J6728,'Matching-Tabelle'!$A$1:$CB$66,3,FALSE)=0,"",VLOOKUP(J6728,'Matching-Tabelle'!$A$1:$CB$66,3,FALSE))</f>
        <v/>
      </c>
      <c r="D6728" s="7">
        <v>1</v>
      </c>
      <c r="E6728" s="7" t="s">
        <v>5563</v>
      </c>
      <c r="F6728" s="8">
        <v>42871</v>
      </c>
      <c r="G6728" s="12" t="s">
        <v>46</v>
      </c>
      <c r="H6728" s="12" t="s">
        <v>47</v>
      </c>
      <c r="I6728" s="12" t="s">
        <v>48</v>
      </c>
      <c r="J6728" s="12">
        <v>14</v>
      </c>
      <c r="K6728" s="12" t="s">
        <v>82</v>
      </c>
      <c r="L6728" s="12" t="s">
        <v>83</v>
      </c>
      <c r="M6728" s="12">
        <v>990001</v>
      </c>
      <c r="N6728" s="12" t="s">
        <v>51</v>
      </c>
      <c r="O6728" s="12">
        <v>0.5</v>
      </c>
      <c r="P6728" s="12"/>
      <c r="Q6728" s="12">
        <v>0.5</v>
      </c>
      <c r="R6728" s="12"/>
      <c r="S6728" s="12" t="s">
        <v>5563</v>
      </c>
      <c r="T6728" s="12"/>
      <c r="U6728" s="12"/>
      <c r="V6728" s="12"/>
      <c r="W6728" s="12"/>
      <c r="X6728" s="12"/>
      <c r="Y6728" s="12"/>
      <c r="Z6728" s="12"/>
      <c r="AA6728" s="12"/>
      <c r="AB6728" s="12"/>
      <c r="AC6728" s="12"/>
      <c r="AD6728" s="12"/>
      <c r="AE6728" s="12">
        <v>12</v>
      </c>
      <c r="AF6728" s="12">
        <v>7.6</v>
      </c>
      <c r="AG6728" s="12">
        <v>5</v>
      </c>
      <c r="AH6728" s="12" t="s">
        <v>53</v>
      </c>
      <c r="AI6728" s="12" t="s">
        <v>54</v>
      </c>
      <c r="AJ6728" s="12">
        <v>2</v>
      </c>
      <c r="AK6728" s="12">
        <v>1</v>
      </c>
      <c r="AL6728" s="12">
        <v>1</v>
      </c>
      <c r="AM6728" s="12" t="s">
        <v>55</v>
      </c>
      <c r="AN6728" s="12" t="s">
        <v>56</v>
      </c>
      <c r="AO6728" s="12"/>
      <c r="AP6728" s="12">
        <v>1</v>
      </c>
      <c r="AQ6728" s="12" t="s">
        <v>57</v>
      </c>
      <c r="AR6728" s="12">
        <v>0</v>
      </c>
      <c r="AS6728" s="12"/>
      <c r="AT6728" s="12"/>
      <c r="AU6728" s="12"/>
      <c r="AV6728" s="12"/>
      <c r="AW6728" s="12" t="s">
        <v>58</v>
      </c>
      <c r="AX6728" s="12">
        <v>0</v>
      </c>
      <c r="AY6728" s="12">
        <v>2</v>
      </c>
      <c r="AZ6728" s="12">
        <v>0.5</v>
      </c>
      <c r="BA6728" s="12">
        <v>0.5</v>
      </c>
      <c r="BB6728" s="12" t="s">
        <v>59</v>
      </c>
    </row>
    <row r="6729" spans="1:54" x14ac:dyDescent="0.2">
      <c r="A6729" s="7" t="str">
        <f>VLOOKUP(G6729,'Matching-Tabelle'!$A$76:$B$80,2,FALSE)</f>
        <v>curdin.schenkel@tkb.ch</v>
      </c>
      <c r="B6729" s="7" t="str">
        <f>VLOOKUP(J6729,'Matching-Tabelle'!$A$1:$B$66,2,FALSE)</f>
        <v>WPI CTB</v>
      </c>
      <c r="C6729" s="7" t="str">
        <f>IF(VLOOKUP(J6729,'Matching-Tabelle'!$A$1:$CB$66,3,FALSE)=0,"",VLOOKUP(J6729,'Matching-Tabelle'!$A$1:$CB$66,3,FALSE))</f>
        <v/>
      </c>
      <c r="D6729" s="7">
        <v>0.5</v>
      </c>
      <c r="E6729" s="7" t="s">
        <v>659</v>
      </c>
      <c r="F6729" s="8">
        <v>42871</v>
      </c>
      <c r="G6729" s="12" t="s">
        <v>46</v>
      </c>
      <c r="H6729" s="12" t="s">
        <v>47</v>
      </c>
      <c r="I6729" s="12" t="s">
        <v>48</v>
      </c>
      <c r="J6729" s="12">
        <v>14</v>
      </c>
      <c r="K6729" s="12" t="s">
        <v>82</v>
      </c>
      <c r="L6729" s="12" t="s">
        <v>83</v>
      </c>
      <c r="M6729" s="12">
        <v>990001</v>
      </c>
      <c r="N6729" s="12" t="s">
        <v>51</v>
      </c>
      <c r="O6729" s="12">
        <v>3.5</v>
      </c>
      <c r="P6729" s="12"/>
      <c r="Q6729" s="12">
        <v>3.5</v>
      </c>
      <c r="R6729" s="12"/>
      <c r="S6729" s="12" t="s">
        <v>659</v>
      </c>
      <c r="T6729" s="12"/>
      <c r="U6729" s="12"/>
      <c r="V6729" s="12"/>
      <c r="W6729" s="12"/>
      <c r="X6729" s="12"/>
      <c r="Y6729" s="12"/>
      <c r="Z6729" s="12"/>
      <c r="AA6729" s="12"/>
      <c r="AB6729" s="12"/>
      <c r="AC6729" s="12"/>
      <c r="AD6729" s="12"/>
      <c r="AE6729" s="12">
        <v>12</v>
      </c>
      <c r="AF6729" s="12">
        <v>7.6</v>
      </c>
      <c r="AG6729" s="12">
        <v>5</v>
      </c>
      <c r="AH6729" s="12" t="s">
        <v>53</v>
      </c>
      <c r="AI6729" s="12" t="s">
        <v>54</v>
      </c>
      <c r="AJ6729" s="12">
        <v>2</v>
      </c>
      <c r="AK6729" s="12">
        <v>1</v>
      </c>
      <c r="AL6729" s="12">
        <v>1</v>
      </c>
      <c r="AM6729" s="12" t="s">
        <v>55</v>
      </c>
      <c r="AN6729" s="12" t="s">
        <v>56</v>
      </c>
      <c r="AO6729" s="12"/>
      <c r="AP6729" s="12">
        <v>1</v>
      </c>
      <c r="AQ6729" s="12" t="s">
        <v>57</v>
      </c>
      <c r="AR6729" s="12">
        <v>0</v>
      </c>
      <c r="AS6729" s="12"/>
      <c r="AT6729" s="12"/>
      <c r="AU6729" s="12"/>
      <c r="AV6729" s="12"/>
      <c r="AW6729" s="12" t="s">
        <v>58</v>
      </c>
      <c r="AX6729" s="12">
        <v>0</v>
      </c>
      <c r="AY6729" s="12">
        <v>2</v>
      </c>
      <c r="AZ6729" s="12">
        <v>3.5</v>
      </c>
      <c r="BA6729" s="12">
        <v>3.5</v>
      </c>
      <c r="BB6729" s="12" t="s">
        <v>59</v>
      </c>
    </row>
    <row r="6730" spans="1:54" x14ac:dyDescent="0.2">
      <c r="A6730" s="7" t="str">
        <f>VLOOKUP(G6730,'Matching-Tabelle'!$A$76:$B$80,2,FALSE)</f>
        <v>curdin.schenkel@tkb.ch</v>
      </c>
      <c r="B6730" s="7" t="str">
        <f>VLOOKUP(J6730,'Matching-Tabelle'!$A$1:$B$66,2,FALSE)</f>
        <v>WPI CTB</v>
      </c>
      <c r="C6730" s="7" t="str">
        <f>IF(VLOOKUP(J6730,'Matching-Tabelle'!$A$1:$CB$66,3,FALSE)=0,"",VLOOKUP(J6730,'Matching-Tabelle'!$A$1:$CB$66,3,FALSE))</f>
        <v/>
      </c>
      <c r="D6730" s="7">
        <v>3.5</v>
      </c>
      <c r="E6730" s="7" t="s">
        <v>5564</v>
      </c>
      <c r="F6730" s="8">
        <v>42871</v>
      </c>
      <c r="G6730" s="12" t="s">
        <v>46</v>
      </c>
      <c r="H6730" s="12" t="s">
        <v>47</v>
      </c>
      <c r="I6730" s="12" t="s">
        <v>48</v>
      </c>
      <c r="J6730" s="12">
        <v>14</v>
      </c>
      <c r="K6730" s="12" t="s">
        <v>82</v>
      </c>
      <c r="L6730" s="12" t="s">
        <v>83</v>
      </c>
      <c r="M6730" s="12">
        <v>990001</v>
      </c>
      <c r="N6730" s="12" t="s">
        <v>51</v>
      </c>
      <c r="O6730" s="12">
        <v>0.5</v>
      </c>
      <c r="P6730" s="12"/>
      <c r="Q6730" s="12">
        <v>0.5</v>
      </c>
      <c r="R6730" s="12"/>
      <c r="S6730" s="12" t="s">
        <v>5564</v>
      </c>
      <c r="T6730" s="12"/>
      <c r="U6730" s="12"/>
      <c r="V6730" s="12"/>
      <c r="W6730" s="12"/>
      <c r="X6730" s="12"/>
      <c r="Y6730" s="12"/>
      <c r="Z6730" s="12"/>
      <c r="AA6730" s="12"/>
      <c r="AB6730" s="12"/>
      <c r="AC6730" s="12"/>
      <c r="AD6730" s="12"/>
      <c r="AE6730" s="12">
        <v>12</v>
      </c>
      <c r="AF6730" s="12">
        <v>7.6</v>
      </c>
      <c r="AG6730" s="12">
        <v>5</v>
      </c>
      <c r="AH6730" s="12" t="s">
        <v>53</v>
      </c>
      <c r="AI6730" s="12" t="s">
        <v>54</v>
      </c>
      <c r="AJ6730" s="12">
        <v>2</v>
      </c>
      <c r="AK6730" s="12">
        <v>1</v>
      </c>
      <c r="AL6730" s="12">
        <v>1</v>
      </c>
      <c r="AM6730" s="12" t="s">
        <v>55</v>
      </c>
      <c r="AN6730" s="12" t="s">
        <v>56</v>
      </c>
      <c r="AO6730" s="12"/>
      <c r="AP6730" s="12">
        <v>1</v>
      </c>
      <c r="AQ6730" s="12" t="s">
        <v>57</v>
      </c>
      <c r="AR6730" s="12">
        <v>0</v>
      </c>
      <c r="AS6730" s="12"/>
      <c r="AT6730" s="12"/>
      <c r="AU6730" s="12"/>
      <c r="AV6730" s="12"/>
      <c r="AW6730" s="12" t="s">
        <v>58</v>
      </c>
      <c r="AX6730" s="12">
        <v>0</v>
      </c>
      <c r="AY6730" s="12">
        <v>2</v>
      </c>
      <c r="AZ6730" s="12">
        <v>0.5</v>
      </c>
      <c r="BA6730" s="12">
        <v>0.5</v>
      </c>
      <c r="BB6730" s="12" t="s">
        <v>59</v>
      </c>
    </row>
    <row r="6731" spans="1:54" x14ac:dyDescent="0.2">
      <c r="A6731" s="7" t="str">
        <f>VLOOKUP(G6731,'Matching-Tabelle'!$A$76:$B$80,2,FALSE)</f>
        <v>curdin.schenkel@tkb.ch</v>
      </c>
      <c r="B6731" s="7" t="str">
        <f>VLOOKUP(J6731,'Matching-Tabelle'!$A$1:$B$66,2,FALSE)</f>
        <v>WPI CTB</v>
      </c>
      <c r="C6731" s="7" t="str">
        <f>IF(VLOOKUP(J6731,'Matching-Tabelle'!$A$1:$CB$66,3,FALSE)=0,"",VLOOKUP(J6731,'Matching-Tabelle'!$A$1:$CB$66,3,FALSE))</f>
        <v/>
      </c>
      <c r="D6731" s="7">
        <v>0.5</v>
      </c>
      <c r="E6731" s="7" t="s">
        <v>5565</v>
      </c>
      <c r="F6731" s="8">
        <v>42871</v>
      </c>
      <c r="G6731" s="12" t="s">
        <v>46</v>
      </c>
      <c r="H6731" s="12" t="s">
        <v>47</v>
      </c>
      <c r="I6731" s="12" t="s">
        <v>48</v>
      </c>
      <c r="J6731" s="12">
        <v>922</v>
      </c>
      <c r="K6731" s="12" t="s">
        <v>134</v>
      </c>
      <c r="L6731" s="12" t="s">
        <v>135</v>
      </c>
      <c r="M6731" s="12">
        <v>990001</v>
      </c>
      <c r="N6731" s="12" t="s">
        <v>51</v>
      </c>
      <c r="O6731" s="12">
        <v>6</v>
      </c>
      <c r="P6731" s="12"/>
      <c r="Q6731" s="12">
        <v>6</v>
      </c>
      <c r="R6731" s="12"/>
      <c r="S6731" s="12" t="s">
        <v>5565</v>
      </c>
      <c r="T6731" s="12"/>
      <c r="U6731" s="12"/>
      <c r="V6731" s="12"/>
      <c r="W6731" s="12"/>
      <c r="X6731" s="12"/>
      <c r="Y6731" s="12"/>
      <c r="Z6731" s="12"/>
      <c r="AA6731" s="12"/>
      <c r="AB6731" s="12"/>
      <c r="AC6731" s="12"/>
      <c r="AD6731" s="12"/>
      <c r="AE6731" s="12">
        <v>12</v>
      </c>
      <c r="AF6731" s="12">
        <v>7.6</v>
      </c>
      <c r="AG6731" s="12">
        <v>5</v>
      </c>
      <c r="AH6731" s="12" t="s">
        <v>53</v>
      </c>
      <c r="AI6731" s="12" t="s">
        <v>54</v>
      </c>
      <c r="AJ6731" s="12">
        <v>2</v>
      </c>
      <c r="AK6731" s="12">
        <v>1</v>
      </c>
      <c r="AL6731" s="12">
        <v>1</v>
      </c>
      <c r="AM6731" s="12" t="s">
        <v>55</v>
      </c>
      <c r="AN6731" s="12" t="s">
        <v>56</v>
      </c>
      <c r="AO6731" s="12"/>
      <c r="AP6731" s="12">
        <v>1</v>
      </c>
      <c r="AQ6731" s="12" t="s">
        <v>57</v>
      </c>
      <c r="AR6731" s="12">
        <v>0</v>
      </c>
      <c r="AS6731" s="12"/>
      <c r="AT6731" s="12"/>
      <c r="AU6731" s="12"/>
      <c r="AV6731" s="12"/>
      <c r="AW6731" s="12" t="s">
        <v>58</v>
      </c>
      <c r="AX6731" s="12">
        <v>0</v>
      </c>
      <c r="AY6731" s="12">
        <v>2</v>
      </c>
      <c r="AZ6731" s="12">
        <v>6</v>
      </c>
      <c r="BA6731" s="12">
        <v>6</v>
      </c>
      <c r="BB6731" s="12" t="s">
        <v>59</v>
      </c>
    </row>
    <row r="6732" spans="1:54" x14ac:dyDescent="0.2">
      <c r="A6732" s="7" t="str">
        <f>VLOOKUP(G6732,'Matching-Tabelle'!$A$76:$B$80,2,FALSE)</f>
        <v>curdin.schenkel@tkb.ch</v>
      </c>
      <c r="B6732" s="7" t="str">
        <f>VLOOKUP(J6732,'Matching-Tabelle'!$A$1:$B$66,2,FALSE)</f>
        <v>WPI CTB</v>
      </c>
      <c r="C6732" s="7" t="str">
        <f>IF(VLOOKUP(J6732,'Matching-Tabelle'!$A$1:$CB$66,3,FALSE)=0,"",VLOOKUP(J6732,'Matching-Tabelle'!$A$1:$CB$66,3,FALSE))</f>
        <v/>
      </c>
      <c r="D6732" s="7">
        <v>6</v>
      </c>
      <c r="E6732" s="7" t="s">
        <v>5342</v>
      </c>
      <c r="F6732" s="8">
        <v>42872</v>
      </c>
      <c r="G6732" s="12" t="s">
        <v>46</v>
      </c>
      <c r="H6732" s="12" t="s">
        <v>47</v>
      </c>
      <c r="I6732" s="12" t="s">
        <v>48</v>
      </c>
      <c r="J6732" s="12">
        <v>920</v>
      </c>
      <c r="K6732" s="12" t="s">
        <v>148</v>
      </c>
      <c r="L6732" s="12" t="s">
        <v>149</v>
      </c>
      <c r="M6732" s="12">
        <v>990001</v>
      </c>
      <c r="N6732" s="12" t="s">
        <v>51</v>
      </c>
      <c r="O6732" s="12">
        <v>3.5</v>
      </c>
      <c r="P6732" s="12"/>
      <c r="Q6732" s="12">
        <v>3.5</v>
      </c>
      <c r="R6732" s="12"/>
      <c r="S6732" s="12" t="s">
        <v>5342</v>
      </c>
      <c r="T6732" s="12"/>
      <c r="U6732" s="12"/>
      <c r="V6732" s="12"/>
      <c r="W6732" s="12"/>
      <c r="X6732" s="12"/>
      <c r="Y6732" s="12"/>
      <c r="Z6732" s="12"/>
      <c r="AA6732" s="12"/>
      <c r="AB6732" s="12"/>
      <c r="AC6732" s="12"/>
      <c r="AD6732" s="12"/>
      <c r="AE6732" s="12">
        <v>12</v>
      </c>
      <c r="AF6732" s="12">
        <v>7.6</v>
      </c>
      <c r="AG6732" s="12">
        <v>5</v>
      </c>
      <c r="AH6732" s="12" t="s">
        <v>53</v>
      </c>
      <c r="AI6732" s="12" t="s">
        <v>54</v>
      </c>
      <c r="AJ6732" s="12">
        <v>2</v>
      </c>
      <c r="AK6732" s="12">
        <v>1</v>
      </c>
      <c r="AL6732" s="12">
        <v>1</v>
      </c>
      <c r="AM6732" s="12" t="s">
        <v>55</v>
      </c>
      <c r="AN6732" s="12" t="s">
        <v>56</v>
      </c>
      <c r="AO6732" s="12"/>
      <c r="AP6732" s="12">
        <v>1</v>
      </c>
      <c r="AQ6732" s="12" t="s">
        <v>57</v>
      </c>
      <c r="AR6732" s="12">
        <v>0</v>
      </c>
      <c r="AS6732" s="12"/>
      <c r="AT6732" s="12"/>
      <c r="AU6732" s="12"/>
      <c r="AV6732" s="12"/>
      <c r="AW6732" s="12" t="s">
        <v>58</v>
      </c>
      <c r="AX6732" s="12">
        <v>0</v>
      </c>
      <c r="AY6732" s="12">
        <v>2</v>
      </c>
      <c r="AZ6732" s="12">
        <v>3.5</v>
      </c>
      <c r="BA6732" s="12">
        <v>3.5</v>
      </c>
      <c r="BB6732" s="12" t="s">
        <v>59</v>
      </c>
    </row>
    <row r="6733" spans="1:54" x14ac:dyDescent="0.2">
      <c r="A6733" s="7" t="str">
        <f>VLOOKUP(G6733,'Matching-Tabelle'!$A$76:$B$80,2,FALSE)</f>
        <v>curdin.schenkel@tkb.ch</v>
      </c>
      <c r="B6733" s="7" t="str">
        <f>VLOOKUP(J6733,'Matching-Tabelle'!$A$1:$B$66,2,FALSE)</f>
        <v>Proj CIRE</v>
      </c>
      <c r="C6733" s="7" t="str">
        <f>IF(VLOOKUP(J6733,'Matching-Tabelle'!$A$1:$CB$66,3,FALSE)=0,"",VLOOKUP(J6733,'Matching-Tabelle'!$A$1:$CB$66,3,FALSE))</f>
        <v>WPI Projekte</v>
      </c>
      <c r="D6733" s="7">
        <v>3.5</v>
      </c>
      <c r="E6733" s="7" t="s">
        <v>5566</v>
      </c>
      <c r="F6733" s="8">
        <v>42872</v>
      </c>
      <c r="G6733" s="12" t="s">
        <v>46</v>
      </c>
      <c r="H6733" s="12" t="s">
        <v>47</v>
      </c>
      <c r="I6733" s="12" t="s">
        <v>48</v>
      </c>
      <c r="J6733" s="12">
        <v>2500257</v>
      </c>
      <c r="K6733" s="12" t="s">
        <v>687</v>
      </c>
      <c r="L6733" s="12" t="s">
        <v>5423</v>
      </c>
      <c r="M6733" s="12">
        <v>990001</v>
      </c>
      <c r="N6733" s="12" t="s">
        <v>51</v>
      </c>
      <c r="O6733" s="12">
        <v>1.5</v>
      </c>
      <c r="P6733" s="12"/>
      <c r="Q6733" s="12">
        <v>1.5</v>
      </c>
      <c r="R6733" s="12"/>
      <c r="S6733" s="12" t="s">
        <v>5566</v>
      </c>
      <c r="T6733" s="12"/>
      <c r="U6733" s="12"/>
      <c r="V6733" s="12"/>
      <c r="W6733" s="12"/>
      <c r="X6733" s="12"/>
      <c r="Y6733" s="12"/>
      <c r="Z6733" s="12"/>
      <c r="AA6733" s="12"/>
      <c r="AB6733" s="12"/>
      <c r="AC6733" s="12"/>
      <c r="AD6733" s="12"/>
      <c r="AE6733" s="12">
        <v>5</v>
      </c>
      <c r="AF6733" s="12">
        <v>0</v>
      </c>
      <c r="AG6733" s="12">
        <v>1</v>
      </c>
      <c r="AH6733" s="12" t="s">
        <v>411</v>
      </c>
      <c r="AI6733" s="12" t="s">
        <v>411</v>
      </c>
      <c r="AJ6733" s="12">
        <v>2</v>
      </c>
      <c r="AK6733" s="12">
        <v>1</v>
      </c>
      <c r="AL6733" s="12">
        <v>1</v>
      </c>
      <c r="AM6733" s="12" t="s">
        <v>55</v>
      </c>
      <c r="AN6733" s="12" t="s">
        <v>56</v>
      </c>
      <c r="AO6733" s="12"/>
      <c r="AP6733" s="12">
        <v>1</v>
      </c>
      <c r="AQ6733" s="12" t="s">
        <v>57</v>
      </c>
      <c r="AR6733" s="12">
        <v>0</v>
      </c>
      <c r="AS6733" s="12"/>
      <c r="AT6733" s="12"/>
      <c r="AU6733" s="12"/>
      <c r="AV6733" s="12"/>
      <c r="AW6733" s="12" t="s">
        <v>58</v>
      </c>
      <c r="AX6733" s="12">
        <v>0</v>
      </c>
      <c r="AY6733" s="12">
        <v>2</v>
      </c>
      <c r="AZ6733" s="12">
        <v>1.5</v>
      </c>
      <c r="BA6733" s="12">
        <v>1.5</v>
      </c>
      <c r="BB6733" s="12" t="s">
        <v>59</v>
      </c>
    </row>
    <row r="6734" spans="1:54" x14ac:dyDescent="0.2">
      <c r="A6734" s="7" t="str">
        <f>VLOOKUP(G6734,'Matching-Tabelle'!$A$76:$B$80,2,FALSE)</f>
        <v>curdin.schenkel@tkb.ch</v>
      </c>
      <c r="B6734" s="7" t="str">
        <f>VLOOKUP(J6734,'Matching-Tabelle'!$A$1:$B$66,2,FALSE)</f>
        <v>Proj MESOF</v>
      </c>
      <c r="C6734" s="7" t="str">
        <f>IF(VLOOKUP(J6734,'Matching-Tabelle'!$A$1:$CB$66,3,FALSE)=0,"",VLOOKUP(J6734,'Matching-Tabelle'!$A$1:$CB$66,3,FALSE))</f>
        <v>WPI Projekte</v>
      </c>
      <c r="D6734" s="7">
        <v>1.5</v>
      </c>
      <c r="E6734" s="7" t="s">
        <v>5225</v>
      </c>
      <c r="F6734" s="8">
        <v>42872</v>
      </c>
      <c r="G6734" s="12" t="s">
        <v>46</v>
      </c>
      <c r="H6734" s="12" t="s">
        <v>47</v>
      </c>
      <c r="I6734" s="12" t="s">
        <v>48</v>
      </c>
      <c r="J6734" s="12">
        <v>2500259</v>
      </c>
      <c r="K6734" s="12" t="s">
        <v>5567</v>
      </c>
      <c r="L6734" s="12" t="s">
        <v>5568</v>
      </c>
      <c r="M6734" s="12">
        <v>990001</v>
      </c>
      <c r="N6734" s="12" t="s">
        <v>51</v>
      </c>
      <c r="O6734" s="12">
        <v>0.75</v>
      </c>
      <c r="P6734" s="12"/>
      <c r="Q6734" s="12">
        <v>0.75</v>
      </c>
      <c r="R6734" s="12"/>
      <c r="S6734" s="12" t="s">
        <v>5225</v>
      </c>
      <c r="T6734" s="12"/>
      <c r="U6734" s="12"/>
      <c r="V6734" s="12"/>
      <c r="W6734" s="12"/>
      <c r="X6734" s="12"/>
      <c r="Y6734" s="12"/>
      <c r="Z6734" s="12"/>
      <c r="AA6734" s="12"/>
      <c r="AB6734" s="12"/>
      <c r="AC6734" s="12"/>
      <c r="AD6734" s="12"/>
      <c r="AE6734" s="12">
        <v>5</v>
      </c>
      <c r="AF6734" s="12">
        <v>0</v>
      </c>
      <c r="AG6734" s="12">
        <v>1</v>
      </c>
      <c r="AH6734" s="12" t="s">
        <v>411</v>
      </c>
      <c r="AI6734" s="12" t="s">
        <v>411</v>
      </c>
      <c r="AJ6734" s="12">
        <v>2</v>
      </c>
      <c r="AK6734" s="12">
        <v>1</v>
      </c>
      <c r="AL6734" s="12">
        <v>1</v>
      </c>
      <c r="AM6734" s="12" t="s">
        <v>55</v>
      </c>
      <c r="AN6734" s="12" t="s">
        <v>56</v>
      </c>
      <c r="AO6734" s="12"/>
      <c r="AP6734" s="12">
        <v>1</v>
      </c>
      <c r="AQ6734" s="12" t="s">
        <v>57</v>
      </c>
      <c r="AR6734" s="12">
        <v>0</v>
      </c>
      <c r="AS6734" s="12"/>
      <c r="AT6734" s="12"/>
      <c r="AU6734" s="12"/>
      <c r="AV6734" s="12"/>
      <c r="AW6734" s="12" t="s">
        <v>58</v>
      </c>
      <c r="AX6734" s="12">
        <v>0</v>
      </c>
      <c r="AY6734" s="12">
        <v>2</v>
      </c>
      <c r="AZ6734" s="12">
        <v>0.75</v>
      </c>
      <c r="BA6734" s="12">
        <v>0.75</v>
      </c>
      <c r="BB6734" s="12" t="s">
        <v>59</v>
      </c>
    </row>
    <row r="6735" spans="1:54" x14ac:dyDescent="0.2">
      <c r="A6735" s="7" t="str">
        <f>VLOOKUP(G6735,'Matching-Tabelle'!$A$76:$B$80,2,FALSE)</f>
        <v>curdin.schenkel@tkb.ch</v>
      </c>
      <c r="B6735" s="7" t="str">
        <f>VLOOKUP(J6735,'Matching-Tabelle'!$A$1:$B$66,2,FALSE)</f>
        <v>Proj RedWebseite</v>
      </c>
      <c r="C6735" s="7" t="str">
        <f>IF(VLOOKUP(J6735,'Matching-Tabelle'!$A$1:$CB$66,3,FALSE)=0,"",VLOOKUP(J6735,'Matching-Tabelle'!$A$1:$CB$66,3,FALSE))</f>
        <v>Progr Digitalisierung</v>
      </c>
      <c r="D6735" s="7">
        <v>0.75</v>
      </c>
      <c r="E6735" s="7" t="s">
        <v>5569</v>
      </c>
      <c r="F6735" s="8">
        <v>42872</v>
      </c>
      <c r="G6735" s="12" t="s">
        <v>46</v>
      </c>
      <c r="H6735" s="12" t="s">
        <v>47</v>
      </c>
      <c r="I6735" s="12" t="s">
        <v>48</v>
      </c>
      <c r="J6735" s="12">
        <v>2500237</v>
      </c>
      <c r="K6735" s="12" t="s">
        <v>689</v>
      </c>
      <c r="L6735" s="12" t="s">
        <v>690</v>
      </c>
      <c r="M6735" s="12">
        <v>990001</v>
      </c>
      <c r="N6735" s="12" t="s">
        <v>51</v>
      </c>
      <c r="O6735" s="12">
        <v>1</v>
      </c>
      <c r="P6735" s="12"/>
      <c r="Q6735" s="12">
        <v>1</v>
      </c>
      <c r="R6735" s="12"/>
      <c r="S6735" s="12" t="s">
        <v>5569</v>
      </c>
      <c r="T6735" s="12"/>
      <c r="U6735" s="12"/>
      <c r="V6735" s="12"/>
      <c r="W6735" s="12"/>
      <c r="X6735" s="12"/>
      <c r="Y6735" s="12"/>
      <c r="Z6735" s="12"/>
      <c r="AA6735" s="12"/>
      <c r="AB6735" s="12"/>
      <c r="AC6735" s="12"/>
      <c r="AD6735" s="12"/>
      <c r="AE6735" s="12">
        <v>5</v>
      </c>
      <c r="AF6735" s="12">
        <v>0</v>
      </c>
      <c r="AG6735" s="12">
        <v>1</v>
      </c>
      <c r="AH6735" s="12" t="s">
        <v>411</v>
      </c>
      <c r="AI6735" s="12" t="s">
        <v>411</v>
      </c>
      <c r="AJ6735" s="12">
        <v>2</v>
      </c>
      <c r="AK6735" s="12">
        <v>1</v>
      </c>
      <c r="AL6735" s="12">
        <v>1</v>
      </c>
      <c r="AM6735" s="12" t="s">
        <v>55</v>
      </c>
      <c r="AN6735" s="12" t="s">
        <v>56</v>
      </c>
      <c r="AO6735" s="12"/>
      <c r="AP6735" s="12">
        <v>1</v>
      </c>
      <c r="AQ6735" s="12" t="s">
        <v>57</v>
      </c>
      <c r="AR6735" s="12">
        <v>0</v>
      </c>
      <c r="AS6735" s="12"/>
      <c r="AT6735" s="12"/>
      <c r="AU6735" s="12"/>
      <c r="AV6735" s="12"/>
      <c r="AW6735" s="12" t="s">
        <v>58</v>
      </c>
      <c r="AX6735" s="12">
        <v>0</v>
      </c>
      <c r="AY6735" s="12">
        <v>2</v>
      </c>
      <c r="AZ6735" s="12">
        <v>1</v>
      </c>
      <c r="BA6735" s="12">
        <v>1</v>
      </c>
      <c r="BB6735" s="12" t="s">
        <v>59</v>
      </c>
    </row>
    <row r="6736" spans="1:54" x14ac:dyDescent="0.2">
      <c r="A6736" s="7" t="str">
        <f>VLOOKUP(G6736,'Matching-Tabelle'!$A$76:$B$80,2,FALSE)</f>
        <v>curdin.schenkel@tkb.ch</v>
      </c>
      <c r="B6736" s="7" t="str">
        <f>VLOOKUP(J6736,'Matching-Tabelle'!$A$1:$B$66,2,FALSE)</f>
        <v>WPI CTB</v>
      </c>
      <c r="C6736" s="7" t="str">
        <f>IF(VLOOKUP(J6736,'Matching-Tabelle'!$A$1:$CB$66,3,FALSE)=0,"",VLOOKUP(J6736,'Matching-Tabelle'!$A$1:$CB$66,3,FALSE))</f>
        <v/>
      </c>
      <c r="D6736" s="7">
        <v>1</v>
      </c>
      <c r="E6736" s="7" t="s">
        <v>5570</v>
      </c>
      <c r="F6736" s="8">
        <v>42872</v>
      </c>
      <c r="G6736" s="12" t="s">
        <v>46</v>
      </c>
      <c r="H6736" s="12" t="s">
        <v>47</v>
      </c>
      <c r="I6736" s="12" t="s">
        <v>48</v>
      </c>
      <c r="J6736" s="12">
        <v>927</v>
      </c>
      <c r="K6736" s="12" t="s">
        <v>99</v>
      </c>
      <c r="L6736" s="12" t="s">
        <v>100</v>
      </c>
      <c r="M6736" s="12">
        <v>990001</v>
      </c>
      <c r="N6736" s="12" t="s">
        <v>51</v>
      </c>
      <c r="O6736" s="12">
        <v>1</v>
      </c>
      <c r="P6736" s="12"/>
      <c r="Q6736" s="12">
        <v>1</v>
      </c>
      <c r="R6736" s="12"/>
      <c r="S6736" s="12" t="s">
        <v>5570</v>
      </c>
      <c r="T6736" s="12"/>
      <c r="U6736" s="12"/>
      <c r="V6736" s="12"/>
      <c r="W6736" s="12"/>
      <c r="X6736" s="12"/>
      <c r="Y6736" s="12"/>
      <c r="Z6736" s="12"/>
      <c r="AA6736" s="12"/>
      <c r="AB6736" s="12"/>
      <c r="AC6736" s="12"/>
      <c r="AD6736" s="12"/>
      <c r="AE6736" s="12">
        <v>12</v>
      </c>
      <c r="AF6736" s="12">
        <v>7.6</v>
      </c>
      <c r="AG6736" s="12">
        <v>5</v>
      </c>
      <c r="AH6736" s="12" t="s">
        <v>53</v>
      </c>
      <c r="AI6736" s="12" t="s">
        <v>54</v>
      </c>
      <c r="AJ6736" s="12">
        <v>2</v>
      </c>
      <c r="AK6736" s="12">
        <v>1</v>
      </c>
      <c r="AL6736" s="12">
        <v>1</v>
      </c>
      <c r="AM6736" s="12" t="s">
        <v>55</v>
      </c>
      <c r="AN6736" s="12" t="s">
        <v>56</v>
      </c>
      <c r="AO6736" s="12"/>
      <c r="AP6736" s="12">
        <v>1</v>
      </c>
      <c r="AQ6736" s="12" t="s">
        <v>57</v>
      </c>
      <c r="AR6736" s="12">
        <v>0</v>
      </c>
      <c r="AS6736" s="12"/>
      <c r="AT6736" s="12"/>
      <c r="AU6736" s="12"/>
      <c r="AV6736" s="12"/>
      <c r="AW6736" s="12" t="s">
        <v>58</v>
      </c>
      <c r="AX6736" s="12">
        <v>0</v>
      </c>
      <c r="AY6736" s="12">
        <v>2</v>
      </c>
      <c r="AZ6736" s="12">
        <v>1</v>
      </c>
      <c r="BA6736" s="12">
        <v>1</v>
      </c>
      <c r="BB6736" s="12" t="s">
        <v>59</v>
      </c>
    </row>
    <row r="6737" spans="1:54" x14ac:dyDescent="0.2">
      <c r="A6737" s="7" t="str">
        <f>VLOOKUP(G6737,'Matching-Tabelle'!$A$76:$B$80,2,FALSE)</f>
        <v>curdin.schenkel@tkb.ch</v>
      </c>
      <c r="B6737" s="7" t="str">
        <f>VLOOKUP(J6737,'Matching-Tabelle'!$A$1:$B$66,2,FALSE)</f>
        <v>WPI RTB</v>
      </c>
      <c r="C6737" s="7" t="str">
        <f>IF(VLOOKUP(J6737,'Matching-Tabelle'!$A$1:$CB$66,3,FALSE)=0,"",VLOOKUP(J6737,'Matching-Tabelle'!$A$1:$CB$66,3,FALSE))</f>
        <v/>
      </c>
      <c r="D6737" s="7">
        <v>1</v>
      </c>
      <c r="E6737" s="7" t="s">
        <v>87</v>
      </c>
      <c r="F6737" s="8">
        <v>42872</v>
      </c>
      <c r="G6737" s="12" t="s">
        <v>46</v>
      </c>
      <c r="H6737" s="12" t="s">
        <v>47</v>
      </c>
      <c r="I6737" s="12" t="s">
        <v>48</v>
      </c>
      <c r="J6737" s="12">
        <v>24</v>
      </c>
      <c r="K6737" s="12" t="s">
        <v>73</v>
      </c>
      <c r="L6737" s="12" t="s">
        <v>74</v>
      </c>
      <c r="M6737" s="12">
        <v>990001</v>
      </c>
      <c r="N6737" s="12" t="s">
        <v>51</v>
      </c>
      <c r="O6737" s="12">
        <v>1</v>
      </c>
      <c r="P6737" s="12"/>
      <c r="Q6737" s="12">
        <v>1</v>
      </c>
      <c r="R6737" s="12"/>
      <c r="S6737" s="12" t="s">
        <v>87</v>
      </c>
      <c r="T6737" s="12"/>
      <c r="U6737" s="12"/>
      <c r="V6737" s="12"/>
      <c r="W6737" s="12"/>
      <c r="X6737" s="12"/>
      <c r="Y6737" s="12"/>
      <c r="Z6737" s="12"/>
      <c r="AA6737" s="12"/>
      <c r="AB6737" s="12"/>
      <c r="AC6737" s="12"/>
      <c r="AD6737" s="12"/>
      <c r="AE6737" s="12">
        <v>12</v>
      </c>
      <c r="AF6737" s="12">
        <v>7.6</v>
      </c>
      <c r="AG6737" s="12">
        <v>5</v>
      </c>
      <c r="AH6737" s="12" t="s">
        <v>53</v>
      </c>
      <c r="AI6737" s="12" t="s">
        <v>54</v>
      </c>
      <c r="AJ6737" s="12">
        <v>2</v>
      </c>
      <c r="AK6737" s="12">
        <v>1</v>
      </c>
      <c r="AL6737" s="12">
        <v>1</v>
      </c>
      <c r="AM6737" s="12" t="s">
        <v>55</v>
      </c>
      <c r="AN6737" s="12" t="s">
        <v>56</v>
      </c>
      <c r="AO6737" s="12"/>
      <c r="AP6737" s="12">
        <v>1</v>
      </c>
      <c r="AQ6737" s="12" t="s">
        <v>57</v>
      </c>
      <c r="AR6737" s="12">
        <v>0</v>
      </c>
      <c r="AS6737" s="12"/>
      <c r="AT6737" s="12"/>
      <c r="AU6737" s="12"/>
      <c r="AV6737" s="12"/>
      <c r="AW6737" s="12" t="s">
        <v>58</v>
      </c>
      <c r="AX6737" s="12">
        <v>0</v>
      </c>
      <c r="AY6737" s="12">
        <v>2</v>
      </c>
      <c r="AZ6737" s="12">
        <v>1</v>
      </c>
      <c r="BA6737" s="12">
        <v>1</v>
      </c>
      <c r="BB6737" s="12" t="s">
        <v>59</v>
      </c>
    </row>
    <row r="6738" spans="1:54" x14ac:dyDescent="0.2">
      <c r="A6738" s="7" t="str">
        <f>VLOOKUP(G6738,'Matching-Tabelle'!$A$76:$B$80,2,FALSE)</f>
        <v>curdin.schenkel@tkb.ch</v>
      </c>
      <c r="B6738" s="7" t="str">
        <f>VLOOKUP(J6738,'Matching-Tabelle'!$A$1:$B$66,2,FALSE)</f>
        <v>WPI RTB</v>
      </c>
      <c r="C6738" s="7" t="str">
        <f>IF(VLOOKUP(J6738,'Matching-Tabelle'!$A$1:$CB$66,3,FALSE)=0,"",VLOOKUP(J6738,'Matching-Tabelle'!$A$1:$CB$66,3,FALSE))</f>
        <v/>
      </c>
      <c r="D6738" s="7">
        <v>1</v>
      </c>
      <c r="E6738" s="7" t="s">
        <v>5571</v>
      </c>
      <c r="F6738" s="8">
        <v>42872</v>
      </c>
      <c r="G6738" s="12" t="s">
        <v>46</v>
      </c>
      <c r="H6738" s="12" t="s">
        <v>47</v>
      </c>
      <c r="I6738" s="12" t="s">
        <v>48</v>
      </c>
      <c r="J6738" s="12">
        <v>24</v>
      </c>
      <c r="K6738" s="12" t="s">
        <v>73</v>
      </c>
      <c r="L6738" s="12" t="s">
        <v>74</v>
      </c>
      <c r="M6738" s="12">
        <v>990001</v>
      </c>
      <c r="N6738" s="12" t="s">
        <v>51</v>
      </c>
      <c r="O6738" s="12">
        <v>0.5</v>
      </c>
      <c r="P6738" s="12"/>
      <c r="Q6738" s="12">
        <v>0.5</v>
      </c>
      <c r="R6738" s="12"/>
      <c r="S6738" s="12" t="s">
        <v>5571</v>
      </c>
      <c r="T6738" s="12"/>
      <c r="U6738" s="12"/>
      <c r="V6738" s="12"/>
      <c r="W6738" s="12"/>
      <c r="X6738" s="12"/>
      <c r="Y6738" s="12"/>
      <c r="Z6738" s="12"/>
      <c r="AA6738" s="12"/>
      <c r="AB6738" s="12"/>
      <c r="AC6738" s="12"/>
      <c r="AD6738" s="12"/>
      <c r="AE6738" s="12">
        <v>12</v>
      </c>
      <c r="AF6738" s="12">
        <v>7.6</v>
      </c>
      <c r="AG6738" s="12">
        <v>5</v>
      </c>
      <c r="AH6738" s="12" t="s">
        <v>53</v>
      </c>
      <c r="AI6738" s="12" t="s">
        <v>54</v>
      </c>
      <c r="AJ6738" s="12">
        <v>2</v>
      </c>
      <c r="AK6738" s="12">
        <v>1</v>
      </c>
      <c r="AL6738" s="12">
        <v>1</v>
      </c>
      <c r="AM6738" s="12" t="s">
        <v>55</v>
      </c>
      <c r="AN6738" s="12" t="s">
        <v>56</v>
      </c>
      <c r="AO6738" s="12"/>
      <c r="AP6738" s="12">
        <v>1</v>
      </c>
      <c r="AQ6738" s="12" t="s">
        <v>57</v>
      </c>
      <c r="AR6738" s="12">
        <v>0</v>
      </c>
      <c r="AS6738" s="12"/>
      <c r="AT6738" s="12"/>
      <c r="AU6738" s="12"/>
      <c r="AV6738" s="12"/>
      <c r="AW6738" s="12" t="s">
        <v>58</v>
      </c>
      <c r="AX6738" s="12">
        <v>0</v>
      </c>
      <c r="AY6738" s="12">
        <v>2</v>
      </c>
      <c r="AZ6738" s="12">
        <v>0.5</v>
      </c>
      <c r="BA6738" s="12">
        <v>0.5</v>
      </c>
      <c r="BB6738" s="12" t="s">
        <v>59</v>
      </c>
    </row>
    <row r="6739" spans="1:54" x14ac:dyDescent="0.2">
      <c r="A6739" s="7" t="str">
        <f>VLOOKUP(G6739,'Matching-Tabelle'!$A$76:$B$80,2,FALSE)</f>
        <v>curdin.schenkel@tkb.ch</v>
      </c>
      <c r="B6739" s="7" t="str">
        <f>VLOOKUP(J6739,'Matching-Tabelle'!$A$1:$B$66,2,FALSE)</f>
        <v>WPI RTB</v>
      </c>
      <c r="C6739" s="7" t="str">
        <f>IF(VLOOKUP(J6739,'Matching-Tabelle'!$A$1:$CB$66,3,FALSE)=0,"",VLOOKUP(J6739,'Matching-Tabelle'!$A$1:$CB$66,3,FALSE))</f>
        <v/>
      </c>
      <c r="D6739" s="7">
        <v>0.5</v>
      </c>
      <c r="E6739" s="7" t="s">
        <v>203</v>
      </c>
      <c r="F6739" s="8">
        <v>42873</v>
      </c>
      <c r="G6739" s="12" t="s">
        <v>46</v>
      </c>
      <c r="H6739" s="12" t="s">
        <v>47</v>
      </c>
      <c r="I6739" s="12" t="s">
        <v>48</v>
      </c>
      <c r="J6739" s="12">
        <v>24</v>
      </c>
      <c r="K6739" s="12" t="s">
        <v>73</v>
      </c>
      <c r="L6739" s="12" t="s">
        <v>74</v>
      </c>
      <c r="M6739" s="12">
        <v>990001</v>
      </c>
      <c r="N6739" s="12" t="s">
        <v>51</v>
      </c>
      <c r="O6739" s="12">
        <v>0.5</v>
      </c>
      <c r="P6739" s="12"/>
      <c r="Q6739" s="12">
        <v>0.5</v>
      </c>
      <c r="R6739" s="12"/>
      <c r="S6739" s="12" t="s">
        <v>203</v>
      </c>
      <c r="T6739" s="12"/>
      <c r="U6739" s="12"/>
      <c r="V6739" s="12"/>
      <c r="W6739" s="12"/>
      <c r="X6739" s="12"/>
      <c r="Y6739" s="12"/>
      <c r="Z6739" s="12"/>
      <c r="AA6739" s="12"/>
      <c r="AB6739" s="12"/>
      <c r="AC6739" s="12"/>
      <c r="AD6739" s="12"/>
      <c r="AE6739" s="12">
        <v>12</v>
      </c>
      <c r="AF6739" s="12">
        <v>7.6</v>
      </c>
      <c r="AG6739" s="12">
        <v>5</v>
      </c>
      <c r="AH6739" s="12" t="s">
        <v>53</v>
      </c>
      <c r="AI6739" s="12" t="s">
        <v>54</v>
      </c>
      <c r="AJ6739" s="12">
        <v>2</v>
      </c>
      <c r="AK6739" s="12">
        <v>1</v>
      </c>
      <c r="AL6739" s="12">
        <v>1</v>
      </c>
      <c r="AM6739" s="12" t="s">
        <v>55</v>
      </c>
      <c r="AN6739" s="12" t="s">
        <v>56</v>
      </c>
      <c r="AO6739" s="12"/>
      <c r="AP6739" s="12">
        <v>1</v>
      </c>
      <c r="AQ6739" s="12" t="s">
        <v>57</v>
      </c>
      <c r="AR6739" s="12">
        <v>0</v>
      </c>
      <c r="AS6739" s="12"/>
      <c r="AT6739" s="12"/>
      <c r="AU6739" s="12"/>
      <c r="AV6739" s="12"/>
      <c r="AW6739" s="12" t="s">
        <v>58</v>
      </c>
      <c r="AX6739" s="12">
        <v>0</v>
      </c>
      <c r="AY6739" s="12">
        <v>2</v>
      </c>
      <c r="AZ6739" s="12">
        <v>0.5</v>
      </c>
      <c r="BA6739" s="12">
        <v>0.5</v>
      </c>
      <c r="BB6739" s="12" t="s">
        <v>59</v>
      </c>
    </row>
    <row r="6740" spans="1:54" x14ac:dyDescent="0.2">
      <c r="A6740" s="7" t="str">
        <f>VLOOKUP(G6740,'Matching-Tabelle'!$A$76:$B$80,2,FALSE)</f>
        <v>curdin.schenkel@tkb.ch</v>
      </c>
      <c r="B6740" s="7" t="str">
        <f>VLOOKUP(J6740,'Matching-Tabelle'!$A$1:$B$66,2,FALSE)</f>
        <v>WPI CTB</v>
      </c>
      <c r="C6740" s="7" t="str">
        <f>IF(VLOOKUP(J6740,'Matching-Tabelle'!$A$1:$CB$66,3,FALSE)=0,"",VLOOKUP(J6740,'Matching-Tabelle'!$A$1:$CB$66,3,FALSE))</f>
        <v/>
      </c>
      <c r="D6740" s="7">
        <v>0.5</v>
      </c>
      <c r="E6740" s="7" t="s">
        <v>5553</v>
      </c>
      <c r="F6740" s="8">
        <v>42873</v>
      </c>
      <c r="G6740" s="12" t="s">
        <v>46</v>
      </c>
      <c r="H6740" s="12" t="s">
        <v>47</v>
      </c>
      <c r="I6740" s="12" t="s">
        <v>48</v>
      </c>
      <c r="J6740" s="12">
        <v>14</v>
      </c>
      <c r="K6740" s="12" t="s">
        <v>82</v>
      </c>
      <c r="L6740" s="12" t="s">
        <v>83</v>
      </c>
      <c r="M6740" s="12">
        <v>990001</v>
      </c>
      <c r="N6740" s="12" t="s">
        <v>51</v>
      </c>
      <c r="O6740" s="12">
        <v>2.5</v>
      </c>
      <c r="P6740" s="12"/>
      <c r="Q6740" s="12">
        <v>2.5</v>
      </c>
      <c r="R6740" s="12"/>
      <c r="S6740" s="12" t="s">
        <v>5553</v>
      </c>
      <c r="T6740" s="12"/>
      <c r="U6740" s="12"/>
      <c r="V6740" s="12"/>
      <c r="W6740" s="12"/>
      <c r="X6740" s="12"/>
      <c r="Y6740" s="12"/>
      <c r="Z6740" s="12"/>
      <c r="AA6740" s="12"/>
      <c r="AB6740" s="12"/>
      <c r="AC6740" s="12"/>
      <c r="AD6740" s="12"/>
      <c r="AE6740" s="12">
        <v>12</v>
      </c>
      <c r="AF6740" s="12">
        <v>7.6</v>
      </c>
      <c r="AG6740" s="12">
        <v>5</v>
      </c>
      <c r="AH6740" s="12" t="s">
        <v>53</v>
      </c>
      <c r="AI6740" s="12" t="s">
        <v>54</v>
      </c>
      <c r="AJ6740" s="12">
        <v>2</v>
      </c>
      <c r="AK6740" s="12">
        <v>1</v>
      </c>
      <c r="AL6740" s="12">
        <v>1</v>
      </c>
      <c r="AM6740" s="12" t="s">
        <v>55</v>
      </c>
      <c r="AN6740" s="12" t="s">
        <v>56</v>
      </c>
      <c r="AO6740" s="12"/>
      <c r="AP6740" s="12">
        <v>1</v>
      </c>
      <c r="AQ6740" s="12" t="s">
        <v>57</v>
      </c>
      <c r="AR6740" s="12">
        <v>0</v>
      </c>
      <c r="AS6740" s="12"/>
      <c r="AT6740" s="12"/>
      <c r="AU6740" s="12"/>
      <c r="AV6740" s="12"/>
      <c r="AW6740" s="12" t="s">
        <v>58</v>
      </c>
      <c r="AX6740" s="12">
        <v>0</v>
      </c>
      <c r="AY6740" s="12">
        <v>2</v>
      </c>
      <c r="AZ6740" s="12">
        <v>2.5</v>
      </c>
      <c r="BA6740" s="12">
        <v>2.5</v>
      </c>
      <c r="BB6740" s="12" t="s">
        <v>59</v>
      </c>
    </row>
    <row r="6741" spans="1:54" x14ac:dyDescent="0.2">
      <c r="A6741" s="7" t="str">
        <f>VLOOKUP(G6741,'Matching-Tabelle'!$A$76:$B$80,2,FALSE)</f>
        <v>curdin.schenkel@tkb.ch</v>
      </c>
      <c r="B6741" s="7" t="str">
        <f>VLOOKUP(J6741,'Matching-Tabelle'!$A$1:$B$66,2,FALSE)</f>
        <v>WPI Führung</v>
      </c>
      <c r="C6741" s="7" t="str">
        <f>IF(VLOOKUP(J6741,'Matching-Tabelle'!$A$1:$CB$66,3,FALSE)=0,"",VLOOKUP(J6741,'Matching-Tabelle'!$A$1:$CB$66,3,FALSE))</f>
        <v/>
      </c>
      <c r="D6741" s="7">
        <v>2.5</v>
      </c>
      <c r="E6741" s="7" t="s">
        <v>5572</v>
      </c>
      <c r="F6741" s="8">
        <v>42873</v>
      </c>
      <c r="G6741" s="12" t="s">
        <v>46</v>
      </c>
      <c r="H6741" s="12" t="s">
        <v>47</v>
      </c>
      <c r="I6741" s="12" t="s">
        <v>48</v>
      </c>
      <c r="J6741" s="12">
        <v>26</v>
      </c>
      <c r="K6741" s="12" t="s">
        <v>130</v>
      </c>
      <c r="L6741" s="12" t="s">
        <v>131</v>
      </c>
      <c r="M6741" s="12">
        <v>990001</v>
      </c>
      <c r="N6741" s="12" t="s">
        <v>51</v>
      </c>
      <c r="O6741" s="12">
        <v>2.5</v>
      </c>
      <c r="P6741" s="12"/>
      <c r="Q6741" s="12">
        <v>2.5</v>
      </c>
      <c r="R6741" s="12"/>
      <c r="S6741" s="12" t="s">
        <v>5572</v>
      </c>
      <c r="T6741" s="12"/>
      <c r="U6741" s="12"/>
      <c r="V6741" s="12"/>
      <c r="W6741" s="12"/>
      <c r="X6741" s="12"/>
      <c r="Y6741" s="12"/>
      <c r="Z6741" s="12"/>
      <c r="AA6741" s="12"/>
      <c r="AB6741" s="12"/>
      <c r="AC6741" s="12"/>
      <c r="AD6741" s="12"/>
      <c r="AE6741" s="12">
        <v>12</v>
      </c>
      <c r="AF6741" s="12">
        <v>7.6</v>
      </c>
      <c r="AG6741" s="12">
        <v>5</v>
      </c>
      <c r="AH6741" s="12" t="s">
        <v>53</v>
      </c>
      <c r="AI6741" s="12" t="s">
        <v>54</v>
      </c>
      <c r="AJ6741" s="12">
        <v>2</v>
      </c>
      <c r="AK6741" s="12">
        <v>1</v>
      </c>
      <c r="AL6741" s="12">
        <v>1</v>
      </c>
      <c r="AM6741" s="12" t="s">
        <v>55</v>
      </c>
      <c r="AN6741" s="12" t="s">
        <v>56</v>
      </c>
      <c r="AO6741" s="12"/>
      <c r="AP6741" s="12">
        <v>1</v>
      </c>
      <c r="AQ6741" s="12" t="s">
        <v>57</v>
      </c>
      <c r="AR6741" s="12">
        <v>0</v>
      </c>
      <c r="AS6741" s="12"/>
      <c r="AT6741" s="12"/>
      <c r="AU6741" s="12"/>
      <c r="AV6741" s="12"/>
      <c r="AW6741" s="12" t="s">
        <v>58</v>
      </c>
      <c r="AX6741" s="12">
        <v>0</v>
      </c>
      <c r="AY6741" s="12">
        <v>2</v>
      </c>
      <c r="AZ6741" s="12">
        <v>2.5</v>
      </c>
      <c r="BA6741" s="12">
        <v>2.5</v>
      </c>
      <c r="BB6741" s="12" t="s">
        <v>59</v>
      </c>
    </row>
    <row r="6742" spans="1:54" x14ac:dyDescent="0.2">
      <c r="A6742" s="7" t="str">
        <f>VLOOKUP(G6742,'Matching-Tabelle'!$A$76:$B$80,2,FALSE)</f>
        <v>curdin.schenkel@tkb.ch</v>
      </c>
      <c r="B6742" s="7" t="str">
        <f>VLOOKUP(J6742,'Matching-Tabelle'!$A$1:$B$66,2,FALSE)</f>
        <v>Proj DigiPF</v>
      </c>
      <c r="C6742" s="7" t="str">
        <f>IF(VLOOKUP(J6742,'Matching-Tabelle'!$A$1:$CB$66,3,FALSE)=0,"",VLOOKUP(J6742,'Matching-Tabelle'!$A$1:$CB$66,3,FALSE))</f>
        <v>Progr Digitalisierung</v>
      </c>
      <c r="D6742" s="7">
        <v>2.5</v>
      </c>
      <c r="E6742" s="7" t="s">
        <v>5573</v>
      </c>
      <c r="F6742" s="8">
        <v>42873</v>
      </c>
      <c r="G6742" s="12" t="s">
        <v>46</v>
      </c>
      <c r="H6742" s="12" t="s">
        <v>47</v>
      </c>
      <c r="I6742" s="12" t="s">
        <v>48</v>
      </c>
      <c r="J6742" s="12">
        <v>2500236</v>
      </c>
      <c r="K6742" s="12" t="s">
        <v>701</v>
      </c>
      <c r="L6742" s="12" t="s">
        <v>702</v>
      </c>
      <c r="M6742" s="12">
        <v>990001</v>
      </c>
      <c r="N6742" s="12" t="s">
        <v>51</v>
      </c>
      <c r="O6742" s="12">
        <v>1</v>
      </c>
      <c r="P6742" s="12"/>
      <c r="Q6742" s="12">
        <v>1</v>
      </c>
      <c r="R6742" s="12"/>
      <c r="S6742" s="12" t="s">
        <v>5573</v>
      </c>
      <c r="T6742" s="12"/>
      <c r="U6742" s="12"/>
      <c r="V6742" s="12"/>
      <c r="W6742" s="12"/>
      <c r="X6742" s="12"/>
      <c r="Y6742" s="12"/>
      <c r="Z6742" s="12"/>
      <c r="AA6742" s="12"/>
      <c r="AB6742" s="12"/>
      <c r="AC6742" s="12"/>
      <c r="AD6742" s="12"/>
      <c r="AE6742" s="12">
        <v>5</v>
      </c>
      <c r="AF6742" s="12">
        <v>0</v>
      </c>
      <c r="AG6742" s="12">
        <v>1</v>
      </c>
      <c r="AH6742" s="12" t="s">
        <v>411</v>
      </c>
      <c r="AI6742" s="12" t="s">
        <v>411</v>
      </c>
      <c r="AJ6742" s="12">
        <v>2</v>
      </c>
      <c r="AK6742" s="12">
        <v>1</v>
      </c>
      <c r="AL6742" s="12">
        <v>1</v>
      </c>
      <c r="AM6742" s="12" t="s">
        <v>55</v>
      </c>
      <c r="AN6742" s="12" t="s">
        <v>56</v>
      </c>
      <c r="AO6742" s="12"/>
      <c r="AP6742" s="12">
        <v>1</v>
      </c>
      <c r="AQ6742" s="12" t="s">
        <v>57</v>
      </c>
      <c r="AR6742" s="12">
        <v>0</v>
      </c>
      <c r="AS6742" s="12"/>
      <c r="AT6742" s="12"/>
      <c r="AU6742" s="12"/>
      <c r="AV6742" s="12"/>
      <c r="AW6742" s="12" t="s">
        <v>58</v>
      </c>
      <c r="AX6742" s="12">
        <v>0</v>
      </c>
      <c r="AY6742" s="12">
        <v>2</v>
      </c>
      <c r="AZ6742" s="12">
        <v>1</v>
      </c>
      <c r="BA6742" s="12">
        <v>1</v>
      </c>
      <c r="BB6742" s="12" t="s">
        <v>59</v>
      </c>
    </row>
    <row r="6743" spans="1:54" x14ac:dyDescent="0.2">
      <c r="A6743" s="7" t="str">
        <f>VLOOKUP(G6743,'Matching-Tabelle'!$A$76:$B$80,2,FALSE)</f>
        <v>curdin.schenkel@tkb.ch</v>
      </c>
      <c r="B6743" s="7" t="str">
        <f>VLOOKUP(J6743,'Matching-Tabelle'!$A$1:$B$66,2,FALSE)</f>
        <v>Proj DigiPF</v>
      </c>
      <c r="C6743" s="7" t="str">
        <f>IF(VLOOKUP(J6743,'Matching-Tabelle'!$A$1:$CB$66,3,FALSE)=0,"",VLOOKUP(J6743,'Matching-Tabelle'!$A$1:$CB$66,3,FALSE))</f>
        <v>Progr Digitalisierung</v>
      </c>
      <c r="D6743" s="7">
        <v>1</v>
      </c>
      <c r="E6743" s="7" t="s">
        <v>5574</v>
      </c>
      <c r="F6743" s="8">
        <v>42873</v>
      </c>
      <c r="G6743" s="12" t="s">
        <v>46</v>
      </c>
      <c r="H6743" s="12" t="s">
        <v>47</v>
      </c>
      <c r="I6743" s="12" t="s">
        <v>48</v>
      </c>
      <c r="J6743" s="12">
        <v>2500236</v>
      </c>
      <c r="K6743" s="12" t="s">
        <v>701</v>
      </c>
      <c r="L6743" s="12" t="s">
        <v>702</v>
      </c>
      <c r="M6743" s="12">
        <v>990001</v>
      </c>
      <c r="N6743" s="12" t="s">
        <v>51</v>
      </c>
      <c r="O6743" s="12">
        <v>2</v>
      </c>
      <c r="P6743" s="12"/>
      <c r="Q6743" s="12">
        <v>2</v>
      </c>
      <c r="R6743" s="12"/>
      <c r="S6743" s="12" t="s">
        <v>5574</v>
      </c>
      <c r="T6743" s="12"/>
      <c r="U6743" s="12"/>
      <c r="V6743" s="12"/>
      <c r="W6743" s="12"/>
      <c r="X6743" s="12"/>
      <c r="Y6743" s="12"/>
      <c r="Z6743" s="12"/>
      <c r="AA6743" s="12"/>
      <c r="AB6743" s="12"/>
      <c r="AC6743" s="12"/>
      <c r="AD6743" s="12"/>
      <c r="AE6743" s="12">
        <v>5</v>
      </c>
      <c r="AF6743" s="12">
        <v>0</v>
      </c>
      <c r="AG6743" s="12">
        <v>1</v>
      </c>
      <c r="AH6743" s="12" t="s">
        <v>411</v>
      </c>
      <c r="AI6743" s="12" t="s">
        <v>411</v>
      </c>
      <c r="AJ6743" s="12">
        <v>2</v>
      </c>
      <c r="AK6743" s="12">
        <v>1</v>
      </c>
      <c r="AL6743" s="12">
        <v>1</v>
      </c>
      <c r="AM6743" s="12" t="s">
        <v>55</v>
      </c>
      <c r="AN6743" s="12" t="s">
        <v>56</v>
      </c>
      <c r="AO6743" s="12"/>
      <c r="AP6743" s="12">
        <v>1</v>
      </c>
      <c r="AQ6743" s="12" t="s">
        <v>57</v>
      </c>
      <c r="AR6743" s="12">
        <v>0</v>
      </c>
      <c r="AS6743" s="12"/>
      <c r="AT6743" s="12"/>
      <c r="AU6743" s="12"/>
      <c r="AV6743" s="12"/>
      <c r="AW6743" s="12" t="s">
        <v>58</v>
      </c>
      <c r="AX6743" s="12">
        <v>0</v>
      </c>
      <c r="AY6743" s="12">
        <v>2</v>
      </c>
      <c r="AZ6743" s="12">
        <v>2</v>
      </c>
      <c r="BA6743" s="12">
        <v>2</v>
      </c>
      <c r="BB6743" s="12" t="s">
        <v>59</v>
      </c>
    </row>
    <row r="6744" spans="1:54" x14ac:dyDescent="0.2">
      <c r="A6744" s="7" t="str">
        <f>VLOOKUP(G6744,'Matching-Tabelle'!$A$76:$B$80,2,FALSE)</f>
        <v>curdin.schenkel@tkb.ch</v>
      </c>
      <c r="B6744" s="7" t="str">
        <f>VLOOKUP(J6744,'Matching-Tabelle'!$A$1:$B$66,2,FALSE)</f>
        <v>WPI CTB</v>
      </c>
      <c r="C6744" s="7" t="str">
        <f>IF(VLOOKUP(J6744,'Matching-Tabelle'!$A$1:$CB$66,3,FALSE)=0,"",VLOOKUP(J6744,'Matching-Tabelle'!$A$1:$CB$66,3,FALSE))</f>
        <v/>
      </c>
      <c r="D6744" s="7">
        <v>2</v>
      </c>
      <c r="E6744" s="7" t="s">
        <v>5575</v>
      </c>
      <c r="F6744" s="8">
        <v>42874</v>
      </c>
      <c r="G6744" s="12" t="s">
        <v>46</v>
      </c>
      <c r="H6744" s="12" t="s">
        <v>47</v>
      </c>
      <c r="I6744" s="12" t="s">
        <v>48</v>
      </c>
      <c r="J6744" s="12">
        <v>919</v>
      </c>
      <c r="K6744" s="12" t="s">
        <v>66</v>
      </c>
      <c r="L6744" s="12" t="s">
        <v>67</v>
      </c>
      <c r="M6744" s="12">
        <v>990001</v>
      </c>
      <c r="N6744" s="12" t="s">
        <v>51</v>
      </c>
      <c r="O6744" s="12">
        <v>0.75</v>
      </c>
      <c r="P6744" s="12"/>
      <c r="Q6744" s="12">
        <v>0.75</v>
      </c>
      <c r="R6744" s="12"/>
      <c r="S6744" s="12" t="s">
        <v>5575</v>
      </c>
      <c r="T6744" s="12"/>
      <c r="U6744" s="12"/>
      <c r="V6744" s="12"/>
      <c r="W6744" s="12"/>
      <c r="X6744" s="12"/>
      <c r="Y6744" s="12"/>
      <c r="Z6744" s="12"/>
      <c r="AA6744" s="12"/>
      <c r="AB6744" s="12"/>
      <c r="AC6744" s="12"/>
      <c r="AD6744" s="12"/>
      <c r="AE6744" s="12">
        <v>12</v>
      </c>
      <c r="AF6744" s="12">
        <v>7.6</v>
      </c>
      <c r="AG6744" s="12">
        <v>5</v>
      </c>
      <c r="AH6744" s="12" t="s">
        <v>53</v>
      </c>
      <c r="AI6744" s="12" t="s">
        <v>54</v>
      </c>
      <c r="AJ6744" s="12">
        <v>2</v>
      </c>
      <c r="AK6744" s="12">
        <v>1</v>
      </c>
      <c r="AL6744" s="12">
        <v>1</v>
      </c>
      <c r="AM6744" s="12" t="s">
        <v>55</v>
      </c>
      <c r="AN6744" s="12" t="s">
        <v>56</v>
      </c>
      <c r="AO6744" s="12"/>
      <c r="AP6744" s="12">
        <v>1</v>
      </c>
      <c r="AQ6744" s="12" t="s">
        <v>57</v>
      </c>
      <c r="AR6744" s="12">
        <v>0</v>
      </c>
      <c r="AS6744" s="12"/>
      <c r="AT6744" s="12"/>
      <c r="AU6744" s="12"/>
      <c r="AV6744" s="12"/>
      <c r="AW6744" s="12" t="s">
        <v>58</v>
      </c>
      <c r="AX6744" s="12">
        <v>0</v>
      </c>
      <c r="AY6744" s="12">
        <v>2</v>
      </c>
      <c r="AZ6744" s="12">
        <v>0.75</v>
      </c>
      <c r="BA6744" s="12">
        <v>0.75</v>
      </c>
      <c r="BB6744" s="12" t="s">
        <v>59</v>
      </c>
    </row>
    <row r="6745" spans="1:54" x14ac:dyDescent="0.2">
      <c r="A6745" s="7" t="str">
        <f>VLOOKUP(G6745,'Matching-Tabelle'!$A$76:$B$80,2,FALSE)</f>
        <v>curdin.schenkel@tkb.ch</v>
      </c>
      <c r="B6745" s="7" t="str">
        <f>VLOOKUP(J6745,'Matching-Tabelle'!$A$1:$B$66,2,FALSE)</f>
        <v>WPI CTB</v>
      </c>
      <c r="C6745" s="7" t="str">
        <f>IF(VLOOKUP(J6745,'Matching-Tabelle'!$A$1:$CB$66,3,FALSE)=0,"",VLOOKUP(J6745,'Matching-Tabelle'!$A$1:$CB$66,3,FALSE))</f>
        <v/>
      </c>
      <c r="D6745" s="7">
        <v>0.75</v>
      </c>
      <c r="E6745" s="7" t="s">
        <v>5576</v>
      </c>
      <c r="F6745" s="8">
        <v>42874</v>
      </c>
      <c r="G6745" s="12" t="s">
        <v>46</v>
      </c>
      <c r="H6745" s="12" t="s">
        <v>47</v>
      </c>
      <c r="I6745" s="12" t="s">
        <v>48</v>
      </c>
      <c r="J6745" s="12">
        <v>919</v>
      </c>
      <c r="K6745" s="12" t="s">
        <v>66</v>
      </c>
      <c r="L6745" s="12" t="s">
        <v>67</v>
      </c>
      <c r="M6745" s="12">
        <v>990001</v>
      </c>
      <c r="N6745" s="12" t="s">
        <v>51</v>
      </c>
      <c r="O6745" s="12">
        <v>2.5</v>
      </c>
      <c r="P6745" s="12"/>
      <c r="Q6745" s="12">
        <v>2.5</v>
      </c>
      <c r="R6745" s="12"/>
      <c r="S6745" s="12" t="s">
        <v>5576</v>
      </c>
      <c r="T6745" s="12"/>
      <c r="U6745" s="12"/>
      <c r="V6745" s="12"/>
      <c r="W6745" s="12"/>
      <c r="X6745" s="12"/>
      <c r="Y6745" s="12"/>
      <c r="Z6745" s="12"/>
      <c r="AA6745" s="12"/>
      <c r="AB6745" s="12"/>
      <c r="AC6745" s="12"/>
      <c r="AD6745" s="12"/>
      <c r="AE6745" s="12">
        <v>12</v>
      </c>
      <c r="AF6745" s="12">
        <v>7.6</v>
      </c>
      <c r="AG6745" s="12">
        <v>5</v>
      </c>
      <c r="AH6745" s="12" t="s">
        <v>53</v>
      </c>
      <c r="AI6745" s="12" t="s">
        <v>54</v>
      </c>
      <c r="AJ6745" s="12">
        <v>2</v>
      </c>
      <c r="AK6745" s="12">
        <v>1</v>
      </c>
      <c r="AL6745" s="12">
        <v>1</v>
      </c>
      <c r="AM6745" s="12" t="s">
        <v>55</v>
      </c>
      <c r="AN6745" s="12" t="s">
        <v>56</v>
      </c>
      <c r="AO6745" s="12"/>
      <c r="AP6745" s="12">
        <v>1</v>
      </c>
      <c r="AQ6745" s="12" t="s">
        <v>57</v>
      </c>
      <c r="AR6745" s="12">
        <v>0</v>
      </c>
      <c r="AS6745" s="12"/>
      <c r="AT6745" s="12"/>
      <c r="AU6745" s="12"/>
      <c r="AV6745" s="12"/>
      <c r="AW6745" s="12" t="s">
        <v>58</v>
      </c>
      <c r="AX6745" s="12">
        <v>0</v>
      </c>
      <c r="AY6745" s="12">
        <v>2</v>
      </c>
      <c r="AZ6745" s="12">
        <v>2.5</v>
      </c>
      <c r="BA6745" s="12">
        <v>2.5</v>
      </c>
      <c r="BB6745" s="12" t="s">
        <v>59</v>
      </c>
    </row>
    <row r="6746" spans="1:54" x14ac:dyDescent="0.2">
      <c r="A6746" s="7" t="str">
        <f>VLOOKUP(G6746,'Matching-Tabelle'!$A$76:$B$80,2,FALSE)</f>
        <v>curdin.schenkel@tkb.ch</v>
      </c>
      <c r="B6746" s="7" t="str">
        <f>VLOOKUP(J6746,'Matching-Tabelle'!$A$1:$B$66,2,FALSE)</f>
        <v>WPI RTB</v>
      </c>
      <c r="C6746" s="7" t="str">
        <f>IF(VLOOKUP(J6746,'Matching-Tabelle'!$A$1:$CB$66,3,FALSE)=0,"",VLOOKUP(J6746,'Matching-Tabelle'!$A$1:$CB$66,3,FALSE))</f>
        <v/>
      </c>
      <c r="D6746" s="7">
        <v>2.5</v>
      </c>
      <c r="E6746" s="7" t="s">
        <v>5577</v>
      </c>
      <c r="F6746" s="8">
        <v>42874</v>
      </c>
      <c r="G6746" s="12" t="s">
        <v>46</v>
      </c>
      <c r="H6746" s="12" t="s">
        <v>47</v>
      </c>
      <c r="I6746" s="12" t="s">
        <v>48</v>
      </c>
      <c r="J6746" s="12">
        <v>24</v>
      </c>
      <c r="K6746" s="12" t="s">
        <v>73</v>
      </c>
      <c r="L6746" s="12" t="s">
        <v>74</v>
      </c>
      <c r="M6746" s="12">
        <v>990001</v>
      </c>
      <c r="N6746" s="12" t="s">
        <v>51</v>
      </c>
      <c r="O6746" s="12">
        <v>1.5</v>
      </c>
      <c r="P6746" s="12"/>
      <c r="Q6746" s="12">
        <v>1.5</v>
      </c>
      <c r="R6746" s="12"/>
      <c r="S6746" s="12" t="s">
        <v>5577</v>
      </c>
      <c r="T6746" s="12"/>
      <c r="U6746" s="12"/>
      <c r="V6746" s="12"/>
      <c r="W6746" s="12"/>
      <c r="X6746" s="12"/>
      <c r="Y6746" s="12"/>
      <c r="Z6746" s="12"/>
      <c r="AA6746" s="12"/>
      <c r="AB6746" s="12"/>
      <c r="AC6746" s="12"/>
      <c r="AD6746" s="12"/>
      <c r="AE6746" s="12">
        <v>12</v>
      </c>
      <c r="AF6746" s="12">
        <v>7.6</v>
      </c>
      <c r="AG6746" s="12">
        <v>5</v>
      </c>
      <c r="AH6746" s="12" t="s">
        <v>53</v>
      </c>
      <c r="AI6746" s="12" t="s">
        <v>54</v>
      </c>
      <c r="AJ6746" s="12">
        <v>2</v>
      </c>
      <c r="AK6746" s="12">
        <v>1</v>
      </c>
      <c r="AL6746" s="12">
        <v>1</v>
      </c>
      <c r="AM6746" s="12" t="s">
        <v>55</v>
      </c>
      <c r="AN6746" s="12" t="s">
        <v>56</v>
      </c>
      <c r="AO6746" s="12"/>
      <c r="AP6746" s="12">
        <v>1</v>
      </c>
      <c r="AQ6746" s="12" t="s">
        <v>57</v>
      </c>
      <c r="AR6746" s="12">
        <v>0</v>
      </c>
      <c r="AS6746" s="12"/>
      <c r="AT6746" s="12"/>
      <c r="AU6746" s="12"/>
      <c r="AV6746" s="12"/>
      <c r="AW6746" s="12" t="s">
        <v>58</v>
      </c>
      <c r="AX6746" s="12">
        <v>0</v>
      </c>
      <c r="AY6746" s="12">
        <v>2</v>
      </c>
      <c r="AZ6746" s="12">
        <v>1.5</v>
      </c>
      <c r="BA6746" s="12">
        <v>1.5</v>
      </c>
      <c r="BB6746" s="12" t="s">
        <v>59</v>
      </c>
    </row>
    <row r="6747" spans="1:54" x14ac:dyDescent="0.2">
      <c r="A6747" s="7" t="str">
        <f>VLOOKUP(G6747,'Matching-Tabelle'!$A$76:$B$80,2,FALSE)</f>
        <v>curdin.schenkel@tkb.ch</v>
      </c>
      <c r="B6747" s="7" t="str">
        <f>VLOOKUP(J6747,'Matching-Tabelle'!$A$1:$B$66,2,FALSE)</f>
        <v>WPI CTB</v>
      </c>
      <c r="C6747" s="7" t="str">
        <f>IF(VLOOKUP(J6747,'Matching-Tabelle'!$A$1:$CB$66,3,FALSE)=0,"",VLOOKUP(J6747,'Matching-Tabelle'!$A$1:$CB$66,3,FALSE))</f>
        <v/>
      </c>
      <c r="D6747" s="7">
        <v>1.5</v>
      </c>
      <c r="E6747" s="7" t="s">
        <v>5578</v>
      </c>
      <c r="F6747" s="8">
        <v>42874</v>
      </c>
      <c r="G6747" s="12" t="s">
        <v>46</v>
      </c>
      <c r="H6747" s="12" t="s">
        <v>47</v>
      </c>
      <c r="I6747" s="12" t="s">
        <v>48</v>
      </c>
      <c r="J6747" s="12">
        <v>922</v>
      </c>
      <c r="K6747" s="12" t="s">
        <v>134</v>
      </c>
      <c r="L6747" s="12" t="s">
        <v>135</v>
      </c>
      <c r="M6747" s="12">
        <v>990001</v>
      </c>
      <c r="N6747" s="12" t="s">
        <v>51</v>
      </c>
      <c r="O6747" s="12">
        <v>1.5</v>
      </c>
      <c r="P6747" s="12"/>
      <c r="Q6747" s="12">
        <v>1.5</v>
      </c>
      <c r="R6747" s="12"/>
      <c r="S6747" s="12" t="s">
        <v>5578</v>
      </c>
      <c r="T6747" s="12"/>
      <c r="U6747" s="12"/>
      <c r="V6747" s="12"/>
      <c r="W6747" s="12"/>
      <c r="X6747" s="12"/>
      <c r="Y6747" s="12"/>
      <c r="Z6747" s="12"/>
      <c r="AA6747" s="12"/>
      <c r="AB6747" s="12"/>
      <c r="AC6747" s="12"/>
      <c r="AD6747" s="12"/>
      <c r="AE6747" s="12">
        <v>12</v>
      </c>
      <c r="AF6747" s="12">
        <v>7.6</v>
      </c>
      <c r="AG6747" s="12">
        <v>5</v>
      </c>
      <c r="AH6747" s="12" t="s">
        <v>53</v>
      </c>
      <c r="AI6747" s="12" t="s">
        <v>54</v>
      </c>
      <c r="AJ6747" s="12">
        <v>2</v>
      </c>
      <c r="AK6747" s="12">
        <v>1</v>
      </c>
      <c r="AL6747" s="12">
        <v>1</v>
      </c>
      <c r="AM6747" s="12" t="s">
        <v>55</v>
      </c>
      <c r="AN6747" s="12" t="s">
        <v>56</v>
      </c>
      <c r="AO6747" s="12"/>
      <c r="AP6747" s="12">
        <v>1</v>
      </c>
      <c r="AQ6747" s="12" t="s">
        <v>57</v>
      </c>
      <c r="AR6747" s="12">
        <v>0</v>
      </c>
      <c r="AS6747" s="12"/>
      <c r="AT6747" s="12"/>
      <c r="AU6747" s="12"/>
      <c r="AV6747" s="12"/>
      <c r="AW6747" s="12" t="s">
        <v>58</v>
      </c>
      <c r="AX6747" s="12">
        <v>0</v>
      </c>
      <c r="AY6747" s="12">
        <v>2</v>
      </c>
      <c r="AZ6747" s="12">
        <v>1.5</v>
      </c>
      <c r="BA6747" s="12">
        <v>1.5</v>
      </c>
      <c r="BB6747" s="12" t="s">
        <v>59</v>
      </c>
    </row>
    <row r="6748" spans="1:54" x14ac:dyDescent="0.2">
      <c r="A6748" s="7" t="str">
        <f>VLOOKUP(G6748,'Matching-Tabelle'!$A$76:$B$80,2,FALSE)</f>
        <v>curdin.schenkel@tkb.ch</v>
      </c>
      <c r="B6748" s="7" t="str">
        <f>VLOOKUP(J6748,'Matching-Tabelle'!$A$1:$B$66,2,FALSE)</f>
        <v>WPI CTB</v>
      </c>
      <c r="C6748" s="7" t="str">
        <f>IF(VLOOKUP(J6748,'Matching-Tabelle'!$A$1:$CB$66,3,FALSE)=0,"",VLOOKUP(J6748,'Matching-Tabelle'!$A$1:$CB$66,3,FALSE))</f>
        <v/>
      </c>
      <c r="D6748" s="7">
        <v>1.5</v>
      </c>
      <c r="E6748" s="7" t="s">
        <v>5579</v>
      </c>
      <c r="F6748" s="8">
        <v>42874</v>
      </c>
      <c r="G6748" s="12" t="s">
        <v>46</v>
      </c>
      <c r="H6748" s="12" t="s">
        <v>47</v>
      </c>
      <c r="I6748" s="12" t="s">
        <v>48</v>
      </c>
      <c r="J6748" s="12">
        <v>14</v>
      </c>
      <c r="K6748" s="12" t="s">
        <v>82</v>
      </c>
      <c r="L6748" s="12" t="s">
        <v>83</v>
      </c>
      <c r="M6748" s="12">
        <v>990001</v>
      </c>
      <c r="N6748" s="12" t="s">
        <v>51</v>
      </c>
      <c r="O6748" s="12">
        <v>0.5</v>
      </c>
      <c r="P6748" s="12"/>
      <c r="Q6748" s="12">
        <v>0.5</v>
      </c>
      <c r="R6748" s="12"/>
      <c r="S6748" s="12" t="s">
        <v>5579</v>
      </c>
      <c r="T6748" s="12"/>
      <c r="U6748" s="12"/>
      <c r="V6748" s="12"/>
      <c r="W6748" s="12"/>
      <c r="X6748" s="12"/>
      <c r="Y6748" s="12"/>
      <c r="Z6748" s="12"/>
      <c r="AA6748" s="12"/>
      <c r="AB6748" s="12"/>
      <c r="AC6748" s="12"/>
      <c r="AD6748" s="12"/>
      <c r="AE6748" s="12">
        <v>12</v>
      </c>
      <c r="AF6748" s="12">
        <v>7.6</v>
      </c>
      <c r="AG6748" s="12">
        <v>5</v>
      </c>
      <c r="AH6748" s="12" t="s">
        <v>53</v>
      </c>
      <c r="AI6748" s="12" t="s">
        <v>54</v>
      </c>
      <c r="AJ6748" s="12">
        <v>2</v>
      </c>
      <c r="AK6748" s="12">
        <v>1</v>
      </c>
      <c r="AL6748" s="12">
        <v>1</v>
      </c>
      <c r="AM6748" s="12" t="s">
        <v>55</v>
      </c>
      <c r="AN6748" s="12" t="s">
        <v>56</v>
      </c>
      <c r="AO6748" s="12"/>
      <c r="AP6748" s="12">
        <v>1</v>
      </c>
      <c r="AQ6748" s="12" t="s">
        <v>57</v>
      </c>
      <c r="AR6748" s="12">
        <v>0</v>
      </c>
      <c r="AS6748" s="12"/>
      <c r="AT6748" s="12"/>
      <c r="AU6748" s="12"/>
      <c r="AV6748" s="12"/>
      <c r="AW6748" s="12" t="s">
        <v>58</v>
      </c>
      <c r="AX6748" s="12">
        <v>0</v>
      </c>
      <c r="AY6748" s="12">
        <v>2</v>
      </c>
      <c r="AZ6748" s="12">
        <v>0.5</v>
      </c>
      <c r="BA6748" s="12">
        <v>0.5</v>
      </c>
      <c r="BB6748" s="12" t="s">
        <v>59</v>
      </c>
    </row>
    <row r="6749" spans="1:54" x14ac:dyDescent="0.2">
      <c r="A6749" s="7" t="str">
        <f>VLOOKUP(G6749,'Matching-Tabelle'!$A$76:$B$80,2,FALSE)</f>
        <v>curdin.schenkel@tkb.ch</v>
      </c>
      <c r="B6749" s="7" t="str">
        <f>VLOOKUP(J6749,'Matching-Tabelle'!$A$1:$B$66,2,FALSE)</f>
        <v>WPI CTB</v>
      </c>
      <c r="C6749" s="7" t="str">
        <f>IF(VLOOKUP(J6749,'Matching-Tabelle'!$A$1:$CB$66,3,FALSE)=0,"",VLOOKUP(J6749,'Matching-Tabelle'!$A$1:$CB$66,3,FALSE))</f>
        <v/>
      </c>
      <c r="D6749" s="7">
        <v>0.5</v>
      </c>
      <c r="E6749" s="7" t="s">
        <v>5580</v>
      </c>
      <c r="F6749" s="8">
        <v>42874</v>
      </c>
      <c r="G6749" s="12" t="s">
        <v>46</v>
      </c>
      <c r="H6749" s="12" t="s">
        <v>47</v>
      </c>
      <c r="I6749" s="12" t="s">
        <v>48</v>
      </c>
      <c r="J6749" s="12">
        <v>922</v>
      </c>
      <c r="K6749" s="12" t="s">
        <v>134</v>
      </c>
      <c r="L6749" s="12" t="s">
        <v>135</v>
      </c>
      <c r="M6749" s="12">
        <v>990001</v>
      </c>
      <c r="N6749" s="12" t="s">
        <v>51</v>
      </c>
      <c r="O6749" s="12">
        <v>0.5</v>
      </c>
      <c r="P6749" s="12"/>
      <c r="Q6749" s="12">
        <v>0.5</v>
      </c>
      <c r="R6749" s="12"/>
      <c r="S6749" s="12" t="s">
        <v>5580</v>
      </c>
      <c r="T6749" s="12"/>
      <c r="U6749" s="12"/>
      <c r="V6749" s="12"/>
      <c r="W6749" s="12"/>
      <c r="X6749" s="12"/>
      <c r="Y6749" s="12"/>
      <c r="Z6749" s="12"/>
      <c r="AA6749" s="12"/>
      <c r="AB6749" s="12"/>
      <c r="AC6749" s="12"/>
      <c r="AD6749" s="12"/>
      <c r="AE6749" s="12">
        <v>12</v>
      </c>
      <c r="AF6749" s="12">
        <v>7.6</v>
      </c>
      <c r="AG6749" s="12">
        <v>5</v>
      </c>
      <c r="AH6749" s="12" t="s">
        <v>53</v>
      </c>
      <c r="AI6749" s="12" t="s">
        <v>54</v>
      </c>
      <c r="AJ6749" s="12">
        <v>2</v>
      </c>
      <c r="AK6749" s="12">
        <v>1</v>
      </c>
      <c r="AL6749" s="12">
        <v>1</v>
      </c>
      <c r="AM6749" s="12" t="s">
        <v>55</v>
      </c>
      <c r="AN6749" s="12" t="s">
        <v>56</v>
      </c>
      <c r="AO6749" s="12"/>
      <c r="AP6749" s="12">
        <v>1</v>
      </c>
      <c r="AQ6749" s="12" t="s">
        <v>57</v>
      </c>
      <c r="AR6749" s="12">
        <v>0</v>
      </c>
      <c r="AS6749" s="12"/>
      <c r="AT6749" s="12"/>
      <c r="AU6749" s="12"/>
      <c r="AV6749" s="12"/>
      <c r="AW6749" s="12" t="s">
        <v>58</v>
      </c>
      <c r="AX6749" s="12">
        <v>0</v>
      </c>
      <c r="AY6749" s="12">
        <v>2</v>
      </c>
      <c r="AZ6749" s="12">
        <v>0.5</v>
      </c>
      <c r="BA6749" s="12">
        <v>0.5</v>
      </c>
      <c r="BB6749" s="12" t="s">
        <v>59</v>
      </c>
    </row>
    <row r="6750" spans="1:54" x14ac:dyDescent="0.2">
      <c r="A6750" s="7" t="str">
        <f>VLOOKUP(G6750,'Matching-Tabelle'!$A$76:$B$80,2,FALSE)</f>
        <v>curdin.schenkel@tkb.ch</v>
      </c>
      <c r="B6750" s="7" t="str">
        <f>VLOOKUP(J6750,'Matching-Tabelle'!$A$1:$B$66,2,FALSE)</f>
        <v>Proj XenMobile</v>
      </c>
      <c r="C6750" s="7" t="str">
        <f>IF(VLOOKUP(J6750,'Matching-Tabelle'!$A$1:$CB$66,3,FALSE)=0,"",VLOOKUP(J6750,'Matching-Tabelle'!$A$1:$CB$66,3,FALSE))</f>
        <v>WPI Projekte</v>
      </c>
      <c r="D6750" s="7">
        <v>0.5</v>
      </c>
      <c r="E6750" s="7" t="s">
        <v>5581</v>
      </c>
      <c r="F6750" s="8">
        <v>42877</v>
      </c>
      <c r="G6750" s="12" t="s">
        <v>46</v>
      </c>
      <c r="H6750" s="12" t="s">
        <v>47</v>
      </c>
      <c r="I6750" s="12" t="s">
        <v>48</v>
      </c>
      <c r="J6750" s="12">
        <v>2500251</v>
      </c>
      <c r="K6750" s="12" t="s">
        <v>408</v>
      </c>
      <c r="L6750" s="12" t="s">
        <v>409</v>
      </c>
      <c r="M6750" s="12">
        <v>990001</v>
      </c>
      <c r="N6750" s="12" t="s">
        <v>51</v>
      </c>
      <c r="O6750" s="12">
        <v>1</v>
      </c>
      <c r="P6750" s="12"/>
      <c r="Q6750" s="12">
        <v>1</v>
      </c>
      <c r="R6750" s="12"/>
      <c r="S6750" s="12" t="s">
        <v>5581</v>
      </c>
      <c r="T6750" s="12"/>
      <c r="U6750" s="12"/>
      <c r="V6750" s="12"/>
      <c r="W6750" s="12"/>
      <c r="X6750" s="12"/>
      <c r="Y6750" s="12"/>
      <c r="Z6750" s="12"/>
      <c r="AA6750" s="12"/>
      <c r="AB6750" s="12"/>
      <c r="AC6750" s="12"/>
      <c r="AD6750" s="12"/>
      <c r="AE6750" s="12">
        <v>5</v>
      </c>
      <c r="AF6750" s="12">
        <v>0</v>
      </c>
      <c r="AG6750" s="12">
        <v>1</v>
      </c>
      <c r="AH6750" s="12" t="s">
        <v>411</v>
      </c>
      <c r="AI6750" s="12" t="s">
        <v>411</v>
      </c>
      <c r="AJ6750" s="12">
        <v>2</v>
      </c>
      <c r="AK6750" s="12">
        <v>1</v>
      </c>
      <c r="AL6750" s="12">
        <v>1</v>
      </c>
      <c r="AM6750" s="12" t="s">
        <v>55</v>
      </c>
      <c r="AN6750" s="12" t="s">
        <v>56</v>
      </c>
      <c r="AO6750" s="12"/>
      <c r="AP6750" s="12">
        <v>1</v>
      </c>
      <c r="AQ6750" s="12" t="s">
        <v>57</v>
      </c>
      <c r="AR6750" s="12">
        <v>0</v>
      </c>
      <c r="AS6750" s="12"/>
      <c r="AT6750" s="12"/>
      <c r="AU6750" s="12"/>
      <c r="AV6750" s="12"/>
      <c r="AW6750" s="12" t="s">
        <v>58</v>
      </c>
      <c r="AX6750" s="12">
        <v>0</v>
      </c>
      <c r="AY6750" s="12">
        <v>2</v>
      </c>
      <c r="AZ6750" s="12">
        <v>1</v>
      </c>
      <c r="BA6750" s="12">
        <v>1</v>
      </c>
      <c r="BB6750" s="12" t="s">
        <v>59</v>
      </c>
    </row>
    <row r="6751" spans="1:54" x14ac:dyDescent="0.2">
      <c r="A6751" s="7" t="str">
        <f>VLOOKUP(G6751,'Matching-Tabelle'!$A$76:$B$80,2,FALSE)</f>
        <v>curdin.schenkel@tkb.ch</v>
      </c>
      <c r="B6751" s="7" t="str">
        <f>VLOOKUP(J6751,'Matching-Tabelle'!$A$1:$B$66,2,FALSE)</f>
        <v>WPI RTB</v>
      </c>
      <c r="C6751" s="7" t="str">
        <f>IF(VLOOKUP(J6751,'Matching-Tabelle'!$A$1:$CB$66,3,FALSE)=0,"",VLOOKUP(J6751,'Matching-Tabelle'!$A$1:$CB$66,3,FALSE))</f>
        <v/>
      </c>
      <c r="D6751" s="7">
        <v>1</v>
      </c>
      <c r="E6751" s="7" t="s">
        <v>5557</v>
      </c>
      <c r="F6751" s="8">
        <v>42877</v>
      </c>
      <c r="G6751" s="12" t="s">
        <v>46</v>
      </c>
      <c r="H6751" s="12" t="s">
        <v>47</v>
      </c>
      <c r="I6751" s="12" t="s">
        <v>48</v>
      </c>
      <c r="J6751" s="12">
        <v>22</v>
      </c>
      <c r="K6751" s="12" t="s">
        <v>88</v>
      </c>
      <c r="L6751" s="12" t="s">
        <v>89</v>
      </c>
      <c r="M6751" s="12">
        <v>990001</v>
      </c>
      <c r="N6751" s="12" t="s">
        <v>51</v>
      </c>
      <c r="O6751" s="12">
        <v>0.5</v>
      </c>
      <c r="P6751" s="12"/>
      <c r="Q6751" s="12">
        <v>0.5</v>
      </c>
      <c r="R6751" s="12"/>
      <c r="S6751" s="12" t="s">
        <v>5557</v>
      </c>
      <c r="T6751" s="12"/>
      <c r="U6751" s="12"/>
      <c r="V6751" s="12"/>
      <c r="W6751" s="12"/>
      <c r="X6751" s="12"/>
      <c r="Y6751" s="12"/>
      <c r="Z6751" s="12"/>
      <c r="AA6751" s="12"/>
      <c r="AB6751" s="12"/>
      <c r="AC6751" s="12"/>
      <c r="AD6751" s="12"/>
      <c r="AE6751" s="12">
        <v>12</v>
      </c>
      <c r="AF6751" s="12">
        <v>7.6</v>
      </c>
      <c r="AG6751" s="12">
        <v>5</v>
      </c>
      <c r="AH6751" s="12" t="s">
        <v>53</v>
      </c>
      <c r="AI6751" s="12" t="s">
        <v>54</v>
      </c>
      <c r="AJ6751" s="12">
        <v>2</v>
      </c>
      <c r="AK6751" s="12">
        <v>1</v>
      </c>
      <c r="AL6751" s="12">
        <v>1</v>
      </c>
      <c r="AM6751" s="12" t="s">
        <v>55</v>
      </c>
      <c r="AN6751" s="12" t="s">
        <v>56</v>
      </c>
      <c r="AO6751" s="12"/>
      <c r="AP6751" s="12">
        <v>1</v>
      </c>
      <c r="AQ6751" s="12" t="s">
        <v>57</v>
      </c>
      <c r="AR6751" s="12">
        <v>0</v>
      </c>
      <c r="AS6751" s="12"/>
      <c r="AT6751" s="12"/>
      <c r="AU6751" s="12"/>
      <c r="AV6751" s="12"/>
      <c r="AW6751" s="12" t="s">
        <v>58</v>
      </c>
      <c r="AX6751" s="12">
        <v>0</v>
      </c>
      <c r="AY6751" s="12">
        <v>2</v>
      </c>
      <c r="AZ6751" s="12">
        <v>0.5</v>
      </c>
      <c r="BA6751" s="12">
        <v>0.5</v>
      </c>
      <c r="BB6751" s="12" t="s">
        <v>59</v>
      </c>
    </row>
    <row r="6752" spans="1:54" x14ac:dyDescent="0.2">
      <c r="A6752" s="7" t="str">
        <f>VLOOKUP(G6752,'Matching-Tabelle'!$A$76:$B$80,2,FALSE)</f>
        <v>curdin.schenkel@tkb.ch</v>
      </c>
      <c r="B6752" s="7" t="str">
        <f>VLOOKUP(J6752,'Matching-Tabelle'!$A$1:$B$66,2,FALSE)</f>
        <v>WPI RTB</v>
      </c>
      <c r="C6752" s="7" t="str">
        <f>IF(VLOOKUP(J6752,'Matching-Tabelle'!$A$1:$CB$66,3,FALSE)=0,"",VLOOKUP(J6752,'Matching-Tabelle'!$A$1:$CB$66,3,FALSE))</f>
        <v/>
      </c>
      <c r="D6752" s="7">
        <v>0.5</v>
      </c>
      <c r="E6752" s="7" t="s">
        <v>5582</v>
      </c>
      <c r="F6752" s="8">
        <v>42877</v>
      </c>
      <c r="G6752" s="12" t="s">
        <v>46</v>
      </c>
      <c r="H6752" s="12" t="s">
        <v>47</v>
      </c>
      <c r="I6752" s="12" t="s">
        <v>48</v>
      </c>
      <c r="J6752" s="12">
        <v>24</v>
      </c>
      <c r="K6752" s="12" t="s">
        <v>73</v>
      </c>
      <c r="L6752" s="12" t="s">
        <v>74</v>
      </c>
      <c r="M6752" s="12">
        <v>990001</v>
      </c>
      <c r="N6752" s="12" t="s">
        <v>51</v>
      </c>
      <c r="O6752" s="12">
        <v>1</v>
      </c>
      <c r="P6752" s="12"/>
      <c r="Q6752" s="12">
        <v>1</v>
      </c>
      <c r="R6752" s="12"/>
      <c r="S6752" s="12" t="s">
        <v>5582</v>
      </c>
      <c r="T6752" s="12"/>
      <c r="U6752" s="12"/>
      <c r="V6752" s="12"/>
      <c r="W6752" s="12"/>
      <c r="X6752" s="12"/>
      <c r="Y6752" s="12"/>
      <c r="Z6752" s="12"/>
      <c r="AA6752" s="12"/>
      <c r="AB6752" s="12"/>
      <c r="AC6752" s="12"/>
      <c r="AD6752" s="12"/>
      <c r="AE6752" s="12">
        <v>12</v>
      </c>
      <c r="AF6752" s="12">
        <v>7.6</v>
      </c>
      <c r="AG6752" s="12">
        <v>5</v>
      </c>
      <c r="AH6752" s="12" t="s">
        <v>53</v>
      </c>
      <c r="AI6752" s="12" t="s">
        <v>54</v>
      </c>
      <c r="AJ6752" s="12">
        <v>2</v>
      </c>
      <c r="AK6752" s="12">
        <v>1</v>
      </c>
      <c r="AL6752" s="12">
        <v>1</v>
      </c>
      <c r="AM6752" s="12" t="s">
        <v>55</v>
      </c>
      <c r="AN6752" s="12" t="s">
        <v>56</v>
      </c>
      <c r="AO6752" s="12"/>
      <c r="AP6752" s="12">
        <v>1</v>
      </c>
      <c r="AQ6752" s="12" t="s">
        <v>57</v>
      </c>
      <c r="AR6752" s="12">
        <v>0</v>
      </c>
      <c r="AS6752" s="12"/>
      <c r="AT6752" s="12"/>
      <c r="AU6752" s="12"/>
      <c r="AV6752" s="12"/>
      <c r="AW6752" s="12" t="s">
        <v>58</v>
      </c>
      <c r="AX6752" s="12">
        <v>0</v>
      </c>
      <c r="AY6752" s="12">
        <v>2</v>
      </c>
      <c r="AZ6752" s="12">
        <v>1</v>
      </c>
      <c r="BA6752" s="12">
        <v>1</v>
      </c>
      <c r="BB6752" s="12" t="s">
        <v>59</v>
      </c>
    </row>
    <row r="6753" spans="1:54" x14ac:dyDescent="0.2">
      <c r="A6753" s="7" t="str">
        <f>VLOOKUP(G6753,'Matching-Tabelle'!$A$76:$B$80,2,FALSE)</f>
        <v>curdin.schenkel@tkb.ch</v>
      </c>
      <c r="B6753" s="7" t="str">
        <f>VLOOKUP(J6753,'Matching-Tabelle'!$A$1:$B$66,2,FALSE)</f>
        <v>WPI CTB</v>
      </c>
      <c r="C6753" s="7" t="str">
        <f>IF(VLOOKUP(J6753,'Matching-Tabelle'!$A$1:$CB$66,3,FALSE)=0,"",VLOOKUP(J6753,'Matching-Tabelle'!$A$1:$CB$66,3,FALSE))</f>
        <v/>
      </c>
      <c r="D6753" s="7">
        <v>1</v>
      </c>
      <c r="E6753" s="7" t="s">
        <v>5583</v>
      </c>
      <c r="F6753" s="8">
        <v>42877</v>
      </c>
      <c r="G6753" s="12" t="s">
        <v>46</v>
      </c>
      <c r="H6753" s="12" t="s">
        <v>47</v>
      </c>
      <c r="I6753" s="12" t="s">
        <v>48</v>
      </c>
      <c r="J6753" s="12">
        <v>14</v>
      </c>
      <c r="K6753" s="12" t="s">
        <v>82</v>
      </c>
      <c r="L6753" s="12" t="s">
        <v>83</v>
      </c>
      <c r="M6753" s="12">
        <v>990001</v>
      </c>
      <c r="N6753" s="12" t="s">
        <v>51</v>
      </c>
      <c r="O6753" s="12">
        <v>0.5</v>
      </c>
      <c r="P6753" s="12"/>
      <c r="Q6753" s="12">
        <v>0.5</v>
      </c>
      <c r="R6753" s="12"/>
      <c r="S6753" s="12" t="s">
        <v>5583</v>
      </c>
      <c r="T6753" s="12"/>
      <c r="U6753" s="12"/>
      <c r="V6753" s="12"/>
      <c r="W6753" s="12"/>
      <c r="X6753" s="12"/>
      <c r="Y6753" s="12"/>
      <c r="Z6753" s="12"/>
      <c r="AA6753" s="12"/>
      <c r="AB6753" s="12"/>
      <c r="AC6753" s="12"/>
      <c r="AD6753" s="12"/>
      <c r="AE6753" s="12">
        <v>12</v>
      </c>
      <c r="AF6753" s="12">
        <v>7.6</v>
      </c>
      <c r="AG6753" s="12">
        <v>5</v>
      </c>
      <c r="AH6753" s="12" t="s">
        <v>53</v>
      </c>
      <c r="AI6753" s="12" t="s">
        <v>54</v>
      </c>
      <c r="AJ6753" s="12">
        <v>2</v>
      </c>
      <c r="AK6753" s="12">
        <v>1</v>
      </c>
      <c r="AL6753" s="12">
        <v>1</v>
      </c>
      <c r="AM6753" s="12" t="s">
        <v>55</v>
      </c>
      <c r="AN6753" s="12" t="s">
        <v>56</v>
      </c>
      <c r="AO6753" s="12"/>
      <c r="AP6753" s="12">
        <v>1</v>
      </c>
      <c r="AQ6753" s="12" t="s">
        <v>57</v>
      </c>
      <c r="AR6753" s="12">
        <v>0</v>
      </c>
      <c r="AS6753" s="12"/>
      <c r="AT6753" s="12"/>
      <c r="AU6753" s="12"/>
      <c r="AV6753" s="12"/>
      <c r="AW6753" s="12" t="s">
        <v>58</v>
      </c>
      <c r="AX6753" s="12">
        <v>0</v>
      </c>
      <c r="AY6753" s="12">
        <v>2</v>
      </c>
      <c r="AZ6753" s="12">
        <v>0.5</v>
      </c>
      <c r="BA6753" s="12">
        <v>0.5</v>
      </c>
      <c r="BB6753" s="12" t="s">
        <v>59</v>
      </c>
    </row>
    <row r="6754" spans="1:54" x14ac:dyDescent="0.2">
      <c r="A6754" s="7" t="str">
        <f>VLOOKUP(G6754,'Matching-Tabelle'!$A$76:$B$80,2,FALSE)</f>
        <v>curdin.schenkel@tkb.ch</v>
      </c>
      <c r="B6754" s="7" t="str">
        <f>VLOOKUP(J6754,'Matching-Tabelle'!$A$1:$B$66,2,FALSE)</f>
        <v>Proj CIRE</v>
      </c>
      <c r="C6754" s="7" t="str">
        <f>IF(VLOOKUP(J6754,'Matching-Tabelle'!$A$1:$CB$66,3,FALSE)=0,"",VLOOKUP(J6754,'Matching-Tabelle'!$A$1:$CB$66,3,FALSE))</f>
        <v>WPI Projekte</v>
      </c>
      <c r="D6754" s="7">
        <v>0.5</v>
      </c>
      <c r="E6754" s="7" t="s">
        <v>5584</v>
      </c>
      <c r="F6754" s="8">
        <v>42877</v>
      </c>
      <c r="G6754" s="12" t="s">
        <v>46</v>
      </c>
      <c r="H6754" s="12" t="s">
        <v>47</v>
      </c>
      <c r="I6754" s="12" t="s">
        <v>48</v>
      </c>
      <c r="J6754" s="12">
        <v>2500257</v>
      </c>
      <c r="K6754" s="12" t="s">
        <v>687</v>
      </c>
      <c r="L6754" s="12" t="s">
        <v>5423</v>
      </c>
      <c r="M6754" s="12">
        <v>990001</v>
      </c>
      <c r="N6754" s="12" t="s">
        <v>51</v>
      </c>
      <c r="O6754" s="12">
        <v>2</v>
      </c>
      <c r="P6754" s="12"/>
      <c r="Q6754" s="12">
        <v>2</v>
      </c>
      <c r="R6754" s="12"/>
      <c r="S6754" s="12" t="s">
        <v>5584</v>
      </c>
      <c r="T6754" s="12"/>
      <c r="U6754" s="12"/>
      <c r="V6754" s="12"/>
      <c r="W6754" s="12"/>
      <c r="X6754" s="12"/>
      <c r="Y6754" s="12"/>
      <c r="Z6754" s="12"/>
      <c r="AA6754" s="12"/>
      <c r="AB6754" s="12"/>
      <c r="AC6754" s="12"/>
      <c r="AD6754" s="12"/>
      <c r="AE6754" s="12">
        <v>5</v>
      </c>
      <c r="AF6754" s="12">
        <v>0</v>
      </c>
      <c r="AG6754" s="12">
        <v>1</v>
      </c>
      <c r="AH6754" s="12" t="s">
        <v>411</v>
      </c>
      <c r="AI6754" s="12" t="s">
        <v>411</v>
      </c>
      <c r="AJ6754" s="12">
        <v>2</v>
      </c>
      <c r="AK6754" s="12">
        <v>1</v>
      </c>
      <c r="AL6754" s="12">
        <v>1</v>
      </c>
      <c r="AM6754" s="12" t="s">
        <v>55</v>
      </c>
      <c r="AN6754" s="12" t="s">
        <v>56</v>
      </c>
      <c r="AO6754" s="12"/>
      <c r="AP6754" s="12">
        <v>1</v>
      </c>
      <c r="AQ6754" s="12" t="s">
        <v>57</v>
      </c>
      <c r="AR6754" s="12">
        <v>0</v>
      </c>
      <c r="AS6754" s="12"/>
      <c r="AT6754" s="12"/>
      <c r="AU6754" s="12"/>
      <c r="AV6754" s="12"/>
      <c r="AW6754" s="12" t="s">
        <v>58</v>
      </c>
      <c r="AX6754" s="12">
        <v>0</v>
      </c>
      <c r="AY6754" s="12">
        <v>2</v>
      </c>
      <c r="AZ6754" s="12">
        <v>2</v>
      </c>
      <c r="BA6754" s="12">
        <v>2</v>
      </c>
      <c r="BB6754" s="12" t="s">
        <v>59</v>
      </c>
    </row>
    <row r="6755" spans="1:54" x14ac:dyDescent="0.2">
      <c r="A6755" s="7" t="str">
        <f>VLOOKUP(G6755,'Matching-Tabelle'!$A$76:$B$80,2,FALSE)</f>
        <v>curdin.schenkel@tkb.ch</v>
      </c>
      <c r="B6755" s="7" t="str">
        <f>VLOOKUP(J6755,'Matching-Tabelle'!$A$1:$B$66,2,FALSE)</f>
        <v>Proj NERE</v>
      </c>
      <c r="C6755" s="7" t="str">
        <f>IF(VLOOKUP(J6755,'Matching-Tabelle'!$A$1:$CB$66,3,FALSE)=0,"",VLOOKUP(J6755,'Matching-Tabelle'!$A$1:$CB$66,3,FALSE))</f>
        <v>WPI Projekte</v>
      </c>
      <c r="D6755" s="7">
        <v>2</v>
      </c>
      <c r="E6755" s="7" t="s">
        <v>5587</v>
      </c>
      <c r="F6755" s="8">
        <v>42877</v>
      </c>
      <c r="G6755" s="12" t="s">
        <v>46</v>
      </c>
      <c r="H6755" s="12" t="s">
        <v>47</v>
      </c>
      <c r="I6755" s="12" t="s">
        <v>48</v>
      </c>
      <c r="J6755" s="12">
        <v>2500260</v>
      </c>
      <c r="K6755" s="12" t="s">
        <v>5585</v>
      </c>
      <c r="L6755" s="12" t="s">
        <v>5586</v>
      </c>
      <c r="M6755" s="12">
        <v>990001</v>
      </c>
      <c r="N6755" s="12" t="s">
        <v>51</v>
      </c>
      <c r="O6755" s="12">
        <v>1.5</v>
      </c>
      <c r="P6755" s="12"/>
      <c r="Q6755" s="12">
        <v>1.5</v>
      </c>
      <c r="R6755" s="12"/>
      <c r="S6755" s="12" t="s">
        <v>5587</v>
      </c>
      <c r="T6755" s="12"/>
      <c r="U6755" s="12"/>
      <c r="V6755" s="12"/>
      <c r="W6755" s="12"/>
      <c r="X6755" s="12"/>
      <c r="Y6755" s="12"/>
      <c r="Z6755" s="12"/>
      <c r="AA6755" s="12"/>
      <c r="AB6755" s="12"/>
      <c r="AC6755" s="12"/>
      <c r="AD6755" s="12"/>
      <c r="AE6755" s="12">
        <v>5</v>
      </c>
      <c r="AF6755" s="12">
        <v>0</v>
      </c>
      <c r="AG6755" s="12">
        <v>1</v>
      </c>
      <c r="AH6755" s="12" t="s">
        <v>411</v>
      </c>
      <c r="AI6755" s="12" t="s">
        <v>411</v>
      </c>
      <c r="AJ6755" s="12">
        <v>2</v>
      </c>
      <c r="AK6755" s="12">
        <v>1</v>
      </c>
      <c r="AL6755" s="12">
        <v>1</v>
      </c>
      <c r="AM6755" s="12" t="s">
        <v>55</v>
      </c>
      <c r="AN6755" s="12" t="s">
        <v>56</v>
      </c>
      <c r="AO6755" s="12"/>
      <c r="AP6755" s="12">
        <v>1</v>
      </c>
      <c r="AQ6755" s="12" t="s">
        <v>57</v>
      </c>
      <c r="AR6755" s="12">
        <v>0</v>
      </c>
      <c r="AS6755" s="12"/>
      <c r="AT6755" s="12"/>
      <c r="AU6755" s="12"/>
      <c r="AV6755" s="12"/>
      <c r="AW6755" s="12" t="s">
        <v>58</v>
      </c>
      <c r="AX6755" s="12">
        <v>0</v>
      </c>
      <c r="AY6755" s="12">
        <v>2</v>
      </c>
      <c r="AZ6755" s="12">
        <v>1.5</v>
      </c>
      <c r="BA6755" s="12">
        <v>1.5</v>
      </c>
      <c r="BB6755" s="12" t="s">
        <v>59</v>
      </c>
    </row>
    <row r="6756" spans="1:54" x14ac:dyDescent="0.2">
      <c r="A6756" s="7" t="str">
        <f>VLOOKUP(G6756,'Matching-Tabelle'!$A$76:$B$80,2,FALSE)</f>
        <v>curdin.schenkel@tkb.ch</v>
      </c>
      <c r="B6756" s="7" t="str">
        <f>VLOOKUP(J6756,'Matching-Tabelle'!$A$1:$B$66,2,FALSE)</f>
        <v>Proj XenMobile</v>
      </c>
      <c r="C6756" s="7" t="str">
        <f>IF(VLOOKUP(J6756,'Matching-Tabelle'!$A$1:$CB$66,3,FALSE)=0,"",VLOOKUP(J6756,'Matching-Tabelle'!$A$1:$CB$66,3,FALSE))</f>
        <v>WPI Projekte</v>
      </c>
      <c r="D6756" s="7">
        <v>1.5</v>
      </c>
      <c r="E6756" s="7" t="s">
        <v>5588</v>
      </c>
      <c r="F6756" s="8">
        <v>42877</v>
      </c>
      <c r="G6756" s="12" t="s">
        <v>46</v>
      </c>
      <c r="H6756" s="12" t="s">
        <v>47</v>
      </c>
      <c r="I6756" s="12" t="s">
        <v>48</v>
      </c>
      <c r="J6756" s="12">
        <v>2500251</v>
      </c>
      <c r="K6756" s="12" t="s">
        <v>408</v>
      </c>
      <c r="L6756" s="12" t="s">
        <v>409</v>
      </c>
      <c r="M6756" s="12">
        <v>990001</v>
      </c>
      <c r="N6756" s="12" t="s">
        <v>51</v>
      </c>
      <c r="O6756" s="12">
        <v>0.75</v>
      </c>
      <c r="P6756" s="12"/>
      <c r="Q6756" s="12">
        <v>0.75</v>
      </c>
      <c r="R6756" s="12"/>
      <c r="S6756" s="12" t="s">
        <v>5588</v>
      </c>
      <c r="T6756" s="12"/>
      <c r="U6756" s="12"/>
      <c r="V6756" s="12"/>
      <c r="W6756" s="12"/>
      <c r="X6756" s="12"/>
      <c r="Y6756" s="12"/>
      <c r="Z6756" s="12"/>
      <c r="AA6756" s="12"/>
      <c r="AB6756" s="12"/>
      <c r="AC6756" s="12"/>
      <c r="AD6756" s="12"/>
      <c r="AE6756" s="12">
        <v>5</v>
      </c>
      <c r="AF6756" s="12">
        <v>0</v>
      </c>
      <c r="AG6756" s="12">
        <v>1</v>
      </c>
      <c r="AH6756" s="12" t="s">
        <v>411</v>
      </c>
      <c r="AI6756" s="12" t="s">
        <v>411</v>
      </c>
      <c r="AJ6756" s="12">
        <v>2</v>
      </c>
      <c r="AK6756" s="12">
        <v>1</v>
      </c>
      <c r="AL6756" s="12">
        <v>1</v>
      </c>
      <c r="AM6756" s="12" t="s">
        <v>55</v>
      </c>
      <c r="AN6756" s="12" t="s">
        <v>56</v>
      </c>
      <c r="AO6756" s="12"/>
      <c r="AP6756" s="12">
        <v>1</v>
      </c>
      <c r="AQ6756" s="12" t="s">
        <v>57</v>
      </c>
      <c r="AR6756" s="12">
        <v>0</v>
      </c>
      <c r="AS6756" s="12"/>
      <c r="AT6756" s="12"/>
      <c r="AU6756" s="12"/>
      <c r="AV6756" s="12"/>
      <c r="AW6756" s="12" t="s">
        <v>58</v>
      </c>
      <c r="AX6756" s="12">
        <v>0</v>
      </c>
      <c r="AY6756" s="12">
        <v>2</v>
      </c>
      <c r="AZ6756" s="12">
        <v>0.75</v>
      </c>
      <c r="BA6756" s="12">
        <v>0.75</v>
      </c>
      <c r="BB6756" s="12" t="s">
        <v>59</v>
      </c>
    </row>
    <row r="6757" spans="1:54" x14ac:dyDescent="0.2">
      <c r="A6757" s="7" t="str">
        <f>VLOOKUP(G6757,'Matching-Tabelle'!$A$76:$B$80,2,FALSE)</f>
        <v>curdin.schenkel@tkb.ch</v>
      </c>
      <c r="B6757" s="7" t="str">
        <f>VLOOKUP(J6757,'Matching-Tabelle'!$A$1:$B$66,2,FALSE)</f>
        <v>WPI RTB</v>
      </c>
      <c r="C6757" s="7" t="str">
        <f>IF(VLOOKUP(J6757,'Matching-Tabelle'!$A$1:$CB$66,3,FALSE)=0,"",VLOOKUP(J6757,'Matching-Tabelle'!$A$1:$CB$66,3,FALSE))</f>
        <v/>
      </c>
      <c r="D6757" s="7">
        <v>0.75</v>
      </c>
      <c r="E6757" s="7" t="s">
        <v>5589</v>
      </c>
      <c r="F6757" s="8">
        <v>42877</v>
      </c>
      <c r="G6757" s="12" t="s">
        <v>46</v>
      </c>
      <c r="H6757" s="12" t="s">
        <v>47</v>
      </c>
      <c r="I6757" s="12" t="s">
        <v>48</v>
      </c>
      <c r="J6757" s="12">
        <v>22</v>
      </c>
      <c r="K6757" s="12" t="s">
        <v>88</v>
      </c>
      <c r="L6757" s="12" t="s">
        <v>89</v>
      </c>
      <c r="M6757" s="12">
        <v>990001</v>
      </c>
      <c r="N6757" s="12" t="s">
        <v>51</v>
      </c>
      <c r="O6757" s="12">
        <v>1.5</v>
      </c>
      <c r="P6757" s="12"/>
      <c r="Q6757" s="12">
        <v>1.5</v>
      </c>
      <c r="R6757" s="12"/>
      <c r="S6757" s="12" t="s">
        <v>5589</v>
      </c>
      <c r="T6757" s="12"/>
      <c r="U6757" s="12"/>
      <c r="V6757" s="12"/>
      <c r="W6757" s="12"/>
      <c r="X6757" s="12"/>
      <c r="Y6757" s="12"/>
      <c r="Z6757" s="12"/>
      <c r="AA6757" s="12"/>
      <c r="AB6757" s="12"/>
      <c r="AC6757" s="12"/>
      <c r="AD6757" s="12"/>
      <c r="AE6757" s="12">
        <v>12</v>
      </c>
      <c r="AF6757" s="12">
        <v>7.6</v>
      </c>
      <c r="AG6757" s="12">
        <v>5</v>
      </c>
      <c r="AH6757" s="12" t="s">
        <v>53</v>
      </c>
      <c r="AI6757" s="12" t="s">
        <v>54</v>
      </c>
      <c r="AJ6757" s="12">
        <v>2</v>
      </c>
      <c r="AK6757" s="12">
        <v>1</v>
      </c>
      <c r="AL6757" s="12">
        <v>1</v>
      </c>
      <c r="AM6757" s="12" t="s">
        <v>55</v>
      </c>
      <c r="AN6757" s="12" t="s">
        <v>56</v>
      </c>
      <c r="AO6757" s="12"/>
      <c r="AP6757" s="12">
        <v>1</v>
      </c>
      <c r="AQ6757" s="12" t="s">
        <v>57</v>
      </c>
      <c r="AR6757" s="12">
        <v>0</v>
      </c>
      <c r="AS6757" s="12"/>
      <c r="AT6757" s="12"/>
      <c r="AU6757" s="12"/>
      <c r="AV6757" s="12"/>
      <c r="AW6757" s="12" t="s">
        <v>58</v>
      </c>
      <c r="AX6757" s="12">
        <v>0</v>
      </c>
      <c r="AY6757" s="12">
        <v>2</v>
      </c>
      <c r="AZ6757" s="12">
        <v>1.5</v>
      </c>
      <c r="BA6757" s="12">
        <v>1.5</v>
      </c>
      <c r="BB6757" s="12" t="s">
        <v>59</v>
      </c>
    </row>
    <row r="6758" spans="1:54" x14ac:dyDescent="0.2">
      <c r="A6758" s="7" t="str">
        <f>VLOOKUP(G6758,'Matching-Tabelle'!$A$76:$B$80,2,FALSE)</f>
        <v>curdin.schenkel@tkb.ch</v>
      </c>
      <c r="B6758" s="7" t="str">
        <f>VLOOKUP(J6758,'Matching-Tabelle'!$A$1:$B$66,2,FALSE)</f>
        <v>Progr Beratungsdigi</v>
      </c>
      <c r="C6758" s="7" t="str">
        <f>IF(VLOOKUP(J6758,'Matching-Tabelle'!$A$1:$CB$66,3,FALSE)=0,"",VLOOKUP(J6758,'Matching-Tabelle'!$A$1:$CB$66,3,FALSE))</f>
        <v/>
      </c>
      <c r="D6758" s="7">
        <v>1.5</v>
      </c>
      <c r="E6758" s="7" t="s">
        <v>5590</v>
      </c>
      <c r="F6758" s="8">
        <v>42878</v>
      </c>
      <c r="G6758" s="12" t="s">
        <v>46</v>
      </c>
      <c r="H6758" s="12" t="s">
        <v>47</v>
      </c>
      <c r="I6758" s="12" t="s">
        <v>48</v>
      </c>
      <c r="J6758" s="12">
        <v>2500234</v>
      </c>
      <c r="K6758" s="12" t="s">
        <v>719</v>
      </c>
      <c r="L6758" s="12" t="s">
        <v>720</v>
      </c>
      <c r="M6758" s="12">
        <v>990001</v>
      </c>
      <c r="N6758" s="12" t="s">
        <v>51</v>
      </c>
      <c r="O6758" s="12">
        <v>3</v>
      </c>
      <c r="P6758" s="12"/>
      <c r="Q6758" s="12">
        <v>3</v>
      </c>
      <c r="R6758" s="12"/>
      <c r="S6758" s="12" t="s">
        <v>5590</v>
      </c>
      <c r="T6758" s="12"/>
      <c r="U6758" s="12"/>
      <c r="V6758" s="12"/>
      <c r="W6758" s="12"/>
      <c r="X6758" s="12"/>
      <c r="Y6758" s="12"/>
      <c r="Z6758" s="12"/>
      <c r="AA6758" s="12"/>
      <c r="AB6758" s="12"/>
      <c r="AC6758" s="12"/>
      <c r="AD6758" s="12"/>
      <c r="AE6758" s="12">
        <v>12</v>
      </c>
      <c r="AF6758" s="12">
        <v>7.6</v>
      </c>
      <c r="AG6758" s="12">
        <v>5</v>
      </c>
      <c r="AH6758" s="12" t="s">
        <v>53</v>
      </c>
      <c r="AI6758" s="12" t="s">
        <v>54</v>
      </c>
      <c r="AJ6758" s="12">
        <v>2</v>
      </c>
      <c r="AK6758" s="12">
        <v>1</v>
      </c>
      <c r="AL6758" s="12">
        <v>1</v>
      </c>
      <c r="AM6758" s="12" t="s">
        <v>55</v>
      </c>
      <c r="AN6758" s="12" t="s">
        <v>56</v>
      </c>
      <c r="AO6758" s="12"/>
      <c r="AP6758" s="12">
        <v>1</v>
      </c>
      <c r="AQ6758" s="12" t="s">
        <v>57</v>
      </c>
      <c r="AR6758" s="12">
        <v>0</v>
      </c>
      <c r="AS6758" s="12"/>
      <c r="AT6758" s="12"/>
      <c r="AU6758" s="12"/>
      <c r="AV6758" s="12"/>
      <c r="AW6758" s="12" t="s">
        <v>58</v>
      </c>
      <c r="AX6758" s="12">
        <v>0</v>
      </c>
      <c r="AY6758" s="12">
        <v>2</v>
      </c>
      <c r="AZ6758" s="12">
        <v>3</v>
      </c>
      <c r="BA6758" s="12">
        <v>3</v>
      </c>
      <c r="BB6758" s="12" t="s">
        <v>59</v>
      </c>
    </row>
    <row r="6759" spans="1:54" x14ac:dyDescent="0.2">
      <c r="A6759" s="7" t="str">
        <f>VLOOKUP(G6759,'Matching-Tabelle'!$A$76:$B$80,2,FALSE)</f>
        <v>curdin.schenkel@tkb.ch</v>
      </c>
      <c r="B6759" s="7" t="str">
        <f>VLOOKUP(J6759,'Matching-Tabelle'!$A$1:$B$66,2,FALSE)</f>
        <v>WPI RTB</v>
      </c>
      <c r="C6759" s="7" t="str">
        <f>IF(VLOOKUP(J6759,'Matching-Tabelle'!$A$1:$CB$66,3,FALSE)=0,"",VLOOKUP(J6759,'Matching-Tabelle'!$A$1:$CB$66,3,FALSE))</f>
        <v/>
      </c>
      <c r="D6759" s="7">
        <v>3</v>
      </c>
      <c r="E6759" s="7" t="s">
        <v>5591</v>
      </c>
      <c r="F6759" s="8">
        <v>42878</v>
      </c>
      <c r="G6759" s="12" t="s">
        <v>46</v>
      </c>
      <c r="H6759" s="12" t="s">
        <v>47</v>
      </c>
      <c r="I6759" s="12" t="s">
        <v>48</v>
      </c>
      <c r="J6759" s="12">
        <v>24</v>
      </c>
      <c r="K6759" s="12" t="s">
        <v>73</v>
      </c>
      <c r="L6759" s="12" t="s">
        <v>74</v>
      </c>
      <c r="M6759" s="12">
        <v>990001</v>
      </c>
      <c r="N6759" s="12" t="s">
        <v>51</v>
      </c>
      <c r="O6759" s="12">
        <v>1</v>
      </c>
      <c r="P6759" s="12"/>
      <c r="Q6759" s="12">
        <v>1</v>
      </c>
      <c r="R6759" s="12"/>
      <c r="S6759" s="12" t="s">
        <v>5591</v>
      </c>
      <c r="T6759" s="12"/>
      <c r="U6759" s="12"/>
      <c r="V6759" s="12"/>
      <c r="W6759" s="12"/>
      <c r="X6759" s="12"/>
      <c r="Y6759" s="12"/>
      <c r="Z6759" s="12"/>
      <c r="AA6759" s="12"/>
      <c r="AB6759" s="12"/>
      <c r="AC6759" s="12"/>
      <c r="AD6759" s="12"/>
      <c r="AE6759" s="12">
        <v>12</v>
      </c>
      <c r="AF6759" s="12">
        <v>7.6</v>
      </c>
      <c r="AG6759" s="12">
        <v>5</v>
      </c>
      <c r="AH6759" s="12" t="s">
        <v>53</v>
      </c>
      <c r="AI6759" s="12" t="s">
        <v>54</v>
      </c>
      <c r="AJ6759" s="12">
        <v>2</v>
      </c>
      <c r="AK6759" s="12">
        <v>1</v>
      </c>
      <c r="AL6759" s="12">
        <v>1</v>
      </c>
      <c r="AM6759" s="12" t="s">
        <v>55</v>
      </c>
      <c r="AN6759" s="12" t="s">
        <v>56</v>
      </c>
      <c r="AO6759" s="12"/>
      <c r="AP6759" s="12">
        <v>1</v>
      </c>
      <c r="AQ6759" s="12" t="s">
        <v>57</v>
      </c>
      <c r="AR6759" s="12">
        <v>0</v>
      </c>
      <c r="AS6759" s="12"/>
      <c r="AT6759" s="12"/>
      <c r="AU6759" s="12"/>
      <c r="AV6759" s="12"/>
      <c r="AW6759" s="12" t="s">
        <v>58</v>
      </c>
      <c r="AX6759" s="12">
        <v>0</v>
      </c>
      <c r="AY6759" s="12">
        <v>2</v>
      </c>
      <c r="AZ6759" s="12">
        <v>1</v>
      </c>
      <c r="BA6759" s="12">
        <v>1</v>
      </c>
      <c r="BB6759" s="12" t="s">
        <v>59</v>
      </c>
    </row>
    <row r="6760" spans="1:54" x14ac:dyDescent="0.2">
      <c r="A6760" s="7" t="str">
        <f>VLOOKUP(G6760,'Matching-Tabelle'!$A$76:$B$80,2,FALSE)</f>
        <v>curdin.schenkel@tkb.ch</v>
      </c>
      <c r="B6760" s="7" t="str">
        <f>VLOOKUP(J6760,'Matching-Tabelle'!$A$1:$B$66,2,FALSE)</f>
        <v>WPI CTB</v>
      </c>
      <c r="C6760" s="7" t="str">
        <f>IF(VLOOKUP(J6760,'Matching-Tabelle'!$A$1:$CB$66,3,FALSE)=0,"",VLOOKUP(J6760,'Matching-Tabelle'!$A$1:$CB$66,3,FALSE))</f>
        <v/>
      </c>
      <c r="D6760" s="7">
        <v>1</v>
      </c>
      <c r="E6760" s="7" t="s">
        <v>5592</v>
      </c>
      <c r="F6760" s="8">
        <v>42878</v>
      </c>
      <c r="G6760" s="12" t="s">
        <v>46</v>
      </c>
      <c r="H6760" s="12" t="s">
        <v>47</v>
      </c>
      <c r="I6760" s="12" t="s">
        <v>48</v>
      </c>
      <c r="J6760" s="12">
        <v>925</v>
      </c>
      <c r="K6760" s="12" t="s">
        <v>49</v>
      </c>
      <c r="L6760" s="12" t="s">
        <v>50</v>
      </c>
      <c r="M6760" s="12">
        <v>990001</v>
      </c>
      <c r="N6760" s="12" t="s">
        <v>51</v>
      </c>
      <c r="O6760" s="12">
        <v>1</v>
      </c>
      <c r="P6760" s="12"/>
      <c r="Q6760" s="12">
        <v>1</v>
      </c>
      <c r="R6760" s="12"/>
      <c r="S6760" s="12" t="s">
        <v>5592</v>
      </c>
      <c r="T6760" s="12"/>
      <c r="U6760" s="12"/>
      <c r="V6760" s="12"/>
      <c r="W6760" s="12"/>
      <c r="X6760" s="12"/>
      <c r="Y6760" s="12"/>
      <c r="Z6760" s="12"/>
      <c r="AA6760" s="12"/>
      <c r="AB6760" s="12"/>
      <c r="AC6760" s="12"/>
      <c r="AD6760" s="12"/>
      <c r="AE6760" s="12">
        <v>12</v>
      </c>
      <c r="AF6760" s="12">
        <v>7.6</v>
      </c>
      <c r="AG6760" s="12">
        <v>5</v>
      </c>
      <c r="AH6760" s="12" t="s">
        <v>53</v>
      </c>
      <c r="AI6760" s="12" t="s">
        <v>54</v>
      </c>
      <c r="AJ6760" s="12">
        <v>2</v>
      </c>
      <c r="AK6760" s="12">
        <v>1</v>
      </c>
      <c r="AL6760" s="12">
        <v>1</v>
      </c>
      <c r="AM6760" s="12" t="s">
        <v>55</v>
      </c>
      <c r="AN6760" s="12" t="s">
        <v>56</v>
      </c>
      <c r="AO6760" s="12"/>
      <c r="AP6760" s="12">
        <v>1</v>
      </c>
      <c r="AQ6760" s="12" t="s">
        <v>57</v>
      </c>
      <c r="AR6760" s="12">
        <v>0</v>
      </c>
      <c r="AS6760" s="12"/>
      <c r="AT6760" s="12"/>
      <c r="AU6760" s="12"/>
      <c r="AV6760" s="12"/>
      <c r="AW6760" s="12" t="s">
        <v>58</v>
      </c>
      <c r="AX6760" s="12">
        <v>0</v>
      </c>
      <c r="AY6760" s="12">
        <v>2</v>
      </c>
      <c r="AZ6760" s="12">
        <v>1</v>
      </c>
      <c r="BA6760" s="12">
        <v>1</v>
      </c>
      <c r="BB6760" s="12" t="s">
        <v>59</v>
      </c>
    </row>
    <row r="6761" spans="1:54" x14ac:dyDescent="0.2">
      <c r="A6761" s="7" t="str">
        <f>VLOOKUP(G6761,'Matching-Tabelle'!$A$76:$B$80,2,FALSE)</f>
        <v>curdin.schenkel@tkb.ch</v>
      </c>
      <c r="B6761" s="7" t="str">
        <f>VLOOKUP(J6761,'Matching-Tabelle'!$A$1:$B$66,2,FALSE)</f>
        <v>WPI CTB</v>
      </c>
      <c r="C6761" s="7" t="str">
        <f>IF(VLOOKUP(J6761,'Matching-Tabelle'!$A$1:$CB$66,3,FALSE)=0,"",VLOOKUP(J6761,'Matching-Tabelle'!$A$1:$CB$66,3,FALSE))</f>
        <v/>
      </c>
      <c r="D6761" s="7">
        <v>1</v>
      </c>
      <c r="E6761" s="7" t="s">
        <v>5593</v>
      </c>
      <c r="F6761" s="8">
        <v>42878</v>
      </c>
      <c r="G6761" s="12" t="s">
        <v>46</v>
      </c>
      <c r="H6761" s="12" t="s">
        <v>47</v>
      </c>
      <c r="I6761" s="12" t="s">
        <v>48</v>
      </c>
      <c r="J6761" s="12">
        <v>919</v>
      </c>
      <c r="K6761" s="12" t="s">
        <v>66</v>
      </c>
      <c r="L6761" s="12" t="s">
        <v>67</v>
      </c>
      <c r="M6761" s="12">
        <v>990001</v>
      </c>
      <c r="N6761" s="12" t="s">
        <v>51</v>
      </c>
      <c r="O6761" s="12">
        <v>1</v>
      </c>
      <c r="P6761" s="12"/>
      <c r="Q6761" s="12">
        <v>1</v>
      </c>
      <c r="R6761" s="12"/>
      <c r="S6761" s="12" t="s">
        <v>5593</v>
      </c>
      <c r="T6761" s="12"/>
      <c r="U6761" s="12"/>
      <c r="V6761" s="12"/>
      <c r="W6761" s="12"/>
      <c r="X6761" s="12"/>
      <c r="Y6761" s="12"/>
      <c r="Z6761" s="12"/>
      <c r="AA6761" s="12"/>
      <c r="AB6761" s="12"/>
      <c r="AC6761" s="12"/>
      <c r="AD6761" s="12"/>
      <c r="AE6761" s="12">
        <v>12</v>
      </c>
      <c r="AF6761" s="12">
        <v>7.6</v>
      </c>
      <c r="AG6761" s="12">
        <v>5</v>
      </c>
      <c r="AH6761" s="12" t="s">
        <v>53</v>
      </c>
      <c r="AI6761" s="12" t="s">
        <v>54</v>
      </c>
      <c r="AJ6761" s="12">
        <v>2</v>
      </c>
      <c r="AK6761" s="12">
        <v>1</v>
      </c>
      <c r="AL6761" s="12">
        <v>1</v>
      </c>
      <c r="AM6761" s="12" t="s">
        <v>55</v>
      </c>
      <c r="AN6761" s="12" t="s">
        <v>56</v>
      </c>
      <c r="AO6761" s="12"/>
      <c r="AP6761" s="12">
        <v>1</v>
      </c>
      <c r="AQ6761" s="12" t="s">
        <v>57</v>
      </c>
      <c r="AR6761" s="12">
        <v>0</v>
      </c>
      <c r="AS6761" s="12"/>
      <c r="AT6761" s="12"/>
      <c r="AU6761" s="12"/>
      <c r="AV6761" s="12"/>
      <c r="AW6761" s="12" t="s">
        <v>58</v>
      </c>
      <c r="AX6761" s="12">
        <v>0</v>
      </c>
      <c r="AY6761" s="12">
        <v>2</v>
      </c>
      <c r="AZ6761" s="12">
        <v>1</v>
      </c>
      <c r="BA6761" s="12">
        <v>1</v>
      </c>
      <c r="BB6761" s="12" t="s">
        <v>59</v>
      </c>
    </row>
    <row r="6762" spans="1:54" x14ac:dyDescent="0.2">
      <c r="A6762" s="7" t="str">
        <f>VLOOKUP(G6762,'Matching-Tabelle'!$A$76:$B$80,2,FALSE)</f>
        <v>curdin.schenkel@tkb.ch</v>
      </c>
      <c r="B6762" s="7" t="str">
        <f>VLOOKUP(J6762,'Matching-Tabelle'!$A$1:$B$66,2,FALSE)</f>
        <v>WPI CTB</v>
      </c>
      <c r="C6762" s="7" t="str">
        <f>IF(VLOOKUP(J6762,'Matching-Tabelle'!$A$1:$CB$66,3,FALSE)=0,"",VLOOKUP(J6762,'Matching-Tabelle'!$A$1:$CB$66,3,FALSE))</f>
        <v/>
      </c>
      <c r="D6762" s="7">
        <v>1</v>
      </c>
      <c r="E6762" s="7" t="s">
        <v>5594</v>
      </c>
      <c r="F6762" s="8">
        <v>42878</v>
      </c>
      <c r="G6762" s="12" t="s">
        <v>46</v>
      </c>
      <c r="H6762" s="12" t="s">
        <v>47</v>
      </c>
      <c r="I6762" s="12" t="s">
        <v>48</v>
      </c>
      <c r="J6762" s="12">
        <v>919</v>
      </c>
      <c r="K6762" s="12" t="s">
        <v>66</v>
      </c>
      <c r="L6762" s="12" t="s">
        <v>67</v>
      </c>
      <c r="M6762" s="12">
        <v>990001</v>
      </c>
      <c r="N6762" s="12" t="s">
        <v>51</v>
      </c>
      <c r="O6762" s="12">
        <v>1</v>
      </c>
      <c r="P6762" s="12"/>
      <c r="Q6762" s="12">
        <v>1</v>
      </c>
      <c r="R6762" s="12"/>
      <c r="S6762" s="12" t="s">
        <v>5594</v>
      </c>
      <c r="T6762" s="12"/>
      <c r="U6762" s="12"/>
      <c r="V6762" s="12"/>
      <c r="W6762" s="12"/>
      <c r="X6762" s="12"/>
      <c r="Y6762" s="12"/>
      <c r="Z6762" s="12"/>
      <c r="AA6762" s="12"/>
      <c r="AB6762" s="12"/>
      <c r="AC6762" s="12"/>
      <c r="AD6762" s="12"/>
      <c r="AE6762" s="12">
        <v>12</v>
      </c>
      <c r="AF6762" s="12">
        <v>7.6</v>
      </c>
      <c r="AG6762" s="12">
        <v>5</v>
      </c>
      <c r="AH6762" s="12" t="s">
        <v>53</v>
      </c>
      <c r="AI6762" s="12" t="s">
        <v>54</v>
      </c>
      <c r="AJ6762" s="12">
        <v>2</v>
      </c>
      <c r="AK6762" s="12">
        <v>1</v>
      </c>
      <c r="AL6762" s="12">
        <v>1</v>
      </c>
      <c r="AM6762" s="12" t="s">
        <v>55</v>
      </c>
      <c r="AN6762" s="12" t="s">
        <v>56</v>
      </c>
      <c r="AO6762" s="12"/>
      <c r="AP6762" s="12">
        <v>1</v>
      </c>
      <c r="AQ6762" s="12" t="s">
        <v>57</v>
      </c>
      <c r="AR6762" s="12">
        <v>0</v>
      </c>
      <c r="AS6762" s="12"/>
      <c r="AT6762" s="12"/>
      <c r="AU6762" s="12"/>
      <c r="AV6762" s="12"/>
      <c r="AW6762" s="12" t="s">
        <v>58</v>
      </c>
      <c r="AX6762" s="12">
        <v>0</v>
      </c>
      <c r="AY6762" s="12">
        <v>2</v>
      </c>
      <c r="AZ6762" s="12">
        <v>1</v>
      </c>
      <c r="BA6762" s="12">
        <v>1</v>
      </c>
      <c r="BB6762" s="12" t="s">
        <v>59</v>
      </c>
    </row>
    <row r="6763" spans="1:54" x14ac:dyDescent="0.2">
      <c r="A6763" s="7" t="str">
        <f>VLOOKUP(G6763,'Matching-Tabelle'!$A$76:$B$80,2,FALSE)</f>
        <v>curdin.schenkel@tkb.ch</v>
      </c>
      <c r="B6763" s="7" t="str">
        <f>VLOOKUP(J6763,'Matching-Tabelle'!$A$1:$B$66,2,FALSE)</f>
        <v>WPI CTB</v>
      </c>
      <c r="C6763" s="7" t="str">
        <f>IF(VLOOKUP(J6763,'Matching-Tabelle'!$A$1:$CB$66,3,FALSE)=0,"",VLOOKUP(J6763,'Matching-Tabelle'!$A$1:$CB$66,3,FALSE))</f>
        <v/>
      </c>
      <c r="D6763" s="7">
        <v>1</v>
      </c>
      <c r="E6763" s="7" t="s">
        <v>5595</v>
      </c>
      <c r="F6763" s="8">
        <v>42878</v>
      </c>
      <c r="G6763" s="12" t="s">
        <v>46</v>
      </c>
      <c r="H6763" s="12" t="s">
        <v>47</v>
      </c>
      <c r="I6763" s="12" t="s">
        <v>48</v>
      </c>
      <c r="J6763" s="12">
        <v>18</v>
      </c>
      <c r="K6763" s="12" t="s">
        <v>594</v>
      </c>
      <c r="L6763" s="12" t="s">
        <v>595</v>
      </c>
      <c r="M6763" s="12">
        <v>990001</v>
      </c>
      <c r="N6763" s="12" t="s">
        <v>51</v>
      </c>
      <c r="O6763" s="12">
        <v>0.75</v>
      </c>
      <c r="P6763" s="12"/>
      <c r="Q6763" s="12">
        <v>0.75</v>
      </c>
      <c r="R6763" s="12"/>
      <c r="S6763" s="12" t="s">
        <v>5595</v>
      </c>
      <c r="T6763" s="12"/>
      <c r="U6763" s="12"/>
      <c r="V6763" s="12"/>
      <c r="W6763" s="12"/>
      <c r="X6763" s="12"/>
      <c r="Y6763" s="12"/>
      <c r="Z6763" s="12"/>
      <c r="AA6763" s="12"/>
      <c r="AB6763" s="12"/>
      <c r="AC6763" s="12"/>
      <c r="AD6763" s="12"/>
      <c r="AE6763" s="12">
        <v>12</v>
      </c>
      <c r="AF6763" s="12">
        <v>7.6</v>
      </c>
      <c r="AG6763" s="12">
        <v>5</v>
      </c>
      <c r="AH6763" s="12" t="s">
        <v>53</v>
      </c>
      <c r="AI6763" s="12" t="s">
        <v>54</v>
      </c>
      <c r="AJ6763" s="12">
        <v>2</v>
      </c>
      <c r="AK6763" s="12">
        <v>1</v>
      </c>
      <c r="AL6763" s="12">
        <v>1</v>
      </c>
      <c r="AM6763" s="12" t="s">
        <v>55</v>
      </c>
      <c r="AN6763" s="12" t="s">
        <v>56</v>
      </c>
      <c r="AO6763" s="12"/>
      <c r="AP6763" s="12">
        <v>1</v>
      </c>
      <c r="AQ6763" s="12" t="s">
        <v>57</v>
      </c>
      <c r="AR6763" s="12">
        <v>0</v>
      </c>
      <c r="AS6763" s="12"/>
      <c r="AT6763" s="12"/>
      <c r="AU6763" s="12"/>
      <c r="AV6763" s="12"/>
      <c r="AW6763" s="12" t="s">
        <v>58</v>
      </c>
      <c r="AX6763" s="12">
        <v>0</v>
      </c>
      <c r="AY6763" s="12">
        <v>2</v>
      </c>
      <c r="AZ6763" s="12">
        <v>0.75</v>
      </c>
      <c r="BA6763" s="12">
        <v>0.75</v>
      </c>
      <c r="BB6763" s="12" t="s">
        <v>59</v>
      </c>
    </row>
    <row r="6764" spans="1:54" x14ac:dyDescent="0.2">
      <c r="A6764" s="7" t="str">
        <f>VLOOKUP(G6764,'Matching-Tabelle'!$A$76:$B$80,2,FALSE)</f>
        <v>curdin.schenkel@tkb.ch</v>
      </c>
      <c r="B6764" s="7" t="str">
        <f>VLOOKUP(J6764,'Matching-Tabelle'!$A$1:$B$66,2,FALSE)</f>
        <v>WPI Führung</v>
      </c>
      <c r="C6764" s="7" t="str">
        <f>IF(VLOOKUP(J6764,'Matching-Tabelle'!$A$1:$CB$66,3,FALSE)=0,"",VLOOKUP(J6764,'Matching-Tabelle'!$A$1:$CB$66,3,FALSE))</f>
        <v/>
      </c>
      <c r="D6764" s="7">
        <v>0.75</v>
      </c>
      <c r="E6764" s="7" t="s">
        <v>5596</v>
      </c>
      <c r="F6764" s="8">
        <v>42878</v>
      </c>
      <c r="G6764" s="12" t="s">
        <v>46</v>
      </c>
      <c r="H6764" s="12" t="s">
        <v>47</v>
      </c>
      <c r="I6764" s="12" t="s">
        <v>48</v>
      </c>
      <c r="J6764" s="12">
        <v>26</v>
      </c>
      <c r="K6764" s="12" t="s">
        <v>130</v>
      </c>
      <c r="L6764" s="12" t="s">
        <v>131</v>
      </c>
      <c r="M6764" s="12">
        <v>990001</v>
      </c>
      <c r="N6764" s="12" t="s">
        <v>51</v>
      </c>
      <c r="O6764" s="12">
        <v>1</v>
      </c>
      <c r="P6764" s="12"/>
      <c r="Q6764" s="12">
        <v>1</v>
      </c>
      <c r="R6764" s="12"/>
      <c r="S6764" s="12" t="s">
        <v>5596</v>
      </c>
      <c r="T6764" s="12"/>
      <c r="U6764" s="12"/>
      <c r="V6764" s="12"/>
      <c r="W6764" s="12"/>
      <c r="X6764" s="12"/>
      <c r="Y6764" s="12"/>
      <c r="Z6764" s="12"/>
      <c r="AA6764" s="12"/>
      <c r="AB6764" s="12"/>
      <c r="AC6764" s="12"/>
      <c r="AD6764" s="12"/>
      <c r="AE6764" s="12">
        <v>12</v>
      </c>
      <c r="AF6764" s="12">
        <v>7.6</v>
      </c>
      <c r="AG6764" s="12">
        <v>5</v>
      </c>
      <c r="AH6764" s="12" t="s">
        <v>53</v>
      </c>
      <c r="AI6764" s="12" t="s">
        <v>54</v>
      </c>
      <c r="AJ6764" s="12">
        <v>2</v>
      </c>
      <c r="AK6764" s="12">
        <v>1</v>
      </c>
      <c r="AL6764" s="12">
        <v>1</v>
      </c>
      <c r="AM6764" s="12" t="s">
        <v>55</v>
      </c>
      <c r="AN6764" s="12" t="s">
        <v>56</v>
      </c>
      <c r="AO6764" s="12"/>
      <c r="AP6764" s="12">
        <v>1</v>
      </c>
      <c r="AQ6764" s="12" t="s">
        <v>57</v>
      </c>
      <c r="AR6764" s="12">
        <v>0</v>
      </c>
      <c r="AS6764" s="12"/>
      <c r="AT6764" s="12"/>
      <c r="AU6764" s="12"/>
      <c r="AV6764" s="12"/>
      <c r="AW6764" s="12" t="s">
        <v>58</v>
      </c>
      <c r="AX6764" s="12">
        <v>0</v>
      </c>
      <c r="AY6764" s="12">
        <v>2</v>
      </c>
      <c r="AZ6764" s="12">
        <v>1</v>
      </c>
      <c r="BA6764" s="12">
        <v>1</v>
      </c>
      <c r="BB6764" s="12" t="s">
        <v>59</v>
      </c>
    </row>
    <row r="6765" spans="1:54" x14ac:dyDescent="0.2">
      <c r="A6765" s="7" t="str">
        <f>VLOOKUP(G6765,'Matching-Tabelle'!$A$76:$B$80,2,FALSE)</f>
        <v>curdin.schenkel@tkb.ch</v>
      </c>
      <c r="B6765" s="7" t="str">
        <f>VLOOKUP(J6765,'Matching-Tabelle'!$A$1:$B$66,2,FALSE)</f>
        <v>WPI RTB</v>
      </c>
      <c r="C6765" s="7" t="str">
        <f>IF(VLOOKUP(J6765,'Matching-Tabelle'!$A$1:$CB$66,3,FALSE)=0,"",VLOOKUP(J6765,'Matching-Tabelle'!$A$1:$CB$66,3,FALSE))</f>
        <v/>
      </c>
      <c r="D6765" s="7">
        <v>1</v>
      </c>
      <c r="E6765" s="7" t="s">
        <v>87</v>
      </c>
      <c r="F6765" s="8">
        <v>42878</v>
      </c>
      <c r="G6765" s="12" t="s">
        <v>46</v>
      </c>
      <c r="H6765" s="12" t="s">
        <v>47</v>
      </c>
      <c r="I6765" s="12" t="s">
        <v>48</v>
      </c>
      <c r="J6765" s="12">
        <v>24</v>
      </c>
      <c r="K6765" s="12" t="s">
        <v>73</v>
      </c>
      <c r="L6765" s="12" t="s">
        <v>74</v>
      </c>
      <c r="M6765" s="12">
        <v>990001</v>
      </c>
      <c r="N6765" s="12" t="s">
        <v>51</v>
      </c>
      <c r="O6765" s="12">
        <v>1</v>
      </c>
      <c r="P6765" s="12"/>
      <c r="Q6765" s="12">
        <v>1</v>
      </c>
      <c r="R6765" s="12"/>
      <c r="S6765" s="12" t="s">
        <v>87</v>
      </c>
      <c r="T6765" s="12"/>
      <c r="U6765" s="12"/>
      <c r="V6765" s="12"/>
      <c r="W6765" s="12"/>
      <c r="X6765" s="12"/>
      <c r="Y6765" s="12"/>
      <c r="Z6765" s="12"/>
      <c r="AA6765" s="12"/>
      <c r="AB6765" s="12"/>
      <c r="AC6765" s="12"/>
      <c r="AD6765" s="12"/>
      <c r="AE6765" s="12">
        <v>12</v>
      </c>
      <c r="AF6765" s="12">
        <v>7.6</v>
      </c>
      <c r="AG6765" s="12">
        <v>5</v>
      </c>
      <c r="AH6765" s="12" t="s">
        <v>53</v>
      </c>
      <c r="AI6765" s="12" t="s">
        <v>54</v>
      </c>
      <c r="AJ6765" s="12">
        <v>2</v>
      </c>
      <c r="AK6765" s="12">
        <v>1</v>
      </c>
      <c r="AL6765" s="12">
        <v>1</v>
      </c>
      <c r="AM6765" s="12" t="s">
        <v>55</v>
      </c>
      <c r="AN6765" s="12" t="s">
        <v>56</v>
      </c>
      <c r="AO6765" s="12"/>
      <c r="AP6765" s="12">
        <v>1</v>
      </c>
      <c r="AQ6765" s="12" t="s">
        <v>57</v>
      </c>
      <c r="AR6765" s="12">
        <v>0</v>
      </c>
      <c r="AS6765" s="12"/>
      <c r="AT6765" s="12"/>
      <c r="AU6765" s="12"/>
      <c r="AV6765" s="12"/>
      <c r="AW6765" s="12" t="s">
        <v>58</v>
      </c>
      <c r="AX6765" s="12">
        <v>0</v>
      </c>
      <c r="AY6765" s="12">
        <v>2</v>
      </c>
      <c r="AZ6765" s="12">
        <v>1</v>
      </c>
      <c r="BA6765" s="12">
        <v>1</v>
      </c>
      <c r="BB6765" s="12" t="s">
        <v>59</v>
      </c>
    </row>
    <row r="6766" spans="1:54" x14ac:dyDescent="0.2">
      <c r="A6766" s="7" t="str">
        <f>VLOOKUP(G6766,'Matching-Tabelle'!$A$76:$B$80,2,FALSE)</f>
        <v>curdin.schenkel@tkb.ch</v>
      </c>
      <c r="B6766" s="7" t="str">
        <f>VLOOKUP(J6766,'Matching-Tabelle'!$A$1:$B$66,2,FALSE)</f>
        <v>WPI CTB</v>
      </c>
      <c r="C6766" s="7" t="str">
        <f>IF(VLOOKUP(J6766,'Matching-Tabelle'!$A$1:$CB$66,3,FALSE)=0,"",VLOOKUP(J6766,'Matching-Tabelle'!$A$1:$CB$66,3,FALSE))</f>
        <v/>
      </c>
      <c r="D6766" s="7">
        <v>1</v>
      </c>
      <c r="E6766" s="7" t="s">
        <v>5597</v>
      </c>
      <c r="F6766" s="8">
        <v>42879</v>
      </c>
      <c r="G6766" s="12" t="s">
        <v>46</v>
      </c>
      <c r="H6766" s="12" t="s">
        <v>47</v>
      </c>
      <c r="I6766" s="12" t="s">
        <v>48</v>
      </c>
      <c r="J6766" s="12">
        <v>14</v>
      </c>
      <c r="K6766" s="12" t="s">
        <v>82</v>
      </c>
      <c r="L6766" s="12" t="s">
        <v>83</v>
      </c>
      <c r="M6766" s="12">
        <v>990001</v>
      </c>
      <c r="N6766" s="12" t="s">
        <v>51</v>
      </c>
      <c r="O6766" s="12">
        <v>1</v>
      </c>
      <c r="P6766" s="12"/>
      <c r="Q6766" s="12">
        <v>1</v>
      </c>
      <c r="R6766" s="12"/>
      <c r="S6766" s="12" t="s">
        <v>5597</v>
      </c>
      <c r="T6766" s="12"/>
      <c r="U6766" s="12"/>
      <c r="V6766" s="12"/>
      <c r="W6766" s="12"/>
      <c r="X6766" s="12"/>
      <c r="Y6766" s="12"/>
      <c r="Z6766" s="12"/>
      <c r="AA6766" s="12"/>
      <c r="AB6766" s="12"/>
      <c r="AC6766" s="12"/>
      <c r="AD6766" s="12"/>
      <c r="AE6766" s="12">
        <v>12</v>
      </c>
      <c r="AF6766" s="12">
        <v>7.6</v>
      </c>
      <c r="AG6766" s="12">
        <v>5</v>
      </c>
      <c r="AH6766" s="12" t="s">
        <v>53</v>
      </c>
      <c r="AI6766" s="12" t="s">
        <v>54</v>
      </c>
      <c r="AJ6766" s="12">
        <v>2</v>
      </c>
      <c r="AK6766" s="12">
        <v>1</v>
      </c>
      <c r="AL6766" s="12">
        <v>1</v>
      </c>
      <c r="AM6766" s="12" t="s">
        <v>55</v>
      </c>
      <c r="AN6766" s="12" t="s">
        <v>56</v>
      </c>
      <c r="AO6766" s="12"/>
      <c r="AP6766" s="12">
        <v>1</v>
      </c>
      <c r="AQ6766" s="12" t="s">
        <v>57</v>
      </c>
      <c r="AR6766" s="12">
        <v>0</v>
      </c>
      <c r="AS6766" s="12"/>
      <c r="AT6766" s="12"/>
      <c r="AU6766" s="12"/>
      <c r="AV6766" s="12"/>
      <c r="AW6766" s="12" t="s">
        <v>58</v>
      </c>
      <c r="AX6766" s="12">
        <v>0</v>
      </c>
      <c r="AY6766" s="12">
        <v>2</v>
      </c>
      <c r="AZ6766" s="12">
        <v>1</v>
      </c>
      <c r="BA6766" s="12">
        <v>1</v>
      </c>
      <c r="BB6766" s="12" t="s">
        <v>59</v>
      </c>
    </row>
    <row r="6767" spans="1:54" x14ac:dyDescent="0.2">
      <c r="A6767" s="7" t="str">
        <f>VLOOKUP(G6767,'Matching-Tabelle'!$A$76:$B$80,2,FALSE)</f>
        <v>curdin.schenkel@tkb.ch</v>
      </c>
      <c r="B6767" s="7" t="str">
        <f>VLOOKUP(J6767,'Matching-Tabelle'!$A$1:$B$66,2,FALSE)</f>
        <v>WPI Führung</v>
      </c>
      <c r="C6767" s="7" t="str">
        <f>IF(VLOOKUP(J6767,'Matching-Tabelle'!$A$1:$CB$66,3,FALSE)=0,"",VLOOKUP(J6767,'Matching-Tabelle'!$A$1:$CB$66,3,FALSE))</f>
        <v/>
      </c>
      <c r="D6767" s="7">
        <v>1</v>
      </c>
      <c r="E6767" s="7" t="s">
        <v>5598</v>
      </c>
      <c r="F6767" s="8">
        <v>42879</v>
      </c>
      <c r="G6767" s="12" t="s">
        <v>46</v>
      </c>
      <c r="H6767" s="12" t="s">
        <v>47</v>
      </c>
      <c r="I6767" s="12" t="s">
        <v>48</v>
      </c>
      <c r="J6767" s="12">
        <v>26</v>
      </c>
      <c r="K6767" s="12" t="s">
        <v>130</v>
      </c>
      <c r="L6767" s="12" t="s">
        <v>131</v>
      </c>
      <c r="M6767" s="12">
        <v>990001</v>
      </c>
      <c r="N6767" s="12" t="s">
        <v>51</v>
      </c>
      <c r="O6767" s="12">
        <v>3.75</v>
      </c>
      <c r="P6767" s="12"/>
      <c r="Q6767" s="12">
        <v>3.75</v>
      </c>
      <c r="R6767" s="12"/>
      <c r="S6767" s="12" t="s">
        <v>5598</v>
      </c>
      <c r="T6767" s="12"/>
      <c r="U6767" s="12"/>
      <c r="V6767" s="12"/>
      <c r="W6767" s="12"/>
      <c r="X6767" s="12"/>
      <c r="Y6767" s="12"/>
      <c r="Z6767" s="12"/>
      <c r="AA6767" s="12"/>
      <c r="AB6767" s="12"/>
      <c r="AC6767" s="12"/>
      <c r="AD6767" s="12"/>
      <c r="AE6767" s="12">
        <v>12</v>
      </c>
      <c r="AF6767" s="12">
        <v>7.6</v>
      </c>
      <c r="AG6767" s="12">
        <v>5</v>
      </c>
      <c r="AH6767" s="12" t="s">
        <v>53</v>
      </c>
      <c r="AI6767" s="12" t="s">
        <v>54</v>
      </c>
      <c r="AJ6767" s="12">
        <v>2</v>
      </c>
      <c r="AK6767" s="12">
        <v>1</v>
      </c>
      <c r="AL6767" s="12">
        <v>1</v>
      </c>
      <c r="AM6767" s="12" t="s">
        <v>55</v>
      </c>
      <c r="AN6767" s="12" t="s">
        <v>56</v>
      </c>
      <c r="AO6767" s="12"/>
      <c r="AP6767" s="12">
        <v>1</v>
      </c>
      <c r="AQ6767" s="12" t="s">
        <v>57</v>
      </c>
      <c r="AR6767" s="12">
        <v>0</v>
      </c>
      <c r="AS6767" s="12"/>
      <c r="AT6767" s="12"/>
      <c r="AU6767" s="12"/>
      <c r="AV6767" s="12"/>
      <c r="AW6767" s="12" t="s">
        <v>58</v>
      </c>
      <c r="AX6767" s="12">
        <v>0</v>
      </c>
      <c r="AY6767" s="12">
        <v>2</v>
      </c>
      <c r="AZ6767" s="12">
        <v>3.75</v>
      </c>
      <c r="BA6767" s="12">
        <v>3.75</v>
      </c>
      <c r="BB6767" s="12" t="s">
        <v>59</v>
      </c>
    </row>
    <row r="6768" spans="1:54" x14ac:dyDescent="0.2">
      <c r="A6768" s="7" t="str">
        <f>VLOOKUP(G6768,'Matching-Tabelle'!$A$76:$B$80,2,FALSE)</f>
        <v>curdin.schenkel@tkb.ch</v>
      </c>
      <c r="B6768" s="7" t="str">
        <f>VLOOKUP(J6768,'Matching-Tabelle'!$A$1:$B$66,2,FALSE)</f>
        <v>Proj MESOF</v>
      </c>
      <c r="C6768" s="7" t="str">
        <f>IF(VLOOKUP(J6768,'Matching-Tabelle'!$A$1:$CB$66,3,FALSE)=0,"",VLOOKUP(J6768,'Matching-Tabelle'!$A$1:$CB$66,3,FALSE))</f>
        <v>WPI Projekte</v>
      </c>
      <c r="D6768" s="7">
        <v>3.75</v>
      </c>
      <c r="E6768" s="7" t="s">
        <v>5599</v>
      </c>
      <c r="F6768" s="8">
        <v>42879</v>
      </c>
      <c r="G6768" s="12" t="s">
        <v>46</v>
      </c>
      <c r="H6768" s="12" t="s">
        <v>47</v>
      </c>
      <c r="I6768" s="12" t="s">
        <v>48</v>
      </c>
      <c r="J6768" s="12">
        <v>2500259</v>
      </c>
      <c r="K6768" s="12" t="s">
        <v>5567</v>
      </c>
      <c r="L6768" s="12" t="s">
        <v>5568</v>
      </c>
      <c r="M6768" s="12">
        <v>990001</v>
      </c>
      <c r="N6768" s="12" t="s">
        <v>51</v>
      </c>
      <c r="O6768" s="12">
        <v>0.5</v>
      </c>
      <c r="P6768" s="12"/>
      <c r="Q6768" s="12">
        <v>0.5</v>
      </c>
      <c r="R6768" s="12"/>
      <c r="S6768" s="12" t="s">
        <v>5599</v>
      </c>
      <c r="T6768" s="12"/>
      <c r="U6768" s="12"/>
      <c r="V6768" s="12"/>
      <c r="W6768" s="12"/>
      <c r="X6768" s="12"/>
      <c r="Y6768" s="12"/>
      <c r="Z6768" s="12"/>
      <c r="AA6768" s="12"/>
      <c r="AB6768" s="12"/>
      <c r="AC6768" s="12"/>
      <c r="AD6768" s="12"/>
      <c r="AE6768" s="12">
        <v>5</v>
      </c>
      <c r="AF6768" s="12">
        <v>0</v>
      </c>
      <c r="AG6768" s="12">
        <v>1</v>
      </c>
      <c r="AH6768" s="12" t="s">
        <v>411</v>
      </c>
      <c r="AI6768" s="12" t="s">
        <v>411</v>
      </c>
      <c r="AJ6768" s="12">
        <v>2</v>
      </c>
      <c r="AK6768" s="12">
        <v>1</v>
      </c>
      <c r="AL6768" s="12">
        <v>1</v>
      </c>
      <c r="AM6768" s="12" t="s">
        <v>55</v>
      </c>
      <c r="AN6768" s="12" t="s">
        <v>56</v>
      </c>
      <c r="AO6768" s="12"/>
      <c r="AP6768" s="12">
        <v>1</v>
      </c>
      <c r="AQ6768" s="12" t="s">
        <v>57</v>
      </c>
      <c r="AR6768" s="12">
        <v>0</v>
      </c>
      <c r="AS6768" s="12"/>
      <c r="AT6768" s="12"/>
      <c r="AU6768" s="12"/>
      <c r="AV6768" s="12"/>
      <c r="AW6768" s="12" t="s">
        <v>58</v>
      </c>
      <c r="AX6768" s="12">
        <v>0</v>
      </c>
      <c r="AY6768" s="12">
        <v>2</v>
      </c>
      <c r="AZ6768" s="12">
        <v>0.5</v>
      </c>
      <c r="BA6768" s="12">
        <v>0.5</v>
      </c>
      <c r="BB6768" s="12" t="s">
        <v>59</v>
      </c>
    </row>
    <row r="6769" spans="1:54" x14ac:dyDescent="0.2">
      <c r="A6769" s="7" t="str">
        <f>VLOOKUP(G6769,'Matching-Tabelle'!$A$76:$B$80,2,FALSE)</f>
        <v>curdin.schenkel@tkb.ch</v>
      </c>
      <c r="B6769" s="7" t="str">
        <f>VLOOKUP(J6769,'Matching-Tabelle'!$A$1:$B$66,2,FALSE)</f>
        <v>WPI RTB</v>
      </c>
      <c r="C6769" s="7" t="str">
        <f>IF(VLOOKUP(J6769,'Matching-Tabelle'!$A$1:$CB$66,3,FALSE)=0,"",VLOOKUP(J6769,'Matching-Tabelle'!$A$1:$CB$66,3,FALSE))</f>
        <v/>
      </c>
      <c r="D6769" s="7">
        <v>0.5</v>
      </c>
      <c r="E6769" s="7" t="s">
        <v>828</v>
      </c>
      <c r="F6769" s="8">
        <v>42879</v>
      </c>
      <c r="G6769" s="12" t="s">
        <v>46</v>
      </c>
      <c r="H6769" s="12" t="s">
        <v>47</v>
      </c>
      <c r="I6769" s="12" t="s">
        <v>48</v>
      </c>
      <c r="J6769" s="12">
        <v>24</v>
      </c>
      <c r="K6769" s="12" t="s">
        <v>73</v>
      </c>
      <c r="L6769" s="12" t="s">
        <v>74</v>
      </c>
      <c r="M6769" s="12">
        <v>990001</v>
      </c>
      <c r="N6769" s="12" t="s">
        <v>51</v>
      </c>
      <c r="O6769" s="12">
        <v>1</v>
      </c>
      <c r="P6769" s="12"/>
      <c r="Q6769" s="12">
        <v>1</v>
      </c>
      <c r="R6769" s="12"/>
      <c r="S6769" s="12" t="s">
        <v>828</v>
      </c>
      <c r="T6769" s="12"/>
      <c r="U6769" s="12"/>
      <c r="V6769" s="12"/>
      <c r="W6769" s="12"/>
      <c r="X6769" s="12"/>
      <c r="Y6769" s="12"/>
      <c r="Z6769" s="12"/>
      <c r="AA6769" s="12"/>
      <c r="AB6769" s="12"/>
      <c r="AC6769" s="12"/>
      <c r="AD6769" s="12"/>
      <c r="AE6769" s="12">
        <v>12</v>
      </c>
      <c r="AF6769" s="12">
        <v>7.6</v>
      </c>
      <c r="AG6769" s="12">
        <v>5</v>
      </c>
      <c r="AH6769" s="12" t="s">
        <v>53</v>
      </c>
      <c r="AI6769" s="12" t="s">
        <v>54</v>
      </c>
      <c r="AJ6769" s="12">
        <v>2</v>
      </c>
      <c r="AK6769" s="12">
        <v>1</v>
      </c>
      <c r="AL6769" s="12">
        <v>1</v>
      </c>
      <c r="AM6769" s="12" t="s">
        <v>55</v>
      </c>
      <c r="AN6769" s="12" t="s">
        <v>56</v>
      </c>
      <c r="AO6769" s="12"/>
      <c r="AP6769" s="12">
        <v>1</v>
      </c>
      <c r="AQ6769" s="12" t="s">
        <v>57</v>
      </c>
      <c r="AR6769" s="12">
        <v>0</v>
      </c>
      <c r="AS6769" s="12"/>
      <c r="AT6769" s="12"/>
      <c r="AU6769" s="12"/>
      <c r="AV6769" s="12"/>
      <c r="AW6769" s="12" t="s">
        <v>58</v>
      </c>
      <c r="AX6769" s="12">
        <v>0</v>
      </c>
      <c r="AY6769" s="12">
        <v>2</v>
      </c>
      <c r="AZ6769" s="12">
        <v>1</v>
      </c>
      <c r="BA6769" s="12">
        <v>1</v>
      </c>
      <c r="BB6769" s="12" t="s">
        <v>59</v>
      </c>
    </row>
    <row r="6770" spans="1:54" x14ac:dyDescent="0.2">
      <c r="A6770" s="7" t="str">
        <f>VLOOKUP(G6770,'Matching-Tabelle'!$A$76:$B$80,2,FALSE)</f>
        <v>curdin.schenkel@tkb.ch</v>
      </c>
      <c r="B6770" s="7" t="str">
        <f>VLOOKUP(J6770,'Matching-Tabelle'!$A$1:$B$66,2,FALSE)</f>
        <v>Progr Beratungsdigi</v>
      </c>
      <c r="C6770" s="7" t="str">
        <f>IF(VLOOKUP(J6770,'Matching-Tabelle'!$A$1:$CB$66,3,FALSE)=0,"",VLOOKUP(J6770,'Matching-Tabelle'!$A$1:$CB$66,3,FALSE))</f>
        <v/>
      </c>
      <c r="D6770" s="7">
        <v>1</v>
      </c>
      <c r="E6770" s="7" t="s">
        <v>5600</v>
      </c>
      <c r="F6770" s="8">
        <v>42879</v>
      </c>
      <c r="G6770" s="12" t="s">
        <v>46</v>
      </c>
      <c r="H6770" s="12" t="s">
        <v>47</v>
      </c>
      <c r="I6770" s="12" t="s">
        <v>48</v>
      </c>
      <c r="J6770" s="12">
        <v>2500234</v>
      </c>
      <c r="K6770" s="12" t="s">
        <v>719</v>
      </c>
      <c r="L6770" s="12" t="s">
        <v>720</v>
      </c>
      <c r="M6770" s="12">
        <v>990001</v>
      </c>
      <c r="N6770" s="12" t="s">
        <v>51</v>
      </c>
      <c r="O6770" s="12">
        <v>0.5</v>
      </c>
      <c r="P6770" s="12"/>
      <c r="Q6770" s="12">
        <v>0.5</v>
      </c>
      <c r="R6770" s="12"/>
      <c r="S6770" s="12" t="s">
        <v>5600</v>
      </c>
      <c r="T6770" s="12"/>
      <c r="U6770" s="12"/>
      <c r="V6770" s="12"/>
      <c r="W6770" s="12"/>
      <c r="X6770" s="12"/>
      <c r="Y6770" s="12"/>
      <c r="Z6770" s="12"/>
      <c r="AA6770" s="12"/>
      <c r="AB6770" s="12"/>
      <c r="AC6770" s="12"/>
      <c r="AD6770" s="12"/>
      <c r="AE6770" s="12">
        <v>12</v>
      </c>
      <c r="AF6770" s="12">
        <v>7.6</v>
      </c>
      <c r="AG6770" s="12">
        <v>5</v>
      </c>
      <c r="AH6770" s="12" t="s">
        <v>53</v>
      </c>
      <c r="AI6770" s="12" t="s">
        <v>54</v>
      </c>
      <c r="AJ6770" s="12">
        <v>2</v>
      </c>
      <c r="AK6770" s="12">
        <v>1</v>
      </c>
      <c r="AL6770" s="12">
        <v>1</v>
      </c>
      <c r="AM6770" s="12" t="s">
        <v>55</v>
      </c>
      <c r="AN6770" s="12" t="s">
        <v>56</v>
      </c>
      <c r="AO6770" s="12"/>
      <c r="AP6770" s="12">
        <v>1</v>
      </c>
      <c r="AQ6770" s="12" t="s">
        <v>57</v>
      </c>
      <c r="AR6770" s="12">
        <v>0</v>
      </c>
      <c r="AS6770" s="12"/>
      <c r="AT6770" s="12"/>
      <c r="AU6770" s="12"/>
      <c r="AV6770" s="12"/>
      <c r="AW6770" s="12" t="s">
        <v>58</v>
      </c>
      <c r="AX6770" s="12">
        <v>0</v>
      </c>
      <c r="AY6770" s="12">
        <v>2</v>
      </c>
      <c r="AZ6770" s="12">
        <v>0.5</v>
      </c>
      <c r="BA6770" s="12">
        <v>0.5</v>
      </c>
      <c r="BB6770" s="12" t="s">
        <v>59</v>
      </c>
    </row>
    <row r="6771" spans="1:54" x14ac:dyDescent="0.2">
      <c r="A6771" s="7" t="str">
        <f>VLOOKUP(G6771,'Matching-Tabelle'!$A$76:$B$80,2,FALSE)</f>
        <v>curdin.schenkel@tkb.ch</v>
      </c>
      <c r="B6771" s="7" t="str">
        <f>VLOOKUP(J6771,'Matching-Tabelle'!$A$1:$B$66,2,FALSE)</f>
        <v>WPI RTB</v>
      </c>
      <c r="C6771" s="7" t="str">
        <f>IF(VLOOKUP(J6771,'Matching-Tabelle'!$A$1:$CB$66,3,FALSE)=0,"",VLOOKUP(J6771,'Matching-Tabelle'!$A$1:$CB$66,3,FALSE))</f>
        <v/>
      </c>
      <c r="D6771" s="7">
        <v>0.5</v>
      </c>
      <c r="E6771" s="7" t="s">
        <v>5601</v>
      </c>
      <c r="F6771" s="8">
        <v>42879</v>
      </c>
      <c r="G6771" s="12" t="s">
        <v>46</v>
      </c>
      <c r="H6771" s="12" t="s">
        <v>47</v>
      </c>
      <c r="I6771" s="12" t="s">
        <v>48</v>
      </c>
      <c r="J6771" s="12">
        <v>24</v>
      </c>
      <c r="K6771" s="12" t="s">
        <v>73</v>
      </c>
      <c r="L6771" s="12" t="s">
        <v>74</v>
      </c>
      <c r="M6771" s="12">
        <v>990001</v>
      </c>
      <c r="N6771" s="12" t="s">
        <v>51</v>
      </c>
      <c r="O6771" s="12">
        <v>2.1</v>
      </c>
      <c r="P6771" s="12"/>
      <c r="Q6771" s="12">
        <v>2.1</v>
      </c>
      <c r="R6771" s="12"/>
      <c r="S6771" s="12" t="s">
        <v>5601</v>
      </c>
      <c r="T6771" s="12"/>
      <c r="U6771" s="12"/>
      <c r="V6771" s="12"/>
      <c r="W6771" s="12"/>
      <c r="X6771" s="12"/>
      <c r="Y6771" s="12"/>
      <c r="Z6771" s="12"/>
      <c r="AA6771" s="12"/>
      <c r="AB6771" s="12"/>
      <c r="AC6771" s="12"/>
      <c r="AD6771" s="12"/>
      <c r="AE6771" s="12">
        <v>12</v>
      </c>
      <c r="AF6771" s="12">
        <v>7.6</v>
      </c>
      <c r="AG6771" s="12">
        <v>5</v>
      </c>
      <c r="AH6771" s="12" t="s">
        <v>53</v>
      </c>
      <c r="AI6771" s="12" t="s">
        <v>54</v>
      </c>
      <c r="AJ6771" s="12">
        <v>2</v>
      </c>
      <c r="AK6771" s="12">
        <v>1</v>
      </c>
      <c r="AL6771" s="12">
        <v>1</v>
      </c>
      <c r="AM6771" s="12" t="s">
        <v>55</v>
      </c>
      <c r="AN6771" s="12" t="s">
        <v>56</v>
      </c>
      <c r="AO6771" s="12"/>
      <c r="AP6771" s="12">
        <v>1</v>
      </c>
      <c r="AQ6771" s="12" t="s">
        <v>57</v>
      </c>
      <c r="AR6771" s="12">
        <v>0</v>
      </c>
      <c r="AS6771" s="12"/>
      <c r="AT6771" s="12"/>
      <c r="AU6771" s="12"/>
      <c r="AV6771" s="12"/>
      <c r="AW6771" s="12" t="s">
        <v>58</v>
      </c>
      <c r="AX6771" s="12">
        <v>0</v>
      </c>
      <c r="AY6771" s="12">
        <v>2</v>
      </c>
      <c r="AZ6771" s="12">
        <v>2.1</v>
      </c>
      <c r="BA6771" s="12">
        <v>2.1</v>
      </c>
      <c r="BB6771" s="12" t="s">
        <v>59</v>
      </c>
    </row>
    <row r="6772" spans="1:54" x14ac:dyDescent="0.2">
      <c r="A6772" s="7" t="str">
        <f>VLOOKUP(G6772,'Matching-Tabelle'!$A$76:$B$80,2,FALSE)</f>
        <v>curdin.schenkel@tkb.ch</v>
      </c>
      <c r="B6772" s="7" t="str">
        <f>VLOOKUP(J6772,'Matching-Tabelle'!$A$1:$B$66,2,FALSE)</f>
        <v>Proj CIRE</v>
      </c>
      <c r="C6772" s="7" t="str">
        <f>IF(VLOOKUP(J6772,'Matching-Tabelle'!$A$1:$CB$66,3,FALSE)=0,"",VLOOKUP(J6772,'Matching-Tabelle'!$A$1:$CB$66,3,FALSE))</f>
        <v>WPI Projekte</v>
      </c>
      <c r="D6772" s="7">
        <v>2.1</v>
      </c>
      <c r="E6772" s="7" t="s">
        <v>5602</v>
      </c>
      <c r="F6772" s="8">
        <v>42881</v>
      </c>
      <c r="G6772" s="12" t="s">
        <v>46</v>
      </c>
      <c r="H6772" s="12" t="s">
        <v>47</v>
      </c>
      <c r="I6772" s="12" t="s">
        <v>48</v>
      </c>
      <c r="J6772" s="12">
        <v>2500257</v>
      </c>
      <c r="K6772" s="12" t="s">
        <v>687</v>
      </c>
      <c r="L6772" s="12" t="s">
        <v>5423</v>
      </c>
      <c r="M6772" s="12">
        <v>990001</v>
      </c>
      <c r="N6772" s="12" t="s">
        <v>51</v>
      </c>
      <c r="O6772" s="12">
        <v>1</v>
      </c>
      <c r="P6772" s="12"/>
      <c r="Q6772" s="12">
        <v>1</v>
      </c>
      <c r="R6772" s="12"/>
      <c r="S6772" s="12" t="s">
        <v>5602</v>
      </c>
      <c r="T6772" s="12"/>
      <c r="U6772" s="12"/>
      <c r="V6772" s="12"/>
      <c r="W6772" s="12"/>
      <c r="X6772" s="12"/>
      <c r="Y6772" s="12"/>
      <c r="Z6772" s="12"/>
      <c r="AA6772" s="12"/>
      <c r="AB6772" s="12"/>
      <c r="AC6772" s="12"/>
      <c r="AD6772" s="12"/>
      <c r="AE6772" s="12">
        <v>5</v>
      </c>
      <c r="AF6772" s="12">
        <v>0</v>
      </c>
      <c r="AG6772" s="12">
        <v>1</v>
      </c>
      <c r="AH6772" s="12" t="s">
        <v>411</v>
      </c>
      <c r="AI6772" s="12" t="s">
        <v>411</v>
      </c>
      <c r="AJ6772" s="12">
        <v>2</v>
      </c>
      <c r="AK6772" s="12">
        <v>1</v>
      </c>
      <c r="AL6772" s="12">
        <v>1</v>
      </c>
      <c r="AM6772" s="12" t="s">
        <v>55</v>
      </c>
      <c r="AN6772" s="12" t="s">
        <v>56</v>
      </c>
      <c r="AO6772" s="12"/>
      <c r="AP6772" s="12">
        <v>1</v>
      </c>
      <c r="AQ6772" s="12" t="s">
        <v>57</v>
      </c>
      <c r="AR6772" s="12">
        <v>0</v>
      </c>
      <c r="AS6772" s="12"/>
      <c r="AT6772" s="12"/>
      <c r="AU6772" s="12"/>
      <c r="AV6772" s="12"/>
      <c r="AW6772" s="12" t="s">
        <v>58</v>
      </c>
      <c r="AX6772" s="12">
        <v>0</v>
      </c>
      <c r="AY6772" s="12">
        <v>2</v>
      </c>
      <c r="AZ6772" s="12">
        <v>1</v>
      </c>
      <c r="BA6772" s="12">
        <v>1</v>
      </c>
      <c r="BB6772" s="12" t="s">
        <v>59</v>
      </c>
    </row>
    <row r="6773" spans="1:54" x14ac:dyDescent="0.2">
      <c r="A6773" s="7" t="str">
        <f>VLOOKUP(G6773,'Matching-Tabelle'!$A$76:$B$80,2,FALSE)</f>
        <v>curdin.schenkel@tkb.ch</v>
      </c>
      <c r="B6773" s="7" t="str">
        <f>VLOOKUP(J6773,'Matching-Tabelle'!$A$1:$B$66,2,FALSE)</f>
        <v>Proj XenMobile</v>
      </c>
      <c r="C6773" s="7" t="str">
        <f>IF(VLOOKUP(J6773,'Matching-Tabelle'!$A$1:$CB$66,3,FALSE)=0,"",VLOOKUP(J6773,'Matching-Tabelle'!$A$1:$CB$66,3,FALSE))</f>
        <v>WPI Projekte</v>
      </c>
      <c r="D6773" s="7">
        <v>1</v>
      </c>
      <c r="E6773" s="7" t="s">
        <v>5603</v>
      </c>
      <c r="F6773" s="8">
        <v>42881</v>
      </c>
      <c r="G6773" s="12" t="s">
        <v>46</v>
      </c>
      <c r="H6773" s="12" t="s">
        <v>47</v>
      </c>
      <c r="I6773" s="12" t="s">
        <v>48</v>
      </c>
      <c r="J6773" s="12">
        <v>2500251</v>
      </c>
      <c r="K6773" s="12" t="s">
        <v>408</v>
      </c>
      <c r="L6773" s="12" t="s">
        <v>409</v>
      </c>
      <c r="M6773" s="12">
        <v>990001</v>
      </c>
      <c r="N6773" s="12" t="s">
        <v>51</v>
      </c>
      <c r="O6773" s="12">
        <v>0.5</v>
      </c>
      <c r="P6773" s="12"/>
      <c r="Q6773" s="12">
        <v>0.5</v>
      </c>
      <c r="R6773" s="12"/>
      <c r="S6773" s="12" t="s">
        <v>5603</v>
      </c>
      <c r="T6773" s="12"/>
      <c r="U6773" s="12"/>
      <c r="V6773" s="12"/>
      <c r="W6773" s="12"/>
      <c r="X6773" s="12"/>
      <c r="Y6773" s="12"/>
      <c r="Z6773" s="12"/>
      <c r="AA6773" s="12"/>
      <c r="AB6773" s="12"/>
      <c r="AC6773" s="12"/>
      <c r="AD6773" s="12"/>
      <c r="AE6773" s="12">
        <v>5</v>
      </c>
      <c r="AF6773" s="12">
        <v>0</v>
      </c>
      <c r="AG6773" s="12">
        <v>1</v>
      </c>
      <c r="AH6773" s="12" t="s">
        <v>411</v>
      </c>
      <c r="AI6773" s="12" t="s">
        <v>411</v>
      </c>
      <c r="AJ6773" s="12">
        <v>2</v>
      </c>
      <c r="AK6773" s="12">
        <v>1</v>
      </c>
      <c r="AL6773" s="12">
        <v>1</v>
      </c>
      <c r="AM6773" s="12" t="s">
        <v>55</v>
      </c>
      <c r="AN6773" s="12" t="s">
        <v>56</v>
      </c>
      <c r="AO6773" s="12"/>
      <c r="AP6773" s="12">
        <v>1</v>
      </c>
      <c r="AQ6773" s="12" t="s">
        <v>57</v>
      </c>
      <c r="AR6773" s="12">
        <v>0</v>
      </c>
      <c r="AS6773" s="12"/>
      <c r="AT6773" s="12"/>
      <c r="AU6773" s="12"/>
      <c r="AV6773" s="12"/>
      <c r="AW6773" s="12" t="s">
        <v>58</v>
      </c>
      <c r="AX6773" s="12">
        <v>0</v>
      </c>
      <c r="AY6773" s="12">
        <v>2</v>
      </c>
      <c r="AZ6773" s="12">
        <v>0.5</v>
      </c>
      <c r="BA6773" s="12">
        <v>0.5</v>
      </c>
      <c r="BB6773" s="12" t="s">
        <v>59</v>
      </c>
    </row>
    <row r="6774" spans="1:54" x14ac:dyDescent="0.2">
      <c r="A6774" s="7" t="str">
        <f>VLOOKUP(G6774,'Matching-Tabelle'!$A$76:$B$80,2,FALSE)</f>
        <v>curdin.schenkel@tkb.ch</v>
      </c>
      <c r="B6774" s="7" t="str">
        <f>VLOOKUP(J6774,'Matching-Tabelle'!$A$1:$B$66,2,FALSE)</f>
        <v>WPI CTB</v>
      </c>
      <c r="C6774" s="7" t="str">
        <f>IF(VLOOKUP(J6774,'Matching-Tabelle'!$A$1:$CB$66,3,FALSE)=0,"",VLOOKUP(J6774,'Matching-Tabelle'!$A$1:$CB$66,3,FALSE))</f>
        <v/>
      </c>
      <c r="D6774" s="7">
        <v>0.5</v>
      </c>
      <c r="E6774" s="7" t="s">
        <v>5604</v>
      </c>
      <c r="F6774" s="8">
        <v>42881</v>
      </c>
      <c r="G6774" s="12" t="s">
        <v>46</v>
      </c>
      <c r="H6774" s="12" t="s">
        <v>47</v>
      </c>
      <c r="I6774" s="12" t="s">
        <v>48</v>
      </c>
      <c r="J6774" s="12">
        <v>14</v>
      </c>
      <c r="K6774" s="12" t="s">
        <v>82</v>
      </c>
      <c r="L6774" s="12" t="s">
        <v>83</v>
      </c>
      <c r="M6774" s="12">
        <v>990001</v>
      </c>
      <c r="N6774" s="12" t="s">
        <v>51</v>
      </c>
      <c r="O6774" s="12">
        <v>1</v>
      </c>
      <c r="P6774" s="12"/>
      <c r="Q6774" s="12">
        <v>1</v>
      </c>
      <c r="R6774" s="12"/>
      <c r="S6774" s="12" t="s">
        <v>5604</v>
      </c>
      <c r="T6774" s="12"/>
      <c r="U6774" s="12"/>
      <c r="V6774" s="12"/>
      <c r="W6774" s="12"/>
      <c r="X6774" s="12"/>
      <c r="Y6774" s="12"/>
      <c r="Z6774" s="12"/>
      <c r="AA6774" s="12"/>
      <c r="AB6774" s="12"/>
      <c r="AC6774" s="12"/>
      <c r="AD6774" s="12"/>
      <c r="AE6774" s="12">
        <v>12</v>
      </c>
      <c r="AF6774" s="12">
        <v>7.6</v>
      </c>
      <c r="AG6774" s="12">
        <v>5</v>
      </c>
      <c r="AH6774" s="12" t="s">
        <v>53</v>
      </c>
      <c r="AI6774" s="12" t="s">
        <v>54</v>
      </c>
      <c r="AJ6774" s="12">
        <v>2</v>
      </c>
      <c r="AK6774" s="12">
        <v>1</v>
      </c>
      <c r="AL6774" s="12">
        <v>1</v>
      </c>
      <c r="AM6774" s="12" t="s">
        <v>55</v>
      </c>
      <c r="AN6774" s="12" t="s">
        <v>56</v>
      </c>
      <c r="AO6774" s="12"/>
      <c r="AP6774" s="12">
        <v>1</v>
      </c>
      <c r="AQ6774" s="12" t="s">
        <v>57</v>
      </c>
      <c r="AR6774" s="12">
        <v>0</v>
      </c>
      <c r="AS6774" s="12"/>
      <c r="AT6774" s="12"/>
      <c r="AU6774" s="12"/>
      <c r="AV6774" s="12"/>
      <c r="AW6774" s="12" t="s">
        <v>58</v>
      </c>
      <c r="AX6774" s="12">
        <v>0</v>
      </c>
      <c r="AY6774" s="12">
        <v>2</v>
      </c>
      <c r="AZ6774" s="12">
        <v>1</v>
      </c>
      <c r="BA6774" s="12">
        <v>1</v>
      </c>
      <c r="BB6774" s="12" t="s">
        <v>59</v>
      </c>
    </row>
    <row r="6775" spans="1:54" x14ac:dyDescent="0.2">
      <c r="A6775" s="7" t="str">
        <f>VLOOKUP(G6775,'Matching-Tabelle'!$A$76:$B$80,2,FALSE)</f>
        <v>curdin.schenkel@tkb.ch</v>
      </c>
      <c r="B6775" s="7" t="str">
        <f>VLOOKUP(J6775,'Matching-Tabelle'!$A$1:$B$66,2,FALSE)</f>
        <v>WPI CTB</v>
      </c>
      <c r="C6775" s="7" t="str">
        <f>IF(VLOOKUP(J6775,'Matching-Tabelle'!$A$1:$CB$66,3,FALSE)=0,"",VLOOKUP(J6775,'Matching-Tabelle'!$A$1:$CB$66,3,FALSE))</f>
        <v/>
      </c>
      <c r="D6775" s="7">
        <v>1</v>
      </c>
      <c r="E6775" s="7" t="s">
        <v>5605</v>
      </c>
      <c r="F6775" s="8">
        <v>42881</v>
      </c>
      <c r="G6775" s="12" t="s">
        <v>46</v>
      </c>
      <c r="H6775" s="12" t="s">
        <v>47</v>
      </c>
      <c r="I6775" s="12" t="s">
        <v>48</v>
      </c>
      <c r="J6775" s="12">
        <v>919</v>
      </c>
      <c r="K6775" s="12" t="s">
        <v>66</v>
      </c>
      <c r="L6775" s="12" t="s">
        <v>67</v>
      </c>
      <c r="M6775" s="12">
        <v>990001</v>
      </c>
      <c r="N6775" s="12" t="s">
        <v>51</v>
      </c>
      <c r="O6775" s="12">
        <v>1.25</v>
      </c>
      <c r="P6775" s="12"/>
      <c r="Q6775" s="12">
        <v>1.25</v>
      </c>
      <c r="R6775" s="12"/>
      <c r="S6775" s="12" t="s">
        <v>5605</v>
      </c>
      <c r="T6775" s="12"/>
      <c r="U6775" s="12"/>
      <c r="V6775" s="12"/>
      <c r="W6775" s="12"/>
      <c r="X6775" s="12"/>
      <c r="Y6775" s="12"/>
      <c r="Z6775" s="12"/>
      <c r="AA6775" s="12"/>
      <c r="AB6775" s="12"/>
      <c r="AC6775" s="12"/>
      <c r="AD6775" s="12"/>
      <c r="AE6775" s="12">
        <v>12</v>
      </c>
      <c r="AF6775" s="12">
        <v>7.6</v>
      </c>
      <c r="AG6775" s="12">
        <v>5</v>
      </c>
      <c r="AH6775" s="12" t="s">
        <v>53</v>
      </c>
      <c r="AI6775" s="12" t="s">
        <v>54</v>
      </c>
      <c r="AJ6775" s="12">
        <v>2</v>
      </c>
      <c r="AK6775" s="12">
        <v>1</v>
      </c>
      <c r="AL6775" s="12">
        <v>1</v>
      </c>
      <c r="AM6775" s="12" t="s">
        <v>55</v>
      </c>
      <c r="AN6775" s="12" t="s">
        <v>56</v>
      </c>
      <c r="AO6775" s="12"/>
      <c r="AP6775" s="12">
        <v>1</v>
      </c>
      <c r="AQ6775" s="12" t="s">
        <v>57</v>
      </c>
      <c r="AR6775" s="12">
        <v>0</v>
      </c>
      <c r="AS6775" s="12"/>
      <c r="AT6775" s="12"/>
      <c r="AU6775" s="12"/>
      <c r="AV6775" s="12"/>
      <c r="AW6775" s="12" t="s">
        <v>58</v>
      </c>
      <c r="AX6775" s="12">
        <v>0</v>
      </c>
      <c r="AY6775" s="12">
        <v>2</v>
      </c>
      <c r="AZ6775" s="12">
        <v>1.25</v>
      </c>
      <c r="BA6775" s="12">
        <v>1.25</v>
      </c>
      <c r="BB6775" s="12" t="s">
        <v>59</v>
      </c>
    </row>
    <row r="6776" spans="1:54" x14ac:dyDescent="0.2">
      <c r="A6776" s="7" t="str">
        <f>VLOOKUP(G6776,'Matching-Tabelle'!$A$76:$B$80,2,FALSE)</f>
        <v>curdin.schenkel@tkb.ch</v>
      </c>
      <c r="B6776" s="7" t="str">
        <f>VLOOKUP(J6776,'Matching-Tabelle'!$A$1:$B$66,2,FALSE)</f>
        <v>WPI RTB</v>
      </c>
      <c r="C6776" s="7" t="str">
        <f>IF(VLOOKUP(J6776,'Matching-Tabelle'!$A$1:$CB$66,3,FALSE)=0,"",VLOOKUP(J6776,'Matching-Tabelle'!$A$1:$CB$66,3,FALSE))</f>
        <v/>
      </c>
      <c r="D6776" s="7">
        <v>1.25</v>
      </c>
      <c r="E6776" s="7" t="s">
        <v>87</v>
      </c>
      <c r="F6776" s="8">
        <v>42881</v>
      </c>
      <c r="G6776" s="12" t="s">
        <v>46</v>
      </c>
      <c r="H6776" s="12" t="s">
        <v>47</v>
      </c>
      <c r="I6776" s="12" t="s">
        <v>48</v>
      </c>
      <c r="J6776" s="12">
        <v>24</v>
      </c>
      <c r="K6776" s="12" t="s">
        <v>73</v>
      </c>
      <c r="L6776" s="12" t="s">
        <v>74</v>
      </c>
      <c r="M6776" s="12">
        <v>990001</v>
      </c>
      <c r="N6776" s="12" t="s">
        <v>51</v>
      </c>
      <c r="O6776" s="12">
        <v>2</v>
      </c>
      <c r="P6776" s="12"/>
      <c r="Q6776" s="12">
        <v>2</v>
      </c>
      <c r="R6776" s="12"/>
      <c r="S6776" s="12" t="s">
        <v>87</v>
      </c>
      <c r="T6776" s="12"/>
      <c r="U6776" s="12"/>
      <c r="V6776" s="12"/>
      <c r="W6776" s="12"/>
      <c r="X6776" s="12"/>
      <c r="Y6776" s="12"/>
      <c r="Z6776" s="12"/>
      <c r="AA6776" s="12"/>
      <c r="AB6776" s="12"/>
      <c r="AC6776" s="12"/>
      <c r="AD6776" s="12"/>
      <c r="AE6776" s="12">
        <v>12</v>
      </c>
      <c r="AF6776" s="12">
        <v>7.6</v>
      </c>
      <c r="AG6776" s="12">
        <v>5</v>
      </c>
      <c r="AH6776" s="12" t="s">
        <v>53</v>
      </c>
      <c r="AI6776" s="12" t="s">
        <v>54</v>
      </c>
      <c r="AJ6776" s="12">
        <v>2</v>
      </c>
      <c r="AK6776" s="12">
        <v>1</v>
      </c>
      <c r="AL6776" s="12">
        <v>1</v>
      </c>
      <c r="AM6776" s="12" t="s">
        <v>55</v>
      </c>
      <c r="AN6776" s="12" t="s">
        <v>56</v>
      </c>
      <c r="AO6776" s="12"/>
      <c r="AP6776" s="12">
        <v>1</v>
      </c>
      <c r="AQ6776" s="12" t="s">
        <v>57</v>
      </c>
      <c r="AR6776" s="12">
        <v>0</v>
      </c>
      <c r="AS6776" s="12"/>
      <c r="AT6776" s="12"/>
      <c r="AU6776" s="12"/>
      <c r="AV6776" s="12"/>
      <c r="AW6776" s="12" t="s">
        <v>58</v>
      </c>
      <c r="AX6776" s="12">
        <v>0</v>
      </c>
      <c r="AY6776" s="12">
        <v>2</v>
      </c>
      <c r="AZ6776" s="12">
        <v>2</v>
      </c>
      <c r="BA6776" s="12">
        <v>2</v>
      </c>
      <c r="BB6776" s="12" t="s">
        <v>59</v>
      </c>
    </row>
    <row r="6777" spans="1:54" x14ac:dyDescent="0.2">
      <c r="A6777" s="7" t="str">
        <f>VLOOKUP(G6777,'Matching-Tabelle'!$A$76:$B$80,2,FALSE)</f>
        <v>curdin.schenkel@tkb.ch</v>
      </c>
      <c r="B6777" s="7" t="str">
        <f>VLOOKUP(J6777,'Matching-Tabelle'!$A$1:$B$66,2,FALSE)</f>
        <v>WPI CTB</v>
      </c>
      <c r="C6777" s="7" t="str">
        <f>IF(VLOOKUP(J6777,'Matching-Tabelle'!$A$1:$CB$66,3,FALSE)=0,"",VLOOKUP(J6777,'Matching-Tabelle'!$A$1:$CB$66,3,FALSE))</f>
        <v/>
      </c>
      <c r="D6777" s="7">
        <v>2</v>
      </c>
      <c r="E6777" s="7" t="s">
        <v>5608</v>
      </c>
      <c r="F6777" s="8">
        <v>42881</v>
      </c>
      <c r="G6777" s="12" t="s">
        <v>46</v>
      </c>
      <c r="H6777" s="12" t="s">
        <v>47</v>
      </c>
      <c r="I6777" s="12" t="s">
        <v>48</v>
      </c>
      <c r="J6777" s="12">
        <v>938</v>
      </c>
      <c r="K6777" s="12" t="s">
        <v>5606</v>
      </c>
      <c r="L6777" s="12" t="s">
        <v>5607</v>
      </c>
      <c r="M6777" s="12">
        <v>990001</v>
      </c>
      <c r="N6777" s="12" t="s">
        <v>51</v>
      </c>
      <c r="O6777" s="12">
        <v>0.5</v>
      </c>
      <c r="P6777" s="12"/>
      <c r="Q6777" s="12">
        <v>0.5</v>
      </c>
      <c r="R6777" s="12"/>
      <c r="S6777" s="12" t="s">
        <v>5608</v>
      </c>
      <c r="T6777" s="12"/>
      <c r="U6777" s="12"/>
      <c r="V6777" s="12"/>
      <c r="W6777" s="12"/>
      <c r="X6777" s="12"/>
      <c r="Y6777" s="12"/>
      <c r="Z6777" s="12"/>
      <c r="AA6777" s="12"/>
      <c r="AB6777" s="12"/>
      <c r="AC6777" s="12"/>
      <c r="AD6777" s="12"/>
      <c r="AE6777" s="12">
        <v>5</v>
      </c>
      <c r="AF6777" s="12">
        <v>0</v>
      </c>
      <c r="AG6777" s="12">
        <v>1</v>
      </c>
      <c r="AH6777" s="12" t="s">
        <v>411</v>
      </c>
      <c r="AI6777" s="12" t="s">
        <v>411</v>
      </c>
      <c r="AJ6777" s="12">
        <v>2</v>
      </c>
      <c r="AK6777" s="12">
        <v>1</v>
      </c>
      <c r="AL6777" s="12">
        <v>1</v>
      </c>
      <c r="AM6777" s="12" t="s">
        <v>55</v>
      </c>
      <c r="AN6777" s="12" t="s">
        <v>56</v>
      </c>
      <c r="AO6777" s="12"/>
      <c r="AP6777" s="12">
        <v>1</v>
      </c>
      <c r="AQ6777" s="12" t="s">
        <v>57</v>
      </c>
      <c r="AR6777" s="12">
        <v>0</v>
      </c>
      <c r="AS6777" s="12"/>
      <c r="AT6777" s="12"/>
      <c r="AU6777" s="12"/>
      <c r="AV6777" s="12"/>
      <c r="AW6777" s="12" t="s">
        <v>58</v>
      </c>
      <c r="AX6777" s="12">
        <v>0</v>
      </c>
      <c r="AY6777" s="12">
        <v>2</v>
      </c>
      <c r="AZ6777" s="12">
        <v>0.5</v>
      </c>
      <c r="BA6777" s="12">
        <v>0.5</v>
      </c>
      <c r="BB6777" s="12" t="s">
        <v>59</v>
      </c>
    </row>
    <row r="6778" spans="1:54" x14ac:dyDescent="0.2">
      <c r="A6778" s="7" t="str">
        <f>VLOOKUP(G6778,'Matching-Tabelle'!$A$76:$B$80,2,FALSE)</f>
        <v>curdin.schenkel@tkb.ch</v>
      </c>
      <c r="B6778" s="7" t="str">
        <f>VLOOKUP(J6778,'Matching-Tabelle'!$A$1:$B$66,2,FALSE)</f>
        <v>WPI Führung</v>
      </c>
      <c r="C6778" s="7" t="str">
        <f>IF(VLOOKUP(J6778,'Matching-Tabelle'!$A$1:$CB$66,3,FALSE)=0,"",VLOOKUP(J6778,'Matching-Tabelle'!$A$1:$CB$66,3,FALSE))</f>
        <v/>
      </c>
      <c r="D6778" s="7">
        <v>0.5</v>
      </c>
      <c r="E6778" s="7" t="s">
        <v>5609</v>
      </c>
      <c r="F6778" s="8">
        <v>42881</v>
      </c>
      <c r="G6778" s="12" t="s">
        <v>46</v>
      </c>
      <c r="H6778" s="12" t="s">
        <v>47</v>
      </c>
      <c r="I6778" s="12" t="s">
        <v>48</v>
      </c>
      <c r="J6778" s="12">
        <v>26</v>
      </c>
      <c r="K6778" s="12" t="s">
        <v>130</v>
      </c>
      <c r="L6778" s="12" t="s">
        <v>131</v>
      </c>
      <c r="M6778" s="12">
        <v>990001</v>
      </c>
      <c r="N6778" s="12" t="s">
        <v>51</v>
      </c>
      <c r="O6778" s="12">
        <v>0.5</v>
      </c>
      <c r="P6778" s="12"/>
      <c r="Q6778" s="12">
        <v>0.5</v>
      </c>
      <c r="R6778" s="12"/>
      <c r="S6778" s="12" t="s">
        <v>5609</v>
      </c>
      <c r="T6778" s="12"/>
      <c r="U6778" s="12"/>
      <c r="V6778" s="12"/>
      <c r="W6778" s="12"/>
      <c r="X6778" s="12"/>
      <c r="Y6778" s="12"/>
      <c r="Z6778" s="12"/>
      <c r="AA6778" s="12"/>
      <c r="AB6778" s="12"/>
      <c r="AC6778" s="12"/>
      <c r="AD6778" s="12"/>
      <c r="AE6778" s="12">
        <v>12</v>
      </c>
      <c r="AF6778" s="12">
        <v>7.6</v>
      </c>
      <c r="AG6778" s="12">
        <v>5</v>
      </c>
      <c r="AH6778" s="12" t="s">
        <v>53</v>
      </c>
      <c r="AI6778" s="12" t="s">
        <v>54</v>
      </c>
      <c r="AJ6778" s="12">
        <v>2</v>
      </c>
      <c r="AK6778" s="12">
        <v>1</v>
      </c>
      <c r="AL6778" s="12">
        <v>1</v>
      </c>
      <c r="AM6778" s="12" t="s">
        <v>55</v>
      </c>
      <c r="AN6778" s="12" t="s">
        <v>56</v>
      </c>
      <c r="AO6778" s="12"/>
      <c r="AP6778" s="12">
        <v>1</v>
      </c>
      <c r="AQ6778" s="12" t="s">
        <v>57</v>
      </c>
      <c r="AR6778" s="12">
        <v>0</v>
      </c>
      <c r="AS6778" s="12"/>
      <c r="AT6778" s="12"/>
      <c r="AU6778" s="12"/>
      <c r="AV6778" s="12"/>
      <c r="AW6778" s="12" t="s">
        <v>58</v>
      </c>
      <c r="AX6778" s="12">
        <v>0</v>
      </c>
      <c r="AY6778" s="12">
        <v>2</v>
      </c>
      <c r="AZ6778" s="12">
        <v>0.5</v>
      </c>
      <c r="BA6778" s="12">
        <v>0.5</v>
      </c>
      <c r="BB6778" s="12" t="s">
        <v>59</v>
      </c>
    </row>
    <row r="6779" spans="1:54" x14ac:dyDescent="0.2">
      <c r="A6779" s="7" t="str">
        <f>VLOOKUP(G6779,'Matching-Tabelle'!$A$76:$B$80,2,FALSE)</f>
        <v>curdin.schenkel@tkb.ch</v>
      </c>
      <c r="B6779" s="7" t="str">
        <f>VLOOKUP(J6779,'Matching-Tabelle'!$A$1:$B$66,2,FALSE)</f>
        <v>Proj XenMobile</v>
      </c>
      <c r="C6779" s="7" t="str">
        <f>IF(VLOOKUP(J6779,'Matching-Tabelle'!$A$1:$CB$66,3,FALSE)=0,"",VLOOKUP(J6779,'Matching-Tabelle'!$A$1:$CB$66,3,FALSE))</f>
        <v>WPI Projekte</v>
      </c>
      <c r="D6779" s="7">
        <v>0.5</v>
      </c>
      <c r="E6779" s="7" t="s">
        <v>5610</v>
      </c>
      <c r="F6779" s="8">
        <v>42881</v>
      </c>
      <c r="G6779" s="12" t="s">
        <v>46</v>
      </c>
      <c r="H6779" s="12" t="s">
        <v>47</v>
      </c>
      <c r="I6779" s="12" t="s">
        <v>48</v>
      </c>
      <c r="J6779" s="12">
        <v>2500251</v>
      </c>
      <c r="K6779" s="12" t="s">
        <v>408</v>
      </c>
      <c r="L6779" s="12" t="s">
        <v>409</v>
      </c>
      <c r="M6779" s="12">
        <v>990001</v>
      </c>
      <c r="N6779" s="12" t="s">
        <v>51</v>
      </c>
      <c r="O6779" s="12">
        <v>0.5</v>
      </c>
      <c r="P6779" s="12"/>
      <c r="Q6779" s="12">
        <v>0.5</v>
      </c>
      <c r="R6779" s="12"/>
      <c r="S6779" s="12" t="s">
        <v>5610</v>
      </c>
      <c r="T6779" s="12"/>
      <c r="U6779" s="12"/>
      <c r="V6779" s="12"/>
      <c r="W6779" s="12"/>
      <c r="X6779" s="12"/>
      <c r="Y6779" s="12"/>
      <c r="Z6779" s="12"/>
      <c r="AA6779" s="12"/>
      <c r="AB6779" s="12"/>
      <c r="AC6779" s="12"/>
      <c r="AD6779" s="12"/>
      <c r="AE6779" s="12">
        <v>5</v>
      </c>
      <c r="AF6779" s="12">
        <v>0</v>
      </c>
      <c r="AG6779" s="12">
        <v>1</v>
      </c>
      <c r="AH6779" s="12" t="s">
        <v>411</v>
      </c>
      <c r="AI6779" s="12" t="s">
        <v>411</v>
      </c>
      <c r="AJ6779" s="12">
        <v>2</v>
      </c>
      <c r="AK6779" s="12">
        <v>1</v>
      </c>
      <c r="AL6779" s="12">
        <v>1</v>
      </c>
      <c r="AM6779" s="12" t="s">
        <v>55</v>
      </c>
      <c r="AN6779" s="12" t="s">
        <v>56</v>
      </c>
      <c r="AO6779" s="12"/>
      <c r="AP6779" s="12">
        <v>1</v>
      </c>
      <c r="AQ6779" s="12" t="s">
        <v>57</v>
      </c>
      <c r="AR6779" s="12">
        <v>0</v>
      </c>
      <c r="AS6779" s="12"/>
      <c r="AT6779" s="12"/>
      <c r="AU6779" s="12"/>
      <c r="AV6779" s="12"/>
      <c r="AW6779" s="12" t="s">
        <v>58</v>
      </c>
      <c r="AX6779" s="12">
        <v>0</v>
      </c>
      <c r="AY6779" s="12">
        <v>2</v>
      </c>
      <c r="AZ6779" s="12">
        <v>0.5</v>
      </c>
      <c r="BA6779" s="12">
        <v>0.5</v>
      </c>
      <c r="BB6779" s="12" t="s">
        <v>59</v>
      </c>
    </row>
    <row r="6780" spans="1:54" x14ac:dyDescent="0.2">
      <c r="A6780" s="7" t="str">
        <f>VLOOKUP(G6780,'Matching-Tabelle'!$A$76:$B$80,2,FALSE)</f>
        <v>curdin.schenkel@tkb.ch</v>
      </c>
      <c r="B6780" s="7" t="str">
        <f>VLOOKUP(J6780,'Matching-Tabelle'!$A$1:$B$66,2,FALSE)</f>
        <v>WPI CTB</v>
      </c>
      <c r="C6780" s="7" t="str">
        <f>IF(VLOOKUP(J6780,'Matching-Tabelle'!$A$1:$CB$66,3,FALSE)=0,"",VLOOKUP(J6780,'Matching-Tabelle'!$A$1:$CB$66,3,FALSE))</f>
        <v/>
      </c>
      <c r="D6780" s="7">
        <v>0.5</v>
      </c>
      <c r="E6780" s="7" t="s">
        <v>5611</v>
      </c>
      <c r="F6780" s="8">
        <v>42881</v>
      </c>
      <c r="G6780" s="12" t="s">
        <v>46</v>
      </c>
      <c r="H6780" s="12" t="s">
        <v>47</v>
      </c>
      <c r="I6780" s="12" t="s">
        <v>48</v>
      </c>
      <c r="J6780" s="12">
        <v>922</v>
      </c>
      <c r="K6780" s="12" t="s">
        <v>134</v>
      </c>
      <c r="L6780" s="12" t="s">
        <v>135</v>
      </c>
      <c r="M6780" s="12">
        <v>990001</v>
      </c>
      <c r="N6780" s="12" t="s">
        <v>51</v>
      </c>
      <c r="O6780" s="12">
        <v>1.5</v>
      </c>
      <c r="P6780" s="12"/>
      <c r="Q6780" s="12">
        <v>1.5</v>
      </c>
      <c r="R6780" s="12"/>
      <c r="S6780" s="12" t="s">
        <v>5611</v>
      </c>
      <c r="T6780" s="12"/>
      <c r="U6780" s="12"/>
      <c r="V6780" s="12"/>
      <c r="W6780" s="12"/>
      <c r="X6780" s="12"/>
      <c r="Y6780" s="12"/>
      <c r="Z6780" s="12"/>
      <c r="AA6780" s="12"/>
      <c r="AB6780" s="12"/>
      <c r="AC6780" s="12"/>
      <c r="AD6780" s="12"/>
      <c r="AE6780" s="12">
        <v>12</v>
      </c>
      <c r="AF6780" s="12">
        <v>7.6</v>
      </c>
      <c r="AG6780" s="12">
        <v>5</v>
      </c>
      <c r="AH6780" s="12" t="s">
        <v>53</v>
      </c>
      <c r="AI6780" s="12" t="s">
        <v>54</v>
      </c>
      <c r="AJ6780" s="12">
        <v>2</v>
      </c>
      <c r="AK6780" s="12">
        <v>1</v>
      </c>
      <c r="AL6780" s="12">
        <v>1</v>
      </c>
      <c r="AM6780" s="12" t="s">
        <v>55</v>
      </c>
      <c r="AN6780" s="12" t="s">
        <v>56</v>
      </c>
      <c r="AO6780" s="12"/>
      <c r="AP6780" s="12">
        <v>1</v>
      </c>
      <c r="AQ6780" s="12" t="s">
        <v>57</v>
      </c>
      <c r="AR6780" s="12">
        <v>0</v>
      </c>
      <c r="AS6780" s="12"/>
      <c r="AT6780" s="12"/>
      <c r="AU6780" s="12"/>
      <c r="AV6780" s="12"/>
      <c r="AW6780" s="12" t="s">
        <v>58</v>
      </c>
      <c r="AX6780" s="12">
        <v>0</v>
      </c>
      <c r="AY6780" s="12">
        <v>2</v>
      </c>
      <c r="AZ6780" s="12">
        <v>1.5</v>
      </c>
      <c r="BA6780" s="12">
        <v>1.5</v>
      </c>
      <c r="BB6780" s="12" t="s">
        <v>59</v>
      </c>
    </row>
    <row r="6781" spans="1:54" x14ac:dyDescent="0.2">
      <c r="A6781" s="7" t="str">
        <f>VLOOKUP(G6781,'Matching-Tabelle'!$A$76:$B$80,2,FALSE)</f>
        <v>curdin.schenkel@tkb.ch</v>
      </c>
      <c r="B6781" s="7" t="str">
        <f>VLOOKUP(J6781,'Matching-Tabelle'!$A$1:$B$66,2,FALSE)</f>
        <v>WPI CTB</v>
      </c>
      <c r="C6781" s="7" t="str">
        <f>IF(VLOOKUP(J6781,'Matching-Tabelle'!$A$1:$CB$66,3,FALSE)=0,"",VLOOKUP(J6781,'Matching-Tabelle'!$A$1:$CB$66,3,FALSE))</f>
        <v/>
      </c>
      <c r="D6781" s="7">
        <v>1.5</v>
      </c>
      <c r="E6781" s="7" t="s">
        <v>5612</v>
      </c>
      <c r="F6781" s="8">
        <v>42884</v>
      </c>
      <c r="G6781" s="12" t="s">
        <v>46</v>
      </c>
      <c r="H6781" s="12" t="s">
        <v>47</v>
      </c>
      <c r="I6781" s="12" t="s">
        <v>48</v>
      </c>
      <c r="J6781" s="12">
        <v>922</v>
      </c>
      <c r="K6781" s="12" t="s">
        <v>134</v>
      </c>
      <c r="L6781" s="12" t="s">
        <v>135</v>
      </c>
      <c r="M6781" s="12">
        <v>990001</v>
      </c>
      <c r="N6781" s="12" t="s">
        <v>51</v>
      </c>
      <c r="O6781" s="12">
        <v>6.5</v>
      </c>
      <c r="P6781" s="12"/>
      <c r="Q6781" s="12">
        <v>6.5</v>
      </c>
      <c r="R6781" s="12"/>
      <c r="S6781" s="12" t="s">
        <v>5612</v>
      </c>
      <c r="T6781" s="12"/>
      <c r="U6781" s="12"/>
      <c r="V6781" s="12"/>
      <c r="W6781" s="12"/>
      <c r="X6781" s="12"/>
      <c r="Y6781" s="12"/>
      <c r="Z6781" s="12"/>
      <c r="AA6781" s="12"/>
      <c r="AB6781" s="12"/>
      <c r="AC6781" s="12"/>
      <c r="AD6781" s="12"/>
      <c r="AE6781" s="12">
        <v>12</v>
      </c>
      <c r="AF6781" s="12">
        <v>7.6</v>
      </c>
      <c r="AG6781" s="12">
        <v>5</v>
      </c>
      <c r="AH6781" s="12" t="s">
        <v>53</v>
      </c>
      <c r="AI6781" s="12" t="s">
        <v>54</v>
      </c>
      <c r="AJ6781" s="12">
        <v>2</v>
      </c>
      <c r="AK6781" s="12">
        <v>1</v>
      </c>
      <c r="AL6781" s="12">
        <v>1</v>
      </c>
      <c r="AM6781" s="12" t="s">
        <v>55</v>
      </c>
      <c r="AN6781" s="12" t="s">
        <v>56</v>
      </c>
      <c r="AO6781" s="12"/>
      <c r="AP6781" s="12">
        <v>1</v>
      </c>
      <c r="AQ6781" s="12" t="s">
        <v>57</v>
      </c>
      <c r="AR6781" s="12">
        <v>0</v>
      </c>
      <c r="AS6781" s="12"/>
      <c r="AT6781" s="12"/>
      <c r="AU6781" s="12"/>
      <c r="AV6781" s="12"/>
      <c r="AW6781" s="12" t="s">
        <v>58</v>
      </c>
      <c r="AX6781" s="12">
        <v>0</v>
      </c>
      <c r="AY6781" s="12">
        <v>2</v>
      </c>
      <c r="AZ6781" s="12">
        <v>6.5</v>
      </c>
      <c r="BA6781" s="12">
        <v>6.5</v>
      </c>
      <c r="BB6781" s="12" t="s">
        <v>59</v>
      </c>
    </row>
    <row r="6782" spans="1:54" x14ac:dyDescent="0.2">
      <c r="A6782" s="7" t="str">
        <f>VLOOKUP(G6782,'Matching-Tabelle'!$A$76:$B$80,2,FALSE)</f>
        <v>curdin.schenkel@tkb.ch</v>
      </c>
      <c r="B6782" s="7" t="str">
        <f>VLOOKUP(J6782,'Matching-Tabelle'!$A$1:$B$66,2,FALSE)</f>
        <v>WPI RTB</v>
      </c>
      <c r="C6782" s="7" t="str">
        <f>IF(VLOOKUP(J6782,'Matching-Tabelle'!$A$1:$CB$66,3,FALSE)=0,"",VLOOKUP(J6782,'Matching-Tabelle'!$A$1:$CB$66,3,FALSE))</f>
        <v/>
      </c>
      <c r="D6782" s="7">
        <v>6.5</v>
      </c>
      <c r="E6782" s="7" t="s">
        <v>5613</v>
      </c>
      <c r="F6782" s="8">
        <v>42884</v>
      </c>
      <c r="G6782" s="12" t="s">
        <v>46</v>
      </c>
      <c r="H6782" s="12" t="s">
        <v>47</v>
      </c>
      <c r="I6782" s="12" t="s">
        <v>48</v>
      </c>
      <c r="J6782" s="12">
        <v>22</v>
      </c>
      <c r="K6782" s="12" t="s">
        <v>88</v>
      </c>
      <c r="L6782" s="12" t="s">
        <v>89</v>
      </c>
      <c r="M6782" s="12">
        <v>990001</v>
      </c>
      <c r="N6782" s="12" t="s">
        <v>51</v>
      </c>
      <c r="O6782" s="12">
        <v>2.5</v>
      </c>
      <c r="P6782" s="12"/>
      <c r="Q6782" s="12">
        <v>2.5</v>
      </c>
      <c r="R6782" s="12"/>
      <c r="S6782" s="12" t="s">
        <v>5613</v>
      </c>
      <c r="T6782" s="12"/>
      <c r="U6782" s="12"/>
      <c r="V6782" s="12"/>
      <c r="W6782" s="12"/>
      <c r="X6782" s="12"/>
      <c r="Y6782" s="12"/>
      <c r="Z6782" s="12"/>
      <c r="AA6782" s="12"/>
      <c r="AB6782" s="12"/>
      <c r="AC6782" s="12"/>
      <c r="AD6782" s="12"/>
      <c r="AE6782" s="12">
        <v>12</v>
      </c>
      <c r="AF6782" s="12">
        <v>7.6</v>
      </c>
      <c r="AG6782" s="12">
        <v>5</v>
      </c>
      <c r="AH6782" s="12" t="s">
        <v>53</v>
      </c>
      <c r="AI6782" s="12" t="s">
        <v>54</v>
      </c>
      <c r="AJ6782" s="12">
        <v>2</v>
      </c>
      <c r="AK6782" s="12">
        <v>1</v>
      </c>
      <c r="AL6782" s="12">
        <v>1</v>
      </c>
      <c r="AM6782" s="12" t="s">
        <v>55</v>
      </c>
      <c r="AN6782" s="12" t="s">
        <v>56</v>
      </c>
      <c r="AO6782" s="12"/>
      <c r="AP6782" s="12">
        <v>1</v>
      </c>
      <c r="AQ6782" s="12" t="s">
        <v>57</v>
      </c>
      <c r="AR6782" s="12">
        <v>0</v>
      </c>
      <c r="AS6782" s="12"/>
      <c r="AT6782" s="12"/>
      <c r="AU6782" s="12"/>
      <c r="AV6782" s="12"/>
      <c r="AW6782" s="12" t="s">
        <v>58</v>
      </c>
      <c r="AX6782" s="12">
        <v>0</v>
      </c>
      <c r="AY6782" s="12">
        <v>2</v>
      </c>
      <c r="AZ6782" s="12">
        <v>2.5</v>
      </c>
      <c r="BA6782" s="12">
        <v>2.5</v>
      </c>
      <c r="BB6782" s="12" t="s">
        <v>59</v>
      </c>
    </row>
    <row r="6783" spans="1:54" x14ac:dyDescent="0.2">
      <c r="A6783" s="7" t="str">
        <f>VLOOKUP(G6783,'Matching-Tabelle'!$A$76:$B$80,2,FALSE)</f>
        <v>curdin.schenkel@tkb.ch</v>
      </c>
      <c r="B6783" s="7" t="str">
        <f>VLOOKUP(J6783,'Matching-Tabelle'!$A$1:$B$66,2,FALSE)</f>
        <v>WPI CTB</v>
      </c>
      <c r="C6783" s="7" t="str">
        <f>IF(VLOOKUP(J6783,'Matching-Tabelle'!$A$1:$CB$66,3,FALSE)=0,"",VLOOKUP(J6783,'Matching-Tabelle'!$A$1:$CB$66,3,FALSE))</f>
        <v/>
      </c>
      <c r="D6783" s="7">
        <v>2.5</v>
      </c>
      <c r="E6783" s="7" t="s">
        <v>5614</v>
      </c>
      <c r="F6783" s="8">
        <v>42885</v>
      </c>
      <c r="G6783" s="12" t="s">
        <v>46</v>
      </c>
      <c r="H6783" s="12" t="s">
        <v>47</v>
      </c>
      <c r="I6783" s="12" t="s">
        <v>48</v>
      </c>
      <c r="J6783" s="12">
        <v>14</v>
      </c>
      <c r="K6783" s="12" t="s">
        <v>82</v>
      </c>
      <c r="L6783" s="12" t="s">
        <v>83</v>
      </c>
      <c r="M6783" s="12">
        <v>990001</v>
      </c>
      <c r="N6783" s="12" t="s">
        <v>51</v>
      </c>
      <c r="O6783" s="12">
        <v>3</v>
      </c>
      <c r="P6783" s="12"/>
      <c r="Q6783" s="12">
        <v>3</v>
      </c>
      <c r="R6783" s="12"/>
      <c r="S6783" s="12" t="s">
        <v>5614</v>
      </c>
      <c r="T6783" s="12"/>
      <c r="U6783" s="12"/>
      <c r="V6783" s="12"/>
      <c r="W6783" s="12"/>
      <c r="X6783" s="12"/>
      <c r="Y6783" s="12"/>
      <c r="Z6783" s="12"/>
      <c r="AA6783" s="12"/>
      <c r="AB6783" s="12"/>
      <c r="AC6783" s="12"/>
      <c r="AD6783" s="12"/>
      <c r="AE6783" s="12">
        <v>12</v>
      </c>
      <c r="AF6783" s="12">
        <v>7.6</v>
      </c>
      <c r="AG6783" s="12">
        <v>5</v>
      </c>
      <c r="AH6783" s="12" t="s">
        <v>53</v>
      </c>
      <c r="AI6783" s="12" t="s">
        <v>54</v>
      </c>
      <c r="AJ6783" s="12">
        <v>2</v>
      </c>
      <c r="AK6783" s="12">
        <v>1</v>
      </c>
      <c r="AL6783" s="12">
        <v>1</v>
      </c>
      <c r="AM6783" s="12" t="s">
        <v>55</v>
      </c>
      <c r="AN6783" s="12" t="s">
        <v>56</v>
      </c>
      <c r="AO6783" s="12"/>
      <c r="AP6783" s="12">
        <v>1</v>
      </c>
      <c r="AQ6783" s="12" t="s">
        <v>57</v>
      </c>
      <c r="AR6783" s="12">
        <v>0</v>
      </c>
      <c r="AS6783" s="12"/>
      <c r="AT6783" s="12"/>
      <c r="AU6783" s="12"/>
      <c r="AV6783" s="12"/>
      <c r="AW6783" s="12" t="s">
        <v>58</v>
      </c>
      <c r="AX6783" s="12">
        <v>0</v>
      </c>
      <c r="AY6783" s="12">
        <v>2</v>
      </c>
      <c r="AZ6783" s="12">
        <v>3</v>
      </c>
      <c r="BA6783" s="12">
        <v>3</v>
      </c>
      <c r="BB6783" s="12" t="s">
        <v>59</v>
      </c>
    </row>
    <row r="6784" spans="1:54" x14ac:dyDescent="0.2">
      <c r="A6784" s="7" t="str">
        <f>VLOOKUP(G6784,'Matching-Tabelle'!$A$76:$B$80,2,FALSE)</f>
        <v>curdin.schenkel@tkb.ch</v>
      </c>
      <c r="B6784" s="7" t="str">
        <f>VLOOKUP(J6784,'Matching-Tabelle'!$A$1:$B$66,2,FALSE)</f>
        <v>WPI RTB</v>
      </c>
      <c r="C6784" s="7" t="str">
        <f>IF(VLOOKUP(J6784,'Matching-Tabelle'!$A$1:$CB$66,3,FALSE)=0,"",VLOOKUP(J6784,'Matching-Tabelle'!$A$1:$CB$66,3,FALSE))</f>
        <v/>
      </c>
      <c r="D6784" s="7">
        <v>3</v>
      </c>
      <c r="E6784" s="7" t="s">
        <v>5615</v>
      </c>
      <c r="F6784" s="8">
        <v>42885</v>
      </c>
      <c r="G6784" s="12" t="s">
        <v>46</v>
      </c>
      <c r="H6784" s="12" t="s">
        <v>47</v>
      </c>
      <c r="I6784" s="12" t="s">
        <v>48</v>
      </c>
      <c r="J6784" s="12">
        <v>22</v>
      </c>
      <c r="K6784" s="12" t="s">
        <v>88</v>
      </c>
      <c r="L6784" s="12" t="s">
        <v>89</v>
      </c>
      <c r="M6784" s="12">
        <v>990001</v>
      </c>
      <c r="N6784" s="12" t="s">
        <v>51</v>
      </c>
      <c r="O6784" s="12">
        <v>0.5</v>
      </c>
      <c r="P6784" s="12"/>
      <c r="Q6784" s="12">
        <v>0.5</v>
      </c>
      <c r="R6784" s="12"/>
      <c r="S6784" s="12" t="s">
        <v>5615</v>
      </c>
      <c r="T6784" s="12"/>
      <c r="U6784" s="12"/>
      <c r="V6784" s="12"/>
      <c r="W6784" s="12"/>
      <c r="X6784" s="12"/>
      <c r="Y6784" s="12"/>
      <c r="Z6784" s="12"/>
      <c r="AA6784" s="12"/>
      <c r="AB6784" s="12"/>
      <c r="AC6784" s="12"/>
      <c r="AD6784" s="12"/>
      <c r="AE6784" s="12">
        <v>12</v>
      </c>
      <c r="AF6784" s="12">
        <v>7.6</v>
      </c>
      <c r="AG6784" s="12">
        <v>5</v>
      </c>
      <c r="AH6784" s="12" t="s">
        <v>53</v>
      </c>
      <c r="AI6784" s="12" t="s">
        <v>54</v>
      </c>
      <c r="AJ6784" s="12">
        <v>2</v>
      </c>
      <c r="AK6784" s="12">
        <v>1</v>
      </c>
      <c r="AL6784" s="12">
        <v>1</v>
      </c>
      <c r="AM6784" s="12" t="s">
        <v>55</v>
      </c>
      <c r="AN6784" s="12" t="s">
        <v>56</v>
      </c>
      <c r="AO6784" s="12"/>
      <c r="AP6784" s="12">
        <v>1</v>
      </c>
      <c r="AQ6784" s="12" t="s">
        <v>57</v>
      </c>
      <c r="AR6784" s="12">
        <v>0</v>
      </c>
      <c r="AS6784" s="12"/>
      <c r="AT6784" s="12"/>
      <c r="AU6784" s="12"/>
      <c r="AV6784" s="12"/>
      <c r="AW6784" s="12" t="s">
        <v>58</v>
      </c>
      <c r="AX6784" s="12">
        <v>0</v>
      </c>
      <c r="AY6784" s="12">
        <v>2</v>
      </c>
      <c r="AZ6784" s="12">
        <v>0.5</v>
      </c>
      <c r="BA6784" s="12">
        <v>0.5</v>
      </c>
      <c r="BB6784" s="12" t="s">
        <v>59</v>
      </c>
    </row>
    <row r="6785" spans="1:54" x14ac:dyDescent="0.2">
      <c r="A6785" s="7" t="str">
        <f>VLOOKUP(G6785,'Matching-Tabelle'!$A$76:$B$80,2,FALSE)</f>
        <v>curdin.schenkel@tkb.ch</v>
      </c>
      <c r="B6785" s="7" t="str">
        <f>VLOOKUP(J6785,'Matching-Tabelle'!$A$1:$B$66,2,FALSE)</f>
        <v>WPI CTB</v>
      </c>
      <c r="C6785" s="7" t="str">
        <f>IF(VLOOKUP(J6785,'Matching-Tabelle'!$A$1:$CB$66,3,FALSE)=0,"",VLOOKUP(J6785,'Matching-Tabelle'!$A$1:$CB$66,3,FALSE))</f>
        <v/>
      </c>
      <c r="D6785" s="7">
        <v>0.5</v>
      </c>
      <c r="E6785" s="7" t="s">
        <v>5616</v>
      </c>
      <c r="F6785" s="8">
        <v>42885</v>
      </c>
      <c r="G6785" s="12" t="s">
        <v>46</v>
      </c>
      <c r="H6785" s="12" t="s">
        <v>47</v>
      </c>
      <c r="I6785" s="12" t="s">
        <v>48</v>
      </c>
      <c r="J6785" s="12">
        <v>919</v>
      </c>
      <c r="K6785" s="12" t="s">
        <v>66</v>
      </c>
      <c r="L6785" s="12" t="s">
        <v>67</v>
      </c>
      <c r="M6785" s="12">
        <v>990001</v>
      </c>
      <c r="N6785" s="12" t="s">
        <v>51</v>
      </c>
      <c r="O6785" s="12">
        <v>0.5</v>
      </c>
      <c r="P6785" s="12"/>
      <c r="Q6785" s="12">
        <v>0.5</v>
      </c>
      <c r="R6785" s="12"/>
      <c r="S6785" s="12" t="s">
        <v>5616</v>
      </c>
      <c r="T6785" s="12"/>
      <c r="U6785" s="12"/>
      <c r="V6785" s="12"/>
      <c r="W6785" s="12"/>
      <c r="X6785" s="12"/>
      <c r="Y6785" s="12"/>
      <c r="Z6785" s="12"/>
      <c r="AA6785" s="12"/>
      <c r="AB6785" s="12"/>
      <c r="AC6785" s="12"/>
      <c r="AD6785" s="12"/>
      <c r="AE6785" s="12">
        <v>12</v>
      </c>
      <c r="AF6785" s="12">
        <v>7.6</v>
      </c>
      <c r="AG6785" s="12">
        <v>5</v>
      </c>
      <c r="AH6785" s="12" t="s">
        <v>53</v>
      </c>
      <c r="AI6785" s="12" t="s">
        <v>54</v>
      </c>
      <c r="AJ6785" s="12">
        <v>2</v>
      </c>
      <c r="AK6785" s="12">
        <v>1</v>
      </c>
      <c r="AL6785" s="12">
        <v>1</v>
      </c>
      <c r="AM6785" s="12" t="s">
        <v>55</v>
      </c>
      <c r="AN6785" s="12" t="s">
        <v>56</v>
      </c>
      <c r="AO6785" s="12"/>
      <c r="AP6785" s="12">
        <v>1</v>
      </c>
      <c r="AQ6785" s="12" t="s">
        <v>57</v>
      </c>
      <c r="AR6785" s="12">
        <v>0</v>
      </c>
      <c r="AS6785" s="12"/>
      <c r="AT6785" s="12"/>
      <c r="AU6785" s="12"/>
      <c r="AV6785" s="12"/>
      <c r="AW6785" s="12" t="s">
        <v>58</v>
      </c>
      <c r="AX6785" s="12">
        <v>0</v>
      </c>
      <c r="AY6785" s="12">
        <v>2</v>
      </c>
      <c r="AZ6785" s="12">
        <v>0.5</v>
      </c>
      <c r="BA6785" s="12">
        <v>0.5</v>
      </c>
      <c r="BB6785" s="12" t="s">
        <v>59</v>
      </c>
    </row>
    <row r="6786" spans="1:54" x14ac:dyDescent="0.2">
      <c r="A6786" s="7" t="str">
        <f>VLOOKUP(G6786,'Matching-Tabelle'!$A$76:$B$80,2,FALSE)</f>
        <v>curdin.schenkel@tkb.ch</v>
      </c>
      <c r="B6786" s="7" t="str">
        <f>VLOOKUP(J6786,'Matching-Tabelle'!$A$1:$B$66,2,FALSE)</f>
        <v>WPI CTB</v>
      </c>
      <c r="C6786" s="7" t="str">
        <f>IF(VLOOKUP(J6786,'Matching-Tabelle'!$A$1:$CB$66,3,FALSE)=0,"",VLOOKUP(J6786,'Matching-Tabelle'!$A$1:$CB$66,3,FALSE))</f>
        <v/>
      </c>
      <c r="D6786" s="7">
        <v>0.5</v>
      </c>
      <c r="E6786" s="7" t="s">
        <v>5617</v>
      </c>
      <c r="F6786" s="8">
        <v>42885</v>
      </c>
      <c r="G6786" s="12" t="s">
        <v>46</v>
      </c>
      <c r="H6786" s="12" t="s">
        <v>47</v>
      </c>
      <c r="I6786" s="12" t="s">
        <v>48</v>
      </c>
      <c r="J6786" s="12">
        <v>919</v>
      </c>
      <c r="K6786" s="12" t="s">
        <v>66</v>
      </c>
      <c r="L6786" s="12" t="s">
        <v>67</v>
      </c>
      <c r="M6786" s="12">
        <v>990001</v>
      </c>
      <c r="N6786" s="12" t="s">
        <v>51</v>
      </c>
      <c r="O6786" s="12">
        <v>0.5</v>
      </c>
      <c r="P6786" s="12"/>
      <c r="Q6786" s="12">
        <v>0.5</v>
      </c>
      <c r="R6786" s="12"/>
      <c r="S6786" s="12" t="s">
        <v>5617</v>
      </c>
      <c r="T6786" s="12"/>
      <c r="U6786" s="12"/>
      <c r="V6786" s="12"/>
      <c r="W6786" s="12"/>
      <c r="X6786" s="12"/>
      <c r="Y6786" s="12"/>
      <c r="Z6786" s="12"/>
      <c r="AA6786" s="12"/>
      <c r="AB6786" s="12"/>
      <c r="AC6786" s="12"/>
      <c r="AD6786" s="12"/>
      <c r="AE6786" s="12">
        <v>12</v>
      </c>
      <c r="AF6786" s="12">
        <v>7.6</v>
      </c>
      <c r="AG6786" s="12">
        <v>5</v>
      </c>
      <c r="AH6786" s="12" t="s">
        <v>53</v>
      </c>
      <c r="AI6786" s="12" t="s">
        <v>54</v>
      </c>
      <c r="AJ6786" s="12">
        <v>2</v>
      </c>
      <c r="AK6786" s="12">
        <v>1</v>
      </c>
      <c r="AL6786" s="12">
        <v>1</v>
      </c>
      <c r="AM6786" s="12" t="s">
        <v>55</v>
      </c>
      <c r="AN6786" s="12" t="s">
        <v>56</v>
      </c>
      <c r="AO6786" s="12"/>
      <c r="AP6786" s="12">
        <v>1</v>
      </c>
      <c r="AQ6786" s="12" t="s">
        <v>57</v>
      </c>
      <c r="AR6786" s="12">
        <v>0</v>
      </c>
      <c r="AS6786" s="12"/>
      <c r="AT6786" s="12"/>
      <c r="AU6786" s="12"/>
      <c r="AV6786" s="12"/>
      <c r="AW6786" s="12" t="s">
        <v>58</v>
      </c>
      <c r="AX6786" s="12">
        <v>0</v>
      </c>
      <c r="AY6786" s="12">
        <v>2</v>
      </c>
      <c r="AZ6786" s="12">
        <v>0.5</v>
      </c>
      <c r="BA6786" s="12">
        <v>0.5</v>
      </c>
      <c r="BB6786" s="12" t="s">
        <v>59</v>
      </c>
    </row>
    <row r="6787" spans="1:54" x14ac:dyDescent="0.2">
      <c r="A6787" s="7" t="str">
        <f>VLOOKUP(G6787,'Matching-Tabelle'!$A$76:$B$80,2,FALSE)</f>
        <v>curdin.schenkel@tkb.ch</v>
      </c>
      <c r="B6787" s="7" t="str">
        <f>VLOOKUP(J6787,'Matching-Tabelle'!$A$1:$B$66,2,FALSE)</f>
        <v>WPI RTB</v>
      </c>
      <c r="C6787" s="7" t="str">
        <f>IF(VLOOKUP(J6787,'Matching-Tabelle'!$A$1:$CB$66,3,FALSE)=0,"",VLOOKUP(J6787,'Matching-Tabelle'!$A$1:$CB$66,3,FALSE))</f>
        <v/>
      </c>
      <c r="D6787" s="7">
        <v>0.5</v>
      </c>
      <c r="E6787" s="7" t="s">
        <v>87</v>
      </c>
      <c r="F6787" s="8">
        <v>42885</v>
      </c>
      <c r="G6787" s="12" t="s">
        <v>46</v>
      </c>
      <c r="H6787" s="12" t="s">
        <v>47</v>
      </c>
      <c r="I6787" s="12" t="s">
        <v>48</v>
      </c>
      <c r="J6787" s="12">
        <v>24</v>
      </c>
      <c r="K6787" s="12" t="s">
        <v>73</v>
      </c>
      <c r="L6787" s="12" t="s">
        <v>74</v>
      </c>
      <c r="M6787" s="12">
        <v>990001</v>
      </c>
      <c r="N6787" s="12" t="s">
        <v>51</v>
      </c>
      <c r="O6787" s="12">
        <v>2</v>
      </c>
      <c r="P6787" s="12"/>
      <c r="Q6787" s="12">
        <v>2</v>
      </c>
      <c r="R6787" s="12"/>
      <c r="S6787" s="12" t="s">
        <v>87</v>
      </c>
      <c r="T6787" s="12"/>
      <c r="U6787" s="12"/>
      <c r="V6787" s="12"/>
      <c r="W6787" s="12"/>
      <c r="X6787" s="12"/>
      <c r="Y6787" s="12"/>
      <c r="Z6787" s="12"/>
      <c r="AA6787" s="12"/>
      <c r="AB6787" s="12"/>
      <c r="AC6787" s="12"/>
      <c r="AD6787" s="12"/>
      <c r="AE6787" s="12">
        <v>12</v>
      </c>
      <c r="AF6787" s="12">
        <v>7.6</v>
      </c>
      <c r="AG6787" s="12">
        <v>5</v>
      </c>
      <c r="AH6787" s="12" t="s">
        <v>53</v>
      </c>
      <c r="AI6787" s="12" t="s">
        <v>54</v>
      </c>
      <c r="AJ6787" s="12">
        <v>2</v>
      </c>
      <c r="AK6787" s="12">
        <v>1</v>
      </c>
      <c r="AL6787" s="12">
        <v>1</v>
      </c>
      <c r="AM6787" s="12" t="s">
        <v>55</v>
      </c>
      <c r="AN6787" s="12" t="s">
        <v>56</v>
      </c>
      <c r="AO6787" s="12"/>
      <c r="AP6787" s="12">
        <v>1</v>
      </c>
      <c r="AQ6787" s="12" t="s">
        <v>57</v>
      </c>
      <c r="AR6787" s="12">
        <v>0</v>
      </c>
      <c r="AS6787" s="12"/>
      <c r="AT6787" s="12"/>
      <c r="AU6787" s="12"/>
      <c r="AV6787" s="12"/>
      <c r="AW6787" s="12" t="s">
        <v>58</v>
      </c>
      <c r="AX6787" s="12">
        <v>0</v>
      </c>
      <c r="AY6787" s="12">
        <v>2</v>
      </c>
      <c r="AZ6787" s="12">
        <v>2</v>
      </c>
      <c r="BA6787" s="12">
        <v>2</v>
      </c>
      <c r="BB6787" s="12" t="s">
        <v>59</v>
      </c>
    </row>
    <row r="6788" spans="1:54" x14ac:dyDescent="0.2">
      <c r="A6788" s="7" t="str">
        <f>VLOOKUP(G6788,'Matching-Tabelle'!$A$76:$B$80,2,FALSE)</f>
        <v>curdin.schenkel@tkb.ch</v>
      </c>
      <c r="B6788" s="7" t="str">
        <f>VLOOKUP(J6788,'Matching-Tabelle'!$A$1:$B$66,2,FALSE)</f>
        <v>WPI CTB</v>
      </c>
      <c r="C6788" s="7" t="str">
        <f>IF(VLOOKUP(J6788,'Matching-Tabelle'!$A$1:$CB$66,3,FALSE)=0,"",VLOOKUP(J6788,'Matching-Tabelle'!$A$1:$CB$66,3,FALSE))</f>
        <v/>
      </c>
      <c r="D6788" s="7">
        <v>2</v>
      </c>
      <c r="E6788" s="7" t="s">
        <v>5618</v>
      </c>
      <c r="F6788" s="8">
        <v>42885</v>
      </c>
      <c r="G6788" s="12" t="s">
        <v>46</v>
      </c>
      <c r="H6788" s="12" t="s">
        <v>47</v>
      </c>
      <c r="I6788" s="12" t="s">
        <v>48</v>
      </c>
      <c r="J6788" s="12">
        <v>919</v>
      </c>
      <c r="K6788" s="12" t="s">
        <v>66</v>
      </c>
      <c r="L6788" s="12" t="s">
        <v>67</v>
      </c>
      <c r="M6788" s="12">
        <v>990001</v>
      </c>
      <c r="N6788" s="12" t="s">
        <v>51</v>
      </c>
      <c r="O6788" s="12">
        <v>2</v>
      </c>
      <c r="P6788" s="12"/>
      <c r="Q6788" s="12">
        <v>2</v>
      </c>
      <c r="R6788" s="12"/>
      <c r="S6788" s="12" t="s">
        <v>5618</v>
      </c>
      <c r="T6788" s="12"/>
      <c r="U6788" s="12"/>
      <c r="V6788" s="12"/>
      <c r="W6788" s="12"/>
      <c r="X6788" s="12"/>
      <c r="Y6788" s="12"/>
      <c r="Z6788" s="12"/>
      <c r="AA6788" s="12"/>
      <c r="AB6788" s="12"/>
      <c r="AC6788" s="12"/>
      <c r="AD6788" s="12"/>
      <c r="AE6788" s="12">
        <v>12</v>
      </c>
      <c r="AF6788" s="12">
        <v>7.6</v>
      </c>
      <c r="AG6788" s="12">
        <v>5</v>
      </c>
      <c r="AH6788" s="12" t="s">
        <v>53</v>
      </c>
      <c r="AI6788" s="12" t="s">
        <v>54</v>
      </c>
      <c r="AJ6788" s="12">
        <v>2</v>
      </c>
      <c r="AK6788" s="12">
        <v>1</v>
      </c>
      <c r="AL6788" s="12">
        <v>1</v>
      </c>
      <c r="AM6788" s="12" t="s">
        <v>55</v>
      </c>
      <c r="AN6788" s="12" t="s">
        <v>56</v>
      </c>
      <c r="AO6788" s="12"/>
      <c r="AP6788" s="12">
        <v>1</v>
      </c>
      <c r="AQ6788" s="12" t="s">
        <v>57</v>
      </c>
      <c r="AR6788" s="12">
        <v>0</v>
      </c>
      <c r="AS6788" s="12"/>
      <c r="AT6788" s="12"/>
      <c r="AU6788" s="12"/>
      <c r="AV6788" s="12"/>
      <c r="AW6788" s="12" t="s">
        <v>58</v>
      </c>
      <c r="AX6788" s="12">
        <v>0</v>
      </c>
      <c r="AY6788" s="12">
        <v>2</v>
      </c>
      <c r="AZ6788" s="12">
        <v>2</v>
      </c>
      <c r="BA6788" s="12">
        <v>2</v>
      </c>
      <c r="BB6788" s="12" t="s">
        <v>59</v>
      </c>
    </row>
    <row r="6789" spans="1:54" x14ac:dyDescent="0.2">
      <c r="A6789" s="7" t="str">
        <f>VLOOKUP(G6789,'Matching-Tabelle'!$A$76:$B$80,2,FALSE)</f>
        <v>curdin.schenkel@tkb.ch</v>
      </c>
      <c r="B6789" s="7" t="str">
        <f>VLOOKUP(J6789,'Matching-Tabelle'!$A$1:$B$66,2,FALSE)</f>
        <v>WPI Führung</v>
      </c>
      <c r="C6789" s="7" t="str">
        <f>IF(VLOOKUP(J6789,'Matching-Tabelle'!$A$1:$CB$66,3,FALSE)=0,"",VLOOKUP(J6789,'Matching-Tabelle'!$A$1:$CB$66,3,FALSE))</f>
        <v/>
      </c>
      <c r="D6789" s="7">
        <v>2</v>
      </c>
      <c r="E6789" s="7" t="s">
        <v>336</v>
      </c>
      <c r="F6789" s="8">
        <v>42885</v>
      </c>
      <c r="G6789" s="12" t="s">
        <v>46</v>
      </c>
      <c r="H6789" s="12" t="s">
        <v>47</v>
      </c>
      <c r="I6789" s="12" t="s">
        <v>48</v>
      </c>
      <c r="J6789" s="12">
        <v>26</v>
      </c>
      <c r="K6789" s="12" t="s">
        <v>130</v>
      </c>
      <c r="L6789" s="12" t="s">
        <v>131</v>
      </c>
      <c r="M6789" s="12">
        <v>990001</v>
      </c>
      <c r="N6789" s="12" t="s">
        <v>51</v>
      </c>
      <c r="O6789" s="12">
        <v>0.5</v>
      </c>
      <c r="P6789" s="12"/>
      <c r="Q6789" s="12">
        <v>0.5</v>
      </c>
      <c r="R6789" s="12"/>
      <c r="S6789" s="12" t="s">
        <v>336</v>
      </c>
      <c r="T6789" s="12"/>
      <c r="U6789" s="12"/>
      <c r="V6789" s="12"/>
      <c r="W6789" s="12"/>
      <c r="X6789" s="12"/>
      <c r="Y6789" s="12"/>
      <c r="Z6789" s="12"/>
      <c r="AA6789" s="12"/>
      <c r="AB6789" s="12"/>
      <c r="AC6789" s="12"/>
      <c r="AD6789" s="12"/>
      <c r="AE6789" s="12">
        <v>12</v>
      </c>
      <c r="AF6789" s="12">
        <v>7.6</v>
      </c>
      <c r="AG6789" s="12">
        <v>5</v>
      </c>
      <c r="AH6789" s="12" t="s">
        <v>53</v>
      </c>
      <c r="AI6789" s="12" t="s">
        <v>54</v>
      </c>
      <c r="AJ6789" s="12">
        <v>2</v>
      </c>
      <c r="AK6789" s="12">
        <v>1</v>
      </c>
      <c r="AL6789" s="12">
        <v>1</v>
      </c>
      <c r="AM6789" s="12" t="s">
        <v>55</v>
      </c>
      <c r="AN6789" s="12" t="s">
        <v>56</v>
      </c>
      <c r="AO6789" s="12"/>
      <c r="AP6789" s="12">
        <v>1</v>
      </c>
      <c r="AQ6789" s="12" t="s">
        <v>57</v>
      </c>
      <c r="AR6789" s="12">
        <v>0</v>
      </c>
      <c r="AS6789" s="12"/>
      <c r="AT6789" s="12"/>
      <c r="AU6789" s="12"/>
      <c r="AV6789" s="12"/>
      <c r="AW6789" s="12" t="s">
        <v>58</v>
      </c>
      <c r="AX6789" s="12">
        <v>0</v>
      </c>
      <c r="AY6789" s="12">
        <v>2</v>
      </c>
      <c r="AZ6789" s="12">
        <v>0.5</v>
      </c>
      <c r="BA6789" s="12">
        <v>0.5</v>
      </c>
      <c r="BB6789" s="12" t="s">
        <v>59</v>
      </c>
    </row>
    <row r="6790" spans="1:54" x14ac:dyDescent="0.2">
      <c r="A6790" s="7" t="str">
        <f>VLOOKUP(G6790,'Matching-Tabelle'!$A$76:$B$80,2,FALSE)</f>
        <v>curdin.schenkel@tkb.ch</v>
      </c>
      <c r="B6790" s="7" t="str">
        <f>VLOOKUP(J6790,'Matching-Tabelle'!$A$1:$B$66,2,FALSE)</f>
        <v>WPI CTB</v>
      </c>
      <c r="C6790" s="7" t="str">
        <f>IF(VLOOKUP(J6790,'Matching-Tabelle'!$A$1:$CB$66,3,FALSE)=0,"",VLOOKUP(J6790,'Matching-Tabelle'!$A$1:$CB$66,3,FALSE))</f>
        <v/>
      </c>
      <c r="D6790" s="7">
        <v>0.5</v>
      </c>
      <c r="E6790" s="7" t="s">
        <v>5619</v>
      </c>
      <c r="F6790" s="8">
        <v>42886</v>
      </c>
      <c r="G6790" s="12" t="s">
        <v>46</v>
      </c>
      <c r="H6790" s="12" t="s">
        <v>47</v>
      </c>
      <c r="I6790" s="12" t="s">
        <v>48</v>
      </c>
      <c r="J6790" s="12">
        <v>14</v>
      </c>
      <c r="K6790" s="12" t="s">
        <v>82</v>
      </c>
      <c r="L6790" s="12" t="s">
        <v>83</v>
      </c>
      <c r="M6790" s="12">
        <v>990001</v>
      </c>
      <c r="N6790" s="12" t="s">
        <v>51</v>
      </c>
      <c r="O6790" s="12">
        <v>2.5</v>
      </c>
      <c r="P6790" s="12"/>
      <c r="Q6790" s="12">
        <v>2.5</v>
      </c>
      <c r="R6790" s="12"/>
      <c r="S6790" s="12" t="s">
        <v>5619</v>
      </c>
      <c r="T6790" s="12"/>
      <c r="U6790" s="12"/>
      <c r="V6790" s="12"/>
      <c r="W6790" s="12"/>
      <c r="X6790" s="12"/>
      <c r="Y6790" s="12"/>
      <c r="Z6790" s="12"/>
      <c r="AA6790" s="12"/>
      <c r="AB6790" s="12"/>
      <c r="AC6790" s="12"/>
      <c r="AD6790" s="12"/>
      <c r="AE6790" s="12">
        <v>12</v>
      </c>
      <c r="AF6790" s="12">
        <v>7.6</v>
      </c>
      <c r="AG6790" s="12">
        <v>5</v>
      </c>
      <c r="AH6790" s="12" t="s">
        <v>53</v>
      </c>
      <c r="AI6790" s="12" t="s">
        <v>54</v>
      </c>
      <c r="AJ6790" s="12">
        <v>2</v>
      </c>
      <c r="AK6790" s="12">
        <v>1</v>
      </c>
      <c r="AL6790" s="12">
        <v>1</v>
      </c>
      <c r="AM6790" s="12" t="s">
        <v>55</v>
      </c>
      <c r="AN6790" s="12" t="s">
        <v>56</v>
      </c>
      <c r="AO6790" s="12"/>
      <c r="AP6790" s="12">
        <v>1</v>
      </c>
      <c r="AQ6790" s="12" t="s">
        <v>57</v>
      </c>
      <c r="AR6790" s="12">
        <v>0</v>
      </c>
      <c r="AS6790" s="12"/>
      <c r="AT6790" s="12"/>
      <c r="AU6790" s="12"/>
      <c r="AV6790" s="12"/>
      <c r="AW6790" s="12" t="s">
        <v>58</v>
      </c>
      <c r="AX6790" s="12">
        <v>0</v>
      </c>
      <c r="AY6790" s="12">
        <v>2</v>
      </c>
      <c r="AZ6790" s="12">
        <v>2.5</v>
      </c>
      <c r="BA6790" s="12">
        <v>2.5</v>
      </c>
      <c r="BB6790" s="12" t="s">
        <v>59</v>
      </c>
    </row>
    <row r="6791" spans="1:54" x14ac:dyDescent="0.2">
      <c r="A6791" s="7" t="str">
        <f>VLOOKUP(G6791,'Matching-Tabelle'!$A$76:$B$80,2,FALSE)</f>
        <v>curdin.schenkel@tkb.ch</v>
      </c>
      <c r="B6791" s="7" t="str">
        <f>VLOOKUP(J6791,'Matching-Tabelle'!$A$1:$B$66,2,FALSE)</f>
        <v>Proj CIRE</v>
      </c>
      <c r="C6791" s="7" t="str">
        <f>IF(VLOOKUP(J6791,'Matching-Tabelle'!$A$1:$CB$66,3,FALSE)=0,"",VLOOKUP(J6791,'Matching-Tabelle'!$A$1:$CB$66,3,FALSE))</f>
        <v>WPI Projekte</v>
      </c>
      <c r="D6791" s="7">
        <v>2.5</v>
      </c>
      <c r="E6791" s="7" t="s">
        <v>5620</v>
      </c>
      <c r="F6791" s="8">
        <v>42886</v>
      </c>
      <c r="G6791" s="12" t="s">
        <v>46</v>
      </c>
      <c r="H6791" s="12" t="s">
        <v>47</v>
      </c>
      <c r="I6791" s="12" t="s">
        <v>48</v>
      </c>
      <c r="J6791" s="12">
        <v>2500257</v>
      </c>
      <c r="K6791" s="12" t="s">
        <v>687</v>
      </c>
      <c r="L6791" s="12" t="s">
        <v>5423</v>
      </c>
      <c r="M6791" s="12">
        <v>990001</v>
      </c>
      <c r="N6791" s="12" t="s">
        <v>51</v>
      </c>
      <c r="O6791" s="12">
        <v>1.5</v>
      </c>
      <c r="P6791" s="12"/>
      <c r="Q6791" s="12">
        <v>1.5</v>
      </c>
      <c r="R6791" s="12"/>
      <c r="S6791" s="12" t="s">
        <v>5620</v>
      </c>
      <c r="T6791" s="12"/>
      <c r="U6791" s="12"/>
      <c r="V6791" s="12"/>
      <c r="W6791" s="12"/>
      <c r="X6791" s="12"/>
      <c r="Y6791" s="12"/>
      <c r="Z6791" s="12"/>
      <c r="AA6791" s="12"/>
      <c r="AB6791" s="12"/>
      <c r="AC6791" s="12"/>
      <c r="AD6791" s="12"/>
      <c r="AE6791" s="12">
        <v>5</v>
      </c>
      <c r="AF6791" s="12">
        <v>0</v>
      </c>
      <c r="AG6791" s="12">
        <v>1</v>
      </c>
      <c r="AH6791" s="12" t="s">
        <v>411</v>
      </c>
      <c r="AI6791" s="12" t="s">
        <v>411</v>
      </c>
      <c r="AJ6791" s="12">
        <v>2</v>
      </c>
      <c r="AK6791" s="12">
        <v>1</v>
      </c>
      <c r="AL6791" s="12">
        <v>1</v>
      </c>
      <c r="AM6791" s="12" t="s">
        <v>55</v>
      </c>
      <c r="AN6791" s="12" t="s">
        <v>56</v>
      </c>
      <c r="AO6791" s="12"/>
      <c r="AP6791" s="12">
        <v>1</v>
      </c>
      <c r="AQ6791" s="12" t="s">
        <v>57</v>
      </c>
      <c r="AR6791" s="12">
        <v>0</v>
      </c>
      <c r="AS6791" s="12"/>
      <c r="AT6791" s="12"/>
      <c r="AU6791" s="12"/>
      <c r="AV6791" s="12"/>
      <c r="AW6791" s="12" t="s">
        <v>58</v>
      </c>
      <c r="AX6791" s="12">
        <v>0</v>
      </c>
      <c r="AY6791" s="12">
        <v>2</v>
      </c>
      <c r="AZ6791" s="12">
        <v>1.5</v>
      </c>
      <c r="BA6791" s="12">
        <v>1.5</v>
      </c>
      <c r="BB6791" s="12" t="s">
        <v>59</v>
      </c>
    </row>
    <row r="6792" spans="1:54" x14ac:dyDescent="0.2">
      <c r="A6792" s="7" t="str">
        <f>VLOOKUP(G6792,'Matching-Tabelle'!$A$76:$B$80,2,FALSE)</f>
        <v>curdin.schenkel@tkb.ch</v>
      </c>
      <c r="B6792" s="7" t="str">
        <f>VLOOKUP(J6792,'Matching-Tabelle'!$A$1:$B$66,2,FALSE)</f>
        <v>WPI CTB</v>
      </c>
      <c r="C6792" s="7" t="str">
        <f>IF(VLOOKUP(J6792,'Matching-Tabelle'!$A$1:$CB$66,3,FALSE)=0,"",VLOOKUP(J6792,'Matching-Tabelle'!$A$1:$CB$66,3,FALSE))</f>
        <v/>
      </c>
      <c r="D6792" s="7">
        <v>1.5</v>
      </c>
      <c r="E6792" s="7" t="s">
        <v>5621</v>
      </c>
      <c r="F6792" s="8">
        <v>42886</v>
      </c>
      <c r="G6792" s="12" t="s">
        <v>46</v>
      </c>
      <c r="H6792" s="12" t="s">
        <v>47</v>
      </c>
      <c r="I6792" s="12" t="s">
        <v>48</v>
      </c>
      <c r="J6792" s="12">
        <v>14</v>
      </c>
      <c r="K6792" s="12" t="s">
        <v>82</v>
      </c>
      <c r="L6792" s="12" t="s">
        <v>83</v>
      </c>
      <c r="M6792" s="12">
        <v>990001</v>
      </c>
      <c r="N6792" s="12" t="s">
        <v>51</v>
      </c>
      <c r="O6792" s="12">
        <v>2.5</v>
      </c>
      <c r="P6792" s="12"/>
      <c r="Q6792" s="12">
        <v>2.5</v>
      </c>
      <c r="R6792" s="12"/>
      <c r="S6792" s="12" t="s">
        <v>5621</v>
      </c>
      <c r="T6792" s="12"/>
      <c r="U6792" s="12"/>
      <c r="V6792" s="12"/>
      <c r="W6792" s="12"/>
      <c r="X6792" s="12"/>
      <c r="Y6792" s="12"/>
      <c r="Z6792" s="12"/>
      <c r="AA6792" s="12"/>
      <c r="AB6792" s="12"/>
      <c r="AC6792" s="12"/>
      <c r="AD6792" s="12"/>
      <c r="AE6792" s="12">
        <v>12</v>
      </c>
      <c r="AF6792" s="12">
        <v>7.6</v>
      </c>
      <c r="AG6792" s="12">
        <v>5</v>
      </c>
      <c r="AH6792" s="12" t="s">
        <v>53</v>
      </c>
      <c r="AI6792" s="12" t="s">
        <v>54</v>
      </c>
      <c r="AJ6792" s="12">
        <v>2</v>
      </c>
      <c r="AK6792" s="12">
        <v>1</v>
      </c>
      <c r="AL6792" s="12">
        <v>1</v>
      </c>
      <c r="AM6792" s="12" t="s">
        <v>55</v>
      </c>
      <c r="AN6792" s="12" t="s">
        <v>56</v>
      </c>
      <c r="AO6792" s="12"/>
      <c r="AP6792" s="12">
        <v>1</v>
      </c>
      <c r="AQ6792" s="12" t="s">
        <v>57</v>
      </c>
      <c r="AR6792" s="12">
        <v>0</v>
      </c>
      <c r="AS6792" s="12"/>
      <c r="AT6792" s="12"/>
      <c r="AU6792" s="12"/>
      <c r="AV6792" s="12"/>
      <c r="AW6792" s="12" t="s">
        <v>58</v>
      </c>
      <c r="AX6792" s="12">
        <v>0</v>
      </c>
      <c r="AY6792" s="12">
        <v>2</v>
      </c>
      <c r="AZ6792" s="12">
        <v>2.5</v>
      </c>
      <c r="BA6792" s="12">
        <v>2.5</v>
      </c>
      <c r="BB6792" s="12" t="s">
        <v>59</v>
      </c>
    </row>
    <row r="6793" spans="1:54" x14ac:dyDescent="0.2">
      <c r="A6793" s="7" t="str">
        <f>VLOOKUP(G6793,'Matching-Tabelle'!$A$76:$B$80,2,FALSE)</f>
        <v>curdin.schenkel@tkb.ch</v>
      </c>
      <c r="B6793" s="7" t="str">
        <f>VLOOKUP(J6793,'Matching-Tabelle'!$A$1:$B$66,2,FALSE)</f>
        <v>WPI CTB</v>
      </c>
      <c r="C6793" s="7" t="str">
        <f>IF(VLOOKUP(J6793,'Matching-Tabelle'!$A$1:$CB$66,3,FALSE)=0,"",VLOOKUP(J6793,'Matching-Tabelle'!$A$1:$CB$66,3,FALSE))</f>
        <v/>
      </c>
      <c r="D6793" s="7">
        <v>2.5</v>
      </c>
      <c r="E6793" s="7" t="s">
        <v>5622</v>
      </c>
      <c r="F6793" s="8">
        <v>42886</v>
      </c>
      <c r="G6793" s="12" t="s">
        <v>46</v>
      </c>
      <c r="H6793" s="12" t="s">
        <v>47</v>
      </c>
      <c r="I6793" s="12" t="s">
        <v>48</v>
      </c>
      <c r="J6793" s="12">
        <v>14</v>
      </c>
      <c r="K6793" s="12" t="s">
        <v>82</v>
      </c>
      <c r="L6793" s="12" t="s">
        <v>83</v>
      </c>
      <c r="M6793" s="12">
        <v>990001</v>
      </c>
      <c r="N6793" s="12" t="s">
        <v>51</v>
      </c>
      <c r="O6793" s="12">
        <v>1.5</v>
      </c>
      <c r="P6793" s="12"/>
      <c r="Q6793" s="12">
        <v>1.5</v>
      </c>
      <c r="R6793" s="12"/>
      <c r="S6793" s="12" t="s">
        <v>5622</v>
      </c>
      <c r="T6793" s="12"/>
      <c r="U6793" s="12"/>
      <c r="V6793" s="12"/>
      <c r="W6793" s="12"/>
      <c r="X6793" s="12"/>
      <c r="Y6793" s="12"/>
      <c r="Z6793" s="12"/>
      <c r="AA6793" s="12"/>
      <c r="AB6793" s="12"/>
      <c r="AC6793" s="12"/>
      <c r="AD6793" s="12"/>
      <c r="AE6793" s="12">
        <v>12</v>
      </c>
      <c r="AF6793" s="12">
        <v>7.6</v>
      </c>
      <c r="AG6793" s="12">
        <v>5</v>
      </c>
      <c r="AH6793" s="12" t="s">
        <v>53</v>
      </c>
      <c r="AI6793" s="12" t="s">
        <v>54</v>
      </c>
      <c r="AJ6793" s="12">
        <v>2</v>
      </c>
      <c r="AK6793" s="12">
        <v>1</v>
      </c>
      <c r="AL6793" s="12">
        <v>1</v>
      </c>
      <c r="AM6793" s="12" t="s">
        <v>55</v>
      </c>
      <c r="AN6793" s="12" t="s">
        <v>56</v>
      </c>
      <c r="AO6793" s="12"/>
      <c r="AP6793" s="12">
        <v>1</v>
      </c>
      <c r="AQ6793" s="12" t="s">
        <v>57</v>
      </c>
      <c r="AR6793" s="12">
        <v>0</v>
      </c>
      <c r="AS6793" s="12"/>
      <c r="AT6793" s="12"/>
      <c r="AU6793" s="12"/>
      <c r="AV6793" s="12"/>
      <c r="AW6793" s="12" t="s">
        <v>58</v>
      </c>
      <c r="AX6793" s="12">
        <v>0</v>
      </c>
      <c r="AY6793" s="12">
        <v>2</v>
      </c>
      <c r="AZ6793" s="12">
        <v>1.5</v>
      </c>
      <c r="BA6793" s="12">
        <v>1.5</v>
      </c>
      <c r="BB6793" s="12" t="s">
        <v>59</v>
      </c>
    </row>
    <row r="6794" spans="1:54" x14ac:dyDescent="0.2">
      <c r="A6794" s="7" t="str">
        <f>VLOOKUP(G6794,'Matching-Tabelle'!$A$76:$B$80,2,FALSE)</f>
        <v>curdin.schenkel@tkb.ch</v>
      </c>
      <c r="B6794" s="7" t="str">
        <f>VLOOKUP(J6794,'Matching-Tabelle'!$A$1:$B$66,2,FALSE)</f>
        <v>WPI CTB</v>
      </c>
      <c r="C6794" s="7" t="str">
        <f>IF(VLOOKUP(J6794,'Matching-Tabelle'!$A$1:$CB$66,3,FALSE)=0,"",VLOOKUP(J6794,'Matching-Tabelle'!$A$1:$CB$66,3,FALSE))</f>
        <v/>
      </c>
      <c r="D6794" s="7">
        <v>1.5</v>
      </c>
      <c r="E6794" s="7" t="s">
        <v>5623</v>
      </c>
      <c r="F6794" s="8">
        <v>42886</v>
      </c>
      <c r="G6794" s="12" t="s">
        <v>46</v>
      </c>
      <c r="H6794" s="12" t="s">
        <v>47</v>
      </c>
      <c r="I6794" s="12" t="s">
        <v>48</v>
      </c>
      <c r="J6794" s="12">
        <v>919</v>
      </c>
      <c r="K6794" s="12" t="s">
        <v>66</v>
      </c>
      <c r="L6794" s="12" t="s">
        <v>67</v>
      </c>
      <c r="M6794" s="12">
        <v>990001</v>
      </c>
      <c r="N6794" s="12" t="s">
        <v>51</v>
      </c>
      <c r="O6794" s="12">
        <v>0.5</v>
      </c>
      <c r="P6794" s="12"/>
      <c r="Q6794" s="12">
        <v>0.5</v>
      </c>
      <c r="R6794" s="12"/>
      <c r="S6794" s="12" t="s">
        <v>5623</v>
      </c>
      <c r="T6794" s="12"/>
      <c r="U6794" s="12"/>
      <c r="V6794" s="12"/>
      <c r="W6794" s="12"/>
      <c r="X6794" s="12"/>
      <c r="Y6794" s="12"/>
      <c r="Z6794" s="12"/>
      <c r="AA6794" s="12"/>
      <c r="AB6794" s="12"/>
      <c r="AC6794" s="12"/>
      <c r="AD6794" s="12"/>
      <c r="AE6794" s="12">
        <v>12</v>
      </c>
      <c r="AF6794" s="12">
        <v>7.6</v>
      </c>
      <c r="AG6794" s="12">
        <v>5</v>
      </c>
      <c r="AH6794" s="12" t="s">
        <v>53</v>
      </c>
      <c r="AI6794" s="12" t="s">
        <v>54</v>
      </c>
      <c r="AJ6794" s="12">
        <v>2</v>
      </c>
      <c r="AK6794" s="12">
        <v>1</v>
      </c>
      <c r="AL6794" s="12">
        <v>1</v>
      </c>
      <c r="AM6794" s="12" t="s">
        <v>55</v>
      </c>
      <c r="AN6794" s="12" t="s">
        <v>56</v>
      </c>
      <c r="AO6794" s="12"/>
      <c r="AP6794" s="12">
        <v>1</v>
      </c>
      <c r="AQ6794" s="12" t="s">
        <v>57</v>
      </c>
      <c r="AR6794" s="12">
        <v>0</v>
      </c>
      <c r="AS6794" s="12"/>
      <c r="AT6794" s="12"/>
      <c r="AU6794" s="12"/>
      <c r="AV6794" s="12"/>
      <c r="AW6794" s="12" t="s">
        <v>58</v>
      </c>
      <c r="AX6794" s="12">
        <v>0</v>
      </c>
      <c r="AY6794" s="12">
        <v>2</v>
      </c>
      <c r="AZ6794" s="12">
        <v>0.5</v>
      </c>
      <c r="BA6794" s="12">
        <v>0.5</v>
      </c>
      <c r="BB6794" s="12" t="s">
        <v>59</v>
      </c>
    </row>
    <row r="6795" spans="1:54" x14ac:dyDescent="0.2">
      <c r="A6795" s="7" t="str">
        <f>VLOOKUP(G6795,'Matching-Tabelle'!$A$76:$B$80,2,FALSE)</f>
        <v>curdin.schenkel@tkb.ch</v>
      </c>
      <c r="B6795" s="7" t="str">
        <f>VLOOKUP(J6795,'Matching-Tabelle'!$A$1:$B$66,2,FALSE)</f>
        <v>WPI Führung</v>
      </c>
      <c r="C6795" s="7" t="str">
        <f>IF(VLOOKUP(J6795,'Matching-Tabelle'!$A$1:$CB$66,3,FALSE)=0,"",VLOOKUP(J6795,'Matching-Tabelle'!$A$1:$CB$66,3,FALSE))</f>
        <v/>
      </c>
      <c r="D6795" s="7">
        <v>0.5</v>
      </c>
      <c r="E6795" s="7" t="s">
        <v>5596</v>
      </c>
      <c r="F6795" s="8">
        <v>42887</v>
      </c>
      <c r="G6795" s="12" t="s">
        <v>46</v>
      </c>
      <c r="H6795" s="12" t="s">
        <v>47</v>
      </c>
      <c r="I6795" s="12" t="s">
        <v>48</v>
      </c>
      <c r="J6795" s="12">
        <v>26</v>
      </c>
      <c r="K6795" s="12" t="s">
        <v>130</v>
      </c>
      <c r="L6795" s="12" t="s">
        <v>131</v>
      </c>
      <c r="M6795" s="12">
        <v>990001</v>
      </c>
      <c r="N6795" s="12" t="s">
        <v>51</v>
      </c>
      <c r="O6795" s="12">
        <v>1</v>
      </c>
      <c r="P6795" s="12"/>
      <c r="Q6795" s="12">
        <v>1</v>
      </c>
      <c r="R6795" s="12"/>
      <c r="S6795" s="12" t="s">
        <v>5596</v>
      </c>
      <c r="T6795" s="12"/>
      <c r="U6795" s="12"/>
      <c r="V6795" s="12"/>
      <c r="W6795" s="12"/>
      <c r="X6795" s="12"/>
      <c r="Y6795" s="12"/>
      <c r="Z6795" s="12"/>
      <c r="AA6795" s="12"/>
      <c r="AB6795" s="12"/>
      <c r="AC6795" s="12"/>
      <c r="AD6795" s="12"/>
      <c r="AE6795" s="12">
        <v>12</v>
      </c>
      <c r="AF6795" s="12">
        <v>7.6</v>
      </c>
      <c r="AG6795" s="12">
        <v>5</v>
      </c>
      <c r="AH6795" s="12" t="s">
        <v>53</v>
      </c>
      <c r="AI6795" s="12" t="s">
        <v>54</v>
      </c>
      <c r="AJ6795" s="12">
        <v>2</v>
      </c>
      <c r="AK6795" s="12">
        <v>1</v>
      </c>
      <c r="AL6795" s="12">
        <v>1</v>
      </c>
      <c r="AM6795" s="12" t="s">
        <v>55</v>
      </c>
      <c r="AN6795" s="12" t="s">
        <v>56</v>
      </c>
      <c r="AO6795" s="12"/>
      <c r="AP6795" s="12">
        <v>1</v>
      </c>
      <c r="AQ6795" s="12" t="s">
        <v>57</v>
      </c>
      <c r="AR6795" s="12">
        <v>0</v>
      </c>
      <c r="AS6795" s="12"/>
      <c r="AT6795" s="12"/>
      <c r="AU6795" s="12"/>
      <c r="AV6795" s="12"/>
      <c r="AW6795" s="12" t="s">
        <v>58</v>
      </c>
      <c r="AX6795" s="12">
        <v>0</v>
      </c>
      <c r="AY6795" s="12">
        <v>2</v>
      </c>
      <c r="AZ6795" s="12">
        <v>1</v>
      </c>
      <c r="BA6795" s="12">
        <v>1</v>
      </c>
      <c r="BB6795" s="12" t="s">
        <v>59</v>
      </c>
    </row>
    <row r="6796" spans="1:54" x14ac:dyDescent="0.2">
      <c r="A6796" s="7" t="str">
        <f>VLOOKUP(G6796,'Matching-Tabelle'!$A$76:$B$80,2,FALSE)</f>
        <v>curdin.schenkel@tkb.ch</v>
      </c>
      <c r="B6796" s="7" t="str">
        <f>VLOOKUP(J6796,'Matching-Tabelle'!$A$1:$B$66,2,FALSE)</f>
        <v>WPI CTB</v>
      </c>
      <c r="C6796" s="7" t="str">
        <f>IF(VLOOKUP(J6796,'Matching-Tabelle'!$A$1:$CB$66,3,FALSE)=0,"",VLOOKUP(J6796,'Matching-Tabelle'!$A$1:$CB$66,3,FALSE))</f>
        <v/>
      </c>
      <c r="D6796" s="7">
        <v>1</v>
      </c>
      <c r="E6796" s="7" t="s">
        <v>5624</v>
      </c>
      <c r="F6796" s="8">
        <v>42887</v>
      </c>
      <c r="G6796" s="12" t="s">
        <v>46</v>
      </c>
      <c r="H6796" s="12" t="s">
        <v>47</v>
      </c>
      <c r="I6796" s="12" t="s">
        <v>48</v>
      </c>
      <c r="J6796" s="12">
        <v>14</v>
      </c>
      <c r="K6796" s="12" t="s">
        <v>82</v>
      </c>
      <c r="L6796" s="12" t="s">
        <v>83</v>
      </c>
      <c r="M6796" s="12">
        <v>990001</v>
      </c>
      <c r="N6796" s="12" t="s">
        <v>51</v>
      </c>
      <c r="O6796" s="12">
        <v>0.25</v>
      </c>
      <c r="P6796" s="12"/>
      <c r="Q6796" s="12">
        <v>0.25</v>
      </c>
      <c r="R6796" s="12"/>
      <c r="S6796" s="12" t="s">
        <v>5624</v>
      </c>
      <c r="T6796" s="12"/>
      <c r="U6796" s="12"/>
      <c r="V6796" s="12"/>
      <c r="W6796" s="12"/>
      <c r="X6796" s="12"/>
      <c r="Y6796" s="12"/>
      <c r="Z6796" s="12"/>
      <c r="AA6796" s="12"/>
      <c r="AB6796" s="12"/>
      <c r="AC6796" s="12"/>
      <c r="AD6796" s="12"/>
      <c r="AE6796" s="12">
        <v>12</v>
      </c>
      <c r="AF6796" s="12">
        <v>7.6</v>
      </c>
      <c r="AG6796" s="12">
        <v>5</v>
      </c>
      <c r="AH6796" s="12" t="s">
        <v>53</v>
      </c>
      <c r="AI6796" s="12" t="s">
        <v>54</v>
      </c>
      <c r="AJ6796" s="12">
        <v>2</v>
      </c>
      <c r="AK6796" s="12">
        <v>1</v>
      </c>
      <c r="AL6796" s="12">
        <v>1</v>
      </c>
      <c r="AM6796" s="12" t="s">
        <v>55</v>
      </c>
      <c r="AN6796" s="12" t="s">
        <v>56</v>
      </c>
      <c r="AO6796" s="12"/>
      <c r="AP6796" s="12">
        <v>1</v>
      </c>
      <c r="AQ6796" s="12" t="s">
        <v>57</v>
      </c>
      <c r="AR6796" s="12">
        <v>0</v>
      </c>
      <c r="AS6796" s="12"/>
      <c r="AT6796" s="12"/>
      <c r="AU6796" s="12"/>
      <c r="AV6796" s="12"/>
      <c r="AW6796" s="12" t="s">
        <v>58</v>
      </c>
      <c r="AX6796" s="12">
        <v>0</v>
      </c>
      <c r="AY6796" s="12">
        <v>2</v>
      </c>
      <c r="AZ6796" s="12">
        <v>0.25</v>
      </c>
      <c r="BA6796" s="12">
        <v>0.25</v>
      </c>
      <c r="BB6796" s="12" t="s">
        <v>59</v>
      </c>
    </row>
    <row r="6797" spans="1:54" x14ac:dyDescent="0.2">
      <c r="A6797" s="7" t="str">
        <f>VLOOKUP(G6797,'Matching-Tabelle'!$A$76:$B$80,2,FALSE)</f>
        <v>curdin.schenkel@tkb.ch</v>
      </c>
      <c r="B6797" s="7" t="str">
        <f>VLOOKUP(J6797,'Matching-Tabelle'!$A$1:$B$66,2,FALSE)</f>
        <v>WPI Führung</v>
      </c>
      <c r="C6797" s="7" t="str">
        <f>IF(VLOOKUP(J6797,'Matching-Tabelle'!$A$1:$CB$66,3,FALSE)=0,"",VLOOKUP(J6797,'Matching-Tabelle'!$A$1:$CB$66,3,FALSE))</f>
        <v/>
      </c>
      <c r="D6797" s="7">
        <v>0.25</v>
      </c>
      <c r="E6797" s="7" t="s">
        <v>712</v>
      </c>
      <c r="F6797" s="8">
        <v>42887</v>
      </c>
      <c r="G6797" s="12" t="s">
        <v>46</v>
      </c>
      <c r="H6797" s="12" t="s">
        <v>47</v>
      </c>
      <c r="I6797" s="12" t="s">
        <v>48</v>
      </c>
      <c r="J6797" s="12">
        <v>26</v>
      </c>
      <c r="K6797" s="12" t="s">
        <v>130</v>
      </c>
      <c r="L6797" s="12" t="s">
        <v>131</v>
      </c>
      <c r="M6797" s="12">
        <v>990001</v>
      </c>
      <c r="N6797" s="12" t="s">
        <v>51</v>
      </c>
      <c r="O6797" s="12">
        <v>1</v>
      </c>
      <c r="P6797" s="12"/>
      <c r="Q6797" s="12">
        <v>1</v>
      </c>
      <c r="R6797" s="12"/>
      <c r="S6797" s="12" t="s">
        <v>712</v>
      </c>
      <c r="T6797" s="12"/>
      <c r="U6797" s="12"/>
      <c r="V6797" s="12"/>
      <c r="W6797" s="12"/>
      <c r="X6797" s="12"/>
      <c r="Y6797" s="12"/>
      <c r="Z6797" s="12"/>
      <c r="AA6797" s="12"/>
      <c r="AB6797" s="12"/>
      <c r="AC6797" s="12"/>
      <c r="AD6797" s="12"/>
      <c r="AE6797" s="12">
        <v>12</v>
      </c>
      <c r="AF6797" s="12">
        <v>7.6</v>
      </c>
      <c r="AG6797" s="12">
        <v>5</v>
      </c>
      <c r="AH6797" s="12" t="s">
        <v>53</v>
      </c>
      <c r="AI6797" s="12" t="s">
        <v>54</v>
      </c>
      <c r="AJ6797" s="12">
        <v>2</v>
      </c>
      <c r="AK6797" s="12">
        <v>1</v>
      </c>
      <c r="AL6797" s="12">
        <v>1</v>
      </c>
      <c r="AM6797" s="12" t="s">
        <v>55</v>
      </c>
      <c r="AN6797" s="12" t="s">
        <v>56</v>
      </c>
      <c r="AO6797" s="12"/>
      <c r="AP6797" s="12">
        <v>1</v>
      </c>
      <c r="AQ6797" s="12" t="s">
        <v>57</v>
      </c>
      <c r="AR6797" s="12">
        <v>0</v>
      </c>
      <c r="AS6797" s="12"/>
      <c r="AT6797" s="12"/>
      <c r="AU6797" s="12"/>
      <c r="AV6797" s="12"/>
      <c r="AW6797" s="12" t="s">
        <v>58</v>
      </c>
      <c r="AX6797" s="12">
        <v>0</v>
      </c>
      <c r="AY6797" s="12">
        <v>2</v>
      </c>
      <c r="AZ6797" s="12">
        <v>1</v>
      </c>
      <c r="BA6797" s="12">
        <v>1</v>
      </c>
      <c r="BB6797" s="12" t="s">
        <v>59</v>
      </c>
    </row>
    <row r="6798" spans="1:54" x14ac:dyDescent="0.2">
      <c r="A6798" s="7" t="str">
        <f>VLOOKUP(G6798,'Matching-Tabelle'!$A$76:$B$80,2,FALSE)</f>
        <v>curdin.schenkel@tkb.ch</v>
      </c>
      <c r="B6798" s="7" t="str">
        <f>VLOOKUP(J6798,'Matching-Tabelle'!$A$1:$B$66,2,FALSE)</f>
        <v>WPI CTB</v>
      </c>
      <c r="C6798" s="7" t="str">
        <f>IF(VLOOKUP(J6798,'Matching-Tabelle'!$A$1:$CB$66,3,FALSE)=0,"",VLOOKUP(J6798,'Matching-Tabelle'!$A$1:$CB$66,3,FALSE))</f>
        <v/>
      </c>
      <c r="D6798" s="7">
        <v>1</v>
      </c>
      <c r="E6798" s="7" t="s">
        <v>5625</v>
      </c>
      <c r="F6798" s="8">
        <v>42887</v>
      </c>
      <c r="G6798" s="12" t="s">
        <v>46</v>
      </c>
      <c r="H6798" s="12" t="s">
        <v>47</v>
      </c>
      <c r="I6798" s="12" t="s">
        <v>48</v>
      </c>
      <c r="J6798" s="12">
        <v>921</v>
      </c>
      <c r="K6798" s="12" t="s">
        <v>224</v>
      </c>
      <c r="L6798" s="12" t="s">
        <v>225</v>
      </c>
      <c r="M6798" s="12">
        <v>990001</v>
      </c>
      <c r="N6798" s="12" t="s">
        <v>51</v>
      </c>
      <c r="O6798" s="12">
        <v>1</v>
      </c>
      <c r="P6798" s="12"/>
      <c r="Q6798" s="12">
        <v>1</v>
      </c>
      <c r="R6798" s="12"/>
      <c r="S6798" s="12" t="s">
        <v>5625</v>
      </c>
      <c r="T6798" s="12"/>
      <c r="U6798" s="12"/>
      <c r="V6798" s="12"/>
      <c r="W6798" s="12"/>
      <c r="X6798" s="12"/>
      <c r="Y6798" s="12"/>
      <c r="Z6798" s="12"/>
      <c r="AA6798" s="12"/>
      <c r="AB6798" s="12"/>
      <c r="AC6798" s="12"/>
      <c r="AD6798" s="12"/>
      <c r="AE6798" s="12">
        <v>12</v>
      </c>
      <c r="AF6798" s="12">
        <v>7.6</v>
      </c>
      <c r="AG6798" s="12">
        <v>5</v>
      </c>
      <c r="AH6798" s="12" t="s">
        <v>53</v>
      </c>
      <c r="AI6798" s="12" t="s">
        <v>54</v>
      </c>
      <c r="AJ6798" s="12">
        <v>2</v>
      </c>
      <c r="AK6798" s="12">
        <v>1</v>
      </c>
      <c r="AL6798" s="12">
        <v>1</v>
      </c>
      <c r="AM6798" s="12" t="s">
        <v>55</v>
      </c>
      <c r="AN6798" s="12" t="s">
        <v>56</v>
      </c>
      <c r="AO6798" s="12"/>
      <c r="AP6798" s="12">
        <v>1</v>
      </c>
      <c r="AQ6798" s="12" t="s">
        <v>57</v>
      </c>
      <c r="AR6798" s="12">
        <v>0</v>
      </c>
      <c r="AS6798" s="12"/>
      <c r="AT6798" s="12"/>
      <c r="AU6798" s="12"/>
      <c r="AV6798" s="12"/>
      <c r="AW6798" s="12" t="s">
        <v>58</v>
      </c>
      <c r="AX6798" s="12">
        <v>0</v>
      </c>
      <c r="AY6798" s="12">
        <v>2</v>
      </c>
      <c r="AZ6798" s="12">
        <v>1</v>
      </c>
      <c r="BA6798" s="12">
        <v>1</v>
      </c>
      <c r="BB6798" s="12" t="s">
        <v>59</v>
      </c>
    </row>
    <row r="6799" spans="1:54" x14ac:dyDescent="0.2">
      <c r="A6799" s="7" t="str">
        <f>VLOOKUP(G6799,'Matching-Tabelle'!$A$76:$B$80,2,FALSE)</f>
        <v>curdin.schenkel@tkb.ch</v>
      </c>
      <c r="B6799" s="7" t="str">
        <f>VLOOKUP(J6799,'Matching-Tabelle'!$A$1:$B$66,2,FALSE)</f>
        <v>WPI CTB</v>
      </c>
      <c r="C6799" s="7" t="str">
        <f>IF(VLOOKUP(J6799,'Matching-Tabelle'!$A$1:$CB$66,3,FALSE)=0,"",VLOOKUP(J6799,'Matching-Tabelle'!$A$1:$CB$66,3,FALSE))</f>
        <v/>
      </c>
      <c r="D6799" s="7">
        <v>1</v>
      </c>
      <c r="E6799" s="7" t="s">
        <v>5626</v>
      </c>
      <c r="F6799" s="8">
        <v>42887</v>
      </c>
      <c r="G6799" s="12" t="s">
        <v>46</v>
      </c>
      <c r="H6799" s="12" t="s">
        <v>47</v>
      </c>
      <c r="I6799" s="12" t="s">
        <v>48</v>
      </c>
      <c r="J6799" s="12">
        <v>14</v>
      </c>
      <c r="K6799" s="12" t="s">
        <v>82</v>
      </c>
      <c r="L6799" s="12" t="s">
        <v>83</v>
      </c>
      <c r="M6799" s="12">
        <v>990001</v>
      </c>
      <c r="N6799" s="12" t="s">
        <v>51</v>
      </c>
      <c r="O6799" s="12">
        <v>6</v>
      </c>
      <c r="P6799" s="12"/>
      <c r="Q6799" s="12">
        <v>6</v>
      </c>
      <c r="R6799" s="12"/>
      <c r="S6799" s="12" t="s">
        <v>5626</v>
      </c>
      <c r="T6799" s="12"/>
      <c r="U6799" s="12"/>
      <c r="V6799" s="12"/>
      <c r="W6799" s="12"/>
      <c r="X6799" s="12"/>
      <c r="Y6799" s="12"/>
      <c r="Z6799" s="12"/>
      <c r="AA6799" s="12"/>
      <c r="AB6799" s="12"/>
      <c r="AC6799" s="12"/>
      <c r="AD6799" s="12"/>
      <c r="AE6799" s="12">
        <v>12</v>
      </c>
      <c r="AF6799" s="12">
        <v>7.6</v>
      </c>
      <c r="AG6799" s="12">
        <v>5</v>
      </c>
      <c r="AH6799" s="12" t="s">
        <v>53</v>
      </c>
      <c r="AI6799" s="12" t="s">
        <v>54</v>
      </c>
      <c r="AJ6799" s="12">
        <v>2</v>
      </c>
      <c r="AK6799" s="12">
        <v>1</v>
      </c>
      <c r="AL6799" s="12">
        <v>1</v>
      </c>
      <c r="AM6799" s="12" t="s">
        <v>55</v>
      </c>
      <c r="AN6799" s="12" t="s">
        <v>56</v>
      </c>
      <c r="AO6799" s="12"/>
      <c r="AP6799" s="12">
        <v>1</v>
      </c>
      <c r="AQ6799" s="12" t="s">
        <v>57</v>
      </c>
      <c r="AR6799" s="12">
        <v>0</v>
      </c>
      <c r="AS6799" s="12"/>
      <c r="AT6799" s="12"/>
      <c r="AU6799" s="12"/>
      <c r="AV6799" s="12"/>
      <c r="AW6799" s="12" t="s">
        <v>58</v>
      </c>
      <c r="AX6799" s="12">
        <v>0</v>
      </c>
      <c r="AY6799" s="12">
        <v>2</v>
      </c>
      <c r="AZ6799" s="12">
        <v>6</v>
      </c>
      <c r="BA6799" s="12">
        <v>6</v>
      </c>
      <c r="BB6799" s="12" t="s">
        <v>59</v>
      </c>
    </row>
    <row r="6800" spans="1:54" x14ac:dyDescent="0.2">
      <c r="A6800" s="7" t="str">
        <f>VLOOKUP(G6800,'Matching-Tabelle'!$A$76:$B$80,2,FALSE)</f>
        <v>curdin.schenkel@tkb.ch</v>
      </c>
      <c r="B6800" s="7" t="str">
        <f>VLOOKUP(J6800,'Matching-Tabelle'!$A$1:$B$66,2,FALSE)</f>
        <v>WPI CTB</v>
      </c>
      <c r="C6800" s="7" t="str">
        <f>IF(VLOOKUP(J6800,'Matching-Tabelle'!$A$1:$CB$66,3,FALSE)=0,"",VLOOKUP(J6800,'Matching-Tabelle'!$A$1:$CB$66,3,FALSE))</f>
        <v/>
      </c>
      <c r="D6800" s="7">
        <v>6</v>
      </c>
      <c r="E6800" s="7" t="s">
        <v>5627</v>
      </c>
      <c r="F6800" s="8">
        <v>42888</v>
      </c>
      <c r="G6800" s="12" t="s">
        <v>46</v>
      </c>
      <c r="H6800" s="12" t="s">
        <v>47</v>
      </c>
      <c r="I6800" s="12" t="s">
        <v>48</v>
      </c>
      <c r="J6800" s="12">
        <v>919</v>
      </c>
      <c r="K6800" s="12" t="s">
        <v>66</v>
      </c>
      <c r="L6800" s="12" t="s">
        <v>67</v>
      </c>
      <c r="M6800" s="12">
        <v>990001</v>
      </c>
      <c r="N6800" s="12" t="s">
        <v>51</v>
      </c>
      <c r="O6800" s="12">
        <v>4</v>
      </c>
      <c r="P6800" s="12"/>
      <c r="Q6800" s="12">
        <v>4</v>
      </c>
      <c r="R6800" s="12"/>
      <c r="S6800" s="12" t="s">
        <v>5627</v>
      </c>
      <c r="T6800" s="12"/>
      <c r="U6800" s="12"/>
      <c r="V6800" s="12"/>
      <c r="W6800" s="12"/>
      <c r="X6800" s="12"/>
      <c r="Y6800" s="12"/>
      <c r="Z6800" s="12"/>
      <c r="AA6800" s="12"/>
      <c r="AB6800" s="12"/>
      <c r="AC6800" s="12"/>
      <c r="AD6800" s="12"/>
      <c r="AE6800" s="12">
        <v>12</v>
      </c>
      <c r="AF6800" s="12">
        <v>7.6</v>
      </c>
      <c r="AG6800" s="12">
        <v>5</v>
      </c>
      <c r="AH6800" s="12" t="s">
        <v>53</v>
      </c>
      <c r="AI6800" s="12" t="s">
        <v>54</v>
      </c>
      <c r="AJ6800" s="12">
        <v>2</v>
      </c>
      <c r="AK6800" s="12">
        <v>1</v>
      </c>
      <c r="AL6800" s="12">
        <v>1</v>
      </c>
      <c r="AM6800" s="12" t="s">
        <v>55</v>
      </c>
      <c r="AN6800" s="12" t="s">
        <v>56</v>
      </c>
      <c r="AO6800" s="12"/>
      <c r="AP6800" s="12">
        <v>1</v>
      </c>
      <c r="AQ6800" s="12" t="s">
        <v>57</v>
      </c>
      <c r="AR6800" s="12">
        <v>0</v>
      </c>
      <c r="AS6800" s="12"/>
      <c r="AT6800" s="12"/>
      <c r="AU6800" s="12"/>
      <c r="AV6800" s="12"/>
      <c r="AW6800" s="12" t="s">
        <v>58</v>
      </c>
      <c r="AX6800" s="12">
        <v>0</v>
      </c>
      <c r="AY6800" s="12">
        <v>2</v>
      </c>
      <c r="AZ6800" s="12">
        <v>4</v>
      </c>
      <c r="BA6800" s="12">
        <v>4</v>
      </c>
      <c r="BB6800" s="12" t="s">
        <v>59</v>
      </c>
    </row>
    <row r="6801" spans="1:54" x14ac:dyDescent="0.2">
      <c r="A6801" s="7" t="str">
        <f>VLOOKUP(G6801,'Matching-Tabelle'!$A$76:$B$80,2,FALSE)</f>
        <v>curdin.schenkel@tkb.ch</v>
      </c>
      <c r="B6801" s="7" t="str">
        <f>VLOOKUP(J6801,'Matching-Tabelle'!$A$1:$B$66,2,FALSE)</f>
        <v>WPI RTB</v>
      </c>
      <c r="C6801" s="7" t="str">
        <f>IF(VLOOKUP(J6801,'Matching-Tabelle'!$A$1:$CB$66,3,FALSE)=0,"",VLOOKUP(J6801,'Matching-Tabelle'!$A$1:$CB$66,3,FALSE))</f>
        <v/>
      </c>
      <c r="D6801" s="7">
        <v>4</v>
      </c>
      <c r="E6801" s="7" t="s">
        <v>5628</v>
      </c>
      <c r="F6801" s="8">
        <v>42888</v>
      </c>
      <c r="G6801" s="12" t="s">
        <v>46</v>
      </c>
      <c r="H6801" s="12" t="s">
        <v>47</v>
      </c>
      <c r="I6801" s="12" t="s">
        <v>48</v>
      </c>
      <c r="J6801" s="12">
        <v>24</v>
      </c>
      <c r="K6801" s="12" t="s">
        <v>73</v>
      </c>
      <c r="L6801" s="12" t="s">
        <v>74</v>
      </c>
      <c r="M6801" s="12">
        <v>990001</v>
      </c>
      <c r="N6801" s="12" t="s">
        <v>51</v>
      </c>
      <c r="O6801" s="12">
        <v>3</v>
      </c>
      <c r="P6801" s="12"/>
      <c r="Q6801" s="12">
        <v>3</v>
      </c>
      <c r="R6801" s="12"/>
      <c r="S6801" s="12" t="s">
        <v>5628</v>
      </c>
      <c r="T6801" s="12"/>
      <c r="U6801" s="12"/>
      <c r="V6801" s="12"/>
      <c r="W6801" s="12"/>
      <c r="X6801" s="12"/>
      <c r="Y6801" s="12"/>
      <c r="Z6801" s="12"/>
      <c r="AA6801" s="12"/>
      <c r="AB6801" s="12"/>
      <c r="AC6801" s="12"/>
      <c r="AD6801" s="12"/>
      <c r="AE6801" s="12">
        <v>12</v>
      </c>
      <c r="AF6801" s="12">
        <v>7.6</v>
      </c>
      <c r="AG6801" s="12">
        <v>5</v>
      </c>
      <c r="AH6801" s="12" t="s">
        <v>53</v>
      </c>
      <c r="AI6801" s="12" t="s">
        <v>54</v>
      </c>
      <c r="AJ6801" s="12">
        <v>2</v>
      </c>
      <c r="AK6801" s="12">
        <v>1</v>
      </c>
      <c r="AL6801" s="12">
        <v>1</v>
      </c>
      <c r="AM6801" s="12" t="s">
        <v>55</v>
      </c>
      <c r="AN6801" s="12" t="s">
        <v>56</v>
      </c>
      <c r="AO6801" s="12"/>
      <c r="AP6801" s="12">
        <v>1</v>
      </c>
      <c r="AQ6801" s="12" t="s">
        <v>57</v>
      </c>
      <c r="AR6801" s="12">
        <v>0</v>
      </c>
      <c r="AS6801" s="12"/>
      <c r="AT6801" s="12"/>
      <c r="AU6801" s="12"/>
      <c r="AV6801" s="12"/>
      <c r="AW6801" s="12" t="s">
        <v>58</v>
      </c>
      <c r="AX6801" s="12">
        <v>0</v>
      </c>
      <c r="AY6801" s="12">
        <v>2</v>
      </c>
      <c r="AZ6801" s="12">
        <v>3</v>
      </c>
      <c r="BA6801" s="12">
        <v>3</v>
      </c>
      <c r="BB6801" s="12" t="s">
        <v>59</v>
      </c>
    </row>
    <row r="6802" spans="1:54" x14ac:dyDescent="0.2">
      <c r="A6802" s="7" t="str">
        <f>VLOOKUP(G6802,'Matching-Tabelle'!$A$76:$B$80,2,FALSE)</f>
        <v>curdin.schenkel@tkb.ch</v>
      </c>
      <c r="B6802" s="7" t="str">
        <f>VLOOKUP(J6802,'Matching-Tabelle'!$A$1:$B$66,2,FALSE)</f>
        <v>WPI CTB</v>
      </c>
      <c r="C6802" s="7" t="str">
        <f>IF(VLOOKUP(J6802,'Matching-Tabelle'!$A$1:$CB$66,3,FALSE)=0,"",VLOOKUP(J6802,'Matching-Tabelle'!$A$1:$CB$66,3,FALSE))</f>
        <v/>
      </c>
      <c r="D6802" s="7">
        <v>3</v>
      </c>
      <c r="E6802" s="7" t="s">
        <v>5629</v>
      </c>
      <c r="F6802" s="8">
        <v>42888</v>
      </c>
      <c r="G6802" s="12" t="s">
        <v>46</v>
      </c>
      <c r="H6802" s="12" t="s">
        <v>47</v>
      </c>
      <c r="I6802" s="12" t="s">
        <v>48</v>
      </c>
      <c r="J6802" s="12">
        <v>919</v>
      </c>
      <c r="K6802" s="12" t="s">
        <v>66</v>
      </c>
      <c r="L6802" s="12" t="s">
        <v>67</v>
      </c>
      <c r="M6802" s="12">
        <v>990001</v>
      </c>
      <c r="N6802" s="12" t="s">
        <v>51</v>
      </c>
      <c r="O6802" s="12">
        <v>0.5</v>
      </c>
      <c r="P6802" s="12"/>
      <c r="Q6802" s="12">
        <v>0.5</v>
      </c>
      <c r="R6802" s="12"/>
      <c r="S6802" s="12" t="s">
        <v>5629</v>
      </c>
      <c r="T6802" s="12"/>
      <c r="U6802" s="12"/>
      <c r="V6802" s="12"/>
      <c r="W6802" s="12"/>
      <c r="X6802" s="12"/>
      <c r="Y6802" s="12"/>
      <c r="Z6802" s="12"/>
      <c r="AA6802" s="12"/>
      <c r="AB6802" s="12"/>
      <c r="AC6802" s="12"/>
      <c r="AD6802" s="12"/>
      <c r="AE6802" s="12">
        <v>12</v>
      </c>
      <c r="AF6802" s="12">
        <v>7.6</v>
      </c>
      <c r="AG6802" s="12">
        <v>5</v>
      </c>
      <c r="AH6802" s="12" t="s">
        <v>53</v>
      </c>
      <c r="AI6802" s="12" t="s">
        <v>54</v>
      </c>
      <c r="AJ6802" s="12">
        <v>2</v>
      </c>
      <c r="AK6802" s="12">
        <v>1</v>
      </c>
      <c r="AL6802" s="12">
        <v>1</v>
      </c>
      <c r="AM6802" s="12" t="s">
        <v>55</v>
      </c>
      <c r="AN6802" s="12" t="s">
        <v>56</v>
      </c>
      <c r="AO6802" s="12"/>
      <c r="AP6802" s="12">
        <v>1</v>
      </c>
      <c r="AQ6802" s="12" t="s">
        <v>57</v>
      </c>
      <c r="AR6802" s="12">
        <v>0</v>
      </c>
      <c r="AS6802" s="12"/>
      <c r="AT6802" s="12"/>
      <c r="AU6802" s="12"/>
      <c r="AV6802" s="12"/>
      <c r="AW6802" s="12" t="s">
        <v>58</v>
      </c>
      <c r="AX6802" s="12">
        <v>0</v>
      </c>
      <c r="AY6802" s="12">
        <v>2</v>
      </c>
      <c r="AZ6802" s="12">
        <v>0.5</v>
      </c>
      <c r="BA6802" s="12">
        <v>0.5</v>
      </c>
      <c r="BB6802" s="12" t="s">
        <v>59</v>
      </c>
    </row>
    <row r="6803" spans="1:54" x14ac:dyDescent="0.2">
      <c r="A6803" s="7" t="str">
        <f>VLOOKUP(G6803,'Matching-Tabelle'!$A$76:$B$80,2,FALSE)</f>
        <v>curdin.schenkel@tkb.ch</v>
      </c>
      <c r="B6803" s="7" t="str">
        <f>VLOOKUP(J6803,'Matching-Tabelle'!$A$1:$B$66,2,FALSE)</f>
        <v>WPI CTB</v>
      </c>
      <c r="C6803" s="7" t="str">
        <f>IF(VLOOKUP(J6803,'Matching-Tabelle'!$A$1:$CB$66,3,FALSE)=0,"",VLOOKUP(J6803,'Matching-Tabelle'!$A$1:$CB$66,3,FALSE))</f>
        <v/>
      </c>
      <c r="D6803" s="7">
        <v>0.5</v>
      </c>
      <c r="E6803" s="7" t="s">
        <v>5630</v>
      </c>
      <c r="F6803" s="8">
        <v>42888</v>
      </c>
      <c r="G6803" s="12" t="s">
        <v>46</v>
      </c>
      <c r="H6803" s="12" t="s">
        <v>47</v>
      </c>
      <c r="I6803" s="12" t="s">
        <v>48</v>
      </c>
      <c r="J6803" s="12">
        <v>922</v>
      </c>
      <c r="K6803" s="12" t="s">
        <v>134</v>
      </c>
      <c r="L6803" s="12" t="s">
        <v>135</v>
      </c>
      <c r="M6803" s="12">
        <v>990001</v>
      </c>
      <c r="N6803" s="12" t="s">
        <v>51</v>
      </c>
      <c r="O6803" s="12">
        <v>2</v>
      </c>
      <c r="P6803" s="12"/>
      <c r="Q6803" s="12">
        <v>2</v>
      </c>
      <c r="R6803" s="12"/>
      <c r="S6803" s="12" t="s">
        <v>5630</v>
      </c>
      <c r="T6803" s="12"/>
      <c r="U6803" s="12"/>
      <c r="V6803" s="12"/>
      <c r="W6803" s="12"/>
      <c r="X6803" s="12"/>
      <c r="Y6803" s="12"/>
      <c r="Z6803" s="12"/>
      <c r="AA6803" s="12"/>
      <c r="AB6803" s="12"/>
      <c r="AC6803" s="12"/>
      <c r="AD6803" s="12"/>
      <c r="AE6803" s="12">
        <v>12</v>
      </c>
      <c r="AF6803" s="12">
        <v>7.6</v>
      </c>
      <c r="AG6803" s="12">
        <v>5</v>
      </c>
      <c r="AH6803" s="12" t="s">
        <v>53</v>
      </c>
      <c r="AI6803" s="12" t="s">
        <v>54</v>
      </c>
      <c r="AJ6803" s="12">
        <v>2</v>
      </c>
      <c r="AK6803" s="12">
        <v>1</v>
      </c>
      <c r="AL6803" s="12">
        <v>1</v>
      </c>
      <c r="AM6803" s="12" t="s">
        <v>55</v>
      </c>
      <c r="AN6803" s="12" t="s">
        <v>56</v>
      </c>
      <c r="AO6803" s="12"/>
      <c r="AP6803" s="12">
        <v>1</v>
      </c>
      <c r="AQ6803" s="12" t="s">
        <v>57</v>
      </c>
      <c r="AR6803" s="12">
        <v>0</v>
      </c>
      <c r="AS6803" s="12"/>
      <c r="AT6803" s="12"/>
      <c r="AU6803" s="12"/>
      <c r="AV6803" s="12"/>
      <c r="AW6803" s="12" t="s">
        <v>58</v>
      </c>
      <c r="AX6803" s="12">
        <v>0</v>
      </c>
      <c r="AY6803" s="12">
        <v>2</v>
      </c>
      <c r="AZ6803" s="12">
        <v>2</v>
      </c>
      <c r="BA6803" s="12">
        <v>2</v>
      </c>
      <c r="BB6803" s="12" t="s">
        <v>59</v>
      </c>
    </row>
    <row r="6804" spans="1:54" x14ac:dyDescent="0.2">
      <c r="A6804" s="7" t="str">
        <f>VLOOKUP(G6804,'Matching-Tabelle'!$A$76:$B$80,2,FALSE)</f>
        <v>curdin.schenkel@tkb.ch</v>
      </c>
      <c r="B6804" s="7" t="str">
        <f>VLOOKUP(J6804,'Matching-Tabelle'!$A$1:$B$66,2,FALSE)</f>
        <v>WPI CTB</v>
      </c>
      <c r="C6804" s="7" t="str">
        <f>IF(VLOOKUP(J6804,'Matching-Tabelle'!$A$1:$CB$66,3,FALSE)=0,"",VLOOKUP(J6804,'Matching-Tabelle'!$A$1:$CB$66,3,FALSE))</f>
        <v/>
      </c>
      <c r="D6804" s="7">
        <v>2</v>
      </c>
      <c r="E6804" s="7" t="s">
        <v>5631</v>
      </c>
      <c r="F6804" s="8">
        <v>42888</v>
      </c>
      <c r="G6804" s="12" t="s">
        <v>46</v>
      </c>
      <c r="H6804" s="12" t="s">
        <v>47</v>
      </c>
      <c r="I6804" s="12" t="s">
        <v>48</v>
      </c>
      <c r="J6804" s="12">
        <v>938</v>
      </c>
      <c r="K6804" s="12" t="s">
        <v>5606</v>
      </c>
      <c r="L6804" s="12" t="s">
        <v>5607</v>
      </c>
      <c r="M6804" s="12">
        <v>990001</v>
      </c>
      <c r="N6804" s="12" t="s">
        <v>51</v>
      </c>
      <c r="O6804" s="12">
        <v>0.5</v>
      </c>
      <c r="P6804" s="12"/>
      <c r="Q6804" s="12">
        <v>0.5</v>
      </c>
      <c r="R6804" s="12"/>
      <c r="S6804" s="12" t="s">
        <v>5631</v>
      </c>
      <c r="T6804" s="12"/>
      <c r="U6804" s="12"/>
      <c r="V6804" s="12"/>
      <c r="W6804" s="12"/>
      <c r="X6804" s="12"/>
      <c r="Y6804" s="12"/>
      <c r="Z6804" s="12"/>
      <c r="AA6804" s="12"/>
      <c r="AB6804" s="12"/>
      <c r="AC6804" s="12"/>
      <c r="AD6804" s="12"/>
      <c r="AE6804" s="12">
        <v>5</v>
      </c>
      <c r="AF6804" s="12">
        <v>0</v>
      </c>
      <c r="AG6804" s="12">
        <v>1</v>
      </c>
      <c r="AH6804" s="12" t="s">
        <v>411</v>
      </c>
      <c r="AI6804" s="12" t="s">
        <v>411</v>
      </c>
      <c r="AJ6804" s="12">
        <v>2</v>
      </c>
      <c r="AK6804" s="12">
        <v>1</v>
      </c>
      <c r="AL6804" s="12">
        <v>1</v>
      </c>
      <c r="AM6804" s="12" t="s">
        <v>55</v>
      </c>
      <c r="AN6804" s="12" t="s">
        <v>56</v>
      </c>
      <c r="AO6804" s="12"/>
      <c r="AP6804" s="12">
        <v>1</v>
      </c>
      <c r="AQ6804" s="12" t="s">
        <v>57</v>
      </c>
      <c r="AR6804" s="12">
        <v>0</v>
      </c>
      <c r="AS6804" s="12"/>
      <c r="AT6804" s="12"/>
      <c r="AU6804" s="12"/>
      <c r="AV6804" s="12"/>
      <c r="AW6804" s="12" t="s">
        <v>58</v>
      </c>
      <c r="AX6804" s="12">
        <v>0</v>
      </c>
      <c r="AY6804" s="12">
        <v>2</v>
      </c>
      <c r="AZ6804" s="12">
        <v>0.5</v>
      </c>
      <c r="BA6804" s="12">
        <v>0.5</v>
      </c>
      <c r="BB6804" s="12" t="s">
        <v>59</v>
      </c>
    </row>
    <row r="6805" spans="1:54" x14ac:dyDescent="0.2">
      <c r="A6805" s="7" t="str">
        <f>VLOOKUP(G6805,'Matching-Tabelle'!$A$76:$B$80,2,FALSE)</f>
        <v>curdin.schenkel@tkb.ch</v>
      </c>
      <c r="B6805" s="7" t="str">
        <f>VLOOKUP(J6805,'Matching-Tabelle'!$A$1:$B$66,2,FALSE)</f>
        <v>WPI CTB</v>
      </c>
      <c r="C6805" s="7" t="str">
        <f>IF(VLOOKUP(J6805,'Matching-Tabelle'!$A$1:$CB$66,3,FALSE)=0,"",VLOOKUP(J6805,'Matching-Tabelle'!$A$1:$CB$66,3,FALSE))</f>
        <v/>
      </c>
      <c r="D6805" s="7">
        <v>0.5</v>
      </c>
      <c r="E6805" s="7" t="s">
        <v>5632</v>
      </c>
      <c r="F6805" s="8">
        <v>42888</v>
      </c>
      <c r="G6805" s="12" t="s">
        <v>46</v>
      </c>
      <c r="H6805" s="12" t="s">
        <v>47</v>
      </c>
      <c r="I6805" s="12" t="s">
        <v>48</v>
      </c>
      <c r="J6805" s="12">
        <v>922</v>
      </c>
      <c r="K6805" s="12" t="s">
        <v>134</v>
      </c>
      <c r="L6805" s="12" t="s">
        <v>135</v>
      </c>
      <c r="M6805" s="12">
        <v>990001</v>
      </c>
      <c r="N6805" s="12" t="s">
        <v>51</v>
      </c>
      <c r="O6805" s="12">
        <v>0.5</v>
      </c>
      <c r="P6805" s="12"/>
      <c r="Q6805" s="12">
        <v>0.5</v>
      </c>
      <c r="R6805" s="12"/>
      <c r="S6805" s="12" t="s">
        <v>5632</v>
      </c>
      <c r="T6805" s="12"/>
      <c r="U6805" s="12"/>
      <c r="V6805" s="12"/>
      <c r="W6805" s="12"/>
      <c r="X6805" s="12"/>
      <c r="Y6805" s="12"/>
      <c r="Z6805" s="12"/>
      <c r="AA6805" s="12"/>
      <c r="AB6805" s="12"/>
      <c r="AC6805" s="12"/>
      <c r="AD6805" s="12"/>
      <c r="AE6805" s="12">
        <v>12</v>
      </c>
      <c r="AF6805" s="12">
        <v>7.6</v>
      </c>
      <c r="AG6805" s="12">
        <v>5</v>
      </c>
      <c r="AH6805" s="12" t="s">
        <v>53</v>
      </c>
      <c r="AI6805" s="12" t="s">
        <v>54</v>
      </c>
      <c r="AJ6805" s="12">
        <v>2</v>
      </c>
      <c r="AK6805" s="12">
        <v>1</v>
      </c>
      <c r="AL6805" s="12">
        <v>1</v>
      </c>
      <c r="AM6805" s="12" t="s">
        <v>55</v>
      </c>
      <c r="AN6805" s="12" t="s">
        <v>56</v>
      </c>
      <c r="AO6805" s="12"/>
      <c r="AP6805" s="12">
        <v>1</v>
      </c>
      <c r="AQ6805" s="12" t="s">
        <v>57</v>
      </c>
      <c r="AR6805" s="12">
        <v>0</v>
      </c>
      <c r="AS6805" s="12"/>
      <c r="AT6805" s="12"/>
      <c r="AU6805" s="12"/>
      <c r="AV6805" s="12"/>
      <c r="AW6805" s="12" t="s">
        <v>58</v>
      </c>
      <c r="AX6805" s="12">
        <v>0</v>
      </c>
      <c r="AY6805" s="12">
        <v>2</v>
      </c>
      <c r="AZ6805" s="12">
        <v>0.5</v>
      </c>
      <c r="BA6805" s="12">
        <v>0.5</v>
      </c>
      <c r="BB6805" s="12" t="s">
        <v>59</v>
      </c>
    </row>
    <row r="6806" spans="1:54" x14ac:dyDescent="0.2">
      <c r="A6806" s="7" t="str">
        <f>VLOOKUP(G6806,'Matching-Tabelle'!$A$76:$B$80,2,FALSE)</f>
        <v>curdin.schenkel@tkb.ch</v>
      </c>
      <c r="B6806" s="7" t="str">
        <f>VLOOKUP(J6806,'Matching-Tabelle'!$A$1:$B$66,2,FALSE)</f>
        <v>Proj DigiPF</v>
      </c>
      <c r="C6806" s="7" t="str">
        <f>IF(VLOOKUP(J6806,'Matching-Tabelle'!$A$1:$CB$66,3,FALSE)=0,"",VLOOKUP(J6806,'Matching-Tabelle'!$A$1:$CB$66,3,FALSE))</f>
        <v>Progr Digitalisierung</v>
      </c>
      <c r="D6806" s="7">
        <v>0.5</v>
      </c>
      <c r="E6806" s="7" t="s">
        <v>5633</v>
      </c>
      <c r="F6806" s="8">
        <v>42892</v>
      </c>
      <c r="G6806" s="12" t="s">
        <v>46</v>
      </c>
      <c r="H6806" s="12" t="s">
        <v>47</v>
      </c>
      <c r="I6806" s="12" t="s">
        <v>48</v>
      </c>
      <c r="J6806" s="12">
        <v>2500236</v>
      </c>
      <c r="K6806" s="12" t="s">
        <v>701</v>
      </c>
      <c r="L6806" s="12" t="s">
        <v>702</v>
      </c>
      <c r="M6806" s="12">
        <v>990001</v>
      </c>
      <c r="N6806" s="12" t="s">
        <v>51</v>
      </c>
      <c r="O6806" s="12">
        <v>2</v>
      </c>
      <c r="P6806" s="12"/>
      <c r="Q6806" s="12">
        <v>2</v>
      </c>
      <c r="R6806" s="12"/>
      <c r="S6806" s="12" t="s">
        <v>5633</v>
      </c>
      <c r="T6806" s="12"/>
      <c r="U6806" s="12"/>
      <c r="V6806" s="12"/>
      <c r="W6806" s="12"/>
      <c r="X6806" s="12"/>
      <c r="Y6806" s="12"/>
      <c r="Z6806" s="12"/>
      <c r="AA6806" s="12"/>
      <c r="AB6806" s="12"/>
      <c r="AC6806" s="12"/>
      <c r="AD6806" s="12"/>
      <c r="AE6806" s="12">
        <v>5</v>
      </c>
      <c r="AF6806" s="12">
        <v>0</v>
      </c>
      <c r="AG6806" s="12">
        <v>1</v>
      </c>
      <c r="AH6806" s="12" t="s">
        <v>411</v>
      </c>
      <c r="AI6806" s="12" t="s">
        <v>411</v>
      </c>
      <c r="AJ6806" s="12">
        <v>2</v>
      </c>
      <c r="AK6806" s="12">
        <v>1</v>
      </c>
      <c r="AL6806" s="12">
        <v>1</v>
      </c>
      <c r="AM6806" s="12" t="s">
        <v>55</v>
      </c>
      <c r="AN6806" s="12" t="s">
        <v>56</v>
      </c>
      <c r="AO6806" s="12"/>
      <c r="AP6806" s="12">
        <v>1</v>
      </c>
      <c r="AQ6806" s="12" t="s">
        <v>57</v>
      </c>
      <c r="AR6806" s="12">
        <v>0</v>
      </c>
      <c r="AS6806" s="12"/>
      <c r="AT6806" s="12"/>
      <c r="AU6806" s="12"/>
      <c r="AV6806" s="12"/>
      <c r="AW6806" s="12" t="s">
        <v>58</v>
      </c>
      <c r="AX6806" s="12">
        <v>0</v>
      </c>
      <c r="AY6806" s="12">
        <v>2</v>
      </c>
      <c r="AZ6806" s="12">
        <v>2</v>
      </c>
      <c r="BA6806" s="12">
        <v>2</v>
      </c>
      <c r="BB6806" s="12" t="s">
        <v>59</v>
      </c>
    </row>
    <row r="6807" spans="1:54" x14ac:dyDescent="0.2">
      <c r="A6807" s="7" t="str">
        <f>VLOOKUP(G6807,'Matching-Tabelle'!$A$76:$B$80,2,FALSE)</f>
        <v>curdin.schenkel@tkb.ch</v>
      </c>
      <c r="B6807" s="7" t="str">
        <f>VLOOKUP(J6807,'Matching-Tabelle'!$A$1:$B$66,2,FALSE)</f>
        <v>Proj CIRE</v>
      </c>
      <c r="C6807" s="7" t="str">
        <f>IF(VLOOKUP(J6807,'Matching-Tabelle'!$A$1:$CB$66,3,FALSE)=0,"",VLOOKUP(J6807,'Matching-Tabelle'!$A$1:$CB$66,3,FALSE))</f>
        <v>WPI Projekte</v>
      </c>
      <c r="D6807" s="7">
        <v>2</v>
      </c>
      <c r="E6807" s="7" t="s">
        <v>5634</v>
      </c>
      <c r="F6807" s="8">
        <v>42892</v>
      </c>
      <c r="G6807" s="12" t="s">
        <v>46</v>
      </c>
      <c r="H6807" s="12" t="s">
        <v>47</v>
      </c>
      <c r="I6807" s="12" t="s">
        <v>48</v>
      </c>
      <c r="J6807" s="12">
        <v>2500257</v>
      </c>
      <c r="K6807" s="12" t="s">
        <v>687</v>
      </c>
      <c r="L6807" s="12" t="s">
        <v>5423</v>
      </c>
      <c r="M6807" s="12">
        <v>990001</v>
      </c>
      <c r="N6807" s="12" t="s">
        <v>51</v>
      </c>
      <c r="O6807" s="12">
        <v>1</v>
      </c>
      <c r="P6807" s="12"/>
      <c r="Q6807" s="12">
        <v>1</v>
      </c>
      <c r="R6807" s="12"/>
      <c r="S6807" s="12" t="s">
        <v>5634</v>
      </c>
      <c r="T6807" s="12"/>
      <c r="U6807" s="12"/>
      <c r="V6807" s="12"/>
      <c r="W6807" s="12"/>
      <c r="X6807" s="12"/>
      <c r="Y6807" s="12"/>
      <c r="Z6807" s="12"/>
      <c r="AA6807" s="12"/>
      <c r="AB6807" s="12"/>
      <c r="AC6807" s="12"/>
      <c r="AD6807" s="12"/>
      <c r="AE6807" s="12">
        <v>5</v>
      </c>
      <c r="AF6807" s="12">
        <v>0</v>
      </c>
      <c r="AG6807" s="12">
        <v>1</v>
      </c>
      <c r="AH6807" s="12" t="s">
        <v>411</v>
      </c>
      <c r="AI6807" s="12" t="s">
        <v>411</v>
      </c>
      <c r="AJ6807" s="12">
        <v>2</v>
      </c>
      <c r="AK6807" s="12">
        <v>1</v>
      </c>
      <c r="AL6807" s="12">
        <v>1</v>
      </c>
      <c r="AM6807" s="12" t="s">
        <v>55</v>
      </c>
      <c r="AN6807" s="12" t="s">
        <v>56</v>
      </c>
      <c r="AO6807" s="12"/>
      <c r="AP6807" s="12">
        <v>1</v>
      </c>
      <c r="AQ6807" s="12" t="s">
        <v>57</v>
      </c>
      <c r="AR6807" s="12">
        <v>0</v>
      </c>
      <c r="AS6807" s="12"/>
      <c r="AT6807" s="12"/>
      <c r="AU6807" s="12"/>
      <c r="AV6807" s="12"/>
      <c r="AW6807" s="12" t="s">
        <v>58</v>
      </c>
      <c r="AX6807" s="12">
        <v>0</v>
      </c>
      <c r="AY6807" s="12">
        <v>2</v>
      </c>
      <c r="AZ6807" s="12">
        <v>1</v>
      </c>
      <c r="BA6807" s="12">
        <v>1</v>
      </c>
      <c r="BB6807" s="12" t="s">
        <v>59</v>
      </c>
    </row>
    <row r="6808" spans="1:54" x14ac:dyDescent="0.2">
      <c r="A6808" s="7" t="str">
        <f>VLOOKUP(G6808,'Matching-Tabelle'!$A$76:$B$80,2,FALSE)</f>
        <v>curdin.schenkel@tkb.ch</v>
      </c>
      <c r="B6808" s="7" t="str">
        <f>VLOOKUP(J6808,'Matching-Tabelle'!$A$1:$B$66,2,FALSE)</f>
        <v>Proj XenMobile</v>
      </c>
      <c r="C6808" s="7" t="str">
        <f>IF(VLOOKUP(J6808,'Matching-Tabelle'!$A$1:$CB$66,3,FALSE)=0,"",VLOOKUP(J6808,'Matching-Tabelle'!$A$1:$CB$66,3,FALSE))</f>
        <v>WPI Projekte</v>
      </c>
      <c r="D6808" s="7">
        <v>1</v>
      </c>
      <c r="E6808" s="7" t="s">
        <v>5635</v>
      </c>
      <c r="F6808" s="8">
        <v>42892</v>
      </c>
      <c r="G6808" s="12" t="s">
        <v>46</v>
      </c>
      <c r="H6808" s="12" t="s">
        <v>47</v>
      </c>
      <c r="I6808" s="12" t="s">
        <v>48</v>
      </c>
      <c r="J6808" s="12">
        <v>2500251</v>
      </c>
      <c r="K6808" s="12" t="s">
        <v>408</v>
      </c>
      <c r="L6808" s="12" t="s">
        <v>409</v>
      </c>
      <c r="M6808" s="12">
        <v>990001</v>
      </c>
      <c r="N6808" s="12" t="s">
        <v>51</v>
      </c>
      <c r="O6808" s="12">
        <v>0.5</v>
      </c>
      <c r="P6808" s="12"/>
      <c r="Q6808" s="12">
        <v>0.5</v>
      </c>
      <c r="R6808" s="12"/>
      <c r="S6808" s="12" t="s">
        <v>5635</v>
      </c>
      <c r="T6808" s="12"/>
      <c r="U6808" s="12"/>
      <c r="V6808" s="12"/>
      <c r="W6808" s="12"/>
      <c r="X6808" s="12"/>
      <c r="Y6808" s="12"/>
      <c r="Z6808" s="12"/>
      <c r="AA6808" s="12"/>
      <c r="AB6808" s="12"/>
      <c r="AC6808" s="12"/>
      <c r="AD6808" s="12"/>
      <c r="AE6808" s="12">
        <v>5</v>
      </c>
      <c r="AF6808" s="12">
        <v>0</v>
      </c>
      <c r="AG6808" s="12">
        <v>1</v>
      </c>
      <c r="AH6808" s="12" t="s">
        <v>411</v>
      </c>
      <c r="AI6808" s="12" t="s">
        <v>411</v>
      </c>
      <c r="AJ6808" s="12">
        <v>2</v>
      </c>
      <c r="AK6808" s="12">
        <v>1</v>
      </c>
      <c r="AL6808" s="12">
        <v>1</v>
      </c>
      <c r="AM6808" s="12" t="s">
        <v>55</v>
      </c>
      <c r="AN6808" s="12" t="s">
        <v>56</v>
      </c>
      <c r="AO6808" s="12"/>
      <c r="AP6808" s="12">
        <v>1</v>
      </c>
      <c r="AQ6808" s="12" t="s">
        <v>57</v>
      </c>
      <c r="AR6808" s="12">
        <v>0</v>
      </c>
      <c r="AS6808" s="12"/>
      <c r="AT6808" s="12"/>
      <c r="AU6808" s="12"/>
      <c r="AV6808" s="12"/>
      <c r="AW6808" s="12" t="s">
        <v>58</v>
      </c>
      <c r="AX6808" s="12">
        <v>0</v>
      </c>
      <c r="AY6808" s="12">
        <v>2</v>
      </c>
      <c r="AZ6808" s="12">
        <v>0.5</v>
      </c>
      <c r="BA6808" s="12">
        <v>0.5</v>
      </c>
      <c r="BB6808" s="12" t="s">
        <v>59</v>
      </c>
    </row>
    <row r="6809" spans="1:54" x14ac:dyDescent="0.2">
      <c r="A6809" s="7" t="str">
        <f>VLOOKUP(G6809,'Matching-Tabelle'!$A$76:$B$80,2,FALSE)</f>
        <v>curdin.schenkel@tkb.ch</v>
      </c>
      <c r="B6809" s="7" t="str">
        <f>VLOOKUP(J6809,'Matching-Tabelle'!$A$1:$B$66,2,FALSE)</f>
        <v>WPI RTB</v>
      </c>
      <c r="C6809" s="7" t="str">
        <f>IF(VLOOKUP(J6809,'Matching-Tabelle'!$A$1:$CB$66,3,FALSE)=0,"",VLOOKUP(J6809,'Matching-Tabelle'!$A$1:$CB$66,3,FALSE))</f>
        <v/>
      </c>
      <c r="D6809" s="7">
        <v>0.5</v>
      </c>
      <c r="E6809" s="7" t="s">
        <v>5636</v>
      </c>
      <c r="F6809" s="8">
        <v>42892</v>
      </c>
      <c r="G6809" s="12" t="s">
        <v>46</v>
      </c>
      <c r="H6809" s="12" t="s">
        <v>47</v>
      </c>
      <c r="I6809" s="12" t="s">
        <v>48</v>
      </c>
      <c r="J6809" s="12">
        <v>20</v>
      </c>
      <c r="K6809" s="12" t="s">
        <v>95</v>
      </c>
      <c r="L6809" s="12" t="s">
        <v>96</v>
      </c>
      <c r="M6809" s="12">
        <v>990001</v>
      </c>
      <c r="N6809" s="12" t="s">
        <v>51</v>
      </c>
      <c r="O6809" s="12">
        <v>3</v>
      </c>
      <c r="P6809" s="12"/>
      <c r="Q6809" s="12">
        <v>3</v>
      </c>
      <c r="R6809" s="12"/>
      <c r="S6809" s="12" t="s">
        <v>5636</v>
      </c>
      <c r="T6809" s="12"/>
      <c r="U6809" s="12"/>
      <c r="V6809" s="12"/>
      <c r="W6809" s="12"/>
      <c r="X6809" s="12"/>
      <c r="Y6809" s="12"/>
      <c r="Z6809" s="12"/>
      <c r="AA6809" s="12"/>
      <c r="AB6809" s="12"/>
      <c r="AC6809" s="12"/>
      <c r="AD6809" s="12"/>
      <c r="AE6809" s="12">
        <v>12</v>
      </c>
      <c r="AF6809" s="12">
        <v>7.6</v>
      </c>
      <c r="AG6809" s="12">
        <v>5</v>
      </c>
      <c r="AH6809" s="12" t="s">
        <v>53</v>
      </c>
      <c r="AI6809" s="12" t="s">
        <v>54</v>
      </c>
      <c r="AJ6809" s="12">
        <v>2</v>
      </c>
      <c r="AK6809" s="12">
        <v>1</v>
      </c>
      <c r="AL6809" s="12">
        <v>1</v>
      </c>
      <c r="AM6809" s="12" t="s">
        <v>55</v>
      </c>
      <c r="AN6809" s="12" t="s">
        <v>56</v>
      </c>
      <c r="AO6809" s="12"/>
      <c r="AP6809" s="12">
        <v>1</v>
      </c>
      <c r="AQ6809" s="12" t="s">
        <v>57</v>
      </c>
      <c r="AR6809" s="12">
        <v>0</v>
      </c>
      <c r="AS6809" s="12"/>
      <c r="AT6809" s="12"/>
      <c r="AU6809" s="12"/>
      <c r="AV6809" s="12"/>
      <c r="AW6809" s="12" t="s">
        <v>58</v>
      </c>
      <c r="AX6809" s="12">
        <v>0</v>
      </c>
      <c r="AY6809" s="12">
        <v>2</v>
      </c>
      <c r="AZ6809" s="12">
        <v>3</v>
      </c>
      <c r="BA6809" s="12">
        <v>3</v>
      </c>
      <c r="BB6809" s="12" t="s">
        <v>59</v>
      </c>
    </row>
    <row r="6810" spans="1:54" x14ac:dyDescent="0.2">
      <c r="A6810" s="7" t="str">
        <f>VLOOKUP(G6810,'Matching-Tabelle'!$A$76:$B$80,2,FALSE)</f>
        <v>curdin.schenkel@tkb.ch</v>
      </c>
      <c r="B6810" s="7" t="str">
        <f>VLOOKUP(J6810,'Matching-Tabelle'!$A$1:$B$66,2,FALSE)</f>
        <v>WPI CTB</v>
      </c>
      <c r="C6810" s="7" t="str">
        <f>IF(VLOOKUP(J6810,'Matching-Tabelle'!$A$1:$CB$66,3,FALSE)=0,"",VLOOKUP(J6810,'Matching-Tabelle'!$A$1:$CB$66,3,FALSE))</f>
        <v/>
      </c>
      <c r="D6810" s="7">
        <v>3</v>
      </c>
      <c r="E6810" s="7" t="s">
        <v>773</v>
      </c>
      <c r="F6810" s="8">
        <v>42892</v>
      </c>
      <c r="G6810" s="12" t="s">
        <v>46</v>
      </c>
      <c r="H6810" s="12" t="s">
        <v>47</v>
      </c>
      <c r="I6810" s="12" t="s">
        <v>48</v>
      </c>
      <c r="J6810" s="12">
        <v>14</v>
      </c>
      <c r="K6810" s="12" t="s">
        <v>82</v>
      </c>
      <c r="L6810" s="12" t="s">
        <v>83</v>
      </c>
      <c r="M6810" s="12">
        <v>990001</v>
      </c>
      <c r="N6810" s="12" t="s">
        <v>51</v>
      </c>
      <c r="O6810" s="12">
        <v>0.5</v>
      </c>
      <c r="P6810" s="12"/>
      <c r="Q6810" s="12">
        <v>0.5</v>
      </c>
      <c r="R6810" s="12"/>
      <c r="S6810" s="12" t="s">
        <v>773</v>
      </c>
      <c r="T6810" s="12"/>
      <c r="U6810" s="12"/>
      <c r="V6810" s="12"/>
      <c r="W6810" s="12"/>
      <c r="X6810" s="12"/>
      <c r="Y6810" s="12"/>
      <c r="Z6810" s="12"/>
      <c r="AA6810" s="12"/>
      <c r="AB6810" s="12"/>
      <c r="AC6810" s="12"/>
      <c r="AD6810" s="12"/>
      <c r="AE6810" s="12">
        <v>12</v>
      </c>
      <c r="AF6810" s="12">
        <v>7.6</v>
      </c>
      <c r="AG6810" s="12">
        <v>5</v>
      </c>
      <c r="AH6810" s="12" t="s">
        <v>53</v>
      </c>
      <c r="AI6810" s="12" t="s">
        <v>54</v>
      </c>
      <c r="AJ6810" s="12">
        <v>2</v>
      </c>
      <c r="AK6810" s="12">
        <v>1</v>
      </c>
      <c r="AL6810" s="12">
        <v>1</v>
      </c>
      <c r="AM6810" s="12" t="s">
        <v>55</v>
      </c>
      <c r="AN6810" s="12" t="s">
        <v>56</v>
      </c>
      <c r="AO6810" s="12"/>
      <c r="AP6810" s="12">
        <v>1</v>
      </c>
      <c r="AQ6810" s="12" t="s">
        <v>57</v>
      </c>
      <c r="AR6810" s="12">
        <v>0</v>
      </c>
      <c r="AS6810" s="12"/>
      <c r="AT6810" s="12"/>
      <c r="AU6810" s="12"/>
      <c r="AV6810" s="12"/>
      <c r="AW6810" s="12" t="s">
        <v>58</v>
      </c>
      <c r="AX6810" s="12">
        <v>0</v>
      </c>
      <c r="AY6810" s="12">
        <v>2</v>
      </c>
      <c r="AZ6810" s="12">
        <v>0.5</v>
      </c>
      <c r="BA6810" s="12">
        <v>0.5</v>
      </c>
      <c r="BB6810" s="12" t="s">
        <v>59</v>
      </c>
    </row>
    <row r="6811" spans="1:54" x14ac:dyDescent="0.2">
      <c r="A6811" s="7" t="str">
        <f>VLOOKUP(G6811,'Matching-Tabelle'!$A$76:$B$80,2,FALSE)</f>
        <v>curdin.schenkel@tkb.ch</v>
      </c>
      <c r="B6811" s="7" t="str">
        <f>VLOOKUP(J6811,'Matching-Tabelle'!$A$1:$B$66,2,FALSE)</f>
        <v>WPI RTB</v>
      </c>
      <c r="C6811" s="7" t="str">
        <f>IF(VLOOKUP(J6811,'Matching-Tabelle'!$A$1:$CB$66,3,FALSE)=0,"",VLOOKUP(J6811,'Matching-Tabelle'!$A$1:$CB$66,3,FALSE))</f>
        <v/>
      </c>
      <c r="D6811" s="7">
        <v>0.5</v>
      </c>
      <c r="E6811" s="7" t="s">
        <v>87</v>
      </c>
      <c r="F6811" s="8">
        <v>42892</v>
      </c>
      <c r="G6811" s="12" t="s">
        <v>46</v>
      </c>
      <c r="H6811" s="12" t="s">
        <v>47</v>
      </c>
      <c r="I6811" s="12" t="s">
        <v>48</v>
      </c>
      <c r="J6811" s="12">
        <v>24</v>
      </c>
      <c r="K6811" s="12" t="s">
        <v>73</v>
      </c>
      <c r="L6811" s="12" t="s">
        <v>74</v>
      </c>
      <c r="M6811" s="12">
        <v>990001</v>
      </c>
      <c r="N6811" s="12" t="s">
        <v>51</v>
      </c>
      <c r="O6811" s="12">
        <v>2</v>
      </c>
      <c r="P6811" s="12"/>
      <c r="Q6811" s="12">
        <v>2</v>
      </c>
      <c r="R6811" s="12"/>
      <c r="S6811" s="12" t="s">
        <v>87</v>
      </c>
      <c r="T6811" s="12"/>
      <c r="U6811" s="12"/>
      <c r="V6811" s="12"/>
      <c r="W6811" s="12"/>
      <c r="X6811" s="12"/>
      <c r="Y6811" s="12"/>
      <c r="Z6811" s="12"/>
      <c r="AA6811" s="12"/>
      <c r="AB6811" s="12"/>
      <c r="AC6811" s="12"/>
      <c r="AD6811" s="12"/>
      <c r="AE6811" s="12">
        <v>12</v>
      </c>
      <c r="AF6811" s="12">
        <v>7.6</v>
      </c>
      <c r="AG6811" s="12">
        <v>5</v>
      </c>
      <c r="AH6811" s="12" t="s">
        <v>53</v>
      </c>
      <c r="AI6811" s="12" t="s">
        <v>54</v>
      </c>
      <c r="AJ6811" s="12">
        <v>2</v>
      </c>
      <c r="AK6811" s="12">
        <v>1</v>
      </c>
      <c r="AL6811" s="12">
        <v>1</v>
      </c>
      <c r="AM6811" s="12" t="s">
        <v>55</v>
      </c>
      <c r="AN6811" s="12" t="s">
        <v>56</v>
      </c>
      <c r="AO6811" s="12"/>
      <c r="AP6811" s="12">
        <v>1</v>
      </c>
      <c r="AQ6811" s="12" t="s">
        <v>57</v>
      </c>
      <c r="AR6811" s="12">
        <v>0</v>
      </c>
      <c r="AS6811" s="12"/>
      <c r="AT6811" s="12"/>
      <c r="AU6811" s="12"/>
      <c r="AV6811" s="12"/>
      <c r="AW6811" s="12" t="s">
        <v>58</v>
      </c>
      <c r="AX6811" s="12">
        <v>0</v>
      </c>
      <c r="AY6811" s="12">
        <v>2</v>
      </c>
      <c r="AZ6811" s="12">
        <v>2</v>
      </c>
      <c r="BA6811" s="12">
        <v>2</v>
      </c>
      <c r="BB6811" s="12" t="s">
        <v>59</v>
      </c>
    </row>
    <row r="6812" spans="1:54" x14ac:dyDescent="0.2">
      <c r="A6812" s="7" t="str">
        <f>VLOOKUP(G6812,'Matching-Tabelle'!$A$76:$B$80,2,FALSE)</f>
        <v>curdin.schenkel@tkb.ch</v>
      </c>
      <c r="B6812" s="7" t="str">
        <f>VLOOKUP(J6812,'Matching-Tabelle'!$A$1:$B$66,2,FALSE)</f>
        <v>Proj MESOF</v>
      </c>
      <c r="C6812" s="7" t="str">
        <f>IF(VLOOKUP(J6812,'Matching-Tabelle'!$A$1:$CB$66,3,FALSE)=0,"",VLOOKUP(J6812,'Matching-Tabelle'!$A$1:$CB$66,3,FALSE))</f>
        <v>WPI Projekte</v>
      </c>
      <c r="D6812" s="7">
        <v>2</v>
      </c>
      <c r="E6812" s="7" t="s">
        <v>5637</v>
      </c>
      <c r="F6812" s="8">
        <v>42893</v>
      </c>
      <c r="G6812" s="12" t="s">
        <v>46</v>
      </c>
      <c r="H6812" s="12" t="s">
        <v>47</v>
      </c>
      <c r="I6812" s="12" t="s">
        <v>48</v>
      </c>
      <c r="J6812" s="12">
        <v>2500259</v>
      </c>
      <c r="K6812" s="12" t="s">
        <v>5567</v>
      </c>
      <c r="L6812" s="12" t="s">
        <v>5568</v>
      </c>
      <c r="M6812" s="12">
        <v>990001</v>
      </c>
      <c r="N6812" s="12" t="s">
        <v>51</v>
      </c>
      <c r="O6812" s="12">
        <v>1</v>
      </c>
      <c r="P6812" s="12"/>
      <c r="Q6812" s="12">
        <v>1</v>
      </c>
      <c r="R6812" s="12"/>
      <c r="S6812" s="12" t="s">
        <v>5637</v>
      </c>
      <c r="T6812" s="12"/>
      <c r="U6812" s="12"/>
      <c r="V6812" s="12"/>
      <c r="W6812" s="12"/>
      <c r="X6812" s="12"/>
      <c r="Y6812" s="12"/>
      <c r="Z6812" s="12"/>
      <c r="AA6812" s="12"/>
      <c r="AB6812" s="12"/>
      <c r="AC6812" s="12"/>
      <c r="AD6812" s="12"/>
      <c r="AE6812" s="12">
        <v>5</v>
      </c>
      <c r="AF6812" s="12">
        <v>0</v>
      </c>
      <c r="AG6812" s="12">
        <v>1</v>
      </c>
      <c r="AH6812" s="12" t="s">
        <v>411</v>
      </c>
      <c r="AI6812" s="12" t="s">
        <v>411</v>
      </c>
      <c r="AJ6812" s="12">
        <v>2</v>
      </c>
      <c r="AK6812" s="12">
        <v>1</v>
      </c>
      <c r="AL6812" s="12">
        <v>1</v>
      </c>
      <c r="AM6812" s="12" t="s">
        <v>55</v>
      </c>
      <c r="AN6812" s="12" t="s">
        <v>56</v>
      </c>
      <c r="AO6812" s="12"/>
      <c r="AP6812" s="12">
        <v>1</v>
      </c>
      <c r="AQ6812" s="12" t="s">
        <v>57</v>
      </c>
      <c r="AR6812" s="12">
        <v>0</v>
      </c>
      <c r="AS6812" s="12"/>
      <c r="AT6812" s="12"/>
      <c r="AU6812" s="12"/>
      <c r="AV6812" s="12"/>
      <c r="AW6812" s="12" t="s">
        <v>58</v>
      </c>
      <c r="AX6812" s="12">
        <v>0</v>
      </c>
      <c r="AY6812" s="12">
        <v>2</v>
      </c>
      <c r="AZ6812" s="12">
        <v>1</v>
      </c>
      <c r="BA6812" s="12">
        <v>1</v>
      </c>
      <c r="BB6812" s="12" t="s">
        <v>59</v>
      </c>
    </row>
    <row r="6813" spans="1:54" x14ac:dyDescent="0.2">
      <c r="A6813" s="7" t="str">
        <f>VLOOKUP(G6813,'Matching-Tabelle'!$A$76:$B$80,2,FALSE)</f>
        <v>curdin.schenkel@tkb.ch</v>
      </c>
      <c r="B6813" s="7" t="str">
        <f>VLOOKUP(J6813,'Matching-Tabelle'!$A$1:$B$66,2,FALSE)</f>
        <v>Proj MESOF</v>
      </c>
      <c r="C6813" s="7" t="str">
        <f>IF(VLOOKUP(J6813,'Matching-Tabelle'!$A$1:$CB$66,3,FALSE)=0,"",VLOOKUP(J6813,'Matching-Tabelle'!$A$1:$CB$66,3,FALSE))</f>
        <v>WPI Projekte</v>
      </c>
      <c r="D6813" s="7">
        <v>1</v>
      </c>
      <c r="E6813" s="7" t="s">
        <v>460</v>
      </c>
      <c r="F6813" s="8">
        <v>42893</v>
      </c>
      <c r="G6813" s="12" t="s">
        <v>46</v>
      </c>
      <c r="H6813" s="12" t="s">
        <v>47</v>
      </c>
      <c r="I6813" s="12" t="s">
        <v>48</v>
      </c>
      <c r="J6813" s="12">
        <v>2500259</v>
      </c>
      <c r="K6813" s="12" t="s">
        <v>5567</v>
      </c>
      <c r="L6813" s="12" t="s">
        <v>5568</v>
      </c>
      <c r="M6813" s="12">
        <v>990001</v>
      </c>
      <c r="N6813" s="12" t="s">
        <v>51</v>
      </c>
      <c r="O6813" s="12">
        <v>0.5</v>
      </c>
      <c r="P6813" s="12"/>
      <c r="Q6813" s="12">
        <v>0.5</v>
      </c>
      <c r="R6813" s="12"/>
      <c r="S6813" s="12" t="s">
        <v>460</v>
      </c>
      <c r="T6813" s="12"/>
      <c r="U6813" s="12"/>
      <c r="V6813" s="12"/>
      <c r="W6813" s="12"/>
      <c r="X6813" s="12"/>
      <c r="Y6813" s="12"/>
      <c r="Z6813" s="12"/>
      <c r="AA6813" s="12"/>
      <c r="AB6813" s="12"/>
      <c r="AC6813" s="12"/>
      <c r="AD6813" s="12"/>
      <c r="AE6813" s="12">
        <v>5</v>
      </c>
      <c r="AF6813" s="12">
        <v>0</v>
      </c>
      <c r="AG6813" s="12">
        <v>1</v>
      </c>
      <c r="AH6813" s="12" t="s">
        <v>411</v>
      </c>
      <c r="AI6813" s="12" t="s">
        <v>411</v>
      </c>
      <c r="AJ6813" s="12">
        <v>2</v>
      </c>
      <c r="AK6813" s="12">
        <v>1</v>
      </c>
      <c r="AL6813" s="12">
        <v>1</v>
      </c>
      <c r="AM6813" s="12" t="s">
        <v>55</v>
      </c>
      <c r="AN6813" s="12" t="s">
        <v>56</v>
      </c>
      <c r="AO6813" s="12"/>
      <c r="AP6813" s="12">
        <v>1</v>
      </c>
      <c r="AQ6813" s="12" t="s">
        <v>57</v>
      </c>
      <c r="AR6813" s="12">
        <v>0</v>
      </c>
      <c r="AS6813" s="12"/>
      <c r="AT6813" s="12"/>
      <c r="AU6813" s="12"/>
      <c r="AV6813" s="12"/>
      <c r="AW6813" s="12" t="s">
        <v>58</v>
      </c>
      <c r="AX6813" s="12">
        <v>0</v>
      </c>
      <c r="AY6813" s="12">
        <v>2</v>
      </c>
      <c r="AZ6813" s="12">
        <v>0.5</v>
      </c>
      <c r="BA6813" s="12">
        <v>0.5</v>
      </c>
      <c r="BB6813" s="12" t="s">
        <v>59</v>
      </c>
    </row>
    <row r="6814" spans="1:54" x14ac:dyDescent="0.2">
      <c r="A6814" s="7" t="str">
        <f>VLOOKUP(G6814,'Matching-Tabelle'!$A$76:$B$80,2,FALSE)</f>
        <v>curdin.schenkel@tkb.ch</v>
      </c>
      <c r="B6814" s="7" t="str">
        <f>VLOOKUP(J6814,'Matching-Tabelle'!$A$1:$B$66,2,FALSE)</f>
        <v>Proj CIRE</v>
      </c>
      <c r="C6814" s="7" t="str">
        <f>IF(VLOOKUP(J6814,'Matching-Tabelle'!$A$1:$CB$66,3,FALSE)=0,"",VLOOKUP(J6814,'Matching-Tabelle'!$A$1:$CB$66,3,FALSE))</f>
        <v>WPI Projekte</v>
      </c>
      <c r="D6814" s="7">
        <v>0.5</v>
      </c>
      <c r="E6814" s="7" t="s">
        <v>5638</v>
      </c>
      <c r="F6814" s="8">
        <v>42893</v>
      </c>
      <c r="G6814" s="12" t="s">
        <v>46</v>
      </c>
      <c r="H6814" s="12" t="s">
        <v>47</v>
      </c>
      <c r="I6814" s="12" t="s">
        <v>48</v>
      </c>
      <c r="J6814" s="12">
        <v>2500257</v>
      </c>
      <c r="K6814" s="12" t="s">
        <v>687</v>
      </c>
      <c r="L6814" s="12" t="s">
        <v>5423</v>
      </c>
      <c r="M6814" s="12">
        <v>990001</v>
      </c>
      <c r="N6814" s="12" t="s">
        <v>51</v>
      </c>
      <c r="O6814" s="12">
        <v>2</v>
      </c>
      <c r="P6814" s="12"/>
      <c r="Q6814" s="12">
        <v>2</v>
      </c>
      <c r="R6814" s="12"/>
      <c r="S6814" s="12" t="s">
        <v>5638</v>
      </c>
      <c r="T6814" s="12"/>
      <c r="U6814" s="12"/>
      <c r="V6814" s="12"/>
      <c r="W6814" s="12"/>
      <c r="X6814" s="12"/>
      <c r="Y6814" s="12"/>
      <c r="Z6814" s="12"/>
      <c r="AA6814" s="12"/>
      <c r="AB6814" s="12"/>
      <c r="AC6814" s="12"/>
      <c r="AD6814" s="12"/>
      <c r="AE6814" s="12">
        <v>5</v>
      </c>
      <c r="AF6814" s="12">
        <v>0</v>
      </c>
      <c r="AG6814" s="12">
        <v>1</v>
      </c>
      <c r="AH6814" s="12" t="s">
        <v>411</v>
      </c>
      <c r="AI6814" s="12" t="s">
        <v>411</v>
      </c>
      <c r="AJ6814" s="12">
        <v>2</v>
      </c>
      <c r="AK6814" s="12">
        <v>1</v>
      </c>
      <c r="AL6814" s="12">
        <v>1</v>
      </c>
      <c r="AM6814" s="12" t="s">
        <v>55</v>
      </c>
      <c r="AN6814" s="12" t="s">
        <v>56</v>
      </c>
      <c r="AO6814" s="12"/>
      <c r="AP6814" s="12">
        <v>1</v>
      </c>
      <c r="AQ6814" s="12" t="s">
        <v>57</v>
      </c>
      <c r="AR6814" s="12">
        <v>0</v>
      </c>
      <c r="AS6814" s="12"/>
      <c r="AT6814" s="12"/>
      <c r="AU6814" s="12"/>
      <c r="AV6814" s="12"/>
      <c r="AW6814" s="12" t="s">
        <v>58</v>
      </c>
      <c r="AX6814" s="12">
        <v>0</v>
      </c>
      <c r="AY6814" s="12">
        <v>2</v>
      </c>
      <c r="AZ6814" s="12">
        <v>2</v>
      </c>
      <c r="BA6814" s="12">
        <v>2</v>
      </c>
      <c r="BB6814" s="12" t="s">
        <v>59</v>
      </c>
    </row>
    <row r="6815" spans="1:54" x14ac:dyDescent="0.2">
      <c r="A6815" s="7" t="str">
        <f>VLOOKUP(G6815,'Matching-Tabelle'!$A$76:$B$80,2,FALSE)</f>
        <v>curdin.schenkel@tkb.ch</v>
      </c>
      <c r="B6815" s="7" t="str">
        <f>VLOOKUP(J6815,'Matching-Tabelle'!$A$1:$B$66,2,FALSE)</f>
        <v>WPI CTB</v>
      </c>
      <c r="C6815" s="7" t="str">
        <f>IF(VLOOKUP(J6815,'Matching-Tabelle'!$A$1:$CB$66,3,FALSE)=0,"",VLOOKUP(J6815,'Matching-Tabelle'!$A$1:$CB$66,3,FALSE))</f>
        <v/>
      </c>
      <c r="D6815" s="7">
        <v>2</v>
      </c>
      <c r="E6815" s="7" t="s">
        <v>5639</v>
      </c>
      <c r="F6815" s="8">
        <v>42893</v>
      </c>
      <c r="G6815" s="12" t="s">
        <v>46</v>
      </c>
      <c r="H6815" s="12" t="s">
        <v>47</v>
      </c>
      <c r="I6815" s="12" t="s">
        <v>48</v>
      </c>
      <c r="J6815" s="12">
        <v>938</v>
      </c>
      <c r="K6815" s="12" t="s">
        <v>5606</v>
      </c>
      <c r="L6815" s="12" t="s">
        <v>5607</v>
      </c>
      <c r="M6815" s="12">
        <v>990001</v>
      </c>
      <c r="N6815" s="12" t="s">
        <v>51</v>
      </c>
      <c r="O6815" s="12">
        <v>1.5</v>
      </c>
      <c r="P6815" s="12"/>
      <c r="Q6815" s="12">
        <v>1.5</v>
      </c>
      <c r="R6815" s="12"/>
      <c r="S6815" s="12" t="s">
        <v>5639</v>
      </c>
      <c r="T6815" s="12"/>
      <c r="U6815" s="12"/>
      <c r="V6815" s="12"/>
      <c r="W6815" s="12"/>
      <c r="X6815" s="12"/>
      <c r="Y6815" s="12"/>
      <c r="Z6815" s="12"/>
      <c r="AA6815" s="12"/>
      <c r="AB6815" s="12"/>
      <c r="AC6815" s="12"/>
      <c r="AD6815" s="12"/>
      <c r="AE6815" s="12">
        <v>5</v>
      </c>
      <c r="AF6815" s="12">
        <v>0</v>
      </c>
      <c r="AG6815" s="12">
        <v>1</v>
      </c>
      <c r="AH6815" s="12" t="s">
        <v>411</v>
      </c>
      <c r="AI6815" s="12" t="s">
        <v>411</v>
      </c>
      <c r="AJ6815" s="12">
        <v>2</v>
      </c>
      <c r="AK6815" s="12">
        <v>1</v>
      </c>
      <c r="AL6815" s="12">
        <v>1</v>
      </c>
      <c r="AM6815" s="12" t="s">
        <v>55</v>
      </c>
      <c r="AN6815" s="12" t="s">
        <v>56</v>
      </c>
      <c r="AO6815" s="12"/>
      <c r="AP6815" s="12">
        <v>1</v>
      </c>
      <c r="AQ6815" s="12" t="s">
        <v>57</v>
      </c>
      <c r="AR6815" s="12">
        <v>0</v>
      </c>
      <c r="AS6815" s="12"/>
      <c r="AT6815" s="12"/>
      <c r="AU6815" s="12"/>
      <c r="AV6815" s="12"/>
      <c r="AW6815" s="12" t="s">
        <v>58</v>
      </c>
      <c r="AX6815" s="12">
        <v>0</v>
      </c>
      <c r="AY6815" s="12">
        <v>2</v>
      </c>
      <c r="AZ6815" s="12">
        <v>1.5</v>
      </c>
      <c r="BA6815" s="12">
        <v>1.5</v>
      </c>
      <c r="BB6815" s="12" t="s">
        <v>59</v>
      </c>
    </row>
    <row r="6816" spans="1:54" x14ac:dyDescent="0.2">
      <c r="A6816" s="7" t="str">
        <f>VLOOKUP(G6816,'Matching-Tabelle'!$A$76:$B$80,2,FALSE)</f>
        <v>curdin.schenkel@tkb.ch</v>
      </c>
      <c r="B6816" s="7" t="str">
        <f>VLOOKUP(J6816,'Matching-Tabelle'!$A$1:$B$66,2,FALSE)</f>
        <v>WPI CTB</v>
      </c>
      <c r="C6816" s="7" t="str">
        <f>IF(VLOOKUP(J6816,'Matching-Tabelle'!$A$1:$CB$66,3,FALSE)=0,"",VLOOKUP(J6816,'Matching-Tabelle'!$A$1:$CB$66,3,FALSE))</f>
        <v/>
      </c>
      <c r="D6816" s="7">
        <v>1.5</v>
      </c>
      <c r="E6816" s="7" t="s">
        <v>5640</v>
      </c>
      <c r="F6816" s="8">
        <v>42893</v>
      </c>
      <c r="G6816" s="12" t="s">
        <v>46</v>
      </c>
      <c r="H6816" s="12" t="s">
        <v>47</v>
      </c>
      <c r="I6816" s="12" t="s">
        <v>48</v>
      </c>
      <c r="J6816" s="12">
        <v>938</v>
      </c>
      <c r="K6816" s="12" t="s">
        <v>5606</v>
      </c>
      <c r="L6816" s="12" t="s">
        <v>5607</v>
      </c>
      <c r="M6816" s="12">
        <v>990001</v>
      </c>
      <c r="N6816" s="12" t="s">
        <v>51</v>
      </c>
      <c r="O6816" s="12">
        <v>1</v>
      </c>
      <c r="P6816" s="12"/>
      <c r="Q6816" s="12">
        <v>1</v>
      </c>
      <c r="R6816" s="12"/>
      <c r="S6816" s="12" t="s">
        <v>5640</v>
      </c>
      <c r="T6816" s="12"/>
      <c r="U6816" s="12"/>
      <c r="V6816" s="12"/>
      <c r="W6816" s="12"/>
      <c r="X6816" s="12"/>
      <c r="Y6816" s="12"/>
      <c r="Z6816" s="12"/>
      <c r="AA6816" s="12"/>
      <c r="AB6816" s="12"/>
      <c r="AC6816" s="12"/>
      <c r="AD6816" s="12"/>
      <c r="AE6816" s="12">
        <v>5</v>
      </c>
      <c r="AF6816" s="12">
        <v>0</v>
      </c>
      <c r="AG6816" s="12">
        <v>1</v>
      </c>
      <c r="AH6816" s="12" t="s">
        <v>411</v>
      </c>
      <c r="AI6816" s="12" t="s">
        <v>411</v>
      </c>
      <c r="AJ6816" s="12">
        <v>2</v>
      </c>
      <c r="AK6816" s="12">
        <v>1</v>
      </c>
      <c r="AL6816" s="12">
        <v>1</v>
      </c>
      <c r="AM6816" s="12" t="s">
        <v>55</v>
      </c>
      <c r="AN6816" s="12" t="s">
        <v>56</v>
      </c>
      <c r="AO6816" s="12"/>
      <c r="AP6816" s="12">
        <v>1</v>
      </c>
      <c r="AQ6816" s="12" t="s">
        <v>57</v>
      </c>
      <c r="AR6816" s="12">
        <v>0</v>
      </c>
      <c r="AS6816" s="12"/>
      <c r="AT6816" s="12"/>
      <c r="AU6816" s="12"/>
      <c r="AV6816" s="12"/>
      <c r="AW6816" s="12" t="s">
        <v>58</v>
      </c>
      <c r="AX6816" s="12">
        <v>0</v>
      </c>
      <c r="AY6816" s="12">
        <v>2</v>
      </c>
      <c r="AZ6816" s="12">
        <v>1</v>
      </c>
      <c r="BA6816" s="12">
        <v>1</v>
      </c>
      <c r="BB6816" s="12" t="s">
        <v>59</v>
      </c>
    </row>
    <row r="6817" spans="1:54" x14ac:dyDescent="0.2">
      <c r="A6817" s="7" t="str">
        <f>VLOOKUP(G6817,'Matching-Tabelle'!$A$76:$B$80,2,FALSE)</f>
        <v>curdin.schenkel@tkb.ch</v>
      </c>
      <c r="B6817" s="7" t="str">
        <f>VLOOKUP(J6817,'Matching-Tabelle'!$A$1:$B$66,2,FALSE)</f>
        <v>WPI CTB</v>
      </c>
      <c r="C6817" s="7" t="str">
        <f>IF(VLOOKUP(J6817,'Matching-Tabelle'!$A$1:$CB$66,3,FALSE)=0,"",VLOOKUP(J6817,'Matching-Tabelle'!$A$1:$CB$66,3,FALSE))</f>
        <v/>
      </c>
      <c r="D6817" s="7">
        <v>1</v>
      </c>
      <c r="E6817" s="7" t="s">
        <v>259</v>
      </c>
      <c r="F6817" s="8">
        <v>42893</v>
      </c>
      <c r="G6817" s="12" t="s">
        <v>46</v>
      </c>
      <c r="H6817" s="12" t="s">
        <v>47</v>
      </c>
      <c r="I6817" s="12" t="s">
        <v>48</v>
      </c>
      <c r="J6817" s="12">
        <v>14</v>
      </c>
      <c r="K6817" s="12" t="s">
        <v>82</v>
      </c>
      <c r="L6817" s="12" t="s">
        <v>83</v>
      </c>
      <c r="M6817" s="12">
        <v>990001</v>
      </c>
      <c r="N6817" s="12" t="s">
        <v>51</v>
      </c>
      <c r="O6817" s="12">
        <v>1.25</v>
      </c>
      <c r="P6817" s="12"/>
      <c r="Q6817" s="12">
        <v>1.25</v>
      </c>
      <c r="R6817" s="12"/>
      <c r="S6817" s="12" t="s">
        <v>259</v>
      </c>
      <c r="T6817" s="12"/>
      <c r="U6817" s="12"/>
      <c r="V6817" s="12"/>
      <c r="W6817" s="12"/>
      <c r="X6817" s="12"/>
      <c r="Y6817" s="12"/>
      <c r="Z6817" s="12"/>
      <c r="AA6817" s="12"/>
      <c r="AB6817" s="12"/>
      <c r="AC6817" s="12"/>
      <c r="AD6817" s="12"/>
      <c r="AE6817" s="12">
        <v>12</v>
      </c>
      <c r="AF6817" s="12">
        <v>7.6</v>
      </c>
      <c r="AG6817" s="12">
        <v>5</v>
      </c>
      <c r="AH6817" s="12" t="s">
        <v>53</v>
      </c>
      <c r="AI6817" s="12" t="s">
        <v>54</v>
      </c>
      <c r="AJ6817" s="12">
        <v>2</v>
      </c>
      <c r="AK6817" s="12">
        <v>1</v>
      </c>
      <c r="AL6817" s="12">
        <v>1</v>
      </c>
      <c r="AM6817" s="12" t="s">
        <v>55</v>
      </c>
      <c r="AN6817" s="12" t="s">
        <v>56</v>
      </c>
      <c r="AO6817" s="12"/>
      <c r="AP6817" s="12">
        <v>1</v>
      </c>
      <c r="AQ6817" s="12" t="s">
        <v>57</v>
      </c>
      <c r="AR6817" s="12">
        <v>0</v>
      </c>
      <c r="AS6817" s="12"/>
      <c r="AT6817" s="12"/>
      <c r="AU6817" s="12"/>
      <c r="AV6817" s="12"/>
      <c r="AW6817" s="12" t="s">
        <v>58</v>
      </c>
      <c r="AX6817" s="12">
        <v>0</v>
      </c>
      <c r="AY6817" s="12">
        <v>2</v>
      </c>
      <c r="AZ6817" s="12">
        <v>1.25</v>
      </c>
      <c r="BA6817" s="12">
        <v>1.25</v>
      </c>
      <c r="BB6817" s="12" t="s">
        <v>59</v>
      </c>
    </row>
    <row r="6818" spans="1:54" x14ac:dyDescent="0.2">
      <c r="A6818" s="7" t="str">
        <f>VLOOKUP(G6818,'Matching-Tabelle'!$A$76:$B$80,2,FALSE)</f>
        <v>curdin.schenkel@tkb.ch</v>
      </c>
      <c r="B6818" s="7" t="str">
        <f>VLOOKUP(J6818,'Matching-Tabelle'!$A$1:$B$66,2,FALSE)</f>
        <v>WPI CTB</v>
      </c>
      <c r="C6818" s="7" t="str">
        <f>IF(VLOOKUP(J6818,'Matching-Tabelle'!$A$1:$CB$66,3,FALSE)=0,"",VLOOKUP(J6818,'Matching-Tabelle'!$A$1:$CB$66,3,FALSE))</f>
        <v/>
      </c>
      <c r="D6818" s="7">
        <v>1.25</v>
      </c>
      <c r="E6818" s="7" t="s">
        <v>5641</v>
      </c>
      <c r="F6818" s="8">
        <v>42893</v>
      </c>
      <c r="G6818" s="12" t="s">
        <v>46</v>
      </c>
      <c r="H6818" s="12" t="s">
        <v>47</v>
      </c>
      <c r="I6818" s="12" t="s">
        <v>48</v>
      </c>
      <c r="J6818" s="12">
        <v>14</v>
      </c>
      <c r="K6818" s="12" t="s">
        <v>82</v>
      </c>
      <c r="L6818" s="12" t="s">
        <v>83</v>
      </c>
      <c r="M6818" s="12">
        <v>990001</v>
      </c>
      <c r="N6818" s="12" t="s">
        <v>51</v>
      </c>
      <c r="O6818" s="12">
        <v>1</v>
      </c>
      <c r="P6818" s="12"/>
      <c r="Q6818" s="12">
        <v>1</v>
      </c>
      <c r="R6818" s="12"/>
      <c r="S6818" s="12" t="s">
        <v>5641</v>
      </c>
      <c r="T6818" s="12"/>
      <c r="U6818" s="12"/>
      <c r="V6818" s="12"/>
      <c r="W6818" s="12"/>
      <c r="X6818" s="12"/>
      <c r="Y6818" s="12"/>
      <c r="Z6818" s="12"/>
      <c r="AA6818" s="12"/>
      <c r="AB6818" s="12"/>
      <c r="AC6818" s="12"/>
      <c r="AD6818" s="12"/>
      <c r="AE6818" s="12">
        <v>12</v>
      </c>
      <c r="AF6818" s="12">
        <v>7.6</v>
      </c>
      <c r="AG6818" s="12">
        <v>5</v>
      </c>
      <c r="AH6818" s="12" t="s">
        <v>53</v>
      </c>
      <c r="AI6818" s="12" t="s">
        <v>54</v>
      </c>
      <c r="AJ6818" s="12">
        <v>2</v>
      </c>
      <c r="AK6818" s="12">
        <v>1</v>
      </c>
      <c r="AL6818" s="12">
        <v>1</v>
      </c>
      <c r="AM6818" s="12" t="s">
        <v>55</v>
      </c>
      <c r="AN6818" s="12" t="s">
        <v>56</v>
      </c>
      <c r="AO6818" s="12"/>
      <c r="AP6818" s="12">
        <v>1</v>
      </c>
      <c r="AQ6818" s="12" t="s">
        <v>57</v>
      </c>
      <c r="AR6818" s="12">
        <v>0</v>
      </c>
      <c r="AS6818" s="12"/>
      <c r="AT6818" s="12"/>
      <c r="AU6818" s="12"/>
      <c r="AV6818" s="12"/>
      <c r="AW6818" s="12" t="s">
        <v>58</v>
      </c>
      <c r="AX6818" s="12">
        <v>0</v>
      </c>
      <c r="AY6818" s="12">
        <v>2</v>
      </c>
      <c r="AZ6818" s="12">
        <v>1</v>
      </c>
      <c r="BA6818" s="12">
        <v>1</v>
      </c>
      <c r="BB6818" s="12" t="s">
        <v>59</v>
      </c>
    </row>
    <row r="6819" spans="1:54" x14ac:dyDescent="0.2">
      <c r="A6819" s="7" t="str">
        <f>VLOOKUP(G6819,'Matching-Tabelle'!$A$76:$B$80,2,FALSE)</f>
        <v>curdin.schenkel@tkb.ch</v>
      </c>
      <c r="B6819" s="7" t="str">
        <f>VLOOKUP(J6819,'Matching-Tabelle'!$A$1:$B$66,2,FALSE)</f>
        <v>WPI CTB</v>
      </c>
      <c r="C6819" s="7" t="str">
        <f>IF(VLOOKUP(J6819,'Matching-Tabelle'!$A$1:$CB$66,3,FALSE)=0,"",VLOOKUP(J6819,'Matching-Tabelle'!$A$1:$CB$66,3,FALSE))</f>
        <v/>
      </c>
      <c r="D6819" s="7">
        <v>1</v>
      </c>
      <c r="E6819" s="7" t="s">
        <v>5642</v>
      </c>
      <c r="F6819" s="8">
        <v>42893</v>
      </c>
      <c r="G6819" s="12" t="s">
        <v>46</v>
      </c>
      <c r="H6819" s="12" t="s">
        <v>47</v>
      </c>
      <c r="I6819" s="12" t="s">
        <v>48</v>
      </c>
      <c r="J6819" s="12">
        <v>14</v>
      </c>
      <c r="K6819" s="12" t="s">
        <v>82</v>
      </c>
      <c r="L6819" s="12" t="s">
        <v>83</v>
      </c>
      <c r="M6819" s="12">
        <v>990001</v>
      </c>
      <c r="N6819" s="12" t="s">
        <v>51</v>
      </c>
      <c r="O6819" s="12">
        <v>0.5</v>
      </c>
      <c r="P6819" s="12"/>
      <c r="Q6819" s="12">
        <v>0.5</v>
      </c>
      <c r="R6819" s="12"/>
      <c r="S6819" s="12" t="s">
        <v>5642</v>
      </c>
      <c r="T6819" s="12"/>
      <c r="U6819" s="12"/>
      <c r="V6819" s="12"/>
      <c r="W6819" s="12"/>
      <c r="X6819" s="12"/>
      <c r="Y6819" s="12"/>
      <c r="Z6819" s="12"/>
      <c r="AA6819" s="12"/>
      <c r="AB6819" s="12"/>
      <c r="AC6819" s="12"/>
      <c r="AD6819" s="12"/>
      <c r="AE6819" s="12">
        <v>12</v>
      </c>
      <c r="AF6819" s="12">
        <v>7.6</v>
      </c>
      <c r="AG6819" s="12">
        <v>5</v>
      </c>
      <c r="AH6819" s="12" t="s">
        <v>53</v>
      </c>
      <c r="AI6819" s="12" t="s">
        <v>54</v>
      </c>
      <c r="AJ6819" s="12">
        <v>2</v>
      </c>
      <c r="AK6819" s="12">
        <v>1</v>
      </c>
      <c r="AL6819" s="12">
        <v>1</v>
      </c>
      <c r="AM6819" s="12" t="s">
        <v>55</v>
      </c>
      <c r="AN6819" s="12" t="s">
        <v>56</v>
      </c>
      <c r="AO6819" s="12"/>
      <c r="AP6819" s="12">
        <v>1</v>
      </c>
      <c r="AQ6819" s="12" t="s">
        <v>57</v>
      </c>
      <c r="AR6819" s="12">
        <v>0</v>
      </c>
      <c r="AS6819" s="12"/>
      <c r="AT6819" s="12"/>
      <c r="AU6819" s="12"/>
      <c r="AV6819" s="12"/>
      <c r="AW6819" s="12" t="s">
        <v>58</v>
      </c>
      <c r="AX6819" s="12">
        <v>0</v>
      </c>
      <c r="AY6819" s="12">
        <v>2</v>
      </c>
      <c r="AZ6819" s="12">
        <v>0.5</v>
      </c>
      <c r="BA6819" s="12">
        <v>0.5</v>
      </c>
      <c r="BB6819" s="12" t="s">
        <v>59</v>
      </c>
    </row>
    <row r="6820" spans="1:54" x14ac:dyDescent="0.2">
      <c r="A6820" s="7" t="str">
        <f>VLOOKUP(G6820,'Matching-Tabelle'!$A$76:$B$80,2,FALSE)</f>
        <v>curdin.schenkel@tkb.ch</v>
      </c>
      <c r="B6820" s="7" t="str">
        <f>VLOOKUP(J6820,'Matching-Tabelle'!$A$1:$B$66,2,FALSE)</f>
        <v>WPI CTB</v>
      </c>
      <c r="C6820" s="7" t="str">
        <f>IF(VLOOKUP(J6820,'Matching-Tabelle'!$A$1:$CB$66,3,FALSE)=0,"",VLOOKUP(J6820,'Matching-Tabelle'!$A$1:$CB$66,3,FALSE))</f>
        <v/>
      </c>
      <c r="D6820" s="7">
        <v>0.5</v>
      </c>
      <c r="E6820" s="7" t="s">
        <v>5643</v>
      </c>
      <c r="F6820" s="8">
        <v>42893</v>
      </c>
      <c r="G6820" s="12" t="s">
        <v>46</v>
      </c>
      <c r="H6820" s="12" t="s">
        <v>47</v>
      </c>
      <c r="I6820" s="12" t="s">
        <v>48</v>
      </c>
      <c r="J6820" s="12">
        <v>14</v>
      </c>
      <c r="K6820" s="12" t="s">
        <v>82</v>
      </c>
      <c r="L6820" s="12" t="s">
        <v>83</v>
      </c>
      <c r="M6820" s="12">
        <v>990001</v>
      </c>
      <c r="N6820" s="12" t="s">
        <v>51</v>
      </c>
      <c r="O6820" s="12">
        <v>0.5</v>
      </c>
      <c r="P6820" s="12"/>
      <c r="Q6820" s="12">
        <v>0.5</v>
      </c>
      <c r="R6820" s="12"/>
      <c r="S6820" s="12" t="s">
        <v>5643</v>
      </c>
      <c r="T6820" s="12"/>
      <c r="U6820" s="12"/>
      <c r="V6820" s="12"/>
      <c r="W6820" s="12"/>
      <c r="X6820" s="12"/>
      <c r="Y6820" s="12"/>
      <c r="Z6820" s="12"/>
      <c r="AA6820" s="12"/>
      <c r="AB6820" s="12"/>
      <c r="AC6820" s="12"/>
      <c r="AD6820" s="12"/>
      <c r="AE6820" s="12">
        <v>12</v>
      </c>
      <c r="AF6820" s="12">
        <v>7.6</v>
      </c>
      <c r="AG6820" s="12">
        <v>5</v>
      </c>
      <c r="AH6820" s="12" t="s">
        <v>53</v>
      </c>
      <c r="AI6820" s="12" t="s">
        <v>54</v>
      </c>
      <c r="AJ6820" s="12">
        <v>2</v>
      </c>
      <c r="AK6820" s="12">
        <v>1</v>
      </c>
      <c r="AL6820" s="12">
        <v>1</v>
      </c>
      <c r="AM6820" s="12" t="s">
        <v>55</v>
      </c>
      <c r="AN6820" s="12" t="s">
        <v>56</v>
      </c>
      <c r="AO6820" s="12"/>
      <c r="AP6820" s="12">
        <v>1</v>
      </c>
      <c r="AQ6820" s="12" t="s">
        <v>57</v>
      </c>
      <c r="AR6820" s="12">
        <v>0</v>
      </c>
      <c r="AS6820" s="12"/>
      <c r="AT6820" s="12"/>
      <c r="AU6820" s="12"/>
      <c r="AV6820" s="12"/>
      <c r="AW6820" s="12" t="s">
        <v>58</v>
      </c>
      <c r="AX6820" s="12">
        <v>0</v>
      </c>
      <c r="AY6820" s="12">
        <v>2</v>
      </c>
      <c r="AZ6820" s="12">
        <v>0.5</v>
      </c>
      <c r="BA6820" s="12">
        <v>0.5</v>
      </c>
      <c r="BB6820" s="12" t="s">
        <v>59</v>
      </c>
    </row>
    <row r="6821" spans="1:54" x14ac:dyDescent="0.2">
      <c r="A6821" s="7" t="str">
        <f>VLOOKUP(G6821,'Matching-Tabelle'!$A$76:$B$80,2,FALSE)</f>
        <v>curdin.schenkel@tkb.ch</v>
      </c>
      <c r="B6821" s="7" t="str">
        <f>VLOOKUP(J6821,'Matching-Tabelle'!$A$1:$B$66,2,FALSE)</f>
        <v>WPI CTB</v>
      </c>
      <c r="C6821" s="7" t="str">
        <f>IF(VLOOKUP(J6821,'Matching-Tabelle'!$A$1:$CB$66,3,FALSE)=0,"",VLOOKUP(J6821,'Matching-Tabelle'!$A$1:$CB$66,3,FALSE))</f>
        <v/>
      </c>
      <c r="D6821" s="7">
        <v>0.5</v>
      </c>
      <c r="E6821" s="7" t="s">
        <v>5644</v>
      </c>
      <c r="F6821" s="8">
        <v>42894</v>
      </c>
      <c r="G6821" s="12" t="s">
        <v>46</v>
      </c>
      <c r="H6821" s="12" t="s">
        <v>47</v>
      </c>
      <c r="I6821" s="12" t="s">
        <v>48</v>
      </c>
      <c r="J6821" s="12">
        <v>14</v>
      </c>
      <c r="K6821" s="12" t="s">
        <v>82</v>
      </c>
      <c r="L6821" s="12" t="s">
        <v>83</v>
      </c>
      <c r="M6821" s="12">
        <v>990001</v>
      </c>
      <c r="N6821" s="12" t="s">
        <v>51</v>
      </c>
      <c r="O6821" s="12">
        <v>0.25</v>
      </c>
      <c r="P6821" s="12"/>
      <c r="Q6821" s="12">
        <v>0.25</v>
      </c>
      <c r="R6821" s="12"/>
      <c r="S6821" s="12" t="s">
        <v>5644</v>
      </c>
      <c r="T6821" s="12"/>
      <c r="U6821" s="12"/>
      <c r="V6821" s="12"/>
      <c r="W6821" s="12"/>
      <c r="X6821" s="12"/>
      <c r="Y6821" s="12"/>
      <c r="Z6821" s="12"/>
      <c r="AA6821" s="12"/>
      <c r="AB6821" s="12"/>
      <c r="AC6821" s="12"/>
      <c r="AD6821" s="12"/>
      <c r="AE6821" s="12">
        <v>12</v>
      </c>
      <c r="AF6821" s="12">
        <v>7.6</v>
      </c>
      <c r="AG6821" s="12">
        <v>5</v>
      </c>
      <c r="AH6821" s="12" t="s">
        <v>53</v>
      </c>
      <c r="AI6821" s="12" t="s">
        <v>54</v>
      </c>
      <c r="AJ6821" s="12">
        <v>2</v>
      </c>
      <c r="AK6821" s="12">
        <v>1</v>
      </c>
      <c r="AL6821" s="12">
        <v>1</v>
      </c>
      <c r="AM6821" s="12" t="s">
        <v>55</v>
      </c>
      <c r="AN6821" s="12" t="s">
        <v>56</v>
      </c>
      <c r="AO6821" s="12"/>
      <c r="AP6821" s="12">
        <v>1</v>
      </c>
      <c r="AQ6821" s="12" t="s">
        <v>57</v>
      </c>
      <c r="AR6821" s="12">
        <v>0</v>
      </c>
      <c r="AS6821" s="12"/>
      <c r="AT6821" s="12"/>
      <c r="AU6821" s="12"/>
      <c r="AV6821" s="12"/>
      <c r="AW6821" s="12" t="s">
        <v>58</v>
      </c>
      <c r="AX6821" s="12">
        <v>0</v>
      </c>
      <c r="AY6821" s="12">
        <v>2</v>
      </c>
      <c r="AZ6821" s="12">
        <v>0.25</v>
      </c>
      <c r="BA6821" s="12">
        <v>0.25</v>
      </c>
      <c r="BB6821" s="12" t="s">
        <v>59</v>
      </c>
    </row>
    <row r="6822" spans="1:54" x14ac:dyDescent="0.2">
      <c r="A6822" s="7" t="str">
        <f>VLOOKUP(G6822,'Matching-Tabelle'!$A$76:$B$80,2,FALSE)</f>
        <v>curdin.schenkel@tkb.ch</v>
      </c>
      <c r="B6822" s="7" t="str">
        <f>VLOOKUP(J6822,'Matching-Tabelle'!$A$1:$B$66,2,FALSE)</f>
        <v>WPI CTB</v>
      </c>
      <c r="C6822" s="7" t="str">
        <f>IF(VLOOKUP(J6822,'Matching-Tabelle'!$A$1:$CB$66,3,FALSE)=0,"",VLOOKUP(J6822,'Matching-Tabelle'!$A$1:$CB$66,3,FALSE))</f>
        <v/>
      </c>
      <c r="D6822" s="7">
        <v>0.25</v>
      </c>
      <c r="E6822" s="7" t="s">
        <v>5645</v>
      </c>
      <c r="F6822" s="8">
        <v>42894</v>
      </c>
      <c r="G6822" s="12" t="s">
        <v>46</v>
      </c>
      <c r="H6822" s="12" t="s">
        <v>47</v>
      </c>
      <c r="I6822" s="12" t="s">
        <v>48</v>
      </c>
      <c r="J6822" s="12">
        <v>14</v>
      </c>
      <c r="K6822" s="12" t="s">
        <v>82</v>
      </c>
      <c r="L6822" s="12" t="s">
        <v>83</v>
      </c>
      <c r="M6822" s="12">
        <v>990001</v>
      </c>
      <c r="N6822" s="12" t="s">
        <v>51</v>
      </c>
      <c r="O6822" s="12">
        <v>0.75</v>
      </c>
      <c r="P6822" s="12"/>
      <c r="Q6822" s="12">
        <v>0.75</v>
      </c>
      <c r="R6822" s="12"/>
      <c r="S6822" s="12" t="s">
        <v>5645</v>
      </c>
      <c r="T6822" s="12"/>
      <c r="U6822" s="12"/>
      <c r="V6822" s="12"/>
      <c r="W6822" s="12"/>
      <c r="X6822" s="12"/>
      <c r="Y6822" s="12"/>
      <c r="Z6822" s="12"/>
      <c r="AA6822" s="12"/>
      <c r="AB6822" s="12"/>
      <c r="AC6822" s="12"/>
      <c r="AD6822" s="12"/>
      <c r="AE6822" s="12">
        <v>12</v>
      </c>
      <c r="AF6822" s="12">
        <v>7.6</v>
      </c>
      <c r="AG6822" s="12">
        <v>5</v>
      </c>
      <c r="AH6822" s="12" t="s">
        <v>53</v>
      </c>
      <c r="AI6822" s="12" t="s">
        <v>54</v>
      </c>
      <c r="AJ6822" s="12">
        <v>2</v>
      </c>
      <c r="AK6822" s="12">
        <v>1</v>
      </c>
      <c r="AL6822" s="12">
        <v>1</v>
      </c>
      <c r="AM6822" s="12" t="s">
        <v>55</v>
      </c>
      <c r="AN6822" s="12" t="s">
        <v>56</v>
      </c>
      <c r="AO6822" s="12"/>
      <c r="AP6822" s="12">
        <v>1</v>
      </c>
      <c r="AQ6822" s="12" t="s">
        <v>57</v>
      </c>
      <c r="AR6822" s="12">
        <v>0</v>
      </c>
      <c r="AS6822" s="12"/>
      <c r="AT6822" s="12"/>
      <c r="AU6822" s="12"/>
      <c r="AV6822" s="12"/>
      <c r="AW6822" s="12" t="s">
        <v>58</v>
      </c>
      <c r="AX6822" s="12">
        <v>0</v>
      </c>
      <c r="AY6822" s="12">
        <v>2</v>
      </c>
      <c r="AZ6822" s="12">
        <v>0.75</v>
      </c>
      <c r="BA6822" s="12">
        <v>0.75</v>
      </c>
      <c r="BB6822" s="12" t="s">
        <v>59</v>
      </c>
    </row>
    <row r="6823" spans="1:54" x14ac:dyDescent="0.2">
      <c r="A6823" s="7" t="str">
        <f>VLOOKUP(G6823,'Matching-Tabelle'!$A$76:$B$80,2,FALSE)</f>
        <v>curdin.schenkel@tkb.ch</v>
      </c>
      <c r="B6823" s="7" t="str">
        <f>VLOOKUP(J6823,'Matching-Tabelle'!$A$1:$B$66,2,FALSE)</f>
        <v>Proj CIRE</v>
      </c>
      <c r="C6823" s="7" t="str">
        <f>IF(VLOOKUP(J6823,'Matching-Tabelle'!$A$1:$CB$66,3,FALSE)=0,"",VLOOKUP(J6823,'Matching-Tabelle'!$A$1:$CB$66,3,FALSE))</f>
        <v>WPI Projekte</v>
      </c>
      <c r="D6823" s="7">
        <v>0.75</v>
      </c>
      <c r="E6823" s="7" t="s">
        <v>5646</v>
      </c>
      <c r="F6823" s="8">
        <v>42894</v>
      </c>
      <c r="G6823" s="12" t="s">
        <v>46</v>
      </c>
      <c r="H6823" s="12" t="s">
        <v>47</v>
      </c>
      <c r="I6823" s="12" t="s">
        <v>48</v>
      </c>
      <c r="J6823" s="12">
        <v>2500257</v>
      </c>
      <c r="K6823" s="12" t="s">
        <v>687</v>
      </c>
      <c r="L6823" s="12" t="s">
        <v>5423</v>
      </c>
      <c r="M6823" s="12">
        <v>990001</v>
      </c>
      <c r="N6823" s="12" t="s">
        <v>51</v>
      </c>
      <c r="O6823" s="12">
        <v>1</v>
      </c>
      <c r="P6823" s="12"/>
      <c r="Q6823" s="12">
        <v>1</v>
      </c>
      <c r="R6823" s="12"/>
      <c r="S6823" s="12" t="s">
        <v>5646</v>
      </c>
      <c r="T6823" s="12"/>
      <c r="U6823" s="12"/>
      <c r="V6823" s="12"/>
      <c r="W6823" s="12"/>
      <c r="X6823" s="12"/>
      <c r="Y6823" s="12"/>
      <c r="Z6823" s="12"/>
      <c r="AA6823" s="12"/>
      <c r="AB6823" s="12"/>
      <c r="AC6823" s="12"/>
      <c r="AD6823" s="12"/>
      <c r="AE6823" s="12">
        <v>5</v>
      </c>
      <c r="AF6823" s="12">
        <v>0</v>
      </c>
      <c r="AG6823" s="12">
        <v>1</v>
      </c>
      <c r="AH6823" s="12" t="s">
        <v>411</v>
      </c>
      <c r="AI6823" s="12" t="s">
        <v>411</v>
      </c>
      <c r="AJ6823" s="12">
        <v>2</v>
      </c>
      <c r="AK6823" s="12">
        <v>1</v>
      </c>
      <c r="AL6823" s="12">
        <v>1</v>
      </c>
      <c r="AM6823" s="12" t="s">
        <v>55</v>
      </c>
      <c r="AN6823" s="12" t="s">
        <v>56</v>
      </c>
      <c r="AO6823" s="12"/>
      <c r="AP6823" s="12">
        <v>1</v>
      </c>
      <c r="AQ6823" s="12" t="s">
        <v>57</v>
      </c>
      <c r="AR6823" s="12">
        <v>0</v>
      </c>
      <c r="AS6823" s="12"/>
      <c r="AT6823" s="12"/>
      <c r="AU6823" s="12"/>
      <c r="AV6823" s="12"/>
      <c r="AW6823" s="12" t="s">
        <v>58</v>
      </c>
      <c r="AX6823" s="12">
        <v>0</v>
      </c>
      <c r="AY6823" s="12">
        <v>2</v>
      </c>
      <c r="AZ6823" s="12">
        <v>1</v>
      </c>
      <c r="BA6823" s="12">
        <v>1</v>
      </c>
      <c r="BB6823" s="12" t="s">
        <v>59</v>
      </c>
    </row>
    <row r="6824" spans="1:54" x14ac:dyDescent="0.2">
      <c r="A6824" s="7" t="str">
        <f>VLOOKUP(G6824,'Matching-Tabelle'!$A$76:$B$80,2,FALSE)</f>
        <v>curdin.schenkel@tkb.ch</v>
      </c>
      <c r="B6824" s="7" t="str">
        <f>VLOOKUP(J6824,'Matching-Tabelle'!$A$1:$B$66,2,FALSE)</f>
        <v>Proj XenMobile</v>
      </c>
      <c r="C6824" s="7" t="str">
        <f>IF(VLOOKUP(J6824,'Matching-Tabelle'!$A$1:$CB$66,3,FALSE)=0,"",VLOOKUP(J6824,'Matching-Tabelle'!$A$1:$CB$66,3,FALSE))</f>
        <v>WPI Projekte</v>
      </c>
      <c r="D6824" s="7">
        <v>1</v>
      </c>
      <c r="E6824" s="7" t="s">
        <v>5647</v>
      </c>
      <c r="F6824" s="8">
        <v>42894</v>
      </c>
      <c r="G6824" s="12" t="s">
        <v>46</v>
      </c>
      <c r="H6824" s="12" t="s">
        <v>47</v>
      </c>
      <c r="I6824" s="12" t="s">
        <v>48</v>
      </c>
      <c r="J6824" s="12">
        <v>2500251</v>
      </c>
      <c r="K6824" s="12" t="s">
        <v>408</v>
      </c>
      <c r="L6824" s="12" t="s">
        <v>409</v>
      </c>
      <c r="M6824" s="12">
        <v>990001</v>
      </c>
      <c r="N6824" s="12" t="s">
        <v>51</v>
      </c>
      <c r="O6824" s="12">
        <v>0.5</v>
      </c>
      <c r="P6824" s="12"/>
      <c r="Q6824" s="12">
        <v>0.5</v>
      </c>
      <c r="R6824" s="12"/>
      <c r="S6824" s="12" t="s">
        <v>5647</v>
      </c>
      <c r="T6824" s="12"/>
      <c r="U6824" s="12"/>
      <c r="V6824" s="12"/>
      <c r="W6824" s="12"/>
      <c r="X6824" s="12"/>
      <c r="Y6824" s="12"/>
      <c r="Z6824" s="12"/>
      <c r="AA6824" s="12"/>
      <c r="AB6824" s="12"/>
      <c r="AC6824" s="12"/>
      <c r="AD6824" s="12"/>
      <c r="AE6824" s="12">
        <v>5</v>
      </c>
      <c r="AF6824" s="12">
        <v>0</v>
      </c>
      <c r="AG6824" s="12">
        <v>1</v>
      </c>
      <c r="AH6824" s="12" t="s">
        <v>411</v>
      </c>
      <c r="AI6824" s="12" t="s">
        <v>411</v>
      </c>
      <c r="AJ6824" s="12">
        <v>2</v>
      </c>
      <c r="AK6824" s="12">
        <v>1</v>
      </c>
      <c r="AL6824" s="12">
        <v>1</v>
      </c>
      <c r="AM6824" s="12" t="s">
        <v>55</v>
      </c>
      <c r="AN6824" s="12" t="s">
        <v>56</v>
      </c>
      <c r="AO6824" s="12"/>
      <c r="AP6824" s="12">
        <v>1</v>
      </c>
      <c r="AQ6824" s="12" t="s">
        <v>57</v>
      </c>
      <c r="AR6824" s="12">
        <v>0</v>
      </c>
      <c r="AS6824" s="12"/>
      <c r="AT6824" s="12"/>
      <c r="AU6824" s="12"/>
      <c r="AV6824" s="12"/>
      <c r="AW6824" s="12" t="s">
        <v>58</v>
      </c>
      <c r="AX6824" s="12">
        <v>0</v>
      </c>
      <c r="AY6824" s="12">
        <v>2</v>
      </c>
      <c r="AZ6824" s="12">
        <v>0.5</v>
      </c>
      <c r="BA6824" s="12">
        <v>0.5</v>
      </c>
      <c r="BB6824" s="12" t="s">
        <v>59</v>
      </c>
    </row>
    <row r="6825" spans="1:54" x14ac:dyDescent="0.2">
      <c r="A6825" s="7" t="str">
        <f>VLOOKUP(G6825,'Matching-Tabelle'!$A$76:$B$80,2,FALSE)</f>
        <v>curdin.schenkel@tkb.ch</v>
      </c>
      <c r="B6825" s="7" t="str">
        <f>VLOOKUP(J6825,'Matching-Tabelle'!$A$1:$B$66,2,FALSE)</f>
        <v>WPI RTB</v>
      </c>
      <c r="C6825" s="7" t="str">
        <f>IF(VLOOKUP(J6825,'Matching-Tabelle'!$A$1:$CB$66,3,FALSE)=0,"",VLOOKUP(J6825,'Matching-Tabelle'!$A$1:$CB$66,3,FALSE))</f>
        <v/>
      </c>
      <c r="D6825" s="7">
        <v>0.5</v>
      </c>
      <c r="E6825" s="7" t="s">
        <v>5648</v>
      </c>
      <c r="F6825" s="8">
        <v>42894</v>
      </c>
      <c r="G6825" s="12" t="s">
        <v>46</v>
      </c>
      <c r="H6825" s="12" t="s">
        <v>47</v>
      </c>
      <c r="I6825" s="12" t="s">
        <v>48</v>
      </c>
      <c r="J6825" s="12">
        <v>22</v>
      </c>
      <c r="K6825" s="12" t="s">
        <v>88</v>
      </c>
      <c r="L6825" s="12" t="s">
        <v>89</v>
      </c>
      <c r="M6825" s="12">
        <v>990001</v>
      </c>
      <c r="N6825" s="12" t="s">
        <v>51</v>
      </c>
      <c r="O6825" s="12">
        <v>2</v>
      </c>
      <c r="P6825" s="12"/>
      <c r="Q6825" s="12">
        <v>2</v>
      </c>
      <c r="R6825" s="12"/>
      <c r="S6825" s="12" t="s">
        <v>5648</v>
      </c>
      <c r="T6825" s="12"/>
      <c r="U6825" s="12"/>
      <c r="V6825" s="12"/>
      <c r="W6825" s="12"/>
      <c r="X6825" s="12"/>
      <c r="Y6825" s="12"/>
      <c r="Z6825" s="12"/>
      <c r="AA6825" s="12"/>
      <c r="AB6825" s="12"/>
      <c r="AC6825" s="12"/>
      <c r="AD6825" s="12"/>
      <c r="AE6825" s="12">
        <v>12</v>
      </c>
      <c r="AF6825" s="12">
        <v>7.6</v>
      </c>
      <c r="AG6825" s="12">
        <v>5</v>
      </c>
      <c r="AH6825" s="12" t="s">
        <v>53</v>
      </c>
      <c r="AI6825" s="12" t="s">
        <v>54</v>
      </c>
      <c r="AJ6825" s="12">
        <v>2</v>
      </c>
      <c r="AK6825" s="12">
        <v>1</v>
      </c>
      <c r="AL6825" s="12">
        <v>1</v>
      </c>
      <c r="AM6825" s="12" t="s">
        <v>55</v>
      </c>
      <c r="AN6825" s="12" t="s">
        <v>56</v>
      </c>
      <c r="AO6825" s="12"/>
      <c r="AP6825" s="12">
        <v>1</v>
      </c>
      <c r="AQ6825" s="12" t="s">
        <v>57</v>
      </c>
      <c r="AR6825" s="12">
        <v>0</v>
      </c>
      <c r="AS6825" s="12"/>
      <c r="AT6825" s="12"/>
      <c r="AU6825" s="12"/>
      <c r="AV6825" s="12"/>
      <c r="AW6825" s="12" t="s">
        <v>58</v>
      </c>
      <c r="AX6825" s="12">
        <v>0</v>
      </c>
      <c r="AY6825" s="12">
        <v>2</v>
      </c>
      <c r="AZ6825" s="12">
        <v>2</v>
      </c>
      <c r="BA6825" s="12">
        <v>2</v>
      </c>
      <c r="BB6825" s="12" t="s">
        <v>59</v>
      </c>
    </row>
    <row r="6826" spans="1:54" x14ac:dyDescent="0.2">
      <c r="A6826" s="7" t="str">
        <f>VLOOKUP(G6826,'Matching-Tabelle'!$A$76:$B$80,2,FALSE)</f>
        <v>curdin.schenkel@tkb.ch</v>
      </c>
      <c r="B6826" s="7" t="str">
        <f>VLOOKUP(J6826,'Matching-Tabelle'!$A$1:$B$66,2,FALSE)</f>
        <v>WPI CTB</v>
      </c>
      <c r="C6826" s="7" t="str">
        <f>IF(VLOOKUP(J6826,'Matching-Tabelle'!$A$1:$CB$66,3,FALSE)=0,"",VLOOKUP(J6826,'Matching-Tabelle'!$A$1:$CB$66,3,FALSE))</f>
        <v/>
      </c>
      <c r="D6826" s="7">
        <v>2</v>
      </c>
      <c r="E6826" s="7" t="s">
        <v>5649</v>
      </c>
      <c r="F6826" s="8">
        <v>42894</v>
      </c>
      <c r="G6826" s="12" t="s">
        <v>46</v>
      </c>
      <c r="H6826" s="12" t="s">
        <v>47</v>
      </c>
      <c r="I6826" s="12" t="s">
        <v>48</v>
      </c>
      <c r="J6826" s="12">
        <v>919</v>
      </c>
      <c r="K6826" s="12" t="s">
        <v>66</v>
      </c>
      <c r="L6826" s="12" t="s">
        <v>67</v>
      </c>
      <c r="M6826" s="12">
        <v>990001</v>
      </c>
      <c r="N6826" s="12" t="s">
        <v>51</v>
      </c>
      <c r="O6826" s="12">
        <v>0.25</v>
      </c>
      <c r="P6826" s="12"/>
      <c r="Q6826" s="12">
        <v>0.25</v>
      </c>
      <c r="R6826" s="12"/>
      <c r="S6826" s="12" t="s">
        <v>5649</v>
      </c>
      <c r="T6826" s="12"/>
      <c r="U6826" s="12"/>
      <c r="V6826" s="12"/>
      <c r="W6826" s="12"/>
      <c r="X6826" s="12"/>
      <c r="Y6826" s="12"/>
      <c r="Z6826" s="12"/>
      <c r="AA6826" s="12"/>
      <c r="AB6826" s="12"/>
      <c r="AC6826" s="12"/>
      <c r="AD6826" s="12"/>
      <c r="AE6826" s="12">
        <v>12</v>
      </c>
      <c r="AF6826" s="12">
        <v>7.6</v>
      </c>
      <c r="AG6826" s="12">
        <v>5</v>
      </c>
      <c r="AH6826" s="12" t="s">
        <v>53</v>
      </c>
      <c r="AI6826" s="12" t="s">
        <v>54</v>
      </c>
      <c r="AJ6826" s="12">
        <v>2</v>
      </c>
      <c r="AK6826" s="12">
        <v>1</v>
      </c>
      <c r="AL6826" s="12">
        <v>1</v>
      </c>
      <c r="AM6826" s="12" t="s">
        <v>55</v>
      </c>
      <c r="AN6826" s="12" t="s">
        <v>56</v>
      </c>
      <c r="AO6826" s="12"/>
      <c r="AP6826" s="12">
        <v>1</v>
      </c>
      <c r="AQ6826" s="12" t="s">
        <v>57</v>
      </c>
      <c r="AR6826" s="12">
        <v>0</v>
      </c>
      <c r="AS6826" s="12"/>
      <c r="AT6826" s="12"/>
      <c r="AU6826" s="12"/>
      <c r="AV6826" s="12"/>
      <c r="AW6826" s="12" t="s">
        <v>58</v>
      </c>
      <c r="AX6826" s="12">
        <v>0</v>
      </c>
      <c r="AY6826" s="12">
        <v>2</v>
      </c>
      <c r="AZ6826" s="12">
        <v>0.25</v>
      </c>
      <c r="BA6826" s="12">
        <v>0.25</v>
      </c>
      <c r="BB6826" s="12" t="s">
        <v>59</v>
      </c>
    </row>
    <row r="6827" spans="1:54" x14ac:dyDescent="0.2">
      <c r="A6827" s="7" t="str">
        <f>VLOOKUP(G6827,'Matching-Tabelle'!$A$76:$B$80,2,FALSE)</f>
        <v>curdin.schenkel@tkb.ch</v>
      </c>
      <c r="B6827" s="7" t="str">
        <f>VLOOKUP(J6827,'Matching-Tabelle'!$A$1:$B$66,2,FALSE)</f>
        <v>WPI RTB</v>
      </c>
      <c r="C6827" s="7" t="str">
        <f>IF(VLOOKUP(J6827,'Matching-Tabelle'!$A$1:$CB$66,3,FALSE)=0,"",VLOOKUP(J6827,'Matching-Tabelle'!$A$1:$CB$66,3,FALSE))</f>
        <v/>
      </c>
      <c r="D6827" s="7">
        <v>0.25</v>
      </c>
      <c r="E6827" s="7" t="s">
        <v>86</v>
      </c>
      <c r="F6827" s="8">
        <v>42894</v>
      </c>
      <c r="G6827" s="12" t="s">
        <v>46</v>
      </c>
      <c r="H6827" s="12" t="s">
        <v>47</v>
      </c>
      <c r="I6827" s="12" t="s">
        <v>48</v>
      </c>
      <c r="J6827" s="12">
        <v>24</v>
      </c>
      <c r="K6827" s="12" t="s">
        <v>73</v>
      </c>
      <c r="L6827" s="12" t="s">
        <v>74</v>
      </c>
      <c r="M6827" s="12">
        <v>990001</v>
      </c>
      <c r="N6827" s="12" t="s">
        <v>51</v>
      </c>
      <c r="O6827" s="12">
        <v>1</v>
      </c>
      <c r="P6827" s="12"/>
      <c r="Q6827" s="12">
        <v>1</v>
      </c>
      <c r="R6827" s="12"/>
      <c r="S6827" s="12" t="s">
        <v>86</v>
      </c>
      <c r="T6827" s="12"/>
      <c r="U6827" s="12"/>
      <c r="V6827" s="12"/>
      <c r="W6827" s="12"/>
      <c r="X6827" s="12"/>
      <c r="Y6827" s="12"/>
      <c r="Z6827" s="12"/>
      <c r="AA6827" s="12"/>
      <c r="AB6827" s="12"/>
      <c r="AC6827" s="12"/>
      <c r="AD6827" s="12"/>
      <c r="AE6827" s="12">
        <v>12</v>
      </c>
      <c r="AF6827" s="12">
        <v>7.6</v>
      </c>
      <c r="AG6827" s="12">
        <v>5</v>
      </c>
      <c r="AH6827" s="12" t="s">
        <v>53</v>
      </c>
      <c r="AI6827" s="12" t="s">
        <v>54</v>
      </c>
      <c r="AJ6827" s="12">
        <v>2</v>
      </c>
      <c r="AK6827" s="12">
        <v>1</v>
      </c>
      <c r="AL6827" s="12">
        <v>1</v>
      </c>
      <c r="AM6827" s="12" t="s">
        <v>55</v>
      </c>
      <c r="AN6827" s="12" t="s">
        <v>56</v>
      </c>
      <c r="AO6827" s="12"/>
      <c r="AP6827" s="12">
        <v>1</v>
      </c>
      <c r="AQ6827" s="12" t="s">
        <v>57</v>
      </c>
      <c r="AR6827" s="12">
        <v>0</v>
      </c>
      <c r="AS6827" s="12"/>
      <c r="AT6827" s="12"/>
      <c r="AU6827" s="12"/>
      <c r="AV6827" s="12"/>
      <c r="AW6827" s="12" t="s">
        <v>58</v>
      </c>
      <c r="AX6827" s="12">
        <v>0</v>
      </c>
      <c r="AY6827" s="12">
        <v>2</v>
      </c>
      <c r="AZ6827" s="12">
        <v>1</v>
      </c>
      <c r="BA6827" s="12">
        <v>1</v>
      </c>
      <c r="BB6827" s="12" t="s">
        <v>59</v>
      </c>
    </row>
    <row r="6828" spans="1:54" x14ac:dyDescent="0.2">
      <c r="A6828" s="7" t="str">
        <f>VLOOKUP(G6828,'Matching-Tabelle'!$A$76:$B$80,2,FALSE)</f>
        <v>curdin.schenkel@tkb.ch</v>
      </c>
      <c r="B6828" s="7" t="str">
        <f>VLOOKUP(J6828,'Matching-Tabelle'!$A$1:$B$66,2,FALSE)</f>
        <v>Proj CIRE</v>
      </c>
      <c r="C6828" s="7" t="str">
        <f>IF(VLOOKUP(J6828,'Matching-Tabelle'!$A$1:$CB$66,3,FALSE)=0,"",VLOOKUP(J6828,'Matching-Tabelle'!$A$1:$CB$66,3,FALSE))</f>
        <v>WPI Projekte</v>
      </c>
      <c r="D6828" s="7">
        <v>1</v>
      </c>
      <c r="E6828" s="7" t="s">
        <v>5650</v>
      </c>
      <c r="F6828" s="8">
        <v>42894</v>
      </c>
      <c r="G6828" s="12" t="s">
        <v>46</v>
      </c>
      <c r="H6828" s="12" t="s">
        <v>47</v>
      </c>
      <c r="I6828" s="12" t="s">
        <v>48</v>
      </c>
      <c r="J6828" s="12">
        <v>2500257</v>
      </c>
      <c r="K6828" s="12" t="s">
        <v>687</v>
      </c>
      <c r="L6828" s="12" t="s">
        <v>5423</v>
      </c>
      <c r="M6828" s="12">
        <v>990001</v>
      </c>
      <c r="N6828" s="12" t="s">
        <v>51</v>
      </c>
      <c r="O6828" s="12">
        <v>1.5</v>
      </c>
      <c r="P6828" s="12"/>
      <c r="Q6828" s="12">
        <v>1.5</v>
      </c>
      <c r="R6828" s="12"/>
      <c r="S6828" s="12" t="s">
        <v>5650</v>
      </c>
      <c r="T6828" s="12"/>
      <c r="U6828" s="12"/>
      <c r="V6828" s="12"/>
      <c r="W6828" s="12"/>
      <c r="X6828" s="12"/>
      <c r="Y6828" s="12"/>
      <c r="Z6828" s="12"/>
      <c r="AA6828" s="12"/>
      <c r="AB6828" s="12"/>
      <c r="AC6828" s="12"/>
      <c r="AD6828" s="12"/>
      <c r="AE6828" s="12">
        <v>5</v>
      </c>
      <c r="AF6828" s="12">
        <v>0</v>
      </c>
      <c r="AG6828" s="12">
        <v>1</v>
      </c>
      <c r="AH6828" s="12" t="s">
        <v>411</v>
      </c>
      <c r="AI6828" s="12" t="s">
        <v>411</v>
      </c>
      <c r="AJ6828" s="12">
        <v>2</v>
      </c>
      <c r="AK6828" s="12">
        <v>1</v>
      </c>
      <c r="AL6828" s="12">
        <v>1</v>
      </c>
      <c r="AM6828" s="12" t="s">
        <v>55</v>
      </c>
      <c r="AN6828" s="12" t="s">
        <v>56</v>
      </c>
      <c r="AO6828" s="12"/>
      <c r="AP6828" s="12">
        <v>1</v>
      </c>
      <c r="AQ6828" s="12" t="s">
        <v>57</v>
      </c>
      <c r="AR6828" s="12">
        <v>0</v>
      </c>
      <c r="AS6828" s="12"/>
      <c r="AT6828" s="12"/>
      <c r="AU6828" s="12"/>
      <c r="AV6828" s="12"/>
      <c r="AW6828" s="12" t="s">
        <v>58</v>
      </c>
      <c r="AX6828" s="12">
        <v>0</v>
      </c>
      <c r="AY6828" s="12">
        <v>2</v>
      </c>
      <c r="AZ6828" s="12">
        <v>1.5</v>
      </c>
      <c r="BA6828" s="12">
        <v>1.5</v>
      </c>
      <c r="BB6828" s="12" t="s">
        <v>59</v>
      </c>
    </row>
    <row r="6829" spans="1:54" x14ac:dyDescent="0.2">
      <c r="A6829" s="7" t="str">
        <f>VLOOKUP(G6829,'Matching-Tabelle'!$A$76:$B$80,2,FALSE)</f>
        <v>curdin.schenkel@tkb.ch</v>
      </c>
      <c r="B6829" s="7" t="str">
        <f>VLOOKUP(J6829,'Matching-Tabelle'!$A$1:$B$66,2,FALSE)</f>
        <v>WPI RTB</v>
      </c>
      <c r="C6829" s="7" t="str">
        <f>IF(VLOOKUP(J6829,'Matching-Tabelle'!$A$1:$CB$66,3,FALSE)=0,"",VLOOKUP(J6829,'Matching-Tabelle'!$A$1:$CB$66,3,FALSE))</f>
        <v/>
      </c>
      <c r="D6829" s="7">
        <v>1.5</v>
      </c>
      <c r="E6829" s="7" t="s">
        <v>5651</v>
      </c>
      <c r="F6829" s="8">
        <v>42894</v>
      </c>
      <c r="G6829" s="12" t="s">
        <v>46</v>
      </c>
      <c r="H6829" s="12" t="s">
        <v>47</v>
      </c>
      <c r="I6829" s="12" t="s">
        <v>48</v>
      </c>
      <c r="J6829" s="12">
        <v>20</v>
      </c>
      <c r="K6829" s="12" t="s">
        <v>95</v>
      </c>
      <c r="L6829" s="12" t="s">
        <v>96</v>
      </c>
      <c r="M6829" s="12">
        <v>990001</v>
      </c>
      <c r="N6829" s="12" t="s">
        <v>51</v>
      </c>
      <c r="O6829" s="12">
        <v>0.5</v>
      </c>
      <c r="P6829" s="12"/>
      <c r="Q6829" s="12">
        <v>0.5</v>
      </c>
      <c r="R6829" s="12"/>
      <c r="S6829" s="12" t="s">
        <v>5651</v>
      </c>
      <c r="T6829" s="12"/>
      <c r="U6829" s="12"/>
      <c r="V6829" s="12"/>
      <c r="W6829" s="12"/>
      <c r="X6829" s="12"/>
      <c r="Y6829" s="12"/>
      <c r="Z6829" s="12"/>
      <c r="AA6829" s="12"/>
      <c r="AB6829" s="12"/>
      <c r="AC6829" s="12"/>
      <c r="AD6829" s="12"/>
      <c r="AE6829" s="12">
        <v>12</v>
      </c>
      <c r="AF6829" s="12">
        <v>7.6</v>
      </c>
      <c r="AG6829" s="12">
        <v>5</v>
      </c>
      <c r="AH6829" s="12" t="s">
        <v>53</v>
      </c>
      <c r="AI6829" s="12" t="s">
        <v>54</v>
      </c>
      <c r="AJ6829" s="12">
        <v>2</v>
      </c>
      <c r="AK6829" s="12">
        <v>1</v>
      </c>
      <c r="AL6829" s="12">
        <v>1</v>
      </c>
      <c r="AM6829" s="12" t="s">
        <v>55</v>
      </c>
      <c r="AN6829" s="12" t="s">
        <v>56</v>
      </c>
      <c r="AO6829" s="12"/>
      <c r="AP6829" s="12">
        <v>1</v>
      </c>
      <c r="AQ6829" s="12" t="s">
        <v>57</v>
      </c>
      <c r="AR6829" s="12">
        <v>0</v>
      </c>
      <c r="AS6829" s="12"/>
      <c r="AT6829" s="12"/>
      <c r="AU6829" s="12"/>
      <c r="AV6829" s="12"/>
      <c r="AW6829" s="12" t="s">
        <v>58</v>
      </c>
      <c r="AX6829" s="12">
        <v>0</v>
      </c>
      <c r="AY6829" s="12">
        <v>2</v>
      </c>
      <c r="AZ6829" s="12">
        <v>0.5</v>
      </c>
      <c r="BA6829" s="12">
        <v>0.5</v>
      </c>
      <c r="BB6829" s="12" t="s">
        <v>59</v>
      </c>
    </row>
    <row r="6830" spans="1:54" x14ac:dyDescent="0.2">
      <c r="A6830" s="7" t="str">
        <f>VLOOKUP(G6830,'Matching-Tabelle'!$A$76:$B$80,2,FALSE)</f>
        <v>curdin.schenkel@tkb.ch</v>
      </c>
      <c r="B6830" s="7" t="str">
        <f>VLOOKUP(J6830,'Matching-Tabelle'!$A$1:$B$66,2,FALSE)</f>
        <v>WPI RTB</v>
      </c>
      <c r="C6830" s="7" t="str">
        <f>IF(VLOOKUP(J6830,'Matching-Tabelle'!$A$1:$CB$66,3,FALSE)=0,"",VLOOKUP(J6830,'Matching-Tabelle'!$A$1:$CB$66,3,FALSE))</f>
        <v/>
      </c>
      <c r="D6830" s="7">
        <v>0.5</v>
      </c>
      <c r="E6830" s="7" t="s">
        <v>87</v>
      </c>
      <c r="F6830" s="8">
        <v>42894</v>
      </c>
      <c r="G6830" s="12" t="s">
        <v>46</v>
      </c>
      <c r="H6830" s="12" t="s">
        <v>47</v>
      </c>
      <c r="I6830" s="12" t="s">
        <v>48</v>
      </c>
      <c r="J6830" s="12">
        <v>24</v>
      </c>
      <c r="K6830" s="12" t="s">
        <v>73</v>
      </c>
      <c r="L6830" s="12" t="s">
        <v>74</v>
      </c>
      <c r="M6830" s="12">
        <v>990001</v>
      </c>
      <c r="N6830" s="12" t="s">
        <v>51</v>
      </c>
      <c r="O6830" s="12">
        <v>1</v>
      </c>
      <c r="P6830" s="12"/>
      <c r="Q6830" s="12">
        <v>1</v>
      </c>
      <c r="R6830" s="12"/>
      <c r="S6830" s="12" t="s">
        <v>87</v>
      </c>
      <c r="T6830" s="12"/>
      <c r="U6830" s="12"/>
      <c r="V6830" s="12"/>
      <c r="W6830" s="12"/>
      <c r="X6830" s="12"/>
      <c r="Y6830" s="12"/>
      <c r="Z6830" s="12"/>
      <c r="AA6830" s="12"/>
      <c r="AB6830" s="12"/>
      <c r="AC6830" s="12"/>
      <c r="AD6830" s="12"/>
      <c r="AE6830" s="12">
        <v>12</v>
      </c>
      <c r="AF6830" s="12">
        <v>7.6</v>
      </c>
      <c r="AG6830" s="12">
        <v>5</v>
      </c>
      <c r="AH6830" s="12" t="s">
        <v>53</v>
      </c>
      <c r="AI6830" s="12" t="s">
        <v>54</v>
      </c>
      <c r="AJ6830" s="12">
        <v>2</v>
      </c>
      <c r="AK6830" s="12">
        <v>1</v>
      </c>
      <c r="AL6830" s="12">
        <v>1</v>
      </c>
      <c r="AM6830" s="12" t="s">
        <v>55</v>
      </c>
      <c r="AN6830" s="12" t="s">
        <v>56</v>
      </c>
      <c r="AO6830" s="12"/>
      <c r="AP6830" s="12">
        <v>1</v>
      </c>
      <c r="AQ6830" s="12" t="s">
        <v>57</v>
      </c>
      <c r="AR6830" s="12">
        <v>0</v>
      </c>
      <c r="AS6830" s="12"/>
      <c r="AT6830" s="12"/>
      <c r="AU6830" s="12"/>
      <c r="AV6830" s="12"/>
      <c r="AW6830" s="12" t="s">
        <v>58</v>
      </c>
      <c r="AX6830" s="12">
        <v>0</v>
      </c>
      <c r="AY6830" s="12">
        <v>2</v>
      </c>
      <c r="AZ6830" s="12">
        <v>1</v>
      </c>
      <c r="BA6830" s="12">
        <v>1</v>
      </c>
      <c r="BB6830" s="12" t="s">
        <v>59</v>
      </c>
    </row>
    <row r="6831" spans="1:54" x14ac:dyDescent="0.2">
      <c r="A6831" s="7" t="str">
        <f>VLOOKUP(G6831,'Matching-Tabelle'!$A$76:$B$80,2,FALSE)</f>
        <v>curdin.schenkel@tkb.ch</v>
      </c>
      <c r="B6831" s="7" t="str">
        <f>VLOOKUP(J6831,'Matching-Tabelle'!$A$1:$B$66,2,FALSE)</f>
        <v>WPI RTB</v>
      </c>
      <c r="C6831" s="7" t="str">
        <f>IF(VLOOKUP(J6831,'Matching-Tabelle'!$A$1:$CB$66,3,FALSE)=0,"",VLOOKUP(J6831,'Matching-Tabelle'!$A$1:$CB$66,3,FALSE))</f>
        <v/>
      </c>
      <c r="D6831" s="7">
        <v>1</v>
      </c>
      <c r="E6831" s="7" t="s">
        <v>5652</v>
      </c>
      <c r="F6831" s="8">
        <v>42895</v>
      </c>
      <c r="G6831" s="12" t="s">
        <v>46</v>
      </c>
      <c r="H6831" s="12" t="s">
        <v>47</v>
      </c>
      <c r="I6831" s="12" t="s">
        <v>48</v>
      </c>
      <c r="J6831" s="12">
        <v>21</v>
      </c>
      <c r="K6831" s="12" t="s">
        <v>117</v>
      </c>
      <c r="L6831" s="12" t="s">
        <v>118</v>
      </c>
      <c r="M6831" s="12">
        <v>990001</v>
      </c>
      <c r="N6831" s="12" t="s">
        <v>51</v>
      </c>
      <c r="O6831" s="12">
        <v>1.5</v>
      </c>
      <c r="P6831" s="12"/>
      <c r="Q6831" s="12">
        <v>1.5</v>
      </c>
      <c r="R6831" s="12"/>
      <c r="S6831" s="12" t="s">
        <v>5652</v>
      </c>
      <c r="T6831" s="12"/>
      <c r="U6831" s="12"/>
      <c r="V6831" s="12"/>
      <c r="W6831" s="12"/>
      <c r="X6831" s="12"/>
      <c r="Y6831" s="12"/>
      <c r="Z6831" s="12"/>
      <c r="AA6831" s="12"/>
      <c r="AB6831" s="12"/>
      <c r="AC6831" s="12"/>
      <c r="AD6831" s="12"/>
      <c r="AE6831" s="12">
        <v>12</v>
      </c>
      <c r="AF6831" s="12">
        <v>7.6</v>
      </c>
      <c r="AG6831" s="12">
        <v>5</v>
      </c>
      <c r="AH6831" s="12" t="s">
        <v>53</v>
      </c>
      <c r="AI6831" s="12" t="s">
        <v>54</v>
      </c>
      <c r="AJ6831" s="12">
        <v>2</v>
      </c>
      <c r="AK6831" s="12">
        <v>1</v>
      </c>
      <c r="AL6831" s="12">
        <v>1</v>
      </c>
      <c r="AM6831" s="12" t="s">
        <v>55</v>
      </c>
      <c r="AN6831" s="12" t="s">
        <v>56</v>
      </c>
      <c r="AO6831" s="12"/>
      <c r="AP6831" s="12">
        <v>1</v>
      </c>
      <c r="AQ6831" s="12" t="s">
        <v>57</v>
      </c>
      <c r="AR6831" s="12">
        <v>0</v>
      </c>
      <c r="AS6831" s="12"/>
      <c r="AT6831" s="12"/>
      <c r="AU6831" s="12"/>
      <c r="AV6831" s="12"/>
      <c r="AW6831" s="12" t="s">
        <v>58</v>
      </c>
      <c r="AX6831" s="12">
        <v>0</v>
      </c>
      <c r="AY6831" s="12">
        <v>2</v>
      </c>
      <c r="AZ6831" s="12">
        <v>1.5</v>
      </c>
      <c r="BA6831" s="12">
        <v>1.5</v>
      </c>
      <c r="BB6831" s="12" t="s">
        <v>59</v>
      </c>
    </row>
    <row r="6832" spans="1:54" x14ac:dyDescent="0.2">
      <c r="A6832" s="7" t="str">
        <f>VLOOKUP(G6832,'Matching-Tabelle'!$A$76:$B$80,2,FALSE)</f>
        <v>curdin.schenkel@tkb.ch</v>
      </c>
      <c r="B6832" s="7" t="str">
        <f>VLOOKUP(J6832,'Matching-Tabelle'!$A$1:$B$66,2,FALSE)</f>
        <v>WPI RTB</v>
      </c>
      <c r="C6832" s="7" t="str">
        <f>IF(VLOOKUP(J6832,'Matching-Tabelle'!$A$1:$CB$66,3,FALSE)=0,"",VLOOKUP(J6832,'Matching-Tabelle'!$A$1:$CB$66,3,FALSE))</f>
        <v/>
      </c>
      <c r="D6832" s="7">
        <v>1.5</v>
      </c>
      <c r="E6832" s="7" t="s">
        <v>122</v>
      </c>
      <c r="F6832" s="8">
        <v>42895</v>
      </c>
      <c r="G6832" s="12" t="s">
        <v>46</v>
      </c>
      <c r="H6832" s="12" t="s">
        <v>47</v>
      </c>
      <c r="I6832" s="12" t="s">
        <v>48</v>
      </c>
      <c r="J6832" s="12">
        <v>22</v>
      </c>
      <c r="K6832" s="12" t="s">
        <v>88</v>
      </c>
      <c r="L6832" s="12" t="s">
        <v>89</v>
      </c>
      <c r="M6832" s="12">
        <v>990001</v>
      </c>
      <c r="N6832" s="12" t="s">
        <v>51</v>
      </c>
      <c r="O6832" s="12">
        <v>0.5</v>
      </c>
      <c r="P6832" s="12"/>
      <c r="Q6832" s="12">
        <v>0.5</v>
      </c>
      <c r="R6832" s="12"/>
      <c r="S6832" s="12" t="s">
        <v>122</v>
      </c>
      <c r="T6832" s="12"/>
      <c r="U6832" s="12"/>
      <c r="V6832" s="12"/>
      <c r="W6832" s="12"/>
      <c r="X6832" s="12"/>
      <c r="Y6832" s="12"/>
      <c r="Z6832" s="12"/>
      <c r="AA6832" s="12"/>
      <c r="AB6832" s="12"/>
      <c r="AC6832" s="12"/>
      <c r="AD6832" s="12"/>
      <c r="AE6832" s="12">
        <v>12</v>
      </c>
      <c r="AF6832" s="12">
        <v>7.6</v>
      </c>
      <c r="AG6832" s="12">
        <v>5</v>
      </c>
      <c r="AH6832" s="12" t="s">
        <v>53</v>
      </c>
      <c r="AI6832" s="12" t="s">
        <v>54</v>
      </c>
      <c r="AJ6832" s="12">
        <v>2</v>
      </c>
      <c r="AK6832" s="12">
        <v>1</v>
      </c>
      <c r="AL6832" s="12">
        <v>1</v>
      </c>
      <c r="AM6832" s="12" t="s">
        <v>55</v>
      </c>
      <c r="AN6832" s="12" t="s">
        <v>56</v>
      </c>
      <c r="AO6832" s="12"/>
      <c r="AP6832" s="12">
        <v>1</v>
      </c>
      <c r="AQ6832" s="12" t="s">
        <v>57</v>
      </c>
      <c r="AR6832" s="12">
        <v>0</v>
      </c>
      <c r="AS6832" s="12"/>
      <c r="AT6832" s="12"/>
      <c r="AU6832" s="12"/>
      <c r="AV6832" s="12"/>
      <c r="AW6832" s="12" t="s">
        <v>58</v>
      </c>
      <c r="AX6832" s="12">
        <v>0</v>
      </c>
      <c r="AY6832" s="12">
        <v>2</v>
      </c>
      <c r="AZ6832" s="12">
        <v>0.5</v>
      </c>
      <c r="BA6832" s="12">
        <v>0.5</v>
      </c>
      <c r="BB6832" s="12" t="s">
        <v>59</v>
      </c>
    </row>
    <row r="6833" spans="1:54" x14ac:dyDescent="0.2">
      <c r="A6833" s="7" t="str">
        <f>VLOOKUP(G6833,'Matching-Tabelle'!$A$76:$B$80,2,FALSE)</f>
        <v>curdin.schenkel@tkb.ch</v>
      </c>
      <c r="B6833" s="7" t="str">
        <f>VLOOKUP(J6833,'Matching-Tabelle'!$A$1:$B$66,2,FALSE)</f>
        <v>WPI RTB</v>
      </c>
      <c r="C6833" s="7" t="str">
        <f>IF(VLOOKUP(J6833,'Matching-Tabelle'!$A$1:$CB$66,3,FALSE)=0,"",VLOOKUP(J6833,'Matching-Tabelle'!$A$1:$CB$66,3,FALSE))</f>
        <v/>
      </c>
      <c r="D6833" s="7">
        <v>0.5</v>
      </c>
      <c r="E6833" s="7" t="s">
        <v>5653</v>
      </c>
      <c r="F6833" s="8">
        <v>42895</v>
      </c>
      <c r="G6833" s="12" t="s">
        <v>46</v>
      </c>
      <c r="H6833" s="12" t="s">
        <v>47</v>
      </c>
      <c r="I6833" s="12" t="s">
        <v>48</v>
      </c>
      <c r="J6833" s="12">
        <v>25</v>
      </c>
      <c r="K6833" s="12" t="s">
        <v>192</v>
      </c>
      <c r="L6833" s="12" t="s">
        <v>193</v>
      </c>
      <c r="M6833" s="12">
        <v>990001</v>
      </c>
      <c r="N6833" s="12" t="s">
        <v>51</v>
      </c>
      <c r="O6833" s="12">
        <v>2</v>
      </c>
      <c r="P6833" s="12"/>
      <c r="Q6833" s="12">
        <v>2</v>
      </c>
      <c r="R6833" s="12"/>
      <c r="S6833" s="12" t="s">
        <v>5653</v>
      </c>
      <c r="T6833" s="12"/>
      <c r="U6833" s="12"/>
      <c r="V6833" s="12"/>
      <c r="W6833" s="12"/>
      <c r="X6833" s="12"/>
      <c r="Y6833" s="12"/>
      <c r="Z6833" s="12"/>
      <c r="AA6833" s="12"/>
      <c r="AB6833" s="12"/>
      <c r="AC6833" s="12"/>
      <c r="AD6833" s="12"/>
      <c r="AE6833" s="12">
        <v>12</v>
      </c>
      <c r="AF6833" s="12">
        <v>7.6</v>
      </c>
      <c r="AG6833" s="12">
        <v>5</v>
      </c>
      <c r="AH6833" s="12" t="s">
        <v>53</v>
      </c>
      <c r="AI6833" s="12" t="s">
        <v>54</v>
      </c>
      <c r="AJ6833" s="12">
        <v>2</v>
      </c>
      <c r="AK6833" s="12">
        <v>1</v>
      </c>
      <c r="AL6833" s="12">
        <v>1</v>
      </c>
      <c r="AM6833" s="12" t="s">
        <v>55</v>
      </c>
      <c r="AN6833" s="12" t="s">
        <v>56</v>
      </c>
      <c r="AO6833" s="12"/>
      <c r="AP6833" s="12">
        <v>1</v>
      </c>
      <c r="AQ6833" s="12" t="s">
        <v>57</v>
      </c>
      <c r="AR6833" s="12">
        <v>0</v>
      </c>
      <c r="AS6833" s="12"/>
      <c r="AT6833" s="12"/>
      <c r="AU6833" s="12"/>
      <c r="AV6833" s="12"/>
      <c r="AW6833" s="12" t="s">
        <v>58</v>
      </c>
      <c r="AX6833" s="12">
        <v>0</v>
      </c>
      <c r="AY6833" s="12">
        <v>2</v>
      </c>
      <c r="AZ6833" s="12">
        <v>2</v>
      </c>
      <c r="BA6833" s="12">
        <v>2</v>
      </c>
      <c r="BB6833" s="12" t="s">
        <v>59</v>
      </c>
    </row>
    <row r="6834" spans="1:54" x14ac:dyDescent="0.2">
      <c r="A6834" s="7" t="str">
        <f>VLOOKUP(G6834,'Matching-Tabelle'!$A$76:$B$80,2,FALSE)</f>
        <v>curdin.schenkel@tkb.ch</v>
      </c>
      <c r="B6834" s="7" t="str">
        <f>VLOOKUP(J6834,'Matching-Tabelle'!$A$1:$B$66,2,FALSE)</f>
        <v>WPI CTB</v>
      </c>
      <c r="C6834" s="7" t="str">
        <f>IF(VLOOKUP(J6834,'Matching-Tabelle'!$A$1:$CB$66,3,FALSE)=0,"",VLOOKUP(J6834,'Matching-Tabelle'!$A$1:$CB$66,3,FALSE))</f>
        <v/>
      </c>
      <c r="D6834" s="7">
        <v>2</v>
      </c>
      <c r="E6834" s="7" t="s">
        <v>5654</v>
      </c>
      <c r="F6834" s="8">
        <v>42895</v>
      </c>
      <c r="G6834" s="12" t="s">
        <v>46</v>
      </c>
      <c r="H6834" s="12" t="s">
        <v>47</v>
      </c>
      <c r="I6834" s="12" t="s">
        <v>48</v>
      </c>
      <c r="J6834" s="12">
        <v>14</v>
      </c>
      <c r="K6834" s="12" t="s">
        <v>82</v>
      </c>
      <c r="L6834" s="12" t="s">
        <v>83</v>
      </c>
      <c r="M6834" s="12">
        <v>990001</v>
      </c>
      <c r="N6834" s="12" t="s">
        <v>51</v>
      </c>
      <c r="O6834" s="12">
        <v>0.75</v>
      </c>
      <c r="P6834" s="12"/>
      <c r="Q6834" s="12">
        <v>0.75</v>
      </c>
      <c r="R6834" s="12"/>
      <c r="S6834" s="12" t="s">
        <v>5654</v>
      </c>
      <c r="T6834" s="12"/>
      <c r="U6834" s="12"/>
      <c r="V6834" s="12"/>
      <c r="W6834" s="12"/>
      <c r="X6834" s="12"/>
      <c r="Y6834" s="12"/>
      <c r="Z6834" s="12"/>
      <c r="AA6834" s="12"/>
      <c r="AB6834" s="12"/>
      <c r="AC6834" s="12"/>
      <c r="AD6834" s="12"/>
      <c r="AE6834" s="12">
        <v>12</v>
      </c>
      <c r="AF6834" s="12">
        <v>7.6</v>
      </c>
      <c r="AG6834" s="12">
        <v>5</v>
      </c>
      <c r="AH6834" s="12" t="s">
        <v>53</v>
      </c>
      <c r="AI6834" s="12" t="s">
        <v>54</v>
      </c>
      <c r="AJ6834" s="12">
        <v>2</v>
      </c>
      <c r="AK6834" s="12">
        <v>1</v>
      </c>
      <c r="AL6834" s="12">
        <v>1</v>
      </c>
      <c r="AM6834" s="12" t="s">
        <v>55</v>
      </c>
      <c r="AN6834" s="12" t="s">
        <v>56</v>
      </c>
      <c r="AO6834" s="12"/>
      <c r="AP6834" s="12">
        <v>1</v>
      </c>
      <c r="AQ6834" s="12" t="s">
        <v>57</v>
      </c>
      <c r="AR6834" s="12">
        <v>0</v>
      </c>
      <c r="AS6834" s="12"/>
      <c r="AT6834" s="12"/>
      <c r="AU6834" s="12"/>
      <c r="AV6834" s="12"/>
      <c r="AW6834" s="12" t="s">
        <v>58</v>
      </c>
      <c r="AX6834" s="12">
        <v>0</v>
      </c>
      <c r="AY6834" s="12">
        <v>2</v>
      </c>
      <c r="AZ6834" s="12">
        <v>0.75</v>
      </c>
      <c r="BA6834" s="12">
        <v>0.75</v>
      </c>
      <c r="BB6834" s="12" t="s">
        <v>59</v>
      </c>
    </row>
    <row r="6835" spans="1:54" x14ac:dyDescent="0.2">
      <c r="A6835" s="7" t="str">
        <f>VLOOKUP(G6835,'Matching-Tabelle'!$A$76:$B$80,2,FALSE)</f>
        <v>curdin.schenkel@tkb.ch</v>
      </c>
      <c r="B6835" s="7" t="str">
        <f>VLOOKUP(J6835,'Matching-Tabelle'!$A$1:$B$66,2,FALSE)</f>
        <v>WPI CTB</v>
      </c>
      <c r="C6835" s="7" t="str">
        <f>IF(VLOOKUP(J6835,'Matching-Tabelle'!$A$1:$CB$66,3,FALSE)=0,"",VLOOKUP(J6835,'Matching-Tabelle'!$A$1:$CB$66,3,FALSE))</f>
        <v/>
      </c>
      <c r="D6835" s="7">
        <v>0.75</v>
      </c>
      <c r="E6835" s="7" t="s">
        <v>5655</v>
      </c>
      <c r="F6835" s="8">
        <v>42895</v>
      </c>
      <c r="G6835" s="12" t="s">
        <v>46</v>
      </c>
      <c r="H6835" s="12" t="s">
        <v>47</v>
      </c>
      <c r="I6835" s="12" t="s">
        <v>48</v>
      </c>
      <c r="J6835" s="12">
        <v>14</v>
      </c>
      <c r="K6835" s="12" t="s">
        <v>82</v>
      </c>
      <c r="L6835" s="12" t="s">
        <v>83</v>
      </c>
      <c r="M6835" s="12">
        <v>990001</v>
      </c>
      <c r="N6835" s="12" t="s">
        <v>51</v>
      </c>
      <c r="O6835" s="12">
        <v>0.75</v>
      </c>
      <c r="P6835" s="12"/>
      <c r="Q6835" s="12">
        <v>0.75</v>
      </c>
      <c r="R6835" s="12"/>
      <c r="S6835" s="12" t="s">
        <v>5655</v>
      </c>
      <c r="T6835" s="12"/>
      <c r="U6835" s="12"/>
      <c r="V6835" s="12"/>
      <c r="W6835" s="12"/>
      <c r="X6835" s="12"/>
      <c r="Y6835" s="12"/>
      <c r="Z6835" s="12"/>
      <c r="AA6835" s="12"/>
      <c r="AB6835" s="12"/>
      <c r="AC6835" s="12"/>
      <c r="AD6835" s="12"/>
      <c r="AE6835" s="12">
        <v>12</v>
      </c>
      <c r="AF6835" s="12">
        <v>7.6</v>
      </c>
      <c r="AG6835" s="12">
        <v>5</v>
      </c>
      <c r="AH6835" s="12" t="s">
        <v>53</v>
      </c>
      <c r="AI6835" s="12" t="s">
        <v>54</v>
      </c>
      <c r="AJ6835" s="12">
        <v>2</v>
      </c>
      <c r="AK6835" s="12">
        <v>1</v>
      </c>
      <c r="AL6835" s="12">
        <v>1</v>
      </c>
      <c r="AM6835" s="12" t="s">
        <v>55</v>
      </c>
      <c r="AN6835" s="12" t="s">
        <v>56</v>
      </c>
      <c r="AO6835" s="12"/>
      <c r="AP6835" s="12">
        <v>1</v>
      </c>
      <c r="AQ6835" s="12" t="s">
        <v>57</v>
      </c>
      <c r="AR6835" s="12">
        <v>0</v>
      </c>
      <c r="AS6835" s="12"/>
      <c r="AT6835" s="12"/>
      <c r="AU6835" s="12"/>
      <c r="AV6835" s="12"/>
      <c r="AW6835" s="12" t="s">
        <v>58</v>
      </c>
      <c r="AX6835" s="12">
        <v>0</v>
      </c>
      <c r="AY6835" s="12">
        <v>2</v>
      </c>
      <c r="AZ6835" s="12">
        <v>0.75</v>
      </c>
      <c r="BA6835" s="12">
        <v>0.75</v>
      </c>
      <c r="BB6835" s="12" t="s">
        <v>59</v>
      </c>
    </row>
    <row r="6836" spans="1:54" x14ac:dyDescent="0.2">
      <c r="A6836" s="7" t="str">
        <f>VLOOKUP(G6836,'Matching-Tabelle'!$A$76:$B$80,2,FALSE)</f>
        <v>curdin.schenkel@tkb.ch</v>
      </c>
      <c r="B6836" s="7" t="str">
        <f>VLOOKUP(J6836,'Matching-Tabelle'!$A$1:$B$66,2,FALSE)</f>
        <v>Proj MESOF</v>
      </c>
      <c r="C6836" s="7" t="str">
        <f>IF(VLOOKUP(J6836,'Matching-Tabelle'!$A$1:$CB$66,3,FALSE)=0,"",VLOOKUP(J6836,'Matching-Tabelle'!$A$1:$CB$66,3,FALSE))</f>
        <v>WPI Projekte</v>
      </c>
      <c r="D6836" s="7">
        <v>0.75</v>
      </c>
      <c r="E6836" s="7" t="s">
        <v>5656</v>
      </c>
      <c r="F6836" s="8">
        <v>42895</v>
      </c>
      <c r="G6836" s="12" t="s">
        <v>46</v>
      </c>
      <c r="H6836" s="12" t="s">
        <v>47</v>
      </c>
      <c r="I6836" s="12" t="s">
        <v>48</v>
      </c>
      <c r="J6836" s="12">
        <v>2500259</v>
      </c>
      <c r="K6836" s="12" t="s">
        <v>5567</v>
      </c>
      <c r="L6836" s="12" t="s">
        <v>5568</v>
      </c>
      <c r="M6836" s="12">
        <v>990001</v>
      </c>
      <c r="N6836" s="12" t="s">
        <v>51</v>
      </c>
      <c r="O6836" s="12">
        <v>1</v>
      </c>
      <c r="P6836" s="12"/>
      <c r="Q6836" s="12">
        <v>1</v>
      </c>
      <c r="R6836" s="12"/>
      <c r="S6836" s="12" t="s">
        <v>5656</v>
      </c>
      <c r="T6836" s="12"/>
      <c r="U6836" s="12"/>
      <c r="V6836" s="12"/>
      <c r="W6836" s="12"/>
      <c r="X6836" s="12"/>
      <c r="Y6836" s="12"/>
      <c r="Z6836" s="12"/>
      <c r="AA6836" s="12"/>
      <c r="AB6836" s="12"/>
      <c r="AC6836" s="12"/>
      <c r="AD6836" s="12"/>
      <c r="AE6836" s="12">
        <v>5</v>
      </c>
      <c r="AF6836" s="12">
        <v>0</v>
      </c>
      <c r="AG6836" s="12">
        <v>1</v>
      </c>
      <c r="AH6836" s="12" t="s">
        <v>411</v>
      </c>
      <c r="AI6836" s="12" t="s">
        <v>411</v>
      </c>
      <c r="AJ6836" s="12">
        <v>2</v>
      </c>
      <c r="AK6836" s="12">
        <v>1</v>
      </c>
      <c r="AL6836" s="12">
        <v>1</v>
      </c>
      <c r="AM6836" s="12" t="s">
        <v>55</v>
      </c>
      <c r="AN6836" s="12" t="s">
        <v>56</v>
      </c>
      <c r="AO6836" s="12"/>
      <c r="AP6836" s="12">
        <v>1</v>
      </c>
      <c r="AQ6836" s="12" t="s">
        <v>57</v>
      </c>
      <c r="AR6836" s="12">
        <v>0</v>
      </c>
      <c r="AS6836" s="12"/>
      <c r="AT6836" s="12"/>
      <c r="AU6836" s="12"/>
      <c r="AV6836" s="12"/>
      <c r="AW6836" s="12" t="s">
        <v>58</v>
      </c>
      <c r="AX6836" s="12">
        <v>0</v>
      </c>
      <c r="AY6836" s="12">
        <v>2</v>
      </c>
      <c r="AZ6836" s="12">
        <v>1</v>
      </c>
      <c r="BA6836" s="12">
        <v>1</v>
      </c>
      <c r="BB6836" s="12" t="s">
        <v>59</v>
      </c>
    </row>
    <row r="6837" spans="1:54" x14ac:dyDescent="0.2">
      <c r="A6837" s="7" t="str">
        <f>VLOOKUP(G6837,'Matching-Tabelle'!$A$76:$B$80,2,FALSE)</f>
        <v>curdin.schenkel@tkb.ch</v>
      </c>
      <c r="B6837" s="7" t="str">
        <f>VLOOKUP(J6837,'Matching-Tabelle'!$A$1:$B$66,2,FALSE)</f>
        <v>WPI RTB</v>
      </c>
      <c r="C6837" s="7" t="str">
        <f>IF(VLOOKUP(J6837,'Matching-Tabelle'!$A$1:$CB$66,3,FALSE)=0,"",VLOOKUP(J6837,'Matching-Tabelle'!$A$1:$CB$66,3,FALSE))</f>
        <v/>
      </c>
      <c r="D6837" s="7">
        <v>1</v>
      </c>
      <c r="E6837" s="7" t="s">
        <v>5657</v>
      </c>
      <c r="F6837" s="8">
        <v>42895</v>
      </c>
      <c r="G6837" s="12" t="s">
        <v>46</v>
      </c>
      <c r="H6837" s="12" t="s">
        <v>47</v>
      </c>
      <c r="I6837" s="12" t="s">
        <v>48</v>
      </c>
      <c r="J6837" s="12">
        <v>24</v>
      </c>
      <c r="K6837" s="12" t="s">
        <v>73</v>
      </c>
      <c r="L6837" s="12" t="s">
        <v>74</v>
      </c>
      <c r="M6837" s="12">
        <v>990001</v>
      </c>
      <c r="N6837" s="12" t="s">
        <v>51</v>
      </c>
      <c r="O6837" s="12">
        <v>2</v>
      </c>
      <c r="P6837" s="12"/>
      <c r="Q6837" s="12">
        <v>2</v>
      </c>
      <c r="R6837" s="12"/>
      <c r="S6837" s="12" t="s">
        <v>5657</v>
      </c>
      <c r="T6837" s="12"/>
      <c r="U6837" s="12"/>
      <c r="V6837" s="12"/>
      <c r="W6837" s="12"/>
      <c r="X6837" s="12"/>
      <c r="Y6837" s="12"/>
      <c r="Z6837" s="12"/>
      <c r="AA6837" s="12"/>
      <c r="AB6837" s="12"/>
      <c r="AC6837" s="12"/>
      <c r="AD6837" s="12"/>
      <c r="AE6837" s="12">
        <v>12</v>
      </c>
      <c r="AF6837" s="12">
        <v>7.6</v>
      </c>
      <c r="AG6837" s="12">
        <v>5</v>
      </c>
      <c r="AH6837" s="12" t="s">
        <v>53</v>
      </c>
      <c r="AI6837" s="12" t="s">
        <v>54</v>
      </c>
      <c r="AJ6837" s="12">
        <v>2</v>
      </c>
      <c r="AK6837" s="12">
        <v>1</v>
      </c>
      <c r="AL6837" s="12">
        <v>1</v>
      </c>
      <c r="AM6837" s="12" t="s">
        <v>55</v>
      </c>
      <c r="AN6837" s="12" t="s">
        <v>56</v>
      </c>
      <c r="AO6837" s="12"/>
      <c r="AP6837" s="12">
        <v>1</v>
      </c>
      <c r="AQ6837" s="12" t="s">
        <v>57</v>
      </c>
      <c r="AR6837" s="12">
        <v>0</v>
      </c>
      <c r="AS6837" s="12"/>
      <c r="AT6837" s="12"/>
      <c r="AU6837" s="12"/>
      <c r="AV6837" s="12"/>
      <c r="AW6837" s="12" t="s">
        <v>58</v>
      </c>
      <c r="AX6837" s="12">
        <v>0</v>
      </c>
      <c r="AY6837" s="12">
        <v>2</v>
      </c>
      <c r="AZ6837" s="12">
        <v>2</v>
      </c>
      <c r="BA6837" s="12">
        <v>2</v>
      </c>
      <c r="BB6837" s="12" t="s">
        <v>59</v>
      </c>
    </row>
    <row r="6838" spans="1:54" x14ac:dyDescent="0.2">
      <c r="A6838" s="7" t="str">
        <f>VLOOKUP(G6838,'Matching-Tabelle'!$A$76:$B$80,2,FALSE)</f>
        <v>curdin.schenkel@tkb.ch</v>
      </c>
      <c r="B6838" s="7" t="str">
        <f>VLOOKUP(J6838,'Matching-Tabelle'!$A$1:$B$66,2,FALSE)</f>
        <v>Proj XenMobile</v>
      </c>
      <c r="C6838" s="7" t="str">
        <f>IF(VLOOKUP(J6838,'Matching-Tabelle'!$A$1:$CB$66,3,FALSE)=0,"",VLOOKUP(J6838,'Matching-Tabelle'!$A$1:$CB$66,3,FALSE))</f>
        <v>WPI Projekte</v>
      </c>
      <c r="D6838" s="7">
        <v>2</v>
      </c>
      <c r="E6838" s="7" t="s">
        <v>5658</v>
      </c>
      <c r="F6838" s="8">
        <v>42897</v>
      </c>
      <c r="G6838" s="12" t="s">
        <v>46</v>
      </c>
      <c r="H6838" s="12" t="s">
        <v>47</v>
      </c>
      <c r="I6838" s="12" t="s">
        <v>48</v>
      </c>
      <c r="J6838" s="12">
        <v>2500251</v>
      </c>
      <c r="K6838" s="12" t="s">
        <v>408</v>
      </c>
      <c r="L6838" s="12" t="s">
        <v>409</v>
      </c>
      <c r="M6838" s="12">
        <v>990001</v>
      </c>
      <c r="N6838" s="12" t="s">
        <v>51</v>
      </c>
      <c r="O6838" s="12">
        <v>2</v>
      </c>
      <c r="P6838" s="12"/>
      <c r="Q6838" s="12">
        <v>2</v>
      </c>
      <c r="R6838" s="12"/>
      <c r="S6838" s="12" t="s">
        <v>5658</v>
      </c>
      <c r="T6838" s="12"/>
      <c r="U6838" s="12"/>
      <c r="V6838" s="12"/>
      <c r="W6838" s="12"/>
      <c r="X6838" s="12"/>
      <c r="Y6838" s="12"/>
      <c r="Z6838" s="12"/>
      <c r="AA6838" s="12"/>
      <c r="AB6838" s="12"/>
      <c r="AC6838" s="12"/>
      <c r="AD6838" s="12"/>
      <c r="AE6838" s="12">
        <v>5</v>
      </c>
      <c r="AF6838" s="12">
        <v>0</v>
      </c>
      <c r="AG6838" s="12">
        <v>1</v>
      </c>
      <c r="AH6838" s="12" t="s">
        <v>411</v>
      </c>
      <c r="AI6838" s="12" t="s">
        <v>411</v>
      </c>
      <c r="AJ6838" s="12">
        <v>2</v>
      </c>
      <c r="AK6838" s="12">
        <v>1</v>
      </c>
      <c r="AL6838" s="12">
        <v>1</v>
      </c>
      <c r="AM6838" s="12" t="s">
        <v>55</v>
      </c>
      <c r="AN6838" s="12" t="s">
        <v>56</v>
      </c>
      <c r="AO6838" s="12"/>
      <c r="AP6838" s="12">
        <v>1</v>
      </c>
      <c r="AQ6838" s="12" t="s">
        <v>57</v>
      </c>
      <c r="AR6838" s="12">
        <v>0</v>
      </c>
      <c r="AS6838" s="12"/>
      <c r="AT6838" s="12"/>
      <c r="AU6838" s="12"/>
      <c r="AV6838" s="12"/>
      <c r="AW6838" s="12" t="s">
        <v>58</v>
      </c>
      <c r="AX6838" s="12">
        <v>0</v>
      </c>
      <c r="AY6838" s="12">
        <v>2</v>
      </c>
      <c r="AZ6838" s="12">
        <v>2</v>
      </c>
      <c r="BA6838" s="12">
        <v>2</v>
      </c>
      <c r="BB6838" s="12" t="s">
        <v>59</v>
      </c>
    </row>
    <row r="6839" spans="1:54" x14ac:dyDescent="0.2">
      <c r="A6839" s="7" t="str">
        <f>VLOOKUP(G6839,'Matching-Tabelle'!$A$76:$B$80,2,FALSE)</f>
        <v>curdin.schenkel@tkb.ch</v>
      </c>
      <c r="B6839" s="7" t="str">
        <f>VLOOKUP(J6839,'Matching-Tabelle'!$A$1:$B$66,2,FALSE)</f>
        <v>WPI RTB</v>
      </c>
      <c r="C6839" s="7" t="str">
        <f>IF(VLOOKUP(J6839,'Matching-Tabelle'!$A$1:$CB$66,3,FALSE)=0,"",VLOOKUP(J6839,'Matching-Tabelle'!$A$1:$CB$66,3,FALSE))</f>
        <v/>
      </c>
      <c r="D6839" s="7">
        <v>2</v>
      </c>
      <c r="E6839" s="7" t="s">
        <v>5659</v>
      </c>
      <c r="F6839" s="8">
        <v>42897</v>
      </c>
      <c r="G6839" s="12" t="s">
        <v>46</v>
      </c>
      <c r="H6839" s="12" t="s">
        <v>47</v>
      </c>
      <c r="I6839" s="12" t="s">
        <v>48</v>
      </c>
      <c r="J6839" s="12">
        <v>19</v>
      </c>
      <c r="K6839" s="12" t="s">
        <v>145</v>
      </c>
      <c r="L6839" s="12" t="s">
        <v>146</v>
      </c>
      <c r="M6839" s="12">
        <v>990001</v>
      </c>
      <c r="N6839" s="12" t="s">
        <v>51</v>
      </c>
      <c r="O6839" s="12">
        <v>2</v>
      </c>
      <c r="P6839" s="12"/>
      <c r="Q6839" s="12">
        <v>2</v>
      </c>
      <c r="R6839" s="12"/>
      <c r="S6839" s="12" t="s">
        <v>5659</v>
      </c>
      <c r="T6839" s="12"/>
      <c r="U6839" s="12"/>
      <c r="V6839" s="12"/>
      <c r="W6839" s="12"/>
      <c r="X6839" s="12"/>
      <c r="Y6839" s="12"/>
      <c r="Z6839" s="12"/>
      <c r="AA6839" s="12"/>
      <c r="AB6839" s="12"/>
      <c r="AC6839" s="12"/>
      <c r="AD6839" s="12"/>
      <c r="AE6839" s="12">
        <v>12</v>
      </c>
      <c r="AF6839" s="12">
        <v>7.6</v>
      </c>
      <c r="AG6839" s="12">
        <v>5</v>
      </c>
      <c r="AH6839" s="12" t="s">
        <v>53</v>
      </c>
      <c r="AI6839" s="12" t="s">
        <v>54</v>
      </c>
      <c r="AJ6839" s="12">
        <v>2</v>
      </c>
      <c r="AK6839" s="12">
        <v>1</v>
      </c>
      <c r="AL6839" s="12">
        <v>1</v>
      </c>
      <c r="AM6839" s="12" t="s">
        <v>55</v>
      </c>
      <c r="AN6839" s="12" t="s">
        <v>56</v>
      </c>
      <c r="AO6839" s="12"/>
      <c r="AP6839" s="12">
        <v>1</v>
      </c>
      <c r="AQ6839" s="12" t="s">
        <v>57</v>
      </c>
      <c r="AR6839" s="12">
        <v>0</v>
      </c>
      <c r="AS6839" s="12"/>
      <c r="AT6839" s="12"/>
      <c r="AU6839" s="12"/>
      <c r="AV6839" s="12"/>
      <c r="AW6839" s="12" t="s">
        <v>58</v>
      </c>
      <c r="AX6839" s="12">
        <v>0</v>
      </c>
      <c r="AY6839" s="12">
        <v>2</v>
      </c>
      <c r="AZ6839" s="12">
        <v>2</v>
      </c>
      <c r="BA6839" s="12">
        <v>2</v>
      </c>
      <c r="BB6839" s="12" t="s">
        <v>59</v>
      </c>
    </row>
    <row r="6840" spans="1:54" x14ac:dyDescent="0.2">
      <c r="A6840" s="7" t="str">
        <f>VLOOKUP(G6840,'Matching-Tabelle'!$A$76:$B$80,2,FALSE)</f>
        <v>curdin.schenkel@tkb.ch</v>
      </c>
      <c r="B6840" s="7" t="str">
        <f>VLOOKUP(J6840,'Matching-Tabelle'!$A$1:$B$66,2,FALSE)</f>
        <v>WPI CTB</v>
      </c>
      <c r="C6840" s="7" t="str">
        <f>IF(VLOOKUP(J6840,'Matching-Tabelle'!$A$1:$CB$66,3,FALSE)=0,"",VLOOKUP(J6840,'Matching-Tabelle'!$A$1:$CB$66,3,FALSE))</f>
        <v/>
      </c>
      <c r="D6840" s="7">
        <v>2</v>
      </c>
      <c r="E6840" s="7" t="s">
        <v>5660</v>
      </c>
      <c r="F6840" s="8">
        <v>42898</v>
      </c>
      <c r="G6840" s="12" t="s">
        <v>46</v>
      </c>
      <c r="H6840" s="12" t="s">
        <v>47</v>
      </c>
      <c r="I6840" s="12" t="s">
        <v>48</v>
      </c>
      <c r="J6840" s="12">
        <v>919</v>
      </c>
      <c r="K6840" s="12" t="s">
        <v>66</v>
      </c>
      <c r="L6840" s="12" t="s">
        <v>67</v>
      </c>
      <c r="M6840" s="12">
        <v>990001</v>
      </c>
      <c r="N6840" s="12" t="s">
        <v>51</v>
      </c>
      <c r="O6840" s="12">
        <v>1</v>
      </c>
      <c r="P6840" s="12"/>
      <c r="Q6840" s="12">
        <v>1</v>
      </c>
      <c r="R6840" s="12"/>
      <c r="S6840" s="12" t="s">
        <v>5660</v>
      </c>
      <c r="T6840" s="12"/>
      <c r="U6840" s="12"/>
      <c r="V6840" s="12"/>
      <c r="W6840" s="12"/>
      <c r="X6840" s="12"/>
      <c r="Y6840" s="12"/>
      <c r="Z6840" s="12"/>
      <c r="AA6840" s="12"/>
      <c r="AB6840" s="12"/>
      <c r="AC6840" s="12"/>
      <c r="AD6840" s="12"/>
      <c r="AE6840" s="12">
        <v>12</v>
      </c>
      <c r="AF6840" s="12">
        <v>7.6</v>
      </c>
      <c r="AG6840" s="12">
        <v>5</v>
      </c>
      <c r="AH6840" s="12" t="s">
        <v>53</v>
      </c>
      <c r="AI6840" s="12" t="s">
        <v>54</v>
      </c>
      <c r="AJ6840" s="12">
        <v>2</v>
      </c>
      <c r="AK6840" s="12">
        <v>1</v>
      </c>
      <c r="AL6840" s="12">
        <v>1</v>
      </c>
      <c r="AM6840" s="12" t="s">
        <v>55</v>
      </c>
      <c r="AN6840" s="12" t="s">
        <v>56</v>
      </c>
      <c r="AO6840" s="12"/>
      <c r="AP6840" s="12">
        <v>1</v>
      </c>
      <c r="AQ6840" s="12" t="s">
        <v>57</v>
      </c>
      <c r="AR6840" s="12">
        <v>0</v>
      </c>
      <c r="AS6840" s="12"/>
      <c r="AT6840" s="12"/>
      <c r="AU6840" s="12"/>
      <c r="AV6840" s="12"/>
      <c r="AW6840" s="12" t="s">
        <v>58</v>
      </c>
      <c r="AX6840" s="12">
        <v>0</v>
      </c>
      <c r="AY6840" s="12">
        <v>2</v>
      </c>
      <c r="AZ6840" s="12">
        <v>1</v>
      </c>
      <c r="BA6840" s="12">
        <v>1</v>
      </c>
      <c r="BB6840" s="12" t="s">
        <v>59</v>
      </c>
    </row>
    <row r="6841" spans="1:54" x14ac:dyDescent="0.2">
      <c r="A6841" s="7" t="str">
        <f>VLOOKUP(G6841,'Matching-Tabelle'!$A$76:$B$80,2,FALSE)</f>
        <v>curdin.schenkel@tkb.ch</v>
      </c>
      <c r="B6841" s="7" t="str">
        <f>VLOOKUP(J6841,'Matching-Tabelle'!$A$1:$B$66,2,FALSE)</f>
        <v>WPI CTB</v>
      </c>
      <c r="C6841" s="7" t="str">
        <f>IF(VLOOKUP(J6841,'Matching-Tabelle'!$A$1:$CB$66,3,FALSE)=0,"",VLOOKUP(J6841,'Matching-Tabelle'!$A$1:$CB$66,3,FALSE))</f>
        <v/>
      </c>
      <c r="D6841" s="7">
        <v>1</v>
      </c>
      <c r="E6841" s="7" t="s">
        <v>5661</v>
      </c>
      <c r="F6841" s="8">
        <v>42898</v>
      </c>
      <c r="G6841" s="12" t="s">
        <v>46</v>
      </c>
      <c r="H6841" s="12" t="s">
        <v>47</v>
      </c>
      <c r="I6841" s="12" t="s">
        <v>48</v>
      </c>
      <c r="J6841" s="12">
        <v>919</v>
      </c>
      <c r="K6841" s="12" t="s">
        <v>66</v>
      </c>
      <c r="L6841" s="12" t="s">
        <v>67</v>
      </c>
      <c r="M6841" s="12">
        <v>990001</v>
      </c>
      <c r="N6841" s="12" t="s">
        <v>51</v>
      </c>
      <c r="O6841" s="12">
        <v>1</v>
      </c>
      <c r="P6841" s="12"/>
      <c r="Q6841" s="12">
        <v>1</v>
      </c>
      <c r="R6841" s="12"/>
      <c r="S6841" s="12" t="s">
        <v>5661</v>
      </c>
      <c r="T6841" s="12"/>
      <c r="U6841" s="12"/>
      <c r="V6841" s="12"/>
      <c r="W6841" s="12"/>
      <c r="X6841" s="12"/>
      <c r="Y6841" s="12"/>
      <c r="Z6841" s="12"/>
      <c r="AA6841" s="12"/>
      <c r="AB6841" s="12"/>
      <c r="AC6841" s="12"/>
      <c r="AD6841" s="12"/>
      <c r="AE6841" s="12">
        <v>12</v>
      </c>
      <c r="AF6841" s="12">
        <v>7.6</v>
      </c>
      <c r="AG6841" s="12">
        <v>5</v>
      </c>
      <c r="AH6841" s="12" t="s">
        <v>53</v>
      </c>
      <c r="AI6841" s="12" t="s">
        <v>54</v>
      </c>
      <c r="AJ6841" s="12">
        <v>2</v>
      </c>
      <c r="AK6841" s="12">
        <v>1</v>
      </c>
      <c r="AL6841" s="12">
        <v>1</v>
      </c>
      <c r="AM6841" s="12" t="s">
        <v>55</v>
      </c>
      <c r="AN6841" s="12" t="s">
        <v>56</v>
      </c>
      <c r="AO6841" s="12"/>
      <c r="AP6841" s="12">
        <v>1</v>
      </c>
      <c r="AQ6841" s="12" t="s">
        <v>57</v>
      </c>
      <c r="AR6841" s="12">
        <v>0</v>
      </c>
      <c r="AS6841" s="12"/>
      <c r="AT6841" s="12"/>
      <c r="AU6841" s="12"/>
      <c r="AV6841" s="12"/>
      <c r="AW6841" s="12" t="s">
        <v>58</v>
      </c>
      <c r="AX6841" s="12">
        <v>0</v>
      </c>
      <c r="AY6841" s="12">
        <v>2</v>
      </c>
      <c r="AZ6841" s="12">
        <v>1</v>
      </c>
      <c r="BA6841" s="12">
        <v>1</v>
      </c>
      <c r="BB6841" s="12" t="s">
        <v>59</v>
      </c>
    </row>
    <row r="6842" spans="1:54" x14ac:dyDescent="0.2">
      <c r="A6842" s="7" t="str">
        <f>VLOOKUP(G6842,'Matching-Tabelle'!$A$76:$B$80,2,FALSE)</f>
        <v>curdin.schenkel@tkb.ch</v>
      </c>
      <c r="B6842" s="7" t="str">
        <f>VLOOKUP(J6842,'Matching-Tabelle'!$A$1:$B$66,2,FALSE)</f>
        <v>WPI CTB</v>
      </c>
      <c r="C6842" s="7" t="str">
        <f>IF(VLOOKUP(J6842,'Matching-Tabelle'!$A$1:$CB$66,3,FALSE)=0,"",VLOOKUP(J6842,'Matching-Tabelle'!$A$1:$CB$66,3,FALSE))</f>
        <v/>
      </c>
      <c r="D6842" s="7">
        <v>1</v>
      </c>
      <c r="E6842" s="7" t="s">
        <v>5662</v>
      </c>
      <c r="F6842" s="8">
        <v>42898</v>
      </c>
      <c r="G6842" s="12" t="s">
        <v>46</v>
      </c>
      <c r="H6842" s="12" t="s">
        <v>47</v>
      </c>
      <c r="I6842" s="12" t="s">
        <v>48</v>
      </c>
      <c r="J6842" s="12">
        <v>14</v>
      </c>
      <c r="K6842" s="12" t="s">
        <v>82</v>
      </c>
      <c r="L6842" s="12" t="s">
        <v>83</v>
      </c>
      <c r="M6842" s="12">
        <v>990001</v>
      </c>
      <c r="N6842" s="12" t="s">
        <v>51</v>
      </c>
      <c r="O6842" s="12">
        <v>1</v>
      </c>
      <c r="P6842" s="12"/>
      <c r="Q6842" s="12">
        <v>1</v>
      </c>
      <c r="R6842" s="12"/>
      <c r="S6842" s="12" t="s">
        <v>5662</v>
      </c>
      <c r="T6842" s="12"/>
      <c r="U6842" s="12"/>
      <c r="V6842" s="12"/>
      <c r="W6842" s="12"/>
      <c r="X6842" s="12"/>
      <c r="Y6842" s="12"/>
      <c r="Z6842" s="12"/>
      <c r="AA6842" s="12"/>
      <c r="AB6842" s="12"/>
      <c r="AC6842" s="12"/>
      <c r="AD6842" s="12"/>
      <c r="AE6842" s="12">
        <v>12</v>
      </c>
      <c r="AF6842" s="12">
        <v>7.6</v>
      </c>
      <c r="AG6842" s="12">
        <v>5</v>
      </c>
      <c r="AH6842" s="12" t="s">
        <v>53</v>
      </c>
      <c r="AI6842" s="12" t="s">
        <v>54</v>
      </c>
      <c r="AJ6842" s="12">
        <v>2</v>
      </c>
      <c r="AK6842" s="12">
        <v>1</v>
      </c>
      <c r="AL6842" s="12">
        <v>1</v>
      </c>
      <c r="AM6842" s="12" t="s">
        <v>55</v>
      </c>
      <c r="AN6842" s="12" t="s">
        <v>56</v>
      </c>
      <c r="AO6842" s="12"/>
      <c r="AP6842" s="12">
        <v>1</v>
      </c>
      <c r="AQ6842" s="12" t="s">
        <v>57</v>
      </c>
      <c r="AR6842" s="12">
        <v>0</v>
      </c>
      <c r="AS6842" s="12"/>
      <c r="AT6842" s="12"/>
      <c r="AU6842" s="12"/>
      <c r="AV6842" s="12"/>
      <c r="AW6842" s="12" t="s">
        <v>58</v>
      </c>
      <c r="AX6842" s="12">
        <v>0</v>
      </c>
      <c r="AY6842" s="12">
        <v>2</v>
      </c>
      <c r="AZ6842" s="12">
        <v>1</v>
      </c>
      <c r="BA6842" s="12">
        <v>1</v>
      </c>
      <c r="BB6842" s="12" t="s">
        <v>59</v>
      </c>
    </row>
    <row r="6843" spans="1:54" x14ac:dyDescent="0.2">
      <c r="A6843" s="7" t="str">
        <f>VLOOKUP(G6843,'Matching-Tabelle'!$A$76:$B$80,2,FALSE)</f>
        <v>curdin.schenkel@tkb.ch</v>
      </c>
      <c r="B6843" s="7" t="str">
        <f>VLOOKUP(J6843,'Matching-Tabelle'!$A$1:$B$66,2,FALSE)</f>
        <v>WPI CTB</v>
      </c>
      <c r="C6843" s="7" t="str">
        <f>IF(VLOOKUP(J6843,'Matching-Tabelle'!$A$1:$CB$66,3,FALSE)=0,"",VLOOKUP(J6843,'Matching-Tabelle'!$A$1:$CB$66,3,FALSE))</f>
        <v/>
      </c>
      <c r="D6843" s="7">
        <v>1</v>
      </c>
      <c r="E6843" s="7" t="s">
        <v>5663</v>
      </c>
      <c r="F6843" s="8">
        <v>42898</v>
      </c>
      <c r="G6843" s="12" t="s">
        <v>46</v>
      </c>
      <c r="H6843" s="12" t="s">
        <v>47</v>
      </c>
      <c r="I6843" s="12" t="s">
        <v>48</v>
      </c>
      <c r="J6843" s="12">
        <v>919</v>
      </c>
      <c r="K6843" s="12" t="s">
        <v>66</v>
      </c>
      <c r="L6843" s="12" t="s">
        <v>67</v>
      </c>
      <c r="M6843" s="12">
        <v>990001</v>
      </c>
      <c r="N6843" s="12" t="s">
        <v>51</v>
      </c>
      <c r="O6843" s="12">
        <v>1</v>
      </c>
      <c r="P6843" s="12"/>
      <c r="Q6843" s="12">
        <v>1</v>
      </c>
      <c r="R6843" s="12"/>
      <c r="S6843" s="12" t="s">
        <v>5663</v>
      </c>
      <c r="T6843" s="12"/>
      <c r="U6843" s="12"/>
      <c r="V6843" s="12"/>
      <c r="W6843" s="12"/>
      <c r="X6843" s="12"/>
      <c r="Y6843" s="12"/>
      <c r="Z6843" s="12"/>
      <c r="AA6843" s="12"/>
      <c r="AB6843" s="12"/>
      <c r="AC6843" s="12"/>
      <c r="AD6843" s="12"/>
      <c r="AE6843" s="12">
        <v>12</v>
      </c>
      <c r="AF6843" s="12">
        <v>7.6</v>
      </c>
      <c r="AG6843" s="12">
        <v>5</v>
      </c>
      <c r="AH6843" s="12" t="s">
        <v>53</v>
      </c>
      <c r="AI6843" s="12" t="s">
        <v>54</v>
      </c>
      <c r="AJ6843" s="12">
        <v>2</v>
      </c>
      <c r="AK6843" s="12">
        <v>1</v>
      </c>
      <c r="AL6843" s="12">
        <v>1</v>
      </c>
      <c r="AM6843" s="12" t="s">
        <v>55</v>
      </c>
      <c r="AN6843" s="12" t="s">
        <v>56</v>
      </c>
      <c r="AO6843" s="12"/>
      <c r="AP6843" s="12">
        <v>1</v>
      </c>
      <c r="AQ6843" s="12" t="s">
        <v>57</v>
      </c>
      <c r="AR6843" s="12">
        <v>0</v>
      </c>
      <c r="AS6843" s="12"/>
      <c r="AT6843" s="12"/>
      <c r="AU6843" s="12"/>
      <c r="AV6843" s="12"/>
      <c r="AW6843" s="12" t="s">
        <v>58</v>
      </c>
      <c r="AX6843" s="12">
        <v>0</v>
      </c>
      <c r="AY6843" s="12">
        <v>2</v>
      </c>
      <c r="AZ6843" s="12">
        <v>1</v>
      </c>
      <c r="BA6843" s="12">
        <v>1</v>
      </c>
      <c r="BB6843" s="12" t="s">
        <v>59</v>
      </c>
    </row>
    <row r="6844" spans="1:54" x14ac:dyDescent="0.2">
      <c r="A6844" s="7" t="str">
        <f>VLOOKUP(G6844,'Matching-Tabelle'!$A$76:$B$80,2,FALSE)</f>
        <v>curdin.schenkel@tkb.ch</v>
      </c>
      <c r="B6844" s="7" t="str">
        <f>VLOOKUP(J6844,'Matching-Tabelle'!$A$1:$B$66,2,FALSE)</f>
        <v>Proj CIRE</v>
      </c>
      <c r="C6844" s="7" t="str">
        <f>IF(VLOOKUP(J6844,'Matching-Tabelle'!$A$1:$CB$66,3,FALSE)=0,"",VLOOKUP(J6844,'Matching-Tabelle'!$A$1:$CB$66,3,FALSE))</f>
        <v>WPI Projekte</v>
      </c>
      <c r="D6844" s="7">
        <v>1</v>
      </c>
      <c r="E6844" s="7" t="s">
        <v>5664</v>
      </c>
      <c r="F6844" s="8">
        <v>42898</v>
      </c>
      <c r="G6844" s="12" t="s">
        <v>46</v>
      </c>
      <c r="H6844" s="12" t="s">
        <v>47</v>
      </c>
      <c r="I6844" s="12" t="s">
        <v>48</v>
      </c>
      <c r="J6844" s="12">
        <v>2500257</v>
      </c>
      <c r="K6844" s="12" t="s">
        <v>687</v>
      </c>
      <c r="L6844" s="12" t="s">
        <v>5423</v>
      </c>
      <c r="M6844" s="12">
        <v>990001</v>
      </c>
      <c r="N6844" s="12" t="s">
        <v>51</v>
      </c>
      <c r="O6844" s="12">
        <v>1.5</v>
      </c>
      <c r="P6844" s="12"/>
      <c r="Q6844" s="12">
        <v>1.5</v>
      </c>
      <c r="R6844" s="12"/>
      <c r="S6844" s="12" t="s">
        <v>5664</v>
      </c>
      <c r="T6844" s="12"/>
      <c r="U6844" s="12"/>
      <c r="V6844" s="12"/>
      <c r="W6844" s="12"/>
      <c r="X6844" s="12"/>
      <c r="Y6844" s="12"/>
      <c r="Z6844" s="12"/>
      <c r="AA6844" s="12"/>
      <c r="AB6844" s="12"/>
      <c r="AC6844" s="12"/>
      <c r="AD6844" s="12"/>
      <c r="AE6844" s="12">
        <v>5</v>
      </c>
      <c r="AF6844" s="12">
        <v>0</v>
      </c>
      <c r="AG6844" s="12">
        <v>1</v>
      </c>
      <c r="AH6844" s="12" t="s">
        <v>411</v>
      </c>
      <c r="AI6844" s="12" t="s">
        <v>411</v>
      </c>
      <c r="AJ6844" s="12">
        <v>2</v>
      </c>
      <c r="AK6844" s="12">
        <v>1</v>
      </c>
      <c r="AL6844" s="12">
        <v>1</v>
      </c>
      <c r="AM6844" s="12" t="s">
        <v>55</v>
      </c>
      <c r="AN6844" s="12" t="s">
        <v>56</v>
      </c>
      <c r="AO6844" s="12"/>
      <c r="AP6844" s="12">
        <v>1</v>
      </c>
      <c r="AQ6844" s="12" t="s">
        <v>57</v>
      </c>
      <c r="AR6844" s="12">
        <v>0</v>
      </c>
      <c r="AS6844" s="12"/>
      <c r="AT6844" s="12"/>
      <c r="AU6844" s="12"/>
      <c r="AV6844" s="12"/>
      <c r="AW6844" s="12" t="s">
        <v>58</v>
      </c>
      <c r="AX6844" s="12">
        <v>0</v>
      </c>
      <c r="AY6844" s="12">
        <v>2</v>
      </c>
      <c r="AZ6844" s="12">
        <v>1.5</v>
      </c>
      <c r="BA6844" s="12">
        <v>1.5</v>
      </c>
      <c r="BB6844" s="12" t="s">
        <v>59</v>
      </c>
    </row>
    <row r="6845" spans="1:54" x14ac:dyDescent="0.2">
      <c r="A6845" s="7" t="str">
        <f>VLOOKUP(G6845,'Matching-Tabelle'!$A$76:$B$80,2,FALSE)</f>
        <v>curdin.schenkel@tkb.ch</v>
      </c>
      <c r="B6845" s="7" t="str">
        <f>VLOOKUP(J6845,'Matching-Tabelle'!$A$1:$B$66,2,FALSE)</f>
        <v>WPI CTB</v>
      </c>
      <c r="C6845" s="7" t="str">
        <f>IF(VLOOKUP(J6845,'Matching-Tabelle'!$A$1:$CB$66,3,FALSE)=0,"",VLOOKUP(J6845,'Matching-Tabelle'!$A$1:$CB$66,3,FALSE))</f>
        <v/>
      </c>
      <c r="D6845" s="7">
        <v>1.5</v>
      </c>
      <c r="E6845" s="7" t="s">
        <v>86</v>
      </c>
      <c r="F6845" s="8">
        <v>42898</v>
      </c>
      <c r="G6845" s="12" t="s">
        <v>46</v>
      </c>
      <c r="H6845" s="12" t="s">
        <v>47</v>
      </c>
      <c r="I6845" s="12" t="s">
        <v>48</v>
      </c>
      <c r="J6845" s="12">
        <v>14</v>
      </c>
      <c r="K6845" s="12" t="s">
        <v>82</v>
      </c>
      <c r="L6845" s="12" t="s">
        <v>83</v>
      </c>
      <c r="M6845" s="12">
        <v>990001</v>
      </c>
      <c r="N6845" s="12" t="s">
        <v>51</v>
      </c>
      <c r="O6845" s="12">
        <v>1</v>
      </c>
      <c r="P6845" s="12"/>
      <c r="Q6845" s="12">
        <v>1</v>
      </c>
      <c r="R6845" s="12"/>
      <c r="S6845" s="12" t="s">
        <v>86</v>
      </c>
      <c r="T6845" s="12"/>
      <c r="U6845" s="12"/>
      <c r="V6845" s="12"/>
      <c r="W6845" s="12"/>
      <c r="X6845" s="12"/>
      <c r="Y6845" s="12"/>
      <c r="Z6845" s="12"/>
      <c r="AA6845" s="12"/>
      <c r="AB6845" s="12"/>
      <c r="AC6845" s="12"/>
      <c r="AD6845" s="12"/>
      <c r="AE6845" s="12">
        <v>12</v>
      </c>
      <c r="AF6845" s="12">
        <v>7.6</v>
      </c>
      <c r="AG6845" s="12">
        <v>5</v>
      </c>
      <c r="AH6845" s="12" t="s">
        <v>53</v>
      </c>
      <c r="AI6845" s="12" t="s">
        <v>54</v>
      </c>
      <c r="AJ6845" s="12">
        <v>2</v>
      </c>
      <c r="AK6845" s="12">
        <v>1</v>
      </c>
      <c r="AL6845" s="12">
        <v>1</v>
      </c>
      <c r="AM6845" s="12" t="s">
        <v>55</v>
      </c>
      <c r="AN6845" s="12" t="s">
        <v>56</v>
      </c>
      <c r="AO6845" s="12"/>
      <c r="AP6845" s="12">
        <v>1</v>
      </c>
      <c r="AQ6845" s="12" t="s">
        <v>57</v>
      </c>
      <c r="AR6845" s="12">
        <v>0</v>
      </c>
      <c r="AS6845" s="12"/>
      <c r="AT6845" s="12"/>
      <c r="AU6845" s="12"/>
      <c r="AV6845" s="12"/>
      <c r="AW6845" s="12" t="s">
        <v>58</v>
      </c>
      <c r="AX6845" s="12">
        <v>0</v>
      </c>
      <c r="AY6845" s="12">
        <v>2</v>
      </c>
      <c r="AZ6845" s="12">
        <v>1</v>
      </c>
      <c r="BA6845" s="12">
        <v>1</v>
      </c>
      <c r="BB6845" s="12" t="s">
        <v>59</v>
      </c>
    </row>
    <row r="6846" spans="1:54" x14ac:dyDescent="0.2">
      <c r="A6846" s="7" t="str">
        <f>VLOOKUP(G6846,'Matching-Tabelle'!$A$76:$B$80,2,FALSE)</f>
        <v>curdin.schenkel@tkb.ch</v>
      </c>
      <c r="B6846" s="7" t="str">
        <f>VLOOKUP(J6846,'Matching-Tabelle'!$A$1:$B$66,2,FALSE)</f>
        <v>WPI RTB</v>
      </c>
      <c r="C6846" s="7" t="str">
        <f>IF(VLOOKUP(J6846,'Matching-Tabelle'!$A$1:$CB$66,3,FALSE)=0,"",VLOOKUP(J6846,'Matching-Tabelle'!$A$1:$CB$66,3,FALSE))</f>
        <v/>
      </c>
      <c r="D6846" s="7">
        <v>1</v>
      </c>
      <c r="E6846" s="7" t="s">
        <v>876</v>
      </c>
      <c r="F6846" s="8">
        <v>42898</v>
      </c>
      <c r="G6846" s="12" t="s">
        <v>46</v>
      </c>
      <c r="H6846" s="12" t="s">
        <v>47</v>
      </c>
      <c r="I6846" s="12" t="s">
        <v>48</v>
      </c>
      <c r="J6846" s="12">
        <v>22</v>
      </c>
      <c r="K6846" s="12" t="s">
        <v>88</v>
      </c>
      <c r="L6846" s="12" t="s">
        <v>89</v>
      </c>
      <c r="M6846" s="12">
        <v>990001</v>
      </c>
      <c r="N6846" s="12" t="s">
        <v>51</v>
      </c>
      <c r="O6846" s="12">
        <v>1</v>
      </c>
      <c r="P6846" s="12"/>
      <c r="Q6846" s="12">
        <v>1</v>
      </c>
      <c r="R6846" s="12"/>
      <c r="S6846" s="12" t="s">
        <v>876</v>
      </c>
      <c r="T6846" s="12"/>
      <c r="U6846" s="12"/>
      <c r="V6846" s="12"/>
      <c r="W6846" s="12"/>
      <c r="X6846" s="12"/>
      <c r="Y6846" s="12"/>
      <c r="Z6846" s="12"/>
      <c r="AA6846" s="12"/>
      <c r="AB6846" s="12"/>
      <c r="AC6846" s="12"/>
      <c r="AD6846" s="12"/>
      <c r="AE6846" s="12">
        <v>12</v>
      </c>
      <c r="AF6846" s="12">
        <v>7.6</v>
      </c>
      <c r="AG6846" s="12">
        <v>5</v>
      </c>
      <c r="AH6846" s="12" t="s">
        <v>53</v>
      </c>
      <c r="AI6846" s="12" t="s">
        <v>54</v>
      </c>
      <c r="AJ6846" s="12">
        <v>2</v>
      </c>
      <c r="AK6846" s="12">
        <v>1</v>
      </c>
      <c r="AL6846" s="12">
        <v>1</v>
      </c>
      <c r="AM6846" s="12" t="s">
        <v>55</v>
      </c>
      <c r="AN6846" s="12" t="s">
        <v>56</v>
      </c>
      <c r="AO6846" s="12"/>
      <c r="AP6846" s="12">
        <v>1</v>
      </c>
      <c r="AQ6846" s="12" t="s">
        <v>57</v>
      </c>
      <c r="AR6846" s="12">
        <v>0</v>
      </c>
      <c r="AS6846" s="12"/>
      <c r="AT6846" s="12"/>
      <c r="AU6846" s="12"/>
      <c r="AV6846" s="12"/>
      <c r="AW6846" s="12" t="s">
        <v>58</v>
      </c>
      <c r="AX6846" s="12">
        <v>0</v>
      </c>
      <c r="AY6846" s="12">
        <v>2</v>
      </c>
      <c r="AZ6846" s="12">
        <v>1</v>
      </c>
      <c r="BA6846" s="12">
        <v>1</v>
      </c>
      <c r="BB6846" s="12" t="s">
        <v>59</v>
      </c>
    </row>
    <row r="6847" spans="1:54" x14ac:dyDescent="0.2">
      <c r="A6847" s="7" t="str">
        <f>VLOOKUP(G6847,'Matching-Tabelle'!$A$76:$B$80,2,FALSE)</f>
        <v>curdin.schenkel@tkb.ch</v>
      </c>
      <c r="B6847" s="7" t="str">
        <f>VLOOKUP(J6847,'Matching-Tabelle'!$A$1:$B$66,2,FALSE)</f>
        <v>WPI CTB</v>
      </c>
      <c r="C6847" s="7" t="str">
        <f>IF(VLOOKUP(J6847,'Matching-Tabelle'!$A$1:$CB$66,3,FALSE)=0,"",VLOOKUP(J6847,'Matching-Tabelle'!$A$1:$CB$66,3,FALSE))</f>
        <v/>
      </c>
      <c r="D6847" s="7">
        <v>1</v>
      </c>
      <c r="E6847" s="7" t="s">
        <v>5665</v>
      </c>
      <c r="F6847" s="8">
        <v>42898</v>
      </c>
      <c r="G6847" s="12" t="s">
        <v>46</v>
      </c>
      <c r="H6847" s="12" t="s">
        <v>47</v>
      </c>
      <c r="I6847" s="12" t="s">
        <v>48</v>
      </c>
      <c r="J6847" s="12">
        <v>14</v>
      </c>
      <c r="K6847" s="12" t="s">
        <v>82</v>
      </c>
      <c r="L6847" s="12" t="s">
        <v>83</v>
      </c>
      <c r="M6847" s="12">
        <v>990001</v>
      </c>
      <c r="N6847" s="12" t="s">
        <v>51</v>
      </c>
      <c r="O6847" s="12">
        <v>1</v>
      </c>
      <c r="P6847" s="12"/>
      <c r="Q6847" s="12">
        <v>1</v>
      </c>
      <c r="R6847" s="12"/>
      <c r="S6847" s="12" t="s">
        <v>5665</v>
      </c>
      <c r="T6847" s="12"/>
      <c r="U6847" s="12"/>
      <c r="V6847" s="12"/>
      <c r="W6847" s="12"/>
      <c r="X6847" s="12"/>
      <c r="Y6847" s="12"/>
      <c r="Z6847" s="12"/>
      <c r="AA6847" s="12"/>
      <c r="AB6847" s="12"/>
      <c r="AC6847" s="12"/>
      <c r="AD6847" s="12"/>
      <c r="AE6847" s="12">
        <v>12</v>
      </c>
      <c r="AF6847" s="12">
        <v>7.6</v>
      </c>
      <c r="AG6847" s="12">
        <v>5</v>
      </c>
      <c r="AH6847" s="12" t="s">
        <v>53</v>
      </c>
      <c r="AI6847" s="12" t="s">
        <v>54</v>
      </c>
      <c r="AJ6847" s="12">
        <v>2</v>
      </c>
      <c r="AK6847" s="12">
        <v>1</v>
      </c>
      <c r="AL6847" s="12">
        <v>1</v>
      </c>
      <c r="AM6847" s="12" t="s">
        <v>55</v>
      </c>
      <c r="AN6847" s="12" t="s">
        <v>56</v>
      </c>
      <c r="AO6847" s="12"/>
      <c r="AP6847" s="12">
        <v>1</v>
      </c>
      <c r="AQ6847" s="12" t="s">
        <v>57</v>
      </c>
      <c r="AR6847" s="12">
        <v>0</v>
      </c>
      <c r="AS6847" s="12"/>
      <c r="AT6847" s="12"/>
      <c r="AU6847" s="12"/>
      <c r="AV6847" s="12"/>
      <c r="AW6847" s="12" t="s">
        <v>58</v>
      </c>
      <c r="AX6847" s="12">
        <v>0</v>
      </c>
      <c r="AY6847" s="12">
        <v>2</v>
      </c>
      <c r="AZ6847" s="12">
        <v>1</v>
      </c>
      <c r="BA6847" s="12">
        <v>1</v>
      </c>
      <c r="BB6847" s="12" t="s">
        <v>59</v>
      </c>
    </row>
    <row r="6848" spans="1:54" x14ac:dyDescent="0.2">
      <c r="A6848" s="7" t="str">
        <f>VLOOKUP(G6848,'Matching-Tabelle'!$A$76:$B$80,2,FALSE)</f>
        <v>curdin.schenkel@tkb.ch</v>
      </c>
      <c r="B6848" s="7" t="str">
        <f>VLOOKUP(J6848,'Matching-Tabelle'!$A$1:$B$66,2,FALSE)</f>
        <v>WPI CTB</v>
      </c>
      <c r="C6848" s="7" t="str">
        <f>IF(VLOOKUP(J6848,'Matching-Tabelle'!$A$1:$CB$66,3,FALSE)=0,"",VLOOKUP(J6848,'Matching-Tabelle'!$A$1:$CB$66,3,FALSE))</f>
        <v/>
      </c>
      <c r="D6848" s="7">
        <v>1</v>
      </c>
      <c r="E6848" s="7" t="s">
        <v>190</v>
      </c>
      <c r="F6848" s="8">
        <v>42899</v>
      </c>
      <c r="G6848" s="12" t="s">
        <v>46</v>
      </c>
      <c r="H6848" s="12" t="s">
        <v>47</v>
      </c>
      <c r="I6848" s="12" t="s">
        <v>48</v>
      </c>
      <c r="J6848" s="12">
        <v>14</v>
      </c>
      <c r="K6848" s="12" t="s">
        <v>82</v>
      </c>
      <c r="L6848" s="12" t="s">
        <v>83</v>
      </c>
      <c r="M6848" s="12">
        <v>990001</v>
      </c>
      <c r="N6848" s="12" t="s">
        <v>51</v>
      </c>
      <c r="O6848" s="12">
        <v>1.5</v>
      </c>
      <c r="P6848" s="12"/>
      <c r="Q6848" s="12">
        <v>1.5</v>
      </c>
      <c r="R6848" s="12"/>
      <c r="S6848" s="12" t="s">
        <v>190</v>
      </c>
      <c r="T6848" s="12"/>
      <c r="U6848" s="12"/>
      <c r="V6848" s="12"/>
      <c r="W6848" s="12"/>
      <c r="X6848" s="12"/>
      <c r="Y6848" s="12"/>
      <c r="Z6848" s="12"/>
      <c r="AA6848" s="12"/>
      <c r="AB6848" s="12"/>
      <c r="AC6848" s="12"/>
      <c r="AD6848" s="12"/>
      <c r="AE6848" s="12">
        <v>12</v>
      </c>
      <c r="AF6848" s="12">
        <v>7.6</v>
      </c>
      <c r="AG6848" s="12">
        <v>5</v>
      </c>
      <c r="AH6848" s="12" t="s">
        <v>53</v>
      </c>
      <c r="AI6848" s="12" t="s">
        <v>54</v>
      </c>
      <c r="AJ6848" s="12">
        <v>2</v>
      </c>
      <c r="AK6848" s="12">
        <v>1</v>
      </c>
      <c r="AL6848" s="12">
        <v>1</v>
      </c>
      <c r="AM6848" s="12" t="s">
        <v>55</v>
      </c>
      <c r="AN6848" s="12" t="s">
        <v>56</v>
      </c>
      <c r="AO6848" s="12"/>
      <c r="AP6848" s="12">
        <v>1</v>
      </c>
      <c r="AQ6848" s="12" t="s">
        <v>57</v>
      </c>
      <c r="AR6848" s="12">
        <v>0</v>
      </c>
      <c r="AS6848" s="12"/>
      <c r="AT6848" s="12"/>
      <c r="AU6848" s="12"/>
      <c r="AV6848" s="12"/>
      <c r="AW6848" s="12" t="s">
        <v>58</v>
      </c>
      <c r="AX6848" s="12">
        <v>0</v>
      </c>
      <c r="AY6848" s="12">
        <v>2</v>
      </c>
      <c r="AZ6848" s="12">
        <v>1.5</v>
      </c>
      <c r="BA6848" s="12">
        <v>1.5</v>
      </c>
      <c r="BB6848" s="12" t="s">
        <v>59</v>
      </c>
    </row>
    <row r="6849" spans="1:54" x14ac:dyDescent="0.2">
      <c r="A6849" s="7" t="str">
        <f>VLOOKUP(G6849,'Matching-Tabelle'!$A$76:$B$80,2,FALSE)</f>
        <v>curdin.schenkel@tkb.ch</v>
      </c>
      <c r="B6849" s="7" t="str">
        <f>VLOOKUP(J6849,'Matching-Tabelle'!$A$1:$B$66,2,FALSE)</f>
        <v>WPI CTB</v>
      </c>
      <c r="C6849" s="7" t="str">
        <f>IF(VLOOKUP(J6849,'Matching-Tabelle'!$A$1:$CB$66,3,FALSE)=0,"",VLOOKUP(J6849,'Matching-Tabelle'!$A$1:$CB$66,3,FALSE))</f>
        <v/>
      </c>
      <c r="D6849" s="7">
        <v>1.5</v>
      </c>
      <c r="E6849" s="7" t="s">
        <v>5666</v>
      </c>
      <c r="F6849" s="8">
        <v>42899</v>
      </c>
      <c r="G6849" s="12" t="s">
        <v>46</v>
      </c>
      <c r="H6849" s="12" t="s">
        <v>47</v>
      </c>
      <c r="I6849" s="12" t="s">
        <v>48</v>
      </c>
      <c r="J6849" s="12">
        <v>14</v>
      </c>
      <c r="K6849" s="12" t="s">
        <v>82</v>
      </c>
      <c r="L6849" s="12" t="s">
        <v>83</v>
      </c>
      <c r="M6849" s="12">
        <v>990001</v>
      </c>
      <c r="N6849" s="12" t="s">
        <v>51</v>
      </c>
      <c r="O6849" s="12">
        <v>0.5</v>
      </c>
      <c r="P6849" s="12"/>
      <c r="Q6849" s="12">
        <v>0.5</v>
      </c>
      <c r="R6849" s="12"/>
      <c r="S6849" s="12" t="s">
        <v>5666</v>
      </c>
      <c r="T6849" s="12"/>
      <c r="U6849" s="12"/>
      <c r="V6849" s="12"/>
      <c r="W6849" s="12"/>
      <c r="X6849" s="12"/>
      <c r="Y6849" s="12"/>
      <c r="Z6849" s="12"/>
      <c r="AA6849" s="12"/>
      <c r="AB6849" s="12"/>
      <c r="AC6849" s="12"/>
      <c r="AD6849" s="12"/>
      <c r="AE6849" s="12">
        <v>12</v>
      </c>
      <c r="AF6849" s="12">
        <v>7.6</v>
      </c>
      <c r="AG6849" s="12">
        <v>5</v>
      </c>
      <c r="AH6849" s="12" t="s">
        <v>53</v>
      </c>
      <c r="AI6849" s="12" t="s">
        <v>54</v>
      </c>
      <c r="AJ6849" s="12">
        <v>2</v>
      </c>
      <c r="AK6849" s="12">
        <v>1</v>
      </c>
      <c r="AL6849" s="12">
        <v>1</v>
      </c>
      <c r="AM6849" s="12" t="s">
        <v>55</v>
      </c>
      <c r="AN6849" s="12" t="s">
        <v>56</v>
      </c>
      <c r="AO6849" s="12"/>
      <c r="AP6849" s="12">
        <v>1</v>
      </c>
      <c r="AQ6849" s="12" t="s">
        <v>57</v>
      </c>
      <c r="AR6849" s="12">
        <v>0</v>
      </c>
      <c r="AS6849" s="12"/>
      <c r="AT6849" s="12"/>
      <c r="AU6849" s="12"/>
      <c r="AV6849" s="12"/>
      <c r="AW6849" s="12" t="s">
        <v>58</v>
      </c>
      <c r="AX6849" s="12">
        <v>0</v>
      </c>
      <c r="AY6849" s="12">
        <v>2</v>
      </c>
      <c r="AZ6849" s="12">
        <v>0.5</v>
      </c>
      <c r="BA6849" s="12">
        <v>0.5</v>
      </c>
      <c r="BB6849" s="12" t="s">
        <v>59</v>
      </c>
    </row>
    <row r="6850" spans="1:54" x14ac:dyDescent="0.2">
      <c r="A6850" s="7" t="str">
        <f>VLOOKUP(G6850,'Matching-Tabelle'!$A$76:$B$80,2,FALSE)</f>
        <v>curdin.schenkel@tkb.ch</v>
      </c>
      <c r="B6850" s="7" t="str">
        <f>VLOOKUP(J6850,'Matching-Tabelle'!$A$1:$B$66,2,FALSE)</f>
        <v>WPI RTB</v>
      </c>
      <c r="C6850" s="7" t="str">
        <f>IF(VLOOKUP(J6850,'Matching-Tabelle'!$A$1:$CB$66,3,FALSE)=0,"",VLOOKUP(J6850,'Matching-Tabelle'!$A$1:$CB$66,3,FALSE))</f>
        <v/>
      </c>
      <c r="D6850" s="7">
        <v>0.5</v>
      </c>
      <c r="E6850" s="7" t="s">
        <v>5667</v>
      </c>
      <c r="F6850" s="8">
        <v>42899</v>
      </c>
      <c r="G6850" s="12" t="s">
        <v>46</v>
      </c>
      <c r="H6850" s="12" t="s">
        <v>47</v>
      </c>
      <c r="I6850" s="12" t="s">
        <v>48</v>
      </c>
      <c r="J6850" s="12">
        <v>20</v>
      </c>
      <c r="K6850" s="12" t="s">
        <v>95</v>
      </c>
      <c r="L6850" s="12" t="s">
        <v>96</v>
      </c>
      <c r="M6850" s="12">
        <v>990001</v>
      </c>
      <c r="N6850" s="12" t="s">
        <v>51</v>
      </c>
      <c r="O6850" s="12">
        <v>0.5</v>
      </c>
      <c r="P6850" s="12"/>
      <c r="Q6850" s="12">
        <v>0.5</v>
      </c>
      <c r="R6850" s="12"/>
      <c r="S6850" s="12" t="s">
        <v>5667</v>
      </c>
      <c r="T6850" s="12"/>
      <c r="U6850" s="12"/>
      <c r="V6850" s="12"/>
      <c r="W6850" s="12"/>
      <c r="X6850" s="12"/>
      <c r="Y6850" s="12"/>
      <c r="Z6850" s="12"/>
      <c r="AA6850" s="12"/>
      <c r="AB6850" s="12"/>
      <c r="AC6850" s="12"/>
      <c r="AD6850" s="12"/>
      <c r="AE6850" s="12">
        <v>12</v>
      </c>
      <c r="AF6850" s="12">
        <v>7.6</v>
      </c>
      <c r="AG6850" s="12">
        <v>5</v>
      </c>
      <c r="AH6850" s="12" t="s">
        <v>53</v>
      </c>
      <c r="AI6850" s="12" t="s">
        <v>54</v>
      </c>
      <c r="AJ6850" s="12">
        <v>2</v>
      </c>
      <c r="AK6850" s="12">
        <v>1</v>
      </c>
      <c r="AL6850" s="12">
        <v>1</v>
      </c>
      <c r="AM6850" s="12" t="s">
        <v>55</v>
      </c>
      <c r="AN6850" s="12" t="s">
        <v>56</v>
      </c>
      <c r="AO6850" s="12"/>
      <c r="AP6850" s="12">
        <v>1</v>
      </c>
      <c r="AQ6850" s="12" t="s">
        <v>57</v>
      </c>
      <c r="AR6850" s="12">
        <v>0</v>
      </c>
      <c r="AS6850" s="12"/>
      <c r="AT6850" s="12"/>
      <c r="AU6850" s="12"/>
      <c r="AV6850" s="12"/>
      <c r="AW6850" s="12" t="s">
        <v>58</v>
      </c>
      <c r="AX6850" s="12">
        <v>0</v>
      </c>
      <c r="AY6850" s="12">
        <v>2</v>
      </c>
      <c r="AZ6850" s="12">
        <v>0.5</v>
      </c>
      <c r="BA6850" s="12">
        <v>0.5</v>
      </c>
      <c r="BB6850" s="12" t="s">
        <v>59</v>
      </c>
    </row>
    <row r="6851" spans="1:54" x14ac:dyDescent="0.2">
      <c r="A6851" s="7" t="str">
        <f>VLOOKUP(G6851,'Matching-Tabelle'!$A$76:$B$80,2,FALSE)</f>
        <v>curdin.schenkel@tkb.ch</v>
      </c>
      <c r="B6851" s="7" t="str">
        <f>VLOOKUP(J6851,'Matching-Tabelle'!$A$1:$B$66,2,FALSE)</f>
        <v>WPI RTB</v>
      </c>
      <c r="C6851" s="7" t="str">
        <f>IF(VLOOKUP(J6851,'Matching-Tabelle'!$A$1:$CB$66,3,FALSE)=0,"",VLOOKUP(J6851,'Matching-Tabelle'!$A$1:$CB$66,3,FALSE))</f>
        <v/>
      </c>
      <c r="D6851" s="7">
        <v>0.5</v>
      </c>
      <c r="E6851" s="7" t="s">
        <v>5670</v>
      </c>
      <c r="F6851" s="8">
        <v>42899</v>
      </c>
      <c r="G6851" s="12" t="s">
        <v>46</v>
      </c>
      <c r="H6851" s="12" t="s">
        <v>47</v>
      </c>
      <c r="I6851" s="12" t="s">
        <v>48</v>
      </c>
      <c r="J6851" s="12">
        <v>37</v>
      </c>
      <c r="K6851" s="12" t="s">
        <v>5668</v>
      </c>
      <c r="L6851" s="12" t="s">
        <v>5669</v>
      </c>
      <c r="M6851" s="12">
        <v>990001</v>
      </c>
      <c r="N6851" s="12" t="s">
        <v>51</v>
      </c>
      <c r="O6851" s="12">
        <v>4</v>
      </c>
      <c r="P6851" s="12"/>
      <c r="Q6851" s="12">
        <v>4</v>
      </c>
      <c r="R6851" s="12"/>
      <c r="S6851" s="12" t="s">
        <v>5670</v>
      </c>
      <c r="T6851" s="12"/>
      <c r="U6851" s="12"/>
      <c r="V6851" s="12"/>
      <c r="W6851" s="12"/>
      <c r="X6851" s="12"/>
      <c r="Y6851" s="12"/>
      <c r="Z6851" s="12"/>
      <c r="AA6851" s="12"/>
      <c r="AB6851" s="12"/>
      <c r="AC6851" s="12"/>
      <c r="AD6851" s="12"/>
      <c r="AE6851" s="12">
        <v>5</v>
      </c>
      <c r="AF6851" s="12">
        <v>0</v>
      </c>
      <c r="AG6851" s="12">
        <v>1</v>
      </c>
      <c r="AH6851" s="12" t="s">
        <v>411</v>
      </c>
      <c r="AI6851" s="12" t="s">
        <v>411</v>
      </c>
      <c r="AJ6851" s="12">
        <v>2</v>
      </c>
      <c r="AK6851" s="12">
        <v>1</v>
      </c>
      <c r="AL6851" s="12">
        <v>1</v>
      </c>
      <c r="AM6851" s="12" t="s">
        <v>55</v>
      </c>
      <c r="AN6851" s="12" t="s">
        <v>56</v>
      </c>
      <c r="AO6851" s="12"/>
      <c r="AP6851" s="12">
        <v>1</v>
      </c>
      <c r="AQ6851" s="12" t="s">
        <v>57</v>
      </c>
      <c r="AR6851" s="12">
        <v>0</v>
      </c>
      <c r="AS6851" s="12"/>
      <c r="AT6851" s="12"/>
      <c r="AU6851" s="12"/>
      <c r="AV6851" s="12"/>
      <c r="AW6851" s="12" t="s">
        <v>58</v>
      </c>
      <c r="AX6851" s="12">
        <v>0</v>
      </c>
      <c r="AY6851" s="12">
        <v>2</v>
      </c>
      <c r="AZ6851" s="12">
        <v>4</v>
      </c>
      <c r="BA6851" s="12">
        <v>4</v>
      </c>
      <c r="BB6851" s="12" t="s">
        <v>59</v>
      </c>
    </row>
    <row r="6852" spans="1:54" x14ac:dyDescent="0.2">
      <c r="A6852" s="7" t="str">
        <f>VLOOKUP(G6852,'Matching-Tabelle'!$A$76:$B$80,2,FALSE)</f>
        <v>curdin.schenkel@tkb.ch</v>
      </c>
      <c r="B6852" s="7" t="str">
        <f>VLOOKUP(J6852,'Matching-Tabelle'!$A$1:$B$66,2,FALSE)</f>
        <v>WPI CTB</v>
      </c>
      <c r="C6852" s="7" t="str">
        <f>IF(VLOOKUP(J6852,'Matching-Tabelle'!$A$1:$CB$66,3,FALSE)=0,"",VLOOKUP(J6852,'Matching-Tabelle'!$A$1:$CB$66,3,FALSE))</f>
        <v/>
      </c>
      <c r="D6852" s="7">
        <v>4</v>
      </c>
      <c r="E6852" s="7" t="s">
        <v>877</v>
      </c>
      <c r="F6852" s="8">
        <v>42899</v>
      </c>
      <c r="G6852" s="12" t="s">
        <v>46</v>
      </c>
      <c r="H6852" s="12" t="s">
        <v>47</v>
      </c>
      <c r="I6852" s="12" t="s">
        <v>48</v>
      </c>
      <c r="J6852" s="12">
        <v>14</v>
      </c>
      <c r="K6852" s="12" t="s">
        <v>82</v>
      </c>
      <c r="L6852" s="12" t="s">
        <v>83</v>
      </c>
      <c r="M6852" s="12">
        <v>990001</v>
      </c>
      <c r="N6852" s="12" t="s">
        <v>51</v>
      </c>
      <c r="O6852" s="12">
        <v>1</v>
      </c>
      <c r="P6852" s="12"/>
      <c r="Q6852" s="12">
        <v>1</v>
      </c>
      <c r="R6852" s="12"/>
      <c r="S6852" s="12" t="s">
        <v>877</v>
      </c>
      <c r="T6852" s="12"/>
      <c r="U6852" s="12"/>
      <c r="V6852" s="12"/>
      <c r="W6852" s="12"/>
      <c r="X6852" s="12"/>
      <c r="Y6852" s="12"/>
      <c r="Z6852" s="12"/>
      <c r="AA6852" s="12"/>
      <c r="AB6852" s="12"/>
      <c r="AC6852" s="12"/>
      <c r="AD6852" s="12"/>
      <c r="AE6852" s="12">
        <v>12</v>
      </c>
      <c r="AF6852" s="12">
        <v>7.6</v>
      </c>
      <c r="AG6852" s="12">
        <v>5</v>
      </c>
      <c r="AH6852" s="12" t="s">
        <v>53</v>
      </c>
      <c r="AI6852" s="12" t="s">
        <v>54</v>
      </c>
      <c r="AJ6852" s="12">
        <v>2</v>
      </c>
      <c r="AK6852" s="12">
        <v>1</v>
      </c>
      <c r="AL6852" s="12">
        <v>1</v>
      </c>
      <c r="AM6852" s="12" t="s">
        <v>55</v>
      </c>
      <c r="AN6852" s="12" t="s">
        <v>56</v>
      </c>
      <c r="AO6852" s="12"/>
      <c r="AP6852" s="12">
        <v>1</v>
      </c>
      <c r="AQ6852" s="12" t="s">
        <v>57</v>
      </c>
      <c r="AR6852" s="12">
        <v>0</v>
      </c>
      <c r="AS6852" s="12"/>
      <c r="AT6852" s="12"/>
      <c r="AU6852" s="12"/>
      <c r="AV6852" s="12"/>
      <c r="AW6852" s="12" t="s">
        <v>58</v>
      </c>
      <c r="AX6852" s="12">
        <v>0</v>
      </c>
      <c r="AY6852" s="12">
        <v>2</v>
      </c>
      <c r="AZ6852" s="12">
        <v>1</v>
      </c>
      <c r="BA6852" s="12">
        <v>1</v>
      </c>
      <c r="BB6852" s="12" t="s">
        <v>59</v>
      </c>
    </row>
    <row r="6853" spans="1:54" x14ac:dyDescent="0.2">
      <c r="A6853" s="7" t="str">
        <f>VLOOKUP(G6853,'Matching-Tabelle'!$A$76:$B$80,2,FALSE)</f>
        <v>curdin.schenkel@tkb.ch</v>
      </c>
      <c r="B6853" s="7" t="str">
        <f>VLOOKUP(J6853,'Matching-Tabelle'!$A$1:$B$66,2,FALSE)</f>
        <v>Proj CIRE</v>
      </c>
      <c r="C6853" s="7" t="str">
        <f>IF(VLOOKUP(J6853,'Matching-Tabelle'!$A$1:$CB$66,3,FALSE)=0,"",VLOOKUP(J6853,'Matching-Tabelle'!$A$1:$CB$66,3,FALSE))</f>
        <v>WPI Projekte</v>
      </c>
      <c r="D6853" s="7">
        <v>1</v>
      </c>
      <c r="E6853" s="7" t="s">
        <v>5671</v>
      </c>
      <c r="F6853" s="8">
        <v>42899</v>
      </c>
      <c r="G6853" s="12" t="s">
        <v>46</v>
      </c>
      <c r="H6853" s="12" t="s">
        <v>47</v>
      </c>
      <c r="I6853" s="12" t="s">
        <v>48</v>
      </c>
      <c r="J6853" s="12">
        <v>2500257</v>
      </c>
      <c r="K6853" s="12" t="s">
        <v>687</v>
      </c>
      <c r="L6853" s="12" t="s">
        <v>5423</v>
      </c>
      <c r="M6853" s="12">
        <v>990001</v>
      </c>
      <c r="N6853" s="12" t="s">
        <v>51</v>
      </c>
      <c r="O6853" s="12">
        <v>0.5</v>
      </c>
      <c r="P6853" s="12"/>
      <c r="Q6853" s="12">
        <v>0.5</v>
      </c>
      <c r="R6853" s="12"/>
      <c r="S6853" s="12" t="s">
        <v>5671</v>
      </c>
      <c r="T6853" s="12"/>
      <c r="U6853" s="12"/>
      <c r="V6853" s="12"/>
      <c r="W6853" s="12"/>
      <c r="X6853" s="12"/>
      <c r="Y6853" s="12"/>
      <c r="Z6853" s="12"/>
      <c r="AA6853" s="12"/>
      <c r="AB6853" s="12"/>
      <c r="AC6853" s="12"/>
      <c r="AD6853" s="12"/>
      <c r="AE6853" s="12">
        <v>5</v>
      </c>
      <c r="AF6853" s="12">
        <v>0</v>
      </c>
      <c r="AG6853" s="12">
        <v>1</v>
      </c>
      <c r="AH6853" s="12" t="s">
        <v>411</v>
      </c>
      <c r="AI6853" s="12" t="s">
        <v>411</v>
      </c>
      <c r="AJ6853" s="12">
        <v>2</v>
      </c>
      <c r="AK6853" s="12">
        <v>1</v>
      </c>
      <c r="AL6853" s="12">
        <v>1</v>
      </c>
      <c r="AM6853" s="12" t="s">
        <v>55</v>
      </c>
      <c r="AN6853" s="12" t="s">
        <v>56</v>
      </c>
      <c r="AO6853" s="12"/>
      <c r="AP6853" s="12">
        <v>1</v>
      </c>
      <c r="AQ6853" s="12" t="s">
        <v>57</v>
      </c>
      <c r="AR6853" s="12">
        <v>0</v>
      </c>
      <c r="AS6853" s="12"/>
      <c r="AT6853" s="12"/>
      <c r="AU6853" s="12"/>
      <c r="AV6853" s="12"/>
      <c r="AW6853" s="12" t="s">
        <v>58</v>
      </c>
      <c r="AX6853" s="12">
        <v>0</v>
      </c>
      <c r="AY6853" s="12">
        <v>2</v>
      </c>
      <c r="AZ6853" s="12">
        <v>0.5</v>
      </c>
      <c r="BA6853" s="12">
        <v>0.5</v>
      </c>
      <c r="BB6853" s="12" t="s">
        <v>59</v>
      </c>
    </row>
    <row r="6854" spans="1:54" x14ac:dyDescent="0.2">
      <c r="A6854" s="7" t="str">
        <f>VLOOKUP(G6854,'Matching-Tabelle'!$A$76:$B$80,2,FALSE)</f>
        <v>curdin.schenkel@tkb.ch</v>
      </c>
      <c r="B6854" s="7" t="str">
        <f>VLOOKUP(J6854,'Matching-Tabelle'!$A$1:$B$66,2,FALSE)</f>
        <v>WPI RTB</v>
      </c>
      <c r="C6854" s="7" t="str">
        <f>IF(VLOOKUP(J6854,'Matching-Tabelle'!$A$1:$CB$66,3,FALSE)=0,"",VLOOKUP(J6854,'Matching-Tabelle'!$A$1:$CB$66,3,FALSE))</f>
        <v/>
      </c>
      <c r="D6854" s="7">
        <v>0.5</v>
      </c>
      <c r="E6854" s="7" t="s">
        <v>87</v>
      </c>
      <c r="F6854" s="8">
        <v>42899</v>
      </c>
      <c r="G6854" s="12" t="s">
        <v>46</v>
      </c>
      <c r="H6854" s="12" t="s">
        <v>47</v>
      </c>
      <c r="I6854" s="12" t="s">
        <v>48</v>
      </c>
      <c r="J6854" s="12">
        <v>24</v>
      </c>
      <c r="K6854" s="12" t="s">
        <v>73</v>
      </c>
      <c r="L6854" s="12" t="s">
        <v>74</v>
      </c>
      <c r="M6854" s="12">
        <v>990001</v>
      </c>
      <c r="N6854" s="12" t="s">
        <v>51</v>
      </c>
      <c r="O6854" s="12">
        <v>1</v>
      </c>
      <c r="P6854" s="12"/>
      <c r="Q6854" s="12">
        <v>1</v>
      </c>
      <c r="R6854" s="12"/>
      <c r="S6854" s="12" t="s">
        <v>87</v>
      </c>
      <c r="T6854" s="12"/>
      <c r="U6854" s="12"/>
      <c r="V6854" s="12"/>
      <c r="W6854" s="12"/>
      <c r="X6854" s="12"/>
      <c r="Y6854" s="12"/>
      <c r="Z6854" s="12"/>
      <c r="AA6854" s="12"/>
      <c r="AB6854" s="12"/>
      <c r="AC6854" s="12"/>
      <c r="AD6854" s="12"/>
      <c r="AE6854" s="12">
        <v>12</v>
      </c>
      <c r="AF6854" s="12">
        <v>7.6</v>
      </c>
      <c r="AG6854" s="12">
        <v>5</v>
      </c>
      <c r="AH6854" s="12" t="s">
        <v>53</v>
      </c>
      <c r="AI6854" s="12" t="s">
        <v>54</v>
      </c>
      <c r="AJ6854" s="12">
        <v>2</v>
      </c>
      <c r="AK6854" s="12">
        <v>1</v>
      </c>
      <c r="AL6854" s="12">
        <v>1</v>
      </c>
      <c r="AM6854" s="12" t="s">
        <v>55</v>
      </c>
      <c r="AN6854" s="12" t="s">
        <v>56</v>
      </c>
      <c r="AO6854" s="12"/>
      <c r="AP6854" s="12">
        <v>1</v>
      </c>
      <c r="AQ6854" s="12" t="s">
        <v>57</v>
      </c>
      <c r="AR6854" s="12">
        <v>0</v>
      </c>
      <c r="AS6854" s="12"/>
      <c r="AT6854" s="12"/>
      <c r="AU6854" s="12"/>
      <c r="AV6854" s="12"/>
      <c r="AW6854" s="12" t="s">
        <v>58</v>
      </c>
      <c r="AX6854" s="12">
        <v>0</v>
      </c>
      <c r="AY6854" s="12">
        <v>2</v>
      </c>
      <c r="AZ6854" s="12">
        <v>1</v>
      </c>
      <c r="BA6854" s="12">
        <v>1</v>
      </c>
      <c r="BB6854" s="12" t="s">
        <v>59</v>
      </c>
    </row>
    <row r="6855" spans="1:54" x14ac:dyDescent="0.2">
      <c r="A6855" s="7" t="str">
        <f>VLOOKUP(G6855,'Matching-Tabelle'!$A$76:$B$80,2,FALSE)</f>
        <v>curdin.schenkel@tkb.ch</v>
      </c>
      <c r="B6855" s="7" t="str">
        <f>VLOOKUP(J6855,'Matching-Tabelle'!$A$1:$B$66,2,FALSE)</f>
        <v>WPI RTB</v>
      </c>
      <c r="C6855" s="7" t="str">
        <f>IF(VLOOKUP(J6855,'Matching-Tabelle'!$A$1:$CB$66,3,FALSE)=0,"",VLOOKUP(J6855,'Matching-Tabelle'!$A$1:$CB$66,3,FALSE))</f>
        <v/>
      </c>
      <c r="D6855" s="7">
        <v>1</v>
      </c>
      <c r="E6855" s="7" t="s">
        <v>5672</v>
      </c>
      <c r="F6855" s="8">
        <v>42899</v>
      </c>
      <c r="G6855" s="12" t="s">
        <v>46</v>
      </c>
      <c r="H6855" s="12" t="s">
        <v>47</v>
      </c>
      <c r="I6855" s="12" t="s">
        <v>48</v>
      </c>
      <c r="J6855" s="12">
        <v>24</v>
      </c>
      <c r="K6855" s="12" t="s">
        <v>73</v>
      </c>
      <c r="L6855" s="12" t="s">
        <v>74</v>
      </c>
      <c r="M6855" s="12">
        <v>990001</v>
      </c>
      <c r="N6855" s="12" t="s">
        <v>51</v>
      </c>
      <c r="O6855" s="12">
        <v>0.5</v>
      </c>
      <c r="P6855" s="12"/>
      <c r="Q6855" s="12">
        <v>0.5</v>
      </c>
      <c r="R6855" s="12"/>
      <c r="S6855" s="12" t="s">
        <v>5672</v>
      </c>
      <c r="T6855" s="12"/>
      <c r="U6855" s="12"/>
      <c r="V6855" s="12"/>
      <c r="W6855" s="12"/>
      <c r="X6855" s="12"/>
      <c r="Y6855" s="12"/>
      <c r="Z6855" s="12"/>
      <c r="AA6855" s="12"/>
      <c r="AB6855" s="12"/>
      <c r="AC6855" s="12"/>
      <c r="AD6855" s="12"/>
      <c r="AE6855" s="12">
        <v>12</v>
      </c>
      <c r="AF6855" s="12">
        <v>7.6</v>
      </c>
      <c r="AG6855" s="12">
        <v>5</v>
      </c>
      <c r="AH6855" s="12" t="s">
        <v>53</v>
      </c>
      <c r="AI6855" s="12" t="s">
        <v>54</v>
      </c>
      <c r="AJ6855" s="12">
        <v>2</v>
      </c>
      <c r="AK6855" s="12">
        <v>1</v>
      </c>
      <c r="AL6855" s="12">
        <v>1</v>
      </c>
      <c r="AM6855" s="12" t="s">
        <v>55</v>
      </c>
      <c r="AN6855" s="12" t="s">
        <v>56</v>
      </c>
      <c r="AO6855" s="12"/>
      <c r="AP6855" s="12">
        <v>1</v>
      </c>
      <c r="AQ6855" s="12" t="s">
        <v>57</v>
      </c>
      <c r="AR6855" s="12">
        <v>0</v>
      </c>
      <c r="AS6855" s="12"/>
      <c r="AT6855" s="12"/>
      <c r="AU6855" s="12"/>
      <c r="AV6855" s="12"/>
      <c r="AW6855" s="12" t="s">
        <v>58</v>
      </c>
      <c r="AX6855" s="12">
        <v>0</v>
      </c>
      <c r="AY6855" s="12">
        <v>2</v>
      </c>
      <c r="AZ6855" s="12">
        <v>0.5</v>
      </c>
      <c r="BA6855" s="12">
        <v>0.5</v>
      </c>
      <c r="BB6855" s="12" t="s">
        <v>59</v>
      </c>
    </row>
    <row r="6856" spans="1:54" x14ac:dyDescent="0.2">
      <c r="A6856" s="7" t="str">
        <f>VLOOKUP(G6856,'Matching-Tabelle'!$A$76:$B$80,2,FALSE)</f>
        <v>curdin.schenkel@tkb.ch</v>
      </c>
      <c r="B6856" s="7" t="str">
        <f>VLOOKUP(J6856,'Matching-Tabelle'!$A$1:$B$66,2,FALSE)</f>
        <v>WPI Führung</v>
      </c>
      <c r="C6856" s="7" t="str">
        <f>IF(VLOOKUP(J6856,'Matching-Tabelle'!$A$1:$CB$66,3,FALSE)=0,"",VLOOKUP(J6856,'Matching-Tabelle'!$A$1:$CB$66,3,FALSE))</f>
        <v/>
      </c>
      <c r="D6856" s="7">
        <v>0.5</v>
      </c>
      <c r="E6856" s="7" t="s">
        <v>804</v>
      </c>
      <c r="F6856" s="8">
        <v>42900</v>
      </c>
      <c r="G6856" s="12" t="s">
        <v>46</v>
      </c>
      <c r="H6856" s="12" t="s">
        <v>47</v>
      </c>
      <c r="I6856" s="12" t="s">
        <v>48</v>
      </c>
      <c r="J6856" s="12">
        <v>26</v>
      </c>
      <c r="K6856" s="12" t="s">
        <v>130</v>
      </c>
      <c r="L6856" s="12" t="s">
        <v>131</v>
      </c>
      <c r="M6856" s="12">
        <v>990001</v>
      </c>
      <c r="N6856" s="12" t="s">
        <v>51</v>
      </c>
      <c r="O6856" s="12">
        <v>1</v>
      </c>
      <c r="P6856" s="12"/>
      <c r="Q6856" s="12">
        <v>1</v>
      </c>
      <c r="R6856" s="12"/>
      <c r="S6856" s="12" t="s">
        <v>804</v>
      </c>
      <c r="T6856" s="12"/>
      <c r="U6856" s="12"/>
      <c r="V6856" s="12"/>
      <c r="W6856" s="12"/>
      <c r="X6856" s="12"/>
      <c r="Y6856" s="12"/>
      <c r="Z6856" s="12"/>
      <c r="AA6856" s="12"/>
      <c r="AB6856" s="12"/>
      <c r="AC6856" s="12"/>
      <c r="AD6856" s="12"/>
      <c r="AE6856" s="12">
        <v>12</v>
      </c>
      <c r="AF6856" s="12">
        <v>7.6</v>
      </c>
      <c r="AG6856" s="12">
        <v>5</v>
      </c>
      <c r="AH6856" s="12" t="s">
        <v>53</v>
      </c>
      <c r="AI6856" s="12" t="s">
        <v>54</v>
      </c>
      <c r="AJ6856" s="12">
        <v>2</v>
      </c>
      <c r="AK6856" s="12">
        <v>1</v>
      </c>
      <c r="AL6856" s="12">
        <v>1</v>
      </c>
      <c r="AM6856" s="12" t="s">
        <v>55</v>
      </c>
      <c r="AN6856" s="12" t="s">
        <v>56</v>
      </c>
      <c r="AO6856" s="12"/>
      <c r="AP6856" s="12">
        <v>1</v>
      </c>
      <c r="AQ6856" s="12" t="s">
        <v>57</v>
      </c>
      <c r="AR6856" s="12">
        <v>0</v>
      </c>
      <c r="AS6856" s="12"/>
      <c r="AT6856" s="12"/>
      <c r="AU6856" s="12"/>
      <c r="AV6856" s="12"/>
      <c r="AW6856" s="12" t="s">
        <v>58</v>
      </c>
      <c r="AX6856" s="12">
        <v>0</v>
      </c>
      <c r="AY6856" s="12">
        <v>2</v>
      </c>
      <c r="AZ6856" s="12">
        <v>1</v>
      </c>
      <c r="BA6856" s="12">
        <v>1</v>
      </c>
      <c r="BB6856" s="12" t="s">
        <v>59</v>
      </c>
    </row>
    <row r="6857" spans="1:54" x14ac:dyDescent="0.2">
      <c r="A6857" s="7" t="str">
        <f>VLOOKUP(G6857,'Matching-Tabelle'!$A$76:$B$80,2,FALSE)</f>
        <v>curdin.schenkel@tkb.ch</v>
      </c>
      <c r="B6857" s="7" t="str">
        <f>VLOOKUP(J6857,'Matching-Tabelle'!$A$1:$B$66,2,FALSE)</f>
        <v>WPI CTB</v>
      </c>
      <c r="C6857" s="7" t="str">
        <f>IF(VLOOKUP(J6857,'Matching-Tabelle'!$A$1:$CB$66,3,FALSE)=0,"",VLOOKUP(J6857,'Matching-Tabelle'!$A$1:$CB$66,3,FALSE))</f>
        <v/>
      </c>
      <c r="D6857" s="7">
        <v>1</v>
      </c>
      <c r="E6857" s="7" t="s">
        <v>558</v>
      </c>
      <c r="F6857" s="8">
        <v>42900</v>
      </c>
      <c r="G6857" s="12" t="s">
        <v>46</v>
      </c>
      <c r="H6857" s="12" t="s">
        <v>47</v>
      </c>
      <c r="I6857" s="12" t="s">
        <v>48</v>
      </c>
      <c r="J6857" s="12">
        <v>14</v>
      </c>
      <c r="K6857" s="12" t="s">
        <v>82</v>
      </c>
      <c r="L6857" s="12" t="s">
        <v>83</v>
      </c>
      <c r="M6857" s="12">
        <v>990001</v>
      </c>
      <c r="N6857" s="12" t="s">
        <v>51</v>
      </c>
      <c r="O6857" s="12">
        <v>1.5</v>
      </c>
      <c r="P6857" s="12"/>
      <c r="Q6857" s="12">
        <v>1.5</v>
      </c>
      <c r="R6857" s="12"/>
      <c r="S6857" s="12" t="s">
        <v>558</v>
      </c>
      <c r="T6857" s="12"/>
      <c r="U6857" s="12"/>
      <c r="V6857" s="12"/>
      <c r="W6857" s="12"/>
      <c r="X6857" s="12"/>
      <c r="Y6857" s="12"/>
      <c r="Z6857" s="12"/>
      <c r="AA6857" s="12"/>
      <c r="AB6857" s="12"/>
      <c r="AC6857" s="12"/>
      <c r="AD6857" s="12"/>
      <c r="AE6857" s="12">
        <v>12</v>
      </c>
      <c r="AF6857" s="12">
        <v>7.6</v>
      </c>
      <c r="AG6857" s="12">
        <v>5</v>
      </c>
      <c r="AH6857" s="12" t="s">
        <v>53</v>
      </c>
      <c r="AI6857" s="12" t="s">
        <v>54</v>
      </c>
      <c r="AJ6857" s="12">
        <v>2</v>
      </c>
      <c r="AK6857" s="12">
        <v>1</v>
      </c>
      <c r="AL6857" s="12">
        <v>1</v>
      </c>
      <c r="AM6857" s="12" t="s">
        <v>55</v>
      </c>
      <c r="AN6857" s="12" t="s">
        <v>56</v>
      </c>
      <c r="AO6857" s="12"/>
      <c r="AP6857" s="12">
        <v>1</v>
      </c>
      <c r="AQ6857" s="12" t="s">
        <v>57</v>
      </c>
      <c r="AR6857" s="12">
        <v>0</v>
      </c>
      <c r="AS6857" s="12"/>
      <c r="AT6857" s="12"/>
      <c r="AU6857" s="12"/>
      <c r="AV6857" s="12"/>
      <c r="AW6857" s="12" t="s">
        <v>58</v>
      </c>
      <c r="AX6857" s="12">
        <v>0</v>
      </c>
      <c r="AY6857" s="12">
        <v>2</v>
      </c>
      <c r="AZ6857" s="12">
        <v>1.5</v>
      </c>
      <c r="BA6857" s="12">
        <v>1.5</v>
      </c>
      <c r="BB6857" s="12" t="s">
        <v>59</v>
      </c>
    </row>
    <row r="6858" spans="1:54" x14ac:dyDescent="0.2">
      <c r="A6858" s="7" t="str">
        <f>VLOOKUP(G6858,'Matching-Tabelle'!$A$76:$B$80,2,FALSE)</f>
        <v>curdin.schenkel@tkb.ch</v>
      </c>
      <c r="B6858" s="7" t="str">
        <f>VLOOKUP(J6858,'Matching-Tabelle'!$A$1:$B$66,2,FALSE)</f>
        <v>WPI Führung</v>
      </c>
      <c r="C6858" s="7" t="str">
        <f>IF(VLOOKUP(J6858,'Matching-Tabelle'!$A$1:$CB$66,3,FALSE)=0,"",VLOOKUP(J6858,'Matching-Tabelle'!$A$1:$CB$66,3,FALSE))</f>
        <v/>
      </c>
      <c r="D6858" s="7">
        <v>1.5</v>
      </c>
      <c r="E6858" s="7" t="s">
        <v>5673</v>
      </c>
      <c r="F6858" s="8">
        <v>42900</v>
      </c>
      <c r="G6858" s="12" t="s">
        <v>46</v>
      </c>
      <c r="H6858" s="12" t="s">
        <v>47</v>
      </c>
      <c r="I6858" s="12" t="s">
        <v>48</v>
      </c>
      <c r="J6858" s="12">
        <v>26</v>
      </c>
      <c r="K6858" s="12" t="s">
        <v>130</v>
      </c>
      <c r="L6858" s="12" t="s">
        <v>131</v>
      </c>
      <c r="M6858" s="12">
        <v>990001</v>
      </c>
      <c r="N6858" s="12" t="s">
        <v>51</v>
      </c>
      <c r="O6858" s="12">
        <v>1</v>
      </c>
      <c r="P6858" s="12"/>
      <c r="Q6858" s="12">
        <v>1</v>
      </c>
      <c r="R6858" s="12"/>
      <c r="S6858" s="12" t="s">
        <v>5673</v>
      </c>
      <c r="T6858" s="12"/>
      <c r="U6858" s="12"/>
      <c r="V6858" s="12"/>
      <c r="W6858" s="12"/>
      <c r="X6858" s="12"/>
      <c r="Y6858" s="12"/>
      <c r="Z6858" s="12"/>
      <c r="AA6858" s="12"/>
      <c r="AB6858" s="12"/>
      <c r="AC6858" s="12"/>
      <c r="AD6858" s="12"/>
      <c r="AE6858" s="12">
        <v>12</v>
      </c>
      <c r="AF6858" s="12">
        <v>7.6</v>
      </c>
      <c r="AG6858" s="12">
        <v>5</v>
      </c>
      <c r="AH6858" s="12" t="s">
        <v>53</v>
      </c>
      <c r="AI6858" s="12" t="s">
        <v>54</v>
      </c>
      <c r="AJ6858" s="12">
        <v>2</v>
      </c>
      <c r="AK6858" s="12">
        <v>1</v>
      </c>
      <c r="AL6858" s="12">
        <v>1</v>
      </c>
      <c r="AM6858" s="12" t="s">
        <v>55</v>
      </c>
      <c r="AN6858" s="12" t="s">
        <v>56</v>
      </c>
      <c r="AO6858" s="12"/>
      <c r="AP6858" s="12">
        <v>1</v>
      </c>
      <c r="AQ6858" s="12" t="s">
        <v>57</v>
      </c>
      <c r="AR6858" s="12">
        <v>0</v>
      </c>
      <c r="AS6858" s="12"/>
      <c r="AT6858" s="12"/>
      <c r="AU6858" s="12"/>
      <c r="AV6858" s="12"/>
      <c r="AW6858" s="12" t="s">
        <v>58</v>
      </c>
      <c r="AX6858" s="12">
        <v>0</v>
      </c>
      <c r="AY6858" s="12">
        <v>2</v>
      </c>
      <c r="AZ6858" s="12">
        <v>1</v>
      </c>
      <c r="BA6858" s="12">
        <v>1</v>
      </c>
      <c r="BB6858" s="12" t="s">
        <v>59</v>
      </c>
    </row>
    <row r="6859" spans="1:54" x14ac:dyDescent="0.2">
      <c r="A6859" s="7" t="str">
        <f>VLOOKUP(G6859,'Matching-Tabelle'!$A$76:$B$80,2,FALSE)</f>
        <v>curdin.schenkel@tkb.ch</v>
      </c>
      <c r="B6859" s="7" t="str">
        <f>VLOOKUP(J6859,'Matching-Tabelle'!$A$1:$B$66,2,FALSE)</f>
        <v>WPI CTB</v>
      </c>
      <c r="C6859" s="7" t="str">
        <f>IF(VLOOKUP(J6859,'Matching-Tabelle'!$A$1:$CB$66,3,FALSE)=0,"",VLOOKUP(J6859,'Matching-Tabelle'!$A$1:$CB$66,3,FALSE))</f>
        <v/>
      </c>
      <c r="D6859" s="7">
        <v>1</v>
      </c>
      <c r="E6859" s="7" t="s">
        <v>5674</v>
      </c>
      <c r="F6859" s="8">
        <v>42900</v>
      </c>
      <c r="G6859" s="12" t="s">
        <v>46</v>
      </c>
      <c r="H6859" s="12" t="s">
        <v>47</v>
      </c>
      <c r="I6859" s="12" t="s">
        <v>48</v>
      </c>
      <c r="J6859" s="12">
        <v>14</v>
      </c>
      <c r="K6859" s="12" t="s">
        <v>82</v>
      </c>
      <c r="L6859" s="12" t="s">
        <v>83</v>
      </c>
      <c r="M6859" s="12">
        <v>990001</v>
      </c>
      <c r="N6859" s="12" t="s">
        <v>51</v>
      </c>
      <c r="O6859" s="12">
        <v>1</v>
      </c>
      <c r="P6859" s="12"/>
      <c r="Q6859" s="12">
        <v>1</v>
      </c>
      <c r="R6859" s="12"/>
      <c r="S6859" s="12" t="s">
        <v>5674</v>
      </c>
      <c r="T6859" s="12"/>
      <c r="U6859" s="12"/>
      <c r="V6859" s="12"/>
      <c r="W6859" s="12"/>
      <c r="X6859" s="12"/>
      <c r="Y6859" s="12"/>
      <c r="Z6859" s="12"/>
      <c r="AA6859" s="12"/>
      <c r="AB6859" s="12"/>
      <c r="AC6859" s="12"/>
      <c r="AD6859" s="12"/>
      <c r="AE6859" s="12">
        <v>12</v>
      </c>
      <c r="AF6859" s="12">
        <v>7.6</v>
      </c>
      <c r="AG6859" s="12">
        <v>5</v>
      </c>
      <c r="AH6859" s="12" t="s">
        <v>53</v>
      </c>
      <c r="AI6859" s="12" t="s">
        <v>54</v>
      </c>
      <c r="AJ6859" s="12">
        <v>2</v>
      </c>
      <c r="AK6859" s="12">
        <v>1</v>
      </c>
      <c r="AL6859" s="12">
        <v>1</v>
      </c>
      <c r="AM6859" s="12" t="s">
        <v>55</v>
      </c>
      <c r="AN6859" s="12" t="s">
        <v>56</v>
      </c>
      <c r="AO6859" s="12"/>
      <c r="AP6859" s="12">
        <v>1</v>
      </c>
      <c r="AQ6859" s="12" t="s">
        <v>57</v>
      </c>
      <c r="AR6859" s="12">
        <v>0</v>
      </c>
      <c r="AS6859" s="12"/>
      <c r="AT6859" s="12"/>
      <c r="AU6859" s="12"/>
      <c r="AV6859" s="12"/>
      <c r="AW6859" s="12" t="s">
        <v>58</v>
      </c>
      <c r="AX6859" s="12">
        <v>0</v>
      </c>
      <c r="AY6859" s="12">
        <v>2</v>
      </c>
      <c r="AZ6859" s="12">
        <v>1</v>
      </c>
      <c r="BA6859" s="12">
        <v>1</v>
      </c>
      <c r="BB6859" s="12" t="s">
        <v>59</v>
      </c>
    </row>
    <row r="6860" spans="1:54" x14ac:dyDescent="0.2">
      <c r="A6860" s="7" t="str">
        <f>VLOOKUP(G6860,'Matching-Tabelle'!$A$76:$B$80,2,FALSE)</f>
        <v>curdin.schenkel@tkb.ch</v>
      </c>
      <c r="B6860" s="7" t="str">
        <f>VLOOKUP(J6860,'Matching-Tabelle'!$A$1:$B$66,2,FALSE)</f>
        <v>WPI RTB</v>
      </c>
      <c r="C6860" s="7" t="str">
        <f>IF(VLOOKUP(J6860,'Matching-Tabelle'!$A$1:$CB$66,3,FALSE)=0,"",VLOOKUP(J6860,'Matching-Tabelle'!$A$1:$CB$66,3,FALSE))</f>
        <v/>
      </c>
      <c r="D6860" s="7">
        <v>1</v>
      </c>
      <c r="E6860" s="7" t="s">
        <v>87</v>
      </c>
      <c r="F6860" s="8">
        <v>42900</v>
      </c>
      <c r="G6860" s="12" t="s">
        <v>46</v>
      </c>
      <c r="H6860" s="12" t="s">
        <v>47</v>
      </c>
      <c r="I6860" s="12" t="s">
        <v>48</v>
      </c>
      <c r="J6860" s="12">
        <v>24</v>
      </c>
      <c r="K6860" s="12" t="s">
        <v>73</v>
      </c>
      <c r="L6860" s="12" t="s">
        <v>74</v>
      </c>
      <c r="M6860" s="12">
        <v>990001</v>
      </c>
      <c r="N6860" s="12" t="s">
        <v>51</v>
      </c>
      <c r="O6860" s="12">
        <v>2.5</v>
      </c>
      <c r="P6860" s="12"/>
      <c r="Q6860" s="12">
        <v>2.5</v>
      </c>
      <c r="R6860" s="12"/>
      <c r="S6860" s="12" t="s">
        <v>87</v>
      </c>
      <c r="T6860" s="12"/>
      <c r="U6860" s="12"/>
      <c r="V6860" s="12"/>
      <c r="W6860" s="12"/>
      <c r="X6860" s="12"/>
      <c r="Y6860" s="12"/>
      <c r="Z6860" s="12"/>
      <c r="AA6860" s="12"/>
      <c r="AB6860" s="12"/>
      <c r="AC6860" s="12"/>
      <c r="AD6860" s="12"/>
      <c r="AE6860" s="12">
        <v>12</v>
      </c>
      <c r="AF6860" s="12">
        <v>7.6</v>
      </c>
      <c r="AG6860" s="12">
        <v>5</v>
      </c>
      <c r="AH6860" s="12" t="s">
        <v>53</v>
      </c>
      <c r="AI6860" s="12" t="s">
        <v>54</v>
      </c>
      <c r="AJ6860" s="12">
        <v>2</v>
      </c>
      <c r="AK6860" s="12">
        <v>1</v>
      </c>
      <c r="AL6860" s="12">
        <v>1</v>
      </c>
      <c r="AM6860" s="12" t="s">
        <v>55</v>
      </c>
      <c r="AN6860" s="12" t="s">
        <v>56</v>
      </c>
      <c r="AO6860" s="12"/>
      <c r="AP6860" s="12">
        <v>1</v>
      </c>
      <c r="AQ6860" s="12" t="s">
        <v>57</v>
      </c>
      <c r="AR6860" s="12">
        <v>0</v>
      </c>
      <c r="AS6860" s="12"/>
      <c r="AT6860" s="12"/>
      <c r="AU6860" s="12"/>
      <c r="AV6860" s="12"/>
      <c r="AW6860" s="12" t="s">
        <v>58</v>
      </c>
      <c r="AX6860" s="12">
        <v>0</v>
      </c>
      <c r="AY6860" s="12">
        <v>2</v>
      </c>
      <c r="AZ6860" s="12">
        <v>2.5</v>
      </c>
      <c r="BA6860" s="12">
        <v>2.5</v>
      </c>
      <c r="BB6860" s="12" t="s">
        <v>59</v>
      </c>
    </row>
    <row r="6861" spans="1:54" x14ac:dyDescent="0.2">
      <c r="A6861" s="7" t="str">
        <f>VLOOKUP(G6861,'Matching-Tabelle'!$A$76:$B$80,2,FALSE)</f>
        <v>curdin.schenkel@tkb.ch</v>
      </c>
      <c r="B6861" s="7" t="str">
        <f>VLOOKUP(J6861,'Matching-Tabelle'!$A$1:$B$66,2,FALSE)</f>
        <v>WPI RTB</v>
      </c>
      <c r="C6861" s="7" t="str">
        <f>IF(VLOOKUP(J6861,'Matching-Tabelle'!$A$1:$CB$66,3,FALSE)=0,"",VLOOKUP(J6861,'Matching-Tabelle'!$A$1:$CB$66,3,FALSE))</f>
        <v/>
      </c>
      <c r="D6861" s="7">
        <v>2.5</v>
      </c>
      <c r="E6861" s="7" t="s">
        <v>5677</v>
      </c>
      <c r="F6861" s="8">
        <v>42900</v>
      </c>
      <c r="G6861" s="12" t="s">
        <v>46</v>
      </c>
      <c r="H6861" s="12" t="s">
        <v>47</v>
      </c>
      <c r="I6861" s="12" t="s">
        <v>48</v>
      </c>
      <c r="J6861" s="12">
        <v>38</v>
      </c>
      <c r="K6861" s="12" t="s">
        <v>5675</v>
      </c>
      <c r="L6861" s="12" t="s">
        <v>5676</v>
      </c>
      <c r="M6861" s="12">
        <v>990001</v>
      </c>
      <c r="N6861" s="12" t="s">
        <v>51</v>
      </c>
      <c r="O6861" s="12">
        <v>0.5</v>
      </c>
      <c r="P6861" s="12"/>
      <c r="Q6861" s="12">
        <v>0.5</v>
      </c>
      <c r="R6861" s="12"/>
      <c r="S6861" s="12" t="s">
        <v>5677</v>
      </c>
      <c r="T6861" s="12"/>
      <c r="U6861" s="12"/>
      <c r="V6861" s="12"/>
      <c r="W6861" s="12"/>
      <c r="X6861" s="12"/>
      <c r="Y6861" s="12"/>
      <c r="Z6861" s="12"/>
      <c r="AA6861" s="12"/>
      <c r="AB6861" s="12"/>
      <c r="AC6861" s="12"/>
      <c r="AD6861" s="12"/>
      <c r="AE6861" s="12">
        <v>5</v>
      </c>
      <c r="AF6861" s="12">
        <v>0</v>
      </c>
      <c r="AG6861" s="12">
        <v>1</v>
      </c>
      <c r="AH6861" s="12" t="s">
        <v>411</v>
      </c>
      <c r="AI6861" s="12" t="s">
        <v>411</v>
      </c>
      <c r="AJ6861" s="12">
        <v>2</v>
      </c>
      <c r="AK6861" s="12">
        <v>1</v>
      </c>
      <c r="AL6861" s="12">
        <v>1</v>
      </c>
      <c r="AM6861" s="12" t="s">
        <v>55</v>
      </c>
      <c r="AN6861" s="12" t="s">
        <v>56</v>
      </c>
      <c r="AO6861" s="12"/>
      <c r="AP6861" s="12">
        <v>1</v>
      </c>
      <c r="AQ6861" s="12" t="s">
        <v>57</v>
      </c>
      <c r="AR6861" s="12">
        <v>0</v>
      </c>
      <c r="AS6861" s="12"/>
      <c r="AT6861" s="12"/>
      <c r="AU6861" s="12"/>
      <c r="AV6861" s="12"/>
      <c r="AW6861" s="12" t="s">
        <v>58</v>
      </c>
      <c r="AX6861" s="12">
        <v>0</v>
      </c>
      <c r="AY6861" s="12">
        <v>2</v>
      </c>
      <c r="AZ6861" s="12">
        <v>0.5</v>
      </c>
      <c r="BA6861" s="12">
        <v>0.5</v>
      </c>
      <c r="BB6861" s="12" t="s">
        <v>59</v>
      </c>
    </row>
    <row r="6862" spans="1:54" x14ac:dyDescent="0.2">
      <c r="A6862" s="7" t="str">
        <f>VLOOKUP(G6862,'Matching-Tabelle'!$A$76:$B$80,2,FALSE)</f>
        <v>curdin.schenkel@tkb.ch</v>
      </c>
      <c r="B6862" s="7" t="str">
        <f>VLOOKUP(J6862,'Matching-Tabelle'!$A$1:$B$66,2,FALSE)</f>
        <v>Proj DigiPF</v>
      </c>
      <c r="C6862" s="7" t="str">
        <f>IF(VLOOKUP(J6862,'Matching-Tabelle'!$A$1:$CB$66,3,FALSE)=0,"",VLOOKUP(J6862,'Matching-Tabelle'!$A$1:$CB$66,3,FALSE))</f>
        <v>Progr Digitalisierung</v>
      </c>
      <c r="D6862" s="7">
        <v>0.5</v>
      </c>
      <c r="E6862" s="7" t="s">
        <v>5678</v>
      </c>
      <c r="F6862" s="8">
        <v>42900</v>
      </c>
      <c r="G6862" s="12" t="s">
        <v>46</v>
      </c>
      <c r="H6862" s="12" t="s">
        <v>47</v>
      </c>
      <c r="I6862" s="12" t="s">
        <v>48</v>
      </c>
      <c r="J6862" s="12">
        <v>2500236</v>
      </c>
      <c r="K6862" s="12" t="s">
        <v>701</v>
      </c>
      <c r="L6862" s="12" t="s">
        <v>702</v>
      </c>
      <c r="M6862" s="12">
        <v>990001</v>
      </c>
      <c r="N6862" s="12" t="s">
        <v>51</v>
      </c>
      <c r="O6862" s="12">
        <v>1</v>
      </c>
      <c r="P6862" s="12"/>
      <c r="Q6862" s="12">
        <v>1</v>
      </c>
      <c r="R6862" s="12"/>
      <c r="S6862" s="12" t="s">
        <v>5678</v>
      </c>
      <c r="T6862" s="12"/>
      <c r="U6862" s="12"/>
      <c r="V6862" s="12"/>
      <c r="W6862" s="12"/>
      <c r="X6862" s="12"/>
      <c r="Y6862" s="12"/>
      <c r="Z6862" s="12"/>
      <c r="AA6862" s="12"/>
      <c r="AB6862" s="12"/>
      <c r="AC6862" s="12"/>
      <c r="AD6862" s="12"/>
      <c r="AE6862" s="12">
        <v>5</v>
      </c>
      <c r="AF6862" s="12">
        <v>0</v>
      </c>
      <c r="AG6862" s="12">
        <v>1</v>
      </c>
      <c r="AH6862" s="12" t="s">
        <v>411</v>
      </c>
      <c r="AI6862" s="12" t="s">
        <v>411</v>
      </c>
      <c r="AJ6862" s="12">
        <v>2</v>
      </c>
      <c r="AK6862" s="12">
        <v>1</v>
      </c>
      <c r="AL6862" s="12">
        <v>1</v>
      </c>
      <c r="AM6862" s="12" t="s">
        <v>55</v>
      </c>
      <c r="AN6862" s="12" t="s">
        <v>56</v>
      </c>
      <c r="AO6862" s="12"/>
      <c r="AP6862" s="12">
        <v>1</v>
      </c>
      <c r="AQ6862" s="12" t="s">
        <v>57</v>
      </c>
      <c r="AR6862" s="12">
        <v>0</v>
      </c>
      <c r="AS6862" s="12"/>
      <c r="AT6862" s="12"/>
      <c r="AU6862" s="12"/>
      <c r="AV6862" s="12"/>
      <c r="AW6862" s="12" t="s">
        <v>58</v>
      </c>
      <c r="AX6862" s="12">
        <v>0</v>
      </c>
      <c r="AY6862" s="12">
        <v>2</v>
      </c>
      <c r="AZ6862" s="12">
        <v>1</v>
      </c>
      <c r="BA6862" s="12">
        <v>1</v>
      </c>
      <c r="BB6862" s="12" t="s">
        <v>59</v>
      </c>
    </row>
    <row r="6863" spans="1:54" x14ac:dyDescent="0.2">
      <c r="A6863" s="7" t="str">
        <f>VLOOKUP(G6863,'Matching-Tabelle'!$A$76:$B$80,2,FALSE)</f>
        <v>curdin.schenkel@tkb.ch</v>
      </c>
      <c r="B6863" s="7" t="str">
        <f>VLOOKUP(J6863,'Matching-Tabelle'!$A$1:$B$66,2,FALSE)</f>
        <v>WPI RTB</v>
      </c>
      <c r="C6863" s="7" t="str">
        <f>IF(VLOOKUP(J6863,'Matching-Tabelle'!$A$1:$CB$66,3,FALSE)=0,"",VLOOKUP(J6863,'Matching-Tabelle'!$A$1:$CB$66,3,FALSE))</f>
        <v/>
      </c>
      <c r="D6863" s="7">
        <v>1</v>
      </c>
      <c r="E6863" s="7" t="s">
        <v>5679</v>
      </c>
      <c r="F6863" s="8">
        <v>42901</v>
      </c>
      <c r="G6863" s="12" t="s">
        <v>46</v>
      </c>
      <c r="H6863" s="12" t="s">
        <v>47</v>
      </c>
      <c r="I6863" s="12" t="s">
        <v>48</v>
      </c>
      <c r="J6863" s="12">
        <v>19</v>
      </c>
      <c r="K6863" s="12" t="s">
        <v>145</v>
      </c>
      <c r="L6863" s="12" t="s">
        <v>146</v>
      </c>
      <c r="M6863" s="12">
        <v>990001</v>
      </c>
      <c r="N6863" s="12" t="s">
        <v>51</v>
      </c>
      <c r="O6863" s="12">
        <v>0.5</v>
      </c>
      <c r="P6863" s="12"/>
      <c r="Q6863" s="12">
        <v>0.5</v>
      </c>
      <c r="R6863" s="12"/>
      <c r="S6863" s="12" t="s">
        <v>5679</v>
      </c>
      <c r="T6863" s="12"/>
      <c r="U6863" s="12"/>
      <c r="V6863" s="12"/>
      <c r="W6863" s="12"/>
      <c r="X6863" s="12"/>
      <c r="Y6863" s="12"/>
      <c r="Z6863" s="12"/>
      <c r="AA6863" s="12"/>
      <c r="AB6863" s="12"/>
      <c r="AC6863" s="12"/>
      <c r="AD6863" s="12"/>
      <c r="AE6863" s="12">
        <v>12</v>
      </c>
      <c r="AF6863" s="12">
        <v>7.6</v>
      </c>
      <c r="AG6863" s="12">
        <v>5</v>
      </c>
      <c r="AH6863" s="12" t="s">
        <v>53</v>
      </c>
      <c r="AI6863" s="12" t="s">
        <v>54</v>
      </c>
      <c r="AJ6863" s="12">
        <v>2</v>
      </c>
      <c r="AK6863" s="12">
        <v>1</v>
      </c>
      <c r="AL6863" s="12">
        <v>1</v>
      </c>
      <c r="AM6863" s="12" t="s">
        <v>55</v>
      </c>
      <c r="AN6863" s="12" t="s">
        <v>56</v>
      </c>
      <c r="AO6863" s="12"/>
      <c r="AP6863" s="12">
        <v>1</v>
      </c>
      <c r="AQ6863" s="12" t="s">
        <v>57</v>
      </c>
      <c r="AR6863" s="12">
        <v>0</v>
      </c>
      <c r="AS6863" s="12"/>
      <c r="AT6863" s="12"/>
      <c r="AU6863" s="12"/>
      <c r="AV6863" s="12"/>
      <c r="AW6863" s="12" t="s">
        <v>58</v>
      </c>
      <c r="AX6863" s="12">
        <v>0</v>
      </c>
      <c r="AY6863" s="12">
        <v>2</v>
      </c>
      <c r="AZ6863" s="12">
        <v>0.5</v>
      </c>
      <c r="BA6863" s="12">
        <v>0.5</v>
      </c>
      <c r="BB6863" s="12" t="s">
        <v>59</v>
      </c>
    </row>
    <row r="6864" spans="1:54" x14ac:dyDescent="0.2">
      <c r="A6864" s="7" t="str">
        <f>VLOOKUP(G6864,'Matching-Tabelle'!$A$76:$B$80,2,FALSE)</f>
        <v>curdin.schenkel@tkb.ch</v>
      </c>
      <c r="B6864" s="7" t="str">
        <f>VLOOKUP(J6864,'Matching-Tabelle'!$A$1:$B$66,2,FALSE)</f>
        <v>WPI CTB</v>
      </c>
      <c r="C6864" s="7" t="str">
        <f>IF(VLOOKUP(J6864,'Matching-Tabelle'!$A$1:$CB$66,3,FALSE)=0,"",VLOOKUP(J6864,'Matching-Tabelle'!$A$1:$CB$66,3,FALSE))</f>
        <v/>
      </c>
      <c r="D6864" s="7">
        <v>0.5</v>
      </c>
      <c r="E6864" s="7" t="s">
        <v>5680</v>
      </c>
      <c r="F6864" s="8">
        <v>42901</v>
      </c>
      <c r="G6864" s="12" t="s">
        <v>46</v>
      </c>
      <c r="H6864" s="12" t="s">
        <v>47</v>
      </c>
      <c r="I6864" s="12" t="s">
        <v>48</v>
      </c>
      <c r="J6864" s="12">
        <v>919</v>
      </c>
      <c r="K6864" s="12" t="s">
        <v>66</v>
      </c>
      <c r="L6864" s="12" t="s">
        <v>67</v>
      </c>
      <c r="M6864" s="12">
        <v>990001</v>
      </c>
      <c r="N6864" s="12" t="s">
        <v>51</v>
      </c>
      <c r="O6864" s="12">
        <v>1</v>
      </c>
      <c r="P6864" s="12"/>
      <c r="Q6864" s="12">
        <v>1</v>
      </c>
      <c r="R6864" s="12"/>
      <c r="S6864" s="12" t="s">
        <v>5680</v>
      </c>
      <c r="T6864" s="12"/>
      <c r="U6864" s="12"/>
      <c r="V6864" s="12"/>
      <c r="W6864" s="12"/>
      <c r="X6864" s="12"/>
      <c r="Y6864" s="12"/>
      <c r="Z6864" s="12"/>
      <c r="AA6864" s="12"/>
      <c r="AB6864" s="12"/>
      <c r="AC6864" s="12"/>
      <c r="AD6864" s="12"/>
      <c r="AE6864" s="12">
        <v>12</v>
      </c>
      <c r="AF6864" s="12">
        <v>7.6</v>
      </c>
      <c r="AG6864" s="12">
        <v>5</v>
      </c>
      <c r="AH6864" s="12" t="s">
        <v>53</v>
      </c>
      <c r="AI6864" s="12" t="s">
        <v>54</v>
      </c>
      <c r="AJ6864" s="12">
        <v>2</v>
      </c>
      <c r="AK6864" s="12">
        <v>1</v>
      </c>
      <c r="AL6864" s="12">
        <v>1</v>
      </c>
      <c r="AM6864" s="12" t="s">
        <v>55</v>
      </c>
      <c r="AN6864" s="12" t="s">
        <v>56</v>
      </c>
      <c r="AO6864" s="12"/>
      <c r="AP6864" s="12">
        <v>1</v>
      </c>
      <c r="AQ6864" s="12" t="s">
        <v>57</v>
      </c>
      <c r="AR6864" s="12">
        <v>0</v>
      </c>
      <c r="AS6864" s="12"/>
      <c r="AT6864" s="12"/>
      <c r="AU6864" s="12"/>
      <c r="AV6864" s="12"/>
      <c r="AW6864" s="12" t="s">
        <v>58</v>
      </c>
      <c r="AX6864" s="12">
        <v>0</v>
      </c>
      <c r="AY6864" s="12">
        <v>2</v>
      </c>
      <c r="AZ6864" s="12">
        <v>1</v>
      </c>
      <c r="BA6864" s="12">
        <v>1</v>
      </c>
      <c r="BB6864" s="12" t="s">
        <v>59</v>
      </c>
    </row>
    <row r="6865" spans="1:54" x14ac:dyDescent="0.2">
      <c r="A6865" s="7" t="str">
        <f>VLOOKUP(G6865,'Matching-Tabelle'!$A$76:$B$80,2,FALSE)</f>
        <v>curdin.schenkel@tkb.ch</v>
      </c>
      <c r="B6865" s="7" t="str">
        <f>VLOOKUP(J6865,'Matching-Tabelle'!$A$1:$B$66,2,FALSE)</f>
        <v>WPI RTB</v>
      </c>
      <c r="C6865" s="7" t="str">
        <f>IF(VLOOKUP(J6865,'Matching-Tabelle'!$A$1:$CB$66,3,FALSE)=0,"",VLOOKUP(J6865,'Matching-Tabelle'!$A$1:$CB$66,3,FALSE))</f>
        <v/>
      </c>
      <c r="D6865" s="7">
        <v>1</v>
      </c>
      <c r="E6865" s="7" t="s">
        <v>5681</v>
      </c>
      <c r="F6865" s="8">
        <v>42901</v>
      </c>
      <c r="G6865" s="12" t="s">
        <v>46</v>
      </c>
      <c r="H6865" s="12" t="s">
        <v>47</v>
      </c>
      <c r="I6865" s="12" t="s">
        <v>48</v>
      </c>
      <c r="J6865" s="12">
        <v>31</v>
      </c>
      <c r="K6865" s="12" t="s">
        <v>787</v>
      </c>
      <c r="L6865" s="12" t="s">
        <v>788</v>
      </c>
      <c r="M6865" s="12">
        <v>990001</v>
      </c>
      <c r="N6865" s="12" t="s">
        <v>51</v>
      </c>
      <c r="O6865" s="12">
        <v>0.25</v>
      </c>
      <c r="P6865" s="12"/>
      <c r="Q6865" s="12">
        <v>0.25</v>
      </c>
      <c r="R6865" s="12"/>
      <c r="S6865" s="12" t="s">
        <v>5681</v>
      </c>
      <c r="T6865" s="12"/>
      <c r="U6865" s="12"/>
      <c r="V6865" s="12"/>
      <c r="W6865" s="12"/>
      <c r="X6865" s="12"/>
      <c r="Y6865" s="12"/>
      <c r="Z6865" s="12"/>
      <c r="AA6865" s="12"/>
      <c r="AB6865" s="12"/>
      <c r="AC6865" s="12"/>
      <c r="AD6865" s="12"/>
      <c r="AE6865" s="12">
        <v>12</v>
      </c>
      <c r="AF6865" s="12">
        <v>7.6</v>
      </c>
      <c r="AG6865" s="12">
        <v>5</v>
      </c>
      <c r="AH6865" s="12" t="s">
        <v>53</v>
      </c>
      <c r="AI6865" s="12" t="s">
        <v>54</v>
      </c>
      <c r="AJ6865" s="12">
        <v>2</v>
      </c>
      <c r="AK6865" s="12">
        <v>1</v>
      </c>
      <c r="AL6865" s="12">
        <v>1</v>
      </c>
      <c r="AM6865" s="12" t="s">
        <v>55</v>
      </c>
      <c r="AN6865" s="12" t="s">
        <v>56</v>
      </c>
      <c r="AO6865" s="12"/>
      <c r="AP6865" s="12">
        <v>1</v>
      </c>
      <c r="AQ6865" s="12" t="s">
        <v>57</v>
      </c>
      <c r="AR6865" s="12">
        <v>0</v>
      </c>
      <c r="AS6865" s="12"/>
      <c r="AT6865" s="12"/>
      <c r="AU6865" s="12"/>
      <c r="AV6865" s="12"/>
      <c r="AW6865" s="12" t="s">
        <v>58</v>
      </c>
      <c r="AX6865" s="12">
        <v>0</v>
      </c>
      <c r="AY6865" s="12">
        <v>2</v>
      </c>
      <c r="AZ6865" s="12">
        <v>0.25</v>
      </c>
      <c r="BA6865" s="12">
        <v>0.25</v>
      </c>
      <c r="BB6865" s="12" t="s">
        <v>59</v>
      </c>
    </row>
    <row r="6866" spans="1:54" x14ac:dyDescent="0.2">
      <c r="A6866" s="7" t="str">
        <f>VLOOKUP(G6866,'Matching-Tabelle'!$A$76:$B$80,2,FALSE)</f>
        <v>curdin.schenkel@tkb.ch</v>
      </c>
      <c r="B6866" s="7" t="str">
        <f>VLOOKUP(J6866,'Matching-Tabelle'!$A$1:$B$66,2,FALSE)</f>
        <v>WPI RTB</v>
      </c>
      <c r="C6866" s="7" t="str">
        <f>IF(VLOOKUP(J6866,'Matching-Tabelle'!$A$1:$CB$66,3,FALSE)=0,"",VLOOKUP(J6866,'Matching-Tabelle'!$A$1:$CB$66,3,FALSE))</f>
        <v/>
      </c>
      <c r="D6866" s="7">
        <v>0.25</v>
      </c>
      <c r="E6866" s="7" t="s">
        <v>87</v>
      </c>
      <c r="F6866" s="8">
        <v>42901</v>
      </c>
      <c r="G6866" s="12" t="s">
        <v>46</v>
      </c>
      <c r="H6866" s="12" t="s">
        <v>47</v>
      </c>
      <c r="I6866" s="12" t="s">
        <v>48</v>
      </c>
      <c r="J6866" s="12">
        <v>24</v>
      </c>
      <c r="K6866" s="12" t="s">
        <v>73</v>
      </c>
      <c r="L6866" s="12" t="s">
        <v>74</v>
      </c>
      <c r="M6866" s="12">
        <v>990001</v>
      </c>
      <c r="N6866" s="12" t="s">
        <v>51</v>
      </c>
      <c r="O6866" s="12">
        <v>0.5</v>
      </c>
      <c r="P6866" s="12"/>
      <c r="Q6866" s="12">
        <v>0.5</v>
      </c>
      <c r="R6866" s="12"/>
      <c r="S6866" s="12" t="s">
        <v>87</v>
      </c>
      <c r="T6866" s="12"/>
      <c r="U6866" s="12"/>
      <c r="V6866" s="12"/>
      <c r="W6866" s="12"/>
      <c r="X6866" s="12"/>
      <c r="Y6866" s="12"/>
      <c r="Z6866" s="12"/>
      <c r="AA6866" s="12"/>
      <c r="AB6866" s="12"/>
      <c r="AC6866" s="12"/>
      <c r="AD6866" s="12"/>
      <c r="AE6866" s="12">
        <v>12</v>
      </c>
      <c r="AF6866" s="12">
        <v>7.6</v>
      </c>
      <c r="AG6866" s="12">
        <v>5</v>
      </c>
      <c r="AH6866" s="12" t="s">
        <v>53</v>
      </c>
      <c r="AI6866" s="12" t="s">
        <v>54</v>
      </c>
      <c r="AJ6866" s="12">
        <v>2</v>
      </c>
      <c r="AK6866" s="12">
        <v>1</v>
      </c>
      <c r="AL6866" s="12">
        <v>1</v>
      </c>
      <c r="AM6866" s="12" t="s">
        <v>55</v>
      </c>
      <c r="AN6866" s="12" t="s">
        <v>56</v>
      </c>
      <c r="AO6866" s="12"/>
      <c r="AP6866" s="12">
        <v>1</v>
      </c>
      <c r="AQ6866" s="12" t="s">
        <v>57</v>
      </c>
      <c r="AR6866" s="12">
        <v>0</v>
      </c>
      <c r="AS6866" s="12"/>
      <c r="AT6866" s="12"/>
      <c r="AU6866" s="12"/>
      <c r="AV6866" s="12"/>
      <c r="AW6866" s="12" t="s">
        <v>58</v>
      </c>
      <c r="AX6866" s="12">
        <v>0</v>
      </c>
      <c r="AY6866" s="12">
        <v>2</v>
      </c>
      <c r="AZ6866" s="12">
        <v>0.5</v>
      </c>
      <c r="BA6866" s="12">
        <v>0.5</v>
      </c>
      <c r="BB6866" s="12" t="s">
        <v>59</v>
      </c>
    </row>
    <row r="6867" spans="1:54" x14ac:dyDescent="0.2">
      <c r="A6867" s="7" t="str">
        <f>VLOOKUP(G6867,'Matching-Tabelle'!$A$76:$B$80,2,FALSE)</f>
        <v>curdin.schenkel@tkb.ch</v>
      </c>
      <c r="B6867" s="7" t="str">
        <f>VLOOKUP(J6867,'Matching-Tabelle'!$A$1:$B$66,2,FALSE)</f>
        <v>Proj CIRE</v>
      </c>
      <c r="C6867" s="7" t="str">
        <f>IF(VLOOKUP(J6867,'Matching-Tabelle'!$A$1:$CB$66,3,FALSE)=0,"",VLOOKUP(J6867,'Matching-Tabelle'!$A$1:$CB$66,3,FALSE))</f>
        <v>WPI Projekte</v>
      </c>
      <c r="D6867" s="7">
        <v>0.5</v>
      </c>
      <c r="E6867" s="7" t="s">
        <v>5682</v>
      </c>
      <c r="F6867" s="8">
        <v>42901</v>
      </c>
      <c r="G6867" s="12" t="s">
        <v>46</v>
      </c>
      <c r="H6867" s="12" t="s">
        <v>47</v>
      </c>
      <c r="I6867" s="12" t="s">
        <v>48</v>
      </c>
      <c r="J6867" s="12">
        <v>2500257</v>
      </c>
      <c r="K6867" s="12" t="s">
        <v>687</v>
      </c>
      <c r="L6867" s="12" t="s">
        <v>5423</v>
      </c>
      <c r="M6867" s="12">
        <v>990001</v>
      </c>
      <c r="N6867" s="12" t="s">
        <v>51</v>
      </c>
      <c r="O6867" s="12">
        <v>2.5</v>
      </c>
      <c r="P6867" s="12"/>
      <c r="Q6867" s="12">
        <v>2.5</v>
      </c>
      <c r="R6867" s="12"/>
      <c r="S6867" s="12" t="s">
        <v>5682</v>
      </c>
      <c r="T6867" s="12"/>
      <c r="U6867" s="12"/>
      <c r="V6867" s="12"/>
      <c r="W6867" s="12"/>
      <c r="X6867" s="12"/>
      <c r="Y6867" s="12"/>
      <c r="Z6867" s="12"/>
      <c r="AA6867" s="12"/>
      <c r="AB6867" s="12"/>
      <c r="AC6867" s="12"/>
      <c r="AD6867" s="12"/>
      <c r="AE6867" s="12">
        <v>5</v>
      </c>
      <c r="AF6867" s="12">
        <v>0</v>
      </c>
      <c r="AG6867" s="12">
        <v>1</v>
      </c>
      <c r="AH6867" s="12" t="s">
        <v>411</v>
      </c>
      <c r="AI6867" s="12" t="s">
        <v>411</v>
      </c>
      <c r="AJ6867" s="12">
        <v>2</v>
      </c>
      <c r="AK6867" s="12">
        <v>1</v>
      </c>
      <c r="AL6867" s="12">
        <v>1</v>
      </c>
      <c r="AM6867" s="12" t="s">
        <v>55</v>
      </c>
      <c r="AN6867" s="12" t="s">
        <v>56</v>
      </c>
      <c r="AO6867" s="12"/>
      <c r="AP6867" s="12">
        <v>1</v>
      </c>
      <c r="AQ6867" s="12" t="s">
        <v>57</v>
      </c>
      <c r="AR6867" s="12">
        <v>0</v>
      </c>
      <c r="AS6867" s="12"/>
      <c r="AT6867" s="12"/>
      <c r="AU6867" s="12"/>
      <c r="AV6867" s="12"/>
      <c r="AW6867" s="12" t="s">
        <v>58</v>
      </c>
      <c r="AX6867" s="12">
        <v>0</v>
      </c>
      <c r="AY6867" s="12">
        <v>2</v>
      </c>
      <c r="AZ6867" s="12">
        <v>2.5</v>
      </c>
      <c r="BA6867" s="12">
        <v>2.5</v>
      </c>
      <c r="BB6867" s="12" t="s">
        <v>59</v>
      </c>
    </row>
    <row r="6868" spans="1:54" x14ac:dyDescent="0.2">
      <c r="A6868" s="7" t="str">
        <f>VLOOKUP(G6868,'Matching-Tabelle'!$A$76:$B$80,2,FALSE)</f>
        <v>curdin.schenkel@tkb.ch</v>
      </c>
      <c r="B6868" s="7" t="str">
        <f>VLOOKUP(J6868,'Matching-Tabelle'!$A$1:$B$66,2,FALSE)</f>
        <v>WPI RTB</v>
      </c>
      <c r="C6868" s="7" t="str">
        <f>IF(VLOOKUP(J6868,'Matching-Tabelle'!$A$1:$CB$66,3,FALSE)=0,"",VLOOKUP(J6868,'Matching-Tabelle'!$A$1:$CB$66,3,FALSE))</f>
        <v/>
      </c>
      <c r="D6868" s="7">
        <v>2.5</v>
      </c>
      <c r="E6868" s="7" t="s">
        <v>5683</v>
      </c>
      <c r="F6868" s="8">
        <v>42901</v>
      </c>
      <c r="G6868" s="12" t="s">
        <v>46</v>
      </c>
      <c r="H6868" s="12" t="s">
        <v>47</v>
      </c>
      <c r="I6868" s="12" t="s">
        <v>48</v>
      </c>
      <c r="J6868" s="12">
        <v>38</v>
      </c>
      <c r="K6868" s="12" t="s">
        <v>5675</v>
      </c>
      <c r="L6868" s="12" t="s">
        <v>5676</v>
      </c>
      <c r="M6868" s="12">
        <v>990001</v>
      </c>
      <c r="N6868" s="12" t="s">
        <v>51</v>
      </c>
      <c r="O6868" s="12">
        <v>2</v>
      </c>
      <c r="P6868" s="12"/>
      <c r="Q6868" s="12">
        <v>2</v>
      </c>
      <c r="R6868" s="12"/>
      <c r="S6868" s="12" t="s">
        <v>5683</v>
      </c>
      <c r="T6868" s="12"/>
      <c r="U6868" s="12"/>
      <c r="V6868" s="12"/>
      <c r="W6868" s="12"/>
      <c r="X6868" s="12"/>
      <c r="Y6868" s="12"/>
      <c r="Z6868" s="12"/>
      <c r="AA6868" s="12"/>
      <c r="AB6868" s="12"/>
      <c r="AC6868" s="12"/>
      <c r="AD6868" s="12"/>
      <c r="AE6868" s="12">
        <v>5</v>
      </c>
      <c r="AF6868" s="12">
        <v>0</v>
      </c>
      <c r="AG6868" s="12">
        <v>1</v>
      </c>
      <c r="AH6868" s="12" t="s">
        <v>411</v>
      </c>
      <c r="AI6868" s="12" t="s">
        <v>411</v>
      </c>
      <c r="AJ6868" s="12">
        <v>2</v>
      </c>
      <c r="AK6868" s="12">
        <v>1</v>
      </c>
      <c r="AL6868" s="12">
        <v>1</v>
      </c>
      <c r="AM6868" s="12" t="s">
        <v>55</v>
      </c>
      <c r="AN6868" s="12" t="s">
        <v>56</v>
      </c>
      <c r="AO6868" s="12"/>
      <c r="AP6868" s="12">
        <v>1</v>
      </c>
      <c r="AQ6868" s="12" t="s">
        <v>57</v>
      </c>
      <c r="AR6868" s="12">
        <v>0</v>
      </c>
      <c r="AS6868" s="12"/>
      <c r="AT6868" s="12"/>
      <c r="AU6868" s="12"/>
      <c r="AV6868" s="12"/>
      <c r="AW6868" s="12" t="s">
        <v>58</v>
      </c>
      <c r="AX6868" s="12">
        <v>0</v>
      </c>
      <c r="AY6868" s="12">
        <v>2</v>
      </c>
      <c r="AZ6868" s="12">
        <v>2</v>
      </c>
      <c r="BA6868" s="12">
        <v>2</v>
      </c>
      <c r="BB6868" s="12" t="s">
        <v>59</v>
      </c>
    </row>
    <row r="6869" spans="1:54" x14ac:dyDescent="0.2">
      <c r="A6869" s="7" t="str">
        <f>VLOOKUP(G6869,'Matching-Tabelle'!$A$76:$B$80,2,FALSE)</f>
        <v>curdin.schenkel@tkb.ch</v>
      </c>
      <c r="B6869" s="7" t="str">
        <f>VLOOKUP(J6869,'Matching-Tabelle'!$A$1:$B$66,2,FALSE)</f>
        <v>WPI CTB</v>
      </c>
      <c r="C6869" s="7" t="str">
        <f>IF(VLOOKUP(J6869,'Matching-Tabelle'!$A$1:$CB$66,3,FALSE)=0,"",VLOOKUP(J6869,'Matching-Tabelle'!$A$1:$CB$66,3,FALSE))</f>
        <v/>
      </c>
      <c r="D6869" s="7">
        <v>2</v>
      </c>
      <c r="E6869" s="7" t="s">
        <v>5684</v>
      </c>
      <c r="F6869" s="8">
        <v>42901</v>
      </c>
      <c r="G6869" s="12" t="s">
        <v>46</v>
      </c>
      <c r="H6869" s="12" t="s">
        <v>47</v>
      </c>
      <c r="I6869" s="12" t="s">
        <v>48</v>
      </c>
      <c r="J6869" s="12">
        <v>919</v>
      </c>
      <c r="K6869" s="12" t="s">
        <v>66</v>
      </c>
      <c r="L6869" s="12" t="s">
        <v>67</v>
      </c>
      <c r="M6869" s="12">
        <v>990001</v>
      </c>
      <c r="N6869" s="12" t="s">
        <v>51</v>
      </c>
      <c r="O6869" s="12">
        <v>4</v>
      </c>
      <c r="P6869" s="12"/>
      <c r="Q6869" s="12">
        <v>4</v>
      </c>
      <c r="R6869" s="12"/>
      <c r="S6869" s="12" t="s">
        <v>5684</v>
      </c>
      <c r="T6869" s="12"/>
      <c r="U6869" s="12"/>
      <c r="V6869" s="12"/>
      <c r="W6869" s="12"/>
      <c r="X6869" s="12"/>
      <c r="Y6869" s="12"/>
      <c r="Z6869" s="12"/>
      <c r="AA6869" s="12"/>
      <c r="AB6869" s="12"/>
      <c r="AC6869" s="12"/>
      <c r="AD6869" s="12"/>
      <c r="AE6869" s="12">
        <v>12</v>
      </c>
      <c r="AF6869" s="12">
        <v>7.6</v>
      </c>
      <c r="AG6869" s="12">
        <v>5</v>
      </c>
      <c r="AH6869" s="12" t="s">
        <v>53</v>
      </c>
      <c r="AI6869" s="12" t="s">
        <v>54</v>
      </c>
      <c r="AJ6869" s="12">
        <v>2</v>
      </c>
      <c r="AK6869" s="12">
        <v>1</v>
      </c>
      <c r="AL6869" s="12">
        <v>1</v>
      </c>
      <c r="AM6869" s="12" t="s">
        <v>55</v>
      </c>
      <c r="AN6869" s="12" t="s">
        <v>56</v>
      </c>
      <c r="AO6869" s="12"/>
      <c r="AP6869" s="12">
        <v>1</v>
      </c>
      <c r="AQ6869" s="12" t="s">
        <v>57</v>
      </c>
      <c r="AR6869" s="12">
        <v>0</v>
      </c>
      <c r="AS6869" s="12"/>
      <c r="AT6869" s="12"/>
      <c r="AU6869" s="12"/>
      <c r="AV6869" s="12"/>
      <c r="AW6869" s="12" t="s">
        <v>58</v>
      </c>
      <c r="AX6869" s="12">
        <v>0</v>
      </c>
      <c r="AY6869" s="12">
        <v>2</v>
      </c>
      <c r="AZ6869" s="12">
        <v>4</v>
      </c>
      <c r="BA6869" s="12">
        <v>4</v>
      </c>
      <c r="BB6869" s="12" t="s">
        <v>59</v>
      </c>
    </row>
    <row r="6870" spans="1:54" x14ac:dyDescent="0.2">
      <c r="A6870" s="7" t="str">
        <f>VLOOKUP(G6870,'Matching-Tabelle'!$A$76:$B$80,2,FALSE)</f>
        <v>curdin.schenkel@tkb.ch</v>
      </c>
      <c r="B6870" s="7" t="str">
        <f>VLOOKUP(J6870,'Matching-Tabelle'!$A$1:$B$66,2,FALSE)</f>
        <v>WPI CTB</v>
      </c>
      <c r="C6870" s="7" t="str">
        <f>IF(VLOOKUP(J6870,'Matching-Tabelle'!$A$1:$CB$66,3,FALSE)=0,"",VLOOKUP(J6870,'Matching-Tabelle'!$A$1:$CB$66,3,FALSE))</f>
        <v/>
      </c>
      <c r="D6870" s="7">
        <v>4</v>
      </c>
      <c r="E6870" s="7" t="s">
        <v>5685</v>
      </c>
      <c r="F6870" s="8">
        <v>42902</v>
      </c>
      <c r="G6870" s="12" t="s">
        <v>46</v>
      </c>
      <c r="H6870" s="12" t="s">
        <v>47</v>
      </c>
      <c r="I6870" s="12" t="s">
        <v>48</v>
      </c>
      <c r="J6870" s="12">
        <v>927</v>
      </c>
      <c r="K6870" s="12" t="s">
        <v>99</v>
      </c>
      <c r="L6870" s="12" t="s">
        <v>100</v>
      </c>
      <c r="M6870" s="12">
        <v>990001</v>
      </c>
      <c r="N6870" s="12" t="s">
        <v>51</v>
      </c>
      <c r="O6870" s="12">
        <v>4.5</v>
      </c>
      <c r="P6870" s="12"/>
      <c r="Q6870" s="12">
        <v>4.5</v>
      </c>
      <c r="R6870" s="12"/>
      <c r="S6870" s="12" t="s">
        <v>5685</v>
      </c>
      <c r="T6870" s="12"/>
      <c r="U6870" s="12"/>
      <c r="V6870" s="12"/>
      <c r="W6870" s="12"/>
      <c r="X6870" s="12"/>
      <c r="Y6870" s="12"/>
      <c r="Z6870" s="12"/>
      <c r="AA6870" s="12"/>
      <c r="AB6870" s="12"/>
      <c r="AC6870" s="12"/>
      <c r="AD6870" s="12"/>
      <c r="AE6870" s="12">
        <v>12</v>
      </c>
      <c r="AF6870" s="12">
        <v>7.6</v>
      </c>
      <c r="AG6870" s="12">
        <v>5</v>
      </c>
      <c r="AH6870" s="12" t="s">
        <v>53</v>
      </c>
      <c r="AI6870" s="12" t="s">
        <v>54</v>
      </c>
      <c r="AJ6870" s="12">
        <v>2</v>
      </c>
      <c r="AK6870" s="12">
        <v>1</v>
      </c>
      <c r="AL6870" s="12">
        <v>1</v>
      </c>
      <c r="AM6870" s="12" t="s">
        <v>55</v>
      </c>
      <c r="AN6870" s="12" t="s">
        <v>56</v>
      </c>
      <c r="AO6870" s="12"/>
      <c r="AP6870" s="12">
        <v>1</v>
      </c>
      <c r="AQ6870" s="12" t="s">
        <v>57</v>
      </c>
      <c r="AR6870" s="12">
        <v>0</v>
      </c>
      <c r="AS6870" s="12"/>
      <c r="AT6870" s="12"/>
      <c r="AU6870" s="12"/>
      <c r="AV6870" s="12"/>
      <c r="AW6870" s="12" t="s">
        <v>58</v>
      </c>
      <c r="AX6870" s="12">
        <v>0</v>
      </c>
      <c r="AY6870" s="12">
        <v>2</v>
      </c>
      <c r="AZ6870" s="12">
        <v>4.5</v>
      </c>
      <c r="BA6870" s="12">
        <v>4.5</v>
      </c>
      <c r="BB6870" s="12" t="s">
        <v>59</v>
      </c>
    </row>
    <row r="6871" spans="1:54" x14ac:dyDescent="0.2">
      <c r="A6871" s="7" t="str">
        <f>VLOOKUP(G6871,'Matching-Tabelle'!$A$76:$B$80,2,FALSE)</f>
        <v>curdin.schenkel@tkb.ch</v>
      </c>
      <c r="B6871" s="7" t="str">
        <f>VLOOKUP(J6871,'Matching-Tabelle'!$A$1:$B$66,2,FALSE)</f>
        <v>WPI CTB</v>
      </c>
      <c r="C6871" s="7" t="str">
        <f>IF(VLOOKUP(J6871,'Matching-Tabelle'!$A$1:$CB$66,3,FALSE)=0,"",VLOOKUP(J6871,'Matching-Tabelle'!$A$1:$CB$66,3,FALSE))</f>
        <v/>
      </c>
      <c r="D6871" s="7">
        <v>4.5</v>
      </c>
      <c r="E6871" s="7" t="s">
        <v>5686</v>
      </c>
      <c r="F6871" s="8">
        <v>42902</v>
      </c>
      <c r="G6871" s="12" t="s">
        <v>46</v>
      </c>
      <c r="H6871" s="12" t="s">
        <v>47</v>
      </c>
      <c r="I6871" s="12" t="s">
        <v>48</v>
      </c>
      <c r="J6871" s="12">
        <v>927</v>
      </c>
      <c r="K6871" s="12" t="s">
        <v>99</v>
      </c>
      <c r="L6871" s="12" t="s">
        <v>100</v>
      </c>
      <c r="M6871" s="12">
        <v>990001</v>
      </c>
      <c r="N6871" s="12" t="s">
        <v>51</v>
      </c>
      <c r="O6871" s="12">
        <v>0.5</v>
      </c>
      <c r="P6871" s="12"/>
      <c r="Q6871" s="12">
        <v>0.5</v>
      </c>
      <c r="R6871" s="12"/>
      <c r="S6871" s="12" t="s">
        <v>5686</v>
      </c>
      <c r="T6871" s="12"/>
      <c r="U6871" s="12"/>
      <c r="V6871" s="12"/>
      <c r="W6871" s="12"/>
      <c r="X6871" s="12"/>
      <c r="Y6871" s="12"/>
      <c r="Z6871" s="12"/>
      <c r="AA6871" s="12"/>
      <c r="AB6871" s="12"/>
      <c r="AC6871" s="12"/>
      <c r="AD6871" s="12"/>
      <c r="AE6871" s="12">
        <v>12</v>
      </c>
      <c r="AF6871" s="12">
        <v>7.6</v>
      </c>
      <c r="AG6871" s="12">
        <v>5</v>
      </c>
      <c r="AH6871" s="12" t="s">
        <v>53</v>
      </c>
      <c r="AI6871" s="12" t="s">
        <v>54</v>
      </c>
      <c r="AJ6871" s="12">
        <v>2</v>
      </c>
      <c r="AK6871" s="12">
        <v>1</v>
      </c>
      <c r="AL6871" s="12">
        <v>1</v>
      </c>
      <c r="AM6871" s="12" t="s">
        <v>55</v>
      </c>
      <c r="AN6871" s="12" t="s">
        <v>56</v>
      </c>
      <c r="AO6871" s="12"/>
      <c r="AP6871" s="12">
        <v>1</v>
      </c>
      <c r="AQ6871" s="12" t="s">
        <v>57</v>
      </c>
      <c r="AR6871" s="12">
        <v>0</v>
      </c>
      <c r="AS6871" s="12"/>
      <c r="AT6871" s="12"/>
      <c r="AU6871" s="12"/>
      <c r="AV6871" s="12"/>
      <c r="AW6871" s="12" t="s">
        <v>58</v>
      </c>
      <c r="AX6871" s="12">
        <v>0</v>
      </c>
      <c r="AY6871" s="12">
        <v>2</v>
      </c>
      <c r="AZ6871" s="12">
        <v>0.5</v>
      </c>
      <c r="BA6871" s="12">
        <v>0.5</v>
      </c>
      <c r="BB6871" s="12" t="s">
        <v>59</v>
      </c>
    </row>
    <row r="6872" spans="1:54" x14ac:dyDescent="0.2">
      <c r="A6872" s="7" t="str">
        <f>VLOOKUP(G6872,'Matching-Tabelle'!$A$76:$B$80,2,FALSE)</f>
        <v>curdin.schenkel@tkb.ch</v>
      </c>
      <c r="B6872" s="7" t="str">
        <f>VLOOKUP(J6872,'Matching-Tabelle'!$A$1:$B$66,2,FALSE)</f>
        <v>WPI RTB</v>
      </c>
      <c r="C6872" s="7" t="str">
        <f>IF(VLOOKUP(J6872,'Matching-Tabelle'!$A$1:$CB$66,3,FALSE)=0,"",VLOOKUP(J6872,'Matching-Tabelle'!$A$1:$CB$66,3,FALSE))</f>
        <v/>
      </c>
      <c r="D6872" s="7">
        <v>0.5</v>
      </c>
      <c r="E6872" s="7" t="s">
        <v>203</v>
      </c>
      <c r="F6872" s="8">
        <v>42904</v>
      </c>
      <c r="G6872" s="12" t="s">
        <v>46</v>
      </c>
      <c r="H6872" s="12" t="s">
        <v>47</v>
      </c>
      <c r="I6872" s="12" t="s">
        <v>48</v>
      </c>
      <c r="J6872" s="12">
        <v>24</v>
      </c>
      <c r="K6872" s="12" t="s">
        <v>73</v>
      </c>
      <c r="L6872" s="12" t="s">
        <v>74</v>
      </c>
      <c r="M6872" s="12">
        <v>990001</v>
      </c>
      <c r="N6872" s="12" t="s">
        <v>51</v>
      </c>
      <c r="O6872" s="12">
        <v>1</v>
      </c>
      <c r="P6872" s="12"/>
      <c r="Q6872" s="12">
        <v>1</v>
      </c>
      <c r="R6872" s="12"/>
      <c r="S6872" s="12" t="s">
        <v>203</v>
      </c>
      <c r="T6872" s="12"/>
      <c r="U6872" s="12"/>
      <c r="V6872" s="12"/>
      <c r="W6872" s="12"/>
      <c r="X6872" s="12"/>
      <c r="Y6872" s="12"/>
      <c r="Z6872" s="12"/>
      <c r="AA6872" s="12"/>
      <c r="AB6872" s="12"/>
      <c r="AC6872" s="12"/>
      <c r="AD6872" s="12"/>
      <c r="AE6872" s="12">
        <v>12</v>
      </c>
      <c r="AF6872" s="12">
        <v>7.6</v>
      </c>
      <c r="AG6872" s="12">
        <v>5</v>
      </c>
      <c r="AH6872" s="12" t="s">
        <v>53</v>
      </c>
      <c r="AI6872" s="12" t="s">
        <v>54</v>
      </c>
      <c r="AJ6872" s="12">
        <v>2</v>
      </c>
      <c r="AK6872" s="12">
        <v>1</v>
      </c>
      <c r="AL6872" s="12">
        <v>1</v>
      </c>
      <c r="AM6872" s="12" t="s">
        <v>55</v>
      </c>
      <c r="AN6872" s="12" t="s">
        <v>56</v>
      </c>
      <c r="AO6872" s="12"/>
      <c r="AP6872" s="12">
        <v>1</v>
      </c>
      <c r="AQ6872" s="12" t="s">
        <v>57</v>
      </c>
      <c r="AR6872" s="12">
        <v>0</v>
      </c>
      <c r="AS6872" s="12"/>
      <c r="AT6872" s="12"/>
      <c r="AU6872" s="12"/>
      <c r="AV6872" s="12"/>
      <c r="AW6872" s="12" t="s">
        <v>58</v>
      </c>
      <c r="AX6872" s="12">
        <v>0</v>
      </c>
      <c r="AY6872" s="12">
        <v>2</v>
      </c>
      <c r="AZ6872" s="12">
        <v>1</v>
      </c>
      <c r="BA6872" s="12">
        <v>1</v>
      </c>
      <c r="BB6872" s="12" t="s">
        <v>59</v>
      </c>
    </row>
    <row r="6873" spans="1:54" x14ac:dyDescent="0.2">
      <c r="A6873" s="7" t="str">
        <f>VLOOKUP(G6873,'Matching-Tabelle'!$A$76:$B$80,2,FALSE)</f>
        <v>curdin.schenkel@tkb.ch</v>
      </c>
      <c r="B6873" s="7" t="str">
        <f>VLOOKUP(J6873,'Matching-Tabelle'!$A$1:$B$66,2,FALSE)</f>
        <v>Proj XenMobile</v>
      </c>
      <c r="C6873" s="7" t="str">
        <f>IF(VLOOKUP(J6873,'Matching-Tabelle'!$A$1:$CB$66,3,FALSE)=0,"",VLOOKUP(J6873,'Matching-Tabelle'!$A$1:$CB$66,3,FALSE))</f>
        <v>WPI Projekte</v>
      </c>
      <c r="D6873" s="7">
        <v>1</v>
      </c>
      <c r="E6873" s="7" t="s">
        <v>5687</v>
      </c>
      <c r="F6873" s="8">
        <v>42904</v>
      </c>
      <c r="G6873" s="12" t="s">
        <v>46</v>
      </c>
      <c r="H6873" s="12" t="s">
        <v>47</v>
      </c>
      <c r="I6873" s="12" t="s">
        <v>48</v>
      </c>
      <c r="J6873" s="12">
        <v>2500251</v>
      </c>
      <c r="K6873" s="12" t="s">
        <v>408</v>
      </c>
      <c r="L6873" s="12" t="s">
        <v>409</v>
      </c>
      <c r="M6873" s="12">
        <v>990001</v>
      </c>
      <c r="N6873" s="12" t="s">
        <v>51</v>
      </c>
      <c r="O6873" s="12">
        <v>1.5</v>
      </c>
      <c r="P6873" s="12"/>
      <c r="Q6873" s="12">
        <v>1.5</v>
      </c>
      <c r="R6873" s="12"/>
      <c r="S6873" s="12" t="s">
        <v>5687</v>
      </c>
      <c r="T6873" s="12"/>
      <c r="U6873" s="12"/>
      <c r="V6873" s="12"/>
      <c r="W6873" s="12"/>
      <c r="X6873" s="12"/>
      <c r="Y6873" s="12"/>
      <c r="Z6873" s="12"/>
      <c r="AA6873" s="12"/>
      <c r="AB6873" s="12"/>
      <c r="AC6873" s="12"/>
      <c r="AD6873" s="12"/>
      <c r="AE6873" s="12">
        <v>5</v>
      </c>
      <c r="AF6873" s="12">
        <v>0</v>
      </c>
      <c r="AG6873" s="12">
        <v>1</v>
      </c>
      <c r="AH6873" s="12" t="s">
        <v>411</v>
      </c>
      <c r="AI6873" s="12" t="s">
        <v>411</v>
      </c>
      <c r="AJ6873" s="12">
        <v>2</v>
      </c>
      <c r="AK6873" s="12">
        <v>1</v>
      </c>
      <c r="AL6873" s="12">
        <v>1</v>
      </c>
      <c r="AM6873" s="12" t="s">
        <v>55</v>
      </c>
      <c r="AN6873" s="12" t="s">
        <v>56</v>
      </c>
      <c r="AO6873" s="12"/>
      <c r="AP6873" s="12">
        <v>1</v>
      </c>
      <c r="AQ6873" s="12" t="s">
        <v>57</v>
      </c>
      <c r="AR6873" s="12">
        <v>0</v>
      </c>
      <c r="AS6873" s="12"/>
      <c r="AT6873" s="12"/>
      <c r="AU6873" s="12"/>
      <c r="AV6873" s="12"/>
      <c r="AW6873" s="12" t="s">
        <v>58</v>
      </c>
      <c r="AX6873" s="12">
        <v>0</v>
      </c>
      <c r="AY6873" s="12">
        <v>2</v>
      </c>
      <c r="AZ6873" s="12">
        <v>1.5</v>
      </c>
      <c r="BA6873" s="12">
        <v>1.5</v>
      </c>
      <c r="BB6873" s="12" t="s">
        <v>59</v>
      </c>
    </row>
    <row r="6874" spans="1:54" x14ac:dyDescent="0.2">
      <c r="A6874" s="7" t="str">
        <f>VLOOKUP(G6874,'Matching-Tabelle'!$A$76:$B$80,2,FALSE)</f>
        <v>curdin.schenkel@tkb.ch</v>
      </c>
      <c r="B6874" s="7" t="str">
        <f>VLOOKUP(J6874,'Matching-Tabelle'!$A$1:$B$66,2,FALSE)</f>
        <v>WPI Führung</v>
      </c>
      <c r="C6874" s="7" t="str">
        <f>IF(VLOOKUP(J6874,'Matching-Tabelle'!$A$1:$CB$66,3,FALSE)=0,"",VLOOKUP(J6874,'Matching-Tabelle'!$A$1:$CB$66,3,FALSE))</f>
        <v/>
      </c>
      <c r="D6874" s="7">
        <v>1.5</v>
      </c>
      <c r="E6874" s="7" t="s">
        <v>5688</v>
      </c>
      <c r="F6874" s="8">
        <v>42904</v>
      </c>
      <c r="G6874" s="12" t="s">
        <v>46</v>
      </c>
      <c r="H6874" s="12" t="s">
        <v>47</v>
      </c>
      <c r="I6874" s="12" t="s">
        <v>48</v>
      </c>
      <c r="J6874" s="12">
        <v>26</v>
      </c>
      <c r="K6874" s="12" t="s">
        <v>130</v>
      </c>
      <c r="L6874" s="12" t="s">
        <v>131</v>
      </c>
      <c r="M6874" s="12">
        <v>990001</v>
      </c>
      <c r="N6874" s="12" t="s">
        <v>51</v>
      </c>
      <c r="O6874" s="12">
        <v>1</v>
      </c>
      <c r="P6874" s="12"/>
      <c r="Q6874" s="12">
        <v>1</v>
      </c>
      <c r="R6874" s="12"/>
      <c r="S6874" s="12" t="s">
        <v>5688</v>
      </c>
      <c r="T6874" s="12"/>
      <c r="U6874" s="12"/>
      <c r="V6874" s="12"/>
      <c r="W6874" s="12"/>
      <c r="X6874" s="12"/>
      <c r="Y6874" s="12"/>
      <c r="Z6874" s="12"/>
      <c r="AA6874" s="12"/>
      <c r="AB6874" s="12"/>
      <c r="AC6874" s="12"/>
      <c r="AD6874" s="12"/>
      <c r="AE6874" s="12">
        <v>12</v>
      </c>
      <c r="AF6874" s="12">
        <v>7.6</v>
      </c>
      <c r="AG6874" s="12">
        <v>5</v>
      </c>
      <c r="AH6874" s="12" t="s">
        <v>53</v>
      </c>
      <c r="AI6874" s="12" t="s">
        <v>54</v>
      </c>
      <c r="AJ6874" s="12">
        <v>2</v>
      </c>
      <c r="AK6874" s="12">
        <v>1</v>
      </c>
      <c r="AL6874" s="12">
        <v>1</v>
      </c>
      <c r="AM6874" s="12" t="s">
        <v>55</v>
      </c>
      <c r="AN6874" s="12" t="s">
        <v>56</v>
      </c>
      <c r="AO6874" s="12"/>
      <c r="AP6874" s="12">
        <v>1</v>
      </c>
      <c r="AQ6874" s="12" t="s">
        <v>57</v>
      </c>
      <c r="AR6874" s="12">
        <v>0</v>
      </c>
      <c r="AS6874" s="12"/>
      <c r="AT6874" s="12"/>
      <c r="AU6874" s="12"/>
      <c r="AV6874" s="12"/>
      <c r="AW6874" s="12" t="s">
        <v>58</v>
      </c>
      <c r="AX6874" s="12">
        <v>0</v>
      </c>
      <c r="AY6874" s="12">
        <v>2</v>
      </c>
      <c r="AZ6874" s="12">
        <v>1</v>
      </c>
      <c r="BA6874" s="12">
        <v>1</v>
      </c>
      <c r="BB6874" s="12" t="s">
        <v>59</v>
      </c>
    </row>
    <row r="6875" spans="1:54" x14ac:dyDescent="0.2">
      <c r="A6875" s="7" t="str">
        <f>VLOOKUP(G6875,'Matching-Tabelle'!$A$76:$B$80,2,FALSE)</f>
        <v>curdin.schenkel@tkb.ch</v>
      </c>
      <c r="B6875" s="7" t="str">
        <f>VLOOKUP(J6875,'Matching-Tabelle'!$A$1:$B$66,2,FALSE)</f>
        <v>WPI RTB</v>
      </c>
      <c r="C6875" s="7" t="str">
        <f>IF(VLOOKUP(J6875,'Matching-Tabelle'!$A$1:$CB$66,3,FALSE)=0,"",VLOOKUP(J6875,'Matching-Tabelle'!$A$1:$CB$66,3,FALSE))</f>
        <v/>
      </c>
      <c r="D6875" s="7">
        <v>1</v>
      </c>
      <c r="E6875" s="7" t="s">
        <v>5689</v>
      </c>
      <c r="F6875" s="8">
        <v>42904</v>
      </c>
      <c r="G6875" s="12" t="s">
        <v>46</v>
      </c>
      <c r="H6875" s="12" t="s">
        <v>47</v>
      </c>
      <c r="I6875" s="12" t="s">
        <v>48</v>
      </c>
      <c r="J6875" s="12">
        <v>24</v>
      </c>
      <c r="K6875" s="12" t="s">
        <v>73</v>
      </c>
      <c r="L6875" s="12" t="s">
        <v>74</v>
      </c>
      <c r="M6875" s="12">
        <v>990001</v>
      </c>
      <c r="N6875" s="12" t="s">
        <v>51</v>
      </c>
      <c r="O6875" s="12">
        <v>1</v>
      </c>
      <c r="P6875" s="12"/>
      <c r="Q6875" s="12">
        <v>1</v>
      </c>
      <c r="R6875" s="12"/>
      <c r="S6875" s="12" t="s">
        <v>5689</v>
      </c>
      <c r="T6875" s="12"/>
      <c r="U6875" s="12"/>
      <c r="V6875" s="12"/>
      <c r="W6875" s="12"/>
      <c r="X6875" s="12"/>
      <c r="Y6875" s="12"/>
      <c r="Z6875" s="12"/>
      <c r="AA6875" s="12"/>
      <c r="AB6875" s="12"/>
      <c r="AC6875" s="12"/>
      <c r="AD6875" s="12"/>
      <c r="AE6875" s="12">
        <v>12</v>
      </c>
      <c r="AF6875" s="12">
        <v>7.6</v>
      </c>
      <c r="AG6875" s="12">
        <v>5</v>
      </c>
      <c r="AH6875" s="12" t="s">
        <v>53</v>
      </c>
      <c r="AI6875" s="12" t="s">
        <v>54</v>
      </c>
      <c r="AJ6875" s="12">
        <v>2</v>
      </c>
      <c r="AK6875" s="12">
        <v>1</v>
      </c>
      <c r="AL6875" s="12">
        <v>1</v>
      </c>
      <c r="AM6875" s="12" t="s">
        <v>55</v>
      </c>
      <c r="AN6875" s="12" t="s">
        <v>56</v>
      </c>
      <c r="AO6875" s="12"/>
      <c r="AP6875" s="12">
        <v>1</v>
      </c>
      <c r="AQ6875" s="12" t="s">
        <v>57</v>
      </c>
      <c r="AR6875" s="12">
        <v>0</v>
      </c>
      <c r="AS6875" s="12"/>
      <c r="AT6875" s="12"/>
      <c r="AU6875" s="12"/>
      <c r="AV6875" s="12"/>
      <c r="AW6875" s="12" t="s">
        <v>58</v>
      </c>
      <c r="AX6875" s="12">
        <v>0</v>
      </c>
      <c r="AY6875" s="12">
        <v>2</v>
      </c>
      <c r="AZ6875" s="12">
        <v>1</v>
      </c>
      <c r="BA6875" s="12">
        <v>1</v>
      </c>
      <c r="BB6875" s="12" t="s">
        <v>59</v>
      </c>
    </row>
    <row r="6876" spans="1:54" x14ac:dyDescent="0.2">
      <c r="A6876" s="7" t="str">
        <f>VLOOKUP(G6876,'Matching-Tabelle'!$A$76:$B$80,2,FALSE)</f>
        <v>curdin.schenkel@tkb.ch</v>
      </c>
      <c r="B6876" s="7" t="str">
        <f>VLOOKUP(J6876,'Matching-Tabelle'!$A$1:$B$66,2,FALSE)</f>
        <v>Proj XenMobile</v>
      </c>
      <c r="C6876" s="7" t="str">
        <f>IF(VLOOKUP(J6876,'Matching-Tabelle'!$A$1:$CB$66,3,FALSE)=0,"",VLOOKUP(J6876,'Matching-Tabelle'!$A$1:$CB$66,3,FALSE))</f>
        <v>WPI Projekte</v>
      </c>
      <c r="D6876" s="7">
        <v>1</v>
      </c>
      <c r="E6876" s="7" t="s">
        <v>5690</v>
      </c>
      <c r="F6876" s="8">
        <v>42905</v>
      </c>
      <c r="G6876" s="12" t="s">
        <v>46</v>
      </c>
      <c r="H6876" s="12" t="s">
        <v>47</v>
      </c>
      <c r="I6876" s="12" t="s">
        <v>48</v>
      </c>
      <c r="J6876" s="12">
        <v>2500251</v>
      </c>
      <c r="K6876" s="12" t="s">
        <v>408</v>
      </c>
      <c r="L6876" s="12" t="s">
        <v>409</v>
      </c>
      <c r="M6876" s="12">
        <v>990001</v>
      </c>
      <c r="N6876" s="12" t="s">
        <v>51</v>
      </c>
      <c r="O6876" s="12">
        <v>2</v>
      </c>
      <c r="P6876" s="12"/>
      <c r="Q6876" s="12">
        <v>2</v>
      </c>
      <c r="R6876" s="12"/>
      <c r="S6876" s="12" t="s">
        <v>5690</v>
      </c>
      <c r="T6876" s="12"/>
      <c r="U6876" s="12"/>
      <c r="V6876" s="12"/>
      <c r="W6876" s="12"/>
      <c r="X6876" s="12"/>
      <c r="Y6876" s="12"/>
      <c r="Z6876" s="12"/>
      <c r="AA6876" s="12"/>
      <c r="AB6876" s="12"/>
      <c r="AC6876" s="12"/>
      <c r="AD6876" s="12"/>
      <c r="AE6876" s="12">
        <v>5</v>
      </c>
      <c r="AF6876" s="12">
        <v>0</v>
      </c>
      <c r="AG6876" s="12">
        <v>1</v>
      </c>
      <c r="AH6876" s="12" t="s">
        <v>411</v>
      </c>
      <c r="AI6876" s="12" t="s">
        <v>411</v>
      </c>
      <c r="AJ6876" s="12">
        <v>2</v>
      </c>
      <c r="AK6876" s="12">
        <v>1</v>
      </c>
      <c r="AL6876" s="12">
        <v>1</v>
      </c>
      <c r="AM6876" s="12" t="s">
        <v>55</v>
      </c>
      <c r="AN6876" s="12" t="s">
        <v>56</v>
      </c>
      <c r="AO6876" s="12"/>
      <c r="AP6876" s="12">
        <v>1</v>
      </c>
      <c r="AQ6876" s="12" t="s">
        <v>57</v>
      </c>
      <c r="AR6876" s="12">
        <v>0</v>
      </c>
      <c r="AS6876" s="12"/>
      <c r="AT6876" s="12"/>
      <c r="AU6876" s="12"/>
      <c r="AV6876" s="12"/>
      <c r="AW6876" s="12" t="s">
        <v>58</v>
      </c>
      <c r="AX6876" s="12">
        <v>0</v>
      </c>
      <c r="AY6876" s="12">
        <v>2</v>
      </c>
      <c r="AZ6876" s="12">
        <v>2</v>
      </c>
      <c r="BA6876" s="12">
        <v>2</v>
      </c>
      <c r="BB6876" s="12" t="s">
        <v>59</v>
      </c>
    </row>
    <row r="6877" spans="1:54" x14ac:dyDescent="0.2">
      <c r="A6877" s="7" t="str">
        <f>VLOOKUP(G6877,'Matching-Tabelle'!$A$76:$B$80,2,FALSE)</f>
        <v>curdin.schenkel@tkb.ch</v>
      </c>
      <c r="B6877" s="7" t="str">
        <f>VLOOKUP(J6877,'Matching-Tabelle'!$A$1:$B$66,2,FALSE)</f>
        <v>WPI CTB</v>
      </c>
      <c r="C6877" s="7" t="str">
        <f>IF(VLOOKUP(J6877,'Matching-Tabelle'!$A$1:$CB$66,3,FALSE)=0,"",VLOOKUP(J6877,'Matching-Tabelle'!$A$1:$CB$66,3,FALSE))</f>
        <v/>
      </c>
      <c r="D6877" s="7">
        <v>2</v>
      </c>
      <c r="E6877" s="7" t="s">
        <v>5691</v>
      </c>
      <c r="F6877" s="8">
        <v>42905</v>
      </c>
      <c r="G6877" s="12" t="s">
        <v>46</v>
      </c>
      <c r="H6877" s="12" t="s">
        <v>47</v>
      </c>
      <c r="I6877" s="12" t="s">
        <v>48</v>
      </c>
      <c r="J6877" s="12">
        <v>927</v>
      </c>
      <c r="K6877" s="12" t="s">
        <v>99</v>
      </c>
      <c r="L6877" s="12" t="s">
        <v>100</v>
      </c>
      <c r="M6877" s="12">
        <v>990001</v>
      </c>
      <c r="N6877" s="12" t="s">
        <v>51</v>
      </c>
      <c r="O6877" s="12">
        <v>1.5</v>
      </c>
      <c r="P6877" s="12"/>
      <c r="Q6877" s="12">
        <v>1.5</v>
      </c>
      <c r="R6877" s="12"/>
      <c r="S6877" s="12" t="s">
        <v>5691</v>
      </c>
      <c r="T6877" s="12"/>
      <c r="U6877" s="12"/>
      <c r="V6877" s="12"/>
      <c r="W6877" s="12"/>
      <c r="X6877" s="12"/>
      <c r="Y6877" s="12"/>
      <c r="Z6877" s="12"/>
      <c r="AA6877" s="12"/>
      <c r="AB6877" s="12"/>
      <c r="AC6877" s="12"/>
      <c r="AD6877" s="12"/>
      <c r="AE6877" s="12">
        <v>12</v>
      </c>
      <c r="AF6877" s="12">
        <v>7.6</v>
      </c>
      <c r="AG6877" s="12">
        <v>5</v>
      </c>
      <c r="AH6877" s="12" t="s">
        <v>53</v>
      </c>
      <c r="AI6877" s="12" t="s">
        <v>54</v>
      </c>
      <c r="AJ6877" s="12">
        <v>2</v>
      </c>
      <c r="AK6877" s="12">
        <v>1</v>
      </c>
      <c r="AL6877" s="12">
        <v>1</v>
      </c>
      <c r="AM6877" s="12" t="s">
        <v>55</v>
      </c>
      <c r="AN6877" s="12" t="s">
        <v>56</v>
      </c>
      <c r="AO6877" s="12"/>
      <c r="AP6877" s="12">
        <v>1</v>
      </c>
      <c r="AQ6877" s="12" t="s">
        <v>57</v>
      </c>
      <c r="AR6877" s="12">
        <v>0</v>
      </c>
      <c r="AS6877" s="12"/>
      <c r="AT6877" s="12"/>
      <c r="AU6877" s="12"/>
      <c r="AV6877" s="12"/>
      <c r="AW6877" s="12" t="s">
        <v>58</v>
      </c>
      <c r="AX6877" s="12">
        <v>0</v>
      </c>
      <c r="AY6877" s="12">
        <v>2</v>
      </c>
      <c r="AZ6877" s="12">
        <v>1.5</v>
      </c>
      <c r="BA6877" s="12">
        <v>1.5</v>
      </c>
      <c r="BB6877" s="12" t="s">
        <v>59</v>
      </c>
    </row>
    <row r="6878" spans="1:54" x14ac:dyDescent="0.2">
      <c r="A6878" s="7" t="str">
        <f>VLOOKUP(G6878,'Matching-Tabelle'!$A$76:$B$80,2,FALSE)</f>
        <v>curdin.schenkel@tkb.ch</v>
      </c>
      <c r="B6878" s="7" t="str">
        <f>VLOOKUP(J6878,'Matching-Tabelle'!$A$1:$B$66,2,FALSE)</f>
        <v>WPI CTB</v>
      </c>
      <c r="C6878" s="7" t="str">
        <f>IF(VLOOKUP(J6878,'Matching-Tabelle'!$A$1:$CB$66,3,FALSE)=0,"",VLOOKUP(J6878,'Matching-Tabelle'!$A$1:$CB$66,3,FALSE))</f>
        <v/>
      </c>
      <c r="D6878" s="7">
        <v>1.5</v>
      </c>
      <c r="E6878" s="7" t="s">
        <v>5692</v>
      </c>
      <c r="F6878" s="8">
        <v>42905</v>
      </c>
      <c r="G6878" s="12" t="s">
        <v>46</v>
      </c>
      <c r="H6878" s="12" t="s">
        <v>47</v>
      </c>
      <c r="I6878" s="12" t="s">
        <v>48</v>
      </c>
      <c r="J6878" s="12">
        <v>14</v>
      </c>
      <c r="K6878" s="12" t="s">
        <v>82</v>
      </c>
      <c r="L6878" s="12" t="s">
        <v>83</v>
      </c>
      <c r="M6878" s="12">
        <v>990001</v>
      </c>
      <c r="N6878" s="12" t="s">
        <v>51</v>
      </c>
      <c r="O6878" s="12">
        <v>0.5</v>
      </c>
      <c r="P6878" s="12"/>
      <c r="Q6878" s="12">
        <v>0.5</v>
      </c>
      <c r="R6878" s="12"/>
      <c r="S6878" s="12" t="s">
        <v>5692</v>
      </c>
      <c r="T6878" s="12"/>
      <c r="U6878" s="12"/>
      <c r="V6878" s="12"/>
      <c r="W6878" s="12"/>
      <c r="X6878" s="12"/>
      <c r="Y6878" s="12"/>
      <c r="Z6878" s="12"/>
      <c r="AA6878" s="12"/>
      <c r="AB6878" s="12"/>
      <c r="AC6878" s="12"/>
      <c r="AD6878" s="12"/>
      <c r="AE6878" s="12">
        <v>12</v>
      </c>
      <c r="AF6878" s="12">
        <v>7.6</v>
      </c>
      <c r="AG6878" s="12">
        <v>5</v>
      </c>
      <c r="AH6878" s="12" t="s">
        <v>53</v>
      </c>
      <c r="AI6878" s="12" t="s">
        <v>54</v>
      </c>
      <c r="AJ6878" s="12">
        <v>2</v>
      </c>
      <c r="AK6878" s="12">
        <v>1</v>
      </c>
      <c r="AL6878" s="12">
        <v>1</v>
      </c>
      <c r="AM6878" s="12" t="s">
        <v>55</v>
      </c>
      <c r="AN6878" s="12" t="s">
        <v>56</v>
      </c>
      <c r="AO6878" s="12"/>
      <c r="AP6878" s="12">
        <v>1</v>
      </c>
      <c r="AQ6878" s="12" t="s">
        <v>57</v>
      </c>
      <c r="AR6878" s="12">
        <v>0</v>
      </c>
      <c r="AS6878" s="12"/>
      <c r="AT6878" s="12"/>
      <c r="AU6878" s="12"/>
      <c r="AV6878" s="12"/>
      <c r="AW6878" s="12" t="s">
        <v>58</v>
      </c>
      <c r="AX6878" s="12">
        <v>0</v>
      </c>
      <c r="AY6878" s="12">
        <v>2</v>
      </c>
      <c r="AZ6878" s="12">
        <v>0.5</v>
      </c>
      <c r="BA6878" s="12">
        <v>0.5</v>
      </c>
      <c r="BB6878" s="12" t="s">
        <v>59</v>
      </c>
    </row>
    <row r="6879" spans="1:54" x14ac:dyDescent="0.2">
      <c r="A6879" s="7" t="str">
        <f>VLOOKUP(G6879,'Matching-Tabelle'!$A$76:$B$80,2,FALSE)</f>
        <v>curdin.schenkel@tkb.ch</v>
      </c>
      <c r="B6879" s="7" t="str">
        <f>VLOOKUP(J6879,'Matching-Tabelle'!$A$1:$B$66,2,FALSE)</f>
        <v>WPI CTB</v>
      </c>
      <c r="C6879" s="7" t="str">
        <f>IF(VLOOKUP(J6879,'Matching-Tabelle'!$A$1:$CB$66,3,FALSE)=0,"",VLOOKUP(J6879,'Matching-Tabelle'!$A$1:$CB$66,3,FALSE))</f>
        <v/>
      </c>
      <c r="D6879" s="7">
        <v>0.5</v>
      </c>
      <c r="E6879" s="7" t="s">
        <v>5693</v>
      </c>
      <c r="F6879" s="8">
        <v>42905</v>
      </c>
      <c r="G6879" s="12" t="s">
        <v>46</v>
      </c>
      <c r="H6879" s="12" t="s">
        <v>47</v>
      </c>
      <c r="I6879" s="12" t="s">
        <v>48</v>
      </c>
      <c r="J6879" s="12">
        <v>14</v>
      </c>
      <c r="K6879" s="12" t="s">
        <v>82</v>
      </c>
      <c r="L6879" s="12" t="s">
        <v>83</v>
      </c>
      <c r="M6879" s="12">
        <v>990001</v>
      </c>
      <c r="N6879" s="12" t="s">
        <v>51</v>
      </c>
      <c r="O6879" s="12">
        <v>0.25</v>
      </c>
      <c r="P6879" s="12"/>
      <c r="Q6879" s="12">
        <v>0.25</v>
      </c>
      <c r="R6879" s="12"/>
      <c r="S6879" s="12" t="s">
        <v>5693</v>
      </c>
      <c r="T6879" s="12"/>
      <c r="U6879" s="12"/>
      <c r="V6879" s="12"/>
      <c r="W6879" s="12"/>
      <c r="X6879" s="12"/>
      <c r="Y6879" s="12"/>
      <c r="Z6879" s="12"/>
      <c r="AA6879" s="12"/>
      <c r="AB6879" s="12"/>
      <c r="AC6879" s="12"/>
      <c r="AD6879" s="12"/>
      <c r="AE6879" s="12">
        <v>12</v>
      </c>
      <c r="AF6879" s="12">
        <v>7.6</v>
      </c>
      <c r="AG6879" s="12">
        <v>5</v>
      </c>
      <c r="AH6879" s="12" t="s">
        <v>53</v>
      </c>
      <c r="AI6879" s="12" t="s">
        <v>54</v>
      </c>
      <c r="AJ6879" s="12">
        <v>2</v>
      </c>
      <c r="AK6879" s="12">
        <v>1</v>
      </c>
      <c r="AL6879" s="12">
        <v>1</v>
      </c>
      <c r="AM6879" s="12" t="s">
        <v>55</v>
      </c>
      <c r="AN6879" s="12" t="s">
        <v>56</v>
      </c>
      <c r="AO6879" s="12"/>
      <c r="AP6879" s="12">
        <v>1</v>
      </c>
      <c r="AQ6879" s="12" t="s">
        <v>57</v>
      </c>
      <c r="AR6879" s="12">
        <v>0</v>
      </c>
      <c r="AS6879" s="12"/>
      <c r="AT6879" s="12"/>
      <c r="AU6879" s="12"/>
      <c r="AV6879" s="12"/>
      <c r="AW6879" s="12" t="s">
        <v>58</v>
      </c>
      <c r="AX6879" s="12">
        <v>0</v>
      </c>
      <c r="AY6879" s="12">
        <v>2</v>
      </c>
      <c r="AZ6879" s="12">
        <v>0.25</v>
      </c>
      <c r="BA6879" s="12">
        <v>0.25</v>
      </c>
      <c r="BB6879" s="12" t="s">
        <v>59</v>
      </c>
    </row>
    <row r="6880" spans="1:54" x14ac:dyDescent="0.2">
      <c r="A6880" s="7" t="str">
        <f>VLOOKUP(G6880,'Matching-Tabelle'!$A$76:$B$80,2,FALSE)</f>
        <v>curdin.schenkel@tkb.ch</v>
      </c>
      <c r="B6880" s="7" t="str">
        <f>VLOOKUP(J6880,'Matching-Tabelle'!$A$1:$B$66,2,FALSE)</f>
        <v>WPI CTB</v>
      </c>
      <c r="C6880" s="7" t="str">
        <f>IF(VLOOKUP(J6880,'Matching-Tabelle'!$A$1:$CB$66,3,FALSE)=0,"",VLOOKUP(J6880,'Matching-Tabelle'!$A$1:$CB$66,3,FALSE))</f>
        <v/>
      </c>
      <c r="D6880" s="7">
        <v>0.25</v>
      </c>
      <c r="E6880" s="7" t="s">
        <v>5694</v>
      </c>
      <c r="F6880" s="8">
        <v>42905</v>
      </c>
      <c r="G6880" s="12" t="s">
        <v>46</v>
      </c>
      <c r="H6880" s="12" t="s">
        <v>47</v>
      </c>
      <c r="I6880" s="12" t="s">
        <v>48</v>
      </c>
      <c r="J6880" s="12">
        <v>922</v>
      </c>
      <c r="K6880" s="12" t="s">
        <v>134</v>
      </c>
      <c r="L6880" s="12" t="s">
        <v>135</v>
      </c>
      <c r="M6880" s="12">
        <v>990001</v>
      </c>
      <c r="N6880" s="12" t="s">
        <v>51</v>
      </c>
      <c r="O6880" s="12">
        <v>2</v>
      </c>
      <c r="P6880" s="12"/>
      <c r="Q6880" s="12">
        <v>2</v>
      </c>
      <c r="R6880" s="12"/>
      <c r="S6880" s="12" t="s">
        <v>5694</v>
      </c>
      <c r="T6880" s="12"/>
      <c r="U6880" s="12"/>
      <c r="V6880" s="12"/>
      <c r="W6880" s="12"/>
      <c r="X6880" s="12"/>
      <c r="Y6880" s="12"/>
      <c r="Z6880" s="12"/>
      <c r="AA6880" s="12"/>
      <c r="AB6880" s="12"/>
      <c r="AC6880" s="12"/>
      <c r="AD6880" s="12"/>
      <c r="AE6880" s="12">
        <v>12</v>
      </c>
      <c r="AF6880" s="12">
        <v>7.6</v>
      </c>
      <c r="AG6880" s="12">
        <v>5</v>
      </c>
      <c r="AH6880" s="12" t="s">
        <v>53</v>
      </c>
      <c r="AI6880" s="12" t="s">
        <v>54</v>
      </c>
      <c r="AJ6880" s="12">
        <v>2</v>
      </c>
      <c r="AK6880" s="12">
        <v>1</v>
      </c>
      <c r="AL6880" s="12">
        <v>1</v>
      </c>
      <c r="AM6880" s="12" t="s">
        <v>55</v>
      </c>
      <c r="AN6880" s="12" t="s">
        <v>56</v>
      </c>
      <c r="AO6880" s="12"/>
      <c r="AP6880" s="12">
        <v>1</v>
      </c>
      <c r="AQ6880" s="12" t="s">
        <v>57</v>
      </c>
      <c r="AR6880" s="12">
        <v>0</v>
      </c>
      <c r="AS6880" s="12"/>
      <c r="AT6880" s="12"/>
      <c r="AU6880" s="12"/>
      <c r="AV6880" s="12"/>
      <c r="AW6880" s="12" t="s">
        <v>58</v>
      </c>
      <c r="AX6880" s="12">
        <v>0</v>
      </c>
      <c r="AY6880" s="12">
        <v>2</v>
      </c>
      <c r="AZ6880" s="12">
        <v>2</v>
      </c>
      <c r="BA6880" s="12">
        <v>2</v>
      </c>
      <c r="BB6880" s="12" t="s">
        <v>59</v>
      </c>
    </row>
    <row r="6881" spans="1:54" x14ac:dyDescent="0.2">
      <c r="A6881" s="7" t="str">
        <f>VLOOKUP(G6881,'Matching-Tabelle'!$A$76:$B$80,2,FALSE)</f>
        <v>curdin.schenkel@tkb.ch</v>
      </c>
      <c r="B6881" s="7" t="str">
        <f>VLOOKUP(J6881,'Matching-Tabelle'!$A$1:$B$66,2,FALSE)</f>
        <v>Proj NERE</v>
      </c>
      <c r="C6881" s="7" t="str">
        <f>IF(VLOOKUP(J6881,'Matching-Tabelle'!$A$1:$CB$66,3,FALSE)=0,"",VLOOKUP(J6881,'Matching-Tabelle'!$A$1:$CB$66,3,FALSE))</f>
        <v>WPI Projekte</v>
      </c>
      <c r="D6881" s="7">
        <v>2</v>
      </c>
      <c r="E6881" s="7" t="s">
        <v>5695</v>
      </c>
      <c r="F6881" s="8">
        <v>42905</v>
      </c>
      <c r="G6881" s="12" t="s">
        <v>46</v>
      </c>
      <c r="H6881" s="12" t="s">
        <v>47</v>
      </c>
      <c r="I6881" s="12" t="s">
        <v>48</v>
      </c>
      <c r="J6881" s="12">
        <v>2500260</v>
      </c>
      <c r="K6881" s="12" t="s">
        <v>5585</v>
      </c>
      <c r="L6881" s="12" t="s">
        <v>5586</v>
      </c>
      <c r="M6881" s="12">
        <v>990001</v>
      </c>
      <c r="N6881" s="12" t="s">
        <v>51</v>
      </c>
      <c r="O6881" s="12">
        <v>1</v>
      </c>
      <c r="P6881" s="12"/>
      <c r="Q6881" s="12">
        <v>1</v>
      </c>
      <c r="R6881" s="12"/>
      <c r="S6881" s="12" t="s">
        <v>5695</v>
      </c>
      <c r="T6881" s="12"/>
      <c r="U6881" s="12"/>
      <c r="V6881" s="12"/>
      <c r="W6881" s="12"/>
      <c r="X6881" s="12"/>
      <c r="Y6881" s="12"/>
      <c r="Z6881" s="12"/>
      <c r="AA6881" s="12"/>
      <c r="AB6881" s="12"/>
      <c r="AC6881" s="12"/>
      <c r="AD6881" s="12"/>
      <c r="AE6881" s="12">
        <v>5</v>
      </c>
      <c r="AF6881" s="12">
        <v>0</v>
      </c>
      <c r="AG6881" s="12">
        <v>1</v>
      </c>
      <c r="AH6881" s="12" t="s">
        <v>411</v>
      </c>
      <c r="AI6881" s="12" t="s">
        <v>411</v>
      </c>
      <c r="AJ6881" s="12">
        <v>2</v>
      </c>
      <c r="AK6881" s="12">
        <v>1</v>
      </c>
      <c r="AL6881" s="12">
        <v>1</v>
      </c>
      <c r="AM6881" s="12" t="s">
        <v>55</v>
      </c>
      <c r="AN6881" s="12" t="s">
        <v>56</v>
      </c>
      <c r="AO6881" s="12"/>
      <c r="AP6881" s="12">
        <v>1</v>
      </c>
      <c r="AQ6881" s="12" t="s">
        <v>57</v>
      </c>
      <c r="AR6881" s="12">
        <v>0</v>
      </c>
      <c r="AS6881" s="12"/>
      <c r="AT6881" s="12"/>
      <c r="AU6881" s="12"/>
      <c r="AV6881" s="12"/>
      <c r="AW6881" s="12" t="s">
        <v>58</v>
      </c>
      <c r="AX6881" s="12">
        <v>0</v>
      </c>
      <c r="AY6881" s="12">
        <v>2</v>
      </c>
      <c r="AZ6881" s="12">
        <v>1</v>
      </c>
      <c r="BA6881" s="12">
        <v>1</v>
      </c>
      <c r="BB6881" s="12" t="s">
        <v>59</v>
      </c>
    </row>
    <row r="6882" spans="1:54" x14ac:dyDescent="0.2">
      <c r="A6882" s="7" t="str">
        <f>VLOOKUP(G6882,'Matching-Tabelle'!$A$76:$B$80,2,FALSE)</f>
        <v>curdin.schenkel@tkb.ch</v>
      </c>
      <c r="B6882" s="7" t="str">
        <f>VLOOKUP(J6882,'Matching-Tabelle'!$A$1:$B$66,2,FALSE)</f>
        <v>WPI CTB</v>
      </c>
      <c r="C6882" s="7" t="str">
        <f>IF(VLOOKUP(J6882,'Matching-Tabelle'!$A$1:$CB$66,3,FALSE)=0,"",VLOOKUP(J6882,'Matching-Tabelle'!$A$1:$CB$66,3,FALSE))</f>
        <v/>
      </c>
      <c r="D6882" s="7">
        <v>1</v>
      </c>
      <c r="E6882" s="7" t="s">
        <v>5696</v>
      </c>
      <c r="F6882" s="8">
        <v>42905</v>
      </c>
      <c r="G6882" s="12" t="s">
        <v>46</v>
      </c>
      <c r="H6882" s="12" t="s">
        <v>47</v>
      </c>
      <c r="I6882" s="12" t="s">
        <v>48</v>
      </c>
      <c r="J6882" s="12">
        <v>922</v>
      </c>
      <c r="K6882" s="12" t="s">
        <v>134</v>
      </c>
      <c r="L6882" s="12" t="s">
        <v>135</v>
      </c>
      <c r="M6882" s="12">
        <v>990001</v>
      </c>
      <c r="N6882" s="12" t="s">
        <v>51</v>
      </c>
      <c r="O6882" s="12">
        <v>1</v>
      </c>
      <c r="P6882" s="12"/>
      <c r="Q6882" s="12">
        <v>1</v>
      </c>
      <c r="R6882" s="12"/>
      <c r="S6882" s="12" t="s">
        <v>5696</v>
      </c>
      <c r="T6882" s="12"/>
      <c r="U6882" s="12"/>
      <c r="V6882" s="12"/>
      <c r="W6882" s="12"/>
      <c r="X6882" s="12"/>
      <c r="Y6882" s="12"/>
      <c r="Z6882" s="12"/>
      <c r="AA6882" s="12"/>
      <c r="AB6882" s="12"/>
      <c r="AC6882" s="12"/>
      <c r="AD6882" s="12"/>
      <c r="AE6882" s="12">
        <v>12</v>
      </c>
      <c r="AF6882" s="12">
        <v>7.6</v>
      </c>
      <c r="AG6882" s="12">
        <v>5</v>
      </c>
      <c r="AH6882" s="12" t="s">
        <v>53</v>
      </c>
      <c r="AI6882" s="12" t="s">
        <v>54</v>
      </c>
      <c r="AJ6882" s="12">
        <v>2</v>
      </c>
      <c r="AK6882" s="12">
        <v>1</v>
      </c>
      <c r="AL6882" s="12">
        <v>1</v>
      </c>
      <c r="AM6882" s="12" t="s">
        <v>55</v>
      </c>
      <c r="AN6882" s="12" t="s">
        <v>56</v>
      </c>
      <c r="AO6882" s="12"/>
      <c r="AP6882" s="12">
        <v>1</v>
      </c>
      <c r="AQ6882" s="12" t="s">
        <v>57</v>
      </c>
      <c r="AR6882" s="12">
        <v>0</v>
      </c>
      <c r="AS6882" s="12"/>
      <c r="AT6882" s="12"/>
      <c r="AU6882" s="12"/>
      <c r="AV6882" s="12"/>
      <c r="AW6882" s="12" t="s">
        <v>58</v>
      </c>
      <c r="AX6882" s="12">
        <v>0</v>
      </c>
      <c r="AY6882" s="12">
        <v>2</v>
      </c>
      <c r="AZ6882" s="12">
        <v>1</v>
      </c>
      <c r="BA6882" s="12">
        <v>1</v>
      </c>
      <c r="BB6882" s="12" t="s">
        <v>59</v>
      </c>
    </row>
    <row r="6883" spans="1:54" x14ac:dyDescent="0.2">
      <c r="A6883" s="7" t="str">
        <f>VLOOKUP(G6883,'Matching-Tabelle'!$A$76:$B$80,2,FALSE)</f>
        <v>curdin.schenkel@tkb.ch</v>
      </c>
      <c r="B6883" s="7" t="str">
        <f>VLOOKUP(J6883,'Matching-Tabelle'!$A$1:$B$66,2,FALSE)</f>
        <v>WPI CTB</v>
      </c>
      <c r="C6883" s="7" t="str">
        <f>IF(VLOOKUP(J6883,'Matching-Tabelle'!$A$1:$CB$66,3,FALSE)=0,"",VLOOKUP(J6883,'Matching-Tabelle'!$A$1:$CB$66,3,FALSE))</f>
        <v/>
      </c>
      <c r="D6883" s="7">
        <v>1</v>
      </c>
      <c r="E6883" s="7" t="s">
        <v>5697</v>
      </c>
      <c r="F6883" s="8">
        <v>42905</v>
      </c>
      <c r="G6883" s="12" t="s">
        <v>46</v>
      </c>
      <c r="H6883" s="12" t="s">
        <v>47</v>
      </c>
      <c r="I6883" s="12" t="s">
        <v>48</v>
      </c>
      <c r="J6883" s="12">
        <v>14</v>
      </c>
      <c r="K6883" s="12" t="s">
        <v>82</v>
      </c>
      <c r="L6883" s="12" t="s">
        <v>83</v>
      </c>
      <c r="M6883" s="12">
        <v>990001</v>
      </c>
      <c r="N6883" s="12" t="s">
        <v>51</v>
      </c>
      <c r="O6883" s="12">
        <v>0.5</v>
      </c>
      <c r="P6883" s="12"/>
      <c r="Q6883" s="12">
        <v>0.5</v>
      </c>
      <c r="R6883" s="12"/>
      <c r="S6883" s="12" t="s">
        <v>5697</v>
      </c>
      <c r="T6883" s="12"/>
      <c r="U6883" s="12"/>
      <c r="V6883" s="12"/>
      <c r="W6883" s="12"/>
      <c r="X6883" s="12"/>
      <c r="Y6883" s="12"/>
      <c r="Z6883" s="12"/>
      <c r="AA6883" s="12"/>
      <c r="AB6883" s="12"/>
      <c r="AC6883" s="12"/>
      <c r="AD6883" s="12"/>
      <c r="AE6883" s="12">
        <v>12</v>
      </c>
      <c r="AF6883" s="12">
        <v>7.6</v>
      </c>
      <c r="AG6883" s="12">
        <v>5</v>
      </c>
      <c r="AH6883" s="12" t="s">
        <v>53</v>
      </c>
      <c r="AI6883" s="12" t="s">
        <v>54</v>
      </c>
      <c r="AJ6883" s="12">
        <v>2</v>
      </c>
      <c r="AK6883" s="12">
        <v>1</v>
      </c>
      <c r="AL6883" s="12">
        <v>1</v>
      </c>
      <c r="AM6883" s="12" t="s">
        <v>55</v>
      </c>
      <c r="AN6883" s="12" t="s">
        <v>56</v>
      </c>
      <c r="AO6883" s="12"/>
      <c r="AP6883" s="12">
        <v>1</v>
      </c>
      <c r="AQ6883" s="12" t="s">
        <v>57</v>
      </c>
      <c r="AR6883" s="12">
        <v>0</v>
      </c>
      <c r="AS6883" s="12"/>
      <c r="AT6883" s="12"/>
      <c r="AU6883" s="12"/>
      <c r="AV6883" s="12"/>
      <c r="AW6883" s="12" t="s">
        <v>58</v>
      </c>
      <c r="AX6883" s="12">
        <v>0</v>
      </c>
      <c r="AY6883" s="12">
        <v>2</v>
      </c>
      <c r="AZ6883" s="12">
        <v>0.5</v>
      </c>
      <c r="BA6883" s="12">
        <v>0.5</v>
      </c>
      <c r="BB6883" s="12" t="s">
        <v>59</v>
      </c>
    </row>
    <row r="6884" spans="1:54" x14ac:dyDescent="0.2">
      <c r="A6884" s="7" t="str">
        <f>VLOOKUP(G6884,'Matching-Tabelle'!$A$76:$B$80,2,FALSE)</f>
        <v>curdin.schenkel@tkb.ch</v>
      </c>
      <c r="B6884" s="7" t="str">
        <f>VLOOKUP(J6884,'Matching-Tabelle'!$A$1:$B$66,2,FALSE)</f>
        <v>WPI CTB</v>
      </c>
      <c r="C6884" s="7" t="str">
        <f>IF(VLOOKUP(J6884,'Matching-Tabelle'!$A$1:$CB$66,3,FALSE)=0,"",VLOOKUP(J6884,'Matching-Tabelle'!$A$1:$CB$66,3,FALSE))</f>
        <v/>
      </c>
      <c r="D6884" s="7">
        <v>0.5</v>
      </c>
      <c r="E6884" s="7" t="s">
        <v>5698</v>
      </c>
      <c r="F6884" s="8">
        <v>42905</v>
      </c>
      <c r="G6884" s="12" t="s">
        <v>46</v>
      </c>
      <c r="H6884" s="12" t="s">
        <v>47</v>
      </c>
      <c r="I6884" s="12" t="s">
        <v>48</v>
      </c>
      <c r="J6884" s="12">
        <v>14</v>
      </c>
      <c r="K6884" s="12" t="s">
        <v>82</v>
      </c>
      <c r="L6884" s="12" t="s">
        <v>83</v>
      </c>
      <c r="M6884" s="12">
        <v>990001</v>
      </c>
      <c r="N6884" s="12" t="s">
        <v>51</v>
      </c>
      <c r="O6884" s="12">
        <v>0.5</v>
      </c>
      <c r="P6884" s="12"/>
      <c r="Q6884" s="12">
        <v>0.5</v>
      </c>
      <c r="R6884" s="12"/>
      <c r="S6884" s="12" t="s">
        <v>5698</v>
      </c>
      <c r="T6884" s="12"/>
      <c r="U6884" s="12"/>
      <c r="V6884" s="12"/>
      <c r="W6884" s="12"/>
      <c r="X6884" s="12"/>
      <c r="Y6884" s="12"/>
      <c r="Z6884" s="12"/>
      <c r="AA6884" s="12"/>
      <c r="AB6884" s="12"/>
      <c r="AC6884" s="12"/>
      <c r="AD6884" s="12"/>
      <c r="AE6884" s="12">
        <v>12</v>
      </c>
      <c r="AF6884" s="12">
        <v>7.6</v>
      </c>
      <c r="AG6884" s="12">
        <v>5</v>
      </c>
      <c r="AH6884" s="12" t="s">
        <v>53</v>
      </c>
      <c r="AI6884" s="12" t="s">
        <v>54</v>
      </c>
      <c r="AJ6884" s="12">
        <v>2</v>
      </c>
      <c r="AK6884" s="12">
        <v>1</v>
      </c>
      <c r="AL6884" s="12">
        <v>1</v>
      </c>
      <c r="AM6884" s="12" t="s">
        <v>55</v>
      </c>
      <c r="AN6884" s="12" t="s">
        <v>56</v>
      </c>
      <c r="AO6884" s="12"/>
      <c r="AP6884" s="12">
        <v>1</v>
      </c>
      <c r="AQ6884" s="12" t="s">
        <v>57</v>
      </c>
      <c r="AR6884" s="12">
        <v>0</v>
      </c>
      <c r="AS6884" s="12"/>
      <c r="AT6884" s="12"/>
      <c r="AU6884" s="12"/>
      <c r="AV6884" s="12"/>
      <c r="AW6884" s="12" t="s">
        <v>58</v>
      </c>
      <c r="AX6884" s="12">
        <v>0</v>
      </c>
      <c r="AY6884" s="12">
        <v>2</v>
      </c>
      <c r="AZ6884" s="12">
        <v>0.5</v>
      </c>
      <c r="BA6884" s="12">
        <v>0.5</v>
      </c>
      <c r="BB6884" s="12" t="s">
        <v>59</v>
      </c>
    </row>
    <row r="6885" spans="1:54" x14ac:dyDescent="0.2">
      <c r="A6885" s="7" t="str">
        <f>VLOOKUP(G6885,'Matching-Tabelle'!$A$76:$B$80,2,FALSE)</f>
        <v>curdin.schenkel@tkb.ch</v>
      </c>
      <c r="B6885" s="7" t="str">
        <f>VLOOKUP(J6885,'Matching-Tabelle'!$A$1:$B$66,2,FALSE)</f>
        <v>WPI CTB</v>
      </c>
      <c r="C6885" s="7" t="str">
        <f>IF(VLOOKUP(J6885,'Matching-Tabelle'!$A$1:$CB$66,3,FALSE)=0,"",VLOOKUP(J6885,'Matching-Tabelle'!$A$1:$CB$66,3,FALSE))</f>
        <v/>
      </c>
      <c r="D6885" s="7">
        <v>0.5</v>
      </c>
      <c r="E6885" s="7" t="s">
        <v>5699</v>
      </c>
      <c r="F6885" s="8">
        <v>42906</v>
      </c>
      <c r="G6885" s="12" t="s">
        <v>46</v>
      </c>
      <c r="H6885" s="12" t="s">
        <v>47</v>
      </c>
      <c r="I6885" s="12" t="s">
        <v>48</v>
      </c>
      <c r="J6885" s="12">
        <v>927</v>
      </c>
      <c r="K6885" s="12" t="s">
        <v>99</v>
      </c>
      <c r="L6885" s="12" t="s">
        <v>100</v>
      </c>
      <c r="M6885" s="12">
        <v>990001</v>
      </c>
      <c r="N6885" s="12" t="s">
        <v>51</v>
      </c>
      <c r="O6885" s="12">
        <v>9.5</v>
      </c>
      <c r="P6885" s="12"/>
      <c r="Q6885" s="12">
        <v>9.5</v>
      </c>
      <c r="R6885" s="12"/>
      <c r="S6885" s="12" t="s">
        <v>5699</v>
      </c>
      <c r="T6885" s="12"/>
      <c r="U6885" s="12"/>
      <c r="V6885" s="12"/>
      <c r="W6885" s="12"/>
      <c r="X6885" s="12"/>
      <c r="Y6885" s="12"/>
      <c r="Z6885" s="12"/>
      <c r="AA6885" s="12"/>
      <c r="AB6885" s="12"/>
      <c r="AC6885" s="12"/>
      <c r="AD6885" s="12"/>
      <c r="AE6885" s="12">
        <v>12</v>
      </c>
      <c r="AF6885" s="12">
        <v>7.6</v>
      </c>
      <c r="AG6885" s="12">
        <v>5</v>
      </c>
      <c r="AH6885" s="12" t="s">
        <v>53</v>
      </c>
      <c r="AI6885" s="12" t="s">
        <v>54</v>
      </c>
      <c r="AJ6885" s="12">
        <v>2</v>
      </c>
      <c r="AK6885" s="12">
        <v>1</v>
      </c>
      <c r="AL6885" s="12">
        <v>1</v>
      </c>
      <c r="AM6885" s="12" t="s">
        <v>55</v>
      </c>
      <c r="AN6885" s="12" t="s">
        <v>56</v>
      </c>
      <c r="AO6885" s="12"/>
      <c r="AP6885" s="12">
        <v>1</v>
      </c>
      <c r="AQ6885" s="12" t="s">
        <v>57</v>
      </c>
      <c r="AR6885" s="12">
        <v>0</v>
      </c>
      <c r="AS6885" s="12"/>
      <c r="AT6885" s="12"/>
      <c r="AU6885" s="12"/>
      <c r="AV6885" s="12"/>
      <c r="AW6885" s="12" t="s">
        <v>58</v>
      </c>
      <c r="AX6885" s="12">
        <v>0</v>
      </c>
      <c r="AY6885" s="12">
        <v>2</v>
      </c>
      <c r="AZ6885" s="12">
        <v>9.5</v>
      </c>
      <c r="BA6885" s="12">
        <v>9.5</v>
      </c>
      <c r="BB6885" s="12" t="s">
        <v>59</v>
      </c>
    </row>
    <row r="6886" spans="1:54" x14ac:dyDescent="0.2">
      <c r="A6886" s="7" t="str">
        <f>VLOOKUP(G6886,'Matching-Tabelle'!$A$76:$B$80,2,FALSE)</f>
        <v>curdin.schenkel@tkb.ch</v>
      </c>
      <c r="B6886" s="7" t="str">
        <f>VLOOKUP(J6886,'Matching-Tabelle'!$A$1:$B$66,2,FALSE)</f>
        <v>WPI Führung</v>
      </c>
      <c r="C6886" s="7" t="str">
        <f>IF(VLOOKUP(J6886,'Matching-Tabelle'!$A$1:$CB$66,3,FALSE)=0,"",VLOOKUP(J6886,'Matching-Tabelle'!$A$1:$CB$66,3,FALSE))</f>
        <v/>
      </c>
      <c r="D6886" s="7">
        <v>9.5</v>
      </c>
      <c r="E6886" s="7" t="s">
        <v>5700</v>
      </c>
      <c r="F6886" s="8">
        <v>42907</v>
      </c>
      <c r="G6886" s="12" t="s">
        <v>46</v>
      </c>
      <c r="H6886" s="12" t="s">
        <v>47</v>
      </c>
      <c r="I6886" s="12" t="s">
        <v>48</v>
      </c>
      <c r="J6886" s="12">
        <v>26</v>
      </c>
      <c r="K6886" s="12" t="s">
        <v>130</v>
      </c>
      <c r="L6886" s="12" t="s">
        <v>131</v>
      </c>
      <c r="M6886" s="12">
        <v>990001</v>
      </c>
      <c r="N6886" s="12" t="s">
        <v>51</v>
      </c>
      <c r="O6886" s="12">
        <v>1</v>
      </c>
      <c r="P6886" s="12"/>
      <c r="Q6886" s="12">
        <v>1</v>
      </c>
      <c r="R6886" s="12"/>
      <c r="S6886" s="12" t="s">
        <v>5700</v>
      </c>
      <c r="T6886" s="12"/>
      <c r="U6886" s="12"/>
      <c r="V6886" s="12"/>
      <c r="W6886" s="12"/>
      <c r="X6886" s="12"/>
      <c r="Y6886" s="12"/>
      <c r="Z6886" s="12"/>
      <c r="AA6886" s="12"/>
      <c r="AB6886" s="12"/>
      <c r="AC6886" s="12"/>
      <c r="AD6886" s="12"/>
      <c r="AE6886" s="12">
        <v>12</v>
      </c>
      <c r="AF6886" s="12">
        <v>7.6</v>
      </c>
      <c r="AG6886" s="12">
        <v>5</v>
      </c>
      <c r="AH6886" s="12" t="s">
        <v>53</v>
      </c>
      <c r="AI6886" s="12" t="s">
        <v>54</v>
      </c>
      <c r="AJ6886" s="12">
        <v>2</v>
      </c>
      <c r="AK6886" s="12">
        <v>1</v>
      </c>
      <c r="AL6886" s="12">
        <v>1</v>
      </c>
      <c r="AM6886" s="12" t="s">
        <v>55</v>
      </c>
      <c r="AN6886" s="12" t="s">
        <v>56</v>
      </c>
      <c r="AO6886" s="12"/>
      <c r="AP6886" s="12">
        <v>1</v>
      </c>
      <c r="AQ6886" s="12" t="s">
        <v>57</v>
      </c>
      <c r="AR6886" s="12">
        <v>0</v>
      </c>
      <c r="AS6886" s="12"/>
      <c r="AT6886" s="12"/>
      <c r="AU6886" s="12"/>
      <c r="AV6886" s="12"/>
      <c r="AW6886" s="12" t="s">
        <v>58</v>
      </c>
      <c r="AX6886" s="12">
        <v>0</v>
      </c>
      <c r="AY6886" s="12">
        <v>2</v>
      </c>
      <c r="AZ6886" s="12">
        <v>1</v>
      </c>
      <c r="BA6886" s="12">
        <v>1</v>
      </c>
      <c r="BB6886" s="12" t="s">
        <v>59</v>
      </c>
    </row>
    <row r="6887" spans="1:54" x14ac:dyDescent="0.2">
      <c r="A6887" s="7" t="str">
        <f>VLOOKUP(G6887,'Matching-Tabelle'!$A$76:$B$80,2,FALSE)</f>
        <v>curdin.schenkel@tkb.ch</v>
      </c>
      <c r="B6887" s="7" t="str">
        <f>VLOOKUP(J6887,'Matching-Tabelle'!$A$1:$B$66,2,FALSE)</f>
        <v>Proj NERE</v>
      </c>
      <c r="C6887" s="7" t="str">
        <f>IF(VLOOKUP(J6887,'Matching-Tabelle'!$A$1:$CB$66,3,FALSE)=0,"",VLOOKUP(J6887,'Matching-Tabelle'!$A$1:$CB$66,3,FALSE))</f>
        <v>WPI Projekte</v>
      </c>
      <c r="D6887" s="7">
        <v>1</v>
      </c>
      <c r="E6887" s="7" t="s">
        <v>5701</v>
      </c>
      <c r="F6887" s="8">
        <v>42907</v>
      </c>
      <c r="G6887" s="12" t="s">
        <v>46</v>
      </c>
      <c r="H6887" s="12" t="s">
        <v>47</v>
      </c>
      <c r="I6887" s="12" t="s">
        <v>48</v>
      </c>
      <c r="J6887" s="12">
        <v>2500260</v>
      </c>
      <c r="K6887" s="12" t="s">
        <v>5585</v>
      </c>
      <c r="L6887" s="12" t="s">
        <v>5586</v>
      </c>
      <c r="M6887" s="12">
        <v>990001</v>
      </c>
      <c r="N6887" s="12" t="s">
        <v>51</v>
      </c>
      <c r="O6887" s="12">
        <v>1</v>
      </c>
      <c r="P6887" s="12"/>
      <c r="Q6887" s="12">
        <v>1</v>
      </c>
      <c r="R6887" s="12"/>
      <c r="S6887" s="12" t="s">
        <v>5701</v>
      </c>
      <c r="T6887" s="12"/>
      <c r="U6887" s="12"/>
      <c r="V6887" s="12"/>
      <c r="W6887" s="12"/>
      <c r="X6887" s="12"/>
      <c r="Y6887" s="12"/>
      <c r="Z6887" s="12"/>
      <c r="AA6887" s="12"/>
      <c r="AB6887" s="12"/>
      <c r="AC6887" s="12"/>
      <c r="AD6887" s="12"/>
      <c r="AE6887" s="12">
        <v>5</v>
      </c>
      <c r="AF6887" s="12">
        <v>0</v>
      </c>
      <c r="AG6887" s="12">
        <v>1</v>
      </c>
      <c r="AH6887" s="12" t="s">
        <v>411</v>
      </c>
      <c r="AI6887" s="12" t="s">
        <v>411</v>
      </c>
      <c r="AJ6887" s="12">
        <v>2</v>
      </c>
      <c r="AK6887" s="12">
        <v>1</v>
      </c>
      <c r="AL6887" s="12">
        <v>1</v>
      </c>
      <c r="AM6887" s="12" t="s">
        <v>55</v>
      </c>
      <c r="AN6887" s="12" t="s">
        <v>56</v>
      </c>
      <c r="AO6887" s="12"/>
      <c r="AP6887" s="12">
        <v>1</v>
      </c>
      <c r="AQ6887" s="12" t="s">
        <v>57</v>
      </c>
      <c r="AR6887" s="12">
        <v>0</v>
      </c>
      <c r="AS6887" s="12"/>
      <c r="AT6887" s="12"/>
      <c r="AU6887" s="12"/>
      <c r="AV6887" s="12"/>
      <c r="AW6887" s="12" t="s">
        <v>58</v>
      </c>
      <c r="AX6887" s="12">
        <v>0</v>
      </c>
      <c r="AY6887" s="12">
        <v>2</v>
      </c>
      <c r="AZ6887" s="12">
        <v>1</v>
      </c>
      <c r="BA6887" s="12">
        <v>1</v>
      </c>
      <c r="BB6887" s="12" t="s">
        <v>59</v>
      </c>
    </row>
    <row r="6888" spans="1:54" x14ac:dyDescent="0.2">
      <c r="A6888" s="7" t="str">
        <f>VLOOKUP(G6888,'Matching-Tabelle'!$A$76:$B$80,2,FALSE)</f>
        <v>curdin.schenkel@tkb.ch</v>
      </c>
      <c r="B6888" s="7" t="str">
        <f>VLOOKUP(J6888,'Matching-Tabelle'!$A$1:$B$66,2,FALSE)</f>
        <v>Proj CIRE</v>
      </c>
      <c r="C6888" s="7" t="str">
        <f>IF(VLOOKUP(J6888,'Matching-Tabelle'!$A$1:$CB$66,3,FALSE)=0,"",VLOOKUP(J6888,'Matching-Tabelle'!$A$1:$CB$66,3,FALSE))</f>
        <v>WPI Projekte</v>
      </c>
      <c r="D6888" s="7">
        <v>1</v>
      </c>
      <c r="E6888" s="7" t="s">
        <v>5702</v>
      </c>
      <c r="F6888" s="8">
        <v>42907</v>
      </c>
      <c r="G6888" s="12" t="s">
        <v>46</v>
      </c>
      <c r="H6888" s="12" t="s">
        <v>47</v>
      </c>
      <c r="I6888" s="12" t="s">
        <v>48</v>
      </c>
      <c r="J6888" s="12">
        <v>2500257</v>
      </c>
      <c r="K6888" s="12" t="s">
        <v>687</v>
      </c>
      <c r="L6888" s="12" t="s">
        <v>5423</v>
      </c>
      <c r="M6888" s="12">
        <v>990001</v>
      </c>
      <c r="N6888" s="12" t="s">
        <v>51</v>
      </c>
      <c r="O6888" s="12">
        <v>1</v>
      </c>
      <c r="P6888" s="12"/>
      <c r="Q6888" s="12">
        <v>1</v>
      </c>
      <c r="R6888" s="12"/>
      <c r="S6888" s="12" t="s">
        <v>5702</v>
      </c>
      <c r="T6888" s="12"/>
      <c r="U6888" s="12"/>
      <c r="V6888" s="12"/>
      <c r="W6888" s="12"/>
      <c r="X6888" s="12"/>
      <c r="Y6888" s="12"/>
      <c r="Z6888" s="12"/>
      <c r="AA6888" s="12"/>
      <c r="AB6888" s="12"/>
      <c r="AC6888" s="12"/>
      <c r="AD6888" s="12"/>
      <c r="AE6888" s="12">
        <v>5</v>
      </c>
      <c r="AF6888" s="12">
        <v>0</v>
      </c>
      <c r="AG6888" s="12">
        <v>1</v>
      </c>
      <c r="AH6888" s="12" t="s">
        <v>411</v>
      </c>
      <c r="AI6888" s="12" t="s">
        <v>411</v>
      </c>
      <c r="AJ6888" s="12">
        <v>2</v>
      </c>
      <c r="AK6888" s="12">
        <v>1</v>
      </c>
      <c r="AL6888" s="12">
        <v>1</v>
      </c>
      <c r="AM6888" s="12" t="s">
        <v>55</v>
      </c>
      <c r="AN6888" s="12" t="s">
        <v>56</v>
      </c>
      <c r="AO6888" s="12"/>
      <c r="AP6888" s="12">
        <v>1</v>
      </c>
      <c r="AQ6888" s="12" t="s">
        <v>57</v>
      </c>
      <c r="AR6888" s="12">
        <v>0</v>
      </c>
      <c r="AS6888" s="12"/>
      <c r="AT6888" s="12"/>
      <c r="AU6888" s="12"/>
      <c r="AV6888" s="12"/>
      <c r="AW6888" s="12" t="s">
        <v>58</v>
      </c>
      <c r="AX6888" s="12">
        <v>0</v>
      </c>
      <c r="AY6888" s="12">
        <v>2</v>
      </c>
      <c r="AZ6888" s="12">
        <v>1</v>
      </c>
      <c r="BA6888" s="12">
        <v>1</v>
      </c>
      <c r="BB6888" s="12" t="s">
        <v>59</v>
      </c>
    </row>
    <row r="6889" spans="1:54" x14ac:dyDescent="0.2">
      <c r="A6889" s="7" t="str">
        <f>VLOOKUP(G6889,'Matching-Tabelle'!$A$76:$B$80,2,FALSE)</f>
        <v>curdin.schenkel@tkb.ch</v>
      </c>
      <c r="B6889" s="7" t="str">
        <f>VLOOKUP(J6889,'Matching-Tabelle'!$A$1:$B$66,2,FALSE)</f>
        <v>WPI RTB</v>
      </c>
      <c r="C6889" s="7" t="str">
        <f>IF(VLOOKUP(J6889,'Matching-Tabelle'!$A$1:$CB$66,3,FALSE)=0,"",VLOOKUP(J6889,'Matching-Tabelle'!$A$1:$CB$66,3,FALSE))</f>
        <v/>
      </c>
      <c r="D6889" s="7">
        <v>1</v>
      </c>
      <c r="E6889" s="7" t="s">
        <v>87</v>
      </c>
      <c r="F6889" s="8">
        <v>42907</v>
      </c>
      <c r="G6889" s="12" t="s">
        <v>46</v>
      </c>
      <c r="H6889" s="12" t="s">
        <v>47</v>
      </c>
      <c r="I6889" s="12" t="s">
        <v>48</v>
      </c>
      <c r="J6889" s="12">
        <v>24</v>
      </c>
      <c r="K6889" s="12" t="s">
        <v>73</v>
      </c>
      <c r="L6889" s="12" t="s">
        <v>74</v>
      </c>
      <c r="M6889" s="12">
        <v>990001</v>
      </c>
      <c r="N6889" s="12" t="s">
        <v>51</v>
      </c>
      <c r="O6889" s="12">
        <v>2.5</v>
      </c>
      <c r="P6889" s="12"/>
      <c r="Q6889" s="12">
        <v>2.5</v>
      </c>
      <c r="R6889" s="12"/>
      <c r="S6889" s="12" t="s">
        <v>87</v>
      </c>
      <c r="T6889" s="12"/>
      <c r="U6889" s="12"/>
      <c r="V6889" s="12"/>
      <c r="W6889" s="12"/>
      <c r="X6889" s="12"/>
      <c r="Y6889" s="12"/>
      <c r="Z6889" s="12"/>
      <c r="AA6889" s="12"/>
      <c r="AB6889" s="12"/>
      <c r="AC6889" s="12"/>
      <c r="AD6889" s="12"/>
      <c r="AE6889" s="12">
        <v>12</v>
      </c>
      <c r="AF6889" s="12">
        <v>7.6</v>
      </c>
      <c r="AG6889" s="12">
        <v>5</v>
      </c>
      <c r="AH6889" s="12" t="s">
        <v>53</v>
      </c>
      <c r="AI6889" s="12" t="s">
        <v>54</v>
      </c>
      <c r="AJ6889" s="12">
        <v>2</v>
      </c>
      <c r="AK6889" s="12">
        <v>1</v>
      </c>
      <c r="AL6889" s="12">
        <v>1</v>
      </c>
      <c r="AM6889" s="12" t="s">
        <v>55</v>
      </c>
      <c r="AN6889" s="12" t="s">
        <v>56</v>
      </c>
      <c r="AO6889" s="12"/>
      <c r="AP6889" s="12">
        <v>1</v>
      </c>
      <c r="AQ6889" s="12" t="s">
        <v>57</v>
      </c>
      <c r="AR6889" s="12">
        <v>0</v>
      </c>
      <c r="AS6889" s="12"/>
      <c r="AT6889" s="12"/>
      <c r="AU6889" s="12"/>
      <c r="AV6889" s="12"/>
      <c r="AW6889" s="12" t="s">
        <v>58</v>
      </c>
      <c r="AX6889" s="12">
        <v>0</v>
      </c>
      <c r="AY6889" s="12">
        <v>2</v>
      </c>
      <c r="AZ6889" s="12">
        <v>2.5</v>
      </c>
      <c r="BA6889" s="12">
        <v>2.5</v>
      </c>
      <c r="BB6889" s="12" t="s">
        <v>59</v>
      </c>
    </row>
    <row r="6890" spans="1:54" x14ac:dyDescent="0.2">
      <c r="A6890" s="7" t="str">
        <f>VLOOKUP(G6890,'Matching-Tabelle'!$A$76:$B$80,2,FALSE)</f>
        <v>curdin.schenkel@tkb.ch</v>
      </c>
      <c r="B6890" s="7" t="str">
        <f>VLOOKUP(J6890,'Matching-Tabelle'!$A$1:$B$66,2,FALSE)</f>
        <v>WPI CTB</v>
      </c>
      <c r="C6890" s="7" t="str">
        <f>IF(VLOOKUP(J6890,'Matching-Tabelle'!$A$1:$CB$66,3,FALSE)=0,"",VLOOKUP(J6890,'Matching-Tabelle'!$A$1:$CB$66,3,FALSE))</f>
        <v/>
      </c>
      <c r="D6890" s="7">
        <v>2.5</v>
      </c>
      <c r="E6890" s="7" t="s">
        <v>5703</v>
      </c>
      <c r="F6890" s="8">
        <v>42907</v>
      </c>
      <c r="G6890" s="12" t="s">
        <v>46</v>
      </c>
      <c r="H6890" s="12" t="s">
        <v>47</v>
      </c>
      <c r="I6890" s="12" t="s">
        <v>48</v>
      </c>
      <c r="J6890" s="12">
        <v>919</v>
      </c>
      <c r="K6890" s="12" t="s">
        <v>66</v>
      </c>
      <c r="L6890" s="12" t="s">
        <v>67</v>
      </c>
      <c r="M6890" s="12">
        <v>990001</v>
      </c>
      <c r="N6890" s="12" t="s">
        <v>51</v>
      </c>
      <c r="O6890" s="12">
        <v>0.5</v>
      </c>
      <c r="P6890" s="12"/>
      <c r="Q6890" s="12">
        <v>0.5</v>
      </c>
      <c r="R6890" s="12"/>
      <c r="S6890" s="12" t="s">
        <v>5703</v>
      </c>
      <c r="T6890" s="12"/>
      <c r="U6890" s="12"/>
      <c r="V6890" s="12"/>
      <c r="W6890" s="12"/>
      <c r="X6890" s="12"/>
      <c r="Y6890" s="12"/>
      <c r="Z6890" s="12"/>
      <c r="AA6890" s="12"/>
      <c r="AB6890" s="12"/>
      <c r="AC6890" s="12"/>
      <c r="AD6890" s="12"/>
      <c r="AE6890" s="12">
        <v>12</v>
      </c>
      <c r="AF6890" s="12">
        <v>7.6</v>
      </c>
      <c r="AG6890" s="12">
        <v>5</v>
      </c>
      <c r="AH6890" s="12" t="s">
        <v>53</v>
      </c>
      <c r="AI6890" s="12" t="s">
        <v>54</v>
      </c>
      <c r="AJ6890" s="12">
        <v>2</v>
      </c>
      <c r="AK6890" s="12">
        <v>1</v>
      </c>
      <c r="AL6890" s="12">
        <v>1</v>
      </c>
      <c r="AM6890" s="12" t="s">
        <v>55</v>
      </c>
      <c r="AN6890" s="12" t="s">
        <v>56</v>
      </c>
      <c r="AO6890" s="12"/>
      <c r="AP6890" s="12">
        <v>1</v>
      </c>
      <c r="AQ6890" s="12" t="s">
        <v>57</v>
      </c>
      <c r="AR6890" s="12">
        <v>0</v>
      </c>
      <c r="AS6890" s="12"/>
      <c r="AT6890" s="12"/>
      <c r="AU6890" s="12"/>
      <c r="AV6890" s="12"/>
      <c r="AW6890" s="12" t="s">
        <v>58</v>
      </c>
      <c r="AX6890" s="12">
        <v>0</v>
      </c>
      <c r="AY6890" s="12">
        <v>2</v>
      </c>
      <c r="AZ6890" s="12">
        <v>0.5</v>
      </c>
      <c r="BA6890" s="12">
        <v>0.5</v>
      </c>
      <c r="BB6890" s="12" t="s">
        <v>59</v>
      </c>
    </row>
    <row r="6891" spans="1:54" x14ac:dyDescent="0.2">
      <c r="A6891" s="7" t="str">
        <f>VLOOKUP(G6891,'Matching-Tabelle'!$A$76:$B$80,2,FALSE)</f>
        <v>curdin.schenkel@tkb.ch</v>
      </c>
      <c r="B6891" s="7" t="str">
        <f>VLOOKUP(J6891,'Matching-Tabelle'!$A$1:$B$66,2,FALSE)</f>
        <v>WPI RTB</v>
      </c>
      <c r="C6891" s="7" t="str">
        <f>IF(VLOOKUP(J6891,'Matching-Tabelle'!$A$1:$CB$66,3,FALSE)=0,"",VLOOKUP(J6891,'Matching-Tabelle'!$A$1:$CB$66,3,FALSE))</f>
        <v/>
      </c>
      <c r="D6891" s="7">
        <v>0.5</v>
      </c>
      <c r="E6891" s="7" t="s">
        <v>122</v>
      </c>
      <c r="F6891" s="8">
        <v>42907</v>
      </c>
      <c r="G6891" s="12" t="s">
        <v>46</v>
      </c>
      <c r="H6891" s="12" t="s">
        <v>47</v>
      </c>
      <c r="I6891" s="12" t="s">
        <v>48</v>
      </c>
      <c r="J6891" s="12">
        <v>24</v>
      </c>
      <c r="K6891" s="12" t="s">
        <v>73</v>
      </c>
      <c r="L6891" s="12" t="s">
        <v>74</v>
      </c>
      <c r="M6891" s="12">
        <v>990001</v>
      </c>
      <c r="N6891" s="12" t="s">
        <v>51</v>
      </c>
      <c r="O6891" s="12">
        <v>1.25</v>
      </c>
      <c r="P6891" s="12"/>
      <c r="Q6891" s="12">
        <v>1.25</v>
      </c>
      <c r="R6891" s="12"/>
      <c r="S6891" s="12" t="s">
        <v>122</v>
      </c>
      <c r="T6891" s="12"/>
      <c r="U6891" s="12"/>
      <c r="V6891" s="12"/>
      <c r="W6891" s="12"/>
      <c r="X6891" s="12"/>
      <c r="Y6891" s="12"/>
      <c r="Z6891" s="12"/>
      <c r="AA6891" s="12"/>
      <c r="AB6891" s="12"/>
      <c r="AC6891" s="12"/>
      <c r="AD6891" s="12"/>
      <c r="AE6891" s="12">
        <v>12</v>
      </c>
      <c r="AF6891" s="12">
        <v>7.6</v>
      </c>
      <c r="AG6891" s="12">
        <v>5</v>
      </c>
      <c r="AH6891" s="12" t="s">
        <v>53</v>
      </c>
      <c r="AI6891" s="12" t="s">
        <v>54</v>
      </c>
      <c r="AJ6891" s="12">
        <v>2</v>
      </c>
      <c r="AK6891" s="12">
        <v>1</v>
      </c>
      <c r="AL6891" s="12">
        <v>1</v>
      </c>
      <c r="AM6891" s="12" t="s">
        <v>55</v>
      </c>
      <c r="AN6891" s="12" t="s">
        <v>56</v>
      </c>
      <c r="AO6891" s="12"/>
      <c r="AP6891" s="12">
        <v>1</v>
      </c>
      <c r="AQ6891" s="12" t="s">
        <v>57</v>
      </c>
      <c r="AR6891" s="12">
        <v>0</v>
      </c>
      <c r="AS6891" s="12"/>
      <c r="AT6891" s="12"/>
      <c r="AU6891" s="12"/>
      <c r="AV6891" s="12"/>
      <c r="AW6891" s="12" t="s">
        <v>58</v>
      </c>
      <c r="AX6891" s="12">
        <v>0</v>
      </c>
      <c r="AY6891" s="12">
        <v>2</v>
      </c>
      <c r="AZ6891" s="12">
        <v>1.25</v>
      </c>
      <c r="BA6891" s="12">
        <v>1.25</v>
      </c>
      <c r="BB6891" s="12" t="s">
        <v>59</v>
      </c>
    </row>
    <row r="6892" spans="1:54" x14ac:dyDescent="0.2">
      <c r="A6892" s="7" t="str">
        <f>VLOOKUP(G6892,'Matching-Tabelle'!$A$76:$B$80,2,FALSE)</f>
        <v>curdin.schenkel@tkb.ch</v>
      </c>
      <c r="B6892" s="7" t="str">
        <f>VLOOKUP(J6892,'Matching-Tabelle'!$A$1:$B$66,2,FALSE)</f>
        <v>Proj DigiPF</v>
      </c>
      <c r="C6892" s="7" t="str">
        <f>IF(VLOOKUP(J6892,'Matching-Tabelle'!$A$1:$CB$66,3,FALSE)=0,"",VLOOKUP(J6892,'Matching-Tabelle'!$A$1:$CB$66,3,FALSE))</f>
        <v>Progr Digitalisierung</v>
      </c>
      <c r="D6892" s="7">
        <v>1.25</v>
      </c>
      <c r="E6892" s="7" t="s">
        <v>5704</v>
      </c>
      <c r="F6892" s="8">
        <v>42907</v>
      </c>
      <c r="G6892" s="12" t="s">
        <v>46</v>
      </c>
      <c r="H6892" s="12" t="s">
        <v>47</v>
      </c>
      <c r="I6892" s="12" t="s">
        <v>48</v>
      </c>
      <c r="J6892" s="12">
        <v>2500236</v>
      </c>
      <c r="K6892" s="12" t="s">
        <v>701</v>
      </c>
      <c r="L6892" s="12" t="s">
        <v>702</v>
      </c>
      <c r="M6892" s="12">
        <v>990001</v>
      </c>
      <c r="N6892" s="12" t="s">
        <v>51</v>
      </c>
      <c r="O6892" s="12">
        <v>0.25</v>
      </c>
      <c r="P6892" s="12"/>
      <c r="Q6892" s="12">
        <v>0.25</v>
      </c>
      <c r="R6892" s="12"/>
      <c r="S6892" s="12" t="s">
        <v>5704</v>
      </c>
      <c r="T6892" s="12"/>
      <c r="U6892" s="12"/>
      <c r="V6892" s="12"/>
      <c r="W6892" s="12"/>
      <c r="X6892" s="12"/>
      <c r="Y6892" s="12"/>
      <c r="Z6892" s="12"/>
      <c r="AA6892" s="12"/>
      <c r="AB6892" s="12"/>
      <c r="AC6892" s="12"/>
      <c r="AD6892" s="12"/>
      <c r="AE6892" s="12">
        <v>5</v>
      </c>
      <c r="AF6892" s="12">
        <v>0</v>
      </c>
      <c r="AG6892" s="12">
        <v>1</v>
      </c>
      <c r="AH6892" s="12" t="s">
        <v>411</v>
      </c>
      <c r="AI6892" s="12" t="s">
        <v>411</v>
      </c>
      <c r="AJ6892" s="12">
        <v>2</v>
      </c>
      <c r="AK6892" s="12">
        <v>1</v>
      </c>
      <c r="AL6892" s="12">
        <v>1</v>
      </c>
      <c r="AM6892" s="12" t="s">
        <v>55</v>
      </c>
      <c r="AN6892" s="12" t="s">
        <v>56</v>
      </c>
      <c r="AO6892" s="12"/>
      <c r="AP6892" s="12">
        <v>1</v>
      </c>
      <c r="AQ6892" s="12" t="s">
        <v>57</v>
      </c>
      <c r="AR6892" s="12">
        <v>0</v>
      </c>
      <c r="AS6892" s="12"/>
      <c r="AT6892" s="12"/>
      <c r="AU6892" s="12"/>
      <c r="AV6892" s="12"/>
      <c r="AW6892" s="12" t="s">
        <v>58</v>
      </c>
      <c r="AX6892" s="12">
        <v>0</v>
      </c>
      <c r="AY6892" s="12">
        <v>2</v>
      </c>
      <c r="AZ6892" s="12">
        <v>0.25</v>
      </c>
      <c r="BA6892" s="12">
        <v>0.25</v>
      </c>
      <c r="BB6892" s="12" t="s">
        <v>59</v>
      </c>
    </row>
    <row r="6893" spans="1:54" x14ac:dyDescent="0.2">
      <c r="A6893" s="7" t="str">
        <f>VLOOKUP(G6893,'Matching-Tabelle'!$A$76:$B$80,2,FALSE)</f>
        <v>curdin.schenkel@tkb.ch</v>
      </c>
      <c r="B6893" s="7" t="str">
        <f>VLOOKUP(J6893,'Matching-Tabelle'!$A$1:$B$66,2,FALSE)</f>
        <v>Proj RedWebseite</v>
      </c>
      <c r="C6893" s="7" t="str">
        <f>IF(VLOOKUP(J6893,'Matching-Tabelle'!$A$1:$CB$66,3,FALSE)=0,"",VLOOKUP(J6893,'Matching-Tabelle'!$A$1:$CB$66,3,FALSE))</f>
        <v>Progr Digitalisierung</v>
      </c>
      <c r="D6893" s="7">
        <v>0.25</v>
      </c>
      <c r="E6893" s="7" t="s">
        <v>5704</v>
      </c>
      <c r="F6893" s="8">
        <v>42907</v>
      </c>
      <c r="G6893" s="12" t="s">
        <v>46</v>
      </c>
      <c r="H6893" s="12" t="s">
        <v>47</v>
      </c>
      <c r="I6893" s="12" t="s">
        <v>48</v>
      </c>
      <c r="J6893" s="12">
        <v>2500237</v>
      </c>
      <c r="K6893" s="12" t="s">
        <v>689</v>
      </c>
      <c r="L6893" s="12" t="s">
        <v>690</v>
      </c>
      <c r="M6893" s="12">
        <v>990001</v>
      </c>
      <c r="N6893" s="12" t="s">
        <v>51</v>
      </c>
      <c r="O6893" s="12">
        <v>0.25</v>
      </c>
      <c r="P6893" s="12"/>
      <c r="Q6893" s="12">
        <v>0.25</v>
      </c>
      <c r="R6893" s="12"/>
      <c r="S6893" s="12" t="s">
        <v>5704</v>
      </c>
      <c r="T6893" s="12"/>
      <c r="U6893" s="12"/>
      <c r="V6893" s="12"/>
      <c r="W6893" s="12"/>
      <c r="X6893" s="12"/>
      <c r="Y6893" s="12"/>
      <c r="Z6893" s="12"/>
      <c r="AA6893" s="12"/>
      <c r="AB6893" s="12"/>
      <c r="AC6893" s="12"/>
      <c r="AD6893" s="12"/>
      <c r="AE6893" s="12">
        <v>5</v>
      </c>
      <c r="AF6893" s="12">
        <v>0</v>
      </c>
      <c r="AG6893" s="12">
        <v>1</v>
      </c>
      <c r="AH6893" s="12" t="s">
        <v>411</v>
      </c>
      <c r="AI6893" s="12" t="s">
        <v>411</v>
      </c>
      <c r="AJ6893" s="12">
        <v>2</v>
      </c>
      <c r="AK6893" s="12">
        <v>1</v>
      </c>
      <c r="AL6893" s="12">
        <v>1</v>
      </c>
      <c r="AM6893" s="12" t="s">
        <v>55</v>
      </c>
      <c r="AN6893" s="12" t="s">
        <v>56</v>
      </c>
      <c r="AO6893" s="12"/>
      <c r="AP6893" s="12">
        <v>1</v>
      </c>
      <c r="AQ6893" s="12" t="s">
        <v>57</v>
      </c>
      <c r="AR6893" s="12">
        <v>0</v>
      </c>
      <c r="AS6893" s="12"/>
      <c r="AT6893" s="12"/>
      <c r="AU6893" s="12"/>
      <c r="AV6893" s="12"/>
      <c r="AW6893" s="12" t="s">
        <v>58</v>
      </c>
      <c r="AX6893" s="12">
        <v>0</v>
      </c>
      <c r="AY6893" s="12">
        <v>2</v>
      </c>
      <c r="AZ6893" s="12">
        <v>0.25</v>
      </c>
      <c r="BA6893" s="12">
        <v>0.25</v>
      </c>
      <c r="BB6893" s="12" t="s">
        <v>59</v>
      </c>
    </row>
    <row r="6894" spans="1:54" x14ac:dyDescent="0.2">
      <c r="A6894" s="7" t="str">
        <f>VLOOKUP(G6894,'Matching-Tabelle'!$A$76:$B$80,2,FALSE)</f>
        <v>curdin.schenkel@tkb.ch</v>
      </c>
      <c r="B6894" s="7" t="str">
        <f>VLOOKUP(J6894,'Matching-Tabelle'!$A$1:$B$66,2,FALSE)</f>
        <v>Proj MESOF</v>
      </c>
      <c r="C6894" s="7" t="str">
        <f>IF(VLOOKUP(J6894,'Matching-Tabelle'!$A$1:$CB$66,3,FALSE)=0,"",VLOOKUP(J6894,'Matching-Tabelle'!$A$1:$CB$66,3,FALSE))</f>
        <v>WPI Projekte</v>
      </c>
      <c r="D6894" s="7">
        <v>0.25</v>
      </c>
      <c r="E6894" s="7" t="s">
        <v>460</v>
      </c>
      <c r="F6894" s="8">
        <v>42907</v>
      </c>
      <c r="G6894" s="12" t="s">
        <v>46</v>
      </c>
      <c r="H6894" s="12" t="s">
        <v>47</v>
      </c>
      <c r="I6894" s="12" t="s">
        <v>48</v>
      </c>
      <c r="J6894" s="12">
        <v>2500259</v>
      </c>
      <c r="K6894" s="12" t="s">
        <v>5567</v>
      </c>
      <c r="L6894" s="12" t="s">
        <v>5568</v>
      </c>
      <c r="M6894" s="12">
        <v>990001</v>
      </c>
      <c r="N6894" s="12" t="s">
        <v>51</v>
      </c>
      <c r="O6894" s="12">
        <v>0.75</v>
      </c>
      <c r="P6894" s="12"/>
      <c r="Q6894" s="12">
        <v>0.75</v>
      </c>
      <c r="R6894" s="12"/>
      <c r="S6894" s="12" t="s">
        <v>460</v>
      </c>
      <c r="T6894" s="12"/>
      <c r="U6894" s="12"/>
      <c r="V6894" s="12"/>
      <c r="W6894" s="12"/>
      <c r="X6894" s="12"/>
      <c r="Y6894" s="12"/>
      <c r="Z6894" s="12"/>
      <c r="AA6894" s="12"/>
      <c r="AB6894" s="12"/>
      <c r="AC6894" s="12"/>
      <c r="AD6894" s="12"/>
      <c r="AE6894" s="12">
        <v>5</v>
      </c>
      <c r="AF6894" s="12">
        <v>0</v>
      </c>
      <c r="AG6894" s="12">
        <v>1</v>
      </c>
      <c r="AH6894" s="12" t="s">
        <v>411</v>
      </c>
      <c r="AI6894" s="12" t="s">
        <v>411</v>
      </c>
      <c r="AJ6894" s="12">
        <v>2</v>
      </c>
      <c r="AK6894" s="12">
        <v>1</v>
      </c>
      <c r="AL6894" s="12">
        <v>1</v>
      </c>
      <c r="AM6894" s="12" t="s">
        <v>55</v>
      </c>
      <c r="AN6894" s="12" t="s">
        <v>56</v>
      </c>
      <c r="AO6894" s="12"/>
      <c r="AP6894" s="12">
        <v>1</v>
      </c>
      <c r="AQ6894" s="12" t="s">
        <v>57</v>
      </c>
      <c r="AR6894" s="12">
        <v>0</v>
      </c>
      <c r="AS6894" s="12"/>
      <c r="AT6894" s="12"/>
      <c r="AU6894" s="12"/>
      <c r="AV6894" s="12"/>
      <c r="AW6894" s="12" t="s">
        <v>58</v>
      </c>
      <c r="AX6894" s="12">
        <v>0</v>
      </c>
      <c r="AY6894" s="12">
        <v>2</v>
      </c>
      <c r="AZ6894" s="12">
        <v>0.75</v>
      </c>
      <c r="BA6894" s="12">
        <v>0.75</v>
      </c>
      <c r="BB6894" s="12" t="s">
        <v>59</v>
      </c>
    </row>
    <row r="6895" spans="1:54" x14ac:dyDescent="0.2">
      <c r="A6895" s="7" t="str">
        <f>VLOOKUP(G6895,'Matching-Tabelle'!$A$76:$B$80,2,FALSE)</f>
        <v>curdin.schenkel@tkb.ch</v>
      </c>
      <c r="B6895" s="7" t="str">
        <f>VLOOKUP(J6895,'Matching-Tabelle'!$A$1:$B$66,2,FALSE)</f>
        <v>WPI Führung</v>
      </c>
      <c r="C6895" s="7" t="str">
        <f>IF(VLOOKUP(J6895,'Matching-Tabelle'!$A$1:$CB$66,3,FALSE)=0,"",VLOOKUP(J6895,'Matching-Tabelle'!$A$1:$CB$66,3,FALSE))</f>
        <v/>
      </c>
      <c r="D6895" s="7">
        <v>0.75</v>
      </c>
      <c r="E6895" s="7" t="s">
        <v>5705</v>
      </c>
      <c r="F6895" s="8">
        <v>42908</v>
      </c>
      <c r="G6895" s="12" t="s">
        <v>46</v>
      </c>
      <c r="H6895" s="12" t="s">
        <v>47</v>
      </c>
      <c r="I6895" s="12" t="s">
        <v>48</v>
      </c>
      <c r="J6895" s="12">
        <v>26</v>
      </c>
      <c r="K6895" s="12" t="s">
        <v>130</v>
      </c>
      <c r="L6895" s="12" t="s">
        <v>131</v>
      </c>
      <c r="M6895" s="12">
        <v>990001</v>
      </c>
      <c r="N6895" s="12" t="s">
        <v>51</v>
      </c>
      <c r="O6895" s="12">
        <v>2</v>
      </c>
      <c r="P6895" s="12"/>
      <c r="Q6895" s="12">
        <v>2</v>
      </c>
      <c r="R6895" s="12"/>
      <c r="S6895" s="12" t="s">
        <v>5705</v>
      </c>
      <c r="T6895" s="12"/>
      <c r="U6895" s="12"/>
      <c r="V6895" s="12"/>
      <c r="W6895" s="12"/>
      <c r="X6895" s="12"/>
      <c r="Y6895" s="12"/>
      <c r="Z6895" s="12"/>
      <c r="AA6895" s="12"/>
      <c r="AB6895" s="12"/>
      <c r="AC6895" s="12"/>
      <c r="AD6895" s="12"/>
      <c r="AE6895" s="12">
        <v>12</v>
      </c>
      <c r="AF6895" s="12">
        <v>7.6</v>
      </c>
      <c r="AG6895" s="12">
        <v>5</v>
      </c>
      <c r="AH6895" s="12" t="s">
        <v>53</v>
      </c>
      <c r="AI6895" s="12" t="s">
        <v>54</v>
      </c>
      <c r="AJ6895" s="12">
        <v>2</v>
      </c>
      <c r="AK6895" s="12">
        <v>1</v>
      </c>
      <c r="AL6895" s="12">
        <v>1</v>
      </c>
      <c r="AM6895" s="12" t="s">
        <v>55</v>
      </c>
      <c r="AN6895" s="12" t="s">
        <v>56</v>
      </c>
      <c r="AO6895" s="12"/>
      <c r="AP6895" s="12">
        <v>1</v>
      </c>
      <c r="AQ6895" s="12" t="s">
        <v>57</v>
      </c>
      <c r="AR6895" s="12">
        <v>0</v>
      </c>
      <c r="AS6895" s="12"/>
      <c r="AT6895" s="12"/>
      <c r="AU6895" s="12"/>
      <c r="AV6895" s="12"/>
      <c r="AW6895" s="12" t="s">
        <v>58</v>
      </c>
      <c r="AX6895" s="12">
        <v>0</v>
      </c>
      <c r="AY6895" s="12">
        <v>2</v>
      </c>
      <c r="AZ6895" s="12">
        <v>2</v>
      </c>
      <c r="BA6895" s="12">
        <v>2</v>
      </c>
      <c r="BB6895" s="12" t="s">
        <v>59</v>
      </c>
    </row>
    <row r="6896" spans="1:54" x14ac:dyDescent="0.2">
      <c r="A6896" s="7" t="str">
        <f>VLOOKUP(G6896,'Matching-Tabelle'!$A$76:$B$80,2,FALSE)</f>
        <v>curdin.schenkel@tkb.ch</v>
      </c>
      <c r="B6896" s="7" t="str">
        <f>VLOOKUP(J6896,'Matching-Tabelle'!$A$1:$B$66,2,FALSE)</f>
        <v>WPI RTB</v>
      </c>
      <c r="C6896" s="7" t="str">
        <f>IF(VLOOKUP(J6896,'Matching-Tabelle'!$A$1:$CB$66,3,FALSE)=0,"",VLOOKUP(J6896,'Matching-Tabelle'!$A$1:$CB$66,3,FALSE))</f>
        <v/>
      </c>
      <c r="D6896" s="7">
        <v>2</v>
      </c>
      <c r="E6896" s="7" t="s">
        <v>5706</v>
      </c>
      <c r="F6896" s="8">
        <v>42908</v>
      </c>
      <c r="G6896" s="12" t="s">
        <v>46</v>
      </c>
      <c r="H6896" s="12" t="s">
        <v>47</v>
      </c>
      <c r="I6896" s="12" t="s">
        <v>48</v>
      </c>
      <c r="J6896" s="12">
        <v>28</v>
      </c>
      <c r="K6896" s="12" t="s">
        <v>111</v>
      </c>
      <c r="L6896" s="12" t="s">
        <v>112</v>
      </c>
      <c r="M6896" s="12">
        <v>990001</v>
      </c>
      <c r="N6896" s="12" t="s">
        <v>51</v>
      </c>
      <c r="O6896" s="12">
        <v>1</v>
      </c>
      <c r="P6896" s="12"/>
      <c r="Q6896" s="12">
        <v>1</v>
      </c>
      <c r="R6896" s="12"/>
      <c r="S6896" s="12" t="s">
        <v>5706</v>
      </c>
      <c r="T6896" s="12"/>
      <c r="U6896" s="12"/>
      <c r="V6896" s="12"/>
      <c r="W6896" s="12"/>
      <c r="X6896" s="12"/>
      <c r="Y6896" s="12"/>
      <c r="Z6896" s="12"/>
      <c r="AA6896" s="12"/>
      <c r="AB6896" s="12"/>
      <c r="AC6896" s="12"/>
      <c r="AD6896" s="12"/>
      <c r="AE6896" s="12">
        <v>12</v>
      </c>
      <c r="AF6896" s="12">
        <v>7.6</v>
      </c>
      <c r="AG6896" s="12">
        <v>5</v>
      </c>
      <c r="AH6896" s="12" t="s">
        <v>53</v>
      </c>
      <c r="AI6896" s="12" t="s">
        <v>54</v>
      </c>
      <c r="AJ6896" s="12">
        <v>2</v>
      </c>
      <c r="AK6896" s="12">
        <v>1</v>
      </c>
      <c r="AL6896" s="12">
        <v>1</v>
      </c>
      <c r="AM6896" s="12" t="s">
        <v>55</v>
      </c>
      <c r="AN6896" s="12" t="s">
        <v>56</v>
      </c>
      <c r="AO6896" s="12"/>
      <c r="AP6896" s="12">
        <v>1</v>
      </c>
      <c r="AQ6896" s="12" t="s">
        <v>57</v>
      </c>
      <c r="AR6896" s="12">
        <v>0</v>
      </c>
      <c r="AS6896" s="12"/>
      <c r="AT6896" s="12"/>
      <c r="AU6896" s="12"/>
      <c r="AV6896" s="12"/>
      <c r="AW6896" s="12" t="s">
        <v>58</v>
      </c>
      <c r="AX6896" s="12">
        <v>0</v>
      </c>
      <c r="AY6896" s="12">
        <v>2</v>
      </c>
      <c r="AZ6896" s="12">
        <v>1</v>
      </c>
      <c r="BA6896" s="12">
        <v>1</v>
      </c>
      <c r="BB6896" s="12" t="s">
        <v>59</v>
      </c>
    </row>
    <row r="6897" spans="1:54" x14ac:dyDescent="0.2">
      <c r="A6897" s="7" t="str">
        <f>VLOOKUP(G6897,'Matching-Tabelle'!$A$76:$B$80,2,FALSE)</f>
        <v>curdin.schenkel@tkb.ch</v>
      </c>
      <c r="B6897" s="7" t="str">
        <f>VLOOKUP(J6897,'Matching-Tabelle'!$A$1:$B$66,2,FALSE)</f>
        <v>Proj CIRE</v>
      </c>
      <c r="C6897" s="7" t="str">
        <f>IF(VLOOKUP(J6897,'Matching-Tabelle'!$A$1:$CB$66,3,FALSE)=0,"",VLOOKUP(J6897,'Matching-Tabelle'!$A$1:$CB$66,3,FALSE))</f>
        <v>WPI Projekte</v>
      </c>
      <c r="D6897" s="7">
        <v>1</v>
      </c>
      <c r="E6897" s="7" t="s">
        <v>5650</v>
      </c>
      <c r="F6897" s="8">
        <v>42908</v>
      </c>
      <c r="G6897" s="12" t="s">
        <v>46</v>
      </c>
      <c r="H6897" s="12" t="s">
        <v>47</v>
      </c>
      <c r="I6897" s="12" t="s">
        <v>48</v>
      </c>
      <c r="J6897" s="12">
        <v>2500257</v>
      </c>
      <c r="K6897" s="12" t="s">
        <v>687</v>
      </c>
      <c r="L6897" s="12" t="s">
        <v>5423</v>
      </c>
      <c r="M6897" s="12">
        <v>990001</v>
      </c>
      <c r="N6897" s="12" t="s">
        <v>51</v>
      </c>
      <c r="O6897" s="12">
        <v>1</v>
      </c>
      <c r="P6897" s="12"/>
      <c r="Q6897" s="12">
        <v>1</v>
      </c>
      <c r="R6897" s="12"/>
      <c r="S6897" s="12" t="s">
        <v>5650</v>
      </c>
      <c r="T6897" s="12"/>
      <c r="U6897" s="12"/>
      <c r="V6897" s="12"/>
      <c r="W6897" s="12"/>
      <c r="X6897" s="12"/>
      <c r="Y6897" s="12"/>
      <c r="Z6897" s="12"/>
      <c r="AA6897" s="12"/>
      <c r="AB6897" s="12"/>
      <c r="AC6897" s="12"/>
      <c r="AD6897" s="12"/>
      <c r="AE6897" s="12">
        <v>5</v>
      </c>
      <c r="AF6897" s="12">
        <v>0</v>
      </c>
      <c r="AG6897" s="12">
        <v>1</v>
      </c>
      <c r="AH6897" s="12" t="s">
        <v>411</v>
      </c>
      <c r="AI6897" s="12" t="s">
        <v>411</v>
      </c>
      <c r="AJ6897" s="12">
        <v>2</v>
      </c>
      <c r="AK6897" s="12">
        <v>1</v>
      </c>
      <c r="AL6897" s="12">
        <v>1</v>
      </c>
      <c r="AM6897" s="12" t="s">
        <v>55</v>
      </c>
      <c r="AN6897" s="12" t="s">
        <v>56</v>
      </c>
      <c r="AO6897" s="12"/>
      <c r="AP6897" s="12">
        <v>1</v>
      </c>
      <c r="AQ6897" s="12" t="s">
        <v>57</v>
      </c>
      <c r="AR6897" s="12">
        <v>0</v>
      </c>
      <c r="AS6897" s="12"/>
      <c r="AT6897" s="12"/>
      <c r="AU6897" s="12"/>
      <c r="AV6897" s="12"/>
      <c r="AW6897" s="12" t="s">
        <v>58</v>
      </c>
      <c r="AX6897" s="12">
        <v>0</v>
      </c>
      <c r="AY6897" s="12">
        <v>2</v>
      </c>
      <c r="AZ6897" s="12">
        <v>1</v>
      </c>
      <c r="BA6897" s="12">
        <v>1</v>
      </c>
      <c r="BB6897" s="12" t="s">
        <v>59</v>
      </c>
    </row>
    <row r="6898" spans="1:54" x14ac:dyDescent="0.2">
      <c r="A6898" s="7" t="str">
        <f>VLOOKUP(G6898,'Matching-Tabelle'!$A$76:$B$80,2,FALSE)</f>
        <v>curdin.schenkel@tkb.ch</v>
      </c>
      <c r="B6898" s="7" t="str">
        <f>VLOOKUP(J6898,'Matching-Tabelle'!$A$1:$B$66,2,FALSE)</f>
        <v>WPI RTB</v>
      </c>
      <c r="C6898" s="7" t="str">
        <f>IF(VLOOKUP(J6898,'Matching-Tabelle'!$A$1:$CB$66,3,FALSE)=0,"",VLOOKUP(J6898,'Matching-Tabelle'!$A$1:$CB$66,3,FALSE))</f>
        <v/>
      </c>
      <c r="D6898" s="7">
        <v>1</v>
      </c>
      <c r="E6898" s="7" t="s">
        <v>87</v>
      </c>
      <c r="F6898" s="8">
        <v>42908</v>
      </c>
      <c r="G6898" s="12" t="s">
        <v>46</v>
      </c>
      <c r="H6898" s="12" t="s">
        <v>47</v>
      </c>
      <c r="I6898" s="12" t="s">
        <v>48</v>
      </c>
      <c r="J6898" s="12">
        <v>24</v>
      </c>
      <c r="K6898" s="12" t="s">
        <v>73</v>
      </c>
      <c r="L6898" s="12" t="s">
        <v>74</v>
      </c>
      <c r="M6898" s="12">
        <v>990001</v>
      </c>
      <c r="N6898" s="12" t="s">
        <v>51</v>
      </c>
      <c r="O6898" s="12">
        <v>2</v>
      </c>
      <c r="P6898" s="12"/>
      <c r="Q6898" s="12">
        <v>2</v>
      </c>
      <c r="R6898" s="12"/>
      <c r="S6898" s="12" t="s">
        <v>87</v>
      </c>
      <c r="T6898" s="12"/>
      <c r="U6898" s="12"/>
      <c r="V6898" s="12"/>
      <c r="W6898" s="12"/>
      <c r="X6898" s="12"/>
      <c r="Y6898" s="12"/>
      <c r="Z6898" s="12"/>
      <c r="AA6898" s="12"/>
      <c r="AB6898" s="12"/>
      <c r="AC6898" s="12"/>
      <c r="AD6898" s="12"/>
      <c r="AE6898" s="12">
        <v>12</v>
      </c>
      <c r="AF6898" s="12">
        <v>7.6</v>
      </c>
      <c r="AG6898" s="12">
        <v>5</v>
      </c>
      <c r="AH6898" s="12" t="s">
        <v>53</v>
      </c>
      <c r="AI6898" s="12" t="s">
        <v>54</v>
      </c>
      <c r="AJ6898" s="12">
        <v>2</v>
      </c>
      <c r="AK6898" s="12">
        <v>1</v>
      </c>
      <c r="AL6898" s="12">
        <v>1</v>
      </c>
      <c r="AM6898" s="12" t="s">
        <v>55</v>
      </c>
      <c r="AN6898" s="12" t="s">
        <v>56</v>
      </c>
      <c r="AO6898" s="12"/>
      <c r="AP6898" s="12">
        <v>1</v>
      </c>
      <c r="AQ6898" s="12" t="s">
        <v>57</v>
      </c>
      <c r="AR6898" s="12">
        <v>0</v>
      </c>
      <c r="AS6898" s="12"/>
      <c r="AT6898" s="12"/>
      <c r="AU6898" s="12"/>
      <c r="AV6898" s="12"/>
      <c r="AW6898" s="12" t="s">
        <v>58</v>
      </c>
      <c r="AX6898" s="12">
        <v>0</v>
      </c>
      <c r="AY6898" s="12">
        <v>2</v>
      </c>
      <c r="AZ6898" s="12">
        <v>2</v>
      </c>
      <c r="BA6898" s="12">
        <v>2</v>
      </c>
      <c r="BB6898" s="12" t="s">
        <v>59</v>
      </c>
    </row>
    <row r="6899" spans="1:54" x14ac:dyDescent="0.2">
      <c r="A6899" s="7" t="str">
        <f>VLOOKUP(G6899,'Matching-Tabelle'!$A$76:$B$80,2,FALSE)</f>
        <v>curdin.schenkel@tkb.ch</v>
      </c>
      <c r="B6899" s="7" t="str">
        <f>VLOOKUP(J6899,'Matching-Tabelle'!$A$1:$B$66,2,FALSE)</f>
        <v>WPI CTB</v>
      </c>
      <c r="C6899" s="7" t="str">
        <f>IF(VLOOKUP(J6899,'Matching-Tabelle'!$A$1:$CB$66,3,FALSE)=0,"",VLOOKUP(J6899,'Matching-Tabelle'!$A$1:$CB$66,3,FALSE))</f>
        <v/>
      </c>
      <c r="D6899" s="7">
        <v>2</v>
      </c>
      <c r="E6899" s="7" t="s">
        <v>5707</v>
      </c>
      <c r="F6899" s="8">
        <v>42911</v>
      </c>
      <c r="G6899" s="12" t="s">
        <v>46</v>
      </c>
      <c r="H6899" s="12" t="s">
        <v>47</v>
      </c>
      <c r="I6899" s="12" t="s">
        <v>48</v>
      </c>
      <c r="J6899" s="12">
        <v>14</v>
      </c>
      <c r="K6899" s="12" t="s">
        <v>82</v>
      </c>
      <c r="L6899" s="12" t="s">
        <v>83</v>
      </c>
      <c r="M6899" s="12">
        <v>990001</v>
      </c>
      <c r="N6899" s="12" t="s">
        <v>51</v>
      </c>
      <c r="O6899" s="12">
        <v>0.5</v>
      </c>
      <c r="P6899" s="12"/>
      <c r="Q6899" s="12">
        <v>0.5</v>
      </c>
      <c r="R6899" s="12"/>
      <c r="S6899" s="12" t="s">
        <v>5707</v>
      </c>
      <c r="T6899" s="12"/>
      <c r="U6899" s="12"/>
      <c r="V6899" s="12"/>
      <c r="W6899" s="12"/>
      <c r="X6899" s="12"/>
      <c r="Y6899" s="12"/>
      <c r="Z6899" s="12"/>
      <c r="AA6899" s="12"/>
      <c r="AB6899" s="12"/>
      <c r="AC6899" s="12"/>
      <c r="AD6899" s="12"/>
      <c r="AE6899" s="12">
        <v>12</v>
      </c>
      <c r="AF6899" s="12">
        <v>7.6</v>
      </c>
      <c r="AG6899" s="12">
        <v>5</v>
      </c>
      <c r="AH6899" s="12" t="s">
        <v>53</v>
      </c>
      <c r="AI6899" s="12" t="s">
        <v>54</v>
      </c>
      <c r="AJ6899" s="12">
        <v>2</v>
      </c>
      <c r="AK6899" s="12">
        <v>1</v>
      </c>
      <c r="AL6899" s="12">
        <v>1</v>
      </c>
      <c r="AM6899" s="12" t="s">
        <v>55</v>
      </c>
      <c r="AN6899" s="12" t="s">
        <v>56</v>
      </c>
      <c r="AO6899" s="12"/>
      <c r="AP6899" s="12">
        <v>1</v>
      </c>
      <c r="AQ6899" s="12" t="s">
        <v>57</v>
      </c>
      <c r="AR6899" s="12">
        <v>0</v>
      </c>
      <c r="AS6899" s="12"/>
      <c r="AT6899" s="12"/>
      <c r="AU6899" s="12"/>
      <c r="AV6899" s="12"/>
      <c r="AW6899" s="12" t="s">
        <v>58</v>
      </c>
      <c r="AX6899" s="12">
        <v>0</v>
      </c>
      <c r="AY6899" s="12">
        <v>2</v>
      </c>
      <c r="AZ6899" s="12">
        <v>0.5</v>
      </c>
      <c r="BA6899" s="12">
        <v>0.5</v>
      </c>
      <c r="BB6899" s="12" t="s">
        <v>59</v>
      </c>
    </row>
    <row r="6900" spans="1:54" x14ac:dyDescent="0.2">
      <c r="A6900" s="7" t="str">
        <f>VLOOKUP(G6900,'Matching-Tabelle'!$A$76:$B$80,2,FALSE)</f>
        <v>curdin.schenkel@tkb.ch</v>
      </c>
      <c r="B6900" s="7" t="str">
        <f>VLOOKUP(J6900,'Matching-Tabelle'!$A$1:$B$66,2,FALSE)</f>
        <v>WPI RTB</v>
      </c>
      <c r="C6900" s="7" t="str">
        <f>IF(VLOOKUP(J6900,'Matching-Tabelle'!$A$1:$CB$66,3,FALSE)=0,"",VLOOKUP(J6900,'Matching-Tabelle'!$A$1:$CB$66,3,FALSE))</f>
        <v/>
      </c>
      <c r="D6900" s="7">
        <v>0.5</v>
      </c>
      <c r="E6900" s="7" t="s">
        <v>5708</v>
      </c>
      <c r="F6900" s="8">
        <v>42911</v>
      </c>
      <c r="G6900" s="12" t="s">
        <v>46</v>
      </c>
      <c r="H6900" s="12" t="s">
        <v>47</v>
      </c>
      <c r="I6900" s="12" t="s">
        <v>48</v>
      </c>
      <c r="J6900" s="12">
        <v>24</v>
      </c>
      <c r="K6900" s="12" t="s">
        <v>73</v>
      </c>
      <c r="L6900" s="12" t="s">
        <v>74</v>
      </c>
      <c r="M6900" s="12">
        <v>990001</v>
      </c>
      <c r="N6900" s="12" t="s">
        <v>51</v>
      </c>
      <c r="O6900" s="12">
        <v>1</v>
      </c>
      <c r="P6900" s="12"/>
      <c r="Q6900" s="12">
        <v>1</v>
      </c>
      <c r="R6900" s="12"/>
      <c r="S6900" s="12" t="s">
        <v>5708</v>
      </c>
      <c r="T6900" s="12"/>
      <c r="U6900" s="12"/>
      <c r="V6900" s="12"/>
      <c r="W6900" s="12"/>
      <c r="X6900" s="12"/>
      <c r="Y6900" s="12"/>
      <c r="Z6900" s="12"/>
      <c r="AA6900" s="12"/>
      <c r="AB6900" s="12"/>
      <c r="AC6900" s="12"/>
      <c r="AD6900" s="12"/>
      <c r="AE6900" s="12">
        <v>12</v>
      </c>
      <c r="AF6900" s="12">
        <v>7.6</v>
      </c>
      <c r="AG6900" s="12">
        <v>5</v>
      </c>
      <c r="AH6900" s="12" t="s">
        <v>53</v>
      </c>
      <c r="AI6900" s="12" t="s">
        <v>54</v>
      </c>
      <c r="AJ6900" s="12">
        <v>2</v>
      </c>
      <c r="AK6900" s="12">
        <v>1</v>
      </c>
      <c r="AL6900" s="12">
        <v>1</v>
      </c>
      <c r="AM6900" s="12" t="s">
        <v>55</v>
      </c>
      <c r="AN6900" s="12" t="s">
        <v>56</v>
      </c>
      <c r="AO6900" s="12"/>
      <c r="AP6900" s="12">
        <v>1</v>
      </c>
      <c r="AQ6900" s="12" t="s">
        <v>57</v>
      </c>
      <c r="AR6900" s="12">
        <v>0</v>
      </c>
      <c r="AS6900" s="12"/>
      <c r="AT6900" s="12"/>
      <c r="AU6900" s="12"/>
      <c r="AV6900" s="12"/>
      <c r="AW6900" s="12" t="s">
        <v>58</v>
      </c>
      <c r="AX6900" s="12">
        <v>0</v>
      </c>
      <c r="AY6900" s="12">
        <v>2</v>
      </c>
      <c r="AZ6900" s="12">
        <v>1</v>
      </c>
      <c r="BA6900" s="12">
        <v>1</v>
      </c>
      <c r="BB6900" s="12" t="s">
        <v>59</v>
      </c>
    </row>
    <row r="6901" spans="1:54" x14ac:dyDescent="0.2">
      <c r="A6901" s="7" t="str">
        <f>VLOOKUP(G6901,'Matching-Tabelle'!$A$76:$B$80,2,FALSE)</f>
        <v>curdin.schenkel@tkb.ch</v>
      </c>
      <c r="B6901" s="7" t="str">
        <f>VLOOKUP(J6901,'Matching-Tabelle'!$A$1:$B$66,2,FALSE)</f>
        <v>WPI RTB</v>
      </c>
      <c r="C6901" s="7" t="str">
        <f>IF(VLOOKUP(J6901,'Matching-Tabelle'!$A$1:$CB$66,3,FALSE)=0,"",VLOOKUP(J6901,'Matching-Tabelle'!$A$1:$CB$66,3,FALSE))</f>
        <v/>
      </c>
      <c r="D6901" s="7">
        <v>1</v>
      </c>
      <c r="E6901" s="7" t="s">
        <v>5689</v>
      </c>
      <c r="F6901" s="8">
        <v>42911</v>
      </c>
      <c r="G6901" s="12" t="s">
        <v>46</v>
      </c>
      <c r="H6901" s="12" t="s">
        <v>47</v>
      </c>
      <c r="I6901" s="12" t="s">
        <v>48</v>
      </c>
      <c r="J6901" s="12">
        <v>24</v>
      </c>
      <c r="K6901" s="12" t="s">
        <v>73</v>
      </c>
      <c r="L6901" s="12" t="s">
        <v>74</v>
      </c>
      <c r="M6901" s="12">
        <v>990001</v>
      </c>
      <c r="N6901" s="12" t="s">
        <v>51</v>
      </c>
      <c r="O6901" s="12">
        <v>2</v>
      </c>
      <c r="P6901" s="12"/>
      <c r="Q6901" s="12">
        <v>2</v>
      </c>
      <c r="R6901" s="12"/>
      <c r="S6901" s="12" t="s">
        <v>5689</v>
      </c>
      <c r="T6901" s="12"/>
      <c r="U6901" s="12"/>
      <c r="V6901" s="12"/>
      <c r="W6901" s="12"/>
      <c r="X6901" s="12"/>
      <c r="Y6901" s="12"/>
      <c r="Z6901" s="12"/>
      <c r="AA6901" s="12"/>
      <c r="AB6901" s="12"/>
      <c r="AC6901" s="12"/>
      <c r="AD6901" s="12"/>
      <c r="AE6901" s="12">
        <v>12</v>
      </c>
      <c r="AF6901" s="12">
        <v>7.6</v>
      </c>
      <c r="AG6901" s="12">
        <v>5</v>
      </c>
      <c r="AH6901" s="12" t="s">
        <v>53</v>
      </c>
      <c r="AI6901" s="12" t="s">
        <v>54</v>
      </c>
      <c r="AJ6901" s="12">
        <v>2</v>
      </c>
      <c r="AK6901" s="12">
        <v>1</v>
      </c>
      <c r="AL6901" s="12">
        <v>1</v>
      </c>
      <c r="AM6901" s="12" t="s">
        <v>55</v>
      </c>
      <c r="AN6901" s="12" t="s">
        <v>56</v>
      </c>
      <c r="AO6901" s="12"/>
      <c r="AP6901" s="12">
        <v>1</v>
      </c>
      <c r="AQ6901" s="12" t="s">
        <v>57</v>
      </c>
      <c r="AR6901" s="12">
        <v>0</v>
      </c>
      <c r="AS6901" s="12"/>
      <c r="AT6901" s="12"/>
      <c r="AU6901" s="12"/>
      <c r="AV6901" s="12"/>
      <c r="AW6901" s="12" t="s">
        <v>58</v>
      </c>
      <c r="AX6901" s="12">
        <v>0</v>
      </c>
      <c r="AY6901" s="12">
        <v>2</v>
      </c>
      <c r="AZ6901" s="12">
        <v>2</v>
      </c>
      <c r="BA6901" s="12">
        <v>2</v>
      </c>
      <c r="BB6901" s="12" t="s">
        <v>59</v>
      </c>
    </row>
    <row r="6902" spans="1:54" x14ac:dyDescent="0.2">
      <c r="A6902" s="7" t="str">
        <f>VLOOKUP(G6902,'Matching-Tabelle'!$A$76:$B$80,2,FALSE)</f>
        <v>curdin.schenkel@tkb.ch</v>
      </c>
      <c r="B6902" s="7" t="str">
        <f>VLOOKUP(J6902,'Matching-Tabelle'!$A$1:$B$66,2,FALSE)</f>
        <v>WPI RTB</v>
      </c>
      <c r="C6902" s="7" t="str">
        <f>IF(VLOOKUP(J6902,'Matching-Tabelle'!$A$1:$CB$66,3,FALSE)=0,"",VLOOKUP(J6902,'Matching-Tabelle'!$A$1:$CB$66,3,FALSE))</f>
        <v/>
      </c>
      <c r="D6902" s="7">
        <v>2</v>
      </c>
      <c r="E6902" s="7" t="s">
        <v>5709</v>
      </c>
      <c r="F6902" s="8">
        <v>42912</v>
      </c>
      <c r="G6902" s="12" t="s">
        <v>46</v>
      </c>
      <c r="H6902" s="12" t="s">
        <v>47</v>
      </c>
      <c r="I6902" s="12" t="s">
        <v>48</v>
      </c>
      <c r="J6902" s="12">
        <v>24</v>
      </c>
      <c r="K6902" s="12" t="s">
        <v>73</v>
      </c>
      <c r="L6902" s="12" t="s">
        <v>74</v>
      </c>
      <c r="M6902" s="12">
        <v>990001</v>
      </c>
      <c r="N6902" s="12" t="s">
        <v>51</v>
      </c>
      <c r="O6902" s="12">
        <v>1</v>
      </c>
      <c r="P6902" s="12"/>
      <c r="Q6902" s="12">
        <v>1</v>
      </c>
      <c r="R6902" s="12"/>
      <c r="S6902" s="12" t="s">
        <v>5709</v>
      </c>
      <c r="T6902" s="12"/>
      <c r="U6902" s="12"/>
      <c r="V6902" s="12"/>
      <c r="W6902" s="12"/>
      <c r="X6902" s="12"/>
      <c r="Y6902" s="12"/>
      <c r="Z6902" s="12"/>
      <c r="AA6902" s="12"/>
      <c r="AB6902" s="12"/>
      <c r="AC6902" s="12"/>
      <c r="AD6902" s="12"/>
      <c r="AE6902" s="12">
        <v>12</v>
      </c>
      <c r="AF6902" s="12">
        <v>7.6</v>
      </c>
      <c r="AG6902" s="12">
        <v>5</v>
      </c>
      <c r="AH6902" s="12" t="s">
        <v>53</v>
      </c>
      <c r="AI6902" s="12" t="s">
        <v>54</v>
      </c>
      <c r="AJ6902" s="12">
        <v>2</v>
      </c>
      <c r="AK6902" s="12">
        <v>1</v>
      </c>
      <c r="AL6902" s="12">
        <v>1</v>
      </c>
      <c r="AM6902" s="12" t="s">
        <v>55</v>
      </c>
      <c r="AN6902" s="12" t="s">
        <v>56</v>
      </c>
      <c r="AO6902" s="12"/>
      <c r="AP6902" s="12">
        <v>1</v>
      </c>
      <c r="AQ6902" s="12" t="s">
        <v>57</v>
      </c>
      <c r="AR6902" s="12">
        <v>0</v>
      </c>
      <c r="AS6902" s="12"/>
      <c r="AT6902" s="12"/>
      <c r="AU6902" s="12"/>
      <c r="AV6902" s="12"/>
      <c r="AW6902" s="12" t="s">
        <v>58</v>
      </c>
      <c r="AX6902" s="12">
        <v>0</v>
      </c>
      <c r="AY6902" s="12">
        <v>2</v>
      </c>
      <c r="AZ6902" s="12">
        <v>1</v>
      </c>
      <c r="BA6902" s="12">
        <v>1</v>
      </c>
      <c r="BB6902" s="12" t="s">
        <v>59</v>
      </c>
    </row>
    <row r="6903" spans="1:54" x14ac:dyDescent="0.2">
      <c r="A6903" s="7" t="str">
        <f>VLOOKUP(G6903,'Matching-Tabelle'!$A$76:$B$80,2,FALSE)</f>
        <v>curdin.schenkel@tkb.ch</v>
      </c>
      <c r="B6903" s="7" t="str">
        <f>VLOOKUP(J6903,'Matching-Tabelle'!$A$1:$B$66,2,FALSE)</f>
        <v>WPI RTB</v>
      </c>
      <c r="C6903" s="7" t="str">
        <f>IF(VLOOKUP(J6903,'Matching-Tabelle'!$A$1:$CB$66,3,FALSE)=0,"",VLOOKUP(J6903,'Matching-Tabelle'!$A$1:$CB$66,3,FALSE))</f>
        <v/>
      </c>
      <c r="D6903" s="7">
        <v>1</v>
      </c>
      <c r="E6903" s="7" t="s">
        <v>87</v>
      </c>
      <c r="F6903" s="8">
        <v>42912</v>
      </c>
      <c r="G6903" s="12" t="s">
        <v>46</v>
      </c>
      <c r="H6903" s="12" t="s">
        <v>47</v>
      </c>
      <c r="I6903" s="12" t="s">
        <v>48</v>
      </c>
      <c r="J6903" s="12">
        <v>24</v>
      </c>
      <c r="K6903" s="12" t="s">
        <v>73</v>
      </c>
      <c r="L6903" s="12" t="s">
        <v>74</v>
      </c>
      <c r="M6903" s="12">
        <v>990001</v>
      </c>
      <c r="N6903" s="12" t="s">
        <v>51</v>
      </c>
      <c r="O6903" s="12">
        <v>1.5</v>
      </c>
      <c r="P6903" s="12"/>
      <c r="Q6903" s="12">
        <v>1.5</v>
      </c>
      <c r="R6903" s="12"/>
      <c r="S6903" s="12" t="s">
        <v>87</v>
      </c>
      <c r="T6903" s="12"/>
      <c r="U6903" s="12"/>
      <c r="V6903" s="12"/>
      <c r="W6903" s="12"/>
      <c r="X6903" s="12"/>
      <c r="Y6903" s="12"/>
      <c r="Z6903" s="12"/>
      <c r="AA6903" s="12"/>
      <c r="AB6903" s="12"/>
      <c r="AC6903" s="12"/>
      <c r="AD6903" s="12"/>
      <c r="AE6903" s="12">
        <v>12</v>
      </c>
      <c r="AF6903" s="12">
        <v>7.6</v>
      </c>
      <c r="AG6903" s="12">
        <v>5</v>
      </c>
      <c r="AH6903" s="12" t="s">
        <v>53</v>
      </c>
      <c r="AI6903" s="12" t="s">
        <v>54</v>
      </c>
      <c r="AJ6903" s="12">
        <v>2</v>
      </c>
      <c r="AK6903" s="12">
        <v>1</v>
      </c>
      <c r="AL6903" s="12">
        <v>1</v>
      </c>
      <c r="AM6903" s="12" t="s">
        <v>55</v>
      </c>
      <c r="AN6903" s="12" t="s">
        <v>56</v>
      </c>
      <c r="AO6903" s="12"/>
      <c r="AP6903" s="12">
        <v>1</v>
      </c>
      <c r="AQ6903" s="12" t="s">
        <v>57</v>
      </c>
      <c r="AR6903" s="12">
        <v>0</v>
      </c>
      <c r="AS6903" s="12"/>
      <c r="AT6903" s="12"/>
      <c r="AU6903" s="12"/>
      <c r="AV6903" s="12"/>
      <c r="AW6903" s="12" t="s">
        <v>58</v>
      </c>
      <c r="AX6903" s="12">
        <v>0</v>
      </c>
      <c r="AY6903" s="12">
        <v>2</v>
      </c>
      <c r="AZ6903" s="12">
        <v>1.5</v>
      </c>
      <c r="BA6903" s="12">
        <v>1.5</v>
      </c>
      <c r="BB6903" s="12" t="s">
        <v>59</v>
      </c>
    </row>
    <row r="6904" spans="1:54" x14ac:dyDescent="0.2">
      <c r="A6904" s="7" t="str">
        <f>VLOOKUP(G6904,'Matching-Tabelle'!$A$76:$B$80,2,FALSE)</f>
        <v>curdin.schenkel@tkb.ch</v>
      </c>
      <c r="B6904" s="7" t="str">
        <f>VLOOKUP(J6904,'Matching-Tabelle'!$A$1:$B$66,2,FALSE)</f>
        <v>WPI RTB</v>
      </c>
      <c r="C6904" s="7" t="str">
        <f>IF(VLOOKUP(J6904,'Matching-Tabelle'!$A$1:$CB$66,3,FALSE)=0,"",VLOOKUP(J6904,'Matching-Tabelle'!$A$1:$CB$66,3,FALSE))</f>
        <v/>
      </c>
      <c r="D6904" s="7">
        <v>1.5</v>
      </c>
      <c r="E6904" s="7" t="s">
        <v>5710</v>
      </c>
      <c r="F6904" s="8">
        <v>42912</v>
      </c>
      <c r="G6904" s="12" t="s">
        <v>46</v>
      </c>
      <c r="H6904" s="12" t="s">
        <v>47</v>
      </c>
      <c r="I6904" s="12" t="s">
        <v>48</v>
      </c>
      <c r="J6904" s="12">
        <v>24</v>
      </c>
      <c r="K6904" s="12" t="s">
        <v>73</v>
      </c>
      <c r="L6904" s="12" t="s">
        <v>74</v>
      </c>
      <c r="M6904" s="12">
        <v>990001</v>
      </c>
      <c r="N6904" s="12" t="s">
        <v>51</v>
      </c>
      <c r="O6904" s="12">
        <v>1.75</v>
      </c>
      <c r="P6904" s="12"/>
      <c r="Q6904" s="12">
        <v>1.75</v>
      </c>
      <c r="R6904" s="12"/>
      <c r="S6904" s="12" t="s">
        <v>5710</v>
      </c>
      <c r="T6904" s="12"/>
      <c r="U6904" s="12"/>
      <c r="V6904" s="12"/>
      <c r="W6904" s="12"/>
      <c r="X6904" s="12"/>
      <c r="Y6904" s="12"/>
      <c r="Z6904" s="12"/>
      <c r="AA6904" s="12"/>
      <c r="AB6904" s="12"/>
      <c r="AC6904" s="12"/>
      <c r="AD6904" s="12"/>
      <c r="AE6904" s="12">
        <v>12</v>
      </c>
      <c r="AF6904" s="12">
        <v>7.6</v>
      </c>
      <c r="AG6904" s="12">
        <v>5</v>
      </c>
      <c r="AH6904" s="12" t="s">
        <v>53</v>
      </c>
      <c r="AI6904" s="12" t="s">
        <v>54</v>
      </c>
      <c r="AJ6904" s="12">
        <v>2</v>
      </c>
      <c r="AK6904" s="12">
        <v>1</v>
      </c>
      <c r="AL6904" s="12">
        <v>1</v>
      </c>
      <c r="AM6904" s="12" t="s">
        <v>55</v>
      </c>
      <c r="AN6904" s="12" t="s">
        <v>56</v>
      </c>
      <c r="AO6904" s="12"/>
      <c r="AP6904" s="12">
        <v>1</v>
      </c>
      <c r="AQ6904" s="12" t="s">
        <v>57</v>
      </c>
      <c r="AR6904" s="12">
        <v>0</v>
      </c>
      <c r="AS6904" s="12"/>
      <c r="AT6904" s="12"/>
      <c r="AU6904" s="12"/>
      <c r="AV6904" s="12"/>
      <c r="AW6904" s="12" t="s">
        <v>58</v>
      </c>
      <c r="AX6904" s="12">
        <v>0</v>
      </c>
      <c r="AY6904" s="12">
        <v>2</v>
      </c>
      <c r="AZ6904" s="12">
        <v>1.75</v>
      </c>
      <c r="BA6904" s="12">
        <v>1.75</v>
      </c>
      <c r="BB6904" s="12" t="s">
        <v>59</v>
      </c>
    </row>
    <row r="6905" spans="1:54" x14ac:dyDescent="0.2">
      <c r="A6905" s="7" t="str">
        <f>VLOOKUP(G6905,'Matching-Tabelle'!$A$76:$B$80,2,FALSE)</f>
        <v>curdin.schenkel@tkb.ch</v>
      </c>
      <c r="B6905" s="7" t="str">
        <f>VLOOKUP(J6905,'Matching-Tabelle'!$A$1:$B$66,2,FALSE)</f>
        <v>Proj CIRE</v>
      </c>
      <c r="C6905" s="7" t="str">
        <f>IF(VLOOKUP(J6905,'Matching-Tabelle'!$A$1:$CB$66,3,FALSE)=0,"",VLOOKUP(J6905,'Matching-Tabelle'!$A$1:$CB$66,3,FALSE))</f>
        <v>WPI Projekte</v>
      </c>
      <c r="D6905" s="7">
        <v>1.75</v>
      </c>
      <c r="E6905" s="7" t="s">
        <v>5711</v>
      </c>
      <c r="F6905" s="8">
        <v>42912</v>
      </c>
      <c r="G6905" s="12" t="s">
        <v>46</v>
      </c>
      <c r="H6905" s="12" t="s">
        <v>47</v>
      </c>
      <c r="I6905" s="12" t="s">
        <v>48</v>
      </c>
      <c r="J6905" s="12">
        <v>2500257</v>
      </c>
      <c r="K6905" s="12" t="s">
        <v>687</v>
      </c>
      <c r="L6905" s="12" t="s">
        <v>5423</v>
      </c>
      <c r="M6905" s="12">
        <v>990001</v>
      </c>
      <c r="N6905" s="12" t="s">
        <v>51</v>
      </c>
      <c r="O6905" s="12">
        <v>0.25</v>
      </c>
      <c r="P6905" s="12"/>
      <c r="Q6905" s="12">
        <v>0.25</v>
      </c>
      <c r="R6905" s="12"/>
      <c r="S6905" s="12" t="s">
        <v>5711</v>
      </c>
      <c r="T6905" s="12"/>
      <c r="U6905" s="12"/>
      <c r="V6905" s="12"/>
      <c r="W6905" s="12"/>
      <c r="X6905" s="12"/>
      <c r="Y6905" s="12"/>
      <c r="Z6905" s="12"/>
      <c r="AA6905" s="12"/>
      <c r="AB6905" s="12"/>
      <c r="AC6905" s="12"/>
      <c r="AD6905" s="12"/>
      <c r="AE6905" s="12">
        <v>5</v>
      </c>
      <c r="AF6905" s="12">
        <v>0</v>
      </c>
      <c r="AG6905" s="12">
        <v>1</v>
      </c>
      <c r="AH6905" s="12" t="s">
        <v>411</v>
      </c>
      <c r="AI6905" s="12" t="s">
        <v>411</v>
      </c>
      <c r="AJ6905" s="12">
        <v>2</v>
      </c>
      <c r="AK6905" s="12">
        <v>1</v>
      </c>
      <c r="AL6905" s="12">
        <v>1</v>
      </c>
      <c r="AM6905" s="12" t="s">
        <v>55</v>
      </c>
      <c r="AN6905" s="12" t="s">
        <v>56</v>
      </c>
      <c r="AO6905" s="12"/>
      <c r="AP6905" s="12">
        <v>1</v>
      </c>
      <c r="AQ6905" s="12" t="s">
        <v>57</v>
      </c>
      <c r="AR6905" s="12">
        <v>0</v>
      </c>
      <c r="AS6905" s="12"/>
      <c r="AT6905" s="12"/>
      <c r="AU6905" s="12"/>
      <c r="AV6905" s="12"/>
      <c r="AW6905" s="12" t="s">
        <v>58</v>
      </c>
      <c r="AX6905" s="12">
        <v>0</v>
      </c>
      <c r="AY6905" s="12">
        <v>2</v>
      </c>
      <c r="AZ6905" s="12">
        <v>0.25</v>
      </c>
      <c r="BA6905" s="12">
        <v>0.25</v>
      </c>
      <c r="BB6905" s="12" t="s">
        <v>59</v>
      </c>
    </row>
    <row r="6906" spans="1:54" x14ac:dyDescent="0.2">
      <c r="A6906" s="7" t="str">
        <f>VLOOKUP(G6906,'Matching-Tabelle'!$A$76:$B$80,2,FALSE)</f>
        <v>curdin.schenkel@tkb.ch</v>
      </c>
      <c r="B6906" s="7" t="str">
        <f>VLOOKUP(J6906,'Matching-Tabelle'!$A$1:$B$66,2,FALSE)</f>
        <v>WPI CTB</v>
      </c>
      <c r="C6906" s="7" t="str">
        <f>IF(VLOOKUP(J6906,'Matching-Tabelle'!$A$1:$CB$66,3,FALSE)=0,"",VLOOKUP(J6906,'Matching-Tabelle'!$A$1:$CB$66,3,FALSE))</f>
        <v/>
      </c>
      <c r="D6906" s="7">
        <v>0.25</v>
      </c>
      <c r="E6906" s="7" t="s">
        <v>5712</v>
      </c>
      <c r="F6906" s="8">
        <v>42912</v>
      </c>
      <c r="G6906" s="12" t="s">
        <v>46</v>
      </c>
      <c r="H6906" s="12" t="s">
        <v>47</v>
      </c>
      <c r="I6906" s="12" t="s">
        <v>48</v>
      </c>
      <c r="J6906" s="12">
        <v>938</v>
      </c>
      <c r="K6906" s="12" t="s">
        <v>5606</v>
      </c>
      <c r="L6906" s="12" t="s">
        <v>5607</v>
      </c>
      <c r="M6906" s="12">
        <v>990001</v>
      </c>
      <c r="N6906" s="12" t="s">
        <v>51</v>
      </c>
      <c r="O6906" s="12">
        <v>1.5</v>
      </c>
      <c r="P6906" s="12"/>
      <c r="Q6906" s="12">
        <v>1.5</v>
      </c>
      <c r="R6906" s="12"/>
      <c r="S6906" s="12" t="s">
        <v>5712</v>
      </c>
      <c r="T6906" s="12"/>
      <c r="U6906" s="12"/>
      <c r="V6906" s="12"/>
      <c r="W6906" s="12"/>
      <c r="X6906" s="12"/>
      <c r="Y6906" s="12"/>
      <c r="Z6906" s="12"/>
      <c r="AA6906" s="12"/>
      <c r="AB6906" s="12"/>
      <c r="AC6906" s="12"/>
      <c r="AD6906" s="12"/>
      <c r="AE6906" s="12">
        <v>5</v>
      </c>
      <c r="AF6906" s="12">
        <v>0</v>
      </c>
      <c r="AG6906" s="12">
        <v>1</v>
      </c>
      <c r="AH6906" s="12" t="s">
        <v>411</v>
      </c>
      <c r="AI6906" s="12" t="s">
        <v>411</v>
      </c>
      <c r="AJ6906" s="12">
        <v>2</v>
      </c>
      <c r="AK6906" s="12">
        <v>1</v>
      </c>
      <c r="AL6906" s="12">
        <v>1</v>
      </c>
      <c r="AM6906" s="12" t="s">
        <v>55</v>
      </c>
      <c r="AN6906" s="12" t="s">
        <v>56</v>
      </c>
      <c r="AO6906" s="12"/>
      <c r="AP6906" s="12">
        <v>1</v>
      </c>
      <c r="AQ6906" s="12" t="s">
        <v>57</v>
      </c>
      <c r="AR6906" s="12">
        <v>0</v>
      </c>
      <c r="AS6906" s="12"/>
      <c r="AT6906" s="12"/>
      <c r="AU6906" s="12"/>
      <c r="AV6906" s="12"/>
      <c r="AW6906" s="12" t="s">
        <v>58</v>
      </c>
      <c r="AX6906" s="12">
        <v>0</v>
      </c>
      <c r="AY6906" s="12">
        <v>2</v>
      </c>
      <c r="AZ6906" s="12">
        <v>1.5</v>
      </c>
      <c r="BA6906" s="12">
        <v>1.5</v>
      </c>
      <c r="BB6906" s="12" t="s">
        <v>59</v>
      </c>
    </row>
    <row r="6907" spans="1:54" x14ac:dyDescent="0.2">
      <c r="A6907" s="7" t="str">
        <f>VLOOKUP(G6907,'Matching-Tabelle'!$A$76:$B$80,2,FALSE)</f>
        <v>curdin.schenkel@tkb.ch</v>
      </c>
      <c r="B6907" s="7" t="str">
        <f>VLOOKUP(J6907,'Matching-Tabelle'!$A$1:$B$66,2,FALSE)</f>
        <v>Proj XenMobile</v>
      </c>
      <c r="C6907" s="7" t="str">
        <f>IF(VLOOKUP(J6907,'Matching-Tabelle'!$A$1:$CB$66,3,FALSE)=0,"",VLOOKUP(J6907,'Matching-Tabelle'!$A$1:$CB$66,3,FALSE))</f>
        <v>WPI Projekte</v>
      </c>
      <c r="D6907" s="7">
        <v>1.5</v>
      </c>
      <c r="E6907" s="7" t="s">
        <v>5713</v>
      </c>
      <c r="F6907" s="8">
        <v>42912</v>
      </c>
      <c r="G6907" s="12" t="s">
        <v>46</v>
      </c>
      <c r="H6907" s="12" t="s">
        <v>47</v>
      </c>
      <c r="I6907" s="12" t="s">
        <v>48</v>
      </c>
      <c r="J6907" s="12">
        <v>2500251</v>
      </c>
      <c r="K6907" s="12" t="s">
        <v>408</v>
      </c>
      <c r="L6907" s="12" t="s">
        <v>409</v>
      </c>
      <c r="M6907" s="12">
        <v>990001</v>
      </c>
      <c r="N6907" s="12" t="s">
        <v>51</v>
      </c>
      <c r="O6907" s="12">
        <v>1.5</v>
      </c>
      <c r="P6907" s="12"/>
      <c r="Q6907" s="12">
        <v>1.5</v>
      </c>
      <c r="R6907" s="12"/>
      <c r="S6907" s="12" t="s">
        <v>5713</v>
      </c>
      <c r="T6907" s="12"/>
      <c r="U6907" s="12"/>
      <c r="V6907" s="12"/>
      <c r="W6907" s="12"/>
      <c r="X6907" s="12"/>
      <c r="Y6907" s="12"/>
      <c r="Z6907" s="12"/>
      <c r="AA6907" s="12"/>
      <c r="AB6907" s="12"/>
      <c r="AC6907" s="12"/>
      <c r="AD6907" s="12"/>
      <c r="AE6907" s="12">
        <v>5</v>
      </c>
      <c r="AF6907" s="12">
        <v>0</v>
      </c>
      <c r="AG6907" s="12">
        <v>1</v>
      </c>
      <c r="AH6907" s="12" t="s">
        <v>411</v>
      </c>
      <c r="AI6907" s="12" t="s">
        <v>411</v>
      </c>
      <c r="AJ6907" s="12">
        <v>2</v>
      </c>
      <c r="AK6907" s="12">
        <v>1</v>
      </c>
      <c r="AL6907" s="12">
        <v>1</v>
      </c>
      <c r="AM6907" s="12" t="s">
        <v>55</v>
      </c>
      <c r="AN6907" s="12" t="s">
        <v>56</v>
      </c>
      <c r="AO6907" s="12"/>
      <c r="AP6907" s="12">
        <v>1</v>
      </c>
      <c r="AQ6907" s="12" t="s">
        <v>57</v>
      </c>
      <c r="AR6907" s="12">
        <v>0</v>
      </c>
      <c r="AS6907" s="12"/>
      <c r="AT6907" s="12"/>
      <c r="AU6907" s="12"/>
      <c r="AV6907" s="12"/>
      <c r="AW6907" s="12" t="s">
        <v>58</v>
      </c>
      <c r="AX6907" s="12">
        <v>0</v>
      </c>
      <c r="AY6907" s="12">
        <v>2</v>
      </c>
      <c r="AZ6907" s="12">
        <v>1.5</v>
      </c>
      <c r="BA6907" s="12">
        <v>1.5</v>
      </c>
      <c r="BB6907" s="12" t="s">
        <v>59</v>
      </c>
    </row>
    <row r="6908" spans="1:54" x14ac:dyDescent="0.2">
      <c r="A6908" s="7" t="str">
        <f>VLOOKUP(G6908,'Matching-Tabelle'!$A$76:$B$80,2,FALSE)</f>
        <v>curdin.schenkel@tkb.ch</v>
      </c>
      <c r="B6908" s="7" t="str">
        <f>VLOOKUP(J6908,'Matching-Tabelle'!$A$1:$B$66,2,FALSE)</f>
        <v>WPI CTB</v>
      </c>
      <c r="C6908" s="7" t="str">
        <f>IF(VLOOKUP(J6908,'Matching-Tabelle'!$A$1:$CB$66,3,FALSE)=0,"",VLOOKUP(J6908,'Matching-Tabelle'!$A$1:$CB$66,3,FALSE))</f>
        <v/>
      </c>
      <c r="D6908" s="7">
        <v>1.5</v>
      </c>
      <c r="E6908" s="7" t="s">
        <v>5714</v>
      </c>
      <c r="F6908" s="8">
        <v>42912</v>
      </c>
      <c r="G6908" s="12" t="s">
        <v>46</v>
      </c>
      <c r="H6908" s="12" t="s">
        <v>47</v>
      </c>
      <c r="I6908" s="12" t="s">
        <v>48</v>
      </c>
      <c r="J6908" s="12">
        <v>14</v>
      </c>
      <c r="K6908" s="12" t="s">
        <v>82</v>
      </c>
      <c r="L6908" s="12" t="s">
        <v>83</v>
      </c>
      <c r="M6908" s="12">
        <v>990001</v>
      </c>
      <c r="N6908" s="12" t="s">
        <v>51</v>
      </c>
      <c r="O6908" s="12">
        <v>1</v>
      </c>
      <c r="P6908" s="12"/>
      <c r="Q6908" s="12">
        <v>1</v>
      </c>
      <c r="R6908" s="12"/>
      <c r="S6908" s="12" t="s">
        <v>5714</v>
      </c>
      <c r="T6908" s="12"/>
      <c r="U6908" s="12"/>
      <c r="V6908" s="12"/>
      <c r="W6908" s="12"/>
      <c r="X6908" s="12"/>
      <c r="Y6908" s="12"/>
      <c r="Z6908" s="12"/>
      <c r="AA6908" s="12"/>
      <c r="AB6908" s="12"/>
      <c r="AC6908" s="12"/>
      <c r="AD6908" s="12"/>
      <c r="AE6908" s="12">
        <v>12</v>
      </c>
      <c r="AF6908" s="12">
        <v>7.6</v>
      </c>
      <c r="AG6908" s="12">
        <v>5</v>
      </c>
      <c r="AH6908" s="12" t="s">
        <v>53</v>
      </c>
      <c r="AI6908" s="12" t="s">
        <v>54</v>
      </c>
      <c r="AJ6908" s="12">
        <v>2</v>
      </c>
      <c r="AK6908" s="12">
        <v>1</v>
      </c>
      <c r="AL6908" s="12">
        <v>1</v>
      </c>
      <c r="AM6908" s="12" t="s">
        <v>55</v>
      </c>
      <c r="AN6908" s="12" t="s">
        <v>56</v>
      </c>
      <c r="AO6908" s="12"/>
      <c r="AP6908" s="12">
        <v>1</v>
      </c>
      <c r="AQ6908" s="12" t="s">
        <v>57</v>
      </c>
      <c r="AR6908" s="12">
        <v>0</v>
      </c>
      <c r="AS6908" s="12"/>
      <c r="AT6908" s="12"/>
      <c r="AU6908" s="12"/>
      <c r="AV6908" s="12"/>
      <c r="AW6908" s="12" t="s">
        <v>58</v>
      </c>
      <c r="AX6908" s="12">
        <v>0</v>
      </c>
      <c r="AY6908" s="12">
        <v>2</v>
      </c>
      <c r="AZ6908" s="12">
        <v>1</v>
      </c>
      <c r="BA6908" s="12">
        <v>1</v>
      </c>
      <c r="BB6908" s="12" t="s">
        <v>59</v>
      </c>
    </row>
    <row r="6909" spans="1:54" x14ac:dyDescent="0.2">
      <c r="A6909" s="7" t="str">
        <f>VLOOKUP(G6909,'Matching-Tabelle'!$A$76:$B$80,2,FALSE)</f>
        <v>curdin.schenkel@tkb.ch</v>
      </c>
      <c r="B6909" s="7" t="str">
        <f>VLOOKUP(J6909,'Matching-Tabelle'!$A$1:$B$66,2,FALSE)</f>
        <v>Proj CIRE</v>
      </c>
      <c r="C6909" s="7" t="str">
        <f>IF(VLOOKUP(J6909,'Matching-Tabelle'!$A$1:$CB$66,3,FALSE)=0,"",VLOOKUP(J6909,'Matching-Tabelle'!$A$1:$CB$66,3,FALSE))</f>
        <v>WPI Projekte</v>
      </c>
      <c r="D6909" s="7">
        <v>1</v>
      </c>
      <c r="E6909" s="7" t="s">
        <v>5715</v>
      </c>
      <c r="F6909" s="8">
        <v>42913</v>
      </c>
      <c r="G6909" s="12" t="s">
        <v>46</v>
      </c>
      <c r="H6909" s="12" t="s">
        <v>47</v>
      </c>
      <c r="I6909" s="12" t="s">
        <v>48</v>
      </c>
      <c r="J6909" s="12">
        <v>2500257</v>
      </c>
      <c r="K6909" s="12" t="s">
        <v>687</v>
      </c>
      <c r="L6909" s="12" t="s">
        <v>5423</v>
      </c>
      <c r="M6909" s="12">
        <v>990001</v>
      </c>
      <c r="N6909" s="12" t="s">
        <v>51</v>
      </c>
      <c r="O6909" s="12">
        <v>1</v>
      </c>
      <c r="P6909" s="12"/>
      <c r="Q6909" s="12">
        <v>1</v>
      </c>
      <c r="R6909" s="12"/>
      <c r="S6909" s="12" t="s">
        <v>5715</v>
      </c>
      <c r="T6909" s="12"/>
      <c r="U6909" s="12"/>
      <c r="V6909" s="12"/>
      <c r="W6909" s="12"/>
      <c r="X6909" s="12"/>
      <c r="Y6909" s="12"/>
      <c r="Z6909" s="12"/>
      <c r="AA6909" s="12"/>
      <c r="AB6909" s="12"/>
      <c r="AC6909" s="12"/>
      <c r="AD6909" s="12"/>
      <c r="AE6909" s="12">
        <v>5</v>
      </c>
      <c r="AF6909" s="12">
        <v>0</v>
      </c>
      <c r="AG6909" s="12">
        <v>1</v>
      </c>
      <c r="AH6909" s="12" t="s">
        <v>411</v>
      </c>
      <c r="AI6909" s="12" t="s">
        <v>411</v>
      </c>
      <c r="AJ6909" s="12">
        <v>2</v>
      </c>
      <c r="AK6909" s="12">
        <v>1</v>
      </c>
      <c r="AL6909" s="12">
        <v>1</v>
      </c>
      <c r="AM6909" s="12" t="s">
        <v>55</v>
      </c>
      <c r="AN6909" s="12" t="s">
        <v>56</v>
      </c>
      <c r="AO6909" s="12"/>
      <c r="AP6909" s="12">
        <v>1</v>
      </c>
      <c r="AQ6909" s="12" t="s">
        <v>57</v>
      </c>
      <c r="AR6909" s="12">
        <v>0</v>
      </c>
      <c r="AS6909" s="12"/>
      <c r="AT6909" s="12"/>
      <c r="AU6909" s="12"/>
      <c r="AV6909" s="12"/>
      <c r="AW6909" s="12" t="s">
        <v>58</v>
      </c>
      <c r="AX6909" s="12">
        <v>0</v>
      </c>
      <c r="AY6909" s="12">
        <v>2</v>
      </c>
      <c r="AZ6909" s="12">
        <v>1</v>
      </c>
      <c r="BA6909" s="12">
        <v>1</v>
      </c>
      <c r="BB6909" s="12" t="s">
        <v>59</v>
      </c>
    </row>
    <row r="6910" spans="1:54" x14ac:dyDescent="0.2">
      <c r="A6910" s="7" t="str">
        <f>VLOOKUP(G6910,'Matching-Tabelle'!$A$76:$B$80,2,FALSE)</f>
        <v>curdin.schenkel@tkb.ch</v>
      </c>
      <c r="B6910" s="7" t="str">
        <f>VLOOKUP(J6910,'Matching-Tabelle'!$A$1:$B$66,2,FALSE)</f>
        <v>WPI RTB</v>
      </c>
      <c r="C6910" s="7" t="str">
        <f>IF(VLOOKUP(J6910,'Matching-Tabelle'!$A$1:$CB$66,3,FALSE)=0,"",VLOOKUP(J6910,'Matching-Tabelle'!$A$1:$CB$66,3,FALSE))</f>
        <v/>
      </c>
      <c r="D6910" s="7">
        <v>1</v>
      </c>
      <c r="E6910" s="7" t="s">
        <v>87</v>
      </c>
      <c r="F6910" s="8">
        <v>42913</v>
      </c>
      <c r="G6910" s="12" t="s">
        <v>46</v>
      </c>
      <c r="H6910" s="12" t="s">
        <v>47</v>
      </c>
      <c r="I6910" s="12" t="s">
        <v>48</v>
      </c>
      <c r="J6910" s="12">
        <v>24</v>
      </c>
      <c r="K6910" s="12" t="s">
        <v>73</v>
      </c>
      <c r="L6910" s="12" t="s">
        <v>74</v>
      </c>
      <c r="M6910" s="12">
        <v>990001</v>
      </c>
      <c r="N6910" s="12" t="s">
        <v>51</v>
      </c>
      <c r="O6910" s="12">
        <v>1</v>
      </c>
      <c r="P6910" s="12"/>
      <c r="Q6910" s="12">
        <v>1</v>
      </c>
      <c r="R6910" s="12"/>
      <c r="S6910" s="12" t="s">
        <v>87</v>
      </c>
      <c r="T6910" s="12"/>
      <c r="U6910" s="12"/>
      <c r="V6910" s="12"/>
      <c r="W6910" s="12"/>
      <c r="X6910" s="12"/>
      <c r="Y6910" s="12"/>
      <c r="Z6910" s="12"/>
      <c r="AA6910" s="12"/>
      <c r="AB6910" s="12"/>
      <c r="AC6910" s="12"/>
      <c r="AD6910" s="12"/>
      <c r="AE6910" s="12">
        <v>12</v>
      </c>
      <c r="AF6910" s="12">
        <v>7.6</v>
      </c>
      <c r="AG6910" s="12">
        <v>5</v>
      </c>
      <c r="AH6910" s="12" t="s">
        <v>53</v>
      </c>
      <c r="AI6910" s="12" t="s">
        <v>54</v>
      </c>
      <c r="AJ6910" s="12">
        <v>2</v>
      </c>
      <c r="AK6910" s="12">
        <v>1</v>
      </c>
      <c r="AL6910" s="12">
        <v>1</v>
      </c>
      <c r="AM6910" s="12" t="s">
        <v>55</v>
      </c>
      <c r="AN6910" s="12" t="s">
        <v>56</v>
      </c>
      <c r="AO6910" s="12"/>
      <c r="AP6910" s="12">
        <v>1</v>
      </c>
      <c r="AQ6910" s="12" t="s">
        <v>57</v>
      </c>
      <c r="AR6910" s="12">
        <v>0</v>
      </c>
      <c r="AS6910" s="12"/>
      <c r="AT6910" s="12"/>
      <c r="AU6910" s="12"/>
      <c r="AV6910" s="12"/>
      <c r="AW6910" s="12" t="s">
        <v>58</v>
      </c>
      <c r="AX6910" s="12">
        <v>0</v>
      </c>
      <c r="AY6910" s="12">
        <v>2</v>
      </c>
      <c r="AZ6910" s="12">
        <v>1</v>
      </c>
      <c r="BA6910" s="12">
        <v>1</v>
      </c>
      <c r="BB6910" s="12" t="s">
        <v>59</v>
      </c>
    </row>
    <row r="6911" spans="1:54" x14ac:dyDescent="0.2">
      <c r="A6911" s="7" t="str">
        <f>VLOOKUP(G6911,'Matching-Tabelle'!$A$76:$B$80,2,FALSE)</f>
        <v>curdin.schenkel@tkb.ch</v>
      </c>
      <c r="B6911" s="7" t="str">
        <f>VLOOKUP(J6911,'Matching-Tabelle'!$A$1:$B$66,2,FALSE)</f>
        <v>Proj CIRE</v>
      </c>
      <c r="C6911" s="7" t="str">
        <f>IF(VLOOKUP(J6911,'Matching-Tabelle'!$A$1:$CB$66,3,FALSE)=0,"",VLOOKUP(J6911,'Matching-Tabelle'!$A$1:$CB$66,3,FALSE))</f>
        <v>WPI Projekte</v>
      </c>
      <c r="D6911" s="7">
        <v>1</v>
      </c>
      <c r="E6911" s="7" t="s">
        <v>5716</v>
      </c>
      <c r="F6911" s="8">
        <v>42913</v>
      </c>
      <c r="G6911" s="12" t="s">
        <v>46</v>
      </c>
      <c r="H6911" s="12" t="s">
        <v>47</v>
      </c>
      <c r="I6911" s="12" t="s">
        <v>48</v>
      </c>
      <c r="J6911" s="12">
        <v>2500257</v>
      </c>
      <c r="K6911" s="12" t="s">
        <v>687</v>
      </c>
      <c r="L6911" s="12" t="s">
        <v>5423</v>
      </c>
      <c r="M6911" s="12">
        <v>990001</v>
      </c>
      <c r="N6911" s="12" t="s">
        <v>51</v>
      </c>
      <c r="O6911" s="12">
        <v>2.5</v>
      </c>
      <c r="P6911" s="12"/>
      <c r="Q6911" s="12">
        <v>2.5</v>
      </c>
      <c r="R6911" s="12"/>
      <c r="S6911" s="12" t="s">
        <v>5716</v>
      </c>
      <c r="T6911" s="12"/>
      <c r="U6911" s="12"/>
      <c r="V6911" s="12"/>
      <c r="W6911" s="12"/>
      <c r="X6911" s="12"/>
      <c r="Y6911" s="12"/>
      <c r="Z6911" s="12"/>
      <c r="AA6911" s="12"/>
      <c r="AB6911" s="12"/>
      <c r="AC6911" s="12"/>
      <c r="AD6911" s="12"/>
      <c r="AE6911" s="12">
        <v>5</v>
      </c>
      <c r="AF6911" s="12">
        <v>0</v>
      </c>
      <c r="AG6911" s="12">
        <v>1</v>
      </c>
      <c r="AH6911" s="12" t="s">
        <v>411</v>
      </c>
      <c r="AI6911" s="12" t="s">
        <v>411</v>
      </c>
      <c r="AJ6911" s="12">
        <v>2</v>
      </c>
      <c r="AK6911" s="12">
        <v>1</v>
      </c>
      <c r="AL6911" s="12">
        <v>1</v>
      </c>
      <c r="AM6911" s="12" t="s">
        <v>55</v>
      </c>
      <c r="AN6911" s="12" t="s">
        <v>56</v>
      </c>
      <c r="AO6911" s="12"/>
      <c r="AP6911" s="12">
        <v>1</v>
      </c>
      <c r="AQ6911" s="12" t="s">
        <v>57</v>
      </c>
      <c r="AR6911" s="12">
        <v>0</v>
      </c>
      <c r="AS6911" s="12"/>
      <c r="AT6911" s="12"/>
      <c r="AU6911" s="12"/>
      <c r="AV6911" s="12"/>
      <c r="AW6911" s="12" t="s">
        <v>58</v>
      </c>
      <c r="AX6911" s="12">
        <v>0</v>
      </c>
      <c r="AY6911" s="12">
        <v>2</v>
      </c>
      <c r="AZ6911" s="12">
        <v>2.5</v>
      </c>
      <c r="BA6911" s="12">
        <v>2.5</v>
      </c>
      <c r="BB6911" s="12" t="s">
        <v>59</v>
      </c>
    </row>
    <row r="6912" spans="1:54" x14ac:dyDescent="0.2">
      <c r="A6912" s="7" t="str">
        <f>VLOOKUP(G6912,'Matching-Tabelle'!$A$76:$B$80,2,FALSE)</f>
        <v>curdin.schenkel@tkb.ch</v>
      </c>
      <c r="B6912" s="7" t="str">
        <f>VLOOKUP(J6912,'Matching-Tabelle'!$A$1:$B$66,2,FALSE)</f>
        <v>WPI CTB</v>
      </c>
      <c r="C6912" s="7" t="str">
        <f>IF(VLOOKUP(J6912,'Matching-Tabelle'!$A$1:$CB$66,3,FALSE)=0,"",VLOOKUP(J6912,'Matching-Tabelle'!$A$1:$CB$66,3,FALSE))</f>
        <v/>
      </c>
      <c r="D6912" s="7">
        <v>2.5</v>
      </c>
      <c r="E6912" s="7" t="s">
        <v>5717</v>
      </c>
      <c r="F6912" s="8">
        <v>42913</v>
      </c>
      <c r="G6912" s="12" t="s">
        <v>46</v>
      </c>
      <c r="H6912" s="12" t="s">
        <v>47</v>
      </c>
      <c r="I6912" s="12" t="s">
        <v>48</v>
      </c>
      <c r="J6912" s="12">
        <v>14</v>
      </c>
      <c r="K6912" s="12" t="s">
        <v>82</v>
      </c>
      <c r="L6912" s="12" t="s">
        <v>83</v>
      </c>
      <c r="M6912" s="12">
        <v>990001</v>
      </c>
      <c r="N6912" s="12" t="s">
        <v>51</v>
      </c>
      <c r="O6912" s="12">
        <v>1</v>
      </c>
      <c r="P6912" s="12"/>
      <c r="Q6912" s="12">
        <v>1</v>
      </c>
      <c r="R6912" s="12"/>
      <c r="S6912" s="12" t="s">
        <v>5717</v>
      </c>
      <c r="T6912" s="12"/>
      <c r="U6912" s="12"/>
      <c r="V6912" s="12"/>
      <c r="W6912" s="12"/>
      <c r="X6912" s="12"/>
      <c r="Y6912" s="12"/>
      <c r="Z6912" s="12"/>
      <c r="AA6912" s="12"/>
      <c r="AB6912" s="12"/>
      <c r="AC6912" s="12"/>
      <c r="AD6912" s="12"/>
      <c r="AE6912" s="12">
        <v>12</v>
      </c>
      <c r="AF6912" s="12">
        <v>7.6</v>
      </c>
      <c r="AG6912" s="12">
        <v>5</v>
      </c>
      <c r="AH6912" s="12" t="s">
        <v>53</v>
      </c>
      <c r="AI6912" s="12" t="s">
        <v>54</v>
      </c>
      <c r="AJ6912" s="12">
        <v>2</v>
      </c>
      <c r="AK6912" s="12">
        <v>1</v>
      </c>
      <c r="AL6912" s="12">
        <v>1</v>
      </c>
      <c r="AM6912" s="12" t="s">
        <v>55</v>
      </c>
      <c r="AN6912" s="12" t="s">
        <v>56</v>
      </c>
      <c r="AO6912" s="12"/>
      <c r="AP6912" s="12">
        <v>1</v>
      </c>
      <c r="AQ6912" s="12" t="s">
        <v>57</v>
      </c>
      <c r="AR6912" s="12">
        <v>0</v>
      </c>
      <c r="AS6912" s="12"/>
      <c r="AT6912" s="12"/>
      <c r="AU6912" s="12"/>
      <c r="AV6912" s="12"/>
      <c r="AW6912" s="12" t="s">
        <v>58</v>
      </c>
      <c r="AX6912" s="12">
        <v>0</v>
      </c>
      <c r="AY6912" s="12">
        <v>2</v>
      </c>
      <c r="AZ6912" s="12">
        <v>1</v>
      </c>
      <c r="BA6912" s="12">
        <v>1</v>
      </c>
      <c r="BB6912" s="12" t="s">
        <v>59</v>
      </c>
    </row>
    <row r="6913" spans="1:54" x14ac:dyDescent="0.2">
      <c r="A6913" s="7" t="str">
        <f>VLOOKUP(G6913,'Matching-Tabelle'!$A$76:$B$80,2,FALSE)</f>
        <v>curdin.schenkel@tkb.ch</v>
      </c>
      <c r="B6913" s="7" t="str">
        <f>VLOOKUP(J6913,'Matching-Tabelle'!$A$1:$B$66,2,FALSE)</f>
        <v>WPI CTB</v>
      </c>
      <c r="C6913" s="7" t="str">
        <f>IF(VLOOKUP(J6913,'Matching-Tabelle'!$A$1:$CB$66,3,FALSE)=0,"",VLOOKUP(J6913,'Matching-Tabelle'!$A$1:$CB$66,3,FALSE))</f>
        <v/>
      </c>
      <c r="D6913" s="7">
        <v>1</v>
      </c>
      <c r="E6913" s="7" t="s">
        <v>5718</v>
      </c>
      <c r="F6913" s="8">
        <v>42913</v>
      </c>
      <c r="G6913" s="12" t="s">
        <v>46</v>
      </c>
      <c r="H6913" s="12" t="s">
        <v>47</v>
      </c>
      <c r="I6913" s="12" t="s">
        <v>48</v>
      </c>
      <c r="J6913" s="12">
        <v>919</v>
      </c>
      <c r="K6913" s="12" t="s">
        <v>66</v>
      </c>
      <c r="L6913" s="12" t="s">
        <v>67</v>
      </c>
      <c r="M6913" s="12">
        <v>990001</v>
      </c>
      <c r="N6913" s="12" t="s">
        <v>51</v>
      </c>
      <c r="O6913" s="12">
        <v>0.5</v>
      </c>
      <c r="P6913" s="12"/>
      <c r="Q6913" s="12">
        <v>0.5</v>
      </c>
      <c r="R6913" s="12"/>
      <c r="S6913" s="12" t="s">
        <v>5718</v>
      </c>
      <c r="T6913" s="12"/>
      <c r="U6913" s="12"/>
      <c r="V6913" s="12"/>
      <c r="W6913" s="12"/>
      <c r="X6913" s="12"/>
      <c r="Y6913" s="12"/>
      <c r="Z6913" s="12"/>
      <c r="AA6913" s="12"/>
      <c r="AB6913" s="12"/>
      <c r="AC6913" s="12"/>
      <c r="AD6913" s="12"/>
      <c r="AE6913" s="12">
        <v>12</v>
      </c>
      <c r="AF6913" s="12">
        <v>7.6</v>
      </c>
      <c r="AG6913" s="12">
        <v>5</v>
      </c>
      <c r="AH6913" s="12" t="s">
        <v>53</v>
      </c>
      <c r="AI6913" s="12" t="s">
        <v>54</v>
      </c>
      <c r="AJ6913" s="12">
        <v>2</v>
      </c>
      <c r="AK6913" s="12">
        <v>1</v>
      </c>
      <c r="AL6913" s="12">
        <v>1</v>
      </c>
      <c r="AM6913" s="12" t="s">
        <v>55</v>
      </c>
      <c r="AN6913" s="12" t="s">
        <v>56</v>
      </c>
      <c r="AO6913" s="12"/>
      <c r="AP6913" s="12">
        <v>1</v>
      </c>
      <c r="AQ6913" s="12" t="s">
        <v>57</v>
      </c>
      <c r="AR6913" s="12">
        <v>0</v>
      </c>
      <c r="AS6913" s="12"/>
      <c r="AT6913" s="12"/>
      <c r="AU6913" s="12"/>
      <c r="AV6913" s="12"/>
      <c r="AW6913" s="12" t="s">
        <v>58</v>
      </c>
      <c r="AX6913" s="12">
        <v>0</v>
      </c>
      <c r="AY6913" s="12">
        <v>2</v>
      </c>
      <c r="AZ6913" s="12">
        <v>0.5</v>
      </c>
      <c r="BA6913" s="12">
        <v>0.5</v>
      </c>
      <c r="BB6913" s="12" t="s">
        <v>59</v>
      </c>
    </row>
    <row r="6914" spans="1:54" x14ac:dyDescent="0.2">
      <c r="A6914" s="7" t="str">
        <f>VLOOKUP(G6914,'Matching-Tabelle'!$A$76:$B$80,2,FALSE)</f>
        <v>curdin.schenkel@tkb.ch</v>
      </c>
      <c r="B6914" s="7" t="str">
        <f>VLOOKUP(J6914,'Matching-Tabelle'!$A$1:$B$66,2,FALSE)</f>
        <v>WPI CTB</v>
      </c>
      <c r="C6914" s="7" t="str">
        <f>IF(VLOOKUP(J6914,'Matching-Tabelle'!$A$1:$CB$66,3,FALSE)=0,"",VLOOKUP(J6914,'Matching-Tabelle'!$A$1:$CB$66,3,FALSE))</f>
        <v/>
      </c>
      <c r="D6914" s="7">
        <v>0.5</v>
      </c>
      <c r="E6914" s="7" t="s">
        <v>5719</v>
      </c>
      <c r="F6914" s="8">
        <v>42913</v>
      </c>
      <c r="G6914" s="12" t="s">
        <v>46</v>
      </c>
      <c r="H6914" s="12" t="s">
        <v>47</v>
      </c>
      <c r="I6914" s="12" t="s">
        <v>48</v>
      </c>
      <c r="J6914" s="12">
        <v>922</v>
      </c>
      <c r="K6914" s="12" t="s">
        <v>134</v>
      </c>
      <c r="L6914" s="12" t="s">
        <v>135</v>
      </c>
      <c r="M6914" s="12">
        <v>990001</v>
      </c>
      <c r="N6914" s="12" t="s">
        <v>51</v>
      </c>
      <c r="O6914" s="12">
        <v>1</v>
      </c>
      <c r="P6914" s="12"/>
      <c r="Q6914" s="12">
        <v>1</v>
      </c>
      <c r="R6914" s="12"/>
      <c r="S6914" s="12" t="s">
        <v>5719</v>
      </c>
      <c r="T6914" s="12"/>
      <c r="U6914" s="12"/>
      <c r="V6914" s="12"/>
      <c r="W6914" s="12"/>
      <c r="X6914" s="12"/>
      <c r="Y6914" s="12"/>
      <c r="Z6914" s="12"/>
      <c r="AA6914" s="12"/>
      <c r="AB6914" s="12"/>
      <c r="AC6914" s="12"/>
      <c r="AD6914" s="12"/>
      <c r="AE6914" s="12">
        <v>12</v>
      </c>
      <c r="AF6914" s="12">
        <v>7.6</v>
      </c>
      <c r="AG6914" s="12">
        <v>5</v>
      </c>
      <c r="AH6914" s="12" t="s">
        <v>53</v>
      </c>
      <c r="AI6914" s="12" t="s">
        <v>54</v>
      </c>
      <c r="AJ6914" s="12">
        <v>2</v>
      </c>
      <c r="AK6914" s="12">
        <v>1</v>
      </c>
      <c r="AL6914" s="12">
        <v>1</v>
      </c>
      <c r="AM6914" s="12" t="s">
        <v>55</v>
      </c>
      <c r="AN6914" s="12" t="s">
        <v>56</v>
      </c>
      <c r="AO6914" s="12"/>
      <c r="AP6914" s="12">
        <v>1</v>
      </c>
      <c r="AQ6914" s="12" t="s">
        <v>57</v>
      </c>
      <c r="AR6914" s="12">
        <v>0</v>
      </c>
      <c r="AS6914" s="12"/>
      <c r="AT6914" s="12"/>
      <c r="AU6914" s="12"/>
      <c r="AV6914" s="12"/>
      <c r="AW6914" s="12" t="s">
        <v>58</v>
      </c>
      <c r="AX6914" s="12">
        <v>0</v>
      </c>
      <c r="AY6914" s="12">
        <v>2</v>
      </c>
      <c r="AZ6914" s="12">
        <v>1</v>
      </c>
      <c r="BA6914" s="12">
        <v>1</v>
      </c>
      <c r="BB6914" s="12" t="s">
        <v>59</v>
      </c>
    </row>
    <row r="6915" spans="1:54" x14ac:dyDescent="0.2">
      <c r="A6915" s="7" t="str">
        <f>VLOOKUP(G6915,'Matching-Tabelle'!$A$76:$B$80,2,FALSE)</f>
        <v>curdin.schenkel@tkb.ch</v>
      </c>
      <c r="B6915" s="7" t="str">
        <f>VLOOKUP(J6915,'Matching-Tabelle'!$A$1:$B$66,2,FALSE)</f>
        <v>WPI RTB</v>
      </c>
      <c r="C6915" s="7" t="str">
        <f>IF(VLOOKUP(J6915,'Matching-Tabelle'!$A$1:$CB$66,3,FALSE)=0,"",VLOOKUP(J6915,'Matching-Tabelle'!$A$1:$CB$66,3,FALSE))</f>
        <v/>
      </c>
      <c r="D6915" s="7">
        <v>1</v>
      </c>
      <c r="E6915" s="7" t="s">
        <v>177</v>
      </c>
      <c r="F6915" s="8">
        <v>42913</v>
      </c>
      <c r="G6915" s="12" t="s">
        <v>46</v>
      </c>
      <c r="H6915" s="12" t="s">
        <v>47</v>
      </c>
      <c r="I6915" s="12" t="s">
        <v>48</v>
      </c>
      <c r="J6915" s="12">
        <v>24</v>
      </c>
      <c r="K6915" s="12" t="s">
        <v>73</v>
      </c>
      <c r="L6915" s="12" t="s">
        <v>74</v>
      </c>
      <c r="M6915" s="12">
        <v>990001</v>
      </c>
      <c r="N6915" s="12" t="s">
        <v>51</v>
      </c>
      <c r="O6915" s="12">
        <v>1</v>
      </c>
      <c r="P6915" s="12"/>
      <c r="Q6915" s="12">
        <v>1</v>
      </c>
      <c r="R6915" s="12"/>
      <c r="S6915" s="12" t="s">
        <v>177</v>
      </c>
      <c r="T6915" s="12"/>
      <c r="U6915" s="12"/>
      <c r="V6915" s="12"/>
      <c r="W6915" s="12"/>
      <c r="X6915" s="12"/>
      <c r="Y6915" s="12"/>
      <c r="Z6915" s="12"/>
      <c r="AA6915" s="12"/>
      <c r="AB6915" s="12"/>
      <c r="AC6915" s="12"/>
      <c r="AD6915" s="12"/>
      <c r="AE6915" s="12">
        <v>12</v>
      </c>
      <c r="AF6915" s="12">
        <v>7.6</v>
      </c>
      <c r="AG6915" s="12">
        <v>5</v>
      </c>
      <c r="AH6915" s="12" t="s">
        <v>53</v>
      </c>
      <c r="AI6915" s="12" t="s">
        <v>54</v>
      </c>
      <c r="AJ6915" s="12">
        <v>2</v>
      </c>
      <c r="AK6915" s="12">
        <v>1</v>
      </c>
      <c r="AL6915" s="12">
        <v>1</v>
      </c>
      <c r="AM6915" s="12" t="s">
        <v>55</v>
      </c>
      <c r="AN6915" s="12" t="s">
        <v>56</v>
      </c>
      <c r="AO6915" s="12"/>
      <c r="AP6915" s="12">
        <v>1</v>
      </c>
      <c r="AQ6915" s="12" t="s">
        <v>57</v>
      </c>
      <c r="AR6915" s="12">
        <v>0</v>
      </c>
      <c r="AS6915" s="12"/>
      <c r="AT6915" s="12"/>
      <c r="AU6915" s="12"/>
      <c r="AV6915" s="12"/>
      <c r="AW6915" s="12" t="s">
        <v>58</v>
      </c>
      <c r="AX6915" s="12">
        <v>0</v>
      </c>
      <c r="AY6915" s="12">
        <v>2</v>
      </c>
      <c r="AZ6915" s="12">
        <v>1</v>
      </c>
      <c r="BA6915" s="12">
        <v>1</v>
      </c>
      <c r="BB6915" s="12" t="s">
        <v>59</v>
      </c>
    </row>
    <row r="6916" spans="1:54" x14ac:dyDescent="0.2">
      <c r="A6916" s="7" t="str">
        <f>VLOOKUP(G6916,'Matching-Tabelle'!$A$76:$B$80,2,FALSE)</f>
        <v>curdin.schenkel@tkb.ch</v>
      </c>
      <c r="B6916" s="7" t="str">
        <f>VLOOKUP(J6916,'Matching-Tabelle'!$A$1:$B$66,2,FALSE)</f>
        <v>WPI CTB</v>
      </c>
      <c r="C6916" s="7" t="str">
        <f>IF(VLOOKUP(J6916,'Matching-Tabelle'!$A$1:$CB$66,3,FALSE)=0,"",VLOOKUP(J6916,'Matching-Tabelle'!$A$1:$CB$66,3,FALSE))</f>
        <v/>
      </c>
      <c r="D6916" s="7">
        <v>1</v>
      </c>
      <c r="E6916" s="7" t="s">
        <v>5720</v>
      </c>
      <c r="F6916" s="8">
        <v>42913</v>
      </c>
      <c r="G6916" s="12" t="s">
        <v>46</v>
      </c>
      <c r="H6916" s="12" t="s">
        <v>47</v>
      </c>
      <c r="I6916" s="12" t="s">
        <v>48</v>
      </c>
      <c r="J6916" s="12">
        <v>14</v>
      </c>
      <c r="K6916" s="12" t="s">
        <v>82</v>
      </c>
      <c r="L6916" s="12" t="s">
        <v>83</v>
      </c>
      <c r="M6916" s="12">
        <v>990001</v>
      </c>
      <c r="N6916" s="12" t="s">
        <v>51</v>
      </c>
      <c r="O6916" s="12">
        <v>1</v>
      </c>
      <c r="P6916" s="12"/>
      <c r="Q6916" s="12">
        <v>1</v>
      </c>
      <c r="R6916" s="12"/>
      <c r="S6916" s="12" t="s">
        <v>5720</v>
      </c>
      <c r="T6916" s="12"/>
      <c r="U6916" s="12"/>
      <c r="V6916" s="12"/>
      <c r="W6916" s="12"/>
      <c r="X6916" s="12"/>
      <c r="Y6916" s="12"/>
      <c r="Z6916" s="12"/>
      <c r="AA6916" s="12"/>
      <c r="AB6916" s="12"/>
      <c r="AC6916" s="12"/>
      <c r="AD6916" s="12"/>
      <c r="AE6916" s="12">
        <v>12</v>
      </c>
      <c r="AF6916" s="12">
        <v>7.6</v>
      </c>
      <c r="AG6916" s="12">
        <v>5</v>
      </c>
      <c r="AH6916" s="12" t="s">
        <v>53</v>
      </c>
      <c r="AI6916" s="12" t="s">
        <v>54</v>
      </c>
      <c r="AJ6916" s="12">
        <v>2</v>
      </c>
      <c r="AK6916" s="12">
        <v>1</v>
      </c>
      <c r="AL6916" s="12">
        <v>1</v>
      </c>
      <c r="AM6916" s="12" t="s">
        <v>55</v>
      </c>
      <c r="AN6916" s="12" t="s">
        <v>56</v>
      </c>
      <c r="AO6916" s="12"/>
      <c r="AP6916" s="12">
        <v>1</v>
      </c>
      <c r="AQ6916" s="12" t="s">
        <v>57</v>
      </c>
      <c r="AR6916" s="12">
        <v>0</v>
      </c>
      <c r="AS6916" s="12"/>
      <c r="AT6916" s="12"/>
      <c r="AU6916" s="12"/>
      <c r="AV6916" s="12"/>
      <c r="AW6916" s="12" t="s">
        <v>58</v>
      </c>
      <c r="AX6916" s="12">
        <v>0</v>
      </c>
      <c r="AY6916" s="12">
        <v>2</v>
      </c>
      <c r="AZ6916" s="12">
        <v>1</v>
      </c>
      <c r="BA6916" s="12">
        <v>1</v>
      </c>
      <c r="BB6916" s="12" t="s">
        <v>59</v>
      </c>
    </row>
    <row r="6917" spans="1:54" x14ac:dyDescent="0.2">
      <c r="A6917" s="7" t="str">
        <f>VLOOKUP(G6917,'Matching-Tabelle'!$A$76:$B$80,2,FALSE)</f>
        <v>curdin.schenkel@tkb.ch</v>
      </c>
      <c r="B6917" s="7" t="str">
        <f>VLOOKUP(J6917,'Matching-Tabelle'!$A$1:$B$66,2,FALSE)</f>
        <v>WPI RTB</v>
      </c>
      <c r="C6917" s="7" t="str">
        <f>IF(VLOOKUP(J6917,'Matching-Tabelle'!$A$1:$CB$66,3,FALSE)=0,"",VLOOKUP(J6917,'Matching-Tabelle'!$A$1:$CB$66,3,FALSE))</f>
        <v/>
      </c>
      <c r="D6917" s="7">
        <v>1</v>
      </c>
      <c r="E6917" s="7" t="s">
        <v>87</v>
      </c>
      <c r="F6917" s="8">
        <v>42914</v>
      </c>
      <c r="G6917" s="12" t="s">
        <v>46</v>
      </c>
      <c r="H6917" s="12" t="s">
        <v>47</v>
      </c>
      <c r="I6917" s="12" t="s">
        <v>48</v>
      </c>
      <c r="J6917" s="12">
        <v>24</v>
      </c>
      <c r="K6917" s="12" t="s">
        <v>73</v>
      </c>
      <c r="L6917" s="12" t="s">
        <v>74</v>
      </c>
      <c r="M6917" s="12">
        <v>990001</v>
      </c>
      <c r="N6917" s="12" t="s">
        <v>51</v>
      </c>
      <c r="O6917" s="12">
        <v>0.75</v>
      </c>
      <c r="P6917" s="12"/>
      <c r="Q6917" s="12">
        <v>0.75</v>
      </c>
      <c r="R6917" s="12"/>
      <c r="S6917" s="12" t="s">
        <v>87</v>
      </c>
      <c r="T6917" s="12"/>
      <c r="U6917" s="12"/>
      <c r="V6917" s="12"/>
      <c r="W6917" s="12"/>
      <c r="X6917" s="12"/>
      <c r="Y6917" s="12"/>
      <c r="Z6917" s="12"/>
      <c r="AA6917" s="12"/>
      <c r="AB6917" s="12"/>
      <c r="AC6917" s="12"/>
      <c r="AD6917" s="12"/>
      <c r="AE6917" s="12">
        <v>12</v>
      </c>
      <c r="AF6917" s="12">
        <v>7.6</v>
      </c>
      <c r="AG6917" s="12">
        <v>5</v>
      </c>
      <c r="AH6917" s="12" t="s">
        <v>53</v>
      </c>
      <c r="AI6917" s="12" t="s">
        <v>54</v>
      </c>
      <c r="AJ6917" s="12">
        <v>2</v>
      </c>
      <c r="AK6917" s="12">
        <v>1</v>
      </c>
      <c r="AL6917" s="12">
        <v>1</v>
      </c>
      <c r="AM6917" s="12" t="s">
        <v>55</v>
      </c>
      <c r="AN6917" s="12" t="s">
        <v>56</v>
      </c>
      <c r="AO6917" s="12"/>
      <c r="AP6917" s="12">
        <v>1</v>
      </c>
      <c r="AQ6917" s="12" t="s">
        <v>57</v>
      </c>
      <c r="AR6917" s="12">
        <v>0</v>
      </c>
      <c r="AS6917" s="12"/>
      <c r="AT6917" s="12"/>
      <c r="AU6917" s="12"/>
      <c r="AV6917" s="12"/>
      <c r="AW6917" s="12" t="s">
        <v>58</v>
      </c>
      <c r="AX6917" s="12">
        <v>0</v>
      </c>
      <c r="AY6917" s="12">
        <v>2</v>
      </c>
      <c r="AZ6917" s="12">
        <v>0.75</v>
      </c>
      <c r="BA6917" s="12">
        <v>0.75</v>
      </c>
      <c r="BB6917" s="12" t="s">
        <v>59</v>
      </c>
    </row>
    <row r="6918" spans="1:54" x14ac:dyDescent="0.2">
      <c r="A6918" s="7" t="str">
        <f>VLOOKUP(G6918,'Matching-Tabelle'!$A$76:$B$80,2,FALSE)</f>
        <v>curdin.schenkel@tkb.ch</v>
      </c>
      <c r="B6918" s="7" t="str">
        <f>VLOOKUP(J6918,'Matching-Tabelle'!$A$1:$B$66,2,FALSE)</f>
        <v>Proj CIRE</v>
      </c>
      <c r="C6918" s="7" t="str">
        <f>IF(VLOOKUP(J6918,'Matching-Tabelle'!$A$1:$CB$66,3,FALSE)=0,"",VLOOKUP(J6918,'Matching-Tabelle'!$A$1:$CB$66,3,FALSE))</f>
        <v>WPI Projekte</v>
      </c>
      <c r="D6918" s="7">
        <v>0.75</v>
      </c>
      <c r="E6918" s="7" t="s">
        <v>5721</v>
      </c>
      <c r="F6918" s="8">
        <v>42914</v>
      </c>
      <c r="G6918" s="12" t="s">
        <v>46</v>
      </c>
      <c r="H6918" s="12" t="s">
        <v>47</v>
      </c>
      <c r="I6918" s="12" t="s">
        <v>48</v>
      </c>
      <c r="J6918" s="12">
        <v>2500257</v>
      </c>
      <c r="K6918" s="12" t="s">
        <v>687</v>
      </c>
      <c r="L6918" s="12" t="s">
        <v>5423</v>
      </c>
      <c r="M6918" s="12">
        <v>990001</v>
      </c>
      <c r="N6918" s="12" t="s">
        <v>51</v>
      </c>
      <c r="O6918" s="12">
        <v>1</v>
      </c>
      <c r="P6918" s="12"/>
      <c r="Q6918" s="12">
        <v>1</v>
      </c>
      <c r="R6918" s="12"/>
      <c r="S6918" s="12" t="s">
        <v>5721</v>
      </c>
      <c r="T6918" s="12"/>
      <c r="U6918" s="12"/>
      <c r="V6918" s="12"/>
      <c r="W6918" s="12"/>
      <c r="X6918" s="12"/>
      <c r="Y6918" s="12"/>
      <c r="Z6918" s="12"/>
      <c r="AA6918" s="12"/>
      <c r="AB6918" s="12"/>
      <c r="AC6918" s="12"/>
      <c r="AD6918" s="12"/>
      <c r="AE6918" s="12">
        <v>5</v>
      </c>
      <c r="AF6918" s="12">
        <v>0</v>
      </c>
      <c r="AG6918" s="12">
        <v>1</v>
      </c>
      <c r="AH6918" s="12" t="s">
        <v>411</v>
      </c>
      <c r="AI6918" s="12" t="s">
        <v>411</v>
      </c>
      <c r="AJ6918" s="12">
        <v>2</v>
      </c>
      <c r="AK6918" s="12">
        <v>1</v>
      </c>
      <c r="AL6918" s="12">
        <v>1</v>
      </c>
      <c r="AM6918" s="12" t="s">
        <v>55</v>
      </c>
      <c r="AN6918" s="12" t="s">
        <v>56</v>
      </c>
      <c r="AO6918" s="12"/>
      <c r="AP6918" s="12">
        <v>1</v>
      </c>
      <c r="AQ6918" s="12" t="s">
        <v>57</v>
      </c>
      <c r="AR6918" s="12">
        <v>0</v>
      </c>
      <c r="AS6918" s="12"/>
      <c r="AT6918" s="12"/>
      <c r="AU6918" s="12"/>
      <c r="AV6918" s="12"/>
      <c r="AW6918" s="12" t="s">
        <v>58</v>
      </c>
      <c r="AX6918" s="12">
        <v>0</v>
      </c>
      <c r="AY6918" s="12">
        <v>2</v>
      </c>
      <c r="AZ6918" s="12">
        <v>1</v>
      </c>
      <c r="BA6918" s="12">
        <v>1</v>
      </c>
      <c r="BB6918" s="12" t="s">
        <v>59</v>
      </c>
    </row>
    <row r="6919" spans="1:54" x14ac:dyDescent="0.2">
      <c r="A6919" s="7" t="str">
        <f>VLOOKUP(G6919,'Matching-Tabelle'!$A$76:$B$80,2,FALSE)</f>
        <v>curdin.schenkel@tkb.ch</v>
      </c>
      <c r="B6919" s="7" t="str">
        <f>VLOOKUP(J6919,'Matching-Tabelle'!$A$1:$B$66,2,FALSE)</f>
        <v>WPI RTB</v>
      </c>
      <c r="C6919" s="7" t="str">
        <f>IF(VLOOKUP(J6919,'Matching-Tabelle'!$A$1:$CB$66,3,FALSE)=0,"",VLOOKUP(J6919,'Matching-Tabelle'!$A$1:$CB$66,3,FALSE))</f>
        <v/>
      </c>
      <c r="D6919" s="7">
        <v>1</v>
      </c>
      <c r="E6919" s="7" t="s">
        <v>804</v>
      </c>
      <c r="F6919" s="8">
        <v>42914</v>
      </c>
      <c r="G6919" s="12" t="s">
        <v>46</v>
      </c>
      <c r="H6919" s="12" t="s">
        <v>47</v>
      </c>
      <c r="I6919" s="12" t="s">
        <v>48</v>
      </c>
      <c r="J6919" s="12">
        <v>24</v>
      </c>
      <c r="K6919" s="12" t="s">
        <v>73</v>
      </c>
      <c r="L6919" s="12" t="s">
        <v>74</v>
      </c>
      <c r="M6919" s="12">
        <v>990001</v>
      </c>
      <c r="N6919" s="12" t="s">
        <v>51</v>
      </c>
      <c r="O6919" s="12">
        <v>1.5</v>
      </c>
      <c r="P6919" s="12"/>
      <c r="Q6919" s="12">
        <v>1.5</v>
      </c>
      <c r="R6919" s="12"/>
      <c r="S6919" s="12" t="s">
        <v>804</v>
      </c>
      <c r="T6919" s="12"/>
      <c r="U6919" s="12"/>
      <c r="V6919" s="12"/>
      <c r="W6919" s="12"/>
      <c r="X6919" s="12"/>
      <c r="Y6919" s="12"/>
      <c r="Z6919" s="12"/>
      <c r="AA6919" s="12"/>
      <c r="AB6919" s="12"/>
      <c r="AC6919" s="12"/>
      <c r="AD6919" s="12"/>
      <c r="AE6919" s="12">
        <v>12</v>
      </c>
      <c r="AF6919" s="12">
        <v>7.6</v>
      </c>
      <c r="AG6919" s="12">
        <v>5</v>
      </c>
      <c r="AH6919" s="12" t="s">
        <v>53</v>
      </c>
      <c r="AI6919" s="12" t="s">
        <v>54</v>
      </c>
      <c r="AJ6919" s="12">
        <v>2</v>
      </c>
      <c r="AK6919" s="12">
        <v>1</v>
      </c>
      <c r="AL6919" s="12">
        <v>1</v>
      </c>
      <c r="AM6919" s="12" t="s">
        <v>55</v>
      </c>
      <c r="AN6919" s="12" t="s">
        <v>56</v>
      </c>
      <c r="AO6919" s="12"/>
      <c r="AP6919" s="12">
        <v>1</v>
      </c>
      <c r="AQ6919" s="12" t="s">
        <v>57</v>
      </c>
      <c r="AR6919" s="12">
        <v>0</v>
      </c>
      <c r="AS6919" s="12"/>
      <c r="AT6919" s="12"/>
      <c r="AU6919" s="12"/>
      <c r="AV6919" s="12"/>
      <c r="AW6919" s="12" t="s">
        <v>58</v>
      </c>
      <c r="AX6919" s="12">
        <v>0</v>
      </c>
      <c r="AY6919" s="12">
        <v>2</v>
      </c>
      <c r="AZ6919" s="12">
        <v>1.5</v>
      </c>
      <c r="BA6919" s="12">
        <v>1.5</v>
      </c>
      <c r="BB6919" s="12" t="s">
        <v>59</v>
      </c>
    </row>
    <row r="6920" spans="1:54" x14ac:dyDescent="0.2">
      <c r="A6920" s="7" t="str">
        <f>VLOOKUP(G6920,'Matching-Tabelle'!$A$76:$B$80,2,FALSE)</f>
        <v>curdin.schenkel@tkb.ch</v>
      </c>
      <c r="B6920" s="7" t="str">
        <f>VLOOKUP(J6920,'Matching-Tabelle'!$A$1:$B$66,2,FALSE)</f>
        <v>WPI RTB</v>
      </c>
      <c r="C6920" s="7" t="str">
        <f>IF(VLOOKUP(J6920,'Matching-Tabelle'!$A$1:$CB$66,3,FALSE)=0,"",VLOOKUP(J6920,'Matching-Tabelle'!$A$1:$CB$66,3,FALSE))</f>
        <v/>
      </c>
      <c r="D6920" s="7">
        <v>1.5</v>
      </c>
      <c r="E6920" s="7" t="s">
        <v>5722</v>
      </c>
      <c r="F6920" s="8">
        <v>42914</v>
      </c>
      <c r="G6920" s="12" t="s">
        <v>46</v>
      </c>
      <c r="H6920" s="12" t="s">
        <v>47</v>
      </c>
      <c r="I6920" s="12" t="s">
        <v>48</v>
      </c>
      <c r="J6920" s="12">
        <v>27</v>
      </c>
      <c r="K6920" s="12" t="s">
        <v>872</v>
      </c>
      <c r="L6920" s="12" t="s">
        <v>873</v>
      </c>
      <c r="M6920" s="12">
        <v>990001</v>
      </c>
      <c r="N6920" s="12" t="s">
        <v>51</v>
      </c>
      <c r="O6920" s="12">
        <v>0.5</v>
      </c>
      <c r="P6920" s="12"/>
      <c r="Q6920" s="12">
        <v>0.5</v>
      </c>
      <c r="R6920" s="12"/>
      <c r="S6920" s="12" t="s">
        <v>5722</v>
      </c>
      <c r="T6920" s="12"/>
      <c r="U6920" s="12"/>
      <c r="V6920" s="12"/>
      <c r="W6920" s="12"/>
      <c r="X6920" s="12"/>
      <c r="Y6920" s="12"/>
      <c r="Z6920" s="12"/>
      <c r="AA6920" s="12"/>
      <c r="AB6920" s="12"/>
      <c r="AC6920" s="12"/>
      <c r="AD6920" s="12"/>
      <c r="AE6920" s="12">
        <v>12</v>
      </c>
      <c r="AF6920" s="12">
        <v>7.6</v>
      </c>
      <c r="AG6920" s="12">
        <v>5</v>
      </c>
      <c r="AH6920" s="12" t="s">
        <v>53</v>
      </c>
      <c r="AI6920" s="12" t="s">
        <v>54</v>
      </c>
      <c r="AJ6920" s="12">
        <v>2</v>
      </c>
      <c r="AK6920" s="12">
        <v>1</v>
      </c>
      <c r="AL6920" s="12">
        <v>1</v>
      </c>
      <c r="AM6920" s="12" t="s">
        <v>55</v>
      </c>
      <c r="AN6920" s="12" t="s">
        <v>56</v>
      </c>
      <c r="AO6920" s="12"/>
      <c r="AP6920" s="12">
        <v>1</v>
      </c>
      <c r="AQ6920" s="12" t="s">
        <v>57</v>
      </c>
      <c r="AR6920" s="12">
        <v>0</v>
      </c>
      <c r="AS6920" s="12"/>
      <c r="AT6920" s="12"/>
      <c r="AU6920" s="12"/>
      <c r="AV6920" s="12"/>
      <c r="AW6920" s="12" t="s">
        <v>58</v>
      </c>
      <c r="AX6920" s="12">
        <v>0</v>
      </c>
      <c r="AY6920" s="12">
        <v>2</v>
      </c>
      <c r="AZ6920" s="12">
        <v>0.5</v>
      </c>
      <c r="BA6920" s="12">
        <v>0.5</v>
      </c>
      <c r="BB6920" s="12" t="s">
        <v>59</v>
      </c>
    </row>
    <row r="6921" spans="1:54" x14ac:dyDescent="0.2">
      <c r="A6921" s="7" t="str">
        <f>VLOOKUP(G6921,'Matching-Tabelle'!$A$76:$B$80,2,FALSE)</f>
        <v>curdin.schenkel@tkb.ch</v>
      </c>
      <c r="B6921" s="7" t="str">
        <f>VLOOKUP(J6921,'Matching-Tabelle'!$A$1:$B$66,2,FALSE)</f>
        <v>WPI CTB</v>
      </c>
      <c r="C6921" s="7" t="str">
        <f>IF(VLOOKUP(J6921,'Matching-Tabelle'!$A$1:$CB$66,3,FALSE)=0,"",VLOOKUP(J6921,'Matching-Tabelle'!$A$1:$CB$66,3,FALSE))</f>
        <v/>
      </c>
      <c r="D6921" s="7">
        <v>0.5</v>
      </c>
      <c r="E6921" s="7" t="s">
        <v>5723</v>
      </c>
      <c r="F6921" s="8">
        <v>42914</v>
      </c>
      <c r="G6921" s="12" t="s">
        <v>46</v>
      </c>
      <c r="H6921" s="12" t="s">
        <v>47</v>
      </c>
      <c r="I6921" s="12" t="s">
        <v>48</v>
      </c>
      <c r="J6921" s="12">
        <v>922</v>
      </c>
      <c r="K6921" s="12" t="s">
        <v>134</v>
      </c>
      <c r="L6921" s="12" t="s">
        <v>135</v>
      </c>
      <c r="M6921" s="12">
        <v>990001</v>
      </c>
      <c r="N6921" s="12" t="s">
        <v>51</v>
      </c>
      <c r="O6921" s="12">
        <v>0.5</v>
      </c>
      <c r="P6921" s="12"/>
      <c r="Q6921" s="12">
        <v>0.5</v>
      </c>
      <c r="R6921" s="12"/>
      <c r="S6921" s="12" t="s">
        <v>5723</v>
      </c>
      <c r="T6921" s="12"/>
      <c r="U6921" s="12"/>
      <c r="V6921" s="12"/>
      <c r="W6921" s="12"/>
      <c r="X6921" s="12"/>
      <c r="Y6921" s="12"/>
      <c r="Z6921" s="12"/>
      <c r="AA6921" s="12"/>
      <c r="AB6921" s="12"/>
      <c r="AC6921" s="12"/>
      <c r="AD6921" s="12"/>
      <c r="AE6921" s="12">
        <v>12</v>
      </c>
      <c r="AF6921" s="12">
        <v>7.6</v>
      </c>
      <c r="AG6921" s="12">
        <v>5</v>
      </c>
      <c r="AH6921" s="12" t="s">
        <v>53</v>
      </c>
      <c r="AI6921" s="12" t="s">
        <v>54</v>
      </c>
      <c r="AJ6921" s="12">
        <v>2</v>
      </c>
      <c r="AK6921" s="12">
        <v>1</v>
      </c>
      <c r="AL6921" s="12">
        <v>1</v>
      </c>
      <c r="AM6921" s="12" t="s">
        <v>55</v>
      </c>
      <c r="AN6921" s="12" t="s">
        <v>56</v>
      </c>
      <c r="AO6921" s="12"/>
      <c r="AP6921" s="12">
        <v>1</v>
      </c>
      <c r="AQ6921" s="12" t="s">
        <v>57</v>
      </c>
      <c r="AR6921" s="12">
        <v>0</v>
      </c>
      <c r="AS6921" s="12"/>
      <c r="AT6921" s="12"/>
      <c r="AU6921" s="12"/>
      <c r="AV6921" s="12"/>
      <c r="AW6921" s="12" t="s">
        <v>58</v>
      </c>
      <c r="AX6921" s="12">
        <v>0</v>
      </c>
      <c r="AY6921" s="12">
        <v>2</v>
      </c>
      <c r="AZ6921" s="12">
        <v>0.5</v>
      </c>
      <c r="BA6921" s="12">
        <v>0.5</v>
      </c>
      <c r="BB6921" s="12" t="s">
        <v>59</v>
      </c>
    </row>
    <row r="6922" spans="1:54" x14ac:dyDescent="0.2">
      <c r="A6922" s="7" t="str">
        <f>VLOOKUP(G6922,'Matching-Tabelle'!$A$76:$B$80,2,FALSE)</f>
        <v>curdin.schenkel@tkb.ch</v>
      </c>
      <c r="B6922" s="7" t="str">
        <f>VLOOKUP(J6922,'Matching-Tabelle'!$A$1:$B$66,2,FALSE)</f>
        <v>WPI CTB</v>
      </c>
      <c r="C6922" s="7" t="str">
        <f>IF(VLOOKUP(J6922,'Matching-Tabelle'!$A$1:$CB$66,3,FALSE)=0,"",VLOOKUP(J6922,'Matching-Tabelle'!$A$1:$CB$66,3,FALSE))</f>
        <v/>
      </c>
      <c r="D6922" s="7">
        <v>0.5</v>
      </c>
      <c r="E6922" s="7" t="s">
        <v>5724</v>
      </c>
      <c r="F6922" s="8">
        <v>42914</v>
      </c>
      <c r="G6922" s="12" t="s">
        <v>46</v>
      </c>
      <c r="H6922" s="12" t="s">
        <v>47</v>
      </c>
      <c r="I6922" s="12" t="s">
        <v>48</v>
      </c>
      <c r="J6922" s="12">
        <v>922</v>
      </c>
      <c r="K6922" s="12" t="s">
        <v>134</v>
      </c>
      <c r="L6922" s="12" t="s">
        <v>135</v>
      </c>
      <c r="M6922" s="12">
        <v>990001</v>
      </c>
      <c r="N6922" s="12" t="s">
        <v>51</v>
      </c>
      <c r="O6922" s="12">
        <v>1.5</v>
      </c>
      <c r="P6922" s="12"/>
      <c r="Q6922" s="12">
        <v>1.5</v>
      </c>
      <c r="R6922" s="12"/>
      <c r="S6922" s="12" t="s">
        <v>5724</v>
      </c>
      <c r="T6922" s="12"/>
      <c r="U6922" s="12"/>
      <c r="V6922" s="12"/>
      <c r="W6922" s="12"/>
      <c r="X6922" s="12"/>
      <c r="Y6922" s="12"/>
      <c r="Z6922" s="12"/>
      <c r="AA6922" s="12"/>
      <c r="AB6922" s="12"/>
      <c r="AC6922" s="12"/>
      <c r="AD6922" s="12"/>
      <c r="AE6922" s="12">
        <v>12</v>
      </c>
      <c r="AF6922" s="12">
        <v>7.6</v>
      </c>
      <c r="AG6922" s="12">
        <v>5</v>
      </c>
      <c r="AH6922" s="12" t="s">
        <v>53</v>
      </c>
      <c r="AI6922" s="12" t="s">
        <v>54</v>
      </c>
      <c r="AJ6922" s="12">
        <v>2</v>
      </c>
      <c r="AK6922" s="12">
        <v>1</v>
      </c>
      <c r="AL6922" s="12">
        <v>1</v>
      </c>
      <c r="AM6922" s="12" t="s">
        <v>55</v>
      </c>
      <c r="AN6922" s="12" t="s">
        <v>56</v>
      </c>
      <c r="AO6922" s="12"/>
      <c r="AP6922" s="12">
        <v>1</v>
      </c>
      <c r="AQ6922" s="12" t="s">
        <v>57</v>
      </c>
      <c r="AR6922" s="12">
        <v>0</v>
      </c>
      <c r="AS6922" s="12"/>
      <c r="AT6922" s="12"/>
      <c r="AU6922" s="12"/>
      <c r="AV6922" s="12"/>
      <c r="AW6922" s="12" t="s">
        <v>58</v>
      </c>
      <c r="AX6922" s="12">
        <v>0</v>
      </c>
      <c r="AY6922" s="12">
        <v>2</v>
      </c>
      <c r="AZ6922" s="12">
        <v>1.5</v>
      </c>
      <c r="BA6922" s="12">
        <v>1.5</v>
      </c>
      <c r="BB6922" s="12" t="s">
        <v>59</v>
      </c>
    </row>
    <row r="6923" spans="1:54" x14ac:dyDescent="0.2">
      <c r="A6923" s="7" t="str">
        <f>VLOOKUP(G6923,'Matching-Tabelle'!$A$76:$B$80,2,FALSE)</f>
        <v>curdin.schenkel@tkb.ch</v>
      </c>
      <c r="B6923" s="7" t="str">
        <f>VLOOKUP(J6923,'Matching-Tabelle'!$A$1:$B$66,2,FALSE)</f>
        <v>WPI CTB</v>
      </c>
      <c r="C6923" s="7" t="str">
        <f>IF(VLOOKUP(J6923,'Matching-Tabelle'!$A$1:$CB$66,3,FALSE)=0,"",VLOOKUP(J6923,'Matching-Tabelle'!$A$1:$CB$66,3,FALSE))</f>
        <v/>
      </c>
      <c r="D6923" s="7">
        <v>1.5</v>
      </c>
      <c r="E6923" s="7" t="s">
        <v>5725</v>
      </c>
      <c r="F6923" s="8">
        <v>42914</v>
      </c>
      <c r="G6923" s="12" t="s">
        <v>46</v>
      </c>
      <c r="H6923" s="12" t="s">
        <v>47</v>
      </c>
      <c r="I6923" s="12" t="s">
        <v>48</v>
      </c>
      <c r="J6923" s="12">
        <v>14</v>
      </c>
      <c r="K6923" s="12" t="s">
        <v>82</v>
      </c>
      <c r="L6923" s="12" t="s">
        <v>83</v>
      </c>
      <c r="M6923" s="12">
        <v>990001</v>
      </c>
      <c r="N6923" s="12" t="s">
        <v>51</v>
      </c>
      <c r="O6923" s="12">
        <v>2</v>
      </c>
      <c r="P6923" s="12"/>
      <c r="Q6923" s="12">
        <v>2</v>
      </c>
      <c r="R6923" s="12"/>
      <c r="S6923" s="12" t="s">
        <v>5725</v>
      </c>
      <c r="T6923" s="12"/>
      <c r="U6923" s="12"/>
      <c r="V6923" s="12"/>
      <c r="W6923" s="12"/>
      <c r="X6923" s="12"/>
      <c r="Y6923" s="12"/>
      <c r="Z6923" s="12"/>
      <c r="AA6923" s="12"/>
      <c r="AB6923" s="12"/>
      <c r="AC6923" s="12"/>
      <c r="AD6923" s="12"/>
      <c r="AE6923" s="12">
        <v>12</v>
      </c>
      <c r="AF6923" s="12">
        <v>7.6</v>
      </c>
      <c r="AG6923" s="12">
        <v>5</v>
      </c>
      <c r="AH6923" s="12" t="s">
        <v>53</v>
      </c>
      <c r="AI6923" s="12" t="s">
        <v>54</v>
      </c>
      <c r="AJ6923" s="12">
        <v>2</v>
      </c>
      <c r="AK6923" s="12">
        <v>1</v>
      </c>
      <c r="AL6923" s="12">
        <v>1</v>
      </c>
      <c r="AM6923" s="12" t="s">
        <v>55</v>
      </c>
      <c r="AN6923" s="12" t="s">
        <v>56</v>
      </c>
      <c r="AO6923" s="12"/>
      <c r="AP6923" s="12">
        <v>1</v>
      </c>
      <c r="AQ6923" s="12" t="s">
        <v>57</v>
      </c>
      <c r="AR6923" s="12">
        <v>0</v>
      </c>
      <c r="AS6923" s="12"/>
      <c r="AT6923" s="12"/>
      <c r="AU6923" s="12"/>
      <c r="AV6923" s="12"/>
      <c r="AW6923" s="12" t="s">
        <v>58</v>
      </c>
      <c r="AX6923" s="12">
        <v>0</v>
      </c>
      <c r="AY6923" s="12">
        <v>2</v>
      </c>
      <c r="AZ6923" s="12">
        <v>2</v>
      </c>
      <c r="BA6923" s="12">
        <v>2</v>
      </c>
      <c r="BB6923" s="12" t="s">
        <v>59</v>
      </c>
    </row>
    <row r="6924" spans="1:54" x14ac:dyDescent="0.2">
      <c r="A6924" s="7" t="str">
        <f>VLOOKUP(G6924,'Matching-Tabelle'!$A$76:$B$80,2,FALSE)</f>
        <v>curdin.schenkel@tkb.ch</v>
      </c>
      <c r="B6924" s="7" t="str">
        <f>VLOOKUP(J6924,'Matching-Tabelle'!$A$1:$B$66,2,FALSE)</f>
        <v>Progr Beratungsdigi</v>
      </c>
      <c r="C6924" s="7" t="str">
        <f>IF(VLOOKUP(J6924,'Matching-Tabelle'!$A$1:$CB$66,3,FALSE)=0,"",VLOOKUP(J6924,'Matching-Tabelle'!$A$1:$CB$66,3,FALSE))</f>
        <v/>
      </c>
      <c r="D6924" s="7">
        <v>2</v>
      </c>
      <c r="E6924" s="7" t="s">
        <v>5726</v>
      </c>
      <c r="F6924" s="8">
        <v>42914</v>
      </c>
      <c r="G6924" s="12" t="s">
        <v>46</v>
      </c>
      <c r="H6924" s="12" t="s">
        <v>47</v>
      </c>
      <c r="I6924" s="12" t="s">
        <v>48</v>
      </c>
      <c r="J6924" s="12">
        <v>2500234</v>
      </c>
      <c r="K6924" s="12" t="s">
        <v>719</v>
      </c>
      <c r="L6924" s="12" t="s">
        <v>720</v>
      </c>
      <c r="M6924" s="12">
        <v>990001</v>
      </c>
      <c r="N6924" s="12" t="s">
        <v>51</v>
      </c>
      <c r="O6924" s="12">
        <v>1</v>
      </c>
      <c r="P6924" s="12"/>
      <c r="Q6924" s="12">
        <v>1</v>
      </c>
      <c r="R6924" s="12"/>
      <c r="S6924" s="12" t="s">
        <v>5726</v>
      </c>
      <c r="T6924" s="12"/>
      <c r="U6924" s="12"/>
      <c r="V6924" s="12"/>
      <c r="W6924" s="12"/>
      <c r="X6924" s="12"/>
      <c r="Y6924" s="12"/>
      <c r="Z6924" s="12"/>
      <c r="AA6924" s="12"/>
      <c r="AB6924" s="12"/>
      <c r="AC6924" s="12"/>
      <c r="AD6924" s="12"/>
      <c r="AE6924" s="12">
        <v>12</v>
      </c>
      <c r="AF6924" s="12">
        <v>7.6</v>
      </c>
      <c r="AG6924" s="12">
        <v>5</v>
      </c>
      <c r="AH6924" s="12" t="s">
        <v>53</v>
      </c>
      <c r="AI6924" s="12" t="s">
        <v>54</v>
      </c>
      <c r="AJ6924" s="12">
        <v>2</v>
      </c>
      <c r="AK6924" s="12">
        <v>1</v>
      </c>
      <c r="AL6924" s="12">
        <v>1</v>
      </c>
      <c r="AM6924" s="12" t="s">
        <v>55</v>
      </c>
      <c r="AN6924" s="12" t="s">
        <v>56</v>
      </c>
      <c r="AO6924" s="12"/>
      <c r="AP6924" s="12">
        <v>1</v>
      </c>
      <c r="AQ6924" s="12" t="s">
        <v>57</v>
      </c>
      <c r="AR6924" s="12">
        <v>0</v>
      </c>
      <c r="AS6924" s="12"/>
      <c r="AT6924" s="12"/>
      <c r="AU6924" s="12"/>
      <c r="AV6924" s="12"/>
      <c r="AW6924" s="12" t="s">
        <v>58</v>
      </c>
      <c r="AX6924" s="12">
        <v>0</v>
      </c>
      <c r="AY6924" s="12">
        <v>2</v>
      </c>
      <c r="AZ6924" s="12">
        <v>1</v>
      </c>
      <c r="BA6924" s="12">
        <v>1</v>
      </c>
      <c r="BB6924" s="12" t="s">
        <v>59</v>
      </c>
    </row>
    <row r="6925" spans="1:54" x14ac:dyDescent="0.2">
      <c r="A6925" s="7" t="str">
        <f>VLOOKUP(G6925,'Matching-Tabelle'!$A$76:$B$80,2,FALSE)</f>
        <v>curdin.schenkel@tkb.ch</v>
      </c>
      <c r="B6925" s="7" t="str">
        <f>VLOOKUP(J6925,'Matching-Tabelle'!$A$1:$B$66,2,FALSE)</f>
        <v>WPI CTB</v>
      </c>
      <c r="C6925" s="7" t="str">
        <f>IF(VLOOKUP(J6925,'Matching-Tabelle'!$A$1:$CB$66,3,FALSE)=0,"",VLOOKUP(J6925,'Matching-Tabelle'!$A$1:$CB$66,3,FALSE))</f>
        <v/>
      </c>
      <c r="D6925" s="7">
        <v>1</v>
      </c>
      <c r="E6925" s="7" t="s">
        <v>5727</v>
      </c>
      <c r="F6925" s="8">
        <v>42914</v>
      </c>
      <c r="G6925" s="12" t="s">
        <v>46</v>
      </c>
      <c r="H6925" s="12" t="s">
        <v>47</v>
      </c>
      <c r="I6925" s="12" t="s">
        <v>48</v>
      </c>
      <c r="J6925" s="12">
        <v>14</v>
      </c>
      <c r="K6925" s="12" t="s">
        <v>82</v>
      </c>
      <c r="L6925" s="12" t="s">
        <v>83</v>
      </c>
      <c r="M6925" s="12">
        <v>990001</v>
      </c>
      <c r="N6925" s="12" t="s">
        <v>51</v>
      </c>
      <c r="O6925" s="12">
        <v>1</v>
      </c>
      <c r="P6925" s="12"/>
      <c r="Q6925" s="12">
        <v>1</v>
      </c>
      <c r="R6925" s="12"/>
      <c r="S6925" s="12" t="s">
        <v>5727</v>
      </c>
      <c r="T6925" s="12"/>
      <c r="U6925" s="12"/>
      <c r="V6925" s="12"/>
      <c r="W6925" s="12"/>
      <c r="X6925" s="12"/>
      <c r="Y6925" s="12"/>
      <c r="Z6925" s="12"/>
      <c r="AA6925" s="12"/>
      <c r="AB6925" s="12"/>
      <c r="AC6925" s="12"/>
      <c r="AD6925" s="12"/>
      <c r="AE6925" s="12">
        <v>12</v>
      </c>
      <c r="AF6925" s="12">
        <v>7.6</v>
      </c>
      <c r="AG6925" s="12">
        <v>5</v>
      </c>
      <c r="AH6925" s="12" t="s">
        <v>53</v>
      </c>
      <c r="AI6925" s="12" t="s">
        <v>54</v>
      </c>
      <c r="AJ6925" s="12">
        <v>2</v>
      </c>
      <c r="AK6925" s="12">
        <v>1</v>
      </c>
      <c r="AL6925" s="12">
        <v>1</v>
      </c>
      <c r="AM6925" s="12" t="s">
        <v>55</v>
      </c>
      <c r="AN6925" s="12" t="s">
        <v>56</v>
      </c>
      <c r="AO6925" s="12"/>
      <c r="AP6925" s="12">
        <v>1</v>
      </c>
      <c r="AQ6925" s="12" t="s">
        <v>57</v>
      </c>
      <c r="AR6925" s="12">
        <v>0</v>
      </c>
      <c r="AS6925" s="12"/>
      <c r="AT6925" s="12"/>
      <c r="AU6925" s="12"/>
      <c r="AV6925" s="12"/>
      <c r="AW6925" s="12" t="s">
        <v>58</v>
      </c>
      <c r="AX6925" s="12">
        <v>0</v>
      </c>
      <c r="AY6925" s="12">
        <v>2</v>
      </c>
      <c r="AZ6925" s="12">
        <v>1</v>
      </c>
      <c r="BA6925" s="12">
        <v>1</v>
      </c>
      <c r="BB6925" s="12" t="s">
        <v>59</v>
      </c>
    </row>
    <row r="6926" spans="1:54" x14ac:dyDescent="0.2">
      <c r="A6926" s="7" t="str">
        <f>VLOOKUP(G6926,'Matching-Tabelle'!$A$76:$B$80,2,FALSE)</f>
        <v>curdin.schenkel@tkb.ch</v>
      </c>
      <c r="B6926" s="7" t="str">
        <f>VLOOKUP(J6926,'Matching-Tabelle'!$A$1:$B$66,2,FALSE)</f>
        <v>WPI Führung</v>
      </c>
      <c r="C6926" s="7" t="str">
        <f>IF(VLOOKUP(J6926,'Matching-Tabelle'!$A$1:$CB$66,3,FALSE)=0,"",VLOOKUP(J6926,'Matching-Tabelle'!$A$1:$CB$66,3,FALSE))</f>
        <v/>
      </c>
      <c r="D6926" s="7">
        <v>1</v>
      </c>
      <c r="E6926" s="7" t="s">
        <v>5728</v>
      </c>
      <c r="F6926" s="8">
        <v>42915</v>
      </c>
      <c r="G6926" s="12" t="s">
        <v>46</v>
      </c>
      <c r="H6926" s="12" t="s">
        <v>47</v>
      </c>
      <c r="I6926" s="12" t="s">
        <v>48</v>
      </c>
      <c r="J6926" s="12">
        <v>26</v>
      </c>
      <c r="K6926" s="12" t="s">
        <v>130</v>
      </c>
      <c r="L6926" s="12" t="s">
        <v>131</v>
      </c>
      <c r="M6926" s="12">
        <v>990001</v>
      </c>
      <c r="N6926" s="12" t="s">
        <v>51</v>
      </c>
      <c r="O6926" s="12">
        <v>4.5</v>
      </c>
      <c r="P6926" s="12"/>
      <c r="Q6926" s="12">
        <v>4.5</v>
      </c>
      <c r="R6926" s="12"/>
      <c r="S6926" s="12" t="s">
        <v>5728</v>
      </c>
      <c r="T6926" s="12"/>
      <c r="U6926" s="12"/>
      <c r="V6926" s="12"/>
      <c r="W6926" s="12"/>
      <c r="X6926" s="12"/>
      <c r="Y6926" s="12"/>
      <c r="Z6926" s="12"/>
      <c r="AA6926" s="12"/>
      <c r="AB6926" s="12"/>
      <c r="AC6926" s="12"/>
      <c r="AD6926" s="12"/>
      <c r="AE6926" s="12">
        <v>12</v>
      </c>
      <c r="AF6926" s="12">
        <v>7.6</v>
      </c>
      <c r="AG6926" s="12">
        <v>5</v>
      </c>
      <c r="AH6926" s="12" t="s">
        <v>53</v>
      </c>
      <c r="AI6926" s="12" t="s">
        <v>54</v>
      </c>
      <c r="AJ6926" s="12">
        <v>2</v>
      </c>
      <c r="AK6926" s="12">
        <v>1</v>
      </c>
      <c r="AL6926" s="12">
        <v>1</v>
      </c>
      <c r="AM6926" s="12" t="s">
        <v>55</v>
      </c>
      <c r="AN6926" s="12" t="s">
        <v>56</v>
      </c>
      <c r="AO6926" s="12"/>
      <c r="AP6926" s="12">
        <v>1</v>
      </c>
      <c r="AQ6926" s="12" t="s">
        <v>57</v>
      </c>
      <c r="AR6926" s="12">
        <v>0</v>
      </c>
      <c r="AS6926" s="12"/>
      <c r="AT6926" s="12"/>
      <c r="AU6926" s="12"/>
      <c r="AV6926" s="12"/>
      <c r="AW6926" s="12" t="s">
        <v>58</v>
      </c>
      <c r="AX6926" s="12">
        <v>0</v>
      </c>
      <c r="AY6926" s="12">
        <v>2</v>
      </c>
      <c r="AZ6926" s="12">
        <v>4.5</v>
      </c>
      <c r="BA6926" s="12">
        <v>4.5</v>
      </c>
      <c r="BB6926" s="12" t="s">
        <v>59</v>
      </c>
    </row>
    <row r="6927" spans="1:54" x14ac:dyDescent="0.2">
      <c r="A6927" s="7" t="str">
        <f>VLOOKUP(G6927,'Matching-Tabelle'!$A$76:$B$80,2,FALSE)</f>
        <v>curdin.schenkel@tkb.ch</v>
      </c>
      <c r="B6927" s="7" t="str">
        <f>VLOOKUP(J6927,'Matching-Tabelle'!$A$1:$B$66,2,FALSE)</f>
        <v>WPI RTB</v>
      </c>
      <c r="C6927" s="7" t="str">
        <f>IF(VLOOKUP(J6927,'Matching-Tabelle'!$A$1:$CB$66,3,FALSE)=0,"",VLOOKUP(J6927,'Matching-Tabelle'!$A$1:$CB$66,3,FALSE))</f>
        <v/>
      </c>
      <c r="D6927" s="7">
        <v>4.5</v>
      </c>
      <c r="E6927" s="7" t="s">
        <v>87</v>
      </c>
      <c r="F6927" s="8">
        <v>42915</v>
      </c>
      <c r="G6927" s="12" t="s">
        <v>46</v>
      </c>
      <c r="H6927" s="12" t="s">
        <v>47</v>
      </c>
      <c r="I6927" s="12" t="s">
        <v>48</v>
      </c>
      <c r="J6927" s="12">
        <v>24</v>
      </c>
      <c r="K6927" s="12" t="s">
        <v>73</v>
      </c>
      <c r="L6927" s="12" t="s">
        <v>74</v>
      </c>
      <c r="M6927" s="12">
        <v>990001</v>
      </c>
      <c r="N6927" s="12" t="s">
        <v>51</v>
      </c>
      <c r="O6927" s="12">
        <v>1</v>
      </c>
      <c r="P6927" s="12"/>
      <c r="Q6927" s="12">
        <v>1</v>
      </c>
      <c r="R6927" s="12"/>
      <c r="S6927" s="12" t="s">
        <v>87</v>
      </c>
      <c r="T6927" s="12"/>
      <c r="U6927" s="12"/>
      <c r="V6927" s="12"/>
      <c r="W6927" s="12"/>
      <c r="X6927" s="12"/>
      <c r="Y6927" s="12"/>
      <c r="Z6927" s="12"/>
      <c r="AA6927" s="12"/>
      <c r="AB6927" s="12"/>
      <c r="AC6927" s="12"/>
      <c r="AD6927" s="12"/>
      <c r="AE6927" s="12">
        <v>12</v>
      </c>
      <c r="AF6927" s="12">
        <v>7.6</v>
      </c>
      <c r="AG6927" s="12">
        <v>5</v>
      </c>
      <c r="AH6927" s="12" t="s">
        <v>53</v>
      </c>
      <c r="AI6927" s="12" t="s">
        <v>54</v>
      </c>
      <c r="AJ6927" s="12">
        <v>2</v>
      </c>
      <c r="AK6927" s="12">
        <v>1</v>
      </c>
      <c r="AL6927" s="12">
        <v>1</v>
      </c>
      <c r="AM6927" s="12" t="s">
        <v>55</v>
      </c>
      <c r="AN6927" s="12" t="s">
        <v>56</v>
      </c>
      <c r="AO6927" s="12"/>
      <c r="AP6927" s="12">
        <v>1</v>
      </c>
      <c r="AQ6927" s="12" t="s">
        <v>57</v>
      </c>
      <c r="AR6927" s="12">
        <v>0</v>
      </c>
      <c r="AS6927" s="12"/>
      <c r="AT6927" s="12"/>
      <c r="AU6927" s="12"/>
      <c r="AV6927" s="12"/>
      <c r="AW6927" s="12" t="s">
        <v>58</v>
      </c>
      <c r="AX6927" s="12">
        <v>0</v>
      </c>
      <c r="AY6927" s="12">
        <v>2</v>
      </c>
      <c r="AZ6927" s="12">
        <v>1</v>
      </c>
      <c r="BA6927" s="12">
        <v>1</v>
      </c>
      <c r="BB6927" s="12" t="s">
        <v>59</v>
      </c>
    </row>
    <row r="6928" spans="1:54" x14ac:dyDescent="0.2">
      <c r="A6928" s="7" t="str">
        <f>VLOOKUP(G6928,'Matching-Tabelle'!$A$76:$B$80,2,FALSE)</f>
        <v>curdin.schenkel@tkb.ch</v>
      </c>
      <c r="B6928" s="7" t="str">
        <f>VLOOKUP(J6928,'Matching-Tabelle'!$A$1:$B$66,2,FALSE)</f>
        <v>WPI CTB</v>
      </c>
      <c r="C6928" s="7" t="str">
        <f>IF(VLOOKUP(J6928,'Matching-Tabelle'!$A$1:$CB$66,3,FALSE)=0,"",VLOOKUP(J6928,'Matching-Tabelle'!$A$1:$CB$66,3,FALSE))</f>
        <v/>
      </c>
      <c r="D6928" s="7">
        <v>1</v>
      </c>
      <c r="E6928" s="7" t="s">
        <v>5729</v>
      </c>
      <c r="F6928" s="8">
        <v>42915</v>
      </c>
      <c r="G6928" s="12" t="s">
        <v>46</v>
      </c>
      <c r="H6928" s="12" t="s">
        <v>47</v>
      </c>
      <c r="I6928" s="12" t="s">
        <v>48</v>
      </c>
      <c r="J6928" s="12">
        <v>14</v>
      </c>
      <c r="K6928" s="12" t="s">
        <v>82</v>
      </c>
      <c r="L6928" s="12" t="s">
        <v>83</v>
      </c>
      <c r="M6928" s="12">
        <v>990001</v>
      </c>
      <c r="N6928" s="12" t="s">
        <v>51</v>
      </c>
      <c r="O6928" s="12">
        <v>1</v>
      </c>
      <c r="P6928" s="12"/>
      <c r="Q6928" s="12">
        <v>1</v>
      </c>
      <c r="R6928" s="12"/>
      <c r="S6928" s="12" t="s">
        <v>5729</v>
      </c>
      <c r="T6928" s="12"/>
      <c r="U6928" s="12"/>
      <c r="V6928" s="12"/>
      <c r="W6928" s="12"/>
      <c r="X6928" s="12"/>
      <c r="Y6928" s="12"/>
      <c r="Z6928" s="12"/>
      <c r="AA6928" s="12"/>
      <c r="AB6928" s="12"/>
      <c r="AC6928" s="12"/>
      <c r="AD6928" s="12"/>
      <c r="AE6928" s="12">
        <v>12</v>
      </c>
      <c r="AF6928" s="12">
        <v>7.6</v>
      </c>
      <c r="AG6928" s="12">
        <v>5</v>
      </c>
      <c r="AH6928" s="12" t="s">
        <v>53</v>
      </c>
      <c r="AI6928" s="12" t="s">
        <v>54</v>
      </c>
      <c r="AJ6928" s="12">
        <v>2</v>
      </c>
      <c r="AK6928" s="12">
        <v>1</v>
      </c>
      <c r="AL6928" s="12">
        <v>1</v>
      </c>
      <c r="AM6928" s="12" t="s">
        <v>55</v>
      </c>
      <c r="AN6928" s="12" t="s">
        <v>56</v>
      </c>
      <c r="AO6928" s="12"/>
      <c r="AP6928" s="12">
        <v>1</v>
      </c>
      <c r="AQ6928" s="12" t="s">
        <v>57</v>
      </c>
      <c r="AR6928" s="12">
        <v>0</v>
      </c>
      <c r="AS6928" s="12"/>
      <c r="AT6928" s="12"/>
      <c r="AU6928" s="12"/>
      <c r="AV6928" s="12"/>
      <c r="AW6928" s="12" t="s">
        <v>58</v>
      </c>
      <c r="AX6928" s="12">
        <v>0</v>
      </c>
      <c r="AY6928" s="12">
        <v>2</v>
      </c>
      <c r="AZ6928" s="12">
        <v>1</v>
      </c>
      <c r="BA6928" s="12">
        <v>1</v>
      </c>
      <c r="BB6928" s="12" t="s">
        <v>59</v>
      </c>
    </row>
    <row r="6929" spans="1:54" x14ac:dyDescent="0.2">
      <c r="A6929" s="7" t="str">
        <f>VLOOKUP(G6929,'Matching-Tabelle'!$A$76:$B$80,2,FALSE)</f>
        <v>curdin.schenkel@tkb.ch</v>
      </c>
      <c r="B6929" s="7" t="str">
        <f>VLOOKUP(J6929,'Matching-Tabelle'!$A$1:$B$66,2,FALSE)</f>
        <v>Proj CIRE</v>
      </c>
      <c r="C6929" s="7" t="str">
        <f>IF(VLOOKUP(J6929,'Matching-Tabelle'!$A$1:$CB$66,3,FALSE)=0,"",VLOOKUP(J6929,'Matching-Tabelle'!$A$1:$CB$66,3,FALSE))</f>
        <v>WPI Projekte</v>
      </c>
      <c r="D6929" s="7">
        <v>1</v>
      </c>
      <c r="E6929" s="7" t="s">
        <v>5730</v>
      </c>
      <c r="F6929" s="8">
        <v>42915</v>
      </c>
      <c r="G6929" s="12" t="s">
        <v>46</v>
      </c>
      <c r="H6929" s="12" t="s">
        <v>47</v>
      </c>
      <c r="I6929" s="12" t="s">
        <v>48</v>
      </c>
      <c r="J6929" s="12">
        <v>2500257</v>
      </c>
      <c r="K6929" s="12" t="s">
        <v>687</v>
      </c>
      <c r="L6929" s="12" t="s">
        <v>5423</v>
      </c>
      <c r="M6929" s="12">
        <v>990001</v>
      </c>
      <c r="N6929" s="12" t="s">
        <v>51</v>
      </c>
      <c r="O6929" s="12">
        <v>2</v>
      </c>
      <c r="P6929" s="12"/>
      <c r="Q6929" s="12">
        <v>2</v>
      </c>
      <c r="R6929" s="12"/>
      <c r="S6929" s="12" t="s">
        <v>5730</v>
      </c>
      <c r="T6929" s="12"/>
      <c r="U6929" s="12"/>
      <c r="V6929" s="12"/>
      <c r="W6929" s="12"/>
      <c r="X6929" s="12"/>
      <c r="Y6929" s="12"/>
      <c r="Z6929" s="12"/>
      <c r="AA6929" s="12"/>
      <c r="AB6929" s="12"/>
      <c r="AC6929" s="12"/>
      <c r="AD6929" s="12"/>
      <c r="AE6929" s="12">
        <v>5</v>
      </c>
      <c r="AF6929" s="12">
        <v>0</v>
      </c>
      <c r="AG6929" s="12">
        <v>1</v>
      </c>
      <c r="AH6929" s="12" t="s">
        <v>411</v>
      </c>
      <c r="AI6929" s="12" t="s">
        <v>411</v>
      </c>
      <c r="AJ6929" s="12">
        <v>2</v>
      </c>
      <c r="AK6929" s="12">
        <v>1</v>
      </c>
      <c r="AL6929" s="12">
        <v>1</v>
      </c>
      <c r="AM6929" s="12" t="s">
        <v>55</v>
      </c>
      <c r="AN6929" s="12" t="s">
        <v>56</v>
      </c>
      <c r="AO6929" s="12"/>
      <c r="AP6929" s="12">
        <v>1</v>
      </c>
      <c r="AQ6929" s="12" t="s">
        <v>57</v>
      </c>
      <c r="AR6929" s="12">
        <v>0</v>
      </c>
      <c r="AS6929" s="12"/>
      <c r="AT6929" s="12"/>
      <c r="AU6929" s="12"/>
      <c r="AV6929" s="12"/>
      <c r="AW6929" s="12" t="s">
        <v>58</v>
      </c>
      <c r="AX6929" s="12">
        <v>0</v>
      </c>
      <c r="AY6929" s="12">
        <v>2</v>
      </c>
      <c r="AZ6929" s="12">
        <v>2</v>
      </c>
      <c r="BA6929" s="12">
        <v>2</v>
      </c>
      <c r="BB6929" s="12" t="s">
        <v>59</v>
      </c>
    </row>
    <row r="6930" spans="1:54" x14ac:dyDescent="0.2">
      <c r="A6930" s="7" t="str">
        <f>VLOOKUP(G6930,'Matching-Tabelle'!$A$76:$B$80,2,FALSE)</f>
        <v>curdin.schenkel@tkb.ch</v>
      </c>
      <c r="B6930" s="7" t="str">
        <f>VLOOKUP(J6930,'Matching-Tabelle'!$A$1:$B$66,2,FALSE)</f>
        <v>WPI CTB</v>
      </c>
      <c r="C6930" s="7" t="str">
        <f>IF(VLOOKUP(J6930,'Matching-Tabelle'!$A$1:$CB$66,3,FALSE)=0,"",VLOOKUP(J6930,'Matching-Tabelle'!$A$1:$CB$66,3,FALSE))</f>
        <v/>
      </c>
      <c r="D6930" s="7">
        <v>2</v>
      </c>
      <c r="E6930" s="7" t="s">
        <v>5731</v>
      </c>
      <c r="F6930" s="8">
        <v>42916</v>
      </c>
      <c r="G6930" s="12" t="s">
        <v>46</v>
      </c>
      <c r="H6930" s="12" t="s">
        <v>47</v>
      </c>
      <c r="I6930" s="12" t="s">
        <v>48</v>
      </c>
      <c r="J6930" s="12">
        <v>14</v>
      </c>
      <c r="K6930" s="12" t="s">
        <v>82</v>
      </c>
      <c r="L6930" s="12" t="s">
        <v>83</v>
      </c>
      <c r="M6930" s="12">
        <v>990001</v>
      </c>
      <c r="N6930" s="12" t="s">
        <v>51</v>
      </c>
      <c r="O6930" s="12">
        <v>2</v>
      </c>
      <c r="P6930" s="12"/>
      <c r="Q6930" s="12">
        <v>2</v>
      </c>
      <c r="R6930" s="12"/>
      <c r="S6930" s="12" t="s">
        <v>5731</v>
      </c>
      <c r="T6930" s="12"/>
      <c r="U6930" s="12"/>
      <c r="V6930" s="12"/>
      <c r="W6930" s="12"/>
      <c r="X6930" s="12"/>
      <c r="Y6930" s="12"/>
      <c r="Z6930" s="12"/>
      <c r="AA6930" s="12"/>
      <c r="AB6930" s="12"/>
      <c r="AC6930" s="12"/>
      <c r="AD6930" s="12"/>
      <c r="AE6930" s="12">
        <v>12</v>
      </c>
      <c r="AF6930" s="12">
        <v>7.6</v>
      </c>
      <c r="AG6930" s="12">
        <v>5</v>
      </c>
      <c r="AH6930" s="12" t="s">
        <v>53</v>
      </c>
      <c r="AI6930" s="12" t="s">
        <v>54</v>
      </c>
      <c r="AJ6930" s="12">
        <v>2</v>
      </c>
      <c r="AK6930" s="12">
        <v>1</v>
      </c>
      <c r="AL6930" s="12">
        <v>1</v>
      </c>
      <c r="AM6930" s="12" t="s">
        <v>55</v>
      </c>
      <c r="AN6930" s="12" t="s">
        <v>56</v>
      </c>
      <c r="AO6930" s="12"/>
      <c r="AP6930" s="12">
        <v>1</v>
      </c>
      <c r="AQ6930" s="12" t="s">
        <v>57</v>
      </c>
      <c r="AR6930" s="12">
        <v>0</v>
      </c>
      <c r="AS6930" s="12"/>
      <c r="AT6930" s="12"/>
      <c r="AU6930" s="12"/>
      <c r="AV6930" s="12"/>
      <c r="AW6930" s="12" t="s">
        <v>58</v>
      </c>
      <c r="AX6930" s="12">
        <v>0</v>
      </c>
      <c r="AY6930" s="12">
        <v>2</v>
      </c>
      <c r="AZ6930" s="12">
        <v>2</v>
      </c>
      <c r="BA6930" s="12">
        <v>2</v>
      </c>
      <c r="BB6930" s="12" t="s">
        <v>59</v>
      </c>
    </row>
    <row r="6931" spans="1:54" x14ac:dyDescent="0.2">
      <c r="A6931" s="7" t="str">
        <f>VLOOKUP(G6931,'Matching-Tabelle'!$A$76:$B$80,2,FALSE)</f>
        <v>curdin.schenkel@tkb.ch</v>
      </c>
      <c r="B6931" s="7" t="str">
        <f>VLOOKUP(J6931,'Matching-Tabelle'!$A$1:$B$66,2,FALSE)</f>
        <v>WPI RTB</v>
      </c>
      <c r="C6931" s="7" t="str">
        <f>IF(VLOOKUP(J6931,'Matching-Tabelle'!$A$1:$CB$66,3,FALSE)=0,"",VLOOKUP(J6931,'Matching-Tabelle'!$A$1:$CB$66,3,FALSE))</f>
        <v/>
      </c>
      <c r="D6931" s="7">
        <v>2</v>
      </c>
      <c r="E6931" s="7" t="s">
        <v>5732</v>
      </c>
      <c r="F6931" s="8">
        <v>42916</v>
      </c>
      <c r="G6931" s="12" t="s">
        <v>46</v>
      </c>
      <c r="H6931" s="12" t="s">
        <v>47</v>
      </c>
      <c r="I6931" s="12" t="s">
        <v>48</v>
      </c>
      <c r="J6931" s="12">
        <v>35</v>
      </c>
      <c r="K6931" s="12" t="s">
        <v>608</v>
      </c>
      <c r="L6931" s="12" t="s">
        <v>609</v>
      </c>
      <c r="M6931" s="12">
        <v>990001</v>
      </c>
      <c r="N6931" s="12" t="s">
        <v>51</v>
      </c>
      <c r="O6931" s="12">
        <v>1</v>
      </c>
      <c r="P6931" s="12"/>
      <c r="Q6931" s="12">
        <v>1</v>
      </c>
      <c r="R6931" s="12"/>
      <c r="S6931" s="12" t="s">
        <v>5732</v>
      </c>
      <c r="T6931" s="12"/>
      <c r="U6931" s="12"/>
      <c r="V6931" s="12"/>
      <c r="W6931" s="12"/>
      <c r="X6931" s="12"/>
      <c r="Y6931" s="12"/>
      <c r="Z6931" s="12"/>
      <c r="AA6931" s="12"/>
      <c r="AB6931" s="12"/>
      <c r="AC6931" s="12"/>
      <c r="AD6931" s="12"/>
      <c r="AE6931" s="12">
        <v>12</v>
      </c>
      <c r="AF6931" s="12">
        <v>7.6</v>
      </c>
      <c r="AG6931" s="12">
        <v>5</v>
      </c>
      <c r="AH6931" s="12" t="s">
        <v>53</v>
      </c>
      <c r="AI6931" s="12" t="s">
        <v>54</v>
      </c>
      <c r="AJ6931" s="12">
        <v>2</v>
      </c>
      <c r="AK6931" s="12">
        <v>1</v>
      </c>
      <c r="AL6931" s="12">
        <v>1</v>
      </c>
      <c r="AM6931" s="12" t="s">
        <v>55</v>
      </c>
      <c r="AN6931" s="12" t="s">
        <v>56</v>
      </c>
      <c r="AO6931" s="12"/>
      <c r="AP6931" s="12">
        <v>1</v>
      </c>
      <c r="AQ6931" s="12" t="s">
        <v>57</v>
      </c>
      <c r="AR6931" s="12">
        <v>0</v>
      </c>
      <c r="AS6931" s="12"/>
      <c r="AT6931" s="12"/>
      <c r="AU6931" s="12"/>
      <c r="AV6931" s="12"/>
      <c r="AW6931" s="12" t="s">
        <v>58</v>
      </c>
      <c r="AX6931" s="12">
        <v>0</v>
      </c>
      <c r="AY6931" s="12">
        <v>2</v>
      </c>
      <c r="AZ6931" s="12">
        <v>1</v>
      </c>
      <c r="BA6931" s="12">
        <v>1</v>
      </c>
      <c r="BB6931" s="12" t="s">
        <v>59</v>
      </c>
    </row>
    <row r="6932" spans="1:54" x14ac:dyDescent="0.2">
      <c r="A6932" s="7" t="str">
        <f>VLOOKUP(G6932,'Matching-Tabelle'!$A$76:$B$80,2,FALSE)</f>
        <v>curdin.schenkel@tkb.ch</v>
      </c>
      <c r="B6932" s="7" t="str">
        <f>VLOOKUP(J6932,'Matching-Tabelle'!$A$1:$B$66,2,FALSE)</f>
        <v>WPI CTB</v>
      </c>
      <c r="C6932" s="7" t="str">
        <f>IF(VLOOKUP(J6932,'Matching-Tabelle'!$A$1:$CB$66,3,FALSE)=0,"",VLOOKUP(J6932,'Matching-Tabelle'!$A$1:$CB$66,3,FALSE))</f>
        <v/>
      </c>
      <c r="D6932" s="7">
        <v>1</v>
      </c>
      <c r="E6932" s="7" t="s">
        <v>5733</v>
      </c>
      <c r="F6932" s="8">
        <v>42916</v>
      </c>
      <c r="G6932" s="12" t="s">
        <v>46</v>
      </c>
      <c r="H6932" s="12" t="s">
        <v>47</v>
      </c>
      <c r="I6932" s="12" t="s">
        <v>48</v>
      </c>
      <c r="J6932" s="12">
        <v>922</v>
      </c>
      <c r="K6932" s="12" t="s">
        <v>134</v>
      </c>
      <c r="L6932" s="12" t="s">
        <v>135</v>
      </c>
      <c r="M6932" s="12">
        <v>990001</v>
      </c>
      <c r="N6932" s="12" t="s">
        <v>51</v>
      </c>
      <c r="O6932" s="12">
        <v>0.5</v>
      </c>
      <c r="P6932" s="12"/>
      <c r="Q6932" s="12">
        <v>0.5</v>
      </c>
      <c r="R6932" s="12"/>
      <c r="S6932" s="12" t="s">
        <v>5733</v>
      </c>
      <c r="T6932" s="12"/>
      <c r="U6932" s="12"/>
      <c r="V6932" s="12"/>
      <c r="W6932" s="12"/>
      <c r="X6932" s="12"/>
      <c r="Y6932" s="12"/>
      <c r="Z6932" s="12"/>
      <c r="AA6932" s="12"/>
      <c r="AB6932" s="12"/>
      <c r="AC6932" s="12"/>
      <c r="AD6932" s="12"/>
      <c r="AE6932" s="12">
        <v>12</v>
      </c>
      <c r="AF6932" s="12">
        <v>7.6</v>
      </c>
      <c r="AG6932" s="12">
        <v>5</v>
      </c>
      <c r="AH6932" s="12" t="s">
        <v>53</v>
      </c>
      <c r="AI6932" s="12" t="s">
        <v>54</v>
      </c>
      <c r="AJ6932" s="12">
        <v>2</v>
      </c>
      <c r="AK6932" s="12">
        <v>1</v>
      </c>
      <c r="AL6932" s="12">
        <v>1</v>
      </c>
      <c r="AM6932" s="12" t="s">
        <v>55</v>
      </c>
      <c r="AN6932" s="12" t="s">
        <v>56</v>
      </c>
      <c r="AO6932" s="12"/>
      <c r="AP6932" s="12">
        <v>1</v>
      </c>
      <c r="AQ6932" s="12" t="s">
        <v>57</v>
      </c>
      <c r="AR6932" s="12">
        <v>0</v>
      </c>
      <c r="AS6932" s="12"/>
      <c r="AT6932" s="12"/>
      <c r="AU6932" s="12"/>
      <c r="AV6932" s="12"/>
      <c r="AW6932" s="12" t="s">
        <v>58</v>
      </c>
      <c r="AX6932" s="12">
        <v>0</v>
      </c>
      <c r="AY6932" s="12">
        <v>2</v>
      </c>
      <c r="AZ6932" s="12">
        <v>0.5</v>
      </c>
      <c r="BA6932" s="12">
        <v>0.5</v>
      </c>
      <c r="BB6932" s="12" t="s">
        <v>59</v>
      </c>
    </row>
    <row r="6933" spans="1:54" x14ac:dyDescent="0.2">
      <c r="A6933" s="7" t="str">
        <f>VLOOKUP(G6933,'Matching-Tabelle'!$A$76:$B$80,2,FALSE)</f>
        <v>curdin.schenkel@tkb.ch</v>
      </c>
      <c r="B6933" s="7" t="str">
        <f>VLOOKUP(J6933,'Matching-Tabelle'!$A$1:$B$66,2,FALSE)</f>
        <v>Proj NERE</v>
      </c>
      <c r="C6933" s="7" t="str">
        <f>IF(VLOOKUP(J6933,'Matching-Tabelle'!$A$1:$CB$66,3,FALSE)=0,"",VLOOKUP(J6933,'Matching-Tabelle'!$A$1:$CB$66,3,FALSE))</f>
        <v>WPI Projekte</v>
      </c>
      <c r="D6933" s="7">
        <v>0.5</v>
      </c>
      <c r="E6933" s="7" t="s">
        <v>5734</v>
      </c>
      <c r="F6933" s="8">
        <v>42916</v>
      </c>
      <c r="G6933" s="12" t="s">
        <v>46</v>
      </c>
      <c r="H6933" s="12" t="s">
        <v>47</v>
      </c>
      <c r="I6933" s="12" t="s">
        <v>48</v>
      </c>
      <c r="J6933" s="12">
        <v>2500260</v>
      </c>
      <c r="K6933" s="12" t="s">
        <v>5585</v>
      </c>
      <c r="L6933" s="12" t="s">
        <v>5586</v>
      </c>
      <c r="M6933" s="12">
        <v>990001</v>
      </c>
      <c r="N6933" s="12" t="s">
        <v>51</v>
      </c>
      <c r="O6933" s="12">
        <v>2.5</v>
      </c>
      <c r="P6933" s="12"/>
      <c r="Q6933" s="12">
        <v>2.5</v>
      </c>
      <c r="R6933" s="12"/>
      <c r="S6933" s="12" t="s">
        <v>5734</v>
      </c>
      <c r="T6933" s="12"/>
      <c r="U6933" s="12"/>
      <c r="V6933" s="12"/>
      <c r="W6933" s="12"/>
      <c r="X6933" s="12"/>
      <c r="Y6933" s="12"/>
      <c r="Z6933" s="12"/>
      <c r="AA6933" s="12"/>
      <c r="AB6933" s="12"/>
      <c r="AC6933" s="12"/>
      <c r="AD6933" s="12"/>
      <c r="AE6933" s="12">
        <v>5</v>
      </c>
      <c r="AF6933" s="12">
        <v>0</v>
      </c>
      <c r="AG6933" s="12">
        <v>1</v>
      </c>
      <c r="AH6933" s="12" t="s">
        <v>411</v>
      </c>
      <c r="AI6933" s="12" t="s">
        <v>411</v>
      </c>
      <c r="AJ6933" s="12">
        <v>2</v>
      </c>
      <c r="AK6933" s="12">
        <v>1</v>
      </c>
      <c r="AL6933" s="12">
        <v>1</v>
      </c>
      <c r="AM6933" s="12" t="s">
        <v>55</v>
      </c>
      <c r="AN6933" s="12" t="s">
        <v>56</v>
      </c>
      <c r="AO6933" s="12"/>
      <c r="AP6933" s="12">
        <v>1</v>
      </c>
      <c r="AQ6933" s="12" t="s">
        <v>57</v>
      </c>
      <c r="AR6933" s="12">
        <v>0</v>
      </c>
      <c r="AS6933" s="12"/>
      <c r="AT6933" s="12"/>
      <c r="AU6933" s="12"/>
      <c r="AV6933" s="12"/>
      <c r="AW6933" s="12" t="s">
        <v>58</v>
      </c>
      <c r="AX6933" s="12">
        <v>0</v>
      </c>
      <c r="AY6933" s="12">
        <v>2</v>
      </c>
      <c r="AZ6933" s="12">
        <v>2.5</v>
      </c>
      <c r="BA6933" s="12">
        <v>2.5</v>
      </c>
      <c r="BB6933" s="12" t="s">
        <v>59</v>
      </c>
    </row>
    <row r="6934" spans="1:54" x14ac:dyDescent="0.2">
      <c r="A6934" s="7" t="str">
        <f>VLOOKUP(G6934,'Matching-Tabelle'!$A$76:$B$80,2,FALSE)</f>
        <v>curdin.schenkel@tkb.ch</v>
      </c>
      <c r="B6934" s="7" t="str">
        <f>VLOOKUP(J6934,'Matching-Tabelle'!$A$1:$B$66,2,FALSE)</f>
        <v>WPI RTB</v>
      </c>
      <c r="C6934" s="7" t="str">
        <f>IF(VLOOKUP(J6934,'Matching-Tabelle'!$A$1:$CB$66,3,FALSE)=0,"",VLOOKUP(J6934,'Matching-Tabelle'!$A$1:$CB$66,3,FALSE))</f>
        <v/>
      </c>
      <c r="D6934" s="7">
        <v>2.5</v>
      </c>
      <c r="E6934" s="7" t="s">
        <v>5735</v>
      </c>
      <c r="F6934" s="8">
        <v>42916</v>
      </c>
      <c r="G6934" s="12" t="s">
        <v>46</v>
      </c>
      <c r="H6934" s="12" t="s">
        <v>47</v>
      </c>
      <c r="I6934" s="12" t="s">
        <v>48</v>
      </c>
      <c r="J6934" s="12">
        <v>21</v>
      </c>
      <c r="K6934" s="12" t="s">
        <v>117</v>
      </c>
      <c r="L6934" s="12" t="s">
        <v>118</v>
      </c>
      <c r="M6934" s="12">
        <v>990001</v>
      </c>
      <c r="N6934" s="12" t="s">
        <v>51</v>
      </c>
      <c r="O6934" s="12">
        <v>0.5</v>
      </c>
      <c r="P6934" s="12"/>
      <c r="Q6934" s="12">
        <v>0.5</v>
      </c>
      <c r="R6934" s="12"/>
      <c r="S6934" s="12" t="s">
        <v>5735</v>
      </c>
      <c r="T6934" s="12"/>
      <c r="U6934" s="12"/>
      <c r="V6934" s="12"/>
      <c r="W6934" s="12"/>
      <c r="X6934" s="12"/>
      <c r="Y6934" s="12"/>
      <c r="Z6934" s="12"/>
      <c r="AA6934" s="12"/>
      <c r="AB6934" s="12"/>
      <c r="AC6934" s="12"/>
      <c r="AD6934" s="12"/>
      <c r="AE6934" s="12">
        <v>12</v>
      </c>
      <c r="AF6934" s="12">
        <v>7.6</v>
      </c>
      <c r="AG6934" s="12">
        <v>5</v>
      </c>
      <c r="AH6934" s="12" t="s">
        <v>53</v>
      </c>
      <c r="AI6934" s="12" t="s">
        <v>54</v>
      </c>
      <c r="AJ6934" s="12">
        <v>2</v>
      </c>
      <c r="AK6934" s="12">
        <v>1</v>
      </c>
      <c r="AL6934" s="12">
        <v>1</v>
      </c>
      <c r="AM6934" s="12" t="s">
        <v>55</v>
      </c>
      <c r="AN6934" s="12" t="s">
        <v>56</v>
      </c>
      <c r="AO6934" s="12"/>
      <c r="AP6934" s="12">
        <v>1</v>
      </c>
      <c r="AQ6934" s="12" t="s">
        <v>57</v>
      </c>
      <c r="AR6934" s="12">
        <v>0</v>
      </c>
      <c r="AS6934" s="12"/>
      <c r="AT6934" s="12"/>
      <c r="AU6934" s="12"/>
      <c r="AV6934" s="12"/>
      <c r="AW6934" s="12" t="s">
        <v>58</v>
      </c>
      <c r="AX6934" s="12">
        <v>0</v>
      </c>
      <c r="AY6934" s="12">
        <v>2</v>
      </c>
      <c r="AZ6934" s="12">
        <v>0.5</v>
      </c>
      <c r="BA6934" s="12">
        <v>0.5</v>
      </c>
      <c r="BB6934" s="12" t="s">
        <v>59</v>
      </c>
    </row>
    <row r="6935" spans="1:54" x14ac:dyDescent="0.2">
      <c r="A6935" s="7" t="str">
        <f>VLOOKUP(G6935,'Matching-Tabelle'!$A$76:$B$80,2,FALSE)</f>
        <v>curdin.schenkel@tkb.ch</v>
      </c>
      <c r="B6935" s="7" t="str">
        <f>VLOOKUP(J6935,'Matching-Tabelle'!$A$1:$B$66,2,FALSE)</f>
        <v>WPI CTB</v>
      </c>
      <c r="C6935" s="7" t="str">
        <f>IF(VLOOKUP(J6935,'Matching-Tabelle'!$A$1:$CB$66,3,FALSE)=0,"",VLOOKUP(J6935,'Matching-Tabelle'!$A$1:$CB$66,3,FALSE))</f>
        <v/>
      </c>
      <c r="D6935" s="7">
        <v>0.5</v>
      </c>
      <c r="E6935" s="7" t="s">
        <v>5736</v>
      </c>
      <c r="F6935" s="8">
        <v>42916</v>
      </c>
      <c r="G6935" s="12" t="s">
        <v>46</v>
      </c>
      <c r="H6935" s="12" t="s">
        <v>47</v>
      </c>
      <c r="I6935" s="12" t="s">
        <v>48</v>
      </c>
      <c r="J6935" s="12">
        <v>14</v>
      </c>
      <c r="K6935" s="12" t="s">
        <v>82</v>
      </c>
      <c r="L6935" s="12" t="s">
        <v>83</v>
      </c>
      <c r="M6935" s="12">
        <v>990001</v>
      </c>
      <c r="N6935" s="12" t="s">
        <v>51</v>
      </c>
      <c r="O6935" s="12">
        <v>1.5</v>
      </c>
      <c r="P6935" s="12"/>
      <c r="Q6935" s="12">
        <v>1.5</v>
      </c>
      <c r="R6935" s="12"/>
      <c r="S6935" s="12" t="s">
        <v>5736</v>
      </c>
      <c r="T6935" s="12"/>
      <c r="U6935" s="12"/>
      <c r="V6935" s="12"/>
      <c r="W6935" s="12"/>
      <c r="X6935" s="12"/>
      <c r="Y6935" s="12"/>
      <c r="Z6935" s="12"/>
      <c r="AA6935" s="12"/>
      <c r="AB6935" s="12"/>
      <c r="AC6935" s="12"/>
      <c r="AD6935" s="12"/>
      <c r="AE6935" s="12">
        <v>12</v>
      </c>
      <c r="AF6935" s="12">
        <v>7.6</v>
      </c>
      <c r="AG6935" s="12">
        <v>5</v>
      </c>
      <c r="AH6935" s="12" t="s">
        <v>53</v>
      </c>
      <c r="AI6935" s="12" t="s">
        <v>54</v>
      </c>
      <c r="AJ6935" s="12">
        <v>2</v>
      </c>
      <c r="AK6935" s="12">
        <v>1</v>
      </c>
      <c r="AL6935" s="12">
        <v>1</v>
      </c>
      <c r="AM6935" s="12" t="s">
        <v>55</v>
      </c>
      <c r="AN6935" s="12" t="s">
        <v>56</v>
      </c>
      <c r="AO6935" s="12"/>
      <c r="AP6935" s="12">
        <v>1</v>
      </c>
      <c r="AQ6935" s="12" t="s">
        <v>57</v>
      </c>
      <c r="AR6935" s="12">
        <v>0</v>
      </c>
      <c r="AS6935" s="12"/>
      <c r="AT6935" s="12"/>
      <c r="AU6935" s="12"/>
      <c r="AV6935" s="12"/>
      <c r="AW6935" s="12" t="s">
        <v>58</v>
      </c>
      <c r="AX6935" s="12">
        <v>0</v>
      </c>
      <c r="AY6935" s="12">
        <v>2</v>
      </c>
      <c r="AZ6935" s="12">
        <v>1.5</v>
      </c>
      <c r="BA6935" s="12">
        <v>1.5</v>
      </c>
      <c r="BB6935" s="12" t="s">
        <v>59</v>
      </c>
    </row>
    <row r="6936" spans="1:54" x14ac:dyDescent="0.2">
      <c r="A6936" s="7" t="str">
        <f>VLOOKUP(G6936,'Matching-Tabelle'!$A$76:$B$80,2,FALSE)</f>
        <v>curdin.schenkel@tkb.ch</v>
      </c>
      <c r="B6936" s="7" t="str">
        <f>VLOOKUP(J6936,'Matching-Tabelle'!$A$1:$B$66,2,FALSE)</f>
        <v>WPI CTB</v>
      </c>
      <c r="C6936" s="7" t="str">
        <f>IF(VLOOKUP(J6936,'Matching-Tabelle'!$A$1:$CB$66,3,FALSE)=0,"",VLOOKUP(J6936,'Matching-Tabelle'!$A$1:$CB$66,3,FALSE))</f>
        <v/>
      </c>
      <c r="D6936" s="7">
        <v>1.5</v>
      </c>
      <c r="E6936" s="7" t="s">
        <v>5737</v>
      </c>
      <c r="F6936" s="8">
        <v>42916</v>
      </c>
      <c r="G6936" s="12" t="s">
        <v>46</v>
      </c>
      <c r="H6936" s="12" t="s">
        <v>47</v>
      </c>
      <c r="I6936" s="12" t="s">
        <v>48</v>
      </c>
      <c r="J6936" s="12">
        <v>14</v>
      </c>
      <c r="K6936" s="12" t="s">
        <v>82</v>
      </c>
      <c r="L6936" s="12" t="s">
        <v>83</v>
      </c>
      <c r="M6936" s="12">
        <v>990001</v>
      </c>
      <c r="N6936" s="12" t="s">
        <v>51</v>
      </c>
      <c r="O6936" s="12">
        <v>0.75</v>
      </c>
      <c r="P6936" s="12"/>
      <c r="Q6936" s="12">
        <v>0.75</v>
      </c>
      <c r="R6936" s="12"/>
      <c r="S6936" s="12" t="s">
        <v>5737</v>
      </c>
      <c r="T6936" s="12"/>
      <c r="U6936" s="12"/>
      <c r="V6936" s="12"/>
      <c r="W6936" s="12"/>
      <c r="X6936" s="12"/>
      <c r="Y6936" s="12"/>
      <c r="Z6936" s="12"/>
      <c r="AA6936" s="12"/>
      <c r="AB6936" s="12"/>
      <c r="AC6936" s="12"/>
      <c r="AD6936" s="12"/>
      <c r="AE6936" s="12">
        <v>12</v>
      </c>
      <c r="AF6936" s="12">
        <v>7.6</v>
      </c>
      <c r="AG6936" s="12">
        <v>5</v>
      </c>
      <c r="AH6936" s="12" t="s">
        <v>53</v>
      </c>
      <c r="AI6936" s="12" t="s">
        <v>54</v>
      </c>
      <c r="AJ6936" s="12">
        <v>2</v>
      </c>
      <c r="AK6936" s="12">
        <v>1</v>
      </c>
      <c r="AL6936" s="12">
        <v>1</v>
      </c>
      <c r="AM6936" s="12" t="s">
        <v>55</v>
      </c>
      <c r="AN6936" s="12" t="s">
        <v>56</v>
      </c>
      <c r="AO6936" s="12"/>
      <c r="AP6936" s="12">
        <v>1</v>
      </c>
      <c r="AQ6936" s="12" t="s">
        <v>57</v>
      </c>
      <c r="AR6936" s="12">
        <v>0</v>
      </c>
      <c r="AS6936" s="12"/>
      <c r="AT6936" s="12"/>
      <c r="AU6936" s="12"/>
      <c r="AV6936" s="12"/>
      <c r="AW6936" s="12" t="s">
        <v>58</v>
      </c>
      <c r="AX6936" s="12">
        <v>0</v>
      </c>
      <c r="AY6936" s="12">
        <v>2</v>
      </c>
      <c r="AZ6936" s="12">
        <v>0.75</v>
      </c>
      <c r="BA6936" s="12">
        <v>0.75</v>
      </c>
      <c r="BB6936" s="12" t="s">
        <v>59</v>
      </c>
    </row>
    <row r="6937" spans="1:54" x14ac:dyDescent="0.2">
      <c r="A6937" s="7" t="str">
        <f>VLOOKUP(G6937,'Matching-Tabelle'!$A$76:$B$80,2,FALSE)</f>
        <v>curdin.schenkel@tkb.ch</v>
      </c>
      <c r="B6937" s="7" t="str">
        <f>VLOOKUP(J6937,'Matching-Tabelle'!$A$1:$B$66,2,FALSE)</f>
        <v>WPI RTB</v>
      </c>
      <c r="C6937" s="7" t="str">
        <f>IF(VLOOKUP(J6937,'Matching-Tabelle'!$A$1:$CB$66,3,FALSE)=0,"",VLOOKUP(J6937,'Matching-Tabelle'!$A$1:$CB$66,3,FALSE))</f>
        <v/>
      </c>
      <c r="D6937" s="7">
        <v>0.75</v>
      </c>
      <c r="E6937" s="7" t="s">
        <v>381</v>
      </c>
      <c r="F6937" s="8">
        <v>42918</v>
      </c>
      <c r="G6937" s="12" t="s">
        <v>46</v>
      </c>
      <c r="H6937" s="12" t="s">
        <v>47</v>
      </c>
      <c r="I6937" s="12" t="s">
        <v>48</v>
      </c>
      <c r="J6937" s="12">
        <v>24</v>
      </c>
      <c r="K6937" s="12" t="s">
        <v>73</v>
      </c>
      <c r="L6937" s="12" t="s">
        <v>74</v>
      </c>
      <c r="M6937" s="12">
        <v>990001</v>
      </c>
      <c r="N6937" s="12" t="s">
        <v>51</v>
      </c>
      <c r="O6937" s="12">
        <v>2</v>
      </c>
      <c r="P6937" s="12"/>
      <c r="Q6937" s="12">
        <v>2</v>
      </c>
      <c r="R6937" s="12"/>
      <c r="S6937" s="12" t="s">
        <v>381</v>
      </c>
      <c r="T6937" s="12"/>
      <c r="U6937" s="12"/>
      <c r="V6937" s="12"/>
      <c r="W6937" s="12"/>
      <c r="X6937" s="12"/>
      <c r="Y6937" s="12"/>
      <c r="Z6937" s="12"/>
      <c r="AA6937" s="12"/>
      <c r="AB6937" s="12"/>
      <c r="AC6937" s="12"/>
      <c r="AD6937" s="12"/>
      <c r="AE6937" s="12">
        <v>12</v>
      </c>
      <c r="AF6937" s="12">
        <v>7.6</v>
      </c>
      <c r="AG6937" s="12">
        <v>5</v>
      </c>
      <c r="AH6937" s="12" t="s">
        <v>53</v>
      </c>
      <c r="AI6937" s="12" t="s">
        <v>54</v>
      </c>
      <c r="AJ6937" s="12">
        <v>2</v>
      </c>
      <c r="AK6937" s="12">
        <v>1</v>
      </c>
      <c r="AL6937" s="12">
        <v>1</v>
      </c>
      <c r="AM6937" s="12" t="s">
        <v>55</v>
      </c>
      <c r="AN6937" s="12" t="s">
        <v>56</v>
      </c>
      <c r="AO6937" s="12"/>
      <c r="AP6937" s="12">
        <v>1</v>
      </c>
      <c r="AQ6937" s="12" t="s">
        <v>57</v>
      </c>
      <c r="AR6937" s="12">
        <v>0</v>
      </c>
      <c r="AS6937" s="12"/>
      <c r="AT6937" s="12"/>
      <c r="AU6937" s="12"/>
      <c r="AV6937" s="12"/>
      <c r="AW6937" s="12" t="s">
        <v>58</v>
      </c>
      <c r="AX6937" s="12">
        <v>0</v>
      </c>
      <c r="AY6937" s="12">
        <v>2</v>
      </c>
      <c r="AZ6937" s="12">
        <v>2</v>
      </c>
      <c r="BA6937" s="12">
        <v>2</v>
      </c>
      <c r="BB6937" s="12" t="s">
        <v>59</v>
      </c>
    </row>
    <row r="6938" spans="1:54" x14ac:dyDescent="0.2">
      <c r="A6938" s="7" t="str">
        <f>VLOOKUP(G6938,'Matching-Tabelle'!$A$76:$B$80,2,FALSE)</f>
        <v>curdin.schenkel@tkb.ch</v>
      </c>
      <c r="B6938" s="7" t="str">
        <f>VLOOKUP(J6938,'Matching-Tabelle'!$A$1:$B$66,2,FALSE)</f>
        <v>WPI CTB</v>
      </c>
      <c r="C6938" s="7" t="str">
        <f>IF(VLOOKUP(J6938,'Matching-Tabelle'!$A$1:$CB$66,3,FALSE)=0,"",VLOOKUP(J6938,'Matching-Tabelle'!$A$1:$CB$66,3,FALSE))</f>
        <v/>
      </c>
      <c r="D6938" s="7">
        <v>2</v>
      </c>
      <c r="E6938" s="7" t="s">
        <v>5738</v>
      </c>
      <c r="F6938" s="8">
        <v>42918</v>
      </c>
      <c r="G6938" s="12" t="s">
        <v>46</v>
      </c>
      <c r="H6938" s="12" t="s">
        <v>47</v>
      </c>
      <c r="I6938" s="12" t="s">
        <v>48</v>
      </c>
      <c r="J6938" s="12">
        <v>14</v>
      </c>
      <c r="K6938" s="12" t="s">
        <v>82</v>
      </c>
      <c r="L6938" s="12" t="s">
        <v>83</v>
      </c>
      <c r="M6938" s="12">
        <v>990001</v>
      </c>
      <c r="N6938" s="12" t="s">
        <v>51</v>
      </c>
      <c r="O6938" s="12">
        <v>1</v>
      </c>
      <c r="P6938" s="12"/>
      <c r="Q6938" s="12">
        <v>1</v>
      </c>
      <c r="R6938" s="12"/>
      <c r="S6938" s="12" t="s">
        <v>5738</v>
      </c>
      <c r="T6938" s="12"/>
      <c r="U6938" s="12"/>
      <c r="V6938" s="12"/>
      <c r="W6938" s="12"/>
      <c r="X6938" s="12"/>
      <c r="Y6938" s="12"/>
      <c r="Z6938" s="12"/>
      <c r="AA6938" s="12"/>
      <c r="AB6938" s="12"/>
      <c r="AC6938" s="12"/>
      <c r="AD6938" s="12"/>
      <c r="AE6938" s="12">
        <v>12</v>
      </c>
      <c r="AF6938" s="12">
        <v>7.6</v>
      </c>
      <c r="AG6938" s="12">
        <v>5</v>
      </c>
      <c r="AH6938" s="12" t="s">
        <v>53</v>
      </c>
      <c r="AI6938" s="12" t="s">
        <v>54</v>
      </c>
      <c r="AJ6938" s="12">
        <v>2</v>
      </c>
      <c r="AK6938" s="12">
        <v>1</v>
      </c>
      <c r="AL6938" s="12">
        <v>1</v>
      </c>
      <c r="AM6938" s="12" t="s">
        <v>55</v>
      </c>
      <c r="AN6938" s="12" t="s">
        <v>56</v>
      </c>
      <c r="AO6938" s="12"/>
      <c r="AP6938" s="12">
        <v>1</v>
      </c>
      <c r="AQ6938" s="12" t="s">
        <v>57</v>
      </c>
      <c r="AR6938" s="12">
        <v>0</v>
      </c>
      <c r="AS6938" s="12"/>
      <c r="AT6938" s="12"/>
      <c r="AU6938" s="12"/>
      <c r="AV6938" s="12"/>
      <c r="AW6938" s="12" t="s">
        <v>58</v>
      </c>
      <c r="AX6938" s="12">
        <v>0</v>
      </c>
      <c r="AY6938" s="12">
        <v>2</v>
      </c>
      <c r="AZ6938" s="12">
        <v>1</v>
      </c>
      <c r="BA6938" s="12">
        <v>1</v>
      </c>
      <c r="BB6938" s="12" t="s">
        <v>59</v>
      </c>
    </row>
    <row r="6939" spans="1:54" x14ac:dyDescent="0.2">
      <c r="A6939" s="7" t="str">
        <f>VLOOKUP(G6939,'Matching-Tabelle'!$A$76:$B$80,2,FALSE)</f>
        <v>curdin.schenkel@tkb.ch</v>
      </c>
      <c r="B6939" s="7" t="str">
        <f>VLOOKUP(J6939,'Matching-Tabelle'!$A$1:$B$66,2,FALSE)</f>
        <v>WPI RTB</v>
      </c>
      <c r="C6939" s="7" t="str">
        <f>IF(VLOOKUP(J6939,'Matching-Tabelle'!$A$1:$CB$66,3,FALSE)=0,"",VLOOKUP(J6939,'Matching-Tabelle'!$A$1:$CB$66,3,FALSE))</f>
        <v/>
      </c>
      <c r="D6939" s="7">
        <v>1</v>
      </c>
      <c r="E6939" s="7" t="s">
        <v>5739</v>
      </c>
      <c r="F6939" s="8">
        <v>42918</v>
      </c>
      <c r="G6939" s="12" t="s">
        <v>46</v>
      </c>
      <c r="H6939" s="12" t="s">
        <v>47</v>
      </c>
      <c r="I6939" s="12" t="s">
        <v>48</v>
      </c>
      <c r="J6939" s="12">
        <v>25</v>
      </c>
      <c r="K6939" s="12" t="s">
        <v>192</v>
      </c>
      <c r="L6939" s="12" t="s">
        <v>193</v>
      </c>
      <c r="M6939" s="12">
        <v>990001</v>
      </c>
      <c r="N6939" s="12" t="s">
        <v>51</v>
      </c>
      <c r="O6939" s="12">
        <v>0.25</v>
      </c>
      <c r="P6939" s="12"/>
      <c r="Q6939" s="12">
        <v>0.25</v>
      </c>
      <c r="R6939" s="12"/>
      <c r="S6939" s="12" t="s">
        <v>5739</v>
      </c>
      <c r="T6939" s="12"/>
      <c r="U6939" s="12"/>
      <c r="V6939" s="12"/>
      <c r="W6939" s="12"/>
      <c r="X6939" s="12"/>
      <c r="Y6939" s="12"/>
      <c r="Z6939" s="12"/>
      <c r="AA6939" s="12"/>
      <c r="AB6939" s="12"/>
      <c r="AC6939" s="12"/>
      <c r="AD6939" s="12"/>
      <c r="AE6939" s="12">
        <v>12</v>
      </c>
      <c r="AF6939" s="12">
        <v>7.6</v>
      </c>
      <c r="AG6939" s="12">
        <v>5</v>
      </c>
      <c r="AH6939" s="12" t="s">
        <v>53</v>
      </c>
      <c r="AI6939" s="12" t="s">
        <v>54</v>
      </c>
      <c r="AJ6939" s="12">
        <v>2</v>
      </c>
      <c r="AK6939" s="12">
        <v>1</v>
      </c>
      <c r="AL6939" s="12">
        <v>1</v>
      </c>
      <c r="AM6939" s="12" t="s">
        <v>55</v>
      </c>
      <c r="AN6939" s="12" t="s">
        <v>56</v>
      </c>
      <c r="AO6939" s="12"/>
      <c r="AP6939" s="12">
        <v>1</v>
      </c>
      <c r="AQ6939" s="12" t="s">
        <v>57</v>
      </c>
      <c r="AR6939" s="12">
        <v>0</v>
      </c>
      <c r="AS6939" s="12"/>
      <c r="AT6939" s="12"/>
      <c r="AU6939" s="12"/>
      <c r="AV6939" s="12"/>
      <c r="AW6939" s="12" t="s">
        <v>58</v>
      </c>
      <c r="AX6939" s="12">
        <v>0</v>
      </c>
      <c r="AY6939" s="12">
        <v>2</v>
      </c>
      <c r="AZ6939" s="12">
        <v>0.25</v>
      </c>
      <c r="BA6939" s="12">
        <v>0.25</v>
      </c>
      <c r="BB6939" s="12" t="s">
        <v>59</v>
      </c>
    </row>
    <row r="6940" spans="1:54" x14ac:dyDescent="0.2">
      <c r="A6940" s="7" t="str">
        <f>VLOOKUP(G6940,'Matching-Tabelle'!$A$76:$B$80,2,FALSE)</f>
        <v>curdin.schenkel@tkb.ch</v>
      </c>
      <c r="B6940" s="7" t="str">
        <f>VLOOKUP(J6940,'Matching-Tabelle'!$A$1:$B$66,2,FALSE)</f>
        <v>WPI RTB</v>
      </c>
      <c r="C6940" s="7" t="str">
        <f>IF(VLOOKUP(J6940,'Matching-Tabelle'!$A$1:$CB$66,3,FALSE)=0,"",VLOOKUP(J6940,'Matching-Tabelle'!$A$1:$CB$66,3,FALSE))</f>
        <v/>
      </c>
      <c r="D6940" s="7">
        <v>0.25</v>
      </c>
      <c r="E6940" s="7" t="s">
        <v>5740</v>
      </c>
      <c r="F6940" s="8">
        <v>42918</v>
      </c>
      <c r="G6940" s="12" t="s">
        <v>46</v>
      </c>
      <c r="H6940" s="12" t="s">
        <v>47</v>
      </c>
      <c r="I6940" s="12" t="s">
        <v>48</v>
      </c>
      <c r="J6940" s="12">
        <v>24</v>
      </c>
      <c r="K6940" s="12" t="s">
        <v>73</v>
      </c>
      <c r="L6940" s="12" t="s">
        <v>74</v>
      </c>
      <c r="M6940" s="12">
        <v>990001</v>
      </c>
      <c r="N6940" s="12" t="s">
        <v>51</v>
      </c>
      <c r="O6940" s="12">
        <v>1</v>
      </c>
      <c r="P6940" s="12"/>
      <c r="Q6940" s="12">
        <v>1</v>
      </c>
      <c r="R6940" s="12"/>
      <c r="S6940" s="12" t="s">
        <v>5740</v>
      </c>
      <c r="T6940" s="12"/>
      <c r="U6940" s="12"/>
      <c r="V6940" s="12"/>
      <c r="W6940" s="12"/>
      <c r="X6940" s="12"/>
      <c r="Y6940" s="12"/>
      <c r="Z6940" s="12"/>
      <c r="AA6940" s="12"/>
      <c r="AB6940" s="12"/>
      <c r="AC6940" s="12"/>
      <c r="AD6940" s="12"/>
      <c r="AE6940" s="12">
        <v>12</v>
      </c>
      <c r="AF6940" s="12">
        <v>7.6</v>
      </c>
      <c r="AG6940" s="12">
        <v>5</v>
      </c>
      <c r="AH6940" s="12" t="s">
        <v>53</v>
      </c>
      <c r="AI6940" s="12" t="s">
        <v>54</v>
      </c>
      <c r="AJ6940" s="12">
        <v>2</v>
      </c>
      <c r="AK6940" s="12">
        <v>1</v>
      </c>
      <c r="AL6940" s="12">
        <v>1</v>
      </c>
      <c r="AM6940" s="12" t="s">
        <v>55</v>
      </c>
      <c r="AN6940" s="12" t="s">
        <v>56</v>
      </c>
      <c r="AO6940" s="12"/>
      <c r="AP6940" s="12">
        <v>1</v>
      </c>
      <c r="AQ6940" s="12" t="s">
        <v>57</v>
      </c>
      <c r="AR6940" s="12">
        <v>0</v>
      </c>
      <c r="AS6940" s="12"/>
      <c r="AT6940" s="12"/>
      <c r="AU6940" s="12"/>
      <c r="AV6940" s="12"/>
      <c r="AW6940" s="12" t="s">
        <v>58</v>
      </c>
      <c r="AX6940" s="12">
        <v>0</v>
      </c>
      <c r="AY6940" s="12">
        <v>2</v>
      </c>
      <c r="AZ6940" s="12">
        <v>1</v>
      </c>
      <c r="BA6940" s="12">
        <v>1</v>
      </c>
      <c r="BB6940" s="12" t="s">
        <v>59</v>
      </c>
    </row>
    <row r="6941" spans="1:54" x14ac:dyDescent="0.2">
      <c r="A6941" s="7" t="str">
        <f>VLOOKUP(G6941,'Matching-Tabelle'!$A$76:$B$80,2,FALSE)</f>
        <v>curdin.schenkel@tkb.ch</v>
      </c>
      <c r="B6941" s="7" t="str">
        <f>VLOOKUP(J6941,'Matching-Tabelle'!$A$1:$B$66,2,FALSE)</f>
        <v>Proj CIRE</v>
      </c>
      <c r="C6941" s="7" t="str">
        <f>IF(VLOOKUP(J6941,'Matching-Tabelle'!$A$1:$CB$66,3,FALSE)=0,"",VLOOKUP(J6941,'Matching-Tabelle'!$A$1:$CB$66,3,FALSE))</f>
        <v>WPI Projekte</v>
      </c>
      <c r="D6941" s="7">
        <v>1</v>
      </c>
      <c r="E6941" s="7" t="s">
        <v>5741</v>
      </c>
      <c r="F6941" s="8">
        <v>42919</v>
      </c>
      <c r="G6941" s="12" t="s">
        <v>46</v>
      </c>
      <c r="H6941" s="12" t="s">
        <v>47</v>
      </c>
      <c r="I6941" s="12" t="s">
        <v>48</v>
      </c>
      <c r="J6941" s="12">
        <v>2500257</v>
      </c>
      <c r="K6941" s="12" t="s">
        <v>687</v>
      </c>
      <c r="L6941" s="12" t="s">
        <v>5423</v>
      </c>
      <c r="M6941" s="12">
        <v>990001</v>
      </c>
      <c r="N6941" s="12" t="s">
        <v>51</v>
      </c>
      <c r="O6941" s="12">
        <v>0.5</v>
      </c>
      <c r="P6941" s="12"/>
      <c r="Q6941" s="12">
        <v>0.5</v>
      </c>
      <c r="R6941" s="12"/>
      <c r="S6941" s="12" t="s">
        <v>5741</v>
      </c>
      <c r="T6941" s="12"/>
      <c r="U6941" s="12"/>
      <c r="V6941" s="12"/>
      <c r="W6941" s="12"/>
      <c r="X6941" s="12"/>
      <c r="Y6941" s="12"/>
      <c r="Z6941" s="12"/>
      <c r="AA6941" s="12"/>
      <c r="AB6941" s="12"/>
      <c r="AC6941" s="12"/>
      <c r="AD6941" s="12"/>
      <c r="AE6941" s="12">
        <v>5</v>
      </c>
      <c r="AF6941" s="12">
        <v>0</v>
      </c>
      <c r="AG6941" s="12">
        <v>1</v>
      </c>
      <c r="AH6941" s="12" t="s">
        <v>411</v>
      </c>
      <c r="AI6941" s="12" t="s">
        <v>411</v>
      </c>
      <c r="AJ6941" s="12">
        <v>2</v>
      </c>
      <c r="AK6941" s="12">
        <v>1</v>
      </c>
      <c r="AL6941" s="12">
        <v>1</v>
      </c>
      <c r="AM6941" s="12" t="s">
        <v>55</v>
      </c>
      <c r="AN6941" s="12" t="s">
        <v>56</v>
      </c>
      <c r="AO6941" s="12"/>
      <c r="AP6941" s="12">
        <v>1</v>
      </c>
      <c r="AQ6941" s="12" t="s">
        <v>57</v>
      </c>
      <c r="AR6941" s="12">
        <v>0</v>
      </c>
      <c r="AS6941" s="12"/>
      <c r="AT6941" s="12"/>
      <c r="AU6941" s="12"/>
      <c r="AV6941" s="12"/>
      <c r="AW6941" s="12" t="s">
        <v>58</v>
      </c>
      <c r="AX6941" s="12">
        <v>0</v>
      </c>
      <c r="AY6941" s="12">
        <v>2</v>
      </c>
      <c r="AZ6941" s="12">
        <v>0.5</v>
      </c>
      <c r="BA6941" s="12">
        <v>0.5</v>
      </c>
      <c r="BB6941" s="12" t="s">
        <v>59</v>
      </c>
    </row>
    <row r="6942" spans="1:54" x14ac:dyDescent="0.2">
      <c r="A6942" s="7" t="str">
        <f>VLOOKUP(G6942,'Matching-Tabelle'!$A$76:$B$80,2,FALSE)</f>
        <v>curdin.schenkel@tkb.ch</v>
      </c>
      <c r="B6942" s="7" t="str">
        <f>VLOOKUP(J6942,'Matching-Tabelle'!$A$1:$B$66,2,FALSE)</f>
        <v>WPI CTB</v>
      </c>
      <c r="C6942" s="7" t="str">
        <f>IF(VLOOKUP(J6942,'Matching-Tabelle'!$A$1:$CB$66,3,FALSE)=0,"",VLOOKUP(J6942,'Matching-Tabelle'!$A$1:$CB$66,3,FALSE))</f>
        <v/>
      </c>
      <c r="D6942" s="7">
        <v>0.5</v>
      </c>
      <c r="E6942" s="7" t="s">
        <v>5742</v>
      </c>
      <c r="F6942" s="8">
        <v>42919</v>
      </c>
      <c r="G6942" s="12" t="s">
        <v>46</v>
      </c>
      <c r="H6942" s="12" t="s">
        <v>47</v>
      </c>
      <c r="I6942" s="12" t="s">
        <v>48</v>
      </c>
      <c r="J6942" s="12">
        <v>14</v>
      </c>
      <c r="K6942" s="12" t="s">
        <v>82</v>
      </c>
      <c r="L6942" s="12" t="s">
        <v>83</v>
      </c>
      <c r="M6942" s="12">
        <v>990001</v>
      </c>
      <c r="N6942" s="12" t="s">
        <v>51</v>
      </c>
      <c r="O6942" s="12">
        <v>0.5</v>
      </c>
      <c r="P6942" s="12"/>
      <c r="Q6942" s="12">
        <v>0.5</v>
      </c>
      <c r="R6942" s="12"/>
      <c r="S6942" s="12" t="s">
        <v>5742</v>
      </c>
      <c r="T6942" s="12"/>
      <c r="U6942" s="12"/>
      <c r="V6942" s="12"/>
      <c r="W6942" s="12"/>
      <c r="X6942" s="12"/>
      <c r="Y6942" s="12"/>
      <c r="Z6942" s="12"/>
      <c r="AA6942" s="12"/>
      <c r="AB6942" s="12"/>
      <c r="AC6942" s="12"/>
      <c r="AD6942" s="12"/>
      <c r="AE6942" s="12">
        <v>12</v>
      </c>
      <c r="AF6942" s="12">
        <v>7.6</v>
      </c>
      <c r="AG6942" s="12">
        <v>5</v>
      </c>
      <c r="AH6942" s="12" t="s">
        <v>53</v>
      </c>
      <c r="AI6942" s="12" t="s">
        <v>54</v>
      </c>
      <c r="AJ6942" s="12">
        <v>2</v>
      </c>
      <c r="AK6942" s="12">
        <v>1</v>
      </c>
      <c r="AL6942" s="12">
        <v>1</v>
      </c>
      <c r="AM6942" s="12" t="s">
        <v>55</v>
      </c>
      <c r="AN6942" s="12" t="s">
        <v>56</v>
      </c>
      <c r="AO6942" s="12"/>
      <c r="AP6942" s="12">
        <v>1</v>
      </c>
      <c r="AQ6942" s="12" t="s">
        <v>57</v>
      </c>
      <c r="AR6942" s="12">
        <v>0</v>
      </c>
      <c r="AS6942" s="12"/>
      <c r="AT6942" s="12"/>
      <c r="AU6942" s="12"/>
      <c r="AV6942" s="12"/>
      <c r="AW6942" s="12" t="s">
        <v>58</v>
      </c>
      <c r="AX6942" s="12">
        <v>0</v>
      </c>
      <c r="AY6942" s="12">
        <v>2</v>
      </c>
      <c r="AZ6942" s="12">
        <v>0.5</v>
      </c>
      <c r="BA6942" s="12">
        <v>0.5</v>
      </c>
      <c r="BB6942" s="12" t="s">
        <v>59</v>
      </c>
    </row>
    <row r="6943" spans="1:54" x14ac:dyDescent="0.2">
      <c r="A6943" s="7" t="str">
        <f>VLOOKUP(G6943,'Matching-Tabelle'!$A$76:$B$80,2,FALSE)</f>
        <v>curdin.schenkel@tkb.ch</v>
      </c>
      <c r="B6943" s="7" t="str">
        <f>VLOOKUP(J6943,'Matching-Tabelle'!$A$1:$B$66,2,FALSE)</f>
        <v>WPI CTB</v>
      </c>
      <c r="C6943" s="7" t="str">
        <f>IF(VLOOKUP(J6943,'Matching-Tabelle'!$A$1:$CB$66,3,FALSE)=0,"",VLOOKUP(J6943,'Matching-Tabelle'!$A$1:$CB$66,3,FALSE))</f>
        <v/>
      </c>
      <c r="D6943" s="7">
        <v>0.5</v>
      </c>
      <c r="E6943" s="7" t="s">
        <v>5743</v>
      </c>
      <c r="F6943" s="8">
        <v>42919</v>
      </c>
      <c r="G6943" s="12" t="s">
        <v>46</v>
      </c>
      <c r="H6943" s="12" t="s">
        <v>47</v>
      </c>
      <c r="I6943" s="12" t="s">
        <v>48</v>
      </c>
      <c r="J6943" s="12">
        <v>14</v>
      </c>
      <c r="K6943" s="12" t="s">
        <v>82</v>
      </c>
      <c r="L6943" s="12" t="s">
        <v>83</v>
      </c>
      <c r="M6943" s="12">
        <v>990001</v>
      </c>
      <c r="N6943" s="12" t="s">
        <v>51</v>
      </c>
      <c r="O6943" s="12">
        <v>0.5</v>
      </c>
      <c r="P6943" s="12"/>
      <c r="Q6943" s="12">
        <v>0.5</v>
      </c>
      <c r="R6943" s="12"/>
      <c r="S6943" s="12" t="s">
        <v>5743</v>
      </c>
      <c r="T6943" s="12"/>
      <c r="U6943" s="12"/>
      <c r="V6943" s="12"/>
      <c r="W6943" s="12"/>
      <c r="X6943" s="12"/>
      <c r="Y6943" s="12"/>
      <c r="Z6943" s="12"/>
      <c r="AA6943" s="12"/>
      <c r="AB6943" s="12"/>
      <c r="AC6943" s="12"/>
      <c r="AD6943" s="12"/>
      <c r="AE6943" s="12">
        <v>12</v>
      </c>
      <c r="AF6943" s="12">
        <v>7.6</v>
      </c>
      <c r="AG6943" s="12">
        <v>5</v>
      </c>
      <c r="AH6943" s="12" t="s">
        <v>53</v>
      </c>
      <c r="AI6943" s="12" t="s">
        <v>54</v>
      </c>
      <c r="AJ6943" s="12">
        <v>2</v>
      </c>
      <c r="AK6943" s="12">
        <v>1</v>
      </c>
      <c r="AL6943" s="12">
        <v>1</v>
      </c>
      <c r="AM6943" s="12" t="s">
        <v>55</v>
      </c>
      <c r="AN6943" s="12" t="s">
        <v>56</v>
      </c>
      <c r="AO6943" s="12"/>
      <c r="AP6943" s="12">
        <v>1</v>
      </c>
      <c r="AQ6943" s="12" t="s">
        <v>57</v>
      </c>
      <c r="AR6943" s="12">
        <v>0</v>
      </c>
      <c r="AS6943" s="12"/>
      <c r="AT6943" s="12"/>
      <c r="AU6943" s="12"/>
      <c r="AV6943" s="12"/>
      <c r="AW6943" s="12" t="s">
        <v>58</v>
      </c>
      <c r="AX6943" s="12">
        <v>0</v>
      </c>
      <c r="AY6943" s="12">
        <v>2</v>
      </c>
      <c r="AZ6943" s="12">
        <v>0.5</v>
      </c>
      <c r="BA6943" s="12">
        <v>0.5</v>
      </c>
      <c r="BB6943" s="12" t="s">
        <v>59</v>
      </c>
    </row>
    <row r="6944" spans="1:54" x14ac:dyDescent="0.2">
      <c r="A6944" s="7" t="str">
        <f>VLOOKUP(G6944,'Matching-Tabelle'!$A$76:$B$80,2,FALSE)</f>
        <v>curdin.schenkel@tkb.ch</v>
      </c>
      <c r="B6944" s="7" t="str">
        <f>VLOOKUP(J6944,'Matching-Tabelle'!$A$1:$B$66,2,FALSE)</f>
        <v>WPI CTB</v>
      </c>
      <c r="C6944" s="7" t="str">
        <f>IF(VLOOKUP(J6944,'Matching-Tabelle'!$A$1:$CB$66,3,FALSE)=0,"",VLOOKUP(J6944,'Matching-Tabelle'!$A$1:$CB$66,3,FALSE))</f>
        <v/>
      </c>
      <c r="D6944" s="7">
        <v>0.5</v>
      </c>
      <c r="E6944" s="7" t="s">
        <v>5744</v>
      </c>
      <c r="F6944" s="8">
        <v>42919</v>
      </c>
      <c r="G6944" s="12" t="s">
        <v>46</v>
      </c>
      <c r="H6944" s="12" t="s">
        <v>47</v>
      </c>
      <c r="I6944" s="12" t="s">
        <v>48</v>
      </c>
      <c r="J6944" s="12">
        <v>14</v>
      </c>
      <c r="K6944" s="12" t="s">
        <v>82</v>
      </c>
      <c r="L6944" s="12" t="s">
        <v>83</v>
      </c>
      <c r="M6944" s="12">
        <v>990001</v>
      </c>
      <c r="N6944" s="12" t="s">
        <v>51</v>
      </c>
      <c r="O6944" s="12">
        <v>0.5</v>
      </c>
      <c r="P6944" s="12"/>
      <c r="Q6944" s="12">
        <v>0.5</v>
      </c>
      <c r="R6944" s="12"/>
      <c r="S6944" s="12" t="s">
        <v>5744</v>
      </c>
      <c r="T6944" s="12"/>
      <c r="U6944" s="12"/>
      <c r="V6944" s="12"/>
      <c r="W6944" s="12"/>
      <c r="X6944" s="12"/>
      <c r="Y6944" s="12"/>
      <c r="Z6944" s="12"/>
      <c r="AA6944" s="12"/>
      <c r="AB6944" s="12"/>
      <c r="AC6944" s="12"/>
      <c r="AD6944" s="12"/>
      <c r="AE6944" s="12">
        <v>12</v>
      </c>
      <c r="AF6944" s="12">
        <v>7.6</v>
      </c>
      <c r="AG6944" s="12">
        <v>5</v>
      </c>
      <c r="AH6944" s="12" t="s">
        <v>53</v>
      </c>
      <c r="AI6944" s="12" t="s">
        <v>54</v>
      </c>
      <c r="AJ6944" s="12">
        <v>2</v>
      </c>
      <c r="AK6944" s="12">
        <v>1</v>
      </c>
      <c r="AL6944" s="12">
        <v>1</v>
      </c>
      <c r="AM6944" s="12" t="s">
        <v>55</v>
      </c>
      <c r="AN6944" s="12" t="s">
        <v>56</v>
      </c>
      <c r="AO6944" s="12"/>
      <c r="AP6944" s="12">
        <v>1</v>
      </c>
      <c r="AQ6944" s="12" t="s">
        <v>57</v>
      </c>
      <c r="AR6944" s="12">
        <v>0</v>
      </c>
      <c r="AS6944" s="12"/>
      <c r="AT6944" s="12"/>
      <c r="AU6944" s="12"/>
      <c r="AV6944" s="12"/>
      <c r="AW6944" s="12" t="s">
        <v>58</v>
      </c>
      <c r="AX6944" s="12">
        <v>0</v>
      </c>
      <c r="AY6944" s="12">
        <v>2</v>
      </c>
      <c r="AZ6944" s="12">
        <v>0.5</v>
      </c>
      <c r="BA6944" s="12">
        <v>0.5</v>
      </c>
      <c r="BB6944" s="12" t="s">
        <v>59</v>
      </c>
    </row>
    <row r="6945" spans="1:54" x14ac:dyDescent="0.2">
      <c r="A6945" s="7" t="str">
        <f>VLOOKUP(G6945,'Matching-Tabelle'!$A$76:$B$80,2,FALSE)</f>
        <v>curdin.schenkel@tkb.ch</v>
      </c>
      <c r="B6945" s="7" t="str">
        <f>VLOOKUP(J6945,'Matching-Tabelle'!$A$1:$B$66,2,FALSE)</f>
        <v>WPI CTB</v>
      </c>
      <c r="C6945" s="7" t="str">
        <f>IF(VLOOKUP(J6945,'Matching-Tabelle'!$A$1:$CB$66,3,FALSE)=0,"",VLOOKUP(J6945,'Matching-Tabelle'!$A$1:$CB$66,3,FALSE))</f>
        <v/>
      </c>
      <c r="D6945" s="7">
        <v>0.5</v>
      </c>
      <c r="E6945" s="7" t="s">
        <v>5745</v>
      </c>
      <c r="F6945" s="8">
        <v>42919</v>
      </c>
      <c r="G6945" s="12" t="s">
        <v>46</v>
      </c>
      <c r="H6945" s="12" t="s">
        <v>47</v>
      </c>
      <c r="I6945" s="12" t="s">
        <v>48</v>
      </c>
      <c r="J6945" s="12">
        <v>14</v>
      </c>
      <c r="K6945" s="12" t="s">
        <v>82</v>
      </c>
      <c r="L6945" s="12" t="s">
        <v>83</v>
      </c>
      <c r="M6945" s="12">
        <v>990001</v>
      </c>
      <c r="N6945" s="12" t="s">
        <v>51</v>
      </c>
      <c r="O6945" s="12">
        <v>1</v>
      </c>
      <c r="P6945" s="12"/>
      <c r="Q6945" s="12">
        <v>1</v>
      </c>
      <c r="R6945" s="12"/>
      <c r="S6945" s="12" t="s">
        <v>5745</v>
      </c>
      <c r="T6945" s="12"/>
      <c r="U6945" s="12"/>
      <c r="V6945" s="12"/>
      <c r="W6945" s="12"/>
      <c r="X6945" s="12"/>
      <c r="Y6945" s="12"/>
      <c r="Z6945" s="12"/>
      <c r="AA6945" s="12"/>
      <c r="AB6945" s="12"/>
      <c r="AC6945" s="12"/>
      <c r="AD6945" s="12"/>
      <c r="AE6945" s="12">
        <v>12</v>
      </c>
      <c r="AF6945" s="12">
        <v>7.6</v>
      </c>
      <c r="AG6945" s="12">
        <v>5</v>
      </c>
      <c r="AH6945" s="12" t="s">
        <v>53</v>
      </c>
      <c r="AI6945" s="12" t="s">
        <v>54</v>
      </c>
      <c r="AJ6945" s="12">
        <v>2</v>
      </c>
      <c r="AK6945" s="12">
        <v>1</v>
      </c>
      <c r="AL6945" s="12">
        <v>1</v>
      </c>
      <c r="AM6945" s="12" t="s">
        <v>55</v>
      </c>
      <c r="AN6945" s="12" t="s">
        <v>56</v>
      </c>
      <c r="AO6945" s="12"/>
      <c r="AP6945" s="12">
        <v>1</v>
      </c>
      <c r="AQ6945" s="12" t="s">
        <v>57</v>
      </c>
      <c r="AR6945" s="12">
        <v>0</v>
      </c>
      <c r="AS6945" s="12"/>
      <c r="AT6945" s="12"/>
      <c r="AU6945" s="12"/>
      <c r="AV6945" s="12"/>
      <c r="AW6945" s="12" t="s">
        <v>58</v>
      </c>
      <c r="AX6945" s="12">
        <v>0</v>
      </c>
      <c r="AY6945" s="12">
        <v>2</v>
      </c>
      <c r="AZ6945" s="12">
        <v>1</v>
      </c>
      <c r="BA6945" s="12">
        <v>1</v>
      </c>
      <c r="BB6945" s="12" t="s">
        <v>59</v>
      </c>
    </row>
    <row r="6946" spans="1:54" x14ac:dyDescent="0.2">
      <c r="A6946" s="7" t="str">
        <f>VLOOKUP(G6946,'Matching-Tabelle'!$A$76:$B$80,2,FALSE)</f>
        <v>curdin.schenkel@tkb.ch</v>
      </c>
      <c r="B6946" s="7" t="str">
        <f>VLOOKUP(J6946,'Matching-Tabelle'!$A$1:$B$66,2,FALSE)</f>
        <v>WPI RTB</v>
      </c>
      <c r="C6946" s="7" t="str">
        <f>IF(VLOOKUP(J6946,'Matching-Tabelle'!$A$1:$CB$66,3,FALSE)=0,"",VLOOKUP(J6946,'Matching-Tabelle'!$A$1:$CB$66,3,FALSE))</f>
        <v/>
      </c>
      <c r="D6946" s="7">
        <v>1</v>
      </c>
      <c r="E6946" s="7" t="s">
        <v>5746</v>
      </c>
      <c r="F6946" s="8">
        <v>42919</v>
      </c>
      <c r="G6946" s="12" t="s">
        <v>46</v>
      </c>
      <c r="H6946" s="12" t="s">
        <v>47</v>
      </c>
      <c r="I6946" s="12" t="s">
        <v>48</v>
      </c>
      <c r="J6946" s="12">
        <v>24</v>
      </c>
      <c r="K6946" s="12" t="s">
        <v>73</v>
      </c>
      <c r="L6946" s="12" t="s">
        <v>74</v>
      </c>
      <c r="M6946" s="12">
        <v>990001</v>
      </c>
      <c r="N6946" s="12" t="s">
        <v>51</v>
      </c>
      <c r="O6946" s="12">
        <v>1.75</v>
      </c>
      <c r="P6946" s="12"/>
      <c r="Q6946" s="12">
        <v>1.75</v>
      </c>
      <c r="R6946" s="12"/>
      <c r="S6946" s="12" t="s">
        <v>5746</v>
      </c>
      <c r="T6946" s="12"/>
      <c r="U6946" s="12"/>
      <c r="V6946" s="12"/>
      <c r="W6946" s="12"/>
      <c r="X6946" s="12"/>
      <c r="Y6946" s="12"/>
      <c r="Z6946" s="12"/>
      <c r="AA6946" s="12"/>
      <c r="AB6946" s="12"/>
      <c r="AC6946" s="12"/>
      <c r="AD6946" s="12"/>
      <c r="AE6946" s="12">
        <v>12</v>
      </c>
      <c r="AF6946" s="12">
        <v>7.6</v>
      </c>
      <c r="AG6946" s="12">
        <v>5</v>
      </c>
      <c r="AH6946" s="12" t="s">
        <v>53</v>
      </c>
      <c r="AI6946" s="12" t="s">
        <v>54</v>
      </c>
      <c r="AJ6946" s="12">
        <v>2</v>
      </c>
      <c r="AK6946" s="12">
        <v>1</v>
      </c>
      <c r="AL6946" s="12">
        <v>1</v>
      </c>
      <c r="AM6946" s="12" t="s">
        <v>55</v>
      </c>
      <c r="AN6946" s="12" t="s">
        <v>56</v>
      </c>
      <c r="AO6946" s="12"/>
      <c r="AP6946" s="12">
        <v>1</v>
      </c>
      <c r="AQ6946" s="12" t="s">
        <v>57</v>
      </c>
      <c r="AR6946" s="12">
        <v>0</v>
      </c>
      <c r="AS6946" s="12"/>
      <c r="AT6946" s="12"/>
      <c r="AU6946" s="12"/>
      <c r="AV6946" s="12"/>
      <c r="AW6946" s="12" t="s">
        <v>58</v>
      </c>
      <c r="AX6946" s="12">
        <v>0</v>
      </c>
      <c r="AY6946" s="12">
        <v>2</v>
      </c>
      <c r="AZ6946" s="12">
        <v>1.75</v>
      </c>
      <c r="BA6946" s="12">
        <v>1.75</v>
      </c>
      <c r="BB6946" s="12" t="s">
        <v>59</v>
      </c>
    </row>
    <row r="6947" spans="1:54" x14ac:dyDescent="0.2">
      <c r="A6947" s="7" t="str">
        <f>VLOOKUP(G6947,'Matching-Tabelle'!$A$76:$B$80,2,FALSE)</f>
        <v>curdin.schenkel@tkb.ch</v>
      </c>
      <c r="B6947" s="7" t="str">
        <f>VLOOKUP(J6947,'Matching-Tabelle'!$A$1:$B$66,2,FALSE)</f>
        <v>Proj XenMobile</v>
      </c>
      <c r="C6947" s="7" t="str">
        <f>IF(VLOOKUP(J6947,'Matching-Tabelle'!$A$1:$CB$66,3,FALSE)=0,"",VLOOKUP(J6947,'Matching-Tabelle'!$A$1:$CB$66,3,FALSE))</f>
        <v>WPI Projekte</v>
      </c>
      <c r="D6947" s="7">
        <v>1.75</v>
      </c>
      <c r="E6947" s="7" t="s">
        <v>5747</v>
      </c>
      <c r="F6947" s="8">
        <v>42919</v>
      </c>
      <c r="G6947" s="12" t="s">
        <v>46</v>
      </c>
      <c r="H6947" s="12" t="s">
        <v>47</v>
      </c>
      <c r="I6947" s="12" t="s">
        <v>48</v>
      </c>
      <c r="J6947" s="12">
        <v>2500251</v>
      </c>
      <c r="K6947" s="12" t="s">
        <v>408</v>
      </c>
      <c r="L6947" s="12" t="s">
        <v>409</v>
      </c>
      <c r="M6947" s="12">
        <v>990001</v>
      </c>
      <c r="N6947" s="12" t="s">
        <v>51</v>
      </c>
      <c r="O6947" s="12">
        <v>1</v>
      </c>
      <c r="P6947" s="12"/>
      <c r="Q6947" s="12">
        <v>1</v>
      </c>
      <c r="R6947" s="12"/>
      <c r="S6947" s="12" t="s">
        <v>5747</v>
      </c>
      <c r="T6947" s="12"/>
      <c r="U6947" s="12"/>
      <c r="V6947" s="12"/>
      <c r="W6947" s="12"/>
      <c r="X6947" s="12"/>
      <c r="Y6947" s="12"/>
      <c r="Z6947" s="12"/>
      <c r="AA6947" s="12"/>
      <c r="AB6947" s="12"/>
      <c r="AC6947" s="12"/>
      <c r="AD6947" s="12"/>
      <c r="AE6947" s="12">
        <v>5</v>
      </c>
      <c r="AF6947" s="12">
        <v>0</v>
      </c>
      <c r="AG6947" s="12">
        <v>1</v>
      </c>
      <c r="AH6947" s="12" t="s">
        <v>411</v>
      </c>
      <c r="AI6947" s="12" t="s">
        <v>411</v>
      </c>
      <c r="AJ6947" s="12">
        <v>2</v>
      </c>
      <c r="AK6947" s="12">
        <v>1</v>
      </c>
      <c r="AL6947" s="12">
        <v>1</v>
      </c>
      <c r="AM6947" s="12" t="s">
        <v>55</v>
      </c>
      <c r="AN6947" s="12" t="s">
        <v>56</v>
      </c>
      <c r="AO6947" s="12"/>
      <c r="AP6947" s="12">
        <v>1</v>
      </c>
      <c r="AQ6947" s="12" t="s">
        <v>57</v>
      </c>
      <c r="AR6947" s="12">
        <v>0</v>
      </c>
      <c r="AS6947" s="12"/>
      <c r="AT6947" s="12"/>
      <c r="AU6947" s="12"/>
      <c r="AV6947" s="12"/>
      <c r="AW6947" s="12" t="s">
        <v>58</v>
      </c>
      <c r="AX6947" s="12">
        <v>0</v>
      </c>
      <c r="AY6947" s="12">
        <v>2</v>
      </c>
      <c r="AZ6947" s="12">
        <v>1</v>
      </c>
      <c r="BA6947" s="12">
        <v>1</v>
      </c>
      <c r="BB6947" s="12" t="s">
        <v>59</v>
      </c>
    </row>
    <row r="6948" spans="1:54" x14ac:dyDescent="0.2">
      <c r="A6948" s="7" t="str">
        <f>VLOOKUP(G6948,'Matching-Tabelle'!$A$76:$B$80,2,FALSE)</f>
        <v>curdin.schenkel@tkb.ch</v>
      </c>
      <c r="B6948" s="7" t="str">
        <f>VLOOKUP(J6948,'Matching-Tabelle'!$A$1:$B$66,2,FALSE)</f>
        <v>Proj XenMobile</v>
      </c>
      <c r="C6948" s="7" t="str">
        <f>IF(VLOOKUP(J6948,'Matching-Tabelle'!$A$1:$CB$66,3,FALSE)=0,"",VLOOKUP(J6948,'Matching-Tabelle'!$A$1:$CB$66,3,FALSE))</f>
        <v>WPI Projekte</v>
      </c>
      <c r="D6948" s="7">
        <v>1</v>
      </c>
      <c r="E6948" s="7" t="s">
        <v>5748</v>
      </c>
      <c r="F6948" s="8">
        <v>42919</v>
      </c>
      <c r="G6948" s="12" t="s">
        <v>46</v>
      </c>
      <c r="H6948" s="12" t="s">
        <v>47</v>
      </c>
      <c r="I6948" s="12" t="s">
        <v>48</v>
      </c>
      <c r="J6948" s="12">
        <v>2500251</v>
      </c>
      <c r="K6948" s="12" t="s">
        <v>408</v>
      </c>
      <c r="L6948" s="12" t="s">
        <v>409</v>
      </c>
      <c r="M6948" s="12">
        <v>990001</v>
      </c>
      <c r="N6948" s="12" t="s">
        <v>51</v>
      </c>
      <c r="O6948" s="12">
        <v>0.5</v>
      </c>
      <c r="P6948" s="12"/>
      <c r="Q6948" s="12">
        <v>0.5</v>
      </c>
      <c r="R6948" s="12"/>
      <c r="S6948" s="12" t="s">
        <v>5748</v>
      </c>
      <c r="T6948" s="12"/>
      <c r="U6948" s="12"/>
      <c r="V6948" s="12"/>
      <c r="W6948" s="12"/>
      <c r="X6948" s="12"/>
      <c r="Y6948" s="12"/>
      <c r="Z6948" s="12"/>
      <c r="AA6948" s="12"/>
      <c r="AB6948" s="12"/>
      <c r="AC6948" s="12"/>
      <c r="AD6948" s="12"/>
      <c r="AE6948" s="12">
        <v>5</v>
      </c>
      <c r="AF6948" s="12">
        <v>0</v>
      </c>
      <c r="AG6948" s="12">
        <v>1</v>
      </c>
      <c r="AH6948" s="12" t="s">
        <v>411</v>
      </c>
      <c r="AI6948" s="12" t="s">
        <v>411</v>
      </c>
      <c r="AJ6948" s="12">
        <v>2</v>
      </c>
      <c r="AK6948" s="12">
        <v>1</v>
      </c>
      <c r="AL6948" s="12">
        <v>1</v>
      </c>
      <c r="AM6948" s="12" t="s">
        <v>55</v>
      </c>
      <c r="AN6948" s="12" t="s">
        <v>56</v>
      </c>
      <c r="AO6948" s="12"/>
      <c r="AP6948" s="12">
        <v>1</v>
      </c>
      <c r="AQ6948" s="12" t="s">
        <v>57</v>
      </c>
      <c r="AR6948" s="12">
        <v>0</v>
      </c>
      <c r="AS6948" s="12"/>
      <c r="AT6948" s="12"/>
      <c r="AU6948" s="12"/>
      <c r="AV6948" s="12"/>
      <c r="AW6948" s="12" t="s">
        <v>58</v>
      </c>
      <c r="AX6948" s="12">
        <v>0</v>
      </c>
      <c r="AY6948" s="12">
        <v>2</v>
      </c>
      <c r="AZ6948" s="12">
        <v>0.5</v>
      </c>
      <c r="BA6948" s="12">
        <v>0.5</v>
      </c>
      <c r="BB6948" s="12" t="s">
        <v>59</v>
      </c>
    </row>
    <row r="6949" spans="1:54" x14ac:dyDescent="0.2">
      <c r="A6949" s="7" t="str">
        <f>VLOOKUP(G6949,'Matching-Tabelle'!$A$76:$B$80,2,FALSE)</f>
        <v>curdin.schenkel@tkb.ch</v>
      </c>
      <c r="B6949" s="7" t="str">
        <f>VLOOKUP(J6949,'Matching-Tabelle'!$A$1:$B$66,2,FALSE)</f>
        <v>WPI CTB</v>
      </c>
      <c r="C6949" s="7" t="str">
        <f>IF(VLOOKUP(J6949,'Matching-Tabelle'!$A$1:$CB$66,3,FALSE)=0,"",VLOOKUP(J6949,'Matching-Tabelle'!$A$1:$CB$66,3,FALSE))</f>
        <v/>
      </c>
      <c r="D6949" s="7">
        <v>0.5</v>
      </c>
      <c r="E6949" s="7" t="s">
        <v>5749</v>
      </c>
      <c r="F6949" s="8">
        <v>42919</v>
      </c>
      <c r="G6949" s="12" t="s">
        <v>46</v>
      </c>
      <c r="H6949" s="12" t="s">
        <v>47</v>
      </c>
      <c r="I6949" s="12" t="s">
        <v>48</v>
      </c>
      <c r="J6949" s="12">
        <v>922</v>
      </c>
      <c r="K6949" s="12" t="s">
        <v>134</v>
      </c>
      <c r="L6949" s="12" t="s">
        <v>135</v>
      </c>
      <c r="M6949" s="12">
        <v>990001</v>
      </c>
      <c r="N6949" s="12" t="s">
        <v>51</v>
      </c>
      <c r="O6949" s="12">
        <v>0.5</v>
      </c>
      <c r="P6949" s="12"/>
      <c r="Q6949" s="12">
        <v>0.5</v>
      </c>
      <c r="R6949" s="12"/>
      <c r="S6949" s="12" t="s">
        <v>5749</v>
      </c>
      <c r="T6949" s="12"/>
      <c r="U6949" s="12"/>
      <c r="V6949" s="12"/>
      <c r="W6949" s="12"/>
      <c r="X6949" s="12"/>
      <c r="Y6949" s="12"/>
      <c r="Z6949" s="12"/>
      <c r="AA6949" s="12"/>
      <c r="AB6949" s="12"/>
      <c r="AC6949" s="12"/>
      <c r="AD6949" s="12"/>
      <c r="AE6949" s="12">
        <v>12</v>
      </c>
      <c r="AF6949" s="12">
        <v>7.6</v>
      </c>
      <c r="AG6949" s="12">
        <v>5</v>
      </c>
      <c r="AH6949" s="12" t="s">
        <v>53</v>
      </c>
      <c r="AI6949" s="12" t="s">
        <v>54</v>
      </c>
      <c r="AJ6949" s="12">
        <v>2</v>
      </c>
      <c r="AK6949" s="12">
        <v>1</v>
      </c>
      <c r="AL6949" s="12">
        <v>1</v>
      </c>
      <c r="AM6949" s="12" t="s">
        <v>55</v>
      </c>
      <c r="AN6949" s="12" t="s">
        <v>56</v>
      </c>
      <c r="AO6949" s="12"/>
      <c r="AP6949" s="12">
        <v>1</v>
      </c>
      <c r="AQ6949" s="12" t="s">
        <v>57</v>
      </c>
      <c r="AR6949" s="12">
        <v>0</v>
      </c>
      <c r="AS6949" s="12"/>
      <c r="AT6949" s="12"/>
      <c r="AU6949" s="12"/>
      <c r="AV6949" s="12"/>
      <c r="AW6949" s="12" t="s">
        <v>58</v>
      </c>
      <c r="AX6949" s="12">
        <v>0</v>
      </c>
      <c r="AY6949" s="12">
        <v>2</v>
      </c>
      <c r="AZ6949" s="12">
        <v>0.5</v>
      </c>
      <c r="BA6949" s="12">
        <v>0.5</v>
      </c>
      <c r="BB6949" s="12" t="s">
        <v>59</v>
      </c>
    </row>
    <row r="6950" spans="1:54" x14ac:dyDescent="0.2">
      <c r="A6950" s="7" t="str">
        <f>VLOOKUP(G6950,'Matching-Tabelle'!$A$76:$B$80,2,FALSE)</f>
        <v>curdin.schenkel@tkb.ch</v>
      </c>
      <c r="B6950" s="7" t="str">
        <f>VLOOKUP(J6950,'Matching-Tabelle'!$A$1:$B$66,2,FALSE)</f>
        <v>WPI CTB</v>
      </c>
      <c r="C6950" s="7" t="str">
        <f>IF(VLOOKUP(J6950,'Matching-Tabelle'!$A$1:$CB$66,3,FALSE)=0,"",VLOOKUP(J6950,'Matching-Tabelle'!$A$1:$CB$66,3,FALSE))</f>
        <v/>
      </c>
      <c r="D6950" s="7">
        <v>0.5</v>
      </c>
      <c r="E6950" s="7" t="s">
        <v>5750</v>
      </c>
      <c r="F6950" s="8">
        <v>42919</v>
      </c>
      <c r="G6950" s="12" t="s">
        <v>46</v>
      </c>
      <c r="H6950" s="12" t="s">
        <v>47</v>
      </c>
      <c r="I6950" s="12" t="s">
        <v>48</v>
      </c>
      <c r="J6950" s="12">
        <v>922</v>
      </c>
      <c r="K6950" s="12" t="s">
        <v>134</v>
      </c>
      <c r="L6950" s="12" t="s">
        <v>135</v>
      </c>
      <c r="M6950" s="12">
        <v>990001</v>
      </c>
      <c r="N6950" s="12" t="s">
        <v>51</v>
      </c>
      <c r="O6950" s="12">
        <v>0.25</v>
      </c>
      <c r="P6950" s="12"/>
      <c r="Q6950" s="12">
        <v>0.25</v>
      </c>
      <c r="R6950" s="12"/>
      <c r="S6950" s="12" t="s">
        <v>5750</v>
      </c>
      <c r="T6950" s="12"/>
      <c r="U6950" s="12"/>
      <c r="V6950" s="12"/>
      <c r="W6950" s="12"/>
      <c r="X6950" s="12"/>
      <c r="Y6950" s="12"/>
      <c r="Z6950" s="12"/>
      <c r="AA6950" s="12"/>
      <c r="AB6950" s="12"/>
      <c r="AC6950" s="12"/>
      <c r="AD6950" s="12"/>
      <c r="AE6950" s="12">
        <v>12</v>
      </c>
      <c r="AF6950" s="12">
        <v>7.6</v>
      </c>
      <c r="AG6950" s="12">
        <v>5</v>
      </c>
      <c r="AH6950" s="12" t="s">
        <v>53</v>
      </c>
      <c r="AI6950" s="12" t="s">
        <v>54</v>
      </c>
      <c r="AJ6950" s="12">
        <v>2</v>
      </c>
      <c r="AK6950" s="12">
        <v>1</v>
      </c>
      <c r="AL6950" s="12">
        <v>1</v>
      </c>
      <c r="AM6950" s="12" t="s">
        <v>55</v>
      </c>
      <c r="AN6950" s="12" t="s">
        <v>56</v>
      </c>
      <c r="AO6950" s="12"/>
      <c r="AP6950" s="12">
        <v>1</v>
      </c>
      <c r="AQ6950" s="12" t="s">
        <v>57</v>
      </c>
      <c r="AR6950" s="12">
        <v>0</v>
      </c>
      <c r="AS6950" s="12"/>
      <c r="AT6950" s="12"/>
      <c r="AU6950" s="12"/>
      <c r="AV6950" s="12"/>
      <c r="AW6950" s="12" t="s">
        <v>58</v>
      </c>
      <c r="AX6950" s="12">
        <v>0</v>
      </c>
      <c r="AY6950" s="12">
        <v>2</v>
      </c>
      <c r="AZ6950" s="12">
        <v>0.25</v>
      </c>
      <c r="BA6950" s="12">
        <v>0.25</v>
      </c>
      <c r="BB6950" s="12" t="s">
        <v>59</v>
      </c>
    </row>
    <row r="6951" spans="1:54" x14ac:dyDescent="0.2">
      <c r="A6951" s="7" t="str">
        <f>VLOOKUP(G6951,'Matching-Tabelle'!$A$76:$B$80,2,FALSE)</f>
        <v>curdin.schenkel@tkb.ch</v>
      </c>
      <c r="B6951" s="7" t="str">
        <f>VLOOKUP(J6951,'Matching-Tabelle'!$A$1:$B$66,2,FALSE)</f>
        <v>WPI CTB</v>
      </c>
      <c r="C6951" s="7" t="str">
        <f>IF(VLOOKUP(J6951,'Matching-Tabelle'!$A$1:$CB$66,3,FALSE)=0,"",VLOOKUP(J6951,'Matching-Tabelle'!$A$1:$CB$66,3,FALSE))</f>
        <v/>
      </c>
      <c r="D6951" s="7">
        <v>0.25</v>
      </c>
      <c r="E6951" s="7" t="s">
        <v>5751</v>
      </c>
      <c r="F6951" s="8">
        <v>42919</v>
      </c>
      <c r="G6951" s="12" t="s">
        <v>46</v>
      </c>
      <c r="H6951" s="12" t="s">
        <v>47</v>
      </c>
      <c r="I6951" s="12" t="s">
        <v>48</v>
      </c>
      <c r="J6951" s="12">
        <v>14</v>
      </c>
      <c r="K6951" s="12" t="s">
        <v>82</v>
      </c>
      <c r="L6951" s="12" t="s">
        <v>83</v>
      </c>
      <c r="M6951" s="12">
        <v>990001</v>
      </c>
      <c r="N6951" s="12" t="s">
        <v>51</v>
      </c>
      <c r="O6951" s="12">
        <v>2</v>
      </c>
      <c r="P6951" s="12"/>
      <c r="Q6951" s="12">
        <v>2</v>
      </c>
      <c r="R6951" s="12"/>
      <c r="S6951" s="12" t="s">
        <v>5751</v>
      </c>
      <c r="T6951" s="12"/>
      <c r="U6951" s="12"/>
      <c r="V6951" s="12"/>
      <c r="W6951" s="12"/>
      <c r="X6951" s="12"/>
      <c r="Y6951" s="12"/>
      <c r="Z6951" s="12"/>
      <c r="AA6951" s="12"/>
      <c r="AB6951" s="12"/>
      <c r="AC6951" s="12"/>
      <c r="AD6951" s="12"/>
      <c r="AE6951" s="12">
        <v>12</v>
      </c>
      <c r="AF6951" s="12">
        <v>7.6</v>
      </c>
      <c r="AG6951" s="12">
        <v>5</v>
      </c>
      <c r="AH6951" s="12" t="s">
        <v>53</v>
      </c>
      <c r="AI6951" s="12" t="s">
        <v>54</v>
      </c>
      <c r="AJ6951" s="12">
        <v>2</v>
      </c>
      <c r="AK6951" s="12">
        <v>1</v>
      </c>
      <c r="AL6951" s="12">
        <v>1</v>
      </c>
      <c r="AM6951" s="12" t="s">
        <v>55</v>
      </c>
      <c r="AN6951" s="12" t="s">
        <v>56</v>
      </c>
      <c r="AO6951" s="12"/>
      <c r="AP6951" s="12">
        <v>1</v>
      </c>
      <c r="AQ6951" s="12" t="s">
        <v>57</v>
      </c>
      <c r="AR6951" s="12">
        <v>0</v>
      </c>
      <c r="AS6951" s="12"/>
      <c r="AT6951" s="12"/>
      <c r="AU6951" s="12"/>
      <c r="AV6951" s="12"/>
      <c r="AW6951" s="12" t="s">
        <v>58</v>
      </c>
      <c r="AX6951" s="12">
        <v>0</v>
      </c>
      <c r="AY6951" s="12">
        <v>2</v>
      </c>
      <c r="AZ6951" s="12">
        <v>2</v>
      </c>
      <c r="BA6951" s="12">
        <v>2</v>
      </c>
      <c r="BB6951" s="12" t="s">
        <v>59</v>
      </c>
    </row>
    <row r="6952" spans="1:54" x14ac:dyDescent="0.2">
      <c r="A6952" s="7" t="str">
        <f>VLOOKUP(G6952,'Matching-Tabelle'!$A$76:$B$80,2,FALSE)</f>
        <v>curdin.schenkel@tkb.ch</v>
      </c>
      <c r="B6952" s="7" t="str">
        <f>VLOOKUP(J6952,'Matching-Tabelle'!$A$1:$B$66,2,FALSE)</f>
        <v>Proj DigiPF</v>
      </c>
      <c r="C6952" s="7" t="str">
        <f>IF(VLOOKUP(J6952,'Matching-Tabelle'!$A$1:$CB$66,3,FALSE)=0,"",VLOOKUP(J6952,'Matching-Tabelle'!$A$1:$CB$66,3,FALSE))</f>
        <v>Progr Digitalisierung</v>
      </c>
      <c r="D6952" s="7">
        <v>2</v>
      </c>
      <c r="E6952" s="7" t="s">
        <v>5752</v>
      </c>
      <c r="F6952" s="8">
        <v>42920</v>
      </c>
      <c r="G6952" s="12" t="s">
        <v>46</v>
      </c>
      <c r="H6952" s="12" t="s">
        <v>47</v>
      </c>
      <c r="I6952" s="12" t="s">
        <v>48</v>
      </c>
      <c r="J6952" s="12">
        <v>2500236</v>
      </c>
      <c r="K6952" s="12" t="s">
        <v>701</v>
      </c>
      <c r="L6952" s="12" t="s">
        <v>702</v>
      </c>
      <c r="M6952" s="12">
        <v>990001</v>
      </c>
      <c r="N6952" s="12" t="s">
        <v>51</v>
      </c>
      <c r="O6952" s="12">
        <v>3</v>
      </c>
      <c r="P6952" s="12"/>
      <c r="Q6952" s="12">
        <v>3</v>
      </c>
      <c r="R6952" s="12"/>
      <c r="S6952" s="12" t="s">
        <v>5752</v>
      </c>
      <c r="T6952" s="12"/>
      <c r="U6952" s="12"/>
      <c r="V6952" s="12"/>
      <c r="W6952" s="12"/>
      <c r="X6952" s="12"/>
      <c r="Y6952" s="12"/>
      <c r="Z6952" s="12"/>
      <c r="AA6952" s="12"/>
      <c r="AB6952" s="12"/>
      <c r="AC6952" s="12"/>
      <c r="AD6952" s="12"/>
      <c r="AE6952" s="12">
        <v>5</v>
      </c>
      <c r="AF6952" s="12">
        <v>0</v>
      </c>
      <c r="AG6952" s="12">
        <v>1</v>
      </c>
      <c r="AH6952" s="12" t="s">
        <v>411</v>
      </c>
      <c r="AI6952" s="12" t="s">
        <v>411</v>
      </c>
      <c r="AJ6952" s="12">
        <v>2</v>
      </c>
      <c r="AK6952" s="12">
        <v>1</v>
      </c>
      <c r="AL6952" s="12">
        <v>1</v>
      </c>
      <c r="AM6952" s="12" t="s">
        <v>55</v>
      </c>
      <c r="AN6952" s="12" t="s">
        <v>56</v>
      </c>
      <c r="AO6952" s="12"/>
      <c r="AP6952" s="12">
        <v>1</v>
      </c>
      <c r="AQ6952" s="12" t="s">
        <v>57</v>
      </c>
      <c r="AR6952" s="12">
        <v>0</v>
      </c>
      <c r="AS6952" s="12"/>
      <c r="AT6952" s="12"/>
      <c r="AU6952" s="12"/>
      <c r="AV6952" s="12"/>
      <c r="AW6952" s="12" t="s">
        <v>58</v>
      </c>
      <c r="AX6952" s="12">
        <v>0</v>
      </c>
      <c r="AY6952" s="12">
        <v>2</v>
      </c>
      <c r="AZ6952" s="12">
        <v>3</v>
      </c>
      <c r="BA6952" s="12">
        <v>3</v>
      </c>
      <c r="BB6952" s="12" t="s">
        <v>59</v>
      </c>
    </row>
    <row r="6953" spans="1:54" x14ac:dyDescent="0.2">
      <c r="A6953" s="7" t="str">
        <f>VLOOKUP(G6953,'Matching-Tabelle'!$A$76:$B$80,2,FALSE)</f>
        <v>curdin.schenkel@tkb.ch</v>
      </c>
      <c r="B6953" s="7" t="str">
        <f>VLOOKUP(J6953,'Matching-Tabelle'!$A$1:$B$66,2,FALSE)</f>
        <v>Proj CIRE</v>
      </c>
      <c r="C6953" s="7" t="str">
        <f>IF(VLOOKUP(J6953,'Matching-Tabelle'!$A$1:$CB$66,3,FALSE)=0,"",VLOOKUP(J6953,'Matching-Tabelle'!$A$1:$CB$66,3,FALSE))</f>
        <v>WPI Projekte</v>
      </c>
      <c r="D6953" s="7">
        <v>3</v>
      </c>
      <c r="E6953" s="7" t="s">
        <v>5753</v>
      </c>
      <c r="F6953" s="8">
        <v>42920</v>
      </c>
      <c r="G6953" s="12" t="s">
        <v>46</v>
      </c>
      <c r="H6953" s="12" t="s">
        <v>47</v>
      </c>
      <c r="I6953" s="12" t="s">
        <v>48</v>
      </c>
      <c r="J6953" s="12">
        <v>2500257</v>
      </c>
      <c r="K6953" s="12" t="s">
        <v>687</v>
      </c>
      <c r="L6953" s="12" t="s">
        <v>5423</v>
      </c>
      <c r="M6953" s="12">
        <v>990001</v>
      </c>
      <c r="N6953" s="12" t="s">
        <v>51</v>
      </c>
      <c r="O6953" s="12">
        <v>3</v>
      </c>
      <c r="P6953" s="12"/>
      <c r="Q6953" s="12">
        <v>3</v>
      </c>
      <c r="R6953" s="12"/>
      <c r="S6953" s="12" t="s">
        <v>5753</v>
      </c>
      <c r="T6953" s="12"/>
      <c r="U6953" s="12"/>
      <c r="V6953" s="12"/>
      <c r="W6953" s="12"/>
      <c r="X6953" s="12"/>
      <c r="Y6953" s="12"/>
      <c r="Z6953" s="12"/>
      <c r="AA6953" s="12"/>
      <c r="AB6953" s="12"/>
      <c r="AC6953" s="12"/>
      <c r="AD6953" s="12"/>
      <c r="AE6953" s="12">
        <v>5</v>
      </c>
      <c r="AF6953" s="12">
        <v>0</v>
      </c>
      <c r="AG6953" s="12">
        <v>1</v>
      </c>
      <c r="AH6953" s="12" t="s">
        <v>411</v>
      </c>
      <c r="AI6953" s="12" t="s">
        <v>411</v>
      </c>
      <c r="AJ6953" s="12">
        <v>2</v>
      </c>
      <c r="AK6953" s="12">
        <v>1</v>
      </c>
      <c r="AL6953" s="12">
        <v>1</v>
      </c>
      <c r="AM6953" s="12" t="s">
        <v>55</v>
      </c>
      <c r="AN6953" s="12" t="s">
        <v>56</v>
      </c>
      <c r="AO6953" s="12"/>
      <c r="AP6953" s="12">
        <v>1</v>
      </c>
      <c r="AQ6953" s="12" t="s">
        <v>57</v>
      </c>
      <c r="AR6953" s="12">
        <v>0</v>
      </c>
      <c r="AS6953" s="12"/>
      <c r="AT6953" s="12"/>
      <c r="AU6953" s="12"/>
      <c r="AV6953" s="12"/>
      <c r="AW6953" s="12" t="s">
        <v>58</v>
      </c>
      <c r="AX6953" s="12">
        <v>0</v>
      </c>
      <c r="AY6953" s="12">
        <v>2</v>
      </c>
      <c r="AZ6953" s="12">
        <v>3</v>
      </c>
      <c r="BA6953" s="12">
        <v>3</v>
      </c>
      <c r="BB6953" s="12" t="s">
        <v>59</v>
      </c>
    </row>
    <row r="6954" spans="1:54" x14ac:dyDescent="0.2">
      <c r="A6954" s="7" t="str">
        <f>VLOOKUP(G6954,'Matching-Tabelle'!$A$76:$B$80,2,FALSE)</f>
        <v>curdin.schenkel@tkb.ch</v>
      </c>
      <c r="B6954" s="7" t="str">
        <f>VLOOKUP(J6954,'Matching-Tabelle'!$A$1:$B$66,2,FALSE)</f>
        <v>WPI RTB</v>
      </c>
      <c r="C6954" s="7" t="str">
        <f>IF(VLOOKUP(J6954,'Matching-Tabelle'!$A$1:$CB$66,3,FALSE)=0,"",VLOOKUP(J6954,'Matching-Tabelle'!$A$1:$CB$66,3,FALSE))</f>
        <v/>
      </c>
      <c r="D6954" s="7">
        <v>3</v>
      </c>
      <c r="E6954" s="7" t="s">
        <v>5754</v>
      </c>
      <c r="F6954" s="8">
        <v>42920</v>
      </c>
      <c r="G6954" s="12" t="s">
        <v>46</v>
      </c>
      <c r="H6954" s="12" t="s">
        <v>47</v>
      </c>
      <c r="I6954" s="12" t="s">
        <v>48</v>
      </c>
      <c r="J6954" s="12">
        <v>38</v>
      </c>
      <c r="K6954" s="12" t="s">
        <v>5675</v>
      </c>
      <c r="L6954" s="12" t="s">
        <v>5676</v>
      </c>
      <c r="M6954" s="12">
        <v>990001</v>
      </c>
      <c r="N6954" s="12" t="s">
        <v>51</v>
      </c>
      <c r="O6954" s="12">
        <v>3</v>
      </c>
      <c r="P6954" s="12"/>
      <c r="Q6954" s="12">
        <v>3</v>
      </c>
      <c r="R6954" s="12"/>
      <c r="S6954" s="12" t="s">
        <v>5754</v>
      </c>
      <c r="T6954" s="12"/>
      <c r="U6954" s="12"/>
      <c r="V6954" s="12"/>
      <c r="W6954" s="12"/>
      <c r="X6954" s="12"/>
      <c r="Y6954" s="12"/>
      <c r="Z6954" s="12"/>
      <c r="AA6954" s="12"/>
      <c r="AB6954" s="12"/>
      <c r="AC6954" s="12"/>
      <c r="AD6954" s="12"/>
      <c r="AE6954" s="12">
        <v>5</v>
      </c>
      <c r="AF6954" s="12">
        <v>0</v>
      </c>
      <c r="AG6954" s="12">
        <v>1</v>
      </c>
      <c r="AH6954" s="12" t="s">
        <v>411</v>
      </c>
      <c r="AI6954" s="12" t="s">
        <v>411</v>
      </c>
      <c r="AJ6954" s="12">
        <v>2</v>
      </c>
      <c r="AK6954" s="12">
        <v>1</v>
      </c>
      <c r="AL6954" s="12">
        <v>1</v>
      </c>
      <c r="AM6954" s="12" t="s">
        <v>55</v>
      </c>
      <c r="AN6954" s="12" t="s">
        <v>56</v>
      </c>
      <c r="AO6954" s="12"/>
      <c r="AP6954" s="12">
        <v>1</v>
      </c>
      <c r="AQ6954" s="12" t="s">
        <v>57</v>
      </c>
      <c r="AR6954" s="12">
        <v>0</v>
      </c>
      <c r="AS6954" s="12"/>
      <c r="AT6954" s="12"/>
      <c r="AU6954" s="12"/>
      <c r="AV6954" s="12"/>
      <c r="AW6954" s="12" t="s">
        <v>58</v>
      </c>
      <c r="AX6954" s="12">
        <v>0</v>
      </c>
      <c r="AY6954" s="12">
        <v>2</v>
      </c>
      <c r="AZ6954" s="12">
        <v>3</v>
      </c>
      <c r="BA6954" s="12">
        <v>3</v>
      </c>
      <c r="BB6954" s="12" t="s">
        <v>59</v>
      </c>
    </row>
    <row r="6955" spans="1:54" x14ac:dyDescent="0.2">
      <c r="A6955" s="7" t="str">
        <f>VLOOKUP(G6955,'Matching-Tabelle'!$A$76:$B$80,2,FALSE)</f>
        <v>curdin.schenkel@tkb.ch</v>
      </c>
      <c r="B6955" s="7" t="str">
        <f>VLOOKUP(J6955,'Matching-Tabelle'!$A$1:$B$66,2,FALSE)</f>
        <v>Proj XenMobile</v>
      </c>
      <c r="C6955" s="7" t="str">
        <f>IF(VLOOKUP(J6955,'Matching-Tabelle'!$A$1:$CB$66,3,FALSE)=0,"",VLOOKUP(J6955,'Matching-Tabelle'!$A$1:$CB$66,3,FALSE))</f>
        <v>WPI Projekte</v>
      </c>
      <c r="D6955" s="7">
        <v>3</v>
      </c>
      <c r="E6955" s="7" t="s">
        <v>5755</v>
      </c>
      <c r="F6955" s="8">
        <v>42920</v>
      </c>
      <c r="G6955" s="12" t="s">
        <v>46</v>
      </c>
      <c r="H6955" s="12" t="s">
        <v>47</v>
      </c>
      <c r="I6955" s="12" t="s">
        <v>48</v>
      </c>
      <c r="J6955" s="12">
        <v>2500251</v>
      </c>
      <c r="K6955" s="12" t="s">
        <v>408</v>
      </c>
      <c r="L6955" s="12" t="s">
        <v>409</v>
      </c>
      <c r="M6955" s="12">
        <v>990001</v>
      </c>
      <c r="N6955" s="12" t="s">
        <v>51</v>
      </c>
      <c r="O6955" s="12">
        <v>2.5</v>
      </c>
      <c r="P6955" s="12"/>
      <c r="Q6955" s="12">
        <v>2.5</v>
      </c>
      <c r="R6955" s="12"/>
      <c r="S6955" s="12" t="s">
        <v>5755</v>
      </c>
      <c r="T6955" s="12"/>
      <c r="U6955" s="12"/>
      <c r="V6955" s="12"/>
      <c r="W6955" s="12"/>
      <c r="X6955" s="12"/>
      <c r="Y6955" s="12"/>
      <c r="Z6955" s="12"/>
      <c r="AA6955" s="12"/>
      <c r="AB6955" s="12"/>
      <c r="AC6955" s="12"/>
      <c r="AD6955" s="12"/>
      <c r="AE6955" s="12">
        <v>5</v>
      </c>
      <c r="AF6955" s="12">
        <v>0</v>
      </c>
      <c r="AG6955" s="12">
        <v>1</v>
      </c>
      <c r="AH6955" s="12" t="s">
        <v>411</v>
      </c>
      <c r="AI6955" s="12" t="s">
        <v>411</v>
      </c>
      <c r="AJ6955" s="12">
        <v>2</v>
      </c>
      <c r="AK6955" s="12">
        <v>1</v>
      </c>
      <c r="AL6955" s="12">
        <v>1</v>
      </c>
      <c r="AM6955" s="12" t="s">
        <v>55</v>
      </c>
      <c r="AN6955" s="12" t="s">
        <v>56</v>
      </c>
      <c r="AO6955" s="12"/>
      <c r="AP6955" s="12">
        <v>1</v>
      </c>
      <c r="AQ6955" s="12" t="s">
        <v>57</v>
      </c>
      <c r="AR6955" s="12">
        <v>0</v>
      </c>
      <c r="AS6955" s="12"/>
      <c r="AT6955" s="12"/>
      <c r="AU6955" s="12"/>
      <c r="AV6955" s="12"/>
      <c r="AW6955" s="12" t="s">
        <v>58</v>
      </c>
      <c r="AX6955" s="12">
        <v>0</v>
      </c>
      <c r="AY6955" s="12">
        <v>2</v>
      </c>
      <c r="AZ6955" s="12">
        <v>2.5</v>
      </c>
      <c r="BA6955" s="12">
        <v>2.5</v>
      </c>
      <c r="BB6955" s="12" t="s">
        <v>59</v>
      </c>
    </row>
    <row r="6956" spans="1:54" x14ac:dyDescent="0.2">
      <c r="A6956" s="7" t="str">
        <f>VLOOKUP(G6956,'Matching-Tabelle'!$A$76:$B$80,2,FALSE)</f>
        <v>curdin.schenkel@tkb.ch</v>
      </c>
      <c r="B6956" s="7" t="str">
        <f>VLOOKUP(J6956,'Matching-Tabelle'!$A$1:$B$66,2,FALSE)</f>
        <v>WPI CTB</v>
      </c>
      <c r="C6956" s="7" t="str">
        <f>IF(VLOOKUP(J6956,'Matching-Tabelle'!$A$1:$CB$66,3,FALSE)=0,"",VLOOKUP(J6956,'Matching-Tabelle'!$A$1:$CB$66,3,FALSE))</f>
        <v/>
      </c>
      <c r="D6956" s="7">
        <v>2.5</v>
      </c>
      <c r="E6956" s="7" t="s">
        <v>5597</v>
      </c>
      <c r="F6956" s="8">
        <v>42921</v>
      </c>
      <c r="G6956" s="12" t="s">
        <v>46</v>
      </c>
      <c r="H6956" s="12" t="s">
        <v>47</v>
      </c>
      <c r="I6956" s="12" t="s">
        <v>48</v>
      </c>
      <c r="J6956" s="12">
        <v>14</v>
      </c>
      <c r="K6956" s="12" t="s">
        <v>82</v>
      </c>
      <c r="L6956" s="12" t="s">
        <v>83</v>
      </c>
      <c r="M6956" s="12">
        <v>990001</v>
      </c>
      <c r="N6956" s="12" t="s">
        <v>51</v>
      </c>
      <c r="O6956" s="12">
        <v>1</v>
      </c>
      <c r="P6956" s="12"/>
      <c r="Q6956" s="12">
        <v>1</v>
      </c>
      <c r="R6956" s="12"/>
      <c r="S6956" s="12" t="s">
        <v>5597</v>
      </c>
      <c r="T6956" s="12"/>
      <c r="U6956" s="12"/>
      <c r="V6956" s="12"/>
      <c r="W6956" s="12"/>
      <c r="X6956" s="12"/>
      <c r="Y6956" s="12"/>
      <c r="Z6956" s="12"/>
      <c r="AA6956" s="12"/>
      <c r="AB6956" s="12"/>
      <c r="AC6956" s="12"/>
      <c r="AD6956" s="12"/>
      <c r="AE6956" s="12">
        <v>12</v>
      </c>
      <c r="AF6956" s="12">
        <v>7.6</v>
      </c>
      <c r="AG6956" s="12">
        <v>5</v>
      </c>
      <c r="AH6956" s="12" t="s">
        <v>53</v>
      </c>
      <c r="AI6956" s="12" t="s">
        <v>54</v>
      </c>
      <c r="AJ6956" s="12">
        <v>2</v>
      </c>
      <c r="AK6956" s="12">
        <v>1</v>
      </c>
      <c r="AL6956" s="12">
        <v>1</v>
      </c>
      <c r="AM6956" s="12" t="s">
        <v>55</v>
      </c>
      <c r="AN6956" s="12" t="s">
        <v>56</v>
      </c>
      <c r="AO6956" s="12"/>
      <c r="AP6956" s="12">
        <v>1</v>
      </c>
      <c r="AQ6956" s="12" t="s">
        <v>57</v>
      </c>
      <c r="AR6956" s="12">
        <v>0</v>
      </c>
      <c r="AS6956" s="12"/>
      <c r="AT6956" s="12"/>
      <c r="AU6956" s="12"/>
      <c r="AV6956" s="12"/>
      <c r="AW6956" s="12" t="s">
        <v>58</v>
      </c>
      <c r="AX6956" s="12">
        <v>0</v>
      </c>
      <c r="AY6956" s="12">
        <v>2</v>
      </c>
      <c r="AZ6956" s="12">
        <v>1</v>
      </c>
      <c r="BA6956" s="12">
        <v>1</v>
      </c>
      <c r="BB6956" s="12" t="s">
        <v>59</v>
      </c>
    </row>
    <row r="6957" spans="1:54" x14ac:dyDescent="0.2">
      <c r="A6957" s="7" t="str">
        <f>VLOOKUP(G6957,'Matching-Tabelle'!$A$76:$B$80,2,FALSE)</f>
        <v>curdin.schenkel@tkb.ch</v>
      </c>
      <c r="B6957" s="7" t="str">
        <f>VLOOKUP(J6957,'Matching-Tabelle'!$A$1:$B$66,2,FALSE)</f>
        <v>WPI Führung</v>
      </c>
      <c r="C6957" s="7" t="str">
        <f>IF(VLOOKUP(J6957,'Matching-Tabelle'!$A$1:$CB$66,3,FALSE)=0,"",VLOOKUP(J6957,'Matching-Tabelle'!$A$1:$CB$66,3,FALSE))</f>
        <v/>
      </c>
      <c r="D6957" s="7">
        <v>1</v>
      </c>
      <c r="E6957" s="7" t="s">
        <v>5756</v>
      </c>
      <c r="F6957" s="8">
        <v>42921</v>
      </c>
      <c r="G6957" s="12" t="s">
        <v>46</v>
      </c>
      <c r="H6957" s="12" t="s">
        <v>47</v>
      </c>
      <c r="I6957" s="12" t="s">
        <v>48</v>
      </c>
      <c r="J6957" s="12">
        <v>26</v>
      </c>
      <c r="K6957" s="12" t="s">
        <v>130</v>
      </c>
      <c r="L6957" s="12" t="s">
        <v>131</v>
      </c>
      <c r="M6957" s="12">
        <v>990001</v>
      </c>
      <c r="N6957" s="12" t="s">
        <v>51</v>
      </c>
      <c r="O6957" s="12">
        <v>1.5</v>
      </c>
      <c r="P6957" s="12"/>
      <c r="Q6957" s="12">
        <v>1.5</v>
      </c>
      <c r="R6957" s="12"/>
      <c r="S6957" s="12" t="s">
        <v>5756</v>
      </c>
      <c r="T6957" s="12"/>
      <c r="U6957" s="12"/>
      <c r="V6957" s="12"/>
      <c r="W6957" s="12"/>
      <c r="X6957" s="12"/>
      <c r="Y6957" s="12"/>
      <c r="Z6957" s="12"/>
      <c r="AA6957" s="12"/>
      <c r="AB6957" s="12"/>
      <c r="AC6957" s="12"/>
      <c r="AD6957" s="12"/>
      <c r="AE6957" s="12">
        <v>12</v>
      </c>
      <c r="AF6957" s="12">
        <v>7.6</v>
      </c>
      <c r="AG6957" s="12">
        <v>5</v>
      </c>
      <c r="AH6957" s="12" t="s">
        <v>53</v>
      </c>
      <c r="AI6957" s="12" t="s">
        <v>54</v>
      </c>
      <c r="AJ6957" s="12">
        <v>2</v>
      </c>
      <c r="AK6957" s="12">
        <v>1</v>
      </c>
      <c r="AL6957" s="12">
        <v>1</v>
      </c>
      <c r="AM6957" s="12" t="s">
        <v>55</v>
      </c>
      <c r="AN6957" s="12" t="s">
        <v>56</v>
      </c>
      <c r="AO6957" s="12"/>
      <c r="AP6957" s="12">
        <v>1</v>
      </c>
      <c r="AQ6957" s="12" t="s">
        <v>57</v>
      </c>
      <c r="AR6957" s="12">
        <v>0</v>
      </c>
      <c r="AS6957" s="12"/>
      <c r="AT6957" s="12"/>
      <c r="AU6957" s="12"/>
      <c r="AV6957" s="12"/>
      <c r="AW6957" s="12" t="s">
        <v>58</v>
      </c>
      <c r="AX6957" s="12">
        <v>0</v>
      </c>
      <c r="AY6957" s="12">
        <v>2</v>
      </c>
      <c r="AZ6957" s="12">
        <v>1.5</v>
      </c>
      <c r="BA6957" s="12">
        <v>1.5</v>
      </c>
      <c r="BB6957" s="12" t="s">
        <v>59</v>
      </c>
    </row>
    <row r="6958" spans="1:54" x14ac:dyDescent="0.2">
      <c r="A6958" s="7" t="str">
        <f>VLOOKUP(G6958,'Matching-Tabelle'!$A$76:$B$80,2,FALSE)</f>
        <v>curdin.schenkel@tkb.ch</v>
      </c>
      <c r="B6958" s="7" t="str">
        <f>VLOOKUP(J6958,'Matching-Tabelle'!$A$1:$B$66,2,FALSE)</f>
        <v>Proj MESOF</v>
      </c>
      <c r="C6958" s="7" t="str">
        <f>IF(VLOOKUP(J6958,'Matching-Tabelle'!$A$1:$CB$66,3,FALSE)=0,"",VLOOKUP(J6958,'Matching-Tabelle'!$A$1:$CB$66,3,FALSE))</f>
        <v>WPI Projekte</v>
      </c>
      <c r="D6958" s="7">
        <v>1.5</v>
      </c>
      <c r="E6958" s="7" t="s">
        <v>5757</v>
      </c>
      <c r="F6958" s="8">
        <v>42921</v>
      </c>
      <c r="G6958" s="12" t="s">
        <v>46</v>
      </c>
      <c r="H6958" s="12" t="s">
        <v>47</v>
      </c>
      <c r="I6958" s="12" t="s">
        <v>48</v>
      </c>
      <c r="J6958" s="12">
        <v>2500259</v>
      </c>
      <c r="K6958" s="12" t="s">
        <v>5567</v>
      </c>
      <c r="L6958" s="12" t="s">
        <v>5568</v>
      </c>
      <c r="M6958" s="12">
        <v>990001</v>
      </c>
      <c r="N6958" s="12" t="s">
        <v>51</v>
      </c>
      <c r="O6958" s="12">
        <v>0.5</v>
      </c>
      <c r="P6958" s="12"/>
      <c r="Q6958" s="12">
        <v>0.5</v>
      </c>
      <c r="R6958" s="12"/>
      <c r="S6958" s="12" t="s">
        <v>5757</v>
      </c>
      <c r="T6958" s="12"/>
      <c r="U6958" s="12"/>
      <c r="V6958" s="12"/>
      <c r="W6958" s="12"/>
      <c r="X6958" s="12"/>
      <c r="Y6958" s="12"/>
      <c r="Z6958" s="12"/>
      <c r="AA6958" s="12"/>
      <c r="AB6958" s="12"/>
      <c r="AC6958" s="12"/>
      <c r="AD6958" s="12"/>
      <c r="AE6958" s="12">
        <v>5</v>
      </c>
      <c r="AF6958" s="12">
        <v>0</v>
      </c>
      <c r="AG6958" s="12">
        <v>1</v>
      </c>
      <c r="AH6958" s="12" t="s">
        <v>411</v>
      </c>
      <c r="AI6958" s="12" t="s">
        <v>411</v>
      </c>
      <c r="AJ6958" s="12">
        <v>2</v>
      </c>
      <c r="AK6958" s="12">
        <v>1</v>
      </c>
      <c r="AL6958" s="12">
        <v>1</v>
      </c>
      <c r="AM6958" s="12" t="s">
        <v>55</v>
      </c>
      <c r="AN6958" s="12" t="s">
        <v>56</v>
      </c>
      <c r="AO6958" s="12"/>
      <c r="AP6958" s="12">
        <v>1</v>
      </c>
      <c r="AQ6958" s="12" t="s">
        <v>57</v>
      </c>
      <c r="AR6958" s="12">
        <v>0</v>
      </c>
      <c r="AS6958" s="12"/>
      <c r="AT6958" s="12"/>
      <c r="AU6958" s="12"/>
      <c r="AV6958" s="12"/>
      <c r="AW6958" s="12" t="s">
        <v>58</v>
      </c>
      <c r="AX6958" s="12">
        <v>0</v>
      </c>
      <c r="AY6958" s="12">
        <v>2</v>
      </c>
      <c r="AZ6958" s="12">
        <v>0.5</v>
      </c>
      <c r="BA6958" s="12">
        <v>0.5</v>
      </c>
      <c r="BB6958" s="12" t="s">
        <v>59</v>
      </c>
    </row>
    <row r="6959" spans="1:54" x14ac:dyDescent="0.2">
      <c r="A6959" s="7" t="str">
        <f>VLOOKUP(G6959,'Matching-Tabelle'!$A$76:$B$80,2,FALSE)</f>
        <v>curdin.schenkel@tkb.ch</v>
      </c>
      <c r="B6959" s="7" t="str">
        <f>VLOOKUP(J6959,'Matching-Tabelle'!$A$1:$B$66,2,FALSE)</f>
        <v>WPI CTB</v>
      </c>
      <c r="C6959" s="7" t="str">
        <f>IF(VLOOKUP(J6959,'Matching-Tabelle'!$A$1:$CB$66,3,FALSE)=0,"",VLOOKUP(J6959,'Matching-Tabelle'!$A$1:$CB$66,3,FALSE))</f>
        <v/>
      </c>
      <c r="D6959" s="7">
        <v>0.5</v>
      </c>
      <c r="E6959" s="7" t="s">
        <v>5758</v>
      </c>
      <c r="F6959" s="8">
        <v>42921</v>
      </c>
      <c r="G6959" s="12" t="s">
        <v>46</v>
      </c>
      <c r="H6959" s="12" t="s">
        <v>47</v>
      </c>
      <c r="I6959" s="12" t="s">
        <v>48</v>
      </c>
      <c r="J6959" s="12">
        <v>14</v>
      </c>
      <c r="K6959" s="12" t="s">
        <v>82</v>
      </c>
      <c r="L6959" s="12" t="s">
        <v>83</v>
      </c>
      <c r="M6959" s="12">
        <v>990001</v>
      </c>
      <c r="N6959" s="12" t="s">
        <v>51</v>
      </c>
      <c r="O6959" s="12">
        <v>0.5</v>
      </c>
      <c r="P6959" s="12"/>
      <c r="Q6959" s="12">
        <v>0.5</v>
      </c>
      <c r="R6959" s="12"/>
      <c r="S6959" s="12" t="s">
        <v>5758</v>
      </c>
      <c r="T6959" s="12"/>
      <c r="U6959" s="12"/>
      <c r="V6959" s="12"/>
      <c r="W6959" s="12"/>
      <c r="X6959" s="12"/>
      <c r="Y6959" s="12"/>
      <c r="Z6959" s="12"/>
      <c r="AA6959" s="12"/>
      <c r="AB6959" s="12"/>
      <c r="AC6959" s="12"/>
      <c r="AD6959" s="12"/>
      <c r="AE6959" s="12">
        <v>12</v>
      </c>
      <c r="AF6959" s="12">
        <v>7.6</v>
      </c>
      <c r="AG6959" s="12">
        <v>5</v>
      </c>
      <c r="AH6959" s="12" t="s">
        <v>53</v>
      </c>
      <c r="AI6959" s="12" t="s">
        <v>54</v>
      </c>
      <c r="AJ6959" s="12">
        <v>2</v>
      </c>
      <c r="AK6959" s="12">
        <v>1</v>
      </c>
      <c r="AL6959" s="12">
        <v>1</v>
      </c>
      <c r="AM6959" s="12" t="s">
        <v>55</v>
      </c>
      <c r="AN6959" s="12" t="s">
        <v>56</v>
      </c>
      <c r="AO6959" s="12"/>
      <c r="AP6959" s="12">
        <v>1</v>
      </c>
      <c r="AQ6959" s="12" t="s">
        <v>57</v>
      </c>
      <c r="AR6959" s="12">
        <v>0</v>
      </c>
      <c r="AS6959" s="12"/>
      <c r="AT6959" s="12"/>
      <c r="AU6959" s="12"/>
      <c r="AV6959" s="12"/>
      <c r="AW6959" s="12" t="s">
        <v>58</v>
      </c>
      <c r="AX6959" s="12">
        <v>0</v>
      </c>
      <c r="AY6959" s="12">
        <v>2</v>
      </c>
      <c r="AZ6959" s="12">
        <v>0.5</v>
      </c>
      <c r="BA6959" s="12">
        <v>0.5</v>
      </c>
      <c r="BB6959" s="12" t="s">
        <v>59</v>
      </c>
    </row>
    <row r="6960" spans="1:54" x14ac:dyDescent="0.2">
      <c r="A6960" s="7" t="str">
        <f>VLOOKUP(G6960,'Matching-Tabelle'!$A$76:$B$80,2,FALSE)</f>
        <v>curdin.schenkel@tkb.ch</v>
      </c>
      <c r="B6960" s="7" t="str">
        <f>VLOOKUP(J6960,'Matching-Tabelle'!$A$1:$B$66,2,FALSE)</f>
        <v>Proj XenMobile</v>
      </c>
      <c r="C6960" s="7" t="str">
        <f>IF(VLOOKUP(J6960,'Matching-Tabelle'!$A$1:$CB$66,3,FALSE)=0,"",VLOOKUP(J6960,'Matching-Tabelle'!$A$1:$CB$66,3,FALSE))</f>
        <v>WPI Projekte</v>
      </c>
      <c r="D6960" s="7">
        <v>0.5</v>
      </c>
      <c r="E6960" s="7" t="s">
        <v>5759</v>
      </c>
      <c r="F6960" s="8">
        <v>42921</v>
      </c>
      <c r="G6960" s="12" t="s">
        <v>46</v>
      </c>
      <c r="H6960" s="12" t="s">
        <v>47</v>
      </c>
      <c r="I6960" s="12" t="s">
        <v>48</v>
      </c>
      <c r="J6960" s="12">
        <v>2500251</v>
      </c>
      <c r="K6960" s="12" t="s">
        <v>408</v>
      </c>
      <c r="L6960" s="12" t="s">
        <v>409</v>
      </c>
      <c r="M6960" s="12">
        <v>990001</v>
      </c>
      <c r="N6960" s="12" t="s">
        <v>51</v>
      </c>
      <c r="O6960" s="12">
        <v>0.5</v>
      </c>
      <c r="P6960" s="12"/>
      <c r="Q6960" s="12">
        <v>0.5</v>
      </c>
      <c r="R6960" s="12"/>
      <c r="S6960" s="12" t="s">
        <v>5759</v>
      </c>
      <c r="T6960" s="12"/>
      <c r="U6960" s="12"/>
      <c r="V6960" s="12"/>
      <c r="W6960" s="12"/>
      <c r="X6960" s="12"/>
      <c r="Y6960" s="12"/>
      <c r="Z6960" s="12"/>
      <c r="AA6960" s="12"/>
      <c r="AB6960" s="12"/>
      <c r="AC6960" s="12"/>
      <c r="AD6960" s="12"/>
      <c r="AE6960" s="12">
        <v>5</v>
      </c>
      <c r="AF6960" s="12">
        <v>0</v>
      </c>
      <c r="AG6960" s="12">
        <v>1</v>
      </c>
      <c r="AH6960" s="12" t="s">
        <v>411</v>
      </c>
      <c r="AI6960" s="12" t="s">
        <v>411</v>
      </c>
      <c r="AJ6960" s="12">
        <v>2</v>
      </c>
      <c r="AK6960" s="12">
        <v>1</v>
      </c>
      <c r="AL6960" s="12">
        <v>1</v>
      </c>
      <c r="AM6960" s="12" t="s">
        <v>55</v>
      </c>
      <c r="AN6960" s="12" t="s">
        <v>56</v>
      </c>
      <c r="AO6960" s="12"/>
      <c r="AP6960" s="12">
        <v>1</v>
      </c>
      <c r="AQ6960" s="12" t="s">
        <v>57</v>
      </c>
      <c r="AR6960" s="12">
        <v>0</v>
      </c>
      <c r="AS6960" s="12"/>
      <c r="AT6960" s="12"/>
      <c r="AU6960" s="12"/>
      <c r="AV6960" s="12"/>
      <c r="AW6960" s="12" t="s">
        <v>58</v>
      </c>
      <c r="AX6960" s="12">
        <v>0</v>
      </c>
      <c r="AY6960" s="12">
        <v>2</v>
      </c>
      <c r="AZ6960" s="12">
        <v>0.5</v>
      </c>
      <c r="BA6960" s="12">
        <v>0.5</v>
      </c>
      <c r="BB6960" s="12" t="s">
        <v>59</v>
      </c>
    </row>
    <row r="6961" spans="1:54" x14ac:dyDescent="0.2">
      <c r="A6961" s="7" t="str">
        <f>VLOOKUP(G6961,'Matching-Tabelle'!$A$76:$B$80,2,FALSE)</f>
        <v>curdin.schenkel@tkb.ch</v>
      </c>
      <c r="B6961" s="7" t="str">
        <f>VLOOKUP(J6961,'Matching-Tabelle'!$A$1:$B$66,2,FALSE)</f>
        <v>Proj XenMobile</v>
      </c>
      <c r="C6961" s="7" t="str">
        <f>IF(VLOOKUP(J6961,'Matching-Tabelle'!$A$1:$CB$66,3,FALSE)=0,"",VLOOKUP(J6961,'Matching-Tabelle'!$A$1:$CB$66,3,FALSE))</f>
        <v>WPI Projekte</v>
      </c>
      <c r="D6961" s="7">
        <v>0.5</v>
      </c>
      <c r="E6961" s="7" t="s">
        <v>5760</v>
      </c>
      <c r="F6961" s="8">
        <v>42921</v>
      </c>
      <c r="G6961" s="12" t="s">
        <v>46</v>
      </c>
      <c r="H6961" s="12" t="s">
        <v>47</v>
      </c>
      <c r="I6961" s="12" t="s">
        <v>48</v>
      </c>
      <c r="J6961" s="12">
        <v>2500251</v>
      </c>
      <c r="K6961" s="12" t="s">
        <v>408</v>
      </c>
      <c r="L6961" s="12" t="s">
        <v>409</v>
      </c>
      <c r="M6961" s="12">
        <v>990001</v>
      </c>
      <c r="N6961" s="12" t="s">
        <v>51</v>
      </c>
      <c r="O6961" s="12">
        <v>0.75</v>
      </c>
      <c r="P6961" s="12"/>
      <c r="Q6961" s="12">
        <v>0.75</v>
      </c>
      <c r="R6961" s="12"/>
      <c r="S6961" s="12" t="s">
        <v>5760</v>
      </c>
      <c r="T6961" s="12"/>
      <c r="U6961" s="12"/>
      <c r="V6961" s="12"/>
      <c r="W6961" s="12"/>
      <c r="X6961" s="12"/>
      <c r="Y6961" s="12"/>
      <c r="Z6961" s="12"/>
      <c r="AA6961" s="12"/>
      <c r="AB6961" s="12"/>
      <c r="AC6961" s="12"/>
      <c r="AD6961" s="12"/>
      <c r="AE6961" s="12">
        <v>5</v>
      </c>
      <c r="AF6961" s="12">
        <v>0</v>
      </c>
      <c r="AG6961" s="12">
        <v>1</v>
      </c>
      <c r="AH6961" s="12" t="s">
        <v>411</v>
      </c>
      <c r="AI6961" s="12" t="s">
        <v>411</v>
      </c>
      <c r="AJ6961" s="12">
        <v>2</v>
      </c>
      <c r="AK6961" s="12">
        <v>1</v>
      </c>
      <c r="AL6961" s="12">
        <v>1</v>
      </c>
      <c r="AM6961" s="12" t="s">
        <v>55</v>
      </c>
      <c r="AN6961" s="12" t="s">
        <v>56</v>
      </c>
      <c r="AO6961" s="12"/>
      <c r="AP6961" s="12">
        <v>1</v>
      </c>
      <c r="AQ6961" s="12" t="s">
        <v>57</v>
      </c>
      <c r="AR6961" s="12">
        <v>0</v>
      </c>
      <c r="AS6961" s="12"/>
      <c r="AT6961" s="12"/>
      <c r="AU6961" s="12"/>
      <c r="AV6961" s="12"/>
      <c r="AW6961" s="12" t="s">
        <v>58</v>
      </c>
      <c r="AX6961" s="12">
        <v>0</v>
      </c>
      <c r="AY6961" s="12">
        <v>2</v>
      </c>
      <c r="AZ6961" s="12">
        <v>0.75</v>
      </c>
      <c r="BA6961" s="12">
        <v>0.75</v>
      </c>
      <c r="BB6961" s="12" t="s">
        <v>59</v>
      </c>
    </row>
    <row r="6962" spans="1:54" x14ac:dyDescent="0.2">
      <c r="A6962" s="7" t="str">
        <f>VLOOKUP(G6962,'Matching-Tabelle'!$A$76:$B$80,2,FALSE)</f>
        <v>curdin.schenkel@tkb.ch</v>
      </c>
      <c r="B6962" s="7" t="str">
        <f>VLOOKUP(J6962,'Matching-Tabelle'!$A$1:$B$66,2,FALSE)</f>
        <v>Proj NERE</v>
      </c>
      <c r="C6962" s="7" t="str">
        <f>IF(VLOOKUP(J6962,'Matching-Tabelle'!$A$1:$CB$66,3,FALSE)=0,"",VLOOKUP(J6962,'Matching-Tabelle'!$A$1:$CB$66,3,FALSE))</f>
        <v>WPI Projekte</v>
      </c>
      <c r="D6962" s="7">
        <v>0.75</v>
      </c>
      <c r="E6962" s="7" t="s">
        <v>5761</v>
      </c>
      <c r="F6962" s="8">
        <v>42921</v>
      </c>
      <c r="G6962" s="12" t="s">
        <v>46</v>
      </c>
      <c r="H6962" s="12" t="s">
        <v>47</v>
      </c>
      <c r="I6962" s="12" t="s">
        <v>48</v>
      </c>
      <c r="J6962" s="12">
        <v>2500260</v>
      </c>
      <c r="K6962" s="12" t="s">
        <v>5585</v>
      </c>
      <c r="L6962" s="12" t="s">
        <v>5586</v>
      </c>
      <c r="M6962" s="12">
        <v>990001</v>
      </c>
      <c r="N6962" s="12" t="s">
        <v>51</v>
      </c>
      <c r="O6962" s="12">
        <v>1</v>
      </c>
      <c r="P6962" s="12"/>
      <c r="Q6962" s="12">
        <v>1</v>
      </c>
      <c r="R6962" s="12"/>
      <c r="S6962" s="12" t="s">
        <v>5761</v>
      </c>
      <c r="T6962" s="12"/>
      <c r="U6962" s="12"/>
      <c r="V6962" s="12"/>
      <c r="W6962" s="12"/>
      <c r="X6962" s="12"/>
      <c r="Y6962" s="12"/>
      <c r="Z6962" s="12"/>
      <c r="AA6962" s="12"/>
      <c r="AB6962" s="12"/>
      <c r="AC6962" s="12"/>
      <c r="AD6962" s="12"/>
      <c r="AE6962" s="12">
        <v>5</v>
      </c>
      <c r="AF6962" s="12">
        <v>0</v>
      </c>
      <c r="AG6962" s="12">
        <v>1</v>
      </c>
      <c r="AH6962" s="12" t="s">
        <v>411</v>
      </c>
      <c r="AI6962" s="12" t="s">
        <v>411</v>
      </c>
      <c r="AJ6962" s="12">
        <v>2</v>
      </c>
      <c r="AK6962" s="12">
        <v>1</v>
      </c>
      <c r="AL6962" s="12">
        <v>1</v>
      </c>
      <c r="AM6962" s="12" t="s">
        <v>55</v>
      </c>
      <c r="AN6962" s="12" t="s">
        <v>56</v>
      </c>
      <c r="AO6962" s="12"/>
      <c r="AP6962" s="12">
        <v>1</v>
      </c>
      <c r="AQ6962" s="12" t="s">
        <v>57</v>
      </c>
      <c r="AR6962" s="12">
        <v>0</v>
      </c>
      <c r="AS6962" s="12"/>
      <c r="AT6962" s="12"/>
      <c r="AU6962" s="12"/>
      <c r="AV6962" s="12"/>
      <c r="AW6962" s="12" t="s">
        <v>58</v>
      </c>
      <c r="AX6962" s="12">
        <v>0</v>
      </c>
      <c r="AY6962" s="12">
        <v>2</v>
      </c>
      <c r="AZ6962" s="12">
        <v>1</v>
      </c>
      <c r="BA6962" s="12">
        <v>1</v>
      </c>
      <c r="BB6962" s="12" t="s">
        <v>59</v>
      </c>
    </row>
    <row r="6963" spans="1:54" x14ac:dyDescent="0.2">
      <c r="A6963" s="7" t="str">
        <f>VLOOKUP(G6963,'Matching-Tabelle'!$A$76:$B$80,2,FALSE)</f>
        <v>curdin.schenkel@tkb.ch</v>
      </c>
      <c r="B6963" s="7" t="str">
        <f>VLOOKUP(J6963,'Matching-Tabelle'!$A$1:$B$66,2,FALSE)</f>
        <v>Proj XenMobile</v>
      </c>
      <c r="C6963" s="7" t="str">
        <f>IF(VLOOKUP(J6963,'Matching-Tabelle'!$A$1:$CB$66,3,FALSE)=0,"",VLOOKUP(J6963,'Matching-Tabelle'!$A$1:$CB$66,3,FALSE))</f>
        <v>WPI Projekte</v>
      </c>
      <c r="D6963" s="7">
        <v>1</v>
      </c>
      <c r="E6963" s="7" t="s">
        <v>5762</v>
      </c>
      <c r="F6963" s="8">
        <v>42921</v>
      </c>
      <c r="G6963" s="12" t="s">
        <v>46</v>
      </c>
      <c r="H6963" s="12" t="s">
        <v>47</v>
      </c>
      <c r="I6963" s="12" t="s">
        <v>48</v>
      </c>
      <c r="J6963" s="12">
        <v>2500251</v>
      </c>
      <c r="K6963" s="12" t="s">
        <v>408</v>
      </c>
      <c r="L6963" s="12" t="s">
        <v>409</v>
      </c>
      <c r="M6963" s="12">
        <v>990001</v>
      </c>
      <c r="N6963" s="12" t="s">
        <v>51</v>
      </c>
      <c r="O6963" s="12">
        <v>1</v>
      </c>
      <c r="P6963" s="12"/>
      <c r="Q6963" s="12">
        <v>1</v>
      </c>
      <c r="R6963" s="12"/>
      <c r="S6963" s="12" t="s">
        <v>5762</v>
      </c>
      <c r="T6963" s="12"/>
      <c r="U6963" s="12"/>
      <c r="V6963" s="12"/>
      <c r="W6963" s="12"/>
      <c r="X6963" s="12"/>
      <c r="Y6963" s="12"/>
      <c r="Z6963" s="12"/>
      <c r="AA6963" s="12"/>
      <c r="AB6963" s="12"/>
      <c r="AC6963" s="12"/>
      <c r="AD6963" s="12"/>
      <c r="AE6963" s="12">
        <v>5</v>
      </c>
      <c r="AF6963" s="12">
        <v>0</v>
      </c>
      <c r="AG6963" s="12">
        <v>1</v>
      </c>
      <c r="AH6963" s="12" t="s">
        <v>411</v>
      </c>
      <c r="AI6963" s="12" t="s">
        <v>411</v>
      </c>
      <c r="AJ6963" s="12">
        <v>2</v>
      </c>
      <c r="AK6963" s="12">
        <v>1</v>
      </c>
      <c r="AL6963" s="12">
        <v>1</v>
      </c>
      <c r="AM6963" s="12" t="s">
        <v>55</v>
      </c>
      <c r="AN6963" s="12" t="s">
        <v>56</v>
      </c>
      <c r="AO6963" s="12"/>
      <c r="AP6963" s="12">
        <v>1</v>
      </c>
      <c r="AQ6963" s="12" t="s">
        <v>57</v>
      </c>
      <c r="AR6963" s="12">
        <v>0</v>
      </c>
      <c r="AS6963" s="12"/>
      <c r="AT6963" s="12"/>
      <c r="AU6963" s="12"/>
      <c r="AV6963" s="12"/>
      <c r="AW6963" s="12" t="s">
        <v>58</v>
      </c>
      <c r="AX6963" s="12">
        <v>0</v>
      </c>
      <c r="AY6963" s="12">
        <v>2</v>
      </c>
      <c r="AZ6963" s="12">
        <v>1</v>
      </c>
      <c r="BA6963" s="12">
        <v>1</v>
      </c>
      <c r="BB6963" s="12" t="s">
        <v>59</v>
      </c>
    </row>
    <row r="6964" spans="1:54" x14ac:dyDescent="0.2">
      <c r="A6964" s="7" t="str">
        <f>VLOOKUP(G6964,'Matching-Tabelle'!$A$76:$B$80,2,FALSE)</f>
        <v>curdin.schenkel@tkb.ch</v>
      </c>
      <c r="B6964" s="7" t="str">
        <f>VLOOKUP(J6964,'Matching-Tabelle'!$A$1:$B$66,2,FALSE)</f>
        <v>WPI CTB</v>
      </c>
      <c r="C6964" s="7" t="str">
        <f>IF(VLOOKUP(J6964,'Matching-Tabelle'!$A$1:$CB$66,3,FALSE)=0,"",VLOOKUP(J6964,'Matching-Tabelle'!$A$1:$CB$66,3,FALSE))</f>
        <v/>
      </c>
      <c r="D6964" s="7">
        <v>1</v>
      </c>
      <c r="E6964" s="7" t="s">
        <v>259</v>
      </c>
      <c r="F6964" s="8">
        <v>42921</v>
      </c>
      <c r="G6964" s="12" t="s">
        <v>46</v>
      </c>
      <c r="H6964" s="12" t="s">
        <v>47</v>
      </c>
      <c r="I6964" s="12" t="s">
        <v>48</v>
      </c>
      <c r="J6964" s="12">
        <v>14</v>
      </c>
      <c r="K6964" s="12" t="s">
        <v>82</v>
      </c>
      <c r="L6964" s="12" t="s">
        <v>83</v>
      </c>
      <c r="M6964" s="12">
        <v>990001</v>
      </c>
      <c r="N6964" s="12" t="s">
        <v>51</v>
      </c>
      <c r="O6964" s="12">
        <v>1</v>
      </c>
      <c r="P6964" s="12"/>
      <c r="Q6964" s="12">
        <v>1</v>
      </c>
      <c r="R6964" s="12"/>
      <c r="S6964" s="12" t="s">
        <v>259</v>
      </c>
      <c r="T6964" s="12"/>
      <c r="U6964" s="12"/>
      <c r="V6964" s="12"/>
      <c r="W6964" s="12"/>
      <c r="X6964" s="12"/>
      <c r="Y6964" s="12"/>
      <c r="Z6964" s="12"/>
      <c r="AA6964" s="12"/>
      <c r="AB6964" s="12"/>
      <c r="AC6964" s="12"/>
      <c r="AD6964" s="12"/>
      <c r="AE6964" s="12">
        <v>12</v>
      </c>
      <c r="AF6964" s="12">
        <v>7.6</v>
      </c>
      <c r="AG6964" s="12">
        <v>5</v>
      </c>
      <c r="AH6964" s="12" t="s">
        <v>53</v>
      </c>
      <c r="AI6964" s="12" t="s">
        <v>54</v>
      </c>
      <c r="AJ6964" s="12">
        <v>2</v>
      </c>
      <c r="AK6964" s="12">
        <v>1</v>
      </c>
      <c r="AL6964" s="12">
        <v>1</v>
      </c>
      <c r="AM6964" s="12" t="s">
        <v>55</v>
      </c>
      <c r="AN6964" s="12" t="s">
        <v>56</v>
      </c>
      <c r="AO6964" s="12"/>
      <c r="AP6964" s="12">
        <v>1</v>
      </c>
      <c r="AQ6964" s="12" t="s">
        <v>57</v>
      </c>
      <c r="AR6964" s="12">
        <v>0</v>
      </c>
      <c r="AS6964" s="12"/>
      <c r="AT6964" s="12"/>
      <c r="AU6964" s="12"/>
      <c r="AV6964" s="12"/>
      <c r="AW6964" s="12" t="s">
        <v>58</v>
      </c>
      <c r="AX6964" s="12">
        <v>0</v>
      </c>
      <c r="AY6964" s="12">
        <v>2</v>
      </c>
      <c r="AZ6964" s="12">
        <v>1</v>
      </c>
      <c r="BA6964" s="12">
        <v>1</v>
      </c>
      <c r="BB6964" s="12" t="s">
        <v>59</v>
      </c>
    </row>
    <row r="6965" spans="1:54" x14ac:dyDescent="0.2">
      <c r="A6965" s="7" t="str">
        <f>VLOOKUP(G6965,'Matching-Tabelle'!$A$76:$B$80,2,FALSE)</f>
        <v>curdin.schenkel@tkb.ch</v>
      </c>
      <c r="B6965" s="7" t="str">
        <f>VLOOKUP(J6965,'Matching-Tabelle'!$A$1:$B$66,2,FALSE)</f>
        <v>WPI RTB</v>
      </c>
      <c r="C6965" s="7" t="str">
        <f>IF(VLOOKUP(J6965,'Matching-Tabelle'!$A$1:$CB$66,3,FALSE)=0,"",VLOOKUP(J6965,'Matching-Tabelle'!$A$1:$CB$66,3,FALSE))</f>
        <v/>
      </c>
      <c r="D6965" s="7">
        <v>1</v>
      </c>
      <c r="E6965" s="7" t="s">
        <v>87</v>
      </c>
      <c r="F6965" s="8">
        <v>42921</v>
      </c>
      <c r="G6965" s="12" t="s">
        <v>46</v>
      </c>
      <c r="H6965" s="12" t="s">
        <v>47</v>
      </c>
      <c r="I6965" s="12" t="s">
        <v>48</v>
      </c>
      <c r="J6965" s="12">
        <v>24</v>
      </c>
      <c r="K6965" s="12" t="s">
        <v>73</v>
      </c>
      <c r="L6965" s="12" t="s">
        <v>74</v>
      </c>
      <c r="M6965" s="12">
        <v>990001</v>
      </c>
      <c r="N6965" s="12" t="s">
        <v>51</v>
      </c>
      <c r="O6965" s="12">
        <v>1</v>
      </c>
      <c r="P6965" s="12"/>
      <c r="Q6965" s="12">
        <v>1</v>
      </c>
      <c r="R6965" s="12"/>
      <c r="S6965" s="12" t="s">
        <v>87</v>
      </c>
      <c r="T6965" s="12"/>
      <c r="U6965" s="12"/>
      <c r="V6965" s="12"/>
      <c r="W6965" s="12"/>
      <c r="X6965" s="12"/>
      <c r="Y6965" s="12"/>
      <c r="Z6965" s="12"/>
      <c r="AA6965" s="12"/>
      <c r="AB6965" s="12"/>
      <c r="AC6965" s="12"/>
      <c r="AD6965" s="12"/>
      <c r="AE6965" s="12">
        <v>12</v>
      </c>
      <c r="AF6965" s="12">
        <v>7.6</v>
      </c>
      <c r="AG6965" s="12">
        <v>5</v>
      </c>
      <c r="AH6965" s="12" t="s">
        <v>53</v>
      </c>
      <c r="AI6965" s="12" t="s">
        <v>54</v>
      </c>
      <c r="AJ6965" s="12">
        <v>2</v>
      </c>
      <c r="AK6965" s="12">
        <v>1</v>
      </c>
      <c r="AL6965" s="12">
        <v>1</v>
      </c>
      <c r="AM6965" s="12" t="s">
        <v>55</v>
      </c>
      <c r="AN6965" s="12" t="s">
        <v>56</v>
      </c>
      <c r="AO6965" s="12"/>
      <c r="AP6965" s="12">
        <v>1</v>
      </c>
      <c r="AQ6965" s="12" t="s">
        <v>57</v>
      </c>
      <c r="AR6965" s="12">
        <v>0</v>
      </c>
      <c r="AS6965" s="12"/>
      <c r="AT6965" s="12"/>
      <c r="AU6965" s="12"/>
      <c r="AV6965" s="12"/>
      <c r="AW6965" s="12" t="s">
        <v>58</v>
      </c>
      <c r="AX6965" s="12">
        <v>0</v>
      </c>
      <c r="AY6965" s="12">
        <v>2</v>
      </c>
      <c r="AZ6965" s="12">
        <v>1</v>
      </c>
      <c r="BA6965" s="12">
        <v>1</v>
      </c>
      <c r="BB6965" s="12" t="s">
        <v>59</v>
      </c>
    </row>
    <row r="6966" spans="1:54" x14ac:dyDescent="0.2">
      <c r="A6966" s="7" t="str">
        <f>VLOOKUP(G6966,'Matching-Tabelle'!$A$76:$B$80,2,FALSE)</f>
        <v>curdin.schenkel@tkb.ch</v>
      </c>
      <c r="B6966" s="7" t="str">
        <f>VLOOKUP(J6966,'Matching-Tabelle'!$A$1:$B$66,2,FALSE)</f>
        <v>Proj NERE</v>
      </c>
      <c r="C6966" s="7" t="str">
        <f>IF(VLOOKUP(J6966,'Matching-Tabelle'!$A$1:$CB$66,3,FALSE)=0,"",VLOOKUP(J6966,'Matching-Tabelle'!$A$1:$CB$66,3,FALSE))</f>
        <v>WPI Projekte</v>
      </c>
      <c r="D6966" s="7">
        <v>1</v>
      </c>
      <c r="E6966" s="7" t="s">
        <v>5763</v>
      </c>
      <c r="F6966" s="8">
        <v>42922</v>
      </c>
      <c r="G6966" s="12" t="s">
        <v>46</v>
      </c>
      <c r="H6966" s="12" t="s">
        <v>47</v>
      </c>
      <c r="I6966" s="12" t="s">
        <v>48</v>
      </c>
      <c r="J6966" s="12">
        <v>2500260</v>
      </c>
      <c r="K6966" s="12" t="s">
        <v>5585</v>
      </c>
      <c r="L6966" s="12" t="s">
        <v>5586</v>
      </c>
      <c r="M6966" s="12">
        <v>990001</v>
      </c>
      <c r="N6966" s="12" t="s">
        <v>51</v>
      </c>
      <c r="O6966" s="12">
        <v>1</v>
      </c>
      <c r="P6966" s="12"/>
      <c r="Q6966" s="12">
        <v>1</v>
      </c>
      <c r="R6966" s="12"/>
      <c r="S6966" s="12" t="s">
        <v>5763</v>
      </c>
      <c r="T6966" s="12"/>
      <c r="U6966" s="12"/>
      <c r="V6966" s="12"/>
      <c r="W6966" s="12"/>
      <c r="X6966" s="12"/>
      <c r="Y6966" s="12"/>
      <c r="Z6966" s="12"/>
      <c r="AA6966" s="12"/>
      <c r="AB6966" s="12"/>
      <c r="AC6966" s="12"/>
      <c r="AD6966" s="12"/>
      <c r="AE6966" s="12">
        <v>5</v>
      </c>
      <c r="AF6966" s="12">
        <v>0</v>
      </c>
      <c r="AG6966" s="12">
        <v>1</v>
      </c>
      <c r="AH6966" s="12" t="s">
        <v>411</v>
      </c>
      <c r="AI6966" s="12" t="s">
        <v>411</v>
      </c>
      <c r="AJ6966" s="12">
        <v>2</v>
      </c>
      <c r="AK6966" s="12">
        <v>1</v>
      </c>
      <c r="AL6966" s="12">
        <v>1</v>
      </c>
      <c r="AM6966" s="12" t="s">
        <v>55</v>
      </c>
      <c r="AN6966" s="12" t="s">
        <v>56</v>
      </c>
      <c r="AO6966" s="12"/>
      <c r="AP6966" s="12">
        <v>1</v>
      </c>
      <c r="AQ6966" s="12" t="s">
        <v>57</v>
      </c>
      <c r="AR6966" s="12">
        <v>0</v>
      </c>
      <c r="AS6966" s="12"/>
      <c r="AT6966" s="12"/>
      <c r="AU6966" s="12"/>
      <c r="AV6966" s="12"/>
      <c r="AW6966" s="12" t="s">
        <v>58</v>
      </c>
      <c r="AX6966" s="12">
        <v>0</v>
      </c>
      <c r="AY6966" s="12">
        <v>2</v>
      </c>
      <c r="AZ6966" s="12">
        <v>1</v>
      </c>
      <c r="BA6966" s="12">
        <v>1</v>
      </c>
      <c r="BB6966" s="12" t="s">
        <v>59</v>
      </c>
    </row>
    <row r="6967" spans="1:54" x14ac:dyDescent="0.2">
      <c r="A6967" s="7" t="str">
        <f>VLOOKUP(G6967,'Matching-Tabelle'!$A$76:$B$80,2,FALSE)</f>
        <v>curdin.schenkel@tkb.ch</v>
      </c>
      <c r="B6967" s="7" t="str">
        <f>VLOOKUP(J6967,'Matching-Tabelle'!$A$1:$B$66,2,FALSE)</f>
        <v>Proj CIRE</v>
      </c>
      <c r="C6967" s="7" t="str">
        <f>IF(VLOOKUP(J6967,'Matching-Tabelle'!$A$1:$CB$66,3,FALSE)=0,"",VLOOKUP(J6967,'Matching-Tabelle'!$A$1:$CB$66,3,FALSE))</f>
        <v>WPI Projekte</v>
      </c>
      <c r="D6967" s="7">
        <v>1</v>
      </c>
      <c r="E6967" s="7" t="s">
        <v>5764</v>
      </c>
      <c r="F6967" s="8">
        <v>42922</v>
      </c>
      <c r="G6967" s="12" t="s">
        <v>46</v>
      </c>
      <c r="H6967" s="12" t="s">
        <v>47</v>
      </c>
      <c r="I6967" s="12" t="s">
        <v>48</v>
      </c>
      <c r="J6967" s="12">
        <v>2500257</v>
      </c>
      <c r="K6967" s="12" t="s">
        <v>687</v>
      </c>
      <c r="L6967" s="12" t="s">
        <v>5423</v>
      </c>
      <c r="M6967" s="12">
        <v>990001</v>
      </c>
      <c r="N6967" s="12" t="s">
        <v>51</v>
      </c>
      <c r="O6967" s="12">
        <v>0.25</v>
      </c>
      <c r="P6967" s="12"/>
      <c r="Q6967" s="12">
        <v>0.25</v>
      </c>
      <c r="R6967" s="12"/>
      <c r="S6967" s="12" t="s">
        <v>5764</v>
      </c>
      <c r="T6967" s="12"/>
      <c r="U6967" s="12"/>
      <c r="V6967" s="12"/>
      <c r="W6967" s="12"/>
      <c r="X6967" s="12"/>
      <c r="Y6967" s="12"/>
      <c r="Z6967" s="12"/>
      <c r="AA6967" s="12"/>
      <c r="AB6967" s="12"/>
      <c r="AC6967" s="12"/>
      <c r="AD6967" s="12"/>
      <c r="AE6967" s="12">
        <v>5</v>
      </c>
      <c r="AF6967" s="12">
        <v>0</v>
      </c>
      <c r="AG6967" s="12">
        <v>1</v>
      </c>
      <c r="AH6967" s="12" t="s">
        <v>411</v>
      </c>
      <c r="AI6967" s="12" t="s">
        <v>411</v>
      </c>
      <c r="AJ6967" s="12">
        <v>2</v>
      </c>
      <c r="AK6967" s="12">
        <v>1</v>
      </c>
      <c r="AL6967" s="12">
        <v>1</v>
      </c>
      <c r="AM6967" s="12" t="s">
        <v>55</v>
      </c>
      <c r="AN6967" s="12" t="s">
        <v>56</v>
      </c>
      <c r="AO6967" s="12"/>
      <c r="AP6967" s="12">
        <v>1</v>
      </c>
      <c r="AQ6967" s="12" t="s">
        <v>57</v>
      </c>
      <c r="AR6967" s="12">
        <v>0</v>
      </c>
      <c r="AS6967" s="12"/>
      <c r="AT6967" s="12"/>
      <c r="AU6967" s="12"/>
      <c r="AV6967" s="12"/>
      <c r="AW6967" s="12" t="s">
        <v>58</v>
      </c>
      <c r="AX6967" s="12">
        <v>0</v>
      </c>
      <c r="AY6967" s="12">
        <v>2</v>
      </c>
      <c r="AZ6967" s="12">
        <v>0.25</v>
      </c>
      <c r="BA6967" s="12">
        <v>0.25</v>
      </c>
      <c r="BB6967" s="12" t="s">
        <v>59</v>
      </c>
    </row>
    <row r="6968" spans="1:54" x14ac:dyDescent="0.2">
      <c r="A6968" s="7" t="str">
        <f>VLOOKUP(G6968,'Matching-Tabelle'!$A$76:$B$80,2,FALSE)</f>
        <v>curdin.schenkel@tkb.ch</v>
      </c>
      <c r="B6968" s="7" t="str">
        <f>VLOOKUP(J6968,'Matching-Tabelle'!$A$1:$B$66,2,FALSE)</f>
        <v>Proj MESOF</v>
      </c>
      <c r="C6968" s="7" t="str">
        <f>IF(VLOOKUP(J6968,'Matching-Tabelle'!$A$1:$CB$66,3,FALSE)=0,"",VLOOKUP(J6968,'Matching-Tabelle'!$A$1:$CB$66,3,FALSE))</f>
        <v>WPI Projekte</v>
      </c>
      <c r="D6968" s="7">
        <v>0.25</v>
      </c>
      <c r="E6968" s="7" t="s">
        <v>5765</v>
      </c>
      <c r="F6968" s="8">
        <v>42922</v>
      </c>
      <c r="G6968" s="12" t="s">
        <v>46</v>
      </c>
      <c r="H6968" s="12" t="s">
        <v>47</v>
      </c>
      <c r="I6968" s="12" t="s">
        <v>48</v>
      </c>
      <c r="J6968" s="12">
        <v>2500259</v>
      </c>
      <c r="K6968" s="12" t="s">
        <v>5567</v>
      </c>
      <c r="L6968" s="12" t="s">
        <v>5568</v>
      </c>
      <c r="M6968" s="12">
        <v>990001</v>
      </c>
      <c r="N6968" s="12" t="s">
        <v>51</v>
      </c>
      <c r="O6968" s="12">
        <v>0.25</v>
      </c>
      <c r="P6968" s="12"/>
      <c r="Q6968" s="12">
        <v>0.25</v>
      </c>
      <c r="R6968" s="12"/>
      <c r="S6968" s="12" t="s">
        <v>5765</v>
      </c>
      <c r="T6968" s="12"/>
      <c r="U6968" s="12"/>
      <c r="V6968" s="12"/>
      <c r="W6968" s="12"/>
      <c r="X6968" s="12"/>
      <c r="Y6968" s="12"/>
      <c r="Z6968" s="12"/>
      <c r="AA6968" s="12"/>
      <c r="AB6968" s="12"/>
      <c r="AC6968" s="12"/>
      <c r="AD6968" s="12"/>
      <c r="AE6968" s="12">
        <v>5</v>
      </c>
      <c r="AF6968" s="12">
        <v>0</v>
      </c>
      <c r="AG6968" s="12">
        <v>1</v>
      </c>
      <c r="AH6968" s="12" t="s">
        <v>411</v>
      </c>
      <c r="AI6968" s="12" t="s">
        <v>411</v>
      </c>
      <c r="AJ6968" s="12">
        <v>2</v>
      </c>
      <c r="AK6968" s="12">
        <v>1</v>
      </c>
      <c r="AL6968" s="12">
        <v>1</v>
      </c>
      <c r="AM6968" s="12" t="s">
        <v>55</v>
      </c>
      <c r="AN6968" s="12" t="s">
        <v>56</v>
      </c>
      <c r="AO6968" s="12"/>
      <c r="AP6968" s="12">
        <v>1</v>
      </c>
      <c r="AQ6968" s="12" t="s">
        <v>57</v>
      </c>
      <c r="AR6968" s="12">
        <v>0</v>
      </c>
      <c r="AS6968" s="12"/>
      <c r="AT6968" s="12"/>
      <c r="AU6968" s="12"/>
      <c r="AV6968" s="12"/>
      <c r="AW6968" s="12" t="s">
        <v>58</v>
      </c>
      <c r="AX6968" s="12">
        <v>0</v>
      </c>
      <c r="AY6968" s="12">
        <v>2</v>
      </c>
      <c r="AZ6968" s="12">
        <v>0.25</v>
      </c>
      <c r="BA6968" s="12">
        <v>0.25</v>
      </c>
      <c r="BB6968" s="12" t="s">
        <v>59</v>
      </c>
    </row>
    <row r="6969" spans="1:54" x14ac:dyDescent="0.2">
      <c r="A6969" s="7" t="str">
        <f>VLOOKUP(G6969,'Matching-Tabelle'!$A$76:$B$80,2,FALSE)</f>
        <v>curdin.schenkel@tkb.ch</v>
      </c>
      <c r="B6969" s="7" t="str">
        <f>VLOOKUP(J6969,'Matching-Tabelle'!$A$1:$B$66,2,FALSE)</f>
        <v>Proj XenMobile</v>
      </c>
      <c r="C6969" s="7" t="str">
        <f>IF(VLOOKUP(J6969,'Matching-Tabelle'!$A$1:$CB$66,3,FALSE)=0,"",VLOOKUP(J6969,'Matching-Tabelle'!$A$1:$CB$66,3,FALSE))</f>
        <v>WPI Projekte</v>
      </c>
      <c r="D6969" s="7">
        <v>0.25</v>
      </c>
      <c r="E6969" s="7" t="s">
        <v>5766</v>
      </c>
      <c r="F6969" s="8">
        <v>42922</v>
      </c>
      <c r="G6969" s="12" t="s">
        <v>46</v>
      </c>
      <c r="H6969" s="12" t="s">
        <v>47</v>
      </c>
      <c r="I6969" s="12" t="s">
        <v>48</v>
      </c>
      <c r="J6969" s="12">
        <v>2500251</v>
      </c>
      <c r="K6969" s="12" t="s">
        <v>408</v>
      </c>
      <c r="L6969" s="12" t="s">
        <v>409</v>
      </c>
      <c r="M6969" s="12">
        <v>990001</v>
      </c>
      <c r="N6969" s="12" t="s">
        <v>51</v>
      </c>
      <c r="O6969" s="12">
        <v>0.5</v>
      </c>
      <c r="P6969" s="12"/>
      <c r="Q6969" s="12">
        <v>0.5</v>
      </c>
      <c r="R6969" s="12"/>
      <c r="S6969" s="12" t="s">
        <v>5766</v>
      </c>
      <c r="T6969" s="12"/>
      <c r="U6969" s="12"/>
      <c r="V6969" s="12"/>
      <c r="W6969" s="12"/>
      <c r="X6969" s="12"/>
      <c r="Y6969" s="12"/>
      <c r="Z6969" s="12"/>
      <c r="AA6969" s="12"/>
      <c r="AB6969" s="12"/>
      <c r="AC6969" s="12"/>
      <c r="AD6969" s="12"/>
      <c r="AE6969" s="12">
        <v>5</v>
      </c>
      <c r="AF6969" s="12">
        <v>0</v>
      </c>
      <c r="AG6969" s="12">
        <v>1</v>
      </c>
      <c r="AH6969" s="12" t="s">
        <v>411</v>
      </c>
      <c r="AI6969" s="12" t="s">
        <v>411</v>
      </c>
      <c r="AJ6969" s="12">
        <v>2</v>
      </c>
      <c r="AK6969" s="12">
        <v>1</v>
      </c>
      <c r="AL6969" s="12">
        <v>1</v>
      </c>
      <c r="AM6969" s="12" t="s">
        <v>55</v>
      </c>
      <c r="AN6969" s="12" t="s">
        <v>56</v>
      </c>
      <c r="AO6969" s="12"/>
      <c r="AP6969" s="12">
        <v>1</v>
      </c>
      <c r="AQ6969" s="12" t="s">
        <v>57</v>
      </c>
      <c r="AR6969" s="12">
        <v>0</v>
      </c>
      <c r="AS6969" s="12"/>
      <c r="AT6969" s="12"/>
      <c r="AU6969" s="12"/>
      <c r="AV6969" s="12"/>
      <c r="AW6969" s="12" t="s">
        <v>58</v>
      </c>
      <c r="AX6969" s="12">
        <v>0</v>
      </c>
      <c r="AY6969" s="12">
        <v>2</v>
      </c>
      <c r="AZ6969" s="12">
        <v>0.5</v>
      </c>
      <c r="BA6969" s="12">
        <v>0.5</v>
      </c>
      <c r="BB6969" s="12" t="s">
        <v>59</v>
      </c>
    </row>
    <row r="6970" spans="1:54" x14ac:dyDescent="0.2">
      <c r="A6970" s="7" t="str">
        <f>VLOOKUP(G6970,'Matching-Tabelle'!$A$76:$B$80,2,FALSE)</f>
        <v>curdin.schenkel@tkb.ch</v>
      </c>
      <c r="B6970" s="7" t="str">
        <f>VLOOKUP(J6970,'Matching-Tabelle'!$A$1:$B$66,2,FALSE)</f>
        <v>WPI CTB</v>
      </c>
      <c r="C6970" s="7" t="str">
        <f>IF(VLOOKUP(J6970,'Matching-Tabelle'!$A$1:$CB$66,3,FALSE)=0,"",VLOOKUP(J6970,'Matching-Tabelle'!$A$1:$CB$66,3,FALSE))</f>
        <v/>
      </c>
      <c r="D6970" s="7">
        <v>0.5</v>
      </c>
      <c r="E6970" s="7" t="s">
        <v>5767</v>
      </c>
      <c r="F6970" s="8">
        <v>42922</v>
      </c>
      <c r="G6970" s="12" t="s">
        <v>46</v>
      </c>
      <c r="H6970" s="12" t="s">
        <v>47</v>
      </c>
      <c r="I6970" s="12" t="s">
        <v>48</v>
      </c>
      <c r="J6970" s="12">
        <v>928</v>
      </c>
      <c r="K6970" s="12" t="s">
        <v>870</v>
      </c>
      <c r="L6970" s="12" t="s">
        <v>871</v>
      </c>
      <c r="M6970" s="12">
        <v>990001</v>
      </c>
      <c r="N6970" s="12" t="s">
        <v>51</v>
      </c>
      <c r="O6970" s="12">
        <v>0.5</v>
      </c>
      <c r="P6970" s="12"/>
      <c r="Q6970" s="12">
        <v>0.5</v>
      </c>
      <c r="R6970" s="12"/>
      <c r="S6970" s="12" t="s">
        <v>5767</v>
      </c>
      <c r="T6970" s="12"/>
      <c r="U6970" s="12"/>
      <c r="V6970" s="12"/>
      <c r="W6970" s="12"/>
      <c r="X6970" s="12"/>
      <c r="Y6970" s="12"/>
      <c r="Z6970" s="12"/>
      <c r="AA6970" s="12"/>
      <c r="AB6970" s="12"/>
      <c r="AC6970" s="12"/>
      <c r="AD6970" s="12"/>
      <c r="AE6970" s="12">
        <v>12</v>
      </c>
      <c r="AF6970" s="12">
        <v>7.6</v>
      </c>
      <c r="AG6970" s="12">
        <v>5</v>
      </c>
      <c r="AH6970" s="12" t="s">
        <v>53</v>
      </c>
      <c r="AI6970" s="12" t="s">
        <v>54</v>
      </c>
      <c r="AJ6970" s="12">
        <v>2</v>
      </c>
      <c r="AK6970" s="12">
        <v>1</v>
      </c>
      <c r="AL6970" s="12">
        <v>1</v>
      </c>
      <c r="AM6970" s="12" t="s">
        <v>55</v>
      </c>
      <c r="AN6970" s="12" t="s">
        <v>56</v>
      </c>
      <c r="AO6970" s="12"/>
      <c r="AP6970" s="12">
        <v>1</v>
      </c>
      <c r="AQ6970" s="12" t="s">
        <v>57</v>
      </c>
      <c r="AR6970" s="12">
        <v>0</v>
      </c>
      <c r="AS6970" s="12"/>
      <c r="AT6970" s="12"/>
      <c r="AU6970" s="12"/>
      <c r="AV6970" s="12"/>
      <c r="AW6970" s="12" t="s">
        <v>58</v>
      </c>
      <c r="AX6970" s="12">
        <v>0</v>
      </c>
      <c r="AY6970" s="12">
        <v>2</v>
      </c>
      <c r="AZ6970" s="12">
        <v>0.5</v>
      </c>
      <c r="BA6970" s="12">
        <v>0.5</v>
      </c>
      <c r="BB6970" s="12" t="s">
        <v>59</v>
      </c>
    </row>
    <row r="6971" spans="1:54" x14ac:dyDescent="0.2">
      <c r="A6971" s="7" t="str">
        <f>VLOOKUP(G6971,'Matching-Tabelle'!$A$76:$B$80,2,FALSE)</f>
        <v>curdin.schenkel@tkb.ch</v>
      </c>
      <c r="B6971" s="7" t="str">
        <f>VLOOKUP(J6971,'Matching-Tabelle'!$A$1:$B$66,2,FALSE)</f>
        <v>WPI RTB</v>
      </c>
      <c r="C6971" s="7" t="str">
        <f>IF(VLOOKUP(J6971,'Matching-Tabelle'!$A$1:$CB$66,3,FALSE)=0,"",VLOOKUP(J6971,'Matching-Tabelle'!$A$1:$CB$66,3,FALSE))</f>
        <v/>
      </c>
      <c r="D6971" s="7">
        <v>0.5</v>
      </c>
      <c r="E6971" s="7" t="s">
        <v>87</v>
      </c>
      <c r="F6971" s="8">
        <v>42922</v>
      </c>
      <c r="G6971" s="12" t="s">
        <v>46</v>
      </c>
      <c r="H6971" s="12" t="s">
        <v>47</v>
      </c>
      <c r="I6971" s="12" t="s">
        <v>48</v>
      </c>
      <c r="J6971" s="12">
        <v>24</v>
      </c>
      <c r="K6971" s="12" t="s">
        <v>73</v>
      </c>
      <c r="L6971" s="12" t="s">
        <v>74</v>
      </c>
      <c r="M6971" s="12">
        <v>990001</v>
      </c>
      <c r="N6971" s="12" t="s">
        <v>51</v>
      </c>
      <c r="O6971" s="12">
        <v>2</v>
      </c>
      <c r="P6971" s="12"/>
      <c r="Q6971" s="12">
        <v>2</v>
      </c>
      <c r="R6971" s="12"/>
      <c r="S6971" s="12" t="s">
        <v>87</v>
      </c>
      <c r="T6971" s="12"/>
      <c r="U6971" s="12"/>
      <c r="V6971" s="12"/>
      <c r="W6971" s="12"/>
      <c r="X6971" s="12"/>
      <c r="Y6971" s="12"/>
      <c r="Z6971" s="12"/>
      <c r="AA6971" s="12"/>
      <c r="AB6971" s="12"/>
      <c r="AC6971" s="12"/>
      <c r="AD6971" s="12"/>
      <c r="AE6971" s="12">
        <v>12</v>
      </c>
      <c r="AF6971" s="12">
        <v>7.6</v>
      </c>
      <c r="AG6971" s="12">
        <v>5</v>
      </c>
      <c r="AH6971" s="12" t="s">
        <v>53</v>
      </c>
      <c r="AI6971" s="12" t="s">
        <v>54</v>
      </c>
      <c r="AJ6971" s="12">
        <v>2</v>
      </c>
      <c r="AK6971" s="12">
        <v>1</v>
      </c>
      <c r="AL6971" s="12">
        <v>1</v>
      </c>
      <c r="AM6971" s="12" t="s">
        <v>55</v>
      </c>
      <c r="AN6971" s="12" t="s">
        <v>56</v>
      </c>
      <c r="AO6971" s="12"/>
      <c r="AP6971" s="12">
        <v>1</v>
      </c>
      <c r="AQ6971" s="12" t="s">
        <v>57</v>
      </c>
      <c r="AR6971" s="12">
        <v>0</v>
      </c>
      <c r="AS6971" s="12"/>
      <c r="AT6971" s="12"/>
      <c r="AU6971" s="12"/>
      <c r="AV6971" s="12"/>
      <c r="AW6971" s="12" t="s">
        <v>58</v>
      </c>
      <c r="AX6971" s="12">
        <v>0</v>
      </c>
      <c r="AY6971" s="12">
        <v>2</v>
      </c>
      <c r="AZ6971" s="12">
        <v>2</v>
      </c>
      <c r="BA6971" s="12">
        <v>2</v>
      </c>
      <c r="BB6971" s="12" t="s">
        <v>59</v>
      </c>
    </row>
    <row r="6972" spans="1:54" x14ac:dyDescent="0.2">
      <c r="A6972" s="7" t="str">
        <f>VLOOKUP(G6972,'Matching-Tabelle'!$A$76:$B$80,2,FALSE)</f>
        <v>curdin.schenkel@tkb.ch</v>
      </c>
      <c r="B6972" s="7" t="str">
        <f>VLOOKUP(J6972,'Matching-Tabelle'!$A$1:$B$66,2,FALSE)</f>
        <v>Proj CIRE</v>
      </c>
      <c r="C6972" s="7" t="str">
        <f>IF(VLOOKUP(J6972,'Matching-Tabelle'!$A$1:$CB$66,3,FALSE)=0,"",VLOOKUP(J6972,'Matching-Tabelle'!$A$1:$CB$66,3,FALSE))</f>
        <v>WPI Projekte</v>
      </c>
      <c r="D6972" s="7">
        <v>2</v>
      </c>
      <c r="E6972" s="7" t="s">
        <v>5768</v>
      </c>
      <c r="F6972" s="8">
        <v>42922</v>
      </c>
      <c r="G6972" s="12" t="s">
        <v>46</v>
      </c>
      <c r="H6972" s="12" t="s">
        <v>47</v>
      </c>
      <c r="I6972" s="12" t="s">
        <v>48</v>
      </c>
      <c r="J6972" s="12">
        <v>2500257</v>
      </c>
      <c r="K6972" s="12" t="s">
        <v>687</v>
      </c>
      <c r="L6972" s="12" t="s">
        <v>5423</v>
      </c>
      <c r="M6972" s="12">
        <v>990001</v>
      </c>
      <c r="N6972" s="12" t="s">
        <v>51</v>
      </c>
      <c r="O6972" s="12">
        <v>3</v>
      </c>
      <c r="P6972" s="12"/>
      <c r="Q6972" s="12">
        <v>3</v>
      </c>
      <c r="R6972" s="12"/>
      <c r="S6972" s="12" t="s">
        <v>5768</v>
      </c>
      <c r="T6972" s="12"/>
      <c r="U6972" s="12"/>
      <c r="V6972" s="12"/>
      <c r="W6972" s="12"/>
      <c r="X6972" s="12"/>
      <c r="Y6972" s="12"/>
      <c r="Z6972" s="12"/>
      <c r="AA6972" s="12"/>
      <c r="AB6972" s="12"/>
      <c r="AC6972" s="12"/>
      <c r="AD6972" s="12"/>
      <c r="AE6972" s="12">
        <v>5</v>
      </c>
      <c r="AF6972" s="12">
        <v>0</v>
      </c>
      <c r="AG6972" s="12">
        <v>1</v>
      </c>
      <c r="AH6972" s="12" t="s">
        <v>411</v>
      </c>
      <c r="AI6972" s="12" t="s">
        <v>411</v>
      </c>
      <c r="AJ6972" s="12">
        <v>2</v>
      </c>
      <c r="AK6972" s="12">
        <v>1</v>
      </c>
      <c r="AL6972" s="12">
        <v>1</v>
      </c>
      <c r="AM6972" s="12" t="s">
        <v>55</v>
      </c>
      <c r="AN6972" s="12" t="s">
        <v>56</v>
      </c>
      <c r="AO6972" s="12"/>
      <c r="AP6972" s="12">
        <v>1</v>
      </c>
      <c r="AQ6972" s="12" t="s">
        <v>57</v>
      </c>
      <c r="AR6972" s="12">
        <v>0</v>
      </c>
      <c r="AS6972" s="12"/>
      <c r="AT6972" s="12"/>
      <c r="AU6972" s="12"/>
      <c r="AV6972" s="12"/>
      <c r="AW6972" s="12" t="s">
        <v>58</v>
      </c>
      <c r="AX6972" s="12">
        <v>0</v>
      </c>
      <c r="AY6972" s="12">
        <v>2</v>
      </c>
      <c r="AZ6972" s="12">
        <v>3</v>
      </c>
      <c r="BA6972" s="12">
        <v>3</v>
      </c>
      <c r="BB6972" s="12" t="s">
        <v>59</v>
      </c>
    </row>
    <row r="6973" spans="1:54" x14ac:dyDescent="0.2">
      <c r="A6973" s="7" t="str">
        <f>VLOOKUP(G6973,'Matching-Tabelle'!$A$76:$B$80,2,FALSE)</f>
        <v>curdin.schenkel@tkb.ch</v>
      </c>
      <c r="B6973" s="7" t="str">
        <f>VLOOKUP(J6973,'Matching-Tabelle'!$A$1:$B$66,2,FALSE)</f>
        <v>Proj MESOF</v>
      </c>
      <c r="C6973" s="7" t="str">
        <f>IF(VLOOKUP(J6973,'Matching-Tabelle'!$A$1:$CB$66,3,FALSE)=0,"",VLOOKUP(J6973,'Matching-Tabelle'!$A$1:$CB$66,3,FALSE))</f>
        <v>WPI Projekte</v>
      </c>
      <c r="D6973" s="7">
        <v>3</v>
      </c>
      <c r="E6973" s="7" t="s">
        <v>5769</v>
      </c>
      <c r="F6973" s="8">
        <v>42922</v>
      </c>
      <c r="G6973" s="12" t="s">
        <v>46</v>
      </c>
      <c r="H6973" s="12" t="s">
        <v>47</v>
      </c>
      <c r="I6973" s="12" t="s">
        <v>48</v>
      </c>
      <c r="J6973" s="12">
        <v>2500259</v>
      </c>
      <c r="K6973" s="12" t="s">
        <v>5567</v>
      </c>
      <c r="L6973" s="12" t="s">
        <v>5568</v>
      </c>
      <c r="M6973" s="12">
        <v>990001</v>
      </c>
      <c r="N6973" s="12" t="s">
        <v>51</v>
      </c>
      <c r="O6973" s="12">
        <v>1.5</v>
      </c>
      <c r="P6973" s="12"/>
      <c r="Q6973" s="12">
        <v>1.5</v>
      </c>
      <c r="R6973" s="12"/>
      <c r="S6973" s="12" t="s">
        <v>5769</v>
      </c>
      <c r="T6973" s="12"/>
      <c r="U6973" s="12"/>
      <c r="V6973" s="12"/>
      <c r="W6973" s="12"/>
      <c r="X6973" s="12"/>
      <c r="Y6973" s="12"/>
      <c r="Z6973" s="12"/>
      <c r="AA6973" s="12"/>
      <c r="AB6973" s="12"/>
      <c r="AC6973" s="12"/>
      <c r="AD6973" s="12"/>
      <c r="AE6973" s="12">
        <v>5</v>
      </c>
      <c r="AF6973" s="12">
        <v>0</v>
      </c>
      <c r="AG6973" s="12">
        <v>1</v>
      </c>
      <c r="AH6973" s="12" t="s">
        <v>411</v>
      </c>
      <c r="AI6973" s="12" t="s">
        <v>411</v>
      </c>
      <c r="AJ6973" s="12">
        <v>2</v>
      </c>
      <c r="AK6973" s="12">
        <v>1</v>
      </c>
      <c r="AL6973" s="12">
        <v>1</v>
      </c>
      <c r="AM6973" s="12" t="s">
        <v>55</v>
      </c>
      <c r="AN6973" s="12" t="s">
        <v>56</v>
      </c>
      <c r="AO6973" s="12"/>
      <c r="AP6973" s="12">
        <v>1</v>
      </c>
      <c r="AQ6973" s="12" t="s">
        <v>57</v>
      </c>
      <c r="AR6973" s="12">
        <v>0</v>
      </c>
      <c r="AS6973" s="12"/>
      <c r="AT6973" s="12"/>
      <c r="AU6973" s="12"/>
      <c r="AV6973" s="12"/>
      <c r="AW6973" s="12" t="s">
        <v>58</v>
      </c>
      <c r="AX6973" s="12">
        <v>0</v>
      </c>
      <c r="AY6973" s="12">
        <v>2</v>
      </c>
      <c r="AZ6973" s="12">
        <v>1.5</v>
      </c>
      <c r="BA6973" s="12">
        <v>1.5</v>
      </c>
      <c r="BB6973" s="12" t="s">
        <v>59</v>
      </c>
    </row>
    <row r="6974" spans="1:54" x14ac:dyDescent="0.2">
      <c r="A6974" s="7" t="str">
        <f>VLOOKUP(G6974,'Matching-Tabelle'!$A$76:$B$80,2,FALSE)</f>
        <v>curdin.schenkel@tkb.ch</v>
      </c>
      <c r="B6974" s="7" t="str">
        <f>VLOOKUP(J6974,'Matching-Tabelle'!$A$1:$B$66,2,FALSE)</f>
        <v>WPI CTB</v>
      </c>
      <c r="C6974" s="7" t="str">
        <f>IF(VLOOKUP(J6974,'Matching-Tabelle'!$A$1:$CB$66,3,FALSE)=0,"",VLOOKUP(J6974,'Matching-Tabelle'!$A$1:$CB$66,3,FALSE))</f>
        <v/>
      </c>
      <c r="D6974" s="7">
        <v>1.5</v>
      </c>
      <c r="E6974" s="7" t="s">
        <v>5770</v>
      </c>
      <c r="F6974" s="8">
        <v>42922</v>
      </c>
      <c r="G6974" s="12" t="s">
        <v>46</v>
      </c>
      <c r="H6974" s="12" t="s">
        <v>47</v>
      </c>
      <c r="I6974" s="12" t="s">
        <v>48</v>
      </c>
      <c r="J6974" s="12">
        <v>14</v>
      </c>
      <c r="K6974" s="12" t="s">
        <v>82</v>
      </c>
      <c r="L6974" s="12" t="s">
        <v>83</v>
      </c>
      <c r="M6974" s="12">
        <v>990001</v>
      </c>
      <c r="N6974" s="12" t="s">
        <v>51</v>
      </c>
      <c r="O6974" s="12">
        <v>0.5</v>
      </c>
      <c r="P6974" s="12"/>
      <c r="Q6974" s="12">
        <v>0.5</v>
      </c>
      <c r="R6974" s="12"/>
      <c r="S6974" s="12" t="s">
        <v>5770</v>
      </c>
      <c r="T6974" s="12"/>
      <c r="U6974" s="12"/>
      <c r="V6974" s="12"/>
      <c r="W6974" s="12"/>
      <c r="X6974" s="12"/>
      <c r="Y6974" s="12"/>
      <c r="Z6974" s="12"/>
      <c r="AA6974" s="12"/>
      <c r="AB6974" s="12"/>
      <c r="AC6974" s="12"/>
      <c r="AD6974" s="12"/>
      <c r="AE6974" s="12">
        <v>12</v>
      </c>
      <c r="AF6974" s="12">
        <v>7.6</v>
      </c>
      <c r="AG6974" s="12">
        <v>5</v>
      </c>
      <c r="AH6974" s="12" t="s">
        <v>53</v>
      </c>
      <c r="AI6974" s="12" t="s">
        <v>54</v>
      </c>
      <c r="AJ6974" s="12">
        <v>2</v>
      </c>
      <c r="AK6974" s="12">
        <v>1</v>
      </c>
      <c r="AL6974" s="12">
        <v>1</v>
      </c>
      <c r="AM6974" s="12" t="s">
        <v>55</v>
      </c>
      <c r="AN6974" s="12" t="s">
        <v>56</v>
      </c>
      <c r="AO6974" s="12"/>
      <c r="AP6974" s="12">
        <v>1</v>
      </c>
      <c r="AQ6974" s="12" t="s">
        <v>57</v>
      </c>
      <c r="AR6974" s="12">
        <v>0</v>
      </c>
      <c r="AS6974" s="12"/>
      <c r="AT6974" s="12"/>
      <c r="AU6974" s="12"/>
      <c r="AV6974" s="12"/>
      <c r="AW6974" s="12" t="s">
        <v>58</v>
      </c>
      <c r="AX6974" s="12">
        <v>0</v>
      </c>
      <c r="AY6974" s="12">
        <v>2</v>
      </c>
      <c r="AZ6974" s="12">
        <v>0.5</v>
      </c>
      <c r="BA6974" s="12">
        <v>0.5</v>
      </c>
      <c r="BB6974" s="12" t="s">
        <v>59</v>
      </c>
    </row>
    <row r="6975" spans="1:54" x14ac:dyDescent="0.2">
      <c r="A6975" s="7" t="str">
        <f>VLOOKUP(G6975,'Matching-Tabelle'!$A$76:$B$80,2,FALSE)</f>
        <v>curdin.schenkel@tkb.ch</v>
      </c>
      <c r="B6975" s="7" t="str">
        <f>VLOOKUP(J6975,'Matching-Tabelle'!$A$1:$B$66,2,FALSE)</f>
        <v>WPI CTB</v>
      </c>
      <c r="C6975" s="7" t="str">
        <f>IF(VLOOKUP(J6975,'Matching-Tabelle'!$A$1:$CB$66,3,FALSE)=0,"",VLOOKUP(J6975,'Matching-Tabelle'!$A$1:$CB$66,3,FALSE))</f>
        <v/>
      </c>
      <c r="D6975" s="7">
        <v>0.5</v>
      </c>
      <c r="E6975" s="7" t="s">
        <v>5771</v>
      </c>
      <c r="F6975" s="8">
        <v>42923</v>
      </c>
      <c r="G6975" s="12" t="s">
        <v>46</v>
      </c>
      <c r="H6975" s="12" t="s">
        <v>47</v>
      </c>
      <c r="I6975" s="12" t="s">
        <v>48</v>
      </c>
      <c r="J6975" s="12">
        <v>929</v>
      </c>
      <c r="K6975" s="12" t="s">
        <v>784</v>
      </c>
      <c r="L6975" s="12" t="s">
        <v>785</v>
      </c>
      <c r="M6975" s="12">
        <v>990001</v>
      </c>
      <c r="N6975" s="12" t="s">
        <v>51</v>
      </c>
      <c r="O6975" s="12">
        <v>0.5</v>
      </c>
      <c r="P6975" s="12"/>
      <c r="Q6975" s="12">
        <v>0.5</v>
      </c>
      <c r="R6975" s="12"/>
      <c r="S6975" s="12" t="s">
        <v>5771</v>
      </c>
      <c r="T6975" s="12"/>
      <c r="U6975" s="12"/>
      <c r="V6975" s="12"/>
      <c r="W6975" s="12"/>
      <c r="X6975" s="12"/>
      <c r="Y6975" s="12"/>
      <c r="Z6975" s="12"/>
      <c r="AA6975" s="12"/>
      <c r="AB6975" s="12"/>
      <c r="AC6975" s="12"/>
      <c r="AD6975" s="12"/>
      <c r="AE6975" s="12">
        <v>12</v>
      </c>
      <c r="AF6975" s="12">
        <v>7.6</v>
      </c>
      <c r="AG6975" s="12">
        <v>5</v>
      </c>
      <c r="AH6975" s="12" t="s">
        <v>53</v>
      </c>
      <c r="AI6975" s="12" t="s">
        <v>54</v>
      </c>
      <c r="AJ6975" s="12">
        <v>2</v>
      </c>
      <c r="AK6975" s="12">
        <v>1</v>
      </c>
      <c r="AL6975" s="12">
        <v>1</v>
      </c>
      <c r="AM6975" s="12" t="s">
        <v>55</v>
      </c>
      <c r="AN6975" s="12" t="s">
        <v>56</v>
      </c>
      <c r="AO6975" s="12"/>
      <c r="AP6975" s="12">
        <v>1</v>
      </c>
      <c r="AQ6975" s="12" t="s">
        <v>57</v>
      </c>
      <c r="AR6975" s="12">
        <v>0</v>
      </c>
      <c r="AS6975" s="12"/>
      <c r="AT6975" s="12"/>
      <c r="AU6975" s="12"/>
      <c r="AV6975" s="12"/>
      <c r="AW6975" s="12" t="s">
        <v>58</v>
      </c>
      <c r="AX6975" s="12">
        <v>0</v>
      </c>
      <c r="AY6975" s="12">
        <v>2</v>
      </c>
      <c r="AZ6975" s="12">
        <v>0.5</v>
      </c>
      <c r="BA6975" s="12">
        <v>0.5</v>
      </c>
      <c r="BB6975" s="12" t="s">
        <v>59</v>
      </c>
    </row>
    <row r="6976" spans="1:54" x14ac:dyDescent="0.2">
      <c r="A6976" s="7" t="str">
        <f>VLOOKUP(G6976,'Matching-Tabelle'!$A$76:$B$80,2,FALSE)</f>
        <v>curdin.schenkel@tkb.ch</v>
      </c>
      <c r="B6976" s="7" t="str">
        <f>VLOOKUP(J6976,'Matching-Tabelle'!$A$1:$B$66,2,FALSE)</f>
        <v>WPI CTB</v>
      </c>
      <c r="C6976" s="7" t="str">
        <f>IF(VLOOKUP(J6976,'Matching-Tabelle'!$A$1:$CB$66,3,FALSE)=0,"",VLOOKUP(J6976,'Matching-Tabelle'!$A$1:$CB$66,3,FALSE))</f>
        <v/>
      </c>
      <c r="D6976" s="7">
        <v>0.5</v>
      </c>
      <c r="E6976" s="7" t="s">
        <v>5772</v>
      </c>
      <c r="F6976" s="8">
        <v>42923</v>
      </c>
      <c r="G6976" s="12" t="s">
        <v>46</v>
      </c>
      <c r="H6976" s="12" t="s">
        <v>47</v>
      </c>
      <c r="I6976" s="12" t="s">
        <v>48</v>
      </c>
      <c r="J6976" s="12">
        <v>14</v>
      </c>
      <c r="K6976" s="12" t="s">
        <v>82</v>
      </c>
      <c r="L6976" s="12" t="s">
        <v>83</v>
      </c>
      <c r="M6976" s="12">
        <v>990001</v>
      </c>
      <c r="N6976" s="12" t="s">
        <v>51</v>
      </c>
      <c r="O6976" s="12">
        <v>1</v>
      </c>
      <c r="P6976" s="12"/>
      <c r="Q6976" s="12">
        <v>1</v>
      </c>
      <c r="R6976" s="12"/>
      <c r="S6976" s="12" t="s">
        <v>5772</v>
      </c>
      <c r="T6976" s="12"/>
      <c r="U6976" s="12"/>
      <c r="V6976" s="12"/>
      <c r="W6976" s="12"/>
      <c r="X6976" s="12"/>
      <c r="Y6976" s="12"/>
      <c r="Z6976" s="12"/>
      <c r="AA6976" s="12"/>
      <c r="AB6976" s="12"/>
      <c r="AC6976" s="12"/>
      <c r="AD6976" s="12"/>
      <c r="AE6976" s="12">
        <v>12</v>
      </c>
      <c r="AF6976" s="12">
        <v>7.6</v>
      </c>
      <c r="AG6976" s="12">
        <v>5</v>
      </c>
      <c r="AH6976" s="12" t="s">
        <v>53</v>
      </c>
      <c r="AI6976" s="12" t="s">
        <v>54</v>
      </c>
      <c r="AJ6976" s="12">
        <v>2</v>
      </c>
      <c r="AK6976" s="12">
        <v>1</v>
      </c>
      <c r="AL6976" s="12">
        <v>1</v>
      </c>
      <c r="AM6976" s="12" t="s">
        <v>55</v>
      </c>
      <c r="AN6976" s="12" t="s">
        <v>56</v>
      </c>
      <c r="AO6976" s="12"/>
      <c r="AP6976" s="12">
        <v>1</v>
      </c>
      <c r="AQ6976" s="12" t="s">
        <v>57</v>
      </c>
      <c r="AR6976" s="12">
        <v>0</v>
      </c>
      <c r="AS6976" s="12"/>
      <c r="AT6976" s="12"/>
      <c r="AU6976" s="12"/>
      <c r="AV6976" s="12"/>
      <c r="AW6976" s="12" t="s">
        <v>58</v>
      </c>
      <c r="AX6976" s="12">
        <v>0</v>
      </c>
      <c r="AY6976" s="12">
        <v>2</v>
      </c>
      <c r="AZ6976" s="12">
        <v>1</v>
      </c>
      <c r="BA6976" s="12">
        <v>1</v>
      </c>
      <c r="BB6976" s="12" t="s">
        <v>59</v>
      </c>
    </row>
    <row r="6977" spans="1:54" x14ac:dyDescent="0.2">
      <c r="A6977" s="7" t="str">
        <f>VLOOKUP(G6977,'Matching-Tabelle'!$A$76:$B$80,2,FALSE)</f>
        <v>curdin.schenkel@tkb.ch</v>
      </c>
      <c r="B6977" s="7" t="str">
        <f>VLOOKUP(J6977,'Matching-Tabelle'!$A$1:$B$66,2,FALSE)</f>
        <v>WPI CTB</v>
      </c>
      <c r="C6977" s="7" t="str">
        <f>IF(VLOOKUP(J6977,'Matching-Tabelle'!$A$1:$CB$66,3,FALSE)=0,"",VLOOKUP(J6977,'Matching-Tabelle'!$A$1:$CB$66,3,FALSE))</f>
        <v/>
      </c>
      <c r="D6977" s="7">
        <v>1</v>
      </c>
      <c r="E6977" s="7" t="s">
        <v>5773</v>
      </c>
      <c r="F6977" s="8">
        <v>42923</v>
      </c>
      <c r="G6977" s="12" t="s">
        <v>46</v>
      </c>
      <c r="H6977" s="12" t="s">
        <v>47</v>
      </c>
      <c r="I6977" s="12" t="s">
        <v>48</v>
      </c>
      <c r="J6977" s="12">
        <v>920</v>
      </c>
      <c r="K6977" s="12" t="s">
        <v>148</v>
      </c>
      <c r="L6977" s="12" t="s">
        <v>149</v>
      </c>
      <c r="M6977" s="12">
        <v>990001</v>
      </c>
      <c r="N6977" s="12" t="s">
        <v>51</v>
      </c>
      <c r="O6977" s="12">
        <v>0.5</v>
      </c>
      <c r="P6977" s="12"/>
      <c r="Q6977" s="12">
        <v>0.5</v>
      </c>
      <c r="R6977" s="12"/>
      <c r="S6977" s="12" t="s">
        <v>5773</v>
      </c>
      <c r="T6977" s="12"/>
      <c r="U6977" s="12"/>
      <c r="V6977" s="12"/>
      <c r="W6977" s="12"/>
      <c r="X6977" s="12"/>
      <c r="Y6977" s="12"/>
      <c r="Z6977" s="12"/>
      <c r="AA6977" s="12"/>
      <c r="AB6977" s="12"/>
      <c r="AC6977" s="12"/>
      <c r="AD6977" s="12"/>
      <c r="AE6977" s="12">
        <v>12</v>
      </c>
      <c r="AF6977" s="12">
        <v>7.6</v>
      </c>
      <c r="AG6977" s="12">
        <v>5</v>
      </c>
      <c r="AH6977" s="12" t="s">
        <v>53</v>
      </c>
      <c r="AI6977" s="12" t="s">
        <v>54</v>
      </c>
      <c r="AJ6977" s="12">
        <v>2</v>
      </c>
      <c r="AK6977" s="12">
        <v>1</v>
      </c>
      <c r="AL6977" s="12">
        <v>1</v>
      </c>
      <c r="AM6977" s="12" t="s">
        <v>55</v>
      </c>
      <c r="AN6977" s="12" t="s">
        <v>56</v>
      </c>
      <c r="AO6977" s="12"/>
      <c r="AP6977" s="12">
        <v>1</v>
      </c>
      <c r="AQ6977" s="12" t="s">
        <v>57</v>
      </c>
      <c r="AR6977" s="12">
        <v>0</v>
      </c>
      <c r="AS6977" s="12"/>
      <c r="AT6977" s="12"/>
      <c r="AU6977" s="12"/>
      <c r="AV6977" s="12"/>
      <c r="AW6977" s="12" t="s">
        <v>58</v>
      </c>
      <c r="AX6977" s="12">
        <v>0</v>
      </c>
      <c r="AY6977" s="12">
        <v>2</v>
      </c>
      <c r="AZ6977" s="12">
        <v>0.5</v>
      </c>
      <c r="BA6977" s="12">
        <v>0.5</v>
      </c>
      <c r="BB6977" s="12" t="s">
        <v>59</v>
      </c>
    </row>
    <row r="6978" spans="1:54" x14ac:dyDescent="0.2">
      <c r="A6978" s="7" t="str">
        <f>VLOOKUP(G6978,'Matching-Tabelle'!$A$76:$B$80,2,FALSE)</f>
        <v>curdin.schenkel@tkb.ch</v>
      </c>
      <c r="B6978" s="7" t="str">
        <f>VLOOKUP(J6978,'Matching-Tabelle'!$A$1:$B$66,2,FALSE)</f>
        <v>WPI CTB</v>
      </c>
      <c r="C6978" s="7" t="str">
        <f>IF(VLOOKUP(J6978,'Matching-Tabelle'!$A$1:$CB$66,3,FALSE)=0,"",VLOOKUP(J6978,'Matching-Tabelle'!$A$1:$CB$66,3,FALSE))</f>
        <v/>
      </c>
      <c r="D6978" s="7">
        <v>0.5</v>
      </c>
      <c r="E6978" s="7" t="s">
        <v>5774</v>
      </c>
      <c r="F6978" s="8">
        <v>42923</v>
      </c>
      <c r="G6978" s="12" t="s">
        <v>46</v>
      </c>
      <c r="H6978" s="12" t="s">
        <v>47</v>
      </c>
      <c r="I6978" s="12" t="s">
        <v>48</v>
      </c>
      <c r="J6978" s="12">
        <v>922</v>
      </c>
      <c r="K6978" s="12" t="s">
        <v>134</v>
      </c>
      <c r="L6978" s="12" t="s">
        <v>135</v>
      </c>
      <c r="M6978" s="12">
        <v>990001</v>
      </c>
      <c r="N6978" s="12" t="s">
        <v>51</v>
      </c>
      <c r="O6978" s="12">
        <v>0.5</v>
      </c>
      <c r="P6978" s="12"/>
      <c r="Q6978" s="12">
        <v>0.5</v>
      </c>
      <c r="R6978" s="12"/>
      <c r="S6978" s="12" t="s">
        <v>5774</v>
      </c>
      <c r="T6978" s="12"/>
      <c r="U6978" s="12"/>
      <c r="V6978" s="12"/>
      <c r="W6978" s="12"/>
      <c r="X6978" s="12"/>
      <c r="Y6978" s="12"/>
      <c r="Z6978" s="12"/>
      <c r="AA6978" s="12"/>
      <c r="AB6978" s="12"/>
      <c r="AC6978" s="12"/>
      <c r="AD6978" s="12"/>
      <c r="AE6978" s="12">
        <v>12</v>
      </c>
      <c r="AF6978" s="12">
        <v>7.6</v>
      </c>
      <c r="AG6978" s="12">
        <v>5</v>
      </c>
      <c r="AH6978" s="12" t="s">
        <v>53</v>
      </c>
      <c r="AI6978" s="12" t="s">
        <v>54</v>
      </c>
      <c r="AJ6978" s="12">
        <v>2</v>
      </c>
      <c r="AK6978" s="12">
        <v>1</v>
      </c>
      <c r="AL6978" s="12">
        <v>1</v>
      </c>
      <c r="AM6978" s="12" t="s">
        <v>55</v>
      </c>
      <c r="AN6978" s="12" t="s">
        <v>56</v>
      </c>
      <c r="AO6978" s="12"/>
      <c r="AP6978" s="12">
        <v>1</v>
      </c>
      <c r="AQ6978" s="12" t="s">
        <v>57</v>
      </c>
      <c r="AR6978" s="12">
        <v>0</v>
      </c>
      <c r="AS6978" s="12"/>
      <c r="AT6978" s="12"/>
      <c r="AU6978" s="12"/>
      <c r="AV6978" s="12"/>
      <c r="AW6978" s="12" t="s">
        <v>58</v>
      </c>
      <c r="AX6978" s="12">
        <v>0</v>
      </c>
      <c r="AY6978" s="12">
        <v>2</v>
      </c>
      <c r="AZ6978" s="12">
        <v>0.5</v>
      </c>
      <c r="BA6978" s="12">
        <v>0.5</v>
      </c>
      <c r="BB6978" s="12" t="s">
        <v>59</v>
      </c>
    </row>
    <row r="6979" spans="1:54" x14ac:dyDescent="0.2">
      <c r="A6979" s="7" t="str">
        <f>VLOOKUP(G6979,'Matching-Tabelle'!$A$76:$B$80,2,FALSE)</f>
        <v>curdin.schenkel@tkb.ch</v>
      </c>
      <c r="B6979" s="7" t="str">
        <f>VLOOKUP(J6979,'Matching-Tabelle'!$A$1:$B$66,2,FALSE)</f>
        <v>WPI RTB</v>
      </c>
      <c r="C6979" s="7" t="str">
        <f>IF(VLOOKUP(J6979,'Matching-Tabelle'!$A$1:$CB$66,3,FALSE)=0,"",VLOOKUP(J6979,'Matching-Tabelle'!$A$1:$CB$66,3,FALSE))</f>
        <v/>
      </c>
      <c r="D6979" s="7">
        <v>0.5</v>
      </c>
      <c r="E6979" s="7" t="s">
        <v>87</v>
      </c>
      <c r="F6979" s="8">
        <v>42923</v>
      </c>
      <c r="G6979" s="12" t="s">
        <v>46</v>
      </c>
      <c r="H6979" s="12" t="s">
        <v>47</v>
      </c>
      <c r="I6979" s="12" t="s">
        <v>48</v>
      </c>
      <c r="J6979" s="12">
        <v>24</v>
      </c>
      <c r="K6979" s="12" t="s">
        <v>73</v>
      </c>
      <c r="L6979" s="12" t="s">
        <v>74</v>
      </c>
      <c r="M6979" s="12">
        <v>990001</v>
      </c>
      <c r="N6979" s="12" t="s">
        <v>51</v>
      </c>
      <c r="O6979" s="12">
        <v>1</v>
      </c>
      <c r="P6979" s="12"/>
      <c r="Q6979" s="12">
        <v>1</v>
      </c>
      <c r="R6979" s="12"/>
      <c r="S6979" s="12" t="s">
        <v>87</v>
      </c>
      <c r="T6979" s="12"/>
      <c r="U6979" s="12"/>
      <c r="V6979" s="12"/>
      <c r="W6979" s="12"/>
      <c r="X6979" s="12"/>
      <c r="Y6979" s="12"/>
      <c r="Z6979" s="12"/>
      <c r="AA6979" s="12"/>
      <c r="AB6979" s="12"/>
      <c r="AC6979" s="12"/>
      <c r="AD6979" s="12"/>
      <c r="AE6979" s="12">
        <v>12</v>
      </c>
      <c r="AF6979" s="12">
        <v>7.6</v>
      </c>
      <c r="AG6979" s="12">
        <v>5</v>
      </c>
      <c r="AH6979" s="12" t="s">
        <v>53</v>
      </c>
      <c r="AI6979" s="12" t="s">
        <v>54</v>
      </c>
      <c r="AJ6979" s="12">
        <v>2</v>
      </c>
      <c r="AK6979" s="12">
        <v>1</v>
      </c>
      <c r="AL6979" s="12">
        <v>1</v>
      </c>
      <c r="AM6979" s="12" t="s">
        <v>55</v>
      </c>
      <c r="AN6979" s="12" t="s">
        <v>56</v>
      </c>
      <c r="AO6979" s="12"/>
      <c r="AP6979" s="12">
        <v>1</v>
      </c>
      <c r="AQ6979" s="12" t="s">
        <v>57</v>
      </c>
      <c r="AR6979" s="12">
        <v>0</v>
      </c>
      <c r="AS6979" s="12"/>
      <c r="AT6979" s="12"/>
      <c r="AU6979" s="12"/>
      <c r="AV6979" s="12"/>
      <c r="AW6979" s="12" t="s">
        <v>58</v>
      </c>
      <c r="AX6979" s="12">
        <v>0</v>
      </c>
      <c r="AY6979" s="12">
        <v>2</v>
      </c>
      <c r="AZ6979" s="12">
        <v>1</v>
      </c>
      <c r="BA6979" s="12">
        <v>1</v>
      </c>
      <c r="BB6979" s="12" t="s">
        <v>59</v>
      </c>
    </row>
    <row r="6980" spans="1:54" x14ac:dyDescent="0.2">
      <c r="A6980" s="7" t="str">
        <f>VLOOKUP(G6980,'Matching-Tabelle'!$A$76:$B$80,2,FALSE)</f>
        <v>curdin.schenkel@tkb.ch</v>
      </c>
      <c r="B6980" s="7" t="str">
        <f>VLOOKUP(J6980,'Matching-Tabelle'!$A$1:$B$66,2,FALSE)</f>
        <v>WPI CTB</v>
      </c>
      <c r="C6980" s="7" t="str">
        <f>IF(VLOOKUP(J6980,'Matching-Tabelle'!$A$1:$CB$66,3,FALSE)=0,"",VLOOKUP(J6980,'Matching-Tabelle'!$A$1:$CB$66,3,FALSE))</f>
        <v/>
      </c>
      <c r="D6980" s="7">
        <v>1</v>
      </c>
      <c r="E6980" s="7" t="s">
        <v>5775</v>
      </c>
      <c r="F6980" s="8">
        <v>42923</v>
      </c>
      <c r="G6980" s="12" t="s">
        <v>46</v>
      </c>
      <c r="H6980" s="12" t="s">
        <v>47</v>
      </c>
      <c r="I6980" s="12" t="s">
        <v>48</v>
      </c>
      <c r="J6980" s="12">
        <v>14</v>
      </c>
      <c r="K6980" s="12" t="s">
        <v>82</v>
      </c>
      <c r="L6980" s="12" t="s">
        <v>83</v>
      </c>
      <c r="M6980" s="12">
        <v>990001</v>
      </c>
      <c r="N6980" s="12" t="s">
        <v>51</v>
      </c>
      <c r="O6980" s="12">
        <v>3</v>
      </c>
      <c r="P6980" s="12"/>
      <c r="Q6980" s="12">
        <v>3</v>
      </c>
      <c r="R6980" s="12"/>
      <c r="S6980" s="12" t="s">
        <v>5775</v>
      </c>
      <c r="T6980" s="12"/>
      <c r="U6980" s="12"/>
      <c r="V6980" s="12"/>
      <c r="W6980" s="12"/>
      <c r="X6980" s="12"/>
      <c r="Y6980" s="12"/>
      <c r="Z6980" s="12"/>
      <c r="AA6980" s="12"/>
      <c r="AB6980" s="12"/>
      <c r="AC6980" s="12"/>
      <c r="AD6980" s="12"/>
      <c r="AE6980" s="12">
        <v>12</v>
      </c>
      <c r="AF6980" s="12">
        <v>7.6</v>
      </c>
      <c r="AG6980" s="12">
        <v>5</v>
      </c>
      <c r="AH6980" s="12" t="s">
        <v>53</v>
      </c>
      <c r="AI6980" s="12" t="s">
        <v>54</v>
      </c>
      <c r="AJ6980" s="12">
        <v>2</v>
      </c>
      <c r="AK6980" s="12">
        <v>1</v>
      </c>
      <c r="AL6980" s="12">
        <v>1</v>
      </c>
      <c r="AM6980" s="12" t="s">
        <v>55</v>
      </c>
      <c r="AN6980" s="12" t="s">
        <v>56</v>
      </c>
      <c r="AO6980" s="12"/>
      <c r="AP6980" s="12">
        <v>1</v>
      </c>
      <c r="AQ6980" s="12" t="s">
        <v>57</v>
      </c>
      <c r="AR6980" s="12">
        <v>0</v>
      </c>
      <c r="AS6980" s="12"/>
      <c r="AT6980" s="12"/>
      <c r="AU6980" s="12"/>
      <c r="AV6980" s="12"/>
      <c r="AW6980" s="12" t="s">
        <v>58</v>
      </c>
      <c r="AX6980" s="12">
        <v>0</v>
      </c>
      <c r="AY6980" s="12">
        <v>2</v>
      </c>
      <c r="AZ6980" s="12">
        <v>3</v>
      </c>
      <c r="BA6980" s="12">
        <v>3</v>
      </c>
      <c r="BB6980" s="12" t="s">
        <v>59</v>
      </c>
    </row>
    <row r="6981" spans="1:54" x14ac:dyDescent="0.2">
      <c r="A6981" s="7" t="str">
        <f>VLOOKUP(G6981,'Matching-Tabelle'!$A$76:$B$80,2,FALSE)</f>
        <v>curdin.schenkel@tkb.ch</v>
      </c>
      <c r="B6981" s="7" t="str">
        <f>VLOOKUP(J6981,'Matching-Tabelle'!$A$1:$B$66,2,FALSE)</f>
        <v>WPI RTB</v>
      </c>
      <c r="C6981" s="7" t="str">
        <f>IF(VLOOKUP(J6981,'Matching-Tabelle'!$A$1:$CB$66,3,FALSE)=0,"",VLOOKUP(J6981,'Matching-Tabelle'!$A$1:$CB$66,3,FALSE))</f>
        <v/>
      </c>
      <c r="D6981" s="7">
        <v>3</v>
      </c>
      <c r="E6981" s="7" t="s">
        <v>90</v>
      </c>
      <c r="F6981" s="8">
        <v>42923</v>
      </c>
      <c r="G6981" s="12" t="s">
        <v>46</v>
      </c>
      <c r="H6981" s="12" t="s">
        <v>47</v>
      </c>
      <c r="I6981" s="12" t="s">
        <v>48</v>
      </c>
      <c r="J6981" s="12">
        <v>22</v>
      </c>
      <c r="K6981" s="12" t="s">
        <v>88</v>
      </c>
      <c r="L6981" s="12" t="s">
        <v>89</v>
      </c>
      <c r="M6981" s="12">
        <v>990001</v>
      </c>
      <c r="N6981" s="12" t="s">
        <v>51</v>
      </c>
      <c r="O6981" s="12">
        <v>1</v>
      </c>
      <c r="P6981" s="12"/>
      <c r="Q6981" s="12">
        <v>1</v>
      </c>
      <c r="R6981" s="12"/>
      <c r="S6981" s="12" t="s">
        <v>90</v>
      </c>
      <c r="T6981" s="12"/>
      <c r="U6981" s="12"/>
      <c r="V6981" s="12"/>
      <c r="W6981" s="12"/>
      <c r="X6981" s="12"/>
      <c r="Y6981" s="12"/>
      <c r="Z6981" s="12"/>
      <c r="AA6981" s="12"/>
      <c r="AB6981" s="12"/>
      <c r="AC6981" s="12"/>
      <c r="AD6981" s="12"/>
      <c r="AE6981" s="12">
        <v>12</v>
      </c>
      <c r="AF6981" s="12">
        <v>7.6</v>
      </c>
      <c r="AG6981" s="12">
        <v>5</v>
      </c>
      <c r="AH6981" s="12" t="s">
        <v>53</v>
      </c>
      <c r="AI6981" s="12" t="s">
        <v>54</v>
      </c>
      <c r="AJ6981" s="12">
        <v>2</v>
      </c>
      <c r="AK6981" s="12">
        <v>1</v>
      </c>
      <c r="AL6981" s="12">
        <v>1</v>
      </c>
      <c r="AM6981" s="12" t="s">
        <v>55</v>
      </c>
      <c r="AN6981" s="12" t="s">
        <v>56</v>
      </c>
      <c r="AO6981" s="12"/>
      <c r="AP6981" s="12">
        <v>1</v>
      </c>
      <c r="AQ6981" s="12" t="s">
        <v>57</v>
      </c>
      <c r="AR6981" s="12">
        <v>0</v>
      </c>
      <c r="AS6981" s="12"/>
      <c r="AT6981" s="12"/>
      <c r="AU6981" s="12"/>
      <c r="AV6981" s="12"/>
      <c r="AW6981" s="12" t="s">
        <v>58</v>
      </c>
      <c r="AX6981" s="12">
        <v>0</v>
      </c>
      <c r="AY6981" s="12">
        <v>2</v>
      </c>
      <c r="AZ6981" s="12">
        <v>1</v>
      </c>
      <c r="BA6981" s="12">
        <v>1</v>
      </c>
      <c r="BB6981" s="12" t="s">
        <v>59</v>
      </c>
    </row>
    <row r="6982" spans="1:54" x14ac:dyDescent="0.2">
      <c r="A6982" s="7" t="str">
        <f>VLOOKUP(G6982,'Matching-Tabelle'!$A$76:$B$80,2,FALSE)</f>
        <v>curdin.schenkel@tkb.ch</v>
      </c>
      <c r="B6982" s="7" t="str">
        <f>VLOOKUP(J6982,'Matching-Tabelle'!$A$1:$B$66,2,FALSE)</f>
        <v>WPI CTB</v>
      </c>
      <c r="C6982" s="7" t="str">
        <f>IF(VLOOKUP(J6982,'Matching-Tabelle'!$A$1:$CB$66,3,FALSE)=0,"",VLOOKUP(J6982,'Matching-Tabelle'!$A$1:$CB$66,3,FALSE))</f>
        <v/>
      </c>
      <c r="D6982" s="7">
        <v>1</v>
      </c>
      <c r="E6982" s="7" t="s">
        <v>685</v>
      </c>
      <c r="F6982" s="8">
        <v>42923</v>
      </c>
      <c r="G6982" s="12" t="s">
        <v>46</v>
      </c>
      <c r="H6982" s="12" t="s">
        <v>47</v>
      </c>
      <c r="I6982" s="12" t="s">
        <v>48</v>
      </c>
      <c r="J6982" s="12">
        <v>14</v>
      </c>
      <c r="K6982" s="12" t="s">
        <v>82</v>
      </c>
      <c r="L6982" s="12" t="s">
        <v>83</v>
      </c>
      <c r="M6982" s="12">
        <v>990001</v>
      </c>
      <c r="N6982" s="12" t="s">
        <v>51</v>
      </c>
      <c r="O6982" s="12">
        <v>1</v>
      </c>
      <c r="P6982" s="12"/>
      <c r="Q6982" s="12">
        <v>1</v>
      </c>
      <c r="R6982" s="12"/>
      <c r="S6982" s="12" t="s">
        <v>685</v>
      </c>
      <c r="T6982" s="12"/>
      <c r="U6982" s="12"/>
      <c r="V6982" s="12"/>
      <c r="W6982" s="12"/>
      <c r="X6982" s="12"/>
      <c r="Y6982" s="12"/>
      <c r="Z6982" s="12"/>
      <c r="AA6982" s="12"/>
      <c r="AB6982" s="12"/>
      <c r="AC6982" s="12"/>
      <c r="AD6982" s="12"/>
      <c r="AE6982" s="12">
        <v>12</v>
      </c>
      <c r="AF6982" s="12">
        <v>7.6</v>
      </c>
      <c r="AG6982" s="12">
        <v>5</v>
      </c>
      <c r="AH6982" s="12" t="s">
        <v>53</v>
      </c>
      <c r="AI6982" s="12" t="s">
        <v>54</v>
      </c>
      <c r="AJ6982" s="12">
        <v>2</v>
      </c>
      <c r="AK6982" s="12">
        <v>1</v>
      </c>
      <c r="AL6982" s="12">
        <v>1</v>
      </c>
      <c r="AM6982" s="12" t="s">
        <v>55</v>
      </c>
      <c r="AN6982" s="12" t="s">
        <v>56</v>
      </c>
      <c r="AO6982" s="12"/>
      <c r="AP6982" s="12">
        <v>1</v>
      </c>
      <c r="AQ6982" s="12" t="s">
        <v>57</v>
      </c>
      <c r="AR6982" s="12">
        <v>0</v>
      </c>
      <c r="AS6982" s="12"/>
      <c r="AT6982" s="12"/>
      <c r="AU6982" s="12"/>
      <c r="AV6982" s="12"/>
      <c r="AW6982" s="12" t="s">
        <v>58</v>
      </c>
      <c r="AX6982" s="12">
        <v>0</v>
      </c>
      <c r="AY6982" s="12">
        <v>2</v>
      </c>
      <c r="AZ6982" s="12">
        <v>1</v>
      </c>
      <c r="BA6982" s="12">
        <v>1</v>
      </c>
      <c r="BB6982" s="12" t="s">
        <v>59</v>
      </c>
    </row>
    <row r="6983" spans="1:54" x14ac:dyDescent="0.2">
      <c r="A6983" s="7" t="str">
        <f>VLOOKUP(G6983,'Matching-Tabelle'!$A$76:$B$80,2,FALSE)</f>
        <v>curdin.schenkel@tkb.ch</v>
      </c>
      <c r="B6983" s="7" t="str">
        <f>VLOOKUP(J6983,'Matching-Tabelle'!$A$1:$B$66,2,FALSE)</f>
        <v>WPI Führung</v>
      </c>
      <c r="C6983" s="7" t="str">
        <f>IF(VLOOKUP(J6983,'Matching-Tabelle'!$A$1:$CB$66,3,FALSE)=0,"",VLOOKUP(J6983,'Matching-Tabelle'!$A$1:$CB$66,3,FALSE))</f>
        <v/>
      </c>
      <c r="D6983" s="7">
        <v>1</v>
      </c>
      <c r="E6983" s="7" t="s">
        <v>5776</v>
      </c>
      <c r="F6983" s="8">
        <v>42923</v>
      </c>
      <c r="G6983" s="12" t="s">
        <v>46</v>
      </c>
      <c r="H6983" s="12" t="s">
        <v>47</v>
      </c>
      <c r="I6983" s="12" t="s">
        <v>48</v>
      </c>
      <c r="J6983" s="12">
        <v>26</v>
      </c>
      <c r="K6983" s="12" t="s">
        <v>130</v>
      </c>
      <c r="L6983" s="12" t="s">
        <v>131</v>
      </c>
      <c r="M6983" s="12">
        <v>990001</v>
      </c>
      <c r="N6983" s="12" t="s">
        <v>51</v>
      </c>
      <c r="O6983" s="12">
        <v>1</v>
      </c>
      <c r="P6983" s="12"/>
      <c r="Q6983" s="12">
        <v>1</v>
      </c>
      <c r="R6983" s="12"/>
      <c r="S6983" s="12" t="s">
        <v>5776</v>
      </c>
      <c r="T6983" s="12"/>
      <c r="U6983" s="12"/>
      <c r="V6983" s="12"/>
      <c r="W6983" s="12"/>
      <c r="X6983" s="12"/>
      <c r="Y6983" s="12"/>
      <c r="Z6983" s="12"/>
      <c r="AA6983" s="12"/>
      <c r="AB6983" s="12"/>
      <c r="AC6983" s="12"/>
      <c r="AD6983" s="12"/>
      <c r="AE6983" s="12">
        <v>12</v>
      </c>
      <c r="AF6983" s="12">
        <v>7.6</v>
      </c>
      <c r="AG6983" s="12">
        <v>5</v>
      </c>
      <c r="AH6983" s="12" t="s">
        <v>53</v>
      </c>
      <c r="AI6983" s="12" t="s">
        <v>54</v>
      </c>
      <c r="AJ6983" s="12">
        <v>2</v>
      </c>
      <c r="AK6983" s="12">
        <v>1</v>
      </c>
      <c r="AL6983" s="12">
        <v>1</v>
      </c>
      <c r="AM6983" s="12" t="s">
        <v>55</v>
      </c>
      <c r="AN6983" s="12" t="s">
        <v>56</v>
      </c>
      <c r="AO6983" s="12"/>
      <c r="AP6983" s="12">
        <v>1</v>
      </c>
      <c r="AQ6983" s="12" t="s">
        <v>57</v>
      </c>
      <c r="AR6983" s="12">
        <v>0</v>
      </c>
      <c r="AS6983" s="12"/>
      <c r="AT6983" s="12"/>
      <c r="AU6983" s="12"/>
      <c r="AV6983" s="12"/>
      <c r="AW6983" s="12" t="s">
        <v>58</v>
      </c>
      <c r="AX6983" s="12">
        <v>0</v>
      </c>
      <c r="AY6983" s="12">
        <v>2</v>
      </c>
      <c r="AZ6983" s="12">
        <v>1</v>
      </c>
      <c r="BA6983" s="12">
        <v>1</v>
      </c>
      <c r="BB6983" s="12" t="s">
        <v>59</v>
      </c>
    </row>
    <row r="6984" spans="1:54" x14ac:dyDescent="0.2">
      <c r="A6984" s="7" t="str">
        <f>VLOOKUP(G6984,'Matching-Tabelle'!$A$76:$B$80,2,FALSE)</f>
        <v>curdin.schenkel@tkb.ch</v>
      </c>
      <c r="B6984" s="7" t="str">
        <f>VLOOKUP(J6984,'Matching-Tabelle'!$A$1:$B$66,2,FALSE)</f>
        <v>WPI CTB</v>
      </c>
      <c r="C6984" s="7" t="str">
        <f>IF(VLOOKUP(J6984,'Matching-Tabelle'!$A$1:$CB$66,3,FALSE)=0,"",VLOOKUP(J6984,'Matching-Tabelle'!$A$1:$CB$66,3,FALSE))</f>
        <v/>
      </c>
      <c r="D6984" s="7">
        <v>1</v>
      </c>
      <c r="E6984" s="7" t="s">
        <v>5777</v>
      </c>
      <c r="F6984" s="8">
        <v>42924</v>
      </c>
      <c r="G6984" s="12" t="s">
        <v>46</v>
      </c>
      <c r="H6984" s="12" t="s">
        <v>47</v>
      </c>
      <c r="I6984" s="12" t="s">
        <v>48</v>
      </c>
      <c r="J6984" s="12">
        <v>919</v>
      </c>
      <c r="K6984" s="12" t="s">
        <v>66</v>
      </c>
      <c r="L6984" s="12" t="s">
        <v>67</v>
      </c>
      <c r="M6984" s="12">
        <v>990001</v>
      </c>
      <c r="N6984" s="12" t="s">
        <v>51</v>
      </c>
      <c r="O6984" s="12">
        <v>2</v>
      </c>
      <c r="P6984" s="12"/>
      <c r="Q6984" s="12">
        <v>2</v>
      </c>
      <c r="R6984" s="12"/>
      <c r="S6984" s="12" t="s">
        <v>5777</v>
      </c>
      <c r="T6984" s="12"/>
      <c r="U6984" s="12"/>
      <c r="V6984" s="12"/>
      <c r="W6984" s="12"/>
      <c r="X6984" s="12"/>
      <c r="Y6984" s="12"/>
      <c r="Z6984" s="12"/>
      <c r="AA6984" s="12"/>
      <c r="AB6984" s="12"/>
      <c r="AC6984" s="12"/>
      <c r="AD6984" s="12"/>
      <c r="AE6984" s="12">
        <v>12</v>
      </c>
      <c r="AF6984" s="12">
        <v>7.6</v>
      </c>
      <c r="AG6984" s="12">
        <v>5</v>
      </c>
      <c r="AH6984" s="12" t="s">
        <v>53</v>
      </c>
      <c r="AI6984" s="12" t="s">
        <v>54</v>
      </c>
      <c r="AJ6984" s="12">
        <v>2</v>
      </c>
      <c r="AK6984" s="12">
        <v>1</v>
      </c>
      <c r="AL6984" s="12">
        <v>1</v>
      </c>
      <c r="AM6984" s="12" t="s">
        <v>55</v>
      </c>
      <c r="AN6984" s="12" t="s">
        <v>56</v>
      </c>
      <c r="AO6984" s="12"/>
      <c r="AP6984" s="12">
        <v>1</v>
      </c>
      <c r="AQ6984" s="12" t="s">
        <v>57</v>
      </c>
      <c r="AR6984" s="12">
        <v>0</v>
      </c>
      <c r="AS6984" s="12"/>
      <c r="AT6984" s="12"/>
      <c r="AU6984" s="12"/>
      <c r="AV6984" s="12"/>
      <c r="AW6984" s="12" t="s">
        <v>58</v>
      </c>
      <c r="AX6984" s="12">
        <v>0</v>
      </c>
      <c r="AY6984" s="12">
        <v>2</v>
      </c>
      <c r="AZ6984" s="12">
        <v>2</v>
      </c>
      <c r="BA6984" s="12">
        <v>2</v>
      </c>
      <c r="BB6984" s="12" t="s">
        <v>59</v>
      </c>
    </row>
    <row r="6985" spans="1:54" x14ac:dyDescent="0.2">
      <c r="A6985" s="7" t="str">
        <f>VLOOKUP(G6985,'Matching-Tabelle'!$A$76:$B$80,2,FALSE)</f>
        <v>curdin.schenkel@tkb.ch</v>
      </c>
      <c r="B6985" s="7" t="str">
        <f>VLOOKUP(J6985,'Matching-Tabelle'!$A$1:$B$66,2,FALSE)</f>
        <v>Proj MESOF</v>
      </c>
      <c r="C6985" s="7" t="str">
        <f>IF(VLOOKUP(J6985,'Matching-Tabelle'!$A$1:$CB$66,3,FALSE)=0,"",VLOOKUP(J6985,'Matching-Tabelle'!$A$1:$CB$66,3,FALSE))</f>
        <v>WPI Projekte</v>
      </c>
      <c r="D6985" s="7">
        <v>2</v>
      </c>
      <c r="E6985" s="7"/>
      <c r="F6985" s="8">
        <v>42924</v>
      </c>
      <c r="G6985" s="12" t="s">
        <v>46</v>
      </c>
      <c r="H6985" s="12" t="s">
        <v>47</v>
      </c>
      <c r="I6985" s="12" t="s">
        <v>48</v>
      </c>
      <c r="J6985" s="12">
        <v>2500259</v>
      </c>
      <c r="K6985" s="12" t="s">
        <v>5567</v>
      </c>
      <c r="L6985" s="12" t="s">
        <v>5568</v>
      </c>
      <c r="M6985" s="12">
        <v>990001</v>
      </c>
      <c r="N6985" s="12" t="s">
        <v>51</v>
      </c>
      <c r="O6985" s="12">
        <v>0.75</v>
      </c>
      <c r="P6985" s="12"/>
      <c r="Q6985" s="12">
        <v>0.75</v>
      </c>
      <c r="R6985" s="12"/>
      <c r="S6985" s="12"/>
      <c r="T6985" s="12"/>
      <c r="U6985" s="12"/>
      <c r="V6985" s="12"/>
      <c r="W6985" s="12"/>
      <c r="X6985" s="12"/>
      <c r="Y6985" s="12"/>
      <c r="Z6985" s="12"/>
      <c r="AA6985" s="12"/>
      <c r="AB6985" s="12"/>
      <c r="AC6985" s="12"/>
      <c r="AD6985" s="12"/>
      <c r="AE6985" s="12">
        <v>5</v>
      </c>
      <c r="AF6985" s="12">
        <v>0</v>
      </c>
      <c r="AG6985" s="12">
        <v>1</v>
      </c>
      <c r="AH6985" s="12" t="s">
        <v>411</v>
      </c>
      <c r="AI6985" s="12" t="s">
        <v>411</v>
      </c>
      <c r="AJ6985" s="12">
        <v>2</v>
      </c>
      <c r="AK6985" s="12">
        <v>1</v>
      </c>
      <c r="AL6985" s="12">
        <v>1</v>
      </c>
      <c r="AM6985" s="12" t="s">
        <v>55</v>
      </c>
      <c r="AN6985" s="12" t="s">
        <v>56</v>
      </c>
      <c r="AO6985" s="12"/>
      <c r="AP6985" s="12">
        <v>1</v>
      </c>
      <c r="AQ6985" s="12" t="s">
        <v>57</v>
      </c>
      <c r="AR6985" s="12">
        <v>0</v>
      </c>
      <c r="AS6985" s="12"/>
      <c r="AT6985" s="12"/>
      <c r="AU6985" s="12"/>
      <c r="AV6985" s="12"/>
      <c r="AW6985" s="12" t="s">
        <v>58</v>
      </c>
      <c r="AX6985" s="12">
        <v>0</v>
      </c>
      <c r="AY6985" s="12">
        <v>2</v>
      </c>
      <c r="AZ6985" s="12">
        <v>0.75</v>
      </c>
      <c r="BA6985" s="12">
        <v>0.75</v>
      </c>
      <c r="BB6985" s="12" t="s">
        <v>59</v>
      </c>
    </row>
    <row r="6986" spans="1:54" x14ac:dyDescent="0.2">
      <c r="A6986" s="7" t="str">
        <f>VLOOKUP(G6986,'Matching-Tabelle'!$A$76:$B$80,2,FALSE)</f>
        <v>curdin.schenkel@tkb.ch</v>
      </c>
      <c r="B6986" s="7" t="str">
        <f>VLOOKUP(J6986,'Matching-Tabelle'!$A$1:$B$66,2,FALSE)</f>
        <v>Proj MESOF</v>
      </c>
      <c r="C6986" s="7" t="str">
        <f>IF(VLOOKUP(J6986,'Matching-Tabelle'!$A$1:$CB$66,3,FALSE)=0,"",VLOOKUP(J6986,'Matching-Tabelle'!$A$1:$CB$66,3,FALSE))</f>
        <v>WPI Projekte</v>
      </c>
      <c r="D6986" s="7">
        <v>0.75</v>
      </c>
      <c r="E6986" s="7" t="s">
        <v>5778</v>
      </c>
      <c r="F6986" s="8">
        <v>42925</v>
      </c>
      <c r="G6986" s="12" t="s">
        <v>46</v>
      </c>
      <c r="H6986" s="12" t="s">
        <v>47</v>
      </c>
      <c r="I6986" s="12" t="s">
        <v>48</v>
      </c>
      <c r="J6986" s="12">
        <v>2500259</v>
      </c>
      <c r="K6986" s="12" t="s">
        <v>5567</v>
      </c>
      <c r="L6986" s="12" t="s">
        <v>5568</v>
      </c>
      <c r="M6986" s="12">
        <v>990001</v>
      </c>
      <c r="N6986" s="12" t="s">
        <v>51</v>
      </c>
      <c r="O6986" s="12">
        <v>2.5</v>
      </c>
      <c r="P6986" s="12"/>
      <c r="Q6986" s="12">
        <v>2.5</v>
      </c>
      <c r="R6986" s="12"/>
      <c r="S6986" s="12" t="s">
        <v>5778</v>
      </c>
      <c r="T6986" s="12"/>
      <c r="U6986" s="12"/>
      <c r="V6986" s="12"/>
      <c r="W6986" s="12"/>
      <c r="X6986" s="12"/>
      <c r="Y6986" s="12"/>
      <c r="Z6986" s="12"/>
      <c r="AA6986" s="12"/>
      <c r="AB6986" s="12"/>
      <c r="AC6986" s="12"/>
      <c r="AD6986" s="12"/>
      <c r="AE6986" s="12">
        <v>5</v>
      </c>
      <c r="AF6986" s="12">
        <v>0</v>
      </c>
      <c r="AG6986" s="12">
        <v>1</v>
      </c>
      <c r="AH6986" s="12" t="s">
        <v>411</v>
      </c>
      <c r="AI6986" s="12" t="s">
        <v>411</v>
      </c>
      <c r="AJ6986" s="12">
        <v>2</v>
      </c>
      <c r="AK6986" s="12">
        <v>1</v>
      </c>
      <c r="AL6986" s="12">
        <v>1</v>
      </c>
      <c r="AM6986" s="12" t="s">
        <v>55</v>
      </c>
      <c r="AN6986" s="12" t="s">
        <v>56</v>
      </c>
      <c r="AO6986" s="12"/>
      <c r="AP6986" s="12">
        <v>1</v>
      </c>
      <c r="AQ6986" s="12" t="s">
        <v>57</v>
      </c>
      <c r="AR6986" s="12">
        <v>0</v>
      </c>
      <c r="AS6986" s="12"/>
      <c r="AT6986" s="12"/>
      <c r="AU6986" s="12"/>
      <c r="AV6986" s="12"/>
      <c r="AW6986" s="12" t="s">
        <v>58</v>
      </c>
      <c r="AX6986" s="12">
        <v>0</v>
      </c>
      <c r="AY6986" s="12">
        <v>2</v>
      </c>
      <c r="AZ6986" s="12">
        <v>2.5</v>
      </c>
      <c r="BA6986" s="12">
        <v>2.5</v>
      </c>
      <c r="BB6986" s="12" t="s">
        <v>59</v>
      </c>
    </row>
    <row r="6987" spans="1:54" x14ac:dyDescent="0.2">
      <c r="A6987" s="7" t="str">
        <f>VLOOKUP(G6987,'Matching-Tabelle'!$A$76:$B$80,2,FALSE)</f>
        <v>curdin.schenkel@tkb.ch</v>
      </c>
      <c r="B6987" s="7" t="str">
        <f>VLOOKUP(J6987,'Matching-Tabelle'!$A$1:$B$66,2,FALSE)</f>
        <v>WPI RTB</v>
      </c>
      <c r="C6987" s="7" t="str">
        <f>IF(VLOOKUP(J6987,'Matching-Tabelle'!$A$1:$CB$66,3,FALSE)=0,"",VLOOKUP(J6987,'Matching-Tabelle'!$A$1:$CB$66,3,FALSE))</f>
        <v/>
      </c>
      <c r="D6987" s="7">
        <v>2.5</v>
      </c>
      <c r="E6987" s="7" t="s">
        <v>86</v>
      </c>
      <c r="F6987" s="8">
        <v>42925</v>
      </c>
      <c r="G6987" s="12" t="s">
        <v>46</v>
      </c>
      <c r="H6987" s="12" t="s">
        <v>47</v>
      </c>
      <c r="I6987" s="12" t="s">
        <v>48</v>
      </c>
      <c r="J6987" s="12">
        <v>24</v>
      </c>
      <c r="K6987" s="12" t="s">
        <v>73</v>
      </c>
      <c r="L6987" s="12" t="s">
        <v>74</v>
      </c>
      <c r="M6987" s="12">
        <v>990001</v>
      </c>
      <c r="N6987" s="12" t="s">
        <v>51</v>
      </c>
      <c r="O6987" s="12">
        <v>1</v>
      </c>
      <c r="P6987" s="12"/>
      <c r="Q6987" s="12">
        <v>1</v>
      </c>
      <c r="R6987" s="12"/>
      <c r="S6987" s="12" t="s">
        <v>86</v>
      </c>
      <c r="T6987" s="12"/>
      <c r="U6987" s="12"/>
      <c r="V6987" s="12"/>
      <c r="W6987" s="12"/>
      <c r="X6987" s="12"/>
      <c r="Y6987" s="12"/>
      <c r="Z6987" s="12"/>
      <c r="AA6987" s="12"/>
      <c r="AB6987" s="12"/>
      <c r="AC6987" s="12"/>
      <c r="AD6987" s="12"/>
      <c r="AE6987" s="12">
        <v>12</v>
      </c>
      <c r="AF6987" s="12">
        <v>7.6</v>
      </c>
      <c r="AG6987" s="12">
        <v>5</v>
      </c>
      <c r="AH6987" s="12" t="s">
        <v>53</v>
      </c>
      <c r="AI6987" s="12" t="s">
        <v>54</v>
      </c>
      <c r="AJ6987" s="12">
        <v>2</v>
      </c>
      <c r="AK6987" s="12">
        <v>1</v>
      </c>
      <c r="AL6987" s="12">
        <v>1</v>
      </c>
      <c r="AM6987" s="12" t="s">
        <v>55</v>
      </c>
      <c r="AN6987" s="12" t="s">
        <v>56</v>
      </c>
      <c r="AO6987" s="12"/>
      <c r="AP6987" s="12">
        <v>1</v>
      </c>
      <c r="AQ6987" s="12" t="s">
        <v>57</v>
      </c>
      <c r="AR6987" s="12">
        <v>0</v>
      </c>
      <c r="AS6987" s="12"/>
      <c r="AT6987" s="12"/>
      <c r="AU6987" s="12"/>
      <c r="AV6987" s="12"/>
      <c r="AW6987" s="12" t="s">
        <v>58</v>
      </c>
      <c r="AX6987" s="12">
        <v>0</v>
      </c>
      <c r="AY6987" s="12">
        <v>2</v>
      </c>
      <c r="AZ6987" s="12">
        <v>1</v>
      </c>
      <c r="BA6987" s="12">
        <v>1</v>
      </c>
      <c r="BB6987" s="12" t="s">
        <v>59</v>
      </c>
    </row>
    <row r="6988" spans="1:54" x14ac:dyDescent="0.2">
      <c r="A6988" s="7" t="str">
        <f>VLOOKUP(G6988,'Matching-Tabelle'!$A$76:$B$80,2,FALSE)</f>
        <v>curdin.schenkel@tkb.ch</v>
      </c>
      <c r="B6988" s="7" t="str">
        <f>VLOOKUP(J6988,'Matching-Tabelle'!$A$1:$B$66,2,FALSE)</f>
        <v>WPI RTB</v>
      </c>
      <c r="C6988" s="7" t="str">
        <f>IF(VLOOKUP(J6988,'Matching-Tabelle'!$A$1:$CB$66,3,FALSE)=0,"",VLOOKUP(J6988,'Matching-Tabelle'!$A$1:$CB$66,3,FALSE))</f>
        <v/>
      </c>
      <c r="D6988" s="7">
        <v>1</v>
      </c>
      <c r="E6988" s="7" t="s">
        <v>381</v>
      </c>
      <c r="F6988" s="8">
        <v>42925</v>
      </c>
      <c r="G6988" s="12" t="s">
        <v>46</v>
      </c>
      <c r="H6988" s="12" t="s">
        <v>47</v>
      </c>
      <c r="I6988" s="12" t="s">
        <v>48</v>
      </c>
      <c r="J6988" s="12">
        <v>24</v>
      </c>
      <c r="K6988" s="12" t="s">
        <v>73</v>
      </c>
      <c r="L6988" s="12" t="s">
        <v>74</v>
      </c>
      <c r="M6988" s="12">
        <v>990001</v>
      </c>
      <c r="N6988" s="12" t="s">
        <v>51</v>
      </c>
      <c r="O6988" s="12">
        <v>1</v>
      </c>
      <c r="P6988" s="12"/>
      <c r="Q6988" s="12">
        <v>1</v>
      </c>
      <c r="R6988" s="12"/>
      <c r="S6988" s="12" t="s">
        <v>381</v>
      </c>
      <c r="T6988" s="12"/>
      <c r="U6988" s="12"/>
      <c r="V6988" s="12"/>
      <c r="W6988" s="12"/>
      <c r="X6988" s="12"/>
      <c r="Y6988" s="12"/>
      <c r="Z6988" s="12"/>
      <c r="AA6988" s="12"/>
      <c r="AB6988" s="12"/>
      <c r="AC6988" s="12"/>
      <c r="AD6988" s="12"/>
      <c r="AE6988" s="12">
        <v>12</v>
      </c>
      <c r="AF6988" s="12">
        <v>7.6</v>
      </c>
      <c r="AG6988" s="12">
        <v>5</v>
      </c>
      <c r="AH6988" s="12" t="s">
        <v>53</v>
      </c>
      <c r="AI6988" s="12" t="s">
        <v>54</v>
      </c>
      <c r="AJ6988" s="12">
        <v>2</v>
      </c>
      <c r="AK6988" s="12">
        <v>1</v>
      </c>
      <c r="AL6988" s="12">
        <v>1</v>
      </c>
      <c r="AM6988" s="12" t="s">
        <v>55</v>
      </c>
      <c r="AN6988" s="12" t="s">
        <v>56</v>
      </c>
      <c r="AO6988" s="12"/>
      <c r="AP6988" s="12">
        <v>1</v>
      </c>
      <c r="AQ6988" s="12" t="s">
        <v>57</v>
      </c>
      <c r="AR6988" s="12">
        <v>0</v>
      </c>
      <c r="AS6988" s="12"/>
      <c r="AT6988" s="12"/>
      <c r="AU6988" s="12"/>
      <c r="AV6988" s="12"/>
      <c r="AW6988" s="12" t="s">
        <v>58</v>
      </c>
      <c r="AX6988" s="12">
        <v>0</v>
      </c>
      <c r="AY6988" s="12">
        <v>2</v>
      </c>
      <c r="AZ6988" s="12">
        <v>1</v>
      </c>
      <c r="BA6988" s="12">
        <v>1</v>
      </c>
      <c r="BB6988" s="12" t="s">
        <v>59</v>
      </c>
    </row>
    <row r="6989" spans="1:54" x14ac:dyDescent="0.2">
      <c r="A6989" s="7" t="str">
        <f>VLOOKUP(G6989,'Matching-Tabelle'!$A$76:$B$80,2,FALSE)</f>
        <v>curdin.schenkel@tkb.ch</v>
      </c>
      <c r="B6989" s="7" t="str">
        <f>VLOOKUP(J6989,'Matching-Tabelle'!$A$1:$B$66,2,FALSE)</f>
        <v>WPI RTB</v>
      </c>
      <c r="C6989" s="7" t="str">
        <f>IF(VLOOKUP(J6989,'Matching-Tabelle'!$A$1:$CB$66,3,FALSE)=0,"",VLOOKUP(J6989,'Matching-Tabelle'!$A$1:$CB$66,3,FALSE))</f>
        <v/>
      </c>
      <c r="D6989" s="7">
        <v>1</v>
      </c>
      <c r="E6989" s="7" t="s">
        <v>5403</v>
      </c>
      <c r="F6989" s="8">
        <v>42926</v>
      </c>
      <c r="G6989" s="12" t="s">
        <v>46</v>
      </c>
      <c r="H6989" s="12" t="s">
        <v>47</v>
      </c>
      <c r="I6989" s="12" t="s">
        <v>48</v>
      </c>
      <c r="J6989" s="12">
        <v>24</v>
      </c>
      <c r="K6989" s="12" t="s">
        <v>73</v>
      </c>
      <c r="L6989" s="12" t="s">
        <v>74</v>
      </c>
      <c r="M6989" s="12">
        <v>990001</v>
      </c>
      <c r="N6989" s="12" t="s">
        <v>51</v>
      </c>
      <c r="O6989" s="12">
        <v>1</v>
      </c>
      <c r="P6989" s="12"/>
      <c r="Q6989" s="12">
        <v>1</v>
      </c>
      <c r="R6989" s="12"/>
      <c r="S6989" s="12" t="s">
        <v>5403</v>
      </c>
      <c r="T6989" s="12"/>
      <c r="U6989" s="12"/>
      <c r="V6989" s="12"/>
      <c r="W6989" s="12"/>
      <c r="X6989" s="12"/>
      <c r="Y6989" s="12"/>
      <c r="Z6989" s="12"/>
      <c r="AA6989" s="12"/>
      <c r="AB6989" s="12"/>
      <c r="AC6989" s="12"/>
      <c r="AD6989" s="12"/>
      <c r="AE6989" s="12">
        <v>12</v>
      </c>
      <c r="AF6989" s="12">
        <v>7.6</v>
      </c>
      <c r="AG6989" s="12">
        <v>5</v>
      </c>
      <c r="AH6989" s="12" t="s">
        <v>53</v>
      </c>
      <c r="AI6989" s="12" t="s">
        <v>54</v>
      </c>
      <c r="AJ6989" s="12">
        <v>2</v>
      </c>
      <c r="AK6989" s="12">
        <v>1</v>
      </c>
      <c r="AL6989" s="12">
        <v>1</v>
      </c>
      <c r="AM6989" s="12" t="s">
        <v>55</v>
      </c>
      <c r="AN6989" s="12" t="s">
        <v>56</v>
      </c>
      <c r="AO6989" s="12"/>
      <c r="AP6989" s="12">
        <v>1</v>
      </c>
      <c r="AQ6989" s="12" t="s">
        <v>57</v>
      </c>
      <c r="AR6989" s="12">
        <v>0</v>
      </c>
      <c r="AS6989" s="12"/>
      <c r="AT6989" s="12"/>
      <c r="AU6989" s="12"/>
      <c r="AV6989" s="12"/>
      <c r="AW6989" s="12" t="s">
        <v>58</v>
      </c>
      <c r="AX6989" s="12">
        <v>0</v>
      </c>
      <c r="AY6989" s="12">
        <v>2</v>
      </c>
      <c r="AZ6989" s="12">
        <v>1</v>
      </c>
      <c r="BA6989" s="12">
        <v>1</v>
      </c>
      <c r="BB6989" s="12" t="s">
        <v>59</v>
      </c>
    </row>
    <row r="6990" spans="1:54" x14ac:dyDescent="0.2">
      <c r="A6990" s="7" t="str">
        <f>VLOOKUP(G6990,'Matching-Tabelle'!$A$76:$B$80,2,FALSE)</f>
        <v>curdin.schenkel@tkb.ch</v>
      </c>
      <c r="B6990" s="7" t="str">
        <f>VLOOKUP(J6990,'Matching-Tabelle'!$A$1:$B$66,2,FALSE)</f>
        <v>WPI RTB</v>
      </c>
      <c r="C6990" s="7" t="str">
        <f>IF(VLOOKUP(J6990,'Matching-Tabelle'!$A$1:$CB$66,3,FALSE)=0,"",VLOOKUP(J6990,'Matching-Tabelle'!$A$1:$CB$66,3,FALSE))</f>
        <v/>
      </c>
      <c r="D6990" s="7">
        <v>1</v>
      </c>
      <c r="E6990" s="7" t="s">
        <v>86</v>
      </c>
      <c r="F6990" s="8">
        <v>42926</v>
      </c>
      <c r="G6990" s="12" t="s">
        <v>46</v>
      </c>
      <c r="H6990" s="12" t="s">
        <v>47</v>
      </c>
      <c r="I6990" s="12" t="s">
        <v>48</v>
      </c>
      <c r="J6990" s="12">
        <v>24</v>
      </c>
      <c r="K6990" s="12" t="s">
        <v>73</v>
      </c>
      <c r="L6990" s="12" t="s">
        <v>74</v>
      </c>
      <c r="M6990" s="12">
        <v>990001</v>
      </c>
      <c r="N6990" s="12" t="s">
        <v>51</v>
      </c>
      <c r="O6990" s="12">
        <v>1</v>
      </c>
      <c r="P6990" s="12"/>
      <c r="Q6990" s="12">
        <v>1</v>
      </c>
      <c r="R6990" s="12"/>
      <c r="S6990" s="12" t="s">
        <v>86</v>
      </c>
      <c r="T6990" s="12"/>
      <c r="U6990" s="12"/>
      <c r="V6990" s="12"/>
      <c r="W6990" s="12"/>
      <c r="X6990" s="12"/>
      <c r="Y6990" s="12"/>
      <c r="Z6990" s="12"/>
      <c r="AA6990" s="12"/>
      <c r="AB6990" s="12"/>
      <c r="AC6990" s="12"/>
      <c r="AD6990" s="12"/>
      <c r="AE6990" s="12">
        <v>12</v>
      </c>
      <c r="AF6990" s="12">
        <v>7.6</v>
      </c>
      <c r="AG6990" s="12">
        <v>5</v>
      </c>
      <c r="AH6990" s="12" t="s">
        <v>53</v>
      </c>
      <c r="AI6990" s="12" t="s">
        <v>54</v>
      </c>
      <c r="AJ6990" s="12">
        <v>2</v>
      </c>
      <c r="AK6990" s="12">
        <v>1</v>
      </c>
      <c r="AL6990" s="12">
        <v>1</v>
      </c>
      <c r="AM6990" s="12" t="s">
        <v>55</v>
      </c>
      <c r="AN6990" s="12" t="s">
        <v>56</v>
      </c>
      <c r="AO6990" s="12"/>
      <c r="AP6990" s="12">
        <v>1</v>
      </c>
      <c r="AQ6990" s="12" t="s">
        <v>57</v>
      </c>
      <c r="AR6990" s="12">
        <v>0</v>
      </c>
      <c r="AS6990" s="12"/>
      <c r="AT6990" s="12"/>
      <c r="AU6990" s="12"/>
      <c r="AV6990" s="12"/>
      <c r="AW6990" s="12" t="s">
        <v>58</v>
      </c>
      <c r="AX6990" s="12">
        <v>0</v>
      </c>
      <c r="AY6990" s="12">
        <v>2</v>
      </c>
      <c r="AZ6990" s="12">
        <v>1</v>
      </c>
      <c r="BA6990" s="12">
        <v>1</v>
      </c>
      <c r="BB6990" s="12" t="s">
        <v>59</v>
      </c>
    </row>
    <row r="6991" spans="1:54" x14ac:dyDescent="0.2">
      <c r="A6991" s="7" t="str">
        <f>VLOOKUP(G6991,'Matching-Tabelle'!$A$76:$B$80,2,FALSE)</f>
        <v>curdin.schenkel@tkb.ch</v>
      </c>
      <c r="B6991" s="7" t="str">
        <f>VLOOKUP(J6991,'Matching-Tabelle'!$A$1:$B$66,2,FALSE)</f>
        <v>WPI RTB</v>
      </c>
      <c r="C6991" s="7" t="str">
        <f>IF(VLOOKUP(J6991,'Matching-Tabelle'!$A$1:$CB$66,3,FALSE)=0,"",VLOOKUP(J6991,'Matching-Tabelle'!$A$1:$CB$66,3,FALSE))</f>
        <v/>
      </c>
      <c r="D6991" s="7">
        <v>1</v>
      </c>
      <c r="E6991" s="7" t="s">
        <v>5779</v>
      </c>
      <c r="F6991" s="8">
        <v>42926</v>
      </c>
      <c r="G6991" s="12" t="s">
        <v>46</v>
      </c>
      <c r="H6991" s="12" t="s">
        <v>47</v>
      </c>
      <c r="I6991" s="12" t="s">
        <v>48</v>
      </c>
      <c r="J6991" s="12">
        <v>22</v>
      </c>
      <c r="K6991" s="12" t="s">
        <v>88</v>
      </c>
      <c r="L6991" s="12" t="s">
        <v>89</v>
      </c>
      <c r="M6991" s="12">
        <v>990001</v>
      </c>
      <c r="N6991" s="12" t="s">
        <v>51</v>
      </c>
      <c r="O6991" s="12">
        <v>1</v>
      </c>
      <c r="P6991" s="12"/>
      <c r="Q6991" s="12">
        <v>1</v>
      </c>
      <c r="R6991" s="12"/>
      <c r="S6991" s="12" t="s">
        <v>5779</v>
      </c>
      <c r="T6991" s="12"/>
      <c r="U6991" s="12"/>
      <c r="V6991" s="12"/>
      <c r="W6991" s="12"/>
      <c r="X6991" s="12"/>
      <c r="Y6991" s="12"/>
      <c r="Z6991" s="12"/>
      <c r="AA6991" s="12"/>
      <c r="AB6991" s="12"/>
      <c r="AC6991" s="12"/>
      <c r="AD6991" s="12"/>
      <c r="AE6991" s="12">
        <v>12</v>
      </c>
      <c r="AF6991" s="12">
        <v>7.6</v>
      </c>
      <c r="AG6991" s="12">
        <v>5</v>
      </c>
      <c r="AH6991" s="12" t="s">
        <v>53</v>
      </c>
      <c r="AI6991" s="12" t="s">
        <v>54</v>
      </c>
      <c r="AJ6991" s="12">
        <v>2</v>
      </c>
      <c r="AK6991" s="12">
        <v>1</v>
      </c>
      <c r="AL6991" s="12">
        <v>1</v>
      </c>
      <c r="AM6991" s="12" t="s">
        <v>55</v>
      </c>
      <c r="AN6991" s="12" t="s">
        <v>56</v>
      </c>
      <c r="AO6991" s="12"/>
      <c r="AP6991" s="12">
        <v>1</v>
      </c>
      <c r="AQ6991" s="12" t="s">
        <v>57</v>
      </c>
      <c r="AR6991" s="12">
        <v>0</v>
      </c>
      <c r="AS6991" s="12"/>
      <c r="AT6991" s="12"/>
      <c r="AU6991" s="12"/>
      <c r="AV6991" s="12"/>
      <c r="AW6991" s="12" t="s">
        <v>58</v>
      </c>
      <c r="AX6991" s="12">
        <v>0</v>
      </c>
      <c r="AY6991" s="12">
        <v>2</v>
      </c>
      <c r="AZ6991" s="12">
        <v>1</v>
      </c>
      <c r="BA6991" s="12">
        <v>1</v>
      </c>
      <c r="BB6991" s="12" t="s">
        <v>59</v>
      </c>
    </row>
    <row r="6992" spans="1:54" x14ac:dyDescent="0.2">
      <c r="A6992" s="7" t="str">
        <f>VLOOKUP(G6992,'Matching-Tabelle'!$A$76:$B$80,2,FALSE)</f>
        <v>curdin.schenkel@tkb.ch</v>
      </c>
      <c r="B6992" s="7" t="str">
        <f>VLOOKUP(J6992,'Matching-Tabelle'!$A$1:$B$66,2,FALSE)</f>
        <v>WPI CTB</v>
      </c>
      <c r="C6992" s="7" t="str">
        <f>IF(VLOOKUP(J6992,'Matching-Tabelle'!$A$1:$CB$66,3,FALSE)=0,"",VLOOKUP(J6992,'Matching-Tabelle'!$A$1:$CB$66,3,FALSE))</f>
        <v/>
      </c>
      <c r="D6992" s="7">
        <v>1</v>
      </c>
      <c r="E6992" s="7" t="s">
        <v>5780</v>
      </c>
      <c r="F6992" s="8">
        <v>42926</v>
      </c>
      <c r="G6992" s="12" t="s">
        <v>46</v>
      </c>
      <c r="H6992" s="12" t="s">
        <v>47</v>
      </c>
      <c r="I6992" s="12" t="s">
        <v>48</v>
      </c>
      <c r="J6992" s="12">
        <v>929</v>
      </c>
      <c r="K6992" s="12" t="s">
        <v>784</v>
      </c>
      <c r="L6992" s="12" t="s">
        <v>785</v>
      </c>
      <c r="M6992" s="12">
        <v>990001</v>
      </c>
      <c r="N6992" s="12" t="s">
        <v>51</v>
      </c>
      <c r="O6992" s="12">
        <v>1</v>
      </c>
      <c r="P6992" s="12"/>
      <c r="Q6992" s="12">
        <v>1</v>
      </c>
      <c r="R6992" s="12"/>
      <c r="S6992" s="12" t="s">
        <v>5780</v>
      </c>
      <c r="T6992" s="12"/>
      <c r="U6992" s="12"/>
      <c r="V6992" s="12"/>
      <c r="W6992" s="12"/>
      <c r="X6992" s="12"/>
      <c r="Y6992" s="12"/>
      <c r="Z6992" s="12"/>
      <c r="AA6992" s="12"/>
      <c r="AB6992" s="12"/>
      <c r="AC6992" s="12"/>
      <c r="AD6992" s="12"/>
      <c r="AE6992" s="12">
        <v>12</v>
      </c>
      <c r="AF6992" s="12">
        <v>7.6</v>
      </c>
      <c r="AG6992" s="12">
        <v>5</v>
      </c>
      <c r="AH6992" s="12" t="s">
        <v>53</v>
      </c>
      <c r="AI6992" s="12" t="s">
        <v>54</v>
      </c>
      <c r="AJ6992" s="12">
        <v>2</v>
      </c>
      <c r="AK6992" s="12">
        <v>1</v>
      </c>
      <c r="AL6992" s="12">
        <v>1</v>
      </c>
      <c r="AM6992" s="12" t="s">
        <v>55</v>
      </c>
      <c r="AN6992" s="12" t="s">
        <v>56</v>
      </c>
      <c r="AO6992" s="12"/>
      <c r="AP6992" s="12">
        <v>1</v>
      </c>
      <c r="AQ6992" s="12" t="s">
        <v>57</v>
      </c>
      <c r="AR6992" s="12">
        <v>0</v>
      </c>
      <c r="AS6992" s="12"/>
      <c r="AT6992" s="12"/>
      <c r="AU6992" s="12"/>
      <c r="AV6992" s="12"/>
      <c r="AW6992" s="12" t="s">
        <v>58</v>
      </c>
      <c r="AX6992" s="12">
        <v>0</v>
      </c>
      <c r="AY6992" s="12">
        <v>2</v>
      </c>
      <c r="AZ6992" s="12">
        <v>1</v>
      </c>
      <c r="BA6992" s="12">
        <v>1</v>
      </c>
      <c r="BB6992" s="12" t="s">
        <v>59</v>
      </c>
    </row>
    <row r="6993" spans="1:54" x14ac:dyDescent="0.2">
      <c r="A6993" s="7" t="str">
        <f>VLOOKUP(G6993,'Matching-Tabelle'!$A$76:$B$80,2,FALSE)</f>
        <v>curdin.schenkel@tkb.ch</v>
      </c>
      <c r="B6993" s="7" t="str">
        <f>VLOOKUP(J6993,'Matching-Tabelle'!$A$1:$B$66,2,FALSE)</f>
        <v>WPI CTB</v>
      </c>
      <c r="C6993" s="7" t="str">
        <f>IF(VLOOKUP(J6993,'Matching-Tabelle'!$A$1:$CB$66,3,FALSE)=0,"",VLOOKUP(J6993,'Matching-Tabelle'!$A$1:$CB$66,3,FALSE))</f>
        <v/>
      </c>
      <c r="D6993" s="7">
        <v>1</v>
      </c>
      <c r="E6993" s="7" t="s">
        <v>5781</v>
      </c>
      <c r="F6993" s="8">
        <v>42926</v>
      </c>
      <c r="G6993" s="12" t="s">
        <v>46</v>
      </c>
      <c r="H6993" s="12" t="s">
        <v>47</v>
      </c>
      <c r="I6993" s="12" t="s">
        <v>48</v>
      </c>
      <c r="J6993" s="12">
        <v>14</v>
      </c>
      <c r="K6993" s="12" t="s">
        <v>82</v>
      </c>
      <c r="L6993" s="12" t="s">
        <v>83</v>
      </c>
      <c r="M6993" s="12">
        <v>990001</v>
      </c>
      <c r="N6993" s="12" t="s">
        <v>51</v>
      </c>
      <c r="O6993" s="12">
        <v>0</v>
      </c>
      <c r="P6993" s="12"/>
      <c r="Q6993" s="12">
        <v>0</v>
      </c>
      <c r="R6993" s="12"/>
      <c r="S6993" s="12" t="s">
        <v>5781</v>
      </c>
      <c r="T6993" s="12"/>
      <c r="U6993" s="12"/>
      <c r="V6993" s="12"/>
      <c r="W6993" s="12"/>
      <c r="X6993" s="12"/>
      <c r="Y6993" s="12"/>
      <c r="Z6993" s="12"/>
      <c r="AA6993" s="12"/>
      <c r="AB6993" s="12"/>
      <c r="AC6993" s="12"/>
      <c r="AD6993" s="12"/>
      <c r="AE6993" s="12">
        <v>12</v>
      </c>
      <c r="AF6993" s="12">
        <v>7.6</v>
      </c>
      <c r="AG6993" s="12">
        <v>5</v>
      </c>
      <c r="AH6993" s="12" t="s">
        <v>53</v>
      </c>
      <c r="AI6993" s="12" t="s">
        <v>54</v>
      </c>
      <c r="AJ6993" s="12">
        <v>2</v>
      </c>
      <c r="AK6993" s="12">
        <v>1</v>
      </c>
      <c r="AL6993" s="12">
        <v>1</v>
      </c>
      <c r="AM6993" s="12" t="s">
        <v>55</v>
      </c>
      <c r="AN6993" s="12" t="s">
        <v>56</v>
      </c>
      <c r="AO6993" s="12"/>
      <c r="AP6993" s="12">
        <v>1</v>
      </c>
      <c r="AQ6993" s="12" t="s">
        <v>57</v>
      </c>
      <c r="AR6993" s="12">
        <v>0</v>
      </c>
      <c r="AS6993" s="12"/>
      <c r="AT6993" s="12"/>
      <c r="AU6993" s="12"/>
      <c r="AV6993" s="12"/>
      <c r="AW6993" s="12" t="s">
        <v>58</v>
      </c>
      <c r="AX6993" s="12">
        <v>0</v>
      </c>
      <c r="AY6993" s="12">
        <v>2</v>
      </c>
      <c r="AZ6993" s="12">
        <v>0</v>
      </c>
      <c r="BA6993" s="12">
        <v>0</v>
      </c>
      <c r="BB6993" s="12" t="s">
        <v>59</v>
      </c>
    </row>
    <row r="6994" spans="1:54" x14ac:dyDescent="0.2">
      <c r="A6994" s="7" t="str">
        <f>VLOOKUP(G6994,'Matching-Tabelle'!$A$76:$B$80,2,FALSE)</f>
        <v>curdin.schenkel@tkb.ch</v>
      </c>
      <c r="B6994" s="7" t="str">
        <f>VLOOKUP(J6994,'Matching-Tabelle'!$A$1:$B$66,2,FALSE)</f>
        <v>WPI RTB</v>
      </c>
      <c r="C6994" s="7" t="str">
        <f>IF(VLOOKUP(J6994,'Matching-Tabelle'!$A$1:$CB$66,3,FALSE)=0,"",VLOOKUP(J6994,'Matching-Tabelle'!$A$1:$CB$66,3,FALSE))</f>
        <v/>
      </c>
      <c r="D6994" s="7">
        <v>0</v>
      </c>
      <c r="E6994" s="7" t="s">
        <v>5782</v>
      </c>
      <c r="F6994" s="8">
        <v>42926</v>
      </c>
      <c r="G6994" s="12" t="s">
        <v>46</v>
      </c>
      <c r="H6994" s="12" t="s">
        <v>47</v>
      </c>
      <c r="I6994" s="12" t="s">
        <v>48</v>
      </c>
      <c r="J6994" s="12">
        <v>21</v>
      </c>
      <c r="K6994" s="12" t="s">
        <v>117</v>
      </c>
      <c r="L6994" s="12" t="s">
        <v>118</v>
      </c>
      <c r="M6994" s="12">
        <v>990001</v>
      </c>
      <c r="N6994" s="12" t="s">
        <v>51</v>
      </c>
      <c r="O6994" s="12">
        <v>1</v>
      </c>
      <c r="P6994" s="12"/>
      <c r="Q6994" s="12">
        <v>1</v>
      </c>
      <c r="R6994" s="12"/>
      <c r="S6994" s="12" t="s">
        <v>5782</v>
      </c>
      <c r="T6994" s="12"/>
      <c r="U6994" s="12"/>
      <c r="V6994" s="12"/>
      <c r="W6994" s="12"/>
      <c r="X6994" s="12"/>
      <c r="Y6994" s="12"/>
      <c r="Z6994" s="12"/>
      <c r="AA6994" s="12"/>
      <c r="AB6994" s="12"/>
      <c r="AC6994" s="12"/>
      <c r="AD6994" s="12"/>
      <c r="AE6994" s="12">
        <v>12</v>
      </c>
      <c r="AF6994" s="12">
        <v>7.6</v>
      </c>
      <c r="AG6994" s="12">
        <v>5</v>
      </c>
      <c r="AH6994" s="12" t="s">
        <v>53</v>
      </c>
      <c r="AI6994" s="12" t="s">
        <v>54</v>
      </c>
      <c r="AJ6994" s="12">
        <v>2</v>
      </c>
      <c r="AK6994" s="12">
        <v>1</v>
      </c>
      <c r="AL6994" s="12">
        <v>1</v>
      </c>
      <c r="AM6994" s="12" t="s">
        <v>55</v>
      </c>
      <c r="AN6994" s="12" t="s">
        <v>56</v>
      </c>
      <c r="AO6994" s="12"/>
      <c r="AP6994" s="12">
        <v>1</v>
      </c>
      <c r="AQ6994" s="12" t="s">
        <v>57</v>
      </c>
      <c r="AR6994" s="12">
        <v>0</v>
      </c>
      <c r="AS6994" s="12"/>
      <c r="AT6994" s="12"/>
      <c r="AU6994" s="12"/>
      <c r="AV6994" s="12"/>
      <c r="AW6994" s="12" t="s">
        <v>58</v>
      </c>
      <c r="AX6994" s="12">
        <v>0</v>
      </c>
      <c r="AY6994" s="12">
        <v>2</v>
      </c>
      <c r="AZ6994" s="12">
        <v>1</v>
      </c>
      <c r="BA6994" s="12">
        <v>1</v>
      </c>
      <c r="BB6994" s="12" t="s">
        <v>59</v>
      </c>
    </row>
    <row r="6995" spans="1:54" x14ac:dyDescent="0.2">
      <c r="A6995" s="7" t="str">
        <f>VLOOKUP(G6995,'Matching-Tabelle'!$A$76:$B$80,2,FALSE)</f>
        <v>curdin.schenkel@tkb.ch</v>
      </c>
      <c r="B6995" s="7" t="str">
        <f>VLOOKUP(J6995,'Matching-Tabelle'!$A$1:$B$66,2,FALSE)</f>
        <v>WPI CTB</v>
      </c>
      <c r="C6995" s="7" t="str">
        <f>IF(VLOOKUP(J6995,'Matching-Tabelle'!$A$1:$CB$66,3,FALSE)=0,"",VLOOKUP(J6995,'Matching-Tabelle'!$A$1:$CB$66,3,FALSE))</f>
        <v/>
      </c>
      <c r="D6995" s="7">
        <v>1</v>
      </c>
      <c r="E6995" s="7" t="s">
        <v>5783</v>
      </c>
      <c r="F6995" s="8">
        <v>42926</v>
      </c>
      <c r="G6995" s="12" t="s">
        <v>46</v>
      </c>
      <c r="H6995" s="12" t="s">
        <v>47</v>
      </c>
      <c r="I6995" s="12" t="s">
        <v>48</v>
      </c>
      <c r="J6995" s="12">
        <v>922</v>
      </c>
      <c r="K6995" s="12" t="s">
        <v>134</v>
      </c>
      <c r="L6995" s="12" t="s">
        <v>135</v>
      </c>
      <c r="M6995" s="12">
        <v>990001</v>
      </c>
      <c r="N6995" s="12" t="s">
        <v>51</v>
      </c>
      <c r="O6995" s="12">
        <v>1</v>
      </c>
      <c r="P6995" s="12"/>
      <c r="Q6995" s="12">
        <v>1</v>
      </c>
      <c r="R6995" s="12"/>
      <c r="S6995" s="12" t="s">
        <v>5783</v>
      </c>
      <c r="T6995" s="12"/>
      <c r="U6995" s="12"/>
      <c r="V6995" s="12"/>
      <c r="W6995" s="12"/>
      <c r="X6995" s="12"/>
      <c r="Y6995" s="12"/>
      <c r="Z6995" s="12"/>
      <c r="AA6995" s="12"/>
      <c r="AB6995" s="12"/>
      <c r="AC6995" s="12"/>
      <c r="AD6995" s="12"/>
      <c r="AE6995" s="12">
        <v>12</v>
      </c>
      <c r="AF6995" s="12">
        <v>7.6</v>
      </c>
      <c r="AG6995" s="12">
        <v>5</v>
      </c>
      <c r="AH6995" s="12" t="s">
        <v>53</v>
      </c>
      <c r="AI6995" s="12" t="s">
        <v>54</v>
      </c>
      <c r="AJ6995" s="12">
        <v>2</v>
      </c>
      <c r="AK6995" s="12">
        <v>1</v>
      </c>
      <c r="AL6995" s="12">
        <v>1</v>
      </c>
      <c r="AM6995" s="12" t="s">
        <v>55</v>
      </c>
      <c r="AN6995" s="12" t="s">
        <v>56</v>
      </c>
      <c r="AO6995" s="12"/>
      <c r="AP6995" s="12">
        <v>1</v>
      </c>
      <c r="AQ6995" s="12" t="s">
        <v>57</v>
      </c>
      <c r="AR6995" s="12">
        <v>0</v>
      </c>
      <c r="AS6995" s="12"/>
      <c r="AT6995" s="12"/>
      <c r="AU6995" s="12"/>
      <c r="AV6995" s="12"/>
      <c r="AW6995" s="12" t="s">
        <v>58</v>
      </c>
      <c r="AX6995" s="12">
        <v>0</v>
      </c>
      <c r="AY6995" s="12">
        <v>2</v>
      </c>
      <c r="AZ6995" s="12">
        <v>1</v>
      </c>
      <c r="BA6995" s="12">
        <v>1</v>
      </c>
      <c r="BB6995" s="12" t="s">
        <v>59</v>
      </c>
    </row>
    <row r="6996" spans="1:54" x14ac:dyDescent="0.2">
      <c r="A6996" s="7" t="str">
        <f>VLOOKUP(G6996,'Matching-Tabelle'!$A$76:$B$80,2,FALSE)</f>
        <v>curdin.schenkel@tkb.ch</v>
      </c>
      <c r="B6996" s="7" t="str">
        <f>VLOOKUP(J6996,'Matching-Tabelle'!$A$1:$B$66,2,FALSE)</f>
        <v>Proj CIRE</v>
      </c>
      <c r="C6996" s="7" t="str">
        <f>IF(VLOOKUP(J6996,'Matching-Tabelle'!$A$1:$CB$66,3,FALSE)=0,"",VLOOKUP(J6996,'Matching-Tabelle'!$A$1:$CB$66,3,FALSE))</f>
        <v>WPI Projekte</v>
      </c>
      <c r="D6996" s="7">
        <v>1</v>
      </c>
      <c r="E6996" s="7" t="s">
        <v>5784</v>
      </c>
      <c r="F6996" s="8">
        <v>42926</v>
      </c>
      <c r="G6996" s="12" t="s">
        <v>46</v>
      </c>
      <c r="H6996" s="12" t="s">
        <v>47</v>
      </c>
      <c r="I6996" s="12" t="s">
        <v>48</v>
      </c>
      <c r="J6996" s="12">
        <v>2500257</v>
      </c>
      <c r="K6996" s="12" t="s">
        <v>687</v>
      </c>
      <c r="L6996" s="12" t="s">
        <v>5423</v>
      </c>
      <c r="M6996" s="12">
        <v>990001</v>
      </c>
      <c r="N6996" s="12" t="s">
        <v>51</v>
      </c>
      <c r="O6996" s="12">
        <v>1</v>
      </c>
      <c r="P6996" s="12"/>
      <c r="Q6996" s="12">
        <v>1</v>
      </c>
      <c r="R6996" s="12"/>
      <c r="S6996" s="12" t="s">
        <v>5784</v>
      </c>
      <c r="T6996" s="12"/>
      <c r="U6996" s="12"/>
      <c r="V6996" s="12"/>
      <c r="W6996" s="12"/>
      <c r="X6996" s="12"/>
      <c r="Y6996" s="12"/>
      <c r="Z6996" s="12"/>
      <c r="AA6996" s="12"/>
      <c r="AB6996" s="12"/>
      <c r="AC6996" s="12"/>
      <c r="AD6996" s="12"/>
      <c r="AE6996" s="12">
        <v>5</v>
      </c>
      <c r="AF6996" s="12">
        <v>0</v>
      </c>
      <c r="AG6996" s="12">
        <v>1</v>
      </c>
      <c r="AH6996" s="12" t="s">
        <v>411</v>
      </c>
      <c r="AI6996" s="12" t="s">
        <v>411</v>
      </c>
      <c r="AJ6996" s="12">
        <v>2</v>
      </c>
      <c r="AK6996" s="12">
        <v>1</v>
      </c>
      <c r="AL6996" s="12">
        <v>1</v>
      </c>
      <c r="AM6996" s="12" t="s">
        <v>55</v>
      </c>
      <c r="AN6996" s="12" t="s">
        <v>56</v>
      </c>
      <c r="AO6996" s="12"/>
      <c r="AP6996" s="12">
        <v>1</v>
      </c>
      <c r="AQ6996" s="12" t="s">
        <v>57</v>
      </c>
      <c r="AR6996" s="12">
        <v>0</v>
      </c>
      <c r="AS6996" s="12"/>
      <c r="AT6996" s="12"/>
      <c r="AU6996" s="12"/>
      <c r="AV6996" s="12"/>
      <c r="AW6996" s="12" t="s">
        <v>58</v>
      </c>
      <c r="AX6996" s="12">
        <v>0</v>
      </c>
      <c r="AY6996" s="12">
        <v>2</v>
      </c>
      <c r="AZ6996" s="12">
        <v>1</v>
      </c>
      <c r="BA6996" s="12">
        <v>1</v>
      </c>
      <c r="BB6996" s="12" t="s">
        <v>59</v>
      </c>
    </row>
    <row r="6997" spans="1:54" x14ac:dyDescent="0.2">
      <c r="A6997" s="7" t="str">
        <f>VLOOKUP(G6997,'Matching-Tabelle'!$A$76:$B$80,2,FALSE)</f>
        <v>curdin.schenkel@tkb.ch</v>
      </c>
      <c r="B6997" s="7" t="str">
        <f>VLOOKUP(J6997,'Matching-Tabelle'!$A$1:$B$66,2,FALSE)</f>
        <v>WPI RTB</v>
      </c>
      <c r="C6997" s="7" t="str">
        <f>IF(VLOOKUP(J6997,'Matching-Tabelle'!$A$1:$CB$66,3,FALSE)=0,"",VLOOKUP(J6997,'Matching-Tabelle'!$A$1:$CB$66,3,FALSE))</f>
        <v/>
      </c>
      <c r="D6997" s="7">
        <v>1</v>
      </c>
      <c r="E6997" s="7" t="s">
        <v>87</v>
      </c>
      <c r="F6997" s="8">
        <v>42926</v>
      </c>
      <c r="G6997" s="12" t="s">
        <v>46</v>
      </c>
      <c r="H6997" s="12" t="s">
        <v>47</v>
      </c>
      <c r="I6997" s="12" t="s">
        <v>48</v>
      </c>
      <c r="J6997" s="12">
        <v>24</v>
      </c>
      <c r="K6997" s="12" t="s">
        <v>73</v>
      </c>
      <c r="L6997" s="12" t="s">
        <v>74</v>
      </c>
      <c r="M6997" s="12">
        <v>990001</v>
      </c>
      <c r="N6997" s="12" t="s">
        <v>51</v>
      </c>
      <c r="O6997" s="12">
        <v>1</v>
      </c>
      <c r="P6997" s="12"/>
      <c r="Q6997" s="12">
        <v>1</v>
      </c>
      <c r="R6997" s="12"/>
      <c r="S6997" s="12" t="s">
        <v>87</v>
      </c>
      <c r="T6997" s="12"/>
      <c r="U6997" s="12"/>
      <c r="V6997" s="12"/>
      <c r="W6997" s="12"/>
      <c r="X6997" s="12"/>
      <c r="Y6997" s="12"/>
      <c r="Z6997" s="12"/>
      <c r="AA6997" s="12"/>
      <c r="AB6997" s="12"/>
      <c r="AC6997" s="12"/>
      <c r="AD6997" s="12"/>
      <c r="AE6997" s="12">
        <v>12</v>
      </c>
      <c r="AF6997" s="12">
        <v>7.6</v>
      </c>
      <c r="AG6997" s="12">
        <v>5</v>
      </c>
      <c r="AH6997" s="12" t="s">
        <v>53</v>
      </c>
      <c r="AI6997" s="12" t="s">
        <v>54</v>
      </c>
      <c r="AJ6997" s="12">
        <v>2</v>
      </c>
      <c r="AK6997" s="12">
        <v>1</v>
      </c>
      <c r="AL6997" s="12">
        <v>1</v>
      </c>
      <c r="AM6997" s="12" t="s">
        <v>55</v>
      </c>
      <c r="AN6997" s="12" t="s">
        <v>56</v>
      </c>
      <c r="AO6997" s="12"/>
      <c r="AP6997" s="12">
        <v>1</v>
      </c>
      <c r="AQ6997" s="12" t="s">
        <v>57</v>
      </c>
      <c r="AR6997" s="12">
        <v>0</v>
      </c>
      <c r="AS6997" s="12"/>
      <c r="AT6997" s="12"/>
      <c r="AU6997" s="12"/>
      <c r="AV6997" s="12"/>
      <c r="AW6997" s="12" t="s">
        <v>58</v>
      </c>
      <c r="AX6997" s="12">
        <v>0</v>
      </c>
      <c r="AY6997" s="12">
        <v>2</v>
      </c>
      <c r="AZ6997" s="12">
        <v>1</v>
      </c>
      <c r="BA6997" s="12">
        <v>1</v>
      </c>
      <c r="BB6997" s="12" t="s">
        <v>59</v>
      </c>
    </row>
    <row r="6998" spans="1:54" x14ac:dyDescent="0.2">
      <c r="A6998" s="7" t="str">
        <f>VLOOKUP(G6998,'Matching-Tabelle'!$A$76:$B$80,2,FALSE)</f>
        <v>curdin.schenkel@tkb.ch</v>
      </c>
      <c r="B6998" s="7" t="str">
        <f>VLOOKUP(J6998,'Matching-Tabelle'!$A$1:$B$66,2,FALSE)</f>
        <v>WPI CTB</v>
      </c>
      <c r="C6998" s="7" t="str">
        <f>IF(VLOOKUP(J6998,'Matching-Tabelle'!$A$1:$CB$66,3,FALSE)=0,"",VLOOKUP(J6998,'Matching-Tabelle'!$A$1:$CB$66,3,FALSE))</f>
        <v/>
      </c>
      <c r="D6998" s="7">
        <v>1</v>
      </c>
      <c r="E6998" s="7" t="s">
        <v>5785</v>
      </c>
      <c r="F6998" s="8">
        <v>42927</v>
      </c>
      <c r="G6998" s="12" t="s">
        <v>46</v>
      </c>
      <c r="H6998" s="12" t="s">
        <v>47</v>
      </c>
      <c r="I6998" s="12" t="s">
        <v>48</v>
      </c>
      <c r="J6998" s="12">
        <v>14</v>
      </c>
      <c r="K6998" s="12" t="s">
        <v>82</v>
      </c>
      <c r="L6998" s="12" t="s">
        <v>83</v>
      </c>
      <c r="M6998" s="12">
        <v>990001</v>
      </c>
      <c r="N6998" s="12" t="s">
        <v>51</v>
      </c>
      <c r="O6998" s="12">
        <v>1.5</v>
      </c>
      <c r="P6998" s="12"/>
      <c r="Q6998" s="12">
        <v>1.5</v>
      </c>
      <c r="R6998" s="12"/>
      <c r="S6998" s="12" t="s">
        <v>5785</v>
      </c>
      <c r="T6998" s="12"/>
      <c r="U6998" s="12"/>
      <c r="V6998" s="12"/>
      <c r="W6998" s="12"/>
      <c r="X6998" s="12"/>
      <c r="Y6998" s="12"/>
      <c r="Z6998" s="12"/>
      <c r="AA6998" s="12"/>
      <c r="AB6998" s="12"/>
      <c r="AC6998" s="12"/>
      <c r="AD6998" s="12"/>
      <c r="AE6998" s="12">
        <v>12</v>
      </c>
      <c r="AF6998" s="12">
        <v>7.6</v>
      </c>
      <c r="AG6998" s="12">
        <v>5</v>
      </c>
      <c r="AH6998" s="12" t="s">
        <v>53</v>
      </c>
      <c r="AI6998" s="12" t="s">
        <v>54</v>
      </c>
      <c r="AJ6998" s="12">
        <v>2</v>
      </c>
      <c r="AK6998" s="12">
        <v>1</v>
      </c>
      <c r="AL6998" s="12">
        <v>1</v>
      </c>
      <c r="AM6998" s="12" t="s">
        <v>55</v>
      </c>
      <c r="AN6998" s="12" t="s">
        <v>56</v>
      </c>
      <c r="AO6998" s="12"/>
      <c r="AP6998" s="12">
        <v>1</v>
      </c>
      <c r="AQ6998" s="12" t="s">
        <v>57</v>
      </c>
      <c r="AR6998" s="12">
        <v>0</v>
      </c>
      <c r="AS6998" s="12"/>
      <c r="AT6998" s="12"/>
      <c r="AU6998" s="12"/>
      <c r="AV6998" s="12"/>
      <c r="AW6998" s="12" t="s">
        <v>58</v>
      </c>
      <c r="AX6998" s="12">
        <v>0</v>
      </c>
      <c r="AY6998" s="12">
        <v>2</v>
      </c>
      <c r="AZ6998" s="12">
        <v>1.5</v>
      </c>
      <c r="BA6998" s="12">
        <v>1.5</v>
      </c>
      <c r="BB6998" s="12" t="s">
        <v>59</v>
      </c>
    </row>
    <row r="6999" spans="1:54" x14ac:dyDescent="0.2">
      <c r="A6999" s="7" t="str">
        <f>VLOOKUP(G6999,'Matching-Tabelle'!$A$76:$B$80,2,FALSE)</f>
        <v>curdin.schenkel@tkb.ch</v>
      </c>
      <c r="B6999" s="7" t="str">
        <f>VLOOKUP(J6999,'Matching-Tabelle'!$A$1:$B$66,2,FALSE)</f>
        <v>WPI RTB</v>
      </c>
      <c r="C6999" s="7" t="str">
        <f>IF(VLOOKUP(J6999,'Matching-Tabelle'!$A$1:$CB$66,3,FALSE)=0,"",VLOOKUP(J6999,'Matching-Tabelle'!$A$1:$CB$66,3,FALSE))</f>
        <v/>
      </c>
      <c r="D6999" s="7">
        <v>1.5</v>
      </c>
      <c r="E6999" s="7" t="s">
        <v>5786</v>
      </c>
      <c r="F6999" s="8">
        <v>42927</v>
      </c>
      <c r="G6999" s="12" t="s">
        <v>46</v>
      </c>
      <c r="H6999" s="12" t="s">
        <v>47</v>
      </c>
      <c r="I6999" s="12" t="s">
        <v>48</v>
      </c>
      <c r="J6999" s="12">
        <v>20</v>
      </c>
      <c r="K6999" s="12" t="s">
        <v>95</v>
      </c>
      <c r="L6999" s="12" t="s">
        <v>96</v>
      </c>
      <c r="M6999" s="12">
        <v>990001</v>
      </c>
      <c r="N6999" s="12" t="s">
        <v>51</v>
      </c>
      <c r="O6999" s="12">
        <v>1</v>
      </c>
      <c r="P6999" s="12"/>
      <c r="Q6999" s="12">
        <v>1</v>
      </c>
      <c r="R6999" s="12"/>
      <c r="S6999" s="12" t="s">
        <v>5786</v>
      </c>
      <c r="T6999" s="12"/>
      <c r="U6999" s="12"/>
      <c r="V6999" s="12"/>
      <c r="W6999" s="12"/>
      <c r="X6999" s="12"/>
      <c r="Y6999" s="12"/>
      <c r="Z6999" s="12"/>
      <c r="AA6999" s="12"/>
      <c r="AB6999" s="12"/>
      <c r="AC6999" s="12"/>
      <c r="AD6999" s="12"/>
      <c r="AE6999" s="12">
        <v>12</v>
      </c>
      <c r="AF6999" s="12">
        <v>7.6</v>
      </c>
      <c r="AG6999" s="12">
        <v>5</v>
      </c>
      <c r="AH6999" s="12" t="s">
        <v>53</v>
      </c>
      <c r="AI6999" s="12" t="s">
        <v>54</v>
      </c>
      <c r="AJ6999" s="12">
        <v>2</v>
      </c>
      <c r="AK6999" s="12">
        <v>1</v>
      </c>
      <c r="AL6999" s="12">
        <v>1</v>
      </c>
      <c r="AM6999" s="12" t="s">
        <v>55</v>
      </c>
      <c r="AN6999" s="12" t="s">
        <v>56</v>
      </c>
      <c r="AO6999" s="12"/>
      <c r="AP6999" s="12">
        <v>1</v>
      </c>
      <c r="AQ6999" s="12" t="s">
        <v>57</v>
      </c>
      <c r="AR6999" s="12">
        <v>0</v>
      </c>
      <c r="AS6999" s="12"/>
      <c r="AT6999" s="12"/>
      <c r="AU6999" s="12"/>
      <c r="AV6999" s="12"/>
      <c r="AW6999" s="12" t="s">
        <v>58</v>
      </c>
      <c r="AX6999" s="12">
        <v>0</v>
      </c>
      <c r="AY6999" s="12">
        <v>2</v>
      </c>
      <c r="AZ6999" s="12">
        <v>1</v>
      </c>
      <c r="BA6999" s="12">
        <v>1</v>
      </c>
      <c r="BB6999" s="12" t="s">
        <v>59</v>
      </c>
    </row>
    <row r="7000" spans="1:54" x14ac:dyDescent="0.2">
      <c r="A7000" s="7" t="str">
        <f>VLOOKUP(G7000,'Matching-Tabelle'!$A$76:$B$80,2,FALSE)</f>
        <v>curdin.schenkel@tkb.ch</v>
      </c>
      <c r="B7000" s="7" t="str">
        <f>VLOOKUP(J7000,'Matching-Tabelle'!$A$1:$B$66,2,FALSE)</f>
        <v>Proj NERE</v>
      </c>
      <c r="C7000" s="7" t="str">
        <f>IF(VLOOKUP(J7000,'Matching-Tabelle'!$A$1:$CB$66,3,FALSE)=0,"",VLOOKUP(J7000,'Matching-Tabelle'!$A$1:$CB$66,3,FALSE))</f>
        <v>WPI Projekte</v>
      </c>
      <c r="D7000" s="7">
        <v>1</v>
      </c>
      <c r="E7000" s="7" t="s">
        <v>565</v>
      </c>
      <c r="F7000" s="8">
        <v>42927</v>
      </c>
      <c r="G7000" s="12" t="s">
        <v>46</v>
      </c>
      <c r="H7000" s="12" t="s">
        <v>47</v>
      </c>
      <c r="I7000" s="12" t="s">
        <v>48</v>
      </c>
      <c r="J7000" s="12">
        <v>2500260</v>
      </c>
      <c r="K7000" s="12" t="s">
        <v>5585</v>
      </c>
      <c r="L7000" s="12" t="s">
        <v>5586</v>
      </c>
      <c r="M7000" s="12">
        <v>990001</v>
      </c>
      <c r="N7000" s="12" t="s">
        <v>51</v>
      </c>
      <c r="O7000" s="12">
        <v>3</v>
      </c>
      <c r="P7000" s="12"/>
      <c r="Q7000" s="12">
        <v>3</v>
      </c>
      <c r="R7000" s="12"/>
      <c r="S7000" s="12" t="s">
        <v>565</v>
      </c>
      <c r="T7000" s="12"/>
      <c r="U7000" s="12"/>
      <c r="V7000" s="12"/>
      <c r="W7000" s="12"/>
      <c r="X7000" s="12"/>
      <c r="Y7000" s="12"/>
      <c r="Z7000" s="12"/>
      <c r="AA7000" s="12"/>
      <c r="AB7000" s="12"/>
      <c r="AC7000" s="12"/>
      <c r="AD7000" s="12"/>
      <c r="AE7000" s="12">
        <v>5</v>
      </c>
      <c r="AF7000" s="12">
        <v>0</v>
      </c>
      <c r="AG7000" s="12">
        <v>1</v>
      </c>
      <c r="AH7000" s="12" t="s">
        <v>411</v>
      </c>
      <c r="AI7000" s="12" t="s">
        <v>411</v>
      </c>
      <c r="AJ7000" s="12">
        <v>2</v>
      </c>
      <c r="AK7000" s="12">
        <v>1</v>
      </c>
      <c r="AL7000" s="12">
        <v>1</v>
      </c>
      <c r="AM7000" s="12" t="s">
        <v>55</v>
      </c>
      <c r="AN7000" s="12" t="s">
        <v>56</v>
      </c>
      <c r="AO7000" s="12"/>
      <c r="AP7000" s="12">
        <v>1</v>
      </c>
      <c r="AQ7000" s="12" t="s">
        <v>57</v>
      </c>
      <c r="AR7000" s="12">
        <v>0</v>
      </c>
      <c r="AS7000" s="12"/>
      <c r="AT7000" s="12"/>
      <c r="AU7000" s="12"/>
      <c r="AV7000" s="12"/>
      <c r="AW7000" s="12" t="s">
        <v>58</v>
      </c>
      <c r="AX7000" s="12">
        <v>0</v>
      </c>
      <c r="AY7000" s="12">
        <v>2</v>
      </c>
      <c r="AZ7000" s="12">
        <v>3</v>
      </c>
      <c r="BA7000" s="12">
        <v>3</v>
      </c>
      <c r="BB7000" s="12" t="s">
        <v>59</v>
      </c>
    </row>
    <row r="7001" spans="1:54" x14ac:dyDescent="0.2">
      <c r="A7001" s="7" t="str">
        <f>VLOOKUP(G7001,'Matching-Tabelle'!$A$76:$B$80,2,FALSE)</f>
        <v>curdin.schenkel@tkb.ch</v>
      </c>
      <c r="B7001" s="7" t="str">
        <f>VLOOKUP(J7001,'Matching-Tabelle'!$A$1:$B$66,2,FALSE)</f>
        <v>WPI RTB</v>
      </c>
      <c r="C7001" s="7" t="str">
        <f>IF(VLOOKUP(J7001,'Matching-Tabelle'!$A$1:$CB$66,3,FALSE)=0,"",VLOOKUP(J7001,'Matching-Tabelle'!$A$1:$CB$66,3,FALSE))</f>
        <v/>
      </c>
      <c r="D7001" s="7">
        <v>3</v>
      </c>
      <c r="E7001" s="7" t="s">
        <v>5787</v>
      </c>
      <c r="F7001" s="8">
        <v>42927</v>
      </c>
      <c r="G7001" s="12" t="s">
        <v>46</v>
      </c>
      <c r="H7001" s="12" t="s">
        <v>47</v>
      </c>
      <c r="I7001" s="12" t="s">
        <v>48</v>
      </c>
      <c r="J7001" s="12">
        <v>24</v>
      </c>
      <c r="K7001" s="12" t="s">
        <v>73</v>
      </c>
      <c r="L7001" s="12" t="s">
        <v>74</v>
      </c>
      <c r="M7001" s="12">
        <v>990001</v>
      </c>
      <c r="N7001" s="12" t="s">
        <v>51</v>
      </c>
      <c r="O7001" s="12">
        <v>1.75</v>
      </c>
      <c r="P7001" s="12"/>
      <c r="Q7001" s="12">
        <v>1.75</v>
      </c>
      <c r="R7001" s="12"/>
      <c r="S7001" s="12" t="s">
        <v>5787</v>
      </c>
      <c r="T7001" s="12"/>
      <c r="U7001" s="12"/>
      <c r="V7001" s="12"/>
      <c r="W7001" s="12"/>
      <c r="X7001" s="12"/>
      <c r="Y7001" s="12"/>
      <c r="Z7001" s="12"/>
      <c r="AA7001" s="12"/>
      <c r="AB7001" s="12"/>
      <c r="AC7001" s="12"/>
      <c r="AD7001" s="12"/>
      <c r="AE7001" s="12">
        <v>12</v>
      </c>
      <c r="AF7001" s="12">
        <v>7.6</v>
      </c>
      <c r="AG7001" s="12">
        <v>5</v>
      </c>
      <c r="AH7001" s="12" t="s">
        <v>53</v>
      </c>
      <c r="AI7001" s="12" t="s">
        <v>54</v>
      </c>
      <c r="AJ7001" s="12">
        <v>2</v>
      </c>
      <c r="AK7001" s="12">
        <v>1</v>
      </c>
      <c r="AL7001" s="12">
        <v>1</v>
      </c>
      <c r="AM7001" s="12" t="s">
        <v>55</v>
      </c>
      <c r="AN7001" s="12" t="s">
        <v>56</v>
      </c>
      <c r="AO7001" s="12"/>
      <c r="AP7001" s="12">
        <v>1</v>
      </c>
      <c r="AQ7001" s="12" t="s">
        <v>57</v>
      </c>
      <c r="AR7001" s="12">
        <v>0</v>
      </c>
      <c r="AS7001" s="12"/>
      <c r="AT7001" s="12"/>
      <c r="AU7001" s="12"/>
      <c r="AV7001" s="12"/>
      <c r="AW7001" s="12" t="s">
        <v>58</v>
      </c>
      <c r="AX7001" s="12">
        <v>0</v>
      </c>
      <c r="AY7001" s="12">
        <v>2</v>
      </c>
      <c r="AZ7001" s="12">
        <v>1.75</v>
      </c>
      <c r="BA7001" s="12">
        <v>1.75</v>
      </c>
      <c r="BB7001" s="12" t="s">
        <v>59</v>
      </c>
    </row>
    <row r="7002" spans="1:54" x14ac:dyDescent="0.2">
      <c r="A7002" s="7" t="str">
        <f>VLOOKUP(G7002,'Matching-Tabelle'!$A$76:$B$80,2,FALSE)</f>
        <v>curdin.schenkel@tkb.ch</v>
      </c>
      <c r="B7002" s="7" t="str">
        <f>VLOOKUP(J7002,'Matching-Tabelle'!$A$1:$B$66,2,FALSE)</f>
        <v>WPI CTB</v>
      </c>
      <c r="C7002" s="7" t="str">
        <f>IF(VLOOKUP(J7002,'Matching-Tabelle'!$A$1:$CB$66,3,FALSE)=0,"",VLOOKUP(J7002,'Matching-Tabelle'!$A$1:$CB$66,3,FALSE))</f>
        <v/>
      </c>
      <c r="D7002" s="7">
        <v>1.75</v>
      </c>
      <c r="E7002" s="7" t="s">
        <v>5788</v>
      </c>
      <c r="F7002" s="8">
        <v>42927</v>
      </c>
      <c r="G7002" s="12" t="s">
        <v>46</v>
      </c>
      <c r="H7002" s="12" t="s">
        <v>47</v>
      </c>
      <c r="I7002" s="12" t="s">
        <v>48</v>
      </c>
      <c r="J7002" s="12">
        <v>14</v>
      </c>
      <c r="K7002" s="12" t="s">
        <v>82</v>
      </c>
      <c r="L7002" s="12" t="s">
        <v>83</v>
      </c>
      <c r="M7002" s="12">
        <v>990001</v>
      </c>
      <c r="N7002" s="12" t="s">
        <v>51</v>
      </c>
      <c r="O7002" s="12">
        <v>1</v>
      </c>
      <c r="P7002" s="12"/>
      <c r="Q7002" s="12">
        <v>1</v>
      </c>
      <c r="R7002" s="12"/>
      <c r="S7002" s="12" t="s">
        <v>5788</v>
      </c>
      <c r="T7002" s="12"/>
      <c r="U7002" s="12"/>
      <c r="V7002" s="12"/>
      <c r="W7002" s="12"/>
      <c r="X7002" s="12"/>
      <c r="Y7002" s="12"/>
      <c r="Z7002" s="12"/>
      <c r="AA7002" s="12"/>
      <c r="AB7002" s="12"/>
      <c r="AC7002" s="12"/>
      <c r="AD7002" s="12"/>
      <c r="AE7002" s="12">
        <v>12</v>
      </c>
      <c r="AF7002" s="12">
        <v>7.6</v>
      </c>
      <c r="AG7002" s="12">
        <v>5</v>
      </c>
      <c r="AH7002" s="12" t="s">
        <v>53</v>
      </c>
      <c r="AI7002" s="12" t="s">
        <v>54</v>
      </c>
      <c r="AJ7002" s="12">
        <v>2</v>
      </c>
      <c r="AK7002" s="12">
        <v>1</v>
      </c>
      <c r="AL7002" s="12">
        <v>1</v>
      </c>
      <c r="AM7002" s="12" t="s">
        <v>55</v>
      </c>
      <c r="AN7002" s="12" t="s">
        <v>56</v>
      </c>
      <c r="AO7002" s="12"/>
      <c r="AP7002" s="12">
        <v>1</v>
      </c>
      <c r="AQ7002" s="12" t="s">
        <v>57</v>
      </c>
      <c r="AR7002" s="12">
        <v>0</v>
      </c>
      <c r="AS7002" s="12"/>
      <c r="AT7002" s="12"/>
      <c r="AU7002" s="12"/>
      <c r="AV7002" s="12"/>
      <c r="AW7002" s="12" t="s">
        <v>58</v>
      </c>
      <c r="AX7002" s="12">
        <v>0</v>
      </c>
      <c r="AY7002" s="12">
        <v>2</v>
      </c>
      <c r="AZ7002" s="12">
        <v>1</v>
      </c>
      <c r="BA7002" s="12">
        <v>1</v>
      </c>
      <c r="BB7002" s="12" t="s">
        <v>59</v>
      </c>
    </row>
    <row r="7003" spans="1:54" x14ac:dyDescent="0.2">
      <c r="A7003" s="7" t="str">
        <f>VLOOKUP(G7003,'Matching-Tabelle'!$A$76:$B$80,2,FALSE)</f>
        <v>curdin.schenkel@tkb.ch</v>
      </c>
      <c r="B7003" s="7" t="str">
        <f>VLOOKUP(J7003,'Matching-Tabelle'!$A$1:$B$66,2,FALSE)</f>
        <v>WPI CTB</v>
      </c>
      <c r="C7003" s="7" t="str">
        <f>IF(VLOOKUP(J7003,'Matching-Tabelle'!$A$1:$CB$66,3,FALSE)=0,"",VLOOKUP(J7003,'Matching-Tabelle'!$A$1:$CB$66,3,FALSE))</f>
        <v/>
      </c>
      <c r="D7003" s="7">
        <v>1</v>
      </c>
      <c r="E7003" s="7" t="s">
        <v>259</v>
      </c>
      <c r="F7003" s="8">
        <v>42927</v>
      </c>
      <c r="G7003" s="12" t="s">
        <v>46</v>
      </c>
      <c r="H7003" s="12" t="s">
        <v>47</v>
      </c>
      <c r="I7003" s="12" t="s">
        <v>48</v>
      </c>
      <c r="J7003" s="12">
        <v>14</v>
      </c>
      <c r="K7003" s="12" t="s">
        <v>82</v>
      </c>
      <c r="L7003" s="12" t="s">
        <v>83</v>
      </c>
      <c r="M7003" s="12">
        <v>990001</v>
      </c>
      <c r="N7003" s="12" t="s">
        <v>51</v>
      </c>
      <c r="O7003" s="12">
        <v>1</v>
      </c>
      <c r="P7003" s="12"/>
      <c r="Q7003" s="12">
        <v>1</v>
      </c>
      <c r="R7003" s="12"/>
      <c r="S7003" s="12" t="s">
        <v>259</v>
      </c>
      <c r="T7003" s="12"/>
      <c r="U7003" s="12"/>
      <c r="V7003" s="12"/>
      <c r="W7003" s="12"/>
      <c r="X7003" s="12"/>
      <c r="Y7003" s="12"/>
      <c r="Z7003" s="12"/>
      <c r="AA7003" s="12"/>
      <c r="AB7003" s="12"/>
      <c r="AC7003" s="12"/>
      <c r="AD7003" s="12"/>
      <c r="AE7003" s="12">
        <v>12</v>
      </c>
      <c r="AF7003" s="12">
        <v>7.6</v>
      </c>
      <c r="AG7003" s="12">
        <v>5</v>
      </c>
      <c r="AH7003" s="12" t="s">
        <v>53</v>
      </c>
      <c r="AI7003" s="12" t="s">
        <v>54</v>
      </c>
      <c r="AJ7003" s="12">
        <v>2</v>
      </c>
      <c r="AK7003" s="12">
        <v>1</v>
      </c>
      <c r="AL7003" s="12">
        <v>1</v>
      </c>
      <c r="AM7003" s="12" t="s">
        <v>55</v>
      </c>
      <c r="AN7003" s="12" t="s">
        <v>56</v>
      </c>
      <c r="AO7003" s="12"/>
      <c r="AP7003" s="12">
        <v>1</v>
      </c>
      <c r="AQ7003" s="12" t="s">
        <v>57</v>
      </c>
      <c r="AR7003" s="12">
        <v>0</v>
      </c>
      <c r="AS7003" s="12"/>
      <c r="AT7003" s="12"/>
      <c r="AU7003" s="12"/>
      <c r="AV7003" s="12"/>
      <c r="AW7003" s="12" t="s">
        <v>58</v>
      </c>
      <c r="AX7003" s="12">
        <v>0</v>
      </c>
      <c r="AY7003" s="12">
        <v>2</v>
      </c>
      <c r="AZ7003" s="12">
        <v>1</v>
      </c>
      <c r="BA7003" s="12">
        <v>1</v>
      </c>
      <c r="BB7003" s="12" t="s">
        <v>59</v>
      </c>
    </row>
    <row r="7004" spans="1:54" x14ac:dyDescent="0.2">
      <c r="A7004" s="7" t="str">
        <f>VLOOKUP(G7004,'Matching-Tabelle'!$A$76:$B$80,2,FALSE)</f>
        <v>curdin.schenkel@tkb.ch</v>
      </c>
      <c r="B7004" s="7" t="str">
        <f>VLOOKUP(J7004,'Matching-Tabelle'!$A$1:$B$66,2,FALSE)</f>
        <v>WPI CTB</v>
      </c>
      <c r="C7004" s="7" t="str">
        <f>IF(VLOOKUP(J7004,'Matching-Tabelle'!$A$1:$CB$66,3,FALSE)=0,"",VLOOKUP(J7004,'Matching-Tabelle'!$A$1:$CB$66,3,FALSE))</f>
        <v/>
      </c>
      <c r="D7004" s="7">
        <v>1</v>
      </c>
      <c r="E7004" s="7" t="s">
        <v>5789</v>
      </c>
      <c r="F7004" s="8">
        <v>42927</v>
      </c>
      <c r="G7004" s="12" t="s">
        <v>46</v>
      </c>
      <c r="H7004" s="12" t="s">
        <v>47</v>
      </c>
      <c r="I7004" s="12" t="s">
        <v>48</v>
      </c>
      <c r="J7004" s="12">
        <v>14</v>
      </c>
      <c r="K7004" s="12" t="s">
        <v>82</v>
      </c>
      <c r="L7004" s="12" t="s">
        <v>83</v>
      </c>
      <c r="M7004" s="12">
        <v>990001</v>
      </c>
      <c r="N7004" s="12" t="s">
        <v>51</v>
      </c>
      <c r="O7004" s="12">
        <v>0.5</v>
      </c>
      <c r="P7004" s="12"/>
      <c r="Q7004" s="12">
        <v>0.5</v>
      </c>
      <c r="R7004" s="12"/>
      <c r="S7004" s="12" t="s">
        <v>5789</v>
      </c>
      <c r="T7004" s="12"/>
      <c r="U7004" s="12"/>
      <c r="V7004" s="12"/>
      <c r="W7004" s="12"/>
      <c r="X7004" s="12"/>
      <c r="Y7004" s="12"/>
      <c r="Z7004" s="12"/>
      <c r="AA7004" s="12"/>
      <c r="AB7004" s="12"/>
      <c r="AC7004" s="12"/>
      <c r="AD7004" s="12"/>
      <c r="AE7004" s="12">
        <v>12</v>
      </c>
      <c r="AF7004" s="12">
        <v>7.6</v>
      </c>
      <c r="AG7004" s="12">
        <v>5</v>
      </c>
      <c r="AH7004" s="12" t="s">
        <v>53</v>
      </c>
      <c r="AI7004" s="12" t="s">
        <v>54</v>
      </c>
      <c r="AJ7004" s="12">
        <v>2</v>
      </c>
      <c r="AK7004" s="12">
        <v>1</v>
      </c>
      <c r="AL7004" s="12">
        <v>1</v>
      </c>
      <c r="AM7004" s="12" t="s">
        <v>55</v>
      </c>
      <c r="AN7004" s="12" t="s">
        <v>56</v>
      </c>
      <c r="AO7004" s="12"/>
      <c r="AP7004" s="12">
        <v>1</v>
      </c>
      <c r="AQ7004" s="12" t="s">
        <v>57</v>
      </c>
      <c r="AR7004" s="12">
        <v>0</v>
      </c>
      <c r="AS7004" s="12"/>
      <c r="AT7004" s="12"/>
      <c r="AU7004" s="12"/>
      <c r="AV7004" s="12"/>
      <c r="AW7004" s="12" t="s">
        <v>58</v>
      </c>
      <c r="AX7004" s="12">
        <v>0</v>
      </c>
      <c r="AY7004" s="12">
        <v>2</v>
      </c>
      <c r="AZ7004" s="12">
        <v>0.5</v>
      </c>
      <c r="BA7004" s="12">
        <v>0.5</v>
      </c>
      <c r="BB7004" s="12" t="s">
        <v>59</v>
      </c>
    </row>
    <row r="7005" spans="1:54" x14ac:dyDescent="0.2">
      <c r="A7005" s="7" t="str">
        <f>VLOOKUP(G7005,'Matching-Tabelle'!$A$76:$B$80,2,FALSE)</f>
        <v>curdin.schenkel@tkb.ch</v>
      </c>
      <c r="B7005" s="7" t="str">
        <f>VLOOKUP(J7005,'Matching-Tabelle'!$A$1:$B$66,2,FALSE)</f>
        <v>WPI RTB</v>
      </c>
      <c r="C7005" s="7" t="str">
        <f>IF(VLOOKUP(J7005,'Matching-Tabelle'!$A$1:$CB$66,3,FALSE)=0,"",VLOOKUP(J7005,'Matching-Tabelle'!$A$1:$CB$66,3,FALSE))</f>
        <v/>
      </c>
      <c r="D7005" s="7">
        <v>0.5</v>
      </c>
      <c r="E7005" s="7" t="s">
        <v>87</v>
      </c>
      <c r="F7005" s="8">
        <v>42927</v>
      </c>
      <c r="G7005" s="12" t="s">
        <v>46</v>
      </c>
      <c r="H7005" s="12" t="s">
        <v>47</v>
      </c>
      <c r="I7005" s="12" t="s">
        <v>48</v>
      </c>
      <c r="J7005" s="12">
        <v>24</v>
      </c>
      <c r="K7005" s="12" t="s">
        <v>73</v>
      </c>
      <c r="L7005" s="12" t="s">
        <v>74</v>
      </c>
      <c r="M7005" s="12">
        <v>990001</v>
      </c>
      <c r="N7005" s="12" t="s">
        <v>51</v>
      </c>
      <c r="O7005" s="12">
        <v>1</v>
      </c>
      <c r="P7005" s="12"/>
      <c r="Q7005" s="12">
        <v>1</v>
      </c>
      <c r="R7005" s="12"/>
      <c r="S7005" s="12" t="s">
        <v>87</v>
      </c>
      <c r="T7005" s="12"/>
      <c r="U7005" s="12"/>
      <c r="V7005" s="12"/>
      <c r="W7005" s="12"/>
      <c r="X7005" s="12"/>
      <c r="Y7005" s="12"/>
      <c r="Z7005" s="12"/>
      <c r="AA7005" s="12"/>
      <c r="AB7005" s="12"/>
      <c r="AC7005" s="12"/>
      <c r="AD7005" s="12"/>
      <c r="AE7005" s="12">
        <v>12</v>
      </c>
      <c r="AF7005" s="12">
        <v>7.6</v>
      </c>
      <c r="AG7005" s="12">
        <v>5</v>
      </c>
      <c r="AH7005" s="12" t="s">
        <v>53</v>
      </c>
      <c r="AI7005" s="12" t="s">
        <v>54</v>
      </c>
      <c r="AJ7005" s="12">
        <v>2</v>
      </c>
      <c r="AK7005" s="12">
        <v>1</v>
      </c>
      <c r="AL7005" s="12">
        <v>1</v>
      </c>
      <c r="AM7005" s="12" t="s">
        <v>55</v>
      </c>
      <c r="AN7005" s="12" t="s">
        <v>56</v>
      </c>
      <c r="AO7005" s="12"/>
      <c r="AP7005" s="12">
        <v>1</v>
      </c>
      <c r="AQ7005" s="12" t="s">
        <v>57</v>
      </c>
      <c r="AR7005" s="12">
        <v>0</v>
      </c>
      <c r="AS7005" s="12"/>
      <c r="AT7005" s="12"/>
      <c r="AU7005" s="12"/>
      <c r="AV7005" s="12"/>
      <c r="AW7005" s="12" t="s">
        <v>58</v>
      </c>
      <c r="AX7005" s="12">
        <v>0</v>
      </c>
      <c r="AY7005" s="12">
        <v>2</v>
      </c>
      <c r="AZ7005" s="12">
        <v>1</v>
      </c>
      <c r="BA7005" s="12">
        <v>1</v>
      </c>
      <c r="BB7005" s="12" t="s">
        <v>59</v>
      </c>
    </row>
    <row r="7006" spans="1:54" x14ac:dyDescent="0.2">
      <c r="A7006" s="7" t="str">
        <f>VLOOKUP(G7006,'Matching-Tabelle'!$A$76:$B$80,2,FALSE)</f>
        <v>curdin.schenkel@tkb.ch</v>
      </c>
      <c r="B7006" s="7" t="str">
        <f>VLOOKUP(J7006,'Matching-Tabelle'!$A$1:$B$66,2,FALSE)</f>
        <v>WPI CTB</v>
      </c>
      <c r="C7006" s="7" t="str">
        <f>IF(VLOOKUP(J7006,'Matching-Tabelle'!$A$1:$CB$66,3,FALSE)=0,"",VLOOKUP(J7006,'Matching-Tabelle'!$A$1:$CB$66,3,FALSE))</f>
        <v/>
      </c>
      <c r="D7006" s="7">
        <v>1</v>
      </c>
      <c r="E7006" s="7" t="s">
        <v>5790</v>
      </c>
      <c r="F7006" s="8">
        <v>42927</v>
      </c>
      <c r="G7006" s="12" t="s">
        <v>46</v>
      </c>
      <c r="H7006" s="12" t="s">
        <v>47</v>
      </c>
      <c r="I7006" s="12" t="s">
        <v>48</v>
      </c>
      <c r="J7006" s="12">
        <v>928</v>
      </c>
      <c r="K7006" s="12" t="s">
        <v>870</v>
      </c>
      <c r="L7006" s="12" t="s">
        <v>871</v>
      </c>
      <c r="M7006" s="12">
        <v>990001</v>
      </c>
      <c r="N7006" s="12" t="s">
        <v>51</v>
      </c>
      <c r="O7006" s="12">
        <v>0.5</v>
      </c>
      <c r="P7006" s="12"/>
      <c r="Q7006" s="12">
        <v>0.5</v>
      </c>
      <c r="R7006" s="12"/>
      <c r="S7006" s="12" t="s">
        <v>5790</v>
      </c>
      <c r="T7006" s="12"/>
      <c r="U7006" s="12"/>
      <c r="V7006" s="12"/>
      <c r="W7006" s="12"/>
      <c r="X7006" s="12"/>
      <c r="Y7006" s="12"/>
      <c r="Z7006" s="12"/>
      <c r="AA7006" s="12"/>
      <c r="AB7006" s="12"/>
      <c r="AC7006" s="12"/>
      <c r="AD7006" s="12"/>
      <c r="AE7006" s="12">
        <v>12</v>
      </c>
      <c r="AF7006" s="12">
        <v>7.6</v>
      </c>
      <c r="AG7006" s="12">
        <v>5</v>
      </c>
      <c r="AH7006" s="12" t="s">
        <v>53</v>
      </c>
      <c r="AI7006" s="12" t="s">
        <v>54</v>
      </c>
      <c r="AJ7006" s="12">
        <v>2</v>
      </c>
      <c r="AK7006" s="12">
        <v>1</v>
      </c>
      <c r="AL7006" s="12">
        <v>1</v>
      </c>
      <c r="AM7006" s="12" t="s">
        <v>55</v>
      </c>
      <c r="AN7006" s="12" t="s">
        <v>56</v>
      </c>
      <c r="AO7006" s="12"/>
      <c r="AP7006" s="12">
        <v>1</v>
      </c>
      <c r="AQ7006" s="12" t="s">
        <v>57</v>
      </c>
      <c r="AR7006" s="12">
        <v>0</v>
      </c>
      <c r="AS7006" s="12"/>
      <c r="AT7006" s="12"/>
      <c r="AU7006" s="12"/>
      <c r="AV7006" s="12"/>
      <c r="AW7006" s="12" t="s">
        <v>58</v>
      </c>
      <c r="AX7006" s="12">
        <v>0</v>
      </c>
      <c r="AY7006" s="12">
        <v>2</v>
      </c>
      <c r="AZ7006" s="12">
        <v>0.5</v>
      </c>
      <c r="BA7006" s="12">
        <v>0.5</v>
      </c>
      <c r="BB7006" s="12" t="s">
        <v>59</v>
      </c>
    </row>
    <row r="7007" spans="1:54" x14ac:dyDescent="0.2">
      <c r="A7007" s="7" t="str">
        <f>VLOOKUP(G7007,'Matching-Tabelle'!$A$76:$B$80,2,FALSE)</f>
        <v>curdin.schenkel@tkb.ch</v>
      </c>
      <c r="B7007" s="7" t="str">
        <f>VLOOKUP(J7007,'Matching-Tabelle'!$A$1:$B$66,2,FALSE)</f>
        <v>WPI CTB</v>
      </c>
      <c r="C7007" s="7" t="str">
        <f>IF(VLOOKUP(J7007,'Matching-Tabelle'!$A$1:$CB$66,3,FALSE)=0,"",VLOOKUP(J7007,'Matching-Tabelle'!$A$1:$CB$66,3,FALSE))</f>
        <v/>
      </c>
      <c r="D7007" s="7">
        <v>0.5</v>
      </c>
      <c r="E7007" s="7" t="s">
        <v>5791</v>
      </c>
      <c r="F7007" s="8">
        <v>42927</v>
      </c>
      <c r="G7007" s="12" t="s">
        <v>46</v>
      </c>
      <c r="H7007" s="12" t="s">
        <v>47</v>
      </c>
      <c r="I7007" s="12" t="s">
        <v>48</v>
      </c>
      <c r="J7007" s="12">
        <v>14</v>
      </c>
      <c r="K7007" s="12" t="s">
        <v>82</v>
      </c>
      <c r="L7007" s="12" t="s">
        <v>83</v>
      </c>
      <c r="M7007" s="12">
        <v>990001</v>
      </c>
      <c r="N7007" s="12" t="s">
        <v>51</v>
      </c>
      <c r="O7007" s="12">
        <v>0.5</v>
      </c>
      <c r="P7007" s="12"/>
      <c r="Q7007" s="12">
        <v>0.5</v>
      </c>
      <c r="R7007" s="12"/>
      <c r="S7007" s="12" t="s">
        <v>5791</v>
      </c>
      <c r="T7007" s="12"/>
      <c r="U7007" s="12"/>
      <c r="V7007" s="12"/>
      <c r="W7007" s="12"/>
      <c r="X7007" s="12"/>
      <c r="Y7007" s="12"/>
      <c r="Z7007" s="12"/>
      <c r="AA7007" s="12"/>
      <c r="AB7007" s="12"/>
      <c r="AC7007" s="12"/>
      <c r="AD7007" s="12"/>
      <c r="AE7007" s="12">
        <v>12</v>
      </c>
      <c r="AF7007" s="12">
        <v>7.6</v>
      </c>
      <c r="AG7007" s="12">
        <v>5</v>
      </c>
      <c r="AH7007" s="12" t="s">
        <v>53</v>
      </c>
      <c r="AI7007" s="12" t="s">
        <v>54</v>
      </c>
      <c r="AJ7007" s="12">
        <v>2</v>
      </c>
      <c r="AK7007" s="12">
        <v>1</v>
      </c>
      <c r="AL7007" s="12">
        <v>1</v>
      </c>
      <c r="AM7007" s="12" t="s">
        <v>55</v>
      </c>
      <c r="AN7007" s="12" t="s">
        <v>56</v>
      </c>
      <c r="AO7007" s="12"/>
      <c r="AP7007" s="12">
        <v>1</v>
      </c>
      <c r="AQ7007" s="12" t="s">
        <v>57</v>
      </c>
      <c r="AR7007" s="12">
        <v>0</v>
      </c>
      <c r="AS7007" s="12"/>
      <c r="AT7007" s="12"/>
      <c r="AU7007" s="12"/>
      <c r="AV7007" s="12"/>
      <c r="AW7007" s="12" t="s">
        <v>58</v>
      </c>
      <c r="AX7007" s="12">
        <v>0</v>
      </c>
      <c r="AY7007" s="12">
        <v>2</v>
      </c>
      <c r="AZ7007" s="12">
        <v>0.5</v>
      </c>
      <c r="BA7007" s="12">
        <v>0.5</v>
      </c>
      <c r="BB7007" s="12" t="s">
        <v>59</v>
      </c>
    </row>
    <row r="7008" spans="1:54" x14ac:dyDescent="0.2">
      <c r="A7008" s="7" t="str">
        <f>VLOOKUP(G7008,'Matching-Tabelle'!$A$76:$B$80,2,FALSE)</f>
        <v>curdin.schenkel@tkb.ch</v>
      </c>
      <c r="B7008" s="7" t="str">
        <f>VLOOKUP(J7008,'Matching-Tabelle'!$A$1:$B$66,2,FALSE)</f>
        <v>Proj XenMobile</v>
      </c>
      <c r="C7008" s="7" t="str">
        <f>IF(VLOOKUP(J7008,'Matching-Tabelle'!$A$1:$CB$66,3,FALSE)=0,"",VLOOKUP(J7008,'Matching-Tabelle'!$A$1:$CB$66,3,FALSE))</f>
        <v>WPI Projekte</v>
      </c>
      <c r="D7008" s="7">
        <v>0.5</v>
      </c>
      <c r="E7008" s="7" t="s">
        <v>5792</v>
      </c>
      <c r="F7008" s="8">
        <v>42927</v>
      </c>
      <c r="G7008" s="12" t="s">
        <v>46</v>
      </c>
      <c r="H7008" s="12" t="s">
        <v>47</v>
      </c>
      <c r="I7008" s="12" t="s">
        <v>48</v>
      </c>
      <c r="J7008" s="12">
        <v>2500251</v>
      </c>
      <c r="K7008" s="12" t="s">
        <v>408</v>
      </c>
      <c r="L7008" s="12" t="s">
        <v>409</v>
      </c>
      <c r="M7008" s="12">
        <v>990001</v>
      </c>
      <c r="N7008" s="12" t="s">
        <v>51</v>
      </c>
      <c r="O7008" s="12">
        <v>0.5</v>
      </c>
      <c r="P7008" s="12"/>
      <c r="Q7008" s="12">
        <v>0.5</v>
      </c>
      <c r="R7008" s="12"/>
      <c r="S7008" s="12" t="s">
        <v>5792</v>
      </c>
      <c r="T7008" s="12"/>
      <c r="U7008" s="12"/>
      <c r="V7008" s="12"/>
      <c r="W7008" s="12"/>
      <c r="X7008" s="12"/>
      <c r="Y7008" s="12"/>
      <c r="Z7008" s="12"/>
      <c r="AA7008" s="12"/>
      <c r="AB7008" s="12"/>
      <c r="AC7008" s="12"/>
      <c r="AD7008" s="12"/>
      <c r="AE7008" s="12">
        <v>5</v>
      </c>
      <c r="AF7008" s="12">
        <v>0</v>
      </c>
      <c r="AG7008" s="12">
        <v>1</v>
      </c>
      <c r="AH7008" s="12" t="s">
        <v>411</v>
      </c>
      <c r="AI7008" s="12" t="s">
        <v>411</v>
      </c>
      <c r="AJ7008" s="12">
        <v>2</v>
      </c>
      <c r="AK7008" s="12">
        <v>1</v>
      </c>
      <c r="AL7008" s="12">
        <v>1</v>
      </c>
      <c r="AM7008" s="12" t="s">
        <v>55</v>
      </c>
      <c r="AN7008" s="12" t="s">
        <v>56</v>
      </c>
      <c r="AO7008" s="12"/>
      <c r="AP7008" s="12">
        <v>1</v>
      </c>
      <c r="AQ7008" s="12" t="s">
        <v>57</v>
      </c>
      <c r="AR7008" s="12">
        <v>0</v>
      </c>
      <c r="AS7008" s="12"/>
      <c r="AT7008" s="12"/>
      <c r="AU7008" s="12"/>
      <c r="AV7008" s="12"/>
      <c r="AW7008" s="12" t="s">
        <v>58</v>
      </c>
      <c r="AX7008" s="12">
        <v>0</v>
      </c>
      <c r="AY7008" s="12">
        <v>2</v>
      </c>
      <c r="AZ7008" s="12">
        <v>0.5</v>
      </c>
      <c r="BA7008" s="12">
        <v>0.5</v>
      </c>
      <c r="BB7008" s="12" t="s">
        <v>59</v>
      </c>
    </row>
    <row r="7009" spans="1:54" x14ac:dyDescent="0.2">
      <c r="A7009" s="7" t="str">
        <f>VLOOKUP(G7009,'Matching-Tabelle'!$A$76:$B$80,2,FALSE)</f>
        <v>curdin.schenkel@tkb.ch</v>
      </c>
      <c r="B7009" s="7" t="str">
        <f>VLOOKUP(J7009,'Matching-Tabelle'!$A$1:$B$66,2,FALSE)</f>
        <v>WPI RTB</v>
      </c>
      <c r="C7009" s="7" t="str">
        <f>IF(VLOOKUP(J7009,'Matching-Tabelle'!$A$1:$CB$66,3,FALSE)=0,"",VLOOKUP(J7009,'Matching-Tabelle'!$A$1:$CB$66,3,FALSE))</f>
        <v/>
      </c>
      <c r="D7009" s="7">
        <v>0.5</v>
      </c>
      <c r="E7009" s="7" t="s">
        <v>804</v>
      </c>
      <c r="F7009" s="8">
        <v>42928</v>
      </c>
      <c r="G7009" s="12" t="s">
        <v>46</v>
      </c>
      <c r="H7009" s="12" t="s">
        <v>47</v>
      </c>
      <c r="I7009" s="12" t="s">
        <v>48</v>
      </c>
      <c r="J7009" s="12">
        <v>24</v>
      </c>
      <c r="K7009" s="12" t="s">
        <v>73</v>
      </c>
      <c r="L7009" s="12" t="s">
        <v>74</v>
      </c>
      <c r="M7009" s="12">
        <v>990001</v>
      </c>
      <c r="N7009" s="12" t="s">
        <v>51</v>
      </c>
      <c r="O7009" s="12">
        <v>1.25</v>
      </c>
      <c r="P7009" s="12"/>
      <c r="Q7009" s="12">
        <v>1.25</v>
      </c>
      <c r="R7009" s="12"/>
      <c r="S7009" s="12" t="s">
        <v>804</v>
      </c>
      <c r="T7009" s="12"/>
      <c r="U7009" s="12"/>
      <c r="V7009" s="12"/>
      <c r="W7009" s="12"/>
      <c r="X7009" s="12"/>
      <c r="Y7009" s="12"/>
      <c r="Z7009" s="12"/>
      <c r="AA7009" s="12"/>
      <c r="AB7009" s="12"/>
      <c r="AC7009" s="12"/>
      <c r="AD7009" s="12"/>
      <c r="AE7009" s="12">
        <v>12</v>
      </c>
      <c r="AF7009" s="12">
        <v>7.6</v>
      </c>
      <c r="AG7009" s="12">
        <v>5</v>
      </c>
      <c r="AH7009" s="12" t="s">
        <v>53</v>
      </c>
      <c r="AI7009" s="12" t="s">
        <v>54</v>
      </c>
      <c r="AJ7009" s="12">
        <v>2</v>
      </c>
      <c r="AK7009" s="12">
        <v>1</v>
      </c>
      <c r="AL7009" s="12">
        <v>1</v>
      </c>
      <c r="AM7009" s="12" t="s">
        <v>55</v>
      </c>
      <c r="AN7009" s="12" t="s">
        <v>56</v>
      </c>
      <c r="AO7009" s="12"/>
      <c r="AP7009" s="12">
        <v>1</v>
      </c>
      <c r="AQ7009" s="12" t="s">
        <v>57</v>
      </c>
      <c r="AR7009" s="12">
        <v>0</v>
      </c>
      <c r="AS7009" s="12"/>
      <c r="AT7009" s="12"/>
      <c r="AU7009" s="12"/>
      <c r="AV7009" s="12"/>
      <c r="AW7009" s="12" t="s">
        <v>58</v>
      </c>
      <c r="AX7009" s="12">
        <v>0</v>
      </c>
      <c r="AY7009" s="12">
        <v>2</v>
      </c>
      <c r="AZ7009" s="12">
        <v>1.25</v>
      </c>
      <c r="BA7009" s="12">
        <v>1.25</v>
      </c>
      <c r="BB7009" s="12" t="s">
        <v>59</v>
      </c>
    </row>
    <row r="7010" spans="1:54" x14ac:dyDescent="0.2">
      <c r="A7010" s="7" t="str">
        <f>VLOOKUP(G7010,'Matching-Tabelle'!$A$76:$B$80,2,FALSE)</f>
        <v>curdin.schenkel@tkb.ch</v>
      </c>
      <c r="B7010" s="7" t="str">
        <f>VLOOKUP(J7010,'Matching-Tabelle'!$A$1:$B$66,2,FALSE)</f>
        <v>WPI CTB</v>
      </c>
      <c r="C7010" s="7" t="str">
        <f>IF(VLOOKUP(J7010,'Matching-Tabelle'!$A$1:$CB$66,3,FALSE)=0,"",VLOOKUP(J7010,'Matching-Tabelle'!$A$1:$CB$66,3,FALSE))</f>
        <v/>
      </c>
      <c r="D7010" s="7">
        <v>1.25</v>
      </c>
      <c r="E7010" s="7" t="s">
        <v>558</v>
      </c>
      <c r="F7010" s="8">
        <v>42928</v>
      </c>
      <c r="G7010" s="12" t="s">
        <v>46</v>
      </c>
      <c r="H7010" s="12" t="s">
        <v>47</v>
      </c>
      <c r="I7010" s="12" t="s">
        <v>48</v>
      </c>
      <c r="J7010" s="12">
        <v>14</v>
      </c>
      <c r="K7010" s="12" t="s">
        <v>82</v>
      </c>
      <c r="L7010" s="12" t="s">
        <v>83</v>
      </c>
      <c r="M7010" s="12">
        <v>990001</v>
      </c>
      <c r="N7010" s="12" t="s">
        <v>51</v>
      </c>
      <c r="O7010" s="12">
        <v>2.25</v>
      </c>
      <c r="P7010" s="12"/>
      <c r="Q7010" s="12">
        <v>2.25</v>
      </c>
      <c r="R7010" s="12"/>
      <c r="S7010" s="12" t="s">
        <v>558</v>
      </c>
      <c r="T7010" s="12"/>
      <c r="U7010" s="12"/>
      <c r="V7010" s="12"/>
      <c r="W7010" s="12"/>
      <c r="X7010" s="12"/>
      <c r="Y7010" s="12"/>
      <c r="Z7010" s="12"/>
      <c r="AA7010" s="12"/>
      <c r="AB7010" s="12"/>
      <c r="AC7010" s="12"/>
      <c r="AD7010" s="12"/>
      <c r="AE7010" s="12">
        <v>12</v>
      </c>
      <c r="AF7010" s="12">
        <v>7.6</v>
      </c>
      <c r="AG7010" s="12">
        <v>5</v>
      </c>
      <c r="AH7010" s="12" t="s">
        <v>53</v>
      </c>
      <c r="AI7010" s="12" t="s">
        <v>54</v>
      </c>
      <c r="AJ7010" s="12">
        <v>2</v>
      </c>
      <c r="AK7010" s="12">
        <v>1</v>
      </c>
      <c r="AL7010" s="12">
        <v>1</v>
      </c>
      <c r="AM7010" s="12" t="s">
        <v>55</v>
      </c>
      <c r="AN7010" s="12" t="s">
        <v>56</v>
      </c>
      <c r="AO7010" s="12"/>
      <c r="AP7010" s="12">
        <v>1</v>
      </c>
      <c r="AQ7010" s="12" t="s">
        <v>57</v>
      </c>
      <c r="AR7010" s="12">
        <v>0</v>
      </c>
      <c r="AS7010" s="12"/>
      <c r="AT7010" s="12"/>
      <c r="AU7010" s="12"/>
      <c r="AV7010" s="12"/>
      <c r="AW7010" s="12" t="s">
        <v>58</v>
      </c>
      <c r="AX7010" s="12">
        <v>0</v>
      </c>
      <c r="AY7010" s="12">
        <v>2</v>
      </c>
      <c r="AZ7010" s="12">
        <v>2.25</v>
      </c>
      <c r="BA7010" s="12">
        <v>2.25</v>
      </c>
      <c r="BB7010" s="12" t="s">
        <v>59</v>
      </c>
    </row>
    <row r="7011" spans="1:54" x14ac:dyDescent="0.2">
      <c r="A7011" s="7" t="str">
        <f>VLOOKUP(G7011,'Matching-Tabelle'!$A$76:$B$80,2,FALSE)</f>
        <v>curdin.schenkel@tkb.ch</v>
      </c>
      <c r="B7011" s="7" t="str">
        <f>VLOOKUP(J7011,'Matching-Tabelle'!$A$1:$B$66,2,FALSE)</f>
        <v>Proj NERE</v>
      </c>
      <c r="C7011" s="7" t="str">
        <f>IF(VLOOKUP(J7011,'Matching-Tabelle'!$A$1:$CB$66,3,FALSE)=0,"",VLOOKUP(J7011,'Matching-Tabelle'!$A$1:$CB$66,3,FALSE))</f>
        <v>WPI Projekte</v>
      </c>
      <c r="D7011" s="7">
        <v>2.25</v>
      </c>
      <c r="E7011" s="7" t="s">
        <v>5793</v>
      </c>
      <c r="F7011" s="8">
        <v>42928</v>
      </c>
      <c r="G7011" s="12" t="s">
        <v>46</v>
      </c>
      <c r="H7011" s="12" t="s">
        <v>47</v>
      </c>
      <c r="I7011" s="12" t="s">
        <v>48</v>
      </c>
      <c r="J7011" s="12">
        <v>2500260</v>
      </c>
      <c r="K7011" s="12" t="s">
        <v>5585</v>
      </c>
      <c r="L7011" s="12" t="s">
        <v>5586</v>
      </c>
      <c r="M7011" s="12">
        <v>990001</v>
      </c>
      <c r="N7011" s="12" t="s">
        <v>51</v>
      </c>
      <c r="O7011" s="12">
        <v>0.5</v>
      </c>
      <c r="P7011" s="12"/>
      <c r="Q7011" s="12">
        <v>0.5</v>
      </c>
      <c r="R7011" s="12"/>
      <c r="S7011" s="12" t="s">
        <v>5793</v>
      </c>
      <c r="T7011" s="12"/>
      <c r="U7011" s="12"/>
      <c r="V7011" s="12"/>
      <c r="W7011" s="12"/>
      <c r="X7011" s="12"/>
      <c r="Y7011" s="12"/>
      <c r="Z7011" s="12"/>
      <c r="AA7011" s="12"/>
      <c r="AB7011" s="12"/>
      <c r="AC7011" s="12"/>
      <c r="AD7011" s="12"/>
      <c r="AE7011" s="12">
        <v>5</v>
      </c>
      <c r="AF7011" s="12">
        <v>0</v>
      </c>
      <c r="AG7011" s="12">
        <v>1</v>
      </c>
      <c r="AH7011" s="12" t="s">
        <v>411</v>
      </c>
      <c r="AI7011" s="12" t="s">
        <v>411</v>
      </c>
      <c r="AJ7011" s="12">
        <v>2</v>
      </c>
      <c r="AK7011" s="12">
        <v>1</v>
      </c>
      <c r="AL7011" s="12">
        <v>1</v>
      </c>
      <c r="AM7011" s="12" t="s">
        <v>55</v>
      </c>
      <c r="AN7011" s="12" t="s">
        <v>56</v>
      </c>
      <c r="AO7011" s="12"/>
      <c r="AP7011" s="12">
        <v>1</v>
      </c>
      <c r="AQ7011" s="12" t="s">
        <v>57</v>
      </c>
      <c r="AR7011" s="12">
        <v>0</v>
      </c>
      <c r="AS7011" s="12"/>
      <c r="AT7011" s="12"/>
      <c r="AU7011" s="12"/>
      <c r="AV7011" s="12"/>
      <c r="AW7011" s="12" t="s">
        <v>58</v>
      </c>
      <c r="AX7011" s="12">
        <v>0</v>
      </c>
      <c r="AY7011" s="12">
        <v>2</v>
      </c>
      <c r="AZ7011" s="12">
        <v>0.5</v>
      </c>
      <c r="BA7011" s="12">
        <v>0.5</v>
      </c>
      <c r="BB7011" s="12" t="s">
        <v>59</v>
      </c>
    </row>
    <row r="7012" spans="1:54" x14ac:dyDescent="0.2">
      <c r="A7012" s="7" t="str">
        <f>VLOOKUP(G7012,'Matching-Tabelle'!$A$76:$B$80,2,FALSE)</f>
        <v>curdin.schenkel@tkb.ch</v>
      </c>
      <c r="B7012" s="7" t="str">
        <f>VLOOKUP(J7012,'Matching-Tabelle'!$A$1:$B$66,2,FALSE)</f>
        <v>WPI CTB</v>
      </c>
      <c r="C7012" s="7" t="str">
        <f>IF(VLOOKUP(J7012,'Matching-Tabelle'!$A$1:$CB$66,3,FALSE)=0,"",VLOOKUP(J7012,'Matching-Tabelle'!$A$1:$CB$66,3,FALSE))</f>
        <v/>
      </c>
      <c r="D7012" s="7">
        <v>0.5</v>
      </c>
      <c r="E7012" s="7" t="s">
        <v>5794</v>
      </c>
      <c r="F7012" s="8">
        <v>42928</v>
      </c>
      <c r="G7012" s="12" t="s">
        <v>46</v>
      </c>
      <c r="H7012" s="12" t="s">
        <v>47</v>
      </c>
      <c r="I7012" s="12" t="s">
        <v>48</v>
      </c>
      <c r="J7012" s="12">
        <v>922</v>
      </c>
      <c r="K7012" s="12" t="s">
        <v>134</v>
      </c>
      <c r="L7012" s="12" t="s">
        <v>135</v>
      </c>
      <c r="M7012" s="12">
        <v>990001</v>
      </c>
      <c r="N7012" s="12" t="s">
        <v>51</v>
      </c>
      <c r="O7012" s="12">
        <v>0.5</v>
      </c>
      <c r="P7012" s="12"/>
      <c r="Q7012" s="12">
        <v>0.5</v>
      </c>
      <c r="R7012" s="12"/>
      <c r="S7012" s="12" t="s">
        <v>5794</v>
      </c>
      <c r="T7012" s="12"/>
      <c r="U7012" s="12"/>
      <c r="V7012" s="12"/>
      <c r="W7012" s="12"/>
      <c r="X7012" s="12"/>
      <c r="Y7012" s="12"/>
      <c r="Z7012" s="12"/>
      <c r="AA7012" s="12"/>
      <c r="AB7012" s="12"/>
      <c r="AC7012" s="12"/>
      <c r="AD7012" s="12"/>
      <c r="AE7012" s="12">
        <v>12</v>
      </c>
      <c r="AF7012" s="12">
        <v>7.6</v>
      </c>
      <c r="AG7012" s="12">
        <v>5</v>
      </c>
      <c r="AH7012" s="12" t="s">
        <v>53</v>
      </c>
      <c r="AI7012" s="12" t="s">
        <v>54</v>
      </c>
      <c r="AJ7012" s="12">
        <v>2</v>
      </c>
      <c r="AK7012" s="12">
        <v>1</v>
      </c>
      <c r="AL7012" s="12">
        <v>1</v>
      </c>
      <c r="AM7012" s="12" t="s">
        <v>55</v>
      </c>
      <c r="AN7012" s="12" t="s">
        <v>56</v>
      </c>
      <c r="AO7012" s="12"/>
      <c r="AP7012" s="12">
        <v>1</v>
      </c>
      <c r="AQ7012" s="12" t="s">
        <v>57</v>
      </c>
      <c r="AR7012" s="12">
        <v>0</v>
      </c>
      <c r="AS7012" s="12"/>
      <c r="AT7012" s="12"/>
      <c r="AU7012" s="12"/>
      <c r="AV7012" s="12"/>
      <c r="AW7012" s="12" t="s">
        <v>58</v>
      </c>
      <c r="AX7012" s="12">
        <v>0</v>
      </c>
      <c r="AY7012" s="12">
        <v>2</v>
      </c>
      <c r="AZ7012" s="12">
        <v>0.5</v>
      </c>
      <c r="BA7012" s="12">
        <v>0.5</v>
      </c>
      <c r="BB7012" s="12" t="s">
        <v>59</v>
      </c>
    </row>
    <row r="7013" spans="1:54" x14ac:dyDescent="0.2">
      <c r="A7013" s="7" t="str">
        <f>VLOOKUP(G7013,'Matching-Tabelle'!$A$76:$B$80,2,FALSE)</f>
        <v>curdin.schenkel@tkb.ch</v>
      </c>
      <c r="B7013" s="7" t="str">
        <f>VLOOKUP(J7013,'Matching-Tabelle'!$A$1:$B$66,2,FALSE)</f>
        <v>WPI Führung</v>
      </c>
      <c r="C7013" s="7" t="str">
        <f>IF(VLOOKUP(J7013,'Matching-Tabelle'!$A$1:$CB$66,3,FALSE)=0,"",VLOOKUP(J7013,'Matching-Tabelle'!$A$1:$CB$66,3,FALSE))</f>
        <v/>
      </c>
      <c r="D7013" s="7">
        <v>0.5</v>
      </c>
      <c r="E7013" s="7" t="s">
        <v>5795</v>
      </c>
      <c r="F7013" s="8">
        <v>42929</v>
      </c>
      <c r="G7013" s="12" t="s">
        <v>46</v>
      </c>
      <c r="H7013" s="12" t="s">
        <v>47</v>
      </c>
      <c r="I7013" s="12" t="s">
        <v>48</v>
      </c>
      <c r="J7013" s="12">
        <v>26</v>
      </c>
      <c r="K7013" s="12" t="s">
        <v>130</v>
      </c>
      <c r="L7013" s="12" t="s">
        <v>131</v>
      </c>
      <c r="M7013" s="12">
        <v>990001</v>
      </c>
      <c r="N7013" s="12" t="s">
        <v>51</v>
      </c>
      <c r="O7013" s="12">
        <v>1</v>
      </c>
      <c r="P7013" s="12"/>
      <c r="Q7013" s="12">
        <v>1</v>
      </c>
      <c r="R7013" s="12"/>
      <c r="S7013" s="12" t="s">
        <v>5795</v>
      </c>
      <c r="T7013" s="12"/>
      <c r="U7013" s="12"/>
      <c r="V7013" s="12"/>
      <c r="W7013" s="12"/>
      <c r="X7013" s="12"/>
      <c r="Y7013" s="12"/>
      <c r="Z7013" s="12"/>
      <c r="AA7013" s="12"/>
      <c r="AB7013" s="12"/>
      <c r="AC7013" s="12"/>
      <c r="AD7013" s="12"/>
      <c r="AE7013" s="12">
        <v>12</v>
      </c>
      <c r="AF7013" s="12">
        <v>7.6</v>
      </c>
      <c r="AG7013" s="12">
        <v>5</v>
      </c>
      <c r="AH7013" s="12" t="s">
        <v>53</v>
      </c>
      <c r="AI7013" s="12" t="s">
        <v>54</v>
      </c>
      <c r="AJ7013" s="12">
        <v>2</v>
      </c>
      <c r="AK7013" s="12">
        <v>1</v>
      </c>
      <c r="AL7013" s="12">
        <v>1</v>
      </c>
      <c r="AM7013" s="12" t="s">
        <v>55</v>
      </c>
      <c r="AN7013" s="12" t="s">
        <v>56</v>
      </c>
      <c r="AO7013" s="12"/>
      <c r="AP7013" s="12">
        <v>1</v>
      </c>
      <c r="AQ7013" s="12" t="s">
        <v>57</v>
      </c>
      <c r="AR7013" s="12">
        <v>0</v>
      </c>
      <c r="AS7013" s="12"/>
      <c r="AT7013" s="12"/>
      <c r="AU7013" s="12"/>
      <c r="AV7013" s="12"/>
      <c r="AW7013" s="12" t="s">
        <v>58</v>
      </c>
      <c r="AX7013" s="12">
        <v>0</v>
      </c>
      <c r="AY7013" s="12">
        <v>2</v>
      </c>
      <c r="AZ7013" s="12">
        <v>1</v>
      </c>
      <c r="BA7013" s="12">
        <v>1</v>
      </c>
      <c r="BB7013" s="12" t="s">
        <v>59</v>
      </c>
    </row>
    <row r="7014" spans="1:54" x14ac:dyDescent="0.2">
      <c r="A7014" s="7" t="str">
        <f>VLOOKUP(G7014,'Matching-Tabelle'!$A$76:$B$80,2,FALSE)</f>
        <v>curdin.schenkel@tkb.ch</v>
      </c>
      <c r="B7014" s="7" t="str">
        <f>VLOOKUP(J7014,'Matching-Tabelle'!$A$1:$B$66,2,FALSE)</f>
        <v>WPI RTB</v>
      </c>
      <c r="C7014" s="7" t="str">
        <f>IF(VLOOKUP(J7014,'Matching-Tabelle'!$A$1:$CB$66,3,FALSE)=0,"",VLOOKUP(J7014,'Matching-Tabelle'!$A$1:$CB$66,3,FALSE))</f>
        <v/>
      </c>
      <c r="D7014" s="7">
        <v>1</v>
      </c>
      <c r="E7014" s="7" t="s">
        <v>87</v>
      </c>
      <c r="F7014" s="8">
        <v>42929</v>
      </c>
      <c r="G7014" s="12" t="s">
        <v>46</v>
      </c>
      <c r="H7014" s="12" t="s">
        <v>47</v>
      </c>
      <c r="I7014" s="12" t="s">
        <v>48</v>
      </c>
      <c r="J7014" s="12">
        <v>24</v>
      </c>
      <c r="K7014" s="12" t="s">
        <v>73</v>
      </c>
      <c r="L7014" s="12" t="s">
        <v>74</v>
      </c>
      <c r="M7014" s="12">
        <v>990001</v>
      </c>
      <c r="N7014" s="12" t="s">
        <v>51</v>
      </c>
      <c r="O7014" s="12">
        <v>1</v>
      </c>
      <c r="P7014" s="12"/>
      <c r="Q7014" s="12">
        <v>1</v>
      </c>
      <c r="R7014" s="12"/>
      <c r="S7014" s="12" t="s">
        <v>87</v>
      </c>
      <c r="T7014" s="12"/>
      <c r="U7014" s="12"/>
      <c r="V7014" s="12"/>
      <c r="W7014" s="12"/>
      <c r="X7014" s="12"/>
      <c r="Y7014" s="12"/>
      <c r="Z7014" s="12"/>
      <c r="AA7014" s="12"/>
      <c r="AB7014" s="12"/>
      <c r="AC7014" s="12"/>
      <c r="AD7014" s="12"/>
      <c r="AE7014" s="12">
        <v>12</v>
      </c>
      <c r="AF7014" s="12">
        <v>7.6</v>
      </c>
      <c r="AG7014" s="12">
        <v>5</v>
      </c>
      <c r="AH7014" s="12" t="s">
        <v>53</v>
      </c>
      <c r="AI7014" s="12" t="s">
        <v>54</v>
      </c>
      <c r="AJ7014" s="12">
        <v>2</v>
      </c>
      <c r="AK7014" s="12">
        <v>1</v>
      </c>
      <c r="AL7014" s="12">
        <v>1</v>
      </c>
      <c r="AM7014" s="12" t="s">
        <v>55</v>
      </c>
      <c r="AN7014" s="12" t="s">
        <v>56</v>
      </c>
      <c r="AO7014" s="12"/>
      <c r="AP7014" s="12">
        <v>1</v>
      </c>
      <c r="AQ7014" s="12" t="s">
        <v>57</v>
      </c>
      <c r="AR7014" s="12">
        <v>0</v>
      </c>
      <c r="AS7014" s="12"/>
      <c r="AT7014" s="12"/>
      <c r="AU7014" s="12"/>
      <c r="AV7014" s="12"/>
      <c r="AW7014" s="12" t="s">
        <v>58</v>
      </c>
      <c r="AX7014" s="12">
        <v>0</v>
      </c>
      <c r="AY7014" s="12">
        <v>2</v>
      </c>
      <c r="AZ7014" s="12">
        <v>1</v>
      </c>
      <c r="BA7014" s="12">
        <v>1</v>
      </c>
      <c r="BB7014" s="12" t="s">
        <v>59</v>
      </c>
    </row>
    <row r="7015" spans="1:54" x14ac:dyDescent="0.2">
      <c r="A7015" s="7" t="str">
        <f>VLOOKUP(G7015,'Matching-Tabelle'!$A$76:$B$80,2,FALSE)</f>
        <v>curdin.schenkel@tkb.ch</v>
      </c>
      <c r="B7015" s="7" t="str">
        <f>VLOOKUP(J7015,'Matching-Tabelle'!$A$1:$B$66,2,FALSE)</f>
        <v>WPI CTB</v>
      </c>
      <c r="C7015" s="7" t="str">
        <f>IF(VLOOKUP(J7015,'Matching-Tabelle'!$A$1:$CB$66,3,FALSE)=0,"",VLOOKUP(J7015,'Matching-Tabelle'!$A$1:$CB$66,3,FALSE))</f>
        <v/>
      </c>
      <c r="D7015" s="7">
        <v>1</v>
      </c>
      <c r="E7015" s="7" t="s">
        <v>5796</v>
      </c>
      <c r="F7015" s="8">
        <v>42929</v>
      </c>
      <c r="G7015" s="12" t="s">
        <v>46</v>
      </c>
      <c r="H7015" s="12" t="s">
        <v>47</v>
      </c>
      <c r="I7015" s="12" t="s">
        <v>48</v>
      </c>
      <c r="J7015" s="12">
        <v>922</v>
      </c>
      <c r="K7015" s="12" t="s">
        <v>134</v>
      </c>
      <c r="L7015" s="12" t="s">
        <v>135</v>
      </c>
      <c r="M7015" s="12">
        <v>990001</v>
      </c>
      <c r="N7015" s="12" t="s">
        <v>51</v>
      </c>
      <c r="O7015" s="12">
        <v>0.25</v>
      </c>
      <c r="P7015" s="12"/>
      <c r="Q7015" s="12">
        <v>0.25</v>
      </c>
      <c r="R7015" s="12"/>
      <c r="S7015" s="12" t="s">
        <v>5796</v>
      </c>
      <c r="T7015" s="12"/>
      <c r="U7015" s="12"/>
      <c r="V7015" s="12"/>
      <c r="W7015" s="12"/>
      <c r="X7015" s="12"/>
      <c r="Y7015" s="12"/>
      <c r="Z7015" s="12"/>
      <c r="AA7015" s="12"/>
      <c r="AB7015" s="12"/>
      <c r="AC7015" s="12"/>
      <c r="AD7015" s="12"/>
      <c r="AE7015" s="12">
        <v>12</v>
      </c>
      <c r="AF7015" s="12">
        <v>7.6</v>
      </c>
      <c r="AG7015" s="12">
        <v>5</v>
      </c>
      <c r="AH7015" s="12" t="s">
        <v>53</v>
      </c>
      <c r="AI7015" s="12" t="s">
        <v>54</v>
      </c>
      <c r="AJ7015" s="12">
        <v>2</v>
      </c>
      <c r="AK7015" s="12">
        <v>1</v>
      </c>
      <c r="AL7015" s="12">
        <v>1</v>
      </c>
      <c r="AM7015" s="12" t="s">
        <v>55</v>
      </c>
      <c r="AN7015" s="12" t="s">
        <v>56</v>
      </c>
      <c r="AO7015" s="12"/>
      <c r="AP7015" s="12">
        <v>1</v>
      </c>
      <c r="AQ7015" s="12" t="s">
        <v>57</v>
      </c>
      <c r="AR7015" s="12">
        <v>0</v>
      </c>
      <c r="AS7015" s="12"/>
      <c r="AT7015" s="12"/>
      <c r="AU7015" s="12"/>
      <c r="AV7015" s="12"/>
      <c r="AW7015" s="12" t="s">
        <v>58</v>
      </c>
      <c r="AX7015" s="12">
        <v>0</v>
      </c>
      <c r="AY7015" s="12">
        <v>2</v>
      </c>
      <c r="AZ7015" s="12">
        <v>0.25</v>
      </c>
      <c r="BA7015" s="12">
        <v>0.25</v>
      </c>
      <c r="BB7015" s="12" t="s">
        <v>59</v>
      </c>
    </row>
    <row r="7016" spans="1:54" x14ac:dyDescent="0.2">
      <c r="A7016" s="7" t="str">
        <f>VLOOKUP(G7016,'Matching-Tabelle'!$A$76:$B$80,2,FALSE)</f>
        <v>curdin.schenkel@tkb.ch</v>
      </c>
      <c r="B7016" s="7" t="str">
        <f>VLOOKUP(J7016,'Matching-Tabelle'!$A$1:$B$66,2,FALSE)</f>
        <v>WPI CTB</v>
      </c>
      <c r="C7016" s="7" t="str">
        <f>IF(VLOOKUP(J7016,'Matching-Tabelle'!$A$1:$CB$66,3,FALSE)=0,"",VLOOKUP(J7016,'Matching-Tabelle'!$A$1:$CB$66,3,FALSE))</f>
        <v/>
      </c>
      <c r="D7016" s="7">
        <v>0.25</v>
      </c>
      <c r="E7016" s="7" t="s">
        <v>5797</v>
      </c>
      <c r="F7016" s="8">
        <v>42929</v>
      </c>
      <c r="G7016" s="12" t="s">
        <v>46</v>
      </c>
      <c r="H7016" s="12" t="s">
        <v>47</v>
      </c>
      <c r="I7016" s="12" t="s">
        <v>48</v>
      </c>
      <c r="J7016" s="12">
        <v>919</v>
      </c>
      <c r="K7016" s="12" t="s">
        <v>66</v>
      </c>
      <c r="L7016" s="12" t="s">
        <v>67</v>
      </c>
      <c r="M7016" s="12">
        <v>990001</v>
      </c>
      <c r="N7016" s="12" t="s">
        <v>51</v>
      </c>
      <c r="O7016" s="12">
        <v>6</v>
      </c>
      <c r="P7016" s="12"/>
      <c r="Q7016" s="12">
        <v>6</v>
      </c>
      <c r="R7016" s="12"/>
      <c r="S7016" s="12" t="s">
        <v>5797</v>
      </c>
      <c r="T7016" s="12"/>
      <c r="U7016" s="12"/>
      <c r="V7016" s="12"/>
      <c r="W7016" s="12"/>
      <c r="X7016" s="12"/>
      <c r="Y7016" s="12"/>
      <c r="Z7016" s="12"/>
      <c r="AA7016" s="12"/>
      <c r="AB7016" s="12"/>
      <c r="AC7016" s="12"/>
      <c r="AD7016" s="12"/>
      <c r="AE7016" s="12">
        <v>12</v>
      </c>
      <c r="AF7016" s="12">
        <v>7.6</v>
      </c>
      <c r="AG7016" s="12">
        <v>5</v>
      </c>
      <c r="AH7016" s="12" t="s">
        <v>53</v>
      </c>
      <c r="AI7016" s="12" t="s">
        <v>54</v>
      </c>
      <c r="AJ7016" s="12">
        <v>2</v>
      </c>
      <c r="AK7016" s="12">
        <v>1</v>
      </c>
      <c r="AL7016" s="12">
        <v>1</v>
      </c>
      <c r="AM7016" s="12" t="s">
        <v>55</v>
      </c>
      <c r="AN7016" s="12" t="s">
        <v>56</v>
      </c>
      <c r="AO7016" s="12"/>
      <c r="AP7016" s="12">
        <v>1</v>
      </c>
      <c r="AQ7016" s="12" t="s">
        <v>57</v>
      </c>
      <c r="AR7016" s="12">
        <v>0</v>
      </c>
      <c r="AS7016" s="12"/>
      <c r="AT7016" s="12"/>
      <c r="AU7016" s="12"/>
      <c r="AV7016" s="12"/>
      <c r="AW7016" s="12" t="s">
        <v>58</v>
      </c>
      <c r="AX7016" s="12">
        <v>0</v>
      </c>
      <c r="AY7016" s="12">
        <v>2</v>
      </c>
      <c r="AZ7016" s="12">
        <v>6</v>
      </c>
      <c r="BA7016" s="12">
        <v>6</v>
      </c>
      <c r="BB7016" s="12" t="s">
        <v>59</v>
      </c>
    </row>
    <row r="7017" spans="1:54" x14ac:dyDescent="0.2">
      <c r="A7017" s="7" t="str">
        <f>VLOOKUP(G7017,'Matching-Tabelle'!$A$76:$B$80,2,FALSE)</f>
        <v>curdin.schenkel@tkb.ch</v>
      </c>
      <c r="B7017" s="7" t="str">
        <f>VLOOKUP(J7017,'Matching-Tabelle'!$A$1:$B$66,2,FALSE)</f>
        <v>WPI RTB</v>
      </c>
      <c r="C7017" s="7" t="str">
        <f>IF(VLOOKUP(J7017,'Matching-Tabelle'!$A$1:$CB$66,3,FALSE)=0,"",VLOOKUP(J7017,'Matching-Tabelle'!$A$1:$CB$66,3,FALSE))</f>
        <v/>
      </c>
      <c r="D7017" s="7">
        <v>6</v>
      </c>
      <c r="E7017" s="7" t="s">
        <v>5384</v>
      </c>
      <c r="F7017" s="8">
        <v>42930</v>
      </c>
      <c r="G7017" s="12" t="s">
        <v>46</v>
      </c>
      <c r="H7017" s="12" t="s">
        <v>47</v>
      </c>
      <c r="I7017" s="12" t="s">
        <v>48</v>
      </c>
      <c r="J7017" s="12">
        <v>22</v>
      </c>
      <c r="K7017" s="12" t="s">
        <v>88</v>
      </c>
      <c r="L7017" s="12" t="s">
        <v>89</v>
      </c>
      <c r="M7017" s="12">
        <v>990001</v>
      </c>
      <c r="N7017" s="12" t="s">
        <v>51</v>
      </c>
      <c r="O7017" s="12">
        <v>1</v>
      </c>
      <c r="P7017" s="12"/>
      <c r="Q7017" s="12">
        <v>1</v>
      </c>
      <c r="R7017" s="12"/>
      <c r="S7017" s="12" t="s">
        <v>5384</v>
      </c>
      <c r="T7017" s="12"/>
      <c r="U7017" s="12"/>
      <c r="V7017" s="12"/>
      <c r="W7017" s="12"/>
      <c r="X7017" s="12"/>
      <c r="Y7017" s="12"/>
      <c r="Z7017" s="12"/>
      <c r="AA7017" s="12"/>
      <c r="AB7017" s="12"/>
      <c r="AC7017" s="12"/>
      <c r="AD7017" s="12"/>
      <c r="AE7017" s="12">
        <v>12</v>
      </c>
      <c r="AF7017" s="12">
        <v>7.6</v>
      </c>
      <c r="AG7017" s="12">
        <v>5</v>
      </c>
      <c r="AH7017" s="12" t="s">
        <v>53</v>
      </c>
      <c r="AI7017" s="12" t="s">
        <v>54</v>
      </c>
      <c r="AJ7017" s="12">
        <v>2</v>
      </c>
      <c r="AK7017" s="12">
        <v>1</v>
      </c>
      <c r="AL7017" s="12">
        <v>1</v>
      </c>
      <c r="AM7017" s="12" t="s">
        <v>55</v>
      </c>
      <c r="AN7017" s="12" t="s">
        <v>56</v>
      </c>
      <c r="AO7017" s="12"/>
      <c r="AP7017" s="12">
        <v>1</v>
      </c>
      <c r="AQ7017" s="12" t="s">
        <v>57</v>
      </c>
      <c r="AR7017" s="12">
        <v>0</v>
      </c>
      <c r="AS7017" s="12"/>
      <c r="AT7017" s="12"/>
      <c r="AU7017" s="12"/>
      <c r="AV7017" s="12"/>
      <c r="AW7017" s="12" t="s">
        <v>58</v>
      </c>
      <c r="AX7017" s="12">
        <v>0</v>
      </c>
      <c r="AY7017" s="12">
        <v>2</v>
      </c>
      <c r="AZ7017" s="12">
        <v>1</v>
      </c>
      <c r="BA7017" s="12">
        <v>1</v>
      </c>
      <c r="BB7017" s="12" t="s">
        <v>59</v>
      </c>
    </row>
    <row r="7018" spans="1:54" x14ac:dyDescent="0.2">
      <c r="A7018" s="7" t="str">
        <f>VLOOKUP(G7018,'Matching-Tabelle'!$A$76:$B$80,2,FALSE)</f>
        <v>curdin.schenkel@tkb.ch</v>
      </c>
      <c r="B7018" s="7" t="str">
        <f>VLOOKUP(J7018,'Matching-Tabelle'!$A$1:$B$66,2,FALSE)</f>
        <v>WPI CTB</v>
      </c>
      <c r="C7018" s="7" t="str">
        <f>IF(VLOOKUP(J7018,'Matching-Tabelle'!$A$1:$CB$66,3,FALSE)=0,"",VLOOKUP(J7018,'Matching-Tabelle'!$A$1:$CB$66,3,FALSE))</f>
        <v/>
      </c>
      <c r="D7018" s="7">
        <v>1</v>
      </c>
      <c r="E7018" s="7" t="s">
        <v>5798</v>
      </c>
      <c r="F7018" s="8">
        <v>42930</v>
      </c>
      <c r="G7018" s="12" t="s">
        <v>46</v>
      </c>
      <c r="H7018" s="12" t="s">
        <v>47</v>
      </c>
      <c r="I7018" s="12" t="s">
        <v>48</v>
      </c>
      <c r="J7018" s="12">
        <v>14</v>
      </c>
      <c r="K7018" s="12" t="s">
        <v>82</v>
      </c>
      <c r="L7018" s="12" t="s">
        <v>83</v>
      </c>
      <c r="M7018" s="12">
        <v>990001</v>
      </c>
      <c r="N7018" s="12" t="s">
        <v>51</v>
      </c>
      <c r="O7018" s="12">
        <v>0.5</v>
      </c>
      <c r="P7018" s="12"/>
      <c r="Q7018" s="12">
        <v>0.5</v>
      </c>
      <c r="R7018" s="12"/>
      <c r="S7018" s="12" t="s">
        <v>5798</v>
      </c>
      <c r="T7018" s="12"/>
      <c r="U7018" s="12"/>
      <c r="V7018" s="12"/>
      <c r="W7018" s="12"/>
      <c r="X7018" s="12"/>
      <c r="Y7018" s="12"/>
      <c r="Z7018" s="12"/>
      <c r="AA7018" s="12"/>
      <c r="AB7018" s="12"/>
      <c r="AC7018" s="12"/>
      <c r="AD7018" s="12"/>
      <c r="AE7018" s="12">
        <v>12</v>
      </c>
      <c r="AF7018" s="12">
        <v>7.6</v>
      </c>
      <c r="AG7018" s="12">
        <v>5</v>
      </c>
      <c r="AH7018" s="12" t="s">
        <v>53</v>
      </c>
      <c r="AI7018" s="12" t="s">
        <v>54</v>
      </c>
      <c r="AJ7018" s="12">
        <v>2</v>
      </c>
      <c r="AK7018" s="12">
        <v>1</v>
      </c>
      <c r="AL7018" s="12">
        <v>1</v>
      </c>
      <c r="AM7018" s="12" t="s">
        <v>55</v>
      </c>
      <c r="AN7018" s="12" t="s">
        <v>56</v>
      </c>
      <c r="AO7018" s="12"/>
      <c r="AP7018" s="12">
        <v>1</v>
      </c>
      <c r="AQ7018" s="12" t="s">
        <v>57</v>
      </c>
      <c r="AR7018" s="12">
        <v>0</v>
      </c>
      <c r="AS7018" s="12"/>
      <c r="AT7018" s="12"/>
      <c r="AU7018" s="12"/>
      <c r="AV7018" s="12"/>
      <c r="AW7018" s="12" t="s">
        <v>58</v>
      </c>
      <c r="AX7018" s="12">
        <v>0</v>
      </c>
      <c r="AY7018" s="12">
        <v>2</v>
      </c>
      <c r="AZ7018" s="12">
        <v>0.5</v>
      </c>
      <c r="BA7018" s="12">
        <v>0.5</v>
      </c>
      <c r="BB7018" s="12" t="s">
        <v>59</v>
      </c>
    </row>
    <row r="7019" spans="1:54" x14ac:dyDescent="0.2">
      <c r="A7019" s="7" t="str">
        <f>VLOOKUP(G7019,'Matching-Tabelle'!$A$76:$B$80,2,FALSE)</f>
        <v>curdin.schenkel@tkb.ch</v>
      </c>
      <c r="B7019" s="7" t="str">
        <f>VLOOKUP(J7019,'Matching-Tabelle'!$A$1:$B$66,2,FALSE)</f>
        <v>WPI RTB</v>
      </c>
      <c r="C7019" s="7" t="str">
        <f>IF(VLOOKUP(J7019,'Matching-Tabelle'!$A$1:$CB$66,3,FALSE)=0,"",VLOOKUP(J7019,'Matching-Tabelle'!$A$1:$CB$66,3,FALSE))</f>
        <v/>
      </c>
      <c r="D7019" s="7">
        <v>0.5</v>
      </c>
      <c r="E7019" s="7" t="s">
        <v>5799</v>
      </c>
      <c r="F7019" s="8">
        <v>42930</v>
      </c>
      <c r="G7019" s="12" t="s">
        <v>46</v>
      </c>
      <c r="H7019" s="12" t="s">
        <v>47</v>
      </c>
      <c r="I7019" s="12" t="s">
        <v>48</v>
      </c>
      <c r="J7019" s="12">
        <v>24</v>
      </c>
      <c r="K7019" s="12" t="s">
        <v>73</v>
      </c>
      <c r="L7019" s="12" t="s">
        <v>74</v>
      </c>
      <c r="M7019" s="12">
        <v>990001</v>
      </c>
      <c r="N7019" s="12" t="s">
        <v>51</v>
      </c>
      <c r="O7019" s="12">
        <v>0.25</v>
      </c>
      <c r="P7019" s="12"/>
      <c r="Q7019" s="12">
        <v>0.25</v>
      </c>
      <c r="R7019" s="12"/>
      <c r="S7019" s="12" t="s">
        <v>5799</v>
      </c>
      <c r="T7019" s="12"/>
      <c r="U7019" s="12"/>
      <c r="V7019" s="12"/>
      <c r="W7019" s="12"/>
      <c r="X7019" s="12"/>
      <c r="Y7019" s="12"/>
      <c r="Z7019" s="12"/>
      <c r="AA7019" s="12"/>
      <c r="AB7019" s="12"/>
      <c r="AC7019" s="12"/>
      <c r="AD7019" s="12"/>
      <c r="AE7019" s="12">
        <v>12</v>
      </c>
      <c r="AF7019" s="12">
        <v>7.6</v>
      </c>
      <c r="AG7019" s="12">
        <v>5</v>
      </c>
      <c r="AH7019" s="12" t="s">
        <v>53</v>
      </c>
      <c r="AI7019" s="12" t="s">
        <v>54</v>
      </c>
      <c r="AJ7019" s="12">
        <v>2</v>
      </c>
      <c r="AK7019" s="12">
        <v>1</v>
      </c>
      <c r="AL7019" s="12">
        <v>1</v>
      </c>
      <c r="AM7019" s="12" t="s">
        <v>55</v>
      </c>
      <c r="AN7019" s="12" t="s">
        <v>56</v>
      </c>
      <c r="AO7019" s="12"/>
      <c r="AP7019" s="12">
        <v>1</v>
      </c>
      <c r="AQ7019" s="12" t="s">
        <v>57</v>
      </c>
      <c r="AR7019" s="12">
        <v>0</v>
      </c>
      <c r="AS7019" s="12"/>
      <c r="AT7019" s="12"/>
      <c r="AU7019" s="12"/>
      <c r="AV7019" s="12"/>
      <c r="AW7019" s="12" t="s">
        <v>58</v>
      </c>
      <c r="AX7019" s="12">
        <v>0</v>
      </c>
      <c r="AY7019" s="12">
        <v>2</v>
      </c>
      <c r="AZ7019" s="12">
        <v>0.25</v>
      </c>
      <c r="BA7019" s="12">
        <v>0.25</v>
      </c>
      <c r="BB7019" s="12" t="s">
        <v>59</v>
      </c>
    </row>
    <row r="7020" spans="1:54" x14ac:dyDescent="0.2">
      <c r="A7020" s="7" t="str">
        <f>VLOOKUP(G7020,'Matching-Tabelle'!$A$76:$B$80,2,FALSE)</f>
        <v>curdin.schenkel@tkb.ch</v>
      </c>
      <c r="B7020" s="7" t="str">
        <f>VLOOKUP(J7020,'Matching-Tabelle'!$A$1:$B$66,2,FALSE)</f>
        <v>WPI RTB</v>
      </c>
      <c r="C7020" s="7" t="str">
        <f>IF(VLOOKUP(J7020,'Matching-Tabelle'!$A$1:$CB$66,3,FALSE)=0,"",VLOOKUP(J7020,'Matching-Tabelle'!$A$1:$CB$66,3,FALSE))</f>
        <v/>
      </c>
      <c r="D7020" s="7">
        <v>0.25</v>
      </c>
      <c r="E7020" s="7" t="s">
        <v>87</v>
      </c>
      <c r="F7020" s="8">
        <v>42930</v>
      </c>
      <c r="G7020" s="12" t="s">
        <v>46</v>
      </c>
      <c r="H7020" s="12" t="s">
        <v>47</v>
      </c>
      <c r="I7020" s="12" t="s">
        <v>48</v>
      </c>
      <c r="J7020" s="12">
        <v>24</v>
      </c>
      <c r="K7020" s="12" t="s">
        <v>73</v>
      </c>
      <c r="L7020" s="12" t="s">
        <v>74</v>
      </c>
      <c r="M7020" s="12">
        <v>990001</v>
      </c>
      <c r="N7020" s="12" t="s">
        <v>51</v>
      </c>
      <c r="O7020" s="12">
        <v>2.5</v>
      </c>
      <c r="P7020" s="12"/>
      <c r="Q7020" s="12">
        <v>2.5</v>
      </c>
      <c r="R7020" s="12"/>
      <c r="S7020" s="12" t="s">
        <v>87</v>
      </c>
      <c r="T7020" s="12"/>
      <c r="U7020" s="12"/>
      <c r="V7020" s="12"/>
      <c r="W7020" s="12"/>
      <c r="X7020" s="12"/>
      <c r="Y7020" s="12"/>
      <c r="Z7020" s="12"/>
      <c r="AA7020" s="12"/>
      <c r="AB7020" s="12"/>
      <c r="AC7020" s="12"/>
      <c r="AD7020" s="12"/>
      <c r="AE7020" s="12">
        <v>12</v>
      </c>
      <c r="AF7020" s="12">
        <v>7.6</v>
      </c>
      <c r="AG7020" s="12">
        <v>5</v>
      </c>
      <c r="AH7020" s="12" t="s">
        <v>53</v>
      </c>
      <c r="AI7020" s="12" t="s">
        <v>54</v>
      </c>
      <c r="AJ7020" s="12">
        <v>2</v>
      </c>
      <c r="AK7020" s="12">
        <v>1</v>
      </c>
      <c r="AL7020" s="12">
        <v>1</v>
      </c>
      <c r="AM7020" s="12" t="s">
        <v>55</v>
      </c>
      <c r="AN7020" s="12" t="s">
        <v>56</v>
      </c>
      <c r="AO7020" s="12"/>
      <c r="AP7020" s="12">
        <v>1</v>
      </c>
      <c r="AQ7020" s="12" t="s">
        <v>57</v>
      </c>
      <c r="AR7020" s="12">
        <v>0</v>
      </c>
      <c r="AS7020" s="12"/>
      <c r="AT7020" s="12"/>
      <c r="AU7020" s="12"/>
      <c r="AV7020" s="12"/>
      <c r="AW7020" s="12" t="s">
        <v>58</v>
      </c>
      <c r="AX7020" s="12">
        <v>0</v>
      </c>
      <c r="AY7020" s="12">
        <v>2</v>
      </c>
      <c r="AZ7020" s="12">
        <v>2.5</v>
      </c>
      <c r="BA7020" s="12">
        <v>2.5</v>
      </c>
      <c r="BB7020" s="12" t="s">
        <v>59</v>
      </c>
    </row>
    <row r="7021" spans="1:54" x14ac:dyDescent="0.2">
      <c r="A7021" s="7" t="str">
        <f>VLOOKUP(G7021,'Matching-Tabelle'!$A$76:$B$80,2,FALSE)</f>
        <v>curdin.schenkel@tkb.ch</v>
      </c>
      <c r="B7021" s="7" t="str">
        <f>VLOOKUP(J7021,'Matching-Tabelle'!$A$1:$B$66,2,FALSE)</f>
        <v>WPI Führung</v>
      </c>
      <c r="C7021" s="7" t="str">
        <f>IF(VLOOKUP(J7021,'Matching-Tabelle'!$A$1:$CB$66,3,FALSE)=0,"",VLOOKUP(J7021,'Matching-Tabelle'!$A$1:$CB$66,3,FALSE))</f>
        <v/>
      </c>
      <c r="D7021" s="7">
        <v>2.5</v>
      </c>
      <c r="E7021" s="7" t="s">
        <v>5800</v>
      </c>
      <c r="F7021" s="8">
        <v>42930</v>
      </c>
      <c r="G7021" s="12" t="s">
        <v>46</v>
      </c>
      <c r="H7021" s="12" t="s">
        <v>47</v>
      </c>
      <c r="I7021" s="12" t="s">
        <v>48</v>
      </c>
      <c r="J7021" s="12">
        <v>26</v>
      </c>
      <c r="K7021" s="12" t="s">
        <v>130</v>
      </c>
      <c r="L7021" s="12" t="s">
        <v>131</v>
      </c>
      <c r="M7021" s="12">
        <v>990001</v>
      </c>
      <c r="N7021" s="12" t="s">
        <v>51</v>
      </c>
      <c r="O7021" s="12">
        <v>0.25</v>
      </c>
      <c r="P7021" s="12"/>
      <c r="Q7021" s="12">
        <v>0.25</v>
      </c>
      <c r="R7021" s="12"/>
      <c r="S7021" s="12" t="s">
        <v>5800</v>
      </c>
      <c r="T7021" s="12"/>
      <c r="U7021" s="12"/>
      <c r="V7021" s="12"/>
      <c r="W7021" s="12"/>
      <c r="X7021" s="12"/>
      <c r="Y7021" s="12"/>
      <c r="Z7021" s="12"/>
      <c r="AA7021" s="12"/>
      <c r="AB7021" s="12"/>
      <c r="AC7021" s="12"/>
      <c r="AD7021" s="12"/>
      <c r="AE7021" s="12">
        <v>12</v>
      </c>
      <c r="AF7021" s="12">
        <v>7.6</v>
      </c>
      <c r="AG7021" s="12">
        <v>5</v>
      </c>
      <c r="AH7021" s="12" t="s">
        <v>53</v>
      </c>
      <c r="AI7021" s="12" t="s">
        <v>54</v>
      </c>
      <c r="AJ7021" s="12">
        <v>2</v>
      </c>
      <c r="AK7021" s="12">
        <v>1</v>
      </c>
      <c r="AL7021" s="12">
        <v>1</v>
      </c>
      <c r="AM7021" s="12" t="s">
        <v>55</v>
      </c>
      <c r="AN7021" s="12" t="s">
        <v>56</v>
      </c>
      <c r="AO7021" s="12"/>
      <c r="AP7021" s="12">
        <v>1</v>
      </c>
      <c r="AQ7021" s="12" t="s">
        <v>57</v>
      </c>
      <c r="AR7021" s="12">
        <v>0</v>
      </c>
      <c r="AS7021" s="12"/>
      <c r="AT7021" s="12"/>
      <c r="AU7021" s="12"/>
      <c r="AV7021" s="12"/>
      <c r="AW7021" s="12" t="s">
        <v>58</v>
      </c>
      <c r="AX7021" s="12">
        <v>0</v>
      </c>
      <c r="AY7021" s="12">
        <v>2</v>
      </c>
      <c r="AZ7021" s="12">
        <v>0.25</v>
      </c>
      <c r="BA7021" s="12">
        <v>0.25</v>
      </c>
      <c r="BB7021" s="12" t="s">
        <v>59</v>
      </c>
    </row>
    <row r="7022" spans="1:54" x14ac:dyDescent="0.2">
      <c r="A7022" s="7" t="str">
        <f>VLOOKUP(G7022,'Matching-Tabelle'!$A$76:$B$80,2,FALSE)</f>
        <v>curdin.schenkel@tkb.ch</v>
      </c>
      <c r="B7022" s="7" t="str">
        <f>VLOOKUP(J7022,'Matching-Tabelle'!$A$1:$B$66,2,FALSE)</f>
        <v>Proj CIRE</v>
      </c>
      <c r="C7022" s="7" t="str">
        <f>IF(VLOOKUP(J7022,'Matching-Tabelle'!$A$1:$CB$66,3,FALSE)=0,"",VLOOKUP(J7022,'Matching-Tabelle'!$A$1:$CB$66,3,FALSE))</f>
        <v>WPI Projekte</v>
      </c>
      <c r="D7022" s="7">
        <v>0.25</v>
      </c>
      <c r="E7022" s="7" t="s">
        <v>5801</v>
      </c>
      <c r="F7022" s="8">
        <v>42930</v>
      </c>
      <c r="G7022" s="12" t="s">
        <v>46</v>
      </c>
      <c r="H7022" s="12" t="s">
        <v>47</v>
      </c>
      <c r="I7022" s="12" t="s">
        <v>48</v>
      </c>
      <c r="J7022" s="12">
        <v>2500257</v>
      </c>
      <c r="K7022" s="12" t="s">
        <v>687</v>
      </c>
      <c r="L7022" s="12" t="s">
        <v>5423</v>
      </c>
      <c r="M7022" s="12">
        <v>990001</v>
      </c>
      <c r="N7022" s="12" t="s">
        <v>51</v>
      </c>
      <c r="O7022" s="12">
        <v>1</v>
      </c>
      <c r="P7022" s="12"/>
      <c r="Q7022" s="12">
        <v>1</v>
      </c>
      <c r="R7022" s="12"/>
      <c r="S7022" s="12" t="s">
        <v>5801</v>
      </c>
      <c r="T7022" s="12"/>
      <c r="U7022" s="12"/>
      <c r="V7022" s="12"/>
      <c r="W7022" s="12"/>
      <c r="X7022" s="12"/>
      <c r="Y7022" s="12"/>
      <c r="Z7022" s="12"/>
      <c r="AA7022" s="12"/>
      <c r="AB7022" s="12"/>
      <c r="AC7022" s="12"/>
      <c r="AD7022" s="12"/>
      <c r="AE7022" s="12">
        <v>5</v>
      </c>
      <c r="AF7022" s="12">
        <v>0</v>
      </c>
      <c r="AG7022" s="12">
        <v>1</v>
      </c>
      <c r="AH7022" s="12" t="s">
        <v>411</v>
      </c>
      <c r="AI7022" s="12" t="s">
        <v>411</v>
      </c>
      <c r="AJ7022" s="12">
        <v>2</v>
      </c>
      <c r="AK7022" s="12">
        <v>1</v>
      </c>
      <c r="AL7022" s="12">
        <v>1</v>
      </c>
      <c r="AM7022" s="12" t="s">
        <v>55</v>
      </c>
      <c r="AN7022" s="12" t="s">
        <v>56</v>
      </c>
      <c r="AO7022" s="12"/>
      <c r="AP7022" s="12">
        <v>1</v>
      </c>
      <c r="AQ7022" s="12" t="s">
        <v>57</v>
      </c>
      <c r="AR7022" s="12">
        <v>0</v>
      </c>
      <c r="AS7022" s="12"/>
      <c r="AT7022" s="12"/>
      <c r="AU7022" s="12"/>
      <c r="AV7022" s="12"/>
      <c r="AW7022" s="12" t="s">
        <v>58</v>
      </c>
      <c r="AX7022" s="12">
        <v>0</v>
      </c>
      <c r="AY7022" s="12">
        <v>2</v>
      </c>
      <c r="AZ7022" s="12">
        <v>1</v>
      </c>
      <c r="BA7022" s="12">
        <v>1</v>
      </c>
      <c r="BB7022" s="12" t="s">
        <v>59</v>
      </c>
    </row>
    <row r="7023" spans="1:54" x14ac:dyDescent="0.2">
      <c r="A7023" s="7" t="str">
        <f>VLOOKUP(G7023,'Matching-Tabelle'!$A$76:$B$80,2,FALSE)</f>
        <v>curdin.schenkel@tkb.ch</v>
      </c>
      <c r="B7023" s="7" t="str">
        <f>VLOOKUP(J7023,'Matching-Tabelle'!$A$1:$B$66,2,FALSE)</f>
        <v>WPI RTB</v>
      </c>
      <c r="C7023" s="7" t="str">
        <f>IF(VLOOKUP(J7023,'Matching-Tabelle'!$A$1:$CB$66,3,FALSE)=0,"",VLOOKUP(J7023,'Matching-Tabelle'!$A$1:$CB$66,3,FALSE))</f>
        <v/>
      </c>
      <c r="D7023" s="7">
        <v>1</v>
      </c>
      <c r="E7023" s="7" t="s">
        <v>5802</v>
      </c>
      <c r="F7023" s="8">
        <v>42930</v>
      </c>
      <c r="G7023" s="12" t="s">
        <v>46</v>
      </c>
      <c r="H7023" s="12" t="s">
        <v>47</v>
      </c>
      <c r="I7023" s="12" t="s">
        <v>48</v>
      </c>
      <c r="J7023" s="12">
        <v>24</v>
      </c>
      <c r="K7023" s="12" t="s">
        <v>73</v>
      </c>
      <c r="L7023" s="12" t="s">
        <v>74</v>
      </c>
      <c r="M7023" s="12">
        <v>990001</v>
      </c>
      <c r="N7023" s="12" t="s">
        <v>51</v>
      </c>
      <c r="O7023" s="12">
        <v>0.75</v>
      </c>
      <c r="P7023" s="12"/>
      <c r="Q7023" s="12">
        <v>0.75</v>
      </c>
      <c r="R7023" s="12"/>
      <c r="S7023" s="12" t="s">
        <v>5802</v>
      </c>
      <c r="T7023" s="12"/>
      <c r="U7023" s="12"/>
      <c r="V7023" s="12"/>
      <c r="W7023" s="12"/>
      <c r="X7023" s="12"/>
      <c r="Y7023" s="12"/>
      <c r="Z7023" s="12"/>
      <c r="AA7023" s="12"/>
      <c r="AB7023" s="12"/>
      <c r="AC7023" s="12"/>
      <c r="AD7023" s="12"/>
      <c r="AE7023" s="12">
        <v>12</v>
      </c>
      <c r="AF7023" s="12">
        <v>7.6</v>
      </c>
      <c r="AG7023" s="12">
        <v>5</v>
      </c>
      <c r="AH7023" s="12" t="s">
        <v>53</v>
      </c>
      <c r="AI7023" s="12" t="s">
        <v>54</v>
      </c>
      <c r="AJ7023" s="12">
        <v>2</v>
      </c>
      <c r="AK7023" s="12">
        <v>1</v>
      </c>
      <c r="AL7023" s="12">
        <v>1</v>
      </c>
      <c r="AM7023" s="12" t="s">
        <v>55</v>
      </c>
      <c r="AN7023" s="12" t="s">
        <v>56</v>
      </c>
      <c r="AO7023" s="12"/>
      <c r="AP7023" s="12">
        <v>1</v>
      </c>
      <c r="AQ7023" s="12" t="s">
        <v>57</v>
      </c>
      <c r="AR7023" s="12">
        <v>0</v>
      </c>
      <c r="AS7023" s="12"/>
      <c r="AT7023" s="12"/>
      <c r="AU7023" s="12"/>
      <c r="AV7023" s="12"/>
      <c r="AW7023" s="12" t="s">
        <v>58</v>
      </c>
      <c r="AX7023" s="12">
        <v>0</v>
      </c>
      <c r="AY7023" s="12">
        <v>2</v>
      </c>
      <c r="AZ7023" s="12">
        <v>0.75</v>
      </c>
      <c r="BA7023" s="12">
        <v>0.75</v>
      </c>
      <c r="BB7023" s="12" t="s">
        <v>59</v>
      </c>
    </row>
    <row r="7024" spans="1:54" x14ac:dyDescent="0.2">
      <c r="A7024" s="7" t="str">
        <f>VLOOKUP(G7024,'Matching-Tabelle'!$A$76:$B$80,2,FALSE)</f>
        <v>curdin.schenkel@tkb.ch</v>
      </c>
      <c r="B7024" s="7" t="str">
        <f>VLOOKUP(J7024,'Matching-Tabelle'!$A$1:$B$66,2,FALSE)</f>
        <v>Proj CIRE</v>
      </c>
      <c r="C7024" s="7" t="str">
        <f>IF(VLOOKUP(J7024,'Matching-Tabelle'!$A$1:$CB$66,3,FALSE)=0,"",VLOOKUP(J7024,'Matching-Tabelle'!$A$1:$CB$66,3,FALSE))</f>
        <v>WPI Projekte</v>
      </c>
      <c r="D7024" s="7">
        <v>0.75</v>
      </c>
      <c r="E7024" s="7" t="s">
        <v>5803</v>
      </c>
      <c r="F7024" s="8">
        <v>42930</v>
      </c>
      <c r="G7024" s="12" t="s">
        <v>46</v>
      </c>
      <c r="H7024" s="12" t="s">
        <v>47</v>
      </c>
      <c r="I7024" s="12" t="s">
        <v>48</v>
      </c>
      <c r="J7024" s="12">
        <v>2500257</v>
      </c>
      <c r="K7024" s="12" t="s">
        <v>687</v>
      </c>
      <c r="L7024" s="12" t="s">
        <v>5423</v>
      </c>
      <c r="M7024" s="12">
        <v>990001</v>
      </c>
      <c r="N7024" s="12" t="s">
        <v>51</v>
      </c>
      <c r="O7024" s="12">
        <v>0.25</v>
      </c>
      <c r="P7024" s="12"/>
      <c r="Q7024" s="12">
        <v>0.25</v>
      </c>
      <c r="R7024" s="12"/>
      <c r="S7024" s="12" t="s">
        <v>5803</v>
      </c>
      <c r="T7024" s="12"/>
      <c r="U7024" s="12"/>
      <c r="V7024" s="12"/>
      <c r="W7024" s="12"/>
      <c r="X7024" s="12"/>
      <c r="Y7024" s="12"/>
      <c r="Z7024" s="12"/>
      <c r="AA7024" s="12"/>
      <c r="AB7024" s="12"/>
      <c r="AC7024" s="12"/>
      <c r="AD7024" s="12"/>
      <c r="AE7024" s="12">
        <v>5</v>
      </c>
      <c r="AF7024" s="12">
        <v>0</v>
      </c>
      <c r="AG7024" s="12">
        <v>1</v>
      </c>
      <c r="AH7024" s="12" t="s">
        <v>411</v>
      </c>
      <c r="AI7024" s="12" t="s">
        <v>411</v>
      </c>
      <c r="AJ7024" s="12">
        <v>2</v>
      </c>
      <c r="AK7024" s="12">
        <v>1</v>
      </c>
      <c r="AL7024" s="12">
        <v>1</v>
      </c>
      <c r="AM7024" s="12" t="s">
        <v>55</v>
      </c>
      <c r="AN7024" s="12" t="s">
        <v>56</v>
      </c>
      <c r="AO7024" s="12"/>
      <c r="AP7024" s="12">
        <v>1</v>
      </c>
      <c r="AQ7024" s="12" t="s">
        <v>57</v>
      </c>
      <c r="AR7024" s="12">
        <v>0</v>
      </c>
      <c r="AS7024" s="12"/>
      <c r="AT7024" s="12"/>
      <c r="AU7024" s="12"/>
      <c r="AV7024" s="12"/>
      <c r="AW7024" s="12" t="s">
        <v>58</v>
      </c>
      <c r="AX7024" s="12">
        <v>0</v>
      </c>
      <c r="AY7024" s="12">
        <v>2</v>
      </c>
      <c r="AZ7024" s="12">
        <v>0.25</v>
      </c>
      <c r="BA7024" s="12">
        <v>0.25</v>
      </c>
      <c r="BB7024" s="12" t="s">
        <v>59</v>
      </c>
    </row>
    <row r="7025" spans="1:54" x14ac:dyDescent="0.2">
      <c r="A7025" s="7" t="str">
        <f>VLOOKUP(G7025,'Matching-Tabelle'!$A$76:$B$80,2,FALSE)</f>
        <v>curdin.schenkel@tkb.ch</v>
      </c>
      <c r="B7025" s="7" t="str">
        <f>VLOOKUP(J7025,'Matching-Tabelle'!$A$1:$B$66,2,FALSE)</f>
        <v>WPI CTB</v>
      </c>
      <c r="C7025" s="7" t="str">
        <f>IF(VLOOKUP(J7025,'Matching-Tabelle'!$A$1:$CB$66,3,FALSE)=0,"",VLOOKUP(J7025,'Matching-Tabelle'!$A$1:$CB$66,3,FALSE))</f>
        <v/>
      </c>
      <c r="D7025" s="7">
        <v>0.25</v>
      </c>
      <c r="E7025" s="7" t="s">
        <v>5804</v>
      </c>
      <c r="F7025" s="8">
        <v>42930</v>
      </c>
      <c r="G7025" s="12" t="s">
        <v>46</v>
      </c>
      <c r="H7025" s="12" t="s">
        <v>47</v>
      </c>
      <c r="I7025" s="12" t="s">
        <v>48</v>
      </c>
      <c r="J7025" s="12">
        <v>919</v>
      </c>
      <c r="K7025" s="12" t="s">
        <v>66</v>
      </c>
      <c r="L7025" s="12" t="s">
        <v>67</v>
      </c>
      <c r="M7025" s="12">
        <v>990001</v>
      </c>
      <c r="N7025" s="12" t="s">
        <v>51</v>
      </c>
      <c r="O7025" s="12">
        <v>0.25</v>
      </c>
      <c r="P7025" s="12"/>
      <c r="Q7025" s="12">
        <v>0.25</v>
      </c>
      <c r="R7025" s="12"/>
      <c r="S7025" s="12" t="s">
        <v>5804</v>
      </c>
      <c r="T7025" s="12"/>
      <c r="U7025" s="12"/>
      <c r="V7025" s="12"/>
      <c r="W7025" s="12"/>
      <c r="X7025" s="12"/>
      <c r="Y7025" s="12"/>
      <c r="Z7025" s="12"/>
      <c r="AA7025" s="12"/>
      <c r="AB7025" s="12"/>
      <c r="AC7025" s="12"/>
      <c r="AD7025" s="12"/>
      <c r="AE7025" s="12">
        <v>12</v>
      </c>
      <c r="AF7025" s="12">
        <v>7.6</v>
      </c>
      <c r="AG7025" s="12">
        <v>5</v>
      </c>
      <c r="AH7025" s="12" t="s">
        <v>53</v>
      </c>
      <c r="AI7025" s="12" t="s">
        <v>54</v>
      </c>
      <c r="AJ7025" s="12">
        <v>2</v>
      </c>
      <c r="AK7025" s="12">
        <v>1</v>
      </c>
      <c r="AL7025" s="12">
        <v>1</v>
      </c>
      <c r="AM7025" s="12" t="s">
        <v>55</v>
      </c>
      <c r="AN7025" s="12" t="s">
        <v>56</v>
      </c>
      <c r="AO7025" s="12"/>
      <c r="AP7025" s="12">
        <v>1</v>
      </c>
      <c r="AQ7025" s="12" t="s">
        <v>57</v>
      </c>
      <c r="AR7025" s="12">
        <v>0</v>
      </c>
      <c r="AS7025" s="12"/>
      <c r="AT7025" s="12"/>
      <c r="AU7025" s="12"/>
      <c r="AV7025" s="12"/>
      <c r="AW7025" s="12" t="s">
        <v>58</v>
      </c>
      <c r="AX7025" s="12">
        <v>0</v>
      </c>
      <c r="AY7025" s="12">
        <v>2</v>
      </c>
      <c r="AZ7025" s="12">
        <v>0.25</v>
      </c>
      <c r="BA7025" s="12">
        <v>0.25</v>
      </c>
      <c r="BB7025" s="12" t="s">
        <v>59</v>
      </c>
    </row>
    <row r="7026" spans="1:54" x14ac:dyDescent="0.2">
      <c r="A7026" s="7" t="str">
        <f>VLOOKUP(G7026,'Matching-Tabelle'!$A$76:$B$80,2,FALSE)</f>
        <v>curdin.schenkel@tkb.ch</v>
      </c>
      <c r="B7026" s="7" t="str">
        <f>VLOOKUP(J7026,'Matching-Tabelle'!$A$1:$B$66,2,FALSE)</f>
        <v>WPI CTB</v>
      </c>
      <c r="C7026" s="7" t="str">
        <f>IF(VLOOKUP(J7026,'Matching-Tabelle'!$A$1:$CB$66,3,FALSE)=0,"",VLOOKUP(J7026,'Matching-Tabelle'!$A$1:$CB$66,3,FALSE))</f>
        <v/>
      </c>
      <c r="D7026" s="7">
        <v>0.25</v>
      </c>
      <c r="E7026" s="7" t="s">
        <v>5805</v>
      </c>
      <c r="F7026" s="8">
        <v>42930</v>
      </c>
      <c r="G7026" s="12" t="s">
        <v>46</v>
      </c>
      <c r="H7026" s="12" t="s">
        <v>47</v>
      </c>
      <c r="I7026" s="12" t="s">
        <v>48</v>
      </c>
      <c r="J7026" s="12">
        <v>938</v>
      </c>
      <c r="K7026" s="12" t="s">
        <v>5606</v>
      </c>
      <c r="L7026" s="12" t="s">
        <v>5607</v>
      </c>
      <c r="M7026" s="12">
        <v>990001</v>
      </c>
      <c r="N7026" s="12" t="s">
        <v>51</v>
      </c>
      <c r="O7026" s="12">
        <v>2</v>
      </c>
      <c r="P7026" s="12"/>
      <c r="Q7026" s="12">
        <v>2</v>
      </c>
      <c r="R7026" s="12"/>
      <c r="S7026" s="12" t="s">
        <v>5805</v>
      </c>
      <c r="T7026" s="12"/>
      <c r="U7026" s="12"/>
      <c r="V7026" s="12"/>
      <c r="W7026" s="12"/>
      <c r="X7026" s="12"/>
      <c r="Y7026" s="12"/>
      <c r="Z7026" s="12"/>
      <c r="AA7026" s="12"/>
      <c r="AB7026" s="12"/>
      <c r="AC7026" s="12"/>
      <c r="AD7026" s="12"/>
      <c r="AE7026" s="12">
        <v>5</v>
      </c>
      <c r="AF7026" s="12">
        <v>0</v>
      </c>
      <c r="AG7026" s="12">
        <v>1</v>
      </c>
      <c r="AH7026" s="12" t="s">
        <v>411</v>
      </c>
      <c r="AI7026" s="12" t="s">
        <v>411</v>
      </c>
      <c r="AJ7026" s="12">
        <v>2</v>
      </c>
      <c r="AK7026" s="12">
        <v>1</v>
      </c>
      <c r="AL7026" s="12">
        <v>1</v>
      </c>
      <c r="AM7026" s="12" t="s">
        <v>55</v>
      </c>
      <c r="AN7026" s="12" t="s">
        <v>56</v>
      </c>
      <c r="AO7026" s="12"/>
      <c r="AP7026" s="12">
        <v>1</v>
      </c>
      <c r="AQ7026" s="12" t="s">
        <v>57</v>
      </c>
      <c r="AR7026" s="12">
        <v>0</v>
      </c>
      <c r="AS7026" s="12"/>
      <c r="AT7026" s="12"/>
      <c r="AU7026" s="12"/>
      <c r="AV7026" s="12"/>
      <c r="AW7026" s="12" t="s">
        <v>58</v>
      </c>
      <c r="AX7026" s="12">
        <v>0</v>
      </c>
      <c r="AY7026" s="12">
        <v>2</v>
      </c>
      <c r="AZ7026" s="12">
        <v>2</v>
      </c>
      <c r="BA7026" s="12">
        <v>2</v>
      </c>
      <c r="BB7026" s="12" t="s">
        <v>59</v>
      </c>
    </row>
    <row r="7027" spans="1:54" x14ac:dyDescent="0.2">
      <c r="A7027" s="7" t="str">
        <f>VLOOKUP(G7027,'Matching-Tabelle'!$A$76:$B$80,2,FALSE)</f>
        <v>curdin.schenkel@tkb.ch</v>
      </c>
      <c r="B7027" s="7" t="str">
        <f>VLOOKUP(J7027,'Matching-Tabelle'!$A$1:$B$66,2,FALSE)</f>
        <v>WPI CTB</v>
      </c>
      <c r="C7027" s="7" t="str">
        <f>IF(VLOOKUP(J7027,'Matching-Tabelle'!$A$1:$CB$66,3,FALSE)=0,"",VLOOKUP(J7027,'Matching-Tabelle'!$A$1:$CB$66,3,FALSE))</f>
        <v/>
      </c>
      <c r="D7027" s="7">
        <v>2</v>
      </c>
      <c r="E7027" s="7" t="s">
        <v>5806</v>
      </c>
      <c r="F7027" s="8">
        <v>42931</v>
      </c>
      <c r="G7027" s="12" t="s">
        <v>46</v>
      </c>
      <c r="H7027" s="12" t="s">
        <v>47</v>
      </c>
      <c r="I7027" s="12" t="s">
        <v>48</v>
      </c>
      <c r="J7027" s="12">
        <v>14</v>
      </c>
      <c r="K7027" s="12" t="s">
        <v>82</v>
      </c>
      <c r="L7027" s="12" t="s">
        <v>83</v>
      </c>
      <c r="M7027" s="12">
        <v>990001</v>
      </c>
      <c r="N7027" s="12" t="s">
        <v>51</v>
      </c>
      <c r="O7027" s="12">
        <v>0.25</v>
      </c>
      <c r="P7027" s="12"/>
      <c r="Q7027" s="12">
        <v>0.25</v>
      </c>
      <c r="R7027" s="12"/>
      <c r="S7027" s="12" t="s">
        <v>5806</v>
      </c>
      <c r="T7027" s="12"/>
      <c r="U7027" s="12"/>
      <c r="V7027" s="12"/>
      <c r="W7027" s="12"/>
      <c r="X7027" s="12"/>
      <c r="Y7027" s="12"/>
      <c r="Z7027" s="12"/>
      <c r="AA7027" s="12"/>
      <c r="AB7027" s="12"/>
      <c r="AC7027" s="12"/>
      <c r="AD7027" s="12"/>
      <c r="AE7027" s="12">
        <v>12</v>
      </c>
      <c r="AF7027" s="12">
        <v>7.6</v>
      </c>
      <c r="AG7027" s="12">
        <v>5</v>
      </c>
      <c r="AH7027" s="12" t="s">
        <v>53</v>
      </c>
      <c r="AI7027" s="12" t="s">
        <v>54</v>
      </c>
      <c r="AJ7027" s="12">
        <v>2</v>
      </c>
      <c r="AK7027" s="12">
        <v>1</v>
      </c>
      <c r="AL7027" s="12">
        <v>1</v>
      </c>
      <c r="AM7027" s="12" t="s">
        <v>55</v>
      </c>
      <c r="AN7027" s="12" t="s">
        <v>56</v>
      </c>
      <c r="AO7027" s="12"/>
      <c r="AP7027" s="12">
        <v>1</v>
      </c>
      <c r="AQ7027" s="12" t="s">
        <v>57</v>
      </c>
      <c r="AR7027" s="12">
        <v>0</v>
      </c>
      <c r="AS7027" s="12"/>
      <c r="AT7027" s="12"/>
      <c r="AU7027" s="12"/>
      <c r="AV7027" s="12"/>
      <c r="AW7027" s="12" t="s">
        <v>58</v>
      </c>
      <c r="AX7027" s="12">
        <v>0</v>
      </c>
      <c r="AY7027" s="12">
        <v>2</v>
      </c>
      <c r="AZ7027" s="12">
        <v>0.25</v>
      </c>
      <c r="BA7027" s="12">
        <v>0.25</v>
      </c>
      <c r="BB7027" s="12" t="s">
        <v>59</v>
      </c>
    </row>
    <row r="7028" spans="1:54" x14ac:dyDescent="0.2">
      <c r="A7028" s="7" t="str">
        <f>VLOOKUP(G7028,'Matching-Tabelle'!$A$76:$B$80,2,FALSE)</f>
        <v>curdin.schenkel@tkb.ch</v>
      </c>
      <c r="B7028" s="7" t="str">
        <f>VLOOKUP(J7028,'Matching-Tabelle'!$A$1:$B$66,2,FALSE)</f>
        <v>Proj CIRE</v>
      </c>
      <c r="C7028" s="7" t="str">
        <f>IF(VLOOKUP(J7028,'Matching-Tabelle'!$A$1:$CB$66,3,FALSE)=0,"",VLOOKUP(J7028,'Matching-Tabelle'!$A$1:$CB$66,3,FALSE))</f>
        <v>WPI Projekte</v>
      </c>
      <c r="D7028" s="7">
        <v>0.25</v>
      </c>
      <c r="E7028" s="7" t="s">
        <v>5807</v>
      </c>
      <c r="F7028" s="8">
        <v>42931</v>
      </c>
      <c r="G7028" s="12" t="s">
        <v>46</v>
      </c>
      <c r="H7028" s="12" t="s">
        <v>47</v>
      </c>
      <c r="I7028" s="12" t="s">
        <v>48</v>
      </c>
      <c r="J7028" s="12">
        <v>2500257</v>
      </c>
      <c r="K7028" s="12" t="s">
        <v>687</v>
      </c>
      <c r="L7028" s="12" t="s">
        <v>5423</v>
      </c>
      <c r="M7028" s="12">
        <v>990001</v>
      </c>
      <c r="N7028" s="12" t="s">
        <v>51</v>
      </c>
      <c r="O7028" s="12">
        <v>0.25</v>
      </c>
      <c r="P7028" s="12"/>
      <c r="Q7028" s="12">
        <v>0.25</v>
      </c>
      <c r="R7028" s="12"/>
      <c r="S7028" s="12" t="s">
        <v>5807</v>
      </c>
      <c r="T7028" s="12"/>
      <c r="U7028" s="12"/>
      <c r="V7028" s="12"/>
      <c r="W7028" s="12"/>
      <c r="X7028" s="12"/>
      <c r="Y7028" s="12"/>
      <c r="Z7028" s="12"/>
      <c r="AA7028" s="12"/>
      <c r="AB7028" s="12"/>
      <c r="AC7028" s="12"/>
      <c r="AD7028" s="12"/>
      <c r="AE7028" s="12">
        <v>5</v>
      </c>
      <c r="AF7028" s="12">
        <v>0</v>
      </c>
      <c r="AG7028" s="12">
        <v>1</v>
      </c>
      <c r="AH7028" s="12" t="s">
        <v>411</v>
      </c>
      <c r="AI7028" s="12" t="s">
        <v>411</v>
      </c>
      <c r="AJ7028" s="12">
        <v>2</v>
      </c>
      <c r="AK7028" s="12">
        <v>1</v>
      </c>
      <c r="AL7028" s="12">
        <v>1</v>
      </c>
      <c r="AM7028" s="12" t="s">
        <v>55</v>
      </c>
      <c r="AN7028" s="12" t="s">
        <v>56</v>
      </c>
      <c r="AO7028" s="12"/>
      <c r="AP7028" s="12">
        <v>1</v>
      </c>
      <c r="AQ7028" s="12" t="s">
        <v>57</v>
      </c>
      <c r="AR7028" s="12">
        <v>0</v>
      </c>
      <c r="AS7028" s="12"/>
      <c r="AT7028" s="12"/>
      <c r="AU7028" s="12"/>
      <c r="AV7028" s="12"/>
      <c r="AW7028" s="12" t="s">
        <v>58</v>
      </c>
      <c r="AX7028" s="12">
        <v>0</v>
      </c>
      <c r="AY7028" s="12">
        <v>2</v>
      </c>
      <c r="AZ7028" s="12">
        <v>0.25</v>
      </c>
      <c r="BA7028" s="12">
        <v>0.25</v>
      </c>
      <c r="BB7028" s="12" t="s">
        <v>59</v>
      </c>
    </row>
    <row r="7029" spans="1:54" x14ac:dyDescent="0.2">
      <c r="A7029" s="7" t="str">
        <f>VLOOKUP(G7029,'Matching-Tabelle'!$A$76:$B$80,2,FALSE)</f>
        <v>curdin.schenkel@tkb.ch</v>
      </c>
      <c r="B7029" s="7" t="str">
        <f>VLOOKUP(J7029,'Matching-Tabelle'!$A$1:$B$66,2,FALSE)</f>
        <v>WPI CTB</v>
      </c>
      <c r="C7029" s="7" t="str">
        <f>IF(VLOOKUP(J7029,'Matching-Tabelle'!$A$1:$CB$66,3,FALSE)=0,"",VLOOKUP(J7029,'Matching-Tabelle'!$A$1:$CB$66,3,FALSE))</f>
        <v/>
      </c>
      <c r="D7029" s="7">
        <v>0.25</v>
      </c>
      <c r="E7029" s="7" t="s">
        <v>5808</v>
      </c>
      <c r="F7029" s="8">
        <v>42931</v>
      </c>
      <c r="G7029" s="12" t="s">
        <v>46</v>
      </c>
      <c r="H7029" s="12" t="s">
        <v>47</v>
      </c>
      <c r="I7029" s="12" t="s">
        <v>48</v>
      </c>
      <c r="J7029" s="12">
        <v>919</v>
      </c>
      <c r="K7029" s="12" t="s">
        <v>66</v>
      </c>
      <c r="L7029" s="12" t="s">
        <v>67</v>
      </c>
      <c r="M7029" s="12">
        <v>990001</v>
      </c>
      <c r="N7029" s="12" t="s">
        <v>51</v>
      </c>
      <c r="O7029" s="12">
        <v>2.5</v>
      </c>
      <c r="P7029" s="12"/>
      <c r="Q7029" s="12">
        <v>2.5</v>
      </c>
      <c r="R7029" s="12"/>
      <c r="S7029" s="12" t="s">
        <v>5808</v>
      </c>
      <c r="T7029" s="12"/>
      <c r="U7029" s="12"/>
      <c r="V7029" s="12"/>
      <c r="W7029" s="12"/>
      <c r="X7029" s="12"/>
      <c r="Y7029" s="12"/>
      <c r="Z7029" s="12"/>
      <c r="AA7029" s="12"/>
      <c r="AB7029" s="12"/>
      <c r="AC7029" s="12"/>
      <c r="AD7029" s="12"/>
      <c r="AE7029" s="12">
        <v>12</v>
      </c>
      <c r="AF7029" s="12">
        <v>7.6</v>
      </c>
      <c r="AG7029" s="12">
        <v>5</v>
      </c>
      <c r="AH7029" s="12" t="s">
        <v>53</v>
      </c>
      <c r="AI7029" s="12" t="s">
        <v>54</v>
      </c>
      <c r="AJ7029" s="12">
        <v>2</v>
      </c>
      <c r="AK7029" s="12">
        <v>1</v>
      </c>
      <c r="AL7029" s="12">
        <v>1</v>
      </c>
      <c r="AM7029" s="12" t="s">
        <v>55</v>
      </c>
      <c r="AN7029" s="12" t="s">
        <v>56</v>
      </c>
      <c r="AO7029" s="12"/>
      <c r="AP7029" s="12">
        <v>1</v>
      </c>
      <c r="AQ7029" s="12" t="s">
        <v>57</v>
      </c>
      <c r="AR7029" s="12">
        <v>0</v>
      </c>
      <c r="AS7029" s="12"/>
      <c r="AT7029" s="12"/>
      <c r="AU7029" s="12"/>
      <c r="AV7029" s="12"/>
      <c r="AW7029" s="12" t="s">
        <v>58</v>
      </c>
      <c r="AX7029" s="12">
        <v>0</v>
      </c>
      <c r="AY7029" s="12">
        <v>2</v>
      </c>
      <c r="AZ7029" s="12">
        <v>2.5</v>
      </c>
      <c r="BA7029" s="12">
        <v>2.5</v>
      </c>
      <c r="BB7029" s="12" t="s">
        <v>59</v>
      </c>
    </row>
    <row r="7030" spans="1:54" x14ac:dyDescent="0.2">
      <c r="A7030" s="7" t="str">
        <f>VLOOKUP(G7030,'Matching-Tabelle'!$A$76:$B$80,2,FALSE)</f>
        <v>curdin.schenkel@tkb.ch</v>
      </c>
      <c r="B7030" s="7" t="str">
        <f>VLOOKUP(J7030,'Matching-Tabelle'!$A$1:$B$66,2,FALSE)</f>
        <v>WPI RTB</v>
      </c>
      <c r="C7030" s="7" t="str">
        <f>IF(VLOOKUP(J7030,'Matching-Tabelle'!$A$1:$CB$66,3,FALSE)=0,"",VLOOKUP(J7030,'Matching-Tabelle'!$A$1:$CB$66,3,FALSE))</f>
        <v/>
      </c>
      <c r="D7030" s="7">
        <v>2.5</v>
      </c>
      <c r="E7030" s="7" t="s">
        <v>5809</v>
      </c>
      <c r="F7030" s="8">
        <v>42932</v>
      </c>
      <c r="G7030" s="12" t="s">
        <v>46</v>
      </c>
      <c r="H7030" s="12" t="s">
        <v>47</v>
      </c>
      <c r="I7030" s="12" t="s">
        <v>48</v>
      </c>
      <c r="J7030" s="12">
        <v>24</v>
      </c>
      <c r="K7030" s="12" t="s">
        <v>73</v>
      </c>
      <c r="L7030" s="12" t="s">
        <v>74</v>
      </c>
      <c r="M7030" s="12">
        <v>990001</v>
      </c>
      <c r="N7030" s="12" t="s">
        <v>51</v>
      </c>
      <c r="O7030" s="12">
        <v>1.5</v>
      </c>
      <c r="P7030" s="12"/>
      <c r="Q7030" s="12">
        <v>1.5</v>
      </c>
      <c r="R7030" s="12"/>
      <c r="S7030" s="12" t="s">
        <v>5809</v>
      </c>
      <c r="T7030" s="12"/>
      <c r="U7030" s="12"/>
      <c r="V7030" s="12"/>
      <c r="W7030" s="12"/>
      <c r="X7030" s="12"/>
      <c r="Y7030" s="12"/>
      <c r="Z7030" s="12"/>
      <c r="AA7030" s="12"/>
      <c r="AB7030" s="12"/>
      <c r="AC7030" s="12"/>
      <c r="AD7030" s="12"/>
      <c r="AE7030" s="12">
        <v>12</v>
      </c>
      <c r="AF7030" s="12">
        <v>7.6</v>
      </c>
      <c r="AG7030" s="12">
        <v>5</v>
      </c>
      <c r="AH7030" s="12" t="s">
        <v>53</v>
      </c>
      <c r="AI7030" s="12" t="s">
        <v>54</v>
      </c>
      <c r="AJ7030" s="12">
        <v>2</v>
      </c>
      <c r="AK7030" s="12">
        <v>1</v>
      </c>
      <c r="AL7030" s="12">
        <v>1</v>
      </c>
      <c r="AM7030" s="12" t="s">
        <v>55</v>
      </c>
      <c r="AN7030" s="12" t="s">
        <v>56</v>
      </c>
      <c r="AO7030" s="12"/>
      <c r="AP7030" s="12">
        <v>1</v>
      </c>
      <c r="AQ7030" s="12" t="s">
        <v>57</v>
      </c>
      <c r="AR7030" s="12">
        <v>0</v>
      </c>
      <c r="AS7030" s="12"/>
      <c r="AT7030" s="12"/>
      <c r="AU7030" s="12"/>
      <c r="AV7030" s="12"/>
      <c r="AW7030" s="12" t="s">
        <v>58</v>
      </c>
      <c r="AX7030" s="12">
        <v>0</v>
      </c>
      <c r="AY7030" s="12">
        <v>2</v>
      </c>
      <c r="AZ7030" s="12">
        <v>1.5</v>
      </c>
      <c r="BA7030" s="12">
        <v>1.5</v>
      </c>
      <c r="BB7030" s="12" t="s">
        <v>59</v>
      </c>
    </row>
    <row r="7031" spans="1:54" x14ac:dyDescent="0.2">
      <c r="A7031" s="7" t="str">
        <f>VLOOKUP(G7031,'Matching-Tabelle'!$A$76:$B$80,2,FALSE)</f>
        <v>curdin.schenkel@tkb.ch</v>
      </c>
      <c r="B7031" s="7" t="str">
        <f>VLOOKUP(J7031,'Matching-Tabelle'!$A$1:$B$66,2,FALSE)</f>
        <v>Proj CIRE</v>
      </c>
      <c r="C7031" s="7" t="str">
        <f>IF(VLOOKUP(J7031,'Matching-Tabelle'!$A$1:$CB$66,3,FALSE)=0,"",VLOOKUP(J7031,'Matching-Tabelle'!$A$1:$CB$66,3,FALSE))</f>
        <v>WPI Projekte</v>
      </c>
      <c r="D7031" s="7">
        <v>1.5</v>
      </c>
      <c r="E7031" s="7" t="s">
        <v>5810</v>
      </c>
      <c r="F7031" s="8">
        <v>42932</v>
      </c>
      <c r="G7031" s="12" t="s">
        <v>46</v>
      </c>
      <c r="H7031" s="12" t="s">
        <v>47</v>
      </c>
      <c r="I7031" s="12" t="s">
        <v>48</v>
      </c>
      <c r="J7031" s="12">
        <v>2500257</v>
      </c>
      <c r="K7031" s="12" t="s">
        <v>687</v>
      </c>
      <c r="L7031" s="12" t="s">
        <v>5423</v>
      </c>
      <c r="M7031" s="12">
        <v>990001</v>
      </c>
      <c r="N7031" s="12" t="s">
        <v>51</v>
      </c>
      <c r="O7031" s="12">
        <v>1</v>
      </c>
      <c r="P7031" s="12"/>
      <c r="Q7031" s="12">
        <v>1</v>
      </c>
      <c r="R7031" s="12"/>
      <c r="S7031" s="12" t="s">
        <v>5810</v>
      </c>
      <c r="T7031" s="12"/>
      <c r="U7031" s="12"/>
      <c r="V7031" s="12"/>
      <c r="W7031" s="12"/>
      <c r="X7031" s="12"/>
      <c r="Y7031" s="12"/>
      <c r="Z7031" s="12"/>
      <c r="AA7031" s="12"/>
      <c r="AB7031" s="12"/>
      <c r="AC7031" s="12"/>
      <c r="AD7031" s="12"/>
      <c r="AE7031" s="12">
        <v>5</v>
      </c>
      <c r="AF7031" s="12">
        <v>0</v>
      </c>
      <c r="AG7031" s="12">
        <v>1</v>
      </c>
      <c r="AH7031" s="12" t="s">
        <v>411</v>
      </c>
      <c r="AI7031" s="12" t="s">
        <v>411</v>
      </c>
      <c r="AJ7031" s="12">
        <v>2</v>
      </c>
      <c r="AK7031" s="12">
        <v>1</v>
      </c>
      <c r="AL7031" s="12">
        <v>1</v>
      </c>
      <c r="AM7031" s="12" t="s">
        <v>55</v>
      </c>
      <c r="AN7031" s="12" t="s">
        <v>56</v>
      </c>
      <c r="AO7031" s="12"/>
      <c r="AP7031" s="12">
        <v>1</v>
      </c>
      <c r="AQ7031" s="12" t="s">
        <v>57</v>
      </c>
      <c r="AR7031" s="12">
        <v>0</v>
      </c>
      <c r="AS7031" s="12"/>
      <c r="AT7031" s="12"/>
      <c r="AU7031" s="12"/>
      <c r="AV7031" s="12"/>
      <c r="AW7031" s="12" t="s">
        <v>58</v>
      </c>
      <c r="AX7031" s="12">
        <v>0</v>
      </c>
      <c r="AY7031" s="12">
        <v>2</v>
      </c>
      <c r="AZ7031" s="12">
        <v>1</v>
      </c>
      <c r="BA7031" s="12">
        <v>1</v>
      </c>
      <c r="BB7031" s="12" t="s">
        <v>59</v>
      </c>
    </row>
    <row r="7032" spans="1:54" x14ac:dyDescent="0.2">
      <c r="A7032" s="7" t="str">
        <f>VLOOKUP(G7032,'Matching-Tabelle'!$A$76:$B$80,2,FALSE)</f>
        <v>curdin.schenkel@tkb.ch</v>
      </c>
      <c r="B7032" s="7" t="str">
        <f>VLOOKUP(J7032,'Matching-Tabelle'!$A$1:$B$66,2,FALSE)</f>
        <v>WPI RTB</v>
      </c>
      <c r="C7032" s="7" t="str">
        <f>IF(VLOOKUP(J7032,'Matching-Tabelle'!$A$1:$CB$66,3,FALSE)=0,"",VLOOKUP(J7032,'Matching-Tabelle'!$A$1:$CB$66,3,FALSE))</f>
        <v/>
      </c>
      <c r="D7032" s="7">
        <v>1</v>
      </c>
      <c r="E7032" s="7" t="s">
        <v>5811</v>
      </c>
      <c r="F7032" s="8">
        <v>42932</v>
      </c>
      <c r="G7032" s="12" t="s">
        <v>46</v>
      </c>
      <c r="H7032" s="12" t="s">
        <v>47</v>
      </c>
      <c r="I7032" s="12" t="s">
        <v>48</v>
      </c>
      <c r="J7032" s="12">
        <v>24</v>
      </c>
      <c r="K7032" s="12" t="s">
        <v>73</v>
      </c>
      <c r="L7032" s="12" t="s">
        <v>74</v>
      </c>
      <c r="M7032" s="12">
        <v>990001</v>
      </c>
      <c r="N7032" s="12" t="s">
        <v>51</v>
      </c>
      <c r="O7032" s="12">
        <v>2</v>
      </c>
      <c r="P7032" s="12"/>
      <c r="Q7032" s="12">
        <v>2</v>
      </c>
      <c r="R7032" s="12"/>
      <c r="S7032" s="12" t="s">
        <v>5811</v>
      </c>
      <c r="T7032" s="12"/>
      <c r="U7032" s="12"/>
      <c r="V7032" s="12"/>
      <c r="W7032" s="12"/>
      <c r="X7032" s="12"/>
      <c r="Y7032" s="12"/>
      <c r="Z7032" s="12"/>
      <c r="AA7032" s="12"/>
      <c r="AB7032" s="12"/>
      <c r="AC7032" s="12"/>
      <c r="AD7032" s="12"/>
      <c r="AE7032" s="12">
        <v>12</v>
      </c>
      <c r="AF7032" s="12">
        <v>7.6</v>
      </c>
      <c r="AG7032" s="12">
        <v>5</v>
      </c>
      <c r="AH7032" s="12" t="s">
        <v>53</v>
      </c>
      <c r="AI7032" s="12" t="s">
        <v>54</v>
      </c>
      <c r="AJ7032" s="12">
        <v>2</v>
      </c>
      <c r="AK7032" s="12">
        <v>1</v>
      </c>
      <c r="AL7032" s="12">
        <v>1</v>
      </c>
      <c r="AM7032" s="12" t="s">
        <v>55</v>
      </c>
      <c r="AN7032" s="12" t="s">
        <v>56</v>
      </c>
      <c r="AO7032" s="12"/>
      <c r="AP7032" s="12">
        <v>1</v>
      </c>
      <c r="AQ7032" s="12" t="s">
        <v>57</v>
      </c>
      <c r="AR7032" s="12">
        <v>0</v>
      </c>
      <c r="AS7032" s="12"/>
      <c r="AT7032" s="12"/>
      <c r="AU7032" s="12"/>
      <c r="AV7032" s="12"/>
      <c r="AW7032" s="12" t="s">
        <v>58</v>
      </c>
      <c r="AX7032" s="12">
        <v>0</v>
      </c>
      <c r="AY7032" s="12">
        <v>2</v>
      </c>
      <c r="AZ7032" s="12">
        <v>2</v>
      </c>
      <c r="BA7032" s="12">
        <v>2</v>
      </c>
      <c r="BB7032" s="12" t="s">
        <v>59</v>
      </c>
    </row>
    <row r="7033" spans="1:54" x14ac:dyDescent="0.2">
      <c r="A7033" s="7" t="str">
        <f>VLOOKUP(G7033,'Matching-Tabelle'!$A$76:$B$80,2,FALSE)</f>
        <v>curdin.schenkel@tkb.ch</v>
      </c>
      <c r="B7033" s="7" t="str">
        <f>VLOOKUP(J7033,'Matching-Tabelle'!$A$1:$B$66,2,FALSE)</f>
        <v>WPI CTB</v>
      </c>
      <c r="C7033" s="7" t="str">
        <f>IF(VLOOKUP(J7033,'Matching-Tabelle'!$A$1:$CB$66,3,FALSE)=0,"",VLOOKUP(J7033,'Matching-Tabelle'!$A$1:$CB$66,3,FALSE))</f>
        <v/>
      </c>
      <c r="D7033" s="7">
        <v>2</v>
      </c>
      <c r="E7033" s="7" t="s">
        <v>5812</v>
      </c>
      <c r="F7033" s="8">
        <v>42932</v>
      </c>
      <c r="G7033" s="12" t="s">
        <v>46</v>
      </c>
      <c r="H7033" s="12" t="s">
        <v>47</v>
      </c>
      <c r="I7033" s="12" t="s">
        <v>48</v>
      </c>
      <c r="J7033" s="12">
        <v>14</v>
      </c>
      <c r="K7033" s="12" t="s">
        <v>82</v>
      </c>
      <c r="L7033" s="12" t="s">
        <v>83</v>
      </c>
      <c r="M7033" s="12">
        <v>990001</v>
      </c>
      <c r="N7033" s="12" t="s">
        <v>51</v>
      </c>
      <c r="O7033" s="12">
        <v>1</v>
      </c>
      <c r="P7033" s="12"/>
      <c r="Q7033" s="12">
        <v>1</v>
      </c>
      <c r="R7033" s="12"/>
      <c r="S7033" s="12" t="s">
        <v>5812</v>
      </c>
      <c r="T7033" s="12"/>
      <c r="U7033" s="12"/>
      <c r="V7033" s="12"/>
      <c r="W7033" s="12"/>
      <c r="X7033" s="12"/>
      <c r="Y7033" s="12"/>
      <c r="Z7033" s="12"/>
      <c r="AA7033" s="12"/>
      <c r="AB7033" s="12"/>
      <c r="AC7033" s="12"/>
      <c r="AD7033" s="12"/>
      <c r="AE7033" s="12">
        <v>12</v>
      </c>
      <c r="AF7033" s="12">
        <v>7.6</v>
      </c>
      <c r="AG7033" s="12">
        <v>5</v>
      </c>
      <c r="AH7033" s="12" t="s">
        <v>53</v>
      </c>
      <c r="AI7033" s="12" t="s">
        <v>54</v>
      </c>
      <c r="AJ7033" s="12">
        <v>2</v>
      </c>
      <c r="AK7033" s="12">
        <v>1</v>
      </c>
      <c r="AL7033" s="12">
        <v>1</v>
      </c>
      <c r="AM7033" s="12" t="s">
        <v>55</v>
      </c>
      <c r="AN7033" s="12" t="s">
        <v>56</v>
      </c>
      <c r="AO7033" s="12"/>
      <c r="AP7033" s="12">
        <v>1</v>
      </c>
      <c r="AQ7033" s="12" t="s">
        <v>57</v>
      </c>
      <c r="AR7033" s="12">
        <v>0</v>
      </c>
      <c r="AS7033" s="12"/>
      <c r="AT7033" s="12"/>
      <c r="AU7033" s="12"/>
      <c r="AV7033" s="12"/>
      <c r="AW7033" s="12" t="s">
        <v>58</v>
      </c>
      <c r="AX7033" s="12">
        <v>0</v>
      </c>
      <c r="AY7033" s="12">
        <v>2</v>
      </c>
      <c r="AZ7033" s="12">
        <v>1</v>
      </c>
      <c r="BA7033" s="12">
        <v>1</v>
      </c>
      <c r="BB7033" s="12" t="s">
        <v>59</v>
      </c>
    </row>
    <row r="7034" spans="1:54" x14ac:dyDescent="0.2">
      <c r="A7034" s="7" t="str">
        <f>VLOOKUP(G7034,'Matching-Tabelle'!$A$76:$B$80,2,FALSE)</f>
        <v>curdin.schenkel@tkb.ch</v>
      </c>
      <c r="B7034" s="7" t="str">
        <f>VLOOKUP(J7034,'Matching-Tabelle'!$A$1:$B$66,2,FALSE)</f>
        <v>Proj DigiPF</v>
      </c>
      <c r="C7034" s="7" t="str">
        <f>IF(VLOOKUP(J7034,'Matching-Tabelle'!$A$1:$CB$66,3,FALSE)=0,"",VLOOKUP(J7034,'Matching-Tabelle'!$A$1:$CB$66,3,FALSE))</f>
        <v>Progr Digitalisierung</v>
      </c>
      <c r="D7034" s="7">
        <v>1</v>
      </c>
      <c r="E7034" s="7" t="s">
        <v>5813</v>
      </c>
      <c r="F7034" s="8">
        <v>42933</v>
      </c>
      <c r="G7034" s="12" t="s">
        <v>46</v>
      </c>
      <c r="H7034" s="12" t="s">
        <v>47</v>
      </c>
      <c r="I7034" s="12" t="s">
        <v>48</v>
      </c>
      <c r="J7034" s="12">
        <v>2500236</v>
      </c>
      <c r="K7034" s="12" t="s">
        <v>701</v>
      </c>
      <c r="L7034" s="12" t="s">
        <v>702</v>
      </c>
      <c r="M7034" s="12">
        <v>990001</v>
      </c>
      <c r="N7034" s="12" t="s">
        <v>51</v>
      </c>
      <c r="O7034" s="12">
        <v>1</v>
      </c>
      <c r="P7034" s="12"/>
      <c r="Q7034" s="12">
        <v>1</v>
      </c>
      <c r="R7034" s="12"/>
      <c r="S7034" s="12" t="s">
        <v>5813</v>
      </c>
      <c r="T7034" s="12"/>
      <c r="U7034" s="12"/>
      <c r="V7034" s="12"/>
      <c r="W7034" s="12"/>
      <c r="X7034" s="12"/>
      <c r="Y7034" s="12"/>
      <c r="Z7034" s="12"/>
      <c r="AA7034" s="12"/>
      <c r="AB7034" s="12"/>
      <c r="AC7034" s="12"/>
      <c r="AD7034" s="12"/>
      <c r="AE7034" s="12">
        <v>5</v>
      </c>
      <c r="AF7034" s="12">
        <v>0</v>
      </c>
      <c r="AG7034" s="12">
        <v>1</v>
      </c>
      <c r="AH7034" s="12" t="s">
        <v>411</v>
      </c>
      <c r="AI7034" s="12" t="s">
        <v>411</v>
      </c>
      <c r="AJ7034" s="12">
        <v>2</v>
      </c>
      <c r="AK7034" s="12">
        <v>1</v>
      </c>
      <c r="AL7034" s="12">
        <v>1</v>
      </c>
      <c r="AM7034" s="12" t="s">
        <v>55</v>
      </c>
      <c r="AN7034" s="12" t="s">
        <v>56</v>
      </c>
      <c r="AO7034" s="12"/>
      <c r="AP7034" s="12">
        <v>1</v>
      </c>
      <c r="AQ7034" s="12" t="s">
        <v>57</v>
      </c>
      <c r="AR7034" s="12">
        <v>0</v>
      </c>
      <c r="AS7034" s="12"/>
      <c r="AT7034" s="12"/>
      <c r="AU7034" s="12"/>
      <c r="AV7034" s="12"/>
      <c r="AW7034" s="12" t="s">
        <v>58</v>
      </c>
      <c r="AX7034" s="12">
        <v>0</v>
      </c>
      <c r="AY7034" s="12">
        <v>2</v>
      </c>
      <c r="AZ7034" s="12">
        <v>1</v>
      </c>
      <c r="BA7034" s="12">
        <v>1</v>
      </c>
      <c r="BB7034" s="12" t="s">
        <v>59</v>
      </c>
    </row>
    <row r="7035" spans="1:54" x14ac:dyDescent="0.2">
      <c r="A7035" s="7" t="str">
        <f>VLOOKUP(G7035,'Matching-Tabelle'!$A$76:$B$80,2,FALSE)</f>
        <v>curdin.schenkel@tkb.ch</v>
      </c>
      <c r="B7035" s="7" t="str">
        <f>VLOOKUP(J7035,'Matching-Tabelle'!$A$1:$B$66,2,FALSE)</f>
        <v>Proj UPC Voice</v>
      </c>
      <c r="C7035" s="7" t="str">
        <f>IF(VLOOKUP(J7035,'Matching-Tabelle'!$A$1:$CB$66,3,FALSE)=0,"",VLOOKUP(J7035,'Matching-Tabelle'!$A$1:$CB$66,3,FALSE))</f>
        <v>WPI Projekte</v>
      </c>
      <c r="D7035" s="7">
        <v>1</v>
      </c>
      <c r="E7035" s="7" t="s">
        <v>5816</v>
      </c>
      <c r="F7035" s="8">
        <v>42933</v>
      </c>
      <c r="G7035" s="12" t="s">
        <v>46</v>
      </c>
      <c r="H7035" s="12" t="s">
        <v>47</v>
      </c>
      <c r="I7035" s="12" t="s">
        <v>48</v>
      </c>
      <c r="J7035" s="12">
        <v>2500261</v>
      </c>
      <c r="K7035" s="12" t="s">
        <v>5814</v>
      </c>
      <c r="L7035" s="12" t="s">
        <v>5815</v>
      </c>
      <c r="M7035" s="12">
        <v>990001</v>
      </c>
      <c r="N7035" s="12" t="s">
        <v>51</v>
      </c>
      <c r="O7035" s="12">
        <v>2</v>
      </c>
      <c r="P7035" s="12"/>
      <c r="Q7035" s="12">
        <v>2</v>
      </c>
      <c r="R7035" s="12"/>
      <c r="S7035" s="12" t="s">
        <v>5816</v>
      </c>
      <c r="T7035" s="12"/>
      <c r="U7035" s="12"/>
      <c r="V7035" s="12"/>
      <c r="W7035" s="12"/>
      <c r="X7035" s="12"/>
      <c r="Y7035" s="12"/>
      <c r="Z7035" s="12"/>
      <c r="AA7035" s="12"/>
      <c r="AB7035" s="12"/>
      <c r="AC7035" s="12"/>
      <c r="AD7035" s="12"/>
      <c r="AE7035" s="12">
        <v>5</v>
      </c>
      <c r="AF7035" s="12">
        <v>0</v>
      </c>
      <c r="AG7035" s="12">
        <v>1</v>
      </c>
      <c r="AH7035" s="12" t="s">
        <v>411</v>
      </c>
      <c r="AI7035" s="12" t="s">
        <v>411</v>
      </c>
      <c r="AJ7035" s="12">
        <v>2</v>
      </c>
      <c r="AK7035" s="12">
        <v>1</v>
      </c>
      <c r="AL7035" s="12">
        <v>1</v>
      </c>
      <c r="AM7035" s="12" t="s">
        <v>55</v>
      </c>
      <c r="AN7035" s="12" t="s">
        <v>56</v>
      </c>
      <c r="AO7035" s="12"/>
      <c r="AP7035" s="12">
        <v>1</v>
      </c>
      <c r="AQ7035" s="12" t="s">
        <v>57</v>
      </c>
      <c r="AR7035" s="12">
        <v>0</v>
      </c>
      <c r="AS7035" s="12"/>
      <c r="AT7035" s="12"/>
      <c r="AU7035" s="12"/>
      <c r="AV7035" s="12"/>
      <c r="AW7035" s="12" t="s">
        <v>58</v>
      </c>
      <c r="AX7035" s="12">
        <v>0</v>
      </c>
      <c r="AY7035" s="12">
        <v>2</v>
      </c>
      <c r="AZ7035" s="12">
        <v>2</v>
      </c>
      <c r="BA7035" s="12">
        <v>2</v>
      </c>
      <c r="BB7035" s="12" t="s">
        <v>59</v>
      </c>
    </row>
    <row r="7036" spans="1:54" x14ac:dyDescent="0.2">
      <c r="A7036" s="7" t="str">
        <f>VLOOKUP(G7036,'Matching-Tabelle'!$A$76:$B$80,2,FALSE)</f>
        <v>curdin.schenkel@tkb.ch</v>
      </c>
      <c r="B7036" s="7" t="str">
        <f>VLOOKUP(J7036,'Matching-Tabelle'!$A$1:$B$66,2,FALSE)</f>
        <v>WPI RTB</v>
      </c>
      <c r="C7036" s="7" t="str">
        <f>IF(VLOOKUP(J7036,'Matching-Tabelle'!$A$1:$CB$66,3,FALSE)=0,"",VLOOKUP(J7036,'Matching-Tabelle'!$A$1:$CB$66,3,FALSE))</f>
        <v/>
      </c>
      <c r="D7036" s="7">
        <v>2</v>
      </c>
      <c r="E7036" s="7" t="s">
        <v>5817</v>
      </c>
      <c r="F7036" s="8">
        <v>42933</v>
      </c>
      <c r="G7036" s="12" t="s">
        <v>46</v>
      </c>
      <c r="H7036" s="12" t="s">
        <v>47</v>
      </c>
      <c r="I7036" s="12" t="s">
        <v>48</v>
      </c>
      <c r="J7036" s="12">
        <v>25</v>
      </c>
      <c r="K7036" s="12" t="s">
        <v>192</v>
      </c>
      <c r="L7036" s="12" t="s">
        <v>193</v>
      </c>
      <c r="M7036" s="12">
        <v>990001</v>
      </c>
      <c r="N7036" s="12" t="s">
        <v>51</v>
      </c>
      <c r="O7036" s="12">
        <v>4</v>
      </c>
      <c r="P7036" s="12"/>
      <c r="Q7036" s="12">
        <v>4</v>
      </c>
      <c r="R7036" s="12"/>
      <c r="S7036" s="12" t="s">
        <v>5817</v>
      </c>
      <c r="T7036" s="12"/>
      <c r="U7036" s="12"/>
      <c r="V7036" s="12"/>
      <c r="W7036" s="12"/>
      <c r="X7036" s="12"/>
      <c r="Y7036" s="12"/>
      <c r="Z7036" s="12"/>
      <c r="AA7036" s="12"/>
      <c r="AB7036" s="12"/>
      <c r="AC7036" s="12"/>
      <c r="AD7036" s="12"/>
      <c r="AE7036" s="12">
        <v>12</v>
      </c>
      <c r="AF7036" s="12">
        <v>7.6</v>
      </c>
      <c r="AG7036" s="12">
        <v>5</v>
      </c>
      <c r="AH7036" s="12" t="s">
        <v>53</v>
      </c>
      <c r="AI7036" s="12" t="s">
        <v>54</v>
      </c>
      <c r="AJ7036" s="12">
        <v>2</v>
      </c>
      <c r="AK7036" s="12">
        <v>1</v>
      </c>
      <c r="AL7036" s="12">
        <v>1</v>
      </c>
      <c r="AM7036" s="12" t="s">
        <v>55</v>
      </c>
      <c r="AN7036" s="12" t="s">
        <v>56</v>
      </c>
      <c r="AO7036" s="12"/>
      <c r="AP7036" s="12">
        <v>1</v>
      </c>
      <c r="AQ7036" s="12" t="s">
        <v>57</v>
      </c>
      <c r="AR7036" s="12">
        <v>0</v>
      </c>
      <c r="AS7036" s="12"/>
      <c r="AT7036" s="12"/>
      <c r="AU7036" s="12"/>
      <c r="AV7036" s="12"/>
      <c r="AW7036" s="12" t="s">
        <v>58</v>
      </c>
      <c r="AX7036" s="12">
        <v>0</v>
      </c>
      <c r="AY7036" s="12">
        <v>2</v>
      </c>
      <c r="AZ7036" s="12">
        <v>4</v>
      </c>
      <c r="BA7036" s="12">
        <v>4</v>
      </c>
      <c r="BB7036" s="12" t="s">
        <v>59</v>
      </c>
    </row>
    <row r="7037" spans="1:54" x14ac:dyDescent="0.2">
      <c r="A7037" s="7" t="str">
        <f>VLOOKUP(G7037,'Matching-Tabelle'!$A$76:$B$80,2,FALSE)</f>
        <v>curdin.schenkel@tkb.ch</v>
      </c>
      <c r="B7037" s="7" t="str">
        <f>VLOOKUP(J7037,'Matching-Tabelle'!$A$1:$B$66,2,FALSE)</f>
        <v>WPI RTB</v>
      </c>
      <c r="C7037" s="7" t="str">
        <f>IF(VLOOKUP(J7037,'Matching-Tabelle'!$A$1:$CB$66,3,FALSE)=0,"",VLOOKUP(J7037,'Matching-Tabelle'!$A$1:$CB$66,3,FALSE))</f>
        <v/>
      </c>
      <c r="D7037" s="7">
        <v>4</v>
      </c>
      <c r="E7037" s="7" t="s">
        <v>5818</v>
      </c>
      <c r="F7037" s="8">
        <v>42933</v>
      </c>
      <c r="G7037" s="12" t="s">
        <v>46</v>
      </c>
      <c r="H7037" s="12" t="s">
        <v>47</v>
      </c>
      <c r="I7037" s="12" t="s">
        <v>48</v>
      </c>
      <c r="J7037" s="12">
        <v>28</v>
      </c>
      <c r="K7037" s="12" t="s">
        <v>111</v>
      </c>
      <c r="L7037" s="12" t="s">
        <v>112</v>
      </c>
      <c r="M7037" s="12">
        <v>990001</v>
      </c>
      <c r="N7037" s="12" t="s">
        <v>51</v>
      </c>
      <c r="O7037" s="12">
        <v>1</v>
      </c>
      <c r="P7037" s="12"/>
      <c r="Q7037" s="12">
        <v>1</v>
      </c>
      <c r="R7037" s="12"/>
      <c r="S7037" s="12" t="s">
        <v>5818</v>
      </c>
      <c r="T7037" s="12"/>
      <c r="U7037" s="12"/>
      <c r="V7037" s="12"/>
      <c r="W7037" s="12"/>
      <c r="X7037" s="12"/>
      <c r="Y7037" s="12"/>
      <c r="Z7037" s="12"/>
      <c r="AA7037" s="12"/>
      <c r="AB7037" s="12"/>
      <c r="AC7037" s="12"/>
      <c r="AD7037" s="12"/>
      <c r="AE7037" s="12">
        <v>12</v>
      </c>
      <c r="AF7037" s="12">
        <v>7.6</v>
      </c>
      <c r="AG7037" s="12">
        <v>5</v>
      </c>
      <c r="AH7037" s="12" t="s">
        <v>53</v>
      </c>
      <c r="AI7037" s="12" t="s">
        <v>54</v>
      </c>
      <c r="AJ7037" s="12">
        <v>2</v>
      </c>
      <c r="AK7037" s="12">
        <v>1</v>
      </c>
      <c r="AL7037" s="12">
        <v>1</v>
      </c>
      <c r="AM7037" s="12" t="s">
        <v>55</v>
      </c>
      <c r="AN7037" s="12" t="s">
        <v>56</v>
      </c>
      <c r="AO7037" s="12"/>
      <c r="AP7037" s="12">
        <v>1</v>
      </c>
      <c r="AQ7037" s="12" t="s">
        <v>57</v>
      </c>
      <c r="AR7037" s="12">
        <v>0</v>
      </c>
      <c r="AS7037" s="12"/>
      <c r="AT7037" s="12"/>
      <c r="AU7037" s="12"/>
      <c r="AV7037" s="12"/>
      <c r="AW7037" s="12" t="s">
        <v>58</v>
      </c>
      <c r="AX7037" s="12">
        <v>0</v>
      </c>
      <c r="AY7037" s="12">
        <v>2</v>
      </c>
      <c r="AZ7037" s="12">
        <v>1</v>
      </c>
      <c r="BA7037" s="12">
        <v>1</v>
      </c>
      <c r="BB7037" s="12" t="s">
        <v>59</v>
      </c>
    </row>
    <row r="7038" spans="1:54" x14ac:dyDescent="0.2">
      <c r="A7038" s="7" t="str">
        <f>VLOOKUP(G7038,'Matching-Tabelle'!$A$76:$B$80,2,FALSE)</f>
        <v>curdin.schenkel@tkb.ch</v>
      </c>
      <c r="B7038" s="7" t="str">
        <f>VLOOKUP(J7038,'Matching-Tabelle'!$A$1:$B$66,2,FALSE)</f>
        <v>Proj DigiPF</v>
      </c>
      <c r="C7038" s="7" t="str">
        <f>IF(VLOOKUP(J7038,'Matching-Tabelle'!$A$1:$CB$66,3,FALSE)=0,"",VLOOKUP(J7038,'Matching-Tabelle'!$A$1:$CB$66,3,FALSE))</f>
        <v>Progr Digitalisierung</v>
      </c>
      <c r="D7038" s="7">
        <v>1</v>
      </c>
      <c r="E7038" s="7" t="s">
        <v>5819</v>
      </c>
      <c r="F7038" s="8">
        <v>42933</v>
      </c>
      <c r="G7038" s="12" t="s">
        <v>46</v>
      </c>
      <c r="H7038" s="12" t="s">
        <v>47</v>
      </c>
      <c r="I7038" s="12" t="s">
        <v>48</v>
      </c>
      <c r="J7038" s="12">
        <v>2500236</v>
      </c>
      <c r="K7038" s="12" t="s">
        <v>701</v>
      </c>
      <c r="L7038" s="12" t="s">
        <v>702</v>
      </c>
      <c r="M7038" s="12">
        <v>990001</v>
      </c>
      <c r="N7038" s="12" t="s">
        <v>51</v>
      </c>
      <c r="O7038" s="12">
        <v>1</v>
      </c>
      <c r="P7038" s="12"/>
      <c r="Q7038" s="12">
        <v>1</v>
      </c>
      <c r="R7038" s="12"/>
      <c r="S7038" s="12" t="s">
        <v>5819</v>
      </c>
      <c r="T7038" s="12"/>
      <c r="U7038" s="12"/>
      <c r="V7038" s="12"/>
      <c r="W7038" s="12"/>
      <c r="X7038" s="12"/>
      <c r="Y7038" s="12"/>
      <c r="Z7038" s="12"/>
      <c r="AA7038" s="12"/>
      <c r="AB7038" s="12"/>
      <c r="AC7038" s="12"/>
      <c r="AD7038" s="12"/>
      <c r="AE7038" s="12">
        <v>5</v>
      </c>
      <c r="AF7038" s="12">
        <v>0</v>
      </c>
      <c r="AG7038" s="12">
        <v>1</v>
      </c>
      <c r="AH7038" s="12" t="s">
        <v>411</v>
      </c>
      <c r="AI7038" s="12" t="s">
        <v>411</v>
      </c>
      <c r="AJ7038" s="12">
        <v>2</v>
      </c>
      <c r="AK7038" s="12">
        <v>1</v>
      </c>
      <c r="AL7038" s="12">
        <v>1</v>
      </c>
      <c r="AM7038" s="12" t="s">
        <v>55</v>
      </c>
      <c r="AN7038" s="12" t="s">
        <v>56</v>
      </c>
      <c r="AO7038" s="12"/>
      <c r="AP7038" s="12">
        <v>1</v>
      </c>
      <c r="AQ7038" s="12" t="s">
        <v>57</v>
      </c>
      <c r="AR7038" s="12">
        <v>0</v>
      </c>
      <c r="AS7038" s="12"/>
      <c r="AT7038" s="12"/>
      <c r="AU7038" s="12"/>
      <c r="AV7038" s="12"/>
      <c r="AW7038" s="12" t="s">
        <v>58</v>
      </c>
      <c r="AX7038" s="12">
        <v>0</v>
      </c>
      <c r="AY7038" s="12">
        <v>2</v>
      </c>
      <c r="AZ7038" s="12">
        <v>1</v>
      </c>
      <c r="BA7038" s="12">
        <v>1</v>
      </c>
      <c r="BB7038" s="12" t="s">
        <v>59</v>
      </c>
    </row>
    <row r="7039" spans="1:54" x14ac:dyDescent="0.2">
      <c r="A7039" s="7" t="str">
        <f>VLOOKUP(G7039,'Matching-Tabelle'!$A$76:$B$80,2,FALSE)</f>
        <v>curdin.schenkel@tkb.ch</v>
      </c>
      <c r="B7039" s="7" t="str">
        <f>VLOOKUP(J7039,'Matching-Tabelle'!$A$1:$B$66,2,FALSE)</f>
        <v>WPI RTB</v>
      </c>
      <c r="C7039" s="7" t="str">
        <f>IF(VLOOKUP(J7039,'Matching-Tabelle'!$A$1:$CB$66,3,FALSE)=0,"",VLOOKUP(J7039,'Matching-Tabelle'!$A$1:$CB$66,3,FALSE))</f>
        <v/>
      </c>
      <c r="D7039" s="7">
        <v>1</v>
      </c>
      <c r="E7039" s="7" t="s">
        <v>5820</v>
      </c>
      <c r="F7039" s="8">
        <v>42933</v>
      </c>
      <c r="G7039" s="12" t="s">
        <v>46</v>
      </c>
      <c r="H7039" s="12" t="s">
        <v>47</v>
      </c>
      <c r="I7039" s="12" t="s">
        <v>48</v>
      </c>
      <c r="J7039" s="12">
        <v>24</v>
      </c>
      <c r="K7039" s="12" t="s">
        <v>73</v>
      </c>
      <c r="L7039" s="12" t="s">
        <v>74</v>
      </c>
      <c r="M7039" s="12">
        <v>990001</v>
      </c>
      <c r="N7039" s="12" t="s">
        <v>51</v>
      </c>
      <c r="O7039" s="12">
        <v>2.75</v>
      </c>
      <c r="P7039" s="12"/>
      <c r="Q7039" s="12">
        <v>2.75</v>
      </c>
      <c r="R7039" s="12"/>
      <c r="S7039" s="12" t="s">
        <v>5820</v>
      </c>
      <c r="T7039" s="12"/>
      <c r="U7039" s="12"/>
      <c r="V7039" s="12"/>
      <c r="W7039" s="12"/>
      <c r="X7039" s="12"/>
      <c r="Y7039" s="12"/>
      <c r="Z7039" s="12"/>
      <c r="AA7039" s="12"/>
      <c r="AB7039" s="12"/>
      <c r="AC7039" s="12"/>
      <c r="AD7039" s="12"/>
      <c r="AE7039" s="12">
        <v>12</v>
      </c>
      <c r="AF7039" s="12">
        <v>7.6</v>
      </c>
      <c r="AG7039" s="12">
        <v>5</v>
      </c>
      <c r="AH7039" s="12" t="s">
        <v>53</v>
      </c>
      <c r="AI7039" s="12" t="s">
        <v>54</v>
      </c>
      <c r="AJ7039" s="12">
        <v>2</v>
      </c>
      <c r="AK7039" s="12">
        <v>1</v>
      </c>
      <c r="AL7039" s="12">
        <v>1</v>
      </c>
      <c r="AM7039" s="12" t="s">
        <v>55</v>
      </c>
      <c r="AN7039" s="12" t="s">
        <v>56</v>
      </c>
      <c r="AO7039" s="12"/>
      <c r="AP7039" s="12">
        <v>1</v>
      </c>
      <c r="AQ7039" s="12" t="s">
        <v>57</v>
      </c>
      <c r="AR7039" s="12">
        <v>0</v>
      </c>
      <c r="AS7039" s="12"/>
      <c r="AT7039" s="12"/>
      <c r="AU7039" s="12"/>
      <c r="AV7039" s="12"/>
      <c r="AW7039" s="12" t="s">
        <v>58</v>
      </c>
      <c r="AX7039" s="12">
        <v>0</v>
      </c>
      <c r="AY7039" s="12">
        <v>2</v>
      </c>
      <c r="AZ7039" s="12">
        <v>2.75</v>
      </c>
      <c r="BA7039" s="12">
        <v>2.75</v>
      </c>
      <c r="BB7039" s="12" t="s">
        <v>59</v>
      </c>
    </row>
    <row r="7040" spans="1:54" x14ac:dyDescent="0.2">
      <c r="A7040" s="7" t="str">
        <f>VLOOKUP(G7040,'Matching-Tabelle'!$A$76:$B$80,2,FALSE)</f>
        <v>curdin.schenkel@tkb.ch</v>
      </c>
      <c r="B7040" s="7" t="str">
        <f>VLOOKUP(J7040,'Matching-Tabelle'!$A$1:$B$66,2,FALSE)</f>
        <v>WPI CTB</v>
      </c>
      <c r="C7040" s="7" t="str">
        <f>IF(VLOOKUP(J7040,'Matching-Tabelle'!$A$1:$CB$66,3,FALSE)=0,"",VLOOKUP(J7040,'Matching-Tabelle'!$A$1:$CB$66,3,FALSE))</f>
        <v/>
      </c>
      <c r="D7040" s="7">
        <v>2.75</v>
      </c>
      <c r="E7040" s="7" t="s">
        <v>5821</v>
      </c>
      <c r="F7040" s="8">
        <v>42934</v>
      </c>
      <c r="G7040" s="12" t="s">
        <v>46</v>
      </c>
      <c r="H7040" s="12" t="s">
        <v>47</v>
      </c>
      <c r="I7040" s="12" t="s">
        <v>48</v>
      </c>
      <c r="J7040" s="12">
        <v>14</v>
      </c>
      <c r="K7040" s="12" t="s">
        <v>82</v>
      </c>
      <c r="L7040" s="12" t="s">
        <v>83</v>
      </c>
      <c r="M7040" s="12">
        <v>990001</v>
      </c>
      <c r="N7040" s="12" t="s">
        <v>51</v>
      </c>
      <c r="O7040" s="12">
        <v>2</v>
      </c>
      <c r="P7040" s="12"/>
      <c r="Q7040" s="12">
        <v>2</v>
      </c>
      <c r="R7040" s="12"/>
      <c r="S7040" s="12" t="s">
        <v>5821</v>
      </c>
      <c r="T7040" s="12"/>
      <c r="U7040" s="12"/>
      <c r="V7040" s="12"/>
      <c r="W7040" s="12"/>
      <c r="X7040" s="12"/>
      <c r="Y7040" s="12"/>
      <c r="Z7040" s="12"/>
      <c r="AA7040" s="12"/>
      <c r="AB7040" s="12"/>
      <c r="AC7040" s="12"/>
      <c r="AD7040" s="12"/>
      <c r="AE7040" s="12">
        <v>12</v>
      </c>
      <c r="AF7040" s="12">
        <v>7.6</v>
      </c>
      <c r="AG7040" s="12">
        <v>5</v>
      </c>
      <c r="AH7040" s="12" t="s">
        <v>53</v>
      </c>
      <c r="AI7040" s="12" t="s">
        <v>54</v>
      </c>
      <c r="AJ7040" s="12">
        <v>2</v>
      </c>
      <c r="AK7040" s="12">
        <v>1</v>
      </c>
      <c r="AL7040" s="12">
        <v>1</v>
      </c>
      <c r="AM7040" s="12" t="s">
        <v>55</v>
      </c>
      <c r="AN7040" s="12" t="s">
        <v>56</v>
      </c>
      <c r="AO7040" s="12"/>
      <c r="AP7040" s="12">
        <v>1</v>
      </c>
      <c r="AQ7040" s="12" t="s">
        <v>57</v>
      </c>
      <c r="AR7040" s="12">
        <v>0</v>
      </c>
      <c r="AS7040" s="12"/>
      <c r="AT7040" s="12"/>
      <c r="AU7040" s="12"/>
      <c r="AV7040" s="12"/>
      <c r="AW7040" s="12" t="s">
        <v>58</v>
      </c>
      <c r="AX7040" s="12">
        <v>0</v>
      </c>
      <c r="AY7040" s="12">
        <v>2</v>
      </c>
      <c r="AZ7040" s="12">
        <v>2</v>
      </c>
      <c r="BA7040" s="12">
        <v>2</v>
      </c>
      <c r="BB7040" s="12" t="s">
        <v>59</v>
      </c>
    </row>
    <row r="7041" spans="1:54" x14ac:dyDescent="0.2">
      <c r="A7041" s="7" t="str">
        <f>VLOOKUP(G7041,'Matching-Tabelle'!$A$76:$B$80,2,FALSE)</f>
        <v>curdin.schenkel@tkb.ch</v>
      </c>
      <c r="B7041" s="7" t="str">
        <f>VLOOKUP(J7041,'Matching-Tabelle'!$A$1:$B$66,2,FALSE)</f>
        <v>WPI RTB</v>
      </c>
      <c r="C7041" s="7" t="str">
        <f>IF(VLOOKUP(J7041,'Matching-Tabelle'!$A$1:$CB$66,3,FALSE)=0,"",VLOOKUP(J7041,'Matching-Tabelle'!$A$1:$CB$66,3,FALSE))</f>
        <v/>
      </c>
      <c r="D7041" s="7">
        <v>2</v>
      </c>
      <c r="E7041" s="7" t="s">
        <v>5822</v>
      </c>
      <c r="F7041" s="8">
        <v>42934</v>
      </c>
      <c r="G7041" s="12" t="s">
        <v>46</v>
      </c>
      <c r="H7041" s="12" t="s">
        <v>47</v>
      </c>
      <c r="I7041" s="12" t="s">
        <v>48</v>
      </c>
      <c r="J7041" s="12">
        <v>24</v>
      </c>
      <c r="K7041" s="12" t="s">
        <v>73</v>
      </c>
      <c r="L7041" s="12" t="s">
        <v>74</v>
      </c>
      <c r="M7041" s="12">
        <v>990001</v>
      </c>
      <c r="N7041" s="12" t="s">
        <v>51</v>
      </c>
      <c r="O7041" s="12">
        <v>1.5</v>
      </c>
      <c r="P7041" s="12"/>
      <c r="Q7041" s="12">
        <v>1.5</v>
      </c>
      <c r="R7041" s="12"/>
      <c r="S7041" s="12" t="s">
        <v>5822</v>
      </c>
      <c r="T7041" s="12"/>
      <c r="U7041" s="12"/>
      <c r="V7041" s="12"/>
      <c r="W7041" s="12"/>
      <c r="X7041" s="12"/>
      <c r="Y7041" s="12"/>
      <c r="Z7041" s="12"/>
      <c r="AA7041" s="12"/>
      <c r="AB7041" s="12"/>
      <c r="AC7041" s="12"/>
      <c r="AD7041" s="12"/>
      <c r="AE7041" s="12">
        <v>12</v>
      </c>
      <c r="AF7041" s="12">
        <v>7.6</v>
      </c>
      <c r="AG7041" s="12">
        <v>5</v>
      </c>
      <c r="AH7041" s="12" t="s">
        <v>53</v>
      </c>
      <c r="AI7041" s="12" t="s">
        <v>54</v>
      </c>
      <c r="AJ7041" s="12">
        <v>2</v>
      </c>
      <c r="AK7041" s="12">
        <v>1</v>
      </c>
      <c r="AL7041" s="12">
        <v>1</v>
      </c>
      <c r="AM7041" s="12" t="s">
        <v>55</v>
      </c>
      <c r="AN7041" s="12" t="s">
        <v>56</v>
      </c>
      <c r="AO7041" s="12"/>
      <c r="AP7041" s="12">
        <v>1</v>
      </c>
      <c r="AQ7041" s="12" t="s">
        <v>57</v>
      </c>
      <c r="AR7041" s="12">
        <v>0</v>
      </c>
      <c r="AS7041" s="12"/>
      <c r="AT7041" s="12"/>
      <c r="AU7041" s="12"/>
      <c r="AV7041" s="12"/>
      <c r="AW7041" s="12" t="s">
        <v>58</v>
      </c>
      <c r="AX7041" s="12">
        <v>0</v>
      </c>
      <c r="AY7041" s="12">
        <v>2</v>
      </c>
      <c r="AZ7041" s="12">
        <v>1.5</v>
      </c>
      <c r="BA7041" s="12">
        <v>1.5</v>
      </c>
      <c r="BB7041" s="12" t="s">
        <v>59</v>
      </c>
    </row>
    <row r="7042" spans="1:54" x14ac:dyDescent="0.2">
      <c r="A7042" s="7" t="str">
        <f>VLOOKUP(G7042,'Matching-Tabelle'!$A$76:$B$80,2,FALSE)</f>
        <v>curdin.schenkel@tkb.ch</v>
      </c>
      <c r="B7042" s="7" t="str">
        <f>VLOOKUP(J7042,'Matching-Tabelle'!$A$1:$B$66,2,FALSE)</f>
        <v>WPI RTB</v>
      </c>
      <c r="C7042" s="7" t="str">
        <f>IF(VLOOKUP(J7042,'Matching-Tabelle'!$A$1:$CB$66,3,FALSE)=0,"",VLOOKUP(J7042,'Matching-Tabelle'!$A$1:$CB$66,3,FALSE))</f>
        <v/>
      </c>
      <c r="D7042" s="7">
        <v>1.5</v>
      </c>
      <c r="E7042" s="7" t="s">
        <v>5823</v>
      </c>
      <c r="F7042" s="8">
        <v>42934</v>
      </c>
      <c r="G7042" s="12" t="s">
        <v>46</v>
      </c>
      <c r="H7042" s="12" t="s">
        <v>47</v>
      </c>
      <c r="I7042" s="12" t="s">
        <v>48</v>
      </c>
      <c r="J7042" s="12">
        <v>24</v>
      </c>
      <c r="K7042" s="12" t="s">
        <v>73</v>
      </c>
      <c r="L7042" s="12" t="s">
        <v>74</v>
      </c>
      <c r="M7042" s="12">
        <v>990001</v>
      </c>
      <c r="N7042" s="12" t="s">
        <v>51</v>
      </c>
      <c r="O7042" s="12">
        <v>0.5</v>
      </c>
      <c r="P7042" s="12"/>
      <c r="Q7042" s="12">
        <v>0.5</v>
      </c>
      <c r="R7042" s="12"/>
      <c r="S7042" s="12" t="s">
        <v>5823</v>
      </c>
      <c r="T7042" s="12"/>
      <c r="U7042" s="12"/>
      <c r="V7042" s="12"/>
      <c r="W7042" s="12"/>
      <c r="X7042" s="12"/>
      <c r="Y7042" s="12"/>
      <c r="Z7042" s="12"/>
      <c r="AA7042" s="12"/>
      <c r="AB7042" s="12"/>
      <c r="AC7042" s="12"/>
      <c r="AD7042" s="12"/>
      <c r="AE7042" s="12">
        <v>12</v>
      </c>
      <c r="AF7042" s="12">
        <v>7.6</v>
      </c>
      <c r="AG7042" s="12">
        <v>5</v>
      </c>
      <c r="AH7042" s="12" t="s">
        <v>53</v>
      </c>
      <c r="AI7042" s="12" t="s">
        <v>54</v>
      </c>
      <c r="AJ7042" s="12">
        <v>2</v>
      </c>
      <c r="AK7042" s="12">
        <v>1</v>
      </c>
      <c r="AL7042" s="12">
        <v>1</v>
      </c>
      <c r="AM7042" s="12" t="s">
        <v>55</v>
      </c>
      <c r="AN7042" s="12" t="s">
        <v>56</v>
      </c>
      <c r="AO7042" s="12"/>
      <c r="AP7042" s="12">
        <v>1</v>
      </c>
      <c r="AQ7042" s="12" t="s">
        <v>57</v>
      </c>
      <c r="AR7042" s="12">
        <v>0</v>
      </c>
      <c r="AS7042" s="12"/>
      <c r="AT7042" s="12"/>
      <c r="AU7042" s="12"/>
      <c r="AV7042" s="12"/>
      <c r="AW7042" s="12" t="s">
        <v>58</v>
      </c>
      <c r="AX7042" s="12">
        <v>0</v>
      </c>
      <c r="AY7042" s="12">
        <v>2</v>
      </c>
      <c r="AZ7042" s="12">
        <v>0.5</v>
      </c>
      <c r="BA7042" s="12">
        <v>0.5</v>
      </c>
      <c r="BB7042" s="12" t="s">
        <v>59</v>
      </c>
    </row>
    <row r="7043" spans="1:54" x14ac:dyDescent="0.2">
      <c r="A7043" s="7" t="str">
        <f>VLOOKUP(G7043,'Matching-Tabelle'!$A$76:$B$80,2,FALSE)</f>
        <v>curdin.schenkel@tkb.ch</v>
      </c>
      <c r="B7043" s="7" t="str">
        <f>VLOOKUP(J7043,'Matching-Tabelle'!$A$1:$B$66,2,FALSE)</f>
        <v>WPI CTB</v>
      </c>
      <c r="C7043" s="7" t="str">
        <f>IF(VLOOKUP(J7043,'Matching-Tabelle'!$A$1:$CB$66,3,FALSE)=0,"",VLOOKUP(J7043,'Matching-Tabelle'!$A$1:$CB$66,3,FALSE))</f>
        <v/>
      </c>
      <c r="D7043" s="7">
        <v>0.5</v>
      </c>
      <c r="E7043" s="7" t="s">
        <v>5824</v>
      </c>
      <c r="F7043" s="8">
        <v>42934</v>
      </c>
      <c r="G7043" s="12" t="s">
        <v>46</v>
      </c>
      <c r="H7043" s="12" t="s">
        <v>47</v>
      </c>
      <c r="I7043" s="12" t="s">
        <v>48</v>
      </c>
      <c r="J7043" s="12">
        <v>927</v>
      </c>
      <c r="K7043" s="12" t="s">
        <v>99</v>
      </c>
      <c r="L7043" s="12" t="s">
        <v>100</v>
      </c>
      <c r="M7043" s="12">
        <v>990001</v>
      </c>
      <c r="N7043" s="12" t="s">
        <v>51</v>
      </c>
      <c r="O7043" s="12">
        <v>4</v>
      </c>
      <c r="P7043" s="12"/>
      <c r="Q7043" s="12">
        <v>4</v>
      </c>
      <c r="R7043" s="12"/>
      <c r="S7043" s="12" t="s">
        <v>5824</v>
      </c>
      <c r="T7043" s="12"/>
      <c r="U7043" s="12"/>
      <c r="V7043" s="12"/>
      <c r="W7043" s="12"/>
      <c r="X7043" s="12"/>
      <c r="Y7043" s="12"/>
      <c r="Z7043" s="12"/>
      <c r="AA7043" s="12"/>
      <c r="AB7043" s="12"/>
      <c r="AC7043" s="12"/>
      <c r="AD7043" s="12"/>
      <c r="AE7043" s="12">
        <v>12</v>
      </c>
      <c r="AF7043" s="12">
        <v>7.6</v>
      </c>
      <c r="AG7043" s="12">
        <v>5</v>
      </c>
      <c r="AH7043" s="12" t="s">
        <v>53</v>
      </c>
      <c r="AI7043" s="12" t="s">
        <v>54</v>
      </c>
      <c r="AJ7043" s="12">
        <v>2</v>
      </c>
      <c r="AK7043" s="12">
        <v>1</v>
      </c>
      <c r="AL7043" s="12">
        <v>1</v>
      </c>
      <c r="AM7043" s="12" t="s">
        <v>55</v>
      </c>
      <c r="AN7043" s="12" t="s">
        <v>56</v>
      </c>
      <c r="AO7043" s="12"/>
      <c r="AP7043" s="12">
        <v>1</v>
      </c>
      <c r="AQ7043" s="12" t="s">
        <v>57</v>
      </c>
      <c r="AR7043" s="12">
        <v>0</v>
      </c>
      <c r="AS7043" s="12"/>
      <c r="AT7043" s="12"/>
      <c r="AU7043" s="12"/>
      <c r="AV7043" s="12"/>
      <c r="AW7043" s="12" t="s">
        <v>58</v>
      </c>
      <c r="AX7043" s="12">
        <v>0</v>
      </c>
      <c r="AY7043" s="12">
        <v>2</v>
      </c>
      <c r="AZ7043" s="12">
        <v>4</v>
      </c>
      <c r="BA7043" s="12">
        <v>4</v>
      </c>
      <c r="BB7043" s="12" t="s">
        <v>59</v>
      </c>
    </row>
    <row r="7044" spans="1:54" x14ac:dyDescent="0.2">
      <c r="A7044" s="7" t="str">
        <f>VLOOKUP(G7044,'Matching-Tabelle'!$A$76:$B$80,2,FALSE)</f>
        <v>curdin.schenkel@tkb.ch</v>
      </c>
      <c r="B7044" s="7" t="str">
        <f>VLOOKUP(J7044,'Matching-Tabelle'!$A$1:$B$66,2,FALSE)</f>
        <v>WPI CTB</v>
      </c>
      <c r="C7044" s="7" t="str">
        <f>IF(VLOOKUP(J7044,'Matching-Tabelle'!$A$1:$CB$66,3,FALSE)=0,"",VLOOKUP(J7044,'Matching-Tabelle'!$A$1:$CB$66,3,FALSE))</f>
        <v/>
      </c>
      <c r="D7044" s="7">
        <v>4</v>
      </c>
      <c r="E7044" s="7" t="s">
        <v>5825</v>
      </c>
      <c r="F7044" s="8">
        <v>42934</v>
      </c>
      <c r="G7044" s="12" t="s">
        <v>46</v>
      </c>
      <c r="H7044" s="12" t="s">
        <v>47</v>
      </c>
      <c r="I7044" s="12" t="s">
        <v>48</v>
      </c>
      <c r="J7044" s="12">
        <v>14</v>
      </c>
      <c r="K7044" s="12" t="s">
        <v>82</v>
      </c>
      <c r="L7044" s="12" t="s">
        <v>83</v>
      </c>
      <c r="M7044" s="12">
        <v>990001</v>
      </c>
      <c r="N7044" s="12" t="s">
        <v>51</v>
      </c>
      <c r="O7044" s="12">
        <v>2</v>
      </c>
      <c r="P7044" s="12"/>
      <c r="Q7044" s="12">
        <v>2</v>
      </c>
      <c r="R7044" s="12"/>
      <c r="S7044" s="12" t="s">
        <v>5825</v>
      </c>
      <c r="T7044" s="12"/>
      <c r="U7044" s="12"/>
      <c r="V7044" s="12"/>
      <c r="W7044" s="12"/>
      <c r="X7044" s="12"/>
      <c r="Y7044" s="12"/>
      <c r="Z7044" s="12"/>
      <c r="AA7044" s="12"/>
      <c r="AB7044" s="12"/>
      <c r="AC7044" s="12"/>
      <c r="AD7044" s="12"/>
      <c r="AE7044" s="12">
        <v>12</v>
      </c>
      <c r="AF7044" s="12">
        <v>7.6</v>
      </c>
      <c r="AG7044" s="12">
        <v>5</v>
      </c>
      <c r="AH7044" s="12" t="s">
        <v>53</v>
      </c>
      <c r="AI7044" s="12" t="s">
        <v>54</v>
      </c>
      <c r="AJ7044" s="12">
        <v>2</v>
      </c>
      <c r="AK7044" s="12">
        <v>1</v>
      </c>
      <c r="AL7044" s="12">
        <v>1</v>
      </c>
      <c r="AM7044" s="12" t="s">
        <v>55</v>
      </c>
      <c r="AN7044" s="12" t="s">
        <v>56</v>
      </c>
      <c r="AO7044" s="12"/>
      <c r="AP7044" s="12">
        <v>1</v>
      </c>
      <c r="AQ7044" s="12" t="s">
        <v>57</v>
      </c>
      <c r="AR7044" s="12">
        <v>0</v>
      </c>
      <c r="AS7044" s="12"/>
      <c r="AT7044" s="12"/>
      <c r="AU7044" s="12"/>
      <c r="AV7044" s="12"/>
      <c r="AW7044" s="12" t="s">
        <v>58</v>
      </c>
      <c r="AX7044" s="12">
        <v>0</v>
      </c>
      <c r="AY7044" s="12">
        <v>2</v>
      </c>
      <c r="AZ7044" s="12">
        <v>2</v>
      </c>
      <c r="BA7044" s="12">
        <v>2</v>
      </c>
      <c r="BB7044" s="12" t="s">
        <v>59</v>
      </c>
    </row>
    <row r="7045" spans="1:54" x14ac:dyDescent="0.2">
      <c r="A7045" s="7" t="str">
        <f>VLOOKUP(G7045,'Matching-Tabelle'!$A$76:$B$80,2,FALSE)</f>
        <v>curdin.schenkel@tkb.ch</v>
      </c>
      <c r="B7045" s="7" t="str">
        <f>VLOOKUP(J7045,'Matching-Tabelle'!$A$1:$B$66,2,FALSE)</f>
        <v>WPI RTB</v>
      </c>
      <c r="C7045" s="7" t="str">
        <f>IF(VLOOKUP(J7045,'Matching-Tabelle'!$A$1:$CB$66,3,FALSE)=0,"",VLOOKUP(J7045,'Matching-Tabelle'!$A$1:$CB$66,3,FALSE))</f>
        <v/>
      </c>
      <c r="D7045" s="7">
        <v>2</v>
      </c>
      <c r="E7045" s="7" t="s">
        <v>5826</v>
      </c>
      <c r="F7045" s="8">
        <v>42934</v>
      </c>
      <c r="G7045" s="12" t="s">
        <v>46</v>
      </c>
      <c r="H7045" s="12" t="s">
        <v>47</v>
      </c>
      <c r="I7045" s="12" t="s">
        <v>48</v>
      </c>
      <c r="J7045" s="12">
        <v>24</v>
      </c>
      <c r="K7045" s="12" t="s">
        <v>73</v>
      </c>
      <c r="L7045" s="12" t="s">
        <v>74</v>
      </c>
      <c r="M7045" s="12">
        <v>990001</v>
      </c>
      <c r="N7045" s="12" t="s">
        <v>51</v>
      </c>
      <c r="O7045" s="12">
        <v>0.5</v>
      </c>
      <c r="P7045" s="12"/>
      <c r="Q7045" s="12">
        <v>0.5</v>
      </c>
      <c r="R7045" s="12"/>
      <c r="S7045" s="12" t="s">
        <v>5826</v>
      </c>
      <c r="T7045" s="12"/>
      <c r="U7045" s="12"/>
      <c r="V7045" s="12"/>
      <c r="W7045" s="12"/>
      <c r="X7045" s="12"/>
      <c r="Y7045" s="12"/>
      <c r="Z7045" s="12"/>
      <c r="AA7045" s="12"/>
      <c r="AB7045" s="12"/>
      <c r="AC7045" s="12"/>
      <c r="AD7045" s="12"/>
      <c r="AE7045" s="12">
        <v>12</v>
      </c>
      <c r="AF7045" s="12">
        <v>7.6</v>
      </c>
      <c r="AG7045" s="12">
        <v>5</v>
      </c>
      <c r="AH7045" s="12" t="s">
        <v>53</v>
      </c>
      <c r="AI7045" s="12" t="s">
        <v>54</v>
      </c>
      <c r="AJ7045" s="12">
        <v>2</v>
      </c>
      <c r="AK7045" s="12">
        <v>1</v>
      </c>
      <c r="AL7045" s="12">
        <v>1</v>
      </c>
      <c r="AM7045" s="12" t="s">
        <v>55</v>
      </c>
      <c r="AN7045" s="12" t="s">
        <v>56</v>
      </c>
      <c r="AO7045" s="12"/>
      <c r="AP7045" s="12">
        <v>1</v>
      </c>
      <c r="AQ7045" s="12" t="s">
        <v>57</v>
      </c>
      <c r="AR7045" s="12">
        <v>0</v>
      </c>
      <c r="AS7045" s="12"/>
      <c r="AT7045" s="12"/>
      <c r="AU7045" s="12"/>
      <c r="AV7045" s="12"/>
      <c r="AW7045" s="12" t="s">
        <v>58</v>
      </c>
      <c r="AX7045" s="12">
        <v>0</v>
      </c>
      <c r="AY7045" s="12">
        <v>2</v>
      </c>
      <c r="AZ7045" s="12">
        <v>0.5</v>
      </c>
      <c r="BA7045" s="12">
        <v>0.5</v>
      </c>
      <c r="BB7045" s="12" t="s">
        <v>59</v>
      </c>
    </row>
    <row r="7046" spans="1:54" x14ac:dyDescent="0.2">
      <c r="A7046" s="7" t="str">
        <f>VLOOKUP(G7046,'Matching-Tabelle'!$A$76:$B$80,2,FALSE)</f>
        <v>curdin.schenkel@tkb.ch</v>
      </c>
      <c r="B7046" s="7" t="str">
        <f>VLOOKUP(J7046,'Matching-Tabelle'!$A$1:$B$66,2,FALSE)</f>
        <v>WPI CTB</v>
      </c>
      <c r="C7046" s="7" t="str">
        <f>IF(VLOOKUP(J7046,'Matching-Tabelle'!$A$1:$CB$66,3,FALSE)=0,"",VLOOKUP(J7046,'Matching-Tabelle'!$A$1:$CB$66,3,FALSE))</f>
        <v/>
      </c>
      <c r="D7046" s="7">
        <v>0.5</v>
      </c>
      <c r="E7046" s="7" t="s">
        <v>5827</v>
      </c>
      <c r="F7046" s="8">
        <v>42935</v>
      </c>
      <c r="G7046" s="12" t="s">
        <v>46</v>
      </c>
      <c r="H7046" s="12" t="s">
        <v>47</v>
      </c>
      <c r="I7046" s="12" t="s">
        <v>48</v>
      </c>
      <c r="J7046" s="12">
        <v>919</v>
      </c>
      <c r="K7046" s="12" t="s">
        <v>66</v>
      </c>
      <c r="L7046" s="12" t="s">
        <v>67</v>
      </c>
      <c r="M7046" s="12">
        <v>990001</v>
      </c>
      <c r="N7046" s="12" t="s">
        <v>51</v>
      </c>
      <c r="O7046" s="12">
        <v>1.5</v>
      </c>
      <c r="P7046" s="12"/>
      <c r="Q7046" s="12">
        <v>1.5</v>
      </c>
      <c r="R7046" s="12"/>
      <c r="S7046" s="12" t="s">
        <v>5827</v>
      </c>
      <c r="T7046" s="12"/>
      <c r="U7046" s="12"/>
      <c r="V7046" s="12"/>
      <c r="W7046" s="12"/>
      <c r="X7046" s="12"/>
      <c r="Y7046" s="12"/>
      <c r="Z7046" s="12"/>
      <c r="AA7046" s="12"/>
      <c r="AB7046" s="12"/>
      <c r="AC7046" s="12"/>
      <c r="AD7046" s="12"/>
      <c r="AE7046" s="12">
        <v>12</v>
      </c>
      <c r="AF7046" s="12">
        <v>7.6</v>
      </c>
      <c r="AG7046" s="12">
        <v>5</v>
      </c>
      <c r="AH7046" s="12" t="s">
        <v>53</v>
      </c>
      <c r="AI7046" s="12" t="s">
        <v>54</v>
      </c>
      <c r="AJ7046" s="12">
        <v>2</v>
      </c>
      <c r="AK7046" s="12">
        <v>1</v>
      </c>
      <c r="AL7046" s="12">
        <v>1</v>
      </c>
      <c r="AM7046" s="12" t="s">
        <v>55</v>
      </c>
      <c r="AN7046" s="12" t="s">
        <v>56</v>
      </c>
      <c r="AO7046" s="12"/>
      <c r="AP7046" s="12">
        <v>1</v>
      </c>
      <c r="AQ7046" s="12" t="s">
        <v>57</v>
      </c>
      <c r="AR7046" s="12">
        <v>0</v>
      </c>
      <c r="AS7046" s="12"/>
      <c r="AT7046" s="12"/>
      <c r="AU7046" s="12"/>
      <c r="AV7046" s="12"/>
      <c r="AW7046" s="12" t="s">
        <v>58</v>
      </c>
      <c r="AX7046" s="12">
        <v>0</v>
      </c>
      <c r="AY7046" s="12">
        <v>2</v>
      </c>
      <c r="AZ7046" s="12">
        <v>1.5</v>
      </c>
      <c r="BA7046" s="12">
        <v>1.5</v>
      </c>
      <c r="BB7046" s="12" t="s">
        <v>59</v>
      </c>
    </row>
    <row r="7047" spans="1:54" x14ac:dyDescent="0.2">
      <c r="A7047" s="7" t="str">
        <f>VLOOKUP(G7047,'Matching-Tabelle'!$A$76:$B$80,2,FALSE)</f>
        <v>curdin.schenkel@tkb.ch</v>
      </c>
      <c r="B7047" s="7" t="str">
        <f>VLOOKUP(J7047,'Matching-Tabelle'!$A$1:$B$66,2,FALSE)</f>
        <v>WPI Führung</v>
      </c>
      <c r="C7047" s="7" t="str">
        <f>IF(VLOOKUP(J7047,'Matching-Tabelle'!$A$1:$CB$66,3,FALSE)=0,"",VLOOKUP(J7047,'Matching-Tabelle'!$A$1:$CB$66,3,FALSE))</f>
        <v/>
      </c>
      <c r="D7047" s="7">
        <v>1.5</v>
      </c>
      <c r="E7047" s="7" t="s">
        <v>5828</v>
      </c>
      <c r="F7047" s="8">
        <v>42935</v>
      </c>
      <c r="G7047" s="12" t="s">
        <v>46</v>
      </c>
      <c r="H7047" s="12" t="s">
        <v>47</v>
      </c>
      <c r="I7047" s="12" t="s">
        <v>48</v>
      </c>
      <c r="J7047" s="12">
        <v>26</v>
      </c>
      <c r="K7047" s="12" t="s">
        <v>130</v>
      </c>
      <c r="L7047" s="12" t="s">
        <v>131</v>
      </c>
      <c r="M7047" s="12">
        <v>990001</v>
      </c>
      <c r="N7047" s="12" t="s">
        <v>51</v>
      </c>
      <c r="O7047" s="12">
        <v>1</v>
      </c>
      <c r="P7047" s="12"/>
      <c r="Q7047" s="12">
        <v>1</v>
      </c>
      <c r="R7047" s="12"/>
      <c r="S7047" s="12" t="s">
        <v>5828</v>
      </c>
      <c r="T7047" s="12"/>
      <c r="U7047" s="12"/>
      <c r="V7047" s="12"/>
      <c r="W7047" s="12"/>
      <c r="X7047" s="12"/>
      <c r="Y7047" s="12"/>
      <c r="Z7047" s="12"/>
      <c r="AA7047" s="12"/>
      <c r="AB7047" s="12"/>
      <c r="AC7047" s="12"/>
      <c r="AD7047" s="12"/>
      <c r="AE7047" s="12">
        <v>12</v>
      </c>
      <c r="AF7047" s="12">
        <v>7.6</v>
      </c>
      <c r="AG7047" s="12">
        <v>5</v>
      </c>
      <c r="AH7047" s="12" t="s">
        <v>53</v>
      </c>
      <c r="AI7047" s="12" t="s">
        <v>54</v>
      </c>
      <c r="AJ7047" s="12">
        <v>2</v>
      </c>
      <c r="AK7047" s="12">
        <v>1</v>
      </c>
      <c r="AL7047" s="12">
        <v>1</v>
      </c>
      <c r="AM7047" s="12" t="s">
        <v>55</v>
      </c>
      <c r="AN7047" s="12" t="s">
        <v>56</v>
      </c>
      <c r="AO7047" s="12"/>
      <c r="AP7047" s="12">
        <v>1</v>
      </c>
      <c r="AQ7047" s="12" t="s">
        <v>57</v>
      </c>
      <c r="AR7047" s="12">
        <v>0</v>
      </c>
      <c r="AS7047" s="12"/>
      <c r="AT7047" s="12"/>
      <c r="AU7047" s="12"/>
      <c r="AV7047" s="12"/>
      <c r="AW7047" s="12" t="s">
        <v>58</v>
      </c>
      <c r="AX7047" s="12">
        <v>0</v>
      </c>
      <c r="AY7047" s="12">
        <v>2</v>
      </c>
      <c r="AZ7047" s="12">
        <v>1</v>
      </c>
      <c r="BA7047" s="12">
        <v>1</v>
      </c>
      <c r="BB7047" s="12" t="s">
        <v>59</v>
      </c>
    </row>
    <row r="7048" spans="1:54" x14ac:dyDescent="0.2">
      <c r="A7048" s="7" t="str">
        <f>VLOOKUP(G7048,'Matching-Tabelle'!$A$76:$B$80,2,FALSE)</f>
        <v>curdin.schenkel@tkb.ch</v>
      </c>
      <c r="B7048" s="7" t="str">
        <f>VLOOKUP(J7048,'Matching-Tabelle'!$A$1:$B$66,2,FALSE)</f>
        <v>WPI CTB</v>
      </c>
      <c r="C7048" s="7" t="str">
        <f>IF(VLOOKUP(J7048,'Matching-Tabelle'!$A$1:$CB$66,3,FALSE)=0,"",VLOOKUP(J7048,'Matching-Tabelle'!$A$1:$CB$66,3,FALSE))</f>
        <v/>
      </c>
      <c r="D7048" s="7">
        <v>1</v>
      </c>
      <c r="E7048" s="7" t="s">
        <v>878</v>
      </c>
      <c r="F7048" s="8">
        <v>42935</v>
      </c>
      <c r="G7048" s="12" t="s">
        <v>46</v>
      </c>
      <c r="H7048" s="12" t="s">
        <v>47</v>
      </c>
      <c r="I7048" s="12" t="s">
        <v>48</v>
      </c>
      <c r="J7048" s="12">
        <v>14</v>
      </c>
      <c r="K7048" s="12" t="s">
        <v>82</v>
      </c>
      <c r="L7048" s="12" t="s">
        <v>83</v>
      </c>
      <c r="M7048" s="12">
        <v>990001</v>
      </c>
      <c r="N7048" s="12" t="s">
        <v>51</v>
      </c>
      <c r="O7048" s="12">
        <v>1.5</v>
      </c>
      <c r="P7048" s="12"/>
      <c r="Q7048" s="12">
        <v>1.5</v>
      </c>
      <c r="R7048" s="12"/>
      <c r="S7048" s="12" t="s">
        <v>878</v>
      </c>
      <c r="T7048" s="12"/>
      <c r="U7048" s="12"/>
      <c r="V7048" s="12"/>
      <c r="W7048" s="12"/>
      <c r="X7048" s="12"/>
      <c r="Y7048" s="12"/>
      <c r="Z7048" s="12"/>
      <c r="AA7048" s="12"/>
      <c r="AB7048" s="12"/>
      <c r="AC7048" s="12"/>
      <c r="AD7048" s="12"/>
      <c r="AE7048" s="12">
        <v>12</v>
      </c>
      <c r="AF7048" s="12">
        <v>7.6</v>
      </c>
      <c r="AG7048" s="12">
        <v>5</v>
      </c>
      <c r="AH7048" s="12" t="s">
        <v>53</v>
      </c>
      <c r="AI7048" s="12" t="s">
        <v>54</v>
      </c>
      <c r="AJ7048" s="12">
        <v>2</v>
      </c>
      <c r="AK7048" s="12">
        <v>1</v>
      </c>
      <c r="AL7048" s="12">
        <v>1</v>
      </c>
      <c r="AM7048" s="12" t="s">
        <v>55</v>
      </c>
      <c r="AN7048" s="12" t="s">
        <v>56</v>
      </c>
      <c r="AO7048" s="12"/>
      <c r="AP7048" s="12">
        <v>1</v>
      </c>
      <c r="AQ7048" s="12" t="s">
        <v>57</v>
      </c>
      <c r="AR7048" s="12">
        <v>0</v>
      </c>
      <c r="AS7048" s="12"/>
      <c r="AT7048" s="12"/>
      <c r="AU7048" s="12"/>
      <c r="AV7048" s="12"/>
      <c r="AW7048" s="12" t="s">
        <v>58</v>
      </c>
      <c r="AX7048" s="12">
        <v>0</v>
      </c>
      <c r="AY7048" s="12">
        <v>2</v>
      </c>
      <c r="AZ7048" s="12">
        <v>1.5</v>
      </c>
      <c r="BA7048" s="12">
        <v>1.5</v>
      </c>
      <c r="BB7048" s="12" t="s">
        <v>59</v>
      </c>
    </row>
    <row r="7049" spans="1:54" x14ac:dyDescent="0.2">
      <c r="A7049" s="7" t="str">
        <f>VLOOKUP(G7049,'Matching-Tabelle'!$A$76:$B$80,2,FALSE)</f>
        <v>curdin.schenkel@tkb.ch</v>
      </c>
      <c r="B7049" s="7" t="str">
        <f>VLOOKUP(J7049,'Matching-Tabelle'!$A$1:$B$66,2,FALSE)</f>
        <v>WPI Führung</v>
      </c>
      <c r="C7049" s="7" t="str">
        <f>IF(VLOOKUP(J7049,'Matching-Tabelle'!$A$1:$CB$66,3,FALSE)=0,"",VLOOKUP(J7049,'Matching-Tabelle'!$A$1:$CB$66,3,FALSE))</f>
        <v/>
      </c>
      <c r="D7049" s="7">
        <v>1.5</v>
      </c>
      <c r="E7049" s="7" t="s">
        <v>5829</v>
      </c>
      <c r="F7049" s="8">
        <v>42935</v>
      </c>
      <c r="G7049" s="12" t="s">
        <v>46</v>
      </c>
      <c r="H7049" s="12" t="s">
        <v>47</v>
      </c>
      <c r="I7049" s="12" t="s">
        <v>48</v>
      </c>
      <c r="J7049" s="12">
        <v>26</v>
      </c>
      <c r="K7049" s="12" t="s">
        <v>130</v>
      </c>
      <c r="L7049" s="12" t="s">
        <v>131</v>
      </c>
      <c r="M7049" s="12">
        <v>990001</v>
      </c>
      <c r="N7049" s="12" t="s">
        <v>51</v>
      </c>
      <c r="O7049" s="12">
        <v>0.75</v>
      </c>
      <c r="P7049" s="12"/>
      <c r="Q7049" s="12">
        <v>0.75</v>
      </c>
      <c r="R7049" s="12"/>
      <c r="S7049" s="12" t="s">
        <v>5829</v>
      </c>
      <c r="T7049" s="12"/>
      <c r="U7049" s="12"/>
      <c r="V7049" s="12"/>
      <c r="W7049" s="12"/>
      <c r="X7049" s="12"/>
      <c r="Y7049" s="12"/>
      <c r="Z7049" s="12"/>
      <c r="AA7049" s="12"/>
      <c r="AB7049" s="12"/>
      <c r="AC7049" s="12"/>
      <c r="AD7049" s="12"/>
      <c r="AE7049" s="12">
        <v>12</v>
      </c>
      <c r="AF7049" s="12">
        <v>7.6</v>
      </c>
      <c r="AG7049" s="12">
        <v>5</v>
      </c>
      <c r="AH7049" s="12" t="s">
        <v>53</v>
      </c>
      <c r="AI7049" s="12" t="s">
        <v>54</v>
      </c>
      <c r="AJ7049" s="12">
        <v>2</v>
      </c>
      <c r="AK7049" s="12">
        <v>1</v>
      </c>
      <c r="AL7049" s="12">
        <v>1</v>
      </c>
      <c r="AM7049" s="12" t="s">
        <v>55</v>
      </c>
      <c r="AN7049" s="12" t="s">
        <v>56</v>
      </c>
      <c r="AO7049" s="12"/>
      <c r="AP7049" s="12">
        <v>1</v>
      </c>
      <c r="AQ7049" s="12" t="s">
        <v>57</v>
      </c>
      <c r="AR7049" s="12">
        <v>0</v>
      </c>
      <c r="AS7049" s="12"/>
      <c r="AT7049" s="12"/>
      <c r="AU7049" s="12"/>
      <c r="AV7049" s="12"/>
      <c r="AW7049" s="12" t="s">
        <v>58</v>
      </c>
      <c r="AX7049" s="12">
        <v>0</v>
      </c>
      <c r="AY7049" s="12">
        <v>2</v>
      </c>
      <c r="AZ7049" s="12">
        <v>0.75</v>
      </c>
      <c r="BA7049" s="12">
        <v>0.75</v>
      </c>
      <c r="BB7049" s="12" t="s">
        <v>59</v>
      </c>
    </row>
    <row r="7050" spans="1:54" x14ac:dyDescent="0.2">
      <c r="A7050" s="7" t="str">
        <f>VLOOKUP(G7050,'Matching-Tabelle'!$A$76:$B$80,2,FALSE)</f>
        <v>curdin.schenkel@tkb.ch</v>
      </c>
      <c r="B7050" s="7" t="str">
        <f>VLOOKUP(J7050,'Matching-Tabelle'!$A$1:$B$66,2,FALSE)</f>
        <v>WPI CTB</v>
      </c>
      <c r="C7050" s="7" t="str">
        <f>IF(VLOOKUP(J7050,'Matching-Tabelle'!$A$1:$CB$66,3,FALSE)=0,"",VLOOKUP(J7050,'Matching-Tabelle'!$A$1:$CB$66,3,FALSE))</f>
        <v/>
      </c>
      <c r="D7050" s="7">
        <v>0.75</v>
      </c>
      <c r="E7050" s="7" t="s">
        <v>5830</v>
      </c>
      <c r="F7050" s="8">
        <v>42935</v>
      </c>
      <c r="G7050" s="12" t="s">
        <v>46</v>
      </c>
      <c r="H7050" s="12" t="s">
        <v>47</v>
      </c>
      <c r="I7050" s="12" t="s">
        <v>48</v>
      </c>
      <c r="J7050" s="12">
        <v>922</v>
      </c>
      <c r="K7050" s="12" t="s">
        <v>134</v>
      </c>
      <c r="L7050" s="12" t="s">
        <v>135</v>
      </c>
      <c r="M7050" s="12">
        <v>990001</v>
      </c>
      <c r="N7050" s="12" t="s">
        <v>51</v>
      </c>
      <c r="O7050" s="12">
        <v>1.25</v>
      </c>
      <c r="P7050" s="12"/>
      <c r="Q7050" s="12">
        <v>1.25</v>
      </c>
      <c r="R7050" s="12"/>
      <c r="S7050" s="12" t="s">
        <v>5830</v>
      </c>
      <c r="T7050" s="12"/>
      <c r="U7050" s="12"/>
      <c r="V7050" s="12"/>
      <c r="W7050" s="12"/>
      <c r="X7050" s="12"/>
      <c r="Y7050" s="12"/>
      <c r="Z7050" s="12"/>
      <c r="AA7050" s="12"/>
      <c r="AB7050" s="12"/>
      <c r="AC7050" s="12"/>
      <c r="AD7050" s="12"/>
      <c r="AE7050" s="12">
        <v>12</v>
      </c>
      <c r="AF7050" s="12">
        <v>7.6</v>
      </c>
      <c r="AG7050" s="12">
        <v>5</v>
      </c>
      <c r="AH7050" s="12" t="s">
        <v>53</v>
      </c>
      <c r="AI7050" s="12" t="s">
        <v>54</v>
      </c>
      <c r="AJ7050" s="12">
        <v>2</v>
      </c>
      <c r="AK7050" s="12">
        <v>1</v>
      </c>
      <c r="AL7050" s="12">
        <v>1</v>
      </c>
      <c r="AM7050" s="12" t="s">
        <v>55</v>
      </c>
      <c r="AN7050" s="12" t="s">
        <v>56</v>
      </c>
      <c r="AO7050" s="12"/>
      <c r="AP7050" s="12">
        <v>1</v>
      </c>
      <c r="AQ7050" s="12" t="s">
        <v>57</v>
      </c>
      <c r="AR7050" s="12">
        <v>0</v>
      </c>
      <c r="AS7050" s="12"/>
      <c r="AT7050" s="12"/>
      <c r="AU7050" s="12"/>
      <c r="AV7050" s="12"/>
      <c r="AW7050" s="12" t="s">
        <v>58</v>
      </c>
      <c r="AX7050" s="12">
        <v>0</v>
      </c>
      <c r="AY7050" s="12">
        <v>2</v>
      </c>
      <c r="AZ7050" s="12">
        <v>1.25</v>
      </c>
      <c r="BA7050" s="12">
        <v>1.25</v>
      </c>
      <c r="BB7050" s="12" t="s">
        <v>59</v>
      </c>
    </row>
    <row r="7051" spans="1:54" x14ac:dyDescent="0.2">
      <c r="A7051" s="7" t="str">
        <f>VLOOKUP(G7051,'Matching-Tabelle'!$A$76:$B$80,2,FALSE)</f>
        <v>curdin.schenkel@tkb.ch</v>
      </c>
      <c r="B7051" s="7" t="str">
        <f>VLOOKUP(J7051,'Matching-Tabelle'!$A$1:$B$66,2,FALSE)</f>
        <v>WPI RTB</v>
      </c>
      <c r="C7051" s="7" t="str">
        <f>IF(VLOOKUP(J7051,'Matching-Tabelle'!$A$1:$CB$66,3,FALSE)=0,"",VLOOKUP(J7051,'Matching-Tabelle'!$A$1:$CB$66,3,FALSE))</f>
        <v/>
      </c>
      <c r="D7051" s="7">
        <v>1.25</v>
      </c>
      <c r="E7051" s="7" t="s">
        <v>5831</v>
      </c>
      <c r="F7051" s="8">
        <v>42935</v>
      </c>
      <c r="G7051" s="12" t="s">
        <v>46</v>
      </c>
      <c r="H7051" s="12" t="s">
        <v>47</v>
      </c>
      <c r="I7051" s="12" t="s">
        <v>48</v>
      </c>
      <c r="J7051" s="12">
        <v>24</v>
      </c>
      <c r="K7051" s="12" t="s">
        <v>73</v>
      </c>
      <c r="L7051" s="12" t="s">
        <v>74</v>
      </c>
      <c r="M7051" s="12">
        <v>990001</v>
      </c>
      <c r="N7051" s="12" t="s">
        <v>51</v>
      </c>
      <c r="O7051" s="12">
        <v>1</v>
      </c>
      <c r="P7051" s="12"/>
      <c r="Q7051" s="12">
        <v>1</v>
      </c>
      <c r="R7051" s="12"/>
      <c r="S7051" s="12" t="s">
        <v>5831</v>
      </c>
      <c r="T7051" s="12"/>
      <c r="U7051" s="12"/>
      <c r="V7051" s="12"/>
      <c r="W7051" s="12"/>
      <c r="X7051" s="12"/>
      <c r="Y7051" s="12"/>
      <c r="Z7051" s="12"/>
      <c r="AA7051" s="12"/>
      <c r="AB7051" s="12"/>
      <c r="AC7051" s="12"/>
      <c r="AD7051" s="12"/>
      <c r="AE7051" s="12">
        <v>12</v>
      </c>
      <c r="AF7051" s="12">
        <v>7.6</v>
      </c>
      <c r="AG7051" s="12">
        <v>5</v>
      </c>
      <c r="AH7051" s="12" t="s">
        <v>53</v>
      </c>
      <c r="AI7051" s="12" t="s">
        <v>54</v>
      </c>
      <c r="AJ7051" s="12">
        <v>2</v>
      </c>
      <c r="AK7051" s="12">
        <v>1</v>
      </c>
      <c r="AL7051" s="12">
        <v>1</v>
      </c>
      <c r="AM7051" s="12" t="s">
        <v>55</v>
      </c>
      <c r="AN7051" s="12" t="s">
        <v>56</v>
      </c>
      <c r="AO7051" s="12"/>
      <c r="AP7051" s="12">
        <v>1</v>
      </c>
      <c r="AQ7051" s="12" t="s">
        <v>57</v>
      </c>
      <c r="AR7051" s="12">
        <v>0</v>
      </c>
      <c r="AS7051" s="12"/>
      <c r="AT7051" s="12"/>
      <c r="AU7051" s="12"/>
      <c r="AV7051" s="12"/>
      <c r="AW7051" s="12" t="s">
        <v>58</v>
      </c>
      <c r="AX7051" s="12">
        <v>0</v>
      </c>
      <c r="AY7051" s="12">
        <v>2</v>
      </c>
      <c r="AZ7051" s="12">
        <v>1</v>
      </c>
      <c r="BA7051" s="12">
        <v>1</v>
      </c>
      <c r="BB7051" s="12" t="s">
        <v>59</v>
      </c>
    </row>
    <row r="7052" spans="1:54" x14ac:dyDescent="0.2">
      <c r="A7052" s="7" t="str">
        <f>VLOOKUP(G7052,'Matching-Tabelle'!$A$76:$B$80,2,FALSE)</f>
        <v>curdin.schenkel@tkb.ch</v>
      </c>
      <c r="B7052" s="7" t="str">
        <f>VLOOKUP(J7052,'Matching-Tabelle'!$A$1:$B$66,2,FALSE)</f>
        <v>WPI RTB</v>
      </c>
      <c r="C7052" s="7" t="str">
        <f>IF(VLOOKUP(J7052,'Matching-Tabelle'!$A$1:$CB$66,3,FALSE)=0,"",VLOOKUP(J7052,'Matching-Tabelle'!$A$1:$CB$66,3,FALSE))</f>
        <v/>
      </c>
      <c r="D7052" s="7">
        <v>1</v>
      </c>
      <c r="E7052" s="7" t="s">
        <v>5832</v>
      </c>
      <c r="F7052" s="8">
        <v>42935</v>
      </c>
      <c r="G7052" s="12" t="s">
        <v>46</v>
      </c>
      <c r="H7052" s="12" t="s">
        <v>47</v>
      </c>
      <c r="I7052" s="12" t="s">
        <v>48</v>
      </c>
      <c r="J7052" s="12">
        <v>24</v>
      </c>
      <c r="K7052" s="12" t="s">
        <v>73</v>
      </c>
      <c r="L7052" s="12" t="s">
        <v>74</v>
      </c>
      <c r="M7052" s="12">
        <v>990001</v>
      </c>
      <c r="N7052" s="12" t="s">
        <v>51</v>
      </c>
      <c r="O7052" s="12">
        <v>1</v>
      </c>
      <c r="P7052" s="12"/>
      <c r="Q7052" s="12">
        <v>1</v>
      </c>
      <c r="R7052" s="12"/>
      <c r="S7052" s="12" t="s">
        <v>5832</v>
      </c>
      <c r="T7052" s="12"/>
      <c r="U7052" s="12"/>
      <c r="V7052" s="12"/>
      <c r="W7052" s="12"/>
      <c r="X7052" s="12"/>
      <c r="Y7052" s="12"/>
      <c r="Z7052" s="12"/>
      <c r="AA7052" s="12"/>
      <c r="AB7052" s="12"/>
      <c r="AC7052" s="12"/>
      <c r="AD7052" s="12"/>
      <c r="AE7052" s="12">
        <v>12</v>
      </c>
      <c r="AF7052" s="12">
        <v>7.6</v>
      </c>
      <c r="AG7052" s="12">
        <v>5</v>
      </c>
      <c r="AH7052" s="12" t="s">
        <v>53</v>
      </c>
      <c r="AI7052" s="12" t="s">
        <v>54</v>
      </c>
      <c r="AJ7052" s="12">
        <v>2</v>
      </c>
      <c r="AK7052" s="12">
        <v>1</v>
      </c>
      <c r="AL7052" s="12">
        <v>1</v>
      </c>
      <c r="AM7052" s="12" t="s">
        <v>55</v>
      </c>
      <c r="AN7052" s="12" t="s">
        <v>56</v>
      </c>
      <c r="AO7052" s="12"/>
      <c r="AP7052" s="12">
        <v>1</v>
      </c>
      <c r="AQ7052" s="12" t="s">
        <v>57</v>
      </c>
      <c r="AR7052" s="12">
        <v>0</v>
      </c>
      <c r="AS7052" s="12"/>
      <c r="AT7052" s="12"/>
      <c r="AU7052" s="12"/>
      <c r="AV7052" s="12"/>
      <c r="AW7052" s="12" t="s">
        <v>58</v>
      </c>
      <c r="AX7052" s="12">
        <v>0</v>
      </c>
      <c r="AY7052" s="12">
        <v>2</v>
      </c>
      <c r="AZ7052" s="12">
        <v>1</v>
      </c>
      <c r="BA7052" s="12">
        <v>1</v>
      </c>
      <c r="BB7052" s="12" t="s">
        <v>59</v>
      </c>
    </row>
    <row r="7053" spans="1:54" x14ac:dyDescent="0.2">
      <c r="A7053" s="7" t="str">
        <f>VLOOKUP(G7053,'Matching-Tabelle'!$A$76:$B$80,2,FALSE)</f>
        <v>curdin.schenkel@tkb.ch</v>
      </c>
      <c r="B7053" s="7" t="str">
        <f>VLOOKUP(J7053,'Matching-Tabelle'!$A$1:$B$66,2,FALSE)</f>
        <v>WPI CTB</v>
      </c>
      <c r="C7053" s="7" t="str">
        <f>IF(VLOOKUP(J7053,'Matching-Tabelle'!$A$1:$CB$66,3,FALSE)=0,"",VLOOKUP(J7053,'Matching-Tabelle'!$A$1:$CB$66,3,FALSE))</f>
        <v/>
      </c>
      <c r="D7053" s="7">
        <v>1</v>
      </c>
      <c r="E7053" s="7" t="s">
        <v>5833</v>
      </c>
      <c r="F7053" s="8">
        <v>42935</v>
      </c>
      <c r="G7053" s="12" t="s">
        <v>46</v>
      </c>
      <c r="H7053" s="12" t="s">
        <v>47</v>
      </c>
      <c r="I7053" s="12" t="s">
        <v>48</v>
      </c>
      <c r="J7053" s="12">
        <v>925</v>
      </c>
      <c r="K7053" s="12" t="s">
        <v>49</v>
      </c>
      <c r="L7053" s="12" t="s">
        <v>50</v>
      </c>
      <c r="M7053" s="12">
        <v>990001</v>
      </c>
      <c r="N7053" s="12" t="s">
        <v>51</v>
      </c>
      <c r="O7053" s="12">
        <v>0.25</v>
      </c>
      <c r="P7053" s="12"/>
      <c r="Q7053" s="12">
        <v>0.25</v>
      </c>
      <c r="R7053" s="12"/>
      <c r="S7053" s="12" t="s">
        <v>5833</v>
      </c>
      <c r="T7053" s="12"/>
      <c r="U7053" s="12"/>
      <c r="V7053" s="12"/>
      <c r="W7053" s="12"/>
      <c r="X7053" s="12"/>
      <c r="Y7053" s="12"/>
      <c r="Z7053" s="12"/>
      <c r="AA7053" s="12"/>
      <c r="AB7053" s="12"/>
      <c r="AC7053" s="12"/>
      <c r="AD7053" s="12"/>
      <c r="AE7053" s="12">
        <v>12</v>
      </c>
      <c r="AF7053" s="12">
        <v>7.6</v>
      </c>
      <c r="AG7053" s="12">
        <v>5</v>
      </c>
      <c r="AH7053" s="12" t="s">
        <v>53</v>
      </c>
      <c r="AI7053" s="12" t="s">
        <v>54</v>
      </c>
      <c r="AJ7053" s="12">
        <v>2</v>
      </c>
      <c r="AK7053" s="12">
        <v>1</v>
      </c>
      <c r="AL7053" s="12">
        <v>1</v>
      </c>
      <c r="AM7053" s="12" t="s">
        <v>55</v>
      </c>
      <c r="AN7053" s="12" t="s">
        <v>56</v>
      </c>
      <c r="AO7053" s="12"/>
      <c r="AP7053" s="12">
        <v>1</v>
      </c>
      <c r="AQ7053" s="12" t="s">
        <v>57</v>
      </c>
      <c r="AR7053" s="12">
        <v>0</v>
      </c>
      <c r="AS7053" s="12"/>
      <c r="AT7053" s="12"/>
      <c r="AU7053" s="12"/>
      <c r="AV7053" s="12"/>
      <c r="AW7053" s="12" t="s">
        <v>58</v>
      </c>
      <c r="AX7053" s="12">
        <v>0</v>
      </c>
      <c r="AY7053" s="12">
        <v>2</v>
      </c>
      <c r="AZ7053" s="12">
        <v>0.25</v>
      </c>
      <c r="BA7053" s="12">
        <v>0.25</v>
      </c>
      <c r="BB7053" s="12" t="s">
        <v>59</v>
      </c>
    </row>
    <row r="7054" spans="1:54" x14ac:dyDescent="0.2">
      <c r="A7054" s="7" t="str">
        <f>VLOOKUP(G7054,'Matching-Tabelle'!$A$76:$B$80,2,FALSE)</f>
        <v>curdin.schenkel@tkb.ch</v>
      </c>
      <c r="B7054" s="7" t="str">
        <f>VLOOKUP(J7054,'Matching-Tabelle'!$A$1:$B$66,2,FALSE)</f>
        <v>WPI Führung</v>
      </c>
      <c r="C7054" s="7" t="str">
        <f>IF(VLOOKUP(J7054,'Matching-Tabelle'!$A$1:$CB$66,3,FALSE)=0,"",VLOOKUP(J7054,'Matching-Tabelle'!$A$1:$CB$66,3,FALSE))</f>
        <v/>
      </c>
      <c r="D7054" s="7">
        <v>0.25</v>
      </c>
      <c r="E7054" s="7" t="s">
        <v>5834</v>
      </c>
      <c r="F7054" s="8">
        <v>42936</v>
      </c>
      <c r="G7054" s="12" t="s">
        <v>46</v>
      </c>
      <c r="H7054" s="12" t="s">
        <v>47</v>
      </c>
      <c r="I7054" s="12" t="s">
        <v>48</v>
      </c>
      <c r="J7054" s="12">
        <v>26</v>
      </c>
      <c r="K7054" s="12" t="s">
        <v>130</v>
      </c>
      <c r="L7054" s="12" t="s">
        <v>131</v>
      </c>
      <c r="M7054" s="12">
        <v>990001</v>
      </c>
      <c r="N7054" s="12" t="s">
        <v>51</v>
      </c>
      <c r="O7054" s="12">
        <v>4</v>
      </c>
      <c r="P7054" s="12"/>
      <c r="Q7054" s="12">
        <v>4</v>
      </c>
      <c r="R7054" s="12"/>
      <c r="S7054" s="12" t="s">
        <v>5834</v>
      </c>
      <c r="T7054" s="12"/>
      <c r="U7054" s="12"/>
      <c r="V7054" s="12"/>
      <c r="W7054" s="12"/>
      <c r="X7054" s="12"/>
      <c r="Y7054" s="12"/>
      <c r="Z7054" s="12"/>
      <c r="AA7054" s="12"/>
      <c r="AB7054" s="12"/>
      <c r="AC7054" s="12"/>
      <c r="AD7054" s="12"/>
      <c r="AE7054" s="12">
        <v>12</v>
      </c>
      <c r="AF7054" s="12">
        <v>7.6</v>
      </c>
      <c r="AG7054" s="12">
        <v>5</v>
      </c>
      <c r="AH7054" s="12" t="s">
        <v>53</v>
      </c>
      <c r="AI7054" s="12" t="s">
        <v>54</v>
      </c>
      <c r="AJ7054" s="12">
        <v>2</v>
      </c>
      <c r="AK7054" s="12">
        <v>1</v>
      </c>
      <c r="AL7054" s="12">
        <v>1</v>
      </c>
      <c r="AM7054" s="12" t="s">
        <v>55</v>
      </c>
      <c r="AN7054" s="12" t="s">
        <v>56</v>
      </c>
      <c r="AO7054" s="12"/>
      <c r="AP7054" s="12">
        <v>1</v>
      </c>
      <c r="AQ7054" s="12" t="s">
        <v>57</v>
      </c>
      <c r="AR7054" s="12">
        <v>0</v>
      </c>
      <c r="AS7054" s="12"/>
      <c r="AT7054" s="12"/>
      <c r="AU7054" s="12"/>
      <c r="AV7054" s="12"/>
      <c r="AW7054" s="12" t="s">
        <v>58</v>
      </c>
      <c r="AX7054" s="12">
        <v>0</v>
      </c>
      <c r="AY7054" s="12">
        <v>2</v>
      </c>
      <c r="AZ7054" s="12">
        <v>4</v>
      </c>
      <c r="BA7054" s="12">
        <v>4</v>
      </c>
      <c r="BB7054" s="12" t="s">
        <v>59</v>
      </c>
    </row>
    <row r="7055" spans="1:54" x14ac:dyDescent="0.2">
      <c r="A7055" s="7" t="str">
        <f>VLOOKUP(G7055,'Matching-Tabelle'!$A$76:$B$80,2,FALSE)</f>
        <v>curdin.schenkel@tkb.ch</v>
      </c>
      <c r="B7055" s="7" t="str">
        <f>VLOOKUP(J7055,'Matching-Tabelle'!$A$1:$B$66,2,FALSE)</f>
        <v>Proj XenMobile</v>
      </c>
      <c r="C7055" s="7" t="str">
        <f>IF(VLOOKUP(J7055,'Matching-Tabelle'!$A$1:$CB$66,3,FALSE)=0,"",VLOOKUP(J7055,'Matching-Tabelle'!$A$1:$CB$66,3,FALSE))</f>
        <v>WPI Projekte</v>
      </c>
      <c r="D7055" s="7">
        <v>4</v>
      </c>
      <c r="E7055" s="7" t="s">
        <v>5835</v>
      </c>
      <c r="F7055" s="8">
        <v>42936</v>
      </c>
      <c r="G7055" s="12" t="s">
        <v>46</v>
      </c>
      <c r="H7055" s="12" t="s">
        <v>47</v>
      </c>
      <c r="I7055" s="12" t="s">
        <v>48</v>
      </c>
      <c r="J7055" s="12">
        <v>2500251</v>
      </c>
      <c r="K7055" s="12" t="s">
        <v>408</v>
      </c>
      <c r="L7055" s="12" t="s">
        <v>409</v>
      </c>
      <c r="M7055" s="12">
        <v>990001</v>
      </c>
      <c r="N7055" s="12" t="s">
        <v>51</v>
      </c>
      <c r="O7055" s="12">
        <v>1</v>
      </c>
      <c r="P7055" s="12"/>
      <c r="Q7055" s="12">
        <v>1</v>
      </c>
      <c r="R7055" s="12"/>
      <c r="S7055" s="12" t="s">
        <v>5835</v>
      </c>
      <c r="T7055" s="12"/>
      <c r="U7055" s="12"/>
      <c r="V7055" s="12"/>
      <c r="W7055" s="12"/>
      <c r="X7055" s="12"/>
      <c r="Y7055" s="12"/>
      <c r="Z7055" s="12"/>
      <c r="AA7055" s="12"/>
      <c r="AB7055" s="12"/>
      <c r="AC7055" s="12"/>
      <c r="AD7055" s="12"/>
      <c r="AE7055" s="12">
        <v>5</v>
      </c>
      <c r="AF7055" s="12">
        <v>0</v>
      </c>
      <c r="AG7055" s="12">
        <v>1</v>
      </c>
      <c r="AH7055" s="12" t="s">
        <v>411</v>
      </c>
      <c r="AI7055" s="12" t="s">
        <v>411</v>
      </c>
      <c r="AJ7055" s="12">
        <v>2</v>
      </c>
      <c r="AK7055" s="12">
        <v>1</v>
      </c>
      <c r="AL7055" s="12">
        <v>1</v>
      </c>
      <c r="AM7055" s="12" t="s">
        <v>55</v>
      </c>
      <c r="AN7055" s="12" t="s">
        <v>56</v>
      </c>
      <c r="AO7055" s="12"/>
      <c r="AP7055" s="12">
        <v>1</v>
      </c>
      <c r="AQ7055" s="12" t="s">
        <v>57</v>
      </c>
      <c r="AR7055" s="12">
        <v>0</v>
      </c>
      <c r="AS7055" s="12"/>
      <c r="AT7055" s="12"/>
      <c r="AU7055" s="12"/>
      <c r="AV7055" s="12"/>
      <c r="AW7055" s="12" t="s">
        <v>58</v>
      </c>
      <c r="AX7055" s="12">
        <v>0</v>
      </c>
      <c r="AY7055" s="12">
        <v>2</v>
      </c>
      <c r="AZ7055" s="12">
        <v>1</v>
      </c>
      <c r="BA7055" s="12">
        <v>1</v>
      </c>
      <c r="BB7055" s="12" t="s">
        <v>59</v>
      </c>
    </row>
    <row r="7056" spans="1:54" x14ac:dyDescent="0.2">
      <c r="A7056" s="7" t="str">
        <f>VLOOKUP(G7056,'Matching-Tabelle'!$A$76:$B$80,2,FALSE)</f>
        <v>curdin.schenkel@tkb.ch</v>
      </c>
      <c r="B7056" s="7" t="str">
        <f>VLOOKUP(J7056,'Matching-Tabelle'!$A$1:$B$66,2,FALSE)</f>
        <v>Proj CIRE</v>
      </c>
      <c r="C7056" s="7" t="str">
        <f>IF(VLOOKUP(J7056,'Matching-Tabelle'!$A$1:$CB$66,3,FALSE)=0,"",VLOOKUP(J7056,'Matching-Tabelle'!$A$1:$CB$66,3,FALSE))</f>
        <v>WPI Projekte</v>
      </c>
      <c r="D7056" s="7">
        <v>1</v>
      </c>
      <c r="E7056" s="7" t="s">
        <v>5836</v>
      </c>
      <c r="F7056" s="8">
        <v>42936</v>
      </c>
      <c r="G7056" s="12" t="s">
        <v>46</v>
      </c>
      <c r="H7056" s="12" t="s">
        <v>47</v>
      </c>
      <c r="I7056" s="12" t="s">
        <v>48</v>
      </c>
      <c r="J7056" s="12">
        <v>2500257</v>
      </c>
      <c r="K7056" s="12" t="s">
        <v>687</v>
      </c>
      <c r="L7056" s="12" t="s">
        <v>5423</v>
      </c>
      <c r="M7056" s="12">
        <v>990001</v>
      </c>
      <c r="N7056" s="12" t="s">
        <v>51</v>
      </c>
      <c r="O7056" s="12">
        <v>1</v>
      </c>
      <c r="P7056" s="12"/>
      <c r="Q7056" s="12">
        <v>1</v>
      </c>
      <c r="R7056" s="12"/>
      <c r="S7056" s="12" t="s">
        <v>5836</v>
      </c>
      <c r="T7056" s="12"/>
      <c r="U7056" s="12"/>
      <c r="V7056" s="12"/>
      <c r="W7056" s="12"/>
      <c r="X7056" s="12"/>
      <c r="Y7056" s="12"/>
      <c r="Z7056" s="12"/>
      <c r="AA7056" s="12"/>
      <c r="AB7056" s="12"/>
      <c r="AC7056" s="12"/>
      <c r="AD7056" s="12"/>
      <c r="AE7056" s="12">
        <v>5</v>
      </c>
      <c r="AF7056" s="12">
        <v>0</v>
      </c>
      <c r="AG7056" s="12">
        <v>1</v>
      </c>
      <c r="AH7056" s="12" t="s">
        <v>411</v>
      </c>
      <c r="AI7056" s="12" t="s">
        <v>411</v>
      </c>
      <c r="AJ7056" s="12">
        <v>2</v>
      </c>
      <c r="AK7056" s="12">
        <v>1</v>
      </c>
      <c r="AL7056" s="12">
        <v>1</v>
      </c>
      <c r="AM7056" s="12" t="s">
        <v>55</v>
      </c>
      <c r="AN7056" s="12" t="s">
        <v>56</v>
      </c>
      <c r="AO7056" s="12"/>
      <c r="AP7056" s="12">
        <v>1</v>
      </c>
      <c r="AQ7056" s="12" t="s">
        <v>57</v>
      </c>
      <c r="AR7056" s="12">
        <v>0</v>
      </c>
      <c r="AS7056" s="12"/>
      <c r="AT7056" s="12"/>
      <c r="AU7056" s="12"/>
      <c r="AV7056" s="12"/>
      <c r="AW7056" s="12" t="s">
        <v>58</v>
      </c>
      <c r="AX7056" s="12">
        <v>0</v>
      </c>
      <c r="AY7056" s="12">
        <v>2</v>
      </c>
      <c r="AZ7056" s="12">
        <v>1</v>
      </c>
      <c r="BA7056" s="12">
        <v>1</v>
      </c>
      <c r="BB7056" s="12" t="s">
        <v>59</v>
      </c>
    </row>
    <row r="7057" spans="1:54" x14ac:dyDescent="0.2">
      <c r="A7057" s="7" t="str">
        <f>VLOOKUP(G7057,'Matching-Tabelle'!$A$76:$B$80,2,FALSE)</f>
        <v>curdin.schenkel@tkb.ch</v>
      </c>
      <c r="B7057" s="7" t="str">
        <f>VLOOKUP(J7057,'Matching-Tabelle'!$A$1:$B$66,2,FALSE)</f>
        <v>WPI RTB</v>
      </c>
      <c r="C7057" s="7" t="str">
        <f>IF(VLOOKUP(J7057,'Matching-Tabelle'!$A$1:$CB$66,3,FALSE)=0,"",VLOOKUP(J7057,'Matching-Tabelle'!$A$1:$CB$66,3,FALSE))</f>
        <v/>
      </c>
      <c r="D7057" s="7">
        <v>1</v>
      </c>
      <c r="E7057" s="7" t="s">
        <v>5492</v>
      </c>
      <c r="F7057" s="8">
        <v>42936</v>
      </c>
      <c r="G7057" s="12" t="s">
        <v>46</v>
      </c>
      <c r="H7057" s="12" t="s">
        <v>47</v>
      </c>
      <c r="I7057" s="12" t="s">
        <v>48</v>
      </c>
      <c r="J7057" s="12">
        <v>24</v>
      </c>
      <c r="K7057" s="12" t="s">
        <v>73</v>
      </c>
      <c r="L7057" s="12" t="s">
        <v>74</v>
      </c>
      <c r="M7057" s="12">
        <v>990001</v>
      </c>
      <c r="N7057" s="12" t="s">
        <v>51</v>
      </c>
      <c r="O7057" s="12">
        <v>1</v>
      </c>
      <c r="P7057" s="12"/>
      <c r="Q7057" s="12">
        <v>1</v>
      </c>
      <c r="R7057" s="12"/>
      <c r="S7057" s="12" t="s">
        <v>5492</v>
      </c>
      <c r="T7057" s="12"/>
      <c r="U7057" s="12"/>
      <c r="V7057" s="12"/>
      <c r="W7057" s="12"/>
      <c r="X7057" s="12"/>
      <c r="Y7057" s="12"/>
      <c r="Z7057" s="12"/>
      <c r="AA7057" s="12"/>
      <c r="AB7057" s="12"/>
      <c r="AC7057" s="12"/>
      <c r="AD7057" s="12"/>
      <c r="AE7057" s="12">
        <v>12</v>
      </c>
      <c r="AF7057" s="12">
        <v>7.6</v>
      </c>
      <c r="AG7057" s="12">
        <v>5</v>
      </c>
      <c r="AH7057" s="12" t="s">
        <v>53</v>
      </c>
      <c r="AI7057" s="12" t="s">
        <v>54</v>
      </c>
      <c r="AJ7057" s="12">
        <v>2</v>
      </c>
      <c r="AK7057" s="12">
        <v>1</v>
      </c>
      <c r="AL7057" s="12">
        <v>1</v>
      </c>
      <c r="AM7057" s="12" t="s">
        <v>55</v>
      </c>
      <c r="AN7057" s="12" t="s">
        <v>56</v>
      </c>
      <c r="AO7057" s="12"/>
      <c r="AP7057" s="12">
        <v>1</v>
      </c>
      <c r="AQ7057" s="12" t="s">
        <v>57</v>
      </c>
      <c r="AR7057" s="12">
        <v>0</v>
      </c>
      <c r="AS7057" s="12"/>
      <c r="AT7057" s="12"/>
      <c r="AU7057" s="12"/>
      <c r="AV7057" s="12"/>
      <c r="AW7057" s="12" t="s">
        <v>58</v>
      </c>
      <c r="AX7057" s="12">
        <v>0</v>
      </c>
      <c r="AY7057" s="12">
        <v>2</v>
      </c>
      <c r="AZ7057" s="12">
        <v>1</v>
      </c>
      <c r="BA7057" s="12">
        <v>1</v>
      </c>
      <c r="BB7057" s="12" t="s">
        <v>59</v>
      </c>
    </row>
    <row r="7058" spans="1:54" x14ac:dyDescent="0.2">
      <c r="A7058" s="7" t="str">
        <f>VLOOKUP(G7058,'Matching-Tabelle'!$A$76:$B$80,2,FALSE)</f>
        <v>curdin.schenkel@tkb.ch</v>
      </c>
      <c r="B7058" s="7" t="str">
        <f>VLOOKUP(J7058,'Matching-Tabelle'!$A$1:$B$66,2,FALSE)</f>
        <v>WPI CTB</v>
      </c>
      <c r="C7058" s="7" t="str">
        <f>IF(VLOOKUP(J7058,'Matching-Tabelle'!$A$1:$CB$66,3,FALSE)=0,"",VLOOKUP(J7058,'Matching-Tabelle'!$A$1:$CB$66,3,FALSE))</f>
        <v/>
      </c>
      <c r="D7058" s="7">
        <v>1</v>
      </c>
      <c r="E7058" s="7" t="s">
        <v>5837</v>
      </c>
      <c r="F7058" s="8">
        <v>42936</v>
      </c>
      <c r="G7058" s="12" t="s">
        <v>46</v>
      </c>
      <c r="H7058" s="12" t="s">
        <v>47</v>
      </c>
      <c r="I7058" s="12" t="s">
        <v>48</v>
      </c>
      <c r="J7058" s="12">
        <v>925</v>
      </c>
      <c r="K7058" s="12" t="s">
        <v>49</v>
      </c>
      <c r="L7058" s="12" t="s">
        <v>50</v>
      </c>
      <c r="M7058" s="12">
        <v>990001</v>
      </c>
      <c r="N7058" s="12" t="s">
        <v>51</v>
      </c>
      <c r="O7058" s="12">
        <v>0.5</v>
      </c>
      <c r="P7058" s="12"/>
      <c r="Q7058" s="12">
        <v>0.5</v>
      </c>
      <c r="R7058" s="12"/>
      <c r="S7058" s="12" t="s">
        <v>5837</v>
      </c>
      <c r="T7058" s="12"/>
      <c r="U7058" s="12"/>
      <c r="V7058" s="12"/>
      <c r="W7058" s="12"/>
      <c r="X7058" s="12"/>
      <c r="Y7058" s="12"/>
      <c r="Z7058" s="12"/>
      <c r="AA7058" s="12"/>
      <c r="AB7058" s="12"/>
      <c r="AC7058" s="12"/>
      <c r="AD7058" s="12"/>
      <c r="AE7058" s="12">
        <v>12</v>
      </c>
      <c r="AF7058" s="12">
        <v>7.6</v>
      </c>
      <c r="AG7058" s="12">
        <v>5</v>
      </c>
      <c r="AH7058" s="12" t="s">
        <v>53</v>
      </c>
      <c r="AI7058" s="12" t="s">
        <v>54</v>
      </c>
      <c r="AJ7058" s="12">
        <v>2</v>
      </c>
      <c r="AK7058" s="12">
        <v>1</v>
      </c>
      <c r="AL7058" s="12">
        <v>1</v>
      </c>
      <c r="AM7058" s="12" t="s">
        <v>55</v>
      </c>
      <c r="AN7058" s="12" t="s">
        <v>56</v>
      </c>
      <c r="AO7058" s="12"/>
      <c r="AP7058" s="12">
        <v>1</v>
      </c>
      <c r="AQ7058" s="12" t="s">
        <v>57</v>
      </c>
      <c r="AR7058" s="12">
        <v>0</v>
      </c>
      <c r="AS7058" s="12"/>
      <c r="AT7058" s="12"/>
      <c r="AU7058" s="12"/>
      <c r="AV7058" s="12"/>
      <c r="AW7058" s="12" t="s">
        <v>58</v>
      </c>
      <c r="AX7058" s="12">
        <v>0</v>
      </c>
      <c r="AY7058" s="12">
        <v>2</v>
      </c>
      <c r="AZ7058" s="12">
        <v>0.5</v>
      </c>
      <c r="BA7058" s="12">
        <v>0.5</v>
      </c>
      <c r="BB7058" s="12" t="s">
        <v>59</v>
      </c>
    </row>
    <row r="7059" spans="1:54" x14ac:dyDescent="0.2">
      <c r="A7059" s="7" t="str">
        <f>VLOOKUP(G7059,'Matching-Tabelle'!$A$76:$B$80,2,FALSE)</f>
        <v>curdin.schenkel@tkb.ch</v>
      </c>
      <c r="B7059" s="7" t="str">
        <f>VLOOKUP(J7059,'Matching-Tabelle'!$A$1:$B$66,2,FALSE)</f>
        <v>WPI CTB</v>
      </c>
      <c r="C7059" s="7" t="str">
        <f>IF(VLOOKUP(J7059,'Matching-Tabelle'!$A$1:$CB$66,3,FALSE)=0,"",VLOOKUP(J7059,'Matching-Tabelle'!$A$1:$CB$66,3,FALSE))</f>
        <v/>
      </c>
      <c r="D7059" s="7">
        <v>0.5</v>
      </c>
      <c r="E7059" s="7" t="s">
        <v>5838</v>
      </c>
      <c r="F7059" s="8">
        <v>42936</v>
      </c>
      <c r="G7059" s="12" t="s">
        <v>46</v>
      </c>
      <c r="H7059" s="12" t="s">
        <v>47</v>
      </c>
      <c r="I7059" s="12" t="s">
        <v>48</v>
      </c>
      <c r="J7059" s="12">
        <v>14</v>
      </c>
      <c r="K7059" s="12" t="s">
        <v>82</v>
      </c>
      <c r="L7059" s="12" t="s">
        <v>83</v>
      </c>
      <c r="M7059" s="12">
        <v>990001</v>
      </c>
      <c r="N7059" s="12" t="s">
        <v>51</v>
      </c>
      <c r="O7059" s="12">
        <v>0.5</v>
      </c>
      <c r="P7059" s="12"/>
      <c r="Q7059" s="12">
        <v>0.5</v>
      </c>
      <c r="R7059" s="12"/>
      <c r="S7059" s="12" t="s">
        <v>5838</v>
      </c>
      <c r="T7059" s="12"/>
      <c r="U7059" s="12"/>
      <c r="V7059" s="12"/>
      <c r="W7059" s="12"/>
      <c r="X7059" s="12"/>
      <c r="Y7059" s="12"/>
      <c r="Z7059" s="12"/>
      <c r="AA7059" s="12"/>
      <c r="AB7059" s="12"/>
      <c r="AC7059" s="12"/>
      <c r="AD7059" s="12"/>
      <c r="AE7059" s="12">
        <v>12</v>
      </c>
      <c r="AF7059" s="12">
        <v>7.6</v>
      </c>
      <c r="AG7059" s="12">
        <v>5</v>
      </c>
      <c r="AH7059" s="12" t="s">
        <v>53</v>
      </c>
      <c r="AI7059" s="12" t="s">
        <v>54</v>
      </c>
      <c r="AJ7059" s="12">
        <v>2</v>
      </c>
      <c r="AK7059" s="12">
        <v>1</v>
      </c>
      <c r="AL7059" s="12">
        <v>1</v>
      </c>
      <c r="AM7059" s="12" t="s">
        <v>55</v>
      </c>
      <c r="AN7059" s="12" t="s">
        <v>56</v>
      </c>
      <c r="AO7059" s="12"/>
      <c r="AP7059" s="12">
        <v>1</v>
      </c>
      <c r="AQ7059" s="12" t="s">
        <v>57</v>
      </c>
      <c r="AR7059" s="12">
        <v>0</v>
      </c>
      <c r="AS7059" s="12"/>
      <c r="AT7059" s="12"/>
      <c r="AU7059" s="12"/>
      <c r="AV7059" s="12"/>
      <c r="AW7059" s="12" t="s">
        <v>58</v>
      </c>
      <c r="AX7059" s="12">
        <v>0</v>
      </c>
      <c r="AY7059" s="12">
        <v>2</v>
      </c>
      <c r="AZ7059" s="12">
        <v>0.5</v>
      </c>
      <c r="BA7059" s="12">
        <v>0.5</v>
      </c>
      <c r="BB7059" s="12" t="s">
        <v>59</v>
      </c>
    </row>
    <row r="7060" spans="1:54" x14ac:dyDescent="0.2">
      <c r="A7060" s="7" t="str">
        <f>VLOOKUP(G7060,'Matching-Tabelle'!$A$76:$B$80,2,FALSE)</f>
        <v>curdin.schenkel@tkb.ch</v>
      </c>
      <c r="B7060" s="7" t="str">
        <f>VLOOKUP(J7060,'Matching-Tabelle'!$A$1:$B$66,2,FALSE)</f>
        <v>WPI RTB</v>
      </c>
      <c r="C7060" s="7" t="str">
        <f>IF(VLOOKUP(J7060,'Matching-Tabelle'!$A$1:$CB$66,3,FALSE)=0,"",VLOOKUP(J7060,'Matching-Tabelle'!$A$1:$CB$66,3,FALSE))</f>
        <v/>
      </c>
      <c r="D7060" s="7">
        <v>0.5</v>
      </c>
      <c r="E7060" s="7" t="s">
        <v>5839</v>
      </c>
      <c r="F7060" s="8">
        <v>42937</v>
      </c>
      <c r="G7060" s="12" t="s">
        <v>46</v>
      </c>
      <c r="H7060" s="12" t="s">
        <v>47</v>
      </c>
      <c r="I7060" s="12" t="s">
        <v>48</v>
      </c>
      <c r="J7060" s="12">
        <v>24</v>
      </c>
      <c r="K7060" s="12" t="s">
        <v>73</v>
      </c>
      <c r="L7060" s="12" t="s">
        <v>74</v>
      </c>
      <c r="M7060" s="12">
        <v>990001</v>
      </c>
      <c r="N7060" s="12" t="s">
        <v>51</v>
      </c>
      <c r="O7060" s="12">
        <v>2</v>
      </c>
      <c r="P7060" s="12"/>
      <c r="Q7060" s="12">
        <v>2</v>
      </c>
      <c r="R7060" s="12"/>
      <c r="S7060" s="12" t="s">
        <v>5839</v>
      </c>
      <c r="T7060" s="12"/>
      <c r="U7060" s="12"/>
      <c r="V7060" s="12"/>
      <c r="W7060" s="12"/>
      <c r="X7060" s="12"/>
      <c r="Y7060" s="12"/>
      <c r="Z7060" s="12"/>
      <c r="AA7060" s="12"/>
      <c r="AB7060" s="12"/>
      <c r="AC7060" s="12"/>
      <c r="AD7060" s="12"/>
      <c r="AE7060" s="12">
        <v>12</v>
      </c>
      <c r="AF7060" s="12">
        <v>7.6</v>
      </c>
      <c r="AG7060" s="12">
        <v>5</v>
      </c>
      <c r="AH7060" s="12" t="s">
        <v>53</v>
      </c>
      <c r="AI7060" s="12" t="s">
        <v>54</v>
      </c>
      <c r="AJ7060" s="12">
        <v>2</v>
      </c>
      <c r="AK7060" s="12">
        <v>1</v>
      </c>
      <c r="AL7060" s="12">
        <v>1</v>
      </c>
      <c r="AM7060" s="12" t="s">
        <v>55</v>
      </c>
      <c r="AN7060" s="12" t="s">
        <v>56</v>
      </c>
      <c r="AO7060" s="12"/>
      <c r="AP7060" s="12">
        <v>1</v>
      </c>
      <c r="AQ7060" s="12" t="s">
        <v>57</v>
      </c>
      <c r="AR7060" s="12">
        <v>0</v>
      </c>
      <c r="AS7060" s="12"/>
      <c r="AT7060" s="12"/>
      <c r="AU7060" s="12"/>
      <c r="AV7060" s="12"/>
      <c r="AW7060" s="12" t="s">
        <v>58</v>
      </c>
      <c r="AX7060" s="12">
        <v>0</v>
      </c>
      <c r="AY7060" s="12">
        <v>2</v>
      </c>
      <c r="AZ7060" s="12">
        <v>2</v>
      </c>
      <c r="BA7060" s="12">
        <v>2</v>
      </c>
      <c r="BB7060" s="12" t="s">
        <v>59</v>
      </c>
    </row>
    <row r="7061" spans="1:54" x14ac:dyDescent="0.2">
      <c r="A7061" s="7" t="str">
        <f>VLOOKUP(G7061,'Matching-Tabelle'!$A$76:$B$80,2,FALSE)</f>
        <v>curdin.schenkel@tkb.ch</v>
      </c>
      <c r="B7061" s="7" t="str">
        <f>VLOOKUP(J7061,'Matching-Tabelle'!$A$1:$B$66,2,FALSE)</f>
        <v>WPI CTB</v>
      </c>
      <c r="C7061" s="7" t="str">
        <f>IF(VLOOKUP(J7061,'Matching-Tabelle'!$A$1:$CB$66,3,FALSE)=0,"",VLOOKUP(J7061,'Matching-Tabelle'!$A$1:$CB$66,3,FALSE))</f>
        <v/>
      </c>
      <c r="D7061" s="7">
        <v>2</v>
      </c>
      <c r="E7061" s="7" t="s">
        <v>5840</v>
      </c>
      <c r="F7061" s="8">
        <v>42937</v>
      </c>
      <c r="G7061" s="12" t="s">
        <v>46</v>
      </c>
      <c r="H7061" s="12" t="s">
        <v>47</v>
      </c>
      <c r="I7061" s="12" t="s">
        <v>48</v>
      </c>
      <c r="J7061" s="12">
        <v>14</v>
      </c>
      <c r="K7061" s="12" t="s">
        <v>82</v>
      </c>
      <c r="L7061" s="12" t="s">
        <v>83</v>
      </c>
      <c r="M7061" s="12">
        <v>990001</v>
      </c>
      <c r="N7061" s="12" t="s">
        <v>51</v>
      </c>
      <c r="O7061" s="12">
        <v>1.75</v>
      </c>
      <c r="P7061" s="12"/>
      <c r="Q7061" s="12">
        <v>1.75</v>
      </c>
      <c r="R7061" s="12"/>
      <c r="S7061" s="12" t="s">
        <v>5840</v>
      </c>
      <c r="T7061" s="12"/>
      <c r="U7061" s="12"/>
      <c r="V7061" s="12"/>
      <c r="W7061" s="12"/>
      <c r="X7061" s="12"/>
      <c r="Y7061" s="12"/>
      <c r="Z7061" s="12"/>
      <c r="AA7061" s="12"/>
      <c r="AB7061" s="12"/>
      <c r="AC7061" s="12"/>
      <c r="AD7061" s="12"/>
      <c r="AE7061" s="12">
        <v>12</v>
      </c>
      <c r="AF7061" s="12">
        <v>7.6</v>
      </c>
      <c r="AG7061" s="12">
        <v>5</v>
      </c>
      <c r="AH7061" s="12" t="s">
        <v>53</v>
      </c>
      <c r="AI7061" s="12" t="s">
        <v>54</v>
      </c>
      <c r="AJ7061" s="12">
        <v>2</v>
      </c>
      <c r="AK7061" s="12">
        <v>1</v>
      </c>
      <c r="AL7061" s="12">
        <v>1</v>
      </c>
      <c r="AM7061" s="12" t="s">
        <v>55</v>
      </c>
      <c r="AN7061" s="12" t="s">
        <v>56</v>
      </c>
      <c r="AO7061" s="12"/>
      <c r="AP7061" s="12">
        <v>1</v>
      </c>
      <c r="AQ7061" s="12" t="s">
        <v>57</v>
      </c>
      <c r="AR7061" s="12">
        <v>0</v>
      </c>
      <c r="AS7061" s="12"/>
      <c r="AT7061" s="12"/>
      <c r="AU7061" s="12"/>
      <c r="AV7061" s="12"/>
      <c r="AW7061" s="12" t="s">
        <v>58</v>
      </c>
      <c r="AX7061" s="12">
        <v>0</v>
      </c>
      <c r="AY7061" s="12">
        <v>2</v>
      </c>
      <c r="AZ7061" s="12">
        <v>1.75</v>
      </c>
      <c r="BA7061" s="12">
        <v>1.75</v>
      </c>
      <c r="BB7061" s="12" t="s">
        <v>59</v>
      </c>
    </row>
    <row r="7062" spans="1:54" x14ac:dyDescent="0.2">
      <c r="A7062" s="7" t="str">
        <f>VLOOKUP(G7062,'Matching-Tabelle'!$A$76:$B$80,2,FALSE)</f>
        <v>curdin.schenkel@tkb.ch</v>
      </c>
      <c r="B7062" s="7" t="str">
        <f>VLOOKUP(J7062,'Matching-Tabelle'!$A$1:$B$66,2,FALSE)</f>
        <v>WPI CTB</v>
      </c>
      <c r="C7062" s="7" t="str">
        <f>IF(VLOOKUP(J7062,'Matching-Tabelle'!$A$1:$CB$66,3,FALSE)=0,"",VLOOKUP(J7062,'Matching-Tabelle'!$A$1:$CB$66,3,FALSE))</f>
        <v/>
      </c>
      <c r="D7062" s="7">
        <v>1.75</v>
      </c>
      <c r="E7062" s="7" t="s">
        <v>685</v>
      </c>
      <c r="F7062" s="8">
        <v>42937</v>
      </c>
      <c r="G7062" s="12" t="s">
        <v>46</v>
      </c>
      <c r="H7062" s="12" t="s">
        <v>47</v>
      </c>
      <c r="I7062" s="12" t="s">
        <v>48</v>
      </c>
      <c r="J7062" s="12">
        <v>14</v>
      </c>
      <c r="K7062" s="12" t="s">
        <v>82</v>
      </c>
      <c r="L7062" s="12" t="s">
        <v>83</v>
      </c>
      <c r="M7062" s="12">
        <v>990001</v>
      </c>
      <c r="N7062" s="12" t="s">
        <v>51</v>
      </c>
      <c r="O7062" s="12">
        <v>0.5</v>
      </c>
      <c r="P7062" s="12"/>
      <c r="Q7062" s="12">
        <v>0.5</v>
      </c>
      <c r="R7062" s="12"/>
      <c r="S7062" s="12" t="s">
        <v>685</v>
      </c>
      <c r="T7062" s="12"/>
      <c r="U7062" s="12"/>
      <c r="V7062" s="12"/>
      <c r="W7062" s="12"/>
      <c r="X7062" s="12"/>
      <c r="Y7062" s="12"/>
      <c r="Z7062" s="12"/>
      <c r="AA7062" s="12"/>
      <c r="AB7062" s="12"/>
      <c r="AC7062" s="12"/>
      <c r="AD7062" s="12"/>
      <c r="AE7062" s="12">
        <v>12</v>
      </c>
      <c r="AF7062" s="12">
        <v>7.6</v>
      </c>
      <c r="AG7062" s="12">
        <v>5</v>
      </c>
      <c r="AH7062" s="12" t="s">
        <v>53</v>
      </c>
      <c r="AI7062" s="12" t="s">
        <v>54</v>
      </c>
      <c r="AJ7062" s="12">
        <v>2</v>
      </c>
      <c r="AK7062" s="12">
        <v>1</v>
      </c>
      <c r="AL7062" s="12">
        <v>1</v>
      </c>
      <c r="AM7062" s="12" t="s">
        <v>55</v>
      </c>
      <c r="AN7062" s="12" t="s">
        <v>56</v>
      </c>
      <c r="AO7062" s="12"/>
      <c r="AP7062" s="12">
        <v>1</v>
      </c>
      <c r="AQ7062" s="12" t="s">
        <v>57</v>
      </c>
      <c r="AR7062" s="12">
        <v>0</v>
      </c>
      <c r="AS7062" s="12"/>
      <c r="AT7062" s="12"/>
      <c r="AU7062" s="12"/>
      <c r="AV7062" s="12"/>
      <c r="AW7062" s="12" t="s">
        <v>58</v>
      </c>
      <c r="AX7062" s="12">
        <v>0</v>
      </c>
      <c r="AY7062" s="12">
        <v>2</v>
      </c>
      <c r="AZ7062" s="12">
        <v>0.5</v>
      </c>
      <c r="BA7062" s="12">
        <v>0.5</v>
      </c>
      <c r="BB7062" s="12" t="s">
        <v>59</v>
      </c>
    </row>
    <row r="7063" spans="1:54" x14ac:dyDescent="0.2">
      <c r="A7063" s="7" t="str">
        <f>VLOOKUP(G7063,'Matching-Tabelle'!$A$76:$B$80,2,FALSE)</f>
        <v>curdin.schenkel@tkb.ch</v>
      </c>
      <c r="B7063" s="7" t="str">
        <f>VLOOKUP(J7063,'Matching-Tabelle'!$A$1:$B$66,2,FALSE)</f>
        <v>Proj CIRE</v>
      </c>
      <c r="C7063" s="7" t="str">
        <f>IF(VLOOKUP(J7063,'Matching-Tabelle'!$A$1:$CB$66,3,FALSE)=0,"",VLOOKUP(J7063,'Matching-Tabelle'!$A$1:$CB$66,3,FALSE))</f>
        <v>WPI Projekte</v>
      </c>
      <c r="D7063" s="7">
        <v>0.5</v>
      </c>
      <c r="E7063" s="7" t="s">
        <v>5841</v>
      </c>
      <c r="F7063" s="8">
        <v>42937</v>
      </c>
      <c r="G7063" s="12" t="s">
        <v>46</v>
      </c>
      <c r="H7063" s="12" t="s">
        <v>47</v>
      </c>
      <c r="I7063" s="12" t="s">
        <v>48</v>
      </c>
      <c r="J7063" s="12">
        <v>2500257</v>
      </c>
      <c r="K7063" s="12" t="s">
        <v>687</v>
      </c>
      <c r="L7063" s="12" t="s">
        <v>5423</v>
      </c>
      <c r="M7063" s="12">
        <v>990001</v>
      </c>
      <c r="N7063" s="12" t="s">
        <v>51</v>
      </c>
      <c r="O7063" s="12">
        <v>1.5</v>
      </c>
      <c r="P7063" s="12"/>
      <c r="Q7063" s="12">
        <v>1.5</v>
      </c>
      <c r="R7063" s="12"/>
      <c r="S7063" s="12" t="s">
        <v>5841</v>
      </c>
      <c r="T7063" s="12"/>
      <c r="U7063" s="12"/>
      <c r="V7063" s="12"/>
      <c r="W7063" s="12"/>
      <c r="X7063" s="12"/>
      <c r="Y7063" s="12"/>
      <c r="Z7063" s="12"/>
      <c r="AA7063" s="12"/>
      <c r="AB7063" s="12"/>
      <c r="AC7063" s="12"/>
      <c r="AD7063" s="12"/>
      <c r="AE7063" s="12">
        <v>5</v>
      </c>
      <c r="AF7063" s="12">
        <v>0</v>
      </c>
      <c r="AG7063" s="12">
        <v>1</v>
      </c>
      <c r="AH7063" s="12" t="s">
        <v>411</v>
      </c>
      <c r="AI7063" s="12" t="s">
        <v>411</v>
      </c>
      <c r="AJ7063" s="12">
        <v>2</v>
      </c>
      <c r="AK7063" s="12">
        <v>1</v>
      </c>
      <c r="AL7063" s="12">
        <v>1</v>
      </c>
      <c r="AM7063" s="12" t="s">
        <v>55</v>
      </c>
      <c r="AN7063" s="12" t="s">
        <v>56</v>
      </c>
      <c r="AO7063" s="12"/>
      <c r="AP7063" s="12">
        <v>1</v>
      </c>
      <c r="AQ7063" s="12" t="s">
        <v>57</v>
      </c>
      <c r="AR7063" s="12">
        <v>0</v>
      </c>
      <c r="AS7063" s="12"/>
      <c r="AT7063" s="12"/>
      <c r="AU7063" s="12"/>
      <c r="AV7063" s="12"/>
      <c r="AW7063" s="12" t="s">
        <v>58</v>
      </c>
      <c r="AX7063" s="12">
        <v>0</v>
      </c>
      <c r="AY7063" s="12">
        <v>2</v>
      </c>
      <c r="AZ7063" s="12">
        <v>1.5</v>
      </c>
      <c r="BA7063" s="12">
        <v>1.5</v>
      </c>
      <c r="BB7063" s="12" t="s">
        <v>59</v>
      </c>
    </row>
    <row r="7064" spans="1:54" x14ac:dyDescent="0.2">
      <c r="A7064" s="7" t="str">
        <f>VLOOKUP(G7064,'Matching-Tabelle'!$A$76:$B$80,2,FALSE)</f>
        <v>curdin.schenkel@tkb.ch</v>
      </c>
      <c r="B7064" s="7" t="str">
        <f>VLOOKUP(J7064,'Matching-Tabelle'!$A$1:$B$66,2,FALSE)</f>
        <v>WPI RTB</v>
      </c>
      <c r="C7064" s="7" t="str">
        <f>IF(VLOOKUP(J7064,'Matching-Tabelle'!$A$1:$CB$66,3,FALSE)=0,"",VLOOKUP(J7064,'Matching-Tabelle'!$A$1:$CB$66,3,FALSE))</f>
        <v/>
      </c>
      <c r="D7064" s="7">
        <v>1.5</v>
      </c>
      <c r="E7064" s="7" t="s">
        <v>5842</v>
      </c>
      <c r="F7064" s="8">
        <v>42950</v>
      </c>
      <c r="G7064" s="12" t="s">
        <v>46</v>
      </c>
      <c r="H7064" s="12" t="s">
        <v>47</v>
      </c>
      <c r="I7064" s="12" t="s">
        <v>48</v>
      </c>
      <c r="J7064" s="12">
        <v>24</v>
      </c>
      <c r="K7064" s="12" t="s">
        <v>73</v>
      </c>
      <c r="L7064" s="12" t="s">
        <v>74</v>
      </c>
      <c r="M7064" s="12">
        <v>990001</v>
      </c>
      <c r="N7064" s="12" t="s">
        <v>51</v>
      </c>
      <c r="O7064" s="12">
        <v>3</v>
      </c>
      <c r="P7064" s="12"/>
      <c r="Q7064" s="12">
        <v>3</v>
      </c>
      <c r="R7064" s="12"/>
      <c r="S7064" s="12" t="s">
        <v>5842</v>
      </c>
      <c r="T7064" s="12"/>
      <c r="U7064" s="12"/>
      <c r="V7064" s="12"/>
      <c r="W7064" s="12"/>
      <c r="X7064" s="12"/>
      <c r="Y7064" s="12"/>
      <c r="Z7064" s="12"/>
      <c r="AA7064" s="12"/>
      <c r="AB7064" s="12"/>
      <c r="AC7064" s="12"/>
      <c r="AD7064" s="12"/>
      <c r="AE7064" s="12">
        <v>12</v>
      </c>
      <c r="AF7064" s="12">
        <v>7.6</v>
      </c>
      <c r="AG7064" s="12">
        <v>5</v>
      </c>
      <c r="AH7064" s="12" t="s">
        <v>53</v>
      </c>
      <c r="AI7064" s="12" t="s">
        <v>54</v>
      </c>
      <c r="AJ7064" s="12">
        <v>2</v>
      </c>
      <c r="AK7064" s="12">
        <v>1</v>
      </c>
      <c r="AL7064" s="12">
        <v>1</v>
      </c>
      <c r="AM7064" s="12" t="s">
        <v>55</v>
      </c>
      <c r="AN7064" s="12" t="s">
        <v>56</v>
      </c>
      <c r="AO7064" s="12"/>
      <c r="AP7064" s="12">
        <v>1</v>
      </c>
      <c r="AQ7064" s="12" t="s">
        <v>57</v>
      </c>
      <c r="AR7064" s="12">
        <v>0</v>
      </c>
      <c r="AS7064" s="12"/>
      <c r="AT7064" s="12"/>
      <c r="AU7064" s="12"/>
      <c r="AV7064" s="12"/>
      <c r="AW7064" s="12" t="s">
        <v>58</v>
      </c>
      <c r="AX7064" s="12">
        <v>0</v>
      </c>
      <c r="AY7064" s="12">
        <v>2</v>
      </c>
      <c r="AZ7064" s="12">
        <v>3</v>
      </c>
      <c r="BA7064" s="12">
        <v>3</v>
      </c>
      <c r="BB7064" s="12" t="s">
        <v>59</v>
      </c>
    </row>
    <row r="7065" spans="1:54" x14ac:dyDescent="0.2">
      <c r="A7065" s="7" t="str">
        <f>VLOOKUP(G7065,'Matching-Tabelle'!$A$76:$B$80,2,FALSE)</f>
        <v>curdin.schenkel@tkb.ch</v>
      </c>
      <c r="B7065" s="7" t="str">
        <f>VLOOKUP(J7065,'Matching-Tabelle'!$A$1:$B$66,2,FALSE)</f>
        <v>WPI RTB</v>
      </c>
      <c r="C7065" s="7" t="str">
        <f>IF(VLOOKUP(J7065,'Matching-Tabelle'!$A$1:$CB$66,3,FALSE)=0,"",VLOOKUP(J7065,'Matching-Tabelle'!$A$1:$CB$66,3,FALSE))</f>
        <v/>
      </c>
      <c r="D7065" s="7">
        <v>3</v>
      </c>
      <c r="E7065" s="7" t="s">
        <v>632</v>
      </c>
      <c r="F7065" s="8">
        <v>42951</v>
      </c>
      <c r="G7065" s="12" t="s">
        <v>46</v>
      </c>
      <c r="H7065" s="12" t="s">
        <v>47</v>
      </c>
      <c r="I7065" s="12" t="s">
        <v>48</v>
      </c>
      <c r="J7065" s="12">
        <v>24</v>
      </c>
      <c r="K7065" s="12" t="s">
        <v>73</v>
      </c>
      <c r="L7065" s="12" t="s">
        <v>74</v>
      </c>
      <c r="M7065" s="12">
        <v>990001</v>
      </c>
      <c r="N7065" s="12" t="s">
        <v>51</v>
      </c>
      <c r="O7065" s="12">
        <v>1</v>
      </c>
      <c r="P7065" s="12"/>
      <c r="Q7065" s="12">
        <v>1</v>
      </c>
      <c r="R7065" s="12"/>
      <c r="S7065" s="12" t="s">
        <v>632</v>
      </c>
      <c r="T7065" s="12"/>
      <c r="U7065" s="12"/>
      <c r="V7065" s="12"/>
      <c r="W7065" s="12"/>
      <c r="X7065" s="12"/>
      <c r="Y7065" s="12"/>
      <c r="Z7065" s="12"/>
      <c r="AA7065" s="12"/>
      <c r="AB7065" s="12"/>
      <c r="AC7065" s="12"/>
      <c r="AD7065" s="12"/>
      <c r="AE7065" s="12">
        <v>12</v>
      </c>
      <c r="AF7065" s="12">
        <v>7.6</v>
      </c>
      <c r="AG7065" s="12">
        <v>5</v>
      </c>
      <c r="AH7065" s="12" t="s">
        <v>53</v>
      </c>
      <c r="AI7065" s="12" t="s">
        <v>54</v>
      </c>
      <c r="AJ7065" s="12">
        <v>2</v>
      </c>
      <c r="AK7065" s="12">
        <v>1</v>
      </c>
      <c r="AL7065" s="12">
        <v>1</v>
      </c>
      <c r="AM7065" s="12" t="s">
        <v>55</v>
      </c>
      <c r="AN7065" s="12" t="s">
        <v>56</v>
      </c>
      <c r="AO7065" s="12"/>
      <c r="AP7065" s="12">
        <v>1</v>
      </c>
      <c r="AQ7065" s="12" t="s">
        <v>57</v>
      </c>
      <c r="AR7065" s="12">
        <v>0</v>
      </c>
      <c r="AS7065" s="12"/>
      <c r="AT7065" s="12"/>
      <c r="AU7065" s="12"/>
      <c r="AV7065" s="12"/>
      <c r="AW7065" s="12" t="s">
        <v>58</v>
      </c>
      <c r="AX7065" s="12">
        <v>0</v>
      </c>
      <c r="AY7065" s="12">
        <v>2</v>
      </c>
      <c r="AZ7065" s="12">
        <v>1</v>
      </c>
      <c r="BA7065" s="12">
        <v>1</v>
      </c>
      <c r="BB7065" s="12" t="s">
        <v>59</v>
      </c>
    </row>
    <row r="7066" spans="1:54" x14ac:dyDescent="0.2">
      <c r="A7066" s="7" t="str">
        <f>VLOOKUP(G7066,'Matching-Tabelle'!$A$76:$B$80,2,FALSE)</f>
        <v>curdin.schenkel@tkb.ch</v>
      </c>
      <c r="B7066" s="7" t="str">
        <f>VLOOKUP(J7066,'Matching-Tabelle'!$A$1:$B$66,2,FALSE)</f>
        <v>WPI RTB</v>
      </c>
      <c r="C7066" s="7" t="str">
        <f>IF(VLOOKUP(J7066,'Matching-Tabelle'!$A$1:$CB$66,3,FALSE)=0,"",VLOOKUP(J7066,'Matching-Tabelle'!$A$1:$CB$66,3,FALSE))</f>
        <v/>
      </c>
      <c r="D7066" s="7">
        <v>1</v>
      </c>
      <c r="E7066" s="7" t="s">
        <v>90</v>
      </c>
      <c r="F7066" s="8">
        <v>42951</v>
      </c>
      <c r="G7066" s="12" t="s">
        <v>46</v>
      </c>
      <c r="H7066" s="12" t="s">
        <v>47</v>
      </c>
      <c r="I7066" s="12" t="s">
        <v>48</v>
      </c>
      <c r="J7066" s="12">
        <v>22</v>
      </c>
      <c r="K7066" s="12" t="s">
        <v>88</v>
      </c>
      <c r="L7066" s="12" t="s">
        <v>89</v>
      </c>
      <c r="M7066" s="12">
        <v>990001</v>
      </c>
      <c r="N7066" s="12" t="s">
        <v>51</v>
      </c>
      <c r="O7066" s="12">
        <v>1</v>
      </c>
      <c r="P7066" s="12"/>
      <c r="Q7066" s="12">
        <v>1</v>
      </c>
      <c r="R7066" s="12"/>
      <c r="S7066" s="12" t="s">
        <v>90</v>
      </c>
      <c r="T7066" s="12"/>
      <c r="U7066" s="12"/>
      <c r="V7066" s="12"/>
      <c r="W7066" s="12"/>
      <c r="X7066" s="12"/>
      <c r="Y7066" s="12"/>
      <c r="Z7066" s="12"/>
      <c r="AA7066" s="12"/>
      <c r="AB7066" s="12"/>
      <c r="AC7066" s="12"/>
      <c r="AD7066" s="12"/>
      <c r="AE7066" s="12">
        <v>12</v>
      </c>
      <c r="AF7066" s="12">
        <v>7.6</v>
      </c>
      <c r="AG7066" s="12">
        <v>5</v>
      </c>
      <c r="AH7066" s="12" t="s">
        <v>53</v>
      </c>
      <c r="AI7066" s="12" t="s">
        <v>54</v>
      </c>
      <c r="AJ7066" s="12">
        <v>2</v>
      </c>
      <c r="AK7066" s="12">
        <v>1</v>
      </c>
      <c r="AL7066" s="12">
        <v>1</v>
      </c>
      <c r="AM7066" s="12" t="s">
        <v>55</v>
      </c>
      <c r="AN7066" s="12" t="s">
        <v>56</v>
      </c>
      <c r="AO7066" s="12"/>
      <c r="AP7066" s="12">
        <v>1</v>
      </c>
      <c r="AQ7066" s="12" t="s">
        <v>57</v>
      </c>
      <c r="AR7066" s="12">
        <v>0</v>
      </c>
      <c r="AS7066" s="12"/>
      <c r="AT7066" s="12"/>
      <c r="AU7066" s="12"/>
      <c r="AV7066" s="12"/>
      <c r="AW7066" s="12" t="s">
        <v>58</v>
      </c>
      <c r="AX7066" s="12">
        <v>0</v>
      </c>
      <c r="AY7066" s="12">
        <v>2</v>
      </c>
      <c r="AZ7066" s="12">
        <v>1</v>
      </c>
      <c r="BA7066" s="12">
        <v>1</v>
      </c>
      <c r="BB7066" s="12" t="s">
        <v>59</v>
      </c>
    </row>
    <row r="7067" spans="1:54" x14ac:dyDescent="0.2">
      <c r="A7067" s="7" t="str">
        <f>VLOOKUP(G7067,'Matching-Tabelle'!$A$76:$B$80,2,FALSE)</f>
        <v>curdin.schenkel@tkb.ch</v>
      </c>
      <c r="B7067" s="7" t="str">
        <f>VLOOKUP(J7067,'Matching-Tabelle'!$A$1:$B$66,2,FALSE)</f>
        <v>WPI RTB</v>
      </c>
      <c r="C7067" s="7" t="str">
        <f>IF(VLOOKUP(J7067,'Matching-Tabelle'!$A$1:$CB$66,3,FALSE)=0,"",VLOOKUP(J7067,'Matching-Tabelle'!$A$1:$CB$66,3,FALSE))</f>
        <v/>
      </c>
      <c r="D7067" s="7">
        <v>1</v>
      </c>
      <c r="E7067" s="7" t="s">
        <v>90</v>
      </c>
      <c r="F7067" s="8">
        <v>42951</v>
      </c>
      <c r="G7067" s="12" t="s">
        <v>46</v>
      </c>
      <c r="H7067" s="12" t="s">
        <v>47</v>
      </c>
      <c r="I7067" s="12" t="s">
        <v>48</v>
      </c>
      <c r="J7067" s="12">
        <v>21</v>
      </c>
      <c r="K7067" s="12" t="s">
        <v>117</v>
      </c>
      <c r="L7067" s="12" t="s">
        <v>118</v>
      </c>
      <c r="M7067" s="12">
        <v>990001</v>
      </c>
      <c r="N7067" s="12" t="s">
        <v>51</v>
      </c>
      <c r="O7067" s="12">
        <v>0.25</v>
      </c>
      <c r="P7067" s="12"/>
      <c r="Q7067" s="12">
        <v>0.25</v>
      </c>
      <c r="R7067" s="12"/>
      <c r="S7067" s="12" t="s">
        <v>90</v>
      </c>
      <c r="T7067" s="12"/>
      <c r="U7067" s="12"/>
      <c r="V7067" s="12"/>
      <c r="W7067" s="12"/>
      <c r="X7067" s="12"/>
      <c r="Y7067" s="12"/>
      <c r="Z7067" s="12"/>
      <c r="AA7067" s="12"/>
      <c r="AB7067" s="12"/>
      <c r="AC7067" s="12"/>
      <c r="AD7067" s="12"/>
      <c r="AE7067" s="12">
        <v>12</v>
      </c>
      <c r="AF7067" s="12">
        <v>7.6</v>
      </c>
      <c r="AG7067" s="12">
        <v>5</v>
      </c>
      <c r="AH7067" s="12" t="s">
        <v>53</v>
      </c>
      <c r="AI7067" s="12" t="s">
        <v>54</v>
      </c>
      <c r="AJ7067" s="12">
        <v>2</v>
      </c>
      <c r="AK7067" s="12">
        <v>1</v>
      </c>
      <c r="AL7067" s="12">
        <v>1</v>
      </c>
      <c r="AM7067" s="12" t="s">
        <v>55</v>
      </c>
      <c r="AN7067" s="12" t="s">
        <v>56</v>
      </c>
      <c r="AO7067" s="12"/>
      <c r="AP7067" s="12">
        <v>1</v>
      </c>
      <c r="AQ7067" s="12" t="s">
        <v>57</v>
      </c>
      <c r="AR7067" s="12">
        <v>0</v>
      </c>
      <c r="AS7067" s="12"/>
      <c r="AT7067" s="12"/>
      <c r="AU7067" s="12"/>
      <c r="AV7067" s="12"/>
      <c r="AW7067" s="12" t="s">
        <v>58</v>
      </c>
      <c r="AX7067" s="12">
        <v>0</v>
      </c>
      <c r="AY7067" s="12">
        <v>2</v>
      </c>
      <c r="AZ7067" s="12">
        <v>0.25</v>
      </c>
      <c r="BA7067" s="12">
        <v>0.25</v>
      </c>
      <c r="BB7067" s="12" t="s">
        <v>59</v>
      </c>
    </row>
    <row r="7068" spans="1:54" x14ac:dyDescent="0.2">
      <c r="A7068" s="7" t="str">
        <f>VLOOKUP(G7068,'Matching-Tabelle'!$A$76:$B$80,2,FALSE)</f>
        <v>curdin.schenkel@tkb.ch</v>
      </c>
      <c r="B7068" s="7" t="str">
        <f>VLOOKUP(J7068,'Matching-Tabelle'!$A$1:$B$66,2,FALSE)</f>
        <v>WPI CTB</v>
      </c>
      <c r="C7068" s="7" t="str">
        <f>IF(VLOOKUP(J7068,'Matching-Tabelle'!$A$1:$CB$66,3,FALSE)=0,"",VLOOKUP(J7068,'Matching-Tabelle'!$A$1:$CB$66,3,FALSE))</f>
        <v/>
      </c>
      <c r="D7068" s="7">
        <v>0.25</v>
      </c>
      <c r="E7068" s="7" t="s">
        <v>5843</v>
      </c>
      <c r="F7068" s="8">
        <v>42951</v>
      </c>
      <c r="G7068" s="12" t="s">
        <v>46</v>
      </c>
      <c r="H7068" s="12" t="s">
        <v>47</v>
      </c>
      <c r="I7068" s="12" t="s">
        <v>48</v>
      </c>
      <c r="J7068" s="12">
        <v>919</v>
      </c>
      <c r="K7068" s="12" t="s">
        <v>66</v>
      </c>
      <c r="L7068" s="12" t="s">
        <v>67</v>
      </c>
      <c r="M7068" s="12">
        <v>990001</v>
      </c>
      <c r="N7068" s="12" t="s">
        <v>51</v>
      </c>
      <c r="O7068" s="12">
        <v>0.75</v>
      </c>
      <c r="P7068" s="12"/>
      <c r="Q7068" s="12">
        <v>0.75</v>
      </c>
      <c r="R7068" s="12"/>
      <c r="S7068" s="12" t="s">
        <v>5843</v>
      </c>
      <c r="T7068" s="12"/>
      <c r="U7068" s="12"/>
      <c r="V7068" s="12"/>
      <c r="W7068" s="12"/>
      <c r="X7068" s="12"/>
      <c r="Y7068" s="12"/>
      <c r="Z7068" s="12"/>
      <c r="AA7068" s="12"/>
      <c r="AB7068" s="12"/>
      <c r="AC7068" s="12"/>
      <c r="AD7068" s="12"/>
      <c r="AE7068" s="12">
        <v>12</v>
      </c>
      <c r="AF7068" s="12">
        <v>7.6</v>
      </c>
      <c r="AG7068" s="12">
        <v>5</v>
      </c>
      <c r="AH7068" s="12" t="s">
        <v>53</v>
      </c>
      <c r="AI7068" s="12" t="s">
        <v>54</v>
      </c>
      <c r="AJ7068" s="12">
        <v>2</v>
      </c>
      <c r="AK7068" s="12">
        <v>1</v>
      </c>
      <c r="AL7068" s="12">
        <v>1</v>
      </c>
      <c r="AM7068" s="12" t="s">
        <v>55</v>
      </c>
      <c r="AN7068" s="12" t="s">
        <v>56</v>
      </c>
      <c r="AO7068" s="12"/>
      <c r="AP7068" s="12">
        <v>1</v>
      </c>
      <c r="AQ7068" s="12" t="s">
        <v>57</v>
      </c>
      <c r="AR7068" s="12">
        <v>0</v>
      </c>
      <c r="AS7068" s="12"/>
      <c r="AT7068" s="12"/>
      <c r="AU7068" s="12"/>
      <c r="AV7068" s="12"/>
      <c r="AW7068" s="12" t="s">
        <v>58</v>
      </c>
      <c r="AX7068" s="12">
        <v>0</v>
      </c>
      <c r="AY7068" s="12">
        <v>2</v>
      </c>
      <c r="AZ7068" s="12">
        <v>0.75</v>
      </c>
      <c r="BA7068" s="12">
        <v>0.75</v>
      </c>
      <c r="BB7068" s="12" t="s">
        <v>59</v>
      </c>
    </row>
    <row r="7069" spans="1:54" x14ac:dyDescent="0.2">
      <c r="A7069" s="7" t="str">
        <f>VLOOKUP(G7069,'Matching-Tabelle'!$A$76:$B$80,2,FALSE)</f>
        <v>curdin.schenkel@tkb.ch</v>
      </c>
      <c r="B7069" s="7" t="str">
        <f>VLOOKUP(J7069,'Matching-Tabelle'!$A$1:$B$66,2,FALSE)</f>
        <v>WPI CTB</v>
      </c>
      <c r="C7069" s="7" t="str">
        <f>IF(VLOOKUP(J7069,'Matching-Tabelle'!$A$1:$CB$66,3,FALSE)=0,"",VLOOKUP(J7069,'Matching-Tabelle'!$A$1:$CB$66,3,FALSE))</f>
        <v/>
      </c>
      <c r="D7069" s="7">
        <v>0.75</v>
      </c>
      <c r="E7069" s="7" t="s">
        <v>5844</v>
      </c>
      <c r="F7069" s="8">
        <v>42951</v>
      </c>
      <c r="G7069" s="12" t="s">
        <v>46</v>
      </c>
      <c r="H7069" s="12" t="s">
        <v>47</v>
      </c>
      <c r="I7069" s="12" t="s">
        <v>48</v>
      </c>
      <c r="J7069" s="12">
        <v>14</v>
      </c>
      <c r="K7069" s="12" t="s">
        <v>82</v>
      </c>
      <c r="L7069" s="12" t="s">
        <v>83</v>
      </c>
      <c r="M7069" s="12">
        <v>990001</v>
      </c>
      <c r="N7069" s="12" t="s">
        <v>51</v>
      </c>
      <c r="O7069" s="12">
        <v>0.25</v>
      </c>
      <c r="P7069" s="12"/>
      <c r="Q7069" s="12">
        <v>0.25</v>
      </c>
      <c r="R7069" s="12"/>
      <c r="S7069" s="12" t="s">
        <v>5844</v>
      </c>
      <c r="T7069" s="12"/>
      <c r="U7069" s="12"/>
      <c r="V7069" s="12"/>
      <c r="W7069" s="12"/>
      <c r="X7069" s="12"/>
      <c r="Y7069" s="12"/>
      <c r="Z7069" s="12"/>
      <c r="AA7069" s="12"/>
      <c r="AB7069" s="12"/>
      <c r="AC7069" s="12"/>
      <c r="AD7069" s="12"/>
      <c r="AE7069" s="12">
        <v>12</v>
      </c>
      <c r="AF7069" s="12">
        <v>7.6</v>
      </c>
      <c r="AG7069" s="12">
        <v>5</v>
      </c>
      <c r="AH7069" s="12" t="s">
        <v>53</v>
      </c>
      <c r="AI7069" s="12" t="s">
        <v>54</v>
      </c>
      <c r="AJ7069" s="12">
        <v>2</v>
      </c>
      <c r="AK7069" s="12">
        <v>1</v>
      </c>
      <c r="AL7069" s="12">
        <v>1</v>
      </c>
      <c r="AM7069" s="12" t="s">
        <v>55</v>
      </c>
      <c r="AN7069" s="12" t="s">
        <v>56</v>
      </c>
      <c r="AO7069" s="12"/>
      <c r="AP7069" s="12">
        <v>1</v>
      </c>
      <c r="AQ7069" s="12" t="s">
        <v>57</v>
      </c>
      <c r="AR7069" s="12">
        <v>0</v>
      </c>
      <c r="AS7069" s="12"/>
      <c r="AT7069" s="12"/>
      <c r="AU7069" s="12"/>
      <c r="AV7069" s="12"/>
      <c r="AW7069" s="12" t="s">
        <v>58</v>
      </c>
      <c r="AX7069" s="12">
        <v>0</v>
      </c>
      <c r="AY7069" s="12">
        <v>2</v>
      </c>
      <c r="AZ7069" s="12">
        <v>0.25</v>
      </c>
      <c r="BA7069" s="12">
        <v>0.25</v>
      </c>
      <c r="BB7069" s="12" t="s">
        <v>59</v>
      </c>
    </row>
    <row r="7070" spans="1:54" x14ac:dyDescent="0.2">
      <c r="A7070" s="7" t="str">
        <f>VLOOKUP(G7070,'Matching-Tabelle'!$A$76:$B$80,2,FALSE)</f>
        <v>curdin.schenkel@tkb.ch</v>
      </c>
      <c r="B7070" s="7" t="str">
        <f>VLOOKUP(J7070,'Matching-Tabelle'!$A$1:$B$66,2,FALSE)</f>
        <v>WPI RTB</v>
      </c>
      <c r="C7070" s="7" t="str">
        <f>IF(VLOOKUP(J7070,'Matching-Tabelle'!$A$1:$CB$66,3,FALSE)=0,"",VLOOKUP(J7070,'Matching-Tabelle'!$A$1:$CB$66,3,FALSE))</f>
        <v/>
      </c>
      <c r="D7070" s="7">
        <v>0.25</v>
      </c>
      <c r="E7070" s="7" t="s">
        <v>87</v>
      </c>
      <c r="F7070" s="8">
        <v>42951</v>
      </c>
      <c r="G7070" s="12" t="s">
        <v>46</v>
      </c>
      <c r="H7070" s="12" t="s">
        <v>47</v>
      </c>
      <c r="I7070" s="12" t="s">
        <v>48</v>
      </c>
      <c r="J7070" s="12">
        <v>24</v>
      </c>
      <c r="K7070" s="12" t="s">
        <v>73</v>
      </c>
      <c r="L7070" s="12" t="s">
        <v>74</v>
      </c>
      <c r="M7070" s="12">
        <v>990001</v>
      </c>
      <c r="N7070" s="12" t="s">
        <v>51</v>
      </c>
      <c r="O7070" s="12">
        <v>2</v>
      </c>
      <c r="P7070" s="12"/>
      <c r="Q7070" s="12">
        <v>2</v>
      </c>
      <c r="R7070" s="12"/>
      <c r="S7070" s="12" t="s">
        <v>87</v>
      </c>
      <c r="T7070" s="12"/>
      <c r="U7070" s="12"/>
      <c r="V7070" s="12"/>
      <c r="W7070" s="12"/>
      <c r="X7070" s="12"/>
      <c r="Y7070" s="12"/>
      <c r="Z7070" s="12"/>
      <c r="AA7070" s="12"/>
      <c r="AB7070" s="12"/>
      <c r="AC7070" s="12"/>
      <c r="AD7070" s="12"/>
      <c r="AE7070" s="12">
        <v>12</v>
      </c>
      <c r="AF7070" s="12">
        <v>7.6</v>
      </c>
      <c r="AG7070" s="12">
        <v>5</v>
      </c>
      <c r="AH7070" s="12" t="s">
        <v>53</v>
      </c>
      <c r="AI7070" s="12" t="s">
        <v>54</v>
      </c>
      <c r="AJ7070" s="12">
        <v>2</v>
      </c>
      <c r="AK7070" s="12">
        <v>1</v>
      </c>
      <c r="AL7070" s="12">
        <v>1</v>
      </c>
      <c r="AM7070" s="12" t="s">
        <v>55</v>
      </c>
      <c r="AN7070" s="12" t="s">
        <v>56</v>
      </c>
      <c r="AO7070" s="12"/>
      <c r="AP7070" s="12">
        <v>1</v>
      </c>
      <c r="AQ7070" s="12" t="s">
        <v>57</v>
      </c>
      <c r="AR7070" s="12">
        <v>0</v>
      </c>
      <c r="AS7070" s="12"/>
      <c r="AT7070" s="12"/>
      <c r="AU7070" s="12"/>
      <c r="AV7070" s="12"/>
      <c r="AW7070" s="12" t="s">
        <v>58</v>
      </c>
      <c r="AX7070" s="12">
        <v>0</v>
      </c>
      <c r="AY7070" s="12">
        <v>2</v>
      </c>
      <c r="AZ7070" s="12">
        <v>2</v>
      </c>
      <c r="BA7070" s="12">
        <v>2</v>
      </c>
      <c r="BB7070" s="12" t="s">
        <v>59</v>
      </c>
    </row>
    <row r="7071" spans="1:54" x14ac:dyDescent="0.2">
      <c r="A7071" s="7" t="str">
        <f>VLOOKUP(G7071,'Matching-Tabelle'!$A$76:$B$80,2,FALSE)</f>
        <v>curdin.schenkel@tkb.ch</v>
      </c>
      <c r="B7071" s="7" t="str">
        <f>VLOOKUP(J7071,'Matching-Tabelle'!$A$1:$B$66,2,FALSE)</f>
        <v>WPI Führung</v>
      </c>
      <c r="C7071" s="7" t="str">
        <f>IF(VLOOKUP(J7071,'Matching-Tabelle'!$A$1:$CB$66,3,FALSE)=0,"",VLOOKUP(J7071,'Matching-Tabelle'!$A$1:$CB$66,3,FALSE))</f>
        <v/>
      </c>
      <c r="D7071" s="7">
        <v>2</v>
      </c>
      <c r="E7071" s="7" t="s">
        <v>5845</v>
      </c>
      <c r="F7071" s="8">
        <v>42954</v>
      </c>
      <c r="G7071" s="12" t="s">
        <v>46</v>
      </c>
      <c r="H7071" s="12" t="s">
        <v>47</v>
      </c>
      <c r="I7071" s="12" t="s">
        <v>48</v>
      </c>
      <c r="J7071" s="12">
        <v>26</v>
      </c>
      <c r="K7071" s="12" t="s">
        <v>130</v>
      </c>
      <c r="L7071" s="12" t="s">
        <v>131</v>
      </c>
      <c r="M7071" s="12">
        <v>990001</v>
      </c>
      <c r="N7071" s="12" t="s">
        <v>51</v>
      </c>
      <c r="O7071" s="12">
        <v>0.5</v>
      </c>
      <c r="P7071" s="12"/>
      <c r="Q7071" s="12">
        <v>0.5</v>
      </c>
      <c r="R7071" s="12"/>
      <c r="S7071" s="12" t="s">
        <v>5845</v>
      </c>
      <c r="T7071" s="12"/>
      <c r="U7071" s="12"/>
      <c r="V7071" s="12"/>
      <c r="W7071" s="12"/>
      <c r="X7071" s="12"/>
      <c r="Y7071" s="12"/>
      <c r="Z7071" s="12"/>
      <c r="AA7071" s="12"/>
      <c r="AB7071" s="12"/>
      <c r="AC7071" s="12"/>
      <c r="AD7071" s="12"/>
      <c r="AE7071" s="12">
        <v>12</v>
      </c>
      <c r="AF7071" s="12">
        <v>7.6</v>
      </c>
      <c r="AG7071" s="12">
        <v>5</v>
      </c>
      <c r="AH7071" s="12" t="s">
        <v>53</v>
      </c>
      <c r="AI7071" s="12" t="s">
        <v>54</v>
      </c>
      <c r="AJ7071" s="12">
        <v>2</v>
      </c>
      <c r="AK7071" s="12">
        <v>1</v>
      </c>
      <c r="AL7071" s="12">
        <v>1</v>
      </c>
      <c r="AM7071" s="12" t="s">
        <v>55</v>
      </c>
      <c r="AN7071" s="12" t="s">
        <v>56</v>
      </c>
      <c r="AO7071" s="12"/>
      <c r="AP7071" s="12">
        <v>1</v>
      </c>
      <c r="AQ7071" s="12" t="s">
        <v>57</v>
      </c>
      <c r="AR7071" s="12">
        <v>0</v>
      </c>
      <c r="AS7071" s="12"/>
      <c r="AT7071" s="12"/>
      <c r="AU7071" s="12"/>
      <c r="AV7071" s="12"/>
      <c r="AW7071" s="12" t="s">
        <v>58</v>
      </c>
      <c r="AX7071" s="12">
        <v>0</v>
      </c>
      <c r="AY7071" s="12">
        <v>2</v>
      </c>
      <c r="AZ7071" s="12">
        <v>0.5</v>
      </c>
      <c r="BA7071" s="12">
        <v>0.5</v>
      </c>
      <c r="BB7071" s="12" t="s">
        <v>59</v>
      </c>
    </row>
    <row r="7072" spans="1:54" x14ac:dyDescent="0.2">
      <c r="A7072" s="7" t="str">
        <f>VLOOKUP(G7072,'Matching-Tabelle'!$A$76:$B$80,2,FALSE)</f>
        <v>curdin.schenkel@tkb.ch</v>
      </c>
      <c r="B7072" s="7" t="str">
        <f>VLOOKUP(J7072,'Matching-Tabelle'!$A$1:$B$66,2,FALSE)</f>
        <v>WPI RTB</v>
      </c>
      <c r="C7072" s="7" t="str">
        <f>IF(VLOOKUP(J7072,'Matching-Tabelle'!$A$1:$CB$66,3,FALSE)=0,"",VLOOKUP(J7072,'Matching-Tabelle'!$A$1:$CB$66,3,FALSE))</f>
        <v/>
      </c>
      <c r="D7072" s="7">
        <v>0.5</v>
      </c>
      <c r="E7072" s="7" t="s">
        <v>5846</v>
      </c>
      <c r="F7072" s="8">
        <v>42954</v>
      </c>
      <c r="G7072" s="12" t="s">
        <v>46</v>
      </c>
      <c r="H7072" s="12" t="s">
        <v>47</v>
      </c>
      <c r="I7072" s="12" t="s">
        <v>48</v>
      </c>
      <c r="J7072" s="12">
        <v>24</v>
      </c>
      <c r="K7072" s="12" t="s">
        <v>73</v>
      </c>
      <c r="L7072" s="12" t="s">
        <v>74</v>
      </c>
      <c r="M7072" s="12">
        <v>990001</v>
      </c>
      <c r="N7072" s="12" t="s">
        <v>51</v>
      </c>
      <c r="O7072" s="12">
        <v>2</v>
      </c>
      <c r="P7072" s="12"/>
      <c r="Q7072" s="12">
        <v>2</v>
      </c>
      <c r="R7072" s="12"/>
      <c r="S7072" s="12" t="s">
        <v>5846</v>
      </c>
      <c r="T7072" s="12"/>
      <c r="U7072" s="12"/>
      <c r="V7072" s="12"/>
      <c r="W7072" s="12"/>
      <c r="X7072" s="12"/>
      <c r="Y7072" s="12"/>
      <c r="Z7072" s="12"/>
      <c r="AA7072" s="12"/>
      <c r="AB7072" s="12"/>
      <c r="AC7072" s="12"/>
      <c r="AD7072" s="12"/>
      <c r="AE7072" s="12">
        <v>12</v>
      </c>
      <c r="AF7072" s="12">
        <v>7.6</v>
      </c>
      <c r="AG7072" s="12">
        <v>5</v>
      </c>
      <c r="AH7072" s="12" t="s">
        <v>53</v>
      </c>
      <c r="AI7072" s="12" t="s">
        <v>54</v>
      </c>
      <c r="AJ7072" s="12">
        <v>2</v>
      </c>
      <c r="AK7072" s="12">
        <v>1</v>
      </c>
      <c r="AL7072" s="12">
        <v>1</v>
      </c>
      <c r="AM7072" s="12" t="s">
        <v>55</v>
      </c>
      <c r="AN7072" s="12" t="s">
        <v>56</v>
      </c>
      <c r="AO7072" s="12"/>
      <c r="AP7072" s="12">
        <v>1</v>
      </c>
      <c r="AQ7072" s="12" t="s">
        <v>57</v>
      </c>
      <c r="AR7072" s="12">
        <v>0</v>
      </c>
      <c r="AS7072" s="12"/>
      <c r="AT7072" s="12"/>
      <c r="AU7072" s="12"/>
      <c r="AV7072" s="12"/>
      <c r="AW7072" s="12" t="s">
        <v>58</v>
      </c>
      <c r="AX7072" s="12">
        <v>0</v>
      </c>
      <c r="AY7072" s="12">
        <v>2</v>
      </c>
      <c r="AZ7072" s="12">
        <v>2</v>
      </c>
      <c r="BA7072" s="12">
        <v>2</v>
      </c>
      <c r="BB7072" s="12" t="s">
        <v>59</v>
      </c>
    </row>
    <row r="7073" spans="1:54" x14ac:dyDescent="0.2">
      <c r="A7073" s="7" t="str">
        <f>VLOOKUP(G7073,'Matching-Tabelle'!$A$76:$B$80,2,FALSE)</f>
        <v>curdin.schenkel@tkb.ch</v>
      </c>
      <c r="B7073" s="7" t="str">
        <f>VLOOKUP(J7073,'Matching-Tabelle'!$A$1:$B$66,2,FALSE)</f>
        <v>WPI CTB</v>
      </c>
      <c r="C7073" s="7" t="str">
        <f>IF(VLOOKUP(J7073,'Matching-Tabelle'!$A$1:$CB$66,3,FALSE)=0,"",VLOOKUP(J7073,'Matching-Tabelle'!$A$1:$CB$66,3,FALSE))</f>
        <v/>
      </c>
      <c r="D7073" s="7">
        <v>2</v>
      </c>
      <c r="E7073" s="7" t="s">
        <v>5714</v>
      </c>
      <c r="F7073" s="8">
        <v>42954</v>
      </c>
      <c r="G7073" s="12" t="s">
        <v>46</v>
      </c>
      <c r="H7073" s="12" t="s">
        <v>47</v>
      </c>
      <c r="I7073" s="12" t="s">
        <v>48</v>
      </c>
      <c r="J7073" s="12">
        <v>14</v>
      </c>
      <c r="K7073" s="12" t="s">
        <v>82</v>
      </c>
      <c r="L7073" s="12" t="s">
        <v>83</v>
      </c>
      <c r="M7073" s="12">
        <v>990001</v>
      </c>
      <c r="N7073" s="12" t="s">
        <v>51</v>
      </c>
      <c r="O7073" s="12">
        <v>1</v>
      </c>
      <c r="P7073" s="12"/>
      <c r="Q7073" s="12">
        <v>1</v>
      </c>
      <c r="R7073" s="12"/>
      <c r="S7073" s="12" t="s">
        <v>5714</v>
      </c>
      <c r="T7073" s="12"/>
      <c r="U7073" s="12"/>
      <c r="V7073" s="12"/>
      <c r="W7073" s="12"/>
      <c r="X7073" s="12"/>
      <c r="Y7073" s="12"/>
      <c r="Z7073" s="12"/>
      <c r="AA7073" s="12"/>
      <c r="AB7073" s="12"/>
      <c r="AC7073" s="12"/>
      <c r="AD7073" s="12"/>
      <c r="AE7073" s="12">
        <v>12</v>
      </c>
      <c r="AF7073" s="12">
        <v>7.6</v>
      </c>
      <c r="AG7073" s="12">
        <v>5</v>
      </c>
      <c r="AH7073" s="12" t="s">
        <v>53</v>
      </c>
      <c r="AI7073" s="12" t="s">
        <v>54</v>
      </c>
      <c r="AJ7073" s="12">
        <v>2</v>
      </c>
      <c r="AK7073" s="12">
        <v>1</v>
      </c>
      <c r="AL7073" s="12">
        <v>1</v>
      </c>
      <c r="AM7073" s="12" t="s">
        <v>55</v>
      </c>
      <c r="AN7073" s="12" t="s">
        <v>56</v>
      </c>
      <c r="AO7073" s="12"/>
      <c r="AP7073" s="12">
        <v>1</v>
      </c>
      <c r="AQ7073" s="12" t="s">
        <v>57</v>
      </c>
      <c r="AR7073" s="12">
        <v>0</v>
      </c>
      <c r="AS7073" s="12"/>
      <c r="AT7073" s="12"/>
      <c r="AU7073" s="12"/>
      <c r="AV7073" s="12"/>
      <c r="AW7073" s="12" t="s">
        <v>58</v>
      </c>
      <c r="AX7073" s="12">
        <v>0</v>
      </c>
      <c r="AY7073" s="12">
        <v>2</v>
      </c>
      <c r="AZ7073" s="12">
        <v>1</v>
      </c>
      <c r="BA7073" s="12">
        <v>1</v>
      </c>
      <c r="BB7073" s="12" t="s">
        <v>59</v>
      </c>
    </row>
    <row r="7074" spans="1:54" x14ac:dyDescent="0.2">
      <c r="A7074" s="7" t="str">
        <f>VLOOKUP(G7074,'Matching-Tabelle'!$A$76:$B$80,2,FALSE)</f>
        <v>curdin.schenkel@tkb.ch</v>
      </c>
      <c r="B7074" s="7" t="str">
        <f>VLOOKUP(J7074,'Matching-Tabelle'!$A$1:$B$66,2,FALSE)</f>
        <v>WPI CTB</v>
      </c>
      <c r="C7074" s="7" t="str">
        <f>IF(VLOOKUP(J7074,'Matching-Tabelle'!$A$1:$CB$66,3,FALSE)=0,"",VLOOKUP(J7074,'Matching-Tabelle'!$A$1:$CB$66,3,FALSE))</f>
        <v/>
      </c>
      <c r="D7074" s="7">
        <v>1</v>
      </c>
      <c r="E7074" s="7" t="s">
        <v>5847</v>
      </c>
      <c r="F7074" s="8">
        <v>42954</v>
      </c>
      <c r="G7074" s="12" t="s">
        <v>46</v>
      </c>
      <c r="H7074" s="12" t="s">
        <v>47</v>
      </c>
      <c r="I7074" s="12" t="s">
        <v>48</v>
      </c>
      <c r="J7074" s="12">
        <v>14</v>
      </c>
      <c r="K7074" s="12" t="s">
        <v>82</v>
      </c>
      <c r="L7074" s="12" t="s">
        <v>83</v>
      </c>
      <c r="M7074" s="12">
        <v>990001</v>
      </c>
      <c r="N7074" s="12" t="s">
        <v>51</v>
      </c>
      <c r="O7074" s="12">
        <v>3.5</v>
      </c>
      <c r="P7074" s="12"/>
      <c r="Q7074" s="12">
        <v>3.5</v>
      </c>
      <c r="R7074" s="12"/>
      <c r="S7074" s="12" t="s">
        <v>5847</v>
      </c>
      <c r="T7074" s="12"/>
      <c r="U7074" s="12"/>
      <c r="V7074" s="12"/>
      <c r="W7074" s="12"/>
      <c r="X7074" s="12"/>
      <c r="Y7074" s="12"/>
      <c r="Z7074" s="12"/>
      <c r="AA7074" s="12"/>
      <c r="AB7074" s="12"/>
      <c r="AC7074" s="12"/>
      <c r="AD7074" s="12"/>
      <c r="AE7074" s="12">
        <v>12</v>
      </c>
      <c r="AF7074" s="12">
        <v>7.6</v>
      </c>
      <c r="AG7074" s="12">
        <v>5</v>
      </c>
      <c r="AH7074" s="12" t="s">
        <v>53</v>
      </c>
      <c r="AI7074" s="12" t="s">
        <v>54</v>
      </c>
      <c r="AJ7074" s="12">
        <v>2</v>
      </c>
      <c r="AK7074" s="12">
        <v>1</v>
      </c>
      <c r="AL7074" s="12">
        <v>1</v>
      </c>
      <c r="AM7074" s="12" t="s">
        <v>55</v>
      </c>
      <c r="AN7074" s="12" t="s">
        <v>56</v>
      </c>
      <c r="AO7074" s="12"/>
      <c r="AP7074" s="12">
        <v>1</v>
      </c>
      <c r="AQ7074" s="12" t="s">
        <v>57</v>
      </c>
      <c r="AR7074" s="12">
        <v>0</v>
      </c>
      <c r="AS7074" s="12"/>
      <c r="AT7074" s="12"/>
      <c r="AU7074" s="12"/>
      <c r="AV7074" s="12"/>
      <c r="AW7074" s="12" t="s">
        <v>58</v>
      </c>
      <c r="AX7074" s="12">
        <v>0</v>
      </c>
      <c r="AY7074" s="12">
        <v>2</v>
      </c>
      <c r="AZ7074" s="12">
        <v>3.5</v>
      </c>
      <c r="BA7074" s="12">
        <v>3.5</v>
      </c>
      <c r="BB7074" s="12" t="s">
        <v>59</v>
      </c>
    </row>
    <row r="7075" spans="1:54" x14ac:dyDescent="0.2">
      <c r="A7075" s="7" t="str">
        <f>VLOOKUP(G7075,'Matching-Tabelle'!$A$76:$B$80,2,FALSE)</f>
        <v>curdin.schenkel@tkb.ch</v>
      </c>
      <c r="B7075" s="7" t="str">
        <f>VLOOKUP(J7075,'Matching-Tabelle'!$A$1:$B$66,2,FALSE)</f>
        <v>WPI CTB</v>
      </c>
      <c r="C7075" s="7" t="str">
        <f>IF(VLOOKUP(J7075,'Matching-Tabelle'!$A$1:$CB$66,3,FALSE)=0,"",VLOOKUP(J7075,'Matching-Tabelle'!$A$1:$CB$66,3,FALSE))</f>
        <v/>
      </c>
      <c r="D7075" s="7">
        <v>3.5</v>
      </c>
      <c r="E7075" s="7" t="s">
        <v>5848</v>
      </c>
      <c r="F7075" s="8">
        <v>42954</v>
      </c>
      <c r="G7075" s="12" t="s">
        <v>46</v>
      </c>
      <c r="H7075" s="12" t="s">
        <v>47</v>
      </c>
      <c r="I7075" s="12" t="s">
        <v>48</v>
      </c>
      <c r="J7075" s="12">
        <v>920</v>
      </c>
      <c r="K7075" s="12" t="s">
        <v>148</v>
      </c>
      <c r="L7075" s="12" t="s">
        <v>149</v>
      </c>
      <c r="M7075" s="12">
        <v>990001</v>
      </c>
      <c r="N7075" s="12" t="s">
        <v>51</v>
      </c>
      <c r="O7075" s="12">
        <v>1</v>
      </c>
      <c r="P7075" s="12"/>
      <c r="Q7075" s="12">
        <v>1</v>
      </c>
      <c r="R7075" s="12"/>
      <c r="S7075" s="12" t="s">
        <v>5848</v>
      </c>
      <c r="T7075" s="12"/>
      <c r="U7075" s="12"/>
      <c r="V7075" s="12"/>
      <c r="W7075" s="12"/>
      <c r="X7075" s="12"/>
      <c r="Y7075" s="12"/>
      <c r="Z7075" s="12"/>
      <c r="AA7075" s="12"/>
      <c r="AB7075" s="12"/>
      <c r="AC7075" s="12"/>
      <c r="AD7075" s="12"/>
      <c r="AE7075" s="12">
        <v>12</v>
      </c>
      <c r="AF7075" s="12">
        <v>7.6</v>
      </c>
      <c r="AG7075" s="12">
        <v>5</v>
      </c>
      <c r="AH7075" s="12" t="s">
        <v>53</v>
      </c>
      <c r="AI7075" s="12" t="s">
        <v>54</v>
      </c>
      <c r="AJ7075" s="12">
        <v>2</v>
      </c>
      <c r="AK7075" s="12">
        <v>1</v>
      </c>
      <c r="AL7075" s="12">
        <v>1</v>
      </c>
      <c r="AM7075" s="12" t="s">
        <v>55</v>
      </c>
      <c r="AN7075" s="12" t="s">
        <v>56</v>
      </c>
      <c r="AO7075" s="12"/>
      <c r="AP7075" s="12">
        <v>1</v>
      </c>
      <c r="AQ7075" s="12" t="s">
        <v>57</v>
      </c>
      <c r="AR7075" s="12">
        <v>0</v>
      </c>
      <c r="AS7075" s="12"/>
      <c r="AT7075" s="12"/>
      <c r="AU7075" s="12"/>
      <c r="AV7075" s="12"/>
      <c r="AW7075" s="12" t="s">
        <v>58</v>
      </c>
      <c r="AX7075" s="12">
        <v>0</v>
      </c>
      <c r="AY7075" s="12">
        <v>2</v>
      </c>
      <c r="AZ7075" s="12">
        <v>1</v>
      </c>
      <c r="BA7075" s="12">
        <v>1</v>
      </c>
      <c r="BB7075" s="12" t="s">
        <v>59</v>
      </c>
    </row>
    <row r="7076" spans="1:54" x14ac:dyDescent="0.2">
      <c r="A7076" s="7" t="str">
        <f>VLOOKUP(G7076,'Matching-Tabelle'!$A$76:$B$80,2,FALSE)</f>
        <v>curdin.schenkel@tkb.ch</v>
      </c>
      <c r="B7076" s="7" t="str">
        <f>VLOOKUP(J7076,'Matching-Tabelle'!$A$1:$B$66,2,FALSE)</f>
        <v>WPI RTB</v>
      </c>
      <c r="C7076" s="7" t="str">
        <f>IF(VLOOKUP(J7076,'Matching-Tabelle'!$A$1:$CB$66,3,FALSE)=0,"",VLOOKUP(J7076,'Matching-Tabelle'!$A$1:$CB$66,3,FALSE))</f>
        <v/>
      </c>
      <c r="D7076" s="7">
        <v>1</v>
      </c>
      <c r="E7076" s="7" t="s">
        <v>5849</v>
      </c>
      <c r="F7076" s="8">
        <v>42954</v>
      </c>
      <c r="G7076" s="12" t="s">
        <v>46</v>
      </c>
      <c r="H7076" s="12" t="s">
        <v>47</v>
      </c>
      <c r="I7076" s="12" t="s">
        <v>48</v>
      </c>
      <c r="J7076" s="12">
        <v>24</v>
      </c>
      <c r="K7076" s="12" t="s">
        <v>73</v>
      </c>
      <c r="L7076" s="12" t="s">
        <v>74</v>
      </c>
      <c r="M7076" s="12">
        <v>990001</v>
      </c>
      <c r="N7076" s="12" t="s">
        <v>51</v>
      </c>
      <c r="O7076" s="12">
        <v>1</v>
      </c>
      <c r="P7076" s="12"/>
      <c r="Q7076" s="12">
        <v>1</v>
      </c>
      <c r="R7076" s="12"/>
      <c r="S7076" s="12" t="s">
        <v>5849</v>
      </c>
      <c r="T7076" s="12"/>
      <c r="U7076" s="12"/>
      <c r="V7076" s="12"/>
      <c r="W7076" s="12"/>
      <c r="X7076" s="12"/>
      <c r="Y7076" s="12"/>
      <c r="Z7076" s="12"/>
      <c r="AA7076" s="12"/>
      <c r="AB7076" s="12"/>
      <c r="AC7076" s="12"/>
      <c r="AD7076" s="12"/>
      <c r="AE7076" s="12">
        <v>12</v>
      </c>
      <c r="AF7076" s="12">
        <v>7.6</v>
      </c>
      <c r="AG7076" s="12">
        <v>5</v>
      </c>
      <c r="AH7076" s="12" t="s">
        <v>53</v>
      </c>
      <c r="AI7076" s="12" t="s">
        <v>54</v>
      </c>
      <c r="AJ7076" s="12">
        <v>2</v>
      </c>
      <c r="AK7076" s="12">
        <v>1</v>
      </c>
      <c r="AL7076" s="12">
        <v>1</v>
      </c>
      <c r="AM7076" s="12" t="s">
        <v>55</v>
      </c>
      <c r="AN7076" s="12" t="s">
        <v>56</v>
      </c>
      <c r="AO7076" s="12"/>
      <c r="AP7076" s="12">
        <v>1</v>
      </c>
      <c r="AQ7076" s="12" t="s">
        <v>57</v>
      </c>
      <c r="AR7076" s="12">
        <v>0</v>
      </c>
      <c r="AS7076" s="12"/>
      <c r="AT7076" s="12"/>
      <c r="AU7076" s="12"/>
      <c r="AV7076" s="12"/>
      <c r="AW7076" s="12" t="s">
        <v>58</v>
      </c>
      <c r="AX7076" s="12">
        <v>0</v>
      </c>
      <c r="AY7076" s="12">
        <v>2</v>
      </c>
      <c r="AZ7076" s="12">
        <v>1</v>
      </c>
      <c r="BA7076" s="12">
        <v>1</v>
      </c>
      <c r="BB7076" s="12" t="s">
        <v>59</v>
      </c>
    </row>
    <row r="7077" spans="1:54" x14ac:dyDescent="0.2">
      <c r="A7077" s="7" t="str">
        <f>VLOOKUP(G7077,'Matching-Tabelle'!$A$76:$B$80,2,FALSE)</f>
        <v>curdin.schenkel@tkb.ch</v>
      </c>
      <c r="B7077" s="7" t="str">
        <f>VLOOKUP(J7077,'Matching-Tabelle'!$A$1:$B$66,2,FALSE)</f>
        <v>WPI Führung</v>
      </c>
      <c r="C7077" s="7" t="str">
        <f>IF(VLOOKUP(J7077,'Matching-Tabelle'!$A$1:$CB$66,3,FALSE)=0,"",VLOOKUP(J7077,'Matching-Tabelle'!$A$1:$CB$66,3,FALSE))</f>
        <v/>
      </c>
      <c r="D7077" s="7">
        <v>1</v>
      </c>
      <c r="E7077" s="7" t="s">
        <v>5850</v>
      </c>
      <c r="F7077" s="8">
        <v>42955</v>
      </c>
      <c r="G7077" s="12" t="s">
        <v>46</v>
      </c>
      <c r="H7077" s="12" t="s">
        <v>47</v>
      </c>
      <c r="I7077" s="12" t="s">
        <v>48</v>
      </c>
      <c r="J7077" s="12">
        <v>26</v>
      </c>
      <c r="K7077" s="12" t="s">
        <v>130</v>
      </c>
      <c r="L7077" s="12" t="s">
        <v>131</v>
      </c>
      <c r="M7077" s="12">
        <v>990001</v>
      </c>
      <c r="N7077" s="12" t="s">
        <v>51</v>
      </c>
      <c r="O7077" s="12">
        <v>0.5</v>
      </c>
      <c r="P7077" s="12"/>
      <c r="Q7077" s="12">
        <v>0.5</v>
      </c>
      <c r="R7077" s="12"/>
      <c r="S7077" s="12" t="s">
        <v>5850</v>
      </c>
      <c r="T7077" s="12"/>
      <c r="U7077" s="12"/>
      <c r="V7077" s="12"/>
      <c r="W7077" s="12"/>
      <c r="X7077" s="12"/>
      <c r="Y7077" s="12"/>
      <c r="Z7077" s="12"/>
      <c r="AA7077" s="12"/>
      <c r="AB7077" s="12"/>
      <c r="AC7077" s="12"/>
      <c r="AD7077" s="12"/>
      <c r="AE7077" s="12">
        <v>12</v>
      </c>
      <c r="AF7077" s="12">
        <v>7.6</v>
      </c>
      <c r="AG7077" s="12">
        <v>5</v>
      </c>
      <c r="AH7077" s="12" t="s">
        <v>53</v>
      </c>
      <c r="AI7077" s="12" t="s">
        <v>54</v>
      </c>
      <c r="AJ7077" s="12">
        <v>2</v>
      </c>
      <c r="AK7077" s="12">
        <v>1</v>
      </c>
      <c r="AL7077" s="12">
        <v>1</v>
      </c>
      <c r="AM7077" s="12" t="s">
        <v>55</v>
      </c>
      <c r="AN7077" s="12" t="s">
        <v>56</v>
      </c>
      <c r="AO7077" s="12"/>
      <c r="AP7077" s="12">
        <v>1</v>
      </c>
      <c r="AQ7077" s="12" t="s">
        <v>57</v>
      </c>
      <c r="AR7077" s="12">
        <v>0</v>
      </c>
      <c r="AS7077" s="12"/>
      <c r="AT7077" s="12"/>
      <c r="AU7077" s="12"/>
      <c r="AV7077" s="12"/>
      <c r="AW7077" s="12" t="s">
        <v>58</v>
      </c>
      <c r="AX7077" s="12">
        <v>0</v>
      </c>
      <c r="AY7077" s="12">
        <v>2</v>
      </c>
      <c r="AZ7077" s="12">
        <v>0.5</v>
      </c>
      <c r="BA7077" s="12">
        <v>0.5</v>
      </c>
      <c r="BB7077" s="12" t="s">
        <v>59</v>
      </c>
    </row>
    <row r="7078" spans="1:54" x14ac:dyDescent="0.2">
      <c r="A7078" s="7" t="str">
        <f>VLOOKUP(G7078,'Matching-Tabelle'!$A$76:$B$80,2,FALSE)</f>
        <v>curdin.schenkel@tkb.ch</v>
      </c>
      <c r="B7078" s="7" t="str">
        <f>VLOOKUP(J7078,'Matching-Tabelle'!$A$1:$B$66,2,FALSE)</f>
        <v>WPI CTB</v>
      </c>
      <c r="C7078" s="7" t="str">
        <f>IF(VLOOKUP(J7078,'Matching-Tabelle'!$A$1:$CB$66,3,FALSE)=0,"",VLOOKUP(J7078,'Matching-Tabelle'!$A$1:$CB$66,3,FALSE))</f>
        <v/>
      </c>
      <c r="D7078" s="7">
        <v>0.5</v>
      </c>
      <c r="E7078" s="7" t="s">
        <v>5851</v>
      </c>
      <c r="F7078" s="8">
        <v>42955</v>
      </c>
      <c r="G7078" s="12" t="s">
        <v>46</v>
      </c>
      <c r="H7078" s="12" t="s">
        <v>47</v>
      </c>
      <c r="I7078" s="12" t="s">
        <v>48</v>
      </c>
      <c r="J7078" s="12">
        <v>14</v>
      </c>
      <c r="K7078" s="12" t="s">
        <v>82</v>
      </c>
      <c r="L7078" s="12" t="s">
        <v>83</v>
      </c>
      <c r="M7078" s="12">
        <v>990001</v>
      </c>
      <c r="N7078" s="12" t="s">
        <v>51</v>
      </c>
      <c r="O7078" s="12">
        <v>0.5</v>
      </c>
      <c r="P7078" s="12"/>
      <c r="Q7078" s="12">
        <v>0.5</v>
      </c>
      <c r="R7078" s="12"/>
      <c r="S7078" s="12" t="s">
        <v>5851</v>
      </c>
      <c r="T7078" s="12"/>
      <c r="U7078" s="12"/>
      <c r="V7078" s="12"/>
      <c r="W7078" s="12"/>
      <c r="X7078" s="12"/>
      <c r="Y7078" s="12"/>
      <c r="Z7078" s="12"/>
      <c r="AA7078" s="12"/>
      <c r="AB7078" s="12"/>
      <c r="AC7078" s="12"/>
      <c r="AD7078" s="12"/>
      <c r="AE7078" s="12">
        <v>12</v>
      </c>
      <c r="AF7078" s="12">
        <v>7.6</v>
      </c>
      <c r="AG7078" s="12">
        <v>5</v>
      </c>
      <c r="AH7078" s="12" t="s">
        <v>53</v>
      </c>
      <c r="AI7078" s="12" t="s">
        <v>54</v>
      </c>
      <c r="AJ7078" s="12">
        <v>2</v>
      </c>
      <c r="AK7078" s="12">
        <v>1</v>
      </c>
      <c r="AL7078" s="12">
        <v>1</v>
      </c>
      <c r="AM7078" s="12" t="s">
        <v>55</v>
      </c>
      <c r="AN7078" s="12" t="s">
        <v>56</v>
      </c>
      <c r="AO7078" s="12"/>
      <c r="AP7078" s="12">
        <v>1</v>
      </c>
      <c r="AQ7078" s="12" t="s">
        <v>57</v>
      </c>
      <c r="AR7078" s="12">
        <v>0</v>
      </c>
      <c r="AS7078" s="12"/>
      <c r="AT7078" s="12"/>
      <c r="AU7078" s="12"/>
      <c r="AV7078" s="12"/>
      <c r="AW7078" s="12" t="s">
        <v>58</v>
      </c>
      <c r="AX7078" s="12">
        <v>0</v>
      </c>
      <c r="AY7078" s="12">
        <v>2</v>
      </c>
      <c r="AZ7078" s="12">
        <v>0.5</v>
      </c>
      <c r="BA7078" s="12">
        <v>0.5</v>
      </c>
      <c r="BB7078" s="12" t="s">
        <v>59</v>
      </c>
    </row>
    <row r="7079" spans="1:54" x14ac:dyDescent="0.2">
      <c r="A7079" s="7" t="str">
        <f>VLOOKUP(G7079,'Matching-Tabelle'!$A$76:$B$80,2,FALSE)</f>
        <v>curdin.schenkel@tkb.ch</v>
      </c>
      <c r="B7079" s="7" t="str">
        <f>VLOOKUP(J7079,'Matching-Tabelle'!$A$1:$B$66,2,FALSE)</f>
        <v>WPI RTB</v>
      </c>
      <c r="C7079" s="7" t="str">
        <f>IF(VLOOKUP(J7079,'Matching-Tabelle'!$A$1:$CB$66,3,FALSE)=0,"",VLOOKUP(J7079,'Matching-Tabelle'!$A$1:$CB$66,3,FALSE))</f>
        <v/>
      </c>
      <c r="D7079" s="7">
        <v>0.5</v>
      </c>
      <c r="E7079" s="7" t="s">
        <v>5852</v>
      </c>
      <c r="F7079" s="8">
        <v>42955</v>
      </c>
      <c r="G7079" s="12" t="s">
        <v>46</v>
      </c>
      <c r="H7079" s="12" t="s">
        <v>47</v>
      </c>
      <c r="I7079" s="12" t="s">
        <v>48</v>
      </c>
      <c r="J7079" s="12">
        <v>24</v>
      </c>
      <c r="K7079" s="12" t="s">
        <v>73</v>
      </c>
      <c r="L7079" s="12" t="s">
        <v>74</v>
      </c>
      <c r="M7079" s="12">
        <v>990001</v>
      </c>
      <c r="N7079" s="12" t="s">
        <v>51</v>
      </c>
      <c r="O7079" s="12">
        <v>1</v>
      </c>
      <c r="P7079" s="12"/>
      <c r="Q7079" s="12">
        <v>1</v>
      </c>
      <c r="R7079" s="12"/>
      <c r="S7079" s="12" t="s">
        <v>5852</v>
      </c>
      <c r="T7079" s="12"/>
      <c r="U7079" s="12"/>
      <c r="V7079" s="12"/>
      <c r="W7079" s="12"/>
      <c r="X7079" s="12"/>
      <c r="Y7079" s="12"/>
      <c r="Z7079" s="12"/>
      <c r="AA7079" s="12"/>
      <c r="AB7079" s="12"/>
      <c r="AC7079" s="12"/>
      <c r="AD7079" s="12"/>
      <c r="AE7079" s="12">
        <v>12</v>
      </c>
      <c r="AF7079" s="12">
        <v>7.6</v>
      </c>
      <c r="AG7079" s="12">
        <v>5</v>
      </c>
      <c r="AH7079" s="12" t="s">
        <v>53</v>
      </c>
      <c r="AI7079" s="12" t="s">
        <v>54</v>
      </c>
      <c r="AJ7079" s="12">
        <v>2</v>
      </c>
      <c r="AK7079" s="12">
        <v>1</v>
      </c>
      <c r="AL7079" s="12">
        <v>1</v>
      </c>
      <c r="AM7079" s="12" t="s">
        <v>55</v>
      </c>
      <c r="AN7079" s="12" t="s">
        <v>56</v>
      </c>
      <c r="AO7079" s="12"/>
      <c r="AP7079" s="12">
        <v>1</v>
      </c>
      <c r="AQ7079" s="12" t="s">
        <v>57</v>
      </c>
      <c r="AR7079" s="12">
        <v>0</v>
      </c>
      <c r="AS7079" s="12"/>
      <c r="AT7079" s="12"/>
      <c r="AU7079" s="12"/>
      <c r="AV7079" s="12"/>
      <c r="AW7079" s="12" t="s">
        <v>58</v>
      </c>
      <c r="AX7079" s="12">
        <v>0</v>
      </c>
      <c r="AY7079" s="12">
        <v>2</v>
      </c>
      <c r="AZ7079" s="12">
        <v>1</v>
      </c>
      <c r="BA7079" s="12">
        <v>1</v>
      </c>
      <c r="BB7079" s="12" t="s">
        <v>59</v>
      </c>
    </row>
    <row r="7080" spans="1:54" x14ac:dyDescent="0.2">
      <c r="A7080" s="7" t="str">
        <f>VLOOKUP(G7080,'Matching-Tabelle'!$A$76:$B$80,2,FALSE)</f>
        <v>curdin.schenkel@tkb.ch</v>
      </c>
      <c r="B7080" s="7" t="str">
        <f>VLOOKUP(J7080,'Matching-Tabelle'!$A$1:$B$66,2,FALSE)</f>
        <v>WPI CTB</v>
      </c>
      <c r="C7080" s="7" t="str">
        <f>IF(VLOOKUP(J7080,'Matching-Tabelle'!$A$1:$CB$66,3,FALSE)=0,"",VLOOKUP(J7080,'Matching-Tabelle'!$A$1:$CB$66,3,FALSE))</f>
        <v/>
      </c>
      <c r="D7080" s="7">
        <v>1</v>
      </c>
      <c r="E7080" s="7" t="s">
        <v>86</v>
      </c>
      <c r="F7080" s="8">
        <v>42955</v>
      </c>
      <c r="G7080" s="12" t="s">
        <v>46</v>
      </c>
      <c r="H7080" s="12" t="s">
        <v>47</v>
      </c>
      <c r="I7080" s="12" t="s">
        <v>48</v>
      </c>
      <c r="J7080" s="12">
        <v>14</v>
      </c>
      <c r="K7080" s="12" t="s">
        <v>82</v>
      </c>
      <c r="L7080" s="12" t="s">
        <v>83</v>
      </c>
      <c r="M7080" s="12">
        <v>990001</v>
      </c>
      <c r="N7080" s="12" t="s">
        <v>51</v>
      </c>
      <c r="O7080" s="12">
        <v>0.5</v>
      </c>
      <c r="P7080" s="12"/>
      <c r="Q7080" s="12">
        <v>0.5</v>
      </c>
      <c r="R7080" s="12"/>
      <c r="S7080" s="12" t="s">
        <v>86</v>
      </c>
      <c r="T7080" s="12"/>
      <c r="U7080" s="12"/>
      <c r="V7080" s="12"/>
      <c r="W7080" s="12"/>
      <c r="X7080" s="12"/>
      <c r="Y7080" s="12"/>
      <c r="Z7080" s="12"/>
      <c r="AA7080" s="12"/>
      <c r="AB7080" s="12"/>
      <c r="AC7080" s="12"/>
      <c r="AD7080" s="12"/>
      <c r="AE7080" s="12">
        <v>12</v>
      </c>
      <c r="AF7080" s="12">
        <v>7.6</v>
      </c>
      <c r="AG7080" s="12">
        <v>5</v>
      </c>
      <c r="AH7080" s="12" t="s">
        <v>53</v>
      </c>
      <c r="AI7080" s="12" t="s">
        <v>54</v>
      </c>
      <c r="AJ7080" s="12">
        <v>2</v>
      </c>
      <c r="AK7080" s="12">
        <v>1</v>
      </c>
      <c r="AL7080" s="12">
        <v>1</v>
      </c>
      <c r="AM7080" s="12" t="s">
        <v>55</v>
      </c>
      <c r="AN7080" s="12" t="s">
        <v>56</v>
      </c>
      <c r="AO7080" s="12"/>
      <c r="AP7080" s="12">
        <v>1</v>
      </c>
      <c r="AQ7080" s="12" t="s">
        <v>57</v>
      </c>
      <c r="AR7080" s="12">
        <v>0</v>
      </c>
      <c r="AS7080" s="12"/>
      <c r="AT7080" s="12"/>
      <c r="AU7080" s="12"/>
      <c r="AV7080" s="12"/>
      <c r="AW7080" s="12" t="s">
        <v>58</v>
      </c>
      <c r="AX7080" s="12">
        <v>0</v>
      </c>
      <c r="AY7080" s="12">
        <v>2</v>
      </c>
      <c r="AZ7080" s="12">
        <v>0.5</v>
      </c>
      <c r="BA7080" s="12">
        <v>0.5</v>
      </c>
      <c r="BB7080" s="12" t="s">
        <v>59</v>
      </c>
    </row>
    <row r="7081" spans="1:54" x14ac:dyDescent="0.2">
      <c r="A7081" s="7" t="str">
        <f>VLOOKUP(G7081,'Matching-Tabelle'!$A$76:$B$80,2,FALSE)</f>
        <v>curdin.schenkel@tkb.ch</v>
      </c>
      <c r="B7081" s="7" t="str">
        <f>VLOOKUP(J7081,'Matching-Tabelle'!$A$1:$B$66,2,FALSE)</f>
        <v>WPI CTB</v>
      </c>
      <c r="C7081" s="7" t="str">
        <f>IF(VLOOKUP(J7081,'Matching-Tabelle'!$A$1:$CB$66,3,FALSE)=0,"",VLOOKUP(J7081,'Matching-Tabelle'!$A$1:$CB$66,3,FALSE))</f>
        <v/>
      </c>
      <c r="D7081" s="7">
        <v>0.5</v>
      </c>
      <c r="E7081" s="7" t="s">
        <v>5853</v>
      </c>
      <c r="F7081" s="8">
        <v>42955</v>
      </c>
      <c r="G7081" s="12" t="s">
        <v>46</v>
      </c>
      <c r="H7081" s="12" t="s">
        <v>47</v>
      </c>
      <c r="I7081" s="12" t="s">
        <v>48</v>
      </c>
      <c r="J7081" s="12">
        <v>14</v>
      </c>
      <c r="K7081" s="12" t="s">
        <v>82</v>
      </c>
      <c r="L7081" s="12" t="s">
        <v>83</v>
      </c>
      <c r="M7081" s="12">
        <v>990001</v>
      </c>
      <c r="N7081" s="12" t="s">
        <v>51</v>
      </c>
      <c r="O7081" s="12">
        <v>2</v>
      </c>
      <c r="P7081" s="12"/>
      <c r="Q7081" s="12">
        <v>2</v>
      </c>
      <c r="R7081" s="12"/>
      <c r="S7081" s="12" t="s">
        <v>5853</v>
      </c>
      <c r="T7081" s="12"/>
      <c r="U7081" s="12"/>
      <c r="V7081" s="12"/>
      <c r="W7081" s="12"/>
      <c r="X7081" s="12"/>
      <c r="Y7081" s="12"/>
      <c r="Z7081" s="12"/>
      <c r="AA7081" s="12"/>
      <c r="AB7081" s="12"/>
      <c r="AC7081" s="12"/>
      <c r="AD7081" s="12"/>
      <c r="AE7081" s="12">
        <v>12</v>
      </c>
      <c r="AF7081" s="12">
        <v>7.6</v>
      </c>
      <c r="AG7081" s="12">
        <v>5</v>
      </c>
      <c r="AH7081" s="12" t="s">
        <v>53</v>
      </c>
      <c r="AI7081" s="12" t="s">
        <v>54</v>
      </c>
      <c r="AJ7081" s="12">
        <v>2</v>
      </c>
      <c r="AK7081" s="12">
        <v>1</v>
      </c>
      <c r="AL7081" s="12">
        <v>1</v>
      </c>
      <c r="AM7081" s="12" t="s">
        <v>55</v>
      </c>
      <c r="AN7081" s="12" t="s">
        <v>56</v>
      </c>
      <c r="AO7081" s="12"/>
      <c r="AP7081" s="12">
        <v>1</v>
      </c>
      <c r="AQ7081" s="12" t="s">
        <v>57</v>
      </c>
      <c r="AR7081" s="12">
        <v>0</v>
      </c>
      <c r="AS7081" s="12"/>
      <c r="AT7081" s="12"/>
      <c r="AU7081" s="12"/>
      <c r="AV7081" s="12"/>
      <c r="AW7081" s="12" t="s">
        <v>58</v>
      </c>
      <c r="AX7081" s="12">
        <v>0</v>
      </c>
      <c r="AY7081" s="12">
        <v>2</v>
      </c>
      <c r="AZ7081" s="12">
        <v>2</v>
      </c>
      <c r="BA7081" s="12">
        <v>2</v>
      </c>
      <c r="BB7081" s="12" t="s">
        <v>59</v>
      </c>
    </row>
    <row r="7082" spans="1:54" x14ac:dyDescent="0.2">
      <c r="A7082" s="7" t="str">
        <f>VLOOKUP(G7082,'Matching-Tabelle'!$A$76:$B$80,2,FALSE)</f>
        <v>curdin.schenkel@tkb.ch</v>
      </c>
      <c r="B7082" s="7" t="str">
        <f>VLOOKUP(J7082,'Matching-Tabelle'!$A$1:$B$66,2,FALSE)</f>
        <v>WPI CTB</v>
      </c>
      <c r="C7082" s="7" t="str">
        <f>IF(VLOOKUP(J7082,'Matching-Tabelle'!$A$1:$CB$66,3,FALSE)=0,"",VLOOKUP(J7082,'Matching-Tabelle'!$A$1:$CB$66,3,FALSE))</f>
        <v/>
      </c>
      <c r="D7082" s="7">
        <v>2</v>
      </c>
      <c r="E7082" s="7" t="s">
        <v>5854</v>
      </c>
      <c r="F7082" s="8">
        <v>42955</v>
      </c>
      <c r="G7082" s="12" t="s">
        <v>46</v>
      </c>
      <c r="H7082" s="12" t="s">
        <v>47</v>
      </c>
      <c r="I7082" s="12" t="s">
        <v>48</v>
      </c>
      <c r="J7082" s="12">
        <v>14</v>
      </c>
      <c r="K7082" s="12" t="s">
        <v>82</v>
      </c>
      <c r="L7082" s="12" t="s">
        <v>83</v>
      </c>
      <c r="M7082" s="12">
        <v>990001</v>
      </c>
      <c r="N7082" s="12" t="s">
        <v>51</v>
      </c>
      <c r="O7082" s="12">
        <v>3</v>
      </c>
      <c r="P7082" s="12"/>
      <c r="Q7082" s="12">
        <v>3</v>
      </c>
      <c r="R7082" s="12"/>
      <c r="S7082" s="12" t="s">
        <v>5854</v>
      </c>
      <c r="T7082" s="12"/>
      <c r="U7082" s="12"/>
      <c r="V7082" s="12"/>
      <c r="W7082" s="12"/>
      <c r="X7082" s="12"/>
      <c r="Y7082" s="12"/>
      <c r="Z7082" s="12"/>
      <c r="AA7082" s="12"/>
      <c r="AB7082" s="12"/>
      <c r="AC7082" s="12"/>
      <c r="AD7082" s="12"/>
      <c r="AE7082" s="12">
        <v>12</v>
      </c>
      <c r="AF7082" s="12">
        <v>7.6</v>
      </c>
      <c r="AG7082" s="12">
        <v>5</v>
      </c>
      <c r="AH7082" s="12" t="s">
        <v>53</v>
      </c>
      <c r="AI7082" s="12" t="s">
        <v>54</v>
      </c>
      <c r="AJ7082" s="12">
        <v>2</v>
      </c>
      <c r="AK7082" s="12">
        <v>1</v>
      </c>
      <c r="AL7082" s="12">
        <v>1</v>
      </c>
      <c r="AM7082" s="12" t="s">
        <v>55</v>
      </c>
      <c r="AN7082" s="12" t="s">
        <v>56</v>
      </c>
      <c r="AO7082" s="12"/>
      <c r="AP7082" s="12">
        <v>1</v>
      </c>
      <c r="AQ7082" s="12" t="s">
        <v>57</v>
      </c>
      <c r="AR7082" s="12">
        <v>0</v>
      </c>
      <c r="AS7082" s="12"/>
      <c r="AT7082" s="12"/>
      <c r="AU7082" s="12"/>
      <c r="AV7082" s="12"/>
      <c r="AW7082" s="12" t="s">
        <v>58</v>
      </c>
      <c r="AX7082" s="12">
        <v>0</v>
      </c>
      <c r="AY7082" s="12">
        <v>2</v>
      </c>
      <c r="AZ7082" s="12">
        <v>3</v>
      </c>
      <c r="BA7082" s="12">
        <v>3</v>
      </c>
      <c r="BB7082" s="12" t="s">
        <v>59</v>
      </c>
    </row>
    <row r="7083" spans="1:54" x14ac:dyDescent="0.2">
      <c r="A7083" s="7" t="str">
        <f>VLOOKUP(G7083,'Matching-Tabelle'!$A$76:$B$80,2,FALSE)</f>
        <v>curdin.schenkel@tkb.ch</v>
      </c>
      <c r="B7083" s="7" t="str">
        <f>VLOOKUP(J7083,'Matching-Tabelle'!$A$1:$B$66,2,FALSE)</f>
        <v>WPI RTB</v>
      </c>
      <c r="C7083" s="7" t="str">
        <f>IF(VLOOKUP(J7083,'Matching-Tabelle'!$A$1:$CB$66,3,FALSE)=0,"",VLOOKUP(J7083,'Matching-Tabelle'!$A$1:$CB$66,3,FALSE))</f>
        <v/>
      </c>
      <c r="D7083" s="7">
        <v>3</v>
      </c>
      <c r="E7083" s="7" t="s">
        <v>87</v>
      </c>
      <c r="F7083" s="8">
        <v>42955</v>
      </c>
      <c r="G7083" s="12" t="s">
        <v>46</v>
      </c>
      <c r="H7083" s="12" t="s">
        <v>47</v>
      </c>
      <c r="I7083" s="12" t="s">
        <v>48</v>
      </c>
      <c r="J7083" s="12">
        <v>24</v>
      </c>
      <c r="K7083" s="12" t="s">
        <v>73</v>
      </c>
      <c r="L7083" s="12" t="s">
        <v>74</v>
      </c>
      <c r="M7083" s="12">
        <v>990001</v>
      </c>
      <c r="N7083" s="12" t="s">
        <v>51</v>
      </c>
      <c r="O7083" s="12">
        <v>1</v>
      </c>
      <c r="P7083" s="12"/>
      <c r="Q7083" s="12">
        <v>1</v>
      </c>
      <c r="R7083" s="12"/>
      <c r="S7083" s="12" t="s">
        <v>87</v>
      </c>
      <c r="T7083" s="12"/>
      <c r="U7083" s="12"/>
      <c r="V7083" s="12"/>
      <c r="W7083" s="12"/>
      <c r="X7083" s="12"/>
      <c r="Y7083" s="12"/>
      <c r="Z7083" s="12"/>
      <c r="AA7083" s="12"/>
      <c r="AB7083" s="12"/>
      <c r="AC7083" s="12"/>
      <c r="AD7083" s="12"/>
      <c r="AE7083" s="12">
        <v>12</v>
      </c>
      <c r="AF7083" s="12">
        <v>7.6</v>
      </c>
      <c r="AG7083" s="12">
        <v>5</v>
      </c>
      <c r="AH7083" s="12" t="s">
        <v>53</v>
      </c>
      <c r="AI7083" s="12" t="s">
        <v>54</v>
      </c>
      <c r="AJ7083" s="12">
        <v>2</v>
      </c>
      <c r="AK7083" s="12">
        <v>1</v>
      </c>
      <c r="AL7083" s="12">
        <v>1</v>
      </c>
      <c r="AM7083" s="12" t="s">
        <v>55</v>
      </c>
      <c r="AN7083" s="12" t="s">
        <v>56</v>
      </c>
      <c r="AO7083" s="12"/>
      <c r="AP7083" s="12">
        <v>1</v>
      </c>
      <c r="AQ7083" s="12" t="s">
        <v>57</v>
      </c>
      <c r="AR7083" s="12">
        <v>0</v>
      </c>
      <c r="AS7083" s="12"/>
      <c r="AT7083" s="12"/>
      <c r="AU7083" s="12"/>
      <c r="AV7083" s="12"/>
      <c r="AW7083" s="12" t="s">
        <v>58</v>
      </c>
      <c r="AX7083" s="12">
        <v>0</v>
      </c>
      <c r="AY7083" s="12">
        <v>2</v>
      </c>
      <c r="AZ7083" s="12">
        <v>1</v>
      </c>
      <c r="BA7083" s="12">
        <v>1</v>
      </c>
      <c r="BB7083" s="12" t="s">
        <v>59</v>
      </c>
    </row>
    <row r="7084" spans="1:54" x14ac:dyDescent="0.2">
      <c r="A7084" s="7" t="str">
        <f>VLOOKUP(G7084,'Matching-Tabelle'!$A$76:$B$80,2,FALSE)</f>
        <v>curdin.schenkel@tkb.ch</v>
      </c>
      <c r="B7084" s="7" t="str">
        <f>VLOOKUP(J7084,'Matching-Tabelle'!$A$1:$B$66,2,FALSE)</f>
        <v>WPI RTB</v>
      </c>
      <c r="C7084" s="7" t="str">
        <f>IF(VLOOKUP(J7084,'Matching-Tabelle'!$A$1:$CB$66,3,FALSE)=0,"",VLOOKUP(J7084,'Matching-Tabelle'!$A$1:$CB$66,3,FALSE))</f>
        <v/>
      </c>
      <c r="D7084" s="7">
        <v>1</v>
      </c>
      <c r="E7084" s="7" t="s">
        <v>5855</v>
      </c>
      <c r="F7084" s="8">
        <v>42956</v>
      </c>
      <c r="G7084" s="12" t="s">
        <v>46</v>
      </c>
      <c r="H7084" s="12" t="s">
        <v>47</v>
      </c>
      <c r="I7084" s="12" t="s">
        <v>48</v>
      </c>
      <c r="J7084" s="12">
        <v>24</v>
      </c>
      <c r="K7084" s="12" t="s">
        <v>73</v>
      </c>
      <c r="L7084" s="12" t="s">
        <v>74</v>
      </c>
      <c r="M7084" s="12">
        <v>990001</v>
      </c>
      <c r="N7084" s="12" t="s">
        <v>51</v>
      </c>
      <c r="O7084" s="12">
        <v>0.5</v>
      </c>
      <c r="P7084" s="12"/>
      <c r="Q7084" s="12">
        <v>0.5</v>
      </c>
      <c r="R7084" s="12"/>
      <c r="S7084" s="12" t="s">
        <v>5855</v>
      </c>
      <c r="T7084" s="12"/>
      <c r="U7084" s="12"/>
      <c r="V7084" s="12"/>
      <c r="W7084" s="12"/>
      <c r="X7084" s="12"/>
      <c r="Y7084" s="12"/>
      <c r="Z7084" s="12"/>
      <c r="AA7084" s="12"/>
      <c r="AB7084" s="12"/>
      <c r="AC7084" s="12"/>
      <c r="AD7084" s="12"/>
      <c r="AE7084" s="12">
        <v>12</v>
      </c>
      <c r="AF7084" s="12">
        <v>7.6</v>
      </c>
      <c r="AG7084" s="12">
        <v>5</v>
      </c>
      <c r="AH7084" s="12" t="s">
        <v>53</v>
      </c>
      <c r="AI7084" s="12" t="s">
        <v>54</v>
      </c>
      <c r="AJ7084" s="12">
        <v>2</v>
      </c>
      <c r="AK7084" s="12">
        <v>1</v>
      </c>
      <c r="AL7084" s="12">
        <v>1</v>
      </c>
      <c r="AM7084" s="12" t="s">
        <v>55</v>
      </c>
      <c r="AN7084" s="12" t="s">
        <v>56</v>
      </c>
      <c r="AO7084" s="12"/>
      <c r="AP7084" s="12">
        <v>1</v>
      </c>
      <c r="AQ7084" s="12" t="s">
        <v>57</v>
      </c>
      <c r="AR7084" s="12">
        <v>0</v>
      </c>
      <c r="AS7084" s="12"/>
      <c r="AT7084" s="12"/>
      <c r="AU7084" s="12"/>
      <c r="AV7084" s="12"/>
      <c r="AW7084" s="12" t="s">
        <v>58</v>
      </c>
      <c r="AX7084" s="12">
        <v>0</v>
      </c>
      <c r="AY7084" s="12">
        <v>2</v>
      </c>
      <c r="AZ7084" s="12">
        <v>0.5</v>
      </c>
      <c r="BA7084" s="12">
        <v>0.5</v>
      </c>
      <c r="BB7084" s="12" t="s">
        <v>59</v>
      </c>
    </row>
    <row r="7085" spans="1:54" x14ac:dyDescent="0.2">
      <c r="A7085" s="7" t="str">
        <f>VLOOKUP(G7085,'Matching-Tabelle'!$A$76:$B$80,2,FALSE)</f>
        <v>curdin.schenkel@tkb.ch</v>
      </c>
      <c r="B7085" s="7" t="str">
        <f>VLOOKUP(J7085,'Matching-Tabelle'!$A$1:$B$66,2,FALSE)</f>
        <v>WPI CTB</v>
      </c>
      <c r="C7085" s="7" t="str">
        <f>IF(VLOOKUP(J7085,'Matching-Tabelle'!$A$1:$CB$66,3,FALSE)=0,"",VLOOKUP(J7085,'Matching-Tabelle'!$A$1:$CB$66,3,FALSE))</f>
        <v/>
      </c>
      <c r="D7085" s="7">
        <v>0.5</v>
      </c>
      <c r="E7085" s="7" t="s">
        <v>5856</v>
      </c>
      <c r="F7085" s="8">
        <v>42956</v>
      </c>
      <c r="G7085" s="12" t="s">
        <v>46</v>
      </c>
      <c r="H7085" s="12" t="s">
        <v>47</v>
      </c>
      <c r="I7085" s="12" t="s">
        <v>48</v>
      </c>
      <c r="J7085" s="12">
        <v>14</v>
      </c>
      <c r="K7085" s="12" t="s">
        <v>82</v>
      </c>
      <c r="L7085" s="12" t="s">
        <v>83</v>
      </c>
      <c r="M7085" s="12">
        <v>990001</v>
      </c>
      <c r="N7085" s="12" t="s">
        <v>51</v>
      </c>
      <c r="O7085" s="12">
        <v>0.75</v>
      </c>
      <c r="P7085" s="12"/>
      <c r="Q7085" s="12">
        <v>0.75</v>
      </c>
      <c r="R7085" s="12"/>
      <c r="S7085" s="12" t="s">
        <v>5856</v>
      </c>
      <c r="T7085" s="12"/>
      <c r="U7085" s="12"/>
      <c r="V7085" s="12"/>
      <c r="W7085" s="12"/>
      <c r="X7085" s="12"/>
      <c r="Y7085" s="12"/>
      <c r="Z7085" s="12"/>
      <c r="AA7085" s="12"/>
      <c r="AB7085" s="12"/>
      <c r="AC7085" s="12"/>
      <c r="AD7085" s="12"/>
      <c r="AE7085" s="12">
        <v>12</v>
      </c>
      <c r="AF7085" s="12">
        <v>7.6</v>
      </c>
      <c r="AG7085" s="12">
        <v>5</v>
      </c>
      <c r="AH7085" s="12" t="s">
        <v>53</v>
      </c>
      <c r="AI7085" s="12" t="s">
        <v>54</v>
      </c>
      <c r="AJ7085" s="12">
        <v>2</v>
      </c>
      <c r="AK7085" s="12">
        <v>1</v>
      </c>
      <c r="AL7085" s="12">
        <v>1</v>
      </c>
      <c r="AM7085" s="12" t="s">
        <v>55</v>
      </c>
      <c r="AN7085" s="12" t="s">
        <v>56</v>
      </c>
      <c r="AO7085" s="12"/>
      <c r="AP7085" s="12">
        <v>1</v>
      </c>
      <c r="AQ7085" s="12" t="s">
        <v>57</v>
      </c>
      <c r="AR7085" s="12">
        <v>0</v>
      </c>
      <c r="AS7085" s="12"/>
      <c r="AT7085" s="12"/>
      <c r="AU7085" s="12"/>
      <c r="AV7085" s="12"/>
      <c r="AW7085" s="12" t="s">
        <v>58</v>
      </c>
      <c r="AX7085" s="12">
        <v>0</v>
      </c>
      <c r="AY7085" s="12">
        <v>2</v>
      </c>
      <c r="AZ7085" s="12">
        <v>0.75</v>
      </c>
      <c r="BA7085" s="12">
        <v>0.75</v>
      </c>
      <c r="BB7085" s="12" t="s">
        <v>59</v>
      </c>
    </row>
    <row r="7086" spans="1:54" x14ac:dyDescent="0.2">
      <c r="A7086" s="7" t="str">
        <f>VLOOKUP(G7086,'Matching-Tabelle'!$A$76:$B$80,2,FALSE)</f>
        <v>curdin.schenkel@tkb.ch</v>
      </c>
      <c r="B7086" s="7" t="str">
        <f>VLOOKUP(J7086,'Matching-Tabelle'!$A$1:$B$66,2,FALSE)</f>
        <v>WPI RTB</v>
      </c>
      <c r="C7086" s="7" t="str">
        <f>IF(VLOOKUP(J7086,'Matching-Tabelle'!$A$1:$CB$66,3,FALSE)=0,"",VLOOKUP(J7086,'Matching-Tabelle'!$A$1:$CB$66,3,FALSE))</f>
        <v/>
      </c>
      <c r="D7086" s="7">
        <v>0.75</v>
      </c>
      <c r="E7086" s="7" t="s">
        <v>5857</v>
      </c>
      <c r="F7086" s="8">
        <v>42956</v>
      </c>
      <c r="G7086" s="12" t="s">
        <v>46</v>
      </c>
      <c r="H7086" s="12" t="s">
        <v>47</v>
      </c>
      <c r="I7086" s="12" t="s">
        <v>48</v>
      </c>
      <c r="J7086" s="12">
        <v>24</v>
      </c>
      <c r="K7086" s="12" t="s">
        <v>73</v>
      </c>
      <c r="L7086" s="12" t="s">
        <v>74</v>
      </c>
      <c r="M7086" s="12">
        <v>990001</v>
      </c>
      <c r="N7086" s="12" t="s">
        <v>51</v>
      </c>
      <c r="O7086" s="12">
        <v>1.5</v>
      </c>
      <c r="P7086" s="12"/>
      <c r="Q7086" s="12">
        <v>1.5</v>
      </c>
      <c r="R7086" s="12"/>
      <c r="S7086" s="12" t="s">
        <v>5857</v>
      </c>
      <c r="T7086" s="12"/>
      <c r="U7086" s="12"/>
      <c r="V7086" s="12"/>
      <c r="W7086" s="12"/>
      <c r="X7086" s="12"/>
      <c r="Y7086" s="12"/>
      <c r="Z7086" s="12"/>
      <c r="AA7086" s="12"/>
      <c r="AB7086" s="12"/>
      <c r="AC7086" s="12"/>
      <c r="AD7086" s="12"/>
      <c r="AE7086" s="12">
        <v>12</v>
      </c>
      <c r="AF7086" s="12">
        <v>7.6</v>
      </c>
      <c r="AG7086" s="12">
        <v>5</v>
      </c>
      <c r="AH7086" s="12" t="s">
        <v>53</v>
      </c>
      <c r="AI7086" s="12" t="s">
        <v>54</v>
      </c>
      <c r="AJ7086" s="12">
        <v>2</v>
      </c>
      <c r="AK7086" s="12">
        <v>1</v>
      </c>
      <c r="AL7086" s="12">
        <v>1</v>
      </c>
      <c r="AM7086" s="12" t="s">
        <v>55</v>
      </c>
      <c r="AN7086" s="12" t="s">
        <v>56</v>
      </c>
      <c r="AO7086" s="12"/>
      <c r="AP7086" s="12">
        <v>1</v>
      </c>
      <c r="AQ7086" s="12" t="s">
        <v>57</v>
      </c>
      <c r="AR7086" s="12">
        <v>0</v>
      </c>
      <c r="AS7086" s="12"/>
      <c r="AT7086" s="12"/>
      <c r="AU7086" s="12"/>
      <c r="AV7086" s="12"/>
      <c r="AW7086" s="12" t="s">
        <v>58</v>
      </c>
      <c r="AX7086" s="12">
        <v>0</v>
      </c>
      <c r="AY7086" s="12">
        <v>2</v>
      </c>
      <c r="AZ7086" s="12">
        <v>1.5</v>
      </c>
      <c r="BA7086" s="12">
        <v>1.5</v>
      </c>
      <c r="BB7086" s="12" t="s">
        <v>59</v>
      </c>
    </row>
    <row r="7087" spans="1:54" x14ac:dyDescent="0.2">
      <c r="A7087" s="7" t="str">
        <f>VLOOKUP(G7087,'Matching-Tabelle'!$A$76:$B$80,2,FALSE)</f>
        <v>curdin.schenkel@tkb.ch</v>
      </c>
      <c r="B7087" s="7" t="str">
        <f>VLOOKUP(J7087,'Matching-Tabelle'!$A$1:$B$66,2,FALSE)</f>
        <v>WPI CTB</v>
      </c>
      <c r="C7087" s="7" t="str">
        <f>IF(VLOOKUP(J7087,'Matching-Tabelle'!$A$1:$CB$66,3,FALSE)=0,"",VLOOKUP(J7087,'Matching-Tabelle'!$A$1:$CB$66,3,FALSE))</f>
        <v/>
      </c>
      <c r="D7087" s="7">
        <v>1.5</v>
      </c>
      <c r="E7087" s="7" t="s">
        <v>5858</v>
      </c>
      <c r="F7087" s="8">
        <v>42956</v>
      </c>
      <c r="G7087" s="12" t="s">
        <v>46</v>
      </c>
      <c r="H7087" s="12" t="s">
        <v>47</v>
      </c>
      <c r="I7087" s="12" t="s">
        <v>48</v>
      </c>
      <c r="J7087" s="12">
        <v>14</v>
      </c>
      <c r="K7087" s="12" t="s">
        <v>82</v>
      </c>
      <c r="L7087" s="12" t="s">
        <v>83</v>
      </c>
      <c r="M7087" s="12">
        <v>990001</v>
      </c>
      <c r="N7087" s="12" t="s">
        <v>51</v>
      </c>
      <c r="O7087" s="12">
        <v>2</v>
      </c>
      <c r="P7087" s="12"/>
      <c r="Q7087" s="12">
        <v>2</v>
      </c>
      <c r="R7087" s="12"/>
      <c r="S7087" s="12" t="s">
        <v>5858</v>
      </c>
      <c r="T7087" s="12"/>
      <c r="U7087" s="12"/>
      <c r="V7087" s="12"/>
      <c r="W7087" s="12"/>
      <c r="X7087" s="12"/>
      <c r="Y7087" s="12"/>
      <c r="Z7087" s="12"/>
      <c r="AA7087" s="12"/>
      <c r="AB7087" s="12"/>
      <c r="AC7087" s="12"/>
      <c r="AD7087" s="12"/>
      <c r="AE7087" s="12">
        <v>12</v>
      </c>
      <c r="AF7087" s="12">
        <v>7.6</v>
      </c>
      <c r="AG7087" s="12">
        <v>5</v>
      </c>
      <c r="AH7087" s="12" t="s">
        <v>53</v>
      </c>
      <c r="AI7087" s="12" t="s">
        <v>54</v>
      </c>
      <c r="AJ7087" s="12">
        <v>2</v>
      </c>
      <c r="AK7087" s="12">
        <v>1</v>
      </c>
      <c r="AL7087" s="12">
        <v>1</v>
      </c>
      <c r="AM7087" s="12" t="s">
        <v>55</v>
      </c>
      <c r="AN7087" s="12" t="s">
        <v>56</v>
      </c>
      <c r="AO7087" s="12"/>
      <c r="AP7087" s="12">
        <v>1</v>
      </c>
      <c r="AQ7087" s="12" t="s">
        <v>57</v>
      </c>
      <c r="AR7087" s="12">
        <v>0</v>
      </c>
      <c r="AS7087" s="12"/>
      <c r="AT7087" s="12"/>
      <c r="AU7087" s="12"/>
      <c r="AV7087" s="12"/>
      <c r="AW7087" s="12" t="s">
        <v>58</v>
      </c>
      <c r="AX7087" s="12">
        <v>0</v>
      </c>
      <c r="AY7087" s="12">
        <v>2</v>
      </c>
      <c r="AZ7087" s="12">
        <v>2</v>
      </c>
      <c r="BA7087" s="12">
        <v>2</v>
      </c>
      <c r="BB7087" s="12" t="s">
        <v>59</v>
      </c>
    </row>
    <row r="7088" spans="1:54" x14ac:dyDescent="0.2">
      <c r="A7088" s="7" t="str">
        <f>VLOOKUP(G7088,'Matching-Tabelle'!$A$76:$B$80,2,FALSE)</f>
        <v>curdin.schenkel@tkb.ch</v>
      </c>
      <c r="B7088" s="7" t="str">
        <f>VLOOKUP(J7088,'Matching-Tabelle'!$A$1:$B$66,2,FALSE)</f>
        <v>WPI RTB</v>
      </c>
      <c r="C7088" s="7" t="str">
        <f>IF(VLOOKUP(J7088,'Matching-Tabelle'!$A$1:$CB$66,3,FALSE)=0,"",VLOOKUP(J7088,'Matching-Tabelle'!$A$1:$CB$66,3,FALSE))</f>
        <v/>
      </c>
      <c r="D7088" s="7">
        <v>2</v>
      </c>
      <c r="E7088" s="7" t="s">
        <v>5859</v>
      </c>
      <c r="F7088" s="8">
        <v>42956</v>
      </c>
      <c r="G7088" s="12" t="s">
        <v>46</v>
      </c>
      <c r="H7088" s="12" t="s">
        <v>47</v>
      </c>
      <c r="I7088" s="12" t="s">
        <v>48</v>
      </c>
      <c r="J7088" s="12">
        <v>24</v>
      </c>
      <c r="K7088" s="12" t="s">
        <v>73</v>
      </c>
      <c r="L7088" s="12" t="s">
        <v>74</v>
      </c>
      <c r="M7088" s="12">
        <v>990001</v>
      </c>
      <c r="N7088" s="12" t="s">
        <v>51</v>
      </c>
      <c r="O7088" s="12">
        <v>1</v>
      </c>
      <c r="P7088" s="12"/>
      <c r="Q7088" s="12">
        <v>1</v>
      </c>
      <c r="R7088" s="12"/>
      <c r="S7088" s="12" t="s">
        <v>5859</v>
      </c>
      <c r="T7088" s="12"/>
      <c r="U7088" s="12"/>
      <c r="V7088" s="12"/>
      <c r="W7088" s="12"/>
      <c r="X7088" s="12"/>
      <c r="Y7088" s="12"/>
      <c r="Z7088" s="12"/>
      <c r="AA7088" s="12"/>
      <c r="AB7088" s="12"/>
      <c r="AC7088" s="12"/>
      <c r="AD7088" s="12"/>
      <c r="AE7088" s="12">
        <v>12</v>
      </c>
      <c r="AF7088" s="12">
        <v>7.6</v>
      </c>
      <c r="AG7088" s="12">
        <v>5</v>
      </c>
      <c r="AH7088" s="12" t="s">
        <v>53</v>
      </c>
      <c r="AI7088" s="12" t="s">
        <v>54</v>
      </c>
      <c r="AJ7088" s="12">
        <v>2</v>
      </c>
      <c r="AK7088" s="12">
        <v>1</v>
      </c>
      <c r="AL7088" s="12">
        <v>1</v>
      </c>
      <c r="AM7088" s="12" t="s">
        <v>55</v>
      </c>
      <c r="AN7088" s="12" t="s">
        <v>56</v>
      </c>
      <c r="AO7088" s="12"/>
      <c r="AP7088" s="12">
        <v>1</v>
      </c>
      <c r="AQ7088" s="12" t="s">
        <v>57</v>
      </c>
      <c r="AR7088" s="12">
        <v>0</v>
      </c>
      <c r="AS7088" s="12"/>
      <c r="AT7088" s="12"/>
      <c r="AU7088" s="12"/>
      <c r="AV7088" s="12"/>
      <c r="AW7088" s="12" t="s">
        <v>58</v>
      </c>
      <c r="AX7088" s="12">
        <v>0</v>
      </c>
      <c r="AY7088" s="12">
        <v>2</v>
      </c>
      <c r="AZ7088" s="12">
        <v>1</v>
      </c>
      <c r="BA7088" s="12">
        <v>1</v>
      </c>
      <c r="BB7088" s="12" t="s">
        <v>59</v>
      </c>
    </row>
    <row r="7089" spans="1:54" x14ac:dyDescent="0.2">
      <c r="A7089" s="7" t="str">
        <f>VLOOKUP(G7089,'Matching-Tabelle'!$A$76:$B$80,2,FALSE)</f>
        <v>curdin.schenkel@tkb.ch</v>
      </c>
      <c r="B7089" s="7" t="str">
        <f>VLOOKUP(J7089,'Matching-Tabelle'!$A$1:$B$66,2,FALSE)</f>
        <v>Proj MESOF</v>
      </c>
      <c r="C7089" s="7" t="str">
        <f>IF(VLOOKUP(J7089,'Matching-Tabelle'!$A$1:$CB$66,3,FALSE)=0,"",VLOOKUP(J7089,'Matching-Tabelle'!$A$1:$CB$66,3,FALSE))</f>
        <v>WPI Projekte</v>
      </c>
      <c r="D7089" s="7">
        <v>1</v>
      </c>
      <c r="E7089" s="7" t="s">
        <v>5860</v>
      </c>
      <c r="F7089" s="8">
        <v>42956</v>
      </c>
      <c r="G7089" s="12" t="s">
        <v>46</v>
      </c>
      <c r="H7089" s="12" t="s">
        <v>47</v>
      </c>
      <c r="I7089" s="12" t="s">
        <v>48</v>
      </c>
      <c r="J7089" s="12">
        <v>2500259</v>
      </c>
      <c r="K7089" s="12" t="s">
        <v>5567</v>
      </c>
      <c r="L7089" s="12" t="s">
        <v>5568</v>
      </c>
      <c r="M7089" s="12">
        <v>990001</v>
      </c>
      <c r="N7089" s="12" t="s">
        <v>51</v>
      </c>
      <c r="O7089" s="12">
        <v>3</v>
      </c>
      <c r="P7089" s="12"/>
      <c r="Q7089" s="12">
        <v>3</v>
      </c>
      <c r="R7089" s="12"/>
      <c r="S7089" s="12" t="s">
        <v>5860</v>
      </c>
      <c r="T7089" s="12"/>
      <c r="U7089" s="12"/>
      <c r="V7089" s="12"/>
      <c r="W7089" s="12"/>
      <c r="X7089" s="12"/>
      <c r="Y7089" s="12"/>
      <c r="Z7089" s="12"/>
      <c r="AA7089" s="12"/>
      <c r="AB7089" s="12"/>
      <c r="AC7089" s="12"/>
      <c r="AD7089" s="12"/>
      <c r="AE7089" s="12">
        <v>5</v>
      </c>
      <c r="AF7089" s="12">
        <v>0</v>
      </c>
      <c r="AG7089" s="12">
        <v>1</v>
      </c>
      <c r="AH7089" s="12" t="s">
        <v>411</v>
      </c>
      <c r="AI7089" s="12" t="s">
        <v>411</v>
      </c>
      <c r="AJ7089" s="12">
        <v>2</v>
      </c>
      <c r="AK7089" s="12">
        <v>1</v>
      </c>
      <c r="AL7089" s="12">
        <v>1</v>
      </c>
      <c r="AM7089" s="12" t="s">
        <v>55</v>
      </c>
      <c r="AN7089" s="12" t="s">
        <v>56</v>
      </c>
      <c r="AO7089" s="12"/>
      <c r="AP7089" s="12">
        <v>1</v>
      </c>
      <c r="AQ7089" s="12" t="s">
        <v>57</v>
      </c>
      <c r="AR7089" s="12">
        <v>0</v>
      </c>
      <c r="AS7089" s="12"/>
      <c r="AT7089" s="12"/>
      <c r="AU7089" s="12"/>
      <c r="AV7089" s="12"/>
      <c r="AW7089" s="12" t="s">
        <v>58</v>
      </c>
      <c r="AX7089" s="12">
        <v>0</v>
      </c>
      <c r="AY7089" s="12">
        <v>2</v>
      </c>
      <c r="AZ7089" s="12">
        <v>3</v>
      </c>
      <c r="BA7089" s="12">
        <v>3</v>
      </c>
      <c r="BB7089" s="12" t="s">
        <v>59</v>
      </c>
    </row>
    <row r="7090" spans="1:54" x14ac:dyDescent="0.2">
      <c r="A7090" s="7" t="str">
        <f>VLOOKUP(G7090,'Matching-Tabelle'!$A$76:$B$80,2,FALSE)</f>
        <v>curdin.schenkel@tkb.ch</v>
      </c>
      <c r="B7090" s="7" t="str">
        <f>VLOOKUP(J7090,'Matching-Tabelle'!$A$1:$B$66,2,FALSE)</f>
        <v>WPI CTB</v>
      </c>
      <c r="C7090" s="7" t="str">
        <f>IF(VLOOKUP(J7090,'Matching-Tabelle'!$A$1:$CB$66,3,FALSE)=0,"",VLOOKUP(J7090,'Matching-Tabelle'!$A$1:$CB$66,3,FALSE))</f>
        <v/>
      </c>
      <c r="D7090" s="7">
        <v>3</v>
      </c>
      <c r="E7090" s="7" t="s">
        <v>5861</v>
      </c>
      <c r="F7090" s="8">
        <v>42956</v>
      </c>
      <c r="G7090" s="12" t="s">
        <v>46</v>
      </c>
      <c r="H7090" s="12" t="s">
        <v>47</v>
      </c>
      <c r="I7090" s="12" t="s">
        <v>48</v>
      </c>
      <c r="J7090" s="12">
        <v>14</v>
      </c>
      <c r="K7090" s="12" t="s">
        <v>82</v>
      </c>
      <c r="L7090" s="12" t="s">
        <v>83</v>
      </c>
      <c r="M7090" s="12">
        <v>990001</v>
      </c>
      <c r="N7090" s="12" t="s">
        <v>51</v>
      </c>
      <c r="O7090" s="12">
        <v>1</v>
      </c>
      <c r="P7090" s="12"/>
      <c r="Q7090" s="12">
        <v>1</v>
      </c>
      <c r="R7090" s="12"/>
      <c r="S7090" s="12" t="s">
        <v>5861</v>
      </c>
      <c r="T7090" s="12"/>
      <c r="U7090" s="12"/>
      <c r="V7090" s="12"/>
      <c r="W7090" s="12"/>
      <c r="X7090" s="12"/>
      <c r="Y7090" s="12"/>
      <c r="Z7090" s="12"/>
      <c r="AA7090" s="12"/>
      <c r="AB7090" s="12"/>
      <c r="AC7090" s="12"/>
      <c r="AD7090" s="12"/>
      <c r="AE7090" s="12">
        <v>12</v>
      </c>
      <c r="AF7090" s="12">
        <v>7.6</v>
      </c>
      <c r="AG7090" s="12">
        <v>5</v>
      </c>
      <c r="AH7090" s="12" t="s">
        <v>53</v>
      </c>
      <c r="AI7090" s="12" t="s">
        <v>54</v>
      </c>
      <c r="AJ7090" s="12">
        <v>2</v>
      </c>
      <c r="AK7090" s="12">
        <v>1</v>
      </c>
      <c r="AL7090" s="12">
        <v>1</v>
      </c>
      <c r="AM7090" s="12" t="s">
        <v>55</v>
      </c>
      <c r="AN7090" s="12" t="s">
        <v>56</v>
      </c>
      <c r="AO7090" s="12"/>
      <c r="AP7090" s="12">
        <v>1</v>
      </c>
      <c r="AQ7090" s="12" t="s">
        <v>57</v>
      </c>
      <c r="AR7090" s="12">
        <v>0</v>
      </c>
      <c r="AS7090" s="12"/>
      <c r="AT7090" s="12"/>
      <c r="AU7090" s="12"/>
      <c r="AV7090" s="12"/>
      <c r="AW7090" s="12" t="s">
        <v>58</v>
      </c>
      <c r="AX7090" s="12">
        <v>0</v>
      </c>
      <c r="AY7090" s="12">
        <v>2</v>
      </c>
      <c r="AZ7090" s="12">
        <v>1</v>
      </c>
      <c r="BA7090" s="12">
        <v>1</v>
      </c>
      <c r="BB7090" s="12" t="s">
        <v>59</v>
      </c>
    </row>
    <row r="7091" spans="1:54" x14ac:dyDescent="0.2">
      <c r="A7091" s="7" t="str">
        <f>VLOOKUP(G7091,'Matching-Tabelle'!$A$76:$B$80,2,FALSE)</f>
        <v>curdin.schenkel@tkb.ch</v>
      </c>
      <c r="B7091" s="7" t="str">
        <f>VLOOKUP(J7091,'Matching-Tabelle'!$A$1:$B$66,2,FALSE)</f>
        <v>WPI RTB</v>
      </c>
      <c r="C7091" s="7" t="str">
        <f>IF(VLOOKUP(J7091,'Matching-Tabelle'!$A$1:$CB$66,3,FALSE)=0,"",VLOOKUP(J7091,'Matching-Tabelle'!$A$1:$CB$66,3,FALSE))</f>
        <v/>
      </c>
      <c r="D7091" s="7">
        <v>1</v>
      </c>
      <c r="E7091" s="7" t="s">
        <v>87</v>
      </c>
      <c r="F7091" s="8">
        <v>42956</v>
      </c>
      <c r="G7091" s="12" t="s">
        <v>46</v>
      </c>
      <c r="H7091" s="12" t="s">
        <v>47</v>
      </c>
      <c r="I7091" s="12" t="s">
        <v>48</v>
      </c>
      <c r="J7091" s="12">
        <v>24</v>
      </c>
      <c r="K7091" s="12" t="s">
        <v>73</v>
      </c>
      <c r="L7091" s="12" t="s">
        <v>74</v>
      </c>
      <c r="M7091" s="12">
        <v>990001</v>
      </c>
      <c r="N7091" s="12" t="s">
        <v>51</v>
      </c>
      <c r="O7091" s="12">
        <v>1.25</v>
      </c>
      <c r="P7091" s="12"/>
      <c r="Q7091" s="12">
        <v>1.25</v>
      </c>
      <c r="R7091" s="12"/>
      <c r="S7091" s="12" t="s">
        <v>87</v>
      </c>
      <c r="T7091" s="12"/>
      <c r="U7091" s="12"/>
      <c r="V7091" s="12"/>
      <c r="W7091" s="12"/>
      <c r="X7091" s="12"/>
      <c r="Y7091" s="12"/>
      <c r="Z7091" s="12"/>
      <c r="AA7091" s="12"/>
      <c r="AB7091" s="12"/>
      <c r="AC7091" s="12"/>
      <c r="AD7091" s="12"/>
      <c r="AE7091" s="12">
        <v>12</v>
      </c>
      <c r="AF7091" s="12">
        <v>7.6</v>
      </c>
      <c r="AG7091" s="12">
        <v>5</v>
      </c>
      <c r="AH7091" s="12" t="s">
        <v>53</v>
      </c>
      <c r="AI7091" s="12" t="s">
        <v>54</v>
      </c>
      <c r="AJ7091" s="12">
        <v>2</v>
      </c>
      <c r="AK7091" s="12">
        <v>1</v>
      </c>
      <c r="AL7091" s="12">
        <v>1</v>
      </c>
      <c r="AM7091" s="12" t="s">
        <v>55</v>
      </c>
      <c r="AN7091" s="12" t="s">
        <v>56</v>
      </c>
      <c r="AO7091" s="12"/>
      <c r="AP7091" s="12">
        <v>1</v>
      </c>
      <c r="AQ7091" s="12" t="s">
        <v>57</v>
      </c>
      <c r="AR7091" s="12">
        <v>0</v>
      </c>
      <c r="AS7091" s="12"/>
      <c r="AT7091" s="12"/>
      <c r="AU7091" s="12"/>
      <c r="AV7091" s="12"/>
      <c r="AW7091" s="12" t="s">
        <v>58</v>
      </c>
      <c r="AX7091" s="12">
        <v>0</v>
      </c>
      <c r="AY7091" s="12">
        <v>2</v>
      </c>
      <c r="AZ7091" s="12">
        <v>1.25</v>
      </c>
      <c r="BA7091" s="12">
        <v>1.25</v>
      </c>
      <c r="BB7091" s="12" t="s">
        <v>59</v>
      </c>
    </row>
    <row r="7092" spans="1:54" x14ac:dyDescent="0.2">
      <c r="A7092" s="7" t="str">
        <f>VLOOKUP(G7092,'Matching-Tabelle'!$A$76:$B$80,2,FALSE)</f>
        <v>curdin.schenkel@tkb.ch</v>
      </c>
      <c r="B7092" s="7" t="str">
        <f>VLOOKUP(J7092,'Matching-Tabelle'!$A$1:$B$66,2,FALSE)</f>
        <v>Proj CIRE</v>
      </c>
      <c r="C7092" s="7" t="str">
        <f>IF(VLOOKUP(J7092,'Matching-Tabelle'!$A$1:$CB$66,3,FALSE)=0,"",VLOOKUP(J7092,'Matching-Tabelle'!$A$1:$CB$66,3,FALSE))</f>
        <v>WPI Projekte</v>
      </c>
      <c r="D7092" s="7">
        <v>1.25</v>
      </c>
      <c r="E7092" s="7" t="s">
        <v>5862</v>
      </c>
      <c r="F7092" s="8">
        <v>42956</v>
      </c>
      <c r="G7092" s="12" t="s">
        <v>46</v>
      </c>
      <c r="H7092" s="12" t="s">
        <v>47</v>
      </c>
      <c r="I7092" s="12" t="s">
        <v>48</v>
      </c>
      <c r="J7092" s="12">
        <v>2500257</v>
      </c>
      <c r="K7092" s="12" t="s">
        <v>687</v>
      </c>
      <c r="L7092" s="12" t="s">
        <v>5423</v>
      </c>
      <c r="M7092" s="12">
        <v>990001</v>
      </c>
      <c r="N7092" s="12" t="s">
        <v>51</v>
      </c>
      <c r="O7092" s="12">
        <v>1</v>
      </c>
      <c r="P7092" s="12"/>
      <c r="Q7092" s="12">
        <v>1</v>
      </c>
      <c r="R7092" s="12"/>
      <c r="S7092" s="12" t="s">
        <v>5862</v>
      </c>
      <c r="T7092" s="12"/>
      <c r="U7092" s="12"/>
      <c r="V7092" s="12"/>
      <c r="W7092" s="12"/>
      <c r="X7092" s="12"/>
      <c r="Y7092" s="12"/>
      <c r="Z7092" s="12"/>
      <c r="AA7092" s="12"/>
      <c r="AB7092" s="12"/>
      <c r="AC7092" s="12"/>
      <c r="AD7092" s="12"/>
      <c r="AE7092" s="12">
        <v>5</v>
      </c>
      <c r="AF7092" s="12">
        <v>0</v>
      </c>
      <c r="AG7092" s="12">
        <v>1</v>
      </c>
      <c r="AH7092" s="12" t="s">
        <v>411</v>
      </c>
      <c r="AI7092" s="12" t="s">
        <v>411</v>
      </c>
      <c r="AJ7092" s="12">
        <v>2</v>
      </c>
      <c r="AK7092" s="12">
        <v>1</v>
      </c>
      <c r="AL7092" s="12">
        <v>1</v>
      </c>
      <c r="AM7092" s="12" t="s">
        <v>55</v>
      </c>
      <c r="AN7092" s="12" t="s">
        <v>56</v>
      </c>
      <c r="AO7092" s="12"/>
      <c r="AP7092" s="12">
        <v>1</v>
      </c>
      <c r="AQ7092" s="12" t="s">
        <v>57</v>
      </c>
      <c r="AR7092" s="12">
        <v>0</v>
      </c>
      <c r="AS7092" s="12"/>
      <c r="AT7092" s="12"/>
      <c r="AU7092" s="12"/>
      <c r="AV7092" s="12"/>
      <c r="AW7092" s="12" t="s">
        <v>58</v>
      </c>
      <c r="AX7092" s="12">
        <v>0</v>
      </c>
      <c r="AY7092" s="12">
        <v>2</v>
      </c>
      <c r="AZ7092" s="12">
        <v>1</v>
      </c>
      <c r="BA7092" s="12">
        <v>1</v>
      </c>
      <c r="BB7092" s="12" t="s">
        <v>59</v>
      </c>
    </row>
    <row r="7093" spans="1:54" x14ac:dyDescent="0.2">
      <c r="A7093" s="7" t="str">
        <f>VLOOKUP(G7093,'Matching-Tabelle'!$A$76:$B$80,2,FALSE)</f>
        <v>curdin.schenkel@tkb.ch</v>
      </c>
      <c r="B7093" s="7" t="str">
        <f>VLOOKUP(J7093,'Matching-Tabelle'!$A$1:$B$66,2,FALSE)</f>
        <v>WPI CTB</v>
      </c>
      <c r="C7093" s="7" t="str">
        <f>IF(VLOOKUP(J7093,'Matching-Tabelle'!$A$1:$CB$66,3,FALSE)=0,"",VLOOKUP(J7093,'Matching-Tabelle'!$A$1:$CB$66,3,FALSE))</f>
        <v/>
      </c>
      <c r="D7093" s="7">
        <v>1</v>
      </c>
      <c r="E7093" s="7" t="s">
        <v>5863</v>
      </c>
      <c r="F7093" s="8">
        <v>42957</v>
      </c>
      <c r="G7093" s="12" t="s">
        <v>46</v>
      </c>
      <c r="H7093" s="12" t="s">
        <v>47</v>
      </c>
      <c r="I7093" s="12" t="s">
        <v>48</v>
      </c>
      <c r="J7093" s="12">
        <v>14</v>
      </c>
      <c r="K7093" s="12" t="s">
        <v>82</v>
      </c>
      <c r="L7093" s="12" t="s">
        <v>83</v>
      </c>
      <c r="M7093" s="12">
        <v>990001</v>
      </c>
      <c r="N7093" s="12" t="s">
        <v>51</v>
      </c>
      <c r="O7093" s="12">
        <v>2.62</v>
      </c>
      <c r="P7093" s="12"/>
      <c r="Q7093" s="12">
        <v>2.62</v>
      </c>
      <c r="R7093" s="12"/>
      <c r="S7093" s="12" t="s">
        <v>5863</v>
      </c>
      <c r="T7093" s="12"/>
      <c r="U7093" s="12"/>
      <c r="V7093" s="12"/>
      <c r="W7093" s="12"/>
      <c r="X7093" s="12"/>
      <c r="Y7093" s="12"/>
      <c r="Z7093" s="12"/>
      <c r="AA7093" s="12"/>
      <c r="AB7093" s="12"/>
      <c r="AC7093" s="12"/>
      <c r="AD7093" s="12"/>
      <c r="AE7093" s="12">
        <v>12</v>
      </c>
      <c r="AF7093" s="12">
        <v>7.6</v>
      </c>
      <c r="AG7093" s="12">
        <v>5</v>
      </c>
      <c r="AH7093" s="12" t="s">
        <v>53</v>
      </c>
      <c r="AI7093" s="12" t="s">
        <v>54</v>
      </c>
      <c r="AJ7093" s="12">
        <v>2</v>
      </c>
      <c r="AK7093" s="12">
        <v>1</v>
      </c>
      <c r="AL7093" s="12">
        <v>1</v>
      </c>
      <c r="AM7093" s="12" t="s">
        <v>55</v>
      </c>
      <c r="AN7093" s="12" t="s">
        <v>56</v>
      </c>
      <c r="AO7093" s="12"/>
      <c r="AP7093" s="12">
        <v>1</v>
      </c>
      <c r="AQ7093" s="12" t="s">
        <v>57</v>
      </c>
      <c r="AR7093" s="12">
        <v>0</v>
      </c>
      <c r="AS7093" s="12"/>
      <c r="AT7093" s="12"/>
      <c r="AU7093" s="12"/>
      <c r="AV7093" s="12"/>
      <c r="AW7093" s="12" t="s">
        <v>58</v>
      </c>
      <c r="AX7093" s="12">
        <v>0</v>
      </c>
      <c r="AY7093" s="12">
        <v>2</v>
      </c>
      <c r="AZ7093" s="12">
        <v>2.62</v>
      </c>
      <c r="BA7093" s="12">
        <v>2.62</v>
      </c>
      <c r="BB7093" s="12" t="s">
        <v>59</v>
      </c>
    </row>
    <row r="7094" spans="1:54" x14ac:dyDescent="0.2">
      <c r="A7094" s="7" t="str">
        <f>VLOOKUP(G7094,'Matching-Tabelle'!$A$76:$B$80,2,FALSE)</f>
        <v>curdin.schenkel@tkb.ch</v>
      </c>
      <c r="B7094" s="7" t="str">
        <f>VLOOKUP(J7094,'Matching-Tabelle'!$A$1:$B$66,2,FALSE)</f>
        <v>WPI RTB</v>
      </c>
      <c r="C7094" s="7" t="str">
        <f>IF(VLOOKUP(J7094,'Matching-Tabelle'!$A$1:$CB$66,3,FALSE)=0,"",VLOOKUP(J7094,'Matching-Tabelle'!$A$1:$CB$66,3,FALSE))</f>
        <v/>
      </c>
      <c r="D7094" s="7">
        <v>2.62</v>
      </c>
      <c r="E7094" s="7" t="s">
        <v>87</v>
      </c>
      <c r="F7094" s="8">
        <v>42958</v>
      </c>
      <c r="G7094" s="12" t="s">
        <v>46</v>
      </c>
      <c r="H7094" s="12" t="s">
        <v>47</v>
      </c>
      <c r="I7094" s="12" t="s">
        <v>48</v>
      </c>
      <c r="J7094" s="12">
        <v>24</v>
      </c>
      <c r="K7094" s="12" t="s">
        <v>73</v>
      </c>
      <c r="L7094" s="12" t="s">
        <v>74</v>
      </c>
      <c r="M7094" s="12">
        <v>990001</v>
      </c>
      <c r="N7094" s="12" t="s">
        <v>51</v>
      </c>
      <c r="O7094" s="12">
        <v>3</v>
      </c>
      <c r="P7094" s="12"/>
      <c r="Q7094" s="12">
        <v>3</v>
      </c>
      <c r="R7094" s="12"/>
      <c r="S7094" s="12" t="s">
        <v>87</v>
      </c>
      <c r="T7094" s="12"/>
      <c r="U7094" s="12"/>
      <c r="V7094" s="12"/>
      <c r="W7094" s="12"/>
      <c r="X7094" s="12"/>
      <c r="Y7094" s="12"/>
      <c r="Z7094" s="12"/>
      <c r="AA7094" s="12"/>
      <c r="AB7094" s="12"/>
      <c r="AC7094" s="12"/>
      <c r="AD7094" s="12"/>
      <c r="AE7094" s="12">
        <v>12</v>
      </c>
      <c r="AF7094" s="12">
        <v>7.6</v>
      </c>
      <c r="AG7094" s="12">
        <v>5</v>
      </c>
      <c r="AH7094" s="12" t="s">
        <v>53</v>
      </c>
      <c r="AI7094" s="12" t="s">
        <v>54</v>
      </c>
      <c r="AJ7094" s="12">
        <v>2</v>
      </c>
      <c r="AK7094" s="12">
        <v>1</v>
      </c>
      <c r="AL7094" s="12">
        <v>1</v>
      </c>
      <c r="AM7094" s="12" t="s">
        <v>55</v>
      </c>
      <c r="AN7094" s="12" t="s">
        <v>56</v>
      </c>
      <c r="AO7094" s="12"/>
      <c r="AP7094" s="12">
        <v>1</v>
      </c>
      <c r="AQ7094" s="12" t="s">
        <v>57</v>
      </c>
      <c r="AR7094" s="12">
        <v>0</v>
      </c>
      <c r="AS7094" s="12"/>
      <c r="AT7094" s="12"/>
      <c r="AU7094" s="12"/>
      <c r="AV7094" s="12"/>
      <c r="AW7094" s="12" t="s">
        <v>58</v>
      </c>
      <c r="AX7094" s="12">
        <v>0</v>
      </c>
      <c r="AY7094" s="12">
        <v>2</v>
      </c>
      <c r="AZ7094" s="12">
        <v>3</v>
      </c>
      <c r="BA7094" s="12">
        <v>3</v>
      </c>
      <c r="BB7094" s="12" t="s">
        <v>59</v>
      </c>
    </row>
    <row r="7095" spans="1:54" x14ac:dyDescent="0.2">
      <c r="A7095" s="7" t="str">
        <f>VLOOKUP(G7095,'Matching-Tabelle'!$A$76:$B$80,2,FALSE)</f>
        <v>curdin.schenkel@tkb.ch</v>
      </c>
      <c r="B7095" s="7" t="str">
        <f>VLOOKUP(J7095,'Matching-Tabelle'!$A$1:$B$66,2,FALSE)</f>
        <v>Proj CIRE</v>
      </c>
      <c r="C7095" s="7" t="str">
        <f>IF(VLOOKUP(J7095,'Matching-Tabelle'!$A$1:$CB$66,3,FALSE)=0,"",VLOOKUP(J7095,'Matching-Tabelle'!$A$1:$CB$66,3,FALSE))</f>
        <v>WPI Projekte</v>
      </c>
      <c r="D7095" s="7">
        <v>3</v>
      </c>
      <c r="E7095" s="7" t="s">
        <v>5864</v>
      </c>
      <c r="F7095" s="8">
        <v>42958</v>
      </c>
      <c r="G7095" s="12" t="s">
        <v>46</v>
      </c>
      <c r="H7095" s="12" t="s">
        <v>47</v>
      </c>
      <c r="I7095" s="12" t="s">
        <v>48</v>
      </c>
      <c r="J7095" s="12">
        <v>2500257</v>
      </c>
      <c r="K7095" s="12" t="s">
        <v>687</v>
      </c>
      <c r="L7095" s="12" t="s">
        <v>5423</v>
      </c>
      <c r="M7095" s="12">
        <v>990001</v>
      </c>
      <c r="N7095" s="12" t="s">
        <v>51</v>
      </c>
      <c r="O7095" s="12">
        <v>1.5</v>
      </c>
      <c r="P7095" s="12"/>
      <c r="Q7095" s="12">
        <v>1.5</v>
      </c>
      <c r="R7095" s="12"/>
      <c r="S7095" s="12" t="s">
        <v>5864</v>
      </c>
      <c r="T7095" s="12"/>
      <c r="U7095" s="12"/>
      <c r="V7095" s="12"/>
      <c r="W7095" s="12"/>
      <c r="X7095" s="12"/>
      <c r="Y7095" s="12"/>
      <c r="Z7095" s="12"/>
      <c r="AA7095" s="12"/>
      <c r="AB7095" s="12"/>
      <c r="AC7095" s="12"/>
      <c r="AD7095" s="12"/>
      <c r="AE7095" s="12">
        <v>5</v>
      </c>
      <c r="AF7095" s="12">
        <v>0</v>
      </c>
      <c r="AG7095" s="12">
        <v>1</v>
      </c>
      <c r="AH7095" s="12" t="s">
        <v>411</v>
      </c>
      <c r="AI7095" s="12" t="s">
        <v>411</v>
      </c>
      <c r="AJ7095" s="12">
        <v>2</v>
      </c>
      <c r="AK7095" s="12">
        <v>1</v>
      </c>
      <c r="AL7095" s="12">
        <v>1</v>
      </c>
      <c r="AM7095" s="12" t="s">
        <v>55</v>
      </c>
      <c r="AN7095" s="12" t="s">
        <v>56</v>
      </c>
      <c r="AO7095" s="12"/>
      <c r="AP7095" s="12">
        <v>1</v>
      </c>
      <c r="AQ7095" s="12" t="s">
        <v>57</v>
      </c>
      <c r="AR7095" s="12">
        <v>0</v>
      </c>
      <c r="AS7095" s="12"/>
      <c r="AT7095" s="12"/>
      <c r="AU7095" s="12"/>
      <c r="AV7095" s="12"/>
      <c r="AW7095" s="12" t="s">
        <v>58</v>
      </c>
      <c r="AX7095" s="12">
        <v>0</v>
      </c>
      <c r="AY7095" s="12">
        <v>2</v>
      </c>
      <c r="AZ7095" s="12">
        <v>1.5</v>
      </c>
      <c r="BA7095" s="12">
        <v>1.5</v>
      </c>
      <c r="BB7095" s="12" t="s">
        <v>59</v>
      </c>
    </row>
    <row r="7096" spans="1:54" x14ac:dyDescent="0.2">
      <c r="A7096" s="7" t="str">
        <f>VLOOKUP(G7096,'Matching-Tabelle'!$A$76:$B$80,2,FALSE)</f>
        <v>curdin.schenkel@tkb.ch</v>
      </c>
      <c r="B7096" s="7" t="str">
        <f>VLOOKUP(J7096,'Matching-Tabelle'!$A$1:$B$66,2,FALSE)</f>
        <v>Proj MESOF</v>
      </c>
      <c r="C7096" s="7" t="str">
        <f>IF(VLOOKUP(J7096,'Matching-Tabelle'!$A$1:$CB$66,3,FALSE)=0,"",VLOOKUP(J7096,'Matching-Tabelle'!$A$1:$CB$66,3,FALSE))</f>
        <v>WPI Projekte</v>
      </c>
      <c r="D7096" s="7">
        <v>1.5</v>
      </c>
      <c r="E7096" s="7" t="s">
        <v>5865</v>
      </c>
      <c r="F7096" s="8">
        <v>42958</v>
      </c>
      <c r="G7096" s="12" t="s">
        <v>46</v>
      </c>
      <c r="H7096" s="12" t="s">
        <v>47</v>
      </c>
      <c r="I7096" s="12" t="s">
        <v>48</v>
      </c>
      <c r="J7096" s="12">
        <v>2500259</v>
      </c>
      <c r="K7096" s="12" t="s">
        <v>5567</v>
      </c>
      <c r="L7096" s="12" t="s">
        <v>5568</v>
      </c>
      <c r="M7096" s="12">
        <v>990001</v>
      </c>
      <c r="N7096" s="12" t="s">
        <v>51</v>
      </c>
      <c r="O7096" s="12">
        <v>0.5</v>
      </c>
      <c r="P7096" s="12"/>
      <c r="Q7096" s="12">
        <v>0.5</v>
      </c>
      <c r="R7096" s="12"/>
      <c r="S7096" s="12" t="s">
        <v>5865</v>
      </c>
      <c r="T7096" s="12"/>
      <c r="U7096" s="12"/>
      <c r="V7096" s="12"/>
      <c r="W7096" s="12"/>
      <c r="X7096" s="12"/>
      <c r="Y7096" s="12"/>
      <c r="Z7096" s="12"/>
      <c r="AA7096" s="12"/>
      <c r="AB7096" s="12"/>
      <c r="AC7096" s="12"/>
      <c r="AD7096" s="12"/>
      <c r="AE7096" s="12">
        <v>5</v>
      </c>
      <c r="AF7096" s="12">
        <v>0</v>
      </c>
      <c r="AG7096" s="12">
        <v>1</v>
      </c>
      <c r="AH7096" s="12" t="s">
        <v>411</v>
      </c>
      <c r="AI7096" s="12" t="s">
        <v>411</v>
      </c>
      <c r="AJ7096" s="12">
        <v>2</v>
      </c>
      <c r="AK7096" s="12">
        <v>1</v>
      </c>
      <c r="AL7096" s="12">
        <v>1</v>
      </c>
      <c r="AM7096" s="12" t="s">
        <v>55</v>
      </c>
      <c r="AN7096" s="12" t="s">
        <v>56</v>
      </c>
      <c r="AO7096" s="12"/>
      <c r="AP7096" s="12">
        <v>1</v>
      </c>
      <c r="AQ7096" s="12" t="s">
        <v>57</v>
      </c>
      <c r="AR7096" s="12">
        <v>0</v>
      </c>
      <c r="AS7096" s="12"/>
      <c r="AT7096" s="12"/>
      <c r="AU7096" s="12"/>
      <c r="AV7096" s="12"/>
      <c r="AW7096" s="12" t="s">
        <v>58</v>
      </c>
      <c r="AX7096" s="12">
        <v>0</v>
      </c>
      <c r="AY7096" s="12">
        <v>2</v>
      </c>
      <c r="AZ7096" s="12">
        <v>0.5</v>
      </c>
      <c r="BA7096" s="12">
        <v>0.5</v>
      </c>
      <c r="BB7096" s="12" t="s">
        <v>59</v>
      </c>
    </row>
    <row r="7097" spans="1:54" x14ac:dyDescent="0.2">
      <c r="A7097" s="7" t="str">
        <f>VLOOKUP(G7097,'Matching-Tabelle'!$A$76:$B$80,2,FALSE)</f>
        <v>curdin.schenkel@tkb.ch</v>
      </c>
      <c r="B7097" s="7" t="str">
        <f>VLOOKUP(J7097,'Matching-Tabelle'!$A$1:$B$66,2,FALSE)</f>
        <v>WPI CTB</v>
      </c>
      <c r="C7097" s="7" t="str">
        <f>IF(VLOOKUP(J7097,'Matching-Tabelle'!$A$1:$CB$66,3,FALSE)=0,"",VLOOKUP(J7097,'Matching-Tabelle'!$A$1:$CB$66,3,FALSE))</f>
        <v/>
      </c>
      <c r="D7097" s="7">
        <v>0.5</v>
      </c>
      <c r="E7097" s="7" t="s">
        <v>5866</v>
      </c>
      <c r="F7097" s="8">
        <v>42958</v>
      </c>
      <c r="G7097" s="12" t="s">
        <v>46</v>
      </c>
      <c r="H7097" s="12" t="s">
        <v>47</v>
      </c>
      <c r="I7097" s="12" t="s">
        <v>48</v>
      </c>
      <c r="J7097" s="12">
        <v>14</v>
      </c>
      <c r="K7097" s="12" t="s">
        <v>82</v>
      </c>
      <c r="L7097" s="12" t="s">
        <v>83</v>
      </c>
      <c r="M7097" s="12">
        <v>990001</v>
      </c>
      <c r="N7097" s="12" t="s">
        <v>51</v>
      </c>
      <c r="O7097" s="12">
        <v>1</v>
      </c>
      <c r="P7097" s="12"/>
      <c r="Q7097" s="12">
        <v>1</v>
      </c>
      <c r="R7097" s="12"/>
      <c r="S7097" s="12" t="s">
        <v>5866</v>
      </c>
      <c r="T7097" s="12"/>
      <c r="U7097" s="12"/>
      <c r="V7097" s="12"/>
      <c r="W7097" s="12"/>
      <c r="X7097" s="12"/>
      <c r="Y7097" s="12"/>
      <c r="Z7097" s="12"/>
      <c r="AA7097" s="12"/>
      <c r="AB7097" s="12"/>
      <c r="AC7097" s="12"/>
      <c r="AD7097" s="12"/>
      <c r="AE7097" s="12">
        <v>12</v>
      </c>
      <c r="AF7097" s="12">
        <v>7.6</v>
      </c>
      <c r="AG7097" s="12">
        <v>5</v>
      </c>
      <c r="AH7097" s="12" t="s">
        <v>53</v>
      </c>
      <c r="AI7097" s="12" t="s">
        <v>54</v>
      </c>
      <c r="AJ7097" s="12">
        <v>2</v>
      </c>
      <c r="AK7097" s="12">
        <v>1</v>
      </c>
      <c r="AL7097" s="12">
        <v>1</v>
      </c>
      <c r="AM7097" s="12" t="s">
        <v>55</v>
      </c>
      <c r="AN7097" s="12" t="s">
        <v>56</v>
      </c>
      <c r="AO7097" s="12"/>
      <c r="AP7097" s="12">
        <v>1</v>
      </c>
      <c r="AQ7097" s="12" t="s">
        <v>57</v>
      </c>
      <c r="AR7097" s="12">
        <v>0</v>
      </c>
      <c r="AS7097" s="12"/>
      <c r="AT7097" s="12"/>
      <c r="AU7097" s="12"/>
      <c r="AV7097" s="12"/>
      <c r="AW7097" s="12" t="s">
        <v>58</v>
      </c>
      <c r="AX7097" s="12">
        <v>0</v>
      </c>
      <c r="AY7097" s="12">
        <v>2</v>
      </c>
      <c r="AZ7097" s="12">
        <v>1</v>
      </c>
      <c r="BA7097" s="12">
        <v>1</v>
      </c>
      <c r="BB7097" s="12" t="s">
        <v>59</v>
      </c>
    </row>
    <row r="7098" spans="1:54" x14ac:dyDescent="0.2">
      <c r="A7098" s="7" t="str">
        <f>VLOOKUP(G7098,'Matching-Tabelle'!$A$76:$B$80,2,FALSE)</f>
        <v>curdin.schenkel@tkb.ch</v>
      </c>
      <c r="B7098" s="7" t="str">
        <f>VLOOKUP(J7098,'Matching-Tabelle'!$A$1:$B$66,2,FALSE)</f>
        <v>WPI RTB</v>
      </c>
      <c r="C7098" s="7" t="str">
        <f>IF(VLOOKUP(J7098,'Matching-Tabelle'!$A$1:$CB$66,3,FALSE)=0,"",VLOOKUP(J7098,'Matching-Tabelle'!$A$1:$CB$66,3,FALSE))</f>
        <v/>
      </c>
      <c r="D7098" s="7">
        <v>1</v>
      </c>
      <c r="E7098" s="7" t="s">
        <v>5867</v>
      </c>
      <c r="F7098" s="8">
        <v>42958</v>
      </c>
      <c r="G7098" s="12" t="s">
        <v>46</v>
      </c>
      <c r="H7098" s="12" t="s">
        <v>47</v>
      </c>
      <c r="I7098" s="12" t="s">
        <v>48</v>
      </c>
      <c r="J7098" s="12">
        <v>22</v>
      </c>
      <c r="K7098" s="12" t="s">
        <v>88</v>
      </c>
      <c r="L7098" s="12" t="s">
        <v>89</v>
      </c>
      <c r="M7098" s="12">
        <v>990001</v>
      </c>
      <c r="N7098" s="12" t="s">
        <v>51</v>
      </c>
      <c r="O7098" s="12">
        <v>1</v>
      </c>
      <c r="P7098" s="12"/>
      <c r="Q7098" s="12">
        <v>1</v>
      </c>
      <c r="R7098" s="12"/>
      <c r="S7098" s="12" t="s">
        <v>5867</v>
      </c>
      <c r="T7098" s="12"/>
      <c r="U7098" s="12"/>
      <c r="V7098" s="12"/>
      <c r="W7098" s="12"/>
      <c r="X7098" s="12"/>
      <c r="Y7098" s="12"/>
      <c r="Z7098" s="12"/>
      <c r="AA7098" s="12"/>
      <c r="AB7098" s="12"/>
      <c r="AC7098" s="12"/>
      <c r="AD7098" s="12"/>
      <c r="AE7098" s="12">
        <v>12</v>
      </c>
      <c r="AF7098" s="12">
        <v>7.6</v>
      </c>
      <c r="AG7098" s="12">
        <v>5</v>
      </c>
      <c r="AH7098" s="12" t="s">
        <v>53</v>
      </c>
      <c r="AI7098" s="12" t="s">
        <v>54</v>
      </c>
      <c r="AJ7098" s="12">
        <v>2</v>
      </c>
      <c r="AK7098" s="12">
        <v>1</v>
      </c>
      <c r="AL7098" s="12">
        <v>1</v>
      </c>
      <c r="AM7098" s="12" t="s">
        <v>55</v>
      </c>
      <c r="AN7098" s="12" t="s">
        <v>56</v>
      </c>
      <c r="AO7098" s="12"/>
      <c r="AP7098" s="12">
        <v>1</v>
      </c>
      <c r="AQ7098" s="12" t="s">
        <v>57</v>
      </c>
      <c r="AR7098" s="12">
        <v>0</v>
      </c>
      <c r="AS7098" s="12"/>
      <c r="AT7098" s="12"/>
      <c r="AU7098" s="12"/>
      <c r="AV7098" s="12"/>
      <c r="AW7098" s="12" t="s">
        <v>58</v>
      </c>
      <c r="AX7098" s="12">
        <v>0</v>
      </c>
      <c r="AY7098" s="12">
        <v>2</v>
      </c>
      <c r="AZ7098" s="12">
        <v>1</v>
      </c>
      <c r="BA7098" s="12">
        <v>1</v>
      </c>
      <c r="BB7098" s="12" t="s">
        <v>59</v>
      </c>
    </row>
    <row r="7099" spans="1:54" x14ac:dyDescent="0.2">
      <c r="A7099" s="7" t="str">
        <f>VLOOKUP(G7099,'Matching-Tabelle'!$A$76:$B$80,2,FALSE)</f>
        <v>curdin.schenkel@tkb.ch</v>
      </c>
      <c r="B7099" s="7" t="str">
        <f>VLOOKUP(J7099,'Matching-Tabelle'!$A$1:$B$66,2,FALSE)</f>
        <v>WPI CTB</v>
      </c>
      <c r="C7099" s="7" t="str">
        <f>IF(VLOOKUP(J7099,'Matching-Tabelle'!$A$1:$CB$66,3,FALSE)=0,"",VLOOKUP(J7099,'Matching-Tabelle'!$A$1:$CB$66,3,FALSE))</f>
        <v/>
      </c>
      <c r="D7099" s="7">
        <v>1</v>
      </c>
      <c r="E7099" s="7" t="s">
        <v>5868</v>
      </c>
      <c r="F7099" s="8">
        <v>42958</v>
      </c>
      <c r="G7099" s="12" t="s">
        <v>46</v>
      </c>
      <c r="H7099" s="12" t="s">
        <v>47</v>
      </c>
      <c r="I7099" s="12" t="s">
        <v>48</v>
      </c>
      <c r="J7099" s="12">
        <v>14</v>
      </c>
      <c r="K7099" s="12" t="s">
        <v>82</v>
      </c>
      <c r="L7099" s="12" t="s">
        <v>83</v>
      </c>
      <c r="M7099" s="12">
        <v>990001</v>
      </c>
      <c r="N7099" s="12" t="s">
        <v>51</v>
      </c>
      <c r="O7099" s="12">
        <v>1</v>
      </c>
      <c r="P7099" s="12"/>
      <c r="Q7099" s="12">
        <v>1</v>
      </c>
      <c r="R7099" s="12"/>
      <c r="S7099" s="12" t="s">
        <v>5868</v>
      </c>
      <c r="T7099" s="12"/>
      <c r="U7099" s="12"/>
      <c r="V7099" s="12"/>
      <c r="W7099" s="12"/>
      <c r="X7099" s="12"/>
      <c r="Y7099" s="12"/>
      <c r="Z7099" s="12"/>
      <c r="AA7099" s="12"/>
      <c r="AB7099" s="12"/>
      <c r="AC7099" s="12"/>
      <c r="AD7099" s="12"/>
      <c r="AE7099" s="12">
        <v>12</v>
      </c>
      <c r="AF7099" s="12">
        <v>7.6</v>
      </c>
      <c r="AG7099" s="12">
        <v>5</v>
      </c>
      <c r="AH7099" s="12" t="s">
        <v>53</v>
      </c>
      <c r="AI7099" s="12" t="s">
        <v>54</v>
      </c>
      <c r="AJ7099" s="12">
        <v>2</v>
      </c>
      <c r="AK7099" s="12">
        <v>1</v>
      </c>
      <c r="AL7099" s="12">
        <v>1</v>
      </c>
      <c r="AM7099" s="12" t="s">
        <v>55</v>
      </c>
      <c r="AN7099" s="12" t="s">
        <v>56</v>
      </c>
      <c r="AO7099" s="12"/>
      <c r="AP7099" s="12">
        <v>1</v>
      </c>
      <c r="AQ7099" s="12" t="s">
        <v>57</v>
      </c>
      <c r="AR7099" s="12">
        <v>0</v>
      </c>
      <c r="AS7099" s="12"/>
      <c r="AT7099" s="12"/>
      <c r="AU7099" s="12"/>
      <c r="AV7099" s="12"/>
      <c r="AW7099" s="12" t="s">
        <v>58</v>
      </c>
      <c r="AX7099" s="12">
        <v>0</v>
      </c>
      <c r="AY7099" s="12">
        <v>2</v>
      </c>
      <c r="AZ7099" s="12">
        <v>1</v>
      </c>
      <c r="BA7099" s="12">
        <v>1</v>
      </c>
      <c r="BB7099" s="12" t="s">
        <v>59</v>
      </c>
    </row>
    <row r="7100" spans="1:54" x14ac:dyDescent="0.2">
      <c r="A7100" s="7" t="str">
        <f>VLOOKUP(G7100,'Matching-Tabelle'!$A$76:$B$80,2,FALSE)</f>
        <v>curdin.schenkel@tkb.ch</v>
      </c>
      <c r="B7100" s="7" t="str">
        <f>VLOOKUP(J7100,'Matching-Tabelle'!$A$1:$B$66,2,FALSE)</f>
        <v>WPI CTB</v>
      </c>
      <c r="C7100" s="7" t="str">
        <f>IF(VLOOKUP(J7100,'Matching-Tabelle'!$A$1:$CB$66,3,FALSE)=0,"",VLOOKUP(J7100,'Matching-Tabelle'!$A$1:$CB$66,3,FALSE))</f>
        <v/>
      </c>
      <c r="D7100" s="7">
        <v>1</v>
      </c>
      <c r="E7100" s="7" t="s">
        <v>5869</v>
      </c>
      <c r="F7100" s="8">
        <v>42959</v>
      </c>
      <c r="G7100" s="12" t="s">
        <v>46</v>
      </c>
      <c r="H7100" s="12" t="s">
        <v>47</v>
      </c>
      <c r="I7100" s="12" t="s">
        <v>48</v>
      </c>
      <c r="J7100" s="12">
        <v>919</v>
      </c>
      <c r="K7100" s="12" t="s">
        <v>66</v>
      </c>
      <c r="L7100" s="12" t="s">
        <v>67</v>
      </c>
      <c r="M7100" s="12">
        <v>990001</v>
      </c>
      <c r="N7100" s="12" t="s">
        <v>51</v>
      </c>
      <c r="O7100" s="12">
        <v>4</v>
      </c>
      <c r="P7100" s="12"/>
      <c r="Q7100" s="12">
        <v>4</v>
      </c>
      <c r="R7100" s="12"/>
      <c r="S7100" s="12" t="s">
        <v>5869</v>
      </c>
      <c r="T7100" s="12"/>
      <c r="U7100" s="12"/>
      <c r="V7100" s="12"/>
      <c r="W7100" s="12"/>
      <c r="X7100" s="12"/>
      <c r="Y7100" s="12"/>
      <c r="Z7100" s="12"/>
      <c r="AA7100" s="12"/>
      <c r="AB7100" s="12"/>
      <c r="AC7100" s="12"/>
      <c r="AD7100" s="12"/>
      <c r="AE7100" s="12">
        <v>12</v>
      </c>
      <c r="AF7100" s="12">
        <v>7.6</v>
      </c>
      <c r="AG7100" s="12">
        <v>5</v>
      </c>
      <c r="AH7100" s="12" t="s">
        <v>53</v>
      </c>
      <c r="AI7100" s="12" t="s">
        <v>54</v>
      </c>
      <c r="AJ7100" s="12">
        <v>2</v>
      </c>
      <c r="AK7100" s="12">
        <v>1</v>
      </c>
      <c r="AL7100" s="12">
        <v>1</v>
      </c>
      <c r="AM7100" s="12" t="s">
        <v>55</v>
      </c>
      <c r="AN7100" s="12" t="s">
        <v>56</v>
      </c>
      <c r="AO7100" s="12"/>
      <c r="AP7100" s="12">
        <v>1</v>
      </c>
      <c r="AQ7100" s="12" t="s">
        <v>57</v>
      </c>
      <c r="AR7100" s="12">
        <v>0</v>
      </c>
      <c r="AS7100" s="12"/>
      <c r="AT7100" s="12"/>
      <c r="AU7100" s="12"/>
      <c r="AV7100" s="12"/>
      <c r="AW7100" s="12" t="s">
        <v>58</v>
      </c>
      <c r="AX7100" s="12">
        <v>0</v>
      </c>
      <c r="AY7100" s="12">
        <v>2</v>
      </c>
      <c r="AZ7100" s="12">
        <v>4</v>
      </c>
      <c r="BA7100" s="12">
        <v>4</v>
      </c>
      <c r="BB7100" s="12" t="s">
        <v>59</v>
      </c>
    </row>
    <row r="7101" spans="1:54" x14ac:dyDescent="0.2">
      <c r="A7101" s="7" t="str">
        <f>VLOOKUP(G7101,'Matching-Tabelle'!$A$76:$B$80,2,FALSE)</f>
        <v>curdin.schenkel@tkb.ch</v>
      </c>
      <c r="B7101" s="7" t="str">
        <f>VLOOKUP(J7101,'Matching-Tabelle'!$A$1:$B$66,2,FALSE)</f>
        <v>WPI CTB</v>
      </c>
      <c r="C7101" s="7" t="str">
        <f>IF(VLOOKUP(J7101,'Matching-Tabelle'!$A$1:$CB$66,3,FALSE)=0,"",VLOOKUP(J7101,'Matching-Tabelle'!$A$1:$CB$66,3,FALSE))</f>
        <v/>
      </c>
      <c r="D7101" s="7">
        <v>4</v>
      </c>
      <c r="E7101" s="7" t="s">
        <v>5870</v>
      </c>
      <c r="F7101" s="8">
        <v>42961</v>
      </c>
      <c r="G7101" s="12" t="s">
        <v>46</v>
      </c>
      <c r="H7101" s="12" t="s">
        <v>47</v>
      </c>
      <c r="I7101" s="12" t="s">
        <v>48</v>
      </c>
      <c r="J7101" s="12">
        <v>14</v>
      </c>
      <c r="K7101" s="12" t="s">
        <v>82</v>
      </c>
      <c r="L7101" s="12" t="s">
        <v>83</v>
      </c>
      <c r="M7101" s="12">
        <v>990001</v>
      </c>
      <c r="N7101" s="12" t="s">
        <v>51</v>
      </c>
      <c r="O7101" s="12">
        <v>1.75</v>
      </c>
      <c r="P7101" s="12"/>
      <c r="Q7101" s="12">
        <v>1.75</v>
      </c>
      <c r="R7101" s="12"/>
      <c r="S7101" s="12" t="s">
        <v>5870</v>
      </c>
      <c r="T7101" s="12"/>
      <c r="U7101" s="12"/>
      <c r="V7101" s="12"/>
      <c r="W7101" s="12"/>
      <c r="X7101" s="12"/>
      <c r="Y7101" s="12"/>
      <c r="Z7101" s="12"/>
      <c r="AA7101" s="12"/>
      <c r="AB7101" s="12"/>
      <c r="AC7101" s="12"/>
      <c r="AD7101" s="12"/>
      <c r="AE7101" s="12">
        <v>12</v>
      </c>
      <c r="AF7101" s="12">
        <v>7.6</v>
      </c>
      <c r="AG7101" s="12">
        <v>5</v>
      </c>
      <c r="AH7101" s="12" t="s">
        <v>53</v>
      </c>
      <c r="AI7101" s="12" t="s">
        <v>54</v>
      </c>
      <c r="AJ7101" s="12">
        <v>2</v>
      </c>
      <c r="AK7101" s="12">
        <v>1</v>
      </c>
      <c r="AL7101" s="12">
        <v>1</v>
      </c>
      <c r="AM7101" s="12" t="s">
        <v>55</v>
      </c>
      <c r="AN7101" s="12" t="s">
        <v>56</v>
      </c>
      <c r="AO7101" s="12"/>
      <c r="AP7101" s="12">
        <v>1</v>
      </c>
      <c r="AQ7101" s="12" t="s">
        <v>57</v>
      </c>
      <c r="AR7101" s="12">
        <v>0</v>
      </c>
      <c r="AS7101" s="12"/>
      <c r="AT7101" s="12"/>
      <c r="AU7101" s="12"/>
      <c r="AV7101" s="12"/>
      <c r="AW7101" s="12" t="s">
        <v>58</v>
      </c>
      <c r="AX7101" s="12">
        <v>0</v>
      </c>
      <c r="AY7101" s="12">
        <v>2</v>
      </c>
      <c r="AZ7101" s="12">
        <v>1.75</v>
      </c>
      <c r="BA7101" s="12">
        <v>1.75</v>
      </c>
      <c r="BB7101" s="12" t="s">
        <v>59</v>
      </c>
    </row>
    <row r="7102" spans="1:54" x14ac:dyDescent="0.2">
      <c r="A7102" s="7" t="str">
        <f>VLOOKUP(G7102,'Matching-Tabelle'!$A$76:$B$80,2,FALSE)</f>
        <v>curdin.schenkel@tkb.ch</v>
      </c>
      <c r="B7102" s="7" t="str">
        <f>VLOOKUP(J7102,'Matching-Tabelle'!$A$1:$B$66,2,FALSE)</f>
        <v>Proj CIRE</v>
      </c>
      <c r="C7102" s="7" t="str">
        <f>IF(VLOOKUP(J7102,'Matching-Tabelle'!$A$1:$CB$66,3,FALSE)=0,"",VLOOKUP(J7102,'Matching-Tabelle'!$A$1:$CB$66,3,FALSE))</f>
        <v>WPI Projekte</v>
      </c>
      <c r="D7102" s="7">
        <v>1.75</v>
      </c>
      <c r="E7102" s="7" t="s">
        <v>5871</v>
      </c>
      <c r="F7102" s="8">
        <v>42961</v>
      </c>
      <c r="G7102" s="12" t="s">
        <v>46</v>
      </c>
      <c r="H7102" s="12" t="s">
        <v>47</v>
      </c>
      <c r="I7102" s="12" t="s">
        <v>48</v>
      </c>
      <c r="J7102" s="12">
        <v>2500257</v>
      </c>
      <c r="K7102" s="12" t="s">
        <v>687</v>
      </c>
      <c r="L7102" s="12" t="s">
        <v>5423</v>
      </c>
      <c r="M7102" s="12">
        <v>990001</v>
      </c>
      <c r="N7102" s="12" t="s">
        <v>51</v>
      </c>
      <c r="O7102" s="12">
        <v>1.5</v>
      </c>
      <c r="P7102" s="12"/>
      <c r="Q7102" s="12">
        <v>1.5</v>
      </c>
      <c r="R7102" s="12"/>
      <c r="S7102" s="12" t="s">
        <v>5871</v>
      </c>
      <c r="T7102" s="12"/>
      <c r="U7102" s="12"/>
      <c r="V7102" s="12"/>
      <c r="W7102" s="12"/>
      <c r="X7102" s="12"/>
      <c r="Y7102" s="12"/>
      <c r="Z7102" s="12"/>
      <c r="AA7102" s="12"/>
      <c r="AB7102" s="12"/>
      <c r="AC7102" s="12"/>
      <c r="AD7102" s="12"/>
      <c r="AE7102" s="12">
        <v>5</v>
      </c>
      <c r="AF7102" s="12">
        <v>0</v>
      </c>
      <c r="AG7102" s="12">
        <v>1</v>
      </c>
      <c r="AH7102" s="12" t="s">
        <v>411</v>
      </c>
      <c r="AI7102" s="12" t="s">
        <v>411</v>
      </c>
      <c r="AJ7102" s="12">
        <v>2</v>
      </c>
      <c r="AK7102" s="12">
        <v>1</v>
      </c>
      <c r="AL7102" s="12">
        <v>1</v>
      </c>
      <c r="AM7102" s="12" t="s">
        <v>55</v>
      </c>
      <c r="AN7102" s="12" t="s">
        <v>56</v>
      </c>
      <c r="AO7102" s="12"/>
      <c r="AP7102" s="12">
        <v>1</v>
      </c>
      <c r="AQ7102" s="12" t="s">
        <v>57</v>
      </c>
      <c r="AR7102" s="12">
        <v>0</v>
      </c>
      <c r="AS7102" s="12"/>
      <c r="AT7102" s="12"/>
      <c r="AU7102" s="12"/>
      <c r="AV7102" s="12"/>
      <c r="AW7102" s="12" t="s">
        <v>58</v>
      </c>
      <c r="AX7102" s="12">
        <v>0</v>
      </c>
      <c r="AY7102" s="12">
        <v>2</v>
      </c>
      <c r="AZ7102" s="12">
        <v>1.5</v>
      </c>
      <c r="BA7102" s="12">
        <v>1.5</v>
      </c>
      <c r="BB7102" s="12" t="s">
        <v>59</v>
      </c>
    </row>
    <row r="7103" spans="1:54" x14ac:dyDescent="0.2">
      <c r="A7103" s="7" t="str">
        <f>VLOOKUP(G7103,'Matching-Tabelle'!$A$76:$B$80,2,FALSE)</f>
        <v>curdin.schenkel@tkb.ch</v>
      </c>
      <c r="B7103" s="7" t="str">
        <f>VLOOKUP(J7103,'Matching-Tabelle'!$A$1:$B$66,2,FALSE)</f>
        <v>WPI RTB</v>
      </c>
      <c r="C7103" s="7" t="str">
        <f>IF(VLOOKUP(J7103,'Matching-Tabelle'!$A$1:$CB$66,3,FALSE)=0,"",VLOOKUP(J7103,'Matching-Tabelle'!$A$1:$CB$66,3,FALSE))</f>
        <v/>
      </c>
      <c r="D7103" s="7">
        <v>1.5</v>
      </c>
      <c r="E7103" s="7" t="s">
        <v>5872</v>
      </c>
      <c r="F7103" s="8">
        <v>42961</v>
      </c>
      <c r="G7103" s="12" t="s">
        <v>46</v>
      </c>
      <c r="H7103" s="12" t="s">
        <v>47</v>
      </c>
      <c r="I7103" s="12" t="s">
        <v>48</v>
      </c>
      <c r="J7103" s="12">
        <v>24</v>
      </c>
      <c r="K7103" s="12" t="s">
        <v>73</v>
      </c>
      <c r="L7103" s="12" t="s">
        <v>74</v>
      </c>
      <c r="M7103" s="12">
        <v>990001</v>
      </c>
      <c r="N7103" s="12" t="s">
        <v>51</v>
      </c>
      <c r="O7103" s="12">
        <v>1.75</v>
      </c>
      <c r="P7103" s="12"/>
      <c r="Q7103" s="12">
        <v>1.75</v>
      </c>
      <c r="R7103" s="12"/>
      <c r="S7103" s="12" t="s">
        <v>5872</v>
      </c>
      <c r="T7103" s="12"/>
      <c r="U7103" s="12"/>
      <c r="V7103" s="12"/>
      <c r="W7103" s="12"/>
      <c r="X7103" s="12"/>
      <c r="Y7103" s="12"/>
      <c r="Z7103" s="12"/>
      <c r="AA7103" s="12"/>
      <c r="AB7103" s="12"/>
      <c r="AC7103" s="12"/>
      <c r="AD7103" s="12"/>
      <c r="AE7103" s="12">
        <v>12</v>
      </c>
      <c r="AF7103" s="12">
        <v>7.6</v>
      </c>
      <c r="AG7103" s="12">
        <v>5</v>
      </c>
      <c r="AH7103" s="12" t="s">
        <v>53</v>
      </c>
      <c r="AI7103" s="12" t="s">
        <v>54</v>
      </c>
      <c r="AJ7103" s="12">
        <v>2</v>
      </c>
      <c r="AK7103" s="12">
        <v>1</v>
      </c>
      <c r="AL7103" s="12">
        <v>1</v>
      </c>
      <c r="AM7103" s="12" t="s">
        <v>55</v>
      </c>
      <c r="AN7103" s="12" t="s">
        <v>56</v>
      </c>
      <c r="AO7103" s="12"/>
      <c r="AP7103" s="12">
        <v>1</v>
      </c>
      <c r="AQ7103" s="12" t="s">
        <v>57</v>
      </c>
      <c r="AR7103" s="12">
        <v>0</v>
      </c>
      <c r="AS7103" s="12"/>
      <c r="AT7103" s="12"/>
      <c r="AU7103" s="12"/>
      <c r="AV7103" s="12"/>
      <c r="AW7103" s="12" t="s">
        <v>58</v>
      </c>
      <c r="AX7103" s="12">
        <v>0</v>
      </c>
      <c r="AY7103" s="12">
        <v>2</v>
      </c>
      <c r="AZ7103" s="12">
        <v>1.75</v>
      </c>
      <c r="BA7103" s="12">
        <v>1.75</v>
      </c>
      <c r="BB7103" s="12" t="s">
        <v>59</v>
      </c>
    </row>
    <row r="7104" spans="1:54" x14ac:dyDescent="0.2">
      <c r="A7104" s="7" t="str">
        <f>VLOOKUP(G7104,'Matching-Tabelle'!$A$76:$B$80,2,FALSE)</f>
        <v>curdin.schenkel@tkb.ch</v>
      </c>
      <c r="B7104" s="7" t="str">
        <f>VLOOKUP(J7104,'Matching-Tabelle'!$A$1:$B$66,2,FALSE)</f>
        <v>WPI CTB</v>
      </c>
      <c r="C7104" s="7" t="str">
        <f>IF(VLOOKUP(J7104,'Matching-Tabelle'!$A$1:$CB$66,3,FALSE)=0,"",VLOOKUP(J7104,'Matching-Tabelle'!$A$1:$CB$66,3,FALSE))</f>
        <v/>
      </c>
      <c r="D7104" s="7">
        <v>1.75</v>
      </c>
      <c r="E7104" s="7" t="s">
        <v>5873</v>
      </c>
      <c r="F7104" s="8">
        <v>42961</v>
      </c>
      <c r="G7104" s="12" t="s">
        <v>46</v>
      </c>
      <c r="H7104" s="12" t="s">
        <v>47</v>
      </c>
      <c r="I7104" s="12" t="s">
        <v>48</v>
      </c>
      <c r="J7104" s="12">
        <v>919</v>
      </c>
      <c r="K7104" s="12" t="s">
        <v>66</v>
      </c>
      <c r="L7104" s="12" t="s">
        <v>67</v>
      </c>
      <c r="M7104" s="12">
        <v>990001</v>
      </c>
      <c r="N7104" s="12" t="s">
        <v>51</v>
      </c>
      <c r="O7104" s="12">
        <v>2.5</v>
      </c>
      <c r="P7104" s="12"/>
      <c r="Q7104" s="12">
        <v>2.5</v>
      </c>
      <c r="R7104" s="12"/>
      <c r="S7104" s="12" t="s">
        <v>5873</v>
      </c>
      <c r="T7104" s="12"/>
      <c r="U7104" s="12"/>
      <c r="V7104" s="12"/>
      <c r="W7104" s="12"/>
      <c r="X7104" s="12"/>
      <c r="Y7104" s="12"/>
      <c r="Z7104" s="12"/>
      <c r="AA7104" s="12"/>
      <c r="AB7104" s="12"/>
      <c r="AC7104" s="12"/>
      <c r="AD7104" s="12"/>
      <c r="AE7104" s="12">
        <v>12</v>
      </c>
      <c r="AF7104" s="12">
        <v>7.6</v>
      </c>
      <c r="AG7104" s="12">
        <v>5</v>
      </c>
      <c r="AH7104" s="12" t="s">
        <v>53</v>
      </c>
      <c r="AI7104" s="12" t="s">
        <v>54</v>
      </c>
      <c r="AJ7104" s="12">
        <v>2</v>
      </c>
      <c r="AK7104" s="12">
        <v>1</v>
      </c>
      <c r="AL7104" s="12">
        <v>1</v>
      </c>
      <c r="AM7104" s="12" t="s">
        <v>55</v>
      </c>
      <c r="AN7104" s="12" t="s">
        <v>56</v>
      </c>
      <c r="AO7104" s="12"/>
      <c r="AP7104" s="12">
        <v>1</v>
      </c>
      <c r="AQ7104" s="12" t="s">
        <v>57</v>
      </c>
      <c r="AR7104" s="12">
        <v>0</v>
      </c>
      <c r="AS7104" s="12"/>
      <c r="AT7104" s="12"/>
      <c r="AU7104" s="12"/>
      <c r="AV7104" s="12"/>
      <c r="AW7104" s="12" t="s">
        <v>58</v>
      </c>
      <c r="AX7104" s="12">
        <v>0</v>
      </c>
      <c r="AY7104" s="12">
        <v>2</v>
      </c>
      <c r="AZ7104" s="12">
        <v>2.5</v>
      </c>
      <c r="BA7104" s="12">
        <v>2.5</v>
      </c>
      <c r="BB7104" s="12" t="s">
        <v>59</v>
      </c>
    </row>
    <row r="7105" spans="1:54" x14ac:dyDescent="0.2">
      <c r="A7105" s="7" t="str">
        <f>VLOOKUP(G7105,'Matching-Tabelle'!$A$76:$B$80,2,FALSE)</f>
        <v>curdin.schenkel@tkb.ch</v>
      </c>
      <c r="B7105" s="7" t="str">
        <f>VLOOKUP(J7105,'Matching-Tabelle'!$A$1:$B$66,2,FALSE)</f>
        <v>WPI RTB</v>
      </c>
      <c r="C7105" s="7" t="str">
        <f>IF(VLOOKUP(J7105,'Matching-Tabelle'!$A$1:$CB$66,3,FALSE)=0,"",VLOOKUP(J7105,'Matching-Tabelle'!$A$1:$CB$66,3,FALSE))</f>
        <v/>
      </c>
      <c r="D7105" s="7">
        <v>2.5</v>
      </c>
      <c r="E7105" s="7" t="s">
        <v>87</v>
      </c>
      <c r="F7105" s="8">
        <v>42961</v>
      </c>
      <c r="G7105" s="12" t="s">
        <v>46</v>
      </c>
      <c r="H7105" s="12" t="s">
        <v>47</v>
      </c>
      <c r="I7105" s="12" t="s">
        <v>48</v>
      </c>
      <c r="J7105" s="12">
        <v>24</v>
      </c>
      <c r="K7105" s="12" t="s">
        <v>73</v>
      </c>
      <c r="L7105" s="12" t="s">
        <v>74</v>
      </c>
      <c r="M7105" s="12">
        <v>990001</v>
      </c>
      <c r="N7105" s="12" t="s">
        <v>51</v>
      </c>
      <c r="O7105" s="12">
        <v>2</v>
      </c>
      <c r="P7105" s="12"/>
      <c r="Q7105" s="12">
        <v>2</v>
      </c>
      <c r="R7105" s="12"/>
      <c r="S7105" s="12" t="s">
        <v>87</v>
      </c>
      <c r="T7105" s="12"/>
      <c r="U7105" s="12"/>
      <c r="V7105" s="12"/>
      <c r="W7105" s="12"/>
      <c r="X7105" s="12"/>
      <c r="Y7105" s="12"/>
      <c r="Z7105" s="12"/>
      <c r="AA7105" s="12"/>
      <c r="AB7105" s="12"/>
      <c r="AC7105" s="12"/>
      <c r="AD7105" s="12"/>
      <c r="AE7105" s="12">
        <v>12</v>
      </c>
      <c r="AF7105" s="12">
        <v>7.6</v>
      </c>
      <c r="AG7105" s="12">
        <v>5</v>
      </c>
      <c r="AH7105" s="12" t="s">
        <v>53</v>
      </c>
      <c r="AI7105" s="12" t="s">
        <v>54</v>
      </c>
      <c r="AJ7105" s="12">
        <v>2</v>
      </c>
      <c r="AK7105" s="12">
        <v>1</v>
      </c>
      <c r="AL7105" s="12">
        <v>1</v>
      </c>
      <c r="AM7105" s="12" t="s">
        <v>55</v>
      </c>
      <c r="AN7105" s="12" t="s">
        <v>56</v>
      </c>
      <c r="AO7105" s="12"/>
      <c r="AP7105" s="12">
        <v>1</v>
      </c>
      <c r="AQ7105" s="12" t="s">
        <v>57</v>
      </c>
      <c r="AR7105" s="12">
        <v>0</v>
      </c>
      <c r="AS7105" s="12"/>
      <c r="AT7105" s="12"/>
      <c r="AU7105" s="12"/>
      <c r="AV7105" s="12"/>
      <c r="AW7105" s="12" t="s">
        <v>58</v>
      </c>
      <c r="AX7105" s="12">
        <v>0</v>
      </c>
      <c r="AY7105" s="12">
        <v>2</v>
      </c>
      <c r="AZ7105" s="12">
        <v>2</v>
      </c>
      <c r="BA7105" s="12">
        <v>2</v>
      </c>
      <c r="BB7105" s="12" t="s">
        <v>59</v>
      </c>
    </row>
    <row r="7106" spans="1:54" x14ac:dyDescent="0.2">
      <c r="A7106" s="7" t="str">
        <f>VLOOKUP(G7106,'Matching-Tabelle'!$A$76:$B$80,2,FALSE)</f>
        <v>curdin.schenkel@tkb.ch</v>
      </c>
      <c r="B7106" s="7" t="str">
        <f>VLOOKUP(J7106,'Matching-Tabelle'!$A$1:$B$66,2,FALSE)</f>
        <v>WPI CTB</v>
      </c>
      <c r="C7106" s="7" t="str">
        <f>IF(VLOOKUP(J7106,'Matching-Tabelle'!$A$1:$CB$66,3,FALSE)=0,"",VLOOKUP(J7106,'Matching-Tabelle'!$A$1:$CB$66,3,FALSE))</f>
        <v/>
      </c>
      <c r="D7106" s="7">
        <v>2</v>
      </c>
      <c r="E7106" s="7" t="s">
        <v>5874</v>
      </c>
      <c r="F7106" s="8">
        <v>42962</v>
      </c>
      <c r="G7106" s="12" t="s">
        <v>46</v>
      </c>
      <c r="H7106" s="12" t="s">
        <v>47</v>
      </c>
      <c r="I7106" s="12" t="s">
        <v>48</v>
      </c>
      <c r="J7106" s="12">
        <v>919</v>
      </c>
      <c r="K7106" s="12" t="s">
        <v>66</v>
      </c>
      <c r="L7106" s="12" t="s">
        <v>67</v>
      </c>
      <c r="M7106" s="12">
        <v>990001</v>
      </c>
      <c r="N7106" s="12" t="s">
        <v>51</v>
      </c>
      <c r="O7106" s="12">
        <v>1</v>
      </c>
      <c r="P7106" s="12"/>
      <c r="Q7106" s="12">
        <v>1</v>
      </c>
      <c r="R7106" s="12"/>
      <c r="S7106" s="12" t="s">
        <v>5874</v>
      </c>
      <c r="T7106" s="12"/>
      <c r="U7106" s="12"/>
      <c r="V7106" s="12"/>
      <c r="W7106" s="12"/>
      <c r="X7106" s="12"/>
      <c r="Y7106" s="12"/>
      <c r="Z7106" s="12"/>
      <c r="AA7106" s="12"/>
      <c r="AB7106" s="12"/>
      <c r="AC7106" s="12"/>
      <c r="AD7106" s="12"/>
      <c r="AE7106" s="12">
        <v>12</v>
      </c>
      <c r="AF7106" s="12">
        <v>7.6</v>
      </c>
      <c r="AG7106" s="12">
        <v>5</v>
      </c>
      <c r="AH7106" s="12" t="s">
        <v>53</v>
      </c>
      <c r="AI7106" s="12" t="s">
        <v>54</v>
      </c>
      <c r="AJ7106" s="12">
        <v>2</v>
      </c>
      <c r="AK7106" s="12">
        <v>1</v>
      </c>
      <c r="AL7106" s="12">
        <v>1</v>
      </c>
      <c r="AM7106" s="12" t="s">
        <v>55</v>
      </c>
      <c r="AN7106" s="12" t="s">
        <v>56</v>
      </c>
      <c r="AO7106" s="12"/>
      <c r="AP7106" s="12">
        <v>1</v>
      </c>
      <c r="AQ7106" s="12" t="s">
        <v>57</v>
      </c>
      <c r="AR7106" s="12">
        <v>0</v>
      </c>
      <c r="AS7106" s="12"/>
      <c r="AT7106" s="12"/>
      <c r="AU7106" s="12"/>
      <c r="AV7106" s="12"/>
      <c r="AW7106" s="12" t="s">
        <v>58</v>
      </c>
      <c r="AX7106" s="12">
        <v>0</v>
      </c>
      <c r="AY7106" s="12">
        <v>2</v>
      </c>
      <c r="AZ7106" s="12">
        <v>1</v>
      </c>
      <c r="BA7106" s="12">
        <v>1</v>
      </c>
      <c r="BB7106" s="12" t="s">
        <v>59</v>
      </c>
    </row>
    <row r="7107" spans="1:54" x14ac:dyDescent="0.2">
      <c r="A7107" s="7" t="str">
        <f>VLOOKUP(G7107,'Matching-Tabelle'!$A$76:$B$80,2,FALSE)</f>
        <v>curdin.schenkel@tkb.ch</v>
      </c>
      <c r="B7107" s="7" t="str">
        <f>VLOOKUP(J7107,'Matching-Tabelle'!$A$1:$B$66,2,FALSE)</f>
        <v>WPI CTB</v>
      </c>
      <c r="C7107" s="7" t="str">
        <f>IF(VLOOKUP(J7107,'Matching-Tabelle'!$A$1:$CB$66,3,FALSE)=0,"",VLOOKUP(J7107,'Matching-Tabelle'!$A$1:$CB$66,3,FALSE))</f>
        <v/>
      </c>
      <c r="D7107" s="7">
        <v>1</v>
      </c>
      <c r="E7107" s="7" t="s">
        <v>5875</v>
      </c>
      <c r="F7107" s="8">
        <v>42962</v>
      </c>
      <c r="G7107" s="12" t="s">
        <v>46</v>
      </c>
      <c r="H7107" s="12" t="s">
        <v>47</v>
      </c>
      <c r="I7107" s="12" t="s">
        <v>48</v>
      </c>
      <c r="J7107" s="12">
        <v>14</v>
      </c>
      <c r="K7107" s="12" t="s">
        <v>82</v>
      </c>
      <c r="L7107" s="12" t="s">
        <v>83</v>
      </c>
      <c r="M7107" s="12">
        <v>990001</v>
      </c>
      <c r="N7107" s="12" t="s">
        <v>51</v>
      </c>
      <c r="O7107" s="12">
        <v>4</v>
      </c>
      <c r="P7107" s="12"/>
      <c r="Q7107" s="12">
        <v>4</v>
      </c>
      <c r="R7107" s="12"/>
      <c r="S7107" s="12" t="s">
        <v>5875</v>
      </c>
      <c r="T7107" s="12"/>
      <c r="U7107" s="12"/>
      <c r="V7107" s="12"/>
      <c r="W7107" s="12"/>
      <c r="X7107" s="12"/>
      <c r="Y7107" s="12"/>
      <c r="Z7107" s="12"/>
      <c r="AA7107" s="12"/>
      <c r="AB7107" s="12"/>
      <c r="AC7107" s="12"/>
      <c r="AD7107" s="12"/>
      <c r="AE7107" s="12">
        <v>12</v>
      </c>
      <c r="AF7107" s="12">
        <v>7.6</v>
      </c>
      <c r="AG7107" s="12">
        <v>5</v>
      </c>
      <c r="AH7107" s="12" t="s">
        <v>53</v>
      </c>
      <c r="AI7107" s="12" t="s">
        <v>54</v>
      </c>
      <c r="AJ7107" s="12">
        <v>2</v>
      </c>
      <c r="AK7107" s="12">
        <v>1</v>
      </c>
      <c r="AL7107" s="12">
        <v>1</v>
      </c>
      <c r="AM7107" s="12" t="s">
        <v>55</v>
      </c>
      <c r="AN7107" s="12" t="s">
        <v>56</v>
      </c>
      <c r="AO7107" s="12"/>
      <c r="AP7107" s="12">
        <v>1</v>
      </c>
      <c r="AQ7107" s="12" t="s">
        <v>57</v>
      </c>
      <c r="AR7107" s="12">
        <v>0</v>
      </c>
      <c r="AS7107" s="12"/>
      <c r="AT7107" s="12"/>
      <c r="AU7107" s="12"/>
      <c r="AV7107" s="12"/>
      <c r="AW7107" s="12" t="s">
        <v>58</v>
      </c>
      <c r="AX7107" s="12">
        <v>0</v>
      </c>
      <c r="AY7107" s="12">
        <v>2</v>
      </c>
      <c r="AZ7107" s="12">
        <v>4</v>
      </c>
      <c r="BA7107" s="12">
        <v>4</v>
      </c>
      <c r="BB7107" s="12" t="s">
        <v>59</v>
      </c>
    </row>
    <row r="7108" spans="1:54" x14ac:dyDescent="0.2">
      <c r="A7108" s="7" t="str">
        <f>VLOOKUP(G7108,'Matching-Tabelle'!$A$76:$B$80,2,FALSE)</f>
        <v>curdin.schenkel@tkb.ch</v>
      </c>
      <c r="B7108" s="7" t="str">
        <f>VLOOKUP(J7108,'Matching-Tabelle'!$A$1:$B$66,2,FALSE)</f>
        <v>Proj Ber.Tool</v>
      </c>
      <c r="C7108" s="7" t="str">
        <f>IF(VLOOKUP(J7108,'Matching-Tabelle'!$A$1:$CB$66,3,FALSE)=0,"",VLOOKUP(J7108,'Matching-Tabelle'!$A$1:$CB$66,3,FALSE))</f>
        <v>Progr Beratungsdigi</v>
      </c>
      <c r="D7108" s="7">
        <v>4</v>
      </c>
      <c r="E7108" s="7" t="s">
        <v>5876</v>
      </c>
      <c r="F7108" s="8">
        <v>42962</v>
      </c>
      <c r="G7108" s="12" t="s">
        <v>46</v>
      </c>
      <c r="H7108" s="12" t="s">
        <v>47</v>
      </c>
      <c r="I7108" s="12" t="s">
        <v>48</v>
      </c>
      <c r="J7108" s="12">
        <v>2500235</v>
      </c>
      <c r="K7108" s="12" t="s">
        <v>5476</v>
      </c>
      <c r="L7108" s="12" t="s">
        <v>5477</v>
      </c>
      <c r="M7108" s="12">
        <v>990001</v>
      </c>
      <c r="N7108" s="12" t="s">
        <v>51</v>
      </c>
      <c r="O7108" s="12">
        <v>2.25</v>
      </c>
      <c r="P7108" s="12"/>
      <c r="Q7108" s="12">
        <v>2.25</v>
      </c>
      <c r="R7108" s="12"/>
      <c r="S7108" s="12" t="s">
        <v>5876</v>
      </c>
      <c r="T7108" s="12"/>
      <c r="U7108" s="12"/>
      <c r="V7108" s="12"/>
      <c r="W7108" s="12"/>
      <c r="X7108" s="12"/>
      <c r="Y7108" s="12"/>
      <c r="Z7108" s="12"/>
      <c r="AA7108" s="12"/>
      <c r="AB7108" s="12"/>
      <c r="AC7108" s="12"/>
      <c r="AD7108" s="12"/>
      <c r="AE7108" s="12">
        <v>12</v>
      </c>
      <c r="AF7108" s="12">
        <v>7.6</v>
      </c>
      <c r="AG7108" s="12">
        <v>5</v>
      </c>
      <c r="AH7108" s="12" t="s">
        <v>53</v>
      </c>
      <c r="AI7108" s="12" t="s">
        <v>54</v>
      </c>
      <c r="AJ7108" s="12">
        <v>2</v>
      </c>
      <c r="AK7108" s="12">
        <v>1</v>
      </c>
      <c r="AL7108" s="12">
        <v>1</v>
      </c>
      <c r="AM7108" s="12" t="s">
        <v>55</v>
      </c>
      <c r="AN7108" s="12" t="s">
        <v>56</v>
      </c>
      <c r="AO7108" s="12"/>
      <c r="AP7108" s="12">
        <v>1</v>
      </c>
      <c r="AQ7108" s="12" t="s">
        <v>57</v>
      </c>
      <c r="AR7108" s="12">
        <v>0</v>
      </c>
      <c r="AS7108" s="12"/>
      <c r="AT7108" s="12"/>
      <c r="AU7108" s="12"/>
      <c r="AV7108" s="12"/>
      <c r="AW7108" s="12" t="s">
        <v>58</v>
      </c>
      <c r="AX7108" s="12">
        <v>0</v>
      </c>
      <c r="AY7108" s="12">
        <v>2</v>
      </c>
      <c r="AZ7108" s="12">
        <v>2.25</v>
      </c>
      <c r="BA7108" s="12">
        <v>2.25</v>
      </c>
      <c r="BB7108" s="12" t="s">
        <v>59</v>
      </c>
    </row>
    <row r="7109" spans="1:54" x14ac:dyDescent="0.2">
      <c r="A7109" s="7" t="str">
        <f>VLOOKUP(G7109,'Matching-Tabelle'!$A$76:$B$80,2,FALSE)</f>
        <v>curdin.schenkel@tkb.ch</v>
      </c>
      <c r="B7109" s="7" t="str">
        <f>VLOOKUP(J7109,'Matching-Tabelle'!$A$1:$B$66,2,FALSE)</f>
        <v>WPI RTB</v>
      </c>
      <c r="C7109" s="7" t="str">
        <f>IF(VLOOKUP(J7109,'Matching-Tabelle'!$A$1:$CB$66,3,FALSE)=0,"",VLOOKUP(J7109,'Matching-Tabelle'!$A$1:$CB$66,3,FALSE))</f>
        <v/>
      </c>
      <c r="D7109" s="7">
        <v>2.25</v>
      </c>
      <c r="E7109" s="7" t="s">
        <v>87</v>
      </c>
      <c r="F7109" s="8">
        <v>42962</v>
      </c>
      <c r="G7109" s="12" t="s">
        <v>46</v>
      </c>
      <c r="H7109" s="12" t="s">
        <v>47</v>
      </c>
      <c r="I7109" s="12" t="s">
        <v>48</v>
      </c>
      <c r="J7109" s="12">
        <v>24</v>
      </c>
      <c r="K7109" s="12" t="s">
        <v>73</v>
      </c>
      <c r="L7109" s="12" t="s">
        <v>74</v>
      </c>
      <c r="M7109" s="12">
        <v>990001</v>
      </c>
      <c r="N7109" s="12" t="s">
        <v>51</v>
      </c>
      <c r="O7109" s="12">
        <v>1</v>
      </c>
      <c r="P7109" s="12"/>
      <c r="Q7109" s="12">
        <v>1</v>
      </c>
      <c r="R7109" s="12"/>
      <c r="S7109" s="12" t="s">
        <v>87</v>
      </c>
      <c r="T7109" s="12"/>
      <c r="U7109" s="12"/>
      <c r="V7109" s="12"/>
      <c r="W7109" s="12"/>
      <c r="X7109" s="12"/>
      <c r="Y7109" s="12"/>
      <c r="Z7109" s="12"/>
      <c r="AA7109" s="12"/>
      <c r="AB7109" s="12"/>
      <c r="AC7109" s="12"/>
      <c r="AD7109" s="12"/>
      <c r="AE7109" s="12">
        <v>12</v>
      </c>
      <c r="AF7109" s="12">
        <v>7.6</v>
      </c>
      <c r="AG7109" s="12">
        <v>5</v>
      </c>
      <c r="AH7109" s="12" t="s">
        <v>53</v>
      </c>
      <c r="AI7109" s="12" t="s">
        <v>54</v>
      </c>
      <c r="AJ7109" s="12">
        <v>2</v>
      </c>
      <c r="AK7109" s="12">
        <v>1</v>
      </c>
      <c r="AL7109" s="12">
        <v>1</v>
      </c>
      <c r="AM7109" s="12" t="s">
        <v>55</v>
      </c>
      <c r="AN7109" s="12" t="s">
        <v>56</v>
      </c>
      <c r="AO7109" s="12"/>
      <c r="AP7109" s="12">
        <v>1</v>
      </c>
      <c r="AQ7109" s="12" t="s">
        <v>57</v>
      </c>
      <c r="AR7109" s="12">
        <v>0</v>
      </c>
      <c r="AS7109" s="12"/>
      <c r="AT7109" s="12"/>
      <c r="AU7109" s="12"/>
      <c r="AV7109" s="12"/>
      <c r="AW7109" s="12" t="s">
        <v>58</v>
      </c>
      <c r="AX7109" s="12">
        <v>0</v>
      </c>
      <c r="AY7109" s="12">
        <v>2</v>
      </c>
      <c r="AZ7109" s="12">
        <v>1</v>
      </c>
      <c r="BA7109" s="12">
        <v>1</v>
      </c>
      <c r="BB7109" s="12" t="s">
        <v>59</v>
      </c>
    </row>
    <row r="7110" spans="1:54" x14ac:dyDescent="0.2">
      <c r="A7110" s="7" t="str">
        <f>VLOOKUP(G7110,'Matching-Tabelle'!$A$76:$B$80,2,FALSE)</f>
        <v>curdin.schenkel@tkb.ch</v>
      </c>
      <c r="B7110" s="7" t="str">
        <f>VLOOKUP(J7110,'Matching-Tabelle'!$A$1:$B$66,2,FALSE)</f>
        <v>WPI RTB</v>
      </c>
      <c r="C7110" s="7" t="str">
        <f>IF(VLOOKUP(J7110,'Matching-Tabelle'!$A$1:$CB$66,3,FALSE)=0,"",VLOOKUP(J7110,'Matching-Tabelle'!$A$1:$CB$66,3,FALSE))</f>
        <v/>
      </c>
      <c r="D7110" s="7">
        <v>1</v>
      </c>
      <c r="E7110" s="7" t="s">
        <v>87</v>
      </c>
      <c r="F7110" s="8">
        <v>42963</v>
      </c>
      <c r="G7110" s="12" t="s">
        <v>46</v>
      </c>
      <c r="H7110" s="12" t="s">
        <v>47</v>
      </c>
      <c r="I7110" s="12" t="s">
        <v>48</v>
      </c>
      <c r="J7110" s="12">
        <v>24</v>
      </c>
      <c r="K7110" s="12" t="s">
        <v>73</v>
      </c>
      <c r="L7110" s="12" t="s">
        <v>74</v>
      </c>
      <c r="M7110" s="12">
        <v>990001</v>
      </c>
      <c r="N7110" s="12" t="s">
        <v>51</v>
      </c>
      <c r="O7110" s="12">
        <v>2</v>
      </c>
      <c r="P7110" s="12"/>
      <c r="Q7110" s="12">
        <v>2</v>
      </c>
      <c r="R7110" s="12"/>
      <c r="S7110" s="12" t="s">
        <v>87</v>
      </c>
      <c r="T7110" s="12"/>
      <c r="U7110" s="12"/>
      <c r="V7110" s="12"/>
      <c r="W7110" s="12"/>
      <c r="X7110" s="12"/>
      <c r="Y7110" s="12"/>
      <c r="Z7110" s="12"/>
      <c r="AA7110" s="12"/>
      <c r="AB7110" s="12"/>
      <c r="AC7110" s="12"/>
      <c r="AD7110" s="12"/>
      <c r="AE7110" s="12">
        <v>12</v>
      </c>
      <c r="AF7110" s="12">
        <v>7.6</v>
      </c>
      <c r="AG7110" s="12">
        <v>5</v>
      </c>
      <c r="AH7110" s="12" t="s">
        <v>53</v>
      </c>
      <c r="AI7110" s="12" t="s">
        <v>54</v>
      </c>
      <c r="AJ7110" s="12">
        <v>2</v>
      </c>
      <c r="AK7110" s="12">
        <v>1</v>
      </c>
      <c r="AL7110" s="12">
        <v>1</v>
      </c>
      <c r="AM7110" s="12" t="s">
        <v>55</v>
      </c>
      <c r="AN7110" s="12" t="s">
        <v>56</v>
      </c>
      <c r="AO7110" s="12"/>
      <c r="AP7110" s="12">
        <v>1</v>
      </c>
      <c r="AQ7110" s="12" t="s">
        <v>57</v>
      </c>
      <c r="AR7110" s="12">
        <v>0</v>
      </c>
      <c r="AS7110" s="12"/>
      <c r="AT7110" s="12"/>
      <c r="AU7110" s="12"/>
      <c r="AV7110" s="12"/>
      <c r="AW7110" s="12" t="s">
        <v>58</v>
      </c>
      <c r="AX7110" s="12">
        <v>0</v>
      </c>
      <c r="AY7110" s="12">
        <v>2</v>
      </c>
      <c r="AZ7110" s="12">
        <v>2</v>
      </c>
      <c r="BA7110" s="12">
        <v>2</v>
      </c>
      <c r="BB7110" s="12" t="s">
        <v>59</v>
      </c>
    </row>
    <row r="7111" spans="1:54" x14ac:dyDescent="0.2">
      <c r="A7111" s="7" t="str">
        <f>VLOOKUP(G7111,'Matching-Tabelle'!$A$76:$B$80,2,FALSE)</f>
        <v>curdin.schenkel@tkb.ch</v>
      </c>
      <c r="B7111" s="7" t="str">
        <f>VLOOKUP(J7111,'Matching-Tabelle'!$A$1:$B$66,2,FALSE)</f>
        <v>WPI CTB</v>
      </c>
      <c r="C7111" s="7" t="str">
        <f>IF(VLOOKUP(J7111,'Matching-Tabelle'!$A$1:$CB$66,3,FALSE)=0,"",VLOOKUP(J7111,'Matching-Tabelle'!$A$1:$CB$66,3,FALSE))</f>
        <v/>
      </c>
      <c r="D7111" s="7">
        <v>2</v>
      </c>
      <c r="E7111" s="7" t="s">
        <v>5877</v>
      </c>
      <c r="F7111" s="8">
        <v>42963</v>
      </c>
      <c r="G7111" s="12" t="s">
        <v>46</v>
      </c>
      <c r="H7111" s="12" t="s">
        <v>47</v>
      </c>
      <c r="I7111" s="12" t="s">
        <v>48</v>
      </c>
      <c r="J7111" s="12">
        <v>14</v>
      </c>
      <c r="K7111" s="12" t="s">
        <v>82</v>
      </c>
      <c r="L7111" s="12" t="s">
        <v>83</v>
      </c>
      <c r="M7111" s="12">
        <v>990001</v>
      </c>
      <c r="N7111" s="12" t="s">
        <v>51</v>
      </c>
      <c r="O7111" s="12">
        <v>1</v>
      </c>
      <c r="P7111" s="12"/>
      <c r="Q7111" s="12">
        <v>1</v>
      </c>
      <c r="R7111" s="12"/>
      <c r="S7111" s="12" t="s">
        <v>5877</v>
      </c>
      <c r="T7111" s="12"/>
      <c r="U7111" s="12"/>
      <c r="V7111" s="12"/>
      <c r="W7111" s="12"/>
      <c r="X7111" s="12"/>
      <c r="Y7111" s="12"/>
      <c r="Z7111" s="12"/>
      <c r="AA7111" s="12"/>
      <c r="AB7111" s="12"/>
      <c r="AC7111" s="12"/>
      <c r="AD7111" s="12"/>
      <c r="AE7111" s="12">
        <v>12</v>
      </c>
      <c r="AF7111" s="12">
        <v>7.6</v>
      </c>
      <c r="AG7111" s="12">
        <v>5</v>
      </c>
      <c r="AH7111" s="12" t="s">
        <v>53</v>
      </c>
      <c r="AI7111" s="12" t="s">
        <v>54</v>
      </c>
      <c r="AJ7111" s="12">
        <v>2</v>
      </c>
      <c r="AK7111" s="12">
        <v>1</v>
      </c>
      <c r="AL7111" s="12">
        <v>1</v>
      </c>
      <c r="AM7111" s="12" t="s">
        <v>55</v>
      </c>
      <c r="AN7111" s="12" t="s">
        <v>56</v>
      </c>
      <c r="AO7111" s="12"/>
      <c r="AP7111" s="12">
        <v>1</v>
      </c>
      <c r="AQ7111" s="12" t="s">
        <v>57</v>
      </c>
      <c r="AR7111" s="12">
        <v>0</v>
      </c>
      <c r="AS7111" s="12"/>
      <c r="AT7111" s="12"/>
      <c r="AU7111" s="12"/>
      <c r="AV7111" s="12"/>
      <c r="AW7111" s="12" t="s">
        <v>58</v>
      </c>
      <c r="AX7111" s="12">
        <v>0</v>
      </c>
      <c r="AY7111" s="12">
        <v>2</v>
      </c>
      <c r="AZ7111" s="12">
        <v>1</v>
      </c>
      <c r="BA7111" s="12">
        <v>1</v>
      </c>
      <c r="BB7111" s="12" t="s">
        <v>59</v>
      </c>
    </row>
    <row r="7112" spans="1:54" x14ac:dyDescent="0.2">
      <c r="A7112" s="7" t="str">
        <f>VLOOKUP(G7112,'Matching-Tabelle'!$A$76:$B$80,2,FALSE)</f>
        <v>curdin.schenkel@tkb.ch</v>
      </c>
      <c r="B7112" s="7" t="str">
        <f>VLOOKUP(J7112,'Matching-Tabelle'!$A$1:$B$66,2,FALSE)</f>
        <v>WPI RTB</v>
      </c>
      <c r="C7112" s="7" t="str">
        <f>IF(VLOOKUP(J7112,'Matching-Tabelle'!$A$1:$CB$66,3,FALSE)=0,"",VLOOKUP(J7112,'Matching-Tabelle'!$A$1:$CB$66,3,FALSE))</f>
        <v/>
      </c>
      <c r="D7112" s="7">
        <v>1</v>
      </c>
      <c r="E7112" s="7" t="s">
        <v>5878</v>
      </c>
      <c r="F7112" s="8">
        <v>42963</v>
      </c>
      <c r="G7112" s="12" t="s">
        <v>46</v>
      </c>
      <c r="H7112" s="12" t="s">
        <v>47</v>
      </c>
      <c r="I7112" s="12" t="s">
        <v>48</v>
      </c>
      <c r="J7112" s="12">
        <v>24</v>
      </c>
      <c r="K7112" s="12" t="s">
        <v>73</v>
      </c>
      <c r="L7112" s="12" t="s">
        <v>74</v>
      </c>
      <c r="M7112" s="12">
        <v>990001</v>
      </c>
      <c r="N7112" s="12" t="s">
        <v>51</v>
      </c>
      <c r="O7112" s="12">
        <v>1</v>
      </c>
      <c r="P7112" s="12"/>
      <c r="Q7112" s="12">
        <v>1</v>
      </c>
      <c r="R7112" s="12"/>
      <c r="S7112" s="12" t="s">
        <v>5878</v>
      </c>
      <c r="T7112" s="12"/>
      <c r="U7112" s="12"/>
      <c r="V7112" s="12"/>
      <c r="W7112" s="12"/>
      <c r="X7112" s="12"/>
      <c r="Y7112" s="12"/>
      <c r="Z7112" s="12"/>
      <c r="AA7112" s="12"/>
      <c r="AB7112" s="12"/>
      <c r="AC7112" s="12"/>
      <c r="AD7112" s="12"/>
      <c r="AE7112" s="12">
        <v>12</v>
      </c>
      <c r="AF7112" s="12">
        <v>7.6</v>
      </c>
      <c r="AG7112" s="12">
        <v>5</v>
      </c>
      <c r="AH7112" s="12" t="s">
        <v>53</v>
      </c>
      <c r="AI7112" s="12" t="s">
        <v>54</v>
      </c>
      <c r="AJ7112" s="12">
        <v>2</v>
      </c>
      <c r="AK7112" s="12">
        <v>1</v>
      </c>
      <c r="AL7112" s="12">
        <v>1</v>
      </c>
      <c r="AM7112" s="12" t="s">
        <v>55</v>
      </c>
      <c r="AN7112" s="12" t="s">
        <v>56</v>
      </c>
      <c r="AO7112" s="12"/>
      <c r="AP7112" s="12">
        <v>1</v>
      </c>
      <c r="AQ7112" s="12" t="s">
        <v>57</v>
      </c>
      <c r="AR7112" s="12">
        <v>0</v>
      </c>
      <c r="AS7112" s="12"/>
      <c r="AT7112" s="12"/>
      <c r="AU7112" s="12"/>
      <c r="AV7112" s="12"/>
      <c r="AW7112" s="12" t="s">
        <v>58</v>
      </c>
      <c r="AX7112" s="12">
        <v>0</v>
      </c>
      <c r="AY7112" s="12">
        <v>2</v>
      </c>
      <c r="AZ7112" s="12">
        <v>1</v>
      </c>
      <c r="BA7112" s="12">
        <v>1</v>
      </c>
      <c r="BB7112" s="12" t="s">
        <v>59</v>
      </c>
    </row>
    <row r="7113" spans="1:54" x14ac:dyDescent="0.2">
      <c r="A7113" s="7" t="str">
        <f>VLOOKUP(G7113,'Matching-Tabelle'!$A$76:$B$80,2,FALSE)</f>
        <v>curdin.schenkel@tkb.ch</v>
      </c>
      <c r="B7113" s="7" t="str">
        <f>VLOOKUP(J7113,'Matching-Tabelle'!$A$1:$B$66,2,FALSE)</f>
        <v>WPI RTB</v>
      </c>
      <c r="C7113" s="7" t="str">
        <f>IF(VLOOKUP(J7113,'Matching-Tabelle'!$A$1:$CB$66,3,FALSE)=0,"",VLOOKUP(J7113,'Matching-Tabelle'!$A$1:$CB$66,3,FALSE))</f>
        <v/>
      </c>
      <c r="D7113" s="7">
        <v>1</v>
      </c>
      <c r="E7113" s="7" t="s">
        <v>87</v>
      </c>
      <c r="F7113" s="8">
        <v>42964</v>
      </c>
      <c r="G7113" s="12" t="s">
        <v>46</v>
      </c>
      <c r="H7113" s="12" t="s">
        <v>47</v>
      </c>
      <c r="I7113" s="12" t="s">
        <v>48</v>
      </c>
      <c r="J7113" s="12">
        <v>24</v>
      </c>
      <c r="K7113" s="12" t="s">
        <v>73</v>
      </c>
      <c r="L7113" s="12" t="s">
        <v>74</v>
      </c>
      <c r="M7113" s="12">
        <v>990001</v>
      </c>
      <c r="N7113" s="12" t="s">
        <v>51</v>
      </c>
      <c r="O7113" s="12">
        <v>2.5</v>
      </c>
      <c r="P7113" s="12"/>
      <c r="Q7113" s="12">
        <v>2.5</v>
      </c>
      <c r="R7113" s="12"/>
      <c r="S7113" s="12" t="s">
        <v>87</v>
      </c>
      <c r="T7113" s="12"/>
      <c r="U7113" s="12"/>
      <c r="V7113" s="12"/>
      <c r="W7113" s="12"/>
      <c r="X7113" s="12"/>
      <c r="Y7113" s="12"/>
      <c r="Z7113" s="12"/>
      <c r="AA7113" s="12"/>
      <c r="AB7113" s="12"/>
      <c r="AC7113" s="12"/>
      <c r="AD7113" s="12"/>
      <c r="AE7113" s="12">
        <v>12</v>
      </c>
      <c r="AF7113" s="12">
        <v>7.6</v>
      </c>
      <c r="AG7113" s="12">
        <v>5</v>
      </c>
      <c r="AH7113" s="12" t="s">
        <v>53</v>
      </c>
      <c r="AI7113" s="12" t="s">
        <v>54</v>
      </c>
      <c r="AJ7113" s="12">
        <v>2</v>
      </c>
      <c r="AK7113" s="12">
        <v>1</v>
      </c>
      <c r="AL7113" s="12">
        <v>1</v>
      </c>
      <c r="AM7113" s="12" t="s">
        <v>55</v>
      </c>
      <c r="AN7113" s="12" t="s">
        <v>56</v>
      </c>
      <c r="AO7113" s="12"/>
      <c r="AP7113" s="12">
        <v>1</v>
      </c>
      <c r="AQ7113" s="12" t="s">
        <v>57</v>
      </c>
      <c r="AR7113" s="12">
        <v>0</v>
      </c>
      <c r="AS7113" s="12"/>
      <c r="AT7113" s="12"/>
      <c r="AU7113" s="12"/>
      <c r="AV7113" s="12"/>
      <c r="AW7113" s="12" t="s">
        <v>58</v>
      </c>
      <c r="AX7113" s="12">
        <v>0</v>
      </c>
      <c r="AY7113" s="12">
        <v>2</v>
      </c>
      <c r="AZ7113" s="12">
        <v>2.5</v>
      </c>
      <c r="BA7113" s="12">
        <v>2.5</v>
      </c>
      <c r="BB7113" s="12" t="s">
        <v>59</v>
      </c>
    </row>
    <row r="7114" spans="1:54" x14ac:dyDescent="0.2">
      <c r="A7114" s="7" t="str">
        <f>VLOOKUP(G7114,'Matching-Tabelle'!$A$76:$B$80,2,FALSE)</f>
        <v>curdin.schenkel@tkb.ch</v>
      </c>
      <c r="B7114" s="7" t="str">
        <f>VLOOKUP(J7114,'Matching-Tabelle'!$A$1:$B$66,2,FALSE)</f>
        <v>WPI CTB</v>
      </c>
      <c r="C7114" s="7" t="str">
        <f>IF(VLOOKUP(J7114,'Matching-Tabelle'!$A$1:$CB$66,3,FALSE)=0,"",VLOOKUP(J7114,'Matching-Tabelle'!$A$1:$CB$66,3,FALSE))</f>
        <v/>
      </c>
      <c r="D7114" s="7">
        <v>2.5</v>
      </c>
      <c r="E7114" s="7" t="s">
        <v>5879</v>
      </c>
      <c r="F7114" s="8">
        <v>42964</v>
      </c>
      <c r="G7114" s="12" t="s">
        <v>46</v>
      </c>
      <c r="H7114" s="12" t="s">
        <v>47</v>
      </c>
      <c r="I7114" s="12" t="s">
        <v>48</v>
      </c>
      <c r="J7114" s="12">
        <v>919</v>
      </c>
      <c r="K7114" s="12" t="s">
        <v>66</v>
      </c>
      <c r="L7114" s="12" t="s">
        <v>67</v>
      </c>
      <c r="M7114" s="12">
        <v>990001</v>
      </c>
      <c r="N7114" s="12" t="s">
        <v>51</v>
      </c>
      <c r="O7114" s="12">
        <v>1</v>
      </c>
      <c r="P7114" s="12"/>
      <c r="Q7114" s="12">
        <v>1</v>
      </c>
      <c r="R7114" s="12"/>
      <c r="S7114" s="12" t="s">
        <v>5879</v>
      </c>
      <c r="T7114" s="12"/>
      <c r="U7114" s="12"/>
      <c r="V7114" s="12"/>
      <c r="W7114" s="12"/>
      <c r="X7114" s="12"/>
      <c r="Y7114" s="12"/>
      <c r="Z7114" s="12"/>
      <c r="AA7114" s="12"/>
      <c r="AB7114" s="12"/>
      <c r="AC7114" s="12"/>
      <c r="AD7114" s="12"/>
      <c r="AE7114" s="12">
        <v>12</v>
      </c>
      <c r="AF7114" s="12">
        <v>7.6</v>
      </c>
      <c r="AG7114" s="12">
        <v>5</v>
      </c>
      <c r="AH7114" s="12" t="s">
        <v>53</v>
      </c>
      <c r="AI7114" s="12" t="s">
        <v>54</v>
      </c>
      <c r="AJ7114" s="12">
        <v>2</v>
      </c>
      <c r="AK7114" s="12">
        <v>1</v>
      </c>
      <c r="AL7114" s="12">
        <v>1</v>
      </c>
      <c r="AM7114" s="12" t="s">
        <v>55</v>
      </c>
      <c r="AN7114" s="12" t="s">
        <v>56</v>
      </c>
      <c r="AO7114" s="12"/>
      <c r="AP7114" s="12">
        <v>1</v>
      </c>
      <c r="AQ7114" s="12" t="s">
        <v>57</v>
      </c>
      <c r="AR7114" s="12">
        <v>0</v>
      </c>
      <c r="AS7114" s="12"/>
      <c r="AT7114" s="12"/>
      <c r="AU7114" s="12"/>
      <c r="AV7114" s="12"/>
      <c r="AW7114" s="12" t="s">
        <v>58</v>
      </c>
      <c r="AX7114" s="12">
        <v>0</v>
      </c>
      <c r="AY7114" s="12">
        <v>2</v>
      </c>
      <c r="AZ7114" s="12">
        <v>1</v>
      </c>
      <c r="BA7114" s="12">
        <v>1</v>
      </c>
      <c r="BB7114" s="12" t="s">
        <v>59</v>
      </c>
    </row>
    <row r="7115" spans="1:54" x14ac:dyDescent="0.2">
      <c r="A7115" s="7" t="str">
        <f>VLOOKUP(G7115,'Matching-Tabelle'!$A$76:$B$80,2,FALSE)</f>
        <v>curdin.schenkel@tkb.ch</v>
      </c>
      <c r="B7115" s="7" t="str">
        <f>VLOOKUP(J7115,'Matching-Tabelle'!$A$1:$B$66,2,FALSE)</f>
        <v>WPI CTB</v>
      </c>
      <c r="C7115" s="7" t="str">
        <f>IF(VLOOKUP(J7115,'Matching-Tabelle'!$A$1:$CB$66,3,FALSE)=0,"",VLOOKUP(J7115,'Matching-Tabelle'!$A$1:$CB$66,3,FALSE))</f>
        <v/>
      </c>
      <c r="D7115" s="7">
        <v>1</v>
      </c>
      <c r="E7115" s="7" t="s">
        <v>475</v>
      </c>
      <c r="F7115" s="8">
        <v>42964</v>
      </c>
      <c r="G7115" s="12" t="s">
        <v>46</v>
      </c>
      <c r="H7115" s="12" t="s">
        <v>47</v>
      </c>
      <c r="I7115" s="12" t="s">
        <v>48</v>
      </c>
      <c r="J7115" s="12">
        <v>919</v>
      </c>
      <c r="K7115" s="12" t="s">
        <v>66</v>
      </c>
      <c r="L7115" s="12" t="s">
        <v>67</v>
      </c>
      <c r="M7115" s="12">
        <v>990001</v>
      </c>
      <c r="N7115" s="12" t="s">
        <v>51</v>
      </c>
      <c r="O7115" s="12">
        <v>1</v>
      </c>
      <c r="P7115" s="12"/>
      <c r="Q7115" s="12">
        <v>1</v>
      </c>
      <c r="R7115" s="12"/>
      <c r="S7115" s="12" t="s">
        <v>475</v>
      </c>
      <c r="T7115" s="12"/>
      <c r="U7115" s="12"/>
      <c r="V7115" s="12"/>
      <c r="W7115" s="12"/>
      <c r="X7115" s="12"/>
      <c r="Y7115" s="12"/>
      <c r="Z7115" s="12"/>
      <c r="AA7115" s="12"/>
      <c r="AB7115" s="12"/>
      <c r="AC7115" s="12"/>
      <c r="AD7115" s="12"/>
      <c r="AE7115" s="12">
        <v>12</v>
      </c>
      <c r="AF7115" s="12">
        <v>7.6</v>
      </c>
      <c r="AG7115" s="12">
        <v>5</v>
      </c>
      <c r="AH7115" s="12" t="s">
        <v>53</v>
      </c>
      <c r="AI7115" s="12" t="s">
        <v>54</v>
      </c>
      <c r="AJ7115" s="12">
        <v>2</v>
      </c>
      <c r="AK7115" s="12">
        <v>1</v>
      </c>
      <c r="AL7115" s="12">
        <v>1</v>
      </c>
      <c r="AM7115" s="12" t="s">
        <v>55</v>
      </c>
      <c r="AN7115" s="12" t="s">
        <v>56</v>
      </c>
      <c r="AO7115" s="12"/>
      <c r="AP7115" s="12">
        <v>1</v>
      </c>
      <c r="AQ7115" s="12" t="s">
        <v>57</v>
      </c>
      <c r="AR7115" s="12">
        <v>0</v>
      </c>
      <c r="AS7115" s="12"/>
      <c r="AT7115" s="12"/>
      <c r="AU7115" s="12"/>
      <c r="AV7115" s="12"/>
      <c r="AW7115" s="12" t="s">
        <v>58</v>
      </c>
      <c r="AX7115" s="12">
        <v>0</v>
      </c>
      <c r="AY7115" s="12">
        <v>2</v>
      </c>
      <c r="AZ7115" s="12">
        <v>1</v>
      </c>
      <c r="BA7115" s="12">
        <v>1</v>
      </c>
      <c r="BB7115" s="12" t="s">
        <v>59</v>
      </c>
    </row>
    <row r="7116" spans="1:54" x14ac:dyDescent="0.2">
      <c r="A7116" s="7" t="str">
        <f>VLOOKUP(G7116,'Matching-Tabelle'!$A$76:$B$80,2,FALSE)</f>
        <v>curdin.schenkel@tkb.ch</v>
      </c>
      <c r="B7116" s="7" t="str">
        <f>VLOOKUP(J7116,'Matching-Tabelle'!$A$1:$B$66,2,FALSE)</f>
        <v>WPI RTB</v>
      </c>
      <c r="C7116" s="7" t="str">
        <f>IF(VLOOKUP(J7116,'Matching-Tabelle'!$A$1:$CB$66,3,FALSE)=0,"",VLOOKUP(J7116,'Matching-Tabelle'!$A$1:$CB$66,3,FALSE))</f>
        <v/>
      </c>
      <c r="D7116" s="7">
        <v>1</v>
      </c>
      <c r="E7116" s="7" t="s">
        <v>5138</v>
      </c>
      <c r="F7116" s="8">
        <v>42964</v>
      </c>
      <c r="G7116" s="12" t="s">
        <v>46</v>
      </c>
      <c r="H7116" s="12" t="s">
        <v>47</v>
      </c>
      <c r="I7116" s="12" t="s">
        <v>48</v>
      </c>
      <c r="J7116" s="12">
        <v>24</v>
      </c>
      <c r="K7116" s="12" t="s">
        <v>73</v>
      </c>
      <c r="L7116" s="12" t="s">
        <v>74</v>
      </c>
      <c r="M7116" s="12">
        <v>990001</v>
      </c>
      <c r="N7116" s="12" t="s">
        <v>51</v>
      </c>
      <c r="O7116" s="12">
        <v>1</v>
      </c>
      <c r="P7116" s="12"/>
      <c r="Q7116" s="12">
        <v>1</v>
      </c>
      <c r="R7116" s="12"/>
      <c r="S7116" s="12" t="s">
        <v>5138</v>
      </c>
      <c r="T7116" s="12"/>
      <c r="U7116" s="12"/>
      <c r="V7116" s="12"/>
      <c r="W7116" s="12"/>
      <c r="X7116" s="12"/>
      <c r="Y7116" s="12"/>
      <c r="Z7116" s="12"/>
      <c r="AA7116" s="12"/>
      <c r="AB7116" s="12"/>
      <c r="AC7116" s="12"/>
      <c r="AD7116" s="12"/>
      <c r="AE7116" s="12">
        <v>12</v>
      </c>
      <c r="AF7116" s="12">
        <v>7.6</v>
      </c>
      <c r="AG7116" s="12">
        <v>5</v>
      </c>
      <c r="AH7116" s="12" t="s">
        <v>53</v>
      </c>
      <c r="AI7116" s="12" t="s">
        <v>54</v>
      </c>
      <c r="AJ7116" s="12">
        <v>2</v>
      </c>
      <c r="AK7116" s="12">
        <v>1</v>
      </c>
      <c r="AL7116" s="12">
        <v>1</v>
      </c>
      <c r="AM7116" s="12" t="s">
        <v>55</v>
      </c>
      <c r="AN7116" s="12" t="s">
        <v>56</v>
      </c>
      <c r="AO7116" s="12"/>
      <c r="AP7116" s="12">
        <v>1</v>
      </c>
      <c r="AQ7116" s="12" t="s">
        <v>57</v>
      </c>
      <c r="AR7116" s="12">
        <v>0</v>
      </c>
      <c r="AS7116" s="12"/>
      <c r="AT7116" s="12"/>
      <c r="AU7116" s="12"/>
      <c r="AV7116" s="12"/>
      <c r="AW7116" s="12" t="s">
        <v>58</v>
      </c>
      <c r="AX7116" s="12">
        <v>0</v>
      </c>
      <c r="AY7116" s="12">
        <v>2</v>
      </c>
      <c r="AZ7116" s="12">
        <v>1</v>
      </c>
      <c r="BA7116" s="12">
        <v>1</v>
      </c>
      <c r="BB7116" s="12" t="s">
        <v>59</v>
      </c>
    </row>
    <row r="7117" spans="1:54" x14ac:dyDescent="0.2">
      <c r="A7117" s="7" t="str">
        <f>VLOOKUP(G7117,'Matching-Tabelle'!$A$76:$B$80,2,FALSE)</f>
        <v>curdin.schenkel@tkb.ch</v>
      </c>
      <c r="B7117" s="7" t="str">
        <f>VLOOKUP(J7117,'Matching-Tabelle'!$A$1:$B$66,2,FALSE)</f>
        <v>Proj CIRE</v>
      </c>
      <c r="C7117" s="7" t="str">
        <f>IF(VLOOKUP(J7117,'Matching-Tabelle'!$A$1:$CB$66,3,FALSE)=0,"",VLOOKUP(J7117,'Matching-Tabelle'!$A$1:$CB$66,3,FALSE))</f>
        <v>WPI Projekte</v>
      </c>
      <c r="D7117" s="7">
        <v>1</v>
      </c>
      <c r="E7117" s="7" t="s">
        <v>5880</v>
      </c>
      <c r="F7117" s="8">
        <v>42964</v>
      </c>
      <c r="G7117" s="12" t="s">
        <v>46</v>
      </c>
      <c r="H7117" s="12" t="s">
        <v>47</v>
      </c>
      <c r="I7117" s="12" t="s">
        <v>48</v>
      </c>
      <c r="J7117" s="12">
        <v>2500257</v>
      </c>
      <c r="K7117" s="12" t="s">
        <v>687</v>
      </c>
      <c r="L7117" s="12" t="s">
        <v>5423</v>
      </c>
      <c r="M7117" s="12">
        <v>990001</v>
      </c>
      <c r="N7117" s="12" t="s">
        <v>51</v>
      </c>
      <c r="O7117" s="12">
        <v>1</v>
      </c>
      <c r="P7117" s="12"/>
      <c r="Q7117" s="12">
        <v>1</v>
      </c>
      <c r="R7117" s="12"/>
      <c r="S7117" s="12" t="s">
        <v>5880</v>
      </c>
      <c r="T7117" s="12"/>
      <c r="U7117" s="12"/>
      <c r="V7117" s="12"/>
      <c r="W7117" s="12"/>
      <c r="X7117" s="12"/>
      <c r="Y7117" s="12"/>
      <c r="Z7117" s="12"/>
      <c r="AA7117" s="12"/>
      <c r="AB7117" s="12"/>
      <c r="AC7117" s="12"/>
      <c r="AD7117" s="12"/>
      <c r="AE7117" s="12">
        <v>5</v>
      </c>
      <c r="AF7117" s="12">
        <v>0</v>
      </c>
      <c r="AG7117" s="12">
        <v>1</v>
      </c>
      <c r="AH7117" s="12" t="s">
        <v>411</v>
      </c>
      <c r="AI7117" s="12" t="s">
        <v>411</v>
      </c>
      <c r="AJ7117" s="12">
        <v>2</v>
      </c>
      <c r="AK7117" s="12">
        <v>1</v>
      </c>
      <c r="AL7117" s="12">
        <v>1</v>
      </c>
      <c r="AM7117" s="12" t="s">
        <v>55</v>
      </c>
      <c r="AN7117" s="12" t="s">
        <v>56</v>
      </c>
      <c r="AO7117" s="12"/>
      <c r="AP7117" s="12">
        <v>1</v>
      </c>
      <c r="AQ7117" s="12" t="s">
        <v>57</v>
      </c>
      <c r="AR7117" s="12">
        <v>0</v>
      </c>
      <c r="AS7117" s="12"/>
      <c r="AT7117" s="12"/>
      <c r="AU7117" s="12"/>
      <c r="AV7117" s="12"/>
      <c r="AW7117" s="12" t="s">
        <v>58</v>
      </c>
      <c r="AX7117" s="12">
        <v>0</v>
      </c>
      <c r="AY7117" s="12">
        <v>2</v>
      </c>
      <c r="AZ7117" s="12">
        <v>1</v>
      </c>
      <c r="BA7117" s="12">
        <v>1</v>
      </c>
      <c r="BB7117" s="12" t="s">
        <v>59</v>
      </c>
    </row>
    <row r="7118" spans="1:54" x14ac:dyDescent="0.2">
      <c r="A7118" s="7" t="str">
        <f>VLOOKUP(G7118,'Matching-Tabelle'!$A$76:$B$80,2,FALSE)</f>
        <v>curdin.schenkel@tkb.ch</v>
      </c>
      <c r="B7118" s="7" t="str">
        <f>VLOOKUP(J7118,'Matching-Tabelle'!$A$1:$B$66,2,FALSE)</f>
        <v>Proj MESOF</v>
      </c>
      <c r="C7118" s="7" t="str">
        <f>IF(VLOOKUP(J7118,'Matching-Tabelle'!$A$1:$CB$66,3,FALSE)=0,"",VLOOKUP(J7118,'Matching-Tabelle'!$A$1:$CB$66,3,FALSE))</f>
        <v>WPI Projekte</v>
      </c>
      <c r="D7118" s="7">
        <v>1</v>
      </c>
      <c r="E7118" s="7" t="s">
        <v>5881</v>
      </c>
      <c r="F7118" s="8">
        <v>42964</v>
      </c>
      <c r="G7118" s="12" t="s">
        <v>46</v>
      </c>
      <c r="H7118" s="12" t="s">
        <v>47</v>
      </c>
      <c r="I7118" s="12" t="s">
        <v>48</v>
      </c>
      <c r="J7118" s="12">
        <v>2500259</v>
      </c>
      <c r="K7118" s="12" t="s">
        <v>5567</v>
      </c>
      <c r="L7118" s="12" t="s">
        <v>5568</v>
      </c>
      <c r="M7118" s="12">
        <v>990001</v>
      </c>
      <c r="N7118" s="12" t="s">
        <v>51</v>
      </c>
      <c r="O7118" s="12">
        <v>1</v>
      </c>
      <c r="P7118" s="12"/>
      <c r="Q7118" s="12">
        <v>1</v>
      </c>
      <c r="R7118" s="12"/>
      <c r="S7118" s="12" t="s">
        <v>5881</v>
      </c>
      <c r="T7118" s="12"/>
      <c r="U7118" s="12"/>
      <c r="V7118" s="12"/>
      <c r="W7118" s="12"/>
      <c r="X7118" s="12"/>
      <c r="Y7118" s="12"/>
      <c r="Z7118" s="12"/>
      <c r="AA7118" s="12"/>
      <c r="AB7118" s="12"/>
      <c r="AC7118" s="12"/>
      <c r="AD7118" s="12"/>
      <c r="AE7118" s="12">
        <v>5</v>
      </c>
      <c r="AF7118" s="12">
        <v>0</v>
      </c>
      <c r="AG7118" s="12">
        <v>1</v>
      </c>
      <c r="AH7118" s="12" t="s">
        <v>411</v>
      </c>
      <c r="AI7118" s="12" t="s">
        <v>411</v>
      </c>
      <c r="AJ7118" s="12">
        <v>2</v>
      </c>
      <c r="AK7118" s="12">
        <v>1</v>
      </c>
      <c r="AL7118" s="12">
        <v>1</v>
      </c>
      <c r="AM7118" s="12" t="s">
        <v>55</v>
      </c>
      <c r="AN7118" s="12" t="s">
        <v>56</v>
      </c>
      <c r="AO7118" s="12"/>
      <c r="AP7118" s="12">
        <v>1</v>
      </c>
      <c r="AQ7118" s="12" t="s">
        <v>57</v>
      </c>
      <c r="AR7118" s="12">
        <v>0</v>
      </c>
      <c r="AS7118" s="12"/>
      <c r="AT7118" s="12"/>
      <c r="AU7118" s="12"/>
      <c r="AV7118" s="12"/>
      <c r="AW7118" s="12" t="s">
        <v>58</v>
      </c>
      <c r="AX7118" s="12">
        <v>0</v>
      </c>
      <c r="AY7118" s="12">
        <v>2</v>
      </c>
      <c r="AZ7118" s="12">
        <v>1</v>
      </c>
      <c r="BA7118" s="12">
        <v>1</v>
      </c>
      <c r="BB7118" s="12" t="s">
        <v>59</v>
      </c>
    </row>
    <row r="7119" spans="1:54" x14ac:dyDescent="0.2">
      <c r="A7119" s="7" t="str">
        <f>VLOOKUP(G7119,'Matching-Tabelle'!$A$76:$B$80,2,FALSE)</f>
        <v>curdin.schenkel@tkb.ch</v>
      </c>
      <c r="B7119" s="7" t="str">
        <f>VLOOKUP(J7119,'Matching-Tabelle'!$A$1:$B$66,2,FALSE)</f>
        <v>WPI CTB</v>
      </c>
      <c r="C7119" s="7" t="str">
        <f>IF(VLOOKUP(J7119,'Matching-Tabelle'!$A$1:$CB$66,3,FALSE)=0,"",VLOOKUP(J7119,'Matching-Tabelle'!$A$1:$CB$66,3,FALSE))</f>
        <v/>
      </c>
      <c r="D7119" s="7">
        <v>1</v>
      </c>
      <c r="E7119" s="7" t="s">
        <v>5882</v>
      </c>
      <c r="F7119" s="8">
        <v>42964</v>
      </c>
      <c r="G7119" s="12" t="s">
        <v>46</v>
      </c>
      <c r="H7119" s="12" t="s">
        <v>47</v>
      </c>
      <c r="I7119" s="12" t="s">
        <v>48</v>
      </c>
      <c r="J7119" s="12">
        <v>14</v>
      </c>
      <c r="K7119" s="12" t="s">
        <v>82</v>
      </c>
      <c r="L7119" s="12" t="s">
        <v>83</v>
      </c>
      <c r="M7119" s="12">
        <v>990001</v>
      </c>
      <c r="N7119" s="12" t="s">
        <v>51</v>
      </c>
      <c r="O7119" s="12">
        <v>0.5</v>
      </c>
      <c r="P7119" s="12"/>
      <c r="Q7119" s="12">
        <v>0.5</v>
      </c>
      <c r="R7119" s="12"/>
      <c r="S7119" s="12" t="s">
        <v>5882</v>
      </c>
      <c r="T7119" s="12"/>
      <c r="U7119" s="12"/>
      <c r="V7119" s="12"/>
      <c r="W7119" s="12"/>
      <c r="X7119" s="12"/>
      <c r="Y7119" s="12"/>
      <c r="Z7119" s="12"/>
      <c r="AA7119" s="12"/>
      <c r="AB7119" s="12"/>
      <c r="AC7119" s="12"/>
      <c r="AD7119" s="12"/>
      <c r="AE7119" s="12">
        <v>12</v>
      </c>
      <c r="AF7119" s="12">
        <v>7.6</v>
      </c>
      <c r="AG7119" s="12">
        <v>5</v>
      </c>
      <c r="AH7119" s="12" t="s">
        <v>53</v>
      </c>
      <c r="AI7119" s="12" t="s">
        <v>54</v>
      </c>
      <c r="AJ7119" s="12">
        <v>2</v>
      </c>
      <c r="AK7119" s="12">
        <v>1</v>
      </c>
      <c r="AL7119" s="12">
        <v>1</v>
      </c>
      <c r="AM7119" s="12" t="s">
        <v>55</v>
      </c>
      <c r="AN7119" s="12" t="s">
        <v>56</v>
      </c>
      <c r="AO7119" s="12"/>
      <c r="AP7119" s="12">
        <v>1</v>
      </c>
      <c r="AQ7119" s="12" t="s">
        <v>57</v>
      </c>
      <c r="AR7119" s="12">
        <v>0</v>
      </c>
      <c r="AS7119" s="12"/>
      <c r="AT7119" s="12"/>
      <c r="AU7119" s="12"/>
      <c r="AV7119" s="12"/>
      <c r="AW7119" s="12" t="s">
        <v>58</v>
      </c>
      <c r="AX7119" s="12">
        <v>0</v>
      </c>
      <c r="AY7119" s="12">
        <v>2</v>
      </c>
      <c r="AZ7119" s="12">
        <v>0.5</v>
      </c>
      <c r="BA7119" s="12">
        <v>0.5</v>
      </c>
      <c r="BB7119" s="12" t="s">
        <v>59</v>
      </c>
    </row>
    <row r="7120" spans="1:54" x14ac:dyDescent="0.2">
      <c r="A7120" s="7" t="str">
        <f>VLOOKUP(G7120,'Matching-Tabelle'!$A$76:$B$80,2,FALSE)</f>
        <v>curdin.schenkel@tkb.ch</v>
      </c>
      <c r="B7120" s="7" t="str">
        <f>VLOOKUP(J7120,'Matching-Tabelle'!$A$1:$B$66,2,FALSE)</f>
        <v>WPI RTB</v>
      </c>
      <c r="C7120" s="7" t="str">
        <f>IF(VLOOKUP(J7120,'Matching-Tabelle'!$A$1:$CB$66,3,FALSE)=0,"",VLOOKUP(J7120,'Matching-Tabelle'!$A$1:$CB$66,3,FALSE))</f>
        <v/>
      </c>
      <c r="D7120" s="7">
        <v>0.5</v>
      </c>
      <c r="E7120" s="7" t="s">
        <v>5883</v>
      </c>
      <c r="F7120" s="8">
        <v>42964</v>
      </c>
      <c r="G7120" s="12" t="s">
        <v>46</v>
      </c>
      <c r="H7120" s="12" t="s">
        <v>47</v>
      </c>
      <c r="I7120" s="12" t="s">
        <v>48</v>
      </c>
      <c r="J7120" s="12">
        <v>22</v>
      </c>
      <c r="K7120" s="12" t="s">
        <v>88</v>
      </c>
      <c r="L7120" s="12" t="s">
        <v>89</v>
      </c>
      <c r="M7120" s="12">
        <v>990001</v>
      </c>
      <c r="N7120" s="12" t="s">
        <v>51</v>
      </c>
      <c r="O7120" s="12">
        <v>0.5</v>
      </c>
      <c r="P7120" s="12"/>
      <c r="Q7120" s="12">
        <v>0.5</v>
      </c>
      <c r="R7120" s="12"/>
      <c r="S7120" s="12" t="s">
        <v>5883</v>
      </c>
      <c r="T7120" s="12"/>
      <c r="U7120" s="12"/>
      <c r="V7120" s="12"/>
      <c r="W7120" s="12"/>
      <c r="X7120" s="12"/>
      <c r="Y7120" s="12"/>
      <c r="Z7120" s="12"/>
      <c r="AA7120" s="12"/>
      <c r="AB7120" s="12"/>
      <c r="AC7120" s="12"/>
      <c r="AD7120" s="12"/>
      <c r="AE7120" s="12">
        <v>12</v>
      </c>
      <c r="AF7120" s="12">
        <v>7.6</v>
      </c>
      <c r="AG7120" s="12">
        <v>5</v>
      </c>
      <c r="AH7120" s="12" t="s">
        <v>53</v>
      </c>
      <c r="AI7120" s="12" t="s">
        <v>54</v>
      </c>
      <c r="AJ7120" s="12">
        <v>2</v>
      </c>
      <c r="AK7120" s="12">
        <v>1</v>
      </c>
      <c r="AL7120" s="12">
        <v>1</v>
      </c>
      <c r="AM7120" s="12" t="s">
        <v>55</v>
      </c>
      <c r="AN7120" s="12" t="s">
        <v>56</v>
      </c>
      <c r="AO7120" s="12"/>
      <c r="AP7120" s="12">
        <v>1</v>
      </c>
      <c r="AQ7120" s="12" t="s">
        <v>57</v>
      </c>
      <c r="AR7120" s="12">
        <v>0</v>
      </c>
      <c r="AS7120" s="12"/>
      <c r="AT7120" s="12"/>
      <c r="AU7120" s="12"/>
      <c r="AV7120" s="12"/>
      <c r="AW7120" s="12" t="s">
        <v>58</v>
      </c>
      <c r="AX7120" s="12">
        <v>0</v>
      </c>
      <c r="AY7120" s="12">
        <v>2</v>
      </c>
      <c r="AZ7120" s="12">
        <v>0.5</v>
      </c>
      <c r="BA7120" s="12">
        <v>0.5</v>
      </c>
      <c r="BB7120" s="12" t="s">
        <v>59</v>
      </c>
    </row>
    <row r="7121" spans="1:54" x14ac:dyDescent="0.2">
      <c r="A7121" s="7" t="str">
        <f>VLOOKUP(G7121,'Matching-Tabelle'!$A$76:$B$80,2,FALSE)</f>
        <v>curdin.schenkel@tkb.ch</v>
      </c>
      <c r="B7121" s="7" t="str">
        <f>VLOOKUP(J7121,'Matching-Tabelle'!$A$1:$B$66,2,FALSE)</f>
        <v>WPI Führung</v>
      </c>
      <c r="C7121" s="7" t="str">
        <f>IF(VLOOKUP(J7121,'Matching-Tabelle'!$A$1:$CB$66,3,FALSE)=0,"",VLOOKUP(J7121,'Matching-Tabelle'!$A$1:$CB$66,3,FALSE))</f>
        <v/>
      </c>
      <c r="D7121" s="7">
        <v>0.5</v>
      </c>
      <c r="E7121" s="7" t="s">
        <v>5596</v>
      </c>
      <c r="F7121" s="8">
        <v>42964</v>
      </c>
      <c r="G7121" s="12" t="s">
        <v>46</v>
      </c>
      <c r="H7121" s="12" t="s">
        <v>47</v>
      </c>
      <c r="I7121" s="12" t="s">
        <v>48</v>
      </c>
      <c r="J7121" s="12">
        <v>26</v>
      </c>
      <c r="K7121" s="12" t="s">
        <v>130</v>
      </c>
      <c r="L7121" s="12" t="s">
        <v>131</v>
      </c>
      <c r="M7121" s="12">
        <v>990001</v>
      </c>
      <c r="N7121" s="12" t="s">
        <v>51</v>
      </c>
      <c r="O7121" s="12">
        <v>1</v>
      </c>
      <c r="P7121" s="12"/>
      <c r="Q7121" s="12">
        <v>1</v>
      </c>
      <c r="R7121" s="12"/>
      <c r="S7121" s="12" t="s">
        <v>5596</v>
      </c>
      <c r="T7121" s="12"/>
      <c r="U7121" s="12"/>
      <c r="V7121" s="12"/>
      <c r="W7121" s="12"/>
      <c r="X7121" s="12"/>
      <c r="Y7121" s="12"/>
      <c r="Z7121" s="12"/>
      <c r="AA7121" s="12"/>
      <c r="AB7121" s="12"/>
      <c r="AC7121" s="12"/>
      <c r="AD7121" s="12"/>
      <c r="AE7121" s="12">
        <v>12</v>
      </c>
      <c r="AF7121" s="12">
        <v>7.6</v>
      </c>
      <c r="AG7121" s="12">
        <v>5</v>
      </c>
      <c r="AH7121" s="12" t="s">
        <v>53</v>
      </c>
      <c r="AI7121" s="12" t="s">
        <v>54</v>
      </c>
      <c r="AJ7121" s="12">
        <v>2</v>
      </c>
      <c r="AK7121" s="12">
        <v>1</v>
      </c>
      <c r="AL7121" s="12">
        <v>1</v>
      </c>
      <c r="AM7121" s="12" t="s">
        <v>55</v>
      </c>
      <c r="AN7121" s="12" t="s">
        <v>56</v>
      </c>
      <c r="AO7121" s="12"/>
      <c r="AP7121" s="12">
        <v>1</v>
      </c>
      <c r="AQ7121" s="12" t="s">
        <v>57</v>
      </c>
      <c r="AR7121" s="12">
        <v>0</v>
      </c>
      <c r="AS7121" s="12"/>
      <c r="AT7121" s="12"/>
      <c r="AU7121" s="12"/>
      <c r="AV7121" s="12"/>
      <c r="AW7121" s="12" t="s">
        <v>58</v>
      </c>
      <c r="AX7121" s="12">
        <v>0</v>
      </c>
      <c r="AY7121" s="12">
        <v>2</v>
      </c>
      <c r="AZ7121" s="12">
        <v>1</v>
      </c>
      <c r="BA7121" s="12">
        <v>1</v>
      </c>
      <c r="BB7121" s="12" t="s">
        <v>59</v>
      </c>
    </row>
    <row r="7122" spans="1:54" x14ac:dyDescent="0.2">
      <c r="A7122" s="7" t="str">
        <f>VLOOKUP(G7122,'Matching-Tabelle'!$A$76:$B$80,2,FALSE)</f>
        <v>curdin.schenkel@tkb.ch</v>
      </c>
      <c r="B7122" s="7" t="str">
        <f>VLOOKUP(J7122,'Matching-Tabelle'!$A$1:$B$66,2,FALSE)</f>
        <v>WPI RTB</v>
      </c>
      <c r="C7122" s="7" t="str">
        <f>IF(VLOOKUP(J7122,'Matching-Tabelle'!$A$1:$CB$66,3,FALSE)=0,"",VLOOKUP(J7122,'Matching-Tabelle'!$A$1:$CB$66,3,FALSE))</f>
        <v/>
      </c>
      <c r="D7122" s="7">
        <v>1</v>
      </c>
      <c r="E7122" s="7" t="s">
        <v>5884</v>
      </c>
      <c r="F7122" s="8">
        <v>42964</v>
      </c>
      <c r="G7122" s="12" t="s">
        <v>46</v>
      </c>
      <c r="H7122" s="12" t="s">
        <v>47</v>
      </c>
      <c r="I7122" s="12" t="s">
        <v>48</v>
      </c>
      <c r="J7122" s="12">
        <v>24</v>
      </c>
      <c r="K7122" s="12" t="s">
        <v>73</v>
      </c>
      <c r="L7122" s="12" t="s">
        <v>74</v>
      </c>
      <c r="M7122" s="12">
        <v>990001</v>
      </c>
      <c r="N7122" s="12" t="s">
        <v>51</v>
      </c>
      <c r="O7122" s="12">
        <v>2</v>
      </c>
      <c r="P7122" s="12"/>
      <c r="Q7122" s="12">
        <v>2</v>
      </c>
      <c r="R7122" s="12"/>
      <c r="S7122" s="12" t="s">
        <v>5884</v>
      </c>
      <c r="T7122" s="12"/>
      <c r="U7122" s="12"/>
      <c r="V7122" s="12"/>
      <c r="W7122" s="12"/>
      <c r="X7122" s="12"/>
      <c r="Y7122" s="12"/>
      <c r="Z7122" s="12"/>
      <c r="AA7122" s="12"/>
      <c r="AB7122" s="12"/>
      <c r="AC7122" s="12"/>
      <c r="AD7122" s="12"/>
      <c r="AE7122" s="12">
        <v>12</v>
      </c>
      <c r="AF7122" s="12">
        <v>7.6</v>
      </c>
      <c r="AG7122" s="12">
        <v>5</v>
      </c>
      <c r="AH7122" s="12" t="s">
        <v>53</v>
      </c>
      <c r="AI7122" s="12" t="s">
        <v>54</v>
      </c>
      <c r="AJ7122" s="12">
        <v>2</v>
      </c>
      <c r="AK7122" s="12">
        <v>1</v>
      </c>
      <c r="AL7122" s="12">
        <v>1</v>
      </c>
      <c r="AM7122" s="12" t="s">
        <v>55</v>
      </c>
      <c r="AN7122" s="12" t="s">
        <v>56</v>
      </c>
      <c r="AO7122" s="12"/>
      <c r="AP7122" s="12">
        <v>1</v>
      </c>
      <c r="AQ7122" s="12" t="s">
        <v>57</v>
      </c>
      <c r="AR7122" s="12">
        <v>0</v>
      </c>
      <c r="AS7122" s="12"/>
      <c r="AT7122" s="12"/>
      <c r="AU7122" s="12"/>
      <c r="AV7122" s="12"/>
      <c r="AW7122" s="12" t="s">
        <v>58</v>
      </c>
      <c r="AX7122" s="12">
        <v>0</v>
      </c>
      <c r="AY7122" s="12">
        <v>2</v>
      </c>
      <c r="AZ7122" s="12">
        <v>2</v>
      </c>
      <c r="BA7122" s="12">
        <v>2</v>
      </c>
      <c r="BB7122" s="12" t="s">
        <v>59</v>
      </c>
    </row>
    <row r="7123" spans="1:54" x14ac:dyDescent="0.2">
      <c r="A7123" s="7" t="str">
        <f>VLOOKUP(G7123,'Matching-Tabelle'!$A$76:$B$80,2,FALSE)</f>
        <v>curdin.schenkel@tkb.ch</v>
      </c>
      <c r="B7123" s="7" t="str">
        <f>VLOOKUP(J7123,'Matching-Tabelle'!$A$1:$B$66,2,FALSE)</f>
        <v>WPI RTB</v>
      </c>
      <c r="C7123" s="7" t="str">
        <f>IF(VLOOKUP(J7123,'Matching-Tabelle'!$A$1:$CB$66,3,FALSE)=0,"",VLOOKUP(J7123,'Matching-Tabelle'!$A$1:$CB$66,3,FALSE))</f>
        <v/>
      </c>
      <c r="D7123" s="7">
        <v>2</v>
      </c>
      <c r="E7123" s="7" t="s">
        <v>5885</v>
      </c>
      <c r="F7123" s="8">
        <v>42965</v>
      </c>
      <c r="G7123" s="12" t="s">
        <v>46</v>
      </c>
      <c r="H7123" s="12" t="s">
        <v>47</v>
      </c>
      <c r="I7123" s="12" t="s">
        <v>48</v>
      </c>
      <c r="J7123" s="12">
        <v>25</v>
      </c>
      <c r="K7123" s="12" t="s">
        <v>192</v>
      </c>
      <c r="L7123" s="12" t="s">
        <v>193</v>
      </c>
      <c r="M7123" s="12">
        <v>990001</v>
      </c>
      <c r="N7123" s="12" t="s">
        <v>51</v>
      </c>
      <c r="O7123" s="12">
        <v>0.5</v>
      </c>
      <c r="P7123" s="12"/>
      <c r="Q7123" s="12">
        <v>0.5</v>
      </c>
      <c r="R7123" s="12"/>
      <c r="S7123" s="12" t="s">
        <v>5885</v>
      </c>
      <c r="T7123" s="12"/>
      <c r="U7123" s="12"/>
      <c r="V7123" s="12"/>
      <c r="W7123" s="12"/>
      <c r="X7123" s="12"/>
      <c r="Y7123" s="12"/>
      <c r="Z7123" s="12"/>
      <c r="AA7123" s="12"/>
      <c r="AB7123" s="12"/>
      <c r="AC7123" s="12"/>
      <c r="AD7123" s="12"/>
      <c r="AE7123" s="12">
        <v>12</v>
      </c>
      <c r="AF7123" s="12">
        <v>7.6</v>
      </c>
      <c r="AG7123" s="12">
        <v>5</v>
      </c>
      <c r="AH7123" s="12" t="s">
        <v>53</v>
      </c>
      <c r="AI7123" s="12" t="s">
        <v>54</v>
      </c>
      <c r="AJ7123" s="12">
        <v>2</v>
      </c>
      <c r="AK7123" s="12">
        <v>1</v>
      </c>
      <c r="AL7123" s="12">
        <v>1</v>
      </c>
      <c r="AM7123" s="12" t="s">
        <v>55</v>
      </c>
      <c r="AN7123" s="12" t="s">
        <v>56</v>
      </c>
      <c r="AO7123" s="12"/>
      <c r="AP7123" s="12">
        <v>1</v>
      </c>
      <c r="AQ7123" s="12" t="s">
        <v>57</v>
      </c>
      <c r="AR7123" s="12">
        <v>0</v>
      </c>
      <c r="AS7123" s="12"/>
      <c r="AT7123" s="12"/>
      <c r="AU7123" s="12"/>
      <c r="AV7123" s="12"/>
      <c r="AW7123" s="12" t="s">
        <v>58</v>
      </c>
      <c r="AX7123" s="12">
        <v>0</v>
      </c>
      <c r="AY7123" s="12">
        <v>2</v>
      </c>
      <c r="AZ7123" s="12">
        <v>0.5</v>
      </c>
      <c r="BA7123" s="12">
        <v>0.5</v>
      </c>
      <c r="BB7123" s="12" t="s">
        <v>59</v>
      </c>
    </row>
    <row r="7124" spans="1:54" x14ac:dyDescent="0.2">
      <c r="A7124" s="7" t="str">
        <f>VLOOKUP(G7124,'Matching-Tabelle'!$A$76:$B$80,2,FALSE)</f>
        <v>curdin.schenkel@tkb.ch</v>
      </c>
      <c r="B7124" s="7" t="str">
        <f>VLOOKUP(J7124,'Matching-Tabelle'!$A$1:$B$66,2,FALSE)</f>
        <v>WPI Führung</v>
      </c>
      <c r="C7124" s="7" t="str">
        <f>IF(VLOOKUP(J7124,'Matching-Tabelle'!$A$1:$CB$66,3,FALSE)=0,"",VLOOKUP(J7124,'Matching-Tabelle'!$A$1:$CB$66,3,FALSE))</f>
        <v/>
      </c>
      <c r="D7124" s="7">
        <v>0.5</v>
      </c>
      <c r="E7124" s="7" t="s">
        <v>712</v>
      </c>
      <c r="F7124" s="8">
        <v>42965</v>
      </c>
      <c r="G7124" s="12" t="s">
        <v>46</v>
      </c>
      <c r="H7124" s="12" t="s">
        <v>47</v>
      </c>
      <c r="I7124" s="12" t="s">
        <v>48</v>
      </c>
      <c r="J7124" s="12">
        <v>26</v>
      </c>
      <c r="K7124" s="12" t="s">
        <v>130</v>
      </c>
      <c r="L7124" s="12" t="s">
        <v>131</v>
      </c>
      <c r="M7124" s="12">
        <v>990001</v>
      </c>
      <c r="N7124" s="12" t="s">
        <v>51</v>
      </c>
      <c r="O7124" s="12">
        <v>1.5</v>
      </c>
      <c r="P7124" s="12"/>
      <c r="Q7124" s="12">
        <v>1.5</v>
      </c>
      <c r="R7124" s="12"/>
      <c r="S7124" s="12" t="s">
        <v>712</v>
      </c>
      <c r="T7124" s="12"/>
      <c r="U7124" s="12"/>
      <c r="V7124" s="12"/>
      <c r="W7124" s="12"/>
      <c r="X7124" s="12"/>
      <c r="Y7124" s="12"/>
      <c r="Z7124" s="12"/>
      <c r="AA7124" s="12"/>
      <c r="AB7124" s="12"/>
      <c r="AC7124" s="12"/>
      <c r="AD7124" s="12"/>
      <c r="AE7124" s="12">
        <v>12</v>
      </c>
      <c r="AF7124" s="12">
        <v>7.6</v>
      </c>
      <c r="AG7124" s="12">
        <v>5</v>
      </c>
      <c r="AH7124" s="12" t="s">
        <v>53</v>
      </c>
      <c r="AI7124" s="12" t="s">
        <v>54</v>
      </c>
      <c r="AJ7124" s="12">
        <v>2</v>
      </c>
      <c r="AK7124" s="12">
        <v>1</v>
      </c>
      <c r="AL7124" s="12">
        <v>1</v>
      </c>
      <c r="AM7124" s="12" t="s">
        <v>55</v>
      </c>
      <c r="AN7124" s="12" t="s">
        <v>56</v>
      </c>
      <c r="AO7124" s="12"/>
      <c r="AP7124" s="12">
        <v>1</v>
      </c>
      <c r="AQ7124" s="12" t="s">
        <v>57</v>
      </c>
      <c r="AR7124" s="12">
        <v>0</v>
      </c>
      <c r="AS7124" s="12"/>
      <c r="AT7124" s="12"/>
      <c r="AU7124" s="12"/>
      <c r="AV7124" s="12"/>
      <c r="AW7124" s="12" t="s">
        <v>58</v>
      </c>
      <c r="AX7124" s="12">
        <v>0</v>
      </c>
      <c r="AY7124" s="12">
        <v>2</v>
      </c>
      <c r="AZ7124" s="12">
        <v>1.5</v>
      </c>
      <c r="BA7124" s="12">
        <v>1.5</v>
      </c>
      <c r="BB7124" s="12" t="s">
        <v>59</v>
      </c>
    </row>
    <row r="7125" spans="1:54" x14ac:dyDescent="0.2">
      <c r="A7125" s="7" t="str">
        <f>VLOOKUP(G7125,'Matching-Tabelle'!$A$76:$B$80,2,FALSE)</f>
        <v>curdin.schenkel@tkb.ch</v>
      </c>
      <c r="B7125" s="7" t="str">
        <f>VLOOKUP(J7125,'Matching-Tabelle'!$A$1:$B$66,2,FALSE)</f>
        <v>WPI CTB</v>
      </c>
      <c r="C7125" s="7" t="str">
        <f>IF(VLOOKUP(J7125,'Matching-Tabelle'!$A$1:$CB$66,3,FALSE)=0,"",VLOOKUP(J7125,'Matching-Tabelle'!$A$1:$CB$66,3,FALSE))</f>
        <v/>
      </c>
      <c r="D7125" s="7">
        <v>1.5</v>
      </c>
      <c r="E7125" s="7" t="s">
        <v>5886</v>
      </c>
      <c r="F7125" s="8">
        <v>42965</v>
      </c>
      <c r="G7125" s="12" t="s">
        <v>46</v>
      </c>
      <c r="H7125" s="12" t="s">
        <v>47</v>
      </c>
      <c r="I7125" s="12" t="s">
        <v>48</v>
      </c>
      <c r="J7125" s="12">
        <v>14</v>
      </c>
      <c r="K7125" s="12" t="s">
        <v>82</v>
      </c>
      <c r="L7125" s="12" t="s">
        <v>83</v>
      </c>
      <c r="M7125" s="12">
        <v>990001</v>
      </c>
      <c r="N7125" s="12" t="s">
        <v>51</v>
      </c>
      <c r="O7125" s="12">
        <v>1</v>
      </c>
      <c r="P7125" s="12"/>
      <c r="Q7125" s="12">
        <v>1</v>
      </c>
      <c r="R7125" s="12"/>
      <c r="S7125" s="12" t="s">
        <v>5886</v>
      </c>
      <c r="T7125" s="12"/>
      <c r="U7125" s="12"/>
      <c r="V7125" s="12"/>
      <c r="W7125" s="12"/>
      <c r="X7125" s="12"/>
      <c r="Y7125" s="12"/>
      <c r="Z7125" s="12"/>
      <c r="AA7125" s="12"/>
      <c r="AB7125" s="12"/>
      <c r="AC7125" s="12"/>
      <c r="AD7125" s="12"/>
      <c r="AE7125" s="12">
        <v>12</v>
      </c>
      <c r="AF7125" s="12">
        <v>7.6</v>
      </c>
      <c r="AG7125" s="12">
        <v>5</v>
      </c>
      <c r="AH7125" s="12" t="s">
        <v>53</v>
      </c>
      <c r="AI7125" s="12" t="s">
        <v>54</v>
      </c>
      <c r="AJ7125" s="12">
        <v>2</v>
      </c>
      <c r="AK7125" s="12">
        <v>1</v>
      </c>
      <c r="AL7125" s="12">
        <v>1</v>
      </c>
      <c r="AM7125" s="12" t="s">
        <v>55</v>
      </c>
      <c r="AN7125" s="12" t="s">
        <v>56</v>
      </c>
      <c r="AO7125" s="12"/>
      <c r="AP7125" s="12">
        <v>1</v>
      </c>
      <c r="AQ7125" s="12" t="s">
        <v>57</v>
      </c>
      <c r="AR7125" s="12">
        <v>0</v>
      </c>
      <c r="AS7125" s="12"/>
      <c r="AT7125" s="12"/>
      <c r="AU7125" s="12"/>
      <c r="AV7125" s="12"/>
      <c r="AW7125" s="12" t="s">
        <v>58</v>
      </c>
      <c r="AX7125" s="12">
        <v>0</v>
      </c>
      <c r="AY7125" s="12">
        <v>2</v>
      </c>
      <c r="AZ7125" s="12">
        <v>1</v>
      </c>
      <c r="BA7125" s="12">
        <v>1</v>
      </c>
      <c r="BB7125" s="12" t="s">
        <v>59</v>
      </c>
    </row>
    <row r="7126" spans="1:54" x14ac:dyDescent="0.2">
      <c r="A7126" s="7" t="str">
        <f>VLOOKUP(G7126,'Matching-Tabelle'!$A$76:$B$80,2,FALSE)</f>
        <v>curdin.schenkel@tkb.ch</v>
      </c>
      <c r="B7126" s="7" t="str">
        <f>VLOOKUP(J7126,'Matching-Tabelle'!$A$1:$B$66,2,FALSE)</f>
        <v>Proj CIRE</v>
      </c>
      <c r="C7126" s="7" t="str">
        <f>IF(VLOOKUP(J7126,'Matching-Tabelle'!$A$1:$CB$66,3,FALSE)=0,"",VLOOKUP(J7126,'Matching-Tabelle'!$A$1:$CB$66,3,FALSE))</f>
        <v>WPI Projekte</v>
      </c>
      <c r="D7126" s="7">
        <v>1</v>
      </c>
      <c r="E7126" s="7" t="s">
        <v>5887</v>
      </c>
      <c r="F7126" s="8">
        <v>42965</v>
      </c>
      <c r="G7126" s="12" t="s">
        <v>46</v>
      </c>
      <c r="H7126" s="12" t="s">
        <v>47</v>
      </c>
      <c r="I7126" s="12" t="s">
        <v>48</v>
      </c>
      <c r="J7126" s="12">
        <v>2500257</v>
      </c>
      <c r="K7126" s="12" t="s">
        <v>687</v>
      </c>
      <c r="L7126" s="12" t="s">
        <v>5423</v>
      </c>
      <c r="M7126" s="12">
        <v>990001</v>
      </c>
      <c r="N7126" s="12" t="s">
        <v>51</v>
      </c>
      <c r="O7126" s="12">
        <v>2</v>
      </c>
      <c r="P7126" s="12"/>
      <c r="Q7126" s="12">
        <v>2</v>
      </c>
      <c r="R7126" s="12"/>
      <c r="S7126" s="12" t="s">
        <v>5887</v>
      </c>
      <c r="T7126" s="12"/>
      <c r="U7126" s="12"/>
      <c r="V7126" s="12"/>
      <c r="W7126" s="12"/>
      <c r="X7126" s="12"/>
      <c r="Y7126" s="12"/>
      <c r="Z7126" s="12"/>
      <c r="AA7126" s="12"/>
      <c r="AB7126" s="12"/>
      <c r="AC7126" s="12"/>
      <c r="AD7126" s="12"/>
      <c r="AE7126" s="12">
        <v>5</v>
      </c>
      <c r="AF7126" s="12">
        <v>0</v>
      </c>
      <c r="AG7126" s="12">
        <v>1</v>
      </c>
      <c r="AH7126" s="12" t="s">
        <v>411</v>
      </c>
      <c r="AI7126" s="12" t="s">
        <v>411</v>
      </c>
      <c r="AJ7126" s="12">
        <v>2</v>
      </c>
      <c r="AK7126" s="12">
        <v>1</v>
      </c>
      <c r="AL7126" s="12">
        <v>1</v>
      </c>
      <c r="AM7126" s="12" t="s">
        <v>55</v>
      </c>
      <c r="AN7126" s="12" t="s">
        <v>56</v>
      </c>
      <c r="AO7126" s="12"/>
      <c r="AP7126" s="12">
        <v>1</v>
      </c>
      <c r="AQ7126" s="12" t="s">
        <v>57</v>
      </c>
      <c r="AR7126" s="12">
        <v>0</v>
      </c>
      <c r="AS7126" s="12"/>
      <c r="AT7126" s="12"/>
      <c r="AU7126" s="12"/>
      <c r="AV7126" s="12"/>
      <c r="AW7126" s="12" t="s">
        <v>58</v>
      </c>
      <c r="AX7126" s="12">
        <v>0</v>
      </c>
      <c r="AY7126" s="12">
        <v>2</v>
      </c>
      <c r="AZ7126" s="12">
        <v>2</v>
      </c>
      <c r="BA7126" s="12">
        <v>2</v>
      </c>
      <c r="BB7126" s="12" t="s">
        <v>59</v>
      </c>
    </row>
    <row r="7127" spans="1:54" x14ac:dyDescent="0.2">
      <c r="A7127" s="7" t="str">
        <f>VLOOKUP(G7127,'Matching-Tabelle'!$A$76:$B$80,2,FALSE)</f>
        <v>curdin.schenkel@tkb.ch</v>
      </c>
      <c r="B7127" s="7" t="str">
        <f>VLOOKUP(J7127,'Matching-Tabelle'!$A$1:$B$66,2,FALSE)</f>
        <v>WPI CTB</v>
      </c>
      <c r="C7127" s="7" t="str">
        <f>IF(VLOOKUP(J7127,'Matching-Tabelle'!$A$1:$CB$66,3,FALSE)=0,"",VLOOKUP(J7127,'Matching-Tabelle'!$A$1:$CB$66,3,FALSE))</f>
        <v/>
      </c>
      <c r="D7127" s="7">
        <v>2</v>
      </c>
      <c r="E7127" s="7" t="s">
        <v>5888</v>
      </c>
      <c r="F7127" s="8">
        <v>42965</v>
      </c>
      <c r="G7127" s="12" t="s">
        <v>46</v>
      </c>
      <c r="H7127" s="12" t="s">
        <v>47</v>
      </c>
      <c r="I7127" s="12" t="s">
        <v>48</v>
      </c>
      <c r="J7127" s="12">
        <v>919</v>
      </c>
      <c r="K7127" s="12" t="s">
        <v>66</v>
      </c>
      <c r="L7127" s="12" t="s">
        <v>67</v>
      </c>
      <c r="M7127" s="12">
        <v>990001</v>
      </c>
      <c r="N7127" s="12" t="s">
        <v>51</v>
      </c>
      <c r="O7127" s="12">
        <v>1</v>
      </c>
      <c r="P7127" s="12"/>
      <c r="Q7127" s="12">
        <v>1</v>
      </c>
      <c r="R7127" s="12"/>
      <c r="S7127" s="12" t="s">
        <v>5888</v>
      </c>
      <c r="T7127" s="12"/>
      <c r="U7127" s="12"/>
      <c r="V7127" s="12"/>
      <c r="W7127" s="12"/>
      <c r="X7127" s="12"/>
      <c r="Y7127" s="12"/>
      <c r="Z7127" s="12"/>
      <c r="AA7127" s="12"/>
      <c r="AB7127" s="12"/>
      <c r="AC7127" s="12"/>
      <c r="AD7127" s="12"/>
      <c r="AE7127" s="12">
        <v>12</v>
      </c>
      <c r="AF7127" s="12">
        <v>7.6</v>
      </c>
      <c r="AG7127" s="12">
        <v>5</v>
      </c>
      <c r="AH7127" s="12" t="s">
        <v>53</v>
      </c>
      <c r="AI7127" s="12" t="s">
        <v>54</v>
      </c>
      <c r="AJ7127" s="12">
        <v>2</v>
      </c>
      <c r="AK7127" s="12">
        <v>1</v>
      </c>
      <c r="AL7127" s="12">
        <v>1</v>
      </c>
      <c r="AM7127" s="12" t="s">
        <v>55</v>
      </c>
      <c r="AN7127" s="12" t="s">
        <v>56</v>
      </c>
      <c r="AO7127" s="12"/>
      <c r="AP7127" s="12">
        <v>1</v>
      </c>
      <c r="AQ7127" s="12" t="s">
        <v>57</v>
      </c>
      <c r="AR7127" s="12">
        <v>0</v>
      </c>
      <c r="AS7127" s="12"/>
      <c r="AT7127" s="12"/>
      <c r="AU7127" s="12"/>
      <c r="AV7127" s="12"/>
      <c r="AW7127" s="12" t="s">
        <v>58</v>
      </c>
      <c r="AX7127" s="12">
        <v>0</v>
      </c>
      <c r="AY7127" s="12">
        <v>2</v>
      </c>
      <c r="AZ7127" s="12">
        <v>1</v>
      </c>
      <c r="BA7127" s="12">
        <v>1</v>
      </c>
      <c r="BB7127" s="12" t="s">
        <v>59</v>
      </c>
    </row>
    <row r="7128" spans="1:54" x14ac:dyDescent="0.2">
      <c r="A7128" s="7" t="str">
        <f>VLOOKUP(G7128,'Matching-Tabelle'!$A$76:$B$80,2,FALSE)</f>
        <v>curdin.schenkel@tkb.ch</v>
      </c>
      <c r="B7128" s="7" t="str">
        <f>VLOOKUP(J7128,'Matching-Tabelle'!$A$1:$B$66,2,FALSE)</f>
        <v>WPI CTB</v>
      </c>
      <c r="C7128" s="7" t="str">
        <f>IF(VLOOKUP(J7128,'Matching-Tabelle'!$A$1:$CB$66,3,FALSE)=0,"",VLOOKUP(J7128,'Matching-Tabelle'!$A$1:$CB$66,3,FALSE))</f>
        <v/>
      </c>
      <c r="D7128" s="7">
        <v>1</v>
      </c>
      <c r="E7128" s="7" t="s">
        <v>5889</v>
      </c>
      <c r="F7128" s="8">
        <v>42965</v>
      </c>
      <c r="G7128" s="12" t="s">
        <v>46</v>
      </c>
      <c r="H7128" s="12" t="s">
        <v>47</v>
      </c>
      <c r="I7128" s="12" t="s">
        <v>48</v>
      </c>
      <c r="J7128" s="12">
        <v>919</v>
      </c>
      <c r="K7128" s="12" t="s">
        <v>66</v>
      </c>
      <c r="L7128" s="12" t="s">
        <v>67</v>
      </c>
      <c r="M7128" s="12">
        <v>990001</v>
      </c>
      <c r="N7128" s="12" t="s">
        <v>51</v>
      </c>
      <c r="O7128" s="12">
        <v>1</v>
      </c>
      <c r="P7128" s="12"/>
      <c r="Q7128" s="12">
        <v>1</v>
      </c>
      <c r="R7128" s="12"/>
      <c r="S7128" s="12" t="s">
        <v>5889</v>
      </c>
      <c r="T7128" s="12"/>
      <c r="U7128" s="12"/>
      <c r="V7128" s="12"/>
      <c r="W7128" s="12"/>
      <c r="X7128" s="12"/>
      <c r="Y7128" s="12"/>
      <c r="Z7128" s="12"/>
      <c r="AA7128" s="12"/>
      <c r="AB7128" s="12"/>
      <c r="AC7128" s="12"/>
      <c r="AD7128" s="12"/>
      <c r="AE7128" s="12">
        <v>12</v>
      </c>
      <c r="AF7128" s="12">
        <v>7.6</v>
      </c>
      <c r="AG7128" s="12">
        <v>5</v>
      </c>
      <c r="AH7128" s="12" t="s">
        <v>53</v>
      </c>
      <c r="AI7128" s="12" t="s">
        <v>54</v>
      </c>
      <c r="AJ7128" s="12">
        <v>2</v>
      </c>
      <c r="AK7128" s="12">
        <v>1</v>
      </c>
      <c r="AL7128" s="12">
        <v>1</v>
      </c>
      <c r="AM7128" s="12" t="s">
        <v>55</v>
      </c>
      <c r="AN7128" s="12" t="s">
        <v>56</v>
      </c>
      <c r="AO7128" s="12"/>
      <c r="AP7128" s="12">
        <v>1</v>
      </c>
      <c r="AQ7128" s="12" t="s">
        <v>57</v>
      </c>
      <c r="AR7128" s="12">
        <v>0</v>
      </c>
      <c r="AS7128" s="12"/>
      <c r="AT7128" s="12"/>
      <c r="AU7128" s="12"/>
      <c r="AV7128" s="12"/>
      <c r="AW7128" s="12" t="s">
        <v>58</v>
      </c>
      <c r="AX7128" s="12">
        <v>0</v>
      </c>
      <c r="AY7128" s="12">
        <v>2</v>
      </c>
      <c r="AZ7128" s="12">
        <v>1</v>
      </c>
      <c r="BA7128" s="12">
        <v>1</v>
      </c>
      <c r="BB7128" s="12" t="s">
        <v>59</v>
      </c>
    </row>
    <row r="7129" spans="1:54" x14ac:dyDescent="0.2">
      <c r="A7129" s="7" t="str">
        <f>VLOOKUP(G7129,'Matching-Tabelle'!$A$76:$B$80,2,FALSE)</f>
        <v>curdin.schenkel@tkb.ch</v>
      </c>
      <c r="B7129" s="7" t="str">
        <f>VLOOKUP(J7129,'Matching-Tabelle'!$A$1:$B$66,2,FALSE)</f>
        <v>WPI CTB</v>
      </c>
      <c r="C7129" s="7" t="str">
        <f>IF(VLOOKUP(J7129,'Matching-Tabelle'!$A$1:$CB$66,3,FALSE)=0,"",VLOOKUP(J7129,'Matching-Tabelle'!$A$1:$CB$66,3,FALSE))</f>
        <v/>
      </c>
      <c r="D7129" s="7">
        <v>1</v>
      </c>
      <c r="E7129" s="7" t="s">
        <v>5890</v>
      </c>
      <c r="F7129" s="8">
        <v>42965</v>
      </c>
      <c r="G7129" s="12" t="s">
        <v>46</v>
      </c>
      <c r="H7129" s="12" t="s">
        <v>47</v>
      </c>
      <c r="I7129" s="12" t="s">
        <v>48</v>
      </c>
      <c r="J7129" s="12">
        <v>919</v>
      </c>
      <c r="K7129" s="12" t="s">
        <v>66</v>
      </c>
      <c r="L7129" s="12" t="s">
        <v>67</v>
      </c>
      <c r="M7129" s="12">
        <v>990001</v>
      </c>
      <c r="N7129" s="12" t="s">
        <v>51</v>
      </c>
      <c r="O7129" s="12">
        <v>0.5</v>
      </c>
      <c r="P7129" s="12"/>
      <c r="Q7129" s="12">
        <v>0.5</v>
      </c>
      <c r="R7129" s="12"/>
      <c r="S7129" s="12" t="s">
        <v>5890</v>
      </c>
      <c r="T7129" s="12"/>
      <c r="U7129" s="12"/>
      <c r="V7129" s="12"/>
      <c r="W7129" s="12"/>
      <c r="X7129" s="12"/>
      <c r="Y7129" s="12"/>
      <c r="Z7129" s="12"/>
      <c r="AA7129" s="12"/>
      <c r="AB7129" s="12"/>
      <c r="AC7129" s="12"/>
      <c r="AD7129" s="12"/>
      <c r="AE7129" s="12">
        <v>12</v>
      </c>
      <c r="AF7129" s="12">
        <v>7.6</v>
      </c>
      <c r="AG7129" s="12">
        <v>5</v>
      </c>
      <c r="AH7129" s="12" t="s">
        <v>53</v>
      </c>
      <c r="AI7129" s="12" t="s">
        <v>54</v>
      </c>
      <c r="AJ7129" s="12">
        <v>2</v>
      </c>
      <c r="AK7129" s="12">
        <v>1</v>
      </c>
      <c r="AL7129" s="12">
        <v>1</v>
      </c>
      <c r="AM7129" s="12" t="s">
        <v>55</v>
      </c>
      <c r="AN7129" s="12" t="s">
        <v>56</v>
      </c>
      <c r="AO7129" s="12"/>
      <c r="AP7129" s="12">
        <v>1</v>
      </c>
      <c r="AQ7129" s="12" t="s">
        <v>57</v>
      </c>
      <c r="AR7129" s="12">
        <v>0</v>
      </c>
      <c r="AS7129" s="12"/>
      <c r="AT7129" s="12"/>
      <c r="AU7129" s="12"/>
      <c r="AV7129" s="12"/>
      <c r="AW7129" s="12" t="s">
        <v>58</v>
      </c>
      <c r="AX7129" s="12">
        <v>0</v>
      </c>
      <c r="AY7129" s="12">
        <v>2</v>
      </c>
      <c r="AZ7129" s="12">
        <v>0.5</v>
      </c>
      <c r="BA7129" s="12">
        <v>0.5</v>
      </c>
      <c r="BB7129" s="12" t="s">
        <v>59</v>
      </c>
    </row>
    <row r="7130" spans="1:54" x14ac:dyDescent="0.2">
      <c r="A7130" s="7" t="str">
        <f>VLOOKUP(G7130,'Matching-Tabelle'!$A$76:$B$80,2,FALSE)</f>
        <v>curdin.schenkel@tkb.ch</v>
      </c>
      <c r="B7130" s="7" t="str">
        <f>VLOOKUP(J7130,'Matching-Tabelle'!$A$1:$B$66,2,FALSE)</f>
        <v>WPI CTB</v>
      </c>
      <c r="C7130" s="7" t="str">
        <f>IF(VLOOKUP(J7130,'Matching-Tabelle'!$A$1:$CB$66,3,FALSE)=0,"",VLOOKUP(J7130,'Matching-Tabelle'!$A$1:$CB$66,3,FALSE))</f>
        <v/>
      </c>
      <c r="D7130" s="7">
        <v>0.5</v>
      </c>
      <c r="E7130" s="7" t="s">
        <v>5891</v>
      </c>
      <c r="F7130" s="8">
        <v>42965</v>
      </c>
      <c r="G7130" s="12" t="s">
        <v>46</v>
      </c>
      <c r="H7130" s="12" t="s">
        <v>47</v>
      </c>
      <c r="I7130" s="12" t="s">
        <v>48</v>
      </c>
      <c r="J7130" s="12">
        <v>14</v>
      </c>
      <c r="K7130" s="12" t="s">
        <v>82</v>
      </c>
      <c r="L7130" s="12" t="s">
        <v>83</v>
      </c>
      <c r="M7130" s="12">
        <v>990001</v>
      </c>
      <c r="N7130" s="12" t="s">
        <v>51</v>
      </c>
      <c r="O7130" s="12">
        <v>1.25</v>
      </c>
      <c r="P7130" s="12"/>
      <c r="Q7130" s="12">
        <v>1.25</v>
      </c>
      <c r="R7130" s="12"/>
      <c r="S7130" s="12" t="s">
        <v>5891</v>
      </c>
      <c r="T7130" s="12"/>
      <c r="U7130" s="12"/>
      <c r="V7130" s="12"/>
      <c r="W7130" s="12"/>
      <c r="X7130" s="12"/>
      <c r="Y7130" s="12"/>
      <c r="Z7130" s="12"/>
      <c r="AA7130" s="12"/>
      <c r="AB7130" s="12"/>
      <c r="AC7130" s="12"/>
      <c r="AD7130" s="12"/>
      <c r="AE7130" s="12">
        <v>12</v>
      </c>
      <c r="AF7130" s="12">
        <v>7.6</v>
      </c>
      <c r="AG7130" s="12">
        <v>5</v>
      </c>
      <c r="AH7130" s="12" t="s">
        <v>53</v>
      </c>
      <c r="AI7130" s="12" t="s">
        <v>54</v>
      </c>
      <c r="AJ7130" s="12">
        <v>2</v>
      </c>
      <c r="AK7130" s="12">
        <v>1</v>
      </c>
      <c r="AL7130" s="12">
        <v>1</v>
      </c>
      <c r="AM7130" s="12" t="s">
        <v>55</v>
      </c>
      <c r="AN7130" s="12" t="s">
        <v>56</v>
      </c>
      <c r="AO7130" s="12"/>
      <c r="AP7130" s="12">
        <v>1</v>
      </c>
      <c r="AQ7130" s="12" t="s">
        <v>57</v>
      </c>
      <c r="AR7130" s="12">
        <v>0</v>
      </c>
      <c r="AS7130" s="12"/>
      <c r="AT7130" s="12"/>
      <c r="AU7130" s="12"/>
      <c r="AV7130" s="12"/>
      <c r="AW7130" s="12" t="s">
        <v>58</v>
      </c>
      <c r="AX7130" s="12">
        <v>0</v>
      </c>
      <c r="AY7130" s="12">
        <v>2</v>
      </c>
      <c r="AZ7130" s="12">
        <v>1.25</v>
      </c>
      <c r="BA7130" s="12">
        <v>1.25</v>
      </c>
      <c r="BB7130" s="12" t="s">
        <v>59</v>
      </c>
    </row>
    <row r="7131" spans="1:54" x14ac:dyDescent="0.2">
      <c r="A7131" s="7" t="str">
        <f>VLOOKUP(G7131,'Matching-Tabelle'!$A$76:$B$80,2,FALSE)</f>
        <v>curdin.schenkel@tkb.ch</v>
      </c>
      <c r="B7131" s="7" t="str">
        <f>VLOOKUP(J7131,'Matching-Tabelle'!$A$1:$B$66,2,FALSE)</f>
        <v>WPI RTB</v>
      </c>
      <c r="C7131" s="7" t="str">
        <f>IF(VLOOKUP(J7131,'Matching-Tabelle'!$A$1:$CB$66,3,FALSE)=0,"",VLOOKUP(J7131,'Matching-Tabelle'!$A$1:$CB$66,3,FALSE))</f>
        <v/>
      </c>
      <c r="D7131" s="7">
        <v>1.25</v>
      </c>
      <c r="E7131" s="7" t="s">
        <v>87</v>
      </c>
      <c r="F7131" s="8">
        <v>42965</v>
      </c>
      <c r="G7131" s="12" t="s">
        <v>46</v>
      </c>
      <c r="H7131" s="12" t="s">
        <v>47</v>
      </c>
      <c r="I7131" s="12" t="s">
        <v>48</v>
      </c>
      <c r="J7131" s="12">
        <v>24</v>
      </c>
      <c r="K7131" s="12" t="s">
        <v>73</v>
      </c>
      <c r="L7131" s="12" t="s">
        <v>74</v>
      </c>
      <c r="M7131" s="12">
        <v>990001</v>
      </c>
      <c r="N7131" s="12" t="s">
        <v>51</v>
      </c>
      <c r="O7131" s="12">
        <v>2</v>
      </c>
      <c r="P7131" s="12"/>
      <c r="Q7131" s="12">
        <v>2</v>
      </c>
      <c r="R7131" s="12"/>
      <c r="S7131" s="12" t="s">
        <v>87</v>
      </c>
      <c r="T7131" s="12"/>
      <c r="U7131" s="12"/>
      <c r="V7131" s="12"/>
      <c r="W7131" s="12"/>
      <c r="X7131" s="12"/>
      <c r="Y7131" s="12"/>
      <c r="Z7131" s="12"/>
      <c r="AA7131" s="12"/>
      <c r="AB7131" s="12"/>
      <c r="AC7131" s="12"/>
      <c r="AD7131" s="12"/>
      <c r="AE7131" s="12">
        <v>12</v>
      </c>
      <c r="AF7131" s="12">
        <v>7.6</v>
      </c>
      <c r="AG7131" s="12">
        <v>5</v>
      </c>
      <c r="AH7131" s="12" t="s">
        <v>53</v>
      </c>
      <c r="AI7131" s="12" t="s">
        <v>54</v>
      </c>
      <c r="AJ7131" s="12">
        <v>2</v>
      </c>
      <c r="AK7131" s="12">
        <v>1</v>
      </c>
      <c r="AL7131" s="12">
        <v>1</v>
      </c>
      <c r="AM7131" s="12" t="s">
        <v>55</v>
      </c>
      <c r="AN7131" s="12" t="s">
        <v>56</v>
      </c>
      <c r="AO7131" s="12"/>
      <c r="AP7131" s="12">
        <v>1</v>
      </c>
      <c r="AQ7131" s="12" t="s">
        <v>57</v>
      </c>
      <c r="AR7131" s="12">
        <v>0</v>
      </c>
      <c r="AS7131" s="12"/>
      <c r="AT7131" s="12"/>
      <c r="AU7131" s="12"/>
      <c r="AV7131" s="12"/>
      <c r="AW7131" s="12" t="s">
        <v>58</v>
      </c>
      <c r="AX7131" s="12">
        <v>0</v>
      </c>
      <c r="AY7131" s="12">
        <v>2</v>
      </c>
      <c r="AZ7131" s="12">
        <v>2</v>
      </c>
      <c r="BA7131" s="12">
        <v>2</v>
      </c>
      <c r="BB7131" s="12" t="s">
        <v>59</v>
      </c>
    </row>
    <row r="7132" spans="1:54" x14ac:dyDescent="0.2">
      <c r="A7132" s="7" t="str">
        <f>VLOOKUP(G7132,'Matching-Tabelle'!$A$76:$B$80,2,FALSE)</f>
        <v>curdin.schenkel@tkb.ch</v>
      </c>
      <c r="B7132" s="7" t="str">
        <f>VLOOKUP(J7132,'Matching-Tabelle'!$A$1:$B$66,2,FALSE)</f>
        <v>WPI CTB</v>
      </c>
      <c r="C7132" s="7" t="str">
        <f>IF(VLOOKUP(J7132,'Matching-Tabelle'!$A$1:$CB$66,3,FALSE)=0,"",VLOOKUP(J7132,'Matching-Tabelle'!$A$1:$CB$66,3,FALSE))</f>
        <v/>
      </c>
      <c r="D7132" s="7">
        <v>2</v>
      </c>
      <c r="E7132" s="7" t="s">
        <v>5892</v>
      </c>
      <c r="F7132" s="8">
        <v>42965</v>
      </c>
      <c r="G7132" s="12" t="s">
        <v>46</v>
      </c>
      <c r="H7132" s="12" t="s">
        <v>47</v>
      </c>
      <c r="I7132" s="12" t="s">
        <v>48</v>
      </c>
      <c r="J7132" s="12">
        <v>922</v>
      </c>
      <c r="K7132" s="12" t="s">
        <v>134</v>
      </c>
      <c r="L7132" s="12" t="s">
        <v>135</v>
      </c>
      <c r="M7132" s="12">
        <v>990001</v>
      </c>
      <c r="N7132" s="12" t="s">
        <v>51</v>
      </c>
      <c r="O7132" s="12">
        <v>0.5</v>
      </c>
      <c r="P7132" s="12"/>
      <c r="Q7132" s="12">
        <v>0.5</v>
      </c>
      <c r="R7132" s="12"/>
      <c r="S7132" s="12" t="s">
        <v>5892</v>
      </c>
      <c r="T7132" s="12"/>
      <c r="U7132" s="12"/>
      <c r="V7132" s="12"/>
      <c r="W7132" s="12"/>
      <c r="X7132" s="12"/>
      <c r="Y7132" s="12"/>
      <c r="Z7132" s="12"/>
      <c r="AA7132" s="12"/>
      <c r="AB7132" s="12"/>
      <c r="AC7132" s="12"/>
      <c r="AD7132" s="12"/>
      <c r="AE7132" s="12">
        <v>12</v>
      </c>
      <c r="AF7132" s="12">
        <v>7.6</v>
      </c>
      <c r="AG7132" s="12">
        <v>5</v>
      </c>
      <c r="AH7132" s="12" t="s">
        <v>53</v>
      </c>
      <c r="AI7132" s="12" t="s">
        <v>54</v>
      </c>
      <c r="AJ7132" s="12">
        <v>2</v>
      </c>
      <c r="AK7132" s="12">
        <v>1</v>
      </c>
      <c r="AL7132" s="12">
        <v>1</v>
      </c>
      <c r="AM7132" s="12" t="s">
        <v>55</v>
      </c>
      <c r="AN7132" s="12" t="s">
        <v>56</v>
      </c>
      <c r="AO7132" s="12"/>
      <c r="AP7132" s="12">
        <v>1</v>
      </c>
      <c r="AQ7132" s="12" t="s">
        <v>57</v>
      </c>
      <c r="AR7132" s="12">
        <v>0</v>
      </c>
      <c r="AS7132" s="12"/>
      <c r="AT7132" s="12"/>
      <c r="AU7132" s="12"/>
      <c r="AV7132" s="12"/>
      <c r="AW7132" s="12" t="s">
        <v>58</v>
      </c>
      <c r="AX7132" s="12">
        <v>0</v>
      </c>
      <c r="AY7132" s="12">
        <v>2</v>
      </c>
      <c r="AZ7132" s="12">
        <v>0.5</v>
      </c>
      <c r="BA7132" s="12">
        <v>0.5</v>
      </c>
      <c r="BB7132" s="12" t="s">
        <v>59</v>
      </c>
    </row>
    <row r="7133" spans="1:54" x14ac:dyDescent="0.2">
      <c r="A7133" s="7" t="str">
        <f>VLOOKUP(G7133,'Matching-Tabelle'!$A$76:$B$80,2,FALSE)</f>
        <v>curdin.schenkel@tkb.ch</v>
      </c>
      <c r="B7133" s="7" t="str">
        <f>VLOOKUP(J7133,'Matching-Tabelle'!$A$1:$B$66,2,FALSE)</f>
        <v>WPI RTB</v>
      </c>
      <c r="C7133" s="7" t="str">
        <f>IF(VLOOKUP(J7133,'Matching-Tabelle'!$A$1:$CB$66,3,FALSE)=0,"",VLOOKUP(J7133,'Matching-Tabelle'!$A$1:$CB$66,3,FALSE))</f>
        <v/>
      </c>
      <c r="D7133" s="7">
        <v>0.5</v>
      </c>
      <c r="E7133" s="7" t="s">
        <v>5893</v>
      </c>
      <c r="F7133" s="8">
        <v>42965</v>
      </c>
      <c r="G7133" s="12" t="s">
        <v>46</v>
      </c>
      <c r="H7133" s="12" t="s">
        <v>47</v>
      </c>
      <c r="I7133" s="12" t="s">
        <v>48</v>
      </c>
      <c r="J7133" s="12">
        <v>22</v>
      </c>
      <c r="K7133" s="12" t="s">
        <v>88</v>
      </c>
      <c r="L7133" s="12" t="s">
        <v>89</v>
      </c>
      <c r="M7133" s="12">
        <v>990001</v>
      </c>
      <c r="N7133" s="12" t="s">
        <v>51</v>
      </c>
      <c r="O7133" s="12">
        <v>0.25</v>
      </c>
      <c r="P7133" s="12"/>
      <c r="Q7133" s="12">
        <v>0.25</v>
      </c>
      <c r="R7133" s="12"/>
      <c r="S7133" s="12" t="s">
        <v>5893</v>
      </c>
      <c r="T7133" s="12"/>
      <c r="U7133" s="12"/>
      <c r="V7133" s="12"/>
      <c r="W7133" s="12"/>
      <c r="X7133" s="12"/>
      <c r="Y7133" s="12"/>
      <c r="Z7133" s="12"/>
      <c r="AA7133" s="12"/>
      <c r="AB7133" s="12"/>
      <c r="AC7133" s="12"/>
      <c r="AD7133" s="12"/>
      <c r="AE7133" s="12">
        <v>12</v>
      </c>
      <c r="AF7133" s="12">
        <v>7.6</v>
      </c>
      <c r="AG7133" s="12">
        <v>5</v>
      </c>
      <c r="AH7133" s="12" t="s">
        <v>53</v>
      </c>
      <c r="AI7133" s="12" t="s">
        <v>54</v>
      </c>
      <c r="AJ7133" s="12">
        <v>2</v>
      </c>
      <c r="AK7133" s="12">
        <v>1</v>
      </c>
      <c r="AL7133" s="12">
        <v>1</v>
      </c>
      <c r="AM7133" s="12" t="s">
        <v>55</v>
      </c>
      <c r="AN7133" s="12" t="s">
        <v>56</v>
      </c>
      <c r="AO7133" s="12"/>
      <c r="AP7133" s="12">
        <v>1</v>
      </c>
      <c r="AQ7133" s="12" t="s">
        <v>57</v>
      </c>
      <c r="AR7133" s="12">
        <v>0</v>
      </c>
      <c r="AS7133" s="12"/>
      <c r="AT7133" s="12"/>
      <c r="AU7133" s="12"/>
      <c r="AV7133" s="12"/>
      <c r="AW7133" s="12" t="s">
        <v>58</v>
      </c>
      <c r="AX7133" s="12">
        <v>0</v>
      </c>
      <c r="AY7133" s="12">
        <v>2</v>
      </c>
      <c r="AZ7133" s="12">
        <v>0.25</v>
      </c>
      <c r="BA7133" s="12">
        <v>0.25</v>
      </c>
      <c r="BB7133" s="12" t="s">
        <v>59</v>
      </c>
    </row>
    <row r="7134" spans="1:54" x14ac:dyDescent="0.2">
      <c r="A7134" s="7" t="str">
        <f>VLOOKUP(G7134,'Matching-Tabelle'!$A$76:$B$80,2,FALSE)</f>
        <v>curdin.schenkel@tkb.ch</v>
      </c>
      <c r="B7134" s="7" t="str">
        <f>VLOOKUP(J7134,'Matching-Tabelle'!$A$1:$B$66,2,FALSE)</f>
        <v>WPI CTB</v>
      </c>
      <c r="C7134" s="7" t="str">
        <f>IF(VLOOKUP(J7134,'Matching-Tabelle'!$A$1:$CB$66,3,FALSE)=0,"",VLOOKUP(J7134,'Matching-Tabelle'!$A$1:$CB$66,3,FALSE))</f>
        <v/>
      </c>
      <c r="D7134" s="7">
        <v>0.25</v>
      </c>
      <c r="E7134" s="7" t="s">
        <v>5894</v>
      </c>
      <c r="F7134" s="8">
        <v>42965</v>
      </c>
      <c r="G7134" s="12" t="s">
        <v>46</v>
      </c>
      <c r="H7134" s="12" t="s">
        <v>47</v>
      </c>
      <c r="I7134" s="12" t="s">
        <v>48</v>
      </c>
      <c r="J7134" s="12">
        <v>922</v>
      </c>
      <c r="K7134" s="12" t="s">
        <v>134</v>
      </c>
      <c r="L7134" s="12" t="s">
        <v>135</v>
      </c>
      <c r="M7134" s="12">
        <v>990001</v>
      </c>
      <c r="N7134" s="12" t="s">
        <v>51</v>
      </c>
      <c r="O7134" s="12">
        <v>0.25</v>
      </c>
      <c r="P7134" s="12"/>
      <c r="Q7134" s="12">
        <v>0.25</v>
      </c>
      <c r="R7134" s="12"/>
      <c r="S7134" s="12" t="s">
        <v>5894</v>
      </c>
      <c r="T7134" s="12"/>
      <c r="U7134" s="12"/>
      <c r="V7134" s="12"/>
      <c r="W7134" s="12"/>
      <c r="X7134" s="12"/>
      <c r="Y7134" s="12"/>
      <c r="Z7134" s="12"/>
      <c r="AA7134" s="12"/>
      <c r="AB7134" s="12"/>
      <c r="AC7134" s="12"/>
      <c r="AD7134" s="12"/>
      <c r="AE7134" s="12">
        <v>12</v>
      </c>
      <c r="AF7134" s="12">
        <v>7.6</v>
      </c>
      <c r="AG7134" s="12">
        <v>5</v>
      </c>
      <c r="AH7134" s="12" t="s">
        <v>53</v>
      </c>
      <c r="AI7134" s="12" t="s">
        <v>54</v>
      </c>
      <c r="AJ7134" s="12">
        <v>2</v>
      </c>
      <c r="AK7134" s="12">
        <v>1</v>
      </c>
      <c r="AL7134" s="12">
        <v>1</v>
      </c>
      <c r="AM7134" s="12" t="s">
        <v>55</v>
      </c>
      <c r="AN7134" s="12" t="s">
        <v>56</v>
      </c>
      <c r="AO7134" s="12"/>
      <c r="AP7134" s="12">
        <v>1</v>
      </c>
      <c r="AQ7134" s="12" t="s">
        <v>57</v>
      </c>
      <c r="AR7134" s="12">
        <v>0</v>
      </c>
      <c r="AS7134" s="12"/>
      <c r="AT7134" s="12"/>
      <c r="AU7134" s="12"/>
      <c r="AV7134" s="12"/>
      <c r="AW7134" s="12" t="s">
        <v>58</v>
      </c>
      <c r="AX7134" s="12">
        <v>0</v>
      </c>
      <c r="AY7134" s="12">
        <v>2</v>
      </c>
      <c r="AZ7134" s="12">
        <v>0.25</v>
      </c>
      <c r="BA7134" s="12">
        <v>0.25</v>
      </c>
      <c r="BB7134" s="12" t="s">
        <v>59</v>
      </c>
    </row>
    <row r="7135" spans="1:54" x14ac:dyDescent="0.2">
      <c r="A7135" s="7" t="str">
        <f>VLOOKUP(G7135,'Matching-Tabelle'!$A$76:$B$80,2,FALSE)</f>
        <v>curdin.schenkel@tkb.ch</v>
      </c>
      <c r="B7135" s="7" t="str">
        <f>VLOOKUP(J7135,'Matching-Tabelle'!$A$1:$B$66,2,FALSE)</f>
        <v>WPI CTB</v>
      </c>
      <c r="C7135" s="7" t="str">
        <f>IF(VLOOKUP(J7135,'Matching-Tabelle'!$A$1:$CB$66,3,FALSE)=0,"",VLOOKUP(J7135,'Matching-Tabelle'!$A$1:$CB$66,3,FALSE))</f>
        <v/>
      </c>
      <c r="D7135" s="7">
        <v>0.25</v>
      </c>
      <c r="E7135" s="7" t="s">
        <v>5895</v>
      </c>
      <c r="F7135" s="8">
        <v>42966</v>
      </c>
      <c r="G7135" s="12" t="s">
        <v>46</v>
      </c>
      <c r="H7135" s="12" t="s">
        <v>47</v>
      </c>
      <c r="I7135" s="12" t="s">
        <v>48</v>
      </c>
      <c r="J7135" s="12">
        <v>919</v>
      </c>
      <c r="K7135" s="12" t="s">
        <v>66</v>
      </c>
      <c r="L7135" s="12" t="s">
        <v>67</v>
      </c>
      <c r="M7135" s="12">
        <v>990001</v>
      </c>
      <c r="N7135" s="12" t="s">
        <v>51</v>
      </c>
      <c r="O7135" s="12">
        <v>1</v>
      </c>
      <c r="P7135" s="12"/>
      <c r="Q7135" s="12">
        <v>1</v>
      </c>
      <c r="R7135" s="12"/>
      <c r="S7135" s="12" t="s">
        <v>5895</v>
      </c>
      <c r="T7135" s="12"/>
      <c r="U7135" s="12"/>
      <c r="V7135" s="12"/>
      <c r="W7135" s="12"/>
      <c r="X7135" s="12"/>
      <c r="Y7135" s="12"/>
      <c r="Z7135" s="12"/>
      <c r="AA7135" s="12"/>
      <c r="AB7135" s="12"/>
      <c r="AC7135" s="12"/>
      <c r="AD7135" s="12"/>
      <c r="AE7135" s="12">
        <v>12</v>
      </c>
      <c r="AF7135" s="12">
        <v>7.6</v>
      </c>
      <c r="AG7135" s="12">
        <v>5</v>
      </c>
      <c r="AH7135" s="12" t="s">
        <v>53</v>
      </c>
      <c r="AI7135" s="12" t="s">
        <v>54</v>
      </c>
      <c r="AJ7135" s="12">
        <v>2</v>
      </c>
      <c r="AK7135" s="12">
        <v>1</v>
      </c>
      <c r="AL7135" s="12">
        <v>1</v>
      </c>
      <c r="AM7135" s="12" t="s">
        <v>55</v>
      </c>
      <c r="AN7135" s="12" t="s">
        <v>56</v>
      </c>
      <c r="AO7135" s="12"/>
      <c r="AP7135" s="12">
        <v>1</v>
      </c>
      <c r="AQ7135" s="12" t="s">
        <v>57</v>
      </c>
      <c r="AR7135" s="12">
        <v>0</v>
      </c>
      <c r="AS7135" s="12"/>
      <c r="AT7135" s="12"/>
      <c r="AU7135" s="12"/>
      <c r="AV7135" s="12"/>
      <c r="AW7135" s="12" t="s">
        <v>58</v>
      </c>
      <c r="AX7135" s="12">
        <v>0</v>
      </c>
      <c r="AY7135" s="12">
        <v>2</v>
      </c>
      <c r="AZ7135" s="12">
        <v>1</v>
      </c>
      <c r="BA7135" s="12">
        <v>1</v>
      </c>
      <c r="BB7135" s="12" t="s">
        <v>59</v>
      </c>
    </row>
    <row r="7136" spans="1:54" x14ac:dyDescent="0.2">
      <c r="A7136" s="7" t="str">
        <f>VLOOKUP(G7136,'Matching-Tabelle'!$A$76:$B$80,2,FALSE)</f>
        <v>curdin.schenkel@tkb.ch</v>
      </c>
      <c r="B7136" s="7" t="str">
        <f>VLOOKUP(J7136,'Matching-Tabelle'!$A$1:$B$66,2,FALSE)</f>
        <v>WPI CTB</v>
      </c>
      <c r="C7136" s="7" t="str">
        <f>IF(VLOOKUP(J7136,'Matching-Tabelle'!$A$1:$CB$66,3,FALSE)=0,"",VLOOKUP(J7136,'Matching-Tabelle'!$A$1:$CB$66,3,FALSE))</f>
        <v/>
      </c>
      <c r="D7136" s="7">
        <v>1</v>
      </c>
      <c r="E7136" s="7" t="s">
        <v>5896</v>
      </c>
      <c r="F7136" s="8">
        <v>42966</v>
      </c>
      <c r="G7136" s="12" t="s">
        <v>46</v>
      </c>
      <c r="H7136" s="12" t="s">
        <v>47</v>
      </c>
      <c r="I7136" s="12" t="s">
        <v>48</v>
      </c>
      <c r="J7136" s="12">
        <v>925</v>
      </c>
      <c r="K7136" s="12" t="s">
        <v>49</v>
      </c>
      <c r="L7136" s="12" t="s">
        <v>50</v>
      </c>
      <c r="M7136" s="12">
        <v>990001</v>
      </c>
      <c r="N7136" s="12" t="s">
        <v>51</v>
      </c>
      <c r="O7136" s="12">
        <v>2.5</v>
      </c>
      <c r="P7136" s="12"/>
      <c r="Q7136" s="12">
        <v>2.5</v>
      </c>
      <c r="R7136" s="12"/>
      <c r="S7136" s="12" t="s">
        <v>5896</v>
      </c>
      <c r="T7136" s="12"/>
      <c r="U7136" s="12"/>
      <c r="V7136" s="12"/>
      <c r="W7136" s="12"/>
      <c r="X7136" s="12"/>
      <c r="Y7136" s="12"/>
      <c r="Z7136" s="12"/>
      <c r="AA7136" s="12"/>
      <c r="AB7136" s="12"/>
      <c r="AC7136" s="12"/>
      <c r="AD7136" s="12"/>
      <c r="AE7136" s="12">
        <v>12</v>
      </c>
      <c r="AF7136" s="12">
        <v>7.6</v>
      </c>
      <c r="AG7136" s="12">
        <v>5</v>
      </c>
      <c r="AH7136" s="12" t="s">
        <v>53</v>
      </c>
      <c r="AI7136" s="12" t="s">
        <v>54</v>
      </c>
      <c r="AJ7136" s="12">
        <v>2</v>
      </c>
      <c r="AK7136" s="12">
        <v>1</v>
      </c>
      <c r="AL7136" s="12">
        <v>1</v>
      </c>
      <c r="AM7136" s="12" t="s">
        <v>55</v>
      </c>
      <c r="AN7136" s="12" t="s">
        <v>56</v>
      </c>
      <c r="AO7136" s="12"/>
      <c r="AP7136" s="12">
        <v>1</v>
      </c>
      <c r="AQ7136" s="12" t="s">
        <v>57</v>
      </c>
      <c r="AR7136" s="12">
        <v>0</v>
      </c>
      <c r="AS7136" s="12"/>
      <c r="AT7136" s="12"/>
      <c r="AU7136" s="12"/>
      <c r="AV7136" s="12"/>
      <c r="AW7136" s="12" t="s">
        <v>58</v>
      </c>
      <c r="AX7136" s="12">
        <v>0</v>
      </c>
      <c r="AY7136" s="12">
        <v>2</v>
      </c>
      <c r="AZ7136" s="12">
        <v>2.5</v>
      </c>
      <c r="BA7136" s="12">
        <v>2.5</v>
      </c>
      <c r="BB7136" s="12" t="s">
        <v>59</v>
      </c>
    </row>
    <row r="7137" spans="1:54" x14ac:dyDescent="0.2">
      <c r="A7137" s="7" t="str">
        <f>VLOOKUP(G7137,'Matching-Tabelle'!$A$76:$B$80,2,FALSE)</f>
        <v>curdin.schenkel@tkb.ch</v>
      </c>
      <c r="B7137" s="7" t="str">
        <f>VLOOKUP(J7137,'Matching-Tabelle'!$A$1:$B$66,2,FALSE)</f>
        <v>WPI RTB</v>
      </c>
      <c r="C7137" s="7" t="str">
        <f>IF(VLOOKUP(J7137,'Matching-Tabelle'!$A$1:$CB$66,3,FALSE)=0,"",VLOOKUP(J7137,'Matching-Tabelle'!$A$1:$CB$66,3,FALSE))</f>
        <v/>
      </c>
      <c r="D7137" s="7">
        <v>2.5</v>
      </c>
      <c r="E7137" s="7" t="s">
        <v>86</v>
      </c>
      <c r="F7137" s="8">
        <v>42966</v>
      </c>
      <c r="G7137" s="12" t="s">
        <v>46</v>
      </c>
      <c r="H7137" s="12" t="s">
        <v>47</v>
      </c>
      <c r="I7137" s="12" t="s">
        <v>48</v>
      </c>
      <c r="J7137" s="12">
        <v>24</v>
      </c>
      <c r="K7137" s="12" t="s">
        <v>73</v>
      </c>
      <c r="L7137" s="12" t="s">
        <v>74</v>
      </c>
      <c r="M7137" s="12">
        <v>990001</v>
      </c>
      <c r="N7137" s="12" t="s">
        <v>51</v>
      </c>
      <c r="O7137" s="12">
        <v>1</v>
      </c>
      <c r="P7137" s="12"/>
      <c r="Q7137" s="12">
        <v>1</v>
      </c>
      <c r="R7137" s="12"/>
      <c r="S7137" s="12" t="s">
        <v>86</v>
      </c>
      <c r="T7137" s="12"/>
      <c r="U7137" s="12"/>
      <c r="V7137" s="12"/>
      <c r="W7137" s="12"/>
      <c r="X7137" s="12"/>
      <c r="Y7137" s="12"/>
      <c r="Z7137" s="12"/>
      <c r="AA7137" s="12"/>
      <c r="AB7137" s="12"/>
      <c r="AC7137" s="12"/>
      <c r="AD7137" s="12"/>
      <c r="AE7137" s="12">
        <v>12</v>
      </c>
      <c r="AF7137" s="12">
        <v>7.6</v>
      </c>
      <c r="AG7137" s="12">
        <v>5</v>
      </c>
      <c r="AH7137" s="12" t="s">
        <v>53</v>
      </c>
      <c r="AI7137" s="12" t="s">
        <v>54</v>
      </c>
      <c r="AJ7137" s="12">
        <v>2</v>
      </c>
      <c r="AK7137" s="12">
        <v>1</v>
      </c>
      <c r="AL7137" s="12">
        <v>1</v>
      </c>
      <c r="AM7137" s="12" t="s">
        <v>55</v>
      </c>
      <c r="AN7137" s="12" t="s">
        <v>56</v>
      </c>
      <c r="AO7137" s="12"/>
      <c r="AP7137" s="12">
        <v>1</v>
      </c>
      <c r="AQ7137" s="12" t="s">
        <v>57</v>
      </c>
      <c r="AR7137" s="12">
        <v>0</v>
      </c>
      <c r="AS7137" s="12"/>
      <c r="AT7137" s="12"/>
      <c r="AU7137" s="12"/>
      <c r="AV7137" s="12"/>
      <c r="AW7137" s="12" t="s">
        <v>58</v>
      </c>
      <c r="AX7137" s="12">
        <v>0</v>
      </c>
      <c r="AY7137" s="12">
        <v>2</v>
      </c>
      <c r="AZ7137" s="12">
        <v>1</v>
      </c>
      <c r="BA7137" s="12">
        <v>1</v>
      </c>
      <c r="BB7137" s="12" t="s">
        <v>59</v>
      </c>
    </row>
    <row r="7138" spans="1:54" x14ac:dyDescent="0.2">
      <c r="A7138" s="7" t="str">
        <f>VLOOKUP(G7138,'Matching-Tabelle'!$A$76:$B$80,2,FALSE)</f>
        <v>curdin.schenkel@tkb.ch</v>
      </c>
      <c r="B7138" s="7" t="str">
        <f>VLOOKUP(J7138,'Matching-Tabelle'!$A$1:$B$66,2,FALSE)</f>
        <v>WPI RTB</v>
      </c>
      <c r="C7138" s="7" t="str">
        <f>IF(VLOOKUP(J7138,'Matching-Tabelle'!$A$1:$CB$66,3,FALSE)=0,"",VLOOKUP(J7138,'Matching-Tabelle'!$A$1:$CB$66,3,FALSE))</f>
        <v/>
      </c>
      <c r="D7138" s="7">
        <v>1</v>
      </c>
      <c r="E7138" s="7" t="s">
        <v>87</v>
      </c>
      <c r="F7138" s="8">
        <v>42966</v>
      </c>
      <c r="G7138" s="12" t="s">
        <v>46</v>
      </c>
      <c r="H7138" s="12" t="s">
        <v>47</v>
      </c>
      <c r="I7138" s="12" t="s">
        <v>48</v>
      </c>
      <c r="J7138" s="12">
        <v>24</v>
      </c>
      <c r="K7138" s="12" t="s">
        <v>73</v>
      </c>
      <c r="L7138" s="12" t="s">
        <v>74</v>
      </c>
      <c r="M7138" s="12">
        <v>990001</v>
      </c>
      <c r="N7138" s="12" t="s">
        <v>51</v>
      </c>
      <c r="O7138" s="12">
        <v>2</v>
      </c>
      <c r="P7138" s="12"/>
      <c r="Q7138" s="12">
        <v>2</v>
      </c>
      <c r="R7138" s="12"/>
      <c r="S7138" s="12" t="s">
        <v>87</v>
      </c>
      <c r="T7138" s="12"/>
      <c r="U7138" s="12"/>
      <c r="V7138" s="12"/>
      <c r="W7138" s="12"/>
      <c r="X7138" s="12"/>
      <c r="Y7138" s="12"/>
      <c r="Z7138" s="12"/>
      <c r="AA7138" s="12"/>
      <c r="AB7138" s="12"/>
      <c r="AC7138" s="12"/>
      <c r="AD7138" s="12"/>
      <c r="AE7138" s="12">
        <v>12</v>
      </c>
      <c r="AF7138" s="12">
        <v>7.6</v>
      </c>
      <c r="AG7138" s="12">
        <v>5</v>
      </c>
      <c r="AH7138" s="12" t="s">
        <v>53</v>
      </c>
      <c r="AI7138" s="12" t="s">
        <v>54</v>
      </c>
      <c r="AJ7138" s="12">
        <v>2</v>
      </c>
      <c r="AK7138" s="12">
        <v>1</v>
      </c>
      <c r="AL7138" s="12">
        <v>1</v>
      </c>
      <c r="AM7138" s="12" t="s">
        <v>55</v>
      </c>
      <c r="AN7138" s="12" t="s">
        <v>56</v>
      </c>
      <c r="AO7138" s="12"/>
      <c r="AP7138" s="12">
        <v>1</v>
      </c>
      <c r="AQ7138" s="12" t="s">
        <v>57</v>
      </c>
      <c r="AR7138" s="12">
        <v>0</v>
      </c>
      <c r="AS7138" s="12"/>
      <c r="AT7138" s="12"/>
      <c r="AU7138" s="12"/>
      <c r="AV7138" s="12"/>
      <c r="AW7138" s="12" t="s">
        <v>58</v>
      </c>
      <c r="AX7138" s="12">
        <v>0</v>
      </c>
      <c r="AY7138" s="12">
        <v>2</v>
      </c>
      <c r="AZ7138" s="12">
        <v>2</v>
      </c>
      <c r="BA7138" s="12">
        <v>2</v>
      </c>
      <c r="BB7138" s="12" t="s">
        <v>59</v>
      </c>
    </row>
    <row r="7139" spans="1:54" x14ac:dyDescent="0.2">
      <c r="A7139" s="7" t="str">
        <f>VLOOKUP(G7139,'Matching-Tabelle'!$A$76:$B$80,2,FALSE)</f>
        <v>curdin.schenkel@tkb.ch</v>
      </c>
      <c r="B7139" s="7" t="str">
        <f>VLOOKUP(J7139,'Matching-Tabelle'!$A$1:$B$66,2,FALSE)</f>
        <v>WPI CTB</v>
      </c>
      <c r="C7139" s="7" t="str">
        <f>IF(VLOOKUP(J7139,'Matching-Tabelle'!$A$1:$CB$66,3,FALSE)=0,"",VLOOKUP(J7139,'Matching-Tabelle'!$A$1:$CB$66,3,FALSE))</f>
        <v/>
      </c>
      <c r="D7139" s="7">
        <v>2</v>
      </c>
      <c r="E7139" s="7" t="s">
        <v>5897</v>
      </c>
      <c r="F7139" s="8">
        <v>42966</v>
      </c>
      <c r="G7139" s="12" t="s">
        <v>46</v>
      </c>
      <c r="H7139" s="12" t="s">
        <v>47</v>
      </c>
      <c r="I7139" s="12" t="s">
        <v>48</v>
      </c>
      <c r="J7139" s="12">
        <v>14</v>
      </c>
      <c r="K7139" s="12" t="s">
        <v>82</v>
      </c>
      <c r="L7139" s="12" t="s">
        <v>83</v>
      </c>
      <c r="M7139" s="12">
        <v>990001</v>
      </c>
      <c r="N7139" s="12" t="s">
        <v>51</v>
      </c>
      <c r="O7139" s="12">
        <v>1</v>
      </c>
      <c r="P7139" s="12"/>
      <c r="Q7139" s="12">
        <v>1</v>
      </c>
      <c r="R7139" s="12"/>
      <c r="S7139" s="12" t="s">
        <v>5897</v>
      </c>
      <c r="T7139" s="12"/>
      <c r="U7139" s="12"/>
      <c r="V7139" s="12"/>
      <c r="W7139" s="12"/>
      <c r="X7139" s="12"/>
      <c r="Y7139" s="12"/>
      <c r="Z7139" s="12"/>
      <c r="AA7139" s="12"/>
      <c r="AB7139" s="12"/>
      <c r="AC7139" s="12"/>
      <c r="AD7139" s="12"/>
      <c r="AE7139" s="12">
        <v>12</v>
      </c>
      <c r="AF7139" s="12">
        <v>7.6</v>
      </c>
      <c r="AG7139" s="12">
        <v>5</v>
      </c>
      <c r="AH7139" s="12" t="s">
        <v>53</v>
      </c>
      <c r="AI7139" s="12" t="s">
        <v>54</v>
      </c>
      <c r="AJ7139" s="12">
        <v>2</v>
      </c>
      <c r="AK7139" s="12">
        <v>1</v>
      </c>
      <c r="AL7139" s="12">
        <v>1</v>
      </c>
      <c r="AM7139" s="12" t="s">
        <v>55</v>
      </c>
      <c r="AN7139" s="12" t="s">
        <v>56</v>
      </c>
      <c r="AO7139" s="12"/>
      <c r="AP7139" s="12">
        <v>1</v>
      </c>
      <c r="AQ7139" s="12" t="s">
        <v>57</v>
      </c>
      <c r="AR7139" s="12">
        <v>0</v>
      </c>
      <c r="AS7139" s="12"/>
      <c r="AT7139" s="12"/>
      <c r="AU7139" s="12"/>
      <c r="AV7139" s="12"/>
      <c r="AW7139" s="12" t="s">
        <v>58</v>
      </c>
      <c r="AX7139" s="12">
        <v>0</v>
      </c>
      <c r="AY7139" s="12">
        <v>2</v>
      </c>
      <c r="AZ7139" s="12">
        <v>1</v>
      </c>
      <c r="BA7139" s="12">
        <v>1</v>
      </c>
      <c r="BB7139" s="12" t="s">
        <v>59</v>
      </c>
    </row>
    <row r="7140" spans="1:54" x14ac:dyDescent="0.2">
      <c r="A7140" s="7" t="str">
        <f>VLOOKUP(G7140,'Matching-Tabelle'!$A$76:$B$80,2,FALSE)</f>
        <v>curdin.schenkel@tkb.ch</v>
      </c>
      <c r="B7140" s="7" t="str">
        <f>VLOOKUP(J7140,'Matching-Tabelle'!$A$1:$B$66,2,FALSE)</f>
        <v>WPI CTB</v>
      </c>
      <c r="C7140" s="7" t="str">
        <f>IF(VLOOKUP(J7140,'Matching-Tabelle'!$A$1:$CB$66,3,FALSE)=0,"",VLOOKUP(J7140,'Matching-Tabelle'!$A$1:$CB$66,3,FALSE))</f>
        <v/>
      </c>
      <c r="D7140" s="7">
        <v>1</v>
      </c>
      <c r="E7140" s="7" t="s">
        <v>5898</v>
      </c>
      <c r="F7140" s="8">
        <v>42967</v>
      </c>
      <c r="G7140" s="12" t="s">
        <v>46</v>
      </c>
      <c r="H7140" s="12" t="s">
        <v>47</v>
      </c>
      <c r="I7140" s="12" t="s">
        <v>48</v>
      </c>
      <c r="J7140" s="12">
        <v>14</v>
      </c>
      <c r="K7140" s="12" t="s">
        <v>82</v>
      </c>
      <c r="L7140" s="12" t="s">
        <v>83</v>
      </c>
      <c r="M7140" s="12">
        <v>990001</v>
      </c>
      <c r="N7140" s="12" t="s">
        <v>51</v>
      </c>
      <c r="O7140" s="12">
        <v>4</v>
      </c>
      <c r="P7140" s="12"/>
      <c r="Q7140" s="12">
        <v>4</v>
      </c>
      <c r="R7140" s="12"/>
      <c r="S7140" s="12" t="s">
        <v>5898</v>
      </c>
      <c r="T7140" s="12"/>
      <c r="U7140" s="12"/>
      <c r="V7140" s="12"/>
      <c r="W7140" s="12"/>
      <c r="X7140" s="12"/>
      <c r="Y7140" s="12"/>
      <c r="Z7140" s="12"/>
      <c r="AA7140" s="12"/>
      <c r="AB7140" s="12"/>
      <c r="AC7140" s="12"/>
      <c r="AD7140" s="12"/>
      <c r="AE7140" s="12">
        <v>12</v>
      </c>
      <c r="AF7140" s="12">
        <v>7.6</v>
      </c>
      <c r="AG7140" s="12">
        <v>5</v>
      </c>
      <c r="AH7140" s="12" t="s">
        <v>53</v>
      </c>
      <c r="AI7140" s="12" t="s">
        <v>54</v>
      </c>
      <c r="AJ7140" s="12">
        <v>2</v>
      </c>
      <c r="AK7140" s="12">
        <v>1</v>
      </c>
      <c r="AL7140" s="12">
        <v>1</v>
      </c>
      <c r="AM7140" s="12" t="s">
        <v>55</v>
      </c>
      <c r="AN7140" s="12" t="s">
        <v>56</v>
      </c>
      <c r="AO7140" s="12"/>
      <c r="AP7140" s="12">
        <v>1</v>
      </c>
      <c r="AQ7140" s="12" t="s">
        <v>57</v>
      </c>
      <c r="AR7140" s="12">
        <v>0</v>
      </c>
      <c r="AS7140" s="12"/>
      <c r="AT7140" s="12"/>
      <c r="AU7140" s="12"/>
      <c r="AV7140" s="12"/>
      <c r="AW7140" s="12" t="s">
        <v>58</v>
      </c>
      <c r="AX7140" s="12">
        <v>0</v>
      </c>
      <c r="AY7140" s="12">
        <v>2</v>
      </c>
      <c r="AZ7140" s="12">
        <v>4</v>
      </c>
      <c r="BA7140" s="12">
        <v>4</v>
      </c>
      <c r="BB7140" s="12" t="s">
        <v>59</v>
      </c>
    </row>
    <row r="7141" spans="1:54" x14ac:dyDescent="0.2">
      <c r="A7141" s="7" t="str">
        <f>VLOOKUP(G7141,'Matching-Tabelle'!$A$76:$B$80,2,FALSE)</f>
        <v>curdin.schenkel@tkb.ch</v>
      </c>
      <c r="B7141" s="7" t="str">
        <f>VLOOKUP(J7141,'Matching-Tabelle'!$A$1:$B$66,2,FALSE)</f>
        <v>WPI CTB</v>
      </c>
      <c r="C7141" s="7" t="str">
        <f>IF(VLOOKUP(J7141,'Matching-Tabelle'!$A$1:$CB$66,3,FALSE)=0,"",VLOOKUP(J7141,'Matching-Tabelle'!$A$1:$CB$66,3,FALSE))</f>
        <v/>
      </c>
      <c r="D7141" s="7">
        <v>4</v>
      </c>
      <c r="E7141" s="7" t="s">
        <v>5899</v>
      </c>
      <c r="F7141" s="8">
        <v>42968</v>
      </c>
      <c r="G7141" s="12" t="s">
        <v>46</v>
      </c>
      <c r="H7141" s="12" t="s">
        <v>47</v>
      </c>
      <c r="I7141" s="12" t="s">
        <v>48</v>
      </c>
      <c r="J7141" s="12">
        <v>14</v>
      </c>
      <c r="K7141" s="12" t="s">
        <v>82</v>
      </c>
      <c r="L7141" s="12" t="s">
        <v>83</v>
      </c>
      <c r="M7141" s="12">
        <v>990001</v>
      </c>
      <c r="N7141" s="12" t="s">
        <v>51</v>
      </c>
      <c r="O7141" s="12">
        <v>1</v>
      </c>
      <c r="P7141" s="12"/>
      <c r="Q7141" s="12">
        <v>1</v>
      </c>
      <c r="R7141" s="12"/>
      <c r="S7141" s="12" t="s">
        <v>5899</v>
      </c>
      <c r="T7141" s="12"/>
      <c r="U7141" s="12"/>
      <c r="V7141" s="12"/>
      <c r="W7141" s="12"/>
      <c r="X7141" s="12"/>
      <c r="Y7141" s="12"/>
      <c r="Z7141" s="12"/>
      <c r="AA7141" s="12"/>
      <c r="AB7141" s="12"/>
      <c r="AC7141" s="12"/>
      <c r="AD7141" s="12"/>
      <c r="AE7141" s="12">
        <v>12</v>
      </c>
      <c r="AF7141" s="12">
        <v>7.6</v>
      </c>
      <c r="AG7141" s="12">
        <v>5</v>
      </c>
      <c r="AH7141" s="12" t="s">
        <v>53</v>
      </c>
      <c r="AI7141" s="12" t="s">
        <v>54</v>
      </c>
      <c r="AJ7141" s="12">
        <v>2</v>
      </c>
      <c r="AK7141" s="12">
        <v>1</v>
      </c>
      <c r="AL7141" s="12">
        <v>1</v>
      </c>
      <c r="AM7141" s="12" t="s">
        <v>55</v>
      </c>
      <c r="AN7141" s="12" t="s">
        <v>56</v>
      </c>
      <c r="AO7141" s="12"/>
      <c r="AP7141" s="12">
        <v>1</v>
      </c>
      <c r="AQ7141" s="12" t="s">
        <v>57</v>
      </c>
      <c r="AR7141" s="12">
        <v>0</v>
      </c>
      <c r="AS7141" s="12"/>
      <c r="AT7141" s="12"/>
      <c r="AU7141" s="12"/>
      <c r="AV7141" s="12"/>
      <c r="AW7141" s="12" t="s">
        <v>58</v>
      </c>
      <c r="AX7141" s="12">
        <v>0</v>
      </c>
      <c r="AY7141" s="12">
        <v>2</v>
      </c>
      <c r="AZ7141" s="12">
        <v>1</v>
      </c>
      <c r="BA7141" s="12">
        <v>1</v>
      </c>
      <c r="BB7141" s="12" t="s">
        <v>59</v>
      </c>
    </row>
    <row r="7142" spans="1:54" x14ac:dyDescent="0.2">
      <c r="A7142" s="7" t="str">
        <f>VLOOKUP(G7142,'Matching-Tabelle'!$A$76:$B$80,2,FALSE)</f>
        <v>curdin.schenkel@tkb.ch</v>
      </c>
      <c r="B7142" s="7" t="str">
        <f>VLOOKUP(J7142,'Matching-Tabelle'!$A$1:$B$66,2,FALSE)</f>
        <v>WPI Führung</v>
      </c>
      <c r="C7142" s="7" t="str">
        <f>IF(VLOOKUP(J7142,'Matching-Tabelle'!$A$1:$CB$66,3,FALSE)=0,"",VLOOKUP(J7142,'Matching-Tabelle'!$A$1:$CB$66,3,FALSE))</f>
        <v/>
      </c>
      <c r="D7142" s="7">
        <v>1</v>
      </c>
      <c r="E7142" s="7" t="s">
        <v>5900</v>
      </c>
      <c r="F7142" s="8">
        <v>42968</v>
      </c>
      <c r="G7142" s="12" t="s">
        <v>46</v>
      </c>
      <c r="H7142" s="12" t="s">
        <v>47</v>
      </c>
      <c r="I7142" s="12" t="s">
        <v>48</v>
      </c>
      <c r="J7142" s="12">
        <v>26</v>
      </c>
      <c r="K7142" s="12" t="s">
        <v>130</v>
      </c>
      <c r="L7142" s="12" t="s">
        <v>131</v>
      </c>
      <c r="M7142" s="12">
        <v>990001</v>
      </c>
      <c r="N7142" s="12" t="s">
        <v>51</v>
      </c>
      <c r="O7142" s="12">
        <v>1</v>
      </c>
      <c r="P7142" s="12"/>
      <c r="Q7142" s="12">
        <v>1</v>
      </c>
      <c r="R7142" s="12"/>
      <c r="S7142" s="12" t="s">
        <v>5900</v>
      </c>
      <c r="T7142" s="12"/>
      <c r="U7142" s="12"/>
      <c r="V7142" s="12"/>
      <c r="W7142" s="12"/>
      <c r="X7142" s="12"/>
      <c r="Y7142" s="12"/>
      <c r="Z7142" s="12"/>
      <c r="AA7142" s="12"/>
      <c r="AB7142" s="12"/>
      <c r="AC7142" s="12"/>
      <c r="AD7142" s="12"/>
      <c r="AE7142" s="12">
        <v>12</v>
      </c>
      <c r="AF7142" s="12">
        <v>7.6</v>
      </c>
      <c r="AG7142" s="12">
        <v>5</v>
      </c>
      <c r="AH7142" s="12" t="s">
        <v>53</v>
      </c>
      <c r="AI7142" s="12" t="s">
        <v>54</v>
      </c>
      <c r="AJ7142" s="12">
        <v>2</v>
      </c>
      <c r="AK7142" s="12">
        <v>1</v>
      </c>
      <c r="AL7142" s="12">
        <v>1</v>
      </c>
      <c r="AM7142" s="12" t="s">
        <v>55</v>
      </c>
      <c r="AN7142" s="12" t="s">
        <v>56</v>
      </c>
      <c r="AO7142" s="12"/>
      <c r="AP7142" s="12">
        <v>1</v>
      </c>
      <c r="AQ7142" s="12" t="s">
        <v>57</v>
      </c>
      <c r="AR7142" s="12">
        <v>0</v>
      </c>
      <c r="AS7142" s="12"/>
      <c r="AT7142" s="12"/>
      <c r="AU7142" s="12"/>
      <c r="AV7142" s="12"/>
      <c r="AW7142" s="12" t="s">
        <v>58</v>
      </c>
      <c r="AX7142" s="12">
        <v>0</v>
      </c>
      <c r="AY7142" s="12">
        <v>2</v>
      </c>
      <c r="AZ7142" s="12">
        <v>1</v>
      </c>
      <c r="BA7142" s="12">
        <v>1</v>
      </c>
      <c r="BB7142" s="12" t="s">
        <v>59</v>
      </c>
    </row>
    <row r="7143" spans="1:54" x14ac:dyDescent="0.2">
      <c r="A7143" s="7" t="str">
        <f>VLOOKUP(G7143,'Matching-Tabelle'!$A$76:$B$80,2,FALSE)</f>
        <v>curdin.schenkel@tkb.ch</v>
      </c>
      <c r="B7143" s="7" t="str">
        <f>VLOOKUP(J7143,'Matching-Tabelle'!$A$1:$B$66,2,FALSE)</f>
        <v>WPI CTB</v>
      </c>
      <c r="C7143" s="7" t="str">
        <f>IF(VLOOKUP(J7143,'Matching-Tabelle'!$A$1:$CB$66,3,FALSE)=0,"",VLOOKUP(J7143,'Matching-Tabelle'!$A$1:$CB$66,3,FALSE))</f>
        <v/>
      </c>
      <c r="D7143" s="7">
        <v>1</v>
      </c>
      <c r="E7143" s="7" t="s">
        <v>5901</v>
      </c>
      <c r="F7143" s="8">
        <v>42968</v>
      </c>
      <c r="G7143" s="12" t="s">
        <v>46</v>
      </c>
      <c r="H7143" s="12" t="s">
        <v>47</v>
      </c>
      <c r="I7143" s="12" t="s">
        <v>48</v>
      </c>
      <c r="J7143" s="12">
        <v>936</v>
      </c>
      <c r="K7143" s="12" t="s">
        <v>891</v>
      </c>
      <c r="L7143" s="12" t="s">
        <v>892</v>
      </c>
      <c r="M7143" s="12">
        <v>990001</v>
      </c>
      <c r="N7143" s="12" t="s">
        <v>51</v>
      </c>
      <c r="O7143" s="12">
        <v>1.5</v>
      </c>
      <c r="P7143" s="12"/>
      <c r="Q7143" s="12">
        <v>1.5</v>
      </c>
      <c r="R7143" s="12"/>
      <c r="S7143" s="12" t="s">
        <v>5901</v>
      </c>
      <c r="T7143" s="12"/>
      <c r="U7143" s="12"/>
      <c r="V7143" s="12"/>
      <c r="W7143" s="12"/>
      <c r="X7143" s="12"/>
      <c r="Y7143" s="12"/>
      <c r="Z7143" s="12"/>
      <c r="AA7143" s="12"/>
      <c r="AB7143" s="12"/>
      <c r="AC7143" s="12"/>
      <c r="AD7143" s="12"/>
      <c r="AE7143" s="12">
        <v>12</v>
      </c>
      <c r="AF7143" s="12">
        <v>7.6</v>
      </c>
      <c r="AG7143" s="12">
        <v>5</v>
      </c>
      <c r="AH7143" s="12" t="s">
        <v>53</v>
      </c>
      <c r="AI7143" s="12" t="s">
        <v>54</v>
      </c>
      <c r="AJ7143" s="12">
        <v>2</v>
      </c>
      <c r="AK7143" s="12">
        <v>1</v>
      </c>
      <c r="AL7143" s="12">
        <v>1</v>
      </c>
      <c r="AM7143" s="12" t="s">
        <v>55</v>
      </c>
      <c r="AN7143" s="12" t="s">
        <v>56</v>
      </c>
      <c r="AO7143" s="12"/>
      <c r="AP7143" s="12">
        <v>1</v>
      </c>
      <c r="AQ7143" s="12" t="s">
        <v>57</v>
      </c>
      <c r="AR7143" s="12">
        <v>0</v>
      </c>
      <c r="AS7143" s="12"/>
      <c r="AT7143" s="12"/>
      <c r="AU7143" s="12"/>
      <c r="AV7143" s="12"/>
      <c r="AW7143" s="12" t="s">
        <v>58</v>
      </c>
      <c r="AX7143" s="12">
        <v>0</v>
      </c>
      <c r="AY7143" s="12">
        <v>2</v>
      </c>
      <c r="AZ7143" s="12">
        <v>1.5</v>
      </c>
      <c r="BA7143" s="12">
        <v>1.5</v>
      </c>
      <c r="BB7143" s="12" t="s">
        <v>59</v>
      </c>
    </row>
    <row r="7144" spans="1:54" x14ac:dyDescent="0.2">
      <c r="A7144" s="7" t="str">
        <f>VLOOKUP(G7144,'Matching-Tabelle'!$A$76:$B$80,2,FALSE)</f>
        <v>curdin.schenkel@tkb.ch</v>
      </c>
      <c r="B7144" s="7" t="str">
        <f>VLOOKUP(J7144,'Matching-Tabelle'!$A$1:$B$66,2,FALSE)</f>
        <v>WPI CTB</v>
      </c>
      <c r="C7144" s="7" t="str">
        <f>IF(VLOOKUP(J7144,'Matching-Tabelle'!$A$1:$CB$66,3,FALSE)=0,"",VLOOKUP(J7144,'Matching-Tabelle'!$A$1:$CB$66,3,FALSE))</f>
        <v/>
      </c>
      <c r="D7144" s="7">
        <v>1.5</v>
      </c>
      <c r="E7144" s="7" t="s">
        <v>5902</v>
      </c>
      <c r="F7144" s="8">
        <v>42968</v>
      </c>
      <c r="G7144" s="12" t="s">
        <v>46</v>
      </c>
      <c r="H7144" s="12" t="s">
        <v>47</v>
      </c>
      <c r="I7144" s="12" t="s">
        <v>48</v>
      </c>
      <c r="J7144" s="12">
        <v>919</v>
      </c>
      <c r="K7144" s="12" t="s">
        <v>66</v>
      </c>
      <c r="L7144" s="12" t="s">
        <v>67</v>
      </c>
      <c r="M7144" s="12">
        <v>990001</v>
      </c>
      <c r="N7144" s="12" t="s">
        <v>51</v>
      </c>
      <c r="O7144" s="12">
        <v>0.5</v>
      </c>
      <c r="P7144" s="12"/>
      <c r="Q7144" s="12">
        <v>0.5</v>
      </c>
      <c r="R7144" s="12"/>
      <c r="S7144" s="12" t="s">
        <v>5902</v>
      </c>
      <c r="T7144" s="12"/>
      <c r="U7144" s="12"/>
      <c r="V7144" s="12"/>
      <c r="W7144" s="12"/>
      <c r="X7144" s="12"/>
      <c r="Y7144" s="12"/>
      <c r="Z7144" s="12"/>
      <c r="AA7144" s="12"/>
      <c r="AB7144" s="12"/>
      <c r="AC7144" s="12"/>
      <c r="AD7144" s="12"/>
      <c r="AE7144" s="12">
        <v>12</v>
      </c>
      <c r="AF7144" s="12">
        <v>7.6</v>
      </c>
      <c r="AG7144" s="12">
        <v>5</v>
      </c>
      <c r="AH7144" s="12" t="s">
        <v>53</v>
      </c>
      <c r="AI7144" s="12" t="s">
        <v>54</v>
      </c>
      <c r="AJ7144" s="12">
        <v>2</v>
      </c>
      <c r="AK7144" s="12">
        <v>1</v>
      </c>
      <c r="AL7144" s="12">
        <v>1</v>
      </c>
      <c r="AM7144" s="12" t="s">
        <v>55</v>
      </c>
      <c r="AN7144" s="12" t="s">
        <v>56</v>
      </c>
      <c r="AO7144" s="12"/>
      <c r="AP7144" s="12">
        <v>1</v>
      </c>
      <c r="AQ7144" s="12" t="s">
        <v>57</v>
      </c>
      <c r="AR7144" s="12">
        <v>0</v>
      </c>
      <c r="AS7144" s="12"/>
      <c r="AT7144" s="12"/>
      <c r="AU7144" s="12"/>
      <c r="AV7144" s="12"/>
      <c r="AW7144" s="12" t="s">
        <v>58</v>
      </c>
      <c r="AX7144" s="12">
        <v>0</v>
      </c>
      <c r="AY7144" s="12">
        <v>2</v>
      </c>
      <c r="AZ7144" s="12">
        <v>0.5</v>
      </c>
      <c r="BA7144" s="12">
        <v>0.5</v>
      </c>
      <c r="BB7144" s="12" t="s">
        <v>59</v>
      </c>
    </row>
    <row r="7145" spans="1:54" x14ac:dyDescent="0.2">
      <c r="A7145" s="7" t="str">
        <f>VLOOKUP(G7145,'Matching-Tabelle'!$A$76:$B$80,2,FALSE)</f>
        <v>curdin.schenkel@tkb.ch</v>
      </c>
      <c r="B7145" s="7" t="str">
        <f>VLOOKUP(J7145,'Matching-Tabelle'!$A$1:$B$66,2,FALSE)</f>
        <v>WPI CTB</v>
      </c>
      <c r="C7145" s="7" t="str">
        <f>IF(VLOOKUP(J7145,'Matching-Tabelle'!$A$1:$CB$66,3,FALSE)=0,"",VLOOKUP(J7145,'Matching-Tabelle'!$A$1:$CB$66,3,FALSE))</f>
        <v/>
      </c>
      <c r="D7145" s="7">
        <v>0.5</v>
      </c>
      <c r="E7145" s="7" t="s">
        <v>5903</v>
      </c>
      <c r="F7145" s="8">
        <v>42968</v>
      </c>
      <c r="G7145" s="12" t="s">
        <v>46</v>
      </c>
      <c r="H7145" s="12" t="s">
        <v>47</v>
      </c>
      <c r="I7145" s="12" t="s">
        <v>48</v>
      </c>
      <c r="J7145" s="12">
        <v>920</v>
      </c>
      <c r="K7145" s="12" t="s">
        <v>148</v>
      </c>
      <c r="L7145" s="12" t="s">
        <v>149</v>
      </c>
      <c r="M7145" s="12">
        <v>990001</v>
      </c>
      <c r="N7145" s="12" t="s">
        <v>51</v>
      </c>
      <c r="O7145" s="12">
        <v>0.5</v>
      </c>
      <c r="P7145" s="12"/>
      <c r="Q7145" s="12">
        <v>0.5</v>
      </c>
      <c r="R7145" s="12"/>
      <c r="S7145" s="12" t="s">
        <v>5903</v>
      </c>
      <c r="T7145" s="12"/>
      <c r="U7145" s="12"/>
      <c r="V7145" s="12"/>
      <c r="W7145" s="12"/>
      <c r="X7145" s="12"/>
      <c r="Y7145" s="12"/>
      <c r="Z7145" s="12"/>
      <c r="AA7145" s="12"/>
      <c r="AB7145" s="12"/>
      <c r="AC7145" s="12"/>
      <c r="AD7145" s="12"/>
      <c r="AE7145" s="12">
        <v>12</v>
      </c>
      <c r="AF7145" s="12">
        <v>7.6</v>
      </c>
      <c r="AG7145" s="12">
        <v>5</v>
      </c>
      <c r="AH7145" s="12" t="s">
        <v>53</v>
      </c>
      <c r="AI7145" s="12" t="s">
        <v>54</v>
      </c>
      <c r="AJ7145" s="12">
        <v>2</v>
      </c>
      <c r="AK7145" s="12">
        <v>1</v>
      </c>
      <c r="AL7145" s="12">
        <v>1</v>
      </c>
      <c r="AM7145" s="12" t="s">
        <v>55</v>
      </c>
      <c r="AN7145" s="12" t="s">
        <v>56</v>
      </c>
      <c r="AO7145" s="12"/>
      <c r="AP7145" s="12">
        <v>1</v>
      </c>
      <c r="AQ7145" s="12" t="s">
        <v>57</v>
      </c>
      <c r="AR7145" s="12">
        <v>0</v>
      </c>
      <c r="AS7145" s="12"/>
      <c r="AT7145" s="12"/>
      <c r="AU7145" s="12"/>
      <c r="AV7145" s="12"/>
      <c r="AW7145" s="12" t="s">
        <v>58</v>
      </c>
      <c r="AX7145" s="12">
        <v>0</v>
      </c>
      <c r="AY7145" s="12">
        <v>2</v>
      </c>
      <c r="AZ7145" s="12">
        <v>0.5</v>
      </c>
      <c r="BA7145" s="12">
        <v>0.5</v>
      </c>
      <c r="BB7145" s="12" t="s">
        <v>59</v>
      </c>
    </row>
    <row r="7146" spans="1:54" x14ac:dyDescent="0.2">
      <c r="A7146" s="7" t="str">
        <f>VLOOKUP(G7146,'Matching-Tabelle'!$A$76:$B$80,2,FALSE)</f>
        <v>curdin.schenkel@tkb.ch</v>
      </c>
      <c r="B7146" s="7" t="str">
        <f>VLOOKUP(J7146,'Matching-Tabelle'!$A$1:$B$66,2,FALSE)</f>
        <v>Proj CIRE</v>
      </c>
      <c r="C7146" s="7" t="str">
        <f>IF(VLOOKUP(J7146,'Matching-Tabelle'!$A$1:$CB$66,3,FALSE)=0,"",VLOOKUP(J7146,'Matching-Tabelle'!$A$1:$CB$66,3,FALSE))</f>
        <v>WPI Projekte</v>
      </c>
      <c r="D7146" s="7">
        <v>0.5</v>
      </c>
      <c r="E7146" s="7" t="s">
        <v>5904</v>
      </c>
      <c r="F7146" s="8">
        <v>42968</v>
      </c>
      <c r="G7146" s="12" t="s">
        <v>46</v>
      </c>
      <c r="H7146" s="12" t="s">
        <v>47</v>
      </c>
      <c r="I7146" s="12" t="s">
        <v>48</v>
      </c>
      <c r="J7146" s="12">
        <v>2500257</v>
      </c>
      <c r="K7146" s="12" t="s">
        <v>687</v>
      </c>
      <c r="L7146" s="12" t="s">
        <v>5423</v>
      </c>
      <c r="M7146" s="12">
        <v>990001</v>
      </c>
      <c r="N7146" s="12" t="s">
        <v>51</v>
      </c>
      <c r="O7146" s="12">
        <v>1</v>
      </c>
      <c r="P7146" s="12"/>
      <c r="Q7146" s="12">
        <v>1</v>
      </c>
      <c r="R7146" s="12"/>
      <c r="S7146" s="12" t="s">
        <v>5904</v>
      </c>
      <c r="T7146" s="12"/>
      <c r="U7146" s="12"/>
      <c r="V7146" s="12"/>
      <c r="W7146" s="12"/>
      <c r="X7146" s="12"/>
      <c r="Y7146" s="12"/>
      <c r="Z7146" s="12"/>
      <c r="AA7146" s="12"/>
      <c r="AB7146" s="12"/>
      <c r="AC7146" s="12"/>
      <c r="AD7146" s="12"/>
      <c r="AE7146" s="12">
        <v>5</v>
      </c>
      <c r="AF7146" s="12">
        <v>0</v>
      </c>
      <c r="AG7146" s="12">
        <v>1</v>
      </c>
      <c r="AH7146" s="12" t="s">
        <v>411</v>
      </c>
      <c r="AI7146" s="12" t="s">
        <v>411</v>
      </c>
      <c r="AJ7146" s="12">
        <v>2</v>
      </c>
      <c r="AK7146" s="12">
        <v>1</v>
      </c>
      <c r="AL7146" s="12">
        <v>1</v>
      </c>
      <c r="AM7146" s="12" t="s">
        <v>55</v>
      </c>
      <c r="AN7146" s="12" t="s">
        <v>56</v>
      </c>
      <c r="AO7146" s="12"/>
      <c r="AP7146" s="12">
        <v>1</v>
      </c>
      <c r="AQ7146" s="12" t="s">
        <v>57</v>
      </c>
      <c r="AR7146" s="12">
        <v>0</v>
      </c>
      <c r="AS7146" s="12"/>
      <c r="AT7146" s="12"/>
      <c r="AU7146" s="12"/>
      <c r="AV7146" s="12"/>
      <c r="AW7146" s="12" t="s">
        <v>58</v>
      </c>
      <c r="AX7146" s="12">
        <v>0</v>
      </c>
      <c r="AY7146" s="12">
        <v>2</v>
      </c>
      <c r="AZ7146" s="12">
        <v>1</v>
      </c>
      <c r="BA7146" s="12">
        <v>1</v>
      </c>
      <c r="BB7146" s="12" t="s">
        <v>59</v>
      </c>
    </row>
    <row r="7147" spans="1:54" x14ac:dyDescent="0.2">
      <c r="A7147" s="7" t="str">
        <f>VLOOKUP(G7147,'Matching-Tabelle'!$A$76:$B$80,2,FALSE)</f>
        <v>curdin.schenkel@tkb.ch</v>
      </c>
      <c r="B7147" s="7" t="str">
        <f>VLOOKUP(J7147,'Matching-Tabelle'!$A$1:$B$66,2,FALSE)</f>
        <v>WPI RTB</v>
      </c>
      <c r="C7147" s="7" t="str">
        <f>IF(VLOOKUP(J7147,'Matching-Tabelle'!$A$1:$CB$66,3,FALSE)=0,"",VLOOKUP(J7147,'Matching-Tabelle'!$A$1:$CB$66,3,FALSE))</f>
        <v/>
      </c>
      <c r="D7147" s="7">
        <v>1</v>
      </c>
      <c r="E7147" s="7" t="s">
        <v>87</v>
      </c>
      <c r="F7147" s="8">
        <v>42968</v>
      </c>
      <c r="G7147" s="12" t="s">
        <v>46</v>
      </c>
      <c r="H7147" s="12" t="s">
        <v>47</v>
      </c>
      <c r="I7147" s="12" t="s">
        <v>48</v>
      </c>
      <c r="J7147" s="12">
        <v>24</v>
      </c>
      <c r="K7147" s="12" t="s">
        <v>73</v>
      </c>
      <c r="L7147" s="12" t="s">
        <v>74</v>
      </c>
      <c r="M7147" s="12">
        <v>990001</v>
      </c>
      <c r="N7147" s="12" t="s">
        <v>51</v>
      </c>
      <c r="O7147" s="12">
        <v>1</v>
      </c>
      <c r="P7147" s="12"/>
      <c r="Q7147" s="12">
        <v>1</v>
      </c>
      <c r="R7147" s="12"/>
      <c r="S7147" s="12" t="s">
        <v>87</v>
      </c>
      <c r="T7147" s="12"/>
      <c r="U7147" s="12"/>
      <c r="V7147" s="12"/>
      <c r="W7147" s="12"/>
      <c r="X7147" s="12"/>
      <c r="Y7147" s="12"/>
      <c r="Z7147" s="12"/>
      <c r="AA7147" s="12"/>
      <c r="AB7147" s="12"/>
      <c r="AC7147" s="12"/>
      <c r="AD7147" s="12"/>
      <c r="AE7147" s="12">
        <v>12</v>
      </c>
      <c r="AF7147" s="12">
        <v>7.6</v>
      </c>
      <c r="AG7147" s="12">
        <v>5</v>
      </c>
      <c r="AH7147" s="12" t="s">
        <v>53</v>
      </c>
      <c r="AI7147" s="12" t="s">
        <v>54</v>
      </c>
      <c r="AJ7147" s="12">
        <v>2</v>
      </c>
      <c r="AK7147" s="12">
        <v>1</v>
      </c>
      <c r="AL7147" s="12">
        <v>1</v>
      </c>
      <c r="AM7147" s="12" t="s">
        <v>55</v>
      </c>
      <c r="AN7147" s="12" t="s">
        <v>56</v>
      </c>
      <c r="AO7147" s="12"/>
      <c r="AP7147" s="12">
        <v>1</v>
      </c>
      <c r="AQ7147" s="12" t="s">
        <v>57</v>
      </c>
      <c r="AR7147" s="12">
        <v>0</v>
      </c>
      <c r="AS7147" s="12"/>
      <c r="AT7147" s="12"/>
      <c r="AU7147" s="12"/>
      <c r="AV7147" s="12"/>
      <c r="AW7147" s="12" t="s">
        <v>58</v>
      </c>
      <c r="AX7147" s="12">
        <v>0</v>
      </c>
      <c r="AY7147" s="12">
        <v>2</v>
      </c>
      <c r="AZ7147" s="12">
        <v>1</v>
      </c>
      <c r="BA7147" s="12">
        <v>1</v>
      </c>
      <c r="BB7147" s="12" t="s">
        <v>59</v>
      </c>
    </row>
    <row r="7148" spans="1:54" x14ac:dyDescent="0.2">
      <c r="A7148" s="7" t="str">
        <f>VLOOKUP(G7148,'Matching-Tabelle'!$A$76:$B$80,2,FALSE)</f>
        <v>curdin.schenkel@tkb.ch</v>
      </c>
      <c r="B7148" s="7" t="str">
        <f>VLOOKUP(J7148,'Matching-Tabelle'!$A$1:$B$66,2,FALSE)</f>
        <v>WPI CTB</v>
      </c>
      <c r="C7148" s="7" t="str">
        <f>IF(VLOOKUP(J7148,'Matching-Tabelle'!$A$1:$CB$66,3,FALSE)=0,"",VLOOKUP(J7148,'Matching-Tabelle'!$A$1:$CB$66,3,FALSE))</f>
        <v/>
      </c>
      <c r="D7148" s="7">
        <v>1</v>
      </c>
      <c r="E7148" s="7" t="s">
        <v>5905</v>
      </c>
      <c r="F7148" s="8">
        <v>42968</v>
      </c>
      <c r="G7148" s="12" t="s">
        <v>46</v>
      </c>
      <c r="H7148" s="12" t="s">
        <v>47</v>
      </c>
      <c r="I7148" s="12" t="s">
        <v>48</v>
      </c>
      <c r="J7148" s="12">
        <v>14</v>
      </c>
      <c r="K7148" s="12" t="s">
        <v>82</v>
      </c>
      <c r="L7148" s="12" t="s">
        <v>83</v>
      </c>
      <c r="M7148" s="12">
        <v>990001</v>
      </c>
      <c r="N7148" s="12" t="s">
        <v>51</v>
      </c>
      <c r="O7148" s="12">
        <v>2</v>
      </c>
      <c r="P7148" s="12"/>
      <c r="Q7148" s="12">
        <v>2</v>
      </c>
      <c r="R7148" s="12"/>
      <c r="S7148" s="12" t="s">
        <v>5905</v>
      </c>
      <c r="T7148" s="12"/>
      <c r="U7148" s="12"/>
      <c r="V7148" s="12"/>
      <c r="W7148" s="12"/>
      <c r="X7148" s="12"/>
      <c r="Y7148" s="12"/>
      <c r="Z7148" s="12"/>
      <c r="AA7148" s="12"/>
      <c r="AB7148" s="12"/>
      <c r="AC7148" s="12"/>
      <c r="AD7148" s="12"/>
      <c r="AE7148" s="12">
        <v>12</v>
      </c>
      <c r="AF7148" s="12">
        <v>7.6</v>
      </c>
      <c r="AG7148" s="12">
        <v>5</v>
      </c>
      <c r="AH7148" s="12" t="s">
        <v>53</v>
      </c>
      <c r="AI7148" s="12" t="s">
        <v>54</v>
      </c>
      <c r="AJ7148" s="12">
        <v>2</v>
      </c>
      <c r="AK7148" s="12">
        <v>1</v>
      </c>
      <c r="AL7148" s="12">
        <v>1</v>
      </c>
      <c r="AM7148" s="12" t="s">
        <v>55</v>
      </c>
      <c r="AN7148" s="12" t="s">
        <v>56</v>
      </c>
      <c r="AO7148" s="12"/>
      <c r="AP7148" s="12">
        <v>1</v>
      </c>
      <c r="AQ7148" s="12" t="s">
        <v>57</v>
      </c>
      <c r="AR7148" s="12">
        <v>0</v>
      </c>
      <c r="AS7148" s="12"/>
      <c r="AT7148" s="12"/>
      <c r="AU7148" s="12"/>
      <c r="AV7148" s="12"/>
      <c r="AW7148" s="12" t="s">
        <v>58</v>
      </c>
      <c r="AX7148" s="12">
        <v>0</v>
      </c>
      <c r="AY7148" s="12">
        <v>2</v>
      </c>
      <c r="AZ7148" s="12">
        <v>2</v>
      </c>
      <c r="BA7148" s="12">
        <v>2</v>
      </c>
      <c r="BB7148" s="12" t="s">
        <v>59</v>
      </c>
    </row>
    <row r="7149" spans="1:54" x14ac:dyDescent="0.2">
      <c r="A7149" s="7" t="str">
        <f>VLOOKUP(G7149,'Matching-Tabelle'!$A$76:$B$80,2,FALSE)</f>
        <v>curdin.schenkel@tkb.ch</v>
      </c>
      <c r="B7149" s="7" t="str">
        <f>VLOOKUP(J7149,'Matching-Tabelle'!$A$1:$B$66,2,FALSE)</f>
        <v>WPI CTB</v>
      </c>
      <c r="C7149" s="7" t="str">
        <f>IF(VLOOKUP(J7149,'Matching-Tabelle'!$A$1:$CB$66,3,FALSE)=0,"",VLOOKUP(J7149,'Matching-Tabelle'!$A$1:$CB$66,3,FALSE))</f>
        <v/>
      </c>
      <c r="D7149" s="7">
        <v>2</v>
      </c>
      <c r="E7149" s="7" t="s">
        <v>5906</v>
      </c>
      <c r="F7149" s="8">
        <v>42969</v>
      </c>
      <c r="G7149" s="12" t="s">
        <v>46</v>
      </c>
      <c r="H7149" s="12" t="s">
        <v>47</v>
      </c>
      <c r="I7149" s="12" t="s">
        <v>48</v>
      </c>
      <c r="J7149" s="12">
        <v>927</v>
      </c>
      <c r="K7149" s="12" t="s">
        <v>99</v>
      </c>
      <c r="L7149" s="12" t="s">
        <v>100</v>
      </c>
      <c r="M7149" s="12">
        <v>990001</v>
      </c>
      <c r="N7149" s="12" t="s">
        <v>51</v>
      </c>
      <c r="O7149" s="12">
        <v>2</v>
      </c>
      <c r="P7149" s="12"/>
      <c r="Q7149" s="12">
        <v>2</v>
      </c>
      <c r="R7149" s="12"/>
      <c r="S7149" s="12" t="s">
        <v>5906</v>
      </c>
      <c r="T7149" s="12"/>
      <c r="U7149" s="12"/>
      <c r="V7149" s="12"/>
      <c r="W7149" s="12"/>
      <c r="X7149" s="12"/>
      <c r="Y7149" s="12"/>
      <c r="Z7149" s="12"/>
      <c r="AA7149" s="12"/>
      <c r="AB7149" s="12"/>
      <c r="AC7149" s="12"/>
      <c r="AD7149" s="12"/>
      <c r="AE7149" s="12">
        <v>12</v>
      </c>
      <c r="AF7149" s="12">
        <v>7.6</v>
      </c>
      <c r="AG7149" s="12">
        <v>5</v>
      </c>
      <c r="AH7149" s="12" t="s">
        <v>53</v>
      </c>
      <c r="AI7149" s="12" t="s">
        <v>54</v>
      </c>
      <c r="AJ7149" s="12">
        <v>2</v>
      </c>
      <c r="AK7149" s="12">
        <v>1</v>
      </c>
      <c r="AL7149" s="12">
        <v>1</v>
      </c>
      <c r="AM7149" s="12" t="s">
        <v>55</v>
      </c>
      <c r="AN7149" s="12" t="s">
        <v>56</v>
      </c>
      <c r="AO7149" s="12"/>
      <c r="AP7149" s="12">
        <v>1</v>
      </c>
      <c r="AQ7149" s="12" t="s">
        <v>57</v>
      </c>
      <c r="AR7149" s="12">
        <v>0</v>
      </c>
      <c r="AS7149" s="12"/>
      <c r="AT7149" s="12"/>
      <c r="AU7149" s="12"/>
      <c r="AV7149" s="12"/>
      <c r="AW7149" s="12" t="s">
        <v>58</v>
      </c>
      <c r="AX7149" s="12">
        <v>0</v>
      </c>
      <c r="AY7149" s="12">
        <v>2</v>
      </c>
      <c r="AZ7149" s="12">
        <v>2</v>
      </c>
      <c r="BA7149" s="12">
        <v>2</v>
      </c>
      <c r="BB7149" s="12" t="s">
        <v>59</v>
      </c>
    </row>
    <row r="7150" spans="1:54" x14ac:dyDescent="0.2">
      <c r="A7150" s="7" t="str">
        <f>VLOOKUP(G7150,'Matching-Tabelle'!$A$76:$B$80,2,FALSE)</f>
        <v>curdin.schenkel@tkb.ch</v>
      </c>
      <c r="B7150" s="7" t="str">
        <f>VLOOKUP(J7150,'Matching-Tabelle'!$A$1:$B$66,2,FALSE)</f>
        <v>WPI CTB</v>
      </c>
      <c r="C7150" s="7" t="str">
        <f>IF(VLOOKUP(J7150,'Matching-Tabelle'!$A$1:$CB$66,3,FALSE)=0,"",VLOOKUP(J7150,'Matching-Tabelle'!$A$1:$CB$66,3,FALSE))</f>
        <v/>
      </c>
      <c r="D7150" s="7">
        <v>2</v>
      </c>
      <c r="E7150" s="7" t="s">
        <v>5907</v>
      </c>
      <c r="F7150" s="8">
        <v>42969</v>
      </c>
      <c r="G7150" s="12" t="s">
        <v>46</v>
      </c>
      <c r="H7150" s="12" t="s">
        <v>47</v>
      </c>
      <c r="I7150" s="12" t="s">
        <v>48</v>
      </c>
      <c r="J7150" s="12">
        <v>14</v>
      </c>
      <c r="K7150" s="12" t="s">
        <v>82</v>
      </c>
      <c r="L7150" s="12" t="s">
        <v>83</v>
      </c>
      <c r="M7150" s="12">
        <v>990001</v>
      </c>
      <c r="N7150" s="12" t="s">
        <v>51</v>
      </c>
      <c r="O7150" s="12">
        <v>2</v>
      </c>
      <c r="P7150" s="12"/>
      <c r="Q7150" s="12">
        <v>2</v>
      </c>
      <c r="R7150" s="12"/>
      <c r="S7150" s="12" t="s">
        <v>5907</v>
      </c>
      <c r="T7150" s="12"/>
      <c r="U7150" s="12"/>
      <c r="V7150" s="12"/>
      <c r="W7150" s="12"/>
      <c r="X7150" s="12"/>
      <c r="Y7150" s="12"/>
      <c r="Z7150" s="12"/>
      <c r="AA7150" s="12"/>
      <c r="AB7150" s="12"/>
      <c r="AC7150" s="12"/>
      <c r="AD7150" s="12"/>
      <c r="AE7150" s="12">
        <v>12</v>
      </c>
      <c r="AF7150" s="12">
        <v>7.6</v>
      </c>
      <c r="AG7150" s="12">
        <v>5</v>
      </c>
      <c r="AH7150" s="12" t="s">
        <v>53</v>
      </c>
      <c r="AI7150" s="12" t="s">
        <v>54</v>
      </c>
      <c r="AJ7150" s="12">
        <v>2</v>
      </c>
      <c r="AK7150" s="12">
        <v>1</v>
      </c>
      <c r="AL7150" s="12">
        <v>1</v>
      </c>
      <c r="AM7150" s="12" t="s">
        <v>55</v>
      </c>
      <c r="AN7150" s="12" t="s">
        <v>56</v>
      </c>
      <c r="AO7150" s="12"/>
      <c r="AP7150" s="12">
        <v>1</v>
      </c>
      <c r="AQ7150" s="12" t="s">
        <v>57</v>
      </c>
      <c r="AR7150" s="12">
        <v>0</v>
      </c>
      <c r="AS7150" s="12"/>
      <c r="AT7150" s="12"/>
      <c r="AU7150" s="12"/>
      <c r="AV7150" s="12"/>
      <c r="AW7150" s="12" t="s">
        <v>58</v>
      </c>
      <c r="AX7150" s="12">
        <v>0</v>
      </c>
      <c r="AY7150" s="12">
        <v>2</v>
      </c>
      <c r="AZ7150" s="12">
        <v>2</v>
      </c>
      <c r="BA7150" s="12">
        <v>2</v>
      </c>
      <c r="BB7150" s="12" t="s">
        <v>59</v>
      </c>
    </row>
    <row r="7151" spans="1:54" x14ac:dyDescent="0.2">
      <c r="A7151" s="7" t="str">
        <f>VLOOKUP(G7151,'Matching-Tabelle'!$A$76:$B$80,2,FALSE)</f>
        <v>curdin.schenkel@tkb.ch</v>
      </c>
      <c r="B7151" s="7" t="str">
        <f>VLOOKUP(J7151,'Matching-Tabelle'!$A$1:$B$66,2,FALSE)</f>
        <v>WPI CTB</v>
      </c>
      <c r="C7151" s="7" t="str">
        <f>IF(VLOOKUP(J7151,'Matching-Tabelle'!$A$1:$CB$66,3,FALSE)=0,"",VLOOKUP(J7151,'Matching-Tabelle'!$A$1:$CB$66,3,FALSE))</f>
        <v/>
      </c>
      <c r="D7151" s="7">
        <v>2</v>
      </c>
      <c r="E7151" s="7" t="s">
        <v>229</v>
      </c>
      <c r="F7151" s="8">
        <v>42969</v>
      </c>
      <c r="G7151" s="12" t="s">
        <v>46</v>
      </c>
      <c r="H7151" s="12" t="s">
        <v>47</v>
      </c>
      <c r="I7151" s="12" t="s">
        <v>48</v>
      </c>
      <c r="J7151" s="12">
        <v>14</v>
      </c>
      <c r="K7151" s="12" t="s">
        <v>82</v>
      </c>
      <c r="L7151" s="12" t="s">
        <v>83</v>
      </c>
      <c r="M7151" s="12">
        <v>990001</v>
      </c>
      <c r="N7151" s="12" t="s">
        <v>51</v>
      </c>
      <c r="O7151" s="12">
        <v>5</v>
      </c>
      <c r="P7151" s="12"/>
      <c r="Q7151" s="12">
        <v>5</v>
      </c>
      <c r="R7151" s="12"/>
      <c r="S7151" s="12" t="s">
        <v>229</v>
      </c>
      <c r="T7151" s="12"/>
      <c r="U7151" s="12"/>
      <c r="V7151" s="12"/>
      <c r="W7151" s="12"/>
      <c r="X7151" s="12"/>
      <c r="Y7151" s="12"/>
      <c r="Z7151" s="12"/>
      <c r="AA7151" s="12"/>
      <c r="AB7151" s="12"/>
      <c r="AC7151" s="12"/>
      <c r="AD7151" s="12"/>
      <c r="AE7151" s="12">
        <v>12</v>
      </c>
      <c r="AF7151" s="12">
        <v>7.6</v>
      </c>
      <c r="AG7151" s="12">
        <v>5</v>
      </c>
      <c r="AH7151" s="12" t="s">
        <v>53</v>
      </c>
      <c r="AI7151" s="12" t="s">
        <v>54</v>
      </c>
      <c r="AJ7151" s="12">
        <v>2</v>
      </c>
      <c r="AK7151" s="12">
        <v>1</v>
      </c>
      <c r="AL7151" s="12">
        <v>1</v>
      </c>
      <c r="AM7151" s="12" t="s">
        <v>55</v>
      </c>
      <c r="AN7151" s="12" t="s">
        <v>56</v>
      </c>
      <c r="AO7151" s="12"/>
      <c r="AP7151" s="12">
        <v>1</v>
      </c>
      <c r="AQ7151" s="12" t="s">
        <v>57</v>
      </c>
      <c r="AR7151" s="12">
        <v>0</v>
      </c>
      <c r="AS7151" s="12"/>
      <c r="AT7151" s="12"/>
      <c r="AU7151" s="12"/>
      <c r="AV7151" s="12"/>
      <c r="AW7151" s="12" t="s">
        <v>58</v>
      </c>
      <c r="AX7151" s="12">
        <v>0</v>
      </c>
      <c r="AY7151" s="12">
        <v>2</v>
      </c>
      <c r="AZ7151" s="12">
        <v>5</v>
      </c>
      <c r="BA7151" s="12">
        <v>5</v>
      </c>
      <c r="BB7151" s="12" t="s">
        <v>59</v>
      </c>
    </row>
    <row r="7152" spans="1:54" x14ac:dyDescent="0.2">
      <c r="A7152" s="7" t="str">
        <f>VLOOKUP(G7152,'Matching-Tabelle'!$A$76:$B$80,2,FALSE)</f>
        <v>curdin.schenkel@tkb.ch</v>
      </c>
      <c r="B7152" s="7" t="str">
        <f>VLOOKUP(J7152,'Matching-Tabelle'!$A$1:$B$66,2,FALSE)</f>
        <v>WPI CTB</v>
      </c>
      <c r="C7152" s="7" t="str">
        <f>IF(VLOOKUP(J7152,'Matching-Tabelle'!$A$1:$CB$66,3,FALSE)=0,"",VLOOKUP(J7152,'Matching-Tabelle'!$A$1:$CB$66,3,FALSE))</f>
        <v/>
      </c>
      <c r="D7152" s="7">
        <v>5</v>
      </c>
      <c r="E7152" s="7" t="s">
        <v>5908</v>
      </c>
      <c r="F7152" s="8">
        <v>42969</v>
      </c>
      <c r="G7152" s="12" t="s">
        <v>46</v>
      </c>
      <c r="H7152" s="12" t="s">
        <v>47</v>
      </c>
      <c r="I7152" s="12" t="s">
        <v>48</v>
      </c>
      <c r="J7152" s="12">
        <v>14</v>
      </c>
      <c r="K7152" s="12" t="s">
        <v>82</v>
      </c>
      <c r="L7152" s="12" t="s">
        <v>83</v>
      </c>
      <c r="M7152" s="12">
        <v>990001</v>
      </c>
      <c r="N7152" s="12" t="s">
        <v>51</v>
      </c>
      <c r="O7152" s="12">
        <v>1</v>
      </c>
      <c r="P7152" s="12"/>
      <c r="Q7152" s="12">
        <v>1</v>
      </c>
      <c r="R7152" s="12"/>
      <c r="S7152" s="12" t="s">
        <v>5908</v>
      </c>
      <c r="T7152" s="12"/>
      <c r="U7152" s="12"/>
      <c r="V7152" s="12"/>
      <c r="W7152" s="12"/>
      <c r="X7152" s="12"/>
      <c r="Y7152" s="12"/>
      <c r="Z7152" s="12"/>
      <c r="AA7152" s="12"/>
      <c r="AB7152" s="12"/>
      <c r="AC7152" s="12"/>
      <c r="AD7152" s="12"/>
      <c r="AE7152" s="12">
        <v>12</v>
      </c>
      <c r="AF7152" s="12">
        <v>7.6</v>
      </c>
      <c r="AG7152" s="12">
        <v>5</v>
      </c>
      <c r="AH7152" s="12" t="s">
        <v>53</v>
      </c>
      <c r="AI7152" s="12" t="s">
        <v>54</v>
      </c>
      <c r="AJ7152" s="12">
        <v>2</v>
      </c>
      <c r="AK7152" s="12">
        <v>1</v>
      </c>
      <c r="AL7152" s="12">
        <v>1</v>
      </c>
      <c r="AM7152" s="12" t="s">
        <v>55</v>
      </c>
      <c r="AN7152" s="12" t="s">
        <v>56</v>
      </c>
      <c r="AO7152" s="12"/>
      <c r="AP7152" s="12">
        <v>1</v>
      </c>
      <c r="AQ7152" s="12" t="s">
        <v>57</v>
      </c>
      <c r="AR7152" s="12">
        <v>0</v>
      </c>
      <c r="AS7152" s="12"/>
      <c r="AT7152" s="12"/>
      <c r="AU7152" s="12"/>
      <c r="AV7152" s="12"/>
      <c r="AW7152" s="12" t="s">
        <v>58</v>
      </c>
      <c r="AX7152" s="12">
        <v>0</v>
      </c>
      <c r="AY7152" s="12">
        <v>2</v>
      </c>
      <c r="AZ7152" s="12">
        <v>1</v>
      </c>
      <c r="BA7152" s="12">
        <v>1</v>
      </c>
      <c r="BB7152" s="12" t="s">
        <v>59</v>
      </c>
    </row>
    <row r="7153" spans="1:54" x14ac:dyDescent="0.2">
      <c r="A7153" s="7" t="str">
        <f>VLOOKUP(G7153,'Matching-Tabelle'!$A$76:$B$80,2,FALSE)</f>
        <v>curdin.schenkel@tkb.ch</v>
      </c>
      <c r="B7153" s="7" t="str">
        <f>VLOOKUP(J7153,'Matching-Tabelle'!$A$1:$B$66,2,FALSE)</f>
        <v>WPI CTB</v>
      </c>
      <c r="C7153" s="7" t="str">
        <f>IF(VLOOKUP(J7153,'Matching-Tabelle'!$A$1:$CB$66,3,FALSE)=0,"",VLOOKUP(J7153,'Matching-Tabelle'!$A$1:$CB$66,3,FALSE))</f>
        <v/>
      </c>
      <c r="D7153" s="7">
        <v>1</v>
      </c>
      <c r="E7153" s="7" t="s">
        <v>5243</v>
      </c>
      <c r="F7153" s="8">
        <v>42969</v>
      </c>
      <c r="G7153" s="12" t="s">
        <v>46</v>
      </c>
      <c r="H7153" s="12" t="s">
        <v>47</v>
      </c>
      <c r="I7153" s="12" t="s">
        <v>48</v>
      </c>
      <c r="J7153" s="12">
        <v>14</v>
      </c>
      <c r="K7153" s="12" t="s">
        <v>82</v>
      </c>
      <c r="L7153" s="12" t="s">
        <v>83</v>
      </c>
      <c r="M7153" s="12">
        <v>990001</v>
      </c>
      <c r="N7153" s="12" t="s">
        <v>51</v>
      </c>
      <c r="O7153" s="12">
        <v>0.5</v>
      </c>
      <c r="P7153" s="12"/>
      <c r="Q7153" s="12">
        <v>0.5</v>
      </c>
      <c r="R7153" s="12"/>
      <c r="S7153" s="12" t="s">
        <v>5243</v>
      </c>
      <c r="T7153" s="12"/>
      <c r="U7153" s="12"/>
      <c r="V7153" s="12"/>
      <c r="W7153" s="12"/>
      <c r="X7153" s="12"/>
      <c r="Y7153" s="12"/>
      <c r="Z7153" s="12"/>
      <c r="AA7153" s="12"/>
      <c r="AB7153" s="12"/>
      <c r="AC7153" s="12"/>
      <c r="AD7153" s="12"/>
      <c r="AE7153" s="12">
        <v>12</v>
      </c>
      <c r="AF7153" s="12">
        <v>7.6</v>
      </c>
      <c r="AG7153" s="12">
        <v>5</v>
      </c>
      <c r="AH7153" s="12" t="s">
        <v>53</v>
      </c>
      <c r="AI7153" s="12" t="s">
        <v>54</v>
      </c>
      <c r="AJ7153" s="12">
        <v>2</v>
      </c>
      <c r="AK7153" s="12">
        <v>1</v>
      </c>
      <c r="AL7153" s="12">
        <v>1</v>
      </c>
      <c r="AM7153" s="12" t="s">
        <v>55</v>
      </c>
      <c r="AN7153" s="12" t="s">
        <v>56</v>
      </c>
      <c r="AO7153" s="12"/>
      <c r="AP7153" s="12">
        <v>1</v>
      </c>
      <c r="AQ7153" s="12" t="s">
        <v>57</v>
      </c>
      <c r="AR7153" s="12">
        <v>0</v>
      </c>
      <c r="AS7153" s="12"/>
      <c r="AT7153" s="12"/>
      <c r="AU7153" s="12"/>
      <c r="AV7153" s="12"/>
      <c r="AW7153" s="12" t="s">
        <v>58</v>
      </c>
      <c r="AX7153" s="12">
        <v>0</v>
      </c>
      <c r="AY7153" s="12">
        <v>2</v>
      </c>
      <c r="AZ7153" s="12">
        <v>0.5</v>
      </c>
      <c r="BA7153" s="12">
        <v>0.5</v>
      </c>
      <c r="BB7153" s="12" t="s">
        <v>59</v>
      </c>
    </row>
    <row r="7154" spans="1:54" x14ac:dyDescent="0.2">
      <c r="A7154" s="7" t="str">
        <f>VLOOKUP(G7154,'Matching-Tabelle'!$A$76:$B$80,2,FALSE)</f>
        <v>curdin.schenkel@tkb.ch</v>
      </c>
      <c r="B7154" s="7" t="str">
        <f>VLOOKUP(J7154,'Matching-Tabelle'!$A$1:$B$66,2,FALSE)</f>
        <v>WPI RTB</v>
      </c>
      <c r="C7154" s="7" t="str">
        <f>IF(VLOOKUP(J7154,'Matching-Tabelle'!$A$1:$CB$66,3,FALSE)=0,"",VLOOKUP(J7154,'Matching-Tabelle'!$A$1:$CB$66,3,FALSE))</f>
        <v/>
      </c>
      <c r="D7154" s="7">
        <v>0.5</v>
      </c>
      <c r="E7154" s="7" t="s">
        <v>5909</v>
      </c>
      <c r="F7154" s="8">
        <v>42970</v>
      </c>
      <c r="G7154" s="12" t="s">
        <v>46</v>
      </c>
      <c r="H7154" s="12" t="s">
        <v>47</v>
      </c>
      <c r="I7154" s="12" t="s">
        <v>48</v>
      </c>
      <c r="J7154" s="12">
        <v>24</v>
      </c>
      <c r="K7154" s="12" t="s">
        <v>73</v>
      </c>
      <c r="L7154" s="12" t="s">
        <v>74</v>
      </c>
      <c r="M7154" s="12">
        <v>990001</v>
      </c>
      <c r="N7154" s="12" t="s">
        <v>51</v>
      </c>
      <c r="O7154" s="12">
        <v>0.25</v>
      </c>
      <c r="P7154" s="12"/>
      <c r="Q7154" s="12">
        <v>0.25</v>
      </c>
      <c r="R7154" s="12"/>
      <c r="S7154" s="12" t="s">
        <v>5909</v>
      </c>
      <c r="T7154" s="12"/>
      <c r="U7154" s="12"/>
      <c r="V7154" s="12"/>
      <c r="W7154" s="12"/>
      <c r="X7154" s="12"/>
      <c r="Y7154" s="12"/>
      <c r="Z7154" s="12"/>
      <c r="AA7154" s="12"/>
      <c r="AB7154" s="12"/>
      <c r="AC7154" s="12"/>
      <c r="AD7154" s="12"/>
      <c r="AE7154" s="12">
        <v>12</v>
      </c>
      <c r="AF7154" s="12">
        <v>7.6</v>
      </c>
      <c r="AG7154" s="12">
        <v>5</v>
      </c>
      <c r="AH7154" s="12" t="s">
        <v>53</v>
      </c>
      <c r="AI7154" s="12" t="s">
        <v>54</v>
      </c>
      <c r="AJ7154" s="12">
        <v>2</v>
      </c>
      <c r="AK7154" s="12">
        <v>1</v>
      </c>
      <c r="AL7154" s="12">
        <v>1</v>
      </c>
      <c r="AM7154" s="12" t="s">
        <v>55</v>
      </c>
      <c r="AN7154" s="12" t="s">
        <v>56</v>
      </c>
      <c r="AO7154" s="12"/>
      <c r="AP7154" s="12">
        <v>1</v>
      </c>
      <c r="AQ7154" s="12" t="s">
        <v>57</v>
      </c>
      <c r="AR7154" s="12">
        <v>0</v>
      </c>
      <c r="AS7154" s="12"/>
      <c r="AT7154" s="12"/>
      <c r="AU7154" s="12"/>
      <c r="AV7154" s="12"/>
      <c r="AW7154" s="12" t="s">
        <v>58</v>
      </c>
      <c r="AX7154" s="12">
        <v>0</v>
      </c>
      <c r="AY7154" s="12">
        <v>2</v>
      </c>
      <c r="AZ7154" s="12">
        <v>0.25</v>
      </c>
      <c r="BA7154" s="12">
        <v>0.25</v>
      </c>
      <c r="BB7154" s="12" t="s">
        <v>59</v>
      </c>
    </row>
    <row r="7155" spans="1:54" x14ac:dyDescent="0.2">
      <c r="A7155" s="7" t="str">
        <f>VLOOKUP(G7155,'Matching-Tabelle'!$A$76:$B$80,2,FALSE)</f>
        <v>curdin.schenkel@tkb.ch</v>
      </c>
      <c r="B7155" s="7" t="str">
        <f>VLOOKUP(J7155,'Matching-Tabelle'!$A$1:$B$66,2,FALSE)</f>
        <v>WPI CTB</v>
      </c>
      <c r="C7155" s="7" t="str">
        <f>IF(VLOOKUP(J7155,'Matching-Tabelle'!$A$1:$CB$66,3,FALSE)=0,"",VLOOKUP(J7155,'Matching-Tabelle'!$A$1:$CB$66,3,FALSE))</f>
        <v/>
      </c>
      <c r="D7155" s="7">
        <v>0.25</v>
      </c>
      <c r="E7155" s="7" t="s">
        <v>5910</v>
      </c>
      <c r="F7155" s="8">
        <v>42970</v>
      </c>
      <c r="G7155" s="12" t="s">
        <v>46</v>
      </c>
      <c r="H7155" s="12" t="s">
        <v>47</v>
      </c>
      <c r="I7155" s="12" t="s">
        <v>48</v>
      </c>
      <c r="J7155" s="12">
        <v>14</v>
      </c>
      <c r="K7155" s="12" t="s">
        <v>82</v>
      </c>
      <c r="L7155" s="12" t="s">
        <v>83</v>
      </c>
      <c r="M7155" s="12">
        <v>990001</v>
      </c>
      <c r="N7155" s="12" t="s">
        <v>51</v>
      </c>
      <c r="O7155" s="12">
        <v>0.75</v>
      </c>
      <c r="P7155" s="12"/>
      <c r="Q7155" s="12">
        <v>0.75</v>
      </c>
      <c r="R7155" s="12"/>
      <c r="S7155" s="12" t="s">
        <v>5910</v>
      </c>
      <c r="T7155" s="12"/>
      <c r="U7155" s="12"/>
      <c r="V7155" s="12"/>
      <c r="W7155" s="12"/>
      <c r="X7155" s="12"/>
      <c r="Y7155" s="12"/>
      <c r="Z7155" s="12"/>
      <c r="AA7155" s="12"/>
      <c r="AB7155" s="12"/>
      <c r="AC7155" s="12"/>
      <c r="AD7155" s="12"/>
      <c r="AE7155" s="12">
        <v>12</v>
      </c>
      <c r="AF7155" s="12">
        <v>7.6</v>
      </c>
      <c r="AG7155" s="12">
        <v>5</v>
      </c>
      <c r="AH7155" s="12" t="s">
        <v>53</v>
      </c>
      <c r="AI7155" s="12" t="s">
        <v>54</v>
      </c>
      <c r="AJ7155" s="12">
        <v>2</v>
      </c>
      <c r="AK7155" s="12">
        <v>1</v>
      </c>
      <c r="AL7155" s="12">
        <v>1</v>
      </c>
      <c r="AM7155" s="12" t="s">
        <v>55</v>
      </c>
      <c r="AN7155" s="12" t="s">
        <v>56</v>
      </c>
      <c r="AO7155" s="12"/>
      <c r="AP7155" s="12">
        <v>1</v>
      </c>
      <c r="AQ7155" s="12" t="s">
        <v>57</v>
      </c>
      <c r="AR7155" s="12">
        <v>0</v>
      </c>
      <c r="AS7155" s="12"/>
      <c r="AT7155" s="12"/>
      <c r="AU7155" s="12"/>
      <c r="AV7155" s="12"/>
      <c r="AW7155" s="12" t="s">
        <v>58</v>
      </c>
      <c r="AX7155" s="12">
        <v>0</v>
      </c>
      <c r="AY7155" s="12">
        <v>2</v>
      </c>
      <c r="AZ7155" s="12">
        <v>0.75</v>
      </c>
      <c r="BA7155" s="12">
        <v>0.75</v>
      </c>
      <c r="BB7155" s="12" t="s">
        <v>59</v>
      </c>
    </row>
    <row r="7156" spans="1:54" x14ac:dyDescent="0.2">
      <c r="A7156" s="7" t="str">
        <f>VLOOKUP(G7156,'Matching-Tabelle'!$A$76:$B$80,2,FALSE)</f>
        <v>curdin.schenkel@tkb.ch</v>
      </c>
      <c r="B7156" s="7" t="str">
        <f>VLOOKUP(J7156,'Matching-Tabelle'!$A$1:$B$66,2,FALSE)</f>
        <v>WPI CTB</v>
      </c>
      <c r="C7156" s="7" t="str">
        <f>IF(VLOOKUP(J7156,'Matching-Tabelle'!$A$1:$CB$66,3,FALSE)=0,"",VLOOKUP(J7156,'Matching-Tabelle'!$A$1:$CB$66,3,FALSE))</f>
        <v/>
      </c>
      <c r="D7156" s="7">
        <v>0.75</v>
      </c>
      <c r="E7156" s="7" t="s">
        <v>5911</v>
      </c>
      <c r="F7156" s="8">
        <v>42970</v>
      </c>
      <c r="G7156" s="12" t="s">
        <v>46</v>
      </c>
      <c r="H7156" s="12" t="s">
        <v>47</v>
      </c>
      <c r="I7156" s="12" t="s">
        <v>48</v>
      </c>
      <c r="J7156" s="12">
        <v>927</v>
      </c>
      <c r="K7156" s="12" t="s">
        <v>99</v>
      </c>
      <c r="L7156" s="12" t="s">
        <v>100</v>
      </c>
      <c r="M7156" s="12">
        <v>990001</v>
      </c>
      <c r="N7156" s="12" t="s">
        <v>51</v>
      </c>
      <c r="O7156" s="12">
        <v>3</v>
      </c>
      <c r="P7156" s="12"/>
      <c r="Q7156" s="12">
        <v>3</v>
      </c>
      <c r="R7156" s="12"/>
      <c r="S7156" s="12" t="s">
        <v>5911</v>
      </c>
      <c r="T7156" s="12"/>
      <c r="U7156" s="12"/>
      <c r="V7156" s="12"/>
      <c r="W7156" s="12"/>
      <c r="X7156" s="12"/>
      <c r="Y7156" s="12"/>
      <c r="Z7156" s="12"/>
      <c r="AA7156" s="12"/>
      <c r="AB7156" s="12"/>
      <c r="AC7156" s="12"/>
      <c r="AD7156" s="12"/>
      <c r="AE7156" s="12">
        <v>12</v>
      </c>
      <c r="AF7156" s="12">
        <v>7.6</v>
      </c>
      <c r="AG7156" s="12">
        <v>5</v>
      </c>
      <c r="AH7156" s="12" t="s">
        <v>53</v>
      </c>
      <c r="AI7156" s="12" t="s">
        <v>54</v>
      </c>
      <c r="AJ7156" s="12">
        <v>2</v>
      </c>
      <c r="AK7156" s="12">
        <v>1</v>
      </c>
      <c r="AL7156" s="12">
        <v>1</v>
      </c>
      <c r="AM7156" s="12" t="s">
        <v>55</v>
      </c>
      <c r="AN7156" s="12" t="s">
        <v>56</v>
      </c>
      <c r="AO7156" s="12"/>
      <c r="AP7156" s="12">
        <v>1</v>
      </c>
      <c r="AQ7156" s="12" t="s">
        <v>57</v>
      </c>
      <c r="AR7156" s="12">
        <v>0</v>
      </c>
      <c r="AS7156" s="12"/>
      <c r="AT7156" s="12"/>
      <c r="AU7156" s="12"/>
      <c r="AV7156" s="12"/>
      <c r="AW7156" s="12" t="s">
        <v>58</v>
      </c>
      <c r="AX7156" s="12">
        <v>0</v>
      </c>
      <c r="AY7156" s="12">
        <v>2</v>
      </c>
      <c r="AZ7156" s="12">
        <v>3</v>
      </c>
      <c r="BA7156" s="12">
        <v>3</v>
      </c>
      <c r="BB7156" s="12" t="s">
        <v>59</v>
      </c>
    </row>
    <row r="7157" spans="1:54" x14ac:dyDescent="0.2">
      <c r="A7157" s="7" t="str">
        <f>VLOOKUP(G7157,'Matching-Tabelle'!$A$76:$B$80,2,FALSE)</f>
        <v>curdin.schenkel@tkb.ch</v>
      </c>
      <c r="B7157" s="7" t="str">
        <f>VLOOKUP(J7157,'Matching-Tabelle'!$A$1:$B$66,2,FALSE)</f>
        <v>Proj CIRE</v>
      </c>
      <c r="C7157" s="7" t="str">
        <f>IF(VLOOKUP(J7157,'Matching-Tabelle'!$A$1:$CB$66,3,FALSE)=0,"",VLOOKUP(J7157,'Matching-Tabelle'!$A$1:$CB$66,3,FALSE))</f>
        <v>WPI Projekte</v>
      </c>
      <c r="D7157" s="7">
        <v>3</v>
      </c>
      <c r="E7157" s="7" t="s">
        <v>5912</v>
      </c>
      <c r="F7157" s="8">
        <v>42970</v>
      </c>
      <c r="G7157" s="12" t="s">
        <v>46</v>
      </c>
      <c r="H7157" s="12" t="s">
        <v>47</v>
      </c>
      <c r="I7157" s="12" t="s">
        <v>48</v>
      </c>
      <c r="J7157" s="12">
        <v>2500257</v>
      </c>
      <c r="K7157" s="12" t="s">
        <v>687</v>
      </c>
      <c r="L7157" s="12" t="s">
        <v>5423</v>
      </c>
      <c r="M7157" s="12">
        <v>990001</v>
      </c>
      <c r="N7157" s="12" t="s">
        <v>51</v>
      </c>
      <c r="O7157" s="12">
        <v>1</v>
      </c>
      <c r="P7157" s="12"/>
      <c r="Q7157" s="12">
        <v>1</v>
      </c>
      <c r="R7157" s="12"/>
      <c r="S7157" s="12" t="s">
        <v>5912</v>
      </c>
      <c r="T7157" s="12"/>
      <c r="U7157" s="12"/>
      <c r="V7157" s="12"/>
      <c r="W7157" s="12"/>
      <c r="X7157" s="12"/>
      <c r="Y7157" s="12"/>
      <c r="Z7157" s="12"/>
      <c r="AA7157" s="12"/>
      <c r="AB7157" s="12"/>
      <c r="AC7157" s="12"/>
      <c r="AD7157" s="12"/>
      <c r="AE7157" s="12">
        <v>5</v>
      </c>
      <c r="AF7157" s="12">
        <v>0</v>
      </c>
      <c r="AG7157" s="12">
        <v>1</v>
      </c>
      <c r="AH7157" s="12" t="s">
        <v>411</v>
      </c>
      <c r="AI7157" s="12" t="s">
        <v>411</v>
      </c>
      <c r="AJ7157" s="12">
        <v>2</v>
      </c>
      <c r="AK7157" s="12">
        <v>1</v>
      </c>
      <c r="AL7157" s="12">
        <v>1</v>
      </c>
      <c r="AM7157" s="12" t="s">
        <v>55</v>
      </c>
      <c r="AN7157" s="12" t="s">
        <v>56</v>
      </c>
      <c r="AO7157" s="12"/>
      <c r="AP7157" s="12">
        <v>1</v>
      </c>
      <c r="AQ7157" s="12" t="s">
        <v>57</v>
      </c>
      <c r="AR7157" s="12">
        <v>0</v>
      </c>
      <c r="AS7157" s="12"/>
      <c r="AT7157" s="12"/>
      <c r="AU7157" s="12"/>
      <c r="AV7157" s="12"/>
      <c r="AW7157" s="12" t="s">
        <v>58</v>
      </c>
      <c r="AX7157" s="12">
        <v>0</v>
      </c>
      <c r="AY7157" s="12">
        <v>2</v>
      </c>
      <c r="AZ7157" s="12">
        <v>1</v>
      </c>
      <c r="BA7157" s="12">
        <v>1</v>
      </c>
      <c r="BB7157" s="12" t="s">
        <v>59</v>
      </c>
    </row>
    <row r="7158" spans="1:54" x14ac:dyDescent="0.2">
      <c r="A7158" s="7" t="str">
        <f>VLOOKUP(G7158,'Matching-Tabelle'!$A$76:$B$80,2,FALSE)</f>
        <v>curdin.schenkel@tkb.ch</v>
      </c>
      <c r="B7158" s="7" t="str">
        <f>VLOOKUP(J7158,'Matching-Tabelle'!$A$1:$B$66,2,FALSE)</f>
        <v>WPI CTB</v>
      </c>
      <c r="C7158" s="7" t="str">
        <f>IF(VLOOKUP(J7158,'Matching-Tabelle'!$A$1:$CB$66,3,FALSE)=0,"",VLOOKUP(J7158,'Matching-Tabelle'!$A$1:$CB$66,3,FALSE))</f>
        <v/>
      </c>
      <c r="D7158" s="7">
        <v>1</v>
      </c>
      <c r="E7158" s="7" t="s">
        <v>5913</v>
      </c>
      <c r="F7158" s="8">
        <v>42970</v>
      </c>
      <c r="G7158" s="12" t="s">
        <v>46</v>
      </c>
      <c r="H7158" s="12" t="s">
        <v>47</v>
      </c>
      <c r="I7158" s="12" t="s">
        <v>48</v>
      </c>
      <c r="J7158" s="12">
        <v>922</v>
      </c>
      <c r="K7158" s="12" t="s">
        <v>134</v>
      </c>
      <c r="L7158" s="12" t="s">
        <v>135</v>
      </c>
      <c r="M7158" s="12">
        <v>990001</v>
      </c>
      <c r="N7158" s="12" t="s">
        <v>51</v>
      </c>
      <c r="O7158" s="12">
        <v>4</v>
      </c>
      <c r="P7158" s="12"/>
      <c r="Q7158" s="12">
        <v>4</v>
      </c>
      <c r="R7158" s="12"/>
      <c r="S7158" s="12" t="s">
        <v>5913</v>
      </c>
      <c r="T7158" s="12"/>
      <c r="U7158" s="12"/>
      <c r="V7158" s="12"/>
      <c r="W7158" s="12"/>
      <c r="X7158" s="12"/>
      <c r="Y7158" s="12"/>
      <c r="Z7158" s="12"/>
      <c r="AA7158" s="12"/>
      <c r="AB7158" s="12"/>
      <c r="AC7158" s="12"/>
      <c r="AD7158" s="12"/>
      <c r="AE7158" s="12">
        <v>12</v>
      </c>
      <c r="AF7158" s="12">
        <v>7.6</v>
      </c>
      <c r="AG7158" s="12">
        <v>5</v>
      </c>
      <c r="AH7158" s="12" t="s">
        <v>53</v>
      </c>
      <c r="AI7158" s="12" t="s">
        <v>54</v>
      </c>
      <c r="AJ7158" s="12">
        <v>2</v>
      </c>
      <c r="AK7158" s="12">
        <v>1</v>
      </c>
      <c r="AL7158" s="12">
        <v>1</v>
      </c>
      <c r="AM7158" s="12" t="s">
        <v>55</v>
      </c>
      <c r="AN7158" s="12" t="s">
        <v>56</v>
      </c>
      <c r="AO7158" s="12"/>
      <c r="AP7158" s="12">
        <v>1</v>
      </c>
      <c r="AQ7158" s="12" t="s">
        <v>57</v>
      </c>
      <c r="AR7158" s="12">
        <v>0</v>
      </c>
      <c r="AS7158" s="12"/>
      <c r="AT7158" s="12"/>
      <c r="AU7158" s="12"/>
      <c r="AV7158" s="12"/>
      <c r="AW7158" s="12" t="s">
        <v>58</v>
      </c>
      <c r="AX7158" s="12">
        <v>0</v>
      </c>
      <c r="AY7158" s="12">
        <v>2</v>
      </c>
      <c r="AZ7158" s="12">
        <v>4</v>
      </c>
      <c r="BA7158" s="12">
        <v>4</v>
      </c>
      <c r="BB7158" s="12" t="s">
        <v>59</v>
      </c>
    </row>
    <row r="7159" spans="1:54" x14ac:dyDescent="0.2">
      <c r="A7159" s="7" t="str">
        <f>VLOOKUP(G7159,'Matching-Tabelle'!$A$76:$B$80,2,FALSE)</f>
        <v>curdin.schenkel@tkb.ch</v>
      </c>
      <c r="B7159" s="7" t="str">
        <f>VLOOKUP(J7159,'Matching-Tabelle'!$A$1:$B$66,2,FALSE)</f>
        <v>WPI Führung</v>
      </c>
      <c r="C7159" s="7" t="str">
        <f>IF(VLOOKUP(J7159,'Matching-Tabelle'!$A$1:$CB$66,3,FALSE)=0,"",VLOOKUP(J7159,'Matching-Tabelle'!$A$1:$CB$66,3,FALSE))</f>
        <v/>
      </c>
      <c r="D7159" s="7">
        <v>4</v>
      </c>
      <c r="E7159" s="7" t="s">
        <v>5914</v>
      </c>
      <c r="F7159" s="8">
        <v>42971</v>
      </c>
      <c r="G7159" s="12" t="s">
        <v>46</v>
      </c>
      <c r="H7159" s="12" t="s">
        <v>47</v>
      </c>
      <c r="I7159" s="12" t="s">
        <v>48</v>
      </c>
      <c r="J7159" s="12">
        <v>26</v>
      </c>
      <c r="K7159" s="12" t="s">
        <v>130</v>
      </c>
      <c r="L7159" s="12" t="s">
        <v>131</v>
      </c>
      <c r="M7159" s="12">
        <v>990001</v>
      </c>
      <c r="N7159" s="12" t="s">
        <v>51</v>
      </c>
      <c r="O7159" s="12">
        <v>3</v>
      </c>
      <c r="P7159" s="12"/>
      <c r="Q7159" s="12">
        <v>3</v>
      </c>
      <c r="R7159" s="12"/>
      <c r="S7159" s="12" t="s">
        <v>5914</v>
      </c>
      <c r="T7159" s="12"/>
      <c r="U7159" s="12"/>
      <c r="V7159" s="12"/>
      <c r="W7159" s="12"/>
      <c r="X7159" s="12"/>
      <c r="Y7159" s="12"/>
      <c r="Z7159" s="12"/>
      <c r="AA7159" s="12"/>
      <c r="AB7159" s="12"/>
      <c r="AC7159" s="12"/>
      <c r="AD7159" s="12"/>
      <c r="AE7159" s="12">
        <v>12</v>
      </c>
      <c r="AF7159" s="12">
        <v>7.6</v>
      </c>
      <c r="AG7159" s="12">
        <v>5</v>
      </c>
      <c r="AH7159" s="12" t="s">
        <v>53</v>
      </c>
      <c r="AI7159" s="12" t="s">
        <v>54</v>
      </c>
      <c r="AJ7159" s="12">
        <v>2</v>
      </c>
      <c r="AK7159" s="12">
        <v>1</v>
      </c>
      <c r="AL7159" s="12">
        <v>1</v>
      </c>
      <c r="AM7159" s="12" t="s">
        <v>55</v>
      </c>
      <c r="AN7159" s="12" t="s">
        <v>56</v>
      </c>
      <c r="AO7159" s="12"/>
      <c r="AP7159" s="12">
        <v>1</v>
      </c>
      <c r="AQ7159" s="12" t="s">
        <v>57</v>
      </c>
      <c r="AR7159" s="12">
        <v>0</v>
      </c>
      <c r="AS7159" s="12"/>
      <c r="AT7159" s="12"/>
      <c r="AU7159" s="12"/>
      <c r="AV7159" s="12"/>
      <c r="AW7159" s="12" t="s">
        <v>58</v>
      </c>
      <c r="AX7159" s="12">
        <v>0</v>
      </c>
      <c r="AY7159" s="12">
        <v>2</v>
      </c>
      <c r="AZ7159" s="12">
        <v>3</v>
      </c>
      <c r="BA7159" s="12">
        <v>3</v>
      </c>
      <c r="BB7159" s="12" t="s">
        <v>59</v>
      </c>
    </row>
    <row r="7160" spans="1:54" x14ac:dyDescent="0.2">
      <c r="A7160" s="7" t="str">
        <f>VLOOKUP(G7160,'Matching-Tabelle'!$A$76:$B$80,2,FALSE)</f>
        <v>curdin.schenkel@tkb.ch</v>
      </c>
      <c r="B7160" s="7" t="str">
        <f>VLOOKUP(J7160,'Matching-Tabelle'!$A$1:$B$66,2,FALSE)</f>
        <v>WPI CTB</v>
      </c>
      <c r="C7160" s="7" t="str">
        <f>IF(VLOOKUP(J7160,'Matching-Tabelle'!$A$1:$CB$66,3,FALSE)=0,"",VLOOKUP(J7160,'Matching-Tabelle'!$A$1:$CB$66,3,FALSE))</f>
        <v/>
      </c>
      <c r="D7160" s="7">
        <v>3</v>
      </c>
      <c r="E7160" s="7" t="s">
        <v>5915</v>
      </c>
      <c r="F7160" s="8">
        <v>42971</v>
      </c>
      <c r="G7160" s="12" t="s">
        <v>46</v>
      </c>
      <c r="H7160" s="12" t="s">
        <v>47</v>
      </c>
      <c r="I7160" s="12" t="s">
        <v>48</v>
      </c>
      <c r="J7160" s="12">
        <v>938</v>
      </c>
      <c r="K7160" s="12" t="s">
        <v>5606</v>
      </c>
      <c r="L7160" s="12" t="s">
        <v>5607</v>
      </c>
      <c r="M7160" s="12">
        <v>990001</v>
      </c>
      <c r="N7160" s="12" t="s">
        <v>51</v>
      </c>
      <c r="O7160" s="12">
        <v>1</v>
      </c>
      <c r="P7160" s="12"/>
      <c r="Q7160" s="12">
        <v>1</v>
      </c>
      <c r="R7160" s="12"/>
      <c r="S7160" s="12" t="s">
        <v>5915</v>
      </c>
      <c r="T7160" s="12"/>
      <c r="U7160" s="12"/>
      <c r="V7160" s="12"/>
      <c r="W7160" s="12"/>
      <c r="X7160" s="12"/>
      <c r="Y7160" s="12"/>
      <c r="Z7160" s="12"/>
      <c r="AA7160" s="12"/>
      <c r="AB7160" s="12"/>
      <c r="AC7160" s="12"/>
      <c r="AD7160" s="12"/>
      <c r="AE7160" s="12">
        <v>5</v>
      </c>
      <c r="AF7160" s="12">
        <v>0</v>
      </c>
      <c r="AG7160" s="12">
        <v>1</v>
      </c>
      <c r="AH7160" s="12" t="s">
        <v>411</v>
      </c>
      <c r="AI7160" s="12" t="s">
        <v>411</v>
      </c>
      <c r="AJ7160" s="12">
        <v>2</v>
      </c>
      <c r="AK7160" s="12">
        <v>1</v>
      </c>
      <c r="AL7160" s="12">
        <v>1</v>
      </c>
      <c r="AM7160" s="12" t="s">
        <v>55</v>
      </c>
      <c r="AN7160" s="12" t="s">
        <v>56</v>
      </c>
      <c r="AO7160" s="12"/>
      <c r="AP7160" s="12">
        <v>1</v>
      </c>
      <c r="AQ7160" s="12" t="s">
        <v>57</v>
      </c>
      <c r="AR7160" s="12">
        <v>0</v>
      </c>
      <c r="AS7160" s="12"/>
      <c r="AT7160" s="12"/>
      <c r="AU7160" s="12"/>
      <c r="AV7160" s="12"/>
      <c r="AW7160" s="12" t="s">
        <v>58</v>
      </c>
      <c r="AX7160" s="12">
        <v>0</v>
      </c>
      <c r="AY7160" s="12">
        <v>2</v>
      </c>
      <c r="AZ7160" s="12">
        <v>1</v>
      </c>
      <c r="BA7160" s="12">
        <v>1</v>
      </c>
      <c r="BB7160" s="12" t="s">
        <v>59</v>
      </c>
    </row>
    <row r="7161" spans="1:54" x14ac:dyDescent="0.2">
      <c r="A7161" s="7" t="str">
        <f>VLOOKUP(G7161,'Matching-Tabelle'!$A$76:$B$80,2,FALSE)</f>
        <v>curdin.schenkel@tkb.ch</v>
      </c>
      <c r="B7161" s="7" t="str">
        <f>VLOOKUP(J7161,'Matching-Tabelle'!$A$1:$B$66,2,FALSE)</f>
        <v>WPI CTB</v>
      </c>
      <c r="C7161" s="7" t="str">
        <f>IF(VLOOKUP(J7161,'Matching-Tabelle'!$A$1:$CB$66,3,FALSE)=0,"",VLOOKUP(J7161,'Matching-Tabelle'!$A$1:$CB$66,3,FALSE))</f>
        <v/>
      </c>
      <c r="D7161" s="7">
        <v>1</v>
      </c>
      <c r="E7161" s="7" t="s">
        <v>5916</v>
      </c>
      <c r="F7161" s="8">
        <v>42971</v>
      </c>
      <c r="G7161" s="12" t="s">
        <v>46</v>
      </c>
      <c r="H7161" s="12" t="s">
        <v>47</v>
      </c>
      <c r="I7161" s="12" t="s">
        <v>48</v>
      </c>
      <c r="J7161" s="12">
        <v>919</v>
      </c>
      <c r="K7161" s="12" t="s">
        <v>66</v>
      </c>
      <c r="L7161" s="12" t="s">
        <v>67</v>
      </c>
      <c r="M7161" s="12">
        <v>990001</v>
      </c>
      <c r="N7161" s="12" t="s">
        <v>51</v>
      </c>
      <c r="O7161" s="12">
        <v>0.75</v>
      </c>
      <c r="P7161" s="12"/>
      <c r="Q7161" s="12">
        <v>0.75</v>
      </c>
      <c r="R7161" s="12"/>
      <c r="S7161" s="12" t="s">
        <v>5916</v>
      </c>
      <c r="T7161" s="12"/>
      <c r="U7161" s="12"/>
      <c r="V7161" s="12"/>
      <c r="W7161" s="12"/>
      <c r="X7161" s="12"/>
      <c r="Y7161" s="12"/>
      <c r="Z7161" s="12"/>
      <c r="AA7161" s="12"/>
      <c r="AB7161" s="12"/>
      <c r="AC7161" s="12"/>
      <c r="AD7161" s="12"/>
      <c r="AE7161" s="12">
        <v>12</v>
      </c>
      <c r="AF7161" s="12">
        <v>7.6</v>
      </c>
      <c r="AG7161" s="12">
        <v>5</v>
      </c>
      <c r="AH7161" s="12" t="s">
        <v>53</v>
      </c>
      <c r="AI7161" s="12" t="s">
        <v>54</v>
      </c>
      <c r="AJ7161" s="12">
        <v>2</v>
      </c>
      <c r="AK7161" s="12">
        <v>1</v>
      </c>
      <c r="AL7161" s="12">
        <v>1</v>
      </c>
      <c r="AM7161" s="12" t="s">
        <v>55</v>
      </c>
      <c r="AN7161" s="12" t="s">
        <v>56</v>
      </c>
      <c r="AO7161" s="12"/>
      <c r="AP7161" s="12">
        <v>1</v>
      </c>
      <c r="AQ7161" s="12" t="s">
        <v>57</v>
      </c>
      <c r="AR7161" s="12">
        <v>0</v>
      </c>
      <c r="AS7161" s="12"/>
      <c r="AT7161" s="12"/>
      <c r="AU7161" s="12"/>
      <c r="AV7161" s="12"/>
      <c r="AW7161" s="12" t="s">
        <v>58</v>
      </c>
      <c r="AX7161" s="12">
        <v>0</v>
      </c>
      <c r="AY7161" s="12">
        <v>2</v>
      </c>
      <c r="AZ7161" s="12">
        <v>0.75</v>
      </c>
      <c r="BA7161" s="12">
        <v>0.75</v>
      </c>
      <c r="BB7161" s="12" t="s">
        <v>59</v>
      </c>
    </row>
    <row r="7162" spans="1:54" x14ac:dyDescent="0.2">
      <c r="A7162" s="7" t="str">
        <f>VLOOKUP(G7162,'Matching-Tabelle'!$A$76:$B$80,2,FALSE)</f>
        <v>curdin.schenkel@tkb.ch</v>
      </c>
      <c r="B7162" s="7" t="str">
        <f>VLOOKUP(J7162,'Matching-Tabelle'!$A$1:$B$66,2,FALSE)</f>
        <v>WPI RTB</v>
      </c>
      <c r="C7162" s="7" t="str">
        <f>IF(VLOOKUP(J7162,'Matching-Tabelle'!$A$1:$CB$66,3,FALSE)=0,"",VLOOKUP(J7162,'Matching-Tabelle'!$A$1:$CB$66,3,FALSE))</f>
        <v/>
      </c>
      <c r="D7162" s="7">
        <v>0.75</v>
      </c>
      <c r="E7162" s="7" t="s">
        <v>5917</v>
      </c>
      <c r="F7162" s="8">
        <v>42971</v>
      </c>
      <c r="G7162" s="12" t="s">
        <v>46</v>
      </c>
      <c r="H7162" s="12" t="s">
        <v>47</v>
      </c>
      <c r="I7162" s="12" t="s">
        <v>48</v>
      </c>
      <c r="J7162" s="12">
        <v>24</v>
      </c>
      <c r="K7162" s="12" t="s">
        <v>73</v>
      </c>
      <c r="L7162" s="12" t="s">
        <v>74</v>
      </c>
      <c r="M7162" s="12">
        <v>990001</v>
      </c>
      <c r="N7162" s="12" t="s">
        <v>51</v>
      </c>
      <c r="O7162" s="12">
        <v>0.25</v>
      </c>
      <c r="P7162" s="12"/>
      <c r="Q7162" s="12">
        <v>0.25</v>
      </c>
      <c r="R7162" s="12"/>
      <c r="S7162" s="12" t="s">
        <v>5917</v>
      </c>
      <c r="T7162" s="12"/>
      <c r="U7162" s="12"/>
      <c r="V7162" s="12"/>
      <c r="W7162" s="12"/>
      <c r="X7162" s="12"/>
      <c r="Y7162" s="12"/>
      <c r="Z7162" s="12"/>
      <c r="AA7162" s="12"/>
      <c r="AB7162" s="12"/>
      <c r="AC7162" s="12"/>
      <c r="AD7162" s="12"/>
      <c r="AE7162" s="12">
        <v>12</v>
      </c>
      <c r="AF7162" s="12">
        <v>7.6</v>
      </c>
      <c r="AG7162" s="12">
        <v>5</v>
      </c>
      <c r="AH7162" s="12" t="s">
        <v>53</v>
      </c>
      <c r="AI7162" s="12" t="s">
        <v>54</v>
      </c>
      <c r="AJ7162" s="12">
        <v>2</v>
      </c>
      <c r="AK7162" s="12">
        <v>1</v>
      </c>
      <c r="AL7162" s="12">
        <v>1</v>
      </c>
      <c r="AM7162" s="12" t="s">
        <v>55</v>
      </c>
      <c r="AN7162" s="12" t="s">
        <v>56</v>
      </c>
      <c r="AO7162" s="12"/>
      <c r="AP7162" s="12">
        <v>1</v>
      </c>
      <c r="AQ7162" s="12" t="s">
        <v>57</v>
      </c>
      <c r="AR7162" s="12">
        <v>0</v>
      </c>
      <c r="AS7162" s="12"/>
      <c r="AT7162" s="12"/>
      <c r="AU7162" s="12"/>
      <c r="AV7162" s="12"/>
      <c r="AW7162" s="12" t="s">
        <v>58</v>
      </c>
      <c r="AX7162" s="12">
        <v>0</v>
      </c>
      <c r="AY7162" s="12">
        <v>2</v>
      </c>
      <c r="AZ7162" s="12">
        <v>0.25</v>
      </c>
      <c r="BA7162" s="12">
        <v>0.25</v>
      </c>
      <c r="BB7162" s="12" t="s">
        <v>59</v>
      </c>
    </row>
    <row r="7163" spans="1:54" x14ac:dyDescent="0.2">
      <c r="A7163" s="7" t="str">
        <f>VLOOKUP(G7163,'Matching-Tabelle'!$A$76:$B$80,2,FALSE)</f>
        <v>curdin.schenkel@tkb.ch</v>
      </c>
      <c r="B7163" s="7" t="str">
        <f>VLOOKUP(J7163,'Matching-Tabelle'!$A$1:$B$66,2,FALSE)</f>
        <v>WPI RTB</v>
      </c>
      <c r="C7163" s="7" t="str">
        <f>IF(VLOOKUP(J7163,'Matching-Tabelle'!$A$1:$CB$66,3,FALSE)=0,"",VLOOKUP(J7163,'Matching-Tabelle'!$A$1:$CB$66,3,FALSE))</f>
        <v/>
      </c>
      <c r="D7163" s="7">
        <v>0.25</v>
      </c>
      <c r="E7163" s="7" t="s">
        <v>5918</v>
      </c>
      <c r="F7163" s="8">
        <v>42971</v>
      </c>
      <c r="G7163" s="12" t="s">
        <v>46</v>
      </c>
      <c r="H7163" s="12" t="s">
        <v>47</v>
      </c>
      <c r="I7163" s="12" t="s">
        <v>48</v>
      </c>
      <c r="J7163" s="12">
        <v>24</v>
      </c>
      <c r="K7163" s="12" t="s">
        <v>73</v>
      </c>
      <c r="L7163" s="12" t="s">
        <v>74</v>
      </c>
      <c r="M7163" s="12">
        <v>990001</v>
      </c>
      <c r="N7163" s="12" t="s">
        <v>51</v>
      </c>
      <c r="O7163" s="12">
        <v>1</v>
      </c>
      <c r="P7163" s="12"/>
      <c r="Q7163" s="12">
        <v>1</v>
      </c>
      <c r="R7163" s="12"/>
      <c r="S7163" s="12" t="s">
        <v>5918</v>
      </c>
      <c r="T7163" s="12"/>
      <c r="U7163" s="12"/>
      <c r="V7163" s="12"/>
      <c r="W7163" s="12"/>
      <c r="X7163" s="12"/>
      <c r="Y7163" s="12"/>
      <c r="Z7163" s="12"/>
      <c r="AA7163" s="12"/>
      <c r="AB7163" s="12"/>
      <c r="AC7163" s="12"/>
      <c r="AD7163" s="12"/>
      <c r="AE7163" s="12">
        <v>12</v>
      </c>
      <c r="AF7163" s="12">
        <v>7.6</v>
      </c>
      <c r="AG7163" s="12">
        <v>5</v>
      </c>
      <c r="AH7163" s="12" t="s">
        <v>53</v>
      </c>
      <c r="AI7163" s="12" t="s">
        <v>54</v>
      </c>
      <c r="AJ7163" s="12">
        <v>2</v>
      </c>
      <c r="AK7163" s="12">
        <v>1</v>
      </c>
      <c r="AL7163" s="12">
        <v>1</v>
      </c>
      <c r="AM7163" s="12" t="s">
        <v>55</v>
      </c>
      <c r="AN7163" s="12" t="s">
        <v>56</v>
      </c>
      <c r="AO7163" s="12"/>
      <c r="AP7163" s="12">
        <v>1</v>
      </c>
      <c r="AQ7163" s="12" t="s">
        <v>57</v>
      </c>
      <c r="AR7163" s="12">
        <v>0</v>
      </c>
      <c r="AS7163" s="12"/>
      <c r="AT7163" s="12"/>
      <c r="AU7163" s="12"/>
      <c r="AV7163" s="12"/>
      <c r="AW7163" s="12" t="s">
        <v>58</v>
      </c>
      <c r="AX7163" s="12">
        <v>0</v>
      </c>
      <c r="AY7163" s="12">
        <v>2</v>
      </c>
      <c r="AZ7163" s="12">
        <v>1</v>
      </c>
      <c r="BA7163" s="12">
        <v>1</v>
      </c>
      <c r="BB7163" s="12" t="s">
        <v>59</v>
      </c>
    </row>
    <row r="7164" spans="1:54" x14ac:dyDescent="0.2">
      <c r="A7164" s="7" t="str">
        <f>VLOOKUP(G7164,'Matching-Tabelle'!$A$76:$B$80,2,FALSE)</f>
        <v>curdin.schenkel@tkb.ch</v>
      </c>
      <c r="B7164" s="7" t="str">
        <f>VLOOKUP(J7164,'Matching-Tabelle'!$A$1:$B$66,2,FALSE)</f>
        <v>WPI RTB</v>
      </c>
      <c r="C7164" s="7" t="str">
        <f>IF(VLOOKUP(J7164,'Matching-Tabelle'!$A$1:$CB$66,3,FALSE)=0,"",VLOOKUP(J7164,'Matching-Tabelle'!$A$1:$CB$66,3,FALSE))</f>
        <v/>
      </c>
      <c r="D7164" s="7">
        <v>1</v>
      </c>
      <c r="E7164" s="7" t="s">
        <v>5919</v>
      </c>
      <c r="F7164" s="8">
        <v>42971</v>
      </c>
      <c r="G7164" s="12" t="s">
        <v>46</v>
      </c>
      <c r="H7164" s="12" t="s">
        <v>47</v>
      </c>
      <c r="I7164" s="12" t="s">
        <v>48</v>
      </c>
      <c r="J7164" s="12">
        <v>28</v>
      </c>
      <c r="K7164" s="12" t="s">
        <v>111</v>
      </c>
      <c r="L7164" s="12" t="s">
        <v>112</v>
      </c>
      <c r="M7164" s="12">
        <v>990001</v>
      </c>
      <c r="N7164" s="12" t="s">
        <v>51</v>
      </c>
      <c r="O7164" s="12">
        <v>4.5</v>
      </c>
      <c r="P7164" s="12"/>
      <c r="Q7164" s="12">
        <v>4.5</v>
      </c>
      <c r="R7164" s="12"/>
      <c r="S7164" s="12" t="s">
        <v>5919</v>
      </c>
      <c r="T7164" s="12"/>
      <c r="U7164" s="12"/>
      <c r="V7164" s="12"/>
      <c r="W7164" s="12"/>
      <c r="X7164" s="12"/>
      <c r="Y7164" s="12"/>
      <c r="Z7164" s="12"/>
      <c r="AA7164" s="12"/>
      <c r="AB7164" s="12"/>
      <c r="AC7164" s="12"/>
      <c r="AD7164" s="12"/>
      <c r="AE7164" s="12">
        <v>12</v>
      </c>
      <c r="AF7164" s="12">
        <v>7.6</v>
      </c>
      <c r="AG7164" s="12">
        <v>5</v>
      </c>
      <c r="AH7164" s="12" t="s">
        <v>53</v>
      </c>
      <c r="AI7164" s="12" t="s">
        <v>54</v>
      </c>
      <c r="AJ7164" s="12">
        <v>2</v>
      </c>
      <c r="AK7164" s="12">
        <v>1</v>
      </c>
      <c r="AL7164" s="12">
        <v>1</v>
      </c>
      <c r="AM7164" s="12" t="s">
        <v>55</v>
      </c>
      <c r="AN7164" s="12" t="s">
        <v>56</v>
      </c>
      <c r="AO7164" s="12"/>
      <c r="AP7164" s="12">
        <v>1</v>
      </c>
      <c r="AQ7164" s="12" t="s">
        <v>57</v>
      </c>
      <c r="AR7164" s="12">
        <v>0</v>
      </c>
      <c r="AS7164" s="12"/>
      <c r="AT7164" s="12"/>
      <c r="AU7164" s="12"/>
      <c r="AV7164" s="12"/>
      <c r="AW7164" s="12" t="s">
        <v>58</v>
      </c>
      <c r="AX7164" s="12">
        <v>0</v>
      </c>
      <c r="AY7164" s="12">
        <v>2</v>
      </c>
      <c r="AZ7164" s="12">
        <v>4.5</v>
      </c>
      <c r="BA7164" s="12">
        <v>4.5</v>
      </c>
      <c r="BB7164" s="12" t="s">
        <v>59</v>
      </c>
    </row>
    <row r="7165" spans="1:54" x14ac:dyDescent="0.2">
      <c r="A7165" s="7" t="str">
        <f>VLOOKUP(G7165,'Matching-Tabelle'!$A$76:$B$80,2,FALSE)</f>
        <v>curdin.schenkel@tkb.ch</v>
      </c>
      <c r="B7165" s="7" t="str">
        <f>VLOOKUP(J7165,'Matching-Tabelle'!$A$1:$B$66,2,FALSE)</f>
        <v>WPI CTB</v>
      </c>
      <c r="C7165" s="7" t="str">
        <f>IF(VLOOKUP(J7165,'Matching-Tabelle'!$A$1:$CB$66,3,FALSE)=0,"",VLOOKUP(J7165,'Matching-Tabelle'!$A$1:$CB$66,3,FALSE))</f>
        <v/>
      </c>
      <c r="D7165" s="7">
        <v>4.5</v>
      </c>
      <c r="E7165" s="7" t="s">
        <v>5920</v>
      </c>
      <c r="F7165" s="8">
        <v>42971</v>
      </c>
      <c r="G7165" s="12" t="s">
        <v>46</v>
      </c>
      <c r="H7165" s="12" t="s">
        <v>47</v>
      </c>
      <c r="I7165" s="12" t="s">
        <v>48</v>
      </c>
      <c r="J7165" s="12">
        <v>14</v>
      </c>
      <c r="K7165" s="12" t="s">
        <v>82</v>
      </c>
      <c r="L7165" s="12" t="s">
        <v>83</v>
      </c>
      <c r="M7165" s="12">
        <v>990001</v>
      </c>
      <c r="N7165" s="12" t="s">
        <v>51</v>
      </c>
      <c r="O7165" s="12">
        <v>1</v>
      </c>
      <c r="P7165" s="12"/>
      <c r="Q7165" s="12">
        <v>1</v>
      </c>
      <c r="R7165" s="12"/>
      <c r="S7165" s="12" t="s">
        <v>5920</v>
      </c>
      <c r="T7165" s="12"/>
      <c r="U7165" s="12"/>
      <c r="V7165" s="12"/>
      <c r="W7165" s="12"/>
      <c r="X7165" s="12"/>
      <c r="Y7165" s="12"/>
      <c r="Z7165" s="12"/>
      <c r="AA7165" s="12"/>
      <c r="AB7165" s="12"/>
      <c r="AC7165" s="12"/>
      <c r="AD7165" s="12"/>
      <c r="AE7165" s="12">
        <v>12</v>
      </c>
      <c r="AF7165" s="12">
        <v>7.6</v>
      </c>
      <c r="AG7165" s="12">
        <v>5</v>
      </c>
      <c r="AH7165" s="12" t="s">
        <v>53</v>
      </c>
      <c r="AI7165" s="12" t="s">
        <v>54</v>
      </c>
      <c r="AJ7165" s="12">
        <v>2</v>
      </c>
      <c r="AK7165" s="12">
        <v>1</v>
      </c>
      <c r="AL7165" s="12">
        <v>1</v>
      </c>
      <c r="AM7165" s="12" t="s">
        <v>55</v>
      </c>
      <c r="AN7165" s="12" t="s">
        <v>56</v>
      </c>
      <c r="AO7165" s="12"/>
      <c r="AP7165" s="12">
        <v>1</v>
      </c>
      <c r="AQ7165" s="12" t="s">
        <v>57</v>
      </c>
      <c r="AR7165" s="12">
        <v>0</v>
      </c>
      <c r="AS7165" s="12"/>
      <c r="AT7165" s="12"/>
      <c r="AU7165" s="12"/>
      <c r="AV7165" s="12"/>
      <c r="AW7165" s="12" t="s">
        <v>58</v>
      </c>
      <c r="AX7165" s="12">
        <v>0</v>
      </c>
      <c r="AY7165" s="12">
        <v>2</v>
      </c>
      <c r="AZ7165" s="12">
        <v>1</v>
      </c>
      <c r="BA7165" s="12">
        <v>1</v>
      </c>
      <c r="BB7165" s="12" t="s">
        <v>59</v>
      </c>
    </row>
    <row r="7166" spans="1:54" x14ac:dyDescent="0.2">
      <c r="A7166" s="7" t="str">
        <f>VLOOKUP(G7166,'Matching-Tabelle'!$A$76:$B$80,2,FALSE)</f>
        <v>curdin.schenkel@tkb.ch</v>
      </c>
      <c r="B7166" s="7" t="str">
        <f>VLOOKUP(J7166,'Matching-Tabelle'!$A$1:$B$66,2,FALSE)</f>
        <v>WPI CTB</v>
      </c>
      <c r="C7166" s="7" t="str">
        <f>IF(VLOOKUP(J7166,'Matching-Tabelle'!$A$1:$CB$66,3,FALSE)=0,"",VLOOKUP(J7166,'Matching-Tabelle'!$A$1:$CB$66,3,FALSE))</f>
        <v/>
      </c>
      <c r="D7166" s="7">
        <v>1</v>
      </c>
      <c r="E7166" s="7" t="s">
        <v>5921</v>
      </c>
      <c r="F7166" s="8">
        <v>42972</v>
      </c>
      <c r="G7166" s="12" t="s">
        <v>46</v>
      </c>
      <c r="H7166" s="12" t="s">
        <v>47</v>
      </c>
      <c r="I7166" s="12" t="s">
        <v>48</v>
      </c>
      <c r="J7166" s="12">
        <v>14</v>
      </c>
      <c r="K7166" s="12" t="s">
        <v>82</v>
      </c>
      <c r="L7166" s="12" t="s">
        <v>83</v>
      </c>
      <c r="M7166" s="12">
        <v>990001</v>
      </c>
      <c r="N7166" s="12" t="s">
        <v>51</v>
      </c>
      <c r="O7166" s="12">
        <v>0.25</v>
      </c>
      <c r="P7166" s="12"/>
      <c r="Q7166" s="12">
        <v>0.25</v>
      </c>
      <c r="R7166" s="12"/>
      <c r="S7166" s="12" t="s">
        <v>5921</v>
      </c>
      <c r="T7166" s="12"/>
      <c r="U7166" s="12"/>
      <c r="V7166" s="12"/>
      <c r="W7166" s="12"/>
      <c r="X7166" s="12"/>
      <c r="Y7166" s="12"/>
      <c r="Z7166" s="12"/>
      <c r="AA7166" s="12"/>
      <c r="AB7166" s="12"/>
      <c r="AC7166" s="12"/>
      <c r="AD7166" s="12"/>
      <c r="AE7166" s="12">
        <v>12</v>
      </c>
      <c r="AF7166" s="12">
        <v>7.6</v>
      </c>
      <c r="AG7166" s="12">
        <v>5</v>
      </c>
      <c r="AH7166" s="12" t="s">
        <v>53</v>
      </c>
      <c r="AI7166" s="12" t="s">
        <v>54</v>
      </c>
      <c r="AJ7166" s="12">
        <v>2</v>
      </c>
      <c r="AK7166" s="12">
        <v>1</v>
      </c>
      <c r="AL7166" s="12">
        <v>1</v>
      </c>
      <c r="AM7166" s="12" t="s">
        <v>55</v>
      </c>
      <c r="AN7166" s="12" t="s">
        <v>56</v>
      </c>
      <c r="AO7166" s="12"/>
      <c r="AP7166" s="12">
        <v>1</v>
      </c>
      <c r="AQ7166" s="12" t="s">
        <v>57</v>
      </c>
      <c r="AR7166" s="12">
        <v>0</v>
      </c>
      <c r="AS7166" s="12"/>
      <c r="AT7166" s="12"/>
      <c r="AU7166" s="12"/>
      <c r="AV7166" s="12"/>
      <c r="AW7166" s="12" t="s">
        <v>58</v>
      </c>
      <c r="AX7166" s="12">
        <v>0</v>
      </c>
      <c r="AY7166" s="12">
        <v>2</v>
      </c>
      <c r="AZ7166" s="12">
        <v>0.25</v>
      </c>
      <c r="BA7166" s="12">
        <v>0.25</v>
      </c>
      <c r="BB7166" s="12" t="s">
        <v>59</v>
      </c>
    </row>
    <row r="7167" spans="1:54" x14ac:dyDescent="0.2">
      <c r="A7167" s="7" t="str">
        <f>VLOOKUP(G7167,'Matching-Tabelle'!$A$76:$B$80,2,FALSE)</f>
        <v>curdin.schenkel@tkb.ch</v>
      </c>
      <c r="B7167" s="7" t="str">
        <f>VLOOKUP(J7167,'Matching-Tabelle'!$A$1:$B$66,2,FALSE)</f>
        <v>WPI CTB</v>
      </c>
      <c r="C7167" s="7" t="str">
        <f>IF(VLOOKUP(J7167,'Matching-Tabelle'!$A$1:$CB$66,3,FALSE)=0,"",VLOOKUP(J7167,'Matching-Tabelle'!$A$1:$CB$66,3,FALSE))</f>
        <v/>
      </c>
      <c r="D7167" s="7">
        <v>0.25</v>
      </c>
      <c r="E7167" s="7" t="s">
        <v>5922</v>
      </c>
      <c r="F7167" s="8">
        <v>42972</v>
      </c>
      <c r="G7167" s="12" t="s">
        <v>46</v>
      </c>
      <c r="H7167" s="12" t="s">
        <v>47</v>
      </c>
      <c r="I7167" s="12" t="s">
        <v>48</v>
      </c>
      <c r="J7167" s="12">
        <v>14</v>
      </c>
      <c r="K7167" s="12" t="s">
        <v>82</v>
      </c>
      <c r="L7167" s="12" t="s">
        <v>83</v>
      </c>
      <c r="M7167" s="12">
        <v>990001</v>
      </c>
      <c r="N7167" s="12" t="s">
        <v>51</v>
      </c>
      <c r="O7167" s="12">
        <v>5</v>
      </c>
      <c r="P7167" s="12"/>
      <c r="Q7167" s="12">
        <v>5</v>
      </c>
      <c r="R7167" s="12"/>
      <c r="S7167" s="12" t="s">
        <v>5922</v>
      </c>
      <c r="T7167" s="12"/>
      <c r="U7167" s="12"/>
      <c r="V7167" s="12"/>
      <c r="W7167" s="12"/>
      <c r="X7167" s="12"/>
      <c r="Y7167" s="12"/>
      <c r="Z7167" s="12"/>
      <c r="AA7167" s="12"/>
      <c r="AB7167" s="12"/>
      <c r="AC7167" s="12"/>
      <c r="AD7167" s="12"/>
      <c r="AE7167" s="12">
        <v>12</v>
      </c>
      <c r="AF7167" s="12">
        <v>7.6</v>
      </c>
      <c r="AG7167" s="12">
        <v>5</v>
      </c>
      <c r="AH7167" s="12" t="s">
        <v>53</v>
      </c>
      <c r="AI7167" s="12" t="s">
        <v>54</v>
      </c>
      <c r="AJ7167" s="12">
        <v>2</v>
      </c>
      <c r="AK7167" s="12">
        <v>1</v>
      </c>
      <c r="AL7167" s="12">
        <v>1</v>
      </c>
      <c r="AM7167" s="12" t="s">
        <v>55</v>
      </c>
      <c r="AN7167" s="12" t="s">
        <v>56</v>
      </c>
      <c r="AO7167" s="12"/>
      <c r="AP7167" s="12">
        <v>1</v>
      </c>
      <c r="AQ7167" s="12" t="s">
        <v>57</v>
      </c>
      <c r="AR7167" s="12">
        <v>0</v>
      </c>
      <c r="AS7167" s="12"/>
      <c r="AT7167" s="12"/>
      <c r="AU7167" s="12"/>
      <c r="AV7167" s="12"/>
      <c r="AW7167" s="12" t="s">
        <v>58</v>
      </c>
      <c r="AX7167" s="12">
        <v>0</v>
      </c>
      <c r="AY7167" s="12">
        <v>2</v>
      </c>
      <c r="AZ7167" s="12">
        <v>5</v>
      </c>
      <c r="BA7167" s="12">
        <v>5</v>
      </c>
      <c r="BB7167" s="12" t="s">
        <v>59</v>
      </c>
    </row>
    <row r="7168" spans="1:54" x14ac:dyDescent="0.2">
      <c r="A7168" s="7" t="str">
        <f>VLOOKUP(G7168,'Matching-Tabelle'!$A$76:$B$80,2,FALSE)</f>
        <v>curdin.schenkel@tkb.ch</v>
      </c>
      <c r="B7168" s="7" t="str">
        <f>VLOOKUP(J7168,'Matching-Tabelle'!$A$1:$B$66,2,FALSE)</f>
        <v>WPI Führung</v>
      </c>
      <c r="C7168" s="7" t="str">
        <f>IF(VLOOKUP(J7168,'Matching-Tabelle'!$A$1:$CB$66,3,FALSE)=0,"",VLOOKUP(J7168,'Matching-Tabelle'!$A$1:$CB$66,3,FALSE))</f>
        <v/>
      </c>
      <c r="D7168" s="7">
        <v>5</v>
      </c>
      <c r="E7168" s="7" t="s">
        <v>5923</v>
      </c>
      <c r="F7168" s="8">
        <v>42972</v>
      </c>
      <c r="G7168" s="12" t="s">
        <v>46</v>
      </c>
      <c r="H7168" s="12" t="s">
        <v>47</v>
      </c>
      <c r="I7168" s="12" t="s">
        <v>48</v>
      </c>
      <c r="J7168" s="12">
        <v>26</v>
      </c>
      <c r="K7168" s="12" t="s">
        <v>130</v>
      </c>
      <c r="L7168" s="12" t="s">
        <v>131</v>
      </c>
      <c r="M7168" s="12">
        <v>990001</v>
      </c>
      <c r="N7168" s="12" t="s">
        <v>51</v>
      </c>
      <c r="O7168" s="12">
        <v>2</v>
      </c>
      <c r="P7168" s="12"/>
      <c r="Q7168" s="12">
        <v>2</v>
      </c>
      <c r="R7168" s="12"/>
      <c r="S7168" s="12" t="s">
        <v>5923</v>
      </c>
      <c r="T7168" s="12"/>
      <c r="U7168" s="12"/>
      <c r="V7168" s="12"/>
      <c r="W7168" s="12"/>
      <c r="X7168" s="12"/>
      <c r="Y7168" s="12"/>
      <c r="Z7168" s="12"/>
      <c r="AA7168" s="12"/>
      <c r="AB7168" s="12"/>
      <c r="AC7168" s="12"/>
      <c r="AD7168" s="12"/>
      <c r="AE7168" s="12">
        <v>12</v>
      </c>
      <c r="AF7168" s="12">
        <v>7.6</v>
      </c>
      <c r="AG7168" s="12">
        <v>5</v>
      </c>
      <c r="AH7168" s="12" t="s">
        <v>53</v>
      </c>
      <c r="AI7168" s="12" t="s">
        <v>54</v>
      </c>
      <c r="AJ7168" s="12">
        <v>2</v>
      </c>
      <c r="AK7168" s="12">
        <v>1</v>
      </c>
      <c r="AL7168" s="12">
        <v>1</v>
      </c>
      <c r="AM7168" s="12" t="s">
        <v>55</v>
      </c>
      <c r="AN7168" s="12" t="s">
        <v>56</v>
      </c>
      <c r="AO7168" s="12"/>
      <c r="AP7168" s="12">
        <v>1</v>
      </c>
      <c r="AQ7168" s="12" t="s">
        <v>57</v>
      </c>
      <c r="AR7168" s="12">
        <v>0</v>
      </c>
      <c r="AS7168" s="12"/>
      <c r="AT7168" s="12"/>
      <c r="AU7168" s="12"/>
      <c r="AV7168" s="12"/>
      <c r="AW7168" s="12" t="s">
        <v>58</v>
      </c>
      <c r="AX7168" s="12">
        <v>0</v>
      </c>
      <c r="AY7168" s="12">
        <v>2</v>
      </c>
      <c r="AZ7168" s="12">
        <v>2</v>
      </c>
      <c r="BA7168" s="12">
        <v>2</v>
      </c>
      <c r="BB7168" s="12" t="s">
        <v>59</v>
      </c>
    </row>
    <row r="7169" spans="1:54" x14ac:dyDescent="0.2">
      <c r="A7169" s="7" t="str">
        <f>VLOOKUP(G7169,'Matching-Tabelle'!$A$76:$B$80,2,FALSE)</f>
        <v>curdin.schenkel@tkb.ch</v>
      </c>
      <c r="B7169" s="7" t="str">
        <f>VLOOKUP(J7169,'Matching-Tabelle'!$A$1:$B$66,2,FALSE)</f>
        <v>Proj CIRE</v>
      </c>
      <c r="C7169" s="7" t="str">
        <f>IF(VLOOKUP(J7169,'Matching-Tabelle'!$A$1:$CB$66,3,FALSE)=0,"",VLOOKUP(J7169,'Matching-Tabelle'!$A$1:$CB$66,3,FALSE))</f>
        <v>WPI Projekte</v>
      </c>
      <c r="D7169" s="7">
        <v>2</v>
      </c>
      <c r="E7169" s="7" t="s">
        <v>5924</v>
      </c>
      <c r="F7169" s="8">
        <v>42972</v>
      </c>
      <c r="G7169" s="12" t="s">
        <v>46</v>
      </c>
      <c r="H7169" s="12" t="s">
        <v>47</v>
      </c>
      <c r="I7169" s="12" t="s">
        <v>48</v>
      </c>
      <c r="J7169" s="12">
        <v>2500257</v>
      </c>
      <c r="K7169" s="12" t="s">
        <v>687</v>
      </c>
      <c r="L7169" s="12" t="s">
        <v>5423</v>
      </c>
      <c r="M7169" s="12">
        <v>990001</v>
      </c>
      <c r="N7169" s="12" t="s">
        <v>51</v>
      </c>
      <c r="O7169" s="12">
        <v>1</v>
      </c>
      <c r="P7169" s="12"/>
      <c r="Q7169" s="12">
        <v>1</v>
      </c>
      <c r="R7169" s="12"/>
      <c r="S7169" s="12" t="s">
        <v>5924</v>
      </c>
      <c r="T7169" s="12"/>
      <c r="U7169" s="12"/>
      <c r="V7169" s="12"/>
      <c r="W7169" s="12"/>
      <c r="X7169" s="12"/>
      <c r="Y7169" s="12"/>
      <c r="Z7169" s="12"/>
      <c r="AA7169" s="12"/>
      <c r="AB7169" s="12"/>
      <c r="AC7169" s="12"/>
      <c r="AD7169" s="12"/>
      <c r="AE7169" s="12">
        <v>5</v>
      </c>
      <c r="AF7169" s="12">
        <v>0</v>
      </c>
      <c r="AG7169" s="12">
        <v>1</v>
      </c>
      <c r="AH7169" s="12" t="s">
        <v>411</v>
      </c>
      <c r="AI7169" s="12" t="s">
        <v>411</v>
      </c>
      <c r="AJ7169" s="12">
        <v>2</v>
      </c>
      <c r="AK7169" s="12">
        <v>1</v>
      </c>
      <c r="AL7169" s="12">
        <v>1</v>
      </c>
      <c r="AM7169" s="12" t="s">
        <v>55</v>
      </c>
      <c r="AN7169" s="12" t="s">
        <v>56</v>
      </c>
      <c r="AO7169" s="12"/>
      <c r="AP7169" s="12">
        <v>1</v>
      </c>
      <c r="AQ7169" s="12" t="s">
        <v>57</v>
      </c>
      <c r="AR7169" s="12">
        <v>0</v>
      </c>
      <c r="AS7169" s="12"/>
      <c r="AT7169" s="12"/>
      <c r="AU7169" s="12"/>
      <c r="AV7169" s="12"/>
      <c r="AW7169" s="12" t="s">
        <v>58</v>
      </c>
      <c r="AX7169" s="12">
        <v>0</v>
      </c>
      <c r="AY7169" s="12">
        <v>2</v>
      </c>
      <c r="AZ7169" s="12">
        <v>1</v>
      </c>
      <c r="BA7169" s="12">
        <v>1</v>
      </c>
      <c r="BB7169" s="12" t="s">
        <v>59</v>
      </c>
    </row>
    <row r="7170" spans="1:54" x14ac:dyDescent="0.2">
      <c r="A7170" s="7" t="str">
        <f>VLOOKUP(G7170,'Matching-Tabelle'!$A$76:$B$80,2,FALSE)</f>
        <v>curdin.schenkel@tkb.ch</v>
      </c>
      <c r="B7170" s="7" t="str">
        <f>VLOOKUP(J7170,'Matching-Tabelle'!$A$1:$B$66,2,FALSE)</f>
        <v>WPI CTB</v>
      </c>
      <c r="C7170" s="7" t="str">
        <f>IF(VLOOKUP(J7170,'Matching-Tabelle'!$A$1:$CB$66,3,FALSE)=0,"",VLOOKUP(J7170,'Matching-Tabelle'!$A$1:$CB$66,3,FALSE))</f>
        <v/>
      </c>
      <c r="D7170" s="7">
        <v>1</v>
      </c>
      <c r="E7170" s="7" t="s">
        <v>5925</v>
      </c>
      <c r="F7170" s="8">
        <v>42972</v>
      </c>
      <c r="G7170" s="12" t="s">
        <v>46</v>
      </c>
      <c r="H7170" s="12" t="s">
        <v>47</v>
      </c>
      <c r="I7170" s="12" t="s">
        <v>48</v>
      </c>
      <c r="J7170" s="12">
        <v>14</v>
      </c>
      <c r="K7170" s="12" t="s">
        <v>82</v>
      </c>
      <c r="L7170" s="12" t="s">
        <v>83</v>
      </c>
      <c r="M7170" s="12">
        <v>990001</v>
      </c>
      <c r="N7170" s="12" t="s">
        <v>51</v>
      </c>
      <c r="O7170" s="12">
        <v>5</v>
      </c>
      <c r="P7170" s="12"/>
      <c r="Q7170" s="12">
        <v>5</v>
      </c>
      <c r="R7170" s="12"/>
      <c r="S7170" s="12" t="s">
        <v>5925</v>
      </c>
      <c r="T7170" s="12"/>
      <c r="U7170" s="12"/>
      <c r="V7170" s="12"/>
      <c r="W7170" s="12"/>
      <c r="X7170" s="12"/>
      <c r="Y7170" s="12"/>
      <c r="Z7170" s="12"/>
      <c r="AA7170" s="12"/>
      <c r="AB7170" s="12"/>
      <c r="AC7170" s="12"/>
      <c r="AD7170" s="12"/>
      <c r="AE7170" s="12">
        <v>12</v>
      </c>
      <c r="AF7170" s="12">
        <v>7.6</v>
      </c>
      <c r="AG7170" s="12">
        <v>5</v>
      </c>
      <c r="AH7170" s="12" t="s">
        <v>53</v>
      </c>
      <c r="AI7170" s="12" t="s">
        <v>54</v>
      </c>
      <c r="AJ7170" s="12">
        <v>2</v>
      </c>
      <c r="AK7170" s="12">
        <v>1</v>
      </c>
      <c r="AL7170" s="12">
        <v>1</v>
      </c>
      <c r="AM7170" s="12" t="s">
        <v>55</v>
      </c>
      <c r="AN7170" s="12" t="s">
        <v>56</v>
      </c>
      <c r="AO7170" s="12"/>
      <c r="AP7170" s="12">
        <v>1</v>
      </c>
      <c r="AQ7170" s="12" t="s">
        <v>57</v>
      </c>
      <c r="AR7170" s="12">
        <v>0</v>
      </c>
      <c r="AS7170" s="12"/>
      <c r="AT7170" s="12"/>
      <c r="AU7170" s="12"/>
      <c r="AV7170" s="12"/>
      <c r="AW7170" s="12" t="s">
        <v>58</v>
      </c>
      <c r="AX7170" s="12">
        <v>0</v>
      </c>
      <c r="AY7170" s="12">
        <v>2</v>
      </c>
      <c r="AZ7170" s="12">
        <v>5</v>
      </c>
      <c r="BA7170" s="12">
        <v>5</v>
      </c>
      <c r="BB7170" s="12" t="s">
        <v>59</v>
      </c>
    </row>
    <row r="7171" spans="1:54" x14ac:dyDescent="0.2">
      <c r="A7171" s="7" t="str">
        <f>VLOOKUP(G7171,'Matching-Tabelle'!$A$76:$B$80,2,FALSE)</f>
        <v>claudio.goetz@tkb.ch</v>
      </c>
      <c r="B7171" s="7" t="str">
        <f>VLOOKUP(J7171,'Matching-Tabelle'!$A$1:$B$66,2,FALSE)</f>
        <v>WPI CTB</v>
      </c>
      <c r="C7171" s="7" t="str">
        <f>IF(VLOOKUP(J7171,'Matching-Tabelle'!$A$1:$CB$66,3,FALSE)=0,"",VLOOKUP(J7171,'Matching-Tabelle'!$A$1:$CB$66,3,FALSE))</f>
        <v/>
      </c>
      <c r="D7171" s="7">
        <v>5</v>
      </c>
      <c r="E7171" s="7" t="s">
        <v>5926</v>
      </c>
      <c r="F7171" s="8">
        <v>42738</v>
      </c>
      <c r="G7171" s="12" t="s">
        <v>879</v>
      </c>
      <c r="H7171" s="12" t="s">
        <v>880</v>
      </c>
      <c r="I7171" s="12" t="s">
        <v>881</v>
      </c>
      <c r="J7171" s="12">
        <v>927</v>
      </c>
      <c r="K7171" s="12" t="s">
        <v>99</v>
      </c>
      <c r="L7171" s="12" t="s">
        <v>100</v>
      </c>
      <c r="M7171" s="12">
        <v>990001</v>
      </c>
      <c r="N7171" s="12" t="s">
        <v>51</v>
      </c>
      <c r="O7171" s="12">
        <v>0.5</v>
      </c>
      <c r="P7171" s="12"/>
      <c r="Q7171" s="12">
        <v>0.5</v>
      </c>
      <c r="R7171" s="12"/>
      <c r="S7171" s="12" t="s">
        <v>5926</v>
      </c>
      <c r="T7171" s="12"/>
      <c r="U7171" s="12"/>
      <c r="V7171" s="12"/>
      <c r="W7171" s="12"/>
      <c r="X7171" s="12"/>
      <c r="Y7171" s="12"/>
      <c r="Z7171" s="12"/>
      <c r="AA7171" s="12"/>
      <c r="AB7171" s="12"/>
      <c r="AC7171" s="12"/>
      <c r="AD7171" s="12"/>
      <c r="AE7171" s="12">
        <v>12</v>
      </c>
      <c r="AF7171" s="12">
        <v>7.6</v>
      </c>
      <c r="AG7171" s="12">
        <v>5</v>
      </c>
      <c r="AH7171" s="12" t="s">
        <v>53</v>
      </c>
      <c r="AI7171" s="12" t="s">
        <v>54</v>
      </c>
      <c r="AJ7171" s="12">
        <v>2</v>
      </c>
      <c r="AK7171" s="12">
        <v>1</v>
      </c>
      <c r="AL7171" s="12">
        <v>1</v>
      </c>
      <c r="AM7171" s="12" t="s">
        <v>55</v>
      </c>
      <c r="AN7171" s="12" t="s">
        <v>56</v>
      </c>
      <c r="AO7171" s="12"/>
      <c r="AP7171" s="12">
        <v>1</v>
      </c>
      <c r="AQ7171" s="12" t="s">
        <v>57</v>
      </c>
      <c r="AR7171" s="12">
        <v>0</v>
      </c>
      <c r="AS7171" s="12"/>
      <c r="AT7171" s="12"/>
      <c r="AU7171" s="12"/>
      <c r="AV7171" s="12"/>
      <c r="AW7171" s="12" t="s">
        <v>58</v>
      </c>
      <c r="AX7171" s="12">
        <v>0</v>
      </c>
      <c r="AY7171" s="12">
        <v>2</v>
      </c>
      <c r="AZ7171" s="12">
        <v>0.5</v>
      </c>
      <c r="BA7171" s="12">
        <v>0.5</v>
      </c>
      <c r="BB7171" s="12" t="s">
        <v>59</v>
      </c>
    </row>
    <row r="7172" spans="1:54" x14ac:dyDescent="0.2">
      <c r="A7172" s="7" t="str">
        <f>VLOOKUP(G7172,'Matching-Tabelle'!$A$76:$B$80,2,FALSE)</f>
        <v>claudio.goetz@tkb.ch</v>
      </c>
      <c r="B7172" s="7" t="str">
        <f>VLOOKUP(J7172,'Matching-Tabelle'!$A$1:$B$66,2,FALSE)</f>
        <v>Proj XenMobile</v>
      </c>
      <c r="C7172" s="7" t="str">
        <f>IF(VLOOKUP(J7172,'Matching-Tabelle'!$A$1:$CB$66,3,FALSE)=0,"",VLOOKUP(J7172,'Matching-Tabelle'!$A$1:$CB$66,3,FALSE))</f>
        <v>WPI Projekte</v>
      </c>
      <c r="D7172" s="7">
        <v>0.5</v>
      </c>
      <c r="E7172" s="7" t="s">
        <v>5927</v>
      </c>
      <c r="F7172" s="8">
        <v>42738</v>
      </c>
      <c r="G7172" s="12" t="s">
        <v>879</v>
      </c>
      <c r="H7172" s="12" t="s">
        <v>880</v>
      </c>
      <c r="I7172" s="12" t="s">
        <v>881</v>
      </c>
      <c r="J7172" s="12">
        <v>2500251</v>
      </c>
      <c r="K7172" s="12" t="s">
        <v>408</v>
      </c>
      <c r="L7172" s="12" t="s">
        <v>409</v>
      </c>
      <c r="M7172" s="12">
        <v>990001</v>
      </c>
      <c r="N7172" s="12" t="s">
        <v>51</v>
      </c>
      <c r="O7172" s="12">
        <v>2.5</v>
      </c>
      <c r="P7172" s="12"/>
      <c r="Q7172" s="12">
        <v>2.5</v>
      </c>
      <c r="R7172" s="12"/>
      <c r="S7172" s="12" t="s">
        <v>5927</v>
      </c>
      <c r="T7172" s="12"/>
      <c r="U7172" s="12"/>
      <c r="V7172" s="12"/>
      <c r="W7172" s="12"/>
      <c r="X7172" s="12"/>
      <c r="Y7172" s="12"/>
      <c r="Z7172" s="12"/>
      <c r="AA7172" s="12"/>
      <c r="AB7172" s="12"/>
      <c r="AC7172" s="12"/>
      <c r="AD7172" s="12"/>
      <c r="AE7172" s="12">
        <v>5</v>
      </c>
      <c r="AF7172" s="12">
        <v>0</v>
      </c>
      <c r="AG7172" s="12">
        <v>1</v>
      </c>
      <c r="AH7172" s="12" t="s">
        <v>411</v>
      </c>
      <c r="AI7172" s="12" t="s">
        <v>411</v>
      </c>
      <c r="AJ7172" s="12">
        <v>2</v>
      </c>
      <c r="AK7172" s="12">
        <v>1</v>
      </c>
      <c r="AL7172" s="12">
        <v>1</v>
      </c>
      <c r="AM7172" s="12" t="s">
        <v>55</v>
      </c>
      <c r="AN7172" s="12" t="s">
        <v>56</v>
      </c>
      <c r="AO7172" s="12"/>
      <c r="AP7172" s="12">
        <v>1</v>
      </c>
      <c r="AQ7172" s="12" t="s">
        <v>57</v>
      </c>
      <c r="AR7172" s="12">
        <v>0</v>
      </c>
      <c r="AS7172" s="12"/>
      <c r="AT7172" s="12"/>
      <c r="AU7172" s="12"/>
      <c r="AV7172" s="12"/>
      <c r="AW7172" s="12" t="s">
        <v>58</v>
      </c>
      <c r="AX7172" s="12">
        <v>0</v>
      </c>
      <c r="AY7172" s="12">
        <v>2</v>
      </c>
      <c r="AZ7172" s="12">
        <v>2.5</v>
      </c>
      <c r="BA7172" s="12">
        <v>2.5</v>
      </c>
      <c r="BB7172" s="12" t="s">
        <v>59</v>
      </c>
    </row>
    <row r="7173" spans="1:54" x14ac:dyDescent="0.2">
      <c r="A7173" s="7" t="str">
        <f>VLOOKUP(G7173,'Matching-Tabelle'!$A$76:$B$80,2,FALSE)</f>
        <v>claudio.goetz@tkb.ch</v>
      </c>
      <c r="B7173" s="7" t="str">
        <f>VLOOKUP(J7173,'Matching-Tabelle'!$A$1:$B$66,2,FALSE)</f>
        <v>WPI CTB</v>
      </c>
      <c r="C7173" s="7" t="str">
        <f>IF(VLOOKUP(J7173,'Matching-Tabelle'!$A$1:$CB$66,3,FALSE)=0,"",VLOOKUP(J7173,'Matching-Tabelle'!$A$1:$CB$66,3,FALSE))</f>
        <v/>
      </c>
      <c r="D7173" s="7">
        <v>2.5</v>
      </c>
      <c r="E7173" s="7" t="s">
        <v>1034</v>
      </c>
      <c r="F7173" s="8">
        <v>42738</v>
      </c>
      <c r="G7173" s="12" t="s">
        <v>879</v>
      </c>
      <c r="H7173" s="12" t="s">
        <v>880</v>
      </c>
      <c r="I7173" s="12" t="s">
        <v>881</v>
      </c>
      <c r="J7173" s="12">
        <v>14</v>
      </c>
      <c r="K7173" s="12" t="s">
        <v>82</v>
      </c>
      <c r="L7173" s="12" t="s">
        <v>83</v>
      </c>
      <c r="M7173" s="12">
        <v>990001</v>
      </c>
      <c r="N7173" s="12" t="s">
        <v>51</v>
      </c>
      <c r="O7173" s="12">
        <v>0.25</v>
      </c>
      <c r="P7173" s="12"/>
      <c r="Q7173" s="12">
        <v>0.25</v>
      </c>
      <c r="R7173" s="12"/>
      <c r="S7173" s="12" t="s">
        <v>1034</v>
      </c>
      <c r="T7173" s="12"/>
      <c r="U7173" s="12"/>
      <c r="V7173" s="12"/>
      <c r="W7173" s="12"/>
      <c r="X7173" s="12"/>
      <c r="Y7173" s="12"/>
      <c r="Z7173" s="12"/>
      <c r="AA7173" s="12"/>
      <c r="AB7173" s="12"/>
      <c r="AC7173" s="12"/>
      <c r="AD7173" s="12"/>
      <c r="AE7173" s="12">
        <v>12</v>
      </c>
      <c r="AF7173" s="12">
        <v>7.6</v>
      </c>
      <c r="AG7173" s="12">
        <v>5</v>
      </c>
      <c r="AH7173" s="12" t="s">
        <v>53</v>
      </c>
      <c r="AI7173" s="12" t="s">
        <v>54</v>
      </c>
      <c r="AJ7173" s="12">
        <v>2</v>
      </c>
      <c r="AK7173" s="12">
        <v>1</v>
      </c>
      <c r="AL7173" s="12">
        <v>1</v>
      </c>
      <c r="AM7173" s="12" t="s">
        <v>55</v>
      </c>
      <c r="AN7173" s="12" t="s">
        <v>56</v>
      </c>
      <c r="AO7173" s="12"/>
      <c r="AP7173" s="12">
        <v>1</v>
      </c>
      <c r="AQ7173" s="12" t="s">
        <v>57</v>
      </c>
      <c r="AR7173" s="12">
        <v>0</v>
      </c>
      <c r="AS7173" s="12"/>
      <c r="AT7173" s="12"/>
      <c r="AU7173" s="12"/>
      <c r="AV7173" s="12"/>
      <c r="AW7173" s="12" t="s">
        <v>58</v>
      </c>
      <c r="AX7173" s="12">
        <v>0</v>
      </c>
      <c r="AY7173" s="12">
        <v>2</v>
      </c>
      <c r="AZ7173" s="12">
        <v>0.25</v>
      </c>
      <c r="BA7173" s="12">
        <v>0.25</v>
      </c>
      <c r="BB7173" s="12" t="s">
        <v>59</v>
      </c>
    </row>
    <row r="7174" spans="1:54" x14ac:dyDescent="0.2">
      <c r="A7174" s="7" t="str">
        <f>VLOOKUP(G7174,'Matching-Tabelle'!$A$76:$B$80,2,FALSE)</f>
        <v>claudio.goetz@tkb.ch</v>
      </c>
      <c r="B7174" s="7" t="str">
        <f>VLOOKUP(J7174,'Matching-Tabelle'!$A$1:$B$66,2,FALSE)</f>
        <v>WPI CTB</v>
      </c>
      <c r="C7174" s="7" t="str">
        <f>IF(VLOOKUP(J7174,'Matching-Tabelle'!$A$1:$CB$66,3,FALSE)=0,"",VLOOKUP(J7174,'Matching-Tabelle'!$A$1:$CB$66,3,FALSE))</f>
        <v/>
      </c>
      <c r="D7174" s="7">
        <v>0.25</v>
      </c>
      <c r="E7174" s="7" t="s">
        <v>5928</v>
      </c>
      <c r="F7174" s="8">
        <v>42738</v>
      </c>
      <c r="G7174" s="12" t="s">
        <v>879</v>
      </c>
      <c r="H7174" s="12" t="s">
        <v>880</v>
      </c>
      <c r="I7174" s="12" t="s">
        <v>881</v>
      </c>
      <c r="J7174" s="12">
        <v>927</v>
      </c>
      <c r="K7174" s="12" t="s">
        <v>99</v>
      </c>
      <c r="L7174" s="12" t="s">
        <v>100</v>
      </c>
      <c r="M7174" s="12">
        <v>990001</v>
      </c>
      <c r="N7174" s="12" t="s">
        <v>51</v>
      </c>
      <c r="O7174" s="12">
        <v>0.25</v>
      </c>
      <c r="P7174" s="12"/>
      <c r="Q7174" s="12">
        <v>0.25</v>
      </c>
      <c r="R7174" s="12"/>
      <c r="S7174" s="12" t="s">
        <v>5928</v>
      </c>
      <c r="T7174" s="12"/>
      <c r="U7174" s="12"/>
      <c r="V7174" s="12"/>
      <c r="W7174" s="12"/>
      <c r="X7174" s="12"/>
      <c r="Y7174" s="12"/>
      <c r="Z7174" s="12"/>
      <c r="AA7174" s="12"/>
      <c r="AB7174" s="12"/>
      <c r="AC7174" s="12"/>
      <c r="AD7174" s="12"/>
      <c r="AE7174" s="12">
        <v>12</v>
      </c>
      <c r="AF7174" s="12">
        <v>7.6</v>
      </c>
      <c r="AG7174" s="12">
        <v>5</v>
      </c>
      <c r="AH7174" s="12" t="s">
        <v>53</v>
      </c>
      <c r="AI7174" s="12" t="s">
        <v>54</v>
      </c>
      <c r="AJ7174" s="12">
        <v>2</v>
      </c>
      <c r="AK7174" s="12">
        <v>1</v>
      </c>
      <c r="AL7174" s="12">
        <v>1</v>
      </c>
      <c r="AM7174" s="12" t="s">
        <v>55</v>
      </c>
      <c r="AN7174" s="12" t="s">
        <v>56</v>
      </c>
      <c r="AO7174" s="12"/>
      <c r="AP7174" s="12">
        <v>1</v>
      </c>
      <c r="AQ7174" s="12" t="s">
        <v>57</v>
      </c>
      <c r="AR7174" s="12">
        <v>0</v>
      </c>
      <c r="AS7174" s="12"/>
      <c r="AT7174" s="12"/>
      <c r="AU7174" s="12"/>
      <c r="AV7174" s="12"/>
      <c r="AW7174" s="12" t="s">
        <v>58</v>
      </c>
      <c r="AX7174" s="12">
        <v>0</v>
      </c>
      <c r="AY7174" s="12">
        <v>2</v>
      </c>
      <c r="AZ7174" s="12">
        <v>0.25</v>
      </c>
      <c r="BA7174" s="12">
        <v>0.25</v>
      </c>
      <c r="BB7174" s="12" t="s">
        <v>59</v>
      </c>
    </row>
    <row r="7175" spans="1:54" x14ac:dyDescent="0.2">
      <c r="A7175" s="7" t="str">
        <f>VLOOKUP(G7175,'Matching-Tabelle'!$A$76:$B$80,2,FALSE)</f>
        <v>claudio.goetz@tkb.ch</v>
      </c>
      <c r="B7175" s="7" t="str">
        <f>VLOOKUP(J7175,'Matching-Tabelle'!$A$1:$B$66,2,FALSE)</f>
        <v>WPI CTB</v>
      </c>
      <c r="C7175" s="7" t="str">
        <f>IF(VLOOKUP(J7175,'Matching-Tabelle'!$A$1:$CB$66,3,FALSE)=0,"",VLOOKUP(J7175,'Matching-Tabelle'!$A$1:$CB$66,3,FALSE))</f>
        <v/>
      </c>
      <c r="D7175" s="7">
        <v>0.25</v>
      </c>
      <c r="E7175" s="7" t="s">
        <v>5929</v>
      </c>
      <c r="F7175" s="8">
        <v>42738</v>
      </c>
      <c r="G7175" s="12" t="s">
        <v>879</v>
      </c>
      <c r="H7175" s="12" t="s">
        <v>880</v>
      </c>
      <c r="I7175" s="12" t="s">
        <v>881</v>
      </c>
      <c r="J7175" s="12">
        <v>922</v>
      </c>
      <c r="K7175" s="12" t="s">
        <v>134</v>
      </c>
      <c r="L7175" s="12" t="s">
        <v>135</v>
      </c>
      <c r="M7175" s="12">
        <v>990001</v>
      </c>
      <c r="N7175" s="12" t="s">
        <v>51</v>
      </c>
      <c r="O7175" s="12">
        <v>0.25</v>
      </c>
      <c r="P7175" s="12"/>
      <c r="Q7175" s="12">
        <v>0.25</v>
      </c>
      <c r="R7175" s="12"/>
      <c r="S7175" s="12" t="s">
        <v>5929</v>
      </c>
      <c r="T7175" s="12"/>
      <c r="U7175" s="12"/>
      <c r="V7175" s="12"/>
      <c r="W7175" s="12"/>
      <c r="X7175" s="12"/>
      <c r="Y7175" s="12"/>
      <c r="Z7175" s="12"/>
      <c r="AA7175" s="12"/>
      <c r="AB7175" s="12"/>
      <c r="AC7175" s="12"/>
      <c r="AD7175" s="12"/>
      <c r="AE7175" s="12">
        <v>12</v>
      </c>
      <c r="AF7175" s="12">
        <v>7.6</v>
      </c>
      <c r="AG7175" s="12">
        <v>5</v>
      </c>
      <c r="AH7175" s="12" t="s">
        <v>53</v>
      </c>
      <c r="AI7175" s="12" t="s">
        <v>54</v>
      </c>
      <c r="AJ7175" s="12">
        <v>2</v>
      </c>
      <c r="AK7175" s="12">
        <v>1</v>
      </c>
      <c r="AL7175" s="12">
        <v>1</v>
      </c>
      <c r="AM7175" s="12" t="s">
        <v>55</v>
      </c>
      <c r="AN7175" s="12" t="s">
        <v>56</v>
      </c>
      <c r="AO7175" s="12"/>
      <c r="AP7175" s="12">
        <v>1</v>
      </c>
      <c r="AQ7175" s="12" t="s">
        <v>57</v>
      </c>
      <c r="AR7175" s="12">
        <v>0</v>
      </c>
      <c r="AS7175" s="12"/>
      <c r="AT7175" s="12"/>
      <c r="AU7175" s="12"/>
      <c r="AV7175" s="12"/>
      <c r="AW7175" s="12" t="s">
        <v>58</v>
      </c>
      <c r="AX7175" s="12">
        <v>0</v>
      </c>
      <c r="AY7175" s="12">
        <v>2</v>
      </c>
      <c r="AZ7175" s="12">
        <v>0.25</v>
      </c>
      <c r="BA7175" s="12">
        <v>0.25</v>
      </c>
      <c r="BB7175" s="12" t="s">
        <v>59</v>
      </c>
    </row>
    <row r="7176" spans="1:54" x14ac:dyDescent="0.2">
      <c r="A7176" s="7" t="str">
        <f>VLOOKUP(G7176,'Matching-Tabelle'!$A$76:$B$80,2,FALSE)</f>
        <v>claudio.goetz@tkb.ch</v>
      </c>
      <c r="B7176" s="7" t="str">
        <f>VLOOKUP(J7176,'Matching-Tabelle'!$A$1:$B$66,2,FALSE)</f>
        <v>WPI CTB</v>
      </c>
      <c r="C7176" s="7" t="str">
        <f>IF(VLOOKUP(J7176,'Matching-Tabelle'!$A$1:$CB$66,3,FALSE)=0,"",VLOOKUP(J7176,'Matching-Tabelle'!$A$1:$CB$66,3,FALSE))</f>
        <v/>
      </c>
      <c r="D7176" s="7">
        <v>0.25</v>
      </c>
      <c r="E7176" s="7" t="s">
        <v>5930</v>
      </c>
      <c r="F7176" s="8">
        <v>42738</v>
      </c>
      <c r="G7176" s="12" t="s">
        <v>879</v>
      </c>
      <c r="H7176" s="12" t="s">
        <v>880</v>
      </c>
      <c r="I7176" s="12" t="s">
        <v>881</v>
      </c>
      <c r="J7176" s="12">
        <v>927</v>
      </c>
      <c r="K7176" s="12" t="s">
        <v>99</v>
      </c>
      <c r="L7176" s="12" t="s">
        <v>100</v>
      </c>
      <c r="M7176" s="12">
        <v>990001</v>
      </c>
      <c r="N7176" s="12" t="s">
        <v>51</v>
      </c>
      <c r="O7176" s="12">
        <v>0.25</v>
      </c>
      <c r="P7176" s="12"/>
      <c r="Q7176" s="12">
        <v>0.25</v>
      </c>
      <c r="R7176" s="12"/>
      <c r="S7176" s="12" t="s">
        <v>5930</v>
      </c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>
        <v>12</v>
      </c>
      <c r="AF7176" s="12">
        <v>7.6</v>
      </c>
      <c r="AG7176" s="12">
        <v>5</v>
      </c>
      <c r="AH7176" s="12" t="s">
        <v>53</v>
      </c>
      <c r="AI7176" s="12" t="s">
        <v>54</v>
      </c>
      <c r="AJ7176" s="12">
        <v>2</v>
      </c>
      <c r="AK7176" s="12">
        <v>1</v>
      </c>
      <c r="AL7176" s="12">
        <v>1</v>
      </c>
      <c r="AM7176" s="12" t="s">
        <v>55</v>
      </c>
      <c r="AN7176" s="12" t="s">
        <v>56</v>
      </c>
      <c r="AO7176" s="12"/>
      <c r="AP7176" s="12">
        <v>1</v>
      </c>
      <c r="AQ7176" s="12" t="s">
        <v>57</v>
      </c>
      <c r="AR7176" s="12">
        <v>0</v>
      </c>
      <c r="AS7176" s="12"/>
      <c r="AT7176" s="12"/>
      <c r="AU7176" s="12"/>
      <c r="AV7176" s="12"/>
      <c r="AW7176" s="12" t="s">
        <v>58</v>
      </c>
      <c r="AX7176" s="12">
        <v>0</v>
      </c>
      <c r="AY7176" s="12">
        <v>2</v>
      </c>
      <c r="AZ7176" s="12">
        <v>0.25</v>
      </c>
      <c r="BA7176" s="12">
        <v>0.25</v>
      </c>
      <c r="BB7176" s="12" t="s">
        <v>59</v>
      </c>
    </row>
    <row r="7177" spans="1:54" x14ac:dyDescent="0.2">
      <c r="A7177" s="7" t="str">
        <f>VLOOKUP(G7177,'Matching-Tabelle'!$A$76:$B$80,2,FALSE)</f>
        <v>claudio.goetz@tkb.ch</v>
      </c>
      <c r="B7177" s="7" t="str">
        <f>VLOOKUP(J7177,'Matching-Tabelle'!$A$1:$B$66,2,FALSE)</f>
        <v>WPI CTB</v>
      </c>
      <c r="C7177" s="7" t="str">
        <f>IF(VLOOKUP(J7177,'Matching-Tabelle'!$A$1:$CB$66,3,FALSE)=0,"",VLOOKUP(J7177,'Matching-Tabelle'!$A$1:$CB$66,3,FALSE))</f>
        <v/>
      </c>
      <c r="D7177" s="7">
        <v>0.25</v>
      </c>
      <c r="E7177" s="7" t="s">
        <v>5931</v>
      </c>
      <c r="F7177" s="8">
        <v>42738</v>
      </c>
      <c r="G7177" s="12" t="s">
        <v>879</v>
      </c>
      <c r="H7177" s="12" t="s">
        <v>880</v>
      </c>
      <c r="I7177" s="12" t="s">
        <v>881</v>
      </c>
      <c r="J7177" s="12">
        <v>922</v>
      </c>
      <c r="K7177" s="12" t="s">
        <v>134</v>
      </c>
      <c r="L7177" s="12" t="s">
        <v>135</v>
      </c>
      <c r="M7177" s="12">
        <v>990001</v>
      </c>
      <c r="N7177" s="12" t="s">
        <v>51</v>
      </c>
      <c r="O7177" s="12">
        <v>0.5</v>
      </c>
      <c r="P7177" s="12"/>
      <c r="Q7177" s="12">
        <v>0.5</v>
      </c>
      <c r="R7177" s="12"/>
      <c r="S7177" s="12" t="s">
        <v>5931</v>
      </c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>
        <v>12</v>
      </c>
      <c r="AF7177" s="12">
        <v>7.6</v>
      </c>
      <c r="AG7177" s="12">
        <v>5</v>
      </c>
      <c r="AH7177" s="12" t="s">
        <v>53</v>
      </c>
      <c r="AI7177" s="12" t="s">
        <v>54</v>
      </c>
      <c r="AJ7177" s="12">
        <v>2</v>
      </c>
      <c r="AK7177" s="12">
        <v>1</v>
      </c>
      <c r="AL7177" s="12">
        <v>1</v>
      </c>
      <c r="AM7177" s="12" t="s">
        <v>55</v>
      </c>
      <c r="AN7177" s="12" t="s">
        <v>56</v>
      </c>
      <c r="AO7177" s="12"/>
      <c r="AP7177" s="12">
        <v>1</v>
      </c>
      <c r="AQ7177" s="12" t="s">
        <v>57</v>
      </c>
      <c r="AR7177" s="12">
        <v>0</v>
      </c>
      <c r="AS7177" s="12"/>
      <c r="AT7177" s="12"/>
      <c r="AU7177" s="12"/>
      <c r="AV7177" s="12"/>
      <c r="AW7177" s="12" t="s">
        <v>58</v>
      </c>
      <c r="AX7177" s="12">
        <v>0</v>
      </c>
      <c r="AY7177" s="12">
        <v>2</v>
      </c>
      <c r="AZ7177" s="12">
        <v>0.5</v>
      </c>
      <c r="BA7177" s="12">
        <v>0.5</v>
      </c>
      <c r="BB7177" s="12" t="s">
        <v>59</v>
      </c>
    </row>
    <row r="7178" spans="1:54" x14ac:dyDescent="0.2">
      <c r="A7178" s="7" t="str">
        <f>VLOOKUP(G7178,'Matching-Tabelle'!$A$76:$B$80,2,FALSE)</f>
        <v>claudio.goetz@tkb.ch</v>
      </c>
      <c r="B7178" s="7" t="str">
        <f>VLOOKUP(J7178,'Matching-Tabelle'!$A$1:$B$66,2,FALSE)</f>
        <v>WPI RTB</v>
      </c>
      <c r="C7178" s="7" t="str">
        <f>IF(VLOOKUP(J7178,'Matching-Tabelle'!$A$1:$CB$66,3,FALSE)=0,"",VLOOKUP(J7178,'Matching-Tabelle'!$A$1:$CB$66,3,FALSE))</f>
        <v/>
      </c>
      <c r="D7178" s="7">
        <v>0.5</v>
      </c>
      <c r="E7178" s="7" t="s">
        <v>5932</v>
      </c>
      <c r="F7178" s="8">
        <v>42738</v>
      </c>
      <c r="G7178" s="12" t="s">
        <v>879</v>
      </c>
      <c r="H7178" s="12" t="s">
        <v>880</v>
      </c>
      <c r="I7178" s="12" t="s">
        <v>881</v>
      </c>
      <c r="J7178" s="12">
        <v>21</v>
      </c>
      <c r="K7178" s="12" t="s">
        <v>117</v>
      </c>
      <c r="L7178" s="12" t="s">
        <v>118</v>
      </c>
      <c r="M7178" s="12">
        <v>990001</v>
      </c>
      <c r="N7178" s="12" t="s">
        <v>51</v>
      </c>
      <c r="O7178" s="12">
        <v>0.5</v>
      </c>
      <c r="P7178" s="12"/>
      <c r="Q7178" s="12">
        <v>0.5</v>
      </c>
      <c r="R7178" s="12"/>
      <c r="S7178" s="12" t="s">
        <v>5932</v>
      </c>
      <c r="T7178" s="12"/>
      <c r="U7178" s="12"/>
      <c r="V7178" s="12"/>
      <c r="W7178" s="12"/>
      <c r="X7178" s="12"/>
      <c r="Y7178" s="12"/>
      <c r="Z7178" s="12"/>
      <c r="AA7178" s="12"/>
      <c r="AB7178" s="12"/>
      <c r="AC7178" s="12"/>
      <c r="AD7178" s="12"/>
      <c r="AE7178" s="12">
        <v>12</v>
      </c>
      <c r="AF7178" s="12">
        <v>7.6</v>
      </c>
      <c r="AG7178" s="12">
        <v>5</v>
      </c>
      <c r="AH7178" s="12" t="s">
        <v>53</v>
      </c>
      <c r="AI7178" s="12" t="s">
        <v>54</v>
      </c>
      <c r="AJ7178" s="12">
        <v>2</v>
      </c>
      <c r="AK7178" s="12">
        <v>1</v>
      </c>
      <c r="AL7178" s="12">
        <v>1</v>
      </c>
      <c r="AM7178" s="12" t="s">
        <v>55</v>
      </c>
      <c r="AN7178" s="12" t="s">
        <v>56</v>
      </c>
      <c r="AO7178" s="12"/>
      <c r="AP7178" s="12">
        <v>1</v>
      </c>
      <c r="AQ7178" s="12" t="s">
        <v>57</v>
      </c>
      <c r="AR7178" s="12">
        <v>0</v>
      </c>
      <c r="AS7178" s="12"/>
      <c r="AT7178" s="12"/>
      <c r="AU7178" s="12"/>
      <c r="AV7178" s="12"/>
      <c r="AW7178" s="12" t="s">
        <v>58</v>
      </c>
      <c r="AX7178" s="12">
        <v>0</v>
      </c>
      <c r="AY7178" s="12">
        <v>2</v>
      </c>
      <c r="AZ7178" s="12">
        <v>0.5</v>
      </c>
      <c r="BA7178" s="12">
        <v>0.5</v>
      </c>
      <c r="BB7178" s="12" t="s">
        <v>59</v>
      </c>
    </row>
    <row r="7179" spans="1:54" x14ac:dyDescent="0.2">
      <c r="A7179" s="7" t="str">
        <f>VLOOKUP(G7179,'Matching-Tabelle'!$A$76:$B$80,2,FALSE)</f>
        <v>claudio.goetz@tkb.ch</v>
      </c>
      <c r="B7179" s="7" t="str">
        <f>VLOOKUP(J7179,'Matching-Tabelle'!$A$1:$B$66,2,FALSE)</f>
        <v>WPI CTB</v>
      </c>
      <c r="C7179" s="7" t="str">
        <f>IF(VLOOKUP(J7179,'Matching-Tabelle'!$A$1:$CB$66,3,FALSE)=0,"",VLOOKUP(J7179,'Matching-Tabelle'!$A$1:$CB$66,3,FALSE))</f>
        <v/>
      </c>
      <c r="D7179" s="7">
        <v>0.5</v>
      </c>
      <c r="E7179" s="7" t="s">
        <v>5933</v>
      </c>
      <c r="F7179" s="8">
        <v>42738</v>
      </c>
      <c r="G7179" s="12" t="s">
        <v>879</v>
      </c>
      <c r="H7179" s="12" t="s">
        <v>880</v>
      </c>
      <c r="I7179" s="12" t="s">
        <v>881</v>
      </c>
      <c r="J7179" s="12">
        <v>929</v>
      </c>
      <c r="K7179" s="12" t="s">
        <v>784</v>
      </c>
      <c r="L7179" s="12" t="s">
        <v>785</v>
      </c>
      <c r="M7179" s="12">
        <v>990001</v>
      </c>
      <c r="N7179" s="12" t="s">
        <v>51</v>
      </c>
      <c r="O7179" s="12">
        <v>1.5</v>
      </c>
      <c r="P7179" s="12"/>
      <c r="Q7179" s="12">
        <v>1.5</v>
      </c>
      <c r="R7179" s="12"/>
      <c r="S7179" s="12" t="s">
        <v>5933</v>
      </c>
      <c r="T7179" s="12"/>
      <c r="U7179" s="12"/>
      <c r="V7179" s="12"/>
      <c r="W7179" s="12"/>
      <c r="X7179" s="12"/>
      <c r="Y7179" s="12"/>
      <c r="Z7179" s="12"/>
      <c r="AA7179" s="12"/>
      <c r="AB7179" s="12"/>
      <c r="AC7179" s="12"/>
      <c r="AD7179" s="12"/>
      <c r="AE7179" s="12">
        <v>12</v>
      </c>
      <c r="AF7179" s="12">
        <v>7.6</v>
      </c>
      <c r="AG7179" s="12">
        <v>5</v>
      </c>
      <c r="AH7179" s="12" t="s">
        <v>53</v>
      </c>
      <c r="AI7179" s="12" t="s">
        <v>54</v>
      </c>
      <c r="AJ7179" s="12">
        <v>2</v>
      </c>
      <c r="AK7179" s="12">
        <v>1</v>
      </c>
      <c r="AL7179" s="12">
        <v>1</v>
      </c>
      <c r="AM7179" s="12" t="s">
        <v>55</v>
      </c>
      <c r="AN7179" s="12" t="s">
        <v>56</v>
      </c>
      <c r="AO7179" s="12"/>
      <c r="AP7179" s="12">
        <v>1</v>
      </c>
      <c r="AQ7179" s="12" t="s">
        <v>57</v>
      </c>
      <c r="AR7179" s="12">
        <v>0</v>
      </c>
      <c r="AS7179" s="12"/>
      <c r="AT7179" s="12"/>
      <c r="AU7179" s="12"/>
      <c r="AV7179" s="12"/>
      <c r="AW7179" s="12" t="s">
        <v>58</v>
      </c>
      <c r="AX7179" s="12">
        <v>0</v>
      </c>
      <c r="AY7179" s="12">
        <v>2</v>
      </c>
      <c r="AZ7179" s="12">
        <v>1.5</v>
      </c>
      <c r="BA7179" s="12">
        <v>1.5</v>
      </c>
      <c r="BB7179" s="12" t="s">
        <v>59</v>
      </c>
    </row>
    <row r="7180" spans="1:54" x14ac:dyDescent="0.2">
      <c r="A7180" s="7" t="str">
        <f>VLOOKUP(G7180,'Matching-Tabelle'!$A$76:$B$80,2,FALSE)</f>
        <v>claudio.goetz@tkb.ch</v>
      </c>
      <c r="B7180" s="7" t="str">
        <f>VLOOKUP(J7180,'Matching-Tabelle'!$A$1:$B$66,2,FALSE)</f>
        <v>WPI RTB</v>
      </c>
      <c r="C7180" s="7" t="str">
        <f>IF(VLOOKUP(J7180,'Matching-Tabelle'!$A$1:$CB$66,3,FALSE)=0,"",VLOOKUP(J7180,'Matching-Tabelle'!$A$1:$CB$66,3,FALSE))</f>
        <v/>
      </c>
      <c r="D7180" s="7">
        <v>1.5</v>
      </c>
      <c r="E7180" s="7" t="s">
        <v>5934</v>
      </c>
      <c r="F7180" s="8">
        <v>42738</v>
      </c>
      <c r="G7180" s="12" t="s">
        <v>879</v>
      </c>
      <c r="H7180" s="12" t="s">
        <v>880</v>
      </c>
      <c r="I7180" s="12" t="s">
        <v>881</v>
      </c>
      <c r="J7180" s="12">
        <v>29</v>
      </c>
      <c r="K7180" s="12" t="s">
        <v>236</v>
      </c>
      <c r="L7180" s="12" t="s">
        <v>237</v>
      </c>
      <c r="M7180" s="12">
        <v>990001</v>
      </c>
      <c r="N7180" s="12" t="s">
        <v>51</v>
      </c>
      <c r="O7180" s="12">
        <v>1.5</v>
      </c>
      <c r="P7180" s="12"/>
      <c r="Q7180" s="12">
        <v>1.5</v>
      </c>
      <c r="R7180" s="12"/>
      <c r="S7180" s="12" t="s">
        <v>5934</v>
      </c>
      <c r="T7180" s="12"/>
      <c r="U7180" s="12"/>
      <c r="V7180" s="12"/>
      <c r="W7180" s="12"/>
      <c r="X7180" s="12"/>
      <c r="Y7180" s="12"/>
      <c r="Z7180" s="12"/>
      <c r="AA7180" s="12"/>
      <c r="AB7180" s="12"/>
      <c r="AC7180" s="12"/>
      <c r="AD7180" s="12"/>
      <c r="AE7180" s="12">
        <v>12</v>
      </c>
      <c r="AF7180" s="12">
        <v>7.6</v>
      </c>
      <c r="AG7180" s="12">
        <v>5</v>
      </c>
      <c r="AH7180" s="12" t="s">
        <v>53</v>
      </c>
      <c r="AI7180" s="12" t="s">
        <v>54</v>
      </c>
      <c r="AJ7180" s="12">
        <v>2</v>
      </c>
      <c r="AK7180" s="12">
        <v>1</v>
      </c>
      <c r="AL7180" s="12">
        <v>1</v>
      </c>
      <c r="AM7180" s="12" t="s">
        <v>55</v>
      </c>
      <c r="AN7180" s="12" t="s">
        <v>56</v>
      </c>
      <c r="AO7180" s="12"/>
      <c r="AP7180" s="12">
        <v>1</v>
      </c>
      <c r="AQ7180" s="12" t="s">
        <v>57</v>
      </c>
      <c r="AR7180" s="12">
        <v>0</v>
      </c>
      <c r="AS7180" s="12"/>
      <c r="AT7180" s="12"/>
      <c r="AU7180" s="12"/>
      <c r="AV7180" s="12"/>
      <c r="AW7180" s="12" t="s">
        <v>58</v>
      </c>
      <c r="AX7180" s="12">
        <v>0</v>
      </c>
      <c r="AY7180" s="12">
        <v>2</v>
      </c>
      <c r="AZ7180" s="12">
        <v>1.5</v>
      </c>
      <c r="BA7180" s="12">
        <v>1.5</v>
      </c>
      <c r="BB7180" s="12" t="s">
        <v>59</v>
      </c>
    </row>
    <row r="7181" spans="1:54" x14ac:dyDescent="0.2">
      <c r="A7181" s="7" t="str">
        <f>VLOOKUP(G7181,'Matching-Tabelle'!$A$76:$B$80,2,FALSE)</f>
        <v>claudio.goetz@tkb.ch</v>
      </c>
      <c r="B7181" s="7" t="str">
        <f>VLOOKUP(J7181,'Matching-Tabelle'!$A$1:$B$66,2,FALSE)</f>
        <v>WPI CTB</v>
      </c>
      <c r="C7181" s="7" t="str">
        <f>IF(VLOOKUP(J7181,'Matching-Tabelle'!$A$1:$CB$66,3,FALSE)=0,"",VLOOKUP(J7181,'Matching-Tabelle'!$A$1:$CB$66,3,FALSE))</f>
        <v/>
      </c>
      <c r="D7181" s="7">
        <v>1.5</v>
      </c>
      <c r="E7181" s="7" t="s">
        <v>5935</v>
      </c>
      <c r="F7181" s="8">
        <v>42739</v>
      </c>
      <c r="G7181" s="12" t="s">
        <v>879</v>
      </c>
      <c r="H7181" s="12" t="s">
        <v>880</v>
      </c>
      <c r="I7181" s="12" t="s">
        <v>881</v>
      </c>
      <c r="J7181" s="12">
        <v>925</v>
      </c>
      <c r="K7181" s="12" t="s">
        <v>49</v>
      </c>
      <c r="L7181" s="12" t="s">
        <v>50</v>
      </c>
      <c r="M7181" s="12">
        <v>990001</v>
      </c>
      <c r="N7181" s="12" t="s">
        <v>51</v>
      </c>
      <c r="O7181" s="12">
        <v>0.25</v>
      </c>
      <c r="P7181" s="12"/>
      <c r="Q7181" s="12">
        <v>0.25</v>
      </c>
      <c r="R7181" s="12"/>
      <c r="S7181" s="12" t="s">
        <v>5935</v>
      </c>
      <c r="T7181" s="12"/>
      <c r="U7181" s="12"/>
      <c r="V7181" s="12"/>
      <c r="W7181" s="12"/>
      <c r="X7181" s="12"/>
      <c r="Y7181" s="12"/>
      <c r="Z7181" s="12"/>
      <c r="AA7181" s="12"/>
      <c r="AB7181" s="12"/>
      <c r="AC7181" s="12"/>
      <c r="AD7181" s="12"/>
      <c r="AE7181" s="12">
        <v>12</v>
      </c>
      <c r="AF7181" s="12">
        <v>7.6</v>
      </c>
      <c r="AG7181" s="12">
        <v>5</v>
      </c>
      <c r="AH7181" s="12" t="s">
        <v>53</v>
      </c>
      <c r="AI7181" s="12" t="s">
        <v>54</v>
      </c>
      <c r="AJ7181" s="12">
        <v>2</v>
      </c>
      <c r="AK7181" s="12">
        <v>1</v>
      </c>
      <c r="AL7181" s="12">
        <v>1</v>
      </c>
      <c r="AM7181" s="12" t="s">
        <v>55</v>
      </c>
      <c r="AN7181" s="12" t="s">
        <v>56</v>
      </c>
      <c r="AO7181" s="12"/>
      <c r="AP7181" s="12">
        <v>1</v>
      </c>
      <c r="AQ7181" s="12" t="s">
        <v>57</v>
      </c>
      <c r="AR7181" s="12">
        <v>0</v>
      </c>
      <c r="AS7181" s="12"/>
      <c r="AT7181" s="12"/>
      <c r="AU7181" s="12"/>
      <c r="AV7181" s="12"/>
      <c r="AW7181" s="12" t="s">
        <v>58</v>
      </c>
      <c r="AX7181" s="12">
        <v>0</v>
      </c>
      <c r="AY7181" s="12">
        <v>2</v>
      </c>
      <c r="AZ7181" s="12">
        <v>0.25</v>
      </c>
      <c r="BA7181" s="12">
        <v>0.25</v>
      </c>
      <c r="BB7181" s="12" t="s">
        <v>59</v>
      </c>
    </row>
    <row r="7182" spans="1:54" x14ac:dyDescent="0.2">
      <c r="A7182" s="7" t="str">
        <f>VLOOKUP(G7182,'Matching-Tabelle'!$A$76:$B$80,2,FALSE)</f>
        <v>claudio.goetz@tkb.ch</v>
      </c>
      <c r="B7182" s="7" t="str">
        <f>VLOOKUP(J7182,'Matching-Tabelle'!$A$1:$B$66,2,FALSE)</f>
        <v>WPI CTB</v>
      </c>
      <c r="C7182" s="7" t="str">
        <f>IF(VLOOKUP(J7182,'Matching-Tabelle'!$A$1:$CB$66,3,FALSE)=0,"",VLOOKUP(J7182,'Matching-Tabelle'!$A$1:$CB$66,3,FALSE))</f>
        <v/>
      </c>
      <c r="D7182" s="7">
        <v>0.25</v>
      </c>
      <c r="E7182" s="7" t="s">
        <v>5936</v>
      </c>
      <c r="F7182" s="8">
        <v>42739</v>
      </c>
      <c r="G7182" s="12" t="s">
        <v>879</v>
      </c>
      <c r="H7182" s="12" t="s">
        <v>880</v>
      </c>
      <c r="I7182" s="12" t="s">
        <v>881</v>
      </c>
      <c r="J7182" s="12">
        <v>927</v>
      </c>
      <c r="K7182" s="12" t="s">
        <v>99</v>
      </c>
      <c r="L7182" s="12" t="s">
        <v>100</v>
      </c>
      <c r="M7182" s="12">
        <v>990001</v>
      </c>
      <c r="N7182" s="12" t="s">
        <v>51</v>
      </c>
      <c r="O7182" s="12">
        <v>0.25</v>
      </c>
      <c r="P7182" s="12"/>
      <c r="Q7182" s="12">
        <v>0.25</v>
      </c>
      <c r="R7182" s="12"/>
      <c r="S7182" s="12" t="s">
        <v>5936</v>
      </c>
      <c r="T7182" s="12"/>
      <c r="U7182" s="12"/>
      <c r="V7182" s="12"/>
      <c r="W7182" s="12"/>
      <c r="X7182" s="12"/>
      <c r="Y7182" s="12"/>
      <c r="Z7182" s="12"/>
      <c r="AA7182" s="12"/>
      <c r="AB7182" s="12"/>
      <c r="AC7182" s="12"/>
      <c r="AD7182" s="12"/>
      <c r="AE7182" s="12">
        <v>12</v>
      </c>
      <c r="AF7182" s="12">
        <v>7.6</v>
      </c>
      <c r="AG7182" s="12">
        <v>5</v>
      </c>
      <c r="AH7182" s="12" t="s">
        <v>53</v>
      </c>
      <c r="AI7182" s="12" t="s">
        <v>54</v>
      </c>
      <c r="AJ7182" s="12">
        <v>2</v>
      </c>
      <c r="AK7182" s="12">
        <v>1</v>
      </c>
      <c r="AL7182" s="12">
        <v>1</v>
      </c>
      <c r="AM7182" s="12" t="s">
        <v>55</v>
      </c>
      <c r="AN7182" s="12" t="s">
        <v>56</v>
      </c>
      <c r="AO7182" s="12"/>
      <c r="AP7182" s="12">
        <v>1</v>
      </c>
      <c r="AQ7182" s="12" t="s">
        <v>57</v>
      </c>
      <c r="AR7182" s="12">
        <v>0</v>
      </c>
      <c r="AS7182" s="12"/>
      <c r="AT7182" s="12"/>
      <c r="AU7182" s="12"/>
      <c r="AV7182" s="12"/>
      <c r="AW7182" s="12" t="s">
        <v>58</v>
      </c>
      <c r="AX7182" s="12">
        <v>0</v>
      </c>
      <c r="AY7182" s="12">
        <v>2</v>
      </c>
      <c r="AZ7182" s="12">
        <v>0.25</v>
      </c>
      <c r="BA7182" s="12">
        <v>0.25</v>
      </c>
      <c r="BB7182" s="12" t="s">
        <v>59</v>
      </c>
    </row>
    <row r="7183" spans="1:54" x14ac:dyDescent="0.2">
      <c r="A7183" s="7" t="str">
        <f>VLOOKUP(G7183,'Matching-Tabelle'!$A$76:$B$80,2,FALSE)</f>
        <v>claudio.goetz@tkb.ch</v>
      </c>
      <c r="B7183" s="7" t="str">
        <f>VLOOKUP(J7183,'Matching-Tabelle'!$A$1:$B$66,2,FALSE)</f>
        <v>WPI CTB</v>
      </c>
      <c r="C7183" s="7" t="str">
        <f>IF(VLOOKUP(J7183,'Matching-Tabelle'!$A$1:$CB$66,3,FALSE)=0,"",VLOOKUP(J7183,'Matching-Tabelle'!$A$1:$CB$66,3,FALSE))</f>
        <v/>
      </c>
      <c r="D7183" s="7">
        <v>0.25</v>
      </c>
      <c r="E7183" s="7" t="s">
        <v>190</v>
      </c>
      <c r="F7183" s="8">
        <v>42739</v>
      </c>
      <c r="G7183" s="12" t="s">
        <v>879</v>
      </c>
      <c r="H7183" s="12" t="s">
        <v>880</v>
      </c>
      <c r="I7183" s="12" t="s">
        <v>881</v>
      </c>
      <c r="J7183" s="12">
        <v>927</v>
      </c>
      <c r="K7183" s="12" t="s">
        <v>99</v>
      </c>
      <c r="L7183" s="12" t="s">
        <v>100</v>
      </c>
      <c r="M7183" s="12">
        <v>990001</v>
      </c>
      <c r="N7183" s="12" t="s">
        <v>51</v>
      </c>
      <c r="O7183" s="12">
        <v>0.75</v>
      </c>
      <c r="P7183" s="12"/>
      <c r="Q7183" s="12">
        <v>0.75</v>
      </c>
      <c r="R7183" s="12"/>
      <c r="S7183" s="12" t="s">
        <v>190</v>
      </c>
      <c r="T7183" s="12"/>
      <c r="U7183" s="12"/>
      <c r="V7183" s="12"/>
      <c r="W7183" s="12"/>
      <c r="X7183" s="12"/>
      <c r="Y7183" s="12"/>
      <c r="Z7183" s="12"/>
      <c r="AA7183" s="12"/>
      <c r="AB7183" s="12"/>
      <c r="AC7183" s="12"/>
      <c r="AD7183" s="12"/>
      <c r="AE7183" s="12">
        <v>12</v>
      </c>
      <c r="AF7183" s="12">
        <v>7.6</v>
      </c>
      <c r="AG7183" s="12">
        <v>5</v>
      </c>
      <c r="AH7183" s="12" t="s">
        <v>53</v>
      </c>
      <c r="AI7183" s="12" t="s">
        <v>54</v>
      </c>
      <c r="AJ7183" s="12">
        <v>2</v>
      </c>
      <c r="AK7183" s="12">
        <v>1</v>
      </c>
      <c r="AL7183" s="12">
        <v>1</v>
      </c>
      <c r="AM7183" s="12" t="s">
        <v>55</v>
      </c>
      <c r="AN7183" s="12" t="s">
        <v>56</v>
      </c>
      <c r="AO7183" s="12"/>
      <c r="AP7183" s="12">
        <v>1</v>
      </c>
      <c r="AQ7183" s="12" t="s">
        <v>57</v>
      </c>
      <c r="AR7183" s="12">
        <v>0</v>
      </c>
      <c r="AS7183" s="12"/>
      <c r="AT7183" s="12"/>
      <c r="AU7183" s="12"/>
      <c r="AV7183" s="12"/>
      <c r="AW7183" s="12" t="s">
        <v>58</v>
      </c>
      <c r="AX7183" s="12">
        <v>0</v>
      </c>
      <c r="AY7183" s="12">
        <v>2</v>
      </c>
      <c r="AZ7183" s="12">
        <v>0.75</v>
      </c>
      <c r="BA7183" s="12">
        <v>0.75</v>
      </c>
      <c r="BB7183" s="12" t="s">
        <v>59</v>
      </c>
    </row>
    <row r="7184" spans="1:54" x14ac:dyDescent="0.2">
      <c r="A7184" s="7" t="str">
        <f>VLOOKUP(G7184,'Matching-Tabelle'!$A$76:$B$80,2,FALSE)</f>
        <v>claudio.goetz@tkb.ch</v>
      </c>
      <c r="B7184" s="7" t="str">
        <f>VLOOKUP(J7184,'Matching-Tabelle'!$A$1:$B$66,2,FALSE)</f>
        <v>WPI CTB</v>
      </c>
      <c r="C7184" s="7" t="str">
        <f>IF(VLOOKUP(J7184,'Matching-Tabelle'!$A$1:$CB$66,3,FALSE)=0,"",VLOOKUP(J7184,'Matching-Tabelle'!$A$1:$CB$66,3,FALSE))</f>
        <v/>
      </c>
      <c r="D7184" s="7">
        <v>0.75</v>
      </c>
      <c r="E7184" s="7" t="s">
        <v>5937</v>
      </c>
      <c r="F7184" s="8">
        <v>42739</v>
      </c>
      <c r="G7184" s="12" t="s">
        <v>879</v>
      </c>
      <c r="H7184" s="12" t="s">
        <v>880</v>
      </c>
      <c r="I7184" s="12" t="s">
        <v>881</v>
      </c>
      <c r="J7184" s="12">
        <v>927</v>
      </c>
      <c r="K7184" s="12" t="s">
        <v>99</v>
      </c>
      <c r="L7184" s="12" t="s">
        <v>100</v>
      </c>
      <c r="M7184" s="12">
        <v>990001</v>
      </c>
      <c r="N7184" s="12" t="s">
        <v>51</v>
      </c>
      <c r="O7184" s="12">
        <v>1.75</v>
      </c>
      <c r="P7184" s="12"/>
      <c r="Q7184" s="12">
        <v>1.75</v>
      </c>
      <c r="R7184" s="12"/>
      <c r="S7184" s="12" t="s">
        <v>5937</v>
      </c>
      <c r="T7184" s="12"/>
      <c r="U7184" s="12"/>
      <c r="V7184" s="12"/>
      <c r="W7184" s="12"/>
      <c r="X7184" s="12"/>
      <c r="Y7184" s="12"/>
      <c r="Z7184" s="12"/>
      <c r="AA7184" s="12"/>
      <c r="AB7184" s="12"/>
      <c r="AC7184" s="12"/>
      <c r="AD7184" s="12"/>
      <c r="AE7184" s="12">
        <v>12</v>
      </c>
      <c r="AF7184" s="12">
        <v>7.6</v>
      </c>
      <c r="AG7184" s="12">
        <v>5</v>
      </c>
      <c r="AH7184" s="12" t="s">
        <v>53</v>
      </c>
      <c r="AI7184" s="12" t="s">
        <v>54</v>
      </c>
      <c r="AJ7184" s="12">
        <v>2</v>
      </c>
      <c r="AK7184" s="12">
        <v>1</v>
      </c>
      <c r="AL7184" s="12">
        <v>1</v>
      </c>
      <c r="AM7184" s="12" t="s">
        <v>55</v>
      </c>
      <c r="AN7184" s="12" t="s">
        <v>56</v>
      </c>
      <c r="AO7184" s="12"/>
      <c r="AP7184" s="12">
        <v>1</v>
      </c>
      <c r="AQ7184" s="12" t="s">
        <v>57</v>
      </c>
      <c r="AR7184" s="12">
        <v>0</v>
      </c>
      <c r="AS7184" s="12"/>
      <c r="AT7184" s="12"/>
      <c r="AU7184" s="12"/>
      <c r="AV7184" s="12"/>
      <c r="AW7184" s="12" t="s">
        <v>58</v>
      </c>
      <c r="AX7184" s="12">
        <v>0</v>
      </c>
      <c r="AY7184" s="12">
        <v>2</v>
      </c>
      <c r="AZ7184" s="12">
        <v>1.75</v>
      </c>
      <c r="BA7184" s="12">
        <v>1.75</v>
      </c>
      <c r="BB7184" s="12" t="s">
        <v>59</v>
      </c>
    </row>
    <row r="7185" spans="1:54" x14ac:dyDescent="0.2">
      <c r="A7185" s="7" t="str">
        <f>VLOOKUP(G7185,'Matching-Tabelle'!$A$76:$B$80,2,FALSE)</f>
        <v>claudio.goetz@tkb.ch</v>
      </c>
      <c r="B7185" s="7" t="str">
        <f>VLOOKUP(J7185,'Matching-Tabelle'!$A$1:$B$66,2,FALSE)</f>
        <v>WPI RTB</v>
      </c>
      <c r="C7185" s="7" t="str">
        <f>IF(VLOOKUP(J7185,'Matching-Tabelle'!$A$1:$CB$66,3,FALSE)=0,"",VLOOKUP(J7185,'Matching-Tabelle'!$A$1:$CB$66,3,FALSE))</f>
        <v/>
      </c>
      <c r="D7185" s="7">
        <v>1.75</v>
      </c>
      <c r="E7185" s="7" t="s">
        <v>5938</v>
      </c>
      <c r="F7185" s="8">
        <v>42739</v>
      </c>
      <c r="G7185" s="12" t="s">
        <v>879</v>
      </c>
      <c r="H7185" s="12" t="s">
        <v>880</v>
      </c>
      <c r="I7185" s="12" t="s">
        <v>881</v>
      </c>
      <c r="J7185" s="12">
        <v>25</v>
      </c>
      <c r="K7185" s="12" t="s">
        <v>192</v>
      </c>
      <c r="L7185" s="12" t="s">
        <v>193</v>
      </c>
      <c r="M7185" s="12">
        <v>990001</v>
      </c>
      <c r="N7185" s="12" t="s">
        <v>51</v>
      </c>
      <c r="O7185" s="12">
        <v>1.75</v>
      </c>
      <c r="P7185" s="12"/>
      <c r="Q7185" s="12">
        <v>1.75</v>
      </c>
      <c r="R7185" s="12"/>
      <c r="S7185" s="12" t="s">
        <v>5938</v>
      </c>
      <c r="T7185" s="12"/>
      <c r="U7185" s="12"/>
      <c r="V7185" s="12"/>
      <c r="W7185" s="12"/>
      <c r="X7185" s="12"/>
      <c r="Y7185" s="12"/>
      <c r="Z7185" s="12"/>
      <c r="AA7185" s="12"/>
      <c r="AB7185" s="12"/>
      <c r="AC7185" s="12"/>
      <c r="AD7185" s="12"/>
      <c r="AE7185" s="12">
        <v>12</v>
      </c>
      <c r="AF7185" s="12">
        <v>7.6</v>
      </c>
      <c r="AG7185" s="12">
        <v>5</v>
      </c>
      <c r="AH7185" s="12" t="s">
        <v>53</v>
      </c>
      <c r="AI7185" s="12" t="s">
        <v>54</v>
      </c>
      <c r="AJ7185" s="12">
        <v>2</v>
      </c>
      <c r="AK7185" s="12">
        <v>1</v>
      </c>
      <c r="AL7185" s="12">
        <v>1</v>
      </c>
      <c r="AM7185" s="12" t="s">
        <v>55</v>
      </c>
      <c r="AN7185" s="12" t="s">
        <v>56</v>
      </c>
      <c r="AO7185" s="12"/>
      <c r="AP7185" s="12">
        <v>1</v>
      </c>
      <c r="AQ7185" s="12" t="s">
        <v>57</v>
      </c>
      <c r="AR7185" s="12">
        <v>0</v>
      </c>
      <c r="AS7185" s="12"/>
      <c r="AT7185" s="12"/>
      <c r="AU7185" s="12"/>
      <c r="AV7185" s="12"/>
      <c r="AW7185" s="12" t="s">
        <v>58</v>
      </c>
      <c r="AX7185" s="12">
        <v>0</v>
      </c>
      <c r="AY7185" s="12">
        <v>2</v>
      </c>
      <c r="AZ7185" s="12">
        <v>1.75</v>
      </c>
      <c r="BA7185" s="12">
        <v>1.75</v>
      </c>
      <c r="BB7185" s="12" t="s">
        <v>59</v>
      </c>
    </row>
    <row r="7186" spans="1:54" x14ac:dyDescent="0.2">
      <c r="A7186" s="7" t="str">
        <f>VLOOKUP(G7186,'Matching-Tabelle'!$A$76:$B$80,2,FALSE)</f>
        <v>claudio.goetz@tkb.ch</v>
      </c>
      <c r="B7186" s="7" t="str">
        <f>VLOOKUP(J7186,'Matching-Tabelle'!$A$1:$B$66,2,FALSE)</f>
        <v>WPI RTB</v>
      </c>
      <c r="C7186" s="7" t="str">
        <f>IF(VLOOKUP(J7186,'Matching-Tabelle'!$A$1:$CB$66,3,FALSE)=0,"",VLOOKUP(J7186,'Matching-Tabelle'!$A$1:$CB$66,3,FALSE))</f>
        <v/>
      </c>
      <c r="D7186" s="7">
        <v>1.75</v>
      </c>
      <c r="E7186" s="7" t="s">
        <v>5939</v>
      </c>
      <c r="F7186" s="8">
        <v>42739</v>
      </c>
      <c r="G7186" s="12" t="s">
        <v>879</v>
      </c>
      <c r="H7186" s="12" t="s">
        <v>880</v>
      </c>
      <c r="I7186" s="12" t="s">
        <v>881</v>
      </c>
      <c r="J7186" s="12">
        <v>22</v>
      </c>
      <c r="K7186" s="12" t="s">
        <v>88</v>
      </c>
      <c r="L7186" s="12" t="s">
        <v>89</v>
      </c>
      <c r="M7186" s="12">
        <v>990001</v>
      </c>
      <c r="N7186" s="12" t="s">
        <v>51</v>
      </c>
      <c r="O7186" s="12">
        <v>0.5</v>
      </c>
      <c r="P7186" s="12"/>
      <c r="Q7186" s="12">
        <v>0.5</v>
      </c>
      <c r="R7186" s="12"/>
      <c r="S7186" s="12" t="s">
        <v>5939</v>
      </c>
      <c r="T7186" s="12"/>
      <c r="U7186" s="12"/>
      <c r="V7186" s="12"/>
      <c r="W7186" s="12"/>
      <c r="X7186" s="12"/>
      <c r="Y7186" s="12"/>
      <c r="Z7186" s="12"/>
      <c r="AA7186" s="12"/>
      <c r="AB7186" s="12"/>
      <c r="AC7186" s="12"/>
      <c r="AD7186" s="12"/>
      <c r="AE7186" s="12">
        <v>12</v>
      </c>
      <c r="AF7186" s="12">
        <v>7.6</v>
      </c>
      <c r="AG7186" s="12">
        <v>5</v>
      </c>
      <c r="AH7186" s="12" t="s">
        <v>53</v>
      </c>
      <c r="AI7186" s="12" t="s">
        <v>54</v>
      </c>
      <c r="AJ7186" s="12">
        <v>2</v>
      </c>
      <c r="AK7186" s="12">
        <v>1</v>
      </c>
      <c r="AL7186" s="12">
        <v>1</v>
      </c>
      <c r="AM7186" s="12" t="s">
        <v>55</v>
      </c>
      <c r="AN7186" s="12" t="s">
        <v>56</v>
      </c>
      <c r="AO7186" s="12"/>
      <c r="AP7186" s="12">
        <v>1</v>
      </c>
      <c r="AQ7186" s="12" t="s">
        <v>57</v>
      </c>
      <c r="AR7186" s="12">
        <v>0</v>
      </c>
      <c r="AS7186" s="12"/>
      <c r="AT7186" s="12"/>
      <c r="AU7186" s="12"/>
      <c r="AV7186" s="12"/>
      <c r="AW7186" s="12" t="s">
        <v>58</v>
      </c>
      <c r="AX7186" s="12">
        <v>0</v>
      </c>
      <c r="AY7186" s="12">
        <v>2</v>
      </c>
      <c r="AZ7186" s="12">
        <v>0.5</v>
      </c>
      <c r="BA7186" s="12">
        <v>0.5</v>
      </c>
      <c r="BB7186" s="12" t="s">
        <v>59</v>
      </c>
    </row>
    <row r="7187" spans="1:54" x14ac:dyDescent="0.2">
      <c r="A7187" s="7" t="str">
        <f>VLOOKUP(G7187,'Matching-Tabelle'!$A$76:$B$80,2,FALSE)</f>
        <v>claudio.goetz@tkb.ch</v>
      </c>
      <c r="B7187" s="7" t="str">
        <f>VLOOKUP(J7187,'Matching-Tabelle'!$A$1:$B$66,2,FALSE)</f>
        <v>WPI CTB</v>
      </c>
      <c r="C7187" s="7" t="str">
        <f>IF(VLOOKUP(J7187,'Matching-Tabelle'!$A$1:$CB$66,3,FALSE)=0,"",VLOOKUP(J7187,'Matching-Tabelle'!$A$1:$CB$66,3,FALSE))</f>
        <v/>
      </c>
      <c r="D7187" s="7">
        <v>0.5</v>
      </c>
      <c r="E7187" s="7" t="s">
        <v>2730</v>
      </c>
      <c r="F7187" s="8">
        <v>42739</v>
      </c>
      <c r="G7187" s="12" t="s">
        <v>879</v>
      </c>
      <c r="H7187" s="12" t="s">
        <v>880</v>
      </c>
      <c r="I7187" s="12" t="s">
        <v>881</v>
      </c>
      <c r="J7187" s="12">
        <v>927</v>
      </c>
      <c r="K7187" s="12" t="s">
        <v>99</v>
      </c>
      <c r="L7187" s="12" t="s">
        <v>100</v>
      </c>
      <c r="M7187" s="12">
        <v>990001</v>
      </c>
      <c r="N7187" s="12" t="s">
        <v>51</v>
      </c>
      <c r="O7187" s="12">
        <v>0.75</v>
      </c>
      <c r="P7187" s="12"/>
      <c r="Q7187" s="12">
        <v>0.75</v>
      </c>
      <c r="R7187" s="12"/>
      <c r="S7187" s="12" t="s">
        <v>2730</v>
      </c>
      <c r="T7187" s="12"/>
      <c r="U7187" s="12"/>
      <c r="V7187" s="12"/>
      <c r="W7187" s="12"/>
      <c r="X7187" s="12"/>
      <c r="Y7187" s="12"/>
      <c r="Z7187" s="12"/>
      <c r="AA7187" s="12"/>
      <c r="AB7187" s="12"/>
      <c r="AC7187" s="12"/>
      <c r="AD7187" s="12"/>
      <c r="AE7187" s="12">
        <v>12</v>
      </c>
      <c r="AF7187" s="12">
        <v>7.6</v>
      </c>
      <c r="AG7187" s="12">
        <v>5</v>
      </c>
      <c r="AH7187" s="12" t="s">
        <v>53</v>
      </c>
      <c r="AI7187" s="12" t="s">
        <v>54</v>
      </c>
      <c r="AJ7187" s="12">
        <v>2</v>
      </c>
      <c r="AK7187" s="12">
        <v>1</v>
      </c>
      <c r="AL7187" s="12">
        <v>1</v>
      </c>
      <c r="AM7187" s="12" t="s">
        <v>55</v>
      </c>
      <c r="AN7187" s="12" t="s">
        <v>56</v>
      </c>
      <c r="AO7187" s="12"/>
      <c r="AP7187" s="12">
        <v>1</v>
      </c>
      <c r="AQ7187" s="12" t="s">
        <v>57</v>
      </c>
      <c r="AR7187" s="12">
        <v>0</v>
      </c>
      <c r="AS7187" s="12"/>
      <c r="AT7187" s="12"/>
      <c r="AU7187" s="12"/>
      <c r="AV7187" s="12"/>
      <c r="AW7187" s="12" t="s">
        <v>58</v>
      </c>
      <c r="AX7187" s="12">
        <v>0</v>
      </c>
      <c r="AY7187" s="12">
        <v>2</v>
      </c>
      <c r="AZ7187" s="12">
        <v>0.75</v>
      </c>
      <c r="BA7187" s="12">
        <v>0.75</v>
      </c>
      <c r="BB7187" s="12" t="s">
        <v>59</v>
      </c>
    </row>
    <row r="7188" spans="1:54" x14ac:dyDescent="0.2">
      <c r="A7188" s="7" t="str">
        <f>VLOOKUP(G7188,'Matching-Tabelle'!$A$76:$B$80,2,FALSE)</f>
        <v>claudio.goetz@tkb.ch</v>
      </c>
      <c r="B7188" s="7" t="str">
        <f>VLOOKUP(J7188,'Matching-Tabelle'!$A$1:$B$66,2,FALSE)</f>
        <v>WPI CTB</v>
      </c>
      <c r="C7188" s="7" t="str">
        <f>IF(VLOOKUP(J7188,'Matching-Tabelle'!$A$1:$CB$66,3,FALSE)=0,"",VLOOKUP(J7188,'Matching-Tabelle'!$A$1:$CB$66,3,FALSE))</f>
        <v/>
      </c>
      <c r="D7188" s="7">
        <v>0.75</v>
      </c>
      <c r="E7188" s="7" t="s">
        <v>5940</v>
      </c>
      <c r="F7188" s="8">
        <v>42739</v>
      </c>
      <c r="G7188" s="12" t="s">
        <v>879</v>
      </c>
      <c r="H7188" s="12" t="s">
        <v>880</v>
      </c>
      <c r="I7188" s="12" t="s">
        <v>881</v>
      </c>
      <c r="J7188" s="12">
        <v>931</v>
      </c>
      <c r="K7188" s="12" t="s">
        <v>294</v>
      </c>
      <c r="L7188" s="12" t="s">
        <v>295</v>
      </c>
      <c r="M7188" s="12">
        <v>990001</v>
      </c>
      <c r="N7188" s="12" t="s">
        <v>51</v>
      </c>
      <c r="O7188" s="12">
        <v>1.5</v>
      </c>
      <c r="P7188" s="12"/>
      <c r="Q7188" s="12">
        <v>1.5</v>
      </c>
      <c r="R7188" s="12"/>
      <c r="S7188" s="12" t="s">
        <v>5940</v>
      </c>
      <c r="T7188" s="12"/>
      <c r="U7188" s="12"/>
      <c r="V7188" s="12"/>
      <c r="W7188" s="12"/>
      <c r="X7188" s="12"/>
      <c r="Y7188" s="12"/>
      <c r="Z7188" s="12"/>
      <c r="AA7188" s="12"/>
      <c r="AB7188" s="12"/>
      <c r="AC7188" s="12"/>
      <c r="AD7188" s="12"/>
      <c r="AE7188" s="12">
        <v>12</v>
      </c>
      <c r="AF7188" s="12">
        <v>7.6</v>
      </c>
      <c r="AG7188" s="12">
        <v>5</v>
      </c>
      <c r="AH7188" s="12" t="s">
        <v>53</v>
      </c>
      <c r="AI7188" s="12" t="s">
        <v>54</v>
      </c>
      <c r="AJ7188" s="12">
        <v>2</v>
      </c>
      <c r="AK7188" s="12">
        <v>1</v>
      </c>
      <c r="AL7188" s="12">
        <v>1</v>
      </c>
      <c r="AM7188" s="12" t="s">
        <v>55</v>
      </c>
      <c r="AN7188" s="12" t="s">
        <v>56</v>
      </c>
      <c r="AO7188" s="12"/>
      <c r="AP7188" s="12">
        <v>1</v>
      </c>
      <c r="AQ7188" s="12" t="s">
        <v>57</v>
      </c>
      <c r="AR7188" s="12">
        <v>0</v>
      </c>
      <c r="AS7188" s="12"/>
      <c r="AT7188" s="12"/>
      <c r="AU7188" s="12"/>
      <c r="AV7188" s="12"/>
      <c r="AW7188" s="12" t="s">
        <v>58</v>
      </c>
      <c r="AX7188" s="12">
        <v>0</v>
      </c>
      <c r="AY7188" s="12">
        <v>2</v>
      </c>
      <c r="AZ7188" s="12">
        <v>1.5</v>
      </c>
      <c r="BA7188" s="12">
        <v>1.5</v>
      </c>
      <c r="BB7188" s="12" t="s">
        <v>59</v>
      </c>
    </row>
    <row r="7189" spans="1:54" x14ac:dyDescent="0.2">
      <c r="A7189" s="7" t="str">
        <f>VLOOKUP(G7189,'Matching-Tabelle'!$A$76:$B$80,2,FALSE)</f>
        <v>claudio.goetz@tkb.ch</v>
      </c>
      <c r="B7189" s="7" t="str">
        <f>VLOOKUP(J7189,'Matching-Tabelle'!$A$1:$B$66,2,FALSE)</f>
        <v>WPI CTB</v>
      </c>
      <c r="C7189" s="7" t="str">
        <f>IF(VLOOKUP(J7189,'Matching-Tabelle'!$A$1:$CB$66,3,FALSE)=0,"",VLOOKUP(J7189,'Matching-Tabelle'!$A$1:$CB$66,3,FALSE))</f>
        <v/>
      </c>
      <c r="D7189" s="7">
        <v>1.5</v>
      </c>
      <c r="E7189" s="7" t="s">
        <v>5941</v>
      </c>
      <c r="F7189" s="8">
        <v>42739</v>
      </c>
      <c r="G7189" s="12" t="s">
        <v>879</v>
      </c>
      <c r="H7189" s="12" t="s">
        <v>880</v>
      </c>
      <c r="I7189" s="12" t="s">
        <v>881</v>
      </c>
      <c r="J7189" s="12">
        <v>936</v>
      </c>
      <c r="K7189" s="12" t="s">
        <v>891</v>
      </c>
      <c r="L7189" s="12" t="s">
        <v>892</v>
      </c>
      <c r="M7189" s="12">
        <v>990001</v>
      </c>
      <c r="N7189" s="12" t="s">
        <v>51</v>
      </c>
      <c r="O7189" s="12">
        <v>0.5</v>
      </c>
      <c r="P7189" s="12"/>
      <c r="Q7189" s="12">
        <v>0.5</v>
      </c>
      <c r="R7189" s="12"/>
      <c r="S7189" s="12" t="s">
        <v>5941</v>
      </c>
      <c r="T7189" s="12"/>
      <c r="U7189" s="12"/>
      <c r="V7189" s="12"/>
      <c r="W7189" s="12"/>
      <c r="X7189" s="12"/>
      <c r="Y7189" s="12"/>
      <c r="Z7189" s="12"/>
      <c r="AA7189" s="12"/>
      <c r="AB7189" s="12"/>
      <c r="AC7189" s="12"/>
      <c r="AD7189" s="12"/>
      <c r="AE7189" s="12">
        <v>12</v>
      </c>
      <c r="AF7189" s="12">
        <v>7.6</v>
      </c>
      <c r="AG7189" s="12">
        <v>5</v>
      </c>
      <c r="AH7189" s="12" t="s">
        <v>53</v>
      </c>
      <c r="AI7189" s="12" t="s">
        <v>54</v>
      </c>
      <c r="AJ7189" s="12">
        <v>2</v>
      </c>
      <c r="AK7189" s="12">
        <v>1</v>
      </c>
      <c r="AL7189" s="12">
        <v>1</v>
      </c>
      <c r="AM7189" s="12" t="s">
        <v>55</v>
      </c>
      <c r="AN7189" s="12" t="s">
        <v>56</v>
      </c>
      <c r="AO7189" s="12"/>
      <c r="AP7189" s="12">
        <v>1</v>
      </c>
      <c r="AQ7189" s="12" t="s">
        <v>57</v>
      </c>
      <c r="AR7189" s="12">
        <v>0</v>
      </c>
      <c r="AS7189" s="12"/>
      <c r="AT7189" s="12"/>
      <c r="AU7189" s="12"/>
      <c r="AV7189" s="12"/>
      <c r="AW7189" s="12" t="s">
        <v>58</v>
      </c>
      <c r="AX7189" s="12">
        <v>0</v>
      </c>
      <c r="AY7189" s="12">
        <v>2</v>
      </c>
      <c r="AZ7189" s="12">
        <v>0.5</v>
      </c>
      <c r="BA7189" s="12">
        <v>0.5</v>
      </c>
      <c r="BB7189" s="12" t="s">
        <v>59</v>
      </c>
    </row>
    <row r="7190" spans="1:54" x14ac:dyDescent="0.2">
      <c r="A7190" s="7" t="str">
        <f>VLOOKUP(G7190,'Matching-Tabelle'!$A$76:$B$80,2,FALSE)</f>
        <v>claudio.goetz@tkb.ch</v>
      </c>
      <c r="B7190" s="7" t="str">
        <f>VLOOKUP(J7190,'Matching-Tabelle'!$A$1:$B$66,2,FALSE)</f>
        <v>WPI CTB</v>
      </c>
      <c r="C7190" s="7" t="str">
        <f>IF(VLOOKUP(J7190,'Matching-Tabelle'!$A$1:$CB$66,3,FALSE)=0,"",VLOOKUP(J7190,'Matching-Tabelle'!$A$1:$CB$66,3,FALSE))</f>
        <v/>
      </c>
      <c r="D7190" s="7">
        <v>0.5</v>
      </c>
      <c r="E7190" s="7" t="s">
        <v>5942</v>
      </c>
      <c r="F7190" s="8">
        <v>42739</v>
      </c>
      <c r="G7190" s="12" t="s">
        <v>879</v>
      </c>
      <c r="H7190" s="12" t="s">
        <v>880</v>
      </c>
      <c r="I7190" s="12" t="s">
        <v>881</v>
      </c>
      <c r="J7190" s="12">
        <v>927</v>
      </c>
      <c r="K7190" s="12" t="s">
        <v>99</v>
      </c>
      <c r="L7190" s="12" t="s">
        <v>100</v>
      </c>
      <c r="M7190" s="12">
        <v>990001</v>
      </c>
      <c r="N7190" s="12" t="s">
        <v>51</v>
      </c>
      <c r="O7190" s="12">
        <v>0.5</v>
      </c>
      <c r="P7190" s="12"/>
      <c r="Q7190" s="12">
        <v>0.5</v>
      </c>
      <c r="R7190" s="12"/>
      <c r="S7190" s="12" t="s">
        <v>5942</v>
      </c>
      <c r="T7190" s="12"/>
      <c r="U7190" s="12"/>
      <c r="V7190" s="12"/>
      <c r="W7190" s="12"/>
      <c r="X7190" s="12"/>
      <c r="Y7190" s="12"/>
      <c r="Z7190" s="12"/>
      <c r="AA7190" s="12"/>
      <c r="AB7190" s="12"/>
      <c r="AC7190" s="12"/>
      <c r="AD7190" s="12"/>
      <c r="AE7190" s="12">
        <v>12</v>
      </c>
      <c r="AF7190" s="12">
        <v>7.6</v>
      </c>
      <c r="AG7190" s="12">
        <v>5</v>
      </c>
      <c r="AH7190" s="12" t="s">
        <v>53</v>
      </c>
      <c r="AI7190" s="12" t="s">
        <v>54</v>
      </c>
      <c r="AJ7190" s="12">
        <v>2</v>
      </c>
      <c r="AK7190" s="12">
        <v>1</v>
      </c>
      <c r="AL7190" s="12">
        <v>1</v>
      </c>
      <c r="AM7190" s="12" t="s">
        <v>55</v>
      </c>
      <c r="AN7190" s="12" t="s">
        <v>56</v>
      </c>
      <c r="AO7190" s="12"/>
      <c r="AP7190" s="12">
        <v>1</v>
      </c>
      <c r="AQ7190" s="12" t="s">
        <v>57</v>
      </c>
      <c r="AR7190" s="12">
        <v>0</v>
      </c>
      <c r="AS7190" s="12"/>
      <c r="AT7190" s="12"/>
      <c r="AU7190" s="12"/>
      <c r="AV7190" s="12"/>
      <c r="AW7190" s="12" t="s">
        <v>58</v>
      </c>
      <c r="AX7190" s="12">
        <v>0</v>
      </c>
      <c r="AY7190" s="12">
        <v>2</v>
      </c>
      <c r="AZ7190" s="12">
        <v>0.5</v>
      </c>
      <c r="BA7190" s="12">
        <v>0.5</v>
      </c>
      <c r="BB7190" s="12" t="s">
        <v>59</v>
      </c>
    </row>
    <row r="7191" spans="1:54" x14ac:dyDescent="0.2">
      <c r="A7191" s="7" t="str">
        <f>VLOOKUP(G7191,'Matching-Tabelle'!$A$76:$B$80,2,FALSE)</f>
        <v>claudio.goetz@tkb.ch</v>
      </c>
      <c r="B7191" s="7" t="str">
        <f>VLOOKUP(J7191,'Matching-Tabelle'!$A$1:$B$66,2,FALSE)</f>
        <v>WPI RTB</v>
      </c>
      <c r="C7191" s="7" t="str">
        <f>IF(VLOOKUP(J7191,'Matching-Tabelle'!$A$1:$CB$66,3,FALSE)=0,"",VLOOKUP(J7191,'Matching-Tabelle'!$A$1:$CB$66,3,FALSE))</f>
        <v/>
      </c>
      <c r="D7191" s="7">
        <v>0.5</v>
      </c>
      <c r="E7191" s="7" t="s">
        <v>1934</v>
      </c>
      <c r="F7191" s="8">
        <v>42739</v>
      </c>
      <c r="G7191" s="12" t="s">
        <v>879</v>
      </c>
      <c r="H7191" s="12" t="s">
        <v>880</v>
      </c>
      <c r="I7191" s="12" t="s">
        <v>881</v>
      </c>
      <c r="J7191" s="12">
        <v>21</v>
      </c>
      <c r="K7191" s="12" t="s">
        <v>117</v>
      </c>
      <c r="L7191" s="12" t="s">
        <v>118</v>
      </c>
      <c r="M7191" s="12">
        <v>990001</v>
      </c>
      <c r="N7191" s="12" t="s">
        <v>51</v>
      </c>
      <c r="O7191" s="12">
        <v>0.25</v>
      </c>
      <c r="P7191" s="12"/>
      <c r="Q7191" s="12">
        <v>0.25</v>
      </c>
      <c r="R7191" s="12"/>
      <c r="S7191" s="12" t="s">
        <v>1934</v>
      </c>
      <c r="T7191" s="12"/>
      <c r="U7191" s="12"/>
      <c r="V7191" s="12"/>
      <c r="W7191" s="12"/>
      <c r="X7191" s="12"/>
      <c r="Y7191" s="12"/>
      <c r="Z7191" s="12"/>
      <c r="AA7191" s="12"/>
      <c r="AB7191" s="12"/>
      <c r="AC7191" s="12"/>
      <c r="AD7191" s="12"/>
      <c r="AE7191" s="12">
        <v>12</v>
      </c>
      <c r="AF7191" s="12">
        <v>7.6</v>
      </c>
      <c r="AG7191" s="12">
        <v>5</v>
      </c>
      <c r="AH7191" s="12" t="s">
        <v>53</v>
      </c>
      <c r="AI7191" s="12" t="s">
        <v>54</v>
      </c>
      <c r="AJ7191" s="12">
        <v>2</v>
      </c>
      <c r="AK7191" s="12">
        <v>1</v>
      </c>
      <c r="AL7191" s="12">
        <v>1</v>
      </c>
      <c r="AM7191" s="12" t="s">
        <v>55</v>
      </c>
      <c r="AN7191" s="12" t="s">
        <v>56</v>
      </c>
      <c r="AO7191" s="12"/>
      <c r="AP7191" s="12">
        <v>1</v>
      </c>
      <c r="AQ7191" s="12" t="s">
        <v>57</v>
      </c>
      <c r="AR7191" s="12">
        <v>0</v>
      </c>
      <c r="AS7191" s="12"/>
      <c r="AT7191" s="12"/>
      <c r="AU7191" s="12"/>
      <c r="AV7191" s="12"/>
      <c r="AW7191" s="12" t="s">
        <v>58</v>
      </c>
      <c r="AX7191" s="12">
        <v>0</v>
      </c>
      <c r="AY7191" s="12">
        <v>2</v>
      </c>
      <c r="AZ7191" s="12">
        <v>0.25</v>
      </c>
      <c r="BA7191" s="12">
        <v>0.25</v>
      </c>
      <c r="BB7191" s="12" t="s">
        <v>59</v>
      </c>
    </row>
    <row r="7192" spans="1:54" x14ac:dyDescent="0.2">
      <c r="A7192" s="7" t="str">
        <f>VLOOKUP(G7192,'Matching-Tabelle'!$A$76:$B$80,2,FALSE)</f>
        <v>claudio.goetz@tkb.ch</v>
      </c>
      <c r="B7192" s="7" t="str">
        <f>VLOOKUP(J7192,'Matching-Tabelle'!$A$1:$B$66,2,FALSE)</f>
        <v>WPI RTB</v>
      </c>
      <c r="C7192" s="7" t="str">
        <f>IF(VLOOKUP(J7192,'Matching-Tabelle'!$A$1:$CB$66,3,FALSE)=0,"",VLOOKUP(J7192,'Matching-Tabelle'!$A$1:$CB$66,3,FALSE))</f>
        <v/>
      </c>
      <c r="D7192" s="7">
        <v>0.25</v>
      </c>
      <c r="E7192" s="7" t="s">
        <v>1890</v>
      </c>
      <c r="F7192" s="8">
        <v>42739</v>
      </c>
      <c r="G7192" s="12" t="s">
        <v>879</v>
      </c>
      <c r="H7192" s="12" t="s">
        <v>880</v>
      </c>
      <c r="I7192" s="12" t="s">
        <v>881</v>
      </c>
      <c r="J7192" s="12">
        <v>25</v>
      </c>
      <c r="K7192" s="12" t="s">
        <v>192</v>
      </c>
      <c r="L7192" s="12" t="s">
        <v>193</v>
      </c>
      <c r="M7192" s="12">
        <v>990001</v>
      </c>
      <c r="N7192" s="12" t="s">
        <v>51</v>
      </c>
      <c r="O7192" s="12">
        <v>0.25</v>
      </c>
      <c r="P7192" s="12"/>
      <c r="Q7192" s="12">
        <v>0.25</v>
      </c>
      <c r="R7192" s="12"/>
      <c r="S7192" s="12" t="s">
        <v>1890</v>
      </c>
      <c r="T7192" s="12"/>
      <c r="U7192" s="12"/>
      <c r="V7192" s="12"/>
      <c r="W7192" s="12"/>
      <c r="X7192" s="12"/>
      <c r="Y7192" s="12"/>
      <c r="Z7192" s="12"/>
      <c r="AA7192" s="12"/>
      <c r="AB7192" s="12"/>
      <c r="AC7192" s="12"/>
      <c r="AD7192" s="12"/>
      <c r="AE7192" s="12">
        <v>12</v>
      </c>
      <c r="AF7192" s="12">
        <v>7.6</v>
      </c>
      <c r="AG7192" s="12">
        <v>5</v>
      </c>
      <c r="AH7192" s="12" t="s">
        <v>53</v>
      </c>
      <c r="AI7192" s="12" t="s">
        <v>54</v>
      </c>
      <c r="AJ7192" s="12">
        <v>2</v>
      </c>
      <c r="AK7192" s="12">
        <v>1</v>
      </c>
      <c r="AL7192" s="12">
        <v>1</v>
      </c>
      <c r="AM7192" s="12" t="s">
        <v>55</v>
      </c>
      <c r="AN7192" s="12" t="s">
        <v>56</v>
      </c>
      <c r="AO7192" s="12"/>
      <c r="AP7192" s="12">
        <v>1</v>
      </c>
      <c r="AQ7192" s="12" t="s">
        <v>57</v>
      </c>
      <c r="AR7192" s="12">
        <v>0</v>
      </c>
      <c r="AS7192" s="12"/>
      <c r="AT7192" s="12"/>
      <c r="AU7192" s="12"/>
      <c r="AV7192" s="12"/>
      <c r="AW7192" s="12" t="s">
        <v>58</v>
      </c>
      <c r="AX7192" s="12">
        <v>0</v>
      </c>
      <c r="AY7192" s="12">
        <v>2</v>
      </c>
      <c r="AZ7192" s="12">
        <v>0.25</v>
      </c>
      <c r="BA7192" s="12">
        <v>0.25</v>
      </c>
      <c r="BB7192" s="12" t="s">
        <v>59</v>
      </c>
    </row>
    <row r="7193" spans="1:54" x14ac:dyDescent="0.2">
      <c r="A7193" s="7" t="str">
        <f>VLOOKUP(G7193,'Matching-Tabelle'!$A$76:$B$80,2,FALSE)</f>
        <v>claudio.goetz@tkb.ch</v>
      </c>
      <c r="B7193" s="7" t="str">
        <f>VLOOKUP(J7193,'Matching-Tabelle'!$A$1:$B$66,2,FALSE)</f>
        <v>WPI RTB</v>
      </c>
      <c r="C7193" s="7" t="str">
        <f>IF(VLOOKUP(J7193,'Matching-Tabelle'!$A$1:$CB$66,3,FALSE)=0,"",VLOOKUP(J7193,'Matching-Tabelle'!$A$1:$CB$66,3,FALSE))</f>
        <v/>
      </c>
      <c r="D7193" s="7">
        <v>0.25</v>
      </c>
      <c r="E7193" s="7" t="s">
        <v>1934</v>
      </c>
      <c r="F7193" s="8">
        <v>42740</v>
      </c>
      <c r="G7193" s="12" t="s">
        <v>879</v>
      </c>
      <c r="H7193" s="12" t="s">
        <v>880</v>
      </c>
      <c r="I7193" s="12" t="s">
        <v>881</v>
      </c>
      <c r="J7193" s="12">
        <v>21</v>
      </c>
      <c r="K7193" s="12" t="s">
        <v>117</v>
      </c>
      <c r="L7193" s="12" t="s">
        <v>118</v>
      </c>
      <c r="M7193" s="12">
        <v>990001</v>
      </c>
      <c r="N7193" s="12" t="s">
        <v>51</v>
      </c>
      <c r="O7193" s="12">
        <v>0.25</v>
      </c>
      <c r="P7193" s="12"/>
      <c r="Q7193" s="12">
        <v>0.25</v>
      </c>
      <c r="R7193" s="12"/>
      <c r="S7193" s="12" t="s">
        <v>1934</v>
      </c>
      <c r="T7193" s="12"/>
      <c r="U7193" s="12"/>
      <c r="V7193" s="12"/>
      <c r="W7193" s="12"/>
      <c r="X7193" s="12"/>
      <c r="Y7193" s="12"/>
      <c r="Z7193" s="12"/>
      <c r="AA7193" s="12"/>
      <c r="AB7193" s="12"/>
      <c r="AC7193" s="12"/>
      <c r="AD7193" s="12"/>
      <c r="AE7193" s="12">
        <v>12</v>
      </c>
      <c r="AF7193" s="12">
        <v>7.6</v>
      </c>
      <c r="AG7193" s="12">
        <v>5</v>
      </c>
      <c r="AH7193" s="12" t="s">
        <v>53</v>
      </c>
      <c r="AI7193" s="12" t="s">
        <v>54</v>
      </c>
      <c r="AJ7193" s="12">
        <v>2</v>
      </c>
      <c r="AK7193" s="12">
        <v>1</v>
      </c>
      <c r="AL7193" s="12">
        <v>1</v>
      </c>
      <c r="AM7193" s="12" t="s">
        <v>55</v>
      </c>
      <c r="AN7193" s="12" t="s">
        <v>56</v>
      </c>
      <c r="AO7193" s="12"/>
      <c r="AP7193" s="12">
        <v>1</v>
      </c>
      <c r="AQ7193" s="12" t="s">
        <v>57</v>
      </c>
      <c r="AR7193" s="12">
        <v>0</v>
      </c>
      <c r="AS7193" s="12"/>
      <c r="AT7193" s="12"/>
      <c r="AU7193" s="12"/>
      <c r="AV7193" s="12"/>
      <c r="AW7193" s="12" t="s">
        <v>58</v>
      </c>
      <c r="AX7193" s="12">
        <v>0</v>
      </c>
      <c r="AY7193" s="12">
        <v>2</v>
      </c>
      <c r="AZ7193" s="12">
        <v>0.25</v>
      </c>
      <c r="BA7193" s="12">
        <v>0.25</v>
      </c>
      <c r="BB7193" s="12" t="s">
        <v>59</v>
      </c>
    </row>
    <row r="7194" spans="1:54" x14ac:dyDescent="0.2">
      <c r="A7194" s="7" t="str">
        <f>VLOOKUP(G7194,'Matching-Tabelle'!$A$76:$B$80,2,FALSE)</f>
        <v>claudio.goetz@tkb.ch</v>
      </c>
      <c r="B7194" s="7" t="str">
        <f>VLOOKUP(J7194,'Matching-Tabelle'!$A$1:$B$66,2,FALSE)</f>
        <v>WPI RTB</v>
      </c>
      <c r="C7194" s="7" t="str">
        <f>IF(VLOOKUP(J7194,'Matching-Tabelle'!$A$1:$CB$66,3,FALSE)=0,"",VLOOKUP(J7194,'Matching-Tabelle'!$A$1:$CB$66,3,FALSE))</f>
        <v/>
      </c>
      <c r="D7194" s="7">
        <v>0.25</v>
      </c>
      <c r="E7194" s="7" t="s">
        <v>1850</v>
      </c>
      <c r="F7194" s="8">
        <v>42740</v>
      </c>
      <c r="G7194" s="12" t="s">
        <v>879</v>
      </c>
      <c r="H7194" s="12" t="s">
        <v>880</v>
      </c>
      <c r="I7194" s="12" t="s">
        <v>881</v>
      </c>
      <c r="J7194" s="12">
        <v>25</v>
      </c>
      <c r="K7194" s="12" t="s">
        <v>192</v>
      </c>
      <c r="L7194" s="12" t="s">
        <v>193</v>
      </c>
      <c r="M7194" s="12">
        <v>990001</v>
      </c>
      <c r="N7194" s="12" t="s">
        <v>51</v>
      </c>
      <c r="O7194" s="12">
        <v>0.25</v>
      </c>
      <c r="P7194" s="12"/>
      <c r="Q7194" s="12">
        <v>0.25</v>
      </c>
      <c r="R7194" s="12"/>
      <c r="S7194" s="12" t="s">
        <v>1850</v>
      </c>
      <c r="T7194" s="12"/>
      <c r="U7194" s="12"/>
      <c r="V7194" s="12"/>
      <c r="W7194" s="12"/>
      <c r="X7194" s="12"/>
      <c r="Y7194" s="12"/>
      <c r="Z7194" s="12"/>
      <c r="AA7194" s="12"/>
      <c r="AB7194" s="12"/>
      <c r="AC7194" s="12"/>
      <c r="AD7194" s="12"/>
      <c r="AE7194" s="12">
        <v>12</v>
      </c>
      <c r="AF7194" s="12">
        <v>7.6</v>
      </c>
      <c r="AG7194" s="12">
        <v>5</v>
      </c>
      <c r="AH7194" s="12" t="s">
        <v>53</v>
      </c>
      <c r="AI7194" s="12" t="s">
        <v>54</v>
      </c>
      <c r="AJ7194" s="12">
        <v>2</v>
      </c>
      <c r="AK7194" s="12">
        <v>1</v>
      </c>
      <c r="AL7194" s="12">
        <v>1</v>
      </c>
      <c r="AM7194" s="12" t="s">
        <v>55</v>
      </c>
      <c r="AN7194" s="12" t="s">
        <v>56</v>
      </c>
      <c r="AO7194" s="12"/>
      <c r="AP7194" s="12">
        <v>1</v>
      </c>
      <c r="AQ7194" s="12" t="s">
        <v>57</v>
      </c>
      <c r="AR7194" s="12">
        <v>0</v>
      </c>
      <c r="AS7194" s="12"/>
      <c r="AT7194" s="12"/>
      <c r="AU7194" s="12"/>
      <c r="AV7194" s="12"/>
      <c r="AW7194" s="12" t="s">
        <v>58</v>
      </c>
      <c r="AX7194" s="12">
        <v>0</v>
      </c>
      <c r="AY7194" s="12">
        <v>2</v>
      </c>
      <c r="AZ7194" s="12">
        <v>0.25</v>
      </c>
      <c r="BA7194" s="12">
        <v>0.25</v>
      </c>
      <c r="BB7194" s="12" t="s">
        <v>59</v>
      </c>
    </row>
    <row r="7195" spans="1:54" x14ac:dyDescent="0.2">
      <c r="A7195" s="7" t="str">
        <f>VLOOKUP(G7195,'Matching-Tabelle'!$A$76:$B$80,2,FALSE)</f>
        <v>claudio.goetz@tkb.ch</v>
      </c>
      <c r="B7195" s="7" t="str">
        <f>VLOOKUP(J7195,'Matching-Tabelle'!$A$1:$B$66,2,FALSE)</f>
        <v>WPI CTB</v>
      </c>
      <c r="C7195" s="7" t="str">
        <f>IF(VLOOKUP(J7195,'Matching-Tabelle'!$A$1:$CB$66,3,FALSE)=0,"",VLOOKUP(J7195,'Matching-Tabelle'!$A$1:$CB$66,3,FALSE))</f>
        <v/>
      </c>
      <c r="D7195" s="7">
        <v>0.25</v>
      </c>
      <c r="E7195" s="7" t="s">
        <v>5943</v>
      </c>
      <c r="F7195" s="8">
        <v>42740</v>
      </c>
      <c r="G7195" s="12" t="s">
        <v>879</v>
      </c>
      <c r="H7195" s="12" t="s">
        <v>880</v>
      </c>
      <c r="I7195" s="12" t="s">
        <v>881</v>
      </c>
      <c r="J7195" s="12">
        <v>921</v>
      </c>
      <c r="K7195" s="12" t="s">
        <v>224</v>
      </c>
      <c r="L7195" s="12" t="s">
        <v>225</v>
      </c>
      <c r="M7195" s="12">
        <v>990001</v>
      </c>
      <c r="N7195" s="12" t="s">
        <v>51</v>
      </c>
      <c r="O7195" s="12">
        <v>0.5</v>
      </c>
      <c r="P7195" s="12"/>
      <c r="Q7195" s="12">
        <v>0.5</v>
      </c>
      <c r="R7195" s="12"/>
      <c r="S7195" s="12" t="s">
        <v>5943</v>
      </c>
      <c r="T7195" s="12"/>
      <c r="U7195" s="12"/>
      <c r="V7195" s="12"/>
      <c r="W7195" s="12"/>
      <c r="X7195" s="12"/>
      <c r="Y7195" s="12"/>
      <c r="Z7195" s="12"/>
      <c r="AA7195" s="12"/>
      <c r="AB7195" s="12"/>
      <c r="AC7195" s="12"/>
      <c r="AD7195" s="12"/>
      <c r="AE7195" s="12">
        <v>12</v>
      </c>
      <c r="AF7195" s="12">
        <v>7.6</v>
      </c>
      <c r="AG7195" s="12">
        <v>5</v>
      </c>
      <c r="AH7195" s="12" t="s">
        <v>53</v>
      </c>
      <c r="AI7195" s="12" t="s">
        <v>54</v>
      </c>
      <c r="AJ7195" s="12">
        <v>2</v>
      </c>
      <c r="AK7195" s="12">
        <v>1</v>
      </c>
      <c r="AL7195" s="12">
        <v>1</v>
      </c>
      <c r="AM7195" s="12" t="s">
        <v>55</v>
      </c>
      <c r="AN7195" s="12" t="s">
        <v>56</v>
      </c>
      <c r="AO7195" s="12"/>
      <c r="AP7195" s="12">
        <v>1</v>
      </c>
      <c r="AQ7195" s="12" t="s">
        <v>57</v>
      </c>
      <c r="AR7195" s="12">
        <v>0</v>
      </c>
      <c r="AS7195" s="12"/>
      <c r="AT7195" s="12"/>
      <c r="AU7195" s="12"/>
      <c r="AV7195" s="12"/>
      <c r="AW7195" s="12" t="s">
        <v>58</v>
      </c>
      <c r="AX7195" s="12">
        <v>0</v>
      </c>
      <c r="AY7195" s="12">
        <v>2</v>
      </c>
      <c r="AZ7195" s="12">
        <v>0.5</v>
      </c>
      <c r="BA7195" s="12">
        <v>0.5</v>
      </c>
      <c r="BB7195" s="12" t="s">
        <v>59</v>
      </c>
    </row>
    <row r="7196" spans="1:54" x14ac:dyDescent="0.2">
      <c r="A7196" s="7" t="str">
        <f>VLOOKUP(G7196,'Matching-Tabelle'!$A$76:$B$80,2,FALSE)</f>
        <v>claudio.goetz@tkb.ch</v>
      </c>
      <c r="B7196" s="7" t="str">
        <f>VLOOKUP(J7196,'Matching-Tabelle'!$A$1:$B$66,2,FALSE)</f>
        <v>WPI CTB</v>
      </c>
      <c r="C7196" s="7" t="str">
        <f>IF(VLOOKUP(J7196,'Matching-Tabelle'!$A$1:$CB$66,3,FALSE)=0,"",VLOOKUP(J7196,'Matching-Tabelle'!$A$1:$CB$66,3,FALSE))</f>
        <v/>
      </c>
      <c r="D7196" s="7">
        <v>0.5</v>
      </c>
      <c r="E7196" s="7" t="s">
        <v>5944</v>
      </c>
      <c r="F7196" s="8">
        <v>42740</v>
      </c>
      <c r="G7196" s="12" t="s">
        <v>879</v>
      </c>
      <c r="H7196" s="12" t="s">
        <v>880</v>
      </c>
      <c r="I7196" s="12" t="s">
        <v>881</v>
      </c>
      <c r="J7196" s="12">
        <v>935</v>
      </c>
      <c r="K7196" s="12" t="s">
        <v>1147</v>
      </c>
      <c r="L7196" s="12" t="s">
        <v>1148</v>
      </c>
      <c r="M7196" s="12">
        <v>990001</v>
      </c>
      <c r="N7196" s="12" t="s">
        <v>51</v>
      </c>
      <c r="O7196" s="12">
        <v>0.25</v>
      </c>
      <c r="P7196" s="12"/>
      <c r="Q7196" s="12">
        <v>0.25</v>
      </c>
      <c r="R7196" s="12"/>
      <c r="S7196" s="12" t="s">
        <v>5944</v>
      </c>
      <c r="T7196" s="12"/>
      <c r="U7196" s="12"/>
      <c r="V7196" s="12"/>
      <c r="W7196" s="12"/>
      <c r="X7196" s="12"/>
      <c r="Y7196" s="12"/>
      <c r="Z7196" s="12"/>
      <c r="AA7196" s="12"/>
      <c r="AB7196" s="12"/>
      <c r="AC7196" s="12"/>
      <c r="AD7196" s="12"/>
      <c r="AE7196" s="12">
        <v>12</v>
      </c>
      <c r="AF7196" s="12">
        <v>7.6</v>
      </c>
      <c r="AG7196" s="12">
        <v>5</v>
      </c>
      <c r="AH7196" s="12" t="s">
        <v>53</v>
      </c>
      <c r="AI7196" s="12" t="s">
        <v>54</v>
      </c>
      <c r="AJ7196" s="12">
        <v>2</v>
      </c>
      <c r="AK7196" s="12">
        <v>1</v>
      </c>
      <c r="AL7196" s="12">
        <v>1</v>
      </c>
      <c r="AM7196" s="12" t="s">
        <v>55</v>
      </c>
      <c r="AN7196" s="12" t="s">
        <v>56</v>
      </c>
      <c r="AO7196" s="12"/>
      <c r="AP7196" s="12">
        <v>1</v>
      </c>
      <c r="AQ7196" s="12" t="s">
        <v>57</v>
      </c>
      <c r="AR7196" s="12">
        <v>0</v>
      </c>
      <c r="AS7196" s="12"/>
      <c r="AT7196" s="12"/>
      <c r="AU7196" s="12"/>
      <c r="AV7196" s="12"/>
      <c r="AW7196" s="12" t="s">
        <v>58</v>
      </c>
      <c r="AX7196" s="12">
        <v>0</v>
      </c>
      <c r="AY7196" s="12">
        <v>2</v>
      </c>
      <c r="AZ7196" s="12">
        <v>0.25</v>
      </c>
      <c r="BA7196" s="12">
        <v>0.25</v>
      </c>
      <c r="BB7196" s="12" t="s">
        <v>59</v>
      </c>
    </row>
    <row r="7197" spans="1:54" x14ac:dyDescent="0.2">
      <c r="A7197" s="7" t="str">
        <f>VLOOKUP(G7197,'Matching-Tabelle'!$A$76:$B$80,2,FALSE)</f>
        <v>claudio.goetz@tkb.ch</v>
      </c>
      <c r="B7197" s="7" t="str">
        <f>VLOOKUP(J7197,'Matching-Tabelle'!$A$1:$B$66,2,FALSE)</f>
        <v>WPI CTB</v>
      </c>
      <c r="C7197" s="7" t="str">
        <f>IF(VLOOKUP(J7197,'Matching-Tabelle'!$A$1:$CB$66,3,FALSE)=0,"",VLOOKUP(J7197,'Matching-Tabelle'!$A$1:$CB$66,3,FALSE))</f>
        <v/>
      </c>
      <c r="D7197" s="7">
        <v>0.25</v>
      </c>
      <c r="E7197" s="7" t="s">
        <v>5945</v>
      </c>
      <c r="F7197" s="8">
        <v>42740</v>
      </c>
      <c r="G7197" s="12" t="s">
        <v>879</v>
      </c>
      <c r="H7197" s="12" t="s">
        <v>880</v>
      </c>
      <c r="I7197" s="12" t="s">
        <v>881</v>
      </c>
      <c r="J7197" s="12">
        <v>927</v>
      </c>
      <c r="K7197" s="12" t="s">
        <v>99</v>
      </c>
      <c r="L7197" s="12" t="s">
        <v>100</v>
      </c>
      <c r="M7197" s="12">
        <v>990001</v>
      </c>
      <c r="N7197" s="12" t="s">
        <v>51</v>
      </c>
      <c r="O7197" s="12">
        <v>0.25</v>
      </c>
      <c r="P7197" s="12"/>
      <c r="Q7197" s="12">
        <v>0.25</v>
      </c>
      <c r="R7197" s="12"/>
      <c r="S7197" s="12" t="s">
        <v>5945</v>
      </c>
      <c r="T7197" s="12"/>
      <c r="U7197" s="12"/>
      <c r="V7197" s="12"/>
      <c r="W7197" s="12"/>
      <c r="X7197" s="12"/>
      <c r="Y7197" s="12"/>
      <c r="Z7197" s="12"/>
      <c r="AA7197" s="12"/>
      <c r="AB7197" s="12"/>
      <c r="AC7197" s="12"/>
      <c r="AD7197" s="12"/>
      <c r="AE7197" s="12">
        <v>12</v>
      </c>
      <c r="AF7197" s="12">
        <v>7.6</v>
      </c>
      <c r="AG7197" s="12">
        <v>5</v>
      </c>
      <c r="AH7197" s="12" t="s">
        <v>53</v>
      </c>
      <c r="AI7197" s="12" t="s">
        <v>54</v>
      </c>
      <c r="AJ7197" s="12">
        <v>2</v>
      </c>
      <c r="AK7197" s="12">
        <v>1</v>
      </c>
      <c r="AL7197" s="12">
        <v>1</v>
      </c>
      <c r="AM7197" s="12" t="s">
        <v>55</v>
      </c>
      <c r="AN7197" s="12" t="s">
        <v>56</v>
      </c>
      <c r="AO7197" s="12"/>
      <c r="AP7197" s="12">
        <v>1</v>
      </c>
      <c r="AQ7197" s="12" t="s">
        <v>57</v>
      </c>
      <c r="AR7197" s="12">
        <v>0</v>
      </c>
      <c r="AS7197" s="12"/>
      <c r="AT7197" s="12"/>
      <c r="AU7197" s="12"/>
      <c r="AV7197" s="12"/>
      <c r="AW7197" s="12" t="s">
        <v>58</v>
      </c>
      <c r="AX7197" s="12">
        <v>0</v>
      </c>
      <c r="AY7197" s="12">
        <v>2</v>
      </c>
      <c r="AZ7197" s="12">
        <v>0.25</v>
      </c>
      <c r="BA7197" s="12">
        <v>0.25</v>
      </c>
      <c r="BB7197" s="12" t="s">
        <v>59</v>
      </c>
    </row>
    <row r="7198" spans="1:54" x14ac:dyDescent="0.2">
      <c r="A7198" s="7" t="str">
        <f>VLOOKUP(G7198,'Matching-Tabelle'!$A$76:$B$80,2,FALSE)</f>
        <v>claudio.goetz@tkb.ch</v>
      </c>
      <c r="B7198" s="7" t="str">
        <f>VLOOKUP(J7198,'Matching-Tabelle'!$A$1:$B$66,2,FALSE)</f>
        <v>WPI CTB</v>
      </c>
      <c r="C7198" s="7" t="str">
        <f>IF(VLOOKUP(J7198,'Matching-Tabelle'!$A$1:$CB$66,3,FALSE)=0,"",VLOOKUP(J7198,'Matching-Tabelle'!$A$1:$CB$66,3,FALSE))</f>
        <v/>
      </c>
      <c r="D7198" s="7">
        <v>0.25</v>
      </c>
      <c r="E7198" s="7" t="s">
        <v>874</v>
      </c>
      <c r="F7198" s="8">
        <v>42740</v>
      </c>
      <c r="G7198" s="12" t="s">
        <v>879</v>
      </c>
      <c r="H7198" s="12" t="s">
        <v>880</v>
      </c>
      <c r="I7198" s="12" t="s">
        <v>881</v>
      </c>
      <c r="J7198" s="12">
        <v>929</v>
      </c>
      <c r="K7198" s="12" t="s">
        <v>784</v>
      </c>
      <c r="L7198" s="12" t="s">
        <v>785</v>
      </c>
      <c r="M7198" s="12">
        <v>990001</v>
      </c>
      <c r="N7198" s="12" t="s">
        <v>51</v>
      </c>
      <c r="O7198" s="12">
        <v>0.5</v>
      </c>
      <c r="P7198" s="12"/>
      <c r="Q7198" s="12">
        <v>0.5</v>
      </c>
      <c r="R7198" s="12"/>
      <c r="S7198" s="12" t="s">
        <v>874</v>
      </c>
      <c r="T7198" s="12"/>
      <c r="U7198" s="12"/>
      <c r="V7198" s="12"/>
      <c r="W7198" s="12"/>
      <c r="X7198" s="12"/>
      <c r="Y7198" s="12"/>
      <c r="Z7198" s="12"/>
      <c r="AA7198" s="12"/>
      <c r="AB7198" s="12"/>
      <c r="AC7198" s="12"/>
      <c r="AD7198" s="12"/>
      <c r="AE7198" s="12">
        <v>12</v>
      </c>
      <c r="AF7198" s="12">
        <v>7.6</v>
      </c>
      <c r="AG7198" s="12">
        <v>5</v>
      </c>
      <c r="AH7198" s="12" t="s">
        <v>53</v>
      </c>
      <c r="AI7198" s="12" t="s">
        <v>54</v>
      </c>
      <c r="AJ7198" s="12">
        <v>2</v>
      </c>
      <c r="AK7198" s="12">
        <v>1</v>
      </c>
      <c r="AL7198" s="12">
        <v>1</v>
      </c>
      <c r="AM7198" s="12" t="s">
        <v>55</v>
      </c>
      <c r="AN7198" s="12" t="s">
        <v>56</v>
      </c>
      <c r="AO7198" s="12"/>
      <c r="AP7198" s="12">
        <v>1</v>
      </c>
      <c r="AQ7198" s="12" t="s">
        <v>57</v>
      </c>
      <c r="AR7198" s="12">
        <v>0</v>
      </c>
      <c r="AS7198" s="12"/>
      <c r="AT7198" s="12"/>
      <c r="AU7198" s="12"/>
      <c r="AV7198" s="12"/>
      <c r="AW7198" s="12" t="s">
        <v>58</v>
      </c>
      <c r="AX7198" s="12">
        <v>0</v>
      </c>
      <c r="AY7198" s="12">
        <v>2</v>
      </c>
      <c r="AZ7198" s="12">
        <v>0.5</v>
      </c>
      <c r="BA7198" s="12">
        <v>0.5</v>
      </c>
      <c r="BB7198" s="12" t="s">
        <v>59</v>
      </c>
    </row>
    <row r="7199" spans="1:54" x14ac:dyDescent="0.2">
      <c r="A7199" s="7" t="str">
        <f>VLOOKUP(G7199,'Matching-Tabelle'!$A$76:$B$80,2,FALSE)</f>
        <v>claudio.goetz@tkb.ch</v>
      </c>
      <c r="B7199" s="7" t="str">
        <f>VLOOKUP(J7199,'Matching-Tabelle'!$A$1:$B$66,2,FALSE)</f>
        <v>WPI CTB</v>
      </c>
      <c r="C7199" s="7" t="str">
        <f>IF(VLOOKUP(J7199,'Matching-Tabelle'!$A$1:$CB$66,3,FALSE)=0,"",VLOOKUP(J7199,'Matching-Tabelle'!$A$1:$CB$66,3,FALSE))</f>
        <v/>
      </c>
      <c r="D7199" s="7">
        <v>0.5</v>
      </c>
      <c r="E7199" s="7" t="s">
        <v>5946</v>
      </c>
      <c r="F7199" s="8">
        <v>42740</v>
      </c>
      <c r="G7199" s="12" t="s">
        <v>879</v>
      </c>
      <c r="H7199" s="12" t="s">
        <v>880</v>
      </c>
      <c r="I7199" s="12" t="s">
        <v>881</v>
      </c>
      <c r="J7199" s="12">
        <v>927</v>
      </c>
      <c r="K7199" s="12" t="s">
        <v>99</v>
      </c>
      <c r="L7199" s="12" t="s">
        <v>100</v>
      </c>
      <c r="M7199" s="12">
        <v>990001</v>
      </c>
      <c r="N7199" s="12" t="s">
        <v>51</v>
      </c>
      <c r="O7199" s="12">
        <v>1.5</v>
      </c>
      <c r="P7199" s="12"/>
      <c r="Q7199" s="12">
        <v>1.5</v>
      </c>
      <c r="R7199" s="12"/>
      <c r="S7199" s="12" t="s">
        <v>5946</v>
      </c>
      <c r="T7199" s="12"/>
      <c r="U7199" s="12"/>
      <c r="V7199" s="12"/>
      <c r="W7199" s="12"/>
      <c r="X7199" s="12"/>
      <c r="Y7199" s="12"/>
      <c r="Z7199" s="12"/>
      <c r="AA7199" s="12"/>
      <c r="AB7199" s="12"/>
      <c r="AC7199" s="12"/>
      <c r="AD7199" s="12"/>
      <c r="AE7199" s="12">
        <v>12</v>
      </c>
      <c r="AF7199" s="12">
        <v>7.6</v>
      </c>
      <c r="AG7199" s="12">
        <v>5</v>
      </c>
      <c r="AH7199" s="12" t="s">
        <v>53</v>
      </c>
      <c r="AI7199" s="12" t="s">
        <v>54</v>
      </c>
      <c r="AJ7199" s="12">
        <v>2</v>
      </c>
      <c r="AK7199" s="12">
        <v>1</v>
      </c>
      <c r="AL7199" s="12">
        <v>1</v>
      </c>
      <c r="AM7199" s="12" t="s">
        <v>55</v>
      </c>
      <c r="AN7199" s="12" t="s">
        <v>56</v>
      </c>
      <c r="AO7199" s="12"/>
      <c r="AP7199" s="12">
        <v>1</v>
      </c>
      <c r="AQ7199" s="12" t="s">
        <v>57</v>
      </c>
      <c r="AR7199" s="12">
        <v>0</v>
      </c>
      <c r="AS7199" s="12"/>
      <c r="AT7199" s="12"/>
      <c r="AU7199" s="12"/>
      <c r="AV7199" s="12"/>
      <c r="AW7199" s="12" t="s">
        <v>58</v>
      </c>
      <c r="AX7199" s="12">
        <v>0</v>
      </c>
      <c r="AY7199" s="12">
        <v>2</v>
      </c>
      <c r="AZ7199" s="12">
        <v>1.5</v>
      </c>
      <c r="BA7199" s="12">
        <v>1.5</v>
      </c>
      <c r="BB7199" s="12" t="s">
        <v>59</v>
      </c>
    </row>
    <row r="7200" spans="1:54" x14ac:dyDescent="0.2">
      <c r="A7200" s="7" t="str">
        <f>VLOOKUP(G7200,'Matching-Tabelle'!$A$76:$B$80,2,FALSE)</f>
        <v>claudio.goetz@tkb.ch</v>
      </c>
      <c r="B7200" s="7" t="str">
        <f>VLOOKUP(J7200,'Matching-Tabelle'!$A$1:$B$66,2,FALSE)</f>
        <v>Proj XenMobile</v>
      </c>
      <c r="C7200" s="7" t="str">
        <f>IF(VLOOKUP(J7200,'Matching-Tabelle'!$A$1:$CB$66,3,FALSE)=0,"",VLOOKUP(J7200,'Matching-Tabelle'!$A$1:$CB$66,3,FALSE))</f>
        <v>WPI Projekte</v>
      </c>
      <c r="D7200" s="7">
        <v>1.5</v>
      </c>
      <c r="E7200" s="7" t="s">
        <v>5947</v>
      </c>
      <c r="F7200" s="8">
        <v>42740</v>
      </c>
      <c r="G7200" s="12" t="s">
        <v>879</v>
      </c>
      <c r="H7200" s="12" t="s">
        <v>880</v>
      </c>
      <c r="I7200" s="12" t="s">
        <v>881</v>
      </c>
      <c r="J7200" s="12">
        <v>2500251</v>
      </c>
      <c r="K7200" s="12" t="s">
        <v>408</v>
      </c>
      <c r="L7200" s="12" t="s">
        <v>409</v>
      </c>
      <c r="M7200" s="12">
        <v>990001</v>
      </c>
      <c r="N7200" s="12" t="s">
        <v>51</v>
      </c>
      <c r="O7200" s="12">
        <v>0.5</v>
      </c>
      <c r="P7200" s="12"/>
      <c r="Q7200" s="12">
        <v>0.5</v>
      </c>
      <c r="R7200" s="12"/>
      <c r="S7200" s="12" t="s">
        <v>5947</v>
      </c>
      <c r="T7200" s="12"/>
      <c r="U7200" s="12"/>
      <c r="V7200" s="12"/>
      <c r="W7200" s="12"/>
      <c r="X7200" s="12"/>
      <c r="Y7200" s="12"/>
      <c r="Z7200" s="12"/>
      <c r="AA7200" s="12"/>
      <c r="AB7200" s="12"/>
      <c r="AC7200" s="12"/>
      <c r="AD7200" s="12"/>
      <c r="AE7200" s="12">
        <v>5</v>
      </c>
      <c r="AF7200" s="12">
        <v>0</v>
      </c>
      <c r="AG7200" s="12">
        <v>1</v>
      </c>
      <c r="AH7200" s="12" t="s">
        <v>411</v>
      </c>
      <c r="AI7200" s="12" t="s">
        <v>411</v>
      </c>
      <c r="AJ7200" s="12">
        <v>2</v>
      </c>
      <c r="AK7200" s="12">
        <v>1</v>
      </c>
      <c r="AL7200" s="12">
        <v>1</v>
      </c>
      <c r="AM7200" s="12" t="s">
        <v>55</v>
      </c>
      <c r="AN7200" s="12" t="s">
        <v>56</v>
      </c>
      <c r="AO7200" s="12"/>
      <c r="AP7200" s="12">
        <v>1</v>
      </c>
      <c r="AQ7200" s="12" t="s">
        <v>57</v>
      </c>
      <c r="AR7200" s="12">
        <v>0</v>
      </c>
      <c r="AS7200" s="12"/>
      <c r="AT7200" s="12"/>
      <c r="AU7200" s="12"/>
      <c r="AV7200" s="12"/>
      <c r="AW7200" s="12" t="s">
        <v>58</v>
      </c>
      <c r="AX7200" s="12">
        <v>0</v>
      </c>
      <c r="AY7200" s="12">
        <v>2</v>
      </c>
      <c r="AZ7200" s="12">
        <v>0.5</v>
      </c>
      <c r="BA7200" s="12">
        <v>0.5</v>
      </c>
      <c r="BB7200" s="12" t="s">
        <v>59</v>
      </c>
    </row>
    <row r="7201" spans="1:54" x14ac:dyDescent="0.2">
      <c r="A7201" s="7" t="str">
        <f>VLOOKUP(G7201,'Matching-Tabelle'!$A$76:$B$80,2,FALSE)</f>
        <v>claudio.goetz@tkb.ch</v>
      </c>
      <c r="B7201" s="7" t="str">
        <f>VLOOKUP(J7201,'Matching-Tabelle'!$A$1:$B$66,2,FALSE)</f>
        <v>Proj SCRE2016</v>
      </c>
      <c r="C7201" s="7" t="str">
        <f>IF(VLOOKUP(J7201,'Matching-Tabelle'!$A$1:$CB$66,3,FALSE)=0,"",VLOOKUP(J7201,'Matching-Tabelle'!$A$1:$CB$66,3,FALSE))</f>
        <v>WPI Projekte</v>
      </c>
      <c r="D7201" s="7">
        <v>0.5</v>
      </c>
      <c r="E7201" s="7" t="s">
        <v>5948</v>
      </c>
      <c r="F7201" s="8">
        <v>42740</v>
      </c>
      <c r="G7201" s="12" t="s">
        <v>879</v>
      </c>
      <c r="H7201" s="12" t="s">
        <v>880</v>
      </c>
      <c r="I7201" s="12" t="s">
        <v>881</v>
      </c>
      <c r="J7201" s="12">
        <v>2500253</v>
      </c>
      <c r="K7201" s="12" t="s">
        <v>538</v>
      </c>
      <c r="L7201" s="12" t="s">
        <v>539</v>
      </c>
      <c r="M7201" s="12">
        <v>990001</v>
      </c>
      <c r="N7201" s="12" t="s">
        <v>51</v>
      </c>
      <c r="O7201" s="12">
        <v>0.5</v>
      </c>
      <c r="P7201" s="12"/>
      <c r="Q7201" s="12">
        <v>0.5</v>
      </c>
      <c r="R7201" s="12"/>
      <c r="S7201" s="12" t="s">
        <v>5948</v>
      </c>
      <c r="T7201" s="12"/>
      <c r="U7201" s="12"/>
      <c r="V7201" s="12"/>
      <c r="W7201" s="12"/>
      <c r="X7201" s="12"/>
      <c r="Y7201" s="12"/>
      <c r="Z7201" s="12"/>
      <c r="AA7201" s="12"/>
      <c r="AB7201" s="12"/>
      <c r="AC7201" s="12"/>
      <c r="AD7201" s="12"/>
      <c r="AE7201" s="12">
        <v>5</v>
      </c>
      <c r="AF7201" s="12">
        <v>0</v>
      </c>
      <c r="AG7201" s="12">
        <v>1</v>
      </c>
      <c r="AH7201" s="12" t="s">
        <v>411</v>
      </c>
      <c r="AI7201" s="12" t="s">
        <v>411</v>
      </c>
      <c r="AJ7201" s="12">
        <v>2</v>
      </c>
      <c r="AK7201" s="12">
        <v>1</v>
      </c>
      <c r="AL7201" s="12">
        <v>1</v>
      </c>
      <c r="AM7201" s="12" t="s">
        <v>55</v>
      </c>
      <c r="AN7201" s="12" t="s">
        <v>56</v>
      </c>
      <c r="AO7201" s="12"/>
      <c r="AP7201" s="12">
        <v>1</v>
      </c>
      <c r="AQ7201" s="12" t="s">
        <v>57</v>
      </c>
      <c r="AR7201" s="12">
        <v>0</v>
      </c>
      <c r="AS7201" s="12"/>
      <c r="AT7201" s="12"/>
      <c r="AU7201" s="12"/>
      <c r="AV7201" s="12"/>
      <c r="AW7201" s="12" t="s">
        <v>58</v>
      </c>
      <c r="AX7201" s="12">
        <v>0</v>
      </c>
      <c r="AY7201" s="12">
        <v>2</v>
      </c>
      <c r="AZ7201" s="12">
        <v>0.5</v>
      </c>
      <c r="BA7201" s="12">
        <v>0.5</v>
      </c>
      <c r="BB7201" s="12" t="s">
        <v>59</v>
      </c>
    </row>
    <row r="7202" spans="1:54" x14ac:dyDescent="0.2">
      <c r="A7202" s="7" t="str">
        <f>VLOOKUP(G7202,'Matching-Tabelle'!$A$76:$B$80,2,FALSE)</f>
        <v>claudio.goetz@tkb.ch</v>
      </c>
      <c r="B7202" s="7" t="str">
        <f>VLOOKUP(J7202,'Matching-Tabelle'!$A$1:$B$66,2,FALSE)</f>
        <v>WPI CTB</v>
      </c>
      <c r="C7202" s="7" t="str">
        <f>IF(VLOOKUP(J7202,'Matching-Tabelle'!$A$1:$CB$66,3,FALSE)=0,"",VLOOKUP(J7202,'Matching-Tabelle'!$A$1:$CB$66,3,FALSE))</f>
        <v/>
      </c>
      <c r="D7202" s="7">
        <v>0.5</v>
      </c>
      <c r="E7202" s="7" t="s">
        <v>5949</v>
      </c>
      <c r="F7202" s="8">
        <v>42740</v>
      </c>
      <c r="G7202" s="12" t="s">
        <v>879</v>
      </c>
      <c r="H7202" s="12" t="s">
        <v>880</v>
      </c>
      <c r="I7202" s="12" t="s">
        <v>881</v>
      </c>
      <c r="J7202" s="12">
        <v>929</v>
      </c>
      <c r="K7202" s="12" t="s">
        <v>784</v>
      </c>
      <c r="L7202" s="12" t="s">
        <v>785</v>
      </c>
      <c r="M7202" s="12">
        <v>990001</v>
      </c>
      <c r="N7202" s="12" t="s">
        <v>51</v>
      </c>
      <c r="O7202" s="12">
        <v>1.5</v>
      </c>
      <c r="P7202" s="12"/>
      <c r="Q7202" s="12">
        <v>1.5</v>
      </c>
      <c r="R7202" s="12"/>
      <c r="S7202" s="12" t="s">
        <v>5949</v>
      </c>
      <c r="T7202" s="12"/>
      <c r="U7202" s="12"/>
      <c r="V7202" s="12"/>
      <c r="W7202" s="12"/>
      <c r="X7202" s="12"/>
      <c r="Y7202" s="12"/>
      <c r="Z7202" s="12"/>
      <c r="AA7202" s="12"/>
      <c r="AB7202" s="12"/>
      <c r="AC7202" s="12"/>
      <c r="AD7202" s="12"/>
      <c r="AE7202" s="12">
        <v>12</v>
      </c>
      <c r="AF7202" s="12">
        <v>7.6</v>
      </c>
      <c r="AG7202" s="12">
        <v>5</v>
      </c>
      <c r="AH7202" s="12" t="s">
        <v>53</v>
      </c>
      <c r="AI7202" s="12" t="s">
        <v>54</v>
      </c>
      <c r="AJ7202" s="12">
        <v>2</v>
      </c>
      <c r="AK7202" s="12">
        <v>1</v>
      </c>
      <c r="AL7202" s="12">
        <v>1</v>
      </c>
      <c r="AM7202" s="12" t="s">
        <v>55</v>
      </c>
      <c r="AN7202" s="12" t="s">
        <v>56</v>
      </c>
      <c r="AO7202" s="12"/>
      <c r="AP7202" s="12">
        <v>1</v>
      </c>
      <c r="AQ7202" s="12" t="s">
        <v>57</v>
      </c>
      <c r="AR7202" s="12">
        <v>0</v>
      </c>
      <c r="AS7202" s="12"/>
      <c r="AT7202" s="12"/>
      <c r="AU7202" s="12"/>
      <c r="AV7202" s="12"/>
      <c r="AW7202" s="12" t="s">
        <v>58</v>
      </c>
      <c r="AX7202" s="12">
        <v>0</v>
      </c>
      <c r="AY7202" s="12">
        <v>2</v>
      </c>
      <c r="AZ7202" s="12">
        <v>1.5</v>
      </c>
      <c r="BA7202" s="12">
        <v>1.5</v>
      </c>
      <c r="BB7202" s="12" t="s">
        <v>59</v>
      </c>
    </row>
    <row r="7203" spans="1:54" x14ac:dyDescent="0.2">
      <c r="A7203" s="7" t="str">
        <f>VLOOKUP(G7203,'Matching-Tabelle'!$A$76:$B$80,2,FALSE)</f>
        <v>claudio.goetz@tkb.ch</v>
      </c>
      <c r="B7203" s="7" t="str">
        <f>VLOOKUP(J7203,'Matching-Tabelle'!$A$1:$B$66,2,FALSE)</f>
        <v>Proj Optima</v>
      </c>
      <c r="C7203" s="7" t="str">
        <f>IF(VLOOKUP(J7203,'Matching-Tabelle'!$A$1:$CB$66,3,FALSE)=0,"",VLOOKUP(J7203,'Matching-Tabelle'!$A$1:$CB$66,3,FALSE))</f>
        <v/>
      </c>
      <c r="D7203" s="7">
        <v>1.5</v>
      </c>
      <c r="E7203" s="7" t="s">
        <v>5950</v>
      </c>
      <c r="F7203" s="8">
        <v>42740</v>
      </c>
      <c r="G7203" s="12" t="s">
        <v>879</v>
      </c>
      <c r="H7203" s="12" t="s">
        <v>880</v>
      </c>
      <c r="I7203" s="12" t="s">
        <v>881</v>
      </c>
      <c r="J7203" s="12">
        <v>211</v>
      </c>
      <c r="K7203" s="12" t="s">
        <v>79</v>
      </c>
      <c r="L7203" s="12" t="s">
        <v>80</v>
      </c>
      <c r="M7203" s="12">
        <v>990001</v>
      </c>
      <c r="N7203" s="12" t="s">
        <v>51</v>
      </c>
      <c r="O7203" s="12">
        <v>2</v>
      </c>
      <c r="P7203" s="12"/>
      <c r="Q7203" s="12">
        <v>2</v>
      </c>
      <c r="R7203" s="12"/>
      <c r="S7203" s="12" t="s">
        <v>5950</v>
      </c>
      <c r="T7203" s="12"/>
      <c r="U7203" s="12"/>
      <c r="V7203" s="12"/>
      <c r="W7203" s="12"/>
      <c r="X7203" s="12"/>
      <c r="Y7203" s="12"/>
      <c r="Z7203" s="12"/>
      <c r="AA7203" s="12"/>
      <c r="AB7203" s="12"/>
      <c r="AC7203" s="12"/>
      <c r="AD7203" s="12"/>
      <c r="AE7203" s="12">
        <v>12</v>
      </c>
      <c r="AF7203" s="12">
        <v>7.6</v>
      </c>
      <c r="AG7203" s="12">
        <v>5</v>
      </c>
      <c r="AH7203" s="12" t="s">
        <v>53</v>
      </c>
      <c r="AI7203" s="12" t="s">
        <v>54</v>
      </c>
      <c r="AJ7203" s="12">
        <v>2</v>
      </c>
      <c r="AK7203" s="12">
        <v>1</v>
      </c>
      <c r="AL7203" s="12">
        <v>1</v>
      </c>
      <c r="AM7203" s="12" t="s">
        <v>55</v>
      </c>
      <c r="AN7203" s="12" t="s">
        <v>56</v>
      </c>
      <c r="AO7203" s="12"/>
      <c r="AP7203" s="12">
        <v>1</v>
      </c>
      <c r="AQ7203" s="12" t="s">
        <v>57</v>
      </c>
      <c r="AR7203" s="12">
        <v>0</v>
      </c>
      <c r="AS7203" s="12"/>
      <c r="AT7203" s="12"/>
      <c r="AU7203" s="12"/>
      <c r="AV7203" s="12"/>
      <c r="AW7203" s="12" t="s">
        <v>58</v>
      </c>
      <c r="AX7203" s="12">
        <v>0</v>
      </c>
      <c r="AY7203" s="12">
        <v>2</v>
      </c>
      <c r="AZ7203" s="12">
        <v>2</v>
      </c>
      <c r="BA7203" s="12">
        <v>2</v>
      </c>
      <c r="BB7203" s="12" t="s">
        <v>59</v>
      </c>
    </row>
    <row r="7204" spans="1:54" x14ac:dyDescent="0.2">
      <c r="A7204" s="7" t="str">
        <f>VLOOKUP(G7204,'Matching-Tabelle'!$A$76:$B$80,2,FALSE)</f>
        <v>claudio.goetz@tkb.ch</v>
      </c>
      <c r="B7204" s="7" t="str">
        <f>VLOOKUP(J7204,'Matching-Tabelle'!$A$1:$B$66,2,FALSE)</f>
        <v>WPI RTB</v>
      </c>
      <c r="C7204" s="7" t="str">
        <f>IF(VLOOKUP(J7204,'Matching-Tabelle'!$A$1:$CB$66,3,FALSE)=0,"",VLOOKUP(J7204,'Matching-Tabelle'!$A$1:$CB$66,3,FALSE))</f>
        <v/>
      </c>
      <c r="D7204" s="7">
        <v>2</v>
      </c>
      <c r="E7204" s="7" t="s">
        <v>5951</v>
      </c>
      <c r="F7204" s="8">
        <v>42740</v>
      </c>
      <c r="G7204" s="12" t="s">
        <v>879</v>
      </c>
      <c r="H7204" s="12" t="s">
        <v>880</v>
      </c>
      <c r="I7204" s="12" t="s">
        <v>881</v>
      </c>
      <c r="J7204" s="12">
        <v>29</v>
      </c>
      <c r="K7204" s="12" t="s">
        <v>236</v>
      </c>
      <c r="L7204" s="12" t="s">
        <v>237</v>
      </c>
      <c r="M7204" s="12">
        <v>990001</v>
      </c>
      <c r="N7204" s="12" t="s">
        <v>51</v>
      </c>
      <c r="O7204" s="12">
        <v>0.5</v>
      </c>
      <c r="P7204" s="12"/>
      <c r="Q7204" s="12">
        <v>0.5</v>
      </c>
      <c r="R7204" s="12"/>
      <c r="S7204" s="12" t="s">
        <v>5951</v>
      </c>
      <c r="T7204" s="12"/>
      <c r="U7204" s="12"/>
      <c r="V7204" s="12"/>
      <c r="W7204" s="12"/>
      <c r="X7204" s="12"/>
      <c r="Y7204" s="12"/>
      <c r="Z7204" s="12"/>
      <c r="AA7204" s="12"/>
      <c r="AB7204" s="12"/>
      <c r="AC7204" s="12"/>
      <c r="AD7204" s="12"/>
      <c r="AE7204" s="12">
        <v>12</v>
      </c>
      <c r="AF7204" s="12">
        <v>7.6</v>
      </c>
      <c r="AG7204" s="12">
        <v>5</v>
      </c>
      <c r="AH7204" s="12" t="s">
        <v>53</v>
      </c>
      <c r="AI7204" s="12" t="s">
        <v>54</v>
      </c>
      <c r="AJ7204" s="12">
        <v>2</v>
      </c>
      <c r="AK7204" s="12">
        <v>1</v>
      </c>
      <c r="AL7204" s="12">
        <v>1</v>
      </c>
      <c r="AM7204" s="12" t="s">
        <v>55</v>
      </c>
      <c r="AN7204" s="12" t="s">
        <v>56</v>
      </c>
      <c r="AO7204" s="12"/>
      <c r="AP7204" s="12">
        <v>1</v>
      </c>
      <c r="AQ7204" s="12" t="s">
        <v>57</v>
      </c>
      <c r="AR7204" s="12">
        <v>0</v>
      </c>
      <c r="AS7204" s="12"/>
      <c r="AT7204" s="12"/>
      <c r="AU7204" s="12"/>
      <c r="AV7204" s="12"/>
      <c r="AW7204" s="12" t="s">
        <v>58</v>
      </c>
      <c r="AX7204" s="12">
        <v>0</v>
      </c>
      <c r="AY7204" s="12">
        <v>2</v>
      </c>
      <c r="AZ7204" s="12">
        <v>0.5</v>
      </c>
      <c r="BA7204" s="12">
        <v>0.5</v>
      </c>
      <c r="BB7204" s="12" t="s">
        <v>59</v>
      </c>
    </row>
    <row r="7205" spans="1:54" x14ac:dyDescent="0.2">
      <c r="A7205" s="7" t="str">
        <f>VLOOKUP(G7205,'Matching-Tabelle'!$A$76:$B$80,2,FALSE)</f>
        <v>claudio.goetz@tkb.ch</v>
      </c>
      <c r="B7205" s="7" t="str">
        <f>VLOOKUP(J7205,'Matching-Tabelle'!$A$1:$B$66,2,FALSE)</f>
        <v>WPI CTB</v>
      </c>
      <c r="C7205" s="7" t="str">
        <f>IF(VLOOKUP(J7205,'Matching-Tabelle'!$A$1:$CB$66,3,FALSE)=0,"",VLOOKUP(J7205,'Matching-Tabelle'!$A$1:$CB$66,3,FALSE))</f>
        <v/>
      </c>
      <c r="D7205" s="7">
        <v>0.5</v>
      </c>
      <c r="E7205" s="7" t="s">
        <v>5952</v>
      </c>
      <c r="F7205" s="8">
        <v>42741</v>
      </c>
      <c r="G7205" s="12" t="s">
        <v>879</v>
      </c>
      <c r="H7205" s="12" t="s">
        <v>880</v>
      </c>
      <c r="I7205" s="12" t="s">
        <v>881</v>
      </c>
      <c r="J7205" s="12">
        <v>931</v>
      </c>
      <c r="K7205" s="12" t="s">
        <v>294</v>
      </c>
      <c r="L7205" s="12" t="s">
        <v>295</v>
      </c>
      <c r="M7205" s="12">
        <v>990001</v>
      </c>
      <c r="N7205" s="12" t="s">
        <v>51</v>
      </c>
      <c r="O7205" s="12">
        <v>1</v>
      </c>
      <c r="P7205" s="12"/>
      <c r="Q7205" s="12">
        <v>1</v>
      </c>
      <c r="R7205" s="12"/>
      <c r="S7205" s="12" t="s">
        <v>5952</v>
      </c>
      <c r="T7205" s="12"/>
      <c r="U7205" s="12"/>
      <c r="V7205" s="12"/>
      <c r="W7205" s="12"/>
      <c r="X7205" s="12"/>
      <c r="Y7205" s="12"/>
      <c r="Z7205" s="12"/>
      <c r="AA7205" s="12"/>
      <c r="AB7205" s="12"/>
      <c r="AC7205" s="12"/>
      <c r="AD7205" s="12"/>
      <c r="AE7205" s="12">
        <v>12</v>
      </c>
      <c r="AF7205" s="12">
        <v>7.6</v>
      </c>
      <c r="AG7205" s="12">
        <v>5</v>
      </c>
      <c r="AH7205" s="12" t="s">
        <v>53</v>
      </c>
      <c r="AI7205" s="12" t="s">
        <v>54</v>
      </c>
      <c r="AJ7205" s="12">
        <v>2</v>
      </c>
      <c r="AK7205" s="12">
        <v>1</v>
      </c>
      <c r="AL7205" s="12">
        <v>1</v>
      </c>
      <c r="AM7205" s="12" t="s">
        <v>55</v>
      </c>
      <c r="AN7205" s="12" t="s">
        <v>56</v>
      </c>
      <c r="AO7205" s="12"/>
      <c r="AP7205" s="12">
        <v>1</v>
      </c>
      <c r="AQ7205" s="12" t="s">
        <v>57</v>
      </c>
      <c r="AR7205" s="12">
        <v>0</v>
      </c>
      <c r="AS7205" s="12"/>
      <c r="AT7205" s="12"/>
      <c r="AU7205" s="12"/>
      <c r="AV7205" s="12"/>
      <c r="AW7205" s="12" t="s">
        <v>58</v>
      </c>
      <c r="AX7205" s="12">
        <v>0</v>
      </c>
      <c r="AY7205" s="12">
        <v>2</v>
      </c>
      <c r="AZ7205" s="12">
        <v>1</v>
      </c>
      <c r="BA7205" s="12">
        <v>1</v>
      </c>
      <c r="BB7205" s="12" t="s">
        <v>59</v>
      </c>
    </row>
    <row r="7206" spans="1:54" x14ac:dyDescent="0.2">
      <c r="A7206" s="7" t="str">
        <f>VLOOKUP(G7206,'Matching-Tabelle'!$A$76:$B$80,2,FALSE)</f>
        <v>claudio.goetz@tkb.ch</v>
      </c>
      <c r="B7206" s="7" t="str">
        <f>VLOOKUP(J7206,'Matching-Tabelle'!$A$1:$B$66,2,FALSE)</f>
        <v>WPI RTB</v>
      </c>
      <c r="C7206" s="7" t="str">
        <f>IF(VLOOKUP(J7206,'Matching-Tabelle'!$A$1:$CB$66,3,FALSE)=0,"",VLOOKUP(J7206,'Matching-Tabelle'!$A$1:$CB$66,3,FALSE))</f>
        <v/>
      </c>
      <c r="D7206" s="7">
        <v>1</v>
      </c>
      <c r="E7206" s="7" t="s">
        <v>5953</v>
      </c>
      <c r="F7206" s="8">
        <v>42741</v>
      </c>
      <c r="G7206" s="12" t="s">
        <v>879</v>
      </c>
      <c r="H7206" s="12" t="s">
        <v>880</v>
      </c>
      <c r="I7206" s="12" t="s">
        <v>881</v>
      </c>
      <c r="J7206" s="12">
        <v>28</v>
      </c>
      <c r="K7206" s="12" t="s">
        <v>111</v>
      </c>
      <c r="L7206" s="12" t="s">
        <v>112</v>
      </c>
      <c r="M7206" s="12">
        <v>990001</v>
      </c>
      <c r="N7206" s="12" t="s">
        <v>51</v>
      </c>
      <c r="O7206" s="12">
        <v>0.5</v>
      </c>
      <c r="P7206" s="12"/>
      <c r="Q7206" s="12">
        <v>0.5</v>
      </c>
      <c r="R7206" s="12"/>
      <c r="S7206" s="12" t="s">
        <v>5953</v>
      </c>
      <c r="T7206" s="12"/>
      <c r="U7206" s="12"/>
      <c r="V7206" s="12"/>
      <c r="W7206" s="12"/>
      <c r="X7206" s="12"/>
      <c r="Y7206" s="12"/>
      <c r="Z7206" s="12"/>
      <c r="AA7206" s="12"/>
      <c r="AB7206" s="12"/>
      <c r="AC7206" s="12"/>
      <c r="AD7206" s="12"/>
      <c r="AE7206" s="12">
        <v>12</v>
      </c>
      <c r="AF7206" s="12">
        <v>7.6</v>
      </c>
      <c r="AG7206" s="12">
        <v>5</v>
      </c>
      <c r="AH7206" s="12" t="s">
        <v>53</v>
      </c>
      <c r="AI7206" s="12" t="s">
        <v>54</v>
      </c>
      <c r="AJ7206" s="12">
        <v>2</v>
      </c>
      <c r="AK7206" s="12">
        <v>1</v>
      </c>
      <c r="AL7206" s="12">
        <v>1</v>
      </c>
      <c r="AM7206" s="12" t="s">
        <v>55</v>
      </c>
      <c r="AN7206" s="12" t="s">
        <v>56</v>
      </c>
      <c r="AO7206" s="12"/>
      <c r="AP7206" s="12">
        <v>1</v>
      </c>
      <c r="AQ7206" s="12" t="s">
        <v>57</v>
      </c>
      <c r="AR7206" s="12">
        <v>0</v>
      </c>
      <c r="AS7206" s="12"/>
      <c r="AT7206" s="12"/>
      <c r="AU7206" s="12"/>
      <c r="AV7206" s="12"/>
      <c r="AW7206" s="12" t="s">
        <v>58</v>
      </c>
      <c r="AX7206" s="12">
        <v>0</v>
      </c>
      <c r="AY7206" s="12">
        <v>2</v>
      </c>
      <c r="AZ7206" s="12">
        <v>0.5</v>
      </c>
      <c r="BA7206" s="12">
        <v>0.5</v>
      </c>
      <c r="BB7206" s="12" t="s">
        <v>59</v>
      </c>
    </row>
    <row r="7207" spans="1:54" x14ac:dyDescent="0.2">
      <c r="A7207" s="7" t="str">
        <f>VLOOKUP(G7207,'Matching-Tabelle'!$A$76:$B$80,2,FALSE)</f>
        <v>claudio.goetz@tkb.ch</v>
      </c>
      <c r="B7207" s="7" t="str">
        <f>VLOOKUP(J7207,'Matching-Tabelle'!$A$1:$B$66,2,FALSE)</f>
        <v>Proj Optima</v>
      </c>
      <c r="C7207" s="7" t="str">
        <f>IF(VLOOKUP(J7207,'Matching-Tabelle'!$A$1:$CB$66,3,FALSE)=0,"",VLOOKUP(J7207,'Matching-Tabelle'!$A$1:$CB$66,3,FALSE))</f>
        <v/>
      </c>
      <c r="D7207" s="7">
        <v>0.5</v>
      </c>
      <c r="E7207" s="7" t="s">
        <v>5954</v>
      </c>
      <c r="F7207" s="8">
        <v>42741</v>
      </c>
      <c r="G7207" s="12" t="s">
        <v>879</v>
      </c>
      <c r="H7207" s="12" t="s">
        <v>880</v>
      </c>
      <c r="I7207" s="12" t="s">
        <v>881</v>
      </c>
      <c r="J7207" s="12">
        <v>211</v>
      </c>
      <c r="K7207" s="12" t="s">
        <v>79</v>
      </c>
      <c r="L7207" s="12" t="s">
        <v>80</v>
      </c>
      <c r="M7207" s="12">
        <v>990001</v>
      </c>
      <c r="N7207" s="12" t="s">
        <v>51</v>
      </c>
      <c r="O7207" s="12">
        <v>3.5</v>
      </c>
      <c r="P7207" s="12"/>
      <c r="Q7207" s="12">
        <v>3.5</v>
      </c>
      <c r="R7207" s="12"/>
      <c r="S7207" s="12" t="s">
        <v>5954</v>
      </c>
      <c r="T7207" s="12"/>
      <c r="U7207" s="12"/>
      <c r="V7207" s="12"/>
      <c r="W7207" s="12"/>
      <c r="X7207" s="12"/>
      <c r="Y7207" s="12"/>
      <c r="Z7207" s="12"/>
      <c r="AA7207" s="12"/>
      <c r="AB7207" s="12"/>
      <c r="AC7207" s="12"/>
      <c r="AD7207" s="12"/>
      <c r="AE7207" s="12">
        <v>12</v>
      </c>
      <c r="AF7207" s="12">
        <v>7.6</v>
      </c>
      <c r="AG7207" s="12">
        <v>5</v>
      </c>
      <c r="AH7207" s="12" t="s">
        <v>53</v>
      </c>
      <c r="AI7207" s="12" t="s">
        <v>54</v>
      </c>
      <c r="AJ7207" s="12">
        <v>2</v>
      </c>
      <c r="AK7207" s="12">
        <v>1</v>
      </c>
      <c r="AL7207" s="12">
        <v>1</v>
      </c>
      <c r="AM7207" s="12" t="s">
        <v>55</v>
      </c>
      <c r="AN7207" s="12" t="s">
        <v>56</v>
      </c>
      <c r="AO7207" s="12"/>
      <c r="AP7207" s="12">
        <v>1</v>
      </c>
      <c r="AQ7207" s="12" t="s">
        <v>57</v>
      </c>
      <c r="AR7207" s="12">
        <v>0</v>
      </c>
      <c r="AS7207" s="12"/>
      <c r="AT7207" s="12"/>
      <c r="AU7207" s="12"/>
      <c r="AV7207" s="12"/>
      <c r="AW7207" s="12" t="s">
        <v>58</v>
      </c>
      <c r="AX7207" s="12">
        <v>0</v>
      </c>
      <c r="AY7207" s="12">
        <v>2</v>
      </c>
      <c r="AZ7207" s="12">
        <v>3.5</v>
      </c>
      <c r="BA7207" s="12">
        <v>3.5</v>
      </c>
      <c r="BB7207" s="12" t="s">
        <v>59</v>
      </c>
    </row>
    <row r="7208" spans="1:54" x14ac:dyDescent="0.2">
      <c r="A7208" s="7" t="str">
        <f>VLOOKUP(G7208,'Matching-Tabelle'!$A$76:$B$80,2,FALSE)</f>
        <v>claudio.goetz@tkb.ch</v>
      </c>
      <c r="B7208" s="7" t="str">
        <f>VLOOKUP(J7208,'Matching-Tabelle'!$A$1:$B$66,2,FALSE)</f>
        <v>WPI CTB</v>
      </c>
      <c r="C7208" s="7" t="str">
        <f>IF(VLOOKUP(J7208,'Matching-Tabelle'!$A$1:$CB$66,3,FALSE)=0,"",VLOOKUP(J7208,'Matching-Tabelle'!$A$1:$CB$66,3,FALSE))</f>
        <v/>
      </c>
      <c r="D7208" s="7">
        <v>3.5</v>
      </c>
      <c r="E7208" s="7" t="s">
        <v>5955</v>
      </c>
      <c r="F7208" s="8">
        <v>42741</v>
      </c>
      <c r="G7208" s="12" t="s">
        <v>879</v>
      </c>
      <c r="H7208" s="12" t="s">
        <v>880</v>
      </c>
      <c r="I7208" s="12" t="s">
        <v>881</v>
      </c>
      <c r="J7208" s="12">
        <v>925</v>
      </c>
      <c r="K7208" s="12" t="s">
        <v>49</v>
      </c>
      <c r="L7208" s="12" t="s">
        <v>50</v>
      </c>
      <c r="M7208" s="12">
        <v>990001</v>
      </c>
      <c r="N7208" s="12" t="s">
        <v>51</v>
      </c>
      <c r="O7208" s="12">
        <v>0.5</v>
      </c>
      <c r="P7208" s="12"/>
      <c r="Q7208" s="12">
        <v>0.5</v>
      </c>
      <c r="R7208" s="12"/>
      <c r="S7208" s="12" t="s">
        <v>5955</v>
      </c>
      <c r="T7208" s="12"/>
      <c r="U7208" s="12"/>
      <c r="V7208" s="12"/>
      <c r="W7208" s="12"/>
      <c r="X7208" s="12"/>
      <c r="Y7208" s="12"/>
      <c r="Z7208" s="12"/>
      <c r="AA7208" s="12"/>
      <c r="AB7208" s="12"/>
      <c r="AC7208" s="12"/>
      <c r="AD7208" s="12"/>
      <c r="AE7208" s="12">
        <v>12</v>
      </c>
      <c r="AF7208" s="12">
        <v>7.6</v>
      </c>
      <c r="AG7208" s="12">
        <v>5</v>
      </c>
      <c r="AH7208" s="12" t="s">
        <v>53</v>
      </c>
      <c r="AI7208" s="12" t="s">
        <v>54</v>
      </c>
      <c r="AJ7208" s="12">
        <v>2</v>
      </c>
      <c r="AK7208" s="12">
        <v>1</v>
      </c>
      <c r="AL7208" s="12">
        <v>1</v>
      </c>
      <c r="AM7208" s="12" t="s">
        <v>55</v>
      </c>
      <c r="AN7208" s="12" t="s">
        <v>56</v>
      </c>
      <c r="AO7208" s="12"/>
      <c r="AP7208" s="12">
        <v>1</v>
      </c>
      <c r="AQ7208" s="12" t="s">
        <v>57</v>
      </c>
      <c r="AR7208" s="12">
        <v>0</v>
      </c>
      <c r="AS7208" s="12"/>
      <c r="AT7208" s="12"/>
      <c r="AU7208" s="12"/>
      <c r="AV7208" s="12"/>
      <c r="AW7208" s="12" t="s">
        <v>58</v>
      </c>
      <c r="AX7208" s="12">
        <v>0</v>
      </c>
      <c r="AY7208" s="12">
        <v>2</v>
      </c>
      <c r="AZ7208" s="12">
        <v>0.5</v>
      </c>
      <c r="BA7208" s="12">
        <v>0.5</v>
      </c>
      <c r="BB7208" s="12" t="s">
        <v>59</v>
      </c>
    </row>
    <row r="7209" spans="1:54" x14ac:dyDescent="0.2">
      <c r="A7209" s="7" t="str">
        <f>VLOOKUP(G7209,'Matching-Tabelle'!$A$76:$B$80,2,FALSE)</f>
        <v>claudio.goetz@tkb.ch</v>
      </c>
      <c r="B7209" s="7" t="str">
        <f>VLOOKUP(J7209,'Matching-Tabelle'!$A$1:$B$66,2,FALSE)</f>
        <v>WPI CTB</v>
      </c>
      <c r="C7209" s="7" t="str">
        <f>IF(VLOOKUP(J7209,'Matching-Tabelle'!$A$1:$CB$66,3,FALSE)=0,"",VLOOKUP(J7209,'Matching-Tabelle'!$A$1:$CB$66,3,FALSE))</f>
        <v/>
      </c>
      <c r="D7209" s="7">
        <v>0.5</v>
      </c>
      <c r="E7209" s="7" t="s">
        <v>4585</v>
      </c>
      <c r="F7209" s="8">
        <v>42741</v>
      </c>
      <c r="G7209" s="12" t="s">
        <v>879</v>
      </c>
      <c r="H7209" s="12" t="s">
        <v>880</v>
      </c>
      <c r="I7209" s="12" t="s">
        <v>881</v>
      </c>
      <c r="J7209" s="12">
        <v>935</v>
      </c>
      <c r="K7209" s="12" t="s">
        <v>1147</v>
      </c>
      <c r="L7209" s="12" t="s">
        <v>1148</v>
      </c>
      <c r="M7209" s="12">
        <v>990001</v>
      </c>
      <c r="N7209" s="12" t="s">
        <v>51</v>
      </c>
      <c r="O7209" s="12">
        <v>1.5</v>
      </c>
      <c r="P7209" s="12"/>
      <c r="Q7209" s="12">
        <v>1.5</v>
      </c>
      <c r="R7209" s="12"/>
      <c r="S7209" s="12" t="s">
        <v>4585</v>
      </c>
      <c r="T7209" s="12"/>
      <c r="U7209" s="12"/>
      <c r="V7209" s="12"/>
      <c r="W7209" s="12"/>
      <c r="X7209" s="12"/>
      <c r="Y7209" s="12"/>
      <c r="Z7209" s="12"/>
      <c r="AA7209" s="12"/>
      <c r="AB7209" s="12"/>
      <c r="AC7209" s="12"/>
      <c r="AD7209" s="12"/>
      <c r="AE7209" s="12">
        <v>12</v>
      </c>
      <c r="AF7209" s="12">
        <v>7.6</v>
      </c>
      <c r="AG7209" s="12">
        <v>5</v>
      </c>
      <c r="AH7209" s="12" t="s">
        <v>53</v>
      </c>
      <c r="AI7209" s="12" t="s">
        <v>54</v>
      </c>
      <c r="AJ7209" s="12">
        <v>2</v>
      </c>
      <c r="AK7209" s="12">
        <v>1</v>
      </c>
      <c r="AL7209" s="12">
        <v>1</v>
      </c>
      <c r="AM7209" s="12" t="s">
        <v>55</v>
      </c>
      <c r="AN7209" s="12" t="s">
        <v>56</v>
      </c>
      <c r="AO7209" s="12"/>
      <c r="AP7209" s="12">
        <v>1</v>
      </c>
      <c r="AQ7209" s="12" t="s">
        <v>57</v>
      </c>
      <c r="AR7209" s="12">
        <v>0</v>
      </c>
      <c r="AS7209" s="12"/>
      <c r="AT7209" s="12"/>
      <c r="AU7209" s="12"/>
      <c r="AV7209" s="12"/>
      <c r="AW7209" s="12" t="s">
        <v>58</v>
      </c>
      <c r="AX7209" s="12">
        <v>0</v>
      </c>
      <c r="AY7209" s="12">
        <v>2</v>
      </c>
      <c r="AZ7209" s="12">
        <v>1.5</v>
      </c>
      <c r="BA7209" s="12">
        <v>1.5</v>
      </c>
      <c r="BB7209" s="12" t="s">
        <v>59</v>
      </c>
    </row>
    <row r="7210" spans="1:54" x14ac:dyDescent="0.2">
      <c r="A7210" s="7" t="str">
        <f>VLOOKUP(G7210,'Matching-Tabelle'!$A$76:$B$80,2,FALSE)</f>
        <v>claudio.goetz@tkb.ch</v>
      </c>
      <c r="B7210" s="7" t="str">
        <f>VLOOKUP(J7210,'Matching-Tabelle'!$A$1:$B$66,2,FALSE)</f>
        <v>Proj Optima</v>
      </c>
      <c r="C7210" s="7" t="str">
        <f>IF(VLOOKUP(J7210,'Matching-Tabelle'!$A$1:$CB$66,3,FALSE)=0,"",VLOOKUP(J7210,'Matching-Tabelle'!$A$1:$CB$66,3,FALSE))</f>
        <v/>
      </c>
      <c r="D7210" s="7">
        <v>1.5</v>
      </c>
      <c r="E7210" s="7" t="s">
        <v>5956</v>
      </c>
      <c r="F7210" s="8">
        <v>42741</v>
      </c>
      <c r="G7210" s="12" t="s">
        <v>879</v>
      </c>
      <c r="H7210" s="12" t="s">
        <v>880</v>
      </c>
      <c r="I7210" s="12" t="s">
        <v>881</v>
      </c>
      <c r="J7210" s="12">
        <v>211</v>
      </c>
      <c r="K7210" s="12" t="s">
        <v>79</v>
      </c>
      <c r="L7210" s="12" t="s">
        <v>80</v>
      </c>
      <c r="M7210" s="12">
        <v>990001</v>
      </c>
      <c r="N7210" s="12" t="s">
        <v>51</v>
      </c>
      <c r="O7210" s="12">
        <v>1.5</v>
      </c>
      <c r="P7210" s="12"/>
      <c r="Q7210" s="12">
        <v>1.5</v>
      </c>
      <c r="R7210" s="12"/>
      <c r="S7210" s="12" t="s">
        <v>5956</v>
      </c>
      <c r="T7210" s="12"/>
      <c r="U7210" s="12"/>
      <c r="V7210" s="12"/>
      <c r="W7210" s="12"/>
      <c r="X7210" s="12"/>
      <c r="Y7210" s="12"/>
      <c r="Z7210" s="12"/>
      <c r="AA7210" s="12"/>
      <c r="AB7210" s="12"/>
      <c r="AC7210" s="12"/>
      <c r="AD7210" s="12"/>
      <c r="AE7210" s="12">
        <v>12</v>
      </c>
      <c r="AF7210" s="12">
        <v>7.6</v>
      </c>
      <c r="AG7210" s="12">
        <v>5</v>
      </c>
      <c r="AH7210" s="12" t="s">
        <v>53</v>
      </c>
      <c r="AI7210" s="12" t="s">
        <v>54</v>
      </c>
      <c r="AJ7210" s="12">
        <v>2</v>
      </c>
      <c r="AK7210" s="12">
        <v>1</v>
      </c>
      <c r="AL7210" s="12">
        <v>1</v>
      </c>
      <c r="AM7210" s="12" t="s">
        <v>55</v>
      </c>
      <c r="AN7210" s="12" t="s">
        <v>56</v>
      </c>
      <c r="AO7210" s="12"/>
      <c r="AP7210" s="12">
        <v>1</v>
      </c>
      <c r="AQ7210" s="12" t="s">
        <v>57</v>
      </c>
      <c r="AR7210" s="12">
        <v>0</v>
      </c>
      <c r="AS7210" s="12"/>
      <c r="AT7210" s="12"/>
      <c r="AU7210" s="12"/>
      <c r="AV7210" s="12"/>
      <c r="AW7210" s="12" t="s">
        <v>58</v>
      </c>
      <c r="AX7210" s="12">
        <v>0</v>
      </c>
      <c r="AY7210" s="12">
        <v>2</v>
      </c>
      <c r="AZ7210" s="12">
        <v>1.5</v>
      </c>
      <c r="BA7210" s="12">
        <v>1.5</v>
      </c>
      <c r="BB7210" s="12" t="s">
        <v>59</v>
      </c>
    </row>
    <row r="7211" spans="1:54" x14ac:dyDescent="0.2">
      <c r="A7211" s="7" t="str">
        <f>VLOOKUP(G7211,'Matching-Tabelle'!$A$76:$B$80,2,FALSE)</f>
        <v>claudio.goetz@tkb.ch</v>
      </c>
      <c r="B7211" s="7" t="str">
        <f>VLOOKUP(J7211,'Matching-Tabelle'!$A$1:$B$66,2,FALSE)</f>
        <v>WPI RTB</v>
      </c>
      <c r="C7211" s="7" t="str">
        <f>IF(VLOOKUP(J7211,'Matching-Tabelle'!$A$1:$CB$66,3,FALSE)=0,"",VLOOKUP(J7211,'Matching-Tabelle'!$A$1:$CB$66,3,FALSE))</f>
        <v/>
      </c>
      <c r="D7211" s="7">
        <v>1.5</v>
      </c>
      <c r="E7211" s="7" t="s">
        <v>5957</v>
      </c>
      <c r="F7211" s="8">
        <v>42744</v>
      </c>
      <c r="G7211" s="12" t="s">
        <v>879</v>
      </c>
      <c r="H7211" s="12" t="s">
        <v>880</v>
      </c>
      <c r="I7211" s="12" t="s">
        <v>881</v>
      </c>
      <c r="J7211" s="12">
        <v>22</v>
      </c>
      <c r="K7211" s="12" t="s">
        <v>88</v>
      </c>
      <c r="L7211" s="12" t="s">
        <v>89</v>
      </c>
      <c r="M7211" s="12">
        <v>990001</v>
      </c>
      <c r="N7211" s="12" t="s">
        <v>51</v>
      </c>
      <c r="O7211" s="12">
        <v>0.5</v>
      </c>
      <c r="P7211" s="12"/>
      <c r="Q7211" s="12">
        <v>0.5</v>
      </c>
      <c r="R7211" s="12"/>
      <c r="S7211" s="12" t="s">
        <v>5957</v>
      </c>
      <c r="T7211" s="12"/>
      <c r="U7211" s="12"/>
      <c r="V7211" s="12"/>
      <c r="W7211" s="12"/>
      <c r="X7211" s="12"/>
      <c r="Y7211" s="12"/>
      <c r="Z7211" s="12"/>
      <c r="AA7211" s="12"/>
      <c r="AB7211" s="12"/>
      <c r="AC7211" s="12"/>
      <c r="AD7211" s="12"/>
      <c r="AE7211" s="12">
        <v>12</v>
      </c>
      <c r="AF7211" s="12">
        <v>7.6</v>
      </c>
      <c r="AG7211" s="12">
        <v>5</v>
      </c>
      <c r="AH7211" s="12" t="s">
        <v>53</v>
      </c>
      <c r="AI7211" s="12" t="s">
        <v>54</v>
      </c>
      <c r="AJ7211" s="12">
        <v>2</v>
      </c>
      <c r="AK7211" s="12">
        <v>1</v>
      </c>
      <c r="AL7211" s="12">
        <v>1</v>
      </c>
      <c r="AM7211" s="12" t="s">
        <v>55</v>
      </c>
      <c r="AN7211" s="12" t="s">
        <v>56</v>
      </c>
      <c r="AO7211" s="12"/>
      <c r="AP7211" s="12">
        <v>1</v>
      </c>
      <c r="AQ7211" s="12" t="s">
        <v>57</v>
      </c>
      <c r="AR7211" s="12">
        <v>0</v>
      </c>
      <c r="AS7211" s="12"/>
      <c r="AT7211" s="12"/>
      <c r="AU7211" s="12"/>
      <c r="AV7211" s="12"/>
      <c r="AW7211" s="12" t="s">
        <v>58</v>
      </c>
      <c r="AX7211" s="12">
        <v>0</v>
      </c>
      <c r="AY7211" s="12">
        <v>2</v>
      </c>
      <c r="AZ7211" s="12">
        <v>0.5</v>
      </c>
      <c r="BA7211" s="12">
        <v>0.5</v>
      </c>
      <c r="BB7211" s="12" t="s">
        <v>59</v>
      </c>
    </row>
    <row r="7212" spans="1:54" x14ac:dyDescent="0.2">
      <c r="A7212" s="7" t="str">
        <f>VLOOKUP(G7212,'Matching-Tabelle'!$A$76:$B$80,2,FALSE)</f>
        <v>claudio.goetz@tkb.ch</v>
      </c>
      <c r="B7212" s="7" t="str">
        <f>VLOOKUP(J7212,'Matching-Tabelle'!$A$1:$B$66,2,FALSE)</f>
        <v>WPI CTB</v>
      </c>
      <c r="C7212" s="7" t="str">
        <f>IF(VLOOKUP(J7212,'Matching-Tabelle'!$A$1:$CB$66,3,FALSE)=0,"",VLOOKUP(J7212,'Matching-Tabelle'!$A$1:$CB$66,3,FALSE))</f>
        <v/>
      </c>
      <c r="D7212" s="7">
        <v>0.5</v>
      </c>
      <c r="E7212" s="7" t="s">
        <v>5958</v>
      </c>
      <c r="F7212" s="8">
        <v>42744</v>
      </c>
      <c r="G7212" s="12" t="s">
        <v>879</v>
      </c>
      <c r="H7212" s="12" t="s">
        <v>880</v>
      </c>
      <c r="I7212" s="12" t="s">
        <v>881</v>
      </c>
      <c r="J7212" s="12">
        <v>14</v>
      </c>
      <c r="K7212" s="12" t="s">
        <v>82</v>
      </c>
      <c r="L7212" s="12" t="s">
        <v>83</v>
      </c>
      <c r="M7212" s="12">
        <v>990001</v>
      </c>
      <c r="N7212" s="12" t="s">
        <v>51</v>
      </c>
      <c r="O7212" s="12">
        <v>0.5</v>
      </c>
      <c r="P7212" s="12"/>
      <c r="Q7212" s="12">
        <v>0.5</v>
      </c>
      <c r="R7212" s="12"/>
      <c r="S7212" s="12" t="s">
        <v>5958</v>
      </c>
      <c r="T7212" s="12"/>
      <c r="U7212" s="12"/>
      <c r="V7212" s="12"/>
      <c r="W7212" s="12"/>
      <c r="X7212" s="12"/>
      <c r="Y7212" s="12"/>
      <c r="Z7212" s="12"/>
      <c r="AA7212" s="12"/>
      <c r="AB7212" s="12"/>
      <c r="AC7212" s="12"/>
      <c r="AD7212" s="12"/>
      <c r="AE7212" s="12">
        <v>12</v>
      </c>
      <c r="AF7212" s="12">
        <v>7.6</v>
      </c>
      <c r="AG7212" s="12">
        <v>5</v>
      </c>
      <c r="AH7212" s="12" t="s">
        <v>53</v>
      </c>
      <c r="AI7212" s="12" t="s">
        <v>54</v>
      </c>
      <c r="AJ7212" s="12">
        <v>2</v>
      </c>
      <c r="AK7212" s="12">
        <v>1</v>
      </c>
      <c r="AL7212" s="12">
        <v>1</v>
      </c>
      <c r="AM7212" s="12" t="s">
        <v>55</v>
      </c>
      <c r="AN7212" s="12" t="s">
        <v>56</v>
      </c>
      <c r="AO7212" s="12"/>
      <c r="AP7212" s="12">
        <v>1</v>
      </c>
      <c r="AQ7212" s="12" t="s">
        <v>57</v>
      </c>
      <c r="AR7212" s="12">
        <v>0</v>
      </c>
      <c r="AS7212" s="12"/>
      <c r="AT7212" s="12"/>
      <c r="AU7212" s="12"/>
      <c r="AV7212" s="12"/>
      <c r="AW7212" s="12" t="s">
        <v>58</v>
      </c>
      <c r="AX7212" s="12">
        <v>0</v>
      </c>
      <c r="AY7212" s="12">
        <v>2</v>
      </c>
      <c r="AZ7212" s="12">
        <v>0.5</v>
      </c>
      <c r="BA7212" s="12">
        <v>0.5</v>
      </c>
      <c r="BB7212" s="12" t="s">
        <v>59</v>
      </c>
    </row>
    <row r="7213" spans="1:54" x14ac:dyDescent="0.2">
      <c r="A7213" s="7" t="str">
        <f>VLOOKUP(G7213,'Matching-Tabelle'!$A$76:$B$80,2,FALSE)</f>
        <v>claudio.goetz@tkb.ch</v>
      </c>
      <c r="B7213" s="7" t="str">
        <f>VLOOKUP(J7213,'Matching-Tabelle'!$A$1:$B$66,2,FALSE)</f>
        <v>Proj SCRE2016</v>
      </c>
      <c r="C7213" s="7" t="str">
        <f>IF(VLOOKUP(J7213,'Matching-Tabelle'!$A$1:$CB$66,3,FALSE)=0,"",VLOOKUP(J7213,'Matching-Tabelle'!$A$1:$CB$66,3,FALSE))</f>
        <v>WPI Projekte</v>
      </c>
      <c r="D7213" s="7">
        <v>0.5</v>
      </c>
      <c r="E7213" s="7" t="s">
        <v>874</v>
      </c>
      <c r="F7213" s="8">
        <v>42744</v>
      </c>
      <c r="G7213" s="12" t="s">
        <v>879</v>
      </c>
      <c r="H7213" s="12" t="s">
        <v>880</v>
      </c>
      <c r="I7213" s="12" t="s">
        <v>881</v>
      </c>
      <c r="J7213" s="12">
        <v>2500253</v>
      </c>
      <c r="K7213" s="12" t="s">
        <v>538</v>
      </c>
      <c r="L7213" s="12" t="s">
        <v>539</v>
      </c>
      <c r="M7213" s="12">
        <v>990001</v>
      </c>
      <c r="N7213" s="12" t="s">
        <v>51</v>
      </c>
      <c r="O7213" s="12">
        <v>1</v>
      </c>
      <c r="P7213" s="12"/>
      <c r="Q7213" s="12">
        <v>1</v>
      </c>
      <c r="R7213" s="12"/>
      <c r="S7213" s="12" t="s">
        <v>874</v>
      </c>
      <c r="T7213" s="12"/>
      <c r="U7213" s="12"/>
      <c r="V7213" s="12"/>
      <c r="W7213" s="12"/>
      <c r="X7213" s="12"/>
      <c r="Y7213" s="12"/>
      <c r="Z7213" s="12"/>
      <c r="AA7213" s="12"/>
      <c r="AB7213" s="12"/>
      <c r="AC7213" s="12"/>
      <c r="AD7213" s="12"/>
      <c r="AE7213" s="12">
        <v>5</v>
      </c>
      <c r="AF7213" s="12">
        <v>0</v>
      </c>
      <c r="AG7213" s="12">
        <v>1</v>
      </c>
      <c r="AH7213" s="12" t="s">
        <v>411</v>
      </c>
      <c r="AI7213" s="12" t="s">
        <v>411</v>
      </c>
      <c r="AJ7213" s="12">
        <v>2</v>
      </c>
      <c r="AK7213" s="12">
        <v>1</v>
      </c>
      <c r="AL7213" s="12">
        <v>1</v>
      </c>
      <c r="AM7213" s="12" t="s">
        <v>55</v>
      </c>
      <c r="AN7213" s="12" t="s">
        <v>56</v>
      </c>
      <c r="AO7213" s="12"/>
      <c r="AP7213" s="12">
        <v>1</v>
      </c>
      <c r="AQ7213" s="12" t="s">
        <v>57</v>
      </c>
      <c r="AR7213" s="12">
        <v>0</v>
      </c>
      <c r="AS7213" s="12"/>
      <c r="AT7213" s="12"/>
      <c r="AU7213" s="12"/>
      <c r="AV7213" s="12"/>
      <c r="AW7213" s="12" t="s">
        <v>58</v>
      </c>
      <c r="AX7213" s="12">
        <v>0</v>
      </c>
      <c r="AY7213" s="12">
        <v>2</v>
      </c>
      <c r="AZ7213" s="12">
        <v>1</v>
      </c>
      <c r="BA7213" s="12">
        <v>1</v>
      </c>
      <c r="BB7213" s="12" t="s">
        <v>59</v>
      </c>
    </row>
    <row r="7214" spans="1:54" x14ac:dyDescent="0.2">
      <c r="A7214" s="7" t="str">
        <f>VLOOKUP(G7214,'Matching-Tabelle'!$A$76:$B$80,2,FALSE)</f>
        <v>claudio.goetz@tkb.ch</v>
      </c>
      <c r="B7214" s="7" t="str">
        <f>VLOOKUP(J7214,'Matching-Tabelle'!$A$1:$B$66,2,FALSE)</f>
        <v>WPI CTB</v>
      </c>
      <c r="C7214" s="7" t="str">
        <f>IF(VLOOKUP(J7214,'Matching-Tabelle'!$A$1:$CB$66,3,FALSE)=0,"",VLOOKUP(J7214,'Matching-Tabelle'!$A$1:$CB$66,3,FALSE))</f>
        <v/>
      </c>
      <c r="D7214" s="7">
        <v>1</v>
      </c>
      <c r="E7214" s="7" t="s">
        <v>5944</v>
      </c>
      <c r="F7214" s="8">
        <v>42744</v>
      </c>
      <c r="G7214" s="12" t="s">
        <v>879</v>
      </c>
      <c r="H7214" s="12" t="s">
        <v>880</v>
      </c>
      <c r="I7214" s="12" t="s">
        <v>881</v>
      </c>
      <c r="J7214" s="12">
        <v>932</v>
      </c>
      <c r="K7214" s="12" t="s">
        <v>124</v>
      </c>
      <c r="L7214" s="12" t="s">
        <v>125</v>
      </c>
      <c r="M7214" s="12">
        <v>990001</v>
      </c>
      <c r="N7214" s="12" t="s">
        <v>51</v>
      </c>
      <c r="O7214" s="12">
        <v>0.5</v>
      </c>
      <c r="P7214" s="12"/>
      <c r="Q7214" s="12">
        <v>0.5</v>
      </c>
      <c r="R7214" s="12"/>
      <c r="S7214" s="12" t="s">
        <v>5944</v>
      </c>
      <c r="T7214" s="12"/>
      <c r="U7214" s="12"/>
      <c r="V7214" s="12"/>
      <c r="W7214" s="12"/>
      <c r="X7214" s="12"/>
      <c r="Y7214" s="12"/>
      <c r="Z7214" s="12"/>
      <c r="AA7214" s="12"/>
      <c r="AB7214" s="12"/>
      <c r="AC7214" s="12"/>
      <c r="AD7214" s="12"/>
      <c r="AE7214" s="12">
        <v>12</v>
      </c>
      <c r="AF7214" s="12">
        <v>7.6</v>
      </c>
      <c r="AG7214" s="12">
        <v>5</v>
      </c>
      <c r="AH7214" s="12" t="s">
        <v>53</v>
      </c>
      <c r="AI7214" s="12" t="s">
        <v>54</v>
      </c>
      <c r="AJ7214" s="12">
        <v>2</v>
      </c>
      <c r="AK7214" s="12">
        <v>1</v>
      </c>
      <c r="AL7214" s="12">
        <v>1</v>
      </c>
      <c r="AM7214" s="12" t="s">
        <v>55</v>
      </c>
      <c r="AN7214" s="12" t="s">
        <v>56</v>
      </c>
      <c r="AO7214" s="12"/>
      <c r="AP7214" s="12">
        <v>1</v>
      </c>
      <c r="AQ7214" s="12" t="s">
        <v>57</v>
      </c>
      <c r="AR7214" s="12">
        <v>0</v>
      </c>
      <c r="AS7214" s="12"/>
      <c r="AT7214" s="12"/>
      <c r="AU7214" s="12"/>
      <c r="AV7214" s="12"/>
      <c r="AW7214" s="12" t="s">
        <v>58</v>
      </c>
      <c r="AX7214" s="12">
        <v>0</v>
      </c>
      <c r="AY7214" s="12">
        <v>2</v>
      </c>
      <c r="AZ7214" s="12">
        <v>0.5</v>
      </c>
      <c r="BA7214" s="12">
        <v>0.5</v>
      </c>
      <c r="BB7214" s="12" t="s">
        <v>59</v>
      </c>
    </row>
    <row r="7215" spans="1:54" x14ac:dyDescent="0.2">
      <c r="A7215" s="7" t="str">
        <f>VLOOKUP(G7215,'Matching-Tabelle'!$A$76:$B$80,2,FALSE)</f>
        <v>claudio.goetz@tkb.ch</v>
      </c>
      <c r="B7215" s="7" t="str">
        <f>VLOOKUP(J7215,'Matching-Tabelle'!$A$1:$B$66,2,FALSE)</f>
        <v>WPI CTB</v>
      </c>
      <c r="C7215" s="7" t="str">
        <f>IF(VLOOKUP(J7215,'Matching-Tabelle'!$A$1:$CB$66,3,FALSE)=0,"",VLOOKUP(J7215,'Matching-Tabelle'!$A$1:$CB$66,3,FALSE))</f>
        <v/>
      </c>
      <c r="D7215" s="7">
        <v>0.5</v>
      </c>
      <c r="E7215" s="7"/>
      <c r="F7215" s="8">
        <v>42744</v>
      </c>
      <c r="G7215" s="12" t="s">
        <v>879</v>
      </c>
      <c r="H7215" s="12" t="s">
        <v>880</v>
      </c>
      <c r="I7215" s="12" t="s">
        <v>881</v>
      </c>
      <c r="J7215" s="12">
        <v>920</v>
      </c>
      <c r="K7215" s="12" t="s">
        <v>148</v>
      </c>
      <c r="L7215" s="12" t="s">
        <v>149</v>
      </c>
      <c r="M7215" s="12">
        <v>990001</v>
      </c>
      <c r="N7215" s="12" t="s">
        <v>51</v>
      </c>
      <c r="O7215" s="12">
        <v>0.25</v>
      </c>
      <c r="P7215" s="12"/>
      <c r="Q7215" s="12">
        <v>0.25</v>
      </c>
      <c r="R7215" s="12"/>
      <c r="S7215" s="12"/>
      <c r="T7215" s="12"/>
      <c r="U7215" s="12"/>
      <c r="V7215" s="12"/>
      <c r="W7215" s="12"/>
      <c r="X7215" s="12"/>
      <c r="Y7215" s="12"/>
      <c r="Z7215" s="12"/>
      <c r="AA7215" s="12"/>
      <c r="AB7215" s="12"/>
      <c r="AC7215" s="12"/>
      <c r="AD7215" s="12"/>
      <c r="AE7215" s="12">
        <v>12</v>
      </c>
      <c r="AF7215" s="12">
        <v>7.6</v>
      </c>
      <c r="AG7215" s="12">
        <v>5</v>
      </c>
      <c r="AH7215" s="12" t="s">
        <v>53</v>
      </c>
      <c r="AI7215" s="12" t="s">
        <v>54</v>
      </c>
      <c r="AJ7215" s="12">
        <v>2</v>
      </c>
      <c r="AK7215" s="12">
        <v>1</v>
      </c>
      <c r="AL7215" s="12">
        <v>1</v>
      </c>
      <c r="AM7215" s="12" t="s">
        <v>55</v>
      </c>
      <c r="AN7215" s="12" t="s">
        <v>56</v>
      </c>
      <c r="AO7215" s="12"/>
      <c r="AP7215" s="12">
        <v>1</v>
      </c>
      <c r="AQ7215" s="12" t="s">
        <v>57</v>
      </c>
      <c r="AR7215" s="12">
        <v>0</v>
      </c>
      <c r="AS7215" s="12"/>
      <c r="AT7215" s="12"/>
      <c r="AU7215" s="12"/>
      <c r="AV7215" s="12"/>
      <c r="AW7215" s="12" t="s">
        <v>58</v>
      </c>
      <c r="AX7215" s="12">
        <v>0</v>
      </c>
      <c r="AY7215" s="12">
        <v>2</v>
      </c>
      <c r="AZ7215" s="12">
        <v>0.25</v>
      </c>
      <c r="BA7215" s="12">
        <v>0.25</v>
      </c>
      <c r="BB7215" s="12" t="s">
        <v>59</v>
      </c>
    </row>
    <row r="7216" spans="1:54" x14ac:dyDescent="0.2">
      <c r="A7216" s="7" t="str">
        <f>VLOOKUP(G7216,'Matching-Tabelle'!$A$76:$B$80,2,FALSE)</f>
        <v>claudio.goetz@tkb.ch</v>
      </c>
      <c r="B7216" s="7" t="str">
        <f>VLOOKUP(J7216,'Matching-Tabelle'!$A$1:$B$66,2,FALSE)</f>
        <v>Proj Optima</v>
      </c>
      <c r="C7216" s="7" t="str">
        <f>IF(VLOOKUP(J7216,'Matching-Tabelle'!$A$1:$CB$66,3,FALSE)=0,"",VLOOKUP(J7216,'Matching-Tabelle'!$A$1:$CB$66,3,FALSE))</f>
        <v/>
      </c>
      <c r="D7216" s="7">
        <v>0.25</v>
      </c>
      <c r="E7216" s="7" t="s">
        <v>5959</v>
      </c>
      <c r="F7216" s="8">
        <v>42744</v>
      </c>
      <c r="G7216" s="12" t="s">
        <v>879</v>
      </c>
      <c r="H7216" s="12" t="s">
        <v>880</v>
      </c>
      <c r="I7216" s="12" t="s">
        <v>881</v>
      </c>
      <c r="J7216" s="12">
        <v>211</v>
      </c>
      <c r="K7216" s="12" t="s">
        <v>79</v>
      </c>
      <c r="L7216" s="12" t="s">
        <v>80</v>
      </c>
      <c r="M7216" s="12">
        <v>990001</v>
      </c>
      <c r="N7216" s="12" t="s">
        <v>51</v>
      </c>
      <c r="O7216" s="12">
        <v>1.5</v>
      </c>
      <c r="P7216" s="12"/>
      <c r="Q7216" s="12">
        <v>1.5</v>
      </c>
      <c r="R7216" s="12"/>
      <c r="S7216" s="12" t="s">
        <v>5959</v>
      </c>
      <c r="T7216" s="12"/>
      <c r="U7216" s="12"/>
      <c r="V7216" s="12"/>
      <c r="W7216" s="12"/>
      <c r="X7216" s="12"/>
      <c r="Y7216" s="12"/>
      <c r="Z7216" s="12"/>
      <c r="AA7216" s="12"/>
      <c r="AB7216" s="12"/>
      <c r="AC7216" s="12"/>
      <c r="AD7216" s="12"/>
      <c r="AE7216" s="12">
        <v>12</v>
      </c>
      <c r="AF7216" s="12">
        <v>7.6</v>
      </c>
      <c r="AG7216" s="12">
        <v>5</v>
      </c>
      <c r="AH7216" s="12" t="s">
        <v>53</v>
      </c>
      <c r="AI7216" s="12" t="s">
        <v>54</v>
      </c>
      <c r="AJ7216" s="12">
        <v>2</v>
      </c>
      <c r="AK7216" s="12">
        <v>1</v>
      </c>
      <c r="AL7216" s="12">
        <v>1</v>
      </c>
      <c r="AM7216" s="12" t="s">
        <v>55</v>
      </c>
      <c r="AN7216" s="12" t="s">
        <v>56</v>
      </c>
      <c r="AO7216" s="12"/>
      <c r="AP7216" s="12">
        <v>1</v>
      </c>
      <c r="AQ7216" s="12" t="s">
        <v>57</v>
      </c>
      <c r="AR7216" s="12">
        <v>0</v>
      </c>
      <c r="AS7216" s="12"/>
      <c r="AT7216" s="12"/>
      <c r="AU7216" s="12"/>
      <c r="AV7216" s="12"/>
      <c r="AW7216" s="12" t="s">
        <v>58</v>
      </c>
      <c r="AX7216" s="12">
        <v>0</v>
      </c>
      <c r="AY7216" s="12">
        <v>2</v>
      </c>
      <c r="AZ7216" s="12">
        <v>1.5</v>
      </c>
      <c r="BA7216" s="12">
        <v>1.5</v>
      </c>
      <c r="BB7216" s="12" t="s">
        <v>59</v>
      </c>
    </row>
    <row r="7217" spans="1:54" x14ac:dyDescent="0.2">
      <c r="A7217" s="7" t="str">
        <f>VLOOKUP(G7217,'Matching-Tabelle'!$A$76:$B$80,2,FALSE)</f>
        <v>claudio.goetz@tkb.ch</v>
      </c>
      <c r="B7217" s="7" t="str">
        <f>VLOOKUP(J7217,'Matching-Tabelle'!$A$1:$B$66,2,FALSE)</f>
        <v>WPI CTB</v>
      </c>
      <c r="C7217" s="7" t="str">
        <f>IF(VLOOKUP(J7217,'Matching-Tabelle'!$A$1:$CB$66,3,FALSE)=0,"",VLOOKUP(J7217,'Matching-Tabelle'!$A$1:$CB$66,3,FALSE))</f>
        <v/>
      </c>
      <c r="D7217" s="7">
        <v>1.5</v>
      </c>
      <c r="E7217" s="7" t="s">
        <v>934</v>
      </c>
      <c r="F7217" s="8">
        <v>42744</v>
      </c>
      <c r="G7217" s="12" t="s">
        <v>879</v>
      </c>
      <c r="H7217" s="12" t="s">
        <v>880</v>
      </c>
      <c r="I7217" s="12" t="s">
        <v>881</v>
      </c>
      <c r="J7217" s="12">
        <v>929</v>
      </c>
      <c r="K7217" s="12" t="s">
        <v>784</v>
      </c>
      <c r="L7217" s="12" t="s">
        <v>785</v>
      </c>
      <c r="M7217" s="12">
        <v>990001</v>
      </c>
      <c r="N7217" s="12" t="s">
        <v>51</v>
      </c>
      <c r="O7217" s="12">
        <v>3.25</v>
      </c>
      <c r="P7217" s="12"/>
      <c r="Q7217" s="12">
        <v>3.25</v>
      </c>
      <c r="R7217" s="12"/>
      <c r="S7217" s="12" t="s">
        <v>5960</v>
      </c>
      <c r="T7217" s="12"/>
      <c r="U7217" s="12"/>
      <c r="V7217" s="12"/>
      <c r="W7217" s="12"/>
      <c r="X7217" s="12"/>
      <c r="Y7217" s="12"/>
      <c r="Z7217" s="12"/>
      <c r="AA7217" s="12"/>
      <c r="AB7217" s="12"/>
      <c r="AC7217" s="12"/>
      <c r="AD7217" s="12"/>
      <c r="AE7217" s="12">
        <v>12</v>
      </c>
      <c r="AF7217" s="12">
        <v>7.6</v>
      </c>
      <c r="AG7217" s="12">
        <v>5</v>
      </c>
      <c r="AH7217" s="12" t="s">
        <v>53</v>
      </c>
      <c r="AI7217" s="12" t="s">
        <v>54</v>
      </c>
      <c r="AJ7217" s="12">
        <v>2</v>
      </c>
      <c r="AK7217" s="12">
        <v>1</v>
      </c>
      <c r="AL7217" s="12">
        <v>1</v>
      </c>
      <c r="AM7217" s="12" t="s">
        <v>55</v>
      </c>
      <c r="AN7217" s="12" t="s">
        <v>56</v>
      </c>
      <c r="AO7217" s="12"/>
      <c r="AP7217" s="12">
        <v>1</v>
      </c>
      <c r="AQ7217" s="12" t="s">
        <v>57</v>
      </c>
      <c r="AR7217" s="12">
        <v>0</v>
      </c>
      <c r="AS7217" s="12"/>
      <c r="AT7217" s="12"/>
      <c r="AU7217" s="12"/>
      <c r="AV7217" s="12"/>
      <c r="AW7217" s="12" t="s">
        <v>58</v>
      </c>
      <c r="AX7217" s="12">
        <v>0</v>
      </c>
      <c r="AY7217" s="12">
        <v>2</v>
      </c>
      <c r="AZ7217" s="12">
        <v>3.25</v>
      </c>
      <c r="BA7217" s="12">
        <v>3.25</v>
      </c>
      <c r="BB7217" s="12" t="s">
        <v>59</v>
      </c>
    </row>
    <row r="7218" spans="1:54" x14ac:dyDescent="0.2">
      <c r="A7218" s="7" t="str">
        <f>VLOOKUP(G7218,'Matching-Tabelle'!$A$76:$B$80,2,FALSE)</f>
        <v>claudio.goetz@tkb.ch</v>
      </c>
      <c r="B7218" s="7" t="str">
        <f>VLOOKUP(J7218,'Matching-Tabelle'!$A$1:$B$66,2,FALSE)</f>
        <v>WPI CTB</v>
      </c>
      <c r="C7218" s="7" t="str">
        <f>IF(VLOOKUP(J7218,'Matching-Tabelle'!$A$1:$CB$66,3,FALSE)=0,"",VLOOKUP(J7218,'Matching-Tabelle'!$A$1:$CB$66,3,FALSE))</f>
        <v/>
      </c>
      <c r="D7218" s="7">
        <v>3.25</v>
      </c>
      <c r="E7218" s="7" t="s">
        <v>5966</v>
      </c>
      <c r="F7218" s="8">
        <v>42744</v>
      </c>
      <c r="G7218" s="12" t="s">
        <v>879</v>
      </c>
      <c r="H7218" s="12" t="s">
        <v>880</v>
      </c>
      <c r="I7218" s="12" t="s">
        <v>881</v>
      </c>
      <c r="J7218" s="12">
        <v>927</v>
      </c>
      <c r="K7218" s="12" t="s">
        <v>99</v>
      </c>
      <c r="L7218" s="12" t="s">
        <v>100</v>
      </c>
      <c r="M7218" s="12">
        <v>990001</v>
      </c>
      <c r="N7218" s="12" t="s">
        <v>51</v>
      </c>
      <c r="O7218" s="12">
        <v>0.5</v>
      </c>
      <c r="P7218" s="12"/>
      <c r="Q7218" s="12">
        <v>0.5</v>
      </c>
      <c r="R7218" s="12"/>
      <c r="S7218" s="12" t="s">
        <v>5961</v>
      </c>
      <c r="T7218" s="12"/>
      <c r="U7218" s="12"/>
      <c r="V7218" s="12"/>
      <c r="W7218" s="12"/>
      <c r="X7218" s="12"/>
      <c r="Y7218" s="12"/>
      <c r="Z7218" s="12"/>
      <c r="AA7218" s="12"/>
      <c r="AB7218" s="12"/>
      <c r="AC7218" s="12"/>
      <c r="AD7218" s="12"/>
      <c r="AE7218" s="12">
        <v>12</v>
      </c>
      <c r="AF7218" s="12">
        <v>7.6</v>
      </c>
      <c r="AG7218" s="12">
        <v>5</v>
      </c>
      <c r="AH7218" s="12" t="s">
        <v>53</v>
      </c>
      <c r="AI7218" s="12" t="s">
        <v>54</v>
      </c>
      <c r="AJ7218" s="12">
        <v>2</v>
      </c>
      <c r="AK7218" s="12">
        <v>1</v>
      </c>
      <c r="AL7218" s="12">
        <v>1</v>
      </c>
      <c r="AM7218" s="12" t="s">
        <v>55</v>
      </c>
      <c r="AN7218" s="12" t="s">
        <v>56</v>
      </c>
      <c r="AO7218" s="12"/>
      <c r="AP7218" s="12">
        <v>1</v>
      </c>
      <c r="AQ7218" s="12" t="s">
        <v>57</v>
      </c>
      <c r="AR7218" s="12">
        <v>0</v>
      </c>
      <c r="AS7218" s="12"/>
      <c r="AT7218" s="12"/>
      <c r="AU7218" s="12"/>
      <c r="AV7218" s="12"/>
      <c r="AW7218" s="12" t="s">
        <v>58</v>
      </c>
      <c r="AX7218" s="12">
        <v>0</v>
      </c>
      <c r="AY7218" s="12">
        <v>2</v>
      </c>
      <c r="AZ7218" s="12">
        <v>0.5</v>
      </c>
      <c r="BA7218" s="12">
        <v>0.5</v>
      </c>
      <c r="BB7218" s="12" t="s">
        <v>59</v>
      </c>
    </row>
    <row r="7219" spans="1:54" x14ac:dyDescent="0.2">
      <c r="A7219" s="7" t="str">
        <f>VLOOKUP(G7219,'Matching-Tabelle'!$A$76:$B$80,2,FALSE)</f>
        <v>claudio.goetz@tkb.ch</v>
      </c>
      <c r="B7219" s="7" t="str">
        <f>VLOOKUP(J7219,'Matching-Tabelle'!$A$1:$B$66,2,FALSE)</f>
        <v>Proj Optima</v>
      </c>
      <c r="C7219" s="7" t="str">
        <f>IF(VLOOKUP(J7219,'Matching-Tabelle'!$A$1:$CB$66,3,FALSE)=0,"",VLOOKUP(J7219,'Matching-Tabelle'!$A$1:$CB$66,3,FALSE))</f>
        <v/>
      </c>
      <c r="D7219" s="7">
        <v>0.5</v>
      </c>
      <c r="E7219" s="7" t="s">
        <v>5967</v>
      </c>
      <c r="F7219" s="8">
        <v>42744</v>
      </c>
      <c r="G7219" s="12" t="s">
        <v>879</v>
      </c>
      <c r="H7219" s="12" t="s">
        <v>880</v>
      </c>
      <c r="I7219" s="12" t="s">
        <v>881</v>
      </c>
      <c r="J7219" s="12">
        <v>211</v>
      </c>
      <c r="K7219" s="12" t="s">
        <v>79</v>
      </c>
      <c r="L7219" s="12" t="s">
        <v>80</v>
      </c>
      <c r="M7219" s="12">
        <v>990001</v>
      </c>
      <c r="N7219" s="12" t="s">
        <v>51</v>
      </c>
      <c r="O7219" s="12">
        <v>0.5</v>
      </c>
      <c r="P7219" s="12"/>
      <c r="Q7219" s="12">
        <v>0.5</v>
      </c>
      <c r="R7219" s="12"/>
      <c r="S7219" s="12" t="s">
        <v>5962</v>
      </c>
      <c r="T7219" s="12"/>
      <c r="U7219" s="12"/>
      <c r="V7219" s="12"/>
      <c r="W7219" s="12"/>
      <c r="X7219" s="12"/>
      <c r="Y7219" s="12"/>
      <c r="Z7219" s="12"/>
      <c r="AA7219" s="12"/>
      <c r="AB7219" s="12"/>
      <c r="AC7219" s="12"/>
      <c r="AD7219" s="12"/>
      <c r="AE7219" s="12">
        <v>12</v>
      </c>
      <c r="AF7219" s="12">
        <v>7.6</v>
      </c>
      <c r="AG7219" s="12">
        <v>5</v>
      </c>
      <c r="AH7219" s="12" t="s">
        <v>53</v>
      </c>
      <c r="AI7219" s="12" t="s">
        <v>54</v>
      </c>
      <c r="AJ7219" s="12">
        <v>2</v>
      </c>
      <c r="AK7219" s="12">
        <v>1</v>
      </c>
      <c r="AL7219" s="12">
        <v>1</v>
      </c>
      <c r="AM7219" s="12" t="s">
        <v>55</v>
      </c>
      <c r="AN7219" s="12" t="s">
        <v>56</v>
      </c>
      <c r="AO7219" s="12"/>
      <c r="AP7219" s="12">
        <v>1</v>
      </c>
      <c r="AQ7219" s="12" t="s">
        <v>57</v>
      </c>
      <c r="AR7219" s="12">
        <v>0</v>
      </c>
      <c r="AS7219" s="12"/>
      <c r="AT7219" s="12"/>
      <c r="AU7219" s="12"/>
      <c r="AV7219" s="12"/>
      <c r="AW7219" s="12" t="s">
        <v>58</v>
      </c>
      <c r="AX7219" s="12">
        <v>0</v>
      </c>
      <c r="AY7219" s="12">
        <v>2</v>
      </c>
      <c r="AZ7219" s="12">
        <v>0.5</v>
      </c>
      <c r="BA7219" s="12">
        <v>0.5</v>
      </c>
      <c r="BB7219" s="12" t="s">
        <v>59</v>
      </c>
    </row>
    <row r="7220" spans="1:54" x14ac:dyDescent="0.2">
      <c r="A7220" s="7" t="str">
        <f>VLOOKUP(G7220,'Matching-Tabelle'!$A$76:$B$80,2,FALSE)</f>
        <v>claudio.goetz@tkb.ch</v>
      </c>
      <c r="B7220" s="7" t="str">
        <f>VLOOKUP(J7220,'Matching-Tabelle'!$A$1:$B$66,2,FALSE)</f>
        <v>WPI CTB</v>
      </c>
      <c r="C7220" s="7" t="str">
        <f>IF(VLOOKUP(J7220,'Matching-Tabelle'!$A$1:$CB$66,3,FALSE)=0,"",VLOOKUP(J7220,'Matching-Tabelle'!$A$1:$CB$66,3,FALSE))</f>
        <v/>
      </c>
      <c r="D7220" s="7">
        <v>0.5</v>
      </c>
      <c r="E7220" s="7" t="s">
        <v>5968</v>
      </c>
      <c r="F7220" s="8">
        <v>42744</v>
      </c>
      <c r="G7220" s="12" t="s">
        <v>879</v>
      </c>
      <c r="H7220" s="12" t="s">
        <v>880</v>
      </c>
      <c r="I7220" s="12" t="s">
        <v>881</v>
      </c>
      <c r="J7220" s="12">
        <v>927</v>
      </c>
      <c r="K7220" s="12" t="s">
        <v>99</v>
      </c>
      <c r="L7220" s="12" t="s">
        <v>100</v>
      </c>
      <c r="M7220" s="12">
        <v>990001</v>
      </c>
      <c r="N7220" s="12" t="s">
        <v>51</v>
      </c>
      <c r="O7220" s="12">
        <v>0.5</v>
      </c>
      <c r="P7220" s="12"/>
      <c r="Q7220" s="12">
        <v>0.5</v>
      </c>
      <c r="R7220" s="12"/>
      <c r="S7220" s="12" t="s">
        <v>5963</v>
      </c>
      <c r="T7220" s="12"/>
      <c r="U7220" s="12"/>
      <c r="V7220" s="12"/>
      <c r="W7220" s="12"/>
      <c r="X7220" s="12"/>
      <c r="Y7220" s="12"/>
      <c r="Z7220" s="12"/>
      <c r="AA7220" s="12"/>
      <c r="AB7220" s="12"/>
      <c r="AC7220" s="12"/>
      <c r="AD7220" s="12"/>
      <c r="AE7220" s="12">
        <v>12</v>
      </c>
      <c r="AF7220" s="12">
        <v>7.6</v>
      </c>
      <c r="AG7220" s="12">
        <v>5</v>
      </c>
      <c r="AH7220" s="12" t="s">
        <v>53</v>
      </c>
      <c r="AI7220" s="12" t="s">
        <v>54</v>
      </c>
      <c r="AJ7220" s="12">
        <v>2</v>
      </c>
      <c r="AK7220" s="12">
        <v>1</v>
      </c>
      <c r="AL7220" s="12">
        <v>1</v>
      </c>
      <c r="AM7220" s="12" t="s">
        <v>55</v>
      </c>
      <c r="AN7220" s="12" t="s">
        <v>56</v>
      </c>
      <c r="AO7220" s="12"/>
      <c r="AP7220" s="12">
        <v>1</v>
      </c>
      <c r="AQ7220" s="12" t="s">
        <v>57</v>
      </c>
      <c r="AR7220" s="12">
        <v>0</v>
      </c>
      <c r="AS7220" s="12"/>
      <c r="AT7220" s="12"/>
      <c r="AU7220" s="12"/>
      <c r="AV7220" s="12"/>
      <c r="AW7220" s="12" t="s">
        <v>58</v>
      </c>
      <c r="AX7220" s="12">
        <v>0</v>
      </c>
      <c r="AY7220" s="12">
        <v>2</v>
      </c>
      <c r="AZ7220" s="12">
        <v>0.5</v>
      </c>
      <c r="BA7220" s="12">
        <v>0.5</v>
      </c>
      <c r="BB7220" s="12" t="s">
        <v>59</v>
      </c>
    </row>
    <row r="7221" spans="1:54" x14ac:dyDescent="0.2">
      <c r="A7221" s="7" t="str">
        <f>VLOOKUP(G7221,'Matching-Tabelle'!$A$76:$B$80,2,FALSE)</f>
        <v>claudio.goetz@tkb.ch</v>
      </c>
      <c r="B7221" s="7" t="str">
        <f>VLOOKUP(J7221,'Matching-Tabelle'!$A$1:$B$66,2,FALSE)</f>
        <v>WPI CTB</v>
      </c>
      <c r="C7221" s="7" t="str">
        <f>IF(VLOOKUP(J7221,'Matching-Tabelle'!$A$1:$CB$66,3,FALSE)=0,"",VLOOKUP(J7221,'Matching-Tabelle'!$A$1:$CB$66,3,FALSE))</f>
        <v/>
      </c>
      <c r="D7221" s="7">
        <v>0.5</v>
      </c>
      <c r="E7221" s="7" t="s">
        <v>4054</v>
      </c>
      <c r="F7221" s="8">
        <v>42745</v>
      </c>
      <c r="G7221" s="12" t="s">
        <v>879</v>
      </c>
      <c r="H7221" s="12" t="s">
        <v>880</v>
      </c>
      <c r="I7221" s="12" t="s">
        <v>881</v>
      </c>
      <c r="J7221" s="12">
        <v>925</v>
      </c>
      <c r="K7221" s="12" t="s">
        <v>49</v>
      </c>
      <c r="L7221" s="12" t="s">
        <v>50</v>
      </c>
      <c r="M7221" s="12">
        <v>990001</v>
      </c>
      <c r="N7221" s="12" t="s">
        <v>51</v>
      </c>
      <c r="O7221" s="12">
        <v>0.25</v>
      </c>
      <c r="P7221" s="12"/>
      <c r="Q7221" s="12">
        <v>0.25</v>
      </c>
      <c r="R7221" s="12"/>
      <c r="S7221" s="12" t="s">
        <v>2447</v>
      </c>
      <c r="T7221" s="12"/>
      <c r="U7221" s="12"/>
      <c r="V7221" s="12"/>
      <c r="W7221" s="12"/>
      <c r="X7221" s="12"/>
      <c r="Y7221" s="12"/>
      <c r="Z7221" s="12"/>
      <c r="AA7221" s="12"/>
      <c r="AB7221" s="12"/>
      <c r="AC7221" s="12"/>
      <c r="AD7221" s="12"/>
      <c r="AE7221" s="12">
        <v>12</v>
      </c>
      <c r="AF7221" s="12">
        <v>7.6</v>
      </c>
      <c r="AG7221" s="12">
        <v>5</v>
      </c>
      <c r="AH7221" s="12" t="s">
        <v>53</v>
      </c>
      <c r="AI7221" s="12" t="s">
        <v>54</v>
      </c>
      <c r="AJ7221" s="12">
        <v>2</v>
      </c>
      <c r="AK7221" s="12">
        <v>1</v>
      </c>
      <c r="AL7221" s="12">
        <v>1</v>
      </c>
      <c r="AM7221" s="12" t="s">
        <v>55</v>
      </c>
      <c r="AN7221" s="12" t="s">
        <v>56</v>
      </c>
      <c r="AO7221" s="12"/>
      <c r="AP7221" s="12">
        <v>1</v>
      </c>
      <c r="AQ7221" s="12" t="s">
        <v>57</v>
      </c>
      <c r="AR7221" s="12">
        <v>0</v>
      </c>
      <c r="AS7221" s="12"/>
      <c r="AT7221" s="12"/>
      <c r="AU7221" s="12"/>
      <c r="AV7221" s="12"/>
      <c r="AW7221" s="12" t="s">
        <v>58</v>
      </c>
      <c r="AX7221" s="12">
        <v>0</v>
      </c>
      <c r="AY7221" s="12">
        <v>2</v>
      </c>
      <c r="AZ7221" s="12">
        <v>0.25</v>
      </c>
      <c r="BA7221" s="12">
        <v>0.25</v>
      </c>
      <c r="BB7221" s="12" t="s">
        <v>59</v>
      </c>
    </row>
    <row r="7222" spans="1:54" x14ac:dyDescent="0.2">
      <c r="A7222" s="7" t="str">
        <f>VLOOKUP(G7222,'Matching-Tabelle'!$A$76:$B$80,2,FALSE)</f>
        <v>claudio.goetz@tkb.ch</v>
      </c>
      <c r="B7222" s="7" t="str">
        <f>VLOOKUP(J7222,'Matching-Tabelle'!$A$1:$B$66,2,FALSE)</f>
        <v>WPI CTB</v>
      </c>
      <c r="C7222" s="7" t="str">
        <f>IF(VLOOKUP(J7222,'Matching-Tabelle'!$A$1:$CB$66,3,FALSE)=0,"",VLOOKUP(J7222,'Matching-Tabelle'!$A$1:$CB$66,3,FALSE))</f>
        <v/>
      </c>
      <c r="D7222" s="7">
        <v>0.25</v>
      </c>
      <c r="E7222" s="7" t="s">
        <v>6698</v>
      </c>
      <c r="F7222" s="8">
        <v>42745</v>
      </c>
      <c r="G7222" s="12" t="s">
        <v>879</v>
      </c>
      <c r="H7222" s="12" t="s">
        <v>880</v>
      </c>
      <c r="I7222" s="12" t="s">
        <v>881</v>
      </c>
      <c r="J7222" s="12">
        <v>925</v>
      </c>
      <c r="K7222" s="12" t="s">
        <v>49</v>
      </c>
      <c r="L7222" s="12" t="s">
        <v>50</v>
      </c>
      <c r="M7222" s="12">
        <v>990001</v>
      </c>
      <c r="N7222" s="12" t="s">
        <v>51</v>
      </c>
      <c r="O7222" s="12">
        <v>0.25</v>
      </c>
      <c r="P7222" s="12"/>
      <c r="Q7222" s="12">
        <v>0.25</v>
      </c>
      <c r="R7222" s="12"/>
      <c r="S7222" s="12" t="s">
        <v>2489</v>
      </c>
      <c r="T7222" s="12"/>
      <c r="U7222" s="12"/>
      <c r="V7222" s="12"/>
      <c r="W7222" s="12"/>
      <c r="X7222" s="12"/>
      <c r="Y7222" s="12"/>
      <c r="Z7222" s="12"/>
      <c r="AA7222" s="12"/>
      <c r="AB7222" s="12"/>
      <c r="AC7222" s="12"/>
      <c r="AD7222" s="12"/>
      <c r="AE7222" s="12">
        <v>12</v>
      </c>
      <c r="AF7222" s="12">
        <v>7.6</v>
      </c>
      <c r="AG7222" s="12">
        <v>5</v>
      </c>
      <c r="AH7222" s="12" t="s">
        <v>53</v>
      </c>
      <c r="AI7222" s="12" t="s">
        <v>54</v>
      </c>
      <c r="AJ7222" s="12">
        <v>2</v>
      </c>
      <c r="AK7222" s="12">
        <v>1</v>
      </c>
      <c r="AL7222" s="12">
        <v>1</v>
      </c>
      <c r="AM7222" s="12" t="s">
        <v>55</v>
      </c>
      <c r="AN7222" s="12" t="s">
        <v>56</v>
      </c>
      <c r="AO7222" s="12"/>
      <c r="AP7222" s="12">
        <v>1</v>
      </c>
      <c r="AQ7222" s="12" t="s">
        <v>57</v>
      </c>
      <c r="AR7222" s="12">
        <v>0</v>
      </c>
      <c r="AS7222" s="12"/>
      <c r="AT7222" s="12"/>
      <c r="AU7222" s="12"/>
      <c r="AV7222" s="12"/>
      <c r="AW7222" s="12" t="s">
        <v>58</v>
      </c>
      <c r="AX7222" s="12">
        <v>0</v>
      </c>
      <c r="AY7222" s="12">
        <v>2</v>
      </c>
      <c r="AZ7222" s="12">
        <v>0.25</v>
      </c>
      <c r="BA7222" s="12">
        <v>0.25</v>
      </c>
      <c r="BB7222" s="12" t="s">
        <v>59</v>
      </c>
    </row>
    <row r="7223" spans="1:54" x14ac:dyDescent="0.2">
      <c r="A7223" s="7" t="str">
        <f>VLOOKUP(G7223,'Matching-Tabelle'!$A$76:$B$80,2,FALSE)</f>
        <v>claudio.goetz@tkb.ch</v>
      </c>
      <c r="B7223" s="7" t="str">
        <f>VLOOKUP(J7223,'Matching-Tabelle'!$A$1:$B$66,2,FALSE)</f>
        <v>WPI CTB</v>
      </c>
      <c r="C7223" s="7" t="str">
        <f>IF(VLOOKUP(J7223,'Matching-Tabelle'!$A$1:$CB$66,3,FALSE)=0,"",VLOOKUP(J7223,'Matching-Tabelle'!$A$1:$CB$66,3,FALSE))</f>
        <v/>
      </c>
      <c r="D7223" s="7">
        <v>0.25</v>
      </c>
      <c r="E7223" s="7" t="s">
        <v>6699</v>
      </c>
      <c r="F7223" s="8">
        <v>42745</v>
      </c>
      <c r="G7223" s="12" t="s">
        <v>879</v>
      </c>
      <c r="H7223" s="12" t="s">
        <v>880</v>
      </c>
      <c r="I7223" s="12" t="s">
        <v>881</v>
      </c>
      <c r="J7223" s="12">
        <v>929</v>
      </c>
      <c r="K7223" s="12" t="s">
        <v>784</v>
      </c>
      <c r="L7223" s="12" t="s">
        <v>785</v>
      </c>
      <c r="M7223" s="12">
        <v>990001</v>
      </c>
      <c r="N7223" s="12" t="s">
        <v>51</v>
      </c>
      <c r="O7223" s="12">
        <v>0.25</v>
      </c>
      <c r="P7223" s="12"/>
      <c r="Q7223" s="12">
        <v>0.25</v>
      </c>
      <c r="R7223" s="12"/>
      <c r="S7223" s="12" t="s">
        <v>5964</v>
      </c>
      <c r="T7223" s="12"/>
      <c r="U7223" s="12"/>
      <c r="V7223" s="12"/>
      <c r="W7223" s="12"/>
      <c r="X7223" s="12"/>
      <c r="Y7223" s="12"/>
      <c r="Z7223" s="12"/>
      <c r="AA7223" s="12"/>
      <c r="AB7223" s="12"/>
      <c r="AC7223" s="12"/>
      <c r="AD7223" s="12"/>
      <c r="AE7223" s="12">
        <v>12</v>
      </c>
      <c r="AF7223" s="12">
        <v>7.6</v>
      </c>
      <c r="AG7223" s="12">
        <v>5</v>
      </c>
      <c r="AH7223" s="12" t="s">
        <v>53</v>
      </c>
      <c r="AI7223" s="12" t="s">
        <v>54</v>
      </c>
      <c r="AJ7223" s="12">
        <v>2</v>
      </c>
      <c r="AK7223" s="12">
        <v>1</v>
      </c>
      <c r="AL7223" s="12">
        <v>1</v>
      </c>
      <c r="AM7223" s="12" t="s">
        <v>55</v>
      </c>
      <c r="AN7223" s="12" t="s">
        <v>56</v>
      </c>
      <c r="AO7223" s="12"/>
      <c r="AP7223" s="12">
        <v>1</v>
      </c>
      <c r="AQ7223" s="12" t="s">
        <v>57</v>
      </c>
      <c r="AR7223" s="12">
        <v>0</v>
      </c>
      <c r="AS7223" s="12"/>
      <c r="AT7223" s="12"/>
      <c r="AU7223" s="12"/>
      <c r="AV7223" s="12"/>
      <c r="AW7223" s="12" t="s">
        <v>58</v>
      </c>
      <c r="AX7223" s="12">
        <v>0</v>
      </c>
      <c r="AY7223" s="12">
        <v>2</v>
      </c>
      <c r="AZ7223" s="12">
        <v>0.25</v>
      </c>
      <c r="BA7223" s="12">
        <v>0.25</v>
      </c>
      <c r="BB7223" s="12" t="s">
        <v>59</v>
      </c>
    </row>
    <row r="7224" spans="1:54" x14ac:dyDescent="0.2">
      <c r="A7224" s="7" t="str">
        <f>VLOOKUP(G7224,'Matching-Tabelle'!$A$76:$B$80,2,FALSE)</f>
        <v>claudio.goetz@tkb.ch</v>
      </c>
      <c r="B7224" s="7" t="str">
        <f>VLOOKUP(J7224,'Matching-Tabelle'!$A$1:$B$66,2,FALSE)</f>
        <v>WPI CTB</v>
      </c>
      <c r="C7224" s="7" t="str">
        <f>IF(VLOOKUP(J7224,'Matching-Tabelle'!$A$1:$CB$66,3,FALSE)=0,"",VLOOKUP(J7224,'Matching-Tabelle'!$A$1:$CB$66,3,FALSE))</f>
        <v/>
      </c>
      <c r="D7224" s="7">
        <v>0.25</v>
      </c>
      <c r="E7224" s="7" t="s">
        <v>6354</v>
      </c>
      <c r="F7224" s="8">
        <v>42745</v>
      </c>
      <c r="G7224" s="12" t="s">
        <v>879</v>
      </c>
      <c r="H7224" s="12" t="s">
        <v>880</v>
      </c>
      <c r="I7224" s="12" t="s">
        <v>881</v>
      </c>
      <c r="J7224" s="12">
        <v>922</v>
      </c>
      <c r="K7224" s="12" t="s">
        <v>134</v>
      </c>
      <c r="L7224" s="12" t="s">
        <v>135</v>
      </c>
      <c r="M7224" s="12">
        <v>990001</v>
      </c>
      <c r="N7224" s="12" t="s">
        <v>51</v>
      </c>
      <c r="O7224" s="12">
        <v>3.25</v>
      </c>
      <c r="P7224" s="12"/>
      <c r="Q7224" s="12">
        <v>3.25</v>
      </c>
      <c r="R7224" s="12"/>
      <c r="S7224" s="12" t="s">
        <v>5965</v>
      </c>
      <c r="T7224" s="12"/>
      <c r="U7224" s="12"/>
      <c r="V7224" s="12"/>
      <c r="W7224" s="12"/>
      <c r="X7224" s="12"/>
      <c r="Y7224" s="12"/>
      <c r="Z7224" s="12"/>
      <c r="AA7224" s="12"/>
      <c r="AB7224" s="12"/>
      <c r="AC7224" s="12"/>
      <c r="AD7224" s="12"/>
      <c r="AE7224" s="12">
        <v>12</v>
      </c>
      <c r="AF7224" s="12">
        <v>7.6</v>
      </c>
      <c r="AG7224" s="12">
        <v>5</v>
      </c>
      <c r="AH7224" s="12" t="s">
        <v>53</v>
      </c>
      <c r="AI7224" s="12" t="s">
        <v>54</v>
      </c>
      <c r="AJ7224" s="12">
        <v>2</v>
      </c>
      <c r="AK7224" s="12">
        <v>1</v>
      </c>
      <c r="AL7224" s="12">
        <v>1</v>
      </c>
      <c r="AM7224" s="12" t="s">
        <v>55</v>
      </c>
      <c r="AN7224" s="12" t="s">
        <v>56</v>
      </c>
      <c r="AO7224" s="12"/>
      <c r="AP7224" s="12">
        <v>1</v>
      </c>
      <c r="AQ7224" s="12" t="s">
        <v>57</v>
      </c>
      <c r="AR7224" s="12">
        <v>0</v>
      </c>
      <c r="AS7224" s="12"/>
      <c r="AT7224" s="12"/>
      <c r="AU7224" s="12"/>
      <c r="AV7224" s="12"/>
      <c r="AW7224" s="12" t="s">
        <v>58</v>
      </c>
      <c r="AX7224" s="12">
        <v>0</v>
      </c>
      <c r="AY7224" s="12">
        <v>2</v>
      </c>
      <c r="AZ7224" s="12">
        <v>3.25</v>
      </c>
      <c r="BA7224" s="12">
        <v>3.25</v>
      </c>
      <c r="BB7224" s="12" t="s">
        <v>59</v>
      </c>
    </row>
    <row r="7225" spans="1:54" x14ac:dyDescent="0.2">
      <c r="A7225" s="7" t="str">
        <f>VLOOKUP(G7225,'Matching-Tabelle'!$A$76:$B$80,2,FALSE)</f>
        <v>claudio.goetz@tkb.ch</v>
      </c>
      <c r="B7225" s="7" t="str">
        <f>VLOOKUP(J7225,'Matching-Tabelle'!$A$1:$B$66,2,FALSE)</f>
        <v>WPI RTB</v>
      </c>
      <c r="C7225" s="7" t="str">
        <f>IF(VLOOKUP(J7225,'Matching-Tabelle'!$A$1:$CB$66,3,FALSE)=0,"",VLOOKUP(J7225,'Matching-Tabelle'!$A$1:$CB$66,3,FALSE))</f>
        <v/>
      </c>
      <c r="D7225" s="7">
        <v>3.25</v>
      </c>
      <c r="E7225" s="7" t="s">
        <v>934</v>
      </c>
      <c r="F7225" s="8">
        <v>42745</v>
      </c>
      <c r="G7225" s="12" t="s">
        <v>879</v>
      </c>
      <c r="H7225" s="12" t="s">
        <v>880</v>
      </c>
      <c r="I7225" s="12" t="s">
        <v>881</v>
      </c>
      <c r="J7225" s="12">
        <v>22</v>
      </c>
      <c r="K7225" s="12" t="s">
        <v>88</v>
      </c>
      <c r="L7225" s="12" t="s">
        <v>89</v>
      </c>
      <c r="M7225" s="12">
        <v>990001</v>
      </c>
      <c r="N7225" s="12" t="s">
        <v>51</v>
      </c>
      <c r="O7225" s="12">
        <v>0.5</v>
      </c>
      <c r="P7225" s="12"/>
      <c r="Q7225" s="12">
        <v>0.5</v>
      </c>
      <c r="R7225" s="12"/>
      <c r="S7225" s="12" t="s">
        <v>934</v>
      </c>
      <c r="T7225" s="12"/>
      <c r="U7225" s="12"/>
      <c r="V7225" s="12"/>
      <c r="W7225" s="12"/>
      <c r="X7225" s="12"/>
      <c r="Y7225" s="12"/>
      <c r="Z7225" s="12"/>
      <c r="AA7225" s="12"/>
      <c r="AB7225" s="12"/>
      <c r="AC7225" s="12"/>
      <c r="AD7225" s="12"/>
      <c r="AE7225" s="12">
        <v>12</v>
      </c>
      <c r="AF7225" s="12">
        <v>7.6</v>
      </c>
      <c r="AG7225" s="12">
        <v>5</v>
      </c>
      <c r="AH7225" s="12" t="s">
        <v>53</v>
      </c>
      <c r="AI7225" s="12" t="s">
        <v>54</v>
      </c>
      <c r="AJ7225" s="12">
        <v>2</v>
      </c>
      <c r="AK7225" s="12">
        <v>1</v>
      </c>
      <c r="AL7225" s="12">
        <v>1</v>
      </c>
      <c r="AM7225" s="12" t="s">
        <v>55</v>
      </c>
      <c r="AN7225" s="12" t="s">
        <v>56</v>
      </c>
      <c r="AO7225" s="12"/>
      <c r="AP7225" s="12">
        <v>1</v>
      </c>
      <c r="AQ7225" s="12" t="s">
        <v>57</v>
      </c>
      <c r="AR7225" s="12">
        <v>0</v>
      </c>
      <c r="AS7225" s="12"/>
      <c r="AT7225" s="12"/>
      <c r="AU7225" s="12"/>
      <c r="AV7225" s="12"/>
      <c r="AW7225" s="12" t="s">
        <v>58</v>
      </c>
      <c r="AX7225" s="12">
        <v>0</v>
      </c>
      <c r="AY7225" s="12">
        <v>2</v>
      </c>
      <c r="AZ7225" s="12">
        <v>0.5</v>
      </c>
      <c r="BA7225" s="12">
        <v>0.5</v>
      </c>
      <c r="BB7225" s="12" t="s">
        <v>59</v>
      </c>
    </row>
    <row r="7226" spans="1:54" x14ac:dyDescent="0.2">
      <c r="A7226" s="7" t="str">
        <f>VLOOKUP(G7226,'Matching-Tabelle'!$A$76:$B$80,2,FALSE)</f>
        <v>claudio.goetz@tkb.ch</v>
      </c>
      <c r="B7226" s="7" t="str">
        <f>VLOOKUP(J7226,'Matching-Tabelle'!$A$1:$B$66,2,FALSE)</f>
        <v>WPI CTB</v>
      </c>
      <c r="C7226" s="7" t="str">
        <f>IF(VLOOKUP(J7226,'Matching-Tabelle'!$A$1:$CB$66,3,FALSE)=0,"",VLOOKUP(J7226,'Matching-Tabelle'!$A$1:$CB$66,3,FALSE))</f>
        <v/>
      </c>
      <c r="D7226" s="7">
        <v>0.5</v>
      </c>
      <c r="E7226" s="7" t="s">
        <v>5966</v>
      </c>
      <c r="F7226" s="8">
        <v>42745</v>
      </c>
      <c r="G7226" s="12" t="s">
        <v>879</v>
      </c>
      <c r="H7226" s="12" t="s">
        <v>880</v>
      </c>
      <c r="I7226" s="12" t="s">
        <v>881</v>
      </c>
      <c r="J7226" s="12">
        <v>925</v>
      </c>
      <c r="K7226" s="12" t="s">
        <v>49</v>
      </c>
      <c r="L7226" s="12" t="s">
        <v>50</v>
      </c>
      <c r="M7226" s="12">
        <v>990001</v>
      </c>
      <c r="N7226" s="12" t="s">
        <v>51</v>
      </c>
      <c r="O7226" s="12">
        <v>1.5</v>
      </c>
      <c r="P7226" s="12"/>
      <c r="Q7226" s="12">
        <v>1.5</v>
      </c>
      <c r="R7226" s="12"/>
      <c r="S7226" s="12" t="s">
        <v>5966</v>
      </c>
      <c r="T7226" s="12"/>
      <c r="U7226" s="12"/>
      <c r="V7226" s="12"/>
      <c r="W7226" s="12"/>
      <c r="X7226" s="12"/>
      <c r="Y7226" s="12"/>
      <c r="Z7226" s="12"/>
      <c r="AA7226" s="12"/>
      <c r="AB7226" s="12"/>
      <c r="AC7226" s="12"/>
      <c r="AD7226" s="12"/>
      <c r="AE7226" s="12">
        <v>12</v>
      </c>
      <c r="AF7226" s="12">
        <v>7.6</v>
      </c>
      <c r="AG7226" s="12">
        <v>5</v>
      </c>
      <c r="AH7226" s="12" t="s">
        <v>53</v>
      </c>
      <c r="AI7226" s="12" t="s">
        <v>54</v>
      </c>
      <c r="AJ7226" s="12">
        <v>2</v>
      </c>
      <c r="AK7226" s="12">
        <v>1</v>
      </c>
      <c r="AL7226" s="12">
        <v>1</v>
      </c>
      <c r="AM7226" s="12" t="s">
        <v>55</v>
      </c>
      <c r="AN7226" s="12" t="s">
        <v>56</v>
      </c>
      <c r="AO7226" s="12"/>
      <c r="AP7226" s="12">
        <v>1</v>
      </c>
      <c r="AQ7226" s="12" t="s">
        <v>57</v>
      </c>
      <c r="AR7226" s="12">
        <v>0</v>
      </c>
      <c r="AS7226" s="12"/>
      <c r="AT7226" s="12"/>
      <c r="AU7226" s="12"/>
      <c r="AV7226" s="12"/>
      <c r="AW7226" s="12" t="s">
        <v>58</v>
      </c>
      <c r="AX7226" s="12">
        <v>0</v>
      </c>
      <c r="AY7226" s="12">
        <v>2</v>
      </c>
      <c r="AZ7226" s="12">
        <v>1.5</v>
      </c>
      <c r="BA7226" s="12">
        <v>1.5</v>
      </c>
      <c r="BB7226" s="12" t="s">
        <v>59</v>
      </c>
    </row>
    <row r="7227" spans="1:54" x14ac:dyDescent="0.2">
      <c r="A7227" s="7" t="str">
        <f>VLOOKUP(G7227,'Matching-Tabelle'!$A$76:$B$80,2,FALSE)</f>
        <v>claudio.goetz@tkb.ch</v>
      </c>
      <c r="B7227" s="7" t="str">
        <f>VLOOKUP(J7227,'Matching-Tabelle'!$A$1:$B$66,2,FALSE)</f>
        <v>WPI CTB</v>
      </c>
      <c r="C7227" s="7" t="str">
        <f>IF(VLOOKUP(J7227,'Matching-Tabelle'!$A$1:$CB$66,3,FALSE)=0,"",VLOOKUP(J7227,'Matching-Tabelle'!$A$1:$CB$66,3,FALSE))</f>
        <v/>
      </c>
      <c r="D7227" s="7">
        <v>1.5</v>
      </c>
      <c r="E7227" s="7" t="s">
        <v>5967</v>
      </c>
      <c r="F7227" s="8">
        <v>42745</v>
      </c>
      <c r="G7227" s="12" t="s">
        <v>879</v>
      </c>
      <c r="H7227" s="12" t="s">
        <v>880</v>
      </c>
      <c r="I7227" s="12" t="s">
        <v>881</v>
      </c>
      <c r="J7227" s="12">
        <v>927</v>
      </c>
      <c r="K7227" s="12" t="s">
        <v>99</v>
      </c>
      <c r="L7227" s="12" t="s">
        <v>100</v>
      </c>
      <c r="M7227" s="12">
        <v>990001</v>
      </c>
      <c r="N7227" s="12" t="s">
        <v>51</v>
      </c>
      <c r="O7227" s="12">
        <v>0.25</v>
      </c>
      <c r="P7227" s="12"/>
      <c r="Q7227" s="12">
        <v>0.25</v>
      </c>
      <c r="R7227" s="12"/>
      <c r="S7227" s="12" t="s">
        <v>5967</v>
      </c>
      <c r="T7227" s="12"/>
      <c r="U7227" s="12"/>
      <c r="V7227" s="12"/>
      <c r="W7227" s="12"/>
      <c r="X7227" s="12"/>
      <c r="Y7227" s="12"/>
      <c r="Z7227" s="12"/>
      <c r="AA7227" s="12"/>
      <c r="AB7227" s="12"/>
      <c r="AC7227" s="12"/>
      <c r="AD7227" s="12"/>
      <c r="AE7227" s="12">
        <v>12</v>
      </c>
      <c r="AF7227" s="12">
        <v>7.6</v>
      </c>
      <c r="AG7227" s="12">
        <v>5</v>
      </c>
      <c r="AH7227" s="12" t="s">
        <v>53</v>
      </c>
      <c r="AI7227" s="12" t="s">
        <v>54</v>
      </c>
      <c r="AJ7227" s="12">
        <v>2</v>
      </c>
      <c r="AK7227" s="12">
        <v>1</v>
      </c>
      <c r="AL7227" s="12">
        <v>1</v>
      </c>
      <c r="AM7227" s="12" t="s">
        <v>55</v>
      </c>
      <c r="AN7227" s="12" t="s">
        <v>56</v>
      </c>
      <c r="AO7227" s="12"/>
      <c r="AP7227" s="12">
        <v>1</v>
      </c>
      <c r="AQ7227" s="12" t="s">
        <v>57</v>
      </c>
      <c r="AR7227" s="12">
        <v>0</v>
      </c>
      <c r="AS7227" s="12"/>
      <c r="AT7227" s="12"/>
      <c r="AU7227" s="12"/>
      <c r="AV7227" s="12"/>
      <c r="AW7227" s="12" t="s">
        <v>58</v>
      </c>
      <c r="AX7227" s="12">
        <v>0</v>
      </c>
      <c r="AY7227" s="12">
        <v>2</v>
      </c>
      <c r="AZ7227" s="12">
        <v>0.25</v>
      </c>
      <c r="BA7227" s="12">
        <v>0.25</v>
      </c>
      <c r="BB7227" s="12" t="s">
        <v>59</v>
      </c>
    </row>
    <row r="7228" spans="1:54" x14ac:dyDescent="0.2">
      <c r="A7228" s="7" t="str">
        <f>VLOOKUP(G7228,'Matching-Tabelle'!$A$76:$B$80,2,FALSE)</f>
        <v>claudio.goetz@tkb.ch</v>
      </c>
      <c r="B7228" s="7" t="str">
        <f>VLOOKUP(J7228,'Matching-Tabelle'!$A$1:$B$66,2,FALSE)</f>
        <v>WPI CTB</v>
      </c>
      <c r="C7228" s="7" t="str">
        <f>IF(VLOOKUP(J7228,'Matching-Tabelle'!$A$1:$CB$66,3,FALSE)=0,"",VLOOKUP(J7228,'Matching-Tabelle'!$A$1:$CB$66,3,FALSE))</f>
        <v/>
      </c>
      <c r="D7228" s="7">
        <v>0.25</v>
      </c>
      <c r="E7228" s="7" t="s">
        <v>5968</v>
      </c>
      <c r="F7228" s="8">
        <v>42745</v>
      </c>
      <c r="G7228" s="12" t="s">
        <v>879</v>
      </c>
      <c r="H7228" s="12" t="s">
        <v>880</v>
      </c>
      <c r="I7228" s="12" t="s">
        <v>881</v>
      </c>
      <c r="J7228" s="12">
        <v>922</v>
      </c>
      <c r="K7228" s="12" t="s">
        <v>134</v>
      </c>
      <c r="L7228" s="12" t="s">
        <v>135</v>
      </c>
      <c r="M7228" s="12">
        <v>990001</v>
      </c>
      <c r="N7228" s="12" t="s">
        <v>51</v>
      </c>
      <c r="O7228" s="12">
        <v>0.25</v>
      </c>
      <c r="P7228" s="12"/>
      <c r="Q7228" s="12">
        <v>0.25</v>
      </c>
      <c r="R7228" s="12"/>
      <c r="S7228" s="12" t="s">
        <v>5968</v>
      </c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>
        <v>12</v>
      </c>
      <c r="AF7228" s="12">
        <v>7.6</v>
      </c>
      <c r="AG7228" s="12">
        <v>5</v>
      </c>
      <c r="AH7228" s="12" t="s">
        <v>53</v>
      </c>
      <c r="AI7228" s="12" t="s">
        <v>54</v>
      </c>
      <c r="AJ7228" s="12">
        <v>2</v>
      </c>
      <c r="AK7228" s="12">
        <v>1</v>
      </c>
      <c r="AL7228" s="12">
        <v>1</v>
      </c>
      <c r="AM7228" s="12" t="s">
        <v>55</v>
      </c>
      <c r="AN7228" s="12" t="s">
        <v>56</v>
      </c>
      <c r="AO7228" s="12"/>
      <c r="AP7228" s="12">
        <v>1</v>
      </c>
      <c r="AQ7228" s="12" t="s">
        <v>57</v>
      </c>
      <c r="AR7228" s="12">
        <v>0</v>
      </c>
      <c r="AS7228" s="12"/>
      <c r="AT7228" s="12"/>
      <c r="AU7228" s="12"/>
      <c r="AV7228" s="12"/>
      <c r="AW7228" s="12" t="s">
        <v>58</v>
      </c>
      <c r="AX7228" s="12">
        <v>0</v>
      </c>
      <c r="AY7228" s="12">
        <v>2</v>
      </c>
      <c r="AZ7228" s="12">
        <v>0.25</v>
      </c>
      <c r="BA7228" s="12">
        <v>0.25</v>
      </c>
      <c r="BB7228" s="12" t="s">
        <v>59</v>
      </c>
    </row>
    <row r="7229" spans="1:54" x14ac:dyDescent="0.2">
      <c r="A7229" s="7" t="str">
        <f>VLOOKUP(G7229,'Matching-Tabelle'!$A$76:$B$80,2,FALSE)</f>
        <v>claudio.goetz@tkb.ch</v>
      </c>
      <c r="B7229" s="7" t="str">
        <f>VLOOKUP(J7229,'Matching-Tabelle'!$A$1:$B$66,2,FALSE)</f>
        <v>WPI CTB</v>
      </c>
      <c r="C7229" s="7" t="str">
        <f>IF(VLOOKUP(J7229,'Matching-Tabelle'!$A$1:$CB$66,3,FALSE)=0,"",VLOOKUP(J7229,'Matching-Tabelle'!$A$1:$CB$66,3,FALSE))</f>
        <v/>
      </c>
      <c r="D7229" s="7">
        <v>0.25</v>
      </c>
      <c r="E7229" s="7" t="s">
        <v>5969</v>
      </c>
      <c r="F7229" s="8">
        <v>42745</v>
      </c>
      <c r="G7229" s="12" t="s">
        <v>879</v>
      </c>
      <c r="H7229" s="12" t="s">
        <v>880</v>
      </c>
      <c r="I7229" s="12" t="s">
        <v>881</v>
      </c>
      <c r="J7229" s="12">
        <v>932</v>
      </c>
      <c r="K7229" s="12" t="s">
        <v>124</v>
      </c>
      <c r="L7229" s="12" t="s">
        <v>125</v>
      </c>
      <c r="M7229" s="12">
        <v>990001</v>
      </c>
      <c r="N7229" s="12" t="s">
        <v>51</v>
      </c>
      <c r="O7229" s="12">
        <v>0.75</v>
      </c>
      <c r="P7229" s="12"/>
      <c r="Q7229" s="12">
        <v>0.75</v>
      </c>
      <c r="R7229" s="12"/>
      <c r="S7229" s="12" t="s">
        <v>5969</v>
      </c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>
        <v>12</v>
      </c>
      <c r="AF7229" s="12">
        <v>7.6</v>
      </c>
      <c r="AG7229" s="12">
        <v>5</v>
      </c>
      <c r="AH7229" s="12" t="s">
        <v>53</v>
      </c>
      <c r="AI7229" s="12" t="s">
        <v>54</v>
      </c>
      <c r="AJ7229" s="12">
        <v>2</v>
      </c>
      <c r="AK7229" s="12">
        <v>1</v>
      </c>
      <c r="AL7229" s="12">
        <v>1</v>
      </c>
      <c r="AM7229" s="12" t="s">
        <v>55</v>
      </c>
      <c r="AN7229" s="12" t="s">
        <v>56</v>
      </c>
      <c r="AO7229" s="12"/>
      <c r="AP7229" s="12">
        <v>1</v>
      </c>
      <c r="AQ7229" s="12" t="s">
        <v>57</v>
      </c>
      <c r="AR7229" s="12">
        <v>0</v>
      </c>
      <c r="AS7229" s="12"/>
      <c r="AT7229" s="12"/>
      <c r="AU7229" s="12"/>
      <c r="AV7229" s="12"/>
      <c r="AW7229" s="12" t="s">
        <v>58</v>
      </c>
      <c r="AX7229" s="12">
        <v>0</v>
      </c>
      <c r="AY7229" s="12">
        <v>2</v>
      </c>
      <c r="AZ7229" s="12">
        <v>0.75</v>
      </c>
      <c r="BA7229" s="12">
        <v>0.75</v>
      </c>
      <c r="BB7229" s="12" t="s">
        <v>59</v>
      </c>
    </row>
    <row r="7230" spans="1:54" x14ac:dyDescent="0.2">
      <c r="A7230" s="7" t="str">
        <f>VLOOKUP(G7230,'Matching-Tabelle'!$A$76:$B$80,2,FALSE)</f>
        <v>claudio.goetz@tkb.ch</v>
      </c>
      <c r="B7230" s="7" t="str">
        <f>VLOOKUP(J7230,'Matching-Tabelle'!$A$1:$B$66,2,FALSE)</f>
        <v>Proj Optima</v>
      </c>
      <c r="C7230" s="7" t="str">
        <f>IF(VLOOKUP(J7230,'Matching-Tabelle'!$A$1:$CB$66,3,FALSE)=0,"",VLOOKUP(J7230,'Matching-Tabelle'!$A$1:$CB$66,3,FALSE))</f>
        <v/>
      </c>
      <c r="D7230" s="7">
        <v>0.75</v>
      </c>
      <c r="E7230" s="7" t="s">
        <v>5970</v>
      </c>
      <c r="F7230" s="8">
        <v>42745</v>
      </c>
      <c r="G7230" s="12" t="s">
        <v>879</v>
      </c>
      <c r="H7230" s="12" t="s">
        <v>880</v>
      </c>
      <c r="I7230" s="12" t="s">
        <v>881</v>
      </c>
      <c r="J7230" s="12">
        <v>211</v>
      </c>
      <c r="K7230" s="12" t="s">
        <v>79</v>
      </c>
      <c r="L7230" s="12" t="s">
        <v>80</v>
      </c>
      <c r="M7230" s="12">
        <v>990001</v>
      </c>
      <c r="N7230" s="12" t="s">
        <v>51</v>
      </c>
      <c r="O7230" s="12">
        <v>1.75</v>
      </c>
      <c r="P7230" s="12"/>
      <c r="Q7230" s="12">
        <v>1.75</v>
      </c>
      <c r="R7230" s="12"/>
      <c r="S7230" s="12" t="s">
        <v>5970</v>
      </c>
      <c r="T7230" s="12"/>
      <c r="U7230" s="12"/>
      <c r="V7230" s="12"/>
      <c r="W7230" s="12"/>
      <c r="X7230" s="12"/>
      <c r="Y7230" s="12"/>
      <c r="Z7230" s="12"/>
      <c r="AA7230" s="12"/>
      <c r="AB7230" s="12"/>
      <c r="AC7230" s="12"/>
      <c r="AD7230" s="12"/>
      <c r="AE7230" s="12">
        <v>12</v>
      </c>
      <c r="AF7230" s="12">
        <v>7.6</v>
      </c>
      <c r="AG7230" s="12">
        <v>5</v>
      </c>
      <c r="AH7230" s="12" t="s">
        <v>53</v>
      </c>
      <c r="AI7230" s="12" t="s">
        <v>54</v>
      </c>
      <c r="AJ7230" s="12">
        <v>2</v>
      </c>
      <c r="AK7230" s="12">
        <v>1</v>
      </c>
      <c r="AL7230" s="12">
        <v>1</v>
      </c>
      <c r="AM7230" s="12" t="s">
        <v>55</v>
      </c>
      <c r="AN7230" s="12" t="s">
        <v>56</v>
      </c>
      <c r="AO7230" s="12"/>
      <c r="AP7230" s="12">
        <v>1</v>
      </c>
      <c r="AQ7230" s="12" t="s">
        <v>57</v>
      </c>
      <c r="AR7230" s="12">
        <v>0</v>
      </c>
      <c r="AS7230" s="12"/>
      <c r="AT7230" s="12"/>
      <c r="AU7230" s="12"/>
      <c r="AV7230" s="12"/>
      <c r="AW7230" s="12" t="s">
        <v>58</v>
      </c>
      <c r="AX7230" s="12">
        <v>0</v>
      </c>
      <c r="AY7230" s="12">
        <v>2</v>
      </c>
      <c r="AZ7230" s="12">
        <v>1.75</v>
      </c>
      <c r="BA7230" s="12">
        <v>1.75</v>
      </c>
      <c r="BB7230" s="12" t="s">
        <v>59</v>
      </c>
    </row>
    <row r="7231" spans="1:54" x14ac:dyDescent="0.2">
      <c r="A7231" s="7" t="str">
        <f>VLOOKUP(G7231,'Matching-Tabelle'!$A$76:$B$80,2,FALSE)</f>
        <v>claudio.goetz@tkb.ch</v>
      </c>
      <c r="B7231" s="7" t="str">
        <f>VLOOKUP(J7231,'Matching-Tabelle'!$A$1:$B$66,2,FALSE)</f>
        <v>Proj SCRE2016</v>
      </c>
      <c r="C7231" s="7" t="str">
        <f>IF(VLOOKUP(J7231,'Matching-Tabelle'!$A$1:$CB$66,3,FALSE)=0,"",VLOOKUP(J7231,'Matching-Tabelle'!$A$1:$CB$66,3,FALSE))</f>
        <v>WPI Projekte</v>
      </c>
      <c r="D7231" s="7">
        <v>1.75</v>
      </c>
      <c r="E7231" s="7" t="s">
        <v>5971</v>
      </c>
      <c r="F7231" s="8">
        <v>42745</v>
      </c>
      <c r="G7231" s="12" t="s">
        <v>879</v>
      </c>
      <c r="H7231" s="12" t="s">
        <v>880</v>
      </c>
      <c r="I7231" s="12" t="s">
        <v>881</v>
      </c>
      <c r="J7231" s="12">
        <v>2500253</v>
      </c>
      <c r="K7231" s="12" t="s">
        <v>538</v>
      </c>
      <c r="L7231" s="12" t="s">
        <v>539</v>
      </c>
      <c r="M7231" s="12">
        <v>990001</v>
      </c>
      <c r="N7231" s="12" t="s">
        <v>51</v>
      </c>
      <c r="O7231" s="12">
        <v>2.5</v>
      </c>
      <c r="P7231" s="12"/>
      <c r="Q7231" s="12">
        <v>2.5</v>
      </c>
      <c r="R7231" s="12"/>
      <c r="S7231" s="12" t="s">
        <v>5971</v>
      </c>
      <c r="T7231" s="12"/>
      <c r="U7231" s="12"/>
      <c r="V7231" s="12"/>
      <c r="W7231" s="12"/>
      <c r="X7231" s="12"/>
      <c r="Y7231" s="12"/>
      <c r="Z7231" s="12"/>
      <c r="AA7231" s="12"/>
      <c r="AB7231" s="12"/>
      <c r="AC7231" s="12"/>
      <c r="AD7231" s="12"/>
      <c r="AE7231" s="12">
        <v>5</v>
      </c>
      <c r="AF7231" s="12">
        <v>0</v>
      </c>
      <c r="AG7231" s="12">
        <v>1</v>
      </c>
      <c r="AH7231" s="12" t="s">
        <v>411</v>
      </c>
      <c r="AI7231" s="12" t="s">
        <v>411</v>
      </c>
      <c r="AJ7231" s="12">
        <v>2</v>
      </c>
      <c r="AK7231" s="12">
        <v>1</v>
      </c>
      <c r="AL7231" s="12">
        <v>1</v>
      </c>
      <c r="AM7231" s="12" t="s">
        <v>55</v>
      </c>
      <c r="AN7231" s="12" t="s">
        <v>56</v>
      </c>
      <c r="AO7231" s="12"/>
      <c r="AP7231" s="12">
        <v>1</v>
      </c>
      <c r="AQ7231" s="12" t="s">
        <v>57</v>
      </c>
      <c r="AR7231" s="12">
        <v>0</v>
      </c>
      <c r="AS7231" s="12"/>
      <c r="AT7231" s="12"/>
      <c r="AU7231" s="12"/>
      <c r="AV7231" s="12"/>
      <c r="AW7231" s="12" t="s">
        <v>58</v>
      </c>
      <c r="AX7231" s="12">
        <v>0</v>
      </c>
      <c r="AY7231" s="12">
        <v>2</v>
      </c>
      <c r="AZ7231" s="12">
        <v>2.5</v>
      </c>
      <c r="BA7231" s="12">
        <v>2.5</v>
      </c>
      <c r="BB7231" s="12" t="s">
        <v>59</v>
      </c>
    </row>
    <row r="7232" spans="1:54" x14ac:dyDescent="0.2">
      <c r="A7232" s="7" t="str">
        <f>VLOOKUP(G7232,'Matching-Tabelle'!$A$76:$B$80,2,FALSE)</f>
        <v>claudio.goetz@tkb.ch</v>
      </c>
      <c r="B7232" s="7" t="str">
        <f>VLOOKUP(J7232,'Matching-Tabelle'!$A$1:$B$66,2,FALSE)</f>
        <v>WPI CTB</v>
      </c>
      <c r="C7232" s="7" t="str">
        <f>IF(VLOOKUP(J7232,'Matching-Tabelle'!$A$1:$CB$66,3,FALSE)=0,"",VLOOKUP(J7232,'Matching-Tabelle'!$A$1:$CB$66,3,FALSE))</f>
        <v/>
      </c>
      <c r="D7232" s="7">
        <v>2.5</v>
      </c>
      <c r="E7232" s="7" t="s">
        <v>5972</v>
      </c>
      <c r="F7232" s="8">
        <v>42745</v>
      </c>
      <c r="G7232" s="12" t="s">
        <v>879</v>
      </c>
      <c r="H7232" s="12" t="s">
        <v>880</v>
      </c>
      <c r="I7232" s="12" t="s">
        <v>881</v>
      </c>
      <c r="J7232" s="12">
        <v>927</v>
      </c>
      <c r="K7232" s="12" t="s">
        <v>99</v>
      </c>
      <c r="L7232" s="12" t="s">
        <v>100</v>
      </c>
      <c r="M7232" s="12">
        <v>990001</v>
      </c>
      <c r="N7232" s="12" t="s">
        <v>51</v>
      </c>
      <c r="O7232" s="12">
        <v>0.5</v>
      </c>
      <c r="P7232" s="12"/>
      <c r="Q7232" s="12">
        <v>0.5</v>
      </c>
      <c r="R7232" s="12"/>
      <c r="S7232" s="12" t="s">
        <v>5972</v>
      </c>
      <c r="T7232" s="12"/>
      <c r="U7232" s="12"/>
      <c r="V7232" s="12"/>
      <c r="W7232" s="12"/>
      <c r="X7232" s="12"/>
      <c r="Y7232" s="12"/>
      <c r="Z7232" s="12"/>
      <c r="AA7232" s="12"/>
      <c r="AB7232" s="12"/>
      <c r="AC7232" s="12"/>
      <c r="AD7232" s="12"/>
      <c r="AE7232" s="12">
        <v>12</v>
      </c>
      <c r="AF7232" s="12">
        <v>7.6</v>
      </c>
      <c r="AG7232" s="12">
        <v>5</v>
      </c>
      <c r="AH7232" s="12" t="s">
        <v>53</v>
      </c>
      <c r="AI7232" s="12" t="s">
        <v>54</v>
      </c>
      <c r="AJ7232" s="12">
        <v>2</v>
      </c>
      <c r="AK7232" s="12">
        <v>1</v>
      </c>
      <c r="AL7232" s="12">
        <v>1</v>
      </c>
      <c r="AM7232" s="12" t="s">
        <v>55</v>
      </c>
      <c r="AN7232" s="12" t="s">
        <v>56</v>
      </c>
      <c r="AO7232" s="12"/>
      <c r="AP7232" s="12">
        <v>1</v>
      </c>
      <c r="AQ7232" s="12" t="s">
        <v>57</v>
      </c>
      <c r="AR7232" s="12">
        <v>0</v>
      </c>
      <c r="AS7232" s="12"/>
      <c r="AT7232" s="12"/>
      <c r="AU7232" s="12"/>
      <c r="AV7232" s="12"/>
      <c r="AW7232" s="12" t="s">
        <v>58</v>
      </c>
      <c r="AX7232" s="12">
        <v>0</v>
      </c>
      <c r="AY7232" s="12">
        <v>2</v>
      </c>
      <c r="AZ7232" s="12">
        <v>0.5</v>
      </c>
      <c r="BA7232" s="12">
        <v>0.5</v>
      </c>
      <c r="BB7232" s="12" t="s">
        <v>59</v>
      </c>
    </row>
    <row r="7233" spans="1:54" x14ac:dyDescent="0.2">
      <c r="A7233" s="7" t="str">
        <f>VLOOKUP(G7233,'Matching-Tabelle'!$A$76:$B$80,2,FALSE)</f>
        <v>claudio.goetz@tkb.ch</v>
      </c>
      <c r="B7233" s="7" t="str">
        <f>VLOOKUP(J7233,'Matching-Tabelle'!$A$1:$B$66,2,FALSE)</f>
        <v>WPI CTB</v>
      </c>
      <c r="C7233" s="7" t="str">
        <f>IF(VLOOKUP(J7233,'Matching-Tabelle'!$A$1:$CB$66,3,FALSE)=0,"",VLOOKUP(J7233,'Matching-Tabelle'!$A$1:$CB$66,3,FALSE))</f>
        <v/>
      </c>
      <c r="D7233" s="7">
        <v>0.5</v>
      </c>
      <c r="E7233" s="7" t="s">
        <v>5973</v>
      </c>
      <c r="F7233" s="8">
        <v>42746</v>
      </c>
      <c r="G7233" s="12" t="s">
        <v>879</v>
      </c>
      <c r="H7233" s="12" t="s">
        <v>880</v>
      </c>
      <c r="I7233" s="12" t="s">
        <v>881</v>
      </c>
      <c r="J7233" s="12">
        <v>927</v>
      </c>
      <c r="K7233" s="12" t="s">
        <v>99</v>
      </c>
      <c r="L7233" s="12" t="s">
        <v>100</v>
      </c>
      <c r="M7233" s="12">
        <v>990001</v>
      </c>
      <c r="N7233" s="12" t="s">
        <v>51</v>
      </c>
      <c r="O7233" s="12">
        <v>2.25</v>
      </c>
      <c r="P7233" s="12"/>
      <c r="Q7233" s="12">
        <v>2.25</v>
      </c>
      <c r="R7233" s="12"/>
      <c r="S7233" s="12" t="s">
        <v>5973</v>
      </c>
      <c r="T7233" s="12"/>
      <c r="U7233" s="12"/>
      <c r="V7233" s="12"/>
      <c r="W7233" s="12"/>
      <c r="X7233" s="12"/>
      <c r="Y7233" s="12"/>
      <c r="Z7233" s="12"/>
      <c r="AA7233" s="12"/>
      <c r="AB7233" s="12"/>
      <c r="AC7233" s="12"/>
      <c r="AD7233" s="12"/>
      <c r="AE7233" s="12">
        <v>12</v>
      </c>
      <c r="AF7233" s="12">
        <v>7.6</v>
      </c>
      <c r="AG7233" s="12">
        <v>5</v>
      </c>
      <c r="AH7233" s="12" t="s">
        <v>53</v>
      </c>
      <c r="AI7233" s="12" t="s">
        <v>54</v>
      </c>
      <c r="AJ7233" s="12">
        <v>2</v>
      </c>
      <c r="AK7233" s="12">
        <v>1</v>
      </c>
      <c r="AL7233" s="12">
        <v>1</v>
      </c>
      <c r="AM7233" s="12" t="s">
        <v>55</v>
      </c>
      <c r="AN7233" s="12" t="s">
        <v>56</v>
      </c>
      <c r="AO7233" s="12"/>
      <c r="AP7233" s="12">
        <v>1</v>
      </c>
      <c r="AQ7233" s="12" t="s">
        <v>57</v>
      </c>
      <c r="AR7233" s="12">
        <v>0</v>
      </c>
      <c r="AS7233" s="12"/>
      <c r="AT7233" s="12"/>
      <c r="AU7233" s="12"/>
      <c r="AV7233" s="12"/>
      <c r="AW7233" s="12" t="s">
        <v>58</v>
      </c>
      <c r="AX7233" s="12">
        <v>0</v>
      </c>
      <c r="AY7233" s="12">
        <v>2</v>
      </c>
      <c r="AZ7233" s="12">
        <v>2.25</v>
      </c>
      <c r="BA7233" s="12">
        <v>2.25</v>
      </c>
      <c r="BB7233" s="12" t="s">
        <v>59</v>
      </c>
    </row>
    <row r="7234" spans="1:54" x14ac:dyDescent="0.2">
      <c r="A7234" s="7" t="str">
        <f>VLOOKUP(G7234,'Matching-Tabelle'!$A$76:$B$80,2,FALSE)</f>
        <v>claudio.goetz@tkb.ch</v>
      </c>
      <c r="B7234" s="7" t="str">
        <f>VLOOKUP(J7234,'Matching-Tabelle'!$A$1:$B$66,2,FALSE)</f>
        <v>WPI CTB</v>
      </c>
      <c r="C7234" s="7" t="str">
        <f>IF(VLOOKUP(J7234,'Matching-Tabelle'!$A$1:$CB$66,3,FALSE)=0,"",VLOOKUP(J7234,'Matching-Tabelle'!$A$1:$CB$66,3,FALSE))</f>
        <v/>
      </c>
      <c r="D7234" s="7">
        <v>2.25</v>
      </c>
      <c r="E7234" s="7" t="s">
        <v>5974</v>
      </c>
      <c r="F7234" s="8">
        <v>42746</v>
      </c>
      <c r="G7234" s="12" t="s">
        <v>879</v>
      </c>
      <c r="H7234" s="12" t="s">
        <v>880</v>
      </c>
      <c r="I7234" s="12" t="s">
        <v>881</v>
      </c>
      <c r="J7234" s="12">
        <v>927</v>
      </c>
      <c r="K7234" s="12" t="s">
        <v>99</v>
      </c>
      <c r="L7234" s="12" t="s">
        <v>100</v>
      </c>
      <c r="M7234" s="12">
        <v>990001</v>
      </c>
      <c r="N7234" s="12" t="s">
        <v>51</v>
      </c>
      <c r="O7234" s="12">
        <v>0.5</v>
      </c>
      <c r="P7234" s="12"/>
      <c r="Q7234" s="12">
        <v>0.5</v>
      </c>
      <c r="R7234" s="12"/>
      <c r="S7234" s="12" t="s">
        <v>5974</v>
      </c>
      <c r="T7234" s="12"/>
      <c r="U7234" s="12"/>
      <c r="V7234" s="12"/>
      <c r="W7234" s="12"/>
      <c r="X7234" s="12"/>
      <c r="Y7234" s="12"/>
      <c r="Z7234" s="12"/>
      <c r="AA7234" s="12"/>
      <c r="AB7234" s="12"/>
      <c r="AC7234" s="12"/>
      <c r="AD7234" s="12"/>
      <c r="AE7234" s="12">
        <v>12</v>
      </c>
      <c r="AF7234" s="12">
        <v>7.6</v>
      </c>
      <c r="AG7234" s="12">
        <v>5</v>
      </c>
      <c r="AH7234" s="12" t="s">
        <v>53</v>
      </c>
      <c r="AI7234" s="12" t="s">
        <v>54</v>
      </c>
      <c r="AJ7234" s="12">
        <v>2</v>
      </c>
      <c r="AK7234" s="12">
        <v>1</v>
      </c>
      <c r="AL7234" s="12">
        <v>1</v>
      </c>
      <c r="AM7234" s="12" t="s">
        <v>55</v>
      </c>
      <c r="AN7234" s="12" t="s">
        <v>56</v>
      </c>
      <c r="AO7234" s="12"/>
      <c r="AP7234" s="12">
        <v>1</v>
      </c>
      <c r="AQ7234" s="12" t="s">
        <v>57</v>
      </c>
      <c r="AR7234" s="12">
        <v>0</v>
      </c>
      <c r="AS7234" s="12"/>
      <c r="AT7234" s="12"/>
      <c r="AU7234" s="12"/>
      <c r="AV7234" s="12"/>
      <c r="AW7234" s="12" t="s">
        <v>58</v>
      </c>
      <c r="AX7234" s="12">
        <v>0</v>
      </c>
      <c r="AY7234" s="12">
        <v>2</v>
      </c>
      <c r="AZ7234" s="12">
        <v>0.5</v>
      </c>
      <c r="BA7234" s="12">
        <v>0.5</v>
      </c>
      <c r="BB7234" s="12" t="s">
        <v>59</v>
      </c>
    </row>
    <row r="7235" spans="1:54" x14ac:dyDescent="0.2">
      <c r="A7235" s="7" t="str">
        <f>VLOOKUP(G7235,'Matching-Tabelle'!$A$76:$B$80,2,FALSE)</f>
        <v>claudio.goetz@tkb.ch</v>
      </c>
      <c r="B7235" s="7" t="str">
        <f>VLOOKUP(J7235,'Matching-Tabelle'!$A$1:$B$66,2,FALSE)</f>
        <v>WPI CTB</v>
      </c>
      <c r="C7235" s="7" t="str">
        <f>IF(VLOOKUP(J7235,'Matching-Tabelle'!$A$1:$CB$66,3,FALSE)=0,"",VLOOKUP(J7235,'Matching-Tabelle'!$A$1:$CB$66,3,FALSE))</f>
        <v/>
      </c>
      <c r="D7235" s="7">
        <v>0.5</v>
      </c>
      <c r="E7235" s="7" t="s">
        <v>5975</v>
      </c>
      <c r="F7235" s="8">
        <v>42746</v>
      </c>
      <c r="G7235" s="12" t="s">
        <v>879</v>
      </c>
      <c r="H7235" s="12" t="s">
        <v>880</v>
      </c>
      <c r="I7235" s="12" t="s">
        <v>881</v>
      </c>
      <c r="J7235" s="12">
        <v>925</v>
      </c>
      <c r="K7235" s="12" t="s">
        <v>49</v>
      </c>
      <c r="L7235" s="12" t="s">
        <v>50</v>
      </c>
      <c r="M7235" s="12">
        <v>990001</v>
      </c>
      <c r="N7235" s="12" t="s">
        <v>51</v>
      </c>
      <c r="O7235" s="12">
        <v>0.5</v>
      </c>
      <c r="P7235" s="12"/>
      <c r="Q7235" s="12">
        <v>0.5</v>
      </c>
      <c r="R7235" s="12"/>
      <c r="S7235" s="12" t="s">
        <v>5975</v>
      </c>
      <c r="T7235" s="12"/>
      <c r="U7235" s="12"/>
      <c r="V7235" s="12"/>
      <c r="W7235" s="12"/>
      <c r="X7235" s="12"/>
      <c r="Y7235" s="12"/>
      <c r="Z7235" s="12"/>
      <c r="AA7235" s="12"/>
      <c r="AB7235" s="12"/>
      <c r="AC7235" s="12"/>
      <c r="AD7235" s="12"/>
      <c r="AE7235" s="12">
        <v>12</v>
      </c>
      <c r="AF7235" s="12">
        <v>7.6</v>
      </c>
      <c r="AG7235" s="12">
        <v>5</v>
      </c>
      <c r="AH7235" s="12" t="s">
        <v>53</v>
      </c>
      <c r="AI7235" s="12" t="s">
        <v>54</v>
      </c>
      <c r="AJ7235" s="12">
        <v>2</v>
      </c>
      <c r="AK7235" s="12">
        <v>1</v>
      </c>
      <c r="AL7235" s="12">
        <v>1</v>
      </c>
      <c r="AM7235" s="12" t="s">
        <v>55</v>
      </c>
      <c r="AN7235" s="12" t="s">
        <v>56</v>
      </c>
      <c r="AO7235" s="12"/>
      <c r="AP7235" s="12">
        <v>1</v>
      </c>
      <c r="AQ7235" s="12" t="s">
        <v>57</v>
      </c>
      <c r="AR7235" s="12">
        <v>0</v>
      </c>
      <c r="AS7235" s="12"/>
      <c r="AT7235" s="12"/>
      <c r="AU7235" s="12"/>
      <c r="AV7235" s="12"/>
      <c r="AW7235" s="12" t="s">
        <v>58</v>
      </c>
      <c r="AX7235" s="12">
        <v>0</v>
      </c>
      <c r="AY7235" s="12">
        <v>2</v>
      </c>
      <c r="AZ7235" s="12">
        <v>0.5</v>
      </c>
      <c r="BA7235" s="12">
        <v>0.5</v>
      </c>
      <c r="BB7235" s="12" t="s">
        <v>59</v>
      </c>
    </row>
    <row r="7236" spans="1:54" x14ac:dyDescent="0.2">
      <c r="A7236" s="7" t="str">
        <f>VLOOKUP(G7236,'Matching-Tabelle'!$A$76:$B$80,2,FALSE)</f>
        <v>claudio.goetz@tkb.ch</v>
      </c>
      <c r="B7236" s="7" t="str">
        <f>VLOOKUP(J7236,'Matching-Tabelle'!$A$1:$B$66,2,FALSE)</f>
        <v>WPI CTB</v>
      </c>
      <c r="C7236" s="7" t="str">
        <f>IF(VLOOKUP(J7236,'Matching-Tabelle'!$A$1:$CB$66,3,FALSE)=0,"",VLOOKUP(J7236,'Matching-Tabelle'!$A$1:$CB$66,3,FALSE))</f>
        <v/>
      </c>
      <c r="D7236" s="7">
        <v>0.5</v>
      </c>
      <c r="E7236" s="7" t="s">
        <v>5976</v>
      </c>
      <c r="F7236" s="8">
        <v>42746</v>
      </c>
      <c r="G7236" s="12" t="s">
        <v>879</v>
      </c>
      <c r="H7236" s="12" t="s">
        <v>880</v>
      </c>
      <c r="I7236" s="12" t="s">
        <v>881</v>
      </c>
      <c r="J7236" s="12">
        <v>927</v>
      </c>
      <c r="K7236" s="12" t="s">
        <v>99</v>
      </c>
      <c r="L7236" s="12" t="s">
        <v>100</v>
      </c>
      <c r="M7236" s="12">
        <v>990001</v>
      </c>
      <c r="N7236" s="12" t="s">
        <v>51</v>
      </c>
      <c r="O7236" s="12">
        <v>0.75</v>
      </c>
      <c r="P7236" s="12"/>
      <c r="Q7236" s="12">
        <v>0.75</v>
      </c>
      <c r="R7236" s="12"/>
      <c r="S7236" s="12" t="s">
        <v>5976</v>
      </c>
      <c r="T7236" s="12"/>
      <c r="U7236" s="12"/>
      <c r="V7236" s="12"/>
      <c r="W7236" s="12"/>
      <c r="X7236" s="12"/>
      <c r="Y7236" s="12"/>
      <c r="Z7236" s="12"/>
      <c r="AA7236" s="12"/>
      <c r="AB7236" s="12"/>
      <c r="AC7236" s="12"/>
      <c r="AD7236" s="12"/>
      <c r="AE7236" s="12">
        <v>12</v>
      </c>
      <c r="AF7236" s="12">
        <v>7.6</v>
      </c>
      <c r="AG7236" s="12">
        <v>5</v>
      </c>
      <c r="AH7236" s="12" t="s">
        <v>53</v>
      </c>
      <c r="AI7236" s="12" t="s">
        <v>54</v>
      </c>
      <c r="AJ7236" s="12">
        <v>2</v>
      </c>
      <c r="AK7236" s="12">
        <v>1</v>
      </c>
      <c r="AL7236" s="12">
        <v>1</v>
      </c>
      <c r="AM7236" s="12" t="s">
        <v>55</v>
      </c>
      <c r="AN7236" s="12" t="s">
        <v>56</v>
      </c>
      <c r="AO7236" s="12"/>
      <c r="AP7236" s="12">
        <v>1</v>
      </c>
      <c r="AQ7236" s="12" t="s">
        <v>57</v>
      </c>
      <c r="AR7236" s="12">
        <v>0</v>
      </c>
      <c r="AS7236" s="12"/>
      <c r="AT7236" s="12"/>
      <c r="AU7236" s="12"/>
      <c r="AV7236" s="12"/>
      <c r="AW7236" s="12" t="s">
        <v>58</v>
      </c>
      <c r="AX7236" s="12">
        <v>0</v>
      </c>
      <c r="AY7236" s="12">
        <v>2</v>
      </c>
      <c r="AZ7236" s="12">
        <v>0.75</v>
      </c>
      <c r="BA7236" s="12">
        <v>0.75</v>
      </c>
      <c r="BB7236" s="12" t="s">
        <v>59</v>
      </c>
    </row>
    <row r="7237" spans="1:54" x14ac:dyDescent="0.2">
      <c r="A7237" s="7" t="str">
        <f>VLOOKUP(G7237,'Matching-Tabelle'!$A$76:$B$80,2,FALSE)</f>
        <v>claudio.goetz@tkb.ch</v>
      </c>
      <c r="B7237" s="7" t="str">
        <f>VLOOKUP(J7237,'Matching-Tabelle'!$A$1:$B$66,2,FALSE)</f>
        <v>WPI CTB</v>
      </c>
      <c r="C7237" s="7" t="str">
        <f>IF(VLOOKUP(J7237,'Matching-Tabelle'!$A$1:$CB$66,3,FALSE)=0,"",VLOOKUP(J7237,'Matching-Tabelle'!$A$1:$CB$66,3,FALSE))</f>
        <v/>
      </c>
      <c r="D7237" s="7">
        <v>0.75</v>
      </c>
      <c r="E7237" s="7" t="s">
        <v>5977</v>
      </c>
      <c r="F7237" s="8">
        <v>42746</v>
      </c>
      <c r="G7237" s="12" t="s">
        <v>879</v>
      </c>
      <c r="H7237" s="12" t="s">
        <v>880</v>
      </c>
      <c r="I7237" s="12" t="s">
        <v>881</v>
      </c>
      <c r="J7237" s="12">
        <v>936</v>
      </c>
      <c r="K7237" s="12" t="s">
        <v>891</v>
      </c>
      <c r="L7237" s="12" t="s">
        <v>892</v>
      </c>
      <c r="M7237" s="12">
        <v>990001</v>
      </c>
      <c r="N7237" s="12" t="s">
        <v>51</v>
      </c>
      <c r="O7237" s="12">
        <v>0.5</v>
      </c>
      <c r="P7237" s="12"/>
      <c r="Q7237" s="12">
        <v>0.5</v>
      </c>
      <c r="R7237" s="12"/>
      <c r="S7237" s="12" t="s">
        <v>5977</v>
      </c>
      <c r="T7237" s="12"/>
      <c r="U7237" s="12"/>
      <c r="V7237" s="12"/>
      <c r="W7237" s="12"/>
      <c r="X7237" s="12"/>
      <c r="Y7237" s="12"/>
      <c r="Z7237" s="12"/>
      <c r="AA7237" s="12"/>
      <c r="AB7237" s="12"/>
      <c r="AC7237" s="12"/>
      <c r="AD7237" s="12"/>
      <c r="AE7237" s="12">
        <v>12</v>
      </c>
      <c r="AF7237" s="12">
        <v>7.6</v>
      </c>
      <c r="AG7237" s="12">
        <v>5</v>
      </c>
      <c r="AH7237" s="12" t="s">
        <v>53</v>
      </c>
      <c r="AI7237" s="12" t="s">
        <v>54</v>
      </c>
      <c r="AJ7237" s="12">
        <v>2</v>
      </c>
      <c r="AK7237" s="12">
        <v>1</v>
      </c>
      <c r="AL7237" s="12">
        <v>1</v>
      </c>
      <c r="AM7237" s="12" t="s">
        <v>55</v>
      </c>
      <c r="AN7237" s="12" t="s">
        <v>56</v>
      </c>
      <c r="AO7237" s="12"/>
      <c r="AP7237" s="12">
        <v>1</v>
      </c>
      <c r="AQ7237" s="12" t="s">
        <v>57</v>
      </c>
      <c r="AR7237" s="12">
        <v>0</v>
      </c>
      <c r="AS7237" s="12"/>
      <c r="AT7237" s="12"/>
      <c r="AU7237" s="12"/>
      <c r="AV7237" s="12"/>
      <c r="AW7237" s="12" t="s">
        <v>58</v>
      </c>
      <c r="AX7237" s="12">
        <v>0</v>
      </c>
      <c r="AY7237" s="12">
        <v>2</v>
      </c>
      <c r="AZ7237" s="12">
        <v>0.5</v>
      </c>
      <c r="BA7237" s="12">
        <v>0.5</v>
      </c>
      <c r="BB7237" s="12" t="s">
        <v>59</v>
      </c>
    </row>
    <row r="7238" spans="1:54" x14ac:dyDescent="0.2">
      <c r="A7238" s="7" t="str">
        <f>VLOOKUP(G7238,'Matching-Tabelle'!$A$76:$B$80,2,FALSE)</f>
        <v>claudio.goetz@tkb.ch</v>
      </c>
      <c r="B7238" s="7" t="str">
        <f>VLOOKUP(J7238,'Matching-Tabelle'!$A$1:$B$66,2,FALSE)</f>
        <v>WPI CTB</v>
      </c>
      <c r="C7238" s="7" t="str">
        <f>IF(VLOOKUP(J7238,'Matching-Tabelle'!$A$1:$CB$66,3,FALSE)=0,"",VLOOKUP(J7238,'Matching-Tabelle'!$A$1:$CB$66,3,FALSE))</f>
        <v/>
      </c>
      <c r="D7238" s="7">
        <v>0.5</v>
      </c>
      <c r="E7238" s="7" t="s">
        <v>5978</v>
      </c>
      <c r="F7238" s="8">
        <v>42746</v>
      </c>
      <c r="G7238" s="12" t="s">
        <v>879</v>
      </c>
      <c r="H7238" s="12" t="s">
        <v>880</v>
      </c>
      <c r="I7238" s="12" t="s">
        <v>881</v>
      </c>
      <c r="J7238" s="12">
        <v>929</v>
      </c>
      <c r="K7238" s="12" t="s">
        <v>784</v>
      </c>
      <c r="L7238" s="12" t="s">
        <v>785</v>
      </c>
      <c r="M7238" s="12">
        <v>990001</v>
      </c>
      <c r="N7238" s="12" t="s">
        <v>51</v>
      </c>
      <c r="O7238" s="12">
        <v>2.25</v>
      </c>
      <c r="P7238" s="12"/>
      <c r="Q7238" s="12">
        <v>2.25</v>
      </c>
      <c r="R7238" s="12"/>
      <c r="S7238" s="12" t="s">
        <v>5978</v>
      </c>
      <c r="T7238" s="12"/>
      <c r="U7238" s="12"/>
      <c r="V7238" s="12"/>
      <c r="W7238" s="12"/>
      <c r="X7238" s="12"/>
      <c r="Y7238" s="12"/>
      <c r="Z7238" s="12"/>
      <c r="AA7238" s="12"/>
      <c r="AB7238" s="12"/>
      <c r="AC7238" s="12"/>
      <c r="AD7238" s="12"/>
      <c r="AE7238" s="12">
        <v>12</v>
      </c>
      <c r="AF7238" s="12">
        <v>7.6</v>
      </c>
      <c r="AG7238" s="12">
        <v>5</v>
      </c>
      <c r="AH7238" s="12" t="s">
        <v>53</v>
      </c>
      <c r="AI7238" s="12" t="s">
        <v>54</v>
      </c>
      <c r="AJ7238" s="12">
        <v>2</v>
      </c>
      <c r="AK7238" s="12">
        <v>1</v>
      </c>
      <c r="AL7238" s="12">
        <v>1</v>
      </c>
      <c r="AM7238" s="12" t="s">
        <v>55</v>
      </c>
      <c r="AN7238" s="12" t="s">
        <v>56</v>
      </c>
      <c r="AO7238" s="12"/>
      <c r="AP7238" s="12">
        <v>1</v>
      </c>
      <c r="AQ7238" s="12" t="s">
        <v>57</v>
      </c>
      <c r="AR7238" s="12">
        <v>0</v>
      </c>
      <c r="AS7238" s="12"/>
      <c r="AT7238" s="12"/>
      <c r="AU7238" s="12"/>
      <c r="AV7238" s="12"/>
      <c r="AW7238" s="12" t="s">
        <v>58</v>
      </c>
      <c r="AX7238" s="12">
        <v>0</v>
      </c>
      <c r="AY7238" s="12">
        <v>2</v>
      </c>
      <c r="AZ7238" s="12">
        <v>2.25</v>
      </c>
      <c r="BA7238" s="12">
        <v>2.25</v>
      </c>
      <c r="BB7238" s="12" t="s">
        <v>59</v>
      </c>
    </row>
    <row r="7239" spans="1:54" x14ac:dyDescent="0.2">
      <c r="A7239" s="7" t="str">
        <f>VLOOKUP(G7239,'Matching-Tabelle'!$A$76:$B$80,2,FALSE)</f>
        <v>claudio.goetz@tkb.ch</v>
      </c>
      <c r="B7239" s="7" t="str">
        <f>VLOOKUP(J7239,'Matching-Tabelle'!$A$1:$B$66,2,FALSE)</f>
        <v>WPI CTB</v>
      </c>
      <c r="C7239" s="7" t="str">
        <f>IF(VLOOKUP(J7239,'Matching-Tabelle'!$A$1:$CB$66,3,FALSE)=0,"",VLOOKUP(J7239,'Matching-Tabelle'!$A$1:$CB$66,3,FALSE))</f>
        <v/>
      </c>
      <c r="D7239" s="7">
        <v>2.25</v>
      </c>
      <c r="E7239" s="7" t="s">
        <v>5979</v>
      </c>
      <c r="F7239" s="8">
        <v>42746</v>
      </c>
      <c r="G7239" s="12" t="s">
        <v>879</v>
      </c>
      <c r="H7239" s="12" t="s">
        <v>880</v>
      </c>
      <c r="I7239" s="12" t="s">
        <v>881</v>
      </c>
      <c r="J7239" s="12">
        <v>932</v>
      </c>
      <c r="K7239" s="12" t="s">
        <v>124</v>
      </c>
      <c r="L7239" s="12" t="s">
        <v>125</v>
      </c>
      <c r="M7239" s="12">
        <v>990001</v>
      </c>
      <c r="N7239" s="12" t="s">
        <v>51</v>
      </c>
      <c r="O7239" s="12">
        <v>0.5</v>
      </c>
      <c r="P7239" s="12"/>
      <c r="Q7239" s="12">
        <v>0.5</v>
      </c>
      <c r="R7239" s="12"/>
      <c r="S7239" s="12" t="s">
        <v>5979</v>
      </c>
      <c r="T7239" s="12"/>
      <c r="U7239" s="12"/>
      <c r="V7239" s="12"/>
      <c r="W7239" s="12"/>
      <c r="X7239" s="12"/>
      <c r="Y7239" s="12"/>
      <c r="Z7239" s="12"/>
      <c r="AA7239" s="12"/>
      <c r="AB7239" s="12"/>
      <c r="AC7239" s="12"/>
      <c r="AD7239" s="12"/>
      <c r="AE7239" s="12">
        <v>12</v>
      </c>
      <c r="AF7239" s="12">
        <v>7.6</v>
      </c>
      <c r="AG7239" s="12">
        <v>5</v>
      </c>
      <c r="AH7239" s="12" t="s">
        <v>53</v>
      </c>
      <c r="AI7239" s="12" t="s">
        <v>54</v>
      </c>
      <c r="AJ7239" s="12">
        <v>2</v>
      </c>
      <c r="AK7239" s="12">
        <v>1</v>
      </c>
      <c r="AL7239" s="12">
        <v>1</v>
      </c>
      <c r="AM7239" s="12" t="s">
        <v>55</v>
      </c>
      <c r="AN7239" s="12" t="s">
        <v>56</v>
      </c>
      <c r="AO7239" s="12"/>
      <c r="AP7239" s="12">
        <v>1</v>
      </c>
      <c r="AQ7239" s="12" t="s">
        <v>57</v>
      </c>
      <c r="AR7239" s="12">
        <v>0</v>
      </c>
      <c r="AS7239" s="12"/>
      <c r="AT7239" s="12"/>
      <c r="AU7239" s="12"/>
      <c r="AV7239" s="12"/>
      <c r="AW7239" s="12" t="s">
        <v>58</v>
      </c>
      <c r="AX7239" s="12">
        <v>0</v>
      </c>
      <c r="AY7239" s="12">
        <v>2</v>
      </c>
      <c r="AZ7239" s="12">
        <v>0.5</v>
      </c>
      <c r="BA7239" s="12">
        <v>0.5</v>
      </c>
      <c r="BB7239" s="12" t="s">
        <v>59</v>
      </c>
    </row>
    <row r="7240" spans="1:54" x14ac:dyDescent="0.2">
      <c r="A7240" s="7" t="str">
        <f>VLOOKUP(G7240,'Matching-Tabelle'!$A$76:$B$80,2,FALSE)</f>
        <v>claudio.goetz@tkb.ch</v>
      </c>
      <c r="B7240" s="7" t="str">
        <f>VLOOKUP(J7240,'Matching-Tabelle'!$A$1:$B$66,2,FALSE)</f>
        <v>WPI CTB</v>
      </c>
      <c r="C7240" s="7" t="str">
        <f>IF(VLOOKUP(J7240,'Matching-Tabelle'!$A$1:$CB$66,3,FALSE)=0,"",VLOOKUP(J7240,'Matching-Tabelle'!$A$1:$CB$66,3,FALSE))</f>
        <v/>
      </c>
      <c r="D7240" s="7">
        <v>0.5</v>
      </c>
      <c r="E7240" s="7" t="s">
        <v>5980</v>
      </c>
      <c r="F7240" s="8">
        <v>42746</v>
      </c>
      <c r="G7240" s="12" t="s">
        <v>879</v>
      </c>
      <c r="H7240" s="12" t="s">
        <v>880</v>
      </c>
      <c r="I7240" s="12" t="s">
        <v>881</v>
      </c>
      <c r="J7240" s="12">
        <v>928</v>
      </c>
      <c r="K7240" s="12" t="s">
        <v>870</v>
      </c>
      <c r="L7240" s="12" t="s">
        <v>871</v>
      </c>
      <c r="M7240" s="12">
        <v>990001</v>
      </c>
      <c r="N7240" s="12" t="s">
        <v>51</v>
      </c>
      <c r="O7240" s="12">
        <v>0.25</v>
      </c>
      <c r="P7240" s="12"/>
      <c r="Q7240" s="12">
        <v>0.25</v>
      </c>
      <c r="R7240" s="12"/>
      <c r="S7240" s="12" t="s">
        <v>5980</v>
      </c>
      <c r="T7240" s="12"/>
      <c r="U7240" s="12"/>
      <c r="V7240" s="12"/>
      <c r="W7240" s="12"/>
      <c r="X7240" s="12"/>
      <c r="Y7240" s="12"/>
      <c r="Z7240" s="12"/>
      <c r="AA7240" s="12"/>
      <c r="AB7240" s="12"/>
      <c r="AC7240" s="12"/>
      <c r="AD7240" s="12"/>
      <c r="AE7240" s="12">
        <v>12</v>
      </c>
      <c r="AF7240" s="12">
        <v>7.6</v>
      </c>
      <c r="AG7240" s="12">
        <v>5</v>
      </c>
      <c r="AH7240" s="12" t="s">
        <v>53</v>
      </c>
      <c r="AI7240" s="12" t="s">
        <v>54</v>
      </c>
      <c r="AJ7240" s="12">
        <v>2</v>
      </c>
      <c r="AK7240" s="12">
        <v>1</v>
      </c>
      <c r="AL7240" s="12">
        <v>1</v>
      </c>
      <c r="AM7240" s="12" t="s">
        <v>55</v>
      </c>
      <c r="AN7240" s="12" t="s">
        <v>56</v>
      </c>
      <c r="AO7240" s="12"/>
      <c r="AP7240" s="12">
        <v>1</v>
      </c>
      <c r="AQ7240" s="12" t="s">
        <v>57</v>
      </c>
      <c r="AR7240" s="12">
        <v>0</v>
      </c>
      <c r="AS7240" s="12"/>
      <c r="AT7240" s="12"/>
      <c r="AU7240" s="12"/>
      <c r="AV7240" s="12"/>
      <c r="AW7240" s="12" t="s">
        <v>58</v>
      </c>
      <c r="AX7240" s="12">
        <v>0</v>
      </c>
      <c r="AY7240" s="12">
        <v>2</v>
      </c>
      <c r="AZ7240" s="12">
        <v>0.25</v>
      </c>
      <c r="BA7240" s="12">
        <v>0.25</v>
      </c>
      <c r="BB7240" s="12" t="s">
        <v>59</v>
      </c>
    </row>
    <row r="7241" spans="1:54" x14ac:dyDescent="0.2">
      <c r="A7241" s="7" t="str">
        <f>VLOOKUP(G7241,'Matching-Tabelle'!$A$76:$B$80,2,FALSE)</f>
        <v>claudio.goetz@tkb.ch</v>
      </c>
      <c r="B7241" s="7" t="str">
        <f>VLOOKUP(J7241,'Matching-Tabelle'!$A$1:$B$66,2,FALSE)</f>
        <v>WPI CTB</v>
      </c>
      <c r="C7241" s="7" t="str">
        <f>IF(VLOOKUP(J7241,'Matching-Tabelle'!$A$1:$CB$66,3,FALSE)=0,"",VLOOKUP(J7241,'Matching-Tabelle'!$A$1:$CB$66,3,FALSE))</f>
        <v/>
      </c>
      <c r="D7241" s="7">
        <v>0.25</v>
      </c>
      <c r="E7241" s="7" t="s">
        <v>5981</v>
      </c>
      <c r="F7241" s="8">
        <v>42746</v>
      </c>
      <c r="G7241" s="12" t="s">
        <v>879</v>
      </c>
      <c r="H7241" s="12" t="s">
        <v>880</v>
      </c>
      <c r="I7241" s="12" t="s">
        <v>881</v>
      </c>
      <c r="J7241" s="12">
        <v>927</v>
      </c>
      <c r="K7241" s="12" t="s">
        <v>99</v>
      </c>
      <c r="L7241" s="12" t="s">
        <v>100</v>
      </c>
      <c r="M7241" s="12">
        <v>990001</v>
      </c>
      <c r="N7241" s="12" t="s">
        <v>51</v>
      </c>
      <c r="O7241" s="12">
        <v>0.5</v>
      </c>
      <c r="P7241" s="12"/>
      <c r="Q7241" s="12">
        <v>0.5</v>
      </c>
      <c r="R7241" s="12"/>
      <c r="S7241" s="12" t="s">
        <v>5981</v>
      </c>
      <c r="T7241" s="12"/>
      <c r="U7241" s="12"/>
      <c r="V7241" s="12"/>
      <c r="W7241" s="12"/>
      <c r="X7241" s="12"/>
      <c r="Y7241" s="12"/>
      <c r="Z7241" s="12"/>
      <c r="AA7241" s="12"/>
      <c r="AB7241" s="12"/>
      <c r="AC7241" s="12"/>
      <c r="AD7241" s="12"/>
      <c r="AE7241" s="12">
        <v>12</v>
      </c>
      <c r="AF7241" s="12">
        <v>7.6</v>
      </c>
      <c r="AG7241" s="12">
        <v>5</v>
      </c>
      <c r="AH7241" s="12" t="s">
        <v>53</v>
      </c>
      <c r="AI7241" s="12" t="s">
        <v>54</v>
      </c>
      <c r="AJ7241" s="12">
        <v>2</v>
      </c>
      <c r="AK7241" s="12">
        <v>1</v>
      </c>
      <c r="AL7241" s="12">
        <v>1</v>
      </c>
      <c r="AM7241" s="12" t="s">
        <v>55</v>
      </c>
      <c r="AN7241" s="12" t="s">
        <v>56</v>
      </c>
      <c r="AO7241" s="12"/>
      <c r="AP7241" s="12">
        <v>1</v>
      </c>
      <c r="AQ7241" s="12" t="s">
        <v>57</v>
      </c>
      <c r="AR7241" s="12">
        <v>0</v>
      </c>
      <c r="AS7241" s="12"/>
      <c r="AT7241" s="12"/>
      <c r="AU7241" s="12"/>
      <c r="AV7241" s="12"/>
      <c r="AW7241" s="12" t="s">
        <v>58</v>
      </c>
      <c r="AX7241" s="12">
        <v>0</v>
      </c>
      <c r="AY7241" s="12">
        <v>2</v>
      </c>
      <c r="AZ7241" s="12">
        <v>0.5</v>
      </c>
      <c r="BA7241" s="12">
        <v>0.5</v>
      </c>
      <c r="BB7241" s="12" t="s">
        <v>59</v>
      </c>
    </row>
    <row r="7242" spans="1:54" x14ac:dyDescent="0.2">
      <c r="A7242" s="7" t="str">
        <f>VLOOKUP(G7242,'Matching-Tabelle'!$A$76:$B$80,2,FALSE)</f>
        <v>claudio.goetz@tkb.ch</v>
      </c>
      <c r="B7242" s="7" t="str">
        <f>VLOOKUP(J7242,'Matching-Tabelle'!$A$1:$B$66,2,FALSE)</f>
        <v>WPI RTB</v>
      </c>
      <c r="C7242" s="7" t="str">
        <f>IF(VLOOKUP(J7242,'Matching-Tabelle'!$A$1:$CB$66,3,FALSE)=0,"",VLOOKUP(J7242,'Matching-Tabelle'!$A$1:$CB$66,3,FALSE))</f>
        <v/>
      </c>
      <c r="D7242" s="7">
        <v>0.5</v>
      </c>
      <c r="E7242" s="7" t="s">
        <v>5982</v>
      </c>
      <c r="F7242" s="8">
        <v>42746</v>
      </c>
      <c r="G7242" s="12" t="s">
        <v>879</v>
      </c>
      <c r="H7242" s="12" t="s">
        <v>880</v>
      </c>
      <c r="I7242" s="12" t="s">
        <v>881</v>
      </c>
      <c r="J7242" s="12">
        <v>20</v>
      </c>
      <c r="K7242" s="12" t="s">
        <v>95</v>
      </c>
      <c r="L7242" s="12" t="s">
        <v>96</v>
      </c>
      <c r="M7242" s="12">
        <v>990001</v>
      </c>
      <c r="N7242" s="12" t="s">
        <v>51</v>
      </c>
      <c r="O7242" s="12">
        <v>1</v>
      </c>
      <c r="P7242" s="12"/>
      <c r="Q7242" s="12">
        <v>1</v>
      </c>
      <c r="R7242" s="12"/>
      <c r="S7242" s="12" t="s">
        <v>5982</v>
      </c>
      <c r="T7242" s="12"/>
      <c r="U7242" s="12"/>
      <c r="V7242" s="12"/>
      <c r="W7242" s="12"/>
      <c r="X7242" s="12"/>
      <c r="Y7242" s="12"/>
      <c r="Z7242" s="12"/>
      <c r="AA7242" s="12"/>
      <c r="AB7242" s="12"/>
      <c r="AC7242" s="12"/>
      <c r="AD7242" s="12"/>
      <c r="AE7242" s="12">
        <v>12</v>
      </c>
      <c r="AF7242" s="12">
        <v>7.6</v>
      </c>
      <c r="AG7242" s="12">
        <v>5</v>
      </c>
      <c r="AH7242" s="12" t="s">
        <v>53</v>
      </c>
      <c r="AI7242" s="12" t="s">
        <v>54</v>
      </c>
      <c r="AJ7242" s="12">
        <v>2</v>
      </c>
      <c r="AK7242" s="12">
        <v>1</v>
      </c>
      <c r="AL7242" s="12">
        <v>1</v>
      </c>
      <c r="AM7242" s="12" t="s">
        <v>55</v>
      </c>
      <c r="AN7242" s="12" t="s">
        <v>56</v>
      </c>
      <c r="AO7242" s="12"/>
      <c r="AP7242" s="12">
        <v>1</v>
      </c>
      <c r="AQ7242" s="12" t="s">
        <v>57</v>
      </c>
      <c r="AR7242" s="12">
        <v>0</v>
      </c>
      <c r="AS7242" s="12"/>
      <c r="AT7242" s="12"/>
      <c r="AU7242" s="12"/>
      <c r="AV7242" s="12"/>
      <c r="AW7242" s="12" t="s">
        <v>58</v>
      </c>
      <c r="AX7242" s="12">
        <v>0</v>
      </c>
      <c r="AY7242" s="12">
        <v>2</v>
      </c>
      <c r="AZ7242" s="12">
        <v>1</v>
      </c>
      <c r="BA7242" s="12">
        <v>1</v>
      </c>
      <c r="BB7242" s="12" t="s">
        <v>59</v>
      </c>
    </row>
    <row r="7243" spans="1:54" x14ac:dyDescent="0.2">
      <c r="A7243" s="7" t="str">
        <f>VLOOKUP(G7243,'Matching-Tabelle'!$A$76:$B$80,2,FALSE)</f>
        <v>claudio.goetz@tkb.ch</v>
      </c>
      <c r="B7243" s="7" t="str">
        <f>VLOOKUP(J7243,'Matching-Tabelle'!$A$1:$B$66,2,FALSE)</f>
        <v>WPI CTB</v>
      </c>
      <c r="C7243" s="7" t="str">
        <f>IF(VLOOKUP(J7243,'Matching-Tabelle'!$A$1:$CB$66,3,FALSE)=0,"",VLOOKUP(J7243,'Matching-Tabelle'!$A$1:$CB$66,3,FALSE))</f>
        <v/>
      </c>
      <c r="D7243" s="7">
        <v>1</v>
      </c>
      <c r="E7243" s="7" t="s">
        <v>5983</v>
      </c>
      <c r="F7243" s="8">
        <v>42747</v>
      </c>
      <c r="G7243" s="12" t="s">
        <v>879</v>
      </c>
      <c r="H7243" s="12" t="s">
        <v>880</v>
      </c>
      <c r="I7243" s="12" t="s">
        <v>881</v>
      </c>
      <c r="J7243" s="12">
        <v>929</v>
      </c>
      <c r="K7243" s="12" t="s">
        <v>784</v>
      </c>
      <c r="L7243" s="12" t="s">
        <v>785</v>
      </c>
      <c r="M7243" s="12">
        <v>990001</v>
      </c>
      <c r="N7243" s="12" t="s">
        <v>51</v>
      </c>
      <c r="O7243" s="12">
        <v>1.5</v>
      </c>
      <c r="P7243" s="12"/>
      <c r="Q7243" s="12">
        <v>1.5</v>
      </c>
      <c r="R7243" s="12"/>
      <c r="S7243" s="12" t="s">
        <v>5983</v>
      </c>
      <c r="T7243" s="12"/>
      <c r="U7243" s="12"/>
      <c r="V7243" s="12"/>
      <c r="W7243" s="12"/>
      <c r="X7243" s="12"/>
      <c r="Y7243" s="12"/>
      <c r="Z7243" s="12"/>
      <c r="AA7243" s="12"/>
      <c r="AB7243" s="12"/>
      <c r="AC7243" s="12"/>
      <c r="AD7243" s="12"/>
      <c r="AE7243" s="12">
        <v>12</v>
      </c>
      <c r="AF7243" s="12">
        <v>7.6</v>
      </c>
      <c r="AG7243" s="12">
        <v>5</v>
      </c>
      <c r="AH7243" s="12" t="s">
        <v>53</v>
      </c>
      <c r="AI7243" s="12" t="s">
        <v>54</v>
      </c>
      <c r="AJ7243" s="12">
        <v>2</v>
      </c>
      <c r="AK7243" s="12">
        <v>1</v>
      </c>
      <c r="AL7243" s="12">
        <v>1</v>
      </c>
      <c r="AM7243" s="12" t="s">
        <v>55</v>
      </c>
      <c r="AN7243" s="12" t="s">
        <v>56</v>
      </c>
      <c r="AO7243" s="12"/>
      <c r="AP7243" s="12">
        <v>1</v>
      </c>
      <c r="AQ7243" s="12" t="s">
        <v>57</v>
      </c>
      <c r="AR7243" s="12">
        <v>0</v>
      </c>
      <c r="AS7243" s="12"/>
      <c r="AT7243" s="12"/>
      <c r="AU7243" s="12"/>
      <c r="AV7243" s="12"/>
      <c r="AW7243" s="12" t="s">
        <v>58</v>
      </c>
      <c r="AX7243" s="12">
        <v>0</v>
      </c>
      <c r="AY7243" s="12">
        <v>2</v>
      </c>
      <c r="AZ7243" s="12">
        <v>1.5</v>
      </c>
      <c r="BA7243" s="12">
        <v>1.5</v>
      </c>
      <c r="BB7243" s="12" t="s">
        <v>59</v>
      </c>
    </row>
    <row r="7244" spans="1:54" x14ac:dyDescent="0.2">
      <c r="A7244" s="7" t="str">
        <f>VLOOKUP(G7244,'Matching-Tabelle'!$A$76:$B$80,2,FALSE)</f>
        <v>claudio.goetz@tkb.ch</v>
      </c>
      <c r="B7244" s="7" t="str">
        <f>VLOOKUP(J7244,'Matching-Tabelle'!$A$1:$B$66,2,FALSE)</f>
        <v>WPI CTB</v>
      </c>
      <c r="C7244" s="7" t="str">
        <f>IF(VLOOKUP(J7244,'Matching-Tabelle'!$A$1:$CB$66,3,FALSE)=0,"",VLOOKUP(J7244,'Matching-Tabelle'!$A$1:$CB$66,3,FALSE))</f>
        <v/>
      </c>
      <c r="D7244" s="7">
        <v>1.5</v>
      </c>
      <c r="E7244" s="7" t="s">
        <v>5984</v>
      </c>
      <c r="F7244" s="8">
        <v>42747</v>
      </c>
      <c r="G7244" s="12" t="s">
        <v>879</v>
      </c>
      <c r="H7244" s="12" t="s">
        <v>880</v>
      </c>
      <c r="I7244" s="12" t="s">
        <v>881</v>
      </c>
      <c r="J7244" s="12">
        <v>931</v>
      </c>
      <c r="K7244" s="12" t="s">
        <v>294</v>
      </c>
      <c r="L7244" s="12" t="s">
        <v>295</v>
      </c>
      <c r="M7244" s="12">
        <v>990001</v>
      </c>
      <c r="N7244" s="12" t="s">
        <v>51</v>
      </c>
      <c r="O7244" s="12">
        <v>1.5</v>
      </c>
      <c r="P7244" s="12"/>
      <c r="Q7244" s="12">
        <v>1.5</v>
      </c>
      <c r="R7244" s="12"/>
      <c r="S7244" s="12" t="s">
        <v>5984</v>
      </c>
      <c r="T7244" s="12"/>
      <c r="U7244" s="12"/>
      <c r="V7244" s="12"/>
      <c r="W7244" s="12"/>
      <c r="X7244" s="12"/>
      <c r="Y7244" s="12"/>
      <c r="Z7244" s="12"/>
      <c r="AA7244" s="12"/>
      <c r="AB7244" s="12"/>
      <c r="AC7244" s="12"/>
      <c r="AD7244" s="12"/>
      <c r="AE7244" s="12">
        <v>12</v>
      </c>
      <c r="AF7244" s="12">
        <v>7.6</v>
      </c>
      <c r="AG7244" s="12">
        <v>5</v>
      </c>
      <c r="AH7244" s="12" t="s">
        <v>53</v>
      </c>
      <c r="AI7244" s="12" t="s">
        <v>54</v>
      </c>
      <c r="AJ7244" s="12">
        <v>2</v>
      </c>
      <c r="AK7244" s="12">
        <v>1</v>
      </c>
      <c r="AL7244" s="12">
        <v>1</v>
      </c>
      <c r="AM7244" s="12" t="s">
        <v>55</v>
      </c>
      <c r="AN7244" s="12" t="s">
        <v>56</v>
      </c>
      <c r="AO7244" s="12"/>
      <c r="AP7244" s="12">
        <v>1</v>
      </c>
      <c r="AQ7244" s="12" t="s">
        <v>57</v>
      </c>
      <c r="AR7244" s="12">
        <v>0</v>
      </c>
      <c r="AS7244" s="12"/>
      <c r="AT7244" s="12"/>
      <c r="AU7244" s="12"/>
      <c r="AV7244" s="12"/>
      <c r="AW7244" s="12" t="s">
        <v>58</v>
      </c>
      <c r="AX7244" s="12">
        <v>0</v>
      </c>
      <c r="AY7244" s="12">
        <v>2</v>
      </c>
      <c r="AZ7244" s="12">
        <v>1.5</v>
      </c>
      <c r="BA7244" s="12">
        <v>1.5</v>
      </c>
      <c r="BB7244" s="12" t="s">
        <v>59</v>
      </c>
    </row>
    <row r="7245" spans="1:54" x14ac:dyDescent="0.2">
      <c r="A7245" s="7" t="str">
        <f>VLOOKUP(G7245,'Matching-Tabelle'!$A$76:$B$80,2,FALSE)</f>
        <v>claudio.goetz@tkb.ch</v>
      </c>
      <c r="B7245" s="7" t="str">
        <f>VLOOKUP(J7245,'Matching-Tabelle'!$A$1:$B$66,2,FALSE)</f>
        <v>WPI CTB</v>
      </c>
      <c r="C7245" s="7" t="str">
        <f>IF(VLOOKUP(J7245,'Matching-Tabelle'!$A$1:$CB$66,3,FALSE)=0,"",VLOOKUP(J7245,'Matching-Tabelle'!$A$1:$CB$66,3,FALSE))</f>
        <v/>
      </c>
      <c r="D7245" s="7">
        <v>1.5</v>
      </c>
      <c r="E7245" s="7" t="s">
        <v>5985</v>
      </c>
      <c r="F7245" s="8">
        <v>42747</v>
      </c>
      <c r="G7245" s="12" t="s">
        <v>879</v>
      </c>
      <c r="H7245" s="12" t="s">
        <v>880</v>
      </c>
      <c r="I7245" s="12" t="s">
        <v>881</v>
      </c>
      <c r="J7245" s="12">
        <v>927</v>
      </c>
      <c r="K7245" s="12" t="s">
        <v>99</v>
      </c>
      <c r="L7245" s="12" t="s">
        <v>100</v>
      </c>
      <c r="M7245" s="12">
        <v>990001</v>
      </c>
      <c r="N7245" s="12" t="s">
        <v>51</v>
      </c>
      <c r="O7245" s="12">
        <v>3.5</v>
      </c>
      <c r="P7245" s="12"/>
      <c r="Q7245" s="12">
        <v>3.5</v>
      </c>
      <c r="R7245" s="12"/>
      <c r="S7245" s="12" t="s">
        <v>5985</v>
      </c>
      <c r="T7245" s="12"/>
      <c r="U7245" s="12"/>
      <c r="V7245" s="12"/>
      <c r="W7245" s="12"/>
      <c r="X7245" s="12"/>
      <c r="Y7245" s="12"/>
      <c r="Z7245" s="12"/>
      <c r="AA7245" s="12"/>
      <c r="AB7245" s="12"/>
      <c r="AC7245" s="12"/>
      <c r="AD7245" s="12"/>
      <c r="AE7245" s="12">
        <v>12</v>
      </c>
      <c r="AF7245" s="12">
        <v>7.6</v>
      </c>
      <c r="AG7245" s="12">
        <v>5</v>
      </c>
      <c r="AH7245" s="12" t="s">
        <v>53</v>
      </c>
      <c r="AI7245" s="12" t="s">
        <v>54</v>
      </c>
      <c r="AJ7245" s="12">
        <v>2</v>
      </c>
      <c r="AK7245" s="12">
        <v>1</v>
      </c>
      <c r="AL7245" s="12">
        <v>1</v>
      </c>
      <c r="AM7245" s="12" t="s">
        <v>55</v>
      </c>
      <c r="AN7245" s="12" t="s">
        <v>56</v>
      </c>
      <c r="AO7245" s="12"/>
      <c r="AP7245" s="12">
        <v>1</v>
      </c>
      <c r="AQ7245" s="12" t="s">
        <v>57</v>
      </c>
      <c r="AR7245" s="12">
        <v>0</v>
      </c>
      <c r="AS7245" s="12"/>
      <c r="AT7245" s="12"/>
      <c r="AU7245" s="12"/>
      <c r="AV7245" s="12"/>
      <c r="AW7245" s="12" t="s">
        <v>58</v>
      </c>
      <c r="AX7245" s="12">
        <v>0</v>
      </c>
      <c r="AY7245" s="12">
        <v>2</v>
      </c>
      <c r="AZ7245" s="12">
        <v>3.5</v>
      </c>
      <c r="BA7245" s="12">
        <v>3.5</v>
      </c>
      <c r="BB7245" s="12" t="s">
        <v>59</v>
      </c>
    </row>
    <row r="7246" spans="1:54" x14ac:dyDescent="0.2">
      <c r="A7246" s="7" t="str">
        <f>VLOOKUP(G7246,'Matching-Tabelle'!$A$76:$B$80,2,FALSE)</f>
        <v>claudio.goetz@tkb.ch</v>
      </c>
      <c r="B7246" s="7" t="str">
        <f>VLOOKUP(J7246,'Matching-Tabelle'!$A$1:$B$66,2,FALSE)</f>
        <v>WPI RTB</v>
      </c>
      <c r="C7246" s="7" t="str">
        <f>IF(VLOOKUP(J7246,'Matching-Tabelle'!$A$1:$CB$66,3,FALSE)=0,"",VLOOKUP(J7246,'Matching-Tabelle'!$A$1:$CB$66,3,FALSE))</f>
        <v/>
      </c>
      <c r="D7246" s="7">
        <v>3.5</v>
      </c>
      <c r="E7246" s="7" t="s">
        <v>5986</v>
      </c>
      <c r="F7246" s="8">
        <v>42747</v>
      </c>
      <c r="G7246" s="12" t="s">
        <v>879</v>
      </c>
      <c r="H7246" s="12" t="s">
        <v>880</v>
      </c>
      <c r="I7246" s="12" t="s">
        <v>881</v>
      </c>
      <c r="J7246" s="12">
        <v>25</v>
      </c>
      <c r="K7246" s="12" t="s">
        <v>192</v>
      </c>
      <c r="L7246" s="12" t="s">
        <v>193</v>
      </c>
      <c r="M7246" s="12">
        <v>990001</v>
      </c>
      <c r="N7246" s="12" t="s">
        <v>51</v>
      </c>
      <c r="O7246" s="12">
        <v>0.5</v>
      </c>
      <c r="P7246" s="12"/>
      <c r="Q7246" s="12">
        <v>0.5</v>
      </c>
      <c r="R7246" s="12"/>
      <c r="S7246" s="12" t="s">
        <v>5986</v>
      </c>
      <c r="T7246" s="12"/>
      <c r="U7246" s="12"/>
      <c r="V7246" s="12"/>
      <c r="W7246" s="12"/>
      <c r="X7246" s="12"/>
      <c r="Y7246" s="12"/>
      <c r="Z7246" s="12"/>
      <c r="AA7246" s="12"/>
      <c r="AB7246" s="12"/>
      <c r="AC7246" s="12"/>
      <c r="AD7246" s="12"/>
      <c r="AE7246" s="12">
        <v>12</v>
      </c>
      <c r="AF7246" s="12">
        <v>7.6</v>
      </c>
      <c r="AG7246" s="12">
        <v>5</v>
      </c>
      <c r="AH7246" s="12" t="s">
        <v>53</v>
      </c>
      <c r="AI7246" s="12" t="s">
        <v>54</v>
      </c>
      <c r="AJ7246" s="12">
        <v>2</v>
      </c>
      <c r="AK7246" s="12">
        <v>1</v>
      </c>
      <c r="AL7246" s="12">
        <v>1</v>
      </c>
      <c r="AM7246" s="12" t="s">
        <v>55</v>
      </c>
      <c r="AN7246" s="12" t="s">
        <v>56</v>
      </c>
      <c r="AO7246" s="12"/>
      <c r="AP7246" s="12">
        <v>1</v>
      </c>
      <c r="AQ7246" s="12" t="s">
        <v>57</v>
      </c>
      <c r="AR7246" s="12">
        <v>0</v>
      </c>
      <c r="AS7246" s="12"/>
      <c r="AT7246" s="12"/>
      <c r="AU7246" s="12"/>
      <c r="AV7246" s="12"/>
      <c r="AW7246" s="12" t="s">
        <v>58</v>
      </c>
      <c r="AX7246" s="12">
        <v>0</v>
      </c>
      <c r="AY7246" s="12">
        <v>2</v>
      </c>
      <c r="AZ7246" s="12">
        <v>0.5</v>
      </c>
      <c r="BA7246" s="12">
        <v>0.5</v>
      </c>
      <c r="BB7246" s="12" t="s">
        <v>59</v>
      </c>
    </row>
    <row r="7247" spans="1:54" x14ac:dyDescent="0.2">
      <c r="A7247" s="7" t="str">
        <f>VLOOKUP(G7247,'Matching-Tabelle'!$A$76:$B$80,2,FALSE)</f>
        <v>claudio.goetz@tkb.ch</v>
      </c>
      <c r="B7247" s="7" t="str">
        <f>VLOOKUP(J7247,'Matching-Tabelle'!$A$1:$B$66,2,FALSE)</f>
        <v>WPI RTB</v>
      </c>
      <c r="C7247" s="7" t="str">
        <f>IF(VLOOKUP(J7247,'Matching-Tabelle'!$A$1:$CB$66,3,FALSE)=0,"",VLOOKUP(J7247,'Matching-Tabelle'!$A$1:$CB$66,3,FALSE))</f>
        <v/>
      </c>
      <c r="D7247" s="7">
        <v>0.5</v>
      </c>
      <c r="E7247" s="7" t="s">
        <v>5987</v>
      </c>
      <c r="F7247" s="8">
        <v>42747</v>
      </c>
      <c r="G7247" s="12" t="s">
        <v>879</v>
      </c>
      <c r="H7247" s="12" t="s">
        <v>880</v>
      </c>
      <c r="I7247" s="12" t="s">
        <v>881</v>
      </c>
      <c r="J7247" s="12">
        <v>20</v>
      </c>
      <c r="K7247" s="12" t="s">
        <v>95</v>
      </c>
      <c r="L7247" s="12" t="s">
        <v>96</v>
      </c>
      <c r="M7247" s="12">
        <v>990001</v>
      </c>
      <c r="N7247" s="12" t="s">
        <v>51</v>
      </c>
      <c r="O7247" s="12">
        <v>1</v>
      </c>
      <c r="P7247" s="12"/>
      <c r="Q7247" s="12">
        <v>1</v>
      </c>
      <c r="R7247" s="12"/>
      <c r="S7247" s="12" t="s">
        <v>5987</v>
      </c>
      <c r="T7247" s="12"/>
      <c r="U7247" s="12"/>
      <c r="V7247" s="12"/>
      <c r="W7247" s="12"/>
      <c r="X7247" s="12"/>
      <c r="Y7247" s="12"/>
      <c r="Z7247" s="12"/>
      <c r="AA7247" s="12"/>
      <c r="AB7247" s="12"/>
      <c r="AC7247" s="12"/>
      <c r="AD7247" s="12"/>
      <c r="AE7247" s="12">
        <v>12</v>
      </c>
      <c r="AF7247" s="12">
        <v>7.6</v>
      </c>
      <c r="AG7247" s="12">
        <v>5</v>
      </c>
      <c r="AH7247" s="12" t="s">
        <v>53</v>
      </c>
      <c r="AI7247" s="12" t="s">
        <v>54</v>
      </c>
      <c r="AJ7247" s="12">
        <v>2</v>
      </c>
      <c r="AK7247" s="12">
        <v>1</v>
      </c>
      <c r="AL7247" s="12">
        <v>1</v>
      </c>
      <c r="AM7247" s="12" t="s">
        <v>55</v>
      </c>
      <c r="AN7247" s="12" t="s">
        <v>56</v>
      </c>
      <c r="AO7247" s="12"/>
      <c r="AP7247" s="12">
        <v>1</v>
      </c>
      <c r="AQ7247" s="12" t="s">
        <v>57</v>
      </c>
      <c r="AR7247" s="12">
        <v>0</v>
      </c>
      <c r="AS7247" s="12"/>
      <c r="AT7247" s="12"/>
      <c r="AU7247" s="12"/>
      <c r="AV7247" s="12"/>
      <c r="AW7247" s="12" t="s">
        <v>58</v>
      </c>
      <c r="AX7247" s="12">
        <v>0</v>
      </c>
      <c r="AY7247" s="12">
        <v>2</v>
      </c>
      <c r="AZ7247" s="12">
        <v>1</v>
      </c>
      <c r="BA7247" s="12">
        <v>1</v>
      </c>
      <c r="BB7247" s="12" t="s">
        <v>59</v>
      </c>
    </row>
    <row r="7248" spans="1:54" x14ac:dyDescent="0.2">
      <c r="A7248" s="7" t="str">
        <f>VLOOKUP(G7248,'Matching-Tabelle'!$A$76:$B$80,2,FALSE)</f>
        <v>claudio.goetz@tkb.ch</v>
      </c>
      <c r="B7248" s="7" t="str">
        <f>VLOOKUP(J7248,'Matching-Tabelle'!$A$1:$B$66,2,FALSE)</f>
        <v>Proj Optima</v>
      </c>
      <c r="C7248" s="7" t="str">
        <f>IF(VLOOKUP(J7248,'Matching-Tabelle'!$A$1:$CB$66,3,FALSE)=0,"",VLOOKUP(J7248,'Matching-Tabelle'!$A$1:$CB$66,3,FALSE))</f>
        <v/>
      </c>
      <c r="D7248" s="7">
        <v>1</v>
      </c>
      <c r="E7248" s="7" t="s">
        <v>5988</v>
      </c>
      <c r="F7248" s="8">
        <v>42747</v>
      </c>
      <c r="G7248" s="12" t="s">
        <v>879</v>
      </c>
      <c r="H7248" s="12" t="s">
        <v>880</v>
      </c>
      <c r="I7248" s="12" t="s">
        <v>881</v>
      </c>
      <c r="J7248" s="12">
        <v>211</v>
      </c>
      <c r="K7248" s="12" t="s">
        <v>79</v>
      </c>
      <c r="L7248" s="12" t="s">
        <v>80</v>
      </c>
      <c r="M7248" s="12">
        <v>990001</v>
      </c>
      <c r="N7248" s="12" t="s">
        <v>51</v>
      </c>
      <c r="O7248" s="12">
        <v>0.5</v>
      </c>
      <c r="P7248" s="12"/>
      <c r="Q7248" s="12">
        <v>0.5</v>
      </c>
      <c r="R7248" s="12"/>
      <c r="S7248" s="12" t="s">
        <v>5988</v>
      </c>
      <c r="T7248" s="12"/>
      <c r="U7248" s="12"/>
      <c r="V7248" s="12"/>
      <c r="W7248" s="12"/>
      <c r="X7248" s="12"/>
      <c r="Y7248" s="12"/>
      <c r="Z7248" s="12"/>
      <c r="AA7248" s="12"/>
      <c r="AB7248" s="12"/>
      <c r="AC7248" s="12"/>
      <c r="AD7248" s="12"/>
      <c r="AE7248" s="12">
        <v>12</v>
      </c>
      <c r="AF7248" s="12">
        <v>7.6</v>
      </c>
      <c r="AG7248" s="12">
        <v>5</v>
      </c>
      <c r="AH7248" s="12" t="s">
        <v>53</v>
      </c>
      <c r="AI7248" s="12" t="s">
        <v>54</v>
      </c>
      <c r="AJ7248" s="12">
        <v>2</v>
      </c>
      <c r="AK7248" s="12">
        <v>1</v>
      </c>
      <c r="AL7248" s="12">
        <v>1</v>
      </c>
      <c r="AM7248" s="12" t="s">
        <v>55</v>
      </c>
      <c r="AN7248" s="12" t="s">
        <v>56</v>
      </c>
      <c r="AO7248" s="12"/>
      <c r="AP7248" s="12">
        <v>1</v>
      </c>
      <c r="AQ7248" s="12" t="s">
        <v>57</v>
      </c>
      <c r="AR7248" s="12">
        <v>0</v>
      </c>
      <c r="AS7248" s="12"/>
      <c r="AT7248" s="12"/>
      <c r="AU7248" s="12"/>
      <c r="AV7248" s="12"/>
      <c r="AW7248" s="12" t="s">
        <v>58</v>
      </c>
      <c r="AX7248" s="12">
        <v>0</v>
      </c>
      <c r="AY7248" s="12">
        <v>2</v>
      </c>
      <c r="AZ7248" s="12">
        <v>0.5</v>
      </c>
      <c r="BA7248" s="12">
        <v>0.5</v>
      </c>
      <c r="BB7248" s="12" t="s">
        <v>59</v>
      </c>
    </row>
    <row r="7249" spans="1:54" x14ac:dyDescent="0.2">
      <c r="A7249" s="7" t="str">
        <f>VLOOKUP(G7249,'Matching-Tabelle'!$A$76:$B$80,2,FALSE)</f>
        <v>claudio.goetz@tkb.ch</v>
      </c>
      <c r="B7249" s="7" t="str">
        <f>VLOOKUP(J7249,'Matching-Tabelle'!$A$1:$B$66,2,FALSE)</f>
        <v>Proj Optima</v>
      </c>
      <c r="C7249" s="7" t="str">
        <f>IF(VLOOKUP(J7249,'Matching-Tabelle'!$A$1:$CB$66,3,FALSE)=0,"",VLOOKUP(J7249,'Matching-Tabelle'!$A$1:$CB$66,3,FALSE))</f>
        <v/>
      </c>
      <c r="D7249" s="7">
        <v>0.5</v>
      </c>
      <c r="E7249" s="7" t="s">
        <v>5989</v>
      </c>
      <c r="F7249" s="8">
        <v>42748</v>
      </c>
      <c r="G7249" s="12" t="s">
        <v>879</v>
      </c>
      <c r="H7249" s="12" t="s">
        <v>880</v>
      </c>
      <c r="I7249" s="12" t="s">
        <v>881</v>
      </c>
      <c r="J7249" s="12">
        <v>211</v>
      </c>
      <c r="K7249" s="12" t="s">
        <v>79</v>
      </c>
      <c r="L7249" s="12" t="s">
        <v>80</v>
      </c>
      <c r="M7249" s="12">
        <v>990001</v>
      </c>
      <c r="N7249" s="12" t="s">
        <v>51</v>
      </c>
      <c r="O7249" s="12">
        <v>1.5</v>
      </c>
      <c r="P7249" s="12"/>
      <c r="Q7249" s="12">
        <v>1.5</v>
      </c>
      <c r="R7249" s="12"/>
      <c r="S7249" s="12" t="s">
        <v>5989</v>
      </c>
      <c r="T7249" s="12"/>
      <c r="U7249" s="12"/>
      <c r="V7249" s="12"/>
      <c r="W7249" s="12"/>
      <c r="X7249" s="12"/>
      <c r="Y7249" s="12"/>
      <c r="Z7249" s="12"/>
      <c r="AA7249" s="12"/>
      <c r="AB7249" s="12"/>
      <c r="AC7249" s="12"/>
      <c r="AD7249" s="12"/>
      <c r="AE7249" s="12">
        <v>12</v>
      </c>
      <c r="AF7249" s="12">
        <v>7.6</v>
      </c>
      <c r="AG7249" s="12">
        <v>5</v>
      </c>
      <c r="AH7249" s="12" t="s">
        <v>53</v>
      </c>
      <c r="AI7249" s="12" t="s">
        <v>54</v>
      </c>
      <c r="AJ7249" s="12">
        <v>2</v>
      </c>
      <c r="AK7249" s="12">
        <v>1</v>
      </c>
      <c r="AL7249" s="12">
        <v>1</v>
      </c>
      <c r="AM7249" s="12" t="s">
        <v>55</v>
      </c>
      <c r="AN7249" s="12" t="s">
        <v>56</v>
      </c>
      <c r="AO7249" s="12"/>
      <c r="AP7249" s="12">
        <v>1</v>
      </c>
      <c r="AQ7249" s="12" t="s">
        <v>57</v>
      </c>
      <c r="AR7249" s="12">
        <v>0</v>
      </c>
      <c r="AS7249" s="12"/>
      <c r="AT7249" s="12"/>
      <c r="AU7249" s="12"/>
      <c r="AV7249" s="12"/>
      <c r="AW7249" s="12" t="s">
        <v>58</v>
      </c>
      <c r="AX7249" s="12">
        <v>0</v>
      </c>
      <c r="AY7249" s="12">
        <v>2</v>
      </c>
      <c r="AZ7249" s="12">
        <v>1.5</v>
      </c>
      <c r="BA7249" s="12">
        <v>1.5</v>
      </c>
      <c r="BB7249" s="12" t="s">
        <v>59</v>
      </c>
    </row>
    <row r="7250" spans="1:54" x14ac:dyDescent="0.2">
      <c r="A7250" s="7" t="str">
        <f>VLOOKUP(G7250,'Matching-Tabelle'!$A$76:$B$80,2,FALSE)</f>
        <v>claudio.goetz@tkb.ch</v>
      </c>
      <c r="B7250" s="7" t="str">
        <f>VLOOKUP(J7250,'Matching-Tabelle'!$A$1:$B$66,2,FALSE)</f>
        <v>Proj SCRE2016</v>
      </c>
      <c r="C7250" s="7" t="str">
        <f>IF(VLOOKUP(J7250,'Matching-Tabelle'!$A$1:$CB$66,3,FALSE)=0,"",VLOOKUP(J7250,'Matching-Tabelle'!$A$1:$CB$66,3,FALSE))</f>
        <v>WPI Projekte</v>
      </c>
      <c r="D7250" s="7">
        <v>1.5</v>
      </c>
      <c r="E7250" s="7" t="s">
        <v>5990</v>
      </c>
      <c r="F7250" s="8">
        <v>42748</v>
      </c>
      <c r="G7250" s="12" t="s">
        <v>879</v>
      </c>
      <c r="H7250" s="12" t="s">
        <v>880</v>
      </c>
      <c r="I7250" s="12" t="s">
        <v>881</v>
      </c>
      <c r="J7250" s="12">
        <v>2500253</v>
      </c>
      <c r="K7250" s="12" t="s">
        <v>538</v>
      </c>
      <c r="L7250" s="12" t="s">
        <v>539</v>
      </c>
      <c r="M7250" s="12">
        <v>990001</v>
      </c>
      <c r="N7250" s="12" t="s">
        <v>51</v>
      </c>
      <c r="O7250" s="12">
        <v>2.75</v>
      </c>
      <c r="P7250" s="12"/>
      <c r="Q7250" s="12">
        <v>2.75</v>
      </c>
      <c r="R7250" s="12"/>
      <c r="S7250" s="12" t="s">
        <v>5990</v>
      </c>
      <c r="T7250" s="12"/>
      <c r="U7250" s="12"/>
      <c r="V7250" s="12"/>
      <c r="W7250" s="12"/>
      <c r="X7250" s="12"/>
      <c r="Y7250" s="12"/>
      <c r="Z7250" s="12"/>
      <c r="AA7250" s="12"/>
      <c r="AB7250" s="12"/>
      <c r="AC7250" s="12"/>
      <c r="AD7250" s="12"/>
      <c r="AE7250" s="12">
        <v>5</v>
      </c>
      <c r="AF7250" s="12">
        <v>0</v>
      </c>
      <c r="AG7250" s="12">
        <v>1</v>
      </c>
      <c r="AH7250" s="12" t="s">
        <v>411</v>
      </c>
      <c r="AI7250" s="12" t="s">
        <v>411</v>
      </c>
      <c r="AJ7250" s="12">
        <v>2</v>
      </c>
      <c r="AK7250" s="12">
        <v>1</v>
      </c>
      <c r="AL7250" s="12">
        <v>1</v>
      </c>
      <c r="AM7250" s="12" t="s">
        <v>55</v>
      </c>
      <c r="AN7250" s="12" t="s">
        <v>56</v>
      </c>
      <c r="AO7250" s="12"/>
      <c r="AP7250" s="12">
        <v>1</v>
      </c>
      <c r="AQ7250" s="12" t="s">
        <v>57</v>
      </c>
      <c r="AR7250" s="12">
        <v>0</v>
      </c>
      <c r="AS7250" s="12"/>
      <c r="AT7250" s="12"/>
      <c r="AU7250" s="12"/>
      <c r="AV7250" s="12"/>
      <c r="AW7250" s="12" t="s">
        <v>58</v>
      </c>
      <c r="AX7250" s="12">
        <v>0</v>
      </c>
      <c r="AY7250" s="12">
        <v>2</v>
      </c>
      <c r="AZ7250" s="12">
        <v>2.75</v>
      </c>
      <c r="BA7250" s="12">
        <v>2.75</v>
      </c>
      <c r="BB7250" s="12" t="s">
        <v>59</v>
      </c>
    </row>
    <row r="7251" spans="1:54" x14ac:dyDescent="0.2">
      <c r="A7251" s="7" t="str">
        <f>VLOOKUP(G7251,'Matching-Tabelle'!$A$76:$B$80,2,FALSE)</f>
        <v>claudio.goetz@tkb.ch</v>
      </c>
      <c r="B7251" s="7" t="str">
        <f>VLOOKUP(J7251,'Matching-Tabelle'!$A$1:$B$66,2,FALSE)</f>
        <v>WPI CTB</v>
      </c>
      <c r="C7251" s="7" t="str">
        <f>IF(VLOOKUP(J7251,'Matching-Tabelle'!$A$1:$CB$66,3,FALSE)=0,"",VLOOKUP(J7251,'Matching-Tabelle'!$A$1:$CB$66,3,FALSE))</f>
        <v/>
      </c>
      <c r="D7251" s="7">
        <v>2.75</v>
      </c>
      <c r="E7251" s="7" t="s">
        <v>5991</v>
      </c>
      <c r="F7251" s="8">
        <v>42748</v>
      </c>
      <c r="G7251" s="12" t="s">
        <v>879</v>
      </c>
      <c r="H7251" s="12" t="s">
        <v>880</v>
      </c>
      <c r="I7251" s="12" t="s">
        <v>881</v>
      </c>
      <c r="J7251" s="12">
        <v>927</v>
      </c>
      <c r="K7251" s="12" t="s">
        <v>99</v>
      </c>
      <c r="L7251" s="12" t="s">
        <v>100</v>
      </c>
      <c r="M7251" s="12">
        <v>990001</v>
      </c>
      <c r="N7251" s="12" t="s">
        <v>51</v>
      </c>
      <c r="O7251" s="12">
        <v>0.25</v>
      </c>
      <c r="P7251" s="12"/>
      <c r="Q7251" s="12">
        <v>0.25</v>
      </c>
      <c r="R7251" s="12"/>
      <c r="S7251" s="12" t="s">
        <v>5991</v>
      </c>
      <c r="T7251" s="12"/>
      <c r="U7251" s="12"/>
      <c r="V7251" s="12"/>
      <c r="W7251" s="12"/>
      <c r="X7251" s="12"/>
      <c r="Y7251" s="12"/>
      <c r="Z7251" s="12"/>
      <c r="AA7251" s="12"/>
      <c r="AB7251" s="12"/>
      <c r="AC7251" s="12"/>
      <c r="AD7251" s="12"/>
      <c r="AE7251" s="12">
        <v>12</v>
      </c>
      <c r="AF7251" s="12">
        <v>7.6</v>
      </c>
      <c r="AG7251" s="12">
        <v>5</v>
      </c>
      <c r="AH7251" s="12" t="s">
        <v>53</v>
      </c>
      <c r="AI7251" s="12" t="s">
        <v>54</v>
      </c>
      <c r="AJ7251" s="12">
        <v>2</v>
      </c>
      <c r="AK7251" s="12">
        <v>1</v>
      </c>
      <c r="AL7251" s="12">
        <v>1</v>
      </c>
      <c r="AM7251" s="12" t="s">
        <v>55</v>
      </c>
      <c r="AN7251" s="12" t="s">
        <v>56</v>
      </c>
      <c r="AO7251" s="12"/>
      <c r="AP7251" s="12">
        <v>1</v>
      </c>
      <c r="AQ7251" s="12" t="s">
        <v>57</v>
      </c>
      <c r="AR7251" s="12">
        <v>0</v>
      </c>
      <c r="AS7251" s="12"/>
      <c r="AT7251" s="12"/>
      <c r="AU7251" s="12"/>
      <c r="AV7251" s="12"/>
      <c r="AW7251" s="12" t="s">
        <v>58</v>
      </c>
      <c r="AX7251" s="12">
        <v>0</v>
      </c>
      <c r="AY7251" s="12">
        <v>2</v>
      </c>
      <c r="AZ7251" s="12">
        <v>0.25</v>
      </c>
      <c r="BA7251" s="12">
        <v>0.25</v>
      </c>
      <c r="BB7251" s="12" t="s">
        <v>59</v>
      </c>
    </row>
    <row r="7252" spans="1:54" x14ac:dyDescent="0.2">
      <c r="A7252" s="7" t="str">
        <f>VLOOKUP(G7252,'Matching-Tabelle'!$A$76:$B$80,2,FALSE)</f>
        <v>claudio.goetz@tkb.ch</v>
      </c>
      <c r="B7252" s="7" t="str">
        <f>VLOOKUP(J7252,'Matching-Tabelle'!$A$1:$B$66,2,FALSE)</f>
        <v>WPI CTB</v>
      </c>
      <c r="C7252" s="7" t="str">
        <f>IF(VLOOKUP(J7252,'Matching-Tabelle'!$A$1:$CB$66,3,FALSE)=0,"",VLOOKUP(J7252,'Matching-Tabelle'!$A$1:$CB$66,3,FALSE))</f>
        <v/>
      </c>
      <c r="D7252" s="7">
        <v>0.25</v>
      </c>
      <c r="E7252" s="7" t="s">
        <v>2730</v>
      </c>
      <c r="F7252" s="8">
        <v>42748</v>
      </c>
      <c r="G7252" s="12" t="s">
        <v>879</v>
      </c>
      <c r="H7252" s="12" t="s">
        <v>880</v>
      </c>
      <c r="I7252" s="12" t="s">
        <v>881</v>
      </c>
      <c r="J7252" s="12">
        <v>936</v>
      </c>
      <c r="K7252" s="12" t="s">
        <v>891</v>
      </c>
      <c r="L7252" s="12" t="s">
        <v>892</v>
      </c>
      <c r="M7252" s="12">
        <v>990001</v>
      </c>
      <c r="N7252" s="12" t="s">
        <v>51</v>
      </c>
      <c r="O7252" s="12">
        <v>0.5</v>
      </c>
      <c r="P7252" s="12"/>
      <c r="Q7252" s="12">
        <v>0.5</v>
      </c>
      <c r="R7252" s="12"/>
      <c r="S7252" s="12" t="s">
        <v>2730</v>
      </c>
      <c r="T7252" s="12"/>
      <c r="U7252" s="12"/>
      <c r="V7252" s="12"/>
      <c r="W7252" s="12"/>
      <c r="X7252" s="12"/>
      <c r="Y7252" s="12"/>
      <c r="Z7252" s="12"/>
      <c r="AA7252" s="12"/>
      <c r="AB7252" s="12"/>
      <c r="AC7252" s="12"/>
      <c r="AD7252" s="12"/>
      <c r="AE7252" s="12">
        <v>12</v>
      </c>
      <c r="AF7252" s="12">
        <v>7.6</v>
      </c>
      <c r="AG7252" s="12">
        <v>5</v>
      </c>
      <c r="AH7252" s="12" t="s">
        <v>53</v>
      </c>
      <c r="AI7252" s="12" t="s">
        <v>54</v>
      </c>
      <c r="AJ7252" s="12">
        <v>2</v>
      </c>
      <c r="AK7252" s="12">
        <v>1</v>
      </c>
      <c r="AL7252" s="12">
        <v>1</v>
      </c>
      <c r="AM7252" s="12" t="s">
        <v>55</v>
      </c>
      <c r="AN7252" s="12" t="s">
        <v>56</v>
      </c>
      <c r="AO7252" s="12"/>
      <c r="AP7252" s="12">
        <v>1</v>
      </c>
      <c r="AQ7252" s="12" t="s">
        <v>57</v>
      </c>
      <c r="AR7252" s="12">
        <v>0</v>
      </c>
      <c r="AS7252" s="12"/>
      <c r="AT7252" s="12"/>
      <c r="AU7252" s="12"/>
      <c r="AV7252" s="12"/>
      <c r="AW7252" s="12" t="s">
        <v>58</v>
      </c>
      <c r="AX7252" s="12">
        <v>0</v>
      </c>
      <c r="AY7252" s="12">
        <v>2</v>
      </c>
      <c r="AZ7252" s="12">
        <v>0.5</v>
      </c>
      <c r="BA7252" s="12">
        <v>0.5</v>
      </c>
      <c r="BB7252" s="12" t="s">
        <v>59</v>
      </c>
    </row>
    <row r="7253" spans="1:54" x14ac:dyDescent="0.2">
      <c r="A7253" s="7" t="str">
        <f>VLOOKUP(G7253,'Matching-Tabelle'!$A$76:$B$80,2,FALSE)</f>
        <v>claudio.goetz@tkb.ch</v>
      </c>
      <c r="B7253" s="7" t="str">
        <f>VLOOKUP(J7253,'Matching-Tabelle'!$A$1:$B$66,2,FALSE)</f>
        <v>WPI CTB</v>
      </c>
      <c r="C7253" s="7" t="str">
        <f>IF(VLOOKUP(J7253,'Matching-Tabelle'!$A$1:$CB$66,3,FALSE)=0,"",VLOOKUP(J7253,'Matching-Tabelle'!$A$1:$CB$66,3,FALSE))</f>
        <v/>
      </c>
      <c r="D7253" s="7">
        <v>0.5</v>
      </c>
      <c r="E7253" s="7" t="s">
        <v>5992</v>
      </c>
      <c r="F7253" s="8">
        <v>42748</v>
      </c>
      <c r="G7253" s="12" t="s">
        <v>879</v>
      </c>
      <c r="H7253" s="12" t="s">
        <v>880</v>
      </c>
      <c r="I7253" s="12" t="s">
        <v>881</v>
      </c>
      <c r="J7253" s="12">
        <v>931</v>
      </c>
      <c r="K7253" s="12" t="s">
        <v>294</v>
      </c>
      <c r="L7253" s="12" t="s">
        <v>295</v>
      </c>
      <c r="M7253" s="12">
        <v>990001</v>
      </c>
      <c r="N7253" s="12" t="s">
        <v>51</v>
      </c>
      <c r="O7253" s="12">
        <v>0.5</v>
      </c>
      <c r="P7253" s="12"/>
      <c r="Q7253" s="12">
        <v>0.5</v>
      </c>
      <c r="R7253" s="12"/>
      <c r="S7253" s="12" t="s">
        <v>5992</v>
      </c>
      <c r="T7253" s="12"/>
      <c r="U7253" s="12"/>
      <c r="V7253" s="12"/>
      <c r="W7253" s="12"/>
      <c r="X7253" s="12"/>
      <c r="Y7253" s="12"/>
      <c r="Z7253" s="12"/>
      <c r="AA7253" s="12"/>
      <c r="AB7253" s="12"/>
      <c r="AC7253" s="12"/>
      <c r="AD7253" s="12"/>
      <c r="AE7253" s="12">
        <v>12</v>
      </c>
      <c r="AF7253" s="12">
        <v>7.6</v>
      </c>
      <c r="AG7253" s="12">
        <v>5</v>
      </c>
      <c r="AH7253" s="12" t="s">
        <v>53</v>
      </c>
      <c r="AI7253" s="12" t="s">
        <v>54</v>
      </c>
      <c r="AJ7253" s="12">
        <v>2</v>
      </c>
      <c r="AK7253" s="12">
        <v>1</v>
      </c>
      <c r="AL7253" s="12">
        <v>1</v>
      </c>
      <c r="AM7253" s="12" t="s">
        <v>55</v>
      </c>
      <c r="AN7253" s="12" t="s">
        <v>56</v>
      </c>
      <c r="AO7253" s="12"/>
      <c r="AP7253" s="12">
        <v>1</v>
      </c>
      <c r="AQ7253" s="12" t="s">
        <v>57</v>
      </c>
      <c r="AR7253" s="12">
        <v>0</v>
      </c>
      <c r="AS7253" s="12"/>
      <c r="AT7253" s="12"/>
      <c r="AU7253" s="12"/>
      <c r="AV7253" s="12"/>
      <c r="AW7253" s="12" t="s">
        <v>58</v>
      </c>
      <c r="AX7253" s="12">
        <v>0</v>
      </c>
      <c r="AY7253" s="12">
        <v>2</v>
      </c>
      <c r="AZ7253" s="12">
        <v>0.5</v>
      </c>
      <c r="BA7253" s="12">
        <v>0.5</v>
      </c>
      <c r="BB7253" s="12" t="s">
        <v>59</v>
      </c>
    </row>
    <row r="7254" spans="1:54" x14ac:dyDescent="0.2">
      <c r="A7254" s="7" t="str">
        <f>VLOOKUP(G7254,'Matching-Tabelle'!$A$76:$B$80,2,FALSE)</f>
        <v>claudio.goetz@tkb.ch</v>
      </c>
      <c r="B7254" s="7" t="str">
        <f>VLOOKUP(J7254,'Matching-Tabelle'!$A$1:$B$66,2,FALSE)</f>
        <v>WPI CTB</v>
      </c>
      <c r="C7254" s="7" t="str">
        <f>IF(VLOOKUP(J7254,'Matching-Tabelle'!$A$1:$CB$66,3,FALSE)=0,"",VLOOKUP(J7254,'Matching-Tabelle'!$A$1:$CB$66,3,FALSE))</f>
        <v/>
      </c>
      <c r="D7254" s="7">
        <v>0.5</v>
      </c>
      <c r="E7254" s="7" t="s">
        <v>5993</v>
      </c>
      <c r="F7254" s="8">
        <v>42748</v>
      </c>
      <c r="G7254" s="12" t="s">
        <v>879</v>
      </c>
      <c r="H7254" s="12" t="s">
        <v>880</v>
      </c>
      <c r="I7254" s="12" t="s">
        <v>881</v>
      </c>
      <c r="J7254" s="12">
        <v>927</v>
      </c>
      <c r="K7254" s="12" t="s">
        <v>99</v>
      </c>
      <c r="L7254" s="12" t="s">
        <v>100</v>
      </c>
      <c r="M7254" s="12">
        <v>990001</v>
      </c>
      <c r="N7254" s="12" t="s">
        <v>51</v>
      </c>
      <c r="O7254" s="12">
        <v>0.5</v>
      </c>
      <c r="P7254" s="12"/>
      <c r="Q7254" s="12">
        <v>0.5</v>
      </c>
      <c r="R7254" s="12"/>
      <c r="S7254" s="12" t="s">
        <v>5993</v>
      </c>
      <c r="T7254" s="12"/>
      <c r="U7254" s="12"/>
      <c r="V7254" s="12"/>
      <c r="W7254" s="12"/>
      <c r="X7254" s="12"/>
      <c r="Y7254" s="12"/>
      <c r="Z7254" s="12"/>
      <c r="AA7254" s="12"/>
      <c r="AB7254" s="12"/>
      <c r="AC7254" s="12"/>
      <c r="AD7254" s="12"/>
      <c r="AE7254" s="12">
        <v>12</v>
      </c>
      <c r="AF7254" s="12">
        <v>7.6</v>
      </c>
      <c r="AG7254" s="12">
        <v>5</v>
      </c>
      <c r="AH7254" s="12" t="s">
        <v>53</v>
      </c>
      <c r="AI7254" s="12" t="s">
        <v>54</v>
      </c>
      <c r="AJ7254" s="12">
        <v>2</v>
      </c>
      <c r="AK7254" s="12">
        <v>1</v>
      </c>
      <c r="AL7254" s="12">
        <v>1</v>
      </c>
      <c r="AM7254" s="12" t="s">
        <v>55</v>
      </c>
      <c r="AN7254" s="12" t="s">
        <v>56</v>
      </c>
      <c r="AO7254" s="12"/>
      <c r="AP7254" s="12">
        <v>1</v>
      </c>
      <c r="AQ7254" s="12" t="s">
        <v>57</v>
      </c>
      <c r="AR7254" s="12">
        <v>0</v>
      </c>
      <c r="AS7254" s="12"/>
      <c r="AT7254" s="12"/>
      <c r="AU7254" s="12"/>
      <c r="AV7254" s="12"/>
      <c r="AW7254" s="12" t="s">
        <v>58</v>
      </c>
      <c r="AX7254" s="12">
        <v>0</v>
      </c>
      <c r="AY7254" s="12">
        <v>2</v>
      </c>
      <c r="AZ7254" s="12">
        <v>0.5</v>
      </c>
      <c r="BA7254" s="12">
        <v>0.5</v>
      </c>
      <c r="BB7254" s="12" t="s">
        <v>59</v>
      </c>
    </row>
    <row r="7255" spans="1:54" x14ac:dyDescent="0.2">
      <c r="A7255" s="7" t="str">
        <f>VLOOKUP(G7255,'Matching-Tabelle'!$A$76:$B$80,2,FALSE)</f>
        <v>claudio.goetz@tkb.ch</v>
      </c>
      <c r="B7255" s="7" t="str">
        <f>VLOOKUP(J7255,'Matching-Tabelle'!$A$1:$B$66,2,FALSE)</f>
        <v>WPI CTB</v>
      </c>
      <c r="C7255" s="7" t="str">
        <f>IF(VLOOKUP(J7255,'Matching-Tabelle'!$A$1:$CB$66,3,FALSE)=0,"",VLOOKUP(J7255,'Matching-Tabelle'!$A$1:$CB$66,3,FALSE))</f>
        <v/>
      </c>
      <c r="D7255" s="7">
        <v>0.5</v>
      </c>
      <c r="E7255" s="7" t="s">
        <v>5994</v>
      </c>
      <c r="F7255" s="8">
        <v>42748</v>
      </c>
      <c r="G7255" s="12" t="s">
        <v>879</v>
      </c>
      <c r="H7255" s="12" t="s">
        <v>880</v>
      </c>
      <c r="I7255" s="12" t="s">
        <v>881</v>
      </c>
      <c r="J7255" s="12">
        <v>927</v>
      </c>
      <c r="K7255" s="12" t="s">
        <v>99</v>
      </c>
      <c r="L7255" s="12" t="s">
        <v>100</v>
      </c>
      <c r="M7255" s="12">
        <v>990001</v>
      </c>
      <c r="N7255" s="12" t="s">
        <v>51</v>
      </c>
      <c r="O7255" s="12">
        <v>2</v>
      </c>
      <c r="P7255" s="12"/>
      <c r="Q7255" s="12">
        <v>2</v>
      </c>
      <c r="R7255" s="12"/>
      <c r="S7255" s="12" t="s">
        <v>5994</v>
      </c>
      <c r="T7255" s="12"/>
      <c r="U7255" s="12"/>
      <c r="V7255" s="12"/>
      <c r="W7255" s="12"/>
      <c r="X7255" s="12"/>
      <c r="Y7255" s="12"/>
      <c r="Z7255" s="12"/>
      <c r="AA7255" s="12"/>
      <c r="AB7255" s="12"/>
      <c r="AC7255" s="12"/>
      <c r="AD7255" s="12"/>
      <c r="AE7255" s="12">
        <v>12</v>
      </c>
      <c r="AF7255" s="12">
        <v>7.6</v>
      </c>
      <c r="AG7255" s="12">
        <v>5</v>
      </c>
      <c r="AH7255" s="12" t="s">
        <v>53</v>
      </c>
      <c r="AI7255" s="12" t="s">
        <v>54</v>
      </c>
      <c r="AJ7255" s="12">
        <v>2</v>
      </c>
      <c r="AK7255" s="12">
        <v>1</v>
      </c>
      <c r="AL7255" s="12">
        <v>1</v>
      </c>
      <c r="AM7255" s="12" t="s">
        <v>55</v>
      </c>
      <c r="AN7255" s="12" t="s">
        <v>56</v>
      </c>
      <c r="AO7255" s="12"/>
      <c r="AP7255" s="12">
        <v>1</v>
      </c>
      <c r="AQ7255" s="12" t="s">
        <v>57</v>
      </c>
      <c r="AR7255" s="12">
        <v>0</v>
      </c>
      <c r="AS7255" s="12"/>
      <c r="AT7255" s="12"/>
      <c r="AU7255" s="12"/>
      <c r="AV7255" s="12"/>
      <c r="AW7255" s="12" t="s">
        <v>58</v>
      </c>
      <c r="AX7255" s="12">
        <v>0</v>
      </c>
      <c r="AY7255" s="12">
        <v>2</v>
      </c>
      <c r="AZ7255" s="12">
        <v>2</v>
      </c>
      <c r="BA7255" s="12">
        <v>2</v>
      </c>
      <c r="BB7255" s="12" t="s">
        <v>59</v>
      </c>
    </row>
    <row r="7256" spans="1:54" x14ac:dyDescent="0.2">
      <c r="A7256" s="7" t="str">
        <f>VLOOKUP(G7256,'Matching-Tabelle'!$A$76:$B$80,2,FALSE)</f>
        <v>claudio.goetz@tkb.ch</v>
      </c>
      <c r="B7256" s="7" t="str">
        <f>VLOOKUP(J7256,'Matching-Tabelle'!$A$1:$B$66,2,FALSE)</f>
        <v>WPI RTB</v>
      </c>
      <c r="C7256" s="7" t="str">
        <f>IF(VLOOKUP(J7256,'Matching-Tabelle'!$A$1:$CB$66,3,FALSE)=0,"",VLOOKUP(J7256,'Matching-Tabelle'!$A$1:$CB$66,3,FALSE))</f>
        <v/>
      </c>
      <c r="D7256" s="7">
        <v>2</v>
      </c>
      <c r="E7256" s="7" t="s">
        <v>5995</v>
      </c>
      <c r="F7256" s="8">
        <v>42748</v>
      </c>
      <c r="G7256" s="12" t="s">
        <v>879</v>
      </c>
      <c r="H7256" s="12" t="s">
        <v>880</v>
      </c>
      <c r="I7256" s="12" t="s">
        <v>881</v>
      </c>
      <c r="J7256" s="12">
        <v>21</v>
      </c>
      <c r="K7256" s="12" t="s">
        <v>117</v>
      </c>
      <c r="L7256" s="12" t="s">
        <v>118</v>
      </c>
      <c r="M7256" s="12">
        <v>990001</v>
      </c>
      <c r="N7256" s="12" t="s">
        <v>51</v>
      </c>
      <c r="O7256" s="12">
        <v>0.25</v>
      </c>
      <c r="P7256" s="12"/>
      <c r="Q7256" s="12">
        <v>0.25</v>
      </c>
      <c r="R7256" s="12"/>
      <c r="S7256" s="12" t="s">
        <v>5995</v>
      </c>
      <c r="T7256" s="12"/>
      <c r="U7256" s="12"/>
      <c r="V7256" s="12"/>
      <c r="W7256" s="12"/>
      <c r="X7256" s="12"/>
      <c r="Y7256" s="12"/>
      <c r="Z7256" s="12"/>
      <c r="AA7256" s="12"/>
      <c r="AB7256" s="12"/>
      <c r="AC7256" s="12"/>
      <c r="AD7256" s="12"/>
      <c r="AE7256" s="12">
        <v>12</v>
      </c>
      <c r="AF7256" s="12">
        <v>7.6</v>
      </c>
      <c r="AG7256" s="12">
        <v>5</v>
      </c>
      <c r="AH7256" s="12" t="s">
        <v>53</v>
      </c>
      <c r="AI7256" s="12" t="s">
        <v>54</v>
      </c>
      <c r="AJ7256" s="12">
        <v>2</v>
      </c>
      <c r="AK7256" s="12">
        <v>1</v>
      </c>
      <c r="AL7256" s="12">
        <v>1</v>
      </c>
      <c r="AM7256" s="12" t="s">
        <v>55</v>
      </c>
      <c r="AN7256" s="12" t="s">
        <v>56</v>
      </c>
      <c r="AO7256" s="12"/>
      <c r="AP7256" s="12">
        <v>1</v>
      </c>
      <c r="AQ7256" s="12" t="s">
        <v>57</v>
      </c>
      <c r="AR7256" s="12">
        <v>0</v>
      </c>
      <c r="AS7256" s="12"/>
      <c r="AT7256" s="12"/>
      <c r="AU7256" s="12"/>
      <c r="AV7256" s="12"/>
      <c r="AW7256" s="12" t="s">
        <v>58</v>
      </c>
      <c r="AX7256" s="12">
        <v>0</v>
      </c>
      <c r="AY7256" s="12">
        <v>2</v>
      </c>
      <c r="AZ7256" s="12">
        <v>0.25</v>
      </c>
      <c r="BA7256" s="12">
        <v>0.25</v>
      </c>
      <c r="BB7256" s="12" t="s">
        <v>59</v>
      </c>
    </row>
    <row r="7257" spans="1:54" x14ac:dyDescent="0.2">
      <c r="A7257" s="7" t="str">
        <f>VLOOKUP(G7257,'Matching-Tabelle'!$A$76:$B$80,2,FALSE)</f>
        <v>claudio.goetz@tkb.ch</v>
      </c>
      <c r="B7257" s="7" t="str">
        <f>VLOOKUP(J7257,'Matching-Tabelle'!$A$1:$B$66,2,FALSE)</f>
        <v>WPI RTB</v>
      </c>
      <c r="C7257" s="7" t="str">
        <f>IF(VLOOKUP(J7257,'Matching-Tabelle'!$A$1:$CB$66,3,FALSE)=0,"",VLOOKUP(J7257,'Matching-Tabelle'!$A$1:$CB$66,3,FALSE))</f>
        <v/>
      </c>
      <c r="D7257" s="7">
        <v>0.25</v>
      </c>
      <c r="E7257" s="7" t="s">
        <v>5996</v>
      </c>
      <c r="F7257" s="8">
        <v>42749</v>
      </c>
      <c r="G7257" s="12" t="s">
        <v>879</v>
      </c>
      <c r="H7257" s="12" t="s">
        <v>880</v>
      </c>
      <c r="I7257" s="12" t="s">
        <v>881</v>
      </c>
      <c r="J7257" s="12">
        <v>21</v>
      </c>
      <c r="K7257" s="12" t="s">
        <v>117</v>
      </c>
      <c r="L7257" s="12" t="s">
        <v>118</v>
      </c>
      <c r="M7257" s="12">
        <v>990001</v>
      </c>
      <c r="N7257" s="12" t="s">
        <v>51</v>
      </c>
      <c r="O7257" s="12">
        <v>0.75</v>
      </c>
      <c r="P7257" s="12"/>
      <c r="Q7257" s="12">
        <v>0.75</v>
      </c>
      <c r="R7257" s="12"/>
      <c r="S7257" s="12" t="s">
        <v>5996</v>
      </c>
      <c r="T7257" s="12"/>
      <c r="U7257" s="12"/>
      <c r="V7257" s="12"/>
      <c r="W7257" s="12"/>
      <c r="X7257" s="12"/>
      <c r="Y7257" s="12"/>
      <c r="Z7257" s="12"/>
      <c r="AA7257" s="12"/>
      <c r="AB7257" s="12"/>
      <c r="AC7257" s="12"/>
      <c r="AD7257" s="12"/>
      <c r="AE7257" s="12">
        <v>12</v>
      </c>
      <c r="AF7257" s="12">
        <v>7.6</v>
      </c>
      <c r="AG7257" s="12">
        <v>5</v>
      </c>
      <c r="AH7257" s="12" t="s">
        <v>53</v>
      </c>
      <c r="AI7257" s="12" t="s">
        <v>54</v>
      </c>
      <c r="AJ7257" s="12">
        <v>2</v>
      </c>
      <c r="AK7257" s="12">
        <v>1</v>
      </c>
      <c r="AL7257" s="12">
        <v>1</v>
      </c>
      <c r="AM7257" s="12" t="s">
        <v>55</v>
      </c>
      <c r="AN7257" s="12" t="s">
        <v>56</v>
      </c>
      <c r="AO7257" s="12"/>
      <c r="AP7257" s="12">
        <v>1</v>
      </c>
      <c r="AQ7257" s="12" t="s">
        <v>57</v>
      </c>
      <c r="AR7257" s="12">
        <v>0</v>
      </c>
      <c r="AS7257" s="12"/>
      <c r="AT7257" s="12"/>
      <c r="AU7257" s="12"/>
      <c r="AV7257" s="12"/>
      <c r="AW7257" s="12" t="s">
        <v>58</v>
      </c>
      <c r="AX7257" s="12">
        <v>0</v>
      </c>
      <c r="AY7257" s="12">
        <v>2</v>
      </c>
      <c r="AZ7257" s="12">
        <v>0.75</v>
      </c>
      <c r="BA7257" s="12">
        <v>0.75</v>
      </c>
      <c r="BB7257" s="12" t="s">
        <v>59</v>
      </c>
    </row>
    <row r="7258" spans="1:54" x14ac:dyDescent="0.2">
      <c r="A7258" s="7" t="str">
        <f>VLOOKUP(G7258,'Matching-Tabelle'!$A$76:$B$80,2,FALSE)</f>
        <v>claudio.goetz@tkb.ch</v>
      </c>
      <c r="B7258" s="7" t="str">
        <f>VLOOKUP(J7258,'Matching-Tabelle'!$A$1:$B$66,2,FALSE)</f>
        <v>WPI CTB</v>
      </c>
      <c r="C7258" s="7" t="str">
        <f>IF(VLOOKUP(J7258,'Matching-Tabelle'!$A$1:$CB$66,3,FALSE)=0,"",VLOOKUP(J7258,'Matching-Tabelle'!$A$1:$CB$66,3,FALSE))</f>
        <v/>
      </c>
      <c r="D7258" s="7">
        <v>0.75</v>
      </c>
      <c r="E7258" s="7" t="s">
        <v>5997</v>
      </c>
      <c r="F7258" s="8">
        <v>42751</v>
      </c>
      <c r="G7258" s="12" t="s">
        <v>879</v>
      </c>
      <c r="H7258" s="12" t="s">
        <v>880</v>
      </c>
      <c r="I7258" s="12" t="s">
        <v>881</v>
      </c>
      <c r="J7258" s="12">
        <v>922</v>
      </c>
      <c r="K7258" s="12" t="s">
        <v>134</v>
      </c>
      <c r="L7258" s="12" t="s">
        <v>135</v>
      </c>
      <c r="M7258" s="12">
        <v>990001</v>
      </c>
      <c r="N7258" s="12" t="s">
        <v>51</v>
      </c>
      <c r="O7258" s="12">
        <v>3</v>
      </c>
      <c r="P7258" s="12"/>
      <c r="Q7258" s="12">
        <v>3</v>
      </c>
      <c r="R7258" s="12"/>
      <c r="S7258" s="12" t="s">
        <v>5997</v>
      </c>
      <c r="T7258" s="12"/>
      <c r="U7258" s="12"/>
      <c r="V7258" s="12"/>
      <c r="W7258" s="12"/>
      <c r="X7258" s="12"/>
      <c r="Y7258" s="12"/>
      <c r="Z7258" s="12"/>
      <c r="AA7258" s="12"/>
      <c r="AB7258" s="12"/>
      <c r="AC7258" s="12"/>
      <c r="AD7258" s="12"/>
      <c r="AE7258" s="12">
        <v>12</v>
      </c>
      <c r="AF7258" s="12">
        <v>7.6</v>
      </c>
      <c r="AG7258" s="12">
        <v>5</v>
      </c>
      <c r="AH7258" s="12" t="s">
        <v>53</v>
      </c>
      <c r="AI7258" s="12" t="s">
        <v>54</v>
      </c>
      <c r="AJ7258" s="12">
        <v>2</v>
      </c>
      <c r="AK7258" s="12">
        <v>1</v>
      </c>
      <c r="AL7258" s="12">
        <v>1</v>
      </c>
      <c r="AM7258" s="12" t="s">
        <v>55</v>
      </c>
      <c r="AN7258" s="12" t="s">
        <v>56</v>
      </c>
      <c r="AO7258" s="12"/>
      <c r="AP7258" s="12">
        <v>1</v>
      </c>
      <c r="AQ7258" s="12" t="s">
        <v>57</v>
      </c>
      <c r="AR7258" s="12">
        <v>0</v>
      </c>
      <c r="AS7258" s="12"/>
      <c r="AT7258" s="12"/>
      <c r="AU7258" s="12"/>
      <c r="AV7258" s="12"/>
      <c r="AW7258" s="12" t="s">
        <v>58</v>
      </c>
      <c r="AX7258" s="12">
        <v>0</v>
      </c>
      <c r="AY7258" s="12">
        <v>2</v>
      </c>
      <c r="AZ7258" s="12">
        <v>3</v>
      </c>
      <c r="BA7258" s="12">
        <v>3</v>
      </c>
      <c r="BB7258" s="12" t="s">
        <v>59</v>
      </c>
    </row>
    <row r="7259" spans="1:54" x14ac:dyDescent="0.2">
      <c r="A7259" s="7" t="str">
        <f>VLOOKUP(G7259,'Matching-Tabelle'!$A$76:$B$80,2,FALSE)</f>
        <v>claudio.goetz@tkb.ch</v>
      </c>
      <c r="B7259" s="7" t="str">
        <f>VLOOKUP(J7259,'Matching-Tabelle'!$A$1:$B$66,2,FALSE)</f>
        <v>WPI CTB</v>
      </c>
      <c r="C7259" s="7" t="str">
        <f>IF(VLOOKUP(J7259,'Matching-Tabelle'!$A$1:$CB$66,3,FALSE)=0,"",VLOOKUP(J7259,'Matching-Tabelle'!$A$1:$CB$66,3,FALSE))</f>
        <v/>
      </c>
      <c r="D7259" s="7">
        <v>3</v>
      </c>
      <c r="E7259" s="7" t="s">
        <v>5998</v>
      </c>
      <c r="F7259" s="8">
        <v>42751</v>
      </c>
      <c r="G7259" s="12" t="s">
        <v>879</v>
      </c>
      <c r="H7259" s="12" t="s">
        <v>880</v>
      </c>
      <c r="I7259" s="12" t="s">
        <v>881</v>
      </c>
      <c r="J7259" s="12">
        <v>927</v>
      </c>
      <c r="K7259" s="12" t="s">
        <v>99</v>
      </c>
      <c r="L7259" s="12" t="s">
        <v>100</v>
      </c>
      <c r="M7259" s="12">
        <v>990001</v>
      </c>
      <c r="N7259" s="12" t="s">
        <v>51</v>
      </c>
      <c r="O7259" s="12">
        <v>3.5</v>
      </c>
      <c r="P7259" s="12"/>
      <c r="Q7259" s="12">
        <v>3.5</v>
      </c>
      <c r="R7259" s="12"/>
      <c r="S7259" s="12" t="s">
        <v>5998</v>
      </c>
      <c r="T7259" s="12"/>
      <c r="U7259" s="12"/>
      <c r="V7259" s="12"/>
      <c r="W7259" s="12"/>
      <c r="X7259" s="12"/>
      <c r="Y7259" s="12"/>
      <c r="Z7259" s="12"/>
      <c r="AA7259" s="12"/>
      <c r="AB7259" s="12"/>
      <c r="AC7259" s="12"/>
      <c r="AD7259" s="12"/>
      <c r="AE7259" s="12">
        <v>12</v>
      </c>
      <c r="AF7259" s="12">
        <v>7.6</v>
      </c>
      <c r="AG7259" s="12">
        <v>5</v>
      </c>
      <c r="AH7259" s="12" t="s">
        <v>53</v>
      </c>
      <c r="AI7259" s="12" t="s">
        <v>54</v>
      </c>
      <c r="AJ7259" s="12">
        <v>2</v>
      </c>
      <c r="AK7259" s="12">
        <v>1</v>
      </c>
      <c r="AL7259" s="12">
        <v>1</v>
      </c>
      <c r="AM7259" s="12" t="s">
        <v>55</v>
      </c>
      <c r="AN7259" s="12" t="s">
        <v>56</v>
      </c>
      <c r="AO7259" s="12"/>
      <c r="AP7259" s="12">
        <v>1</v>
      </c>
      <c r="AQ7259" s="12" t="s">
        <v>57</v>
      </c>
      <c r="AR7259" s="12">
        <v>0</v>
      </c>
      <c r="AS7259" s="12"/>
      <c r="AT7259" s="12"/>
      <c r="AU7259" s="12"/>
      <c r="AV7259" s="12"/>
      <c r="AW7259" s="12" t="s">
        <v>58</v>
      </c>
      <c r="AX7259" s="12">
        <v>0</v>
      </c>
      <c r="AY7259" s="12">
        <v>2</v>
      </c>
      <c r="AZ7259" s="12">
        <v>3.5</v>
      </c>
      <c r="BA7259" s="12">
        <v>3.5</v>
      </c>
      <c r="BB7259" s="12" t="s">
        <v>59</v>
      </c>
    </row>
    <row r="7260" spans="1:54" x14ac:dyDescent="0.2">
      <c r="A7260" s="7" t="str">
        <f>VLOOKUP(G7260,'Matching-Tabelle'!$A$76:$B$80,2,FALSE)</f>
        <v>claudio.goetz@tkb.ch</v>
      </c>
      <c r="B7260" s="7" t="str">
        <f>VLOOKUP(J7260,'Matching-Tabelle'!$A$1:$B$66,2,FALSE)</f>
        <v>WPI CTB</v>
      </c>
      <c r="C7260" s="7" t="str">
        <f>IF(VLOOKUP(J7260,'Matching-Tabelle'!$A$1:$CB$66,3,FALSE)=0,"",VLOOKUP(J7260,'Matching-Tabelle'!$A$1:$CB$66,3,FALSE))</f>
        <v/>
      </c>
      <c r="D7260" s="7">
        <v>3.5</v>
      </c>
      <c r="E7260" s="7" t="s">
        <v>5999</v>
      </c>
      <c r="F7260" s="8">
        <v>42751</v>
      </c>
      <c r="G7260" s="12" t="s">
        <v>879</v>
      </c>
      <c r="H7260" s="12" t="s">
        <v>880</v>
      </c>
      <c r="I7260" s="12" t="s">
        <v>881</v>
      </c>
      <c r="J7260" s="12">
        <v>929</v>
      </c>
      <c r="K7260" s="12" t="s">
        <v>784</v>
      </c>
      <c r="L7260" s="12" t="s">
        <v>785</v>
      </c>
      <c r="M7260" s="12">
        <v>990001</v>
      </c>
      <c r="N7260" s="12" t="s">
        <v>51</v>
      </c>
      <c r="O7260" s="12">
        <v>2</v>
      </c>
      <c r="P7260" s="12"/>
      <c r="Q7260" s="12">
        <v>2</v>
      </c>
      <c r="R7260" s="12"/>
      <c r="S7260" s="12" t="s">
        <v>5999</v>
      </c>
      <c r="T7260" s="12"/>
      <c r="U7260" s="12"/>
      <c r="V7260" s="12"/>
      <c r="W7260" s="12"/>
      <c r="X7260" s="12"/>
      <c r="Y7260" s="12"/>
      <c r="Z7260" s="12"/>
      <c r="AA7260" s="12"/>
      <c r="AB7260" s="12"/>
      <c r="AC7260" s="12"/>
      <c r="AD7260" s="12"/>
      <c r="AE7260" s="12">
        <v>12</v>
      </c>
      <c r="AF7260" s="12">
        <v>7.6</v>
      </c>
      <c r="AG7260" s="12">
        <v>5</v>
      </c>
      <c r="AH7260" s="12" t="s">
        <v>53</v>
      </c>
      <c r="AI7260" s="12" t="s">
        <v>54</v>
      </c>
      <c r="AJ7260" s="12">
        <v>2</v>
      </c>
      <c r="AK7260" s="12">
        <v>1</v>
      </c>
      <c r="AL7260" s="12">
        <v>1</v>
      </c>
      <c r="AM7260" s="12" t="s">
        <v>55</v>
      </c>
      <c r="AN7260" s="12" t="s">
        <v>56</v>
      </c>
      <c r="AO7260" s="12"/>
      <c r="AP7260" s="12">
        <v>1</v>
      </c>
      <c r="AQ7260" s="12" t="s">
        <v>57</v>
      </c>
      <c r="AR7260" s="12">
        <v>0</v>
      </c>
      <c r="AS7260" s="12"/>
      <c r="AT7260" s="12"/>
      <c r="AU7260" s="12"/>
      <c r="AV7260" s="12"/>
      <c r="AW7260" s="12" t="s">
        <v>58</v>
      </c>
      <c r="AX7260" s="12">
        <v>0</v>
      </c>
      <c r="AY7260" s="12">
        <v>2</v>
      </c>
      <c r="AZ7260" s="12">
        <v>2</v>
      </c>
      <c r="BA7260" s="12">
        <v>2</v>
      </c>
      <c r="BB7260" s="12" t="s">
        <v>59</v>
      </c>
    </row>
    <row r="7261" spans="1:54" x14ac:dyDescent="0.2">
      <c r="A7261" s="7" t="str">
        <f>VLOOKUP(G7261,'Matching-Tabelle'!$A$76:$B$80,2,FALSE)</f>
        <v>claudio.goetz@tkb.ch</v>
      </c>
      <c r="B7261" s="7" t="str">
        <f>VLOOKUP(J7261,'Matching-Tabelle'!$A$1:$B$66,2,FALSE)</f>
        <v>Proj XenMobile</v>
      </c>
      <c r="C7261" s="7" t="str">
        <f>IF(VLOOKUP(J7261,'Matching-Tabelle'!$A$1:$CB$66,3,FALSE)=0,"",VLOOKUP(J7261,'Matching-Tabelle'!$A$1:$CB$66,3,FALSE))</f>
        <v>WPI Projekte</v>
      </c>
      <c r="D7261" s="7">
        <v>2</v>
      </c>
      <c r="E7261" s="7" t="s">
        <v>6000</v>
      </c>
      <c r="F7261" s="8">
        <v>42752</v>
      </c>
      <c r="G7261" s="12" t="s">
        <v>879</v>
      </c>
      <c r="H7261" s="12" t="s">
        <v>880</v>
      </c>
      <c r="I7261" s="12" t="s">
        <v>881</v>
      </c>
      <c r="J7261" s="12">
        <v>2500251</v>
      </c>
      <c r="K7261" s="12" t="s">
        <v>408</v>
      </c>
      <c r="L7261" s="12" t="s">
        <v>409</v>
      </c>
      <c r="M7261" s="12">
        <v>990001</v>
      </c>
      <c r="N7261" s="12" t="s">
        <v>51</v>
      </c>
      <c r="O7261" s="12">
        <v>0.5</v>
      </c>
      <c r="P7261" s="12"/>
      <c r="Q7261" s="12">
        <v>0.5</v>
      </c>
      <c r="R7261" s="12"/>
      <c r="S7261" s="12" t="s">
        <v>6000</v>
      </c>
      <c r="T7261" s="12"/>
      <c r="U7261" s="12"/>
      <c r="V7261" s="12"/>
      <c r="W7261" s="12"/>
      <c r="X7261" s="12"/>
      <c r="Y7261" s="12"/>
      <c r="Z7261" s="12"/>
      <c r="AA7261" s="12"/>
      <c r="AB7261" s="12"/>
      <c r="AC7261" s="12"/>
      <c r="AD7261" s="12"/>
      <c r="AE7261" s="12">
        <v>5</v>
      </c>
      <c r="AF7261" s="12">
        <v>0</v>
      </c>
      <c r="AG7261" s="12">
        <v>1</v>
      </c>
      <c r="AH7261" s="12" t="s">
        <v>411</v>
      </c>
      <c r="AI7261" s="12" t="s">
        <v>411</v>
      </c>
      <c r="AJ7261" s="12">
        <v>2</v>
      </c>
      <c r="AK7261" s="12">
        <v>1</v>
      </c>
      <c r="AL7261" s="12">
        <v>1</v>
      </c>
      <c r="AM7261" s="12" t="s">
        <v>55</v>
      </c>
      <c r="AN7261" s="12" t="s">
        <v>56</v>
      </c>
      <c r="AO7261" s="12"/>
      <c r="AP7261" s="12">
        <v>1</v>
      </c>
      <c r="AQ7261" s="12" t="s">
        <v>57</v>
      </c>
      <c r="AR7261" s="12">
        <v>0</v>
      </c>
      <c r="AS7261" s="12"/>
      <c r="AT7261" s="12"/>
      <c r="AU7261" s="12"/>
      <c r="AV7261" s="12"/>
      <c r="AW7261" s="12" t="s">
        <v>58</v>
      </c>
      <c r="AX7261" s="12">
        <v>0</v>
      </c>
      <c r="AY7261" s="12">
        <v>2</v>
      </c>
      <c r="AZ7261" s="12">
        <v>0.5</v>
      </c>
      <c r="BA7261" s="12">
        <v>0.5</v>
      </c>
      <c r="BB7261" s="12" t="s">
        <v>59</v>
      </c>
    </row>
    <row r="7262" spans="1:54" x14ac:dyDescent="0.2">
      <c r="A7262" s="7" t="str">
        <f>VLOOKUP(G7262,'Matching-Tabelle'!$A$76:$B$80,2,FALSE)</f>
        <v>claudio.goetz@tkb.ch</v>
      </c>
      <c r="B7262" s="7" t="str">
        <f>VLOOKUP(J7262,'Matching-Tabelle'!$A$1:$B$66,2,FALSE)</f>
        <v>WPI CTB</v>
      </c>
      <c r="C7262" s="7" t="str">
        <f>IF(VLOOKUP(J7262,'Matching-Tabelle'!$A$1:$CB$66,3,FALSE)=0,"",VLOOKUP(J7262,'Matching-Tabelle'!$A$1:$CB$66,3,FALSE))</f>
        <v/>
      </c>
      <c r="D7262" s="7">
        <v>0.5</v>
      </c>
      <c r="E7262" s="7" t="s">
        <v>6001</v>
      </c>
      <c r="F7262" s="8">
        <v>42752</v>
      </c>
      <c r="G7262" s="12" t="s">
        <v>879</v>
      </c>
      <c r="H7262" s="12" t="s">
        <v>880</v>
      </c>
      <c r="I7262" s="12" t="s">
        <v>881</v>
      </c>
      <c r="J7262" s="12">
        <v>927</v>
      </c>
      <c r="K7262" s="12" t="s">
        <v>99</v>
      </c>
      <c r="L7262" s="12" t="s">
        <v>100</v>
      </c>
      <c r="M7262" s="12">
        <v>990001</v>
      </c>
      <c r="N7262" s="12" t="s">
        <v>51</v>
      </c>
      <c r="O7262" s="12">
        <v>1.5</v>
      </c>
      <c r="P7262" s="12"/>
      <c r="Q7262" s="12">
        <v>1.5</v>
      </c>
      <c r="R7262" s="12"/>
      <c r="S7262" s="12" t="s">
        <v>6001</v>
      </c>
      <c r="T7262" s="12"/>
      <c r="U7262" s="12"/>
      <c r="V7262" s="12"/>
      <c r="W7262" s="12"/>
      <c r="X7262" s="12"/>
      <c r="Y7262" s="12"/>
      <c r="Z7262" s="12"/>
      <c r="AA7262" s="12"/>
      <c r="AB7262" s="12"/>
      <c r="AC7262" s="12"/>
      <c r="AD7262" s="12"/>
      <c r="AE7262" s="12">
        <v>12</v>
      </c>
      <c r="AF7262" s="12">
        <v>7.6</v>
      </c>
      <c r="AG7262" s="12">
        <v>5</v>
      </c>
      <c r="AH7262" s="12" t="s">
        <v>53</v>
      </c>
      <c r="AI7262" s="12" t="s">
        <v>54</v>
      </c>
      <c r="AJ7262" s="12">
        <v>2</v>
      </c>
      <c r="AK7262" s="12">
        <v>1</v>
      </c>
      <c r="AL7262" s="12">
        <v>1</v>
      </c>
      <c r="AM7262" s="12" t="s">
        <v>55</v>
      </c>
      <c r="AN7262" s="12" t="s">
        <v>56</v>
      </c>
      <c r="AO7262" s="12"/>
      <c r="AP7262" s="12">
        <v>1</v>
      </c>
      <c r="AQ7262" s="12" t="s">
        <v>57</v>
      </c>
      <c r="AR7262" s="12">
        <v>0</v>
      </c>
      <c r="AS7262" s="12"/>
      <c r="AT7262" s="12"/>
      <c r="AU7262" s="12"/>
      <c r="AV7262" s="12"/>
      <c r="AW7262" s="12" t="s">
        <v>58</v>
      </c>
      <c r="AX7262" s="12">
        <v>0</v>
      </c>
      <c r="AY7262" s="12">
        <v>2</v>
      </c>
      <c r="AZ7262" s="12">
        <v>1.5</v>
      </c>
      <c r="BA7262" s="12">
        <v>1.5</v>
      </c>
      <c r="BB7262" s="12" t="s">
        <v>59</v>
      </c>
    </row>
    <row r="7263" spans="1:54" x14ac:dyDescent="0.2">
      <c r="A7263" s="7" t="str">
        <f>VLOOKUP(G7263,'Matching-Tabelle'!$A$76:$B$80,2,FALSE)</f>
        <v>claudio.goetz@tkb.ch</v>
      </c>
      <c r="B7263" s="7" t="str">
        <f>VLOOKUP(J7263,'Matching-Tabelle'!$A$1:$B$66,2,FALSE)</f>
        <v>WPI CTB</v>
      </c>
      <c r="C7263" s="7" t="str">
        <f>IF(VLOOKUP(J7263,'Matching-Tabelle'!$A$1:$CB$66,3,FALSE)=0,"",VLOOKUP(J7263,'Matching-Tabelle'!$A$1:$CB$66,3,FALSE))</f>
        <v/>
      </c>
      <c r="D7263" s="7">
        <v>1.5</v>
      </c>
      <c r="E7263" s="7" t="s">
        <v>6002</v>
      </c>
      <c r="F7263" s="8">
        <v>42752</v>
      </c>
      <c r="G7263" s="12" t="s">
        <v>879</v>
      </c>
      <c r="H7263" s="12" t="s">
        <v>880</v>
      </c>
      <c r="I7263" s="12" t="s">
        <v>881</v>
      </c>
      <c r="J7263" s="12">
        <v>927</v>
      </c>
      <c r="K7263" s="12" t="s">
        <v>99</v>
      </c>
      <c r="L7263" s="12" t="s">
        <v>100</v>
      </c>
      <c r="M7263" s="12">
        <v>990001</v>
      </c>
      <c r="N7263" s="12" t="s">
        <v>51</v>
      </c>
      <c r="O7263" s="12">
        <v>3.5</v>
      </c>
      <c r="P7263" s="12"/>
      <c r="Q7263" s="12">
        <v>3.5</v>
      </c>
      <c r="R7263" s="12"/>
      <c r="S7263" s="12" t="s">
        <v>6002</v>
      </c>
      <c r="T7263" s="12"/>
      <c r="U7263" s="12"/>
      <c r="V7263" s="12"/>
      <c r="W7263" s="12"/>
      <c r="X7263" s="12"/>
      <c r="Y7263" s="12"/>
      <c r="Z7263" s="12"/>
      <c r="AA7263" s="12"/>
      <c r="AB7263" s="12"/>
      <c r="AC7263" s="12"/>
      <c r="AD7263" s="12"/>
      <c r="AE7263" s="12">
        <v>12</v>
      </c>
      <c r="AF7263" s="12">
        <v>7.6</v>
      </c>
      <c r="AG7263" s="12">
        <v>5</v>
      </c>
      <c r="AH7263" s="12" t="s">
        <v>53</v>
      </c>
      <c r="AI7263" s="12" t="s">
        <v>54</v>
      </c>
      <c r="AJ7263" s="12">
        <v>2</v>
      </c>
      <c r="AK7263" s="12">
        <v>1</v>
      </c>
      <c r="AL7263" s="12">
        <v>1</v>
      </c>
      <c r="AM7263" s="12" t="s">
        <v>55</v>
      </c>
      <c r="AN7263" s="12" t="s">
        <v>56</v>
      </c>
      <c r="AO7263" s="12"/>
      <c r="AP7263" s="12">
        <v>1</v>
      </c>
      <c r="AQ7263" s="12" t="s">
        <v>57</v>
      </c>
      <c r="AR7263" s="12">
        <v>0</v>
      </c>
      <c r="AS7263" s="12"/>
      <c r="AT7263" s="12"/>
      <c r="AU7263" s="12"/>
      <c r="AV7263" s="12"/>
      <c r="AW7263" s="12" t="s">
        <v>58</v>
      </c>
      <c r="AX7263" s="12">
        <v>0</v>
      </c>
      <c r="AY7263" s="12">
        <v>2</v>
      </c>
      <c r="AZ7263" s="12">
        <v>3.5</v>
      </c>
      <c r="BA7263" s="12">
        <v>3.5</v>
      </c>
      <c r="BB7263" s="12" t="s">
        <v>59</v>
      </c>
    </row>
    <row r="7264" spans="1:54" x14ac:dyDescent="0.2">
      <c r="A7264" s="7" t="str">
        <f>VLOOKUP(G7264,'Matching-Tabelle'!$A$76:$B$80,2,FALSE)</f>
        <v>claudio.goetz@tkb.ch</v>
      </c>
      <c r="B7264" s="7" t="str">
        <f>VLOOKUP(J7264,'Matching-Tabelle'!$A$1:$B$66,2,FALSE)</f>
        <v>Proj SCRE2016</v>
      </c>
      <c r="C7264" s="7" t="str">
        <f>IF(VLOOKUP(J7264,'Matching-Tabelle'!$A$1:$CB$66,3,FALSE)=0,"",VLOOKUP(J7264,'Matching-Tabelle'!$A$1:$CB$66,3,FALSE))</f>
        <v>WPI Projekte</v>
      </c>
      <c r="D7264" s="7">
        <v>3.5</v>
      </c>
      <c r="E7264" s="7" t="s">
        <v>6003</v>
      </c>
      <c r="F7264" s="8">
        <v>42752</v>
      </c>
      <c r="G7264" s="12" t="s">
        <v>879</v>
      </c>
      <c r="H7264" s="12" t="s">
        <v>880</v>
      </c>
      <c r="I7264" s="12" t="s">
        <v>881</v>
      </c>
      <c r="J7264" s="12">
        <v>2500253</v>
      </c>
      <c r="K7264" s="12" t="s">
        <v>538</v>
      </c>
      <c r="L7264" s="12" t="s">
        <v>539</v>
      </c>
      <c r="M7264" s="12">
        <v>990001</v>
      </c>
      <c r="N7264" s="12" t="s">
        <v>51</v>
      </c>
      <c r="O7264" s="12">
        <v>0.5</v>
      </c>
      <c r="P7264" s="12"/>
      <c r="Q7264" s="12">
        <v>0.5</v>
      </c>
      <c r="R7264" s="12"/>
      <c r="S7264" s="12" t="s">
        <v>6003</v>
      </c>
      <c r="T7264" s="12"/>
      <c r="U7264" s="12"/>
      <c r="V7264" s="12"/>
      <c r="W7264" s="12"/>
      <c r="X7264" s="12"/>
      <c r="Y7264" s="12"/>
      <c r="Z7264" s="12"/>
      <c r="AA7264" s="12"/>
      <c r="AB7264" s="12"/>
      <c r="AC7264" s="12"/>
      <c r="AD7264" s="12"/>
      <c r="AE7264" s="12">
        <v>5</v>
      </c>
      <c r="AF7264" s="12">
        <v>0</v>
      </c>
      <c r="AG7264" s="12">
        <v>1</v>
      </c>
      <c r="AH7264" s="12" t="s">
        <v>411</v>
      </c>
      <c r="AI7264" s="12" t="s">
        <v>411</v>
      </c>
      <c r="AJ7264" s="12">
        <v>2</v>
      </c>
      <c r="AK7264" s="12">
        <v>1</v>
      </c>
      <c r="AL7264" s="12">
        <v>1</v>
      </c>
      <c r="AM7264" s="12" t="s">
        <v>55</v>
      </c>
      <c r="AN7264" s="12" t="s">
        <v>56</v>
      </c>
      <c r="AO7264" s="12"/>
      <c r="AP7264" s="12">
        <v>1</v>
      </c>
      <c r="AQ7264" s="12" t="s">
        <v>57</v>
      </c>
      <c r="AR7264" s="12">
        <v>0</v>
      </c>
      <c r="AS7264" s="12"/>
      <c r="AT7264" s="12"/>
      <c r="AU7264" s="12"/>
      <c r="AV7264" s="12"/>
      <c r="AW7264" s="12" t="s">
        <v>58</v>
      </c>
      <c r="AX7264" s="12">
        <v>0</v>
      </c>
      <c r="AY7264" s="12">
        <v>2</v>
      </c>
      <c r="AZ7264" s="12">
        <v>0.5</v>
      </c>
      <c r="BA7264" s="12">
        <v>0.5</v>
      </c>
      <c r="BB7264" s="12" t="s">
        <v>59</v>
      </c>
    </row>
    <row r="7265" spans="1:54" x14ac:dyDescent="0.2">
      <c r="A7265" s="7" t="str">
        <f>VLOOKUP(G7265,'Matching-Tabelle'!$A$76:$B$80,2,FALSE)</f>
        <v>claudio.goetz@tkb.ch</v>
      </c>
      <c r="B7265" s="7" t="str">
        <f>VLOOKUP(J7265,'Matching-Tabelle'!$A$1:$B$66,2,FALSE)</f>
        <v>Proj Optima</v>
      </c>
      <c r="C7265" s="7" t="str">
        <f>IF(VLOOKUP(J7265,'Matching-Tabelle'!$A$1:$CB$66,3,FALSE)=0,"",VLOOKUP(J7265,'Matching-Tabelle'!$A$1:$CB$66,3,FALSE))</f>
        <v/>
      </c>
      <c r="D7265" s="7">
        <v>0.5</v>
      </c>
      <c r="E7265" s="7" t="s">
        <v>6004</v>
      </c>
      <c r="F7265" s="8">
        <v>42752</v>
      </c>
      <c r="G7265" s="12" t="s">
        <v>879</v>
      </c>
      <c r="H7265" s="12" t="s">
        <v>880</v>
      </c>
      <c r="I7265" s="12" t="s">
        <v>881</v>
      </c>
      <c r="J7265" s="12">
        <v>211</v>
      </c>
      <c r="K7265" s="12" t="s">
        <v>79</v>
      </c>
      <c r="L7265" s="12" t="s">
        <v>80</v>
      </c>
      <c r="M7265" s="12">
        <v>990001</v>
      </c>
      <c r="N7265" s="12" t="s">
        <v>51</v>
      </c>
      <c r="O7265" s="12">
        <v>1.5</v>
      </c>
      <c r="P7265" s="12"/>
      <c r="Q7265" s="12">
        <v>1.5</v>
      </c>
      <c r="R7265" s="12"/>
      <c r="S7265" s="12" t="s">
        <v>6004</v>
      </c>
      <c r="T7265" s="12"/>
      <c r="U7265" s="12"/>
      <c r="V7265" s="12"/>
      <c r="W7265" s="12"/>
      <c r="X7265" s="12"/>
      <c r="Y7265" s="12"/>
      <c r="Z7265" s="12"/>
      <c r="AA7265" s="12"/>
      <c r="AB7265" s="12"/>
      <c r="AC7265" s="12"/>
      <c r="AD7265" s="12"/>
      <c r="AE7265" s="12">
        <v>12</v>
      </c>
      <c r="AF7265" s="12">
        <v>7.6</v>
      </c>
      <c r="AG7265" s="12">
        <v>5</v>
      </c>
      <c r="AH7265" s="12" t="s">
        <v>53</v>
      </c>
      <c r="AI7265" s="12" t="s">
        <v>54</v>
      </c>
      <c r="AJ7265" s="12">
        <v>2</v>
      </c>
      <c r="AK7265" s="12">
        <v>1</v>
      </c>
      <c r="AL7265" s="12">
        <v>1</v>
      </c>
      <c r="AM7265" s="12" t="s">
        <v>55</v>
      </c>
      <c r="AN7265" s="12" t="s">
        <v>56</v>
      </c>
      <c r="AO7265" s="12"/>
      <c r="AP7265" s="12">
        <v>1</v>
      </c>
      <c r="AQ7265" s="12" t="s">
        <v>57</v>
      </c>
      <c r="AR7265" s="12">
        <v>0</v>
      </c>
      <c r="AS7265" s="12"/>
      <c r="AT7265" s="12"/>
      <c r="AU7265" s="12"/>
      <c r="AV7265" s="12"/>
      <c r="AW7265" s="12" t="s">
        <v>58</v>
      </c>
      <c r="AX7265" s="12">
        <v>0</v>
      </c>
      <c r="AY7265" s="12">
        <v>2</v>
      </c>
      <c r="AZ7265" s="12">
        <v>1.5</v>
      </c>
      <c r="BA7265" s="12">
        <v>1.5</v>
      </c>
      <c r="BB7265" s="12" t="s">
        <v>59</v>
      </c>
    </row>
    <row r="7266" spans="1:54" x14ac:dyDescent="0.2">
      <c r="A7266" s="7" t="str">
        <f>VLOOKUP(G7266,'Matching-Tabelle'!$A$76:$B$80,2,FALSE)</f>
        <v>claudio.goetz@tkb.ch</v>
      </c>
      <c r="B7266" s="7" t="str">
        <f>VLOOKUP(J7266,'Matching-Tabelle'!$A$1:$B$66,2,FALSE)</f>
        <v>Proj Optima</v>
      </c>
      <c r="C7266" s="7" t="str">
        <f>IF(VLOOKUP(J7266,'Matching-Tabelle'!$A$1:$CB$66,3,FALSE)=0,"",VLOOKUP(J7266,'Matching-Tabelle'!$A$1:$CB$66,3,FALSE))</f>
        <v/>
      </c>
      <c r="D7266" s="7">
        <v>1.5</v>
      </c>
      <c r="E7266" s="7" t="s">
        <v>6005</v>
      </c>
      <c r="F7266" s="8">
        <v>42752</v>
      </c>
      <c r="G7266" s="12" t="s">
        <v>879</v>
      </c>
      <c r="H7266" s="12" t="s">
        <v>880</v>
      </c>
      <c r="I7266" s="12" t="s">
        <v>881</v>
      </c>
      <c r="J7266" s="12">
        <v>211</v>
      </c>
      <c r="K7266" s="12" t="s">
        <v>79</v>
      </c>
      <c r="L7266" s="12" t="s">
        <v>80</v>
      </c>
      <c r="M7266" s="12">
        <v>990001</v>
      </c>
      <c r="N7266" s="12" t="s">
        <v>51</v>
      </c>
      <c r="O7266" s="12">
        <v>1</v>
      </c>
      <c r="P7266" s="12"/>
      <c r="Q7266" s="12">
        <v>1</v>
      </c>
      <c r="R7266" s="12"/>
      <c r="S7266" s="12" t="s">
        <v>6005</v>
      </c>
      <c r="T7266" s="12"/>
      <c r="U7266" s="12"/>
      <c r="V7266" s="12"/>
      <c r="W7266" s="12"/>
      <c r="X7266" s="12"/>
      <c r="Y7266" s="12"/>
      <c r="Z7266" s="12"/>
      <c r="AA7266" s="12"/>
      <c r="AB7266" s="12"/>
      <c r="AC7266" s="12"/>
      <c r="AD7266" s="12"/>
      <c r="AE7266" s="12">
        <v>12</v>
      </c>
      <c r="AF7266" s="12">
        <v>7.6</v>
      </c>
      <c r="AG7266" s="12">
        <v>5</v>
      </c>
      <c r="AH7266" s="12" t="s">
        <v>53</v>
      </c>
      <c r="AI7266" s="12" t="s">
        <v>54</v>
      </c>
      <c r="AJ7266" s="12">
        <v>2</v>
      </c>
      <c r="AK7266" s="12">
        <v>1</v>
      </c>
      <c r="AL7266" s="12">
        <v>1</v>
      </c>
      <c r="AM7266" s="12" t="s">
        <v>55</v>
      </c>
      <c r="AN7266" s="12" t="s">
        <v>56</v>
      </c>
      <c r="AO7266" s="12"/>
      <c r="AP7266" s="12">
        <v>1</v>
      </c>
      <c r="AQ7266" s="12" t="s">
        <v>57</v>
      </c>
      <c r="AR7266" s="12">
        <v>0</v>
      </c>
      <c r="AS7266" s="12"/>
      <c r="AT7266" s="12"/>
      <c r="AU7266" s="12"/>
      <c r="AV7266" s="12"/>
      <c r="AW7266" s="12" t="s">
        <v>58</v>
      </c>
      <c r="AX7266" s="12">
        <v>0</v>
      </c>
      <c r="AY7266" s="12">
        <v>2</v>
      </c>
      <c r="AZ7266" s="12">
        <v>1</v>
      </c>
      <c r="BA7266" s="12">
        <v>1</v>
      </c>
      <c r="BB7266" s="12" t="s">
        <v>59</v>
      </c>
    </row>
    <row r="7267" spans="1:54" x14ac:dyDescent="0.2">
      <c r="A7267" s="7" t="str">
        <f>VLOOKUP(G7267,'Matching-Tabelle'!$A$76:$B$80,2,FALSE)</f>
        <v>claudio.goetz@tkb.ch</v>
      </c>
      <c r="B7267" s="7" t="str">
        <f>VLOOKUP(J7267,'Matching-Tabelle'!$A$1:$B$66,2,FALSE)</f>
        <v>WPI RTB</v>
      </c>
      <c r="C7267" s="7" t="str">
        <f>IF(VLOOKUP(J7267,'Matching-Tabelle'!$A$1:$CB$66,3,FALSE)=0,"",VLOOKUP(J7267,'Matching-Tabelle'!$A$1:$CB$66,3,FALSE))</f>
        <v/>
      </c>
      <c r="D7267" s="7">
        <v>1</v>
      </c>
      <c r="E7267" s="7" t="s">
        <v>6006</v>
      </c>
      <c r="F7267" s="8">
        <v>42753</v>
      </c>
      <c r="G7267" s="12" t="s">
        <v>879</v>
      </c>
      <c r="H7267" s="12" t="s">
        <v>880</v>
      </c>
      <c r="I7267" s="12" t="s">
        <v>881</v>
      </c>
      <c r="J7267" s="12">
        <v>25</v>
      </c>
      <c r="K7267" s="12" t="s">
        <v>192</v>
      </c>
      <c r="L7267" s="12" t="s">
        <v>193</v>
      </c>
      <c r="M7267" s="12">
        <v>990001</v>
      </c>
      <c r="N7267" s="12" t="s">
        <v>51</v>
      </c>
      <c r="O7267" s="12">
        <v>0.25</v>
      </c>
      <c r="P7267" s="12"/>
      <c r="Q7267" s="12">
        <v>0.25</v>
      </c>
      <c r="R7267" s="12"/>
      <c r="S7267" s="12" t="s">
        <v>6006</v>
      </c>
      <c r="T7267" s="12"/>
      <c r="U7267" s="12"/>
      <c r="V7267" s="12"/>
      <c r="W7267" s="12"/>
      <c r="X7267" s="12"/>
      <c r="Y7267" s="12"/>
      <c r="Z7267" s="12"/>
      <c r="AA7267" s="12"/>
      <c r="AB7267" s="12"/>
      <c r="AC7267" s="12"/>
      <c r="AD7267" s="12"/>
      <c r="AE7267" s="12">
        <v>12</v>
      </c>
      <c r="AF7267" s="12">
        <v>7.6</v>
      </c>
      <c r="AG7267" s="12">
        <v>5</v>
      </c>
      <c r="AH7267" s="12" t="s">
        <v>53</v>
      </c>
      <c r="AI7267" s="12" t="s">
        <v>54</v>
      </c>
      <c r="AJ7267" s="12">
        <v>2</v>
      </c>
      <c r="AK7267" s="12">
        <v>1</v>
      </c>
      <c r="AL7267" s="12">
        <v>1</v>
      </c>
      <c r="AM7267" s="12" t="s">
        <v>55</v>
      </c>
      <c r="AN7267" s="12" t="s">
        <v>56</v>
      </c>
      <c r="AO7267" s="12"/>
      <c r="AP7267" s="12">
        <v>1</v>
      </c>
      <c r="AQ7267" s="12" t="s">
        <v>57</v>
      </c>
      <c r="AR7267" s="12">
        <v>0</v>
      </c>
      <c r="AS7267" s="12"/>
      <c r="AT7267" s="12"/>
      <c r="AU7267" s="12"/>
      <c r="AV7267" s="12"/>
      <c r="AW7267" s="12" t="s">
        <v>58</v>
      </c>
      <c r="AX7267" s="12">
        <v>0</v>
      </c>
      <c r="AY7267" s="12">
        <v>2</v>
      </c>
      <c r="AZ7267" s="12">
        <v>0.25</v>
      </c>
      <c r="BA7267" s="12">
        <v>0.25</v>
      </c>
      <c r="BB7267" s="12" t="s">
        <v>59</v>
      </c>
    </row>
    <row r="7268" spans="1:54" x14ac:dyDescent="0.2">
      <c r="A7268" s="7" t="str">
        <f>VLOOKUP(G7268,'Matching-Tabelle'!$A$76:$B$80,2,FALSE)</f>
        <v>claudio.goetz@tkb.ch</v>
      </c>
      <c r="B7268" s="7" t="str">
        <f>VLOOKUP(J7268,'Matching-Tabelle'!$A$1:$B$66,2,FALSE)</f>
        <v>WPI CTB</v>
      </c>
      <c r="C7268" s="7" t="str">
        <f>IF(VLOOKUP(J7268,'Matching-Tabelle'!$A$1:$CB$66,3,FALSE)=0,"",VLOOKUP(J7268,'Matching-Tabelle'!$A$1:$CB$66,3,FALSE))</f>
        <v/>
      </c>
      <c r="D7268" s="7">
        <v>0.25</v>
      </c>
      <c r="E7268" s="7" t="s">
        <v>6007</v>
      </c>
      <c r="F7268" s="8">
        <v>42753</v>
      </c>
      <c r="G7268" s="12" t="s">
        <v>879</v>
      </c>
      <c r="H7268" s="12" t="s">
        <v>880</v>
      </c>
      <c r="I7268" s="12" t="s">
        <v>881</v>
      </c>
      <c r="J7268" s="12">
        <v>927</v>
      </c>
      <c r="K7268" s="12" t="s">
        <v>99</v>
      </c>
      <c r="L7268" s="12" t="s">
        <v>100</v>
      </c>
      <c r="M7268" s="12">
        <v>990001</v>
      </c>
      <c r="N7268" s="12" t="s">
        <v>51</v>
      </c>
      <c r="O7268" s="12">
        <v>0.5</v>
      </c>
      <c r="P7268" s="12"/>
      <c r="Q7268" s="12">
        <v>0.5</v>
      </c>
      <c r="R7268" s="12"/>
      <c r="S7268" s="12" t="s">
        <v>6007</v>
      </c>
      <c r="T7268" s="12"/>
      <c r="U7268" s="12"/>
      <c r="V7268" s="12"/>
      <c r="W7268" s="12"/>
      <c r="X7268" s="12"/>
      <c r="Y7268" s="12"/>
      <c r="Z7268" s="12"/>
      <c r="AA7268" s="12"/>
      <c r="AB7268" s="12"/>
      <c r="AC7268" s="12"/>
      <c r="AD7268" s="12"/>
      <c r="AE7268" s="12">
        <v>12</v>
      </c>
      <c r="AF7268" s="12">
        <v>7.6</v>
      </c>
      <c r="AG7268" s="12">
        <v>5</v>
      </c>
      <c r="AH7268" s="12" t="s">
        <v>53</v>
      </c>
      <c r="AI7268" s="12" t="s">
        <v>54</v>
      </c>
      <c r="AJ7268" s="12">
        <v>2</v>
      </c>
      <c r="AK7268" s="12">
        <v>1</v>
      </c>
      <c r="AL7268" s="12">
        <v>1</v>
      </c>
      <c r="AM7268" s="12" t="s">
        <v>55</v>
      </c>
      <c r="AN7268" s="12" t="s">
        <v>56</v>
      </c>
      <c r="AO7268" s="12"/>
      <c r="AP7268" s="12">
        <v>1</v>
      </c>
      <c r="AQ7268" s="12" t="s">
        <v>57</v>
      </c>
      <c r="AR7268" s="12">
        <v>0</v>
      </c>
      <c r="AS7268" s="12"/>
      <c r="AT7268" s="12"/>
      <c r="AU7268" s="12"/>
      <c r="AV7268" s="12"/>
      <c r="AW7268" s="12" t="s">
        <v>58</v>
      </c>
      <c r="AX7268" s="12">
        <v>0</v>
      </c>
      <c r="AY7268" s="12">
        <v>2</v>
      </c>
      <c r="AZ7268" s="12">
        <v>0.5</v>
      </c>
      <c r="BA7268" s="12">
        <v>0.5</v>
      </c>
      <c r="BB7268" s="12" t="s">
        <v>59</v>
      </c>
    </row>
    <row r="7269" spans="1:54" x14ac:dyDescent="0.2">
      <c r="A7269" s="7" t="str">
        <f>VLOOKUP(G7269,'Matching-Tabelle'!$A$76:$B$80,2,FALSE)</f>
        <v>claudio.goetz@tkb.ch</v>
      </c>
      <c r="B7269" s="7" t="str">
        <f>VLOOKUP(J7269,'Matching-Tabelle'!$A$1:$B$66,2,FALSE)</f>
        <v>WPI CTB</v>
      </c>
      <c r="C7269" s="7" t="str">
        <f>IF(VLOOKUP(J7269,'Matching-Tabelle'!$A$1:$CB$66,3,FALSE)=0,"",VLOOKUP(J7269,'Matching-Tabelle'!$A$1:$CB$66,3,FALSE))</f>
        <v/>
      </c>
      <c r="D7269" s="7">
        <v>0.5</v>
      </c>
      <c r="E7269" s="7" t="s">
        <v>6008</v>
      </c>
      <c r="F7269" s="8">
        <v>42753</v>
      </c>
      <c r="G7269" s="12" t="s">
        <v>879</v>
      </c>
      <c r="H7269" s="12" t="s">
        <v>880</v>
      </c>
      <c r="I7269" s="12" t="s">
        <v>881</v>
      </c>
      <c r="J7269" s="12">
        <v>927</v>
      </c>
      <c r="K7269" s="12" t="s">
        <v>99</v>
      </c>
      <c r="L7269" s="12" t="s">
        <v>100</v>
      </c>
      <c r="M7269" s="12">
        <v>990001</v>
      </c>
      <c r="N7269" s="12" t="s">
        <v>51</v>
      </c>
      <c r="O7269" s="12">
        <v>0.5</v>
      </c>
      <c r="P7269" s="12"/>
      <c r="Q7269" s="12">
        <v>0.5</v>
      </c>
      <c r="R7269" s="12"/>
      <c r="S7269" s="12" t="s">
        <v>6008</v>
      </c>
      <c r="T7269" s="12"/>
      <c r="U7269" s="12"/>
      <c r="V7269" s="12"/>
      <c r="W7269" s="12"/>
      <c r="X7269" s="12"/>
      <c r="Y7269" s="12"/>
      <c r="Z7269" s="12"/>
      <c r="AA7269" s="12"/>
      <c r="AB7269" s="12"/>
      <c r="AC7269" s="12"/>
      <c r="AD7269" s="12"/>
      <c r="AE7269" s="12">
        <v>12</v>
      </c>
      <c r="AF7269" s="12">
        <v>7.6</v>
      </c>
      <c r="AG7269" s="12">
        <v>5</v>
      </c>
      <c r="AH7269" s="12" t="s">
        <v>53</v>
      </c>
      <c r="AI7269" s="12" t="s">
        <v>54</v>
      </c>
      <c r="AJ7269" s="12">
        <v>2</v>
      </c>
      <c r="AK7269" s="12">
        <v>1</v>
      </c>
      <c r="AL7269" s="12">
        <v>1</v>
      </c>
      <c r="AM7269" s="12" t="s">
        <v>55</v>
      </c>
      <c r="AN7269" s="12" t="s">
        <v>56</v>
      </c>
      <c r="AO7269" s="12"/>
      <c r="AP7269" s="12">
        <v>1</v>
      </c>
      <c r="AQ7269" s="12" t="s">
        <v>57</v>
      </c>
      <c r="AR7269" s="12">
        <v>0</v>
      </c>
      <c r="AS7269" s="12"/>
      <c r="AT7269" s="12"/>
      <c r="AU7269" s="12"/>
      <c r="AV7269" s="12"/>
      <c r="AW7269" s="12" t="s">
        <v>58</v>
      </c>
      <c r="AX7269" s="12">
        <v>0</v>
      </c>
      <c r="AY7269" s="12">
        <v>2</v>
      </c>
      <c r="AZ7269" s="12">
        <v>0.5</v>
      </c>
      <c r="BA7269" s="12">
        <v>0.5</v>
      </c>
      <c r="BB7269" s="12" t="s">
        <v>59</v>
      </c>
    </row>
    <row r="7270" spans="1:54" x14ac:dyDescent="0.2">
      <c r="A7270" s="7" t="str">
        <f>VLOOKUP(G7270,'Matching-Tabelle'!$A$76:$B$80,2,FALSE)</f>
        <v>claudio.goetz@tkb.ch</v>
      </c>
      <c r="B7270" s="7" t="str">
        <f>VLOOKUP(J7270,'Matching-Tabelle'!$A$1:$B$66,2,FALSE)</f>
        <v>WPI RTB</v>
      </c>
      <c r="C7270" s="7" t="str">
        <f>IF(VLOOKUP(J7270,'Matching-Tabelle'!$A$1:$CB$66,3,FALSE)=0,"",VLOOKUP(J7270,'Matching-Tabelle'!$A$1:$CB$66,3,FALSE))</f>
        <v/>
      </c>
      <c r="D7270" s="7">
        <v>0.5</v>
      </c>
      <c r="E7270" s="7" t="s">
        <v>6009</v>
      </c>
      <c r="F7270" s="8">
        <v>42753</v>
      </c>
      <c r="G7270" s="12" t="s">
        <v>879</v>
      </c>
      <c r="H7270" s="12" t="s">
        <v>880</v>
      </c>
      <c r="I7270" s="12" t="s">
        <v>881</v>
      </c>
      <c r="J7270" s="12">
        <v>27</v>
      </c>
      <c r="K7270" s="12" t="s">
        <v>872</v>
      </c>
      <c r="L7270" s="12" t="s">
        <v>873</v>
      </c>
      <c r="M7270" s="12">
        <v>990001</v>
      </c>
      <c r="N7270" s="12" t="s">
        <v>51</v>
      </c>
      <c r="O7270" s="12">
        <v>0.5</v>
      </c>
      <c r="P7270" s="12"/>
      <c r="Q7270" s="12">
        <v>0.5</v>
      </c>
      <c r="R7270" s="12"/>
      <c r="S7270" s="12" t="s">
        <v>6009</v>
      </c>
      <c r="T7270" s="12"/>
      <c r="U7270" s="12"/>
      <c r="V7270" s="12"/>
      <c r="W7270" s="12"/>
      <c r="X7270" s="12"/>
      <c r="Y7270" s="12"/>
      <c r="Z7270" s="12"/>
      <c r="AA7270" s="12"/>
      <c r="AB7270" s="12"/>
      <c r="AC7270" s="12"/>
      <c r="AD7270" s="12"/>
      <c r="AE7270" s="12">
        <v>12</v>
      </c>
      <c r="AF7270" s="12">
        <v>7.6</v>
      </c>
      <c r="AG7270" s="12">
        <v>5</v>
      </c>
      <c r="AH7270" s="12" t="s">
        <v>53</v>
      </c>
      <c r="AI7270" s="12" t="s">
        <v>54</v>
      </c>
      <c r="AJ7270" s="12">
        <v>2</v>
      </c>
      <c r="AK7270" s="12">
        <v>1</v>
      </c>
      <c r="AL7270" s="12">
        <v>1</v>
      </c>
      <c r="AM7270" s="12" t="s">
        <v>55</v>
      </c>
      <c r="AN7270" s="12" t="s">
        <v>56</v>
      </c>
      <c r="AO7270" s="12"/>
      <c r="AP7270" s="12">
        <v>1</v>
      </c>
      <c r="AQ7270" s="12" t="s">
        <v>57</v>
      </c>
      <c r="AR7270" s="12">
        <v>0</v>
      </c>
      <c r="AS7270" s="12"/>
      <c r="AT7270" s="12"/>
      <c r="AU7270" s="12"/>
      <c r="AV7270" s="12"/>
      <c r="AW7270" s="12" t="s">
        <v>58</v>
      </c>
      <c r="AX7270" s="12">
        <v>0</v>
      </c>
      <c r="AY7270" s="12">
        <v>2</v>
      </c>
      <c r="AZ7270" s="12">
        <v>0.5</v>
      </c>
      <c r="BA7270" s="12">
        <v>0.5</v>
      </c>
      <c r="BB7270" s="12" t="s">
        <v>59</v>
      </c>
    </row>
    <row r="7271" spans="1:54" x14ac:dyDescent="0.2">
      <c r="A7271" s="7" t="str">
        <f>VLOOKUP(G7271,'Matching-Tabelle'!$A$76:$B$80,2,FALSE)</f>
        <v>claudio.goetz@tkb.ch</v>
      </c>
      <c r="B7271" s="7" t="str">
        <f>VLOOKUP(J7271,'Matching-Tabelle'!$A$1:$B$66,2,FALSE)</f>
        <v>Proj Optima</v>
      </c>
      <c r="C7271" s="7" t="str">
        <f>IF(VLOOKUP(J7271,'Matching-Tabelle'!$A$1:$CB$66,3,FALSE)=0,"",VLOOKUP(J7271,'Matching-Tabelle'!$A$1:$CB$66,3,FALSE))</f>
        <v/>
      </c>
      <c r="D7271" s="7">
        <v>0.5</v>
      </c>
      <c r="E7271" s="7" t="s">
        <v>6010</v>
      </c>
      <c r="F7271" s="8">
        <v>42753</v>
      </c>
      <c r="G7271" s="12" t="s">
        <v>879</v>
      </c>
      <c r="H7271" s="12" t="s">
        <v>880</v>
      </c>
      <c r="I7271" s="12" t="s">
        <v>881</v>
      </c>
      <c r="J7271" s="12">
        <v>211</v>
      </c>
      <c r="K7271" s="12" t="s">
        <v>79</v>
      </c>
      <c r="L7271" s="12" t="s">
        <v>80</v>
      </c>
      <c r="M7271" s="12">
        <v>990001</v>
      </c>
      <c r="N7271" s="12" t="s">
        <v>51</v>
      </c>
      <c r="O7271" s="12">
        <v>3.5</v>
      </c>
      <c r="P7271" s="12"/>
      <c r="Q7271" s="12">
        <v>3.5</v>
      </c>
      <c r="R7271" s="12"/>
      <c r="S7271" s="12" t="s">
        <v>6010</v>
      </c>
      <c r="T7271" s="12"/>
      <c r="U7271" s="12"/>
      <c r="V7271" s="12"/>
      <c r="W7271" s="12"/>
      <c r="X7271" s="12"/>
      <c r="Y7271" s="12"/>
      <c r="Z7271" s="12"/>
      <c r="AA7271" s="12"/>
      <c r="AB7271" s="12"/>
      <c r="AC7271" s="12"/>
      <c r="AD7271" s="12"/>
      <c r="AE7271" s="12">
        <v>12</v>
      </c>
      <c r="AF7271" s="12">
        <v>7.6</v>
      </c>
      <c r="AG7271" s="12">
        <v>5</v>
      </c>
      <c r="AH7271" s="12" t="s">
        <v>53</v>
      </c>
      <c r="AI7271" s="12" t="s">
        <v>54</v>
      </c>
      <c r="AJ7271" s="12">
        <v>2</v>
      </c>
      <c r="AK7271" s="12">
        <v>1</v>
      </c>
      <c r="AL7271" s="12">
        <v>1</v>
      </c>
      <c r="AM7271" s="12" t="s">
        <v>55</v>
      </c>
      <c r="AN7271" s="12" t="s">
        <v>56</v>
      </c>
      <c r="AO7271" s="12"/>
      <c r="AP7271" s="12">
        <v>1</v>
      </c>
      <c r="AQ7271" s="12" t="s">
        <v>57</v>
      </c>
      <c r="AR7271" s="12">
        <v>0</v>
      </c>
      <c r="AS7271" s="12"/>
      <c r="AT7271" s="12"/>
      <c r="AU7271" s="12"/>
      <c r="AV7271" s="12"/>
      <c r="AW7271" s="12" t="s">
        <v>58</v>
      </c>
      <c r="AX7271" s="12">
        <v>0</v>
      </c>
      <c r="AY7271" s="12">
        <v>2</v>
      </c>
      <c r="AZ7271" s="12">
        <v>3.5</v>
      </c>
      <c r="BA7271" s="12">
        <v>3.5</v>
      </c>
      <c r="BB7271" s="12" t="s">
        <v>59</v>
      </c>
    </row>
    <row r="7272" spans="1:54" x14ac:dyDescent="0.2">
      <c r="A7272" s="7" t="str">
        <f>VLOOKUP(G7272,'Matching-Tabelle'!$A$76:$B$80,2,FALSE)</f>
        <v>claudio.goetz@tkb.ch</v>
      </c>
      <c r="B7272" s="7" t="str">
        <f>VLOOKUP(J7272,'Matching-Tabelle'!$A$1:$B$66,2,FALSE)</f>
        <v>WPI CTB</v>
      </c>
      <c r="C7272" s="7" t="str">
        <f>IF(VLOOKUP(J7272,'Matching-Tabelle'!$A$1:$CB$66,3,FALSE)=0,"",VLOOKUP(J7272,'Matching-Tabelle'!$A$1:$CB$66,3,FALSE))</f>
        <v/>
      </c>
      <c r="D7272" s="7">
        <v>3.5</v>
      </c>
      <c r="E7272" s="7" t="s">
        <v>6011</v>
      </c>
      <c r="F7272" s="8">
        <v>42753</v>
      </c>
      <c r="G7272" s="12" t="s">
        <v>879</v>
      </c>
      <c r="H7272" s="12" t="s">
        <v>880</v>
      </c>
      <c r="I7272" s="12" t="s">
        <v>881</v>
      </c>
      <c r="J7272" s="12">
        <v>925</v>
      </c>
      <c r="K7272" s="12" t="s">
        <v>49</v>
      </c>
      <c r="L7272" s="12" t="s">
        <v>50</v>
      </c>
      <c r="M7272" s="12">
        <v>990001</v>
      </c>
      <c r="N7272" s="12" t="s">
        <v>51</v>
      </c>
      <c r="O7272" s="12">
        <v>2.5</v>
      </c>
      <c r="P7272" s="12"/>
      <c r="Q7272" s="12">
        <v>2.5</v>
      </c>
      <c r="R7272" s="12"/>
      <c r="S7272" s="12" t="s">
        <v>6011</v>
      </c>
      <c r="T7272" s="12"/>
      <c r="U7272" s="12"/>
      <c r="V7272" s="12"/>
      <c r="W7272" s="12"/>
      <c r="X7272" s="12"/>
      <c r="Y7272" s="12"/>
      <c r="Z7272" s="12"/>
      <c r="AA7272" s="12"/>
      <c r="AB7272" s="12"/>
      <c r="AC7272" s="12"/>
      <c r="AD7272" s="12"/>
      <c r="AE7272" s="12">
        <v>12</v>
      </c>
      <c r="AF7272" s="12">
        <v>7.6</v>
      </c>
      <c r="AG7272" s="12">
        <v>5</v>
      </c>
      <c r="AH7272" s="12" t="s">
        <v>53</v>
      </c>
      <c r="AI7272" s="12" t="s">
        <v>54</v>
      </c>
      <c r="AJ7272" s="12">
        <v>2</v>
      </c>
      <c r="AK7272" s="12">
        <v>1</v>
      </c>
      <c r="AL7272" s="12">
        <v>1</v>
      </c>
      <c r="AM7272" s="12" t="s">
        <v>55</v>
      </c>
      <c r="AN7272" s="12" t="s">
        <v>56</v>
      </c>
      <c r="AO7272" s="12"/>
      <c r="AP7272" s="12">
        <v>1</v>
      </c>
      <c r="AQ7272" s="12" t="s">
        <v>57</v>
      </c>
      <c r="AR7272" s="12">
        <v>0</v>
      </c>
      <c r="AS7272" s="12"/>
      <c r="AT7272" s="12"/>
      <c r="AU7272" s="12"/>
      <c r="AV7272" s="12"/>
      <c r="AW7272" s="12" t="s">
        <v>58</v>
      </c>
      <c r="AX7272" s="12">
        <v>0</v>
      </c>
      <c r="AY7272" s="12">
        <v>2</v>
      </c>
      <c r="AZ7272" s="12">
        <v>2.5</v>
      </c>
      <c r="BA7272" s="12">
        <v>2.5</v>
      </c>
      <c r="BB7272" s="12" t="s">
        <v>59</v>
      </c>
    </row>
    <row r="7273" spans="1:54" x14ac:dyDescent="0.2">
      <c r="A7273" s="7" t="str">
        <f>VLOOKUP(G7273,'Matching-Tabelle'!$A$76:$B$80,2,FALSE)</f>
        <v>claudio.goetz@tkb.ch</v>
      </c>
      <c r="B7273" s="7" t="str">
        <f>VLOOKUP(J7273,'Matching-Tabelle'!$A$1:$B$66,2,FALSE)</f>
        <v>WPI CTB</v>
      </c>
      <c r="C7273" s="7" t="str">
        <f>IF(VLOOKUP(J7273,'Matching-Tabelle'!$A$1:$CB$66,3,FALSE)=0,"",VLOOKUP(J7273,'Matching-Tabelle'!$A$1:$CB$66,3,FALSE))</f>
        <v/>
      </c>
      <c r="D7273" s="7">
        <v>2.5</v>
      </c>
      <c r="E7273" s="7" t="s">
        <v>6012</v>
      </c>
      <c r="F7273" s="8">
        <v>42753</v>
      </c>
      <c r="G7273" s="12" t="s">
        <v>879</v>
      </c>
      <c r="H7273" s="12" t="s">
        <v>880</v>
      </c>
      <c r="I7273" s="12" t="s">
        <v>881</v>
      </c>
      <c r="J7273" s="12">
        <v>927</v>
      </c>
      <c r="K7273" s="12" t="s">
        <v>99</v>
      </c>
      <c r="L7273" s="12" t="s">
        <v>100</v>
      </c>
      <c r="M7273" s="12">
        <v>990001</v>
      </c>
      <c r="N7273" s="12" t="s">
        <v>51</v>
      </c>
      <c r="O7273" s="12">
        <v>0.75</v>
      </c>
      <c r="P7273" s="12"/>
      <c r="Q7273" s="12">
        <v>0.75</v>
      </c>
      <c r="R7273" s="12"/>
      <c r="S7273" s="12" t="s">
        <v>6012</v>
      </c>
      <c r="T7273" s="12"/>
      <c r="U7273" s="12"/>
      <c r="V7273" s="12"/>
      <c r="W7273" s="12"/>
      <c r="X7273" s="12"/>
      <c r="Y7273" s="12"/>
      <c r="Z7273" s="12"/>
      <c r="AA7273" s="12"/>
      <c r="AB7273" s="12"/>
      <c r="AC7273" s="12"/>
      <c r="AD7273" s="12"/>
      <c r="AE7273" s="12">
        <v>12</v>
      </c>
      <c r="AF7273" s="12">
        <v>7.6</v>
      </c>
      <c r="AG7273" s="12">
        <v>5</v>
      </c>
      <c r="AH7273" s="12" t="s">
        <v>53</v>
      </c>
      <c r="AI7273" s="12" t="s">
        <v>54</v>
      </c>
      <c r="AJ7273" s="12">
        <v>2</v>
      </c>
      <c r="AK7273" s="12">
        <v>1</v>
      </c>
      <c r="AL7273" s="12">
        <v>1</v>
      </c>
      <c r="AM7273" s="12" t="s">
        <v>55</v>
      </c>
      <c r="AN7273" s="12" t="s">
        <v>56</v>
      </c>
      <c r="AO7273" s="12"/>
      <c r="AP7273" s="12">
        <v>1</v>
      </c>
      <c r="AQ7273" s="12" t="s">
        <v>57</v>
      </c>
      <c r="AR7273" s="12">
        <v>0</v>
      </c>
      <c r="AS7273" s="12"/>
      <c r="AT7273" s="12"/>
      <c r="AU7273" s="12"/>
      <c r="AV7273" s="12"/>
      <c r="AW7273" s="12" t="s">
        <v>58</v>
      </c>
      <c r="AX7273" s="12">
        <v>0</v>
      </c>
      <c r="AY7273" s="12">
        <v>2</v>
      </c>
      <c r="AZ7273" s="12">
        <v>0.75</v>
      </c>
      <c r="BA7273" s="12">
        <v>0.75</v>
      </c>
      <c r="BB7273" s="12" t="s">
        <v>59</v>
      </c>
    </row>
    <row r="7274" spans="1:54" x14ac:dyDescent="0.2">
      <c r="A7274" s="7" t="str">
        <f>VLOOKUP(G7274,'Matching-Tabelle'!$A$76:$B$80,2,FALSE)</f>
        <v>claudio.goetz@tkb.ch</v>
      </c>
      <c r="B7274" s="7" t="str">
        <f>VLOOKUP(J7274,'Matching-Tabelle'!$A$1:$B$66,2,FALSE)</f>
        <v>Proj SCRE2016</v>
      </c>
      <c r="C7274" s="7" t="str">
        <f>IF(VLOOKUP(J7274,'Matching-Tabelle'!$A$1:$CB$66,3,FALSE)=0,"",VLOOKUP(J7274,'Matching-Tabelle'!$A$1:$CB$66,3,FALSE))</f>
        <v>WPI Projekte</v>
      </c>
      <c r="D7274" s="7">
        <v>0.75</v>
      </c>
      <c r="E7274" s="7" t="s">
        <v>6013</v>
      </c>
      <c r="F7274" s="8">
        <v>42753</v>
      </c>
      <c r="G7274" s="12" t="s">
        <v>879</v>
      </c>
      <c r="H7274" s="12" t="s">
        <v>880</v>
      </c>
      <c r="I7274" s="12" t="s">
        <v>881</v>
      </c>
      <c r="J7274" s="12">
        <v>2500253</v>
      </c>
      <c r="K7274" s="12" t="s">
        <v>538</v>
      </c>
      <c r="L7274" s="12" t="s">
        <v>539</v>
      </c>
      <c r="M7274" s="12">
        <v>990001</v>
      </c>
      <c r="N7274" s="12" t="s">
        <v>51</v>
      </c>
      <c r="O7274" s="12">
        <v>0.5</v>
      </c>
      <c r="P7274" s="12"/>
      <c r="Q7274" s="12">
        <v>0.5</v>
      </c>
      <c r="R7274" s="12"/>
      <c r="S7274" s="12" t="s">
        <v>6013</v>
      </c>
      <c r="T7274" s="12"/>
      <c r="U7274" s="12"/>
      <c r="V7274" s="12"/>
      <c r="W7274" s="12"/>
      <c r="X7274" s="12"/>
      <c r="Y7274" s="12"/>
      <c r="Z7274" s="12"/>
      <c r="AA7274" s="12"/>
      <c r="AB7274" s="12"/>
      <c r="AC7274" s="12"/>
      <c r="AD7274" s="12"/>
      <c r="AE7274" s="12">
        <v>5</v>
      </c>
      <c r="AF7274" s="12">
        <v>0</v>
      </c>
      <c r="AG7274" s="12">
        <v>1</v>
      </c>
      <c r="AH7274" s="12" t="s">
        <v>411</v>
      </c>
      <c r="AI7274" s="12" t="s">
        <v>411</v>
      </c>
      <c r="AJ7274" s="12">
        <v>2</v>
      </c>
      <c r="AK7274" s="12">
        <v>1</v>
      </c>
      <c r="AL7274" s="12">
        <v>1</v>
      </c>
      <c r="AM7274" s="12" t="s">
        <v>55</v>
      </c>
      <c r="AN7274" s="12" t="s">
        <v>56</v>
      </c>
      <c r="AO7274" s="12"/>
      <c r="AP7274" s="12">
        <v>1</v>
      </c>
      <c r="AQ7274" s="12" t="s">
        <v>57</v>
      </c>
      <c r="AR7274" s="12">
        <v>0</v>
      </c>
      <c r="AS7274" s="12"/>
      <c r="AT7274" s="12"/>
      <c r="AU7274" s="12"/>
      <c r="AV7274" s="12"/>
      <c r="AW7274" s="12" t="s">
        <v>58</v>
      </c>
      <c r="AX7274" s="12">
        <v>0</v>
      </c>
      <c r="AY7274" s="12">
        <v>2</v>
      </c>
      <c r="AZ7274" s="12">
        <v>0.5</v>
      </c>
      <c r="BA7274" s="12">
        <v>0.5</v>
      </c>
      <c r="BB7274" s="12" t="s">
        <v>59</v>
      </c>
    </row>
    <row r="7275" spans="1:54" x14ac:dyDescent="0.2">
      <c r="A7275" s="7" t="str">
        <f>VLOOKUP(G7275,'Matching-Tabelle'!$A$76:$B$80,2,FALSE)</f>
        <v>claudio.goetz@tkb.ch</v>
      </c>
      <c r="B7275" s="7" t="str">
        <f>VLOOKUP(J7275,'Matching-Tabelle'!$A$1:$B$66,2,FALSE)</f>
        <v>WPI CTB</v>
      </c>
      <c r="C7275" s="7" t="str">
        <f>IF(VLOOKUP(J7275,'Matching-Tabelle'!$A$1:$CB$66,3,FALSE)=0,"",VLOOKUP(J7275,'Matching-Tabelle'!$A$1:$CB$66,3,FALSE))</f>
        <v/>
      </c>
      <c r="D7275" s="7">
        <v>0.5</v>
      </c>
      <c r="E7275" s="7" t="s">
        <v>6014</v>
      </c>
      <c r="F7275" s="8">
        <v>42753</v>
      </c>
      <c r="G7275" s="12" t="s">
        <v>879</v>
      </c>
      <c r="H7275" s="12" t="s">
        <v>880</v>
      </c>
      <c r="I7275" s="12" t="s">
        <v>881</v>
      </c>
      <c r="J7275" s="12">
        <v>929</v>
      </c>
      <c r="K7275" s="12" t="s">
        <v>784</v>
      </c>
      <c r="L7275" s="12" t="s">
        <v>785</v>
      </c>
      <c r="M7275" s="12">
        <v>990001</v>
      </c>
      <c r="N7275" s="12" t="s">
        <v>51</v>
      </c>
      <c r="O7275" s="12">
        <v>0.75</v>
      </c>
      <c r="P7275" s="12"/>
      <c r="Q7275" s="12">
        <v>0.75</v>
      </c>
      <c r="R7275" s="12"/>
      <c r="S7275" s="12" t="s">
        <v>6014</v>
      </c>
      <c r="T7275" s="12"/>
      <c r="U7275" s="12"/>
      <c r="V7275" s="12"/>
      <c r="W7275" s="12"/>
      <c r="X7275" s="12"/>
      <c r="Y7275" s="12"/>
      <c r="Z7275" s="12"/>
      <c r="AA7275" s="12"/>
      <c r="AB7275" s="12"/>
      <c r="AC7275" s="12"/>
      <c r="AD7275" s="12"/>
      <c r="AE7275" s="12">
        <v>12</v>
      </c>
      <c r="AF7275" s="12">
        <v>7.6</v>
      </c>
      <c r="AG7275" s="12">
        <v>5</v>
      </c>
      <c r="AH7275" s="12" t="s">
        <v>53</v>
      </c>
      <c r="AI7275" s="12" t="s">
        <v>54</v>
      </c>
      <c r="AJ7275" s="12">
        <v>2</v>
      </c>
      <c r="AK7275" s="12">
        <v>1</v>
      </c>
      <c r="AL7275" s="12">
        <v>1</v>
      </c>
      <c r="AM7275" s="12" t="s">
        <v>55</v>
      </c>
      <c r="AN7275" s="12" t="s">
        <v>56</v>
      </c>
      <c r="AO7275" s="12"/>
      <c r="AP7275" s="12">
        <v>1</v>
      </c>
      <c r="AQ7275" s="12" t="s">
        <v>57</v>
      </c>
      <c r="AR7275" s="12">
        <v>0</v>
      </c>
      <c r="AS7275" s="12"/>
      <c r="AT7275" s="12"/>
      <c r="AU7275" s="12"/>
      <c r="AV7275" s="12"/>
      <c r="AW7275" s="12" t="s">
        <v>58</v>
      </c>
      <c r="AX7275" s="12">
        <v>0</v>
      </c>
      <c r="AY7275" s="12">
        <v>2</v>
      </c>
      <c r="AZ7275" s="12">
        <v>0.75</v>
      </c>
      <c r="BA7275" s="12">
        <v>0.75</v>
      </c>
      <c r="BB7275" s="12" t="s">
        <v>59</v>
      </c>
    </row>
    <row r="7276" spans="1:54" x14ac:dyDescent="0.2">
      <c r="A7276" s="7" t="str">
        <f>VLOOKUP(G7276,'Matching-Tabelle'!$A$76:$B$80,2,FALSE)</f>
        <v>claudio.goetz@tkb.ch</v>
      </c>
      <c r="B7276" s="7" t="str">
        <f>VLOOKUP(J7276,'Matching-Tabelle'!$A$1:$B$66,2,FALSE)</f>
        <v>WPI RTB</v>
      </c>
      <c r="C7276" s="7" t="str">
        <f>IF(VLOOKUP(J7276,'Matching-Tabelle'!$A$1:$CB$66,3,FALSE)=0,"",VLOOKUP(J7276,'Matching-Tabelle'!$A$1:$CB$66,3,FALSE))</f>
        <v/>
      </c>
      <c r="D7276" s="7">
        <v>0.75</v>
      </c>
      <c r="E7276" s="7" t="s">
        <v>6015</v>
      </c>
      <c r="F7276" s="8">
        <v>42754</v>
      </c>
      <c r="G7276" s="12" t="s">
        <v>879</v>
      </c>
      <c r="H7276" s="12" t="s">
        <v>880</v>
      </c>
      <c r="I7276" s="12" t="s">
        <v>881</v>
      </c>
      <c r="J7276" s="12">
        <v>28</v>
      </c>
      <c r="K7276" s="12" t="s">
        <v>111</v>
      </c>
      <c r="L7276" s="12" t="s">
        <v>112</v>
      </c>
      <c r="M7276" s="12">
        <v>990001</v>
      </c>
      <c r="N7276" s="12" t="s">
        <v>51</v>
      </c>
      <c r="O7276" s="12">
        <v>2.5</v>
      </c>
      <c r="P7276" s="12"/>
      <c r="Q7276" s="12">
        <v>2.5</v>
      </c>
      <c r="R7276" s="12"/>
      <c r="S7276" s="12" t="s">
        <v>6015</v>
      </c>
      <c r="T7276" s="12"/>
      <c r="U7276" s="12"/>
      <c r="V7276" s="12"/>
      <c r="W7276" s="12"/>
      <c r="X7276" s="12"/>
      <c r="Y7276" s="12"/>
      <c r="Z7276" s="12"/>
      <c r="AA7276" s="12"/>
      <c r="AB7276" s="12"/>
      <c r="AC7276" s="12"/>
      <c r="AD7276" s="12"/>
      <c r="AE7276" s="12">
        <v>12</v>
      </c>
      <c r="AF7276" s="12">
        <v>7.6</v>
      </c>
      <c r="AG7276" s="12">
        <v>5</v>
      </c>
      <c r="AH7276" s="12" t="s">
        <v>53</v>
      </c>
      <c r="AI7276" s="12" t="s">
        <v>54</v>
      </c>
      <c r="AJ7276" s="12">
        <v>2</v>
      </c>
      <c r="AK7276" s="12">
        <v>1</v>
      </c>
      <c r="AL7276" s="12">
        <v>1</v>
      </c>
      <c r="AM7276" s="12" t="s">
        <v>55</v>
      </c>
      <c r="AN7276" s="12" t="s">
        <v>56</v>
      </c>
      <c r="AO7276" s="12"/>
      <c r="AP7276" s="12">
        <v>1</v>
      </c>
      <c r="AQ7276" s="12" t="s">
        <v>57</v>
      </c>
      <c r="AR7276" s="12">
        <v>0</v>
      </c>
      <c r="AS7276" s="12"/>
      <c r="AT7276" s="12"/>
      <c r="AU7276" s="12"/>
      <c r="AV7276" s="12"/>
      <c r="AW7276" s="12" t="s">
        <v>58</v>
      </c>
      <c r="AX7276" s="12">
        <v>0</v>
      </c>
      <c r="AY7276" s="12">
        <v>2</v>
      </c>
      <c r="AZ7276" s="12">
        <v>2.5</v>
      </c>
      <c r="BA7276" s="12">
        <v>2.5</v>
      </c>
      <c r="BB7276" s="12" t="s">
        <v>59</v>
      </c>
    </row>
    <row r="7277" spans="1:54" x14ac:dyDescent="0.2">
      <c r="A7277" s="7" t="str">
        <f>VLOOKUP(G7277,'Matching-Tabelle'!$A$76:$B$80,2,FALSE)</f>
        <v>claudio.goetz@tkb.ch</v>
      </c>
      <c r="B7277" s="7" t="str">
        <f>VLOOKUP(J7277,'Matching-Tabelle'!$A$1:$B$66,2,FALSE)</f>
        <v>WPI RTB</v>
      </c>
      <c r="C7277" s="7" t="str">
        <f>IF(VLOOKUP(J7277,'Matching-Tabelle'!$A$1:$CB$66,3,FALSE)=0,"",VLOOKUP(J7277,'Matching-Tabelle'!$A$1:$CB$66,3,FALSE))</f>
        <v/>
      </c>
      <c r="D7277" s="7">
        <v>2.5</v>
      </c>
      <c r="E7277" s="7" t="s">
        <v>6016</v>
      </c>
      <c r="F7277" s="8">
        <v>42754</v>
      </c>
      <c r="G7277" s="12" t="s">
        <v>879</v>
      </c>
      <c r="H7277" s="12" t="s">
        <v>880</v>
      </c>
      <c r="I7277" s="12" t="s">
        <v>881</v>
      </c>
      <c r="J7277" s="12">
        <v>36</v>
      </c>
      <c r="K7277" s="12" t="s">
        <v>899</v>
      </c>
      <c r="L7277" s="12" t="s">
        <v>900</v>
      </c>
      <c r="M7277" s="12">
        <v>990001</v>
      </c>
      <c r="N7277" s="12" t="s">
        <v>51</v>
      </c>
      <c r="O7277" s="12">
        <v>2</v>
      </c>
      <c r="P7277" s="12"/>
      <c r="Q7277" s="12">
        <v>2</v>
      </c>
      <c r="R7277" s="12"/>
      <c r="S7277" s="12" t="s">
        <v>6016</v>
      </c>
      <c r="T7277" s="12"/>
      <c r="U7277" s="12"/>
      <c r="V7277" s="12"/>
      <c r="W7277" s="12"/>
      <c r="X7277" s="12"/>
      <c r="Y7277" s="12"/>
      <c r="Z7277" s="12"/>
      <c r="AA7277" s="12"/>
      <c r="AB7277" s="12"/>
      <c r="AC7277" s="12"/>
      <c r="AD7277" s="12"/>
      <c r="AE7277" s="12">
        <v>12</v>
      </c>
      <c r="AF7277" s="12">
        <v>7.6</v>
      </c>
      <c r="AG7277" s="12">
        <v>5</v>
      </c>
      <c r="AH7277" s="12" t="s">
        <v>53</v>
      </c>
      <c r="AI7277" s="12" t="s">
        <v>54</v>
      </c>
      <c r="AJ7277" s="12">
        <v>2</v>
      </c>
      <c r="AK7277" s="12">
        <v>1</v>
      </c>
      <c r="AL7277" s="12">
        <v>1</v>
      </c>
      <c r="AM7277" s="12" t="s">
        <v>55</v>
      </c>
      <c r="AN7277" s="12" t="s">
        <v>56</v>
      </c>
      <c r="AO7277" s="12"/>
      <c r="AP7277" s="12">
        <v>1</v>
      </c>
      <c r="AQ7277" s="12" t="s">
        <v>57</v>
      </c>
      <c r="AR7277" s="12">
        <v>0</v>
      </c>
      <c r="AS7277" s="12"/>
      <c r="AT7277" s="12"/>
      <c r="AU7277" s="12"/>
      <c r="AV7277" s="12"/>
      <c r="AW7277" s="12" t="s">
        <v>58</v>
      </c>
      <c r="AX7277" s="12">
        <v>0</v>
      </c>
      <c r="AY7277" s="12">
        <v>2</v>
      </c>
      <c r="AZ7277" s="12">
        <v>2</v>
      </c>
      <c r="BA7277" s="12">
        <v>2</v>
      </c>
      <c r="BB7277" s="12" t="s">
        <v>59</v>
      </c>
    </row>
    <row r="7278" spans="1:54" x14ac:dyDescent="0.2">
      <c r="A7278" s="7" t="str">
        <f>VLOOKUP(G7278,'Matching-Tabelle'!$A$76:$B$80,2,FALSE)</f>
        <v>claudio.goetz@tkb.ch</v>
      </c>
      <c r="B7278" s="7" t="str">
        <f>VLOOKUP(J7278,'Matching-Tabelle'!$A$1:$B$66,2,FALSE)</f>
        <v>WPI CTB</v>
      </c>
      <c r="C7278" s="7" t="str">
        <f>IF(VLOOKUP(J7278,'Matching-Tabelle'!$A$1:$CB$66,3,FALSE)=0,"",VLOOKUP(J7278,'Matching-Tabelle'!$A$1:$CB$66,3,FALSE))</f>
        <v/>
      </c>
      <c r="D7278" s="7">
        <v>2</v>
      </c>
      <c r="E7278" s="7" t="s">
        <v>6017</v>
      </c>
      <c r="F7278" s="8">
        <v>42754</v>
      </c>
      <c r="G7278" s="12" t="s">
        <v>879</v>
      </c>
      <c r="H7278" s="12" t="s">
        <v>880</v>
      </c>
      <c r="I7278" s="12" t="s">
        <v>881</v>
      </c>
      <c r="J7278" s="12">
        <v>927</v>
      </c>
      <c r="K7278" s="12" t="s">
        <v>99</v>
      </c>
      <c r="L7278" s="12" t="s">
        <v>100</v>
      </c>
      <c r="M7278" s="12">
        <v>990001</v>
      </c>
      <c r="N7278" s="12" t="s">
        <v>51</v>
      </c>
      <c r="O7278" s="12">
        <v>2</v>
      </c>
      <c r="P7278" s="12"/>
      <c r="Q7278" s="12">
        <v>2</v>
      </c>
      <c r="R7278" s="12"/>
      <c r="S7278" s="12" t="s">
        <v>6017</v>
      </c>
      <c r="T7278" s="12"/>
      <c r="U7278" s="12"/>
      <c r="V7278" s="12"/>
      <c r="W7278" s="12"/>
      <c r="X7278" s="12"/>
      <c r="Y7278" s="12"/>
      <c r="Z7278" s="12"/>
      <c r="AA7278" s="12"/>
      <c r="AB7278" s="12"/>
      <c r="AC7278" s="12"/>
      <c r="AD7278" s="12"/>
      <c r="AE7278" s="12">
        <v>12</v>
      </c>
      <c r="AF7278" s="12">
        <v>7.6</v>
      </c>
      <c r="AG7278" s="12">
        <v>5</v>
      </c>
      <c r="AH7278" s="12" t="s">
        <v>53</v>
      </c>
      <c r="AI7278" s="12" t="s">
        <v>54</v>
      </c>
      <c r="AJ7278" s="12">
        <v>2</v>
      </c>
      <c r="AK7278" s="12">
        <v>1</v>
      </c>
      <c r="AL7278" s="12">
        <v>1</v>
      </c>
      <c r="AM7278" s="12" t="s">
        <v>55</v>
      </c>
      <c r="AN7278" s="12" t="s">
        <v>56</v>
      </c>
      <c r="AO7278" s="12"/>
      <c r="AP7278" s="12">
        <v>1</v>
      </c>
      <c r="AQ7278" s="12" t="s">
        <v>57</v>
      </c>
      <c r="AR7278" s="12">
        <v>0</v>
      </c>
      <c r="AS7278" s="12"/>
      <c r="AT7278" s="12"/>
      <c r="AU7278" s="12"/>
      <c r="AV7278" s="12"/>
      <c r="AW7278" s="12" t="s">
        <v>58</v>
      </c>
      <c r="AX7278" s="12">
        <v>0</v>
      </c>
      <c r="AY7278" s="12">
        <v>2</v>
      </c>
      <c r="AZ7278" s="12">
        <v>2</v>
      </c>
      <c r="BA7278" s="12">
        <v>2</v>
      </c>
      <c r="BB7278" s="12" t="s">
        <v>59</v>
      </c>
    </row>
    <row r="7279" spans="1:54" x14ac:dyDescent="0.2">
      <c r="A7279" s="7" t="str">
        <f>VLOOKUP(G7279,'Matching-Tabelle'!$A$76:$B$80,2,FALSE)</f>
        <v>claudio.goetz@tkb.ch</v>
      </c>
      <c r="B7279" s="7" t="str">
        <f>VLOOKUP(J7279,'Matching-Tabelle'!$A$1:$B$66,2,FALSE)</f>
        <v>WPI CTB</v>
      </c>
      <c r="C7279" s="7" t="str">
        <f>IF(VLOOKUP(J7279,'Matching-Tabelle'!$A$1:$CB$66,3,FALSE)=0,"",VLOOKUP(J7279,'Matching-Tabelle'!$A$1:$CB$66,3,FALSE))</f>
        <v/>
      </c>
      <c r="D7279" s="7">
        <v>2</v>
      </c>
      <c r="E7279" s="7" t="s">
        <v>6018</v>
      </c>
      <c r="F7279" s="8">
        <v>42754</v>
      </c>
      <c r="G7279" s="12" t="s">
        <v>879</v>
      </c>
      <c r="H7279" s="12" t="s">
        <v>880</v>
      </c>
      <c r="I7279" s="12" t="s">
        <v>881</v>
      </c>
      <c r="J7279" s="12">
        <v>927</v>
      </c>
      <c r="K7279" s="12" t="s">
        <v>99</v>
      </c>
      <c r="L7279" s="12" t="s">
        <v>100</v>
      </c>
      <c r="M7279" s="12">
        <v>990001</v>
      </c>
      <c r="N7279" s="12" t="s">
        <v>51</v>
      </c>
      <c r="O7279" s="12">
        <v>0.5</v>
      </c>
      <c r="P7279" s="12"/>
      <c r="Q7279" s="12">
        <v>0.5</v>
      </c>
      <c r="R7279" s="12"/>
      <c r="S7279" s="12" t="s">
        <v>6018</v>
      </c>
      <c r="T7279" s="12"/>
      <c r="U7279" s="12"/>
      <c r="V7279" s="12"/>
      <c r="W7279" s="12"/>
      <c r="X7279" s="12"/>
      <c r="Y7279" s="12"/>
      <c r="Z7279" s="12"/>
      <c r="AA7279" s="12"/>
      <c r="AB7279" s="12"/>
      <c r="AC7279" s="12"/>
      <c r="AD7279" s="12"/>
      <c r="AE7279" s="12">
        <v>12</v>
      </c>
      <c r="AF7279" s="12">
        <v>7.6</v>
      </c>
      <c r="AG7279" s="12">
        <v>5</v>
      </c>
      <c r="AH7279" s="12" t="s">
        <v>53</v>
      </c>
      <c r="AI7279" s="12" t="s">
        <v>54</v>
      </c>
      <c r="AJ7279" s="12">
        <v>2</v>
      </c>
      <c r="AK7279" s="12">
        <v>1</v>
      </c>
      <c r="AL7279" s="12">
        <v>1</v>
      </c>
      <c r="AM7279" s="12" t="s">
        <v>55</v>
      </c>
      <c r="AN7279" s="12" t="s">
        <v>56</v>
      </c>
      <c r="AO7279" s="12"/>
      <c r="AP7279" s="12">
        <v>1</v>
      </c>
      <c r="AQ7279" s="12" t="s">
        <v>57</v>
      </c>
      <c r="AR7279" s="12">
        <v>0</v>
      </c>
      <c r="AS7279" s="12"/>
      <c r="AT7279" s="12"/>
      <c r="AU7279" s="12"/>
      <c r="AV7279" s="12"/>
      <c r="AW7279" s="12" t="s">
        <v>58</v>
      </c>
      <c r="AX7279" s="12">
        <v>0</v>
      </c>
      <c r="AY7279" s="12">
        <v>2</v>
      </c>
      <c r="AZ7279" s="12">
        <v>0.5</v>
      </c>
      <c r="BA7279" s="12">
        <v>0.5</v>
      </c>
      <c r="BB7279" s="12" t="s">
        <v>59</v>
      </c>
    </row>
    <row r="7280" spans="1:54" x14ac:dyDescent="0.2">
      <c r="A7280" s="7" t="str">
        <f>VLOOKUP(G7280,'Matching-Tabelle'!$A$76:$B$80,2,FALSE)</f>
        <v>claudio.goetz@tkb.ch</v>
      </c>
      <c r="B7280" s="7" t="str">
        <f>VLOOKUP(J7280,'Matching-Tabelle'!$A$1:$B$66,2,FALSE)</f>
        <v>WPI RTB</v>
      </c>
      <c r="C7280" s="7" t="str">
        <f>IF(VLOOKUP(J7280,'Matching-Tabelle'!$A$1:$CB$66,3,FALSE)=0,"",VLOOKUP(J7280,'Matching-Tabelle'!$A$1:$CB$66,3,FALSE))</f>
        <v/>
      </c>
      <c r="D7280" s="7">
        <v>0.5</v>
      </c>
      <c r="E7280" s="7" t="s">
        <v>5987</v>
      </c>
      <c r="F7280" s="8">
        <v>42754</v>
      </c>
      <c r="G7280" s="12" t="s">
        <v>879</v>
      </c>
      <c r="H7280" s="12" t="s">
        <v>880</v>
      </c>
      <c r="I7280" s="12" t="s">
        <v>881</v>
      </c>
      <c r="J7280" s="12">
        <v>20</v>
      </c>
      <c r="K7280" s="12" t="s">
        <v>95</v>
      </c>
      <c r="L7280" s="12" t="s">
        <v>96</v>
      </c>
      <c r="M7280" s="12">
        <v>990001</v>
      </c>
      <c r="N7280" s="12" t="s">
        <v>51</v>
      </c>
      <c r="O7280" s="12">
        <v>0.5</v>
      </c>
      <c r="P7280" s="12"/>
      <c r="Q7280" s="12">
        <v>0.5</v>
      </c>
      <c r="R7280" s="12"/>
      <c r="S7280" s="12" t="s">
        <v>5987</v>
      </c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>
        <v>12</v>
      </c>
      <c r="AF7280" s="12">
        <v>7.6</v>
      </c>
      <c r="AG7280" s="12">
        <v>5</v>
      </c>
      <c r="AH7280" s="12" t="s">
        <v>53</v>
      </c>
      <c r="AI7280" s="12" t="s">
        <v>54</v>
      </c>
      <c r="AJ7280" s="12">
        <v>2</v>
      </c>
      <c r="AK7280" s="12">
        <v>1</v>
      </c>
      <c r="AL7280" s="12">
        <v>1</v>
      </c>
      <c r="AM7280" s="12" t="s">
        <v>55</v>
      </c>
      <c r="AN7280" s="12" t="s">
        <v>56</v>
      </c>
      <c r="AO7280" s="12"/>
      <c r="AP7280" s="12">
        <v>1</v>
      </c>
      <c r="AQ7280" s="12" t="s">
        <v>57</v>
      </c>
      <c r="AR7280" s="12">
        <v>0</v>
      </c>
      <c r="AS7280" s="12"/>
      <c r="AT7280" s="12"/>
      <c r="AU7280" s="12"/>
      <c r="AV7280" s="12"/>
      <c r="AW7280" s="12" t="s">
        <v>58</v>
      </c>
      <c r="AX7280" s="12">
        <v>0</v>
      </c>
      <c r="AY7280" s="12">
        <v>2</v>
      </c>
      <c r="AZ7280" s="12">
        <v>0.5</v>
      </c>
      <c r="BA7280" s="12">
        <v>0.5</v>
      </c>
      <c r="BB7280" s="12" t="s">
        <v>59</v>
      </c>
    </row>
    <row r="7281" spans="1:54" x14ac:dyDescent="0.2">
      <c r="A7281" s="7" t="str">
        <f>VLOOKUP(G7281,'Matching-Tabelle'!$A$76:$B$80,2,FALSE)</f>
        <v>claudio.goetz@tkb.ch</v>
      </c>
      <c r="B7281" s="7" t="str">
        <f>VLOOKUP(J7281,'Matching-Tabelle'!$A$1:$B$66,2,FALSE)</f>
        <v>WPI CTB</v>
      </c>
      <c r="C7281" s="7" t="str">
        <f>IF(VLOOKUP(J7281,'Matching-Tabelle'!$A$1:$CB$66,3,FALSE)=0,"",VLOOKUP(J7281,'Matching-Tabelle'!$A$1:$CB$66,3,FALSE))</f>
        <v/>
      </c>
      <c r="D7281" s="7">
        <v>0.5</v>
      </c>
      <c r="E7281" s="7" t="s">
        <v>6019</v>
      </c>
      <c r="F7281" s="8">
        <v>42754</v>
      </c>
      <c r="G7281" s="12" t="s">
        <v>879</v>
      </c>
      <c r="H7281" s="12" t="s">
        <v>880</v>
      </c>
      <c r="I7281" s="12" t="s">
        <v>881</v>
      </c>
      <c r="J7281" s="12">
        <v>927</v>
      </c>
      <c r="K7281" s="12" t="s">
        <v>99</v>
      </c>
      <c r="L7281" s="12" t="s">
        <v>100</v>
      </c>
      <c r="M7281" s="12">
        <v>990001</v>
      </c>
      <c r="N7281" s="12" t="s">
        <v>51</v>
      </c>
      <c r="O7281" s="12">
        <v>0.5</v>
      </c>
      <c r="P7281" s="12"/>
      <c r="Q7281" s="12">
        <v>0.5</v>
      </c>
      <c r="R7281" s="12"/>
      <c r="S7281" s="12" t="s">
        <v>6019</v>
      </c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>
        <v>12</v>
      </c>
      <c r="AF7281" s="12">
        <v>7.6</v>
      </c>
      <c r="AG7281" s="12">
        <v>5</v>
      </c>
      <c r="AH7281" s="12" t="s">
        <v>53</v>
      </c>
      <c r="AI7281" s="12" t="s">
        <v>54</v>
      </c>
      <c r="AJ7281" s="12">
        <v>2</v>
      </c>
      <c r="AK7281" s="12">
        <v>1</v>
      </c>
      <c r="AL7281" s="12">
        <v>1</v>
      </c>
      <c r="AM7281" s="12" t="s">
        <v>55</v>
      </c>
      <c r="AN7281" s="12" t="s">
        <v>56</v>
      </c>
      <c r="AO7281" s="12"/>
      <c r="AP7281" s="12">
        <v>1</v>
      </c>
      <c r="AQ7281" s="12" t="s">
        <v>57</v>
      </c>
      <c r="AR7281" s="12">
        <v>0</v>
      </c>
      <c r="AS7281" s="12"/>
      <c r="AT7281" s="12"/>
      <c r="AU7281" s="12"/>
      <c r="AV7281" s="12"/>
      <c r="AW7281" s="12" t="s">
        <v>58</v>
      </c>
      <c r="AX7281" s="12">
        <v>0</v>
      </c>
      <c r="AY7281" s="12">
        <v>2</v>
      </c>
      <c r="AZ7281" s="12">
        <v>0.5</v>
      </c>
      <c r="BA7281" s="12">
        <v>0.5</v>
      </c>
      <c r="BB7281" s="12" t="s">
        <v>59</v>
      </c>
    </row>
    <row r="7282" spans="1:54" x14ac:dyDescent="0.2">
      <c r="A7282" s="7" t="str">
        <f>VLOOKUP(G7282,'Matching-Tabelle'!$A$76:$B$80,2,FALSE)</f>
        <v>claudio.goetz@tkb.ch</v>
      </c>
      <c r="B7282" s="7" t="str">
        <f>VLOOKUP(J7282,'Matching-Tabelle'!$A$1:$B$66,2,FALSE)</f>
        <v>WPI CTB</v>
      </c>
      <c r="C7282" s="7" t="str">
        <f>IF(VLOOKUP(J7282,'Matching-Tabelle'!$A$1:$CB$66,3,FALSE)=0,"",VLOOKUP(J7282,'Matching-Tabelle'!$A$1:$CB$66,3,FALSE))</f>
        <v/>
      </c>
      <c r="D7282" s="7">
        <v>0.5</v>
      </c>
      <c r="E7282" s="7" t="s">
        <v>6020</v>
      </c>
      <c r="F7282" s="8">
        <v>42754</v>
      </c>
      <c r="G7282" s="12" t="s">
        <v>879</v>
      </c>
      <c r="H7282" s="12" t="s">
        <v>880</v>
      </c>
      <c r="I7282" s="12" t="s">
        <v>881</v>
      </c>
      <c r="J7282" s="12">
        <v>925</v>
      </c>
      <c r="K7282" s="12" t="s">
        <v>49</v>
      </c>
      <c r="L7282" s="12" t="s">
        <v>50</v>
      </c>
      <c r="M7282" s="12">
        <v>990001</v>
      </c>
      <c r="N7282" s="12" t="s">
        <v>51</v>
      </c>
      <c r="O7282" s="12">
        <v>0.5</v>
      </c>
      <c r="P7282" s="12"/>
      <c r="Q7282" s="12">
        <v>0.5</v>
      </c>
      <c r="R7282" s="12"/>
      <c r="S7282" s="12" t="s">
        <v>6020</v>
      </c>
      <c r="T7282" s="12"/>
      <c r="U7282" s="12"/>
      <c r="V7282" s="12"/>
      <c r="W7282" s="12"/>
      <c r="X7282" s="12"/>
      <c r="Y7282" s="12"/>
      <c r="Z7282" s="12"/>
      <c r="AA7282" s="12"/>
      <c r="AB7282" s="12"/>
      <c r="AC7282" s="12"/>
      <c r="AD7282" s="12"/>
      <c r="AE7282" s="12">
        <v>12</v>
      </c>
      <c r="AF7282" s="12">
        <v>7.6</v>
      </c>
      <c r="AG7282" s="12">
        <v>5</v>
      </c>
      <c r="AH7282" s="12" t="s">
        <v>53</v>
      </c>
      <c r="AI7282" s="12" t="s">
        <v>54</v>
      </c>
      <c r="AJ7282" s="12">
        <v>2</v>
      </c>
      <c r="AK7282" s="12">
        <v>1</v>
      </c>
      <c r="AL7282" s="12">
        <v>1</v>
      </c>
      <c r="AM7282" s="12" t="s">
        <v>55</v>
      </c>
      <c r="AN7282" s="12" t="s">
        <v>56</v>
      </c>
      <c r="AO7282" s="12"/>
      <c r="AP7282" s="12">
        <v>1</v>
      </c>
      <c r="AQ7282" s="12" t="s">
        <v>57</v>
      </c>
      <c r="AR7282" s="12">
        <v>0</v>
      </c>
      <c r="AS7282" s="12"/>
      <c r="AT7282" s="12"/>
      <c r="AU7282" s="12"/>
      <c r="AV7282" s="12"/>
      <c r="AW7282" s="12" t="s">
        <v>58</v>
      </c>
      <c r="AX7282" s="12">
        <v>0</v>
      </c>
      <c r="AY7282" s="12">
        <v>2</v>
      </c>
      <c r="AZ7282" s="12">
        <v>0.5</v>
      </c>
      <c r="BA7282" s="12">
        <v>0.5</v>
      </c>
      <c r="BB7282" s="12" t="s">
        <v>59</v>
      </c>
    </row>
    <row r="7283" spans="1:54" x14ac:dyDescent="0.2">
      <c r="A7283" s="7" t="str">
        <f>VLOOKUP(G7283,'Matching-Tabelle'!$A$76:$B$80,2,FALSE)</f>
        <v>claudio.goetz@tkb.ch</v>
      </c>
      <c r="B7283" s="7" t="str">
        <f>VLOOKUP(J7283,'Matching-Tabelle'!$A$1:$B$66,2,FALSE)</f>
        <v>WPI RTB</v>
      </c>
      <c r="C7283" s="7" t="str">
        <f>IF(VLOOKUP(J7283,'Matching-Tabelle'!$A$1:$CB$66,3,FALSE)=0,"",VLOOKUP(J7283,'Matching-Tabelle'!$A$1:$CB$66,3,FALSE))</f>
        <v/>
      </c>
      <c r="D7283" s="7">
        <v>0.5</v>
      </c>
      <c r="E7283" s="7" t="s">
        <v>6021</v>
      </c>
      <c r="F7283" s="8">
        <v>42755</v>
      </c>
      <c r="G7283" s="12" t="s">
        <v>879</v>
      </c>
      <c r="H7283" s="12" t="s">
        <v>880</v>
      </c>
      <c r="I7283" s="12" t="s">
        <v>881</v>
      </c>
      <c r="J7283" s="12">
        <v>28</v>
      </c>
      <c r="K7283" s="12" t="s">
        <v>111</v>
      </c>
      <c r="L7283" s="12" t="s">
        <v>112</v>
      </c>
      <c r="M7283" s="12">
        <v>990001</v>
      </c>
      <c r="N7283" s="12" t="s">
        <v>51</v>
      </c>
      <c r="O7283" s="12">
        <v>0.5</v>
      </c>
      <c r="P7283" s="12"/>
      <c r="Q7283" s="12">
        <v>0.5</v>
      </c>
      <c r="R7283" s="12"/>
      <c r="S7283" s="12" t="s">
        <v>6021</v>
      </c>
      <c r="T7283" s="12"/>
      <c r="U7283" s="12"/>
      <c r="V7283" s="12"/>
      <c r="W7283" s="12"/>
      <c r="X7283" s="12"/>
      <c r="Y7283" s="12"/>
      <c r="Z7283" s="12"/>
      <c r="AA7283" s="12"/>
      <c r="AB7283" s="12"/>
      <c r="AC7283" s="12"/>
      <c r="AD7283" s="12"/>
      <c r="AE7283" s="12">
        <v>12</v>
      </c>
      <c r="AF7283" s="12">
        <v>7.6</v>
      </c>
      <c r="AG7283" s="12">
        <v>5</v>
      </c>
      <c r="AH7283" s="12" t="s">
        <v>53</v>
      </c>
      <c r="AI7283" s="12" t="s">
        <v>54</v>
      </c>
      <c r="AJ7283" s="12">
        <v>2</v>
      </c>
      <c r="AK7283" s="12">
        <v>1</v>
      </c>
      <c r="AL7283" s="12">
        <v>1</v>
      </c>
      <c r="AM7283" s="12" t="s">
        <v>55</v>
      </c>
      <c r="AN7283" s="12" t="s">
        <v>56</v>
      </c>
      <c r="AO7283" s="12"/>
      <c r="AP7283" s="12">
        <v>1</v>
      </c>
      <c r="AQ7283" s="12" t="s">
        <v>57</v>
      </c>
      <c r="AR7283" s="12">
        <v>0</v>
      </c>
      <c r="AS7283" s="12"/>
      <c r="AT7283" s="12"/>
      <c r="AU7283" s="12"/>
      <c r="AV7283" s="12"/>
      <c r="AW7283" s="12" t="s">
        <v>58</v>
      </c>
      <c r="AX7283" s="12">
        <v>0</v>
      </c>
      <c r="AY7283" s="12">
        <v>2</v>
      </c>
      <c r="AZ7283" s="12">
        <v>0.5</v>
      </c>
      <c r="BA7283" s="12">
        <v>0.5</v>
      </c>
      <c r="BB7283" s="12" t="s">
        <v>59</v>
      </c>
    </row>
    <row r="7284" spans="1:54" x14ac:dyDescent="0.2">
      <c r="A7284" s="7" t="str">
        <f>VLOOKUP(G7284,'Matching-Tabelle'!$A$76:$B$80,2,FALSE)</f>
        <v>claudio.goetz@tkb.ch</v>
      </c>
      <c r="B7284" s="7" t="str">
        <f>VLOOKUP(J7284,'Matching-Tabelle'!$A$1:$B$66,2,FALSE)</f>
        <v>WPI CTB</v>
      </c>
      <c r="C7284" s="7" t="str">
        <f>IF(VLOOKUP(J7284,'Matching-Tabelle'!$A$1:$CB$66,3,FALSE)=0,"",VLOOKUP(J7284,'Matching-Tabelle'!$A$1:$CB$66,3,FALSE))</f>
        <v/>
      </c>
      <c r="D7284" s="7">
        <v>0.5</v>
      </c>
      <c r="E7284" s="7" t="s">
        <v>5984</v>
      </c>
      <c r="F7284" s="8">
        <v>42755</v>
      </c>
      <c r="G7284" s="12" t="s">
        <v>879</v>
      </c>
      <c r="H7284" s="12" t="s">
        <v>880</v>
      </c>
      <c r="I7284" s="12" t="s">
        <v>881</v>
      </c>
      <c r="J7284" s="12">
        <v>927</v>
      </c>
      <c r="K7284" s="12" t="s">
        <v>99</v>
      </c>
      <c r="L7284" s="12" t="s">
        <v>100</v>
      </c>
      <c r="M7284" s="12">
        <v>990001</v>
      </c>
      <c r="N7284" s="12" t="s">
        <v>51</v>
      </c>
      <c r="O7284" s="12">
        <v>1.5</v>
      </c>
      <c r="P7284" s="12"/>
      <c r="Q7284" s="12">
        <v>1.5</v>
      </c>
      <c r="R7284" s="12"/>
      <c r="S7284" s="12" t="s">
        <v>5984</v>
      </c>
      <c r="T7284" s="12"/>
      <c r="U7284" s="12"/>
      <c r="V7284" s="12"/>
      <c r="W7284" s="12"/>
      <c r="X7284" s="12"/>
      <c r="Y7284" s="12"/>
      <c r="Z7284" s="12"/>
      <c r="AA7284" s="12"/>
      <c r="AB7284" s="12"/>
      <c r="AC7284" s="12"/>
      <c r="AD7284" s="12"/>
      <c r="AE7284" s="12">
        <v>12</v>
      </c>
      <c r="AF7284" s="12">
        <v>7.6</v>
      </c>
      <c r="AG7284" s="12">
        <v>5</v>
      </c>
      <c r="AH7284" s="12" t="s">
        <v>53</v>
      </c>
      <c r="AI7284" s="12" t="s">
        <v>54</v>
      </c>
      <c r="AJ7284" s="12">
        <v>2</v>
      </c>
      <c r="AK7284" s="12">
        <v>1</v>
      </c>
      <c r="AL7284" s="12">
        <v>1</v>
      </c>
      <c r="AM7284" s="12" t="s">
        <v>55</v>
      </c>
      <c r="AN7284" s="12" t="s">
        <v>56</v>
      </c>
      <c r="AO7284" s="12"/>
      <c r="AP7284" s="12">
        <v>1</v>
      </c>
      <c r="AQ7284" s="12" t="s">
        <v>57</v>
      </c>
      <c r="AR7284" s="12">
        <v>0</v>
      </c>
      <c r="AS7284" s="12"/>
      <c r="AT7284" s="12"/>
      <c r="AU7284" s="12"/>
      <c r="AV7284" s="12"/>
      <c r="AW7284" s="12" t="s">
        <v>58</v>
      </c>
      <c r="AX7284" s="12">
        <v>0</v>
      </c>
      <c r="AY7284" s="12">
        <v>2</v>
      </c>
      <c r="AZ7284" s="12">
        <v>1.5</v>
      </c>
      <c r="BA7284" s="12">
        <v>1.5</v>
      </c>
      <c r="BB7284" s="12" t="s">
        <v>59</v>
      </c>
    </row>
    <row r="7285" spans="1:54" x14ac:dyDescent="0.2">
      <c r="A7285" s="7" t="str">
        <f>VLOOKUP(G7285,'Matching-Tabelle'!$A$76:$B$80,2,FALSE)</f>
        <v>claudio.goetz@tkb.ch</v>
      </c>
      <c r="B7285" s="7" t="str">
        <f>VLOOKUP(J7285,'Matching-Tabelle'!$A$1:$B$66,2,FALSE)</f>
        <v>Proj Optima</v>
      </c>
      <c r="C7285" s="7" t="str">
        <f>IF(VLOOKUP(J7285,'Matching-Tabelle'!$A$1:$CB$66,3,FALSE)=0,"",VLOOKUP(J7285,'Matching-Tabelle'!$A$1:$CB$66,3,FALSE))</f>
        <v/>
      </c>
      <c r="D7285" s="7">
        <v>1.5</v>
      </c>
      <c r="E7285" s="7" t="s">
        <v>6022</v>
      </c>
      <c r="F7285" s="8">
        <v>42755</v>
      </c>
      <c r="G7285" s="12" t="s">
        <v>879</v>
      </c>
      <c r="H7285" s="12" t="s">
        <v>880</v>
      </c>
      <c r="I7285" s="12" t="s">
        <v>881</v>
      </c>
      <c r="J7285" s="12">
        <v>211</v>
      </c>
      <c r="K7285" s="12" t="s">
        <v>79</v>
      </c>
      <c r="L7285" s="12" t="s">
        <v>80</v>
      </c>
      <c r="M7285" s="12">
        <v>990001</v>
      </c>
      <c r="N7285" s="12" t="s">
        <v>51</v>
      </c>
      <c r="O7285" s="12">
        <v>4.25</v>
      </c>
      <c r="P7285" s="12"/>
      <c r="Q7285" s="12">
        <v>4.25</v>
      </c>
      <c r="R7285" s="12"/>
      <c r="S7285" s="12" t="s">
        <v>6022</v>
      </c>
      <c r="T7285" s="12"/>
      <c r="U7285" s="12"/>
      <c r="V7285" s="12"/>
      <c r="W7285" s="12"/>
      <c r="X7285" s="12"/>
      <c r="Y7285" s="12"/>
      <c r="Z7285" s="12"/>
      <c r="AA7285" s="12"/>
      <c r="AB7285" s="12"/>
      <c r="AC7285" s="12"/>
      <c r="AD7285" s="12"/>
      <c r="AE7285" s="12">
        <v>12</v>
      </c>
      <c r="AF7285" s="12">
        <v>7.6</v>
      </c>
      <c r="AG7285" s="12">
        <v>5</v>
      </c>
      <c r="AH7285" s="12" t="s">
        <v>53</v>
      </c>
      <c r="AI7285" s="12" t="s">
        <v>54</v>
      </c>
      <c r="AJ7285" s="12">
        <v>2</v>
      </c>
      <c r="AK7285" s="12">
        <v>1</v>
      </c>
      <c r="AL7285" s="12">
        <v>1</v>
      </c>
      <c r="AM7285" s="12" t="s">
        <v>55</v>
      </c>
      <c r="AN7285" s="12" t="s">
        <v>56</v>
      </c>
      <c r="AO7285" s="12"/>
      <c r="AP7285" s="12">
        <v>1</v>
      </c>
      <c r="AQ7285" s="12" t="s">
        <v>57</v>
      </c>
      <c r="AR7285" s="12">
        <v>0</v>
      </c>
      <c r="AS7285" s="12"/>
      <c r="AT7285" s="12"/>
      <c r="AU7285" s="12"/>
      <c r="AV7285" s="12"/>
      <c r="AW7285" s="12" t="s">
        <v>58</v>
      </c>
      <c r="AX7285" s="12">
        <v>0</v>
      </c>
      <c r="AY7285" s="12">
        <v>2</v>
      </c>
      <c r="AZ7285" s="12">
        <v>4.25</v>
      </c>
      <c r="BA7285" s="12">
        <v>4.25</v>
      </c>
      <c r="BB7285" s="12" t="s">
        <v>59</v>
      </c>
    </row>
    <row r="7286" spans="1:54" x14ac:dyDescent="0.2">
      <c r="A7286" s="7" t="str">
        <f>VLOOKUP(G7286,'Matching-Tabelle'!$A$76:$B$80,2,FALSE)</f>
        <v>claudio.goetz@tkb.ch</v>
      </c>
      <c r="B7286" s="7" t="str">
        <f>VLOOKUP(J7286,'Matching-Tabelle'!$A$1:$B$66,2,FALSE)</f>
        <v>WPI CTB</v>
      </c>
      <c r="C7286" s="7" t="str">
        <f>IF(VLOOKUP(J7286,'Matching-Tabelle'!$A$1:$CB$66,3,FALSE)=0,"",VLOOKUP(J7286,'Matching-Tabelle'!$A$1:$CB$66,3,FALSE))</f>
        <v/>
      </c>
      <c r="D7286" s="7">
        <v>4.25</v>
      </c>
      <c r="E7286" s="7" t="s">
        <v>6023</v>
      </c>
      <c r="F7286" s="8">
        <v>42755</v>
      </c>
      <c r="G7286" s="12" t="s">
        <v>879</v>
      </c>
      <c r="H7286" s="12" t="s">
        <v>880</v>
      </c>
      <c r="I7286" s="12" t="s">
        <v>881</v>
      </c>
      <c r="J7286" s="12">
        <v>925</v>
      </c>
      <c r="K7286" s="12" t="s">
        <v>49</v>
      </c>
      <c r="L7286" s="12" t="s">
        <v>50</v>
      </c>
      <c r="M7286" s="12">
        <v>990001</v>
      </c>
      <c r="N7286" s="12" t="s">
        <v>51</v>
      </c>
      <c r="O7286" s="12">
        <v>1.25</v>
      </c>
      <c r="P7286" s="12"/>
      <c r="Q7286" s="12">
        <v>1.25</v>
      </c>
      <c r="R7286" s="12"/>
      <c r="S7286" s="12" t="s">
        <v>6023</v>
      </c>
      <c r="T7286" s="12"/>
      <c r="U7286" s="12"/>
      <c r="V7286" s="12"/>
      <c r="W7286" s="12"/>
      <c r="X7286" s="12"/>
      <c r="Y7286" s="12"/>
      <c r="Z7286" s="12"/>
      <c r="AA7286" s="12"/>
      <c r="AB7286" s="12"/>
      <c r="AC7286" s="12"/>
      <c r="AD7286" s="12"/>
      <c r="AE7286" s="12">
        <v>12</v>
      </c>
      <c r="AF7286" s="12">
        <v>7.6</v>
      </c>
      <c r="AG7286" s="12">
        <v>5</v>
      </c>
      <c r="AH7286" s="12" t="s">
        <v>53</v>
      </c>
      <c r="AI7286" s="12" t="s">
        <v>54</v>
      </c>
      <c r="AJ7286" s="12">
        <v>2</v>
      </c>
      <c r="AK7286" s="12">
        <v>1</v>
      </c>
      <c r="AL7286" s="12">
        <v>1</v>
      </c>
      <c r="AM7286" s="12" t="s">
        <v>55</v>
      </c>
      <c r="AN7286" s="12" t="s">
        <v>56</v>
      </c>
      <c r="AO7286" s="12"/>
      <c r="AP7286" s="12">
        <v>1</v>
      </c>
      <c r="AQ7286" s="12" t="s">
        <v>57</v>
      </c>
      <c r="AR7286" s="12">
        <v>0</v>
      </c>
      <c r="AS7286" s="12"/>
      <c r="AT7286" s="12"/>
      <c r="AU7286" s="12"/>
      <c r="AV7286" s="12"/>
      <c r="AW7286" s="12" t="s">
        <v>58</v>
      </c>
      <c r="AX7286" s="12">
        <v>0</v>
      </c>
      <c r="AY7286" s="12">
        <v>2</v>
      </c>
      <c r="AZ7286" s="12">
        <v>1.25</v>
      </c>
      <c r="BA7286" s="12">
        <v>1.25</v>
      </c>
      <c r="BB7286" s="12" t="s">
        <v>59</v>
      </c>
    </row>
    <row r="7287" spans="1:54" x14ac:dyDescent="0.2">
      <c r="A7287" s="7" t="str">
        <f>VLOOKUP(G7287,'Matching-Tabelle'!$A$76:$B$80,2,FALSE)</f>
        <v>claudio.goetz@tkb.ch</v>
      </c>
      <c r="B7287" s="7" t="str">
        <f>VLOOKUP(J7287,'Matching-Tabelle'!$A$1:$B$66,2,FALSE)</f>
        <v>WPI CTB</v>
      </c>
      <c r="C7287" s="7" t="str">
        <f>IF(VLOOKUP(J7287,'Matching-Tabelle'!$A$1:$CB$66,3,FALSE)=0,"",VLOOKUP(J7287,'Matching-Tabelle'!$A$1:$CB$66,3,FALSE))</f>
        <v/>
      </c>
      <c r="D7287" s="7">
        <v>1.25</v>
      </c>
      <c r="E7287" s="7" t="s">
        <v>6024</v>
      </c>
      <c r="F7287" s="8">
        <v>42755</v>
      </c>
      <c r="G7287" s="12" t="s">
        <v>879</v>
      </c>
      <c r="H7287" s="12" t="s">
        <v>880</v>
      </c>
      <c r="I7287" s="12" t="s">
        <v>881</v>
      </c>
      <c r="J7287" s="12">
        <v>932</v>
      </c>
      <c r="K7287" s="12" t="s">
        <v>124</v>
      </c>
      <c r="L7287" s="12" t="s">
        <v>125</v>
      </c>
      <c r="M7287" s="12">
        <v>990001</v>
      </c>
      <c r="N7287" s="12" t="s">
        <v>51</v>
      </c>
      <c r="O7287" s="12">
        <v>0.5</v>
      </c>
      <c r="P7287" s="12"/>
      <c r="Q7287" s="12">
        <v>0.5</v>
      </c>
      <c r="R7287" s="12"/>
      <c r="S7287" s="12" t="s">
        <v>6024</v>
      </c>
      <c r="T7287" s="12"/>
      <c r="U7287" s="12"/>
      <c r="V7287" s="12"/>
      <c r="W7287" s="12"/>
      <c r="X7287" s="12"/>
      <c r="Y7287" s="12"/>
      <c r="Z7287" s="12"/>
      <c r="AA7287" s="12"/>
      <c r="AB7287" s="12"/>
      <c r="AC7287" s="12"/>
      <c r="AD7287" s="12"/>
      <c r="AE7287" s="12">
        <v>12</v>
      </c>
      <c r="AF7287" s="12">
        <v>7.6</v>
      </c>
      <c r="AG7287" s="12">
        <v>5</v>
      </c>
      <c r="AH7287" s="12" t="s">
        <v>53</v>
      </c>
      <c r="AI7287" s="12" t="s">
        <v>54</v>
      </c>
      <c r="AJ7287" s="12">
        <v>2</v>
      </c>
      <c r="AK7287" s="12">
        <v>1</v>
      </c>
      <c r="AL7287" s="12">
        <v>1</v>
      </c>
      <c r="AM7287" s="12" t="s">
        <v>55</v>
      </c>
      <c r="AN7287" s="12" t="s">
        <v>56</v>
      </c>
      <c r="AO7287" s="12"/>
      <c r="AP7287" s="12">
        <v>1</v>
      </c>
      <c r="AQ7287" s="12" t="s">
        <v>57</v>
      </c>
      <c r="AR7287" s="12">
        <v>0</v>
      </c>
      <c r="AS7287" s="12"/>
      <c r="AT7287" s="12"/>
      <c r="AU7287" s="12"/>
      <c r="AV7287" s="12"/>
      <c r="AW7287" s="12" t="s">
        <v>58</v>
      </c>
      <c r="AX7287" s="12">
        <v>0</v>
      </c>
      <c r="AY7287" s="12">
        <v>2</v>
      </c>
      <c r="AZ7287" s="12">
        <v>0.5</v>
      </c>
      <c r="BA7287" s="12">
        <v>0.5</v>
      </c>
      <c r="BB7287" s="12" t="s">
        <v>59</v>
      </c>
    </row>
    <row r="7288" spans="1:54" x14ac:dyDescent="0.2">
      <c r="A7288" s="7" t="str">
        <f>VLOOKUP(G7288,'Matching-Tabelle'!$A$76:$B$80,2,FALSE)</f>
        <v>claudio.goetz@tkb.ch</v>
      </c>
      <c r="B7288" s="7" t="str">
        <f>VLOOKUP(J7288,'Matching-Tabelle'!$A$1:$B$66,2,FALSE)</f>
        <v>Proj SCRE2016</v>
      </c>
      <c r="C7288" s="7" t="str">
        <f>IF(VLOOKUP(J7288,'Matching-Tabelle'!$A$1:$CB$66,3,FALSE)=0,"",VLOOKUP(J7288,'Matching-Tabelle'!$A$1:$CB$66,3,FALSE))</f>
        <v>WPI Projekte</v>
      </c>
      <c r="D7288" s="7">
        <v>0.5</v>
      </c>
      <c r="E7288" s="7" t="s">
        <v>6025</v>
      </c>
      <c r="F7288" s="8">
        <v>42755</v>
      </c>
      <c r="G7288" s="12" t="s">
        <v>879</v>
      </c>
      <c r="H7288" s="12" t="s">
        <v>880</v>
      </c>
      <c r="I7288" s="12" t="s">
        <v>881</v>
      </c>
      <c r="J7288" s="12">
        <v>2500253</v>
      </c>
      <c r="K7288" s="12" t="s">
        <v>538</v>
      </c>
      <c r="L7288" s="12" t="s">
        <v>539</v>
      </c>
      <c r="M7288" s="12">
        <v>990001</v>
      </c>
      <c r="N7288" s="12" t="s">
        <v>51</v>
      </c>
      <c r="O7288" s="12">
        <v>0.5</v>
      </c>
      <c r="P7288" s="12"/>
      <c r="Q7288" s="12">
        <v>0.5</v>
      </c>
      <c r="R7288" s="12"/>
      <c r="S7288" s="12" t="s">
        <v>6025</v>
      </c>
      <c r="T7288" s="12"/>
      <c r="U7288" s="12"/>
      <c r="V7288" s="12"/>
      <c r="W7288" s="12"/>
      <c r="X7288" s="12"/>
      <c r="Y7288" s="12"/>
      <c r="Z7288" s="12"/>
      <c r="AA7288" s="12"/>
      <c r="AB7288" s="12"/>
      <c r="AC7288" s="12"/>
      <c r="AD7288" s="12"/>
      <c r="AE7288" s="12">
        <v>5</v>
      </c>
      <c r="AF7288" s="12">
        <v>0</v>
      </c>
      <c r="AG7288" s="12">
        <v>1</v>
      </c>
      <c r="AH7288" s="12" t="s">
        <v>411</v>
      </c>
      <c r="AI7288" s="12" t="s">
        <v>411</v>
      </c>
      <c r="AJ7288" s="12">
        <v>2</v>
      </c>
      <c r="AK7288" s="12">
        <v>1</v>
      </c>
      <c r="AL7288" s="12">
        <v>1</v>
      </c>
      <c r="AM7288" s="12" t="s">
        <v>55</v>
      </c>
      <c r="AN7288" s="12" t="s">
        <v>56</v>
      </c>
      <c r="AO7288" s="12"/>
      <c r="AP7288" s="12">
        <v>1</v>
      </c>
      <c r="AQ7288" s="12" t="s">
        <v>57</v>
      </c>
      <c r="AR7288" s="12">
        <v>0</v>
      </c>
      <c r="AS7288" s="12"/>
      <c r="AT7288" s="12"/>
      <c r="AU7288" s="12"/>
      <c r="AV7288" s="12"/>
      <c r="AW7288" s="12" t="s">
        <v>58</v>
      </c>
      <c r="AX7288" s="12">
        <v>0</v>
      </c>
      <c r="AY7288" s="12">
        <v>2</v>
      </c>
      <c r="AZ7288" s="12">
        <v>0.5</v>
      </c>
      <c r="BA7288" s="12">
        <v>0.5</v>
      </c>
      <c r="BB7288" s="12" t="s">
        <v>59</v>
      </c>
    </row>
    <row r="7289" spans="1:54" x14ac:dyDescent="0.2">
      <c r="A7289" s="7" t="str">
        <f>VLOOKUP(G7289,'Matching-Tabelle'!$A$76:$B$80,2,FALSE)</f>
        <v>claudio.goetz@tkb.ch</v>
      </c>
      <c r="B7289" s="7" t="str">
        <f>VLOOKUP(J7289,'Matching-Tabelle'!$A$1:$B$66,2,FALSE)</f>
        <v>WPI CTB</v>
      </c>
      <c r="C7289" s="7" t="str">
        <f>IF(VLOOKUP(J7289,'Matching-Tabelle'!$A$1:$CB$66,3,FALSE)=0,"",VLOOKUP(J7289,'Matching-Tabelle'!$A$1:$CB$66,3,FALSE))</f>
        <v/>
      </c>
      <c r="D7289" s="7">
        <v>0.5</v>
      </c>
      <c r="E7289" s="7" t="s">
        <v>6026</v>
      </c>
      <c r="F7289" s="8">
        <v>42760</v>
      </c>
      <c r="G7289" s="12" t="s">
        <v>879</v>
      </c>
      <c r="H7289" s="12" t="s">
        <v>880</v>
      </c>
      <c r="I7289" s="12" t="s">
        <v>881</v>
      </c>
      <c r="J7289" s="12">
        <v>18</v>
      </c>
      <c r="K7289" s="12" t="s">
        <v>594</v>
      </c>
      <c r="L7289" s="12" t="s">
        <v>595</v>
      </c>
      <c r="M7289" s="12">
        <v>990001</v>
      </c>
      <c r="N7289" s="12" t="s">
        <v>51</v>
      </c>
      <c r="O7289" s="12">
        <v>0.25</v>
      </c>
      <c r="P7289" s="12"/>
      <c r="Q7289" s="12">
        <v>0.25</v>
      </c>
      <c r="R7289" s="12"/>
      <c r="S7289" s="12" t="s">
        <v>6026</v>
      </c>
      <c r="T7289" s="12"/>
      <c r="U7289" s="12"/>
      <c r="V7289" s="12"/>
      <c r="W7289" s="12"/>
      <c r="X7289" s="12"/>
      <c r="Y7289" s="12"/>
      <c r="Z7289" s="12"/>
      <c r="AA7289" s="12"/>
      <c r="AB7289" s="12"/>
      <c r="AC7289" s="12"/>
      <c r="AD7289" s="12"/>
      <c r="AE7289" s="12">
        <v>12</v>
      </c>
      <c r="AF7289" s="12">
        <v>7.6</v>
      </c>
      <c r="AG7289" s="12">
        <v>5</v>
      </c>
      <c r="AH7289" s="12" t="s">
        <v>53</v>
      </c>
      <c r="AI7289" s="12" t="s">
        <v>54</v>
      </c>
      <c r="AJ7289" s="12">
        <v>2</v>
      </c>
      <c r="AK7289" s="12">
        <v>1</v>
      </c>
      <c r="AL7289" s="12">
        <v>1</v>
      </c>
      <c r="AM7289" s="12" t="s">
        <v>55</v>
      </c>
      <c r="AN7289" s="12" t="s">
        <v>56</v>
      </c>
      <c r="AO7289" s="12"/>
      <c r="AP7289" s="12">
        <v>1</v>
      </c>
      <c r="AQ7289" s="12" t="s">
        <v>57</v>
      </c>
      <c r="AR7289" s="12">
        <v>0</v>
      </c>
      <c r="AS7289" s="12"/>
      <c r="AT7289" s="12"/>
      <c r="AU7289" s="12"/>
      <c r="AV7289" s="12"/>
      <c r="AW7289" s="12" t="s">
        <v>58</v>
      </c>
      <c r="AX7289" s="12">
        <v>0</v>
      </c>
      <c r="AY7289" s="12">
        <v>2</v>
      </c>
      <c r="AZ7289" s="12">
        <v>0.25</v>
      </c>
      <c r="BA7289" s="12">
        <v>0.25</v>
      </c>
      <c r="BB7289" s="12" t="s">
        <v>59</v>
      </c>
    </row>
    <row r="7290" spans="1:54" x14ac:dyDescent="0.2">
      <c r="A7290" s="7" t="str">
        <f>VLOOKUP(G7290,'Matching-Tabelle'!$A$76:$B$80,2,FALSE)</f>
        <v>claudio.goetz@tkb.ch</v>
      </c>
      <c r="B7290" s="7" t="str">
        <f>VLOOKUP(J7290,'Matching-Tabelle'!$A$1:$B$66,2,FALSE)</f>
        <v>WPI CTB</v>
      </c>
      <c r="C7290" s="7" t="str">
        <f>IF(VLOOKUP(J7290,'Matching-Tabelle'!$A$1:$CB$66,3,FALSE)=0,"",VLOOKUP(J7290,'Matching-Tabelle'!$A$1:$CB$66,3,FALSE))</f>
        <v/>
      </c>
      <c r="D7290" s="7">
        <v>0.25</v>
      </c>
      <c r="E7290" s="7" t="s">
        <v>6027</v>
      </c>
      <c r="F7290" s="8">
        <v>42760</v>
      </c>
      <c r="G7290" s="12" t="s">
        <v>879</v>
      </c>
      <c r="H7290" s="12" t="s">
        <v>880</v>
      </c>
      <c r="I7290" s="12" t="s">
        <v>881</v>
      </c>
      <c r="J7290" s="12">
        <v>927</v>
      </c>
      <c r="K7290" s="12" t="s">
        <v>99</v>
      </c>
      <c r="L7290" s="12" t="s">
        <v>100</v>
      </c>
      <c r="M7290" s="12">
        <v>990001</v>
      </c>
      <c r="N7290" s="12" t="s">
        <v>51</v>
      </c>
      <c r="O7290" s="12">
        <v>0.5</v>
      </c>
      <c r="P7290" s="12"/>
      <c r="Q7290" s="12">
        <v>0.5</v>
      </c>
      <c r="R7290" s="12"/>
      <c r="S7290" s="12" t="s">
        <v>6027</v>
      </c>
      <c r="T7290" s="12"/>
      <c r="U7290" s="12"/>
      <c r="V7290" s="12"/>
      <c r="W7290" s="12"/>
      <c r="X7290" s="12"/>
      <c r="Y7290" s="12"/>
      <c r="Z7290" s="12"/>
      <c r="AA7290" s="12"/>
      <c r="AB7290" s="12"/>
      <c r="AC7290" s="12"/>
      <c r="AD7290" s="12"/>
      <c r="AE7290" s="12">
        <v>12</v>
      </c>
      <c r="AF7290" s="12">
        <v>7.6</v>
      </c>
      <c r="AG7290" s="12">
        <v>5</v>
      </c>
      <c r="AH7290" s="12" t="s">
        <v>53</v>
      </c>
      <c r="AI7290" s="12" t="s">
        <v>54</v>
      </c>
      <c r="AJ7290" s="12">
        <v>2</v>
      </c>
      <c r="AK7290" s="12">
        <v>1</v>
      </c>
      <c r="AL7290" s="12">
        <v>1</v>
      </c>
      <c r="AM7290" s="12" t="s">
        <v>55</v>
      </c>
      <c r="AN7290" s="12" t="s">
        <v>56</v>
      </c>
      <c r="AO7290" s="12"/>
      <c r="AP7290" s="12">
        <v>1</v>
      </c>
      <c r="AQ7290" s="12" t="s">
        <v>57</v>
      </c>
      <c r="AR7290" s="12">
        <v>0</v>
      </c>
      <c r="AS7290" s="12"/>
      <c r="AT7290" s="12"/>
      <c r="AU7290" s="12"/>
      <c r="AV7290" s="12"/>
      <c r="AW7290" s="12" t="s">
        <v>58</v>
      </c>
      <c r="AX7290" s="12">
        <v>0</v>
      </c>
      <c r="AY7290" s="12">
        <v>2</v>
      </c>
      <c r="AZ7290" s="12">
        <v>0.5</v>
      </c>
      <c r="BA7290" s="12">
        <v>0.5</v>
      </c>
      <c r="BB7290" s="12" t="s">
        <v>59</v>
      </c>
    </row>
    <row r="7291" spans="1:54" x14ac:dyDescent="0.2">
      <c r="A7291" s="7" t="str">
        <f>VLOOKUP(G7291,'Matching-Tabelle'!$A$76:$B$80,2,FALSE)</f>
        <v>claudio.goetz@tkb.ch</v>
      </c>
      <c r="B7291" s="7" t="str">
        <f>VLOOKUP(J7291,'Matching-Tabelle'!$A$1:$B$66,2,FALSE)</f>
        <v>WPI CTB</v>
      </c>
      <c r="C7291" s="7" t="str">
        <f>IF(VLOOKUP(J7291,'Matching-Tabelle'!$A$1:$CB$66,3,FALSE)=0,"",VLOOKUP(J7291,'Matching-Tabelle'!$A$1:$CB$66,3,FALSE))</f>
        <v/>
      </c>
      <c r="D7291" s="7">
        <v>0.5</v>
      </c>
      <c r="E7291" s="7" t="s">
        <v>6028</v>
      </c>
      <c r="F7291" s="8">
        <v>42760</v>
      </c>
      <c r="G7291" s="12" t="s">
        <v>879</v>
      </c>
      <c r="H7291" s="12" t="s">
        <v>880</v>
      </c>
      <c r="I7291" s="12" t="s">
        <v>881</v>
      </c>
      <c r="J7291" s="12">
        <v>927</v>
      </c>
      <c r="K7291" s="12" t="s">
        <v>99</v>
      </c>
      <c r="L7291" s="12" t="s">
        <v>100</v>
      </c>
      <c r="M7291" s="12">
        <v>990001</v>
      </c>
      <c r="N7291" s="12" t="s">
        <v>51</v>
      </c>
      <c r="O7291" s="12">
        <v>0.25</v>
      </c>
      <c r="P7291" s="12"/>
      <c r="Q7291" s="12">
        <v>0.25</v>
      </c>
      <c r="R7291" s="12"/>
      <c r="S7291" s="12" t="s">
        <v>6028</v>
      </c>
      <c r="T7291" s="12"/>
      <c r="U7291" s="12"/>
      <c r="V7291" s="12"/>
      <c r="W7291" s="12"/>
      <c r="X7291" s="12"/>
      <c r="Y7291" s="12"/>
      <c r="Z7291" s="12"/>
      <c r="AA7291" s="12"/>
      <c r="AB7291" s="12"/>
      <c r="AC7291" s="12"/>
      <c r="AD7291" s="12"/>
      <c r="AE7291" s="12">
        <v>12</v>
      </c>
      <c r="AF7291" s="12">
        <v>7.6</v>
      </c>
      <c r="AG7291" s="12">
        <v>5</v>
      </c>
      <c r="AH7291" s="12" t="s">
        <v>53</v>
      </c>
      <c r="AI7291" s="12" t="s">
        <v>54</v>
      </c>
      <c r="AJ7291" s="12">
        <v>2</v>
      </c>
      <c r="AK7291" s="12">
        <v>1</v>
      </c>
      <c r="AL7291" s="12">
        <v>1</v>
      </c>
      <c r="AM7291" s="12" t="s">
        <v>55</v>
      </c>
      <c r="AN7291" s="12" t="s">
        <v>56</v>
      </c>
      <c r="AO7291" s="12"/>
      <c r="AP7291" s="12">
        <v>1</v>
      </c>
      <c r="AQ7291" s="12" t="s">
        <v>57</v>
      </c>
      <c r="AR7291" s="12">
        <v>0</v>
      </c>
      <c r="AS7291" s="12"/>
      <c r="AT7291" s="12"/>
      <c r="AU7291" s="12"/>
      <c r="AV7291" s="12"/>
      <c r="AW7291" s="12" t="s">
        <v>58</v>
      </c>
      <c r="AX7291" s="12">
        <v>0</v>
      </c>
      <c r="AY7291" s="12">
        <v>2</v>
      </c>
      <c r="AZ7291" s="12">
        <v>0.25</v>
      </c>
      <c r="BA7291" s="12">
        <v>0.25</v>
      </c>
      <c r="BB7291" s="12" t="s">
        <v>59</v>
      </c>
    </row>
    <row r="7292" spans="1:54" x14ac:dyDescent="0.2">
      <c r="A7292" s="7" t="str">
        <f>VLOOKUP(G7292,'Matching-Tabelle'!$A$76:$B$80,2,FALSE)</f>
        <v>claudio.goetz@tkb.ch</v>
      </c>
      <c r="B7292" s="7" t="str">
        <f>VLOOKUP(J7292,'Matching-Tabelle'!$A$1:$B$66,2,FALSE)</f>
        <v>Proj Optima</v>
      </c>
      <c r="C7292" s="7" t="str">
        <f>IF(VLOOKUP(J7292,'Matching-Tabelle'!$A$1:$CB$66,3,FALSE)=0,"",VLOOKUP(J7292,'Matching-Tabelle'!$A$1:$CB$66,3,FALSE))</f>
        <v/>
      </c>
      <c r="D7292" s="7">
        <v>0.25</v>
      </c>
      <c r="E7292" s="7" t="s">
        <v>6029</v>
      </c>
      <c r="F7292" s="8">
        <v>42760</v>
      </c>
      <c r="G7292" s="12" t="s">
        <v>879</v>
      </c>
      <c r="H7292" s="12" t="s">
        <v>880</v>
      </c>
      <c r="I7292" s="12" t="s">
        <v>881</v>
      </c>
      <c r="J7292" s="12">
        <v>211</v>
      </c>
      <c r="K7292" s="12" t="s">
        <v>79</v>
      </c>
      <c r="L7292" s="12" t="s">
        <v>80</v>
      </c>
      <c r="M7292" s="12">
        <v>990001</v>
      </c>
      <c r="N7292" s="12" t="s">
        <v>51</v>
      </c>
      <c r="O7292" s="12">
        <v>0.5</v>
      </c>
      <c r="P7292" s="12"/>
      <c r="Q7292" s="12">
        <v>0.5</v>
      </c>
      <c r="R7292" s="12"/>
      <c r="S7292" s="12" t="s">
        <v>6029</v>
      </c>
      <c r="T7292" s="12"/>
      <c r="U7292" s="12"/>
      <c r="V7292" s="12"/>
      <c r="W7292" s="12"/>
      <c r="X7292" s="12"/>
      <c r="Y7292" s="12"/>
      <c r="Z7292" s="12"/>
      <c r="AA7292" s="12"/>
      <c r="AB7292" s="12"/>
      <c r="AC7292" s="12"/>
      <c r="AD7292" s="12"/>
      <c r="AE7292" s="12">
        <v>12</v>
      </c>
      <c r="AF7292" s="12">
        <v>7.6</v>
      </c>
      <c r="AG7292" s="12">
        <v>5</v>
      </c>
      <c r="AH7292" s="12" t="s">
        <v>53</v>
      </c>
      <c r="AI7292" s="12" t="s">
        <v>54</v>
      </c>
      <c r="AJ7292" s="12">
        <v>2</v>
      </c>
      <c r="AK7292" s="12">
        <v>1</v>
      </c>
      <c r="AL7292" s="12">
        <v>1</v>
      </c>
      <c r="AM7292" s="12" t="s">
        <v>55</v>
      </c>
      <c r="AN7292" s="12" t="s">
        <v>56</v>
      </c>
      <c r="AO7292" s="12"/>
      <c r="AP7292" s="12">
        <v>1</v>
      </c>
      <c r="AQ7292" s="12" t="s">
        <v>57</v>
      </c>
      <c r="AR7292" s="12">
        <v>0</v>
      </c>
      <c r="AS7292" s="12"/>
      <c r="AT7292" s="12"/>
      <c r="AU7292" s="12"/>
      <c r="AV7292" s="12"/>
      <c r="AW7292" s="12" t="s">
        <v>58</v>
      </c>
      <c r="AX7292" s="12">
        <v>0</v>
      </c>
      <c r="AY7292" s="12">
        <v>2</v>
      </c>
      <c r="AZ7292" s="12">
        <v>0.5</v>
      </c>
      <c r="BA7292" s="12">
        <v>0.5</v>
      </c>
      <c r="BB7292" s="12" t="s">
        <v>59</v>
      </c>
    </row>
    <row r="7293" spans="1:54" x14ac:dyDescent="0.2">
      <c r="A7293" s="7" t="str">
        <f>VLOOKUP(G7293,'Matching-Tabelle'!$A$76:$B$80,2,FALSE)</f>
        <v>claudio.goetz@tkb.ch</v>
      </c>
      <c r="B7293" s="7" t="str">
        <f>VLOOKUP(J7293,'Matching-Tabelle'!$A$1:$B$66,2,FALSE)</f>
        <v>WPI CTB</v>
      </c>
      <c r="C7293" s="7" t="str">
        <f>IF(VLOOKUP(J7293,'Matching-Tabelle'!$A$1:$CB$66,3,FALSE)=0,"",VLOOKUP(J7293,'Matching-Tabelle'!$A$1:$CB$66,3,FALSE))</f>
        <v/>
      </c>
      <c r="D7293" s="7">
        <v>0.5</v>
      </c>
      <c r="E7293" s="7" t="s">
        <v>6030</v>
      </c>
      <c r="F7293" s="8">
        <v>42760</v>
      </c>
      <c r="G7293" s="12" t="s">
        <v>879</v>
      </c>
      <c r="H7293" s="12" t="s">
        <v>880</v>
      </c>
      <c r="I7293" s="12" t="s">
        <v>881</v>
      </c>
      <c r="J7293" s="12">
        <v>927</v>
      </c>
      <c r="K7293" s="12" t="s">
        <v>99</v>
      </c>
      <c r="L7293" s="12" t="s">
        <v>100</v>
      </c>
      <c r="M7293" s="12">
        <v>990001</v>
      </c>
      <c r="N7293" s="12" t="s">
        <v>51</v>
      </c>
      <c r="O7293" s="12">
        <v>0.5</v>
      </c>
      <c r="P7293" s="12"/>
      <c r="Q7293" s="12">
        <v>0.5</v>
      </c>
      <c r="R7293" s="12"/>
      <c r="S7293" s="12" t="s">
        <v>6030</v>
      </c>
      <c r="T7293" s="12"/>
      <c r="U7293" s="12"/>
      <c r="V7293" s="12"/>
      <c r="W7293" s="12"/>
      <c r="X7293" s="12"/>
      <c r="Y7293" s="12"/>
      <c r="Z7293" s="12"/>
      <c r="AA7293" s="12"/>
      <c r="AB7293" s="12"/>
      <c r="AC7293" s="12"/>
      <c r="AD7293" s="12"/>
      <c r="AE7293" s="12">
        <v>12</v>
      </c>
      <c r="AF7293" s="12">
        <v>7.6</v>
      </c>
      <c r="AG7293" s="12">
        <v>5</v>
      </c>
      <c r="AH7293" s="12" t="s">
        <v>53</v>
      </c>
      <c r="AI7293" s="12" t="s">
        <v>54</v>
      </c>
      <c r="AJ7293" s="12">
        <v>2</v>
      </c>
      <c r="AK7293" s="12">
        <v>1</v>
      </c>
      <c r="AL7293" s="12">
        <v>1</v>
      </c>
      <c r="AM7293" s="12" t="s">
        <v>55</v>
      </c>
      <c r="AN7293" s="12" t="s">
        <v>56</v>
      </c>
      <c r="AO7293" s="12"/>
      <c r="AP7293" s="12">
        <v>1</v>
      </c>
      <c r="AQ7293" s="12" t="s">
        <v>57</v>
      </c>
      <c r="AR7293" s="12">
        <v>0</v>
      </c>
      <c r="AS7293" s="12"/>
      <c r="AT7293" s="12"/>
      <c r="AU7293" s="12"/>
      <c r="AV7293" s="12"/>
      <c r="AW7293" s="12" t="s">
        <v>58</v>
      </c>
      <c r="AX7293" s="12">
        <v>0</v>
      </c>
      <c r="AY7293" s="12">
        <v>2</v>
      </c>
      <c r="AZ7293" s="12">
        <v>0.5</v>
      </c>
      <c r="BA7293" s="12">
        <v>0.5</v>
      </c>
      <c r="BB7293" s="12" t="s">
        <v>59</v>
      </c>
    </row>
    <row r="7294" spans="1:54" x14ac:dyDescent="0.2">
      <c r="A7294" s="7" t="str">
        <f>VLOOKUP(G7294,'Matching-Tabelle'!$A$76:$B$80,2,FALSE)</f>
        <v>claudio.goetz@tkb.ch</v>
      </c>
      <c r="B7294" s="7" t="str">
        <f>VLOOKUP(J7294,'Matching-Tabelle'!$A$1:$B$66,2,FALSE)</f>
        <v>Proj Optima</v>
      </c>
      <c r="C7294" s="7" t="str">
        <f>IF(VLOOKUP(J7294,'Matching-Tabelle'!$A$1:$CB$66,3,FALSE)=0,"",VLOOKUP(J7294,'Matching-Tabelle'!$A$1:$CB$66,3,FALSE))</f>
        <v/>
      </c>
      <c r="D7294" s="7">
        <v>0.5</v>
      </c>
      <c r="E7294" s="7" t="s">
        <v>6031</v>
      </c>
      <c r="F7294" s="8">
        <v>42760</v>
      </c>
      <c r="G7294" s="12" t="s">
        <v>879</v>
      </c>
      <c r="H7294" s="12" t="s">
        <v>880</v>
      </c>
      <c r="I7294" s="12" t="s">
        <v>881</v>
      </c>
      <c r="J7294" s="12">
        <v>211</v>
      </c>
      <c r="K7294" s="12" t="s">
        <v>79</v>
      </c>
      <c r="L7294" s="12" t="s">
        <v>80</v>
      </c>
      <c r="M7294" s="12">
        <v>990001</v>
      </c>
      <c r="N7294" s="12" t="s">
        <v>51</v>
      </c>
      <c r="O7294" s="12">
        <v>0.25</v>
      </c>
      <c r="P7294" s="12"/>
      <c r="Q7294" s="12">
        <v>0.25</v>
      </c>
      <c r="R7294" s="12"/>
      <c r="S7294" s="12" t="s">
        <v>6031</v>
      </c>
      <c r="T7294" s="12"/>
      <c r="U7294" s="12"/>
      <c r="V7294" s="12"/>
      <c r="W7294" s="12"/>
      <c r="X7294" s="12"/>
      <c r="Y7294" s="12"/>
      <c r="Z7294" s="12"/>
      <c r="AA7294" s="12"/>
      <c r="AB7294" s="12"/>
      <c r="AC7294" s="12"/>
      <c r="AD7294" s="12"/>
      <c r="AE7294" s="12">
        <v>12</v>
      </c>
      <c r="AF7294" s="12">
        <v>7.6</v>
      </c>
      <c r="AG7294" s="12">
        <v>5</v>
      </c>
      <c r="AH7294" s="12" t="s">
        <v>53</v>
      </c>
      <c r="AI7294" s="12" t="s">
        <v>54</v>
      </c>
      <c r="AJ7294" s="12">
        <v>2</v>
      </c>
      <c r="AK7294" s="12">
        <v>1</v>
      </c>
      <c r="AL7294" s="12">
        <v>1</v>
      </c>
      <c r="AM7294" s="12" t="s">
        <v>55</v>
      </c>
      <c r="AN7294" s="12" t="s">
        <v>56</v>
      </c>
      <c r="AO7294" s="12"/>
      <c r="AP7294" s="12">
        <v>1</v>
      </c>
      <c r="AQ7294" s="12" t="s">
        <v>57</v>
      </c>
      <c r="AR7294" s="12">
        <v>0</v>
      </c>
      <c r="AS7294" s="12"/>
      <c r="AT7294" s="12"/>
      <c r="AU7294" s="12"/>
      <c r="AV7294" s="12"/>
      <c r="AW7294" s="12" t="s">
        <v>58</v>
      </c>
      <c r="AX7294" s="12">
        <v>0</v>
      </c>
      <c r="AY7294" s="12">
        <v>2</v>
      </c>
      <c r="AZ7294" s="12">
        <v>0.25</v>
      </c>
      <c r="BA7294" s="12">
        <v>0.25</v>
      </c>
      <c r="BB7294" s="12" t="s">
        <v>59</v>
      </c>
    </row>
    <row r="7295" spans="1:54" x14ac:dyDescent="0.2">
      <c r="A7295" s="7" t="str">
        <f>VLOOKUP(G7295,'Matching-Tabelle'!$A$76:$B$80,2,FALSE)</f>
        <v>claudio.goetz@tkb.ch</v>
      </c>
      <c r="B7295" s="7" t="str">
        <f>VLOOKUP(J7295,'Matching-Tabelle'!$A$1:$B$66,2,FALSE)</f>
        <v>Proj Optima</v>
      </c>
      <c r="C7295" s="7" t="str">
        <f>IF(VLOOKUP(J7295,'Matching-Tabelle'!$A$1:$CB$66,3,FALSE)=0,"",VLOOKUP(J7295,'Matching-Tabelle'!$A$1:$CB$66,3,FALSE))</f>
        <v/>
      </c>
      <c r="D7295" s="7">
        <v>0.25</v>
      </c>
      <c r="E7295" s="7" t="s">
        <v>6032</v>
      </c>
      <c r="F7295" s="8">
        <v>42760</v>
      </c>
      <c r="G7295" s="12" t="s">
        <v>879</v>
      </c>
      <c r="H7295" s="12" t="s">
        <v>880</v>
      </c>
      <c r="I7295" s="12" t="s">
        <v>881</v>
      </c>
      <c r="J7295" s="12">
        <v>211</v>
      </c>
      <c r="K7295" s="12" t="s">
        <v>79</v>
      </c>
      <c r="L7295" s="12" t="s">
        <v>80</v>
      </c>
      <c r="M7295" s="12">
        <v>990001</v>
      </c>
      <c r="N7295" s="12" t="s">
        <v>51</v>
      </c>
      <c r="O7295" s="12">
        <v>2.5</v>
      </c>
      <c r="P7295" s="12"/>
      <c r="Q7295" s="12">
        <v>2.5</v>
      </c>
      <c r="R7295" s="12"/>
      <c r="S7295" s="12" t="s">
        <v>6032</v>
      </c>
      <c r="T7295" s="12"/>
      <c r="U7295" s="12"/>
      <c r="V7295" s="12"/>
      <c r="W7295" s="12"/>
      <c r="X7295" s="12"/>
      <c r="Y7295" s="12"/>
      <c r="Z7295" s="12"/>
      <c r="AA7295" s="12"/>
      <c r="AB7295" s="12"/>
      <c r="AC7295" s="12"/>
      <c r="AD7295" s="12"/>
      <c r="AE7295" s="12">
        <v>12</v>
      </c>
      <c r="AF7295" s="12">
        <v>7.6</v>
      </c>
      <c r="AG7295" s="12">
        <v>5</v>
      </c>
      <c r="AH7295" s="12" t="s">
        <v>53</v>
      </c>
      <c r="AI7295" s="12" t="s">
        <v>54</v>
      </c>
      <c r="AJ7295" s="12">
        <v>2</v>
      </c>
      <c r="AK7295" s="12">
        <v>1</v>
      </c>
      <c r="AL7295" s="12">
        <v>1</v>
      </c>
      <c r="AM7295" s="12" t="s">
        <v>55</v>
      </c>
      <c r="AN7295" s="12" t="s">
        <v>56</v>
      </c>
      <c r="AO7295" s="12"/>
      <c r="AP7295" s="12">
        <v>1</v>
      </c>
      <c r="AQ7295" s="12" t="s">
        <v>57</v>
      </c>
      <c r="AR7295" s="12">
        <v>0</v>
      </c>
      <c r="AS7295" s="12"/>
      <c r="AT7295" s="12"/>
      <c r="AU7295" s="12"/>
      <c r="AV7295" s="12"/>
      <c r="AW7295" s="12" t="s">
        <v>58</v>
      </c>
      <c r="AX7295" s="12">
        <v>0</v>
      </c>
      <c r="AY7295" s="12">
        <v>2</v>
      </c>
      <c r="AZ7295" s="12">
        <v>2.5</v>
      </c>
      <c r="BA7295" s="12">
        <v>2.5</v>
      </c>
      <c r="BB7295" s="12" t="s">
        <v>59</v>
      </c>
    </row>
    <row r="7296" spans="1:54" x14ac:dyDescent="0.2">
      <c r="A7296" s="7" t="str">
        <f>VLOOKUP(G7296,'Matching-Tabelle'!$A$76:$B$80,2,FALSE)</f>
        <v>claudio.goetz@tkb.ch</v>
      </c>
      <c r="B7296" s="7" t="str">
        <f>VLOOKUP(J7296,'Matching-Tabelle'!$A$1:$B$66,2,FALSE)</f>
        <v>Proj Optima</v>
      </c>
      <c r="C7296" s="7" t="str">
        <f>IF(VLOOKUP(J7296,'Matching-Tabelle'!$A$1:$CB$66,3,FALSE)=0,"",VLOOKUP(J7296,'Matching-Tabelle'!$A$1:$CB$66,3,FALSE))</f>
        <v/>
      </c>
      <c r="D7296" s="7">
        <v>2.5</v>
      </c>
      <c r="E7296" s="7" t="s">
        <v>6033</v>
      </c>
      <c r="F7296" s="8">
        <v>42760</v>
      </c>
      <c r="G7296" s="12" t="s">
        <v>879</v>
      </c>
      <c r="H7296" s="12" t="s">
        <v>880</v>
      </c>
      <c r="I7296" s="12" t="s">
        <v>881</v>
      </c>
      <c r="J7296" s="12">
        <v>211</v>
      </c>
      <c r="K7296" s="12" t="s">
        <v>79</v>
      </c>
      <c r="L7296" s="12" t="s">
        <v>80</v>
      </c>
      <c r="M7296" s="12">
        <v>990001</v>
      </c>
      <c r="N7296" s="12" t="s">
        <v>51</v>
      </c>
      <c r="O7296" s="12">
        <v>2.5</v>
      </c>
      <c r="P7296" s="12"/>
      <c r="Q7296" s="12">
        <v>2.5</v>
      </c>
      <c r="R7296" s="12"/>
      <c r="S7296" s="12" t="s">
        <v>6033</v>
      </c>
      <c r="T7296" s="12"/>
      <c r="U7296" s="12"/>
      <c r="V7296" s="12"/>
      <c r="W7296" s="12"/>
      <c r="X7296" s="12"/>
      <c r="Y7296" s="12"/>
      <c r="Z7296" s="12"/>
      <c r="AA7296" s="12"/>
      <c r="AB7296" s="12"/>
      <c r="AC7296" s="12"/>
      <c r="AD7296" s="12"/>
      <c r="AE7296" s="12">
        <v>12</v>
      </c>
      <c r="AF7296" s="12">
        <v>7.6</v>
      </c>
      <c r="AG7296" s="12">
        <v>5</v>
      </c>
      <c r="AH7296" s="12" t="s">
        <v>53</v>
      </c>
      <c r="AI7296" s="12" t="s">
        <v>54</v>
      </c>
      <c r="AJ7296" s="12">
        <v>2</v>
      </c>
      <c r="AK7296" s="12">
        <v>1</v>
      </c>
      <c r="AL7296" s="12">
        <v>1</v>
      </c>
      <c r="AM7296" s="12" t="s">
        <v>55</v>
      </c>
      <c r="AN7296" s="12" t="s">
        <v>56</v>
      </c>
      <c r="AO7296" s="12"/>
      <c r="AP7296" s="12">
        <v>1</v>
      </c>
      <c r="AQ7296" s="12" t="s">
        <v>57</v>
      </c>
      <c r="AR7296" s="12">
        <v>0</v>
      </c>
      <c r="AS7296" s="12"/>
      <c r="AT7296" s="12"/>
      <c r="AU7296" s="12"/>
      <c r="AV7296" s="12"/>
      <c r="AW7296" s="12" t="s">
        <v>58</v>
      </c>
      <c r="AX7296" s="12">
        <v>0</v>
      </c>
      <c r="AY7296" s="12">
        <v>2</v>
      </c>
      <c r="AZ7296" s="12">
        <v>2.5</v>
      </c>
      <c r="BA7296" s="12">
        <v>2.5</v>
      </c>
      <c r="BB7296" s="12" t="s">
        <v>59</v>
      </c>
    </row>
    <row r="7297" spans="1:54" x14ac:dyDescent="0.2">
      <c r="A7297" s="7" t="str">
        <f>VLOOKUP(G7297,'Matching-Tabelle'!$A$76:$B$80,2,FALSE)</f>
        <v>claudio.goetz@tkb.ch</v>
      </c>
      <c r="B7297" s="7" t="str">
        <f>VLOOKUP(J7297,'Matching-Tabelle'!$A$1:$B$66,2,FALSE)</f>
        <v>Proj Optima</v>
      </c>
      <c r="C7297" s="7" t="str">
        <f>IF(VLOOKUP(J7297,'Matching-Tabelle'!$A$1:$CB$66,3,FALSE)=0,"",VLOOKUP(J7297,'Matching-Tabelle'!$A$1:$CB$66,3,FALSE))</f>
        <v/>
      </c>
      <c r="D7297" s="7">
        <v>2.5</v>
      </c>
      <c r="E7297" s="7" t="s">
        <v>6034</v>
      </c>
      <c r="F7297" s="8">
        <v>42760</v>
      </c>
      <c r="G7297" s="12" t="s">
        <v>879</v>
      </c>
      <c r="H7297" s="12" t="s">
        <v>880</v>
      </c>
      <c r="I7297" s="12" t="s">
        <v>881</v>
      </c>
      <c r="J7297" s="12">
        <v>211</v>
      </c>
      <c r="K7297" s="12" t="s">
        <v>79</v>
      </c>
      <c r="L7297" s="12" t="s">
        <v>80</v>
      </c>
      <c r="M7297" s="12">
        <v>990001</v>
      </c>
      <c r="N7297" s="12" t="s">
        <v>51</v>
      </c>
      <c r="O7297" s="12">
        <v>0.5</v>
      </c>
      <c r="P7297" s="12"/>
      <c r="Q7297" s="12">
        <v>0.5</v>
      </c>
      <c r="R7297" s="12"/>
      <c r="S7297" s="12" t="s">
        <v>6034</v>
      </c>
      <c r="T7297" s="12"/>
      <c r="U7297" s="12"/>
      <c r="V7297" s="12"/>
      <c r="W7297" s="12"/>
      <c r="X7297" s="12"/>
      <c r="Y7297" s="12"/>
      <c r="Z7297" s="12"/>
      <c r="AA7297" s="12"/>
      <c r="AB7297" s="12"/>
      <c r="AC7297" s="12"/>
      <c r="AD7297" s="12"/>
      <c r="AE7297" s="12">
        <v>12</v>
      </c>
      <c r="AF7297" s="12">
        <v>7.6</v>
      </c>
      <c r="AG7297" s="12">
        <v>5</v>
      </c>
      <c r="AH7297" s="12" t="s">
        <v>53</v>
      </c>
      <c r="AI7297" s="12" t="s">
        <v>54</v>
      </c>
      <c r="AJ7297" s="12">
        <v>2</v>
      </c>
      <c r="AK7297" s="12">
        <v>1</v>
      </c>
      <c r="AL7297" s="12">
        <v>1</v>
      </c>
      <c r="AM7297" s="12" t="s">
        <v>55</v>
      </c>
      <c r="AN7297" s="12" t="s">
        <v>56</v>
      </c>
      <c r="AO7297" s="12"/>
      <c r="AP7297" s="12">
        <v>1</v>
      </c>
      <c r="AQ7297" s="12" t="s">
        <v>57</v>
      </c>
      <c r="AR7297" s="12">
        <v>0</v>
      </c>
      <c r="AS7297" s="12"/>
      <c r="AT7297" s="12"/>
      <c r="AU7297" s="12"/>
      <c r="AV7297" s="12"/>
      <c r="AW7297" s="12" t="s">
        <v>58</v>
      </c>
      <c r="AX7297" s="12">
        <v>0</v>
      </c>
      <c r="AY7297" s="12">
        <v>2</v>
      </c>
      <c r="AZ7297" s="12">
        <v>0.5</v>
      </c>
      <c r="BA7297" s="12">
        <v>0.5</v>
      </c>
      <c r="BB7297" s="12" t="s">
        <v>59</v>
      </c>
    </row>
    <row r="7298" spans="1:54" x14ac:dyDescent="0.2">
      <c r="A7298" s="7" t="str">
        <f>VLOOKUP(G7298,'Matching-Tabelle'!$A$76:$B$80,2,FALSE)</f>
        <v>claudio.goetz@tkb.ch</v>
      </c>
      <c r="B7298" s="7" t="str">
        <f>VLOOKUP(J7298,'Matching-Tabelle'!$A$1:$B$66,2,FALSE)</f>
        <v>WPI CTB</v>
      </c>
      <c r="C7298" s="7" t="str">
        <f>IF(VLOOKUP(J7298,'Matching-Tabelle'!$A$1:$CB$66,3,FALSE)=0,"",VLOOKUP(J7298,'Matching-Tabelle'!$A$1:$CB$66,3,FALSE))</f>
        <v/>
      </c>
      <c r="D7298" s="7">
        <v>0.5</v>
      </c>
      <c r="E7298" s="7" t="s">
        <v>6035</v>
      </c>
      <c r="F7298" s="8">
        <v>42760</v>
      </c>
      <c r="G7298" s="12" t="s">
        <v>879</v>
      </c>
      <c r="H7298" s="12" t="s">
        <v>880</v>
      </c>
      <c r="I7298" s="12" t="s">
        <v>881</v>
      </c>
      <c r="J7298" s="12">
        <v>925</v>
      </c>
      <c r="K7298" s="12" t="s">
        <v>49</v>
      </c>
      <c r="L7298" s="12" t="s">
        <v>50</v>
      </c>
      <c r="M7298" s="12">
        <v>990001</v>
      </c>
      <c r="N7298" s="12" t="s">
        <v>51</v>
      </c>
      <c r="O7298" s="12">
        <v>1.5</v>
      </c>
      <c r="P7298" s="12"/>
      <c r="Q7298" s="12">
        <v>1.5</v>
      </c>
      <c r="R7298" s="12"/>
      <c r="S7298" s="12" t="s">
        <v>6035</v>
      </c>
      <c r="T7298" s="12"/>
      <c r="U7298" s="12"/>
      <c r="V7298" s="12"/>
      <c r="W7298" s="12"/>
      <c r="X7298" s="12"/>
      <c r="Y7298" s="12"/>
      <c r="Z7298" s="12"/>
      <c r="AA7298" s="12"/>
      <c r="AB7298" s="12"/>
      <c r="AC7298" s="12"/>
      <c r="AD7298" s="12"/>
      <c r="AE7298" s="12">
        <v>12</v>
      </c>
      <c r="AF7298" s="12">
        <v>7.6</v>
      </c>
      <c r="AG7298" s="12">
        <v>5</v>
      </c>
      <c r="AH7298" s="12" t="s">
        <v>53</v>
      </c>
      <c r="AI7298" s="12" t="s">
        <v>54</v>
      </c>
      <c r="AJ7298" s="12">
        <v>2</v>
      </c>
      <c r="AK7298" s="12">
        <v>1</v>
      </c>
      <c r="AL7298" s="12">
        <v>1</v>
      </c>
      <c r="AM7298" s="12" t="s">
        <v>55</v>
      </c>
      <c r="AN7298" s="12" t="s">
        <v>56</v>
      </c>
      <c r="AO7298" s="12"/>
      <c r="AP7298" s="12">
        <v>1</v>
      </c>
      <c r="AQ7298" s="12" t="s">
        <v>57</v>
      </c>
      <c r="AR7298" s="12">
        <v>0</v>
      </c>
      <c r="AS7298" s="12"/>
      <c r="AT7298" s="12"/>
      <c r="AU7298" s="12"/>
      <c r="AV7298" s="12"/>
      <c r="AW7298" s="12" t="s">
        <v>58</v>
      </c>
      <c r="AX7298" s="12">
        <v>0</v>
      </c>
      <c r="AY7298" s="12">
        <v>2</v>
      </c>
      <c r="AZ7298" s="12">
        <v>1.5</v>
      </c>
      <c r="BA7298" s="12">
        <v>1.5</v>
      </c>
      <c r="BB7298" s="12" t="s">
        <v>59</v>
      </c>
    </row>
    <row r="7299" spans="1:54" x14ac:dyDescent="0.2">
      <c r="A7299" s="7" t="str">
        <f>VLOOKUP(G7299,'Matching-Tabelle'!$A$76:$B$80,2,FALSE)</f>
        <v>claudio.goetz@tkb.ch</v>
      </c>
      <c r="B7299" s="7" t="str">
        <f>VLOOKUP(J7299,'Matching-Tabelle'!$A$1:$B$66,2,FALSE)</f>
        <v>WPI CTB</v>
      </c>
      <c r="C7299" s="7" t="str">
        <f>IF(VLOOKUP(J7299,'Matching-Tabelle'!$A$1:$CB$66,3,FALSE)=0,"",VLOOKUP(J7299,'Matching-Tabelle'!$A$1:$CB$66,3,FALSE))</f>
        <v/>
      </c>
      <c r="D7299" s="7">
        <v>1.5</v>
      </c>
      <c r="E7299" s="7" t="s">
        <v>912</v>
      </c>
      <c r="F7299" s="8">
        <v>42761</v>
      </c>
      <c r="G7299" s="12" t="s">
        <v>879</v>
      </c>
      <c r="H7299" s="12" t="s">
        <v>880</v>
      </c>
      <c r="I7299" s="12" t="s">
        <v>881</v>
      </c>
      <c r="J7299" s="12">
        <v>927</v>
      </c>
      <c r="K7299" s="12" t="s">
        <v>99</v>
      </c>
      <c r="L7299" s="12" t="s">
        <v>100</v>
      </c>
      <c r="M7299" s="12">
        <v>990001</v>
      </c>
      <c r="N7299" s="12" t="s">
        <v>51</v>
      </c>
      <c r="O7299" s="12">
        <v>0.5</v>
      </c>
      <c r="P7299" s="12"/>
      <c r="Q7299" s="12">
        <v>0.5</v>
      </c>
      <c r="R7299" s="12"/>
      <c r="S7299" s="12" t="s">
        <v>912</v>
      </c>
      <c r="T7299" s="12"/>
      <c r="U7299" s="12"/>
      <c r="V7299" s="12"/>
      <c r="W7299" s="12"/>
      <c r="X7299" s="12"/>
      <c r="Y7299" s="12"/>
      <c r="Z7299" s="12"/>
      <c r="AA7299" s="12"/>
      <c r="AB7299" s="12"/>
      <c r="AC7299" s="12"/>
      <c r="AD7299" s="12"/>
      <c r="AE7299" s="12">
        <v>12</v>
      </c>
      <c r="AF7299" s="12">
        <v>7.6</v>
      </c>
      <c r="AG7299" s="12">
        <v>5</v>
      </c>
      <c r="AH7299" s="12" t="s">
        <v>53</v>
      </c>
      <c r="AI7299" s="12" t="s">
        <v>54</v>
      </c>
      <c r="AJ7299" s="12">
        <v>2</v>
      </c>
      <c r="AK7299" s="12">
        <v>1</v>
      </c>
      <c r="AL7299" s="12">
        <v>1</v>
      </c>
      <c r="AM7299" s="12" t="s">
        <v>55</v>
      </c>
      <c r="AN7299" s="12" t="s">
        <v>56</v>
      </c>
      <c r="AO7299" s="12"/>
      <c r="AP7299" s="12">
        <v>1</v>
      </c>
      <c r="AQ7299" s="12" t="s">
        <v>57</v>
      </c>
      <c r="AR7299" s="12">
        <v>0</v>
      </c>
      <c r="AS7299" s="12"/>
      <c r="AT7299" s="12"/>
      <c r="AU7299" s="12"/>
      <c r="AV7299" s="12"/>
      <c r="AW7299" s="12" t="s">
        <v>58</v>
      </c>
      <c r="AX7299" s="12">
        <v>0</v>
      </c>
      <c r="AY7299" s="12">
        <v>2</v>
      </c>
      <c r="AZ7299" s="12">
        <v>0.5</v>
      </c>
      <c r="BA7299" s="12">
        <v>0.5</v>
      </c>
      <c r="BB7299" s="12" t="s">
        <v>59</v>
      </c>
    </row>
    <row r="7300" spans="1:54" x14ac:dyDescent="0.2">
      <c r="A7300" s="7" t="str">
        <f>VLOOKUP(G7300,'Matching-Tabelle'!$A$76:$B$80,2,FALSE)</f>
        <v>claudio.goetz@tkb.ch</v>
      </c>
      <c r="B7300" s="7" t="str">
        <f>VLOOKUP(J7300,'Matching-Tabelle'!$A$1:$B$66,2,FALSE)</f>
        <v>WPI CTB</v>
      </c>
      <c r="C7300" s="7" t="str">
        <f>IF(VLOOKUP(J7300,'Matching-Tabelle'!$A$1:$CB$66,3,FALSE)=0,"",VLOOKUP(J7300,'Matching-Tabelle'!$A$1:$CB$66,3,FALSE))</f>
        <v/>
      </c>
      <c r="D7300" s="7">
        <v>0.5</v>
      </c>
      <c r="E7300" s="7" t="s">
        <v>6036</v>
      </c>
      <c r="F7300" s="8">
        <v>42761</v>
      </c>
      <c r="G7300" s="12" t="s">
        <v>879</v>
      </c>
      <c r="H7300" s="12" t="s">
        <v>880</v>
      </c>
      <c r="I7300" s="12" t="s">
        <v>881</v>
      </c>
      <c r="J7300" s="12">
        <v>927</v>
      </c>
      <c r="K7300" s="12" t="s">
        <v>99</v>
      </c>
      <c r="L7300" s="12" t="s">
        <v>100</v>
      </c>
      <c r="M7300" s="12">
        <v>990001</v>
      </c>
      <c r="N7300" s="12" t="s">
        <v>51</v>
      </c>
      <c r="O7300" s="12">
        <v>0.25</v>
      </c>
      <c r="P7300" s="12"/>
      <c r="Q7300" s="12">
        <v>0.25</v>
      </c>
      <c r="R7300" s="12"/>
      <c r="S7300" s="12" t="s">
        <v>6036</v>
      </c>
      <c r="T7300" s="12"/>
      <c r="U7300" s="12"/>
      <c r="V7300" s="12"/>
      <c r="W7300" s="12"/>
      <c r="X7300" s="12"/>
      <c r="Y7300" s="12"/>
      <c r="Z7300" s="12"/>
      <c r="AA7300" s="12"/>
      <c r="AB7300" s="12"/>
      <c r="AC7300" s="12"/>
      <c r="AD7300" s="12"/>
      <c r="AE7300" s="12">
        <v>12</v>
      </c>
      <c r="AF7300" s="12">
        <v>7.6</v>
      </c>
      <c r="AG7300" s="12">
        <v>5</v>
      </c>
      <c r="AH7300" s="12" t="s">
        <v>53</v>
      </c>
      <c r="AI7300" s="12" t="s">
        <v>54</v>
      </c>
      <c r="AJ7300" s="12">
        <v>2</v>
      </c>
      <c r="AK7300" s="12">
        <v>1</v>
      </c>
      <c r="AL7300" s="12">
        <v>1</v>
      </c>
      <c r="AM7300" s="12" t="s">
        <v>55</v>
      </c>
      <c r="AN7300" s="12" t="s">
        <v>56</v>
      </c>
      <c r="AO7300" s="12"/>
      <c r="AP7300" s="12">
        <v>1</v>
      </c>
      <c r="AQ7300" s="12" t="s">
        <v>57</v>
      </c>
      <c r="AR7300" s="12">
        <v>0</v>
      </c>
      <c r="AS7300" s="12"/>
      <c r="AT7300" s="12"/>
      <c r="AU7300" s="12"/>
      <c r="AV7300" s="12"/>
      <c r="AW7300" s="12" t="s">
        <v>58</v>
      </c>
      <c r="AX7300" s="12">
        <v>0</v>
      </c>
      <c r="AY7300" s="12">
        <v>2</v>
      </c>
      <c r="AZ7300" s="12">
        <v>0.25</v>
      </c>
      <c r="BA7300" s="12">
        <v>0.25</v>
      </c>
      <c r="BB7300" s="12" t="s">
        <v>59</v>
      </c>
    </row>
    <row r="7301" spans="1:54" x14ac:dyDescent="0.2">
      <c r="A7301" s="7" t="str">
        <f>VLOOKUP(G7301,'Matching-Tabelle'!$A$76:$B$80,2,FALSE)</f>
        <v>claudio.goetz@tkb.ch</v>
      </c>
      <c r="B7301" s="7" t="str">
        <f>VLOOKUP(J7301,'Matching-Tabelle'!$A$1:$B$66,2,FALSE)</f>
        <v>WPI Führung</v>
      </c>
      <c r="C7301" s="7" t="str">
        <f>IF(VLOOKUP(J7301,'Matching-Tabelle'!$A$1:$CB$66,3,FALSE)=0,"",VLOOKUP(J7301,'Matching-Tabelle'!$A$1:$CB$66,3,FALSE))</f>
        <v/>
      </c>
      <c r="D7301" s="7">
        <v>0.25</v>
      </c>
      <c r="E7301" s="7" t="s">
        <v>6037</v>
      </c>
      <c r="F7301" s="8">
        <v>42761</v>
      </c>
      <c r="G7301" s="12" t="s">
        <v>879</v>
      </c>
      <c r="H7301" s="12" t="s">
        <v>880</v>
      </c>
      <c r="I7301" s="12" t="s">
        <v>881</v>
      </c>
      <c r="J7301" s="12">
        <v>26</v>
      </c>
      <c r="K7301" s="12" t="s">
        <v>130</v>
      </c>
      <c r="L7301" s="12" t="s">
        <v>131</v>
      </c>
      <c r="M7301" s="12">
        <v>990001</v>
      </c>
      <c r="N7301" s="12" t="s">
        <v>51</v>
      </c>
      <c r="O7301" s="12">
        <v>0.75</v>
      </c>
      <c r="P7301" s="12"/>
      <c r="Q7301" s="12">
        <v>0.75</v>
      </c>
      <c r="R7301" s="12"/>
      <c r="S7301" s="12" t="s">
        <v>6037</v>
      </c>
      <c r="T7301" s="12"/>
      <c r="U7301" s="12"/>
      <c r="V7301" s="12"/>
      <c r="W7301" s="12"/>
      <c r="X7301" s="12"/>
      <c r="Y7301" s="12"/>
      <c r="Z7301" s="12"/>
      <c r="AA7301" s="12"/>
      <c r="AB7301" s="12"/>
      <c r="AC7301" s="12"/>
      <c r="AD7301" s="12"/>
      <c r="AE7301" s="12">
        <v>12</v>
      </c>
      <c r="AF7301" s="12">
        <v>7.6</v>
      </c>
      <c r="AG7301" s="12">
        <v>5</v>
      </c>
      <c r="AH7301" s="12" t="s">
        <v>53</v>
      </c>
      <c r="AI7301" s="12" t="s">
        <v>54</v>
      </c>
      <c r="AJ7301" s="12">
        <v>2</v>
      </c>
      <c r="AK7301" s="12">
        <v>1</v>
      </c>
      <c r="AL7301" s="12">
        <v>1</v>
      </c>
      <c r="AM7301" s="12" t="s">
        <v>55</v>
      </c>
      <c r="AN7301" s="12" t="s">
        <v>56</v>
      </c>
      <c r="AO7301" s="12"/>
      <c r="AP7301" s="12">
        <v>1</v>
      </c>
      <c r="AQ7301" s="12" t="s">
        <v>57</v>
      </c>
      <c r="AR7301" s="12">
        <v>0</v>
      </c>
      <c r="AS7301" s="12"/>
      <c r="AT7301" s="12"/>
      <c r="AU7301" s="12"/>
      <c r="AV7301" s="12"/>
      <c r="AW7301" s="12" t="s">
        <v>58</v>
      </c>
      <c r="AX7301" s="12">
        <v>0</v>
      </c>
      <c r="AY7301" s="12">
        <v>2</v>
      </c>
      <c r="AZ7301" s="12">
        <v>0.75</v>
      </c>
      <c r="BA7301" s="12">
        <v>0.75</v>
      </c>
      <c r="BB7301" s="12" t="s">
        <v>59</v>
      </c>
    </row>
    <row r="7302" spans="1:54" x14ac:dyDescent="0.2">
      <c r="A7302" s="7" t="str">
        <f>VLOOKUP(G7302,'Matching-Tabelle'!$A$76:$B$80,2,FALSE)</f>
        <v>claudio.goetz@tkb.ch</v>
      </c>
      <c r="B7302" s="7" t="str">
        <f>VLOOKUP(J7302,'Matching-Tabelle'!$A$1:$B$66,2,FALSE)</f>
        <v>WPI CTB</v>
      </c>
      <c r="C7302" s="7" t="str">
        <f>IF(VLOOKUP(J7302,'Matching-Tabelle'!$A$1:$CB$66,3,FALSE)=0,"",VLOOKUP(J7302,'Matching-Tabelle'!$A$1:$CB$66,3,FALSE))</f>
        <v/>
      </c>
      <c r="D7302" s="7">
        <v>0.75</v>
      </c>
      <c r="E7302" s="7" t="s">
        <v>6038</v>
      </c>
      <c r="F7302" s="8">
        <v>42761</v>
      </c>
      <c r="G7302" s="12" t="s">
        <v>879</v>
      </c>
      <c r="H7302" s="12" t="s">
        <v>880</v>
      </c>
      <c r="I7302" s="12" t="s">
        <v>881</v>
      </c>
      <c r="J7302" s="12">
        <v>927</v>
      </c>
      <c r="K7302" s="12" t="s">
        <v>99</v>
      </c>
      <c r="L7302" s="12" t="s">
        <v>100</v>
      </c>
      <c r="M7302" s="12">
        <v>990001</v>
      </c>
      <c r="N7302" s="12" t="s">
        <v>51</v>
      </c>
      <c r="O7302" s="12">
        <v>0.5</v>
      </c>
      <c r="P7302" s="12"/>
      <c r="Q7302" s="12">
        <v>0.5</v>
      </c>
      <c r="R7302" s="12"/>
      <c r="S7302" s="12" t="s">
        <v>6038</v>
      </c>
      <c r="T7302" s="12"/>
      <c r="U7302" s="12"/>
      <c r="V7302" s="12"/>
      <c r="W7302" s="12"/>
      <c r="X7302" s="12"/>
      <c r="Y7302" s="12"/>
      <c r="Z7302" s="12"/>
      <c r="AA7302" s="12"/>
      <c r="AB7302" s="12"/>
      <c r="AC7302" s="12"/>
      <c r="AD7302" s="12"/>
      <c r="AE7302" s="12">
        <v>12</v>
      </c>
      <c r="AF7302" s="12">
        <v>7.6</v>
      </c>
      <c r="AG7302" s="12">
        <v>5</v>
      </c>
      <c r="AH7302" s="12" t="s">
        <v>53</v>
      </c>
      <c r="AI7302" s="12" t="s">
        <v>54</v>
      </c>
      <c r="AJ7302" s="12">
        <v>2</v>
      </c>
      <c r="AK7302" s="12">
        <v>1</v>
      </c>
      <c r="AL7302" s="12">
        <v>1</v>
      </c>
      <c r="AM7302" s="12" t="s">
        <v>55</v>
      </c>
      <c r="AN7302" s="12" t="s">
        <v>56</v>
      </c>
      <c r="AO7302" s="12"/>
      <c r="AP7302" s="12">
        <v>1</v>
      </c>
      <c r="AQ7302" s="12" t="s">
        <v>57</v>
      </c>
      <c r="AR7302" s="12">
        <v>0</v>
      </c>
      <c r="AS7302" s="12"/>
      <c r="AT7302" s="12"/>
      <c r="AU7302" s="12"/>
      <c r="AV7302" s="12"/>
      <c r="AW7302" s="12" t="s">
        <v>58</v>
      </c>
      <c r="AX7302" s="12">
        <v>0</v>
      </c>
      <c r="AY7302" s="12">
        <v>2</v>
      </c>
      <c r="AZ7302" s="12">
        <v>0.5</v>
      </c>
      <c r="BA7302" s="12">
        <v>0.5</v>
      </c>
      <c r="BB7302" s="12" t="s">
        <v>59</v>
      </c>
    </row>
    <row r="7303" spans="1:54" x14ac:dyDescent="0.2">
      <c r="A7303" s="7" t="str">
        <f>VLOOKUP(G7303,'Matching-Tabelle'!$A$76:$B$80,2,FALSE)</f>
        <v>claudio.goetz@tkb.ch</v>
      </c>
      <c r="B7303" s="7" t="str">
        <f>VLOOKUP(J7303,'Matching-Tabelle'!$A$1:$B$66,2,FALSE)</f>
        <v>Proj SCRE2016</v>
      </c>
      <c r="C7303" s="7" t="str">
        <f>IF(VLOOKUP(J7303,'Matching-Tabelle'!$A$1:$CB$66,3,FALSE)=0,"",VLOOKUP(J7303,'Matching-Tabelle'!$A$1:$CB$66,3,FALSE))</f>
        <v>WPI Projekte</v>
      </c>
      <c r="D7303" s="7">
        <v>0.5</v>
      </c>
      <c r="E7303" s="7" t="s">
        <v>6039</v>
      </c>
      <c r="F7303" s="8">
        <v>42761</v>
      </c>
      <c r="G7303" s="12" t="s">
        <v>879</v>
      </c>
      <c r="H7303" s="12" t="s">
        <v>880</v>
      </c>
      <c r="I7303" s="12" t="s">
        <v>881</v>
      </c>
      <c r="J7303" s="12">
        <v>2500253</v>
      </c>
      <c r="K7303" s="12" t="s">
        <v>538</v>
      </c>
      <c r="L7303" s="12" t="s">
        <v>539</v>
      </c>
      <c r="M7303" s="12">
        <v>990001</v>
      </c>
      <c r="N7303" s="12" t="s">
        <v>51</v>
      </c>
      <c r="O7303" s="12">
        <v>0.75</v>
      </c>
      <c r="P7303" s="12"/>
      <c r="Q7303" s="12">
        <v>0.75</v>
      </c>
      <c r="R7303" s="12"/>
      <c r="S7303" s="12" t="s">
        <v>6039</v>
      </c>
      <c r="T7303" s="12"/>
      <c r="U7303" s="12"/>
      <c r="V7303" s="12"/>
      <c r="W7303" s="12"/>
      <c r="X7303" s="12"/>
      <c r="Y7303" s="12"/>
      <c r="Z7303" s="12"/>
      <c r="AA7303" s="12"/>
      <c r="AB7303" s="12"/>
      <c r="AC7303" s="12"/>
      <c r="AD7303" s="12"/>
      <c r="AE7303" s="12">
        <v>5</v>
      </c>
      <c r="AF7303" s="12">
        <v>0</v>
      </c>
      <c r="AG7303" s="12">
        <v>1</v>
      </c>
      <c r="AH7303" s="12" t="s">
        <v>411</v>
      </c>
      <c r="AI7303" s="12" t="s">
        <v>411</v>
      </c>
      <c r="AJ7303" s="12">
        <v>2</v>
      </c>
      <c r="AK7303" s="12">
        <v>1</v>
      </c>
      <c r="AL7303" s="12">
        <v>1</v>
      </c>
      <c r="AM7303" s="12" t="s">
        <v>55</v>
      </c>
      <c r="AN7303" s="12" t="s">
        <v>56</v>
      </c>
      <c r="AO7303" s="12"/>
      <c r="AP7303" s="12">
        <v>1</v>
      </c>
      <c r="AQ7303" s="12" t="s">
        <v>57</v>
      </c>
      <c r="AR7303" s="12">
        <v>0</v>
      </c>
      <c r="AS7303" s="12"/>
      <c r="AT7303" s="12"/>
      <c r="AU7303" s="12"/>
      <c r="AV7303" s="12"/>
      <c r="AW7303" s="12" t="s">
        <v>58</v>
      </c>
      <c r="AX7303" s="12">
        <v>0</v>
      </c>
      <c r="AY7303" s="12">
        <v>2</v>
      </c>
      <c r="AZ7303" s="12">
        <v>0.75</v>
      </c>
      <c r="BA7303" s="12">
        <v>0.75</v>
      </c>
      <c r="BB7303" s="12" t="s">
        <v>59</v>
      </c>
    </row>
    <row r="7304" spans="1:54" x14ac:dyDescent="0.2">
      <c r="A7304" s="7" t="str">
        <f>VLOOKUP(G7304,'Matching-Tabelle'!$A$76:$B$80,2,FALSE)</f>
        <v>claudio.goetz@tkb.ch</v>
      </c>
      <c r="B7304" s="7" t="str">
        <f>VLOOKUP(J7304,'Matching-Tabelle'!$A$1:$B$66,2,FALSE)</f>
        <v>WPI CTB</v>
      </c>
      <c r="C7304" s="7" t="str">
        <f>IF(VLOOKUP(J7304,'Matching-Tabelle'!$A$1:$CB$66,3,FALSE)=0,"",VLOOKUP(J7304,'Matching-Tabelle'!$A$1:$CB$66,3,FALSE))</f>
        <v/>
      </c>
      <c r="D7304" s="7">
        <v>0.75</v>
      </c>
      <c r="E7304" s="7" t="s">
        <v>874</v>
      </c>
      <c r="F7304" s="8">
        <v>42761</v>
      </c>
      <c r="G7304" s="12" t="s">
        <v>879</v>
      </c>
      <c r="H7304" s="12" t="s">
        <v>880</v>
      </c>
      <c r="I7304" s="12" t="s">
        <v>881</v>
      </c>
      <c r="J7304" s="12">
        <v>927</v>
      </c>
      <c r="K7304" s="12" t="s">
        <v>99</v>
      </c>
      <c r="L7304" s="12" t="s">
        <v>100</v>
      </c>
      <c r="M7304" s="12">
        <v>990001</v>
      </c>
      <c r="N7304" s="12" t="s">
        <v>51</v>
      </c>
      <c r="O7304" s="12">
        <v>0.5</v>
      </c>
      <c r="P7304" s="12"/>
      <c r="Q7304" s="12">
        <v>0.5</v>
      </c>
      <c r="R7304" s="12"/>
      <c r="S7304" s="12" t="s">
        <v>874</v>
      </c>
      <c r="T7304" s="12"/>
      <c r="U7304" s="12"/>
      <c r="V7304" s="12"/>
      <c r="W7304" s="12"/>
      <c r="X7304" s="12"/>
      <c r="Y7304" s="12"/>
      <c r="Z7304" s="12"/>
      <c r="AA7304" s="12"/>
      <c r="AB7304" s="12"/>
      <c r="AC7304" s="12"/>
      <c r="AD7304" s="12"/>
      <c r="AE7304" s="12">
        <v>12</v>
      </c>
      <c r="AF7304" s="12">
        <v>7.6</v>
      </c>
      <c r="AG7304" s="12">
        <v>5</v>
      </c>
      <c r="AH7304" s="12" t="s">
        <v>53</v>
      </c>
      <c r="AI7304" s="12" t="s">
        <v>54</v>
      </c>
      <c r="AJ7304" s="12">
        <v>2</v>
      </c>
      <c r="AK7304" s="12">
        <v>1</v>
      </c>
      <c r="AL7304" s="12">
        <v>1</v>
      </c>
      <c r="AM7304" s="12" t="s">
        <v>55</v>
      </c>
      <c r="AN7304" s="12" t="s">
        <v>56</v>
      </c>
      <c r="AO7304" s="12"/>
      <c r="AP7304" s="12">
        <v>1</v>
      </c>
      <c r="AQ7304" s="12" t="s">
        <v>57</v>
      </c>
      <c r="AR7304" s="12">
        <v>0</v>
      </c>
      <c r="AS7304" s="12"/>
      <c r="AT7304" s="12"/>
      <c r="AU7304" s="12"/>
      <c r="AV7304" s="12"/>
      <c r="AW7304" s="12" t="s">
        <v>58</v>
      </c>
      <c r="AX7304" s="12">
        <v>0</v>
      </c>
      <c r="AY7304" s="12">
        <v>2</v>
      </c>
      <c r="AZ7304" s="12">
        <v>0.5</v>
      </c>
      <c r="BA7304" s="12">
        <v>0.5</v>
      </c>
      <c r="BB7304" s="12" t="s">
        <v>59</v>
      </c>
    </row>
    <row r="7305" spans="1:54" x14ac:dyDescent="0.2">
      <c r="A7305" s="7" t="str">
        <f>VLOOKUP(G7305,'Matching-Tabelle'!$A$76:$B$80,2,FALSE)</f>
        <v>claudio.goetz@tkb.ch</v>
      </c>
      <c r="B7305" s="7" t="str">
        <f>VLOOKUP(J7305,'Matching-Tabelle'!$A$1:$B$66,2,FALSE)</f>
        <v>Proj SCRE2016</v>
      </c>
      <c r="C7305" s="7" t="str">
        <f>IF(VLOOKUP(J7305,'Matching-Tabelle'!$A$1:$CB$66,3,FALSE)=0,"",VLOOKUP(J7305,'Matching-Tabelle'!$A$1:$CB$66,3,FALSE))</f>
        <v>WPI Projekte</v>
      </c>
      <c r="D7305" s="7">
        <v>0.5</v>
      </c>
      <c r="E7305" s="7" t="s">
        <v>6040</v>
      </c>
      <c r="F7305" s="8">
        <v>42761</v>
      </c>
      <c r="G7305" s="12" t="s">
        <v>879</v>
      </c>
      <c r="H7305" s="12" t="s">
        <v>880</v>
      </c>
      <c r="I7305" s="12" t="s">
        <v>881</v>
      </c>
      <c r="J7305" s="12">
        <v>2500253</v>
      </c>
      <c r="K7305" s="12" t="s">
        <v>538</v>
      </c>
      <c r="L7305" s="12" t="s">
        <v>539</v>
      </c>
      <c r="M7305" s="12">
        <v>990001</v>
      </c>
      <c r="N7305" s="12" t="s">
        <v>51</v>
      </c>
      <c r="O7305" s="12">
        <v>0.5</v>
      </c>
      <c r="P7305" s="12"/>
      <c r="Q7305" s="12">
        <v>0.5</v>
      </c>
      <c r="R7305" s="12"/>
      <c r="S7305" s="12" t="s">
        <v>6040</v>
      </c>
      <c r="T7305" s="12"/>
      <c r="U7305" s="12"/>
      <c r="V7305" s="12"/>
      <c r="W7305" s="12"/>
      <c r="X7305" s="12"/>
      <c r="Y7305" s="12"/>
      <c r="Z7305" s="12"/>
      <c r="AA7305" s="12"/>
      <c r="AB7305" s="12"/>
      <c r="AC7305" s="12"/>
      <c r="AD7305" s="12"/>
      <c r="AE7305" s="12">
        <v>5</v>
      </c>
      <c r="AF7305" s="12">
        <v>0</v>
      </c>
      <c r="AG7305" s="12">
        <v>1</v>
      </c>
      <c r="AH7305" s="12" t="s">
        <v>411</v>
      </c>
      <c r="AI7305" s="12" t="s">
        <v>411</v>
      </c>
      <c r="AJ7305" s="12">
        <v>2</v>
      </c>
      <c r="AK7305" s="12">
        <v>1</v>
      </c>
      <c r="AL7305" s="12">
        <v>1</v>
      </c>
      <c r="AM7305" s="12" t="s">
        <v>55</v>
      </c>
      <c r="AN7305" s="12" t="s">
        <v>56</v>
      </c>
      <c r="AO7305" s="12"/>
      <c r="AP7305" s="12">
        <v>1</v>
      </c>
      <c r="AQ7305" s="12" t="s">
        <v>57</v>
      </c>
      <c r="AR7305" s="12">
        <v>0</v>
      </c>
      <c r="AS7305" s="12"/>
      <c r="AT7305" s="12"/>
      <c r="AU7305" s="12"/>
      <c r="AV7305" s="12"/>
      <c r="AW7305" s="12" t="s">
        <v>58</v>
      </c>
      <c r="AX7305" s="12">
        <v>0</v>
      </c>
      <c r="AY7305" s="12">
        <v>2</v>
      </c>
      <c r="AZ7305" s="12">
        <v>0.5</v>
      </c>
      <c r="BA7305" s="12">
        <v>0.5</v>
      </c>
      <c r="BB7305" s="12" t="s">
        <v>59</v>
      </c>
    </row>
    <row r="7306" spans="1:54" x14ac:dyDescent="0.2">
      <c r="A7306" s="7" t="str">
        <f>VLOOKUP(G7306,'Matching-Tabelle'!$A$76:$B$80,2,FALSE)</f>
        <v>claudio.goetz@tkb.ch</v>
      </c>
      <c r="B7306" s="7" t="str">
        <f>VLOOKUP(J7306,'Matching-Tabelle'!$A$1:$B$66,2,FALSE)</f>
        <v>Proj SCRE2016</v>
      </c>
      <c r="C7306" s="7" t="str">
        <f>IF(VLOOKUP(J7306,'Matching-Tabelle'!$A$1:$CB$66,3,FALSE)=0,"",VLOOKUP(J7306,'Matching-Tabelle'!$A$1:$CB$66,3,FALSE))</f>
        <v>WPI Projekte</v>
      </c>
      <c r="D7306" s="7">
        <v>0.5</v>
      </c>
      <c r="E7306" s="7" t="s">
        <v>6041</v>
      </c>
      <c r="F7306" s="8">
        <v>42761</v>
      </c>
      <c r="G7306" s="12" t="s">
        <v>879</v>
      </c>
      <c r="H7306" s="12" t="s">
        <v>880</v>
      </c>
      <c r="I7306" s="12" t="s">
        <v>881</v>
      </c>
      <c r="J7306" s="12">
        <v>2500253</v>
      </c>
      <c r="K7306" s="12" t="s">
        <v>538</v>
      </c>
      <c r="L7306" s="12" t="s">
        <v>539</v>
      </c>
      <c r="M7306" s="12">
        <v>990001</v>
      </c>
      <c r="N7306" s="12" t="s">
        <v>51</v>
      </c>
      <c r="O7306" s="12">
        <v>0.25</v>
      </c>
      <c r="P7306" s="12"/>
      <c r="Q7306" s="12">
        <v>0.25</v>
      </c>
      <c r="R7306" s="12"/>
      <c r="S7306" s="12" t="s">
        <v>6041</v>
      </c>
      <c r="T7306" s="12"/>
      <c r="U7306" s="12"/>
      <c r="V7306" s="12"/>
      <c r="W7306" s="12"/>
      <c r="X7306" s="12"/>
      <c r="Y7306" s="12"/>
      <c r="Z7306" s="12"/>
      <c r="AA7306" s="12"/>
      <c r="AB7306" s="12"/>
      <c r="AC7306" s="12"/>
      <c r="AD7306" s="12"/>
      <c r="AE7306" s="12">
        <v>5</v>
      </c>
      <c r="AF7306" s="12">
        <v>0</v>
      </c>
      <c r="AG7306" s="12">
        <v>1</v>
      </c>
      <c r="AH7306" s="12" t="s">
        <v>411</v>
      </c>
      <c r="AI7306" s="12" t="s">
        <v>411</v>
      </c>
      <c r="AJ7306" s="12">
        <v>2</v>
      </c>
      <c r="AK7306" s="12">
        <v>1</v>
      </c>
      <c r="AL7306" s="12">
        <v>1</v>
      </c>
      <c r="AM7306" s="12" t="s">
        <v>55</v>
      </c>
      <c r="AN7306" s="12" t="s">
        <v>56</v>
      </c>
      <c r="AO7306" s="12"/>
      <c r="AP7306" s="12">
        <v>1</v>
      </c>
      <c r="AQ7306" s="12" t="s">
        <v>57</v>
      </c>
      <c r="AR7306" s="12">
        <v>0</v>
      </c>
      <c r="AS7306" s="12"/>
      <c r="AT7306" s="12"/>
      <c r="AU7306" s="12"/>
      <c r="AV7306" s="12"/>
      <c r="AW7306" s="12" t="s">
        <v>58</v>
      </c>
      <c r="AX7306" s="12">
        <v>0</v>
      </c>
      <c r="AY7306" s="12">
        <v>2</v>
      </c>
      <c r="AZ7306" s="12">
        <v>0.25</v>
      </c>
      <c r="BA7306" s="12">
        <v>0.25</v>
      </c>
      <c r="BB7306" s="12" t="s">
        <v>59</v>
      </c>
    </row>
    <row r="7307" spans="1:54" x14ac:dyDescent="0.2">
      <c r="A7307" s="7" t="str">
        <f>VLOOKUP(G7307,'Matching-Tabelle'!$A$76:$B$80,2,FALSE)</f>
        <v>claudio.goetz@tkb.ch</v>
      </c>
      <c r="B7307" s="7" t="str">
        <f>VLOOKUP(J7307,'Matching-Tabelle'!$A$1:$B$66,2,FALSE)</f>
        <v>Proj Optima</v>
      </c>
      <c r="C7307" s="7" t="str">
        <f>IF(VLOOKUP(J7307,'Matching-Tabelle'!$A$1:$CB$66,3,FALSE)=0,"",VLOOKUP(J7307,'Matching-Tabelle'!$A$1:$CB$66,3,FALSE))</f>
        <v/>
      </c>
      <c r="D7307" s="7">
        <v>0.25</v>
      </c>
      <c r="E7307" s="7" t="s">
        <v>6042</v>
      </c>
      <c r="F7307" s="8">
        <v>42761</v>
      </c>
      <c r="G7307" s="12" t="s">
        <v>879</v>
      </c>
      <c r="H7307" s="12" t="s">
        <v>880</v>
      </c>
      <c r="I7307" s="12" t="s">
        <v>881</v>
      </c>
      <c r="J7307" s="12">
        <v>211</v>
      </c>
      <c r="K7307" s="12" t="s">
        <v>79</v>
      </c>
      <c r="L7307" s="12" t="s">
        <v>80</v>
      </c>
      <c r="M7307" s="12">
        <v>990001</v>
      </c>
      <c r="N7307" s="12" t="s">
        <v>51</v>
      </c>
      <c r="O7307" s="12">
        <v>0.5</v>
      </c>
      <c r="P7307" s="12"/>
      <c r="Q7307" s="12">
        <v>0.5</v>
      </c>
      <c r="R7307" s="12"/>
      <c r="S7307" s="12" t="s">
        <v>6042</v>
      </c>
      <c r="T7307" s="12"/>
      <c r="U7307" s="12"/>
      <c r="V7307" s="12"/>
      <c r="W7307" s="12"/>
      <c r="X7307" s="12"/>
      <c r="Y7307" s="12"/>
      <c r="Z7307" s="12"/>
      <c r="AA7307" s="12"/>
      <c r="AB7307" s="12"/>
      <c r="AC7307" s="12"/>
      <c r="AD7307" s="12"/>
      <c r="AE7307" s="12">
        <v>12</v>
      </c>
      <c r="AF7307" s="12">
        <v>7.6</v>
      </c>
      <c r="AG7307" s="12">
        <v>5</v>
      </c>
      <c r="AH7307" s="12" t="s">
        <v>53</v>
      </c>
      <c r="AI7307" s="12" t="s">
        <v>54</v>
      </c>
      <c r="AJ7307" s="12">
        <v>2</v>
      </c>
      <c r="AK7307" s="12">
        <v>1</v>
      </c>
      <c r="AL7307" s="12">
        <v>1</v>
      </c>
      <c r="AM7307" s="12" t="s">
        <v>55</v>
      </c>
      <c r="AN7307" s="12" t="s">
        <v>56</v>
      </c>
      <c r="AO7307" s="12"/>
      <c r="AP7307" s="12">
        <v>1</v>
      </c>
      <c r="AQ7307" s="12" t="s">
        <v>57</v>
      </c>
      <c r="AR7307" s="12">
        <v>0</v>
      </c>
      <c r="AS7307" s="12"/>
      <c r="AT7307" s="12"/>
      <c r="AU7307" s="12"/>
      <c r="AV7307" s="12"/>
      <c r="AW7307" s="12" t="s">
        <v>58</v>
      </c>
      <c r="AX7307" s="12">
        <v>0</v>
      </c>
      <c r="AY7307" s="12">
        <v>2</v>
      </c>
      <c r="AZ7307" s="12">
        <v>0.5</v>
      </c>
      <c r="BA7307" s="12">
        <v>0.5</v>
      </c>
      <c r="BB7307" s="12" t="s">
        <v>59</v>
      </c>
    </row>
    <row r="7308" spans="1:54" x14ac:dyDescent="0.2">
      <c r="A7308" s="7" t="str">
        <f>VLOOKUP(G7308,'Matching-Tabelle'!$A$76:$B$80,2,FALSE)</f>
        <v>claudio.goetz@tkb.ch</v>
      </c>
      <c r="B7308" s="7" t="str">
        <f>VLOOKUP(J7308,'Matching-Tabelle'!$A$1:$B$66,2,FALSE)</f>
        <v>WPI CTB</v>
      </c>
      <c r="C7308" s="7" t="str">
        <f>IF(VLOOKUP(J7308,'Matching-Tabelle'!$A$1:$CB$66,3,FALSE)=0,"",VLOOKUP(J7308,'Matching-Tabelle'!$A$1:$CB$66,3,FALSE))</f>
        <v/>
      </c>
      <c r="D7308" s="7">
        <v>0.5</v>
      </c>
      <c r="E7308" s="7" t="s">
        <v>6043</v>
      </c>
      <c r="F7308" s="8">
        <v>42761</v>
      </c>
      <c r="G7308" s="12" t="s">
        <v>879</v>
      </c>
      <c r="H7308" s="12" t="s">
        <v>880</v>
      </c>
      <c r="I7308" s="12" t="s">
        <v>881</v>
      </c>
      <c r="J7308" s="12">
        <v>928</v>
      </c>
      <c r="K7308" s="12" t="s">
        <v>870</v>
      </c>
      <c r="L7308" s="12" t="s">
        <v>871</v>
      </c>
      <c r="M7308" s="12">
        <v>990001</v>
      </c>
      <c r="N7308" s="12" t="s">
        <v>51</v>
      </c>
      <c r="O7308" s="12">
        <v>0.5</v>
      </c>
      <c r="P7308" s="12"/>
      <c r="Q7308" s="12">
        <v>0.5</v>
      </c>
      <c r="R7308" s="12"/>
      <c r="S7308" s="12" t="s">
        <v>6043</v>
      </c>
      <c r="T7308" s="12"/>
      <c r="U7308" s="12"/>
      <c r="V7308" s="12"/>
      <c r="W7308" s="12"/>
      <c r="X7308" s="12"/>
      <c r="Y7308" s="12"/>
      <c r="Z7308" s="12"/>
      <c r="AA7308" s="12"/>
      <c r="AB7308" s="12"/>
      <c r="AC7308" s="12"/>
      <c r="AD7308" s="12"/>
      <c r="AE7308" s="12">
        <v>12</v>
      </c>
      <c r="AF7308" s="12">
        <v>7.6</v>
      </c>
      <c r="AG7308" s="12">
        <v>5</v>
      </c>
      <c r="AH7308" s="12" t="s">
        <v>53</v>
      </c>
      <c r="AI7308" s="12" t="s">
        <v>54</v>
      </c>
      <c r="AJ7308" s="12">
        <v>2</v>
      </c>
      <c r="AK7308" s="12">
        <v>1</v>
      </c>
      <c r="AL7308" s="12">
        <v>1</v>
      </c>
      <c r="AM7308" s="12" t="s">
        <v>55</v>
      </c>
      <c r="AN7308" s="12" t="s">
        <v>56</v>
      </c>
      <c r="AO7308" s="12"/>
      <c r="AP7308" s="12">
        <v>1</v>
      </c>
      <c r="AQ7308" s="12" t="s">
        <v>57</v>
      </c>
      <c r="AR7308" s="12">
        <v>0</v>
      </c>
      <c r="AS7308" s="12"/>
      <c r="AT7308" s="12"/>
      <c r="AU7308" s="12"/>
      <c r="AV7308" s="12"/>
      <c r="AW7308" s="12" t="s">
        <v>58</v>
      </c>
      <c r="AX7308" s="12">
        <v>0</v>
      </c>
      <c r="AY7308" s="12">
        <v>2</v>
      </c>
      <c r="AZ7308" s="12">
        <v>0.5</v>
      </c>
      <c r="BA7308" s="12">
        <v>0.5</v>
      </c>
      <c r="BB7308" s="12" t="s">
        <v>59</v>
      </c>
    </row>
    <row r="7309" spans="1:54" x14ac:dyDescent="0.2">
      <c r="A7309" s="7" t="str">
        <f>VLOOKUP(G7309,'Matching-Tabelle'!$A$76:$B$80,2,FALSE)</f>
        <v>claudio.goetz@tkb.ch</v>
      </c>
      <c r="B7309" s="7" t="str">
        <f>VLOOKUP(J7309,'Matching-Tabelle'!$A$1:$B$66,2,FALSE)</f>
        <v>WPI CTB</v>
      </c>
      <c r="C7309" s="7" t="str">
        <f>IF(VLOOKUP(J7309,'Matching-Tabelle'!$A$1:$CB$66,3,FALSE)=0,"",VLOOKUP(J7309,'Matching-Tabelle'!$A$1:$CB$66,3,FALSE))</f>
        <v/>
      </c>
      <c r="D7309" s="7">
        <v>0.5</v>
      </c>
      <c r="E7309" s="7" t="s">
        <v>6044</v>
      </c>
      <c r="F7309" s="8">
        <v>42761</v>
      </c>
      <c r="G7309" s="12" t="s">
        <v>879</v>
      </c>
      <c r="H7309" s="12" t="s">
        <v>880</v>
      </c>
      <c r="I7309" s="12" t="s">
        <v>881</v>
      </c>
      <c r="J7309" s="12">
        <v>925</v>
      </c>
      <c r="K7309" s="12" t="s">
        <v>49</v>
      </c>
      <c r="L7309" s="12" t="s">
        <v>50</v>
      </c>
      <c r="M7309" s="12">
        <v>990001</v>
      </c>
      <c r="N7309" s="12" t="s">
        <v>51</v>
      </c>
      <c r="O7309" s="12">
        <v>0.25</v>
      </c>
      <c r="P7309" s="12"/>
      <c r="Q7309" s="12">
        <v>0.25</v>
      </c>
      <c r="R7309" s="12"/>
      <c r="S7309" s="12" t="s">
        <v>6044</v>
      </c>
      <c r="T7309" s="12"/>
      <c r="U7309" s="12"/>
      <c r="V7309" s="12"/>
      <c r="W7309" s="12"/>
      <c r="X7309" s="12"/>
      <c r="Y7309" s="12"/>
      <c r="Z7309" s="12"/>
      <c r="AA7309" s="12"/>
      <c r="AB7309" s="12"/>
      <c r="AC7309" s="12"/>
      <c r="AD7309" s="12"/>
      <c r="AE7309" s="12">
        <v>12</v>
      </c>
      <c r="AF7309" s="12">
        <v>7.6</v>
      </c>
      <c r="AG7309" s="12">
        <v>5</v>
      </c>
      <c r="AH7309" s="12" t="s">
        <v>53</v>
      </c>
      <c r="AI7309" s="12" t="s">
        <v>54</v>
      </c>
      <c r="AJ7309" s="12">
        <v>2</v>
      </c>
      <c r="AK7309" s="12">
        <v>1</v>
      </c>
      <c r="AL7309" s="12">
        <v>1</v>
      </c>
      <c r="AM7309" s="12" t="s">
        <v>55</v>
      </c>
      <c r="AN7309" s="12" t="s">
        <v>56</v>
      </c>
      <c r="AO7309" s="12"/>
      <c r="AP7309" s="12">
        <v>1</v>
      </c>
      <c r="AQ7309" s="12" t="s">
        <v>57</v>
      </c>
      <c r="AR7309" s="12">
        <v>0</v>
      </c>
      <c r="AS7309" s="12"/>
      <c r="AT7309" s="12"/>
      <c r="AU7309" s="12"/>
      <c r="AV7309" s="12"/>
      <c r="AW7309" s="12" t="s">
        <v>58</v>
      </c>
      <c r="AX7309" s="12">
        <v>0</v>
      </c>
      <c r="AY7309" s="12">
        <v>2</v>
      </c>
      <c r="AZ7309" s="12">
        <v>0.25</v>
      </c>
      <c r="BA7309" s="12">
        <v>0.25</v>
      </c>
      <c r="BB7309" s="12" t="s">
        <v>59</v>
      </c>
    </row>
    <row r="7310" spans="1:54" x14ac:dyDescent="0.2">
      <c r="A7310" s="7" t="str">
        <f>VLOOKUP(G7310,'Matching-Tabelle'!$A$76:$B$80,2,FALSE)</f>
        <v>claudio.goetz@tkb.ch</v>
      </c>
      <c r="B7310" s="7" t="str">
        <f>VLOOKUP(J7310,'Matching-Tabelle'!$A$1:$B$66,2,FALSE)</f>
        <v>WPI CTB</v>
      </c>
      <c r="C7310" s="7" t="str">
        <f>IF(VLOOKUP(J7310,'Matching-Tabelle'!$A$1:$CB$66,3,FALSE)=0,"",VLOOKUP(J7310,'Matching-Tabelle'!$A$1:$CB$66,3,FALSE))</f>
        <v/>
      </c>
      <c r="D7310" s="7">
        <v>0.25</v>
      </c>
      <c r="E7310" s="7" t="s">
        <v>6045</v>
      </c>
      <c r="F7310" s="8">
        <v>42761</v>
      </c>
      <c r="G7310" s="12" t="s">
        <v>879</v>
      </c>
      <c r="H7310" s="12" t="s">
        <v>880</v>
      </c>
      <c r="I7310" s="12" t="s">
        <v>881</v>
      </c>
      <c r="J7310" s="12">
        <v>927</v>
      </c>
      <c r="K7310" s="12" t="s">
        <v>99</v>
      </c>
      <c r="L7310" s="12" t="s">
        <v>100</v>
      </c>
      <c r="M7310" s="12">
        <v>990001</v>
      </c>
      <c r="N7310" s="12" t="s">
        <v>51</v>
      </c>
      <c r="O7310" s="12">
        <v>0.5</v>
      </c>
      <c r="P7310" s="12"/>
      <c r="Q7310" s="12">
        <v>0.5</v>
      </c>
      <c r="R7310" s="12"/>
      <c r="S7310" s="12" t="s">
        <v>6045</v>
      </c>
      <c r="T7310" s="12"/>
      <c r="U7310" s="12"/>
      <c r="V7310" s="12"/>
      <c r="W7310" s="12"/>
      <c r="X7310" s="12"/>
      <c r="Y7310" s="12"/>
      <c r="Z7310" s="12"/>
      <c r="AA7310" s="12"/>
      <c r="AB7310" s="12"/>
      <c r="AC7310" s="12"/>
      <c r="AD7310" s="12"/>
      <c r="AE7310" s="12">
        <v>12</v>
      </c>
      <c r="AF7310" s="12">
        <v>7.6</v>
      </c>
      <c r="AG7310" s="12">
        <v>5</v>
      </c>
      <c r="AH7310" s="12" t="s">
        <v>53</v>
      </c>
      <c r="AI7310" s="12" t="s">
        <v>54</v>
      </c>
      <c r="AJ7310" s="12">
        <v>2</v>
      </c>
      <c r="AK7310" s="12">
        <v>1</v>
      </c>
      <c r="AL7310" s="12">
        <v>1</v>
      </c>
      <c r="AM7310" s="12" t="s">
        <v>55</v>
      </c>
      <c r="AN7310" s="12" t="s">
        <v>56</v>
      </c>
      <c r="AO7310" s="12"/>
      <c r="AP7310" s="12">
        <v>1</v>
      </c>
      <c r="AQ7310" s="12" t="s">
        <v>57</v>
      </c>
      <c r="AR7310" s="12">
        <v>0</v>
      </c>
      <c r="AS7310" s="12"/>
      <c r="AT7310" s="12"/>
      <c r="AU7310" s="12"/>
      <c r="AV7310" s="12"/>
      <c r="AW7310" s="12" t="s">
        <v>58</v>
      </c>
      <c r="AX7310" s="12">
        <v>0</v>
      </c>
      <c r="AY7310" s="12">
        <v>2</v>
      </c>
      <c r="AZ7310" s="12">
        <v>0.5</v>
      </c>
      <c r="BA7310" s="12">
        <v>0.5</v>
      </c>
      <c r="BB7310" s="12" t="s">
        <v>59</v>
      </c>
    </row>
    <row r="7311" spans="1:54" x14ac:dyDescent="0.2">
      <c r="A7311" s="7" t="str">
        <f>VLOOKUP(G7311,'Matching-Tabelle'!$A$76:$B$80,2,FALSE)</f>
        <v>claudio.goetz@tkb.ch</v>
      </c>
      <c r="B7311" s="7" t="str">
        <f>VLOOKUP(J7311,'Matching-Tabelle'!$A$1:$B$66,2,FALSE)</f>
        <v>WPI CTB</v>
      </c>
      <c r="C7311" s="7" t="str">
        <f>IF(VLOOKUP(J7311,'Matching-Tabelle'!$A$1:$CB$66,3,FALSE)=0,"",VLOOKUP(J7311,'Matching-Tabelle'!$A$1:$CB$66,3,FALSE))</f>
        <v/>
      </c>
      <c r="D7311" s="7">
        <v>0.5</v>
      </c>
      <c r="E7311" s="7" t="s">
        <v>6046</v>
      </c>
      <c r="F7311" s="8">
        <v>42761</v>
      </c>
      <c r="G7311" s="12" t="s">
        <v>879</v>
      </c>
      <c r="H7311" s="12" t="s">
        <v>880</v>
      </c>
      <c r="I7311" s="12" t="s">
        <v>881</v>
      </c>
      <c r="J7311" s="12">
        <v>925</v>
      </c>
      <c r="K7311" s="12" t="s">
        <v>49</v>
      </c>
      <c r="L7311" s="12" t="s">
        <v>50</v>
      </c>
      <c r="M7311" s="12">
        <v>990001</v>
      </c>
      <c r="N7311" s="12" t="s">
        <v>51</v>
      </c>
      <c r="O7311" s="12">
        <v>0.25</v>
      </c>
      <c r="P7311" s="12"/>
      <c r="Q7311" s="12">
        <v>0.25</v>
      </c>
      <c r="R7311" s="12"/>
      <c r="S7311" s="12" t="s">
        <v>6046</v>
      </c>
      <c r="T7311" s="12"/>
      <c r="U7311" s="12"/>
      <c r="V7311" s="12"/>
      <c r="W7311" s="12"/>
      <c r="X7311" s="12"/>
      <c r="Y7311" s="12"/>
      <c r="Z7311" s="12"/>
      <c r="AA7311" s="12"/>
      <c r="AB7311" s="12"/>
      <c r="AC7311" s="12"/>
      <c r="AD7311" s="12"/>
      <c r="AE7311" s="12">
        <v>12</v>
      </c>
      <c r="AF7311" s="12">
        <v>7.6</v>
      </c>
      <c r="AG7311" s="12">
        <v>5</v>
      </c>
      <c r="AH7311" s="12" t="s">
        <v>53</v>
      </c>
      <c r="AI7311" s="12" t="s">
        <v>54</v>
      </c>
      <c r="AJ7311" s="12">
        <v>2</v>
      </c>
      <c r="AK7311" s="12">
        <v>1</v>
      </c>
      <c r="AL7311" s="12">
        <v>1</v>
      </c>
      <c r="AM7311" s="12" t="s">
        <v>55</v>
      </c>
      <c r="AN7311" s="12" t="s">
        <v>56</v>
      </c>
      <c r="AO7311" s="12"/>
      <c r="AP7311" s="12">
        <v>1</v>
      </c>
      <c r="AQ7311" s="12" t="s">
        <v>57</v>
      </c>
      <c r="AR7311" s="12">
        <v>0</v>
      </c>
      <c r="AS7311" s="12"/>
      <c r="AT7311" s="12"/>
      <c r="AU7311" s="12"/>
      <c r="AV7311" s="12"/>
      <c r="AW7311" s="12" t="s">
        <v>58</v>
      </c>
      <c r="AX7311" s="12">
        <v>0</v>
      </c>
      <c r="AY7311" s="12">
        <v>2</v>
      </c>
      <c r="AZ7311" s="12">
        <v>0.25</v>
      </c>
      <c r="BA7311" s="12">
        <v>0.25</v>
      </c>
      <c r="BB7311" s="12" t="s">
        <v>59</v>
      </c>
    </row>
    <row r="7312" spans="1:54" x14ac:dyDescent="0.2">
      <c r="A7312" s="7" t="str">
        <f>VLOOKUP(G7312,'Matching-Tabelle'!$A$76:$B$80,2,FALSE)</f>
        <v>claudio.goetz@tkb.ch</v>
      </c>
      <c r="B7312" s="7" t="str">
        <f>VLOOKUP(J7312,'Matching-Tabelle'!$A$1:$B$66,2,FALSE)</f>
        <v>WPI CTB</v>
      </c>
      <c r="C7312" s="7" t="str">
        <f>IF(VLOOKUP(J7312,'Matching-Tabelle'!$A$1:$CB$66,3,FALSE)=0,"",VLOOKUP(J7312,'Matching-Tabelle'!$A$1:$CB$66,3,FALSE))</f>
        <v/>
      </c>
      <c r="D7312" s="7">
        <v>0.25</v>
      </c>
      <c r="E7312" s="7" t="s">
        <v>1679</v>
      </c>
      <c r="F7312" s="8">
        <v>42761</v>
      </c>
      <c r="G7312" s="12" t="s">
        <v>879</v>
      </c>
      <c r="H7312" s="12" t="s">
        <v>880</v>
      </c>
      <c r="I7312" s="12" t="s">
        <v>881</v>
      </c>
      <c r="J7312" s="12">
        <v>927</v>
      </c>
      <c r="K7312" s="12" t="s">
        <v>99</v>
      </c>
      <c r="L7312" s="12" t="s">
        <v>100</v>
      </c>
      <c r="M7312" s="12">
        <v>990001</v>
      </c>
      <c r="N7312" s="12" t="s">
        <v>51</v>
      </c>
      <c r="O7312" s="12">
        <v>1.5</v>
      </c>
      <c r="P7312" s="12"/>
      <c r="Q7312" s="12">
        <v>1.5</v>
      </c>
      <c r="R7312" s="12"/>
      <c r="S7312" s="12" t="s">
        <v>1679</v>
      </c>
      <c r="T7312" s="12"/>
      <c r="U7312" s="12"/>
      <c r="V7312" s="12"/>
      <c r="W7312" s="12"/>
      <c r="X7312" s="12"/>
      <c r="Y7312" s="12"/>
      <c r="Z7312" s="12"/>
      <c r="AA7312" s="12"/>
      <c r="AB7312" s="12"/>
      <c r="AC7312" s="12"/>
      <c r="AD7312" s="12"/>
      <c r="AE7312" s="12">
        <v>12</v>
      </c>
      <c r="AF7312" s="12">
        <v>7.6</v>
      </c>
      <c r="AG7312" s="12">
        <v>5</v>
      </c>
      <c r="AH7312" s="12" t="s">
        <v>53</v>
      </c>
      <c r="AI7312" s="12" t="s">
        <v>54</v>
      </c>
      <c r="AJ7312" s="12">
        <v>2</v>
      </c>
      <c r="AK7312" s="12">
        <v>1</v>
      </c>
      <c r="AL7312" s="12">
        <v>1</v>
      </c>
      <c r="AM7312" s="12" t="s">
        <v>55</v>
      </c>
      <c r="AN7312" s="12" t="s">
        <v>56</v>
      </c>
      <c r="AO7312" s="12"/>
      <c r="AP7312" s="12">
        <v>1</v>
      </c>
      <c r="AQ7312" s="12" t="s">
        <v>57</v>
      </c>
      <c r="AR7312" s="12">
        <v>0</v>
      </c>
      <c r="AS7312" s="12"/>
      <c r="AT7312" s="12"/>
      <c r="AU7312" s="12"/>
      <c r="AV7312" s="12"/>
      <c r="AW7312" s="12" t="s">
        <v>58</v>
      </c>
      <c r="AX7312" s="12">
        <v>0</v>
      </c>
      <c r="AY7312" s="12">
        <v>2</v>
      </c>
      <c r="AZ7312" s="12">
        <v>1.5</v>
      </c>
      <c r="BA7312" s="12">
        <v>1.5</v>
      </c>
      <c r="BB7312" s="12" t="s">
        <v>59</v>
      </c>
    </row>
    <row r="7313" spans="1:54" x14ac:dyDescent="0.2">
      <c r="A7313" s="7" t="str">
        <f>VLOOKUP(G7313,'Matching-Tabelle'!$A$76:$B$80,2,FALSE)</f>
        <v>claudio.goetz@tkb.ch</v>
      </c>
      <c r="B7313" s="7" t="str">
        <f>VLOOKUP(J7313,'Matching-Tabelle'!$A$1:$B$66,2,FALSE)</f>
        <v>WPI RTB</v>
      </c>
      <c r="C7313" s="7" t="str">
        <f>IF(VLOOKUP(J7313,'Matching-Tabelle'!$A$1:$CB$66,3,FALSE)=0,"",VLOOKUP(J7313,'Matching-Tabelle'!$A$1:$CB$66,3,FALSE))</f>
        <v/>
      </c>
      <c r="D7313" s="7">
        <v>1.5</v>
      </c>
      <c r="E7313" s="7" t="s">
        <v>6047</v>
      </c>
      <c r="F7313" s="8">
        <v>42761</v>
      </c>
      <c r="G7313" s="12" t="s">
        <v>879</v>
      </c>
      <c r="H7313" s="12" t="s">
        <v>880</v>
      </c>
      <c r="I7313" s="12" t="s">
        <v>881</v>
      </c>
      <c r="J7313" s="12">
        <v>28</v>
      </c>
      <c r="K7313" s="12" t="s">
        <v>111</v>
      </c>
      <c r="L7313" s="12" t="s">
        <v>112</v>
      </c>
      <c r="M7313" s="12">
        <v>990001</v>
      </c>
      <c r="N7313" s="12" t="s">
        <v>51</v>
      </c>
      <c r="O7313" s="12">
        <v>0.5</v>
      </c>
      <c r="P7313" s="12"/>
      <c r="Q7313" s="12">
        <v>0.5</v>
      </c>
      <c r="R7313" s="12"/>
      <c r="S7313" s="12" t="s">
        <v>6047</v>
      </c>
      <c r="T7313" s="12"/>
      <c r="U7313" s="12"/>
      <c r="V7313" s="12"/>
      <c r="W7313" s="12"/>
      <c r="X7313" s="12"/>
      <c r="Y7313" s="12"/>
      <c r="Z7313" s="12"/>
      <c r="AA7313" s="12"/>
      <c r="AB7313" s="12"/>
      <c r="AC7313" s="12"/>
      <c r="AD7313" s="12"/>
      <c r="AE7313" s="12">
        <v>12</v>
      </c>
      <c r="AF7313" s="12">
        <v>7.6</v>
      </c>
      <c r="AG7313" s="12">
        <v>5</v>
      </c>
      <c r="AH7313" s="12" t="s">
        <v>53</v>
      </c>
      <c r="AI7313" s="12" t="s">
        <v>54</v>
      </c>
      <c r="AJ7313" s="12">
        <v>2</v>
      </c>
      <c r="AK7313" s="12">
        <v>1</v>
      </c>
      <c r="AL7313" s="12">
        <v>1</v>
      </c>
      <c r="AM7313" s="12" t="s">
        <v>55</v>
      </c>
      <c r="AN7313" s="12" t="s">
        <v>56</v>
      </c>
      <c r="AO7313" s="12"/>
      <c r="AP7313" s="12">
        <v>1</v>
      </c>
      <c r="AQ7313" s="12" t="s">
        <v>57</v>
      </c>
      <c r="AR7313" s="12">
        <v>0</v>
      </c>
      <c r="AS7313" s="12"/>
      <c r="AT7313" s="12"/>
      <c r="AU7313" s="12"/>
      <c r="AV7313" s="12"/>
      <c r="AW7313" s="12" t="s">
        <v>58</v>
      </c>
      <c r="AX7313" s="12">
        <v>0</v>
      </c>
      <c r="AY7313" s="12">
        <v>2</v>
      </c>
      <c r="AZ7313" s="12">
        <v>0.5</v>
      </c>
      <c r="BA7313" s="12">
        <v>0.5</v>
      </c>
      <c r="BB7313" s="12" t="s">
        <v>59</v>
      </c>
    </row>
    <row r="7314" spans="1:54" x14ac:dyDescent="0.2">
      <c r="A7314" s="7" t="str">
        <f>VLOOKUP(G7314,'Matching-Tabelle'!$A$76:$B$80,2,FALSE)</f>
        <v>claudio.goetz@tkb.ch</v>
      </c>
      <c r="B7314" s="7" t="str">
        <f>VLOOKUP(J7314,'Matching-Tabelle'!$A$1:$B$66,2,FALSE)</f>
        <v>WPI CTB</v>
      </c>
      <c r="C7314" s="7" t="str">
        <f>IF(VLOOKUP(J7314,'Matching-Tabelle'!$A$1:$CB$66,3,FALSE)=0,"",VLOOKUP(J7314,'Matching-Tabelle'!$A$1:$CB$66,3,FALSE))</f>
        <v/>
      </c>
      <c r="D7314" s="7">
        <v>0.5</v>
      </c>
      <c r="E7314" s="7" t="s">
        <v>6048</v>
      </c>
      <c r="F7314" s="8">
        <v>42761</v>
      </c>
      <c r="G7314" s="12" t="s">
        <v>879</v>
      </c>
      <c r="H7314" s="12" t="s">
        <v>880</v>
      </c>
      <c r="I7314" s="12" t="s">
        <v>881</v>
      </c>
      <c r="J7314" s="12">
        <v>927</v>
      </c>
      <c r="K7314" s="12" t="s">
        <v>99</v>
      </c>
      <c r="L7314" s="12" t="s">
        <v>100</v>
      </c>
      <c r="M7314" s="12">
        <v>990001</v>
      </c>
      <c r="N7314" s="12" t="s">
        <v>51</v>
      </c>
      <c r="O7314" s="12">
        <v>0.75</v>
      </c>
      <c r="P7314" s="12"/>
      <c r="Q7314" s="12">
        <v>0.75</v>
      </c>
      <c r="R7314" s="12"/>
      <c r="S7314" s="12" t="s">
        <v>6048</v>
      </c>
      <c r="T7314" s="12"/>
      <c r="U7314" s="12"/>
      <c r="V7314" s="12"/>
      <c r="W7314" s="12"/>
      <c r="X7314" s="12"/>
      <c r="Y7314" s="12"/>
      <c r="Z7314" s="12"/>
      <c r="AA7314" s="12"/>
      <c r="AB7314" s="12"/>
      <c r="AC7314" s="12"/>
      <c r="AD7314" s="12"/>
      <c r="AE7314" s="12">
        <v>12</v>
      </c>
      <c r="AF7314" s="12">
        <v>7.6</v>
      </c>
      <c r="AG7314" s="12">
        <v>5</v>
      </c>
      <c r="AH7314" s="12" t="s">
        <v>53</v>
      </c>
      <c r="AI7314" s="12" t="s">
        <v>54</v>
      </c>
      <c r="AJ7314" s="12">
        <v>2</v>
      </c>
      <c r="AK7314" s="12">
        <v>1</v>
      </c>
      <c r="AL7314" s="12">
        <v>1</v>
      </c>
      <c r="AM7314" s="12" t="s">
        <v>55</v>
      </c>
      <c r="AN7314" s="12" t="s">
        <v>56</v>
      </c>
      <c r="AO7314" s="12"/>
      <c r="AP7314" s="12">
        <v>1</v>
      </c>
      <c r="AQ7314" s="12" t="s">
        <v>57</v>
      </c>
      <c r="AR7314" s="12">
        <v>0</v>
      </c>
      <c r="AS7314" s="12"/>
      <c r="AT7314" s="12"/>
      <c r="AU7314" s="12"/>
      <c r="AV7314" s="12"/>
      <c r="AW7314" s="12" t="s">
        <v>58</v>
      </c>
      <c r="AX7314" s="12">
        <v>0</v>
      </c>
      <c r="AY7314" s="12">
        <v>2</v>
      </c>
      <c r="AZ7314" s="12">
        <v>0.75</v>
      </c>
      <c r="BA7314" s="12">
        <v>0.75</v>
      </c>
      <c r="BB7314" s="12" t="s">
        <v>59</v>
      </c>
    </row>
    <row r="7315" spans="1:54" x14ac:dyDescent="0.2">
      <c r="A7315" s="7" t="str">
        <f>VLOOKUP(G7315,'Matching-Tabelle'!$A$76:$B$80,2,FALSE)</f>
        <v>claudio.goetz@tkb.ch</v>
      </c>
      <c r="B7315" s="7" t="str">
        <f>VLOOKUP(J7315,'Matching-Tabelle'!$A$1:$B$66,2,FALSE)</f>
        <v>WPI CTB</v>
      </c>
      <c r="C7315" s="7" t="str">
        <f>IF(VLOOKUP(J7315,'Matching-Tabelle'!$A$1:$CB$66,3,FALSE)=0,"",VLOOKUP(J7315,'Matching-Tabelle'!$A$1:$CB$66,3,FALSE))</f>
        <v/>
      </c>
      <c r="D7315" s="7">
        <v>0.75</v>
      </c>
      <c r="E7315" s="7" t="s">
        <v>6049</v>
      </c>
      <c r="F7315" s="8">
        <v>42762</v>
      </c>
      <c r="G7315" s="12" t="s">
        <v>879</v>
      </c>
      <c r="H7315" s="12" t="s">
        <v>880</v>
      </c>
      <c r="I7315" s="12" t="s">
        <v>881</v>
      </c>
      <c r="J7315" s="12">
        <v>927</v>
      </c>
      <c r="K7315" s="12" t="s">
        <v>99</v>
      </c>
      <c r="L7315" s="12" t="s">
        <v>100</v>
      </c>
      <c r="M7315" s="12">
        <v>990001</v>
      </c>
      <c r="N7315" s="12" t="s">
        <v>51</v>
      </c>
      <c r="O7315" s="12">
        <v>1.5</v>
      </c>
      <c r="P7315" s="12"/>
      <c r="Q7315" s="12">
        <v>1.5</v>
      </c>
      <c r="R7315" s="12"/>
      <c r="S7315" s="12" t="s">
        <v>6049</v>
      </c>
      <c r="T7315" s="12"/>
      <c r="U7315" s="12"/>
      <c r="V7315" s="12"/>
      <c r="W7315" s="12"/>
      <c r="X7315" s="12"/>
      <c r="Y7315" s="12"/>
      <c r="Z7315" s="12"/>
      <c r="AA7315" s="12"/>
      <c r="AB7315" s="12"/>
      <c r="AC7315" s="12"/>
      <c r="AD7315" s="12"/>
      <c r="AE7315" s="12">
        <v>12</v>
      </c>
      <c r="AF7315" s="12">
        <v>7.6</v>
      </c>
      <c r="AG7315" s="12">
        <v>5</v>
      </c>
      <c r="AH7315" s="12" t="s">
        <v>53</v>
      </c>
      <c r="AI7315" s="12" t="s">
        <v>54</v>
      </c>
      <c r="AJ7315" s="12">
        <v>2</v>
      </c>
      <c r="AK7315" s="12">
        <v>1</v>
      </c>
      <c r="AL7315" s="12">
        <v>1</v>
      </c>
      <c r="AM7315" s="12" t="s">
        <v>55</v>
      </c>
      <c r="AN7315" s="12" t="s">
        <v>56</v>
      </c>
      <c r="AO7315" s="12"/>
      <c r="AP7315" s="12">
        <v>1</v>
      </c>
      <c r="AQ7315" s="12" t="s">
        <v>57</v>
      </c>
      <c r="AR7315" s="12">
        <v>0</v>
      </c>
      <c r="AS7315" s="12"/>
      <c r="AT7315" s="12"/>
      <c r="AU7315" s="12"/>
      <c r="AV7315" s="12"/>
      <c r="AW7315" s="12" t="s">
        <v>58</v>
      </c>
      <c r="AX7315" s="12">
        <v>0</v>
      </c>
      <c r="AY7315" s="12">
        <v>2</v>
      </c>
      <c r="AZ7315" s="12">
        <v>1.5</v>
      </c>
      <c r="BA7315" s="12">
        <v>1.5</v>
      </c>
      <c r="BB7315" s="12" t="s">
        <v>59</v>
      </c>
    </row>
    <row r="7316" spans="1:54" x14ac:dyDescent="0.2">
      <c r="A7316" s="7" t="str">
        <f>VLOOKUP(G7316,'Matching-Tabelle'!$A$76:$B$80,2,FALSE)</f>
        <v>claudio.goetz@tkb.ch</v>
      </c>
      <c r="B7316" s="7" t="str">
        <f>VLOOKUP(J7316,'Matching-Tabelle'!$A$1:$B$66,2,FALSE)</f>
        <v>WPI CTB</v>
      </c>
      <c r="C7316" s="7" t="str">
        <f>IF(VLOOKUP(J7316,'Matching-Tabelle'!$A$1:$CB$66,3,FALSE)=0,"",VLOOKUP(J7316,'Matching-Tabelle'!$A$1:$CB$66,3,FALSE))</f>
        <v/>
      </c>
      <c r="D7316" s="7">
        <v>1.5</v>
      </c>
      <c r="E7316" s="7" t="s">
        <v>6050</v>
      </c>
      <c r="F7316" s="8">
        <v>42762</v>
      </c>
      <c r="G7316" s="12" t="s">
        <v>879</v>
      </c>
      <c r="H7316" s="12" t="s">
        <v>880</v>
      </c>
      <c r="I7316" s="12" t="s">
        <v>881</v>
      </c>
      <c r="J7316" s="12">
        <v>932</v>
      </c>
      <c r="K7316" s="12" t="s">
        <v>124</v>
      </c>
      <c r="L7316" s="12" t="s">
        <v>125</v>
      </c>
      <c r="M7316" s="12">
        <v>990001</v>
      </c>
      <c r="N7316" s="12" t="s">
        <v>51</v>
      </c>
      <c r="O7316" s="12">
        <v>0.25</v>
      </c>
      <c r="P7316" s="12"/>
      <c r="Q7316" s="12">
        <v>0.25</v>
      </c>
      <c r="R7316" s="12"/>
      <c r="S7316" s="12" t="s">
        <v>6050</v>
      </c>
      <c r="T7316" s="12"/>
      <c r="U7316" s="12"/>
      <c r="V7316" s="12"/>
      <c r="W7316" s="12"/>
      <c r="X7316" s="12"/>
      <c r="Y7316" s="12"/>
      <c r="Z7316" s="12"/>
      <c r="AA7316" s="12"/>
      <c r="AB7316" s="12"/>
      <c r="AC7316" s="12"/>
      <c r="AD7316" s="12"/>
      <c r="AE7316" s="12">
        <v>12</v>
      </c>
      <c r="AF7316" s="12">
        <v>7.6</v>
      </c>
      <c r="AG7316" s="12">
        <v>5</v>
      </c>
      <c r="AH7316" s="12" t="s">
        <v>53</v>
      </c>
      <c r="AI7316" s="12" t="s">
        <v>54</v>
      </c>
      <c r="AJ7316" s="12">
        <v>2</v>
      </c>
      <c r="AK7316" s="12">
        <v>1</v>
      </c>
      <c r="AL7316" s="12">
        <v>1</v>
      </c>
      <c r="AM7316" s="12" t="s">
        <v>55</v>
      </c>
      <c r="AN7316" s="12" t="s">
        <v>56</v>
      </c>
      <c r="AO7316" s="12"/>
      <c r="AP7316" s="12">
        <v>1</v>
      </c>
      <c r="AQ7316" s="12" t="s">
        <v>57</v>
      </c>
      <c r="AR7316" s="12">
        <v>0</v>
      </c>
      <c r="AS7316" s="12"/>
      <c r="AT7316" s="12"/>
      <c r="AU7316" s="12"/>
      <c r="AV7316" s="12"/>
      <c r="AW7316" s="12" t="s">
        <v>58</v>
      </c>
      <c r="AX7316" s="12">
        <v>0</v>
      </c>
      <c r="AY7316" s="12">
        <v>2</v>
      </c>
      <c r="AZ7316" s="12">
        <v>0.25</v>
      </c>
      <c r="BA7316" s="12">
        <v>0.25</v>
      </c>
      <c r="BB7316" s="12" t="s">
        <v>59</v>
      </c>
    </row>
    <row r="7317" spans="1:54" x14ac:dyDescent="0.2">
      <c r="A7317" s="7" t="str">
        <f>VLOOKUP(G7317,'Matching-Tabelle'!$A$76:$B$80,2,FALSE)</f>
        <v>claudio.goetz@tkb.ch</v>
      </c>
      <c r="B7317" s="7" t="str">
        <f>VLOOKUP(J7317,'Matching-Tabelle'!$A$1:$B$66,2,FALSE)</f>
        <v>WPI CTB</v>
      </c>
      <c r="C7317" s="7" t="str">
        <f>IF(VLOOKUP(J7317,'Matching-Tabelle'!$A$1:$CB$66,3,FALSE)=0,"",VLOOKUP(J7317,'Matching-Tabelle'!$A$1:$CB$66,3,FALSE))</f>
        <v/>
      </c>
      <c r="D7317" s="7">
        <v>0.25</v>
      </c>
      <c r="E7317" s="7" t="s">
        <v>6051</v>
      </c>
      <c r="F7317" s="8">
        <v>42762</v>
      </c>
      <c r="G7317" s="12" t="s">
        <v>879</v>
      </c>
      <c r="H7317" s="12" t="s">
        <v>880</v>
      </c>
      <c r="I7317" s="12" t="s">
        <v>881</v>
      </c>
      <c r="J7317" s="12">
        <v>932</v>
      </c>
      <c r="K7317" s="12" t="s">
        <v>124</v>
      </c>
      <c r="L7317" s="12" t="s">
        <v>125</v>
      </c>
      <c r="M7317" s="12">
        <v>990001</v>
      </c>
      <c r="N7317" s="12" t="s">
        <v>51</v>
      </c>
      <c r="O7317" s="12">
        <v>0.5</v>
      </c>
      <c r="P7317" s="12"/>
      <c r="Q7317" s="12">
        <v>0.5</v>
      </c>
      <c r="R7317" s="12"/>
      <c r="S7317" s="12" t="s">
        <v>6051</v>
      </c>
      <c r="T7317" s="12"/>
      <c r="U7317" s="12"/>
      <c r="V7317" s="12"/>
      <c r="W7317" s="12"/>
      <c r="X7317" s="12"/>
      <c r="Y7317" s="12"/>
      <c r="Z7317" s="12"/>
      <c r="AA7317" s="12"/>
      <c r="AB7317" s="12"/>
      <c r="AC7317" s="12"/>
      <c r="AD7317" s="12"/>
      <c r="AE7317" s="12">
        <v>12</v>
      </c>
      <c r="AF7317" s="12">
        <v>7.6</v>
      </c>
      <c r="AG7317" s="12">
        <v>5</v>
      </c>
      <c r="AH7317" s="12" t="s">
        <v>53</v>
      </c>
      <c r="AI7317" s="12" t="s">
        <v>54</v>
      </c>
      <c r="AJ7317" s="12">
        <v>2</v>
      </c>
      <c r="AK7317" s="12">
        <v>1</v>
      </c>
      <c r="AL7317" s="12">
        <v>1</v>
      </c>
      <c r="AM7317" s="12" t="s">
        <v>55</v>
      </c>
      <c r="AN7317" s="12" t="s">
        <v>56</v>
      </c>
      <c r="AO7317" s="12"/>
      <c r="AP7317" s="12">
        <v>1</v>
      </c>
      <c r="AQ7317" s="12" t="s">
        <v>57</v>
      </c>
      <c r="AR7317" s="12">
        <v>0</v>
      </c>
      <c r="AS7317" s="12"/>
      <c r="AT7317" s="12"/>
      <c r="AU7317" s="12"/>
      <c r="AV7317" s="12"/>
      <c r="AW7317" s="12" t="s">
        <v>58</v>
      </c>
      <c r="AX7317" s="12">
        <v>0</v>
      </c>
      <c r="AY7317" s="12">
        <v>2</v>
      </c>
      <c r="AZ7317" s="12">
        <v>0.5</v>
      </c>
      <c r="BA7317" s="12">
        <v>0.5</v>
      </c>
      <c r="BB7317" s="12" t="s">
        <v>59</v>
      </c>
    </row>
    <row r="7318" spans="1:54" x14ac:dyDescent="0.2">
      <c r="A7318" s="7" t="str">
        <f>VLOOKUP(G7318,'Matching-Tabelle'!$A$76:$B$80,2,FALSE)</f>
        <v>claudio.goetz@tkb.ch</v>
      </c>
      <c r="B7318" s="7" t="str">
        <f>VLOOKUP(J7318,'Matching-Tabelle'!$A$1:$B$66,2,FALSE)</f>
        <v>Proj Optima</v>
      </c>
      <c r="C7318" s="7" t="str">
        <f>IF(VLOOKUP(J7318,'Matching-Tabelle'!$A$1:$CB$66,3,FALSE)=0,"",VLOOKUP(J7318,'Matching-Tabelle'!$A$1:$CB$66,3,FALSE))</f>
        <v/>
      </c>
      <c r="D7318" s="7">
        <v>0.5</v>
      </c>
      <c r="E7318" s="7" t="s">
        <v>6052</v>
      </c>
      <c r="F7318" s="8">
        <v>42762</v>
      </c>
      <c r="G7318" s="12" t="s">
        <v>879</v>
      </c>
      <c r="H7318" s="12" t="s">
        <v>880</v>
      </c>
      <c r="I7318" s="12" t="s">
        <v>881</v>
      </c>
      <c r="J7318" s="12">
        <v>211</v>
      </c>
      <c r="K7318" s="12" t="s">
        <v>79</v>
      </c>
      <c r="L7318" s="12" t="s">
        <v>80</v>
      </c>
      <c r="M7318" s="12">
        <v>990001</v>
      </c>
      <c r="N7318" s="12" t="s">
        <v>51</v>
      </c>
      <c r="O7318" s="12">
        <v>0.75</v>
      </c>
      <c r="P7318" s="12"/>
      <c r="Q7318" s="12">
        <v>0.75</v>
      </c>
      <c r="R7318" s="12"/>
      <c r="S7318" s="12" t="s">
        <v>6052</v>
      </c>
      <c r="T7318" s="12"/>
      <c r="U7318" s="12"/>
      <c r="V7318" s="12"/>
      <c r="W7318" s="12"/>
      <c r="X7318" s="12"/>
      <c r="Y7318" s="12"/>
      <c r="Z7318" s="12"/>
      <c r="AA7318" s="12"/>
      <c r="AB7318" s="12"/>
      <c r="AC7318" s="12"/>
      <c r="AD7318" s="12"/>
      <c r="AE7318" s="12">
        <v>12</v>
      </c>
      <c r="AF7318" s="12">
        <v>7.6</v>
      </c>
      <c r="AG7318" s="12">
        <v>5</v>
      </c>
      <c r="AH7318" s="12" t="s">
        <v>53</v>
      </c>
      <c r="AI7318" s="12" t="s">
        <v>54</v>
      </c>
      <c r="AJ7318" s="12">
        <v>2</v>
      </c>
      <c r="AK7318" s="12">
        <v>1</v>
      </c>
      <c r="AL7318" s="12">
        <v>1</v>
      </c>
      <c r="AM7318" s="12" t="s">
        <v>55</v>
      </c>
      <c r="AN7318" s="12" t="s">
        <v>56</v>
      </c>
      <c r="AO7318" s="12"/>
      <c r="AP7318" s="12">
        <v>1</v>
      </c>
      <c r="AQ7318" s="12" t="s">
        <v>57</v>
      </c>
      <c r="AR7318" s="12">
        <v>0</v>
      </c>
      <c r="AS7318" s="12"/>
      <c r="AT7318" s="12"/>
      <c r="AU7318" s="12"/>
      <c r="AV7318" s="12"/>
      <c r="AW7318" s="12" t="s">
        <v>58</v>
      </c>
      <c r="AX7318" s="12">
        <v>0</v>
      </c>
      <c r="AY7318" s="12">
        <v>2</v>
      </c>
      <c r="AZ7318" s="12">
        <v>0.75</v>
      </c>
      <c r="BA7318" s="12">
        <v>0.75</v>
      </c>
      <c r="BB7318" s="12" t="s">
        <v>59</v>
      </c>
    </row>
    <row r="7319" spans="1:54" x14ac:dyDescent="0.2">
      <c r="A7319" s="7" t="str">
        <f>VLOOKUP(G7319,'Matching-Tabelle'!$A$76:$B$80,2,FALSE)</f>
        <v>claudio.goetz@tkb.ch</v>
      </c>
      <c r="B7319" s="7" t="str">
        <f>VLOOKUP(J7319,'Matching-Tabelle'!$A$1:$B$66,2,FALSE)</f>
        <v>WPI CTB</v>
      </c>
      <c r="C7319" s="7" t="str">
        <f>IF(VLOOKUP(J7319,'Matching-Tabelle'!$A$1:$CB$66,3,FALSE)=0,"",VLOOKUP(J7319,'Matching-Tabelle'!$A$1:$CB$66,3,FALSE))</f>
        <v/>
      </c>
      <c r="D7319" s="7">
        <v>0.75</v>
      </c>
      <c r="E7319" s="7" t="s">
        <v>6053</v>
      </c>
      <c r="F7319" s="8">
        <v>42762</v>
      </c>
      <c r="G7319" s="12" t="s">
        <v>879</v>
      </c>
      <c r="H7319" s="12" t="s">
        <v>880</v>
      </c>
      <c r="I7319" s="12" t="s">
        <v>881</v>
      </c>
      <c r="J7319" s="12">
        <v>927</v>
      </c>
      <c r="K7319" s="12" t="s">
        <v>99</v>
      </c>
      <c r="L7319" s="12" t="s">
        <v>100</v>
      </c>
      <c r="M7319" s="12">
        <v>990001</v>
      </c>
      <c r="N7319" s="12" t="s">
        <v>51</v>
      </c>
      <c r="O7319" s="12">
        <v>1.75</v>
      </c>
      <c r="P7319" s="12"/>
      <c r="Q7319" s="12">
        <v>1.75</v>
      </c>
      <c r="R7319" s="12"/>
      <c r="S7319" s="12" t="s">
        <v>6053</v>
      </c>
      <c r="T7319" s="12"/>
      <c r="U7319" s="12"/>
      <c r="V7319" s="12"/>
      <c r="W7319" s="12"/>
      <c r="X7319" s="12"/>
      <c r="Y7319" s="12"/>
      <c r="Z7319" s="12"/>
      <c r="AA7319" s="12"/>
      <c r="AB7319" s="12"/>
      <c r="AC7319" s="12"/>
      <c r="AD7319" s="12"/>
      <c r="AE7319" s="12">
        <v>12</v>
      </c>
      <c r="AF7319" s="12">
        <v>7.6</v>
      </c>
      <c r="AG7319" s="12">
        <v>5</v>
      </c>
      <c r="AH7319" s="12" t="s">
        <v>53</v>
      </c>
      <c r="AI7319" s="12" t="s">
        <v>54</v>
      </c>
      <c r="AJ7319" s="12">
        <v>2</v>
      </c>
      <c r="AK7319" s="12">
        <v>1</v>
      </c>
      <c r="AL7319" s="12">
        <v>1</v>
      </c>
      <c r="AM7319" s="12" t="s">
        <v>55</v>
      </c>
      <c r="AN7319" s="12" t="s">
        <v>56</v>
      </c>
      <c r="AO7319" s="12"/>
      <c r="AP7319" s="12">
        <v>1</v>
      </c>
      <c r="AQ7319" s="12" t="s">
        <v>57</v>
      </c>
      <c r="AR7319" s="12">
        <v>0</v>
      </c>
      <c r="AS7319" s="12"/>
      <c r="AT7319" s="12"/>
      <c r="AU7319" s="12"/>
      <c r="AV7319" s="12"/>
      <c r="AW7319" s="12" t="s">
        <v>58</v>
      </c>
      <c r="AX7319" s="12">
        <v>0</v>
      </c>
      <c r="AY7319" s="12">
        <v>2</v>
      </c>
      <c r="AZ7319" s="12">
        <v>1.75</v>
      </c>
      <c r="BA7319" s="12">
        <v>1.75</v>
      </c>
      <c r="BB7319" s="12" t="s">
        <v>59</v>
      </c>
    </row>
    <row r="7320" spans="1:54" x14ac:dyDescent="0.2">
      <c r="A7320" s="7" t="str">
        <f>VLOOKUP(G7320,'Matching-Tabelle'!$A$76:$B$80,2,FALSE)</f>
        <v>claudio.goetz@tkb.ch</v>
      </c>
      <c r="B7320" s="7" t="str">
        <f>VLOOKUP(J7320,'Matching-Tabelle'!$A$1:$B$66,2,FALSE)</f>
        <v>Proj SCRE2016</v>
      </c>
      <c r="C7320" s="7" t="str">
        <f>IF(VLOOKUP(J7320,'Matching-Tabelle'!$A$1:$CB$66,3,FALSE)=0,"",VLOOKUP(J7320,'Matching-Tabelle'!$A$1:$CB$66,3,FALSE))</f>
        <v>WPI Projekte</v>
      </c>
      <c r="D7320" s="7">
        <v>1.75</v>
      </c>
      <c r="E7320" s="7" t="s">
        <v>6054</v>
      </c>
      <c r="F7320" s="8">
        <v>42762</v>
      </c>
      <c r="G7320" s="12" t="s">
        <v>879</v>
      </c>
      <c r="H7320" s="12" t="s">
        <v>880</v>
      </c>
      <c r="I7320" s="12" t="s">
        <v>881</v>
      </c>
      <c r="J7320" s="12">
        <v>2500253</v>
      </c>
      <c r="K7320" s="12" t="s">
        <v>538</v>
      </c>
      <c r="L7320" s="12" t="s">
        <v>539</v>
      </c>
      <c r="M7320" s="12">
        <v>990001</v>
      </c>
      <c r="N7320" s="12" t="s">
        <v>51</v>
      </c>
      <c r="O7320" s="12">
        <v>0.5</v>
      </c>
      <c r="P7320" s="12"/>
      <c r="Q7320" s="12">
        <v>0.5</v>
      </c>
      <c r="R7320" s="12"/>
      <c r="S7320" s="12" t="s">
        <v>6054</v>
      </c>
      <c r="T7320" s="12"/>
      <c r="U7320" s="12"/>
      <c r="V7320" s="12"/>
      <c r="W7320" s="12"/>
      <c r="X7320" s="12"/>
      <c r="Y7320" s="12"/>
      <c r="Z7320" s="12"/>
      <c r="AA7320" s="12"/>
      <c r="AB7320" s="12"/>
      <c r="AC7320" s="12"/>
      <c r="AD7320" s="12"/>
      <c r="AE7320" s="12">
        <v>5</v>
      </c>
      <c r="AF7320" s="12">
        <v>0</v>
      </c>
      <c r="AG7320" s="12">
        <v>1</v>
      </c>
      <c r="AH7320" s="12" t="s">
        <v>411</v>
      </c>
      <c r="AI7320" s="12" t="s">
        <v>411</v>
      </c>
      <c r="AJ7320" s="12">
        <v>2</v>
      </c>
      <c r="AK7320" s="12">
        <v>1</v>
      </c>
      <c r="AL7320" s="12">
        <v>1</v>
      </c>
      <c r="AM7320" s="12" t="s">
        <v>55</v>
      </c>
      <c r="AN7320" s="12" t="s">
        <v>56</v>
      </c>
      <c r="AO7320" s="12"/>
      <c r="AP7320" s="12">
        <v>1</v>
      </c>
      <c r="AQ7320" s="12" t="s">
        <v>57</v>
      </c>
      <c r="AR7320" s="12">
        <v>0</v>
      </c>
      <c r="AS7320" s="12"/>
      <c r="AT7320" s="12"/>
      <c r="AU7320" s="12"/>
      <c r="AV7320" s="12"/>
      <c r="AW7320" s="12" t="s">
        <v>58</v>
      </c>
      <c r="AX7320" s="12">
        <v>0</v>
      </c>
      <c r="AY7320" s="12">
        <v>2</v>
      </c>
      <c r="AZ7320" s="12">
        <v>0.5</v>
      </c>
      <c r="BA7320" s="12">
        <v>0.5</v>
      </c>
      <c r="BB7320" s="12" t="s">
        <v>59</v>
      </c>
    </row>
    <row r="7321" spans="1:54" x14ac:dyDescent="0.2">
      <c r="A7321" s="7" t="str">
        <f>VLOOKUP(G7321,'Matching-Tabelle'!$A$76:$B$80,2,FALSE)</f>
        <v>claudio.goetz@tkb.ch</v>
      </c>
      <c r="B7321" s="7" t="str">
        <f>VLOOKUP(J7321,'Matching-Tabelle'!$A$1:$B$66,2,FALSE)</f>
        <v>Proj Optima</v>
      </c>
      <c r="C7321" s="7" t="str">
        <f>IF(VLOOKUP(J7321,'Matching-Tabelle'!$A$1:$CB$66,3,FALSE)=0,"",VLOOKUP(J7321,'Matching-Tabelle'!$A$1:$CB$66,3,FALSE))</f>
        <v/>
      </c>
      <c r="D7321" s="7">
        <v>0.5</v>
      </c>
      <c r="E7321" s="7" t="s">
        <v>1753</v>
      </c>
      <c r="F7321" s="8">
        <v>42762</v>
      </c>
      <c r="G7321" s="12" t="s">
        <v>879</v>
      </c>
      <c r="H7321" s="12" t="s">
        <v>880</v>
      </c>
      <c r="I7321" s="12" t="s">
        <v>881</v>
      </c>
      <c r="J7321" s="12">
        <v>211</v>
      </c>
      <c r="K7321" s="12" t="s">
        <v>79</v>
      </c>
      <c r="L7321" s="12" t="s">
        <v>80</v>
      </c>
      <c r="M7321" s="12">
        <v>990001</v>
      </c>
      <c r="N7321" s="12" t="s">
        <v>51</v>
      </c>
      <c r="O7321" s="12">
        <v>4.5</v>
      </c>
      <c r="P7321" s="12"/>
      <c r="Q7321" s="12">
        <v>4.5</v>
      </c>
      <c r="R7321" s="12"/>
      <c r="S7321" s="12" t="s">
        <v>1753</v>
      </c>
      <c r="T7321" s="12"/>
      <c r="U7321" s="12"/>
      <c r="V7321" s="12"/>
      <c r="W7321" s="12"/>
      <c r="X7321" s="12"/>
      <c r="Y7321" s="12"/>
      <c r="Z7321" s="12"/>
      <c r="AA7321" s="12"/>
      <c r="AB7321" s="12"/>
      <c r="AC7321" s="12"/>
      <c r="AD7321" s="12"/>
      <c r="AE7321" s="12">
        <v>12</v>
      </c>
      <c r="AF7321" s="12">
        <v>7.6</v>
      </c>
      <c r="AG7321" s="12">
        <v>5</v>
      </c>
      <c r="AH7321" s="12" t="s">
        <v>53</v>
      </c>
      <c r="AI7321" s="12" t="s">
        <v>54</v>
      </c>
      <c r="AJ7321" s="12">
        <v>2</v>
      </c>
      <c r="AK7321" s="12">
        <v>1</v>
      </c>
      <c r="AL7321" s="12">
        <v>1</v>
      </c>
      <c r="AM7321" s="12" t="s">
        <v>55</v>
      </c>
      <c r="AN7321" s="12" t="s">
        <v>56</v>
      </c>
      <c r="AO7321" s="12"/>
      <c r="AP7321" s="12">
        <v>1</v>
      </c>
      <c r="AQ7321" s="12" t="s">
        <v>57</v>
      </c>
      <c r="AR7321" s="12">
        <v>0</v>
      </c>
      <c r="AS7321" s="12"/>
      <c r="AT7321" s="12"/>
      <c r="AU7321" s="12"/>
      <c r="AV7321" s="12"/>
      <c r="AW7321" s="12" t="s">
        <v>58</v>
      </c>
      <c r="AX7321" s="12">
        <v>0</v>
      </c>
      <c r="AY7321" s="12">
        <v>2</v>
      </c>
      <c r="AZ7321" s="12">
        <v>4.5</v>
      </c>
      <c r="BA7321" s="12">
        <v>4.5</v>
      </c>
      <c r="BB7321" s="12" t="s">
        <v>59</v>
      </c>
    </row>
    <row r="7322" spans="1:54" x14ac:dyDescent="0.2">
      <c r="A7322" s="7" t="str">
        <f>VLOOKUP(G7322,'Matching-Tabelle'!$A$76:$B$80,2,FALSE)</f>
        <v>claudio.goetz@tkb.ch</v>
      </c>
      <c r="B7322" s="7" t="str">
        <f>VLOOKUP(J7322,'Matching-Tabelle'!$A$1:$B$66,2,FALSE)</f>
        <v>WPI CTB</v>
      </c>
      <c r="C7322" s="7" t="str">
        <f>IF(VLOOKUP(J7322,'Matching-Tabelle'!$A$1:$CB$66,3,FALSE)=0,"",VLOOKUP(J7322,'Matching-Tabelle'!$A$1:$CB$66,3,FALSE))</f>
        <v/>
      </c>
      <c r="D7322" s="7">
        <v>4.5</v>
      </c>
      <c r="E7322" s="7" t="s">
        <v>6055</v>
      </c>
      <c r="F7322" s="8">
        <v>42765</v>
      </c>
      <c r="G7322" s="12" t="s">
        <v>879</v>
      </c>
      <c r="H7322" s="12" t="s">
        <v>880</v>
      </c>
      <c r="I7322" s="12" t="s">
        <v>881</v>
      </c>
      <c r="J7322" s="12">
        <v>925</v>
      </c>
      <c r="K7322" s="12" t="s">
        <v>49</v>
      </c>
      <c r="L7322" s="12" t="s">
        <v>50</v>
      </c>
      <c r="M7322" s="12">
        <v>990001</v>
      </c>
      <c r="N7322" s="12" t="s">
        <v>51</v>
      </c>
      <c r="O7322" s="12">
        <v>0.5</v>
      </c>
      <c r="P7322" s="12"/>
      <c r="Q7322" s="12">
        <v>0.5</v>
      </c>
      <c r="R7322" s="12"/>
      <c r="S7322" s="12" t="s">
        <v>6055</v>
      </c>
      <c r="T7322" s="12"/>
      <c r="U7322" s="12"/>
      <c r="V7322" s="12"/>
      <c r="W7322" s="12"/>
      <c r="X7322" s="12"/>
      <c r="Y7322" s="12"/>
      <c r="Z7322" s="12"/>
      <c r="AA7322" s="12"/>
      <c r="AB7322" s="12"/>
      <c r="AC7322" s="12"/>
      <c r="AD7322" s="12"/>
      <c r="AE7322" s="12">
        <v>12</v>
      </c>
      <c r="AF7322" s="12">
        <v>7.6</v>
      </c>
      <c r="AG7322" s="12">
        <v>5</v>
      </c>
      <c r="AH7322" s="12" t="s">
        <v>53</v>
      </c>
      <c r="AI7322" s="12" t="s">
        <v>54</v>
      </c>
      <c r="AJ7322" s="12">
        <v>2</v>
      </c>
      <c r="AK7322" s="12">
        <v>1</v>
      </c>
      <c r="AL7322" s="12">
        <v>1</v>
      </c>
      <c r="AM7322" s="12" t="s">
        <v>55</v>
      </c>
      <c r="AN7322" s="12" t="s">
        <v>56</v>
      </c>
      <c r="AO7322" s="12"/>
      <c r="AP7322" s="12">
        <v>1</v>
      </c>
      <c r="AQ7322" s="12" t="s">
        <v>57</v>
      </c>
      <c r="AR7322" s="12">
        <v>0</v>
      </c>
      <c r="AS7322" s="12"/>
      <c r="AT7322" s="12"/>
      <c r="AU7322" s="12"/>
      <c r="AV7322" s="12"/>
      <c r="AW7322" s="12" t="s">
        <v>58</v>
      </c>
      <c r="AX7322" s="12">
        <v>0</v>
      </c>
      <c r="AY7322" s="12">
        <v>2</v>
      </c>
      <c r="AZ7322" s="12">
        <v>0.5</v>
      </c>
      <c r="BA7322" s="12">
        <v>0.5</v>
      </c>
      <c r="BB7322" s="12" t="s">
        <v>59</v>
      </c>
    </row>
    <row r="7323" spans="1:54" x14ac:dyDescent="0.2">
      <c r="A7323" s="7" t="str">
        <f>VLOOKUP(G7323,'Matching-Tabelle'!$A$76:$B$80,2,FALSE)</f>
        <v>claudio.goetz@tkb.ch</v>
      </c>
      <c r="B7323" s="7" t="str">
        <f>VLOOKUP(J7323,'Matching-Tabelle'!$A$1:$B$66,2,FALSE)</f>
        <v>Proj Optima</v>
      </c>
      <c r="C7323" s="7" t="str">
        <f>IF(VLOOKUP(J7323,'Matching-Tabelle'!$A$1:$CB$66,3,FALSE)=0,"",VLOOKUP(J7323,'Matching-Tabelle'!$A$1:$CB$66,3,FALSE))</f>
        <v/>
      </c>
      <c r="D7323" s="7">
        <v>0.5</v>
      </c>
      <c r="E7323" s="7" t="s">
        <v>6056</v>
      </c>
      <c r="F7323" s="8">
        <v>42765</v>
      </c>
      <c r="G7323" s="12" t="s">
        <v>879</v>
      </c>
      <c r="H7323" s="12" t="s">
        <v>880</v>
      </c>
      <c r="I7323" s="12" t="s">
        <v>881</v>
      </c>
      <c r="J7323" s="12">
        <v>211</v>
      </c>
      <c r="K7323" s="12" t="s">
        <v>79</v>
      </c>
      <c r="L7323" s="12" t="s">
        <v>80</v>
      </c>
      <c r="M7323" s="12">
        <v>990001</v>
      </c>
      <c r="N7323" s="12" t="s">
        <v>51</v>
      </c>
      <c r="O7323" s="12">
        <v>2</v>
      </c>
      <c r="P7323" s="12"/>
      <c r="Q7323" s="12">
        <v>2</v>
      </c>
      <c r="R7323" s="12"/>
      <c r="S7323" s="12" t="s">
        <v>6056</v>
      </c>
      <c r="T7323" s="12"/>
      <c r="U7323" s="12"/>
      <c r="V7323" s="12"/>
      <c r="W7323" s="12"/>
      <c r="X7323" s="12"/>
      <c r="Y7323" s="12"/>
      <c r="Z7323" s="12"/>
      <c r="AA7323" s="12"/>
      <c r="AB7323" s="12"/>
      <c r="AC7323" s="12"/>
      <c r="AD7323" s="12"/>
      <c r="AE7323" s="12">
        <v>12</v>
      </c>
      <c r="AF7323" s="12">
        <v>7.6</v>
      </c>
      <c r="AG7323" s="12">
        <v>5</v>
      </c>
      <c r="AH7323" s="12" t="s">
        <v>53</v>
      </c>
      <c r="AI7323" s="12" t="s">
        <v>54</v>
      </c>
      <c r="AJ7323" s="12">
        <v>2</v>
      </c>
      <c r="AK7323" s="12">
        <v>1</v>
      </c>
      <c r="AL7323" s="12">
        <v>1</v>
      </c>
      <c r="AM7323" s="12" t="s">
        <v>55</v>
      </c>
      <c r="AN7323" s="12" t="s">
        <v>56</v>
      </c>
      <c r="AO7323" s="12"/>
      <c r="AP7323" s="12">
        <v>1</v>
      </c>
      <c r="AQ7323" s="12" t="s">
        <v>57</v>
      </c>
      <c r="AR7323" s="12">
        <v>0</v>
      </c>
      <c r="AS7323" s="12"/>
      <c r="AT7323" s="12"/>
      <c r="AU7323" s="12"/>
      <c r="AV7323" s="12"/>
      <c r="AW7323" s="12" t="s">
        <v>58</v>
      </c>
      <c r="AX7323" s="12">
        <v>0</v>
      </c>
      <c r="AY7323" s="12">
        <v>2</v>
      </c>
      <c r="AZ7323" s="12">
        <v>2</v>
      </c>
      <c r="BA7323" s="12">
        <v>2</v>
      </c>
      <c r="BB7323" s="12" t="s">
        <v>59</v>
      </c>
    </row>
    <row r="7324" spans="1:54" x14ac:dyDescent="0.2">
      <c r="A7324" s="7" t="str">
        <f>VLOOKUP(G7324,'Matching-Tabelle'!$A$76:$B$80,2,FALSE)</f>
        <v>claudio.goetz@tkb.ch</v>
      </c>
      <c r="B7324" s="7" t="str">
        <f>VLOOKUP(J7324,'Matching-Tabelle'!$A$1:$B$66,2,FALSE)</f>
        <v>WPI CTB</v>
      </c>
      <c r="C7324" s="7" t="str">
        <f>IF(VLOOKUP(J7324,'Matching-Tabelle'!$A$1:$CB$66,3,FALSE)=0,"",VLOOKUP(J7324,'Matching-Tabelle'!$A$1:$CB$66,3,FALSE))</f>
        <v/>
      </c>
      <c r="D7324" s="7">
        <v>2</v>
      </c>
      <c r="E7324" s="7" t="s">
        <v>6057</v>
      </c>
      <c r="F7324" s="8">
        <v>42765</v>
      </c>
      <c r="G7324" s="12" t="s">
        <v>879</v>
      </c>
      <c r="H7324" s="12" t="s">
        <v>880</v>
      </c>
      <c r="I7324" s="12" t="s">
        <v>881</v>
      </c>
      <c r="J7324" s="12">
        <v>929</v>
      </c>
      <c r="K7324" s="12" t="s">
        <v>784</v>
      </c>
      <c r="L7324" s="12" t="s">
        <v>785</v>
      </c>
      <c r="M7324" s="12">
        <v>990001</v>
      </c>
      <c r="N7324" s="12" t="s">
        <v>51</v>
      </c>
      <c r="O7324" s="12">
        <v>0.75</v>
      </c>
      <c r="P7324" s="12"/>
      <c r="Q7324" s="12">
        <v>0.75</v>
      </c>
      <c r="R7324" s="12"/>
      <c r="S7324" s="12" t="s">
        <v>6057</v>
      </c>
      <c r="T7324" s="12"/>
      <c r="U7324" s="12"/>
      <c r="V7324" s="12"/>
      <c r="W7324" s="12"/>
      <c r="X7324" s="12"/>
      <c r="Y7324" s="12"/>
      <c r="Z7324" s="12"/>
      <c r="AA7324" s="12"/>
      <c r="AB7324" s="12"/>
      <c r="AC7324" s="12"/>
      <c r="AD7324" s="12"/>
      <c r="AE7324" s="12">
        <v>12</v>
      </c>
      <c r="AF7324" s="12">
        <v>7.6</v>
      </c>
      <c r="AG7324" s="12">
        <v>5</v>
      </c>
      <c r="AH7324" s="12" t="s">
        <v>53</v>
      </c>
      <c r="AI7324" s="12" t="s">
        <v>54</v>
      </c>
      <c r="AJ7324" s="12">
        <v>2</v>
      </c>
      <c r="AK7324" s="12">
        <v>1</v>
      </c>
      <c r="AL7324" s="12">
        <v>1</v>
      </c>
      <c r="AM7324" s="12" t="s">
        <v>55</v>
      </c>
      <c r="AN7324" s="12" t="s">
        <v>56</v>
      </c>
      <c r="AO7324" s="12"/>
      <c r="AP7324" s="12">
        <v>1</v>
      </c>
      <c r="AQ7324" s="12" t="s">
        <v>57</v>
      </c>
      <c r="AR7324" s="12">
        <v>0</v>
      </c>
      <c r="AS7324" s="12"/>
      <c r="AT7324" s="12"/>
      <c r="AU7324" s="12"/>
      <c r="AV7324" s="12"/>
      <c r="AW7324" s="12" t="s">
        <v>58</v>
      </c>
      <c r="AX7324" s="12">
        <v>0</v>
      </c>
      <c r="AY7324" s="12">
        <v>2</v>
      </c>
      <c r="AZ7324" s="12">
        <v>0.75</v>
      </c>
      <c r="BA7324" s="12">
        <v>0.75</v>
      </c>
      <c r="BB7324" s="12" t="s">
        <v>59</v>
      </c>
    </row>
    <row r="7325" spans="1:54" x14ac:dyDescent="0.2">
      <c r="A7325" s="7" t="str">
        <f>VLOOKUP(G7325,'Matching-Tabelle'!$A$76:$B$80,2,FALSE)</f>
        <v>claudio.goetz@tkb.ch</v>
      </c>
      <c r="B7325" s="7" t="str">
        <f>VLOOKUP(J7325,'Matching-Tabelle'!$A$1:$B$66,2,FALSE)</f>
        <v>Proj SCRE2016</v>
      </c>
      <c r="C7325" s="7" t="str">
        <f>IF(VLOOKUP(J7325,'Matching-Tabelle'!$A$1:$CB$66,3,FALSE)=0,"",VLOOKUP(J7325,'Matching-Tabelle'!$A$1:$CB$66,3,FALSE))</f>
        <v>WPI Projekte</v>
      </c>
      <c r="D7325" s="7">
        <v>0.75</v>
      </c>
      <c r="E7325" s="7" t="s">
        <v>1851</v>
      </c>
      <c r="F7325" s="8">
        <v>42765</v>
      </c>
      <c r="G7325" s="12" t="s">
        <v>879</v>
      </c>
      <c r="H7325" s="12" t="s">
        <v>880</v>
      </c>
      <c r="I7325" s="12" t="s">
        <v>881</v>
      </c>
      <c r="J7325" s="12">
        <v>2500253</v>
      </c>
      <c r="K7325" s="12" t="s">
        <v>538</v>
      </c>
      <c r="L7325" s="12" t="s">
        <v>539</v>
      </c>
      <c r="M7325" s="12">
        <v>990001</v>
      </c>
      <c r="N7325" s="12" t="s">
        <v>51</v>
      </c>
      <c r="O7325" s="12">
        <v>1</v>
      </c>
      <c r="P7325" s="12"/>
      <c r="Q7325" s="12">
        <v>1</v>
      </c>
      <c r="R7325" s="12"/>
      <c r="S7325" s="12" t="s">
        <v>1851</v>
      </c>
      <c r="T7325" s="12"/>
      <c r="U7325" s="12"/>
      <c r="V7325" s="12"/>
      <c r="W7325" s="12"/>
      <c r="X7325" s="12"/>
      <c r="Y7325" s="12"/>
      <c r="Z7325" s="12"/>
      <c r="AA7325" s="12"/>
      <c r="AB7325" s="12"/>
      <c r="AC7325" s="12"/>
      <c r="AD7325" s="12"/>
      <c r="AE7325" s="12">
        <v>5</v>
      </c>
      <c r="AF7325" s="12">
        <v>0</v>
      </c>
      <c r="AG7325" s="12">
        <v>1</v>
      </c>
      <c r="AH7325" s="12" t="s">
        <v>411</v>
      </c>
      <c r="AI7325" s="12" t="s">
        <v>411</v>
      </c>
      <c r="AJ7325" s="12">
        <v>2</v>
      </c>
      <c r="AK7325" s="12">
        <v>1</v>
      </c>
      <c r="AL7325" s="12">
        <v>1</v>
      </c>
      <c r="AM7325" s="12" t="s">
        <v>55</v>
      </c>
      <c r="AN7325" s="12" t="s">
        <v>56</v>
      </c>
      <c r="AO7325" s="12"/>
      <c r="AP7325" s="12">
        <v>1</v>
      </c>
      <c r="AQ7325" s="12" t="s">
        <v>57</v>
      </c>
      <c r="AR7325" s="12">
        <v>0</v>
      </c>
      <c r="AS7325" s="12"/>
      <c r="AT7325" s="12"/>
      <c r="AU7325" s="12"/>
      <c r="AV7325" s="12"/>
      <c r="AW7325" s="12" t="s">
        <v>58</v>
      </c>
      <c r="AX7325" s="12">
        <v>0</v>
      </c>
      <c r="AY7325" s="12">
        <v>2</v>
      </c>
      <c r="AZ7325" s="12">
        <v>1</v>
      </c>
      <c r="BA7325" s="12">
        <v>1</v>
      </c>
      <c r="BB7325" s="12" t="s">
        <v>59</v>
      </c>
    </row>
    <row r="7326" spans="1:54" x14ac:dyDescent="0.2">
      <c r="A7326" s="7" t="str">
        <f>VLOOKUP(G7326,'Matching-Tabelle'!$A$76:$B$80,2,FALSE)</f>
        <v>claudio.goetz@tkb.ch</v>
      </c>
      <c r="B7326" s="7" t="str">
        <f>VLOOKUP(J7326,'Matching-Tabelle'!$A$1:$B$66,2,FALSE)</f>
        <v>Proj Optima</v>
      </c>
      <c r="C7326" s="7" t="str">
        <f>IF(VLOOKUP(J7326,'Matching-Tabelle'!$A$1:$CB$66,3,FALSE)=0,"",VLOOKUP(J7326,'Matching-Tabelle'!$A$1:$CB$66,3,FALSE))</f>
        <v/>
      </c>
      <c r="D7326" s="7">
        <v>1</v>
      </c>
      <c r="E7326" s="7" t="s">
        <v>6058</v>
      </c>
      <c r="F7326" s="8">
        <v>42765</v>
      </c>
      <c r="G7326" s="12" t="s">
        <v>879</v>
      </c>
      <c r="H7326" s="12" t="s">
        <v>880</v>
      </c>
      <c r="I7326" s="12" t="s">
        <v>881</v>
      </c>
      <c r="J7326" s="12">
        <v>211</v>
      </c>
      <c r="K7326" s="12" t="s">
        <v>79</v>
      </c>
      <c r="L7326" s="12" t="s">
        <v>80</v>
      </c>
      <c r="M7326" s="12">
        <v>990001</v>
      </c>
      <c r="N7326" s="12" t="s">
        <v>51</v>
      </c>
      <c r="O7326" s="12">
        <v>3.75</v>
      </c>
      <c r="P7326" s="12"/>
      <c r="Q7326" s="12">
        <v>3.75</v>
      </c>
      <c r="R7326" s="12"/>
      <c r="S7326" s="12" t="s">
        <v>6058</v>
      </c>
      <c r="T7326" s="12"/>
      <c r="U7326" s="12"/>
      <c r="V7326" s="12"/>
      <c r="W7326" s="12"/>
      <c r="X7326" s="12"/>
      <c r="Y7326" s="12"/>
      <c r="Z7326" s="12"/>
      <c r="AA7326" s="12"/>
      <c r="AB7326" s="12"/>
      <c r="AC7326" s="12"/>
      <c r="AD7326" s="12"/>
      <c r="AE7326" s="12">
        <v>12</v>
      </c>
      <c r="AF7326" s="12">
        <v>7.6</v>
      </c>
      <c r="AG7326" s="12">
        <v>5</v>
      </c>
      <c r="AH7326" s="12" t="s">
        <v>53</v>
      </c>
      <c r="AI7326" s="12" t="s">
        <v>54</v>
      </c>
      <c r="AJ7326" s="12">
        <v>2</v>
      </c>
      <c r="AK7326" s="12">
        <v>1</v>
      </c>
      <c r="AL7326" s="12">
        <v>1</v>
      </c>
      <c r="AM7326" s="12" t="s">
        <v>55</v>
      </c>
      <c r="AN7326" s="12" t="s">
        <v>56</v>
      </c>
      <c r="AO7326" s="12"/>
      <c r="AP7326" s="12">
        <v>1</v>
      </c>
      <c r="AQ7326" s="12" t="s">
        <v>57</v>
      </c>
      <c r="AR7326" s="12">
        <v>0</v>
      </c>
      <c r="AS7326" s="12"/>
      <c r="AT7326" s="12"/>
      <c r="AU7326" s="12"/>
      <c r="AV7326" s="12"/>
      <c r="AW7326" s="12" t="s">
        <v>58</v>
      </c>
      <c r="AX7326" s="12">
        <v>0</v>
      </c>
      <c r="AY7326" s="12">
        <v>2</v>
      </c>
      <c r="AZ7326" s="12">
        <v>3.75</v>
      </c>
      <c r="BA7326" s="12">
        <v>3.75</v>
      </c>
      <c r="BB7326" s="12" t="s">
        <v>59</v>
      </c>
    </row>
    <row r="7327" spans="1:54" x14ac:dyDescent="0.2">
      <c r="A7327" s="7" t="str">
        <f>VLOOKUP(G7327,'Matching-Tabelle'!$A$76:$B$80,2,FALSE)</f>
        <v>claudio.goetz@tkb.ch</v>
      </c>
      <c r="B7327" s="7" t="str">
        <f>VLOOKUP(J7327,'Matching-Tabelle'!$A$1:$B$66,2,FALSE)</f>
        <v>Proj SCRE2016</v>
      </c>
      <c r="C7327" s="7" t="str">
        <f>IF(VLOOKUP(J7327,'Matching-Tabelle'!$A$1:$CB$66,3,FALSE)=0,"",VLOOKUP(J7327,'Matching-Tabelle'!$A$1:$CB$66,3,FALSE))</f>
        <v>WPI Projekte</v>
      </c>
      <c r="D7327" s="7">
        <v>3.75</v>
      </c>
      <c r="E7327" s="7" t="s">
        <v>6059</v>
      </c>
      <c r="F7327" s="8">
        <v>42765</v>
      </c>
      <c r="G7327" s="12" t="s">
        <v>879</v>
      </c>
      <c r="H7327" s="12" t="s">
        <v>880</v>
      </c>
      <c r="I7327" s="12" t="s">
        <v>881</v>
      </c>
      <c r="J7327" s="12">
        <v>2500253</v>
      </c>
      <c r="K7327" s="12" t="s">
        <v>538</v>
      </c>
      <c r="L7327" s="12" t="s">
        <v>539</v>
      </c>
      <c r="M7327" s="12">
        <v>990001</v>
      </c>
      <c r="N7327" s="12" t="s">
        <v>51</v>
      </c>
      <c r="O7327" s="12">
        <v>0.5</v>
      </c>
      <c r="P7327" s="12"/>
      <c r="Q7327" s="12">
        <v>0.5</v>
      </c>
      <c r="R7327" s="12"/>
      <c r="S7327" s="12" t="s">
        <v>6059</v>
      </c>
      <c r="T7327" s="12"/>
      <c r="U7327" s="12"/>
      <c r="V7327" s="12"/>
      <c r="W7327" s="12"/>
      <c r="X7327" s="12"/>
      <c r="Y7327" s="12"/>
      <c r="Z7327" s="12"/>
      <c r="AA7327" s="12"/>
      <c r="AB7327" s="12"/>
      <c r="AC7327" s="12"/>
      <c r="AD7327" s="12"/>
      <c r="AE7327" s="12">
        <v>5</v>
      </c>
      <c r="AF7327" s="12">
        <v>0</v>
      </c>
      <c r="AG7327" s="12">
        <v>1</v>
      </c>
      <c r="AH7327" s="12" t="s">
        <v>411</v>
      </c>
      <c r="AI7327" s="12" t="s">
        <v>411</v>
      </c>
      <c r="AJ7327" s="12">
        <v>2</v>
      </c>
      <c r="AK7327" s="12">
        <v>1</v>
      </c>
      <c r="AL7327" s="12">
        <v>1</v>
      </c>
      <c r="AM7327" s="12" t="s">
        <v>55</v>
      </c>
      <c r="AN7327" s="12" t="s">
        <v>56</v>
      </c>
      <c r="AO7327" s="12"/>
      <c r="AP7327" s="12">
        <v>1</v>
      </c>
      <c r="AQ7327" s="12" t="s">
        <v>57</v>
      </c>
      <c r="AR7327" s="12">
        <v>0</v>
      </c>
      <c r="AS7327" s="12"/>
      <c r="AT7327" s="12"/>
      <c r="AU7327" s="12"/>
      <c r="AV7327" s="12"/>
      <c r="AW7327" s="12" t="s">
        <v>58</v>
      </c>
      <c r="AX7327" s="12">
        <v>0</v>
      </c>
      <c r="AY7327" s="12">
        <v>2</v>
      </c>
      <c r="AZ7327" s="12">
        <v>0.5</v>
      </c>
      <c r="BA7327" s="12">
        <v>0.5</v>
      </c>
      <c r="BB7327" s="12" t="s">
        <v>59</v>
      </c>
    </row>
    <row r="7328" spans="1:54" x14ac:dyDescent="0.2">
      <c r="A7328" s="7" t="str">
        <f>VLOOKUP(G7328,'Matching-Tabelle'!$A$76:$B$80,2,FALSE)</f>
        <v>claudio.goetz@tkb.ch</v>
      </c>
      <c r="B7328" s="7" t="str">
        <f>VLOOKUP(J7328,'Matching-Tabelle'!$A$1:$B$66,2,FALSE)</f>
        <v>WPI CTB</v>
      </c>
      <c r="C7328" s="7" t="str">
        <f>IF(VLOOKUP(J7328,'Matching-Tabelle'!$A$1:$CB$66,3,FALSE)=0,"",VLOOKUP(J7328,'Matching-Tabelle'!$A$1:$CB$66,3,FALSE))</f>
        <v/>
      </c>
      <c r="D7328" s="7">
        <v>0.5</v>
      </c>
      <c r="E7328" s="7" t="s">
        <v>6060</v>
      </c>
      <c r="F7328" s="8">
        <v>42765</v>
      </c>
      <c r="G7328" s="12" t="s">
        <v>879</v>
      </c>
      <c r="H7328" s="12" t="s">
        <v>880</v>
      </c>
      <c r="I7328" s="12" t="s">
        <v>881</v>
      </c>
      <c r="J7328" s="12">
        <v>936</v>
      </c>
      <c r="K7328" s="12" t="s">
        <v>891</v>
      </c>
      <c r="L7328" s="12" t="s">
        <v>892</v>
      </c>
      <c r="M7328" s="12">
        <v>990001</v>
      </c>
      <c r="N7328" s="12" t="s">
        <v>51</v>
      </c>
      <c r="O7328" s="12">
        <v>0.5</v>
      </c>
      <c r="P7328" s="12"/>
      <c r="Q7328" s="12">
        <v>0.5</v>
      </c>
      <c r="R7328" s="12"/>
      <c r="S7328" s="12" t="s">
        <v>6060</v>
      </c>
      <c r="T7328" s="12"/>
      <c r="U7328" s="12"/>
      <c r="V7328" s="12"/>
      <c r="W7328" s="12"/>
      <c r="X7328" s="12"/>
      <c r="Y7328" s="12"/>
      <c r="Z7328" s="12"/>
      <c r="AA7328" s="12"/>
      <c r="AB7328" s="12"/>
      <c r="AC7328" s="12"/>
      <c r="AD7328" s="12"/>
      <c r="AE7328" s="12">
        <v>12</v>
      </c>
      <c r="AF7328" s="12">
        <v>7.6</v>
      </c>
      <c r="AG7328" s="12">
        <v>5</v>
      </c>
      <c r="AH7328" s="12" t="s">
        <v>53</v>
      </c>
      <c r="AI7328" s="12" t="s">
        <v>54</v>
      </c>
      <c r="AJ7328" s="12">
        <v>2</v>
      </c>
      <c r="AK7328" s="12">
        <v>1</v>
      </c>
      <c r="AL7328" s="12">
        <v>1</v>
      </c>
      <c r="AM7328" s="12" t="s">
        <v>55</v>
      </c>
      <c r="AN7328" s="12" t="s">
        <v>56</v>
      </c>
      <c r="AO7328" s="12"/>
      <c r="AP7328" s="12">
        <v>1</v>
      </c>
      <c r="AQ7328" s="12" t="s">
        <v>57</v>
      </c>
      <c r="AR7328" s="12">
        <v>0</v>
      </c>
      <c r="AS7328" s="12"/>
      <c r="AT7328" s="12"/>
      <c r="AU7328" s="12"/>
      <c r="AV7328" s="12"/>
      <c r="AW7328" s="12" t="s">
        <v>58</v>
      </c>
      <c r="AX7328" s="12">
        <v>0</v>
      </c>
      <c r="AY7328" s="12">
        <v>2</v>
      </c>
      <c r="AZ7328" s="12">
        <v>0.5</v>
      </c>
      <c r="BA7328" s="12">
        <v>0.5</v>
      </c>
      <c r="BB7328" s="12" t="s">
        <v>59</v>
      </c>
    </row>
    <row r="7329" spans="1:54" x14ac:dyDescent="0.2">
      <c r="A7329" s="7" t="str">
        <f>VLOOKUP(G7329,'Matching-Tabelle'!$A$76:$B$80,2,FALSE)</f>
        <v>claudio.goetz@tkb.ch</v>
      </c>
      <c r="B7329" s="7" t="str">
        <f>VLOOKUP(J7329,'Matching-Tabelle'!$A$1:$B$66,2,FALSE)</f>
        <v>Proj Optima</v>
      </c>
      <c r="C7329" s="7" t="str">
        <f>IF(VLOOKUP(J7329,'Matching-Tabelle'!$A$1:$CB$66,3,FALSE)=0,"",VLOOKUP(J7329,'Matching-Tabelle'!$A$1:$CB$66,3,FALSE))</f>
        <v/>
      </c>
      <c r="D7329" s="7">
        <v>0.5</v>
      </c>
      <c r="E7329" s="7" t="s">
        <v>6061</v>
      </c>
      <c r="F7329" s="8">
        <v>42766</v>
      </c>
      <c r="G7329" s="12" t="s">
        <v>879</v>
      </c>
      <c r="H7329" s="12" t="s">
        <v>880</v>
      </c>
      <c r="I7329" s="12" t="s">
        <v>881</v>
      </c>
      <c r="J7329" s="12">
        <v>211</v>
      </c>
      <c r="K7329" s="12" t="s">
        <v>79</v>
      </c>
      <c r="L7329" s="12" t="s">
        <v>80</v>
      </c>
      <c r="M7329" s="12">
        <v>990001</v>
      </c>
      <c r="N7329" s="12" t="s">
        <v>51</v>
      </c>
      <c r="O7329" s="12">
        <v>3.5</v>
      </c>
      <c r="P7329" s="12"/>
      <c r="Q7329" s="12">
        <v>3.5</v>
      </c>
      <c r="R7329" s="12"/>
      <c r="S7329" s="12" t="s">
        <v>6061</v>
      </c>
      <c r="T7329" s="12"/>
      <c r="U7329" s="12"/>
      <c r="V7329" s="12"/>
      <c r="W7329" s="12"/>
      <c r="X7329" s="12"/>
      <c r="Y7329" s="12"/>
      <c r="Z7329" s="12"/>
      <c r="AA7329" s="12"/>
      <c r="AB7329" s="12"/>
      <c r="AC7329" s="12"/>
      <c r="AD7329" s="12"/>
      <c r="AE7329" s="12">
        <v>12</v>
      </c>
      <c r="AF7329" s="12">
        <v>7.6</v>
      </c>
      <c r="AG7329" s="12">
        <v>5</v>
      </c>
      <c r="AH7329" s="12" t="s">
        <v>53</v>
      </c>
      <c r="AI7329" s="12" t="s">
        <v>54</v>
      </c>
      <c r="AJ7329" s="12">
        <v>2</v>
      </c>
      <c r="AK7329" s="12">
        <v>1</v>
      </c>
      <c r="AL7329" s="12">
        <v>1</v>
      </c>
      <c r="AM7329" s="12" t="s">
        <v>55</v>
      </c>
      <c r="AN7329" s="12" t="s">
        <v>56</v>
      </c>
      <c r="AO7329" s="12"/>
      <c r="AP7329" s="12">
        <v>1</v>
      </c>
      <c r="AQ7329" s="12" t="s">
        <v>57</v>
      </c>
      <c r="AR7329" s="12">
        <v>0</v>
      </c>
      <c r="AS7329" s="12"/>
      <c r="AT7329" s="12"/>
      <c r="AU7329" s="12"/>
      <c r="AV7329" s="12"/>
      <c r="AW7329" s="12" t="s">
        <v>58</v>
      </c>
      <c r="AX7329" s="12">
        <v>0</v>
      </c>
      <c r="AY7329" s="12">
        <v>2</v>
      </c>
      <c r="AZ7329" s="12">
        <v>3.5</v>
      </c>
      <c r="BA7329" s="12">
        <v>3.5</v>
      </c>
      <c r="BB7329" s="12" t="s">
        <v>59</v>
      </c>
    </row>
    <row r="7330" spans="1:54" x14ac:dyDescent="0.2">
      <c r="A7330" s="7" t="str">
        <f>VLOOKUP(G7330,'Matching-Tabelle'!$A$76:$B$80,2,FALSE)</f>
        <v>claudio.goetz@tkb.ch</v>
      </c>
      <c r="B7330" s="7" t="str">
        <f>VLOOKUP(J7330,'Matching-Tabelle'!$A$1:$B$66,2,FALSE)</f>
        <v>WPI CTB</v>
      </c>
      <c r="C7330" s="7" t="str">
        <f>IF(VLOOKUP(J7330,'Matching-Tabelle'!$A$1:$CB$66,3,FALSE)=0,"",VLOOKUP(J7330,'Matching-Tabelle'!$A$1:$CB$66,3,FALSE))</f>
        <v/>
      </c>
      <c r="D7330" s="7">
        <v>3.5</v>
      </c>
      <c r="E7330" s="7" t="s">
        <v>2439</v>
      </c>
      <c r="F7330" s="8">
        <v>42766</v>
      </c>
      <c r="G7330" s="12" t="s">
        <v>879</v>
      </c>
      <c r="H7330" s="12" t="s">
        <v>880</v>
      </c>
      <c r="I7330" s="12" t="s">
        <v>881</v>
      </c>
      <c r="J7330" s="12">
        <v>927</v>
      </c>
      <c r="K7330" s="12" t="s">
        <v>99</v>
      </c>
      <c r="L7330" s="12" t="s">
        <v>100</v>
      </c>
      <c r="M7330" s="12">
        <v>990001</v>
      </c>
      <c r="N7330" s="12" t="s">
        <v>51</v>
      </c>
      <c r="O7330" s="12">
        <v>1.5</v>
      </c>
      <c r="P7330" s="12"/>
      <c r="Q7330" s="12">
        <v>1.5</v>
      </c>
      <c r="R7330" s="12"/>
      <c r="S7330" s="12" t="s">
        <v>2439</v>
      </c>
      <c r="T7330" s="12"/>
      <c r="U7330" s="12"/>
      <c r="V7330" s="12"/>
      <c r="W7330" s="12"/>
      <c r="X7330" s="12"/>
      <c r="Y7330" s="12"/>
      <c r="Z7330" s="12"/>
      <c r="AA7330" s="12"/>
      <c r="AB7330" s="12"/>
      <c r="AC7330" s="12"/>
      <c r="AD7330" s="12"/>
      <c r="AE7330" s="12">
        <v>12</v>
      </c>
      <c r="AF7330" s="12">
        <v>7.6</v>
      </c>
      <c r="AG7330" s="12">
        <v>5</v>
      </c>
      <c r="AH7330" s="12" t="s">
        <v>53</v>
      </c>
      <c r="AI7330" s="12" t="s">
        <v>54</v>
      </c>
      <c r="AJ7330" s="12">
        <v>2</v>
      </c>
      <c r="AK7330" s="12">
        <v>1</v>
      </c>
      <c r="AL7330" s="12">
        <v>1</v>
      </c>
      <c r="AM7330" s="12" t="s">
        <v>55</v>
      </c>
      <c r="AN7330" s="12" t="s">
        <v>56</v>
      </c>
      <c r="AO7330" s="12"/>
      <c r="AP7330" s="12">
        <v>1</v>
      </c>
      <c r="AQ7330" s="12" t="s">
        <v>57</v>
      </c>
      <c r="AR7330" s="12">
        <v>0</v>
      </c>
      <c r="AS7330" s="12"/>
      <c r="AT7330" s="12"/>
      <c r="AU7330" s="12"/>
      <c r="AV7330" s="12"/>
      <c r="AW7330" s="12" t="s">
        <v>58</v>
      </c>
      <c r="AX7330" s="12">
        <v>0</v>
      </c>
      <c r="AY7330" s="12">
        <v>2</v>
      </c>
      <c r="AZ7330" s="12">
        <v>1.5</v>
      </c>
      <c r="BA7330" s="12">
        <v>1.5</v>
      </c>
      <c r="BB7330" s="12" t="s">
        <v>59</v>
      </c>
    </row>
    <row r="7331" spans="1:54" x14ac:dyDescent="0.2">
      <c r="A7331" s="7" t="str">
        <f>VLOOKUP(G7331,'Matching-Tabelle'!$A$76:$B$80,2,FALSE)</f>
        <v>claudio.goetz@tkb.ch</v>
      </c>
      <c r="B7331" s="7" t="str">
        <f>VLOOKUP(J7331,'Matching-Tabelle'!$A$1:$B$66,2,FALSE)</f>
        <v>WPI RTB</v>
      </c>
      <c r="C7331" s="7" t="str">
        <f>IF(VLOOKUP(J7331,'Matching-Tabelle'!$A$1:$CB$66,3,FALSE)=0,"",VLOOKUP(J7331,'Matching-Tabelle'!$A$1:$CB$66,3,FALSE))</f>
        <v/>
      </c>
      <c r="D7331" s="7">
        <v>1.5</v>
      </c>
      <c r="E7331" s="7" t="s">
        <v>6062</v>
      </c>
      <c r="F7331" s="8">
        <v>42766</v>
      </c>
      <c r="G7331" s="12" t="s">
        <v>879</v>
      </c>
      <c r="H7331" s="12" t="s">
        <v>880</v>
      </c>
      <c r="I7331" s="12" t="s">
        <v>881</v>
      </c>
      <c r="J7331" s="12">
        <v>29</v>
      </c>
      <c r="K7331" s="12" t="s">
        <v>236</v>
      </c>
      <c r="L7331" s="12" t="s">
        <v>237</v>
      </c>
      <c r="M7331" s="12">
        <v>990001</v>
      </c>
      <c r="N7331" s="12" t="s">
        <v>51</v>
      </c>
      <c r="O7331" s="12">
        <v>1</v>
      </c>
      <c r="P7331" s="12"/>
      <c r="Q7331" s="12">
        <v>1</v>
      </c>
      <c r="R7331" s="12"/>
      <c r="S7331" s="12" t="s">
        <v>6062</v>
      </c>
      <c r="T7331" s="12"/>
      <c r="U7331" s="12"/>
      <c r="V7331" s="12"/>
      <c r="W7331" s="12"/>
      <c r="X7331" s="12"/>
      <c r="Y7331" s="12"/>
      <c r="Z7331" s="12"/>
      <c r="AA7331" s="12"/>
      <c r="AB7331" s="12"/>
      <c r="AC7331" s="12"/>
      <c r="AD7331" s="12"/>
      <c r="AE7331" s="12">
        <v>12</v>
      </c>
      <c r="AF7331" s="12">
        <v>7.6</v>
      </c>
      <c r="AG7331" s="12">
        <v>5</v>
      </c>
      <c r="AH7331" s="12" t="s">
        <v>53</v>
      </c>
      <c r="AI7331" s="12" t="s">
        <v>54</v>
      </c>
      <c r="AJ7331" s="12">
        <v>2</v>
      </c>
      <c r="AK7331" s="12">
        <v>1</v>
      </c>
      <c r="AL7331" s="12">
        <v>1</v>
      </c>
      <c r="AM7331" s="12" t="s">
        <v>55</v>
      </c>
      <c r="AN7331" s="12" t="s">
        <v>56</v>
      </c>
      <c r="AO7331" s="12"/>
      <c r="AP7331" s="12">
        <v>1</v>
      </c>
      <c r="AQ7331" s="12" t="s">
        <v>57</v>
      </c>
      <c r="AR7331" s="12">
        <v>0</v>
      </c>
      <c r="AS7331" s="12"/>
      <c r="AT7331" s="12"/>
      <c r="AU7331" s="12"/>
      <c r="AV7331" s="12"/>
      <c r="AW7331" s="12" t="s">
        <v>58</v>
      </c>
      <c r="AX7331" s="12">
        <v>0</v>
      </c>
      <c r="AY7331" s="12">
        <v>2</v>
      </c>
      <c r="AZ7331" s="12">
        <v>1</v>
      </c>
      <c r="BA7331" s="12">
        <v>1</v>
      </c>
      <c r="BB7331" s="12" t="s">
        <v>59</v>
      </c>
    </row>
    <row r="7332" spans="1:54" x14ac:dyDescent="0.2">
      <c r="A7332" s="7" t="str">
        <f>VLOOKUP(G7332,'Matching-Tabelle'!$A$76:$B$80,2,FALSE)</f>
        <v>claudio.goetz@tkb.ch</v>
      </c>
      <c r="B7332" s="7" t="str">
        <f>VLOOKUP(J7332,'Matching-Tabelle'!$A$1:$B$66,2,FALSE)</f>
        <v>Proj Optima</v>
      </c>
      <c r="C7332" s="7" t="str">
        <f>IF(VLOOKUP(J7332,'Matching-Tabelle'!$A$1:$CB$66,3,FALSE)=0,"",VLOOKUP(J7332,'Matching-Tabelle'!$A$1:$CB$66,3,FALSE))</f>
        <v/>
      </c>
      <c r="D7332" s="7">
        <v>1</v>
      </c>
      <c r="E7332" s="7" t="s">
        <v>6063</v>
      </c>
      <c r="F7332" s="8">
        <v>42766</v>
      </c>
      <c r="G7332" s="12" t="s">
        <v>879</v>
      </c>
      <c r="H7332" s="12" t="s">
        <v>880</v>
      </c>
      <c r="I7332" s="12" t="s">
        <v>881</v>
      </c>
      <c r="J7332" s="12">
        <v>211</v>
      </c>
      <c r="K7332" s="12" t="s">
        <v>79</v>
      </c>
      <c r="L7332" s="12" t="s">
        <v>80</v>
      </c>
      <c r="M7332" s="12">
        <v>990001</v>
      </c>
      <c r="N7332" s="12" t="s">
        <v>51</v>
      </c>
      <c r="O7332" s="12">
        <v>0.5</v>
      </c>
      <c r="P7332" s="12"/>
      <c r="Q7332" s="12">
        <v>0.5</v>
      </c>
      <c r="R7332" s="12"/>
      <c r="S7332" s="12" t="s">
        <v>6063</v>
      </c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>
        <v>12</v>
      </c>
      <c r="AF7332" s="12">
        <v>7.6</v>
      </c>
      <c r="AG7332" s="12">
        <v>5</v>
      </c>
      <c r="AH7332" s="12" t="s">
        <v>53</v>
      </c>
      <c r="AI7332" s="12" t="s">
        <v>54</v>
      </c>
      <c r="AJ7332" s="12">
        <v>2</v>
      </c>
      <c r="AK7332" s="12">
        <v>1</v>
      </c>
      <c r="AL7332" s="12">
        <v>1</v>
      </c>
      <c r="AM7332" s="12" t="s">
        <v>55</v>
      </c>
      <c r="AN7332" s="12" t="s">
        <v>56</v>
      </c>
      <c r="AO7332" s="12"/>
      <c r="AP7332" s="12">
        <v>1</v>
      </c>
      <c r="AQ7332" s="12" t="s">
        <v>57</v>
      </c>
      <c r="AR7332" s="12">
        <v>0</v>
      </c>
      <c r="AS7332" s="12"/>
      <c r="AT7332" s="12"/>
      <c r="AU7332" s="12"/>
      <c r="AV7332" s="12"/>
      <c r="AW7332" s="12" t="s">
        <v>58</v>
      </c>
      <c r="AX7332" s="12">
        <v>0</v>
      </c>
      <c r="AY7332" s="12">
        <v>2</v>
      </c>
      <c r="AZ7332" s="12">
        <v>0.5</v>
      </c>
      <c r="BA7332" s="12">
        <v>0.5</v>
      </c>
      <c r="BB7332" s="12" t="s">
        <v>59</v>
      </c>
    </row>
    <row r="7333" spans="1:54" x14ac:dyDescent="0.2">
      <c r="A7333" s="7" t="str">
        <f>VLOOKUP(G7333,'Matching-Tabelle'!$A$76:$B$80,2,FALSE)</f>
        <v>claudio.goetz@tkb.ch</v>
      </c>
      <c r="B7333" s="7" t="str">
        <f>VLOOKUP(J7333,'Matching-Tabelle'!$A$1:$B$66,2,FALSE)</f>
        <v>WPI RTB</v>
      </c>
      <c r="C7333" s="7" t="str">
        <f>IF(VLOOKUP(J7333,'Matching-Tabelle'!$A$1:$CB$66,3,FALSE)=0,"",VLOOKUP(J7333,'Matching-Tabelle'!$A$1:$CB$66,3,FALSE))</f>
        <v/>
      </c>
      <c r="D7333" s="7">
        <v>0.5</v>
      </c>
      <c r="E7333" s="7" t="s">
        <v>6064</v>
      </c>
      <c r="F7333" s="8">
        <v>42766</v>
      </c>
      <c r="G7333" s="12" t="s">
        <v>879</v>
      </c>
      <c r="H7333" s="12" t="s">
        <v>880</v>
      </c>
      <c r="I7333" s="12" t="s">
        <v>881</v>
      </c>
      <c r="J7333" s="12">
        <v>25</v>
      </c>
      <c r="K7333" s="12" t="s">
        <v>192</v>
      </c>
      <c r="L7333" s="12" t="s">
        <v>193</v>
      </c>
      <c r="M7333" s="12">
        <v>990001</v>
      </c>
      <c r="N7333" s="12" t="s">
        <v>51</v>
      </c>
      <c r="O7333" s="12">
        <v>1</v>
      </c>
      <c r="P7333" s="12"/>
      <c r="Q7333" s="12">
        <v>1</v>
      </c>
      <c r="R7333" s="12"/>
      <c r="S7333" s="12" t="s">
        <v>6064</v>
      </c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>
        <v>12</v>
      </c>
      <c r="AF7333" s="12">
        <v>7.6</v>
      </c>
      <c r="AG7333" s="12">
        <v>5</v>
      </c>
      <c r="AH7333" s="12" t="s">
        <v>53</v>
      </c>
      <c r="AI7333" s="12" t="s">
        <v>54</v>
      </c>
      <c r="AJ7333" s="12">
        <v>2</v>
      </c>
      <c r="AK7333" s="12">
        <v>1</v>
      </c>
      <c r="AL7333" s="12">
        <v>1</v>
      </c>
      <c r="AM7333" s="12" t="s">
        <v>55</v>
      </c>
      <c r="AN7333" s="12" t="s">
        <v>56</v>
      </c>
      <c r="AO7333" s="12"/>
      <c r="AP7333" s="12">
        <v>1</v>
      </c>
      <c r="AQ7333" s="12" t="s">
        <v>57</v>
      </c>
      <c r="AR7333" s="12">
        <v>0</v>
      </c>
      <c r="AS7333" s="12"/>
      <c r="AT7333" s="12"/>
      <c r="AU7333" s="12"/>
      <c r="AV7333" s="12"/>
      <c r="AW7333" s="12" t="s">
        <v>58</v>
      </c>
      <c r="AX7333" s="12">
        <v>0</v>
      </c>
      <c r="AY7333" s="12">
        <v>2</v>
      </c>
      <c r="AZ7333" s="12">
        <v>1</v>
      </c>
      <c r="BA7333" s="12">
        <v>1</v>
      </c>
      <c r="BB7333" s="12" t="s">
        <v>59</v>
      </c>
    </row>
    <row r="7334" spans="1:54" x14ac:dyDescent="0.2">
      <c r="A7334" s="7" t="str">
        <f>VLOOKUP(G7334,'Matching-Tabelle'!$A$76:$B$80,2,FALSE)</f>
        <v>claudio.goetz@tkb.ch</v>
      </c>
      <c r="B7334" s="7" t="str">
        <f>VLOOKUP(J7334,'Matching-Tabelle'!$A$1:$B$66,2,FALSE)</f>
        <v>WPI CTB</v>
      </c>
      <c r="C7334" s="7" t="str">
        <f>IF(VLOOKUP(J7334,'Matching-Tabelle'!$A$1:$CB$66,3,FALSE)=0,"",VLOOKUP(J7334,'Matching-Tabelle'!$A$1:$CB$66,3,FALSE))</f>
        <v/>
      </c>
      <c r="D7334" s="7">
        <v>1</v>
      </c>
      <c r="E7334" s="7" t="s">
        <v>6065</v>
      </c>
      <c r="F7334" s="8">
        <v>42766</v>
      </c>
      <c r="G7334" s="12" t="s">
        <v>879</v>
      </c>
      <c r="H7334" s="12" t="s">
        <v>880</v>
      </c>
      <c r="I7334" s="12" t="s">
        <v>881</v>
      </c>
      <c r="J7334" s="12">
        <v>927</v>
      </c>
      <c r="K7334" s="12" t="s">
        <v>99</v>
      </c>
      <c r="L7334" s="12" t="s">
        <v>100</v>
      </c>
      <c r="M7334" s="12">
        <v>990001</v>
      </c>
      <c r="N7334" s="12" t="s">
        <v>51</v>
      </c>
      <c r="O7334" s="12">
        <v>0.75</v>
      </c>
      <c r="P7334" s="12"/>
      <c r="Q7334" s="12">
        <v>0.75</v>
      </c>
      <c r="R7334" s="12"/>
      <c r="S7334" s="12" t="s">
        <v>6065</v>
      </c>
      <c r="T7334" s="12"/>
      <c r="U7334" s="12"/>
      <c r="V7334" s="12"/>
      <c r="W7334" s="12"/>
      <c r="X7334" s="12"/>
      <c r="Y7334" s="12"/>
      <c r="Z7334" s="12"/>
      <c r="AA7334" s="12"/>
      <c r="AB7334" s="12"/>
      <c r="AC7334" s="12"/>
      <c r="AD7334" s="12"/>
      <c r="AE7334" s="12">
        <v>12</v>
      </c>
      <c r="AF7334" s="12">
        <v>7.6</v>
      </c>
      <c r="AG7334" s="12">
        <v>5</v>
      </c>
      <c r="AH7334" s="12" t="s">
        <v>53</v>
      </c>
      <c r="AI7334" s="12" t="s">
        <v>54</v>
      </c>
      <c r="AJ7334" s="12">
        <v>2</v>
      </c>
      <c r="AK7334" s="12">
        <v>1</v>
      </c>
      <c r="AL7334" s="12">
        <v>1</v>
      </c>
      <c r="AM7334" s="12" t="s">
        <v>55</v>
      </c>
      <c r="AN7334" s="12" t="s">
        <v>56</v>
      </c>
      <c r="AO7334" s="12"/>
      <c r="AP7334" s="12">
        <v>1</v>
      </c>
      <c r="AQ7334" s="12" t="s">
        <v>57</v>
      </c>
      <c r="AR7334" s="12">
        <v>0</v>
      </c>
      <c r="AS7334" s="12"/>
      <c r="AT7334" s="12"/>
      <c r="AU7334" s="12"/>
      <c r="AV7334" s="12"/>
      <c r="AW7334" s="12" t="s">
        <v>58</v>
      </c>
      <c r="AX7334" s="12">
        <v>0</v>
      </c>
      <c r="AY7334" s="12">
        <v>2</v>
      </c>
      <c r="AZ7334" s="12">
        <v>0.75</v>
      </c>
      <c r="BA7334" s="12">
        <v>0.75</v>
      </c>
      <c r="BB7334" s="12" t="s">
        <v>59</v>
      </c>
    </row>
    <row r="7335" spans="1:54" x14ac:dyDescent="0.2">
      <c r="A7335" s="7" t="str">
        <f>VLOOKUP(G7335,'Matching-Tabelle'!$A$76:$B$80,2,FALSE)</f>
        <v>claudio.goetz@tkb.ch</v>
      </c>
      <c r="B7335" s="7" t="str">
        <f>VLOOKUP(J7335,'Matching-Tabelle'!$A$1:$B$66,2,FALSE)</f>
        <v>WPI CTB</v>
      </c>
      <c r="C7335" s="7" t="str">
        <f>IF(VLOOKUP(J7335,'Matching-Tabelle'!$A$1:$CB$66,3,FALSE)=0,"",VLOOKUP(J7335,'Matching-Tabelle'!$A$1:$CB$66,3,FALSE))</f>
        <v/>
      </c>
      <c r="D7335" s="7">
        <v>0.75</v>
      </c>
      <c r="E7335" s="7" t="s">
        <v>6066</v>
      </c>
      <c r="F7335" s="8">
        <v>42766</v>
      </c>
      <c r="G7335" s="12" t="s">
        <v>879</v>
      </c>
      <c r="H7335" s="12" t="s">
        <v>880</v>
      </c>
      <c r="I7335" s="12" t="s">
        <v>881</v>
      </c>
      <c r="J7335" s="12">
        <v>925</v>
      </c>
      <c r="K7335" s="12" t="s">
        <v>49</v>
      </c>
      <c r="L7335" s="12" t="s">
        <v>50</v>
      </c>
      <c r="M7335" s="12">
        <v>990001</v>
      </c>
      <c r="N7335" s="12" t="s">
        <v>51</v>
      </c>
      <c r="O7335" s="12">
        <v>0.5</v>
      </c>
      <c r="P7335" s="12"/>
      <c r="Q7335" s="12">
        <v>0.5</v>
      </c>
      <c r="R7335" s="12"/>
      <c r="S7335" s="12" t="s">
        <v>6066</v>
      </c>
      <c r="T7335" s="12"/>
      <c r="U7335" s="12"/>
      <c r="V7335" s="12"/>
      <c r="W7335" s="12"/>
      <c r="X7335" s="12"/>
      <c r="Y7335" s="12"/>
      <c r="Z7335" s="12"/>
      <c r="AA7335" s="12"/>
      <c r="AB7335" s="12"/>
      <c r="AC7335" s="12"/>
      <c r="AD7335" s="12"/>
      <c r="AE7335" s="12">
        <v>12</v>
      </c>
      <c r="AF7335" s="12">
        <v>7.6</v>
      </c>
      <c r="AG7335" s="12">
        <v>5</v>
      </c>
      <c r="AH7335" s="12" t="s">
        <v>53</v>
      </c>
      <c r="AI7335" s="12" t="s">
        <v>54</v>
      </c>
      <c r="AJ7335" s="12">
        <v>2</v>
      </c>
      <c r="AK7335" s="12">
        <v>1</v>
      </c>
      <c r="AL7335" s="12">
        <v>1</v>
      </c>
      <c r="AM7335" s="12" t="s">
        <v>55</v>
      </c>
      <c r="AN7335" s="12" t="s">
        <v>56</v>
      </c>
      <c r="AO7335" s="12"/>
      <c r="AP7335" s="12">
        <v>1</v>
      </c>
      <c r="AQ7335" s="12" t="s">
        <v>57</v>
      </c>
      <c r="AR7335" s="12">
        <v>0</v>
      </c>
      <c r="AS7335" s="12"/>
      <c r="AT7335" s="12"/>
      <c r="AU7335" s="12"/>
      <c r="AV7335" s="12"/>
      <c r="AW7335" s="12" t="s">
        <v>58</v>
      </c>
      <c r="AX7335" s="12">
        <v>0</v>
      </c>
      <c r="AY7335" s="12">
        <v>2</v>
      </c>
      <c r="AZ7335" s="12">
        <v>0.5</v>
      </c>
      <c r="BA7335" s="12">
        <v>0.5</v>
      </c>
      <c r="BB7335" s="12" t="s">
        <v>59</v>
      </c>
    </row>
    <row r="7336" spans="1:54" x14ac:dyDescent="0.2">
      <c r="A7336" s="7" t="str">
        <f>VLOOKUP(G7336,'Matching-Tabelle'!$A$76:$B$80,2,FALSE)</f>
        <v>claudio.goetz@tkb.ch</v>
      </c>
      <c r="B7336" s="7" t="str">
        <f>VLOOKUP(J7336,'Matching-Tabelle'!$A$1:$B$66,2,FALSE)</f>
        <v>WPI CTB</v>
      </c>
      <c r="C7336" s="7" t="str">
        <f>IF(VLOOKUP(J7336,'Matching-Tabelle'!$A$1:$CB$66,3,FALSE)=0,"",VLOOKUP(J7336,'Matching-Tabelle'!$A$1:$CB$66,3,FALSE))</f>
        <v/>
      </c>
      <c r="D7336" s="7">
        <v>0.5</v>
      </c>
      <c r="E7336" s="7" t="s">
        <v>6067</v>
      </c>
      <c r="F7336" s="8">
        <v>42767</v>
      </c>
      <c r="G7336" s="12" t="s">
        <v>879</v>
      </c>
      <c r="H7336" s="12" t="s">
        <v>880</v>
      </c>
      <c r="I7336" s="12" t="s">
        <v>881</v>
      </c>
      <c r="J7336" s="12">
        <v>925</v>
      </c>
      <c r="K7336" s="12" t="s">
        <v>49</v>
      </c>
      <c r="L7336" s="12" t="s">
        <v>50</v>
      </c>
      <c r="M7336" s="12">
        <v>990001</v>
      </c>
      <c r="N7336" s="12" t="s">
        <v>51</v>
      </c>
      <c r="O7336" s="12">
        <v>1</v>
      </c>
      <c r="P7336" s="12"/>
      <c r="Q7336" s="12">
        <v>1</v>
      </c>
      <c r="R7336" s="12"/>
      <c r="S7336" s="12" t="s">
        <v>6067</v>
      </c>
      <c r="T7336" s="12"/>
      <c r="U7336" s="12"/>
      <c r="V7336" s="12"/>
      <c r="W7336" s="12"/>
      <c r="X7336" s="12"/>
      <c r="Y7336" s="12"/>
      <c r="Z7336" s="12"/>
      <c r="AA7336" s="12"/>
      <c r="AB7336" s="12"/>
      <c r="AC7336" s="12"/>
      <c r="AD7336" s="12"/>
      <c r="AE7336" s="12">
        <v>12</v>
      </c>
      <c r="AF7336" s="12">
        <v>7.6</v>
      </c>
      <c r="AG7336" s="12">
        <v>5</v>
      </c>
      <c r="AH7336" s="12" t="s">
        <v>53</v>
      </c>
      <c r="AI7336" s="12" t="s">
        <v>54</v>
      </c>
      <c r="AJ7336" s="12">
        <v>2</v>
      </c>
      <c r="AK7336" s="12">
        <v>1</v>
      </c>
      <c r="AL7336" s="12">
        <v>1</v>
      </c>
      <c r="AM7336" s="12" t="s">
        <v>55</v>
      </c>
      <c r="AN7336" s="12" t="s">
        <v>56</v>
      </c>
      <c r="AO7336" s="12"/>
      <c r="AP7336" s="12">
        <v>1</v>
      </c>
      <c r="AQ7336" s="12" t="s">
        <v>57</v>
      </c>
      <c r="AR7336" s="12">
        <v>0</v>
      </c>
      <c r="AS7336" s="12"/>
      <c r="AT7336" s="12"/>
      <c r="AU7336" s="12"/>
      <c r="AV7336" s="12"/>
      <c r="AW7336" s="12" t="s">
        <v>58</v>
      </c>
      <c r="AX7336" s="12">
        <v>0</v>
      </c>
      <c r="AY7336" s="12">
        <v>2</v>
      </c>
      <c r="AZ7336" s="12">
        <v>1</v>
      </c>
      <c r="BA7336" s="12">
        <v>1</v>
      </c>
      <c r="BB7336" s="12" t="s">
        <v>59</v>
      </c>
    </row>
    <row r="7337" spans="1:54" x14ac:dyDescent="0.2">
      <c r="A7337" s="7" t="str">
        <f>VLOOKUP(G7337,'Matching-Tabelle'!$A$76:$B$80,2,FALSE)</f>
        <v>claudio.goetz@tkb.ch</v>
      </c>
      <c r="B7337" s="7" t="str">
        <f>VLOOKUP(J7337,'Matching-Tabelle'!$A$1:$B$66,2,FALSE)</f>
        <v>WPI CTB</v>
      </c>
      <c r="C7337" s="7" t="str">
        <f>IF(VLOOKUP(J7337,'Matching-Tabelle'!$A$1:$CB$66,3,FALSE)=0,"",VLOOKUP(J7337,'Matching-Tabelle'!$A$1:$CB$66,3,FALSE))</f>
        <v/>
      </c>
      <c r="D7337" s="7">
        <v>1</v>
      </c>
      <c r="E7337" s="7" t="s">
        <v>6068</v>
      </c>
      <c r="F7337" s="8">
        <v>42767</v>
      </c>
      <c r="G7337" s="12" t="s">
        <v>879</v>
      </c>
      <c r="H7337" s="12" t="s">
        <v>880</v>
      </c>
      <c r="I7337" s="12" t="s">
        <v>881</v>
      </c>
      <c r="J7337" s="12">
        <v>922</v>
      </c>
      <c r="K7337" s="12" t="s">
        <v>134</v>
      </c>
      <c r="L7337" s="12" t="s">
        <v>135</v>
      </c>
      <c r="M7337" s="12">
        <v>990001</v>
      </c>
      <c r="N7337" s="12" t="s">
        <v>51</v>
      </c>
      <c r="O7337" s="12">
        <v>0.5</v>
      </c>
      <c r="P7337" s="12"/>
      <c r="Q7337" s="12">
        <v>0.5</v>
      </c>
      <c r="R7337" s="12"/>
      <c r="S7337" s="12" t="s">
        <v>6068</v>
      </c>
      <c r="T7337" s="12"/>
      <c r="U7337" s="12"/>
      <c r="V7337" s="12"/>
      <c r="W7337" s="12"/>
      <c r="X7337" s="12"/>
      <c r="Y7337" s="12"/>
      <c r="Z7337" s="12"/>
      <c r="AA7337" s="12"/>
      <c r="AB7337" s="12"/>
      <c r="AC7337" s="12"/>
      <c r="AD7337" s="12"/>
      <c r="AE7337" s="12">
        <v>12</v>
      </c>
      <c r="AF7337" s="12">
        <v>7.6</v>
      </c>
      <c r="AG7337" s="12">
        <v>5</v>
      </c>
      <c r="AH7337" s="12" t="s">
        <v>53</v>
      </c>
      <c r="AI7337" s="12" t="s">
        <v>54</v>
      </c>
      <c r="AJ7337" s="12">
        <v>2</v>
      </c>
      <c r="AK7337" s="12">
        <v>1</v>
      </c>
      <c r="AL7337" s="12">
        <v>1</v>
      </c>
      <c r="AM7337" s="12" t="s">
        <v>55</v>
      </c>
      <c r="AN7337" s="12" t="s">
        <v>56</v>
      </c>
      <c r="AO7337" s="12"/>
      <c r="AP7337" s="12">
        <v>1</v>
      </c>
      <c r="AQ7337" s="12" t="s">
        <v>57</v>
      </c>
      <c r="AR7337" s="12">
        <v>0</v>
      </c>
      <c r="AS7337" s="12"/>
      <c r="AT7337" s="12"/>
      <c r="AU7337" s="12"/>
      <c r="AV7337" s="12"/>
      <c r="AW7337" s="12" t="s">
        <v>58</v>
      </c>
      <c r="AX7337" s="12">
        <v>0</v>
      </c>
      <c r="AY7337" s="12">
        <v>2</v>
      </c>
      <c r="AZ7337" s="12">
        <v>0.5</v>
      </c>
      <c r="BA7337" s="12">
        <v>0.5</v>
      </c>
      <c r="BB7337" s="12" t="s">
        <v>59</v>
      </c>
    </row>
    <row r="7338" spans="1:54" x14ac:dyDescent="0.2">
      <c r="A7338" s="7" t="str">
        <f>VLOOKUP(G7338,'Matching-Tabelle'!$A$76:$B$80,2,FALSE)</f>
        <v>claudio.goetz@tkb.ch</v>
      </c>
      <c r="B7338" s="7" t="str">
        <f>VLOOKUP(J7338,'Matching-Tabelle'!$A$1:$B$66,2,FALSE)</f>
        <v>Proj Optima</v>
      </c>
      <c r="C7338" s="7" t="str">
        <f>IF(VLOOKUP(J7338,'Matching-Tabelle'!$A$1:$CB$66,3,FALSE)=0,"",VLOOKUP(J7338,'Matching-Tabelle'!$A$1:$CB$66,3,FALSE))</f>
        <v/>
      </c>
      <c r="D7338" s="7">
        <v>0.5</v>
      </c>
      <c r="E7338" s="7" t="s">
        <v>6069</v>
      </c>
      <c r="F7338" s="8">
        <v>42767</v>
      </c>
      <c r="G7338" s="12" t="s">
        <v>879</v>
      </c>
      <c r="H7338" s="12" t="s">
        <v>880</v>
      </c>
      <c r="I7338" s="12" t="s">
        <v>881</v>
      </c>
      <c r="J7338" s="12">
        <v>211</v>
      </c>
      <c r="K7338" s="12" t="s">
        <v>79</v>
      </c>
      <c r="L7338" s="12" t="s">
        <v>80</v>
      </c>
      <c r="M7338" s="12">
        <v>990001</v>
      </c>
      <c r="N7338" s="12" t="s">
        <v>51</v>
      </c>
      <c r="O7338" s="12">
        <v>1.5</v>
      </c>
      <c r="P7338" s="12"/>
      <c r="Q7338" s="12">
        <v>1.5</v>
      </c>
      <c r="R7338" s="12"/>
      <c r="S7338" s="12" t="s">
        <v>6069</v>
      </c>
      <c r="T7338" s="12"/>
      <c r="U7338" s="12"/>
      <c r="V7338" s="12"/>
      <c r="W7338" s="12"/>
      <c r="X7338" s="12"/>
      <c r="Y7338" s="12"/>
      <c r="Z7338" s="12"/>
      <c r="AA7338" s="12"/>
      <c r="AB7338" s="12"/>
      <c r="AC7338" s="12"/>
      <c r="AD7338" s="12"/>
      <c r="AE7338" s="12">
        <v>12</v>
      </c>
      <c r="AF7338" s="12">
        <v>7.6</v>
      </c>
      <c r="AG7338" s="12">
        <v>5</v>
      </c>
      <c r="AH7338" s="12" t="s">
        <v>53</v>
      </c>
      <c r="AI7338" s="12" t="s">
        <v>54</v>
      </c>
      <c r="AJ7338" s="12">
        <v>2</v>
      </c>
      <c r="AK7338" s="12">
        <v>1</v>
      </c>
      <c r="AL7338" s="12">
        <v>1</v>
      </c>
      <c r="AM7338" s="12" t="s">
        <v>55</v>
      </c>
      <c r="AN7338" s="12" t="s">
        <v>56</v>
      </c>
      <c r="AO7338" s="12"/>
      <c r="AP7338" s="12">
        <v>1</v>
      </c>
      <c r="AQ7338" s="12" t="s">
        <v>57</v>
      </c>
      <c r="AR7338" s="12">
        <v>0</v>
      </c>
      <c r="AS7338" s="12"/>
      <c r="AT7338" s="12"/>
      <c r="AU7338" s="12"/>
      <c r="AV7338" s="12"/>
      <c r="AW7338" s="12" t="s">
        <v>58</v>
      </c>
      <c r="AX7338" s="12">
        <v>0</v>
      </c>
      <c r="AY7338" s="12">
        <v>2</v>
      </c>
      <c r="AZ7338" s="12">
        <v>1.5</v>
      </c>
      <c r="BA7338" s="12">
        <v>1.5</v>
      </c>
      <c r="BB7338" s="12" t="s">
        <v>59</v>
      </c>
    </row>
    <row r="7339" spans="1:54" x14ac:dyDescent="0.2">
      <c r="A7339" s="7" t="str">
        <f>VLOOKUP(G7339,'Matching-Tabelle'!$A$76:$B$80,2,FALSE)</f>
        <v>claudio.goetz@tkb.ch</v>
      </c>
      <c r="B7339" s="7" t="str">
        <f>VLOOKUP(J7339,'Matching-Tabelle'!$A$1:$B$66,2,FALSE)</f>
        <v>Proj Optima</v>
      </c>
      <c r="C7339" s="7" t="str">
        <f>IF(VLOOKUP(J7339,'Matching-Tabelle'!$A$1:$CB$66,3,FALSE)=0,"",VLOOKUP(J7339,'Matching-Tabelle'!$A$1:$CB$66,3,FALSE))</f>
        <v/>
      </c>
      <c r="D7339" s="7">
        <v>1.5</v>
      </c>
      <c r="E7339" s="7" t="s">
        <v>6070</v>
      </c>
      <c r="F7339" s="8">
        <v>42767</v>
      </c>
      <c r="G7339" s="12" t="s">
        <v>879</v>
      </c>
      <c r="H7339" s="12" t="s">
        <v>880</v>
      </c>
      <c r="I7339" s="12" t="s">
        <v>881</v>
      </c>
      <c r="J7339" s="12">
        <v>211</v>
      </c>
      <c r="K7339" s="12" t="s">
        <v>79</v>
      </c>
      <c r="L7339" s="12" t="s">
        <v>80</v>
      </c>
      <c r="M7339" s="12">
        <v>990001</v>
      </c>
      <c r="N7339" s="12" t="s">
        <v>51</v>
      </c>
      <c r="O7339" s="12">
        <v>1.25</v>
      </c>
      <c r="P7339" s="12"/>
      <c r="Q7339" s="12">
        <v>1.25</v>
      </c>
      <c r="R7339" s="12"/>
      <c r="S7339" s="12" t="s">
        <v>6070</v>
      </c>
      <c r="T7339" s="12"/>
      <c r="U7339" s="12"/>
      <c r="V7339" s="12"/>
      <c r="W7339" s="12"/>
      <c r="X7339" s="12"/>
      <c r="Y7339" s="12"/>
      <c r="Z7339" s="12"/>
      <c r="AA7339" s="12"/>
      <c r="AB7339" s="12"/>
      <c r="AC7339" s="12"/>
      <c r="AD7339" s="12"/>
      <c r="AE7339" s="12">
        <v>12</v>
      </c>
      <c r="AF7339" s="12">
        <v>7.6</v>
      </c>
      <c r="AG7339" s="12">
        <v>5</v>
      </c>
      <c r="AH7339" s="12" t="s">
        <v>53</v>
      </c>
      <c r="AI7339" s="12" t="s">
        <v>54</v>
      </c>
      <c r="AJ7339" s="12">
        <v>2</v>
      </c>
      <c r="AK7339" s="12">
        <v>1</v>
      </c>
      <c r="AL7339" s="12">
        <v>1</v>
      </c>
      <c r="AM7339" s="12" t="s">
        <v>55</v>
      </c>
      <c r="AN7339" s="12" t="s">
        <v>56</v>
      </c>
      <c r="AO7339" s="12"/>
      <c r="AP7339" s="12">
        <v>1</v>
      </c>
      <c r="AQ7339" s="12" t="s">
        <v>57</v>
      </c>
      <c r="AR7339" s="12">
        <v>0</v>
      </c>
      <c r="AS7339" s="12"/>
      <c r="AT7339" s="12"/>
      <c r="AU7339" s="12"/>
      <c r="AV7339" s="12"/>
      <c r="AW7339" s="12" t="s">
        <v>58</v>
      </c>
      <c r="AX7339" s="12">
        <v>0</v>
      </c>
      <c r="AY7339" s="12">
        <v>2</v>
      </c>
      <c r="AZ7339" s="12">
        <v>1.25</v>
      </c>
      <c r="BA7339" s="12">
        <v>1.25</v>
      </c>
      <c r="BB7339" s="12" t="s">
        <v>59</v>
      </c>
    </row>
    <row r="7340" spans="1:54" x14ac:dyDescent="0.2">
      <c r="A7340" s="7" t="str">
        <f>VLOOKUP(G7340,'Matching-Tabelle'!$A$76:$B$80,2,FALSE)</f>
        <v>claudio.goetz@tkb.ch</v>
      </c>
      <c r="B7340" s="7" t="str">
        <f>VLOOKUP(J7340,'Matching-Tabelle'!$A$1:$B$66,2,FALSE)</f>
        <v>WPI CTB</v>
      </c>
      <c r="C7340" s="7" t="str">
        <f>IF(VLOOKUP(J7340,'Matching-Tabelle'!$A$1:$CB$66,3,FALSE)=0,"",VLOOKUP(J7340,'Matching-Tabelle'!$A$1:$CB$66,3,FALSE))</f>
        <v/>
      </c>
      <c r="D7340" s="7">
        <v>1.25</v>
      </c>
      <c r="E7340" s="7" t="s">
        <v>6071</v>
      </c>
      <c r="F7340" s="8">
        <v>42767</v>
      </c>
      <c r="G7340" s="12" t="s">
        <v>879</v>
      </c>
      <c r="H7340" s="12" t="s">
        <v>880</v>
      </c>
      <c r="I7340" s="12" t="s">
        <v>881</v>
      </c>
      <c r="J7340" s="12">
        <v>925</v>
      </c>
      <c r="K7340" s="12" t="s">
        <v>49</v>
      </c>
      <c r="L7340" s="12" t="s">
        <v>50</v>
      </c>
      <c r="M7340" s="12">
        <v>990001</v>
      </c>
      <c r="N7340" s="12" t="s">
        <v>51</v>
      </c>
      <c r="O7340" s="12">
        <v>0.75</v>
      </c>
      <c r="P7340" s="12"/>
      <c r="Q7340" s="12">
        <v>0.75</v>
      </c>
      <c r="R7340" s="12"/>
      <c r="S7340" s="12" t="s">
        <v>6071</v>
      </c>
      <c r="T7340" s="12"/>
      <c r="U7340" s="12"/>
      <c r="V7340" s="12"/>
      <c r="W7340" s="12"/>
      <c r="X7340" s="12"/>
      <c r="Y7340" s="12"/>
      <c r="Z7340" s="12"/>
      <c r="AA7340" s="12"/>
      <c r="AB7340" s="12"/>
      <c r="AC7340" s="12"/>
      <c r="AD7340" s="12"/>
      <c r="AE7340" s="12">
        <v>12</v>
      </c>
      <c r="AF7340" s="12">
        <v>7.6</v>
      </c>
      <c r="AG7340" s="12">
        <v>5</v>
      </c>
      <c r="AH7340" s="12" t="s">
        <v>53</v>
      </c>
      <c r="AI7340" s="12" t="s">
        <v>54</v>
      </c>
      <c r="AJ7340" s="12">
        <v>2</v>
      </c>
      <c r="AK7340" s="12">
        <v>1</v>
      </c>
      <c r="AL7340" s="12">
        <v>1</v>
      </c>
      <c r="AM7340" s="12" t="s">
        <v>55</v>
      </c>
      <c r="AN7340" s="12" t="s">
        <v>56</v>
      </c>
      <c r="AO7340" s="12"/>
      <c r="AP7340" s="12">
        <v>1</v>
      </c>
      <c r="AQ7340" s="12" t="s">
        <v>57</v>
      </c>
      <c r="AR7340" s="12">
        <v>0</v>
      </c>
      <c r="AS7340" s="12"/>
      <c r="AT7340" s="12"/>
      <c r="AU7340" s="12"/>
      <c r="AV7340" s="12"/>
      <c r="AW7340" s="12" t="s">
        <v>58</v>
      </c>
      <c r="AX7340" s="12">
        <v>0</v>
      </c>
      <c r="AY7340" s="12">
        <v>2</v>
      </c>
      <c r="AZ7340" s="12">
        <v>0.75</v>
      </c>
      <c r="BA7340" s="12">
        <v>0.75</v>
      </c>
      <c r="BB7340" s="12" t="s">
        <v>59</v>
      </c>
    </row>
    <row r="7341" spans="1:54" x14ac:dyDescent="0.2">
      <c r="A7341" s="7" t="str">
        <f>VLOOKUP(G7341,'Matching-Tabelle'!$A$76:$B$80,2,FALSE)</f>
        <v>claudio.goetz@tkb.ch</v>
      </c>
      <c r="B7341" s="7" t="str">
        <f>VLOOKUP(J7341,'Matching-Tabelle'!$A$1:$B$66,2,FALSE)</f>
        <v>WPI CTB</v>
      </c>
      <c r="C7341" s="7" t="str">
        <f>IF(VLOOKUP(J7341,'Matching-Tabelle'!$A$1:$CB$66,3,FALSE)=0,"",VLOOKUP(J7341,'Matching-Tabelle'!$A$1:$CB$66,3,FALSE))</f>
        <v/>
      </c>
      <c r="D7341" s="7">
        <v>0.75</v>
      </c>
      <c r="E7341" s="7" t="s">
        <v>2366</v>
      </c>
      <c r="F7341" s="8">
        <v>42767</v>
      </c>
      <c r="G7341" s="12" t="s">
        <v>879</v>
      </c>
      <c r="H7341" s="12" t="s">
        <v>880</v>
      </c>
      <c r="I7341" s="12" t="s">
        <v>881</v>
      </c>
      <c r="J7341" s="12">
        <v>927</v>
      </c>
      <c r="K7341" s="12" t="s">
        <v>99</v>
      </c>
      <c r="L7341" s="12" t="s">
        <v>100</v>
      </c>
      <c r="M7341" s="12">
        <v>990001</v>
      </c>
      <c r="N7341" s="12" t="s">
        <v>51</v>
      </c>
      <c r="O7341" s="12">
        <v>0.75</v>
      </c>
      <c r="P7341" s="12"/>
      <c r="Q7341" s="12">
        <v>0.75</v>
      </c>
      <c r="R7341" s="12"/>
      <c r="S7341" s="12" t="s">
        <v>2366</v>
      </c>
      <c r="T7341" s="12"/>
      <c r="U7341" s="12"/>
      <c r="V7341" s="12"/>
      <c r="W7341" s="12"/>
      <c r="X7341" s="12"/>
      <c r="Y7341" s="12"/>
      <c r="Z7341" s="12"/>
      <c r="AA7341" s="12"/>
      <c r="AB7341" s="12"/>
      <c r="AC7341" s="12"/>
      <c r="AD7341" s="12"/>
      <c r="AE7341" s="12">
        <v>12</v>
      </c>
      <c r="AF7341" s="12">
        <v>7.6</v>
      </c>
      <c r="AG7341" s="12">
        <v>5</v>
      </c>
      <c r="AH7341" s="12" t="s">
        <v>53</v>
      </c>
      <c r="AI7341" s="12" t="s">
        <v>54</v>
      </c>
      <c r="AJ7341" s="12">
        <v>2</v>
      </c>
      <c r="AK7341" s="12">
        <v>1</v>
      </c>
      <c r="AL7341" s="12">
        <v>1</v>
      </c>
      <c r="AM7341" s="12" t="s">
        <v>55</v>
      </c>
      <c r="AN7341" s="12" t="s">
        <v>56</v>
      </c>
      <c r="AO7341" s="12"/>
      <c r="AP7341" s="12">
        <v>1</v>
      </c>
      <c r="AQ7341" s="12" t="s">
        <v>57</v>
      </c>
      <c r="AR7341" s="12">
        <v>0</v>
      </c>
      <c r="AS7341" s="12"/>
      <c r="AT7341" s="12"/>
      <c r="AU7341" s="12"/>
      <c r="AV7341" s="12"/>
      <c r="AW7341" s="12" t="s">
        <v>58</v>
      </c>
      <c r="AX7341" s="12">
        <v>0</v>
      </c>
      <c r="AY7341" s="12">
        <v>2</v>
      </c>
      <c r="AZ7341" s="12">
        <v>0.75</v>
      </c>
      <c r="BA7341" s="12">
        <v>0.75</v>
      </c>
      <c r="BB7341" s="12" t="s">
        <v>59</v>
      </c>
    </row>
    <row r="7342" spans="1:54" x14ac:dyDescent="0.2">
      <c r="A7342" s="7" t="str">
        <f>VLOOKUP(G7342,'Matching-Tabelle'!$A$76:$B$80,2,FALSE)</f>
        <v>claudio.goetz@tkb.ch</v>
      </c>
      <c r="B7342" s="7" t="str">
        <f>VLOOKUP(J7342,'Matching-Tabelle'!$A$1:$B$66,2,FALSE)</f>
        <v>WPI RTB</v>
      </c>
      <c r="C7342" s="7" t="str">
        <f>IF(VLOOKUP(J7342,'Matching-Tabelle'!$A$1:$CB$66,3,FALSE)=0,"",VLOOKUP(J7342,'Matching-Tabelle'!$A$1:$CB$66,3,FALSE))</f>
        <v/>
      </c>
      <c r="D7342" s="7">
        <v>0.75</v>
      </c>
      <c r="E7342" s="7" t="s">
        <v>6072</v>
      </c>
      <c r="F7342" s="8">
        <v>42767</v>
      </c>
      <c r="G7342" s="12" t="s">
        <v>879</v>
      </c>
      <c r="H7342" s="12" t="s">
        <v>880</v>
      </c>
      <c r="I7342" s="12" t="s">
        <v>881</v>
      </c>
      <c r="J7342" s="12">
        <v>25</v>
      </c>
      <c r="K7342" s="12" t="s">
        <v>192</v>
      </c>
      <c r="L7342" s="12" t="s">
        <v>193</v>
      </c>
      <c r="M7342" s="12">
        <v>990001</v>
      </c>
      <c r="N7342" s="12" t="s">
        <v>51</v>
      </c>
      <c r="O7342" s="12">
        <v>1.25</v>
      </c>
      <c r="P7342" s="12"/>
      <c r="Q7342" s="12">
        <v>1.25</v>
      </c>
      <c r="R7342" s="12"/>
      <c r="S7342" s="12" t="s">
        <v>6072</v>
      </c>
      <c r="T7342" s="12"/>
      <c r="U7342" s="12"/>
      <c r="V7342" s="12"/>
      <c r="W7342" s="12"/>
      <c r="X7342" s="12"/>
      <c r="Y7342" s="12"/>
      <c r="Z7342" s="12"/>
      <c r="AA7342" s="12"/>
      <c r="AB7342" s="12"/>
      <c r="AC7342" s="12"/>
      <c r="AD7342" s="12"/>
      <c r="AE7342" s="12">
        <v>12</v>
      </c>
      <c r="AF7342" s="12">
        <v>7.6</v>
      </c>
      <c r="AG7342" s="12">
        <v>5</v>
      </c>
      <c r="AH7342" s="12" t="s">
        <v>53</v>
      </c>
      <c r="AI7342" s="12" t="s">
        <v>54</v>
      </c>
      <c r="AJ7342" s="12">
        <v>2</v>
      </c>
      <c r="AK7342" s="12">
        <v>1</v>
      </c>
      <c r="AL7342" s="12">
        <v>1</v>
      </c>
      <c r="AM7342" s="12" t="s">
        <v>55</v>
      </c>
      <c r="AN7342" s="12" t="s">
        <v>56</v>
      </c>
      <c r="AO7342" s="12"/>
      <c r="AP7342" s="12">
        <v>1</v>
      </c>
      <c r="AQ7342" s="12" t="s">
        <v>57</v>
      </c>
      <c r="AR7342" s="12">
        <v>0</v>
      </c>
      <c r="AS7342" s="12"/>
      <c r="AT7342" s="12"/>
      <c r="AU7342" s="12"/>
      <c r="AV7342" s="12"/>
      <c r="AW7342" s="12" t="s">
        <v>58</v>
      </c>
      <c r="AX7342" s="12">
        <v>0</v>
      </c>
      <c r="AY7342" s="12">
        <v>2</v>
      </c>
      <c r="AZ7342" s="12">
        <v>1.25</v>
      </c>
      <c r="BA7342" s="12">
        <v>1.25</v>
      </c>
      <c r="BB7342" s="12" t="s">
        <v>59</v>
      </c>
    </row>
    <row r="7343" spans="1:54" x14ac:dyDescent="0.2">
      <c r="A7343" s="7" t="str">
        <f>VLOOKUP(G7343,'Matching-Tabelle'!$A$76:$B$80,2,FALSE)</f>
        <v>claudio.goetz@tkb.ch</v>
      </c>
      <c r="B7343" s="7" t="str">
        <f>VLOOKUP(J7343,'Matching-Tabelle'!$A$1:$B$66,2,FALSE)</f>
        <v>WPI CTB</v>
      </c>
      <c r="C7343" s="7" t="str">
        <f>IF(VLOOKUP(J7343,'Matching-Tabelle'!$A$1:$CB$66,3,FALSE)=0,"",VLOOKUP(J7343,'Matching-Tabelle'!$A$1:$CB$66,3,FALSE))</f>
        <v/>
      </c>
      <c r="D7343" s="7">
        <v>1.25</v>
      </c>
      <c r="E7343" s="7" t="s">
        <v>6073</v>
      </c>
      <c r="F7343" s="8">
        <v>42767</v>
      </c>
      <c r="G7343" s="12" t="s">
        <v>879</v>
      </c>
      <c r="H7343" s="12" t="s">
        <v>880</v>
      </c>
      <c r="I7343" s="12" t="s">
        <v>881</v>
      </c>
      <c r="J7343" s="12">
        <v>927</v>
      </c>
      <c r="K7343" s="12" t="s">
        <v>99</v>
      </c>
      <c r="L7343" s="12" t="s">
        <v>100</v>
      </c>
      <c r="M7343" s="12">
        <v>990001</v>
      </c>
      <c r="N7343" s="12" t="s">
        <v>51</v>
      </c>
      <c r="O7343" s="12">
        <v>1.75</v>
      </c>
      <c r="P7343" s="12"/>
      <c r="Q7343" s="12">
        <v>1.75</v>
      </c>
      <c r="R7343" s="12"/>
      <c r="S7343" s="12" t="s">
        <v>6073</v>
      </c>
      <c r="T7343" s="12"/>
      <c r="U7343" s="12"/>
      <c r="V7343" s="12"/>
      <c r="W7343" s="12"/>
      <c r="X7343" s="12"/>
      <c r="Y7343" s="12"/>
      <c r="Z7343" s="12"/>
      <c r="AA7343" s="12"/>
      <c r="AB7343" s="12"/>
      <c r="AC7343" s="12"/>
      <c r="AD7343" s="12"/>
      <c r="AE7343" s="12">
        <v>12</v>
      </c>
      <c r="AF7343" s="12">
        <v>7.6</v>
      </c>
      <c r="AG7343" s="12">
        <v>5</v>
      </c>
      <c r="AH7343" s="12" t="s">
        <v>53</v>
      </c>
      <c r="AI7343" s="12" t="s">
        <v>54</v>
      </c>
      <c r="AJ7343" s="12">
        <v>2</v>
      </c>
      <c r="AK7343" s="12">
        <v>1</v>
      </c>
      <c r="AL7343" s="12">
        <v>1</v>
      </c>
      <c r="AM7343" s="12" t="s">
        <v>55</v>
      </c>
      <c r="AN7343" s="12" t="s">
        <v>56</v>
      </c>
      <c r="AO7343" s="12"/>
      <c r="AP7343" s="12">
        <v>1</v>
      </c>
      <c r="AQ7343" s="12" t="s">
        <v>57</v>
      </c>
      <c r="AR7343" s="12">
        <v>0</v>
      </c>
      <c r="AS7343" s="12"/>
      <c r="AT7343" s="12"/>
      <c r="AU7343" s="12"/>
      <c r="AV7343" s="12"/>
      <c r="AW7343" s="12" t="s">
        <v>58</v>
      </c>
      <c r="AX7343" s="12">
        <v>0</v>
      </c>
      <c r="AY7343" s="12">
        <v>2</v>
      </c>
      <c r="AZ7343" s="12">
        <v>1.75</v>
      </c>
      <c r="BA7343" s="12">
        <v>1.75</v>
      </c>
      <c r="BB7343" s="12" t="s">
        <v>59</v>
      </c>
    </row>
    <row r="7344" spans="1:54" x14ac:dyDescent="0.2">
      <c r="A7344" s="7" t="str">
        <f>VLOOKUP(G7344,'Matching-Tabelle'!$A$76:$B$80,2,FALSE)</f>
        <v>claudio.goetz@tkb.ch</v>
      </c>
      <c r="B7344" s="7" t="str">
        <f>VLOOKUP(J7344,'Matching-Tabelle'!$A$1:$B$66,2,FALSE)</f>
        <v>WPI CTB</v>
      </c>
      <c r="C7344" s="7" t="str">
        <f>IF(VLOOKUP(J7344,'Matching-Tabelle'!$A$1:$CB$66,3,FALSE)=0,"",VLOOKUP(J7344,'Matching-Tabelle'!$A$1:$CB$66,3,FALSE))</f>
        <v/>
      </c>
      <c r="D7344" s="7">
        <v>1.75</v>
      </c>
      <c r="E7344" s="7" t="s">
        <v>874</v>
      </c>
      <c r="F7344" s="8">
        <v>42768</v>
      </c>
      <c r="G7344" s="12" t="s">
        <v>879</v>
      </c>
      <c r="H7344" s="12" t="s">
        <v>880</v>
      </c>
      <c r="I7344" s="12" t="s">
        <v>881</v>
      </c>
      <c r="J7344" s="12">
        <v>920</v>
      </c>
      <c r="K7344" s="12" t="s">
        <v>148</v>
      </c>
      <c r="L7344" s="12" t="s">
        <v>149</v>
      </c>
      <c r="M7344" s="12">
        <v>990001</v>
      </c>
      <c r="N7344" s="12" t="s">
        <v>51</v>
      </c>
      <c r="O7344" s="12">
        <v>0.5</v>
      </c>
      <c r="P7344" s="12"/>
      <c r="Q7344" s="12">
        <v>0.5</v>
      </c>
      <c r="R7344" s="12"/>
      <c r="S7344" s="12" t="s">
        <v>874</v>
      </c>
      <c r="T7344" s="12"/>
      <c r="U7344" s="12"/>
      <c r="V7344" s="12"/>
      <c r="W7344" s="12"/>
      <c r="X7344" s="12"/>
      <c r="Y7344" s="12"/>
      <c r="Z7344" s="12"/>
      <c r="AA7344" s="12"/>
      <c r="AB7344" s="12"/>
      <c r="AC7344" s="12"/>
      <c r="AD7344" s="12"/>
      <c r="AE7344" s="12">
        <v>12</v>
      </c>
      <c r="AF7344" s="12">
        <v>7.6</v>
      </c>
      <c r="AG7344" s="12">
        <v>5</v>
      </c>
      <c r="AH7344" s="12" t="s">
        <v>53</v>
      </c>
      <c r="AI7344" s="12" t="s">
        <v>54</v>
      </c>
      <c r="AJ7344" s="12">
        <v>2</v>
      </c>
      <c r="AK7344" s="12">
        <v>1</v>
      </c>
      <c r="AL7344" s="12">
        <v>1</v>
      </c>
      <c r="AM7344" s="12" t="s">
        <v>55</v>
      </c>
      <c r="AN7344" s="12" t="s">
        <v>56</v>
      </c>
      <c r="AO7344" s="12"/>
      <c r="AP7344" s="12">
        <v>1</v>
      </c>
      <c r="AQ7344" s="12" t="s">
        <v>57</v>
      </c>
      <c r="AR7344" s="12">
        <v>0</v>
      </c>
      <c r="AS7344" s="12"/>
      <c r="AT7344" s="12"/>
      <c r="AU7344" s="12"/>
      <c r="AV7344" s="12"/>
      <c r="AW7344" s="12" t="s">
        <v>58</v>
      </c>
      <c r="AX7344" s="12">
        <v>0</v>
      </c>
      <c r="AY7344" s="12">
        <v>2</v>
      </c>
      <c r="AZ7344" s="12">
        <v>0.5</v>
      </c>
      <c r="BA7344" s="12">
        <v>0.5</v>
      </c>
      <c r="BB7344" s="12" t="s">
        <v>59</v>
      </c>
    </row>
    <row r="7345" spans="1:54" x14ac:dyDescent="0.2">
      <c r="A7345" s="7" t="str">
        <f>VLOOKUP(G7345,'Matching-Tabelle'!$A$76:$B$80,2,FALSE)</f>
        <v>claudio.goetz@tkb.ch</v>
      </c>
      <c r="B7345" s="7" t="str">
        <f>VLOOKUP(J7345,'Matching-Tabelle'!$A$1:$B$66,2,FALSE)</f>
        <v>Proj Optima</v>
      </c>
      <c r="C7345" s="7" t="str">
        <f>IF(VLOOKUP(J7345,'Matching-Tabelle'!$A$1:$CB$66,3,FALSE)=0,"",VLOOKUP(J7345,'Matching-Tabelle'!$A$1:$CB$66,3,FALSE))</f>
        <v/>
      </c>
      <c r="D7345" s="7">
        <v>0.5</v>
      </c>
      <c r="E7345" s="7" t="s">
        <v>6074</v>
      </c>
      <c r="F7345" s="8">
        <v>42768</v>
      </c>
      <c r="G7345" s="12" t="s">
        <v>879</v>
      </c>
      <c r="H7345" s="12" t="s">
        <v>880</v>
      </c>
      <c r="I7345" s="12" t="s">
        <v>881</v>
      </c>
      <c r="J7345" s="12">
        <v>211</v>
      </c>
      <c r="K7345" s="12" t="s">
        <v>79</v>
      </c>
      <c r="L7345" s="12" t="s">
        <v>80</v>
      </c>
      <c r="M7345" s="12">
        <v>990001</v>
      </c>
      <c r="N7345" s="12" t="s">
        <v>51</v>
      </c>
      <c r="O7345" s="12">
        <v>0.5</v>
      </c>
      <c r="P7345" s="12"/>
      <c r="Q7345" s="12">
        <v>0.5</v>
      </c>
      <c r="R7345" s="12"/>
      <c r="S7345" s="12" t="s">
        <v>6074</v>
      </c>
      <c r="T7345" s="12"/>
      <c r="U7345" s="12"/>
      <c r="V7345" s="12"/>
      <c r="W7345" s="12"/>
      <c r="X7345" s="12"/>
      <c r="Y7345" s="12"/>
      <c r="Z7345" s="12"/>
      <c r="AA7345" s="12"/>
      <c r="AB7345" s="12"/>
      <c r="AC7345" s="12"/>
      <c r="AD7345" s="12"/>
      <c r="AE7345" s="12">
        <v>12</v>
      </c>
      <c r="AF7345" s="12">
        <v>7.6</v>
      </c>
      <c r="AG7345" s="12">
        <v>5</v>
      </c>
      <c r="AH7345" s="12" t="s">
        <v>53</v>
      </c>
      <c r="AI7345" s="12" t="s">
        <v>54</v>
      </c>
      <c r="AJ7345" s="12">
        <v>2</v>
      </c>
      <c r="AK7345" s="12">
        <v>1</v>
      </c>
      <c r="AL7345" s="12">
        <v>1</v>
      </c>
      <c r="AM7345" s="12" t="s">
        <v>55</v>
      </c>
      <c r="AN7345" s="12" t="s">
        <v>56</v>
      </c>
      <c r="AO7345" s="12"/>
      <c r="AP7345" s="12">
        <v>1</v>
      </c>
      <c r="AQ7345" s="12" t="s">
        <v>57</v>
      </c>
      <c r="AR7345" s="12">
        <v>0</v>
      </c>
      <c r="AS7345" s="12"/>
      <c r="AT7345" s="12"/>
      <c r="AU7345" s="12"/>
      <c r="AV7345" s="12"/>
      <c r="AW7345" s="12" t="s">
        <v>58</v>
      </c>
      <c r="AX7345" s="12">
        <v>0</v>
      </c>
      <c r="AY7345" s="12">
        <v>2</v>
      </c>
      <c r="AZ7345" s="12">
        <v>0.5</v>
      </c>
      <c r="BA7345" s="12">
        <v>0.5</v>
      </c>
      <c r="BB7345" s="12" t="s">
        <v>59</v>
      </c>
    </row>
    <row r="7346" spans="1:54" x14ac:dyDescent="0.2">
      <c r="A7346" s="7" t="str">
        <f>VLOOKUP(G7346,'Matching-Tabelle'!$A$76:$B$80,2,FALSE)</f>
        <v>claudio.goetz@tkb.ch</v>
      </c>
      <c r="B7346" s="7" t="str">
        <f>VLOOKUP(J7346,'Matching-Tabelle'!$A$1:$B$66,2,FALSE)</f>
        <v>WPI RTB</v>
      </c>
      <c r="C7346" s="7" t="str">
        <f>IF(VLOOKUP(J7346,'Matching-Tabelle'!$A$1:$CB$66,3,FALSE)=0,"",VLOOKUP(J7346,'Matching-Tabelle'!$A$1:$CB$66,3,FALSE))</f>
        <v/>
      </c>
      <c r="D7346" s="7">
        <v>0.5</v>
      </c>
      <c r="E7346" s="7" t="s">
        <v>6075</v>
      </c>
      <c r="F7346" s="8">
        <v>42768</v>
      </c>
      <c r="G7346" s="12" t="s">
        <v>879</v>
      </c>
      <c r="H7346" s="12" t="s">
        <v>880</v>
      </c>
      <c r="I7346" s="12" t="s">
        <v>881</v>
      </c>
      <c r="J7346" s="12">
        <v>19</v>
      </c>
      <c r="K7346" s="12" t="s">
        <v>145</v>
      </c>
      <c r="L7346" s="12" t="s">
        <v>146</v>
      </c>
      <c r="M7346" s="12">
        <v>990001</v>
      </c>
      <c r="N7346" s="12" t="s">
        <v>51</v>
      </c>
      <c r="O7346" s="12">
        <v>0.75</v>
      </c>
      <c r="P7346" s="12"/>
      <c r="Q7346" s="12">
        <v>0.75</v>
      </c>
      <c r="R7346" s="12"/>
      <c r="S7346" s="12" t="s">
        <v>6075</v>
      </c>
      <c r="T7346" s="12"/>
      <c r="U7346" s="12"/>
      <c r="V7346" s="12"/>
      <c r="W7346" s="12"/>
      <c r="X7346" s="12"/>
      <c r="Y7346" s="12"/>
      <c r="Z7346" s="12"/>
      <c r="AA7346" s="12"/>
      <c r="AB7346" s="12"/>
      <c r="AC7346" s="12"/>
      <c r="AD7346" s="12"/>
      <c r="AE7346" s="12">
        <v>12</v>
      </c>
      <c r="AF7346" s="12">
        <v>7.6</v>
      </c>
      <c r="AG7346" s="12">
        <v>5</v>
      </c>
      <c r="AH7346" s="12" t="s">
        <v>53</v>
      </c>
      <c r="AI7346" s="12" t="s">
        <v>54</v>
      </c>
      <c r="AJ7346" s="12">
        <v>2</v>
      </c>
      <c r="AK7346" s="12">
        <v>1</v>
      </c>
      <c r="AL7346" s="12">
        <v>1</v>
      </c>
      <c r="AM7346" s="12" t="s">
        <v>55</v>
      </c>
      <c r="AN7346" s="12" t="s">
        <v>56</v>
      </c>
      <c r="AO7346" s="12"/>
      <c r="AP7346" s="12">
        <v>1</v>
      </c>
      <c r="AQ7346" s="12" t="s">
        <v>57</v>
      </c>
      <c r="AR7346" s="12">
        <v>0</v>
      </c>
      <c r="AS7346" s="12"/>
      <c r="AT7346" s="12"/>
      <c r="AU7346" s="12"/>
      <c r="AV7346" s="12"/>
      <c r="AW7346" s="12" t="s">
        <v>58</v>
      </c>
      <c r="AX7346" s="12">
        <v>0</v>
      </c>
      <c r="AY7346" s="12">
        <v>2</v>
      </c>
      <c r="AZ7346" s="12">
        <v>0.75</v>
      </c>
      <c r="BA7346" s="12">
        <v>0.75</v>
      </c>
      <c r="BB7346" s="12" t="s">
        <v>59</v>
      </c>
    </row>
    <row r="7347" spans="1:54" x14ac:dyDescent="0.2">
      <c r="A7347" s="7" t="str">
        <f>VLOOKUP(G7347,'Matching-Tabelle'!$A$76:$B$80,2,FALSE)</f>
        <v>claudio.goetz@tkb.ch</v>
      </c>
      <c r="B7347" s="7" t="str">
        <f>VLOOKUP(J7347,'Matching-Tabelle'!$A$1:$B$66,2,FALSE)</f>
        <v>WPI RTB</v>
      </c>
      <c r="C7347" s="7" t="str">
        <f>IF(VLOOKUP(J7347,'Matching-Tabelle'!$A$1:$CB$66,3,FALSE)=0,"",VLOOKUP(J7347,'Matching-Tabelle'!$A$1:$CB$66,3,FALSE))</f>
        <v/>
      </c>
      <c r="D7347" s="7">
        <v>0.75</v>
      </c>
      <c r="E7347" s="7" t="s">
        <v>6076</v>
      </c>
      <c r="F7347" s="8">
        <v>42768</v>
      </c>
      <c r="G7347" s="12" t="s">
        <v>879</v>
      </c>
      <c r="H7347" s="12" t="s">
        <v>880</v>
      </c>
      <c r="I7347" s="12" t="s">
        <v>881</v>
      </c>
      <c r="J7347" s="12">
        <v>28</v>
      </c>
      <c r="K7347" s="12" t="s">
        <v>111</v>
      </c>
      <c r="L7347" s="12" t="s">
        <v>112</v>
      </c>
      <c r="M7347" s="12">
        <v>990001</v>
      </c>
      <c r="N7347" s="12" t="s">
        <v>51</v>
      </c>
      <c r="O7347" s="12">
        <v>0.75</v>
      </c>
      <c r="P7347" s="12"/>
      <c r="Q7347" s="12">
        <v>0.75</v>
      </c>
      <c r="R7347" s="12"/>
      <c r="S7347" s="12" t="s">
        <v>6076</v>
      </c>
      <c r="T7347" s="12"/>
      <c r="U7347" s="12"/>
      <c r="V7347" s="12"/>
      <c r="W7347" s="12"/>
      <c r="X7347" s="12"/>
      <c r="Y7347" s="12"/>
      <c r="Z7347" s="12"/>
      <c r="AA7347" s="12"/>
      <c r="AB7347" s="12"/>
      <c r="AC7347" s="12"/>
      <c r="AD7347" s="12"/>
      <c r="AE7347" s="12">
        <v>12</v>
      </c>
      <c r="AF7347" s="12">
        <v>7.6</v>
      </c>
      <c r="AG7347" s="12">
        <v>5</v>
      </c>
      <c r="AH7347" s="12" t="s">
        <v>53</v>
      </c>
      <c r="AI7347" s="12" t="s">
        <v>54</v>
      </c>
      <c r="AJ7347" s="12">
        <v>2</v>
      </c>
      <c r="AK7347" s="12">
        <v>1</v>
      </c>
      <c r="AL7347" s="12">
        <v>1</v>
      </c>
      <c r="AM7347" s="12" t="s">
        <v>55</v>
      </c>
      <c r="AN7347" s="12" t="s">
        <v>56</v>
      </c>
      <c r="AO7347" s="12"/>
      <c r="AP7347" s="12">
        <v>1</v>
      </c>
      <c r="AQ7347" s="12" t="s">
        <v>57</v>
      </c>
      <c r="AR7347" s="12">
        <v>0</v>
      </c>
      <c r="AS7347" s="12"/>
      <c r="AT7347" s="12"/>
      <c r="AU7347" s="12"/>
      <c r="AV7347" s="12"/>
      <c r="AW7347" s="12" t="s">
        <v>58</v>
      </c>
      <c r="AX7347" s="12">
        <v>0</v>
      </c>
      <c r="AY7347" s="12">
        <v>2</v>
      </c>
      <c r="AZ7347" s="12">
        <v>0.75</v>
      </c>
      <c r="BA7347" s="12">
        <v>0.75</v>
      </c>
      <c r="BB7347" s="12" t="s">
        <v>59</v>
      </c>
    </row>
    <row r="7348" spans="1:54" x14ac:dyDescent="0.2">
      <c r="A7348" s="7" t="str">
        <f>VLOOKUP(G7348,'Matching-Tabelle'!$A$76:$B$80,2,FALSE)</f>
        <v>claudio.goetz@tkb.ch</v>
      </c>
      <c r="B7348" s="7" t="str">
        <f>VLOOKUP(J7348,'Matching-Tabelle'!$A$1:$B$66,2,FALSE)</f>
        <v>WPI CTB</v>
      </c>
      <c r="C7348" s="7" t="str">
        <f>IF(VLOOKUP(J7348,'Matching-Tabelle'!$A$1:$CB$66,3,FALSE)=0,"",VLOOKUP(J7348,'Matching-Tabelle'!$A$1:$CB$66,3,FALSE))</f>
        <v/>
      </c>
      <c r="D7348" s="7">
        <v>0.75</v>
      </c>
      <c r="E7348" s="7" t="s">
        <v>6077</v>
      </c>
      <c r="F7348" s="8">
        <v>42768</v>
      </c>
      <c r="G7348" s="12" t="s">
        <v>879</v>
      </c>
      <c r="H7348" s="12" t="s">
        <v>880</v>
      </c>
      <c r="I7348" s="12" t="s">
        <v>881</v>
      </c>
      <c r="J7348" s="12">
        <v>927</v>
      </c>
      <c r="K7348" s="12" t="s">
        <v>99</v>
      </c>
      <c r="L7348" s="12" t="s">
        <v>100</v>
      </c>
      <c r="M7348" s="12">
        <v>990001</v>
      </c>
      <c r="N7348" s="12" t="s">
        <v>51</v>
      </c>
      <c r="O7348" s="12">
        <v>0.5</v>
      </c>
      <c r="P7348" s="12"/>
      <c r="Q7348" s="12">
        <v>0.5</v>
      </c>
      <c r="R7348" s="12"/>
      <c r="S7348" s="12" t="s">
        <v>6077</v>
      </c>
      <c r="T7348" s="12"/>
      <c r="U7348" s="12"/>
      <c r="V7348" s="12"/>
      <c r="W7348" s="12"/>
      <c r="X7348" s="12"/>
      <c r="Y7348" s="12"/>
      <c r="Z7348" s="12"/>
      <c r="AA7348" s="12"/>
      <c r="AB7348" s="12"/>
      <c r="AC7348" s="12"/>
      <c r="AD7348" s="12"/>
      <c r="AE7348" s="12">
        <v>12</v>
      </c>
      <c r="AF7348" s="12">
        <v>7.6</v>
      </c>
      <c r="AG7348" s="12">
        <v>5</v>
      </c>
      <c r="AH7348" s="12" t="s">
        <v>53</v>
      </c>
      <c r="AI7348" s="12" t="s">
        <v>54</v>
      </c>
      <c r="AJ7348" s="12">
        <v>2</v>
      </c>
      <c r="AK7348" s="12">
        <v>1</v>
      </c>
      <c r="AL7348" s="12">
        <v>1</v>
      </c>
      <c r="AM7348" s="12" t="s">
        <v>55</v>
      </c>
      <c r="AN7348" s="12" t="s">
        <v>56</v>
      </c>
      <c r="AO7348" s="12"/>
      <c r="AP7348" s="12">
        <v>1</v>
      </c>
      <c r="AQ7348" s="12" t="s">
        <v>57</v>
      </c>
      <c r="AR7348" s="12">
        <v>0</v>
      </c>
      <c r="AS7348" s="12"/>
      <c r="AT7348" s="12"/>
      <c r="AU7348" s="12"/>
      <c r="AV7348" s="12"/>
      <c r="AW7348" s="12" t="s">
        <v>58</v>
      </c>
      <c r="AX7348" s="12">
        <v>0</v>
      </c>
      <c r="AY7348" s="12">
        <v>2</v>
      </c>
      <c r="AZ7348" s="12">
        <v>0.5</v>
      </c>
      <c r="BA7348" s="12">
        <v>0.5</v>
      </c>
      <c r="BB7348" s="12" t="s">
        <v>59</v>
      </c>
    </row>
    <row r="7349" spans="1:54" x14ac:dyDescent="0.2">
      <c r="A7349" s="7" t="str">
        <f>VLOOKUP(G7349,'Matching-Tabelle'!$A$76:$B$80,2,FALSE)</f>
        <v>claudio.goetz@tkb.ch</v>
      </c>
      <c r="B7349" s="7" t="str">
        <f>VLOOKUP(J7349,'Matching-Tabelle'!$A$1:$B$66,2,FALSE)</f>
        <v>WPI CTB</v>
      </c>
      <c r="C7349" s="7" t="str">
        <f>IF(VLOOKUP(J7349,'Matching-Tabelle'!$A$1:$CB$66,3,FALSE)=0,"",VLOOKUP(J7349,'Matching-Tabelle'!$A$1:$CB$66,3,FALSE))</f>
        <v/>
      </c>
      <c r="D7349" s="7">
        <v>0.5</v>
      </c>
      <c r="E7349" s="7" t="s">
        <v>6078</v>
      </c>
      <c r="F7349" s="8">
        <v>42768</v>
      </c>
      <c r="G7349" s="12" t="s">
        <v>879</v>
      </c>
      <c r="H7349" s="12" t="s">
        <v>880</v>
      </c>
      <c r="I7349" s="12" t="s">
        <v>881</v>
      </c>
      <c r="J7349" s="12">
        <v>925</v>
      </c>
      <c r="K7349" s="12" t="s">
        <v>49</v>
      </c>
      <c r="L7349" s="12" t="s">
        <v>50</v>
      </c>
      <c r="M7349" s="12">
        <v>990001</v>
      </c>
      <c r="N7349" s="12" t="s">
        <v>51</v>
      </c>
      <c r="O7349" s="12">
        <v>0.25</v>
      </c>
      <c r="P7349" s="12"/>
      <c r="Q7349" s="12">
        <v>0.25</v>
      </c>
      <c r="R7349" s="12"/>
      <c r="S7349" s="12" t="s">
        <v>6078</v>
      </c>
      <c r="T7349" s="12"/>
      <c r="U7349" s="12"/>
      <c r="V7349" s="12"/>
      <c r="W7349" s="12"/>
      <c r="X7349" s="12"/>
      <c r="Y7349" s="12"/>
      <c r="Z7349" s="12"/>
      <c r="AA7349" s="12"/>
      <c r="AB7349" s="12"/>
      <c r="AC7349" s="12"/>
      <c r="AD7349" s="12"/>
      <c r="AE7349" s="12">
        <v>12</v>
      </c>
      <c r="AF7349" s="12">
        <v>7.6</v>
      </c>
      <c r="AG7349" s="12">
        <v>5</v>
      </c>
      <c r="AH7349" s="12" t="s">
        <v>53</v>
      </c>
      <c r="AI7349" s="12" t="s">
        <v>54</v>
      </c>
      <c r="AJ7349" s="12">
        <v>2</v>
      </c>
      <c r="AK7349" s="12">
        <v>1</v>
      </c>
      <c r="AL7349" s="12">
        <v>1</v>
      </c>
      <c r="AM7349" s="12" t="s">
        <v>55</v>
      </c>
      <c r="AN7349" s="12" t="s">
        <v>56</v>
      </c>
      <c r="AO7349" s="12"/>
      <c r="AP7349" s="12">
        <v>1</v>
      </c>
      <c r="AQ7349" s="12" t="s">
        <v>57</v>
      </c>
      <c r="AR7349" s="12">
        <v>0</v>
      </c>
      <c r="AS7349" s="12"/>
      <c r="AT7349" s="12"/>
      <c r="AU7349" s="12"/>
      <c r="AV7349" s="12"/>
      <c r="AW7349" s="12" t="s">
        <v>58</v>
      </c>
      <c r="AX7349" s="12">
        <v>0</v>
      </c>
      <c r="AY7349" s="12">
        <v>2</v>
      </c>
      <c r="AZ7349" s="12">
        <v>0.25</v>
      </c>
      <c r="BA7349" s="12">
        <v>0.25</v>
      </c>
      <c r="BB7349" s="12" t="s">
        <v>59</v>
      </c>
    </row>
    <row r="7350" spans="1:54" x14ac:dyDescent="0.2">
      <c r="A7350" s="7" t="str">
        <f>VLOOKUP(G7350,'Matching-Tabelle'!$A$76:$B$80,2,FALSE)</f>
        <v>claudio.goetz@tkb.ch</v>
      </c>
      <c r="B7350" s="7" t="str">
        <f>VLOOKUP(J7350,'Matching-Tabelle'!$A$1:$B$66,2,FALSE)</f>
        <v>WPI CTB</v>
      </c>
      <c r="C7350" s="7" t="str">
        <f>IF(VLOOKUP(J7350,'Matching-Tabelle'!$A$1:$CB$66,3,FALSE)=0,"",VLOOKUP(J7350,'Matching-Tabelle'!$A$1:$CB$66,3,FALSE))</f>
        <v/>
      </c>
      <c r="D7350" s="7">
        <v>0.25</v>
      </c>
      <c r="E7350" s="7" t="s">
        <v>681</v>
      </c>
      <c r="F7350" s="8">
        <v>42768</v>
      </c>
      <c r="G7350" s="12" t="s">
        <v>879</v>
      </c>
      <c r="H7350" s="12" t="s">
        <v>880</v>
      </c>
      <c r="I7350" s="12" t="s">
        <v>881</v>
      </c>
      <c r="J7350" s="12">
        <v>929</v>
      </c>
      <c r="K7350" s="12" t="s">
        <v>784</v>
      </c>
      <c r="L7350" s="12" t="s">
        <v>785</v>
      </c>
      <c r="M7350" s="12">
        <v>990001</v>
      </c>
      <c r="N7350" s="12" t="s">
        <v>51</v>
      </c>
      <c r="O7350" s="12">
        <v>1.75</v>
      </c>
      <c r="P7350" s="12"/>
      <c r="Q7350" s="12">
        <v>1.75</v>
      </c>
      <c r="R7350" s="12"/>
      <c r="S7350" s="12" t="s">
        <v>681</v>
      </c>
      <c r="T7350" s="12"/>
      <c r="U7350" s="12"/>
      <c r="V7350" s="12"/>
      <c r="W7350" s="12"/>
      <c r="X7350" s="12"/>
      <c r="Y7350" s="12"/>
      <c r="Z7350" s="12"/>
      <c r="AA7350" s="12"/>
      <c r="AB7350" s="12"/>
      <c r="AC7350" s="12"/>
      <c r="AD7350" s="12"/>
      <c r="AE7350" s="12">
        <v>12</v>
      </c>
      <c r="AF7350" s="12">
        <v>7.6</v>
      </c>
      <c r="AG7350" s="12">
        <v>5</v>
      </c>
      <c r="AH7350" s="12" t="s">
        <v>53</v>
      </c>
      <c r="AI7350" s="12" t="s">
        <v>54</v>
      </c>
      <c r="AJ7350" s="12">
        <v>2</v>
      </c>
      <c r="AK7350" s="12">
        <v>1</v>
      </c>
      <c r="AL7350" s="12">
        <v>1</v>
      </c>
      <c r="AM7350" s="12" t="s">
        <v>55</v>
      </c>
      <c r="AN7350" s="12" t="s">
        <v>56</v>
      </c>
      <c r="AO7350" s="12"/>
      <c r="AP7350" s="12">
        <v>1</v>
      </c>
      <c r="AQ7350" s="12" t="s">
        <v>57</v>
      </c>
      <c r="AR7350" s="12">
        <v>0</v>
      </c>
      <c r="AS7350" s="12"/>
      <c r="AT7350" s="12"/>
      <c r="AU7350" s="12"/>
      <c r="AV7350" s="12"/>
      <c r="AW7350" s="12" t="s">
        <v>58</v>
      </c>
      <c r="AX7350" s="12">
        <v>0</v>
      </c>
      <c r="AY7350" s="12">
        <v>2</v>
      </c>
      <c r="AZ7350" s="12">
        <v>1.75</v>
      </c>
      <c r="BA7350" s="12">
        <v>1.75</v>
      </c>
      <c r="BB7350" s="12" t="s">
        <v>59</v>
      </c>
    </row>
    <row r="7351" spans="1:54" x14ac:dyDescent="0.2">
      <c r="A7351" s="7" t="str">
        <f>VLOOKUP(G7351,'Matching-Tabelle'!$A$76:$B$80,2,FALSE)</f>
        <v>claudio.goetz@tkb.ch</v>
      </c>
      <c r="B7351" s="7" t="str">
        <f>VLOOKUP(J7351,'Matching-Tabelle'!$A$1:$B$66,2,FALSE)</f>
        <v>WPI CTB</v>
      </c>
      <c r="C7351" s="7" t="str">
        <f>IF(VLOOKUP(J7351,'Matching-Tabelle'!$A$1:$CB$66,3,FALSE)=0,"",VLOOKUP(J7351,'Matching-Tabelle'!$A$1:$CB$66,3,FALSE))</f>
        <v/>
      </c>
      <c r="D7351" s="7">
        <v>1.75</v>
      </c>
      <c r="E7351" s="7" t="s">
        <v>6079</v>
      </c>
      <c r="F7351" s="8">
        <v>42768</v>
      </c>
      <c r="G7351" s="12" t="s">
        <v>879</v>
      </c>
      <c r="H7351" s="12" t="s">
        <v>880</v>
      </c>
      <c r="I7351" s="12" t="s">
        <v>881</v>
      </c>
      <c r="J7351" s="12">
        <v>932</v>
      </c>
      <c r="K7351" s="12" t="s">
        <v>124</v>
      </c>
      <c r="L7351" s="12" t="s">
        <v>125</v>
      </c>
      <c r="M7351" s="12">
        <v>990001</v>
      </c>
      <c r="N7351" s="12" t="s">
        <v>51</v>
      </c>
      <c r="O7351" s="12">
        <v>1.5</v>
      </c>
      <c r="P7351" s="12"/>
      <c r="Q7351" s="12">
        <v>1.5</v>
      </c>
      <c r="R7351" s="12"/>
      <c r="S7351" s="12" t="s">
        <v>6079</v>
      </c>
      <c r="T7351" s="12"/>
      <c r="U7351" s="12"/>
      <c r="V7351" s="12"/>
      <c r="W7351" s="12"/>
      <c r="X7351" s="12"/>
      <c r="Y7351" s="12"/>
      <c r="Z7351" s="12"/>
      <c r="AA7351" s="12"/>
      <c r="AB7351" s="12"/>
      <c r="AC7351" s="12"/>
      <c r="AD7351" s="12"/>
      <c r="AE7351" s="12">
        <v>12</v>
      </c>
      <c r="AF7351" s="12">
        <v>7.6</v>
      </c>
      <c r="AG7351" s="12">
        <v>5</v>
      </c>
      <c r="AH7351" s="12" t="s">
        <v>53</v>
      </c>
      <c r="AI7351" s="12" t="s">
        <v>54</v>
      </c>
      <c r="AJ7351" s="12">
        <v>2</v>
      </c>
      <c r="AK7351" s="12">
        <v>1</v>
      </c>
      <c r="AL7351" s="12">
        <v>1</v>
      </c>
      <c r="AM7351" s="12" t="s">
        <v>55</v>
      </c>
      <c r="AN7351" s="12" t="s">
        <v>56</v>
      </c>
      <c r="AO7351" s="12"/>
      <c r="AP7351" s="12">
        <v>1</v>
      </c>
      <c r="AQ7351" s="12" t="s">
        <v>57</v>
      </c>
      <c r="AR7351" s="12">
        <v>0</v>
      </c>
      <c r="AS7351" s="12"/>
      <c r="AT7351" s="12"/>
      <c r="AU7351" s="12"/>
      <c r="AV7351" s="12"/>
      <c r="AW7351" s="12" t="s">
        <v>58</v>
      </c>
      <c r="AX7351" s="12">
        <v>0</v>
      </c>
      <c r="AY7351" s="12">
        <v>2</v>
      </c>
      <c r="AZ7351" s="12">
        <v>1.5</v>
      </c>
      <c r="BA7351" s="12">
        <v>1.5</v>
      </c>
      <c r="BB7351" s="12" t="s">
        <v>59</v>
      </c>
    </row>
    <row r="7352" spans="1:54" x14ac:dyDescent="0.2">
      <c r="A7352" s="7" t="str">
        <f>VLOOKUP(G7352,'Matching-Tabelle'!$A$76:$B$80,2,FALSE)</f>
        <v>claudio.goetz@tkb.ch</v>
      </c>
      <c r="B7352" s="7" t="str">
        <f>VLOOKUP(J7352,'Matching-Tabelle'!$A$1:$B$66,2,FALSE)</f>
        <v>Proj Optima</v>
      </c>
      <c r="C7352" s="7" t="str">
        <f>IF(VLOOKUP(J7352,'Matching-Tabelle'!$A$1:$CB$66,3,FALSE)=0,"",VLOOKUP(J7352,'Matching-Tabelle'!$A$1:$CB$66,3,FALSE))</f>
        <v/>
      </c>
      <c r="D7352" s="7">
        <v>1.5</v>
      </c>
      <c r="E7352" s="7" t="s">
        <v>6080</v>
      </c>
      <c r="F7352" s="8">
        <v>42768</v>
      </c>
      <c r="G7352" s="12" t="s">
        <v>879</v>
      </c>
      <c r="H7352" s="12" t="s">
        <v>880</v>
      </c>
      <c r="I7352" s="12" t="s">
        <v>881</v>
      </c>
      <c r="J7352" s="12">
        <v>211</v>
      </c>
      <c r="K7352" s="12" t="s">
        <v>79</v>
      </c>
      <c r="L7352" s="12" t="s">
        <v>80</v>
      </c>
      <c r="M7352" s="12">
        <v>990001</v>
      </c>
      <c r="N7352" s="12" t="s">
        <v>51</v>
      </c>
      <c r="O7352" s="12">
        <v>0.5</v>
      </c>
      <c r="P7352" s="12"/>
      <c r="Q7352" s="12">
        <v>0.5</v>
      </c>
      <c r="R7352" s="12"/>
      <c r="S7352" s="12" t="s">
        <v>6080</v>
      </c>
      <c r="T7352" s="12"/>
      <c r="U7352" s="12"/>
      <c r="V7352" s="12"/>
      <c r="W7352" s="12"/>
      <c r="X7352" s="12"/>
      <c r="Y7352" s="12"/>
      <c r="Z7352" s="12"/>
      <c r="AA7352" s="12"/>
      <c r="AB7352" s="12"/>
      <c r="AC7352" s="12"/>
      <c r="AD7352" s="12"/>
      <c r="AE7352" s="12">
        <v>12</v>
      </c>
      <c r="AF7352" s="12">
        <v>7.6</v>
      </c>
      <c r="AG7352" s="12">
        <v>5</v>
      </c>
      <c r="AH7352" s="12" t="s">
        <v>53</v>
      </c>
      <c r="AI7352" s="12" t="s">
        <v>54</v>
      </c>
      <c r="AJ7352" s="12">
        <v>2</v>
      </c>
      <c r="AK7352" s="12">
        <v>1</v>
      </c>
      <c r="AL7352" s="12">
        <v>1</v>
      </c>
      <c r="AM7352" s="12" t="s">
        <v>55</v>
      </c>
      <c r="AN7352" s="12" t="s">
        <v>56</v>
      </c>
      <c r="AO7352" s="12"/>
      <c r="AP7352" s="12">
        <v>1</v>
      </c>
      <c r="AQ7352" s="12" t="s">
        <v>57</v>
      </c>
      <c r="AR7352" s="12">
        <v>0</v>
      </c>
      <c r="AS7352" s="12"/>
      <c r="AT7352" s="12"/>
      <c r="AU7352" s="12"/>
      <c r="AV7352" s="12"/>
      <c r="AW7352" s="12" t="s">
        <v>58</v>
      </c>
      <c r="AX7352" s="12">
        <v>0</v>
      </c>
      <c r="AY7352" s="12">
        <v>2</v>
      </c>
      <c r="AZ7352" s="12">
        <v>0.5</v>
      </c>
      <c r="BA7352" s="12">
        <v>0.5</v>
      </c>
      <c r="BB7352" s="12" t="s">
        <v>59</v>
      </c>
    </row>
    <row r="7353" spans="1:54" x14ac:dyDescent="0.2">
      <c r="A7353" s="7" t="str">
        <f>VLOOKUP(G7353,'Matching-Tabelle'!$A$76:$B$80,2,FALSE)</f>
        <v>claudio.goetz@tkb.ch</v>
      </c>
      <c r="B7353" s="7" t="str">
        <f>VLOOKUP(J7353,'Matching-Tabelle'!$A$1:$B$66,2,FALSE)</f>
        <v>WPI CTB</v>
      </c>
      <c r="C7353" s="7" t="str">
        <f>IF(VLOOKUP(J7353,'Matching-Tabelle'!$A$1:$CB$66,3,FALSE)=0,"",VLOOKUP(J7353,'Matching-Tabelle'!$A$1:$CB$66,3,FALSE))</f>
        <v/>
      </c>
      <c r="D7353" s="7">
        <v>0.5</v>
      </c>
      <c r="E7353" s="7" t="s">
        <v>6081</v>
      </c>
      <c r="F7353" s="8">
        <v>42768</v>
      </c>
      <c r="G7353" s="12" t="s">
        <v>879</v>
      </c>
      <c r="H7353" s="12" t="s">
        <v>880</v>
      </c>
      <c r="I7353" s="12" t="s">
        <v>881</v>
      </c>
      <c r="J7353" s="12">
        <v>932</v>
      </c>
      <c r="K7353" s="12" t="s">
        <v>124</v>
      </c>
      <c r="L7353" s="12" t="s">
        <v>125</v>
      </c>
      <c r="M7353" s="12">
        <v>990001</v>
      </c>
      <c r="N7353" s="12" t="s">
        <v>51</v>
      </c>
      <c r="O7353" s="12">
        <v>1</v>
      </c>
      <c r="P7353" s="12"/>
      <c r="Q7353" s="12">
        <v>1</v>
      </c>
      <c r="R7353" s="12"/>
      <c r="S7353" s="12" t="s">
        <v>6081</v>
      </c>
      <c r="T7353" s="12"/>
      <c r="U7353" s="12"/>
      <c r="V7353" s="12"/>
      <c r="W7353" s="12"/>
      <c r="X7353" s="12"/>
      <c r="Y7353" s="12"/>
      <c r="Z7353" s="12"/>
      <c r="AA7353" s="12"/>
      <c r="AB7353" s="12"/>
      <c r="AC7353" s="12"/>
      <c r="AD7353" s="12"/>
      <c r="AE7353" s="12">
        <v>12</v>
      </c>
      <c r="AF7353" s="12">
        <v>7.6</v>
      </c>
      <c r="AG7353" s="12">
        <v>5</v>
      </c>
      <c r="AH7353" s="12" t="s">
        <v>53</v>
      </c>
      <c r="AI7353" s="12" t="s">
        <v>54</v>
      </c>
      <c r="AJ7353" s="12">
        <v>2</v>
      </c>
      <c r="AK7353" s="12">
        <v>1</v>
      </c>
      <c r="AL7353" s="12">
        <v>1</v>
      </c>
      <c r="AM7353" s="12" t="s">
        <v>55</v>
      </c>
      <c r="AN7353" s="12" t="s">
        <v>56</v>
      </c>
      <c r="AO7353" s="12"/>
      <c r="AP7353" s="12">
        <v>1</v>
      </c>
      <c r="AQ7353" s="12" t="s">
        <v>57</v>
      </c>
      <c r="AR7353" s="12">
        <v>0</v>
      </c>
      <c r="AS7353" s="12"/>
      <c r="AT7353" s="12"/>
      <c r="AU7353" s="12"/>
      <c r="AV7353" s="12"/>
      <c r="AW7353" s="12" t="s">
        <v>58</v>
      </c>
      <c r="AX7353" s="12">
        <v>0</v>
      </c>
      <c r="AY7353" s="12">
        <v>2</v>
      </c>
      <c r="AZ7353" s="12">
        <v>1</v>
      </c>
      <c r="BA7353" s="12">
        <v>1</v>
      </c>
      <c r="BB7353" s="12" t="s">
        <v>59</v>
      </c>
    </row>
    <row r="7354" spans="1:54" x14ac:dyDescent="0.2">
      <c r="A7354" s="7" t="str">
        <f>VLOOKUP(G7354,'Matching-Tabelle'!$A$76:$B$80,2,FALSE)</f>
        <v>claudio.goetz@tkb.ch</v>
      </c>
      <c r="B7354" s="7" t="str">
        <f>VLOOKUP(J7354,'Matching-Tabelle'!$A$1:$B$66,2,FALSE)</f>
        <v>WPI CTB</v>
      </c>
      <c r="C7354" s="7" t="str">
        <f>IF(VLOOKUP(J7354,'Matching-Tabelle'!$A$1:$CB$66,3,FALSE)=0,"",VLOOKUP(J7354,'Matching-Tabelle'!$A$1:$CB$66,3,FALSE))</f>
        <v/>
      </c>
      <c r="D7354" s="7">
        <v>1</v>
      </c>
      <c r="E7354" s="7" t="s">
        <v>6082</v>
      </c>
      <c r="F7354" s="8">
        <v>42768</v>
      </c>
      <c r="G7354" s="12" t="s">
        <v>879</v>
      </c>
      <c r="H7354" s="12" t="s">
        <v>880</v>
      </c>
      <c r="I7354" s="12" t="s">
        <v>881</v>
      </c>
      <c r="J7354" s="12">
        <v>929</v>
      </c>
      <c r="K7354" s="12" t="s">
        <v>784</v>
      </c>
      <c r="L7354" s="12" t="s">
        <v>785</v>
      </c>
      <c r="M7354" s="12">
        <v>990001</v>
      </c>
      <c r="N7354" s="12" t="s">
        <v>51</v>
      </c>
      <c r="O7354" s="12">
        <v>0.5</v>
      </c>
      <c r="P7354" s="12"/>
      <c r="Q7354" s="12">
        <v>0.5</v>
      </c>
      <c r="R7354" s="12"/>
      <c r="S7354" s="12" t="s">
        <v>6082</v>
      </c>
      <c r="T7354" s="12"/>
      <c r="U7354" s="12"/>
      <c r="V7354" s="12"/>
      <c r="W7354" s="12"/>
      <c r="X7354" s="12"/>
      <c r="Y7354" s="12"/>
      <c r="Z7354" s="12"/>
      <c r="AA7354" s="12"/>
      <c r="AB7354" s="12"/>
      <c r="AC7354" s="12"/>
      <c r="AD7354" s="12"/>
      <c r="AE7354" s="12">
        <v>12</v>
      </c>
      <c r="AF7354" s="12">
        <v>7.6</v>
      </c>
      <c r="AG7354" s="12">
        <v>5</v>
      </c>
      <c r="AH7354" s="12" t="s">
        <v>53</v>
      </c>
      <c r="AI7354" s="12" t="s">
        <v>54</v>
      </c>
      <c r="AJ7354" s="12">
        <v>2</v>
      </c>
      <c r="AK7354" s="12">
        <v>1</v>
      </c>
      <c r="AL7354" s="12">
        <v>1</v>
      </c>
      <c r="AM7354" s="12" t="s">
        <v>55</v>
      </c>
      <c r="AN7354" s="12" t="s">
        <v>56</v>
      </c>
      <c r="AO7354" s="12"/>
      <c r="AP7354" s="12">
        <v>1</v>
      </c>
      <c r="AQ7354" s="12" t="s">
        <v>57</v>
      </c>
      <c r="AR7354" s="12">
        <v>0</v>
      </c>
      <c r="AS7354" s="12"/>
      <c r="AT7354" s="12"/>
      <c r="AU7354" s="12"/>
      <c r="AV7354" s="12"/>
      <c r="AW7354" s="12" t="s">
        <v>58</v>
      </c>
      <c r="AX7354" s="12">
        <v>0</v>
      </c>
      <c r="AY7354" s="12">
        <v>2</v>
      </c>
      <c r="AZ7354" s="12">
        <v>0.5</v>
      </c>
      <c r="BA7354" s="12">
        <v>0.5</v>
      </c>
      <c r="BB7354" s="12" t="s">
        <v>59</v>
      </c>
    </row>
    <row r="7355" spans="1:54" x14ac:dyDescent="0.2">
      <c r="A7355" s="7" t="str">
        <f>VLOOKUP(G7355,'Matching-Tabelle'!$A$76:$B$80,2,FALSE)</f>
        <v>claudio.goetz@tkb.ch</v>
      </c>
      <c r="B7355" s="7" t="str">
        <f>VLOOKUP(J7355,'Matching-Tabelle'!$A$1:$B$66,2,FALSE)</f>
        <v>Proj Optima</v>
      </c>
      <c r="C7355" s="7" t="str">
        <f>IF(VLOOKUP(J7355,'Matching-Tabelle'!$A$1:$CB$66,3,FALSE)=0,"",VLOOKUP(J7355,'Matching-Tabelle'!$A$1:$CB$66,3,FALSE))</f>
        <v/>
      </c>
      <c r="D7355" s="7">
        <v>0.5</v>
      </c>
      <c r="E7355" s="7" t="s">
        <v>6083</v>
      </c>
      <c r="F7355" s="8">
        <v>42769</v>
      </c>
      <c r="G7355" s="12" t="s">
        <v>879</v>
      </c>
      <c r="H7355" s="12" t="s">
        <v>880</v>
      </c>
      <c r="I7355" s="12" t="s">
        <v>881</v>
      </c>
      <c r="J7355" s="12">
        <v>211</v>
      </c>
      <c r="K7355" s="12" t="s">
        <v>79</v>
      </c>
      <c r="L7355" s="12" t="s">
        <v>80</v>
      </c>
      <c r="M7355" s="12">
        <v>990001</v>
      </c>
      <c r="N7355" s="12" t="s">
        <v>51</v>
      </c>
      <c r="O7355" s="12">
        <v>1.5</v>
      </c>
      <c r="P7355" s="12"/>
      <c r="Q7355" s="12">
        <v>1.5</v>
      </c>
      <c r="R7355" s="12"/>
      <c r="S7355" s="12" t="s">
        <v>6083</v>
      </c>
      <c r="T7355" s="12"/>
      <c r="U7355" s="12"/>
      <c r="V7355" s="12"/>
      <c r="W7355" s="12"/>
      <c r="X7355" s="12"/>
      <c r="Y7355" s="12"/>
      <c r="Z7355" s="12"/>
      <c r="AA7355" s="12"/>
      <c r="AB7355" s="12"/>
      <c r="AC7355" s="12"/>
      <c r="AD7355" s="12"/>
      <c r="AE7355" s="12">
        <v>12</v>
      </c>
      <c r="AF7355" s="12">
        <v>7.6</v>
      </c>
      <c r="AG7355" s="12">
        <v>5</v>
      </c>
      <c r="AH7355" s="12" t="s">
        <v>53</v>
      </c>
      <c r="AI7355" s="12" t="s">
        <v>54</v>
      </c>
      <c r="AJ7355" s="12">
        <v>2</v>
      </c>
      <c r="AK7355" s="12">
        <v>1</v>
      </c>
      <c r="AL7355" s="12">
        <v>1</v>
      </c>
      <c r="AM7355" s="12" t="s">
        <v>55</v>
      </c>
      <c r="AN7355" s="12" t="s">
        <v>56</v>
      </c>
      <c r="AO7355" s="12"/>
      <c r="AP7355" s="12">
        <v>1</v>
      </c>
      <c r="AQ7355" s="12" t="s">
        <v>57</v>
      </c>
      <c r="AR7355" s="12">
        <v>0</v>
      </c>
      <c r="AS7355" s="12"/>
      <c r="AT7355" s="12"/>
      <c r="AU7355" s="12"/>
      <c r="AV7355" s="12"/>
      <c r="AW7355" s="12" t="s">
        <v>58</v>
      </c>
      <c r="AX7355" s="12">
        <v>0</v>
      </c>
      <c r="AY7355" s="12">
        <v>2</v>
      </c>
      <c r="AZ7355" s="12">
        <v>1.5</v>
      </c>
      <c r="BA7355" s="12">
        <v>1.5</v>
      </c>
      <c r="BB7355" s="12" t="s">
        <v>59</v>
      </c>
    </row>
    <row r="7356" spans="1:54" x14ac:dyDescent="0.2">
      <c r="A7356" s="7" t="str">
        <f>VLOOKUP(G7356,'Matching-Tabelle'!$A$76:$B$80,2,FALSE)</f>
        <v>claudio.goetz@tkb.ch</v>
      </c>
      <c r="B7356" s="7" t="str">
        <f>VLOOKUP(J7356,'Matching-Tabelle'!$A$1:$B$66,2,FALSE)</f>
        <v>WPI Führung</v>
      </c>
      <c r="C7356" s="7" t="str">
        <f>IF(VLOOKUP(J7356,'Matching-Tabelle'!$A$1:$CB$66,3,FALSE)=0,"",VLOOKUP(J7356,'Matching-Tabelle'!$A$1:$CB$66,3,FALSE))</f>
        <v/>
      </c>
      <c r="D7356" s="7">
        <v>1.5</v>
      </c>
      <c r="E7356" s="7" t="s">
        <v>6084</v>
      </c>
      <c r="F7356" s="8">
        <v>42769</v>
      </c>
      <c r="G7356" s="12" t="s">
        <v>879</v>
      </c>
      <c r="H7356" s="12" t="s">
        <v>880</v>
      </c>
      <c r="I7356" s="12" t="s">
        <v>881</v>
      </c>
      <c r="J7356" s="12">
        <v>26</v>
      </c>
      <c r="K7356" s="12" t="s">
        <v>130</v>
      </c>
      <c r="L7356" s="12" t="s">
        <v>131</v>
      </c>
      <c r="M7356" s="12">
        <v>990001</v>
      </c>
      <c r="N7356" s="12" t="s">
        <v>51</v>
      </c>
      <c r="O7356" s="12">
        <v>0.5</v>
      </c>
      <c r="P7356" s="12"/>
      <c r="Q7356" s="12">
        <v>0.5</v>
      </c>
      <c r="R7356" s="12"/>
      <c r="S7356" s="12" t="s">
        <v>6084</v>
      </c>
      <c r="T7356" s="12"/>
      <c r="U7356" s="12"/>
      <c r="V7356" s="12"/>
      <c r="W7356" s="12"/>
      <c r="X7356" s="12"/>
      <c r="Y7356" s="12"/>
      <c r="Z7356" s="12"/>
      <c r="AA7356" s="12"/>
      <c r="AB7356" s="12"/>
      <c r="AC7356" s="12"/>
      <c r="AD7356" s="12"/>
      <c r="AE7356" s="12">
        <v>12</v>
      </c>
      <c r="AF7356" s="12">
        <v>7.6</v>
      </c>
      <c r="AG7356" s="12">
        <v>5</v>
      </c>
      <c r="AH7356" s="12" t="s">
        <v>53</v>
      </c>
      <c r="AI7356" s="12" t="s">
        <v>54</v>
      </c>
      <c r="AJ7356" s="12">
        <v>2</v>
      </c>
      <c r="AK7356" s="12">
        <v>1</v>
      </c>
      <c r="AL7356" s="12">
        <v>1</v>
      </c>
      <c r="AM7356" s="12" t="s">
        <v>55</v>
      </c>
      <c r="AN7356" s="12" t="s">
        <v>56</v>
      </c>
      <c r="AO7356" s="12"/>
      <c r="AP7356" s="12">
        <v>1</v>
      </c>
      <c r="AQ7356" s="12" t="s">
        <v>57</v>
      </c>
      <c r="AR7356" s="12">
        <v>0</v>
      </c>
      <c r="AS7356" s="12"/>
      <c r="AT7356" s="12"/>
      <c r="AU7356" s="12"/>
      <c r="AV7356" s="12"/>
      <c r="AW7356" s="12" t="s">
        <v>58</v>
      </c>
      <c r="AX7356" s="12">
        <v>0</v>
      </c>
      <c r="AY7356" s="12">
        <v>2</v>
      </c>
      <c r="AZ7356" s="12">
        <v>0.5</v>
      </c>
      <c r="BA7356" s="12">
        <v>0.5</v>
      </c>
      <c r="BB7356" s="12" t="s">
        <v>59</v>
      </c>
    </row>
    <row r="7357" spans="1:54" x14ac:dyDescent="0.2">
      <c r="A7357" s="7" t="str">
        <f>VLOOKUP(G7357,'Matching-Tabelle'!$A$76:$B$80,2,FALSE)</f>
        <v>claudio.goetz@tkb.ch</v>
      </c>
      <c r="B7357" s="7" t="str">
        <f>VLOOKUP(J7357,'Matching-Tabelle'!$A$1:$B$66,2,FALSE)</f>
        <v>WPI CTB</v>
      </c>
      <c r="C7357" s="7" t="str">
        <f>IF(VLOOKUP(J7357,'Matching-Tabelle'!$A$1:$CB$66,3,FALSE)=0,"",VLOOKUP(J7357,'Matching-Tabelle'!$A$1:$CB$66,3,FALSE))</f>
        <v/>
      </c>
      <c r="D7357" s="7">
        <v>0.5</v>
      </c>
      <c r="E7357" s="7" t="s">
        <v>6085</v>
      </c>
      <c r="F7357" s="8">
        <v>42769</v>
      </c>
      <c r="G7357" s="12" t="s">
        <v>879</v>
      </c>
      <c r="H7357" s="12" t="s">
        <v>880</v>
      </c>
      <c r="I7357" s="12" t="s">
        <v>881</v>
      </c>
      <c r="J7357" s="12">
        <v>932</v>
      </c>
      <c r="K7357" s="12" t="s">
        <v>124</v>
      </c>
      <c r="L7357" s="12" t="s">
        <v>125</v>
      </c>
      <c r="M7357" s="12">
        <v>990001</v>
      </c>
      <c r="N7357" s="12" t="s">
        <v>51</v>
      </c>
      <c r="O7357" s="12">
        <v>0.25</v>
      </c>
      <c r="P7357" s="12"/>
      <c r="Q7357" s="12">
        <v>0.25</v>
      </c>
      <c r="R7357" s="12"/>
      <c r="S7357" s="12" t="s">
        <v>6085</v>
      </c>
      <c r="T7357" s="12"/>
      <c r="U7357" s="12"/>
      <c r="V7357" s="12"/>
      <c r="W7357" s="12"/>
      <c r="X7357" s="12"/>
      <c r="Y7357" s="12"/>
      <c r="Z7357" s="12"/>
      <c r="AA7357" s="12"/>
      <c r="AB7357" s="12"/>
      <c r="AC7357" s="12"/>
      <c r="AD7357" s="12"/>
      <c r="AE7357" s="12">
        <v>12</v>
      </c>
      <c r="AF7357" s="12">
        <v>7.6</v>
      </c>
      <c r="AG7357" s="12">
        <v>5</v>
      </c>
      <c r="AH7357" s="12" t="s">
        <v>53</v>
      </c>
      <c r="AI7357" s="12" t="s">
        <v>54</v>
      </c>
      <c r="AJ7357" s="12">
        <v>2</v>
      </c>
      <c r="AK7357" s="12">
        <v>1</v>
      </c>
      <c r="AL7357" s="12">
        <v>1</v>
      </c>
      <c r="AM7357" s="12" t="s">
        <v>55</v>
      </c>
      <c r="AN7357" s="12" t="s">
        <v>56</v>
      </c>
      <c r="AO7357" s="12"/>
      <c r="AP7357" s="12">
        <v>1</v>
      </c>
      <c r="AQ7357" s="12" t="s">
        <v>57</v>
      </c>
      <c r="AR7357" s="12">
        <v>0</v>
      </c>
      <c r="AS7357" s="12"/>
      <c r="AT7357" s="12"/>
      <c r="AU7357" s="12"/>
      <c r="AV7357" s="12"/>
      <c r="AW7357" s="12" t="s">
        <v>58</v>
      </c>
      <c r="AX7357" s="12">
        <v>0</v>
      </c>
      <c r="AY7357" s="12">
        <v>2</v>
      </c>
      <c r="AZ7357" s="12">
        <v>0.25</v>
      </c>
      <c r="BA7357" s="12">
        <v>0.25</v>
      </c>
      <c r="BB7357" s="12" t="s">
        <v>59</v>
      </c>
    </row>
    <row r="7358" spans="1:54" x14ac:dyDescent="0.2">
      <c r="A7358" s="7" t="str">
        <f>VLOOKUP(G7358,'Matching-Tabelle'!$A$76:$B$80,2,FALSE)</f>
        <v>claudio.goetz@tkb.ch</v>
      </c>
      <c r="B7358" s="7" t="str">
        <f>VLOOKUP(J7358,'Matching-Tabelle'!$A$1:$B$66,2,FALSE)</f>
        <v>WPI RTB</v>
      </c>
      <c r="C7358" s="7" t="str">
        <f>IF(VLOOKUP(J7358,'Matching-Tabelle'!$A$1:$CB$66,3,FALSE)=0,"",VLOOKUP(J7358,'Matching-Tabelle'!$A$1:$CB$66,3,FALSE))</f>
        <v/>
      </c>
      <c r="D7358" s="7">
        <v>0.25</v>
      </c>
      <c r="E7358" s="7" t="s">
        <v>6086</v>
      </c>
      <c r="F7358" s="8">
        <v>42769</v>
      </c>
      <c r="G7358" s="12" t="s">
        <v>879</v>
      </c>
      <c r="H7358" s="12" t="s">
        <v>880</v>
      </c>
      <c r="I7358" s="12" t="s">
        <v>881</v>
      </c>
      <c r="J7358" s="12">
        <v>21</v>
      </c>
      <c r="K7358" s="12" t="s">
        <v>117</v>
      </c>
      <c r="L7358" s="12" t="s">
        <v>118</v>
      </c>
      <c r="M7358" s="12">
        <v>990001</v>
      </c>
      <c r="N7358" s="12" t="s">
        <v>51</v>
      </c>
      <c r="O7358" s="12">
        <v>0.25</v>
      </c>
      <c r="P7358" s="12"/>
      <c r="Q7358" s="12">
        <v>0.25</v>
      </c>
      <c r="R7358" s="12"/>
      <c r="S7358" s="12" t="s">
        <v>6086</v>
      </c>
      <c r="T7358" s="12"/>
      <c r="U7358" s="12"/>
      <c r="V7358" s="12"/>
      <c r="W7358" s="12"/>
      <c r="X7358" s="12"/>
      <c r="Y7358" s="12"/>
      <c r="Z7358" s="12"/>
      <c r="AA7358" s="12"/>
      <c r="AB7358" s="12"/>
      <c r="AC7358" s="12"/>
      <c r="AD7358" s="12"/>
      <c r="AE7358" s="12">
        <v>12</v>
      </c>
      <c r="AF7358" s="12">
        <v>7.6</v>
      </c>
      <c r="AG7358" s="12">
        <v>5</v>
      </c>
      <c r="AH7358" s="12" t="s">
        <v>53</v>
      </c>
      <c r="AI7358" s="12" t="s">
        <v>54</v>
      </c>
      <c r="AJ7358" s="12">
        <v>2</v>
      </c>
      <c r="AK7358" s="12">
        <v>1</v>
      </c>
      <c r="AL7358" s="12">
        <v>1</v>
      </c>
      <c r="AM7358" s="12" t="s">
        <v>55</v>
      </c>
      <c r="AN7358" s="12" t="s">
        <v>56</v>
      </c>
      <c r="AO7358" s="12"/>
      <c r="AP7358" s="12">
        <v>1</v>
      </c>
      <c r="AQ7358" s="12" t="s">
        <v>57</v>
      </c>
      <c r="AR7358" s="12">
        <v>0</v>
      </c>
      <c r="AS7358" s="12"/>
      <c r="AT7358" s="12"/>
      <c r="AU7358" s="12"/>
      <c r="AV7358" s="12"/>
      <c r="AW7358" s="12" t="s">
        <v>58</v>
      </c>
      <c r="AX7358" s="12">
        <v>0</v>
      </c>
      <c r="AY7358" s="12">
        <v>2</v>
      </c>
      <c r="AZ7358" s="12">
        <v>0.25</v>
      </c>
      <c r="BA7358" s="12">
        <v>0.25</v>
      </c>
      <c r="BB7358" s="12" t="s">
        <v>59</v>
      </c>
    </row>
    <row r="7359" spans="1:54" x14ac:dyDescent="0.2">
      <c r="A7359" s="7" t="str">
        <f>VLOOKUP(G7359,'Matching-Tabelle'!$A$76:$B$80,2,FALSE)</f>
        <v>claudio.goetz@tkb.ch</v>
      </c>
      <c r="B7359" s="7" t="str">
        <f>VLOOKUP(J7359,'Matching-Tabelle'!$A$1:$B$66,2,FALSE)</f>
        <v>WPI Führung</v>
      </c>
      <c r="C7359" s="7" t="str">
        <f>IF(VLOOKUP(J7359,'Matching-Tabelle'!$A$1:$CB$66,3,FALSE)=0,"",VLOOKUP(J7359,'Matching-Tabelle'!$A$1:$CB$66,3,FALSE))</f>
        <v/>
      </c>
      <c r="D7359" s="7">
        <v>0.25</v>
      </c>
      <c r="E7359" s="7" t="s">
        <v>6087</v>
      </c>
      <c r="F7359" s="8">
        <v>42769</v>
      </c>
      <c r="G7359" s="12" t="s">
        <v>879</v>
      </c>
      <c r="H7359" s="12" t="s">
        <v>880</v>
      </c>
      <c r="I7359" s="12" t="s">
        <v>881</v>
      </c>
      <c r="J7359" s="12">
        <v>26</v>
      </c>
      <c r="K7359" s="12" t="s">
        <v>130</v>
      </c>
      <c r="L7359" s="12" t="s">
        <v>131</v>
      </c>
      <c r="M7359" s="12">
        <v>990001</v>
      </c>
      <c r="N7359" s="12" t="s">
        <v>51</v>
      </c>
      <c r="O7359" s="12">
        <v>1.25</v>
      </c>
      <c r="P7359" s="12"/>
      <c r="Q7359" s="12">
        <v>1.25</v>
      </c>
      <c r="R7359" s="12"/>
      <c r="S7359" s="12" t="s">
        <v>6087</v>
      </c>
      <c r="T7359" s="12"/>
      <c r="U7359" s="12"/>
      <c r="V7359" s="12"/>
      <c r="W7359" s="12"/>
      <c r="X7359" s="12"/>
      <c r="Y7359" s="12"/>
      <c r="Z7359" s="12"/>
      <c r="AA7359" s="12"/>
      <c r="AB7359" s="12"/>
      <c r="AC7359" s="12"/>
      <c r="AD7359" s="12"/>
      <c r="AE7359" s="12">
        <v>12</v>
      </c>
      <c r="AF7359" s="12">
        <v>7.6</v>
      </c>
      <c r="AG7359" s="12">
        <v>5</v>
      </c>
      <c r="AH7359" s="12" t="s">
        <v>53</v>
      </c>
      <c r="AI7359" s="12" t="s">
        <v>54</v>
      </c>
      <c r="AJ7359" s="12">
        <v>2</v>
      </c>
      <c r="AK7359" s="12">
        <v>1</v>
      </c>
      <c r="AL7359" s="12">
        <v>1</v>
      </c>
      <c r="AM7359" s="12" t="s">
        <v>55</v>
      </c>
      <c r="AN7359" s="12" t="s">
        <v>56</v>
      </c>
      <c r="AO7359" s="12"/>
      <c r="AP7359" s="12">
        <v>1</v>
      </c>
      <c r="AQ7359" s="12" t="s">
        <v>57</v>
      </c>
      <c r="AR7359" s="12">
        <v>0</v>
      </c>
      <c r="AS7359" s="12"/>
      <c r="AT7359" s="12"/>
      <c r="AU7359" s="12"/>
      <c r="AV7359" s="12"/>
      <c r="AW7359" s="12" t="s">
        <v>58</v>
      </c>
      <c r="AX7359" s="12">
        <v>0</v>
      </c>
      <c r="AY7359" s="12">
        <v>2</v>
      </c>
      <c r="AZ7359" s="12">
        <v>1.25</v>
      </c>
      <c r="BA7359" s="12">
        <v>1.25</v>
      </c>
      <c r="BB7359" s="12" t="s">
        <v>59</v>
      </c>
    </row>
    <row r="7360" spans="1:54" x14ac:dyDescent="0.2">
      <c r="A7360" s="7" t="str">
        <f>VLOOKUP(G7360,'Matching-Tabelle'!$A$76:$B$80,2,FALSE)</f>
        <v>claudio.goetz@tkb.ch</v>
      </c>
      <c r="B7360" s="7" t="str">
        <f>VLOOKUP(J7360,'Matching-Tabelle'!$A$1:$B$66,2,FALSE)</f>
        <v>WPI CTB</v>
      </c>
      <c r="C7360" s="7" t="str">
        <f>IF(VLOOKUP(J7360,'Matching-Tabelle'!$A$1:$CB$66,3,FALSE)=0,"",VLOOKUP(J7360,'Matching-Tabelle'!$A$1:$CB$66,3,FALSE))</f>
        <v/>
      </c>
      <c r="D7360" s="7">
        <v>1.25</v>
      </c>
      <c r="E7360" s="7" t="s">
        <v>6088</v>
      </c>
      <c r="F7360" s="8">
        <v>42769</v>
      </c>
      <c r="G7360" s="12" t="s">
        <v>879</v>
      </c>
      <c r="H7360" s="12" t="s">
        <v>880</v>
      </c>
      <c r="I7360" s="12" t="s">
        <v>881</v>
      </c>
      <c r="J7360" s="12">
        <v>922</v>
      </c>
      <c r="K7360" s="12" t="s">
        <v>134</v>
      </c>
      <c r="L7360" s="12" t="s">
        <v>135</v>
      </c>
      <c r="M7360" s="12">
        <v>990001</v>
      </c>
      <c r="N7360" s="12" t="s">
        <v>51</v>
      </c>
      <c r="O7360" s="12">
        <v>0.5</v>
      </c>
      <c r="P7360" s="12"/>
      <c r="Q7360" s="12">
        <v>0.5</v>
      </c>
      <c r="R7360" s="12"/>
      <c r="S7360" s="12" t="s">
        <v>6088</v>
      </c>
      <c r="T7360" s="12"/>
      <c r="U7360" s="12"/>
      <c r="V7360" s="12"/>
      <c r="W7360" s="12"/>
      <c r="X7360" s="12"/>
      <c r="Y7360" s="12"/>
      <c r="Z7360" s="12"/>
      <c r="AA7360" s="12"/>
      <c r="AB7360" s="12"/>
      <c r="AC7360" s="12"/>
      <c r="AD7360" s="12"/>
      <c r="AE7360" s="12">
        <v>12</v>
      </c>
      <c r="AF7360" s="12">
        <v>7.6</v>
      </c>
      <c r="AG7360" s="12">
        <v>5</v>
      </c>
      <c r="AH7360" s="12" t="s">
        <v>53</v>
      </c>
      <c r="AI7360" s="12" t="s">
        <v>54</v>
      </c>
      <c r="AJ7360" s="12">
        <v>2</v>
      </c>
      <c r="AK7360" s="12">
        <v>1</v>
      </c>
      <c r="AL7360" s="12">
        <v>1</v>
      </c>
      <c r="AM7360" s="12" t="s">
        <v>55</v>
      </c>
      <c r="AN7360" s="12" t="s">
        <v>56</v>
      </c>
      <c r="AO7360" s="12"/>
      <c r="AP7360" s="12">
        <v>1</v>
      </c>
      <c r="AQ7360" s="12" t="s">
        <v>57</v>
      </c>
      <c r="AR7360" s="12">
        <v>0</v>
      </c>
      <c r="AS7360" s="12"/>
      <c r="AT7360" s="12"/>
      <c r="AU7360" s="12"/>
      <c r="AV7360" s="12"/>
      <c r="AW7360" s="12" t="s">
        <v>58</v>
      </c>
      <c r="AX7360" s="12">
        <v>0</v>
      </c>
      <c r="AY7360" s="12">
        <v>2</v>
      </c>
      <c r="AZ7360" s="12">
        <v>0.5</v>
      </c>
      <c r="BA7360" s="12">
        <v>0.5</v>
      </c>
      <c r="BB7360" s="12" t="s">
        <v>59</v>
      </c>
    </row>
    <row r="7361" spans="1:54" x14ac:dyDescent="0.2">
      <c r="A7361" s="7" t="str">
        <f>VLOOKUP(G7361,'Matching-Tabelle'!$A$76:$B$80,2,FALSE)</f>
        <v>claudio.goetz@tkb.ch</v>
      </c>
      <c r="B7361" s="7" t="str">
        <f>VLOOKUP(J7361,'Matching-Tabelle'!$A$1:$B$66,2,FALSE)</f>
        <v>WPI CTB</v>
      </c>
      <c r="C7361" s="7" t="str">
        <f>IF(VLOOKUP(J7361,'Matching-Tabelle'!$A$1:$CB$66,3,FALSE)=0,"",VLOOKUP(J7361,'Matching-Tabelle'!$A$1:$CB$66,3,FALSE))</f>
        <v/>
      </c>
      <c r="D7361" s="7">
        <v>0.5</v>
      </c>
      <c r="E7361" s="7" t="s">
        <v>6089</v>
      </c>
      <c r="F7361" s="8">
        <v>42769</v>
      </c>
      <c r="G7361" s="12" t="s">
        <v>879</v>
      </c>
      <c r="H7361" s="12" t="s">
        <v>880</v>
      </c>
      <c r="I7361" s="12" t="s">
        <v>881</v>
      </c>
      <c r="J7361" s="12">
        <v>932</v>
      </c>
      <c r="K7361" s="12" t="s">
        <v>124</v>
      </c>
      <c r="L7361" s="12" t="s">
        <v>125</v>
      </c>
      <c r="M7361" s="12">
        <v>990001</v>
      </c>
      <c r="N7361" s="12" t="s">
        <v>51</v>
      </c>
      <c r="O7361" s="12">
        <v>0.75</v>
      </c>
      <c r="P7361" s="12"/>
      <c r="Q7361" s="12">
        <v>0.75</v>
      </c>
      <c r="R7361" s="12"/>
      <c r="S7361" s="12" t="s">
        <v>6089</v>
      </c>
      <c r="T7361" s="12"/>
      <c r="U7361" s="12"/>
      <c r="V7361" s="12"/>
      <c r="W7361" s="12"/>
      <c r="X7361" s="12"/>
      <c r="Y7361" s="12"/>
      <c r="Z7361" s="12"/>
      <c r="AA7361" s="12"/>
      <c r="AB7361" s="12"/>
      <c r="AC7361" s="12"/>
      <c r="AD7361" s="12"/>
      <c r="AE7361" s="12">
        <v>12</v>
      </c>
      <c r="AF7361" s="12">
        <v>7.6</v>
      </c>
      <c r="AG7361" s="12">
        <v>5</v>
      </c>
      <c r="AH7361" s="12" t="s">
        <v>53</v>
      </c>
      <c r="AI7361" s="12" t="s">
        <v>54</v>
      </c>
      <c r="AJ7361" s="12">
        <v>2</v>
      </c>
      <c r="AK7361" s="12">
        <v>1</v>
      </c>
      <c r="AL7361" s="12">
        <v>1</v>
      </c>
      <c r="AM7361" s="12" t="s">
        <v>55</v>
      </c>
      <c r="AN7361" s="12" t="s">
        <v>56</v>
      </c>
      <c r="AO7361" s="12"/>
      <c r="AP7361" s="12">
        <v>1</v>
      </c>
      <c r="AQ7361" s="12" t="s">
        <v>57</v>
      </c>
      <c r="AR7361" s="12">
        <v>0</v>
      </c>
      <c r="AS7361" s="12"/>
      <c r="AT7361" s="12"/>
      <c r="AU7361" s="12"/>
      <c r="AV7361" s="12"/>
      <c r="AW7361" s="12" t="s">
        <v>58</v>
      </c>
      <c r="AX7361" s="12">
        <v>0</v>
      </c>
      <c r="AY7361" s="12">
        <v>2</v>
      </c>
      <c r="AZ7361" s="12">
        <v>0.75</v>
      </c>
      <c r="BA7361" s="12">
        <v>0.75</v>
      </c>
      <c r="BB7361" s="12" t="s">
        <v>59</v>
      </c>
    </row>
    <row r="7362" spans="1:54" x14ac:dyDescent="0.2">
      <c r="A7362" s="7" t="str">
        <f>VLOOKUP(G7362,'Matching-Tabelle'!$A$76:$B$80,2,FALSE)</f>
        <v>claudio.goetz@tkb.ch</v>
      </c>
      <c r="B7362" s="7" t="str">
        <f>VLOOKUP(J7362,'Matching-Tabelle'!$A$1:$B$66,2,FALSE)</f>
        <v>WPI CTB</v>
      </c>
      <c r="C7362" s="7" t="str">
        <f>IF(VLOOKUP(J7362,'Matching-Tabelle'!$A$1:$CB$66,3,FALSE)=0,"",VLOOKUP(J7362,'Matching-Tabelle'!$A$1:$CB$66,3,FALSE))</f>
        <v/>
      </c>
      <c r="D7362" s="7">
        <v>0.75</v>
      </c>
      <c r="E7362" s="7" t="s">
        <v>6090</v>
      </c>
      <c r="F7362" s="8">
        <v>42769</v>
      </c>
      <c r="G7362" s="12" t="s">
        <v>879</v>
      </c>
      <c r="H7362" s="12" t="s">
        <v>880</v>
      </c>
      <c r="I7362" s="12" t="s">
        <v>881</v>
      </c>
      <c r="J7362" s="12">
        <v>927</v>
      </c>
      <c r="K7362" s="12" t="s">
        <v>99</v>
      </c>
      <c r="L7362" s="12" t="s">
        <v>100</v>
      </c>
      <c r="M7362" s="12">
        <v>990001</v>
      </c>
      <c r="N7362" s="12" t="s">
        <v>51</v>
      </c>
      <c r="O7362" s="12">
        <v>2</v>
      </c>
      <c r="P7362" s="12"/>
      <c r="Q7362" s="12">
        <v>2</v>
      </c>
      <c r="R7362" s="12"/>
      <c r="S7362" s="12" t="s">
        <v>6090</v>
      </c>
      <c r="T7362" s="12"/>
      <c r="U7362" s="12"/>
      <c r="V7362" s="12"/>
      <c r="W7362" s="12"/>
      <c r="X7362" s="12"/>
      <c r="Y7362" s="12"/>
      <c r="Z7362" s="12"/>
      <c r="AA7362" s="12"/>
      <c r="AB7362" s="12"/>
      <c r="AC7362" s="12"/>
      <c r="AD7362" s="12"/>
      <c r="AE7362" s="12">
        <v>12</v>
      </c>
      <c r="AF7362" s="12">
        <v>7.6</v>
      </c>
      <c r="AG7362" s="12">
        <v>5</v>
      </c>
      <c r="AH7362" s="12" t="s">
        <v>53</v>
      </c>
      <c r="AI7362" s="12" t="s">
        <v>54</v>
      </c>
      <c r="AJ7362" s="12">
        <v>2</v>
      </c>
      <c r="AK7362" s="12">
        <v>1</v>
      </c>
      <c r="AL7362" s="12">
        <v>1</v>
      </c>
      <c r="AM7362" s="12" t="s">
        <v>55</v>
      </c>
      <c r="AN7362" s="12" t="s">
        <v>56</v>
      </c>
      <c r="AO7362" s="12"/>
      <c r="AP7362" s="12">
        <v>1</v>
      </c>
      <c r="AQ7362" s="12" t="s">
        <v>57</v>
      </c>
      <c r="AR7362" s="12">
        <v>0</v>
      </c>
      <c r="AS7362" s="12"/>
      <c r="AT7362" s="12"/>
      <c r="AU7362" s="12"/>
      <c r="AV7362" s="12"/>
      <c r="AW7362" s="12" t="s">
        <v>58</v>
      </c>
      <c r="AX7362" s="12">
        <v>0</v>
      </c>
      <c r="AY7362" s="12">
        <v>2</v>
      </c>
      <c r="AZ7362" s="12">
        <v>2</v>
      </c>
      <c r="BA7362" s="12">
        <v>2</v>
      </c>
      <c r="BB7362" s="12" t="s">
        <v>59</v>
      </c>
    </row>
    <row r="7363" spans="1:54" x14ac:dyDescent="0.2">
      <c r="A7363" s="7" t="str">
        <f>VLOOKUP(G7363,'Matching-Tabelle'!$A$76:$B$80,2,FALSE)</f>
        <v>claudio.goetz@tkb.ch</v>
      </c>
      <c r="B7363" s="7" t="str">
        <f>VLOOKUP(J7363,'Matching-Tabelle'!$A$1:$B$66,2,FALSE)</f>
        <v>Proj SCRE2016</v>
      </c>
      <c r="C7363" s="7" t="str">
        <f>IF(VLOOKUP(J7363,'Matching-Tabelle'!$A$1:$CB$66,3,FALSE)=0,"",VLOOKUP(J7363,'Matching-Tabelle'!$A$1:$CB$66,3,FALSE))</f>
        <v>WPI Projekte</v>
      </c>
      <c r="D7363" s="7">
        <v>2</v>
      </c>
      <c r="E7363" s="7" t="s">
        <v>6091</v>
      </c>
      <c r="F7363" s="8">
        <v>42769</v>
      </c>
      <c r="G7363" s="12" t="s">
        <v>879</v>
      </c>
      <c r="H7363" s="12" t="s">
        <v>880</v>
      </c>
      <c r="I7363" s="12" t="s">
        <v>881</v>
      </c>
      <c r="J7363" s="12">
        <v>2500253</v>
      </c>
      <c r="K7363" s="12" t="s">
        <v>538</v>
      </c>
      <c r="L7363" s="12" t="s">
        <v>539</v>
      </c>
      <c r="M7363" s="12">
        <v>990001</v>
      </c>
      <c r="N7363" s="12" t="s">
        <v>51</v>
      </c>
      <c r="O7363" s="12">
        <v>8</v>
      </c>
      <c r="P7363" s="12"/>
      <c r="Q7363" s="12">
        <v>8</v>
      </c>
      <c r="R7363" s="12"/>
      <c r="S7363" s="12" t="s">
        <v>6091</v>
      </c>
      <c r="T7363" s="12"/>
      <c r="U7363" s="12"/>
      <c r="V7363" s="12"/>
      <c r="W7363" s="12"/>
      <c r="X7363" s="12"/>
      <c r="Y7363" s="12"/>
      <c r="Z7363" s="12"/>
      <c r="AA7363" s="12"/>
      <c r="AB7363" s="12"/>
      <c r="AC7363" s="12"/>
      <c r="AD7363" s="12"/>
      <c r="AE7363" s="12">
        <v>5</v>
      </c>
      <c r="AF7363" s="12">
        <v>0</v>
      </c>
      <c r="AG7363" s="12">
        <v>1</v>
      </c>
      <c r="AH7363" s="12" t="s">
        <v>411</v>
      </c>
      <c r="AI7363" s="12" t="s">
        <v>411</v>
      </c>
      <c r="AJ7363" s="12">
        <v>2</v>
      </c>
      <c r="AK7363" s="12">
        <v>1</v>
      </c>
      <c r="AL7363" s="12">
        <v>1</v>
      </c>
      <c r="AM7363" s="12" t="s">
        <v>55</v>
      </c>
      <c r="AN7363" s="12" t="s">
        <v>56</v>
      </c>
      <c r="AO7363" s="12"/>
      <c r="AP7363" s="12">
        <v>1</v>
      </c>
      <c r="AQ7363" s="12" t="s">
        <v>57</v>
      </c>
      <c r="AR7363" s="12">
        <v>0</v>
      </c>
      <c r="AS7363" s="12"/>
      <c r="AT7363" s="12"/>
      <c r="AU7363" s="12"/>
      <c r="AV7363" s="12"/>
      <c r="AW7363" s="12" t="s">
        <v>58</v>
      </c>
      <c r="AX7363" s="12">
        <v>0</v>
      </c>
      <c r="AY7363" s="12">
        <v>2</v>
      </c>
      <c r="AZ7363" s="12">
        <v>8</v>
      </c>
      <c r="BA7363" s="12">
        <v>8</v>
      </c>
      <c r="BB7363" s="12" t="s">
        <v>59</v>
      </c>
    </row>
    <row r="7364" spans="1:54" x14ac:dyDescent="0.2">
      <c r="A7364" s="7" t="str">
        <f>VLOOKUP(G7364,'Matching-Tabelle'!$A$76:$B$80,2,FALSE)</f>
        <v>claudio.goetz@tkb.ch</v>
      </c>
      <c r="B7364" s="7" t="str">
        <f>VLOOKUP(J7364,'Matching-Tabelle'!$A$1:$B$66,2,FALSE)</f>
        <v>WPI CTB</v>
      </c>
      <c r="C7364" s="7" t="str">
        <f>IF(VLOOKUP(J7364,'Matching-Tabelle'!$A$1:$CB$66,3,FALSE)=0,"",VLOOKUP(J7364,'Matching-Tabelle'!$A$1:$CB$66,3,FALSE))</f>
        <v/>
      </c>
      <c r="D7364" s="7">
        <v>8</v>
      </c>
      <c r="E7364" s="7" t="s">
        <v>6092</v>
      </c>
      <c r="F7364" s="8">
        <v>42769</v>
      </c>
      <c r="G7364" s="12" t="s">
        <v>879</v>
      </c>
      <c r="H7364" s="12" t="s">
        <v>880</v>
      </c>
      <c r="I7364" s="12" t="s">
        <v>881</v>
      </c>
      <c r="J7364" s="12">
        <v>932</v>
      </c>
      <c r="K7364" s="12" t="s">
        <v>124</v>
      </c>
      <c r="L7364" s="12" t="s">
        <v>125</v>
      </c>
      <c r="M7364" s="12">
        <v>990001</v>
      </c>
      <c r="N7364" s="12" t="s">
        <v>51</v>
      </c>
      <c r="O7364" s="12">
        <v>0.5</v>
      </c>
      <c r="P7364" s="12"/>
      <c r="Q7364" s="12">
        <v>0.5</v>
      </c>
      <c r="R7364" s="12"/>
      <c r="S7364" s="12" t="s">
        <v>6092</v>
      </c>
      <c r="T7364" s="12"/>
      <c r="U7364" s="12"/>
      <c r="V7364" s="12"/>
      <c r="W7364" s="12"/>
      <c r="X7364" s="12"/>
      <c r="Y7364" s="12"/>
      <c r="Z7364" s="12"/>
      <c r="AA7364" s="12"/>
      <c r="AB7364" s="12"/>
      <c r="AC7364" s="12"/>
      <c r="AD7364" s="12"/>
      <c r="AE7364" s="12">
        <v>12</v>
      </c>
      <c r="AF7364" s="12">
        <v>7.6</v>
      </c>
      <c r="AG7364" s="12">
        <v>5</v>
      </c>
      <c r="AH7364" s="12" t="s">
        <v>53</v>
      </c>
      <c r="AI7364" s="12" t="s">
        <v>54</v>
      </c>
      <c r="AJ7364" s="12">
        <v>2</v>
      </c>
      <c r="AK7364" s="12">
        <v>1</v>
      </c>
      <c r="AL7364" s="12">
        <v>1</v>
      </c>
      <c r="AM7364" s="12" t="s">
        <v>55</v>
      </c>
      <c r="AN7364" s="12" t="s">
        <v>56</v>
      </c>
      <c r="AO7364" s="12"/>
      <c r="AP7364" s="12">
        <v>1</v>
      </c>
      <c r="AQ7364" s="12" t="s">
        <v>57</v>
      </c>
      <c r="AR7364" s="12">
        <v>0</v>
      </c>
      <c r="AS7364" s="12"/>
      <c r="AT7364" s="12"/>
      <c r="AU7364" s="12"/>
      <c r="AV7364" s="12"/>
      <c r="AW7364" s="12" t="s">
        <v>58</v>
      </c>
      <c r="AX7364" s="12">
        <v>0</v>
      </c>
      <c r="AY7364" s="12">
        <v>2</v>
      </c>
      <c r="AZ7364" s="12">
        <v>0.5</v>
      </c>
      <c r="BA7364" s="12">
        <v>0.5</v>
      </c>
      <c r="BB7364" s="12" t="s">
        <v>59</v>
      </c>
    </row>
    <row r="7365" spans="1:54" x14ac:dyDescent="0.2">
      <c r="A7365" s="7" t="str">
        <f>VLOOKUP(G7365,'Matching-Tabelle'!$A$76:$B$80,2,FALSE)</f>
        <v>claudio.goetz@tkb.ch</v>
      </c>
      <c r="B7365" s="7" t="str">
        <f>VLOOKUP(J7365,'Matching-Tabelle'!$A$1:$B$66,2,FALSE)</f>
        <v>Proj SCRE2016</v>
      </c>
      <c r="C7365" s="7" t="str">
        <f>IF(VLOOKUP(J7365,'Matching-Tabelle'!$A$1:$CB$66,3,FALSE)=0,"",VLOOKUP(J7365,'Matching-Tabelle'!$A$1:$CB$66,3,FALSE))</f>
        <v>WPI Projekte</v>
      </c>
      <c r="D7365" s="7">
        <v>0.5</v>
      </c>
      <c r="E7365" s="7" t="s">
        <v>6091</v>
      </c>
      <c r="F7365" s="8">
        <v>42770</v>
      </c>
      <c r="G7365" s="12" t="s">
        <v>879</v>
      </c>
      <c r="H7365" s="12" t="s">
        <v>880</v>
      </c>
      <c r="I7365" s="12" t="s">
        <v>881</v>
      </c>
      <c r="J7365" s="12">
        <v>2500253</v>
      </c>
      <c r="K7365" s="12" t="s">
        <v>538</v>
      </c>
      <c r="L7365" s="12" t="s">
        <v>539</v>
      </c>
      <c r="M7365" s="12">
        <v>990001</v>
      </c>
      <c r="N7365" s="12" t="s">
        <v>51</v>
      </c>
      <c r="O7365" s="12">
        <v>7.25</v>
      </c>
      <c r="P7365" s="12"/>
      <c r="Q7365" s="12">
        <v>7.25</v>
      </c>
      <c r="R7365" s="12"/>
      <c r="S7365" s="12" t="s">
        <v>6091</v>
      </c>
      <c r="T7365" s="12"/>
      <c r="U7365" s="12"/>
      <c r="V7365" s="12"/>
      <c r="W7365" s="12"/>
      <c r="X7365" s="12"/>
      <c r="Y7365" s="12"/>
      <c r="Z7365" s="12"/>
      <c r="AA7365" s="12"/>
      <c r="AB7365" s="12"/>
      <c r="AC7365" s="12"/>
      <c r="AD7365" s="12"/>
      <c r="AE7365" s="12">
        <v>5</v>
      </c>
      <c r="AF7365" s="12">
        <v>0</v>
      </c>
      <c r="AG7365" s="12">
        <v>1</v>
      </c>
      <c r="AH7365" s="12" t="s">
        <v>411</v>
      </c>
      <c r="AI7365" s="12" t="s">
        <v>411</v>
      </c>
      <c r="AJ7365" s="12">
        <v>2</v>
      </c>
      <c r="AK7365" s="12">
        <v>1</v>
      </c>
      <c r="AL7365" s="12">
        <v>1</v>
      </c>
      <c r="AM7365" s="12" t="s">
        <v>55</v>
      </c>
      <c r="AN7365" s="12" t="s">
        <v>56</v>
      </c>
      <c r="AO7365" s="12"/>
      <c r="AP7365" s="12">
        <v>1</v>
      </c>
      <c r="AQ7365" s="12" t="s">
        <v>57</v>
      </c>
      <c r="AR7365" s="12">
        <v>0</v>
      </c>
      <c r="AS7365" s="12"/>
      <c r="AT7365" s="12"/>
      <c r="AU7365" s="12"/>
      <c r="AV7365" s="12"/>
      <c r="AW7365" s="12" t="s">
        <v>58</v>
      </c>
      <c r="AX7365" s="12">
        <v>0</v>
      </c>
      <c r="AY7365" s="12">
        <v>2</v>
      </c>
      <c r="AZ7365" s="12">
        <v>7.25</v>
      </c>
      <c r="BA7365" s="12">
        <v>7.25</v>
      </c>
      <c r="BB7365" s="12" t="s">
        <v>59</v>
      </c>
    </row>
    <row r="7366" spans="1:54" x14ac:dyDescent="0.2">
      <c r="A7366" s="7" t="str">
        <f>VLOOKUP(G7366,'Matching-Tabelle'!$A$76:$B$80,2,FALSE)</f>
        <v>claudio.goetz@tkb.ch</v>
      </c>
      <c r="B7366" s="7" t="str">
        <f>VLOOKUP(J7366,'Matching-Tabelle'!$A$1:$B$66,2,FALSE)</f>
        <v>Proj SCRE2016</v>
      </c>
      <c r="C7366" s="7" t="str">
        <f>IF(VLOOKUP(J7366,'Matching-Tabelle'!$A$1:$CB$66,3,FALSE)=0,"",VLOOKUP(J7366,'Matching-Tabelle'!$A$1:$CB$66,3,FALSE))</f>
        <v>WPI Projekte</v>
      </c>
      <c r="D7366" s="7">
        <v>7.25</v>
      </c>
      <c r="E7366" s="7" t="s">
        <v>6093</v>
      </c>
      <c r="F7366" s="8">
        <v>42772</v>
      </c>
      <c r="G7366" s="12" t="s">
        <v>879</v>
      </c>
      <c r="H7366" s="12" t="s">
        <v>880</v>
      </c>
      <c r="I7366" s="12" t="s">
        <v>881</v>
      </c>
      <c r="J7366" s="12">
        <v>2500253</v>
      </c>
      <c r="K7366" s="12" t="s">
        <v>538</v>
      </c>
      <c r="L7366" s="12" t="s">
        <v>539</v>
      </c>
      <c r="M7366" s="12">
        <v>990001</v>
      </c>
      <c r="N7366" s="12" t="s">
        <v>51</v>
      </c>
      <c r="O7366" s="12">
        <v>1</v>
      </c>
      <c r="P7366" s="12"/>
      <c r="Q7366" s="12">
        <v>1</v>
      </c>
      <c r="R7366" s="12"/>
      <c r="S7366" s="12" t="s">
        <v>6093</v>
      </c>
      <c r="T7366" s="12"/>
      <c r="U7366" s="12"/>
      <c r="V7366" s="12"/>
      <c r="W7366" s="12"/>
      <c r="X7366" s="12"/>
      <c r="Y7366" s="12"/>
      <c r="Z7366" s="12"/>
      <c r="AA7366" s="12"/>
      <c r="AB7366" s="12"/>
      <c r="AC7366" s="12"/>
      <c r="AD7366" s="12"/>
      <c r="AE7366" s="12">
        <v>5</v>
      </c>
      <c r="AF7366" s="12">
        <v>0</v>
      </c>
      <c r="AG7366" s="12">
        <v>1</v>
      </c>
      <c r="AH7366" s="12" t="s">
        <v>411</v>
      </c>
      <c r="AI7366" s="12" t="s">
        <v>411</v>
      </c>
      <c r="AJ7366" s="12">
        <v>2</v>
      </c>
      <c r="AK7366" s="12">
        <v>1</v>
      </c>
      <c r="AL7366" s="12">
        <v>1</v>
      </c>
      <c r="AM7366" s="12" t="s">
        <v>55</v>
      </c>
      <c r="AN7366" s="12" t="s">
        <v>56</v>
      </c>
      <c r="AO7366" s="12"/>
      <c r="AP7366" s="12">
        <v>1</v>
      </c>
      <c r="AQ7366" s="12" t="s">
        <v>57</v>
      </c>
      <c r="AR7366" s="12">
        <v>0</v>
      </c>
      <c r="AS7366" s="12"/>
      <c r="AT7366" s="12"/>
      <c r="AU7366" s="12"/>
      <c r="AV7366" s="12"/>
      <c r="AW7366" s="12" t="s">
        <v>58</v>
      </c>
      <c r="AX7366" s="12">
        <v>0</v>
      </c>
      <c r="AY7366" s="12">
        <v>2</v>
      </c>
      <c r="AZ7366" s="12">
        <v>1</v>
      </c>
      <c r="BA7366" s="12">
        <v>1</v>
      </c>
      <c r="BB7366" s="12" t="s">
        <v>59</v>
      </c>
    </row>
    <row r="7367" spans="1:54" x14ac:dyDescent="0.2">
      <c r="A7367" s="7" t="str">
        <f>VLOOKUP(G7367,'Matching-Tabelle'!$A$76:$B$80,2,FALSE)</f>
        <v>claudio.goetz@tkb.ch</v>
      </c>
      <c r="B7367" s="7" t="str">
        <f>VLOOKUP(J7367,'Matching-Tabelle'!$A$1:$B$66,2,FALSE)</f>
        <v>WPI CTB</v>
      </c>
      <c r="C7367" s="7" t="str">
        <f>IF(VLOOKUP(J7367,'Matching-Tabelle'!$A$1:$CB$66,3,FALSE)=0,"",VLOOKUP(J7367,'Matching-Tabelle'!$A$1:$CB$66,3,FALSE))</f>
        <v/>
      </c>
      <c r="D7367" s="7">
        <v>1</v>
      </c>
      <c r="E7367" s="7" t="s">
        <v>6094</v>
      </c>
      <c r="F7367" s="8">
        <v>42772</v>
      </c>
      <c r="G7367" s="12" t="s">
        <v>879</v>
      </c>
      <c r="H7367" s="12" t="s">
        <v>880</v>
      </c>
      <c r="I7367" s="12" t="s">
        <v>881</v>
      </c>
      <c r="J7367" s="12">
        <v>929</v>
      </c>
      <c r="K7367" s="12" t="s">
        <v>784</v>
      </c>
      <c r="L7367" s="12" t="s">
        <v>785</v>
      </c>
      <c r="M7367" s="12">
        <v>990001</v>
      </c>
      <c r="N7367" s="12" t="s">
        <v>51</v>
      </c>
      <c r="O7367" s="12">
        <v>0.5</v>
      </c>
      <c r="P7367" s="12"/>
      <c r="Q7367" s="12">
        <v>0.5</v>
      </c>
      <c r="R7367" s="12"/>
      <c r="S7367" s="12" t="s">
        <v>6094</v>
      </c>
      <c r="T7367" s="12"/>
      <c r="U7367" s="12"/>
      <c r="V7367" s="12"/>
      <c r="W7367" s="12"/>
      <c r="X7367" s="12"/>
      <c r="Y7367" s="12"/>
      <c r="Z7367" s="12"/>
      <c r="AA7367" s="12"/>
      <c r="AB7367" s="12"/>
      <c r="AC7367" s="12"/>
      <c r="AD7367" s="12"/>
      <c r="AE7367" s="12">
        <v>12</v>
      </c>
      <c r="AF7367" s="12">
        <v>7.6</v>
      </c>
      <c r="AG7367" s="12">
        <v>5</v>
      </c>
      <c r="AH7367" s="12" t="s">
        <v>53</v>
      </c>
      <c r="AI7367" s="12" t="s">
        <v>54</v>
      </c>
      <c r="AJ7367" s="12">
        <v>2</v>
      </c>
      <c r="AK7367" s="12">
        <v>1</v>
      </c>
      <c r="AL7367" s="12">
        <v>1</v>
      </c>
      <c r="AM7367" s="12" t="s">
        <v>55</v>
      </c>
      <c r="AN7367" s="12" t="s">
        <v>56</v>
      </c>
      <c r="AO7367" s="12"/>
      <c r="AP7367" s="12">
        <v>1</v>
      </c>
      <c r="AQ7367" s="12" t="s">
        <v>57</v>
      </c>
      <c r="AR7367" s="12">
        <v>0</v>
      </c>
      <c r="AS7367" s="12"/>
      <c r="AT7367" s="12"/>
      <c r="AU7367" s="12"/>
      <c r="AV7367" s="12"/>
      <c r="AW7367" s="12" t="s">
        <v>58</v>
      </c>
      <c r="AX7367" s="12">
        <v>0</v>
      </c>
      <c r="AY7367" s="12">
        <v>2</v>
      </c>
      <c r="AZ7367" s="12">
        <v>0.5</v>
      </c>
      <c r="BA7367" s="12">
        <v>0.5</v>
      </c>
      <c r="BB7367" s="12" t="s">
        <v>59</v>
      </c>
    </row>
    <row r="7368" spans="1:54" x14ac:dyDescent="0.2">
      <c r="A7368" s="7" t="str">
        <f>VLOOKUP(G7368,'Matching-Tabelle'!$A$76:$B$80,2,FALSE)</f>
        <v>claudio.goetz@tkb.ch</v>
      </c>
      <c r="B7368" s="7" t="str">
        <f>VLOOKUP(J7368,'Matching-Tabelle'!$A$1:$B$66,2,FALSE)</f>
        <v>WPI CTB</v>
      </c>
      <c r="C7368" s="7" t="str">
        <f>IF(VLOOKUP(J7368,'Matching-Tabelle'!$A$1:$CB$66,3,FALSE)=0,"",VLOOKUP(J7368,'Matching-Tabelle'!$A$1:$CB$66,3,FALSE))</f>
        <v/>
      </c>
      <c r="D7368" s="7">
        <v>0.5</v>
      </c>
      <c r="E7368" s="7" t="s">
        <v>6095</v>
      </c>
      <c r="F7368" s="8">
        <v>42772</v>
      </c>
      <c r="G7368" s="12" t="s">
        <v>879</v>
      </c>
      <c r="H7368" s="12" t="s">
        <v>880</v>
      </c>
      <c r="I7368" s="12" t="s">
        <v>881</v>
      </c>
      <c r="J7368" s="12">
        <v>932</v>
      </c>
      <c r="K7368" s="12" t="s">
        <v>124</v>
      </c>
      <c r="L7368" s="12" t="s">
        <v>125</v>
      </c>
      <c r="M7368" s="12">
        <v>990001</v>
      </c>
      <c r="N7368" s="12" t="s">
        <v>51</v>
      </c>
      <c r="O7368" s="12">
        <v>1.5</v>
      </c>
      <c r="P7368" s="12"/>
      <c r="Q7368" s="12">
        <v>1.5</v>
      </c>
      <c r="R7368" s="12"/>
      <c r="S7368" s="12" t="s">
        <v>6095</v>
      </c>
      <c r="T7368" s="12"/>
      <c r="U7368" s="12"/>
      <c r="V7368" s="12"/>
      <c r="W7368" s="12"/>
      <c r="X7368" s="12"/>
      <c r="Y7368" s="12"/>
      <c r="Z7368" s="12"/>
      <c r="AA7368" s="12"/>
      <c r="AB7368" s="12"/>
      <c r="AC7368" s="12"/>
      <c r="AD7368" s="12"/>
      <c r="AE7368" s="12">
        <v>12</v>
      </c>
      <c r="AF7368" s="12">
        <v>7.6</v>
      </c>
      <c r="AG7368" s="12">
        <v>5</v>
      </c>
      <c r="AH7368" s="12" t="s">
        <v>53</v>
      </c>
      <c r="AI7368" s="12" t="s">
        <v>54</v>
      </c>
      <c r="AJ7368" s="12">
        <v>2</v>
      </c>
      <c r="AK7368" s="12">
        <v>1</v>
      </c>
      <c r="AL7368" s="12">
        <v>1</v>
      </c>
      <c r="AM7368" s="12" t="s">
        <v>55</v>
      </c>
      <c r="AN7368" s="12" t="s">
        <v>56</v>
      </c>
      <c r="AO7368" s="12"/>
      <c r="AP7368" s="12">
        <v>1</v>
      </c>
      <c r="AQ7368" s="12" t="s">
        <v>57</v>
      </c>
      <c r="AR7368" s="12">
        <v>0</v>
      </c>
      <c r="AS7368" s="12"/>
      <c r="AT7368" s="12"/>
      <c r="AU7368" s="12"/>
      <c r="AV7368" s="12"/>
      <c r="AW7368" s="12" t="s">
        <v>58</v>
      </c>
      <c r="AX7368" s="12">
        <v>0</v>
      </c>
      <c r="AY7368" s="12">
        <v>2</v>
      </c>
      <c r="AZ7368" s="12">
        <v>1.5</v>
      </c>
      <c r="BA7368" s="12">
        <v>1.5</v>
      </c>
      <c r="BB7368" s="12" t="s">
        <v>59</v>
      </c>
    </row>
    <row r="7369" spans="1:54" x14ac:dyDescent="0.2">
      <c r="A7369" s="7" t="str">
        <f>VLOOKUP(G7369,'Matching-Tabelle'!$A$76:$B$80,2,FALSE)</f>
        <v>claudio.goetz@tkb.ch</v>
      </c>
      <c r="B7369" s="7" t="str">
        <f>VLOOKUP(J7369,'Matching-Tabelle'!$A$1:$B$66,2,FALSE)</f>
        <v>Proj Optima</v>
      </c>
      <c r="C7369" s="7" t="str">
        <f>IF(VLOOKUP(J7369,'Matching-Tabelle'!$A$1:$CB$66,3,FALSE)=0,"",VLOOKUP(J7369,'Matching-Tabelle'!$A$1:$CB$66,3,FALSE))</f>
        <v/>
      </c>
      <c r="D7369" s="7">
        <v>1.5</v>
      </c>
      <c r="E7369" s="7" t="s">
        <v>6096</v>
      </c>
      <c r="F7369" s="8">
        <v>42772</v>
      </c>
      <c r="G7369" s="12" t="s">
        <v>879</v>
      </c>
      <c r="H7369" s="12" t="s">
        <v>880</v>
      </c>
      <c r="I7369" s="12" t="s">
        <v>881</v>
      </c>
      <c r="J7369" s="12">
        <v>211</v>
      </c>
      <c r="K7369" s="12" t="s">
        <v>79</v>
      </c>
      <c r="L7369" s="12" t="s">
        <v>80</v>
      </c>
      <c r="M7369" s="12">
        <v>990001</v>
      </c>
      <c r="N7369" s="12" t="s">
        <v>51</v>
      </c>
      <c r="O7369" s="12">
        <v>2</v>
      </c>
      <c r="P7369" s="12"/>
      <c r="Q7369" s="12">
        <v>2</v>
      </c>
      <c r="R7369" s="12"/>
      <c r="S7369" s="12" t="s">
        <v>6096</v>
      </c>
      <c r="T7369" s="12"/>
      <c r="U7369" s="12"/>
      <c r="V7369" s="12"/>
      <c r="W7369" s="12"/>
      <c r="X7369" s="12"/>
      <c r="Y7369" s="12"/>
      <c r="Z7369" s="12"/>
      <c r="AA7369" s="12"/>
      <c r="AB7369" s="12"/>
      <c r="AC7369" s="12"/>
      <c r="AD7369" s="12"/>
      <c r="AE7369" s="12">
        <v>12</v>
      </c>
      <c r="AF7369" s="12">
        <v>7.6</v>
      </c>
      <c r="AG7369" s="12">
        <v>5</v>
      </c>
      <c r="AH7369" s="12" t="s">
        <v>53</v>
      </c>
      <c r="AI7369" s="12" t="s">
        <v>54</v>
      </c>
      <c r="AJ7369" s="12">
        <v>2</v>
      </c>
      <c r="AK7369" s="12">
        <v>1</v>
      </c>
      <c r="AL7369" s="12">
        <v>1</v>
      </c>
      <c r="AM7369" s="12" t="s">
        <v>55</v>
      </c>
      <c r="AN7369" s="12" t="s">
        <v>56</v>
      </c>
      <c r="AO7369" s="12"/>
      <c r="AP7369" s="12">
        <v>1</v>
      </c>
      <c r="AQ7369" s="12" t="s">
        <v>57</v>
      </c>
      <c r="AR7369" s="12">
        <v>0</v>
      </c>
      <c r="AS7369" s="12"/>
      <c r="AT7369" s="12"/>
      <c r="AU7369" s="12"/>
      <c r="AV7369" s="12"/>
      <c r="AW7369" s="12" t="s">
        <v>58</v>
      </c>
      <c r="AX7369" s="12">
        <v>0</v>
      </c>
      <c r="AY7369" s="12">
        <v>2</v>
      </c>
      <c r="AZ7369" s="12">
        <v>2</v>
      </c>
      <c r="BA7369" s="12">
        <v>2</v>
      </c>
      <c r="BB7369" s="12" t="s">
        <v>59</v>
      </c>
    </row>
    <row r="7370" spans="1:54" x14ac:dyDescent="0.2">
      <c r="A7370" s="7" t="str">
        <f>VLOOKUP(G7370,'Matching-Tabelle'!$A$76:$B$80,2,FALSE)</f>
        <v>claudio.goetz@tkb.ch</v>
      </c>
      <c r="B7370" s="7" t="str">
        <f>VLOOKUP(J7370,'Matching-Tabelle'!$A$1:$B$66,2,FALSE)</f>
        <v>WPI CTB</v>
      </c>
      <c r="C7370" s="7" t="str">
        <f>IF(VLOOKUP(J7370,'Matching-Tabelle'!$A$1:$CB$66,3,FALSE)=0,"",VLOOKUP(J7370,'Matching-Tabelle'!$A$1:$CB$66,3,FALSE))</f>
        <v/>
      </c>
      <c r="D7370" s="7">
        <v>2</v>
      </c>
      <c r="E7370" s="7" t="s">
        <v>1015</v>
      </c>
      <c r="F7370" s="8">
        <v>42772</v>
      </c>
      <c r="G7370" s="12" t="s">
        <v>879</v>
      </c>
      <c r="H7370" s="12" t="s">
        <v>880</v>
      </c>
      <c r="I7370" s="12" t="s">
        <v>881</v>
      </c>
      <c r="J7370" s="12">
        <v>927</v>
      </c>
      <c r="K7370" s="12" t="s">
        <v>99</v>
      </c>
      <c r="L7370" s="12" t="s">
        <v>100</v>
      </c>
      <c r="M7370" s="12">
        <v>990001</v>
      </c>
      <c r="N7370" s="12" t="s">
        <v>51</v>
      </c>
      <c r="O7370" s="12">
        <v>2.5</v>
      </c>
      <c r="P7370" s="12"/>
      <c r="Q7370" s="12">
        <v>2.5</v>
      </c>
      <c r="R7370" s="12"/>
      <c r="S7370" s="12" t="s">
        <v>1015</v>
      </c>
      <c r="T7370" s="12"/>
      <c r="U7370" s="12"/>
      <c r="V7370" s="12"/>
      <c r="W7370" s="12"/>
      <c r="X7370" s="12"/>
      <c r="Y7370" s="12"/>
      <c r="Z7370" s="12"/>
      <c r="AA7370" s="12"/>
      <c r="AB7370" s="12"/>
      <c r="AC7370" s="12"/>
      <c r="AD7370" s="12"/>
      <c r="AE7370" s="12">
        <v>12</v>
      </c>
      <c r="AF7370" s="12">
        <v>7.6</v>
      </c>
      <c r="AG7370" s="12">
        <v>5</v>
      </c>
      <c r="AH7370" s="12" t="s">
        <v>53</v>
      </c>
      <c r="AI7370" s="12" t="s">
        <v>54</v>
      </c>
      <c r="AJ7370" s="12">
        <v>2</v>
      </c>
      <c r="AK7370" s="12">
        <v>1</v>
      </c>
      <c r="AL7370" s="12">
        <v>1</v>
      </c>
      <c r="AM7370" s="12" t="s">
        <v>55</v>
      </c>
      <c r="AN7370" s="12" t="s">
        <v>56</v>
      </c>
      <c r="AO7370" s="12"/>
      <c r="AP7370" s="12">
        <v>1</v>
      </c>
      <c r="AQ7370" s="12" t="s">
        <v>57</v>
      </c>
      <c r="AR7370" s="12">
        <v>0</v>
      </c>
      <c r="AS7370" s="12"/>
      <c r="AT7370" s="12"/>
      <c r="AU7370" s="12"/>
      <c r="AV7370" s="12"/>
      <c r="AW7370" s="12" t="s">
        <v>58</v>
      </c>
      <c r="AX7370" s="12">
        <v>0</v>
      </c>
      <c r="AY7370" s="12">
        <v>2</v>
      </c>
      <c r="AZ7370" s="12">
        <v>2.5</v>
      </c>
      <c r="BA7370" s="12">
        <v>2.5</v>
      </c>
      <c r="BB7370" s="12" t="s">
        <v>59</v>
      </c>
    </row>
    <row r="7371" spans="1:54" x14ac:dyDescent="0.2">
      <c r="A7371" s="7" t="str">
        <f>VLOOKUP(G7371,'Matching-Tabelle'!$A$76:$B$80,2,FALSE)</f>
        <v>claudio.goetz@tkb.ch</v>
      </c>
      <c r="B7371" s="7" t="str">
        <f>VLOOKUP(J7371,'Matching-Tabelle'!$A$1:$B$66,2,FALSE)</f>
        <v>WPI CTB</v>
      </c>
      <c r="C7371" s="7" t="str">
        <f>IF(VLOOKUP(J7371,'Matching-Tabelle'!$A$1:$CB$66,3,FALSE)=0,"",VLOOKUP(J7371,'Matching-Tabelle'!$A$1:$CB$66,3,FALSE))</f>
        <v/>
      </c>
      <c r="D7371" s="7">
        <v>2.5</v>
      </c>
      <c r="E7371" s="7" t="s">
        <v>6097</v>
      </c>
      <c r="F7371" s="8">
        <v>42772</v>
      </c>
      <c r="G7371" s="12" t="s">
        <v>879</v>
      </c>
      <c r="H7371" s="12" t="s">
        <v>880</v>
      </c>
      <c r="I7371" s="12" t="s">
        <v>881</v>
      </c>
      <c r="J7371" s="12">
        <v>927</v>
      </c>
      <c r="K7371" s="12" t="s">
        <v>99</v>
      </c>
      <c r="L7371" s="12" t="s">
        <v>100</v>
      </c>
      <c r="M7371" s="12">
        <v>990001</v>
      </c>
      <c r="N7371" s="12" t="s">
        <v>51</v>
      </c>
      <c r="O7371" s="12">
        <v>0.5</v>
      </c>
      <c r="P7371" s="12"/>
      <c r="Q7371" s="12">
        <v>0.5</v>
      </c>
      <c r="R7371" s="12"/>
      <c r="S7371" s="12" t="s">
        <v>6097</v>
      </c>
      <c r="T7371" s="12"/>
      <c r="U7371" s="12"/>
      <c r="V7371" s="12"/>
      <c r="W7371" s="12"/>
      <c r="X7371" s="12"/>
      <c r="Y7371" s="12"/>
      <c r="Z7371" s="12"/>
      <c r="AA7371" s="12"/>
      <c r="AB7371" s="12"/>
      <c r="AC7371" s="12"/>
      <c r="AD7371" s="12"/>
      <c r="AE7371" s="12">
        <v>12</v>
      </c>
      <c r="AF7371" s="12">
        <v>7.6</v>
      </c>
      <c r="AG7371" s="12">
        <v>5</v>
      </c>
      <c r="AH7371" s="12" t="s">
        <v>53</v>
      </c>
      <c r="AI7371" s="12" t="s">
        <v>54</v>
      </c>
      <c r="AJ7371" s="12">
        <v>2</v>
      </c>
      <c r="AK7371" s="12">
        <v>1</v>
      </c>
      <c r="AL7371" s="12">
        <v>1</v>
      </c>
      <c r="AM7371" s="12" t="s">
        <v>55</v>
      </c>
      <c r="AN7371" s="12" t="s">
        <v>56</v>
      </c>
      <c r="AO7371" s="12"/>
      <c r="AP7371" s="12">
        <v>1</v>
      </c>
      <c r="AQ7371" s="12" t="s">
        <v>57</v>
      </c>
      <c r="AR7371" s="12">
        <v>0</v>
      </c>
      <c r="AS7371" s="12"/>
      <c r="AT7371" s="12"/>
      <c r="AU7371" s="12"/>
      <c r="AV7371" s="12"/>
      <c r="AW7371" s="12" t="s">
        <v>58</v>
      </c>
      <c r="AX7371" s="12">
        <v>0</v>
      </c>
      <c r="AY7371" s="12">
        <v>2</v>
      </c>
      <c r="AZ7371" s="12">
        <v>0.5</v>
      </c>
      <c r="BA7371" s="12">
        <v>0.5</v>
      </c>
      <c r="BB7371" s="12" t="s">
        <v>59</v>
      </c>
    </row>
    <row r="7372" spans="1:54" x14ac:dyDescent="0.2">
      <c r="A7372" s="7" t="str">
        <f>VLOOKUP(G7372,'Matching-Tabelle'!$A$76:$B$80,2,FALSE)</f>
        <v>claudio.goetz@tkb.ch</v>
      </c>
      <c r="B7372" s="7" t="str">
        <f>VLOOKUP(J7372,'Matching-Tabelle'!$A$1:$B$66,2,FALSE)</f>
        <v>Proj Optima</v>
      </c>
      <c r="C7372" s="7" t="str">
        <f>IF(VLOOKUP(J7372,'Matching-Tabelle'!$A$1:$CB$66,3,FALSE)=0,"",VLOOKUP(J7372,'Matching-Tabelle'!$A$1:$CB$66,3,FALSE))</f>
        <v/>
      </c>
      <c r="D7372" s="7">
        <v>0.5</v>
      </c>
      <c r="E7372" s="7" t="s">
        <v>6098</v>
      </c>
      <c r="F7372" s="8">
        <v>42772</v>
      </c>
      <c r="G7372" s="12" t="s">
        <v>879</v>
      </c>
      <c r="H7372" s="12" t="s">
        <v>880</v>
      </c>
      <c r="I7372" s="12" t="s">
        <v>881</v>
      </c>
      <c r="J7372" s="12">
        <v>211</v>
      </c>
      <c r="K7372" s="12" t="s">
        <v>79</v>
      </c>
      <c r="L7372" s="12" t="s">
        <v>80</v>
      </c>
      <c r="M7372" s="12">
        <v>990001</v>
      </c>
      <c r="N7372" s="12" t="s">
        <v>51</v>
      </c>
      <c r="O7372" s="12">
        <v>0.5</v>
      </c>
      <c r="P7372" s="12"/>
      <c r="Q7372" s="12">
        <v>0.5</v>
      </c>
      <c r="R7372" s="12"/>
      <c r="S7372" s="12" t="s">
        <v>6098</v>
      </c>
      <c r="T7372" s="12"/>
      <c r="U7372" s="12"/>
      <c r="V7372" s="12"/>
      <c r="W7372" s="12"/>
      <c r="X7372" s="12"/>
      <c r="Y7372" s="12"/>
      <c r="Z7372" s="12"/>
      <c r="AA7372" s="12"/>
      <c r="AB7372" s="12"/>
      <c r="AC7372" s="12"/>
      <c r="AD7372" s="12"/>
      <c r="AE7372" s="12">
        <v>12</v>
      </c>
      <c r="AF7372" s="12">
        <v>7.6</v>
      </c>
      <c r="AG7372" s="12">
        <v>5</v>
      </c>
      <c r="AH7372" s="12" t="s">
        <v>53</v>
      </c>
      <c r="AI7372" s="12" t="s">
        <v>54</v>
      </c>
      <c r="AJ7372" s="12">
        <v>2</v>
      </c>
      <c r="AK7372" s="12">
        <v>1</v>
      </c>
      <c r="AL7372" s="12">
        <v>1</v>
      </c>
      <c r="AM7372" s="12" t="s">
        <v>55</v>
      </c>
      <c r="AN7372" s="12" t="s">
        <v>56</v>
      </c>
      <c r="AO7372" s="12"/>
      <c r="AP7372" s="12">
        <v>1</v>
      </c>
      <c r="AQ7372" s="12" t="s">
        <v>57</v>
      </c>
      <c r="AR7372" s="12">
        <v>0</v>
      </c>
      <c r="AS7372" s="12"/>
      <c r="AT7372" s="12"/>
      <c r="AU7372" s="12"/>
      <c r="AV7372" s="12"/>
      <c r="AW7372" s="12" t="s">
        <v>58</v>
      </c>
      <c r="AX7372" s="12">
        <v>0</v>
      </c>
      <c r="AY7372" s="12">
        <v>2</v>
      </c>
      <c r="AZ7372" s="12">
        <v>0.5</v>
      </c>
      <c r="BA7372" s="12">
        <v>0.5</v>
      </c>
      <c r="BB7372" s="12" t="s">
        <v>59</v>
      </c>
    </row>
    <row r="7373" spans="1:54" x14ac:dyDescent="0.2">
      <c r="A7373" s="7" t="str">
        <f>VLOOKUP(G7373,'Matching-Tabelle'!$A$76:$B$80,2,FALSE)</f>
        <v>claudio.goetz@tkb.ch</v>
      </c>
      <c r="B7373" s="7" t="str">
        <f>VLOOKUP(J7373,'Matching-Tabelle'!$A$1:$B$66,2,FALSE)</f>
        <v>Proj SCRE2016</v>
      </c>
      <c r="C7373" s="7" t="str">
        <f>IF(VLOOKUP(J7373,'Matching-Tabelle'!$A$1:$CB$66,3,FALSE)=0,"",VLOOKUP(J7373,'Matching-Tabelle'!$A$1:$CB$66,3,FALSE))</f>
        <v>WPI Projekte</v>
      </c>
      <c r="D7373" s="7">
        <v>0.5</v>
      </c>
      <c r="E7373" s="7" t="s">
        <v>6099</v>
      </c>
      <c r="F7373" s="8">
        <v>42773</v>
      </c>
      <c r="G7373" s="12" t="s">
        <v>879</v>
      </c>
      <c r="H7373" s="12" t="s">
        <v>880</v>
      </c>
      <c r="I7373" s="12" t="s">
        <v>881</v>
      </c>
      <c r="J7373" s="12">
        <v>2500253</v>
      </c>
      <c r="K7373" s="12" t="s">
        <v>538</v>
      </c>
      <c r="L7373" s="12" t="s">
        <v>539</v>
      </c>
      <c r="M7373" s="12">
        <v>990001</v>
      </c>
      <c r="N7373" s="12" t="s">
        <v>51</v>
      </c>
      <c r="O7373" s="12">
        <v>0.5</v>
      </c>
      <c r="P7373" s="12"/>
      <c r="Q7373" s="12">
        <v>0.5</v>
      </c>
      <c r="R7373" s="12"/>
      <c r="S7373" s="12" t="s">
        <v>6099</v>
      </c>
      <c r="T7373" s="12"/>
      <c r="U7373" s="12"/>
      <c r="V7373" s="12"/>
      <c r="W7373" s="12"/>
      <c r="X7373" s="12"/>
      <c r="Y7373" s="12"/>
      <c r="Z7373" s="12"/>
      <c r="AA7373" s="12"/>
      <c r="AB7373" s="12"/>
      <c r="AC7373" s="12"/>
      <c r="AD7373" s="12"/>
      <c r="AE7373" s="12">
        <v>5</v>
      </c>
      <c r="AF7373" s="12">
        <v>0</v>
      </c>
      <c r="AG7373" s="12">
        <v>1</v>
      </c>
      <c r="AH7373" s="12" t="s">
        <v>411</v>
      </c>
      <c r="AI7373" s="12" t="s">
        <v>411</v>
      </c>
      <c r="AJ7373" s="12">
        <v>2</v>
      </c>
      <c r="AK7373" s="12">
        <v>1</v>
      </c>
      <c r="AL7373" s="12">
        <v>1</v>
      </c>
      <c r="AM7373" s="12" t="s">
        <v>55</v>
      </c>
      <c r="AN7373" s="12" t="s">
        <v>56</v>
      </c>
      <c r="AO7373" s="12"/>
      <c r="AP7373" s="12">
        <v>1</v>
      </c>
      <c r="AQ7373" s="12" t="s">
        <v>57</v>
      </c>
      <c r="AR7373" s="12">
        <v>0</v>
      </c>
      <c r="AS7373" s="12"/>
      <c r="AT7373" s="12"/>
      <c r="AU7373" s="12"/>
      <c r="AV7373" s="12"/>
      <c r="AW7373" s="12" t="s">
        <v>58</v>
      </c>
      <c r="AX7373" s="12">
        <v>0</v>
      </c>
      <c r="AY7373" s="12">
        <v>2</v>
      </c>
      <c r="AZ7373" s="12">
        <v>0.5</v>
      </c>
      <c r="BA7373" s="12">
        <v>0.5</v>
      </c>
      <c r="BB7373" s="12" t="s">
        <v>59</v>
      </c>
    </row>
    <row r="7374" spans="1:54" x14ac:dyDescent="0.2">
      <c r="A7374" s="7" t="str">
        <f>VLOOKUP(G7374,'Matching-Tabelle'!$A$76:$B$80,2,FALSE)</f>
        <v>claudio.goetz@tkb.ch</v>
      </c>
      <c r="B7374" s="7" t="str">
        <f>VLOOKUP(J7374,'Matching-Tabelle'!$A$1:$B$66,2,FALSE)</f>
        <v>WPI CTB</v>
      </c>
      <c r="C7374" s="7" t="str">
        <f>IF(VLOOKUP(J7374,'Matching-Tabelle'!$A$1:$CB$66,3,FALSE)=0,"",VLOOKUP(J7374,'Matching-Tabelle'!$A$1:$CB$66,3,FALSE))</f>
        <v/>
      </c>
      <c r="D7374" s="7">
        <v>0.5</v>
      </c>
      <c r="E7374" s="7" t="s">
        <v>6100</v>
      </c>
      <c r="F7374" s="8">
        <v>42773</v>
      </c>
      <c r="G7374" s="12" t="s">
        <v>879</v>
      </c>
      <c r="H7374" s="12" t="s">
        <v>880</v>
      </c>
      <c r="I7374" s="12" t="s">
        <v>881</v>
      </c>
      <c r="J7374" s="12">
        <v>927</v>
      </c>
      <c r="K7374" s="12" t="s">
        <v>99</v>
      </c>
      <c r="L7374" s="12" t="s">
        <v>100</v>
      </c>
      <c r="M7374" s="12">
        <v>990001</v>
      </c>
      <c r="N7374" s="12" t="s">
        <v>51</v>
      </c>
      <c r="O7374" s="12">
        <v>2.5</v>
      </c>
      <c r="P7374" s="12"/>
      <c r="Q7374" s="12">
        <v>2.5</v>
      </c>
      <c r="R7374" s="12"/>
      <c r="S7374" s="12" t="s">
        <v>6100</v>
      </c>
      <c r="T7374" s="12"/>
      <c r="U7374" s="12"/>
      <c r="V7374" s="12"/>
      <c r="W7374" s="12"/>
      <c r="X7374" s="12"/>
      <c r="Y7374" s="12"/>
      <c r="Z7374" s="12"/>
      <c r="AA7374" s="12"/>
      <c r="AB7374" s="12"/>
      <c r="AC7374" s="12"/>
      <c r="AD7374" s="12"/>
      <c r="AE7374" s="12">
        <v>12</v>
      </c>
      <c r="AF7374" s="12">
        <v>7.6</v>
      </c>
      <c r="AG7374" s="12">
        <v>5</v>
      </c>
      <c r="AH7374" s="12" t="s">
        <v>53</v>
      </c>
      <c r="AI7374" s="12" t="s">
        <v>54</v>
      </c>
      <c r="AJ7374" s="12">
        <v>2</v>
      </c>
      <c r="AK7374" s="12">
        <v>1</v>
      </c>
      <c r="AL7374" s="12">
        <v>1</v>
      </c>
      <c r="AM7374" s="12" t="s">
        <v>55</v>
      </c>
      <c r="AN7374" s="12" t="s">
        <v>56</v>
      </c>
      <c r="AO7374" s="12"/>
      <c r="AP7374" s="12">
        <v>1</v>
      </c>
      <c r="AQ7374" s="12" t="s">
        <v>57</v>
      </c>
      <c r="AR7374" s="12">
        <v>0</v>
      </c>
      <c r="AS7374" s="12"/>
      <c r="AT7374" s="12"/>
      <c r="AU7374" s="12"/>
      <c r="AV7374" s="12"/>
      <c r="AW7374" s="12" t="s">
        <v>58</v>
      </c>
      <c r="AX7374" s="12">
        <v>0</v>
      </c>
      <c r="AY7374" s="12">
        <v>2</v>
      </c>
      <c r="AZ7374" s="12">
        <v>2.5</v>
      </c>
      <c r="BA7374" s="12">
        <v>2.5</v>
      </c>
      <c r="BB7374" s="12" t="s">
        <v>59</v>
      </c>
    </row>
    <row r="7375" spans="1:54" x14ac:dyDescent="0.2">
      <c r="A7375" s="7" t="str">
        <f>VLOOKUP(G7375,'Matching-Tabelle'!$A$76:$B$80,2,FALSE)</f>
        <v>claudio.goetz@tkb.ch</v>
      </c>
      <c r="B7375" s="7" t="str">
        <f>VLOOKUP(J7375,'Matching-Tabelle'!$A$1:$B$66,2,FALSE)</f>
        <v>Proj XenMobile</v>
      </c>
      <c r="C7375" s="7" t="str">
        <f>IF(VLOOKUP(J7375,'Matching-Tabelle'!$A$1:$CB$66,3,FALSE)=0,"",VLOOKUP(J7375,'Matching-Tabelle'!$A$1:$CB$66,3,FALSE))</f>
        <v>WPI Projekte</v>
      </c>
      <c r="D7375" s="7">
        <v>2.5</v>
      </c>
      <c r="E7375" s="7" t="s">
        <v>6101</v>
      </c>
      <c r="F7375" s="8">
        <v>42773</v>
      </c>
      <c r="G7375" s="12" t="s">
        <v>879</v>
      </c>
      <c r="H7375" s="12" t="s">
        <v>880</v>
      </c>
      <c r="I7375" s="12" t="s">
        <v>881</v>
      </c>
      <c r="J7375" s="12">
        <v>2500251</v>
      </c>
      <c r="K7375" s="12" t="s">
        <v>408</v>
      </c>
      <c r="L7375" s="12" t="s">
        <v>409</v>
      </c>
      <c r="M7375" s="12">
        <v>990001</v>
      </c>
      <c r="N7375" s="12" t="s">
        <v>51</v>
      </c>
      <c r="O7375" s="12">
        <v>0.5</v>
      </c>
      <c r="P7375" s="12"/>
      <c r="Q7375" s="12">
        <v>0.5</v>
      </c>
      <c r="R7375" s="12"/>
      <c r="S7375" s="12" t="s">
        <v>6101</v>
      </c>
      <c r="T7375" s="12"/>
      <c r="U7375" s="12"/>
      <c r="V7375" s="12"/>
      <c r="W7375" s="12"/>
      <c r="X7375" s="12"/>
      <c r="Y7375" s="12"/>
      <c r="Z7375" s="12"/>
      <c r="AA7375" s="12"/>
      <c r="AB7375" s="12"/>
      <c r="AC7375" s="12"/>
      <c r="AD7375" s="12"/>
      <c r="AE7375" s="12">
        <v>5</v>
      </c>
      <c r="AF7375" s="12">
        <v>0</v>
      </c>
      <c r="AG7375" s="12">
        <v>1</v>
      </c>
      <c r="AH7375" s="12" t="s">
        <v>411</v>
      </c>
      <c r="AI7375" s="12" t="s">
        <v>411</v>
      </c>
      <c r="AJ7375" s="12">
        <v>2</v>
      </c>
      <c r="AK7375" s="12">
        <v>1</v>
      </c>
      <c r="AL7375" s="12">
        <v>1</v>
      </c>
      <c r="AM7375" s="12" t="s">
        <v>55</v>
      </c>
      <c r="AN7375" s="12" t="s">
        <v>56</v>
      </c>
      <c r="AO7375" s="12"/>
      <c r="AP7375" s="12">
        <v>1</v>
      </c>
      <c r="AQ7375" s="12" t="s">
        <v>57</v>
      </c>
      <c r="AR7375" s="12">
        <v>0</v>
      </c>
      <c r="AS7375" s="12"/>
      <c r="AT7375" s="12"/>
      <c r="AU7375" s="12"/>
      <c r="AV7375" s="12"/>
      <c r="AW7375" s="12" t="s">
        <v>58</v>
      </c>
      <c r="AX7375" s="12">
        <v>0</v>
      </c>
      <c r="AY7375" s="12">
        <v>2</v>
      </c>
      <c r="AZ7375" s="12">
        <v>0.5</v>
      </c>
      <c r="BA7375" s="12">
        <v>0.5</v>
      </c>
      <c r="BB7375" s="12" t="s">
        <v>59</v>
      </c>
    </row>
    <row r="7376" spans="1:54" x14ac:dyDescent="0.2">
      <c r="A7376" s="7" t="str">
        <f>VLOOKUP(G7376,'Matching-Tabelle'!$A$76:$B$80,2,FALSE)</f>
        <v>claudio.goetz@tkb.ch</v>
      </c>
      <c r="B7376" s="7" t="str">
        <f>VLOOKUP(J7376,'Matching-Tabelle'!$A$1:$B$66,2,FALSE)</f>
        <v>WPI CTB</v>
      </c>
      <c r="C7376" s="7" t="str">
        <f>IF(VLOOKUP(J7376,'Matching-Tabelle'!$A$1:$CB$66,3,FALSE)=0,"",VLOOKUP(J7376,'Matching-Tabelle'!$A$1:$CB$66,3,FALSE))</f>
        <v/>
      </c>
      <c r="D7376" s="7">
        <v>0.5</v>
      </c>
      <c r="E7376" s="7" t="s">
        <v>6051</v>
      </c>
      <c r="F7376" s="8">
        <v>42773</v>
      </c>
      <c r="G7376" s="12" t="s">
        <v>879</v>
      </c>
      <c r="H7376" s="12" t="s">
        <v>880</v>
      </c>
      <c r="I7376" s="12" t="s">
        <v>881</v>
      </c>
      <c r="J7376" s="12">
        <v>932</v>
      </c>
      <c r="K7376" s="12" t="s">
        <v>124</v>
      </c>
      <c r="L7376" s="12" t="s">
        <v>125</v>
      </c>
      <c r="M7376" s="12">
        <v>990001</v>
      </c>
      <c r="N7376" s="12" t="s">
        <v>51</v>
      </c>
      <c r="O7376" s="12">
        <v>3.5</v>
      </c>
      <c r="P7376" s="12"/>
      <c r="Q7376" s="12">
        <v>3.5</v>
      </c>
      <c r="R7376" s="12"/>
      <c r="S7376" s="12" t="s">
        <v>6051</v>
      </c>
      <c r="T7376" s="12"/>
      <c r="U7376" s="12"/>
      <c r="V7376" s="12"/>
      <c r="W7376" s="12"/>
      <c r="X7376" s="12"/>
      <c r="Y7376" s="12"/>
      <c r="Z7376" s="12"/>
      <c r="AA7376" s="12"/>
      <c r="AB7376" s="12"/>
      <c r="AC7376" s="12"/>
      <c r="AD7376" s="12"/>
      <c r="AE7376" s="12">
        <v>12</v>
      </c>
      <c r="AF7376" s="12">
        <v>7.6</v>
      </c>
      <c r="AG7376" s="12">
        <v>5</v>
      </c>
      <c r="AH7376" s="12" t="s">
        <v>53</v>
      </c>
      <c r="AI7376" s="12" t="s">
        <v>54</v>
      </c>
      <c r="AJ7376" s="12">
        <v>2</v>
      </c>
      <c r="AK7376" s="12">
        <v>1</v>
      </c>
      <c r="AL7376" s="12">
        <v>1</v>
      </c>
      <c r="AM7376" s="12" t="s">
        <v>55</v>
      </c>
      <c r="AN7376" s="12" t="s">
        <v>56</v>
      </c>
      <c r="AO7376" s="12"/>
      <c r="AP7376" s="12">
        <v>1</v>
      </c>
      <c r="AQ7376" s="12" t="s">
        <v>57</v>
      </c>
      <c r="AR7376" s="12">
        <v>0</v>
      </c>
      <c r="AS7376" s="12"/>
      <c r="AT7376" s="12"/>
      <c r="AU7376" s="12"/>
      <c r="AV7376" s="12"/>
      <c r="AW7376" s="12" t="s">
        <v>58</v>
      </c>
      <c r="AX7376" s="12">
        <v>0</v>
      </c>
      <c r="AY7376" s="12">
        <v>2</v>
      </c>
      <c r="AZ7376" s="12">
        <v>3.5</v>
      </c>
      <c r="BA7376" s="12">
        <v>3.5</v>
      </c>
      <c r="BB7376" s="12" t="s">
        <v>59</v>
      </c>
    </row>
    <row r="7377" spans="1:54" x14ac:dyDescent="0.2">
      <c r="A7377" s="7" t="str">
        <f>VLOOKUP(G7377,'Matching-Tabelle'!$A$76:$B$80,2,FALSE)</f>
        <v>claudio.goetz@tkb.ch</v>
      </c>
      <c r="B7377" s="7" t="str">
        <f>VLOOKUP(J7377,'Matching-Tabelle'!$A$1:$B$66,2,FALSE)</f>
        <v>WPI CTB</v>
      </c>
      <c r="C7377" s="7" t="str">
        <f>IF(VLOOKUP(J7377,'Matching-Tabelle'!$A$1:$CB$66,3,FALSE)=0,"",VLOOKUP(J7377,'Matching-Tabelle'!$A$1:$CB$66,3,FALSE))</f>
        <v/>
      </c>
      <c r="D7377" s="7">
        <v>3.5</v>
      </c>
      <c r="E7377" s="7" t="s">
        <v>6102</v>
      </c>
      <c r="F7377" s="8">
        <v>42773</v>
      </c>
      <c r="G7377" s="12" t="s">
        <v>879</v>
      </c>
      <c r="H7377" s="12" t="s">
        <v>880</v>
      </c>
      <c r="I7377" s="12" t="s">
        <v>881</v>
      </c>
      <c r="J7377" s="12">
        <v>927</v>
      </c>
      <c r="K7377" s="12" t="s">
        <v>99</v>
      </c>
      <c r="L7377" s="12" t="s">
        <v>100</v>
      </c>
      <c r="M7377" s="12">
        <v>990001</v>
      </c>
      <c r="N7377" s="12" t="s">
        <v>51</v>
      </c>
      <c r="O7377" s="12">
        <v>1</v>
      </c>
      <c r="P7377" s="12"/>
      <c r="Q7377" s="12">
        <v>1</v>
      </c>
      <c r="R7377" s="12"/>
      <c r="S7377" s="12" t="s">
        <v>6102</v>
      </c>
      <c r="T7377" s="12"/>
      <c r="U7377" s="12"/>
      <c r="V7377" s="12"/>
      <c r="W7377" s="12"/>
      <c r="X7377" s="12"/>
      <c r="Y7377" s="12"/>
      <c r="Z7377" s="12"/>
      <c r="AA7377" s="12"/>
      <c r="AB7377" s="12"/>
      <c r="AC7377" s="12"/>
      <c r="AD7377" s="12"/>
      <c r="AE7377" s="12">
        <v>12</v>
      </c>
      <c r="AF7377" s="12">
        <v>7.6</v>
      </c>
      <c r="AG7377" s="12">
        <v>5</v>
      </c>
      <c r="AH7377" s="12" t="s">
        <v>53</v>
      </c>
      <c r="AI7377" s="12" t="s">
        <v>54</v>
      </c>
      <c r="AJ7377" s="12">
        <v>2</v>
      </c>
      <c r="AK7377" s="12">
        <v>1</v>
      </c>
      <c r="AL7377" s="12">
        <v>1</v>
      </c>
      <c r="AM7377" s="12" t="s">
        <v>55</v>
      </c>
      <c r="AN7377" s="12" t="s">
        <v>56</v>
      </c>
      <c r="AO7377" s="12"/>
      <c r="AP7377" s="12">
        <v>1</v>
      </c>
      <c r="AQ7377" s="12" t="s">
        <v>57</v>
      </c>
      <c r="AR7377" s="12">
        <v>0</v>
      </c>
      <c r="AS7377" s="12"/>
      <c r="AT7377" s="12"/>
      <c r="AU7377" s="12"/>
      <c r="AV7377" s="12"/>
      <c r="AW7377" s="12" t="s">
        <v>58</v>
      </c>
      <c r="AX7377" s="12">
        <v>0</v>
      </c>
      <c r="AY7377" s="12">
        <v>2</v>
      </c>
      <c r="AZ7377" s="12">
        <v>1</v>
      </c>
      <c r="BA7377" s="12">
        <v>1</v>
      </c>
      <c r="BB7377" s="12" t="s">
        <v>59</v>
      </c>
    </row>
    <row r="7378" spans="1:54" x14ac:dyDescent="0.2">
      <c r="A7378" s="7" t="str">
        <f>VLOOKUP(G7378,'Matching-Tabelle'!$A$76:$B$80,2,FALSE)</f>
        <v>claudio.goetz@tkb.ch</v>
      </c>
      <c r="B7378" s="7" t="str">
        <f>VLOOKUP(J7378,'Matching-Tabelle'!$A$1:$B$66,2,FALSE)</f>
        <v>Proj Optima</v>
      </c>
      <c r="C7378" s="7" t="str">
        <f>IF(VLOOKUP(J7378,'Matching-Tabelle'!$A$1:$CB$66,3,FALSE)=0,"",VLOOKUP(J7378,'Matching-Tabelle'!$A$1:$CB$66,3,FALSE))</f>
        <v/>
      </c>
      <c r="D7378" s="7">
        <v>1</v>
      </c>
      <c r="E7378" s="7" t="s">
        <v>6103</v>
      </c>
      <c r="F7378" s="8">
        <v>42773</v>
      </c>
      <c r="G7378" s="12" t="s">
        <v>879</v>
      </c>
      <c r="H7378" s="12" t="s">
        <v>880</v>
      </c>
      <c r="I7378" s="12" t="s">
        <v>881</v>
      </c>
      <c r="J7378" s="12">
        <v>211</v>
      </c>
      <c r="K7378" s="12" t="s">
        <v>79</v>
      </c>
      <c r="L7378" s="12" t="s">
        <v>80</v>
      </c>
      <c r="M7378" s="12">
        <v>990001</v>
      </c>
      <c r="N7378" s="12" t="s">
        <v>51</v>
      </c>
      <c r="O7378" s="12">
        <v>0.5</v>
      </c>
      <c r="P7378" s="12"/>
      <c r="Q7378" s="12">
        <v>0.5</v>
      </c>
      <c r="R7378" s="12"/>
      <c r="S7378" s="12" t="s">
        <v>6103</v>
      </c>
      <c r="T7378" s="12"/>
      <c r="U7378" s="12"/>
      <c r="V7378" s="12"/>
      <c r="W7378" s="12"/>
      <c r="X7378" s="12"/>
      <c r="Y7378" s="12"/>
      <c r="Z7378" s="12"/>
      <c r="AA7378" s="12"/>
      <c r="AB7378" s="12"/>
      <c r="AC7378" s="12"/>
      <c r="AD7378" s="12"/>
      <c r="AE7378" s="12">
        <v>12</v>
      </c>
      <c r="AF7378" s="12">
        <v>7.6</v>
      </c>
      <c r="AG7378" s="12">
        <v>5</v>
      </c>
      <c r="AH7378" s="12" t="s">
        <v>53</v>
      </c>
      <c r="AI7378" s="12" t="s">
        <v>54</v>
      </c>
      <c r="AJ7378" s="12">
        <v>2</v>
      </c>
      <c r="AK7378" s="12">
        <v>1</v>
      </c>
      <c r="AL7378" s="12">
        <v>1</v>
      </c>
      <c r="AM7378" s="12" t="s">
        <v>55</v>
      </c>
      <c r="AN7378" s="12" t="s">
        <v>56</v>
      </c>
      <c r="AO7378" s="12"/>
      <c r="AP7378" s="12">
        <v>1</v>
      </c>
      <c r="AQ7378" s="12" t="s">
        <v>57</v>
      </c>
      <c r="AR7378" s="12">
        <v>0</v>
      </c>
      <c r="AS7378" s="12"/>
      <c r="AT7378" s="12"/>
      <c r="AU7378" s="12"/>
      <c r="AV7378" s="12"/>
      <c r="AW7378" s="12" t="s">
        <v>58</v>
      </c>
      <c r="AX7378" s="12">
        <v>0</v>
      </c>
      <c r="AY7378" s="12">
        <v>2</v>
      </c>
      <c r="AZ7378" s="12">
        <v>0.5</v>
      </c>
      <c r="BA7378" s="12">
        <v>0.5</v>
      </c>
      <c r="BB7378" s="12" t="s">
        <v>59</v>
      </c>
    </row>
    <row r="7379" spans="1:54" x14ac:dyDescent="0.2">
      <c r="A7379" s="7" t="str">
        <f>VLOOKUP(G7379,'Matching-Tabelle'!$A$76:$B$80,2,FALSE)</f>
        <v>claudio.goetz@tkb.ch</v>
      </c>
      <c r="B7379" s="7" t="str">
        <f>VLOOKUP(J7379,'Matching-Tabelle'!$A$1:$B$66,2,FALSE)</f>
        <v>WPI CTB</v>
      </c>
      <c r="C7379" s="7" t="str">
        <f>IF(VLOOKUP(J7379,'Matching-Tabelle'!$A$1:$CB$66,3,FALSE)=0,"",VLOOKUP(J7379,'Matching-Tabelle'!$A$1:$CB$66,3,FALSE))</f>
        <v/>
      </c>
      <c r="D7379" s="7">
        <v>0.5</v>
      </c>
      <c r="E7379" s="7" t="s">
        <v>5252</v>
      </c>
      <c r="F7379" s="8">
        <v>42774</v>
      </c>
      <c r="G7379" s="12" t="s">
        <v>879</v>
      </c>
      <c r="H7379" s="12" t="s">
        <v>880</v>
      </c>
      <c r="I7379" s="12" t="s">
        <v>881</v>
      </c>
      <c r="J7379" s="12">
        <v>929</v>
      </c>
      <c r="K7379" s="12" t="s">
        <v>784</v>
      </c>
      <c r="L7379" s="12" t="s">
        <v>785</v>
      </c>
      <c r="M7379" s="12">
        <v>990001</v>
      </c>
      <c r="N7379" s="12" t="s">
        <v>51</v>
      </c>
      <c r="O7379" s="12">
        <v>0.5</v>
      </c>
      <c r="P7379" s="12"/>
      <c r="Q7379" s="12">
        <v>0.5</v>
      </c>
      <c r="R7379" s="12"/>
      <c r="S7379" s="12" t="s">
        <v>5252</v>
      </c>
      <c r="T7379" s="12"/>
      <c r="U7379" s="12"/>
      <c r="V7379" s="12"/>
      <c r="W7379" s="12"/>
      <c r="X7379" s="12"/>
      <c r="Y7379" s="12"/>
      <c r="Z7379" s="12"/>
      <c r="AA7379" s="12"/>
      <c r="AB7379" s="12"/>
      <c r="AC7379" s="12"/>
      <c r="AD7379" s="12"/>
      <c r="AE7379" s="12">
        <v>12</v>
      </c>
      <c r="AF7379" s="12">
        <v>7.6</v>
      </c>
      <c r="AG7379" s="12">
        <v>5</v>
      </c>
      <c r="AH7379" s="12" t="s">
        <v>53</v>
      </c>
      <c r="AI7379" s="12" t="s">
        <v>54</v>
      </c>
      <c r="AJ7379" s="12">
        <v>2</v>
      </c>
      <c r="AK7379" s="12">
        <v>1</v>
      </c>
      <c r="AL7379" s="12">
        <v>1</v>
      </c>
      <c r="AM7379" s="12" t="s">
        <v>55</v>
      </c>
      <c r="AN7379" s="12" t="s">
        <v>56</v>
      </c>
      <c r="AO7379" s="12"/>
      <c r="AP7379" s="12">
        <v>1</v>
      </c>
      <c r="AQ7379" s="12" t="s">
        <v>57</v>
      </c>
      <c r="AR7379" s="12">
        <v>0</v>
      </c>
      <c r="AS7379" s="12"/>
      <c r="AT7379" s="12"/>
      <c r="AU7379" s="12"/>
      <c r="AV7379" s="12"/>
      <c r="AW7379" s="12" t="s">
        <v>58</v>
      </c>
      <c r="AX7379" s="12">
        <v>0</v>
      </c>
      <c r="AY7379" s="12">
        <v>2</v>
      </c>
      <c r="AZ7379" s="12">
        <v>0.5</v>
      </c>
      <c r="BA7379" s="12">
        <v>0.5</v>
      </c>
      <c r="BB7379" s="12" t="s">
        <v>59</v>
      </c>
    </row>
    <row r="7380" spans="1:54" x14ac:dyDescent="0.2">
      <c r="A7380" s="7" t="str">
        <f>VLOOKUP(G7380,'Matching-Tabelle'!$A$76:$B$80,2,FALSE)</f>
        <v>claudio.goetz@tkb.ch</v>
      </c>
      <c r="B7380" s="7" t="str">
        <f>VLOOKUP(J7380,'Matching-Tabelle'!$A$1:$B$66,2,FALSE)</f>
        <v>Proj Optima</v>
      </c>
      <c r="C7380" s="7" t="str">
        <f>IF(VLOOKUP(J7380,'Matching-Tabelle'!$A$1:$CB$66,3,FALSE)=0,"",VLOOKUP(J7380,'Matching-Tabelle'!$A$1:$CB$66,3,FALSE))</f>
        <v/>
      </c>
      <c r="D7380" s="7">
        <v>0.5</v>
      </c>
      <c r="E7380" s="7" t="s">
        <v>6104</v>
      </c>
      <c r="F7380" s="8">
        <v>42774</v>
      </c>
      <c r="G7380" s="12" t="s">
        <v>879</v>
      </c>
      <c r="H7380" s="12" t="s">
        <v>880</v>
      </c>
      <c r="I7380" s="12" t="s">
        <v>881</v>
      </c>
      <c r="J7380" s="12">
        <v>211</v>
      </c>
      <c r="K7380" s="12" t="s">
        <v>79</v>
      </c>
      <c r="L7380" s="12" t="s">
        <v>80</v>
      </c>
      <c r="M7380" s="12">
        <v>990001</v>
      </c>
      <c r="N7380" s="12" t="s">
        <v>51</v>
      </c>
      <c r="O7380" s="12">
        <v>3.25</v>
      </c>
      <c r="P7380" s="12"/>
      <c r="Q7380" s="12">
        <v>3.25</v>
      </c>
      <c r="R7380" s="12"/>
      <c r="S7380" s="12" t="s">
        <v>6104</v>
      </c>
      <c r="T7380" s="12"/>
      <c r="U7380" s="12"/>
      <c r="V7380" s="12"/>
      <c r="W7380" s="12"/>
      <c r="X7380" s="12"/>
      <c r="Y7380" s="12"/>
      <c r="Z7380" s="12"/>
      <c r="AA7380" s="12"/>
      <c r="AB7380" s="12"/>
      <c r="AC7380" s="12"/>
      <c r="AD7380" s="12"/>
      <c r="AE7380" s="12">
        <v>12</v>
      </c>
      <c r="AF7380" s="12">
        <v>7.6</v>
      </c>
      <c r="AG7380" s="12">
        <v>5</v>
      </c>
      <c r="AH7380" s="12" t="s">
        <v>53</v>
      </c>
      <c r="AI7380" s="12" t="s">
        <v>54</v>
      </c>
      <c r="AJ7380" s="12">
        <v>2</v>
      </c>
      <c r="AK7380" s="12">
        <v>1</v>
      </c>
      <c r="AL7380" s="12">
        <v>1</v>
      </c>
      <c r="AM7380" s="12" t="s">
        <v>55</v>
      </c>
      <c r="AN7380" s="12" t="s">
        <v>56</v>
      </c>
      <c r="AO7380" s="12"/>
      <c r="AP7380" s="12">
        <v>1</v>
      </c>
      <c r="AQ7380" s="12" t="s">
        <v>57</v>
      </c>
      <c r="AR7380" s="12">
        <v>0</v>
      </c>
      <c r="AS7380" s="12"/>
      <c r="AT7380" s="12"/>
      <c r="AU7380" s="12"/>
      <c r="AV7380" s="12"/>
      <c r="AW7380" s="12" t="s">
        <v>58</v>
      </c>
      <c r="AX7380" s="12">
        <v>0</v>
      </c>
      <c r="AY7380" s="12">
        <v>2</v>
      </c>
      <c r="AZ7380" s="12">
        <v>3.25</v>
      </c>
      <c r="BA7380" s="12">
        <v>3.25</v>
      </c>
      <c r="BB7380" s="12" t="s">
        <v>59</v>
      </c>
    </row>
    <row r="7381" spans="1:54" x14ac:dyDescent="0.2">
      <c r="A7381" s="7" t="str">
        <f>VLOOKUP(G7381,'Matching-Tabelle'!$A$76:$B$80,2,FALSE)</f>
        <v>claudio.goetz@tkb.ch</v>
      </c>
      <c r="B7381" s="7" t="str">
        <f>VLOOKUP(J7381,'Matching-Tabelle'!$A$1:$B$66,2,FALSE)</f>
        <v>WPI CTB</v>
      </c>
      <c r="C7381" s="7" t="str">
        <f>IF(VLOOKUP(J7381,'Matching-Tabelle'!$A$1:$CB$66,3,FALSE)=0,"",VLOOKUP(J7381,'Matching-Tabelle'!$A$1:$CB$66,3,FALSE))</f>
        <v/>
      </c>
      <c r="D7381" s="7">
        <v>3.25</v>
      </c>
      <c r="E7381" s="7" t="s">
        <v>6105</v>
      </c>
      <c r="F7381" s="8">
        <v>42774</v>
      </c>
      <c r="G7381" s="12" t="s">
        <v>879</v>
      </c>
      <c r="H7381" s="12" t="s">
        <v>880</v>
      </c>
      <c r="I7381" s="12" t="s">
        <v>881</v>
      </c>
      <c r="J7381" s="12">
        <v>927</v>
      </c>
      <c r="K7381" s="12" t="s">
        <v>99</v>
      </c>
      <c r="L7381" s="12" t="s">
        <v>100</v>
      </c>
      <c r="M7381" s="12">
        <v>990001</v>
      </c>
      <c r="N7381" s="12" t="s">
        <v>51</v>
      </c>
      <c r="O7381" s="12">
        <v>4</v>
      </c>
      <c r="P7381" s="12"/>
      <c r="Q7381" s="12">
        <v>4</v>
      </c>
      <c r="R7381" s="12"/>
      <c r="S7381" s="12" t="s">
        <v>6105</v>
      </c>
      <c r="T7381" s="12"/>
      <c r="U7381" s="12"/>
      <c r="V7381" s="12"/>
      <c r="W7381" s="12"/>
      <c r="X7381" s="12"/>
      <c r="Y7381" s="12"/>
      <c r="Z7381" s="12"/>
      <c r="AA7381" s="12"/>
      <c r="AB7381" s="12"/>
      <c r="AC7381" s="12"/>
      <c r="AD7381" s="12"/>
      <c r="AE7381" s="12">
        <v>12</v>
      </c>
      <c r="AF7381" s="12">
        <v>7.6</v>
      </c>
      <c r="AG7381" s="12">
        <v>5</v>
      </c>
      <c r="AH7381" s="12" t="s">
        <v>53</v>
      </c>
      <c r="AI7381" s="12" t="s">
        <v>54</v>
      </c>
      <c r="AJ7381" s="12">
        <v>2</v>
      </c>
      <c r="AK7381" s="12">
        <v>1</v>
      </c>
      <c r="AL7381" s="12">
        <v>1</v>
      </c>
      <c r="AM7381" s="12" t="s">
        <v>55</v>
      </c>
      <c r="AN7381" s="12" t="s">
        <v>56</v>
      </c>
      <c r="AO7381" s="12"/>
      <c r="AP7381" s="12">
        <v>1</v>
      </c>
      <c r="AQ7381" s="12" t="s">
        <v>57</v>
      </c>
      <c r="AR7381" s="12">
        <v>0</v>
      </c>
      <c r="AS7381" s="12"/>
      <c r="AT7381" s="12"/>
      <c r="AU7381" s="12"/>
      <c r="AV7381" s="12"/>
      <c r="AW7381" s="12" t="s">
        <v>58</v>
      </c>
      <c r="AX7381" s="12">
        <v>0</v>
      </c>
      <c r="AY7381" s="12">
        <v>2</v>
      </c>
      <c r="AZ7381" s="12">
        <v>4</v>
      </c>
      <c r="BA7381" s="12">
        <v>4</v>
      </c>
      <c r="BB7381" s="12" t="s">
        <v>59</v>
      </c>
    </row>
    <row r="7382" spans="1:54" x14ac:dyDescent="0.2">
      <c r="A7382" s="7" t="str">
        <f>VLOOKUP(G7382,'Matching-Tabelle'!$A$76:$B$80,2,FALSE)</f>
        <v>claudio.goetz@tkb.ch</v>
      </c>
      <c r="B7382" s="7" t="str">
        <f>VLOOKUP(J7382,'Matching-Tabelle'!$A$1:$B$66,2,FALSE)</f>
        <v>Proj SCRE2016</v>
      </c>
      <c r="C7382" s="7" t="str">
        <f>IF(VLOOKUP(J7382,'Matching-Tabelle'!$A$1:$CB$66,3,FALSE)=0,"",VLOOKUP(J7382,'Matching-Tabelle'!$A$1:$CB$66,3,FALSE))</f>
        <v>WPI Projekte</v>
      </c>
      <c r="D7382" s="7">
        <v>4</v>
      </c>
      <c r="E7382" s="7" t="s">
        <v>6106</v>
      </c>
      <c r="F7382" s="8">
        <v>42774</v>
      </c>
      <c r="G7382" s="12" t="s">
        <v>879</v>
      </c>
      <c r="H7382" s="12" t="s">
        <v>880</v>
      </c>
      <c r="I7382" s="12" t="s">
        <v>881</v>
      </c>
      <c r="J7382" s="12">
        <v>2500253</v>
      </c>
      <c r="K7382" s="12" t="s">
        <v>538</v>
      </c>
      <c r="L7382" s="12" t="s">
        <v>539</v>
      </c>
      <c r="M7382" s="12">
        <v>990001</v>
      </c>
      <c r="N7382" s="12" t="s">
        <v>51</v>
      </c>
      <c r="O7382" s="12">
        <v>0.75</v>
      </c>
      <c r="P7382" s="12"/>
      <c r="Q7382" s="12">
        <v>0.75</v>
      </c>
      <c r="R7382" s="12"/>
      <c r="S7382" s="12" t="s">
        <v>6106</v>
      </c>
      <c r="T7382" s="12"/>
      <c r="U7382" s="12"/>
      <c r="V7382" s="12"/>
      <c r="W7382" s="12"/>
      <c r="X7382" s="12"/>
      <c r="Y7382" s="12"/>
      <c r="Z7382" s="12"/>
      <c r="AA7382" s="12"/>
      <c r="AB7382" s="12"/>
      <c r="AC7382" s="12"/>
      <c r="AD7382" s="12"/>
      <c r="AE7382" s="12">
        <v>5</v>
      </c>
      <c r="AF7382" s="12">
        <v>0</v>
      </c>
      <c r="AG7382" s="12">
        <v>1</v>
      </c>
      <c r="AH7382" s="12" t="s">
        <v>411</v>
      </c>
      <c r="AI7382" s="12" t="s">
        <v>411</v>
      </c>
      <c r="AJ7382" s="12">
        <v>2</v>
      </c>
      <c r="AK7382" s="12">
        <v>1</v>
      </c>
      <c r="AL7382" s="12">
        <v>1</v>
      </c>
      <c r="AM7382" s="12" t="s">
        <v>55</v>
      </c>
      <c r="AN7382" s="12" t="s">
        <v>56</v>
      </c>
      <c r="AO7382" s="12"/>
      <c r="AP7382" s="12">
        <v>1</v>
      </c>
      <c r="AQ7382" s="12" t="s">
        <v>57</v>
      </c>
      <c r="AR7382" s="12">
        <v>0</v>
      </c>
      <c r="AS7382" s="12"/>
      <c r="AT7382" s="12"/>
      <c r="AU7382" s="12"/>
      <c r="AV7382" s="12"/>
      <c r="AW7382" s="12" t="s">
        <v>58</v>
      </c>
      <c r="AX7382" s="12">
        <v>0</v>
      </c>
      <c r="AY7382" s="12">
        <v>2</v>
      </c>
      <c r="AZ7382" s="12">
        <v>0.75</v>
      </c>
      <c r="BA7382" s="12">
        <v>0.75</v>
      </c>
      <c r="BB7382" s="12" t="s">
        <v>59</v>
      </c>
    </row>
    <row r="7383" spans="1:54" x14ac:dyDescent="0.2">
      <c r="A7383" s="7" t="str">
        <f>VLOOKUP(G7383,'Matching-Tabelle'!$A$76:$B$80,2,FALSE)</f>
        <v>claudio.goetz@tkb.ch</v>
      </c>
      <c r="B7383" s="7" t="str">
        <f>VLOOKUP(J7383,'Matching-Tabelle'!$A$1:$B$66,2,FALSE)</f>
        <v>WPI CTB</v>
      </c>
      <c r="C7383" s="7" t="str">
        <f>IF(VLOOKUP(J7383,'Matching-Tabelle'!$A$1:$CB$66,3,FALSE)=0,"",VLOOKUP(J7383,'Matching-Tabelle'!$A$1:$CB$66,3,FALSE))</f>
        <v/>
      </c>
      <c r="D7383" s="7">
        <v>0.75</v>
      </c>
      <c r="E7383" s="7" t="s">
        <v>6107</v>
      </c>
      <c r="F7383" s="8">
        <v>42775</v>
      </c>
      <c r="G7383" s="12" t="s">
        <v>879</v>
      </c>
      <c r="H7383" s="12" t="s">
        <v>880</v>
      </c>
      <c r="I7383" s="12" t="s">
        <v>881</v>
      </c>
      <c r="J7383" s="12">
        <v>927</v>
      </c>
      <c r="K7383" s="12" t="s">
        <v>99</v>
      </c>
      <c r="L7383" s="12" t="s">
        <v>100</v>
      </c>
      <c r="M7383" s="12">
        <v>990001</v>
      </c>
      <c r="N7383" s="12" t="s">
        <v>51</v>
      </c>
      <c r="O7383" s="12">
        <v>0.25</v>
      </c>
      <c r="P7383" s="12"/>
      <c r="Q7383" s="12">
        <v>0.25</v>
      </c>
      <c r="R7383" s="12"/>
      <c r="S7383" s="12" t="s">
        <v>6107</v>
      </c>
      <c r="T7383" s="12"/>
      <c r="U7383" s="12"/>
      <c r="V7383" s="12"/>
      <c r="W7383" s="12"/>
      <c r="X7383" s="12"/>
      <c r="Y7383" s="12"/>
      <c r="Z7383" s="12"/>
      <c r="AA7383" s="12"/>
      <c r="AB7383" s="12"/>
      <c r="AC7383" s="12"/>
      <c r="AD7383" s="12"/>
      <c r="AE7383" s="12">
        <v>12</v>
      </c>
      <c r="AF7383" s="12">
        <v>7.6</v>
      </c>
      <c r="AG7383" s="12">
        <v>5</v>
      </c>
      <c r="AH7383" s="12" t="s">
        <v>53</v>
      </c>
      <c r="AI7383" s="12" t="s">
        <v>54</v>
      </c>
      <c r="AJ7383" s="12">
        <v>2</v>
      </c>
      <c r="AK7383" s="12">
        <v>1</v>
      </c>
      <c r="AL7383" s="12">
        <v>1</v>
      </c>
      <c r="AM7383" s="12" t="s">
        <v>55</v>
      </c>
      <c r="AN7383" s="12" t="s">
        <v>56</v>
      </c>
      <c r="AO7383" s="12"/>
      <c r="AP7383" s="12">
        <v>1</v>
      </c>
      <c r="AQ7383" s="12" t="s">
        <v>57</v>
      </c>
      <c r="AR7383" s="12">
        <v>0</v>
      </c>
      <c r="AS7383" s="12"/>
      <c r="AT7383" s="12"/>
      <c r="AU7383" s="12"/>
      <c r="AV7383" s="12"/>
      <c r="AW7383" s="12" t="s">
        <v>58</v>
      </c>
      <c r="AX7383" s="12">
        <v>0</v>
      </c>
      <c r="AY7383" s="12">
        <v>2</v>
      </c>
      <c r="AZ7383" s="12">
        <v>0.25</v>
      </c>
      <c r="BA7383" s="12">
        <v>0.25</v>
      </c>
      <c r="BB7383" s="12" t="s">
        <v>59</v>
      </c>
    </row>
    <row r="7384" spans="1:54" x14ac:dyDescent="0.2">
      <c r="A7384" s="7" t="str">
        <f>VLOOKUP(G7384,'Matching-Tabelle'!$A$76:$B$80,2,FALSE)</f>
        <v>claudio.goetz@tkb.ch</v>
      </c>
      <c r="B7384" s="7" t="str">
        <f>VLOOKUP(J7384,'Matching-Tabelle'!$A$1:$B$66,2,FALSE)</f>
        <v>WPI CTB</v>
      </c>
      <c r="C7384" s="7" t="str">
        <f>IF(VLOOKUP(J7384,'Matching-Tabelle'!$A$1:$CB$66,3,FALSE)=0,"",VLOOKUP(J7384,'Matching-Tabelle'!$A$1:$CB$66,3,FALSE))</f>
        <v/>
      </c>
      <c r="D7384" s="7">
        <v>0.25</v>
      </c>
      <c r="E7384" s="7" t="s">
        <v>6108</v>
      </c>
      <c r="F7384" s="8">
        <v>42775</v>
      </c>
      <c r="G7384" s="12" t="s">
        <v>879</v>
      </c>
      <c r="H7384" s="12" t="s">
        <v>880</v>
      </c>
      <c r="I7384" s="12" t="s">
        <v>881</v>
      </c>
      <c r="J7384" s="12">
        <v>922</v>
      </c>
      <c r="K7384" s="12" t="s">
        <v>134</v>
      </c>
      <c r="L7384" s="12" t="s">
        <v>135</v>
      </c>
      <c r="M7384" s="12">
        <v>990001</v>
      </c>
      <c r="N7384" s="12" t="s">
        <v>51</v>
      </c>
      <c r="O7384" s="12">
        <v>0.25</v>
      </c>
      <c r="P7384" s="12"/>
      <c r="Q7384" s="12">
        <v>0.25</v>
      </c>
      <c r="R7384" s="12"/>
      <c r="S7384" s="12" t="s">
        <v>6108</v>
      </c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>
        <v>12</v>
      </c>
      <c r="AF7384" s="12">
        <v>7.6</v>
      </c>
      <c r="AG7384" s="12">
        <v>5</v>
      </c>
      <c r="AH7384" s="12" t="s">
        <v>53</v>
      </c>
      <c r="AI7384" s="12" t="s">
        <v>54</v>
      </c>
      <c r="AJ7384" s="12">
        <v>2</v>
      </c>
      <c r="AK7384" s="12">
        <v>1</v>
      </c>
      <c r="AL7384" s="12">
        <v>1</v>
      </c>
      <c r="AM7384" s="12" t="s">
        <v>55</v>
      </c>
      <c r="AN7384" s="12" t="s">
        <v>56</v>
      </c>
      <c r="AO7384" s="12"/>
      <c r="AP7384" s="12">
        <v>1</v>
      </c>
      <c r="AQ7384" s="12" t="s">
        <v>57</v>
      </c>
      <c r="AR7384" s="12">
        <v>0</v>
      </c>
      <c r="AS7384" s="12"/>
      <c r="AT7384" s="12"/>
      <c r="AU7384" s="12"/>
      <c r="AV7384" s="12"/>
      <c r="AW7384" s="12" t="s">
        <v>58</v>
      </c>
      <c r="AX7384" s="12">
        <v>0</v>
      </c>
      <c r="AY7384" s="12">
        <v>2</v>
      </c>
      <c r="AZ7384" s="12">
        <v>0.25</v>
      </c>
      <c r="BA7384" s="12">
        <v>0.25</v>
      </c>
      <c r="BB7384" s="12" t="s">
        <v>59</v>
      </c>
    </row>
    <row r="7385" spans="1:54" x14ac:dyDescent="0.2">
      <c r="A7385" s="7" t="str">
        <f>VLOOKUP(G7385,'Matching-Tabelle'!$A$76:$B$80,2,FALSE)</f>
        <v>claudio.goetz@tkb.ch</v>
      </c>
      <c r="B7385" s="7" t="str">
        <f>VLOOKUP(J7385,'Matching-Tabelle'!$A$1:$B$66,2,FALSE)</f>
        <v>Proj Optima</v>
      </c>
      <c r="C7385" s="7" t="str">
        <f>IF(VLOOKUP(J7385,'Matching-Tabelle'!$A$1:$CB$66,3,FALSE)=0,"",VLOOKUP(J7385,'Matching-Tabelle'!$A$1:$CB$66,3,FALSE))</f>
        <v/>
      </c>
      <c r="D7385" s="7">
        <v>0.25</v>
      </c>
      <c r="E7385" s="7" t="s">
        <v>6109</v>
      </c>
      <c r="F7385" s="8">
        <v>42775</v>
      </c>
      <c r="G7385" s="12" t="s">
        <v>879</v>
      </c>
      <c r="H7385" s="12" t="s">
        <v>880</v>
      </c>
      <c r="I7385" s="12" t="s">
        <v>881</v>
      </c>
      <c r="J7385" s="12">
        <v>211</v>
      </c>
      <c r="K7385" s="12" t="s">
        <v>79</v>
      </c>
      <c r="L7385" s="12" t="s">
        <v>80</v>
      </c>
      <c r="M7385" s="12">
        <v>990001</v>
      </c>
      <c r="N7385" s="12" t="s">
        <v>51</v>
      </c>
      <c r="O7385" s="12">
        <v>0.5</v>
      </c>
      <c r="P7385" s="12"/>
      <c r="Q7385" s="12">
        <v>0.5</v>
      </c>
      <c r="R7385" s="12"/>
      <c r="S7385" s="12" t="s">
        <v>6109</v>
      </c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>
        <v>12</v>
      </c>
      <c r="AF7385" s="12">
        <v>7.6</v>
      </c>
      <c r="AG7385" s="12">
        <v>5</v>
      </c>
      <c r="AH7385" s="12" t="s">
        <v>53</v>
      </c>
      <c r="AI7385" s="12" t="s">
        <v>54</v>
      </c>
      <c r="AJ7385" s="12">
        <v>2</v>
      </c>
      <c r="AK7385" s="12">
        <v>1</v>
      </c>
      <c r="AL7385" s="12">
        <v>1</v>
      </c>
      <c r="AM7385" s="12" t="s">
        <v>55</v>
      </c>
      <c r="AN7385" s="12" t="s">
        <v>56</v>
      </c>
      <c r="AO7385" s="12"/>
      <c r="AP7385" s="12">
        <v>1</v>
      </c>
      <c r="AQ7385" s="12" t="s">
        <v>57</v>
      </c>
      <c r="AR7385" s="12">
        <v>0</v>
      </c>
      <c r="AS7385" s="12"/>
      <c r="AT7385" s="12"/>
      <c r="AU7385" s="12"/>
      <c r="AV7385" s="12"/>
      <c r="AW7385" s="12" t="s">
        <v>58</v>
      </c>
      <c r="AX7385" s="12">
        <v>0</v>
      </c>
      <c r="AY7385" s="12">
        <v>2</v>
      </c>
      <c r="AZ7385" s="12">
        <v>0.5</v>
      </c>
      <c r="BA7385" s="12">
        <v>0.5</v>
      </c>
      <c r="BB7385" s="12" t="s">
        <v>59</v>
      </c>
    </row>
    <row r="7386" spans="1:54" x14ac:dyDescent="0.2">
      <c r="A7386" s="7" t="str">
        <f>VLOOKUP(G7386,'Matching-Tabelle'!$A$76:$B$80,2,FALSE)</f>
        <v>claudio.goetz@tkb.ch</v>
      </c>
      <c r="B7386" s="7" t="str">
        <f>VLOOKUP(J7386,'Matching-Tabelle'!$A$1:$B$66,2,FALSE)</f>
        <v>WPI CTB</v>
      </c>
      <c r="C7386" s="7" t="str">
        <f>IF(VLOOKUP(J7386,'Matching-Tabelle'!$A$1:$CB$66,3,FALSE)=0,"",VLOOKUP(J7386,'Matching-Tabelle'!$A$1:$CB$66,3,FALSE))</f>
        <v/>
      </c>
      <c r="D7386" s="7">
        <v>0.5</v>
      </c>
      <c r="E7386" s="7" t="s">
        <v>6110</v>
      </c>
      <c r="F7386" s="8">
        <v>42775</v>
      </c>
      <c r="G7386" s="12" t="s">
        <v>879</v>
      </c>
      <c r="H7386" s="12" t="s">
        <v>880</v>
      </c>
      <c r="I7386" s="12" t="s">
        <v>881</v>
      </c>
      <c r="J7386" s="12">
        <v>928</v>
      </c>
      <c r="K7386" s="12" t="s">
        <v>870</v>
      </c>
      <c r="L7386" s="12" t="s">
        <v>871</v>
      </c>
      <c r="M7386" s="12">
        <v>990001</v>
      </c>
      <c r="N7386" s="12" t="s">
        <v>51</v>
      </c>
      <c r="O7386" s="12">
        <v>3.5</v>
      </c>
      <c r="P7386" s="12"/>
      <c r="Q7386" s="12">
        <v>3.5</v>
      </c>
      <c r="R7386" s="12"/>
      <c r="S7386" s="12" t="s">
        <v>6110</v>
      </c>
      <c r="T7386" s="12"/>
      <c r="U7386" s="12"/>
      <c r="V7386" s="12"/>
      <c r="W7386" s="12"/>
      <c r="X7386" s="12"/>
      <c r="Y7386" s="12"/>
      <c r="Z7386" s="12"/>
      <c r="AA7386" s="12"/>
      <c r="AB7386" s="12"/>
      <c r="AC7386" s="12"/>
      <c r="AD7386" s="12"/>
      <c r="AE7386" s="12">
        <v>12</v>
      </c>
      <c r="AF7386" s="12">
        <v>7.6</v>
      </c>
      <c r="AG7386" s="12">
        <v>5</v>
      </c>
      <c r="AH7386" s="12" t="s">
        <v>53</v>
      </c>
      <c r="AI7386" s="12" t="s">
        <v>54</v>
      </c>
      <c r="AJ7386" s="12">
        <v>2</v>
      </c>
      <c r="AK7386" s="12">
        <v>1</v>
      </c>
      <c r="AL7386" s="12">
        <v>1</v>
      </c>
      <c r="AM7386" s="12" t="s">
        <v>55</v>
      </c>
      <c r="AN7386" s="12" t="s">
        <v>56</v>
      </c>
      <c r="AO7386" s="12"/>
      <c r="AP7386" s="12">
        <v>1</v>
      </c>
      <c r="AQ7386" s="12" t="s">
        <v>57</v>
      </c>
      <c r="AR7386" s="12">
        <v>0</v>
      </c>
      <c r="AS7386" s="12"/>
      <c r="AT7386" s="12"/>
      <c r="AU7386" s="12"/>
      <c r="AV7386" s="12"/>
      <c r="AW7386" s="12" t="s">
        <v>58</v>
      </c>
      <c r="AX7386" s="12">
        <v>0</v>
      </c>
      <c r="AY7386" s="12">
        <v>2</v>
      </c>
      <c r="AZ7386" s="12">
        <v>3.5</v>
      </c>
      <c r="BA7386" s="12">
        <v>3.5</v>
      </c>
      <c r="BB7386" s="12" t="s">
        <v>59</v>
      </c>
    </row>
    <row r="7387" spans="1:54" x14ac:dyDescent="0.2">
      <c r="A7387" s="7" t="str">
        <f>VLOOKUP(G7387,'Matching-Tabelle'!$A$76:$B$80,2,FALSE)</f>
        <v>claudio.goetz@tkb.ch</v>
      </c>
      <c r="B7387" s="7" t="str">
        <f>VLOOKUP(J7387,'Matching-Tabelle'!$A$1:$B$66,2,FALSE)</f>
        <v>WPI RTB</v>
      </c>
      <c r="C7387" s="7" t="str">
        <f>IF(VLOOKUP(J7387,'Matching-Tabelle'!$A$1:$CB$66,3,FALSE)=0,"",VLOOKUP(J7387,'Matching-Tabelle'!$A$1:$CB$66,3,FALSE))</f>
        <v/>
      </c>
      <c r="D7387" s="7">
        <v>3.5</v>
      </c>
      <c r="E7387" s="7" t="s">
        <v>934</v>
      </c>
      <c r="F7387" s="8">
        <v>42776</v>
      </c>
      <c r="G7387" s="12" t="s">
        <v>879</v>
      </c>
      <c r="H7387" s="12" t="s">
        <v>880</v>
      </c>
      <c r="I7387" s="12" t="s">
        <v>881</v>
      </c>
      <c r="J7387" s="12">
        <v>22</v>
      </c>
      <c r="K7387" s="12" t="s">
        <v>88</v>
      </c>
      <c r="L7387" s="12" t="s">
        <v>89</v>
      </c>
      <c r="M7387" s="12">
        <v>990001</v>
      </c>
      <c r="N7387" s="12" t="s">
        <v>51</v>
      </c>
      <c r="O7387" s="12">
        <v>0.75</v>
      </c>
      <c r="P7387" s="12"/>
      <c r="Q7387" s="12">
        <v>0.75</v>
      </c>
      <c r="R7387" s="12"/>
      <c r="S7387" s="12" t="s">
        <v>934</v>
      </c>
      <c r="T7387" s="12"/>
      <c r="U7387" s="12"/>
      <c r="V7387" s="12"/>
      <c r="W7387" s="12"/>
      <c r="X7387" s="12"/>
      <c r="Y7387" s="12"/>
      <c r="Z7387" s="12"/>
      <c r="AA7387" s="12"/>
      <c r="AB7387" s="12"/>
      <c r="AC7387" s="12"/>
      <c r="AD7387" s="12"/>
      <c r="AE7387" s="12">
        <v>12</v>
      </c>
      <c r="AF7387" s="12">
        <v>7.6</v>
      </c>
      <c r="AG7387" s="12">
        <v>5</v>
      </c>
      <c r="AH7387" s="12" t="s">
        <v>53</v>
      </c>
      <c r="AI7387" s="12" t="s">
        <v>54</v>
      </c>
      <c r="AJ7387" s="12">
        <v>2</v>
      </c>
      <c r="AK7387" s="12">
        <v>1</v>
      </c>
      <c r="AL7387" s="12">
        <v>1</v>
      </c>
      <c r="AM7387" s="12" t="s">
        <v>55</v>
      </c>
      <c r="AN7387" s="12" t="s">
        <v>56</v>
      </c>
      <c r="AO7387" s="12"/>
      <c r="AP7387" s="12">
        <v>1</v>
      </c>
      <c r="AQ7387" s="12" t="s">
        <v>57</v>
      </c>
      <c r="AR7387" s="12">
        <v>0</v>
      </c>
      <c r="AS7387" s="12"/>
      <c r="AT7387" s="12"/>
      <c r="AU7387" s="12"/>
      <c r="AV7387" s="12"/>
      <c r="AW7387" s="12" t="s">
        <v>58</v>
      </c>
      <c r="AX7387" s="12">
        <v>0</v>
      </c>
      <c r="AY7387" s="12">
        <v>2</v>
      </c>
      <c r="AZ7387" s="12">
        <v>0.75</v>
      </c>
      <c r="BA7387" s="12">
        <v>0.75</v>
      </c>
      <c r="BB7387" s="12" t="s">
        <v>59</v>
      </c>
    </row>
    <row r="7388" spans="1:54" x14ac:dyDescent="0.2">
      <c r="A7388" s="7" t="str">
        <f>VLOOKUP(G7388,'Matching-Tabelle'!$A$76:$B$80,2,FALSE)</f>
        <v>claudio.goetz@tkb.ch</v>
      </c>
      <c r="B7388" s="7" t="str">
        <f>VLOOKUP(J7388,'Matching-Tabelle'!$A$1:$B$66,2,FALSE)</f>
        <v>WPI RTB</v>
      </c>
      <c r="C7388" s="7" t="str">
        <f>IF(VLOOKUP(J7388,'Matching-Tabelle'!$A$1:$CB$66,3,FALSE)=0,"",VLOOKUP(J7388,'Matching-Tabelle'!$A$1:$CB$66,3,FALSE))</f>
        <v/>
      </c>
      <c r="D7388" s="7">
        <v>0.75</v>
      </c>
      <c r="E7388" s="7" t="s">
        <v>6111</v>
      </c>
      <c r="F7388" s="8">
        <v>42776</v>
      </c>
      <c r="G7388" s="12" t="s">
        <v>879</v>
      </c>
      <c r="H7388" s="12" t="s">
        <v>880</v>
      </c>
      <c r="I7388" s="12" t="s">
        <v>881</v>
      </c>
      <c r="J7388" s="12">
        <v>25</v>
      </c>
      <c r="K7388" s="12" t="s">
        <v>192</v>
      </c>
      <c r="L7388" s="12" t="s">
        <v>193</v>
      </c>
      <c r="M7388" s="12">
        <v>990001</v>
      </c>
      <c r="N7388" s="12" t="s">
        <v>51</v>
      </c>
      <c r="O7388" s="12">
        <v>1.5</v>
      </c>
      <c r="P7388" s="12"/>
      <c r="Q7388" s="12">
        <v>1.5</v>
      </c>
      <c r="R7388" s="12"/>
      <c r="S7388" s="12" t="s">
        <v>6111</v>
      </c>
      <c r="T7388" s="12"/>
      <c r="U7388" s="12"/>
      <c r="V7388" s="12"/>
      <c r="W7388" s="12"/>
      <c r="X7388" s="12"/>
      <c r="Y7388" s="12"/>
      <c r="Z7388" s="12"/>
      <c r="AA7388" s="12"/>
      <c r="AB7388" s="12"/>
      <c r="AC7388" s="12"/>
      <c r="AD7388" s="12"/>
      <c r="AE7388" s="12">
        <v>12</v>
      </c>
      <c r="AF7388" s="12">
        <v>7.6</v>
      </c>
      <c r="AG7388" s="12">
        <v>5</v>
      </c>
      <c r="AH7388" s="12" t="s">
        <v>53</v>
      </c>
      <c r="AI7388" s="12" t="s">
        <v>54</v>
      </c>
      <c r="AJ7388" s="12">
        <v>2</v>
      </c>
      <c r="AK7388" s="12">
        <v>1</v>
      </c>
      <c r="AL7388" s="12">
        <v>1</v>
      </c>
      <c r="AM7388" s="12" t="s">
        <v>55</v>
      </c>
      <c r="AN7388" s="12" t="s">
        <v>56</v>
      </c>
      <c r="AO7388" s="12"/>
      <c r="AP7388" s="12">
        <v>1</v>
      </c>
      <c r="AQ7388" s="12" t="s">
        <v>57</v>
      </c>
      <c r="AR7388" s="12">
        <v>0</v>
      </c>
      <c r="AS7388" s="12"/>
      <c r="AT7388" s="12"/>
      <c r="AU7388" s="12"/>
      <c r="AV7388" s="12"/>
      <c r="AW7388" s="12" t="s">
        <v>58</v>
      </c>
      <c r="AX7388" s="12">
        <v>0</v>
      </c>
      <c r="AY7388" s="12">
        <v>2</v>
      </c>
      <c r="AZ7388" s="12">
        <v>1.5</v>
      </c>
      <c r="BA7388" s="12">
        <v>1.5</v>
      </c>
      <c r="BB7388" s="12" t="s">
        <v>59</v>
      </c>
    </row>
    <row r="7389" spans="1:54" x14ac:dyDescent="0.2">
      <c r="A7389" s="7" t="str">
        <f>VLOOKUP(G7389,'Matching-Tabelle'!$A$76:$B$80,2,FALSE)</f>
        <v>claudio.goetz@tkb.ch</v>
      </c>
      <c r="B7389" s="7" t="str">
        <f>VLOOKUP(J7389,'Matching-Tabelle'!$A$1:$B$66,2,FALSE)</f>
        <v>WPI RTB</v>
      </c>
      <c r="C7389" s="7" t="str">
        <f>IF(VLOOKUP(J7389,'Matching-Tabelle'!$A$1:$CB$66,3,FALSE)=0,"",VLOOKUP(J7389,'Matching-Tabelle'!$A$1:$CB$66,3,FALSE))</f>
        <v/>
      </c>
      <c r="D7389" s="7">
        <v>1.5</v>
      </c>
      <c r="E7389" s="7" t="s">
        <v>934</v>
      </c>
      <c r="F7389" s="8">
        <v>42776</v>
      </c>
      <c r="G7389" s="12" t="s">
        <v>879</v>
      </c>
      <c r="H7389" s="12" t="s">
        <v>880</v>
      </c>
      <c r="I7389" s="12" t="s">
        <v>881</v>
      </c>
      <c r="J7389" s="12">
        <v>20</v>
      </c>
      <c r="K7389" s="12" t="s">
        <v>95</v>
      </c>
      <c r="L7389" s="12" t="s">
        <v>96</v>
      </c>
      <c r="M7389" s="12">
        <v>990001</v>
      </c>
      <c r="N7389" s="12" t="s">
        <v>51</v>
      </c>
      <c r="O7389" s="12">
        <v>0.75</v>
      </c>
      <c r="P7389" s="12"/>
      <c r="Q7389" s="12">
        <v>0.75</v>
      </c>
      <c r="R7389" s="12"/>
      <c r="S7389" s="12" t="s">
        <v>934</v>
      </c>
      <c r="T7389" s="12"/>
      <c r="U7389" s="12"/>
      <c r="V7389" s="12"/>
      <c r="W7389" s="12"/>
      <c r="X7389" s="12"/>
      <c r="Y7389" s="12"/>
      <c r="Z7389" s="12"/>
      <c r="AA7389" s="12"/>
      <c r="AB7389" s="12"/>
      <c r="AC7389" s="12"/>
      <c r="AD7389" s="12"/>
      <c r="AE7389" s="12">
        <v>12</v>
      </c>
      <c r="AF7389" s="12">
        <v>7.6</v>
      </c>
      <c r="AG7389" s="12">
        <v>5</v>
      </c>
      <c r="AH7389" s="12" t="s">
        <v>53</v>
      </c>
      <c r="AI7389" s="12" t="s">
        <v>54</v>
      </c>
      <c r="AJ7389" s="12">
        <v>2</v>
      </c>
      <c r="AK7389" s="12">
        <v>1</v>
      </c>
      <c r="AL7389" s="12">
        <v>1</v>
      </c>
      <c r="AM7389" s="12" t="s">
        <v>55</v>
      </c>
      <c r="AN7389" s="12" t="s">
        <v>56</v>
      </c>
      <c r="AO7389" s="12"/>
      <c r="AP7389" s="12">
        <v>1</v>
      </c>
      <c r="AQ7389" s="12" t="s">
        <v>57</v>
      </c>
      <c r="AR7389" s="12">
        <v>0</v>
      </c>
      <c r="AS7389" s="12"/>
      <c r="AT7389" s="12"/>
      <c r="AU7389" s="12"/>
      <c r="AV7389" s="12"/>
      <c r="AW7389" s="12" t="s">
        <v>58</v>
      </c>
      <c r="AX7389" s="12">
        <v>0</v>
      </c>
      <c r="AY7389" s="12">
        <v>2</v>
      </c>
      <c r="AZ7389" s="12">
        <v>0.75</v>
      </c>
      <c r="BA7389" s="12">
        <v>0.75</v>
      </c>
      <c r="BB7389" s="12" t="s">
        <v>59</v>
      </c>
    </row>
    <row r="7390" spans="1:54" x14ac:dyDescent="0.2">
      <c r="A7390" s="7" t="str">
        <f>VLOOKUP(G7390,'Matching-Tabelle'!$A$76:$B$80,2,FALSE)</f>
        <v>claudio.goetz@tkb.ch</v>
      </c>
      <c r="B7390" s="7" t="str">
        <f>VLOOKUP(J7390,'Matching-Tabelle'!$A$1:$B$66,2,FALSE)</f>
        <v>WPI CTB</v>
      </c>
      <c r="C7390" s="7" t="str">
        <f>IF(VLOOKUP(J7390,'Matching-Tabelle'!$A$1:$CB$66,3,FALSE)=0,"",VLOOKUP(J7390,'Matching-Tabelle'!$A$1:$CB$66,3,FALSE))</f>
        <v/>
      </c>
      <c r="D7390" s="7">
        <v>0.75</v>
      </c>
      <c r="E7390" s="7" t="s">
        <v>6112</v>
      </c>
      <c r="F7390" s="8">
        <v>42776</v>
      </c>
      <c r="G7390" s="12" t="s">
        <v>879</v>
      </c>
      <c r="H7390" s="12" t="s">
        <v>880</v>
      </c>
      <c r="I7390" s="12" t="s">
        <v>881</v>
      </c>
      <c r="J7390" s="12">
        <v>936</v>
      </c>
      <c r="K7390" s="12" t="s">
        <v>891</v>
      </c>
      <c r="L7390" s="12" t="s">
        <v>892</v>
      </c>
      <c r="M7390" s="12">
        <v>990001</v>
      </c>
      <c r="N7390" s="12" t="s">
        <v>51</v>
      </c>
      <c r="O7390" s="12">
        <v>3</v>
      </c>
      <c r="P7390" s="12"/>
      <c r="Q7390" s="12">
        <v>3</v>
      </c>
      <c r="R7390" s="12"/>
      <c r="S7390" s="12" t="s">
        <v>6112</v>
      </c>
      <c r="T7390" s="12"/>
      <c r="U7390" s="12"/>
      <c r="V7390" s="12"/>
      <c r="W7390" s="12"/>
      <c r="X7390" s="12"/>
      <c r="Y7390" s="12"/>
      <c r="Z7390" s="12"/>
      <c r="AA7390" s="12"/>
      <c r="AB7390" s="12"/>
      <c r="AC7390" s="12"/>
      <c r="AD7390" s="12"/>
      <c r="AE7390" s="12">
        <v>12</v>
      </c>
      <c r="AF7390" s="12">
        <v>7.6</v>
      </c>
      <c r="AG7390" s="12">
        <v>5</v>
      </c>
      <c r="AH7390" s="12" t="s">
        <v>53</v>
      </c>
      <c r="AI7390" s="12" t="s">
        <v>54</v>
      </c>
      <c r="AJ7390" s="12">
        <v>2</v>
      </c>
      <c r="AK7390" s="12">
        <v>1</v>
      </c>
      <c r="AL7390" s="12">
        <v>1</v>
      </c>
      <c r="AM7390" s="12" t="s">
        <v>55</v>
      </c>
      <c r="AN7390" s="12" t="s">
        <v>56</v>
      </c>
      <c r="AO7390" s="12"/>
      <c r="AP7390" s="12">
        <v>1</v>
      </c>
      <c r="AQ7390" s="12" t="s">
        <v>57</v>
      </c>
      <c r="AR7390" s="12">
        <v>0</v>
      </c>
      <c r="AS7390" s="12"/>
      <c r="AT7390" s="12"/>
      <c r="AU7390" s="12"/>
      <c r="AV7390" s="12"/>
      <c r="AW7390" s="12" t="s">
        <v>58</v>
      </c>
      <c r="AX7390" s="12">
        <v>0</v>
      </c>
      <c r="AY7390" s="12">
        <v>2</v>
      </c>
      <c r="AZ7390" s="12">
        <v>3</v>
      </c>
      <c r="BA7390" s="12">
        <v>3</v>
      </c>
      <c r="BB7390" s="12" t="s">
        <v>59</v>
      </c>
    </row>
    <row r="7391" spans="1:54" x14ac:dyDescent="0.2">
      <c r="A7391" s="7" t="str">
        <f>VLOOKUP(G7391,'Matching-Tabelle'!$A$76:$B$80,2,FALSE)</f>
        <v>claudio.goetz@tkb.ch</v>
      </c>
      <c r="B7391" s="7" t="str">
        <f>VLOOKUP(J7391,'Matching-Tabelle'!$A$1:$B$66,2,FALSE)</f>
        <v>Proj Optima</v>
      </c>
      <c r="C7391" s="7" t="str">
        <f>IF(VLOOKUP(J7391,'Matching-Tabelle'!$A$1:$CB$66,3,FALSE)=0,"",VLOOKUP(J7391,'Matching-Tabelle'!$A$1:$CB$66,3,FALSE))</f>
        <v/>
      </c>
      <c r="D7391" s="7">
        <v>3</v>
      </c>
      <c r="E7391" s="7" t="s">
        <v>6113</v>
      </c>
      <c r="F7391" s="8">
        <v>42776</v>
      </c>
      <c r="G7391" s="12" t="s">
        <v>879</v>
      </c>
      <c r="H7391" s="12" t="s">
        <v>880</v>
      </c>
      <c r="I7391" s="12" t="s">
        <v>881</v>
      </c>
      <c r="J7391" s="12">
        <v>211</v>
      </c>
      <c r="K7391" s="12" t="s">
        <v>79</v>
      </c>
      <c r="L7391" s="12" t="s">
        <v>80</v>
      </c>
      <c r="M7391" s="12">
        <v>990001</v>
      </c>
      <c r="N7391" s="12" t="s">
        <v>51</v>
      </c>
      <c r="O7391" s="12">
        <v>0.75</v>
      </c>
      <c r="P7391" s="12"/>
      <c r="Q7391" s="12">
        <v>0.75</v>
      </c>
      <c r="R7391" s="12"/>
      <c r="S7391" s="12" t="s">
        <v>6113</v>
      </c>
      <c r="T7391" s="12"/>
      <c r="U7391" s="12"/>
      <c r="V7391" s="12"/>
      <c r="W7391" s="12"/>
      <c r="X7391" s="12"/>
      <c r="Y7391" s="12"/>
      <c r="Z7391" s="12"/>
      <c r="AA7391" s="12"/>
      <c r="AB7391" s="12"/>
      <c r="AC7391" s="12"/>
      <c r="AD7391" s="12"/>
      <c r="AE7391" s="12">
        <v>12</v>
      </c>
      <c r="AF7391" s="12">
        <v>7.6</v>
      </c>
      <c r="AG7391" s="12">
        <v>5</v>
      </c>
      <c r="AH7391" s="12" t="s">
        <v>53</v>
      </c>
      <c r="AI7391" s="12" t="s">
        <v>54</v>
      </c>
      <c r="AJ7391" s="12">
        <v>2</v>
      </c>
      <c r="AK7391" s="12">
        <v>1</v>
      </c>
      <c r="AL7391" s="12">
        <v>1</v>
      </c>
      <c r="AM7391" s="12" t="s">
        <v>55</v>
      </c>
      <c r="AN7391" s="12" t="s">
        <v>56</v>
      </c>
      <c r="AO7391" s="12"/>
      <c r="AP7391" s="12">
        <v>1</v>
      </c>
      <c r="AQ7391" s="12" t="s">
        <v>57</v>
      </c>
      <c r="AR7391" s="12">
        <v>0</v>
      </c>
      <c r="AS7391" s="12"/>
      <c r="AT7391" s="12"/>
      <c r="AU7391" s="12"/>
      <c r="AV7391" s="12"/>
      <c r="AW7391" s="12" t="s">
        <v>58</v>
      </c>
      <c r="AX7391" s="12">
        <v>0</v>
      </c>
      <c r="AY7391" s="12">
        <v>2</v>
      </c>
      <c r="AZ7391" s="12">
        <v>0.75</v>
      </c>
      <c r="BA7391" s="12">
        <v>0.75</v>
      </c>
      <c r="BB7391" s="12" t="s">
        <v>59</v>
      </c>
    </row>
    <row r="7392" spans="1:54" x14ac:dyDescent="0.2">
      <c r="A7392" s="7" t="str">
        <f>VLOOKUP(G7392,'Matching-Tabelle'!$A$76:$B$80,2,FALSE)</f>
        <v>claudio.goetz@tkb.ch</v>
      </c>
      <c r="B7392" s="7" t="str">
        <f>VLOOKUP(J7392,'Matching-Tabelle'!$A$1:$B$66,2,FALSE)</f>
        <v>Proj XenMobile</v>
      </c>
      <c r="C7392" s="7" t="str">
        <f>IF(VLOOKUP(J7392,'Matching-Tabelle'!$A$1:$CB$66,3,FALSE)=0,"",VLOOKUP(J7392,'Matching-Tabelle'!$A$1:$CB$66,3,FALSE))</f>
        <v>WPI Projekte</v>
      </c>
      <c r="D7392" s="7">
        <v>0.75</v>
      </c>
      <c r="E7392" s="7" t="s">
        <v>6114</v>
      </c>
      <c r="F7392" s="8">
        <v>42776</v>
      </c>
      <c r="G7392" s="12" t="s">
        <v>879</v>
      </c>
      <c r="H7392" s="12" t="s">
        <v>880</v>
      </c>
      <c r="I7392" s="12" t="s">
        <v>881</v>
      </c>
      <c r="J7392" s="12">
        <v>2500251</v>
      </c>
      <c r="K7392" s="12" t="s">
        <v>408</v>
      </c>
      <c r="L7392" s="12" t="s">
        <v>409</v>
      </c>
      <c r="M7392" s="12">
        <v>990001</v>
      </c>
      <c r="N7392" s="12" t="s">
        <v>51</v>
      </c>
      <c r="O7392" s="12">
        <v>0.5</v>
      </c>
      <c r="P7392" s="12"/>
      <c r="Q7392" s="12">
        <v>0.5</v>
      </c>
      <c r="R7392" s="12"/>
      <c r="S7392" s="12" t="s">
        <v>6114</v>
      </c>
      <c r="T7392" s="12"/>
      <c r="U7392" s="12"/>
      <c r="V7392" s="12"/>
      <c r="W7392" s="12"/>
      <c r="X7392" s="12"/>
      <c r="Y7392" s="12"/>
      <c r="Z7392" s="12"/>
      <c r="AA7392" s="12"/>
      <c r="AB7392" s="12"/>
      <c r="AC7392" s="12"/>
      <c r="AD7392" s="12"/>
      <c r="AE7392" s="12">
        <v>5</v>
      </c>
      <c r="AF7392" s="12">
        <v>0</v>
      </c>
      <c r="AG7392" s="12">
        <v>1</v>
      </c>
      <c r="AH7392" s="12" t="s">
        <v>411</v>
      </c>
      <c r="AI7392" s="12" t="s">
        <v>411</v>
      </c>
      <c r="AJ7392" s="12">
        <v>2</v>
      </c>
      <c r="AK7392" s="12">
        <v>1</v>
      </c>
      <c r="AL7392" s="12">
        <v>1</v>
      </c>
      <c r="AM7392" s="12" t="s">
        <v>55</v>
      </c>
      <c r="AN7392" s="12" t="s">
        <v>56</v>
      </c>
      <c r="AO7392" s="12"/>
      <c r="AP7392" s="12">
        <v>1</v>
      </c>
      <c r="AQ7392" s="12" t="s">
        <v>57</v>
      </c>
      <c r="AR7392" s="12">
        <v>0</v>
      </c>
      <c r="AS7392" s="12"/>
      <c r="AT7392" s="12"/>
      <c r="AU7392" s="12"/>
      <c r="AV7392" s="12"/>
      <c r="AW7392" s="12" t="s">
        <v>58</v>
      </c>
      <c r="AX7392" s="12">
        <v>0</v>
      </c>
      <c r="AY7392" s="12">
        <v>2</v>
      </c>
      <c r="AZ7392" s="12">
        <v>0.5</v>
      </c>
      <c r="BA7392" s="12">
        <v>0.5</v>
      </c>
      <c r="BB7392" s="12" t="s">
        <v>59</v>
      </c>
    </row>
    <row r="7393" spans="1:54" x14ac:dyDescent="0.2">
      <c r="A7393" s="7" t="str">
        <f>VLOOKUP(G7393,'Matching-Tabelle'!$A$76:$B$80,2,FALSE)</f>
        <v>claudio.goetz@tkb.ch</v>
      </c>
      <c r="B7393" s="7" t="str">
        <f>VLOOKUP(J7393,'Matching-Tabelle'!$A$1:$B$66,2,FALSE)</f>
        <v>WPI CTB</v>
      </c>
      <c r="C7393" s="7" t="str">
        <f>IF(VLOOKUP(J7393,'Matching-Tabelle'!$A$1:$CB$66,3,FALSE)=0,"",VLOOKUP(J7393,'Matching-Tabelle'!$A$1:$CB$66,3,FALSE))</f>
        <v/>
      </c>
      <c r="D7393" s="7">
        <v>0.5</v>
      </c>
      <c r="E7393" s="7" t="s">
        <v>6115</v>
      </c>
      <c r="F7393" s="8">
        <v>42776</v>
      </c>
      <c r="G7393" s="12" t="s">
        <v>879</v>
      </c>
      <c r="H7393" s="12" t="s">
        <v>880</v>
      </c>
      <c r="I7393" s="12" t="s">
        <v>881</v>
      </c>
      <c r="J7393" s="12">
        <v>927</v>
      </c>
      <c r="K7393" s="12" t="s">
        <v>99</v>
      </c>
      <c r="L7393" s="12" t="s">
        <v>100</v>
      </c>
      <c r="M7393" s="12">
        <v>990001</v>
      </c>
      <c r="N7393" s="12" t="s">
        <v>51</v>
      </c>
      <c r="O7393" s="12">
        <v>1.25</v>
      </c>
      <c r="P7393" s="12"/>
      <c r="Q7393" s="12">
        <v>1.25</v>
      </c>
      <c r="R7393" s="12"/>
      <c r="S7393" s="12" t="s">
        <v>6115</v>
      </c>
      <c r="T7393" s="12"/>
      <c r="U7393" s="12"/>
      <c r="V7393" s="12"/>
      <c r="W7393" s="12"/>
      <c r="X7393" s="12"/>
      <c r="Y7393" s="12"/>
      <c r="Z7393" s="12"/>
      <c r="AA7393" s="12"/>
      <c r="AB7393" s="12"/>
      <c r="AC7393" s="12"/>
      <c r="AD7393" s="12"/>
      <c r="AE7393" s="12">
        <v>12</v>
      </c>
      <c r="AF7393" s="12">
        <v>7.6</v>
      </c>
      <c r="AG7393" s="12">
        <v>5</v>
      </c>
      <c r="AH7393" s="12" t="s">
        <v>53</v>
      </c>
      <c r="AI7393" s="12" t="s">
        <v>54</v>
      </c>
      <c r="AJ7393" s="12">
        <v>2</v>
      </c>
      <c r="AK7393" s="12">
        <v>1</v>
      </c>
      <c r="AL7393" s="12">
        <v>1</v>
      </c>
      <c r="AM7393" s="12" t="s">
        <v>55</v>
      </c>
      <c r="AN7393" s="12" t="s">
        <v>56</v>
      </c>
      <c r="AO7393" s="12"/>
      <c r="AP7393" s="12">
        <v>1</v>
      </c>
      <c r="AQ7393" s="12" t="s">
        <v>57</v>
      </c>
      <c r="AR7393" s="12">
        <v>0</v>
      </c>
      <c r="AS7393" s="12"/>
      <c r="AT7393" s="12"/>
      <c r="AU7393" s="12"/>
      <c r="AV7393" s="12"/>
      <c r="AW7393" s="12" t="s">
        <v>58</v>
      </c>
      <c r="AX7393" s="12">
        <v>0</v>
      </c>
      <c r="AY7393" s="12">
        <v>2</v>
      </c>
      <c r="AZ7393" s="12">
        <v>1.25</v>
      </c>
      <c r="BA7393" s="12">
        <v>1.25</v>
      </c>
      <c r="BB7393" s="12" t="s">
        <v>59</v>
      </c>
    </row>
    <row r="7394" spans="1:54" x14ac:dyDescent="0.2">
      <c r="A7394" s="7" t="str">
        <f>VLOOKUP(G7394,'Matching-Tabelle'!$A$76:$B$80,2,FALSE)</f>
        <v>claudio.goetz@tkb.ch</v>
      </c>
      <c r="B7394" s="7" t="str">
        <f>VLOOKUP(J7394,'Matching-Tabelle'!$A$1:$B$66,2,FALSE)</f>
        <v>WPI CTB</v>
      </c>
      <c r="C7394" s="7" t="str">
        <f>IF(VLOOKUP(J7394,'Matching-Tabelle'!$A$1:$CB$66,3,FALSE)=0,"",VLOOKUP(J7394,'Matching-Tabelle'!$A$1:$CB$66,3,FALSE))</f>
        <v/>
      </c>
      <c r="D7394" s="7">
        <v>1.25</v>
      </c>
      <c r="E7394" s="7" t="s">
        <v>6116</v>
      </c>
      <c r="F7394" s="8">
        <v>42779</v>
      </c>
      <c r="G7394" s="12" t="s">
        <v>879</v>
      </c>
      <c r="H7394" s="12" t="s">
        <v>880</v>
      </c>
      <c r="I7394" s="12" t="s">
        <v>881</v>
      </c>
      <c r="J7394" s="12">
        <v>922</v>
      </c>
      <c r="K7394" s="12" t="s">
        <v>134</v>
      </c>
      <c r="L7394" s="12" t="s">
        <v>135</v>
      </c>
      <c r="M7394" s="12">
        <v>990001</v>
      </c>
      <c r="N7394" s="12" t="s">
        <v>51</v>
      </c>
      <c r="O7394" s="12">
        <v>2</v>
      </c>
      <c r="P7394" s="12"/>
      <c r="Q7394" s="12">
        <v>2</v>
      </c>
      <c r="R7394" s="12"/>
      <c r="S7394" s="12" t="s">
        <v>6116</v>
      </c>
      <c r="T7394" s="12"/>
      <c r="U7394" s="12"/>
      <c r="V7394" s="12"/>
      <c r="W7394" s="12"/>
      <c r="X7394" s="12"/>
      <c r="Y7394" s="12"/>
      <c r="Z7394" s="12"/>
      <c r="AA7394" s="12"/>
      <c r="AB7394" s="12"/>
      <c r="AC7394" s="12"/>
      <c r="AD7394" s="12"/>
      <c r="AE7394" s="12">
        <v>12</v>
      </c>
      <c r="AF7394" s="12">
        <v>7.6</v>
      </c>
      <c r="AG7394" s="12">
        <v>5</v>
      </c>
      <c r="AH7394" s="12" t="s">
        <v>53</v>
      </c>
      <c r="AI7394" s="12" t="s">
        <v>54</v>
      </c>
      <c r="AJ7394" s="12">
        <v>2</v>
      </c>
      <c r="AK7394" s="12">
        <v>1</v>
      </c>
      <c r="AL7394" s="12">
        <v>1</v>
      </c>
      <c r="AM7394" s="12" t="s">
        <v>55</v>
      </c>
      <c r="AN7394" s="12" t="s">
        <v>56</v>
      </c>
      <c r="AO7394" s="12"/>
      <c r="AP7394" s="12">
        <v>1</v>
      </c>
      <c r="AQ7394" s="12" t="s">
        <v>57</v>
      </c>
      <c r="AR7394" s="12">
        <v>0</v>
      </c>
      <c r="AS7394" s="12"/>
      <c r="AT7394" s="12"/>
      <c r="AU7394" s="12"/>
      <c r="AV7394" s="12"/>
      <c r="AW7394" s="12" t="s">
        <v>58</v>
      </c>
      <c r="AX7394" s="12">
        <v>0</v>
      </c>
      <c r="AY7394" s="12">
        <v>2</v>
      </c>
      <c r="AZ7394" s="12">
        <v>2</v>
      </c>
      <c r="BA7394" s="12">
        <v>2</v>
      </c>
      <c r="BB7394" s="12" t="s">
        <v>59</v>
      </c>
    </row>
    <row r="7395" spans="1:54" x14ac:dyDescent="0.2">
      <c r="A7395" s="7" t="str">
        <f>VLOOKUP(G7395,'Matching-Tabelle'!$A$76:$B$80,2,FALSE)</f>
        <v>claudio.goetz@tkb.ch</v>
      </c>
      <c r="B7395" s="7" t="str">
        <f>VLOOKUP(J7395,'Matching-Tabelle'!$A$1:$B$66,2,FALSE)</f>
        <v>WPI CTB</v>
      </c>
      <c r="C7395" s="7" t="str">
        <f>IF(VLOOKUP(J7395,'Matching-Tabelle'!$A$1:$CB$66,3,FALSE)=0,"",VLOOKUP(J7395,'Matching-Tabelle'!$A$1:$CB$66,3,FALSE))</f>
        <v/>
      </c>
      <c r="D7395" s="7">
        <v>2</v>
      </c>
      <c r="E7395" s="7" t="s">
        <v>6117</v>
      </c>
      <c r="F7395" s="8">
        <v>42779</v>
      </c>
      <c r="G7395" s="12" t="s">
        <v>879</v>
      </c>
      <c r="H7395" s="12" t="s">
        <v>880</v>
      </c>
      <c r="I7395" s="12" t="s">
        <v>881</v>
      </c>
      <c r="J7395" s="12">
        <v>927</v>
      </c>
      <c r="K7395" s="12" t="s">
        <v>99</v>
      </c>
      <c r="L7395" s="12" t="s">
        <v>100</v>
      </c>
      <c r="M7395" s="12">
        <v>990001</v>
      </c>
      <c r="N7395" s="12" t="s">
        <v>51</v>
      </c>
      <c r="O7395" s="12">
        <v>0.5</v>
      </c>
      <c r="P7395" s="12"/>
      <c r="Q7395" s="12">
        <v>0.5</v>
      </c>
      <c r="R7395" s="12"/>
      <c r="S7395" s="12" t="s">
        <v>6117</v>
      </c>
      <c r="T7395" s="12"/>
      <c r="U7395" s="12"/>
      <c r="V7395" s="12"/>
      <c r="W7395" s="12"/>
      <c r="X7395" s="12"/>
      <c r="Y7395" s="12"/>
      <c r="Z7395" s="12"/>
      <c r="AA7395" s="12"/>
      <c r="AB7395" s="12"/>
      <c r="AC7395" s="12"/>
      <c r="AD7395" s="12"/>
      <c r="AE7395" s="12">
        <v>12</v>
      </c>
      <c r="AF7395" s="12">
        <v>7.6</v>
      </c>
      <c r="AG7395" s="12">
        <v>5</v>
      </c>
      <c r="AH7395" s="12" t="s">
        <v>53</v>
      </c>
      <c r="AI7395" s="12" t="s">
        <v>54</v>
      </c>
      <c r="AJ7395" s="12">
        <v>2</v>
      </c>
      <c r="AK7395" s="12">
        <v>1</v>
      </c>
      <c r="AL7395" s="12">
        <v>1</v>
      </c>
      <c r="AM7395" s="12" t="s">
        <v>55</v>
      </c>
      <c r="AN7395" s="12" t="s">
        <v>56</v>
      </c>
      <c r="AO7395" s="12"/>
      <c r="AP7395" s="12">
        <v>1</v>
      </c>
      <c r="AQ7395" s="12" t="s">
        <v>57</v>
      </c>
      <c r="AR7395" s="12">
        <v>0</v>
      </c>
      <c r="AS7395" s="12"/>
      <c r="AT7395" s="12"/>
      <c r="AU7395" s="12"/>
      <c r="AV7395" s="12"/>
      <c r="AW7395" s="12" t="s">
        <v>58</v>
      </c>
      <c r="AX7395" s="12">
        <v>0</v>
      </c>
      <c r="AY7395" s="12">
        <v>2</v>
      </c>
      <c r="AZ7395" s="12">
        <v>0.5</v>
      </c>
      <c r="BA7395" s="12">
        <v>0.5</v>
      </c>
      <c r="BB7395" s="12" t="s">
        <v>59</v>
      </c>
    </row>
    <row r="7396" spans="1:54" x14ac:dyDescent="0.2">
      <c r="A7396" s="7" t="str">
        <f>VLOOKUP(G7396,'Matching-Tabelle'!$A$76:$B$80,2,FALSE)</f>
        <v>claudio.goetz@tkb.ch</v>
      </c>
      <c r="B7396" s="7" t="str">
        <f>VLOOKUP(J7396,'Matching-Tabelle'!$A$1:$B$66,2,FALSE)</f>
        <v>Proj Optima</v>
      </c>
      <c r="C7396" s="7" t="str">
        <f>IF(VLOOKUP(J7396,'Matching-Tabelle'!$A$1:$CB$66,3,FALSE)=0,"",VLOOKUP(J7396,'Matching-Tabelle'!$A$1:$CB$66,3,FALSE))</f>
        <v/>
      </c>
      <c r="D7396" s="7">
        <v>0.5</v>
      </c>
      <c r="E7396" s="7" t="s">
        <v>6118</v>
      </c>
      <c r="F7396" s="8">
        <v>42779</v>
      </c>
      <c r="G7396" s="12" t="s">
        <v>879</v>
      </c>
      <c r="H7396" s="12" t="s">
        <v>880</v>
      </c>
      <c r="I7396" s="12" t="s">
        <v>881</v>
      </c>
      <c r="J7396" s="12">
        <v>211</v>
      </c>
      <c r="K7396" s="12" t="s">
        <v>79</v>
      </c>
      <c r="L7396" s="12" t="s">
        <v>80</v>
      </c>
      <c r="M7396" s="12">
        <v>990001</v>
      </c>
      <c r="N7396" s="12" t="s">
        <v>51</v>
      </c>
      <c r="O7396" s="12">
        <v>0.75</v>
      </c>
      <c r="P7396" s="12"/>
      <c r="Q7396" s="12">
        <v>0.75</v>
      </c>
      <c r="R7396" s="12"/>
      <c r="S7396" s="12" t="s">
        <v>6118</v>
      </c>
      <c r="T7396" s="12"/>
      <c r="U7396" s="12"/>
      <c r="V7396" s="12"/>
      <c r="W7396" s="12"/>
      <c r="X7396" s="12"/>
      <c r="Y7396" s="12"/>
      <c r="Z7396" s="12"/>
      <c r="AA7396" s="12"/>
      <c r="AB7396" s="12"/>
      <c r="AC7396" s="12"/>
      <c r="AD7396" s="12"/>
      <c r="AE7396" s="12">
        <v>12</v>
      </c>
      <c r="AF7396" s="12">
        <v>7.6</v>
      </c>
      <c r="AG7396" s="12">
        <v>5</v>
      </c>
      <c r="AH7396" s="12" t="s">
        <v>53</v>
      </c>
      <c r="AI7396" s="12" t="s">
        <v>54</v>
      </c>
      <c r="AJ7396" s="12">
        <v>2</v>
      </c>
      <c r="AK7396" s="12">
        <v>1</v>
      </c>
      <c r="AL7396" s="12">
        <v>1</v>
      </c>
      <c r="AM7396" s="12" t="s">
        <v>55</v>
      </c>
      <c r="AN7396" s="12" t="s">
        <v>56</v>
      </c>
      <c r="AO7396" s="12"/>
      <c r="AP7396" s="12">
        <v>1</v>
      </c>
      <c r="AQ7396" s="12" t="s">
        <v>57</v>
      </c>
      <c r="AR7396" s="12">
        <v>0</v>
      </c>
      <c r="AS7396" s="12"/>
      <c r="AT7396" s="12"/>
      <c r="AU7396" s="12"/>
      <c r="AV7396" s="12"/>
      <c r="AW7396" s="12" t="s">
        <v>58</v>
      </c>
      <c r="AX7396" s="12">
        <v>0</v>
      </c>
      <c r="AY7396" s="12">
        <v>2</v>
      </c>
      <c r="AZ7396" s="12">
        <v>0.75</v>
      </c>
      <c r="BA7396" s="12">
        <v>0.75</v>
      </c>
      <c r="BB7396" s="12" t="s">
        <v>59</v>
      </c>
    </row>
    <row r="7397" spans="1:54" x14ac:dyDescent="0.2">
      <c r="A7397" s="7" t="str">
        <f>VLOOKUP(G7397,'Matching-Tabelle'!$A$76:$B$80,2,FALSE)</f>
        <v>claudio.goetz@tkb.ch</v>
      </c>
      <c r="B7397" s="7" t="str">
        <f>VLOOKUP(J7397,'Matching-Tabelle'!$A$1:$B$66,2,FALSE)</f>
        <v>Proj SCRE2016</v>
      </c>
      <c r="C7397" s="7" t="str">
        <f>IF(VLOOKUP(J7397,'Matching-Tabelle'!$A$1:$CB$66,3,FALSE)=0,"",VLOOKUP(J7397,'Matching-Tabelle'!$A$1:$CB$66,3,FALSE))</f>
        <v>WPI Projekte</v>
      </c>
      <c r="D7397" s="7">
        <v>0.75</v>
      </c>
      <c r="E7397" s="7" t="s">
        <v>6119</v>
      </c>
      <c r="F7397" s="8">
        <v>42779</v>
      </c>
      <c r="G7397" s="12" t="s">
        <v>879</v>
      </c>
      <c r="H7397" s="12" t="s">
        <v>880</v>
      </c>
      <c r="I7397" s="12" t="s">
        <v>881</v>
      </c>
      <c r="J7397" s="12">
        <v>2500253</v>
      </c>
      <c r="K7397" s="12" t="s">
        <v>538</v>
      </c>
      <c r="L7397" s="12" t="s">
        <v>539</v>
      </c>
      <c r="M7397" s="12">
        <v>990001</v>
      </c>
      <c r="N7397" s="12" t="s">
        <v>51</v>
      </c>
      <c r="O7397" s="12">
        <v>1.5</v>
      </c>
      <c r="P7397" s="12"/>
      <c r="Q7397" s="12">
        <v>1.5</v>
      </c>
      <c r="R7397" s="12"/>
      <c r="S7397" s="12" t="s">
        <v>6119</v>
      </c>
      <c r="T7397" s="12"/>
      <c r="U7397" s="12"/>
      <c r="V7397" s="12"/>
      <c r="W7397" s="12"/>
      <c r="X7397" s="12"/>
      <c r="Y7397" s="12"/>
      <c r="Z7397" s="12"/>
      <c r="AA7397" s="12"/>
      <c r="AB7397" s="12"/>
      <c r="AC7397" s="12"/>
      <c r="AD7397" s="12"/>
      <c r="AE7397" s="12">
        <v>5</v>
      </c>
      <c r="AF7397" s="12">
        <v>0</v>
      </c>
      <c r="AG7397" s="12">
        <v>1</v>
      </c>
      <c r="AH7397" s="12" t="s">
        <v>411</v>
      </c>
      <c r="AI7397" s="12" t="s">
        <v>411</v>
      </c>
      <c r="AJ7397" s="12">
        <v>2</v>
      </c>
      <c r="AK7397" s="12">
        <v>1</v>
      </c>
      <c r="AL7397" s="12">
        <v>1</v>
      </c>
      <c r="AM7397" s="12" t="s">
        <v>55</v>
      </c>
      <c r="AN7397" s="12" t="s">
        <v>56</v>
      </c>
      <c r="AO7397" s="12"/>
      <c r="AP7397" s="12">
        <v>1</v>
      </c>
      <c r="AQ7397" s="12" t="s">
        <v>57</v>
      </c>
      <c r="AR7397" s="12">
        <v>0</v>
      </c>
      <c r="AS7397" s="12"/>
      <c r="AT7397" s="12"/>
      <c r="AU7397" s="12"/>
      <c r="AV7397" s="12"/>
      <c r="AW7397" s="12" t="s">
        <v>58</v>
      </c>
      <c r="AX7397" s="12">
        <v>0</v>
      </c>
      <c r="AY7397" s="12">
        <v>2</v>
      </c>
      <c r="AZ7397" s="12">
        <v>1.5</v>
      </c>
      <c r="BA7397" s="12">
        <v>1.5</v>
      </c>
      <c r="BB7397" s="12" t="s">
        <v>59</v>
      </c>
    </row>
    <row r="7398" spans="1:54" x14ac:dyDescent="0.2">
      <c r="A7398" s="7" t="str">
        <f>VLOOKUP(G7398,'Matching-Tabelle'!$A$76:$B$80,2,FALSE)</f>
        <v>claudio.goetz@tkb.ch</v>
      </c>
      <c r="B7398" s="7" t="str">
        <f>VLOOKUP(J7398,'Matching-Tabelle'!$A$1:$B$66,2,FALSE)</f>
        <v>Proj DigiPF</v>
      </c>
      <c r="C7398" s="7" t="str">
        <f>IF(VLOOKUP(J7398,'Matching-Tabelle'!$A$1:$CB$66,3,FALSE)=0,"",VLOOKUP(J7398,'Matching-Tabelle'!$A$1:$CB$66,3,FALSE))</f>
        <v>Progr Digitalisierung</v>
      </c>
      <c r="D7398" s="7">
        <v>1.5</v>
      </c>
      <c r="E7398" s="7" t="s">
        <v>6120</v>
      </c>
      <c r="F7398" s="8">
        <v>42779</v>
      </c>
      <c r="G7398" s="12" t="s">
        <v>879</v>
      </c>
      <c r="H7398" s="12" t="s">
        <v>880</v>
      </c>
      <c r="I7398" s="12" t="s">
        <v>881</v>
      </c>
      <c r="J7398" s="12">
        <v>2500236</v>
      </c>
      <c r="K7398" s="12" t="s">
        <v>701</v>
      </c>
      <c r="L7398" s="12" t="s">
        <v>702</v>
      </c>
      <c r="M7398" s="12">
        <v>990001</v>
      </c>
      <c r="N7398" s="12" t="s">
        <v>51</v>
      </c>
      <c r="O7398" s="12">
        <v>3.75</v>
      </c>
      <c r="P7398" s="12"/>
      <c r="Q7398" s="12">
        <v>3.75</v>
      </c>
      <c r="R7398" s="12"/>
      <c r="S7398" s="12" t="s">
        <v>6120</v>
      </c>
      <c r="T7398" s="12"/>
      <c r="U7398" s="12"/>
      <c r="V7398" s="12"/>
      <c r="W7398" s="12"/>
      <c r="X7398" s="12"/>
      <c r="Y7398" s="12"/>
      <c r="Z7398" s="12"/>
      <c r="AA7398" s="12"/>
      <c r="AB7398" s="12"/>
      <c r="AC7398" s="12"/>
      <c r="AD7398" s="12"/>
      <c r="AE7398" s="12">
        <v>5</v>
      </c>
      <c r="AF7398" s="12">
        <v>0</v>
      </c>
      <c r="AG7398" s="12">
        <v>1</v>
      </c>
      <c r="AH7398" s="12" t="s">
        <v>411</v>
      </c>
      <c r="AI7398" s="12" t="s">
        <v>411</v>
      </c>
      <c r="AJ7398" s="12">
        <v>2</v>
      </c>
      <c r="AK7398" s="12">
        <v>1</v>
      </c>
      <c r="AL7398" s="12">
        <v>1</v>
      </c>
      <c r="AM7398" s="12" t="s">
        <v>55</v>
      </c>
      <c r="AN7398" s="12" t="s">
        <v>56</v>
      </c>
      <c r="AO7398" s="12"/>
      <c r="AP7398" s="12">
        <v>1</v>
      </c>
      <c r="AQ7398" s="12" t="s">
        <v>57</v>
      </c>
      <c r="AR7398" s="12">
        <v>0</v>
      </c>
      <c r="AS7398" s="12"/>
      <c r="AT7398" s="12"/>
      <c r="AU7398" s="12"/>
      <c r="AV7398" s="12"/>
      <c r="AW7398" s="12" t="s">
        <v>58</v>
      </c>
      <c r="AX7398" s="12">
        <v>0</v>
      </c>
      <c r="AY7398" s="12">
        <v>2</v>
      </c>
      <c r="AZ7398" s="12">
        <v>3.75</v>
      </c>
      <c r="BA7398" s="12">
        <v>3.75</v>
      </c>
      <c r="BB7398" s="12" t="s">
        <v>59</v>
      </c>
    </row>
    <row r="7399" spans="1:54" x14ac:dyDescent="0.2">
      <c r="A7399" s="7" t="str">
        <f>VLOOKUP(G7399,'Matching-Tabelle'!$A$76:$B$80,2,FALSE)</f>
        <v>claudio.goetz@tkb.ch</v>
      </c>
      <c r="B7399" s="7" t="str">
        <f>VLOOKUP(J7399,'Matching-Tabelle'!$A$1:$B$66,2,FALSE)</f>
        <v>Proj Optima</v>
      </c>
      <c r="C7399" s="7" t="str">
        <f>IF(VLOOKUP(J7399,'Matching-Tabelle'!$A$1:$CB$66,3,FALSE)=0,"",VLOOKUP(J7399,'Matching-Tabelle'!$A$1:$CB$66,3,FALSE))</f>
        <v/>
      </c>
      <c r="D7399" s="7">
        <v>3.75</v>
      </c>
      <c r="E7399" s="7" t="s">
        <v>6121</v>
      </c>
      <c r="F7399" s="8">
        <v>42780</v>
      </c>
      <c r="G7399" s="12" t="s">
        <v>879</v>
      </c>
      <c r="H7399" s="12" t="s">
        <v>880</v>
      </c>
      <c r="I7399" s="12" t="s">
        <v>881</v>
      </c>
      <c r="J7399" s="12">
        <v>211</v>
      </c>
      <c r="K7399" s="12" t="s">
        <v>79</v>
      </c>
      <c r="L7399" s="12" t="s">
        <v>80</v>
      </c>
      <c r="M7399" s="12">
        <v>990001</v>
      </c>
      <c r="N7399" s="12" t="s">
        <v>51</v>
      </c>
      <c r="O7399" s="12">
        <v>0.5</v>
      </c>
      <c r="P7399" s="12"/>
      <c r="Q7399" s="12">
        <v>0.5</v>
      </c>
      <c r="R7399" s="12"/>
      <c r="S7399" s="12" t="s">
        <v>6121</v>
      </c>
      <c r="T7399" s="12"/>
      <c r="U7399" s="12"/>
      <c r="V7399" s="12"/>
      <c r="W7399" s="12"/>
      <c r="X7399" s="12"/>
      <c r="Y7399" s="12"/>
      <c r="Z7399" s="12"/>
      <c r="AA7399" s="12"/>
      <c r="AB7399" s="12"/>
      <c r="AC7399" s="12"/>
      <c r="AD7399" s="12"/>
      <c r="AE7399" s="12">
        <v>12</v>
      </c>
      <c r="AF7399" s="12">
        <v>7.6</v>
      </c>
      <c r="AG7399" s="12">
        <v>5</v>
      </c>
      <c r="AH7399" s="12" t="s">
        <v>53</v>
      </c>
      <c r="AI7399" s="12" t="s">
        <v>54</v>
      </c>
      <c r="AJ7399" s="12">
        <v>2</v>
      </c>
      <c r="AK7399" s="12">
        <v>1</v>
      </c>
      <c r="AL7399" s="12">
        <v>1</v>
      </c>
      <c r="AM7399" s="12" t="s">
        <v>55</v>
      </c>
      <c r="AN7399" s="12" t="s">
        <v>56</v>
      </c>
      <c r="AO7399" s="12"/>
      <c r="AP7399" s="12">
        <v>1</v>
      </c>
      <c r="AQ7399" s="12" t="s">
        <v>57</v>
      </c>
      <c r="AR7399" s="12">
        <v>0</v>
      </c>
      <c r="AS7399" s="12"/>
      <c r="AT7399" s="12"/>
      <c r="AU7399" s="12"/>
      <c r="AV7399" s="12"/>
      <c r="AW7399" s="12" t="s">
        <v>58</v>
      </c>
      <c r="AX7399" s="12">
        <v>0</v>
      </c>
      <c r="AY7399" s="12">
        <v>2</v>
      </c>
      <c r="AZ7399" s="12">
        <v>0.5</v>
      </c>
      <c r="BA7399" s="12">
        <v>0.5</v>
      </c>
      <c r="BB7399" s="12" t="s">
        <v>59</v>
      </c>
    </row>
    <row r="7400" spans="1:54" x14ac:dyDescent="0.2">
      <c r="A7400" s="7" t="str">
        <f>VLOOKUP(G7400,'Matching-Tabelle'!$A$76:$B$80,2,FALSE)</f>
        <v>claudio.goetz@tkb.ch</v>
      </c>
      <c r="B7400" s="7" t="str">
        <f>VLOOKUP(J7400,'Matching-Tabelle'!$A$1:$B$66,2,FALSE)</f>
        <v>Proj Optima</v>
      </c>
      <c r="C7400" s="7" t="str">
        <f>IF(VLOOKUP(J7400,'Matching-Tabelle'!$A$1:$CB$66,3,FALSE)=0,"",VLOOKUP(J7400,'Matching-Tabelle'!$A$1:$CB$66,3,FALSE))</f>
        <v/>
      </c>
      <c r="D7400" s="7">
        <v>0.5</v>
      </c>
      <c r="E7400" s="7" t="s">
        <v>6122</v>
      </c>
      <c r="F7400" s="8">
        <v>42780</v>
      </c>
      <c r="G7400" s="12" t="s">
        <v>879</v>
      </c>
      <c r="H7400" s="12" t="s">
        <v>880</v>
      </c>
      <c r="I7400" s="12" t="s">
        <v>881</v>
      </c>
      <c r="J7400" s="12">
        <v>211</v>
      </c>
      <c r="K7400" s="12" t="s">
        <v>79</v>
      </c>
      <c r="L7400" s="12" t="s">
        <v>80</v>
      </c>
      <c r="M7400" s="12">
        <v>990001</v>
      </c>
      <c r="N7400" s="12" t="s">
        <v>51</v>
      </c>
      <c r="O7400" s="12">
        <v>2.5</v>
      </c>
      <c r="P7400" s="12"/>
      <c r="Q7400" s="12">
        <v>2.5</v>
      </c>
      <c r="R7400" s="12"/>
      <c r="S7400" s="12" t="s">
        <v>6122</v>
      </c>
      <c r="T7400" s="12"/>
      <c r="U7400" s="12"/>
      <c r="V7400" s="12"/>
      <c r="W7400" s="12"/>
      <c r="X7400" s="12"/>
      <c r="Y7400" s="12"/>
      <c r="Z7400" s="12"/>
      <c r="AA7400" s="12"/>
      <c r="AB7400" s="12"/>
      <c r="AC7400" s="12"/>
      <c r="AD7400" s="12"/>
      <c r="AE7400" s="12">
        <v>12</v>
      </c>
      <c r="AF7400" s="12">
        <v>7.6</v>
      </c>
      <c r="AG7400" s="12">
        <v>5</v>
      </c>
      <c r="AH7400" s="12" t="s">
        <v>53</v>
      </c>
      <c r="AI7400" s="12" t="s">
        <v>54</v>
      </c>
      <c r="AJ7400" s="12">
        <v>2</v>
      </c>
      <c r="AK7400" s="12">
        <v>1</v>
      </c>
      <c r="AL7400" s="12">
        <v>1</v>
      </c>
      <c r="AM7400" s="12" t="s">
        <v>55</v>
      </c>
      <c r="AN7400" s="12" t="s">
        <v>56</v>
      </c>
      <c r="AO7400" s="12"/>
      <c r="AP7400" s="12">
        <v>1</v>
      </c>
      <c r="AQ7400" s="12" t="s">
        <v>57</v>
      </c>
      <c r="AR7400" s="12">
        <v>0</v>
      </c>
      <c r="AS7400" s="12"/>
      <c r="AT7400" s="12"/>
      <c r="AU7400" s="12"/>
      <c r="AV7400" s="12"/>
      <c r="AW7400" s="12" t="s">
        <v>58</v>
      </c>
      <c r="AX7400" s="12">
        <v>0</v>
      </c>
      <c r="AY7400" s="12">
        <v>2</v>
      </c>
      <c r="AZ7400" s="12">
        <v>2.5</v>
      </c>
      <c r="BA7400" s="12">
        <v>2.5</v>
      </c>
      <c r="BB7400" s="12" t="s">
        <v>59</v>
      </c>
    </row>
    <row r="7401" spans="1:54" x14ac:dyDescent="0.2">
      <c r="A7401" s="7" t="str">
        <f>VLOOKUP(G7401,'Matching-Tabelle'!$A$76:$B$80,2,FALSE)</f>
        <v>claudio.goetz@tkb.ch</v>
      </c>
      <c r="B7401" s="7" t="str">
        <f>VLOOKUP(J7401,'Matching-Tabelle'!$A$1:$B$66,2,FALSE)</f>
        <v>WPI CTB</v>
      </c>
      <c r="C7401" s="7" t="str">
        <f>IF(VLOOKUP(J7401,'Matching-Tabelle'!$A$1:$CB$66,3,FALSE)=0,"",VLOOKUP(J7401,'Matching-Tabelle'!$A$1:$CB$66,3,FALSE))</f>
        <v/>
      </c>
      <c r="D7401" s="7">
        <v>2.5</v>
      </c>
      <c r="E7401" s="7" t="s">
        <v>6123</v>
      </c>
      <c r="F7401" s="8">
        <v>42780</v>
      </c>
      <c r="G7401" s="12" t="s">
        <v>879</v>
      </c>
      <c r="H7401" s="12" t="s">
        <v>880</v>
      </c>
      <c r="I7401" s="12" t="s">
        <v>881</v>
      </c>
      <c r="J7401" s="12">
        <v>929</v>
      </c>
      <c r="K7401" s="12" t="s">
        <v>784</v>
      </c>
      <c r="L7401" s="12" t="s">
        <v>785</v>
      </c>
      <c r="M7401" s="12">
        <v>990001</v>
      </c>
      <c r="N7401" s="12" t="s">
        <v>51</v>
      </c>
      <c r="O7401" s="12">
        <v>3.25</v>
      </c>
      <c r="P7401" s="12"/>
      <c r="Q7401" s="12">
        <v>3.25</v>
      </c>
      <c r="R7401" s="12"/>
      <c r="S7401" s="12" t="s">
        <v>6123</v>
      </c>
      <c r="T7401" s="12"/>
      <c r="U7401" s="12"/>
      <c r="V7401" s="12"/>
      <c r="W7401" s="12"/>
      <c r="X7401" s="12"/>
      <c r="Y7401" s="12"/>
      <c r="Z7401" s="12"/>
      <c r="AA7401" s="12"/>
      <c r="AB7401" s="12"/>
      <c r="AC7401" s="12"/>
      <c r="AD7401" s="12"/>
      <c r="AE7401" s="12">
        <v>12</v>
      </c>
      <c r="AF7401" s="12">
        <v>7.6</v>
      </c>
      <c r="AG7401" s="12">
        <v>5</v>
      </c>
      <c r="AH7401" s="12" t="s">
        <v>53</v>
      </c>
      <c r="AI7401" s="12" t="s">
        <v>54</v>
      </c>
      <c r="AJ7401" s="12">
        <v>2</v>
      </c>
      <c r="AK7401" s="12">
        <v>1</v>
      </c>
      <c r="AL7401" s="12">
        <v>1</v>
      </c>
      <c r="AM7401" s="12" t="s">
        <v>55</v>
      </c>
      <c r="AN7401" s="12" t="s">
        <v>56</v>
      </c>
      <c r="AO7401" s="12"/>
      <c r="AP7401" s="12">
        <v>1</v>
      </c>
      <c r="AQ7401" s="12" t="s">
        <v>57</v>
      </c>
      <c r="AR7401" s="12">
        <v>0</v>
      </c>
      <c r="AS7401" s="12"/>
      <c r="AT7401" s="12"/>
      <c r="AU7401" s="12"/>
      <c r="AV7401" s="12"/>
      <c r="AW7401" s="12" t="s">
        <v>58</v>
      </c>
      <c r="AX7401" s="12">
        <v>0</v>
      </c>
      <c r="AY7401" s="12">
        <v>2</v>
      </c>
      <c r="AZ7401" s="12">
        <v>3.25</v>
      </c>
      <c r="BA7401" s="12">
        <v>3.25</v>
      </c>
      <c r="BB7401" s="12" t="s">
        <v>59</v>
      </c>
    </row>
    <row r="7402" spans="1:54" x14ac:dyDescent="0.2">
      <c r="A7402" s="7" t="str">
        <f>VLOOKUP(G7402,'Matching-Tabelle'!$A$76:$B$80,2,FALSE)</f>
        <v>claudio.goetz@tkb.ch</v>
      </c>
      <c r="B7402" s="7" t="str">
        <f>VLOOKUP(J7402,'Matching-Tabelle'!$A$1:$B$66,2,FALSE)</f>
        <v>WPI CTB</v>
      </c>
      <c r="C7402" s="7" t="str">
        <f>IF(VLOOKUP(J7402,'Matching-Tabelle'!$A$1:$CB$66,3,FALSE)=0,"",VLOOKUP(J7402,'Matching-Tabelle'!$A$1:$CB$66,3,FALSE))</f>
        <v/>
      </c>
      <c r="D7402" s="7">
        <v>3.25</v>
      </c>
      <c r="E7402" s="7" t="s">
        <v>6124</v>
      </c>
      <c r="F7402" s="8">
        <v>42780</v>
      </c>
      <c r="G7402" s="12" t="s">
        <v>879</v>
      </c>
      <c r="H7402" s="12" t="s">
        <v>880</v>
      </c>
      <c r="I7402" s="12" t="s">
        <v>881</v>
      </c>
      <c r="J7402" s="12">
        <v>927</v>
      </c>
      <c r="K7402" s="12" t="s">
        <v>99</v>
      </c>
      <c r="L7402" s="12" t="s">
        <v>100</v>
      </c>
      <c r="M7402" s="12">
        <v>990001</v>
      </c>
      <c r="N7402" s="12" t="s">
        <v>51</v>
      </c>
      <c r="O7402" s="12">
        <v>1.75</v>
      </c>
      <c r="P7402" s="12"/>
      <c r="Q7402" s="12">
        <v>1.75</v>
      </c>
      <c r="R7402" s="12"/>
      <c r="S7402" s="12" t="s">
        <v>6124</v>
      </c>
      <c r="T7402" s="12"/>
      <c r="U7402" s="12"/>
      <c r="V7402" s="12"/>
      <c r="W7402" s="12"/>
      <c r="X7402" s="12"/>
      <c r="Y7402" s="12"/>
      <c r="Z7402" s="12"/>
      <c r="AA7402" s="12"/>
      <c r="AB7402" s="12"/>
      <c r="AC7402" s="12"/>
      <c r="AD7402" s="12"/>
      <c r="AE7402" s="12">
        <v>12</v>
      </c>
      <c r="AF7402" s="12">
        <v>7.6</v>
      </c>
      <c r="AG7402" s="12">
        <v>5</v>
      </c>
      <c r="AH7402" s="12" t="s">
        <v>53</v>
      </c>
      <c r="AI7402" s="12" t="s">
        <v>54</v>
      </c>
      <c r="AJ7402" s="12">
        <v>2</v>
      </c>
      <c r="AK7402" s="12">
        <v>1</v>
      </c>
      <c r="AL7402" s="12">
        <v>1</v>
      </c>
      <c r="AM7402" s="12" t="s">
        <v>55</v>
      </c>
      <c r="AN7402" s="12" t="s">
        <v>56</v>
      </c>
      <c r="AO7402" s="12"/>
      <c r="AP7402" s="12">
        <v>1</v>
      </c>
      <c r="AQ7402" s="12" t="s">
        <v>57</v>
      </c>
      <c r="AR7402" s="12">
        <v>0</v>
      </c>
      <c r="AS7402" s="12"/>
      <c r="AT7402" s="12"/>
      <c r="AU7402" s="12"/>
      <c r="AV7402" s="12"/>
      <c r="AW7402" s="12" t="s">
        <v>58</v>
      </c>
      <c r="AX7402" s="12">
        <v>0</v>
      </c>
      <c r="AY7402" s="12">
        <v>2</v>
      </c>
      <c r="AZ7402" s="12">
        <v>1.75</v>
      </c>
      <c r="BA7402" s="12">
        <v>1.75</v>
      </c>
      <c r="BB7402" s="12" t="s">
        <v>59</v>
      </c>
    </row>
    <row r="7403" spans="1:54" x14ac:dyDescent="0.2">
      <c r="A7403" s="7" t="str">
        <f>VLOOKUP(G7403,'Matching-Tabelle'!$A$76:$B$80,2,FALSE)</f>
        <v>claudio.goetz@tkb.ch</v>
      </c>
      <c r="B7403" s="7" t="str">
        <f>VLOOKUP(J7403,'Matching-Tabelle'!$A$1:$B$66,2,FALSE)</f>
        <v>Proj SCRE2016</v>
      </c>
      <c r="C7403" s="7" t="str">
        <f>IF(VLOOKUP(J7403,'Matching-Tabelle'!$A$1:$CB$66,3,FALSE)=0,"",VLOOKUP(J7403,'Matching-Tabelle'!$A$1:$CB$66,3,FALSE))</f>
        <v>WPI Projekte</v>
      </c>
      <c r="D7403" s="7">
        <v>1.75</v>
      </c>
      <c r="E7403" s="7" t="s">
        <v>6125</v>
      </c>
      <c r="F7403" s="8">
        <v>42780</v>
      </c>
      <c r="G7403" s="12" t="s">
        <v>879</v>
      </c>
      <c r="H7403" s="12" t="s">
        <v>880</v>
      </c>
      <c r="I7403" s="12" t="s">
        <v>881</v>
      </c>
      <c r="J7403" s="12">
        <v>2500253</v>
      </c>
      <c r="K7403" s="12" t="s">
        <v>538</v>
      </c>
      <c r="L7403" s="12" t="s">
        <v>539</v>
      </c>
      <c r="M7403" s="12">
        <v>990001</v>
      </c>
      <c r="N7403" s="12" t="s">
        <v>51</v>
      </c>
      <c r="O7403" s="12">
        <v>3.75</v>
      </c>
      <c r="P7403" s="12"/>
      <c r="Q7403" s="12">
        <v>3.75</v>
      </c>
      <c r="R7403" s="12"/>
      <c r="S7403" s="12" t="s">
        <v>6125</v>
      </c>
      <c r="T7403" s="12"/>
      <c r="U7403" s="12"/>
      <c r="V7403" s="12"/>
      <c r="W7403" s="12"/>
      <c r="X7403" s="12"/>
      <c r="Y7403" s="12"/>
      <c r="Z7403" s="12"/>
      <c r="AA7403" s="12"/>
      <c r="AB7403" s="12"/>
      <c r="AC7403" s="12"/>
      <c r="AD7403" s="12"/>
      <c r="AE7403" s="12">
        <v>5</v>
      </c>
      <c r="AF7403" s="12">
        <v>0</v>
      </c>
      <c r="AG7403" s="12">
        <v>1</v>
      </c>
      <c r="AH7403" s="12" t="s">
        <v>411</v>
      </c>
      <c r="AI7403" s="12" t="s">
        <v>411</v>
      </c>
      <c r="AJ7403" s="12">
        <v>2</v>
      </c>
      <c r="AK7403" s="12">
        <v>1</v>
      </c>
      <c r="AL7403" s="12">
        <v>1</v>
      </c>
      <c r="AM7403" s="12" t="s">
        <v>55</v>
      </c>
      <c r="AN7403" s="12" t="s">
        <v>56</v>
      </c>
      <c r="AO7403" s="12"/>
      <c r="AP7403" s="12">
        <v>1</v>
      </c>
      <c r="AQ7403" s="12" t="s">
        <v>57</v>
      </c>
      <c r="AR7403" s="12">
        <v>0</v>
      </c>
      <c r="AS7403" s="12"/>
      <c r="AT7403" s="12"/>
      <c r="AU7403" s="12"/>
      <c r="AV7403" s="12"/>
      <c r="AW7403" s="12" t="s">
        <v>58</v>
      </c>
      <c r="AX7403" s="12">
        <v>0</v>
      </c>
      <c r="AY7403" s="12">
        <v>2</v>
      </c>
      <c r="AZ7403" s="12">
        <v>3.75</v>
      </c>
      <c r="BA7403" s="12">
        <v>3.75</v>
      </c>
      <c r="BB7403" s="12" t="s">
        <v>59</v>
      </c>
    </row>
    <row r="7404" spans="1:54" x14ac:dyDescent="0.2">
      <c r="A7404" s="7" t="str">
        <f>VLOOKUP(G7404,'Matching-Tabelle'!$A$76:$B$80,2,FALSE)</f>
        <v>claudio.goetz@tkb.ch</v>
      </c>
      <c r="B7404" s="7" t="str">
        <f>VLOOKUP(J7404,'Matching-Tabelle'!$A$1:$B$66,2,FALSE)</f>
        <v>WPI CTB</v>
      </c>
      <c r="C7404" s="7" t="str">
        <f>IF(VLOOKUP(J7404,'Matching-Tabelle'!$A$1:$CB$66,3,FALSE)=0,"",VLOOKUP(J7404,'Matching-Tabelle'!$A$1:$CB$66,3,FALSE))</f>
        <v/>
      </c>
      <c r="D7404" s="7">
        <v>3.75</v>
      </c>
      <c r="E7404" s="7" t="s">
        <v>6126</v>
      </c>
      <c r="F7404" s="8">
        <v>42781</v>
      </c>
      <c r="G7404" s="12" t="s">
        <v>879</v>
      </c>
      <c r="H7404" s="12" t="s">
        <v>880</v>
      </c>
      <c r="I7404" s="12" t="s">
        <v>881</v>
      </c>
      <c r="J7404" s="12">
        <v>935</v>
      </c>
      <c r="K7404" s="12" t="s">
        <v>1147</v>
      </c>
      <c r="L7404" s="12" t="s">
        <v>1148</v>
      </c>
      <c r="M7404" s="12">
        <v>990001</v>
      </c>
      <c r="N7404" s="12" t="s">
        <v>51</v>
      </c>
      <c r="O7404" s="12">
        <v>0.5</v>
      </c>
      <c r="P7404" s="12"/>
      <c r="Q7404" s="12">
        <v>0.5</v>
      </c>
      <c r="R7404" s="12"/>
      <c r="S7404" s="12" t="s">
        <v>6126</v>
      </c>
      <c r="T7404" s="12"/>
      <c r="U7404" s="12"/>
      <c r="V7404" s="12"/>
      <c r="W7404" s="12"/>
      <c r="X7404" s="12"/>
      <c r="Y7404" s="12"/>
      <c r="Z7404" s="12"/>
      <c r="AA7404" s="12"/>
      <c r="AB7404" s="12"/>
      <c r="AC7404" s="12"/>
      <c r="AD7404" s="12"/>
      <c r="AE7404" s="12">
        <v>12</v>
      </c>
      <c r="AF7404" s="12">
        <v>7.6</v>
      </c>
      <c r="AG7404" s="12">
        <v>5</v>
      </c>
      <c r="AH7404" s="12" t="s">
        <v>53</v>
      </c>
      <c r="AI7404" s="12" t="s">
        <v>54</v>
      </c>
      <c r="AJ7404" s="12">
        <v>2</v>
      </c>
      <c r="AK7404" s="12">
        <v>1</v>
      </c>
      <c r="AL7404" s="12">
        <v>1</v>
      </c>
      <c r="AM7404" s="12" t="s">
        <v>55</v>
      </c>
      <c r="AN7404" s="12" t="s">
        <v>56</v>
      </c>
      <c r="AO7404" s="12"/>
      <c r="AP7404" s="12">
        <v>1</v>
      </c>
      <c r="AQ7404" s="12" t="s">
        <v>57</v>
      </c>
      <c r="AR7404" s="12">
        <v>0</v>
      </c>
      <c r="AS7404" s="12"/>
      <c r="AT7404" s="12"/>
      <c r="AU7404" s="12"/>
      <c r="AV7404" s="12"/>
      <c r="AW7404" s="12" t="s">
        <v>58</v>
      </c>
      <c r="AX7404" s="12">
        <v>0</v>
      </c>
      <c r="AY7404" s="12">
        <v>2</v>
      </c>
      <c r="AZ7404" s="12">
        <v>0.5</v>
      </c>
      <c r="BA7404" s="12">
        <v>0.5</v>
      </c>
      <c r="BB7404" s="12" t="s">
        <v>59</v>
      </c>
    </row>
    <row r="7405" spans="1:54" x14ac:dyDescent="0.2">
      <c r="A7405" s="7" t="str">
        <f>VLOOKUP(G7405,'Matching-Tabelle'!$A$76:$B$80,2,FALSE)</f>
        <v>claudio.goetz@tkb.ch</v>
      </c>
      <c r="B7405" s="7" t="str">
        <f>VLOOKUP(J7405,'Matching-Tabelle'!$A$1:$B$66,2,FALSE)</f>
        <v>Proj KWP1</v>
      </c>
      <c r="C7405" s="7" t="str">
        <f>IF(VLOOKUP(J7405,'Matching-Tabelle'!$A$1:$CB$66,3,FALSE)=0,"",VLOOKUP(J7405,'Matching-Tabelle'!$A$1:$CB$66,3,FALSE))</f>
        <v>Progr Digitalisierung</v>
      </c>
      <c r="D7405" s="7">
        <v>0.5</v>
      </c>
      <c r="E7405" s="7" t="s">
        <v>6127</v>
      </c>
      <c r="F7405" s="8">
        <v>42781</v>
      </c>
      <c r="G7405" s="12" t="s">
        <v>879</v>
      </c>
      <c r="H7405" s="12" t="s">
        <v>880</v>
      </c>
      <c r="I7405" s="12" t="s">
        <v>881</v>
      </c>
      <c r="J7405" s="12">
        <v>2500238</v>
      </c>
      <c r="K7405" s="12" t="s">
        <v>868</v>
      </c>
      <c r="L7405" s="12" t="s">
        <v>869</v>
      </c>
      <c r="M7405" s="12">
        <v>990001</v>
      </c>
      <c r="N7405" s="12" t="s">
        <v>51</v>
      </c>
      <c r="O7405" s="12">
        <v>4.25</v>
      </c>
      <c r="P7405" s="12"/>
      <c r="Q7405" s="12">
        <v>4.25</v>
      </c>
      <c r="R7405" s="12"/>
      <c r="S7405" s="12" t="s">
        <v>6127</v>
      </c>
      <c r="T7405" s="12"/>
      <c r="U7405" s="12"/>
      <c r="V7405" s="12"/>
      <c r="W7405" s="12"/>
      <c r="X7405" s="12"/>
      <c r="Y7405" s="12"/>
      <c r="Z7405" s="12"/>
      <c r="AA7405" s="12"/>
      <c r="AB7405" s="12"/>
      <c r="AC7405" s="12"/>
      <c r="AD7405" s="12"/>
      <c r="AE7405" s="12">
        <v>5</v>
      </c>
      <c r="AF7405" s="12">
        <v>0</v>
      </c>
      <c r="AG7405" s="12">
        <v>1</v>
      </c>
      <c r="AH7405" s="12" t="s">
        <v>411</v>
      </c>
      <c r="AI7405" s="12" t="s">
        <v>411</v>
      </c>
      <c r="AJ7405" s="12">
        <v>2</v>
      </c>
      <c r="AK7405" s="12">
        <v>1</v>
      </c>
      <c r="AL7405" s="12">
        <v>1</v>
      </c>
      <c r="AM7405" s="12" t="s">
        <v>55</v>
      </c>
      <c r="AN7405" s="12" t="s">
        <v>56</v>
      </c>
      <c r="AO7405" s="12"/>
      <c r="AP7405" s="12">
        <v>1</v>
      </c>
      <c r="AQ7405" s="12" t="s">
        <v>57</v>
      </c>
      <c r="AR7405" s="12">
        <v>0</v>
      </c>
      <c r="AS7405" s="12"/>
      <c r="AT7405" s="12"/>
      <c r="AU7405" s="12"/>
      <c r="AV7405" s="12"/>
      <c r="AW7405" s="12" t="s">
        <v>58</v>
      </c>
      <c r="AX7405" s="12">
        <v>0</v>
      </c>
      <c r="AY7405" s="12">
        <v>2</v>
      </c>
      <c r="AZ7405" s="12">
        <v>4.25</v>
      </c>
      <c r="BA7405" s="12">
        <v>4.25</v>
      </c>
      <c r="BB7405" s="12" t="s">
        <v>59</v>
      </c>
    </row>
    <row r="7406" spans="1:54" x14ac:dyDescent="0.2">
      <c r="A7406" s="7" t="str">
        <f>VLOOKUP(G7406,'Matching-Tabelle'!$A$76:$B$80,2,FALSE)</f>
        <v>claudio.goetz@tkb.ch</v>
      </c>
      <c r="B7406" s="7" t="str">
        <f>VLOOKUP(J7406,'Matching-Tabelle'!$A$1:$B$66,2,FALSE)</f>
        <v>Proj KWP1</v>
      </c>
      <c r="C7406" s="7" t="str">
        <f>IF(VLOOKUP(J7406,'Matching-Tabelle'!$A$1:$CB$66,3,FALSE)=0,"",VLOOKUP(J7406,'Matching-Tabelle'!$A$1:$CB$66,3,FALSE))</f>
        <v>Progr Digitalisierung</v>
      </c>
      <c r="D7406" s="7">
        <v>4.25</v>
      </c>
      <c r="E7406" s="7" t="s">
        <v>6128</v>
      </c>
      <c r="F7406" s="8">
        <v>42781</v>
      </c>
      <c r="G7406" s="12" t="s">
        <v>879</v>
      </c>
      <c r="H7406" s="12" t="s">
        <v>880</v>
      </c>
      <c r="I7406" s="12" t="s">
        <v>881</v>
      </c>
      <c r="J7406" s="12">
        <v>2500238</v>
      </c>
      <c r="K7406" s="12" t="s">
        <v>868</v>
      </c>
      <c r="L7406" s="12" t="s">
        <v>869</v>
      </c>
      <c r="M7406" s="12">
        <v>990001</v>
      </c>
      <c r="N7406" s="12" t="s">
        <v>51</v>
      </c>
      <c r="O7406" s="12">
        <v>1.25</v>
      </c>
      <c r="P7406" s="12"/>
      <c r="Q7406" s="12">
        <v>1.25</v>
      </c>
      <c r="R7406" s="12"/>
      <c r="S7406" s="12" t="s">
        <v>6128</v>
      </c>
      <c r="T7406" s="12"/>
      <c r="U7406" s="12"/>
      <c r="V7406" s="12"/>
      <c r="W7406" s="12"/>
      <c r="X7406" s="12"/>
      <c r="Y7406" s="12"/>
      <c r="Z7406" s="12"/>
      <c r="AA7406" s="12"/>
      <c r="AB7406" s="12"/>
      <c r="AC7406" s="12"/>
      <c r="AD7406" s="12"/>
      <c r="AE7406" s="12">
        <v>5</v>
      </c>
      <c r="AF7406" s="12">
        <v>0</v>
      </c>
      <c r="AG7406" s="12">
        <v>1</v>
      </c>
      <c r="AH7406" s="12" t="s">
        <v>411</v>
      </c>
      <c r="AI7406" s="12" t="s">
        <v>411</v>
      </c>
      <c r="AJ7406" s="12">
        <v>2</v>
      </c>
      <c r="AK7406" s="12">
        <v>1</v>
      </c>
      <c r="AL7406" s="12">
        <v>1</v>
      </c>
      <c r="AM7406" s="12" t="s">
        <v>55</v>
      </c>
      <c r="AN7406" s="12" t="s">
        <v>56</v>
      </c>
      <c r="AO7406" s="12"/>
      <c r="AP7406" s="12">
        <v>1</v>
      </c>
      <c r="AQ7406" s="12" t="s">
        <v>57</v>
      </c>
      <c r="AR7406" s="12">
        <v>0</v>
      </c>
      <c r="AS7406" s="12"/>
      <c r="AT7406" s="12"/>
      <c r="AU7406" s="12"/>
      <c r="AV7406" s="12"/>
      <c r="AW7406" s="12" t="s">
        <v>58</v>
      </c>
      <c r="AX7406" s="12">
        <v>0</v>
      </c>
      <c r="AY7406" s="12">
        <v>2</v>
      </c>
      <c r="AZ7406" s="12">
        <v>1.25</v>
      </c>
      <c r="BA7406" s="12">
        <v>1.25</v>
      </c>
      <c r="BB7406" s="12" t="s">
        <v>59</v>
      </c>
    </row>
    <row r="7407" spans="1:54" x14ac:dyDescent="0.2">
      <c r="A7407" s="7" t="str">
        <f>VLOOKUP(G7407,'Matching-Tabelle'!$A$76:$B$80,2,FALSE)</f>
        <v>claudio.goetz@tkb.ch</v>
      </c>
      <c r="B7407" s="7" t="str">
        <f>VLOOKUP(J7407,'Matching-Tabelle'!$A$1:$B$66,2,FALSE)</f>
        <v>Proj Optima</v>
      </c>
      <c r="C7407" s="7" t="str">
        <f>IF(VLOOKUP(J7407,'Matching-Tabelle'!$A$1:$CB$66,3,FALSE)=0,"",VLOOKUP(J7407,'Matching-Tabelle'!$A$1:$CB$66,3,FALSE))</f>
        <v/>
      </c>
      <c r="D7407" s="7">
        <v>1.25</v>
      </c>
      <c r="E7407" s="7" t="s">
        <v>6129</v>
      </c>
      <c r="F7407" s="8">
        <v>42781</v>
      </c>
      <c r="G7407" s="12" t="s">
        <v>879</v>
      </c>
      <c r="H7407" s="12" t="s">
        <v>880</v>
      </c>
      <c r="I7407" s="12" t="s">
        <v>881</v>
      </c>
      <c r="J7407" s="12">
        <v>211</v>
      </c>
      <c r="K7407" s="12" t="s">
        <v>79</v>
      </c>
      <c r="L7407" s="12" t="s">
        <v>80</v>
      </c>
      <c r="M7407" s="12">
        <v>990001</v>
      </c>
      <c r="N7407" s="12" t="s">
        <v>51</v>
      </c>
      <c r="O7407" s="12">
        <v>1.25</v>
      </c>
      <c r="P7407" s="12"/>
      <c r="Q7407" s="12">
        <v>1.25</v>
      </c>
      <c r="R7407" s="12"/>
      <c r="S7407" s="12" t="s">
        <v>6129</v>
      </c>
      <c r="T7407" s="12"/>
      <c r="U7407" s="12"/>
      <c r="V7407" s="12"/>
      <c r="W7407" s="12"/>
      <c r="X7407" s="12"/>
      <c r="Y7407" s="12"/>
      <c r="Z7407" s="12"/>
      <c r="AA7407" s="12"/>
      <c r="AB7407" s="12"/>
      <c r="AC7407" s="12"/>
      <c r="AD7407" s="12"/>
      <c r="AE7407" s="12">
        <v>12</v>
      </c>
      <c r="AF7407" s="12">
        <v>7.6</v>
      </c>
      <c r="AG7407" s="12">
        <v>5</v>
      </c>
      <c r="AH7407" s="12" t="s">
        <v>53</v>
      </c>
      <c r="AI7407" s="12" t="s">
        <v>54</v>
      </c>
      <c r="AJ7407" s="12">
        <v>2</v>
      </c>
      <c r="AK7407" s="12">
        <v>1</v>
      </c>
      <c r="AL7407" s="12">
        <v>1</v>
      </c>
      <c r="AM7407" s="12" t="s">
        <v>55</v>
      </c>
      <c r="AN7407" s="12" t="s">
        <v>56</v>
      </c>
      <c r="AO7407" s="12"/>
      <c r="AP7407" s="12">
        <v>1</v>
      </c>
      <c r="AQ7407" s="12" t="s">
        <v>57</v>
      </c>
      <c r="AR7407" s="12">
        <v>0</v>
      </c>
      <c r="AS7407" s="12"/>
      <c r="AT7407" s="12"/>
      <c r="AU7407" s="12"/>
      <c r="AV7407" s="12"/>
      <c r="AW7407" s="12" t="s">
        <v>58</v>
      </c>
      <c r="AX7407" s="12">
        <v>0</v>
      </c>
      <c r="AY7407" s="12">
        <v>2</v>
      </c>
      <c r="AZ7407" s="12">
        <v>1.25</v>
      </c>
      <c r="BA7407" s="12">
        <v>1.25</v>
      </c>
      <c r="BB7407" s="12" t="s">
        <v>59</v>
      </c>
    </row>
    <row r="7408" spans="1:54" x14ac:dyDescent="0.2">
      <c r="A7408" s="7" t="str">
        <f>VLOOKUP(G7408,'Matching-Tabelle'!$A$76:$B$80,2,FALSE)</f>
        <v>claudio.goetz@tkb.ch</v>
      </c>
      <c r="B7408" s="7" t="str">
        <f>VLOOKUP(J7408,'Matching-Tabelle'!$A$1:$B$66,2,FALSE)</f>
        <v>WPI Führung</v>
      </c>
      <c r="C7408" s="7" t="str">
        <f>IF(VLOOKUP(J7408,'Matching-Tabelle'!$A$1:$CB$66,3,FALSE)=0,"",VLOOKUP(J7408,'Matching-Tabelle'!$A$1:$CB$66,3,FALSE))</f>
        <v/>
      </c>
      <c r="D7408" s="7">
        <v>1.25</v>
      </c>
      <c r="E7408" s="7" t="s">
        <v>4858</v>
      </c>
      <c r="F7408" s="8">
        <v>42781</v>
      </c>
      <c r="G7408" s="12" t="s">
        <v>879</v>
      </c>
      <c r="H7408" s="12" t="s">
        <v>880</v>
      </c>
      <c r="I7408" s="12" t="s">
        <v>881</v>
      </c>
      <c r="J7408" s="12">
        <v>26</v>
      </c>
      <c r="K7408" s="12" t="s">
        <v>130</v>
      </c>
      <c r="L7408" s="12" t="s">
        <v>131</v>
      </c>
      <c r="M7408" s="12">
        <v>990001</v>
      </c>
      <c r="N7408" s="12" t="s">
        <v>51</v>
      </c>
      <c r="O7408" s="12">
        <v>3.75</v>
      </c>
      <c r="P7408" s="12"/>
      <c r="Q7408" s="12">
        <v>3.75</v>
      </c>
      <c r="R7408" s="12"/>
      <c r="S7408" s="12" t="s">
        <v>4858</v>
      </c>
      <c r="T7408" s="12"/>
      <c r="U7408" s="12"/>
      <c r="V7408" s="12"/>
      <c r="W7408" s="12"/>
      <c r="X7408" s="12"/>
      <c r="Y7408" s="12"/>
      <c r="Z7408" s="12"/>
      <c r="AA7408" s="12"/>
      <c r="AB7408" s="12"/>
      <c r="AC7408" s="12"/>
      <c r="AD7408" s="12"/>
      <c r="AE7408" s="12">
        <v>12</v>
      </c>
      <c r="AF7408" s="12">
        <v>7.6</v>
      </c>
      <c r="AG7408" s="12">
        <v>5</v>
      </c>
      <c r="AH7408" s="12" t="s">
        <v>53</v>
      </c>
      <c r="AI7408" s="12" t="s">
        <v>54</v>
      </c>
      <c r="AJ7408" s="12">
        <v>2</v>
      </c>
      <c r="AK7408" s="12">
        <v>1</v>
      </c>
      <c r="AL7408" s="12">
        <v>1</v>
      </c>
      <c r="AM7408" s="12" t="s">
        <v>55</v>
      </c>
      <c r="AN7408" s="12" t="s">
        <v>56</v>
      </c>
      <c r="AO7408" s="12"/>
      <c r="AP7408" s="12">
        <v>1</v>
      </c>
      <c r="AQ7408" s="12" t="s">
        <v>57</v>
      </c>
      <c r="AR7408" s="12">
        <v>0</v>
      </c>
      <c r="AS7408" s="12"/>
      <c r="AT7408" s="12"/>
      <c r="AU7408" s="12"/>
      <c r="AV7408" s="12"/>
      <c r="AW7408" s="12" t="s">
        <v>58</v>
      </c>
      <c r="AX7408" s="12">
        <v>0</v>
      </c>
      <c r="AY7408" s="12">
        <v>2</v>
      </c>
      <c r="AZ7408" s="12">
        <v>3.75</v>
      </c>
      <c r="BA7408" s="12">
        <v>3.75</v>
      </c>
      <c r="BB7408" s="12" t="s">
        <v>59</v>
      </c>
    </row>
    <row r="7409" spans="1:54" x14ac:dyDescent="0.2">
      <c r="A7409" s="7" t="str">
        <f>VLOOKUP(G7409,'Matching-Tabelle'!$A$76:$B$80,2,FALSE)</f>
        <v>claudio.goetz@tkb.ch</v>
      </c>
      <c r="B7409" s="7" t="str">
        <f>VLOOKUP(J7409,'Matching-Tabelle'!$A$1:$B$66,2,FALSE)</f>
        <v>Proj KWP1</v>
      </c>
      <c r="C7409" s="7" t="str">
        <f>IF(VLOOKUP(J7409,'Matching-Tabelle'!$A$1:$CB$66,3,FALSE)=0,"",VLOOKUP(J7409,'Matching-Tabelle'!$A$1:$CB$66,3,FALSE))</f>
        <v>Progr Digitalisierung</v>
      </c>
      <c r="D7409" s="7">
        <v>3.75</v>
      </c>
      <c r="E7409" s="7" t="s">
        <v>6130</v>
      </c>
      <c r="F7409" s="8">
        <v>42782</v>
      </c>
      <c r="G7409" s="12" t="s">
        <v>879</v>
      </c>
      <c r="H7409" s="12" t="s">
        <v>880</v>
      </c>
      <c r="I7409" s="12" t="s">
        <v>881</v>
      </c>
      <c r="J7409" s="12">
        <v>2500238</v>
      </c>
      <c r="K7409" s="12" t="s">
        <v>868</v>
      </c>
      <c r="L7409" s="12" t="s">
        <v>869</v>
      </c>
      <c r="M7409" s="12">
        <v>990001</v>
      </c>
      <c r="N7409" s="12" t="s">
        <v>51</v>
      </c>
      <c r="O7409" s="12">
        <v>3.5</v>
      </c>
      <c r="P7409" s="12"/>
      <c r="Q7409" s="12">
        <v>3.5</v>
      </c>
      <c r="R7409" s="12"/>
      <c r="S7409" s="12" t="s">
        <v>6130</v>
      </c>
      <c r="T7409" s="12"/>
      <c r="U7409" s="12"/>
      <c r="V7409" s="12"/>
      <c r="W7409" s="12"/>
      <c r="X7409" s="12"/>
      <c r="Y7409" s="12"/>
      <c r="Z7409" s="12"/>
      <c r="AA7409" s="12"/>
      <c r="AB7409" s="12"/>
      <c r="AC7409" s="12"/>
      <c r="AD7409" s="12"/>
      <c r="AE7409" s="12">
        <v>5</v>
      </c>
      <c r="AF7409" s="12">
        <v>0</v>
      </c>
      <c r="AG7409" s="12">
        <v>1</v>
      </c>
      <c r="AH7409" s="12" t="s">
        <v>411</v>
      </c>
      <c r="AI7409" s="12" t="s">
        <v>411</v>
      </c>
      <c r="AJ7409" s="12">
        <v>2</v>
      </c>
      <c r="AK7409" s="12">
        <v>1</v>
      </c>
      <c r="AL7409" s="12">
        <v>1</v>
      </c>
      <c r="AM7409" s="12" t="s">
        <v>55</v>
      </c>
      <c r="AN7409" s="12" t="s">
        <v>56</v>
      </c>
      <c r="AO7409" s="12"/>
      <c r="AP7409" s="12">
        <v>1</v>
      </c>
      <c r="AQ7409" s="12" t="s">
        <v>57</v>
      </c>
      <c r="AR7409" s="12">
        <v>0</v>
      </c>
      <c r="AS7409" s="12"/>
      <c r="AT7409" s="12"/>
      <c r="AU7409" s="12"/>
      <c r="AV7409" s="12"/>
      <c r="AW7409" s="12" t="s">
        <v>58</v>
      </c>
      <c r="AX7409" s="12">
        <v>0</v>
      </c>
      <c r="AY7409" s="12">
        <v>2</v>
      </c>
      <c r="AZ7409" s="12">
        <v>3.5</v>
      </c>
      <c r="BA7409" s="12">
        <v>3.5</v>
      </c>
      <c r="BB7409" s="12" t="s">
        <v>59</v>
      </c>
    </row>
    <row r="7410" spans="1:54" x14ac:dyDescent="0.2">
      <c r="A7410" s="7" t="str">
        <f>VLOOKUP(G7410,'Matching-Tabelle'!$A$76:$B$80,2,FALSE)</f>
        <v>claudio.goetz@tkb.ch</v>
      </c>
      <c r="B7410" s="7" t="str">
        <f>VLOOKUP(J7410,'Matching-Tabelle'!$A$1:$B$66,2,FALSE)</f>
        <v>WPI CTB</v>
      </c>
      <c r="C7410" s="7" t="str">
        <f>IF(VLOOKUP(J7410,'Matching-Tabelle'!$A$1:$CB$66,3,FALSE)=0,"",VLOOKUP(J7410,'Matching-Tabelle'!$A$1:$CB$66,3,FALSE))</f>
        <v/>
      </c>
      <c r="D7410" s="7">
        <v>3.5</v>
      </c>
      <c r="E7410" s="7" t="s">
        <v>6131</v>
      </c>
      <c r="F7410" s="8">
        <v>42782</v>
      </c>
      <c r="G7410" s="12" t="s">
        <v>879</v>
      </c>
      <c r="H7410" s="12" t="s">
        <v>880</v>
      </c>
      <c r="I7410" s="12" t="s">
        <v>881</v>
      </c>
      <c r="J7410" s="12">
        <v>927</v>
      </c>
      <c r="K7410" s="12" t="s">
        <v>99</v>
      </c>
      <c r="L7410" s="12" t="s">
        <v>100</v>
      </c>
      <c r="M7410" s="12">
        <v>990001</v>
      </c>
      <c r="N7410" s="12" t="s">
        <v>51</v>
      </c>
      <c r="O7410" s="12">
        <v>1.5</v>
      </c>
      <c r="P7410" s="12"/>
      <c r="Q7410" s="12">
        <v>1.5</v>
      </c>
      <c r="R7410" s="12"/>
      <c r="S7410" s="12" t="s">
        <v>6131</v>
      </c>
      <c r="T7410" s="12"/>
      <c r="U7410" s="12"/>
      <c r="V7410" s="12"/>
      <c r="W7410" s="12"/>
      <c r="X7410" s="12"/>
      <c r="Y7410" s="12"/>
      <c r="Z7410" s="12"/>
      <c r="AA7410" s="12"/>
      <c r="AB7410" s="12"/>
      <c r="AC7410" s="12"/>
      <c r="AD7410" s="12"/>
      <c r="AE7410" s="12">
        <v>12</v>
      </c>
      <c r="AF7410" s="12">
        <v>7.6</v>
      </c>
      <c r="AG7410" s="12">
        <v>5</v>
      </c>
      <c r="AH7410" s="12" t="s">
        <v>53</v>
      </c>
      <c r="AI7410" s="12" t="s">
        <v>54</v>
      </c>
      <c r="AJ7410" s="12">
        <v>2</v>
      </c>
      <c r="AK7410" s="12">
        <v>1</v>
      </c>
      <c r="AL7410" s="12">
        <v>1</v>
      </c>
      <c r="AM7410" s="12" t="s">
        <v>55</v>
      </c>
      <c r="AN7410" s="12" t="s">
        <v>56</v>
      </c>
      <c r="AO7410" s="12"/>
      <c r="AP7410" s="12">
        <v>1</v>
      </c>
      <c r="AQ7410" s="12" t="s">
        <v>57</v>
      </c>
      <c r="AR7410" s="12">
        <v>0</v>
      </c>
      <c r="AS7410" s="12"/>
      <c r="AT7410" s="12"/>
      <c r="AU7410" s="12"/>
      <c r="AV7410" s="12"/>
      <c r="AW7410" s="12" t="s">
        <v>58</v>
      </c>
      <c r="AX7410" s="12">
        <v>0</v>
      </c>
      <c r="AY7410" s="12">
        <v>2</v>
      </c>
      <c r="AZ7410" s="12">
        <v>1.5</v>
      </c>
      <c r="BA7410" s="12">
        <v>1.5</v>
      </c>
      <c r="BB7410" s="12" t="s">
        <v>59</v>
      </c>
    </row>
    <row r="7411" spans="1:54" x14ac:dyDescent="0.2">
      <c r="A7411" s="7" t="str">
        <f>VLOOKUP(G7411,'Matching-Tabelle'!$A$76:$B$80,2,FALSE)</f>
        <v>claudio.goetz@tkb.ch</v>
      </c>
      <c r="B7411" s="7" t="str">
        <f>VLOOKUP(J7411,'Matching-Tabelle'!$A$1:$B$66,2,FALSE)</f>
        <v>Proj Optima</v>
      </c>
      <c r="C7411" s="7" t="str">
        <f>IF(VLOOKUP(J7411,'Matching-Tabelle'!$A$1:$CB$66,3,FALSE)=0,"",VLOOKUP(J7411,'Matching-Tabelle'!$A$1:$CB$66,3,FALSE))</f>
        <v/>
      </c>
      <c r="D7411" s="7">
        <v>1.5</v>
      </c>
      <c r="E7411" s="7" t="s">
        <v>6132</v>
      </c>
      <c r="F7411" s="8">
        <v>42782</v>
      </c>
      <c r="G7411" s="12" t="s">
        <v>879</v>
      </c>
      <c r="H7411" s="12" t="s">
        <v>880</v>
      </c>
      <c r="I7411" s="12" t="s">
        <v>881</v>
      </c>
      <c r="J7411" s="12">
        <v>211</v>
      </c>
      <c r="K7411" s="12" t="s">
        <v>79</v>
      </c>
      <c r="L7411" s="12" t="s">
        <v>80</v>
      </c>
      <c r="M7411" s="12">
        <v>990001</v>
      </c>
      <c r="N7411" s="12" t="s">
        <v>51</v>
      </c>
      <c r="O7411" s="12">
        <v>1.5</v>
      </c>
      <c r="P7411" s="12"/>
      <c r="Q7411" s="12">
        <v>1.5</v>
      </c>
      <c r="R7411" s="12"/>
      <c r="S7411" s="12" t="s">
        <v>6132</v>
      </c>
      <c r="T7411" s="12"/>
      <c r="U7411" s="12"/>
      <c r="V7411" s="12"/>
      <c r="W7411" s="12"/>
      <c r="X7411" s="12"/>
      <c r="Y7411" s="12"/>
      <c r="Z7411" s="12"/>
      <c r="AA7411" s="12"/>
      <c r="AB7411" s="12"/>
      <c r="AC7411" s="12"/>
      <c r="AD7411" s="12"/>
      <c r="AE7411" s="12">
        <v>12</v>
      </c>
      <c r="AF7411" s="12">
        <v>7.6</v>
      </c>
      <c r="AG7411" s="12">
        <v>5</v>
      </c>
      <c r="AH7411" s="12" t="s">
        <v>53</v>
      </c>
      <c r="AI7411" s="12" t="s">
        <v>54</v>
      </c>
      <c r="AJ7411" s="12">
        <v>2</v>
      </c>
      <c r="AK7411" s="12">
        <v>1</v>
      </c>
      <c r="AL7411" s="12">
        <v>1</v>
      </c>
      <c r="AM7411" s="12" t="s">
        <v>55</v>
      </c>
      <c r="AN7411" s="12" t="s">
        <v>56</v>
      </c>
      <c r="AO7411" s="12"/>
      <c r="AP7411" s="12">
        <v>1</v>
      </c>
      <c r="AQ7411" s="12" t="s">
        <v>57</v>
      </c>
      <c r="AR7411" s="12">
        <v>0</v>
      </c>
      <c r="AS7411" s="12"/>
      <c r="AT7411" s="12"/>
      <c r="AU7411" s="12"/>
      <c r="AV7411" s="12"/>
      <c r="AW7411" s="12" t="s">
        <v>58</v>
      </c>
      <c r="AX7411" s="12">
        <v>0</v>
      </c>
      <c r="AY7411" s="12">
        <v>2</v>
      </c>
      <c r="AZ7411" s="12">
        <v>1.5</v>
      </c>
      <c r="BA7411" s="12">
        <v>1.5</v>
      </c>
      <c r="BB7411" s="12" t="s">
        <v>59</v>
      </c>
    </row>
    <row r="7412" spans="1:54" x14ac:dyDescent="0.2">
      <c r="A7412" s="7" t="str">
        <f>VLOOKUP(G7412,'Matching-Tabelle'!$A$76:$B$80,2,FALSE)</f>
        <v>claudio.goetz@tkb.ch</v>
      </c>
      <c r="B7412" s="7" t="str">
        <f>VLOOKUP(J7412,'Matching-Tabelle'!$A$1:$B$66,2,FALSE)</f>
        <v>WPI CTB</v>
      </c>
      <c r="C7412" s="7" t="str">
        <f>IF(VLOOKUP(J7412,'Matching-Tabelle'!$A$1:$CB$66,3,FALSE)=0,"",VLOOKUP(J7412,'Matching-Tabelle'!$A$1:$CB$66,3,FALSE))</f>
        <v/>
      </c>
      <c r="D7412" s="7">
        <v>1.5</v>
      </c>
      <c r="E7412" s="7" t="s">
        <v>6133</v>
      </c>
      <c r="F7412" s="8">
        <v>42782</v>
      </c>
      <c r="G7412" s="12" t="s">
        <v>879</v>
      </c>
      <c r="H7412" s="12" t="s">
        <v>880</v>
      </c>
      <c r="I7412" s="12" t="s">
        <v>881</v>
      </c>
      <c r="J7412" s="12">
        <v>927</v>
      </c>
      <c r="K7412" s="12" t="s">
        <v>99</v>
      </c>
      <c r="L7412" s="12" t="s">
        <v>100</v>
      </c>
      <c r="M7412" s="12">
        <v>990001</v>
      </c>
      <c r="N7412" s="12" t="s">
        <v>51</v>
      </c>
      <c r="O7412" s="12">
        <v>1.25</v>
      </c>
      <c r="P7412" s="12"/>
      <c r="Q7412" s="12">
        <v>1.25</v>
      </c>
      <c r="R7412" s="12"/>
      <c r="S7412" s="12" t="s">
        <v>6133</v>
      </c>
      <c r="T7412" s="12"/>
      <c r="U7412" s="12"/>
      <c r="V7412" s="12"/>
      <c r="W7412" s="12"/>
      <c r="X7412" s="12"/>
      <c r="Y7412" s="12"/>
      <c r="Z7412" s="12"/>
      <c r="AA7412" s="12"/>
      <c r="AB7412" s="12"/>
      <c r="AC7412" s="12"/>
      <c r="AD7412" s="12"/>
      <c r="AE7412" s="12">
        <v>12</v>
      </c>
      <c r="AF7412" s="12">
        <v>7.6</v>
      </c>
      <c r="AG7412" s="12">
        <v>5</v>
      </c>
      <c r="AH7412" s="12" t="s">
        <v>53</v>
      </c>
      <c r="AI7412" s="12" t="s">
        <v>54</v>
      </c>
      <c r="AJ7412" s="12">
        <v>2</v>
      </c>
      <c r="AK7412" s="12">
        <v>1</v>
      </c>
      <c r="AL7412" s="12">
        <v>1</v>
      </c>
      <c r="AM7412" s="12" t="s">
        <v>55</v>
      </c>
      <c r="AN7412" s="12" t="s">
        <v>56</v>
      </c>
      <c r="AO7412" s="12"/>
      <c r="AP7412" s="12">
        <v>1</v>
      </c>
      <c r="AQ7412" s="12" t="s">
        <v>57</v>
      </c>
      <c r="AR7412" s="12">
        <v>0</v>
      </c>
      <c r="AS7412" s="12"/>
      <c r="AT7412" s="12"/>
      <c r="AU7412" s="12"/>
      <c r="AV7412" s="12"/>
      <c r="AW7412" s="12" t="s">
        <v>58</v>
      </c>
      <c r="AX7412" s="12">
        <v>0</v>
      </c>
      <c r="AY7412" s="12">
        <v>2</v>
      </c>
      <c r="AZ7412" s="12">
        <v>1.25</v>
      </c>
      <c r="BA7412" s="12">
        <v>1.25</v>
      </c>
      <c r="BB7412" s="12" t="s">
        <v>59</v>
      </c>
    </row>
    <row r="7413" spans="1:54" x14ac:dyDescent="0.2">
      <c r="A7413" s="7" t="str">
        <f>VLOOKUP(G7413,'Matching-Tabelle'!$A$76:$B$80,2,FALSE)</f>
        <v>claudio.goetz@tkb.ch</v>
      </c>
      <c r="B7413" s="7" t="str">
        <f>VLOOKUP(J7413,'Matching-Tabelle'!$A$1:$B$66,2,FALSE)</f>
        <v>WPI CTB</v>
      </c>
      <c r="C7413" s="7" t="str">
        <f>IF(VLOOKUP(J7413,'Matching-Tabelle'!$A$1:$CB$66,3,FALSE)=0,"",VLOOKUP(J7413,'Matching-Tabelle'!$A$1:$CB$66,3,FALSE))</f>
        <v/>
      </c>
      <c r="D7413" s="7">
        <v>1.25</v>
      </c>
      <c r="E7413" s="7" t="s">
        <v>6134</v>
      </c>
      <c r="F7413" s="8">
        <v>42783</v>
      </c>
      <c r="G7413" s="12" t="s">
        <v>879</v>
      </c>
      <c r="H7413" s="12" t="s">
        <v>880</v>
      </c>
      <c r="I7413" s="12" t="s">
        <v>881</v>
      </c>
      <c r="J7413" s="12">
        <v>919</v>
      </c>
      <c r="K7413" s="12" t="s">
        <v>66</v>
      </c>
      <c r="L7413" s="12" t="s">
        <v>67</v>
      </c>
      <c r="M7413" s="12">
        <v>990001</v>
      </c>
      <c r="N7413" s="12" t="s">
        <v>51</v>
      </c>
      <c r="O7413" s="12">
        <v>3.5</v>
      </c>
      <c r="P7413" s="12"/>
      <c r="Q7413" s="12">
        <v>3.5</v>
      </c>
      <c r="R7413" s="12"/>
      <c r="S7413" s="12" t="s">
        <v>6134</v>
      </c>
      <c r="T7413" s="12"/>
      <c r="U7413" s="12"/>
      <c r="V7413" s="12"/>
      <c r="W7413" s="12"/>
      <c r="X7413" s="12"/>
      <c r="Y7413" s="12"/>
      <c r="Z7413" s="12"/>
      <c r="AA7413" s="12"/>
      <c r="AB7413" s="12"/>
      <c r="AC7413" s="12"/>
      <c r="AD7413" s="12"/>
      <c r="AE7413" s="12">
        <v>12</v>
      </c>
      <c r="AF7413" s="12">
        <v>7.6</v>
      </c>
      <c r="AG7413" s="12">
        <v>5</v>
      </c>
      <c r="AH7413" s="12" t="s">
        <v>53</v>
      </c>
      <c r="AI7413" s="12" t="s">
        <v>54</v>
      </c>
      <c r="AJ7413" s="12">
        <v>2</v>
      </c>
      <c r="AK7413" s="12">
        <v>1</v>
      </c>
      <c r="AL7413" s="12">
        <v>1</v>
      </c>
      <c r="AM7413" s="12" t="s">
        <v>55</v>
      </c>
      <c r="AN7413" s="12" t="s">
        <v>56</v>
      </c>
      <c r="AO7413" s="12"/>
      <c r="AP7413" s="12">
        <v>1</v>
      </c>
      <c r="AQ7413" s="12" t="s">
        <v>57</v>
      </c>
      <c r="AR7413" s="12">
        <v>0</v>
      </c>
      <c r="AS7413" s="12"/>
      <c r="AT7413" s="12"/>
      <c r="AU7413" s="12"/>
      <c r="AV7413" s="12"/>
      <c r="AW7413" s="12" t="s">
        <v>58</v>
      </c>
      <c r="AX7413" s="12">
        <v>0</v>
      </c>
      <c r="AY7413" s="12">
        <v>2</v>
      </c>
      <c r="AZ7413" s="12">
        <v>3.5</v>
      </c>
      <c r="BA7413" s="12">
        <v>3.5</v>
      </c>
      <c r="BB7413" s="12" t="s">
        <v>59</v>
      </c>
    </row>
    <row r="7414" spans="1:54" x14ac:dyDescent="0.2">
      <c r="A7414" s="7" t="str">
        <f>VLOOKUP(G7414,'Matching-Tabelle'!$A$76:$B$80,2,FALSE)</f>
        <v>claudio.goetz@tkb.ch</v>
      </c>
      <c r="B7414" s="7" t="str">
        <f>VLOOKUP(J7414,'Matching-Tabelle'!$A$1:$B$66,2,FALSE)</f>
        <v>Proj Optima</v>
      </c>
      <c r="C7414" s="7" t="str">
        <f>IF(VLOOKUP(J7414,'Matching-Tabelle'!$A$1:$CB$66,3,FALSE)=0,"",VLOOKUP(J7414,'Matching-Tabelle'!$A$1:$CB$66,3,FALSE))</f>
        <v/>
      </c>
      <c r="D7414" s="7">
        <v>3.5</v>
      </c>
      <c r="E7414" s="7" t="s">
        <v>6135</v>
      </c>
      <c r="F7414" s="8">
        <v>42783</v>
      </c>
      <c r="G7414" s="12" t="s">
        <v>879</v>
      </c>
      <c r="H7414" s="12" t="s">
        <v>880</v>
      </c>
      <c r="I7414" s="12" t="s">
        <v>881</v>
      </c>
      <c r="J7414" s="12">
        <v>211</v>
      </c>
      <c r="K7414" s="12" t="s">
        <v>79</v>
      </c>
      <c r="L7414" s="12" t="s">
        <v>80</v>
      </c>
      <c r="M7414" s="12">
        <v>990001</v>
      </c>
      <c r="N7414" s="12" t="s">
        <v>51</v>
      </c>
      <c r="O7414" s="12">
        <v>2.5</v>
      </c>
      <c r="P7414" s="12"/>
      <c r="Q7414" s="12">
        <v>2.5</v>
      </c>
      <c r="R7414" s="12"/>
      <c r="S7414" s="12" t="s">
        <v>6135</v>
      </c>
      <c r="T7414" s="12"/>
      <c r="U7414" s="12"/>
      <c r="V7414" s="12"/>
      <c r="W7414" s="12"/>
      <c r="X7414" s="12"/>
      <c r="Y7414" s="12"/>
      <c r="Z7414" s="12"/>
      <c r="AA7414" s="12"/>
      <c r="AB7414" s="12"/>
      <c r="AC7414" s="12"/>
      <c r="AD7414" s="12"/>
      <c r="AE7414" s="12">
        <v>12</v>
      </c>
      <c r="AF7414" s="12">
        <v>7.6</v>
      </c>
      <c r="AG7414" s="12">
        <v>5</v>
      </c>
      <c r="AH7414" s="12" t="s">
        <v>53</v>
      </c>
      <c r="AI7414" s="12" t="s">
        <v>54</v>
      </c>
      <c r="AJ7414" s="12">
        <v>2</v>
      </c>
      <c r="AK7414" s="12">
        <v>1</v>
      </c>
      <c r="AL7414" s="12">
        <v>1</v>
      </c>
      <c r="AM7414" s="12" t="s">
        <v>55</v>
      </c>
      <c r="AN7414" s="12" t="s">
        <v>56</v>
      </c>
      <c r="AO7414" s="12"/>
      <c r="AP7414" s="12">
        <v>1</v>
      </c>
      <c r="AQ7414" s="12" t="s">
        <v>57</v>
      </c>
      <c r="AR7414" s="12">
        <v>0</v>
      </c>
      <c r="AS7414" s="12"/>
      <c r="AT7414" s="12"/>
      <c r="AU7414" s="12"/>
      <c r="AV7414" s="12"/>
      <c r="AW7414" s="12" t="s">
        <v>58</v>
      </c>
      <c r="AX7414" s="12">
        <v>0</v>
      </c>
      <c r="AY7414" s="12">
        <v>2</v>
      </c>
      <c r="AZ7414" s="12">
        <v>2.5</v>
      </c>
      <c r="BA7414" s="12">
        <v>2.5</v>
      </c>
      <c r="BB7414" s="12" t="s">
        <v>59</v>
      </c>
    </row>
    <row r="7415" spans="1:54" x14ac:dyDescent="0.2">
      <c r="A7415" s="7" t="str">
        <f>VLOOKUP(G7415,'Matching-Tabelle'!$A$76:$B$80,2,FALSE)</f>
        <v>claudio.goetz@tkb.ch</v>
      </c>
      <c r="B7415" s="7" t="str">
        <f>VLOOKUP(J7415,'Matching-Tabelle'!$A$1:$B$66,2,FALSE)</f>
        <v>WPI CTB</v>
      </c>
      <c r="C7415" s="7" t="str">
        <f>IF(VLOOKUP(J7415,'Matching-Tabelle'!$A$1:$CB$66,3,FALSE)=0,"",VLOOKUP(J7415,'Matching-Tabelle'!$A$1:$CB$66,3,FALSE))</f>
        <v/>
      </c>
      <c r="D7415" s="7">
        <v>2.5</v>
      </c>
      <c r="E7415" s="7" t="s">
        <v>6136</v>
      </c>
      <c r="F7415" s="8">
        <v>42783</v>
      </c>
      <c r="G7415" s="12" t="s">
        <v>879</v>
      </c>
      <c r="H7415" s="12" t="s">
        <v>880</v>
      </c>
      <c r="I7415" s="12" t="s">
        <v>881</v>
      </c>
      <c r="J7415" s="12">
        <v>927</v>
      </c>
      <c r="K7415" s="12" t="s">
        <v>99</v>
      </c>
      <c r="L7415" s="12" t="s">
        <v>100</v>
      </c>
      <c r="M7415" s="12">
        <v>990001</v>
      </c>
      <c r="N7415" s="12" t="s">
        <v>51</v>
      </c>
      <c r="O7415" s="12">
        <v>1.25</v>
      </c>
      <c r="P7415" s="12"/>
      <c r="Q7415" s="12">
        <v>1.25</v>
      </c>
      <c r="R7415" s="12"/>
      <c r="S7415" s="12" t="s">
        <v>6136</v>
      </c>
      <c r="T7415" s="12"/>
      <c r="U7415" s="12"/>
      <c r="V7415" s="12"/>
      <c r="W7415" s="12"/>
      <c r="X7415" s="12"/>
      <c r="Y7415" s="12"/>
      <c r="Z7415" s="12"/>
      <c r="AA7415" s="12"/>
      <c r="AB7415" s="12"/>
      <c r="AC7415" s="12"/>
      <c r="AD7415" s="12"/>
      <c r="AE7415" s="12">
        <v>12</v>
      </c>
      <c r="AF7415" s="12">
        <v>7.6</v>
      </c>
      <c r="AG7415" s="12">
        <v>5</v>
      </c>
      <c r="AH7415" s="12" t="s">
        <v>53</v>
      </c>
      <c r="AI7415" s="12" t="s">
        <v>54</v>
      </c>
      <c r="AJ7415" s="12">
        <v>2</v>
      </c>
      <c r="AK7415" s="12">
        <v>1</v>
      </c>
      <c r="AL7415" s="12">
        <v>1</v>
      </c>
      <c r="AM7415" s="12" t="s">
        <v>55</v>
      </c>
      <c r="AN7415" s="12" t="s">
        <v>56</v>
      </c>
      <c r="AO7415" s="12"/>
      <c r="AP7415" s="12">
        <v>1</v>
      </c>
      <c r="AQ7415" s="12" t="s">
        <v>57</v>
      </c>
      <c r="AR7415" s="12">
        <v>0</v>
      </c>
      <c r="AS7415" s="12"/>
      <c r="AT7415" s="12"/>
      <c r="AU7415" s="12"/>
      <c r="AV7415" s="12"/>
      <c r="AW7415" s="12" t="s">
        <v>58</v>
      </c>
      <c r="AX7415" s="12">
        <v>0</v>
      </c>
      <c r="AY7415" s="12">
        <v>2</v>
      </c>
      <c r="AZ7415" s="12">
        <v>1.25</v>
      </c>
      <c r="BA7415" s="12">
        <v>1.25</v>
      </c>
      <c r="BB7415" s="12" t="s">
        <v>59</v>
      </c>
    </row>
    <row r="7416" spans="1:54" x14ac:dyDescent="0.2">
      <c r="A7416" s="7" t="str">
        <f>VLOOKUP(G7416,'Matching-Tabelle'!$A$76:$B$80,2,FALSE)</f>
        <v>claudio.goetz@tkb.ch</v>
      </c>
      <c r="B7416" s="7" t="str">
        <f>VLOOKUP(J7416,'Matching-Tabelle'!$A$1:$B$66,2,FALSE)</f>
        <v>WPI CTB</v>
      </c>
      <c r="C7416" s="7" t="str">
        <f>IF(VLOOKUP(J7416,'Matching-Tabelle'!$A$1:$CB$66,3,FALSE)=0,"",VLOOKUP(J7416,'Matching-Tabelle'!$A$1:$CB$66,3,FALSE))</f>
        <v/>
      </c>
      <c r="D7416" s="7">
        <v>1.25</v>
      </c>
      <c r="E7416" s="7" t="s">
        <v>6137</v>
      </c>
      <c r="F7416" s="8">
        <v>42783</v>
      </c>
      <c r="G7416" s="12" t="s">
        <v>879</v>
      </c>
      <c r="H7416" s="12" t="s">
        <v>880</v>
      </c>
      <c r="I7416" s="12" t="s">
        <v>881</v>
      </c>
      <c r="J7416" s="12">
        <v>920</v>
      </c>
      <c r="K7416" s="12" t="s">
        <v>148</v>
      </c>
      <c r="L7416" s="12" t="s">
        <v>149</v>
      </c>
      <c r="M7416" s="12">
        <v>990001</v>
      </c>
      <c r="N7416" s="12" t="s">
        <v>51</v>
      </c>
      <c r="O7416" s="12">
        <v>0.75</v>
      </c>
      <c r="P7416" s="12"/>
      <c r="Q7416" s="12">
        <v>0.75</v>
      </c>
      <c r="R7416" s="12"/>
      <c r="S7416" s="12" t="s">
        <v>6137</v>
      </c>
      <c r="T7416" s="12"/>
      <c r="U7416" s="12"/>
      <c r="V7416" s="12"/>
      <c r="W7416" s="12"/>
      <c r="X7416" s="12"/>
      <c r="Y7416" s="12"/>
      <c r="Z7416" s="12"/>
      <c r="AA7416" s="12"/>
      <c r="AB7416" s="12"/>
      <c r="AC7416" s="12"/>
      <c r="AD7416" s="12"/>
      <c r="AE7416" s="12">
        <v>12</v>
      </c>
      <c r="AF7416" s="12">
        <v>7.6</v>
      </c>
      <c r="AG7416" s="12">
        <v>5</v>
      </c>
      <c r="AH7416" s="12" t="s">
        <v>53</v>
      </c>
      <c r="AI7416" s="12" t="s">
        <v>54</v>
      </c>
      <c r="AJ7416" s="12">
        <v>2</v>
      </c>
      <c r="AK7416" s="12">
        <v>1</v>
      </c>
      <c r="AL7416" s="12">
        <v>1</v>
      </c>
      <c r="AM7416" s="12" t="s">
        <v>55</v>
      </c>
      <c r="AN7416" s="12" t="s">
        <v>56</v>
      </c>
      <c r="AO7416" s="12"/>
      <c r="AP7416" s="12">
        <v>1</v>
      </c>
      <c r="AQ7416" s="12" t="s">
        <v>57</v>
      </c>
      <c r="AR7416" s="12">
        <v>0</v>
      </c>
      <c r="AS7416" s="12"/>
      <c r="AT7416" s="12"/>
      <c r="AU7416" s="12"/>
      <c r="AV7416" s="12"/>
      <c r="AW7416" s="12" t="s">
        <v>58</v>
      </c>
      <c r="AX7416" s="12">
        <v>0</v>
      </c>
      <c r="AY7416" s="12">
        <v>2</v>
      </c>
      <c r="AZ7416" s="12">
        <v>0.75</v>
      </c>
      <c r="BA7416" s="12">
        <v>0.75</v>
      </c>
      <c r="BB7416" s="12" t="s">
        <v>59</v>
      </c>
    </row>
    <row r="7417" spans="1:54" x14ac:dyDescent="0.2">
      <c r="A7417" s="7" t="str">
        <f>VLOOKUP(G7417,'Matching-Tabelle'!$A$76:$B$80,2,FALSE)</f>
        <v>claudio.goetz@tkb.ch</v>
      </c>
      <c r="B7417" s="7" t="str">
        <f>VLOOKUP(J7417,'Matching-Tabelle'!$A$1:$B$66,2,FALSE)</f>
        <v>WPI CTB</v>
      </c>
      <c r="C7417" s="7" t="str">
        <f>IF(VLOOKUP(J7417,'Matching-Tabelle'!$A$1:$CB$66,3,FALSE)=0,"",VLOOKUP(J7417,'Matching-Tabelle'!$A$1:$CB$66,3,FALSE))</f>
        <v/>
      </c>
      <c r="D7417" s="7">
        <v>0.75</v>
      </c>
      <c r="E7417" s="7" t="s">
        <v>6138</v>
      </c>
      <c r="F7417" s="8">
        <v>42783</v>
      </c>
      <c r="G7417" s="12" t="s">
        <v>879</v>
      </c>
      <c r="H7417" s="12" t="s">
        <v>880</v>
      </c>
      <c r="I7417" s="12" t="s">
        <v>881</v>
      </c>
      <c r="J7417" s="12">
        <v>927</v>
      </c>
      <c r="K7417" s="12" t="s">
        <v>99</v>
      </c>
      <c r="L7417" s="12" t="s">
        <v>100</v>
      </c>
      <c r="M7417" s="12">
        <v>990001</v>
      </c>
      <c r="N7417" s="12" t="s">
        <v>51</v>
      </c>
      <c r="O7417" s="12">
        <v>0.5</v>
      </c>
      <c r="P7417" s="12"/>
      <c r="Q7417" s="12">
        <v>0.5</v>
      </c>
      <c r="R7417" s="12"/>
      <c r="S7417" s="12" t="s">
        <v>6138</v>
      </c>
      <c r="T7417" s="12"/>
      <c r="U7417" s="12"/>
      <c r="V7417" s="12"/>
      <c r="W7417" s="12"/>
      <c r="X7417" s="12"/>
      <c r="Y7417" s="12"/>
      <c r="Z7417" s="12"/>
      <c r="AA7417" s="12"/>
      <c r="AB7417" s="12"/>
      <c r="AC7417" s="12"/>
      <c r="AD7417" s="12"/>
      <c r="AE7417" s="12">
        <v>12</v>
      </c>
      <c r="AF7417" s="12">
        <v>7.6</v>
      </c>
      <c r="AG7417" s="12">
        <v>5</v>
      </c>
      <c r="AH7417" s="12" t="s">
        <v>53</v>
      </c>
      <c r="AI7417" s="12" t="s">
        <v>54</v>
      </c>
      <c r="AJ7417" s="12">
        <v>2</v>
      </c>
      <c r="AK7417" s="12">
        <v>1</v>
      </c>
      <c r="AL7417" s="12">
        <v>1</v>
      </c>
      <c r="AM7417" s="12" t="s">
        <v>55</v>
      </c>
      <c r="AN7417" s="12" t="s">
        <v>56</v>
      </c>
      <c r="AO7417" s="12"/>
      <c r="AP7417" s="12">
        <v>1</v>
      </c>
      <c r="AQ7417" s="12" t="s">
        <v>57</v>
      </c>
      <c r="AR7417" s="12">
        <v>0</v>
      </c>
      <c r="AS7417" s="12"/>
      <c r="AT7417" s="12"/>
      <c r="AU7417" s="12"/>
      <c r="AV7417" s="12"/>
      <c r="AW7417" s="12" t="s">
        <v>58</v>
      </c>
      <c r="AX7417" s="12">
        <v>0</v>
      </c>
      <c r="AY7417" s="12">
        <v>2</v>
      </c>
      <c r="AZ7417" s="12">
        <v>0.5</v>
      </c>
      <c r="BA7417" s="12">
        <v>0.5</v>
      </c>
      <c r="BB7417" s="12" t="s">
        <v>59</v>
      </c>
    </row>
    <row r="7418" spans="1:54" x14ac:dyDescent="0.2">
      <c r="A7418" s="7" t="str">
        <f>VLOOKUP(G7418,'Matching-Tabelle'!$A$76:$B$80,2,FALSE)</f>
        <v>claudio.goetz@tkb.ch</v>
      </c>
      <c r="B7418" s="7" t="str">
        <f>VLOOKUP(J7418,'Matching-Tabelle'!$A$1:$B$66,2,FALSE)</f>
        <v>WPI CTB</v>
      </c>
      <c r="C7418" s="7" t="str">
        <f>IF(VLOOKUP(J7418,'Matching-Tabelle'!$A$1:$CB$66,3,FALSE)=0,"",VLOOKUP(J7418,'Matching-Tabelle'!$A$1:$CB$66,3,FALSE))</f>
        <v/>
      </c>
      <c r="D7418" s="7">
        <v>0.5</v>
      </c>
      <c r="E7418" s="7" t="s">
        <v>6139</v>
      </c>
      <c r="F7418" s="8">
        <v>42786</v>
      </c>
      <c r="G7418" s="12" t="s">
        <v>879</v>
      </c>
      <c r="H7418" s="12" t="s">
        <v>880</v>
      </c>
      <c r="I7418" s="12" t="s">
        <v>881</v>
      </c>
      <c r="J7418" s="12">
        <v>927</v>
      </c>
      <c r="K7418" s="12" t="s">
        <v>99</v>
      </c>
      <c r="L7418" s="12" t="s">
        <v>100</v>
      </c>
      <c r="M7418" s="12">
        <v>990001</v>
      </c>
      <c r="N7418" s="12" t="s">
        <v>51</v>
      </c>
      <c r="O7418" s="12">
        <v>0.5</v>
      </c>
      <c r="P7418" s="12"/>
      <c r="Q7418" s="12">
        <v>0.5</v>
      </c>
      <c r="R7418" s="12"/>
      <c r="S7418" s="12" t="s">
        <v>6139</v>
      </c>
      <c r="T7418" s="12"/>
      <c r="U7418" s="12"/>
      <c r="V7418" s="12"/>
      <c r="W7418" s="12"/>
      <c r="X7418" s="12"/>
      <c r="Y7418" s="12"/>
      <c r="Z7418" s="12"/>
      <c r="AA7418" s="12"/>
      <c r="AB7418" s="12"/>
      <c r="AC7418" s="12"/>
      <c r="AD7418" s="12"/>
      <c r="AE7418" s="12">
        <v>12</v>
      </c>
      <c r="AF7418" s="12">
        <v>7.6</v>
      </c>
      <c r="AG7418" s="12">
        <v>5</v>
      </c>
      <c r="AH7418" s="12" t="s">
        <v>53</v>
      </c>
      <c r="AI7418" s="12" t="s">
        <v>54</v>
      </c>
      <c r="AJ7418" s="12">
        <v>2</v>
      </c>
      <c r="AK7418" s="12">
        <v>1</v>
      </c>
      <c r="AL7418" s="12">
        <v>1</v>
      </c>
      <c r="AM7418" s="12" t="s">
        <v>55</v>
      </c>
      <c r="AN7418" s="12" t="s">
        <v>56</v>
      </c>
      <c r="AO7418" s="12"/>
      <c r="AP7418" s="12">
        <v>1</v>
      </c>
      <c r="AQ7418" s="12" t="s">
        <v>57</v>
      </c>
      <c r="AR7418" s="12">
        <v>0</v>
      </c>
      <c r="AS7418" s="12"/>
      <c r="AT7418" s="12"/>
      <c r="AU7418" s="12"/>
      <c r="AV7418" s="12"/>
      <c r="AW7418" s="12" t="s">
        <v>58</v>
      </c>
      <c r="AX7418" s="12">
        <v>0</v>
      </c>
      <c r="AY7418" s="12">
        <v>2</v>
      </c>
      <c r="AZ7418" s="12">
        <v>0.5</v>
      </c>
      <c r="BA7418" s="12">
        <v>0.5</v>
      </c>
      <c r="BB7418" s="12" t="s">
        <v>59</v>
      </c>
    </row>
    <row r="7419" spans="1:54" x14ac:dyDescent="0.2">
      <c r="A7419" s="7" t="str">
        <f>VLOOKUP(G7419,'Matching-Tabelle'!$A$76:$B$80,2,FALSE)</f>
        <v>claudio.goetz@tkb.ch</v>
      </c>
      <c r="B7419" s="7" t="str">
        <f>VLOOKUP(J7419,'Matching-Tabelle'!$A$1:$B$66,2,FALSE)</f>
        <v>WPI RTB</v>
      </c>
      <c r="C7419" s="7" t="str">
        <f>IF(VLOOKUP(J7419,'Matching-Tabelle'!$A$1:$CB$66,3,FALSE)=0,"",VLOOKUP(J7419,'Matching-Tabelle'!$A$1:$CB$66,3,FALSE))</f>
        <v/>
      </c>
      <c r="D7419" s="7">
        <v>0.5</v>
      </c>
      <c r="E7419" s="7" t="s">
        <v>6140</v>
      </c>
      <c r="F7419" s="8">
        <v>42786</v>
      </c>
      <c r="G7419" s="12" t="s">
        <v>879</v>
      </c>
      <c r="H7419" s="12" t="s">
        <v>880</v>
      </c>
      <c r="I7419" s="12" t="s">
        <v>881</v>
      </c>
      <c r="J7419" s="12">
        <v>21</v>
      </c>
      <c r="K7419" s="12" t="s">
        <v>117</v>
      </c>
      <c r="L7419" s="12" t="s">
        <v>118</v>
      </c>
      <c r="M7419" s="12">
        <v>990001</v>
      </c>
      <c r="N7419" s="12" t="s">
        <v>51</v>
      </c>
      <c r="O7419" s="12">
        <v>0.5</v>
      </c>
      <c r="P7419" s="12"/>
      <c r="Q7419" s="12">
        <v>0.5</v>
      </c>
      <c r="R7419" s="12"/>
      <c r="S7419" s="12" t="s">
        <v>6140</v>
      </c>
      <c r="T7419" s="12"/>
      <c r="U7419" s="12"/>
      <c r="V7419" s="12"/>
      <c r="W7419" s="12"/>
      <c r="X7419" s="12"/>
      <c r="Y7419" s="12"/>
      <c r="Z7419" s="12"/>
      <c r="AA7419" s="12"/>
      <c r="AB7419" s="12"/>
      <c r="AC7419" s="12"/>
      <c r="AD7419" s="12"/>
      <c r="AE7419" s="12">
        <v>12</v>
      </c>
      <c r="AF7419" s="12">
        <v>7.6</v>
      </c>
      <c r="AG7419" s="12">
        <v>5</v>
      </c>
      <c r="AH7419" s="12" t="s">
        <v>53</v>
      </c>
      <c r="AI7419" s="12" t="s">
        <v>54</v>
      </c>
      <c r="AJ7419" s="12">
        <v>2</v>
      </c>
      <c r="AK7419" s="12">
        <v>1</v>
      </c>
      <c r="AL7419" s="12">
        <v>1</v>
      </c>
      <c r="AM7419" s="12" t="s">
        <v>55</v>
      </c>
      <c r="AN7419" s="12" t="s">
        <v>56</v>
      </c>
      <c r="AO7419" s="12"/>
      <c r="AP7419" s="12">
        <v>1</v>
      </c>
      <c r="AQ7419" s="12" t="s">
        <v>57</v>
      </c>
      <c r="AR7419" s="12">
        <v>0</v>
      </c>
      <c r="AS7419" s="12"/>
      <c r="AT7419" s="12"/>
      <c r="AU7419" s="12"/>
      <c r="AV7419" s="12"/>
      <c r="AW7419" s="12" t="s">
        <v>58</v>
      </c>
      <c r="AX7419" s="12">
        <v>0</v>
      </c>
      <c r="AY7419" s="12">
        <v>2</v>
      </c>
      <c r="AZ7419" s="12">
        <v>0.5</v>
      </c>
      <c r="BA7419" s="12">
        <v>0.5</v>
      </c>
      <c r="BB7419" s="12" t="s">
        <v>59</v>
      </c>
    </row>
    <row r="7420" spans="1:54" x14ac:dyDescent="0.2">
      <c r="A7420" s="7" t="str">
        <f>VLOOKUP(G7420,'Matching-Tabelle'!$A$76:$B$80,2,FALSE)</f>
        <v>claudio.goetz@tkb.ch</v>
      </c>
      <c r="B7420" s="7" t="str">
        <f>VLOOKUP(J7420,'Matching-Tabelle'!$A$1:$B$66,2,FALSE)</f>
        <v>Proj Optima</v>
      </c>
      <c r="C7420" s="7" t="str">
        <f>IF(VLOOKUP(J7420,'Matching-Tabelle'!$A$1:$CB$66,3,FALSE)=0,"",VLOOKUP(J7420,'Matching-Tabelle'!$A$1:$CB$66,3,FALSE))</f>
        <v/>
      </c>
      <c r="D7420" s="7">
        <v>0.5</v>
      </c>
      <c r="E7420" s="7" t="s">
        <v>6141</v>
      </c>
      <c r="F7420" s="8">
        <v>42786</v>
      </c>
      <c r="G7420" s="12" t="s">
        <v>879</v>
      </c>
      <c r="H7420" s="12" t="s">
        <v>880</v>
      </c>
      <c r="I7420" s="12" t="s">
        <v>881</v>
      </c>
      <c r="J7420" s="12">
        <v>211</v>
      </c>
      <c r="K7420" s="12" t="s">
        <v>79</v>
      </c>
      <c r="L7420" s="12" t="s">
        <v>80</v>
      </c>
      <c r="M7420" s="12">
        <v>990001</v>
      </c>
      <c r="N7420" s="12" t="s">
        <v>51</v>
      </c>
      <c r="O7420" s="12">
        <v>7</v>
      </c>
      <c r="P7420" s="12"/>
      <c r="Q7420" s="12">
        <v>7</v>
      </c>
      <c r="R7420" s="12"/>
      <c r="S7420" s="12" t="s">
        <v>6141</v>
      </c>
      <c r="T7420" s="12"/>
      <c r="U7420" s="12"/>
      <c r="V7420" s="12"/>
      <c r="W7420" s="12"/>
      <c r="X7420" s="12"/>
      <c r="Y7420" s="12"/>
      <c r="Z7420" s="12"/>
      <c r="AA7420" s="12"/>
      <c r="AB7420" s="12"/>
      <c r="AC7420" s="12"/>
      <c r="AD7420" s="12"/>
      <c r="AE7420" s="12">
        <v>12</v>
      </c>
      <c r="AF7420" s="12">
        <v>7.6</v>
      </c>
      <c r="AG7420" s="12">
        <v>5</v>
      </c>
      <c r="AH7420" s="12" t="s">
        <v>53</v>
      </c>
      <c r="AI7420" s="12" t="s">
        <v>54</v>
      </c>
      <c r="AJ7420" s="12">
        <v>2</v>
      </c>
      <c r="AK7420" s="12">
        <v>1</v>
      </c>
      <c r="AL7420" s="12">
        <v>1</v>
      </c>
      <c r="AM7420" s="12" t="s">
        <v>55</v>
      </c>
      <c r="AN7420" s="12" t="s">
        <v>56</v>
      </c>
      <c r="AO7420" s="12"/>
      <c r="AP7420" s="12">
        <v>1</v>
      </c>
      <c r="AQ7420" s="12" t="s">
        <v>57</v>
      </c>
      <c r="AR7420" s="12">
        <v>0</v>
      </c>
      <c r="AS7420" s="12"/>
      <c r="AT7420" s="12"/>
      <c r="AU7420" s="12"/>
      <c r="AV7420" s="12"/>
      <c r="AW7420" s="12" t="s">
        <v>58</v>
      </c>
      <c r="AX7420" s="12">
        <v>0</v>
      </c>
      <c r="AY7420" s="12">
        <v>2</v>
      </c>
      <c r="AZ7420" s="12">
        <v>7</v>
      </c>
      <c r="BA7420" s="12">
        <v>7</v>
      </c>
      <c r="BB7420" s="12" t="s">
        <v>59</v>
      </c>
    </row>
    <row r="7421" spans="1:54" x14ac:dyDescent="0.2">
      <c r="A7421" s="7" t="str">
        <f>VLOOKUP(G7421,'Matching-Tabelle'!$A$76:$B$80,2,FALSE)</f>
        <v>claudio.goetz@tkb.ch</v>
      </c>
      <c r="B7421" s="7" t="str">
        <f>VLOOKUP(J7421,'Matching-Tabelle'!$A$1:$B$66,2,FALSE)</f>
        <v>WPI RTB</v>
      </c>
      <c r="C7421" s="7" t="str">
        <f>IF(VLOOKUP(J7421,'Matching-Tabelle'!$A$1:$CB$66,3,FALSE)=0,"",VLOOKUP(J7421,'Matching-Tabelle'!$A$1:$CB$66,3,FALSE))</f>
        <v/>
      </c>
      <c r="D7421" s="7">
        <v>7</v>
      </c>
      <c r="E7421" s="7" t="s">
        <v>6142</v>
      </c>
      <c r="F7421" s="8">
        <v>42786</v>
      </c>
      <c r="G7421" s="12" t="s">
        <v>879</v>
      </c>
      <c r="H7421" s="12" t="s">
        <v>880</v>
      </c>
      <c r="I7421" s="12" t="s">
        <v>881</v>
      </c>
      <c r="J7421" s="12">
        <v>22</v>
      </c>
      <c r="K7421" s="12" t="s">
        <v>88</v>
      </c>
      <c r="L7421" s="12" t="s">
        <v>89</v>
      </c>
      <c r="M7421" s="12">
        <v>990001</v>
      </c>
      <c r="N7421" s="12" t="s">
        <v>51</v>
      </c>
      <c r="O7421" s="12">
        <v>0.5</v>
      </c>
      <c r="P7421" s="12"/>
      <c r="Q7421" s="12">
        <v>0.5</v>
      </c>
      <c r="R7421" s="12"/>
      <c r="S7421" s="12" t="s">
        <v>6142</v>
      </c>
      <c r="T7421" s="12"/>
      <c r="U7421" s="12"/>
      <c r="V7421" s="12"/>
      <c r="W7421" s="12"/>
      <c r="X7421" s="12"/>
      <c r="Y7421" s="12"/>
      <c r="Z7421" s="12"/>
      <c r="AA7421" s="12"/>
      <c r="AB7421" s="12"/>
      <c r="AC7421" s="12"/>
      <c r="AD7421" s="12"/>
      <c r="AE7421" s="12">
        <v>12</v>
      </c>
      <c r="AF7421" s="12">
        <v>7.6</v>
      </c>
      <c r="AG7421" s="12">
        <v>5</v>
      </c>
      <c r="AH7421" s="12" t="s">
        <v>53</v>
      </c>
      <c r="AI7421" s="12" t="s">
        <v>54</v>
      </c>
      <c r="AJ7421" s="12">
        <v>2</v>
      </c>
      <c r="AK7421" s="12">
        <v>1</v>
      </c>
      <c r="AL7421" s="12">
        <v>1</v>
      </c>
      <c r="AM7421" s="12" t="s">
        <v>55</v>
      </c>
      <c r="AN7421" s="12" t="s">
        <v>56</v>
      </c>
      <c r="AO7421" s="12"/>
      <c r="AP7421" s="12">
        <v>1</v>
      </c>
      <c r="AQ7421" s="12" t="s">
        <v>57</v>
      </c>
      <c r="AR7421" s="12">
        <v>0</v>
      </c>
      <c r="AS7421" s="12"/>
      <c r="AT7421" s="12"/>
      <c r="AU7421" s="12"/>
      <c r="AV7421" s="12"/>
      <c r="AW7421" s="12" t="s">
        <v>58</v>
      </c>
      <c r="AX7421" s="12">
        <v>0</v>
      </c>
      <c r="AY7421" s="12">
        <v>2</v>
      </c>
      <c r="AZ7421" s="12">
        <v>0.5</v>
      </c>
      <c r="BA7421" s="12">
        <v>0.5</v>
      </c>
      <c r="BB7421" s="12" t="s">
        <v>59</v>
      </c>
    </row>
    <row r="7422" spans="1:54" x14ac:dyDescent="0.2">
      <c r="A7422" s="7" t="str">
        <f>VLOOKUP(G7422,'Matching-Tabelle'!$A$76:$B$80,2,FALSE)</f>
        <v>claudio.goetz@tkb.ch</v>
      </c>
      <c r="B7422" s="7" t="str">
        <f>VLOOKUP(J7422,'Matching-Tabelle'!$A$1:$B$66,2,FALSE)</f>
        <v>Proj Optima</v>
      </c>
      <c r="C7422" s="7" t="str">
        <f>IF(VLOOKUP(J7422,'Matching-Tabelle'!$A$1:$CB$66,3,FALSE)=0,"",VLOOKUP(J7422,'Matching-Tabelle'!$A$1:$CB$66,3,FALSE))</f>
        <v/>
      </c>
      <c r="D7422" s="7">
        <v>0.5</v>
      </c>
      <c r="E7422" s="7" t="s">
        <v>6143</v>
      </c>
      <c r="F7422" s="8">
        <v>42787</v>
      </c>
      <c r="G7422" s="12" t="s">
        <v>879</v>
      </c>
      <c r="H7422" s="12" t="s">
        <v>880</v>
      </c>
      <c r="I7422" s="12" t="s">
        <v>881</v>
      </c>
      <c r="J7422" s="12">
        <v>211</v>
      </c>
      <c r="K7422" s="12" t="s">
        <v>79</v>
      </c>
      <c r="L7422" s="12" t="s">
        <v>80</v>
      </c>
      <c r="M7422" s="12">
        <v>990001</v>
      </c>
      <c r="N7422" s="12" t="s">
        <v>51</v>
      </c>
      <c r="O7422" s="12">
        <v>3.5</v>
      </c>
      <c r="P7422" s="12"/>
      <c r="Q7422" s="12">
        <v>3.5</v>
      </c>
      <c r="R7422" s="12"/>
      <c r="S7422" s="12" t="s">
        <v>6143</v>
      </c>
      <c r="T7422" s="12"/>
      <c r="U7422" s="12"/>
      <c r="V7422" s="12"/>
      <c r="W7422" s="12"/>
      <c r="X7422" s="12"/>
      <c r="Y7422" s="12"/>
      <c r="Z7422" s="12"/>
      <c r="AA7422" s="12"/>
      <c r="AB7422" s="12"/>
      <c r="AC7422" s="12"/>
      <c r="AD7422" s="12"/>
      <c r="AE7422" s="12">
        <v>12</v>
      </c>
      <c r="AF7422" s="12">
        <v>7.6</v>
      </c>
      <c r="AG7422" s="12">
        <v>5</v>
      </c>
      <c r="AH7422" s="12" t="s">
        <v>53</v>
      </c>
      <c r="AI7422" s="12" t="s">
        <v>54</v>
      </c>
      <c r="AJ7422" s="12">
        <v>2</v>
      </c>
      <c r="AK7422" s="12">
        <v>1</v>
      </c>
      <c r="AL7422" s="12">
        <v>1</v>
      </c>
      <c r="AM7422" s="12" t="s">
        <v>55</v>
      </c>
      <c r="AN7422" s="12" t="s">
        <v>56</v>
      </c>
      <c r="AO7422" s="12"/>
      <c r="AP7422" s="12">
        <v>1</v>
      </c>
      <c r="AQ7422" s="12" t="s">
        <v>57</v>
      </c>
      <c r="AR7422" s="12">
        <v>0</v>
      </c>
      <c r="AS7422" s="12"/>
      <c r="AT7422" s="12"/>
      <c r="AU7422" s="12"/>
      <c r="AV7422" s="12"/>
      <c r="AW7422" s="12" t="s">
        <v>58</v>
      </c>
      <c r="AX7422" s="12">
        <v>0</v>
      </c>
      <c r="AY7422" s="12">
        <v>2</v>
      </c>
      <c r="AZ7422" s="12">
        <v>3.5</v>
      </c>
      <c r="BA7422" s="12">
        <v>3.5</v>
      </c>
      <c r="BB7422" s="12" t="s">
        <v>59</v>
      </c>
    </row>
    <row r="7423" spans="1:54" x14ac:dyDescent="0.2">
      <c r="A7423" s="7" t="str">
        <f>VLOOKUP(G7423,'Matching-Tabelle'!$A$76:$B$80,2,FALSE)</f>
        <v>claudio.goetz@tkb.ch</v>
      </c>
      <c r="B7423" s="7" t="str">
        <f>VLOOKUP(J7423,'Matching-Tabelle'!$A$1:$B$66,2,FALSE)</f>
        <v>WPI CTB</v>
      </c>
      <c r="C7423" s="7" t="str">
        <f>IF(VLOOKUP(J7423,'Matching-Tabelle'!$A$1:$CB$66,3,FALSE)=0,"",VLOOKUP(J7423,'Matching-Tabelle'!$A$1:$CB$66,3,FALSE))</f>
        <v/>
      </c>
      <c r="D7423" s="7">
        <v>3.5</v>
      </c>
      <c r="E7423" s="7" t="s">
        <v>6144</v>
      </c>
      <c r="F7423" s="8">
        <v>42787</v>
      </c>
      <c r="G7423" s="12" t="s">
        <v>879</v>
      </c>
      <c r="H7423" s="12" t="s">
        <v>880</v>
      </c>
      <c r="I7423" s="12" t="s">
        <v>881</v>
      </c>
      <c r="J7423" s="12">
        <v>922</v>
      </c>
      <c r="K7423" s="12" t="s">
        <v>134</v>
      </c>
      <c r="L7423" s="12" t="s">
        <v>135</v>
      </c>
      <c r="M7423" s="12">
        <v>990001</v>
      </c>
      <c r="N7423" s="12" t="s">
        <v>51</v>
      </c>
      <c r="O7423" s="12">
        <v>4.5</v>
      </c>
      <c r="P7423" s="12"/>
      <c r="Q7423" s="12">
        <v>4.5</v>
      </c>
      <c r="R7423" s="12"/>
      <c r="S7423" s="12" t="s">
        <v>6144</v>
      </c>
      <c r="T7423" s="12"/>
      <c r="U7423" s="12"/>
      <c r="V7423" s="12"/>
      <c r="W7423" s="12"/>
      <c r="X7423" s="12"/>
      <c r="Y7423" s="12"/>
      <c r="Z7423" s="12"/>
      <c r="AA7423" s="12"/>
      <c r="AB7423" s="12"/>
      <c r="AC7423" s="12"/>
      <c r="AD7423" s="12"/>
      <c r="AE7423" s="12">
        <v>12</v>
      </c>
      <c r="AF7423" s="12">
        <v>7.6</v>
      </c>
      <c r="AG7423" s="12">
        <v>5</v>
      </c>
      <c r="AH7423" s="12" t="s">
        <v>53</v>
      </c>
      <c r="AI7423" s="12" t="s">
        <v>54</v>
      </c>
      <c r="AJ7423" s="12">
        <v>2</v>
      </c>
      <c r="AK7423" s="12">
        <v>1</v>
      </c>
      <c r="AL7423" s="12">
        <v>1</v>
      </c>
      <c r="AM7423" s="12" t="s">
        <v>55</v>
      </c>
      <c r="AN7423" s="12" t="s">
        <v>56</v>
      </c>
      <c r="AO7423" s="12"/>
      <c r="AP7423" s="12">
        <v>1</v>
      </c>
      <c r="AQ7423" s="12" t="s">
        <v>57</v>
      </c>
      <c r="AR7423" s="12">
        <v>0</v>
      </c>
      <c r="AS7423" s="12"/>
      <c r="AT7423" s="12"/>
      <c r="AU7423" s="12"/>
      <c r="AV7423" s="12"/>
      <c r="AW7423" s="12" t="s">
        <v>58</v>
      </c>
      <c r="AX7423" s="12">
        <v>0</v>
      </c>
      <c r="AY7423" s="12">
        <v>2</v>
      </c>
      <c r="AZ7423" s="12">
        <v>4.5</v>
      </c>
      <c r="BA7423" s="12">
        <v>4.5</v>
      </c>
      <c r="BB7423" s="12" t="s">
        <v>59</v>
      </c>
    </row>
    <row r="7424" spans="1:54" x14ac:dyDescent="0.2">
      <c r="A7424" s="7" t="str">
        <f>VLOOKUP(G7424,'Matching-Tabelle'!$A$76:$B$80,2,FALSE)</f>
        <v>claudio.goetz@tkb.ch</v>
      </c>
      <c r="B7424" s="7" t="str">
        <f>VLOOKUP(J7424,'Matching-Tabelle'!$A$1:$B$66,2,FALSE)</f>
        <v>WPI CTB</v>
      </c>
      <c r="C7424" s="7" t="str">
        <f>IF(VLOOKUP(J7424,'Matching-Tabelle'!$A$1:$CB$66,3,FALSE)=0,"",VLOOKUP(J7424,'Matching-Tabelle'!$A$1:$CB$66,3,FALSE))</f>
        <v/>
      </c>
      <c r="D7424" s="7">
        <v>4.5</v>
      </c>
      <c r="E7424" s="7" t="s">
        <v>6145</v>
      </c>
      <c r="F7424" s="8">
        <v>42787</v>
      </c>
      <c r="G7424" s="12" t="s">
        <v>879</v>
      </c>
      <c r="H7424" s="12" t="s">
        <v>880</v>
      </c>
      <c r="I7424" s="12" t="s">
        <v>881</v>
      </c>
      <c r="J7424" s="12">
        <v>927</v>
      </c>
      <c r="K7424" s="12" t="s">
        <v>99</v>
      </c>
      <c r="L7424" s="12" t="s">
        <v>100</v>
      </c>
      <c r="M7424" s="12">
        <v>990001</v>
      </c>
      <c r="N7424" s="12" t="s">
        <v>51</v>
      </c>
      <c r="O7424" s="12">
        <v>0.5</v>
      </c>
      <c r="P7424" s="12"/>
      <c r="Q7424" s="12">
        <v>0.5</v>
      </c>
      <c r="R7424" s="12"/>
      <c r="S7424" s="12" t="s">
        <v>6145</v>
      </c>
      <c r="T7424" s="12"/>
      <c r="U7424" s="12"/>
      <c r="V7424" s="12"/>
      <c r="W7424" s="12"/>
      <c r="X7424" s="12"/>
      <c r="Y7424" s="12"/>
      <c r="Z7424" s="12"/>
      <c r="AA7424" s="12"/>
      <c r="AB7424" s="12"/>
      <c r="AC7424" s="12"/>
      <c r="AD7424" s="12"/>
      <c r="AE7424" s="12">
        <v>12</v>
      </c>
      <c r="AF7424" s="12">
        <v>7.6</v>
      </c>
      <c r="AG7424" s="12">
        <v>5</v>
      </c>
      <c r="AH7424" s="12" t="s">
        <v>53</v>
      </c>
      <c r="AI7424" s="12" t="s">
        <v>54</v>
      </c>
      <c r="AJ7424" s="12">
        <v>2</v>
      </c>
      <c r="AK7424" s="12">
        <v>1</v>
      </c>
      <c r="AL7424" s="12">
        <v>1</v>
      </c>
      <c r="AM7424" s="12" t="s">
        <v>55</v>
      </c>
      <c r="AN7424" s="12" t="s">
        <v>56</v>
      </c>
      <c r="AO7424" s="12"/>
      <c r="AP7424" s="12">
        <v>1</v>
      </c>
      <c r="AQ7424" s="12" t="s">
        <v>57</v>
      </c>
      <c r="AR7424" s="12">
        <v>0</v>
      </c>
      <c r="AS7424" s="12"/>
      <c r="AT7424" s="12"/>
      <c r="AU7424" s="12"/>
      <c r="AV7424" s="12"/>
      <c r="AW7424" s="12" t="s">
        <v>58</v>
      </c>
      <c r="AX7424" s="12">
        <v>0</v>
      </c>
      <c r="AY7424" s="12">
        <v>2</v>
      </c>
      <c r="AZ7424" s="12">
        <v>0.5</v>
      </c>
      <c r="BA7424" s="12">
        <v>0.5</v>
      </c>
      <c r="BB7424" s="12" t="s">
        <v>59</v>
      </c>
    </row>
    <row r="7425" spans="1:54" x14ac:dyDescent="0.2">
      <c r="A7425" s="7" t="str">
        <f>VLOOKUP(G7425,'Matching-Tabelle'!$A$76:$B$80,2,FALSE)</f>
        <v>claudio.goetz@tkb.ch</v>
      </c>
      <c r="B7425" s="7" t="str">
        <f>VLOOKUP(J7425,'Matching-Tabelle'!$A$1:$B$66,2,FALSE)</f>
        <v>WPI RTB</v>
      </c>
      <c r="C7425" s="7" t="str">
        <f>IF(VLOOKUP(J7425,'Matching-Tabelle'!$A$1:$CB$66,3,FALSE)=0,"",VLOOKUP(J7425,'Matching-Tabelle'!$A$1:$CB$66,3,FALSE))</f>
        <v/>
      </c>
      <c r="D7425" s="7">
        <v>0.5</v>
      </c>
      <c r="E7425" s="7" t="s">
        <v>6146</v>
      </c>
      <c r="F7425" s="8">
        <v>42788</v>
      </c>
      <c r="G7425" s="12" t="s">
        <v>879</v>
      </c>
      <c r="H7425" s="12" t="s">
        <v>880</v>
      </c>
      <c r="I7425" s="12" t="s">
        <v>881</v>
      </c>
      <c r="J7425" s="12">
        <v>22</v>
      </c>
      <c r="K7425" s="12" t="s">
        <v>88</v>
      </c>
      <c r="L7425" s="12" t="s">
        <v>89</v>
      </c>
      <c r="M7425" s="12">
        <v>990001</v>
      </c>
      <c r="N7425" s="12" t="s">
        <v>51</v>
      </c>
      <c r="O7425" s="12">
        <v>0.5</v>
      </c>
      <c r="P7425" s="12"/>
      <c r="Q7425" s="12">
        <v>0.5</v>
      </c>
      <c r="R7425" s="12"/>
      <c r="S7425" s="12" t="s">
        <v>6146</v>
      </c>
      <c r="T7425" s="12"/>
      <c r="U7425" s="12"/>
      <c r="V7425" s="12"/>
      <c r="W7425" s="12"/>
      <c r="X7425" s="12"/>
      <c r="Y7425" s="12"/>
      <c r="Z7425" s="12"/>
      <c r="AA7425" s="12"/>
      <c r="AB7425" s="12"/>
      <c r="AC7425" s="12"/>
      <c r="AD7425" s="12"/>
      <c r="AE7425" s="12">
        <v>12</v>
      </c>
      <c r="AF7425" s="12">
        <v>7.6</v>
      </c>
      <c r="AG7425" s="12">
        <v>5</v>
      </c>
      <c r="AH7425" s="12" t="s">
        <v>53</v>
      </c>
      <c r="AI7425" s="12" t="s">
        <v>54</v>
      </c>
      <c r="AJ7425" s="12">
        <v>2</v>
      </c>
      <c r="AK7425" s="12">
        <v>1</v>
      </c>
      <c r="AL7425" s="12">
        <v>1</v>
      </c>
      <c r="AM7425" s="12" t="s">
        <v>55</v>
      </c>
      <c r="AN7425" s="12" t="s">
        <v>56</v>
      </c>
      <c r="AO7425" s="12"/>
      <c r="AP7425" s="12">
        <v>1</v>
      </c>
      <c r="AQ7425" s="12" t="s">
        <v>57</v>
      </c>
      <c r="AR7425" s="12">
        <v>0</v>
      </c>
      <c r="AS7425" s="12"/>
      <c r="AT7425" s="12"/>
      <c r="AU7425" s="12"/>
      <c r="AV7425" s="12"/>
      <c r="AW7425" s="12" t="s">
        <v>58</v>
      </c>
      <c r="AX7425" s="12">
        <v>0</v>
      </c>
      <c r="AY7425" s="12">
        <v>2</v>
      </c>
      <c r="AZ7425" s="12">
        <v>0.5</v>
      </c>
      <c r="BA7425" s="12">
        <v>0.5</v>
      </c>
      <c r="BB7425" s="12" t="s">
        <v>59</v>
      </c>
    </row>
    <row r="7426" spans="1:54" x14ac:dyDescent="0.2">
      <c r="A7426" s="7" t="str">
        <f>VLOOKUP(G7426,'Matching-Tabelle'!$A$76:$B$80,2,FALSE)</f>
        <v>claudio.goetz@tkb.ch</v>
      </c>
      <c r="B7426" s="7" t="str">
        <f>VLOOKUP(J7426,'Matching-Tabelle'!$A$1:$B$66,2,FALSE)</f>
        <v>WPI CTB</v>
      </c>
      <c r="C7426" s="7" t="str">
        <f>IF(VLOOKUP(J7426,'Matching-Tabelle'!$A$1:$CB$66,3,FALSE)=0,"",VLOOKUP(J7426,'Matching-Tabelle'!$A$1:$CB$66,3,FALSE))</f>
        <v/>
      </c>
      <c r="D7426" s="7">
        <v>0.5</v>
      </c>
      <c r="E7426" s="7" t="s">
        <v>6147</v>
      </c>
      <c r="F7426" s="8">
        <v>42788</v>
      </c>
      <c r="G7426" s="12" t="s">
        <v>879</v>
      </c>
      <c r="H7426" s="12" t="s">
        <v>880</v>
      </c>
      <c r="I7426" s="12" t="s">
        <v>881</v>
      </c>
      <c r="J7426" s="12">
        <v>927</v>
      </c>
      <c r="K7426" s="12" t="s">
        <v>99</v>
      </c>
      <c r="L7426" s="12" t="s">
        <v>100</v>
      </c>
      <c r="M7426" s="12">
        <v>990001</v>
      </c>
      <c r="N7426" s="12" t="s">
        <v>51</v>
      </c>
      <c r="O7426" s="12">
        <v>1.5</v>
      </c>
      <c r="P7426" s="12"/>
      <c r="Q7426" s="12">
        <v>1.5</v>
      </c>
      <c r="R7426" s="12"/>
      <c r="S7426" s="12" t="s">
        <v>6147</v>
      </c>
      <c r="T7426" s="12"/>
      <c r="U7426" s="12"/>
      <c r="V7426" s="12"/>
      <c r="W7426" s="12"/>
      <c r="X7426" s="12"/>
      <c r="Y7426" s="12"/>
      <c r="Z7426" s="12"/>
      <c r="AA7426" s="12"/>
      <c r="AB7426" s="12"/>
      <c r="AC7426" s="12"/>
      <c r="AD7426" s="12"/>
      <c r="AE7426" s="12">
        <v>12</v>
      </c>
      <c r="AF7426" s="12">
        <v>7.6</v>
      </c>
      <c r="AG7426" s="12">
        <v>5</v>
      </c>
      <c r="AH7426" s="12" t="s">
        <v>53</v>
      </c>
      <c r="AI7426" s="12" t="s">
        <v>54</v>
      </c>
      <c r="AJ7426" s="12">
        <v>2</v>
      </c>
      <c r="AK7426" s="12">
        <v>1</v>
      </c>
      <c r="AL7426" s="12">
        <v>1</v>
      </c>
      <c r="AM7426" s="12" t="s">
        <v>55</v>
      </c>
      <c r="AN7426" s="12" t="s">
        <v>56</v>
      </c>
      <c r="AO7426" s="12"/>
      <c r="AP7426" s="12">
        <v>1</v>
      </c>
      <c r="AQ7426" s="12" t="s">
        <v>57</v>
      </c>
      <c r="AR7426" s="12">
        <v>0</v>
      </c>
      <c r="AS7426" s="12"/>
      <c r="AT7426" s="12"/>
      <c r="AU7426" s="12"/>
      <c r="AV7426" s="12"/>
      <c r="AW7426" s="12" t="s">
        <v>58</v>
      </c>
      <c r="AX7426" s="12">
        <v>0</v>
      </c>
      <c r="AY7426" s="12">
        <v>2</v>
      </c>
      <c r="AZ7426" s="12">
        <v>1.5</v>
      </c>
      <c r="BA7426" s="12">
        <v>1.5</v>
      </c>
      <c r="BB7426" s="12" t="s">
        <v>59</v>
      </c>
    </row>
    <row r="7427" spans="1:54" x14ac:dyDescent="0.2">
      <c r="A7427" s="7" t="str">
        <f>VLOOKUP(G7427,'Matching-Tabelle'!$A$76:$B$80,2,FALSE)</f>
        <v>claudio.goetz@tkb.ch</v>
      </c>
      <c r="B7427" s="7" t="str">
        <f>VLOOKUP(J7427,'Matching-Tabelle'!$A$1:$B$66,2,FALSE)</f>
        <v>WPI CTB</v>
      </c>
      <c r="C7427" s="7" t="str">
        <f>IF(VLOOKUP(J7427,'Matching-Tabelle'!$A$1:$CB$66,3,FALSE)=0,"",VLOOKUP(J7427,'Matching-Tabelle'!$A$1:$CB$66,3,FALSE))</f>
        <v/>
      </c>
      <c r="D7427" s="7">
        <v>1.5</v>
      </c>
      <c r="E7427" s="7" t="s">
        <v>6148</v>
      </c>
      <c r="F7427" s="8">
        <v>42788</v>
      </c>
      <c r="G7427" s="12" t="s">
        <v>879</v>
      </c>
      <c r="H7427" s="12" t="s">
        <v>880</v>
      </c>
      <c r="I7427" s="12" t="s">
        <v>881</v>
      </c>
      <c r="J7427" s="12">
        <v>927</v>
      </c>
      <c r="K7427" s="12" t="s">
        <v>99</v>
      </c>
      <c r="L7427" s="12" t="s">
        <v>100</v>
      </c>
      <c r="M7427" s="12">
        <v>990001</v>
      </c>
      <c r="N7427" s="12" t="s">
        <v>51</v>
      </c>
      <c r="O7427" s="12">
        <v>3.5</v>
      </c>
      <c r="P7427" s="12"/>
      <c r="Q7427" s="12">
        <v>3.5</v>
      </c>
      <c r="R7427" s="12"/>
      <c r="S7427" s="12" t="s">
        <v>6148</v>
      </c>
      <c r="T7427" s="12"/>
      <c r="U7427" s="12"/>
      <c r="V7427" s="12"/>
      <c r="W7427" s="12"/>
      <c r="X7427" s="12"/>
      <c r="Y7427" s="12"/>
      <c r="Z7427" s="12"/>
      <c r="AA7427" s="12"/>
      <c r="AB7427" s="12"/>
      <c r="AC7427" s="12"/>
      <c r="AD7427" s="12"/>
      <c r="AE7427" s="12">
        <v>12</v>
      </c>
      <c r="AF7427" s="12">
        <v>7.6</v>
      </c>
      <c r="AG7427" s="12">
        <v>5</v>
      </c>
      <c r="AH7427" s="12" t="s">
        <v>53</v>
      </c>
      <c r="AI7427" s="12" t="s">
        <v>54</v>
      </c>
      <c r="AJ7427" s="12">
        <v>2</v>
      </c>
      <c r="AK7427" s="12">
        <v>1</v>
      </c>
      <c r="AL7427" s="12">
        <v>1</v>
      </c>
      <c r="AM7427" s="12" t="s">
        <v>55</v>
      </c>
      <c r="AN7427" s="12" t="s">
        <v>56</v>
      </c>
      <c r="AO7427" s="12"/>
      <c r="AP7427" s="12">
        <v>1</v>
      </c>
      <c r="AQ7427" s="12" t="s">
        <v>57</v>
      </c>
      <c r="AR7427" s="12">
        <v>0</v>
      </c>
      <c r="AS7427" s="12"/>
      <c r="AT7427" s="12"/>
      <c r="AU7427" s="12"/>
      <c r="AV7427" s="12"/>
      <c r="AW7427" s="12" t="s">
        <v>58</v>
      </c>
      <c r="AX7427" s="12">
        <v>0</v>
      </c>
      <c r="AY7427" s="12">
        <v>2</v>
      </c>
      <c r="AZ7427" s="12">
        <v>3.5</v>
      </c>
      <c r="BA7427" s="12">
        <v>3.5</v>
      </c>
      <c r="BB7427" s="12" t="s">
        <v>59</v>
      </c>
    </row>
    <row r="7428" spans="1:54" x14ac:dyDescent="0.2">
      <c r="A7428" s="7" t="str">
        <f>VLOOKUP(G7428,'Matching-Tabelle'!$A$76:$B$80,2,FALSE)</f>
        <v>claudio.goetz@tkb.ch</v>
      </c>
      <c r="B7428" s="7" t="str">
        <f>VLOOKUP(J7428,'Matching-Tabelle'!$A$1:$B$66,2,FALSE)</f>
        <v>WPI RTB</v>
      </c>
      <c r="C7428" s="7" t="str">
        <f>IF(VLOOKUP(J7428,'Matching-Tabelle'!$A$1:$CB$66,3,FALSE)=0,"",VLOOKUP(J7428,'Matching-Tabelle'!$A$1:$CB$66,3,FALSE))</f>
        <v/>
      </c>
      <c r="D7428" s="7">
        <v>3.5</v>
      </c>
      <c r="E7428" s="7" t="s">
        <v>6149</v>
      </c>
      <c r="F7428" s="8">
        <v>42788</v>
      </c>
      <c r="G7428" s="12" t="s">
        <v>879</v>
      </c>
      <c r="H7428" s="12" t="s">
        <v>880</v>
      </c>
      <c r="I7428" s="12" t="s">
        <v>881</v>
      </c>
      <c r="J7428" s="12">
        <v>22</v>
      </c>
      <c r="K7428" s="12" t="s">
        <v>88</v>
      </c>
      <c r="L7428" s="12" t="s">
        <v>89</v>
      </c>
      <c r="M7428" s="12">
        <v>990001</v>
      </c>
      <c r="N7428" s="12" t="s">
        <v>51</v>
      </c>
      <c r="O7428" s="12">
        <v>0.5</v>
      </c>
      <c r="P7428" s="12"/>
      <c r="Q7428" s="12">
        <v>0.5</v>
      </c>
      <c r="R7428" s="12"/>
      <c r="S7428" s="12" t="s">
        <v>6149</v>
      </c>
      <c r="T7428" s="12"/>
      <c r="U7428" s="12"/>
      <c r="V7428" s="12"/>
      <c r="W7428" s="12"/>
      <c r="X7428" s="12"/>
      <c r="Y7428" s="12"/>
      <c r="Z7428" s="12"/>
      <c r="AA7428" s="12"/>
      <c r="AB7428" s="12"/>
      <c r="AC7428" s="12"/>
      <c r="AD7428" s="12"/>
      <c r="AE7428" s="12">
        <v>12</v>
      </c>
      <c r="AF7428" s="12">
        <v>7.6</v>
      </c>
      <c r="AG7428" s="12">
        <v>5</v>
      </c>
      <c r="AH7428" s="12" t="s">
        <v>53</v>
      </c>
      <c r="AI7428" s="12" t="s">
        <v>54</v>
      </c>
      <c r="AJ7428" s="12">
        <v>2</v>
      </c>
      <c r="AK7428" s="12">
        <v>1</v>
      </c>
      <c r="AL7428" s="12">
        <v>1</v>
      </c>
      <c r="AM7428" s="12" t="s">
        <v>55</v>
      </c>
      <c r="AN7428" s="12" t="s">
        <v>56</v>
      </c>
      <c r="AO7428" s="12"/>
      <c r="AP7428" s="12">
        <v>1</v>
      </c>
      <c r="AQ7428" s="12" t="s">
        <v>57</v>
      </c>
      <c r="AR7428" s="12">
        <v>0</v>
      </c>
      <c r="AS7428" s="12"/>
      <c r="AT7428" s="12"/>
      <c r="AU7428" s="12"/>
      <c r="AV7428" s="12"/>
      <c r="AW7428" s="12" t="s">
        <v>58</v>
      </c>
      <c r="AX7428" s="12">
        <v>0</v>
      </c>
      <c r="AY7428" s="12">
        <v>2</v>
      </c>
      <c r="AZ7428" s="12">
        <v>0.5</v>
      </c>
      <c r="BA7428" s="12">
        <v>0.5</v>
      </c>
      <c r="BB7428" s="12" t="s">
        <v>59</v>
      </c>
    </row>
    <row r="7429" spans="1:54" x14ac:dyDescent="0.2">
      <c r="A7429" s="7" t="str">
        <f>VLOOKUP(G7429,'Matching-Tabelle'!$A$76:$B$80,2,FALSE)</f>
        <v>claudio.goetz@tkb.ch</v>
      </c>
      <c r="B7429" s="7" t="str">
        <f>VLOOKUP(J7429,'Matching-Tabelle'!$A$1:$B$66,2,FALSE)</f>
        <v>WPI CTB</v>
      </c>
      <c r="C7429" s="7" t="str">
        <f>IF(VLOOKUP(J7429,'Matching-Tabelle'!$A$1:$CB$66,3,FALSE)=0,"",VLOOKUP(J7429,'Matching-Tabelle'!$A$1:$CB$66,3,FALSE))</f>
        <v/>
      </c>
      <c r="D7429" s="7">
        <v>0.5</v>
      </c>
      <c r="E7429" s="7" t="s">
        <v>6150</v>
      </c>
      <c r="F7429" s="8">
        <v>42788</v>
      </c>
      <c r="G7429" s="12" t="s">
        <v>879</v>
      </c>
      <c r="H7429" s="12" t="s">
        <v>880</v>
      </c>
      <c r="I7429" s="12" t="s">
        <v>881</v>
      </c>
      <c r="J7429" s="12">
        <v>920</v>
      </c>
      <c r="K7429" s="12" t="s">
        <v>148</v>
      </c>
      <c r="L7429" s="12" t="s">
        <v>149</v>
      </c>
      <c r="M7429" s="12">
        <v>990001</v>
      </c>
      <c r="N7429" s="12" t="s">
        <v>51</v>
      </c>
      <c r="O7429" s="12">
        <v>2.5</v>
      </c>
      <c r="P7429" s="12"/>
      <c r="Q7429" s="12">
        <v>2.5</v>
      </c>
      <c r="R7429" s="12"/>
      <c r="S7429" s="12" t="s">
        <v>6150</v>
      </c>
      <c r="T7429" s="12"/>
      <c r="U7429" s="12"/>
      <c r="V7429" s="12"/>
      <c r="W7429" s="12"/>
      <c r="X7429" s="12"/>
      <c r="Y7429" s="12"/>
      <c r="Z7429" s="12"/>
      <c r="AA7429" s="12"/>
      <c r="AB7429" s="12"/>
      <c r="AC7429" s="12"/>
      <c r="AD7429" s="12"/>
      <c r="AE7429" s="12">
        <v>12</v>
      </c>
      <c r="AF7429" s="12">
        <v>7.6</v>
      </c>
      <c r="AG7429" s="12">
        <v>5</v>
      </c>
      <c r="AH7429" s="12" t="s">
        <v>53</v>
      </c>
      <c r="AI7429" s="12" t="s">
        <v>54</v>
      </c>
      <c r="AJ7429" s="12">
        <v>2</v>
      </c>
      <c r="AK7429" s="12">
        <v>1</v>
      </c>
      <c r="AL7429" s="12">
        <v>1</v>
      </c>
      <c r="AM7429" s="12" t="s">
        <v>55</v>
      </c>
      <c r="AN7429" s="12" t="s">
        <v>56</v>
      </c>
      <c r="AO7429" s="12"/>
      <c r="AP7429" s="12">
        <v>1</v>
      </c>
      <c r="AQ7429" s="12" t="s">
        <v>57</v>
      </c>
      <c r="AR7429" s="12">
        <v>0</v>
      </c>
      <c r="AS7429" s="12"/>
      <c r="AT7429" s="12"/>
      <c r="AU7429" s="12"/>
      <c r="AV7429" s="12"/>
      <c r="AW7429" s="12" t="s">
        <v>58</v>
      </c>
      <c r="AX7429" s="12">
        <v>0</v>
      </c>
      <c r="AY7429" s="12">
        <v>2</v>
      </c>
      <c r="AZ7429" s="12">
        <v>2.5</v>
      </c>
      <c r="BA7429" s="12">
        <v>2.5</v>
      </c>
      <c r="BB7429" s="12" t="s">
        <v>59</v>
      </c>
    </row>
    <row r="7430" spans="1:54" x14ac:dyDescent="0.2">
      <c r="A7430" s="7" t="str">
        <f>VLOOKUP(G7430,'Matching-Tabelle'!$A$76:$B$80,2,FALSE)</f>
        <v>claudio.goetz@tkb.ch</v>
      </c>
      <c r="B7430" s="7" t="str">
        <f>VLOOKUP(J7430,'Matching-Tabelle'!$A$1:$B$66,2,FALSE)</f>
        <v>Proj KWP1</v>
      </c>
      <c r="C7430" s="7" t="str">
        <f>IF(VLOOKUP(J7430,'Matching-Tabelle'!$A$1:$CB$66,3,FALSE)=0,"",VLOOKUP(J7430,'Matching-Tabelle'!$A$1:$CB$66,3,FALSE))</f>
        <v>Progr Digitalisierung</v>
      </c>
      <c r="D7430" s="7">
        <v>2.5</v>
      </c>
      <c r="E7430" s="7" t="s">
        <v>5217</v>
      </c>
      <c r="F7430" s="8">
        <v>42789</v>
      </c>
      <c r="G7430" s="12" t="s">
        <v>879</v>
      </c>
      <c r="H7430" s="12" t="s">
        <v>880</v>
      </c>
      <c r="I7430" s="12" t="s">
        <v>881</v>
      </c>
      <c r="J7430" s="12">
        <v>2500238</v>
      </c>
      <c r="K7430" s="12" t="s">
        <v>868</v>
      </c>
      <c r="L7430" s="12" t="s">
        <v>869</v>
      </c>
      <c r="M7430" s="12">
        <v>990001</v>
      </c>
      <c r="N7430" s="12" t="s">
        <v>51</v>
      </c>
      <c r="O7430" s="12">
        <v>6.25</v>
      </c>
      <c r="P7430" s="12"/>
      <c r="Q7430" s="12">
        <v>6.25</v>
      </c>
      <c r="R7430" s="12"/>
      <c r="S7430" s="12" t="s">
        <v>5217</v>
      </c>
      <c r="T7430" s="12"/>
      <c r="U7430" s="12"/>
      <c r="V7430" s="12"/>
      <c r="W7430" s="12"/>
      <c r="X7430" s="12"/>
      <c r="Y7430" s="12"/>
      <c r="Z7430" s="12"/>
      <c r="AA7430" s="12"/>
      <c r="AB7430" s="12"/>
      <c r="AC7430" s="12"/>
      <c r="AD7430" s="12"/>
      <c r="AE7430" s="12">
        <v>5</v>
      </c>
      <c r="AF7430" s="12">
        <v>0</v>
      </c>
      <c r="AG7430" s="12">
        <v>1</v>
      </c>
      <c r="AH7430" s="12" t="s">
        <v>411</v>
      </c>
      <c r="AI7430" s="12" t="s">
        <v>411</v>
      </c>
      <c r="AJ7430" s="12">
        <v>2</v>
      </c>
      <c r="AK7430" s="12">
        <v>1</v>
      </c>
      <c r="AL7430" s="12">
        <v>1</v>
      </c>
      <c r="AM7430" s="12" t="s">
        <v>55</v>
      </c>
      <c r="AN7430" s="12" t="s">
        <v>56</v>
      </c>
      <c r="AO7430" s="12"/>
      <c r="AP7430" s="12">
        <v>1</v>
      </c>
      <c r="AQ7430" s="12" t="s">
        <v>57</v>
      </c>
      <c r="AR7430" s="12">
        <v>0</v>
      </c>
      <c r="AS7430" s="12"/>
      <c r="AT7430" s="12"/>
      <c r="AU7430" s="12"/>
      <c r="AV7430" s="12"/>
      <c r="AW7430" s="12" t="s">
        <v>58</v>
      </c>
      <c r="AX7430" s="12">
        <v>0</v>
      </c>
      <c r="AY7430" s="12">
        <v>2</v>
      </c>
      <c r="AZ7430" s="12">
        <v>6.25</v>
      </c>
      <c r="BA7430" s="12">
        <v>6.25</v>
      </c>
      <c r="BB7430" s="12" t="s">
        <v>59</v>
      </c>
    </row>
    <row r="7431" spans="1:54" x14ac:dyDescent="0.2">
      <c r="A7431" s="7" t="str">
        <f>VLOOKUP(G7431,'Matching-Tabelle'!$A$76:$B$80,2,FALSE)</f>
        <v>claudio.goetz@tkb.ch</v>
      </c>
      <c r="B7431" s="7" t="str">
        <f>VLOOKUP(J7431,'Matching-Tabelle'!$A$1:$B$66,2,FALSE)</f>
        <v>Proj Optima</v>
      </c>
      <c r="C7431" s="7" t="str">
        <f>IF(VLOOKUP(J7431,'Matching-Tabelle'!$A$1:$CB$66,3,FALSE)=0,"",VLOOKUP(J7431,'Matching-Tabelle'!$A$1:$CB$66,3,FALSE))</f>
        <v/>
      </c>
      <c r="D7431" s="7">
        <v>6.25</v>
      </c>
      <c r="E7431" s="7" t="s">
        <v>6151</v>
      </c>
      <c r="F7431" s="8">
        <v>42789</v>
      </c>
      <c r="G7431" s="12" t="s">
        <v>879</v>
      </c>
      <c r="H7431" s="12" t="s">
        <v>880</v>
      </c>
      <c r="I7431" s="12" t="s">
        <v>881</v>
      </c>
      <c r="J7431" s="12">
        <v>211</v>
      </c>
      <c r="K7431" s="12" t="s">
        <v>79</v>
      </c>
      <c r="L7431" s="12" t="s">
        <v>80</v>
      </c>
      <c r="M7431" s="12">
        <v>990001</v>
      </c>
      <c r="N7431" s="12" t="s">
        <v>51</v>
      </c>
      <c r="O7431" s="12">
        <v>2.5</v>
      </c>
      <c r="P7431" s="12"/>
      <c r="Q7431" s="12">
        <v>2.5</v>
      </c>
      <c r="R7431" s="12"/>
      <c r="S7431" s="12" t="s">
        <v>6151</v>
      </c>
      <c r="T7431" s="12"/>
      <c r="U7431" s="12"/>
      <c r="V7431" s="12"/>
      <c r="W7431" s="12"/>
      <c r="X7431" s="12"/>
      <c r="Y7431" s="12"/>
      <c r="Z7431" s="12"/>
      <c r="AA7431" s="12"/>
      <c r="AB7431" s="12"/>
      <c r="AC7431" s="12"/>
      <c r="AD7431" s="12"/>
      <c r="AE7431" s="12">
        <v>12</v>
      </c>
      <c r="AF7431" s="12">
        <v>7.6</v>
      </c>
      <c r="AG7431" s="12">
        <v>5</v>
      </c>
      <c r="AH7431" s="12" t="s">
        <v>53</v>
      </c>
      <c r="AI7431" s="12" t="s">
        <v>54</v>
      </c>
      <c r="AJ7431" s="12">
        <v>2</v>
      </c>
      <c r="AK7431" s="12">
        <v>1</v>
      </c>
      <c r="AL7431" s="12">
        <v>1</v>
      </c>
      <c r="AM7431" s="12" t="s">
        <v>55</v>
      </c>
      <c r="AN7431" s="12" t="s">
        <v>56</v>
      </c>
      <c r="AO7431" s="12"/>
      <c r="AP7431" s="12">
        <v>1</v>
      </c>
      <c r="AQ7431" s="12" t="s">
        <v>57</v>
      </c>
      <c r="AR7431" s="12">
        <v>0</v>
      </c>
      <c r="AS7431" s="12"/>
      <c r="AT7431" s="12"/>
      <c r="AU7431" s="12"/>
      <c r="AV7431" s="12"/>
      <c r="AW7431" s="12" t="s">
        <v>58</v>
      </c>
      <c r="AX7431" s="12">
        <v>0</v>
      </c>
      <c r="AY7431" s="12">
        <v>2</v>
      </c>
      <c r="AZ7431" s="12">
        <v>2.5</v>
      </c>
      <c r="BA7431" s="12">
        <v>2.5</v>
      </c>
      <c r="BB7431" s="12" t="s">
        <v>59</v>
      </c>
    </row>
    <row r="7432" spans="1:54" x14ac:dyDescent="0.2">
      <c r="A7432" s="7" t="str">
        <f>VLOOKUP(G7432,'Matching-Tabelle'!$A$76:$B$80,2,FALSE)</f>
        <v>claudio.goetz@tkb.ch</v>
      </c>
      <c r="B7432" s="7" t="str">
        <f>VLOOKUP(J7432,'Matching-Tabelle'!$A$1:$B$66,2,FALSE)</f>
        <v>Proj Optima</v>
      </c>
      <c r="C7432" s="7" t="str">
        <f>IF(VLOOKUP(J7432,'Matching-Tabelle'!$A$1:$CB$66,3,FALSE)=0,"",VLOOKUP(J7432,'Matching-Tabelle'!$A$1:$CB$66,3,FALSE))</f>
        <v/>
      </c>
      <c r="D7432" s="7">
        <v>2.5</v>
      </c>
      <c r="E7432" s="7" t="s">
        <v>6152</v>
      </c>
      <c r="F7432" s="8">
        <v>42790</v>
      </c>
      <c r="G7432" s="12" t="s">
        <v>879</v>
      </c>
      <c r="H7432" s="12" t="s">
        <v>880</v>
      </c>
      <c r="I7432" s="12" t="s">
        <v>881</v>
      </c>
      <c r="J7432" s="12">
        <v>211</v>
      </c>
      <c r="K7432" s="12" t="s">
        <v>79</v>
      </c>
      <c r="L7432" s="12" t="s">
        <v>80</v>
      </c>
      <c r="M7432" s="12">
        <v>990001</v>
      </c>
      <c r="N7432" s="12" t="s">
        <v>51</v>
      </c>
      <c r="O7432" s="12">
        <v>6</v>
      </c>
      <c r="P7432" s="12"/>
      <c r="Q7432" s="12">
        <v>6</v>
      </c>
      <c r="R7432" s="12"/>
      <c r="S7432" s="12" t="s">
        <v>6152</v>
      </c>
      <c r="T7432" s="12"/>
      <c r="U7432" s="12"/>
      <c r="V7432" s="12"/>
      <c r="W7432" s="12"/>
      <c r="X7432" s="12"/>
      <c r="Y7432" s="12"/>
      <c r="Z7432" s="12"/>
      <c r="AA7432" s="12"/>
      <c r="AB7432" s="12"/>
      <c r="AC7432" s="12"/>
      <c r="AD7432" s="12"/>
      <c r="AE7432" s="12">
        <v>12</v>
      </c>
      <c r="AF7432" s="12">
        <v>7.6</v>
      </c>
      <c r="AG7432" s="12">
        <v>5</v>
      </c>
      <c r="AH7432" s="12" t="s">
        <v>53</v>
      </c>
      <c r="AI7432" s="12" t="s">
        <v>54</v>
      </c>
      <c r="AJ7432" s="12">
        <v>2</v>
      </c>
      <c r="AK7432" s="12">
        <v>1</v>
      </c>
      <c r="AL7432" s="12">
        <v>1</v>
      </c>
      <c r="AM7432" s="12" t="s">
        <v>55</v>
      </c>
      <c r="AN7432" s="12" t="s">
        <v>56</v>
      </c>
      <c r="AO7432" s="12"/>
      <c r="AP7432" s="12">
        <v>1</v>
      </c>
      <c r="AQ7432" s="12" t="s">
        <v>57</v>
      </c>
      <c r="AR7432" s="12">
        <v>0</v>
      </c>
      <c r="AS7432" s="12"/>
      <c r="AT7432" s="12"/>
      <c r="AU7432" s="12"/>
      <c r="AV7432" s="12"/>
      <c r="AW7432" s="12" t="s">
        <v>58</v>
      </c>
      <c r="AX7432" s="12">
        <v>0</v>
      </c>
      <c r="AY7432" s="12">
        <v>2</v>
      </c>
      <c r="AZ7432" s="12">
        <v>6</v>
      </c>
      <c r="BA7432" s="12">
        <v>6</v>
      </c>
      <c r="BB7432" s="12" t="s">
        <v>59</v>
      </c>
    </row>
    <row r="7433" spans="1:54" x14ac:dyDescent="0.2">
      <c r="A7433" s="7" t="str">
        <f>VLOOKUP(G7433,'Matching-Tabelle'!$A$76:$B$80,2,FALSE)</f>
        <v>claudio.goetz@tkb.ch</v>
      </c>
      <c r="B7433" s="7" t="str">
        <f>VLOOKUP(J7433,'Matching-Tabelle'!$A$1:$B$66,2,FALSE)</f>
        <v>WPI Führung</v>
      </c>
      <c r="C7433" s="7" t="str">
        <f>IF(VLOOKUP(J7433,'Matching-Tabelle'!$A$1:$CB$66,3,FALSE)=0,"",VLOOKUP(J7433,'Matching-Tabelle'!$A$1:$CB$66,3,FALSE))</f>
        <v/>
      </c>
      <c r="D7433" s="7">
        <v>6</v>
      </c>
      <c r="E7433" s="7" t="s">
        <v>6153</v>
      </c>
      <c r="F7433" s="8">
        <v>42790</v>
      </c>
      <c r="G7433" s="12" t="s">
        <v>879</v>
      </c>
      <c r="H7433" s="12" t="s">
        <v>880</v>
      </c>
      <c r="I7433" s="12" t="s">
        <v>881</v>
      </c>
      <c r="J7433" s="12">
        <v>26</v>
      </c>
      <c r="K7433" s="12" t="s">
        <v>130</v>
      </c>
      <c r="L7433" s="12" t="s">
        <v>131</v>
      </c>
      <c r="M7433" s="12">
        <v>990001</v>
      </c>
      <c r="N7433" s="12" t="s">
        <v>51</v>
      </c>
      <c r="O7433" s="12">
        <v>1.5</v>
      </c>
      <c r="P7433" s="12"/>
      <c r="Q7433" s="12">
        <v>1.5</v>
      </c>
      <c r="R7433" s="12"/>
      <c r="S7433" s="12" t="s">
        <v>6153</v>
      </c>
      <c r="T7433" s="12"/>
      <c r="U7433" s="12"/>
      <c r="V7433" s="12"/>
      <c r="W7433" s="12"/>
      <c r="X7433" s="12"/>
      <c r="Y7433" s="12"/>
      <c r="Z7433" s="12"/>
      <c r="AA7433" s="12"/>
      <c r="AB7433" s="12"/>
      <c r="AC7433" s="12"/>
      <c r="AD7433" s="12"/>
      <c r="AE7433" s="12">
        <v>12</v>
      </c>
      <c r="AF7433" s="12">
        <v>7.6</v>
      </c>
      <c r="AG7433" s="12">
        <v>5</v>
      </c>
      <c r="AH7433" s="12" t="s">
        <v>53</v>
      </c>
      <c r="AI7433" s="12" t="s">
        <v>54</v>
      </c>
      <c r="AJ7433" s="12">
        <v>2</v>
      </c>
      <c r="AK7433" s="12">
        <v>1</v>
      </c>
      <c r="AL7433" s="12">
        <v>1</v>
      </c>
      <c r="AM7433" s="12" t="s">
        <v>55</v>
      </c>
      <c r="AN7433" s="12" t="s">
        <v>56</v>
      </c>
      <c r="AO7433" s="12"/>
      <c r="AP7433" s="12">
        <v>1</v>
      </c>
      <c r="AQ7433" s="12" t="s">
        <v>57</v>
      </c>
      <c r="AR7433" s="12">
        <v>0</v>
      </c>
      <c r="AS7433" s="12"/>
      <c r="AT7433" s="12"/>
      <c r="AU7433" s="12"/>
      <c r="AV7433" s="12"/>
      <c r="AW7433" s="12" t="s">
        <v>58</v>
      </c>
      <c r="AX7433" s="12">
        <v>0</v>
      </c>
      <c r="AY7433" s="12">
        <v>2</v>
      </c>
      <c r="AZ7433" s="12">
        <v>1.5</v>
      </c>
      <c r="BA7433" s="12">
        <v>1.5</v>
      </c>
      <c r="BB7433" s="12" t="s">
        <v>59</v>
      </c>
    </row>
    <row r="7434" spans="1:54" x14ac:dyDescent="0.2">
      <c r="A7434" s="7" t="str">
        <f>VLOOKUP(G7434,'Matching-Tabelle'!$A$76:$B$80,2,FALSE)</f>
        <v>claudio.goetz@tkb.ch</v>
      </c>
      <c r="B7434" s="7" t="str">
        <f>VLOOKUP(J7434,'Matching-Tabelle'!$A$1:$B$66,2,FALSE)</f>
        <v>WPI CTB</v>
      </c>
      <c r="C7434" s="7" t="str">
        <f>IF(VLOOKUP(J7434,'Matching-Tabelle'!$A$1:$CB$66,3,FALSE)=0,"",VLOOKUP(J7434,'Matching-Tabelle'!$A$1:$CB$66,3,FALSE))</f>
        <v/>
      </c>
      <c r="D7434" s="7">
        <v>1.5</v>
      </c>
      <c r="E7434" s="7" t="s">
        <v>6154</v>
      </c>
      <c r="F7434" s="8">
        <v>42790</v>
      </c>
      <c r="G7434" s="12" t="s">
        <v>879</v>
      </c>
      <c r="H7434" s="12" t="s">
        <v>880</v>
      </c>
      <c r="I7434" s="12" t="s">
        <v>881</v>
      </c>
      <c r="J7434" s="12">
        <v>922</v>
      </c>
      <c r="K7434" s="12" t="s">
        <v>134</v>
      </c>
      <c r="L7434" s="12" t="s">
        <v>135</v>
      </c>
      <c r="M7434" s="12">
        <v>990001</v>
      </c>
      <c r="N7434" s="12" t="s">
        <v>51</v>
      </c>
      <c r="O7434" s="12">
        <v>1</v>
      </c>
      <c r="P7434" s="12"/>
      <c r="Q7434" s="12">
        <v>1</v>
      </c>
      <c r="R7434" s="12"/>
      <c r="S7434" s="12" t="s">
        <v>6154</v>
      </c>
      <c r="T7434" s="12"/>
      <c r="U7434" s="12"/>
      <c r="V7434" s="12"/>
      <c r="W7434" s="12"/>
      <c r="X7434" s="12"/>
      <c r="Y7434" s="12"/>
      <c r="Z7434" s="12"/>
      <c r="AA7434" s="12"/>
      <c r="AB7434" s="12"/>
      <c r="AC7434" s="12"/>
      <c r="AD7434" s="12"/>
      <c r="AE7434" s="12">
        <v>12</v>
      </c>
      <c r="AF7434" s="12">
        <v>7.6</v>
      </c>
      <c r="AG7434" s="12">
        <v>5</v>
      </c>
      <c r="AH7434" s="12" t="s">
        <v>53</v>
      </c>
      <c r="AI7434" s="12" t="s">
        <v>54</v>
      </c>
      <c r="AJ7434" s="12">
        <v>2</v>
      </c>
      <c r="AK7434" s="12">
        <v>1</v>
      </c>
      <c r="AL7434" s="12">
        <v>1</v>
      </c>
      <c r="AM7434" s="12" t="s">
        <v>55</v>
      </c>
      <c r="AN7434" s="12" t="s">
        <v>56</v>
      </c>
      <c r="AO7434" s="12"/>
      <c r="AP7434" s="12">
        <v>1</v>
      </c>
      <c r="AQ7434" s="12" t="s">
        <v>57</v>
      </c>
      <c r="AR7434" s="12">
        <v>0</v>
      </c>
      <c r="AS7434" s="12"/>
      <c r="AT7434" s="12"/>
      <c r="AU7434" s="12"/>
      <c r="AV7434" s="12"/>
      <c r="AW7434" s="12" t="s">
        <v>58</v>
      </c>
      <c r="AX7434" s="12">
        <v>0</v>
      </c>
      <c r="AY7434" s="12">
        <v>2</v>
      </c>
      <c r="AZ7434" s="12">
        <v>1</v>
      </c>
      <c r="BA7434" s="12">
        <v>1</v>
      </c>
      <c r="BB7434" s="12" t="s">
        <v>59</v>
      </c>
    </row>
    <row r="7435" spans="1:54" x14ac:dyDescent="0.2">
      <c r="A7435" s="7" t="str">
        <f>VLOOKUP(G7435,'Matching-Tabelle'!$A$76:$B$80,2,FALSE)</f>
        <v>claudio.goetz@tkb.ch</v>
      </c>
      <c r="B7435" s="7" t="str">
        <f>VLOOKUP(J7435,'Matching-Tabelle'!$A$1:$B$66,2,FALSE)</f>
        <v>Proj Optima</v>
      </c>
      <c r="C7435" s="7" t="str">
        <f>IF(VLOOKUP(J7435,'Matching-Tabelle'!$A$1:$CB$66,3,FALSE)=0,"",VLOOKUP(J7435,'Matching-Tabelle'!$A$1:$CB$66,3,FALSE))</f>
        <v/>
      </c>
      <c r="D7435" s="7">
        <v>1</v>
      </c>
      <c r="E7435" s="7" t="s">
        <v>6155</v>
      </c>
      <c r="F7435" s="8">
        <v>42800</v>
      </c>
      <c r="G7435" s="12" t="s">
        <v>879</v>
      </c>
      <c r="H7435" s="12" t="s">
        <v>880</v>
      </c>
      <c r="I7435" s="12" t="s">
        <v>881</v>
      </c>
      <c r="J7435" s="12">
        <v>211</v>
      </c>
      <c r="K7435" s="12" t="s">
        <v>79</v>
      </c>
      <c r="L7435" s="12" t="s">
        <v>80</v>
      </c>
      <c r="M7435" s="12">
        <v>990001</v>
      </c>
      <c r="N7435" s="12" t="s">
        <v>51</v>
      </c>
      <c r="O7435" s="12">
        <v>0.75</v>
      </c>
      <c r="P7435" s="12"/>
      <c r="Q7435" s="12">
        <v>0.75</v>
      </c>
      <c r="R7435" s="12"/>
      <c r="S7435" s="12" t="s">
        <v>6155</v>
      </c>
      <c r="T7435" s="12"/>
      <c r="U7435" s="12"/>
      <c r="V7435" s="12"/>
      <c r="W7435" s="12"/>
      <c r="X7435" s="12"/>
      <c r="Y7435" s="12"/>
      <c r="Z7435" s="12"/>
      <c r="AA7435" s="12"/>
      <c r="AB7435" s="12"/>
      <c r="AC7435" s="12"/>
      <c r="AD7435" s="12"/>
      <c r="AE7435" s="12">
        <v>12</v>
      </c>
      <c r="AF7435" s="12">
        <v>7.6</v>
      </c>
      <c r="AG7435" s="12">
        <v>5</v>
      </c>
      <c r="AH7435" s="12" t="s">
        <v>53</v>
      </c>
      <c r="AI7435" s="12" t="s">
        <v>54</v>
      </c>
      <c r="AJ7435" s="12">
        <v>2</v>
      </c>
      <c r="AK7435" s="12">
        <v>1</v>
      </c>
      <c r="AL7435" s="12">
        <v>1</v>
      </c>
      <c r="AM7435" s="12" t="s">
        <v>55</v>
      </c>
      <c r="AN7435" s="12" t="s">
        <v>56</v>
      </c>
      <c r="AO7435" s="12"/>
      <c r="AP7435" s="12">
        <v>1</v>
      </c>
      <c r="AQ7435" s="12" t="s">
        <v>57</v>
      </c>
      <c r="AR7435" s="12">
        <v>0</v>
      </c>
      <c r="AS7435" s="12"/>
      <c r="AT7435" s="12"/>
      <c r="AU7435" s="12"/>
      <c r="AV7435" s="12"/>
      <c r="AW7435" s="12" t="s">
        <v>58</v>
      </c>
      <c r="AX7435" s="12">
        <v>0</v>
      </c>
      <c r="AY7435" s="12">
        <v>2</v>
      </c>
      <c r="AZ7435" s="12">
        <v>0.75</v>
      </c>
      <c r="BA7435" s="12">
        <v>0.75</v>
      </c>
      <c r="BB7435" s="12" t="s">
        <v>59</v>
      </c>
    </row>
    <row r="7436" spans="1:54" x14ac:dyDescent="0.2">
      <c r="A7436" s="7" t="str">
        <f>VLOOKUP(G7436,'Matching-Tabelle'!$A$76:$B$80,2,FALSE)</f>
        <v>claudio.goetz@tkb.ch</v>
      </c>
      <c r="B7436" s="7" t="str">
        <f>VLOOKUP(J7436,'Matching-Tabelle'!$A$1:$B$66,2,FALSE)</f>
        <v>WPI RTB</v>
      </c>
      <c r="C7436" s="7" t="str">
        <f>IF(VLOOKUP(J7436,'Matching-Tabelle'!$A$1:$CB$66,3,FALSE)=0,"",VLOOKUP(J7436,'Matching-Tabelle'!$A$1:$CB$66,3,FALSE))</f>
        <v/>
      </c>
      <c r="D7436" s="7">
        <v>0.75</v>
      </c>
      <c r="E7436" s="7" t="s">
        <v>885</v>
      </c>
      <c r="F7436" s="8">
        <v>42800</v>
      </c>
      <c r="G7436" s="12" t="s">
        <v>879</v>
      </c>
      <c r="H7436" s="12" t="s">
        <v>880</v>
      </c>
      <c r="I7436" s="12" t="s">
        <v>881</v>
      </c>
      <c r="J7436" s="12">
        <v>24</v>
      </c>
      <c r="K7436" s="12" t="s">
        <v>73</v>
      </c>
      <c r="L7436" s="12" t="s">
        <v>74</v>
      </c>
      <c r="M7436" s="12">
        <v>990001</v>
      </c>
      <c r="N7436" s="12" t="s">
        <v>51</v>
      </c>
      <c r="O7436" s="12">
        <v>2.75</v>
      </c>
      <c r="P7436" s="12"/>
      <c r="Q7436" s="12">
        <v>2.75</v>
      </c>
      <c r="R7436" s="12"/>
      <c r="S7436" s="12" t="s">
        <v>885</v>
      </c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>
        <v>12</v>
      </c>
      <c r="AF7436" s="12">
        <v>7.6</v>
      </c>
      <c r="AG7436" s="12">
        <v>5</v>
      </c>
      <c r="AH7436" s="12" t="s">
        <v>53</v>
      </c>
      <c r="AI7436" s="12" t="s">
        <v>54</v>
      </c>
      <c r="AJ7436" s="12">
        <v>2</v>
      </c>
      <c r="AK7436" s="12">
        <v>1</v>
      </c>
      <c r="AL7436" s="12">
        <v>1</v>
      </c>
      <c r="AM7436" s="12" t="s">
        <v>55</v>
      </c>
      <c r="AN7436" s="12" t="s">
        <v>56</v>
      </c>
      <c r="AO7436" s="12"/>
      <c r="AP7436" s="12">
        <v>1</v>
      </c>
      <c r="AQ7436" s="12" t="s">
        <v>57</v>
      </c>
      <c r="AR7436" s="12">
        <v>0</v>
      </c>
      <c r="AS7436" s="12"/>
      <c r="AT7436" s="12"/>
      <c r="AU7436" s="12"/>
      <c r="AV7436" s="12"/>
      <c r="AW7436" s="12" t="s">
        <v>58</v>
      </c>
      <c r="AX7436" s="12">
        <v>0</v>
      </c>
      <c r="AY7436" s="12">
        <v>2</v>
      </c>
      <c r="AZ7436" s="12">
        <v>2.75</v>
      </c>
      <c r="BA7436" s="12">
        <v>2.75</v>
      </c>
      <c r="BB7436" s="12" t="s">
        <v>59</v>
      </c>
    </row>
    <row r="7437" spans="1:54" x14ac:dyDescent="0.2">
      <c r="A7437" s="7" t="str">
        <f>VLOOKUP(G7437,'Matching-Tabelle'!$A$76:$B$80,2,FALSE)</f>
        <v>claudio.goetz@tkb.ch</v>
      </c>
      <c r="B7437" s="7" t="str">
        <f>VLOOKUP(J7437,'Matching-Tabelle'!$A$1:$B$66,2,FALSE)</f>
        <v>WPI CTB</v>
      </c>
      <c r="C7437" s="7" t="str">
        <f>IF(VLOOKUP(J7437,'Matching-Tabelle'!$A$1:$CB$66,3,FALSE)=0,"",VLOOKUP(J7437,'Matching-Tabelle'!$A$1:$CB$66,3,FALSE))</f>
        <v/>
      </c>
      <c r="D7437" s="7">
        <v>2.75</v>
      </c>
      <c r="E7437" s="7" t="s">
        <v>6156</v>
      </c>
      <c r="F7437" s="8">
        <v>42800</v>
      </c>
      <c r="G7437" s="12" t="s">
        <v>879</v>
      </c>
      <c r="H7437" s="12" t="s">
        <v>880</v>
      </c>
      <c r="I7437" s="12" t="s">
        <v>881</v>
      </c>
      <c r="J7437" s="12">
        <v>931</v>
      </c>
      <c r="K7437" s="12" t="s">
        <v>294</v>
      </c>
      <c r="L7437" s="12" t="s">
        <v>295</v>
      </c>
      <c r="M7437" s="12">
        <v>990001</v>
      </c>
      <c r="N7437" s="12" t="s">
        <v>51</v>
      </c>
      <c r="O7437" s="12">
        <v>0.5</v>
      </c>
      <c r="P7437" s="12"/>
      <c r="Q7437" s="12">
        <v>0.5</v>
      </c>
      <c r="R7437" s="12"/>
      <c r="S7437" s="12" t="s">
        <v>6156</v>
      </c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>
        <v>12</v>
      </c>
      <c r="AF7437" s="12">
        <v>7.6</v>
      </c>
      <c r="AG7437" s="12">
        <v>5</v>
      </c>
      <c r="AH7437" s="12" t="s">
        <v>53</v>
      </c>
      <c r="AI7437" s="12" t="s">
        <v>54</v>
      </c>
      <c r="AJ7437" s="12">
        <v>2</v>
      </c>
      <c r="AK7437" s="12">
        <v>1</v>
      </c>
      <c r="AL7437" s="12">
        <v>1</v>
      </c>
      <c r="AM7437" s="12" t="s">
        <v>55</v>
      </c>
      <c r="AN7437" s="12" t="s">
        <v>56</v>
      </c>
      <c r="AO7437" s="12"/>
      <c r="AP7437" s="12">
        <v>1</v>
      </c>
      <c r="AQ7437" s="12" t="s">
        <v>57</v>
      </c>
      <c r="AR7437" s="12">
        <v>0</v>
      </c>
      <c r="AS7437" s="12"/>
      <c r="AT7437" s="12"/>
      <c r="AU7437" s="12"/>
      <c r="AV7437" s="12"/>
      <c r="AW7437" s="12" t="s">
        <v>58</v>
      </c>
      <c r="AX7437" s="12">
        <v>0</v>
      </c>
      <c r="AY7437" s="12">
        <v>2</v>
      </c>
      <c r="AZ7437" s="12">
        <v>0.5</v>
      </c>
      <c r="BA7437" s="12">
        <v>0.5</v>
      </c>
      <c r="BB7437" s="12" t="s">
        <v>59</v>
      </c>
    </row>
    <row r="7438" spans="1:54" x14ac:dyDescent="0.2">
      <c r="A7438" s="7" t="str">
        <f>VLOOKUP(G7438,'Matching-Tabelle'!$A$76:$B$80,2,FALSE)</f>
        <v>claudio.goetz@tkb.ch</v>
      </c>
      <c r="B7438" s="7" t="str">
        <f>VLOOKUP(J7438,'Matching-Tabelle'!$A$1:$B$66,2,FALSE)</f>
        <v>WPI CTB</v>
      </c>
      <c r="C7438" s="7" t="str">
        <f>IF(VLOOKUP(J7438,'Matching-Tabelle'!$A$1:$CB$66,3,FALSE)=0,"",VLOOKUP(J7438,'Matching-Tabelle'!$A$1:$CB$66,3,FALSE))</f>
        <v/>
      </c>
      <c r="D7438" s="7">
        <v>0.5</v>
      </c>
      <c r="E7438" s="7" t="s">
        <v>6157</v>
      </c>
      <c r="F7438" s="8">
        <v>42800</v>
      </c>
      <c r="G7438" s="12" t="s">
        <v>879</v>
      </c>
      <c r="H7438" s="12" t="s">
        <v>880</v>
      </c>
      <c r="I7438" s="12" t="s">
        <v>881</v>
      </c>
      <c r="J7438" s="12">
        <v>927</v>
      </c>
      <c r="K7438" s="12" t="s">
        <v>99</v>
      </c>
      <c r="L7438" s="12" t="s">
        <v>100</v>
      </c>
      <c r="M7438" s="12">
        <v>990001</v>
      </c>
      <c r="N7438" s="12" t="s">
        <v>51</v>
      </c>
      <c r="O7438" s="12">
        <v>0.25</v>
      </c>
      <c r="P7438" s="12"/>
      <c r="Q7438" s="12">
        <v>0.25</v>
      </c>
      <c r="R7438" s="12"/>
      <c r="S7438" s="12" t="s">
        <v>6157</v>
      </c>
      <c r="T7438" s="12"/>
      <c r="U7438" s="12"/>
      <c r="V7438" s="12"/>
      <c r="W7438" s="12"/>
      <c r="X7438" s="12"/>
      <c r="Y7438" s="12"/>
      <c r="Z7438" s="12"/>
      <c r="AA7438" s="12"/>
      <c r="AB7438" s="12"/>
      <c r="AC7438" s="12"/>
      <c r="AD7438" s="12"/>
      <c r="AE7438" s="12">
        <v>12</v>
      </c>
      <c r="AF7438" s="12">
        <v>7.6</v>
      </c>
      <c r="AG7438" s="12">
        <v>5</v>
      </c>
      <c r="AH7438" s="12" t="s">
        <v>53</v>
      </c>
      <c r="AI7438" s="12" t="s">
        <v>54</v>
      </c>
      <c r="AJ7438" s="12">
        <v>2</v>
      </c>
      <c r="AK7438" s="12">
        <v>1</v>
      </c>
      <c r="AL7438" s="12">
        <v>1</v>
      </c>
      <c r="AM7438" s="12" t="s">
        <v>55</v>
      </c>
      <c r="AN7438" s="12" t="s">
        <v>56</v>
      </c>
      <c r="AO7438" s="12"/>
      <c r="AP7438" s="12">
        <v>1</v>
      </c>
      <c r="AQ7438" s="12" t="s">
        <v>57</v>
      </c>
      <c r="AR7438" s="12">
        <v>0</v>
      </c>
      <c r="AS7438" s="12"/>
      <c r="AT7438" s="12"/>
      <c r="AU7438" s="12"/>
      <c r="AV7438" s="12"/>
      <c r="AW7438" s="12" t="s">
        <v>58</v>
      </c>
      <c r="AX7438" s="12">
        <v>0</v>
      </c>
      <c r="AY7438" s="12">
        <v>2</v>
      </c>
      <c r="AZ7438" s="12">
        <v>0.25</v>
      </c>
      <c r="BA7438" s="12">
        <v>0.25</v>
      </c>
      <c r="BB7438" s="12" t="s">
        <v>59</v>
      </c>
    </row>
    <row r="7439" spans="1:54" x14ac:dyDescent="0.2">
      <c r="A7439" s="7" t="str">
        <f>VLOOKUP(G7439,'Matching-Tabelle'!$A$76:$B$80,2,FALSE)</f>
        <v>claudio.goetz@tkb.ch</v>
      </c>
      <c r="B7439" s="7" t="str">
        <f>VLOOKUP(J7439,'Matching-Tabelle'!$A$1:$B$66,2,FALSE)</f>
        <v>Proj KWP1</v>
      </c>
      <c r="C7439" s="7" t="str">
        <f>IF(VLOOKUP(J7439,'Matching-Tabelle'!$A$1:$CB$66,3,FALSE)=0,"",VLOOKUP(J7439,'Matching-Tabelle'!$A$1:$CB$66,3,FALSE))</f>
        <v>Progr Digitalisierung</v>
      </c>
      <c r="D7439" s="7">
        <v>0.25</v>
      </c>
      <c r="E7439" s="7" t="s">
        <v>6158</v>
      </c>
      <c r="F7439" s="8">
        <v>42800</v>
      </c>
      <c r="G7439" s="12" t="s">
        <v>879</v>
      </c>
      <c r="H7439" s="12" t="s">
        <v>880</v>
      </c>
      <c r="I7439" s="12" t="s">
        <v>881</v>
      </c>
      <c r="J7439" s="12">
        <v>2500238</v>
      </c>
      <c r="K7439" s="12" t="s">
        <v>868</v>
      </c>
      <c r="L7439" s="12" t="s">
        <v>869</v>
      </c>
      <c r="M7439" s="12">
        <v>990001</v>
      </c>
      <c r="N7439" s="12" t="s">
        <v>51</v>
      </c>
      <c r="O7439" s="12">
        <v>1.5</v>
      </c>
      <c r="P7439" s="12"/>
      <c r="Q7439" s="12">
        <v>1.5</v>
      </c>
      <c r="R7439" s="12"/>
      <c r="S7439" s="12" t="s">
        <v>6158</v>
      </c>
      <c r="T7439" s="12"/>
      <c r="U7439" s="12"/>
      <c r="V7439" s="12"/>
      <c r="W7439" s="12"/>
      <c r="X7439" s="12"/>
      <c r="Y7439" s="12"/>
      <c r="Z7439" s="12"/>
      <c r="AA7439" s="12"/>
      <c r="AB7439" s="12"/>
      <c r="AC7439" s="12"/>
      <c r="AD7439" s="12"/>
      <c r="AE7439" s="12">
        <v>5</v>
      </c>
      <c r="AF7439" s="12">
        <v>0</v>
      </c>
      <c r="AG7439" s="12">
        <v>1</v>
      </c>
      <c r="AH7439" s="12" t="s">
        <v>411</v>
      </c>
      <c r="AI7439" s="12" t="s">
        <v>411</v>
      </c>
      <c r="AJ7439" s="12">
        <v>2</v>
      </c>
      <c r="AK7439" s="12">
        <v>1</v>
      </c>
      <c r="AL7439" s="12">
        <v>1</v>
      </c>
      <c r="AM7439" s="12" t="s">
        <v>55</v>
      </c>
      <c r="AN7439" s="12" t="s">
        <v>56</v>
      </c>
      <c r="AO7439" s="12"/>
      <c r="AP7439" s="12">
        <v>1</v>
      </c>
      <c r="AQ7439" s="12" t="s">
        <v>57</v>
      </c>
      <c r="AR7439" s="12">
        <v>0</v>
      </c>
      <c r="AS7439" s="12"/>
      <c r="AT7439" s="12"/>
      <c r="AU7439" s="12"/>
      <c r="AV7439" s="12"/>
      <c r="AW7439" s="12" t="s">
        <v>58</v>
      </c>
      <c r="AX7439" s="12">
        <v>0</v>
      </c>
      <c r="AY7439" s="12">
        <v>2</v>
      </c>
      <c r="AZ7439" s="12">
        <v>1.5</v>
      </c>
      <c r="BA7439" s="12">
        <v>1.5</v>
      </c>
      <c r="BB7439" s="12" t="s">
        <v>59</v>
      </c>
    </row>
    <row r="7440" spans="1:54" x14ac:dyDescent="0.2">
      <c r="A7440" s="7" t="str">
        <f>VLOOKUP(G7440,'Matching-Tabelle'!$A$76:$B$80,2,FALSE)</f>
        <v>claudio.goetz@tkb.ch</v>
      </c>
      <c r="B7440" s="7" t="str">
        <f>VLOOKUP(J7440,'Matching-Tabelle'!$A$1:$B$66,2,FALSE)</f>
        <v>WPI CTB</v>
      </c>
      <c r="C7440" s="7" t="str">
        <f>IF(VLOOKUP(J7440,'Matching-Tabelle'!$A$1:$CB$66,3,FALSE)=0,"",VLOOKUP(J7440,'Matching-Tabelle'!$A$1:$CB$66,3,FALSE))</f>
        <v/>
      </c>
      <c r="D7440" s="7">
        <v>1.5</v>
      </c>
      <c r="E7440" s="7" t="s">
        <v>6159</v>
      </c>
      <c r="F7440" s="8">
        <v>42800</v>
      </c>
      <c r="G7440" s="12" t="s">
        <v>879</v>
      </c>
      <c r="H7440" s="12" t="s">
        <v>880</v>
      </c>
      <c r="I7440" s="12" t="s">
        <v>881</v>
      </c>
      <c r="J7440" s="12">
        <v>925</v>
      </c>
      <c r="K7440" s="12" t="s">
        <v>49</v>
      </c>
      <c r="L7440" s="12" t="s">
        <v>50</v>
      </c>
      <c r="M7440" s="12">
        <v>990001</v>
      </c>
      <c r="N7440" s="12" t="s">
        <v>51</v>
      </c>
      <c r="O7440" s="12">
        <v>0.5</v>
      </c>
      <c r="P7440" s="12"/>
      <c r="Q7440" s="12">
        <v>0.5</v>
      </c>
      <c r="R7440" s="12"/>
      <c r="S7440" s="12" t="s">
        <v>6159</v>
      </c>
      <c r="T7440" s="12"/>
      <c r="U7440" s="12"/>
      <c r="V7440" s="12"/>
      <c r="W7440" s="12"/>
      <c r="X7440" s="12"/>
      <c r="Y7440" s="12"/>
      <c r="Z7440" s="12"/>
      <c r="AA7440" s="12"/>
      <c r="AB7440" s="12"/>
      <c r="AC7440" s="12"/>
      <c r="AD7440" s="12"/>
      <c r="AE7440" s="12">
        <v>12</v>
      </c>
      <c r="AF7440" s="12">
        <v>7.6</v>
      </c>
      <c r="AG7440" s="12">
        <v>5</v>
      </c>
      <c r="AH7440" s="12" t="s">
        <v>53</v>
      </c>
      <c r="AI7440" s="12" t="s">
        <v>54</v>
      </c>
      <c r="AJ7440" s="12">
        <v>2</v>
      </c>
      <c r="AK7440" s="12">
        <v>1</v>
      </c>
      <c r="AL7440" s="12">
        <v>1</v>
      </c>
      <c r="AM7440" s="12" t="s">
        <v>55</v>
      </c>
      <c r="AN7440" s="12" t="s">
        <v>56</v>
      </c>
      <c r="AO7440" s="12"/>
      <c r="AP7440" s="12">
        <v>1</v>
      </c>
      <c r="AQ7440" s="12" t="s">
        <v>57</v>
      </c>
      <c r="AR7440" s="12">
        <v>0</v>
      </c>
      <c r="AS7440" s="12"/>
      <c r="AT7440" s="12"/>
      <c r="AU7440" s="12"/>
      <c r="AV7440" s="12"/>
      <c r="AW7440" s="12" t="s">
        <v>58</v>
      </c>
      <c r="AX7440" s="12">
        <v>0</v>
      </c>
      <c r="AY7440" s="12">
        <v>2</v>
      </c>
      <c r="AZ7440" s="12">
        <v>0.5</v>
      </c>
      <c r="BA7440" s="12">
        <v>0.5</v>
      </c>
      <c r="BB7440" s="12" t="s">
        <v>59</v>
      </c>
    </row>
    <row r="7441" spans="1:54" x14ac:dyDescent="0.2">
      <c r="A7441" s="7" t="str">
        <f>VLOOKUP(G7441,'Matching-Tabelle'!$A$76:$B$80,2,FALSE)</f>
        <v>claudio.goetz@tkb.ch</v>
      </c>
      <c r="B7441" s="7" t="str">
        <f>VLOOKUP(J7441,'Matching-Tabelle'!$A$1:$B$66,2,FALSE)</f>
        <v>WPI CTB</v>
      </c>
      <c r="C7441" s="7" t="str">
        <f>IF(VLOOKUP(J7441,'Matching-Tabelle'!$A$1:$CB$66,3,FALSE)=0,"",VLOOKUP(J7441,'Matching-Tabelle'!$A$1:$CB$66,3,FALSE))</f>
        <v/>
      </c>
      <c r="D7441" s="7">
        <v>0.5</v>
      </c>
      <c r="E7441" s="7" t="s">
        <v>6160</v>
      </c>
      <c r="F7441" s="8">
        <v>42800</v>
      </c>
      <c r="G7441" s="12" t="s">
        <v>879</v>
      </c>
      <c r="H7441" s="12" t="s">
        <v>880</v>
      </c>
      <c r="I7441" s="12" t="s">
        <v>881</v>
      </c>
      <c r="J7441" s="12">
        <v>922</v>
      </c>
      <c r="K7441" s="12" t="s">
        <v>134</v>
      </c>
      <c r="L7441" s="12" t="s">
        <v>135</v>
      </c>
      <c r="M7441" s="12">
        <v>990001</v>
      </c>
      <c r="N7441" s="12" t="s">
        <v>51</v>
      </c>
      <c r="O7441" s="12">
        <v>2</v>
      </c>
      <c r="P7441" s="12"/>
      <c r="Q7441" s="12">
        <v>2</v>
      </c>
      <c r="R7441" s="12"/>
      <c r="S7441" s="12" t="s">
        <v>6160</v>
      </c>
      <c r="T7441" s="12"/>
      <c r="U7441" s="12"/>
      <c r="V7441" s="12"/>
      <c r="W7441" s="12"/>
      <c r="X7441" s="12"/>
      <c r="Y7441" s="12"/>
      <c r="Z7441" s="12"/>
      <c r="AA7441" s="12"/>
      <c r="AB7441" s="12"/>
      <c r="AC7441" s="12"/>
      <c r="AD7441" s="12"/>
      <c r="AE7441" s="12">
        <v>12</v>
      </c>
      <c r="AF7441" s="12">
        <v>7.6</v>
      </c>
      <c r="AG7441" s="12">
        <v>5</v>
      </c>
      <c r="AH7441" s="12" t="s">
        <v>53</v>
      </c>
      <c r="AI7441" s="12" t="s">
        <v>54</v>
      </c>
      <c r="AJ7441" s="12">
        <v>2</v>
      </c>
      <c r="AK7441" s="12">
        <v>1</v>
      </c>
      <c r="AL7441" s="12">
        <v>1</v>
      </c>
      <c r="AM7441" s="12" t="s">
        <v>55</v>
      </c>
      <c r="AN7441" s="12" t="s">
        <v>56</v>
      </c>
      <c r="AO7441" s="12"/>
      <c r="AP7441" s="12">
        <v>1</v>
      </c>
      <c r="AQ7441" s="12" t="s">
        <v>57</v>
      </c>
      <c r="AR7441" s="12">
        <v>0</v>
      </c>
      <c r="AS7441" s="12"/>
      <c r="AT7441" s="12"/>
      <c r="AU7441" s="12"/>
      <c r="AV7441" s="12"/>
      <c r="AW7441" s="12" t="s">
        <v>58</v>
      </c>
      <c r="AX7441" s="12">
        <v>0</v>
      </c>
      <c r="AY7441" s="12">
        <v>2</v>
      </c>
      <c r="AZ7441" s="12">
        <v>2</v>
      </c>
      <c r="BA7441" s="12">
        <v>2</v>
      </c>
      <c r="BB7441" s="12" t="s">
        <v>59</v>
      </c>
    </row>
    <row r="7442" spans="1:54" x14ac:dyDescent="0.2">
      <c r="A7442" s="7" t="str">
        <f>VLOOKUP(G7442,'Matching-Tabelle'!$A$76:$B$80,2,FALSE)</f>
        <v>claudio.goetz@tkb.ch</v>
      </c>
      <c r="B7442" s="7" t="str">
        <f>VLOOKUP(J7442,'Matching-Tabelle'!$A$1:$B$66,2,FALSE)</f>
        <v>WPI CTB</v>
      </c>
      <c r="C7442" s="7" t="str">
        <f>IF(VLOOKUP(J7442,'Matching-Tabelle'!$A$1:$CB$66,3,FALSE)=0,"",VLOOKUP(J7442,'Matching-Tabelle'!$A$1:$CB$66,3,FALSE))</f>
        <v/>
      </c>
      <c r="D7442" s="7">
        <v>2</v>
      </c>
      <c r="E7442" s="7" t="s">
        <v>6161</v>
      </c>
      <c r="F7442" s="8">
        <v>42800</v>
      </c>
      <c r="G7442" s="12" t="s">
        <v>879</v>
      </c>
      <c r="H7442" s="12" t="s">
        <v>880</v>
      </c>
      <c r="I7442" s="12" t="s">
        <v>881</v>
      </c>
      <c r="J7442" s="12">
        <v>927</v>
      </c>
      <c r="K7442" s="12" t="s">
        <v>99</v>
      </c>
      <c r="L7442" s="12" t="s">
        <v>100</v>
      </c>
      <c r="M7442" s="12">
        <v>990001</v>
      </c>
      <c r="N7442" s="12" t="s">
        <v>51</v>
      </c>
      <c r="O7442" s="12">
        <v>0.25</v>
      </c>
      <c r="P7442" s="12"/>
      <c r="Q7442" s="12">
        <v>0.25</v>
      </c>
      <c r="R7442" s="12"/>
      <c r="S7442" s="12" t="s">
        <v>6161</v>
      </c>
      <c r="T7442" s="12"/>
      <c r="U7442" s="12"/>
      <c r="V7442" s="12"/>
      <c r="W7442" s="12"/>
      <c r="X7442" s="12"/>
      <c r="Y7442" s="12"/>
      <c r="Z7442" s="12"/>
      <c r="AA7442" s="12"/>
      <c r="AB7442" s="12"/>
      <c r="AC7442" s="12"/>
      <c r="AD7442" s="12"/>
      <c r="AE7442" s="12">
        <v>12</v>
      </c>
      <c r="AF7442" s="12">
        <v>7.6</v>
      </c>
      <c r="AG7442" s="12">
        <v>5</v>
      </c>
      <c r="AH7442" s="12" t="s">
        <v>53</v>
      </c>
      <c r="AI7442" s="12" t="s">
        <v>54</v>
      </c>
      <c r="AJ7442" s="12">
        <v>2</v>
      </c>
      <c r="AK7442" s="12">
        <v>1</v>
      </c>
      <c r="AL7442" s="12">
        <v>1</v>
      </c>
      <c r="AM7442" s="12" t="s">
        <v>55</v>
      </c>
      <c r="AN7442" s="12" t="s">
        <v>56</v>
      </c>
      <c r="AO7442" s="12"/>
      <c r="AP7442" s="12">
        <v>1</v>
      </c>
      <c r="AQ7442" s="12" t="s">
        <v>57</v>
      </c>
      <c r="AR7442" s="12">
        <v>0</v>
      </c>
      <c r="AS7442" s="12"/>
      <c r="AT7442" s="12"/>
      <c r="AU7442" s="12"/>
      <c r="AV7442" s="12"/>
      <c r="AW7442" s="12" t="s">
        <v>58</v>
      </c>
      <c r="AX7442" s="12">
        <v>0</v>
      </c>
      <c r="AY7442" s="12">
        <v>2</v>
      </c>
      <c r="AZ7442" s="12">
        <v>0.25</v>
      </c>
      <c r="BA7442" s="12">
        <v>0.25</v>
      </c>
      <c r="BB7442" s="12" t="s">
        <v>59</v>
      </c>
    </row>
    <row r="7443" spans="1:54" x14ac:dyDescent="0.2">
      <c r="A7443" s="7" t="str">
        <f>VLOOKUP(G7443,'Matching-Tabelle'!$A$76:$B$80,2,FALSE)</f>
        <v>claudio.goetz@tkb.ch</v>
      </c>
      <c r="B7443" s="7" t="str">
        <f>VLOOKUP(J7443,'Matching-Tabelle'!$A$1:$B$66,2,FALSE)</f>
        <v>WPI CTB</v>
      </c>
      <c r="C7443" s="7" t="str">
        <f>IF(VLOOKUP(J7443,'Matching-Tabelle'!$A$1:$CB$66,3,FALSE)=0,"",VLOOKUP(J7443,'Matching-Tabelle'!$A$1:$CB$66,3,FALSE))</f>
        <v/>
      </c>
      <c r="D7443" s="7">
        <v>0.25</v>
      </c>
      <c r="E7443" s="7" t="s">
        <v>6162</v>
      </c>
      <c r="F7443" s="8">
        <v>42801</v>
      </c>
      <c r="G7443" s="12" t="s">
        <v>879</v>
      </c>
      <c r="H7443" s="12" t="s">
        <v>880</v>
      </c>
      <c r="I7443" s="12" t="s">
        <v>881</v>
      </c>
      <c r="J7443" s="12">
        <v>920</v>
      </c>
      <c r="K7443" s="12" t="s">
        <v>148</v>
      </c>
      <c r="L7443" s="12" t="s">
        <v>149</v>
      </c>
      <c r="M7443" s="12">
        <v>990001</v>
      </c>
      <c r="N7443" s="12" t="s">
        <v>51</v>
      </c>
      <c r="O7443" s="12">
        <v>5.5</v>
      </c>
      <c r="P7443" s="12"/>
      <c r="Q7443" s="12">
        <v>5.5</v>
      </c>
      <c r="R7443" s="12"/>
      <c r="S7443" s="12" t="s">
        <v>6162</v>
      </c>
      <c r="T7443" s="12"/>
      <c r="U7443" s="12"/>
      <c r="V7443" s="12"/>
      <c r="W7443" s="12"/>
      <c r="X7443" s="12"/>
      <c r="Y7443" s="12"/>
      <c r="Z7443" s="12"/>
      <c r="AA7443" s="12"/>
      <c r="AB7443" s="12"/>
      <c r="AC7443" s="12"/>
      <c r="AD7443" s="12"/>
      <c r="AE7443" s="12">
        <v>12</v>
      </c>
      <c r="AF7443" s="12">
        <v>7.6</v>
      </c>
      <c r="AG7443" s="12">
        <v>5</v>
      </c>
      <c r="AH7443" s="12" t="s">
        <v>53</v>
      </c>
      <c r="AI7443" s="12" t="s">
        <v>54</v>
      </c>
      <c r="AJ7443" s="12">
        <v>2</v>
      </c>
      <c r="AK7443" s="12">
        <v>1</v>
      </c>
      <c r="AL7443" s="12">
        <v>1</v>
      </c>
      <c r="AM7443" s="12" t="s">
        <v>55</v>
      </c>
      <c r="AN7443" s="12" t="s">
        <v>56</v>
      </c>
      <c r="AO7443" s="12"/>
      <c r="AP7443" s="12">
        <v>1</v>
      </c>
      <c r="AQ7443" s="12" t="s">
        <v>57</v>
      </c>
      <c r="AR7443" s="12">
        <v>0</v>
      </c>
      <c r="AS7443" s="12"/>
      <c r="AT7443" s="12"/>
      <c r="AU7443" s="12"/>
      <c r="AV7443" s="12"/>
      <c r="AW7443" s="12" t="s">
        <v>58</v>
      </c>
      <c r="AX7443" s="12">
        <v>0</v>
      </c>
      <c r="AY7443" s="12">
        <v>2</v>
      </c>
      <c r="AZ7443" s="12">
        <v>5.5</v>
      </c>
      <c r="BA7443" s="12">
        <v>5.5</v>
      </c>
      <c r="BB7443" s="12" t="s">
        <v>59</v>
      </c>
    </row>
    <row r="7444" spans="1:54" x14ac:dyDescent="0.2">
      <c r="A7444" s="7" t="str">
        <f>VLOOKUP(G7444,'Matching-Tabelle'!$A$76:$B$80,2,FALSE)</f>
        <v>claudio.goetz@tkb.ch</v>
      </c>
      <c r="B7444" s="7" t="str">
        <f>VLOOKUP(J7444,'Matching-Tabelle'!$A$1:$B$66,2,FALSE)</f>
        <v>WPI CTB</v>
      </c>
      <c r="C7444" s="7" t="str">
        <f>IF(VLOOKUP(J7444,'Matching-Tabelle'!$A$1:$CB$66,3,FALSE)=0,"",VLOOKUP(J7444,'Matching-Tabelle'!$A$1:$CB$66,3,FALSE))</f>
        <v/>
      </c>
      <c r="D7444" s="7">
        <v>5.5</v>
      </c>
      <c r="E7444" s="7" t="s">
        <v>6161</v>
      </c>
      <c r="F7444" s="8">
        <v>42801</v>
      </c>
      <c r="G7444" s="12" t="s">
        <v>879</v>
      </c>
      <c r="H7444" s="12" t="s">
        <v>880</v>
      </c>
      <c r="I7444" s="12" t="s">
        <v>881</v>
      </c>
      <c r="J7444" s="12">
        <v>927</v>
      </c>
      <c r="K7444" s="12" t="s">
        <v>99</v>
      </c>
      <c r="L7444" s="12" t="s">
        <v>100</v>
      </c>
      <c r="M7444" s="12">
        <v>990001</v>
      </c>
      <c r="N7444" s="12" t="s">
        <v>51</v>
      </c>
      <c r="O7444" s="12">
        <v>0.75</v>
      </c>
      <c r="P7444" s="12"/>
      <c r="Q7444" s="12">
        <v>0.75</v>
      </c>
      <c r="R7444" s="12"/>
      <c r="S7444" s="12" t="s">
        <v>6161</v>
      </c>
      <c r="T7444" s="12"/>
      <c r="U7444" s="12"/>
      <c r="V7444" s="12"/>
      <c r="W7444" s="12"/>
      <c r="X7444" s="12"/>
      <c r="Y7444" s="12"/>
      <c r="Z7444" s="12"/>
      <c r="AA7444" s="12"/>
      <c r="AB7444" s="12"/>
      <c r="AC7444" s="12"/>
      <c r="AD7444" s="12"/>
      <c r="AE7444" s="12">
        <v>12</v>
      </c>
      <c r="AF7444" s="12">
        <v>7.6</v>
      </c>
      <c r="AG7444" s="12">
        <v>5</v>
      </c>
      <c r="AH7444" s="12" t="s">
        <v>53</v>
      </c>
      <c r="AI7444" s="12" t="s">
        <v>54</v>
      </c>
      <c r="AJ7444" s="12">
        <v>2</v>
      </c>
      <c r="AK7444" s="12">
        <v>1</v>
      </c>
      <c r="AL7444" s="12">
        <v>1</v>
      </c>
      <c r="AM7444" s="12" t="s">
        <v>55</v>
      </c>
      <c r="AN7444" s="12" t="s">
        <v>56</v>
      </c>
      <c r="AO7444" s="12"/>
      <c r="AP7444" s="12">
        <v>1</v>
      </c>
      <c r="AQ7444" s="12" t="s">
        <v>57</v>
      </c>
      <c r="AR7444" s="12">
        <v>0</v>
      </c>
      <c r="AS7444" s="12"/>
      <c r="AT7444" s="12"/>
      <c r="AU7444" s="12"/>
      <c r="AV7444" s="12"/>
      <c r="AW7444" s="12" t="s">
        <v>58</v>
      </c>
      <c r="AX7444" s="12">
        <v>0</v>
      </c>
      <c r="AY7444" s="12">
        <v>2</v>
      </c>
      <c r="AZ7444" s="12">
        <v>0.75</v>
      </c>
      <c r="BA7444" s="12">
        <v>0.75</v>
      </c>
      <c r="BB7444" s="12" t="s">
        <v>59</v>
      </c>
    </row>
    <row r="7445" spans="1:54" x14ac:dyDescent="0.2">
      <c r="A7445" s="7" t="str">
        <f>VLOOKUP(G7445,'Matching-Tabelle'!$A$76:$B$80,2,FALSE)</f>
        <v>claudio.goetz@tkb.ch</v>
      </c>
      <c r="B7445" s="7" t="str">
        <f>VLOOKUP(J7445,'Matching-Tabelle'!$A$1:$B$66,2,FALSE)</f>
        <v>WPI CTB</v>
      </c>
      <c r="C7445" s="7" t="str">
        <f>IF(VLOOKUP(J7445,'Matching-Tabelle'!$A$1:$CB$66,3,FALSE)=0,"",VLOOKUP(J7445,'Matching-Tabelle'!$A$1:$CB$66,3,FALSE))</f>
        <v/>
      </c>
      <c r="D7445" s="7">
        <v>0.75</v>
      </c>
      <c r="E7445" s="7" t="s">
        <v>6163</v>
      </c>
      <c r="F7445" s="8">
        <v>42801</v>
      </c>
      <c r="G7445" s="12" t="s">
        <v>879</v>
      </c>
      <c r="H7445" s="12" t="s">
        <v>880</v>
      </c>
      <c r="I7445" s="12" t="s">
        <v>881</v>
      </c>
      <c r="J7445" s="12">
        <v>919</v>
      </c>
      <c r="K7445" s="12" t="s">
        <v>66</v>
      </c>
      <c r="L7445" s="12" t="s">
        <v>67</v>
      </c>
      <c r="M7445" s="12">
        <v>990001</v>
      </c>
      <c r="N7445" s="12" t="s">
        <v>51</v>
      </c>
      <c r="O7445" s="12">
        <v>0.25</v>
      </c>
      <c r="P7445" s="12"/>
      <c r="Q7445" s="12">
        <v>0.25</v>
      </c>
      <c r="R7445" s="12"/>
      <c r="S7445" s="12" t="s">
        <v>6163</v>
      </c>
      <c r="T7445" s="12"/>
      <c r="U7445" s="12"/>
      <c r="V7445" s="12"/>
      <c r="W7445" s="12"/>
      <c r="X7445" s="12"/>
      <c r="Y7445" s="12"/>
      <c r="Z7445" s="12"/>
      <c r="AA7445" s="12"/>
      <c r="AB7445" s="12"/>
      <c r="AC7445" s="12"/>
      <c r="AD7445" s="12"/>
      <c r="AE7445" s="12">
        <v>12</v>
      </c>
      <c r="AF7445" s="12">
        <v>7.6</v>
      </c>
      <c r="AG7445" s="12">
        <v>5</v>
      </c>
      <c r="AH7445" s="12" t="s">
        <v>53</v>
      </c>
      <c r="AI7445" s="12" t="s">
        <v>54</v>
      </c>
      <c r="AJ7445" s="12">
        <v>2</v>
      </c>
      <c r="AK7445" s="12">
        <v>1</v>
      </c>
      <c r="AL7445" s="12">
        <v>1</v>
      </c>
      <c r="AM7445" s="12" t="s">
        <v>55</v>
      </c>
      <c r="AN7445" s="12" t="s">
        <v>56</v>
      </c>
      <c r="AO7445" s="12"/>
      <c r="AP7445" s="12">
        <v>1</v>
      </c>
      <c r="AQ7445" s="12" t="s">
        <v>57</v>
      </c>
      <c r="AR7445" s="12">
        <v>0</v>
      </c>
      <c r="AS7445" s="12"/>
      <c r="AT7445" s="12"/>
      <c r="AU7445" s="12"/>
      <c r="AV7445" s="12"/>
      <c r="AW7445" s="12" t="s">
        <v>58</v>
      </c>
      <c r="AX7445" s="12">
        <v>0</v>
      </c>
      <c r="AY7445" s="12">
        <v>2</v>
      </c>
      <c r="AZ7445" s="12">
        <v>0.25</v>
      </c>
      <c r="BA7445" s="12">
        <v>0.25</v>
      </c>
      <c r="BB7445" s="12" t="s">
        <v>59</v>
      </c>
    </row>
    <row r="7446" spans="1:54" x14ac:dyDescent="0.2">
      <c r="A7446" s="7" t="str">
        <f>VLOOKUP(G7446,'Matching-Tabelle'!$A$76:$B$80,2,FALSE)</f>
        <v>claudio.goetz@tkb.ch</v>
      </c>
      <c r="B7446" s="7" t="str">
        <f>VLOOKUP(J7446,'Matching-Tabelle'!$A$1:$B$66,2,FALSE)</f>
        <v>WPI CTB</v>
      </c>
      <c r="C7446" s="7" t="str">
        <f>IF(VLOOKUP(J7446,'Matching-Tabelle'!$A$1:$CB$66,3,FALSE)=0,"",VLOOKUP(J7446,'Matching-Tabelle'!$A$1:$CB$66,3,FALSE))</f>
        <v/>
      </c>
      <c r="D7446" s="7">
        <v>0.25</v>
      </c>
      <c r="E7446" s="7" t="s">
        <v>6164</v>
      </c>
      <c r="F7446" s="8">
        <v>42801</v>
      </c>
      <c r="G7446" s="12" t="s">
        <v>879</v>
      </c>
      <c r="H7446" s="12" t="s">
        <v>880</v>
      </c>
      <c r="I7446" s="12" t="s">
        <v>881</v>
      </c>
      <c r="J7446" s="12">
        <v>931</v>
      </c>
      <c r="K7446" s="12" t="s">
        <v>294</v>
      </c>
      <c r="L7446" s="12" t="s">
        <v>295</v>
      </c>
      <c r="M7446" s="12">
        <v>990001</v>
      </c>
      <c r="N7446" s="12" t="s">
        <v>51</v>
      </c>
      <c r="O7446" s="12">
        <v>0.25</v>
      </c>
      <c r="P7446" s="12"/>
      <c r="Q7446" s="12">
        <v>0.25</v>
      </c>
      <c r="R7446" s="12"/>
      <c r="S7446" s="12" t="s">
        <v>6164</v>
      </c>
      <c r="T7446" s="12"/>
      <c r="U7446" s="12"/>
      <c r="V7446" s="12"/>
      <c r="W7446" s="12"/>
      <c r="X7446" s="12"/>
      <c r="Y7446" s="12"/>
      <c r="Z7446" s="12"/>
      <c r="AA7446" s="12"/>
      <c r="AB7446" s="12"/>
      <c r="AC7446" s="12"/>
      <c r="AD7446" s="12"/>
      <c r="AE7446" s="12">
        <v>12</v>
      </c>
      <c r="AF7446" s="12">
        <v>7.6</v>
      </c>
      <c r="AG7446" s="12">
        <v>5</v>
      </c>
      <c r="AH7446" s="12" t="s">
        <v>53</v>
      </c>
      <c r="AI7446" s="12" t="s">
        <v>54</v>
      </c>
      <c r="AJ7446" s="12">
        <v>2</v>
      </c>
      <c r="AK7446" s="12">
        <v>1</v>
      </c>
      <c r="AL7446" s="12">
        <v>1</v>
      </c>
      <c r="AM7446" s="12" t="s">
        <v>55</v>
      </c>
      <c r="AN7446" s="12" t="s">
        <v>56</v>
      </c>
      <c r="AO7446" s="12"/>
      <c r="AP7446" s="12">
        <v>1</v>
      </c>
      <c r="AQ7446" s="12" t="s">
        <v>57</v>
      </c>
      <c r="AR7446" s="12">
        <v>0</v>
      </c>
      <c r="AS7446" s="12"/>
      <c r="AT7446" s="12"/>
      <c r="AU7446" s="12"/>
      <c r="AV7446" s="12"/>
      <c r="AW7446" s="12" t="s">
        <v>58</v>
      </c>
      <c r="AX7446" s="12">
        <v>0</v>
      </c>
      <c r="AY7446" s="12">
        <v>2</v>
      </c>
      <c r="AZ7446" s="12">
        <v>0.25</v>
      </c>
      <c r="BA7446" s="12">
        <v>0.25</v>
      </c>
      <c r="BB7446" s="12" t="s">
        <v>59</v>
      </c>
    </row>
    <row r="7447" spans="1:54" x14ac:dyDescent="0.2">
      <c r="A7447" s="7" t="str">
        <f>VLOOKUP(G7447,'Matching-Tabelle'!$A$76:$B$80,2,FALSE)</f>
        <v>claudio.goetz@tkb.ch</v>
      </c>
      <c r="B7447" s="7" t="str">
        <f>VLOOKUP(J7447,'Matching-Tabelle'!$A$1:$B$66,2,FALSE)</f>
        <v>WPI CTB</v>
      </c>
      <c r="C7447" s="7" t="str">
        <f>IF(VLOOKUP(J7447,'Matching-Tabelle'!$A$1:$CB$66,3,FALSE)=0,"",VLOOKUP(J7447,'Matching-Tabelle'!$A$1:$CB$66,3,FALSE))</f>
        <v/>
      </c>
      <c r="D7447" s="7">
        <v>0.25</v>
      </c>
      <c r="E7447" s="7"/>
      <c r="F7447" s="8">
        <v>42801</v>
      </c>
      <c r="G7447" s="12" t="s">
        <v>879</v>
      </c>
      <c r="H7447" s="12" t="s">
        <v>880</v>
      </c>
      <c r="I7447" s="12" t="s">
        <v>881</v>
      </c>
      <c r="J7447" s="12">
        <v>927</v>
      </c>
      <c r="K7447" s="12" t="s">
        <v>99</v>
      </c>
      <c r="L7447" s="12" t="s">
        <v>100</v>
      </c>
      <c r="M7447" s="12">
        <v>990001</v>
      </c>
      <c r="N7447" s="12" t="s">
        <v>51</v>
      </c>
      <c r="O7447" s="12">
        <v>1.75</v>
      </c>
      <c r="P7447" s="12"/>
      <c r="Q7447" s="12">
        <v>1.75</v>
      </c>
      <c r="R7447" s="12"/>
      <c r="S7447" s="12"/>
      <c r="T7447" s="12"/>
      <c r="U7447" s="12"/>
      <c r="V7447" s="12"/>
      <c r="W7447" s="12"/>
      <c r="X7447" s="12"/>
      <c r="Y7447" s="12"/>
      <c r="Z7447" s="12"/>
      <c r="AA7447" s="12"/>
      <c r="AB7447" s="12"/>
      <c r="AC7447" s="12"/>
      <c r="AD7447" s="12"/>
      <c r="AE7447" s="12">
        <v>12</v>
      </c>
      <c r="AF7447" s="12">
        <v>7.6</v>
      </c>
      <c r="AG7447" s="12">
        <v>5</v>
      </c>
      <c r="AH7447" s="12" t="s">
        <v>53</v>
      </c>
      <c r="AI7447" s="12" t="s">
        <v>54</v>
      </c>
      <c r="AJ7447" s="12">
        <v>2</v>
      </c>
      <c r="AK7447" s="12">
        <v>1</v>
      </c>
      <c r="AL7447" s="12">
        <v>1</v>
      </c>
      <c r="AM7447" s="12" t="s">
        <v>55</v>
      </c>
      <c r="AN7447" s="12" t="s">
        <v>56</v>
      </c>
      <c r="AO7447" s="12"/>
      <c r="AP7447" s="12">
        <v>1</v>
      </c>
      <c r="AQ7447" s="12" t="s">
        <v>57</v>
      </c>
      <c r="AR7447" s="12">
        <v>0</v>
      </c>
      <c r="AS7447" s="12"/>
      <c r="AT7447" s="12"/>
      <c r="AU7447" s="12"/>
      <c r="AV7447" s="12"/>
      <c r="AW7447" s="12" t="s">
        <v>58</v>
      </c>
      <c r="AX7447" s="12">
        <v>0</v>
      </c>
      <c r="AY7447" s="12">
        <v>2</v>
      </c>
      <c r="AZ7447" s="12">
        <v>1.75</v>
      </c>
      <c r="BA7447" s="12">
        <v>1.75</v>
      </c>
      <c r="BB7447" s="12" t="s">
        <v>59</v>
      </c>
    </row>
    <row r="7448" spans="1:54" x14ac:dyDescent="0.2">
      <c r="A7448" s="7" t="str">
        <f>VLOOKUP(G7448,'Matching-Tabelle'!$A$76:$B$80,2,FALSE)</f>
        <v>claudio.goetz@tkb.ch</v>
      </c>
      <c r="B7448" s="7" t="str">
        <f>VLOOKUP(J7448,'Matching-Tabelle'!$A$1:$B$66,2,FALSE)</f>
        <v>WPI CTB</v>
      </c>
      <c r="C7448" s="7" t="str">
        <f>IF(VLOOKUP(J7448,'Matching-Tabelle'!$A$1:$CB$66,3,FALSE)=0,"",VLOOKUP(J7448,'Matching-Tabelle'!$A$1:$CB$66,3,FALSE))</f>
        <v/>
      </c>
      <c r="D7448" s="7">
        <v>1.75</v>
      </c>
      <c r="E7448" s="7" t="s">
        <v>2361</v>
      </c>
      <c r="F7448" s="8">
        <v>42802</v>
      </c>
      <c r="G7448" s="12" t="s">
        <v>879</v>
      </c>
      <c r="H7448" s="12" t="s">
        <v>880</v>
      </c>
      <c r="I7448" s="12" t="s">
        <v>881</v>
      </c>
      <c r="J7448" s="12">
        <v>922</v>
      </c>
      <c r="K7448" s="12" t="s">
        <v>134</v>
      </c>
      <c r="L7448" s="12" t="s">
        <v>135</v>
      </c>
      <c r="M7448" s="12">
        <v>990001</v>
      </c>
      <c r="N7448" s="12" t="s">
        <v>51</v>
      </c>
      <c r="O7448" s="12">
        <v>8.5</v>
      </c>
      <c r="P7448" s="12"/>
      <c r="Q7448" s="12">
        <v>8.5</v>
      </c>
      <c r="R7448" s="12"/>
      <c r="S7448" s="12" t="s">
        <v>2361</v>
      </c>
      <c r="T7448" s="12"/>
      <c r="U7448" s="12"/>
      <c r="V7448" s="12"/>
      <c r="W7448" s="12"/>
      <c r="X7448" s="12"/>
      <c r="Y7448" s="12"/>
      <c r="Z7448" s="12"/>
      <c r="AA7448" s="12"/>
      <c r="AB7448" s="12"/>
      <c r="AC7448" s="12"/>
      <c r="AD7448" s="12"/>
      <c r="AE7448" s="12">
        <v>12</v>
      </c>
      <c r="AF7448" s="12">
        <v>7.6</v>
      </c>
      <c r="AG7448" s="12">
        <v>5</v>
      </c>
      <c r="AH7448" s="12" t="s">
        <v>53</v>
      </c>
      <c r="AI7448" s="12" t="s">
        <v>54</v>
      </c>
      <c r="AJ7448" s="12">
        <v>2</v>
      </c>
      <c r="AK7448" s="12">
        <v>1</v>
      </c>
      <c r="AL7448" s="12">
        <v>1</v>
      </c>
      <c r="AM7448" s="12" t="s">
        <v>55</v>
      </c>
      <c r="AN7448" s="12" t="s">
        <v>56</v>
      </c>
      <c r="AO7448" s="12"/>
      <c r="AP7448" s="12">
        <v>1</v>
      </c>
      <c r="AQ7448" s="12" t="s">
        <v>57</v>
      </c>
      <c r="AR7448" s="12">
        <v>0</v>
      </c>
      <c r="AS7448" s="12"/>
      <c r="AT7448" s="12"/>
      <c r="AU7448" s="12"/>
      <c r="AV7448" s="12"/>
      <c r="AW7448" s="12" t="s">
        <v>58</v>
      </c>
      <c r="AX7448" s="12">
        <v>0</v>
      </c>
      <c r="AY7448" s="12">
        <v>2</v>
      </c>
      <c r="AZ7448" s="12">
        <v>8.5</v>
      </c>
      <c r="BA7448" s="12">
        <v>8.5</v>
      </c>
      <c r="BB7448" s="12" t="s">
        <v>59</v>
      </c>
    </row>
    <row r="7449" spans="1:54" x14ac:dyDescent="0.2">
      <c r="A7449" s="7" t="str">
        <f>VLOOKUP(G7449,'Matching-Tabelle'!$A$76:$B$80,2,FALSE)</f>
        <v>claudio.goetz@tkb.ch</v>
      </c>
      <c r="B7449" s="7" t="str">
        <f>VLOOKUP(J7449,'Matching-Tabelle'!$A$1:$B$66,2,FALSE)</f>
        <v>WPI RTB</v>
      </c>
      <c r="C7449" s="7" t="str">
        <f>IF(VLOOKUP(J7449,'Matching-Tabelle'!$A$1:$CB$66,3,FALSE)=0,"",VLOOKUP(J7449,'Matching-Tabelle'!$A$1:$CB$66,3,FALSE))</f>
        <v/>
      </c>
      <c r="D7449" s="7">
        <v>8.5</v>
      </c>
      <c r="E7449" s="7" t="s">
        <v>2102</v>
      </c>
      <c r="F7449" s="8">
        <v>42803</v>
      </c>
      <c r="G7449" s="12" t="s">
        <v>879</v>
      </c>
      <c r="H7449" s="12" t="s">
        <v>880</v>
      </c>
      <c r="I7449" s="12" t="s">
        <v>881</v>
      </c>
      <c r="J7449" s="12">
        <v>22</v>
      </c>
      <c r="K7449" s="12" t="s">
        <v>88</v>
      </c>
      <c r="L7449" s="12" t="s">
        <v>89</v>
      </c>
      <c r="M7449" s="12">
        <v>990001</v>
      </c>
      <c r="N7449" s="12" t="s">
        <v>51</v>
      </c>
      <c r="O7449" s="12">
        <v>0.5</v>
      </c>
      <c r="P7449" s="12"/>
      <c r="Q7449" s="12">
        <v>0.5</v>
      </c>
      <c r="R7449" s="12"/>
      <c r="S7449" s="12" t="s">
        <v>2102</v>
      </c>
      <c r="T7449" s="12"/>
      <c r="U7449" s="12"/>
      <c r="V7449" s="12"/>
      <c r="W7449" s="12"/>
      <c r="X7449" s="12"/>
      <c r="Y7449" s="12"/>
      <c r="Z7449" s="12"/>
      <c r="AA7449" s="12"/>
      <c r="AB7449" s="12"/>
      <c r="AC7449" s="12"/>
      <c r="AD7449" s="12"/>
      <c r="AE7449" s="12">
        <v>12</v>
      </c>
      <c r="AF7449" s="12">
        <v>7.6</v>
      </c>
      <c r="AG7449" s="12">
        <v>5</v>
      </c>
      <c r="AH7449" s="12" t="s">
        <v>53</v>
      </c>
      <c r="AI7449" s="12" t="s">
        <v>54</v>
      </c>
      <c r="AJ7449" s="12">
        <v>2</v>
      </c>
      <c r="AK7449" s="12">
        <v>1</v>
      </c>
      <c r="AL7449" s="12">
        <v>1</v>
      </c>
      <c r="AM7449" s="12" t="s">
        <v>55</v>
      </c>
      <c r="AN7449" s="12" t="s">
        <v>56</v>
      </c>
      <c r="AO7449" s="12"/>
      <c r="AP7449" s="12">
        <v>1</v>
      </c>
      <c r="AQ7449" s="12" t="s">
        <v>57</v>
      </c>
      <c r="AR7449" s="12">
        <v>0</v>
      </c>
      <c r="AS7449" s="12"/>
      <c r="AT7449" s="12"/>
      <c r="AU7449" s="12"/>
      <c r="AV7449" s="12"/>
      <c r="AW7449" s="12" t="s">
        <v>58</v>
      </c>
      <c r="AX7449" s="12">
        <v>0</v>
      </c>
      <c r="AY7449" s="12">
        <v>2</v>
      </c>
      <c r="AZ7449" s="12">
        <v>0.5</v>
      </c>
      <c r="BA7449" s="12">
        <v>0.5</v>
      </c>
      <c r="BB7449" s="12" t="s">
        <v>59</v>
      </c>
    </row>
    <row r="7450" spans="1:54" x14ac:dyDescent="0.2">
      <c r="A7450" s="7" t="str">
        <f>VLOOKUP(G7450,'Matching-Tabelle'!$A$76:$B$80,2,FALSE)</f>
        <v>claudio.goetz@tkb.ch</v>
      </c>
      <c r="B7450" s="7" t="str">
        <f>VLOOKUP(J7450,'Matching-Tabelle'!$A$1:$B$66,2,FALSE)</f>
        <v>WPI RTB</v>
      </c>
      <c r="C7450" s="7" t="str">
        <f>IF(VLOOKUP(J7450,'Matching-Tabelle'!$A$1:$CB$66,3,FALSE)=0,"",VLOOKUP(J7450,'Matching-Tabelle'!$A$1:$CB$66,3,FALSE))</f>
        <v/>
      </c>
      <c r="D7450" s="7">
        <v>0.5</v>
      </c>
      <c r="E7450" s="7" t="s">
        <v>2102</v>
      </c>
      <c r="F7450" s="8">
        <v>42803</v>
      </c>
      <c r="G7450" s="12" t="s">
        <v>879</v>
      </c>
      <c r="H7450" s="12" t="s">
        <v>880</v>
      </c>
      <c r="I7450" s="12" t="s">
        <v>881</v>
      </c>
      <c r="J7450" s="12">
        <v>21</v>
      </c>
      <c r="K7450" s="12" t="s">
        <v>117</v>
      </c>
      <c r="L7450" s="12" t="s">
        <v>118</v>
      </c>
      <c r="M7450" s="12">
        <v>990001</v>
      </c>
      <c r="N7450" s="12" t="s">
        <v>51</v>
      </c>
      <c r="O7450" s="12">
        <v>0.5</v>
      </c>
      <c r="P7450" s="12"/>
      <c r="Q7450" s="12">
        <v>0.5</v>
      </c>
      <c r="R7450" s="12"/>
      <c r="S7450" s="12" t="s">
        <v>2102</v>
      </c>
      <c r="T7450" s="12"/>
      <c r="U7450" s="12"/>
      <c r="V7450" s="12"/>
      <c r="W7450" s="12"/>
      <c r="X7450" s="12"/>
      <c r="Y7450" s="12"/>
      <c r="Z7450" s="12"/>
      <c r="AA7450" s="12"/>
      <c r="AB7450" s="12"/>
      <c r="AC7450" s="12"/>
      <c r="AD7450" s="12"/>
      <c r="AE7450" s="12">
        <v>12</v>
      </c>
      <c r="AF7450" s="12">
        <v>7.6</v>
      </c>
      <c r="AG7450" s="12">
        <v>5</v>
      </c>
      <c r="AH7450" s="12" t="s">
        <v>53</v>
      </c>
      <c r="AI7450" s="12" t="s">
        <v>54</v>
      </c>
      <c r="AJ7450" s="12">
        <v>2</v>
      </c>
      <c r="AK7450" s="12">
        <v>1</v>
      </c>
      <c r="AL7450" s="12">
        <v>1</v>
      </c>
      <c r="AM7450" s="12" t="s">
        <v>55</v>
      </c>
      <c r="AN7450" s="12" t="s">
        <v>56</v>
      </c>
      <c r="AO7450" s="12"/>
      <c r="AP7450" s="12">
        <v>1</v>
      </c>
      <c r="AQ7450" s="12" t="s">
        <v>57</v>
      </c>
      <c r="AR7450" s="12">
        <v>0</v>
      </c>
      <c r="AS7450" s="12"/>
      <c r="AT7450" s="12"/>
      <c r="AU7450" s="12"/>
      <c r="AV7450" s="12"/>
      <c r="AW7450" s="12" t="s">
        <v>58</v>
      </c>
      <c r="AX7450" s="12">
        <v>0</v>
      </c>
      <c r="AY7450" s="12">
        <v>2</v>
      </c>
      <c r="AZ7450" s="12">
        <v>0.5</v>
      </c>
      <c r="BA7450" s="12">
        <v>0.5</v>
      </c>
      <c r="BB7450" s="12" t="s">
        <v>59</v>
      </c>
    </row>
    <row r="7451" spans="1:54" x14ac:dyDescent="0.2">
      <c r="A7451" s="7" t="str">
        <f>VLOOKUP(G7451,'Matching-Tabelle'!$A$76:$B$80,2,FALSE)</f>
        <v>claudio.goetz@tkb.ch</v>
      </c>
      <c r="B7451" s="7" t="str">
        <f>VLOOKUP(J7451,'Matching-Tabelle'!$A$1:$B$66,2,FALSE)</f>
        <v>WPI CTB</v>
      </c>
      <c r="C7451" s="7" t="str">
        <f>IF(VLOOKUP(J7451,'Matching-Tabelle'!$A$1:$CB$66,3,FALSE)=0,"",VLOOKUP(J7451,'Matching-Tabelle'!$A$1:$CB$66,3,FALSE))</f>
        <v/>
      </c>
      <c r="D7451" s="7">
        <v>0.5</v>
      </c>
      <c r="E7451" s="7" t="s">
        <v>874</v>
      </c>
      <c r="F7451" s="8">
        <v>42803</v>
      </c>
      <c r="G7451" s="12" t="s">
        <v>879</v>
      </c>
      <c r="H7451" s="12" t="s">
        <v>880</v>
      </c>
      <c r="I7451" s="12" t="s">
        <v>881</v>
      </c>
      <c r="J7451" s="12">
        <v>927</v>
      </c>
      <c r="K7451" s="12" t="s">
        <v>99</v>
      </c>
      <c r="L7451" s="12" t="s">
        <v>100</v>
      </c>
      <c r="M7451" s="12">
        <v>990001</v>
      </c>
      <c r="N7451" s="12" t="s">
        <v>51</v>
      </c>
      <c r="O7451" s="12">
        <v>1</v>
      </c>
      <c r="P7451" s="12"/>
      <c r="Q7451" s="12">
        <v>1</v>
      </c>
      <c r="R7451" s="12"/>
      <c r="S7451" s="12" t="s">
        <v>874</v>
      </c>
      <c r="T7451" s="12"/>
      <c r="U7451" s="12"/>
      <c r="V7451" s="12"/>
      <c r="W7451" s="12"/>
      <c r="X7451" s="12"/>
      <c r="Y7451" s="12"/>
      <c r="Z7451" s="12"/>
      <c r="AA7451" s="12"/>
      <c r="AB7451" s="12"/>
      <c r="AC7451" s="12"/>
      <c r="AD7451" s="12"/>
      <c r="AE7451" s="12">
        <v>12</v>
      </c>
      <c r="AF7451" s="12">
        <v>7.6</v>
      </c>
      <c r="AG7451" s="12">
        <v>5</v>
      </c>
      <c r="AH7451" s="12" t="s">
        <v>53</v>
      </c>
      <c r="AI7451" s="12" t="s">
        <v>54</v>
      </c>
      <c r="AJ7451" s="12">
        <v>2</v>
      </c>
      <c r="AK7451" s="12">
        <v>1</v>
      </c>
      <c r="AL7451" s="12">
        <v>1</v>
      </c>
      <c r="AM7451" s="12" t="s">
        <v>55</v>
      </c>
      <c r="AN7451" s="12" t="s">
        <v>56</v>
      </c>
      <c r="AO7451" s="12"/>
      <c r="AP7451" s="12">
        <v>1</v>
      </c>
      <c r="AQ7451" s="12" t="s">
        <v>57</v>
      </c>
      <c r="AR7451" s="12">
        <v>0</v>
      </c>
      <c r="AS7451" s="12"/>
      <c r="AT7451" s="12"/>
      <c r="AU7451" s="12"/>
      <c r="AV7451" s="12"/>
      <c r="AW7451" s="12" t="s">
        <v>58</v>
      </c>
      <c r="AX7451" s="12">
        <v>0</v>
      </c>
      <c r="AY7451" s="12">
        <v>2</v>
      </c>
      <c r="AZ7451" s="12">
        <v>1</v>
      </c>
      <c r="BA7451" s="12">
        <v>1</v>
      </c>
      <c r="BB7451" s="12" t="s">
        <v>59</v>
      </c>
    </row>
    <row r="7452" spans="1:54" x14ac:dyDescent="0.2">
      <c r="A7452" s="7" t="str">
        <f>VLOOKUP(G7452,'Matching-Tabelle'!$A$76:$B$80,2,FALSE)</f>
        <v>claudio.goetz@tkb.ch</v>
      </c>
      <c r="B7452" s="7" t="str">
        <f>VLOOKUP(J7452,'Matching-Tabelle'!$A$1:$B$66,2,FALSE)</f>
        <v>WPI CTB</v>
      </c>
      <c r="C7452" s="7" t="str">
        <f>IF(VLOOKUP(J7452,'Matching-Tabelle'!$A$1:$CB$66,3,FALSE)=0,"",VLOOKUP(J7452,'Matching-Tabelle'!$A$1:$CB$66,3,FALSE))</f>
        <v/>
      </c>
      <c r="D7452" s="7">
        <v>1</v>
      </c>
      <c r="E7452" s="7" t="s">
        <v>6165</v>
      </c>
      <c r="F7452" s="8">
        <v>42803</v>
      </c>
      <c r="G7452" s="12" t="s">
        <v>879</v>
      </c>
      <c r="H7452" s="12" t="s">
        <v>880</v>
      </c>
      <c r="I7452" s="12" t="s">
        <v>881</v>
      </c>
      <c r="J7452" s="12">
        <v>927</v>
      </c>
      <c r="K7452" s="12" t="s">
        <v>99</v>
      </c>
      <c r="L7452" s="12" t="s">
        <v>100</v>
      </c>
      <c r="M7452" s="12">
        <v>990001</v>
      </c>
      <c r="N7452" s="12" t="s">
        <v>51</v>
      </c>
      <c r="O7452" s="12">
        <v>1.5</v>
      </c>
      <c r="P7452" s="12"/>
      <c r="Q7452" s="12">
        <v>1.5</v>
      </c>
      <c r="R7452" s="12"/>
      <c r="S7452" s="12" t="s">
        <v>6165</v>
      </c>
      <c r="T7452" s="12"/>
      <c r="U7452" s="12"/>
      <c r="V7452" s="12"/>
      <c r="W7452" s="12"/>
      <c r="X7452" s="12"/>
      <c r="Y7452" s="12"/>
      <c r="Z7452" s="12"/>
      <c r="AA7452" s="12"/>
      <c r="AB7452" s="12"/>
      <c r="AC7452" s="12"/>
      <c r="AD7452" s="12"/>
      <c r="AE7452" s="12">
        <v>12</v>
      </c>
      <c r="AF7452" s="12">
        <v>7.6</v>
      </c>
      <c r="AG7452" s="12">
        <v>5</v>
      </c>
      <c r="AH7452" s="12" t="s">
        <v>53</v>
      </c>
      <c r="AI7452" s="12" t="s">
        <v>54</v>
      </c>
      <c r="AJ7452" s="12">
        <v>2</v>
      </c>
      <c r="AK7452" s="12">
        <v>1</v>
      </c>
      <c r="AL7452" s="12">
        <v>1</v>
      </c>
      <c r="AM7452" s="12" t="s">
        <v>55</v>
      </c>
      <c r="AN7452" s="12" t="s">
        <v>56</v>
      </c>
      <c r="AO7452" s="12"/>
      <c r="AP7452" s="12">
        <v>1</v>
      </c>
      <c r="AQ7452" s="12" t="s">
        <v>57</v>
      </c>
      <c r="AR7452" s="12">
        <v>0</v>
      </c>
      <c r="AS7452" s="12"/>
      <c r="AT7452" s="12"/>
      <c r="AU7452" s="12"/>
      <c r="AV7452" s="12"/>
      <c r="AW7452" s="12" t="s">
        <v>58</v>
      </c>
      <c r="AX7452" s="12">
        <v>0</v>
      </c>
      <c r="AY7452" s="12">
        <v>2</v>
      </c>
      <c r="AZ7452" s="12">
        <v>1.5</v>
      </c>
      <c r="BA7452" s="12">
        <v>1.5</v>
      </c>
      <c r="BB7452" s="12" t="s">
        <v>59</v>
      </c>
    </row>
    <row r="7453" spans="1:54" x14ac:dyDescent="0.2">
      <c r="A7453" s="7" t="str">
        <f>VLOOKUP(G7453,'Matching-Tabelle'!$A$76:$B$80,2,FALSE)</f>
        <v>claudio.goetz@tkb.ch</v>
      </c>
      <c r="B7453" s="7" t="str">
        <f>VLOOKUP(J7453,'Matching-Tabelle'!$A$1:$B$66,2,FALSE)</f>
        <v>WPI RTB</v>
      </c>
      <c r="C7453" s="7" t="str">
        <f>IF(VLOOKUP(J7453,'Matching-Tabelle'!$A$1:$CB$66,3,FALSE)=0,"",VLOOKUP(J7453,'Matching-Tabelle'!$A$1:$CB$66,3,FALSE))</f>
        <v/>
      </c>
      <c r="D7453" s="7">
        <v>1.5</v>
      </c>
      <c r="E7453" s="7" t="s">
        <v>6166</v>
      </c>
      <c r="F7453" s="8">
        <v>42803</v>
      </c>
      <c r="G7453" s="12" t="s">
        <v>879</v>
      </c>
      <c r="H7453" s="12" t="s">
        <v>880</v>
      </c>
      <c r="I7453" s="12" t="s">
        <v>881</v>
      </c>
      <c r="J7453" s="12">
        <v>21</v>
      </c>
      <c r="K7453" s="12" t="s">
        <v>117</v>
      </c>
      <c r="L7453" s="12" t="s">
        <v>118</v>
      </c>
      <c r="M7453" s="12">
        <v>990001</v>
      </c>
      <c r="N7453" s="12" t="s">
        <v>51</v>
      </c>
      <c r="O7453" s="12">
        <v>1.5</v>
      </c>
      <c r="P7453" s="12"/>
      <c r="Q7453" s="12">
        <v>1.5</v>
      </c>
      <c r="R7453" s="12"/>
      <c r="S7453" s="12" t="s">
        <v>6166</v>
      </c>
      <c r="T7453" s="12"/>
      <c r="U7453" s="12"/>
      <c r="V7453" s="12"/>
      <c r="W7453" s="12"/>
      <c r="X7453" s="12"/>
      <c r="Y7453" s="12"/>
      <c r="Z7453" s="12"/>
      <c r="AA7453" s="12"/>
      <c r="AB7453" s="12"/>
      <c r="AC7453" s="12"/>
      <c r="AD7453" s="12"/>
      <c r="AE7453" s="12">
        <v>12</v>
      </c>
      <c r="AF7453" s="12">
        <v>7.6</v>
      </c>
      <c r="AG7453" s="12">
        <v>5</v>
      </c>
      <c r="AH7453" s="12" t="s">
        <v>53</v>
      </c>
      <c r="AI7453" s="12" t="s">
        <v>54</v>
      </c>
      <c r="AJ7453" s="12">
        <v>2</v>
      </c>
      <c r="AK7453" s="12">
        <v>1</v>
      </c>
      <c r="AL7453" s="12">
        <v>1</v>
      </c>
      <c r="AM7453" s="12" t="s">
        <v>55</v>
      </c>
      <c r="AN7453" s="12" t="s">
        <v>56</v>
      </c>
      <c r="AO7453" s="12"/>
      <c r="AP7453" s="12">
        <v>1</v>
      </c>
      <c r="AQ7453" s="12" t="s">
        <v>57</v>
      </c>
      <c r="AR7453" s="12">
        <v>0</v>
      </c>
      <c r="AS7453" s="12"/>
      <c r="AT7453" s="12"/>
      <c r="AU7453" s="12"/>
      <c r="AV7453" s="12"/>
      <c r="AW7453" s="12" t="s">
        <v>58</v>
      </c>
      <c r="AX7453" s="12">
        <v>0</v>
      </c>
      <c r="AY7453" s="12">
        <v>2</v>
      </c>
      <c r="AZ7453" s="12">
        <v>1.5</v>
      </c>
      <c r="BA7453" s="12">
        <v>1.5</v>
      </c>
      <c r="BB7453" s="12" t="s">
        <v>59</v>
      </c>
    </row>
    <row r="7454" spans="1:54" x14ac:dyDescent="0.2">
      <c r="A7454" s="7" t="str">
        <f>VLOOKUP(G7454,'Matching-Tabelle'!$A$76:$B$80,2,FALSE)</f>
        <v>claudio.goetz@tkb.ch</v>
      </c>
      <c r="B7454" s="7" t="str">
        <f>VLOOKUP(J7454,'Matching-Tabelle'!$A$1:$B$66,2,FALSE)</f>
        <v>WPI CTB</v>
      </c>
      <c r="C7454" s="7" t="str">
        <f>IF(VLOOKUP(J7454,'Matching-Tabelle'!$A$1:$CB$66,3,FALSE)=0,"",VLOOKUP(J7454,'Matching-Tabelle'!$A$1:$CB$66,3,FALSE))</f>
        <v/>
      </c>
      <c r="D7454" s="7">
        <v>1.5</v>
      </c>
      <c r="E7454" s="7" t="s">
        <v>6167</v>
      </c>
      <c r="F7454" s="8">
        <v>42803</v>
      </c>
      <c r="G7454" s="12" t="s">
        <v>879</v>
      </c>
      <c r="H7454" s="12" t="s">
        <v>880</v>
      </c>
      <c r="I7454" s="12" t="s">
        <v>881</v>
      </c>
      <c r="J7454" s="12">
        <v>922</v>
      </c>
      <c r="K7454" s="12" t="s">
        <v>134</v>
      </c>
      <c r="L7454" s="12" t="s">
        <v>135</v>
      </c>
      <c r="M7454" s="12">
        <v>990001</v>
      </c>
      <c r="N7454" s="12" t="s">
        <v>51</v>
      </c>
      <c r="O7454" s="12">
        <v>1.5</v>
      </c>
      <c r="P7454" s="12"/>
      <c r="Q7454" s="12">
        <v>1.5</v>
      </c>
      <c r="R7454" s="12"/>
      <c r="S7454" s="12" t="s">
        <v>6167</v>
      </c>
      <c r="T7454" s="12"/>
      <c r="U7454" s="12"/>
      <c r="V7454" s="12"/>
      <c r="W7454" s="12"/>
      <c r="X7454" s="12"/>
      <c r="Y7454" s="12"/>
      <c r="Z7454" s="12"/>
      <c r="AA7454" s="12"/>
      <c r="AB7454" s="12"/>
      <c r="AC7454" s="12"/>
      <c r="AD7454" s="12"/>
      <c r="AE7454" s="12">
        <v>12</v>
      </c>
      <c r="AF7454" s="12">
        <v>7.6</v>
      </c>
      <c r="AG7454" s="12">
        <v>5</v>
      </c>
      <c r="AH7454" s="12" t="s">
        <v>53</v>
      </c>
      <c r="AI7454" s="12" t="s">
        <v>54</v>
      </c>
      <c r="AJ7454" s="12">
        <v>2</v>
      </c>
      <c r="AK7454" s="12">
        <v>1</v>
      </c>
      <c r="AL7454" s="12">
        <v>1</v>
      </c>
      <c r="AM7454" s="12" t="s">
        <v>55</v>
      </c>
      <c r="AN7454" s="12" t="s">
        <v>56</v>
      </c>
      <c r="AO7454" s="12"/>
      <c r="AP7454" s="12">
        <v>1</v>
      </c>
      <c r="AQ7454" s="12" t="s">
        <v>57</v>
      </c>
      <c r="AR7454" s="12">
        <v>0</v>
      </c>
      <c r="AS7454" s="12"/>
      <c r="AT7454" s="12"/>
      <c r="AU7454" s="12"/>
      <c r="AV7454" s="12"/>
      <c r="AW7454" s="12" t="s">
        <v>58</v>
      </c>
      <c r="AX7454" s="12">
        <v>0</v>
      </c>
      <c r="AY7454" s="12">
        <v>2</v>
      </c>
      <c r="AZ7454" s="12">
        <v>1.5</v>
      </c>
      <c r="BA7454" s="12">
        <v>1.5</v>
      </c>
      <c r="BB7454" s="12" t="s">
        <v>59</v>
      </c>
    </row>
    <row r="7455" spans="1:54" x14ac:dyDescent="0.2">
      <c r="A7455" s="7" t="str">
        <f>VLOOKUP(G7455,'Matching-Tabelle'!$A$76:$B$80,2,FALSE)</f>
        <v>claudio.goetz@tkb.ch</v>
      </c>
      <c r="B7455" s="7" t="str">
        <f>VLOOKUP(J7455,'Matching-Tabelle'!$A$1:$B$66,2,FALSE)</f>
        <v>WPI CTB</v>
      </c>
      <c r="C7455" s="7" t="str">
        <f>IF(VLOOKUP(J7455,'Matching-Tabelle'!$A$1:$CB$66,3,FALSE)=0,"",VLOOKUP(J7455,'Matching-Tabelle'!$A$1:$CB$66,3,FALSE))</f>
        <v/>
      </c>
      <c r="D7455" s="7">
        <v>1.5</v>
      </c>
      <c r="E7455" s="7" t="s">
        <v>6168</v>
      </c>
      <c r="F7455" s="8">
        <v>42803</v>
      </c>
      <c r="G7455" s="12" t="s">
        <v>879</v>
      </c>
      <c r="H7455" s="12" t="s">
        <v>880</v>
      </c>
      <c r="I7455" s="12" t="s">
        <v>881</v>
      </c>
      <c r="J7455" s="12">
        <v>927</v>
      </c>
      <c r="K7455" s="12" t="s">
        <v>99</v>
      </c>
      <c r="L7455" s="12" t="s">
        <v>100</v>
      </c>
      <c r="M7455" s="12">
        <v>990001</v>
      </c>
      <c r="N7455" s="12" t="s">
        <v>51</v>
      </c>
      <c r="O7455" s="12">
        <v>1</v>
      </c>
      <c r="P7455" s="12"/>
      <c r="Q7455" s="12">
        <v>1</v>
      </c>
      <c r="R7455" s="12"/>
      <c r="S7455" s="12" t="s">
        <v>6168</v>
      </c>
      <c r="T7455" s="12"/>
      <c r="U7455" s="12"/>
      <c r="V7455" s="12"/>
      <c r="W7455" s="12"/>
      <c r="X7455" s="12"/>
      <c r="Y7455" s="12"/>
      <c r="Z7455" s="12"/>
      <c r="AA7455" s="12"/>
      <c r="AB7455" s="12"/>
      <c r="AC7455" s="12"/>
      <c r="AD7455" s="12"/>
      <c r="AE7455" s="12">
        <v>12</v>
      </c>
      <c r="AF7455" s="12">
        <v>7.6</v>
      </c>
      <c r="AG7455" s="12">
        <v>5</v>
      </c>
      <c r="AH7455" s="12" t="s">
        <v>53</v>
      </c>
      <c r="AI7455" s="12" t="s">
        <v>54</v>
      </c>
      <c r="AJ7455" s="12">
        <v>2</v>
      </c>
      <c r="AK7455" s="12">
        <v>1</v>
      </c>
      <c r="AL7455" s="12">
        <v>1</v>
      </c>
      <c r="AM7455" s="12" t="s">
        <v>55</v>
      </c>
      <c r="AN7455" s="12" t="s">
        <v>56</v>
      </c>
      <c r="AO7455" s="12"/>
      <c r="AP7455" s="12">
        <v>1</v>
      </c>
      <c r="AQ7455" s="12" t="s">
        <v>57</v>
      </c>
      <c r="AR7455" s="12">
        <v>0</v>
      </c>
      <c r="AS7455" s="12"/>
      <c r="AT7455" s="12"/>
      <c r="AU7455" s="12"/>
      <c r="AV7455" s="12"/>
      <c r="AW7455" s="12" t="s">
        <v>58</v>
      </c>
      <c r="AX7455" s="12">
        <v>0</v>
      </c>
      <c r="AY7455" s="12">
        <v>2</v>
      </c>
      <c r="AZ7455" s="12">
        <v>1</v>
      </c>
      <c r="BA7455" s="12">
        <v>1</v>
      </c>
      <c r="BB7455" s="12" t="s">
        <v>59</v>
      </c>
    </row>
    <row r="7456" spans="1:54" x14ac:dyDescent="0.2">
      <c r="A7456" s="7" t="str">
        <f>VLOOKUP(G7456,'Matching-Tabelle'!$A$76:$B$80,2,FALSE)</f>
        <v>claudio.goetz@tkb.ch</v>
      </c>
      <c r="B7456" s="7" t="str">
        <f>VLOOKUP(J7456,'Matching-Tabelle'!$A$1:$B$66,2,FALSE)</f>
        <v>Proj Optima</v>
      </c>
      <c r="C7456" s="7" t="str">
        <f>IF(VLOOKUP(J7456,'Matching-Tabelle'!$A$1:$CB$66,3,FALSE)=0,"",VLOOKUP(J7456,'Matching-Tabelle'!$A$1:$CB$66,3,FALSE))</f>
        <v/>
      </c>
      <c r="D7456" s="7">
        <v>1</v>
      </c>
      <c r="E7456" s="7" t="s">
        <v>6169</v>
      </c>
      <c r="F7456" s="8">
        <v>42803</v>
      </c>
      <c r="G7456" s="12" t="s">
        <v>879</v>
      </c>
      <c r="H7456" s="12" t="s">
        <v>880</v>
      </c>
      <c r="I7456" s="12" t="s">
        <v>881</v>
      </c>
      <c r="J7456" s="12">
        <v>211</v>
      </c>
      <c r="K7456" s="12" t="s">
        <v>79</v>
      </c>
      <c r="L7456" s="12" t="s">
        <v>80</v>
      </c>
      <c r="M7456" s="12">
        <v>990001</v>
      </c>
      <c r="N7456" s="12" t="s">
        <v>51</v>
      </c>
      <c r="O7456" s="12">
        <v>1</v>
      </c>
      <c r="P7456" s="12"/>
      <c r="Q7456" s="12">
        <v>1</v>
      </c>
      <c r="R7456" s="12"/>
      <c r="S7456" s="12" t="s">
        <v>6169</v>
      </c>
      <c r="T7456" s="12"/>
      <c r="U7456" s="12"/>
      <c r="V7456" s="12"/>
      <c r="W7456" s="12"/>
      <c r="X7456" s="12"/>
      <c r="Y7456" s="12"/>
      <c r="Z7456" s="12"/>
      <c r="AA7456" s="12"/>
      <c r="AB7456" s="12"/>
      <c r="AC7456" s="12"/>
      <c r="AD7456" s="12"/>
      <c r="AE7456" s="12">
        <v>12</v>
      </c>
      <c r="AF7456" s="12">
        <v>7.6</v>
      </c>
      <c r="AG7456" s="12">
        <v>5</v>
      </c>
      <c r="AH7456" s="12" t="s">
        <v>53</v>
      </c>
      <c r="AI7456" s="12" t="s">
        <v>54</v>
      </c>
      <c r="AJ7456" s="12">
        <v>2</v>
      </c>
      <c r="AK7456" s="12">
        <v>1</v>
      </c>
      <c r="AL7456" s="12">
        <v>1</v>
      </c>
      <c r="AM7456" s="12" t="s">
        <v>55</v>
      </c>
      <c r="AN7456" s="12" t="s">
        <v>56</v>
      </c>
      <c r="AO7456" s="12"/>
      <c r="AP7456" s="12">
        <v>1</v>
      </c>
      <c r="AQ7456" s="12" t="s">
        <v>57</v>
      </c>
      <c r="AR7456" s="12">
        <v>0</v>
      </c>
      <c r="AS7456" s="12"/>
      <c r="AT7456" s="12"/>
      <c r="AU7456" s="12"/>
      <c r="AV7456" s="12"/>
      <c r="AW7456" s="12" t="s">
        <v>58</v>
      </c>
      <c r="AX7456" s="12">
        <v>0</v>
      </c>
      <c r="AY7456" s="12">
        <v>2</v>
      </c>
      <c r="AZ7456" s="12">
        <v>1</v>
      </c>
      <c r="BA7456" s="12">
        <v>1</v>
      </c>
      <c r="BB7456" s="12" t="s">
        <v>59</v>
      </c>
    </row>
    <row r="7457" spans="1:54" x14ac:dyDescent="0.2">
      <c r="A7457" s="7" t="str">
        <f>VLOOKUP(G7457,'Matching-Tabelle'!$A$76:$B$80,2,FALSE)</f>
        <v>claudio.goetz@tkb.ch</v>
      </c>
      <c r="B7457" s="7" t="str">
        <f>VLOOKUP(J7457,'Matching-Tabelle'!$A$1:$B$66,2,FALSE)</f>
        <v>WPI CTB</v>
      </c>
      <c r="C7457" s="7" t="str">
        <f>IF(VLOOKUP(J7457,'Matching-Tabelle'!$A$1:$CB$66,3,FALSE)=0,"",VLOOKUP(J7457,'Matching-Tabelle'!$A$1:$CB$66,3,FALSE))</f>
        <v/>
      </c>
      <c r="D7457" s="7">
        <v>1</v>
      </c>
      <c r="E7457" s="7" t="s">
        <v>934</v>
      </c>
      <c r="F7457" s="8">
        <v>42804</v>
      </c>
      <c r="G7457" s="12" t="s">
        <v>879</v>
      </c>
      <c r="H7457" s="12" t="s">
        <v>880</v>
      </c>
      <c r="I7457" s="12" t="s">
        <v>881</v>
      </c>
      <c r="J7457" s="12">
        <v>922</v>
      </c>
      <c r="K7457" s="12" t="s">
        <v>134</v>
      </c>
      <c r="L7457" s="12" t="s">
        <v>135</v>
      </c>
      <c r="M7457" s="12">
        <v>990001</v>
      </c>
      <c r="N7457" s="12" t="s">
        <v>51</v>
      </c>
      <c r="O7457" s="12">
        <v>1.5</v>
      </c>
      <c r="P7457" s="12"/>
      <c r="Q7457" s="12">
        <v>1.5</v>
      </c>
      <c r="R7457" s="12"/>
      <c r="S7457" s="12" t="s">
        <v>934</v>
      </c>
      <c r="T7457" s="12"/>
      <c r="U7457" s="12"/>
      <c r="V7457" s="12"/>
      <c r="W7457" s="12"/>
      <c r="X7457" s="12"/>
      <c r="Y7457" s="12"/>
      <c r="Z7457" s="12"/>
      <c r="AA7457" s="12"/>
      <c r="AB7457" s="12"/>
      <c r="AC7457" s="12"/>
      <c r="AD7457" s="12"/>
      <c r="AE7457" s="12">
        <v>12</v>
      </c>
      <c r="AF7457" s="12">
        <v>7.6</v>
      </c>
      <c r="AG7457" s="12">
        <v>5</v>
      </c>
      <c r="AH7457" s="12" t="s">
        <v>53</v>
      </c>
      <c r="AI7457" s="12" t="s">
        <v>54</v>
      </c>
      <c r="AJ7457" s="12">
        <v>2</v>
      </c>
      <c r="AK7457" s="12">
        <v>1</v>
      </c>
      <c r="AL7457" s="12">
        <v>1</v>
      </c>
      <c r="AM7457" s="12" t="s">
        <v>55</v>
      </c>
      <c r="AN7457" s="12" t="s">
        <v>56</v>
      </c>
      <c r="AO7457" s="12"/>
      <c r="AP7457" s="12">
        <v>1</v>
      </c>
      <c r="AQ7457" s="12" t="s">
        <v>57</v>
      </c>
      <c r="AR7457" s="12">
        <v>0</v>
      </c>
      <c r="AS7457" s="12"/>
      <c r="AT7457" s="12"/>
      <c r="AU7457" s="12"/>
      <c r="AV7457" s="12"/>
      <c r="AW7457" s="12" t="s">
        <v>58</v>
      </c>
      <c r="AX7457" s="12">
        <v>0</v>
      </c>
      <c r="AY7457" s="12">
        <v>2</v>
      </c>
      <c r="AZ7457" s="12">
        <v>1.5</v>
      </c>
      <c r="BA7457" s="12">
        <v>1.5</v>
      </c>
      <c r="BB7457" s="12" t="s">
        <v>59</v>
      </c>
    </row>
    <row r="7458" spans="1:54" x14ac:dyDescent="0.2">
      <c r="A7458" s="7" t="str">
        <f>VLOOKUP(G7458,'Matching-Tabelle'!$A$76:$B$80,2,FALSE)</f>
        <v>claudio.goetz@tkb.ch</v>
      </c>
      <c r="B7458" s="7" t="str">
        <f>VLOOKUP(J7458,'Matching-Tabelle'!$A$1:$B$66,2,FALSE)</f>
        <v>WPI CTB</v>
      </c>
      <c r="C7458" s="7" t="str">
        <f>IF(VLOOKUP(J7458,'Matching-Tabelle'!$A$1:$CB$66,3,FALSE)=0,"",VLOOKUP(J7458,'Matching-Tabelle'!$A$1:$CB$66,3,FALSE))</f>
        <v/>
      </c>
      <c r="D7458" s="7">
        <v>1.5</v>
      </c>
      <c r="E7458" s="7" t="s">
        <v>934</v>
      </c>
      <c r="F7458" s="8">
        <v>42804</v>
      </c>
      <c r="G7458" s="12" t="s">
        <v>879</v>
      </c>
      <c r="H7458" s="12" t="s">
        <v>880</v>
      </c>
      <c r="I7458" s="12" t="s">
        <v>881</v>
      </c>
      <c r="J7458" s="12">
        <v>920</v>
      </c>
      <c r="K7458" s="12" t="s">
        <v>148</v>
      </c>
      <c r="L7458" s="12" t="s">
        <v>149</v>
      </c>
      <c r="M7458" s="12">
        <v>990001</v>
      </c>
      <c r="N7458" s="12" t="s">
        <v>51</v>
      </c>
      <c r="O7458" s="12">
        <v>1</v>
      </c>
      <c r="P7458" s="12"/>
      <c r="Q7458" s="12">
        <v>1</v>
      </c>
      <c r="R7458" s="12"/>
      <c r="S7458" s="12" t="s">
        <v>934</v>
      </c>
      <c r="T7458" s="12"/>
      <c r="U7458" s="12"/>
      <c r="V7458" s="12"/>
      <c r="W7458" s="12"/>
      <c r="X7458" s="12"/>
      <c r="Y7458" s="12"/>
      <c r="Z7458" s="12"/>
      <c r="AA7458" s="12"/>
      <c r="AB7458" s="12"/>
      <c r="AC7458" s="12"/>
      <c r="AD7458" s="12"/>
      <c r="AE7458" s="12">
        <v>12</v>
      </c>
      <c r="AF7458" s="12">
        <v>7.6</v>
      </c>
      <c r="AG7458" s="12">
        <v>5</v>
      </c>
      <c r="AH7458" s="12" t="s">
        <v>53</v>
      </c>
      <c r="AI7458" s="12" t="s">
        <v>54</v>
      </c>
      <c r="AJ7458" s="12">
        <v>2</v>
      </c>
      <c r="AK7458" s="12">
        <v>1</v>
      </c>
      <c r="AL7458" s="12">
        <v>1</v>
      </c>
      <c r="AM7458" s="12" t="s">
        <v>55</v>
      </c>
      <c r="AN7458" s="12" t="s">
        <v>56</v>
      </c>
      <c r="AO7458" s="12"/>
      <c r="AP7458" s="12">
        <v>1</v>
      </c>
      <c r="AQ7458" s="12" t="s">
        <v>57</v>
      </c>
      <c r="AR7458" s="12">
        <v>0</v>
      </c>
      <c r="AS7458" s="12"/>
      <c r="AT7458" s="12"/>
      <c r="AU7458" s="12"/>
      <c r="AV7458" s="12"/>
      <c r="AW7458" s="12" t="s">
        <v>58</v>
      </c>
      <c r="AX7458" s="12">
        <v>0</v>
      </c>
      <c r="AY7458" s="12">
        <v>2</v>
      </c>
      <c r="AZ7458" s="12">
        <v>1</v>
      </c>
      <c r="BA7458" s="12">
        <v>1</v>
      </c>
      <c r="BB7458" s="12" t="s">
        <v>59</v>
      </c>
    </row>
    <row r="7459" spans="1:54" x14ac:dyDescent="0.2">
      <c r="A7459" s="7" t="str">
        <f>VLOOKUP(G7459,'Matching-Tabelle'!$A$76:$B$80,2,FALSE)</f>
        <v>claudio.goetz@tkb.ch</v>
      </c>
      <c r="B7459" s="7" t="str">
        <f>VLOOKUP(J7459,'Matching-Tabelle'!$A$1:$B$66,2,FALSE)</f>
        <v>Proj Optima</v>
      </c>
      <c r="C7459" s="7" t="str">
        <f>IF(VLOOKUP(J7459,'Matching-Tabelle'!$A$1:$CB$66,3,FALSE)=0,"",VLOOKUP(J7459,'Matching-Tabelle'!$A$1:$CB$66,3,FALSE))</f>
        <v/>
      </c>
      <c r="D7459" s="7">
        <v>1</v>
      </c>
      <c r="E7459" s="7" t="s">
        <v>6170</v>
      </c>
      <c r="F7459" s="8">
        <v>42804</v>
      </c>
      <c r="G7459" s="12" t="s">
        <v>879</v>
      </c>
      <c r="H7459" s="12" t="s">
        <v>880</v>
      </c>
      <c r="I7459" s="12" t="s">
        <v>881</v>
      </c>
      <c r="J7459" s="12">
        <v>211</v>
      </c>
      <c r="K7459" s="12" t="s">
        <v>79</v>
      </c>
      <c r="L7459" s="12" t="s">
        <v>80</v>
      </c>
      <c r="M7459" s="12">
        <v>990001</v>
      </c>
      <c r="N7459" s="12" t="s">
        <v>51</v>
      </c>
      <c r="O7459" s="12">
        <v>1.5</v>
      </c>
      <c r="P7459" s="12"/>
      <c r="Q7459" s="12">
        <v>1.5</v>
      </c>
      <c r="R7459" s="12"/>
      <c r="S7459" s="12" t="s">
        <v>6170</v>
      </c>
      <c r="T7459" s="12"/>
      <c r="U7459" s="12"/>
      <c r="V7459" s="12"/>
      <c r="W7459" s="12"/>
      <c r="X7459" s="12"/>
      <c r="Y7459" s="12"/>
      <c r="Z7459" s="12"/>
      <c r="AA7459" s="12"/>
      <c r="AB7459" s="12"/>
      <c r="AC7459" s="12"/>
      <c r="AD7459" s="12"/>
      <c r="AE7459" s="12">
        <v>12</v>
      </c>
      <c r="AF7459" s="12">
        <v>7.6</v>
      </c>
      <c r="AG7459" s="12">
        <v>5</v>
      </c>
      <c r="AH7459" s="12" t="s">
        <v>53</v>
      </c>
      <c r="AI7459" s="12" t="s">
        <v>54</v>
      </c>
      <c r="AJ7459" s="12">
        <v>2</v>
      </c>
      <c r="AK7459" s="12">
        <v>1</v>
      </c>
      <c r="AL7459" s="12">
        <v>1</v>
      </c>
      <c r="AM7459" s="12" t="s">
        <v>55</v>
      </c>
      <c r="AN7459" s="12" t="s">
        <v>56</v>
      </c>
      <c r="AO7459" s="12"/>
      <c r="AP7459" s="12">
        <v>1</v>
      </c>
      <c r="AQ7459" s="12" t="s">
        <v>57</v>
      </c>
      <c r="AR7459" s="12">
        <v>0</v>
      </c>
      <c r="AS7459" s="12"/>
      <c r="AT7459" s="12"/>
      <c r="AU7459" s="12"/>
      <c r="AV7459" s="12"/>
      <c r="AW7459" s="12" t="s">
        <v>58</v>
      </c>
      <c r="AX7459" s="12">
        <v>0</v>
      </c>
      <c r="AY7459" s="12">
        <v>2</v>
      </c>
      <c r="AZ7459" s="12">
        <v>1.5</v>
      </c>
      <c r="BA7459" s="12">
        <v>1.5</v>
      </c>
      <c r="BB7459" s="12" t="s">
        <v>59</v>
      </c>
    </row>
    <row r="7460" spans="1:54" x14ac:dyDescent="0.2">
      <c r="A7460" s="7" t="str">
        <f>VLOOKUP(G7460,'Matching-Tabelle'!$A$76:$B$80,2,FALSE)</f>
        <v>claudio.goetz@tkb.ch</v>
      </c>
      <c r="B7460" s="7" t="str">
        <f>VLOOKUP(J7460,'Matching-Tabelle'!$A$1:$B$66,2,FALSE)</f>
        <v>WPI CTB</v>
      </c>
      <c r="C7460" s="7" t="str">
        <f>IF(VLOOKUP(J7460,'Matching-Tabelle'!$A$1:$CB$66,3,FALSE)=0,"",VLOOKUP(J7460,'Matching-Tabelle'!$A$1:$CB$66,3,FALSE))</f>
        <v/>
      </c>
      <c r="D7460" s="7">
        <v>1.5</v>
      </c>
      <c r="E7460" s="7" t="s">
        <v>6171</v>
      </c>
      <c r="F7460" s="8">
        <v>42804</v>
      </c>
      <c r="G7460" s="12" t="s">
        <v>879</v>
      </c>
      <c r="H7460" s="12" t="s">
        <v>880</v>
      </c>
      <c r="I7460" s="12" t="s">
        <v>881</v>
      </c>
      <c r="J7460" s="12">
        <v>929</v>
      </c>
      <c r="K7460" s="12" t="s">
        <v>784</v>
      </c>
      <c r="L7460" s="12" t="s">
        <v>785</v>
      </c>
      <c r="M7460" s="12">
        <v>990001</v>
      </c>
      <c r="N7460" s="12" t="s">
        <v>51</v>
      </c>
      <c r="O7460" s="12">
        <v>0.25</v>
      </c>
      <c r="P7460" s="12"/>
      <c r="Q7460" s="12">
        <v>0.25</v>
      </c>
      <c r="R7460" s="12"/>
      <c r="S7460" s="12" t="s">
        <v>6171</v>
      </c>
      <c r="T7460" s="12"/>
      <c r="U7460" s="12"/>
      <c r="V7460" s="12"/>
      <c r="W7460" s="12"/>
      <c r="X7460" s="12"/>
      <c r="Y7460" s="12"/>
      <c r="Z7460" s="12"/>
      <c r="AA7460" s="12"/>
      <c r="AB7460" s="12"/>
      <c r="AC7460" s="12"/>
      <c r="AD7460" s="12"/>
      <c r="AE7460" s="12">
        <v>12</v>
      </c>
      <c r="AF7460" s="12">
        <v>7.6</v>
      </c>
      <c r="AG7460" s="12">
        <v>5</v>
      </c>
      <c r="AH7460" s="12" t="s">
        <v>53</v>
      </c>
      <c r="AI7460" s="12" t="s">
        <v>54</v>
      </c>
      <c r="AJ7460" s="12">
        <v>2</v>
      </c>
      <c r="AK7460" s="12">
        <v>1</v>
      </c>
      <c r="AL7460" s="12">
        <v>1</v>
      </c>
      <c r="AM7460" s="12" t="s">
        <v>55</v>
      </c>
      <c r="AN7460" s="12" t="s">
        <v>56</v>
      </c>
      <c r="AO7460" s="12"/>
      <c r="AP7460" s="12">
        <v>1</v>
      </c>
      <c r="AQ7460" s="12" t="s">
        <v>57</v>
      </c>
      <c r="AR7460" s="12">
        <v>0</v>
      </c>
      <c r="AS7460" s="12"/>
      <c r="AT7460" s="12"/>
      <c r="AU7460" s="12"/>
      <c r="AV7460" s="12"/>
      <c r="AW7460" s="12" t="s">
        <v>58</v>
      </c>
      <c r="AX7460" s="12">
        <v>0</v>
      </c>
      <c r="AY7460" s="12">
        <v>2</v>
      </c>
      <c r="AZ7460" s="12">
        <v>0.25</v>
      </c>
      <c r="BA7460" s="12">
        <v>0.25</v>
      </c>
      <c r="BB7460" s="12" t="s">
        <v>59</v>
      </c>
    </row>
    <row r="7461" spans="1:54" x14ac:dyDescent="0.2">
      <c r="A7461" s="7" t="str">
        <f>VLOOKUP(G7461,'Matching-Tabelle'!$A$76:$B$80,2,FALSE)</f>
        <v>claudio.goetz@tkb.ch</v>
      </c>
      <c r="B7461" s="7" t="str">
        <f>VLOOKUP(J7461,'Matching-Tabelle'!$A$1:$B$66,2,FALSE)</f>
        <v>WPI RTB</v>
      </c>
      <c r="C7461" s="7" t="str">
        <f>IF(VLOOKUP(J7461,'Matching-Tabelle'!$A$1:$CB$66,3,FALSE)=0,"",VLOOKUP(J7461,'Matching-Tabelle'!$A$1:$CB$66,3,FALSE))</f>
        <v/>
      </c>
      <c r="D7461" s="7">
        <v>0.25</v>
      </c>
      <c r="E7461" s="7" t="s">
        <v>6172</v>
      </c>
      <c r="F7461" s="8">
        <v>42804</v>
      </c>
      <c r="G7461" s="12" t="s">
        <v>879</v>
      </c>
      <c r="H7461" s="12" t="s">
        <v>880</v>
      </c>
      <c r="I7461" s="12" t="s">
        <v>881</v>
      </c>
      <c r="J7461" s="12">
        <v>22</v>
      </c>
      <c r="K7461" s="12" t="s">
        <v>88</v>
      </c>
      <c r="L7461" s="12" t="s">
        <v>89</v>
      </c>
      <c r="M7461" s="12">
        <v>990001</v>
      </c>
      <c r="N7461" s="12" t="s">
        <v>51</v>
      </c>
      <c r="O7461" s="12">
        <v>0.5</v>
      </c>
      <c r="P7461" s="12"/>
      <c r="Q7461" s="12">
        <v>0.5</v>
      </c>
      <c r="R7461" s="12"/>
      <c r="S7461" s="12" t="s">
        <v>6172</v>
      </c>
      <c r="T7461" s="12"/>
      <c r="U7461" s="12"/>
      <c r="V7461" s="12"/>
      <c r="W7461" s="12"/>
      <c r="X7461" s="12"/>
      <c r="Y7461" s="12"/>
      <c r="Z7461" s="12"/>
      <c r="AA7461" s="12"/>
      <c r="AB7461" s="12"/>
      <c r="AC7461" s="12"/>
      <c r="AD7461" s="12"/>
      <c r="AE7461" s="12">
        <v>12</v>
      </c>
      <c r="AF7461" s="12">
        <v>7.6</v>
      </c>
      <c r="AG7461" s="12">
        <v>5</v>
      </c>
      <c r="AH7461" s="12" t="s">
        <v>53</v>
      </c>
      <c r="AI7461" s="12" t="s">
        <v>54</v>
      </c>
      <c r="AJ7461" s="12">
        <v>2</v>
      </c>
      <c r="AK7461" s="12">
        <v>1</v>
      </c>
      <c r="AL7461" s="12">
        <v>1</v>
      </c>
      <c r="AM7461" s="12" t="s">
        <v>55</v>
      </c>
      <c r="AN7461" s="12" t="s">
        <v>56</v>
      </c>
      <c r="AO7461" s="12"/>
      <c r="AP7461" s="12">
        <v>1</v>
      </c>
      <c r="AQ7461" s="12" t="s">
        <v>57</v>
      </c>
      <c r="AR7461" s="12">
        <v>0</v>
      </c>
      <c r="AS7461" s="12"/>
      <c r="AT7461" s="12"/>
      <c r="AU7461" s="12"/>
      <c r="AV7461" s="12"/>
      <c r="AW7461" s="12" t="s">
        <v>58</v>
      </c>
      <c r="AX7461" s="12">
        <v>0</v>
      </c>
      <c r="AY7461" s="12">
        <v>2</v>
      </c>
      <c r="AZ7461" s="12">
        <v>0.5</v>
      </c>
      <c r="BA7461" s="12">
        <v>0.5</v>
      </c>
      <c r="BB7461" s="12" t="s">
        <v>59</v>
      </c>
    </row>
    <row r="7462" spans="1:54" x14ac:dyDescent="0.2">
      <c r="A7462" s="7" t="str">
        <f>VLOOKUP(G7462,'Matching-Tabelle'!$A$76:$B$80,2,FALSE)</f>
        <v>claudio.goetz@tkb.ch</v>
      </c>
      <c r="B7462" s="7" t="str">
        <f>VLOOKUP(J7462,'Matching-Tabelle'!$A$1:$B$66,2,FALSE)</f>
        <v>WPI CTB</v>
      </c>
      <c r="C7462" s="7" t="str">
        <f>IF(VLOOKUP(J7462,'Matching-Tabelle'!$A$1:$CB$66,3,FALSE)=0,"",VLOOKUP(J7462,'Matching-Tabelle'!$A$1:$CB$66,3,FALSE))</f>
        <v/>
      </c>
      <c r="D7462" s="7">
        <v>0.5</v>
      </c>
      <c r="E7462" s="7" t="s">
        <v>6173</v>
      </c>
      <c r="F7462" s="8">
        <v>42804</v>
      </c>
      <c r="G7462" s="12" t="s">
        <v>879</v>
      </c>
      <c r="H7462" s="12" t="s">
        <v>880</v>
      </c>
      <c r="I7462" s="12" t="s">
        <v>881</v>
      </c>
      <c r="J7462" s="12">
        <v>927</v>
      </c>
      <c r="K7462" s="12" t="s">
        <v>99</v>
      </c>
      <c r="L7462" s="12" t="s">
        <v>100</v>
      </c>
      <c r="M7462" s="12">
        <v>990001</v>
      </c>
      <c r="N7462" s="12" t="s">
        <v>51</v>
      </c>
      <c r="O7462" s="12">
        <v>0.5</v>
      </c>
      <c r="P7462" s="12"/>
      <c r="Q7462" s="12">
        <v>0.5</v>
      </c>
      <c r="R7462" s="12"/>
      <c r="S7462" s="12" t="s">
        <v>6173</v>
      </c>
      <c r="T7462" s="12"/>
      <c r="U7462" s="12"/>
      <c r="V7462" s="12"/>
      <c r="W7462" s="12"/>
      <c r="X7462" s="12"/>
      <c r="Y7462" s="12"/>
      <c r="Z7462" s="12"/>
      <c r="AA7462" s="12"/>
      <c r="AB7462" s="12"/>
      <c r="AC7462" s="12"/>
      <c r="AD7462" s="12"/>
      <c r="AE7462" s="12">
        <v>12</v>
      </c>
      <c r="AF7462" s="12">
        <v>7.6</v>
      </c>
      <c r="AG7462" s="12">
        <v>5</v>
      </c>
      <c r="AH7462" s="12" t="s">
        <v>53</v>
      </c>
      <c r="AI7462" s="12" t="s">
        <v>54</v>
      </c>
      <c r="AJ7462" s="12">
        <v>2</v>
      </c>
      <c r="AK7462" s="12">
        <v>1</v>
      </c>
      <c r="AL7462" s="12">
        <v>1</v>
      </c>
      <c r="AM7462" s="12" t="s">
        <v>55</v>
      </c>
      <c r="AN7462" s="12" t="s">
        <v>56</v>
      </c>
      <c r="AO7462" s="12"/>
      <c r="AP7462" s="12">
        <v>1</v>
      </c>
      <c r="AQ7462" s="12" t="s">
        <v>57</v>
      </c>
      <c r="AR7462" s="12">
        <v>0</v>
      </c>
      <c r="AS7462" s="12"/>
      <c r="AT7462" s="12"/>
      <c r="AU7462" s="12"/>
      <c r="AV7462" s="12"/>
      <c r="AW7462" s="12" t="s">
        <v>58</v>
      </c>
      <c r="AX7462" s="12">
        <v>0</v>
      </c>
      <c r="AY7462" s="12">
        <v>2</v>
      </c>
      <c r="AZ7462" s="12">
        <v>0.5</v>
      </c>
      <c r="BA7462" s="12">
        <v>0.5</v>
      </c>
      <c r="BB7462" s="12" t="s">
        <v>59</v>
      </c>
    </row>
    <row r="7463" spans="1:54" x14ac:dyDescent="0.2">
      <c r="A7463" s="7" t="str">
        <f>VLOOKUP(G7463,'Matching-Tabelle'!$A$76:$B$80,2,FALSE)</f>
        <v>claudio.goetz@tkb.ch</v>
      </c>
      <c r="B7463" s="7" t="str">
        <f>VLOOKUP(J7463,'Matching-Tabelle'!$A$1:$B$66,2,FALSE)</f>
        <v>Proj Optima</v>
      </c>
      <c r="C7463" s="7" t="str">
        <f>IF(VLOOKUP(J7463,'Matching-Tabelle'!$A$1:$CB$66,3,FALSE)=0,"",VLOOKUP(J7463,'Matching-Tabelle'!$A$1:$CB$66,3,FALSE))</f>
        <v/>
      </c>
      <c r="D7463" s="7">
        <v>0.5</v>
      </c>
      <c r="E7463" s="7" t="s">
        <v>6174</v>
      </c>
      <c r="F7463" s="8">
        <v>42804</v>
      </c>
      <c r="G7463" s="12" t="s">
        <v>879</v>
      </c>
      <c r="H7463" s="12" t="s">
        <v>880</v>
      </c>
      <c r="I7463" s="12" t="s">
        <v>881</v>
      </c>
      <c r="J7463" s="12">
        <v>211</v>
      </c>
      <c r="K7463" s="12" t="s">
        <v>79</v>
      </c>
      <c r="L7463" s="12" t="s">
        <v>80</v>
      </c>
      <c r="M7463" s="12">
        <v>990001</v>
      </c>
      <c r="N7463" s="12" t="s">
        <v>51</v>
      </c>
      <c r="O7463" s="12">
        <v>0.25</v>
      </c>
      <c r="P7463" s="12"/>
      <c r="Q7463" s="12">
        <v>0.25</v>
      </c>
      <c r="R7463" s="12"/>
      <c r="S7463" s="12" t="s">
        <v>6174</v>
      </c>
      <c r="T7463" s="12"/>
      <c r="U7463" s="12"/>
      <c r="V7463" s="12"/>
      <c r="W7463" s="12"/>
      <c r="X7463" s="12"/>
      <c r="Y7463" s="12"/>
      <c r="Z7463" s="12"/>
      <c r="AA7463" s="12"/>
      <c r="AB7463" s="12"/>
      <c r="AC7463" s="12"/>
      <c r="AD7463" s="12"/>
      <c r="AE7463" s="12">
        <v>12</v>
      </c>
      <c r="AF7463" s="12">
        <v>7.6</v>
      </c>
      <c r="AG7463" s="12">
        <v>5</v>
      </c>
      <c r="AH7463" s="12" t="s">
        <v>53</v>
      </c>
      <c r="AI7463" s="12" t="s">
        <v>54</v>
      </c>
      <c r="AJ7463" s="12">
        <v>2</v>
      </c>
      <c r="AK7463" s="12">
        <v>1</v>
      </c>
      <c r="AL7463" s="12">
        <v>1</v>
      </c>
      <c r="AM7463" s="12" t="s">
        <v>55</v>
      </c>
      <c r="AN7463" s="12" t="s">
        <v>56</v>
      </c>
      <c r="AO7463" s="12"/>
      <c r="AP7463" s="12">
        <v>1</v>
      </c>
      <c r="AQ7463" s="12" t="s">
        <v>57</v>
      </c>
      <c r="AR7463" s="12">
        <v>0</v>
      </c>
      <c r="AS7463" s="12"/>
      <c r="AT7463" s="12"/>
      <c r="AU7463" s="12"/>
      <c r="AV7463" s="12"/>
      <c r="AW7463" s="12" t="s">
        <v>58</v>
      </c>
      <c r="AX7463" s="12">
        <v>0</v>
      </c>
      <c r="AY7463" s="12">
        <v>2</v>
      </c>
      <c r="AZ7463" s="12">
        <v>0.25</v>
      </c>
      <c r="BA7463" s="12">
        <v>0.25</v>
      </c>
      <c r="BB7463" s="12" t="s">
        <v>59</v>
      </c>
    </row>
    <row r="7464" spans="1:54" x14ac:dyDescent="0.2">
      <c r="A7464" s="7" t="str">
        <f>VLOOKUP(G7464,'Matching-Tabelle'!$A$76:$B$80,2,FALSE)</f>
        <v>claudio.goetz@tkb.ch</v>
      </c>
      <c r="B7464" s="7" t="str">
        <f>VLOOKUP(J7464,'Matching-Tabelle'!$A$1:$B$66,2,FALSE)</f>
        <v>Proj Optima</v>
      </c>
      <c r="C7464" s="7" t="str">
        <f>IF(VLOOKUP(J7464,'Matching-Tabelle'!$A$1:$CB$66,3,FALSE)=0,"",VLOOKUP(J7464,'Matching-Tabelle'!$A$1:$CB$66,3,FALSE))</f>
        <v/>
      </c>
      <c r="D7464" s="7">
        <v>0.25</v>
      </c>
      <c r="E7464" s="7" t="s">
        <v>6175</v>
      </c>
      <c r="F7464" s="8">
        <v>42804</v>
      </c>
      <c r="G7464" s="12" t="s">
        <v>879</v>
      </c>
      <c r="H7464" s="12" t="s">
        <v>880</v>
      </c>
      <c r="I7464" s="12" t="s">
        <v>881</v>
      </c>
      <c r="J7464" s="12">
        <v>211</v>
      </c>
      <c r="K7464" s="12" t="s">
        <v>79</v>
      </c>
      <c r="L7464" s="12" t="s">
        <v>80</v>
      </c>
      <c r="M7464" s="12">
        <v>990001</v>
      </c>
      <c r="N7464" s="12" t="s">
        <v>51</v>
      </c>
      <c r="O7464" s="12">
        <v>2</v>
      </c>
      <c r="P7464" s="12"/>
      <c r="Q7464" s="12">
        <v>2</v>
      </c>
      <c r="R7464" s="12"/>
      <c r="S7464" s="12" t="s">
        <v>6175</v>
      </c>
      <c r="T7464" s="12"/>
      <c r="U7464" s="12"/>
      <c r="V7464" s="12"/>
      <c r="W7464" s="12"/>
      <c r="X7464" s="12"/>
      <c r="Y7464" s="12"/>
      <c r="Z7464" s="12"/>
      <c r="AA7464" s="12"/>
      <c r="AB7464" s="12"/>
      <c r="AC7464" s="12"/>
      <c r="AD7464" s="12"/>
      <c r="AE7464" s="12">
        <v>12</v>
      </c>
      <c r="AF7464" s="12">
        <v>7.6</v>
      </c>
      <c r="AG7464" s="12">
        <v>5</v>
      </c>
      <c r="AH7464" s="12" t="s">
        <v>53</v>
      </c>
      <c r="AI7464" s="12" t="s">
        <v>54</v>
      </c>
      <c r="AJ7464" s="12">
        <v>2</v>
      </c>
      <c r="AK7464" s="12">
        <v>1</v>
      </c>
      <c r="AL7464" s="12">
        <v>1</v>
      </c>
      <c r="AM7464" s="12" t="s">
        <v>55</v>
      </c>
      <c r="AN7464" s="12" t="s">
        <v>56</v>
      </c>
      <c r="AO7464" s="12"/>
      <c r="AP7464" s="12">
        <v>1</v>
      </c>
      <c r="AQ7464" s="12" t="s">
        <v>57</v>
      </c>
      <c r="AR7464" s="12">
        <v>0</v>
      </c>
      <c r="AS7464" s="12"/>
      <c r="AT7464" s="12"/>
      <c r="AU7464" s="12"/>
      <c r="AV7464" s="12"/>
      <c r="AW7464" s="12" t="s">
        <v>58</v>
      </c>
      <c r="AX7464" s="12">
        <v>0</v>
      </c>
      <c r="AY7464" s="12">
        <v>2</v>
      </c>
      <c r="AZ7464" s="12">
        <v>2</v>
      </c>
      <c r="BA7464" s="12">
        <v>2</v>
      </c>
      <c r="BB7464" s="12" t="s">
        <v>59</v>
      </c>
    </row>
    <row r="7465" spans="1:54" x14ac:dyDescent="0.2">
      <c r="A7465" s="7" t="str">
        <f>VLOOKUP(G7465,'Matching-Tabelle'!$A$76:$B$80,2,FALSE)</f>
        <v>claudio.goetz@tkb.ch</v>
      </c>
      <c r="B7465" s="7" t="str">
        <f>VLOOKUP(J7465,'Matching-Tabelle'!$A$1:$B$66,2,FALSE)</f>
        <v>WPI CTB</v>
      </c>
      <c r="C7465" s="7" t="str">
        <f>IF(VLOOKUP(J7465,'Matching-Tabelle'!$A$1:$CB$66,3,FALSE)=0,"",VLOOKUP(J7465,'Matching-Tabelle'!$A$1:$CB$66,3,FALSE))</f>
        <v/>
      </c>
      <c r="D7465" s="7">
        <v>2</v>
      </c>
      <c r="E7465" s="7" t="s">
        <v>6176</v>
      </c>
      <c r="F7465" s="8">
        <v>42804</v>
      </c>
      <c r="G7465" s="12" t="s">
        <v>879</v>
      </c>
      <c r="H7465" s="12" t="s">
        <v>880</v>
      </c>
      <c r="I7465" s="12" t="s">
        <v>881</v>
      </c>
      <c r="J7465" s="12">
        <v>922</v>
      </c>
      <c r="K7465" s="12" t="s">
        <v>134</v>
      </c>
      <c r="L7465" s="12" t="s">
        <v>135</v>
      </c>
      <c r="M7465" s="12">
        <v>990001</v>
      </c>
      <c r="N7465" s="12" t="s">
        <v>51</v>
      </c>
      <c r="O7465" s="12">
        <v>1.5</v>
      </c>
      <c r="P7465" s="12"/>
      <c r="Q7465" s="12">
        <v>1.5</v>
      </c>
      <c r="R7465" s="12"/>
      <c r="S7465" s="12" t="s">
        <v>6176</v>
      </c>
      <c r="T7465" s="12"/>
      <c r="U7465" s="12"/>
      <c r="V7465" s="12"/>
      <c r="W7465" s="12"/>
      <c r="X7465" s="12"/>
      <c r="Y7465" s="12"/>
      <c r="Z7465" s="12"/>
      <c r="AA7465" s="12"/>
      <c r="AB7465" s="12"/>
      <c r="AC7465" s="12"/>
      <c r="AD7465" s="12"/>
      <c r="AE7465" s="12">
        <v>12</v>
      </c>
      <c r="AF7465" s="12">
        <v>7.6</v>
      </c>
      <c r="AG7465" s="12">
        <v>5</v>
      </c>
      <c r="AH7465" s="12" t="s">
        <v>53</v>
      </c>
      <c r="AI7465" s="12" t="s">
        <v>54</v>
      </c>
      <c r="AJ7465" s="12">
        <v>2</v>
      </c>
      <c r="AK7465" s="12">
        <v>1</v>
      </c>
      <c r="AL7465" s="12">
        <v>1</v>
      </c>
      <c r="AM7465" s="12" t="s">
        <v>55</v>
      </c>
      <c r="AN7465" s="12" t="s">
        <v>56</v>
      </c>
      <c r="AO7465" s="12"/>
      <c r="AP7465" s="12">
        <v>1</v>
      </c>
      <c r="AQ7465" s="12" t="s">
        <v>57</v>
      </c>
      <c r="AR7465" s="12">
        <v>0</v>
      </c>
      <c r="AS7465" s="12"/>
      <c r="AT7465" s="12"/>
      <c r="AU7465" s="12"/>
      <c r="AV7465" s="12"/>
      <c r="AW7465" s="12" t="s">
        <v>58</v>
      </c>
      <c r="AX7465" s="12">
        <v>0</v>
      </c>
      <c r="AY7465" s="12">
        <v>2</v>
      </c>
      <c r="AZ7465" s="12">
        <v>1.5</v>
      </c>
      <c r="BA7465" s="12">
        <v>1.5</v>
      </c>
      <c r="BB7465" s="12" t="s">
        <v>59</v>
      </c>
    </row>
    <row r="7466" spans="1:54" x14ac:dyDescent="0.2">
      <c r="A7466" s="7" t="str">
        <f>VLOOKUP(G7466,'Matching-Tabelle'!$A$76:$B$80,2,FALSE)</f>
        <v>claudio.goetz@tkb.ch</v>
      </c>
      <c r="B7466" s="7" t="str">
        <f>VLOOKUP(J7466,'Matching-Tabelle'!$A$1:$B$66,2,FALSE)</f>
        <v>Proj Optima</v>
      </c>
      <c r="C7466" s="7" t="str">
        <f>IF(VLOOKUP(J7466,'Matching-Tabelle'!$A$1:$CB$66,3,FALSE)=0,"",VLOOKUP(J7466,'Matching-Tabelle'!$A$1:$CB$66,3,FALSE))</f>
        <v/>
      </c>
      <c r="D7466" s="7">
        <v>1.5</v>
      </c>
      <c r="E7466" s="7" t="s">
        <v>6177</v>
      </c>
      <c r="F7466" s="8">
        <v>42807</v>
      </c>
      <c r="G7466" s="12" t="s">
        <v>879</v>
      </c>
      <c r="H7466" s="12" t="s">
        <v>880</v>
      </c>
      <c r="I7466" s="12" t="s">
        <v>881</v>
      </c>
      <c r="J7466" s="12">
        <v>211</v>
      </c>
      <c r="K7466" s="12" t="s">
        <v>79</v>
      </c>
      <c r="L7466" s="12" t="s">
        <v>80</v>
      </c>
      <c r="M7466" s="12">
        <v>990001</v>
      </c>
      <c r="N7466" s="12" t="s">
        <v>51</v>
      </c>
      <c r="O7466" s="12">
        <v>0.5</v>
      </c>
      <c r="P7466" s="12"/>
      <c r="Q7466" s="12">
        <v>0.5</v>
      </c>
      <c r="R7466" s="12"/>
      <c r="S7466" s="12" t="s">
        <v>6177</v>
      </c>
      <c r="T7466" s="12"/>
      <c r="U7466" s="12"/>
      <c r="V7466" s="12"/>
      <c r="W7466" s="12"/>
      <c r="X7466" s="12"/>
      <c r="Y7466" s="12"/>
      <c r="Z7466" s="12"/>
      <c r="AA7466" s="12"/>
      <c r="AB7466" s="12"/>
      <c r="AC7466" s="12"/>
      <c r="AD7466" s="12"/>
      <c r="AE7466" s="12">
        <v>12</v>
      </c>
      <c r="AF7466" s="12">
        <v>7.6</v>
      </c>
      <c r="AG7466" s="12">
        <v>5</v>
      </c>
      <c r="AH7466" s="12" t="s">
        <v>53</v>
      </c>
      <c r="AI7466" s="12" t="s">
        <v>54</v>
      </c>
      <c r="AJ7466" s="12">
        <v>2</v>
      </c>
      <c r="AK7466" s="12">
        <v>1</v>
      </c>
      <c r="AL7466" s="12">
        <v>1</v>
      </c>
      <c r="AM7466" s="12" t="s">
        <v>55</v>
      </c>
      <c r="AN7466" s="12" t="s">
        <v>56</v>
      </c>
      <c r="AO7466" s="12"/>
      <c r="AP7466" s="12">
        <v>1</v>
      </c>
      <c r="AQ7466" s="12" t="s">
        <v>57</v>
      </c>
      <c r="AR7466" s="12">
        <v>0</v>
      </c>
      <c r="AS7466" s="12"/>
      <c r="AT7466" s="12"/>
      <c r="AU7466" s="12"/>
      <c r="AV7466" s="12"/>
      <c r="AW7466" s="12" t="s">
        <v>58</v>
      </c>
      <c r="AX7466" s="12">
        <v>0</v>
      </c>
      <c r="AY7466" s="12">
        <v>2</v>
      </c>
      <c r="AZ7466" s="12">
        <v>0.5</v>
      </c>
      <c r="BA7466" s="12">
        <v>0.5</v>
      </c>
      <c r="BB7466" s="12" t="s">
        <v>59</v>
      </c>
    </row>
    <row r="7467" spans="1:54" x14ac:dyDescent="0.2">
      <c r="A7467" s="7" t="str">
        <f>VLOOKUP(G7467,'Matching-Tabelle'!$A$76:$B$80,2,FALSE)</f>
        <v>claudio.goetz@tkb.ch</v>
      </c>
      <c r="B7467" s="7" t="str">
        <f>VLOOKUP(J7467,'Matching-Tabelle'!$A$1:$B$66,2,FALSE)</f>
        <v>Proj Optima</v>
      </c>
      <c r="C7467" s="7" t="str">
        <f>IF(VLOOKUP(J7467,'Matching-Tabelle'!$A$1:$CB$66,3,FALSE)=0,"",VLOOKUP(J7467,'Matching-Tabelle'!$A$1:$CB$66,3,FALSE))</f>
        <v/>
      </c>
      <c r="D7467" s="7">
        <v>0.5</v>
      </c>
      <c r="E7467" s="7" t="s">
        <v>6178</v>
      </c>
      <c r="F7467" s="8">
        <v>42807</v>
      </c>
      <c r="G7467" s="12" t="s">
        <v>879</v>
      </c>
      <c r="H7467" s="12" t="s">
        <v>880</v>
      </c>
      <c r="I7467" s="12" t="s">
        <v>881</v>
      </c>
      <c r="J7467" s="12">
        <v>211</v>
      </c>
      <c r="K7467" s="12" t="s">
        <v>79</v>
      </c>
      <c r="L7467" s="12" t="s">
        <v>80</v>
      </c>
      <c r="M7467" s="12">
        <v>990001</v>
      </c>
      <c r="N7467" s="12" t="s">
        <v>51</v>
      </c>
      <c r="O7467" s="12">
        <v>2.5</v>
      </c>
      <c r="P7467" s="12"/>
      <c r="Q7467" s="12">
        <v>2.5</v>
      </c>
      <c r="R7467" s="12"/>
      <c r="S7467" s="12" t="s">
        <v>6178</v>
      </c>
      <c r="T7467" s="12"/>
      <c r="U7467" s="12"/>
      <c r="V7467" s="12"/>
      <c r="W7467" s="12"/>
      <c r="X7467" s="12"/>
      <c r="Y7467" s="12"/>
      <c r="Z7467" s="12"/>
      <c r="AA7467" s="12"/>
      <c r="AB7467" s="12"/>
      <c r="AC7467" s="12"/>
      <c r="AD7467" s="12"/>
      <c r="AE7467" s="12">
        <v>12</v>
      </c>
      <c r="AF7467" s="12">
        <v>7.6</v>
      </c>
      <c r="AG7467" s="12">
        <v>5</v>
      </c>
      <c r="AH7467" s="12" t="s">
        <v>53</v>
      </c>
      <c r="AI7467" s="12" t="s">
        <v>54</v>
      </c>
      <c r="AJ7467" s="12">
        <v>2</v>
      </c>
      <c r="AK7467" s="12">
        <v>1</v>
      </c>
      <c r="AL7467" s="12">
        <v>1</v>
      </c>
      <c r="AM7467" s="12" t="s">
        <v>55</v>
      </c>
      <c r="AN7467" s="12" t="s">
        <v>56</v>
      </c>
      <c r="AO7467" s="12"/>
      <c r="AP7467" s="12">
        <v>1</v>
      </c>
      <c r="AQ7467" s="12" t="s">
        <v>57</v>
      </c>
      <c r="AR7467" s="12">
        <v>0</v>
      </c>
      <c r="AS7467" s="12"/>
      <c r="AT7467" s="12"/>
      <c r="AU7467" s="12"/>
      <c r="AV7467" s="12"/>
      <c r="AW7467" s="12" t="s">
        <v>58</v>
      </c>
      <c r="AX7467" s="12">
        <v>0</v>
      </c>
      <c r="AY7467" s="12">
        <v>2</v>
      </c>
      <c r="AZ7467" s="12">
        <v>2.5</v>
      </c>
      <c r="BA7467" s="12">
        <v>2.5</v>
      </c>
      <c r="BB7467" s="12" t="s">
        <v>59</v>
      </c>
    </row>
    <row r="7468" spans="1:54" x14ac:dyDescent="0.2">
      <c r="A7468" s="7" t="str">
        <f>VLOOKUP(G7468,'Matching-Tabelle'!$A$76:$B$80,2,FALSE)</f>
        <v>claudio.goetz@tkb.ch</v>
      </c>
      <c r="B7468" s="7" t="str">
        <f>VLOOKUP(J7468,'Matching-Tabelle'!$A$1:$B$66,2,FALSE)</f>
        <v>WPI CTB</v>
      </c>
      <c r="C7468" s="7" t="str">
        <f>IF(VLOOKUP(J7468,'Matching-Tabelle'!$A$1:$CB$66,3,FALSE)=0,"",VLOOKUP(J7468,'Matching-Tabelle'!$A$1:$CB$66,3,FALSE))</f>
        <v/>
      </c>
      <c r="D7468" s="7">
        <v>2.5</v>
      </c>
      <c r="E7468" s="7" t="s">
        <v>6179</v>
      </c>
      <c r="F7468" s="8">
        <v>42807</v>
      </c>
      <c r="G7468" s="12" t="s">
        <v>879</v>
      </c>
      <c r="H7468" s="12" t="s">
        <v>880</v>
      </c>
      <c r="I7468" s="12" t="s">
        <v>881</v>
      </c>
      <c r="J7468" s="12">
        <v>927</v>
      </c>
      <c r="K7468" s="12" t="s">
        <v>99</v>
      </c>
      <c r="L7468" s="12" t="s">
        <v>100</v>
      </c>
      <c r="M7468" s="12">
        <v>990001</v>
      </c>
      <c r="N7468" s="12" t="s">
        <v>51</v>
      </c>
      <c r="O7468" s="12">
        <v>2.5</v>
      </c>
      <c r="P7468" s="12"/>
      <c r="Q7468" s="12">
        <v>2.5</v>
      </c>
      <c r="R7468" s="12"/>
      <c r="S7468" s="12" t="s">
        <v>6179</v>
      </c>
      <c r="T7468" s="12"/>
      <c r="U7468" s="12"/>
      <c r="V7468" s="12"/>
      <c r="W7468" s="12"/>
      <c r="X7468" s="12"/>
      <c r="Y7468" s="12"/>
      <c r="Z7468" s="12"/>
      <c r="AA7468" s="12"/>
      <c r="AB7468" s="12"/>
      <c r="AC7468" s="12"/>
      <c r="AD7468" s="12"/>
      <c r="AE7468" s="12">
        <v>12</v>
      </c>
      <c r="AF7468" s="12">
        <v>7.6</v>
      </c>
      <c r="AG7468" s="12">
        <v>5</v>
      </c>
      <c r="AH7468" s="12" t="s">
        <v>53</v>
      </c>
      <c r="AI7468" s="12" t="s">
        <v>54</v>
      </c>
      <c r="AJ7468" s="12">
        <v>2</v>
      </c>
      <c r="AK7468" s="12">
        <v>1</v>
      </c>
      <c r="AL7468" s="12">
        <v>1</v>
      </c>
      <c r="AM7468" s="12" t="s">
        <v>55</v>
      </c>
      <c r="AN7468" s="12" t="s">
        <v>56</v>
      </c>
      <c r="AO7468" s="12"/>
      <c r="AP7468" s="12">
        <v>1</v>
      </c>
      <c r="AQ7468" s="12" t="s">
        <v>57</v>
      </c>
      <c r="AR7468" s="12">
        <v>0</v>
      </c>
      <c r="AS7468" s="12"/>
      <c r="AT7468" s="12"/>
      <c r="AU7468" s="12"/>
      <c r="AV7468" s="12"/>
      <c r="AW7468" s="12" t="s">
        <v>58</v>
      </c>
      <c r="AX7468" s="12">
        <v>0</v>
      </c>
      <c r="AY7468" s="12">
        <v>2</v>
      </c>
      <c r="AZ7468" s="12">
        <v>2.5</v>
      </c>
      <c r="BA7468" s="12">
        <v>2.5</v>
      </c>
      <c r="BB7468" s="12" t="s">
        <v>59</v>
      </c>
    </row>
    <row r="7469" spans="1:54" x14ac:dyDescent="0.2">
      <c r="A7469" s="7" t="str">
        <f>VLOOKUP(G7469,'Matching-Tabelle'!$A$76:$B$80,2,FALSE)</f>
        <v>claudio.goetz@tkb.ch</v>
      </c>
      <c r="B7469" s="7" t="str">
        <f>VLOOKUP(J7469,'Matching-Tabelle'!$A$1:$B$66,2,FALSE)</f>
        <v>WPI CTB</v>
      </c>
      <c r="C7469" s="7" t="str">
        <f>IF(VLOOKUP(J7469,'Matching-Tabelle'!$A$1:$CB$66,3,FALSE)=0,"",VLOOKUP(J7469,'Matching-Tabelle'!$A$1:$CB$66,3,FALSE))</f>
        <v/>
      </c>
      <c r="D7469" s="7">
        <v>2.5</v>
      </c>
      <c r="E7469" s="7" t="s">
        <v>6180</v>
      </c>
      <c r="F7469" s="8">
        <v>42807</v>
      </c>
      <c r="G7469" s="12" t="s">
        <v>879</v>
      </c>
      <c r="H7469" s="12" t="s">
        <v>880</v>
      </c>
      <c r="I7469" s="12" t="s">
        <v>881</v>
      </c>
      <c r="J7469" s="12">
        <v>922</v>
      </c>
      <c r="K7469" s="12" t="s">
        <v>134</v>
      </c>
      <c r="L7469" s="12" t="s">
        <v>135</v>
      </c>
      <c r="M7469" s="12">
        <v>990001</v>
      </c>
      <c r="N7469" s="12" t="s">
        <v>51</v>
      </c>
      <c r="O7469" s="12">
        <v>9.5</v>
      </c>
      <c r="P7469" s="12"/>
      <c r="Q7469" s="12">
        <v>9.5</v>
      </c>
      <c r="R7469" s="12"/>
      <c r="S7469" s="12" t="s">
        <v>6180</v>
      </c>
      <c r="T7469" s="12"/>
      <c r="U7469" s="12"/>
      <c r="V7469" s="12"/>
      <c r="W7469" s="12"/>
      <c r="X7469" s="12"/>
      <c r="Y7469" s="12"/>
      <c r="Z7469" s="12"/>
      <c r="AA7469" s="12"/>
      <c r="AB7469" s="12"/>
      <c r="AC7469" s="12"/>
      <c r="AD7469" s="12"/>
      <c r="AE7469" s="12">
        <v>12</v>
      </c>
      <c r="AF7469" s="12">
        <v>7.6</v>
      </c>
      <c r="AG7469" s="12">
        <v>5</v>
      </c>
      <c r="AH7469" s="12" t="s">
        <v>53</v>
      </c>
      <c r="AI7469" s="12" t="s">
        <v>54</v>
      </c>
      <c r="AJ7469" s="12">
        <v>2</v>
      </c>
      <c r="AK7469" s="12">
        <v>1</v>
      </c>
      <c r="AL7469" s="12">
        <v>1</v>
      </c>
      <c r="AM7469" s="12" t="s">
        <v>55</v>
      </c>
      <c r="AN7469" s="12" t="s">
        <v>56</v>
      </c>
      <c r="AO7469" s="12"/>
      <c r="AP7469" s="12">
        <v>1</v>
      </c>
      <c r="AQ7469" s="12" t="s">
        <v>57</v>
      </c>
      <c r="AR7469" s="12">
        <v>0</v>
      </c>
      <c r="AS7469" s="12"/>
      <c r="AT7469" s="12"/>
      <c r="AU7469" s="12"/>
      <c r="AV7469" s="12"/>
      <c r="AW7469" s="12" t="s">
        <v>58</v>
      </c>
      <c r="AX7469" s="12">
        <v>0</v>
      </c>
      <c r="AY7469" s="12">
        <v>2</v>
      </c>
      <c r="AZ7469" s="12">
        <v>9.5</v>
      </c>
      <c r="BA7469" s="12">
        <v>9.5</v>
      </c>
      <c r="BB7469" s="12" t="s">
        <v>59</v>
      </c>
    </row>
    <row r="7470" spans="1:54" x14ac:dyDescent="0.2">
      <c r="A7470" s="7" t="str">
        <f>VLOOKUP(G7470,'Matching-Tabelle'!$A$76:$B$80,2,FALSE)</f>
        <v>claudio.goetz@tkb.ch</v>
      </c>
      <c r="B7470" s="7" t="str">
        <f>VLOOKUP(J7470,'Matching-Tabelle'!$A$1:$B$66,2,FALSE)</f>
        <v>WPI RTB</v>
      </c>
      <c r="C7470" s="7" t="str">
        <f>IF(VLOOKUP(J7470,'Matching-Tabelle'!$A$1:$CB$66,3,FALSE)=0,"",VLOOKUP(J7470,'Matching-Tabelle'!$A$1:$CB$66,3,FALSE))</f>
        <v/>
      </c>
      <c r="D7470" s="7">
        <v>9.5</v>
      </c>
      <c r="E7470" s="7" t="s">
        <v>6181</v>
      </c>
      <c r="F7470" s="8">
        <v>42808</v>
      </c>
      <c r="G7470" s="12" t="s">
        <v>879</v>
      </c>
      <c r="H7470" s="12" t="s">
        <v>880</v>
      </c>
      <c r="I7470" s="12" t="s">
        <v>881</v>
      </c>
      <c r="J7470" s="12">
        <v>22</v>
      </c>
      <c r="K7470" s="12" t="s">
        <v>88</v>
      </c>
      <c r="L7470" s="12" t="s">
        <v>89</v>
      </c>
      <c r="M7470" s="12">
        <v>990001</v>
      </c>
      <c r="N7470" s="12" t="s">
        <v>51</v>
      </c>
      <c r="O7470" s="12">
        <v>3.5</v>
      </c>
      <c r="P7470" s="12"/>
      <c r="Q7470" s="12">
        <v>3.5</v>
      </c>
      <c r="R7470" s="12"/>
      <c r="S7470" s="12" t="s">
        <v>6181</v>
      </c>
      <c r="T7470" s="12"/>
      <c r="U7470" s="12"/>
      <c r="V7470" s="12"/>
      <c r="W7470" s="12"/>
      <c r="X7470" s="12"/>
      <c r="Y7470" s="12"/>
      <c r="Z7470" s="12"/>
      <c r="AA7470" s="12"/>
      <c r="AB7470" s="12"/>
      <c r="AC7470" s="12"/>
      <c r="AD7470" s="12"/>
      <c r="AE7470" s="12">
        <v>12</v>
      </c>
      <c r="AF7470" s="12">
        <v>7.6</v>
      </c>
      <c r="AG7470" s="12">
        <v>5</v>
      </c>
      <c r="AH7470" s="12" t="s">
        <v>53</v>
      </c>
      <c r="AI7470" s="12" t="s">
        <v>54</v>
      </c>
      <c r="AJ7470" s="12">
        <v>2</v>
      </c>
      <c r="AK7470" s="12">
        <v>1</v>
      </c>
      <c r="AL7470" s="12">
        <v>1</v>
      </c>
      <c r="AM7470" s="12" t="s">
        <v>55</v>
      </c>
      <c r="AN7470" s="12" t="s">
        <v>56</v>
      </c>
      <c r="AO7470" s="12"/>
      <c r="AP7470" s="12">
        <v>1</v>
      </c>
      <c r="AQ7470" s="12" t="s">
        <v>57</v>
      </c>
      <c r="AR7470" s="12">
        <v>0</v>
      </c>
      <c r="AS7470" s="12"/>
      <c r="AT7470" s="12"/>
      <c r="AU7470" s="12"/>
      <c r="AV7470" s="12"/>
      <c r="AW7470" s="12" t="s">
        <v>58</v>
      </c>
      <c r="AX7470" s="12">
        <v>0</v>
      </c>
      <c r="AY7470" s="12">
        <v>2</v>
      </c>
      <c r="AZ7470" s="12">
        <v>3.5</v>
      </c>
      <c r="BA7470" s="12">
        <v>3.5</v>
      </c>
      <c r="BB7470" s="12" t="s">
        <v>59</v>
      </c>
    </row>
    <row r="7471" spans="1:54" x14ac:dyDescent="0.2">
      <c r="A7471" s="7" t="str">
        <f>VLOOKUP(G7471,'Matching-Tabelle'!$A$76:$B$80,2,FALSE)</f>
        <v>claudio.goetz@tkb.ch</v>
      </c>
      <c r="B7471" s="7" t="str">
        <f>VLOOKUP(J7471,'Matching-Tabelle'!$A$1:$B$66,2,FALSE)</f>
        <v>WPI CTB</v>
      </c>
      <c r="C7471" s="7" t="str">
        <f>IF(VLOOKUP(J7471,'Matching-Tabelle'!$A$1:$CB$66,3,FALSE)=0,"",VLOOKUP(J7471,'Matching-Tabelle'!$A$1:$CB$66,3,FALSE))</f>
        <v/>
      </c>
      <c r="D7471" s="7">
        <v>3.5</v>
      </c>
      <c r="E7471" s="7" t="s">
        <v>6182</v>
      </c>
      <c r="F7471" s="8">
        <v>42808</v>
      </c>
      <c r="G7471" s="12" t="s">
        <v>879</v>
      </c>
      <c r="H7471" s="12" t="s">
        <v>880</v>
      </c>
      <c r="I7471" s="12" t="s">
        <v>881</v>
      </c>
      <c r="J7471" s="12">
        <v>922</v>
      </c>
      <c r="K7471" s="12" t="s">
        <v>134</v>
      </c>
      <c r="L7471" s="12" t="s">
        <v>135</v>
      </c>
      <c r="M7471" s="12">
        <v>990001</v>
      </c>
      <c r="N7471" s="12" t="s">
        <v>51</v>
      </c>
      <c r="O7471" s="12">
        <v>0.5</v>
      </c>
      <c r="P7471" s="12"/>
      <c r="Q7471" s="12">
        <v>0.5</v>
      </c>
      <c r="R7471" s="12"/>
      <c r="S7471" s="12" t="s">
        <v>6182</v>
      </c>
      <c r="T7471" s="12"/>
      <c r="U7471" s="12"/>
      <c r="V7471" s="12"/>
      <c r="W7471" s="12"/>
      <c r="X7471" s="12"/>
      <c r="Y7471" s="12"/>
      <c r="Z7471" s="12"/>
      <c r="AA7471" s="12"/>
      <c r="AB7471" s="12"/>
      <c r="AC7471" s="12"/>
      <c r="AD7471" s="12"/>
      <c r="AE7471" s="12">
        <v>12</v>
      </c>
      <c r="AF7471" s="12">
        <v>7.6</v>
      </c>
      <c r="AG7471" s="12">
        <v>5</v>
      </c>
      <c r="AH7471" s="12" t="s">
        <v>53</v>
      </c>
      <c r="AI7471" s="12" t="s">
        <v>54</v>
      </c>
      <c r="AJ7471" s="12">
        <v>2</v>
      </c>
      <c r="AK7471" s="12">
        <v>1</v>
      </c>
      <c r="AL7471" s="12">
        <v>1</v>
      </c>
      <c r="AM7471" s="12" t="s">
        <v>55</v>
      </c>
      <c r="AN7471" s="12" t="s">
        <v>56</v>
      </c>
      <c r="AO7471" s="12"/>
      <c r="AP7471" s="12">
        <v>1</v>
      </c>
      <c r="AQ7471" s="12" t="s">
        <v>57</v>
      </c>
      <c r="AR7471" s="12">
        <v>0</v>
      </c>
      <c r="AS7471" s="12"/>
      <c r="AT7471" s="12"/>
      <c r="AU7471" s="12"/>
      <c r="AV7471" s="12"/>
      <c r="AW7471" s="12" t="s">
        <v>58</v>
      </c>
      <c r="AX7471" s="12">
        <v>0</v>
      </c>
      <c r="AY7471" s="12">
        <v>2</v>
      </c>
      <c r="AZ7471" s="12">
        <v>0.5</v>
      </c>
      <c r="BA7471" s="12">
        <v>0.5</v>
      </c>
      <c r="BB7471" s="12" t="s">
        <v>59</v>
      </c>
    </row>
    <row r="7472" spans="1:54" x14ac:dyDescent="0.2">
      <c r="A7472" s="7" t="str">
        <f>VLOOKUP(G7472,'Matching-Tabelle'!$A$76:$B$80,2,FALSE)</f>
        <v>claudio.goetz@tkb.ch</v>
      </c>
      <c r="B7472" s="7" t="str">
        <f>VLOOKUP(J7472,'Matching-Tabelle'!$A$1:$B$66,2,FALSE)</f>
        <v>WPI CTB</v>
      </c>
      <c r="C7472" s="7" t="str">
        <f>IF(VLOOKUP(J7472,'Matching-Tabelle'!$A$1:$CB$66,3,FALSE)=0,"",VLOOKUP(J7472,'Matching-Tabelle'!$A$1:$CB$66,3,FALSE))</f>
        <v/>
      </c>
      <c r="D7472" s="7">
        <v>0.5</v>
      </c>
      <c r="E7472" s="7" t="s">
        <v>6183</v>
      </c>
      <c r="F7472" s="8">
        <v>42808</v>
      </c>
      <c r="G7472" s="12" t="s">
        <v>879</v>
      </c>
      <c r="H7472" s="12" t="s">
        <v>880</v>
      </c>
      <c r="I7472" s="12" t="s">
        <v>881</v>
      </c>
      <c r="J7472" s="12">
        <v>927</v>
      </c>
      <c r="K7472" s="12" t="s">
        <v>99</v>
      </c>
      <c r="L7472" s="12" t="s">
        <v>100</v>
      </c>
      <c r="M7472" s="12">
        <v>990001</v>
      </c>
      <c r="N7472" s="12" t="s">
        <v>51</v>
      </c>
      <c r="O7472" s="12">
        <v>0.25</v>
      </c>
      <c r="P7472" s="12"/>
      <c r="Q7472" s="12">
        <v>0.25</v>
      </c>
      <c r="R7472" s="12"/>
      <c r="S7472" s="12" t="s">
        <v>6183</v>
      </c>
      <c r="T7472" s="12"/>
      <c r="U7472" s="12"/>
      <c r="V7472" s="12"/>
      <c r="W7472" s="12"/>
      <c r="X7472" s="12"/>
      <c r="Y7472" s="12"/>
      <c r="Z7472" s="12"/>
      <c r="AA7472" s="12"/>
      <c r="AB7472" s="12"/>
      <c r="AC7472" s="12"/>
      <c r="AD7472" s="12"/>
      <c r="AE7472" s="12">
        <v>12</v>
      </c>
      <c r="AF7472" s="12">
        <v>7.6</v>
      </c>
      <c r="AG7472" s="12">
        <v>5</v>
      </c>
      <c r="AH7472" s="12" t="s">
        <v>53</v>
      </c>
      <c r="AI7472" s="12" t="s">
        <v>54</v>
      </c>
      <c r="AJ7472" s="12">
        <v>2</v>
      </c>
      <c r="AK7472" s="12">
        <v>1</v>
      </c>
      <c r="AL7472" s="12">
        <v>1</v>
      </c>
      <c r="AM7472" s="12" t="s">
        <v>55</v>
      </c>
      <c r="AN7472" s="12" t="s">
        <v>56</v>
      </c>
      <c r="AO7472" s="12"/>
      <c r="AP7472" s="12">
        <v>1</v>
      </c>
      <c r="AQ7472" s="12" t="s">
        <v>57</v>
      </c>
      <c r="AR7472" s="12">
        <v>0</v>
      </c>
      <c r="AS7472" s="12"/>
      <c r="AT7472" s="12"/>
      <c r="AU7472" s="12"/>
      <c r="AV7472" s="12"/>
      <c r="AW7472" s="12" t="s">
        <v>58</v>
      </c>
      <c r="AX7472" s="12">
        <v>0</v>
      </c>
      <c r="AY7472" s="12">
        <v>2</v>
      </c>
      <c r="AZ7472" s="12">
        <v>0.25</v>
      </c>
      <c r="BA7472" s="12">
        <v>0.25</v>
      </c>
      <c r="BB7472" s="12" t="s">
        <v>59</v>
      </c>
    </row>
    <row r="7473" spans="1:54" x14ac:dyDescent="0.2">
      <c r="A7473" s="7" t="str">
        <f>VLOOKUP(G7473,'Matching-Tabelle'!$A$76:$B$80,2,FALSE)</f>
        <v>claudio.goetz@tkb.ch</v>
      </c>
      <c r="B7473" s="7" t="str">
        <f>VLOOKUP(J7473,'Matching-Tabelle'!$A$1:$B$66,2,FALSE)</f>
        <v>WPI RTB</v>
      </c>
      <c r="C7473" s="7" t="str">
        <f>IF(VLOOKUP(J7473,'Matching-Tabelle'!$A$1:$CB$66,3,FALSE)=0,"",VLOOKUP(J7473,'Matching-Tabelle'!$A$1:$CB$66,3,FALSE))</f>
        <v/>
      </c>
      <c r="D7473" s="7">
        <v>0.25</v>
      </c>
      <c r="E7473" s="7" t="s">
        <v>6184</v>
      </c>
      <c r="F7473" s="8">
        <v>42808</v>
      </c>
      <c r="G7473" s="12" t="s">
        <v>879</v>
      </c>
      <c r="H7473" s="12" t="s">
        <v>880</v>
      </c>
      <c r="I7473" s="12" t="s">
        <v>881</v>
      </c>
      <c r="J7473" s="12">
        <v>22</v>
      </c>
      <c r="K7473" s="12" t="s">
        <v>88</v>
      </c>
      <c r="L7473" s="12" t="s">
        <v>89</v>
      </c>
      <c r="M7473" s="12">
        <v>990001</v>
      </c>
      <c r="N7473" s="12" t="s">
        <v>51</v>
      </c>
      <c r="O7473" s="12">
        <v>4.5</v>
      </c>
      <c r="P7473" s="12"/>
      <c r="Q7473" s="12">
        <v>4.5</v>
      </c>
      <c r="R7473" s="12"/>
      <c r="S7473" s="12" t="s">
        <v>6184</v>
      </c>
      <c r="T7473" s="12"/>
      <c r="U7473" s="12"/>
      <c r="V7473" s="12"/>
      <c r="W7473" s="12"/>
      <c r="X7473" s="12"/>
      <c r="Y7473" s="12"/>
      <c r="Z7473" s="12"/>
      <c r="AA7473" s="12"/>
      <c r="AB7473" s="12"/>
      <c r="AC7473" s="12"/>
      <c r="AD7473" s="12"/>
      <c r="AE7473" s="12">
        <v>12</v>
      </c>
      <c r="AF7473" s="12">
        <v>7.6</v>
      </c>
      <c r="AG7473" s="12">
        <v>5</v>
      </c>
      <c r="AH7473" s="12" t="s">
        <v>53</v>
      </c>
      <c r="AI7473" s="12" t="s">
        <v>54</v>
      </c>
      <c r="AJ7473" s="12">
        <v>2</v>
      </c>
      <c r="AK7473" s="12">
        <v>1</v>
      </c>
      <c r="AL7473" s="12">
        <v>1</v>
      </c>
      <c r="AM7473" s="12" t="s">
        <v>55</v>
      </c>
      <c r="AN7473" s="12" t="s">
        <v>56</v>
      </c>
      <c r="AO7473" s="12"/>
      <c r="AP7473" s="12">
        <v>1</v>
      </c>
      <c r="AQ7473" s="12" t="s">
        <v>57</v>
      </c>
      <c r="AR7473" s="12">
        <v>0</v>
      </c>
      <c r="AS7473" s="12"/>
      <c r="AT7473" s="12"/>
      <c r="AU7473" s="12"/>
      <c r="AV7473" s="12"/>
      <c r="AW7473" s="12" t="s">
        <v>58</v>
      </c>
      <c r="AX7473" s="12">
        <v>0</v>
      </c>
      <c r="AY7473" s="12">
        <v>2</v>
      </c>
      <c r="AZ7473" s="12">
        <v>4.5</v>
      </c>
      <c r="BA7473" s="12">
        <v>4.5</v>
      </c>
      <c r="BB7473" s="12" t="s">
        <v>59</v>
      </c>
    </row>
    <row r="7474" spans="1:54" x14ac:dyDescent="0.2">
      <c r="A7474" s="7" t="str">
        <f>VLOOKUP(G7474,'Matching-Tabelle'!$A$76:$B$80,2,FALSE)</f>
        <v>claudio.goetz@tkb.ch</v>
      </c>
      <c r="B7474" s="7" t="str">
        <f>VLOOKUP(J7474,'Matching-Tabelle'!$A$1:$B$66,2,FALSE)</f>
        <v>Proj Optima</v>
      </c>
      <c r="C7474" s="7" t="str">
        <f>IF(VLOOKUP(J7474,'Matching-Tabelle'!$A$1:$CB$66,3,FALSE)=0,"",VLOOKUP(J7474,'Matching-Tabelle'!$A$1:$CB$66,3,FALSE))</f>
        <v/>
      </c>
      <c r="D7474" s="7">
        <v>4.5</v>
      </c>
      <c r="E7474" s="7" t="s">
        <v>6185</v>
      </c>
      <c r="F7474" s="8">
        <v>42808</v>
      </c>
      <c r="G7474" s="12" t="s">
        <v>879</v>
      </c>
      <c r="H7474" s="12" t="s">
        <v>880</v>
      </c>
      <c r="I7474" s="12" t="s">
        <v>881</v>
      </c>
      <c r="J7474" s="12">
        <v>211</v>
      </c>
      <c r="K7474" s="12" t="s">
        <v>79</v>
      </c>
      <c r="L7474" s="12" t="s">
        <v>80</v>
      </c>
      <c r="M7474" s="12">
        <v>990001</v>
      </c>
      <c r="N7474" s="12" t="s">
        <v>51</v>
      </c>
      <c r="O7474" s="12">
        <v>1.25</v>
      </c>
      <c r="P7474" s="12"/>
      <c r="Q7474" s="12">
        <v>1.25</v>
      </c>
      <c r="R7474" s="12"/>
      <c r="S7474" s="12" t="s">
        <v>6185</v>
      </c>
      <c r="T7474" s="12"/>
      <c r="U7474" s="12"/>
      <c r="V7474" s="12"/>
      <c r="W7474" s="12"/>
      <c r="X7474" s="12"/>
      <c r="Y7474" s="12"/>
      <c r="Z7474" s="12"/>
      <c r="AA7474" s="12"/>
      <c r="AB7474" s="12"/>
      <c r="AC7474" s="12"/>
      <c r="AD7474" s="12"/>
      <c r="AE7474" s="12">
        <v>12</v>
      </c>
      <c r="AF7474" s="12">
        <v>7.6</v>
      </c>
      <c r="AG7474" s="12">
        <v>5</v>
      </c>
      <c r="AH7474" s="12" t="s">
        <v>53</v>
      </c>
      <c r="AI7474" s="12" t="s">
        <v>54</v>
      </c>
      <c r="AJ7474" s="12">
        <v>2</v>
      </c>
      <c r="AK7474" s="12">
        <v>1</v>
      </c>
      <c r="AL7474" s="12">
        <v>1</v>
      </c>
      <c r="AM7474" s="12" t="s">
        <v>55</v>
      </c>
      <c r="AN7474" s="12" t="s">
        <v>56</v>
      </c>
      <c r="AO7474" s="12"/>
      <c r="AP7474" s="12">
        <v>1</v>
      </c>
      <c r="AQ7474" s="12" t="s">
        <v>57</v>
      </c>
      <c r="AR7474" s="12">
        <v>0</v>
      </c>
      <c r="AS7474" s="12"/>
      <c r="AT7474" s="12"/>
      <c r="AU7474" s="12"/>
      <c r="AV7474" s="12"/>
      <c r="AW7474" s="12" t="s">
        <v>58</v>
      </c>
      <c r="AX7474" s="12">
        <v>0</v>
      </c>
      <c r="AY7474" s="12">
        <v>2</v>
      </c>
      <c r="AZ7474" s="12">
        <v>1.25</v>
      </c>
      <c r="BA7474" s="12">
        <v>1.25</v>
      </c>
      <c r="BB7474" s="12" t="s">
        <v>59</v>
      </c>
    </row>
    <row r="7475" spans="1:54" x14ac:dyDescent="0.2">
      <c r="A7475" s="7" t="str">
        <f>VLOOKUP(G7475,'Matching-Tabelle'!$A$76:$B$80,2,FALSE)</f>
        <v>claudio.goetz@tkb.ch</v>
      </c>
      <c r="B7475" s="7" t="str">
        <f>VLOOKUP(J7475,'Matching-Tabelle'!$A$1:$B$66,2,FALSE)</f>
        <v>WPI CTB</v>
      </c>
      <c r="C7475" s="7" t="str">
        <f>IF(VLOOKUP(J7475,'Matching-Tabelle'!$A$1:$CB$66,3,FALSE)=0,"",VLOOKUP(J7475,'Matching-Tabelle'!$A$1:$CB$66,3,FALSE))</f>
        <v/>
      </c>
      <c r="D7475" s="7">
        <v>1.25</v>
      </c>
      <c r="E7475" s="7" t="s">
        <v>6186</v>
      </c>
      <c r="F7475" s="8">
        <v>42808</v>
      </c>
      <c r="G7475" s="12" t="s">
        <v>879</v>
      </c>
      <c r="H7475" s="12" t="s">
        <v>880</v>
      </c>
      <c r="I7475" s="12" t="s">
        <v>881</v>
      </c>
      <c r="J7475" s="12">
        <v>929</v>
      </c>
      <c r="K7475" s="12" t="s">
        <v>784</v>
      </c>
      <c r="L7475" s="12" t="s">
        <v>785</v>
      </c>
      <c r="M7475" s="12">
        <v>990001</v>
      </c>
      <c r="N7475" s="12" t="s">
        <v>51</v>
      </c>
      <c r="O7475" s="12">
        <v>1.75</v>
      </c>
      <c r="P7475" s="12"/>
      <c r="Q7475" s="12">
        <v>1.75</v>
      </c>
      <c r="R7475" s="12"/>
      <c r="S7475" s="12" t="s">
        <v>6186</v>
      </c>
      <c r="T7475" s="12"/>
      <c r="U7475" s="12"/>
      <c r="V7475" s="12"/>
      <c r="W7475" s="12"/>
      <c r="X7475" s="12"/>
      <c r="Y7475" s="12"/>
      <c r="Z7475" s="12"/>
      <c r="AA7475" s="12"/>
      <c r="AB7475" s="12"/>
      <c r="AC7475" s="12"/>
      <c r="AD7475" s="12"/>
      <c r="AE7475" s="12">
        <v>12</v>
      </c>
      <c r="AF7475" s="12">
        <v>7.6</v>
      </c>
      <c r="AG7475" s="12">
        <v>5</v>
      </c>
      <c r="AH7475" s="12" t="s">
        <v>53</v>
      </c>
      <c r="AI7475" s="12" t="s">
        <v>54</v>
      </c>
      <c r="AJ7475" s="12">
        <v>2</v>
      </c>
      <c r="AK7475" s="12">
        <v>1</v>
      </c>
      <c r="AL7475" s="12">
        <v>1</v>
      </c>
      <c r="AM7475" s="12" t="s">
        <v>55</v>
      </c>
      <c r="AN7475" s="12" t="s">
        <v>56</v>
      </c>
      <c r="AO7475" s="12"/>
      <c r="AP7475" s="12">
        <v>1</v>
      </c>
      <c r="AQ7475" s="12" t="s">
        <v>57</v>
      </c>
      <c r="AR7475" s="12">
        <v>0</v>
      </c>
      <c r="AS7475" s="12"/>
      <c r="AT7475" s="12"/>
      <c r="AU7475" s="12"/>
      <c r="AV7475" s="12"/>
      <c r="AW7475" s="12" t="s">
        <v>58</v>
      </c>
      <c r="AX7475" s="12">
        <v>0</v>
      </c>
      <c r="AY7475" s="12">
        <v>2</v>
      </c>
      <c r="AZ7475" s="12">
        <v>1.75</v>
      </c>
      <c r="BA7475" s="12">
        <v>1.75</v>
      </c>
      <c r="BB7475" s="12" t="s">
        <v>59</v>
      </c>
    </row>
    <row r="7476" spans="1:54" x14ac:dyDescent="0.2">
      <c r="A7476" s="7" t="str">
        <f>VLOOKUP(G7476,'Matching-Tabelle'!$A$76:$B$80,2,FALSE)</f>
        <v>claudio.goetz@tkb.ch</v>
      </c>
      <c r="B7476" s="7" t="str">
        <f>VLOOKUP(J7476,'Matching-Tabelle'!$A$1:$B$66,2,FALSE)</f>
        <v>Proj Optima</v>
      </c>
      <c r="C7476" s="7" t="str">
        <f>IF(VLOOKUP(J7476,'Matching-Tabelle'!$A$1:$CB$66,3,FALSE)=0,"",VLOOKUP(J7476,'Matching-Tabelle'!$A$1:$CB$66,3,FALSE))</f>
        <v/>
      </c>
      <c r="D7476" s="7">
        <v>1.75</v>
      </c>
      <c r="E7476" s="7" t="s">
        <v>6187</v>
      </c>
      <c r="F7476" s="8">
        <v>42809</v>
      </c>
      <c r="G7476" s="12" t="s">
        <v>879</v>
      </c>
      <c r="H7476" s="12" t="s">
        <v>880</v>
      </c>
      <c r="I7476" s="12" t="s">
        <v>881</v>
      </c>
      <c r="J7476" s="12">
        <v>211</v>
      </c>
      <c r="K7476" s="12" t="s">
        <v>79</v>
      </c>
      <c r="L7476" s="12" t="s">
        <v>80</v>
      </c>
      <c r="M7476" s="12">
        <v>990001</v>
      </c>
      <c r="N7476" s="12" t="s">
        <v>51</v>
      </c>
      <c r="O7476" s="12">
        <v>1.5</v>
      </c>
      <c r="P7476" s="12"/>
      <c r="Q7476" s="12">
        <v>1.5</v>
      </c>
      <c r="R7476" s="12"/>
      <c r="S7476" s="12" t="s">
        <v>6187</v>
      </c>
      <c r="T7476" s="12"/>
      <c r="U7476" s="12"/>
      <c r="V7476" s="12"/>
      <c r="W7476" s="12"/>
      <c r="X7476" s="12"/>
      <c r="Y7476" s="12"/>
      <c r="Z7476" s="12"/>
      <c r="AA7476" s="12"/>
      <c r="AB7476" s="12"/>
      <c r="AC7476" s="12"/>
      <c r="AD7476" s="12"/>
      <c r="AE7476" s="12">
        <v>12</v>
      </c>
      <c r="AF7476" s="12">
        <v>7.6</v>
      </c>
      <c r="AG7476" s="12">
        <v>5</v>
      </c>
      <c r="AH7476" s="12" t="s">
        <v>53</v>
      </c>
      <c r="AI7476" s="12" t="s">
        <v>54</v>
      </c>
      <c r="AJ7476" s="12">
        <v>2</v>
      </c>
      <c r="AK7476" s="12">
        <v>1</v>
      </c>
      <c r="AL7476" s="12">
        <v>1</v>
      </c>
      <c r="AM7476" s="12" t="s">
        <v>55</v>
      </c>
      <c r="AN7476" s="12" t="s">
        <v>56</v>
      </c>
      <c r="AO7476" s="12"/>
      <c r="AP7476" s="12">
        <v>1</v>
      </c>
      <c r="AQ7476" s="12" t="s">
        <v>57</v>
      </c>
      <c r="AR7476" s="12">
        <v>0</v>
      </c>
      <c r="AS7476" s="12"/>
      <c r="AT7476" s="12"/>
      <c r="AU7476" s="12"/>
      <c r="AV7476" s="12"/>
      <c r="AW7476" s="12" t="s">
        <v>58</v>
      </c>
      <c r="AX7476" s="12">
        <v>0</v>
      </c>
      <c r="AY7476" s="12">
        <v>2</v>
      </c>
      <c r="AZ7476" s="12">
        <v>1.5</v>
      </c>
      <c r="BA7476" s="12">
        <v>1.5</v>
      </c>
      <c r="BB7476" s="12" t="s">
        <v>59</v>
      </c>
    </row>
    <row r="7477" spans="1:54" x14ac:dyDescent="0.2">
      <c r="A7477" s="7" t="str">
        <f>VLOOKUP(G7477,'Matching-Tabelle'!$A$76:$B$80,2,FALSE)</f>
        <v>claudio.goetz@tkb.ch</v>
      </c>
      <c r="B7477" s="7" t="str">
        <f>VLOOKUP(J7477,'Matching-Tabelle'!$A$1:$B$66,2,FALSE)</f>
        <v>WPI RTB</v>
      </c>
      <c r="C7477" s="7" t="str">
        <f>IF(VLOOKUP(J7477,'Matching-Tabelle'!$A$1:$CB$66,3,FALSE)=0,"",VLOOKUP(J7477,'Matching-Tabelle'!$A$1:$CB$66,3,FALSE))</f>
        <v/>
      </c>
      <c r="D7477" s="7">
        <v>1.5</v>
      </c>
      <c r="E7477" s="7" t="s">
        <v>6188</v>
      </c>
      <c r="F7477" s="8">
        <v>42809</v>
      </c>
      <c r="G7477" s="12" t="s">
        <v>879</v>
      </c>
      <c r="H7477" s="12" t="s">
        <v>880</v>
      </c>
      <c r="I7477" s="12" t="s">
        <v>881</v>
      </c>
      <c r="J7477" s="12">
        <v>29</v>
      </c>
      <c r="K7477" s="12" t="s">
        <v>236</v>
      </c>
      <c r="L7477" s="12" t="s">
        <v>237</v>
      </c>
      <c r="M7477" s="12">
        <v>990001</v>
      </c>
      <c r="N7477" s="12" t="s">
        <v>51</v>
      </c>
      <c r="O7477" s="12">
        <v>1.5</v>
      </c>
      <c r="P7477" s="12"/>
      <c r="Q7477" s="12">
        <v>1.5</v>
      </c>
      <c r="R7477" s="12"/>
      <c r="S7477" s="12" t="s">
        <v>6188</v>
      </c>
      <c r="T7477" s="12"/>
      <c r="U7477" s="12"/>
      <c r="V7477" s="12"/>
      <c r="W7477" s="12"/>
      <c r="X7477" s="12"/>
      <c r="Y7477" s="12"/>
      <c r="Z7477" s="12"/>
      <c r="AA7477" s="12"/>
      <c r="AB7477" s="12"/>
      <c r="AC7477" s="12"/>
      <c r="AD7477" s="12"/>
      <c r="AE7477" s="12">
        <v>12</v>
      </c>
      <c r="AF7477" s="12">
        <v>7.6</v>
      </c>
      <c r="AG7477" s="12">
        <v>5</v>
      </c>
      <c r="AH7477" s="12" t="s">
        <v>53</v>
      </c>
      <c r="AI7477" s="12" t="s">
        <v>54</v>
      </c>
      <c r="AJ7477" s="12">
        <v>2</v>
      </c>
      <c r="AK7477" s="12">
        <v>1</v>
      </c>
      <c r="AL7477" s="12">
        <v>1</v>
      </c>
      <c r="AM7477" s="12" t="s">
        <v>55</v>
      </c>
      <c r="AN7477" s="12" t="s">
        <v>56</v>
      </c>
      <c r="AO7477" s="12"/>
      <c r="AP7477" s="12">
        <v>1</v>
      </c>
      <c r="AQ7477" s="12" t="s">
        <v>57</v>
      </c>
      <c r="AR7477" s="12">
        <v>0</v>
      </c>
      <c r="AS7477" s="12"/>
      <c r="AT7477" s="12"/>
      <c r="AU7477" s="12"/>
      <c r="AV7477" s="12"/>
      <c r="AW7477" s="12" t="s">
        <v>58</v>
      </c>
      <c r="AX7477" s="12">
        <v>0</v>
      </c>
      <c r="AY7477" s="12">
        <v>2</v>
      </c>
      <c r="AZ7477" s="12">
        <v>1.5</v>
      </c>
      <c r="BA7477" s="12">
        <v>1.5</v>
      </c>
      <c r="BB7477" s="12" t="s">
        <v>59</v>
      </c>
    </row>
    <row r="7478" spans="1:54" x14ac:dyDescent="0.2">
      <c r="A7478" s="7" t="str">
        <f>VLOOKUP(G7478,'Matching-Tabelle'!$A$76:$B$80,2,FALSE)</f>
        <v>claudio.goetz@tkb.ch</v>
      </c>
      <c r="B7478" s="7" t="str">
        <f>VLOOKUP(J7478,'Matching-Tabelle'!$A$1:$B$66,2,FALSE)</f>
        <v>WPI RTB</v>
      </c>
      <c r="C7478" s="7" t="str">
        <f>IF(VLOOKUP(J7478,'Matching-Tabelle'!$A$1:$CB$66,3,FALSE)=0,"",VLOOKUP(J7478,'Matching-Tabelle'!$A$1:$CB$66,3,FALSE))</f>
        <v/>
      </c>
      <c r="D7478" s="7">
        <v>1.5</v>
      </c>
      <c r="E7478" s="7" t="s">
        <v>6189</v>
      </c>
      <c r="F7478" s="8">
        <v>42809</v>
      </c>
      <c r="G7478" s="12" t="s">
        <v>879</v>
      </c>
      <c r="H7478" s="12" t="s">
        <v>880</v>
      </c>
      <c r="I7478" s="12" t="s">
        <v>881</v>
      </c>
      <c r="J7478" s="12">
        <v>22</v>
      </c>
      <c r="K7478" s="12" t="s">
        <v>88</v>
      </c>
      <c r="L7478" s="12" t="s">
        <v>89</v>
      </c>
      <c r="M7478" s="12">
        <v>990001</v>
      </c>
      <c r="N7478" s="12" t="s">
        <v>51</v>
      </c>
      <c r="O7478" s="12">
        <v>1.75</v>
      </c>
      <c r="P7478" s="12"/>
      <c r="Q7478" s="12">
        <v>1.75</v>
      </c>
      <c r="R7478" s="12"/>
      <c r="S7478" s="12" t="s">
        <v>6189</v>
      </c>
      <c r="T7478" s="12"/>
      <c r="U7478" s="12"/>
      <c r="V7478" s="12"/>
      <c r="W7478" s="12"/>
      <c r="X7478" s="12"/>
      <c r="Y7478" s="12"/>
      <c r="Z7478" s="12"/>
      <c r="AA7478" s="12"/>
      <c r="AB7478" s="12"/>
      <c r="AC7478" s="12"/>
      <c r="AD7478" s="12"/>
      <c r="AE7478" s="12">
        <v>12</v>
      </c>
      <c r="AF7478" s="12">
        <v>7.6</v>
      </c>
      <c r="AG7478" s="12">
        <v>5</v>
      </c>
      <c r="AH7478" s="12" t="s">
        <v>53</v>
      </c>
      <c r="AI7478" s="12" t="s">
        <v>54</v>
      </c>
      <c r="AJ7478" s="12">
        <v>2</v>
      </c>
      <c r="AK7478" s="12">
        <v>1</v>
      </c>
      <c r="AL7478" s="12">
        <v>1</v>
      </c>
      <c r="AM7478" s="12" t="s">
        <v>55</v>
      </c>
      <c r="AN7478" s="12" t="s">
        <v>56</v>
      </c>
      <c r="AO7478" s="12"/>
      <c r="AP7478" s="12">
        <v>1</v>
      </c>
      <c r="AQ7478" s="12" t="s">
        <v>57</v>
      </c>
      <c r="AR7478" s="12">
        <v>0</v>
      </c>
      <c r="AS7478" s="12"/>
      <c r="AT7478" s="12"/>
      <c r="AU7478" s="12"/>
      <c r="AV7478" s="12"/>
      <c r="AW7478" s="12" t="s">
        <v>58</v>
      </c>
      <c r="AX7478" s="12">
        <v>0</v>
      </c>
      <c r="AY7478" s="12">
        <v>2</v>
      </c>
      <c r="AZ7478" s="12">
        <v>1.75</v>
      </c>
      <c r="BA7478" s="12">
        <v>1.75</v>
      </c>
      <c r="BB7478" s="12" t="s">
        <v>59</v>
      </c>
    </row>
    <row r="7479" spans="1:54" x14ac:dyDescent="0.2">
      <c r="A7479" s="7" t="str">
        <f>VLOOKUP(G7479,'Matching-Tabelle'!$A$76:$B$80,2,FALSE)</f>
        <v>claudio.goetz@tkb.ch</v>
      </c>
      <c r="B7479" s="7" t="str">
        <f>VLOOKUP(J7479,'Matching-Tabelle'!$A$1:$B$66,2,FALSE)</f>
        <v>Proj SCRE2016</v>
      </c>
      <c r="C7479" s="7" t="str">
        <f>IF(VLOOKUP(J7479,'Matching-Tabelle'!$A$1:$CB$66,3,FALSE)=0,"",VLOOKUP(J7479,'Matching-Tabelle'!$A$1:$CB$66,3,FALSE))</f>
        <v>WPI Projekte</v>
      </c>
      <c r="D7479" s="7">
        <v>1.75</v>
      </c>
      <c r="E7479" s="7" t="s">
        <v>6190</v>
      </c>
      <c r="F7479" s="8">
        <v>42809</v>
      </c>
      <c r="G7479" s="12" t="s">
        <v>879</v>
      </c>
      <c r="H7479" s="12" t="s">
        <v>880</v>
      </c>
      <c r="I7479" s="12" t="s">
        <v>881</v>
      </c>
      <c r="J7479" s="12">
        <v>2500253</v>
      </c>
      <c r="K7479" s="12" t="s">
        <v>538</v>
      </c>
      <c r="L7479" s="12" t="s">
        <v>539</v>
      </c>
      <c r="M7479" s="12">
        <v>990001</v>
      </c>
      <c r="N7479" s="12" t="s">
        <v>51</v>
      </c>
      <c r="O7479" s="12">
        <v>1.75</v>
      </c>
      <c r="P7479" s="12"/>
      <c r="Q7479" s="12">
        <v>1.75</v>
      </c>
      <c r="R7479" s="12"/>
      <c r="S7479" s="12" t="s">
        <v>6190</v>
      </c>
      <c r="T7479" s="12"/>
      <c r="U7479" s="12"/>
      <c r="V7479" s="12"/>
      <c r="W7479" s="12"/>
      <c r="X7479" s="12"/>
      <c r="Y7479" s="12"/>
      <c r="Z7479" s="12"/>
      <c r="AA7479" s="12"/>
      <c r="AB7479" s="12"/>
      <c r="AC7479" s="12"/>
      <c r="AD7479" s="12"/>
      <c r="AE7479" s="12">
        <v>5</v>
      </c>
      <c r="AF7479" s="12">
        <v>0</v>
      </c>
      <c r="AG7479" s="12">
        <v>1</v>
      </c>
      <c r="AH7479" s="12" t="s">
        <v>411</v>
      </c>
      <c r="AI7479" s="12" t="s">
        <v>411</v>
      </c>
      <c r="AJ7479" s="12">
        <v>2</v>
      </c>
      <c r="AK7479" s="12">
        <v>1</v>
      </c>
      <c r="AL7479" s="12">
        <v>1</v>
      </c>
      <c r="AM7479" s="12" t="s">
        <v>55</v>
      </c>
      <c r="AN7479" s="12" t="s">
        <v>56</v>
      </c>
      <c r="AO7479" s="12"/>
      <c r="AP7479" s="12">
        <v>1</v>
      </c>
      <c r="AQ7479" s="12" t="s">
        <v>57</v>
      </c>
      <c r="AR7479" s="12">
        <v>0</v>
      </c>
      <c r="AS7479" s="12"/>
      <c r="AT7479" s="12"/>
      <c r="AU7479" s="12"/>
      <c r="AV7479" s="12"/>
      <c r="AW7479" s="12" t="s">
        <v>58</v>
      </c>
      <c r="AX7479" s="12">
        <v>0</v>
      </c>
      <c r="AY7479" s="12">
        <v>2</v>
      </c>
      <c r="AZ7479" s="12">
        <v>1.75</v>
      </c>
      <c r="BA7479" s="12">
        <v>1.75</v>
      </c>
      <c r="BB7479" s="12" t="s">
        <v>59</v>
      </c>
    </row>
    <row r="7480" spans="1:54" x14ac:dyDescent="0.2">
      <c r="A7480" s="7" t="str">
        <f>VLOOKUP(G7480,'Matching-Tabelle'!$A$76:$B$80,2,FALSE)</f>
        <v>claudio.goetz@tkb.ch</v>
      </c>
      <c r="B7480" s="7" t="str">
        <f>VLOOKUP(J7480,'Matching-Tabelle'!$A$1:$B$66,2,FALSE)</f>
        <v>Proj KWP1</v>
      </c>
      <c r="C7480" s="7" t="str">
        <f>IF(VLOOKUP(J7480,'Matching-Tabelle'!$A$1:$CB$66,3,FALSE)=0,"",VLOOKUP(J7480,'Matching-Tabelle'!$A$1:$CB$66,3,FALSE))</f>
        <v>Progr Digitalisierung</v>
      </c>
      <c r="D7480" s="7">
        <v>1.75</v>
      </c>
      <c r="E7480" s="7" t="s">
        <v>6127</v>
      </c>
      <c r="F7480" s="8">
        <v>42809</v>
      </c>
      <c r="G7480" s="12" t="s">
        <v>879</v>
      </c>
      <c r="H7480" s="12" t="s">
        <v>880</v>
      </c>
      <c r="I7480" s="12" t="s">
        <v>881</v>
      </c>
      <c r="J7480" s="12">
        <v>2500238</v>
      </c>
      <c r="K7480" s="12" t="s">
        <v>868</v>
      </c>
      <c r="L7480" s="12" t="s">
        <v>869</v>
      </c>
      <c r="M7480" s="12">
        <v>990001</v>
      </c>
      <c r="N7480" s="12" t="s">
        <v>51</v>
      </c>
      <c r="O7480" s="12">
        <v>2</v>
      </c>
      <c r="P7480" s="12"/>
      <c r="Q7480" s="12">
        <v>2</v>
      </c>
      <c r="R7480" s="12"/>
      <c r="S7480" s="12" t="s">
        <v>6127</v>
      </c>
      <c r="T7480" s="12"/>
      <c r="U7480" s="12"/>
      <c r="V7480" s="12"/>
      <c r="W7480" s="12"/>
      <c r="X7480" s="12"/>
      <c r="Y7480" s="12"/>
      <c r="Z7480" s="12"/>
      <c r="AA7480" s="12"/>
      <c r="AB7480" s="12"/>
      <c r="AC7480" s="12"/>
      <c r="AD7480" s="12"/>
      <c r="AE7480" s="12">
        <v>5</v>
      </c>
      <c r="AF7480" s="12">
        <v>0</v>
      </c>
      <c r="AG7480" s="12">
        <v>1</v>
      </c>
      <c r="AH7480" s="12" t="s">
        <v>411</v>
      </c>
      <c r="AI7480" s="12" t="s">
        <v>411</v>
      </c>
      <c r="AJ7480" s="12">
        <v>2</v>
      </c>
      <c r="AK7480" s="12">
        <v>1</v>
      </c>
      <c r="AL7480" s="12">
        <v>1</v>
      </c>
      <c r="AM7480" s="12" t="s">
        <v>55</v>
      </c>
      <c r="AN7480" s="12" t="s">
        <v>56</v>
      </c>
      <c r="AO7480" s="12"/>
      <c r="AP7480" s="12">
        <v>1</v>
      </c>
      <c r="AQ7480" s="12" t="s">
        <v>57</v>
      </c>
      <c r="AR7480" s="12">
        <v>0</v>
      </c>
      <c r="AS7480" s="12"/>
      <c r="AT7480" s="12"/>
      <c r="AU7480" s="12"/>
      <c r="AV7480" s="12"/>
      <c r="AW7480" s="12" t="s">
        <v>58</v>
      </c>
      <c r="AX7480" s="12">
        <v>0</v>
      </c>
      <c r="AY7480" s="12">
        <v>2</v>
      </c>
      <c r="AZ7480" s="12">
        <v>2</v>
      </c>
      <c r="BA7480" s="12">
        <v>2</v>
      </c>
      <c r="BB7480" s="12" t="s">
        <v>59</v>
      </c>
    </row>
    <row r="7481" spans="1:54" x14ac:dyDescent="0.2">
      <c r="A7481" s="7" t="str">
        <f>VLOOKUP(G7481,'Matching-Tabelle'!$A$76:$B$80,2,FALSE)</f>
        <v>claudio.goetz@tkb.ch</v>
      </c>
      <c r="B7481" s="7" t="str">
        <f>VLOOKUP(J7481,'Matching-Tabelle'!$A$1:$B$66,2,FALSE)</f>
        <v>WPI CTB</v>
      </c>
      <c r="C7481" s="7" t="str">
        <f>IF(VLOOKUP(J7481,'Matching-Tabelle'!$A$1:$CB$66,3,FALSE)=0,"",VLOOKUP(J7481,'Matching-Tabelle'!$A$1:$CB$66,3,FALSE))</f>
        <v/>
      </c>
      <c r="D7481" s="7">
        <v>2</v>
      </c>
      <c r="E7481" s="7" t="s">
        <v>6191</v>
      </c>
      <c r="F7481" s="8">
        <v>42810</v>
      </c>
      <c r="G7481" s="12" t="s">
        <v>879</v>
      </c>
      <c r="H7481" s="12" t="s">
        <v>880</v>
      </c>
      <c r="I7481" s="12" t="s">
        <v>881</v>
      </c>
      <c r="J7481" s="12">
        <v>920</v>
      </c>
      <c r="K7481" s="12" t="s">
        <v>148</v>
      </c>
      <c r="L7481" s="12" t="s">
        <v>149</v>
      </c>
      <c r="M7481" s="12">
        <v>990001</v>
      </c>
      <c r="N7481" s="12" t="s">
        <v>51</v>
      </c>
      <c r="O7481" s="12">
        <v>10</v>
      </c>
      <c r="P7481" s="12"/>
      <c r="Q7481" s="12">
        <v>10</v>
      </c>
      <c r="R7481" s="12"/>
      <c r="S7481" s="12" t="s">
        <v>6191</v>
      </c>
      <c r="T7481" s="12"/>
      <c r="U7481" s="12"/>
      <c r="V7481" s="12"/>
      <c r="W7481" s="12"/>
      <c r="X7481" s="12"/>
      <c r="Y7481" s="12"/>
      <c r="Z7481" s="12"/>
      <c r="AA7481" s="12"/>
      <c r="AB7481" s="12"/>
      <c r="AC7481" s="12"/>
      <c r="AD7481" s="12"/>
      <c r="AE7481" s="12">
        <v>12</v>
      </c>
      <c r="AF7481" s="12">
        <v>7.6</v>
      </c>
      <c r="AG7481" s="12">
        <v>5</v>
      </c>
      <c r="AH7481" s="12" t="s">
        <v>53</v>
      </c>
      <c r="AI7481" s="12" t="s">
        <v>54</v>
      </c>
      <c r="AJ7481" s="12">
        <v>2</v>
      </c>
      <c r="AK7481" s="12">
        <v>1</v>
      </c>
      <c r="AL7481" s="12">
        <v>1</v>
      </c>
      <c r="AM7481" s="12" t="s">
        <v>55</v>
      </c>
      <c r="AN7481" s="12" t="s">
        <v>56</v>
      </c>
      <c r="AO7481" s="12"/>
      <c r="AP7481" s="12">
        <v>1</v>
      </c>
      <c r="AQ7481" s="12" t="s">
        <v>57</v>
      </c>
      <c r="AR7481" s="12">
        <v>0</v>
      </c>
      <c r="AS7481" s="12"/>
      <c r="AT7481" s="12"/>
      <c r="AU7481" s="12"/>
      <c r="AV7481" s="12"/>
      <c r="AW7481" s="12" t="s">
        <v>58</v>
      </c>
      <c r="AX7481" s="12">
        <v>0</v>
      </c>
      <c r="AY7481" s="12">
        <v>2</v>
      </c>
      <c r="AZ7481" s="12">
        <v>10</v>
      </c>
      <c r="BA7481" s="12">
        <v>10</v>
      </c>
      <c r="BB7481" s="12" t="s">
        <v>59</v>
      </c>
    </row>
    <row r="7482" spans="1:54" x14ac:dyDescent="0.2">
      <c r="A7482" s="7" t="str">
        <f>VLOOKUP(G7482,'Matching-Tabelle'!$A$76:$B$80,2,FALSE)</f>
        <v>claudio.goetz@tkb.ch</v>
      </c>
      <c r="B7482" s="7" t="str">
        <f>VLOOKUP(J7482,'Matching-Tabelle'!$A$1:$B$66,2,FALSE)</f>
        <v>Proj KWP1</v>
      </c>
      <c r="C7482" s="7" t="str">
        <f>IF(VLOOKUP(J7482,'Matching-Tabelle'!$A$1:$CB$66,3,FALSE)=0,"",VLOOKUP(J7482,'Matching-Tabelle'!$A$1:$CB$66,3,FALSE))</f>
        <v>Progr Digitalisierung</v>
      </c>
      <c r="D7482" s="7">
        <v>10</v>
      </c>
      <c r="E7482" s="7" t="s">
        <v>6192</v>
      </c>
      <c r="F7482" s="8">
        <v>42811</v>
      </c>
      <c r="G7482" s="12" t="s">
        <v>879</v>
      </c>
      <c r="H7482" s="12" t="s">
        <v>880</v>
      </c>
      <c r="I7482" s="12" t="s">
        <v>881</v>
      </c>
      <c r="J7482" s="12">
        <v>2500238</v>
      </c>
      <c r="K7482" s="12" t="s">
        <v>868</v>
      </c>
      <c r="L7482" s="12" t="s">
        <v>869</v>
      </c>
      <c r="M7482" s="12">
        <v>990001</v>
      </c>
      <c r="N7482" s="12" t="s">
        <v>51</v>
      </c>
      <c r="O7482" s="12">
        <v>3.5</v>
      </c>
      <c r="P7482" s="12"/>
      <c r="Q7482" s="12">
        <v>3.5</v>
      </c>
      <c r="R7482" s="12"/>
      <c r="S7482" s="12" t="s">
        <v>6192</v>
      </c>
      <c r="T7482" s="12"/>
      <c r="U7482" s="12"/>
      <c r="V7482" s="12"/>
      <c r="W7482" s="12"/>
      <c r="X7482" s="12"/>
      <c r="Y7482" s="12"/>
      <c r="Z7482" s="12"/>
      <c r="AA7482" s="12"/>
      <c r="AB7482" s="12"/>
      <c r="AC7482" s="12"/>
      <c r="AD7482" s="12"/>
      <c r="AE7482" s="12">
        <v>5</v>
      </c>
      <c r="AF7482" s="12">
        <v>0</v>
      </c>
      <c r="AG7482" s="12">
        <v>1</v>
      </c>
      <c r="AH7482" s="12" t="s">
        <v>411</v>
      </c>
      <c r="AI7482" s="12" t="s">
        <v>411</v>
      </c>
      <c r="AJ7482" s="12">
        <v>2</v>
      </c>
      <c r="AK7482" s="12">
        <v>1</v>
      </c>
      <c r="AL7482" s="12">
        <v>1</v>
      </c>
      <c r="AM7482" s="12" t="s">
        <v>55</v>
      </c>
      <c r="AN7482" s="12" t="s">
        <v>56</v>
      </c>
      <c r="AO7482" s="12"/>
      <c r="AP7482" s="12">
        <v>1</v>
      </c>
      <c r="AQ7482" s="12" t="s">
        <v>57</v>
      </c>
      <c r="AR7482" s="12">
        <v>0</v>
      </c>
      <c r="AS7482" s="12"/>
      <c r="AT7482" s="12"/>
      <c r="AU7482" s="12"/>
      <c r="AV7482" s="12"/>
      <c r="AW7482" s="12" t="s">
        <v>58</v>
      </c>
      <c r="AX7482" s="12">
        <v>0</v>
      </c>
      <c r="AY7482" s="12">
        <v>2</v>
      </c>
      <c r="AZ7482" s="12">
        <v>3.5</v>
      </c>
      <c r="BA7482" s="12">
        <v>3.5</v>
      </c>
      <c r="BB7482" s="12" t="s">
        <v>59</v>
      </c>
    </row>
    <row r="7483" spans="1:54" x14ac:dyDescent="0.2">
      <c r="A7483" s="7" t="str">
        <f>VLOOKUP(G7483,'Matching-Tabelle'!$A$76:$B$80,2,FALSE)</f>
        <v>claudio.goetz@tkb.ch</v>
      </c>
      <c r="B7483" s="7" t="str">
        <f>VLOOKUP(J7483,'Matching-Tabelle'!$A$1:$B$66,2,FALSE)</f>
        <v>WPI RTB</v>
      </c>
      <c r="C7483" s="7" t="str">
        <f>IF(VLOOKUP(J7483,'Matching-Tabelle'!$A$1:$CB$66,3,FALSE)=0,"",VLOOKUP(J7483,'Matching-Tabelle'!$A$1:$CB$66,3,FALSE))</f>
        <v/>
      </c>
      <c r="D7483" s="7">
        <v>3.5</v>
      </c>
      <c r="E7483" s="7" t="s">
        <v>6193</v>
      </c>
      <c r="F7483" s="8">
        <v>42811</v>
      </c>
      <c r="G7483" s="12" t="s">
        <v>879</v>
      </c>
      <c r="H7483" s="12" t="s">
        <v>880</v>
      </c>
      <c r="I7483" s="12" t="s">
        <v>881</v>
      </c>
      <c r="J7483" s="12">
        <v>22</v>
      </c>
      <c r="K7483" s="12" t="s">
        <v>88</v>
      </c>
      <c r="L7483" s="12" t="s">
        <v>89</v>
      </c>
      <c r="M7483" s="12">
        <v>990001</v>
      </c>
      <c r="N7483" s="12" t="s">
        <v>51</v>
      </c>
      <c r="O7483" s="12">
        <v>1.5</v>
      </c>
      <c r="P7483" s="12"/>
      <c r="Q7483" s="12">
        <v>1.5</v>
      </c>
      <c r="R7483" s="12"/>
      <c r="S7483" s="12" t="s">
        <v>6193</v>
      </c>
      <c r="T7483" s="12"/>
      <c r="U7483" s="12"/>
      <c r="V7483" s="12"/>
      <c r="W7483" s="12"/>
      <c r="X7483" s="12"/>
      <c r="Y7483" s="12"/>
      <c r="Z7483" s="12"/>
      <c r="AA7483" s="12"/>
      <c r="AB7483" s="12"/>
      <c r="AC7483" s="12"/>
      <c r="AD7483" s="12"/>
      <c r="AE7483" s="12">
        <v>12</v>
      </c>
      <c r="AF7483" s="12">
        <v>7.6</v>
      </c>
      <c r="AG7483" s="12">
        <v>5</v>
      </c>
      <c r="AH7483" s="12" t="s">
        <v>53</v>
      </c>
      <c r="AI7483" s="12" t="s">
        <v>54</v>
      </c>
      <c r="AJ7483" s="12">
        <v>2</v>
      </c>
      <c r="AK7483" s="12">
        <v>1</v>
      </c>
      <c r="AL7483" s="12">
        <v>1</v>
      </c>
      <c r="AM7483" s="12" t="s">
        <v>55</v>
      </c>
      <c r="AN7483" s="12" t="s">
        <v>56</v>
      </c>
      <c r="AO7483" s="12"/>
      <c r="AP7483" s="12">
        <v>1</v>
      </c>
      <c r="AQ7483" s="12" t="s">
        <v>57</v>
      </c>
      <c r="AR7483" s="12">
        <v>0</v>
      </c>
      <c r="AS7483" s="12"/>
      <c r="AT7483" s="12"/>
      <c r="AU7483" s="12"/>
      <c r="AV7483" s="12"/>
      <c r="AW7483" s="12" t="s">
        <v>58</v>
      </c>
      <c r="AX7483" s="12">
        <v>0</v>
      </c>
      <c r="AY7483" s="12">
        <v>2</v>
      </c>
      <c r="AZ7483" s="12">
        <v>1.5</v>
      </c>
      <c r="BA7483" s="12">
        <v>1.5</v>
      </c>
      <c r="BB7483" s="12" t="s">
        <v>59</v>
      </c>
    </row>
    <row r="7484" spans="1:54" x14ac:dyDescent="0.2">
      <c r="A7484" s="7" t="str">
        <f>VLOOKUP(G7484,'Matching-Tabelle'!$A$76:$B$80,2,FALSE)</f>
        <v>claudio.goetz@tkb.ch</v>
      </c>
      <c r="B7484" s="7" t="str">
        <f>VLOOKUP(J7484,'Matching-Tabelle'!$A$1:$B$66,2,FALSE)</f>
        <v>Progr Beratungsdigi</v>
      </c>
      <c r="C7484" s="7" t="str">
        <f>IF(VLOOKUP(J7484,'Matching-Tabelle'!$A$1:$CB$66,3,FALSE)=0,"",VLOOKUP(J7484,'Matching-Tabelle'!$A$1:$CB$66,3,FALSE))</f>
        <v/>
      </c>
      <c r="D7484" s="7">
        <v>1.5</v>
      </c>
      <c r="E7484" s="7" t="s">
        <v>6194</v>
      </c>
      <c r="F7484" s="8">
        <v>42811</v>
      </c>
      <c r="G7484" s="12" t="s">
        <v>879</v>
      </c>
      <c r="H7484" s="12" t="s">
        <v>880</v>
      </c>
      <c r="I7484" s="12" t="s">
        <v>881</v>
      </c>
      <c r="J7484" s="12">
        <v>2500214</v>
      </c>
      <c r="K7484" s="12" t="s">
        <v>2386</v>
      </c>
      <c r="L7484" s="12" t="s">
        <v>2387</v>
      </c>
      <c r="M7484" s="12">
        <v>990001</v>
      </c>
      <c r="N7484" s="12" t="s">
        <v>51</v>
      </c>
      <c r="O7484" s="12">
        <v>1.5</v>
      </c>
      <c r="P7484" s="12"/>
      <c r="Q7484" s="12">
        <v>1.5</v>
      </c>
      <c r="R7484" s="12"/>
      <c r="S7484" s="12" t="s">
        <v>6194</v>
      </c>
      <c r="T7484" s="12"/>
      <c r="U7484" s="12"/>
      <c r="V7484" s="12"/>
      <c r="W7484" s="12"/>
      <c r="X7484" s="12"/>
      <c r="Y7484" s="12"/>
      <c r="Z7484" s="12"/>
      <c r="AA7484" s="12"/>
      <c r="AB7484" s="12"/>
      <c r="AC7484" s="12"/>
      <c r="AD7484" s="12"/>
      <c r="AE7484" s="12">
        <v>12</v>
      </c>
      <c r="AF7484" s="12">
        <v>7.6</v>
      </c>
      <c r="AG7484" s="12">
        <v>5</v>
      </c>
      <c r="AH7484" s="12" t="s">
        <v>53</v>
      </c>
      <c r="AI7484" s="12" t="s">
        <v>54</v>
      </c>
      <c r="AJ7484" s="12">
        <v>2</v>
      </c>
      <c r="AK7484" s="12">
        <v>1</v>
      </c>
      <c r="AL7484" s="12">
        <v>1</v>
      </c>
      <c r="AM7484" s="12" t="s">
        <v>55</v>
      </c>
      <c r="AN7484" s="12" t="s">
        <v>56</v>
      </c>
      <c r="AO7484" s="12"/>
      <c r="AP7484" s="12">
        <v>1</v>
      </c>
      <c r="AQ7484" s="12" t="s">
        <v>57</v>
      </c>
      <c r="AR7484" s="12">
        <v>0</v>
      </c>
      <c r="AS7484" s="12"/>
      <c r="AT7484" s="12"/>
      <c r="AU7484" s="12"/>
      <c r="AV7484" s="12"/>
      <c r="AW7484" s="12" t="s">
        <v>58</v>
      </c>
      <c r="AX7484" s="12">
        <v>0</v>
      </c>
      <c r="AY7484" s="12">
        <v>2</v>
      </c>
      <c r="AZ7484" s="12">
        <v>1.5</v>
      </c>
      <c r="BA7484" s="12">
        <v>1.5</v>
      </c>
      <c r="BB7484" s="12" t="s">
        <v>59</v>
      </c>
    </row>
    <row r="7485" spans="1:54" x14ac:dyDescent="0.2">
      <c r="A7485" s="7" t="str">
        <f>VLOOKUP(G7485,'Matching-Tabelle'!$A$76:$B$80,2,FALSE)</f>
        <v>claudio.goetz@tkb.ch</v>
      </c>
      <c r="B7485" s="7" t="str">
        <f>VLOOKUP(J7485,'Matching-Tabelle'!$A$1:$B$66,2,FALSE)</f>
        <v>Proj SCRE2016</v>
      </c>
      <c r="C7485" s="7" t="str">
        <f>IF(VLOOKUP(J7485,'Matching-Tabelle'!$A$1:$CB$66,3,FALSE)=0,"",VLOOKUP(J7485,'Matching-Tabelle'!$A$1:$CB$66,3,FALSE))</f>
        <v>WPI Projekte</v>
      </c>
      <c r="D7485" s="7">
        <v>1.5</v>
      </c>
      <c r="E7485" s="7" t="s">
        <v>6195</v>
      </c>
      <c r="F7485" s="8">
        <v>42811</v>
      </c>
      <c r="G7485" s="12" t="s">
        <v>879</v>
      </c>
      <c r="H7485" s="12" t="s">
        <v>880</v>
      </c>
      <c r="I7485" s="12" t="s">
        <v>881</v>
      </c>
      <c r="J7485" s="12">
        <v>2500253</v>
      </c>
      <c r="K7485" s="12" t="s">
        <v>538</v>
      </c>
      <c r="L7485" s="12" t="s">
        <v>539</v>
      </c>
      <c r="M7485" s="12">
        <v>990001</v>
      </c>
      <c r="N7485" s="12" t="s">
        <v>51</v>
      </c>
      <c r="O7485" s="12">
        <v>0.5</v>
      </c>
      <c r="P7485" s="12"/>
      <c r="Q7485" s="12">
        <v>0.5</v>
      </c>
      <c r="R7485" s="12"/>
      <c r="S7485" s="12" t="s">
        <v>6195</v>
      </c>
      <c r="T7485" s="12"/>
      <c r="U7485" s="12"/>
      <c r="V7485" s="12"/>
      <c r="W7485" s="12"/>
      <c r="X7485" s="12"/>
      <c r="Y7485" s="12"/>
      <c r="Z7485" s="12"/>
      <c r="AA7485" s="12"/>
      <c r="AB7485" s="12"/>
      <c r="AC7485" s="12"/>
      <c r="AD7485" s="12"/>
      <c r="AE7485" s="12">
        <v>5</v>
      </c>
      <c r="AF7485" s="12">
        <v>0</v>
      </c>
      <c r="AG7485" s="12">
        <v>1</v>
      </c>
      <c r="AH7485" s="12" t="s">
        <v>411</v>
      </c>
      <c r="AI7485" s="12" t="s">
        <v>411</v>
      </c>
      <c r="AJ7485" s="12">
        <v>2</v>
      </c>
      <c r="AK7485" s="12">
        <v>1</v>
      </c>
      <c r="AL7485" s="12">
        <v>1</v>
      </c>
      <c r="AM7485" s="12" t="s">
        <v>55</v>
      </c>
      <c r="AN7485" s="12" t="s">
        <v>56</v>
      </c>
      <c r="AO7485" s="12"/>
      <c r="AP7485" s="12">
        <v>1</v>
      </c>
      <c r="AQ7485" s="12" t="s">
        <v>57</v>
      </c>
      <c r="AR7485" s="12">
        <v>0</v>
      </c>
      <c r="AS7485" s="12"/>
      <c r="AT7485" s="12"/>
      <c r="AU7485" s="12"/>
      <c r="AV7485" s="12"/>
      <c r="AW7485" s="12" t="s">
        <v>58</v>
      </c>
      <c r="AX7485" s="12">
        <v>0</v>
      </c>
      <c r="AY7485" s="12">
        <v>2</v>
      </c>
      <c r="AZ7485" s="12">
        <v>0.5</v>
      </c>
      <c r="BA7485" s="12">
        <v>0.5</v>
      </c>
      <c r="BB7485" s="12" t="s">
        <v>59</v>
      </c>
    </row>
    <row r="7486" spans="1:54" x14ac:dyDescent="0.2">
      <c r="A7486" s="7" t="str">
        <f>VLOOKUP(G7486,'Matching-Tabelle'!$A$76:$B$80,2,FALSE)</f>
        <v>claudio.goetz@tkb.ch</v>
      </c>
      <c r="B7486" s="7" t="str">
        <f>VLOOKUP(J7486,'Matching-Tabelle'!$A$1:$B$66,2,FALSE)</f>
        <v>WPI CTB</v>
      </c>
      <c r="C7486" s="7" t="str">
        <f>IF(VLOOKUP(J7486,'Matching-Tabelle'!$A$1:$CB$66,3,FALSE)=0,"",VLOOKUP(J7486,'Matching-Tabelle'!$A$1:$CB$66,3,FALSE))</f>
        <v/>
      </c>
      <c r="D7486" s="7">
        <v>0.5</v>
      </c>
      <c r="E7486" s="7" t="s">
        <v>6196</v>
      </c>
      <c r="F7486" s="8">
        <v>42811</v>
      </c>
      <c r="G7486" s="12" t="s">
        <v>879</v>
      </c>
      <c r="H7486" s="12" t="s">
        <v>880</v>
      </c>
      <c r="I7486" s="12" t="s">
        <v>881</v>
      </c>
      <c r="J7486" s="12">
        <v>927</v>
      </c>
      <c r="K7486" s="12" t="s">
        <v>99</v>
      </c>
      <c r="L7486" s="12" t="s">
        <v>100</v>
      </c>
      <c r="M7486" s="12">
        <v>990001</v>
      </c>
      <c r="N7486" s="12" t="s">
        <v>51</v>
      </c>
      <c r="O7486" s="12">
        <v>1.5</v>
      </c>
      <c r="P7486" s="12"/>
      <c r="Q7486" s="12">
        <v>1.5</v>
      </c>
      <c r="R7486" s="12"/>
      <c r="S7486" s="12" t="s">
        <v>6196</v>
      </c>
      <c r="T7486" s="12"/>
      <c r="U7486" s="12"/>
      <c r="V7486" s="12"/>
      <c r="W7486" s="12"/>
      <c r="X7486" s="12"/>
      <c r="Y7486" s="12"/>
      <c r="Z7486" s="12"/>
      <c r="AA7486" s="12"/>
      <c r="AB7486" s="12"/>
      <c r="AC7486" s="12"/>
      <c r="AD7486" s="12"/>
      <c r="AE7486" s="12">
        <v>12</v>
      </c>
      <c r="AF7486" s="12">
        <v>7.6</v>
      </c>
      <c r="AG7486" s="12">
        <v>5</v>
      </c>
      <c r="AH7486" s="12" t="s">
        <v>53</v>
      </c>
      <c r="AI7486" s="12" t="s">
        <v>54</v>
      </c>
      <c r="AJ7486" s="12">
        <v>2</v>
      </c>
      <c r="AK7486" s="12">
        <v>1</v>
      </c>
      <c r="AL7486" s="12">
        <v>1</v>
      </c>
      <c r="AM7486" s="12" t="s">
        <v>55</v>
      </c>
      <c r="AN7486" s="12" t="s">
        <v>56</v>
      </c>
      <c r="AO7486" s="12"/>
      <c r="AP7486" s="12">
        <v>1</v>
      </c>
      <c r="AQ7486" s="12" t="s">
        <v>57</v>
      </c>
      <c r="AR7486" s="12">
        <v>0</v>
      </c>
      <c r="AS7486" s="12"/>
      <c r="AT7486" s="12"/>
      <c r="AU7486" s="12"/>
      <c r="AV7486" s="12"/>
      <c r="AW7486" s="12" t="s">
        <v>58</v>
      </c>
      <c r="AX7486" s="12">
        <v>0</v>
      </c>
      <c r="AY7486" s="12">
        <v>2</v>
      </c>
      <c r="AZ7486" s="12">
        <v>1.5</v>
      </c>
      <c r="BA7486" s="12">
        <v>1.5</v>
      </c>
      <c r="BB7486" s="12" t="s">
        <v>59</v>
      </c>
    </row>
    <row r="7487" spans="1:54" x14ac:dyDescent="0.2">
      <c r="A7487" s="7" t="str">
        <f>VLOOKUP(G7487,'Matching-Tabelle'!$A$76:$B$80,2,FALSE)</f>
        <v>claudio.goetz@tkb.ch</v>
      </c>
      <c r="B7487" s="7" t="str">
        <f>VLOOKUP(J7487,'Matching-Tabelle'!$A$1:$B$66,2,FALSE)</f>
        <v>WPI CTB</v>
      </c>
      <c r="C7487" s="7" t="str">
        <f>IF(VLOOKUP(J7487,'Matching-Tabelle'!$A$1:$CB$66,3,FALSE)=0,"",VLOOKUP(J7487,'Matching-Tabelle'!$A$1:$CB$66,3,FALSE))</f>
        <v/>
      </c>
      <c r="D7487" s="7">
        <v>1.5</v>
      </c>
      <c r="E7487" s="7" t="s">
        <v>6197</v>
      </c>
      <c r="F7487" s="8">
        <v>42814</v>
      </c>
      <c r="G7487" s="12" t="s">
        <v>879</v>
      </c>
      <c r="H7487" s="12" t="s">
        <v>880</v>
      </c>
      <c r="I7487" s="12" t="s">
        <v>881</v>
      </c>
      <c r="J7487" s="12">
        <v>920</v>
      </c>
      <c r="K7487" s="12" t="s">
        <v>148</v>
      </c>
      <c r="L7487" s="12" t="s">
        <v>149</v>
      </c>
      <c r="M7487" s="12">
        <v>990001</v>
      </c>
      <c r="N7487" s="12" t="s">
        <v>51</v>
      </c>
      <c r="O7487" s="12">
        <v>3</v>
      </c>
      <c r="P7487" s="12"/>
      <c r="Q7487" s="12">
        <v>3</v>
      </c>
      <c r="R7487" s="12"/>
      <c r="S7487" s="12" t="s">
        <v>6197</v>
      </c>
      <c r="T7487" s="12"/>
      <c r="U7487" s="12"/>
      <c r="V7487" s="12"/>
      <c r="W7487" s="12"/>
      <c r="X7487" s="12"/>
      <c r="Y7487" s="12"/>
      <c r="Z7487" s="12"/>
      <c r="AA7487" s="12"/>
      <c r="AB7487" s="12"/>
      <c r="AC7487" s="12"/>
      <c r="AD7487" s="12"/>
      <c r="AE7487" s="12">
        <v>12</v>
      </c>
      <c r="AF7487" s="12">
        <v>7.6</v>
      </c>
      <c r="AG7487" s="12">
        <v>5</v>
      </c>
      <c r="AH7487" s="12" t="s">
        <v>53</v>
      </c>
      <c r="AI7487" s="12" t="s">
        <v>54</v>
      </c>
      <c r="AJ7487" s="12">
        <v>2</v>
      </c>
      <c r="AK7487" s="12">
        <v>1</v>
      </c>
      <c r="AL7487" s="12">
        <v>1</v>
      </c>
      <c r="AM7487" s="12" t="s">
        <v>55</v>
      </c>
      <c r="AN7487" s="12" t="s">
        <v>56</v>
      </c>
      <c r="AO7487" s="12"/>
      <c r="AP7487" s="12">
        <v>1</v>
      </c>
      <c r="AQ7487" s="12" t="s">
        <v>57</v>
      </c>
      <c r="AR7487" s="12">
        <v>0</v>
      </c>
      <c r="AS7487" s="12"/>
      <c r="AT7487" s="12"/>
      <c r="AU7487" s="12"/>
      <c r="AV7487" s="12"/>
      <c r="AW7487" s="12" t="s">
        <v>58</v>
      </c>
      <c r="AX7487" s="12">
        <v>0</v>
      </c>
      <c r="AY7487" s="12">
        <v>2</v>
      </c>
      <c r="AZ7487" s="12">
        <v>3</v>
      </c>
      <c r="BA7487" s="12">
        <v>3</v>
      </c>
      <c r="BB7487" s="12" t="s">
        <v>59</v>
      </c>
    </row>
    <row r="7488" spans="1:54" x14ac:dyDescent="0.2">
      <c r="A7488" s="7" t="str">
        <f>VLOOKUP(G7488,'Matching-Tabelle'!$A$76:$B$80,2,FALSE)</f>
        <v>claudio.goetz@tkb.ch</v>
      </c>
      <c r="B7488" s="7" t="str">
        <f>VLOOKUP(J7488,'Matching-Tabelle'!$A$1:$B$66,2,FALSE)</f>
        <v>WPI CTB</v>
      </c>
      <c r="C7488" s="7" t="str">
        <f>IF(VLOOKUP(J7488,'Matching-Tabelle'!$A$1:$CB$66,3,FALSE)=0,"",VLOOKUP(J7488,'Matching-Tabelle'!$A$1:$CB$66,3,FALSE))</f>
        <v/>
      </c>
      <c r="D7488" s="7">
        <v>3</v>
      </c>
      <c r="E7488" s="7" t="s">
        <v>5567</v>
      </c>
      <c r="F7488" s="8">
        <v>42814</v>
      </c>
      <c r="G7488" s="12" t="s">
        <v>879</v>
      </c>
      <c r="H7488" s="12" t="s">
        <v>880</v>
      </c>
      <c r="I7488" s="12" t="s">
        <v>881</v>
      </c>
      <c r="J7488" s="12">
        <v>927</v>
      </c>
      <c r="K7488" s="12" t="s">
        <v>99</v>
      </c>
      <c r="L7488" s="12" t="s">
        <v>100</v>
      </c>
      <c r="M7488" s="12">
        <v>990001</v>
      </c>
      <c r="N7488" s="12" t="s">
        <v>51</v>
      </c>
      <c r="O7488" s="12">
        <v>0.75</v>
      </c>
      <c r="P7488" s="12"/>
      <c r="Q7488" s="12">
        <v>0.75</v>
      </c>
      <c r="R7488" s="12"/>
      <c r="S7488" s="12" t="s">
        <v>5567</v>
      </c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>
        <v>12</v>
      </c>
      <c r="AF7488" s="12">
        <v>7.6</v>
      </c>
      <c r="AG7488" s="12">
        <v>5</v>
      </c>
      <c r="AH7488" s="12" t="s">
        <v>53</v>
      </c>
      <c r="AI7488" s="12" t="s">
        <v>54</v>
      </c>
      <c r="AJ7488" s="12">
        <v>2</v>
      </c>
      <c r="AK7488" s="12">
        <v>1</v>
      </c>
      <c r="AL7488" s="12">
        <v>1</v>
      </c>
      <c r="AM7488" s="12" t="s">
        <v>55</v>
      </c>
      <c r="AN7488" s="12" t="s">
        <v>56</v>
      </c>
      <c r="AO7488" s="12"/>
      <c r="AP7488" s="12">
        <v>1</v>
      </c>
      <c r="AQ7488" s="12" t="s">
        <v>57</v>
      </c>
      <c r="AR7488" s="12">
        <v>0</v>
      </c>
      <c r="AS7488" s="12"/>
      <c r="AT7488" s="12"/>
      <c r="AU7488" s="12"/>
      <c r="AV7488" s="12"/>
      <c r="AW7488" s="12" t="s">
        <v>58</v>
      </c>
      <c r="AX7488" s="12">
        <v>0</v>
      </c>
      <c r="AY7488" s="12">
        <v>2</v>
      </c>
      <c r="AZ7488" s="12">
        <v>0.75</v>
      </c>
      <c r="BA7488" s="12">
        <v>0.75</v>
      </c>
      <c r="BB7488" s="12" t="s">
        <v>59</v>
      </c>
    </row>
    <row r="7489" spans="1:54" x14ac:dyDescent="0.2">
      <c r="A7489" s="7" t="str">
        <f>VLOOKUP(G7489,'Matching-Tabelle'!$A$76:$B$80,2,FALSE)</f>
        <v>claudio.goetz@tkb.ch</v>
      </c>
      <c r="B7489" s="7" t="str">
        <f>VLOOKUP(J7489,'Matching-Tabelle'!$A$1:$B$66,2,FALSE)</f>
        <v>Proj SCRE2016</v>
      </c>
      <c r="C7489" s="7" t="str">
        <f>IF(VLOOKUP(J7489,'Matching-Tabelle'!$A$1:$CB$66,3,FALSE)=0,"",VLOOKUP(J7489,'Matching-Tabelle'!$A$1:$CB$66,3,FALSE))</f>
        <v>WPI Projekte</v>
      </c>
      <c r="D7489" s="7">
        <v>0.75</v>
      </c>
      <c r="E7489" s="7" t="s">
        <v>6198</v>
      </c>
      <c r="F7489" s="8">
        <v>42814</v>
      </c>
      <c r="G7489" s="12" t="s">
        <v>879</v>
      </c>
      <c r="H7489" s="12" t="s">
        <v>880</v>
      </c>
      <c r="I7489" s="12" t="s">
        <v>881</v>
      </c>
      <c r="J7489" s="12">
        <v>2500253</v>
      </c>
      <c r="K7489" s="12" t="s">
        <v>538</v>
      </c>
      <c r="L7489" s="12" t="s">
        <v>539</v>
      </c>
      <c r="M7489" s="12">
        <v>990001</v>
      </c>
      <c r="N7489" s="12" t="s">
        <v>51</v>
      </c>
      <c r="O7489" s="12">
        <v>1</v>
      </c>
      <c r="P7489" s="12"/>
      <c r="Q7489" s="12">
        <v>1</v>
      </c>
      <c r="R7489" s="12"/>
      <c r="S7489" s="12" t="s">
        <v>6198</v>
      </c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>
        <v>5</v>
      </c>
      <c r="AF7489" s="12">
        <v>0</v>
      </c>
      <c r="AG7489" s="12">
        <v>1</v>
      </c>
      <c r="AH7489" s="12" t="s">
        <v>411</v>
      </c>
      <c r="AI7489" s="12" t="s">
        <v>411</v>
      </c>
      <c r="AJ7489" s="12">
        <v>2</v>
      </c>
      <c r="AK7489" s="12">
        <v>1</v>
      </c>
      <c r="AL7489" s="12">
        <v>1</v>
      </c>
      <c r="AM7489" s="12" t="s">
        <v>55</v>
      </c>
      <c r="AN7489" s="12" t="s">
        <v>56</v>
      </c>
      <c r="AO7489" s="12"/>
      <c r="AP7489" s="12">
        <v>1</v>
      </c>
      <c r="AQ7489" s="12" t="s">
        <v>57</v>
      </c>
      <c r="AR7489" s="12">
        <v>0</v>
      </c>
      <c r="AS7489" s="12"/>
      <c r="AT7489" s="12"/>
      <c r="AU7489" s="12"/>
      <c r="AV7489" s="12"/>
      <c r="AW7489" s="12" t="s">
        <v>58</v>
      </c>
      <c r="AX7489" s="12">
        <v>0</v>
      </c>
      <c r="AY7489" s="12">
        <v>2</v>
      </c>
      <c r="AZ7489" s="12">
        <v>1</v>
      </c>
      <c r="BA7489" s="12">
        <v>1</v>
      </c>
      <c r="BB7489" s="12" t="s">
        <v>59</v>
      </c>
    </row>
    <row r="7490" spans="1:54" x14ac:dyDescent="0.2">
      <c r="A7490" s="7" t="str">
        <f>VLOOKUP(G7490,'Matching-Tabelle'!$A$76:$B$80,2,FALSE)</f>
        <v>claudio.goetz@tkb.ch</v>
      </c>
      <c r="B7490" s="7" t="str">
        <f>VLOOKUP(J7490,'Matching-Tabelle'!$A$1:$B$66,2,FALSE)</f>
        <v>WPI CTB</v>
      </c>
      <c r="C7490" s="7" t="str">
        <f>IF(VLOOKUP(J7490,'Matching-Tabelle'!$A$1:$CB$66,3,FALSE)=0,"",VLOOKUP(J7490,'Matching-Tabelle'!$A$1:$CB$66,3,FALSE))</f>
        <v/>
      </c>
      <c r="D7490" s="7">
        <v>1</v>
      </c>
      <c r="E7490" s="7" t="s">
        <v>6196</v>
      </c>
      <c r="F7490" s="8">
        <v>42814</v>
      </c>
      <c r="G7490" s="12" t="s">
        <v>879</v>
      </c>
      <c r="H7490" s="12" t="s">
        <v>880</v>
      </c>
      <c r="I7490" s="12" t="s">
        <v>881</v>
      </c>
      <c r="J7490" s="12">
        <v>927</v>
      </c>
      <c r="K7490" s="12" t="s">
        <v>99</v>
      </c>
      <c r="L7490" s="12" t="s">
        <v>100</v>
      </c>
      <c r="M7490" s="12">
        <v>990001</v>
      </c>
      <c r="N7490" s="12" t="s">
        <v>51</v>
      </c>
      <c r="O7490" s="12">
        <v>2.25</v>
      </c>
      <c r="P7490" s="12"/>
      <c r="Q7490" s="12">
        <v>2.25</v>
      </c>
      <c r="R7490" s="12"/>
      <c r="S7490" s="12" t="s">
        <v>6196</v>
      </c>
      <c r="T7490" s="12"/>
      <c r="U7490" s="12"/>
      <c r="V7490" s="12"/>
      <c r="W7490" s="12"/>
      <c r="X7490" s="12"/>
      <c r="Y7490" s="12"/>
      <c r="Z7490" s="12"/>
      <c r="AA7490" s="12"/>
      <c r="AB7490" s="12"/>
      <c r="AC7490" s="12"/>
      <c r="AD7490" s="12"/>
      <c r="AE7490" s="12">
        <v>12</v>
      </c>
      <c r="AF7490" s="12">
        <v>7.6</v>
      </c>
      <c r="AG7490" s="12">
        <v>5</v>
      </c>
      <c r="AH7490" s="12" t="s">
        <v>53</v>
      </c>
      <c r="AI7490" s="12" t="s">
        <v>54</v>
      </c>
      <c r="AJ7490" s="12">
        <v>2</v>
      </c>
      <c r="AK7490" s="12">
        <v>1</v>
      </c>
      <c r="AL7490" s="12">
        <v>1</v>
      </c>
      <c r="AM7490" s="12" t="s">
        <v>55</v>
      </c>
      <c r="AN7490" s="12" t="s">
        <v>56</v>
      </c>
      <c r="AO7490" s="12"/>
      <c r="AP7490" s="12">
        <v>1</v>
      </c>
      <c r="AQ7490" s="12" t="s">
        <v>57</v>
      </c>
      <c r="AR7490" s="12">
        <v>0</v>
      </c>
      <c r="AS7490" s="12"/>
      <c r="AT7490" s="12"/>
      <c r="AU7490" s="12"/>
      <c r="AV7490" s="12"/>
      <c r="AW7490" s="12" t="s">
        <v>58</v>
      </c>
      <c r="AX7490" s="12">
        <v>0</v>
      </c>
      <c r="AY7490" s="12">
        <v>2</v>
      </c>
      <c r="AZ7490" s="12">
        <v>2.25</v>
      </c>
      <c r="BA7490" s="12">
        <v>2.25</v>
      </c>
      <c r="BB7490" s="12" t="s">
        <v>59</v>
      </c>
    </row>
    <row r="7491" spans="1:54" x14ac:dyDescent="0.2">
      <c r="A7491" s="7" t="str">
        <f>VLOOKUP(G7491,'Matching-Tabelle'!$A$76:$B$80,2,FALSE)</f>
        <v>claudio.goetz@tkb.ch</v>
      </c>
      <c r="B7491" s="7" t="str">
        <f>VLOOKUP(J7491,'Matching-Tabelle'!$A$1:$B$66,2,FALSE)</f>
        <v>WPI RTB</v>
      </c>
      <c r="C7491" s="7" t="str">
        <f>IF(VLOOKUP(J7491,'Matching-Tabelle'!$A$1:$CB$66,3,FALSE)=0,"",VLOOKUP(J7491,'Matching-Tabelle'!$A$1:$CB$66,3,FALSE))</f>
        <v/>
      </c>
      <c r="D7491" s="7">
        <v>2.25</v>
      </c>
      <c r="E7491" s="7" t="s">
        <v>6199</v>
      </c>
      <c r="F7491" s="8">
        <v>42814</v>
      </c>
      <c r="G7491" s="12" t="s">
        <v>879</v>
      </c>
      <c r="H7491" s="12" t="s">
        <v>880</v>
      </c>
      <c r="I7491" s="12" t="s">
        <v>881</v>
      </c>
      <c r="J7491" s="12">
        <v>22</v>
      </c>
      <c r="K7491" s="12" t="s">
        <v>88</v>
      </c>
      <c r="L7491" s="12" t="s">
        <v>89</v>
      </c>
      <c r="M7491" s="12">
        <v>990001</v>
      </c>
      <c r="N7491" s="12" t="s">
        <v>51</v>
      </c>
      <c r="O7491" s="12">
        <v>0.5</v>
      </c>
      <c r="P7491" s="12"/>
      <c r="Q7491" s="12">
        <v>0.5</v>
      </c>
      <c r="R7491" s="12"/>
      <c r="S7491" s="12" t="s">
        <v>6199</v>
      </c>
      <c r="T7491" s="12"/>
      <c r="U7491" s="12"/>
      <c r="V7491" s="12"/>
      <c r="W7491" s="12"/>
      <c r="X7491" s="12"/>
      <c r="Y7491" s="12"/>
      <c r="Z7491" s="12"/>
      <c r="AA7491" s="12"/>
      <c r="AB7491" s="12"/>
      <c r="AC7491" s="12"/>
      <c r="AD7491" s="12"/>
      <c r="AE7491" s="12">
        <v>12</v>
      </c>
      <c r="AF7491" s="12">
        <v>7.6</v>
      </c>
      <c r="AG7491" s="12">
        <v>5</v>
      </c>
      <c r="AH7491" s="12" t="s">
        <v>53</v>
      </c>
      <c r="AI7491" s="12" t="s">
        <v>54</v>
      </c>
      <c r="AJ7491" s="12">
        <v>2</v>
      </c>
      <c r="AK7491" s="12">
        <v>1</v>
      </c>
      <c r="AL7491" s="12">
        <v>1</v>
      </c>
      <c r="AM7491" s="12" t="s">
        <v>55</v>
      </c>
      <c r="AN7491" s="12" t="s">
        <v>56</v>
      </c>
      <c r="AO7491" s="12"/>
      <c r="AP7491" s="12">
        <v>1</v>
      </c>
      <c r="AQ7491" s="12" t="s">
        <v>57</v>
      </c>
      <c r="AR7491" s="12">
        <v>0</v>
      </c>
      <c r="AS7491" s="12"/>
      <c r="AT7491" s="12"/>
      <c r="AU7491" s="12"/>
      <c r="AV7491" s="12"/>
      <c r="AW7491" s="12" t="s">
        <v>58</v>
      </c>
      <c r="AX7491" s="12">
        <v>0</v>
      </c>
      <c r="AY7491" s="12">
        <v>2</v>
      </c>
      <c r="AZ7491" s="12">
        <v>0.5</v>
      </c>
      <c r="BA7491" s="12">
        <v>0.5</v>
      </c>
      <c r="BB7491" s="12" t="s">
        <v>59</v>
      </c>
    </row>
    <row r="7492" spans="1:54" x14ac:dyDescent="0.2">
      <c r="A7492" s="7" t="str">
        <f>VLOOKUP(G7492,'Matching-Tabelle'!$A$76:$B$80,2,FALSE)</f>
        <v>claudio.goetz@tkb.ch</v>
      </c>
      <c r="B7492" s="7" t="str">
        <f>VLOOKUP(J7492,'Matching-Tabelle'!$A$1:$B$66,2,FALSE)</f>
        <v>Proj Optima</v>
      </c>
      <c r="C7492" s="7" t="str">
        <f>IF(VLOOKUP(J7492,'Matching-Tabelle'!$A$1:$CB$66,3,FALSE)=0,"",VLOOKUP(J7492,'Matching-Tabelle'!$A$1:$CB$66,3,FALSE))</f>
        <v/>
      </c>
      <c r="D7492" s="7">
        <v>0.5</v>
      </c>
      <c r="E7492" s="7" t="s">
        <v>6200</v>
      </c>
      <c r="F7492" s="8">
        <v>42814</v>
      </c>
      <c r="G7492" s="12" t="s">
        <v>879</v>
      </c>
      <c r="H7492" s="12" t="s">
        <v>880</v>
      </c>
      <c r="I7492" s="12" t="s">
        <v>881</v>
      </c>
      <c r="J7492" s="12">
        <v>211</v>
      </c>
      <c r="K7492" s="12" t="s">
        <v>79</v>
      </c>
      <c r="L7492" s="12" t="s">
        <v>80</v>
      </c>
      <c r="M7492" s="12">
        <v>990001</v>
      </c>
      <c r="N7492" s="12" t="s">
        <v>51</v>
      </c>
      <c r="O7492" s="12">
        <v>1</v>
      </c>
      <c r="P7492" s="12"/>
      <c r="Q7492" s="12">
        <v>1</v>
      </c>
      <c r="R7492" s="12"/>
      <c r="S7492" s="12" t="s">
        <v>6200</v>
      </c>
      <c r="T7492" s="12"/>
      <c r="U7492" s="12"/>
      <c r="V7492" s="12"/>
      <c r="W7492" s="12"/>
      <c r="X7492" s="12"/>
      <c r="Y7492" s="12"/>
      <c r="Z7492" s="12"/>
      <c r="AA7492" s="12"/>
      <c r="AB7492" s="12"/>
      <c r="AC7492" s="12"/>
      <c r="AD7492" s="12"/>
      <c r="AE7492" s="12">
        <v>12</v>
      </c>
      <c r="AF7492" s="12">
        <v>7.6</v>
      </c>
      <c r="AG7492" s="12">
        <v>5</v>
      </c>
      <c r="AH7492" s="12" t="s">
        <v>53</v>
      </c>
      <c r="AI7492" s="12" t="s">
        <v>54</v>
      </c>
      <c r="AJ7492" s="12">
        <v>2</v>
      </c>
      <c r="AK7492" s="12">
        <v>1</v>
      </c>
      <c r="AL7492" s="12">
        <v>1</v>
      </c>
      <c r="AM7492" s="12" t="s">
        <v>55</v>
      </c>
      <c r="AN7492" s="12" t="s">
        <v>56</v>
      </c>
      <c r="AO7492" s="12"/>
      <c r="AP7492" s="12">
        <v>1</v>
      </c>
      <c r="AQ7492" s="12" t="s">
        <v>57</v>
      </c>
      <c r="AR7492" s="12">
        <v>0</v>
      </c>
      <c r="AS7492" s="12"/>
      <c r="AT7492" s="12"/>
      <c r="AU7492" s="12"/>
      <c r="AV7492" s="12"/>
      <c r="AW7492" s="12" t="s">
        <v>58</v>
      </c>
      <c r="AX7492" s="12">
        <v>0</v>
      </c>
      <c r="AY7492" s="12">
        <v>2</v>
      </c>
      <c r="AZ7492" s="12">
        <v>1</v>
      </c>
      <c r="BA7492" s="12">
        <v>1</v>
      </c>
      <c r="BB7492" s="12" t="s">
        <v>59</v>
      </c>
    </row>
    <row r="7493" spans="1:54" x14ac:dyDescent="0.2">
      <c r="A7493" s="7" t="str">
        <f>VLOOKUP(G7493,'Matching-Tabelle'!$A$76:$B$80,2,FALSE)</f>
        <v>claudio.goetz@tkb.ch</v>
      </c>
      <c r="B7493" s="7" t="str">
        <f>VLOOKUP(J7493,'Matching-Tabelle'!$A$1:$B$66,2,FALSE)</f>
        <v>WPI CTB</v>
      </c>
      <c r="C7493" s="7" t="str">
        <f>IF(VLOOKUP(J7493,'Matching-Tabelle'!$A$1:$CB$66,3,FALSE)=0,"",VLOOKUP(J7493,'Matching-Tabelle'!$A$1:$CB$66,3,FALSE))</f>
        <v/>
      </c>
      <c r="D7493" s="7">
        <v>1</v>
      </c>
      <c r="E7493" s="7" t="s">
        <v>190</v>
      </c>
      <c r="F7493" s="8">
        <v>42815</v>
      </c>
      <c r="G7493" s="12" t="s">
        <v>879</v>
      </c>
      <c r="H7493" s="12" t="s">
        <v>880</v>
      </c>
      <c r="I7493" s="12" t="s">
        <v>881</v>
      </c>
      <c r="J7493" s="12">
        <v>927</v>
      </c>
      <c r="K7493" s="12" t="s">
        <v>99</v>
      </c>
      <c r="L7493" s="12" t="s">
        <v>100</v>
      </c>
      <c r="M7493" s="12">
        <v>990001</v>
      </c>
      <c r="N7493" s="12" t="s">
        <v>51</v>
      </c>
      <c r="O7493" s="12">
        <v>0.5</v>
      </c>
      <c r="P7493" s="12"/>
      <c r="Q7493" s="12">
        <v>0.5</v>
      </c>
      <c r="R7493" s="12"/>
      <c r="S7493" s="12" t="s">
        <v>190</v>
      </c>
      <c r="T7493" s="12"/>
      <c r="U7493" s="12"/>
      <c r="V7493" s="12"/>
      <c r="W7493" s="12"/>
      <c r="X7493" s="12"/>
      <c r="Y7493" s="12"/>
      <c r="Z7493" s="12"/>
      <c r="AA7493" s="12"/>
      <c r="AB7493" s="12"/>
      <c r="AC7493" s="12"/>
      <c r="AD7493" s="12"/>
      <c r="AE7493" s="12">
        <v>12</v>
      </c>
      <c r="AF7493" s="12">
        <v>7.6</v>
      </c>
      <c r="AG7493" s="12">
        <v>5</v>
      </c>
      <c r="AH7493" s="12" t="s">
        <v>53</v>
      </c>
      <c r="AI7493" s="12" t="s">
        <v>54</v>
      </c>
      <c r="AJ7493" s="12">
        <v>2</v>
      </c>
      <c r="AK7493" s="12">
        <v>1</v>
      </c>
      <c r="AL7493" s="12">
        <v>1</v>
      </c>
      <c r="AM7493" s="12" t="s">
        <v>55</v>
      </c>
      <c r="AN7493" s="12" t="s">
        <v>56</v>
      </c>
      <c r="AO7493" s="12"/>
      <c r="AP7493" s="12">
        <v>1</v>
      </c>
      <c r="AQ7493" s="12" t="s">
        <v>57</v>
      </c>
      <c r="AR7493" s="12">
        <v>0</v>
      </c>
      <c r="AS7493" s="12"/>
      <c r="AT7493" s="12"/>
      <c r="AU7493" s="12"/>
      <c r="AV7493" s="12"/>
      <c r="AW7493" s="12" t="s">
        <v>58</v>
      </c>
      <c r="AX7493" s="12">
        <v>0</v>
      </c>
      <c r="AY7493" s="12">
        <v>2</v>
      </c>
      <c r="AZ7493" s="12">
        <v>0.5</v>
      </c>
      <c r="BA7493" s="12">
        <v>0.5</v>
      </c>
      <c r="BB7493" s="12" t="s">
        <v>59</v>
      </c>
    </row>
    <row r="7494" spans="1:54" x14ac:dyDescent="0.2">
      <c r="A7494" s="7" t="str">
        <f>VLOOKUP(G7494,'Matching-Tabelle'!$A$76:$B$80,2,FALSE)</f>
        <v>claudio.goetz@tkb.ch</v>
      </c>
      <c r="B7494" s="7" t="str">
        <f>VLOOKUP(J7494,'Matching-Tabelle'!$A$1:$B$66,2,FALSE)</f>
        <v>WPI CTB</v>
      </c>
      <c r="C7494" s="7" t="str">
        <f>IF(VLOOKUP(J7494,'Matching-Tabelle'!$A$1:$CB$66,3,FALSE)=0,"",VLOOKUP(J7494,'Matching-Tabelle'!$A$1:$CB$66,3,FALSE))</f>
        <v/>
      </c>
      <c r="D7494" s="7">
        <v>0.5</v>
      </c>
      <c r="E7494" s="7" t="s">
        <v>6201</v>
      </c>
      <c r="F7494" s="8">
        <v>42815</v>
      </c>
      <c r="G7494" s="12" t="s">
        <v>879</v>
      </c>
      <c r="H7494" s="12" t="s">
        <v>880</v>
      </c>
      <c r="I7494" s="12" t="s">
        <v>881</v>
      </c>
      <c r="J7494" s="12">
        <v>929</v>
      </c>
      <c r="K7494" s="12" t="s">
        <v>784</v>
      </c>
      <c r="L7494" s="12" t="s">
        <v>785</v>
      </c>
      <c r="M7494" s="12">
        <v>990001</v>
      </c>
      <c r="N7494" s="12" t="s">
        <v>51</v>
      </c>
      <c r="O7494" s="12">
        <v>0.25</v>
      </c>
      <c r="P7494" s="12"/>
      <c r="Q7494" s="12">
        <v>0.25</v>
      </c>
      <c r="R7494" s="12"/>
      <c r="S7494" s="12" t="s">
        <v>6201</v>
      </c>
      <c r="T7494" s="12"/>
      <c r="U7494" s="12"/>
      <c r="V7494" s="12"/>
      <c r="W7494" s="12"/>
      <c r="X7494" s="12"/>
      <c r="Y7494" s="12"/>
      <c r="Z7494" s="12"/>
      <c r="AA7494" s="12"/>
      <c r="AB7494" s="12"/>
      <c r="AC7494" s="12"/>
      <c r="AD7494" s="12"/>
      <c r="AE7494" s="12">
        <v>12</v>
      </c>
      <c r="AF7494" s="12">
        <v>7.6</v>
      </c>
      <c r="AG7494" s="12">
        <v>5</v>
      </c>
      <c r="AH7494" s="12" t="s">
        <v>53</v>
      </c>
      <c r="AI7494" s="12" t="s">
        <v>54</v>
      </c>
      <c r="AJ7494" s="12">
        <v>2</v>
      </c>
      <c r="AK7494" s="12">
        <v>1</v>
      </c>
      <c r="AL7494" s="12">
        <v>1</v>
      </c>
      <c r="AM7494" s="12" t="s">
        <v>55</v>
      </c>
      <c r="AN7494" s="12" t="s">
        <v>56</v>
      </c>
      <c r="AO7494" s="12"/>
      <c r="AP7494" s="12">
        <v>1</v>
      </c>
      <c r="AQ7494" s="12" t="s">
        <v>57</v>
      </c>
      <c r="AR7494" s="12">
        <v>0</v>
      </c>
      <c r="AS7494" s="12"/>
      <c r="AT7494" s="12"/>
      <c r="AU7494" s="12"/>
      <c r="AV7494" s="12"/>
      <c r="AW7494" s="12" t="s">
        <v>58</v>
      </c>
      <c r="AX7494" s="12">
        <v>0</v>
      </c>
      <c r="AY7494" s="12">
        <v>2</v>
      </c>
      <c r="AZ7494" s="12">
        <v>0.25</v>
      </c>
      <c r="BA7494" s="12">
        <v>0.25</v>
      </c>
      <c r="BB7494" s="12" t="s">
        <v>59</v>
      </c>
    </row>
    <row r="7495" spans="1:54" x14ac:dyDescent="0.2">
      <c r="A7495" s="7" t="str">
        <f>VLOOKUP(G7495,'Matching-Tabelle'!$A$76:$B$80,2,FALSE)</f>
        <v>claudio.goetz@tkb.ch</v>
      </c>
      <c r="B7495" s="7" t="str">
        <f>VLOOKUP(J7495,'Matching-Tabelle'!$A$1:$B$66,2,FALSE)</f>
        <v>Proj KWP1</v>
      </c>
      <c r="C7495" s="7" t="str">
        <f>IF(VLOOKUP(J7495,'Matching-Tabelle'!$A$1:$CB$66,3,FALSE)=0,"",VLOOKUP(J7495,'Matching-Tabelle'!$A$1:$CB$66,3,FALSE))</f>
        <v>Progr Digitalisierung</v>
      </c>
      <c r="D7495" s="7">
        <v>0.25</v>
      </c>
      <c r="E7495" s="7" t="s">
        <v>6202</v>
      </c>
      <c r="F7495" s="8">
        <v>42815</v>
      </c>
      <c r="G7495" s="12" t="s">
        <v>879</v>
      </c>
      <c r="H7495" s="12" t="s">
        <v>880</v>
      </c>
      <c r="I7495" s="12" t="s">
        <v>881</v>
      </c>
      <c r="J7495" s="12">
        <v>2500238</v>
      </c>
      <c r="K7495" s="12" t="s">
        <v>868</v>
      </c>
      <c r="L7495" s="12" t="s">
        <v>869</v>
      </c>
      <c r="M7495" s="12">
        <v>990001</v>
      </c>
      <c r="N7495" s="12" t="s">
        <v>51</v>
      </c>
      <c r="O7495" s="12">
        <v>0.75</v>
      </c>
      <c r="P7495" s="12"/>
      <c r="Q7495" s="12">
        <v>0.75</v>
      </c>
      <c r="R7495" s="12"/>
      <c r="S7495" s="12" t="s">
        <v>6202</v>
      </c>
      <c r="T7495" s="12"/>
      <c r="U7495" s="12"/>
      <c r="V7495" s="12"/>
      <c r="W7495" s="12"/>
      <c r="X7495" s="12"/>
      <c r="Y7495" s="12"/>
      <c r="Z7495" s="12"/>
      <c r="AA7495" s="12"/>
      <c r="AB7495" s="12"/>
      <c r="AC7495" s="12"/>
      <c r="AD7495" s="12"/>
      <c r="AE7495" s="12">
        <v>5</v>
      </c>
      <c r="AF7495" s="12">
        <v>0</v>
      </c>
      <c r="AG7495" s="12">
        <v>1</v>
      </c>
      <c r="AH7495" s="12" t="s">
        <v>411</v>
      </c>
      <c r="AI7495" s="12" t="s">
        <v>411</v>
      </c>
      <c r="AJ7495" s="12">
        <v>2</v>
      </c>
      <c r="AK7495" s="12">
        <v>1</v>
      </c>
      <c r="AL7495" s="12">
        <v>1</v>
      </c>
      <c r="AM7495" s="12" t="s">
        <v>55</v>
      </c>
      <c r="AN7495" s="12" t="s">
        <v>56</v>
      </c>
      <c r="AO7495" s="12"/>
      <c r="AP7495" s="12">
        <v>1</v>
      </c>
      <c r="AQ7495" s="12" t="s">
        <v>57</v>
      </c>
      <c r="AR7495" s="12">
        <v>0</v>
      </c>
      <c r="AS7495" s="12"/>
      <c r="AT7495" s="12"/>
      <c r="AU7495" s="12"/>
      <c r="AV7495" s="12"/>
      <c r="AW7495" s="12" t="s">
        <v>58</v>
      </c>
      <c r="AX7495" s="12">
        <v>0</v>
      </c>
      <c r="AY7495" s="12">
        <v>2</v>
      </c>
      <c r="AZ7495" s="12">
        <v>0.75</v>
      </c>
      <c r="BA7495" s="12">
        <v>0.75</v>
      </c>
      <c r="BB7495" s="12" t="s">
        <v>59</v>
      </c>
    </row>
    <row r="7496" spans="1:54" x14ac:dyDescent="0.2">
      <c r="A7496" s="7" t="str">
        <f>VLOOKUP(G7496,'Matching-Tabelle'!$A$76:$B$80,2,FALSE)</f>
        <v>claudio.goetz@tkb.ch</v>
      </c>
      <c r="B7496" s="7" t="str">
        <f>VLOOKUP(J7496,'Matching-Tabelle'!$A$1:$B$66,2,FALSE)</f>
        <v>WPI CTB</v>
      </c>
      <c r="C7496" s="7" t="str">
        <f>IF(VLOOKUP(J7496,'Matching-Tabelle'!$A$1:$CB$66,3,FALSE)=0,"",VLOOKUP(J7496,'Matching-Tabelle'!$A$1:$CB$66,3,FALSE))</f>
        <v/>
      </c>
      <c r="D7496" s="7">
        <v>0.75</v>
      </c>
      <c r="E7496" s="7" t="s">
        <v>6203</v>
      </c>
      <c r="F7496" s="8">
        <v>42815</v>
      </c>
      <c r="G7496" s="12" t="s">
        <v>879</v>
      </c>
      <c r="H7496" s="12" t="s">
        <v>880</v>
      </c>
      <c r="I7496" s="12" t="s">
        <v>881</v>
      </c>
      <c r="J7496" s="12">
        <v>920</v>
      </c>
      <c r="K7496" s="12" t="s">
        <v>148</v>
      </c>
      <c r="L7496" s="12" t="s">
        <v>149</v>
      </c>
      <c r="M7496" s="12">
        <v>990001</v>
      </c>
      <c r="N7496" s="12" t="s">
        <v>51</v>
      </c>
      <c r="O7496" s="12">
        <v>5</v>
      </c>
      <c r="P7496" s="12"/>
      <c r="Q7496" s="12">
        <v>5</v>
      </c>
      <c r="R7496" s="12"/>
      <c r="S7496" s="12" t="s">
        <v>6203</v>
      </c>
      <c r="T7496" s="12"/>
      <c r="U7496" s="12"/>
      <c r="V7496" s="12"/>
      <c r="W7496" s="12"/>
      <c r="X7496" s="12"/>
      <c r="Y7496" s="12"/>
      <c r="Z7496" s="12"/>
      <c r="AA7496" s="12"/>
      <c r="AB7496" s="12"/>
      <c r="AC7496" s="12"/>
      <c r="AD7496" s="12"/>
      <c r="AE7496" s="12">
        <v>12</v>
      </c>
      <c r="AF7496" s="12">
        <v>7.6</v>
      </c>
      <c r="AG7496" s="12">
        <v>5</v>
      </c>
      <c r="AH7496" s="12" t="s">
        <v>53</v>
      </c>
      <c r="AI7496" s="12" t="s">
        <v>54</v>
      </c>
      <c r="AJ7496" s="12">
        <v>2</v>
      </c>
      <c r="AK7496" s="12">
        <v>1</v>
      </c>
      <c r="AL7496" s="12">
        <v>1</v>
      </c>
      <c r="AM7496" s="12" t="s">
        <v>55</v>
      </c>
      <c r="AN7496" s="12" t="s">
        <v>56</v>
      </c>
      <c r="AO7496" s="12"/>
      <c r="AP7496" s="12">
        <v>1</v>
      </c>
      <c r="AQ7496" s="12" t="s">
        <v>57</v>
      </c>
      <c r="AR7496" s="12">
        <v>0</v>
      </c>
      <c r="AS7496" s="12"/>
      <c r="AT7496" s="12"/>
      <c r="AU7496" s="12"/>
      <c r="AV7496" s="12"/>
      <c r="AW7496" s="12" t="s">
        <v>58</v>
      </c>
      <c r="AX7496" s="12">
        <v>0</v>
      </c>
      <c r="AY7496" s="12">
        <v>2</v>
      </c>
      <c r="AZ7496" s="12">
        <v>5</v>
      </c>
      <c r="BA7496" s="12">
        <v>5</v>
      </c>
      <c r="BB7496" s="12" t="s">
        <v>59</v>
      </c>
    </row>
    <row r="7497" spans="1:54" x14ac:dyDescent="0.2">
      <c r="A7497" s="7" t="str">
        <f>VLOOKUP(G7497,'Matching-Tabelle'!$A$76:$B$80,2,FALSE)</f>
        <v>claudio.goetz@tkb.ch</v>
      </c>
      <c r="B7497" s="7" t="str">
        <f>VLOOKUP(J7497,'Matching-Tabelle'!$A$1:$B$66,2,FALSE)</f>
        <v>Proj Optima</v>
      </c>
      <c r="C7497" s="7" t="str">
        <f>IF(VLOOKUP(J7497,'Matching-Tabelle'!$A$1:$CB$66,3,FALSE)=0,"",VLOOKUP(J7497,'Matching-Tabelle'!$A$1:$CB$66,3,FALSE))</f>
        <v/>
      </c>
      <c r="D7497" s="7">
        <v>5</v>
      </c>
      <c r="E7497" s="7" t="s">
        <v>6204</v>
      </c>
      <c r="F7497" s="8">
        <v>42815</v>
      </c>
      <c r="G7497" s="12" t="s">
        <v>879</v>
      </c>
      <c r="H7497" s="12" t="s">
        <v>880</v>
      </c>
      <c r="I7497" s="12" t="s">
        <v>881</v>
      </c>
      <c r="J7497" s="12">
        <v>211</v>
      </c>
      <c r="K7497" s="12" t="s">
        <v>79</v>
      </c>
      <c r="L7497" s="12" t="s">
        <v>80</v>
      </c>
      <c r="M7497" s="12">
        <v>990001</v>
      </c>
      <c r="N7497" s="12" t="s">
        <v>51</v>
      </c>
      <c r="O7497" s="12">
        <v>0.5</v>
      </c>
      <c r="P7497" s="12"/>
      <c r="Q7497" s="12">
        <v>0.5</v>
      </c>
      <c r="R7497" s="12"/>
      <c r="S7497" s="12" t="s">
        <v>6204</v>
      </c>
      <c r="T7497" s="12"/>
      <c r="U7497" s="12"/>
      <c r="V7497" s="12"/>
      <c r="W7497" s="12"/>
      <c r="X7497" s="12"/>
      <c r="Y7497" s="12"/>
      <c r="Z7497" s="12"/>
      <c r="AA7497" s="12"/>
      <c r="AB7497" s="12"/>
      <c r="AC7497" s="12"/>
      <c r="AD7497" s="12"/>
      <c r="AE7497" s="12">
        <v>12</v>
      </c>
      <c r="AF7497" s="12">
        <v>7.6</v>
      </c>
      <c r="AG7497" s="12">
        <v>5</v>
      </c>
      <c r="AH7497" s="12" t="s">
        <v>53</v>
      </c>
      <c r="AI7497" s="12" t="s">
        <v>54</v>
      </c>
      <c r="AJ7497" s="12">
        <v>2</v>
      </c>
      <c r="AK7497" s="12">
        <v>1</v>
      </c>
      <c r="AL7497" s="12">
        <v>1</v>
      </c>
      <c r="AM7497" s="12" t="s">
        <v>55</v>
      </c>
      <c r="AN7497" s="12" t="s">
        <v>56</v>
      </c>
      <c r="AO7497" s="12"/>
      <c r="AP7497" s="12">
        <v>1</v>
      </c>
      <c r="AQ7497" s="12" t="s">
        <v>57</v>
      </c>
      <c r="AR7497" s="12">
        <v>0</v>
      </c>
      <c r="AS7497" s="12"/>
      <c r="AT7497" s="12"/>
      <c r="AU7497" s="12"/>
      <c r="AV7497" s="12"/>
      <c r="AW7497" s="12" t="s">
        <v>58</v>
      </c>
      <c r="AX7497" s="12">
        <v>0</v>
      </c>
      <c r="AY7497" s="12">
        <v>2</v>
      </c>
      <c r="AZ7497" s="12">
        <v>0.5</v>
      </c>
      <c r="BA7497" s="12">
        <v>0.5</v>
      </c>
      <c r="BB7497" s="12" t="s">
        <v>59</v>
      </c>
    </row>
    <row r="7498" spans="1:54" x14ac:dyDescent="0.2">
      <c r="A7498" s="7" t="str">
        <f>VLOOKUP(G7498,'Matching-Tabelle'!$A$76:$B$80,2,FALSE)</f>
        <v>claudio.goetz@tkb.ch</v>
      </c>
      <c r="B7498" s="7" t="str">
        <f>VLOOKUP(J7498,'Matching-Tabelle'!$A$1:$B$66,2,FALSE)</f>
        <v>WPI Führung</v>
      </c>
      <c r="C7498" s="7" t="str">
        <f>IF(VLOOKUP(J7498,'Matching-Tabelle'!$A$1:$CB$66,3,FALSE)=0,"",VLOOKUP(J7498,'Matching-Tabelle'!$A$1:$CB$66,3,FALSE))</f>
        <v/>
      </c>
      <c r="D7498" s="7">
        <v>0.5</v>
      </c>
      <c r="E7498" s="7" t="s">
        <v>325</v>
      </c>
      <c r="F7498" s="8">
        <v>42815</v>
      </c>
      <c r="G7498" s="12" t="s">
        <v>879</v>
      </c>
      <c r="H7498" s="12" t="s">
        <v>880</v>
      </c>
      <c r="I7498" s="12" t="s">
        <v>881</v>
      </c>
      <c r="J7498" s="12">
        <v>26</v>
      </c>
      <c r="K7498" s="12" t="s">
        <v>130</v>
      </c>
      <c r="L7498" s="12" t="s">
        <v>131</v>
      </c>
      <c r="M7498" s="12">
        <v>990001</v>
      </c>
      <c r="N7498" s="12" t="s">
        <v>51</v>
      </c>
      <c r="O7498" s="12">
        <v>4.25</v>
      </c>
      <c r="P7498" s="12"/>
      <c r="Q7498" s="12">
        <v>4.25</v>
      </c>
      <c r="R7498" s="12"/>
      <c r="S7498" s="12" t="s">
        <v>325</v>
      </c>
      <c r="T7498" s="12"/>
      <c r="U7498" s="12"/>
      <c r="V7498" s="12"/>
      <c r="W7498" s="12"/>
      <c r="X7498" s="12"/>
      <c r="Y7498" s="12"/>
      <c r="Z7498" s="12"/>
      <c r="AA7498" s="12"/>
      <c r="AB7498" s="12"/>
      <c r="AC7498" s="12"/>
      <c r="AD7498" s="12"/>
      <c r="AE7498" s="12">
        <v>12</v>
      </c>
      <c r="AF7498" s="12">
        <v>7.6</v>
      </c>
      <c r="AG7498" s="12">
        <v>5</v>
      </c>
      <c r="AH7498" s="12" t="s">
        <v>53</v>
      </c>
      <c r="AI7498" s="12" t="s">
        <v>54</v>
      </c>
      <c r="AJ7498" s="12">
        <v>2</v>
      </c>
      <c r="AK7498" s="12">
        <v>1</v>
      </c>
      <c r="AL7498" s="12">
        <v>1</v>
      </c>
      <c r="AM7498" s="12" t="s">
        <v>55</v>
      </c>
      <c r="AN7498" s="12" t="s">
        <v>56</v>
      </c>
      <c r="AO7498" s="12"/>
      <c r="AP7498" s="12">
        <v>1</v>
      </c>
      <c r="AQ7498" s="12" t="s">
        <v>57</v>
      </c>
      <c r="AR7498" s="12">
        <v>0</v>
      </c>
      <c r="AS7498" s="12"/>
      <c r="AT7498" s="12"/>
      <c r="AU7498" s="12"/>
      <c r="AV7498" s="12"/>
      <c r="AW7498" s="12" t="s">
        <v>58</v>
      </c>
      <c r="AX7498" s="12">
        <v>0</v>
      </c>
      <c r="AY7498" s="12">
        <v>2</v>
      </c>
      <c r="AZ7498" s="12">
        <v>4.25</v>
      </c>
      <c r="BA7498" s="12">
        <v>4.25</v>
      </c>
      <c r="BB7498" s="12" t="s">
        <v>59</v>
      </c>
    </row>
    <row r="7499" spans="1:54" x14ac:dyDescent="0.2">
      <c r="A7499" s="7" t="str">
        <f>VLOOKUP(G7499,'Matching-Tabelle'!$A$76:$B$80,2,FALSE)</f>
        <v>claudio.goetz@tkb.ch</v>
      </c>
      <c r="B7499" s="7" t="str">
        <f>VLOOKUP(J7499,'Matching-Tabelle'!$A$1:$B$66,2,FALSE)</f>
        <v>WPI CTB</v>
      </c>
      <c r="C7499" s="7" t="str">
        <f>IF(VLOOKUP(J7499,'Matching-Tabelle'!$A$1:$CB$66,3,FALSE)=0,"",VLOOKUP(J7499,'Matching-Tabelle'!$A$1:$CB$66,3,FALSE))</f>
        <v/>
      </c>
      <c r="D7499" s="7">
        <v>4.25</v>
      </c>
      <c r="E7499" s="7" t="s">
        <v>6205</v>
      </c>
      <c r="F7499" s="8">
        <v>42816</v>
      </c>
      <c r="G7499" s="12" t="s">
        <v>879</v>
      </c>
      <c r="H7499" s="12" t="s">
        <v>880</v>
      </c>
      <c r="I7499" s="12" t="s">
        <v>881</v>
      </c>
      <c r="J7499" s="12">
        <v>925</v>
      </c>
      <c r="K7499" s="12" t="s">
        <v>49</v>
      </c>
      <c r="L7499" s="12" t="s">
        <v>50</v>
      </c>
      <c r="M7499" s="12">
        <v>990001</v>
      </c>
      <c r="N7499" s="12" t="s">
        <v>51</v>
      </c>
      <c r="O7499" s="12">
        <v>0.5</v>
      </c>
      <c r="P7499" s="12"/>
      <c r="Q7499" s="12">
        <v>0.5</v>
      </c>
      <c r="R7499" s="12"/>
      <c r="S7499" s="12" t="s">
        <v>6205</v>
      </c>
      <c r="T7499" s="12"/>
      <c r="U7499" s="12"/>
      <c r="V7499" s="12"/>
      <c r="W7499" s="12"/>
      <c r="X7499" s="12"/>
      <c r="Y7499" s="12"/>
      <c r="Z7499" s="12"/>
      <c r="AA7499" s="12"/>
      <c r="AB7499" s="12"/>
      <c r="AC7499" s="12"/>
      <c r="AD7499" s="12"/>
      <c r="AE7499" s="12">
        <v>12</v>
      </c>
      <c r="AF7499" s="12">
        <v>7.6</v>
      </c>
      <c r="AG7499" s="12">
        <v>5</v>
      </c>
      <c r="AH7499" s="12" t="s">
        <v>53</v>
      </c>
      <c r="AI7499" s="12" t="s">
        <v>54</v>
      </c>
      <c r="AJ7499" s="12">
        <v>2</v>
      </c>
      <c r="AK7499" s="12">
        <v>1</v>
      </c>
      <c r="AL7499" s="12">
        <v>1</v>
      </c>
      <c r="AM7499" s="12" t="s">
        <v>55</v>
      </c>
      <c r="AN7499" s="12" t="s">
        <v>56</v>
      </c>
      <c r="AO7499" s="12"/>
      <c r="AP7499" s="12">
        <v>1</v>
      </c>
      <c r="AQ7499" s="12" t="s">
        <v>57</v>
      </c>
      <c r="AR7499" s="12">
        <v>0</v>
      </c>
      <c r="AS7499" s="12"/>
      <c r="AT7499" s="12"/>
      <c r="AU7499" s="12"/>
      <c r="AV7499" s="12"/>
      <c r="AW7499" s="12" t="s">
        <v>58</v>
      </c>
      <c r="AX7499" s="12">
        <v>0</v>
      </c>
      <c r="AY7499" s="12">
        <v>2</v>
      </c>
      <c r="AZ7499" s="12">
        <v>0.5</v>
      </c>
      <c r="BA7499" s="12">
        <v>0.5</v>
      </c>
      <c r="BB7499" s="12" t="s">
        <v>59</v>
      </c>
    </row>
    <row r="7500" spans="1:54" x14ac:dyDescent="0.2">
      <c r="A7500" s="7" t="str">
        <f>VLOOKUP(G7500,'Matching-Tabelle'!$A$76:$B$80,2,FALSE)</f>
        <v>claudio.goetz@tkb.ch</v>
      </c>
      <c r="B7500" s="7" t="str">
        <f>VLOOKUP(J7500,'Matching-Tabelle'!$A$1:$B$66,2,FALSE)</f>
        <v>WPI Führung</v>
      </c>
      <c r="C7500" s="7" t="str">
        <f>IF(VLOOKUP(J7500,'Matching-Tabelle'!$A$1:$CB$66,3,FALSE)=0,"",VLOOKUP(J7500,'Matching-Tabelle'!$A$1:$CB$66,3,FALSE))</f>
        <v/>
      </c>
      <c r="D7500" s="7">
        <v>0.5</v>
      </c>
      <c r="E7500" s="7" t="s">
        <v>6206</v>
      </c>
      <c r="F7500" s="8">
        <v>42816</v>
      </c>
      <c r="G7500" s="12" t="s">
        <v>879</v>
      </c>
      <c r="H7500" s="12" t="s">
        <v>880</v>
      </c>
      <c r="I7500" s="12" t="s">
        <v>881</v>
      </c>
      <c r="J7500" s="12">
        <v>26</v>
      </c>
      <c r="K7500" s="12" t="s">
        <v>130</v>
      </c>
      <c r="L7500" s="12" t="s">
        <v>131</v>
      </c>
      <c r="M7500" s="12">
        <v>990001</v>
      </c>
      <c r="N7500" s="12" t="s">
        <v>51</v>
      </c>
      <c r="O7500" s="12">
        <v>2</v>
      </c>
      <c r="P7500" s="12"/>
      <c r="Q7500" s="12">
        <v>2</v>
      </c>
      <c r="R7500" s="12"/>
      <c r="S7500" s="12" t="s">
        <v>6206</v>
      </c>
      <c r="T7500" s="12"/>
      <c r="U7500" s="12"/>
      <c r="V7500" s="12"/>
      <c r="W7500" s="12"/>
      <c r="X7500" s="12"/>
      <c r="Y7500" s="12"/>
      <c r="Z7500" s="12"/>
      <c r="AA7500" s="12"/>
      <c r="AB7500" s="12"/>
      <c r="AC7500" s="12"/>
      <c r="AD7500" s="12"/>
      <c r="AE7500" s="12">
        <v>12</v>
      </c>
      <c r="AF7500" s="12">
        <v>7.6</v>
      </c>
      <c r="AG7500" s="12">
        <v>5</v>
      </c>
      <c r="AH7500" s="12" t="s">
        <v>53</v>
      </c>
      <c r="AI7500" s="12" t="s">
        <v>54</v>
      </c>
      <c r="AJ7500" s="12">
        <v>2</v>
      </c>
      <c r="AK7500" s="12">
        <v>1</v>
      </c>
      <c r="AL7500" s="12">
        <v>1</v>
      </c>
      <c r="AM7500" s="12" t="s">
        <v>55</v>
      </c>
      <c r="AN7500" s="12" t="s">
        <v>56</v>
      </c>
      <c r="AO7500" s="12"/>
      <c r="AP7500" s="12">
        <v>1</v>
      </c>
      <c r="AQ7500" s="12" t="s">
        <v>57</v>
      </c>
      <c r="AR7500" s="12">
        <v>0</v>
      </c>
      <c r="AS7500" s="12"/>
      <c r="AT7500" s="12"/>
      <c r="AU7500" s="12"/>
      <c r="AV7500" s="12"/>
      <c r="AW7500" s="12" t="s">
        <v>58</v>
      </c>
      <c r="AX7500" s="12">
        <v>0</v>
      </c>
      <c r="AY7500" s="12">
        <v>2</v>
      </c>
      <c r="AZ7500" s="12">
        <v>2</v>
      </c>
      <c r="BA7500" s="12">
        <v>2</v>
      </c>
      <c r="BB7500" s="12" t="s">
        <v>59</v>
      </c>
    </row>
    <row r="7501" spans="1:54" x14ac:dyDescent="0.2">
      <c r="A7501" s="7" t="str">
        <f>VLOOKUP(G7501,'Matching-Tabelle'!$A$76:$B$80,2,FALSE)</f>
        <v>claudio.goetz@tkb.ch</v>
      </c>
      <c r="B7501" s="7" t="str">
        <f>VLOOKUP(J7501,'Matching-Tabelle'!$A$1:$B$66,2,FALSE)</f>
        <v>WPI RTB</v>
      </c>
      <c r="C7501" s="7" t="str">
        <f>IF(VLOOKUP(J7501,'Matching-Tabelle'!$A$1:$CB$66,3,FALSE)=0,"",VLOOKUP(J7501,'Matching-Tabelle'!$A$1:$CB$66,3,FALSE))</f>
        <v/>
      </c>
      <c r="D7501" s="7">
        <v>2</v>
      </c>
      <c r="E7501" s="7" t="s">
        <v>6207</v>
      </c>
      <c r="F7501" s="8">
        <v>42816</v>
      </c>
      <c r="G7501" s="12" t="s">
        <v>879</v>
      </c>
      <c r="H7501" s="12" t="s">
        <v>880</v>
      </c>
      <c r="I7501" s="12" t="s">
        <v>881</v>
      </c>
      <c r="J7501" s="12">
        <v>22</v>
      </c>
      <c r="K7501" s="12" t="s">
        <v>88</v>
      </c>
      <c r="L7501" s="12" t="s">
        <v>89</v>
      </c>
      <c r="M7501" s="12">
        <v>990001</v>
      </c>
      <c r="N7501" s="12" t="s">
        <v>51</v>
      </c>
      <c r="O7501" s="12">
        <v>0.75</v>
      </c>
      <c r="P7501" s="12"/>
      <c r="Q7501" s="12">
        <v>0.75</v>
      </c>
      <c r="R7501" s="12"/>
      <c r="S7501" s="12" t="s">
        <v>6207</v>
      </c>
      <c r="T7501" s="12"/>
      <c r="U7501" s="12"/>
      <c r="V7501" s="12"/>
      <c r="W7501" s="12"/>
      <c r="X7501" s="12"/>
      <c r="Y7501" s="12"/>
      <c r="Z7501" s="12"/>
      <c r="AA7501" s="12"/>
      <c r="AB7501" s="12"/>
      <c r="AC7501" s="12"/>
      <c r="AD7501" s="12"/>
      <c r="AE7501" s="12">
        <v>12</v>
      </c>
      <c r="AF7501" s="12">
        <v>7.6</v>
      </c>
      <c r="AG7501" s="12">
        <v>5</v>
      </c>
      <c r="AH7501" s="12" t="s">
        <v>53</v>
      </c>
      <c r="AI7501" s="12" t="s">
        <v>54</v>
      </c>
      <c r="AJ7501" s="12">
        <v>2</v>
      </c>
      <c r="AK7501" s="12">
        <v>1</v>
      </c>
      <c r="AL7501" s="12">
        <v>1</v>
      </c>
      <c r="AM7501" s="12" t="s">
        <v>55</v>
      </c>
      <c r="AN7501" s="12" t="s">
        <v>56</v>
      </c>
      <c r="AO7501" s="12"/>
      <c r="AP7501" s="12">
        <v>1</v>
      </c>
      <c r="AQ7501" s="12" t="s">
        <v>57</v>
      </c>
      <c r="AR7501" s="12">
        <v>0</v>
      </c>
      <c r="AS7501" s="12"/>
      <c r="AT7501" s="12"/>
      <c r="AU7501" s="12"/>
      <c r="AV7501" s="12"/>
      <c r="AW7501" s="12" t="s">
        <v>58</v>
      </c>
      <c r="AX7501" s="12">
        <v>0</v>
      </c>
      <c r="AY7501" s="12">
        <v>2</v>
      </c>
      <c r="AZ7501" s="12">
        <v>0.75</v>
      </c>
      <c r="BA7501" s="12">
        <v>0.75</v>
      </c>
      <c r="BB7501" s="12" t="s">
        <v>59</v>
      </c>
    </row>
    <row r="7502" spans="1:54" x14ac:dyDescent="0.2">
      <c r="A7502" s="7" t="str">
        <f>VLOOKUP(G7502,'Matching-Tabelle'!$A$76:$B$80,2,FALSE)</f>
        <v>claudio.goetz@tkb.ch</v>
      </c>
      <c r="B7502" s="7" t="str">
        <f>VLOOKUP(J7502,'Matching-Tabelle'!$A$1:$B$66,2,FALSE)</f>
        <v>WPI CTB</v>
      </c>
      <c r="C7502" s="7" t="str">
        <f>IF(VLOOKUP(J7502,'Matching-Tabelle'!$A$1:$CB$66,3,FALSE)=0,"",VLOOKUP(J7502,'Matching-Tabelle'!$A$1:$CB$66,3,FALSE))</f>
        <v/>
      </c>
      <c r="D7502" s="7">
        <v>0.75</v>
      </c>
      <c r="E7502" s="7" t="s">
        <v>6208</v>
      </c>
      <c r="F7502" s="8">
        <v>42816</v>
      </c>
      <c r="G7502" s="12" t="s">
        <v>879</v>
      </c>
      <c r="H7502" s="12" t="s">
        <v>880</v>
      </c>
      <c r="I7502" s="12" t="s">
        <v>881</v>
      </c>
      <c r="J7502" s="12">
        <v>925</v>
      </c>
      <c r="K7502" s="12" t="s">
        <v>49</v>
      </c>
      <c r="L7502" s="12" t="s">
        <v>50</v>
      </c>
      <c r="M7502" s="12">
        <v>990001</v>
      </c>
      <c r="N7502" s="12" t="s">
        <v>51</v>
      </c>
      <c r="O7502" s="12">
        <v>0.25</v>
      </c>
      <c r="P7502" s="12"/>
      <c r="Q7502" s="12">
        <v>0.25</v>
      </c>
      <c r="R7502" s="12"/>
      <c r="S7502" s="12" t="s">
        <v>6208</v>
      </c>
      <c r="T7502" s="12"/>
      <c r="U7502" s="12"/>
      <c r="V7502" s="12"/>
      <c r="W7502" s="12"/>
      <c r="X7502" s="12"/>
      <c r="Y7502" s="12"/>
      <c r="Z7502" s="12"/>
      <c r="AA7502" s="12"/>
      <c r="AB7502" s="12"/>
      <c r="AC7502" s="12"/>
      <c r="AD7502" s="12"/>
      <c r="AE7502" s="12">
        <v>12</v>
      </c>
      <c r="AF7502" s="12">
        <v>7.6</v>
      </c>
      <c r="AG7502" s="12">
        <v>5</v>
      </c>
      <c r="AH7502" s="12" t="s">
        <v>53</v>
      </c>
      <c r="AI7502" s="12" t="s">
        <v>54</v>
      </c>
      <c r="AJ7502" s="12">
        <v>2</v>
      </c>
      <c r="AK7502" s="12">
        <v>1</v>
      </c>
      <c r="AL7502" s="12">
        <v>1</v>
      </c>
      <c r="AM7502" s="12" t="s">
        <v>55</v>
      </c>
      <c r="AN7502" s="12" t="s">
        <v>56</v>
      </c>
      <c r="AO7502" s="12"/>
      <c r="AP7502" s="12">
        <v>1</v>
      </c>
      <c r="AQ7502" s="12" t="s">
        <v>57</v>
      </c>
      <c r="AR7502" s="12">
        <v>0</v>
      </c>
      <c r="AS7502" s="12"/>
      <c r="AT7502" s="12"/>
      <c r="AU7502" s="12"/>
      <c r="AV7502" s="12"/>
      <c r="AW7502" s="12" t="s">
        <v>58</v>
      </c>
      <c r="AX7502" s="12">
        <v>0</v>
      </c>
      <c r="AY7502" s="12">
        <v>2</v>
      </c>
      <c r="AZ7502" s="12">
        <v>0.25</v>
      </c>
      <c r="BA7502" s="12">
        <v>0.25</v>
      </c>
      <c r="BB7502" s="12" t="s">
        <v>59</v>
      </c>
    </row>
    <row r="7503" spans="1:54" x14ac:dyDescent="0.2">
      <c r="A7503" s="7" t="str">
        <f>VLOOKUP(G7503,'Matching-Tabelle'!$A$76:$B$80,2,FALSE)</f>
        <v>claudio.goetz@tkb.ch</v>
      </c>
      <c r="B7503" s="7" t="str">
        <f>VLOOKUP(J7503,'Matching-Tabelle'!$A$1:$B$66,2,FALSE)</f>
        <v>WPI CTB</v>
      </c>
      <c r="C7503" s="7" t="str">
        <f>IF(VLOOKUP(J7503,'Matching-Tabelle'!$A$1:$CB$66,3,FALSE)=0,"",VLOOKUP(J7503,'Matching-Tabelle'!$A$1:$CB$66,3,FALSE))</f>
        <v/>
      </c>
      <c r="D7503" s="7">
        <v>0.25</v>
      </c>
      <c r="E7503" s="7" t="s">
        <v>6209</v>
      </c>
      <c r="F7503" s="8">
        <v>42816</v>
      </c>
      <c r="G7503" s="12" t="s">
        <v>879</v>
      </c>
      <c r="H7503" s="12" t="s">
        <v>880</v>
      </c>
      <c r="I7503" s="12" t="s">
        <v>881</v>
      </c>
      <c r="J7503" s="12">
        <v>927</v>
      </c>
      <c r="K7503" s="12" t="s">
        <v>99</v>
      </c>
      <c r="L7503" s="12" t="s">
        <v>100</v>
      </c>
      <c r="M7503" s="12">
        <v>990001</v>
      </c>
      <c r="N7503" s="12" t="s">
        <v>51</v>
      </c>
      <c r="O7503" s="12">
        <v>1.5</v>
      </c>
      <c r="P7503" s="12"/>
      <c r="Q7503" s="12">
        <v>1.5</v>
      </c>
      <c r="R7503" s="12"/>
      <c r="S7503" s="12" t="s">
        <v>6209</v>
      </c>
      <c r="T7503" s="12"/>
      <c r="U7503" s="12"/>
      <c r="V7503" s="12"/>
      <c r="W7503" s="12"/>
      <c r="X7503" s="12"/>
      <c r="Y7503" s="12"/>
      <c r="Z7503" s="12"/>
      <c r="AA7503" s="12"/>
      <c r="AB7503" s="12"/>
      <c r="AC7503" s="12"/>
      <c r="AD7503" s="12"/>
      <c r="AE7503" s="12">
        <v>12</v>
      </c>
      <c r="AF7503" s="12">
        <v>7.6</v>
      </c>
      <c r="AG7503" s="12">
        <v>5</v>
      </c>
      <c r="AH7503" s="12" t="s">
        <v>53</v>
      </c>
      <c r="AI7503" s="12" t="s">
        <v>54</v>
      </c>
      <c r="AJ7503" s="12">
        <v>2</v>
      </c>
      <c r="AK7503" s="12">
        <v>1</v>
      </c>
      <c r="AL7503" s="12">
        <v>1</v>
      </c>
      <c r="AM7503" s="12" t="s">
        <v>55</v>
      </c>
      <c r="AN7503" s="12" t="s">
        <v>56</v>
      </c>
      <c r="AO7503" s="12"/>
      <c r="AP7503" s="12">
        <v>1</v>
      </c>
      <c r="AQ7503" s="12" t="s">
        <v>57</v>
      </c>
      <c r="AR7503" s="12">
        <v>0</v>
      </c>
      <c r="AS7503" s="12"/>
      <c r="AT7503" s="12"/>
      <c r="AU7503" s="12"/>
      <c r="AV7503" s="12"/>
      <c r="AW7503" s="12" t="s">
        <v>58</v>
      </c>
      <c r="AX7503" s="12">
        <v>0</v>
      </c>
      <c r="AY7503" s="12">
        <v>2</v>
      </c>
      <c r="AZ7503" s="12">
        <v>1.5</v>
      </c>
      <c r="BA7503" s="12">
        <v>1.5</v>
      </c>
      <c r="BB7503" s="12" t="s">
        <v>59</v>
      </c>
    </row>
    <row r="7504" spans="1:54" x14ac:dyDescent="0.2">
      <c r="A7504" s="7" t="str">
        <f>VLOOKUP(G7504,'Matching-Tabelle'!$A$76:$B$80,2,FALSE)</f>
        <v>claudio.goetz@tkb.ch</v>
      </c>
      <c r="B7504" s="7" t="str">
        <f>VLOOKUP(J7504,'Matching-Tabelle'!$A$1:$B$66,2,FALSE)</f>
        <v>WPI CTB</v>
      </c>
      <c r="C7504" s="7" t="str">
        <f>IF(VLOOKUP(J7504,'Matching-Tabelle'!$A$1:$CB$66,3,FALSE)=0,"",VLOOKUP(J7504,'Matching-Tabelle'!$A$1:$CB$66,3,FALSE))</f>
        <v/>
      </c>
      <c r="D7504" s="7">
        <v>1.5</v>
      </c>
      <c r="E7504" s="7" t="s">
        <v>6210</v>
      </c>
      <c r="F7504" s="8">
        <v>42816</v>
      </c>
      <c r="G7504" s="12" t="s">
        <v>879</v>
      </c>
      <c r="H7504" s="12" t="s">
        <v>880</v>
      </c>
      <c r="I7504" s="12" t="s">
        <v>881</v>
      </c>
      <c r="J7504" s="12">
        <v>927</v>
      </c>
      <c r="K7504" s="12" t="s">
        <v>99</v>
      </c>
      <c r="L7504" s="12" t="s">
        <v>100</v>
      </c>
      <c r="M7504" s="12">
        <v>990001</v>
      </c>
      <c r="N7504" s="12" t="s">
        <v>51</v>
      </c>
      <c r="O7504" s="12">
        <v>2.5</v>
      </c>
      <c r="P7504" s="12"/>
      <c r="Q7504" s="12">
        <v>2.5</v>
      </c>
      <c r="R7504" s="12"/>
      <c r="S7504" s="12" t="s">
        <v>6210</v>
      </c>
      <c r="T7504" s="12"/>
      <c r="U7504" s="12"/>
      <c r="V7504" s="12"/>
      <c r="W7504" s="12"/>
      <c r="X7504" s="12"/>
      <c r="Y7504" s="12"/>
      <c r="Z7504" s="12"/>
      <c r="AA7504" s="12"/>
      <c r="AB7504" s="12"/>
      <c r="AC7504" s="12"/>
      <c r="AD7504" s="12"/>
      <c r="AE7504" s="12">
        <v>12</v>
      </c>
      <c r="AF7504" s="12">
        <v>7.6</v>
      </c>
      <c r="AG7504" s="12">
        <v>5</v>
      </c>
      <c r="AH7504" s="12" t="s">
        <v>53</v>
      </c>
      <c r="AI7504" s="12" t="s">
        <v>54</v>
      </c>
      <c r="AJ7504" s="12">
        <v>2</v>
      </c>
      <c r="AK7504" s="12">
        <v>1</v>
      </c>
      <c r="AL7504" s="12">
        <v>1</v>
      </c>
      <c r="AM7504" s="12" t="s">
        <v>55</v>
      </c>
      <c r="AN7504" s="12" t="s">
        <v>56</v>
      </c>
      <c r="AO7504" s="12"/>
      <c r="AP7504" s="12">
        <v>1</v>
      </c>
      <c r="AQ7504" s="12" t="s">
        <v>57</v>
      </c>
      <c r="AR7504" s="12">
        <v>0</v>
      </c>
      <c r="AS7504" s="12"/>
      <c r="AT7504" s="12"/>
      <c r="AU7504" s="12"/>
      <c r="AV7504" s="12"/>
      <c r="AW7504" s="12" t="s">
        <v>58</v>
      </c>
      <c r="AX7504" s="12">
        <v>0</v>
      </c>
      <c r="AY7504" s="12">
        <v>2</v>
      </c>
      <c r="AZ7504" s="12">
        <v>2.5</v>
      </c>
      <c r="BA7504" s="12">
        <v>2.5</v>
      </c>
      <c r="BB7504" s="12" t="s">
        <v>59</v>
      </c>
    </row>
    <row r="7505" spans="1:54" x14ac:dyDescent="0.2">
      <c r="A7505" s="7" t="str">
        <f>VLOOKUP(G7505,'Matching-Tabelle'!$A$76:$B$80,2,FALSE)</f>
        <v>claudio.goetz@tkb.ch</v>
      </c>
      <c r="B7505" s="7" t="str">
        <f>VLOOKUP(J7505,'Matching-Tabelle'!$A$1:$B$66,2,FALSE)</f>
        <v>WPI CTB</v>
      </c>
      <c r="C7505" s="7" t="str">
        <f>IF(VLOOKUP(J7505,'Matching-Tabelle'!$A$1:$CB$66,3,FALSE)=0,"",VLOOKUP(J7505,'Matching-Tabelle'!$A$1:$CB$66,3,FALSE))</f>
        <v/>
      </c>
      <c r="D7505" s="7">
        <v>2.5</v>
      </c>
      <c r="E7505" s="7" t="s">
        <v>5225</v>
      </c>
      <c r="F7505" s="8">
        <v>42816</v>
      </c>
      <c r="G7505" s="12" t="s">
        <v>879</v>
      </c>
      <c r="H7505" s="12" t="s">
        <v>880</v>
      </c>
      <c r="I7505" s="12" t="s">
        <v>881</v>
      </c>
      <c r="J7505" s="12">
        <v>929</v>
      </c>
      <c r="K7505" s="12" t="s">
        <v>784</v>
      </c>
      <c r="L7505" s="12" t="s">
        <v>785</v>
      </c>
      <c r="M7505" s="12">
        <v>990001</v>
      </c>
      <c r="N7505" s="12" t="s">
        <v>51</v>
      </c>
      <c r="O7505" s="12">
        <v>1</v>
      </c>
      <c r="P7505" s="12"/>
      <c r="Q7505" s="12">
        <v>1</v>
      </c>
      <c r="R7505" s="12"/>
      <c r="S7505" s="12" t="s">
        <v>5225</v>
      </c>
      <c r="T7505" s="12"/>
      <c r="U7505" s="12"/>
      <c r="V7505" s="12"/>
      <c r="W7505" s="12"/>
      <c r="X7505" s="12"/>
      <c r="Y7505" s="12"/>
      <c r="Z7505" s="12"/>
      <c r="AA7505" s="12"/>
      <c r="AB7505" s="12"/>
      <c r="AC7505" s="12"/>
      <c r="AD7505" s="12"/>
      <c r="AE7505" s="12">
        <v>12</v>
      </c>
      <c r="AF7505" s="12">
        <v>7.6</v>
      </c>
      <c r="AG7505" s="12">
        <v>5</v>
      </c>
      <c r="AH7505" s="12" t="s">
        <v>53</v>
      </c>
      <c r="AI7505" s="12" t="s">
        <v>54</v>
      </c>
      <c r="AJ7505" s="12">
        <v>2</v>
      </c>
      <c r="AK7505" s="12">
        <v>1</v>
      </c>
      <c r="AL7505" s="12">
        <v>1</v>
      </c>
      <c r="AM7505" s="12" t="s">
        <v>55</v>
      </c>
      <c r="AN7505" s="12" t="s">
        <v>56</v>
      </c>
      <c r="AO7505" s="12"/>
      <c r="AP7505" s="12">
        <v>1</v>
      </c>
      <c r="AQ7505" s="12" t="s">
        <v>57</v>
      </c>
      <c r="AR7505" s="12">
        <v>0</v>
      </c>
      <c r="AS7505" s="12"/>
      <c r="AT7505" s="12"/>
      <c r="AU7505" s="12"/>
      <c r="AV7505" s="12"/>
      <c r="AW7505" s="12" t="s">
        <v>58</v>
      </c>
      <c r="AX7505" s="12">
        <v>0</v>
      </c>
      <c r="AY7505" s="12">
        <v>2</v>
      </c>
      <c r="AZ7505" s="12">
        <v>1</v>
      </c>
      <c r="BA7505" s="12">
        <v>1</v>
      </c>
      <c r="BB7505" s="12" t="s">
        <v>59</v>
      </c>
    </row>
    <row r="7506" spans="1:54" x14ac:dyDescent="0.2">
      <c r="A7506" s="7" t="str">
        <f>VLOOKUP(G7506,'Matching-Tabelle'!$A$76:$B$80,2,FALSE)</f>
        <v>claudio.goetz@tkb.ch</v>
      </c>
      <c r="B7506" s="7" t="str">
        <f>VLOOKUP(J7506,'Matching-Tabelle'!$A$1:$B$66,2,FALSE)</f>
        <v>Proj Optima</v>
      </c>
      <c r="C7506" s="7" t="str">
        <f>IF(VLOOKUP(J7506,'Matching-Tabelle'!$A$1:$CB$66,3,FALSE)=0,"",VLOOKUP(J7506,'Matching-Tabelle'!$A$1:$CB$66,3,FALSE))</f>
        <v/>
      </c>
      <c r="D7506" s="7">
        <v>1</v>
      </c>
      <c r="E7506" s="7" t="s">
        <v>6211</v>
      </c>
      <c r="F7506" s="8">
        <v>42816</v>
      </c>
      <c r="G7506" s="12" t="s">
        <v>879</v>
      </c>
      <c r="H7506" s="12" t="s">
        <v>880</v>
      </c>
      <c r="I7506" s="12" t="s">
        <v>881</v>
      </c>
      <c r="J7506" s="12">
        <v>211</v>
      </c>
      <c r="K7506" s="12" t="s">
        <v>79</v>
      </c>
      <c r="L7506" s="12" t="s">
        <v>80</v>
      </c>
      <c r="M7506" s="12">
        <v>990001</v>
      </c>
      <c r="N7506" s="12" t="s">
        <v>51</v>
      </c>
      <c r="O7506" s="12">
        <v>0.5</v>
      </c>
      <c r="P7506" s="12"/>
      <c r="Q7506" s="12">
        <v>0.5</v>
      </c>
      <c r="R7506" s="12"/>
      <c r="S7506" s="12" t="s">
        <v>6211</v>
      </c>
      <c r="T7506" s="12"/>
      <c r="U7506" s="12"/>
      <c r="V7506" s="12"/>
      <c r="W7506" s="12"/>
      <c r="X7506" s="12"/>
      <c r="Y7506" s="12"/>
      <c r="Z7506" s="12"/>
      <c r="AA7506" s="12"/>
      <c r="AB7506" s="12"/>
      <c r="AC7506" s="12"/>
      <c r="AD7506" s="12"/>
      <c r="AE7506" s="12">
        <v>12</v>
      </c>
      <c r="AF7506" s="12">
        <v>7.6</v>
      </c>
      <c r="AG7506" s="12">
        <v>5</v>
      </c>
      <c r="AH7506" s="12" t="s">
        <v>53</v>
      </c>
      <c r="AI7506" s="12" t="s">
        <v>54</v>
      </c>
      <c r="AJ7506" s="12">
        <v>2</v>
      </c>
      <c r="AK7506" s="12">
        <v>1</v>
      </c>
      <c r="AL7506" s="12">
        <v>1</v>
      </c>
      <c r="AM7506" s="12" t="s">
        <v>55</v>
      </c>
      <c r="AN7506" s="12" t="s">
        <v>56</v>
      </c>
      <c r="AO7506" s="12"/>
      <c r="AP7506" s="12">
        <v>1</v>
      </c>
      <c r="AQ7506" s="12" t="s">
        <v>57</v>
      </c>
      <c r="AR7506" s="12">
        <v>0</v>
      </c>
      <c r="AS7506" s="12"/>
      <c r="AT7506" s="12"/>
      <c r="AU7506" s="12"/>
      <c r="AV7506" s="12"/>
      <c r="AW7506" s="12" t="s">
        <v>58</v>
      </c>
      <c r="AX7506" s="12">
        <v>0</v>
      </c>
      <c r="AY7506" s="12">
        <v>2</v>
      </c>
      <c r="AZ7506" s="12">
        <v>0.5</v>
      </c>
      <c r="BA7506" s="12">
        <v>0.5</v>
      </c>
      <c r="BB7506" s="12" t="s">
        <v>59</v>
      </c>
    </row>
    <row r="7507" spans="1:54" x14ac:dyDescent="0.2">
      <c r="A7507" s="7" t="str">
        <f>VLOOKUP(G7507,'Matching-Tabelle'!$A$76:$B$80,2,FALSE)</f>
        <v>claudio.goetz@tkb.ch</v>
      </c>
      <c r="B7507" s="7" t="str">
        <f>VLOOKUP(J7507,'Matching-Tabelle'!$A$1:$B$66,2,FALSE)</f>
        <v>WPI CTB</v>
      </c>
      <c r="C7507" s="7" t="str">
        <f>IF(VLOOKUP(J7507,'Matching-Tabelle'!$A$1:$CB$66,3,FALSE)=0,"",VLOOKUP(J7507,'Matching-Tabelle'!$A$1:$CB$66,3,FALSE))</f>
        <v/>
      </c>
      <c r="D7507" s="7">
        <v>0.5</v>
      </c>
      <c r="E7507" s="7" t="s">
        <v>6212</v>
      </c>
      <c r="F7507" s="8">
        <v>42817</v>
      </c>
      <c r="G7507" s="12" t="s">
        <v>879</v>
      </c>
      <c r="H7507" s="12" t="s">
        <v>880</v>
      </c>
      <c r="I7507" s="12" t="s">
        <v>881</v>
      </c>
      <c r="J7507" s="12">
        <v>927</v>
      </c>
      <c r="K7507" s="12" t="s">
        <v>99</v>
      </c>
      <c r="L7507" s="12" t="s">
        <v>100</v>
      </c>
      <c r="M7507" s="12">
        <v>990001</v>
      </c>
      <c r="N7507" s="12" t="s">
        <v>51</v>
      </c>
      <c r="O7507" s="12">
        <v>1.5</v>
      </c>
      <c r="P7507" s="12"/>
      <c r="Q7507" s="12">
        <v>1.5</v>
      </c>
      <c r="R7507" s="12"/>
      <c r="S7507" s="12" t="s">
        <v>6212</v>
      </c>
      <c r="T7507" s="12"/>
      <c r="U7507" s="12"/>
      <c r="V7507" s="12"/>
      <c r="W7507" s="12"/>
      <c r="X7507" s="12"/>
      <c r="Y7507" s="12"/>
      <c r="Z7507" s="12"/>
      <c r="AA7507" s="12"/>
      <c r="AB7507" s="12"/>
      <c r="AC7507" s="12"/>
      <c r="AD7507" s="12"/>
      <c r="AE7507" s="12">
        <v>12</v>
      </c>
      <c r="AF7507" s="12">
        <v>7.6</v>
      </c>
      <c r="AG7507" s="12">
        <v>5</v>
      </c>
      <c r="AH7507" s="12" t="s">
        <v>53</v>
      </c>
      <c r="AI7507" s="12" t="s">
        <v>54</v>
      </c>
      <c r="AJ7507" s="12">
        <v>2</v>
      </c>
      <c r="AK7507" s="12">
        <v>1</v>
      </c>
      <c r="AL7507" s="12">
        <v>1</v>
      </c>
      <c r="AM7507" s="12" t="s">
        <v>55</v>
      </c>
      <c r="AN7507" s="12" t="s">
        <v>56</v>
      </c>
      <c r="AO7507" s="12"/>
      <c r="AP7507" s="12">
        <v>1</v>
      </c>
      <c r="AQ7507" s="12" t="s">
        <v>57</v>
      </c>
      <c r="AR7507" s="12">
        <v>0</v>
      </c>
      <c r="AS7507" s="12"/>
      <c r="AT7507" s="12"/>
      <c r="AU7507" s="12"/>
      <c r="AV7507" s="12"/>
      <c r="AW7507" s="12" t="s">
        <v>58</v>
      </c>
      <c r="AX7507" s="12">
        <v>0</v>
      </c>
      <c r="AY7507" s="12">
        <v>2</v>
      </c>
      <c r="AZ7507" s="12">
        <v>1.5</v>
      </c>
      <c r="BA7507" s="12">
        <v>1.5</v>
      </c>
      <c r="BB7507" s="12" t="s">
        <v>59</v>
      </c>
    </row>
    <row r="7508" spans="1:54" x14ac:dyDescent="0.2">
      <c r="A7508" s="7" t="str">
        <f>VLOOKUP(G7508,'Matching-Tabelle'!$A$76:$B$80,2,FALSE)</f>
        <v>claudio.goetz@tkb.ch</v>
      </c>
      <c r="B7508" s="7" t="str">
        <f>VLOOKUP(J7508,'Matching-Tabelle'!$A$1:$B$66,2,FALSE)</f>
        <v>Proj Optima</v>
      </c>
      <c r="C7508" s="7" t="str">
        <f>IF(VLOOKUP(J7508,'Matching-Tabelle'!$A$1:$CB$66,3,FALSE)=0,"",VLOOKUP(J7508,'Matching-Tabelle'!$A$1:$CB$66,3,FALSE))</f>
        <v/>
      </c>
      <c r="D7508" s="7">
        <v>1.5</v>
      </c>
      <c r="E7508" s="7" t="s">
        <v>3707</v>
      </c>
      <c r="F7508" s="8">
        <v>42817</v>
      </c>
      <c r="G7508" s="12" t="s">
        <v>879</v>
      </c>
      <c r="H7508" s="12" t="s">
        <v>880</v>
      </c>
      <c r="I7508" s="12" t="s">
        <v>881</v>
      </c>
      <c r="J7508" s="12">
        <v>211</v>
      </c>
      <c r="K7508" s="12" t="s">
        <v>79</v>
      </c>
      <c r="L7508" s="12" t="s">
        <v>80</v>
      </c>
      <c r="M7508" s="12">
        <v>990001</v>
      </c>
      <c r="N7508" s="12" t="s">
        <v>51</v>
      </c>
      <c r="O7508" s="12">
        <v>2.5</v>
      </c>
      <c r="P7508" s="12"/>
      <c r="Q7508" s="12">
        <v>2.5</v>
      </c>
      <c r="R7508" s="12"/>
      <c r="S7508" s="12" t="s">
        <v>3707</v>
      </c>
      <c r="T7508" s="12"/>
      <c r="U7508" s="12"/>
      <c r="V7508" s="12"/>
      <c r="W7508" s="12"/>
      <c r="X7508" s="12"/>
      <c r="Y7508" s="12"/>
      <c r="Z7508" s="12"/>
      <c r="AA7508" s="12"/>
      <c r="AB7508" s="12"/>
      <c r="AC7508" s="12"/>
      <c r="AD7508" s="12"/>
      <c r="AE7508" s="12">
        <v>12</v>
      </c>
      <c r="AF7508" s="12">
        <v>7.6</v>
      </c>
      <c r="AG7508" s="12">
        <v>5</v>
      </c>
      <c r="AH7508" s="12" t="s">
        <v>53</v>
      </c>
      <c r="AI7508" s="12" t="s">
        <v>54</v>
      </c>
      <c r="AJ7508" s="12">
        <v>2</v>
      </c>
      <c r="AK7508" s="12">
        <v>1</v>
      </c>
      <c r="AL7508" s="12">
        <v>1</v>
      </c>
      <c r="AM7508" s="12" t="s">
        <v>55</v>
      </c>
      <c r="AN7508" s="12" t="s">
        <v>56</v>
      </c>
      <c r="AO7508" s="12"/>
      <c r="AP7508" s="12">
        <v>1</v>
      </c>
      <c r="AQ7508" s="12" t="s">
        <v>57</v>
      </c>
      <c r="AR7508" s="12">
        <v>0</v>
      </c>
      <c r="AS7508" s="12"/>
      <c r="AT7508" s="12"/>
      <c r="AU7508" s="12"/>
      <c r="AV7508" s="12"/>
      <c r="AW7508" s="12" t="s">
        <v>58</v>
      </c>
      <c r="AX7508" s="12">
        <v>0</v>
      </c>
      <c r="AY7508" s="12">
        <v>2</v>
      </c>
      <c r="AZ7508" s="12">
        <v>2.5</v>
      </c>
      <c r="BA7508" s="12">
        <v>2.5</v>
      </c>
      <c r="BB7508" s="12" t="s">
        <v>59</v>
      </c>
    </row>
    <row r="7509" spans="1:54" x14ac:dyDescent="0.2">
      <c r="A7509" s="7" t="str">
        <f>VLOOKUP(G7509,'Matching-Tabelle'!$A$76:$B$80,2,FALSE)</f>
        <v>claudio.goetz@tkb.ch</v>
      </c>
      <c r="B7509" s="7" t="str">
        <f>VLOOKUP(J7509,'Matching-Tabelle'!$A$1:$B$66,2,FALSE)</f>
        <v>WPI CTB</v>
      </c>
      <c r="C7509" s="7" t="str">
        <f>IF(VLOOKUP(J7509,'Matching-Tabelle'!$A$1:$CB$66,3,FALSE)=0,"",VLOOKUP(J7509,'Matching-Tabelle'!$A$1:$CB$66,3,FALSE))</f>
        <v/>
      </c>
      <c r="D7509" s="7">
        <v>2.5</v>
      </c>
      <c r="E7509" s="7" t="s">
        <v>2366</v>
      </c>
      <c r="F7509" s="8">
        <v>42817</v>
      </c>
      <c r="G7509" s="12" t="s">
        <v>879</v>
      </c>
      <c r="H7509" s="12" t="s">
        <v>880</v>
      </c>
      <c r="I7509" s="12" t="s">
        <v>881</v>
      </c>
      <c r="J7509" s="12">
        <v>927</v>
      </c>
      <c r="K7509" s="12" t="s">
        <v>99</v>
      </c>
      <c r="L7509" s="12" t="s">
        <v>100</v>
      </c>
      <c r="M7509" s="12">
        <v>990001</v>
      </c>
      <c r="N7509" s="12" t="s">
        <v>51</v>
      </c>
      <c r="O7509" s="12">
        <v>0.75</v>
      </c>
      <c r="P7509" s="12"/>
      <c r="Q7509" s="12">
        <v>0.75</v>
      </c>
      <c r="R7509" s="12"/>
      <c r="S7509" s="12" t="s">
        <v>2366</v>
      </c>
      <c r="T7509" s="12"/>
      <c r="U7509" s="12"/>
      <c r="V7509" s="12"/>
      <c r="W7509" s="12"/>
      <c r="X7509" s="12"/>
      <c r="Y7509" s="12"/>
      <c r="Z7509" s="12"/>
      <c r="AA7509" s="12"/>
      <c r="AB7509" s="12"/>
      <c r="AC7509" s="12"/>
      <c r="AD7509" s="12"/>
      <c r="AE7509" s="12">
        <v>12</v>
      </c>
      <c r="AF7509" s="12">
        <v>7.6</v>
      </c>
      <c r="AG7509" s="12">
        <v>5</v>
      </c>
      <c r="AH7509" s="12" t="s">
        <v>53</v>
      </c>
      <c r="AI7509" s="12" t="s">
        <v>54</v>
      </c>
      <c r="AJ7509" s="12">
        <v>2</v>
      </c>
      <c r="AK7509" s="12">
        <v>1</v>
      </c>
      <c r="AL7509" s="12">
        <v>1</v>
      </c>
      <c r="AM7509" s="12" t="s">
        <v>55</v>
      </c>
      <c r="AN7509" s="12" t="s">
        <v>56</v>
      </c>
      <c r="AO7509" s="12"/>
      <c r="AP7509" s="12">
        <v>1</v>
      </c>
      <c r="AQ7509" s="12" t="s">
        <v>57</v>
      </c>
      <c r="AR7509" s="12">
        <v>0</v>
      </c>
      <c r="AS7509" s="12"/>
      <c r="AT7509" s="12"/>
      <c r="AU7509" s="12"/>
      <c r="AV7509" s="12"/>
      <c r="AW7509" s="12" t="s">
        <v>58</v>
      </c>
      <c r="AX7509" s="12">
        <v>0</v>
      </c>
      <c r="AY7509" s="12">
        <v>2</v>
      </c>
      <c r="AZ7509" s="12">
        <v>0.75</v>
      </c>
      <c r="BA7509" s="12">
        <v>0.75</v>
      </c>
      <c r="BB7509" s="12" t="s">
        <v>59</v>
      </c>
    </row>
    <row r="7510" spans="1:54" x14ac:dyDescent="0.2">
      <c r="A7510" s="7" t="str">
        <f>VLOOKUP(G7510,'Matching-Tabelle'!$A$76:$B$80,2,FALSE)</f>
        <v>claudio.goetz@tkb.ch</v>
      </c>
      <c r="B7510" s="7" t="str">
        <f>VLOOKUP(J7510,'Matching-Tabelle'!$A$1:$B$66,2,FALSE)</f>
        <v>WPI CTB</v>
      </c>
      <c r="C7510" s="7" t="str">
        <f>IF(VLOOKUP(J7510,'Matching-Tabelle'!$A$1:$CB$66,3,FALSE)=0,"",VLOOKUP(J7510,'Matching-Tabelle'!$A$1:$CB$66,3,FALSE))</f>
        <v/>
      </c>
      <c r="D7510" s="7">
        <v>0.75</v>
      </c>
      <c r="E7510" s="7" t="s">
        <v>6213</v>
      </c>
      <c r="F7510" s="8">
        <v>42817</v>
      </c>
      <c r="G7510" s="12" t="s">
        <v>879</v>
      </c>
      <c r="H7510" s="12" t="s">
        <v>880</v>
      </c>
      <c r="I7510" s="12" t="s">
        <v>881</v>
      </c>
      <c r="J7510" s="12">
        <v>927</v>
      </c>
      <c r="K7510" s="12" t="s">
        <v>99</v>
      </c>
      <c r="L7510" s="12" t="s">
        <v>100</v>
      </c>
      <c r="M7510" s="12">
        <v>990001</v>
      </c>
      <c r="N7510" s="12" t="s">
        <v>51</v>
      </c>
      <c r="O7510" s="12">
        <v>4.5</v>
      </c>
      <c r="P7510" s="12"/>
      <c r="Q7510" s="12">
        <v>4.5</v>
      </c>
      <c r="R7510" s="12"/>
      <c r="S7510" s="12" t="s">
        <v>6213</v>
      </c>
      <c r="T7510" s="12"/>
      <c r="U7510" s="12"/>
      <c r="V7510" s="12"/>
      <c r="W7510" s="12"/>
      <c r="X7510" s="12"/>
      <c r="Y7510" s="12"/>
      <c r="Z7510" s="12"/>
      <c r="AA7510" s="12"/>
      <c r="AB7510" s="12"/>
      <c r="AC7510" s="12"/>
      <c r="AD7510" s="12"/>
      <c r="AE7510" s="12">
        <v>12</v>
      </c>
      <c r="AF7510" s="12">
        <v>7.6</v>
      </c>
      <c r="AG7510" s="12">
        <v>5</v>
      </c>
      <c r="AH7510" s="12" t="s">
        <v>53</v>
      </c>
      <c r="AI7510" s="12" t="s">
        <v>54</v>
      </c>
      <c r="AJ7510" s="12">
        <v>2</v>
      </c>
      <c r="AK7510" s="12">
        <v>1</v>
      </c>
      <c r="AL7510" s="12">
        <v>1</v>
      </c>
      <c r="AM7510" s="12" t="s">
        <v>55</v>
      </c>
      <c r="AN7510" s="12" t="s">
        <v>56</v>
      </c>
      <c r="AO7510" s="12"/>
      <c r="AP7510" s="12">
        <v>1</v>
      </c>
      <c r="AQ7510" s="12" t="s">
        <v>57</v>
      </c>
      <c r="AR7510" s="12">
        <v>0</v>
      </c>
      <c r="AS7510" s="12"/>
      <c r="AT7510" s="12"/>
      <c r="AU7510" s="12"/>
      <c r="AV7510" s="12"/>
      <c r="AW7510" s="12" t="s">
        <v>58</v>
      </c>
      <c r="AX7510" s="12">
        <v>0</v>
      </c>
      <c r="AY7510" s="12">
        <v>2</v>
      </c>
      <c r="AZ7510" s="12">
        <v>4.5</v>
      </c>
      <c r="BA7510" s="12">
        <v>4.5</v>
      </c>
      <c r="BB7510" s="12" t="s">
        <v>59</v>
      </c>
    </row>
    <row r="7511" spans="1:54" x14ac:dyDescent="0.2">
      <c r="A7511" s="7" t="str">
        <f>VLOOKUP(G7511,'Matching-Tabelle'!$A$76:$B$80,2,FALSE)</f>
        <v>claudio.goetz@tkb.ch</v>
      </c>
      <c r="B7511" s="7" t="str">
        <f>VLOOKUP(J7511,'Matching-Tabelle'!$A$1:$B$66,2,FALSE)</f>
        <v>WPI CTB</v>
      </c>
      <c r="C7511" s="7" t="str">
        <f>IF(VLOOKUP(J7511,'Matching-Tabelle'!$A$1:$CB$66,3,FALSE)=0,"",VLOOKUP(J7511,'Matching-Tabelle'!$A$1:$CB$66,3,FALSE))</f>
        <v/>
      </c>
      <c r="D7511" s="7">
        <v>4.5</v>
      </c>
      <c r="E7511" s="7" t="s">
        <v>6214</v>
      </c>
      <c r="F7511" s="8">
        <v>42818</v>
      </c>
      <c r="G7511" s="12" t="s">
        <v>879</v>
      </c>
      <c r="H7511" s="12" t="s">
        <v>880</v>
      </c>
      <c r="I7511" s="12" t="s">
        <v>881</v>
      </c>
      <c r="J7511" s="12">
        <v>927</v>
      </c>
      <c r="K7511" s="12" t="s">
        <v>99</v>
      </c>
      <c r="L7511" s="12" t="s">
        <v>100</v>
      </c>
      <c r="M7511" s="12">
        <v>990001</v>
      </c>
      <c r="N7511" s="12" t="s">
        <v>51</v>
      </c>
      <c r="O7511" s="12">
        <v>8.25</v>
      </c>
      <c r="P7511" s="12"/>
      <c r="Q7511" s="12">
        <v>8.25</v>
      </c>
      <c r="R7511" s="12"/>
      <c r="S7511" s="12" t="s">
        <v>6214</v>
      </c>
      <c r="T7511" s="12"/>
      <c r="U7511" s="12"/>
      <c r="V7511" s="12"/>
      <c r="W7511" s="12"/>
      <c r="X7511" s="12"/>
      <c r="Y7511" s="12"/>
      <c r="Z7511" s="12"/>
      <c r="AA7511" s="12"/>
      <c r="AB7511" s="12"/>
      <c r="AC7511" s="12"/>
      <c r="AD7511" s="12"/>
      <c r="AE7511" s="12">
        <v>12</v>
      </c>
      <c r="AF7511" s="12">
        <v>7.6</v>
      </c>
      <c r="AG7511" s="12">
        <v>5</v>
      </c>
      <c r="AH7511" s="12" t="s">
        <v>53</v>
      </c>
      <c r="AI7511" s="12" t="s">
        <v>54</v>
      </c>
      <c r="AJ7511" s="12">
        <v>2</v>
      </c>
      <c r="AK7511" s="12">
        <v>1</v>
      </c>
      <c r="AL7511" s="12">
        <v>1</v>
      </c>
      <c r="AM7511" s="12" t="s">
        <v>55</v>
      </c>
      <c r="AN7511" s="12" t="s">
        <v>56</v>
      </c>
      <c r="AO7511" s="12"/>
      <c r="AP7511" s="12">
        <v>1</v>
      </c>
      <c r="AQ7511" s="12" t="s">
        <v>57</v>
      </c>
      <c r="AR7511" s="12">
        <v>0</v>
      </c>
      <c r="AS7511" s="12"/>
      <c r="AT7511" s="12"/>
      <c r="AU7511" s="12"/>
      <c r="AV7511" s="12"/>
      <c r="AW7511" s="12" t="s">
        <v>58</v>
      </c>
      <c r="AX7511" s="12">
        <v>0</v>
      </c>
      <c r="AY7511" s="12">
        <v>2</v>
      </c>
      <c r="AZ7511" s="12">
        <v>8.25</v>
      </c>
      <c r="BA7511" s="12">
        <v>8.25</v>
      </c>
      <c r="BB7511" s="12" t="s">
        <v>59</v>
      </c>
    </row>
    <row r="7512" spans="1:54" x14ac:dyDescent="0.2">
      <c r="A7512" s="7" t="str">
        <f>VLOOKUP(G7512,'Matching-Tabelle'!$A$76:$B$80,2,FALSE)</f>
        <v>claudio.goetz@tkb.ch</v>
      </c>
      <c r="B7512" s="7" t="str">
        <f>VLOOKUP(J7512,'Matching-Tabelle'!$A$1:$B$66,2,FALSE)</f>
        <v>WPI CTB</v>
      </c>
      <c r="C7512" s="7" t="str">
        <f>IF(VLOOKUP(J7512,'Matching-Tabelle'!$A$1:$CB$66,3,FALSE)=0,"",VLOOKUP(J7512,'Matching-Tabelle'!$A$1:$CB$66,3,FALSE))</f>
        <v/>
      </c>
      <c r="D7512" s="7">
        <v>8.25</v>
      </c>
      <c r="E7512" s="7" t="s">
        <v>874</v>
      </c>
      <c r="F7512" s="8">
        <v>42818</v>
      </c>
      <c r="G7512" s="12" t="s">
        <v>879</v>
      </c>
      <c r="H7512" s="12" t="s">
        <v>880</v>
      </c>
      <c r="I7512" s="12" t="s">
        <v>881</v>
      </c>
      <c r="J7512" s="12">
        <v>927</v>
      </c>
      <c r="K7512" s="12" t="s">
        <v>99</v>
      </c>
      <c r="L7512" s="12" t="s">
        <v>100</v>
      </c>
      <c r="M7512" s="12">
        <v>990001</v>
      </c>
      <c r="N7512" s="12" t="s">
        <v>51</v>
      </c>
      <c r="O7512" s="12">
        <v>0.25</v>
      </c>
      <c r="P7512" s="12"/>
      <c r="Q7512" s="12">
        <v>0.25</v>
      </c>
      <c r="R7512" s="12"/>
      <c r="S7512" s="12" t="s">
        <v>874</v>
      </c>
      <c r="T7512" s="12"/>
      <c r="U7512" s="12"/>
      <c r="V7512" s="12"/>
      <c r="W7512" s="12"/>
      <c r="X7512" s="12"/>
      <c r="Y7512" s="12"/>
      <c r="Z7512" s="12"/>
      <c r="AA7512" s="12"/>
      <c r="AB7512" s="12"/>
      <c r="AC7512" s="12"/>
      <c r="AD7512" s="12"/>
      <c r="AE7512" s="12">
        <v>12</v>
      </c>
      <c r="AF7512" s="12">
        <v>7.6</v>
      </c>
      <c r="AG7512" s="12">
        <v>5</v>
      </c>
      <c r="AH7512" s="12" t="s">
        <v>53</v>
      </c>
      <c r="AI7512" s="12" t="s">
        <v>54</v>
      </c>
      <c r="AJ7512" s="12">
        <v>2</v>
      </c>
      <c r="AK7512" s="12">
        <v>1</v>
      </c>
      <c r="AL7512" s="12">
        <v>1</v>
      </c>
      <c r="AM7512" s="12" t="s">
        <v>55</v>
      </c>
      <c r="AN7512" s="12" t="s">
        <v>56</v>
      </c>
      <c r="AO7512" s="12"/>
      <c r="AP7512" s="12">
        <v>1</v>
      </c>
      <c r="AQ7512" s="12" t="s">
        <v>57</v>
      </c>
      <c r="AR7512" s="12">
        <v>0</v>
      </c>
      <c r="AS7512" s="12"/>
      <c r="AT7512" s="12"/>
      <c r="AU7512" s="12"/>
      <c r="AV7512" s="12"/>
      <c r="AW7512" s="12" t="s">
        <v>58</v>
      </c>
      <c r="AX7512" s="12">
        <v>0</v>
      </c>
      <c r="AY7512" s="12">
        <v>2</v>
      </c>
      <c r="AZ7512" s="12">
        <v>0.25</v>
      </c>
      <c r="BA7512" s="12">
        <v>0.25</v>
      </c>
      <c r="BB7512" s="12" t="s">
        <v>59</v>
      </c>
    </row>
    <row r="7513" spans="1:54" x14ac:dyDescent="0.2">
      <c r="A7513" s="7" t="str">
        <f>VLOOKUP(G7513,'Matching-Tabelle'!$A$76:$B$80,2,FALSE)</f>
        <v>claudio.goetz@tkb.ch</v>
      </c>
      <c r="B7513" s="7" t="str">
        <f>VLOOKUP(J7513,'Matching-Tabelle'!$A$1:$B$66,2,FALSE)</f>
        <v>Proj Optima</v>
      </c>
      <c r="C7513" s="7" t="str">
        <f>IF(VLOOKUP(J7513,'Matching-Tabelle'!$A$1:$CB$66,3,FALSE)=0,"",VLOOKUP(J7513,'Matching-Tabelle'!$A$1:$CB$66,3,FALSE))</f>
        <v/>
      </c>
      <c r="D7513" s="7">
        <v>0.25</v>
      </c>
      <c r="E7513" s="7" t="s">
        <v>6215</v>
      </c>
      <c r="F7513" s="8">
        <v>42821</v>
      </c>
      <c r="G7513" s="12" t="s">
        <v>879</v>
      </c>
      <c r="H7513" s="12" t="s">
        <v>880</v>
      </c>
      <c r="I7513" s="12" t="s">
        <v>881</v>
      </c>
      <c r="J7513" s="12">
        <v>211</v>
      </c>
      <c r="K7513" s="12" t="s">
        <v>79</v>
      </c>
      <c r="L7513" s="12" t="s">
        <v>80</v>
      </c>
      <c r="M7513" s="12">
        <v>990001</v>
      </c>
      <c r="N7513" s="12" t="s">
        <v>51</v>
      </c>
      <c r="O7513" s="12">
        <v>1.5</v>
      </c>
      <c r="P7513" s="12"/>
      <c r="Q7513" s="12">
        <v>1.5</v>
      </c>
      <c r="R7513" s="12"/>
      <c r="S7513" s="12" t="s">
        <v>6215</v>
      </c>
      <c r="T7513" s="12"/>
      <c r="U7513" s="12"/>
      <c r="V7513" s="12"/>
      <c r="W7513" s="12"/>
      <c r="X7513" s="12"/>
      <c r="Y7513" s="12"/>
      <c r="Z7513" s="12"/>
      <c r="AA7513" s="12"/>
      <c r="AB7513" s="12"/>
      <c r="AC7513" s="12"/>
      <c r="AD7513" s="12"/>
      <c r="AE7513" s="12">
        <v>12</v>
      </c>
      <c r="AF7513" s="12">
        <v>7.6</v>
      </c>
      <c r="AG7513" s="12">
        <v>5</v>
      </c>
      <c r="AH7513" s="12" t="s">
        <v>53</v>
      </c>
      <c r="AI7513" s="12" t="s">
        <v>54</v>
      </c>
      <c r="AJ7513" s="12">
        <v>2</v>
      </c>
      <c r="AK7513" s="12">
        <v>1</v>
      </c>
      <c r="AL7513" s="12">
        <v>1</v>
      </c>
      <c r="AM7513" s="12" t="s">
        <v>55</v>
      </c>
      <c r="AN7513" s="12" t="s">
        <v>56</v>
      </c>
      <c r="AO7513" s="12"/>
      <c r="AP7513" s="12">
        <v>1</v>
      </c>
      <c r="AQ7513" s="12" t="s">
        <v>57</v>
      </c>
      <c r="AR7513" s="12">
        <v>0</v>
      </c>
      <c r="AS7513" s="12"/>
      <c r="AT7513" s="12"/>
      <c r="AU7513" s="12"/>
      <c r="AV7513" s="12"/>
      <c r="AW7513" s="12" t="s">
        <v>58</v>
      </c>
      <c r="AX7513" s="12">
        <v>0</v>
      </c>
      <c r="AY7513" s="12">
        <v>2</v>
      </c>
      <c r="AZ7513" s="12">
        <v>1.5</v>
      </c>
      <c r="BA7513" s="12">
        <v>1.5</v>
      </c>
      <c r="BB7513" s="12" t="s">
        <v>59</v>
      </c>
    </row>
    <row r="7514" spans="1:54" x14ac:dyDescent="0.2">
      <c r="A7514" s="7" t="str">
        <f>VLOOKUP(G7514,'Matching-Tabelle'!$A$76:$B$80,2,FALSE)</f>
        <v>claudio.goetz@tkb.ch</v>
      </c>
      <c r="B7514" s="7" t="str">
        <f>VLOOKUP(J7514,'Matching-Tabelle'!$A$1:$B$66,2,FALSE)</f>
        <v>WPI CTB</v>
      </c>
      <c r="C7514" s="7" t="str">
        <f>IF(VLOOKUP(J7514,'Matching-Tabelle'!$A$1:$CB$66,3,FALSE)=0,"",VLOOKUP(J7514,'Matching-Tabelle'!$A$1:$CB$66,3,FALSE))</f>
        <v/>
      </c>
      <c r="D7514" s="7">
        <v>1.5</v>
      </c>
      <c r="E7514" s="7" t="s">
        <v>6216</v>
      </c>
      <c r="F7514" s="8">
        <v>42821</v>
      </c>
      <c r="G7514" s="12" t="s">
        <v>879</v>
      </c>
      <c r="H7514" s="12" t="s">
        <v>880</v>
      </c>
      <c r="I7514" s="12" t="s">
        <v>881</v>
      </c>
      <c r="J7514" s="12">
        <v>927</v>
      </c>
      <c r="K7514" s="12" t="s">
        <v>99</v>
      </c>
      <c r="L7514" s="12" t="s">
        <v>100</v>
      </c>
      <c r="M7514" s="12">
        <v>990001</v>
      </c>
      <c r="N7514" s="12" t="s">
        <v>51</v>
      </c>
      <c r="O7514" s="12">
        <v>0.5</v>
      </c>
      <c r="P7514" s="12"/>
      <c r="Q7514" s="12">
        <v>0.5</v>
      </c>
      <c r="R7514" s="12"/>
      <c r="S7514" s="12" t="s">
        <v>6216</v>
      </c>
      <c r="T7514" s="12"/>
      <c r="U7514" s="12"/>
      <c r="V7514" s="12"/>
      <c r="W7514" s="12"/>
      <c r="X7514" s="12"/>
      <c r="Y7514" s="12"/>
      <c r="Z7514" s="12"/>
      <c r="AA7514" s="12"/>
      <c r="AB7514" s="12"/>
      <c r="AC7514" s="12"/>
      <c r="AD7514" s="12"/>
      <c r="AE7514" s="12">
        <v>12</v>
      </c>
      <c r="AF7514" s="12">
        <v>7.6</v>
      </c>
      <c r="AG7514" s="12">
        <v>5</v>
      </c>
      <c r="AH7514" s="12" t="s">
        <v>53</v>
      </c>
      <c r="AI7514" s="12" t="s">
        <v>54</v>
      </c>
      <c r="AJ7514" s="12">
        <v>2</v>
      </c>
      <c r="AK7514" s="12">
        <v>1</v>
      </c>
      <c r="AL7514" s="12">
        <v>1</v>
      </c>
      <c r="AM7514" s="12" t="s">
        <v>55</v>
      </c>
      <c r="AN7514" s="12" t="s">
        <v>56</v>
      </c>
      <c r="AO7514" s="12"/>
      <c r="AP7514" s="12">
        <v>1</v>
      </c>
      <c r="AQ7514" s="12" t="s">
        <v>57</v>
      </c>
      <c r="AR7514" s="12">
        <v>0</v>
      </c>
      <c r="AS7514" s="12"/>
      <c r="AT7514" s="12"/>
      <c r="AU7514" s="12"/>
      <c r="AV7514" s="12"/>
      <c r="AW7514" s="12" t="s">
        <v>58</v>
      </c>
      <c r="AX7514" s="12">
        <v>0</v>
      </c>
      <c r="AY7514" s="12">
        <v>2</v>
      </c>
      <c r="AZ7514" s="12">
        <v>0.5</v>
      </c>
      <c r="BA7514" s="12">
        <v>0.5</v>
      </c>
      <c r="BB7514" s="12" t="s">
        <v>59</v>
      </c>
    </row>
    <row r="7515" spans="1:54" x14ac:dyDescent="0.2">
      <c r="A7515" s="7" t="str">
        <f>VLOOKUP(G7515,'Matching-Tabelle'!$A$76:$B$80,2,FALSE)</f>
        <v>claudio.goetz@tkb.ch</v>
      </c>
      <c r="B7515" s="7" t="str">
        <f>VLOOKUP(J7515,'Matching-Tabelle'!$A$1:$B$66,2,FALSE)</f>
        <v>WPI CTB</v>
      </c>
      <c r="C7515" s="7" t="str">
        <f>IF(VLOOKUP(J7515,'Matching-Tabelle'!$A$1:$CB$66,3,FALSE)=0,"",VLOOKUP(J7515,'Matching-Tabelle'!$A$1:$CB$66,3,FALSE))</f>
        <v/>
      </c>
      <c r="D7515" s="7">
        <v>0.5</v>
      </c>
      <c r="E7515" s="7" t="s">
        <v>6217</v>
      </c>
      <c r="F7515" s="8">
        <v>42821</v>
      </c>
      <c r="G7515" s="12" t="s">
        <v>879</v>
      </c>
      <c r="H7515" s="12" t="s">
        <v>880</v>
      </c>
      <c r="I7515" s="12" t="s">
        <v>881</v>
      </c>
      <c r="J7515" s="12">
        <v>927</v>
      </c>
      <c r="K7515" s="12" t="s">
        <v>99</v>
      </c>
      <c r="L7515" s="12" t="s">
        <v>100</v>
      </c>
      <c r="M7515" s="12">
        <v>990001</v>
      </c>
      <c r="N7515" s="12" t="s">
        <v>51</v>
      </c>
      <c r="O7515" s="12">
        <v>0.5</v>
      </c>
      <c r="P7515" s="12"/>
      <c r="Q7515" s="12">
        <v>0.5</v>
      </c>
      <c r="R7515" s="12"/>
      <c r="S7515" s="12" t="s">
        <v>6217</v>
      </c>
      <c r="T7515" s="12"/>
      <c r="U7515" s="12"/>
      <c r="V7515" s="12"/>
      <c r="W7515" s="12"/>
      <c r="X7515" s="12"/>
      <c r="Y7515" s="12"/>
      <c r="Z7515" s="12"/>
      <c r="AA7515" s="12"/>
      <c r="AB7515" s="12"/>
      <c r="AC7515" s="12"/>
      <c r="AD7515" s="12"/>
      <c r="AE7515" s="12">
        <v>12</v>
      </c>
      <c r="AF7515" s="12">
        <v>7.6</v>
      </c>
      <c r="AG7515" s="12">
        <v>5</v>
      </c>
      <c r="AH7515" s="12" t="s">
        <v>53</v>
      </c>
      <c r="AI7515" s="12" t="s">
        <v>54</v>
      </c>
      <c r="AJ7515" s="12">
        <v>2</v>
      </c>
      <c r="AK7515" s="12">
        <v>1</v>
      </c>
      <c r="AL7515" s="12">
        <v>1</v>
      </c>
      <c r="AM7515" s="12" t="s">
        <v>55</v>
      </c>
      <c r="AN7515" s="12" t="s">
        <v>56</v>
      </c>
      <c r="AO7515" s="12"/>
      <c r="AP7515" s="12">
        <v>1</v>
      </c>
      <c r="AQ7515" s="12" t="s">
        <v>57</v>
      </c>
      <c r="AR7515" s="12">
        <v>0</v>
      </c>
      <c r="AS7515" s="12"/>
      <c r="AT7515" s="12"/>
      <c r="AU7515" s="12"/>
      <c r="AV7515" s="12"/>
      <c r="AW7515" s="12" t="s">
        <v>58</v>
      </c>
      <c r="AX7515" s="12">
        <v>0</v>
      </c>
      <c r="AY7515" s="12">
        <v>2</v>
      </c>
      <c r="AZ7515" s="12">
        <v>0.5</v>
      </c>
      <c r="BA7515" s="12">
        <v>0.5</v>
      </c>
      <c r="BB7515" s="12" t="s">
        <v>59</v>
      </c>
    </row>
    <row r="7516" spans="1:54" x14ac:dyDescent="0.2">
      <c r="A7516" s="7" t="str">
        <f>VLOOKUP(G7516,'Matching-Tabelle'!$A$76:$B$80,2,FALSE)</f>
        <v>claudio.goetz@tkb.ch</v>
      </c>
      <c r="B7516" s="7" t="str">
        <f>VLOOKUP(J7516,'Matching-Tabelle'!$A$1:$B$66,2,FALSE)</f>
        <v>WPI CTB</v>
      </c>
      <c r="C7516" s="7" t="str">
        <f>IF(VLOOKUP(J7516,'Matching-Tabelle'!$A$1:$CB$66,3,FALSE)=0,"",VLOOKUP(J7516,'Matching-Tabelle'!$A$1:$CB$66,3,FALSE))</f>
        <v/>
      </c>
      <c r="D7516" s="7">
        <v>0.5</v>
      </c>
      <c r="E7516" s="7" t="s">
        <v>6218</v>
      </c>
      <c r="F7516" s="8">
        <v>42821</v>
      </c>
      <c r="G7516" s="12" t="s">
        <v>879</v>
      </c>
      <c r="H7516" s="12" t="s">
        <v>880</v>
      </c>
      <c r="I7516" s="12" t="s">
        <v>881</v>
      </c>
      <c r="J7516" s="12">
        <v>925</v>
      </c>
      <c r="K7516" s="12" t="s">
        <v>49</v>
      </c>
      <c r="L7516" s="12" t="s">
        <v>50</v>
      </c>
      <c r="M7516" s="12">
        <v>990001</v>
      </c>
      <c r="N7516" s="12" t="s">
        <v>51</v>
      </c>
      <c r="O7516" s="12">
        <v>1.5</v>
      </c>
      <c r="P7516" s="12"/>
      <c r="Q7516" s="12">
        <v>1.5</v>
      </c>
      <c r="R7516" s="12"/>
      <c r="S7516" s="12" t="s">
        <v>6218</v>
      </c>
      <c r="T7516" s="12"/>
      <c r="U7516" s="12"/>
      <c r="V7516" s="12"/>
      <c r="W7516" s="12"/>
      <c r="X7516" s="12"/>
      <c r="Y7516" s="12"/>
      <c r="Z7516" s="12"/>
      <c r="AA7516" s="12"/>
      <c r="AB7516" s="12"/>
      <c r="AC7516" s="12"/>
      <c r="AD7516" s="12"/>
      <c r="AE7516" s="12">
        <v>12</v>
      </c>
      <c r="AF7516" s="12">
        <v>7.6</v>
      </c>
      <c r="AG7516" s="12">
        <v>5</v>
      </c>
      <c r="AH7516" s="12" t="s">
        <v>53</v>
      </c>
      <c r="AI7516" s="12" t="s">
        <v>54</v>
      </c>
      <c r="AJ7516" s="12">
        <v>2</v>
      </c>
      <c r="AK7516" s="12">
        <v>1</v>
      </c>
      <c r="AL7516" s="12">
        <v>1</v>
      </c>
      <c r="AM7516" s="12" t="s">
        <v>55</v>
      </c>
      <c r="AN7516" s="12" t="s">
        <v>56</v>
      </c>
      <c r="AO7516" s="12"/>
      <c r="AP7516" s="12">
        <v>1</v>
      </c>
      <c r="AQ7516" s="12" t="s">
        <v>57</v>
      </c>
      <c r="AR7516" s="12">
        <v>0</v>
      </c>
      <c r="AS7516" s="12"/>
      <c r="AT7516" s="12"/>
      <c r="AU7516" s="12"/>
      <c r="AV7516" s="12"/>
      <c r="AW7516" s="12" t="s">
        <v>58</v>
      </c>
      <c r="AX7516" s="12">
        <v>0</v>
      </c>
      <c r="AY7516" s="12">
        <v>2</v>
      </c>
      <c r="AZ7516" s="12">
        <v>1.5</v>
      </c>
      <c r="BA7516" s="12">
        <v>1.5</v>
      </c>
      <c r="BB7516" s="12" t="s">
        <v>59</v>
      </c>
    </row>
    <row r="7517" spans="1:54" x14ac:dyDescent="0.2">
      <c r="A7517" s="7" t="str">
        <f>VLOOKUP(G7517,'Matching-Tabelle'!$A$76:$B$80,2,FALSE)</f>
        <v>claudio.goetz@tkb.ch</v>
      </c>
      <c r="B7517" s="7" t="str">
        <f>VLOOKUP(J7517,'Matching-Tabelle'!$A$1:$B$66,2,FALSE)</f>
        <v>WPI CTB</v>
      </c>
      <c r="C7517" s="7" t="str">
        <f>IF(VLOOKUP(J7517,'Matching-Tabelle'!$A$1:$CB$66,3,FALSE)=0,"",VLOOKUP(J7517,'Matching-Tabelle'!$A$1:$CB$66,3,FALSE))</f>
        <v/>
      </c>
      <c r="D7517" s="7">
        <v>1.5</v>
      </c>
      <c r="E7517" s="7" t="s">
        <v>6219</v>
      </c>
      <c r="F7517" s="8">
        <v>42821</v>
      </c>
      <c r="G7517" s="12" t="s">
        <v>879</v>
      </c>
      <c r="H7517" s="12" t="s">
        <v>880</v>
      </c>
      <c r="I7517" s="12" t="s">
        <v>881</v>
      </c>
      <c r="J7517" s="12">
        <v>925</v>
      </c>
      <c r="K7517" s="12" t="s">
        <v>49</v>
      </c>
      <c r="L7517" s="12" t="s">
        <v>50</v>
      </c>
      <c r="M7517" s="12">
        <v>990001</v>
      </c>
      <c r="N7517" s="12" t="s">
        <v>51</v>
      </c>
      <c r="O7517" s="12">
        <v>0.75</v>
      </c>
      <c r="P7517" s="12"/>
      <c r="Q7517" s="12">
        <v>0.75</v>
      </c>
      <c r="R7517" s="12"/>
      <c r="S7517" s="12" t="s">
        <v>6219</v>
      </c>
      <c r="T7517" s="12"/>
      <c r="U7517" s="12"/>
      <c r="V7517" s="12"/>
      <c r="W7517" s="12"/>
      <c r="X7517" s="12"/>
      <c r="Y7517" s="12"/>
      <c r="Z7517" s="12"/>
      <c r="AA7517" s="12"/>
      <c r="AB7517" s="12"/>
      <c r="AC7517" s="12"/>
      <c r="AD7517" s="12"/>
      <c r="AE7517" s="12">
        <v>12</v>
      </c>
      <c r="AF7517" s="12">
        <v>7.6</v>
      </c>
      <c r="AG7517" s="12">
        <v>5</v>
      </c>
      <c r="AH7517" s="12" t="s">
        <v>53</v>
      </c>
      <c r="AI7517" s="12" t="s">
        <v>54</v>
      </c>
      <c r="AJ7517" s="12">
        <v>2</v>
      </c>
      <c r="AK7517" s="12">
        <v>1</v>
      </c>
      <c r="AL7517" s="12">
        <v>1</v>
      </c>
      <c r="AM7517" s="12" t="s">
        <v>55</v>
      </c>
      <c r="AN7517" s="12" t="s">
        <v>56</v>
      </c>
      <c r="AO7517" s="12"/>
      <c r="AP7517" s="12">
        <v>1</v>
      </c>
      <c r="AQ7517" s="12" t="s">
        <v>57</v>
      </c>
      <c r="AR7517" s="12">
        <v>0</v>
      </c>
      <c r="AS7517" s="12"/>
      <c r="AT7517" s="12"/>
      <c r="AU7517" s="12"/>
      <c r="AV7517" s="12"/>
      <c r="AW7517" s="12" t="s">
        <v>58</v>
      </c>
      <c r="AX7517" s="12">
        <v>0</v>
      </c>
      <c r="AY7517" s="12">
        <v>2</v>
      </c>
      <c r="AZ7517" s="12">
        <v>0.75</v>
      </c>
      <c r="BA7517" s="12">
        <v>0.75</v>
      </c>
      <c r="BB7517" s="12" t="s">
        <v>59</v>
      </c>
    </row>
    <row r="7518" spans="1:54" x14ac:dyDescent="0.2">
      <c r="A7518" s="7" t="str">
        <f>VLOOKUP(G7518,'Matching-Tabelle'!$A$76:$B$80,2,FALSE)</f>
        <v>claudio.goetz@tkb.ch</v>
      </c>
      <c r="B7518" s="7" t="str">
        <f>VLOOKUP(J7518,'Matching-Tabelle'!$A$1:$B$66,2,FALSE)</f>
        <v>WPI CTB</v>
      </c>
      <c r="C7518" s="7" t="str">
        <f>IF(VLOOKUP(J7518,'Matching-Tabelle'!$A$1:$CB$66,3,FALSE)=0,"",VLOOKUP(J7518,'Matching-Tabelle'!$A$1:$CB$66,3,FALSE))</f>
        <v/>
      </c>
      <c r="D7518" s="7">
        <v>0.75</v>
      </c>
      <c r="E7518" s="7" t="s">
        <v>6220</v>
      </c>
      <c r="F7518" s="8">
        <v>42822</v>
      </c>
      <c r="G7518" s="12" t="s">
        <v>879</v>
      </c>
      <c r="H7518" s="12" t="s">
        <v>880</v>
      </c>
      <c r="I7518" s="12" t="s">
        <v>881</v>
      </c>
      <c r="J7518" s="12">
        <v>927</v>
      </c>
      <c r="K7518" s="12" t="s">
        <v>99</v>
      </c>
      <c r="L7518" s="12" t="s">
        <v>100</v>
      </c>
      <c r="M7518" s="12">
        <v>990001</v>
      </c>
      <c r="N7518" s="12" t="s">
        <v>51</v>
      </c>
      <c r="O7518" s="12">
        <v>2.5</v>
      </c>
      <c r="P7518" s="12"/>
      <c r="Q7518" s="12">
        <v>2.5</v>
      </c>
      <c r="R7518" s="12"/>
      <c r="S7518" s="12" t="s">
        <v>6220</v>
      </c>
      <c r="T7518" s="12"/>
      <c r="U7518" s="12"/>
      <c r="V7518" s="12"/>
      <c r="W7518" s="12"/>
      <c r="X7518" s="12"/>
      <c r="Y7518" s="12"/>
      <c r="Z7518" s="12"/>
      <c r="AA7518" s="12"/>
      <c r="AB7518" s="12"/>
      <c r="AC7518" s="12"/>
      <c r="AD7518" s="12"/>
      <c r="AE7518" s="12">
        <v>12</v>
      </c>
      <c r="AF7518" s="12">
        <v>7.6</v>
      </c>
      <c r="AG7518" s="12">
        <v>5</v>
      </c>
      <c r="AH7518" s="12" t="s">
        <v>53</v>
      </c>
      <c r="AI7518" s="12" t="s">
        <v>54</v>
      </c>
      <c r="AJ7518" s="12">
        <v>2</v>
      </c>
      <c r="AK7518" s="12">
        <v>1</v>
      </c>
      <c r="AL7518" s="12">
        <v>1</v>
      </c>
      <c r="AM7518" s="12" t="s">
        <v>55</v>
      </c>
      <c r="AN7518" s="12" t="s">
        <v>56</v>
      </c>
      <c r="AO7518" s="12"/>
      <c r="AP7518" s="12">
        <v>1</v>
      </c>
      <c r="AQ7518" s="12" t="s">
        <v>57</v>
      </c>
      <c r="AR7518" s="12">
        <v>0</v>
      </c>
      <c r="AS7518" s="12"/>
      <c r="AT7518" s="12"/>
      <c r="AU7518" s="12"/>
      <c r="AV7518" s="12"/>
      <c r="AW7518" s="12" t="s">
        <v>58</v>
      </c>
      <c r="AX7518" s="12">
        <v>0</v>
      </c>
      <c r="AY7518" s="12">
        <v>2</v>
      </c>
      <c r="AZ7518" s="12">
        <v>2.5</v>
      </c>
      <c r="BA7518" s="12">
        <v>2.5</v>
      </c>
      <c r="BB7518" s="12" t="s">
        <v>59</v>
      </c>
    </row>
    <row r="7519" spans="1:54" x14ac:dyDescent="0.2">
      <c r="A7519" s="7" t="str">
        <f>VLOOKUP(G7519,'Matching-Tabelle'!$A$76:$B$80,2,FALSE)</f>
        <v>claudio.goetz@tkb.ch</v>
      </c>
      <c r="B7519" s="7" t="str">
        <f>VLOOKUP(J7519,'Matching-Tabelle'!$A$1:$B$66,2,FALSE)</f>
        <v>WPI RTB</v>
      </c>
      <c r="C7519" s="7" t="str">
        <f>IF(VLOOKUP(J7519,'Matching-Tabelle'!$A$1:$CB$66,3,FALSE)=0,"",VLOOKUP(J7519,'Matching-Tabelle'!$A$1:$CB$66,3,FALSE))</f>
        <v/>
      </c>
      <c r="D7519" s="7">
        <v>2.5</v>
      </c>
      <c r="E7519" s="7" t="s">
        <v>6221</v>
      </c>
      <c r="F7519" s="8">
        <v>42822</v>
      </c>
      <c r="G7519" s="12" t="s">
        <v>879</v>
      </c>
      <c r="H7519" s="12" t="s">
        <v>880</v>
      </c>
      <c r="I7519" s="12" t="s">
        <v>881</v>
      </c>
      <c r="J7519" s="12">
        <v>31</v>
      </c>
      <c r="K7519" s="12" t="s">
        <v>787</v>
      </c>
      <c r="L7519" s="12" t="s">
        <v>788</v>
      </c>
      <c r="M7519" s="12">
        <v>990001</v>
      </c>
      <c r="N7519" s="12" t="s">
        <v>51</v>
      </c>
      <c r="O7519" s="12">
        <v>2.25</v>
      </c>
      <c r="P7519" s="12"/>
      <c r="Q7519" s="12">
        <v>2.25</v>
      </c>
      <c r="R7519" s="12"/>
      <c r="S7519" s="12" t="s">
        <v>6221</v>
      </c>
      <c r="T7519" s="12"/>
      <c r="U7519" s="12"/>
      <c r="V7519" s="12"/>
      <c r="W7519" s="12"/>
      <c r="X7519" s="12"/>
      <c r="Y7519" s="12"/>
      <c r="Z7519" s="12"/>
      <c r="AA7519" s="12"/>
      <c r="AB7519" s="12"/>
      <c r="AC7519" s="12"/>
      <c r="AD7519" s="12"/>
      <c r="AE7519" s="12">
        <v>12</v>
      </c>
      <c r="AF7519" s="12">
        <v>7.6</v>
      </c>
      <c r="AG7519" s="12">
        <v>5</v>
      </c>
      <c r="AH7519" s="12" t="s">
        <v>53</v>
      </c>
      <c r="AI7519" s="12" t="s">
        <v>54</v>
      </c>
      <c r="AJ7519" s="12">
        <v>2</v>
      </c>
      <c r="AK7519" s="12">
        <v>1</v>
      </c>
      <c r="AL7519" s="12">
        <v>1</v>
      </c>
      <c r="AM7519" s="12" t="s">
        <v>55</v>
      </c>
      <c r="AN7519" s="12" t="s">
        <v>56</v>
      </c>
      <c r="AO7519" s="12"/>
      <c r="AP7519" s="12">
        <v>1</v>
      </c>
      <c r="AQ7519" s="12" t="s">
        <v>57</v>
      </c>
      <c r="AR7519" s="12">
        <v>0</v>
      </c>
      <c r="AS7519" s="12"/>
      <c r="AT7519" s="12"/>
      <c r="AU7519" s="12"/>
      <c r="AV7519" s="12"/>
      <c r="AW7519" s="12" t="s">
        <v>58</v>
      </c>
      <c r="AX7519" s="12">
        <v>0</v>
      </c>
      <c r="AY7519" s="12">
        <v>2</v>
      </c>
      <c r="AZ7519" s="12">
        <v>2.25</v>
      </c>
      <c r="BA7519" s="12">
        <v>2.25</v>
      </c>
      <c r="BB7519" s="12" t="s">
        <v>59</v>
      </c>
    </row>
    <row r="7520" spans="1:54" x14ac:dyDescent="0.2">
      <c r="A7520" s="7" t="str">
        <f>VLOOKUP(G7520,'Matching-Tabelle'!$A$76:$B$80,2,FALSE)</f>
        <v>claudio.goetz@tkb.ch</v>
      </c>
      <c r="B7520" s="7" t="str">
        <f>VLOOKUP(J7520,'Matching-Tabelle'!$A$1:$B$66,2,FALSE)</f>
        <v>WPI RTB</v>
      </c>
      <c r="C7520" s="7" t="str">
        <f>IF(VLOOKUP(J7520,'Matching-Tabelle'!$A$1:$CB$66,3,FALSE)=0,"",VLOOKUP(J7520,'Matching-Tabelle'!$A$1:$CB$66,3,FALSE))</f>
        <v/>
      </c>
      <c r="D7520" s="7">
        <v>2.25</v>
      </c>
      <c r="E7520" s="7" t="s">
        <v>6222</v>
      </c>
      <c r="F7520" s="8">
        <v>42822</v>
      </c>
      <c r="G7520" s="12" t="s">
        <v>879</v>
      </c>
      <c r="H7520" s="12" t="s">
        <v>880</v>
      </c>
      <c r="I7520" s="12" t="s">
        <v>881</v>
      </c>
      <c r="J7520" s="12">
        <v>36</v>
      </c>
      <c r="K7520" s="12" t="s">
        <v>899</v>
      </c>
      <c r="L7520" s="12" t="s">
        <v>900</v>
      </c>
      <c r="M7520" s="12">
        <v>990001</v>
      </c>
      <c r="N7520" s="12" t="s">
        <v>51</v>
      </c>
      <c r="O7520" s="12">
        <v>1.25</v>
      </c>
      <c r="P7520" s="12"/>
      <c r="Q7520" s="12">
        <v>1.25</v>
      </c>
      <c r="R7520" s="12"/>
      <c r="S7520" s="12" t="s">
        <v>6222</v>
      </c>
      <c r="T7520" s="12"/>
      <c r="U7520" s="12"/>
      <c r="V7520" s="12"/>
      <c r="W7520" s="12"/>
      <c r="X7520" s="12"/>
      <c r="Y7520" s="12"/>
      <c r="Z7520" s="12"/>
      <c r="AA7520" s="12"/>
      <c r="AB7520" s="12"/>
      <c r="AC7520" s="12"/>
      <c r="AD7520" s="12"/>
      <c r="AE7520" s="12">
        <v>12</v>
      </c>
      <c r="AF7520" s="12">
        <v>7.6</v>
      </c>
      <c r="AG7520" s="12">
        <v>5</v>
      </c>
      <c r="AH7520" s="12" t="s">
        <v>53</v>
      </c>
      <c r="AI7520" s="12" t="s">
        <v>54</v>
      </c>
      <c r="AJ7520" s="12">
        <v>2</v>
      </c>
      <c r="AK7520" s="12">
        <v>1</v>
      </c>
      <c r="AL7520" s="12">
        <v>1</v>
      </c>
      <c r="AM7520" s="12" t="s">
        <v>55</v>
      </c>
      <c r="AN7520" s="12" t="s">
        <v>56</v>
      </c>
      <c r="AO7520" s="12"/>
      <c r="AP7520" s="12">
        <v>1</v>
      </c>
      <c r="AQ7520" s="12" t="s">
        <v>57</v>
      </c>
      <c r="AR7520" s="12">
        <v>0</v>
      </c>
      <c r="AS7520" s="12"/>
      <c r="AT7520" s="12"/>
      <c r="AU7520" s="12"/>
      <c r="AV7520" s="12"/>
      <c r="AW7520" s="12" t="s">
        <v>58</v>
      </c>
      <c r="AX7520" s="12">
        <v>0</v>
      </c>
      <c r="AY7520" s="12">
        <v>2</v>
      </c>
      <c r="AZ7520" s="12">
        <v>1.25</v>
      </c>
      <c r="BA7520" s="12">
        <v>1.25</v>
      </c>
      <c r="BB7520" s="12" t="s">
        <v>59</v>
      </c>
    </row>
    <row r="7521" spans="1:54" x14ac:dyDescent="0.2">
      <c r="A7521" s="7" t="str">
        <f>VLOOKUP(G7521,'Matching-Tabelle'!$A$76:$B$80,2,FALSE)</f>
        <v>claudio.goetz@tkb.ch</v>
      </c>
      <c r="B7521" s="7" t="str">
        <f>VLOOKUP(J7521,'Matching-Tabelle'!$A$1:$B$66,2,FALSE)</f>
        <v>Progr Beratungsdigi</v>
      </c>
      <c r="C7521" s="7" t="str">
        <f>IF(VLOOKUP(J7521,'Matching-Tabelle'!$A$1:$CB$66,3,FALSE)=0,"",VLOOKUP(J7521,'Matching-Tabelle'!$A$1:$CB$66,3,FALSE))</f>
        <v/>
      </c>
      <c r="D7521" s="7">
        <v>1.25</v>
      </c>
      <c r="E7521" s="7" t="s">
        <v>6223</v>
      </c>
      <c r="F7521" s="8">
        <v>42822</v>
      </c>
      <c r="G7521" s="12" t="s">
        <v>879</v>
      </c>
      <c r="H7521" s="12" t="s">
        <v>880</v>
      </c>
      <c r="I7521" s="12" t="s">
        <v>881</v>
      </c>
      <c r="J7521" s="12">
        <v>2500234</v>
      </c>
      <c r="K7521" s="12" t="s">
        <v>719</v>
      </c>
      <c r="L7521" s="12" t="s">
        <v>720</v>
      </c>
      <c r="M7521" s="12">
        <v>990001</v>
      </c>
      <c r="N7521" s="12" t="s">
        <v>51</v>
      </c>
      <c r="O7521" s="12">
        <v>2.5</v>
      </c>
      <c r="P7521" s="12"/>
      <c r="Q7521" s="12">
        <v>2.5</v>
      </c>
      <c r="R7521" s="12"/>
      <c r="S7521" s="12" t="s">
        <v>6223</v>
      </c>
      <c r="T7521" s="12"/>
      <c r="U7521" s="12"/>
      <c r="V7521" s="12"/>
      <c r="W7521" s="12"/>
      <c r="X7521" s="12"/>
      <c r="Y7521" s="12"/>
      <c r="Z7521" s="12"/>
      <c r="AA7521" s="12"/>
      <c r="AB7521" s="12"/>
      <c r="AC7521" s="12"/>
      <c r="AD7521" s="12"/>
      <c r="AE7521" s="12">
        <v>12</v>
      </c>
      <c r="AF7521" s="12">
        <v>7.6</v>
      </c>
      <c r="AG7521" s="12">
        <v>5</v>
      </c>
      <c r="AH7521" s="12" t="s">
        <v>53</v>
      </c>
      <c r="AI7521" s="12" t="s">
        <v>54</v>
      </c>
      <c r="AJ7521" s="12">
        <v>2</v>
      </c>
      <c r="AK7521" s="12">
        <v>1</v>
      </c>
      <c r="AL7521" s="12">
        <v>1</v>
      </c>
      <c r="AM7521" s="12" t="s">
        <v>55</v>
      </c>
      <c r="AN7521" s="12" t="s">
        <v>56</v>
      </c>
      <c r="AO7521" s="12"/>
      <c r="AP7521" s="12">
        <v>1</v>
      </c>
      <c r="AQ7521" s="12" t="s">
        <v>57</v>
      </c>
      <c r="AR7521" s="12">
        <v>0</v>
      </c>
      <c r="AS7521" s="12"/>
      <c r="AT7521" s="12"/>
      <c r="AU7521" s="12"/>
      <c r="AV7521" s="12"/>
      <c r="AW7521" s="12" t="s">
        <v>58</v>
      </c>
      <c r="AX7521" s="12">
        <v>0</v>
      </c>
      <c r="AY7521" s="12">
        <v>2</v>
      </c>
      <c r="AZ7521" s="12">
        <v>2.5</v>
      </c>
      <c r="BA7521" s="12">
        <v>2.5</v>
      </c>
      <c r="BB7521" s="12" t="s">
        <v>59</v>
      </c>
    </row>
    <row r="7522" spans="1:54" x14ac:dyDescent="0.2">
      <c r="A7522" s="7" t="str">
        <f>VLOOKUP(G7522,'Matching-Tabelle'!$A$76:$B$80,2,FALSE)</f>
        <v>claudio.goetz@tkb.ch</v>
      </c>
      <c r="B7522" s="7" t="str">
        <f>VLOOKUP(J7522,'Matching-Tabelle'!$A$1:$B$66,2,FALSE)</f>
        <v>WPI CTB</v>
      </c>
      <c r="C7522" s="7" t="str">
        <f>IF(VLOOKUP(J7522,'Matching-Tabelle'!$A$1:$CB$66,3,FALSE)=0,"",VLOOKUP(J7522,'Matching-Tabelle'!$A$1:$CB$66,3,FALSE))</f>
        <v/>
      </c>
      <c r="D7522" s="7">
        <v>2.5</v>
      </c>
      <c r="E7522" s="7" t="s">
        <v>6224</v>
      </c>
      <c r="F7522" s="8">
        <v>42823</v>
      </c>
      <c r="G7522" s="12" t="s">
        <v>879</v>
      </c>
      <c r="H7522" s="12" t="s">
        <v>880</v>
      </c>
      <c r="I7522" s="12" t="s">
        <v>881</v>
      </c>
      <c r="J7522" s="12">
        <v>928</v>
      </c>
      <c r="K7522" s="12" t="s">
        <v>870</v>
      </c>
      <c r="L7522" s="12" t="s">
        <v>871</v>
      </c>
      <c r="M7522" s="12">
        <v>990001</v>
      </c>
      <c r="N7522" s="12" t="s">
        <v>51</v>
      </c>
      <c r="O7522" s="12">
        <v>0.75</v>
      </c>
      <c r="P7522" s="12"/>
      <c r="Q7522" s="12">
        <v>0.75</v>
      </c>
      <c r="R7522" s="12"/>
      <c r="S7522" s="12" t="s">
        <v>6224</v>
      </c>
      <c r="T7522" s="12"/>
      <c r="U7522" s="12"/>
      <c r="V7522" s="12"/>
      <c r="W7522" s="12"/>
      <c r="X7522" s="12"/>
      <c r="Y7522" s="12"/>
      <c r="Z7522" s="12"/>
      <c r="AA7522" s="12"/>
      <c r="AB7522" s="12"/>
      <c r="AC7522" s="12"/>
      <c r="AD7522" s="12"/>
      <c r="AE7522" s="12">
        <v>12</v>
      </c>
      <c r="AF7522" s="12">
        <v>7.6</v>
      </c>
      <c r="AG7522" s="12">
        <v>5</v>
      </c>
      <c r="AH7522" s="12" t="s">
        <v>53</v>
      </c>
      <c r="AI7522" s="12" t="s">
        <v>54</v>
      </c>
      <c r="AJ7522" s="12">
        <v>2</v>
      </c>
      <c r="AK7522" s="12">
        <v>1</v>
      </c>
      <c r="AL7522" s="12">
        <v>1</v>
      </c>
      <c r="AM7522" s="12" t="s">
        <v>55</v>
      </c>
      <c r="AN7522" s="12" t="s">
        <v>56</v>
      </c>
      <c r="AO7522" s="12"/>
      <c r="AP7522" s="12">
        <v>1</v>
      </c>
      <c r="AQ7522" s="12" t="s">
        <v>57</v>
      </c>
      <c r="AR7522" s="12">
        <v>0</v>
      </c>
      <c r="AS7522" s="12"/>
      <c r="AT7522" s="12"/>
      <c r="AU7522" s="12"/>
      <c r="AV7522" s="12"/>
      <c r="AW7522" s="12" t="s">
        <v>58</v>
      </c>
      <c r="AX7522" s="12">
        <v>0</v>
      </c>
      <c r="AY7522" s="12">
        <v>2</v>
      </c>
      <c r="AZ7522" s="12">
        <v>0.75</v>
      </c>
      <c r="BA7522" s="12">
        <v>0.75</v>
      </c>
      <c r="BB7522" s="12" t="s">
        <v>59</v>
      </c>
    </row>
    <row r="7523" spans="1:54" x14ac:dyDescent="0.2">
      <c r="A7523" s="7" t="str">
        <f>VLOOKUP(G7523,'Matching-Tabelle'!$A$76:$B$80,2,FALSE)</f>
        <v>claudio.goetz@tkb.ch</v>
      </c>
      <c r="B7523" s="7" t="str">
        <f>VLOOKUP(J7523,'Matching-Tabelle'!$A$1:$B$66,2,FALSE)</f>
        <v>WPI CTB</v>
      </c>
      <c r="C7523" s="7" t="str">
        <f>IF(VLOOKUP(J7523,'Matching-Tabelle'!$A$1:$CB$66,3,FALSE)=0,"",VLOOKUP(J7523,'Matching-Tabelle'!$A$1:$CB$66,3,FALSE))</f>
        <v/>
      </c>
      <c r="D7523" s="7">
        <v>0.75</v>
      </c>
      <c r="E7523" s="7" t="s">
        <v>6225</v>
      </c>
      <c r="F7523" s="8">
        <v>42823</v>
      </c>
      <c r="G7523" s="12" t="s">
        <v>879</v>
      </c>
      <c r="H7523" s="12" t="s">
        <v>880</v>
      </c>
      <c r="I7523" s="12" t="s">
        <v>881</v>
      </c>
      <c r="J7523" s="12">
        <v>922</v>
      </c>
      <c r="K7523" s="12" t="s">
        <v>134</v>
      </c>
      <c r="L7523" s="12" t="s">
        <v>135</v>
      </c>
      <c r="M7523" s="12">
        <v>990001</v>
      </c>
      <c r="N7523" s="12" t="s">
        <v>51</v>
      </c>
      <c r="O7523" s="12">
        <v>1.25</v>
      </c>
      <c r="P7523" s="12"/>
      <c r="Q7523" s="12">
        <v>1.25</v>
      </c>
      <c r="R7523" s="12"/>
      <c r="S7523" s="12" t="s">
        <v>6225</v>
      </c>
      <c r="T7523" s="12"/>
      <c r="U7523" s="12"/>
      <c r="V7523" s="12"/>
      <c r="W7523" s="12"/>
      <c r="X7523" s="12"/>
      <c r="Y7523" s="12"/>
      <c r="Z7523" s="12"/>
      <c r="AA7523" s="12"/>
      <c r="AB7523" s="12"/>
      <c r="AC7523" s="12"/>
      <c r="AD7523" s="12"/>
      <c r="AE7523" s="12">
        <v>12</v>
      </c>
      <c r="AF7523" s="12">
        <v>7.6</v>
      </c>
      <c r="AG7523" s="12">
        <v>5</v>
      </c>
      <c r="AH7523" s="12" t="s">
        <v>53</v>
      </c>
      <c r="AI7523" s="12" t="s">
        <v>54</v>
      </c>
      <c r="AJ7523" s="12">
        <v>2</v>
      </c>
      <c r="AK7523" s="12">
        <v>1</v>
      </c>
      <c r="AL7523" s="12">
        <v>1</v>
      </c>
      <c r="AM7523" s="12" t="s">
        <v>55</v>
      </c>
      <c r="AN7523" s="12" t="s">
        <v>56</v>
      </c>
      <c r="AO7523" s="12"/>
      <c r="AP7523" s="12">
        <v>1</v>
      </c>
      <c r="AQ7523" s="12" t="s">
        <v>57</v>
      </c>
      <c r="AR7523" s="12">
        <v>0</v>
      </c>
      <c r="AS7523" s="12"/>
      <c r="AT7523" s="12"/>
      <c r="AU7523" s="12"/>
      <c r="AV7523" s="12"/>
      <c r="AW7523" s="12" t="s">
        <v>58</v>
      </c>
      <c r="AX7523" s="12">
        <v>0</v>
      </c>
      <c r="AY7523" s="12">
        <v>2</v>
      </c>
      <c r="AZ7523" s="12">
        <v>1.25</v>
      </c>
      <c r="BA7523" s="12">
        <v>1.25</v>
      </c>
      <c r="BB7523" s="12" t="s">
        <v>59</v>
      </c>
    </row>
    <row r="7524" spans="1:54" x14ac:dyDescent="0.2">
      <c r="A7524" s="7" t="str">
        <f>VLOOKUP(G7524,'Matching-Tabelle'!$A$76:$B$80,2,FALSE)</f>
        <v>claudio.goetz@tkb.ch</v>
      </c>
      <c r="B7524" s="7" t="str">
        <f>VLOOKUP(J7524,'Matching-Tabelle'!$A$1:$B$66,2,FALSE)</f>
        <v>WPI CTB</v>
      </c>
      <c r="C7524" s="7" t="str">
        <f>IF(VLOOKUP(J7524,'Matching-Tabelle'!$A$1:$CB$66,3,FALSE)=0,"",VLOOKUP(J7524,'Matching-Tabelle'!$A$1:$CB$66,3,FALSE))</f>
        <v/>
      </c>
      <c r="D7524" s="7">
        <v>1.25</v>
      </c>
      <c r="E7524" s="7" t="s">
        <v>6226</v>
      </c>
      <c r="F7524" s="8">
        <v>42823</v>
      </c>
      <c r="G7524" s="12" t="s">
        <v>879</v>
      </c>
      <c r="H7524" s="12" t="s">
        <v>880</v>
      </c>
      <c r="I7524" s="12" t="s">
        <v>881</v>
      </c>
      <c r="J7524" s="12">
        <v>929</v>
      </c>
      <c r="K7524" s="12" t="s">
        <v>784</v>
      </c>
      <c r="L7524" s="12" t="s">
        <v>785</v>
      </c>
      <c r="M7524" s="12">
        <v>990001</v>
      </c>
      <c r="N7524" s="12" t="s">
        <v>51</v>
      </c>
      <c r="O7524" s="12">
        <v>1.5</v>
      </c>
      <c r="P7524" s="12"/>
      <c r="Q7524" s="12">
        <v>1.5</v>
      </c>
      <c r="R7524" s="12"/>
      <c r="S7524" s="12" t="s">
        <v>6226</v>
      </c>
      <c r="T7524" s="12"/>
      <c r="U7524" s="12"/>
      <c r="V7524" s="12"/>
      <c r="W7524" s="12"/>
      <c r="X7524" s="12"/>
      <c r="Y7524" s="12"/>
      <c r="Z7524" s="12"/>
      <c r="AA7524" s="12"/>
      <c r="AB7524" s="12"/>
      <c r="AC7524" s="12"/>
      <c r="AD7524" s="12"/>
      <c r="AE7524" s="12">
        <v>12</v>
      </c>
      <c r="AF7524" s="12">
        <v>7.6</v>
      </c>
      <c r="AG7524" s="12">
        <v>5</v>
      </c>
      <c r="AH7524" s="12" t="s">
        <v>53</v>
      </c>
      <c r="AI7524" s="12" t="s">
        <v>54</v>
      </c>
      <c r="AJ7524" s="12">
        <v>2</v>
      </c>
      <c r="AK7524" s="12">
        <v>1</v>
      </c>
      <c r="AL7524" s="12">
        <v>1</v>
      </c>
      <c r="AM7524" s="12" t="s">
        <v>55</v>
      </c>
      <c r="AN7524" s="12" t="s">
        <v>56</v>
      </c>
      <c r="AO7524" s="12"/>
      <c r="AP7524" s="12">
        <v>1</v>
      </c>
      <c r="AQ7524" s="12" t="s">
        <v>57</v>
      </c>
      <c r="AR7524" s="12">
        <v>0</v>
      </c>
      <c r="AS7524" s="12"/>
      <c r="AT7524" s="12"/>
      <c r="AU7524" s="12"/>
      <c r="AV7524" s="12"/>
      <c r="AW7524" s="12" t="s">
        <v>58</v>
      </c>
      <c r="AX7524" s="12">
        <v>0</v>
      </c>
      <c r="AY7524" s="12">
        <v>2</v>
      </c>
      <c r="AZ7524" s="12">
        <v>1.5</v>
      </c>
      <c r="BA7524" s="12">
        <v>1.5</v>
      </c>
      <c r="BB7524" s="12" t="s">
        <v>59</v>
      </c>
    </row>
    <row r="7525" spans="1:54" x14ac:dyDescent="0.2">
      <c r="A7525" s="7" t="str">
        <f>VLOOKUP(G7525,'Matching-Tabelle'!$A$76:$B$80,2,FALSE)</f>
        <v>claudio.goetz@tkb.ch</v>
      </c>
      <c r="B7525" s="7" t="str">
        <f>VLOOKUP(J7525,'Matching-Tabelle'!$A$1:$B$66,2,FALSE)</f>
        <v>Proj Optima</v>
      </c>
      <c r="C7525" s="7" t="str">
        <f>IF(VLOOKUP(J7525,'Matching-Tabelle'!$A$1:$CB$66,3,FALSE)=0,"",VLOOKUP(J7525,'Matching-Tabelle'!$A$1:$CB$66,3,FALSE))</f>
        <v/>
      </c>
      <c r="D7525" s="7">
        <v>1.5</v>
      </c>
      <c r="E7525" s="7" t="s">
        <v>6227</v>
      </c>
      <c r="F7525" s="8">
        <v>42823</v>
      </c>
      <c r="G7525" s="12" t="s">
        <v>879</v>
      </c>
      <c r="H7525" s="12" t="s">
        <v>880</v>
      </c>
      <c r="I7525" s="12" t="s">
        <v>881</v>
      </c>
      <c r="J7525" s="12">
        <v>211</v>
      </c>
      <c r="K7525" s="12" t="s">
        <v>79</v>
      </c>
      <c r="L7525" s="12" t="s">
        <v>80</v>
      </c>
      <c r="M7525" s="12">
        <v>990001</v>
      </c>
      <c r="N7525" s="12" t="s">
        <v>51</v>
      </c>
      <c r="O7525" s="12">
        <v>1</v>
      </c>
      <c r="P7525" s="12"/>
      <c r="Q7525" s="12">
        <v>1</v>
      </c>
      <c r="R7525" s="12"/>
      <c r="S7525" s="12" t="s">
        <v>6227</v>
      </c>
      <c r="T7525" s="12"/>
      <c r="U7525" s="12"/>
      <c r="V7525" s="12"/>
      <c r="W7525" s="12"/>
      <c r="X7525" s="12"/>
      <c r="Y7525" s="12"/>
      <c r="Z7525" s="12"/>
      <c r="AA7525" s="12"/>
      <c r="AB7525" s="12"/>
      <c r="AC7525" s="12"/>
      <c r="AD7525" s="12"/>
      <c r="AE7525" s="12">
        <v>12</v>
      </c>
      <c r="AF7525" s="12">
        <v>7.6</v>
      </c>
      <c r="AG7525" s="12">
        <v>5</v>
      </c>
      <c r="AH7525" s="12" t="s">
        <v>53</v>
      </c>
      <c r="AI7525" s="12" t="s">
        <v>54</v>
      </c>
      <c r="AJ7525" s="12">
        <v>2</v>
      </c>
      <c r="AK7525" s="12">
        <v>1</v>
      </c>
      <c r="AL7525" s="12">
        <v>1</v>
      </c>
      <c r="AM7525" s="12" t="s">
        <v>55</v>
      </c>
      <c r="AN7525" s="12" t="s">
        <v>56</v>
      </c>
      <c r="AO7525" s="12"/>
      <c r="AP7525" s="12">
        <v>1</v>
      </c>
      <c r="AQ7525" s="12" t="s">
        <v>57</v>
      </c>
      <c r="AR7525" s="12">
        <v>0</v>
      </c>
      <c r="AS7525" s="12"/>
      <c r="AT7525" s="12"/>
      <c r="AU7525" s="12"/>
      <c r="AV7525" s="12"/>
      <c r="AW7525" s="12" t="s">
        <v>58</v>
      </c>
      <c r="AX7525" s="12">
        <v>0</v>
      </c>
      <c r="AY7525" s="12">
        <v>2</v>
      </c>
      <c r="AZ7525" s="12">
        <v>1</v>
      </c>
      <c r="BA7525" s="12">
        <v>1</v>
      </c>
      <c r="BB7525" s="12" t="s">
        <v>59</v>
      </c>
    </row>
    <row r="7526" spans="1:54" x14ac:dyDescent="0.2">
      <c r="A7526" s="7" t="str">
        <f>VLOOKUP(G7526,'Matching-Tabelle'!$A$76:$B$80,2,FALSE)</f>
        <v>claudio.goetz@tkb.ch</v>
      </c>
      <c r="B7526" s="7" t="str">
        <f>VLOOKUP(J7526,'Matching-Tabelle'!$A$1:$B$66,2,FALSE)</f>
        <v>WPI RTB</v>
      </c>
      <c r="C7526" s="7" t="str">
        <f>IF(VLOOKUP(J7526,'Matching-Tabelle'!$A$1:$CB$66,3,FALSE)=0,"",VLOOKUP(J7526,'Matching-Tabelle'!$A$1:$CB$66,3,FALSE))</f>
        <v/>
      </c>
      <c r="D7526" s="7">
        <v>1</v>
      </c>
      <c r="E7526" s="7" t="s">
        <v>6228</v>
      </c>
      <c r="F7526" s="8">
        <v>42823</v>
      </c>
      <c r="G7526" s="12" t="s">
        <v>879</v>
      </c>
      <c r="H7526" s="12" t="s">
        <v>880</v>
      </c>
      <c r="I7526" s="12" t="s">
        <v>881</v>
      </c>
      <c r="J7526" s="12">
        <v>22</v>
      </c>
      <c r="K7526" s="12" t="s">
        <v>88</v>
      </c>
      <c r="L7526" s="12" t="s">
        <v>89</v>
      </c>
      <c r="M7526" s="12">
        <v>990001</v>
      </c>
      <c r="N7526" s="12" t="s">
        <v>51</v>
      </c>
      <c r="O7526" s="12">
        <v>0.5</v>
      </c>
      <c r="P7526" s="12"/>
      <c r="Q7526" s="12">
        <v>0.5</v>
      </c>
      <c r="R7526" s="12"/>
      <c r="S7526" s="12" t="s">
        <v>6228</v>
      </c>
      <c r="T7526" s="12"/>
      <c r="U7526" s="12"/>
      <c r="V7526" s="12"/>
      <c r="W7526" s="12"/>
      <c r="X7526" s="12"/>
      <c r="Y7526" s="12"/>
      <c r="Z7526" s="12"/>
      <c r="AA7526" s="12"/>
      <c r="AB7526" s="12"/>
      <c r="AC7526" s="12"/>
      <c r="AD7526" s="12"/>
      <c r="AE7526" s="12">
        <v>12</v>
      </c>
      <c r="AF7526" s="12">
        <v>7.6</v>
      </c>
      <c r="AG7526" s="12">
        <v>5</v>
      </c>
      <c r="AH7526" s="12" t="s">
        <v>53</v>
      </c>
      <c r="AI7526" s="12" t="s">
        <v>54</v>
      </c>
      <c r="AJ7526" s="12">
        <v>2</v>
      </c>
      <c r="AK7526" s="12">
        <v>1</v>
      </c>
      <c r="AL7526" s="12">
        <v>1</v>
      </c>
      <c r="AM7526" s="12" t="s">
        <v>55</v>
      </c>
      <c r="AN7526" s="12" t="s">
        <v>56</v>
      </c>
      <c r="AO7526" s="12"/>
      <c r="AP7526" s="12">
        <v>1</v>
      </c>
      <c r="AQ7526" s="12" t="s">
        <v>57</v>
      </c>
      <c r="AR7526" s="12">
        <v>0</v>
      </c>
      <c r="AS7526" s="12"/>
      <c r="AT7526" s="12"/>
      <c r="AU7526" s="12"/>
      <c r="AV7526" s="12"/>
      <c r="AW7526" s="12" t="s">
        <v>58</v>
      </c>
      <c r="AX7526" s="12">
        <v>0</v>
      </c>
      <c r="AY7526" s="12">
        <v>2</v>
      </c>
      <c r="AZ7526" s="12">
        <v>0.5</v>
      </c>
      <c r="BA7526" s="12">
        <v>0.5</v>
      </c>
      <c r="BB7526" s="12" t="s">
        <v>59</v>
      </c>
    </row>
    <row r="7527" spans="1:54" x14ac:dyDescent="0.2">
      <c r="A7527" s="7" t="str">
        <f>VLOOKUP(G7527,'Matching-Tabelle'!$A$76:$B$80,2,FALSE)</f>
        <v>claudio.goetz@tkb.ch</v>
      </c>
      <c r="B7527" s="7" t="str">
        <f>VLOOKUP(J7527,'Matching-Tabelle'!$A$1:$B$66,2,FALSE)</f>
        <v>WPI CTB</v>
      </c>
      <c r="C7527" s="7" t="str">
        <f>IF(VLOOKUP(J7527,'Matching-Tabelle'!$A$1:$CB$66,3,FALSE)=0,"",VLOOKUP(J7527,'Matching-Tabelle'!$A$1:$CB$66,3,FALSE))</f>
        <v/>
      </c>
      <c r="D7527" s="7">
        <v>0.5</v>
      </c>
      <c r="E7527" s="7" t="s">
        <v>6229</v>
      </c>
      <c r="F7527" s="8">
        <v>42823</v>
      </c>
      <c r="G7527" s="12" t="s">
        <v>879</v>
      </c>
      <c r="H7527" s="12" t="s">
        <v>880</v>
      </c>
      <c r="I7527" s="12" t="s">
        <v>881</v>
      </c>
      <c r="J7527" s="12">
        <v>927</v>
      </c>
      <c r="K7527" s="12" t="s">
        <v>99</v>
      </c>
      <c r="L7527" s="12" t="s">
        <v>100</v>
      </c>
      <c r="M7527" s="12">
        <v>990001</v>
      </c>
      <c r="N7527" s="12" t="s">
        <v>51</v>
      </c>
      <c r="O7527" s="12">
        <v>2.75</v>
      </c>
      <c r="P7527" s="12"/>
      <c r="Q7527" s="12">
        <v>2.75</v>
      </c>
      <c r="R7527" s="12"/>
      <c r="S7527" s="12" t="s">
        <v>6229</v>
      </c>
      <c r="T7527" s="12"/>
      <c r="U7527" s="12"/>
      <c r="V7527" s="12"/>
      <c r="W7527" s="12"/>
      <c r="X7527" s="12"/>
      <c r="Y7527" s="12"/>
      <c r="Z7527" s="12"/>
      <c r="AA7527" s="12"/>
      <c r="AB7527" s="12"/>
      <c r="AC7527" s="12"/>
      <c r="AD7527" s="12"/>
      <c r="AE7527" s="12">
        <v>12</v>
      </c>
      <c r="AF7527" s="12">
        <v>7.6</v>
      </c>
      <c r="AG7527" s="12">
        <v>5</v>
      </c>
      <c r="AH7527" s="12" t="s">
        <v>53</v>
      </c>
      <c r="AI7527" s="12" t="s">
        <v>54</v>
      </c>
      <c r="AJ7527" s="12">
        <v>2</v>
      </c>
      <c r="AK7527" s="12">
        <v>1</v>
      </c>
      <c r="AL7527" s="12">
        <v>1</v>
      </c>
      <c r="AM7527" s="12" t="s">
        <v>55</v>
      </c>
      <c r="AN7527" s="12" t="s">
        <v>56</v>
      </c>
      <c r="AO7527" s="12"/>
      <c r="AP7527" s="12">
        <v>1</v>
      </c>
      <c r="AQ7527" s="12" t="s">
        <v>57</v>
      </c>
      <c r="AR7527" s="12">
        <v>0</v>
      </c>
      <c r="AS7527" s="12"/>
      <c r="AT7527" s="12"/>
      <c r="AU7527" s="12"/>
      <c r="AV7527" s="12"/>
      <c r="AW7527" s="12" t="s">
        <v>58</v>
      </c>
      <c r="AX7527" s="12">
        <v>0</v>
      </c>
      <c r="AY7527" s="12">
        <v>2</v>
      </c>
      <c r="AZ7527" s="12">
        <v>2.75</v>
      </c>
      <c r="BA7527" s="12">
        <v>2.75</v>
      </c>
      <c r="BB7527" s="12" t="s">
        <v>59</v>
      </c>
    </row>
    <row r="7528" spans="1:54" x14ac:dyDescent="0.2">
      <c r="A7528" s="7" t="str">
        <f>VLOOKUP(G7528,'Matching-Tabelle'!$A$76:$B$80,2,FALSE)</f>
        <v>claudio.goetz@tkb.ch</v>
      </c>
      <c r="B7528" s="7" t="str">
        <f>VLOOKUP(J7528,'Matching-Tabelle'!$A$1:$B$66,2,FALSE)</f>
        <v>WPI RTB</v>
      </c>
      <c r="C7528" s="7" t="str">
        <f>IF(VLOOKUP(J7528,'Matching-Tabelle'!$A$1:$CB$66,3,FALSE)=0,"",VLOOKUP(J7528,'Matching-Tabelle'!$A$1:$CB$66,3,FALSE))</f>
        <v/>
      </c>
      <c r="D7528" s="7">
        <v>2.75</v>
      </c>
      <c r="E7528" s="7" t="s">
        <v>6230</v>
      </c>
      <c r="F7528" s="8">
        <v>42823</v>
      </c>
      <c r="G7528" s="12" t="s">
        <v>879</v>
      </c>
      <c r="H7528" s="12" t="s">
        <v>880</v>
      </c>
      <c r="I7528" s="12" t="s">
        <v>881</v>
      </c>
      <c r="J7528" s="12">
        <v>29</v>
      </c>
      <c r="K7528" s="12" t="s">
        <v>236</v>
      </c>
      <c r="L7528" s="12" t="s">
        <v>237</v>
      </c>
      <c r="M7528" s="12">
        <v>990001</v>
      </c>
      <c r="N7528" s="12" t="s">
        <v>51</v>
      </c>
      <c r="O7528" s="12">
        <v>0.75</v>
      </c>
      <c r="P7528" s="12"/>
      <c r="Q7528" s="12">
        <v>0.75</v>
      </c>
      <c r="R7528" s="12"/>
      <c r="S7528" s="12" t="s">
        <v>6230</v>
      </c>
      <c r="T7528" s="12"/>
      <c r="U7528" s="12"/>
      <c r="V7528" s="12"/>
      <c r="W7528" s="12"/>
      <c r="X7528" s="12"/>
      <c r="Y7528" s="12"/>
      <c r="Z7528" s="12"/>
      <c r="AA7528" s="12"/>
      <c r="AB7528" s="12"/>
      <c r="AC7528" s="12"/>
      <c r="AD7528" s="12"/>
      <c r="AE7528" s="12">
        <v>12</v>
      </c>
      <c r="AF7528" s="12">
        <v>7.6</v>
      </c>
      <c r="AG7528" s="12">
        <v>5</v>
      </c>
      <c r="AH7528" s="12" t="s">
        <v>53</v>
      </c>
      <c r="AI7528" s="12" t="s">
        <v>54</v>
      </c>
      <c r="AJ7528" s="12">
        <v>2</v>
      </c>
      <c r="AK7528" s="12">
        <v>1</v>
      </c>
      <c r="AL7528" s="12">
        <v>1</v>
      </c>
      <c r="AM7528" s="12" t="s">
        <v>55</v>
      </c>
      <c r="AN7528" s="12" t="s">
        <v>56</v>
      </c>
      <c r="AO7528" s="12"/>
      <c r="AP7528" s="12">
        <v>1</v>
      </c>
      <c r="AQ7528" s="12" t="s">
        <v>57</v>
      </c>
      <c r="AR7528" s="12">
        <v>0</v>
      </c>
      <c r="AS7528" s="12"/>
      <c r="AT7528" s="12"/>
      <c r="AU7528" s="12"/>
      <c r="AV7528" s="12"/>
      <c r="AW7528" s="12" t="s">
        <v>58</v>
      </c>
      <c r="AX7528" s="12">
        <v>0</v>
      </c>
      <c r="AY7528" s="12">
        <v>2</v>
      </c>
      <c r="AZ7528" s="12">
        <v>0.75</v>
      </c>
      <c r="BA7528" s="12">
        <v>0.75</v>
      </c>
      <c r="BB7528" s="12" t="s">
        <v>59</v>
      </c>
    </row>
    <row r="7529" spans="1:54" x14ac:dyDescent="0.2">
      <c r="A7529" s="7" t="str">
        <f>VLOOKUP(G7529,'Matching-Tabelle'!$A$76:$B$80,2,FALSE)</f>
        <v>claudio.goetz@tkb.ch</v>
      </c>
      <c r="B7529" s="7" t="str">
        <f>VLOOKUP(J7529,'Matching-Tabelle'!$A$1:$B$66,2,FALSE)</f>
        <v>Proj Optima</v>
      </c>
      <c r="C7529" s="7" t="str">
        <f>IF(VLOOKUP(J7529,'Matching-Tabelle'!$A$1:$CB$66,3,FALSE)=0,"",VLOOKUP(J7529,'Matching-Tabelle'!$A$1:$CB$66,3,FALSE))</f>
        <v/>
      </c>
      <c r="D7529" s="7">
        <v>0.75</v>
      </c>
      <c r="E7529" s="7" t="s">
        <v>6231</v>
      </c>
      <c r="F7529" s="8">
        <v>42824</v>
      </c>
      <c r="G7529" s="12" t="s">
        <v>879</v>
      </c>
      <c r="H7529" s="12" t="s">
        <v>880</v>
      </c>
      <c r="I7529" s="12" t="s">
        <v>881</v>
      </c>
      <c r="J7529" s="12">
        <v>211</v>
      </c>
      <c r="K7529" s="12" t="s">
        <v>79</v>
      </c>
      <c r="L7529" s="12" t="s">
        <v>80</v>
      </c>
      <c r="M7529" s="12">
        <v>990001</v>
      </c>
      <c r="N7529" s="12" t="s">
        <v>51</v>
      </c>
      <c r="O7529" s="12">
        <v>3.5</v>
      </c>
      <c r="P7529" s="12"/>
      <c r="Q7529" s="12">
        <v>3.5</v>
      </c>
      <c r="R7529" s="12"/>
      <c r="S7529" s="12" t="s">
        <v>6231</v>
      </c>
      <c r="T7529" s="12"/>
      <c r="U7529" s="12"/>
      <c r="V7529" s="12"/>
      <c r="W7529" s="12"/>
      <c r="X7529" s="12"/>
      <c r="Y7529" s="12"/>
      <c r="Z7529" s="12"/>
      <c r="AA7529" s="12"/>
      <c r="AB7529" s="12"/>
      <c r="AC7529" s="12"/>
      <c r="AD7529" s="12"/>
      <c r="AE7529" s="12">
        <v>12</v>
      </c>
      <c r="AF7529" s="12">
        <v>7.6</v>
      </c>
      <c r="AG7529" s="12">
        <v>5</v>
      </c>
      <c r="AH7529" s="12" t="s">
        <v>53</v>
      </c>
      <c r="AI7529" s="12" t="s">
        <v>54</v>
      </c>
      <c r="AJ7529" s="12">
        <v>2</v>
      </c>
      <c r="AK7529" s="12">
        <v>1</v>
      </c>
      <c r="AL7529" s="12">
        <v>1</v>
      </c>
      <c r="AM7529" s="12" t="s">
        <v>55</v>
      </c>
      <c r="AN7529" s="12" t="s">
        <v>56</v>
      </c>
      <c r="AO7529" s="12"/>
      <c r="AP7529" s="12">
        <v>1</v>
      </c>
      <c r="AQ7529" s="12" t="s">
        <v>57</v>
      </c>
      <c r="AR7529" s="12">
        <v>0</v>
      </c>
      <c r="AS7529" s="12"/>
      <c r="AT7529" s="12"/>
      <c r="AU7529" s="12"/>
      <c r="AV7529" s="12"/>
      <c r="AW7529" s="12" t="s">
        <v>58</v>
      </c>
      <c r="AX7529" s="12">
        <v>0</v>
      </c>
      <c r="AY7529" s="12">
        <v>2</v>
      </c>
      <c r="AZ7529" s="12">
        <v>3.5</v>
      </c>
      <c r="BA7529" s="12">
        <v>3.5</v>
      </c>
      <c r="BB7529" s="12" t="s">
        <v>59</v>
      </c>
    </row>
    <row r="7530" spans="1:54" x14ac:dyDescent="0.2">
      <c r="A7530" s="7" t="str">
        <f>VLOOKUP(G7530,'Matching-Tabelle'!$A$76:$B$80,2,FALSE)</f>
        <v>claudio.goetz@tkb.ch</v>
      </c>
      <c r="B7530" s="7" t="str">
        <f>VLOOKUP(J7530,'Matching-Tabelle'!$A$1:$B$66,2,FALSE)</f>
        <v>WPI CTB</v>
      </c>
      <c r="C7530" s="7" t="str">
        <f>IF(VLOOKUP(J7530,'Matching-Tabelle'!$A$1:$CB$66,3,FALSE)=0,"",VLOOKUP(J7530,'Matching-Tabelle'!$A$1:$CB$66,3,FALSE))</f>
        <v/>
      </c>
      <c r="D7530" s="7">
        <v>3.5</v>
      </c>
      <c r="E7530" s="7" t="s">
        <v>5225</v>
      </c>
      <c r="F7530" s="8">
        <v>42824</v>
      </c>
      <c r="G7530" s="12" t="s">
        <v>879</v>
      </c>
      <c r="H7530" s="12" t="s">
        <v>880</v>
      </c>
      <c r="I7530" s="12" t="s">
        <v>881</v>
      </c>
      <c r="J7530" s="12">
        <v>929</v>
      </c>
      <c r="K7530" s="12" t="s">
        <v>784</v>
      </c>
      <c r="L7530" s="12" t="s">
        <v>785</v>
      </c>
      <c r="M7530" s="12">
        <v>990001</v>
      </c>
      <c r="N7530" s="12" t="s">
        <v>51</v>
      </c>
      <c r="O7530" s="12">
        <v>0.75</v>
      </c>
      <c r="P7530" s="12"/>
      <c r="Q7530" s="12">
        <v>0.75</v>
      </c>
      <c r="R7530" s="12"/>
      <c r="S7530" s="12" t="s">
        <v>5225</v>
      </c>
      <c r="T7530" s="12"/>
      <c r="U7530" s="12"/>
      <c r="V7530" s="12"/>
      <c r="W7530" s="12"/>
      <c r="X7530" s="12"/>
      <c r="Y7530" s="12"/>
      <c r="Z7530" s="12"/>
      <c r="AA7530" s="12"/>
      <c r="AB7530" s="12"/>
      <c r="AC7530" s="12"/>
      <c r="AD7530" s="12"/>
      <c r="AE7530" s="12">
        <v>12</v>
      </c>
      <c r="AF7530" s="12">
        <v>7.6</v>
      </c>
      <c r="AG7530" s="12">
        <v>5</v>
      </c>
      <c r="AH7530" s="12" t="s">
        <v>53</v>
      </c>
      <c r="AI7530" s="12" t="s">
        <v>54</v>
      </c>
      <c r="AJ7530" s="12">
        <v>2</v>
      </c>
      <c r="AK7530" s="12">
        <v>1</v>
      </c>
      <c r="AL7530" s="12">
        <v>1</v>
      </c>
      <c r="AM7530" s="12" t="s">
        <v>55</v>
      </c>
      <c r="AN7530" s="12" t="s">
        <v>56</v>
      </c>
      <c r="AO7530" s="12"/>
      <c r="AP7530" s="12">
        <v>1</v>
      </c>
      <c r="AQ7530" s="12" t="s">
        <v>57</v>
      </c>
      <c r="AR7530" s="12">
        <v>0</v>
      </c>
      <c r="AS7530" s="12"/>
      <c r="AT7530" s="12"/>
      <c r="AU7530" s="12"/>
      <c r="AV7530" s="12"/>
      <c r="AW7530" s="12" t="s">
        <v>58</v>
      </c>
      <c r="AX7530" s="12">
        <v>0</v>
      </c>
      <c r="AY7530" s="12">
        <v>2</v>
      </c>
      <c r="AZ7530" s="12">
        <v>0.75</v>
      </c>
      <c r="BA7530" s="12">
        <v>0.75</v>
      </c>
      <c r="BB7530" s="12" t="s">
        <v>59</v>
      </c>
    </row>
    <row r="7531" spans="1:54" x14ac:dyDescent="0.2">
      <c r="A7531" s="7" t="str">
        <f>VLOOKUP(G7531,'Matching-Tabelle'!$A$76:$B$80,2,FALSE)</f>
        <v>claudio.goetz@tkb.ch</v>
      </c>
      <c r="B7531" s="7" t="str">
        <f>VLOOKUP(J7531,'Matching-Tabelle'!$A$1:$B$66,2,FALSE)</f>
        <v>WPI CTB</v>
      </c>
      <c r="C7531" s="7" t="str">
        <f>IF(VLOOKUP(J7531,'Matching-Tabelle'!$A$1:$CB$66,3,FALSE)=0,"",VLOOKUP(J7531,'Matching-Tabelle'!$A$1:$CB$66,3,FALSE))</f>
        <v/>
      </c>
      <c r="D7531" s="7">
        <v>0.75</v>
      </c>
      <c r="E7531" s="7" t="s">
        <v>6232</v>
      </c>
      <c r="F7531" s="8">
        <v>42824</v>
      </c>
      <c r="G7531" s="12" t="s">
        <v>879</v>
      </c>
      <c r="H7531" s="12" t="s">
        <v>880</v>
      </c>
      <c r="I7531" s="12" t="s">
        <v>881</v>
      </c>
      <c r="J7531" s="12">
        <v>927</v>
      </c>
      <c r="K7531" s="12" t="s">
        <v>99</v>
      </c>
      <c r="L7531" s="12" t="s">
        <v>100</v>
      </c>
      <c r="M7531" s="12">
        <v>990001</v>
      </c>
      <c r="N7531" s="12" t="s">
        <v>51</v>
      </c>
      <c r="O7531" s="12">
        <v>2.25</v>
      </c>
      <c r="P7531" s="12"/>
      <c r="Q7531" s="12">
        <v>2.25</v>
      </c>
      <c r="R7531" s="12"/>
      <c r="S7531" s="12" t="s">
        <v>6232</v>
      </c>
      <c r="T7531" s="12"/>
      <c r="U7531" s="12"/>
      <c r="V7531" s="12"/>
      <c r="W7531" s="12"/>
      <c r="X7531" s="12"/>
      <c r="Y7531" s="12"/>
      <c r="Z7531" s="12"/>
      <c r="AA7531" s="12"/>
      <c r="AB7531" s="12"/>
      <c r="AC7531" s="12"/>
      <c r="AD7531" s="12"/>
      <c r="AE7531" s="12">
        <v>12</v>
      </c>
      <c r="AF7531" s="12">
        <v>7.6</v>
      </c>
      <c r="AG7531" s="12">
        <v>5</v>
      </c>
      <c r="AH7531" s="12" t="s">
        <v>53</v>
      </c>
      <c r="AI7531" s="12" t="s">
        <v>54</v>
      </c>
      <c r="AJ7531" s="12">
        <v>2</v>
      </c>
      <c r="AK7531" s="12">
        <v>1</v>
      </c>
      <c r="AL7531" s="12">
        <v>1</v>
      </c>
      <c r="AM7531" s="12" t="s">
        <v>55</v>
      </c>
      <c r="AN7531" s="12" t="s">
        <v>56</v>
      </c>
      <c r="AO7531" s="12"/>
      <c r="AP7531" s="12">
        <v>1</v>
      </c>
      <c r="AQ7531" s="12" t="s">
        <v>57</v>
      </c>
      <c r="AR7531" s="12">
        <v>0</v>
      </c>
      <c r="AS7531" s="12"/>
      <c r="AT7531" s="12"/>
      <c r="AU7531" s="12"/>
      <c r="AV7531" s="12"/>
      <c r="AW7531" s="12" t="s">
        <v>58</v>
      </c>
      <c r="AX7531" s="12">
        <v>0</v>
      </c>
      <c r="AY7531" s="12">
        <v>2</v>
      </c>
      <c r="AZ7531" s="12">
        <v>2.25</v>
      </c>
      <c r="BA7531" s="12">
        <v>2.25</v>
      </c>
      <c r="BB7531" s="12" t="s">
        <v>59</v>
      </c>
    </row>
    <row r="7532" spans="1:54" x14ac:dyDescent="0.2">
      <c r="A7532" s="7" t="str">
        <f>VLOOKUP(G7532,'Matching-Tabelle'!$A$76:$B$80,2,FALSE)</f>
        <v>claudio.goetz@tkb.ch</v>
      </c>
      <c r="B7532" s="7" t="str">
        <f>VLOOKUP(J7532,'Matching-Tabelle'!$A$1:$B$66,2,FALSE)</f>
        <v>WPI CTB</v>
      </c>
      <c r="C7532" s="7" t="str">
        <f>IF(VLOOKUP(J7532,'Matching-Tabelle'!$A$1:$CB$66,3,FALSE)=0,"",VLOOKUP(J7532,'Matching-Tabelle'!$A$1:$CB$66,3,FALSE))</f>
        <v/>
      </c>
      <c r="D7532" s="7">
        <v>2.25</v>
      </c>
      <c r="E7532" s="7" t="s">
        <v>6233</v>
      </c>
      <c r="F7532" s="8">
        <v>42824</v>
      </c>
      <c r="G7532" s="12" t="s">
        <v>879</v>
      </c>
      <c r="H7532" s="12" t="s">
        <v>880</v>
      </c>
      <c r="I7532" s="12" t="s">
        <v>881</v>
      </c>
      <c r="J7532" s="12">
        <v>928</v>
      </c>
      <c r="K7532" s="12" t="s">
        <v>870</v>
      </c>
      <c r="L7532" s="12" t="s">
        <v>871</v>
      </c>
      <c r="M7532" s="12">
        <v>990001</v>
      </c>
      <c r="N7532" s="12" t="s">
        <v>51</v>
      </c>
      <c r="O7532" s="12">
        <v>0.75</v>
      </c>
      <c r="P7532" s="12"/>
      <c r="Q7532" s="12">
        <v>0.75</v>
      </c>
      <c r="R7532" s="12"/>
      <c r="S7532" s="12" t="s">
        <v>6233</v>
      </c>
      <c r="T7532" s="12"/>
      <c r="U7532" s="12"/>
      <c r="V7532" s="12"/>
      <c r="W7532" s="12"/>
      <c r="X7532" s="12"/>
      <c r="Y7532" s="12"/>
      <c r="Z7532" s="12"/>
      <c r="AA7532" s="12"/>
      <c r="AB7532" s="12"/>
      <c r="AC7532" s="12"/>
      <c r="AD7532" s="12"/>
      <c r="AE7532" s="12">
        <v>12</v>
      </c>
      <c r="AF7532" s="12">
        <v>7.6</v>
      </c>
      <c r="AG7532" s="12">
        <v>5</v>
      </c>
      <c r="AH7532" s="12" t="s">
        <v>53</v>
      </c>
      <c r="AI7532" s="12" t="s">
        <v>54</v>
      </c>
      <c r="AJ7532" s="12">
        <v>2</v>
      </c>
      <c r="AK7532" s="12">
        <v>1</v>
      </c>
      <c r="AL7532" s="12">
        <v>1</v>
      </c>
      <c r="AM7532" s="12" t="s">
        <v>55</v>
      </c>
      <c r="AN7532" s="12" t="s">
        <v>56</v>
      </c>
      <c r="AO7532" s="12"/>
      <c r="AP7532" s="12">
        <v>1</v>
      </c>
      <c r="AQ7532" s="12" t="s">
        <v>57</v>
      </c>
      <c r="AR7532" s="12">
        <v>0</v>
      </c>
      <c r="AS7532" s="12"/>
      <c r="AT7532" s="12"/>
      <c r="AU7532" s="12"/>
      <c r="AV7532" s="12"/>
      <c r="AW7532" s="12" t="s">
        <v>58</v>
      </c>
      <c r="AX7532" s="12">
        <v>0</v>
      </c>
      <c r="AY7532" s="12">
        <v>2</v>
      </c>
      <c r="AZ7532" s="12">
        <v>0.75</v>
      </c>
      <c r="BA7532" s="12">
        <v>0.75</v>
      </c>
      <c r="BB7532" s="12" t="s">
        <v>59</v>
      </c>
    </row>
    <row r="7533" spans="1:54" x14ac:dyDescent="0.2">
      <c r="A7533" s="7" t="str">
        <f>VLOOKUP(G7533,'Matching-Tabelle'!$A$76:$B$80,2,FALSE)</f>
        <v>claudio.goetz@tkb.ch</v>
      </c>
      <c r="B7533" s="7" t="str">
        <f>VLOOKUP(J7533,'Matching-Tabelle'!$A$1:$B$66,2,FALSE)</f>
        <v>WPI CTB</v>
      </c>
      <c r="C7533" s="7" t="str">
        <f>IF(VLOOKUP(J7533,'Matching-Tabelle'!$A$1:$CB$66,3,FALSE)=0,"",VLOOKUP(J7533,'Matching-Tabelle'!$A$1:$CB$66,3,FALSE))</f>
        <v/>
      </c>
      <c r="D7533" s="7">
        <v>0.75</v>
      </c>
      <c r="E7533" s="7" t="s">
        <v>493</v>
      </c>
      <c r="F7533" s="8">
        <v>42824</v>
      </c>
      <c r="G7533" s="12" t="s">
        <v>879</v>
      </c>
      <c r="H7533" s="12" t="s">
        <v>880</v>
      </c>
      <c r="I7533" s="12" t="s">
        <v>881</v>
      </c>
      <c r="J7533" s="12">
        <v>927</v>
      </c>
      <c r="K7533" s="12" t="s">
        <v>99</v>
      </c>
      <c r="L7533" s="12" t="s">
        <v>100</v>
      </c>
      <c r="M7533" s="12">
        <v>990001</v>
      </c>
      <c r="N7533" s="12" t="s">
        <v>51</v>
      </c>
      <c r="O7533" s="12">
        <v>0.25</v>
      </c>
      <c r="P7533" s="12"/>
      <c r="Q7533" s="12">
        <v>0.25</v>
      </c>
      <c r="R7533" s="12"/>
      <c r="S7533" s="12" t="s">
        <v>493</v>
      </c>
      <c r="T7533" s="12"/>
      <c r="U7533" s="12"/>
      <c r="V7533" s="12"/>
      <c r="W7533" s="12"/>
      <c r="X7533" s="12"/>
      <c r="Y7533" s="12"/>
      <c r="Z7533" s="12"/>
      <c r="AA7533" s="12"/>
      <c r="AB7533" s="12"/>
      <c r="AC7533" s="12"/>
      <c r="AD7533" s="12"/>
      <c r="AE7533" s="12">
        <v>12</v>
      </c>
      <c r="AF7533" s="12">
        <v>7.6</v>
      </c>
      <c r="AG7533" s="12">
        <v>5</v>
      </c>
      <c r="AH7533" s="12" t="s">
        <v>53</v>
      </c>
      <c r="AI7533" s="12" t="s">
        <v>54</v>
      </c>
      <c r="AJ7533" s="12">
        <v>2</v>
      </c>
      <c r="AK7533" s="12">
        <v>1</v>
      </c>
      <c r="AL7533" s="12">
        <v>1</v>
      </c>
      <c r="AM7533" s="12" t="s">
        <v>55</v>
      </c>
      <c r="AN7533" s="12" t="s">
        <v>56</v>
      </c>
      <c r="AO7533" s="12"/>
      <c r="AP7533" s="12">
        <v>1</v>
      </c>
      <c r="AQ7533" s="12" t="s">
        <v>57</v>
      </c>
      <c r="AR7533" s="12">
        <v>0</v>
      </c>
      <c r="AS7533" s="12"/>
      <c r="AT7533" s="12"/>
      <c r="AU7533" s="12"/>
      <c r="AV7533" s="12"/>
      <c r="AW7533" s="12" t="s">
        <v>58</v>
      </c>
      <c r="AX7533" s="12">
        <v>0</v>
      </c>
      <c r="AY7533" s="12">
        <v>2</v>
      </c>
      <c r="AZ7533" s="12">
        <v>0.25</v>
      </c>
      <c r="BA7533" s="12">
        <v>0.25</v>
      </c>
      <c r="BB7533" s="12" t="s">
        <v>59</v>
      </c>
    </row>
    <row r="7534" spans="1:54" x14ac:dyDescent="0.2">
      <c r="A7534" s="7" t="str">
        <f>VLOOKUP(G7534,'Matching-Tabelle'!$A$76:$B$80,2,FALSE)</f>
        <v>claudio.goetz@tkb.ch</v>
      </c>
      <c r="B7534" s="7" t="str">
        <f>VLOOKUP(J7534,'Matching-Tabelle'!$A$1:$B$66,2,FALSE)</f>
        <v>WPI CTB</v>
      </c>
      <c r="C7534" s="7" t="str">
        <f>IF(VLOOKUP(J7534,'Matching-Tabelle'!$A$1:$CB$66,3,FALSE)=0,"",VLOOKUP(J7534,'Matching-Tabelle'!$A$1:$CB$66,3,FALSE))</f>
        <v/>
      </c>
      <c r="D7534" s="7">
        <v>0.25</v>
      </c>
      <c r="E7534" s="7" t="s">
        <v>6234</v>
      </c>
      <c r="F7534" s="8">
        <v>42824</v>
      </c>
      <c r="G7534" s="12" t="s">
        <v>879</v>
      </c>
      <c r="H7534" s="12" t="s">
        <v>880</v>
      </c>
      <c r="I7534" s="12" t="s">
        <v>881</v>
      </c>
      <c r="J7534" s="12">
        <v>929</v>
      </c>
      <c r="K7534" s="12" t="s">
        <v>784</v>
      </c>
      <c r="L7534" s="12" t="s">
        <v>785</v>
      </c>
      <c r="M7534" s="12">
        <v>990001</v>
      </c>
      <c r="N7534" s="12" t="s">
        <v>51</v>
      </c>
      <c r="O7534" s="12">
        <v>1</v>
      </c>
      <c r="P7534" s="12"/>
      <c r="Q7534" s="12">
        <v>1</v>
      </c>
      <c r="R7534" s="12"/>
      <c r="S7534" s="12" t="s">
        <v>6234</v>
      </c>
      <c r="T7534" s="12"/>
      <c r="U7534" s="12"/>
      <c r="V7534" s="12"/>
      <c r="W7534" s="12"/>
      <c r="X7534" s="12"/>
      <c r="Y7534" s="12"/>
      <c r="Z7534" s="12"/>
      <c r="AA7534" s="12"/>
      <c r="AB7534" s="12"/>
      <c r="AC7534" s="12"/>
      <c r="AD7534" s="12"/>
      <c r="AE7534" s="12">
        <v>12</v>
      </c>
      <c r="AF7534" s="12">
        <v>7.6</v>
      </c>
      <c r="AG7534" s="12">
        <v>5</v>
      </c>
      <c r="AH7534" s="12" t="s">
        <v>53</v>
      </c>
      <c r="AI7534" s="12" t="s">
        <v>54</v>
      </c>
      <c r="AJ7534" s="12">
        <v>2</v>
      </c>
      <c r="AK7534" s="12">
        <v>1</v>
      </c>
      <c r="AL7534" s="12">
        <v>1</v>
      </c>
      <c r="AM7534" s="12" t="s">
        <v>55</v>
      </c>
      <c r="AN7534" s="12" t="s">
        <v>56</v>
      </c>
      <c r="AO7534" s="12"/>
      <c r="AP7534" s="12">
        <v>1</v>
      </c>
      <c r="AQ7534" s="12" t="s">
        <v>57</v>
      </c>
      <c r="AR7534" s="12">
        <v>0</v>
      </c>
      <c r="AS7534" s="12"/>
      <c r="AT7534" s="12"/>
      <c r="AU7534" s="12"/>
      <c r="AV7534" s="12"/>
      <c r="AW7534" s="12" t="s">
        <v>58</v>
      </c>
      <c r="AX7534" s="12">
        <v>0</v>
      </c>
      <c r="AY7534" s="12">
        <v>2</v>
      </c>
      <c r="AZ7534" s="12">
        <v>1</v>
      </c>
      <c r="BA7534" s="12">
        <v>1</v>
      </c>
      <c r="BB7534" s="12" t="s">
        <v>59</v>
      </c>
    </row>
    <row r="7535" spans="1:54" x14ac:dyDescent="0.2">
      <c r="A7535" s="7" t="str">
        <f>VLOOKUP(G7535,'Matching-Tabelle'!$A$76:$B$80,2,FALSE)</f>
        <v>claudio.goetz@tkb.ch</v>
      </c>
      <c r="B7535" s="7" t="str">
        <f>VLOOKUP(J7535,'Matching-Tabelle'!$A$1:$B$66,2,FALSE)</f>
        <v>WPI CTB</v>
      </c>
      <c r="C7535" s="7" t="str">
        <f>IF(VLOOKUP(J7535,'Matching-Tabelle'!$A$1:$CB$66,3,FALSE)=0,"",VLOOKUP(J7535,'Matching-Tabelle'!$A$1:$CB$66,3,FALSE))</f>
        <v/>
      </c>
      <c r="D7535" s="7">
        <v>1</v>
      </c>
      <c r="E7535" s="7" t="s">
        <v>6235</v>
      </c>
      <c r="F7535" s="8">
        <v>42825</v>
      </c>
      <c r="G7535" s="12" t="s">
        <v>879</v>
      </c>
      <c r="H7535" s="12" t="s">
        <v>880</v>
      </c>
      <c r="I7535" s="12" t="s">
        <v>881</v>
      </c>
      <c r="J7535" s="12">
        <v>927</v>
      </c>
      <c r="K7535" s="12" t="s">
        <v>99</v>
      </c>
      <c r="L7535" s="12" t="s">
        <v>100</v>
      </c>
      <c r="M7535" s="12">
        <v>990001</v>
      </c>
      <c r="N7535" s="12" t="s">
        <v>51</v>
      </c>
      <c r="O7535" s="12">
        <v>1.25</v>
      </c>
      <c r="P7535" s="12"/>
      <c r="Q7535" s="12">
        <v>1.25</v>
      </c>
      <c r="R7535" s="12"/>
      <c r="S7535" s="12" t="s">
        <v>6235</v>
      </c>
      <c r="T7535" s="12"/>
      <c r="U7535" s="12"/>
      <c r="V7535" s="12"/>
      <c r="W7535" s="12"/>
      <c r="X7535" s="12"/>
      <c r="Y7535" s="12"/>
      <c r="Z7535" s="12"/>
      <c r="AA7535" s="12"/>
      <c r="AB7535" s="12"/>
      <c r="AC7535" s="12"/>
      <c r="AD7535" s="12"/>
      <c r="AE7535" s="12">
        <v>12</v>
      </c>
      <c r="AF7535" s="12">
        <v>7.6</v>
      </c>
      <c r="AG7535" s="12">
        <v>5</v>
      </c>
      <c r="AH7535" s="12" t="s">
        <v>53</v>
      </c>
      <c r="AI7535" s="12" t="s">
        <v>54</v>
      </c>
      <c r="AJ7535" s="12">
        <v>2</v>
      </c>
      <c r="AK7535" s="12">
        <v>1</v>
      </c>
      <c r="AL7535" s="12">
        <v>1</v>
      </c>
      <c r="AM7535" s="12" t="s">
        <v>55</v>
      </c>
      <c r="AN7535" s="12" t="s">
        <v>56</v>
      </c>
      <c r="AO7535" s="12"/>
      <c r="AP7535" s="12">
        <v>1</v>
      </c>
      <c r="AQ7535" s="12" t="s">
        <v>57</v>
      </c>
      <c r="AR7535" s="12">
        <v>0</v>
      </c>
      <c r="AS7535" s="12"/>
      <c r="AT7535" s="12"/>
      <c r="AU7535" s="12"/>
      <c r="AV7535" s="12"/>
      <c r="AW7535" s="12" t="s">
        <v>58</v>
      </c>
      <c r="AX7535" s="12">
        <v>0</v>
      </c>
      <c r="AY7535" s="12">
        <v>2</v>
      </c>
      <c r="AZ7535" s="12">
        <v>1.25</v>
      </c>
      <c r="BA7535" s="12">
        <v>1.25</v>
      </c>
      <c r="BB7535" s="12" t="s">
        <v>59</v>
      </c>
    </row>
    <row r="7536" spans="1:54" x14ac:dyDescent="0.2">
      <c r="A7536" s="7" t="str">
        <f>VLOOKUP(G7536,'Matching-Tabelle'!$A$76:$B$80,2,FALSE)</f>
        <v>claudio.goetz@tkb.ch</v>
      </c>
      <c r="B7536" s="7" t="str">
        <f>VLOOKUP(J7536,'Matching-Tabelle'!$A$1:$B$66,2,FALSE)</f>
        <v>WPI CTB</v>
      </c>
      <c r="C7536" s="7" t="str">
        <f>IF(VLOOKUP(J7536,'Matching-Tabelle'!$A$1:$CB$66,3,FALSE)=0,"",VLOOKUP(J7536,'Matching-Tabelle'!$A$1:$CB$66,3,FALSE))</f>
        <v/>
      </c>
      <c r="D7536" s="7">
        <v>1.25</v>
      </c>
      <c r="E7536" s="7" t="s">
        <v>6236</v>
      </c>
      <c r="F7536" s="8">
        <v>42825</v>
      </c>
      <c r="G7536" s="12" t="s">
        <v>879</v>
      </c>
      <c r="H7536" s="12" t="s">
        <v>880</v>
      </c>
      <c r="I7536" s="12" t="s">
        <v>881</v>
      </c>
      <c r="J7536" s="12">
        <v>922</v>
      </c>
      <c r="K7536" s="12" t="s">
        <v>134</v>
      </c>
      <c r="L7536" s="12" t="s">
        <v>135</v>
      </c>
      <c r="M7536" s="12">
        <v>990001</v>
      </c>
      <c r="N7536" s="12" t="s">
        <v>51</v>
      </c>
      <c r="O7536" s="12">
        <v>3.5</v>
      </c>
      <c r="P7536" s="12"/>
      <c r="Q7536" s="12">
        <v>3.5</v>
      </c>
      <c r="R7536" s="12"/>
      <c r="S7536" s="12" t="s">
        <v>6236</v>
      </c>
      <c r="T7536" s="12"/>
      <c r="U7536" s="12"/>
      <c r="V7536" s="12"/>
      <c r="W7536" s="12"/>
      <c r="X7536" s="12"/>
      <c r="Y7536" s="12"/>
      <c r="Z7536" s="12"/>
      <c r="AA7536" s="12"/>
      <c r="AB7536" s="12"/>
      <c r="AC7536" s="12"/>
      <c r="AD7536" s="12"/>
      <c r="AE7536" s="12">
        <v>12</v>
      </c>
      <c r="AF7536" s="12">
        <v>7.6</v>
      </c>
      <c r="AG7536" s="12">
        <v>5</v>
      </c>
      <c r="AH7536" s="12" t="s">
        <v>53</v>
      </c>
      <c r="AI7536" s="12" t="s">
        <v>54</v>
      </c>
      <c r="AJ7536" s="12">
        <v>2</v>
      </c>
      <c r="AK7536" s="12">
        <v>1</v>
      </c>
      <c r="AL7536" s="12">
        <v>1</v>
      </c>
      <c r="AM7536" s="12" t="s">
        <v>55</v>
      </c>
      <c r="AN7536" s="12" t="s">
        <v>56</v>
      </c>
      <c r="AO7536" s="12"/>
      <c r="AP7536" s="12">
        <v>1</v>
      </c>
      <c r="AQ7536" s="12" t="s">
        <v>57</v>
      </c>
      <c r="AR7536" s="12">
        <v>0</v>
      </c>
      <c r="AS7536" s="12"/>
      <c r="AT7536" s="12"/>
      <c r="AU7536" s="12"/>
      <c r="AV7536" s="12"/>
      <c r="AW7536" s="12" t="s">
        <v>58</v>
      </c>
      <c r="AX7536" s="12">
        <v>0</v>
      </c>
      <c r="AY7536" s="12">
        <v>2</v>
      </c>
      <c r="AZ7536" s="12">
        <v>3.5</v>
      </c>
      <c r="BA7536" s="12">
        <v>3.5</v>
      </c>
      <c r="BB7536" s="12" t="s">
        <v>59</v>
      </c>
    </row>
    <row r="7537" spans="1:54" x14ac:dyDescent="0.2">
      <c r="A7537" s="7" t="str">
        <f>VLOOKUP(G7537,'Matching-Tabelle'!$A$76:$B$80,2,FALSE)</f>
        <v>claudio.goetz@tkb.ch</v>
      </c>
      <c r="B7537" s="7" t="str">
        <f>VLOOKUP(J7537,'Matching-Tabelle'!$A$1:$B$66,2,FALSE)</f>
        <v>Proj Optima</v>
      </c>
      <c r="C7537" s="7" t="str">
        <f>IF(VLOOKUP(J7537,'Matching-Tabelle'!$A$1:$CB$66,3,FALSE)=0,"",VLOOKUP(J7537,'Matching-Tabelle'!$A$1:$CB$66,3,FALSE))</f>
        <v/>
      </c>
      <c r="D7537" s="7">
        <v>3.5</v>
      </c>
      <c r="E7537" s="7" t="s">
        <v>6237</v>
      </c>
      <c r="F7537" s="8">
        <v>42825</v>
      </c>
      <c r="G7537" s="12" t="s">
        <v>879</v>
      </c>
      <c r="H7537" s="12" t="s">
        <v>880</v>
      </c>
      <c r="I7537" s="12" t="s">
        <v>881</v>
      </c>
      <c r="J7537" s="12">
        <v>211</v>
      </c>
      <c r="K7537" s="12" t="s">
        <v>79</v>
      </c>
      <c r="L7537" s="12" t="s">
        <v>80</v>
      </c>
      <c r="M7537" s="12">
        <v>990001</v>
      </c>
      <c r="N7537" s="12" t="s">
        <v>51</v>
      </c>
      <c r="O7537" s="12">
        <v>1.5</v>
      </c>
      <c r="P7537" s="12"/>
      <c r="Q7537" s="12">
        <v>1.5</v>
      </c>
      <c r="R7537" s="12"/>
      <c r="S7537" s="12" t="s">
        <v>6237</v>
      </c>
      <c r="T7537" s="12"/>
      <c r="U7537" s="12"/>
      <c r="V7537" s="12"/>
      <c r="W7537" s="12"/>
      <c r="X7537" s="12"/>
      <c r="Y7537" s="12"/>
      <c r="Z7537" s="12"/>
      <c r="AA7537" s="12"/>
      <c r="AB7537" s="12"/>
      <c r="AC7537" s="12"/>
      <c r="AD7537" s="12"/>
      <c r="AE7537" s="12">
        <v>12</v>
      </c>
      <c r="AF7537" s="12">
        <v>7.6</v>
      </c>
      <c r="AG7537" s="12">
        <v>5</v>
      </c>
      <c r="AH7537" s="12" t="s">
        <v>53</v>
      </c>
      <c r="AI7537" s="12" t="s">
        <v>54</v>
      </c>
      <c r="AJ7537" s="12">
        <v>2</v>
      </c>
      <c r="AK7537" s="12">
        <v>1</v>
      </c>
      <c r="AL7537" s="12">
        <v>1</v>
      </c>
      <c r="AM7537" s="12" t="s">
        <v>55</v>
      </c>
      <c r="AN7537" s="12" t="s">
        <v>56</v>
      </c>
      <c r="AO7537" s="12"/>
      <c r="AP7537" s="12">
        <v>1</v>
      </c>
      <c r="AQ7537" s="12" t="s">
        <v>57</v>
      </c>
      <c r="AR7537" s="12">
        <v>0</v>
      </c>
      <c r="AS7537" s="12"/>
      <c r="AT7537" s="12"/>
      <c r="AU7537" s="12"/>
      <c r="AV7537" s="12"/>
      <c r="AW7537" s="12" t="s">
        <v>58</v>
      </c>
      <c r="AX7537" s="12">
        <v>0</v>
      </c>
      <c r="AY7537" s="12">
        <v>2</v>
      </c>
      <c r="AZ7537" s="12">
        <v>1.5</v>
      </c>
      <c r="BA7537" s="12">
        <v>1.5</v>
      </c>
      <c r="BB7537" s="12" t="s">
        <v>59</v>
      </c>
    </row>
    <row r="7538" spans="1:54" x14ac:dyDescent="0.2">
      <c r="A7538" s="7" t="str">
        <f>VLOOKUP(G7538,'Matching-Tabelle'!$A$76:$B$80,2,FALSE)</f>
        <v>claudio.goetz@tkb.ch</v>
      </c>
      <c r="B7538" s="7" t="str">
        <f>VLOOKUP(J7538,'Matching-Tabelle'!$A$1:$B$66,2,FALSE)</f>
        <v>WPI CTB</v>
      </c>
      <c r="C7538" s="7" t="str">
        <f>IF(VLOOKUP(J7538,'Matching-Tabelle'!$A$1:$CB$66,3,FALSE)=0,"",VLOOKUP(J7538,'Matching-Tabelle'!$A$1:$CB$66,3,FALSE))</f>
        <v/>
      </c>
      <c r="D7538" s="7">
        <v>1.5</v>
      </c>
      <c r="E7538" s="7" t="s">
        <v>6238</v>
      </c>
      <c r="F7538" s="8">
        <v>42825</v>
      </c>
      <c r="G7538" s="12" t="s">
        <v>879</v>
      </c>
      <c r="H7538" s="12" t="s">
        <v>880</v>
      </c>
      <c r="I7538" s="12" t="s">
        <v>881</v>
      </c>
      <c r="J7538" s="12">
        <v>932</v>
      </c>
      <c r="K7538" s="12" t="s">
        <v>124</v>
      </c>
      <c r="L7538" s="12" t="s">
        <v>125</v>
      </c>
      <c r="M7538" s="12">
        <v>990001</v>
      </c>
      <c r="N7538" s="12" t="s">
        <v>51</v>
      </c>
      <c r="O7538" s="12">
        <v>0.5</v>
      </c>
      <c r="P7538" s="12"/>
      <c r="Q7538" s="12">
        <v>0.5</v>
      </c>
      <c r="R7538" s="12"/>
      <c r="S7538" s="12" t="s">
        <v>6238</v>
      </c>
      <c r="T7538" s="12"/>
      <c r="U7538" s="12"/>
      <c r="V7538" s="12"/>
      <c r="W7538" s="12"/>
      <c r="X7538" s="12"/>
      <c r="Y7538" s="12"/>
      <c r="Z7538" s="12"/>
      <c r="AA7538" s="12"/>
      <c r="AB7538" s="12"/>
      <c r="AC7538" s="12"/>
      <c r="AD7538" s="12"/>
      <c r="AE7538" s="12">
        <v>12</v>
      </c>
      <c r="AF7538" s="12">
        <v>7.6</v>
      </c>
      <c r="AG7538" s="12">
        <v>5</v>
      </c>
      <c r="AH7538" s="12" t="s">
        <v>53</v>
      </c>
      <c r="AI7538" s="12" t="s">
        <v>54</v>
      </c>
      <c r="AJ7538" s="12">
        <v>2</v>
      </c>
      <c r="AK7538" s="12">
        <v>1</v>
      </c>
      <c r="AL7538" s="12">
        <v>1</v>
      </c>
      <c r="AM7538" s="12" t="s">
        <v>55</v>
      </c>
      <c r="AN7538" s="12" t="s">
        <v>56</v>
      </c>
      <c r="AO7538" s="12"/>
      <c r="AP7538" s="12">
        <v>1</v>
      </c>
      <c r="AQ7538" s="12" t="s">
        <v>57</v>
      </c>
      <c r="AR7538" s="12">
        <v>0</v>
      </c>
      <c r="AS7538" s="12"/>
      <c r="AT7538" s="12"/>
      <c r="AU7538" s="12"/>
      <c r="AV7538" s="12"/>
      <c r="AW7538" s="12" t="s">
        <v>58</v>
      </c>
      <c r="AX7538" s="12">
        <v>0</v>
      </c>
      <c r="AY7538" s="12">
        <v>2</v>
      </c>
      <c r="AZ7538" s="12">
        <v>0.5</v>
      </c>
      <c r="BA7538" s="12">
        <v>0.5</v>
      </c>
      <c r="BB7538" s="12" t="s">
        <v>59</v>
      </c>
    </row>
    <row r="7539" spans="1:54" x14ac:dyDescent="0.2">
      <c r="A7539" s="7" t="str">
        <f>VLOOKUP(G7539,'Matching-Tabelle'!$A$76:$B$80,2,FALSE)</f>
        <v>claudio.goetz@tkb.ch</v>
      </c>
      <c r="B7539" s="7" t="str">
        <f>VLOOKUP(J7539,'Matching-Tabelle'!$A$1:$B$66,2,FALSE)</f>
        <v>WPI CTB</v>
      </c>
      <c r="C7539" s="7" t="str">
        <f>IF(VLOOKUP(J7539,'Matching-Tabelle'!$A$1:$CB$66,3,FALSE)=0,"",VLOOKUP(J7539,'Matching-Tabelle'!$A$1:$CB$66,3,FALSE))</f>
        <v/>
      </c>
      <c r="D7539" s="7">
        <v>0.5</v>
      </c>
      <c r="E7539" s="7" t="s">
        <v>2414</v>
      </c>
      <c r="F7539" s="8">
        <v>42825</v>
      </c>
      <c r="G7539" s="12" t="s">
        <v>879</v>
      </c>
      <c r="H7539" s="12" t="s">
        <v>880</v>
      </c>
      <c r="I7539" s="12" t="s">
        <v>881</v>
      </c>
      <c r="J7539" s="12">
        <v>927</v>
      </c>
      <c r="K7539" s="12" t="s">
        <v>99</v>
      </c>
      <c r="L7539" s="12" t="s">
        <v>100</v>
      </c>
      <c r="M7539" s="12">
        <v>990001</v>
      </c>
      <c r="N7539" s="12" t="s">
        <v>51</v>
      </c>
      <c r="O7539" s="12">
        <v>1</v>
      </c>
      <c r="P7539" s="12"/>
      <c r="Q7539" s="12">
        <v>1</v>
      </c>
      <c r="R7539" s="12"/>
      <c r="S7539" s="12" t="s">
        <v>2414</v>
      </c>
      <c r="T7539" s="12"/>
      <c r="U7539" s="12"/>
      <c r="V7539" s="12"/>
      <c r="W7539" s="12"/>
      <c r="X7539" s="12"/>
      <c r="Y7539" s="12"/>
      <c r="Z7539" s="12"/>
      <c r="AA7539" s="12"/>
      <c r="AB7539" s="12"/>
      <c r="AC7539" s="12"/>
      <c r="AD7539" s="12"/>
      <c r="AE7539" s="12">
        <v>12</v>
      </c>
      <c r="AF7539" s="12">
        <v>7.6</v>
      </c>
      <c r="AG7539" s="12">
        <v>5</v>
      </c>
      <c r="AH7539" s="12" t="s">
        <v>53</v>
      </c>
      <c r="AI7539" s="12" t="s">
        <v>54</v>
      </c>
      <c r="AJ7539" s="12">
        <v>2</v>
      </c>
      <c r="AK7539" s="12">
        <v>1</v>
      </c>
      <c r="AL7539" s="12">
        <v>1</v>
      </c>
      <c r="AM7539" s="12" t="s">
        <v>55</v>
      </c>
      <c r="AN7539" s="12" t="s">
        <v>56</v>
      </c>
      <c r="AO7539" s="12"/>
      <c r="AP7539" s="12">
        <v>1</v>
      </c>
      <c r="AQ7539" s="12" t="s">
        <v>57</v>
      </c>
      <c r="AR7539" s="12">
        <v>0</v>
      </c>
      <c r="AS7539" s="12"/>
      <c r="AT7539" s="12"/>
      <c r="AU7539" s="12"/>
      <c r="AV7539" s="12"/>
      <c r="AW7539" s="12" t="s">
        <v>58</v>
      </c>
      <c r="AX7539" s="12">
        <v>0</v>
      </c>
      <c r="AY7539" s="12">
        <v>2</v>
      </c>
      <c r="AZ7539" s="12">
        <v>1</v>
      </c>
      <c r="BA7539" s="12">
        <v>1</v>
      </c>
      <c r="BB7539" s="12" t="s">
        <v>59</v>
      </c>
    </row>
    <row r="7540" spans="1:54" x14ac:dyDescent="0.2">
      <c r="A7540" s="7" t="str">
        <f>VLOOKUP(G7540,'Matching-Tabelle'!$A$76:$B$80,2,FALSE)</f>
        <v>claudio.goetz@tkb.ch</v>
      </c>
      <c r="B7540" s="7" t="str">
        <f>VLOOKUP(J7540,'Matching-Tabelle'!$A$1:$B$66,2,FALSE)</f>
        <v>WPI CTB</v>
      </c>
      <c r="C7540" s="7" t="str">
        <f>IF(VLOOKUP(J7540,'Matching-Tabelle'!$A$1:$CB$66,3,FALSE)=0,"",VLOOKUP(J7540,'Matching-Tabelle'!$A$1:$CB$66,3,FALSE))</f>
        <v/>
      </c>
      <c r="D7540" s="7">
        <v>1</v>
      </c>
      <c r="E7540" s="7" t="s">
        <v>6239</v>
      </c>
      <c r="F7540" s="8">
        <v>42825</v>
      </c>
      <c r="G7540" s="12" t="s">
        <v>879</v>
      </c>
      <c r="H7540" s="12" t="s">
        <v>880</v>
      </c>
      <c r="I7540" s="12" t="s">
        <v>881</v>
      </c>
      <c r="J7540" s="12">
        <v>932</v>
      </c>
      <c r="K7540" s="12" t="s">
        <v>124</v>
      </c>
      <c r="L7540" s="12" t="s">
        <v>125</v>
      </c>
      <c r="M7540" s="12">
        <v>990001</v>
      </c>
      <c r="N7540" s="12" t="s">
        <v>51</v>
      </c>
      <c r="O7540" s="12">
        <v>0.25</v>
      </c>
      <c r="P7540" s="12"/>
      <c r="Q7540" s="12">
        <v>0.25</v>
      </c>
      <c r="R7540" s="12"/>
      <c r="S7540" s="12" t="s">
        <v>6239</v>
      </c>
      <c r="T7540" s="12"/>
      <c r="U7540" s="12"/>
      <c r="V7540" s="12"/>
      <c r="W7540" s="12"/>
      <c r="X7540" s="12"/>
      <c r="Y7540" s="12"/>
      <c r="Z7540" s="12"/>
      <c r="AA7540" s="12"/>
      <c r="AB7540" s="12"/>
      <c r="AC7540" s="12"/>
      <c r="AD7540" s="12"/>
      <c r="AE7540" s="12">
        <v>12</v>
      </c>
      <c r="AF7540" s="12">
        <v>7.6</v>
      </c>
      <c r="AG7540" s="12">
        <v>5</v>
      </c>
      <c r="AH7540" s="12" t="s">
        <v>53</v>
      </c>
      <c r="AI7540" s="12" t="s">
        <v>54</v>
      </c>
      <c r="AJ7540" s="12">
        <v>2</v>
      </c>
      <c r="AK7540" s="12">
        <v>1</v>
      </c>
      <c r="AL7540" s="12">
        <v>1</v>
      </c>
      <c r="AM7540" s="12" t="s">
        <v>55</v>
      </c>
      <c r="AN7540" s="12" t="s">
        <v>56</v>
      </c>
      <c r="AO7540" s="12"/>
      <c r="AP7540" s="12">
        <v>1</v>
      </c>
      <c r="AQ7540" s="12" t="s">
        <v>57</v>
      </c>
      <c r="AR7540" s="12">
        <v>0</v>
      </c>
      <c r="AS7540" s="12"/>
      <c r="AT7540" s="12"/>
      <c r="AU7540" s="12"/>
      <c r="AV7540" s="12"/>
      <c r="AW7540" s="12" t="s">
        <v>58</v>
      </c>
      <c r="AX7540" s="12">
        <v>0</v>
      </c>
      <c r="AY7540" s="12">
        <v>2</v>
      </c>
      <c r="AZ7540" s="12">
        <v>0.25</v>
      </c>
      <c r="BA7540" s="12">
        <v>0.25</v>
      </c>
      <c r="BB7540" s="12" t="s">
        <v>59</v>
      </c>
    </row>
    <row r="7541" spans="1:54" x14ac:dyDescent="0.2">
      <c r="A7541" s="7" t="str">
        <f>VLOOKUP(G7541,'Matching-Tabelle'!$A$76:$B$80,2,FALSE)</f>
        <v>claudio.goetz@tkb.ch</v>
      </c>
      <c r="B7541" s="7" t="str">
        <f>VLOOKUP(J7541,'Matching-Tabelle'!$A$1:$B$66,2,FALSE)</f>
        <v>WPI RTB</v>
      </c>
      <c r="C7541" s="7" t="str">
        <f>IF(VLOOKUP(J7541,'Matching-Tabelle'!$A$1:$CB$66,3,FALSE)=0,"",VLOOKUP(J7541,'Matching-Tabelle'!$A$1:$CB$66,3,FALSE))</f>
        <v/>
      </c>
      <c r="D7541" s="7">
        <v>0.25</v>
      </c>
      <c r="E7541" s="7" t="s">
        <v>5934</v>
      </c>
      <c r="F7541" s="8">
        <v>42825</v>
      </c>
      <c r="G7541" s="12" t="s">
        <v>879</v>
      </c>
      <c r="H7541" s="12" t="s">
        <v>880</v>
      </c>
      <c r="I7541" s="12" t="s">
        <v>881</v>
      </c>
      <c r="J7541" s="12">
        <v>29</v>
      </c>
      <c r="K7541" s="12" t="s">
        <v>236</v>
      </c>
      <c r="L7541" s="12" t="s">
        <v>237</v>
      </c>
      <c r="M7541" s="12">
        <v>990001</v>
      </c>
      <c r="N7541" s="12" t="s">
        <v>51</v>
      </c>
      <c r="O7541" s="12">
        <v>0.5</v>
      </c>
      <c r="P7541" s="12"/>
      <c r="Q7541" s="12">
        <v>0.5</v>
      </c>
      <c r="R7541" s="12"/>
      <c r="S7541" s="12" t="s">
        <v>5934</v>
      </c>
      <c r="T7541" s="12"/>
      <c r="U7541" s="12"/>
      <c r="V7541" s="12"/>
      <c r="W7541" s="12"/>
      <c r="X7541" s="12"/>
      <c r="Y7541" s="12"/>
      <c r="Z7541" s="12"/>
      <c r="AA7541" s="12"/>
      <c r="AB7541" s="12"/>
      <c r="AC7541" s="12"/>
      <c r="AD7541" s="12"/>
      <c r="AE7541" s="12">
        <v>12</v>
      </c>
      <c r="AF7541" s="12">
        <v>7.6</v>
      </c>
      <c r="AG7541" s="12">
        <v>5</v>
      </c>
      <c r="AH7541" s="12" t="s">
        <v>53</v>
      </c>
      <c r="AI7541" s="12" t="s">
        <v>54</v>
      </c>
      <c r="AJ7541" s="12">
        <v>2</v>
      </c>
      <c r="AK7541" s="12">
        <v>1</v>
      </c>
      <c r="AL7541" s="12">
        <v>1</v>
      </c>
      <c r="AM7541" s="12" t="s">
        <v>55</v>
      </c>
      <c r="AN7541" s="12" t="s">
        <v>56</v>
      </c>
      <c r="AO7541" s="12"/>
      <c r="AP7541" s="12">
        <v>1</v>
      </c>
      <c r="AQ7541" s="12" t="s">
        <v>57</v>
      </c>
      <c r="AR7541" s="12">
        <v>0</v>
      </c>
      <c r="AS7541" s="12"/>
      <c r="AT7541" s="12"/>
      <c r="AU7541" s="12"/>
      <c r="AV7541" s="12"/>
      <c r="AW7541" s="12" t="s">
        <v>58</v>
      </c>
      <c r="AX7541" s="12">
        <v>0</v>
      </c>
      <c r="AY7541" s="12">
        <v>2</v>
      </c>
      <c r="AZ7541" s="12">
        <v>0.5</v>
      </c>
      <c r="BA7541" s="12">
        <v>0.5</v>
      </c>
      <c r="BB7541" s="12" t="s">
        <v>59</v>
      </c>
    </row>
    <row r="7542" spans="1:54" x14ac:dyDescent="0.2">
      <c r="A7542" s="7" t="str">
        <f>VLOOKUP(G7542,'Matching-Tabelle'!$A$76:$B$80,2,FALSE)</f>
        <v>claudio.goetz@tkb.ch</v>
      </c>
      <c r="B7542" s="7" t="str">
        <f>VLOOKUP(J7542,'Matching-Tabelle'!$A$1:$B$66,2,FALSE)</f>
        <v>Proj KWP1</v>
      </c>
      <c r="C7542" s="7" t="str">
        <f>IF(VLOOKUP(J7542,'Matching-Tabelle'!$A$1:$CB$66,3,FALSE)=0,"",VLOOKUP(J7542,'Matching-Tabelle'!$A$1:$CB$66,3,FALSE))</f>
        <v>Progr Digitalisierung</v>
      </c>
      <c r="D7542" s="7">
        <v>0.5</v>
      </c>
      <c r="E7542" s="7" t="s">
        <v>6240</v>
      </c>
      <c r="F7542" s="8">
        <v>42828</v>
      </c>
      <c r="G7542" s="12" t="s">
        <v>879</v>
      </c>
      <c r="H7542" s="12" t="s">
        <v>880</v>
      </c>
      <c r="I7542" s="12" t="s">
        <v>881</v>
      </c>
      <c r="J7542" s="12">
        <v>2500238</v>
      </c>
      <c r="K7542" s="12" t="s">
        <v>868</v>
      </c>
      <c r="L7542" s="12" t="s">
        <v>869</v>
      </c>
      <c r="M7542" s="12">
        <v>990001</v>
      </c>
      <c r="N7542" s="12" t="s">
        <v>51</v>
      </c>
      <c r="O7542" s="12">
        <v>3.5</v>
      </c>
      <c r="P7542" s="12"/>
      <c r="Q7542" s="12">
        <v>3.5</v>
      </c>
      <c r="R7542" s="12"/>
      <c r="S7542" s="12" t="s">
        <v>6240</v>
      </c>
      <c r="T7542" s="12"/>
      <c r="U7542" s="12"/>
      <c r="V7542" s="12"/>
      <c r="W7542" s="12"/>
      <c r="X7542" s="12"/>
      <c r="Y7542" s="12"/>
      <c r="Z7542" s="12"/>
      <c r="AA7542" s="12"/>
      <c r="AB7542" s="12"/>
      <c r="AC7542" s="12"/>
      <c r="AD7542" s="12"/>
      <c r="AE7542" s="12">
        <v>5</v>
      </c>
      <c r="AF7542" s="12">
        <v>0</v>
      </c>
      <c r="AG7542" s="12">
        <v>1</v>
      </c>
      <c r="AH7542" s="12" t="s">
        <v>411</v>
      </c>
      <c r="AI7542" s="12" t="s">
        <v>411</v>
      </c>
      <c r="AJ7542" s="12">
        <v>2</v>
      </c>
      <c r="AK7542" s="12">
        <v>1</v>
      </c>
      <c r="AL7542" s="12">
        <v>1</v>
      </c>
      <c r="AM7542" s="12" t="s">
        <v>55</v>
      </c>
      <c r="AN7542" s="12" t="s">
        <v>56</v>
      </c>
      <c r="AO7542" s="12"/>
      <c r="AP7542" s="12">
        <v>1</v>
      </c>
      <c r="AQ7542" s="12" t="s">
        <v>57</v>
      </c>
      <c r="AR7542" s="12">
        <v>0</v>
      </c>
      <c r="AS7542" s="12"/>
      <c r="AT7542" s="12"/>
      <c r="AU7542" s="12"/>
      <c r="AV7542" s="12"/>
      <c r="AW7542" s="12" t="s">
        <v>58</v>
      </c>
      <c r="AX7542" s="12">
        <v>0</v>
      </c>
      <c r="AY7542" s="12">
        <v>2</v>
      </c>
      <c r="AZ7542" s="12">
        <v>3.5</v>
      </c>
      <c r="BA7542" s="12">
        <v>3.5</v>
      </c>
      <c r="BB7542" s="12" t="s">
        <v>59</v>
      </c>
    </row>
    <row r="7543" spans="1:54" x14ac:dyDescent="0.2">
      <c r="A7543" s="7" t="str">
        <f>VLOOKUP(G7543,'Matching-Tabelle'!$A$76:$B$80,2,FALSE)</f>
        <v>claudio.goetz@tkb.ch</v>
      </c>
      <c r="B7543" s="7" t="str">
        <f>VLOOKUP(J7543,'Matching-Tabelle'!$A$1:$B$66,2,FALSE)</f>
        <v>WPI CTB</v>
      </c>
      <c r="C7543" s="7" t="str">
        <f>IF(VLOOKUP(J7543,'Matching-Tabelle'!$A$1:$CB$66,3,FALSE)=0,"",VLOOKUP(J7543,'Matching-Tabelle'!$A$1:$CB$66,3,FALSE))</f>
        <v/>
      </c>
      <c r="D7543" s="7">
        <v>3.5</v>
      </c>
      <c r="E7543" s="7" t="s">
        <v>6241</v>
      </c>
      <c r="F7543" s="8">
        <v>42828</v>
      </c>
      <c r="G7543" s="12" t="s">
        <v>879</v>
      </c>
      <c r="H7543" s="12" t="s">
        <v>880</v>
      </c>
      <c r="I7543" s="12" t="s">
        <v>881</v>
      </c>
      <c r="J7543" s="12">
        <v>927</v>
      </c>
      <c r="K7543" s="12" t="s">
        <v>99</v>
      </c>
      <c r="L7543" s="12" t="s">
        <v>100</v>
      </c>
      <c r="M7543" s="12">
        <v>990001</v>
      </c>
      <c r="N7543" s="12" t="s">
        <v>51</v>
      </c>
      <c r="O7543" s="12">
        <v>1.5</v>
      </c>
      <c r="P7543" s="12"/>
      <c r="Q7543" s="12">
        <v>1.5</v>
      </c>
      <c r="R7543" s="12"/>
      <c r="S7543" s="12" t="s">
        <v>6241</v>
      </c>
      <c r="T7543" s="12"/>
      <c r="U7543" s="12"/>
      <c r="V7543" s="12"/>
      <c r="W7543" s="12"/>
      <c r="X7543" s="12"/>
      <c r="Y7543" s="12"/>
      <c r="Z7543" s="12"/>
      <c r="AA7543" s="12"/>
      <c r="AB7543" s="12"/>
      <c r="AC7543" s="12"/>
      <c r="AD7543" s="12"/>
      <c r="AE7543" s="12">
        <v>12</v>
      </c>
      <c r="AF7543" s="12">
        <v>7.6</v>
      </c>
      <c r="AG7543" s="12">
        <v>5</v>
      </c>
      <c r="AH7543" s="12" t="s">
        <v>53</v>
      </c>
      <c r="AI7543" s="12" t="s">
        <v>54</v>
      </c>
      <c r="AJ7543" s="12">
        <v>2</v>
      </c>
      <c r="AK7543" s="12">
        <v>1</v>
      </c>
      <c r="AL7543" s="12">
        <v>1</v>
      </c>
      <c r="AM7543" s="12" t="s">
        <v>55</v>
      </c>
      <c r="AN7543" s="12" t="s">
        <v>56</v>
      </c>
      <c r="AO7543" s="12"/>
      <c r="AP7543" s="12">
        <v>1</v>
      </c>
      <c r="AQ7543" s="12" t="s">
        <v>57</v>
      </c>
      <c r="AR7543" s="12">
        <v>0</v>
      </c>
      <c r="AS7543" s="12"/>
      <c r="AT7543" s="12"/>
      <c r="AU7543" s="12"/>
      <c r="AV7543" s="12"/>
      <c r="AW7543" s="12" t="s">
        <v>58</v>
      </c>
      <c r="AX7543" s="12">
        <v>0</v>
      </c>
      <c r="AY7543" s="12">
        <v>2</v>
      </c>
      <c r="AZ7543" s="12">
        <v>1.5</v>
      </c>
      <c r="BA7543" s="12">
        <v>1.5</v>
      </c>
      <c r="BB7543" s="12" t="s">
        <v>59</v>
      </c>
    </row>
    <row r="7544" spans="1:54" x14ac:dyDescent="0.2">
      <c r="A7544" s="7" t="str">
        <f>VLOOKUP(G7544,'Matching-Tabelle'!$A$76:$B$80,2,FALSE)</f>
        <v>claudio.goetz@tkb.ch</v>
      </c>
      <c r="B7544" s="7" t="str">
        <f>VLOOKUP(J7544,'Matching-Tabelle'!$A$1:$B$66,2,FALSE)</f>
        <v>WPI CTB</v>
      </c>
      <c r="C7544" s="7" t="str">
        <f>IF(VLOOKUP(J7544,'Matching-Tabelle'!$A$1:$CB$66,3,FALSE)=0,"",VLOOKUP(J7544,'Matching-Tabelle'!$A$1:$CB$66,3,FALSE))</f>
        <v/>
      </c>
      <c r="D7544" s="7">
        <v>1.5</v>
      </c>
      <c r="E7544" s="7" t="s">
        <v>6242</v>
      </c>
      <c r="F7544" s="8">
        <v>42828</v>
      </c>
      <c r="G7544" s="12" t="s">
        <v>879</v>
      </c>
      <c r="H7544" s="12" t="s">
        <v>880</v>
      </c>
      <c r="I7544" s="12" t="s">
        <v>881</v>
      </c>
      <c r="J7544" s="12">
        <v>14</v>
      </c>
      <c r="K7544" s="12" t="s">
        <v>82</v>
      </c>
      <c r="L7544" s="12" t="s">
        <v>83</v>
      </c>
      <c r="M7544" s="12">
        <v>990001</v>
      </c>
      <c r="N7544" s="12" t="s">
        <v>51</v>
      </c>
      <c r="O7544" s="12">
        <v>3.25</v>
      </c>
      <c r="P7544" s="12"/>
      <c r="Q7544" s="12">
        <v>3.25</v>
      </c>
      <c r="R7544" s="12"/>
      <c r="S7544" s="12" t="s">
        <v>6242</v>
      </c>
      <c r="T7544" s="12"/>
      <c r="U7544" s="12"/>
      <c r="V7544" s="12"/>
      <c r="W7544" s="12"/>
      <c r="X7544" s="12"/>
      <c r="Y7544" s="12"/>
      <c r="Z7544" s="12"/>
      <c r="AA7544" s="12"/>
      <c r="AB7544" s="12"/>
      <c r="AC7544" s="12"/>
      <c r="AD7544" s="12"/>
      <c r="AE7544" s="12">
        <v>12</v>
      </c>
      <c r="AF7544" s="12">
        <v>7.6</v>
      </c>
      <c r="AG7544" s="12">
        <v>5</v>
      </c>
      <c r="AH7544" s="12" t="s">
        <v>53</v>
      </c>
      <c r="AI7544" s="12" t="s">
        <v>54</v>
      </c>
      <c r="AJ7544" s="12">
        <v>2</v>
      </c>
      <c r="AK7544" s="12">
        <v>1</v>
      </c>
      <c r="AL7544" s="12">
        <v>1</v>
      </c>
      <c r="AM7544" s="12" t="s">
        <v>55</v>
      </c>
      <c r="AN7544" s="12" t="s">
        <v>56</v>
      </c>
      <c r="AO7544" s="12"/>
      <c r="AP7544" s="12">
        <v>1</v>
      </c>
      <c r="AQ7544" s="12" t="s">
        <v>57</v>
      </c>
      <c r="AR7544" s="12">
        <v>0</v>
      </c>
      <c r="AS7544" s="12"/>
      <c r="AT7544" s="12"/>
      <c r="AU7544" s="12"/>
      <c r="AV7544" s="12"/>
      <c r="AW7544" s="12" t="s">
        <v>58</v>
      </c>
      <c r="AX7544" s="12">
        <v>0</v>
      </c>
      <c r="AY7544" s="12">
        <v>2</v>
      </c>
      <c r="AZ7544" s="12">
        <v>3.25</v>
      </c>
      <c r="BA7544" s="12">
        <v>3.25</v>
      </c>
      <c r="BB7544" s="12" t="s">
        <v>59</v>
      </c>
    </row>
    <row r="7545" spans="1:54" x14ac:dyDescent="0.2">
      <c r="A7545" s="7" t="str">
        <f>VLOOKUP(G7545,'Matching-Tabelle'!$A$76:$B$80,2,FALSE)</f>
        <v>claudio.goetz@tkb.ch</v>
      </c>
      <c r="B7545" s="7" t="str">
        <f>VLOOKUP(J7545,'Matching-Tabelle'!$A$1:$B$66,2,FALSE)</f>
        <v>WPI CTB</v>
      </c>
      <c r="C7545" s="7" t="str">
        <f>IF(VLOOKUP(J7545,'Matching-Tabelle'!$A$1:$CB$66,3,FALSE)=0,"",VLOOKUP(J7545,'Matching-Tabelle'!$A$1:$CB$66,3,FALSE))</f>
        <v/>
      </c>
      <c r="D7545" s="7">
        <v>3.25</v>
      </c>
      <c r="E7545" s="7" t="s">
        <v>6243</v>
      </c>
      <c r="F7545" s="8">
        <v>42829</v>
      </c>
      <c r="G7545" s="12" t="s">
        <v>879</v>
      </c>
      <c r="H7545" s="12" t="s">
        <v>880</v>
      </c>
      <c r="I7545" s="12" t="s">
        <v>881</v>
      </c>
      <c r="J7545" s="12">
        <v>18</v>
      </c>
      <c r="K7545" s="12" t="s">
        <v>594</v>
      </c>
      <c r="L7545" s="12" t="s">
        <v>595</v>
      </c>
      <c r="M7545" s="12">
        <v>990001</v>
      </c>
      <c r="N7545" s="12" t="s">
        <v>51</v>
      </c>
      <c r="O7545" s="12">
        <v>2.5</v>
      </c>
      <c r="P7545" s="12"/>
      <c r="Q7545" s="12">
        <v>2.5</v>
      </c>
      <c r="R7545" s="12"/>
      <c r="S7545" s="12" t="s">
        <v>6243</v>
      </c>
      <c r="T7545" s="12"/>
      <c r="U7545" s="12"/>
      <c r="V7545" s="12"/>
      <c r="W7545" s="12"/>
      <c r="X7545" s="12"/>
      <c r="Y7545" s="12"/>
      <c r="Z7545" s="12"/>
      <c r="AA7545" s="12"/>
      <c r="AB7545" s="12"/>
      <c r="AC7545" s="12"/>
      <c r="AD7545" s="12"/>
      <c r="AE7545" s="12">
        <v>12</v>
      </c>
      <c r="AF7545" s="12">
        <v>7.6</v>
      </c>
      <c r="AG7545" s="12">
        <v>5</v>
      </c>
      <c r="AH7545" s="12" t="s">
        <v>53</v>
      </c>
      <c r="AI7545" s="12" t="s">
        <v>54</v>
      </c>
      <c r="AJ7545" s="12">
        <v>2</v>
      </c>
      <c r="AK7545" s="12">
        <v>1</v>
      </c>
      <c r="AL7545" s="12">
        <v>1</v>
      </c>
      <c r="AM7545" s="12" t="s">
        <v>55</v>
      </c>
      <c r="AN7545" s="12" t="s">
        <v>56</v>
      </c>
      <c r="AO7545" s="12"/>
      <c r="AP7545" s="12">
        <v>1</v>
      </c>
      <c r="AQ7545" s="12" t="s">
        <v>57</v>
      </c>
      <c r="AR7545" s="12">
        <v>0</v>
      </c>
      <c r="AS7545" s="12"/>
      <c r="AT7545" s="12"/>
      <c r="AU7545" s="12"/>
      <c r="AV7545" s="12"/>
      <c r="AW7545" s="12" t="s">
        <v>58</v>
      </c>
      <c r="AX7545" s="12">
        <v>0</v>
      </c>
      <c r="AY7545" s="12">
        <v>2</v>
      </c>
      <c r="AZ7545" s="12">
        <v>2.5</v>
      </c>
      <c r="BA7545" s="12">
        <v>2.5</v>
      </c>
      <c r="BB7545" s="12" t="s">
        <v>59</v>
      </c>
    </row>
    <row r="7546" spans="1:54" x14ac:dyDescent="0.2">
      <c r="A7546" s="7" t="str">
        <f>VLOOKUP(G7546,'Matching-Tabelle'!$A$76:$B$80,2,FALSE)</f>
        <v>claudio.goetz@tkb.ch</v>
      </c>
      <c r="B7546" s="7" t="str">
        <f>VLOOKUP(J7546,'Matching-Tabelle'!$A$1:$B$66,2,FALSE)</f>
        <v>WPI RTB</v>
      </c>
      <c r="C7546" s="7" t="str">
        <f>IF(VLOOKUP(J7546,'Matching-Tabelle'!$A$1:$CB$66,3,FALSE)=0,"",VLOOKUP(J7546,'Matching-Tabelle'!$A$1:$CB$66,3,FALSE))</f>
        <v/>
      </c>
      <c r="D7546" s="7">
        <v>2.5</v>
      </c>
      <c r="E7546" s="7" t="s">
        <v>6244</v>
      </c>
      <c r="F7546" s="8">
        <v>42829</v>
      </c>
      <c r="G7546" s="12" t="s">
        <v>879</v>
      </c>
      <c r="H7546" s="12" t="s">
        <v>880</v>
      </c>
      <c r="I7546" s="12" t="s">
        <v>881</v>
      </c>
      <c r="J7546" s="12">
        <v>32</v>
      </c>
      <c r="K7546" s="12" t="s">
        <v>1199</v>
      </c>
      <c r="L7546" s="12" t="s">
        <v>1200</v>
      </c>
      <c r="M7546" s="12">
        <v>990001</v>
      </c>
      <c r="N7546" s="12" t="s">
        <v>51</v>
      </c>
      <c r="O7546" s="12">
        <v>2.5</v>
      </c>
      <c r="P7546" s="12"/>
      <c r="Q7546" s="12">
        <v>2.5</v>
      </c>
      <c r="R7546" s="12"/>
      <c r="S7546" s="12" t="s">
        <v>6244</v>
      </c>
      <c r="T7546" s="12"/>
      <c r="U7546" s="12"/>
      <c r="V7546" s="12"/>
      <c r="W7546" s="12"/>
      <c r="X7546" s="12"/>
      <c r="Y7546" s="12"/>
      <c r="Z7546" s="12"/>
      <c r="AA7546" s="12"/>
      <c r="AB7546" s="12"/>
      <c r="AC7546" s="12"/>
      <c r="AD7546" s="12"/>
      <c r="AE7546" s="12">
        <v>12</v>
      </c>
      <c r="AF7546" s="12">
        <v>7.6</v>
      </c>
      <c r="AG7546" s="12">
        <v>5</v>
      </c>
      <c r="AH7546" s="12" t="s">
        <v>53</v>
      </c>
      <c r="AI7546" s="12" t="s">
        <v>54</v>
      </c>
      <c r="AJ7546" s="12">
        <v>2</v>
      </c>
      <c r="AK7546" s="12">
        <v>1</v>
      </c>
      <c r="AL7546" s="12">
        <v>1</v>
      </c>
      <c r="AM7546" s="12" t="s">
        <v>55</v>
      </c>
      <c r="AN7546" s="12" t="s">
        <v>56</v>
      </c>
      <c r="AO7546" s="12"/>
      <c r="AP7546" s="12">
        <v>1</v>
      </c>
      <c r="AQ7546" s="12" t="s">
        <v>57</v>
      </c>
      <c r="AR7546" s="12">
        <v>0</v>
      </c>
      <c r="AS7546" s="12"/>
      <c r="AT7546" s="12"/>
      <c r="AU7546" s="12"/>
      <c r="AV7546" s="12"/>
      <c r="AW7546" s="12" t="s">
        <v>58</v>
      </c>
      <c r="AX7546" s="12">
        <v>0</v>
      </c>
      <c r="AY7546" s="12">
        <v>2</v>
      </c>
      <c r="AZ7546" s="12">
        <v>2.5</v>
      </c>
      <c r="BA7546" s="12">
        <v>2.5</v>
      </c>
      <c r="BB7546" s="12" t="s">
        <v>59</v>
      </c>
    </row>
    <row r="7547" spans="1:54" x14ac:dyDescent="0.2">
      <c r="A7547" s="7" t="str">
        <f>VLOOKUP(G7547,'Matching-Tabelle'!$A$76:$B$80,2,FALSE)</f>
        <v>claudio.goetz@tkb.ch</v>
      </c>
      <c r="B7547" s="7" t="str">
        <f>VLOOKUP(J7547,'Matching-Tabelle'!$A$1:$B$66,2,FALSE)</f>
        <v>WPI CTB</v>
      </c>
      <c r="C7547" s="7" t="str">
        <f>IF(VLOOKUP(J7547,'Matching-Tabelle'!$A$1:$CB$66,3,FALSE)=0,"",VLOOKUP(J7547,'Matching-Tabelle'!$A$1:$CB$66,3,FALSE))</f>
        <v/>
      </c>
      <c r="D7547" s="7">
        <v>2.5</v>
      </c>
      <c r="E7547" s="7" t="s">
        <v>6245</v>
      </c>
      <c r="F7547" s="8">
        <v>42829</v>
      </c>
      <c r="G7547" s="12" t="s">
        <v>879</v>
      </c>
      <c r="H7547" s="12" t="s">
        <v>880</v>
      </c>
      <c r="I7547" s="12" t="s">
        <v>881</v>
      </c>
      <c r="J7547" s="12">
        <v>927</v>
      </c>
      <c r="K7547" s="12" t="s">
        <v>99</v>
      </c>
      <c r="L7547" s="12" t="s">
        <v>100</v>
      </c>
      <c r="M7547" s="12">
        <v>990001</v>
      </c>
      <c r="N7547" s="12" t="s">
        <v>51</v>
      </c>
      <c r="O7547" s="12">
        <v>0.5</v>
      </c>
      <c r="P7547" s="12"/>
      <c r="Q7547" s="12">
        <v>0.5</v>
      </c>
      <c r="R7547" s="12"/>
      <c r="S7547" s="12" t="s">
        <v>6245</v>
      </c>
      <c r="T7547" s="12"/>
      <c r="U7547" s="12"/>
      <c r="V7547" s="12"/>
      <c r="W7547" s="12"/>
      <c r="X7547" s="12"/>
      <c r="Y7547" s="12"/>
      <c r="Z7547" s="12"/>
      <c r="AA7547" s="12"/>
      <c r="AB7547" s="12"/>
      <c r="AC7547" s="12"/>
      <c r="AD7547" s="12"/>
      <c r="AE7547" s="12">
        <v>12</v>
      </c>
      <c r="AF7547" s="12">
        <v>7.6</v>
      </c>
      <c r="AG7547" s="12">
        <v>5</v>
      </c>
      <c r="AH7547" s="12" t="s">
        <v>53</v>
      </c>
      <c r="AI7547" s="12" t="s">
        <v>54</v>
      </c>
      <c r="AJ7547" s="12">
        <v>2</v>
      </c>
      <c r="AK7547" s="12">
        <v>1</v>
      </c>
      <c r="AL7547" s="12">
        <v>1</v>
      </c>
      <c r="AM7547" s="12" t="s">
        <v>55</v>
      </c>
      <c r="AN7547" s="12" t="s">
        <v>56</v>
      </c>
      <c r="AO7547" s="12"/>
      <c r="AP7547" s="12">
        <v>1</v>
      </c>
      <c r="AQ7547" s="12" t="s">
        <v>57</v>
      </c>
      <c r="AR7547" s="12">
        <v>0</v>
      </c>
      <c r="AS7547" s="12"/>
      <c r="AT7547" s="12"/>
      <c r="AU7547" s="12"/>
      <c r="AV7547" s="12"/>
      <c r="AW7547" s="12" t="s">
        <v>58</v>
      </c>
      <c r="AX7547" s="12">
        <v>0</v>
      </c>
      <c r="AY7547" s="12">
        <v>2</v>
      </c>
      <c r="AZ7547" s="12">
        <v>0.5</v>
      </c>
      <c r="BA7547" s="12">
        <v>0.5</v>
      </c>
      <c r="BB7547" s="12" t="s">
        <v>59</v>
      </c>
    </row>
    <row r="7548" spans="1:54" x14ac:dyDescent="0.2">
      <c r="A7548" s="7" t="str">
        <f>VLOOKUP(G7548,'Matching-Tabelle'!$A$76:$B$80,2,FALSE)</f>
        <v>claudio.goetz@tkb.ch</v>
      </c>
      <c r="B7548" s="7" t="str">
        <f>VLOOKUP(J7548,'Matching-Tabelle'!$A$1:$B$66,2,FALSE)</f>
        <v>WPI CTB</v>
      </c>
      <c r="C7548" s="7" t="str">
        <f>IF(VLOOKUP(J7548,'Matching-Tabelle'!$A$1:$CB$66,3,FALSE)=0,"",VLOOKUP(J7548,'Matching-Tabelle'!$A$1:$CB$66,3,FALSE))</f>
        <v/>
      </c>
      <c r="D7548" s="7">
        <v>0.5</v>
      </c>
      <c r="E7548" s="7" t="s">
        <v>6246</v>
      </c>
      <c r="F7548" s="8">
        <v>42829</v>
      </c>
      <c r="G7548" s="12" t="s">
        <v>879</v>
      </c>
      <c r="H7548" s="12" t="s">
        <v>880</v>
      </c>
      <c r="I7548" s="12" t="s">
        <v>881</v>
      </c>
      <c r="J7548" s="12">
        <v>932</v>
      </c>
      <c r="K7548" s="12" t="s">
        <v>124</v>
      </c>
      <c r="L7548" s="12" t="s">
        <v>125</v>
      </c>
      <c r="M7548" s="12">
        <v>990001</v>
      </c>
      <c r="N7548" s="12" t="s">
        <v>51</v>
      </c>
      <c r="O7548" s="12">
        <v>2.25</v>
      </c>
      <c r="P7548" s="12"/>
      <c r="Q7548" s="12">
        <v>2.25</v>
      </c>
      <c r="R7548" s="12"/>
      <c r="S7548" s="12" t="s">
        <v>6246</v>
      </c>
      <c r="T7548" s="12"/>
      <c r="U7548" s="12"/>
      <c r="V7548" s="12"/>
      <c r="W7548" s="12"/>
      <c r="X7548" s="12"/>
      <c r="Y7548" s="12"/>
      <c r="Z7548" s="12"/>
      <c r="AA7548" s="12"/>
      <c r="AB7548" s="12"/>
      <c r="AC7548" s="12"/>
      <c r="AD7548" s="12"/>
      <c r="AE7548" s="12">
        <v>12</v>
      </c>
      <c r="AF7548" s="12">
        <v>7.6</v>
      </c>
      <c r="AG7548" s="12">
        <v>5</v>
      </c>
      <c r="AH7548" s="12" t="s">
        <v>53</v>
      </c>
      <c r="AI7548" s="12" t="s">
        <v>54</v>
      </c>
      <c r="AJ7548" s="12">
        <v>2</v>
      </c>
      <c r="AK7548" s="12">
        <v>1</v>
      </c>
      <c r="AL7548" s="12">
        <v>1</v>
      </c>
      <c r="AM7548" s="12" t="s">
        <v>55</v>
      </c>
      <c r="AN7548" s="12" t="s">
        <v>56</v>
      </c>
      <c r="AO7548" s="12"/>
      <c r="AP7548" s="12">
        <v>1</v>
      </c>
      <c r="AQ7548" s="12" t="s">
        <v>57</v>
      </c>
      <c r="AR7548" s="12">
        <v>0</v>
      </c>
      <c r="AS7548" s="12"/>
      <c r="AT7548" s="12"/>
      <c r="AU7548" s="12"/>
      <c r="AV7548" s="12"/>
      <c r="AW7548" s="12" t="s">
        <v>58</v>
      </c>
      <c r="AX7548" s="12">
        <v>0</v>
      </c>
      <c r="AY7548" s="12">
        <v>2</v>
      </c>
      <c r="AZ7548" s="12">
        <v>2.25</v>
      </c>
      <c r="BA7548" s="12">
        <v>2.25</v>
      </c>
      <c r="BB7548" s="12" t="s">
        <v>59</v>
      </c>
    </row>
    <row r="7549" spans="1:54" x14ac:dyDescent="0.2">
      <c r="A7549" s="7" t="str">
        <f>VLOOKUP(G7549,'Matching-Tabelle'!$A$76:$B$80,2,FALSE)</f>
        <v>claudio.goetz@tkb.ch</v>
      </c>
      <c r="B7549" s="7" t="str">
        <f>VLOOKUP(J7549,'Matching-Tabelle'!$A$1:$B$66,2,FALSE)</f>
        <v>Proj KWP1</v>
      </c>
      <c r="C7549" s="7" t="str">
        <f>IF(VLOOKUP(J7549,'Matching-Tabelle'!$A$1:$CB$66,3,FALSE)=0,"",VLOOKUP(J7549,'Matching-Tabelle'!$A$1:$CB$66,3,FALSE))</f>
        <v>Progr Digitalisierung</v>
      </c>
      <c r="D7549" s="7">
        <v>2.25</v>
      </c>
      <c r="E7549" s="7" t="s">
        <v>6247</v>
      </c>
      <c r="F7549" s="8">
        <v>42829</v>
      </c>
      <c r="G7549" s="12" t="s">
        <v>879</v>
      </c>
      <c r="H7549" s="12" t="s">
        <v>880</v>
      </c>
      <c r="I7549" s="12" t="s">
        <v>881</v>
      </c>
      <c r="J7549" s="12">
        <v>2500238</v>
      </c>
      <c r="K7549" s="12" t="s">
        <v>868</v>
      </c>
      <c r="L7549" s="12" t="s">
        <v>869</v>
      </c>
      <c r="M7549" s="12">
        <v>990001</v>
      </c>
      <c r="N7549" s="12" t="s">
        <v>51</v>
      </c>
      <c r="O7549" s="12">
        <v>2.5</v>
      </c>
      <c r="P7549" s="12"/>
      <c r="Q7549" s="12">
        <v>2.5</v>
      </c>
      <c r="R7549" s="12"/>
      <c r="S7549" s="12" t="s">
        <v>6247</v>
      </c>
      <c r="T7549" s="12"/>
      <c r="U7549" s="12"/>
      <c r="V7549" s="12"/>
      <c r="W7549" s="12"/>
      <c r="X7549" s="12"/>
      <c r="Y7549" s="12"/>
      <c r="Z7549" s="12"/>
      <c r="AA7549" s="12"/>
      <c r="AB7549" s="12"/>
      <c r="AC7549" s="12"/>
      <c r="AD7549" s="12"/>
      <c r="AE7549" s="12">
        <v>5</v>
      </c>
      <c r="AF7549" s="12">
        <v>0</v>
      </c>
      <c r="AG7549" s="12">
        <v>1</v>
      </c>
      <c r="AH7549" s="12" t="s">
        <v>411</v>
      </c>
      <c r="AI7549" s="12" t="s">
        <v>411</v>
      </c>
      <c r="AJ7549" s="12">
        <v>2</v>
      </c>
      <c r="AK7549" s="12">
        <v>1</v>
      </c>
      <c r="AL7549" s="12">
        <v>1</v>
      </c>
      <c r="AM7549" s="12" t="s">
        <v>55</v>
      </c>
      <c r="AN7549" s="12" t="s">
        <v>56</v>
      </c>
      <c r="AO7549" s="12"/>
      <c r="AP7549" s="12">
        <v>1</v>
      </c>
      <c r="AQ7549" s="12" t="s">
        <v>57</v>
      </c>
      <c r="AR7549" s="12">
        <v>0</v>
      </c>
      <c r="AS7549" s="12"/>
      <c r="AT7549" s="12"/>
      <c r="AU7549" s="12"/>
      <c r="AV7549" s="12"/>
      <c r="AW7549" s="12" t="s">
        <v>58</v>
      </c>
      <c r="AX7549" s="12">
        <v>0</v>
      </c>
      <c r="AY7549" s="12">
        <v>2</v>
      </c>
      <c r="AZ7549" s="12">
        <v>2.5</v>
      </c>
      <c r="BA7549" s="12">
        <v>2.5</v>
      </c>
      <c r="BB7549" s="12" t="s">
        <v>59</v>
      </c>
    </row>
    <row r="7550" spans="1:54" x14ac:dyDescent="0.2">
      <c r="A7550" s="7" t="str">
        <f>VLOOKUP(G7550,'Matching-Tabelle'!$A$76:$B$80,2,FALSE)</f>
        <v>claudio.goetz@tkb.ch</v>
      </c>
      <c r="B7550" s="7" t="str">
        <f>VLOOKUP(J7550,'Matching-Tabelle'!$A$1:$B$66,2,FALSE)</f>
        <v>WPI CTB</v>
      </c>
      <c r="C7550" s="7" t="str">
        <f>IF(VLOOKUP(J7550,'Matching-Tabelle'!$A$1:$CB$66,3,FALSE)=0,"",VLOOKUP(J7550,'Matching-Tabelle'!$A$1:$CB$66,3,FALSE))</f>
        <v/>
      </c>
      <c r="D7550" s="7">
        <v>2.5</v>
      </c>
      <c r="E7550" s="7" t="s">
        <v>6248</v>
      </c>
      <c r="F7550" s="8">
        <v>42830</v>
      </c>
      <c r="G7550" s="12" t="s">
        <v>879</v>
      </c>
      <c r="H7550" s="12" t="s">
        <v>880</v>
      </c>
      <c r="I7550" s="12" t="s">
        <v>881</v>
      </c>
      <c r="J7550" s="12">
        <v>927</v>
      </c>
      <c r="K7550" s="12" t="s">
        <v>99</v>
      </c>
      <c r="L7550" s="12" t="s">
        <v>100</v>
      </c>
      <c r="M7550" s="12">
        <v>990001</v>
      </c>
      <c r="N7550" s="12" t="s">
        <v>51</v>
      </c>
      <c r="O7550" s="12">
        <v>11.75</v>
      </c>
      <c r="P7550" s="12"/>
      <c r="Q7550" s="12">
        <v>11.75</v>
      </c>
      <c r="R7550" s="12"/>
      <c r="S7550" s="12" t="s">
        <v>6248</v>
      </c>
      <c r="T7550" s="12"/>
      <c r="U7550" s="12"/>
      <c r="V7550" s="12"/>
      <c r="W7550" s="12"/>
      <c r="X7550" s="12"/>
      <c r="Y7550" s="12"/>
      <c r="Z7550" s="12"/>
      <c r="AA7550" s="12"/>
      <c r="AB7550" s="12"/>
      <c r="AC7550" s="12"/>
      <c r="AD7550" s="12"/>
      <c r="AE7550" s="12">
        <v>12</v>
      </c>
      <c r="AF7550" s="12">
        <v>7.6</v>
      </c>
      <c r="AG7550" s="12">
        <v>5</v>
      </c>
      <c r="AH7550" s="12" t="s">
        <v>53</v>
      </c>
      <c r="AI7550" s="12" t="s">
        <v>54</v>
      </c>
      <c r="AJ7550" s="12">
        <v>2</v>
      </c>
      <c r="AK7550" s="12">
        <v>1</v>
      </c>
      <c r="AL7550" s="12">
        <v>1</v>
      </c>
      <c r="AM7550" s="12" t="s">
        <v>55</v>
      </c>
      <c r="AN7550" s="12" t="s">
        <v>56</v>
      </c>
      <c r="AO7550" s="12"/>
      <c r="AP7550" s="12">
        <v>1</v>
      </c>
      <c r="AQ7550" s="12" t="s">
        <v>57</v>
      </c>
      <c r="AR7550" s="12">
        <v>0</v>
      </c>
      <c r="AS7550" s="12"/>
      <c r="AT7550" s="12"/>
      <c r="AU7550" s="12"/>
      <c r="AV7550" s="12"/>
      <c r="AW7550" s="12" t="s">
        <v>58</v>
      </c>
      <c r="AX7550" s="12">
        <v>0</v>
      </c>
      <c r="AY7550" s="12">
        <v>2</v>
      </c>
      <c r="AZ7550" s="12">
        <v>11.75</v>
      </c>
      <c r="BA7550" s="12">
        <v>11.75</v>
      </c>
      <c r="BB7550" s="12" t="s">
        <v>59</v>
      </c>
    </row>
    <row r="7551" spans="1:54" x14ac:dyDescent="0.2">
      <c r="A7551" s="7" t="str">
        <f>VLOOKUP(G7551,'Matching-Tabelle'!$A$76:$B$80,2,FALSE)</f>
        <v>claudio.goetz@tkb.ch</v>
      </c>
      <c r="B7551" s="7" t="str">
        <f>VLOOKUP(J7551,'Matching-Tabelle'!$A$1:$B$66,2,FALSE)</f>
        <v>WPI RTB</v>
      </c>
      <c r="C7551" s="7" t="str">
        <f>IF(VLOOKUP(J7551,'Matching-Tabelle'!$A$1:$CB$66,3,FALSE)=0,"",VLOOKUP(J7551,'Matching-Tabelle'!$A$1:$CB$66,3,FALSE))</f>
        <v/>
      </c>
      <c r="D7551" s="7">
        <v>11.75</v>
      </c>
      <c r="E7551" s="7" t="s">
        <v>6249</v>
      </c>
      <c r="F7551" s="8">
        <v>42831</v>
      </c>
      <c r="G7551" s="12" t="s">
        <v>879</v>
      </c>
      <c r="H7551" s="12" t="s">
        <v>880</v>
      </c>
      <c r="I7551" s="12" t="s">
        <v>881</v>
      </c>
      <c r="J7551" s="12">
        <v>24</v>
      </c>
      <c r="K7551" s="12" t="s">
        <v>73</v>
      </c>
      <c r="L7551" s="12" t="s">
        <v>74</v>
      </c>
      <c r="M7551" s="12">
        <v>990001</v>
      </c>
      <c r="N7551" s="12" t="s">
        <v>51</v>
      </c>
      <c r="O7551" s="12">
        <v>0.25</v>
      </c>
      <c r="P7551" s="12"/>
      <c r="Q7551" s="12">
        <v>0.25</v>
      </c>
      <c r="R7551" s="12"/>
      <c r="S7551" s="12" t="s">
        <v>6249</v>
      </c>
      <c r="T7551" s="12"/>
      <c r="U7551" s="12"/>
      <c r="V7551" s="12"/>
      <c r="W7551" s="12"/>
      <c r="X7551" s="12"/>
      <c r="Y7551" s="12"/>
      <c r="Z7551" s="12"/>
      <c r="AA7551" s="12"/>
      <c r="AB7551" s="12"/>
      <c r="AC7551" s="12"/>
      <c r="AD7551" s="12"/>
      <c r="AE7551" s="12">
        <v>12</v>
      </c>
      <c r="AF7551" s="12">
        <v>7.6</v>
      </c>
      <c r="AG7551" s="12">
        <v>5</v>
      </c>
      <c r="AH7551" s="12" t="s">
        <v>53</v>
      </c>
      <c r="AI7551" s="12" t="s">
        <v>54</v>
      </c>
      <c r="AJ7551" s="12">
        <v>2</v>
      </c>
      <c r="AK7551" s="12">
        <v>1</v>
      </c>
      <c r="AL7551" s="12">
        <v>1</v>
      </c>
      <c r="AM7551" s="12" t="s">
        <v>55</v>
      </c>
      <c r="AN7551" s="12" t="s">
        <v>56</v>
      </c>
      <c r="AO7551" s="12"/>
      <c r="AP7551" s="12">
        <v>1</v>
      </c>
      <c r="AQ7551" s="12" t="s">
        <v>57</v>
      </c>
      <c r="AR7551" s="12">
        <v>0</v>
      </c>
      <c r="AS7551" s="12"/>
      <c r="AT7551" s="12"/>
      <c r="AU7551" s="12"/>
      <c r="AV7551" s="12"/>
      <c r="AW7551" s="12" t="s">
        <v>58</v>
      </c>
      <c r="AX7551" s="12">
        <v>0</v>
      </c>
      <c r="AY7551" s="12">
        <v>2</v>
      </c>
      <c r="AZ7551" s="12">
        <v>0.25</v>
      </c>
      <c r="BA7551" s="12">
        <v>0.25</v>
      </c>
      <c r="BB7551" s="12" t="s">
        <v>59</v>
      </c>
    </row>
    <row r="7552" spans="1:54" x14ac:dyDescent="0.2">
      <c r="A7552" s="7" t="str">
        <f>VLOOKUP(G7552,'Matching-Tabelle'!$A$76:$B$80,2,FALSE)</f>
        <v>claudio.goetz@tkb.ch</v>
      </c>
      <c r="B7552" s="7" t="str">
        <f>VLOOKUP(J7552,'Matching-Tabelle'!$A$1:$B$66,2,FALSE)</f>
        <v>WPI CTB</v>
      </c>
      <c r="C7552" s="7" t="str">
        <f>IF(VLOOKUP(J7552,'Matching-Tabelle'!$A$1:$CB$66,3,FALSE)=0,"",VLOOKUP(J7552,'Matching-Tabelle'!$A$1:$CB$66,3,FALSE))</f>
        <v/>
      </c>
      <c r="D7552" s="7">
        <v>0.25</v>
      </c>
      <c r="E7552" s="7" t="s">
        <v>2366</v>
      </c>
      <c r="F7552" s="8">
        <v>42831</v>
      </c>
      <c r="G7552" s="12" t="s">
        <v>879</v>
      </c>
      <c r="H7552" s="12" t="s">
        <v>880</v>
      </c>
      <c r="I7552" s="12" t="s">
        <v>881</v>
      </c>
      <c r="J7552" s="12">
        <v>927</v>
      </c>
      <c r="K7552" s="12" t="s">
        <v>99</v>
      </c>
      <c r="L7552" s="12" t="s">
        <v>100</v>
      </c>
      <c r="M7552" s="12">
        <v>990001</v>
      </c>
      <c r="N7552" s="12" t="s">
        <v>51</v>
      </c>
      <c r="O7552" s="12">
        <v>0.5</v>
      </c>
      <c r="P7552" s="12"/>
      <c r="Q7552" s="12">
        <v>0.5</v>
      </c>
      <c r="R7552" s="12"/>
      <c r="S7552" s="12" t="s">
        <v>2366</v>
      </c>
      <c r="T7552" s="12"/>
      <c r="U7552" s="12"/>
      <c r="V7552" s="12"/>
      <c r="W7552" s="12"/>
      <c r="X7552" s="12"/>
      <c r="Y7552" s="12"/>
      <c r="Z7552" s="12"/>
      <c r="AA7552" s="12"/>
      <c r="AB7552" s="12"/>
      <c r="AC7552" s="12"/>
      <c r="AD7552" s="12"/>
      <c r="AE7552" s="12">
        <v>12</v>
      </c>
      <c r="AF7552" s="12">
        <v>7.6</v>
      </c>
      <c r="AG7552" s="12">
        <v>5</v>
      </c>
      <c r="AH7552" s="12" t="s">
        <v>53</v>
      </c>
      <c r="AI7552" s="12" t="s">
        <v>54</v>
      </c>
      <c r="AJ7552" s="12">
        <v>2</v>
      </c>
      <c r="AK7552" s="12">
        <v>1</v>
      </c>
      <c r="AL7552" s="12">
        <v>1</v>
      </c>
      <c r="AM7552" s="12" t="s">
        <v>55</v>
      </c>
      <c r="AN7552" s="12" t="s">
        <v>56</v>
      </c>
      <c r="AO7552" s="12"/>
      <c r="AP7552" s="12">
        <v>1</v>
      </c>
      <c r="AQ7552" s="12" t="s">
        <v>57</v>
      </c>
      <c r="AR7552" s="12">
        <v>0</v>
      </c>
      <c r="AS7552" s="12"/>
      <c r="AT7552" s="12"/>
      <c r="AU7552" s="12"/>
      <c r="AV7552" s="12"/>
      <c r="AW7552" s="12" t="s">
        <v>58</v>
      </c>
      <c r="AX7552" s="12">
        <v>0</v>
      </c>
      <c r="AY7552" s="12">
        <v>2</v>
      </c>
      <c r="AZ7552" s="12">
        <v>0.5</v>
      </c>
      <c r="BA7552" s="12">
        <v>0.5</v>
      </c>
      <c r="BB7552" s="12" t="s">
        <v>59</v>
      </c>
    </row>
    <row r="7553" spans="1:54" x14ac:dyDescent="0.2">
      <c r="A7553" s="7" t="str">
        <f>VLOOKUP(G7553,'Matching-Tabelle'!$A$76:$B$80,2,FALSE)</f>
        <v>claudio.goetz@tkb.ch</v>
      </c>
      <c r="B7553" s="7" t="str">
        <f>VLOOKUP(J7553,'Matching-Tabelle'!$A$1:$B$66,2,FALSE)</f>
        <v>Proj Optima</v>
      </c>
      <c r="C7553" s="7" t="str">
        <f>IF(VLOOKUP(J7553,'Matching-Tabelle'!$A$1:$CB$66,3,FALSE)=0,"",VLOOKUP(J7553,'Matching-Tabelle'!$A$1:$CB$66,3,FALSE))</f>
        <v/>
      </c>
      <c r="D7553" s="7">
        <v>0.5</v>
      </c>
      <c r="E7553" s="7" t="s">
        <v>6250</v>
      </c>
      <c r="F7553" s="8">
        <v>42831</v>
      </c>
      <c r="G7553" s="12" t="s">
        <v>879</v>
      </c>
      <c r="H7553" s="12" t="s">
        <v>880</v>
      </c>
      <c r="I7553" s="12" t="s">
        <v>881</v>
      </c>
      <c r="J7553" s="12">
        <v>211</v>
      </c>
      <c r="K7553" s="12" t="s">
        <v>79</v>
      </c>
      <c r="L7553" s="12" t="s">
        <v>80</v>
      </c>
      <c r="M7553" s="12">
        <v>990001</v>
      </c>
      <c r="N7553" s="12" t="s">
        <v>51</v>
      </c>
      <c r="O7553" s="12">
        <v>0.5</v>
      </c>
      <c r="P7553" s="12"/>
      <c r="Q7553" s="12">
        <v>0.5</v>
      </c>
      <c r="R7553" s="12"/>
      <c r="S7553" s="12" t="s">
        <v>6250</v>
      </c>
      <c r="T7553" s="12"/>
      <c r="U7553" s="12"/>
      <c r="V7553" s="12"/>
      <c r="W7553" s="12"/>
      <c r="X7553" s="12"/>
      <c r="Y7553" s="12"/>
      <c r="Z7553" s="12"/>
      <c r="AA7553" s="12"/>
      <c r="AB7553" s="12"/>
      <c r="AC7553" s="12"/>
      <c r="AD7553" s="12"/>
      <c r="AE7553" s="12">
        <v>12</v>
      </c>
      <c r="AF7553" s="12">
        <v>7.6</v>
      </c>
      <c r="AG7553" s="12">
        <v>5</v>
      </c>
      <c r="AH7553" s="12" t="s">
        <v>53</v>
      </c>
      <c r="AI7553" s="12" t="s">
        <v>54</v>
      </c>
      <c r="AJ7553" s="12">
        <v>2</v>
      </c>
      <c r="AK7553" s="12">
        <v>1</v>
      </c>
      <c r="AL7553" s="12">
        <v>1</v>
      </c>
      <c r="AM7553" s="12" t="s">
        <v>55</v>
      </c>
      <c r="AN7553" s="12" t="s">
        <v>56</v>
      </c>
      <c r="AO7553" s="12"/>
      <c r="AP7553" s="12">
        <v>1</v>
      </c>
      <c r="AQ7553" s="12" t="s">
        <v>57</v>
      </c>
      <c r="AR7553" s="12">
        <v>0</v>
      </c>
      <c r="AS7553" s="12"/>
      <c r="AT7553" s="12"/>
      <c r="AU7553" s="12"/>
      <c r="AV7553" s="12"/>
      <c r="AW7553" s="12" t="s">
        <v>58</v>
      </c>
      <c r="AX7553" s="12">
        <v>0</v>
      </c>
      <c r="AY7553" s="12">
        <v>2</v>
      </c>
      <c r="AZ7553" s="12">
        <v>0.5</v>
      </c>
      <c r="BA7553" s="12">
        <v>0.5</v>
      </c>
      <c r="BB7553" s="12" t="s">
        <v>59</v>
      </c>
    </row>
    <row r="7554" spans="1:54" x14ac:dyDescent="0.2">
      <c r="A7554" s="7" t="str">
        <f>VLOOKUP(G7554,'Matching-Tabelle'!$A$76:$B$80,2,FALSE)</f>
        <v>claudio.goetz@tkb.ch</v>
      </c>
      <c r="B7554" s="7" t="str">
        <f>VLOOKUP(J7554,'Matching-Tabelle'!$A$1:$B$66,2,FALSE)</f>
        <v>Proj CIRE</v>
      </c>
      <c r="C7554" s="7" t="str">
        <f>IF(VLOOKUP(J7554,'Matching-Tabelle'!$A$1:$CB$66,3,FALSE)=0,"",VLOOKUP(J7554,'Matching-Tabelle'!$A$1:$CB$66,3,FALSE))</f>
        <v>WPI Projekte</v>
      </c>
      <c r="D7554" s="7">
        <v>0.5</v>
      </c>
      <c r="E7554" s="7" t="s">
        <v>6251</v>
      </c>
      <c r="F7554" s="8">
        <v>42831</v>
      </c>
      <c r="G7554" s="12" t="s">
        <v>879</v>
      </c>
      <c r="H7554" s="12" t="s">
        <v>880</v>
      </c>
      <c r="I7554" s="12" t="s">
        <v>881</v>
      </c>
      <c r="J7554" s="12">
        <v>2500257</v>
      </c>
      <c r="K7554" s="12" t="s">
        <v>687</v>
      </c>
      <c r="L7554" s="12" t="s">
        <v>5423</v>
      </c>
      <c r="M7554" s="12">
        <v>990001</v>
      </c>
      <c r="N7554" s="12" t="s">
        <v>51</v>
      </c>
      <c r="O7554" s="12">
        <v>3.75</v>
      </c>
      <c r="P7554" s="12"/>
      <c r="Q7554" s="12">
        <v>3.75</v>
      </c>
      <c r="R7554" s="12"/>
      <c r="S7554" s="12" t="s">
        <v>6251</v>
      </c>
      <c r="T7554" s="12"/>
      <c r="U7554" s="12"/>
      <c r="V7554" s="12"/>
      <c r="W7554" s="12"/>
      <c r="X7554" s="12"/>
      <c r="Y7554" s="12"/>
      <c r="Z7554" s="12"/>
      <c r="AA7554" s="12"/>
      <c r="AB7554" s="12"/>
      <c r="AC7554" s="12"/>
      <c r="AD7554" s="12"/>
      <c r="AE7554" s="12">
        <v>5</v>
      </c>
      <c r="AF7554" s="12">
        <v>0</v>
      </c>
      <c r="AG7554" s="12">
        <v>1</v>
      </c>
      <c r="AH7554" s="12" t="s">
        <v>411</v>
      </c>
      <c r="AI7554" s="12" t="s">
        <v>411</v>
      </c>
      <c r="AJ7554" s="12">
        <v>2</v>
      </c>
      <c r="AK7554" s="12">
        <v>1</v>
      </c>
      <c r="AL7554" s="12">
        <v>1</v>
      </c>
      <c r="AM7554" s="12" t="s">
        <v>55</v>
      </c>
      <c r="AN7554" s="12" t="s">
        <v>56</v>
      </c>
      <c r="AO7554" s="12"/>
      <c r="AP7554" s="12">
        <v>1</v>
      </c>
      <c r="AQ7554" s="12" t="s">
        <v>57</v>
      </c>
      <c r="AR7554" s="12">
        <v>0</v>
      </c>
      <c r="AS7554" s="12"/>
      <c r="AT7554" s="12"/>
      <c r="AU7554" s="12"/>
      <c r="AV7554" s="12"/>
      <c r="AW7554" s="12" t="s">
        <v>58</v>
      </c>
      <c r="AX7554" s="12">
        <v>0</v>
      </c>
      <c r="AY7554" s="12">
        <v>2</v>
      </c>
      <c r="AZ7554" s="12">
        <v>3.75</v>
      </c>
      <c r="BA7554" s="12">
        <v>3.75</v>
      </c>
      <c r="BB7554" s="12" t="s">
        <v>59</v>
      </c>
    </row>
    <row r="7555" spans="1:54" x14ac:dyDescent="0.2">
      <c r="A7555" s="7" t="str">
        <f>VLOOKUP(G7555,'Matching-Tabelle'!$A$76:$B$80,2,FALSE)</f>
        <v>claudio.goetz@tkb.ch</v>
      </c>
      <c r="B7555" s="7" t="str">
        <f>VLOOKUP(J7555,'Matching-Tabelle'!$A$1:$B$66,2,FALSE)</f>
        <v>WPI CTB</v>
      </c>
      <c r="C7555" s="7" t="str">
        <f>IF(VLOOKUP(J7555,'Matching-Tabelle'!$A$1:$CB$66,3,FALSE)=0,"",VLOOKUP(J7555,'Matching-Tabelle'!$A$1:$CB$66,3,FALSE))</f>
        <v/>
      </c>
      <c r="D7555" s="7">
        <v>3.75</v>
      </c>
      <c r="E7555" s="7" t="s">
        <v>6252</v>
      </c>
      <c r="F7555" s="8">
        <v>42831</v>
      </c>
      <c r="G7555" s="12" t="s">
        <v>879</v>
      </c>
      <c r="H7555" s="12" t="s">
        <v>880</v>
      </c>
      <c r="I7555" s="12" t="s">
        <v>881</v>
      </c>
      <c r="J7555" s="12">
        <v>932</v>
      </c>
      <c r="K7555" s="12" t="s">
        <v>124</v>
      </c>
      <c r="L7555" s="12" t="s">
        <v>125</v>
      </c>
      <c r="M7555" s="12">
        <v>990001</v>
      </c>
      <c r="N7555" s="12" t="s">
        <v>51</v>
      </c>
      <c r="O7555" s="12">
        <v>1.5</v>
      </c>
      <c r="P7555" s="12"/>
      <c r="Q7555" s="12">
        <v>1.5</v>
      </c>
      <c r="R7555" s="12"/>
      <c r="S7555" s="12" t="s">
        <v>6252</v>
      </c>
      <c r="T7555" s="12"/>
      <c r="U7555" s="12"/>
      <c r="V7555" s="12"/>
      <c r="W7555" s="12"/>
      <c r="X7555" s="12"/>
      <c r="Y7555" s="12"/>
      <c r="Z7555" s="12"/>
      <c r="AA7555" s="12"/>
      <c r="AB7555" s="12"/>
      <c r="AC7555" s="12"/>
      <c r="AD7555" s="12"/>
      <c r="AE7555" s="12">
        <v>12</v>
      </c>
      <c r="AF7555" s="12">
        <v>7.6</v>
      </c>
      <c r="AG7555" s="12">
        <v>5</v>
      </c>
      <c r="AH7555" s="12" t="s">
        <v>53</v>
      </c>
      <c r="AI7555" s="12" t="s">
        <v>54</v>
      </c>
      <c r="AJ7555" s="12">
        <v>2</v>
      </c>
      <c r="AK7555" s="12">
        <v>1</v>
      </c>
      <c r="AL7555" s="12">
        <v>1</v>
      </c>
      <c r="AM7555" s="12" t="s">
        <v>55</v>
      </c>
      <c r="AN7555" s="12" t="s">
        <v>56</v>
      </c>
      <c r="AO7555" s="12"/>
      <c r="AP7555" s="12">
        <v>1</v>
      </c>
      <c r="AQ7555" s="12" t="s">
        <v>57</v>
      </c>
      <c r="AR7555" s="12">
        <v>0</v>
      </c>
      <c r="AS7555" s="12"/>
      <c r="AT7555" s="12"/>
      <c r="AU7555" s="12"/>
      <c r="AV7555" s="12"/>
      <c r="AW7555" s="12" t="s">
        <v>58</v>
      </c>
      <c r="AX7555" s="12">
        <v>0</v>
      </c>
      <c r="AY7555" s="12">
        <v>2</v>
      </c>
      <c r="AZ7555" s="12">
        <v>1.5</v>
      </c>
      <c r="BA7555" s="12">
        <v>1.5</v>
      </c>
      <c r="BB7555" s="12" t="s">
        <v>59</v>
      </c>
    </row>
    <row r="7556" spans="1:54" x14ac:dyDescent="0.2">
      <c r="A7556" s="7" t="str">
        <f>VLOOKUP(G7556,'Matching-Tabelle'!$A$76:$B$80,2,FALSE)</f>
        <v>claudio.goetz@tkb.ch</v>
      </c>
      <c r="B7556" s="7" t="str">
        <f>VLOOKUP(J7556,'Matching-Tabelle'!$A$1:$B$66,2,FALSE)</f>
        <v>WPI CTB</v>
      </c>
      <c r="C7556" s="7" t="str">
        <f>IF(VLOOKUP(J7556,'Matching-Tabelle'!$A$1:$CB$66,3,FALSE)=0,"",VLOOKUP(J7556,'Matching-Tabelle'!$A$1:$CB$66,3,FALSE))</f>
        <v/>
      </c>
      <c r="D7556" s="7">
        <v>1.5</v>
      </c>
      <c r="E7556" s="7" t="s">
        <v>6253</v>
      </c>
      <c r="F7556" s="8">
        <v>42831</v>
      </c>
      <c r="G7556" s="12" t="s">
        <v>879</v>
      </c>
      <c r="H7556" s="12" t="s">
        <v>880</v>
      </c>
      <c r="I7556" s="12" t="s">
        <v>881</v>
      </c>
      <c r="J7556" s="12">
        <v>920</v>
      </c>
      <c r="K7556" s="12" t="s">
        <v>148</v>
      </c>
      <c r="L7556" s="12" t="s">
        <v>149</v>
      </c>
      <c r="M7556" s="12">
        <v>990001</v>
      </c>
      <c r="N7556" s="12" t="s">
        <v>51</v>
      </c>
      <c r="O7556" s="12">
        <v>2</v>
      </c>
      <c r="P7556" s="12"/>
      <c r="Q7556" s="12">
        <v>2</v>
      </c>
      <c r="R7556" s="12"/>
      <c r="S7556" s="12" t="s">
        <v>6253</v>
      </c>
      <c r="T7556" s="12"/>
      <c r="U7556" s="12"/>
      <c r="V7556" s="12"/>
      <c r="W7556" s="12"/>
      <c r="X7556" s="12"/>
      <c r="Y7556" s="12"/>
      <c r="Z7556" s="12"/>
      <c r="AA7556" s="12"/>
      <c r="AB7556" s="12"/>
      <c r="AC7556" s="12"/>
      <c r="AD7556" s="12"/>
      <c r="AE7556" s="12">
        <v>12</v>
      </c>
      <c r="AF7556" s="12">
        <v>7.6</v>
      </c>
      <c r="AG7556" s="12">
        <v>5</v>
      </c>
      <c r="AH7556" s="12" t="s">
        <v>53</v>
      </c>
      <c r="AI7556" s="12" t="s">
        <v>54</v>
      </c>
      <c r="AJ7556" s="12">
        <v>2</v>
      </c>
      <c r="AK7556" s="12">
        <v>1</v>
      </c>
      <c r="AL7556" s="12">
        <v>1</v>
      </c>
      <c r="AM7556" s="12" t="s">
        <v>55</v>
      </c>
      <c r="AN7556" s="12" t="s">
        <v>56</v>
      </c>
      <c r="AO7556" s="12"/>
      <c r="AP7556" s="12">
        <v>1</v>
      </c>
      <c r="AQ7556" s="12" t="s">
        <v>57</v>
      </c>
      <c r="AR7556" s="12">
        <v>0</v>
      </c>
      <c r="AS7556" s="12"/>
      <c r="AT7556" s="12"/>
      <c r="AU7556" s="12"/>
      <c r="AV7556" s="12"/>
      <c r="AW7556" s="12" t="s">
        <v>58</v>
      </c>
      <c r="AX7556" s="12">
        <v>0</v>
      </c>
      <c r="AY7556" s="12">
        <v>2</v>
      </c>
      <c r="AZ7556" s="12">
        <v>2</v>
      </c>
      <c r="BA7556" s="12">
        <v>2</v>
      </c>
      <c r="BB7556" s="12" t="s">
        <v>59</v>
      </c>
    </row>
    <row r="7557" spans="1:54" x14ac:dyDescent="0.2">
      <c r="A7557" s="7" t="str">
        <f>VLOOKUP(G7557,'Matching-Tabelle'!$A$76:$B$80,2,FALSE)</f>
        <v>claudio.goetz@tkb.ch</v>
      </c>
      <c r="B7557" s="7" t="str">
        <f>VLOOKUP(J7557,'Matching-Tabelle'!$A$1:$B$66,2,FALSE)</f>
        <v>WPI RTB</v>
      </c>
      <c r="C7557" s="7" t="str">
        <f>IF(VLOOKUP(J7557,'Matching-Tabelle'!$A$1:$CB$66,3,FALSE)=0,"",VLOOKUP(J7557,'Matching-Tabelle'!$A$1:$CB$66,3,FALSE))</f>
        <v/>
      </c>
      <c r="D7557" s="7">
        <v>2</v>
      </c>
      <c r="E7557" s="7" t="s">
        <v>934</v>
      </c>
      <c r="F7557" s="8">
        <v>42835</v>
      </c>
      <c r="G7557" s="12" t="s">
        <v>879</v>
      </c>
      <c r="H7557" s="12" t="s">
        <v>880</v>
      </c>
      <c r="I7557" s="12" t="s">
        <v>881</v>
      </c>
      <c r="J7557" s="12">
        <v>22</v>
      </c>
      <c r="K7557" s="12" t="s">
        <v>88</v>
      </c>
      <c r="L7557" s="12" t="s">
        <v>89</v>
      </c>
      <c r="M7557" s="12">
        <v>990001</v>
      </c>
      <c r="N7557" s="12" t="s">
        <v>51</v>
      </c>
      <c r="O7557" s="12">
        <v>1</v>
      </c>
      <c r="P7557" s="12"/>
      <c r="Q7557" s="12">
        <v>1</v>
      </c>
      <c r="R7557" s="12"/>
      <c r="S7557" s="12" t="s">
        <v>934</v>
      </c>
      <c r="T7557" s="12"/>
      <c r="U7557" s="12"/>
      <c r="V7557" s="12"/>
      <c r="W7557" s="12"/>
      <c r="X7557" s="12"/>
      <c r="Y7557" s="12"/>
      <c r="Z7557" s="12"/>
      <c r="AA7557" s="12"/>
      <c r="AB7557" s="12"/>
      <c r="AC7557" s="12"/>
      <c r="AD7557" s="12"/>
      <c r="AE7557" s="12">
        <v>12</v>
      </c>
      <c r="AF7557" s="12">
        <v>7.6</v>
      </c>
      <c r="AG7557" s="12">
        <v>5</v>
      </c>
      <c r="AH7557" s="12" t="s">
        <v>53</v>
      </c>
      <c r="AI7557" s="12" t="s">
        <v>54</v>
      </c>
      <c r="AJ7557" s="12">
        <v>2</v>
      </c>
      <c r="AK7557" s="12">
        <v>1</v>
      </c>
      <c r="AL7557" s="12">
        <v>1</v>
      </c>
      <c r="AM7557" s="12" t="s">
        <v>55</v>
      </c>
      <c r="AN7557" s="12" t="s">
        <v>56</v>
      </c>
      <c r="AO7557" s="12"/>
      <c r="AP7557" s="12">
        <v>1</v>
      </c>
      <c r="AQ7557" s="12" t="s">
        <v>57</v>
      </c>
      <c r="AR7557" s="12">
        <v>0</v>
      </c>
      <c r="AS7557" s="12"/>
      <c r="AT7557" s="12"/>
      <c r="AU7557" s="12"/>
      <c r="AV7557" s="12"/>
      <c r="AW7557" s="12" t="s">
        <v>58</v>
      </c>
      <c r="AX7557" s="12">
        <v>0</v>
      </c>
      <c r="AY7557" s="12">
        <v>2</v>
      </c>
      <c r="AZ7557" s="12">
        <v>1</v>
      </c>
      <c r="BA7557" s="12">
        <v>1</v>
      </c>
      <c r="BB7557" s="12" t="s">
        <v>59</v>
      </c>
    </row>
    <row r="7558" spans="1:54" x14ac:dyDescent="0.2">
      <c r="A7558" s="7" t="str">
        <f>VLOOKUP(G7558,'Matching-Tabelle'!$A$76:$B$80,2,FALSE)</f>
        <v>claudio.goetz@tkb.ch</v>
      </c>
      <c r="B7558" s="7" t="str">
        <f>VLOOKUP(J7558,'Matching-Tabelle'!$A$1:$B$66,2,FALSE)</f>
        <v>WPI CTB</v>
      </c>
      <c r="C7558" s="7" t="str">
        <f>IF(VLOOKUP(J7558,'Matching-Tabelle'!$A$1:$CB$66,3,FALSE)=0,"",VLOOKUP(J7558,'Matching-Tabelle'!$A$1:$CB$66,3,FALSE))</f>
        <v/>
      </c>
      <c r="D7558" s="7">
        <v>1</v>
      </c>
      <c r="E7558" s="7" t="s">
        <v>6254</v>
      </c>
      <c r="F7558" s="8">
        <v>42835</v>
      </c>
      <c r="G7558" s="12" t="s">
        <v>879</v>
      </c>
      <c r="H7558" s="12" t="s">
        <v>880</v>
      </c>
      <c r="I7558" s="12" t="s">
        <v>881</v>
      </c>
      <c r="J7558" s="12">
        <v>927</v>
      </c>
      <c r="K7558" s="12" t="s">
        <v>99</v>
      </c>
      <c r="L7558" s="12" t="s">
        <v>100</v>
      </c>
      <c r="M7558" s="12">
        <v>990001</v>
      </c>
      <c r="N7558" s="12" t="s">
        <v>51</v>
      </c>
      <c r="O7558" s="12">
        <v>1.5</v>
      </c>
      <c r="P7558" s="12"/>
      <c r="Q7558" s="12">
        <v>1.5</v>
      </c>
      <c r="R7558" s="12"/>
      <c r="S7558" s="12" t="s">
        <v>6254</v>
      </c>
      <c r="T7558" s="12"/>
      <c r="U7558" s="12"/>
      <c r="V7558" s="12"/>
      <c r="W7558" s="12"/>
      <c r="X7558" s="12"/>
      <c r="Y7558" s="12"/>
      <c r="Z7558" s="12"/>
      <c r="AA7558" s="12"/>
      <c r="AB7558" s="12"/>
      <c r="AC7558" s="12"/>
      <c r="AD7558" s="12"/>
      <c r="AE7558" s="12">
        <v>12</v>
      </c>
      <c r="AF7558" s="12">
        <v>7.6</v>
      </c>
      <c r="AG7558" s="12">
        <v>5</v>
      </c>
      <c r="AH7558" s="12" t="s">
        <v>53</v>
      </c>
      <c r="AI7558" s="12" t="s">
        <v>54</v>
      </c>
      <c r="AJ7558" s="12">
        <v>2</v>
      </c>
      <c r="AK7558" s="12">
        <v>1</v>
      </c>
      <c r="AL7558" s="12">
        <v>1</v>
      </c>
      <c r="AM7558" s="12" t="s">
        <v>55</v>
      </c>
      <c r="AN7558" s="12" t="s">
        <v>56</v>
      </c>
      <c r="AO7558" s="12"/>
      <c r="AP7558" s="12">
        <v>1</v>
      </c>
      <c r="AQ7558" s="12" t="s">
        <v>57</v>
      </c>
      <c r="AR7558" s="12">
        <v>0</v>
      </c>
      <c r="AS7558" s="12"/>
      <c r="AT7558" s="12"/>
      <c r="AU7558" s="12"/>
      <c r="AV7558" s="12"/>
      <c r="AW7558" s="12" t="s">
        <v>58</v>
      </c>
      <c r="AX7558" s="12">
        <v>0</v>
      </c>
      <c r="AY7558" s="12">
        <v>2</v>
      </c>
      <c r="AZ7558" s="12">
        <v>1.5</v>
      </c>
      <c r="BA7558" s="12">
        <v>1.5</v>
      </c>
      <c r="BB7558" s="12" t="s">
        <v>59</v>
      </c>
    </row>
    <row r="7559" spans="1:54" x14ac:dyDescent="0.2">
      <c r="A7559" s="7" t="str">
        <f>VLOOKUP(G7559,'Matching-Tabelle'!$A$76:$B$80,2,FALSE)</f>
        <v>claudio.goetz@tkb.ch</v>
      </c>
      <c r="B7559" s="7" t="str">
        <f>VLOOKUP(J7559,'Matching-Tabelle'!$A$1:$B$66,2,FALSE)</f>
        <v>WPI CTB</v>
      </c>
      <c r="C7559" s="7" t="str">
        <f>IF(VLOOKUP(J7559,'Matching-Tabelle'!$A$1:$CB$66,3,FALSE)=0,"",VLOOKUP(J7559,'Matching-Tabelle'!$A$1:$CB$66,3,FALSE))</f>
        <v/>
      </c>
      <c r="D7559" s="7">
        <v>1.5</v>
      </c>
      <c r="E7559" s="7" t="s">
        <v>6255</v>
      </c>
      <c r="F7559" s="8">
        <v>42835</v>
      </c>
      <c r="G7559" s="12" t="s">
        <v>879</v>
      </c>
      <c r="H7559" s="12" t="s">
        <v>880</v>
      </c>
      <c r="I7559" s="12" t="s">
        <v>881</v>
      </c>
      <c r="J7559" s="12">
        <v>927</v>
      </c>
      <c r="K7559" s="12" t="s">
        <v>99</v>
      </c>
      <c r="L7559" s="12" t="s">
        <v>100</v>
      </c>
      <c r="M7559" s="12">
        <v>990001</v>
      </c>
      <c r="N7559" s="12" t="s">
        <v>51</v>
      </c>
      <c r="O7559" s="12">
        <v>0.5</v>
      </c>
      <c r="P7559" s="12"/>
      <c r="Q7559" s="12">
        <v>0.5</v>
      </c>
      <c r="R7559" s="12"/>
      <c r="S7559" s="12" t="s">
        <v>6255</v>
      </c>
      <c r="T7559" s="12"/>
      <c r="U7559" s="12"/>
      <c r="V7559" s="12"/>
      <c r="W7559" s="12"/>
      <c r="X7559" s="12"/>
      <c r="Y7559" s="12"/>
      <c r="Z7559" s="12"/>
      <c r="AA7559" s="12"/>
      <c r="AB7559" s="12"/>
      <c r="AC7559" s="12"/>
      <c r="AD7559" s="12"/>
      <c r="AE7559" s="12">
        <v>12</v>
      </c>
      <c r="AF7559" s="12">
        <v>7.6</v>
      </c>
      <c r="AG7559" s="12">
        <v>5</v>
      </c>
      <c r="AH7559" s="12" t="s">
        <v>53</v>
      </c>
      <c r="AI7559" s="12" t="s">
        <v>54</v>
      </c>
      <c r="AJ7559" s="12">
        <v>2</v>
      </c>
      <c r="AK7559" s="12">
        <v>1</v>
      </c>
      <c r="AL7559" s="12">
        <v>1</v>
      </c>
      <c r="AM7559" s="12" t="s">
        <v>55</v>
      </c>
      <c r="AN7559" s="12" t="s">
        <v>56</v>
      </c>
      <c r="AO7559" s="12"/>
      <c r="AP7559" s="12">
        <v>1</v>
      </c>
      <c r="AQ7559" s="12" t="s">
        <v>57</v>
      </c>
      <c r="AR7559" s="12">
        <v>0</v>
      </c>
      <c r="AS7559" s="12"/>
      <c r="AT7559" s="12"/>
      <c r="AU7559" s="12"/>
      <c r="AV7559" s="12"/>
      <c r="AW7559" s="12" t="s">
        <v>58</v>
      </c>
      <c r="AX7559" s="12">
        <v>0</v>
      </c>
      <c r="AY7559" s="12">
        <v>2</v>
      </c>
      <c r="AZ7559" s="12">
        <v>0.5</v>
      </c>
      <c r="BA7559" s="12">
        <v>0.5</v>
      </c>
      <c r="BB7559" s="12" t="s">
        <v>59</v>
      </c>
    </row>
    <row r="7560" spans="1:54" x14ac:dyDescent="0.2">
      <c r="A7560" s="7" t="str">
        <f>VLOOKUP(G7560,'Matching-Tabelle'!$A$76:$B$80,2,FALSE)</f>
        <v>claudio.goetz@tkb.ch</v>
      </c>
      <c r="B7560" s="7" t="str">
        <f>VLOOKUP(J7560,'Matching-Tabelle'!$A$1:$B$66,2,FALSE)</f>
        <v>Proj Optima</v>
      </c>
      <c r="C7560" s="7" t="str">
        <f>IF(VLOOKUP(J7560,'Matching-Tabelle'!$A$1:$CB$66,3,FALSE)=0,"",VLOOKUP(J7560,'Matching-Tabelle'!$A$1:$CB$66,3,FALSE))</f>
        <v/>
      </c>
      <c r="D7560" s="7">
        <v>0.5</v>
      </c>
      <c r="E7560" s="7" t="s">
        <v>6256</v>
      </c>
      <c r="F7560" s="8">
        <v>42835</v>
      </c>
      <c r="G7560" s="12" t="s">
        <v>879</v>
      </c>
      <c r="H7560" s="12" t="s">
        <v>880</v>
      </c>
      <c r="I7560" s="12" t="s">
        <v>881</v>
      </c>
      <c r="J7560" s="12">
        <v>211</v>
      </c>
      <c r="K7560" s="12" t="s">
        <v>79</v>
      </c>
      <c r="L7560" s="12" t="s">
        <v>80</v>
      </c>
      <c r="M7560" s="12">
        <v>990001</v>
      </c>
      <c r="N7560" s="12" t="s">
        <v>51</v>
      </c>
      <c r="O7560" s="12">
        <v>1.5</v>
      </c>
      <c r="P7560" s="12"/>
      <c r="Q7560" s="12">
        <v>1.5</v>
      </c>
      <c r="R7560" s="12"/>
      <c r="S7560" s="12" t="s">
        <v>6256</v>
      </c>
      <c r="T7560" s="12"/>
      <c r="U7560" s="12"/>
      <c r="V7560" s="12"/>
      <c r="W7560" s="12"/>
      <c r="X7560" s="12"/>
      <c r="Y7560" s="12"/>
      <c r="Z7560" s="12"/>
      <c r="AA7560" s="12"/>
      <c r="AB7560" s="12"/>
      <c r="AC7560" s="12"/>
      <c r="AD7560" s="12"/>
      <c r="AE7560" s="12">
        <v>12</v>
      </c>
      <c r="AF7560" s="12">
        <v>7.6</v>
      </c>
      <c r="AG7560" s="12">
        <v>5</v>
      </c>
      <c r="AH7560" s="12" t="s">
        <v>53</v>
      </c>
      <c r="AI7560" s="12" t="s">
        <v>54</v>
      </c>
      <c r="AJ7560" s="12">
        <v>2</v>
      </c>
      <c r="AK7560" s="12">
        <v>1</v>
      </c>
      <c r="AL7560" s="12">
        <v>1</v>
      </c>
      <c r="AM7560" s="12" t="s">
        <v>55</v>
      </c>
      <c r="AN7560" s="12" t="s">
        <v>56</v>
      </c>
      <c r="AO7560" s="12"/>
      <c r="AP7560" s="12">
        <v>1</v>
      </c>
      <c r="AQ7560" s="12" t="s">
        <v>57</v>
      </c>
      <c r="AR7560" s="12">
        <v>0</v>
      </c>
      <c r="AS7560" s="12"/>
      <c r="AT7560" s="12"/>
      <c r="AU7560" s="12"/>
      <c r="AV7560" s="12"/>
      <c r="AW7560" s="12" t="s">
        <v>58</v>
      </c>
      <c r="AX7560" s="12">
        <v>0</v>
      </c>
      <c r="AY7560" s="12">
        <v>2</v>
      </c>
      <c r="AZ7560" s="12">
        <v>1.5</v>
      </c>
      <c r="BA7560" s="12">
        <v>1.5</v>
      </c>
      <c r="BB7560" s="12" t="s">
        <v>59</v>
      </c>
    </row>
    <row r="7561" spans="1:54" x14ac:dyDescent="0.2">
      <c r="A7561" s="7" t="str">
        <f>VLOOKUP(G7561,'Matching-Tabelle'!$A$76:$B$80,2,FALSE)</f>
        <v>claudio.goetz@tkb.ch</v>
      </c>
      <c r="B7561" s="7" t="str">
        <f>VLOOKUP(J7561,'Matching-Tabelle'!$A$1:$B$66,2,FALSE)</f>
        <v>WPI CTB</v>
      </c>
      <c r="C7561" s="7" t="str">
        <f>IF(VLOOKUP(J7561,'Matching-Tabelle'!$A$1:$CB$66,3,FALSE)=0,"",VLOOKUP(J7561,'Matching-Tabelle'!$A$1:$CB$66,3,FALSE))</f>
        <v/>
      </c>
      <c r="D7561" s="7">
        <v>1.5</v>
      </c>
      <c r="E7561" s="7" t="s">
        <v>6242</v>
      </c>
      <c r="F7561" s="8">
        <v>42835</v>
      </c>
      <c r="G7561" s="12" t="s">
        <v>879</v>
      </c>
      <c r="H7561" s="12" t="s">
        <v>880</v>
      </c>
      <c r="I7561" s="12" t="s">
        <v>881</v>
      </c>
      <c r="J7561" s="12">
        <v>14</v>
      </c>
      <c r="K7561" s="12" t="s">
        <v>82</v>
      </c>
      <c r="L7561" s="12" t="s">
        <v>83</v>
      </c>
      <c r="M7561" s="12">
        <v>990001</v>
      </c>
      <c r="N7561" s="12" t="s">
        <v>51</v>
      </c>
      <c r="O7561" s="12">
        <v>2.5</v>
      </c>
      <c r="P7561" s="12"/>
      <c r="Q7561" s="12">
        <v>2.5</v>
      </c>
      <c r="R7561" s="12"/>
      <c r="S7561" s="12" t="s">
        <v>6242</v>
      </c>
      <c r="T7561" s="12"/>
      <c r="U7561" s="12"/>
      <c r="V7561" s="12"/>
      <c r="W7561" s="12"/>
      <c r="X7561" s="12"/>
      <c r="Y7561" s="12"/>
      <c r="Z7561" s="12"/>
      <c r="AA7561" s="12"/>
      <c r="AB7561" s="12"/>
      <c r="AC7561" s="12"/>
      <c r="AD7561" s="12"/>
      <c r="AE7561" s="12">
        <v>12</v>
      </c>
      <c r="AF7561" s="12">
        <v>7.6</v>
      </c>
      <c r="AG7561" s="12">
        <v>5</v>
      </c>
      <c r="AH7561" s="12" t="s">
        <v>53</v>
      </c>
      <c r="AI7561" s="12" t="s">
        <v>54</v>
      </c>
      <c r="AJ7561" s="12">
        <v>2</v>
      </c>
      <c r="AK7561" s="12">
        <v>1</v>
      </c>
      <c r="AL7561" s="12">
        <v>1</v>
      </c>
      <c r="AM7561" s="12" t="s">
        <v>55</v>
      </c>
      <c r="AN7561" s="12" t="s">
        <v>56</v>
      </c>
      <c r="AO7561" s="12"/>
      <c r="AP7561" s="12">
        <v>1</v>
      </c>
      <c r="AQ7561" s="12" t="s">
        <v>57</v>
      </c>
      <c r="AR7561" s="12">
        <v>0</v>
      </c>
      <c r="AS7561" s="12"/>
      <c r="AT7561" s="12"/>
      <c r="AU7561" s="12"/>
      <c r="AV7561" s="12"/>
      <c r="AW7561" s="12" t="s">
        <v>58</v>
      </c>
      <c r="AX7561" s="12">
        <v>0</v>
      </c>
      <c r="AY7561" s="12">
        <v>2</v>
      </c>
      <c r="AZ7561" s="12">
        <v>2.5</v>
      </c>
      <c r="BA7561" s="12">
        <v>2.5</v>
      </c>
      <c r="BB7561" s="12" t="s">
        <v>59</v>
      </c>
    </row>
    <row r="7562" spans="1:54" x14ac:dyDescent="0.2">
      <c r="A7562" s="7" t="str">
        <f>VLOOKUP(G7562,'Matching-Tabelle'!$A$76:$B$80,2,FALSE)</f>
        <v>claudio.goetz@tkb.ch</v>
      </c>
      <c r="B7562" s="7" t="str">
        <f>VLOOKUP(J7562,'Matching-Tabelle'!$A$1:$B$66,2,FALSE)</f>
        <v>WPI CTB</v>
      </c>
      <c r="C7562" s="7" t="str">
        <f>IF(VLOOKUP(J7562,'Matching-Tabelle'!$A$1:$CB$66,3,FALSE)=0,"",VLOOKUP(J7562,'Matching-Tabelle'!$A$1:$CB$66,3,FALSE))</f>
        <v/>
      </c>
      <c r="D7562" s="7">
        <v>2.5</v>
      </c>
      <c r="E7562" s="7" t="s">
        <v>6257</v>
      </c>
      <c r="F7562" s="8">
        <v>42835</v>
      </c>
      <c r="G7562" s="12" t="s">
        <v>879</v>
      </c>
      <c r="H7562" s="12" t="s">
        <v>880</v>
      </c>
      <c r="I7562" s="12" t="s">
        <v>881</v>
      </c>
      <c r="J7562" s="12">
        <v>927</v>
      </c>
      <c r="K7562" s="12" t="s">
        <v>99</v>
      </c>
      <c r="L7562" s="12" t="s">
        <v>100</v>
      </c>
      <c r="M7562" s="12">
        <v>990001</v>
      </c>
      <c r="N7562" s="12" t="s">
        <v>51</v>
      </c>
      <c r="O7562" s="12">
        <v>0.5</v>
      </c>
      <c r="P7562" s="12"/>
      <c r="Q7562" s="12">
        <v>0.5</v>
      </c>
      <c r="R7562" s="12"/>
      <c r="S7562" s="12" t="s">
        <v>6257</v>
      </c>
      <c r="T7562" s="12"/>
      <c r="U7562" s="12"/>
      <c r="V7562" s="12"/>
      <c r="W7562" s="12"/>
      <c r="X7562" s="12"/>
      <c r="Y7562" s="12"/>
      <c r="Z7562" s="12"/>
      <c r="AA7562" s="12"/>
      <c r="AB7562" s="12"/>
      <c r="AC7562" s="12"/>
      <c r="AD7562" s="12"/>
      <c r="AE7562" s="12">
        <v>12</v>
      </c>
      <c r="AF7562" s="12">
        <v>7.6</v>
      </c>
      <c r="AG7562" s="12">
        <v>5</v>
      </c>
      <c r="AH7562" s="12" t="s">
        <v>53</v>
      </c>
      <c r="AI7562" s="12" t="s">
        <v>54</v>
      </c>
      <c r="AJ7562" s="12">
        <v>2</v>
      </c>
      <c r="AK7562" s="12">
        <v>1</v>
      </c>
      <c r="AL7562" s="12">
        <v>1</v>
      </c>
      <c r="AM7562" s="12" t="s">
        <v>55</v>
      </c>
      <c r="AN7562" s="12" t="s">
        <v>56</v>
      </c>
      <c r="AO7562" s="12"/>
      <c r="AP7562" s="12">
        <v>1</v>
      </c>
      <c r="AQ7562" s="12" t="s">
        <v>57</v>
      </c>
      <c r="AR7562" s="12">
        <v>0</v>
      </c>
      <c r="AS7562" s="12"/>
      <c r="AT7562" s="12"/>
      <c r="AU7562" s="12"/>
      <c r="AV7562" s="12"/>
      <c r="AW7562" s="12" t="s">
        <v>58</v>
      </c>
      <c r="AX7562" s="12">
        <v>0</v>
      </c>
      <c r="AY7562" s="12">
        <v>2</v>
      </c>
      <c r="AZ7562" s="12">
        <v>0.5</v>
      </c>
      <c r="BA7562" s="12">
        <v>0.5</v>
      </c>
      <c r="BB7562" s="12" t="s">
        <v>59</v>
      </c>
    </row>
    <row r="7563" spans="1:54" x14ac:dyDescent="0.2">
      <c r="A7563" s="7" t="str">
        <f>VLOOKUP(G7563,'Matching-Tabelle'!$A$76:$B$80,2,FALSE)</f>
        <v>claudio.goetz@tkb.ch</v>
      </c>
      <c r="B7563" s="7" t="str">
        <f>VLOOKUP(J7563,'Matching-Tabelle'!$A$1:$B$66,2,FALSE)</f>
        <v>Proj Optima</v>
      </c>
      <c r="C7563" s="7" t="str">
        <f>IF(VLOOKUP(J7563,'Matching-Tabelle'!$A$1:$CB$66,3,FALSE)=0,"",VLOOKUP(J7563,'Matching-Tabelle'!$A$1:$CB$66,3,FALSE))</f>
        <v/>
      </c>
      <c r="D7563" s="7">
        <v>0.5</v>
      </c>
      <c r="E7563" s="7" t="s">
        <v>6258</v>
      </c>
      <c r="F7563" s="8">
        <v>42835</v>
      </c>
      <c r="G7563" s="12" t="s">
        <v>879</v>
      </c>
      <c r="H7563" s="12" t="s">
        <v>880</v>
      </c>
      <c r="I7563" s="12" t="s">
        <v>881</v>
      </c>
      <c r="J7563" s="12">
        <v>211</v>
      </c>
      <c r="K7563" s="12" t="s">
        <v>79</v>
      </c>
      <c r="L7563" s="12" t="s">
        <v>80</v>
      </c>
      <c r="M7563" s="12">
        <v>990001</v>
      </c>
      <c r="N7563" s="12" t="s">
        <v>51</v>
      </c>
      <c r="O7563" s="12">
        <v>1</v>
      </c>
      <c r="P7563" s="12"/>
      <c r="Q7563" s="12">
        <v>1</v>
      </c>
      <c r="R7563" s="12"/>
      <c r="S7563" s="12" t="s">
        <v>6258</v>
      </c>
      <c r="T7563" s="12"/>
      <c r="U7563" s="12"/>
      <c r="V7563" s="12"/>
      <c r="W7563" s="12"/>
      <c r="X7563" s="12"/>
      <c r="Y7563" s="12"/>
      <c r="Z7563" s="12"/>
      <c r="AA7563" s="12"/>
      <c r="AB7563" s="12"/>
      <c r="AC7563" s="12"/>
      <c r="AD7563" s="12"/>
      <c r="AE7563" s="12">
        <v>12</v>
      </c>
      <c r="AF7563" s="12">
        <v>7.6</v>
      </c>
      <c r="AG7563" s="12">
        <v>5</v>
      </c>
      <c r="AH7563" s="12" t="s">
        <v>53</v>
      </c>
      <c r="AI7563" s="12" t="s">
        <v>54</v>
      </c>
      <c r="AJ7563" s="12">
        <v>2</v>
      </c>
      <c r="AK7563" s="12">
        <v>1</v>
      </c>
      <c r="AL7563" s="12">
        <v>1</v>
      </c>
      <c r="AM7563" s="12" t="s">
        <v>55</v>
      </c>
      <c r="AN7563" s="12" t="s">
        <v>56</v>
      </c>
      <c r="AO7563" s="12"/>
      <c r="AP7563" s="12">
        <v>1</v>
      </c>
      <c r="AQ7563" s="12" t="s">
        <v>57</v>
      </c>
      <c r="AR7563" s="12">
        <v>0</v>
      </c>
      <c r="AS7563" s="12"/>
      <c r="AT7563" s="12"/>
      <c r="AU7563" s="12"/>
      <c r="AV7563" s="12"/>
      <c r="AW7563" s="12" t="s">
        <v>58</v>
      </c>
      <c r="AX7563" s="12">
        <v>0</v>
      </c>
      <c r="AY7563" s="12">
        <v>2</v>
      </c>
      <c r="AZ7563" s="12">
        <v>1</v>
      </c>
      <c r="BA7563" s="12">
        <v>1</v>
      </c>
      <c r="BB7563" s="12" t="s">
        <v>59</v>
      </c>
    </row>
    <row r="7564" spans="1:54" x14ac:dyDescent="0.2">
      <c r="A7564" s="7" t="str">
        <f>VLOOKUP(G7564,'Matching-Tabelle'!$A$76:$B$80,2,FALSE)</f>
        <v>claudio.goetz@tkb.ch</v>
      </c>
      <c r="B7564" s="7" t="str">
        <f>VLOOKUP(J7564,'Matching-Tabelle'!$A$1:$B$66,2,FALSE)</f>
        <v>WPI RTB</v>
      </c>
      <c r="C7564" s="7" t="str">
        <f>IF(VLOOKUP(J7564,'Matching-Tabelle'!$A$1:$CB$66,3,FALSE)=0,"",VLOOKUP(J7564,'Matching-Tabelle'!$A$1:$CB$66,3,FALSE))</f>
        <v/>
      </c>
      <c r="D7564" s="7">
        <v>1</v>
      </c>
      <c r="E7564" s="7" t="s">
        <v>934</v>
      </c>
      <c r="F7564" s="8">
        <v>42836</v>
      </c>
      <c r="G7564" s="12" t="s">
        <v>879</v>
      </c>
      <c r="H7564" s="12" t="s">
        <v>880</v>
      </c>
      <c r="I7564" s="12" t="s">
        <v>881</v>
      </c>
      <c r="J7564" s="12">
        <v>22</v>
      </c>
      <c r="K7564" s="12" t="s">
        <v>88</v>
      </c>
      <c r="L7564" s="12" t="s">
        <v>89</v>
      </c>
      <c r="M7564" s="12">
        <v>990001</v>
      </c>
      <c r="N7564" s="12" t="s">
        <v>51</v>
      </c>
      <c r="O7564" s="12">
        <v>1</v>
      </c>
      <c r="P7564" s="12"/>
      <c r="Q7564" s="12">
        <v>1</v>
      </c>
      <c r="R7564" s="12"/>
      <c r="S7564" s="12" t="s">
        <v>934</v>
      </c>
      <c r="T7564" s="12"/>
      <c r="U7564" s="12"/>
      <c r="V7564" s="12"/>
      <c r="W7564" s="12"/>
      <c r="X7564" s="12"/>
      <c r="Y7564" s="12"/>
      <c r="Z7564" s="12"/>
      <c r="AA7564" s="12"/>
      <c r="AB7564" s="12"/>
      <c r="AC7564" s="12"/>
      <c r="AD7564" s="12"/>
      <c r="AE7564" s="12">
        <v>12</v>
      </c>
      <c r="AF7564" s="12">
        <v>7.6</v>
      </c>
      <c r="AG7564" s="12">
        <v>5</v>
      </c>
      <c r="AH7564" s="12" t="s">
        <v>53</v>
      </c>
      <c r="AI7564" s="12" t="s">
        <v>54</v>
      </c>
      <c r="AJ7564" s="12">
        <v>2</v>
      </c>
      <c r="AK7564" s="12">
        <v>1</v>
      </c>
      <c r="AL7564" s="12">
        <v>1</v>
      </c>
      <c r="AM7564" s="12" t="s">
        <v>55</v>
      </c>
      <c r="AN7564" s="12" t="s">
        <v>56</v>
      </c>
      <c r="AO7564" s="12"/>
      <c r="AP7564" s="12">
        <v>1</v>
      </c>
      <c r="AQ7564" s="12" t="s">
        <v>57</v>
      </c>
      <c r="AR7564" s="12">
        <v>0</v>
      </c>
      <c r="AS7564" s="12"/>
      <c r="AT7564" s="12"/>
      <c r="AU7564" s="12"/>
      <c r="AV7564" s="12"/>
      <c r="AW7564" s="12" t="s">
        <v>58</v>
      </c>
      <c r="AX7564" s="12">
        <v>0</v>
      </c>
      <c r="AY7564" s="12">
        <v>2</v>
      </c>
      <c r="AZ7564" s="12">
        <v>1</v>
      </c>
      <c r="BA7564" s="12">
        <v>1</v>
      </c>
      <c r="BB7564" s="12" t="s">
        <v>59</v>
      </c>
    </row>
    <row r="7565" spans="1:54" x14ac:dyDescent="0.2">
      <c r="A7565" s="7" t="str">
        <f>VLOOKUP(G7565,'Matching-Tabelle'!$A$76:$B$80,2,FALSE)</f>
        <v>claudio.goetz@tkb.ch</v>
      </c>
      <c r="B7565" s="7" t="str">
        <f>VLOOKUP(J7565,'Matching-Tabelle'!$A$1:$B$66,2,FALSE)</f>
        <v>WPI CTB</v>
      </c>
      <c r="C7565" s="7" t="str">
        <f>IF(VLOOKUP(J7565,'Matching-Tabelle'!$A$1:$CB$66,3,FALSE)=0,"",VLOOKUP(J7565,'Matching-Tabelle'!$A$1:$CB$66,3,FALSE))</f>
        <v/>
      </c>
      <c r="D7565" s="7">
        <v>1</v>
      </c>
      <c r="E7565" s="7" t="s">
        <v>6259</v>
      </c>
      <c r="F7565" s="8">
        <v>42836</v>
      </c>
      <c r="G7565" s="12" t="s">
        <v>879</v>
      </c>
      <c r="H7565" s="12" t="s">
        <v>880</v>
      </c>
      <c r="I7565" s="12" t="s">
        <v>881</v>
      </c>
      <c r="J7565" s="12">
        <v>927</v>
      </c>
      <c r="K7565" s="12" t="s">
        <v>99</v>
      </c>
      <c r="L7565" s="12" t="s">
        <v>100</v>
      </c>
      <c r="M7565" s="12">
        <v>990001</v>
      </c>
      <c r="N7565" s="12" t="s">
        <v>51</v>
      </c>
      <c r="O7565" s="12">
        <v>1</v>
      </c>
      <c r="P7565" s="12"/>
      <c r="Q7565" s="12">
        <v>1</v>
      </c>
      <c r="R7565" s="12"/>
      <c r="S7565" s="12" t="s">
        <v>6259</v>
      </c>
      <c r="T7565" s="12"/>
      <c r="U7565" s="12"/>
      <c r="V7565" s="12"/>
      <c r="W7565" s="12"/>
      <c r="X7565" s="12"/>
      <c r="Y7565" s="12"/>
      <c r="Z7565" s="12"/>
      <c r="AA7565" s="12"/>
      <c r="AB7565" s="12"/>
      <c r="AC7565" s="12"/>
      <c r="AD7565" s="12"/>
      <c r="AE7565" s="12">
        <v>12</v>
      </c>
      <c r="AF7565" s="12">
        <v>7.6</v>
      </c>
      <c r="AG7565" s="12">
        <v>5</v>
      </c>
      <c r="AH7565" s="12" t="s">
        <v>53</v>
      </c>
      <c r="AI7565" s="12" t="s">
        <v>54</v>
      </c>
      <c r="AJ7565" s="12">
        <v>2</v>
      </c>
      <c r="AK7565" s="12">
        <v>1</v>
      </c>
      <c r="AL7565" s="12">
        <v>1</v>
      </c>
      <c r="AM7565" s="12" t="s">
        <v>55</v>
      </c>
      <c r="AN7565" s="12" t="s">
        <v>56</v>
      </c>
      <c r="AO7565" s="12"/>
      <c r="AP7565" s="12">
        <v>1</v>
      </c>
      <c r="AQ7565" s="12" t="s">
        <v>57</v>
      </c>
      <c r="AR7565" s="12">
        <v>0</v>
      </c>
      <c r="AS7565" s="12"/>
      <c r="AT7565" s="12"/>
      <c r="AU7565" s="12"/>
      <c r="AV7565" s="12"/>
      <c r="AW7565" s="12" t="s">
        <v>58</v>
      </c>
      <c r="AX7565" s="12">
        <v>0</v>
      </c>
      <c r="AY7565" s="12">
        <v>2</v>
      </c>
      <c r="AZ7565" s="12">
        <v>1</v>
      </c>
      <c r="BA7565" s="12">
        <v>1</v>
      </c>
      <c r="BB7565" s="12" t="s">
        <v>59</v>
      </c>
    </row>
    <row r="7566" spans="1:54" x14ac:dyDescent="0.2">
      <c r="A7566" s="7" t="str">
        <f>VLOOKUP(G7566,'Matching-Tabelle'!$A$76:$B$80,2,FALSE)</f>
        <v>claudio.goetz@tkb.ch</v>
      </c>
      <c r="B7566" s="7" t="str">
        <f>VLOOKUP(J7566,'Matching-Tabelle'!$A$1:$B$66,2,FALSE)</f>
        <v>WPI CTB</v>
      </c>
      <c r="C7566" s="7" t="str">
        <f>IF(VLOOKUP(J7566,'Matching-Tabelle'!$A$1:$CB$66,3,FALSE)=0,"",VLOOKUP(J7566,'Matching-Tabelle'!$A$1:$CB$66,3,FALSE))</f>
        <v/>
      </c>
      <c r="D7566" s="7">
        <v>1</v>
      </c>
      <c r="E7566" s="7" t="s">
        <v>2366</v>
      </c>
      <c r="F7566" s="8">
        <v>42836</v>
      </c>
      <c r="G7566" s="12" t="s">
        <v>879</v>
      </c>
      <c r="H7566" s="12" t="s">
        <v>880</v>
      </c>
      <c r="I7566" s="12" t="s">
        <v>881</v>
      </c>
      <c r="J7566" s="12">
        <v>14</v>
      </c>
      <c r="K7566" s="12" t="s">
        <v>82</v>
      </c>
      <c r="L7566" s="12" t="s">
        <v>83</v>
      </c>
      <c r="M7566" s="12">
        <v>990001</v>
      </c>
      <c r="N7566" s="12" t="s">
        <v>51</v>
      </c>
      <c r="O7566" s="12">
        <v>1</v>
      </c>
      <c r="P7566" s="12"/>
      <c r="Q7566" s="12">
        <v>1</v>
      </c>
      <c r="R7566" s="12"/>
      <c r="S7566" s="12" t="s">
        <v>2366</v>
      </c>
      <c r="T7566" s="12"/>
      <c r="U7566" s="12"/>
      <c r="V7566" s="12"/>
      <c r="W7566" s="12"/>
      <c r="X7566" s="12"/>
      <c r="Y7566" s="12"/>
      <c r="Z7566" s="12"/>
      <c r="AA7566" s="12"/>
      <c r="AB7566" s="12"/>
      <c r="AC7566" s="12"/>
      <c r="AD7566" s="12"/>
      <c r="AE7566" s="12">
        <v>12</v>
      </c>
      <c r="AF7566" s="12">
        <v>7.6</v>
      </c>
      <c r="AG7566" s="12">
        <v>5</v>
      </c>
      <c r="AH7566" s="12" t="s">
        <v>53</v>
      </c>
      <c r="AI7566" s="12" t="s">
        <v>54</v>
      </c>
      <c r="AJ7566" s="12">
        <v>2</v>
      </c>
      <c r="AK7566" s="12">
        <v>1</v>
      </c>
      <c r="AL7566" s="12">
        <v>1</v>
      </c>
      <c r="AM7566" s="12" t="s">
        <v>55</v>
      </c>
      <c r="AN7566" s="12" t="s">
        <v>56</v>
      </c>
      <c r="AO7566" s="12"/>
      <c r="AP7566" s="12">
        <v>1</v>
      </c>
      <c r="AQ7566" s="12" t="s">
        <v>57</v>
      </c>
      <c r="AR7566" s="12">
        <v>0</v>
      </c>
      <c r="AS7566" s="12"/>
      <c r="AT7566" s="12"/>
      <c r="AU7566" s="12"/>
      <c r="AV7566" s="12"/>
      <c r="AW7566" s="12" t="s">
        <v>58</v>
      </c>
      <c r="AX7566" s="12">
        <v>0</v>
      </c>
      <c r="AY7566" s="12">
        <v>2</v>
      </c>
      <c r="AZ7566" s="12">
        <v>1</v>
      </c>
      <c r="BA7566" s="12">
        <v>1</v>
      </c>
      <c r="BB7566" s="12" t="s">
        <v>59</v>
      </c>
    </row>
    <row r="7567" spans="1:54" x14ac:dyDescent="0.2">
      <c r="A7567" s="7" t="str">
        <f>VLOOKUP(G7567,'Matching-Tabelle'!$A$76:$B$80,2,FALSE)</f>
        <v>claudio.goetz@tkb.ch</v>
      </c>
      <c r="B7567" s="7" t="str">
        <f>VLOOKUP(J7567,'Matching-Tabelle'!$A$1:$B$66,2,FALSE)</f>
        <v>WPI CTB</v>
      </c>
      <c r="C7567" s="7" t="str">
        <f>IF(VLOOKUP(J7567,'Matching-Tabelle'!$A$1:$CB$66,3,FALSE)=0,"",VLOOKUP(J7567,'Matching-Tabelle'!$A$1:$CB$66,3,FALSE))</f>
        <v/>
      </c>
      <c r="D7567" s="7">
        <v>1</v>
      </c>
      <c r="E7567" s="7" t="s">
        <v>6242</v>
      </c>
      <c r="F7567" s="8">
        <v>42836</v>
      </c>
      <c r="G7567" s="12" t="s">
        <v>879</v>
      </c>
      <c r="H7567" s="12" t="s">
        <v>880</v>
      </c>
      <c r="I7567" s="12" t="s">
        <v>881</v>
      </c>
      <c r="J7567" s="12">
        <v>14</v>
      </c>
      <c r="K7567" s="12" t="s">
        <v>82</v>
      </c>
      <c r="L7567" s="12" t="s">
        <v>83</v>
      </c>
      <c r="M7567" s="12">
        <v>990001</v>
      </c>
      <c r="N7567" s="12" t="s">
        <v>51</v>
      </c>
      <c r="O7567" s="12">
        <v>2.5</v>
      </c>
      <c r="P7567" s="12"/>
      <c r="Q7567" s="12">
        <v>2.5</v>
      </c>
      <c r="R7567" s="12"/>
      <c r="S7567" s="12" t="s">
        <v>6242</v>
      </c>
      <c r="T7567" s="12"/>
      <c r="U7567" s="12"/>
      <c r="V7567" s="12"/>
      <c r="W7567" s="12"/>
      <c r="X7567" s="12"/>
      <c r="Y7567" s="12"/>
      <c r="Z7567" s="12"/>
      <c r="AA7567" s="12"/>
      <c r="AB7567" s="12"/>
      <c r="AC7567" s="12"/>
      <c r="AD7567" s="12"/>
      <c r="AE7567" s="12">
        <v>12</v>
      </c>
      <c r="AF7567" s="12">
        <v>7.6</v>
      </c>
      <c r="AG7567" s="12">
        <v>5</v>
      </c>
      <c r="AH7567" s="12" t="s">
        <v>53</v>
      </c>
      <c r="AI7567" s="12" t="s">
        <v>54</v>
      </c>
      <c r="AJ7567" s="12">
        <v>2</v>
      </c>
      <c r="AK7567" s="12">
        <v>1</v>
      </c>
      <c r="AL7567" s="12">
        <v>1</v>
      </c>
      <c r="AM7567" s="12" t="s">
        <v>55</v>
      </c>
      <c r="AN7567" s="12" t="s">
        <v>56</v>
      </c>
      <c r="AO7567" s="12"/>
      <c r="AP7567" s="12">
        <v>1</v>
      </c>
      <c r="AQ7567" s="12" t="s">
        <v>57</v>
      </c>
      <c r="AR7567" s="12">
        <v>0</v>
      </c>
      <c r="AS7567" s="12"/>
      <c r="AT7567" s="12"/>
      <c r="AU7567" s="12"/>
      <c r="AV7567" s="12"/>
      <c r="AW7567" s="12" t="s">
        <v>58</v>
      </c>
      <c r="AX7567" s="12">
        <v>0</v>
      </c>
      <c r="AY7567" s="12">
        <v>2</v>
      </c>
      <c r="AZ7567" s="12">
        <v>2.5</v>
      </c>
      <c r="BA7567" s="12">
        <v>2.5</v>
      </c>
      <c r="BB7567" s="12" t="s">
        <v>59</v>
      </c>
    </row>
    <row r="7568" spans="1:54" x14ac:dyDescent="0.2">
      <c r="A7568" s="7" t="str">
        <f>VLOOKUP(G7568,'Matching-Tabelle'!$A$76:$B$80,2,FALSE)</f>
        <v>claudio.goetz@tkb.ch</v>
      </c>
      <c r="B7568" s="7" t="str">
        <f>VLOOKUP(J7568,'Matching-Tabelle'!$A$1:$B$66,2,FALSE)</f>
        <v>Proj Optima</v>
      </c>
      <c r="C7568" s="7" t="str">
        <f>IF(VLOOKUP(J7568,'Matching-Tabelle'!$A$1:$CB$66,3,FALSE)=0,"",VLOOKUP(J7568,'Matching-Tabelle'!$A$1:$CB$66,3,FALSE))</f>
        <v/>
      </c>
      <c r="D7568" s="7">
        <v>2.5</v>
      </c>
      <c r="E7568" s="7" t="s">
        <v>6260</v>
      </c>
      <c r="F7568" s="8">
        <v>42836</v>
      </c>
      <c r="G7568" s="12" t="s">
        <v>879</v>
      </c>
      <c r="H7568" s="12" t="s">
        <v>880</v>
      </c>
      <c r="I7568" s="12" t="s">
        <v>881</v>
      </c>
      <c r="J7568" s="12">
        <v>211</v>
      </c>
      <c r="K7568" s="12" t="s">
        <v>79</v>
      </c>
      <c r="L7568" s="12" t="s">
        <v>80</v>
      </c>
      <c r="M7568" s="12">
        <v>990001</v>
      </c>
      <c r="N7568" s="12" t="s">
        <v>51</v>
      </c>
      <c r="O7568" s="12">
        <v>0.75</v>
      </c>
      <c r="P7568" s="12"/>
      <c r="Q7568" s="12">
        <v>0.75</v>
      </c>
      <c r="R7568" s="12"/>
      <c r="S7568" s="12" t="s">
        <v>6260</v>
      </c>
      <c r="T7568" s="12"/>
      <c r="U7568" s="12"/>
      <c r="V7568" s="12"/>
      <c r="W7568" s="12"/>
      <c r="X7568" s="12"/>
      <c r="Y7568" s="12"/>
      <c r="Z7568" s="12"/>
      <c r="AA7568" s="12"/>
      <c r="AB7568" s="12"/>
      <c r="AC7568" s="12"/>
      <c r="AD7568" s="12"/>
      <c r="AE7568" s="12">
        <v>12</v>
      </c>
      <c r="AF7568" s="12">
        <v>7.6</v>
      </c>
      <c r="AG7568" s="12">
        <v>5</v>
      </c>
      <c r="AH7568" s="12" t="s">
        <v>53</v>
      </c>
      <c r="AI7568" s="12" t="s">
        <v>54</v>
      </c>
      <c r="AJ7568" s="12">
        <v>2</v>
      </c>
      <c r="AK7568" s="12">
        <v>1</v>
      </c>
      <c r="AL7568" s="12">
        <v>1</v>
      </c>
      <c r="AM7568" s="12" t="s">
        <v>55</v>
      </c>
      <c r="AN7568" s="12" t="s">
        <v>56</v>
      </c>
      <c r="AO7568" s="12"/>
      <c r="AP7568" s="12">
        <v>1</v>
      </c>
      <c r="AQ7568" s="12" t="s">
        <v>57</v>
      </c>
      <c r="AR7568" s="12">
        <v>0</v>
      </c>
      <c r="AS7568" s="12"/>
      <c r="AT7568" s="12"/>
      <c r="AU7568" s="12"/>
      <c r="AV7568" s="12"/>
      <c r="AW7568" s="12" t="s">
        <v>58</v>
      </c>
      <c r="AX7568" s="12">
        <v>0</v>
      </c>
      <c r="AY7568" s="12">
        <v>2</v>
      </c>
      <c r="AZ7568" s="12">
        <v>0.75</v>
      </c>
      <c r="BA7568" s="12">
        <v>0.75</v>
      </c>
      <c r="BB7568" s="12" t="s">
        <v>59</v>
      </c>
    </row>
    <row r="7569" spans="1:54" x14ac:dyDescent="0.2">
      <c r="A7569" s="7" t="str">
        <f>VLOOKUP(G7569,'Matching-Tabelle'!$A$76:$B$80,2,FALSE)</f>
        <v>claudio.goetz@tkb.ch</v>
      </c>
      <c r="B7569" s="7" t="str">
        <f>VLOOKUP(J7569,'Matching-Tabelle'!$A$1:$B$66,2,FALSE)</f>
        <v>WPI CTB</v>
      </c>
      <c r="C7569" s="7" t="str">
        <f>IF(VLOOKUP(J7569,'Matching-Tabelle'!$A$1:$CB$66,3,FALSE)=0,"",VLOOKUP(J7569,'Matching-Tabelle'!$A$1:$CB$66,3,FALSE))</f>
        <v/>
      </c>
      <c r="D7569" s="7">
        <v>0.75</v>
      </c>
      <c r="E7569" s="7" t="s">
        <v>6261</v>
      </c>
      <c r="F7569" s="8">
        <v>42836</v>
      </c>
      <c r="G7569" s="12" t="s">
        <v>879</v>
      </c>
      <c r="H7569" s="12" t="s">
        <v>880</v>
      </c>
      <c r="I7569" s="12" t="s">
        <v>881</v>
      </c>
      <c r="J7569" s="12">
        <v>928</v>
      </c>
      <c r="K7569" s="12" t="s">
        <v>870</v>
      </c>
      <c r="L7569" s="12" t="s">
        <v>871</v>
      </c>
      <c r="M7569" s="12">
        <v>990001</v>
      </c>
      <c r="N7569" s="12" t="s">
        <v>51</v>
      </c>
      <c r="O7569" s="12">
        <v>1.25</v>
      </c>
      <c r="P7569" s="12"/>
      <c r="Q7569" s="12">
        <v>1.25</v>
      </c>
      <c r="R7569" s="12"/>
      <c r="S7569" s="12" t="s">
        <v>6261</v>
      </c>
      <c r="T7569" s="12"/>
      <c r="U7569" s="12"/>
      <c r="V7569" s="12"/>
      <c r="W7569" s="12"/>
      <c r="X7569" s="12"/>
      <c r="Y7569" s="12"/>
      <c r="Z7569" s="12"/>
      <c r="AA7569" s="12"/>
      <c r="AB7569" s="12"/>
      <c r="AC7569" s="12"/>
      <c r="AD7569" s="12"/>
      <c r="AE7569" s="12">
        <v>12</v>
      </c>
      <c r="AF7569" s="12">
        <v>7.6</v>
      </c>
      <c r="AG7569" s="12">
        <v>5</v>
      </c>
      <c r="AH7569" s="12" t="s">
        <v>53</v>
      </c>
      <c r="AI7569" s="12" t="s">
        <v>54</v>
      </c>
      <c r="AJ7569" s="12">
        <v>2</v>
      </c>
      <c r="AK7569" s="12">
        <v>1</v>
      </c>
      <c r="AL7569" s="12">
        <v>1</v>
      </c>
      <c r="AM7569" s="12" t="s">
        <v>55</v>
      </c>
      <c r="AN7569" s="12" t="s">
        <v>56</v>
      </c>
      <c r="AO7569" s="12"/>
      <c r="AP7569" s="12">
        <v>1</v>
      </c>
      <c r="AQ7569" s="12" t="s">
        <v>57</v>
      </c>
      <c r="AR7569" s="12">
        <v>0</v>
      </c>
      <c r="AS7569" s="12"/>
      <c r="AT7569" s="12"/>
      <c r="AU7569" s="12"/>
      <c r="AV7569" s="12"/>
      <c r="AW7569" s="12" t="s">
        <v>58</v>
      </c>
      <c r="AX7569" s="12">
        <v>0</v>
      </c>
      <c r="AY7569" s="12">
        <v>2</v>
      </c>
      <c r="AZ7569" s="12">
        <v>1.25</v>
      </c>
      <c r="BA7569" s="12">
        <v>1.25</v>
      </c>
      <c r="BB7569" s="12" t="s">
        <v>59</v>
      </c>
    </row>
    <row r="7570" spans="1:54" x14ac:dyDescent="0.2">
      <c r="A7570" s="7" t="str">
        <f>VLOOKUP(G7570,'Matching-Tabelle'!$A$76:$B$80,2,FALSE)</f>
        <v>claudio.goetz@tkb.ch</v>
      </c>
      <c r="B7570" s="7" t="str">
        <f>VLOOKUP(J7570,'Matching-Tabelle'!$A$1:$B$66,2,FALSE)</f>
        <v>WPI CTB</v>
      </c>
      <c r="C7570" s="7" t="str">
        <f>IF(VLOOKUP(J7570,'Matching-Tabelle'!$A$1:$CB$66,3,FALSE)=0,"",VLOOKUP(J7570,'Matching-Tabelle'!$A$1:$CB$66,3,FALSE))</f>
        <v/>
      </c>
      <c r="D7570" s="7">
        <v>1.25</v>
      </c>
      <c r="E7570" s="7" t="s">
        <v>6262</v>
      </c>
      <c r="F7570" s="8">
        <v>42836</v>
      </c>
      <c r="G7570" s="12" t="s">
        <v>879</v>
      </c>
      <c r="H7570" s="12" t="s">
        <v>880</v>
      </c>
      <c r="I7570" s="12" t="s">
        <v>881</v>
      </c>
      <c r="J7570" s="12">
        <v>921</v>
      </c>
      <c r="K7570" s="12" t="s">
        <v>224</v>
      </c>
      <c r="L7570" s="12" t="s">
        <v>225</v>
      </c>
      <c r="M7570" s="12">
        <v>990001</v>
      </c>
      <c r="N7570" s="12" t="s">
        <v>51</v>
      </c>
      <c r="O7570" s="12">
        <v>0.5</v>
      </c>
      <c r="P7570" s="12"/>
      <c r="Q7570" s="12">
        <v>0.5</v>
      </c>
      <c r="R7570" s="12"/>
      <c r="S7570" s="12" t="s">
        <v>6262</v>
      </c>
      <c r="T7570" s="12"/>
      <c r="U7570" s="12"/>
      <c r="V7570" s="12"/>
      <c r="W7570" s="12"/>
      <c r="X7570" s="12"/>
      <c r="Y7570" s="12"/>
      <c r="Z7570" s="12"/>
      <c r="AA7570" s="12"/>
      <c r="AB7570" s="12"/>
      <c r="AC7570" s="12"/>
      <c r="AD7570" s="12"/>
      <c r="AE7570" s="12">
        <v>12</v>
      </c>
      <c r="AF7570" s="12">
        <v>7.6</v>
      </c>
      <c r="AG7570" s="12">
        <v>5</v>
      </c>
      <c r="AH7570" s="12" t="s">
        <v>53</v>
      </c>
      <c r="AI7570" s="12" t="s">
        <v>54</v>
      </c>
      <c r="AJ7570" s="12">
        <v>2</v>
      </c>
      <c r="AK7570" s="12">
        <v>1</v>
      </c>
      <c r="AL7570" s="12">
        <v>1</v>
      </c>
      <c r="AM7570" s="12" t="s">
        <v>55</v>
      </c>
      <c r="AN7570" s="12" t="s">
        <v>56</v>
      </c>
      <c r="AO7570" s="12"/>
      <c r="AP7570" s="12">
        <v>1</v>
      </c>
      <c r="AQ7570" s="12" t="s">
        <v>57</v>
      </c>
      <c r="AR7570" s="12">
        <v>0</v>
      </c>
      <c r="AS7570" s="12"/>
      <c r="AT7570" s="12"/>
      <c r="AU7570" s="12"/>
      <c r="AV7570" s="12"/>
      <c r="AW7570" s="12" t="s">
        <v>58</v>
      </c>
      <c r="AX7570" s="12">
        <v>0</v>
      </c>
      <c r="AY7570" s="12">
        <v>2</v>
      </c>
      <c r="AZ7570" s="12">
        <v>0.5</v>
      </c>
      <c r="BA7570" s="12">
        <v>0.5</v>
      </c>
      <c r="BB7570" s="12" t="s">
        <v>59</v>
      </c>
    </row>
    <row r="7571" spans="1:54" x14ac:dyDescent="0.2">
      <c r="A7571" s="7" t="str">
        <f>VLOOKUP(G7571,'Matching-Tabelle'!$A$76:$B$80,2,FALSE)</f>
        <v>claudio.goetz@tkb.ch</v>
      </c>
      <c r="B7571" s="7" t="str">
        <f>VLOOKUP(J7571,'Matching-Tabelle'!$A$1:$B$66,2,FALSE)</f>
        <v>WPI CTB</v>
      </c>
      <c r="C7571" s="7" t="str">
        <f>IF(VLOOKUP(J7571,'Matching-Tabelle'!$A$1:$CB$66,3,FALSE)=0,"",VLOOKUP(J7571,'Matching-Tabelle'!$A$1:$CB$66,3,FALSE))</f>
        <v/>
      </c>
      <c r="D7571" s="7">
        <v>0.5</v>
      </c>
      <c r="E7571" s="7" t="s">
        <v>6263</v>
      </c>
      <c r="F7571" s="8">
        <v>42837</v>
      </c>
      <c r="G7571" s="12" t="s">
        <v>879</v>
      </c>
      <c r="H7571" s="12" t="s">
        <v>880</v>
      </c>
      <c r="I7571" s="12" t="s">
        <v>881</v>
      </c>
      <c r="J7571" s="12">
        <v>927</v>
      </c>
      <c r="K7571" s="12" t="s">
        <v>99</v>
      </c>
      <c r="L7571" s="12" t="s">
        <v>100</v>
      </c>
      <c r="M7571" s="12">
        <v>990001</v>
      </c>
      <c r="N7571" s="12" t="s">
        <v>51</v>
      </c>
      <c r="O7571" s="12">
        <v>0.75</v>
      </c>
      <c r="P7571" s="12"/>
      <c r="Q7571" s="12">
        <v>0.75</v>
      </c>
      <c r="R7571" s="12"/>
      <c r="S7571" s="12" t="s">
        <v>6263</v>
      </c>
      <c r="T7571" s="12"/>
      <c r="U7571" s="12"/>
      <c r="V7571" s="12"/>
      <c r="W7571" s="12"/>
      <c r="X7571" s="12"/>
      <c r="Y7571" s="12"/>
      <c r="Z7571" s="12"/>
      <c r="AA7571" s="12"/>
      <c r="AB7571" s="12"/>
      <c r="AC7571" s="12"/>
      <c r="AD7571" s="12"/>
      <c r="AE7571" s="12">
        <v>12</v>
      </c>
      <c r="AF7571" s="12">
        <v>7.6</v>
      </c>
      <c r="AG7571" s="12">
        <v>5</v>
      </c>
      <c r="AH7571" s="12" t="s">
        <v>53</v>
      </c>
      <c r="AI7571" s="12" t="s">
        <v>54</v>
      </c>
      <c r="AJ7571" s="12">
        <v>2</v>
      </c>
      <c r="AK7571" s="12">
        <v>1</v>
      </c>
      <c r="AL7571" s="12">
        <v>1</v>
      </c>
      <c r="AM7571" s="12" t="s">
        <v>55</v>
      </c>
      <c r="AN7571" s="12" t="s">
        <v>56</v>
      </c>
      <c r="AO7571" s="12"/>
      <c r="AP7571" s="12">
        <v>1</v>
      </c>
      <c r="AQ7571" s="12" t="s">
        <v>57</v>
      </c>
      <c r="AR7571" s="12">
        <v>0</v>
      </c>
      <c r="AS7571" s="12"/>
      <c r="AT7571" s="12"/>
      <c r="AU7571" s="12"/>
      <c r="AV7571" s="12"/>
      <c r="AW7571" s="12" t="s">
        <v>58</v>
      </c>
      <c r="AX7571" s="12">
        <v>0</v>
      </c>
      <c r="AY7571" s="12">
        <v>2</v>
      </c>
      <c r="AZ7571" s="12">
        <v>0.75</v>
      </c>
      <c r="BA7571" s="12">
        <v>0.75</v>
      </c>
      <c r="BB7571" s="12" t="s">
        <v>59</v>
      </c>
    </row>
    <row r="7572" spans="1:54" x14ac:dyDescent="0.2">
      <c r="A7572" s="7" t="str">
        <f>VLOOKUP(G7572,'Matching-Tabelle'!$A$76:$B$80,2,FALSE)</f>
        <v>claudio.goetz@tkb.ch</v>
      </c>
      <c r="B7572" s="7" t="str">
        <f>VLOOKUP(J7572,'Matching-Tabelle'!$A$1:$B$66,2,FALSE)</f>
        <v>WPI CTB</v>
      </c>
      <c r="C7572" s="7" t="str">
        <f>IF(VLOOKUP(J7572,'Matching-Tabelle'!$A$1:$CB$66,3,FALSE)=0,"",VLOOKUP(J7572,'Matching-Tabelle'!$A$1:$CB$66,3,FALSE))</f>
        <v/>
      </c>
      <c r="D7572" s="7">
        <v>0.75</v>
      </c>
      <c r="E7572" s="7" t="s">
        <v>6264</v>
      </c>
      <c r="F7572" s="8">
        <v>42837</v>
      </c>
      <c r="G7572" s="12" t="s">
        <v>879</v>
      </c>
      <c r="H7572" s="12" t="s">
        <v>880</v>
      </c>
      <c r="I7572" s="12" t="s">
        <v>881</v>
      </c>
      <c r="J7572" s="12">
        <v>928</v>
      </c>
      <c r="K7572" s="12" t="s">
        <v>870</v>
      </c>
      <c r="L7572" s="12" t="s">
        <v>871</v>
      </c>
      <c r="M7572" s="12">
        <v>990001</v>
      </c>
      <c r="N7572" s="12" t="s">
        <v>51</v>
      </c>
      <c r="O7572" s="12">
        <v>1.5</v>
      </c>
      <c r="P7572" s="12"/>
      <c r="Q7572" s="12">
        <v>1.5</v>
      </c>
      <c r="R7572" s="12"/>
      <c r="S7572" s="12" t="s">
        <v>6264</v>
      </c>
      <c r="T7572" s="12"/>
      <c r="U7572" s="12"/>
      <c r="V7572" s="12"/>
      <c r="W7572" s="12"/>
      <c r="X7572" s="12"/>
      <c r="Y7572" s="12"/>
      <c r="Z7572" s="12"/>
      <c r="AA7572" s="12"/>
      <c r="AB7572" s="12"/>
      <c r="AC7572" s="12"/>
      <c r="AD7572" s="12"/>
      <c r="AE7572" s="12">
        <v>12</v>
      </c>
      <c r="AF7572" s="12">
        <v>7.6</v>
      </c>
      <c r="AG7572" s="12">
        <v>5</v>
      </c>
      <c r="AH7572" s="12" t="s">
        <v>53</v>
      </c>
      <c r="AI7572" s="12" t="s">
        <v>54</v>
      </c>
      <c r="AJ7572" s="12">
        <v>2</v>
      </c>
      <c r="AK7572" s="12">
        <v>1</v>
      </c>
      <c r="AL7572" s="12">
        <v>1</v>
      </c>
      <c r="AM7572" s="12" t="s">
        <v>55</v>
      </c>
      <c r="AN7572" s="12" t="s">
        <v>56</v>
      </c>
      <c r="AO7572" s="12"/>
      <c r="AP7572" s="12">
        <v>1</v>
      </c>
      <c r="AQ7572" s="12" t="s">
        <v>57</v>
      </c>
      <c r="AR7572" s="12">
        <v>0</v>
      </c>
      <c r="AS7572" s="12"/>
      <c r="AT7572" s="12"/>
      <c r="AU7572" s="12"/>
      <c r="AV7572" s="12"/>
      <c r="AW7572" s="12" t="s">
        <v>58</v>
      </c>
      <c r="AX7572" s="12">
        <v>0</v>
      </c>
      <c r="AY7572" s="12">
        <v>2</v>
      </c>
      <c r="AZ7572" s="12">
        <v>1.5</v>
      </c>
      <c r="BA7572" s="12">
        <v>1.5</v>
      </c>
      <c r="BB7572" s="12" t="s">
        <v>59</v>
      </c>
    </row>
    <row r="7573" spans="1:54" x14ac:dyDescent="0.2">
      <c r="A7573" s="7" t="str">
        <f>VLOOKUP(G7573,'Matching-Tabelle'!$A$76:$B$80,2,FALSE)</f>
        <v>claudio.goetz@tkb.ch</v>
      </c>
      <c r="B7573" s="7" t="str">
        <f>VLOOKUP(J7573,'Matching-Tabelle'!$A$1:$B$66,2,FALSE)</f>
        <v>WPI CTB</v>
      </c>
      <c r="C7573" s="7" t="str">
        <f>IF(VLOOKUP(J7573,'Matching-Tabelle'!$A$1:$CB$66,3,FALSE)=0,"",VLOOKUP(J7573,'Matching-Tabelle'!$A$1:$CB$66,3,FALSE))</f>
        <v/>
      </c>
      <c r="D7573" s="7">
        <v>1.5</v>
      </c>
      <c r="E7573" s="7" t="s">
        <v>6265</v>
      </c>
      <c r="F7573" s="8">
        <v>42837</v>
      </c>
      <c r="G7573" s="12" t="s">
        <v>879</v>
      </c>
      <c r="H7573" s="12" t="s">
        <v>880</v>
      </c>
      <c r="I7573" s="12" t="s">
        <v>881</v>
      </c>
      <c r="J7573" s="12">
        <v>920</v>
      </c>
      <c r="K7573" s="12" t="s">
        <v>148</v>
      </c>
      <c r="L7573" s="12" t="s">
        <v>149</v>
      </c>
      <c r="M7573" s="12">
        <v>990001</v>
      </c>
      <c r="N7573" s="12" t="s">
        <v>51</v>
      </c>
      <c r="O7573" s="12">
        <v>3.75</v>
      </c>
      <c r="P7573" s="12"/>
      <c r="Q7573" s="12">
        <v>3.75</v>
      </c>
      <c r="R7573" s="12"/>
      <c r="S7573" s="12" t="s">
        <v>6265</v>
      </c>
      <c r="T7573" s="12"/>
      <c r="U7573" s="12"/>
      <c r="V7573" s="12"/>
      <c r="W7573" s="12"/>
      <c r="X7573" s="12"/>
      <c r="Y7573" s="12"/>
      <c r="Z7573" s="12"/>
      <c r="AA7573" s="12"/>
      <c r="AB7573" s="12"/>
      <c r="AC7573" s="12"/>
      <c r="AD7573" s="12"/>
      <c r="AE7573" s="12">
        <v>12</v>
      </c>
      <c r="AF7573" s="12">
        <v>7.6</v>
      </c>
      <c r="AG7573" s="12">
        <v>5</v>
      </c>
      <c r="AH7573" s="12" t="s">
        <v>53</v>
      </c>
      <c r="AI7573" s="12" t="s">
        <v>54</v>
      </c>
      <c r="AJ7573" s="12">
        <v>2</v>
      </c>
      <c r="AK7573" s="12">
        <v>1</v>
      </c>
      <c r="AL7573" s="12">
        <v>1</v>
      </c>
      <c r="AM7573" s="12" t="s">
        <v>55</v>
      </c>
      <c r="AN7573" s="12" t="s">
        <v>56</v>
      </c>
      <c r="AO7573" s="12"/>
      <c r="AP7573" s="12">
        <v>1</v>
      </c>
      <c r="AQ7573" s="12" t="s">
        <v>57</v>
      </c>
      <c r="AR7573" s="12">
        <v>0</v>
      </c>
      <c r="AS7573" s="12"/>
      <c r="AT7573" s="12"/>
      <c r="AU7573" s="12"/>
      <c r="AV7573" s="12"/>
      <c r="AW7573" s="12" t="s">
        <v>58</v>
      </c>
      <c r="AX7573" s="12">
        <v>0</v>
      </c>
      <c r="AY7573" s="12">
        <v>2</v>
      </c>
      <c r="AZ7573" s="12">
        <v>3.75</v>
      </c>
      <c r="BA7573" s="12">
        <v>3.75</v>
      </c>
      <c r="BB7573" s="12" t="s">
        <v>59</v>
      </c>
    </row>
    <row r="7574" spans="1:54" x14ac:dyDescent="0.2">
      <c r="A7574" s="7" t="str">
        <f>VLOOKUP(G7574,'Matching-Tabelle'!$A$76:$B$80,2,FALSE)</f>
        <v>claudio.goetz@tkb.ch</v>
      </c>
      <c r="B7574" s="7" t="str">
        <f>VLOOKUP(J7574,'Matching-Tabelle'!$A$1:$B$66,2,FALSE)</f>
        <v>WPI CTB</v>
      </c>
      <c r="C7574" s="7" t="str">
        <f>IF(VLOOKUP(J7574,'Matching-Tabelle'!$A$1:$CB$66,3,FALSE)=0,"",VLOOKUP(J7574,'Matching-Tabelle'!$A$1:$CB$66,3,FALSE))</f>
        <v/>
      </c>
      <c r="D7574" s="7">
        <v>3.75</v>
      </c>
      <c r="E7574" s="7" t="s">
        <v>6266</v>
      </c>
      <c r="F7574" s="8">
        <v>42837</v>
      </c>
      <c r="G7574" s="12" t="s">
        <v>879</v>
      </c>
      <c r="H7574" s="12" t="s">
        <v>880</v>
      </c>
      <c r="I7574" s="12" t="s">
        <v>881</v>
      </c>
      <c r="J7574" s="12">
        <v>921</v>
      </c>
      <c r="K7574" s="12" t="s">
        <v>224</v>
      </c>
      <c r="L7574" s="12" t="s">
        <v>225</v>
      </c>
      <c r="M7574" s="12">
        <v>990001</v>
      </c>
      <c r="N7574" s="12" t="s">
        <v>51</v>
      </c>
      <c r="O7574" s="12">
        <v>2.5</v>
      </c>
      <c r="P7574" s="12"/>
      <c r="Q7574" s="12">
        <v>2.5</v>
      </c>
      <c r="R7574" s="12"/>
      <c r="S7574" s="12" t="s">
        <v>6266</v>
      </c>
      <c r="T7574" s="12"/>
      <c r="U7574" s="12"/>
      <c r="V7574" s="12"/>
      <c r="W7574" s="12"/>
      <c r="X7574" s="12"/>
      <c r="Y7574" s="12"/>
      <c r="Z7574" s="12"/>
      <c r="AA7574" s="12"/>
      <c r="AB7574" s="12"/>
      <c r="AC7574" s="12"/>
      <c r="AD7574" s="12"/>
      <c r="AE7574" s="12">
        <v>12</v>
      </c>
      <c r="AF7574" s="12">
        <v>7.6</v>
      </c>
      <c r="AG7574" s="12">
        <v>5</v>
      </c>
      <c r="AH7574" s="12" t="s">
        <v>53</v>
      </c>
      <c r="AI7574" s="12" t="s">
        <v>54</v>
      </c>
      <c r="AJ7574" s="12">
        <v>2</v>
      </c>
      <c r="AK7574" s="12">
        <v>1</v>
      </c>
      <c r="AL7574" s="12">
        <v>1</v>
      </c>
      <c r="AM7574" s="12" t="s">
        <v>55</v>
      </c>
      <c r="AN7574" s="12" t="s">
        <v>56</v>
      </c>
      <c r="AO7574" s="12"/>
      <c r="AP7574" s="12">
        <v>1</v>
      </c>
      <c r="AQ7574" s="12" t="s">
        <v>57</v>
      </c>
      <c r="AR7574" s="12">
        <v>0</v>
      </c>
      <c r="AS7574" s="12"/>
      <c r="AT7574" s="12"/>
      <c r="AU7574" s="12"/>
      <c r="AV7574" s="12"/>
      <c r="AW7574" s="12" t="s">
        <v>58</v>
      </c>
      <c r="AX7574" s="12">
        <v>0</v>
      </c>
      <c r="AY7574" s="12">
        <v>2</v>
      </c>
      <c r="AZ7574" s="12">
        <v>2.5</v>
      </c>
      <c r="BA7574" s="12">
        <v>2.5</v>
      </c>
      <c r="BB7574" s="12" t="s">
        <v>59</v>
      </c>
    </row>
    <row r="7575" spans="1:54" x14ac:dyDescent="0.2">
      <c r="A7575" s="7" t="str">
        <f>VLOOKUP(G7575,'Matching-Tabelle'!$A$76:$B$80,2,FALSE)</f>
        <v>claudio.goetz@tkb.ch</v>
      </c>
      <c r="B7575" s="7" t="str">
        <f>VLOOKUP(J7575,'Matching-Tabelle'!$A$1:$B$66,2,FALSE)</f>
        <v>Proj Optima</v>
      </c>
      <c r="C7575" s="7" t="str">
        <f>IF(VLOOKUP(J7575,'Matching-Tabelle'!$A$1:$CB$66,3,FALSE)=0,"",VLOOKUP(J7575,'Matching-Tabelle'!$A$1:$CB$66,3,FALSE))</f>
        <v/>
      </c>
      <c r="D7575" s="7">
        <v>2.5</v>
      </c>
      <c r="E7575" s="7" t="s">
        <v>6267</v>
      </c>
      <c r="F7575" s="8">
        <v>42838</v>
      </c>
      <c r="G7575" s="12" t="s">
        <v>879</v>
      </c>
      <c r="H7575" s="12" t="s">
        <v>880</v>
      </c>
      <c r="I7575" s="12" t="s">
        <v>881</v>
      </c>
      <c r="J7575" s="12">
        <v>211</v>
      </c>
      <c r="K7575" s="12" t="s">
        <v>79</v>
      </c>
      <c r="L7575" s="12" t="s">
        <v>80</v>
      </c>
      <c r="M7575" s="12">
        <v>990001</v>
      </c>
      <c r="N7575" s="12" t="s">
        <v>51</v>
      </c>
      <c r="O7575" s="12">
        <v>1.5</v>
      </c>
      <c r="P7575" s="12"/>
      <c r="Q7575" s="12">
        <v>1.5</v>
      </c>
      <c r="R7575" s="12"/>
      <c r="S7575" s="12" t="s">
        <v>6267</v>
      </c>
      <c r="T7575" s="12"/>
      <c r="U7575" s="12"/>
      <c r="V7575" s="12"/>
      <c r="W7575" s="12"/>
      <c r="X7575" s="12"/>
      <c r="Y7575" s="12"/>
      <c r="Z7575" s="12"/>
      <c r="AA7575" s="12"/>
      <c r="AB7575" s="12"/>
      <c r="AC7575" s="12"/>
      <c r="AD7575" s="12"/>
      <c r="AE7575" s="12">
        <v>12</v>
      </c>
      <c r="AF7575" s="12">
        <v>7.6</v>
      </c>
      <c r="AG7575" s="12">
        <v>5</v>
      </c>
      <c r="AH7575" s="12" t="s">
        <v>53</v>
      </c>
      <c r="AI7575" s="12" t="s">
        <v>54</v>
      </c>
      <c r="AJ7575" s="12">
        <v>2</v>
      </c>
      <c r="AK7575" s="12">
        <v>1</v>
      </c>
      <c r="AL7575" s="12">
        <v>1</v>
      </c>
      <c r="AM7575" s="12" t="s">
        <v>55</v>
      </c>
      <c r="AN7575" s="12" t="s">
        <v>56</v>
      </c>
      <c r="AO7575" s="12"/>
      <c r="AP7575" s="12">
        <v>1</v>
      </c>
      <c r="AQ7575" s="12" t="s">
        <v>57</v>
      </c>
      <c r="AR7575" s="12">
        <v>0</v>
      </c>
      <c r="AS7575" s="12"/>
      <c r="AT7575" s="12"/>
      <c r="AU7575" s="12"/>
      <c r="AV7575" s="12"/>
      <c r="AW7575" s="12" t="s">
        <v>58</v>
      </c>
      <c r="AX7575" s="12">
        <v>0</v>
      </c>
      <c r="AY7575" s="12">
        <v>2</v>
      </c>
      <c r="AZ7575" s="12">
        <v>1.5</v>
      </c>
      <c r="BA7575" s="12">
        <v>1.5</v>
      </c>
      <c r="BB7575" s="12" t="s">
        <v>59</v>
      </c>
    </row>
    <row r="7576" spans="1:54" x14ac:dyDescent="0.2">
      <c r="A7576" s="7" t="str">
        <f>VLOOKUP(G7576,'Matching-Tabelle'!$A$76:$B$80,2,FALSE)</f>
        <v>claudio.goetz@tkb.ch</v>
      </c>
      <c r="B7576" s="7" t="str">
        <f>VLOOKUP(J7576,'Matching-Tabelle'!$A$1:$B$66,2,FALSE)</f>
        <v>WPI CTB</v>
      </c>
      <c r="C7576" s="7" t="str">
        <f>IF(VLOOKUP(J7576,'Matching-Tabelle'!$A$1:$CB$66,3,FALSE)=0,"",VLOOKUP(J7576,'Matching-Tabelle'!$A$1:$CB$66,3,FALSE))</f>
        <v/>
      </c>
      <c r="D7576" s="7">
        <v>1.5</v>
      </c>
      <c r="E7576" s="7" t="s">
        <v>6268</v>
      </c>
      <c r="F7576" s="8">
        <v>42838</v>
      </c>
      <c r="G7576" s="12" t="s">
        <v>879</v>
      </c>
      <c r="H7576" s="12" t="s">
        <v>880</v>
      </c>
      <c r="I7576" s="12" t="s">
        <v>881</v>
      </c>
      <c r="J7576" s="12">
        <v>927</v>
      </c>
      <c r="K7576" s="12" t="s">
        <v>99</v>
      </c>
      <c r="L7576" s="12" t="s">
        <v>100</v>
      </c>
      <c r="M7576" s="12">
        <v>990001</v>
      </c>
      <c r="N7576" s="12" t="s">
        <v>51</v>
      </c>
      <c r="O7576" s="12">
        <v>2.5</v>
      </c>
      <c r="P7576" s="12"/>
      <c r="Q7576" s="12">
        <v>2.5</v>
      </c>
      <c r="R7576" s="12"/>
      <c r="S7576" s="12" t="s">
        <v>6268</v>
      </c>
      <c r="T7576" s="12"/>
      <c r="U7576" s="12"/>
      <c r="V7576" s="12"/>
      <c r="W7576" s="12"/>
      <c r="X7576" s="12"/>
      <c r="Y7576" s="12"/>
      <c r="Z7576" s="12"/>
      <c r="AA7576" s="12"/>
      <c r="AB7576" s="12"/>
      <c r="AC7576" s="12"/>
      <c r="AD7576" s="12"/>
      <c r="AE7576" s="12">
        <v>12</v>
      </c>
      <c r="AF7576" s="12">
        <v>7.6</v>
      </c>
      <c r="AG7576" s="12">
        <v>5</v>
      </c>
      <c r="AH7576" s="12" t="s">
        <v>53</v>
      </c>
      <c r="AI7576" s="12" t="s">
        <v>54</v>
      </c>
      <c r="AJ7576" s="12">
        <v>2</v>
      </c>
      <c r="AK7576" s="12">
        <v>1</v>
      </c>
      <c r="AL7576" s="12">
        <v>1</v>
      </c>
      <c r="AM7576" s="12" t="s">
        <v>55</v>
      </c>
      <c r="AN7576" s="12" t="s">
        <v>56</v>
      </c>
      <c r="AO7576" s="12"/>
      <c r="AP7576" s="12">
        <v>1</v>
      </c>
      <c r="AQ7576" s="12" t="s">
        <v>57</v>
      </c>
      <c r="AR7576" s="12">
        <v>0</v>
      </c>
      <c r="AS7576" s="12"/>
      <c r="AT7576" s="12"/>
      <c r="AU7576" s="12"/>
      <c r="AV7576" s="12"/>
      <c r="AW7576" s="12" t="s">
        <v>58</v>
      </c>
      <c r="AX7576" s="12">
        <v>0</v>
      </c>
      <c r="AY7576" s="12">
        <v>2</v>
      </c>
      <c r="AZ7576" s="12">
        <v>2.5</v>
      </c>
      <c r="BA7576" s="12">
        <v>2.5</v>
      </c>
      <c r="BB7576" s="12" t="s">
        <v>59</v>
      </c>
    </row>
    <row r="7577" spans="1:54" x14ac:dyDescent="0.2">
      <c r="A7577" s="7" t="str">
        <f>VLOOKUP(G7577,'Matching-Tabelle'!$A$76:$B$80,2,FALSE)</f>
        <v>claudio.goetz@tkb.ch</v>
      </c>
      <c r="B7577" s="7" t="str">
        <f>VLOOKUP(J7577,'Matching-Tabelle'!$A$1:$B$66,2,FALSE)</f>
        <v>WPI RTB</v>
      </c>
      <c r="C7577" s="7" t="str">
        <f>IF(VLOOKUP(J7577,'Matching-Tabelle'!$A$1:$CB$66,3,FALSE)=0,"",VLOOKUP(J7577,'Matching-Tabelle'!$A$1:$CB$66,3,FALSE))</f>
        <v/>
      </c>
      <c r="D7577" s="7">
        <v>2.5</v>
      </c>
      <c r="E7577" s="7" t="s">
        <v>6269</v>
      </c>
      <c r="F7577" s="8">
        <v>42838</v>
      </c>
      <c r="G7577" s="12" t="s">
        <v>879</v>
      </c>
      <c r="H7577" s="12" t="s">
        <v>880</v>
      </c>
      <c r="I7577" s="12" t="s">
        <v>881</v>
      </c>
      <c r="J7577" s="12">
        <v>24</v>
      </c>
      <c r="K7577" s="12" t="s">
        <v>73</v>
      </c>
      <c r="L7577" s="12" t="s">
        <v>74</v>
      </c>
      <c r="M7577" s="12">
        <v>990001</v>
      </c>
      <c r="N7577" s="12" t="s">
        <v>51</v>
      </c>
      <c r="O7577" s="12">
        <v>1</v>
      </c>
      <c r="P7577" s="12"/>
      <c r="Q7577" s="12">
        <v>1</v>
      </c>
      <c r="R7577" s="12"/>
      <c r="S7577" s="12" t="s">
        <v>6269</v>
      </c>
      <c r="T7577" s="12"/>
      <c r="U7577" s="12"/>
      <c r="V7577" s="12"/>
      <c r="W7577" s="12"/>
      <c r="X7577" s="12"/>
      <c r="Y7577" s="12"/>
      <c r="Z7577" s="12"/>
      <c r="AA7577" s="12"/>
      <c r="AB7577" s="12"/>
      <c r="AC7577" s="12"/>
      <c r="AD7577" s="12"/>
      <c r="AE7577" s="12">
        <v>12</v>
      </c>
      <c r="AF7577" s="12">
        <v>7.6</v>
      </c>
      <c r="AG7577" s="12">
        <v>5</v>
      </c>
      <c r="AH7577" s="12" t="s">
        <v>53</v>
      </c>
      <c r="AI7577" s="12" t="s">
        <v>54</v>
      </c>
      <c r="AJ7577" s="12">
        <v>2</v>
      </c>
      <c r="AK7577" s="12">
        <v>1</v>
      </c>
      <c r="AL7577" s="12">
        <v>1</v>
      </c>
      <c r="AM7577" s="12" t="s">
        <v>55</v>
      </c>
      <c r="AN7577" s="12" t="s">
        <v>56</v>
      </c>
      <c r="AO7577" s="12"/>
      <c r="AP7577" s="12">
        <v>1</v>
      </c>
      <c r="AQ7577" s="12" t="s">
        <v>57</v>
      </c>
      <c r="AR7577" s="12">
        <v>0</v>
      </c>
      <c r="AS7577" s="12"/>
      <c r="AT7577" s="12"/>
      <c r="AU7577" s="12"/>
      <c r="AV7577" s="12"/>
      <c r="AW7577" s="12" t="s">
        <v>58</v>
      </c>
      <c r="AX7577" s="12">
        <v>0</v>
      </c>
      <c r="AY7577" s="12">
        <v>2</v>
      </c>
      <c r="AZ7577" s="12">
        <v>1</v>
      </c>
      <c r="BA7577" s="12">
        <v>1</v>
      </c>
      <c r="BB7577" s="12" t="s">
        <v>59</v>
      </c>
    </row>
    <row r="7578" spans="1:54" x14ac:dyDescent="0.2">
      <c r="A7578" s="7" t="str">
        <f>VLOOKUP(G7578,'Matching-Tabelle'!$A$76:$B$80,2,FALSE)</f>
        <v>claudio.goetz@tkb.ch</v>
      </c>
      <c r="B7578" s="7" t="str">
        <f>VLOOKUP(J7578,'Matching-Tabelle'!$A$1:$B$66,2,FALSE)</f>
        <v>WPI CTB</v>
      </c>
      <c r="C7578" s="7" t="str">
        <f>IF(VLOOKUP(J7578,'Matching-Tabelle'!$A$1:$CB$66,3,FALSE)=0,"",VLOOKUP(J7578,'Matching-Tabelle'!$A$1:$CB$66,3,FALSE))</f>
        <v/>
      </c>
      <c r="D7578" s="7">
        <v>1</v>
      </c>
      <c r="E7578" s="7" t="s">
        <v>6270</v>
      </c>
      <c r="F7578" s="8">
        <v>42838</v>
      </c>
      <c r="G7578" s="12" t="s">
        <v>879</v>
      </c>
      <c r="H7578" s="12" t="s">
        <v>880</v>
      </c>
      <c r="I7578" s="12" t="s">
        <v>881</v>
      </c>
      <c r="J7578" s="12">
        <v>927</v>
      </c>
      <c r="K7578" s="12" t="s">
        <v>99</v>
      </c>
      <c r="L7578" s="12" t="s">
        <v>100</v>
      </c>
      <c r="M7578" s="12">
        <v>990001</v>
      </c>
      <c r="N7578" s="12" t="s">
        <v>51</v>
      </c>
      <c r="O7578" s="12">
        <v>1.5</v>
      </c>
      <c r="P7578" s="12"/>
      <c r="Q7578" s="12">
        <v>1.5</v>
      </c>
      <c r="R7578" s="12"/>
      <c r="S7578" s="12" t="s">
        <v>6270</v>
      </c>
      <c r="T7578" s="12"/>
      <c r="U7578" s="12"/>
      <c r="V7578" s="12"/>
      <c r="W7578" s="12"/>
      <c r="X7578" s="12"/>
      <c r="Y7578" s="12"/>
      <c r="Z7578" s="12"/>
      <c r="AA7578" s="12"/>
      <c r="AB7578" s="12"/>
      <c r="AC7578" s="12"/>
      <c r="AD7578" s="12"/>
      <c r="AE7578" s="12">
        <v>12</v>
      </c>
      <c r="AF7578" s="12">
        <v>7.6</v>
      </c>
      <c r="AG7578" s="12">
        <v>5</v>
      </c>
      <c r="AH7578" s="12" t="s">
        <v>53</v>
      </c>
      <c r="AI7578" s="12" t="s">
        <v>54</v>
      </c>
      <c r="AJ7578" s="12">
        <v>2</v>
      </c>
      <c r="AK7578" s="12">
        <v>1</v>
      </c>
      <c r="AL7578" s="12">
        <v>1</v>
      </c>
      <c r="AM7578" s="12" t="s">
        <v>55</v>
      </c>
      <c r="AN7578" s="12" t="s">
        <v>56</v>
      </c>
      <c r="AO7578" s="12"/>
      <c r="AP7578" s="12">
        <v>1</v>
      </c>
      <c r="AQ7578" s="12" t="s">
        <v>57</v>
      </c>
      <c r="AR7578" s="12">
        <v>0</v>
      </c>
      <c r="AS7578" s="12"/>
      <c r="AT7578" s="12"/>
      <c r="AU7578" s="12"/>
      <c r="AV7578" s="12"/>
      <c r="AW7578" s="12" t="s">
        <v>58</v>
      </c>
      <c r="AX7578" s="12">
        <v>0</v>
      </c>
      <c r="AY7578" s="12">
        <v>2</v>
      </c>
      <c r="AZ7578" s="12">
        <v>1.5</v>
      </c>
      <c r="BA7578" s="12">
        <v>1.5</v>
      </c>
      <c r="BB7578" s="12" t="s">
        <v>59</v>
      </c>
    </row>
    <row r="7579" spans="1:54" x14ac:dyDescent="0.2">
      <c r="A7579" s="7" t="str">
        <f>VLOOKUP(G7579,'Matching-Tabelle'!$A$76:$B$80,2,FALSE)</f>
        <v>claudio.goetz@tkb.ch</v>
      </c>
      <c r="B7579" s="7" t="str">
        <f>VLOOKUP(J7579,'Matching-Tabelle'!$A$1:$B$66,2,FALSE)</f>
        <v>WPI CTB</v>
      </c>
      <c r="C7579" s="7" t="str">
        <f>IF(VLOOKUP(J7579,'Matching-Tabelle'!$A$1:$CB$66,3,FALSE)=0,"",VLOOKUP(J7579,'Matching-Tabelle'!$A$1:$CB$66,3,FALSE))</f>
        <v/>
      </c>
      <c r="D7579" s="7">
        <v>1.5</v>
      </c>
      <c r="E7579" s="7" t="s">
        <v>6271</v>
      </c>
      <c r="F7579" s="8">
        <v>42838</v>
      </c>
      <c r="G7579" s="12" t="s">
        <v>879</v>
      </c>
      <c r="H7579" s="12" t="s">
        <v>880</v>
      </c>
      <c r="I7579" s="12" t="s">
        <v>881</v>
      </c>
      <c r="J7579" s="12">
        <v>927</v>
      </c>
      <c r="K7579" s="12" t="s">
        <v>99</v>
      </c>
      <c r="L7579" s="12" t="s">
        <v>100</v>
      </c>
      <c r="M7579" s="12">
        <v>990001</v>
      </c>
      <c r="N7579" s="12" t="s">
        <v>51</v>
      </c>
      <c r="O7579" s="12">
        <v>0.5</v>
      </c>
      <c r="P7579" s="12"/>
      <c r="Q7579" s="12">
        <v>0.5</v>
      </c>
      <c r="R7579" s="12"/>
      <c r="S7579" s="12" t="s">
        <v>6271</v>
      </c>
      <c r="T7579" s="12"/>
      <c r="U7579" s="12"/>
      <c r="V7579" s="12"/>
      <c r="W7579" s="12"/>
      <c r="X7579" s="12"/>
      <c r="Y7579" s="12"/>
      <c r="Z7579" s="12"/>
      <c r="AA7579" s="12"/>
      <c r="AB7579" s="12"/>
      <c r="AC7579" s="12"/>
      <c r="AD7579" s="12"/>
      <c r="AE7579" s="12">
        <v>12</v>
      </c>
      <c r="AF7579" s="12">
        <v>7.6</v>
      </c>
      <c r="AG7579" s="12">
        <v>5</v>
      </c>
      <c r="AH7579" s="12" t="s">
        <v>53</v>
      </c>
      <c r="AI7579" s="12" t="s">
        <v>54</v>
      </c>
      <c r="AJ7579" s="12">
        <v>2</v>
      </c>
      <c r="AK7579" s="12">
        <v>1</v>
      </c>
      <c r="AL7579" s="12">
        <v>1</v>
      </c>
      <c r="AM7579" s="12" t="s">
        <v>55</v>
      </c>
      <c r="AN7579" s="12" t="s">
        <v>56</v>
      </c>
      <c r="AO7579" s="12"/>
      <c r="AP7579" s="12">
        <v>1</v>
      </c>
      <c r="AQ7579" s="12" t="s">
        <v>57</v>
      </c>
      <c r="AR7579" s="12">
        <v>0</v>
      </c>
      <c r="AS7579" s="12"/>
      <c r="AT7579" s="12"/>
      <c r="AU7579" s="12"/>
      <c r="AV7579" s="12"/>
      <c r="AW7579" s="12" t="s">
        <v>58</v>
      </c>
      <c r="AX7579" s="12">
        <v>0</v>
      </c>
      <c r="AY7579" s="12">
        <v>2</v>
      </c>
      <c r="AZ7579" s="12">
        <v>0.5</v>
      </c>
      <c r="BA7579" s="12">
        <v>0.5</v>
      </c>
      <c r="BB7579" s="12" t="s">
        <v>59</v>
      </c>
    </row>
    <row r="7580" spans="1:54" x14ac:dyDescent="0.2">
      <c r="A7580" s="7" t="str">
        <f>VLOOKUP(G7580,'Matching-Tabelle'!$A$76:$B$80,2,FALSE)</f>
        <v>claudio.goetz@tkb.ch</v>
      </c>
      <c r="B7580" s="7" t="str">
        <f>VLOOKUP(J7580,'Matching-Tabelle'!$A$1:$B$66,2,FALSE)</f>
        <v>Progr Beratungsdigi</v>
      </c>
      <c r="C7580" s="7" t="str">
        <f>IF(VLOOKUP(J7580,'Matching-Tabelle'!$A$1:$CB$66,3,FALSE)=0,"",VLOOKUP(J7580,'Matching-Tabelle'!$A$1:$CB$66,3,FALSE))</f>
        <v/>
      </c>
      <c r="D7580" s="7">
        <v>0.5</v>
      </c>
      <c r="E7580" s="7" t="s">
        <v>6272</v>
      </c>
      <c r="F7580" s="8">
        <v>42838</v>
      </c>
      <c r="G7580" s="12" t="s">
        <v>879</v>
      </c>
      <c r="H7580" s="12" t="s">
        <v>880</v>
      </c>
      <c r="I7580" s="12" t="s">
        <v>881</v>
      </c>
      <c r="J7580" s="12">
        <v>2500234</v>
      </c>
      <c r="K7580" s="12" t="s">
        <v>719</v>
      </c>
      <c r="L7580" s="12" t="s">
        <v>720</v>
      </c>
      <c r="M7580" s="12">
        <v>990001</v>
      </c>
      <c r="N7580" s="12" t="s">
        <v>51</v>
      </c>
      <c r="O7580" s="12">
        <v>1</v>
      </c>
      <c r="P7580" s="12"/>
      <c r="Q7580" s="12">
        <v>1</v>
      </c>
      <c r="R7580" s="12"/>
      <c r="S7580" s="12" t="s">
        <v>6272</v>
      </c>
      <c r="T7580" s="12"/>
      <c r="U7580" s="12"/>
      <c r="V7580" s="12"/>
      <c r="W7580" s="12"/>
      <c r="X7580" s="12"/>
      <c r="Y7580" s="12"/>
      <c r="Z7580" s="12"/>
      <c r="AA7580" s="12"/>
      <c r="AB7580" s="12"/>
      <c r="AC7580" s="12"/>
      <c r="AD7580" s="12"/>
      <c r="AE7580" s="12">
        <v>12</v>
      </c>
      <c r="AF7580" s="12">
        <v>7.6</v>
      </c>
      <c r="AG7580" s="12">
        <v>5</v>
      </c>
      <c r="AH7580" s="12" t="s">
        <v>53</v>
      </c>
      <c r="AI7580" s="12" t="s">
        <v>54</v>
      </c>
      <c r="AJ7580" s="12">
        <v>2</v>
      </c>
      <c r="AK7580" s="12">
        <v>1</v>
      </c>
      <c r="AL7580" s="12">
        <v>1</v>
      </c>
      <c r="AM7580" s="12" t="s">
        <v>55</v>
      </c>
      <c r="AN7580" s="12" t="s">
        <v>56</v>
      </c>
      <c r="AO7580" s="12"/>
      <c r="AP7580" s="12">
        <v>1</v>
      </c>
      <c r="AQ7580" s="12" t="s">
        <v>57</v>
      </c>
      <c r="AR7580" s="12">
        <v>0</v>
      </c>
      <c r="AS7580" s="12"/>
      <c r="AT7580" s="12"/>
      <c r="AU7580" s="12"/>
      <c r="AV7580" s="12"/>
      <c r="AW7580" s="12" t="s">
        <v>58</v>
      </c>
      <c r="AX7580" s="12">
        <v>0</v>
      </c>
      <c r="AY7580" s="12">
        <v>2</v>
      </c>
      <c r="AZ7580" s="12">
        <v>1</v>
      </c>
      <c r="BA7580" s="12">
        <v>1</v>
      </c>
      <c r="BB7580" s="12" t="s">
        <v>59</v>
      </c>
    </row>
    <row r="7581" spans="1:54" x14ac:dyDescent="0.2">
      <c r="A7581" s="7" t="str">
        <f>VLOOKUP(G7581,'Matching-Tabelle'!$A$76:$B$80,2,FALSE)</f>
        <v>claudio.goetz@tkb.ch</v>
      </c>
      <c r="B7581" s="7" t="str">
        <f>VLOOKUP(J7581,'Matching-Tabelle'!$A$1:$B$66,2,FALSE)</f>
        <v>WPI RTB</v>
      </c>
      <c r="C7581" s="7" t="str">
        <f>IF(VLOOKUP(J7581,'Matching-Tabelle'!$A$1:$CB$66,3,FALSE)=0,"",VLOOKUP(J7581,'Matching-Tabelle'!$A$1:$CB$66,3,FALSE))</f>
        <v/>
      </c>
      <c r="D7581" s="7">
        <v>1</v>
      </c>
      <c r="E7581" s="7" t="s">
        <v>1850</v>
      </c>
      <c r="F7581" s="8">
        <v>42843</v>
      </c>
      <c r="G7581" s="12" t="s">
        <v>879</v>
      </c>
      <c r="H7581" s="12" t="s">
        <v>880</v>
      </c>
      <c r="I7581" s="12" t="s">
        <v>881</v>
      </c>
      <c r="J7581" s="12">
        <v>25</v>
      </c>
      <c r="K7581" s="12" t="s">
        <v>192</v>
      </c>
      <c r="L7581" s="12" t="s">
        <v>193</v>
      </c>
      <c r="M7581" s="12">
        <v>990001</v>
      </c>
      <c r="N7581" s="12" t="s">
        <v>51</v>
      </c>
      <c r="O7581" s="12">
        <v>0.5</v>
      </c>
      <c r="P7581" s="12"/>
      <c r="Q7581" s="12">
        <v>0.5</v>
      </c>
      <c r="R7581" s="12"/>
      <c r="S7581" s="12" t="s">
        <v>1850</v>
      </c>
      <c r="T7581" s="12"/>
      <c r="U7581" s="12"/>
      <c r="V7581" s="12"/>
      <c r="W7581" s="12"/>
      <c r="X7581" s="12"/>
      <c r="Y7581" s="12"/>
      <c r="Z7581" s="12"/>
      <c r="AA7581" s="12"/>
      <c r="AB7581" s="12"/>
      <c r="AC7581" s="12"/>
      <c r="AD7581" s="12"/>
      <c r="AE7581" s="12">
        <v>12</v>
      </c>
      <c r="AF7581" s="12">
        <v>7.6</v>
      </c>
      <c r="AG7581" s="12">
        <v>5</v>
      </c>
      <c r="AH7581" s="12" t="s">
        <v>53</v>
      </c>
      <c r="AI7581" s="12" t="s">
        <v>54</v>
      </c>
      <c r="AJ7581" s="12">
        <v>2</v>
      </c>
      <c r="AK7581" s="12">
        <v>1</v>
      </c>
      <c r="AL7581" s="12">
        <v>1</v>
      </c>
      <c r="AM7581" s="12" t="s">
        <v>55</v>
      </c>
      <c r="AN7581" s="12" t="s">
        <v>56</v>
      </c>
      <c r="AO7581" s="12"/>
      <c r="AP7581" s="12">
        <v>1</v>
      </c>
      <c r="AQ7581" s="12" t="s">
        <v>57</v>
      </c>
      <c r="AR7581" s="12">
        <v>0</v>
      </c>
      <c r="AS7581" s="12"/>
      <c r="AT7581" s="12"/>
      <c r="AU7581" s="12"/>
      <c r="AV7581" s="12"/>
      <c r="AW7581" s="12" t="s">
        <v>58</v>
      </c>
      <c r="AX7581" s="12">
        <v>0</v>
      </c>
      <c r="AY7581" s="12">
        <v>2</v>
      </c>
      <c r="AZ7581" s="12">
        <v>0.5</v>
      </c>
      <c r="BA7581" s="12">
        <v>0.5</v>
      </c>
      <c r="BB7581" s="12" t="s">
        <v>59</v>
      </c>
    </row>
    <row r="7582" spans="1:54" x14ac:dyDescent="0.2">
      <c r="A7582" s="7" t="str">
        <f>VLOOKUP(G7582,'Matching-Tabelle'!$A$76:$B$80,2,FALSE)</f>
        <v>claudio.goetz@tkb.ch</v>
      </c>
      <c r="B7582" s="7" t="str">
        <f>VLOOKUP(J7582,'Matching-Tabelle'!$A$1:$B$66,2,FALSE)</f>
        <v>WPI RTB</v>
      </c>
      <c r="C7582" s="7" t="str">
        <f>IF(VLOOKUP(J7582,'Matching-Tabelle'!$A$1:$CB$66,3,FALSE)=0,"",VLOOKUP(J7582,'Matching-Tabelle'!$A$1:$CB$66,3,FALSE))</f>
        <v/>
      </c>
      <c r="D7582" s="7">
        <v>0.5</v>
      </c>
      <c r="E7582" s="7" t="s">
        <v>6273</v>
      </c>
      <c r="F7582" s="8">
        <v>42843</v>
      </c>
      <c r="G7582" s="12" t="s">
        <v>879</v>
      </c>
      <c r="H7582" s="12" t="s">
        <v>880</v>
      </c>
      <c r="I7582" s="12" t="s">
        <v>881</v>
      </c>
      <c r="J7582" s="12">
        <v>25</v>
      </c>
      <c r="K7582" s="12" t="s">
        <v>192</v>
      </c>
      <c r="L7582" s="12" t="s">
        <v>193</v>
      </c>
      <c r="M7582" s="12">
        <v>990001</v>
      </c>
      <c r="N7582" s="12" t="s">
        <v>51</v>
      </c>
      <c r="O7582" s="12">
        <v>0.25</v>
      </c>
      <c r="P7582" s="12"/>
      <c r="Q7582" s="12">
        <v>0.25</v>
      </c>
      <c r="R7582" s="12"/>
      <c r="S7582" s="12" t="s">
        <v>6273</v>
      </c>
      <c r="T7582" s="12"/>
      <c r="U7582" s="12"/>
      <c r="V7582" s="12"/>
      <c r="W7582" s="12"/>
      <c r="X7582" s="12"/>
      <c r="Y7582" s="12"/>
      <c r="Z7582" s="12"/>
      <c r="AA7582" s="12"/>
      <c r="AB7582" s="12"/>
      <c r="AC7582" s="12"/>
      <c r="AD7582" s="12"/>
      <c r="AE7582" s="12">
        <v>12</v>
      </c>
      <c r="AF7582" s="12">
        <v>7.6</v>
      </c>
      <c r="AG7582" s="12">
        <v>5</v>
      </c>
      <c r="AH7582" s="12" t="s">
        <v>53</v>
      </c>
      <c r="AI7582" s="12" t="s">
        <v>54</v>
      </c>
      <c r="AJ7582" s="12">
        <v>2</v>
      </c>
      <c r="AK7582" s="12">
        <v>1</v>
      </c>
      <c r="AL7582" s="12">
        <v>1</v>
      </c>
      <c r="AM7582" s="12" t="s">
        <v>55</v>
      </c>
      <c r="AN7582" s="12" t="s">
        <v>56</v>
      </c>
      <c r="AO7582" s="12"/>
      <c r="AP7582" s="12">
        <v>1</v>
      </c>
      <c r="AQ7582" s="12" t="s">
        <v>57</v>
      </c>
      <c r="AR7582" s="12">
        <v>0</v>
      </c>
      <c r="AS7582" s="12"/>
      <c r="AT7582" s="12"/>
      <c r="AU7582" s="12"/>
      <c r="AV7582" s="12"/>
      <c r="AW7582" s="12" t="s">
        <v>58</v>
      </c>
      <c r="AX7582" s="12">
        <v>0</v>
      </c>
      <c r="AY7582" s="12">
        <v>2</v>
      </c>
      <c r="AZ7582" s="12">
        <v>0.25</v>
      </c>
      <c r="BA7582" s="12">
        <v>0.25</v>
      </c>
      <c r="BB7582" s="12" t="s">
        <v>59</v>
      </c>
    </row>
    <row r="7583" spans="1:54" x14ac:dyDescent="0.2">
      <c r="A7583" s="7" t="str">
        <f>VLOOKUP(G7583,'Matching-Tabelle'!$A$76:$B$80,2,FALSE)</f>
        <v>claudio.goetz@tkb.ch</v>
      </c>
      <c r="B7583" s="7" t="str">
        <f>VLOOKUP(J7583,'Matching-Tabelle'!$A$1:$B$66,2,FALSE)</f>
        <v>Proj Optima</v>
      </c>
      <c r="C7583" s="7" t="str">
        <f>IF(VLOOKUP(J7583,'Matching-Tabelle'!$A$1:$CB$66,3,FALSE)=0,"",VLOOKUP(J7583,'Matching-Tabelle'!$A$1:$CB$66,3,FALSE))</f>
        <v/>
      </c>
      <c r="D7583" s="7">
        <v>0.25</v>
      </c>
      <c r="E7583" s="7" t="s">
        <v>6274</v>
      </c>
      <c r="F7583" s="8">
        <v>42843</v>
      </c>
      <c r="G7583" s="12" t="s">
        <v>879</v>
      </c>
      <c r="H7583" s="12" t="s">
        <v>880</v>
      </c>
      <c r="I7583" s="12" t="s">
        <v>881</v>
      </c>
      <c r="J7583" s="12">
        <v>211</v>
      </c>
      <c r="K7583" s="12" t="s">
        <v>79</v>
      </c>
      <c r="L7583" s="12" t="s">
        <v>80</v>
      </c>
      <c r="M7583" s="12">
        <v>990001</v>
      </c>
      <c r="N7583" s="12" t="s">
        <v>51</v>
      </c>
      <c r="O7583" s="12">
        <v>0.5</v>
      </c>
      <c r="P7583" s="12"/>
      <c r="Q7583" s="12">
        <v>0.5</v>
      </c>
      <c r="R7583" s="12"/>
      <c r="S7583" s="12" t="s">
        <v>6274</v>
      </c>
      <c r="T7583" s="12"/>
      <c r="U7583" s="12"/>
      <c r="V7583" s="12"/>
      <c r="W7583" s="12"/>
      <c r="X7583" s="12"/>
      <c r="Y7583" s="12"/>
      <c r="Z7583" s="12"/>
      <c r="AA7583" s="12"/>
      <c r="AB7583" s="12"/>
      <c r="AC7583" s="12"/>
      <c r="AD7583" s="12"/>
      <c r="AE7583" s="12">
        <v>12</v>
      </c>
      <c r="AF7583" s="12">
        <v>7.6</v>
      </c>
      <c r="AG7583" s="12">
        <v>5</v>
      </c>
      <c r="AH7583" s="12" t="s">
        <v>53</v>
      </c>
      <c r="AI7583" s="12" t="s">
        <v>54</v>
      </c>
      <c r="AJ7583" s="12">
        <v>2</v>
      </c>
      <c r="AK7583" s="12">
        <v>1</v>
      </c>
      <c r="AL7583" s="12">
        <v>1</v>
      </c>
      <c r="AM7583" s="12" t="s">
        <v>55</v>
      </c>
      <c r="AN7583" s="12" t="s">
        <v>56</v>
      </c>
      <c r="AO7583" s="12"/>
      <c r="AP7583" s="12">
        <v>1</v>
      </c>
      <c r="AQ7583" s="12" t="s">
        <v>57</v>
      </c>
      <c r="AR7583" s="12">
        <v>0</v>
      </c>
      <c r="AS7583" s="12"/>
      <c r="AT7583" s="12"/>
      <c r="AU7583" s="12"/>
      <c r="AV7583" s="12"/>
      <c r="AW7583" s="12" t="s">
        <v>58</v>
      </c>
      <c r="AX7583" s="12">
        <v>0</v>
      </c>
      <c r="AY7583" s="12">
        <v>2</v>
      </c>
      <c r="AZ7583" s="12">
        <v>0.5</v>
      </c>
      <c r="BA7583" s="12">
        <v>0.5</v>
      </c>
      <c r="BB7583" s="12" t="s">
        <v>59</v>
      </c>
    </row>
    <row r="7584" spans="1:54" x14ac:dyDescent="0.2">
      <c r="A7584" s="7" t="str">
        <f>VLOOKUP(G7584,'Matching-Tabelle'!$A$76:$B$80,2,FALSE)</f>
        <v>claudio.goetz@tkb.ch</v>
      </c>
      <c r="B7584" s="7" t="str">
        <f>VLOOKUP(J7584,'Matching-Tabelle'!$A$1:$B$66,2,FALSE)</f>
        <v>WPI CTB</v>
      </c>
      <c r="C7584" s="7" t="str">
        <f>IF(VLOOKUP(J7584,'Matching-Tabelle'!$A$1:$CB$66,3,FALSE)=0,"",VLOOKUP(J7584,'Matching-Tabelle'!$A$1:$CB$66,3,FALSE))</f>
        <v/>
      </c>
      <c r="D7584" s="7">
        <v>0.5</v>
      </c>
      <c r="E7584" s="7" t="s">
        <v>6275</v>
      </c>
      <c r="F7584" s="8">
        <v>42843</v>
      </c>
      <c r="G7584" s="12" t="s">
        <v>879</v>
      </c>
      <c r="H7584" s="12" t="s">
        <v>880</v>
      </c>
      <c r="I7584" s="12" t="s">
        <v>881</v>
      </c>
      <c r="J7584" s="12">
        <v>932</v>
      </c>
      <c r="K7584" s="12" t="s">
        <v>124</v>
      </c>
      <c r="L7584" s="12" t="s">
        <v>125</v>
      </c>
      <c r="M7584" s="12">
        <v>990001</v>
      </c>
      <c r="N7584" s="12" t="s">
        <v>51</v>
      </c>
      <c r="O7584" s="12">
        <v>1.5</v>
      </c>
      <c r="P7584" s="12"/>
      <c r="Q7584" s="12">
        <v>1.5</v>
      </c>
      <c r="R7584" s="12"/>
      <c r="S7584" s="12" t="s">
        <v>6275</v>
      </c>
      <c r="T7584" s="12"/>
      <c r="U7584" s="12"/>
      <c r="V7584" s="12"/>
      <c r="W7584" s="12"/>
      <c r="X7584" s="12"/>
      <c r="Y7584" s="12"/>
      <c r="Z7584" s="12"/>
      <c r="AA7584" s="12"/>
      <c r="AB7584" s="12"/>
      <c r="AC7584" s="12"/>
      <c r="AD7584" s="12"/>
      <c r="AE7584" s="12">
        <v>12</v>
      </c>
      <c r="AF7584" s="12">
        <v>7.6</v>
      </c>
      <c r="AG7584" s="12">
        <v>5</v>
      </c>
      <c r="AH7584" s="12" t="s">
        <v>53</v>
      </c>
      <c r="AI7584" s="12" t="s">
        <v>54</v>
      </c>
      <c r="AJ7584" s="12">
        <v>2</v>
      </c>
      <c r="AK7584" s="12">
        <v>1</v>
      </c>
      <c r="AL7584" s="12">
        <v>1</v>
      </c>
      <c r="AM7584" s="12" t="s">
        <v>55</v>
      </c>
      <c r="AN7584" s="12" t="s">
        <v>56</v>
      </c>
      <c r="AO7584" s="12"/>
      <c r="AP7584" s="12">
        <v>1</v>
      </c>
      <c r="AQ7584" s="12" t="s">
        <v>57</v>
      </c>
      <c r="AR7584" s="12">
        <v>0</v>
      </c>
      <c r="AS7584" s="12"/>
      <c r="AT7584" s="12"/>
      <c r="AU7584" s="12"/>
      <c r="AV7584" s="12"/>
      <c r="AW7584" s="12" t="s">
        <v>58</v>
      </c>
      <c r="AX7584" s="12">
        <v>0</v>
      </c>
      <c r="AY7584" s="12">
        <v>2</v>
      </c>
      <c r="AZ7584" s="12">
        <v>1.5</v>
      </c>
      <c r="BA7584" s="12">
        <v>1.5</v>
      </c>
      <c r="BB7584" s="12" t="s">
        <v>59</v>
      </c>
    </row>
    <row r="7585" spans="1:54" x14ac:dyDescent="0.2">
      <c r="A7585" s="7" t="str">
        <f>VLOOKUP(G7585,'Matching-Tabelle'!$A$76:$B$80,2,FALSE)</f>
        <v>claudio.goetz@tkb.ch</v>
      </c>
      <c r="B7585" s="7" t="str">
        <f>VLOOKUP(J7585,'Matching-Tabelle'!$A$1:$B$66,2,FALSE)</f>
        <v>WPI CTB</v>
      </c>
      <c r="C7585" s="7" t="str">
        <f>IF(VLOOKUP(J7585,'Matching-Tabelle'!$A$1:$CB$66,3,FALSE)=0,"",VLOOKUP(J7585,'Matching-Tabelle'!$A$1:$CB$66,3,FALSE))</f>
        <v/>
      </c>
      <c r="D7585" s="7">
        <v>1.5</v>
      </c>
      <c r="E7585" s="7" t="s">
        <v>6276</v>
      </c>
      <c r="F7585" s="8">
        <v>42843</v>
      </c>
      <c r="G7585" s="12" t="s">
        <v>879</v>
      </c>
      <c r="H7585" s="12" t="s">
        <v>880</v>
      </c>
      <c r="I7585" s="12" t="s">
        <v>881</v>
      </c>
      <c r="J7585" s="12">
        <v>18</v>
      </c>
      <c r="K7585" s="12" t="s">
        <v>594</v>
      </c>
      <c r="L7585" s="12" t="s">
        <v>595</v>
      </c>
      <c r="M7585" s="12">
        <v>990001</v>
      </c>
      <c r="N7585" s="12" t="s">
        <v>51</v>
      </c>
      <c r="O7585" s="12">
        <v>3.5</v>
      </c>
      <c r="P7585" s="12"/>
      <c r="Q7585" s="12">
        <v>3.5</v>
      </c>
      <c r="R7585" s="12"/>
      <c r="S7585" s="12" t="s">
        <v>6276</v>
      </c>
      <c r="T7585" s="12"/>
      <c r="U7585" s="12"/>
      <c r="V7585" s="12"/>
      <c r="W7585" s="12"/>
      <c r="X7585" s="12"/>
      <c r="Y7585" s="12"/>
      <c r="Z7585" s="12"/>
      <c r="AA7585" s="12"/>
      <c r="AB7585" s="12"/>
      <c r="AC7585" s="12"/>
      <c r="AD7585" s="12"/>
      <c r="AE7585" s="12">
        <v>12</v>
      </c>
      <c r="AF7585" s="12">
        <v>7.6</v>
      </c>
      <c r="AG7585" s="12">
        <v>5</v>
      </c>
      <c r="AH7585" s="12" t="s">
        <v>53</v>
      </c>
      <c r="AI7585" s="12" t="s">
        <v>54</v>
      </c>
      <c r="AJ7585" s="12">
        <v>2</v>
      </c>
      <c r="AK7585" s="12">
        <v>1</v>
      </c>
      <c r="AL7585" s="12">
        <v>1</v>
      </c>
      <c r="AM7585" s="12" t="s">
        <v>55</v>
      </c>
      <c r="AN7585" s="12" t="s">
        <v>56</v>
      </c>
      <c r="AO7585" s="12"/>
      <c r="AP7585" s="12">
        <v>1</v>
      </c>
      <c r="AQ7585" s="12" t="s">
        <v>57</v>
      </c>
      <c r="AR7585" s="12">
        <v>0</v>
      </c>
      <c r="AS7585" s="12"/>
      <c r="AT7585" s="12"/>
      <c r="AU7585" s="12"/>
      <c r="AV7585" s="12"/>
      <c r="AW7585" s="12" t="s">
        <v>58</v>
      </c>
      <c r="AX7585" s="12">
        <v>0</v>
      </c>
      <c r="AY7585" s="12">
        <v>2</v>
      </c>
      <c r="AZ7585" s="12">
        <v>3.5</v>
      </c>
      <c r="BA7585" s="12">
        <v>3.5</v>
      </c>
      <c r="BB7585" s="12" t="s">
        <v>59</v>
      </c>
    </row>
    <row r="7586" spans="1:54" x14ac:dyDescent="0.2">
      <c r="A7586" s="7" t="str">
        <f>VLOOKUP(G7586,'Matching-Tabelle'!$A$76:$B$80,2,FALSE)</f>
        <v>claudio.goetz@tkb.ch</v>
      </c>
      <c r="B7586" s="7" t="str">
        <f>VLOOKUP(J7586,'Matching-Tabelle'!$A$1:$B$66,2,FALSE)</f>
        <v>WPI CTB</v>
      </c>
      <c r="C7586" s="7" t="str">
        <f>IF(VLOOKUP(J7586,'Matching-Tabelle'!$A$1:$CB$66,3,FALSE)=0,"",VLOOKUP(J7586,'Matching-Tabelle'!$A$1:$CB$66,3,FALSE))</f>
        <v/>
      </c>
      <c r="D7586" s="7">
        <v>3.5</v>
      </c>
      <c r="E7586" s="7" t="s">
        <v>6277</v>
      </c>
      <c r="F7586" s="8">
        <v>42843</v>
      </c>
      <c r="G7586" s="12" t="s">
        <v>879</v>
      </c>
      <c r="H7586" s="12" t="s">
        <v>880</v>
      </c>
      <c r="I7586" s="12" t="s">
        <v>881</v>
      </c>
      <c r="J7586" s="12">
        <v>927</v>
      </c>
      <c r="K7586" s="12" t="s">
        <v>99</v>
      </c>
      <c r="L7586" s="12" t="s">
        <v>100</v>
      </c>
      <c r="M7586" s="12">
        <v>990001</v>
      </c>
      <c r="N7586" s="12" t="s">
        <v>51</v>
      </c>
      <c r="O7586" s="12">
        <v>0.5</v>
      </c>
      <c r="P7586" s="12"/>
      <c r="Q7586" s="12">
        <v>0.5</v>
      </c>
      <c r="R7586" s="12"/>
      <c r="S7586" s="12" t="s">
        <v>6277</v>
      </c>
      <c r="T7586" s="12"/>
      <c r="U7586" s="12"/>
      <c r="V7586" s="12"/>
      <c r="W7586" s="12"/>
      <c r="X7586" s="12"/>
      <c r="Y7586" s="12"/>
      <c r="Z7586" s="12"/>
      <c r="AA7586" s="12"/>
      <c r="AB7586" s="12"/>
      <c r="AC7586" s="12"/>
      <c r="AD7586" s="12"/>
      <c r="AE7586" s="12">
        <v>12</v>
      </c>
      <c r="AF7586" s="12">
        <v>7.6</v>
      </c>
      <c r="AG7586" s="12">
        <v>5</v>
      </c>
      <c r="AH7586" s="12" t="s">
        <v>53</v>
      </c>
      <c r="AI7586" s="12" t="s">
        <v>54</v>
      </c>
      <c r="AJ7586" s="12">
        <v>2</v>
      </c>
      <c r="AK7586" s="12">
        <v>1</v>
      </c>
      <c r="AL7586" s="12">
        <v>1</v>
      </c>
      <c r="AM7586" s="12" t="s">
        <v>55</v>
      </c>
      <c r="AN7586" s="12" t="s">
        <v>56</v>
      </c>
      <c r="AO7586" s="12"/>
      <c r="AP7586" s="12">
        <v>1</v>
      </c>
      <c r="AQ7586" s="12" t="s">
        <v>57</v>
      </c>
      <c r="AR7586" s="12">
        <v>0</v>
      </c>
      <c r="AS7586" s="12"/>
      <c r="AT7586" s="12"/>
      <c r="AU7586" s="12"/>
      <c r="AV7586" s="12"/>
      <c r="AW7586" s="12" t="s">
        <v>58</v>
      </c>
      <c r="AX7586" s="12">
        <v>0</v>
      </c>
      <c r="AY7586" s="12">
        <v>2</v>
      </c>
      <c r="AZ7586" s="12">
        <v>0.5</v>
      </c>
      <c r="BA7586" s="12">
        <v>0.5</v>
      </c>
      <c r="BB7586" s="12" t="s">
        <v>59</v>
      </c>
    </row>
    <row r="7587" spans="1:54" x14ac:dyDescent="0.2">
      <c r="A7587" s="7" t="str">
        <f>VLOOKUP(G7587,'Matching-Tabelle'!$A$76:$B$80,2,FALSE)</f>
        <v>claudio.goetz@tkb.ch</v>
      </c>
      <c r="B7587" s="7" t="str">
        <f>VLOOKUP(J7587,'Matching-Tabelle'!$A$1:$B$66,2,FALSE)</f>
        <v>WPI CTB</v>
      </c>
      <c r="C7587" s="7" t="str">
        <f>IF(VLOOKUP(J7587,'Matching-Tabelle'!$A$1:$CB$66,3,FALSE)=0,"",VLOOKUP(J7587,'Matching-Tabelle'!$A$1:$CB$66,3,FALSE))</f>
        <v/>
      </c>
      <c r="D7587" s="7">
        <v>0.5</v>
      </c>
      <c r="E7587" s="7" t="s">
        <v>6278</v>
      </c>
      <c r="F7587" s="8">
        <v>42843</v>
      </c>
      <c r="G7587" s="12" t="s">
        <v>879</v>
      </c>
      <c r="H7587" s="12" t="s">
        <v>880</v>
      </c>
      <c r="I7587" s="12" t="s">
        <v>881</v>
      </c>
      <c r="J7587" s="12">
        <v>927</v>
      </c>
      <c r="K7587" s="12" t="s">
        <v>99</v>
      </c>
      <c r="L7587" s="12" t="s">
        <v>100</v>
      </c>
      <c r="M7587" s="12">
        <v>990001</v>
      </c>
      <c r="N7587" s="12" t="s">
        <v>51</v>
      </c>
      <c r="O7587" s="12">
        <v>0.5</v>
      </c>
      <c r="P7587" s="12"/>
      <c r="Q7587" s="12">
        <v>0.5</v>
      </c>
      <c r="R7587" s="12"/>
      <c r="S7587" s="12" t="s">
        <v>6278</v>
      </c>
      <c r="T7587" s="12"/>
      <c r="U7587" s="12"/>
      <c r="V7587" s="12"/>
      <c r="W7587" s="12"/>
      <c r="X7587" s="12"/>
      <c r="Y7587" s="12"/>
      <c r="Z7587" s="12"/>
      <c r="AA7587" s="12"/>
      <c r="AB7587" s="12"/>
      <c r="AC7587" s="12"/>
      <c r="AD7587" s="12"/>
      <c r="AE7587" s="12">
        <v>12</v>
      </c>
      <c r="AF7587" s="12">
        <v>7.6</v>
      </c>
      <c r="AG7587" s="12">
        <v>5</v>
      </c>
      <c r="AH7587" s="12" t="s">
        <v>53</v>
      </c>
      <c r="AI7587" s="12" t="s">
        <v>54</v>
      </c>
      <c r="AJ7587" s="12">
        <v>2</v>
      </c>
      <c r="AK7587" s="12">
        <v>1</v>
      </c>
      <c r="AL7587" s="12">
        <v>1</v>
      </c>
      <c r="AM7587" s="12" t="s">
        <v>55</v>
      </c>
      <c r="AN7587" s="12" t="s">
        <v>56</v>
      </c>
      <c r="AO7587" s="12"/>
      <c r="AP7587" s="12">
        <v>1</v>
      </c>
      <c r="AQ7587" s="12" t="s">
        <v>57</v>
      </c>
      <c r="AR7587" s="12">
        <v>0</v>
      </c>
      <c r="AS7587" s="12"/>
      <c r="AT7587" s="12"/>
      <c r="AU7587" s="12"/>
      <c r="AV7587" s="12"/>
      <c r="AW7587" s="12" t="s">
        <v>58</v>
      </c>
      <c r="AX7587" s="12">
        <v>0</v>
      </c>
      <c r="AY7587" s="12">
        <v>2</v>
      </c>
      <c r="AZ7587" s="12">
        <v>0.5</v>
      </c>
      <c r="BA7587" s="12">
        <v>0.5</v>
      </c>
      <c r="BB7587" s="12" t="s">
        <v>59</v>
      </c>
    </row>
    <row r="7588" spans="1:54" x14ac:dyDescent="0.2">
      <c r="A7588" s="7" t="str">
        <f>VLOOKUP(G7588,'Matching-Tabelle'!$A$76:$B$80,2,FALSE)</f>
        <v>claudio.goetz@tkb.ch</v>
      </c>
      <c r="B7588" s="7" t="str">
        <f>VLOOKUP(J7588,'Matching-Tabelle'!$A$1:$B$66,2,FALSE)</f>
        <v>Proj KWP1</v>
      </c>
      <c r="C7588" s="7" t="str">
        <f>IF(VLOOKUP(J7588,'Matching-Tabelle'!$A$1:$CB$66,3,FALSE)=0,"",VLOOKUP(J7588,'Matching-Tabelle'!$A$1:$CB$66,3,FALSE))</f>
        <v>Progr Digitalisierung</v>
      </c>
      <c r="D7588" s="7">
        <v>0.5</v>
      </c>
      <c r="E7588" s="7" t="s">
        <v>6127</v>
      </c>
      <c r="F7588" s="8">
        <v>42843</v>
      </c>
      <c r="G7588" s="12" t="s">
        <v>879</v>
      </c>
      <c r="H7588" s="12" t="s">
        <v>880</v>
      </c>
      <c r="I7588" s="12" t="s">
        <v>881</v>
      </c>
      <c r="J7588" s="12">
        <v>2500238</v>
      </c>
      <c r="K7588" s="12" t="s">
        <v>868</v>
      </c>
      <c r="L7588" s="12" t="s">
        <v>869</v>
      </c>
      <c r="M7588" s="12">
        <v>990001</v>
      </c>
      <c r="N7588" s="12" t="s">
        <v>51</v>
      </c>
      <c r="O7588" s="12">
        <v>1.25</v>
      </c>
      <c r="P7588" s="12"/>
      <c r="Q7588" s="12">
        <v>1.25</v>
      </c>
      <c r="R7588" s="12"/>
      <c r="S7588" s="12" t="s">
        <v>6127</v>
      </c>
      <c r="T7588" s="12"/>
      <c r="U7588" s="12"/>
      <c r="V7588" s="12"/>
      <c r="W7588" s="12"/>
      <c r="X7588" s="12"/>
      <c r="Y7588" s="12"/>
      <c r="Z7588" s="12"/>
      <c r="AA7588" s="12"/>
      <c r="AB7588" s="12"/>
      <c r="AC7588" s="12"/>
      <c r="AD7588" s="12"/>
      <c r="AE7588" s="12">
        <v>5</v>
      </c>
      <c r="AF7588" s="12">
        <v>0</v>
      </c>
      <c r="AG7588" s="12">
        <v>1</v>
      </c>
      <c r="AH7588" s="12" t="s">
        <v>411</v>
      </c>
      <c r="AI7588" s="12" t="s">
        <v>411</v>
      </c>
      <c r="AJ7588" s="12">
        <v>2</v>
      </c>
      <c r="AK7588" s="12">
        <v>1</v>
      </c>
      <c r="AL7588" s="12">
        <v>1</v>
      </c>
      <c r="AM7588" s="12" t="s">
        <v>55</v>
      </c>
      <c r="AN7588" s="12" t="s">
        <v>56</v>
      </c>
      <c r="AO7588" s="12"/>
      <c r="AP7588" s="12">
        <v>1</v>
      </c>
      <c r="AQ7588" s="12" t="s">
        <v>57</v>
      </c>
      <c r="AR7588" s="12">
        <v>0</v>
      </c>
      <c r="AS7588" s="12"/>
      <c r="AT7588" s="12"/>
      <c r="AU7588" s="12"/>
      <c r="AV7588" s="12"/>
      <c r="AW7588" s="12" t="s">
        <v>58</v>
      </c>
      <c r="AX7588" s="12">
        <v>0</v>
      </c>
      <c r="AY7588" s="12">
        <v>2</v>
      </c>
      <c r="AZ7588" s="12">
        <v>1.25</v>
      </c>
      <c r="BA7588" s="12">
        <v>1.25</v>
      </c>
      <c r="BB7588" s="12" t="s">
        <v>59</v>
      </c>
    </row>
    <row r="7589" spans="1:54" x14ac:dyDescent="0.2">
      <c r="A7589" s="7" t="str">
        <f>VLOOKUP(G7589,'Matching-Tabelle'!$A$76:$B$80,2,FALSE)</f>
        <v>claudio.goetz@tkb.ch</v>
      </c>
      <c r="B7589" s="7" t="str">
        <f>VLOOKUP(J7589,'Matching-Tabelle'!$A$1:$B$66,2,FALSE)</f>
        <v>WPI CTB</v>
      </c>
      <c r="C7589" s="7" t="str">
        <f>IF(VLOOKUP(J7589,'Matching-Tabelle'!$A$1:$CB$66,3,FALSE)=0,"",VLOOKUP(J7589,'Matching-Tabelle'!$A$1:$CB$66,3,FALSE))</f>
        <v/>
      </c>
      <c r="D7589" s="7">
        <v>1.25</v>
      </c>
      <c r="E7589" s="7" t="s">
        <v>1226</v>
      </c>
      <c r="F7589" s="8">
        <v>42844</v>
      </c>
      <c r="G7589" s="12" t="s">
        <v>879</v>
      </c>
      <c r="H7589" s="12" t="s">
        <v>880</v>
      </c>
      <c r="I7589" s="12" t="s">
        <v>881</v>
      </c>
      <c r="J7589" s="12">
        <v>18</v>
      </c>
      <c r="K7589" s="12" t="s">
        <v>594</v>
      </c>
      <c r="L7589" s="12" t="s">
        <v>595</v>
      </c>
      <c r="M7589" s="12">
        <v>990001</v>
      </c>
      <c r="N7589" s="12" t="s">
        <v>51</v>
      </c>
      <c r="O7589" s="12">
        <v>1.5</v>
      </c>
      <c r="P7589" s="12"/>
      <c r="Q7589" s="12">
        <v>1.5</v>
      </c>
      <c r="R7589" s="12"/>
      <c r="S7589" s="12" t="s">
        <v>1226</v>
      </c>
      <c r="T7589" s="12"/>
      <c r="U7589" s="12"/>
      <c r="V7589" s="12"/>
      <c r="W7589" s="12"/>
      <c r="X7589" s="12"/>
      <c r="Y7589" s="12"/>
      <c r="Z7589" s="12"/>
      <c r="AA7589" s="12"/>
      <c r="AB7589" s="12"/>
      <c r="AC7589" s="12"/>
      <c r="AD7589" s="12"/>
      <c r="AE7589" s="12">
        <v>12</v>
      </c>
      <c r="AF7589" s="12">
        <v>7.6</v>
      </c>
      <c r="AG7589" s="12">
        <v>5</v>
      </c>
      <c r="AH7589" s="12" t="s">
        <v>53</v>
      </c>
      <c r="AI7589" s="12" t="s">
        <v>54</v>
      </c>
      <c r="AJ7589" s="12">
        <v>2</v>
      </c>
      <c r="AK7589" s="12">
        <v>1</v>
      </c>
      <c r="AL7589" s="12">
        <v>1</v>
      </c>
      <c r="AM7589" s="12" t="s">
        <v>55</v>
      </c>
      <c r="AN7589" s="12" t="s">
        <v>56</v>
      </c>
      <c r="AO7589" s="12"/>
      <c r="AP7589" s="12">
        <v>1</v>
      </c>
      <c r="AQ7589" s="12" t="s">
        <v>57</v>
      </c>
      <c r="AR7589" s="12">
        <v>0</v>
      </c>
      <c r="AS7589" s="12"/>
      <c r="AT7589" s="12"/>
      <c r="AU7589" s="12"/>
      <c r="AV7589" s="12"/>
      <c r="AW7589" s="12" t="s">
        <v>58</v>
      </c>
      <c r="AX7589" s="12">
        <v>0</v>
      </c>
      <c r="AY7589" s="12">
        <v>2</v>
      </c>
      <c r="AZ7589" s="12">
        <v>1.5</v>
      </c>
      <c r="BA7589" s="12">
        <v>1.5</v>
      </c>
      <c r="BB7589" s="12" t="s">
        <v>59</v>
      </c>
    </row>
    <row r="7590" spans="1:54" x14ac:dyDescent="0.2">
      <c r="A7590" s="7" t="str">
        <f>VLOOKUP(G7590,'Matching-Tabelle'!$A$76:$B$80,2,FALSE)</f>
        <v>claudio.goetz@tkb.ch</v>
      </c>
      <c r="B7590" s="7" t="str">
        <f>VLOOKUP(J7590,'Matching-Tabelle'!$A$1:$B$66,2,FALSE)</f>
        <v>Proj KWP1</v>
      </c>
      <c r="C7590" s="7" t="str">
        <f>IF(VLOOKUP(J7590,'Matching-Tabelle'!$A$1:$CB$66,3,FALSE)=0,"",VLOOKUP(J7590,'Matching-Tabelle'!$A$1:$CB$66,3,FALSE))</f>
        <v>Progr Digitalisierung</v>
      </c>
      <c r="D7590" s="7">
        <v>1.5</v>
      </c>
      <c r="E7590" s="7" t="s">
        <v>6279</v>
      </c>
      <c r="F7590" s="8">
        <v>42844</v>
      </c>
      <c r="G7590" s="12" t="s">
        <v>879</v>
      </c>
      <c r="H7590" s="12" t="s">
        <v>880</v>
      </c>
      <c r="I7590" s="12" t="s">
        <v>881</v>
      </c>
      <c r="J7590" s="12">
        <v>2500238</v>
      </c>
      <c r="K7590" s="12" t="s">
        <v>868</v>
      </c>
      <c r="L7590" s="12" t="s">
        <v>869</v>
      </c>
      <c r="M7590" s="12">
        <v>990001</v>
      </c>
      <c r="N7590" s="12" t="s">
        <v>51</v>
      </c>
      <c r="O7590" s="12">
        <v>1.5</v>
      </c>
      <c r="P7590" s="12"/>
      <c r="Q7590" s="12">
        <v>1.5</v>
      </c>
      <c r="R7590" s="12"/>
      <c r="S7590" s="12" t="s">
        <v>6279</v>
      </c>
      <c r="T7590" s="12"/>
      <c r="U7590" s="12"/>
      <c r="V7590" s="12"/>
      <c r="W7590" s="12"/>
      <c r="X7590" s="12"/>
      <c r="Y7590" s="12"/>
      <c r="Z7590" s="12"/>
      <c r="AA7590" s="12"/>
      <c r="AB7590" s="12"/>
      <c r="AC7590" s="12"/>
      <c r="AD7590" s="12"/>
      <c r="AE7590" s="12">
        <v>5</v>
      </c>
      <c r="AF7590" s="12">
        <v>0</v>
      </c>
      <c r="AG7590" s="12">
        <v>1</v>
      </c>
      <c r="AH7590" s="12" t="s">
        <v>411</v>
      </c>
      <c r="AI7590" s="12" t="s">
        <v>411</v>
      </c>
      <c r="AJ7590" s="12">
        <v>2</v>
      </c>
      <c r="AK7590" s="12">
        <v>1</v>
      </c>
      <c r="AL7590" s="12">
        <v>1</v>
      </c>
      <c r="AM7590" s="12" t="s">
        <v>55</v>
      </c>
      <c r="AN7590" s="12" t="s">
        <v>56</v>
      </c>
      <c r="AO7590" s="12"/>
      <c r="AP7590" s="12">
        <v>1</v>
      </c>
      <c r="AQ7590" s="12" t="s">
        <v>57</v>
      </c>
      <c r="AR7590" s="12">
        <v>0</v>
      </c>
      <c r="AS7590" s="12"/>
      <c r="AT7590" s="12"/>
      <c r="AU7590" s="12"/>
      <c r="AV7590" s="12"/>
      <c r="AW7590" s="12" t="s">
        <v>58</v>
      </c>
      <c r="AX7590" s="12">
        <v>0</v>
      </c>
      <c r="AY7590" s="12">
        <v>2</v>
      </c>
      <c r="AZ7590" s="12">
        <v>1.5</v>
      </c>
      <c r="BA7590" s="12">
        <v>1.5</v>
      </c>
      <c r="BB7590" s="12" t="s">
        <v>59</v>
      </c>
    </row>
    <row r="7591" spans="1:54" x14ac:dyDescent="0.2">
      <c r="A7591" s="7" t="str">
        <f>VLOOKUP(G7591,'Matching-Tabelle'!$A$76:$B$80,2,FALSE)</f>
        <v>claudio.goetz@tkb.ch</v>
      </c>
      <c r="B7591" s="7" t="str">
        <f>VLOOKUP(J7591,'Matching-Tabelle'!$A$1:$B$66,2,FALSE)</f>
        <v>Proj CIRE</v>
      </c>
      <c r="C7591" s="7" t="str">
        <f>IF(VLOOKUP(J7591,'Matching-Tabelle'!$A$1:$CB$66,3,FALSE)=0,"",VLOOKUP(J7591,'Matching-Tabelle'!$A$1:$CB$66,3,FALSE))</f>
        <v>WPI Projekte</v>
      </c>
      <c r="D7591" s="7">
        <v>1.5</v>
      </c>
      <c r="E7591" s="7" t="s">
        <v>325</v>
      </c>
      <c r="F7591" s="8">
        <v>42844</v>
      </c>
      <c r="G7591" s="12" t="s">
        <v>879</v>
      </c>
      <c r="H7591" s="12" t="s">
        <v>880</v>
      </c>
      <c r="I7591" s="12" t="s">
        <v>881</v>
      </c>
      <c r="J7591" s="12">
        <v>2500257</v>
      </c>
      <c r="K7591" s="12" t="s">
        <v>687</v>
      </c>
      <c r="L7591" s="12" t="s">
        <v>5423</v>
      </c>
      <c r="M7591" s="12">
        <v>990001</v>
      </c>
      <c r="N7591" s="12" t="s">
        <v>51</v>
      </c>
      <c r="O7591" s="12">
        <v>3</v>
      </c>
      <c r="P7591" s="12"/>
      <c r="Q7591" s="12">
        <v>3</v>
      </c>
      <c r="R7591" s="12"/>
      <c r="S7591" s="12" t="s">
        <v>325</v>
      </c>
      <c r="T7591" s="12"/>
      <c r="U7591" s="12"/>
      <c r="V7591" s="12"/>
      <c r="W7591" s="12"/>
      <c r="X7591" s="12"/>
      <c r="Y7591" s="12"/>
      <c r="Z7591" s="12"/>
      <c r="AA7591" s="12"/>
      <c r="AB7591" s="12"/>
      <c r="AC7591" s="12"/>
      <c r="AD7591" s="12"/>
      <c r="AE7591" s="12">
        <v>5</v>
      </c>
      <c r="AF7591" s="12">
        <v>0</v>
      </c>
      <c r="AG7591" s="12">
        <v>1</v>
      </c>
      <c r="AH7591" s="12" t="s">
        <v>411</v>
      </c>
      <c r="AI7591" s="12" t="s">
        <v>411</v>
      </c>
      <c r="AJ7591" s="12">
        <v>2</v>
      </c>
      <c r="AK7591" s="12">
        <v>1</v>
      </c>
      <c r="AL7591" s="12">
        <v>1</v>
      </c>
      <c r="AM7591" s="12" t="s">
        <v>55</v>
      </c>
      <c r="AN7591" s="12" t="s">
        <v>56</v>
      </c>
      <c r="AO7591" s="12"/>
      <c r="AP7591" s="12">
        <v>1</v>
      </c>
      <c r="AQ7591" s="12" t="s">
        <v>57</v>
      </c>
      <c r="AR7591" s="12">
        <v>0</v>
      </c>
      <c r="AS7591" s="12"/>
      <c r="AT7591" s="12"/>
      <c r="AU7591" s="12"/>
      <c r="AV7591" s="12"/>
      <c r="AW7591" s="12" t="s">
        <v>58</v>
      </c>
      <c r="AX7591" s="12">
        <v>0</v>
      </c>
      <c r="AY7591" s="12">
        <v>2</v>
      </c>
      <c r="AZ7591" s="12">
        <v>3</v>
      </c>
      <c r="BA7591" s="12">
        <v>3</v>
      </c>
      <c r="BB7591" s="12" t="s">
        <v>59</v>
      </c>
    </row>
    <row r="7592" spans="1:54" x14ac:dyDescent="0.2">
      <c r="A7592" s="7" t="str">
        <f>VLOOKUP(G7592,'Matching-Tabelle'!$A$76:$B$80,2,FALSE)</f>
        <v>claudio.goetz@tkb.ch</v>
      </c>
      <c r="B7592" s="7" t="str">
        <f>VLOOKUP(J7592,'Matching-Tabelle'!$A$1:$B$66,2,FALSE)</f>
        <v>Proj Optima</v>
      </c>
      <c r="C7592" s="7" t="str">
        <f>IF(VLOOKUP(J7592,'Matching-Tabelle'!$A$1:$CB$66,3,FALSE)=0,"",VLOOKUP(J7592,'Matching-Tabelle'!$A$1:$CB$66,3,FALSE))</f>
        <v/>
      </c>
      <c r="D7592" s="7">
        <v>3</v>
      </c>
      <c r="E7592" s="7" t="s">
        <v>480</v>
      </c>
      <c r="F7592" s="8">
        <v>42844</v>
      </c>
      <c r="G7592" s="12" t="s">
        <v>879</v>
      </c>
      <c r="H7592" s="12" t="s">
        <v>880</v>
      </c>
      <c r="I7592" s="12" t="s">
        <v>881</v>
      </c>
      <c r="J7592" s="12">
        <v>211</v>
      </c>
      <c r="K7592" s="12" t="s">
        <v>79</v>
      </c>
      <c r="L7592" s="12" t="s">
        <v>80</v>
      </c>
      <c r="M7592" s="12">
        <v>990001</v>
      </c>
      <c r="N7592" s="12" t="s">
        <v>51</v>
      </c>
      <c r="O7592" s="12">
        <v>2.5</v>
      </c>
      <c r="P7592" s="12"/>
      <c r="Q7592" s="12">
        <v>2.5</v>
      </c>
      <c r="R7592" s="12"/>
      <c r="S7592" s="12" t="s">
        <v>480</v>
      </c>
      <c r="T7592" s="12"/>
      <c r="U7592" s="12"/>
      <c r="V7592" s="12"/>
      <c r="W7592" s="12"/>
      <c r="X7592" s="12"/>
      <c r="Y7592" s="12"/>
      <c r="Z7592" s="12"/>
      <c r="AA7592" s="12"/>
      <c r="AB7592" s="12"/>
      <c r="AC7592" s="12"/>
      <c r="AD7592" s="12"/>
      <c r="AE7592" s="12">
        <v>12</v>
      </c>
      <c r="AF7592" s="12">
        <v>7.6</v>
      </c>
      <c r="AG7592" s="12">
        <v>5</v>
      </c>
      <c r="AH7592" s="12" t="s">
        <v>53</v>
      </c>
      <c r="AI7592" s="12" t="s">
        <v>54</v>
      </c>
      <c r="AJ7592" s="12">
        <v>2</v>
      </c>
      <c r="AK7592" s="12">
        <v>1</v>
      </c>
      <c r="AL7592" s="12">
        <v>1</v>
      </c>
      <c r="AM7592" s="12" t="s">
        <v>55</v>
      </c>
      <c r="AN7592" s="12" t="s">
        <v>56</v>
      </c>
      <c r="AO7592" s="12"/>
      <c r="AP7592" s="12">
        <v>1</v>
      </c>
      <c r="AQ7592" s="12" t="s">
        <v>57</v>
      </c>
      <c r="AR7592" s="12">
        <v>0</v>
      </c>
      <c r="AS7592" s="12"/>
      <c r="AT7592" s="12"/>
      <c r="AU7592" s="12"/>
      <c r="AV7592" s="12"/>
      <c r="AW7592" s="12" t="s">
        <v>58</v>
      </c>
      <c r="AX7592" s="12">
        <v>0</v>
      </c>
      <c r="AY7592" s="12">
        <v>2</v>
      </c>
      <c r="AZ7592" s="12">
        <v>2.5</v>
      </c>
      <c r="BA7592" s="12">
        <v>2.5</v>
      </c>
      <c r="BB7592" s="12" t="s">
        <v>59</v>
      </c>
    </row>
    <row r="7593" spans="1:54" x14ac:dyDescent="0.2">
      <c r="A7593" s="7" t="str">
        <f>VLOOKUP(G7593,'Matching-Tabelle'!$A$76:$B$80,2,FALSE)</f>
        <v>claudio.goetz@tkb.ch</v>
      </c>
      <c r="B7593" s="7" t="str">
        <f>VLOOKUP(J7593,'Matching-Tabelle'!$A$1:$B$66,2,FALSE)</f>
        <v>Proj Optima</v>
      </c>
      <c r="C7593" s="7" t="str">
        <f>IF(VLOOKUP(J7593,'Matching-Tabelle'!$A$1:$CB$66,3,FALSE)=0,"",VLOOKUP(J7593,'Matching-Tabelle'!$A$1:$CB$66,3,FALSE))</f>
        <v/>
      </c>
      <c r="D7593" s="7">
        <v>2.5</v>
      </c>
      <c r="E7593" s="7" t="s">
        <v>6280</v>
      </c>
      <c r="F7593" s="8">
        <v>42845</v>
      </c>
      <c r="G7593" s="12" t="s">
        <v>879</v>
      </c>
      <c r="H7593" s="12" t="s">
        <v>880</v>
      </c>
      <c r="I7593" s="12" t="s">
        <v>881</v>
      </c>
      <c r="J7593" s="12">
        <v>211</v>
      </c>
      <c r="K7593" s="12" t="s">
        <v>79</v>
      </c>
      <c r="L7593" s="12" t="s">
        <v>80</v>
      </c>
      <c r="M7593" s="12">
        <v>990001</v>
      </c>
      <c r="N7593" s="12" t="s">
        <v>51</v>
      </c>
      <c r="O7593" s="12">
        <v>2.5</v>
      </c>
      <c r="P7593" s="12"/>
      <c r="Q7593" s="12">
        <v>2.5</v>
      </c>
      <c r="R7593" s="12"/>
      <c r="S7593" s="12" t="s">
        <v>6280</v>
      </c>
      <c r="T7593" s="12"/>
      <c r="U7593" s="12"/>
      <c r="V7593" s="12"/>
      <c r="W7593" s="12"/>
      <c r="X7593" s="12"/>
      <c r="Y7593" s="12"/>
      <c r="Z7593" s="12"/>
      <c r="AA7593" s="12"/>
      <c r="AB7593" s="12"/>
      <c r="AC7593" s="12"/>
      <c r="AD7593" s="12"/>
      <c r="AE7593" s="12">
        <v>12</v>
      </c>
      <c r="AF7593" s="12">
        <v>7.6</v>
      </c>
      <c r="AG7593" s="12">
        <v>5</v>
      </c>
      <c r="AH7593" s="12" t="s">
        <v>53</v>
      </c>
      <c r="AI7593" s="12" t="s">
        <v>54</v>
      </c>
      <c r="AJ7593" s="12">
        <v>2</v>
      </c>
      <c r="AK7593" s="12">
        <v>1</v>
      </c>
      <c r="AL7593" s="12">
        <v>1</v>
      </c>
      <c r="AM7593" s="12" t="s">
        <v>55</v>
      </c>
      <c r="AN7593" s="12" t="s">
        <v>56</v>
      </c>
      <c r="AO7593" s="12"/>
      <c r="AP7593" s="12">
        <v>1</v>
      </c>
      <c r="AQ7593" s="12" t="s">
        <v>57</v>
      </c>
      <c r="AR7593" s="12">
        <v>0</v>
      </c>
      <c r="AS7593" s="12"/>
      <c r="AT7593" s="12"/>
      <c r="AU7593" s="12"/>
      <c r="AV7593" s="12"/>
      <c r="AW7593" s="12" t="s">
        <v>58</v>
      </c>
      <c r="AX7593" s="12">
        <v>0</v>
      </c>
      <c r="AY7593" s="12">
        <v>2</v>
      </c>
      <c r="AZ7593" s="12">
        <v>2.5</v>
      </c>
      <c r="BA7593" s="12">
        <v>2.5</v>
      </c>
      <c r="BB7593" s="12" t="s">
        <v>59</v>
      </c>
    </row>
    <row r="7594" spans="1:54" x14ac:dyDescent="0.2">
      <c r="A7594" s="7" t="str">
        <f>VLOOKUP(G7594,'Matching-Tabelle'!$A$76:$B$80,2,FALSE)</f>
        <v>claudio.goetz@tkb.ch</v>
      </c>
      <c r="B7594" s="7" t="str">
        <f>VLOOKUP(J7594,'Matching-Tabelle'!$A$1:$B$66,2,FALSE)</f>
        <v>Proj Optima</v>
      </c>
      <c r="C7594" s="7" t="str">
        <f>IF(VLOOKUP(J7594,'Matching-Tabelle'!$A$1:$CB$66,3,FALSE)=0,"",VLOOKUP(J7594,'Matching-Tabelle'!$A$1:$CB$66,3,FALSE))</f>
        <v/>
      </c>
      <c r="D7594" s="7">
        <v>2.5</v>
      </c>
      <c r="E7594" s="7" t="s">
        <v>6281</v>
      </c>
      <c r="F7594" s="8">
        <v>42845</v>
      </c>
      <c r="G7594" s="12" t="s">
        <v>879</v>
      </c>
      <c r="H7594" s="12" t="s">
        <v>880</v>
      </c>
      <c r="I7594" s="12" t="s">
        <v>881</v>
      </c>
      <c r="J7594" s="12">
        <v>211</v>
      </c>
      <c r="K7594" s="12" t="s">
        <v>79</v>
      </c>
      <c r="L7594" s="12" t="s">
        <v>80</v>
      </c>
      <c r="M7594" s="12">
        <v>990001</v>
      </c>
      <c r="N7594" s="12" t="s">
        <v>51</v>
      </c>
      <c r="O7594" s="12">
        <v>1</v>
      </c>
      <c r="P7594" s="12"/>
      <c r="Q7594" s="12">
        <v>1</v>
      </c>
      <c r="R7594" s="12"/>
      <c r="S7594" s="12" t="s">
        <v>6281</v>
      </c>
      <c r="T7594" s="12"/>
      <c r="U7594" s="12"/>
      <c r="V7594" s="12"/>
      <c r="W7594" s="12"/>
      <c r="X7594" s="12"/>
      <c r="Y7594" s="12"/>
      <c r="Z7594" s="12"/>
      <c r="AA7594" s="12"/>
      <c r="AB7594" s="12"/>
      <c r="AC7594" s="12"/>
      <c r="AD7594" s="12"/>
      <c r="AE7594" s="12">
        <v>12</v>
      </c>
      <c r="AF7594" s="12">
        <v>7.6</v>
      </c>
      <c r="AG7594" s="12">
        <v>5</v>
      </c>
      <c r="AH7594" s="12" t="s">
        <v>53</v>
      </c>
      <c r="AI7594" s="12" t="s">
        <v>54</v>
      </c>
      <c r="AJ7594" s="12">
        <v>2</v>
      </c>
      <c r="AK7594" s="12">
        <v>1</v>
      </c>
      <c r="AL7594" s="12">
        <v>1</v>
      </c>
      <c r="AM7594" s="12" t="s">
        <v>55</v>
      </c>
      <c r="AN7594" s="12" t="s">
        <v>56</v>
      </c>
      <c r="AO7594" s="12"/>
      <c r="AP7594" s="12">
        <v>1</v>
      </c>
      <c r="AQ7594" s="12" t="s">
        <v>57</v>
      </c>
      <c r="AR7594" s="12">
        <v>0</v>
      </c>
      <c r="AS7594" s="12"/>
      <c r="AT7594" s="12"/>
      <c r="AU7594" s="12"/>
      <c r="AV7594" s="12"/>
      <c r="AW7594" s="12" t="s">
        <v>58</v>
      </c>
      <c r="AX7594" s="12">
        <v>0</v>
      </c>
      <c r="AY7594" s="12">
        <v>2</v>
      </c>
      <c r="AZ7594" s="12">
        <v>1</v>
      </c>
      <c r="BA7594" s="12">
        <v>1</v>
      </c>
      <c r="BB7594" s="12" t="s">
        <v>59</v>
      </c>
    </row>
    <row r="7595" spans="1:54" x14ac:dyDescent="0.2">
      <c r="A7595" s="7" t="str">
        <f>VLOOKUP(G7595,'Matching-Tabelle'!$A$76:$B$80,2,FALSE)</f>
        <v>claudio.goetz@tkb.ch</v>
      </c>
      <c r="B7595" s="7" t="str">
        <f>VLOOKUP(J7595,'Matching-Tabelle'!$A$1:$B$66,2,FALSE)</f>
        <v>WPI CTB</v>
      </c>
      <c r="C7595" s="7" t="str">
        <f>IF(VLOOKUP(J7595,'Matching-Tabelle'!$A$1:$CB$66,3,FALSE)=0,"",VLOOKUP(J7595,'Matching-Tabelle'!$A$1:$CB$66,3,FALSE))</f>
        <v/>
      </c>
      <c r="D7595" s="7">
        <v>1</v>
      </c>
      <c r="E7595" s="7" t="s">
        <v>6282</v>
      </c>
      <c r="F7595" s="8">
        <v>42845</v>
      </c>
      <c r="G7595" s="12" t="s">
        <v>879</v>
      </c>
      <c r="H7595" s="12" t="s">
        <v>880</v>
      </c>
      <c r="I7595" s="12" t="s">
        <v>881</v>
      </c>
      <c r="J7595" s="12">
        <v>927</v>
      </c>
      <c r="K7595" s="12" t="s">
        <v>99</v>
      </c>
      <c r="L7595" s="12" t="s">
        <v>100</v>
      </c>
      <c r="M7595" s="12">
        <v>990001</v>
      </c>
      <c r="N7595" s="12" t="s">
        <v>51</v>
      </c>
      <c r="O7595" s="12">
        <v>1</v>
      </c>
      <c r="P7595" s="12"/>
      <c r="Q7595" s="12">
        <v>1</v>
      </c>
      <c r="R7595" s="12"/>
      <c r="S7595" s="12" t="s">
        <v>6282</v>
      </c>
      <c r="T7595" s="12"/>
      <c r="U7595" s="12"/>
      <c r="V7595" s="12"/>
      <c r="W7595" s="12"/>
      <c r="X7595" s="12"/>
      <c r="Y7595" s="12"/>
      <c r="Z7595" s="12"/>
      <c r="AA7595" s="12"/>
      <c r="AB7595" s="12"/>
      <c r="AC7595" s="12"/>
      <c r="AD7595" s="12"/>
      <c r="AE7595" s="12">
        <v>12</v>
      </c>
      <c r="AF7595" s="12">
        <v>7.6</v>
      </c>
      <c r="AG7595" s="12">
        <v>5</v>
      </c>
      <c r="AH7595" s="12" t="s">
        <v>53</v>
      </c>
      <c r="AI7595" s="12" t="s">
        <v>54</v>
      </c>
      <c r="AJ7595" s="12">
        <v>2</v>
      </c>
      <c r="AK7595" s="12">
        <v>1</v>
      </c>
      <c r="AL7595" s="12">
        <v>1</v>
      </c>
      <c r="AM7595" s="12" t="s">
        <v>55</v>
      </c>
      <c r="AN7595" s="12" t="s">
        <v>56</v>
      </c>
      <c r="AO7595" s="12"/>
      <c r="AP7595" s="12">
        <v>1</v>
      </c>
      <c r="AQ7595" s="12" t="s">
        <v>57</v>
      </c>
      <c r="AR7595" s="12">
        <v>0</v>
      </c>
      <c r="AS7595" s="12"/>
      <c r="AT7595" s="12"/>
      <c r="AU7595" s="12"/>
      <c r="AV7595" s="12"/>
      <c r="AW7595" s="12" t="s">
        <v>58</v>
      </c>
      <c r="AX7595" s="12">
        <v>0</v>
      </c>
      <c r="AY7595" s="12">
        <v>2</v>
      </c>
      <c r="AZ7595" s="12">
        <v>1</v>
      </c>
      <c r="BA7595" s="12">
        <v>1</v>
      </c>
      <c r="BB7595" s="12" t="s">
        <v>59</v>
      </c>
    </row>
    <row r="7596" spans="1:54" x14ac:dyDescent="0.2">
      <c r="A7596" s="7" t="str">
        <f>VLOOKUP(G7596,'Matching-Tabelle'!$A$76:$B$80,2,FALSE)</f>
        <v>claudio.goetz@tkb.ch</v>
      </c>
      <c r="B7596" s="7" t="str">
        <f>VLOOKUP(J7596,'Matching-Tabelle'!$A$1:$B$66,2,FALSE)</f>
        <v>WPI CTB</v>
      </c>
      <c r="C7596" s="7" t="str">
        <f>IF(VLOOKUP(J7596,'Matching-Tabelle'!$A$1:$CB$66,3,FALSE)=0,"",VLOOKUP(J7596,'Matching-Tabelle'!$A$1:$CB$66,3,FALSE))</f>
        <v/>
      </c>
      <c r="D7596" s="7">
        <v>1</v>
      </c>
      <c r="E7596" s="7" t="s">
        <v>6283</v>
      </c>
      <c r="F7596" s="8">
        <v>42845</v>
      </c>
      <c r="G7596" s="12" t="s">
        <v>879</v>
      </c>
      <c r="H7596" s="12" t="s">
        <v>880</v>
      </c>
      <c r="I7596" s="12" t="s">
        <v>881</v>
      </c>
      <c r="J7596" s="12">
        <v>928</v>
      </c>
      <c r="K7596" s="12" t="s">
        <v>870</v>
      </c>
      <c r="L7596" s="12" t="s">
        <v>871</v>
      </c>
      <c r="M7596" s="12">
        <v>990001</v>
      </c>
      <c r="N7596" s="12" t="s">
        <v>51</v>
      </c>
      <c r="O7596" s="12">
        <v>1.5</v>
      </c>
      <c r="P7596" s="12"/>
      <c r="Q7596" s="12">
        <v>1.5</v>
      </c>
      <c r="R7596" s="12"/>
      <c r="S7596" s="12" t="s">
        <v>6283</v>
      </c>
      <c r="T7596" s="12"/>
      <c r="U7596" s="12"/>
      <c r="V7596" s="12"/>
      <c r="W7596" s="12"/>
      <c r="X7596" s="12"/>
      <c r="Y7596" s="12"/>
      <c r="Z7596" s="12"/>
      <c r="AA7596" s="12"/>
      <c r="AB7596" s="12"/>
      <c r="AC7596" s="12"/>
      <c r="AD7596" s="12"/>
      <c r="AE7596" s="12">
        <v>12</v>
      </c>
      <c r="AF7596" s="12">
        <v>7.6</v>
      </c>
      <c r="AG7596" s="12">
        <v>5</v>
      </c>
      <c r="AH7596" s="12" t="s">
        <v>53</v>
      </c>
      <c r="AI7596" s="12" t="s">
        <v>54</v>
      </c>
      <c r="AJ7596" s="12">
        <v>2</v>
      </c>
      <c r="AK7596" s="12">
        <v>1</v>
      </c>
      <c r="AL7596" s="12">
        <v>1</v>
      </c>
      <c r="AM7596" s="12" t="s">
        <v>55</v>
      </c>
      <c r="AN7596" s="12" t="s">
        <v>56</v>
      </c>
      <c r="AO7596" s="12"/>
      <c r="AP7596" s="12">
        <v>1</v>
      </c>
      <c r="AQ7596" s="12" t="s">
        <v>57</v>
      </c>
      <c r="AR7596" s="12">
        <v>0</v>
      </c>
      <c r="AS7596" s="12"/>
      <c r="AT7596" s="12"/>
      <c r="AU7596" s="12"/>
      <c r="AV7596" s="12"/>
      <c r="AW7596" s="12" t="s">
        <v>58</v>
      </c>
      <c r="AX7596" s="12">
        <v>0</v>
      </c>
      <c r="AY7596" s="12">
        <v>2</v>
      </c>
      <c r="AZ7596" s="12">
        <v>1.5</v>
      </c>
      <c r="BA7596" s="12">
        <v>1.5</v>
      </c>
      <c r="BB7596" s="12" t="s">
        <v>59</v>
      </c>
    </row>
    <row r="7597" spans="1:54" x14ac:dyDescent="0.2">
      <c r="A7597" s="7" t="str">
        <f>VLOOKUP(G7597,'Matching-Tabelle'!$A$76:$B$80,2,FALSE)</f>
        <v>claudio.goetz@tkb.ch</v>
      </c>
      <c r="B7597" s="7" t="str">
        <f>VLOOKUP(J7597,'Matching-Tabelle'!$A$1:$B$66,2,FALSE)</f>
        <v>WPI CTB</v>
      </c>
      <c r="C7597" s="7" t="str">
        <f>IF(VLOOKUP(J7597,'Matching-Tabelle'!$A$1:$CB$66,3,FALSE)=0,"",VLOOKUP(J7597,'Matching-Tabelle'!$A$1:$CB$66,3,FALSE))</f>
        <v/>
      </c>
      <c r="D7597" s="7">
        <v>1.5</v>
      </c>
      <c r="E7597" s="7" t="s">
        <v>6284</v>
      </c>
      <c r="F7597" s="8">
        <v>42845</v>
      </c>
      <c r="G7597" s="12" t="s">
        <v>879</v>
      </c>
      <c r="H7597" s="12" t="s">
        <v>880</v>
      </c>
      <c r="I7597" s="12" t="s">
        <v>881</v>
      </c>
      <c r="J7597" s="12">
        <v>927</v>
      </c>
      <c r="K7597" s="12" t="s">
        <v>99</v>
      </c>
      <c r="L7597" s="12" t="s">
        <v>100</v>
      </c>
      <c r="M7597" s="12">
        <v>990001</v>
      </c>
      <c r="N7597" s="12" t="s">
        <v>51</v>
      </c>
      <c r="O7597" s="12">
        <v>1.75</v>
      </c>
      <c r="P7597" s="12"/>
      <c r="Q7597" s="12">
        <v>1.75</v>
      </c>
      <c r="R7597" s="12"/>
      <c r="S7597" s="12" t="s">
        <v>6284</v>
      </c>
      <c r="T7597" s="12"/>
      <c r="U7597" s="12"/>
      <c r="V7597" s="12"/>
      <c r="W7597" s="12"/>
      <c r="X7597" s="12"/>
      <c r="Y7597" s="12"/>
      <c r="Z7597" s="12"/>
      <c r="AA7597" s="12"/>
      <c r="AB7597" s="12"/>
      <c r="AC7597" s="12"/>
      <c r="AD7597" s="12"/>
      <c r="AE7597" s="12">
        <v>12</v>
      </c>
      <c r="AF7597" s="12">
        <v>7.6</v>
      </c>
      <c r="AG7597" s="12">
        <v>5</v>
      </c>
      <c r="AH7597" s="12" t="s">
        <v>53</v>
      </c>
      <c r="AI7597" s="12" t="s">
        <v>54</v>
      </c>
      <c r="AJ7597" s="12">
        <v>2</v>
      </c>
      <c r="AK7597" s="12">
        <v>1</v>
      </c>
      <c r="AL7597" s="12">
        <v>1</v>
      </c>
      <c r="AM7597" s="12" t="s">
        <v>55</v>
      </c>
      <c r="AN7597" s="12" t="s">
        <v>56</v>
      </c>
      <c r="AO7597" s="12"/>
      <c r="AP7597" s="12">
        <v>1</v>
      </c>
      <c r="AQ7597" s="12" t="s">
        <v>57</v>
      </c>
      <c r="AR7597" s="12">
        <v>0</v>
      </c>
      <c r="AS7597" s="12"/>
      <c r="AT7597" s="12"/>
      <c r="AU7597" s="12"/>
      <c r="AV7597" s="12"/>
      <c r="AW7597" s="12" t="s">
        <v>58</v>
      </c>
      <c r="AX7597" s="12">
        <v>0</v>
      </c>
      <c r="AY7597" s="12">
        <v>2</v>
      </c>
      <c r="AZ7597" s="12">
        <v>1.75</v>
      </c>
      <c r="BA7597" s="12">
        <v>1.75</v>
      </c>
      <c r="BB7597" s="12" t="s">
        <v>59</v>
      </c>
    </row>
    <row r="7598" spans="1:54" x14ac:dyDescent="0.2">
      <c r="A7598" s="7" t="str">
        <f>VLOOKUP(G7598,'Matching-Tabelle'!$A$76:$B$80,2,FALSE)</f>
        <v>claudio.goetz@tkb.ch</v>
      </c>
      <c r="B7598" s="7" t="str">
        <f>VLOOKUP(J7598,'Matching-Tabelle'!$A$1:$B$66,2,FALSE)</f>
        <v>WPI CTB</v>
      </c>
      <c r="C7598" s="7" t="str">
        <f>IF(VLOOKUP(J7598,'Matching-Tabelle'!$A$1:$CB$66,3,FALSE)=0,"",VLOOKUP(J7598,'Matching-Tabelle'!$A$1:$CB$66,3,FALSE))</f>
        <v/>
      </c>
      <c r="D7598" s="7">
        <v>1.75</v>
      </c>
      <c r="E7598" s="7" t="s">
        <v>6285</v>
      </c>
      <c r="F7598" s="8">
        <v>42845</v>
      </c>
      <c r="G7598" s="12" t="s">
        <v>879</v>
      </c>
      <c r="H7598" s="12" t="s">
        <v>880</v>
      </c>
      <c r="I7598" s="12" t="s">
        <v>881</v>
      </c>
      <c r="J7598" s="12">
        <v>14</v>
      </c>
      <c r="K7598" s="12" t="s">
        <v>82</v>
      </c>
      <c r="L7598" s="12" t="s">
        <v>83</v>
      </c>
      <c r="M7598" s="12">
        <v>990001</v>
      </c>
      <c r="N7598" s="12" t="s">
        <v>51</v>
      </c>
      <c r="O7598" s="12">
        <v>0.5</v>
      </c>
      <c r="P7598" s="12"/>
      <c r="Q7598" s="12">
        <v>0.5</v>
      </c>
      <c r="R7598" s="12"/>
      <c r="S7598" s="12" t="s">
        <v>6285</v>
      </c>
      <c r="T7598" s="12"/>
      <c r="U7598" s="12"/>
      <c r="V7598" s="12"/>
      <c r="W7598" s="12"/>
      <c r="X7598" s="12"/>
      <c r="Y7598" s="12"/>
      <c r="Z7598" s="12"/>
      <c r="AA7598" s="12"/>
      <c r="AB7598" s="12"/>
      <c r="AC7598" s="12"/>
      <c r="AD7598" s="12"/>
      <c r="AE7598" s="12">
        <v>12</v>
      </c>
      <c r="AF7598" s="12">
        <v>7.6</v>
      </c>
      <c r="AG7598" s="12">
        <v>5</v>
      </c>
      <c r="AH7598" s="12" t="s">
        <v>53</v>
      </c>
      <c r="AI7598" s="12" t="s">
        <v>54</v>
      </c>
      <c r="AJ7598" s="12">
        <v>2</v>
      </c>
      <c r="AK7598" s="12">
        <v>1</v>
      </c>
      <c r="AL7598" s="12">
        <v>1</v>
      </c>
      <c r="AM7598" s="12" t="s">
        <v>55</v>
      </c>
      <c r="AN7598" s="12" t="s">
        <v>56</v>
      </c>
      <c r="AO7598" s="12"/>
      <c r="AP7598" s="12">
        <v>1</v>
      </c>
      <c r="AQ7598" s="12" t="s">
        <v>57</v>
      </c>
      <c r="AR7598" s="12">
        <v>0</v>
      </c>
      <c r="AS7598" s="12"/>
      <c r="AT7598" s="12"/>
      <c r="AU7598" s="12"/>
      <c r="AV7598" s="12"/>
      <c r="AW7598" s="12" t="s">
        <v>58</v>
      </c>
      <c r="AX7598" s="12">
        <v>0</v>
      </c>
      <c r="AY7598" s="12">
        <v>2</v>
      </c>
      <c r="AZ7598" s="12">
        <v>0.5</v>
      </c>
      <c r="BA7598" s="12">
        <v>0.5</v>
      </c>
      <c r="BB7598" s="12" t="s">
        <v>59</v>
      </c>
    </row>
    <row r="7599" spans="1:54" x14ac:dyDescent="0.2">
      <c r="A7599" s="7" t="str">
        <f>VLOOKUP(G7599,'Matching-Tabelle'!$A$76:$B$80,2,FALSE)</f>
        <v>claudio.goetz@tkb.ch</v>
      </c>
      <c r="B7599" s="7" t="str">
        <f>VLOOKUP(J7599,'Matching-Tabelle'!$A$1:$B$66,2,FALSE)</f>
        <v>WPI CTB</v>
      </c>
      <c r="C7599" s="7" t="str">
        <f>IF(VLOOKUP(J7599,'Matching-Tabelle'!$A$1:$CB$66,3,FALSE)=0,"",VLOOKUP(J7599,'Matching-Tabelle'!$A$1:$CB$66,3,FALSE))</f>
        <v/>
      </c>
      <c r="D7599" s="7">
        <v>0.5</v>
      </c>
      <c r="E7599" s="7" t="s">
        <v>1153</v>
      </c>
      <c r="F7599" s="8">
        <v>42845</v>
      </c>
      <c r="G7599" s="12" t="s">
        <v>879</v>
      </c>
      <c r="H7599" s="12" t="s">
        <v>880</v>
      </c>
      <c r="I7599" s="12" t="s">
        <v>881</v>
      </c>
      <c r="J7599" s="12">
        <v>925</v>
      </c>
      <c r="K7599" s="12" t="s">
        <v>49</v>
      </c>
      <c r="L7599" s="12" t="s">
        <v>50</v>
      </c>
      <c r="M7599" s="12">
        <v>990001</v>
      </c>
      <c r="N7599" s="12" t="s">
        <v>51</v>
      </c>
      <c r="O7599" s="12">
        <v>0.5</v>
      </c>
      <c r="P7599" s="12"/>
      <c r="Q7599" s="12">
        <v>0.5</v>
      </c>
      <c r="R7599" s="12"/>
      <c r="S7599" s="12" t="s">
        <v>1153</v>
      </c>
      <c r="T7599" s="12"/>
      <c r="U7599" s="12"/>
      <c r="V7599" s="12"/>
      <c r="W7599" s="12"/>
      <c r="X7599" s="12"/>
      <c r="Y7599" s="12"/>
      <c r="Z7599" s="12"/>
      <c r="AA7599" s="12"/>
      <c r="AB7599" s="12"/>
      <c r="AC7599" s="12"/>
      <c r="AD7599" s="12"/>
      <c r="AE7599" s="12">
        <v>12</v>
      </c>
      <c r="AF7599" s="12">
        <v>7.6</v>
      </c>
      <c r="AG7599" s="12">
        <v>5</v>
      </c>
      <c r="AH7599" s="12" t="s">
        <v>53</v>
      </c>
      <c r="AI7599" s="12" t="s">
        <v>54</v>
      </c>
      <c r="AJ7599" s="12">
        <v>2</v>
      </c>
      <c r="AK7599" s="12">
        <v>1</v>
      </c>
      <c r="AL7599" s="12">
        <v>1</v>
      </c>
      <c r="AM7599" s="12" t="s">
        <v>55</v>
      </c>
      <c r="AN7599" s="12" t="s">
        <v>56</v>
      </c>
      <c r="AO7599" s="12"/>
      <c r="AP7599" s="12">
        <v>1</v>
      </c>
      <c r="AQ7599" s="12" t="s">
        <v>57</v>
      </c>
      <c r="AR7599" s="12">
        <v>0</v>
      </c>
      <c r="AS7599" s="12"/>
      <c r="AT7599" s="12"/>
      <c r="AU7599" s="12"/>
      <c r="AV7599" s="12"/>
      <c r="AW7599" s="12" t="s">
        <v>58</v>
      </c>
      <c r="AX7599" s="12">
        <v>0</v>
      </c>
      <c r="AY7599" s="12">
        <v>2</v>
      </c>
      <c r="AZ7599" s="12">
        <v>0.5</v>
      </c>
      <c r="BA7599" s="12">
        <v>0.5</v>
      </c>
      <c r="BB7599" s="12" t="s">
        <v>59</v>
      </c>
    </row>
    <row r="7600" spans="1:54" x14ac:dyDescent="0.2">
      <c r="A7600" s="7" t="str">
        <f>VLOOKUP(G7600,'Matching-Tabelle'!$A$76:$B$80,2,FALSE)</f>
        <v>claudio.goetz@tkb.ch</v>
      </c>
      <c r="B7600" s="7" t="str">
        <f>VLOOKUP(J7600,'Matching-Tabelle'!$A$1:$B$66,2,FALSE)</f>
        <v>Proj Optima</v>
      </c>
      <c r="C7600" s="7" t="str">
        <f>IF(VLOOKUP(J7600,'Matching-Tabelle'!$A$1:$CB$66,3,FALSE)=0,"",VLOOKUP(J7600,'Matching-Tabelle'!$A$1:$CB$66,3,FALSE))</f>
        <v/>
      </c>
      <c r="D7600" s="7">
        <v>0.5</v>
      </c>
      <c r="E7600" s="7" t="s">
        <v>6286</v>
      </c>
      <c r="F7600" s="8">
        <v>42846</v>
      </c>
      <c r="G7600" s="12" t="s">
        <v>879</v>
      </c>
      <c r="H7600" s="12" t="s">
        <v>880</v>
      </c>
      <c r="I7600" s="12" t="s">
        <v>881</v>
      </c>
      <c r="J7600" s="12">
        <v>211</v>
      </c>
      <c r="K7600" s="12" t="s">
        <v>79</v>
      </c>
      <c r="L7600" s="12" t="s">
        <v>80</v>
      </c>
      <c r="M7600" s="12">
        <v>990001</v>
      </c>
      <c r="N7600" s="12" t="s">
        <v>51</v>
      </c>
      <c r="O7600" s="12">
        <v>4</v>
      </c>
      <c r="P7600" s="12"/>
      <c r="Q7600" s="12">
        <v>4</v>
      </c>
      <c r="R7600" s="12"/>
      <c r="S7600" s="12" t="s">
        <v>6286</v>
      </c>
      <c r="T7600" s="12"/>
      <c r="U7600" s="12"/>
      <c r="V7600" s="12"/>
      <c r="W7600" s="12"/>
      <c r="X7600" s="12"/>
      <c r="Y7600" s="12"/>
      <c r="Z7600" s="12"/>
      <c r="AA7600" s="12"/>
      <c r="AB7600" s="12"/>
      <c r="AC7600" s="12"/>
      <c r="AD7600" s="12"/>
      <c r="AE7600" s="12">
        <v>12</v>
      </c>
      <c r="AF7600" s="12">
        <v>7.6</v>
      </c>
      <c r="AG7600" s="12">
        <v>5</v>
      </c>
      <c r="AH7600" s="12" t="s">
        <v>53</v>
      </c>
      <c r="AI7600" s="12" t="s">
        <v>54</v>
      </c>
      <c r="AJ7600" s="12">
        <v>2</v>
      </c>
      <c r="AK7600" s="12">
        <v>1</v>
      </c>
      <c r="AL7600" s="12">
        <v>1</v>
      </c>
      <c r="AM7600" s="12" t="s">
        <v>55</v>
      </c>
      <c r="AN7600" s="12" t="s">
        <v>56</v>
      </c>
      <c r="AO7600" s="12"/>
      <c r="AP7600" s="12">
        <v>1</v>
      </c>
      <c r="AQ7600" s="12" t="s">
        <v>57</v>
      </c>
      <c r="AR7600" s="12">
        <v>0</v>
      </c>
      <c r="AS7600" s="12"/>
      <c r="AT7600" s="12"/>
      <c r="AU7600" s="12"/>
      <c r="AV7600" s="12"/>
      <c r="AW7600" s="12" t="s">
        <v>58</v>
      </c>
      <c r="AX7600" s="12">
        <v>0</v>
      </c>
      <c r="AY7600" s="12">
        <v>2</v>
      </c>
      <c r="AZ7600" s="12">
        <v>4</v>
      </c>
      <c r="BA7600" s="12">
        <v>4</v>
      </c>
      <c r="BB7600" s="12" t="s">
        <v>59</v>
      </c>
    </row>
    <row r="7601" spans="1:54" x14ac:dyDescent="0.2">
      <c r="A7601" s="7" t="str">
        <f>VLOOKUP(G7601,'Matching-Tabelle'!$A$76:$B$80,2,FALSE)</f>
        <v>claudio.goetz@tkb.ch</v>
      </c>
      <c r="B7601" s="7" t="str">
        <f>VLOOKUP(J7601,'Matching-Tabelle'!$A$1:$B$66,2,FALSE)</f>
        <v>WPI CTB</v>
      </c>
      <c r="C7601" s="7" t="str">
        <f>IF(VLOOKUP(J7601,'Matching-Tabelle'!$A$1:$CB$66,3,FALSE)=0,"",VLOOKUP(J7601,'Matching-Tabelle'!$A$1:$CB$66,3,FALSE))</f>
        <v/>
      </c>
      <c r="D7601" s="7">
        <v>4</v>
      </c>
      <c r="E7601" s="7" t="s">
        <v>6287</v>
      </c>
      <c r="F7601" s="8">
        <v>42846</v>
      </c>
      <c r="G7601" s="12" t="s">
        <v>879</v>
      </c>
      <c r="H7601" s="12" t="s">
        <v>880</v>
      </c>
      <c r="I7601" s="12" t="s">
        <v>881</v>
      </c>
      <c r="J7601" s="12">
        <v>14</v>
      </c>
      <c r="K7601" s="12" t="s">
        <v>82</v>
      </c>
      <c r="L7601" s="12" t="s">
        <v>83</v>
      </c>
      <c r="M7601" s="12">
        <v>990001</v>
      </c>
      <c r="N7601" s="12" t="s">
        <v>51</v>
      </c>
      <c r="O7601" s="12">
        <v>1.5</v>
      </c>
      <c r="P7601" s="12"/>
      <c r="Q7601" s="12">
        <v>1.5</v>
      </c>
      <c r="R7601" s="12"/>
      <c r="S7601" s="12" t="s">
        <v>6287</v>
      </c>
      <c r="T7601" s="12"/>
      <c r="U7601" s="12"/>
      <c r="V7601" s="12"/>
      <c r="W7601" s="12"/>
      <c r="X7601" s="12"/>
      <c r="Y7601" s="12"/>
      <c r="Z7601" s="12"/>
      <c r="AA7601" s="12"/>
      <c r="AB7601" s="12"/>
      <c r="AC7601" s="12"/>
      <c r="AD7601" s="12"/>
      <c r="AE7601" s="12">
        <v>12</v>
      </c>
      <c r="AF7601" s="12">
        <v>7.6</v>
      </c>
      <c r="AG7601" s="12">
        <v>5</v>
      </c>
      <c r="AH7601" s="12" t="s">
        <v>53</v>
      </c>
      <c r="AI7601" s="12" t="s">
        <v>54</v>
      </c>
      <c r="AJ7601" s="12">
        <v>2</v>
      </c>
      <c r="AK7601" s="12">
        <v>1</v>
      </c>
      <c r="AL7601" s="12">
        <v>1</v>
      </c>
      <c r="AM7601" s="12" t="s">
        <v>55</v>
      </c>
      <c r="AN7601" s="12" t="s">
        <v>56</v>
      </c>
      <c r="AO7601" s="12"/>
      <c r="AP7601" s="12">
        <v>1</v>
      </c>
      <c r="AQ7601" s="12" t="s">
        <v>57</v>
      </c>
      <c r="AR7601" s="12">
        <v>0</v>
      </c>
      <c r="AS7601" s="12"/>
      <c r="AT7601" s="12"/>
      <c r="AU7601" s="12"/>
      <c r="AV7601" s="12"/>
      <c r="AW7601" s="12" t="s">
        <v>58</v>
      </c>
      <c r="AX7601" s="12">
        <v>0</v>
      </c>
      <c r="AY7601" s="12">
        <v>2</v>
      </c>
      <c r="AZ7601" s="12">
        <v>1.5</v>
      </c>
      <c r="BA7601" s="12">
        <v>1.5</v>
      </c>
      <c r="BB7601" s="12" t="s">
        <v>59</v>
      </c>
    </row>
    <row r="7602" spans="1:54" x14ac:dyDescent="0.2">
      <c r="A7602" s="7" t="str">
        <f>VLOOKUP(G7602,'Matching-Tabelle'!$A$76:$B$80,2,FALSE)</f>
        <v>claudio.goetz@tkb.ch</v>
      </c>
      <c r="B7602" s="7" t="str">
        <f>VLOOKUP(J7602,'Matching-Tabelle'!$A$1:$B$66,2,FALSE)</f>
        <v>Proj KWP1</v>
      </c>
      <c r="C7602" s="7" t="str">
        <f>IF(VLOOKUP(J7602,'Matching-Tabelle'!$A$1:$CB$66,3,FALSE)=0,"",VLOOKUP(J7602,'Matching-Tabelle'!$A$1:$CB$66,3,FALSE))</f>
        <v>Progr Digitalisierung</v>
      </c>
      <c r="D7602" s="7">
        <v>1.5</v>
      </c>
      <c r="E7602" s="7" t="s">
        <v>6288</v>
      </c>
      <c r="F7602" s="8">
        <v>42846</v>
      </c>
      <c r="G7602" s="12" t="s">
        <v>879</v>
      </c>
      <c r="H7602" s="12" t="s">
        <v>880</v>
      </c>
      <c r="I7602" s="12" t="s">
        <v>881</v>
      </c>
      <c r="J7602" s="12">
        <v>2500238</v>
      </c>
      <c r="K7602" s="12" t="s">
        <v>868</v>
      </c>
      <c r="L7602" s="12" t="s">
        <v>869</v>
      </c>
      <c r="M7602" s="12">
        <v>990001</v>
      </c>
      <c r="N7602" s="12" t="s">
        <v>51</v>
      </c>
      <c r="O7602" s="12">
        <v>3</v>
      </c>
      <c r="P7602" s="12"/>
      <c r="Q7602" s="12">
        <v>3</v>
      </c>
      <c r="R7602" s="12"/>
      <c r="S7602" s="12" t="s">
        <v>6288</v>
      </c>
      <c r="T7602" s="12"/>
      <c r="U7602" s="12"/>
      <c r="V7602" s="12"/>
      <c r="W7602" s="12"/>
      <c r="X7602" s="12"/>
      <c r="Y7602" s="12"/>
      <c r="Z7602" s="12"/>
      <c r="AA7602" s="12"/>
      <c r="AB7602" s="12"/>
      <c r="AC7602" s="12"/>
      <c r="AD7602" s="12"/>
      <c r="AE7602" s="12">
        <v>5</v>
      </c>
      <c r="AF7602" s="12">
        <v>0</v>
      </c>
      <c r="AG7602" s="12">
        <v>1</v>
      </c>
      <c r="AH7602" s="12" t="s">
        <v>411</v>
      </c>
      <c r="AI7602" s="12" t="s">
        <v>411</v>
      </c>
      <c r="AJ7602" s="12">
        <v>2</v>
      </c>
      <c r="AK7602" s="12">
        <v>1</v>
      </c>
      <c r="AL7602" s="12">
        <v>1</v>
      </c>
      <c r="AM7602" s="12" t="s">
        <v>55</v>
      </c>
      <c r="AN7602" s="12" t="s">
        <v>56</v>
      </c>
      <c r="AO7602" s="12"/>
      <c r="AP7602" s="12">
        <v>1</v>
      </c>
      <c r="AQ7602" s="12" t="s">
        <v>57</v>
      </c>
      <c r="AR7602" s="12">
        <v>0</v>
      </c>
      <c r="AS7602" s="12"/>
      <c r="AT7602" s="12"/>
      <c r="AU7602" s="12"/>
      <c r="AV7602" s="12"/>
      <c r="AW7602" s="12" t="s">
        <v>58</v>
      </c>
      <c r="AX7602" s="12">
        <v>0</v>
      </c>
      <c r="AY7602" s="12">
        <v>2</v>
      </c>
      <c r="AZ7602" s="12">
        <v>3</v>
      </c>
      <c r="BA7602" s="12">
        <v>3</v>
      </c>
      <c r="BB7602" s="12" t="s">
        <v>59</v>
      </c>
    </row>
    <row r="7603" spans="1:54" x14ac:dyDescent="0.2">
      <c r="A7603" s="7" t="str">
        <f>VLOOKUP(G7603,'Matching-Tabelle'!$A$76:$B$80,2,FALSE)</f>
        <v>claudio.goetz@tkb.ch</v>
      </c>
      <c r="B7603" s="7" t="str">
        <f>VLOOKUP(J7603,'Matching-Tabelle'!$A$1:$B$66,2,FALSE)</f>
        <v>WPI CTB</v>
      </c>
      <c r="C7603" s="7" t="str">
        <f>IF(VLOOKUP(J7603,'Matching-Tabelle'!$A$1:$CB$66,3,FALSE)=0,"",VLOOKUP(J7603,'Matching-Tabelle'!$A$1:$CB$66,3,FALSE))</f>
        <v/>
      </c>
      <c r="D7603" s="7">
        <v>3</v>
      </c>
      <c r="E7603" s="7" t="s">
        <v>6289</v>
      </c>
      <c r="F7603" s="8">
        <v>42849</v>
      </c>
      <c r="G7603" s="12" t="s">
        <v>879</v>
      </c>
      <c r="H7603" s="12" t="s">
        <v>880</v>
      </c>
      <c r="I7603" s="12" t="s">
        <v>881</v>
      </c>
      <c r="J7603" s="12">
        <v>932</v>
      </c>
      <c r="K7603" s="12" t="s">
        <v>124</v>
      </c>
      <c r="L7603" s="12" t="s">
        <v>125</v>
      </c>
      <c r="M7603" s="12">
        <v>990001</v>
      </c>
      <c r="N7603" s="12" t="s">
        <v>51</v>
      </c>
      <c r="O7603" s="12">
        <v>1</v>
      </c>
      <c r="P7603" s="12"/>
      <c r="Q7603" s="12">
        <v>1</v>
      </c>
      <c r="R7603" s="12"/>
      <c r="S7603" s="12" t="s">
        <v>6289</v>
      </c>
      <c r="T7603" s="12"/>
      <c r="U7603" s="12"/>
      <c r="V7603" s="12"/>
      <c r="W7603" s="12"/>
      <c r="X7603" s="12"/>
      <c r="Y7603" s="12"/>
      <c r="Z7603" s="12"/>
      <c r="AA7603" s="12"/>
      <c r="AB7603" s="12"/>
      <c r="AC7603" s="12"/>
      <c r="AD7603" s="12"/>
      <c r="AE7603" s="12">
        <v>12</v>
      </c>
      <c r="AF7603" s="12">
        <v>7.6</v>
      </c>
      <c r="AG7603" s="12">
        <v>5</v>
      </c>
      <c r="AH7603" s="12" t="s">
        <v>53</v>
      </c>
      <c r="AI7603" s="12" t="s">
        <v>54</v>
      </c>
      <c r="AJ7603" s="12">
        <v>2</v>
      </c>
      <c r="AK7603" s="12">
        <v>1</v>
      </c>
      <c r="AL7603" s="12">
        <v>1</v>
      </c>
      <c r="AM7603" s="12" t="s">
        <v>55</v>
      </c>
      <c r="AN7603" s="12" t="s">
        <v>56</v>
      </c>
      <c r="AO7603" s="12"/>
      <c r="AP7603" s="12">
        <v>1</v>
      </c>
      <c r="AQ7603" s="12" t="s">
        <v>57</v>
      </c>
      <c r="AR7603" s="12">
        <v>0</v>
      </c>
      <c r="AS7603" s="12"/>
      <c r="AT7603" s="12"/>
      <c r="AU7603" s="12"/>
      <c r="AV7603" s="12"/>
      <c r="AW7603" s="12" t="s">
        <v>58</v>
      </c>
      <c r="AX7603" s="12">
        <v>0</v>
      </c>
      <c r="AY7603" s="12">
        <v>2</v>
      </c>
      <c r="AZ7603" s="12">
        <v>1</v>
      </c>
      <c r="BA7603" s="12">
        <v>1</v>
      </c>
      <c r="BB7603" s="12" t="s">
        <v>59</v>
      </c>
    </row>
    <row r="7604" spans="1:54" x14ac:dyDescent="0.2">
      <c r="A7604" s="7" t="str">
        <f>VLOOKUP(G7604,'Matching-Tabelle'!$A$76:$B$80,2,FALSE)</f>
        <v>claudio.goetz@tkb.ch</v>
      </c>
      <c r="B7604" s="7" t="str">
        <f>VLOOKUP(J7604,'Matching-Tabelle'!$A$1:$B$66,2,FALSE)</f>
        <v>Proj Optima</v>
      </c>
      <c r="C7604" s="7" t="str">
        <f>IF(VLOOKUP(J7604,'Matching-Tabelle'!$A$1:$CB$66,3,FALSE)=0,"",VLOOKUP(J7604,'Matching-Tabelle'!$A$1:$CB$66,3,FALSE))</f>
        <v/>
      </c>
      <c r="D7604" s="7">
        <v>1</v>
      </c>
      <c r="E7604" s="7" t="s">
        <v>6290</v>
      </c>
      <c r="F7604" s="8">
        <v>42849</v>
      </c>
      <c r="G7604" s="12" t="s">
        <v>879</v>
      </c>
      <c r="H7604" s="12" t="s">
        <v>880</v>
      </c>
      <c r="I7604" s="12" t="s">
        <v>881</v>
      </c>
      <c r="J7604" s="12">
        <v>211</v>
      </c>
      <c r="K7604" s="12" t="s">
        <v>79</v>
      </c>
      <c r="L7604" s="12" t="s">
        <v>80</v>
      </c>
      <c r="M7604" s="12">
        <v>990001</v>
      </c>
      <c r="N7604" s="12" t="s">
        <v>51</v>
      </c>
      <c r="O7604" s="12">
        <v>4</v>
      </c>
      <c r="P7604" s="12"/>
      <c r="Q7604" s="12">
        <v>4</v>
      </c>
      <c r="R7604" s="12"/>
      <c r="S7604" s="12" t="s">
        <v>6290</v>
      </c>
      <c r="T7604" s="12"/>
      <c r="U7604" s="12"/>
      <c r="V7604" s="12"/>
      <c r="W7604" s="12"/>
      <c r="X7604" s="12"/>
      <c r="Y7604" s="12"/>
      <c r="Z7604" s="12"/>
      <c r="AA7604" s="12"/>
      <c r="AB7604" s="12"/>
      <c r="AC7604" s="12"/>
      <c r="AD7604" s="12"/>
      <c r="AE7604" s="12">
        <v>12</v>
      </c>
      <c r="AF7604" s="12">
        <v>7.6</v>
      </c>
      <c r="AG7604" s="12">
        <v>5</v>
      </c>
      <c r="AH7604" s="12" t="s">
        <v>53</v>
      </c>
      <c r="AI7604" s="12" t="s">
        <v>54</v>
      </c>
      <c r="AJ7604" s="12">
        <v>2</v>
      </c>
      <c r="AK7604" s="12">
        <v>1</v>
      </c>
      <c r="AL7604" s="12">
        <v>1</v>
      </c>
      <c r="AM7604" s="12" t="s">
        <v>55</v>
      </c>
      <c r="AN7604" s="12" t="s">
        <v>56</v>
      </c>
      <c r="AO7604" s="12"/>
      <c r="AP7604" s="12">
        <v>1</v>
      </c>
      <c r="AQ7604" s="12" t="s">
        <v>57</v>
      </c>
      <c r="AR7604" s="12">
        <v>0</v>
      </c>
      <c r="AS7604" s="12"/>
      <c r="AT7604" s="12"/>
      <c r="AU7604" s="12"/>
      <c r="AV7604" s="12"/>
      <c r="AW7604" s="12" t="s">
        <v>58</v>
      </c>
      <c r="AX7604" s="12">
        <v>0</v>
      </c>
      <c r="AY7604" s="12">
        <v>2</v>
      </c>
      <c r="AZ7604" s="12">
        <v>4</v>
      </c>
      <c r="BA7604" s="12">
        <v>4</v>
      </c>
      <c r="BB7604" s="12" t="s">
        <v>59</v>
      </c>
    </row>
    <row r="7605" spans="1:54" x14ac:dyDescent="0.2">
      <c r="A7605" s="7" t="str">
        <f>VLOOKUP(G7605,'Matching-Tabelle'!$A$76:$B$80,2,FALSE)</f>
        <v>claudio.goetz@tkb.ch</v>
      </c>
      <c r="B7605" s="7" t="str">
        <f>VLOOKUP(J7605,'Matching-Tabelle'!$A$1:$B$66,2,FALSE)</f>
        <v>WPI CTB</v>
      </c>
      <c r="C7605" s="7" t="str">
        <f>IF(VLOOKUP(J7605,'Matching-Tabelle'!$A$1:$CB$66,3,FALSE)=0,"",VLOOKUP(J7605,'Matching-Tabelle'!$A$1:$CB$66,3,FALSE))</f>
        <v/>
      </c>
      <c r="D7605" s="7">
        <v>4</v>
      </c>
      <c r="E7605" s="7" t="s">
        <v>6291</v>
      </c>
      <c r="F7605" s="8">
        <v>42849</v>
      </c>
      <c r="G7605" s="12" t="s">
        <v>879</v>
      </c>
      <c r="H7605" s="12" t="s">
        <v>880</v>
      </c>
      <c r="I7605" s="12" t="s">
        <v>881</v>
      </c>
      <c r="J7605" s="12">
        <v>928</v>
      </c>
      <c r="K7605" s="12" t="s">
        <v>870</v>
      </c>
      <c r="L7605" s="12" t="s">
        <v>871</v>
      </c>
      <c r="M7605" s="12">
        <v>990001</v>
      </c>
      <c r="N7605" s="12" t="s">
        <v>51</v>
      </c>
      <c r="O7605" s="12">
        <v>3.5</v>
      </c>
      <c r="P7605" s="12"/>
      <c r="Q7605" s="12">
        <v>3.5</v>
      </c>
      <c r="R7605" s="12"/>
      <c r="S7605" s="12" t="s">
        <v>6291</v>
      </c>
      <c r="T7605" s="12"/>
      <c r="U7605" s="12"/>
      <c r="V7605" s="12"/>
      <c r="W7605" s="12"/>
      <c r="X7605" s="12"/>
      <c r="Y7605" s="12"/>
      <c r="Z7605" s="12"/>
      <c r="AA7605" s="12"/>
      <c r="AB7605" s="12"/>
      <c r="AC7605" s="12"/>
      <c r="AD7605" s="12"/>
      <c r="AE7605" s="12">
        <v>12</v>
      </c>
      <c r="AF7605" s="12">
        <v>7.6</v>
      </c>
      <c r="AG7605" s="12">
        <v>5</v>
      </c>
      <c r="AH7605" s="12" t="s">
        <v>53</v>
      </c>
      <c r="AI7605" s="12" t="s">
        <v>54</v>
      </c>
      <c r="AJ7605" s="12">
        <v>2</v>
      </c>
      <c r="AK7605" s="12">
        <v>1</v>
      </c>
      <c r="AL7605" s="12">
        <v>1</v>
      </c>
      <c r="AM7605" s="12" t="s">
        <v>55</v>
      </c>
      <c r="AN7605" s="12" t="s">
        <v>56</v>
      </c>
      <c r="AO7605" s="12"/>
      <c r="AP7605" s="12">
        <v>1</v>
      </c>
      <c r="AQ7605" s="12" t="s">
        <v>57</v>
      </c>
      <c r="AR7605" s="12">
        <v>0</v>
      </c>
      <c r="AS7605" s="12"/>
      <c r="AT7605" s="12"/>
      <c r="AU7605" s="12"/>
      <c r="AV7605" s="12"/>
      <c r="AW7605" s="12" t="s">
        <v>58</v>
      </c>
      <c r="AX7605" s="12">
        <v>0</v>
      </c>
      <c r="AY7605" s="12">
        <v>2</v>
      </c>
      <c r="AZ7605" s="12">
        <v>3.5</v>
      </c>
      <c r="BA7605" s="12">
        <v>3.5</v>
      </c>
      <c r="BB7605" s="12" t="s">
        <v>59</v>
      </c>
    </row>
    <row r="7606" spans="1:54" x14ac:dyDescent="0.2">
      <c r="A7606" s="7" t="str">
        <f>VLOOKUP(G7606,'Matching-Tabelle'!$A$76:$B$80,2,FALSE)</f>
        <v>claudio.goetz@tkb.ch</v>
      </c>
      <c r="B7606" s="7" t="str">
        <f>VLOOKUP(J7606,'Matching-Tabelle'!$A$1:$B$66,2,FALSE)</f>
        <v>WPI CTB</v>
      </c>
      <c r="C7606" s="7" t="str">
        <f>IF(VLOOKUP(J7606,'Matching-Tabelle'!$A$1:$CB$66,3,FALSE)=0,"",VLOOKUP(J7606,'Matching-Tabelle'!$A$1:$CB$66,3,FALSE))</f>
        <v/>
      </c>
      <c r="D7606" s="7">
        <v>3.5</v>
      </c>
      <c r="E7606" s="7" t="s">
        <v>6292</v>
      </c>
      <c r="F7606" s="8">
        <v>42850</v>
      </c>
      <c r="G7606" s="12" t="s">
        <v>879</v>
      </c>
      <c r="H7606" s="12" t="s">
        <v>880</v>
      </c>
      <c r="I7606" s="12" t="s">
        <v>881</v>
      </c>
      <c r="J7606" s="12">
        <v>927</v>
      </c>
      <c r="K7606" s="12" t="s">
        <v>99</v>
      </c>
      <c r="L7606" s="12" t="s">
        <v>100</v>
      </c>
      <c r="M7606" s="12">
        <v>990001</v>
      </c>
      <c r="N7606" s="12" t="s">
        <v>51</v>
      </c>
      <c r="O7606" s="12">
        <v>3.5</v>
      </c>
      <c r="P7606" s="12"/>
      <c r="Q7606" s="12">
        <v>3.5</v>
      </c>
      <c r="R7606" s="12"/>
      <c r="S7606" s="12" t="s">
        <v>6292</v>
      </c>
      <c r="T7606" s="12"/>
      <c r="U7606" s="12"/>
      <c r="V7606" s="12"/>
      <c r="W7606" s="12"/>
      <c r="X7606" s="12"/>
      <c r="Y7606" s="12"/>
      <c r="Z7606" s="12"/>
      <c r="AA7606" s="12"/>
      <c r="AB7606" s="12"/>
      <c r="AC7606" s="12"/>
      <c r="AD7606" s="12"/>
      <c r="AE7606" s="12">
        <v>12</v>
      </c>
      <c r="AF7606" s="12">
        <v>7.6</v>
      </c>
      <c r="AG7606" s="12">
        <v>5</v>
      </c>
      <c r="AH7606" s="12" t="s">
        <v>53</v>
      </c>
      <c r="AI7606" s="12" t="s">
        <v>54</v>
      </c>
      <c r="AJ7606" s="12">
        <v>2</v>
      </c>
      <c r="AK7606" s="12">
        <v>1</v>
      </c>
      <c r="AL7606" s="12">
        <v>1</v>
      </c>
      <c r="AM7606" s="12" t="s">
        <v>55</v>
      </c>
      <c r="AN7606" s="12" t="s">
        <v>56</v>
      </c>
      <c r="AO7606" s="12"/>
      <c r="AP7606" s="12">
        <v>1</v>
      </c>
      <c r="AQ7606" s="12" t="s">
        <v>57</v>
      </c>
      <c r="AR7606" s="12">
        <v>0</v>
      </c>
      <c r="AS7606" s="12"/>
      <c r="AT7606" s="12"/>
      <c r="AU7606" s="12"/>
      <c r="AV7606" s="12"/>
      <c r="AW7606" s="12" t="s">
        <v>58</v>
      </c>
      <c r="AX7606" s="12">
        <v>0</v>
      </c>
      <c r="AY7606" s="12">
        <v>2</v>
      </c>
      <c r="AZ7606" s="12">
        <v>3.5</v>
      </c>
      <c r="BA7606" s="12">
        <v>3.5</v>
      </c>
      <c r="BB7606" s="12" t="s">
        <v>59</v>
      </c>
    </row>
    <row r="7607" spans="1:54" x14ac:dyDescent="0.2">
      <c r="A7607" s="7" t="str">
        <f>VLOOKUP(G7607,'Matching-Tabelle'!$A$76:$B$80,2,FALSE)</f>
        <v>claudio.goetz@tkb.ch</v>
      </c>
      <c r="B7607" s="7" t="str">
        <f>VLOOKUP(J7607,'Matching-Tabelle'!$A$1:$B$66,2,FALSE)</f>
        <v>WPI CTB</v>
      </c>
      <c r="C7607" s="7" t="str">
        <f>IF(VLOOKUP(J7607,'Matching-Tabelle'!$A$1:$CB$66,3,FALSE)=0,"",VLOOKUP(J7607,'Matching-Tabelle'!$A$1:$CB$66,3,FALSE))</f>
        <v/>
      </c>
      <c r="D7607" s="7">
        <v>3.5</v>
      </c>
      <c r="E7607" s="7" t="s">
        <v>6293</v>
      </c>
      <c r="F7607" s="8">
        <v>42850</v>
      </c>
      <c r="G7607" s="12" t="s">
        <v>879</v>
      </c>
      <c r="H7607" s="12" t="s">
        <v>880</v>
      </c>
      <c r="I7607" s="12" t="s">
        <v>881</v>
      </c>
      <c r="J7607" s="12">
        <v>932</v>
      </c>
      <c r="K7607" s="12" t="s">
        <v>124</v>
      </c>
      <c r="L7607" s="12" t="s">
        <v>125</v>
      </c>
      <c r="M7607" s="12">
        <v>990001</v>
      </c>
      <c r="N7607" s="12" t="s">
        <v>51</v>
      </c>
      <c r="O7607" s="12">
        <v>1.5</v>
      </c>
      <c r="P7607" s="12"/>
      <c r="Q7607" s="12">
        <v>1.5</v>
      </c>
      <c r="R7607" s="12"/>
      <c r="S7607" s="12" t="s">
        <v>6293</v>
      </c>
      <c r="T7607" s="12"/>
      <c r="U7607" s="12"/>
      <c r="V7607" s="12"/>
      <c r="W7607" s="12"/>
      <c r="X7607" s="12"/>
      <c r="Y7607" s="12"/>
      <c r="Z7607" s="12"/>
      <c r="AA7607" s="12"/>
      <c r="AB7607" s="12"/>
      <c r="AC7607" s="12"/>
      <c r="AD7607" s="12"/>
      <c r="AE7607" s="12">
        <v>12</v>
      </c>
      <c r="AF7607" s="12">
        <v>7.6</v>
      </c>
      <c r="AG7607" s="12">
        <v>5</v>
      </c>
      <c r="AH7607" s="12" t="s">
        <v>53</v>
      </c>
      <c r="AI7607" s="12" t="s">
        <v>54</v>
      </c>
      <c r="AJ7607" s="12">
        <v>2</v>
      </c>
      <c r="AK7607" s="12">
        <v>1</v>
      </c>
      <c r="AL7607" s="12">
        <v>1</v>
      </c>
      <c r="AM7607" s="12" t="s">
        <v>55</v>
      </c>
      <c r="AN7607" s="12" t="s">
        <v>56</v>
      </c>
      <c r="AO7607" s="12"/>
      <c r="AP7607" s="12">
        <v>1</v>
      </c>
      <c r="AQ7607" s="12" t="s">
        <v>57</v>
      </c>
      <c r="AR7607" s="12">
        <v>0</v>
      </c>
      <c r="AS7607" s="12"/>
      <c r="AT7607" s="12"/>
      <c r="AU7607" s="12"/>
      <c r="AV7607" s="12"/>
      <c r="AW7607" s="12" t="s">
        <v>58</v>
      </c>
      <c r="AX7607" s="12">
        <v>0</v>
      </c>
      <c r="AY7607" s="12">
        <v>2</v>
      </c>
      <c r="AZ7607" s="12">
        <v>1.5</v>
      </c>
      <c r="BA7607" s="12">
        <v>1.5</v>
      </c>
      <c r="BB7607" s="12" t="s">
        <v>59</v>
      </c>
    </row>
    <row r="7608" spans="1:54" x14ac:dyDescent="0.2">
      <c r="A7608" s="7" t="str">
        <f>VLOOKUP(G7608,'Matching-Tabelle'!$A$76:$B$80,2,FALSE)</f>
        <v>claudio.goetz@tkb.ch</v>
      </c>
      <c r="B7608" s="7" t="str">
        <f>VLOOKUP(J7608,'Matching-Tabelle'!$A$1:$B$66,2,FALSE)</f>
        <v>WPI CTB</v>
      </c>
      <c r="C7608" s="7" t="str">
        <f>IF(VLOOKUP(J7608,'Matching-Tabelle'!$A$1:$CB$66,3,FALSE)=0,"",VLOOKUP(J7608,'Matching-Tabelle'!$A$1:$CB$66,3,FALSE))</f>
        <v/>
      </c>
      <c r="D7608" s="7">
        <v>1.5</v>
      </c>
      <c r="E7608" s="7" t="s">
        <v>6294</v>
      </c>
      <c r="F7608" s="8">
        <v>42850</v>
      </c>
      <c r="G7608" s="12" t="s">
        <v>879</v>
      </c>
      <c r="H7608" s="12" t="s">
        <v>880</v>
      </c>
      <c r="I7608" s="12" t="s">
        <v>881</v>
      </c>
      <c r="J7608" s="12">
        <v>925</v>
      </c>
      <c r="K7608" s="12" t="s">
        <v>49</v>
      </c>
      <c r="L7608" s="12" t="s">
        <v>50</v>
      </c>
      <c r="M7608" s="12">
        <v>990001</v>
      </c>
      <c r="N7608" s="12" t="s">
        <v>51</v>
      </c>
      <c r="O7608" s="12">
        <v>2.5</v>
      </c>
      <c r="P7608" s="12"/>
      <c r="Q7608" s="12">
        <v>2.5</v>
      </c>
      <c r="R7608" s="12"/>
      <c r="S7608" s="12" t="s">
        <v>6294</v>
      </c>
      <c r="T7608" s="12"/>
      <c r="U7608" s="12"/>
      <c r="V7608" s="12"/>
      <c r="W7608" s="12"/>
      <c r="X7608" s="12"/>
      <c r="Y7608" s="12"/>
      <c r="Z7608" s="12"/>
      <c r="AA7608" s="12"/>
      <c r="AB7608" s="12"/>
      <c r="AC7608" s="12"/>
      <c r="AD7608" s="12"/>
      <c r="AE7608" s="12">
        <v>12</v>
      </c>
      <c r="AF7608" s="12">
        <v>7.6</v>
      </c>
      <c r="AG7608" s="12">
        <v>5</v>
      </c>
      <c r="AH7608" s="12" t="s">
        <v>53</v>
      </c>
      <c r="AI7608" s="12" t="s">
        <v>54</v>
      </c>
      <c r="AJ7608" s="12">
        <v>2</v>
      </c>
      <c r="AK7608" s="12">
        <v>1</v>
      </c>
      <c r="AL7608" s="12">
        <v>1</v>
      </c>
      <c r="AM7608" s="12" t="s">
        <v>55</v>
      </c>
      <c r="AN7608" s="12" t="s">
        <v>56</v>
      </c>
      <c r="AO7608" s="12"/>
      <c r="AP7608" s="12">
        <v>1</v>
      </c>
      <c r="AQ7608" s="12" t="s">
        <v>57</v>
      </c>
      <c r="AR7608" s="12">
        <v>0</v>
      </c>
      <c r="AS7608" s="12"/>
      <c r="AT7608" s="12"/>
      <c r="AU7608" s="12"/>
      <c r="AV7608" s="12"/>
      <c r="AW7608" s="12" t="s">
        <v>58</v>
      </c>
      <c r="AX7608" s="12">
        <v>0</v>
      </c>
      <c r="AY7608" s="12">
        <v>2</v>
      </c>
      <c r="AZ7608" s="12">
        <v>2.5</v>
      </c>
      <c r="BA7608" s="12">
        <v>2.5</v>
      </c>
      <c r="BB7608" s="12" t="s">
        <v>59</v>
      </c>
    </row>
    <row r="7609" spans="1:54" x14ac:dyDescent="0.2">
      <c r="A7609" s="7" t="str">
        <f>VLOOKUP(G7609,'Matching-Tabelle'!$A$76:$B$80,2,FALSE)</f>
        <v>claudio.goetz@tkb.ch</v>
      </c>
      <c r="B7609" s="7" t="str">
        <f>VLOOKUP(J7609,'Matching-Tabelle'!$A$1:$B$66,2,FALSE)</f>
        <v>WPI CTB</v>
      </c>
      <c r="C7609" s="7" t="str">
        <f>IF(VLOOKUP(J7609,'Matching-Tabelle'!$A$1:$CB$66,3,FALSE)=0,"",VLOOKUP(J7609,'Matching-Tabelle'!$A$1:$CB$66,3,FALSE))</f>
        <v/>
      </c>
      <c r="D7609" s="7">
        <v>2.5</v>
      </c>
      <c r="E7609" s="7" t="s">
        <v>1153</v>
      </c>
      <c r="F7609" s="8">
        <v>42850</v>
      </c>
      <c r="G7609" s="12" t="s">
        <v>879</v>
      </c>
      <c r="H7609" s="12" t="s">
        <v>880</v>
      </c>
      <c r="I7609" s="12" t="s">
        <v>881</v>
      </c>
      <c r="J7609" s="12">
        <v>925</v>
      </c>
      <c r="K7609" s="12" t="s">
        <v>49</v>
      </c>
      <c r="L7609" s="12" t="s">
        <v>50</v>
      </c>
      <c r="M7609" s="12">
        <v>990001</v>
      </c>
      <c r="N7609" s="12" t="s">
        <v>51</v>
      </c>
      <c r="O7609" s="12">
        <v>1</v>
      </c>
      <c r="P7609" s="12"/>
      <c r="Q7609" s="12">
        <v>1</v>
      </c>
      <c r="R7609" s="12"/>
      <c r="S7609" s="12" t="s">
        <v>1153</v>
      </c>
      <c r="T7609" s="12"/>
      <c r="U7609" s="12"/>
      <c r="V7609" s="12"/>
      <c r="W7609" s="12"/>
      <c r="X7609" s="12"/>
      <c r="Y7609" s="12"/>
      <c r="Z7609" s="12"/>
      <c r="AA7609" s="12"/>
      <c r="AB7609" s="12"/>
      <c r="AC7609" s="12"/>
      <c r="AD7609" s="12"/>
      <c r="AE7609" s="12">
        <v>12</v>
      </c>
      <c r="AF7609" s="12">
        <v>7.6</v>
      </c>
      <c r="AG7609" s="12">
        <v>5</v>
      </c>
      <c r="AH7609" s="12" t="s">
        <v>53</v>
      </c>
      <c r="AI7609" s="12" t="s">
        <v>54</v>
      </c>
      <c r="AJ7609" s="12">
        <v>2</v>
      </c>
      <c r="AK7609" s="12">
        <v>1</v>
      </c>
      <c r="AL7609" s="12">
        <v>1</v>
      </c>
      <c r="AM7609" s="12" t="s">
        <v>55</v>
      </c>
      <c r="AN7609" s="12" t="s">
        <v>56</v>
      </c>
      <c r="AO7609" s="12"/>
      <c r="AP7609" s="12">
        <v>1</v>
      </c>
      <c r="AQ7609" s="12" t="s">
        <v>57</v>
      </c>
      <c r="AR7609" s="12">
        <v>0</v>
      </c>
      <c r="AS7609" s="12"/>
      <c r="AT7609" s="12"/>
      <c r="AU7609" s="12"/>
      <c r="AV7609" s="12"/>
      <c r="AW7609" s="12" t="s">
        <v>58</v>
      </c>
      <c r="AX7609" s="12">
        <v>0</v>
      </c>
      <c r="AY7609" s="12">
        <v>2</v>
      </c>
      <c r="AZ7609" s="12">
        <v>1</v>
      </c>
      <c r="BA7609" s="12">
        <v>1</v>
      </c>
      <c r="BB7609" s="12" t="s">
        <v>59</v>
      </c>
    </row>
    <row r="7610" spans="1:54" x14ac:dyDescent="0.2">
      <c r="A7610" s="7" t="str">
        <f>VLOOKUP(G7610,'Matching-Tabelle'!$A$76:$B$80,2,FALSE)</f>
        <v>claudio.goetz@tkb.ch</v>
      </c>
      <c r="B7610" s="7" t="str">
        <f>VLOOKUP(J7610,'Matching-Tabelle'!$A$1:$B$66,2,FALSE)</f>
        <v>WPI CTB</v>
      </c>
      <c r="C7610" s="7" t="str">
        <f>IF(VLOOKUP(J7610,'Matching-Tabelle'!$A$1:$CB$66,3,FALSE)=0,"",VLOOKUP(J7610,'Matching-Tabelle'!$A$1:$CB$66,3,FALSE))</f>
        <v/>
      </c>
      <c r="D7610" s="7">
        <v>1</v>
      </c>
      <c r="E7610" s="7" t="s">
        <v>6295</v>
      </c>
      <c r="F7610" s="8">
        <v>42851</v>
      </c>
      <c r="G7610" s="12" t="s">
        <v>879</v>
      </c>
      <c r="H7610" s="12" t="s">
        <v>880</v>
      </c>
      <c r="I7610" s="12" t="s">
        <v>881</v>
      </c>
      <c r="J7610" s="12">
        <v>925</v>
      </c>
      <c r="K7610" s="12" t="s">
        <v>49</v>
      </c>
      <c r="L7610" s="12" t="s">
        <v>50</v>
      </c>
      <c r="M7610" s="12">
        <v>990001</v>
      </c>
      <c r="N7610" s="12" t="s">
        <v>51</v>
      </c>
      <c r="O7610" s="12">
        <v>6.75</v>
      </c>
      <c r="P7610" s="12"/>
      <c r="Q7610" s="12">
        <v>6.75</v>
      </c>
      <c r="R7610" s="12"/>
      <c r="S7610" s="12" t="s">
        <v>6295</v>
      </c>
      <c r="T7610" s="12"/>
      <c r="U7610" s="12"/>
      <c r="V7610" s="12"/>
      <c r="W7610" s="12"/>
      <c r="X7610" s="12"/>
      <c r="Y7610" s="12"/>
      <c r="Z7610" s="12"/>
      <c r="AA7610" s="12"/>
      <c r="AB7610" s="12"/>
      <c r="AC7610" s="12"/>
      <c r="AD7610" s="12"/>
      <c r="AE7610" s="12">
        <v>12</v>
      </c>
      <c r="AF7610" s="12">
        <v>7.6</v>
      </c>
      <c r="AG7610" s="12">
        <v>5</v>
      </c>
      <c r="AH7610" s="12" t="s">
        <v>53</v>
      </c>
      <c r="AI7610" s="12" t="s">
        <v>54</v>
      </c>
      <c r="AJ7610" s="12">
        <v>2</v>
      </c>
      <c r="AK7610" s="12">
        <v>1</v>
      </c>
      <c r="AL7610" s="12">
        <v>1</v>
      </c>
      <c r="AM7610" s="12" t="s">
        <v>55</v>
      </c>
      <c r="AN7610" s="12" t="s">
        <v>56</v>
      </c>
      <c r="AO7610" s="12"/>
      <c r="AP7610" s="12">
        <v>1</v>
      </c>
      <c r="AQ7610" s="12" t="s">
        <v>57</v>
      </c>
      <c r="AR7610" s="12">
        <v>0</v>
      </c>
      <c r="AS7610" s="12"/>
      <c r="AT7610" s="12"/>
      <c r="AU7610" s="12"/>
      <c r="AV7610" s="12"/>
      <c r="AW7610" s="12" t="s">
        <v>58</v>
      </c>
      <c r="AX7610" s="12">
        <v>0</v>
      </c>
      <c r="AY7610" s="12">
        <v>2</v>
      </c>
      <c r="AZ7610" s="12">
        <v>6.75</v>
      </c>
      <c r="BA7610" s="12">
        <v>6.75</v>
      </c>
      <c r="BB7610" s="12" t="s">
        <v>59</v>
      </c>
    </row>
    <row r="7611" spans="1:54" x14ac:dyDescent="0.2">
      <c r="A7611" s="7" t="str">
        <f>VLOOKUP(G7611,'Matching-Tabelle'!$A$76:$B$80,2,FALSE)</f>
        <v>claudio.goetz@tkb.ch</v>
      </c>
      <c r="B7611" s="7" t="str">
        <f>VLOOKUP(J7611,'Matching-Tabelle'!$A$1:$B$66,2,FALSE)</f>
        <v>WPI CTB</v>
      </c>
      <c r="C7611" s="7" t="str">
        <f>IF(VLOOKUP(J7611,'Matching-Tabelle'!$A$1:$CB$66,3,FALSE)=0,"",VLOOKUP(J7611,'Matching-Tabelle'!$A$1:$CB$66,3,FALSE))</f>
        <v/>
      </c>
      <c r="D7611" s="7">
        <v>6.75</v>
      </c>
      <c r="E7611" s="7" t="s">
        <v>6296</v>
      </c>
      <c r="F7611" s="8">
        <v>42851</v>
      </c>
      <c r="G7611" s="12" t="s">
        <v>879</v>
      </c>
      <c r="H7611" s="12" t="s">
        <v>880</v>
      </c>
      <c r="I7611" s="12" t="s">
        <v>881</v>
      </c>
      <c r="J7611" s="12">
        <v>936</v>
      </c>
      <c r="K7611" s="12" t="s">
        <v>891</v>
      </c>
      <c r="L7611" s="12" t="s">
        <v>892</v>
      </c>
      <c r="M7611" s="12">
        <v>990001</v>
      </c>
      <c r="N7611" s="12" t="s">
        <v>51</v>
      </c>
      <c r="O7611" s="12">
        <v>0.75</v>
      </c>
      <c r="P7611" s="12"/>
      <c r="Q7611" s="12">
        <v>0.75</v>
      </c>
      <c r="R7611" s="12"/>
      <c r="S7611" s="12" t="s">
        <v>6296</v>
      </c>
      <c r="T7611" s="12"/>
      <c r="U7611" s="12"/>
      <c r="V7611" s="12"/>
      <c r="W7611" s="12"/>
      <c r="X7611" s="12"/>
      <c r="Y7611" s="12"/>
      <c r="Z7611" s="12"/>
      <c r="AA7611" s="12"/>
      <c r="AB7611" s="12"/>
      <c r="AC7611" s="12"/>
      <c r="AD7611" s="12"/>
      <c r="AE7611" s="12">
        <v>12</v>
      </c>
      <c r="AF7611" s="12">
        <v>7.6</v>
      </c>
      <c r="AG7611" s="12">
        <v>5</v>
      </c>
      <c r="AH7611" s="12" t="s">
        <v>53</v>
      </c>
      <c r="AI7611" s="12" t="s">
        <v>54</v>
      </c>
      <c r="AJ7611" s="12">
        <v>2</v>
      </c>
      <c r="AK7611" s="12">
        <v>1</v>
      </c>
      <c r="AL7611" s="12">
        <v>1</v>
      </c>
      <c r="AM7611" s="12" t="s">
        <v>55</v>
      </c>
      <c r="AN7611" s="12" t="s">
        <v>56</v>
      </c>
      <c r="AO7611" s="12"/>
      <c r="AP7611" s="12">
        <v>1</v>
      </c>
      <c r="AQ7611" s="12" t="s">
        <v>57</v>
      </c>
      <c r="AR7611" s="12">
        <v>0</v>
      </c>
      <c r="AS7611" s="12"/>
      <c r="AT7611" s="12"/>
      <c r="AU7611" s="12"/>
      <c r="AV7611" s="12"/>
      <c r="AW7611" s="12" t="s">
        <v>58</v>
      </c>
      <c r="AX7611" s="12">
        <v>0</v>
      </c>
      <c r="AY7611" s="12">
        <v>2</v>
      </c>
      <c r="AZ7611" s="12">
        <v>0.75</v>
      </c>
      <c r="BA7611" s="12">
        <v>0.75</v>
      </c>
      <c r="BB7611" s="12" t="s">
        <v>59</v>
      </c>
    </row>
    <row r="7612" spans="1:54" x14ac:dyDescent="0.2">
      <c r="A7612" s="7" t="str">
        <f>VLOOKUP(G7612,'Matching-Tabelle'!$A$76:$B$80,2,FALSE)</f>
        <v>claudio.goetz@tkb.ch</v>
      </c>
      <c r="B7612" s="7" t="str">
        <f>VLOOKUP(J7612,'Matching-Tabelle'!$A$1:$B$66,2,FALSE)</f>
        <v>WPI CTB</v>
      </c>
      <c r="C7612" s="7" t="str">
        <f>IF(VLOOKUP(J7612,'Matching-Tabelle'!$A$1:$CB$66,3,FALSE)=0,"",VLOOKUP(J7612,'Matching-Tabelle'!$A$1:$CB$66,3,FALSE))</f>
        <v/>
      </c>
      <c r="D7612" s="7">
        <v>0.75</v>
      </c>
      <c r="E7612" s="7" t="s">
        <v>6297</v>
      </c>
      <c r="F7612" s="8">
        <v>42851</v>
      </c>
      <c r="G7612" s="12" t="s">
        <v>879</v>
      </c>
      <c r="H7612" s="12" t="s">
        <v>880</v>
      </c>
      <c r="I7612" s="12" t="s">
        <v>881</v>
      </c>
      <c r="J7612" s="12">
        <v>922</v>
      </c>
      <c r="K7612" s="12" t="s">
        <v>134</v>
      </c>
      <c r="L7612" s="12" t="s">
        <v>135</v>
      </c>
      <c r="M7612" s="12">
        <v>990001</v>
      </c>
      <c r="N7612" s="12" t="s">
        <v>51</v>
      </c>
      <c r="O7612" s="12">
        <v>0.5</v>
      </c>
      <c r="P7612" s="12"/>
      <c r="Q7612" s="12">
        <v>0.5</v>
      </c>
      <c r="R7612" s="12"/>
      <c r="S7612" s="12" t="s">
        <v>6297</v>
      </c>
      <c r="T7612" s="12"/>
      <c r="U7612" s="12"/>
      <c r="V7612" s="12"/>
      <c r="W7612" s="12"/>
      <c r="X7612" s="12"/>
      <c r="Y7612" s="12"/>
      <c r="Z7612" s="12"/>
      <c r="AA7612" s="12"/>
      <c r="AB7612" s="12"/>
      <c r="AC7612" s="12"/>
      <c r="AD7612" s="12"/>
      <c r="AE7612" s="12">
        <v>12</v>
      </c>
      <c r="AF7612" s="12">
        <v>7.6</v>
      </c>
      <c r="AG7612" s="12">
        <v>5</v>
      </c>
      <c r="AH7612" s="12" t="s">
        <v>53</v>
      </c>
      <c r="AI7612" s="12" t="s">
        <v>54</v>
      </c>
      <c r="AJ7612" s="12">
        <v>2</v>
      </c>
      <c r="AK7612" s="12">
        <v>1</v>
      </c>
      <c r="AL7612" s="12">
        <v>1</v>
      </c>
      <c r="AM7612" s="12" t="s">
        <v>55</v>
      </c>
      <c r="AN7612" s="12" t="s">
        <v>56</v>
      </c>
      <c r="AO7612" s="12"/>
      <c r="AP7612" s="12">
        <v>1</v>
      </c>
      <c r="AQ7612" s="12" t="s">
        <v>57</v>
      </c>
      <c r="AR7612" s="12">
        <v>0</v>
      </c>
      <c r="AS7612" s="12"/>
      <c r="AT7612" s="12"/>
      <c r="AU7612" s="12"/>
      <c r="AV7612" s="12"/>
      <c r="AW7612" s="12" t="s">
        <v>58</v>
      </c>
      <c r="AX7612" s="12">
        <v>0</v>
      </c>
      <c r="AY7612" s="12">
        <v>2</v>
      </c>
      <c r="AZ7612" s="12">
        <v>0.5</v>
      </c>
      <c r="BA7612" s="12">
        <v>0.5</v>
      </c>
      <c r="BB7612" s="12" t="s">
        <v>59</v>
      </c>
    </row>
    <row r="7613" spans="1:54" x14ac:dyDescent="0.2">
      <c r="A7613" s="7" t="str">
        <f>VLOOKUP(G7613,'Matching-Tabelle'!$A$76:$B$80,2,FALSE)</f>
        <v>claudio.goetz@tkb.ch</v>
      </c>
      <c r="B7613" s="7" t="str">
        <f>VLOOKUP(J7613,'Matching-Tabelle'!$A$1:$B$66,2,FALSE)</f>
        <v>WPI RTB</v>
      </c>
      <c r="C7613" s="7" t="str">
        <f>IF(VLOOKUP(J7613,'Matching-Tabelle'!$A$1:$CB$66,3,FALSE)=0,"",VLOOKUP(J7613,'Matching-Tabelle'!$A$1:$CB$66,3,FALSE))</f>
        <v/>
      </c>
      <c r="D7613" s="7">
        <v>0.5</v>
      </c>
      <c r="E7613" s="7" t="s">
        <v>6298</v>
      </c>
      <c r="F7613" s="8">
        <v>42851</v>
      </c>
      <c r="G7613" s="12" t="s">
        <v>879</v>
      </c>
      <c r="H7613" s="12" t="s">
        <v>880</v>
      </c>
      <c r="I7613" s="12" t="s">
        <v>881</v>
      </c>
      <c r="J7613" s="12">
        <v>36</v>
      </c>
      <c r="K7613" s="12" t="s">
        <v>899</v>
      </c>
      <c r="L7613" s="12" t="s">
        <v>900</v>
      </c>
      <c r="M7613" s="12">
        <v>990001</v>
      </c>
      <c r="N7613" s="12" t="s">
        <v>51</v>
      </c>
      <c r="O7613" s="12">
        <v>0.5</v>
      </c>
      <c r="P7613" s="12"/>
      <c r="Q7613" s="12">
        <v>0.5</v>
      </c>
      <c r="R7613" s="12"/>
      <c r="S7613" s="12" t="s">
        <v>6298</v>
      </c>
      <c r="T7613" s="12"/>
      <c r="U7613" s="12"/>
      <c r="V7613" s="12"/>
      <c r="W7613" s="12"/>
      <c r="X7613" s="12"/>
      <c r="Y7613" s="12"/>
      <c r="Z7613" s="12"/>
      <c r="AA7613" s="12"/>
      <c r="AB7613" s="12"/>
      <c r="AC7613" s="12"/>
      <c r="AD7613" s="12"/>
      <c r="AE7613" s="12">
        <v>12</v>
      </c>
      <c r="AF7613" s="12">
        <v>7.6</v>
      </c>
      <c r="AG7613" s="12">
        <v>5</v>
      </c>
      <c r="AH7613" s="12" t="s">
        <v>53</v>
      </c>
      <c r="AI7613" s="12" t="s">
        <v>54</v>
      </c>
      <c r="AJ7613" s="12">
        <v>2</v>
      </c>
      <c r="AK7613" s="12">
        <v>1</v>
      </c>
      <c r="AL7613" s="12">
        <v>1</v>
      </c>
      <c r="AM7613" s="12" t="s">
        <v>55</v>
      </c>
      <c r="AN7613" s="12" t="s">
        <v>56</v>
      </c>
      <c r="AO7613" s="12"/>
      <c r="AP7613" s="12">
        <v>1</v>
      </c>
      <c r="AQ7613" s="12" t="s">
        <v>57</v>
      </c>
      <c r="AR7613" s="12">
        <v>0</v>
      </c>
      <c r="AS7613" s="12"/>
      <c r="AT7613" s="12"/>
      <c r="AU7613" s="12"/>
      <c r="AV7613" s="12"/>
      <c r="AW7613" s="12" t="s">
        <v>58</v>
      </c>
      <c r="AX7613" s="12">
        <v>0</v>
      </c>
      <c r="AY7613" s="12">
        <v>2</v>
      </c>
      <c r="AZ7613" s="12">
        <v>0.5</v>
      </c>
      <c r="BA7613" s="12">
        <v>0.5</v>
      </c>
      <c r="BB7613" s="12" t="s">
        <v>59</v>
      </c>
    </row>
    <row r="7614" spans="1:54" x14ac:dyDescent="0.2">
      <c r="A7614" s="7" t="str">
        <f>VLOOKUP(G7614,'Matching-Tabelle'!$A$76:$B$80,2,FALSE)</f>
        <v>claudio.goetz@tkb.ch</v>
      </c>
      <c r="B7614" s="7" t="str">
        <f>VLOOKUP(J7614,'Matching-Tabelle'!$A$1:$B$66,2,FALSE)</f>
        <v>WPI CTB</v>
      </c>
      <c r="C7614" s="7" t="str">
        <f>IF(VLOOKUP(J7614,'Matching-Tabelle'!$A$1:$CB$66,3,FALSE)=0,"",VLOOKUP(J7614,'Matching-Tabelle'!$A$1:$CB$66,3,FALSE))</f>
        <v/>
      </c>
      <c r="D7614" s="7">
        <v>0.5</v>
      </c>
      <c r="E7614" s="7" t="s">
        <v>6299</v>
      </c>
      <c r="F7614" s="8">
        <v>42852</v>
      </c>
      <c r="G7614" s="12" t="s">
        <v>879</v>
      </c>
      <c r="H7614" s="12" t="s">
        <v>880</v>
      </c>
      <c r="I7614" s="12" t="s">
        <v>881</v>
      </c>
      <c r="J7614" s="12">
        <v>922</v>
      </c>
      <c r="K7614" s="12" t="s">
        <v>134</v>
      </c>
      <c r="L7614" s="12" t="s">
        <v>135</v>
      </c>
      <c r="M7614" s="12">
        <v>990001</v>
      </c>
      <c r="N7614" s="12" t="s">
        <v>51</v>
      </c>
      <c r="O7614" s="12">
        <v>0.5</v>
      </c>
      <c r="P7614" s="12"/>
      <c r="Q7614" s="12">
        <v>0.5</v>
      </c>
      <c r="R7614" s="12"/>
      <c r="S7614" s="12" t="s">
        <v>6299</v>
      </c>
      <c r="T7614" s="12"/>
      <c r="U7614" s="12"/>
      <c r="V7614" s="12"/>
      <c r="W7614" s="12"/>
      <c r="X7614" s="12"/>
      <c r="Y7614" s="12"/>
      <c r="Z7614" s="12"/>
      <c r="AA7614" s="12"/>
      <c r="AB7614" s="12"/>
      <c r="AC7614" s="12"/>
      <c r="AD7614" s="12"/>
      <c r="AE7614" s="12">
        <v>12</v>
      </c>
      <c r="AF7614" s="12">
        <v>7.6</v>
      </c>
      <c r="AG7614" s="12">
        <v>5</v>
      </c>
      <c r="AH7614" s="12" t="s">
        <v>53</v>
      </c>
      <c r="AI7614" s="12" t="s">
        <v>54</v>
      </c>
      <c r="AJ7614" s="12">
        <v>2</v>
      </c>
      <c r="AK7614" s="12">
        <v>1</v>
      </c>
      <c r="AL7614" s="12">
        <v>1</v>
      </c>
      <c r="AM7614" s="12" t="s">
        <v>55</v>
      </c>
      <c r="AN7614" s="12" t="s">
        <v>56</v>
      </c>
      <c r="AO7614" s="12"/>
      <c r="AP7614" s="12">
        <v>1</v>
      </c>
      <c r="AQ7614" s="12" t="s">
        <v>57</v>
      </c>
      <c r="AR7614" s="12">
        <v>0</v>
      </c>
      <c r="AS7614" s="12"/>
      <c r="AT7614" s="12"/>
      <c r="AU7614" s="12"/>
      <c r="AV7614" s="12"/>
      <c r="AW7614" s="12" t="s">
        <v>58</v>
      </c>
      <c r="AX7614" s="12">
        <v>0</v>
      </c>
      <c r="AY7614" s="12">
        <v>2</v>
      </c>
      <c r="AZ7614" s="12">
        <v>0.5</v>
      </c>
      <c r="BA7614" s="12">
        <v>0.5</v>
      </c>
      <c r="BB7614" s="12" t="s">
        <v>59</v>
      </c>
    </row>
    <row r="7615" spans="1:54" x14ac:dyDescent="0.2">
      <c r="A7615" s="7" t="str">
        <f>VLOOKUP(G7615,'Matching-Tabelle'!$A$76:$B$80,2,FALSE)</f>
        <v>claudio.goetz@tkb.ch</v>
      </c>
      <c r="B7615" s="7" t="str">
        <f>VLOOKUP(J7615,'Matching-Tabelle'!$A$1:$B$66,2,FALSE)</f>
        <v>WPI CTB</v>
      </c>
      <c r="C7615" s="7" t="str">
        <f>IF(VLOOKUP(J7615,'Matching-Tabelle'!$A$1:$CB$66,3,FALSE)=0,"",VLOOKUP(J7615,'Matching-Tabelle'!$A$1:$CB$66,3,FALSE))</f>
        <v/>
      </c>
      <c r="D7615" s="7">
        <v>0.5</v>
      </c>
      <c r="E7615" s="7" t="s">
        <v>6300</v>
      </c>
      <c r="F7615" s="8">
        <v>42852</v>
      </c>
      <c r="G7615" s="12" t="s">
        <v>879</v>
      </c>
      <c r="H7615" s="12" t="s">
        <v>880</v>
      </c>
      <c r="I7615" s="12" t="s">
        <v>881</v>
      </c>
      <c r="J7615" s="12">
        <v>14</v>
      </c>
      <c r="K7615" s="12" t="s">
        <v>82</v>
      </c>
      <c r="L7615" s="12" t="s">
        <v>83</v>
      </c>
      <c r="M7615" s="12">
        <v>990001</v>
      </c>
      <c r="N7615" s="12" t="s">
        <v>51</v>
      </c>
      <c r="O7615" s="12">
        <v>4.5</v>
      </c>
      <c r="P7615" s="12"/>
      <c r="Q7615" s="12">
        <v>4.5</v>
      </c>
      <c r="R7615" s="12"/>
      <c r="S7615" s="12" t="s">
        <v>6300</v>
      </c>
      <c r="T7615" s="12"/>
      <c r="U7615" s="12"/>
      <c r="V7615" s="12"/>
      <c r="W7615" s="12"/>
      <c r="X7615" s="12"/>
      <c r="Y7615" s="12"/>
      <c r="Z7615" s="12"/>
      <c r="AA7615" s="12"/>
      <c r="AB7615" s="12"/>
      <c r="AC7615" s="12"/>
      <c r="AD7615" s="12"/>
      <c r="AE7615" s="12">
        <v>12</v>
      </c>
      <c r="AF7615" s="12">
        <v>7.6</v>
      </c>
      <c r="AG7615" s="12">
        <v>5</v>
      </c>
      <c r="AH7615" s="12" t="s">
        <v>53</v>
      </c>
      <c r="AI7615" s="12" t="s">
        <v>54</v>
      </c>
      <c r="AJ7615" s="12">
        <v>2</v>
      </c>
      <c r="AK7615" s="12">
        <v>1</v>
      </c>
      <c r="AL7615" s="12">
        <v>1</v>
      </c>
      <c r="AM7615" s="12" t="s">
        <v>55</v>
      </c>
      <c r="AN7615" s="12" t="s">
        <v>56</v>
      </c>
      <c r="AO7615" s="12"/>
      <c r="AP7615" s="12">
        <v>1</v>
      </c>
      <c r="AQ7615" s="12" t="s">
        <v>57</v>
      </c>
      <c r="AR7615" s="12">
        <v>0</v>
      </c>
      <c r="AS7615" s="12"/>
      <c r="AT7615" s="12"/>
      <c r="AU7615" s="12"/>
      <c r="AV7615" s="12"/>
      <c r="AW7615" s="12" t="s">
        <v>58</v>
      </c>
      <c r="AX7615" s="12">
        <v>0</v>
      </c>
      <c r="AY7615" s="12">
        <v>2</v>
      </c>
      <c r="AZ7615" s="12">
        <v>4.5</v>
      </c>
      <c r="BA7615" s="12">
        <v>4.5</v>
      </c>
      <c r="BB7615" s="12" t="s">
        <v>59</v>
      </c>
    </row>
    <row r="7616" spans="1:54" x14ac:dyDescent="0.2">
      <c r="A7616" s="7" t="str">
        <f>VLOOKUP(G7616,'Matching-Tabelle'!$A$76:$B$80,2,FALSE)</f>
        <v>claudio.goetz@tkb.ch</v>
      </c>
      <c r="B7616" s="7" t="str">
        <f>VLOOKUP(J7616,'Matching-Tabelle'!$A$1:$B$66,2,FALSE)</f>
        <v>WPI CTB</v>
      </c>
      <c r="C7616" s="7" t="str">
        <f>IF(VLOOKUP(J7616,'Matching-Tabelle'!$A$1:$CB$66,3,FALSE)=0,"",VLOOKUP(J7616,'Matching-Tabelle'!$A$1:$CB$66,3,FALSE))</f>
        <v/>
      </c>
      <c r="D7616" s="7">
        <v>4.5</v>
      </c>
      <c r="E7616" s="7" t="s">
        <v>6301</v>
      </c>
      <c r="F7616" s="8">
        <v>42852</v>
      </c>
      <c r="G7616" s="12" t="s">
        <v>879</v>
      </c>
      <c r="H7616" s="12" t="s">
        <v>880</v>
      </c>
      <c r="I7616" s="12" t="s">
        <v>881</v>
      </c>
      <c r="J7616" s="12">
        <v>14</v>
      </c>
      <c r="K7616" s="12" t="s">
        <v>82</v>
      </c>
      <c r="L7616" s="12" t="s">
        <v>83</v>
      </c>
      <c r="M7616" s="12">
        <v>990001</v>
      </c>
      <c r="N7616" s="12" t="s">
        <v>51</v>
      </c>
      <c r="O7616" s="12">
        <v>1</v>
      </c>
      <c r="P7616" s="12"/>
      <c r="Q7616" s="12">
        <v>1</v>
      </c>
      <c r="R7616" s="12"/>
      <c r="S7616" s="12" t="s">
        <v>6301</v>
      </c>
      <c r="T7616" s="12"/>
      <c r="U7616" s="12"/>
      <c r="V7616" s="12"/>
      <c r="W7616" s="12"/>
      <c r="X7616" s="12"/>
      <c r="Y7616" s="12"/>
      <c r="Z7616" s="12"/>
      <c r="AA7616" s="12"/>
      <c r="AB7616" s="12"/>
      <c r="AC7616" s="12"/>
      <c r="AD7616" s="12"/>
      <c r="AE7616" s="12">
        <v>12</v>
      </c>
      <c r="AF7616" s="12">
        <v>7.6</v>
      </c>
      <c r="AG7616" s="12">
        <v>5</v>
      </c>
      <c r="AH7616" s="12" t="s">
        <v>53</v>
      </c>
      <c r="AI7616" s="12" t="s">
        <v>54</v>
      </c>
      <c r="AJ7616" s="12">
        <v>2</v>
      </c>
      <c r="AK7616" s="12">
        <v>1</v>
      </c>
      <c r="AL7616" s="12">
        <v>1</v>
      </c>
      <c r="AM7616" s="12" t="s">
        <v>55</v>
      </c>
      <c r="AN7616" s="12" t="s">
        <v>56</v>
      </c>
      <c r="AO7616" s="12"/>
      <c r="AP7616" s="12">
        <v>1</v>
      </c>
      <c r="AQ7616" s="12" t="s">
        <v>57</v>
      </c>
      <c r="AR7616" s="12">
        <v>0</v>
      </c>
      <c r="AS7616" s="12"/>
      <c r="AT7616" s="12"/>
      <c r="AU7616" s="12"/>
      <c r="AV7616" s="12"/>
      <c r="AW7616" s="12" t="s">
        <v>58</v>
      </c>
      <c r="AX7616" s="12">
        <v>0</v>
      </c>
      <c r="AY7616" s="12">
        <v>2</v>
      </c>
      <c r="AZ7616" s="12">
        <v>1</v>
      </c>
      <c r="BA7616" s="12">
        <v>1</v>
      </c>
      <c r="BB7616" s="12" t="s">
        <v>59</v>
      </c>
    </row>
    <row r="7617" spans="1:54" x14ac:dyDescent="0.2">
      <c r="A7617" s="7" t="str">
        <f>VLOOKUP(G7617,'Matching-Tabelle'!$A$76:$B$80,2,FALSE)</f>
        <v>claudio.goetz@tkb.ch</v>
      </c>
      <c r="B7617" s="7" t="str">
        <f>VLOOKUP(J7617,'Matching-Tabelle'!$A$1:$B$66,2,FALSE)</f>
        <v>Proj KWP1</v>
      </c>
      <c r="C7617" s="7" t="str">
        <f>IF(VLOOKUP(J7617,'Matching-Tabelle'!$A$1:$CB$66,3,FALSE)=0,"",VLOOKUP(J7617,'Matching-Tabelle'!$A$1:$CB$66,3,FALSE))</f>
        <v>Progr Digitalisierung</v>
      </c>
      <c r="D7617" s="7">
        <v>1</v>
      </c>
      <c r="E7617" s="7" t="s">
        <v>6302</v>
      </c>
      <c r="F7617" s="8">
        <v>42852</v>
      </c>
      <c r="G7617" s="12" t="s">
        <v>879</v>
      </c>
      <c r="H7617" s="12" t="s">
        <v>880</v>
      </c>
      <c r="I7617" s="12" t="s">
        <v>881</v>
      </c>
      <c r="J7617" s="12">
        <v>2500238</v>
      </c>
      <c r="K7617" s="12" t="s">
        <v>868</v>
      </c>
      <c r="L7617" s="12" t="s">
        <v>869</v>
      </c>
      <c r="M7617" s="12">
        <v>990001</v>
      </c>
      <c r="N7617" s="12" t="s">
        <v>51</v>
      </c>
      <c r="O7617" s="12">
        <v>1</v>
      </c>
      <c r="P7617" s="12"/>
      <c r="Q7617" s="12">
        <v>1</v>
      </c>
      <c r="R7617" s="12"/>
      <c r="S7617" s="12" t="s">
        <v>6302</v>
      </c>
      <c r="T7617" s="12"/>
      <c r="U7617" s="12"/>
      <c r="V7617" s="12"/>
      <c r="W7617" s="12"/>
      <c r="X7617" s="12"/>
      <c r="Y7617" s="12"/>
      <c r="Z7617" s="12"/>
      <c r="AA7617" s="12"/>
      <c r="AB7617" s="12"/>
      <c r="AC7617" s="12"/>
      <c r="AD7617" s="12"/>
      <c r="AE7617" s="12">
        <v>5</v>
      </c>
      <c r="AF7617" s="12">
        <v>0</v>
      </c>
      <c r="AG7617" s="12">
        <v>1</v>
      </c>
      <c r="AH7617" s="12" t="s">
        <v>411</v>
      </c>
      <c r="AI7617" s="12" t="s">
        <v>411</v>
      </c>
      <c r="AJ7617" s="12">
        <v>2</v>
      </c>
      <c r="AK7617" s="12">
        <v>1</v>
      </c>
      <c r="AL7617" s="12">
        <v>1</v>
      </c>
      <c r="AM7617" s="12" t="s">
        <v>55</v>
      </c>
      <c r="AN7617" s="12" t="s">
        <v>56</v>
      </c>
      <c r="AO7617" s="12"/>
      <c r="AP7617" s="12">
        <v>1</v>
      </c>
      <c r="AQ7617" s="12" t="s">
        <v>57</v>
      </c>
      <c r="AR7617" s="12">
        <v>0</v>
      </c>
      <c r="AS7617" s="12"/>
      <c r="AT7617" s="12"/>
      <c r="AU7617" s="12"/>
      <c r="AV7617" s="12"/>
      <c r="AW7617" s="12" t="s">
        <v>58</v>
      </c>
      <c r="AX7617" s="12">
        <v>0</v>
      </c>
      <c r="AY7617" s="12">
        <v>2</v>
      </c>
      <c r="AZ7617" s="12">
        <v>1</v>
      </c>
      <c r="BA7617" s="12">
        <v>1</v>
      </c>
      <c r="BB7617" s="12" t="s">
        <v>59</v>
      </c>
    </row>
    <row r="7618" spans="1:54" x14ac:dyDescent="0.2">
      <c r="A7618" s="7" t="str">
        <f>VLOOKUP(G7618,'Matching-Tabelle'!$A$76:$B$80,2,FALSE)</f>
        <v>claudio.goetz@tkb.ch</v>
      </c>
      <c r="B7618" s="7" t="str">
        <f>VLOOKUP(J7618,'Matching-Tabelle'!$A$1:$B$66,2,FALSE)</f>
        <v>Proj Optima</v>
      </c>
      <c r="C7618" s="7" t="str">
        <f>IF(VLOOKUP(J7618,'Matching-Tabelle'!$A$1:$CB$66,3,FALSE)=0,"",VLOOKUP(J7618,'Matching-Tabelle'!$A$1:$CB$66,3,FALSE))</f>
        <v/>
      </c>
      <c r="D7618" s="7">
        <v>1</v>
      </c>
      <c r="E7618" s="7" t="s">
        <v>6303</v>
      </c>
      <c r="F7618" s="8">
        <v>42852</v>
      </c>
      <c r="G7618" s="12" t="s">
        <v>879</v>
      </c>
      <c r="H7618" s="12" t="s">
        <v>880</v>
      </c>
      <c r="I7618" s="12" t="s">
        <v>881</v>
      </c>
      <c r="J7618" s="12">
        <v>211</v>
      </c>
      <c r="K7618" s="12" t="s">
        <v>79</v>
      </c>
      <c r="L7618" s="12" t="s">
        <v>80</v>
      </c>
      <c r="M7618" s="12">
        <v>990001</v>
      </c>
      <c r="N7618" s="12" t="s">
        <v>51</v>
      </c>
      <c r="O7618" s="12">
        <v>0.75</v>
      </c>
      <c r="P7618" s="12"/>
      <c r="Q7618" s="12">
        <v>0.75</v>
      </c>
      <c r="R7618" s="12"/>
      <c r="S7618" s="12" t="s">
        <v>6303</v>
      </c>
      <c r="T7618" s="12"/>
      <c r="U7618" s="12"/>
      <c r="V7618" s="12"/>
      <c r="W7618" s="12"/>
      <c r="X7618" s="12"/>
      <c r="Y7618" s="12"/>
      <c r="Z7618" s="12"/>
      <c r="AA7618" s="12"/>
      <c r="AB7618" s="12"/>
      <c r="AC7618" s="12"/>
      <c r="AD7618" s="12"/>
      <c r="AE7618" s="12">
        <v>12</v>
      </c>
      <c r="AF7618" s="12">
        <v>7.6</v>
      </c>
      <c r="AG7618" s="12">
        <v>5</v>
      </c>
      <c r="AH7618" s="12" t="s">
        <v>53</v>
      </c>
      <c r="AI7618" s="12" t="s">
        <v>54</v>
      </c>
      <c r="AJ7618" s="12">
        <v>2</v>
      </c>
      <c r="AK7618" s="12">
        <v>1</v>
      </c>
      <c r="AL7618" s="12">
        <v>1</v>
      </c>
      <c r="AM7618" s="12" t="s">
        <v>55</v>
      </c>
      <c r="AN7618" s="12" t="s">
        <v>56</v>
      </c>
      <c r="AO7618" s="12"/>
      <c r="AP7618" s="12">
        <v>1</v>
      </c>
      <c r="AQ7618" s="12" t="s">
        <v>57</v>
      </c>
      <c r="AR7618" s="12">
        <v>0</v>
      </c>
      <c r="AS7618" s="12"/>
      <c r="AT7618" s="12"/>
      <c r="AU7618" s="12"/>
      <c r="AV7618" s="12"/>
      <c r="AW7618" s="12" t="s">
        <v>58</v>
      </c>
      <c r="AX7618" s="12">
        <v>0</v>
      </c>
      <c r="AY7618" s="12">
        <v>2</v>
      </c>
      <c r="AZ7618" s="12">
        <v>0.75</v>
      </c>
      <c r="BA7618" s="12">
        <v>0.75</v>
      </c>
      <c r="BB7618" s="12" t="s">
        <v>59</v>
      </c>
    </row>
    <row r="7619" spans="1:54" x14ac:dyDescent="0.2">
      <c r="A7619" s="7" t="str">
        <f>VLOOKUP(G7619,'Matching-Tabelle'!$A$76:$B$80,2,FALSE)</f>
        <v>claudio.goetz@tkb.ch</v>
      </c>
      <c r="B7619" s="7" t="str">
        <f>VLOOKUP(J7619,'Matching-Tabelle'!$A$1:$B$66,2,FALSE)</f>
        <v>WPI CTB</v>
      </c>
      <c r="C7619" s="7" t="str">
        <f>IF(VLOOKUP(J7619,'Matching-Tabelle'!$A$1:$CB$66,3,FALSE)=0,"",VLOOKUP(J7619,'Matching-Tabelle'!$A$1:$CB$66,3,FALSE))</f>
        <v/>
      </c>
      <c r="D7619" s="7">
        <v>0.75</v>
      </c>
      <c r="E7619" s="7" t="s">
        <v>6304</v>
      </c>
      <c r="F7619" s="8">
        <v>42852</v>
      </c>
      <c r="G7619" s="12" t="s">
        <v>879</v>
      </c>
      <c r="H7619" s="12" t="s">
        <v>880</v>
      </c>
      <c r="I7619" s="12" t="s">
        <v>881</v>
      </c>
      <c r="J7619" s="12">
        <v>922</v>
      </c>
      <c r="K7619" s="12" t="s">
        <v>134</v>
      </c>
      <c r="L7619" s="12" t="s">
        <v>135</v>
      </c>
      <c r="M7619" s="12">
        <v>990001</v>
      </c>
      <c r="N7619" s="12" t="s">
        <v>51</v>
      </c>
      <c r="O7619" s="12">
        <v>0.25</v>
      </c>
      <c r="P7619" s="12"/>
      <c r="Q7619" s="12">
        <v>0.25</v>
      </c>
      <c r="R7619" s="12"/>
      <c r="S7619" s="12" t="s">
        <v>6304</v>
      </c>
      <c r="T7619" s="12"/>
      <c r="U7619" s="12"/>
      <c r="V7619" s="12"/>
      <c r="W7619" s="12"/>
      <c r="X7619" s="12"/>
      <c r="Y7619" s="12"/>
      <c r="Z7619" s="12"/>
      <c r="AA7619" s="12"/>
      <c r="AB7619" s="12"/>
      <c r="AC7619" s="12"/>
      <c r="AD7619" s="12"/>
      <c r="AE7619" s="12">
        <v>12</v>
      </c>
      <c r="AF7619" s="12">
        <v>7.6</v>
      </c>
      <c r="AG7619" s="12">
        <v>5</v>
      </c>
      <c r="AH7619" s="12" t="s">
        <v>53</v>
      </c>
      <c r="AI7619" s="12" t="s">
        <v>54</v>
      </c>
      <c r="AJ7619" s="12">
        <v>2</v>
      </c>
      <c r="AK7619" s="12">
        <v>1</v>
      </c>
      <c r="AL7619" s="12">
        <v>1</v>
      </c>
      <c r="AM7619" s="12" t="s">
        <v>55</v>
      </c>
      <c r="AN7619" s="12" t="s">
        <v>56</v>
      </c>
      <c r="AO7619" s="12"/>
      <c r="AP7619" s="12">
        <v>1</v>
      </c>
      <c r="AQ7619" s="12" t="s">
        <v>57</v>
      </c>
      <c r="AR7619" s="12">
        <v>0</v>
      </c>
      <c r="AS7619" s="12"/>
      <c r="AT7619" s="12"/>
      <c r="AU7619" s="12"/>
      <c r="AV7619" s="12"/>
      <c r="AW7619" s="12" t="s">
        <v>58</v>
      </c>
      <c r="AX7619" s="12">
        <v>0</v>
      </c>
      <c r="AY7619" s="12">
        <v>2</v>
      </c>
      <c r="AZ7619" s="12">
        <v>0.25</v>
      </c>
      <c r="BA7619" s="12">
        <v>0.25</v>
      </c>
      <c r="BB7619" s="12" t="s">
        <v>59</v>
      </c>
    </row>
    <row r="7620" spans="1:54" x14ac:dyDescent="0.2">
      <c r="A7620" s="7" t="str">
        <f>VLOOKUP(G7620,'Matching-Tabelle'!$A$76:$B$80,2,FALSE)</f>
        <v>claudio.goetz@tkb.ch</v>
      </c>
      <c r="B7620" s="7" t="str">
        <f>VLOOKUP(J7620,'Matching-Tabelle'!$A$1:$B$66,2,FALSE)</f>
        <v>Progr Beratungsdigi</v>
      </c>
      <c r="C7620" s="7" t="str">
        <f>IF(VLOOKUP(J7620,'Matching-Tabelle'!$A$1:$CB$66,3,FALSE)=0,"",VLOOKUP(J7620,'Matching-Tabelle'!$A$1:$CB$66,3,FALSE))</f>
        <v/>
      </c>
      <c r="D7620" s="7">
        <v>0.25</v>
      </c>
      <c r="E7620" s="7" t="s">
        <v>6305</v>
      </c>
      <c r="F7620" s="8">
        <v>42852</v>
      </c>
      <c r="G7620" s="12" t="s">
        <v>879</v>
      </c>
      <c r="H7620" s="12" t="s">
        <v>880</v>
      </c>
      <c r="I7620" s="12" t="s">
        <v>881</v>
      </c>
      <c r="J7620" s="12">
        <v>2500234</v>
      </c>
      <c r="K7620" s="12" t="s">
        <v>719</v>
      </c>
      <c r="L7620" s="12" t="s">
        <v>720</v>
      </c>
      <c r="M7620" s="12">
        <v>990001</v>
      </c>
      <c r="N7620" s="12" t="s">
        <v>51</v>
      </c>
      <c r="O7620" s="12">
        <v>0.25</v>
      </c>
      <c r="P7620" s="12"/>
      <c r="Q7620" s="12">
        <v>0.25</v>
      </c>
      <c r="R7620" s="12"/>
      <c r="S7620" s="12" t="s">
        <v>6305</v>
      </c>
      <c r="T7620" s="12"/>
      <c r="U7620" s="12"/>
      <c r="V7620" s="12"/>
      <c r="W7620" s="12"/>
      <c r="X7620" s="12"/>
      <c r="Y7620" s="12"/>
      <c r="Z7620" s="12"/>
      <c r="AA7620" s="12"/>
      <c r="AB7620" s="12"/>
      <c r="AC7620" s="12"/>
      <c r="AD7620" s="12"/>
      <c r="AE7620" s="12">
        <v>12</v>
      </c>
      <c r="AF7620" s="12">
        <v>7.6</v>
      </c>
      <c r="AG7620" s="12">
        <v>5</v>
      </c>
      <c r="AH7620" s="12" t="s">
        <v>53</v>
      </c>
      <c r="AI7620" s="12" t="s">
        <v>54</v>
      </c>
      <c r="AJ7620" s="12">
        <v>2</v>
      </c>
      <c r="AK7620" s="12">
        <v>1</v>
      </c>
      <c r="AL7620" s="12">
        <v>1</v>
      </c>
      <c r="AM7620" s="12" t="s">
        <v>55</v>
      </c>
      <c r="AN7620" s="12" t="s">
        <v>56</v>
      </c>
      <c r="AO7620" s="12"/>
      <c r="AP7620" s="12">
        <v>1</v>
      </c>
      <c r="AQ7620" s="12" t="s">
        <v>57</v>
      </c>
      <c r="AR7620" s="12">
        <v>0</v>
      </c>
      <c r="AS7620" s="12"/>
      <c r="AT7620" s="12"/>
      <c r="AU7620" s="12"/>
      <c r="AV7620" s="12"/>
      <c r="AW7620" s="12" t="s">
        <v>58</v>
      </c>
      <c r="AX7620" s="12">
        <v>0</v>
      </c>
      <c r="AY7620" s="12">
        <v>2</v>
      </c>
      <c r="AZ7620" s="12">
        <v>0.25</v>
      </c>
      <c r="BA7620" s="12">
        <v>0.25</v>
      </c>
      <c r="BB7620" s="12" t="s">
        <v>59</v>
      </c>
    </row>
    <row r="7621" spans="1:54" x14ac:dyDescent="0.2">
      <c r="A7621" s="7" t="str">
        <f>VLOOKUP(G7621,'Matching-Tabelle'!$A$76:$B$80,2,FALSE)</f>
        <v>claudio.goetz@tkb.ch</v>
      </c>
      <c r="B7621" s="7" t="str">
        <f>VLOOKUP(J7621,'Matching-Tabelle'!$A$1:$B$66,2,FALSE)</f>
        <v>WPI CTB</v>
      </c>
      <c r="C7621" s="7" t="str">
        <f>IF(VLOOKUP(J7621,'Matching-Tabelle'!$A$1:$CB$66,3,FALSE)=0,"",VLOOKUP(J7621,'Matching-Tabelle'!$A$1:$CB$66,3,FALSE))</f>
        <v/>
      </c>
      <c r="D7621" s="7">
        <v>0.25</v>
      </c>
      <c r="E7621" s="7" t="s">
        <v>6306</v>
      </c>
      <c r="F7621" s="8">
        <v>42852</v>
      </c>
      <c r="G7621" s="12" t="s">
        <v>879</v>
      </c>
      <c r="H7621" s="12" t="s">
        <v>880</v>
      </c>
      <c r="I7621" s="12" t="s">
        <v>881</v>
      </c>
      <c r="J7621" s="12">
        <v>932</v>
      </c>
      <c r="K7621" s="12" t="s">
        <v>124</v>
      </c>
      <c r="L7621" s="12" t="s">
        <v>125</v>
      </c>
      <c r="M7621" s="12">
        <v>990001</v>
      </c>
      <c r="N7621" s="12" t="s">
        <v>51</v>
      </c>
      <c r="O7621" s="12">
        <v>0.5</v>
      </c>
      <c r="P7621" s="12"/>
      <c r="Q7621" s="12">
        <v>0.5</v>
      </c>
      <c r="R7621" s="12"/>
      <c r="S7621" s="12" t="s">
        <v>6306</v>
      </c>
      <c r="T7621" s="12"/>
      <c r="U7621" s="12"/>
      <c r="V7621" s="12"/>
      <c r="W7621" s="12"/>
      <c r="X7621" s="12"/>
      <c r="Y7621" s="12"/>
      <c r="Z7621" s="12"/>
      <c r="AA7621" s="12"/>
      <c r="AB7621" s="12"/>
      <c r="AC7621" s="12"/>
      <c r="AD7621" s="12"/>
      <c r="AE7621" s="12">
        <v>12</v>
      </c>
      <c r="AF7621" s="12">
        <v>7.6</v>
      </c>
      <c r="AG7621" s="12">
        <v>5</v>
      </c>
      <c r="AH7621" s="12" t="s">
        <v>53</v>
      </c>
      <c r="AI7621" s="12" t="s">
        <v>54</v>
      </c>
      <c r="AJ7621" s="12">
        <v>2</v>
      </c>
      <c r="AK7621" s="12">
        <v>1</v>
      </c>
      <c r="AL7621" s="12">
        <v>1</v>
      </c>
      <c r="AM7621" s="12" t="s">
        <v>55</v>
      </c>
      <c r="AN7621" s="12" t="s">
        <v>56</v>
      </c>
      <c r="AO7621" s="12"/>
      <c r="AP7621" s="12">
        <v>1</v>
      </c>
      <c r="AQ7621" s="12" t="s">
        <v>57</v>
      </c>
      <c r="AR7621" s="12">
        <v>0</v>
      </c>
      <c r="AS7621" s="12"/>
      <c r="AT7621" s="12"/>
      <c r="AU7621" s="12"/>
      <c r="AV7621" s="12"/>
      <c r="AW7621" s="12" t="s">
        <v>58</v>
      </c>
      <c r="AX7621" s="12">
        <v>0</v>
      </c>
      <c r="AY7621" s="12">
        <v>2</v>
      </c>
      <c r="AZ7621" s="12">
        <v>0.5</v>
      </c>
      <c r="BA7621" s="12">
        <v>0.5</v>
      </c>
      <c r="BB7621" s="12" t="s">
        <v>59</v>
      </c>
    </row>
    <row r="7622" spans="1:54" x14ac:dyDescent="0.2">
      <c r="A7622" s="7" t="str">
        <f>VLOOKUP(G7622,'Matching-Tabelle'!$A$76:$B$80,2,FALSE)</f>
        <v>claudio.goetz@tkb.ch</v>
      </c>
      <c r="B7622" s="7" t="str">
        <f>VLOOKUP(J7622,'Matching-Tabelle'!$A$1:$B$66,2,FALSE)</f>
        <v>WPI Ausbildung</v>
      </c>
      <c r="C7622" s="7" t="str">
        <f>IF(VLOOKUP(J7622,'Matching-Tabelle'!$A$1:$CB$66,3,FALSE)=0,"",VLOOKUP(J7622,'Matching-Tabelle'!$A$1:$CB$66,3,FALSE))</f>
        <v/>
      </c>
      <c r="D7622" s="7">
        <v>0.5</v>
      </c>
      <c r="E7622" s="7" t="s">
        <v>6307</v>
      </c>
      <c r="F7622" s="8">
        <v>42852</v>
      </c>
      <c r="G7622" s="12" t="s">
        <v>879</v>
      </c>
      <c r="H7622" s="12" t="s">
        <v>880</v>
      </c>
      <c r="I7622" s="12" t="s">
        <v>881</v>
      </c>
      <c r="J7622" s="12">
        <v>99</v>
      </c>
      <c r="K7622" s="12" t="s">
        <v>63</v>
      </c>
      <c r="L7622" s="12" t="s">
        <v>64</v>
      </c>
      <c r="M7622" s="12">
        <v>990001</v>
      </c>
      <c r="N7622" s="12" t="s">
        <v>51</v>
      </c>
      <c r="O7622" s="12">
        <v>4</v>
      </c>
      <c r="P7622" s="12"/>
      <c r="Q7622" s="12">
        <v>4</v>
      </c>
      <c r="R7622" s="12"/>
      <c r="S7622" s="12" t="s">
        <v>6307</v>
      </c>
      <c r="T7622" s="12"/>
      <c r="U7622" s="12"/>
      <c r="V7622" s="12"/>
      <c r="W7622" s="12"/>
      <c r="X7622" s="12"/>
      <c r="Y7622" s="12"/>
      <c r="Z7622" s="12"/>
      <c r="AA7622" s="12"/>
      <c r="AB7622" s="12"/>
      <c r="AC7622" s="12"/>
      <c r="AD7622" s="12"/>
      <c r="AE7622" s="12">
        <v>12</v>
      </c>
      <c r="AF7622" s="12">
        <v>7.6</v>
      </c>
      <c r="AG7622" s="12">
        <v>5</v>
      </c>
      <c r="AH7622" s="12" t="s">
        <v>53</v>
      </c>
      <c r="AI7622" s="12" t="s">
        <v>54</v>
      </c>
      <c r="AJ7622" s="12">
        <v>2</v>
      </c>
      <c r="AK7622" s="12">
        <v>1</v>
      </c>
      <c r="AL7622" s="12">
        <v>1</v>
      </c>
      <c r="AM7622" s="12" t="s">
        <v>55</v>
      </c>
      <c r="AN7622" s="12" t="s">
        <v>56</v>
      </c>
      <c r="AO7622" s="12"/>
      <c r="AP7622" s="12">
        <v>1</v>
      </c>
      <c r="AQ7622" s="12" t="s">
        <v>57</v>
      </c>
      <c r="AR7622" s="12">
        <v>0</v>
      </c>
      <c r="AS7622" s="12"/>
      <c r="AT7622" s="12"/>
      <c r="AU7622" s="12"/>
      <c r="AV7622" s="12"/>
      <c r="AW7622" s="12" t="s">
        <v>58</v>
      </c>
      <c r="AX7622" s="12">
        <v>0</v>
      </c>
      <c r="AY7622" s="12">
        <v>2</v>
      </c>
      <c r="AZ7622" s="12">
        <v>4</v>
      </c>
      <c r="BA7622" s="12">
        <v>4</v>
      </c>
      <c r="BB7622" s="12" t="s">
        <v>59</v>
      </c>
    </row>
    <row r="7623" spans="1:54" x14ac:dyDescent="0.2">
      <c r="A7623" s="7" t="str">
        <f>VLOOKUP(G7623,'Matching-Tabelle'!$A$76:$B$80,2,FALSE)</f>
        <v>claudio.goetz@tkb.ch</v>
      </c>
      <c r="B7623" s="7" t="str">
        <f>VLOOKUP(J7623,'Matching-Tabelle'!$A$1:$B$66,2,FALSE)</f>
        <v>WPI CTB</v>
      </c>
      <c r="C7623" s="7" t="str">
        <f>IF(VLOOKUP(J7623,'Matching-Tabelle'!$A$1:$CB$66,3,FALSE)=0,"",VLOOKUP(J7623,'Matching-Tabelle'!$A$1:$CB$66,3,FALSE))</f>
        <v/>
      </c>
      <c r="D7623" s="7">
        <v>4</v>
      </c>
      <c r="E7623" s="7" t="s">
        <v>6308</v>
      </c>
      <c r="F7623" s="8">
        <v>42853</v>
      </c>
      <c r="G7623" s="12" t="s">
        <v>879</v>
      </c>
      <c r="H7623" s="12" t="s">
        <v>880</v>
      </c>
      <c r="I7623" s="12" t="s">
        <v>881</v>
      </c>
      <c r="J7623" s="12">
        <v>920</v>
      </c>
      <c r="K7623" s="12" t="s">
        <v>148</v>
      </c>
      <c r="L7623" s="12" t="s">
        <v>149</v>
      </c>
      <c r="M7623" s="12">
        <v>990001</v>
      </c>
      <c r="N7623" s="12" t="s">
        <v>51</v>
      </c>
      <c r="O7623" s="12">
        <v>2</v>
      </c>
      <c r="P7623" s="12"/>
      <c r="Q7623" s="12">
        <v>2</v>
      </c>
      <c r="R7623" s="12"/>
      <c r="S7623" s="12" t="s">
        <v>6308</v>
      </c>
      <c r="T7623" s="12"/>
      <c r="U7623" s="12"/>
      <c r="V7623" s="12"/>
      <c r="W7623" s="12"/>
      <c r="X7623" s="12"/>
      <c r="Y7623" s="12"/>
      <c r="Z7623" s="12"/>
      <c r="AA7623" s="12"/>
      <c r="AB7623" s="12"/>
      <c r="AC7623" s="12"/>
      <c r="AD7623" s="12"/>
      <c r="AE7623" s="12">
        <v>12</v>
      </c>
      <c r="AF7623" s="12">
        <v>7.6</v>
      </c>
      <c r="AG7623" s="12">
        <v>5</v>
      </c>
      <c r="AH7623" s="12" t="s">
        <v>53</v>
      </c>
      <c r="AI7623" s="12" t="s">
        <v>54</v>
      </c>
      <c r="AJ7623" s="12">
        <v>2</v>
      </c>
      <c r="AK7623" s="12">
        <v>1</v>
      </c>
      <c r="AL7623" s="12">
        <v>1</v>
      </c>
      <c r="AM7623" s="12" t="s">
        <v>55</v>
      </c>
      <c r="AN7623" s="12" t="s">
        <v>56</v>
      </c>
      <c r="AO7623" s="12"/>
      <c r="AP7623" s="12">
        <v>1</v>
      </c>
      <c r="AQ7623" s="12" t="s">
        <v>57</v>
      </c>
      <c r="AR7623" s="12">
        <v>0</v>
      </c>
      <c r="AS7623" s="12"/>
      <c r="AT7623" s="12"/>
      <c r="AU7623" s="12"/>
      <c r="AV7623" s="12"/>
      <c r="AW7623" s="12" t="s">
        <v>58</v>
      </c>
      <c r="AX7623" s="12">
        <v>0</v>
      </c>
      <c r="AY7623" s="12">
        <v>2</v>
      </c>
      <c r="AZ7623" s="12">
        <v>2</v>
      </c>
      <c r="BA7623" s="12">
        <v>2</v>
      </c>
      <c r="BB7623" s="12" t="s">
        <v>59</v>
      </c>
    </row>
    <row r="7624" spans="1:54" x14ac:dyDescent="0.2">
      <c r="A7624" s="7" t="str">
        <f>VLOOKUP(G7624,'Matching-Tabelle'!$A$76:$B$80,2,FALSE)</f>
        <v>claudio.goetz@tkb.ch</v>
      </c>
      <c r="B7624" s="7" t="str">
        <f>VLOOKUP(J7624,'Matching-Tabelle'!$A$1:$B$66,2,FALSE)</f>
        <v>WPI CTB</v>
      </c>
      <c r="C7624" s="7" t="str">
        <f>IF(VLOOKUP(J7624,'Matching-Tabelle'!$A$1:$CB$66,3,FALSE)=0,"",VLOOKUP(J7624,'Matching-Tabelle'!$A$1:$CB$66,3,FALSE))</f>
        <v/>
      </c>
      <c r="D7624" s="7">
        <v>2</v>
      </c>
      <c r="E7624" s="7" t="s">
        <v>6309</v>
      </c>
      <c r="F7624" s="8">
        <v>42853</v>
      </c>
      <c r="G7624" s="12" t="s">
        <v>879</v>
      </c>
      <c r="H7624" s="12" t="s">
        <v>880</v>
      </c>
      <c r="I7624" s="12" t="s">
        <v>881</v>
      </c>
      <c r="J7624" s="12">
        <v>927</v>
      </c>
      <c r="K7624" s="12" t="s">
        <v>99</v>
      </c>
      <c r="L7624" s="12" t="s">
        <v>100</v>
      </c>
      <c r="M7624" s="12">
        <v>990001</v>
      </c>
      <c r="N7624" s="12" t="s">
        <v>51</v>
      </c>
      <c r="O7624" s="12">
        <v>1</v>
      </c>
      <c r="P7624" s="12"/>
      <c r="Q7624" s="12">
        <v>1</v>
      </c>
      <c r="R7624" s="12"/>
      <c r="S7624" s="12" t="s">
        <v>6309</v>
      </c>
      <c r="T7624" s="12"/>
      <c r="U7624" s="12"/>
      <c r="V7624" s="12"/>
      <c r="W7624" s="12"/>
      <c r="X7624" s="12"/>
      <c r="Y7624" s="12"/>
      <c r="Z7624" s="12"/>
      <c r="AA7624" s="12"/>
      <c r="AB7624" s="12"/>
      <c r="AC7624" s="12"/>
      <c r="AD7624" s="12"/>
      <c r="AE7624" s="12">
        <v>12</v>
      </c>
      <c r="AF7624" s="12">
        <v>7.6</v>
      </c>
      <c r="AG7624" s="12">
        <v>5</v>
      </c>
      <c r="AH7624" s="12" t="s">
        <v>53</v>
      </c>
      <c r="AI7624" s="12" t="s">
        <v>54</v>
      </c>
      <c r="AJ7624" s="12">
        <v>2</v>
      </c>
      <c r="AK7624" s="12">
        <v>1</v>
      </c>
      <c r="AL7624" s="12">
        <v>1</v>
      </c>
      <c r="AM7624" s="12" t="s">
        <v>55</v>
      </c>
      <c r="AN7624" s="12" t="s">
        <v>56</v>
      </c>
      <c r="AO7624" s="12"/>
      <c r="AP7624" s="12">
        <v>1</v>
      </c>
      <c r="AQ7624" s="12" t="s">
        <v>57</v>
      </c>
      <c r="AR7624" s="12">
        <v>0</v>
      </c>
      <c r="AS7624" s="12"/>
      <c r="AT7624" s="12"/>
      <c r="AU7624" s="12"/>
      <c r="AV7624" s="12"/>
      <c r="AW7624" s="12" t="s">
        <v>58</v>
      </c>
      <c r="AX7624" s="12">
        <v>0</v>
      </c>
      <c r="AY7624" s="12">
        <v>2</v>
      </c>
      <c r="AZ7624" s="12">
        <v>1</v>
      </c>
      <c r="BA7624" s="12">
        <v>1</v>
      </c>
      <c r="BB7624" s="12" t="s">
        <v>59</v>
      </c>
    </row>
    <row r="7625" spans="1:54" x14ac:dyDescent="0.2">
      <c r="A7625" s="7" t="str">
        <f>VLOOKUP(G7625,'Matching-Tabelle'!$A$76:$B$80,2,FALSE)</f>
        <v>claudio.goetz@tkb.ch</v>
      </c>
      <c r="B7625" s="7" t="str">
        <f>VLOOKUP(J7625,'Matching-Tabelle'!$A$1:$B$66,2,FALSE)</f>
        <v>WPI RTB</v>
      </c>
      <c r="C7625" s="7" t="str">
        <f>IF(VLOOKUP(J7625,'Matching-Tabelle'!$A$1:$CB$66,3,FALSE)=0,"",VLOOKUP(J7625,'Matching-Tabelle'!$A$1:$CB$66,3,FALSE))</f>
        <v/>
      </c>
      <c r="D7625" s="7">
        <v>1</v>
      </c>
      <c r="E7625" s="7" t="s">
        <v>6310</v>
      </c>
      <c r="F7625" s="8">
        <v>42853</v>
      </c>
      <c r="G7625" s="12" t="s">
        <v>879</v>
      </c>
      <c r="H7625" s="12" t="s">
        <v>880</v>
      </c>
      <c r="I7625" s="12" t="s">
        <v>881</v>
      </c>
      <c r="J7625" s="12">
        <v>22</v>
      </c>
      <c r="K7625" s="12" t="s">
        <v>88</v>
      </c>
      <c r="L7625" s="12" t="s">
        <v>89</v>
      </c>
      <c r="M7625" s="12">
        <v>990001</v>
      </c>
      <c r="N7625" s="12" t="s">
        <v>51</v>
      </c>
      <c r="O7625" s="12">
        <v>0.75</v>
      </c>
      <c r="P7625" s="12"/>
      <c r="Q7625" s="12">
        <v>0.75</v>
      </c>
      <c r="R7625" s="12"/>
      <c r="S7625" s="12" t="s">
        <v>6310</v>
      </c>
      <c r="T7625" s="12"/>
      <c r="U7625" s="12"/>
      <c r="V7625" s="12"/>
      <c r="W7625" s="12"/>
      <c r="X7625" s="12"/>
      <c r="Y7625" s="12"/>
      <c r="Z7625" s="12"/>
      <c r="AA7625" s="12"/>
      <c r="AB7625" s="12"/>
      <c r="AC7625" s="12"/>
      <c r="AD7625" s="12"/>
      <c r="AE7625" s="12">
        <v>12</v>
      </c>
      <c r="AF7625" s="12">
        <v>7.6</v>
      </c>
      <c r="AG7625" s="12">
        <v>5</v>
      </c>
      <c r="AH7625" s="12" t="s">
        <v>53</v>
      </c>
      <c r="AI7625" s="12" t="s">
        <v>54</v>
      </c>
      <c r="AJ7625" s="12">
        <v>2</v>
      </c>
      <c r="AK7625" s="12">
        <v>1</v>
      </c>
      <c r="AL7625" s="12">
        <v>1</v>
      </c>
      <c r="AM7625" s="12" t="s">
        <v>55</v>
      </c>
      <c r="AN7625" s="12" t="s">
        <v>56</v>
      </c>
      <c r="AO7625" s="12"/>
      <c r="AP7625" s="12">
        <v>1</v>
      </c>
      <c r="AQ7625" s="12" t="s">
        <v>57</v>
      </c>
      <c r="AR7625" s="12">
        <v>0</v>
      </c>
      <c r="AS7625" s="12"/>
      <c r="AT7625" s="12"/>
      <c r="AU7625" s="12"/>
      <c r="AV7625" s="12"/>
      <c r="AW7625" s="12" t="s">
        <v>58</v>
      </c>
      <c r="AX7625" s="12">
        <v>0</v>
      </c>
      <c r="AY7625" s="12">
        <v>2</v>
      </c>
      <c r="AZ7625" s="12">
        <v>0.75</v>
      </c>
      <c r="BA7625" s="12">
        <v>0.75</v>
      </c>
      <c r="BB7625" s="12" t="s">
        <v>59</v>
      </c>
    </row>
    <row r="7626" spans="1:54" x14ac:dyDescent="0.2">
      <c r="A7626" s="7" t="str">
        <f>VLOOKUP(G7626,'Matching-Tabelle'!$A$76:$B$80,2,FALSE)</f>
        <v>claudio.goetz@tkb.ch</v>
      </c>
      <c r="B7626" s="7" t="str">
        <f>VLOOKUP(J7626,'Matching-Tabelle'!$A$1:$B$66,2,FALSE)</f>
        <v>Proj DigiPF</v>
      </c>
      <c r="C7626" s="7" t="str">
        <f>IF(VLOOKUP(J7626,'Matching-Tabelle'!$A$1:$CB$66,3,FALSE)=0,"",VLOOKUP(J7626,'Matching-Tabelle'!$A$1:$CB$66,3,FALSE))</f>
        <v>Progr Digitalisierung</v>
      </c>
      <c r="D7626" s="7">
        <v>0.75</v>
      </c>
      <c r="E7626" s="7" t="s">
        <v>6311</v>
      </c>
      <c r="F7626" s="8">
        <v>42853</v>
      </c>
      <c r="G7626" s="12" t="s">
        <v>879</v>
      </c>
      <c r="H7626" s="12" t="s">
        <v>880</v>
      </c>
      <c r="I7626" s="12" t="s">
        <v>881</v>
      </c>
      <c r="J7626" s="12">
        <v>2500236</v>
      </c>
      <c r="K7626" s="12" t="s">
        <v>701</v>
      </c>
      <c r="L7626" s="12" t="s">
        <v>702</v>
      </c>
      <c r="M7626" s="12">
        <v>990001</v>
      </c>
      <c r="N7626" s="12" t="s">
        <v>51</v>
      </c>
      <c r="O7626" s="12">
        <v>3.25</v>
      </c>
      <c r="P7626" s="12"/>
      <c r="Q7626" s="12">
        <v>3.25</v>
      </c>
      <c r="R7626" s="12"/>
      <c r="S7626" s="12" t="s">
        <v>6311</v>
      </c>
      <c r="T7626" s="12"/>
      <c r="U7626" s="12"/>
      <c r="V7626" s="12"/>
      <c r="W7626" s="12"/>
      <c r="X7626" s="12"/>
      <c r="Y7626" s="12"/>
      <c r="Z7626" s="12"/>
      <c r="AA7626" s="12"/>
      <c r="AB7626" s="12"/>
      <c r="AC7626" s="12"/>
      <c r="AD7626" s="12"/>
      <c r="AE7626" s="12">
        <v>5</v>
      </c>
      <c r="AF7626" s="12">
        <v>0</v>
      </c>
      <c r="AG7626" s="12">
        <v>1</v>
      </c>
      <c r="AH7626" s="12" t="s">
        <v>411</v>
      </c>
      <c r="AI7626" s="12" t="s">
        <v>411</v>
      </c>
      <c r="AJ7626" s="12">
        <v>2</v>
      </c>
      <c r="AK7626" s="12">
        <v>1</v>
      </c>
      <c r="AL7626" s="12">
        <v>1</v>
      </c>
      <c r="AM7626" s="12" t="s">
        <v>55</v>
      </c>
      <c r="AN7626" s="12" t="s">
        <v>56</v>
      </c>
      <c r="AO7626" s="12"/>
      <c r="AP7626" s="12">
        <v>1</v>
      </c>
      <c r="AQ7626" s="12" t="s">
        <v>57</v>
      </c>
      <c r="AR7626" s="12">
        <v>0</v>
      </c>
      <c r="AS7626" s="12"/>
      <c r="AT7626" s="12"/>
      <c r="AU7626" s="12"/>
      <c r="AV7626" s="12"/>
      <c r="AW7626" s="12" t="s">
        <v>58</v>
      </c>
      <c r="AX7626" s="12">
        <v>0</v>
      </c>
      <c r="AY7626" s="12">
        <v>2</v>
      </c>
      <c r="AZ7626" s="12">
        <v>3.25</v>
      </c>
      <c r="BA7626" s="12">
        <v>3.25</v>
      </c>
      <c r="BB7626" s="12" t="s">
        <v>59</v>
      </c>
    </row>
    <row r="7627" spans="1:54" x14ac:dyDescent="0.2">
      <c r="A7627" s="7" t="str">
        <f>VLOOKUP(G7627,'Matching-Tabelle'!$A$76:$B$80,2,FALSE)</f>
        <v>claudio.goetz@tkb.ch</v>
      </c>
      <c r="B7627" s="7" t="str">
        <f>VLOOKUP(J7627,'Matching-Tabelle'!$A$1:$B$66,2,FALSE)</f>
        <v>WPI CTB</v>
      </c>
      <c r="C7627" s="7" t="str">
        <f>IF(VLOOKUP(J7627,'Matching-Tabelle'!$A$1:$CB$66,3,FALSE)=0,"",VLOOKUP(J7627,'Matching-Tabelle'!$A$1:$CB$66,3,FALSE))</f>
        <v/>
      </c>
      <c r="D7627" s="7">
        <v>3.25</v>
      </c>
      <c r="E7627" s="7" t="s">
        <v>6312</v>
      </c>
      <c r="F7627" s="8">
        <v>42853</v>
      </c>
      <c r="G7627" s="12" t="s">
        <v>879</v>
      </c>
      <c r="H7627" s="12" t="s">
        <v>880</v>
      </c>
      <c r="I7627" s="12" t="s">
        <v>881</v>
      </c>
      <c r="J7627" s="12">
        <v>928</v>
      </c>
      <c r="K7627" s="12" t="s">
        <v>870</v>
      </c>
      <c r="L7627" s="12" t="s">
        <v>871</v>
      </c>
      <c r="M7627" s="12">
        <v>990001</v>
      </c>
      <c r="N7627" s="12" t="s">
        <v>51</v>
      </c>
      <c r="O7627" s="12">
        <v>0.5</v>
      </c>
      <c r="P7627" s="12"/>
      <c r="Q7627" s="12">
        <v>0.5</v>
      </c>
      <c r="R7627" s="12"/>
      <c r="S7627" s="12" t="s">
        <v>6312</v>
      </c>
      <c r="T7627" s="12"/>
      <c r="U7627" s="12"/>
      <c r="V7627" s="12"/>
      <c r="W7627" s="12"/>
      <c r="X7627" s="12"/>
      <c r="Y7627" s="12"/>
      <c r="Z7627" s="12"/>
      <c r="AA7627" s="12"/>
      <c r="AB7627" s="12"/>
      <c r="AC7627" s="12"/>
      <c r="AD7627" s="12"/>
      <c r="AE7627" s="12">
        <v>12</v>
      </c>
      <c r="AF7627" s="12">
        <v>7.6</v>
      </c>
      <c r="AG7627" s="12">
        <v>5</v>
      </c>
      <c r="AH7627" s="12" t="s">
        <v>53</v>
      </c>
      <c r="AI7627" s="12" t="s">
        <v>54</v>
      </c>
      <c r="AJ7627" s="12">
        <v>2</v>
      </c>
      <c r="AK7627" s="12">
        <v>1</v>
      </c>
      <c r="AL7627" s="12">
        <v>1</v>
      </c>
      <c r="AM7627" s="12" t="s">
        <v>55</v>
      </c>
      <c r="AN7627" s="12" t="s">
        <v>56</v>
      </c>
      <c r="AO7627" s="12"/>
      <c r="AP7627" s="12">
        <v>1</v>
      </c>
      <c r="AQ7627" s="12" t="s">
        <v>57</v>
      </c>
      <c r="AR7627" s="12">
        <v>0</v>
      </c>
      <c r="AS7627" s="12"/>
      <c r="AT7627" s="12"/>
      <c r="AU7627" s="12"/>
      <c r="AV7627" s="12"/>
      <c r="AW7627" s="12" t="s">
        <v>58</v>
      </c>
      <c r="AX7627" s="12">
        <v>0</v>
      </c>
      <c r="AY7627" s="12">
        <v>2</v>
      </c>
      <c r="AZ7627" s="12">
        <v>0.5</v>
      </c>
      <c r="BA7627" s="12">
        <v>0.5</v>
      </c>
      <c r="BB7627" s="12" t="s">
        <v>59</v>
      </c>
    </row>
    <row r="7628" spans="1:54" x14ac:dyDescent="0.2">
      <c r="A7628" s="7" t="str">
        <f>VLOOKUP(G7628,'Matching-Tabelle'!$A$76:$B$80,2,FALSE)</f>
        <v>claudio.goetz@tkb.ch</v>
      </c>
      <c r="B7628" s="7" t="str">
        <f>VLOOKUP(J7628,'Matching-Tabelle'!$A$1:$B$66,2,FALSE)</f>
        <v>WPI CTB</v>
      </c>
      <c r="C7628" s="7" t="str">
        <f>IF(VLOOKUP(J7628,'Matching-Tabelle'!$A$1:$CB$66,3,FALSE)=0,"",VLOOKUP(J7628,'Matching-Tabelle'!$A$1:$CB$66,3,FALSE))</f>
        <v/>
      </c>
      <c r="D7628" s="7">
        <v>0.5</v>
      </c>
      <c r="E7628" s="7" t="s">
        <v>6292</v>
      </c>
      <c r="F7628" s="8">
        <v>42853</v>
      </c>
      <c r="G7628" s="12" t="s">
        <v>879</v>
      </c>
      <c r="H7628" s="12" t="s">
        <v>880</v>
      </c>
      <c r="I7628" s="12" t="s">
        <v>881</v>
      </c>
      <c r="J7628" s="12">
        <v>927</v>
      </c>
      <c r="K7628" s="12" t="s">
        <v>99</v>
      </c>
      <c r="L7628" s="12" t="s">
        <v>100</v>
      </c>
      <c r="M7628" s="12">
        <v>990001</v>
      </c>
      <c r="N7628" s="12" t="s">
        <v>51</v>
      </c>
      <c r="O7628" s="12">
        <v>1</v>
      </c>
      <c r="P7628" s="12"/>
      <c r="Q7628" s="12">
        <v>1</v>
      </c>
      <c r="R7628" s="12"/>
      <c r="S7628" s="12" t="s">
        <v>6292</v>
      </c>
      <c r="T7628" s="12"/>
      <c r="U7628" s="12"/>
      <c r="V7628" s="12"/>
      <c r="W7628" s="12"/>
      <c r="X7628" s="12"/>
      <c r="Y7628" s="12"/>
      <c r="Z7628" s="12"/>
      <c r="AA7628" s="12"/>
      <c r="AB7628" s="12"/>
      <c r="AC7628" s="12"/>
      <c r="AD7628" s="12"/>
      <c r="AE7628" s="12">
        <v>12</v>
      </c>
      <c r="AF7628" s="12">
        <v>7.6</v>
      </c>
      <c r="AG7628" s="12">
        <v>5</v>
      </c>
      <c r="AH7628" s="12" t="s">
        <v>53</v>
      </c>
      <c r="AI7628" s="12" t="s">
        <v>54</v>
      </c>
      <c r="AJ7628" s="12">
        <v>2</v>
      </c>
      <c r="AK7628" s="12">
        <v>1</v>
      </c>
      <c r="AL7628" s="12">
        <v>1</v>
      </c>
      <c r="AM7628" s="12" t="s">
        <v>55</v>
      </c>
      <c r="AN7628" s="12" t="s">
        <v>56</v>
      </c>
      <c r="AO7628" s="12"/>
      <c r="AP7628" s="12">
        <v>1</v>
      </c>
      <c r="AQ7628" s="12" t="s">
        <v>57</v>
      </c>
      <c r="AR7628" s="12">
        <v>0</v>
      </c>
      <c r="AS7628" s="12"/>
      <c r="AT7628" s="12"/>
      <c r="AU7628" s="12"/>
      <c r="AV7628" s="12"/>
      <c r="AW7628" s="12" t="s">
        <v>58</v>
      </c>
      <c r="AX7628" s="12">
        <v>0</v>
      </c>
      <c r="AY7628" s="12">
        <v>2</v>
      </c>
      <c r="AZ7628" s="12">
        <v>1</v>
      </c>
      <c r="BA7628" s="12">
        <v>1</v>
      </c>
      <c r="BB7628" s="12" t="s">
        <v>59</v>
      </c>
    </row>
    <row r="7629" spans="1:54" x14ac:dyDescent="0.2">
      <c r="A7629" s="7" t="str">
        <f>VLOOKUP(G7629,'Matching-Tabelle'!$A$76:$B$80,2,FALSE)</f>
        <v>claudio.goetz@tkb.ch</v>
      </c>
      <c r="B7629" s="7" t="str">
        <f>VLOOKUP(J7629,'Matching-Tabelle'!$A$1:$B$66,2,FALSE)</f>
        <v>WPI CTB</v>
      </c>
      <c r="C7629" s="7" t="str">
        <f>IF(VLOOKUP(J7629,'Matching-Tabelle'!$A$1:$CB$66,3,FALSE)=0,"",VLOOKUP(J7629,'Matching-Tabelle'!$A$1:$CB$66,3,FALSE))</f>
        <v/>
      </c>
      <c r="D7629" s="7">
        <v>1</v>
      </c>
      <c r="E7629" s="7" t="s">
        <v>6313</v>
      </c>
      <c r="F7629" s="8">
        <v>42857</v>
      </c>
      <c r="G7629" s="12" t="s">
        <v>879</v>
      </c>
      <c r="H7629" s="12" t="s">
        <v>880</v>
      </c>
      <c r="I7629" s="12" t="s">
        <v>881</v>
      </c>
      <c r="J7629" s="12">
        <v>925</v>
      </c>
      <c r="K7629" s="12" t="s">
        <v>49</v>
      </c>
      <c r="L7629" s="12" t="s">
        <v>50</v>
      </c>
      <c r="M7629" s="12">
        <v>990001</v>
      </c>
      <c r="N7629" s="12" t="s">
        <v>51</v>
      </c>
      <c r="O7629" s="12">
        <v>0.25</v>
      </c>
      <c r="P7629" s="12"/>
      <c r="Q7629" s="12">
        <v>0.25</v>
      </c>
      <c r="R7629" s="12"/>
      <c r="S7629" s="12" t="s">
        <v>6313</v>
      </c>
      <c r="T7629" s="12"/>
      <c r="U7629" s="12"/>
      <c r="V7629" s="12"/>
      <c r="W7629" s="12"/>
      <c r="X7629" s="12"/>
      <c r="Y7629" s="12"/>
      <c r="Z7629" s="12"/>
      <c r="AA7629" s="12"/>
      <c r="AB7629" s="12"/>
      <c r="AC7629" s="12"/>
      <c r="AD7629" s="12"/>
      <c r="AE7629" s="12">
        <v>12</v>
      </c>
      <c r="AF7629" s="12">
        <v>7.6</v>
      </c>
      <c r="AG7629" s="12">
        <v>5</v>
      </c>
      <c r="AH7629" s="12" t="s">
        <v>53</v>
      </c>
      <c r="AI7629" s="12" t="s">
        <v>54</v>
      </c>
      <c r="AJ7629" s="12">
        <v>2</v>
      </c>
      <c r="AK7629" s="12">
        <v>1</v>
      </c>
      <c r="AL7629" s="12">
        <v>1</v>
      </c>
      <c r="AM7629" s="12" t="s">
        <v>55</v>
      </c>
      <c r="AN7629" s="12" t="s">
        <v>56</v>
      </c>
      <c r="AO7629" s="12"/>
      <c r="AP7629" s="12">
        <v>1</v>
      </c>
      <c r="AQ7629" s="12" t="s">
        <v>57</v>
      </c>
      <c r="AR7629" s="12">
        <v>0</v>
      </c>
      <c r="AS7629" s="12"/>
      <c r="AT7629" s="12"/>
      <c r="AU7629" s="12"/>
      <c r="AV7629" s="12"/>
      <c r="AW7629" s="12" t="s">
        <v>58</v>
      </c>
      <c r="AX7629" s="12">
        <v>0</v>
      </c>
      <c r="AY7629" s="12">
        <v>2</v>
      </c>
      <c r="AZ7629" s="12">
        <v>0.25</v>
      </c>
      <c r="BA7629" s="12">
        <v>0.25</v>
      </c>
      <c r="BB7629" s="12" t="s">
        <v>59</v>
      </c>
    </row>
    <row r="7630" spans="1:54" x14ac:dyDescent="0.2">
      <c r="A7630" s="7" t="str">
        <f>VLOOKUP(G7630,'Matching-Tabelle'!$A$76:$B$80,2,FALSE)</f>
        <v>claudio.goetz@tkb.ch</v>
      </c>
      <c r="B7630" s="7" t="str">
        <f>VLOOKUP(J7630,'Matching-Tabelle'!$A$1:$B$66,2,FALSE)</f>
        <v>WPI CTB</v>
      </c>
      <c r="C7630" s="7" t="str">
        <f>IF(VLOOKUP(J7630,'Matching-Tabelle'!$A$1:$CB$66,3,FALSE)=0,"",VLOOKUP(J7630,'Matching-Tabelle'!$A$1:$CB$66,3,FALSE))</f>
        <v/>
      </c>
      <c r="D7630" s="7">
        <v>0.25</v>
      </c>
      <c r="E7630" s="7" t="s">
        <v>6314</v>
      </c>
      <c r="F7630" s="8">
        <v>42857</v>
      </c>
      <c r="G7630" s="12" t="s">
        <v>879</v>
      </c>
      <c r="H7630" s="12" t="s">
        <v>880</v>
      </c>
      <c r="I7630" s="12" t="s">
        <v>881</v>
      </c>
      <c r="J7630" s="12">
        <v>14</v>
      </c>
      <c r="K7630" s="12" t="s">
        <v>82</v>
      </c>
      <c r="L7630" s="12" t="s">
        <v>83</v>
      </c>
      <c r="M7630" s="12">
        <v>990001</v>
      </c>
      <c r="N7630" s="12" t="s">
        <v>51</v>
      </c>
      <c r="O7630" s="12">
        <v>0.5</v>
      </c>
      <c r="P7630" s="12"/>
      <c r="Q7630" s="12">
        <v>0.5</v>
      </c>
      <c r="R7630" s="12"/>
      <c r="S7630" s="12" t="s">
        <v>6314</v>
      </c>
      <c r="T7630" s="12"/>
      <c r="U7630" s="12"/>
      <c r="V7630" s="12"/>
      <c r="W7630" s="12"/>
      <c r="X7630" s="12"/>
      <c r="Y7630" s="12"/>
      <c r="Z7630" s="12"/>
      <c r="AA7630" s="12"/>
      <c r="AB7630" s="12"/>
      <c r="AC7630" s="12"/>
      <c r="AD7630" s="12"/>
      <c r="AE7630" s="12">
        <v>12</v>
      </c>
      <c r="AF7630" s="12">
        <v>7.6</v>
      </c>
      <c r="AG7630" s="12">
        <v>5</v>
      </c>
      <c r="AH7630" s="12" t="s">
        <v>53</v>
      </c>
      <c r="AI7630" s="12" t="s">
        <v>54</v>
      </c>
      <c r="AJ7630" s="12">
        <v>2</v>
      </c>
      <c r="AK7630" s="12">
        <v>1</v>
      </c>
      <c r="AL7630" s="12">
        <v>1</v>
      </c>
      <c r="AM7630" s="12" t="s">
        <v>55</v>
      </c>
      <c r="AN7630" s="12" t="s">
        <v>56</v>
      </c>
      <c r="AO7630" s="12"/>
      <c r="AP7630" s="12">
        <v>1</v>
      </c>
      <c r="AQ7630" s="12" t="s">
        <v>57</v>
      </c>
      <c r="AR7630" s="12">
        <v>0</v>
      </c>
      <c r="AS7630" s="12"/>
      <c r="AT7630" s="12"/>
      <c r="AU7630" s="12"/>
      <c r="AV7630" s="12"/>
      <c r="AW7630" s="12" t="s">
        <v>58</v>
      </c>
      <c r="AX7630" s="12">
        <v>0</v>
      </c>
      <c r="AY7630" s="12">
        <v>2</v>
      </c>
      <c r="AZ7630" s="12">
        <v>0.5</v>
      </c>
      <c r="BA7630" s="12">
        <v>0.5</v>
      </c>
      <c r="BB7630" s="12" t="s">
        <v>59</v>
      </c>
    </row>
    <row r="7631" spans="1:54" x14ac:dyDescent="0.2">
      <c r="A7631" s="7" t="str">
        <f>VLOOKUP(G7631,'Matching-Tabelle'!$A$76:$B$80,2,FALSE)</f>
        <v>claudio.goetz@tkb.ch</v>
      </c>
      <c r="B7631" s="7" t="str">
        <f>VLOOKUP(J7631,'Matching-Tabelle'!$A$1:$B$66,2,FALSE)</f>
        <v>WPI CTB</v>
      </c>
      <c r="C7631" s="7" t="str">
        <f>IF(VLOOKUP(J7631,'Matching-Tabelle'!$A$1:$CB$66,3,FALSE)=0,"",VLOOKUP(J7631,'Matching-Tabelle'!$A$1:$CB$66,3,FALSE))</f>
        <v/>
      </c>
      <c r="D7631" s="7">
        <v>0.5</v>
      </c>
      <c r="E7631" s="7" t="s">
        <v>6315</v>
      </c>
      <c r="F7631" s="8">
        <v>42857</v>
      </c>
      <c r="G7631" s="12" t="s">
        <v>879</v>
      </c>
      <c r="H7631" s="12" t="s">
        <v>880</v>
      </c>
      <c r="I7631" s="12" t="s">
        <v>881</v>
      </c>
      <c r="J7631" s="12">
        <v>925</v>
      </c>
      <c r="K7631" s="12" t="s">
        <v>49</v>
      </c>
      <c r="L7631" s="12" t="s">
        <v>50</v>
      </c>
      <c r="M7631" s="12">
        <v>990001</v>
      </c>
      <c r="N7631" s="12" t="s">
        <v>51</v>
      </c>
      <c r="O7631" s="12">
        <v>0.25</v>
      </c>
      <c r="P7631" s="12"/>
      <c r="Q7631" s="12">
        <v>0.25</v>
      </c>
      <c r="R7631" s="12"/>
      <c r="S7631" s="12" t="s">
        <v>6315</v>
      </c>
      <c r="T7631" s="12"/>
      <c r="U7631" s="12"/>
      <c r="V7631" s="12"/>
      <c r="W7631" s="12"/>
      <c r="X7631" s="12"/>
      <c r="Y7631" s="12"/>
      <c r="Z7631" s="12"/>
      <c r="AA7631" s="12"/>
      <c r="AB7631" s="12"/>
      <c r="AC7631" s="12"/>
      <c r="AD7631" s="12"/>
      <c r="AE7631" s="12">
        <v>12</v>
      </c>
      <c r="AF7631" s="12">
        <v>7.6</v>
      </c>
      <c r="AG7631" s="12">
        <v>5</v>
      </c>
      <c r="AH7631" s="12" t="s">
        <v>53</v>
      </c>
      <c r="AI7631" s="12" t="s">
        <v>54</v>
      </c>
      <c r="AJ7631" s="12">
        <v>2</v>
      </c>
      <c r="AK7631" s="12">
        <v>1</v>
      </c>
      <c r="AL7631" s="12">
        <v>1</v>
      </c>
      <c r="AM7631" s="12" t="s">
        <v>55</v>
      </c>
      <c r="AN7631" s="12" t="s">
        <v>56</v>
      </c>
      <c r="AO7631" s="12"/>
      <c r="AP7631" s="12">
        <v>1</v>
      </c>
      <c r="AQ7631" s="12" t="s">
        <v>57</v>
      </c>
      <c r="AR7631" s="12">
        <v>0</v>
      </c>
      <c r="AS7631" s="12"/>
      <c r="AT7631" s="12"/>
      <c r="AU7631" s="12"/>
      <c r="AV7631" s="12"/>
      <c r="AW7631" s="12" t="s">
        <v>58</v>
      </c>
      <c r="AX7631" s="12">
        <v>0</v>
      </c>
      <c r="AY7631" s="12">
        <v>2</v>
      </c>
      <c r="AZ7631" s="12">
        <v>0.25</v>
      </c>
      <c r="BA7631" s="12">
        <v>0.25</v>
      </c>
      <c r="BB7631" s="12" t="s">
        <v>59</v>
      </c>
    </row>
    <row r="7632" spans="1:54" x14ac:dyDescent="0.2">
      <c r="A7632" s="7" t="str">
        <f>VLOOKUP(G7632,'Matching-Tabelle'!$A$76:$B$80,2,FALSE)</f>
        <v>claudio.goetz@tkb.ch</v>
      </c>
      <c r="B7632" s="7" t="str">
        <f>VLOOKUP(J7632,'Matching-Tabelle'!$A$1:$B$66,2,FALSE)</f>
        <v>WPI CTB</v>
      </c>
      <c r="C7632" s="7" t="str">
        <f>IF(VLOOKUP(J7632,'Matching-Tabelle'!$A$1:$CB$66,3,FALSE)=0,"",VLOOKUP(J7632,'Matching-Tabelle'!$A$1:$CB$66,3,FALSE))</f>
        <v/>
      </c>
      <c r="D7632" s="7">
        <v>0.25</v>
      </c>
      <c r="E7632" s="7" t="s">
        <v>1034</v>
      </c>
      <c r="F7632" s="8">
        <v>42857</v>
      </c>
      <c r="G7632" s="12" t="s">
        <v>879</v>
      </c>
      <c r="H7632" s="12" t="s">
        <v>880</v>
      </c>
      <c r="I7632" s="12" t="s">
        <v>881</v>
      </c>
      <c r="J7632" s="12">
        <v>14</v>
      </c>
      <c r="K7632" s="12" t="s">
        <v>82</v>
      </c>
      <c r="L7632" s="12" t="s">
        <v>83</v>
      </c>
      <c r="M7632" s="12">
        <v>990001</v>
      </c>
      <c r="N7632" s="12" t="s">
        <v>51</v>
      </c>
      <c r="O7632" s="12">
        <v>0.25</v>
      </c>
      <c r="P7632" s="12"/>
      <c r="Q7632" s="12">
        <v>0.25</v>
      </c>
      <c r="R7632" s="12"/>
      <c r="S7632" s="12" t="s">
        <v>1034</v>
      </c>
      <c r="T7632" s="12"/>
      <c r="U7632" s="12"/>
      <c r="V7632" s="12"/>
      <c r="W7632" s="12"/>
      <c r="X7632" s="12"/>
      <c r="Y7632" s="12"/>
      <c r="Z7632" s="12"/>
      <c r="AA7632" s="12"/>
      <c r="AB7632" s="12"/>
      <c r="AC7632" s="12"/>
      <c r="AD7632" s="12"/>
      <c r="AE7632" s="12">
        <v>12</v>
      </c>
      <c r="AF7632" s="12">
        <v>7.6</v>
      </c>
      <c r="AG7632" s="12">
        <v>5</v>
      </c>
      <c r="AH7632" s="12" t="s">
        <v>53</v>
      </c>
      <c r="AI7632" s="12" t="s">
        <v>54</v>
      </c>
      <c r="AJ7632" s="12">
        <v>2</v>
      </c>
      <c r="AK7632" s="12">
        <v>1</v>
      </c>
      <c r="AL7632" s="12">
        <v>1</v>
      </c>
      <c r="AM7632" s="12" t="s">
        <v>55</v>
      </c>
      <c r="AN7632" s="12" t="s">
        <v>56</v>
      </c>
      <c r="AO7632" s="12"/>
      <c r="AP7632" s="12">
        <v>1</v>
      </c>
      <c r="AQ7632" s="12" t="s">
        <v>57</v>
      </c>
      <c r="AR7632" s="12">
        <v>0</v>
      </c>
      <c r="AS7632" s="12"/>
      <c r="AT7632" s="12"/>
      <c r="AU7632" s="12"/>
      <c r="AV7632" s="12"/>
      <c r="AW7632" s="12" t="s">
        <v>58</v>
      </c>
      <c r="AX7632" s="12">
        <v>0</v>
      </c>
      <c r="AY7632" s="12">
        <v>2</v>
      </c>
      <c r="AZ7632" s="12">
        <v>0.25</v>
      </c>
      <c r="BA7632" s="12">
        <v>0.25</v>
      </c>
      <c r="BB7632" s="12" t="s">
        <v>59</v>
      </c>
    </row>
    <row r="7633" spans="1:54" x14ac:dyDescent="0.2">
      <c r="A7633" s="7" t="str">
        <f>VLOOKUP(G7633,'Matching-Tabelle'!$A$76:$B$80,2,FALSE)</f>
        <v>claudio.goetz@tkb.ch</v>
      </c>
      <c r="B7633" s="7" t="str">
        <f>VLOOKUP(J7633,'Matching-Tabelle'!$A$1:$B$66,2,FALSE)</f>
        <v>WPI CTB</v>
      </c>
      <c r="C7633" s="7" t="str">
        <f>IF(VLOOKUP(J7633,'Matching-Tabelle'!$A$1:$CB$66,3,FALSE)=0,"",VLOOKUP(J7633,'Matching-Tabelle'!$A$1:$CB$66,3,FALSE))</f>
        <v/>
      </c>
      <c r="D7633" s="7">
        <v>0.25</v>
      </c>
      <c r="E7633" s="7" t="s">
        <v>190</v>
      </c>
      <c r="F7633" s="8">
        <v>42857</v>
      </c>
      <c r="G7633" s="12" t="s">
        <v>879</v>
      </c>
      <c r="H7633" s="12" t="s">
        <v>880</v>
      </c>
      <c r="I7633" s="12" t="s">
        <v>881</v>
      </c>
      <c r="J7633" s="12">
        <v>14</v>
      </c>
      <c r="K7633" s="12" t="s">
        <v>82</v>
      </c>
      <c r="L7633" s="12" t="s">
        <v>83</v>
      </c>
      <c r="M7633" s="12">
        <v>990001</v>
      </c>
      <c r="N7633" s="12" t="s">
        <v>51</v>
      </c>
      <c r="O7633" s="12">
        <v>0.5</v>
      </c>
      <c r="P7633" s="12"/>
      <c r="Q7633" s="12">
        <v>0.5</v>
      </c>
      <c r="R7633" s="12"/>
      <c r="S7633" s="12" t="s">
        <v>190</v>
      </c>
      <c r="T7633" s="12"/>
      <c r="U7633" s="12"/>
      <c r="V7633" s="12"/>
      <c r="W7633" s="12"/>
      <c r="X7633" s="12"/>
      <c r="Y7633" s="12"/>
      <c r="Z7633" s="12"/>
      <c r="AA7633" s="12"/>
      <c r="AB7633" s="12"/>
      <c r="AC7633" s="12"/>
      <c r="AD7633" s="12"/>
      <c r="AE7633" s="12">
        <v>12</v>
      </c>
      <c r="AF7633" s="12">
        <v>7.6</v>
      </c>
      <c r="AG7633" s="12">
        <v>5</v>
      </c>
      <c r="AH7633" s="12" t="s">
        <v>53</v>
      </c>
      <c r="AI7633" s="12" t="s">
        <v>54</v>
      </c>
      <c r="AJ7633" s="12">
        <v>2</v>
      </c>
      <c r="AK7633" s="12">
        <v>1</v>
      </c>
      <c r="AL7633" s="12">
        <v>1</v>
      </c>
      <c r="AM7633" s="12" t="s">
        <v>55</v>
      </c>
      <c r="AN7633" s="12" t="s">
        <v>56</v>
      </c>
      <c r="AO7633" s="12"/>
      <c r="AP7633" s="12">
        <v>1</v>
      </c>
      <c r="AQ7633" s="12" t="s">
        <v>57</v>
      </c>
      <c r="AR7633" s="12">
        <v>0</v>
      </c>
      <c r="AS7633" s="12"/>
      <c r="AT7633" s="12"/>
      <c r="AU7633" s="12"/>
      <c r="AV7633" s="12"/>
      <c r="AW7633" s="12" t="s">
        <v>58</v>
      </c>
      <c r="AX7633" s="12">
        <v>0</v>
      </c>
      <c r="AY7633" s="12">
        <v>2</v>
      </c>
      <c r="AZ7633" s="12">
        <v>0.5</v>
      </c>
      <c r="BA7633" s="12">
        <v>0.5</v>
      </c>
      <c r="BB7633" s="12" t="s">
        <v>59</v>
      </c>
    </row>
    <row r="7634" spans="1:54" x14ac:dyDescent="0.2">
      <c r="A7634" s="7" t="str">
        <f>VLOOKUP(G7634,'Matching-Tabelle'!$A$76:$B$80,2,FALSE)</f>
        <v>claudio.goetz@tkb.ch</v>
      </c>
      <c r="B7634" s="7" t="str">
        <f>VLOOKUP(J7634,'Matching-Tabelle'!$A$1:$B$66,2,FALSE)</f>
        <v>WPI CTB</v>
      </c>
      <c r="C7634" s="7" t="str">
        <f>IF(VLOOKUP(J7634,'Matching-Tabelle'!$A$1:$CB$66,3,FALSE)=0,"",VLOOKUP(J7634,'Matching-Tabelle'!$A$1:$CB$66,3,FALSE))</f>
        <v/>
      </c>
      <c r="D7634" s="7">
        <v>0.5</v>
      </c>
      <c r="E7634" s="7" t="s">
        <v>6316</v>
      </c>
      <c r="F7634" s="8">
        <v>42857</v>
      </c>
      <c r="G7634" s="12" t="s">
        <v>879</v>
      </c>
      <c r="H7634" s="12" t="s">
        <v>880</v>
      </c>
      <c r="I7634" s="12" t="s">
        <v>881</v>
      </c>
      <c r="J7634" s="12">
        <v>927</v>
      </c>
      <c r="K7634" s="12" t="s">
        <v>99</v>
      </c>
      <c r="L7634" s="12" t="s">
        <v>100</v>
      </c>
      <c r="M7634" s="12">
        <v>990001</v>
      </c>
      <c r="N7634" s="12" t="s">
        <v>51</v>
      </c>
      <c r="O7634" s="12">
        <v>0.25</v>
      </c>
      <c r="P7634" s="12"/>
      <c r="Q7634" s="12">
        <v>0.25</v>
      </c>
      <c r="R7634" s="12"/>
      <c r="S7634" s="12" t="s">
        <v>6316</v>
      </c>
      <c r="T7634" s="12"/>
      <c r="U7634" s="12"/>
      <c r="V7634" s="12"/>
      <c r="W7634" s="12"/>
      <c r="X7634" s="12"/>
      <c r="Y7634" s="12"/>
      <c r="Z7634" s="12"/>
      <c r="AA7634" s="12"/>
      <c r="AB7634" s="12"/>
      <c r="AC7634" s="12"/>
      <c r="AD7634" s="12"/>
      <c r="AE7634" s="12">
        <v>12</v>
      </c>
      <c r="AF7634" s="12">
        <v>7.6</v>
      </c>
      <c r="AG7634" s="12">
        <v>5</v>
      </c>
      <c r="AH7634" s="12" t="s">
        <v>53</v>
      </c>
      <c r="AI7634" s="12" t="s">
        <v>54</v>
      </c>
      <c r="AJ7634" s="12">
        <v>2</v>
      </c>
      <c r="AK7634" s="12">
        <v>1</v>
      </c>
      <c r="AL7634" s="12">
        <v>1</v>
      </c>
      <c r="AM7634" s="12" t="s">
        <v>55</v>
      </c>
      <c r="AN7634" s="12" t="s">
        <v>56</v>
      </c>
      <c r="AO7634" s="12"/>
      <c r="AP7634" s="12">
        <v>1</v>
      </c>
      <c r="AQ7634" s="12" t="s">
        <v>57</v>
      </c>
      <c r="AR7634" s="12">
        <v>0</v>
      </c>
      <c r="AS7634" s="12"/>
      <c r="AT7634" s="12"/>
      <c r="AU7634" s="12"/>
      <c r="AV7634" s="12"/>
      <c r="AW7634" s="12" t="s">
        <v>58</v>
      </c>
      <c r="AX7634" s="12">
        <v>0</v>
      </c>
      <c r="AY7634" s="12">
        <v>2</v>
      </c>
      <c r="AZ7634" s="12">
        <v>0.25</v>
      </c>
      <c r="BA7634" s="12">
        <v>0.25</v>
      </c>
      <c r="BB7634" s="12" t="s">
        <v>59</v>
      </c>
    </row>
    <row r="7635" spans="1:54" x14ac:dyDescent="0.2">
      <c r="A7635" s="7" t="str">
        <f>VLOOKUP(G7635,'Matching-Tabelle'!$A$76:$B$80,2,FALSE)</f>
        <v>claudio.goetz@tkb.ch</v>
      </c>
      <c r="B7635" s="7" t="str">
        <f>VLOOKUP(J7635,'Matching-Tabelle'!$A$1:$B$66,2,FALSE)</f>
        <v>WPI CTB</v>
      </c>
      <c r="C7635" s="7" t="str">
        <f>IF(VLOOKUP(J7635,'Matching-Tabelle'!$A$1:$CB$66,3,FALSE)=0,"",VLOOKUP(J7635,'Matching-Tabelle'!$A$1:$CB$66,3,FALSE))</f>
        <v/>
      </c>
      <c r="D7635" s="7">
        <v>0.25</v>
      </c>
      <c r="E7635" s="7" t="s">
        <v>6317</v>
      </c>
      <c r="F7635" s="8">
        <v>42857</v>
      </c>
      <c r="G7635" s="12" t="s">
        <v>879</v>
      </c>
      <c r="H7635" s="12" t="s">
        <v>880</v>
      </c>
      <c r="I7635" s="12" t="s">
        <v>881</v>
      </c>
      <c r="J7635" s="12">
        <v>922</v>
      </c>
      <c r="K7635" s="12" t="s">
        <v>134</v>
      </c>
      <c r="L7635" s="12" t="s">
        <v>135</v>
      </c>
      <c r="M7635" s="12">
        <v>990001</v>
      </c>
      <c r="N7635" s="12" t="s">
        <v>51</v>
      </c>
      <c r="O7635" s="12">
        <v>1.5</v>
      </c>
      <c r="P7635" s="12"/>
      <c r="Q7635" s="12">
        <v>1.5</v>
      </c>
      <c r="R7635" s="12"/>
      <c r="S7635" s="12" t="s">
        <v>6317</v>
      </c>
      <c r="T7635" s="12"/>
      <c r="U7635" s="12"/>
      <c r="V7635" s="12"/>
      <c r="W7635" s="12"/>
      <c r="X7635" s="12"/>
      <c r="Y7635" s="12"/>
      <c r="Z7635" s="12"/>
      <c r="AA7635" s="12"/>
      <c r="AB7635" s="12"/>
      <c r="AC7635" s="12"/>
      <c r="AD7635" s="12"/>
      <c r="AE7635" s="12">
        <v>12</v>
      </c>
      <c r="AF7635" s="12">
        <v>7.6</v>
      </c>
      <c r="AG7635" s="12">
        <v>5</v>
      </c>
      <c r="AH7635" s="12" t="s">
        <v>53</v>
      </c>
      <c r="AI7635" s="12" t="s">
        <v>54</v>
      </c>
      <c r="AJ7635" s="12">
        <v>2</v>
      </c>
      <c r="AK7635" s="12">
        <v>1</v>
      </c>
      <c r="AL7635" s="12">
        <v>1</v>
      </c>
      <c r="AM7635" s="12" t="s">
        <v>55</v>
      </c>
      <c r="AN7635" s="12" t="s">
        <v>56</v>
      </c>
      <c r="AO7635" s="12"/>
      <c r="AP7635" s="12">
        <v>1</v>
      </c>
      <c r="AQ7635" s="12" t="s">
        <v>57</v>
      </c>
      <c r="AR7635" s="12">
        <v>0</v>
      </c>
      <c r="AS7635" s="12"/>
      <c r="AT7635" s="12"/>
      <c r="AU7635" s="12"/>
      <c r="AV7635" s="12"/>
      <c r="AW7635" s="12" t="s">
        <v>58</v>
      </c>
      <c r="AX7635" s="12">
        <v>0</v>
      </c>
      <c r="AY7635" s="12">
        <v>2</v>
      </c>
      <c r="AZ7635" s="12">
        <v>1.5</v>
      </c>
      <c r="BA7635" s="12">
        <v>1.5</v>
      </c>
      <c r="BB7635" s="12" t="s">
        <v>59</v>
      </c>
    </row>
    <row r="7636" spans="1:54" x14ac:dyDescent="0.2">
      <c r="A7636" s="7" t="str">
        <f>VLOOKUP(G7636,'Matching-Tabelle'!$A$76:$B$80,2,FALSE)</f>
        <v>claudio.goetz@tkb.ch</v>
      </c>
      <c r="B7636" s="7" t="str">
        <f>VLOOKUP(J7636,'Matching-Tabelle'!$A$1:$B$66,2,FALSE)</f>
        <v>WPI CTB</v>
      </c>
      <c r="C7636" s="7" t="str">
        <f>IF(VLOOKUP(J7636,'Matching-Tabelle'!$A$1:$CB$66,3,FALSE)=0,"",VLOOKUP(J7636,'Matching-Tabelle'!$A$1:$CB$66,3,FALSE))</f>
        <v/>
      </c>
      <c r="D7636" s="7">
        <v>1.5</v>
      </c>
      <c r="E7636" s="7" t="s">
        <v>6318</v>
      </c>
      <c r="F7636" s="8">
        <v>42857</v>
      </c>
      <c r="G7636" s="12" t="s">
        <v>879</v>
      </c>
      <c r="H7636" s="12" t="s">
        <v>880</v>
      </c>
      <c r="I7636" s="12" t="s">
        <v>881</v>
      </c>
      <c r="J7636" s="12">
        <v>922</v>
      </c>
      <c r="K7636" s="12" t="s">
        <v>134</v>
      </c>
      <c r="L7636" s="12" t="s">
        <v>135</v>
      </c>
      <c r="M7636" s="12">
        <v>990001</v>
      </c>
      <c r="N7636" s="12" t="s">
        <v>51</v>
      </c>
      <c r="O7636" s="12">
        <v>3.5</v>
      </c>
      <c r="P7636" s="12"/>
      <c r="Q7636" s="12">
        <v>3.5</v>
      </c>
      <c r="R7636" s="12"/>
      <c r="S7636" s="12" t="s">
        <v>6318</v>
      </c>
      <c r="T7636" s="12"/>
      <c r="U7636" s="12"/>
      <c r="V7636" s="12"/>
      <c r="W7636" s="12"/>
      <c r="X7636" s="12"/>
      <c r="Y7636" s="12"/>
      <c r="Z7636" s="12"/>
      <c r="AA7636" s="12"/>
      <c r="AB7636" s="12"/>
      <c r="AC7636" s="12"/>
      <c r="AD7636" s="12"/>
      <c r="AE7636" s="12">
        <v>12</v>
      </c>
      <c r="AF7636" s="12">
        <v>7.6</v>
      </c>
      <c r="AG7636" s="12">
        <v>5</v>
      </c>
      <c r="AH7636" s="12" t="s">
        <v>53</v>
      </c>
      <c r="AI7636" s="12" t="s">
        <v>54</v>
      </c>
      <c r="AJ7636" s="12">
        <v>2</v>
      </c>
      <c r="AK7636" s="12">
        <v>1</v>
      </c>
      <c r="AL7636" s="12">
        <v>1</v>
      </c>
      <c r="AM7636" s="12" t="s">
        <v>55</v>
      </c>
      <c r="AN7636" s="12" t="s">
        <v>56</v>
      </c>
      <c r="AO7636" s="12"/>
      <c r="AP7636" s="12">
        <v>1</v>
      </c>
      <c r="AQ7636" s="12" t="s">
        <v>57</v>
      </c>
      <c r="AR7636" s="12">
        <v>0</v>
      </c>
      <c r="AS7636" s="12"/>
      <c r="AT7636" s="12"/>
      <c r="AU7636" s="12"/>
      <c r="AV7636" s="12"/>
      <c r="AW7636" s="12" t="s">
        <v>58</v>
      </c>
      <c r="AX7636" s="12">
        <v>0</v>
      </c>
      <c r="AY7636" s="12">
        <v>2</v>
      </c>
      <c r="AZ7636" s="12">
        <v>3.5</v>
      </c>
      <c r="BA7636" s="12">
        <v>3.5</v>
      </c>
      <c r="BB7636" s="12" t="s">
        <v>59</v>
      </c>
    </row>
    <row r="7637" spans="1:54" x14ac:dyDescent="0.2">
      <c r="A7637" s="7" t="str">
        <f>VLOOKUP(G7637,'Matching-Tabelle'!$A$76:$B$80,2,FALSE)</f>
        <v>claudio.goetz@tkb.ch</v>
      </c>
      <c r="B7637" s="7" t="str">
        <f>VLOOKUP(J7637,'Matching-Tabelle'!$A$1:$B$66,2,FALSE)</f>
        <v>Proj DigiPF</v>
      </c>
      <c r="C7637" s="7" t="str">
        <f>IF(VLOOKUP(J7637,'Matching-Tabelle'!$A$1:$CB$66,3,FALSE)=0,"",VLOOKUP(J7637,'Matching-Tabelle'!$A$1:$CB$66,3,FALSE))</f>
        <v>Progr Digitalisierung</v>
      </c>
      <c r="D7637" s="7">
        <v>3.5</v>
      </c>
      <c r="E7637" s="7" t="s">
        <v>6319</v>
      </c>
      <c r="F7637" s="8">
        <v>42857</v>
      </c>
      <c r="G7637" s="12" t="s">
        <v>879</v>
      </c>
      <c r="H7637" s="12" t="s">
        <v>880</v>
      </c>
      <c r="I7637" s="12" t="s">
        <v>881</v>
      </c>
      <c r="J7637" s="12">
        <v>2500236</v>
      </c>
      <c r="K7637" s="12" t="s">
        <v>701</v>
      </c>
      <c r="L7637" s="12" t="s">
        <v>702</v>
      </c>
      <c r="M7637" s="12">
        <v>990001</v>
      </c>
      <c r="N7637" s="12" t="s">
        <v>51</v>
      </c>
      <c r="O7637" s="12">
        <v>1.25</v>
      </c>
      <c r="P7637" s="12"/>
      <c r="Q7637" s="12">
        <v>1.25</v>
      </c>
      <c r="R7637" s="12"/>
      <c r="S7637" s="12" t="s">
        <v>6319</v>
      </c>
      <c r="T7637" s="12"/>
      <c r="U7637" s="12"/>
      <c r="V7637" s="12"/>
      <c r="W7637" s="12"/>
      <c r="X7637" s="12"/>
      <c r="Y7637" s="12"/>
      <c r="Z7637" s="12"/>
      <c r="AA7637" s="12"/>
      <c r="AB7637" s="12"/>
      <c r="AC7637" s="12"/>
      <c r="AD7637" s="12"/>
      <c r="AE7637" s="12">
        <v>5</v>
      </c>
      <c r="AF7637" s="12">
        <v>0</v>
      </c>
      <c r="AG7637" s="12">
        <v>1</v>
      </c>
      <c r="AH7637" s="12" t="s">
        <v>411</v>
      </c>
      <c r="AI7637" s="12" t="s">
        <v>411</v>
      </c>
      <c r="AJ7637" s="12">
        <v>2</v>
      </c>
      <c r="AK7637" s="12">
        <v>1</v>
      </c>
      <c r="AL7637" s="12">
        <v>1</v>
      </c>
      <c r="AM7637" s="12" t="s">
        <v>55</v>
      </c>
      <c r="AN7637" s="12" t="s">
        <v>56</v>
      </c>
      <c r="AO7637" s="12"/>
      <c r="AP7637" s="12">
        <v>1</v>
      </c>
      <c r="AQ7637" s="12" t="s">
        <v>57</v>
      </c>
      <c r="AR7637" s="12">
        <v>0</v>
      </c>
      <c r="AS7637" s="12"/>
      <c r="AT7637" s="12"/>
      <c r="AU7637" s="12"/>
      <c r="AV7637" s="12"/>
      <c r="AW7637" s="12" t="s">
        <v>58</v>
      </c>
      <c r="AX7637" s="12">
        <v>0</v>
      </c>
      <c r="AY7637" s="12">
        <v>2</v>
      </c>
      <c r="AZ7637" s="12">
        <v>1.25</v>
      </c>
      <c r="BA7637" s="12">
        <v>1.25</v>
      </c>
      <c r="BB7637" s="12" t="s">
        <v>59</v>
      </c>
    </row>
    <row r="7638" spans="1:54" x14ac:dyDescent="0.2">
      <c r="A7638" s="7" t="str">
        <f>VLOOKUP(G7638,'Matching-Tabelle'!$A$76:$B$80,2,FALSE)</f>
        <v>claudio.goetz@tkb.ch</v>
      </c>
      <c r="B7638" s="7" t="str">
        <f>VLOOKUP(J7638,'Matching-Tabelle'!$A$1:$B$66,2,FALSE)</f>
        <v>WPI CTB</v>
      </c>
      <c r="C7638" s="7" t="str">
        <f>IF(VLOOKUP(J7638,'Matching-Tabelle'!$A$1:$CB$66,3,FALSE)=0,"",VLOOKUP(J7638,'Matching-Tabelle'!$A$1:$CB$66,3,FALSE))</f>
        <v/>
      </c>
      <c r="D7638" s="7">
        <v>1.25</v>
      </c>
      <c r="E7638" s="7" t="s">
        <v>6320</v>
      </c>
      <c r="F7638" s="8">
        <v>42857</v>
      </c>
      <c r="G7638" s="12" t="s">
        <v>879</v>
      </c>
      <c r="H7638" s="12" t="s">
        <v>880</v>
      </c>
      <c r="I7638" s="12" t="s">
        <v>881</v>
      </c>
      <c r="J7638" s="12">
        <v>932</v>
      </c>
      <c r="K7638" s="12" t="s">
        <v>124</v>
      </c>
      <c r="L7638" s="12" t="s">
        <v>125</v>
      </c>
      <c r="M7638" s="12">
        <v>990001</v>
      </c>
      <c r="N7638" s="12" t="s">
        <v>51</v>
      </c>
      <c r="O7638" s="12">
        <v>0.5</v>
      </c>
      <c r="P7638" s="12"/>
      <c r="Q7638" s="12">
        <v>0.5</v>
      </c>
      <c r="R7638" s="12"/>
      <c r="S7638" s="12" t="s">
        <v>6320</v>
      </c>
      <c r="T7638" s="12"/>
      <c r="U7638" s="12"/>
      <c r="V7638" s="12"/>
      <c r="W7638" s="12"/>
      <c r="X7638" s="12"/>
      <c r="Y7638" s="12"/>
      <c r="Z7638" s="12"/>
      <c r="AA7638" s="12"/>
      <c r="AB7638" s="12"/>
      <c r="AC7638" s="12"/>
      <c r="AD7638" s="12"/>
      <c r="AE7638" s="12">
        <v>12</v>
      </c>
      <c r="AF7638" s="12">
        <v>7.6</v>
      </c>
      <c r="AG7638" s="12">
        <v>5</v>
      </c>
      <c r="AH7638" s="12" t="s">
        <v>53</v>
      </c>
      <c r="AI7638" s="12" t="s">
        <v>54</v>
      </c>
      <c r="AJ7638" s="12">
        <v>2</v>
      </c>
      <c r="AK7638" s="12">
        <v>1</v>
      </c>
      <c r="AL7638" s="12">
        <v>1</v>
      </c>
      <c r="AM7638" s="12" t="s">
        <v>55</v>
      </c>
      <c r="AN7638" s="12" t="s">
        <v>56</v>
      </c>
      <c r="AO7638" s="12"/>
      <c r="AP7638" s="12">
        <v>1</v>
      </c>
      <c r="AQ7638" s="12" t="s">
        <v>57</v>
      </c>
      <c r="AR7638" s="12">
        <v>0</v>
      </c>
      <c r="AS7638" s="12"/>
      <c r="AT7638" s="12"/>
      <c r="AU7638" s="12"/>
      <c r="AV7638" s="12"/>
      <c r="AW7638" s="12" t="s">
        <v>58</v>
      </c>
      <c r="AX7638" s="12">
        <v>0</v>
      </c>
      <c r="AY7638" s="12">
        <v>2</v>
      </c>
      <c r="AZ7638" s="12">
        <v>0.5</v>
      </c>
      <c r="BA7638" s="12">
        <v>0.5</v>
      </c>
      <c r="BB7638" s="12" t="s">
        <v>59</v>
      </c>
    </row>
    <row r="7639" spans="1:54" x14ac:dyDescent="0.2">
      <c r="A7639" s="7" t="str">
        <f>VLOOKUP(G7639,'Matching-Tabelle'!$A$76:$B$80,2,FALSE)</f>
        <v>claudio.goetz@tkb.ch</v>
      </c>
      <c r="B7639" s="7" t="str">
        <f>VLOOKUP(J7639,'Matching-Tabelle'!$A$1:$B$66,2,FALSE)</f>
        <v>WPI CTB</v>
      </c>
      <c r="C7639" s="7" t="str">
        <f>IF(VLOOKUP(J7639,'Matching-Tabelle'!$A$1:$CB$66,3,FALSE)=0,"",VLOOKUP(J7639,'Matching-Tabelle'!$A$1:$CB$66,3,FALSE))</f>
        <v/>
      </c>
      <c r="D7639" s="7">
        <v>0.5</v>
      </c>
      <c r="E7639" s="7" t="s">
        <v>6321</v>
      </c>
      <c r="F7639" s="8">
        <v>42858</v>
      </c>
      <c r="G7639" s="12" t="s">
        <v>879</v>
      </c>
      <c r="H7639" s="12" t="s">
        <v>880</v>
      </c>
      <c r="I7639" s="12" t="s">
        <v>881</v>
      </c>
      <c r="J7639" s="12">
        <v>932</v>
      </c>
      <c r="K7639" s="12" t="s">
        <v>124</v>
      </c>
      <c r="L7639" s="12" t="s">
        <v>125</v>
      </c>
      <c r="M7639" s="12">
        <v>990001</v>
      </c>
      <c r="N7639" s="12" t="s">
        <v>51</v>
      </c>
      <c r="O7639" s="12">
        <v>1.5</v>
      </c>
      <c r="P7639" s="12"/>
      <c r="Q7639" s="12">
        <v>1.5</v>
      </c>
      <c r="R7639" s="12"/>
      <c r="S7639" s="12" t="s">
        <v>6321</v>
      </c>
      <c r="T7639" s="12"/>
      <c r="U7639" s="12"/>
      <c r="V7639" s="12"/>
      <c r="W7639" s="12"/>
      <c r="X7639" s="12"/>
      <c r="Y7639" s="12"/>
      <c r="Z7639" s="12"/>
      <c r="AA7639" s="12"/>
      <c r="AB7639" s="12"/>
      <c r="AC7639" s="12"/>
      <c r="AD7639" s="12"/>
      <c r="AE7639" s="12">
        <v>12</v>
      </c>
      <c r="AF7639" s="12">
        <v>7.6</v>
      </c>
      <c r="AG7639" s="12">
        <v>5</v>
      </c>
      <c r="AH7639" s="12" t="s">
        <v>53</v>
      </c>
      <c r="AI7639" s="12" t="s">
        <v>54</v>
      </c>
      <c r="AJ7639" s="12">
        <v>2</v>
      </c>
      <c r="AK7639" s="12">
        <v>1</v>
      </c>
      <c r="AL7639" s="12">
        <v>1</v>
      </c>
      <c r="AM7639" s="12" t="s">
        <v>55</v>
      </c>
      <c r="AN7639" s="12" t="s">
        <v>56</v>
      </c>
      <c r="AO7639" s="12"/>
      <c r="AP7639" s="12">
        <v>1</v>
      </c>
      <c r="AQ7639" s="12" t="s">
        <v>57</v>
      </c>
      <c r="AR7639" s="12">
        <v>0</v>
      </c>
      <c r="AS7639" s="12"/>
      <c r="AT7639" s="12"/>
      <c r="AU7639" s="12"/>
      <c r="AV7639" s="12"/>
      <c r="AW7639" s="12" t="s">
        <v>58</v>
      </c>
      <c r="AX7639" s="12">
        <v>0</v>
      </c>
      <c r="AY7639" s="12">
        <v>2</v>
      </c>
      <c r="AZ7639" s="12">
        <v>1.5</v>
      </c>
      <c r="BA7639" s="12">
        <v>1.5</v>
      </c>
      <c r="BB7639" s="12" t="s">
        <v>59</v>
      </c>
    </row>
    <row r="7640" spans="1:54" x14ac:dyDescent="0.2">
      <c r="A7640" s="7" t="str">
        <f>VLOOKUP(G7640,'Matching-Tabelle'!$A$76:$B$80,2,FALSE)</f>
        <v>claudio.goetz@tkb.ch</v>
      </c>
      <c r="B7640" s="7" t="str">
        <f>VLOOKUP(J7640,'Matching-Tabelle'!$A$1:$B$66,2,FALSE)</f>
        <v>WPI CTB</v>
      </c>
      <c r="C7640" s="7" t="str">
        <f>IF(VLOOKUP(J7640,'Matching-Tabelle'!$A$1:$CB$66,3,FALSE)=0,"",VLOOKUP(J7640,'Matching-Tabelle'!$A$1:$CB$66,3,FALSE))</f>
        <v/>
      </c>
      <c r="D7640" s="7">
        <v>1.5</v>
      </c>
      <c r="E7640" s="7" t="s">
        <v>6322</v>
      </c>
      <c r="F7640" s="8">
        <v>42858</v>
      </c>
      <c r="G7640" s="12" t="s">
        <v>879</v>
      </c>
      <c r="H7640" s="12" t="s">
        <v>880</v>
      </c>
      <c r="I7640" s="12" t="s">
        <v>881</v>
      </c>
      <c r="J7640" s="12">
        <v>927</v>
      </c>
      <c r="K7640" s="12" t="s">
        <v>99</v>
      </c>
      <c r="L7640" s="12" t="s">
        <v>100</v>
      </c>
      <c r="M7640" s="12">
        <v>990001</v>
      </c>
      <c r="N7640" s="12" t="s">
        <v>51</v>
      </c>
      <c r="O7640" s="12">
        <v>0.5</v>
      </c>
      <c r="P7640" s="12"/>
      <c r="Q7640" s="12">
        <v>0.5</v>
      </c>
      <c r="R7640" s="12"/>
      <c r="S7640" s="12" t="s">
        <v>6322</v>
      </c>
      <c r="T7640" s="12"/>
      <c r="U7640" s="12"/>
      <c r="V7640" s="12"/>
      <c r="W7640" s="12"/>
      <c r="X7640" s="12"/>
      <c r="Y7640" s="12"/>
      <c r="Z7640" s="12"/>
      <c r="AA7640" s="12"/>
      <c r="AB7640" s="12"/>
      <c r="AC7640" s="12"/>
      <c r="AD7640" s="12"/>
      <c r="AE7640" s="12">
        <v>12</v>
      </c>
      <c r="AF7640" s="12">
        <v>7.6</v>
      </c>
      <c r="AG7640" s="12">
        <v>5</v>
      </c>
      <c r="AH7640" s="12" t="s">
        <v>53</v>
      </c>
      <c r="AI7640" s="12" t="s">
        <v>54</v>
      </c>
      <c r="AJ7640" s="12">
        <v>2</v>
      </c>
      <c r="AK7640" s="12">
        <v>1</v>
      </c>
      <c r="AL7640" s="12">
        <v>1</v>
      </c>
      <c r="AM7640" s="12" t="s">
        <v>55</v>
      </c>
      <c r="AN7640" s="12" t="s">
        <v>56</v>
      </c>
      <c r="AO7640" s="12"/>
      <c r="AP7640" s="12">
        <v>1</v>
      </c>
      <c r="AQ7640" s="12" t="s">
        <v>57</v>
      </c>
      <c r="AR7640" s="12">
        <v>0</v>
      </c>
      <c r="AS7640" s="12"/>
      <c r="AT7640" s="12"/>
      <c r="AU7640" s="12"/>
      <c r="AV7640" s="12"/>
      <c r="AW7640" s="12" t="s">
        <v>58</v>
      </c>
      <c r="AX7640" s="12">
        <v>0</v>
      </c>
      <c r="AY7640" s="12">
        <v>2</v>
      </c>
      <c r="AZ7640" s="12">
        <v>0.5</v>
      </c>
      <c r="BA7640" s="12">
        <v>0.5</v>
      </c>
      <c r="BB7640" s="12" t="s">
        <v>59</v>
      </c>
    </row>
    <row r="7641" spans="1:54" x14ac:dyDescent="0.2">
      <c r="A7641" s="7" t="str">
        <f>VLOOKUP(G7641,'Matching-Tabelle'!$A$76:$B$80,2,FALSE)</f>
        <v>claudio.goetz@tkb.ch</v>
      </c>
      <c r="B7641" s="7" t="str">
        <f>VLOOKUP(J7641,'Matching-Tabelle'!$A$1:$B$66,2,FALSE)</f>
        <v>WPI CTB</v>
      </c>
      <c r="C7641" s="7" t="str">
        <f>IF(VLOOKUP(J7641,'Matching-Tabelle'!$A$1:$CB$66,3,FALSE)=0,"",VLOOKUP(J7641,'Matching-Tabelle'!$A$1:$CB$66,3,FALSE))</f>
        <v/>
      </c>
      <c r="D7641" s="7">
        <v>0.5</v>
      </c>
      <c r="E7641" s="7" t="s">
        <v>681</v>
      </c>
      <c r="F7641" s="8">
        <v>42858</v>
      </c>
      <c r="G7641" s="12" t="s">
        <v>879</v>
      </c>
      <c r="H7641" s="12" t="s">
        <v>880</v>
      </c>
      <c r="I7641" s="12" t="s">
        <v>881</v>
      </c>
      <c r="J7641" s="12">
        <v>14</v>
      </c>
      <c r="K7641" s="12" t="s">
        <v>82</v>
      </c>
      <c r="L7641" s="12" t="s">
        <v>83</v>
      </c>
      <c r="M7641" s="12">
        <v>990001</v>
      </c>
      <c r="N7641" s="12" t="s">
        <v>51</v>
      </c>
      <c r="O7641" s="12">
        <v>1</v>
      </c>
      <c r="P7641" s="12"/>
      <c r="Q7641" s="12">
        <v>1</v>
      </c>
      <c r="R7641" s="12"/>
      <c r="S7641" s="12" t="s">
        <v>681</v>
      </c>
      <c r="T7641" s="12"/>
      <c r="U7641" s="12"/>
      <c r="V7641" s="12"/>
      <c r="W7641" s="12"/>
      <c r="X7641" s="12"/>
      <c r="Y7641" s="12"/>
      <c r="Z7641" s="12"/>
      <c r="AA7641" s="12"/>
      <c r="AB7641" s="12"/>
      <c r="AC7641" s="12"/>
      <c r="AD7641" s="12"/>
      <c r="AE7641" s="12">
        <v>12</v>
      </c>
      <c r="AF7641" s="12">
        <v>7.6</v>
      </c>
      <c r="AG7641" s="12">
        <v>5</v>
      </c>
      <c r="AH7641" s="12" t="s">
        <v>53</v>
      </c>
      <c r="AI7641" s="12" t="s">
        <v>54</v>
      </c>
      <c r="AJ7641" s="12">
        <v>2</v>
      </c>
      <c r="AK7641" s="12">
        <v>1</v>
      </c>
      <c r="AL7641" s="12">
        <v>1</v>
      </c>
      <c r="AM7641" s="12" t="s">
        <v>55</v>
      </c>
      <c r="AN7641" s="12" t="s">
        <v>56</v>
      </c>
      <c r="AO7641" s="12"/>
      <c r="AP7641" s="12">
        <v>1</v>
      </c>
      <c r="AQ7641" s="12" t="s">
        <v>57</v>
      </c>
      <c r="AR7641" s="12">
        <v>0</v>
      </c>
      <c r="AS7641" s="12"/>
      <c r="AT7641" s="12"/>
      <c r="AU7641" s="12"/>
      <c r="AV7641" s="12"/>
      <c r="AW7641" s="12" t="s">
        <v>58</v>
      </c>
      <c r="AX7641" s="12">
        <v>0</v>
      </c>
      <c r="AY7641" s="12">
        <v>2</v>
      </c>
      <c r="AZ7641" s="12">
        <v>1</v>
      </c>
      <c r="BA7641" s="12">
        <v>1</v>
      </c>
      <c r="BB7641" s="12" t="s">
        <v>59</v>
      </c>
    </row>
    <row r="7642" spans="1:54" x14ac:dyDescent="0.2">
      <c r="A7642" s="7" t="str">
        <f>VLOOKUP(G7642,'Matching-Tabelle'!$A$76:$B$80,2,FALSE)</f>
        <v>claudio.goetz@tkb.ch</v>
      </c>
      <c r="B7642" s="7" t="str">
        <f>VLOOKUP(J7642,'Matching-Tabelle'!$A$1:$B$66,2,FALSE)</f>
        <v>WPI CTB</v>
      </c>
      <c r="C7642" s="7" t="str">
        <f>IF(VLOOKUP(J7642,'Matching-Tabelle'!$A$1:$CB$66,3,FALSE)=0,"",VLOOKUP(J7642,'Matching-Tabelle'!$A$1:$CB$66,3,FALSE))</f>
        <v/>
      </c>
      <c r="D7642" s="7">
        <v>1</v>
      </c>
      <c r="E7642" s="7" t="s">
        <v>6323</v>
      </c>
      <c r="F7642" s="8">
        <v>42858</v>
      </c>
      <c r="G7642" s="12" t="s">
        <v>879</v>
      </c>
      <c r="H7642" s="12" t="s">
        <v>880</v>
      </c>
      <c r="I7642" s="12" t="s">
        <v>881</v>
      </c>
      <c r="J7642" s="12">
        <v>14</v>
      </c>
      <c r="K7642" s="12" t="s">
        <v>82</v>
      </c>
      <c r="L7642" s="12" t="s">
        <v>83</v>
      </c>
      <c r="M7642" s="12">
        <v>990001</v>
      </c>
      <c r="N7642" s="12" t="s">
        <v>51</v>
      </c>
      <c r="O7642" s="12">
        <v>0.75</v>
      </c>
      <c r="P7642" s="12"/>
      <c r="Q7642" s="12">
        <v>0.75</v>
      </c>
      <c r="R7642" s="12"/>
      <c r="S7642" s="12" t="s">
        <v>6323</v>
      </c>
      <c r="T7642" s="12"/>
      <c r="U7642" s="12"/>
      <c r="V7642" s="12"/>
      <c r="W7642" s="12"/>
      <c r="X7642" s="12"/>
      <c r="Y7642" s="12"/>
      <c r="Z7642" s="12"/>
      <c r="AA7642" s="12"/>
      <c r="AB7642" s="12"/>
      <c r="AC7642" s="12"/>
      <c r="AD7642" s="12"/>
      <c r="AE7642" s="12">
        <v>12</v>
      </c>
      <c r="AF7642" s="12">
        <v>7.6</v>
      </c>
      <c r="AG7642" s="12">
        <v>5</v>
      </c>
      <c r="AH7642" s="12" t="s">
        <v>53</v>
      </c>
      <c r="AI7642" s="12" t="s">
        <v>54</v>
      </c>
      <c r="AJ7642" s="12">
        <v>2</v>
      </c>
      <c r="AK7642" s="12">
        <v>1</v>
      </c>
      <c r="AL7642" s="12">
        <v>1</v>
      </c>
      <c r="AM7642" s="12" t="s">
        <v>55</v>
      </c>
      <c r="AN7642" s="12" t="s">
        <v>56</v>
      </c>
      <c r="AO7642" s="12"/>
      <c r="AP7642" s="12">
        <v>1</v>
      </c>
      <c r="AQ7642" s="12" t="s">
        <v>57</v>
      </c>
      <c r="AR7642" s="12">
        <v>0</v>
      </c>
      <c r="AS7642" s="12"/>
      <c r="AT7642" s="12"/>
      <c r="AU7642" s="12"/>
      <c r="AV7642" s="12"/>
      <c r="AW7642" s="12" t="s">
        <v>58</v>
      </c>
      <c r="AX7642" s="12">
        <v>0</v>
      </c>
      <c r="AY7642" s="12">
        <v>2</v>
      </c>
      <c r="AZ7642" s="12">
        <v>0.75</v>
      </c>
      <c r="BA7642" s="12">
        <v>0.75</v>
      </c>
      <c r="BB7642" s="12" t="s">
        <v>59</v>
      </c>
    </row>
    <row r="7643" spans="1:54" x14ac:dyDescent="0.2">
      <c r="A7643" s="7" t="str">
        <f>VLOOKUP(G7643,'Matching-Tabelle'!$A$76:$B$80,2,FALSE)</f>
        <v>claudio.goetz@tkb.ch</v>
      </c>
      <c r="B7643" s="7" t="str">
        <f>VLOOKUP(J7643,'Matching-Tabelle'!$A$1:$B$66,2,FALSE)</f>
        <v>Proj DigiPF</v>
      </c>
      <c r="C7643" s="7" t="str">
        <f>IF(VLOOKUP(J7643,'Matching-Tabelle'!$A$1:$CB$66,3,FALSE)=0,"",VLOOKUP(J7643,'Matching-Tabelle'!$A$1:$CB$66,3,FALSE))</f>
        <v>Progr Digitalisierung</v>
      </c>
      <c r="D7643" s="7">
        <v>0.75</v>
      </c>
      <c r="E7643" s="7" t="s">
        <v>6324</v>
      </c>
      <c r="F7643" s="8">
        <v>42858</v>
      </c>
      <c r="G7643" s="12" t="s">
        <v>879</v>
      </c>
      <c r="H7643" s="12" t="s">
        <v>880</v>
      </c>
      <c r="I7643" s="12" t="s">
        <v>881</v>
      </c>
      <c r="J7643" s="12">
        <v>2500236</v>
      </c>
      <c r="K7643" s="12" t="s">
        <v>701</v>
      </c>
      <c r="L7643" s="12" t="s">
        <v>702</v>
      </c>
      <c r="M7643" s="12">
        <v>990001</v>
      </c>
      <c r="N7643" s="12" t="s">
        <v>51</v>
      </c>
      <c r="O7643" s="12">
        <v>1</v>
      </c>
      <c r="P7643" s="12"/>
      <c r="Q7643" s="12">
        <v>1</v>
      </c>
      <c r="R7643" s="12"/>
      <c r="S7643" s="12" t="s">
        <v>6324</v>
      </c>
      <c r="T7643" s="12"/>
      <c r="U7643" s="12"/>
      <c r="V7643" s="12"/>
      <c r="W7643" s="12"/>
      <c r="X7643" s="12"/>
      <c r="Y7643" s="12"/>
      <c r="Z7643" s="12"/>
      <c r="AA7643" s="12"/>
      <c r="AB7643" s="12"/>
      <c r="AC7643" s="12"/>
      <c r="AD7643" s="12"/>
      <c r="AE7643" s="12">
        <v>5</v>
      </c>
      <c r="AF7643" s="12">
        <v>0</v>
      </c>
      <c r="AG7643" s="12">
        <v>1</v>
      </c>
      <c r="AH7643" s="12" t="s">
        <v>411</v>
      </c>
      <c r="AI7643" s="12" t="s">
        <v>411</v>
      </c>
      <c r="AJ7643" s="12">
        <v>2</v>
      </c>
      <c r="AK7643" s="12">
        <v>1</v>
      </c>
      <c r="AL7643" s="12">
        <v>1</v>
      </c>
      <c r="AM7643" s="12" t="s">
        <v>55</v>
      </c>
      <c r="AN7643" s="12" t="s">
        <v>56</v>
      </c>
      <c r="AO7643" s="12"/>
      <c r="AP7643" s="12">
        <v>1</v>
      </c>
      <c r="AQ7643" s="12" t="s">
        <v>57</v>
      </c>
      <c r="AR7643" s="12">
        <v>0</v>
      </c>
      <c r="AS7643" s="12"/>
      <c r="AT7643" s="12"/>
      <c r="AU7643" s="12"/>
      <c r="AV7643" s="12"/>
      <c r="AW7643" s="12" t="s">
        <v>58</v>
      </c>
      <c r="AX7643" s="12">
        <v>0</v>
      </c>
      <c r="AY7643" s="12">
        <v>2</v>
      </c>
      <c r="AZ7643" s="12">
        <v>1</v>
      </c>
      <c r="BA7643" s="12">
        <v>1</v>
      </c>
      <c r="BB7643" s="12" t="s">
        <v>59</v>
      </c>
    </row>
    <row r="7644" spans="1:54" x14ac:dyDescent="0.2">
      <c r="A7644" s="7" t="str">
        <f>VLOOKUP(G7644,'Matching-Tabelle'!$A$76:$B$80,2,FALSE)</f>
        <v>claudio.goetz@tkb.ch</v>
      </c>
      <c r="B7644" s="7" t="str">
        <f>VLOOKUP(J7644,'Matching-Tabelle'!$A$1:$B$66,2,FALSE)</f>
        <v>WPI CTB</v>
      </c>
      <c r="C7644" s="7" t="str">
        <f>IF(VLOOKUP(J7644,'Matching-Tabelle'!$A$1:$CB$66,3,FALSE)=0,"",VLOOKUP(J7644,'Matching-Tabelle'!$A$1:$CB$66,3,FALSE))</f>
        <v/>
      </c>
      <c r="D7644" s="7">
        <v>1</v>
      </c>
      <c r="E7644" s="7" t="s">
        <v>6325</v>
      </c>
      <c r="F7644" s="8">
        <v>42858</v>
      </c>
      <c r="G7644" s="12" t="s">
        <v>879</v>
      </c>
      <c r="H7644" s="12" t="s">
        <v>880</v>
      </c>
      <c r="I7644" s="12" t="s">
        <v>881</v>
      </c>
      <c r="J7644" s="12">
        <v>927</v>
      </c>
      <c r="K7644" s="12" t="s">
        <v>99</v>
      </c>
      <c r="L7644" s="12" t="s">
        <v>100</v>
      </c>
      <c r="M7644" s="12">
        <v>990001</v>
      </c>
      <c r="N7644" s="12" t="s">
        <v>51</v>
      </c>
      <c r="O7644" s="12">
        <v>1</v>
      </c>
      <c r="P7644" s="12"/>
      <c r="Q7644" s="12">
        <v>1</v>
      </c>
      <c r="R7644" s="12"/>
      <c r="S7644" s="12" t="s">
        <v>6325</v>
      </c>
      <c r="T7644" s="12"/>
      <c r="U7644" s="12"/>
      <c r="V7644" s="12"/>
      <c r="W7644" s="12"/>
      <c r="X7644" s="12"/>
      <c r="Y7644" s="12"/>
      <c r="Z7644" s="12"/>
      <c r="AA7644" s="12"/>
      <c r="AB7644" s="12"/>
      <c r="AC7644" s="12"/>
      <c r="AD7644" s="12"/>
      <c r="AE7644" s="12">
        <v>12</v>
      </c>
      <c r="AF7644" s="12">
        <v>7.6</v>
      </c>
      <c r="AG7644" s="12">
        <v>5</v>
      </c>
      <c r="AH7644" s="12" t="s">
        <v>53</v>
      </c>
      <c r="AI7644" s="12" t="s">
        <v>54</v>
      </c>
      <c r="AJ7644" s="12">
        <v>2</v>
      </c>
      <c r="AK7644" s="12">
        <v>1</v>
      </c>
      <c r="AL7644" s="12">
        <v>1</v>
      </c>
      <c r="AM7644" s="12" t="s">
        <v>55</v>
      </c>
      <c r="AN7644" s="12" t="s">
        <v>56</v>
      </c>
      <c r="AO7644" s="12"/>
      <c r="AP7644" s="12">
        <v>1</v>
      </c>
      <c r="AQ7644" s="12" t="s">
        <v>57</v>
      </c>
      <c r="AR7644" s="12">
        <v>0</v>
      </c>
      <c r="AS7644" s="12"/>
      <c r="AT7644" s="12"/>
      <c r="AU7644" s="12"/>
      <c r="AV7644" s="12"/>
      <c r="AW7644" s="12" t="s">
        <v>58</v>
      </c>
      <c r="AX7644" s="12">
        <v>0</v>
      </c>
      <c r="AY7644" s="12">
        <v>2</v>
      </c>
      <c r="AZ7644" s="12">
        <v>1</v>
      </c>
      <c r="BA7644" s="12">
        <v>1</v>
      </c>
      <c r="BB7644" s="12" t="s">
        <v>59</v>
      </c>
    </row>
    <row r="7645" spans="1:54" x14ac:dyDescent="0.2">
      <c r="A7645" s="7" t="str">
        <f>VLOOKUP(G7645,'Matching-Tabelle'!$A$76:$B$80,2,FALSE)</f>
        <v>claudio.goetz@tkb.ch</v>
      </c>
      <c r="B7645" s="7" t="str">
        <f>VLOOKUP(J7645,'Matching-Tabelle'!$A$1:$B$66,2,FALSE)</f>
        <v>WPI CTB</v>
      </c>
      <c r="C7645" s="7" t="str">
        <f>IF(VLOOKUP(J7645,'Matching-Tabelle'!$A$1:$CB$66,3,FALSE)=0,"",VLOOKUP(J7645,'Matching-Tabelle'!$A$1:$CB$66,3,FALSE))</f>
        <v/>
      </c>
      <c r="D7645" s="7">
        <v>1</v>
      </c>
      <c r="E7645" s="7" t="s">
        <v>6326</v>
      </c>
      <c r="F7645" s="8">
        <v>42858</v>
      </c>
      <c r="G7645" s="12" t="s">
        <v>879</v>
      </c>
      <c r="H7645" s="12" t="s">
        <v>880</v>
      </c>
      <c r="I7645" s="12" t="s">
        <v>881</v>
      </c>
      <c r="J7645" s="12">
        <v>929</v>
      </c>
      <c r="K7645" s="12" t="s">
        <v>784</v>
      </c>
      <c r="L7645" s="12" t="s">
        <v>785</v>
      </c>
      <c r="M7645" s="12">
        <v>990001</v>
      </c>
      <c r="N7645" s="12" t="s">
        <v>51</v>
      </c>
      <c r="O7645" s="12">
        <v>0.5</v>
      </c>
      <c r="P7645" s="12"/>
      <c r="Q7645" s="12">
        <v>0.5</v>
      </c>
      <c r="R7645" s="12"/>
      <c r="S7645" s="12" t="s">
        <v>6326</v>
      </c>
      <c r="T7645" s="12"/>
      <c r="U7645" s="12"/>
      <c r="V7645" s="12"/>
      <c r="W7645" s="12"/>
      <c r="X7645" s="12"/>
      <c r="Y7645" s="12"/>
      <c r="Z7645" s="12"/>
      <c r="AA7645" s="12"/>
      <c r="AB7645" s="12"/>
      <c r="AC7645" s="12"/>
      <c r="AD7645" s="12"/>
      <c r="AE7645" s="12">
        <v>12</v>
      </c>
      <c r="AF7645" s="12">
        <v>7.6</v>
      </c>
      <c r="AG7645" s="12">
        <v>5</v>
      </c>
      <c r="AH7645" s="12" t="s">
        <v>53</v>
      </c>
      <c r="AI7645" s="12" t="s">
        <v>54</v>
      </c>
      <c r="AJ7645" s="12">
        <v>2</v>
      </c>
      <c r="AK7645" s="12">
        <v>1</v>
      </c>
      <c r="AL7645" s="12">
        <v>1</v>
      </c>
      <c r="AM7645" s="12" t="s">
        <v>55</v>
      </c>
      <c r="AN7645" s="12" t="s">
        <v>56</v>
      </c>
      <c r="AO7645" s="12"/>
      <c r="AP7645" s="12">
        <v>1</v>
      </c>
      <c r="AQ7645" s="12" t="s">
        <v>57</v>
      </c>
      <c r="AR7645" s="12">
        <v>0</v>
      </c>
      <c r="AS7645" s="12"/>
      <c r="AT7645" s="12"/>
      <c r="AU7645" s="12"/>
      <c r="AV7645" s="12"/>
      <c r="AW7645" s="12" t="s">
        <v>58</v>
      </c>
      <c r="AX7645" s="12">
        <v>0</v>
      </c>
      <c r="AY7645" s="12">
        <v>2</v>
      </c>
      <c r="AZ7645" s="12">
        <v>0.5</v>
      </c>
      <c r="BA7645" s="12">
        <v>0.5</v>
      </c>
      <c r="BB7645" s="12" t="s">
        <v>59</v>
      </c>
    </row>
    <row r="7646" spans="1:54" x14ac:dyDescent="0.2">
      <c r="A7646" s="7" t="str">
        <f>VLOOKUP(G7646,'Matching-Tabelle'!$A$76:$B$80,2,FALSE)</f>
        <v>claudio.goetz@tkb.ch</v>
      </c>
      <c r="B7646" s="7" t="str">
        <f>VLOOKUP(J7646,'Matching-Tabelle'!$A$1:$B$66,2,FALSE)</f>
        <v>WPI CTB</v>
      </c>
      <c r="C7646" s="7" t="str">
        <f>IF(VLOOKUP(J7646,'Matching-Tabelle'!$A$1:$CB$66,3,FALSE)=0,"",VLOOKUP(J7646,'Matching-Tabelle'!$A$1:$CB$66,3,FALSE))</f>
        <v/>
      </c>
      <c r="D7646" s="7">
        <v>0.5</v>
      </c>
      <c r="E7646" s="7" t="s">
        <v>6327</v>
      </c>
      <c r="F7646" s="8">
        <v>42858</v>
      </c>
      <c r="G7646" s="12" t="s">
        <v>879</v>
      </c>
      <c r="H7646" s="12" t="s">
        <v>880</v>
      </c>
      <c r="I7646" s="12" t="s">
        <v>881</v>
      </c>
      <c r="J7646" s="12">
        <v>922</v>
      </c>
      <c r="K7646" s="12" t="s">
        <v>134</v>
      </c>
      <c r="L7646" s="12" t="s">
        <v>135</v>
      </c>
      <c r="M7646" s="12">
        <v>990001</v>
      </c>
      <c r="N7646" s="12" t="s">
        <v>51</v>
      </c>
      <c r="O7646" s="12">
        <v>0.25</v>
      </c>
      <c r="P7646" s="12"/>
      <c r="Q7646" s="12">
        <v>0.25</v>
      </c>
      <c r="R7646" s="12"/>
      <c r="S7646" s="12" t="s">
        <v>6327</v>
      </c>
      <c r="T7646" s="12"/>
      <c r="U7646" s="12"/>
      <c r="V7646" s="12"/>
      <c r="W7646" s="12"/>
      <c r="X7646" s="12"/>
      <c r="Y7646" s="12"/>
      <c r="Z7646" s="12"/>
      <c r="AA7646" s="12"/>
      <c r="AB7646" s="12"/>
      <c r="AC7646" s="12"/>
      <c r="AD7646" s="12"/>
      <c r="AE7646" s="12">
        <v>12</v>
      </c>
      <c r="AF7646" s="12">
        <v>7.6</v>
      </c>
      <c r="AG7646" s="12">
        <v>5</v>
      </c>
      <c r="AH7646" s="12" t="s">
        <v>53</v>
      </c>
      <c r="AI7646" s="12" t="s">
        <v>54</v>
      </c>
      <c r="AJ7646" s="12">
        <v>2</v>
      </c>
      <c r="AK7646" s="12">
        <v>1</v>
      </c>
      <c r="AL7646" s="12">
        <v>1</v>
      </c>
      <c r="AM7646" s="12" t="s">
        <v>55</v>
      </c>
      <c r="AN7646" s="12" t="s">
        <v>56</v>
      </c>
      <c r="AO7646" s="12"/>
      <c r="AP7646" s="12">
        <v>1</v>
      </c>
      <c r="AQ7646" s="12" t="s">
        <v>57</v>
      </c>
      <c r="AR7646" s="12">
        <v>0</v>
      </c>
      <c r="AS7646" s="12"/>
      <c r="AT7646" s="12"/>
      <c r="AU7646" s="12"/>
      <c r="AV7646" s="12"/>
      <c r="AW7646" s="12" t="s">
        <v>58</v>
      </c>
      <c r="AX7646" s="12">
        <v>0</v>
      </c>
      <c r="AY7646" s="12">
        <v>2</v>
      </c>
      <c r="AZ7646" s="12">
        <v>0.25</v>
      </c>
      <c r="BA7646" s="12">
        <v>0.25</v>
      </c>
      <c r="BB7646" s="12" t="s">
        <v>59</v>
      </c>
    </row>
    <row r="7647" spans="1:54" x14ac:dyDescent="0.2">
      <c r="A7647" s="7" t="str">
        <f>VLOOKUP(G7647,'Matching-Tabelle'!$A$76:$B$80,2,FALSE)</f>
        <v>claudio.goetz@tkb.ch</v>
      </c>
      <c r="B7647" s="7" t="str">
        <f>VLOOKUP(J7647,'Matching-Tabelle'!$A$1:$B$66,2,FALSE)</f>
        <v>Proj XenMobile</v>
      </c>
      <c r="C7647" s="7" t="str">
        <f>IF(VLOOKUP(J7647,'Matching-Tabelle'!$A$1:$CB$66,3,FALSE)=0,"",VLOOKUP(J7647,'Matching-Tabelle'!$A$1:$CB$66,3,FALSE))</f>
        <v>WPI Projekte</v>
      </c>
      <c r="D7647" s="7">
        <v>0.25</v>
      </c>
      <c r="E7647" s="7" t="s">
        <v>6328</v>
      </c>
      <c r="F7647" s="8">
        <v>42858</v>
      </c>
      <c r="G7647" s="12" t="s">
        <v>879</v>
      </c>
      <c r="H7647" s="12" t="s">
        <v>880</v>
      </c>
      <c r="I7647" s="12" t="s">
        <v>881</v>
      </c>
      <c r="J7647" s="12">
        <v>2500251</v>
      </c>
      <c r="K7647" s="12" t="s">
        <v>408</v>
      </c>
      <c r="L7647" s="12" t="s">
        <v>409</v>
      </c>
      <c r="M7647" s="12">
        <v>990001</v>
      </c>
      <c r="N7647" s="12" t="s">
        <v>51</v>
      </c>
      <c r="O7647" s="12">
        <v>1.25</v>
      </c>
      <c r="P7647" s="12"/>
      <c r="Q7647" s="12">
        <v>1.25</v>
      </c>
      <c r="R7647" s="12"/>
      <c r="S7647" s="12" t="s">
        <v>6328</v>
      </c>
      <c r="T7647" s="12"/>
      <c r="U7647" s="12"/>
      <c r="V7647" s="12"/>
      <c r="W7647" s="12"/>
      <c r="X7647" s="12"/>
      <c r="Y7647" s="12"/>
      <c r="Z7647" s="12"/>
      <c r="AA7647" s="12"/>
      <c r="AB7647" s="12"/>
      <c r="AC7647" s="12"/>
      <c r="AD7647" s="12"/>
      <c r="AE7647" s="12">
        <v>5</v>
      </c>
      <c r="AF7647" s="12">
        <v>0</v>
      </c>
      <c r="AG7647" s="12">
        <v>1</v>
      </c>
      <c r="AH7647" s="12" t="s">
        <v>411</v>
      </c>
      <c r="AI7647" s="12" t="s">
        <v>411</v>
      </c>
      <c r="AJ7647" s="12">
        <v>2</v>
      </c>
      <c r="AK7647" s="12">
        <v>1</v>
      </c>
      <c r="AL7647" s="12">
        <v>1</v>
      </c>
      <c r="AM7647" s="12" t="s">
        <v>55</v>
      </c>
      <c r="AN7647" s="12" t="s">
        <v>56</v>
      </c>
      <c r="AO7647" s="12"/>
      <c r="AP7647" s="12">
        <v>1</v>
      </c>
      <c r="AQ7647" s="12" t="s">
        <v>57</v>
      </c>
      <c r="AR7647" s="12">
        <v>0</v>
      </c>
      <c r="AS7647" s="12"/>
      <c r="AT7647" s="12"/>
      <c r="AU7647" s="12"/>
      <c r="AV7647" s="12"/>
      <c r="AW7647" s="12" t="s">
        <v>58</v>
      </c>
      <c r="AX7647" s="12">
        <v>0</v>
      </c>
      <c r="AY7647" s="12">
        <v>2</v>
      </c>
      <c r="AZ7647" s="12">
        <v>1.25</v>
      </c>
      <c r="BA7647" s="12">
        <v>1.25</v>
      </c>
      <c r="BB7647" s="12" t="s">
        <v>59</v>
      </c>
    </row>
    <row r="7648" spans="1:54" x14ac:dyDescent="0.2">
      <c r="A7648" s="7" t="str">
        <f>VLOOKUP(G7648,'Matching-Tabelle'!$A$76:$B$80,2,FALSE)</f>
        <v>claudio.goetz@tkb.ch</v>
      </c>
      <c r="B7648" s="7" t="str">
        <f>VLOOKUP(J7648,'Matching-Tabelle'!$A$1:$B$66,2,FALSE)</f>
        <v>WPI RTB</v>
      </c>
      <c r="C7648" s="7" t="str">
        <f>IF(VLOOKUP(J7648,'Matching-Tabelle'!$A$1:$CB$66,3,FALSE)=0,"",VLOOKUP(J7648,'Matching-Tabelle'!$A$1:$CB$66,3,FALSE))</f>
        <v/>
      </c>
      <c r="D7648" s="7">
        <v>1.25</v>
      </c>
      <c r="E7648" s="7" t="s">
        <v>6329</v>
      </c>
      <c r="F7648" s="8">
        <v>42858</v>
      </c>
      <c r="G7648" s="12" t="s">
        <v>879</v>
      </c>
      <c r="H7648" s="12" t="s">
        <v>880</v>
      </c>
      <c r="I7648" s="12" t="s">
        <v>881</v>
      </c>
      <c r="J7648" s="12">
        <v>25</v>
      </c>
      <c r="K7648" s="12" t="s">
        <v>192</v>
      </c>
      <c r="L7648" s="12" t="s">
        <v>193</v>
      </c>
      <c r="M7648" s="12">
        <v>990001</v>
      </c>
      <c r="N7648" s="12" t="s">
        <v>51</v>
      </c>
      <c r="O7648" s="12">
        <v>0.25</v>
      </c>
      <c r="P7648" s="12"/>
      <c r="Q7648" s="12">
        <v>0.25</v>
      </c>
      <c r="R7648" s="12"/>
      <c r="S7648" s="12" t="s">
        <v>6329</v>
      </c>
      <c r="T7648" s="12"/>
      <c r="U7648" s="12"/>
      <c r="V7648" s="12"/>
      <c r="W7648" s="12"/>
      <c r="X7648" s="12"/>
      <c r="Y7648" s="12"/>
      <c r="Z7648" s="12"/>
      <c r="AA7648" s="12"/>
      <c r="AB7648" s="12"/>
      <c r="AC7648" s="12"/>
      <c r="AD7648" s="12"/>
      <c r="AE7648" s="12">
        <v>12</v>
      </c>
      <c r="AF7648" s="12">
        <v>7.6</v>
      </c>
      <c r="AG7648" s="12">
        <v>5</v>
      </c>
      <c r="AH7648" s="12" t="s">
        <v>53</v>
      </c>
      <c r="AI7648" s="12" t="s">
        <v>54</v>
      </c>
      <c r="AJ7648" s="12">
        <v>2</v>
      </c>
      <c r="AK7648" s="12">
        <v>1</v>
      </c>
      <c r="AL7648" s="12">
        <v>1</v>
      </c>
      <c r="AM7648" s="12" t="s">
        <v>55</v>
      </c>
      <c r="AN7648" s="12" t="s">
        <v>56</v>
      </c>
      <c r="AO7648" s="12"/>
      <c r="AP7648" s="12">
        <v>1</v>
      </c>
      <c r="AQ7648" s="12" t="s">
        <v>57</v>
      </c>
      <c r="AR7648" s="12">
        <v>0</v>
      </c>
      <c r="AS7648" s="12"/>
      <c r="AT7648" s="12"/>
      <c r="AU7648" s="12"/>
      <c r="AV7648" s="12"/>
      <c r="AW7648" s="12" t="s">
        <v>58</v>
      </c>
      <c r="AX7648" s="12">
        <v>0</v>
      </c>
      <c r="AY7648" s="12">
        <v>2</v>
      </c>
      <c r="AZ7648" s="12">
        <v>0.25</v>
      </c>
      <c r="BA7648" s="12">
        <v>0.25</v>
      </c>
      <c r="BB7648" s="12" t="s">
        <v>59</v>
      </c>
    </row>
    <row r="7649" spans="1:54" x14ac:dyDescent="0.2">
      <c r="A7649" s="7" t="str">
        <f>VLOOKUP(G7649,'Matching-Tabelle'!$A$76:$B$80,2,FALSE)</f>
        <v>claudio.goetz@tkb.ch</v>
      </c>
      <c r="B7649" s="7" t="str">
        <f>VLOOKUP(J7649,'Matching-Tabelle'!$A$1:$B$66,2,FALSE)</f>
        <v>Proj MESOF</v>
      </c>
      <c r="C7649" s="7" t="str">
        <f>IF(VLOOKUP(J7649,'Matching-Tabelle'!$A$1:$CB$66,3,FALSE)=0,"",VLOOKUP(J7649,'Matching-Tabelle'!$A$1:$CB$66,3,FALSE))</f>
        <v>WPI Projekte</v>
      </c>
      <c r="D7649" s="7">
        <v>0.25</v>
      </c>
      <c r="E7649" s="7" t="s">
        <v>6330</v>
      </c>
      <c r="F7649" s="8">
        <v>42858</v>
      </c>
      <c r="G7649" s="12" t="s">
        <v>879</v>
      </c>
      <c r="H7649" s="12" t="s">
        <v>880</v>
      </c>
      <c r="I7649" s="12" t="s">
        <v>881</v>
      </c>
      <c r="J7649" s="12">
        <v>2500259</v>
      </c>
      <c r="K7649" s="12" t="s">
        <v>5567</v>
      </c>
      <c r="L7649" s="12" t="s">
        <v>5568</v>
      </c>
      <c r="M7649" s="12">
        <v>990001</v>
      </c>
      <c r="N7649" s="12" t="s">
        <v>51</v>
      </c>
      <c r="O7649" s="12">
        <v>0.5</v>
      </c>
      <c r="P7649" s="12"/>
      <c r="Q7649" s="12">
        <v>0.5</v>
      </c>
      <c r="R7649" s="12"/>
      <c r="S7649" s="12" t="s">
        <v>6330</v>
      </c>
      <c r="T7649" s="12"/>
      <c r="U7649" s="12"/>
      <c r="V7649" s="12"/>
      <c r="W7649" s="12"/>
      <c r="X7649" s="12"/>
      <c r="Y7649" s="12"/>
      <c r="Z7649" s="12"/>
      <c r="AA7649" s="12"/>
      <c r="AB7649" s="12"/>
      <c r="AC7649" s="12"/>
      <c r="AD7649" s="12"/>
      <c r="AE7649" s="12">
        <v>5</v>
      </c>
      <c r="AF7649" s="12">
        <v>0</v>
      </c>
      <c r="AG7649" s="12">
        <v>1</v>
      </c>
      <c r="AH7649" s="12" t="s">
        <v>411</v>
      </c>
      <c r="AI7649" s="12" t="s">
        <v>411</v>
      </c>
      <c r="AJ7649" s="12">
        <v>2</v>
      </c>
      <c r="AK7649" s="12">
        <v>1</v>
      </c>
      <c r="AL7649" s="12">
        <v>1</v>
      </c>
      <c r="AM7649" s="12" t="s">
        <v>55</v>
      </c>
      <c r="AN7649" s="12" t="s">
        <v>56</v>
      </c>
      <c r="AO7649" s="12"/>
      <c r="AP7649" s="12">
        <v>1</v>
      </c>
      <c r="AQ7649" s="12" t="s">
        <v>57</v>
      </c>
      <c r="AR7649" s="12">
        <v>0</v>
      </c>
      <c r="AS7649" s="12"/>
      <c r="AT7649" s="12"/>
      <c r="AU7649" s="12"/>
      <c r="AV7649" s="12"/>
      <c r="AW7649" s="12" t="s">
        <v>58</v>
      </c>
      <c r="AX7649" s="12">
        <v>0</v>
      </c>
      <c r="AY7649" s="12">
        <v>2</v>
      </c>
      <c r="AZ7649" s="12">
        <v>0.5</v>
      </c>
      <c r="BA7649" s="12">
        <v>0.5</v>
      </c>
      <c r="BB7649" s="12" t="s">
        <v>59</v>
      </c>
    </row>
    <row r="7650" spans="1:54" x14ac:dyDescent="0.2">
      <c r="A7650" s="7" t="str">
        <f>VLOOKUP(G7650,'Matching-Tabelle'!$A$76:$B$80,2,FALSE)</f>
        <v>claudio.goetz@tkb.ch</v>
      </c>
      <c r="B7650" s="7" t="str">
        <f>VLOOKUP(J7650,'Matching-Tabelle'!$A$1:$B$66,2,FALSE)</f>
        <v>Proj XenMobile</v>
      </c>
      <c r="C7650" s="7" t="str">
        <f>IF(VLOOKUP(J7650,'Matching-Tabelle'!$A$1:$CB$66,3,FALSE)=0,"",VLOOKUP(J7650,'Matching-Tabelle'!$A$1:$CB$66,3,FALSE))</f>
        <v>WPI Projekte</v>
      </c>
      <c r="D7650" s="7">
        <v>0.5</v>
      </c>
      <c r="E7650" s="7" t="s">
        <v>6331</v>
      </c>
      <c r="F7650" s="8">
        <v>42858</v>
      </c>
      <c r="G7650" s="12" t="s">
        <v>879</v>
      </c>
      <c r="H7650" s="12" t="s">
        <v>880</v>
      </c>
      <c r="I7650" s="12" t="s">
        <v>881</v>
      </c>
      <c r="J7650" s="12">
        <v>2500251</v>
      </c>
      <c r="K7650" s="12" t="s">
        <v>408</v>
      </c>
      <c r="L7650" s="12" t="s">
        <v>409</v>
      </c>
      <c r="M7650" s="12">
        <v>990001</v>
      </c>
      <c r="N7650" s="12" t="s">
        <v>51</v>
      </c>
      <c r="O7650" s="12">
        <v>0.5</v>
      </c>
      <c r="P7650" s="12"/>
      <c r="Q7650" s="12">
        <v>0.5</v>
      </c>
      <c r="R7650" s="12"/>
      <c r="S7650" s="12" t="s">
        <v>6331</v>
      </c>
      <c r="T7650" s="12"/>
      <c r="U7650" s="12"/>
      <c r="V7650" s="12"/>
      <c r="W7650" s="12"/>
      <c r="X7650" s="12"/>
      <c r="Y7650" s="12"/>
      <c r="Z7650" s="12"/>
      <c r="AA7650" s="12"/>
      <c r="AB7650" s="12"/>
      <c r="AC7650" s="12"/>
      <c r="AD7650" s="12"/>
      <c r="AE7650" s="12">
        <v>5</v>
      </c>
      <c r="AF7650" s="12">
        <v>0</v>
      </c>
      <c r="AG7650" s="12">
        <v>1</v>
      </c>
      <c r="AH7650" s="12" t="s">
        <v>411</v>
      </c>
      <c r="AI7650" s="12" t="s">
        <v>411</v>
      </c>
      <c r="AJ7650" s="12">
        <v>2</v>
      </c>
      <c r="AK7650" s="12">
        <v>1</v>
      </c>
      <c r="AL7650" s="12">
        <v>1</v>
      </c>
      <c r="AM7650" s="12" t="s">
        <v>55</v>
      </c>
      <c r="AN7650" s="12" t="s">
        <v>56</v>
      </c>
      <c r="AO7650" s="12"/>
      <c r="AP7650" s="12">
        <v>1</v>
      </c>
      <c r="AQ7650" s="12" t="s">
        <v>57</v>
      </c>
      <c r="AR7650" s="12">
        <v>0</v>
      </c>
      <c r="AS7650" s="12"/>
      <c r="AT7650" s="12"/>
      <c r="AU7650" s="12"/>
      <c r="AV7650" s="12"/>
      <c r="AW7650" s="12" t="s">
        <v>58</v>
      </c>
      <c r="AX7650" s="12">
        <v>0</v>
      </c>
      <c r="AY7650" s="12">
        <v>2</v>
      </c>
      <c r="AZ7650" s="12">
        <v>0.5</v>
      </c>
      <c r="BA7650" s="12">
        <v>0.5</v>
      </c>
      <c r="BB7650" s="12" t="s">
        <v>59</v>
      </c>
    </row>
    <row r="7651" spans="1:54" x14ac:dyDescent="0.2">
      <c r="A7651" s="7" t="str">
        <f>VLOOKUP(G7651,'Matching-Tabelle'!$A$76:$B$80,2,FALSE)</f>
        <v>claudio.goetz@tkb.ch</v>
      </c>
      <c r="B7651" s="7" t="str">
        <f>VLOOKUP(J7651,'Matching-Tabelle'!$A$1:$B$66,2,FALSE)</f>
        <v>WPI CTB</v>
      </c>
      <c r="C7651" s="7" t="str">
        <f>IF(VLOOKUP(J7651,'Matching-Tabelle'!$A$1:$CB$66,3,FALSE)=0,"",VLOOKUP(J7651,'Matching-Tabelle'!$A$1:$CB$66,3,FALSE))</f>
        <v/>
      </c>
      <c r="D7651" s="7">
        <v>0.5</v>
      </c>
      <c r="E7651" s="7" t="s">
        <v>6332</v>
      </c>
      <c r="F7651" s="8">
        <v>42859</v>
      </c>
      <c r="G7651" s="12" t="s">
        <v>879</v>
      </c>
      <c r="H7651" s="12" t="s">
        <v>880</v>
      </c>
      <c r="I7651" s="12" t="s">
        <v>881</v>
      </c>
      <c r="J7651" s="12">
        <v>925</v>
      </c>
      <c r="K7651" s="12" t="s">
        <v>49</v>
      </c>
      <c r="L7651" s="12" t="s">
        <v>50</v>
      </c>
      <c r="M7651" s="12">
        <v>990001</v>
      </c>
      <c r="N7651" s="12" t="s">
        <v>51</v>
      </c>
      <c r="O7651" s="12">
        <v>0.5</v>
      </c>
      <c r="P7651" s="12"/>
      <c r="Q7651" s="12">
        <v>0.5</v>
      </c>
      <c r="R7651" s="12"/>
      <c r="S7651" s="12" t="s">
        <v>6332</v>
      </c>
      <c r="T7651" s="12"/>
      <c r="U7651" s="12"/>
      <c r="V7651" s="12"/>
      <c r="W7651" s="12"/>
      <c r="X7651" s="12"/>
      <c r="Y7651" s="12"/>
      <c r="Z7651" s="12"/>
      <c r="AA7651" s="12"/>
      <c r="AB7651" s="12"/>
      <c r="AC7651" s="12"/>
      <c r="AD7651" s="12"/>
      <c r="AE7651" s="12">
        <v>12</v>
      </c>
      <c r="AF7651" s="12">
        <v>7.6</v>
      </c>
      <c r="AG7651" s="12">
        <v>5</v>
      </c>
      <c r="AH7651" s="12" t="s">
        <v>53</v>
      </c>
      <c r="AI7651" s="12" t="s">
        <v>54</v>
      </c>
      <c r="AJ7651" s="12">
        <v>2</v>
      </c>
      <c r="AK7651" s="12">
        <v>1</v>
      </c>
      <c r="AL7651" s="12">
        <v>1</v>
      </c>
      <c r="AM7651" s="12" t="s">
        <v>55</v>
      </c>
      <c r="AN7651" s="12" t="s">
        <v>56</v>
      </c>
      <c r="AO7651" s="12"/>
      <c r="AP7651" s="12">
        <v>1</v>
      </c>
      <c r="AQ7651" s="12" t="s">
        <v>57</v>
      </c>
      <c r="AR7651" s="12">
        <v>0</v>
      </c>
      <c r="AS7651" s="12"/>
      <c r="AT7651" s="12"/>
      <c r="AU7651" s="12"/>
      <c r="AV7651" s="12"/>
      <c r="AW7651" s="12" t="s">
        <v>58</v>
      </c>
      <c r="AX7651" s="12">
        <v>0</v>
      </c>
      <c r="AY7651" s="12">
        <v>2</v>
      </c>
      <c r="AZ7651" s="12">
        <v>0.5</v>
      </c>
      <c r="BA7651" s="12">
        <v>0.5</v>
      </c>
      <c r="BB7651" s="12" t="s">
        <v>59</v>
      </c>
    </row>
    <row r="7652" spans="1:54" x14ac:dyDescent="0.2">
      <c r="A7652" s="7" t="str">
        <f>VLOOKUP(G7652,'Matching-Tabelle'!$A$76:$B$80,2,FALSE)</f>
        <v>claudio.goetz@tkb.ch</v>
      </c>
      <c r="B7652" s="7" t="str">
        <f>VLOOKUP(J7652,'Matching-Tabelle'!$A$1:$B$66,2,FALSE)</f>
        <v>WPI CTB</v>
      </c>
      <c r="C7652" s="7" t="str">
        <f>IF(VLOOKUP(J7652,'Matching-Tabelle'!$A$1:$CB$66,3,FALSE)=0,"",VLOOKUP(J7652,'Matching-Tabelle'!$A$1:$CB$66,3,FALSE))</f>
        <v/>
      </c>
      <c r="D7652" s="7">
        <v>0.5</v>
      </c>
      <c r="E7652" s="7" t="s">
        <v>5983</v>
      </c>
      <c r="F7652" s="8">
        <v>42859</v>
      </c>
      <c r="G7652" s="12" t="s">
        <v>879</v>
      </c>
      <c r="H7652" s="12" t="s">
        <v>880</v>
      </c>
      <c r="I7652" s="12" t="s">
        <v>881</v>
      </c>
      <c r="J7652" s="12">
        <v>14</v>
      </c>
      <c r="K7652" s="12" t="s">
        <v>82</v>
      </c>
      <c r="L7652" s="12" t="s">
        <v>83</v>
      </c>
      <c r="M7652" s="12">
        <v>990001</v>
      </c>
      <c r="N7652" s="12" t="s">
        <v>51</v>
      </c>
      <c r="O7652" s="12">
        <v>1.75</v>
      </c>
      <c r="P7652" s="12"/>
      <c r="Q7652" s="12">
        <v>1.75</v>
      </c>
      <c r="R7652" s="12"/>
      <c r="S7652" s="12" t="s">
        <v>5983</v>
      </c>
      <c r="T7652" s="12"/>
      <c r="U7652" s="12"/>
      <c r="V7652" s="12"/>
      <c r="W7652" s="12"/>
      <c r="X7652" s="12"/>
      <c r="Y7652" s="12"/>
      <c r="Z7652" s="12"/>
      <c r="AA7652" s="12"/>
      <c r="AB7652" s="12"/>
      <c r="AC7652" s="12"/>
      <c r="AD7652" s="12"/>
      <c r="AE7652" s="12">
        <v>12</v>
      </c>
      <c r="AF7652" s="12">
        <v>7.6</v>
      </c>
      <c r="AG7652" s="12">
        <v>5</v>
      </c>
      <c r="AH7652" s="12" t="s">
        <v>53</v>
      </c>
      <c r="AI7652" s="12" t="s">
        <v>54</v>
      </c>
      <c r="AJ7652" s="12">
        <v>2</v>
      </c>
      <c r="AK7652" s="12">
        <v>1</v>
      </c>
      <c r="AL7652" s="12">
        <v>1</v>
      </c>
      <c r="AM7652" s="12" t="s">
        <v>55</v>
      </c>
      <c r="AN7652" s="12" t="s">
        <v>56</v>
      </c>
      <c r="AO7652" s="12"/>
      <c r="AP7652" s="12">
        <v>1</v>
      </c>
      <c r="AQ7652" s="12" t="s">
        <v>57</v>
      </c>
      <c r="AR7652" s="12">
        <v>0</v>
      </c>
      <c r="AS7652" s="12"/>
      <c r="AT7652" s="12"/>
      <c r="AU7652" s="12"/>
      <c r="AV7652" s="12"/>
      <c r="AW7652" s="12" t="s">
        <v>58</v>
      </c>
      <c r="AX7652" s="12">
        <v>0</v>
      </c>
      <c r="AY7652" s="12">
        <v>2</v>
      </c>
      <c r="AZ7652" s="12">
        <v>1.75</v>
      </c>
      <c r="BA7652" s="12">
        <v>1.75</v>
      </c>
      <c r="BB7652" s="12" t="s">
        <v>59</v>
      </c>
    </row>
    <row r="7653" spans="1:54" x14ac:dyDescent="0.2">
      <c r="A7653" s="7" t="str">
        <f>VLOOKUP(G7653,'Matching-Tabelle'!$A$76:$B$80,2,FALSE)</f>
        <v>claudio.goetz@tkb.ch</v>
      </c>
      <c r="B7653" s="7" t="str">
        <f>VLOOKUP(J7653,'Matching-Tabelle'!$A$1:$B$66,2,FALSE)</f>
        <v>WPI CTB</v>
      </c>
      <c r="C7653" s="7" t="str">
        <f>IF(VLOOKUP(J7653,'Matching-Tabelle'!$A$1:$CB$66,3,FALSE)=0,"",VLOOKUP(J7653,'Matching-Tabelle'!$A$1:$CB$66,3,FALSE))</f>
        <v/>
      </c>
      <c r="D7653" s="7">
        <v>1.75</v>
      </c>
      <c r="E7653" s="7" t="s">
        <v>6333</v>
      </c>
      <c r="F7653" s="8">
        <v>42859</v>
      </c>
      <c r="G7653" s="12" t="s">
        <v>879</v>
      </c>
      <c r="H7653" s="12" t="s">
        <v>880</v>
      </c>
      <c r="I7653" s="12" t="s">
        <v>881</v>
      </c>
      <c r="J7653" s="12">
        <v>932</v>
      </c>
      <c r="K7653" s="12" t="s">
        <v>124</v>
      </c>
      <c r="L7653" s="12" t="s">
        <v>125</v>
      </c>
      <c r="M7653" s="12">
        <v>990001</v>
      </c>
      <c r="N7653" s="12" t="s">
        <v>51</v>
      </c>
      <c r="O7653" s="12">
        <v>0.25</v>
      </c>
      <c r="P7653" s="12"/>
      <c r="Q7653" s="12">
        <v>0.25</v>
      </c>
      <c r="R7653" s="12"/>
      <c r="S7653" s="12" t="s">
        <v>6333</v>
      </c>
      <c r="T7653" s="12"/>
      <c r="U7653" s="12"/>
      <c r="V7653" s="12"/>
      <c r="W7653" s="12"/>
      <c r="X7653" s="12"/>
      <c r="Y7653" s="12"/>
      <c r="Z7653" s="12"/>
      <c r="AA7653" s="12"/>
      <c r="AB7653" s="12"/>
      <c r="AC7653" s="12"/>
      <c r="AD7653" s="12"/>
      <c r="AE7653" s="12">
        <v>12</v>
      </c>
      <c r="AF7653" s="12">
        <v>7.6</v>
      </c>
      <c r="AG7653" s="12">
        <v>5</v>
      </c>
      <c r="AH7653" s="12" t="s">
        <v>53</v>
      </c>
      <c r="AI7653" s="12" t="s">
        <v>54</v>
      </c>
      <c r="AJ7653" s="12">
        <v>2</v>
      </c>
      <c r="AK7653" s="12">
        <v>1</v>
      </c>
      <c r="AL7653" s="12">
        <v>1</v>
      </c>
      <c r="AM7653" s="12" t="s">
        <v>55</v>
      </c>
      <c r="AN7653" s="12" t="s">
        <v>56</v>
      </c>
      <c r="AO7653" s="12"/>
      <c r="AP7653" s="12">
        <v>1</v>
      </c>
      <c r="AQ7653" s="12" t="s">
        <v>57</v>
      </c>
      <c r="AR7653" s="12">
        <v>0</v>
      </c>
      <c r="AS7653" s="12"/>
      <c r="AT7653" s="12"/>
      <c r="AU7653" s="12"/>
      <c r="AV7653" s="12"/>
      <c r="AW7653" s="12" t="s">
        <v>58</v>
      </c>
      <c r="AX7653" s="12">
        <v>0</v>
      </c>
      <c r="AY7653" s="12">
        <v>2</v>
      </c>
      <c r="AZ7653" s="12">
        <v>0.25</v>
      </c>
      <c r="BA7653" s="12">
        <v>0.25</v>
      </c>
      <c r="BB7653" s="12" t="s">
        <v>59</v>
      </c>
    </row>
    <row r="7654" spans="1:54" x14ac:dyDescent="0.2">
      <c r="A7654" s="7" t="str">
        <f>VLOOKUP(G7654,'Matching-Tabelle'!$A$76:$B$80,2,FALSE)</f>
        <v>claudio.goetz@tkb.ch</v>
      </c>
      <c r="B7654" s="7" t="str">
        <f>VLOOKUP(J7654,'Matching-Tabelle'!$A$1:$B$66,2,FALSE)</f>
        <v>WPI CTB</v>
      </c>
      <c r="C7654" s="7" t="str">
        <f>IF(VLOOKUP(J7654,'Matching-Tabelle'!$A$1:$CB$66,3,FALSE)=0,"",VLOOKUP(J7654,'Matching-Tabelle'!$A$1:$CB$66,3,FALSE))</f>
        <v/>
      </c>
      <c r="D7654" s="7">
        <v>0.25</v>
      </c>
      <c r="E7654" s="7" t="s">
        <v>6334</v>
      </c>
      <c r="F7654" s="8">
        <v>42859</v>
      </c>
      <c r="G7654" s="12" t="s">
        <v>879</v>
      </c>
      <c r="H7654" s="12" t="s">
        <v>880</v>
      </c>
      <c r="I7654" s="12" t="s">
        <v>881</v>
      </c>
      <c r="J7654" s="12">
        <v>932</v>
      </c>
      <c r="K7654" s="12" t="s">
        <v>124</v>
      </c>
      <c r="L7654" s="12" t="s">
        <v>125</v>
      </c>
      <c r="M7654" s="12">
        <v>990001</v>
      </c>
      <c r="N7654" s="12" t="s">
        <v>51</v>
      </c>
      <c r="O7654" s="12">
        <v>1.5</v>
      </c>
      <c r="P7654" s="12"/>
      <c r="Q7654" s="12">
        <v>1.5</v>
      </c>
      <c r="R7654" s="12"/>
      <c r="S7654" s="12" t="s">
        <v>6334</v>
      </c>
      <c r="T7654" s="12"/>
      <c r="U7654" s="12"/>
      <c r="V7654" s="12"/>
      <c r="W7654" s="12"/>
      <c r="X7654" s="12"/>
      <c r="Y7654" s="12"/>
      <c r="Z7654" s="12"/>
      <c r="AA7654" s="12"/>
      <c r="AB7654" s="12"/>
      <c r="AC7654" s="12"/>
      <c r="AD7654" s="12"/>
      <c r="AE7654" s="12">
        <v>12</v>
      </c>
      <c r="AF7654" s="12">
        <v>7.6</v>
      </c>
      <c r="AG7654" s="12">
        <v>5</v>
      </c>
      <c r="AH7654" s="12" t="s">
        <v>53</v>
      </c>
      <c r="AI7654" s="12" t="s">
        <v>54</v>
      </c>
      <c r="AJ7654" s="12">
        <v>2</v>
      </c>
      <c r="AK7654" s="12">
        <v>1</v>
      </c>
      <c r="AL7654" s="12">
        <v>1</v>
      </c>
      <c r="AM7654" s="12" t="s">
        <v>55</v>
      </c>
      <c r="AN7654" s="12" t="s">
        <v>56</v>
      </c>
      <c r="AO7654" s="12"/>
      <c r="AP7654" s="12">
        <v>1</v>
      </c>
      <c r="AQ7654" s="12" t="s">
        <v>57</v>
      </c>
      <c r="AR7654" s="12">
        <v>0</v>
      </c>
      <c r="AS7654" s="12"/>
      <c r="AT7654" s="12"/>
      <c r="AU7654" s="12"/>
      <c r="AV7654" s="12"/>
      <c r="AW7654" s="12" t="s">
        <v>58</v>
      </c>
      <c r="AX7654" s="12">
        <v>0</v>
      </c>
      <c r="AY7654" s="12">
        <v>2</v>
      </c>
      <c r="AZ7654" s="12">
        <v>1.5</v>
      </c>
      <c r="BA7654" s="12">
        <v>1.5</v>
      </c>
      <c r="BB7654" s="12" t="s">
        <v>59</v>
      </c>
    </row>
    <row r="7655" spans="1:54" x14ac:dyDescent="0.2">
      <c r="A7655" s="7" t="str">
        <f>VLOOKUP(G7655,'Matching-Tabelle'!$A$76:$B$80,2,FALSE)</f>
        <v>claudio.goetz@tkb.ch</v>
      </c>
      <c r="B7655" s="7" t="str">
        <f>VLOOKUP(J7655,'Matching-Tabelle'!$A$1:$B$66,2,FALSE)</f>
        <v>WPI RTB</v>
      </c>
      <c r="C7655" s="7" t="str">
        <f>IF(VLOOKUP(J7655,'Matching-Tabelle'!$A$1:$CB$66,3,FALSE)=0,"",VLOOKUP(J7655,'Matching-Tabelle'!$A$1:$CB$66,3,FALSE))</f>
        <v/>
      </c>
      <c r="D7655" s="7">
        <v>1.5</v>
      </c>
      <c r="E7655" s="7" t="s">
        <v>6335</v>
      </c>
      <c r="F7655" s="8">
        <v>42859</v>
      </c>
      <c r="G7655" s="12" t="s">
        <v>879</v>
      </c>
      <c r="H7655" s="12" t="s">
        <v>880</v>
      </c>
      <c r="I7655" s="12" t="s">
        <v>881</v>
      </c>
      <c r="J7655" s="12">
        <v>22</v>
      </c>
      <c r="K7655" s="12" t="s">
        <v>88</v>
      </c>
      <c r="L7655" s="12" t="s">
        <v>89</v>
      </c>
      <c r="M7655" s="12">
        <v>990001</v>
      </c>
      <c r="N7655" s="12" t="s">
        <v>51</v>
      </c>
      <c r="O7655" s="12">
        <v>1.25</v>
      </c>
      <c r="P7655" s="12"/>
      <c r="Q7655" s="12">
        <v>1.25</v>
      </c>
      <c r="R7655" s="12"/>
      <c r="S7655" s="12" t="s">
        <v>6335</v>
      </c>
      <c r="T7655" s="12"/>
      <c r="U7655" s="12"/>
      <c r="V7655" s="12"/>
      <c r="W7655" s="12"/>
      <c r="X7655" s="12"/>
      <c r="Y7655" s="12"/>
      <c r="Z7655" s="12"/>
      <c r="AA7655" s="12"/>
      <c r="AB7655" s="12"/>
      <c r="AC7655" s="12"/>
      <c r="AD7655" s="12"/>
      <c r="AE7655" s="12">
        <v>12</v>
      </c>
      <c r="AF7655" s="12">
        <v>7.6</v>
      </c>
      <c r="AG7655" s="12">
        <v>5</v>
      </c>
      <c r="AH7655" s="12" t="s">
        <v>53</v>
      </c>
      <c r="AI7655" s="12" t="s">
        <v>54</v>
      </c>
      <c r="AJ7655" s="12">
        <v>2</v>
      </c>
      <c r="AK7655" s="12">
        <v>1</v>
      </c>
      <c r="AL7655" s="12">
        <v>1</v>
      </c>
      <c r="AM7655" s="12" t="s">
        <v>55</v>
      </c>
      <c r="AN7655" s="12" t="s">
        <v>56</v>
      </c>
      <c r="AO7655" s="12"/>
      <c r="AP7655" s="12">
        <v>1</v>
      </c>
      <c r="AQ7655" s="12" t="s">
        <v>57</v>
      </c>
      <c r="AR7655" s="12">
        <v>0</v>
      </c>
      <c r="AS7655" s="12"/>
      <c r="AT7655" s="12"/>
      <c r="AU7655" s="12"/>
      <c r="AV7655" s="12"/>
      <c r="AW7655" s="12" t="s">
        <v>58</v>
      </c>
      <c r="AX7655" s="12">
        <v>0</v>
      </c>
      <c r="AY7655" s="12">
        <v>2</v>
      </c>
      <c r="AZ7655" s="12">
        <v>1.25</v>
      </c>
      <c r="BA7655" s="12">
        <v>1.25</v>
      </c>
      <c r="BB7655" s="12" t="s">
        <v>59</v>
      </c>
    </row>
    <row r="7656" spans="1:54" x14ac:dyDescent="0.2">
      <c r="A7656" s="7" t="str">
        <f>VLOOKUP(G7656,'Matching-Tabelle'!$A$76:$B$80,2,FALSE)</f>
        <v>claudio.goetz@tkb.ch</v>
      </c>
      <c r="B7656" s="7" t="str">
        <f>VLOOKUP(J7656,'Matching-Tabelle'!$A$1:$B$66,2,FALSE)</f>
        <v>WPI RTB</v>
      </c>
      <c r="C7656" s="7" t="str">
        <f>IF(VLOOKUP(J7656,'Matching-Tabelle'!$A$1:$CB$66,3,FALSE)=0,"",VLOOKUP(J7656,'Matching-Tabelle'!$A$1:$CB$66,3,FALSE))</f>
        <v/>
      </c>
      <c r="D7656" s="7">
        <v>1.25</v>
      </c>
      <c r="E7656" s="7" t="s">
        <v>6336</v>
      </c>
      <c r="F7656" s="8">
        <v>42859</v>
      </c>
      <c r="G7656" s="12" t="s">
        <v>879</v>
      </c>
      <c r="H7656" s="12" t="s">
        <v>880</v>
      </c>
      <c r="I7656" s="12" t="s">
        <v>881</v>
      </c>
      <c r="J7656" s="12">
        <v>20</v>
      </c>
      <c r="K7656" s="12" t="s">
        <v>95</v>
      </c>
      <c r="L7656" s="12" t="s">
        <v>96</v>
      </c>
      <c r="M7656" s="12">
        <v>990001</v>
      </c>
      <c r="N7656" s="12" t="s">
        <v>51</v>
      </c>
      <c r="O7656" s="12">
        <v>0.5</v>
      </c>
      <c r="P7656" s="12"/>
      <c r="Q7656" s="12">
        <v>0.5</v>
      </c>
      <c r="R7656" s="12"/>
      <c r="S7656" s="12" t="s">
        <v>6336</v>
      </c>
      <c r="T7656" s="12"/>
      <c r="U7656" s="12"/>
      <c r="V7656" s="12"/>
      <c r="W7656" s="12"/>
      <c r="X7656" s="12"/>
      <c r="Y7656" s="12"/>
      <c r="Z7656" s="12"/>
      <c r="AA7656" s="12"/>
      <c r="AB7656" s="12"/>
      <c r="AC7656" s="12"/>
      <c r="AD7656" s="12"/>
      <c r="AE7656" s="12">
        <v>12</v>
      </c>
      <c r="AF7656" s="12">
        <v>7.6</v>
      </c>
      <c r="AG7656" s="12">
        <v>5</v>
      </c>
      <c r="AH7656" s="12" t="s">
        <v>53</v>
      </c>
      <c r="AI7656" s="12" t="s">
        <v>54</v>
      </c>
      <c r="AJ7656" s="12">
        <v>2</v>
      </c>
      <c r="AK7656" s="12">
        <v>1</v>
      </c>
      <c r="AL7656" s="12">
        <v>1</v>
      </c>
      <c r="AM7656" s="12" t="s">
        <v>55</v>
      </c>
      <c r="AN7656" s="12" t="s">
        <v>56</v>
      </c>
      <c r="AO7656" s="12"/>
      <c r="AP7656" s="12">
        <v>1</v>
      </c>
      <c r="AQ7656" s="12" t="s">
        <v>57</v>
      </c>
      <c r="AR7656" s="12">
        <v>0</v>
      </c>
      <c r="AS7656" s="12"/>
      <c r="AT7656" s="12"/>
      <c r="AU7656" s="12"/>
      <c r="AV7656" s="12"/>
      <c r="AW7656" s="12" t="s">
        <v>58</v>
      </c>
      <c r="AX7656" s="12">
        <v>0</v>
      </c>
      <c r="AY7656" s="12">
        <v>2</v>
      </c>
      <c r="AZ7656" s="12">
        <v>0.5</v>
      </c>
      <c r="BA7656" s="12">
        <v>0.5</v>
      </c>
      <c r="BB7656" s="12" t="s">
        <v>59</v>
      </c>
    </row>
    <row r="7657" spans="1:54" x14ac:dyDescent="0.2">
      <c r="A7657" s="7" t="str">
        <f>VLOOKUP(G7657,'Matching-Tabelle'!$A$76:$B$80,2,FALSE)</f>
        <v>claudio.goetz@tkb.ch</v>
      </c>
      <c r="B7657" s="7" t="str">
        <f>VLOOKUP(J7657,'Matching-Tabelle'!$A$1:$B$66,2,FALSE)</f>
        <v>WPI RTB</v>
      </c>
      <c r="C7657" s="7" t="str">
        <f>IF(VLOOKUP(J7657,'Matching-Tabelle'!$A$1:$CB$66,3,FALSE)=0,"",VLOOKUP(J7657,'Matching-Tabelle'!$A$1:$CB$66,3,FALSE))</f>
        <v/>
      </c>
      <c r="D7657" s="7">
        <v>0.5</v>
      </c>
      <c r="E7657" s="7" t="s">
        <v>6337</v>
      </c>
      <c r="F7657" s="8">
        <v>42859</v>
      </c>
      <c r="G7657" s="12" t="s">
        <v>879</v>
      </c>
      <c r="H7657" s="12" t="s">
        <v>880</v>
      </c>
      <c r="I7657" s="12" t="s">
        <v>881</v>
      </c>
      <c r="J7657" s="12">
        <v>19</v>
      </c>
      <c r="K7657" s="12" t="s">
        <v>145</v>
      </c>
      <c r="L7657" s="12" t="s">
        <v>146</v>
      </c>
      <c r="M7657" s="12">
        <v>990001</v>
      </c>
      <c r="N7657" s="12" t="s">
        <v>51</v>
      </c>
      <c r="O7657" s="12">
        <v>0.5</v>
      </c>
      <c r="P7657" s="12"/>
      <c r="Q7657" s="12">
        <v>0.5</v>
      </c>
      <c r="R7657" s="12"/>
      <c r="S7657" s="12" t="s">
        <v>6337</v>
      </c>
      <c r="T7657" s="12"/>
      <c r="U7657" s="12"/>
      <c r="V7657" s="12"/>
      <c r="W7657" s="12"/>
      <c r="X7657" s="12"/>
      <c r="Y7657" s="12"/>
      <c r="Z7657" s="12"/>
      <c r="AA7657" s="12"/>
      <c r="AB7657" s="12"/>
      <c r="AC7657" s="12"/>
      <c r="AD7657" s="12"/>
      <c r="AE7657" s="12">
        <v>12</v>
      </c>
      <c r="AF7657" s="12">
        <v>7.6</v>
      </c>
      <c r="AG7657" s="12">
        <v>5</v>
      </c>
      <c r="AH7657" s="12" t="s">
        <v>53</v>
      </c>
      <c r="AI7657" s="12" t="s">
        <v>54</v>
      </c>
      <c r="AJ7657" s="12">
        <v>2</v>
      </c>
      <c r="AK7657" s="12">
        <v>1</v>
      </c>
      <c r="AL7657" s="12">
        <v>1</v>
      </c>
      <c r="AM7657" s="12" t="s">
        <v>55</v>
      </c>
      <c r="AN7657" s="12" t="s">
        <v>56</v>
      </c>
      <c r="AO7657" s="12"/>
      <c r="AP7657" s="12">
        <v>1</v>
      </c>
      <c r="AQ7657" s="12" t="s">
        <v>57</v>
      </c>
      <c r="AR7657" s="12">
        <v>0</v>
      </c>
      <c r="AS7657" s="12"/>
      <c r="AT7657" s="12"/>
      <c r="AU7657" s="12"/>
      <c r="AV7657" s="12"/>
      <c r="AW7657" s="12" t="s">
        <v>58</v>
      </c>
      <c r="AX7657" s="12">
        <v>0</v>
      </c>
      <c r="AY7657" s="12">
        <v>2</v>
      </c>
      <c r="AZ7657" s="12">
        <v>0.5</v>
      </c>
      <c r="BA7657" s="12">
        <v>0.5</v>
      </c>
      <c r="BB7657" s="12" t="s">
        <v>59</v>
      </c>
    </row>
    <row r="7658" spans="1:54" x14ac:dyDescent="0.2">
      <c r="A7658" s="7" t="str">
        <f>VLOOKUP(G7658,'Matching-Tabelle'!$A$76:$B$80,2,FALSE)</f>
        <v>claudio.goetz@tkb.ch</v>
      </c>
      <c r="B7658" s="7" t="str">
        <f>VLOOKUP(J7658,'Matching-Tabelle'!$A$1:$B$66,2,FALSE)</f>
        <v>WPI RTB</v>
      </c>
      <c r="C7658" s="7" t="str">
        <f>IF(VLOOKUP(J7658,'Matching-Tabelle'!$A$1:$CB$66,3,FALSE)=0,"",VLOOKUP(J7658,'Matching-Tabelle'!$A$1:$CB$66,3,FALSE))</f>
        <v/>
      </c>
      <c r="D7658" s="7">
        <v>0.5</v>
      </c>
      <c r="E7658" s="7" t="s">
        <v>6338</v>
      </c>
      <c r="F7658" s="8">
        <v>42859</v>
      </c>
      <c r="G7658" s="12" t="s">
        <v>879</v>
      </c>
      <c r="H7658" s="12" t="s">
        <v>880</v>
      </c>
      <c r="I7658" s="12" t="s">
        <v>881</v>
      </c>
      <c r="J7658" s="12">
        <v>28</v>
      </c>
      <c r="K7658" s="12" t="s">
        <v>111</v>
      </c>
      <c r="L7658" s="12" t="s">
        <v>112</v>
      </c>
      <c r="M7658" s="12">
        <v>990001</v>
      </c>
      <c r="N7658" s="12" t="s">
        <v>51</v>
      </c>
      <c r="O7658" s="12">
        <v>0.25</v>
      </c>
      <c r="P7658" s="12"/>
      <c r="Q7658" s="12">
        <v>0.25</v>
      </c>
      <c r="R7658" s="12"/>
      <c r="S7658" s="12" t="s">
        <v>6338</v>
      </c>
      <c r="T7658" s="12"/>
      <c r="U7658" s="12"/>
      <c r="V7658" s="12"/>
      <c r="W7658" s="12"/>
      <c r="X7658" s="12"/>
      <c r="Y7658" s="12"/>
      <c r="Z7658" s="12"/>
      <c r="AA7658" s="12"/>
      <c r="AB7658" s="12"/>
      <c r="AC7658" s="12"/>
      <c r="AD7658" s="12"/>
      <c r="AE7658" s="12">
        <v>12</v>
      </c>
      <c r="AF7658" s="12">
        <v>7.6</v>
      </c>
      <c r="AG7658" s="12">
        <v>5</v>
      </c>
      <c r="AH7658" s="12" t="s">
        <v>53</v>
      </c>
      <c r="AI7658" s="12" t="s">
        <v>54</v>
      </c>
      <c r="AJ7658" s="12">
        <v>2</v>
      </c>
      <c r="AK7658" s="12">
        <v>1</v>
      </c>
      <c r="AL7658" s="12">
        <v>1</v>
      </c>
      <c r="AM7658" s="12" t="s">
        <v>55</v>
      </c>
      <c r="AN7658" s="12" t="s">
        <v>56</v>
      </c>
      <c r="AO7658" s="12"/>
      <c r="AP7658" s="12">
        <v>1</v>
      </c>
      <c r="AQ7658" s="12" t="s">
        <v>57</v>
      </c>
      <c r="AR7658" s="12">
        <v>0</v>
      </c>
      <c r="AS7658" s="12"/>
      <c r="AT7658" s="12"/>
      <c r="AU7658" s="12"/>
      <c r="AV7658" s="12"/>
      <c r="AW7658" s="12" t="s">
        <v>58</v>
      </c>
      <c r="AX7658" s="12">
        <v>0</v>
      </c>
      <c r="AY7658" s="12">
        <v>2</v>
      </c>
      <c r="AZ7658" s="12">
        <v>0.25</v>
      </c>
      <c r="BA7658" s="12">
        <v>0.25</v>
      </c>
      <c r="BB7658" s="12" t="s">
        <v>59</v>
      </c>
    </row>
    <row r="7659" spans="1:54" x14ac:dyDescent="0.2">
      <c r="A7659" s="7" t="str">
        <f>VLOOKUP(G7659,'Matching-Tabelle'!$A$76:$B$80,2,FALSE)</f>
        <v>claudio.goetz@tkb.ch</v>
      </c>
      <c r="B7659" s="7" t="str">
        <f>VLOOKUP(J7659,'Matching-Tabelle'!$A$1:$B$66,2,FALSE)</f>
        <v>Proj KWP1</v>
      </c>
      <c r="C7659" s="7" t="str">
        <f>IF(VLOOKUP(J7659,'Matching-Tabelle'!$A$1:$CB$66,3,FALSE)=0,"",VLOOKUP(J7659,'Matching-Tabelle'!$A$1:$CB$66,3,FALSE))</f>
        <v>Progr Digitalisierung</v>
      </c>
      <c r="D7659" s="7">
        <v>0.25</v>
      </c>
      <c r="E7659" s="7" t="s">
        <v>6339</v>
      </c>
      <c r="F7659" s="8">
        <v>42859</v>
      </c>
      <c r="G7659" s="12" t="s">
        <v>879</v>
      </c>
      <c r="H7659" s="12" t="s">
        <v>880</v>
      </c>
      <c r="I7659" s="12" t="s">
        <v>881</v>
      </c>
      <c r="J7659" s="12">
        <v>2500238</v>
      </c>
      <c r="K7659" s="12" t="s">
        <v>868</v>
      </c>
      <c r="L7659" s="12" t="s">
        <v>869</v>
      </c>
      <c r="M7659" s="12">
        <v>990001</v>
      </c>
      <c r="N7659" s="12" t="s">
        <v>51</v>
      </c>
      <c r="O7659" s="12">
        <v>1.5</v>
      </c>
      <c r="P7659" s="12"/>
      <c r="Q7659" s="12">
        <v>1.5</v>
      </c>
      <c r="R7659" s="12"/>
      <c r="S7659" s="12" t="s">
        <v>6339</v>
      </c>
      <c r="T7659" s="12"/>
      <c r="U7659" s="12"/>
      <c r="V7659" s="12"/>
      <c r="W7659" s="12"/>
      <c r="X7659" s="12"/>
      <c r="Y7659" s="12"/>
      <c r="Z7659" s="12"/>
      <c r="AA7659" s="12"/>
      <c r="AB7659" s="12"/>
      <c r="AC7659" s="12"/>
      <c r="AD7659" s="12"/>
      <c r="AE7659" s="12">
        <v>5</v>
      </c>
      <c r="AF7659" s="12">
        <v>0</v>
      </c>
      <c r="AG7659" s="12">
        <v>1</v>
      </c>
      <c r="AH7659" s="12" t="s">
        <v>411</v>
      </c>
      <c r="AI7659" s="12" t="s">
        <v>411</v>
      </c>
      <c r="AJ7659" s="12">
        <v>2</v>
      </c>
      <c r="AK7659" s="12">
        <v>1</v>
      </c>
      <c r="AL7659" s="12">
        <v>1</v>
      </c>
      <c r="AM7659" s="12" t="s">
        <v>55</v>
      </c>
      <c r="AN7659" s="12" t="s">
        <v>56</v>
      </c>
      <c r="AO7659" s="12"/>
      <c r="AP7659" s="12">
        <v>1</v>
      </c>
      <c r="AQ7659" s="12" t="s">
        <v>57</v>
      </c>
      <c r="AR7659" s="12">
        <v>0</v>
      </c>
      <c r="AS7659" s="12"/>
      <c r="AT7659" s="12"/>
      <c r="AU7659" s="12"/>
      <c r="AV7659" s="12"/>
      <c r="AW7659" s="12" t="s">
        <v>58</v>
      </c>
      <c r="AX7659" s="12">
        <v>0</v>
      </c>
      <c r="AY7659" s="12">
        <v>2</v>
      </c>
      <c r="AZ7659" s="12">
        <v>1.5</v>
      </c>
      <c r="BA7659" s="12">
        <v>1.5</v>
      </c>
      <c r="BB7659" s="12" t="s">
        <v>59</v>
      </c>
    </row>
    <row r="7660" spans="1:54" x14ac:dyDescent="0.2">
      <c r="A7660" s="7" t="str">
        <f>VLOOKUP(G7660,'Matching-Tabelle'!$A$76:$B$80,2,FALSE)</f>
        <v>claudio.goetz@tkb.ch</v>
      </c>
      <c r="B7660" s="7" t="str">
        <f>VLOOKUP(J7660,'Matching-Tabelle'!$A$1:$B$66,2,FALSE)</f>
        <v>WPI CTB</v>
      </c>
      <c r="C7660" s="7" t="str">
        <f>IF(VLOOKUP(J7660,'Matching-Tabelle'!$A$1:$CB$66,3,FALSE)=0,"",VLOOKUP(J7660,'Matching-Tabelle'!$A$1:$CB$66,3,FALSE))</f>
        <v/>
      </c>
      <c r="D7660" s="7">
        <v>1.5</v>
      </c>
      <c r="E7660" s="7" t="s">
        <v>6340</v>
      </c>
      <c r="F7660" s="8">
        <v>42859</v>
      </c>
      <c r="G7660" s="12" t="s">
        <v>879</v>
      </c>
      <c r="H7660" s="12" t="s">
        <v>880</v>
      </c>
      <c r="I7660" s="12" t="s">
        <v>881</v>
      </c>
      <c r="J7660" s="12">
        <v>922</v>
      </c>
      <c r="K7660" s="12" t="s">
        <v>134</v>
      </c>
      <c r="L7660" s="12" t="s">
        <v>135</v>
      </c>
      <c r="M7660" s="12">
        <v>990001</v>
      </c>
      <c r="N7660" s="12" t="s">
        <v>51</v>
      </c>
      <c r="O7660" s="12">
        <v>0.5</v>
      </c>
      <c r="P7660" s="12"/>
      <c r="Q7660" s="12">
        <v>0.5</v>
      </c>
      <c r="R7660" s="12"/>
      <c r="S7660" s="12" t="s">
        <v>6340</v>
      </c>
      <c r="T7660" s="12"/>
      <c r="U7660" s="12"/>
      <c r="V7660" s="12"/>
      <c r="W7660" s="12"/>
      <c r="X7660" s="12"/>
      <c r="Y7660" s="12"/>
      <c r="Z7660" s="12"/>
      <c r="AA7660" s="12"/>
      <c r="AB7660" s="12"/>
      <c r="AC7660" s="12"/>
      <c r="AD7660" s="12"/>
      <c r="AE7660" s="12">
        <v>12</v>
      </c>
      <c r="AF7660" s="12">
        <v>7.6</v>
      </c>
      <c r="AG7660" s="12">
        <v>5</v>
      </c>
      <c r="AH7660" s="12" t="s">
        <v>53</v>
      </c>
      <c r="AI7660" s="12" t="s">
        <v>54</v>
      </c>
      <c r="AJ7660" s="12">
        <v>2</v>
      </c>
      <c r="AK7660" s="12">
        <v>1</v>
      </c>
      <c r="AL7660" s="12">
        <v>1</v>
      </c>
      <c r="AM7660" s="12" t="s">
        <v>55</v>
      </c>
      <c r="AN7660" s="12" t="s">
        <v>56</v>
      </c>
      <c r="AO7660" s="12"/>
      <c r="AP7660" s="12">
        <v>1</v>
      </c>
      <c r="AQ7660" s="12" t="s">
        <v>57</v>
      </c>
      <c r="AR7660" s="12">
        <v>0</v>
      </c>
      <c r="AS7660" s="12"/>
      <c r="AT7660" s="12"/>
      <c r="AU7660" s="12"/>
      <c r="AV7660" s="12"/>
      <c r="AW7660" s="12" t="s">
        <v>58</v>
      </c>
      <c r="AX7660" s="12">
        <v>0</v>
      </c>
      <c r="AY7660" s="12">
        <v>2</v>
      </c>
      <c r="AZ7660" s="12">
        <v>0.5</v>
      </c>
      <c r="BA7660" s="12">
        <v>0.5</v>
      </c>
      <c r="BB7660" s="12" t="s">
        <v>59</v>
      </c>
    </row>
    <row r="7661" spans="1:54" x14ac:dyDescent="0.2">
      <c r="A7661" s="7" t="str">
        <f>VLOOKUP(G7661,'Matching-Tabelle'!$A$76:$B$80,2,FALSE)</f>
        <v>claudio.goetz@tkb.ch</v>
      </c>
      <c r="B7661" s="7" t="str">
        <f>VLOOKUP(J7661,'Matching-Tabelle'!$A$1:$B$66,2,FALSE)</f>
        <v>WPI CTB</v>
      </c>
      <c r="C7661" s="7" t="str">
        <f>IF(VLOOKUP(J7661,'Matching-Tabelle'!$A$1:$CB$66,3,FALSE)=0,"",VLOOKUP(J7661,'Matching-Tabelle'!$A$1:$CB$66,3,FALSE))</f>
        <v/>
      </c>
      <c r="D7661" s="7">
        <v>0.5</v>
      </c>
      <c r="E7661" s="7" t="s">
        <v>6341</v>
      </c>
      <c r="F7661" s="8">
        <v>42860</v>
      </c>
      <c r="G7661" s="12" t="s">
        <v>879</v>
      </c>
      <c r="H7661" s="12" t="s">
        <v>880</v>
      </c>
      <c r="I7661" s="12" t="s">
        <v>881</v>
      </c>
      <c r="J7661" s="12">
        <v>929</v>
      </c>
      <c r="K7661" s="12" t="s">
        <v>784</v>
      </c>
      <c r="L7661" s="12" t="s">
        <v>785</v>
      </c>
      <c r="M7661" s="12">
        <v>990001</v>
      </c>
      <c r="N7661" s="12" t="s">
        <v>51</v>
      </c>
      <c r="O7661" s="12">
        <v>0.5</v>
      </c>
      <c r="P7661" s="12"/>
      <c r="Q7661" s="12">
        <v>0.5</v>
      </c>
      <c r="R7661" s="12"/>
      <c r="S7661" s="12" t="s">
        <v>6341</v>
      </c>
      <c r="T7661" s="12"/>
      <c r="U7661" s="12"/>
      <c r="V7661" s="12"/>
      <c r="W7661" s="12"/>
      <c r="X7661" s="12"/>
      <c r="Y7661" s="12"/>
      <c r="Z7661" s="12"/>
      <c r="AA7661" s="12"/>
      <c r="AB7661" s="12"/>
      <c r="AC7661" s="12"/>
      <c r="AD7661" s="12"/>
      <c r="AE7661" s="12">
        <v>12</v>
      </c>
      <c r="AF7661" s="12">
        <v>7.6</v>
      </c>
      <c r="AG7661" s="12">
        <v>5</v>
      </c>
      <c r="AH7661" s="12" t="s">
        <v>53</v>
      </c>
      <c r="AI7661" s="12" t="s">
        <v>54</v>
      </c>
      <c r="AJ7661" s="12">
        <v>2</v>
      </c>
      <c r="AK7661" s="12">
        <v>1</v>
      </c>
      <c r="AL7661" s="12">
        <v>1</v>
      </c>
      <c r="AM7661" s="12" t="s">
        <v>55</v>
      </c>
      <c r="AN7661" s="12" t="s">
        <v>56</v>
      </c>
      <c r="AO7661" s="12"/>
      <c r="AP7661" s="12">
        <v>1</v>
      </c>
      <c r="AQ7661" s="12" t="s">
        <v>57</v>
      </c>
      <c r="AR7661" s="12">
        <v>0</v>
      </c>
      <c r="AS7661" s="12"/>
      <c r="AT7661" s="12"/>
      <c r="AU7661" s="12"/>
      <c r="AV7661" s="12"/>
      <c r="AW7661" s="12" t="s">
        <v>58</v>
      </c>
      <c r="AX7661" s="12">
        <v>0</v>
      </c>
      <c r="AY7661" s="12">
        <v>2</v>
      </c>
      <c r="AZ7661" s="12">
        <v>0.5</v>
      </c>
      <c r="BA7661" s="12">
        <v>0.5</v>
      </c>
      <c r="BB7661" s="12" t="s">
        <v>59</v>
      </c>
    </row>
    <row r="7662" spans="1:54" x14ac:dyDescent="0.2">
      <c r="A7662" s="7" t="str">
        <f>VLOOKUP(G7662,'Matching-Tabelle'!$A$76:$B$80,2,FALSE)</f>
        <v>claudio.goetz@tkb.ch</v>
      </c>
      <c r="B7662" s="7" t="str">
        <f>VLOOKUP(J7662,'Matching-Tabelle'!$A$1:$B$66,2,FALSE)</f>
        <v>WPI CTB</v>
      </c>
      <c r="C7662" s="7" t="str">
        <f>IF(VLOOKUP(J7662,'Matching-Tabelle'!$A$1:$CB$66,3,FALSE)=0,"",VLOOKUP(J7662,'Matching-Tabelle'!$A$1:$CB$66,3,FALSE))</f>
        <v/>
      </c>
      <c r="D7662" s="7">
        <v>0.5</v>
      </c>
      <c r="E7662" s="7" t="s">
        <v>6342</v>
      </c>
      <c r="F7662" s="8">
        <v>42860</v>
      </c>
      <c r="G7662" s="12" t="s">
        <v>879</v>
      </c>
      <c r="H7662" s="12" t="s">
        <v>880</v>
      </c>
      <c r="I7662" s="12" t="s">
        <v>881</v>
      </c>
      <c r="J7662" s="12">
        <v>932</v>
      </c>
      <c r="K7662" s="12" t="s">
        <v>124</v>
      </c>
      <c r="L7662" s="12" t="s">
        <v>125</v>
      </c>
      <c r="M7662" s="12">
        <v>990001</v>
      </c>
      <c r="N7662" s="12" t="s">
        <v>51</v>
      </c>
      <c r="O7662" s="12">
        <v>0.5</v>
      </c>
      <c r="P7662" s="12"/>
      <c r="Q7662" s="12">
        <v>0.5</v>
      </c>
      <c r="R7662" s="12"/>
      <c r="S7662" s="12" t="s">
        <v>6342</v>
      </c>
      <c r="T7662" s="12"/>
      <c r="U7662" s="12"/>
      <c r="V7662" s="12"/>
      <c r="W7662" s="12"/>
      <c r="X7662" s="12"/>
      <c r="Y7662" s="12"/>
      <c r="Z7662" s="12"/>
      <c r="AA7662" s="12"/>
      <c r="AB7662" s="12"/>
      <c r="AC7662" s="12"/>
      <c r="AD7662" s="12"/>
      <c r="AE7662" s="12">
        <v>12</v>
      </c>
      <c r="AF7662" s="12">
        <v>7.6</v>
      </c>
      <c r="AG7662" s="12">
        <v>5</v>
      </c>
      <c r="AH7662" s="12" t="s">
        <v>53</v>
      </c>
      <c r="AI7662" s="12" t="s">
        <v>54</v>
      </c>
      <c r="AJ7662" s="12">
        <v>2</v>
      </c>
      <c r="AK7662" s="12">
        <v>1</v>
      </c>
      <c r="AL7662" s="12">
        <v>1</v>
      </c>
      <c r="AM7662" s="12" t="s">
        <v>55</v>
      </c>
      <c r="AN7662" s="12" t="s">
        <v>56</v>
      </c>
      <c r="AO7662" s="12"/>
      <c r="AP7662" s="12">
        <v>1</v>
      </c>
      <c r="AQ7662" s="12" t="s">
        <v>57</v>
      </c>
      <c r="AR7662" s="12">
        <v>0</v>
      </c>
      <c r="AS7662" s="12"/>
      <c r="AT7662" s="12"/>
      <c r="AU7662" s="12"/>
      <c r="AV7662" s="12"/>
      <c r="AW7662" s="12" t="s">
        <v>58</v>
      </c>
      <c r="AX7662" s="12">
        <v>0</v>
      </c>
      <c r="AY7662" s="12">
        <v>2</v>
      </c>
      <c r="AZ7662" s="12">
        <v>0.5</v>
      </c>
      <c r="BA7662" s="12">
        <v>0.5</v>
      </c>
      <c r="BB7662" s="12" t="s">
        <v>59</v>
      </c>
    </row>
    <row r="7663" spans="1:54" x14ac:dyDescent="0.2">
      <c r="A7663" s="7" t="str">
        <f>VLOOKUP(G7663,'Matching-Tabelle'!$A$76:$B$80,2,FALSE)</f>
        <v>claudio.goetz@tkb.ch</v>
      </c>
      <c r="B7663" s="7" t="str">
        <f>VLOOKUP(J7663,'Matching-Tabelle'!$A$1:$B$66,2,FALSE)</f>
        <v>WPI RTB</v>
      </c>
      <c r="C7663" s="7" t="str">
        <f>IF(VLOOKUP(J7663,'Matching-Tabelle'!$A$1:$CB$66,3,FALSE)=0,"",VLOOKUP(J7663,'Matching-Tabelle'!$A$1:$CB$66,3,FALSE))</f>
        <v/>
      </c>
      <c r="D7663" s="7">
        <v>0.5</v>
      </c>
      <c r="E7663" s="7" t="s">
        <v>6343</v>
      </c>
      <c r="F7663" s="8">
        <v>42860</v>
      </c>
      <c r="G7663" s="12" t="s">
        <v>879</v>
      </c>
      <c r="H7663" s="12" t="s">
        <v>880</v>
      </c>
      <c r="I7663" s="12" t="s">
        <v>881</v>
      </c>
      <c r="J7663" s="12">
        <v>22</v>
      </c>
      <c r="K7663" s="12" t="s">
        <v>88</v>
      </c>
      <c r="L7663" s="12" t="s">
        <v>89</v>
      </c>
      <c r="M7663" s="12">
        <v>990001</v>
      </c>
      <c r="N7663" s="12" t="s">
        <v>51</v>
      </c>
      <c r="O7663" s="12">
        <v>0.5</v>
      </c>
      <c r="P7663" s="12"/>
      <c r="Q7663" s="12">
        <v>0.5</v>
      </c>
      <c r="R7663" s="12"/>
      <c r="S7663" s="12" t="s">
        <v>6343</v>
      </c>
      <c r="T7663" s="12"/>
      <c r="U7663" s="12"/>
      <c r="V7663" s="12"/>
      <c r="W7663" s="12"/>
      <c r="X7663" s="12"/>
      <c r="Y7663" s="12"/>
      <c r="Z7663" s="12"/>
      <c r="AA7663" s="12"/>
      <c r="AB7663" s="12"/>
      <c r="AC7663" s="12"/>
      <c r="AD7663" s="12"/>
      <c r="AE7663" s="12">
        <v>12</v>
      </c>
      <c r="AF7663" s="12">
        <v>7.6</v>
      </c>
      <c r="AG7663" s="12">
        <v>5</v>
      </c>
      <c r="AH7663" s="12" t="s">
        <v>53</v>
      </c>
      <c r="AI7663" s="12" t="s">
        <v>54</v>
      </c>
      <c r="AJ7663" s="12">
        <v>2</v>
      </c>
      <c r="AK7663" s="12">
        <v>1</v>
      </c>
      <c r="AL7663" s="12">
        <v>1</v>
      </c>
      <c r="AM7663" s="12" t="s">
        <v>55</v>
      </c>
      <c r="AN7663" s="12" t="s">
        <v>56</v>
      </c>
      <c r="AO7663" s="12"/>
      <c r="AP7663" s="12">
        <v>1</v>
      </c>
      <c r="AQ7663" s="12" t="s">
        <v>57</v>
      </c>
      <c r="AR7663" s="12">
        <v>0</v>
      </c>
      <c r="AS7663" s="12"/>
      <c r="AT7663" s="12"/>
      <c r="AU7663" s="12"/>
      <c r="AV7663" s="12"/>
      <c r="AW7663" s="12" t="s">
        <v>58</v>
      </c>
      <c r="AX7663" s="12">
        <v>0</v>
      </c>
      <c r="AY7663" s="12">
        <v>2</v>
      </c>
      <c r="AZ7663" s="12">
        <v>0.5</v>
      </c>
      <c r="BA7663" s="12">
        <v>0.5</v>
      </c>
      <c r="BB7663" s="12" t="s">
        <v>59</v>
      </c>
    </row>
    <row r="7664" spans="1:54" x14ac:dyDescent="0.2">
      <c r="A7664" s="7" t="str">
        <f>VLOOKUP(G7664,'Matching-Tabelle'!$A$76:$B$80,2,FALSE)</f>
        <v>claudio.goetz@tkb.ch</v>
      </c>
      <c r="B7664" s="7" t="str">
        <f>VLOOKUP(J7664,'Matching-Tabelle'!$A$1:$B$66,2,FALSE)</f>
        <v>WPI RTB</v>
      </c>
      <c r="C7664" s="7" t="str">
        <f>IF(VLOOKUP(J7664,'Matching-Tabelle'!$A$1:$CB$66,3,FALSE)=0,"",VLOOKUP(J7664,'Matching-Tabelle'!$A$1:$CB$66,3,FALSE))</f>
        <v/>
      </c>
      <c r="D7664" s="7">
        <v>0.5</v>
      </c>
      <c r="E7664" s="7" t="s">
        <v>6344</v>
      </c>
      <c r="F7664" s="8">
        <v>42860</v>
      </c>
      <c r="G7664" s="12" t="s">
        <v>879</v>
      </c>
      <c r="H7664" s="12" t="s">
        <v>880</v>
      </c>
      <c r="I7664" s="12" t="s">
        <v>881</v>
      </c>
      <c r="J7664" s="12">
        <v>36</v>
      </c>
      <c r="K7664" s="12" t="s">
        <v>899</v>
      </c>
      <c r="L7664" s="12" t="s">
        <v>900</v>
      </c>
      <c r="M7664" s="12">
        <v>990001</v>
      </c>
      <c r="N7664" s="12" t="s">
        <v>51</v>
      </c>
      <c r="O7664" s="12">
        <v>1.5</v>
      </c>
      <c r="P7664" s="12"/>
      <c r="Q7664" s="12">
        <v>1.5</v>
      </c>
      <c r="R7664" s="12"/>
      <c r="S7664" s="12" t="s">
        <v>6344</v>
      </c>
      <c r="T7664" s="12"/>
      <c r="U7664" s="12"/>
      <c r="V7664" s="12"/>
      <c r="W7664" s="12"/>
      <c r="X7664" s="12"/>
      <c r="Y7664" s="12"/>
      <c r="Z7664" s="12"/>
      <c r="AA7664" s="12"/>
      <c r="AB7664" s="12"/>
      <c r="AC7664" s="12"/>
      <c r="AD7664" s="12"/>
      <c r="AE7664" s="12">
        <v>12</v>
      </c>
      <c r="AF7664" s="12">
        <v>7.6</v>
      </c>
      <c r="AG7664" s="12">
        <v>5</v>
      </c>
      <c r="AH7664" s="12" t="s">
        <v>53</v>
      </c>
      <c r="AI7664" s="12" t="s">
        <v>54</v>
      </c>
      <c r="AJ7664" s="12">
        <v>2</v>
      </c>
      <c r="AK7664" s="12">
        <v>1</v>
      </c>
      <c r="AL7664" s="12">
        <v>1</v>
      </c>
      <c r="AM7664" s="12" t="s">
        <v>55</v>
      </c>
      <c r="AN7664" s="12" t="s">
        <v>56</v>
      </c>
      <c r="AO7664" s="12"/>
      <c r="AP7664" s="12">
        <v>1</v>
      </c>
      <c r="AQ7664" s="12" t="s">
        <v>57</v>
      </c>
      <c r="AR7664" s="12">
        <v>0</v>
      </c>
      <c r="AS7664" s="12"/>
      <c r="AT7664" s="12"/>
      <c r="AU7664" s="12"/>
      <c r="AV7664" s="12"/>
      <c r="AW7664" s="12" t="s">
        <v>58</v>
      </c>
      <c r="AX7664" s="12">
        <v>0</v>
      </c>
      <c r="AY7664" s="12">
        <v>2</v>
      </c>
      <c r="AZ7664" s="12">
        <v>1.5</v>
      </c>
      <c r="BA7664" s="12">
        <v>1.5</v>
      </c>
      <c r="BB7664" s="12" t="s">
        <v>59</v>
      </c>
    </row>
    <row r="7665" spans="1:54" x14ac:dyDescent="0.2">
      <c r="A7665" s="7" t="str">
        <f>VLOOKUP(G7665,'Matching-Tabelle'!$A$76:$B$80,2,FALSE)</f>
        <v>claudio.goetz@tkb.ch</v>
      </c>
      <c r="B7665" s="7" t="str">
        <f>VLOOKUP(J7665,'Matching-Tabelle'!$A$1:$B$66,2,FALSE)</f>
        <v>WPI CTB</v>
      </c>
      <c r="C7665" s="7" t="str">
        <f>IF(VLOOKUP(J7665,'Matching-Tabelle'!$A$1:$CB$66,3,FALSE)=0,"",VLOOKUP(J7665,'Matching-Tabelle'!$A$1:$CB$66,3,FALSE))</f>
        <v/>
      </c>
      <c r="D7665" s="7">
        <v>1.5</v>
      </c>
      <c r="E7665" s="7" t="s">
        <v>6345</v>
      </c>
      <c r="F7665" s="8">
        <v>42860</v>
      </c>
      <c r="G7665" s="12" t="s">
        <v>879</v>
      </c>
      <c r="H7665" s="12" t="s">
        <v>880</v>
      </c>
      <c r="I7665" s="12" t="s">
        <v>881</v>
      </c>
      <c r="J7665" s="12">
        <v>922</v>
      </c>
      <c r="K7665" s="12" t="s">
        <v>134</v>
      </c>
      <c r="L7665" s="12" t="s">
        <v>135</v>
      </c>
      <c r="M7665" s="12">
        <v>990001</v>
      </c>
      <c r="N7665" s="12" t="s">
        <v>51</v>
      </c>
      <c r="O7665" s="12">
        <v>0.5</v>
      </c>
      <c r="P7665" s="12"/>
      <c r="Q7665" s="12">
        <v>0.5</v>
      </c>
      <c r="R7665" s="12"/>
      <c r="S7665" s="12" t="s">
        <v>6345</v>
      </c>
      <c r="T7665" s="12"/>
      <c r="U7665" s="12"/>
      <c r="V7665" s="12"/>
      <c r="W7665" s="12"/>
      <c r="X7665" s="12"/>
      <c r="Y7665" s="12"/>
      <c r="Z7665" s="12"/>
      <c r="AA7665" s="12"/>
      <c r="AB7665" s="12"/>
      <c r="AC7665" s="12"/>
      <c r="AD7665" s="12"/>
      <c r="AE7665" s="12">
        <v>12</v>
      </c>
      <c r="AF7665" s="12">
        <v>7.6</v>
      </c>
      <c r="AG7665" s="12">
        <v>5</v>
      </c>
      <c r="AH7665" s="12" t="s">
        <v>53</v>
      </c>
      <c r="AI7665" s="12" t="s">
        <v>54</v>
      </c>
      <c r="AJ7665" s="12">
        <v>2</v>
      </c>
      <c r="AK7665" s="12">
        <v>1</v>
      </c>
      <c r="AL7665" s="12">
        <v>1</v>
      </c>
      <c r="AM7665" s="12" t="s">
        <v>55</v>
      </c>
      <c r="AN7665" s="12" t="s">
        <v>56</v>
      </c>
      <c r="AO7665" s="12"/>
      <c r="AP7665" s="12">
        <v>1</v>
      </c>
      <c r="AQ7665" s="12" t="s">
        <v>57</v>
      </c>
      <c r="AR7665" s="12">
        <v>0</v>
      </c>
      <c r="AS7665" s="12"/>
      <c r="AT7665" s="12"/>
      <c r="AU7665" s="12"/>
      <c r="AV7665" s="12"/>
      <c r="AW7665" s="12" t="s">
        <v>58</v>
      </c>
      <c r="AX7665" s="12">
        <v>0</v>
      </c>
      <c r="AY7665" s="12">
        <v>2</v>
      </c>
      <c r="AZ7665" s="12">
        <v>0.5</v>
      </c>
      <c r="BA7665" s="12">
        <v>0.5</v>
      </c>
      <c r="BB7665" s="12" t="s">
        <v>59</v>
      </c>
    </row>
    <row r="7666" spans="1:54" x14ac:dyDescent="0.2">
      <c r="A7666" s="7" t="str">
        <f>VLOOKUP(G7666,'Matching-Tabelle'!$A$76:$B$80,2,FALSE)</f>
        <v>claudio.goetz@tkb.ch</v>
      </c>
      <c r="B7666" s="7" t="str">
        <f>VLOOKUP(J7666,'Matching-Tabelle'!$A$1:$B$66,2,FALSE)</f>
        <v>WPI CTB</v>
      </c>
      <c r="C7666" s="7" t="str">
        <f>IF(VLOOKUP(J7666,'Matching-Tabelle'!$A$1:$CB$66,3,FALSE)=0,"",VLOOKUP(J7666,'Matching-Tabelle'!$A$1:$CB$66,3,FALSE))</f>
        <v/>
      </c>
      <c r="D7666" s="7">
        <v>0.5</v>
      </c>
      <c r="E7666" s="7" t="s">
        <v>6346</v>
      </c>
      <c r="F7666" s="8">
        <v>42860</v>
      </c>
      <c r="G7666" s="12" t="s">
        <v>879</v>
      </c>
      <c r="H7666" s="12" t="s">
        <v>880</v>
      </c>
      <c r="I7666" s="12" t="s">
        <v>881</v>
      </c>
      <c r="J7666" s="12">
        <v>927</v>
      </c>
      <c r="K7666" s="12" t="s">
        <v>99</v>
      </c>
      <c r="L7666" s="12" t="s">
        <v>100</v>
      </c>
      <c r="M7666" s="12">
        <v>990001</v>
      </c>
      <c r="N7666" s="12" t="s">
        <v>51</v>
      </c>
      <c r="O7666" s="12">
        <v>0.5</v>
      </c>
      <c r="P7666" s="12"/>
      <c r="Q7666" s="12">
        <v>0.5</v>
      </c>
      <c r="R7666" s="12"/>
      <c r="S7666" s="12" t="s">
        <v>6346</v>
      </c>
      <c r="T7666" s="12"/>
      <c r="U7666" s="12"/>
      <c r="V7666" s="12"/>
      <c r="W7666" s="12"/>
      <c r="X7666" s="12"/>
      <c r="Y7666" s="12"/>
      <c r="Z7666" s="12"/>
      <c r="AA7666" s="12"/>
      <c r="AB7666" s="12"/>
      <c r="AC7666" s="12"/>
      <c r="AD7666" s="12"/>
      <c r="AE7666" s="12">
        <v>12</v>
      </c>
      <c r="AF7666" s="12">
        <v>7.6</v>
      </c>
      <c r="AG7666" s="12">
        <v>5</v>
      </c>
      <c r="AH7666" s="12" t="s">
        <v>53</v>
      </c>
      <c r="AI7666" s="12" t="s">
        <v>54</v>
      </c>
      <c r="AJ7666" s="12">
        <v>2</v>
      </c>
      <c r="AK7666" s="12">
        <v>1</v>
      </c>
      <c r="AL7666" s="12">
        <v>1</v>
      </c>
      <c r="AM7666" s="12" t="s">
        <v>55</v>
      </c>
      <c r="AN7666" s="12" t="s">
        <v>56</v>
      </c>
      <c r="AO7666" s="12"/>
      <c r="AP7666" s="12">
        <v>1</v>
      </c>
      <c r="AQ7666" s="12" t="s">
        <v>57</v>
      </c>
      <c r="AR7666" s="12">
        <v>0</v>
      </c>
      <c r="AS7666" s="12"/>
      <c r="AT7666" s="12"/>
      <c r="AU7666" s="12"/>
      <c r="AV7666" s="12"/>
      <c r="AW7666" s="12" t="s">
        <v>58</v>
      </c>
      <c r="AX7666" s="12">
        <v>0</v>
      </c>
      <c r="AY7666" s="12">
        <v>2</v>
      </c>
      <c r="AZ7666" s="12">
        <v>0.5</v>
      </c>
      <c r="BA7666" s="12">
        <v>0.5</v>
      </c>
      <c r="BB7666" s="12" t="s">
        <v>59</v>
      </c>
    </row>
    <row r="7667" spans="1:54" x14ac:dyDescent="0.2">
      <c r="A7667" s="7" t="str">
        <f>VLOOKUP(G7667,'Matching-Tabelle'!$A$76:$B$80,2,FALSE)</f>
        <v>claudio.goetz@tkb.ch</v>
      </c>
      <c r="B7667" s="7" t="str">
        <f>VLOOKUP(J7667,'Matching-Tabelle'!$A$1:$B$66,2,FALSE)</f>
        <v>Progr Beratungsdigi</v>
      </c>
      <c r="C7667" s="7" t="str">
        <f>IF(VLOOKUP(J7667,'Matching-Tabelle'!$A$1:$CB$66,3,FALSE)=0,"",VLOOKUP(J7667,'Matching-Tabelle'!$A$1:$CB$66,3,FALSE))</f>
        <v/>
      </c>
      <c r="D7667" s="7">
        <v>0.5</v>
      </c>
      <c r="E7667" s="7" t="s">
        <v>6347</v>
      </c>
      <c r="F7667" s="8">
        <v>42860</v>
      </c>
      <c r="G7667" s="12" t="s">
        <v>879</v>
      </c>
      <c r="H7667" s="12" t="s">
        <v>880</v>
      </c>
      <c r="I7667" s="12" t="s">
        <v>881</v>
      </c>
      <c r="J7667" s="12">
        <v>2500234</v>
      </c>
      <c r="K7667" s="12" t="s">
        <v>719</v>
      </c>
      <c r="L7667" s="12" t="s">
        <v>720</v>
      </c>
      <c r="M7667" s="12">
        <v>990001</v>
      </c>
      <c r="N7667" s="12" t="s">
        <v>51</v>
      </c>
      <c r="O7667" s="12">
        <v>2.75</v>
      </c>
      <c r="P7667" s="12"/>
      <c r="Q7667" s="12">
        <v>2.75</v>
      </c>
      <c r="R7667" s="12"/>
      <c r="S7667" s="12" t="s">
        <v>6347</v>
      </c>
      <c r="T7667" s="12"/>
      <c r="U7667" s="12"/>
      <c r="V7667" s="12"/>
      <c r="W7667" s="12"/>
      <c r="X7667" s="12"/>
      <c r="Y7667" s="12"/>
      <c r="Z7667" s="12"/>
      <c r="AA7667" s="12"/>
      <c r="AB7667" s="12"/>
      <c r="AC7667" s="12"/>
      <c r="AD7667" s="12"/>
      <c r="AE7667" s="12">
        <v>12</v>
      </c>
      <c r="AF7667" s="12">
        <v>7.6</v>
      </c>
      <c r="AG7667" s="12">
        <v>5</v>
      </c>
      <c r="AH7667" s="12" t="s">
        <v>53</v>
      </c>
      <c r="AI7667" s="12" t="s">
        <v>54</v>
      </c>
      <c r="AJ7667" s="12">
        <v>2</v>
      </c>
      <c r="AK7667" s="12">
        <v>1</v>
      </c>
      <c r="AL7667" s="12">
        <v>1</v>
      </c>
      <c r="AM7667" s="12" t="s">
        <v>55</v>
      </c>
      <c r="AN7667" s="12" t="s">
        <v>56</v>
      </c>
      <c r="AO7667" s="12"/>
      <c r="AP7667" s="12">
        <v>1</v>
      </c>
      <c r="AQ7667" s="12" t="s">
        <v>57</v>
      </c>
      <c r="AR7667" s="12">
        <v>0</v>
      </c>
      <c r="AS7667" s="12"/>
      <c r="AT7667" s="12"/>
      <c r="AU7667" s="12"/>
      <c r="AV7667" s="12"/>
      <c r="AW7667" s="12" t="s">
        <v>58</v>
      </c>
      <c r="AX7667" s="12">
        <v>0</v>
      </c>
      <c r="AY7667" s="12">
        <v>2</v>
      </c>
      <c r="AZ7667" s="12">
        <v>2.75</v>
      </c>
      <c r="BA7667" s="12">
        <v>2.75</v>
      </c>
      <c r="BB7667" s="12" t="s">
        <v>59</v>
      </c>
    </row>
    <row r="7668" spans="1:54" x14ac:dyDescent="0.2">
      <c r="A7668" s="7" t="str">
        <f>VLOOKUP(G7668,'Matching-Tabelle'!$A$76:$B$80,2,FALSE)</f>
        <v>claudio.goetz@tkb.ch</v>
      </c>
      <c r="B7668" s="7" t="str">
        <f>VLOOKUP(J7668,'Matching-Tabelle'!$A$1:$B$66,2,FALSE)</f>
        <v>WPI CTB</v>
      </c>
      <c r="C7668" s="7" t="str">
        <f>IF(VLOOKUP(J7668,'Matching-Tabelle'!$A$1:$CB$66,3,FALSE)=0,"",VLOOKUP(J7668,'Matching-Tabelle'!$A$1:$CB$66,3,FALSE))</f>
        <v/>
      </c>
      <c r="D7668" s="7">
        <v>2.75</v>
      </c>
      <c r="E7668" s="7" t="s">
        <v>6348</v>
      </c>
      <c r="F7668" s="8">
        <v>42860</v>
      </c>
      <c r="G7668" s="12" t="s">
        <v>879</v>
      </c>
      <c r="H7668" s="12" t="s">
        <v>880</v>
      </c>
      <c r="I7668" s="12" t="s">
        <v>881</v>
      </c>
      <c r="J7668" s="12">
        <v>927</v>
      </c>
      <c r="K7668" s="12" t="s">
        <v>99</v>
      </c>
      <c r="L7668" s="12" t="s">
        <v>100</v>
      </c>
      <c r="M7668" s="12">
        <v>990001</v>
      </c>
      <c r="N7668" s="12" t="s">
        <v>51</v>
      </c>
      <c r="O7668" s="12">
        <v>0.5</v>
      </c>
      <c r="P7668" s="12"/>
      <c r="Q7668" s="12">
        <v>0.5</v>
      </c>
      <c r="R7668" s="12"/>
      <c r="S7668" s="12" t="s">
        <v>6348</v>
      </c>
      <c r="T7668" s="12"/>
      <c r="U7668" s="12"/>
      <c r="V7668" s="12"/>
      <c r="W7668" s="12"/>
      <c r="X7668" s="12"/>
      <c r="Y7668" s="12"/>
      <c r="Z7668" s="12"/>
      <c r="AA7668" s="12"/>
      <c r="AB7668" s="12"/>
      <c r="AC7668" s="12"/>
      <c r="AD7668" s="12"/>
      <c r="AE7668" s="12">
        <v>12</v>
      </c>
      <c r="AF7668" s="12">
        <v>7.6</v>
      </c>
      <c r="AG7668" s="12">
        <v>5</v>
      </c>
      <c r="AH7668" s="12" t="s">
        <v>53</v>
      </c>
      <c r="AI7668" s="12" t="s">
        <v>54</v>
      </c>
      <c r="AJ7668" s="12">
        <v>2</v>
      </c>
      <c r="AK7668" s="12">
        <v>1</v>
      </c>
      <c r="AL7668" s="12">
        <v>1</v>
      </c>
      <c r="AM7668" s="12" t="s">
        <v>55</v>
      </c>
      <c r="AN7668" s="12" t="s">
        <v>56</v>
      </c>
      <c r="AO7668" s="12"/>
      <c r="AP7668" s="12">
        <v>1</v>
      </c>
      <c r="AQ7668" s="12" t="s">
        <v>57</v>
      </c>
      <c r="AR7668" s="12">
        <v>0</v>
      </c>
      <c r="AS7668" s="12"/>
      <c r="AT7668" s="12"/>
      <c r="AU7668" s="12"/>
      <c r="AV7668" s="12"/>
      <c r="AW7668" s="12" t="s">
        <v>58</v>
      </c>
      <c r="AX7668" s="12">
        <v>0</v>
      </c>
      <c r="AY7668" s="12">
        <v>2</v>
      </c>
      <c r="AZ7668" s="12">
        <v>0.5</v>
      </c>
      <c r="BA7668" s="12">
        <v>0.5</v>
      </c>
      <c r="BB7668" s="12" t="s">
        <v>59</v>
      </c>
    </row>
    <row r="7669" spans="1:54" x14ac:dyDescent="0.2">
      <c r="A7669" s="7" t="str">
        <f>VLOOKUP(G7669,'Matching-Tabelle'!$A$76:$B$80,2,FALSE)</f>
        <v>claudio.goetz@tkb.ch</v>
      </c>
      <c r="B7669" s="7" t="str">
        <f>VLOOKUP(J7669,'Matching-Tabelle'!$A$1:$B$66,2,FALSE)</f>
        <v>WPI CTB</v>
      </c>
      <c r="C7669" s="7" t="str">
        <f>IF(VLOOKUP(J7669,'Matching-Tabelle'!$A$1:$CB$66,3,FALSE)=0,"",VLOOKUP(J7669,'Matching-Tabelle'!$A$1:$CB$66,3,FALSE))</f>
        <v/>
      </c>
      <c r="D7669" s="7">
        <v>0.5</v>
      </c>
      <c r="E7669" s="7" t="s">
        <v>1077</v>
      </c>
      <c r="F7669" s="8">
        <v>42860</v>
      </c>
      <c r="G7669" s="12" t="s">
        <v>879</v>
      </c>
      <c r="H7669" s="12" t="s">
        <v>880</v>
      </c>
      <c r="I7669" s="12" t="s">
        <v>881</v>
      </c>
      <c r="J7669" s="12">
        <v>14</v>
      </c>
      <c r="K7669" s="12" t="s">
        <v>82</v>
      </c>
      <c r="L7669" s="12" t="s">
        <v>83</v>
      </c>
      <c r="M7669" s="12">
        <v>990001</v>
      </c>
      <c r="N7669" s="12" t="s">
        <v>51</v>
      </c>
      <c r="O7669" s="12">
        <v>0.5</v>
      </c>
      <c r="P7669" s="12"/>
      <c r="Q7669" s="12">
        <v>0.5</v>
      </c>
      <c r="R7669" s="12"/>
      <c r="S7669" s="12" t="s">
        <v>1077</v>
      </c>
      <c r="T7669" s="12"/>
      <c r="U7669" s="12"/>
      <c r="V7669" s="12"/>
      <c r="W7669" s="12"/>
      <c r="X7669" s="12"/>
      <c r="Y7669" s="12"/>
      <c r="Z7669" s="12"/>
      <c r="AA7669" s="12"/>
      <c r="AB7669" s="12"/>
      <c r="AC7669" s="12"/>
      <c r="AD7669" s="12"/>
      <c r="AE7669" s="12">
        <v>12</v>
      </c>
      <c r="AF7669" s="12">
        <v>7.6</v>
      </c>
      <c r="AG7669" s="12">
        <v>5</v>
      </c>
      <c r="AH7669" s="12" t="s">
        <v>53</v>
      </c>
      <c r="AI7669" s="12" t="s">
        <v>54</v>
      </c>
      <c r="AJ7669" s="12">
        <v>2</v>
      </c>
      <c r="AK7669" s="12">
        <v>1</v>
      </c>
      <c r="AL7669" s="12">
        <v>1</v>
      </c>
      <c r="AM7669" s="12" t="s">
        <v>55</v>
      </c>
      <c r="AN7669" s="12" t="s">
        <v>56</v>
      </c>
      <c r="AO7669" s="12"/>
      <c r="AP7669" s="12">
        <v>1</v>
      </c>
      <c r="AQ7669" s="12" t="s">
        <v>57</v>
      </c>
      <c r="AR7669" s="12">
        <v>0</v>
      </c>
      <c r="AS7669" s="12"/>
      <c r="AT7669" s="12"/>
      <c r="AU7669" s="12"/>
      <c r="AV7669" s="12"/>
      <c r="AW7669" s="12" t="s">
        <v>58</v>
      </c>
      <c r="AX7669" s="12">
        <v>0</v>
      </c>
      <c r="AY7669" s="12">
        <v>2</v>
      </c>
      <c r="AZ7669" s="12">
        <v>0.5</v>
      </c>
      <c r="BA7669" s="12">
        <v>0.5</v>
      </c>
      <c r="BB7669" s="12" t="s">
        <v>59</v>
      </c>
    </row>
    <row r="7670" spans="1:54" x14ac:dyDescent="0.2">
      <c r="A7670" s="7" t="str">
        <f>VLOOKUP(G7670,'Matching-Tabelle'!$A$76:$B$80,2,FALSE)</f>
        <v>claudio.goetz@tkb.ch</v>
      </c>
      <c r="B7670" s="7" t="str">
        <f>VLOOKUP(J7670,'Matching-Tabelle'!$A$1:$B$66,2,FALSE)</f>
        <v>WPI CTB</v>
      </c>
      <c r="C7670" s="7" t="str">
        <f>IF(VLOOKUP(J7670,'Matching-Tabelle'!$A$1:$CB$66,3,FALSE)=0,"",VLOOKUP(J7670,'Matching-Tabelle'!$A$1:$CB$66,3,FALSE))</f>
        <v/>
      </c>
      <c r="D7670" s="7">
        <v>0.5</v>
      </c>
      <c r="E7670" s="7" t="s">
        <v>6349</v>
      </c>
      <c r="F7670" s="8">
        <v>42860</v>
      </c>
      <c r="G7670" s="12" t="s">
        <v>879</v>
      </c>
      <c r="H7670" s="12" t="s">
        <v>880</v>
      </c>
      <c r="I7670" s="12" t="s">
        <v>881</v>
      </c>
      <c r="J7670" s="12">
        <v>925</v>
      </c>
      <c r="K7670" s="12" t="s">
        <v>49</v>
      </c>
      <c r="L7670" s="12" t="s">
        <v>50</v>
      </c>
      <c r="M7670" s="12">
        <v>990001</v>
      </c>
      <c r="N7670" s="12" t="s">
        <v>51</v>
      </c>
      <c r="O7670" s="12">
        <v>0.25</v>
      </c>
      <c r="P7670" s="12"/>
      <c r="Q7670" s="12">
        <v>0.25</v>
      </c>
      <c r="R7670" s="12"/>
      <c r="S7670" s="12" t="s">
        <v>6349</v>
      </c>
      <c r="T7670" s="12"/>
      <c r="U7670" s="12"/>
      <c r="V7670" s="12"/>
      <c r="W7670" s="12"/>
      <c r="X7670" s="12"/>
      <c r="Y7670" s="12"/>
      <c r="Z7670" s="12"/>
      <c r="AA7670" s="12"/>
      <c r="AB7670" s="12"/>
      <c r="AC7670" s="12"/>
      <c r="AD7670" s="12"/>
      <c r="AE7670" s="12">
        <v>12</v>
      </c>
      <c r="AF7670" s="12">
        <v>7.6</v>
      </c>
      <c r="AG7670" s="12">
        <v>5</v>
      </c>
      <c r="AH7670" s="12" t="s">
        <v>53</v>
      </c>
      <c r="AI7670" s="12" t="s">
        <v>54</v>
      </c>
      <c r="AJ7670" s="12">
        <v>2</v>
      </c>
      <c r="AK7670" s="12">
        <v>1</v>
      </c>
      <c r="AL7670" s="12">
        <v>1</v>
      </c>
      <c r="AM7670" s="12" t="s">
        <v>55</v>
      </c>
      <c r="AN7670" s="12" t="s">
        <v>56</v>
      </c>
      <c r="AO7670" s="12"/>
      <c r="AP7670" s="12">
        <v>1</v>
      </c>
      <c r="AQ7670" s="12" t="s">
        <v>57</v>
      </c>
      <c r="AR7670" s="12">
        <v>0</v>
      </c>
      <c r="AS7670" s="12"/>
      <c r="AT7670" s="12"/>
      <c r="AU7670" s="12"/>
      <c r="AV7670" s="12"/>
      <c r="AW7670" s="12" t="s">
        <v>58</v>
      </c>
      <c r="AX7670" s="12">
        <v>0</v>
      </c>
      <c r="AY7670" s="12">
        <v>2</v>
      </c>
      <c r="AZ7670" s="12">
        <v>0.25</v>
      </c>
      <c r="BA7670" s="12">
        <v>0.25</v>
      </c>
      <c r="BB7670" s="12" t="s">
        <v>59</v>
      </c>
    </row>
    <row r="7671" spans="1:54" x14ac:dyDescent="0.2">
      <c r="A7671" s="7" t="str">
        <f>VLOOKUP(G7671,'Matching-Tabelle'!$A$76:$B$80,2,FALSE)</f>
        <v>claudio.goetz@tkb.ch</v>
      </c>
      <c r="B7671" s="7" t="str">
        <f>VLOOKUP(J7671,'Matching-Tabelle'!$A$1:$B$66,2,FALSE)</f>
        <v>WPI CTB</v>
      </c>
      <c r="C7671" s="7" t="str">
        <f>IF(VLOOKUP(J7671,'Matching-Tabelle'!$A$1:$CB$66,3,FALSE)=0,"",VLOOKUP(J7671,'Matching-Tabelle'!$A$1:$CB$66,3,FALSE))</f>
        <v/>
      </c>
      <c r="D7671" s="7">
        <v>0.25</v>
      </c>
      <c r="E7671" s="7" t="s">
        <v>6350</v>
      </c>
      <c r="F7671" s="8">
        <v>42860</v>
      </c>
      <c r="G7671" s="12" t="s">
        <v>879</v>
      </c>
      <c r="H7671" s="12" t="s">
        <v>880</v>
      </c>
      <c r="I7671" s="12" t="s">
        <v>881</v>
      </c>
      <c r="J7671" s="12">
        <v>922</v>
      </c>
      <c r="K7671" s="12" t="s">
        <v>134</v>
      </c>
      <c r="L7671" s="12" t="s">
        <v>135</v>
      </c>
      <c r="M7671" s="12">
        <v>990001</v>
      </c>
      <c r="N7671" s="12" t="s">
        <v>51</v>
      </c>
      <c r="O7671" s="12">
        <v>0.5</v>
      </c>
      <c r="P7671" s="12"/>
      <c r="Q7671" s="12">
        <v>0.5</v>
      </c>
      <c r="R7671" s="12"/>
      <c r="S7671" s="12" t="s">
        <v>6350</v>
      </c>
      <c r="T7671" s="12"/>
      <c r="U7671" s="12"/>
      <c r="V7671" s="12"/>
      <c r="W7671" s="12"/>
      <c r="X7671" s="12"/>
      <c r="Y7671" s="12"/>
      <c r="Z7671" s="12"/>
      <c r="AA7671" s="12"/>
      <c r="AB7671" s="12"/>
      <c r="AC7671" s="12"/>
      <c r="AD7671" s="12"/>
      <c r="AE7671" s="12">
        <v>12</v>
      </c>
      <c r="AF7671" s="12">
        <v>7.6</v>
      </c>
      <c r="AG7671" s="12">
        <v>5</v>
      </c>
      <c r="AH7671" s="12" t="s">
        <v>53</v>
      </c>
      <c r="AI7671" s="12" t="s">
        <v>54</v>
      </c>
      <c r="AJ7671" s="12">
        <v>2</v>
      </c>
      <c r="AK7671" s="12">
        <v>1</v>
      </c>
      <c r="AL7671" s="12">
        <v>1</v>
      </c>
      <c r="AM7671" s="12" t="s">
        <v>55</v>
      </c>
      <c r="AN7671" s="12" t="s">
        <v>56</v>
      </c>
      <c r="AO7671" s="12"/>
      <c r="AP7671" s="12">
        <v>1</v>
      </c>
      <c r="AQ7671" s="12" t="s">
        <v>57</v>
      </c>
      <c r="AR7671" s="12">
        <v>0</v>
      </c>
      <c r="AS7671" s="12"/>
      <c r="AT7671" s="12"/>
      <c r="AU7671" s="12"/>
      <c r="AV7671" s="12"/>
      <c r="AW7671" s="12" t="s">
        <v>58</v>
      </c>
      <c r="AX7671" s="12">
        <v>0</v>
      </c>
      <c r="AY7671" s="12">
        <v>2</v>
      </c>
      <c r="AZ7671" s="12">
        <v>0.5</v>
      </c>
      <c r="BA7671" s="12">
        <v>0.5</v>
      </c>
      <c r="BB7671" s="12" t="s">
        <v>59</v>
      </c>
    </row>
    <row r="7672" spans="1:54" x14ac:dyDescent="0.2">
      <c r="A7672" s="7" t="str">
        <f>VLOOKUP(G7672,'Matching-Tabelle'!$A$76:$B$80,2,FALSE)</f>
        <v>claudio.goetz@tkb.ch</v>
      </c>
      <c r="B7672" s="7" t="str">
        <f>VLOOKUP(J7672,'Matching-Tabelle'!$A$1:$B$66,2,FALSE)</f>
        <v>WPI CTB</v>
      </c>
      <c r="C7672" s="7" t="str">
        <f>IF(VLOOKUP(J7672,'Matching-Tabelle'!$A$1:$CB$66,3,FALSE)=0,"",VLOOKUP(J7672,'Matching-Tabelle'!$A$1:$CB$66,3,FALSE))</f>
        <v/>
      </c>
      <c r="D7672" s="7">
        <v>0.5</v>
      </c>
      <c r="E7672" s="7" t="s">
        <v>6351</v>
      </c>
      <c r="F7672" s="8">
        <v>42863</v>
      </c>
      <c r="G7672" s="12" t="s">
        <v>879</v>
      </c>
      <c r="H7672" s="12" t="s">
        <v>880</v>
      </c>
      <c r="I7672" s="12" t="s">
        <v>881</v>
      </c>
      <c r="J7672" s="12">
        <v>14</v>
      </c>
      <c r="K7672" s="12" t="s">
        <v>82</v>
      </c>
      <c r="L7672" s="12" t="s">
        <v>83</v>
      </c>
      <c r="M7672" s="12">
        <v>990001</v>
      </c>
      <c r="N7672" s="12" t="s">
        <v>51</v>
      </c>
      <c r="O7672" s="12">
        <v>0.75</v>
      </c>
      <c r="P7672" s="12"/>
      <c r="Q7672" s="12">
        <v>0.75</v>
      </c>
      <c r="R7672" s="12"/>
      <c r="S7672" s="12" t="s">
        <v>6351</v>
      </c>
      <c r="T7672" s="12"/>
      <c r="U7672" s="12"/>
      <c r="V7672" s="12"/>
      <c r="W7672" s="12"/>
      <c r="X7672" s="12"/>
      <c r="Y7672" s="12"/>
      <c r="Z7672" s="12"/>
      <c r="AA7672" s="12"/>
      <c r="AB7672" s="12"/>
      <c r="AC7672" s="12"/>
      <c r="AD7672" s="12"/>
      <c r="AE7672" s="12">
        <v>12</v>
      </c>
      <c r="AF7672" s="12">
        <v>7.6</v>
      </c>
      <c r="AG7672" s="12">
        <v>5</v>
      </c>
      <c r="AH7672" s="12" t="s">
        <v>53</v>
      </c>
      <c r="AI7672" s="12" t="s">
        <v>54</v>
      </c>
      <c r="AJ7672" s="12">
        <v>2</v>
      </c>
      <c r="AK7672" s="12">
        <v>1</v>
      </c>
      <c r="AL7672" s="12">
        <v>1</v>
      </c>
      <c r="AM7672" s="12" t="s">
        <v>55</v>
      </c>
      <c r="AN7672" s="12" t="s">
        <v>56</v>
      </c>
      <c r="AO7672" s="12"/>
      <c r="AP7672" s="12">
        <v>1</v>
      </c>
      <c r="AQ7672" s="12" t="s">
        <v>57</v>
      </c>
      <c r="AR7672" s="12">
        <v>0</v>
      </c>
      <c r="AS7672" s="12"/>
      <c r="AT7672" s="12"/>
      <c r="AU7672" s="12"/>
      <c r="AV7672" s="12"/>
      <c r="AW7672" s="12" t="s">
        <v>58</v>
      </c>
      <c r="AX7672" s="12">
        <v>0</v>
      </c>
      <c r="AY7672" s="12">
        <v>2</v>
      </c>
      <c r="AZ7672" s="12">
        <v>0.75</v>
      </c>
      <c r="BA7672" s="12">
        <v>0.75</v>
      </c>
      <c r="BB7672" s="12" t="s">
        <v>59</v>
      </c>
    </row>
    <row r="7673" spans="1:54" x14ac:dyDescent="0.2">
      <c r="A7673" s="7" t="str">
        <f>VLOOKUP(G7673,'Matching-Tabelle'!$A$76:$B$80,2,FALSE)</f>
        <v>claudio.goetz@tkb.ch</v>
      </c>
      <c r="B7673" s="7" t="str">
        <f>VLOOKUP(J7673,'Matching-Tabelle'!$A$1:$B$66,2,FALSE)</f>
        <v>WPI CTB</v>
      </c>
      <c r="C7673" s="7" t="str">
        <f>IF(VLOOKUP(J7673,'Matching-Tabelle'!$A$1:$CB$66,3,FALSE)=0,"",VLOOKUP(J7673,'Matching-Tabelle'!$A$1:$CB$66,3,FALSE))</f>
        <v/>
      </c>
      <c r="D7673" s="7">
        <v>0.75</v>
      </c>
      <c r="E7673" s="7" t="s">
        <v>6352</v>
      </c>
      <c r="F7673" s="8">
        <v>42863</v>
      </c>
      <c r="G7673" s="12" t="s">
        <v>879</v>
      </c>
      <c r="H7673" s="12" t="s">
        <v>880</v>
      </c>
      <c r="I7673" s="12" t="s">
        <v>881</v>
      </c>
      <c r="J7673" s="12">
        <v>920</v>
      </c>
      <c r="K7673" s="12" t="s">
        <v>148</v>
      </c>
      <c r="L7673" s="12" t="s">
        <v>149</v>
      </c>
      <c r="M7673" s="12">
        <v>990001</v>
      </c>
      <c r="N7673" s="12" t="s">
        <v>51</v>
      </c>
      <c r="O7673" s="12">
        <v>1</v>
      </c>
      <c r="P7673" s="12"/>
      <c r="Q7673" s="12">
        <v>1</v>
      </c>
      <c r="R7673" s="12"/>
      <c r="S7673" s="12" t="s">
        <v>6352</v>
      </c>
      <c r="T7673" s="12"/>
      <c r="U7673" s="12"/>
      <c r="V7673" s="12"/>
      <c r="W7673" s="12"/>
      <c r="X7673" s="12"/>
      <c r="Y7673" s="12"/>
      <c r="Z7673" s="12"/>
      <c r="AA7673" s="12"/>
      <c r="AB7673" s="12"/>
      <c r="AC7673" s="12"/>
      <c r="AD7673" s="12"/>
      <c r="AE7673" s="12">
        <v>12</v>
      </c>
      <c r="AF7673" s="12">
        <v>7.6</v>
      </c>
      <c r="AG7673" s="12">
        <v>5</v>
      </c>
      <c r="AH7673" s="12" t="s">
        <v>53</v>
      </c>
      <c r="AI7673" s="12" t="s">
        <v>54</v>
      </c>
      <c r="AJ7673" s="12">
        <v>2</v>
      </c>
      <c r="AK7673" s="12">
        <v>1</v>
      </c>
      <c r="AL7673" s="12">
        <v>1</v>
      </c>
      <c r="AM7673" s="12" t="s">
        <v>55</v>
      </c>
      <c r="AN7673" s="12" t="s">
        <v>56</v>
      </c>
      <c r="AO7673" s="12"/>
      <c r="AP7673" s="12">
        <v>1</v>
      </c>
      <c r="AQ7673" s="12" t="s">
        <v>57</v>
      </c>
      <c r="AR7673" s="12">
        <v>0</v>
      </c>
      <c r="AS7673" s="12"/>
      <c r="AT7673" s="12"/>
      <c r="AU7673" s="12"/>
      <c r="AV7673" s="12"/>
      <c r="AW7673" s="12" t="s">
        <v>58</v>
      </c>
      <c r="AX7673" s="12">
        <v>0</v>
      </c>
      <c r="AY7673" s="12">
        <v>2</v>
      </c>
      <c r="AZ7673" s="12">
        <v>1</v>
      </c>
      <c r="BA7673" s="12">
        <v>1</v>
      </c>
      <c r="BB7673" s="12" t="s">
        <v>59</v>
      </c>
    </row>
    <row r="7674" spans="1:54" x14ac:dyDescent="0.2">
      <c r="A7674" s="7" t="str">
        <f>VLOOKUP(G7674,'Matching-Tabelle'!$A$76:$B$80,2,FALSE)</f>
        <v>claudio.goetz@tkb.ch</v>
      </c>
      <c r="B7674" s="7" t="str">
        <f>VLOOKUP(J7674,'Matching-Tabelle'!$A$1:$B$66,2,FALSE)</f>
        <v>Proj KWP1</v>
      </c>
      <c r="C7674" s="7" t="str">
        <f>IF(VLOOKUP(J7674,'Matching-Tabelle'!$A$1:$CB$66,3,FALSE)=0,"",VLOOKUP(J7674,'Matching-Tabelle'!$A$1:$CB$66,3,FALSE))</f>
        <v>Progr Digitalisierung</v>
      </c>
      <c r="D7674" s="7">
        <v>1</v>
      </c>
      <c r="E7674" s="7" t="s">
        <v>6353</v>
      </c>
      <c r="F7674" s="8">
        <v>42863</v>
      </c>
      <c r="G7674" s="12" t="s">
        <v>879</v>
      </c>
      <c r="H7674" s="12" t="s">
        <v>880</v>
      </c>
      <c r="I7674" s="12" t="s">
        <v>881</v>
      </c>
      <c r="J7674" s="12">
        <v>2500238</v>
      </c>
      <c r="K7674" s="12" t="s">
        <v>868</v>
      </c>
      <c r="L7674" s="12" t="s">
        <v>869</v>
      </c>
      <c r="M7674" s="12">
        <v>990001</v>
      </c>
      <c r="N7674" s="12" t="s">
        <v>51</v>
      </c>
      <c r="O7674" s="12">
        <v>1</v>
      </c>
      <c r="P7674" s="12"/>
      <c r="Q7674" s="12">
        <v>1</v>
      </c>
      <c r="R7674" s="12"/>
      <c r="S7674" s="12" t="s">
        <v>6353</v>
      </c>
      <c r="T7674" s="12"/>
      <c r="U7674" s="12"/>
      <c r="V7674" s="12"/>
      <c r="W7674" s="12"/>
      <c r="X7674" s="12"/>
      <c r="Y7674" s="12"/>
      <c r="Z7674" s="12"/>
      <c r="AA7674" s="12"/>
      <c r="AB7674" s="12"/>
      <c r="AC7674" s="12"/>
      <c r="AD7674" s="12"/>
      <c r="AE7674" s="12">
        <v>5</v>
      </c>
      <c r="AF7674" s="12">
        <v>0</v>
      </c>
      <c r="AG7674" s="12">
        <v>1</v>
      </c>
      <c r="AH7674" s="12" t="s">
        <v>411</v>
      </c>
      <c r="AI7674" s="12" t="s">
        <v>411</v>
      </c>
      <c r="AJ7674" s="12">
        <v>2</v>
      </c>
      <c r="AK7674" s="12">
        <v>1</v>
      </c>
      <c r="AL7674" s="12">
        <v>1</v>
      </c>
      <c r="AM7674" s="12" t="s">
        <v>55</v>
      </c>
      <c r="AN7674" s="12" t="s">
        <v>56</v>
      </c>
      <c r="AO7674" s="12"/>
      <c r="AP7674" s="12">
        <v>1</v>
      </c>
      <c r="AQ7674" s="12" t="s">
        <v>57</v>
      </c>
      <c r="AR7674" s="12">
        <v>0</v>
      </c>
      <c r="AS7674" s="12"/>
      <c r="AT7674" s="12"/>
      <c r="AU7674" s="12"/>
      <c r="AV7674" s="12"/>
      <c r="AW7674" s="12" t="s">
        <v>58</v>
      </c>
      <c r="AX7674" s="12">
        <v>0</v>
      </c>
      <c r="AY7674" s="12">
        <v>2</v>
      </c>
      <c r="AZ7674" s="12">
        <v>1</v>
      </c>
      <c r="BA7674" s="12">
        <v>1</v>
      </c>
      <c r="BB7674" s="12" t="s">
        <v>59</v>
      </c>
    </row>
    <row r="7675" spans="1:54" x14ac:dyDescent="0.2">
      <c r="A7675" s="7" t="str">
        <f>VLOOKUP(G7675,'Matching-Tabelle'!$A$76:$B$80,2,FALSE)</f>
        <v>claudio.goetz@tkb.ch</v>
      </c>
      <c r="B7675" s="7" t="str">
        <f>VLOOKUP(J7675,'Matching-Tabelle'!$A$1:$B$66,2,FALSE)</f>
        <v>WPI RTB</v>
      </c>
      <c r="C7675" s="7" t="str">
        <f>IF(VLOOKUP(J7675,'Matching-Tabelle'!$A$1:$CB$66,3,FALSE)=0,"",VLOOKUP(J7675,'Matching-Tabelle'!$A$1:$CB$66,3,FALSE))</f>
        <v/>
      </c>
      <c r="D7675" s="7">
        <v>1</v>
      </c>
      <c r="E7675" s="7" t="s">
        <v>6354</v>
      </c>
      <c r="F7675" s="8">
        <v>42863</v>
      </c>
      <c r="G7675" s="12" t="s">
        <v>879</v>
      </c>
      <c r="H7675" s="12" t="s">
        <v>880</v>
      </c>
      <c r="I7675" s="12" t="s">
        <v>881</v>
      </c>
      <c r="J7675" s="12">
        <v>25</v>
      </c>
      <c r="K7675" s="12" t="s">
        <v>192</v>
      </c>
      <c r="L7675" s="12" t="s">
        <v>193</v>
      </c>
      <c r="M7675" s="12">
        <v>990001</v>
      </c>
      <c r="N7675" s="12" t="s">
        <v>51</v>
      </c>
      <c r="O7675" s="12">
        <v>1.25</v>
      </c>
      <c r="P7675" s="12"/>
      <c r="Q7675" s="12">
        <v>1.25</v>
      </c>
      <c r="R7675" s="12"/>
      <c r="S7675" s="12" t="s">
        <v>6354</v>
      </c>
      <c r="T7675" s="12"/>
      <c r="U7675" s="12"/>
      <c r="V7675" s="12"/>
      <c r="W7675" s="12"/>
      <c r="X7675" s="12"/>
      <c r="Y7675" s="12"/>
      <c r="Z7675" s="12"/>
      <c r="AA7675" s="12"/>
      <c r="AB7675" s="12"/>
      <c r="AC7675" s="12"/>
      <c r="AD7675" s="12"/>
      <c r="AE7675" s="12">
        <v>12</v>
      </c>
      <c r="AF7675" s="12">
        <v>7.6</v>
      </c>
      <c r="AG7675" s="12">
        <v>5</v>
      </c>
      <c r="AH7675" s="12" t="s">
        <v>53</v>
      </c>
      <c r="AI7675" s="12" t="s">
        <v>54</v>
      </c>
      <c r="AJ7675" s="12">
        <v>2</v>
      </c>
      <c r="AK7675" s="12">
        <v>1</v>
      </c>
      <c r="AL7675" s="12">
        <v>1</v>
      </c>
      <c r="AM7675" s="12" t="s">
        <v>55</v>
      </c>
      <c r="AN7675" s="12" t="s">
        <v>56</v>
      </c>
      <c r="AO7675" s="12"/>
      <c r="AP7675" s="12">
        <v>1</v>
      </c>
      <c r="AQ7675" s="12" t="s">
        <v>57</v>
      </c>
      <c r="AR7675" s="12">
        <v>0</v>
      </c>
      <c r="AS7675" s="12"/>
      <c r="AT7675" s="12"/>
      <c r="AU7675" s="12"/>
      <c r="AV7675" s="12"/>
      <c r="AW7675" s="12" t="s">
        <v>58</v>
      </c>
      <c r="AX7675" s="12">
        <v>0</v>
      </c>
      <c r="AY7675" s="12">
        <v>2</v>
      </c>
      <c r="AZ7675" s="12">
        <v>1.25</v>
      </c>
      <c r="BA7675" s="12">
        <v>1.25</v>
      </c>
      <c r="BB7675" s="12" t="s">
        <v>59</v>
      </c>
    </row>
    <row r="7676" spans="1:54" x14ac:dyDescent="0.2">
      <c r="A7676" s="7" t="str">
        <f>VLOOKUP(G7676,'Matching-Tabelle'!$A$76:$B$80,2,FALSE)</f>
        <v>claudio.goetz@tkb.ch</v>
      </c>
      <c r="B7676" s="7" t="str">
        <f>VLOOKUP(J7676,'Matching-Tabelle'!$A$1:$B$66,2,FALSE)</f>
        <v>WPI CTB</v>
      </c>
      <c r="C7676" s="7" t="str">
        <f>IF(VLOOKUP(J7676,'Matching-Tabelle'!$A$1:$CB$66,3,FALSE)=0,"",VLOOKUP(J7676,'Matching-Tabelle'!$A$1:$CB$66,3,FALSE))</f>
        <v/>
      </c>
      <c r="D7676" s="7">
        <v>1.25</v>
      </c>
      <c r="E7676" s="7" t="s">
        <v>6355</v>
      </c>
      <c r="F7676" s="8">
        <v>42863</v>
      </c>
      <c r="G7676" s="12" t="s">
        <v>879</v>
      </c>
      <c r="H7676" s="12" t="s">
        <v>880</v>
      </c>
      <c r="I7676" s="12" t="s">
        <v>881</v>
      </c>
      <c r="J7676" s="12">
        <v>927</v>
      </c>
      <c r="K7676" s="12" t="s">
        <v>99</v>
      </c>
      <c r="L7676" s="12" t="s">
        <v>100</v>
      </c>
      <c r="M7676" s="12">
        <v>990001</v>
      </c>
      <c r="N7676" s="12" t="s">
        <v>51</v>
      </c>
      <c r="O7676" s="12">
        <v>0.75</v>
      </c>
      <c r="P7676" s="12"/>
      <c r="Q7676" s="12">
        <v>0.75</v>
      </c>
      <c r="R7676" s="12"/>
      <c r="S7676" s="12" t="s">
        <v>6355</v>
      </c>
      <c r="T7676" s="12"/>
      <c r="U7676" s="12"/>
      <c r="V7676" s="12"/>
      <c r="W7676" s="12"/>
      <c r="X7676" s="12"/>
      <c r="Y7676" s="12"/>
      <c r="Z7676" s="12"/>
      <c r="AA7676" s="12"/>
      <c r="AB7676" s="12"/>
      <c r="AC7676" s="12"/>
      <c r="AD7676" s="12"/>
      <c r="AE7676" s="12">
        <v>12</v>
      </c>
      <c r="AF7676" s="12">
        <v>7.6</v>
      </c>
      <c r="AG7676" s="12">
        <v>5</v>
      </c>
      <c r="AH7676" s="12" t="s">
        <v>53</v>
      </c>
      <c r="AI7676" s="12" t="s">
        <v>54</v>
      </c>
      <c r="AJ7676" s="12">
        <v>2</v>
      </c>
      <c r="AK7676" s="12">
        <v>1</v>
      </c>
      <c r="AL7676" s="12">
        <v>1</v>
      </c>
      <c r="AM7676" s="12" t="s">
        <v>55</v>
      </c>
      <c r="AN7676" s="12" t="s">
        <v>56</v>
      </c>
      <c r="AO7676" s="12"/>
      <c r="AP7676" s="12">
        <v>1</v>
      </c>
      <c r="AQ7676" s="12" t="s">
        <v>57</v>
      </c>
      <c r="AR7676" s="12">
        <v>0</v>
      </c>
      <c r="AS7676" s="12"/>
      <c r="AT7676" s="12"/>
      <c r="AU7676" s="12"/>
      <c r="AV7676" s="12"/>
      <c r="AW7676" s="12" t="s">
        <v>58</v>
      </c>
      <c r="AX7676" s="12">
        <v>0</v>
      </c>
      <c r="AY7676" s="12">
        <v>2</v>
      </c>
      <c r="AZ7676" s="12">
        <v>0.75</v>
      </c>
      <c r="BA7676" s="12">
        <v>0.75</v>
      </c>
      <c r="BB7676" s="12" t="s">
        <v>59</v>
      </c>
    </row>
    <row r="7677" spans="1:54" x14ac:dyDescent="0.2">
      <c r="A7677" s="7" t="str">
        <f>VLOOKUP(G7677,'Matching-Tabelle'!$A$76:$B$80,2,FALSE)</f>
        <v>claudio.goetz@tkb.ch</v>
      </c>
      <c r="B7677" s="7" t="str">
        <f>VLOOKUP(J7677,'Matching-Tabelle'!$A$1:$B$66,2,FALSE)</f>
        <v>WPI CTB</v>
      </c>
      <c r="C7677" s="7" t="str">
        <f>IF(VLOOKUP(J7677,'Matching-Tabelle'!$A$1:$CB$66,3,FALSE)=0,"",VLOOKUP(J7677,'Matching-Tabelle'!$A$1:$CB$66,3,FALSE))</f>
        <v/>
      </c>
      <c r="D7677" s="7">
        <v>0.75</v>
      </c>
      <c r="E7677" s="7" t="s">
        <v>6356</v>
      </c>
      <c r="F7677" s="8">
        <v>42863</v>
      </c>
      <c r="G7677" s="12" t="s">
        <v>879</v>
      </c>
      <c r="H7677" s="12" t="s">
        <v>880</v>
      </c>
      <c r="I7677" s="12" t="s">
        <v>881</v>
      </c>
      <c r="J7677" s="12">
        <v>927</v>
      </c>
      <c r="K7677" s="12" t="s">
        <v>99</v>
      </c>
      <c r="L7677" s="12" t="s">
        <v>100</v>
      </c>
      <c r="M7677" s="12">
        <v>990001</v>
      </c>
      <c r="N7677" s="12" t="s">
        <v>51</v>
      </c>
      <c r="O7677" s="12">
        <v>1.5</v>
      </c>
      <c r="P7677" s="12"/>
      <c r="Q7677" s="12">
        <v>1.5</v>
      </c>
      <c r="R7677" s="12"/>
      <c r="S7677" s="12" t="s">
        <v>6356</v>
      </c>
      <c r="T7677" s="12"/>
      <c r="U7677" s="12"/>
      <c r="V7677" s="12"/>
      <c r="W7677" s="12"/>
      <c r="X7677" s="12"/>
      <c r="Y7677" s="12"/>
      <c r="Z7677" s="12"/>
      <c r="AA7677" s="12"/>
      <c r="AB7677" s="12"/>
      <c r="AC7677" s="12"/>
      <c r="AD7677" s="12"/>
      <c r="AE7677" s="12">
        <v>12</v>
      </c>
      <c r="AF7677" s="12">
        <v>7.6</v>
      </c>
      <c r="AG7677" s="12">
        <v>5</v>
      </c>
      <c r="AH7677" s="12" t="s">
        <v>53</v>
      </c>
      <c r="AI7677" s="12" t="s">
        <v>54</v>
      </c>
      <c r="AJ7677" s="12">
        <v>2</v>
      </c>
      <c r="AK7677" s="12">
        <v>1</v>
      </c>
      <c r="AL7677" s="12">
        <v>1</v>
      </c>
      <c r="AM7677" s="12" t="s">
        <v>55</v>
      </c>
      <c r="AN7677" s="12" t="s">
        <v>56</v>
      </c>
      <c r="AO7677" s="12"/>
      <c r="AP7677" s="12">
        <v>1</v>
      </c>
      <c r="AQ7677" s="12" t="s">
        <v>57</v>
      </c>
      <c r="AR7677" s="12">
        <v>0</v>
      </c>
      <c r="AS7677" s="12"/>
      <c r="AT7677" s="12"/>
      <c r="AU7677" s="12"/>
      <c r="AV7677" s="12"/>
      <c r="AW7677" s="12" t="s">
        <v>58</v>
      </c>
      <c r="AX7677" s="12">
        <v>0</v>
      </c>
      <c r="AY7677" s="12">
        <v>2</v>
      </c>
      <c r="AZ7677" s="12">
        <v>1.5</v>
      </c>
      <c r="BA7677" s="12">
        <v>1.5</v>
      </c>
      <c r="BB7677" s="12" t="s">
        <v>59</v>
      </c>
    </row>
    <row r="7678" spans="1:54" x14ac:dyDescent="0.2">
      <c r="A7678" s="7" t="str">
        <f>VLOOKUP(G7678,'Matching-Tabelle'!$A$76:$B$80,2,FALSE)</f>
        <v>claudio.goetz@tkb.ch</v>
      </c>
      <c r="B7678" s="7" t="str">
        <f>VLOOKUP(J7678,'Matching-Tabelle'!$A$1:$B$66,2,FALSE)</f>
        <v>Proj XenMobile</v>
      </c>
      <c r="C7678" s="7" t="str">
        <f>IF(VLOOKUP(J7678,'Matching-Tabelle'!$A$1:$CB$66,3,FALSE)=0,"",VLOOKUP(J7678,'Matching-Tabelle'!$A$1:$CB$66,3,FALSE))</f>
        <v>WPI Projekte</v>
      </c>
      <c r="D7678" s="7">
        <v>1.5</v>
      </c>
      <c r="E7678" s="7" t="s">
        <v>6357</v>
      </c>
      <c r="F7678" s="8">
        <v>42863</v>
      </c>
      <c r="G7678" s="12" t="s">
        <v>879</v>
      </c>
      <c r="H7678" s="12" t="s">
        <v>880</v>
      </c>
      <c r="I7678" s="12" t="s">
        <v>881</v>
      </c>
      <c r="J7678" s="12">
        <v>2500251</v>
      </c>
      <c r="K7678" s="12" t="s">
        <v>408</v>
      </c>
      <c r="L7678" s="12" t="s">
        <v>409</v>
      </c>
      <c r="M7678" s="12">
        <v>990001</v>
      </c>
      <c r="N7678" s="12" t="s">
        <v>51</v>
      </c>
      <c r="O7678" s="12">
        <v>0.5</v>
      </c>
      <c r="P7678" s="12"/>
      <c r="Q7678" s="12">
        <v>0.5</v>
      </c>
      <c r="R7678" s="12"/>
      <c r="S7678" s="12" t="s">
        <v>6357</v>
      </c>
      <c r="T7678" s="12"/>
      <c r="U7678" s="12"/>
      <c r="V7678" s="12"/>
      <c r="W7678" s="12"/>
      <c r="X7678" s="12"/>
      <c r="Y7678" s="12"/>
      <c r="Z7678" s="12"/>
      <c r="AA7678" s="12"/>
      <c r="AB7678" s="12"/>
      <c r="AC7678" s="12"/>
      <c r="AD7678" s="12"/>
      <c r="AE7678" s="12">
        <v>5</v>
      </c>
      <c r="AF7678" s="12">
        <v>0</v>
      </c>
      <c r="AG7678" s="12">
        <v>1</v>
      </c>
      <c r="AH7678" s="12" t="s">
        <v>411</v>
      </c>
      <c r="AI7678" s="12" t="s">
        <v>411</v>
      </c>
      <c r="AJ7678" s="12">
        <v>2</v>
      </c>
      <c r="AK7678" s="12">
        <v>1</v>
      </c>
      <c r="AL7678" s="12">
        <v>1</v>
      </c>
      <c r="AM7678" s="12" t="s">
        <v>55</v>
      </c>
      <c r="AN7678" s="12" t="s">
        <v>56</v>
      </c>
      <c r="AO7678" s="12"/>
      <c r="AP7678" s="12">
        <v>1</v>
      </c>
      <c r="AQ7678" s="12" t="s">
        <v>57</v>
      </c>
      <c r="AR7678" s="12">
        <v>0</v>
      </c>
      <c r="AS7678" s="12"/>
      <c r="AT7678" s="12"/>
      <c r="AU7678" s="12"/>
      <c r="AV7678" s="12"/>
      <c r="AW7678" s="12" t="s">
        <v>58</v>
      </c>
      <c r="AX7678" s="12">
        <v>0</v>
      </c>
      <c r="AY7678" s="12">
        <v>2</v>
      </c>
      <c r="AZ7678" s="12">
        <v>0.5</v>
      </c>
      <c r="BA7678" s="12">
        <v>0.5</v>
      </c>
      <c r="BB7678" s="12" t="s">
        <v>59</v>
      </c>
    </row>
    <row r="7679" spans="1:54" x14ac:dyDescent="0.2">
      <c r="A7679" s="7" t="str">
        <f>VLOOKUP(G7679,'Matching-Tabelle'!$A$76:$B$80,2,FALSE)</f>
        <v>claudio.goetz@tkb.ch</v>
      </c>
      <c r="B7679" s="7" t="str">
        <f>VLOOKUP(J7679,'Matching-Tabelle'!$A$1:$B$66,2,FALSE)</f>
        <v>WPI CTB</v>
      </c>
      <c r="C7679" s="7" t="str">
        <f>IF(VLOOKUP(J7679,'Matching-Tabelle'!$A$1:$CB$66,3,FALSE)=0,"",VLOOKUP(J7679,'Matching-Tabelle'!$A$1:$CB$66,3,FALSE))</f>
        <v/>
      </c>
      <c r="D7679" s="7">
        <v>0.5</v>
      </c>
      <c r="E7679" s="7" t="s">
        <v>6358</v>
      </c>
      <c r="F7679" s="8">
        <v>42863</v>
      </c>
      <c r="G7679" s="12" t="s">
        <v>879</v>
      </c>
      <c r="H7679" s="12" t="s">
        <v>880</v>
      </c>
      <c r="I7679" s="12" t="s">
        <v>881</v>
      </c>
      <c r="J7679" s="12">
        <v>927</v>
      </c>
      <c r="K7679" s="12" t="s">
        <v>99</v>
      </c>
      <c r="L7679" s="12" t="s">
        <v>100</v>
      </c>
      <c r="M7679" s="12">
        <v>990001</v>
      </c>
      <c r="N7679" s="12" t="s">
        <v>51</v>
      </c>
      <c r="O7679" s="12">
        <v>0.25</v>
      </c>
      <c r="P7679" s="12"/>
      <c r="Q7679" s="12">
        <v>0.25</v>
      </c>
      <c r="R7679" s="12"/>
      <c r="S7679" s="12" t="s">
        <v>6358</v>
      </c>
      <c r="T7679" s="12"/>
      <c r="U7679" s="12"/>
      <c r="V7679" s="12"/>
      <c r="W7679" s="12"/>
      <c r="X7679" s="12"/>
      <c r="Y7679" s="12"/>
      <c r="Z7679" s="12"/>
      <c r="AA7679" s="12"/>
      <c r="AB7679" s="12"/>
      <c r="AC7679" s="12"/>
      <c r="AD7679" s="12"/>
      <c r="AE7679" s="12">
        <v>12</v>
      </c>
      <c r="AF7679" s="12">
        <v>7.6</v>
      </c>
      <c r="AG7679" s="12">
        <v>5</v>
      </c>
      <c r="AH7679" s="12" t="s">
        <v>53</v>
      </c>
      <c r="AI7679" s="12" t="s">
        <v>54</v>
      </c>
      <c r="AJ7679" s="12">
        <v>2</v>
      </c>
      <c r="AK7679" s="12">
        <v>1</v>
      </c>
      <c r="AL7679" s="12">
        <v>1</v>
      </c>
      <c r="AM7679" s="12" t="s">
        <v>55</v>
      </c>
      <c r="AN7679" s="12" t="s">
        <v>56</v>
      </c>
      <c r="AO7679" s="12"/>
      <c r="AP7679" s="12">
        <v>1</v>
      </c>
      <c r="AQ7679" s="12" t="s">
        <v>57</v>
      </c>
      <c r="AR7679" s="12">
        <v>0</v>
      </c>
      <c r="AS7679" s="12"/>
      <c r="AT7679" s="12"/>
      <c r="AU7679" s="12"/>
      <c r="AV7679" s="12"/>
      <c r="AW7679" s="12" t="s">
        <v>58</v>
      </c>
      <c r="AX7679" s="12">
        <v>0</v>
      </c>
      <c r="AY7679" s="12">
        <v>2</v>
      </c>
      <c r="AZ7679" s="12">
        <v>0.25</v>
      </c>
      <c r="BA7679" s="12">
        <v>0.25</v>
      </c>
      <c r="BB7679" s="12" t="s">
        <v>59</v>
      </c>
    </row>
    <row r="7680" spans="1:54" x14ac:dyDescent="0.2">
      <c r="A7680" s="7" t="str">
        <f>VLOOKUP(G7680,'Matching-Tabelle'!$A$76:$B$80,2,FALSE)</f>
        <v>claudio.goetz@tkb.ch</v>
      </c>
      <c r="B7680" s="7" t="str">
        <f>VLOOKUP(J7680,'Matching-Tabelle'!$A$1:$B$66,2,FALSE)</f>
        <v>WPI CTB</v>
      </c>
      <c r="C7680" s="7" t="str">
        <f>IF(VLOOKUP(J7680,'Matching-Tabelle'!$A$1:$CB$66,3,FALSE)=0,"",VLOOKUP(J7680,'Matching-Tabelle'!$A$1:$CB$66,3,FALSE))</f>
        <v/>
      </c>
      <c r="D7680" s="7">
        <v>0.25</v>
      </c>
      <c r="E7680" s="7" t="s">
        <v>6359</v>
      </c>
      <c r="F7680" s="8">
        <v>42863</v>
      </c>
      <c r="G7680" s="12" t="s">
        <v>879</v>
      </c>
      <c r="H7680" s="12" t="s">
        <v>880</v>
      </c>
      <c r="I7680" s="12" t="s">
        <v>881</v>
      </c>
      <c r="J7680" s="12">
        <v>14</v>
      </c>
      <c r="K7680" s="12" t="s">
        <v>82</v>
      </c>
      <c r="L7680" s="12" t="s">
        <v>83</v>
      </c>
      <c r="M7680" s="12">
        <v>990001</v>
      </c>
      <c r="N7680" s="12" t="s">
        <v>51</v>
      </c>
      <c r="O7680" s="12">
        <v>0.5</v>
      </c>
      <c r="P7680" s="12"/>
      <c r="Q7680" s="12">
        <v>0.5</v>
      </c>
      <c r="R7680" s="12"/>
      <c r="S7680" s="12" t="s">
        <v>6359</v>
      </c>
      <c r="T7680" s="12"/>
      <c r="U7680" s="12"/>
      <c r="V7680" s="12"/>
      <c r="W7680" s="12"/>
      <c r="X7680" s="12"/>
      <c r="Y7680" s="12"/>
      <c r="Z7680" s="12"/>
      <c r="AA7680" s="12"/>
      <c r="AB7680" s="12"/>
      <c r="AC7680" s="12"/>
      <c r="AD7680" s="12"/>
      <c r="AE7680" s="12">
        <v>12</v>
      </c>
      <c r="AF7680" s="12">
        <v>7.6</v>
      </c>
      <c r="AG7680" s="12">
        <v>5</v>
      </c>
      <c r="AH7680" s="12" t="s">
        <v>53</v>
      </c>
      <c r="AI7680" s="12" t="s">
        <v>54</v>
      </c>
      <c r="AJ7680" s="12">
        <v>2</v>
      </c>
      <c r="AK7680" s="12">
        <v>1</v>
      </c>
      <c r="AL7680" s="12">
        <v>1</v>
      </c>
      <c r="AM7680" s="12" t="s">
        <v>55</v>
      </c>
      <c r="AN7680" s="12" t="s">
        <v>56</v>
      </c>
      <c r="AO7680" s="12"/>
      <c r="AP7680" s="12">
        <v>1</v>
      </c>
      <c r="AQ7680" s="12" t="s">
        <v>57</v>
      </c>
      <c r="AR7680" s="12">
        <v>0</v>
      </c>
      <c r="AS7680" s="12"/>
      <c r="AT7680" s="12"/>
      <c r="AU7680" s="12"/>
      <c r="AV7680" s="12"/>
      <c r="AW7680" s="12" t="s">
        <v>58</v>
      </c>
      <c r="AX7680" s="12">
        <v>0</v>
      </c>
      <c r="AY7680" s="12">
        <v>2</v>
      </c>
      <c r="AZ7680" s="12">
        <v>0.5</v>
      </c>
      <c r="BA7680" s="12">
        <v>0.5</v>
      </c>
      <c r="BB7680" s="12" t="s">
        <v>59</v>
      </c>
    </row>
    <row r="7681" spans="1:54" x14ac:dyDescent="0.2">
      <c r="A7681" s="7" t="str">
        <f>VLOOKUP(G7681,'Matching-Tabelle'!$A$76:$B$80,2,FALSE)</f>
        <v>claudio.goetz@tkb.ch</v>
      </c>
      <c r="B7681" s="7" t="str">
        <f>VLOOKUP(J7681,'Matching-Tabelle'!$A$1:$B$66,2,FALSE)</f>
        <v>Proj KWP1</v>
      </c>
      <c r="C7681" s="7" t="str">
        <f>IF(VLOOKUP(J7681,'Matching-Tabelle'!$A$1:$CB$66,3,FALSE)=0,"",VLOOKUP(J7681,'Matching-Tabelle'!$A$1:$CB$66,3,FALSE))</f>
        <v>Progr Digitalisierung</v>
      </c>
      <c r="D7681" s="7">
        <v>0.5</v>
      </c>
      <c r="E7681" s="7" t="s">
        <v>6360</v>
      </c>
      <c r="F7681" s="8">
        <v>42863</v>
      </c>
      <c r="G7681" s="12" t="s">
        <v>879</v>
      </c>
      <c r="H7681" s="12" t="s">
        <v>880</v>
      </c>
      <c r="I7681" s="12" t="s">
        <v>881</v>
      </c>
      <c r="J7681" s="12">
        <v>2500238</v>
      </c>
      <c r="K7681" s="12" t="s">
        <v>868</v>
      </c>
      <c r="L7681" s="12" t="s">
        <v>869</v>
      </c>
      <c r="M7681" s="12">
        <v>990001</v>
      </c>
      <c r="N7681" s="12" t="s">
        <v>51</v>
      </c>
      <c r="O7681" s="12">
        <v>1</v>
      </c>
      <c r="P7681" s="12"/>
      <c r="Q7681" s="12">
        <v>1</v>
      </c>
      <c r="R7681" s="12"/>
      <c r="S7681" s="12" t="s">
        <v>6360</v>
      </c>
      <c r="T7681" s="12"/>
      <c r="U7681" s="12"/>
      <c r="V7681" s="12"/>
      <c r="W7681" s="12"/>
      <c r="X7681" s="12"/>
      <c r="Y7681" s="12"/>
      <c r="Z7681" s="12"/>
      <c r="AA7681" s="12"/>
      <c r="AB7681" s="12"/>
      <c r="AC7681" s="12"/>
      <c r="AD7681" s="12"/>
      <c r="AE7681" s="12">
        <v>5</v>
      </c>
      <c r="AF7681" s="12">
        <v>0</v>
      </c>
      <c r="AG7681" s="12">
        <v>1</v>
      </c>
      <c r="AH7681" s="12" t="s">
        <v>411</v>
      </c>
      <c r="AI7681" s="12" t="s">
        <v>411</v>
      </c>
      <c r="AJ7681" s="12">
        <v>2</v>
      </c>
      <c r="AK7681" s="12">
        <v>1</v>
      </c>
      <c r="AL7681" s="12">
        <v>1</v>
      </c>
      <c r="AM7681" s="12" t="s">
        <v>55</v>
      </c>
      <c r="AN7681" s="12" t="s">
        <v>56</v>
      </c>
      <c r="AO7681" s="12"/>
      <c r="AP7681" s="12">
        <v>1</v>
      </c>
      <c r="AQ7681" s="12" t="s">
        <v>57</v>
      </c>
      <c r="AR7681" s="12">
        <v>0</v>
      </c>
      <c r="AS7681" s="12"/>
      <c r="AT7681" s="12"/>
      <c r="AU7681" s="12"/>
      <c r="AV7681" s="12"/>
      <c r="AW7681" s="12" t="s">
        <v>58</v>
      </c>
      <c r="AX7681" s="12">
        <v>0</v>
      </c>
      <c r="AY7681" s="12">
        <v>2</v>
      </c>
      <c r="AZ7681" s="12">
        <v>1</v>
      </c>
      <c r="BA7681" s="12">
        <v>1</v>
      </c>
      <c r="BB7681" s="12" t="s">
        <v>59</v>
      </c>
    </row>
    <row r="7682" spans="1:54" x14ac:dyDescent="0.2">
      <c r="A7682" s="7" t="str">
        <f>VLOOKUP(G7682,'Matching-Tabelle'!$A$76:$B$80,2,FALSE)</f>
        <v>claudio.goetz@tkb.ch</v>
      </c>
      <c r="B7682" s="7" t="str">
        <f>VLOOKUP(J7682,'Matching-Tabelle'!$A$1:$B$66,2,FALSE)</f>
        <v>Proj Optima</v>
      </c>
      <c r="C7682" s="7" t="str">
        <f>IF(VLOOKUP(J7682,'Matching-Tabelle'!$A$1:$CB$66,3,FALSE)=0,"",VLOOKUP(J7682,'Matching-Tabelle'!$A$1:$CB$66,3,FALSE))</f>
        <v/>
      </c>
      <c r="D7682" s="7">
        <v>1</v>
      </c>
      <c r="E7682" s="7" t="s">
        <v>3707</v>
      </c>
      <c r="F7682" s="8">
        <v>42864</v>
      </c>
      <c r="G7682" s="12" t="s">
        <v>879</v>
      </c>
      <c r="H7682" s="12" t="s">
        <v>880</v>
      </c>
      <c r="I7682" s="12" t="s">
        <v>881</v>
      </c>
      <c r="J7682" s="12">
        <v>211</v>
      </c>
      <c r="K7682" s="12" t="s">
        <v>79</v>
      </c>
      <c r="L7682" s="12" t="s">
        <v>80</v>
      </c>
      <c r="M7682" s="12">
        <v>990001</v>
      </c>
      <c r="N7682" s="12" t="s">
        <v>51</v>
      </c>
      <c r="O7682" s="12">
        <v>2</v>
      </c>
      <c r="P7682" s="12"/>
      <c r="Q7682" s="12">
        <v>2</v>
      </c>
      <c r="R7682" s="12"/>
      <c r="S7682" s="12" t="s">
        <v>3707</v>
      </c>
      <c r="T7682" s="12"/>
      <c r="U7682" s="12"/>
      <c r="V7682" s="12"/>
      <c r="W7682" s="12"/>
      <c r="X7682" s="12"/>
      <c r="Y7682" s="12"/>
      <c r="Z7682" s="12"/>
      <c r="AA7682" s="12"/>
      <c r="AB7682" s="12"/>
      <c r="AC7682" s="12"/>
      <c r="AD7682" s="12"/>
      <c r="AE7682" s="12">
        <v>12</v>
      </c>
      <c r="AF7682" s="12">
        <v>7.6</v>
      </c>
      <c r="AG7682" s="12">
        <v>5</v>
      </c>
      <c r="AH7682" s="12" t="s">
        <v>53</v>
      </c>
      <c r="AI7682" s="12" t="s">
        <v>54</v>
      </c>
      <c r="AJ7682" s="12">
        <v>2</v>
      </c>
      <c r="AK7682" s="12">
        <v>1</v>
      </c>
      <c r="AL7682" s="12">
        <v>1</v>
      </c>
      <c r="AM7682" s="12" t="s">
        <v>55</v>
      </c>
      <c r="AN7682" s="12" t="s">
        <v>56</v>
      </c>
      <c r="AO7682" s="12"/>
      <c r="AP7682" s="12">
        <v>1</v>
      </c>
      <c r="AQ7682" s="12" t="s">
        <v>57</v>
      </c>
      <c r="AR7682" s="12">
        <v>0</v>
      </c>
      <c r="AS7682" s="12"/>
      <c r="AT7682" s="12"/>
      <c r="AU7682" s="12"/>
      <c r="AV7682" s="12"/>
      <c r="AW7682" s="12" t="s">
        <v>58</v>
      </c>
      <c r="AX7682" s="12">
        <v>0</v>
      </c>
      <c r="AY7682" s="12">
        <v>2</v>
      </c>
      <c r="AZ7682" s="12">
        <v>2</v>
      </c>
      <c r="BA7682" s="12">
        <v>2</v>
      </c>
      <c r="BB7682" s="12" t="s">
        <v>59</v>
      </c>
    </row>
    <row r="7683" spans="1:54" x14ac:dyDescent="0.2">
      <c r="A7683" s="7" t="str">
        <f>VLOOKUP(G7683,'Matching-Tabelle'!$A$76:$B$80,2,FALSE)</f>
        <v>claudio.goetz@tkb.ch</v>
      </c>
      <c r="B7683" s="7" t="str">
        <f>VLOOKUP(J7683,'Matching-Tabelle'!$A$1:$B$66,2,FALSE)</f>
        <v>Proj DigiPF</v>
      </c>
      <c r="C7683" s="7" t="str">
        <f>IF(VLOOKUP(J7683,'Matching-Tabelle'!$A$1:$CB$66,3,FALSE)=0,"",VLOOKUP(J7683,'Matching-Tabelle'!$A$1:$CB$66,3,FALSE))</f>
        <v>Progr Digitalisierung</v>
      </c>
      <c r="D7683" s="7">
        <v>2</v>
      </c>
      <c r="E7683" s="7" t="s">
        <v>6361</v>
      </c>
      <c r="F7683" s="8">
        <v>42864</v>
      </c>
      <c r="G7683" s="12" t="s">
        <v>879</v>
      </c>
      <c r="H7683" s="12" t="s">
        <v>880</v>
      </c>
      <c r="I7683" s="12" t="s">
        <v>881</v>
      </c>
      <c r="J7683" s="12">
        <v>2500236</v>
      </c>
      <c r="K7683" s="12" t="s">
        <v>701</v>
      </c>
      <c r="L7683" s="12" t="s">
        <v>702</v>
      </c>
      <c r="M7683" s="12">
        <v>990001</v>
      </c>
      <c r="N7683" s="12" t="s">
        <v>51</v>
      </c>
      <c r="O7683" s="12">
        <v>5.5</v>
      </c>
      <c r="P7683" s="12"/>
      <c r="Q7683" s="12">
        <v>5.5</v>
      </c>
      <c r="R7683" s="12"/>
      <c r="S7683" s="12" t="s">
        <v>6361</v>
      </c>
      <c r="T7683" s="12"/>
      <c r="U7683" s="12"/>
      <c r="V7683" s="12"/>
      <c r="W7683" s="12"/>
      <c r="X7683" s="12"/>
      <c r="Y7683" s="12"/>
      <c r="Z7683" s="12"/>
      <c r="AA7683" s="12"/>
      <c r="AB7683" s="12"/>
      <c r="AC7683" s="12"/>
      <c r="AD7683" s="12"/>
      <c r="AE7683" s="12">
        <v>5</v>
      </c>
      <c r="AF7683" s="12">
        <v>0</v>
      </c>
      <c r="AG7683" s="12">
        <v>1</v>
      </c>
      <c r="AH7683" s="12" t="s">
        <v>411</v>
      </c>
      <c r="AI7683" s="12" t="s">
        <v>411</v>
      </c>
      <c r="AJ7683" s="12">
        <v>2</v>
      </c>
      <c r="AK7683" s="12">
        <v>1</v>
      </c>
      <c r="AL7683" s="12">
        <v>1</v>
      </c>
      <c r="AM7683" s="12" t="s">
        <v>55</v>
      </c>
      <c r="AN7683" s="12" t="s">
        <v>56</v>
      </c>
      <c r="AO7683" s="12"/>
      <c r="AP7683" s="12">
        <v>1</v>
      </c>
      <c r="AQ7683" s="12" t="s">
        <v>57</v>
      </c>
      <c r="AR7683" s="12">
        <v>0</v>
      </c>
      <c r="AS7683" s="12"/>
      <c r="AT7683" s="12"/>
      <c r="AU7683" s="12"/>
      <c r="AV7683" s="12"/>
      <c r="AW7683" s="12" t="s">
        <v>58</v>
      </c>
      <c r="AX7683" s="12">
        <v>0</v>
      </c>
      <c r="AY7683" s="12">
        <v>2</v>
      </c>
      <c r="AZ7683" s="12">
        <v>5.5</v>
      </c>
      <c r="BA7683" s="12">
        <v>5.5</v>
      </c>
      <c r="BB7683" s="12" t="s">
        <v>59</v>
      </c>
    </row>
    <row r="7684" spans="1:54" x14ac:dyDescent="0.2">
      <c r="A7684" s="7" t="str">
        <f>VLOOKUP(G7684,'Matching-Tabelle'!$A$76:$B$80,2,FALSE)</f>
        <v>claudio.goetz@tkb.ch</v>
      </c>
      <c r="B7684" s="7" t="str">
        <f>VLOOKUP(J7684,'Matching-Tabelle'!$A$1:$B$66,2,FALSE)</f>
        <v>WPI RTB</v>
      </c>
      <c r="C7684" s="7" t="str">
        <f>IF(VLOOKUP(J7684,'Matching-Tabelle'!$A$1:$CB$66,3,FALSE)=0,"",VLOOKUP(J7684,'Matching-Tabelle'!$A$1:$CB$66,3,FALSE))</f>
        <v/>
      </c>
      <c r="D7684" s="7">
        <v>5.5</v>
      </c>
      <c r="E7684" s="7" t="s">
        <v>6354</v>
      </c>
      <c r="F7684" s="8">
        <v>42864</v>
      </c>
      <c r="G7684" s="12" t="s">
        <v>879</v>
      </c>
      <c r="H7684" s="12" t="s">
        <v>880</v>
      </c>
      <c r="I7684" s="12" t="s">
        <v>881</v>
      </c>
      <c r="J7684" s="12">
        <v>25</v>
      </c>
      <c r="K7684" s="12" t="s">
        <v>192</v>
      </c>
      <c r="L7684" s="12" t="s">
        <v>193</v>
      </c>
      <c r="M7684" s="12">
        <v>990001</v>
      </c>
      <c r="N7684" s="12" t="s">
        <v>51</v>
      </c>
      <c r="O7684" s="12">
        <v>0.75</v>
      </c>
      <c r="P7684" s="12"/>
      <c r="Q7684" s="12">
        <v>0.75</v>
      </c>
      <c r="R7684" s="12"/>
      <c r="S7684" s="12" t="s">
        <v>6354</v>
      </c>
      <c r="T7684" s="12"/>
      <c r="U7684" s="12"/>
      <c r="V7684" s="12"/>
      <c r="W7684" s="12"/>
      <c r="X7684" s="12"/>
      <c r="Y7684" s="12"/>
      <c r="Z7684" s="12"/>
      <c r="AA7684" s="12"/>
      <c r="AB7684" s="12"/>
      <c r="AC7684" s="12"/>
      <c r="AD7684" s="12"/>
      <c r="AE7684" s="12">
        <v>12</v>
      </c>
      <c r="AF7684" s="12">
        <v>7.6</v>
      </c>
      <c r="AG7684" s="12">
        <v>5</v>
      </c>
      <c r="AH7684" s="12" t="s">
        <v>53</v>
      </c>
      <c r="AI7684" s="12" t="s">
        <v>54</v>
      </c>
      <c r="AJ7684" s="12">
        <v>2</v>
      </c>
      <c r="AK7684" s="12">
        <v>1</v>
      </c>
      <c r="AL7684" s="12">
        <v>1</v>
      </c>
      <c r="AM7684" s="12" t="s">
        <v>55</v>
      </c>
      <c r="AN7684" s="12" t="s">
        <v>56</v>
      </c>
      <c r="AO7684" s="12"/>
      <c r="AP7684" s="12">
        <v>1</v>
      </c>
      <c r="AQ7684" s="12" t="s">
        <v>57</v>
      </c>
      <c r="AR7684" s="12">
        <v>0</v>
      </c>
      <c r="AS7684" s="12"/>
      <c r="AT7684" s="12"/>
      <c r="AU7684" s="12"/>
      <c r="AV7684" s="12"/>
      <c r="AW7684" s="12" t="s">
        <v>58</v>
      </c>
      <c r="AX7684" s="12">
        <v>0</v>
      </c>
      <c r="AY7684" s="12">
        <v>2</v>
      </c>
      <c r="AZ7684" s="12">
        <v>0.75</v>
      </c>
      <c r="BA7684" s="12">
        <v>0.75</v>
      </c>
      <c r="BB7684" s="12" t="s">
        <v>59</v>
      </c>
    </row>
    <row r="7685" spans="1:54" x14ac:dyDescent="0.2">
      <c r="A7685" s="7" t="str">
        <f>VLOOKUP(G7685,'Matching-Tabelle'!$A$76:$B$80,2,FALSE)</f>
        <v>claudio.goetz@tkb.ch</v>
      </c>
      <c r="B7685" s="7" t="str">
        <f>VLOOKUP(J7685,'Matching-Tabelle'!$A$1:$B$66,2,FALSE)</f>
        <v>WPI CTB</v>
      </c>
      <c r="C7685" s="7" t="str">
        <f>IF(VLOOKUP(J7685,'Matching-Tabelle'!$A$1:$CB$66,3,FALSE)=0,"",VLOOKUP(J7685,'Matching-Tabelle'!$A$1:$CB$66,3,FALSE))</f>
        <v/>
      </c>
      <c r="D7685" s="7">
        <v>0.75</v>
      </c>
      <c r="E7685" s="7" t="s">
        <v>6362</v>
      </c>
      <c r="F7685" s="8">
        <v>42864</v>
      </c>
      <c r="G7685" s="12" t="s">
        <v>879</v>
      </c>
      <c r="H7685" s="12" t="s">
        <v>880</v>
      </c>
      <c r="I7685" s="12" t="s">
        <v>881</v>
      </c>
      <c r="J7685" s="12">
        <v>928</v>
      </c>
      <c r="K7685" s="12" t="s">
        <v>870</v>
      </c>
      <c r="L7685" s="12" t="s">
        <v>871</v>
      </c>
      <c r="M7685" s="12">
        <v>990001</v>
      </c>
      <c r="N7685" s="12" t="s">
        <v>51</v>
      </c>
      <c r="O7685" s="12">
        <v>1</v>
      </c>
      <c r="P7685" s="12"/>
      <c r="Q7685" s="12">
        <v>1</v>
      </c>
      <c r="R7685" s="12"/>
      <c r="S7685" s="12" t="s">
        <v>6362</v>
      </c>
      <c r="T7685" s="12"/>
      <c r="U7685" s="12"/>
      <c r="V7685" s="12"/>
      <c r="W7685" s="12"/>
      <c r="X7685" s="12"/>
      <c r="Y7685" s="12"/>
      <c r="Z7685" s="12"/>
      <c r="AA7685" s="12"/>
      <c r="AB7685" s="12"/>
      <c r="AC7685" s="12"/>
      <c r="AD7685" s="12"/>
      <c r="AE7685" s="12">
        <v>12</v>
      </c>
      <c r="AF7685" s="12">
        <v>7.6</v>
      </c>
      <c r="AG7685" s="12">
        <v>5</v>
      </c>
      <c r="AH7685" s="12" t="s">
        <v>53</v>
      </c>
      <c r="AI7685" s="12" t="s">
        <v>54</v>
      </c>
      <c r="AJ7685" s="12">
        <v>2</v>
      </c>
      <c r="AK7685" s="12">
        <v>1</v>
      </c>
      <c r="AL7685" s="12">
        <v>1</v>
      </c>
      <c r="AM7685" s="12" t="s">
        <v>55</v>
      </c>
      <c r="AN7685" s="12" t="s">
        <v>56</v>
      </c>
      <c r="AO7685" s="12"/>
      <c r="AP7685" s="12">
        <v>1</v>
      </c>
      <c r="AQ7685" s="12" t="s">
        <v>57</v>
      </c>
      <c r="AR7685" s="12">
        <v>0</v>
      </c>
      <c r="AS7685" s="12"/>
      <c r="AT7685" s="12"/>
      <c r="AU7685" s="12"/>
      <c r="AV7685" s="12"/>
      <c r="AW7685" s="12" t="s">
        <v>58</v>
      </c>
      <c r="AX7685" s="12">
        <v>0</v>
      </c>
      <c r="AY7685" s="12">
        <v>2</v>
      </c>
      <c r="AZ7685" s="12">
        <v>1</v>
      </c>
      <c r="BA7685" s="12">
        <v>1</v>
      </c>
      <c r="BB7685" s="12" t="s">
        <v>59</v>
      </c>
    </row>
    <row r="7686" spans="1:54" x14ac:dyDescent="0.2">
      <c r="A7686" s="7" t="str">
        <f>VLOOKUP(G7686,'Matching-Tabelle'!$A$76:$B$80,2,FALSE)</f>
        <v>claudio.goetz@tkb.ch</v>
      </c>
      <c r="B7686" s="7" t="str">
        <f>VLOOKUP(J7686,'Matching-Tabelle'!$A$1:$B$66,2,FALSE)</f>
        <v>WPI RTB</v>
      </c>
      <c r="C7686" s="7" t="str">
        <f>IF(VLOOKUP(J7686,'Matching-Tabelle'!$A$1:$CB$66,3,FALSE)=0,"",VLOOKUP(J7686,'Matching-Tabelle'!$A$1:$CB$66,3,FALSE))</f>
        <v/>
      </c>
      <c r="D7686" s="7">
        <v>1</v>
      </c>
      <c r="E7686" s="7" t="s">
        <v>6363</v>
      </c>
      <c r="F7686" s="8">
        <v>42865</v>
      </c>
      <c r="G7686" s="12" t="s">
        <v>879</v>
      </c>
      <c r="H7686" s="12" t="s">
        <v>880</v>
      </c>
      <c r="I7686" s="12" t="s">
        <v>881</v>
      </c>
      <c r="J7686" s="12">
        <v>27</v>
      </c>
      <c r="K7686" s="12" t="s">
        <v>872</v>
      </c>
      <c r="L7686" s="12" t="s">
        <v>873</v>
      </c>
      <c r="M7686" s="12">
        <v>990001</v>
      </c>
      <c r="N7686" s="12" t="s">
        <v>51</v>
      </c>
      <c r="O7686" s="12">
        <v>0.5</v>
      </c>
      <c r="P7686" s="12"/>
      <c r="Q7686" s="12">
        <v>0.5</v>
      </c>
      <c r="R7686" s="12"/>
      <c r="S7686" s="12" t="s">
        <v>6363</v>
      </c>
      <c r="T7686" s="12"/>
      <c r="U7686" s="12"/>
      <c r="V7686" s="12"/>
      <c r="W7686" s="12"/>
      <c r="X7686" s="12"/>
      <c r="Y7686" s="12"/>
      <c r="Z7686" s="12"/>
      <c r="AA7686" s="12"/>
      <c r="AB7686" s="12"/>
      <c r="AC7686" s="12"/>
      <c r="AD7686" s="12"/>
      <c r="AE7686" s="12">
        <v>12</v>
      </c>
      <c r="AF7686" s="12">
        <v>7.6</v>
      </c>
      <c r="AG7686" s="12">
        <v>5</v>
      </c>
      <c r="AH7686" s="12" t="s">
        <v>53</v>
      </c>
      <c r="AI7686" s="12" t="s">
        <v>54</v>
      </c>
      <c r="AJ7686" s="12">
        <v>2</v>
      </c>
      <c r="AK7686" s="12">
        <v>1</v>
      </c>
      <c r="AL7686" s="12">
        <v>1</v>
      </c>
      <c r="AM7686" s="12" t="s">
        <v>55</v>
      </c>
      <c r="AN7686" s="12" t="s">
        <v>56</v>
      </c>
      <c r="AO7686" s="12"/>
      <c r="AP7686" s="12">
        <v>1</v>
      </c>
      <c r="AQ7686" s="12" t="s">
        <v>57</v>
      </c>
      <c r="AR7686" s="12">
        <v>0</v>
      </c>
      <c r="AS7686" s="12"/>
      <c r="AT7686" s="12"/>
      <c r="AU7686" s="12"/>
      <c r="AV7686" s="12"/>
      <c r="AW7686" s="12" t="s">
        <v>58</v>
      </c>
      <c r="AX7686" s="12">
        <v>0</v>
      </c>
      <c r="AY7686" s="12">
        <v>2</v>
      </c>
      <c r="AZ7686" s="12">
        <v>0.5</v>
      </c>
      <c r="BA7686" s="12">
        <v>0.5</v>
      </c>
      <c r="BB7686" s="12" t="s">
        <v>59</v>
      </c>
    </row>
    <row r="7687" spans="1:54" x14ac:dyDescent="0.2">
      <c r="A7687" s="7" t="str">
        <f>VLOOKUP(G7687,'Matching-Tabelle'!$A$76:$B$80,2,FALSE)</f>
        <v>claudio.goetz@tkb.ch</v>
      </c>
      <c r="B7687" s="7" t="str">
        <f>VLOOKUP(J7687,'Matching-Tabelle'!$A$1:$B$66,2,FALSE)</f>
        <v>WPI RTB</v>
      </c>
      <c r="C7687" s="7" t="str">
        <f>IF(VLOOKUP(J7687,'Matching-Tabelle'!$A$1:$CB$66,3,FALSE)=0,"",VLOOKUP(J7687,'Matching-Tabelle'!$A$1:$CB$66,3,FALSE))</f>
        <v/>
      </c>
      <c r="D7687" s="7">
        <v>0.5</v>
      </c>
      <c r="E7687" s="7" t="s">
        <v>6364</v>
      </c>
      <c r="F7687" s="8">
        <v>42865</v>
      </c>
      <c r="G7687" s="12" t="s">
        <v>879</v>
      </c>
      <c r="H7687" s="12" t="s">
        <v>880</v>
      </c>
      <c r="I7687" s="12" t="s">
        <v>881</v>
      </c>
      <c r="J7687" s="12">
        <v>22</v>
      </c>
      <c r="K7687" s="12" t="s">
        <v>88</v>
      </c>
      <c r="L7687" s="12" t="s">
        <v>89</v>
      </c>
      <c r="M7687" s="12">
        <v>990001</v>
      </c>
      <c r="N7687" s="12" t="s">
        <v>51</v>
      </c>
      <c r="O7687" s="12">
        <v>1.5</v>
      </c>
      <c r="P7687" s="12"/>
      <c r="Q7687" s="12">
        <v>1.5</v>
      </c>
      <c r="R7687" s="12"/>
      <c r="S7687" s="12" t="s">
        <v>6364</v>
      </c>
      <c r="T7687" s="12"/>
      <c r="U7687" s="12"/>
      <c r="V7687" s="12"/>
      <c r="W7687" s="12"/>
      <c r="X7687" s="12"/>
      <c r="Y7687" s="12"/>
      <c r="Z7687" s="12"/>
      <c r="AA7687" s="12"/>
      <c r="AB7687" s="12"/>
      <c r="AC7687" s="12"/>
      <c r="AD7687" s="12"/>
      <c r="AE7687" s="12">
        <v>12</v>
      </c>
      <c r="AF7687" s="12">
        <v>7.6</v>
      </c>
      <c r="AG7687" s="12">
        <v>5</v>
      </c>
      <c r="AH7687" s="12" t="s">
        <v>53</v>
      </c>
      <c r="AI7687" s="12" t="s">
        <v>54</v>
      </c>
      <c r="AJ7687" s="12">
        <v>2</v>
      </c>
      <c r="AK7687" s="12">
        <v>1</v>
      </c>
      <c r="AL7687" s="12">
        <v>1</v>
      </c>
      <c r="AM7687" s="12" t="s">
        <v>55</v>
      </c>
      <c r="AN7687" s="12" t="s">
        <v>56</v>
      </c>
      <c r="AO7687" s="12"/>
      <c r="AP7687" s="12">
        <v>1</v>
      </c>
      <c r="AQ7687" s="12" t="s">
        <v>57</v>
      </c>
      <c r="AR7687" s="12">
        <v>0</v>
      </c>
      <c r="AS7687" s="12"/>
      <c r="AT7687" s="12"/>
      <c r="AU7687" s="12"/>
      <c r="AV7687" s="12"/>
      <c r="AW7687" s="12" t="s">
        <v>58</v>
      </c>
      <c r="AX7687" s="12">
        <v>0</v>
      </c>
      <c r="AY7687" s="12">
        <v>2</v>
      </c>
      <c r="AZ7687" s="12">
        <v>1.5</v>
      </c>
      <c r="BA7687" s="12">
        <v>1.5</v>
      </c>
      <c r="BB7687" s="12" t="s">
        <v>59</v>
      </c>
    </row>
    <row r="7688" spans="1:54" x14ac:dyDescent="0.2">
      <c r="A7688" s="7" t="str">
        <f>VLOOKUP(G7688,'Matching-Tabelle'!$A$76:$B$80,2,FALSE)</f>
        <v>claudio.goetz@tkb.ch</v>
      </c>
      <c r="B7688" s="7" t="str">
        <f>VLOOKUP(J7688,'Matching-Tabelle'!$A$1:$B$66,2,FALSE)</f>
        <v>Proj DigiPF</v>
      </c>
      <c r="C7688" s="7" t="str">
        <f>IF(VLOOKUP(J7688,'Matching-Tabelle'!$A$1:$CB$66,3,FALSE)=0,"",VLOOKUP(J7688,'Matching-Tabelle'!$A$1:$CB$66,3,FALSE))</f>
        <v>Progr Digitalisierung</v>
      </c>
      <c r="D7688" s="7">
        <v>1.5</v>
      </c>
      <c r="E7688" s="7" t="s">
        <v>6365</v>
      </c>
      <c r="F7688" s="8">
        <v>42865</v>
      </c>
      <c r="G7688" s="12" t="s">
        <v>879</v>
      </c>
      <c r="H7688" s="12" t="s">
        <v>880</v>
      </c>
      <c r="I7688" s="12" t="s">
        <v>881</v>
      </c>
      <c r="J7688" s="12">
        <v>2500236</v>
      </c>
      <c r="K7688" s="12" t="s">
        <v>701</v>
      </c>
      <c r="L7688" s="12" t="s">
        <v>702</v>
      </c>
      <c r="M7688" s="12">
        <v>990001</v>
      </c>
      <c r="N7688" s="12" t="s">
        <v>51</v>
      </c>
      <c r="O7688" s="12">
        <v>0.5</v>
      </c>
      <c r="P7688" s="12"/>
      <c r="Q7688" s="12">
        <v>0.5</v>
      </c>
      <c r="R7688" s="12"/>
      <c r="S7688" s="12" t="s">
        <v>6365</v>
      </c>
      <c r="T7688" s="12"/>
      <c r="U7688" s="12"/>
      <c r="V7688" s="12"/>
      <c r="W7688" s="12"/>
      <c r="X7688" s="12"/>
      <c r="Y7688" s="12"/>
      <c r="Z7688" s="12"/>
      <c r="AA7688" s="12"/>
      <c r="AB7688" s="12"/>
      <c r="AC7688" s="12"/>
      <c r="AD7688" s="12"/>
      <c r="AE7688" s="12">
        <v>5</v>
      </c>
      <c r="AF7688" s="12">
        <v>0</v>
      </c>
      <c r="AG7688" s="12">
        <v>1</v>
      </c>
      <c r="AH7688" s="12" t="s">
        <v>411</v>
      </c>
      <c r="AI7688" s="12" t="s">
        <v>411</v>
      </c>
      <c r="AJ7688" s="12">
        <v>2</v>
      </c>
      <c r="AK7688" s="12">
        <v>1</v>
      </c>
      <c r="AL7688" s="12">
        <v>1</v>
      </c>
      <c r="AM7688" s="12" t="s">
        <v>55</v>
      </c>
      <c r="AN7688" s="12" t="s">
        <v>56</v>
      </c>
      <c r="AO7688" s="12"/>
      <c r="AP7688" s="12">
        <v>1</v>
      </c>
      <c r="AQ7688" s="12" t="s">
        <v>57</v>
      </c>
      <c r="AR7688" s="12">
        <v>0</v>
      </c>
      <c r="AS7688" s="12"/>
      <c r="AT7688" s="12"/>
      <c r="AU7688" s="12"/>
      <c r="AV7688" s="12"/>
      <c r="AW7688" s="12" t="s">
        <v>58</v>
      </c>
      <c r="AX7688" s="12">
        <v>0</v>
      </c>
      <c r="AY7688" s="12">
        <v>2</v>
      </c>
      <c r="AZ7688" s="12">
        <v>0.5</v>
      </c>
      <c r="BA7688" s="12">
        <v>0.5</v>
      </c>
      <c r="BB7688" s="12" t="s">
        <v>59</v>
      </c>
    </row>
    <row r="7689" spans="1:54" x14ac:dyDescent="0.2">
      <c r="A7689" s="7" t="str">
        <f>VLOOKUP(G7689,'Matching-Tabelle'!$A$76:$B$80,2,FALSE)</f>
        <v>claudio.goetz@tkb.ch</v>
      </c>
      <c r="B7689" s="7" t="str">
        <f>VLOOKUP(J7689,'Matching-Tabelle'!$A$1:$B$66,2,FALSE)</f>
        <v>WPI RTB</v>
      </c>
      <c r="C7689" s="7" t="str">
        <f>IF(VLOOKUP(J7689,'Matching-Tabelle'!$A$1:$CB$66,3,FALSE)=0,"",VLOOKUP(J7689,'Matching-Tabelle'!$A$1:$CB$66,3,FALSE))</f>
        <v/>
      </c>
      <c r="D7689" s="7">
        <v>0.5</v>
      </c>
      <c r="E7689" s="7" t="s">
        <v>6366</v>
      </c>
      <c r="F7689" s="8">
        <v>42865</v>
      </c>
      <c r="G7689" s="12" t="s">
        <v>879</v>
      </c>
      <c r="H7689" s="12" t="s">
        <v>880</v>
      </c>
      <c r="I7689" s="12" t="s">
        <v>881</v>
      </c>
      <c r="J7689" s="12">
        <v>22</v>
      </c>
      <c r="K7689" s="12" t="s">
        <v>88</v>
      </c>
      <c r="L7689" s="12" t="s">
        <v>89</v>
      </c>
      <c r="M7689" s="12">
        <v>990001</v>
      </c>
      <c r="N7689" s="12" t="s">
        <v>51</v>
      </c>
      <c r="O7689" s="12">
        <v>3</v>
      </c>
      <c r="P7689" s="12"/>
      <c r="Q7689" s="12">
        <v>3</v>
      </c>
      <c r="R7689" s="12"/>
      <c r="S7689" s="12" t="s">
        <v>6366</v>
      </c>
      <c r="T7689" s="12"/>
      <c r="U7689" s="12"/>
      <c r="V7689" s="12"/>
      <c r="W7689" s="12"/>
      <c r="X7689" s="12"/>
      <c r="Y7689" s="12"/>
      <c r="Z7689" s="12"/>
      <c r="AA7689" s="12"/>
      <c r="AB7689" s="12"/>
      <c r="AC7689" s="12"/>
      <c r="AD7689" s="12"/>
      <c r="AE7689" s="12">
        <v>12</v>
      </c>
      <c r="AF7689" s="12">
        <v>7.6</v>
      </c>
      <c r="AG7689" s="12">
        <v>5</v>
      </c>
      <c r="AH7689" s="12" t="s">
        <v>53</v>
      </c>
      <c r="AI7689" s="12" t="s">
        <v>54</v>
      </c>
      <c r="AJ7689" s="12">
        <v>2</v>
      </c>
      <c r="AK7689" s="12">
        <v>1</v>
      </c>
      <c r="AL7689" s="12">
        <v>1</v>
      </c>
      <c r="AM7689" s="12" t="s">
        <v>55</v>
      </c>
      <c r="AN7689" s="12" t="s">
        <v>56</v>
      </c>
      <c r="AO7689" s="12"/>
      <c r="AP7689" s="12">
        <v>1</v>
      </c>
      <c r="AQ7689" s="12" t="s">
        <v>57</v>
      </c>
      <c r="AR7689" s="12">
        <v>0</v>
      </c>
      <c r="AS7689" s="12"/>
      <c r="AT7689" s="12"/>
      <c r="AU7689" s="12"/>
      <c r="AV7689" s="12"/>
      <c r="AW7689" s="12" t="s">
        <v>58</v>
      </c>
      <c r="AX7689" s="12">
        <v>0</v>
      </c>
      <c r="AY7689" s="12">
        <v>2</v>
      </c>
      <c r="AZ7689" s="12">
        <v>3</v>
      </c>
      <c r="BA7689" s="12">
        <v>3</v>
      </c>
      <c r="BB7689" s="12" t="s">
        <v>59</v>
      </c>
    </row>
    <row r="7690" spans="1:54" x14ac:dyDescent="0.2">
      <c r="A7690" s="7" t="str">
        <f>VLOOKUP(G7690,'Matching-Tabelle'!$A$76:$B$80,2,FALSE)</f>
        <v>claudio.goetz@tkb.ch</v>
      </c>
      <c r="B7690" s="7" t="str">
        <f>VLOOKUP(J7690,'Matching-Tabelle'!$A$1:$B$66,2,FALSE)</f>
        <v>Proj Optima</v>
      </c>
      <c r="C7690" s="7" t="str">
        <f>IF(VLOOKUP(J7690,'Matching-Tabelle'!$A$1:$CB$66,3,FALSE)=0,"",VLOOKUP(J7690,'Matching-Tabelle'!$A$1:$CB$66,3,FALSE))</f>
        <v/>
      </c>
      <c r="D7690" s="7">
        <v>3</v>
      </c>
      <c r="E7690" s="7" t="s">
        <v>6367</v>
      </c>
      <c r="F7690" s="8">
        <v>42865</v>
      </c>
      <c r="G7690" s="12" t="s">
        <v>879</v>
      </c>
      <c r="H7690" s="12" t="s">
        <v>880</v>
      </c>
      <c r="I7690" s="12" t="s">
        <v>881</v>
      </c>
      <c r="J7690" s="12">
        <v>211</v>
      </c>
      <c r="K7690" s="12" t="s">
        <v>79</v>
      </c>
      <c r="L7690" s="12" t="s">
        <v>80</v>
      </c>
      <c r="M7690" s="12">
        <v>990001</v>
      </c>
      <c r="N7690" s="12" t="s">
        <v>51</v>
      </c>
      <c r="O7690" s="12">
        <v>1</v>
      </c>
      <c r="P7690" s="12"/>
      <c r="Q7690" s="12">
        <v>1</v>
      </c>
      <c r="R7690" s="12"/>
      <c r="S7690" s="12" t="s">
        <v>6367</v>
      </c>
      <c r="T7690" s="12"/>
      <c r="U7690" s="12"/>
      <c r="V7690" s="12"/>
      <c r="W7690" s="12"/>
      <c r="X7690" s="12"/>
      <c r="Y7690" s="12"/>
      <c r="Z7690" s="12"/>
      <c r="AA7690" s="12"/>
      <c r="AB7690" s="12"/>
      <c r="AC7690" s="12"/>
      <c r="AD7690" s="12"/>
      <c r="AE7690" s="12">
        <v>12</v>
      </c>
      <c r="AF7690" s="12">
        <v>7.6</v>
      </c>
      <c r="AG7690" s="12">
        <v>5</v>
      </c>
      <c r="AH7690" s="12" t="s">
        <v>53</v>
      </c>
      <c r="AI7690" s="12" t="s">
        <v>54</v>
      </c>
      <c r="AJ7690" s="12">
        <v>2</v>
      </c>
      <c r="AK7690" s="12">
        <v>1</v>
      </c>
      <c r="AL7690" s="12">
        <v>1</v>
      </c>
      <c r="AM7690" s="12" t="s">
        <v>55</v>
      </c>
      <c r="AN7690" s="12" t="s">
        <v>56</v>
      </c>
      <c r="AO7690" s="12"/>
      <c r="AP7690" s="12">
        <v>1</v>
      </c>
      <c r="AQ7690" s="12" t="s">
        <v>57</v>
      </c>
      <c r="AR7690" s="12">
        <v>0</v>
      </c>
      <c r="AS7690" s="12"/>
      <c r="AT7690" s="12"/>
      <c r="AU7690" s="12"/>
      <c r="AV7690" s="12"/>
      <c r="AW7690" s="12" t="s">
        <v>58</v>
      </c>
      <c r="AX7690" s="12">
        <v>0</v>
      </c>
      <c r="AY7690" s="12">
        <v>2</v>
      </c>
      <c r="AZ7690" s="12">
        <v>1</v>
      </c>
      <c r="BA7690" s="12">
        <v>1</v>
      </c>
      <c r="BB7690" s="12" t="s">
        <v>59</v>
      </c>
    </row>
    <row r="7691" spans="1:54" x14ac:dyDescent="0.2">
      <c r="A7691" s="7" t="str">
        <f>VLOOKUP(G7691,'Matching-Tabelle'!$A$76:$B$80,2,FALSE)</f>
        <v>claudio.goetz@tkb.ch</v>
      </c>
      <c r="B7691" s="7" t="str">
        <f>VLOOKUP(J7691,'Matching-Tabelle'!$A$1:$B$66,2,FALSE)</f>
        <v>Proj DigiPF</v>
      </c>
      <c r="C7691" s="7" t="str">
        <f>IF(VLOOKUP(J7691,'Matching-Tabelle'!$A$1:$CB$66,3,FALSE)=0,"",VLOOKUP(J7691,'Matching-Tabelle'!$A$1:$CB$66,3,FALSE))</f>
        <v>Progr Digitalisierung</v>
      </c>
      <c r="D7691" s="7">
        <v>1</v>
      </c>
      <c r="E7691" s="7" t="s">
        <v>6368</v>
      </c>
      <c r="F7691" s="8">
        <v>42865</v>
      </c>
      <c r="G7691" s="12" t="s">
        <v>879</v>
      </c>
      <c r="H7691" s="12" t="s">
        <v>880</v>
      </c>
      <c r="I7691" s="12" t="s">
        <v>881</v>
      </c>
      <c r="J7691" s="12">
        <v>2500236</v>
      </c>
      <c r="K7691" s="12" t="s">
        <v>701</v>
      </c>
      <c r="L7691" s="12" t="s">
        <v>702</v>
      </c>
      <c r="M7691" s="12">
        <v>990001</v>
      </c>
      <c r="N7691" s="12" t="s">
        <v>51</v>
      </c>
      <c r="O7691" s="12">
        <v>2.5</v>
      </c>
      <c r="P7691" s="12"/>
      <c r="Q7691" s="12">
        <v>2.5</v>
      </c>
      <c r="R7691" s="12"/>
      <c r="S7691" s="12" t="s">
        <v>6368</v>
      </c>
      <c r="T7691" s="12"/>
      <c r="U7691" s="12"/>
      <c r="V7691" s="12"/>
      <c r="W7691" s="12"/>
      <c r="X7691" s="12"/>
      <c r="Y7691" s="12"/>
      <c r="Z7691" s="12"/>
      <c r="AA7691" s="12"/>
      <c r="AB7691" s="12"/>
      <c r="AC7691" s="12"/>
      <c r="AD7691" s="12"/>
      <c r="AE7691" s="12">
        <v>5</v>
      </c>
      <c r="AF7691" s="12">
        <v>0</v>
      </c>
      <c r="AG7691" s="12">
        <v>1</v>
      </c>
      <c r="AH7691" s="12" t="s">
        <v>411</v>
      </c>
      <c r="AI7691" s="12" t="s">
        <v>411</v>
      </c>
      <c r="AJ7691" s="12">
        <v>2</v>
      </c>
      <c r="AK7691" s="12">
        <v>1</v>
      </c>
      <c r="AL7691" s="12">
        <v>1</v>
      </c>
      <c r="AM7691" s="12" t="s">
        <v>55</v>
      </c>
      <c r="AN7691" s="12" t="s">
        <v>56</v>
      </c>
      <c r="AO7691" s="12"/>
      <c r="AP7691" s="12">
        <v>1</v>
      </c>
      <c r="AQ7691" s="12" t="s">
        <v>57</v>
      </c>
      <c r="AR7691" s="12">
        <v>0</v>
      </c>
      <c r="AS7691" s="12"/>
      <c r="AT7691" s="12"/>
      <c r="AU7691" s="12"/>
      <c r="AV7691" s="12"/>
      <c r="AW7691" s="12" t="s">
        <v>58</v>
      </c>
      <c r="AX7691" s="12">
        <v>0</v>
      </c>
      <c r="AY7691" s="12">
        <v>2</v>
      </c>
      <c r="AZ7691" s="12">
        <v>2.5</v>
      </c>
      <c r="BA7691" s="12">
        <v>2.5</v>
      </c>
      <c r="BB7691" s="12" t="s">
        <v>59</v>
      </c>
    </row>
    <row r="7692" spans="1:54" x14ac:dyDescent="0.2">
      <c r="A7692" s="7" t="str">
        <f>VLOOKUP(G7692,'Matching-Tabelle'!$A$76:$B$80,2,FALSE)</f>
        <v>claudio.goetz@tkb.ch</v>
      </c>
      <c r="B7692" s="7" t="str">
        <f>VLOOKUP(J7692,'Matching-Tabelle'!$A$1:$B$66,2,FALSE)</f>
        <v>Proj DigiPF</v>
      </c>
      <c r="C7692" s="7" t="str">
        <f>IF(VLOOKUP(J7692,'Matching-Tabelle'!$A$1:$CB$66,3,FALSE)=0,"",VLOOKUP(J7692,'Matching-Tabelle'!$A$1:$CB$66,3,FALSE))</f>
        <v>Progr Digitalisierung</v>
      </c>
      <c r="D7692" s="7">
        <v>2.5</v>
      </c>
      <c r="E7692" s="7" t="s">
        <v>6369</v>
      </c>
      <c r="F7692" s="8">
        <v>42865</v>
      </c>
      <c r="G7692" s="12" t="s">
        <v>879</v>
      </c>
      <c r="H7692" s="12" t="s">
        <v>880</v>
      </c>
      <c r="I7692" s="12" t="s">
        <v>881</v>
      </c>
      <c r="J7692" s="12">
        <v>2500236</v>
      </c>
      <c r="K7692" s="12" t="s">
        <v>701</v>
      </c>
      <c r="L7692" s="12" t="s">
        <v>702</v>
      </c>
      <c r="M7692" s="12">
        <v>990001</v>
      </c>
      <c r="N7692" s="12" t="s">
        <v>51</v>
      </c>
      <c r="O7692" s="12">
        <v>1</v>
      </c>
      <c r="P7692" s="12"/>
      <c r="Q7692" s="12">
        <v>1</v>
      </c>
      <c r="R7692" s="12"/>
      <c r="S7692" s="12" t="s">
        <v>6369</v>
      </c>
      <c r="T7692" s="12"/>
      <c r="U7692" s="12"/>
      <c r="V7692" s="12"/>
      <c r="W7692" s="12"/>
      <c r="X7692" s="12"/>
      <c r="Y7692" s="12"/>
      <c r="Z7692" s="12"/>
      <c r="AA7692" s="12"/>
      <c r="AB7692" s="12"/>
      <c r="AC7692" s="12"/>
      <c r="AD7692" s="12"/>
      <c r="AE7692" s="12">
        <v>5</v>
      </c>
      <c r="AF7692" s="12">
        <v>0</v>
      </c>
      <c r="AG7692" s="12">
        <v>1</v>
      </c>
      <c r="AH7692" s="12" t="s">
        <v>411</v>
      </c>
      <c r="AI7692" s="12" t="s">
        <v>411</v>
      </c>
      <c r="AJ7692" s="12">
        <v>2</v>
      </c>
      <c r="AK7692" s="12">
        <v>1</v>
      </c>
      <c r="AL7692" s="12">
        <v>1</v>
      </c>
      <c r="AM7692" s="12" t="s">
        <v>55</v>
      </c>
      <c r="AN7692" s="12" t="s">
        <v>56</v>
      </c>
      <c r="AO7692" s="12"/>
      <c r="AP7692" s="12">
        <v>1</v>
      </c>
      <c r="AQ7692" s="12" t="s">
        <v>57</v>
      </c>
      <c r="AR7692" s="12">
        <v>0</v>
      </c>
      <c r="AS7692" s="12"/>
      <c r="AT7692" s="12"/>
      <c r="AU7692" s="12"/>
      <c r="AV7692" s="12"/>
      <c r="AW7692" s="12" t="s">
        <v>58</v>
      </c>
      <c r="AX7692" s="12">
        <v>0</v>
      </c>
      <c r="AY7692" s="12">
        <v>2</v>
      </c>
      <c r="AZ7692" s="12">
        <v>1</v>
      </c>
      <c r="BA7692" s="12">
        <v>1</v>
      </c>
      <c r="BB7692" s="12" t="s">
        <v>59</v>
      </c>
    </row>
    <row r="7693" spans="1:54" x14ac:dyDescent="0.2">
      <c r="A7693" s="7" t="str">
        <f>VLOOKUP(G7693,'Matching-Tabelle'!$A$76:$B$80,2,FALSE)</f>
        <v>claudio.goetz@tkb.ch</v>
      </c>
      <c r="B7693" s="7" t="str">
        <f>VLOOKUP(J7693,'Matching-Tabelle'!$A$1:$B$66,2,FALSE)</f>
        <v>WPI RTB</v>
      </c>
      <c r="C7693" s="7" t="str">
        <f>IF(VLOOKUP(J7693,'Matching-Tabelle'!$A$1:$CB$66,3,FALSE)=0,"",VLOOKUP(J7693,'Matching-Tabelle'!$A$1:$CB$66,3,FALSE))</f>
        <v/>
      </c>
      <c r="D7693" s="7">
        <v>1</v>
      </c>
      <c r="E7693" s="7" t="s">
        <v>6370</v>
      </c>
      <c r="F7693" s="8">
        <v>42866</v>
      </c>
      <c r="G7693" s="12" t="s">
        <v>879</v>
      </c>
      <c r="H7693" s="12" t="s">
        <v>880</v>
      </c>
      <c r="I7693" s="12" t="s">
        <v>881</v>
      </c>
      <c r="J7693" s="12">
        <v>25</v>
      </c>
      <c r="K7693" s="12" t="s">
        <v>192</v>
      </c>
      <c r="L7693" s="12" t="s">
        <v>193</v>
      </c>
      <c r="M7693" s="12">
        <v>990001</v>
      </c>
      <c r="N7693" s="12" t="s">
        <v>51</v>
      </c>
      <c r="O7693" s="12">
        <v>0.5</v>
      </c>
      <c r="P7693" s="12"/>
      <c r="Q7693" s="12">
        <v>0.5</v>
      </c>
      <c r="R7693" s="12"/>
      <c r="S7693" s="12" t="s">
        <v>6370</v>
      </c>
      <c r="T7693" s="12"/>
      <c r="U7693" s="12"/>
      <c r="V7693" s="12"/>
      <c r="W7693" s="12"/>
      <c r="X7693" s="12"/>
      <c r="Y7693" s="12"/>
      <c r="Z7693" s="12"/>
      <c r="AA7693" s="12"/>
      <c r="AB7693" s="12"/>
      <c r="AC7693" s="12"/>
      <c r="AD7693" s="12"/>
      <c r="AE7693" s="12">
        <v>12</v>
      </c>
      <c r="AF7693" s="12">
        <v>7.6</v>
      </c>
      <c r="AG7693" s="12">
        <v>5</v>
      </c>
      <c r="AH7693" s="12" t="s">
        <v>53</v>
      </c>
      <c r="AI7693" s="12" t="s">
        <v>54</v>
      </c>
      <c r="AJ7693" s="12">
        <v>2</v>
      </c>
      <c r="AK7693" s="12">
        <v>1</v>
      </c>
      <c r="AL7693" s="12">
        <v>1</v>
      </c>
      <c r="AM7693" s="12" t="s">
        <v>55</v>
      </c>
      <c r="AN7693" s="12" t="s">
        <v>56</v>
      </c>
      <c r="AO7693" s="12"/>
      <c r="AP7693" s="12">
        <v>1</v>
      </c>
      <c r="AQ7693" s="12" t="s">
        <v>57</v>
      </c>
      <c r="AR7693" s="12">
        <v>0</v>
      </c>
      <c r="AS7693" s="12"/>
      <c r="AT7693" s="12"/>
      <c r="AU7693" s="12"/>
      <c r="AV7693" s="12"/>
      <c r="AW7693" s="12" t="s">
        <v>58</v>
      </c>
      <c r="AX7693" s="12">
        <v>0</v>
      </c>
      <c r="AY7693" s="12">
        <v>2</v>
      </c>
      <c r="AZ7693" s="12">
        <v>0.5</v>
      </c>
      <c r="BA7693" s="12">
        <v>0.5</v>
      </c>
      <c r="BB7693" s="12" t="s">
        <v>59</v>
      </c>
    </row>
    <row r="7694" spans="1:54" x14ac:dyDescent="0.2">
      <c r="A7694" s="7" t="str">
        <f>VLOOKUP(G7694,'Matching-Tabelle'!$A$76:$B$80,2,FALSE)</f>
        <v>claudio.goetz@tkb.ch</v>
      </c>
      <c r="B7694" s="7" t="str">
        <f>VLOOKUP(J7694,'Matching-Tabelle'!$A$1:$B$66,2,FALSE)</f>
        <v>WPI CTB</v>
      </c>
      <c r="C7694" s="7" t="str">
        <f>IF(VLOOKUP(J7694,'Matching-Tabelle'!$A$1:$CB$66,3,FALSE)=0,"",VLOOKUP(J7694,'Matching-Tabelle'!$A$1:$CB$66,3,FALSE))</f>
        <v/>
      </c>
      <c r="D7694" s="7">
        <v>0.5</v>
      </c>
      <c r="E7694" s="7" t="s">
        <v>6371</v>
      </c>
      <c r="F7694" s="8">
        <v>42866</v>
      </c>
      <c r="G7694" s="12" t="s">
        <v>879</v>
      </c>
      <c r="H7694" s="12" t="s">
        <v>880</v>
      </c>
      <c r="I7694" s="12" t="s">
        <v>881</v>
      </c>
      <c r="J7694" s="12">
        <v>927</v>
      </c>
      <c r="K7694" s="12" t="s">
        <v>99</v>
      </c>
      <c r="L7694" s="12" t="s">
        <v>100</v>
      </c>
      <c r="M7694" s="12">
        <v>990001</v>
      </c>
      <c r="N7694" s="12" t="s">
        <v>51</v>
      </c>
      <c r="O7694" s="12">
        <v>2.25</v>
      </c>
      <c r="P7694" s="12"/>
      <c r="Q7694" s="12">
        <v>2.25</v>
      </c>
      <c r="R7694" s="12"/>
      <c r="S7694" s="12" t="s">
        <v>6371</v>
      </c>
      <c r="T7694" s="12"/>
      <c r="U7694" s="12"/>
      <c r="V7694" s="12"/>
      <c r="W7694" s="12"/>
      <c r="X7694" s="12"/>
      <c r="Y7694" s="12"/>
      <c r="Z7694" s="12"/>
      <c r="AA7694" s="12"/>
      <c r="AB7694" s="12"/>
      <c r="AC7694" s="12"/>
      <c r="AD7694" s="12"/>
      <c r="AE7694" s="12">
        <v>12</v>
      </c>
      <c r="AF7694" s="12">
        <v>7.6</v>
      </c>
      <c r="AG7694" s="12">
        <v>5</v>
      </c>
      <c r="AH7694" s="12" t="s">
        <v>53</v>
      </c>
      <c r="AI7694" s="12" t="s">
        <v>54</v>
      </c>
      <c r="AJ7694" s="12">
        <v>2</v>
      </c>
      <c r="AK7694" s="12">
        <v>1</v>
      </c>
      <c r="AL7694" s="12">
        <v>1</v>
      </c>
      <c r="AM7694" s="12" t="s">
        <v>55</v>
      </c>
      <c r="AN7694" s="12" t="s">
        <v>56</v>
      </c>
      <c r="AO7694" s="12"/>
      <c r="AP7694" s="12">
        <v>1</v>
      </c>
      <c r="AQ7694" s="12" t="s">
        <v>57</v>
      </c>
      <c r="AR7694" s="12">
        <v>0</v>
      </c>
      <c r="AS7694" s="12"/>
      <c r="AT7694" s="12"/>
      <c r="AU7694" s="12"/>
      <c r="AV7694" s="12"/>
      <c r="AW7694" s="12" t="s">
        <v>58</v>
      </c>
      <c r="AX7694" s="12">
        <v>0</v>
      </c>
      <c r="AY7694" s="12">
        <v>2</v>
      </c>
      <c r="AZ7694" s="12">
        <v>2.25</v>
      </c>
      <c r="BA7694" s="12">
        <v>2.25</v>
      </c>
      <c r="BB7694" s="12" t="s">
        <v>59</v>
      </c>
    </row>
    <row r="7695" spans="1:54" x14ac:dyDescent="0.2">
      <c r="A7695" s="7" t="str">
        <f>VLOOKUP(G7695,'Matching-Tabelle'!$A$76:$B$80,2,FALSE)</f>
        <v>claudio.goetz@tkb.ch</v>
      </c>
      <c r="B7695" s="7" t="str">
        <f>VLOOKUP(J7695,'Matching-Tabelle'!$A$1:$B$66,2,FALSE)</f>
        <v>WPI CTB</v>
      </c>
      <c r="C7695" s="7" t="str">
        <f>IF(VLOOKUP(J7695,'Matching-Tabelle'!$A$1:$CB$66,3,FALSE)=0,"",VLOOKUP(J7695,'Matching-Tabelle'!$A$1:$CB$66,3,FALSE))</f>
        <v/>
      </c>
      <c r="D7695" s="7">
        <v>2.25</v>
      </c>
      <c r="E7695" s="7" t="s">
        <v>6372</v>
      </c>
      <c r="F7695" s="8">
        <v>42866</v>
      </c>
      <c r="G7695" s="12" t="s">
        <v>879</v>
      </c>
      <c r="H7695" s="12" t="s">
        <v>880</v>
      </c>
      <c r="I7695" s="12" t="s">
        <v>881</v>
      </c>
      <c r="J7695" s="12">
        <v>920</v>
      </c>
      <c r="K7695" s="12" t="s">
        <v>148</v>
      </c>
      <c r="L7695" s="12" t="s">
        <v>149</v>
      </c>
      <c r="M7695" s="12">
        <v>990001</v>
      </c>
      <c r="N7695" s="12" t="s">
        <v>51</v>
      </c>
      <c r="O7695" s="12">
        <v>6.5</v>
      </c>
      <c r="P7695" s="12"/>
      <c r="Q7695" s="12">
        <v>6.5</v>
      </c>
      <c r="R7695" s="12"/>
      <c r="S7695" s="12" t="s">
        <v>6372</v>
      </c>
      <c r="T7695" s="12"/>
      <c r="U7695" s="12"/>
      <c r="V7695" s="12"/>
      <c r="W7695" s="12"/>
      <c r="X7695" s="12"/>
      <c r="Y7695" s="12"/>
      <c r="Z7695" s="12"/>
      <c r="AA7695" s="12"/>
      <c r="AB7695" s="12"/>
      <c r="AC7695" s="12"/>
      <c r="AD7695" s="12"/>
      <c r="AE7695" s="12">
        <v>12</v>
      </c>
      <c r="AF7695" s="12">
        <v>7.6</v>
      </c>
      <c r="AG7695" s="12">
        <v>5</v>
      </c>
      <c r="AH7695" s="12" t="s">
        <v>53</v>
      </c>
      <c r="AI7695" s="12" t="s">
        <v>54</v>
      </c>
      <c r="AJ7695" s="12">
        <v>2</v>
      </c>
      <c r="AK7695" s="12">
        <v>1</v>
      </c>
      <c r="AL7695" s="12">
        <v>1</v>
      </c>
      <c r="AM7695" s="12" t="s">
        <v>55</v>
      </c>
      <c r="AN7695" s="12" t="s">
        <v>56</v>
      </c>
      <c r="AO7695" s="12"/>
      <c r="AP7695" s="12">
        <v>1</v>
      </c>
      <c r="AQ7695" s="12" t="s">
        <v>57</v>
      </c>
      <c r="AR7695" s="12">
        <v>0</v>
      </c>
      <c r="AS7695" s="12"/>
      <c r="AT7695" s="12"/>
      <c r="AU7695" s="12"/>
      <c r="AV7695" s="12"/>
      <c r="AW7695" s="12" t="s">
        <v>58</v>
      </c>
      <c r="AX7695" s="12">
        <v>0</v>
      </c>
      <c r="AY7695" s="12">
        <v>2</v>
      </c>
      <c r="AZ7695" s="12">
        <v>6.5</v>
      </c>
      <c r="BA7695" s="12">
        <v>6.5</v>
      </c>
      <c r="BB7695" s="12" t="s">
        <v>59</v>
      </c>
    </row>
    <row r="7696" spans="1:54" x14ac:dyDescent="0.2">
      <c r="A7696" s="7" t="str">
        <f>VLOOKUP(G7696,'Matching-Tabelle'!$A$76:$B$80,2,FALSE)</f>
        <v>claudio.goetz@tkb.ch</v>
      </c>
      <c r="B7696" s="7" t="str">
        <f>VLOOKUP(J7696,'Matching-Tabelle'!$A$1:$B$66,2,FALSE)</f>
        <v>WPI CTB</v>
      </c>
      <c r="C7696" s="7" t="str">
        <f>IF(VLOOKUP(J7696,'Matching-Tabelle'!$A$1:$CB$66,3,FALSE)=0,"",VLOOKUP(J7696,'Matching-Tabelle'!$A$1:$CB$66,3,FALSE))</f>
        <v/>
      </c>
      <c r="D7696" s="7">
        <v>6.5</v>
      </c>
      <c r="E7696" s="7" t="s">
        <v>6373</v>
      </c>
      <c r="F7696" s="8">
        <v>42866</v>
      </c>
      <c r="G7696" s="12" t="s">
        <v>879</v>
      </c>
      <c r="H7696" s="12" t="s">
        <v>880</v>
      </c>
      <c r="I7696" s="12" t="s">
        <v>881</v>
      </c>
      <c r="J7696" s="12">
        <v>932</v>
      </c>
      <c r="K7696" s="12" t="s">
        <v>124</v>
      </c>
      <c r="L7696" s="12" t="s">
        <v>125</v>
      </c>
      <c r="M7696" s="12">
        <v>990001</v>
      </c>
      <c r="N7696" s="12" t="s">
        <v>51</v>
      </c>
      <c r="O7696" s="12">
        <v>0.25</v>
      </c>
      <c r="P7696" s="12"/>
      <c r="Q7696" s="12">
        <v>0.25</v>
      </c>
      <c r="R7696" s="12"/>
      <c r="S7696" s="12" t="s">
        <v>6373</v>
      </c>
      <c r="T7696" s="12"/>
      <c r="U7696" s="12"/>
      <c r="V7696" s="12"/>
      <c r="W7696" s="12"/>
      <c r="X7696" s="12"/>
      <c r="Y7696" s="12"/>
      <c r="Z7696" s="12"/>
      <c r="AA7696" s="12"/>
      <c r="AB7696" s="12"/>
      <c r="AC7696" s="12"/>
      <c r="AD7696" s="12"/>
      <c r="AE7696" s="12">
        <v>12</v>
      </c>
      <c r="AF7696" s="12">
        <v>7.6</v>
      </c>
      <c r="AG7696" s="12">
        <v>5</v>
      </c>
      <c r="AH7696" s="12" t="s">
        <v>53</v>
      </c>
      <c r="AI7696" s="12" t="s">
        <v>54</v>
      </c>
      <c r="AJ7696" s="12">
        <v>2</v>
      </c>
      <c r="AK7696" s="12">
        <v>1</v>
      </c>
      <c r="AL7696" s="12">
        <v>1</v>
      </c>
      <c r="AM7696" s="12" t="s">
        <v>55</v>
      </c>
      <c r="AN7696" s="12" t="s">
        <v>56</v>
      </c>
      <c r="AO7696" s="12"/>
      <c r="AP7696" s="12">
        <v>1</v>
      </c>
      <c r="AQ7696" s="12" t="s">
        <v>57</v>
      </c>
      <c r="AR7696" s="12">
        <v>0</v>
      </c>
      <c r="AS7696" s="12"/>
      <c r="AT7696" s="12"/>
      <c r="AU7696" s="12"/>
      <c r="AV7696" s="12"/>
      <c r="AW7696" s="12" t="s">
        <v>58</v>
      </c>
      <c r="AX7696" s="12">
        <v>0</v>
      </c>
      <c r="AY7696" s="12">
        <v>2</v>
      </c>
      <c r="AZ7696" s="12">
        <v>0.25</v>
      </c>
      <c r="BA7696" s="12">
        <v>0.25</v>
      </c>
      <c r="BB7696" s="12" t="s">
        <v>59</v>
      </c>
    </row>
    <row r="7697" spans="1:54" x14ac:dyDescent="0.2">
      <c r="A7697" s="7" t="str">
        <f>VLOOKUP(G7697,'Matching-Tabelle'!$A$76:$B$80,2,FALSE)</f>
        <v>claudio.goetz@tkb.ch</v>
      </c>
      <c r="B7697" s="7" t="str">
        <f>VLOOKUP(J7697,'Matching-Tabelle'!$A$1:$B$66,2,FALSE)</f>
        <v>Proj DigiPF</v>
      </c>
      <c r="C7697" s="7" t="str">
        <f>IF(VLOOKUP(J7697,'Matching-Tabelle'!$A$1:$CB$66,3,FALSE)=0,"",VLOOKUP(J7697,'Matching-Tabelle'!$A$1:$CB$66,3,FALSE))</f>
        <v>Progr Digitalisierung</v>
      </c>
      <c r="D7697" s="7">
        <v>0.25</v>
      </c>
      <c r="E7697" s="7" t="s">
        <v>6374</v>
      </c>
      <c r="F7697" s="8">
        <v>42866</v>
      </c>
      <c r="G7697" s="12" t="s">
        <v>879</v>
      </c>
      <c r="H7697" s="12" t="s">
        <v>880</v>
      </c>
      <c r="I7697" s="12" t="s">
        <v>881</v>
      </c>
      <c r="J7697" s="12">
        <v>2500236</v>
      </c>
      <c r="K7697" s="12" t="s">
        <v>701</v>
      </c>
      <c r="L7697" s="12" t="s">
        <v>702</v>
      </c>
      <c r="M7697" s="12">
        <v>990001</v>
      </c>
      <c r="N7697" s="12" t="s">
        <v>51</v>
      </c>
      <c r="O7697" s="12">
        <v>0.5</v>
      </c>
      <c r="P7697" s="12"/>
      <c r="Q7697" s="12">
        <v>0.5</v>
      </c>
      <c r="R7697" s="12"/>
      <c r="S7697" s="12" t="s">
        <v>6374</v>
      </c>
      <c r="T7697" s="12"/>
      <c r="U7697" s="12"/>
      <c r="V7697" s="12"/>
      <c r="W7697" s="12"/>
      <c r="X7697" s="12"/>
      <c r="Y7697" s="12"/>
      <c r="Z7697" s="12"/>
      <c r="AA7697" s="12"/>
      <c r="AB7697" s="12"/>
      <c r="AC7697" s="12"/>
      <c r="AD7697" s="12"/>
      <c r="AE7697" s="12">
        <v>5</v>
      </c>
      <c r="AF7697" s="12">
        <v>0</v>
      </c>
      <c r="AG7697" s="12">
        <v>1</v>
      </c>
      <c r="AH7697" s="12" t="s">
        <v>411</v>
      </c>
      <c r="AI7697" s="12" t="s">
        <v>411</v>
      </c>
      <c r="AJ7697" s="12">
        <v>2</v>
      </c>
      <c r="AK7697" s="12">
        <v>1</v>
      </c>
      <c r="AL7697" s="12">
        <v>1</v>
      </c>
      <c r="AM7697" s="12" t="s">
        <v>55</v>
      </c>
      <c r="AN7697" s="12" t="s">
        <v>56</v>
      </c>
      <c r="AO7697" s="12"/>
      <c r="AP7697" s="12">
        <v>1</v>
      </c>
      <c r="AQ7697" s="12" t="s">
        <v>57</v>
      </c>
      <c r="AR7697" s="12">
        <v>0</v>
      </c>
      <c r="AS7697" s="12"/>
      <c r="AT7697" s="12"/>
      <c r="AU7697" s="12"/>
      <c r="AV7697" s="12"/>
      <c r="AW7697" s="12" t="s">
        <v>58</v>
      </c>
      <c r="AX7697" s="12">
        <v>0</v>
      </c>
      <c r="AY7697" s="12">
        <v>2</v>
      </c>
      <c r="AZ7697" s="12">
        <v>0.5</v>
      </c>
      <c r="BA7697" s="12">
        <v>0.5</v>
      </c>
      <c r="BB7697" s="12" t="s">
        <v>59</v>
      </c>
    </row>
    <row r="7698" spans="1:54" x14ac:dyDescent="0.2">
      <c r="A7698" s="7" t="str">
        <f>VLOOKUP(G7698,'Matching-Tabelle'!$A$76:$B$80,2,FALSE)</f>
        <v>claudio.goetz@tkb.ch</v>
      </c>
      <c r="B7698" s="7" t="str">
        <f>VLOOKUP(J7698,'Matching-Tabelle'!$A$1:$B$66,2,FALSE)</f>
        <v>WPI CTB</v>
      </c>
      <c r="C7698" s="7" t="str">
        <f>IF(VLOOKUP(J7698,'Matching-Tabelle'!$A$1:$CB$66,3,FALSE)=0,"",VLOOKUP(J7698,'Matching-Tabelle'!$A$1:$CB$66,3,FALSE))</f>
        <v/>
      </c>
      <c r="D7698" s="7">
        <v>0.5</v>
      </c>
      <c r="E7698" s="7" t="s">
        <v>6300</v>
      </c>
      <c r="F7698" s="8">
        <v>42867</v>
      </c>
      <c r="G7698" s="12" t="s">
        <v>879</v>
      </c>
      <c r="H7698" s="12" t="s">
        <v>880</v>
      </c>
      <c r="I7698" s="12" t="s">
        <v>881</v>
      </c>
      <c r="J7698" s="12">
        <v>14</v>
      </c>
      <c r="K7698" s="12" t="s">
        <v>82</v>
      </c>
      <c r="L7698" s="12" t="s">
        <v>83</v>
      </c>
      <c r="M7698" s="12">
        <v>990001</v>
      </c>
      <c r="N7698" s="12" t="s">
        <v>51</v>
      </c>
      <c r="O7698" s="12">
        <v>1.5</v>
      </c>
      <c r="P7698" s="12"/>
      <c r="Q7698" s="12">
        <v>1.5</v>
      </c>
      <c r="R7698" s="12"/>
      <c r="S7698" s="12" t="s">
        <v>6300</v>
      </c>
      <c r="T7698" s="12"/>
      <c r="U7698" s="12"/>
      <c r="V7698" s="12"/>
      <c r="W7698" s="12"/>
      <c r="X7698" s="12"/>
      <c r="Y7698" s="12"/>
      <c r="Z7698" s="12"/>
      <c r="AA7698" s="12"/>
      <c r="AB7698" s="12"/>
      <c r="AC7698" s="12"/>
      <c r="AD7698" s="12"/>
      <c r="AE7698" s="12">
        <v>12</v>
      </c>
      <c r="AF7698" s="12">
        <v>7.6</v>
      </c>
      <c r="AG7698" s="12">
        <v>5</v>
      </c>
      <c r="AH7698" s="12" t="s">
        <v>53</v>
      </c>
      <c r="AI7698" s="12" t="s">
        <v>54</v>
      </c>
      <c r="AJ7698" s="12">
        <v>2</v>
      </c>
      <c r="AK7698" s="12">
        <v>1</v>
      </c>
      <c r="AL7698" s="12">
        <v>1</v>
      </c>
      <c r="AM7698" s="12" t="s">
        <v>55</v>
      </c>
      <c r="AN7698" s="12" t="s">
        <v>56</v>
      </c>
      <c r="AO7698" s="12"/>
      <c r="AP7698" s="12">
        <v>1</v>
      </c>
      <c r="AQ7698" s="12" t="s">
        <v>57</v>
      </c>
      <c r="AR7698" s="12">
        <v>0</v>
      </c>
      <c r="AS7698" s="12"/>
      <c r="AT7698" s="12"/>
      <c r="AU7698" s="12"/>
      <c r="AV7698" s="12"/>
      <c r="AW7698" s="12" t="s">
        <v>58</v>
      </c>
      <c r="AX7698" s="12">
        <v>0</v>
      </c>
      <c r="AY7698" s="12">
        <v>2</v>
      </c>
      <c r="AZ7698" s="12">
        <v>1.5</v>
      </c>
      <c r="BA7698" s="12">
        <v>1.5</v>
      </c>
      <c r="BB7698" s="12" t="s">
        <v>59</v>
      </c>
    </row>
    <row r="7699" spans="1:54" x14ac:dyDescent="0.2">
      <c r="A7699" s="7" t="str">
        <f>VLOOKUP(G7699,'Matching-Tabelle'!$A$76:$B$80,2,FALSE)</f>
        <v>claudio.goetz@tkb.ch</v>
      </c>
      <c r="B7699" s="7" t="str">
        <f>VLOOKUP(J7699,'Matching-Tabelle'!$A$1:$B$66,2,FALSE)</f>
        <v>WPI CTB</v>
      </c>
      <c r="C7699" s="7" t="str">
        <f>IF(VLOOKUP(J7699,'Matching-Tabelle'!$A$1:$CB$66,3,FALSE)=0,"",VLOOKUP(J7699,'Matching-Tabelle'!$A$1:$CB$66,3,FALSE))</f>
        <v/>
      </c>
      <c r="D7699" s="7">
        <v>1.5</v>
      </c>
      <c r="E7699" s="7" t="s">
        <v>6375</v>
      </c>
      <c r="F7699" s="8">
        <v>42867</v>
      </c>
      <c r="G7699" s="12" t="s">
        <v>879</v>
      </c>
      <c r="H7699" s="12" t="s">
        <v>880</v>
      </c>
      <c r="I7699" s="12" t="s">
        <v>881</v>
      </c>
      <c r="J7699" s="12">
        <v>14</v>
      </c>
      <c r="K7699" s="12" t="s">
        <v>82</v>
      </c>
      <c r="L7699" s="12" t="s">
        <v>83</v>
      </c>
      <c r="M7699" s="12">
        <v>990001</v>
      </c>
      <c r="N7699" s="12" t="s">
        <v>51</v>
      </c>
      <c r="O7699" s="12">
        <v>1.75</v>
      </c>
      <c r="P7699" s="12"/>
      <c r="Q7699" s="12">
        <v>1.75</v>
      </c>
      <c r="R7699" s="12"/>
      <c r="S7699" s="12" t="s">
        <v>6375</v>
      </c>
      <c r="T7699" s="12"/>
      <c r="U7699" s="12"/>
      <c r="V7699" s="12"/>
      <c r="W7699" s="12"/>
      <c r="X7699" s="12"/>
      <c r="Y7699" s="12"/>
      <c r="Z7699" s="12"/>
      <c r="AA7699" s="12"/>
      <c r="AB7699" s="12"/>
      <c r="AC7699" s="12"/>
      <c r="AD7699" s="12"/>
      <c r="AE7699" s="12">
        <v>12</v>
      </c>
      <c r="AF7699" s="12">
        <v>7.6</v>
      </c>
      <c r="AG7699" s="12">
        <v>5</v>
      </c>
      <c r="AH7699" s="12" t="s">
        <v>53</v>
      </c>
      <c r="AI7699" s="12" t="s">
        <v>54</v>
      </c>
      <c r="AJ7699" s="12">
        <v>2</v>
      </c>
      <c r="AK7699" s="12">
        <v>1</v>
      </c>
      <c r="AL7699" s="12">
        <v>1</v>
      </c>
      <c r="AM7699" s="12" t="s">
        <v>55</v>
      </c>
      <c r="AN7699" s="12" t="s">
        <v>56</v>
      </c>
      <c r="AO7699" s="12"/>
      <c r="AP7699" s="12">
        <v>1</v>
      </c>
      <c r="AQ7699" s="12" t="s">
        <v>57</v>
      </c>
      <c r="AR7699" s="12">
        <v>0</v>
      </c>
      <c r="AS7699" s="12"/>
      <c r="AT7699" s="12"/>
      <c r="AU7699" s="12"/>
      <c r="AV7699" s="12"/>
      <c r="AW7699" s="12" t="s">
        <v>58</v>
      </c>
      <c r="AX7699" s="12">
        <v>0</v>
      </c>
      <c r="AY7699" s="12">
        <v>2</v>
      </c>
      <c r="AZ7699" s="12">
        <v>1.75</v>
      </c>
      <c r="BA7699" s="12">
        <v>1.75</v>
      </c>
      <c r="BB7699" s="12" t="s">
        <v>59</v>
      </c>
    </row>
    <row r="7700" spans="1:54" x14ac:dyDescent="0.2">
      <c r="A7700" s="7" t="str">
        <f>VLOOKUP(G7700,'Matching-Tabelle'!$A$76:$B$80,2,FALSE)</f>
        <v>claudio.goetz@tkb.ch</v>
      </c>
      <c r="B7700" s="7" t="str">
        <f>VLOOKUP(J7700,'Matching-Tabelle'!$A$1:$B$66,2,FALSE)</f>
        <v>WPI RTB</v>
      </c>
      <c r="C7700" s="7" t="str">
        <f>IF(VLOOKUP(J7700,'Matching-Tabelle'!$A$1:$CB$66,3,FALSE)=0,"",VLOOKUP(J7700,'Matching-Tabelle'!$A$1:$CB$66,3,FALSE))</f>
        <v/>
      </c>
      <c r="D7700" s="7">
        <v>1.75</v>
      </c>
      <c r="E7700" s="7" t="s">
        <v>6376</v>
      </c>
      <c r="F7700" s="8">
        <v>42867</v>
      </c>
      <c r="G7700" s="12" t="s">
        <v>879</v>
      </c>
      <c r="H7700" s="12" t="s">
        <v>880</v>
      </c>
      <c r="I7700" s="12" t="s">
        <v>881</v>
      </c>
      <c r="J7700" s="12">
        <v>28</v>
      </c>
      <c r="K7700" s="12" t="s">
        <v>111</v>
      </c>
      <c r="L7700" s="12" t="s">
        <v>112</v>
      </c>
      <c r="M7700" s="12">
        <v>990001</v>
      </c>
      <c r="N7700" s="12" t="s">
        <v>51</v>
      </c>
      <c r="O7700" s="12">
        <v>2.25</v>
      </c>
      <c r="P7700" s="12"/>
      <c r="Q7700" s="12">
        <v>2.25</v>
      </c>
      <c r="R7700" s="12"/>
      <c r="S7700" s="12" t="s">
        <v>6376</v>
      </c>
      <c r="T7700" s="12"/>
      <c r="U7700" s="12"/>
      <c r="V7700" s="12"/>
      <c r="W7700" s="12"/>
      <c r="X7700" s="12"/>
      <c r="Y7700" s="12"/>
      <c r="Z7700" s="12"/>
      <c r="AA7700" s="12"/>
      <c r="AB7700" s="12"/>
      <c r="AC7700" s="12"/>
      <c r="AD7700" s="12"/>
      <c r="AE7700" s="12">
        <v>12</v>
      </c>
      <c r="AF7700" s="12">
        <v>7.6</v>
      </c>
      <c r="AG7700" s="12">
        <v>5</v>
      </c>
      <c r="AH7700" s="12" t="s">
        <v>53</v>
      </c>
      <c r="AI7700" s="12" t="s">
        <v>54</v>
      </c>
      <c r="AJ7700" s="12">
        <v>2</v>
      </c>
      <c r="AK7700" s="12">
        <v>1</v>
      </c>
      <c r="AL7700" s="12">
        <v>1</v>
      </c>
      <c r="AM7700" s="12" t="s">
        <v>55</v>
      </c>
      <c r="AN7700" s="12" t="s">
        <v>56</v>
      </c>
      <c r="AO7700" s="12"/>
      <c r="AP7700" s="12">
        <v>1</v>
      </c>
      <c r="AQ7700" s="12" t="s">
        <v>57</v>
      </c>
      <c r="AR7700" s="12">
        <v>0</v>
      </c>
      <c r="AS7700" s="12"/>
      <c r="AT7700" s="12"/>
      <c r="AU7700" s="12"/>
      <c r="AV7700" s="12"/>
      <c r="AW7700" s="12" t="s">
        <v>58</v>
      </c>
      <c r="AX7700" s="12">
        <v>0</v>
      </c>
      <c r="AY7700" s="12">
        <v>2</v>
      </c>
      <c r="AZ7700" s="12">
        <v>2.25</v>
      </c>
      <c r="BA7700" s="12">
        <v>2.25</v>
      </c>
      <c r="BB7700" s="12" t="s">
        <v>59</v>
      </c>
    </row>
    <row r="7701" spans="1:54" x14ac:dyDescent="0.2">
      <c r="A7701" s="7" t="str">
        <f>VLOOKUP(G7701,'Matching-Tabelle'!$A$76:$B$80,2,FALSE)</f>
        <v>claudio.goetz@tkb.ch</v>
      </c>
      <c r="B7701" s="7" t="str">
        <f>VLOOKUP(J7701,'Matching-Tabelle'!$A$1:$B$66,2,FALSE)</f>
        <v>WPI CTB</v>
      </c>
      <c r="C7701" s="7" t="str">
        <f>IF(VLOOKUP(J7701,'Matching-Tabelle'!$A$1:$CB$66,3,FALSE)=0,"",VLOOKUP(J7701,'Matching-Tabelle'!$A$1:$CB$66,3,FALSE))</f>
        <v/>
      </c>
      <c r="D7701" s="7">
        <v>2.25</v>
      </c>
      <c r="E7701" s="7" t="s">
        <v>6377</v>
      </c>
      <c r="F7701" s="8">
        <v>42867</v>
      </c>
      <c r="G7701" s="12" t="s">
        <v>879</v>
      </c>
      <c r="H7701" s="12" t="s">
        <v>880</v>
      </c>
      <c r="I7701" s="12" t="s">
        <v>881</v>
      </c>
      <c r="J7701" s="12">
        <v>927</v>
      </c>
      <c r="K7701" s="12" t="s">
        <v>99</v>
      </c>
      <c r="L7701" s="12" t="s">
        <v>100</v>
      </c>
      <c r="M7701" s="12">
        <v>990001</v>
      </c>
      <c r="N7701" s="12" t="s">
        <v>51</v>
      </c>
      <c r="O7701" s="12">
        <v>1</v>
      </c>
      <c r="P7701" s="12"/>
      <c r="Q7701" s="12">
        <v>1</v>
      </c>
      <c r="R7701" s="12"/>
      <c r="S7701" s="12" t="s">
        <v>6377</v>
      </c>
      <c r="T7701" s="12"/>
      <c r="U7701" s="12"/>
      <c r="V7701" s="12"/>
      <c r="W7701" s="12"/>
      <c r="X7701" s="12"/>
      <c r="Y7701" s="12"/>
      <c r="Z7701" s="12"/>
      <c r="AA7701" s="12"/>
      <c r="AB7701" s="12"/>
      <c r="AC7701" s="12"/>
      <c r="AD7701" s="12"/>
      <c r="AE7701" s="12">
        <v>12</v>
      </c>
      <c r="AF7701" s="12">
        <v>7.6</v>
      </c>
      <c r="AG7701" s="12">
        <v>5</v>
      </c>
      <c r="AH7701" s="12" t="s">
        <v>53</v>
      </c>
      <c r="AI7701" s="12" t="s">
        <v>54</v>
      </c>
      <c r="AJ7701" s="12">
        <v>2</v>
      </c>
      <c r="AK7701" s="12">
        <v>1</v>
      </c>
      <c r="AL7701" s="12">
        <v>1</v>
      </c>
      <c r="AM7701" s="12" t="s">
        <v>55</v>
      </c>
      <c r="AN7701" s="12" t="s">
        <v>56</v>
      </c>
      <c r="AO7701" s="12"/>
      <c r="AP7701" s="12">
        <v>1</v>
      </c>
      <c r="AQ7701" s="12" t="s">
        <v>57</v>
      </c>
      <c r="AR7701" s="12">
        <v>0</v>
      </c>
      <c r="AS7701" s="12"/>
      <c r="AT7701" s="12"/>
      <c r="AU7701" s="12"/>
      <c r="AV7701" s="12"/>
      <c r="AW7701" s="12" t="s">
        <v>58</v>
      </c>
      <c r="AX7701" s="12">
        <v>0</v>
      </c>
      <c r="AY7701" s="12">
        <v>2</v>
      </c>
      <c r="AZ7701" s="12">
        <v>1</v>
      </c>
      <c r="BA7701" s="12">
        <v>1</v>
      </c>
      <c r="BB7701" s="12" t="s">
        <v>59</v>
      </c>
    </row>
    <row r="7702" spans="1:54" x14ac:dyDescent="0.2">
      <c r="A7702" s="7" t="str">
        <f>VLOOKUP(G7702,'Matching-Tabelle'!$A$76:$B$80,2,FALSE)</f>
        <v>claudio.goetz@tkb.ch</v>
      </c>
      <c r="B7702" s="7" t="str">
        <f>VLOOKUP(J7702,'Matching-Tabelle'!$A$1:$B$66,2,FALSE)</f>
        <v>WPI CTB</v>
      </c>
      <c r="C7702" s="7" t="str">
        <f>IF(VLOOKUP(J7702,'Matching-Tabelle'!$A$1:$CB$66,3,FALSE)=0,"",VLOOKUP(J7702,'Matching-Tabelle'!$A$1:$CB$66,3,FALSE))</f>
        <v/>
      </c>
      <c r="D7702" s="7">
        <v>1</v>
      </c>
      <c r="E7702" s="7" t="s">
        <v>6378</v>
      </c>
      <c r="F7702" s="8">
        <v>42867</v>
      </c>
      <c r="G7702" s="12" t="s">
        <v>879</v>
      </c>
      <c r="H7702" s="12" t="s">
        <v>880</v>
      </c>
      <c r="I7702" s="12" t="s">
        <v>881</v>
      </c>
      <c r="J7702" s="12">
        <v>922</v>
      </c>
      <c r="K7702" s="12" t="s">
        <v>134</v>
      </c>
      <c r="L7702" s="12" t="s">
        <v>135</v>
      </c>
      <c r="M7702" s="12">
        <v>990001</v>
      </c>
      <c r="N7702" s="12" t="s">
        <v>51</v>
      </c>
      <c r="O7702" s="12">
        <v>0.5</v>
      </c>
      <c r="P7702" s="12"/>
      <c r="Q7702" s="12">
        <v>0.5</v>
      </c>
      <c r="R7702" s="12"/>
      <c r="S7702" s="12" t="s">
        <v>6378</v>
      </c>
      <c r="T7702" s="12"/>
      <c r="U7702" s="12"/>
      <c r="V7702" s="12"/>
      <c r="W7702" s="12"/>
      <c r="X7702" s="12"/>
      <c r="Y7702" s="12"/>
      <c r="Z7702" s="12"/>
      <c r="AA7702" s="12"/>
      <c r="AB7702" s="12"/>
      <c r="AC7702" s="12"/>
      <c r="AD7702" s="12"/>
      <c r="AE7702" s="12">
        <v>12</v>
      </c>
      <c r="AF7702" s="12">
        <v>7.6</v>
      </c>
      <c r="AG7702" s="12">
        <v>5</v>
      </c>
      <c r="AH7702" s="12" t="s">
        <v>53</v>
      </c>
      <c r="AI7702" s="12" t="s">
        <v>54</v>
      </c>
      <c r="AJ7702" s="12">
        <v>2</v>
      </c>
      <c r="AK7702" s="12">
        <v>1</v>
      </c>
      <c r="AL7702" s="12">
        <v>1</v>
      </c>
      <c r="AM7702" s="12" t="s">
        <v>55</v>
      </c>
      <c r="AN7702" s="12" t="s">
        <v>56</v>
      </c>
      <c r="AO7702" s="12"/>
      <c r="AP7702" s="12">
        <v>1</v>
      </c>
      <c r="AQ7702" s="12" t="s">
        <v>57</v>
      </c>
      <c r="AR7702" s="12">
        <v>0</v>
      </c>
      <c r="AS7702" s="12"/>
      <c r="AT7702" s="12"/>
      <c r="AU7702" s="12"/>
      <c r="AV7702" s="12"/>
      <c r="AW7702" s="12" t="s">
        <v>58</v>
      </c>
      <c r="AX7702" s="12">
        <v>0</v>
      </c>
      <c r="AY7702" s="12">
        <v>2</v>
      </c>
      <c r="AZ7702" s="12">
        <v>0.5</v>
      </c>
      <c r="BA7702" s="12">
        <v>0.5</v>
      </c>
      <c r="BB7702" s="12" t="s">
        <v>59</v>
      </c>
    </row>
    <row r="7703" spans="1:54" x14ac:dyDescent="0.2">
      <c r="A7703" s="7" t="str">
        <f>VLOOKUP(G7703,'Matching-Tabelle'!$A$76:$B$80,2,FALSE)</f>
        <v>claudio.goetz@tkb.ch</v>
      </c>
      <c r="B7703" s="7" t="str">
        <f>VLOOKUP(J7703,'Matching-Tabelle'!$A$1:$B$66,2,FALSE)</f>
        <v>WPI CTB</v>
      </c>
      <c r="C7703" s="7" t="str">
        <f>IF(VLOOKUP(J7703,'Matching-Tabelle'!$A$1:$CB$66,3,FALSE)=0,"",VLOOKUP(J7703,'Matching-Tabelle'!$A$1:$CB$66,3,FALSE))</f>
        <v/>
      </c>
      <c r="D7703" s="7">
        <v>0.5</v>
      </c>
      <c r="E7703" s="7" t="s">
        <v>6316</v>
      </c>
      <c r="F7703" s="8">
        <v>42867</v>
      </c>
      <c r="G7703" s="12" t="s">
        <v>879</v>
      </c>
      <c r="H7703" s="12" t="s">
        <v>880</v>
      </c>
      <c r="I7703" s="12" t="s">
        <v>881</v>
      </c>
      <c r="J7703" s="12">
        <v>927</v>
      </c>
      <c r="K7703" s="12" t="s">
        <v>99</v>
      </c>
      <c r="L7703" s="12" t="s">
        <v>100</v>
      </c>
      <c r="M7703" s="12">
        <v>990001</v>
      </c>
      <c r="N7703" s="12" t="s">
        <v>51</v>
      </c>
      <c r="O7703" s="12">
        <v>1.5</v>
      </c>
      <c r="P7703" s="12"/>
      <c r="Q7703" s="12">
        <v>1.5</v>
      </c>
      <c r="R7703" s="12"/>
      <c r="S7703" s="12" t="s">
        <v>6316</v>
      </c>
      <c r="T7703" s="12"/>
      <c r="U7703" s="12"/>
      <c r="V7703" s="12"/>
      <c r="W7703" s="12"/>
      <c r="X7703" s="12"/>
      <c r="Y7703" s="12"/>
      <c r="Z7703" s="12"/>
      <c r="AA7703" s="12"/>
      <c r="AB7703" s="12"/>
      <c r="AC7703" s="12"/>
      <c r="AD7703" s="12"/>
      <c r="AE7703" s="12">
        <v>12</v>
      </c>
      <c r="AF7703" s="12">
        <v>7.6</v>
      </c>
      <c r="AG7703" s="12">
        <v>5</v>
      </c>
      <c r="AH7703" s="12" t="s">
        <v>53</v>
      </c>
      <c r="AI7703" s="12" t="s">
        <v>54</v>
      </c>
      <c r="AJ7703" s="12">
        <v>2</v>
      </c>
      <c r="AK7703" s="12">
        <v>1</v>
      </c>
      <c r="AL7703" s="12">
        <v>1</v>
      </c>
      <c r="AM7703" s="12" t="s">
        <v>55</v>
      </c>
      <c r="AN7703" s="12" t="s">
        <v>56</v>
      </c>
      <c r="AO7703" s="12"/>
      <c r="AP7703" s="12">
        <v>1</v>
      </c>
      <c r="AQ7703" s="12" t="s">
        <v>57</v>
      </c>
      <c r="AR7703" s="12">
        <v>0</v>
      </c>
      <c r="AS7703" s="12"/>
      <c r="AT7703" s="12"/>
      <c r="AU7703" s="12"/>
      <c r="AV7703" s="12"/>
      <c r="AW7703" s="12" t="s">
        <v>58</v>
      </c>
      <c r="AX7703" s="12">
        <v>0</v>
      </c>
      <c r="AY7703" s="12">
        <v>2</v>
      </c>
      <c r="AZ7703" s="12">
        <v>1.5</v>
      </c>
      <c r="BA7703" s="12">
        <v>1.5</v>
      </c>
      <c r="BB7703" s="12" t="s">
        <v>59</v>
      </c>
    </row>
    <row r="7704" spans="1:54" x14ac:dyDescent="0.2">
      <c r="A7704" s="7" t="str">
        <f>VLOOKUP(G7704,'Matching-Tabelle'!$A$76:$B$80,2,FALSE)</f>
        <v>claudio.goetz@tkb.ch</v>
      </c>
      <c r="B7704" s="7" t="str">
        <f>VLOOKUP(J7704,'Matching-Tabelle'!$A$1:$B$66,2,FALSE)</f>
        <v>WPI RTB</v>
      </c>
      <c r="C7704" s="7" t="str">
        <f>IF(VLOOKUP(J7704,'Matching-Tabelle'!$A$1:$CB$66,3,FALSE)=0,"",VLOOKUP(J7704,'Matching-Tabelle'!$A$1:$CB$66,3,FALSE))</f>
        <v/>
      </c>
      <c r="D7704" s="7">
        <v>1.5</v>
      </c>
      <c r="E7704" s="7" t="s">
        <v>6379</v>
      </c>
      <c r="F7704" s="8">
        <v>42870</v>
      </c>
      <c r="G7704" s="12" t="s">
        <v>879</v>
      </c>
      <c r="H7704" s="12" t="s">
        <v>880</v>
      </c>
      <c r="I7704" s="12" t="s">
        <v>881</v>
      </c>
      <c r="J7704" s="12">
        <v>22</v>
      </c>
      <c r="K7704" s="12" t="s">
        <v>88</v>
      </c>
      <c r="L7704" s="12" t="s">
        <v>89</v>
      </c>
      <c r="M7704" s="12">
        <v>990001</v>
      </c>
      <c r="N7704" s="12" t="s">
        <v>51</v>
      </c>
      <c r="O7704" s="12">
        <v>2</v>
      </c>
      <c r="P7704" s="12"/>
      <c r="Q7704" s="12">
        <v>2</v>
      </c>
      <c r="R7704" s="12"/>
      <c r="S7704" s="12" t="s">
        <v>6379</v>
      </c>
      <c r="T7704" s="12"/>
      <c r="U7704" s="12"/>
      <c r="V7704" s="12"/>
      <c r="W7704" s="12"/>
      <c r="X7704" s="12"/>
      <c r="Y7704" s="12"/>
      <c r="Z7704" s="12"/>
      <c r="AA7704" s="12"/>
      <c r="AB7704" s="12"/>
      <c r="AC7704" s="12"/>
      <c r="AD7704" s="12"/>
      <c r="AE7704" s="12">
        <v>12</v>
      </c>
      <c r="AF7704" s="12">
        <v>7.6</v>
      </c>
      <c r="AG7704" s="12">
        <v>5</v>
      </c>
      <c r="AH7704" s="12" t="s">
        <v>53</v>
      </c>
      <c r="AI7704" s="12" t="s">
        <v>54</v>
      </c>
      <c r="AJ7704" s="12">
        <v>2</v>
      </c>
      <c r="AK7704" s="12">
        <v>1</v>
      </c>
      <c r="AL7704" s="12">
        <v>1</v>
      </c>
      <c r="AM7704" s="12" t="s">
        <v>55</v>
      </c>
      <c r="AN7704" s="12" t="s">
        <v>56</v>
      </c>
      <c r="AO7704" s="12"/>
      <c r="AP7704" s="12">
        <v>1</v>
      </c>
      <c r="AQ7704" s="12" t="s">
        <v>57</v>
      </c>
      <c r="AR7704" s="12">
        <v>0</v>
      </c>
      <c r="AS7704" s="12"/>
      <c r="AT7704" s="12"/>
      <c r="AU7704" s="12"/>
      <c r="AV7704" s="12"/>
      <c r="AW7704" s="12" t="s">
        <v>58</v>
      </c>
      <c r="AX7704" s="12">
        <v>0</v>
      </c>
      <c r="AY7704" s="12">
        <v>2</v>
      </c>
      <c r="AZ7704" s="12">
        <v>2</v>
      </c>
      <c r="BA7704" s="12">
        <v>2</v>
      </c>
      <c r="BB7704" s="12" t="s">
        <v>59</v>
      </c>
    </row>
    <row r="7705" spans="1:54" x14ac:dyDescent="0.2">
      <c r="A7705" s="7" t="str">
        <f>VLOOKUP(G7705,'Matching-Tabelle'!$A$76:$B$80,2,FALSE)</f>
        <v>claudio.goetz@tkb.ch</v>
      </c>
      <c r="B7705" s="7" t="str">
        <f>VLOOKUP(J7705,'Matching-Tabelle'!$A$1:$B$66,2,FALSE)</f>
        <v>WPI CTB</v>
      </c>
      <c r="C7705" s="7" t="str">
        <f>IF(VLOOKUP(J7705,'Matching-Tabelle'!$A$1:$CB$66,3,FALSE)=0,"",VLOOKUP(J7705,'Matching-Tabelle'!$A$1:$CB$66,3,FALSE))</f>
        <v/>
      </c>
      <c r="D7705" s="7">
        <v>2</v>
      </c>
      <c r="E7705" s="7" t="s">
        <v>6380</v>
      </c>
      <c r="F7705" s="8">
        <v>42870</v>
      </c>
      <c r="G7705" s="12" t="s">
        <v>879</v>
      </c>
      <c r="H7705" s="12" t="s">
        <v>880</v>
      </c>
      <c r="I7705" s="12" t="s">
        <v>881</v>
      </c>
      <c r="J7705" s="12">
        <v>920</v>
      </c>
      <c r="K7705" s="12" t="s">
        <v>148</v>
      </c>
      <c r="L7705" s="12" t="s">
        <v>149</v>
      </c>
      <c r="M7705" s="12">
        <v>990001</v>
      </c>
      <c r="N7705" s="12" t="s">
        <v>51</v>
      </c>
      <c r="O7705" s="12">
        <v>0.25</v>
      </c>
      <c r="P7705" s="12"/>
      <c r="Q7705" s="12">
        <v>0.25</v>
      </c>
      <c r="R7705" s="12"/>
      <c r="S7705" s="12" t="s">
        <v>6380</v>
      </c>
      <c r="T7705" s="12"/>
      <c r="U7705" s="12"/>
      <c r="V7705" s="12"/>
      <c r="W7705" s="12"/>
      <c r="X7705" s="12"/>
      <c r="Y7705" s="12"/>
      <c r="Z7705" s="12"/>
      <c r="AA7705" s="12"/>
      <c r="AB7705" s="12"/>
      <c r="AC7705" s="12"/>
      <c r="AD7705" s="12"/>
      <c r="AE7705" s="12">
        <v>12</v>
      </c>
      <c r="AF7705" s="12">
        <v>7.6</v>
      </c>
      <c r="AG7705" s="12">
        <v>5</v>
      </c>
      <c r="AH7705" s="12" t="s">
        <v>53</v>
      </c>
      <c r="AI7705" s="12" t="s">
        <v>54</v>
      </c>
      <c r="AJ7705" s="12">
        <v>2</v>
      </c>
      <c r="AK7705" s="12">
        <v>1</v>
      </c>
      <c r="AL7705" s="12">
        <v>1</v>
      </c>
      <c r="AM7705" s="12" t="s">
        <v>55</v>
      </c>
      <c r="AN7705" s="12" t="s">
        <v>56</v>
      </c>
      <c r="AO7705" s="12"/>
      <c r="AP7705" s="12">
        <v>1</v>
      </c>
      <c r="AQ7705" s="12" t="s">
        <v>57</v>
      </c>
      <c r="AR7705" s="12">
        <v>0</v>
      </c>
      <c r="AS7705" s="12"/>
      <c r="AT7705" s="12"/>
      <c r="AU7705" s="12"/>
      <c r="AV7705" s="12"/>
      <c r="AW7705" s="12" t="s">
        <v>58</v>
      </c>
      <c r="AX7705" s="12">
        <v>0</v>
      </c>
      <c r="AY7705" s="12">
        <v>2</v>
      </c>
      <c r="AZ7705" s="12">
        <v>0.25</v>
      </c>
      <c r="BA7705" s="12">
        <v>0.25</v>
      </c>
      <c r="BB7705" s="12" t="s">
        <v>59</v>
      </c>
    </row>
    <row r="7706" spans="1:54" x14ac:dyDescent="0.2">
      <c r="A7706" s="7" t="str">
        <f>VLOOKUP(G7706,'Matching-Tabelle'!$A$76:$B$80,2,FALSE)</f>
        <v>claudio.goetz@tkb.ch</v>
      </c>
      <c r="B7706" s="7" t="str">
        <f>VLOOKUP(J7706,'Matching-Tabelle'!$A$1:$B$66,2,FALSE)</f>
        <v>WPI RTB</v>
      </c>
      <c r="C7706" s="7" t="str">
        <f>IF(VLOOKUP(J7706,'Matching-Tabelle'!$A$1:$CB$66,3,FALSE)=0,"",VLOOKUP(J7706,'Matching-Tabelle'!$A$1:$CB$66,3,FALSE))</f>
        <v/>
      </c>
      <c r="D7706" s="7">
        <v>0.25</v>
      </c>
      <c r="E7706" s="7" t="s">
        <v>6381</v>
      </c>
      <c r="F7706" s="8">
        <v>42870</v>
      </c>
      <c r="G7706" s="12" t="s">
        <v>879</v>
      </c>
      <c r="H7706" s="12" t="s">
        <v>880</v>
      </c>
      <c r="I7706" s="12" t="s">
        <v>881</v>
      </c>
      <c r="J7706" s="12">
        <v>25</v>
      </c>
      <c r="K7706" s="12" t="s">
        <v>192</v>
      </c>
      <c r="L7706" s="12" t="s">
        <v>193</v>
      </c>
      <c r="M7706" s="12">
        <v>990001</v>
      </c>
      <c r="N7706" s="12" t="s">
        <v>51</v>
      </c>
      <c r="O7706" s="12">
        <v>0.25</v>
      </c>
      <c r="P7706" s="12"/>
      <c r="Q7706" s="12">
        <v>0.25</v>
      </c>
      <c r="R7706" s="12"/>
      <c r="S7706" s="12" t="s">
        <v>6381</v>
      </c>
      <c r="T7706" s="12"/>
      <c r="U7706" s="12"/>
      <c r="V7706" s="12"/>
      <c r="W7706" s="12"/>
      <c r="X7706" s="12"/>
      <c r="Y7706" s="12"/>
      <c r="Z7706" s="12"/>
      <c r="AA7706" s="12"/>
      <c r="AB7706" s="12"/>
      <c r="AC7706" s="12"/>
      <c r="AD7706" s="12"/>
      <c r="AE7706" s="12">
        <v>12</v>
      </c>
      <c r="AF7706" s="12">
        <v>7.6</v>
      </c>
      <c r="AG7706" s="12">
        <v>5</v>
      </c>
      <c r="AH7706" s="12" t="s">
        <v>53</v>
      </c>
      <c r="AI7706" s="12" t="s">
        <v>54</v>
      </c>
      <c r="AJ7706" s="12">
        <v>2</v>
      </c>
      <c r="AK7706" s="12">
        <v>1</v>
      </c>
      <c r="AL7706" s="12">
        <v>1</v>
      </c>
      <c r="AM7706" s="12" t="s">
        <v>55</v>
      </c>
      <c r="AN7706" s="12" t="s">
        <v>56</v>
      </c>
      <c r="AO7706" s="12"/>
      <c r="AP7706" s="12">
        <v>1</v>
      </c>
      <c r="AQ7706" s="12" t="s">
        <v>57</v>
      </c>
      <c r="AR7706" s="12">
        <v>0</v>
      </c>
      <c r="AS7706" s="12"/>
      <c r="AT7706" s="12"/>
      <c r="AU7706" s="12"/>
      <c r="AV7706" s="12"/>
      <c r="AW7706" s="12" t="s">
        <v>58</v>
      </c>
      <c r="AX7706" s="12">
        <v>0</v>
      </c>
      <c r="AY7706" s="12">
        <v>2</v>
      </c>
      <c r="AZ7706" s="12">
        <v>0.25</v>
      </c>
      <c r="BA7706" s="12">
        <v>0.25</v>
      </c>
      <c r="BB7706" s="12" t="s">
        <v>59</v>
      </c>
    </row>
    <row r="7707" spans="1:54" x14ac:dyDescent="0.2">
      <c r="A7707" s="7" t="str">
        <f>VLOOKUP(G7707,'Matching-Tabelle'!$A$76:$B$80,2,FALSE)</f>
        <v>claudio.goetz@tkb.ch</v>
      </c>
      <c r="B7707" s="7" t="str">
        <f>VLOOKUP(J7707,'Matching-Tabelle'!$A$1:$B$66,2,FALSE)</f>
        <v>WPI CTB</v>
      </c>
      <c r="C7707" s="7" t="str">
        <f>IF(VLOOKUP(J7707,'Matching-Tabelle'!$A$1:$CB$66,3,FALSE)=0,"",VLOOKUP(J7707,'Matching-Tabelle'!$A$1:$CB$66,3,FALSE))</f>
        <v/>
      </c>
      <c r="D7707" s="7">
        <v>0.25</v>
      </c>
      <c r="E7707" s="7" t="s">
        <v>6382</v>
      </c>
      <c r="F7707" s="8">
        <v>42870</v>
      </c>
      <c r="G7707" s="12" t="s">
        <v>879</v>
      </c>
      <c r="H7707" s="12" t="s">
        <v>880</v>
      </c>
      <c r="I7707" s="12" t="s">
        <v>881</v>
      </c>
      <c r="J7707" s="12">
        <v>928</v>
      </c>
      <c r="K7707" s="12" t="s">
        <v>870</v>
      </c>
      <c r="L7707" s="12" t="s">
        <v>871</v>
      </c>
      <c r="M7707" s="12">
        <v>990001</v>
      </c>
      <c r="N7707" s="12" t="s">
        <v>51</v>
      </c>
      <c r="O7707" s="12">
        <v>0.25</v>
      </c>
      <c r="P7707" s="12"/>
      <c r="Q7707" s="12">
        <v>0.25</v>
      </c>
      <c r="R7707" s="12"/>
      <c r="S7707" s="12" t="s">
        <v>6382</v>
      </c>
      <c r="T7707" s="12"/>
      <c r="U7707" s="12"/>
      <c r="V7707" s="12"/>
      <c r="W7707" s="12"/>
      <c r="X7707" s="12"/>
      <c r="Y7707" s="12"/>
      <c r="Z7707" s="12"/>
      <c r="AA7707" s="12"/>
      <c r="AB7707" s="12"/>
      <c r="AC7707" s="12"/>
      <c r="AD7707" s="12"/>
      <c r="AE7707" s="12">
        <v>12</v>
      </c>
      <c r="AF7707" s="12">
        <v>7.6</v>
      </c>
      <c r="AG7707" s="12">
        <v>5</v>
      </c>
      <c r="AH7707" s="12" t="s">
        <v>53</v>
      </c>
      <c r="AI7707" s="12" t="s">
        <v>54</v>
      </c>
      <c r="AJ7707" s="12">
        <v>2</v>
      </c>
      <c r="AK7707" s="12">
        <v>1</v>
      </c>
      <c r="AL7707" s="12">
        <v>1</v>
      </c>
      <c r="AM7707" s="12" t="s">
        <v>55</v>
      </c>
      <c r="AN7707" s="12" t="s">
        <v>56</v>
      </c>
      <c r="AO7707" s="12"/>
      <c r="AP7707" s="12">
        <v>1</v>
      </c>
      <c r="AQ7707" s="12" t="s">
        <v>57</v>
      </c>
      <c r="AR7707" s="12">
        <v>0</v>
      </c>
      <c r="AS7707" s="12"/>
      <c r="AT7707" s="12"/>
      <c r="AU7707" s="12"/>
      <c r="AV7707" s="12"/>
      <c r="AW7707" s="12" t="s">
        <v>58</v>
      </c>
      <c r="AX7707" s="12">
        <v>0</v>
      </c>
      <c r="AY7707" s="12">
        <v>2</v>
      </c>
      <c r="AZ7707" s="12">
        <v>0.25</v>
      </c>
      <c r="BA7707" s="12">
        <v>0.25</v>
      </c>
      <c r="BB7707" s="12" t="s">
        <v>59</v>
      </c>
    </row>
    <row r="7708" spans="1:54" x14ac:dyDescent="0.2">
      <c r="A7708" s="7" t="str">
        <f>VLOOKUP(G7708,'Matching-Tabelle'!$A$76:$B$80,2,FALSE)</f>
        <v>claudio.goetz@tkb.ch</v>
      </c>
      <c r="B7708" s="7" t="str">
        <f>VLOOKUP(J7708,'Matching-Tabelle'!$A$1:$B$66,2,FALSE)</f>
        <v>WPI CTB</v>
      </c>
      <c r="C7708" s="7" t="str">
        <f>IF(VLOOKUP(J7708,'Matching-Tabelle'!$A$1:$CB$66,3,FALSE)=0,"",VLOOKUP(J7708,'Matching-Tabelle'!$A$1:$CB$66,3,FALSE))</f>
        <v/>
      </c>
      <c r="D7708" s="7">
        <v>0.25</v>
      </c>
      <c r="E7708" s="7" t="s">
        <v>6383</v>
      </c>
      <c r="F7708" s="8">
        <v>42870</v>
      </c>
      <c r="G7708" s="12" t="s">
        <v>879</v>
      </c>
      <c r="H7708" s="12" t="s">
        <v>880</v>
      </c>
      <c r="I7708" s="12" t="s">
        <v>881</v>
      </c>
      <c r="J7708" s="12">
        <v>927</v>
      </c>
      <c r="K7708" s="12" t="s">
        <v>99</v>
      </c>
      <c r="L7708" s="12" t="s">
        <v>100</v>
      </c>
      <c r="M7708" s="12">
        <v>990001</v>
      </c>
      <c r="N7708" s="12" t="s">
        <v>51</v>
      </c>
      <c r="O7708" s="12">
        <v>0.25</v>
      </c>
      <c r="P7708" s="12"/>
      <c r="Q7708" s="12">
        <v>0.25</v>
      </c>
      <c r="R7708" s="12"/>
      <c r="S7708" s="12" t="s">
        <v>6383</v>
      </c>
      <c r="T7708" s="12"/>
      <c r="U7708" s="12"/>
      <c r="V7708" s="12"/>
      <c r="W7708" s="12"/>
      <c r="X7708" s="12"/>
      <c r="Y7708" s="12"/>
      <c r="Z7708" s="12"/>
      <c r="AA7708" s="12"/>
      <c r="AB7708" s="12"/>
      <c r="AC7708" s="12"/>
      <c r="AD7708" s="12"/>
      <c r="AE7708" s="12">
        <v>12</v>
      </c>
      <c r="AF7708" s="12">
        <v>7.6</v>
      </c>
      <c r="AG7708" s="12">
        <v>5</v>
      </c>
      <c r="AH7708" s="12" t="s">
        <v>53</v>
      </c>
      <c r="AI7708" s="12" t="s">
        <v>54</v>
      </c>
      <c r="AJ7708" s="12">
        <v>2</v>
      </c>
      <c r="AK7708" s="12">
        <v>1</v>
      </c>
      <c r="AL7708" s="12">
        <v>1</v>
      </c>
      <c r="AM7708" s="12" t="s">
        <v>55</v>
      </c>
      <c r="AN7708" s="12" t="s">
        <v>56</v>
      </c>
      <c r="AO7708" s="12"/>
      <c r="AP7708" s="12">
        <v>1</v>
      </c>
      <c r="AQ7708" s="12" t="s">
        <v>57</v>
      </c>
      <c r="AR7708" s="12">
        <v>0</v>
      </c>
      <c r="AS7708" s="12"/>
      <c r="AT7708" s="12"/>
      <c r="AU7708" s="12"/>
      <c r="AV7708" s="12"/>
      <c r="AW7708" s="12" t="s">
        <v>58</v>
      </c>
      <c r="AX7708" s="12">
        <v>0</v>
      </c>
      <c r="AY7708" s="12">
        <v>2</v>
      </c>
      <c r="AZ7708" s="12">
        <v>0.25</v>
      </c>
      <c r="BA7708" s="12">
        <v>0.25</v>
      </c>
      <c r="BB7708" s="12" t="s">
        <v>59</v>
      </c>
    </row>
    <row r="7709" spans="1:54" x14ac:dyDescent="0.2">
      <c r="A7709" s="7" t="str">
        <f>VLOOKUP(G7709,'Matching-Tabelle'!$A$76:$B$80,2,FALSE)</f>
        <v>claudio.goetz@tkb.ch</v>
      </c>
      <c r="B7709" s="7" t="str">
        <f>VLOOKUP(J7709,'Matching-Tabelle'!$A$1:$B$66,2,FALSE)</f>
        <v>WPI CTB</v>
      </c>
      <c r="C7709" s="7" t="str">
        <f>IF(VLOOKUP(J7709,'Matching-Tabelle'!$A$1:$CB$66,3,FALSE)=0,"",VLOOKUP(J7709,'Matching-Tabelle'!$A$1:$CB$66,3,FALSE))</f>
        <v/>
      </c>
      <c r="D7709" s="7">
        <v>0.25</v>
      </c>
      <c r="E7709" s="7" t="s">
        <v>6384</v>
      </c>
      <c r="F7709" s="8">
        <v>42870</v>
      </c>
      <c r="G7709" s="12" t="s">
        <v>879</v>
      </c>
      <c r="H7709" s="12" t="s">
        <v>880</v>
      </c>
      <c r="I7709" s="12" t="s">
        <v>881</v>
      </c>
      <c r="J7709" s="12">
        <v>18</v>
      </c>
      <c r="K7709" s="12" t="s">
        <v>594</v>
      </c>
      <c r="L7709" s="12" t="s">
        <v>595</v>
      </c>
      <c r="M7709" s="12">
        <v>990001</v>
      </c>
      <c r="N7709" s="12" t="s">
        <v>51</v>
      </c>
      <c r="O7709" s="12">
        <v>1.5</v>
      </c>
      <c r="P7709" s="12"/>
      <c r="Q7709" s="12">
        <v>1.5</v>
      </c>
      <c r="R7709" s="12"/>
      <c r="S7709" s="12" t="s">
        <v>6384</v>
      </c>
      <c r="T7709" s="12"/>
      <c r="U7709" s="12"/>
      <c r="V7709" s="12"/>
      <c r="W7709" s="12"/>
      <c r="X7709" s="12"/>
      <c r="Y7709" s="12"/>
      <c r="Z7709" s="12"/>
      <c r="AA7709" s="12"/>
      <c r="AB7709" s="12"/>
      <c r="AC7709" s="12"/>
      <c r="AD7709" s="12"/>
      <c r="AE7709" s="12">
        <v>12</v>
      </c>
      <c r="AF7709" s="12">
        <v>7.6</v>
      </c>
      <c r="AG7709" s="12">
        <v>5</v>
      </c>
      <c r="AH7709" s="12" t="s">
        <v>53</v>
      </c>
      <c r="AI7709" s="12" t="s">
        <v>54</v>
      </c>
      <c r="AJ7709" s="12">
        <v>2</v>
      </c>
      <c r="AK7709" s="12">
        <v>1</v>
      </c>
      <c r="AL7709" s="12">
        <v>1</v>
      </c>
      <c r="AM7709" s="12" t="s">
        <v>55</v>
      </c>
      <c r="AN7709" s="12" t="s">
        <v>56</v>
      </c>
      <c r="AO7709" s="12"/>
      <c r="AP7709" s="12">
        <v>1</v>
      </c>
      <c r="AQ7709" s="12" t="s">
        <v>57</v>
      </c>
      <c r="AR7709" s="12">
        <v>0</v>
      </c>
      <c r="AS7709" s="12"/>
      <c r="AT7709" s="12"/>
      <c r="AU7709" s="12"/>
      <c r="AV7709" s="12"/>
      <c r="AW7709" s="12" t="s">
        <v>58</v>
      </c>
      <c r="AX7709" s="12">
        <v>0</v>
      </c>
      <c r="AY7709" s="12">
        <v>2</v>
      </c>
      <c r="AZ7709" s="12">
        <v>1.5</v>
      </c>
      <c r="BA7709" s="12">
        <v>1.5</v>
      </c>
      <c r="BB7709" s="12" t="s">
        <v>59</v>
      </c>
    </row>
    <row r="7710" spans="1:54" x14ac:dyDescent="0.2">
      <c r="A7710" s="7" t="str">
        <f>VLOOKUP(G7710,'Matching-Tabelle'!$A$76:$B$80,2,FALSE)</f>
        <v>claudio.goetz@tkb.ch</v>
      </c>
      <c r="B7710" s="7" t="str">
        <f>VLOOKUP(J7710,'Matching-Tabelle'!$A$1:$B$66,2,FALSE)</f>
        <v>Progr Beratungsdigi</v>
      </c>
      <c r="C7710" s="7" t="str">
        <f>IF(VLOOKUP(J7710,'Matching-Tabelle'!$A$1:$CB$66,3,FALSE)=0,"",VLOOKUP(J7710,'Matching-Tabelle'!$A$1:$CB$66,3,FALSE))</f>
        <v/>
      </c>
      <c r="D7710" s="7">
        <v>1.5</v>
      </c>
      <c r="E7710" s="7" t="s">
        <v>6385</v>
      </c>
      <c r="F7710" s="8">
        <v>42870</v>
      </c>
      <c r="G7710" s="12" t="s">
        <v>879</v>
      </c>
      <c r="H7710" s="12" t="s">
        <v>880</v>
      </c>
      <c r="I7710" s="12" t="s">
        <v>881</v>
      </c>
      <c r="J7710" s="12">
        <v>2500214</v>
      </c>
      <c r="K7710" s="12" t="s">
        <v>2386</v>
      </c>
      <c r="L7710" s="12" t="s">
        <v>2387</v>
      </c>
      <c r="M7710" s="12">
        <v>990001</v>
      </c>
      <c r="N7710" s="12" t="s">
        <v>51</v>
      </c>
      <c r="O7710" s="12">
        <v>0.5</v>
      </c>
      <c r="P7710" s="12"/>
      <c r="Q7710" s="12">
        <v>0.5</v>
      </c>
      <c r="R7710" s="12"/>
      <c r="S7710" s="12" t="s">
        <v>6385</v>
      </c>
      <c r="T7710" s="12"/>
      <c r="U7710" s="12"/>
      <c r="V7710" s="12"/>
      <c r="W7710" s="12"/>
      <c r="X7710" s="12"/>
      <c r="Y7710" s="12"/>
      <c r="Z7710" s="12"/>
      <c r="AA7710" s="12"/>
      <c r="AB7710" s="12"/>
      <c r="AC7710" s="12"/>
      <c r="AD7710" s="12"/>
      <c r="AE7710" s="12">
        <v>12</v>
      </c>
      <c r="AF7710" s="12">
        <v>7.6</v>
      </c>
      <c r="AG7710" s="12">
        <v>5</v>
      </c>
      <c r="AH7710" s="12" t="s">
        <v>53</v>
      </c>
      <c r="AI7710" s="12" t="s">
        <v>54</v>
      </c>
      <c r="AJ7710" s="12">
        <v>2</v>
      </c>
      <c r="AK7710" s="12">
        <v>1</v>
      </c>
      <c r="AL7710" s="12">
        <v>1</v>
      </c>
      <c r="AM7710" s="12" t="s">
        <v>55</v>
      </c>
      <c r="AN7710" s="12" t="s">
        <v>56</v>
      </c>
      <c r="AO7710" s="12"/>
      <c r="AP7710" s="12">
        <v>1</v>
      </c>
      <c r="AQ7710" s="12" t="s">
        <v>57</v>
      </c>
      <c r="AR7710" s="12">
        <v>0</v>
      </c>
      <c r="AS7710" s="12"/>
      <c r="AT7710" s="12"/>
      <c r="AU7710" s="12"/>
      <c r="AV7710" s="12"/>
      <c r="AW7710" s="12" t="s">
        <v>58</v>
      </c>
      <c r="AX7710" s="12">
        <v>0</v>
      </c>
      <c r="AY7710" s="12">
        <v>2</v>
      </c>
      <c r="AZ7710" s="12">
        <v>0.5</v>
      </c>
      <c r="BA7710" s="12">
        <v>0.5</v>
      </c>
      <c r="BB7710" s="12" t="s">
        <v>59</v>
      </c>
    </row>
    <row r="7711" spans="1:54" x14ac:dyDescent="0.2">
      <c r="A7711" s="7" t="str">
        <f>VLOOKUP(G7711,'Matching-Tabelle'!$A$76:$B$80,2,FALSE)</f>
        <v>claudio.goetz@tkb.ch</v>
      </c>
      <c r="B7711" s="7" t="str">
        <f>VLOOKUP(J7711,'Matching-Tabelle'!$A$1:$B$66,2,FALSE)</f>
        <v>Progr Beratungsdigi</v>
      </c>
      <c r="C7711" s="7" t="str">
        <f>IF(VLOOKUP(J7711,'Matching-Tabelle'!$A$1:$CB$66,3,FALSE)=0,"",VLOOKUP(J7711,'Matching-Tabelle'!$A$1:$CB$66,3,FALSE))</f>
        <v/>
      </c>
      <c r="D7711" s="7">
        <v>0.5</v>
      </c>
      <c r="E7711" s="7" t="s">
        <v>6386</v>
      </c>
      <c r="F7711" s="8">
        <v>42870</v>
      </c>
      <c r="G7711" s="12" t="s">
        <v>879</v>
      </c>
      <c r="H7711" s="12" t="s">
        <v>880</v>
      </c>
      <c r="I7711" s="12" t="s">
        <v>881</v>
      </c>
      <c r="J7711" s="12">
        <v>2500214</v>
      </c>
      <c r="K7711" s="12" t="s">
        <v>2386</v>
      </c>
      <c r="L7711" s="12" t="s">
        <v>2387</v>
      </c>
      <c r="M7711" s="12">
        <v>990001</v>
      </c>
      <c r="N7711" s="12" t="s">
        <v>51</v>
      </c>
      <c r="O7711" s="12">
        <v>1</v>
      </c>
      <c r="P7711" s="12"/>
      <c r="Q7711" s="12">
        <v>1</v>
      </c>
      <c r="R7711" s="12"/>
      <c r="S7711" s="12" t="s">
        <v>6386</v>
      </c>
      <c r="T7711" s="12"/>
      <c r="U7711" s="12"/>
      <c r="V7711" s="12"/>
      <c r="W7711" s="12"/>
      <c r="X7711" s="12"/>
      <c r="Y7711" s="12"/>
      <c r="Z7711" s="12"/>
      <c r="AA7711" s="12"/>
      <c r="AB7711" s="12"/>
      <c r="AC7711" s="12"/>
      <c r="AD7711" s="12"/>
      <c r="AE7711" s="12">
        <v>12</v>
      </c>
      <c r="AF7711" s="12">
        <v>7.6</v>
      </c>
      <c r="AG7711" s="12">
        <v>5</v>
      </c>
      <c r="AH7711" s="12" t="s">
        <v>53</v>
      </c>
      <c r="AI7711" s="12" t="s">
        <v>54</v>
      </c>
      <c r="AJ7711" s="12">
        <v>2</v>
      </c>
      <c r="AK7711" s="12">
        <v>1</v>
      </c>
      <c r="AL7711" s="12">
        <v>1</v>
      </c>
      <c r="AM7711" s="12" t="s">
        <v>55</v>
      </c>
      <c r="AN7711" s="12" t="s">
        <v>56</v>
      </c>
      <c r="AO7711" s="12"/>
      <c r="AP7711" s="12">
        <v>1</v>
      </c>
      <c r="AQ7711" s="12" t="s">
        <v>57</v>
      </c>
      <c r="AR7711" s="12">
        <v>0</v>
      </c>
      <c r="AS7711" s="12"/>
      <c r="AT7711" s="12"/>
      <c r="AU7711" s="12"/>
      <c r="AV7711" s="12"/>
      <c r="AW7711" s="12" t="s">
        <v>58</v>
      </c>
      <c r="AX7711" s="12">
        <v>0</v>
      </c>
      <c r="AY7711" s="12">
        <v>2</v>
      </c>
      <c r="AZ7711" s="12">
        <v>1</v>
      </c>
      <c r="BA7711" s="12">
        <v>1</v>
      </c>
      <c r="BB7711" s="12" t="s">
        <v>59</v>
      </c>
    </row>
    <row r="7712" spans="1:54" x14ac:dyDescent="0.2">
      <c r="A7712" s="7" t="str">
        <f>VLOOKUP(G7712,'Matching-Tabelle'!$A$76:$B$80,2,FALSE)</f>
        <v>claudio.goetz@tkb.ch</v>
      </c>
      <c r="B7712" s="7" t="str">
        <f>VLOOKUP(J7712,'Matching-Tabelle'!$A$1:$B$66,2,FALSE)</f>
        <v>WPI RTB</v>
      </c>
      <c r="C7712" s="7" t="str">
        <f>IF(VLOOKUP(J7712,'Matching-Tabelle'!$A$1:$CB$66,3,FALSE)=0,"",VLOOKUP(J7712,'Matching-Tabelle'!$A$1:$CB$66,3,FALSE))</f>
        <v/>
      </c>
      <c r="D7712" s="7">
        <v>1</v>
      </c>
      <c r="E7712" s="7" t="s">
        <v>6387</v>
      </c>
      <c r="F7712" s="8">
        <v>42870</v>
      </c>
      <c r="G7712" s="12" t="s">
        <v>879</v>
      </c>
      <c r="H7712" s="12" t="s">
        <v>880</v>
      </c>
      <c r="I7712" s="12" t="s">
        <v>881</v>
      </c>
      <c r="J7712" s="12">
        <v>25</v>
      </c>
      <c r="K7712" s="12" t="s">
        <v>192</v>
      </c>
      <c r="L7712" s="12" t="s">
        <v>193</v>
      </c>
      <c r="M7712" s="12">
        <v>990001</v>
      </c>
      <c r="N7712" s="12" t="s">
        <v>51</v>
      </c>
      <c r="O7712" s="12">
        <v>0.5</v>
      </c>
      <c r="P7712" s="12"/>
      <c r="Q7712" s="12">
        <v>0.5</v>
      </c>
      <c r="R7712" s="12"/>
      <c r="S7712" s="12" t="s">
        <v>6387</v>
      </c>
      <c r="T7712" s="12"/>
      <c r="U7712" s="12"/>
      <c r="V7712" s="12"/>
      <c r="W7712" s="12"/>
      <c r="X7712" s="12"/>
      <c r="Y7712" s="12"/>
      <c r="Z7712" s="12"/>
      <c r="AA7712" s="12"/>
      <c r="AB7712" s="12"/>
      <c r="AC7712" s="12"/>
      <c r="AD7712" s="12"/>
      <c r="AE7712" s="12">
        <v>12</v>
      </c>
      <c r="AF7712" s="12">
        <v>7.6</v>
      </c>
      <c r="AG7712" s="12">
        <v>5</v>
      </c>
      <c r="AH7712" s="12" t="s">
        <v>53</v>
      </c>
      <c r="AI7712" s="12" t="s">
        <v>54</v>
      </c>
      <c r="AJ7712" s="12">
        <v>2</v>
      </c>
      <c r="AK7712" s="12">
        <v>1</v>
      </c>
      <c r="AL7712" s="12">
        <v>1</v>
      </c>
      <c r="AM7712" s="12" t="s">
        <v>55</v>
      </c>
      <c r="AN7712" s="12" t="s">
        <v>56</v>
      </c>
      <c r="AO7712" s="12"/>
      <c r="AP7712" s="12">
        <v>1</v>
      </c>
      <c r="AQ7712" s="12" t="s">
        <v>57</v>
      </c>
      <c r="AR7712" s="12">
        <v>0</v>
      </c>
      <c r="AS7712" s="12"/>
      <c r="AT7712" s="12"/>
      <c r="AU7712" s="12"/>
      <c r="AV7712" s="12"/>
      <c r="AW7712" s="12" t="s">
        <v>58</v>
      </c>
      <c r="AX7712" s="12">
        <v>0</v>
      </c>
      <c r="AY7712" s="12">
        <v>2</v>
      </c>
      <c r="AZ7712" s="12">
        <v>0.5</v>
      </c>
      <c r="BA7712" s="12">
        <v>0.5</v>
      </c>
      <c r="BB7712" s="12" t="s">
        <v>59</v>
      </c>
    </row>
    <row r="7713" spans="1:54" x14ac:dyDescent="0.2">
      <c r="A7713" s="7" t="str">
        <f>VLOOKUP(G7713,'Matching-Tabelle'!$A$76:$B$80,2,FALSE)</f>
        <v>claudio.goetz@tkb.ch</v>
      </c>
      <c r="B7713" s="7" t="str">
        <f>VLOOKUP(J7713,'Matching-Tabelle'!$A$1:$B$66,2,FALSE)</f>
        <v>WPI RTB</v>
      </c>
      <c r="C7713" s="7" t="str">
        <f>IF(VLOOKUP(J7713,'Matching-Tabelle'!$A$1:$CB$66,3,FALSE)=0,"",VLOOKUP(J7713,'Matching-Tabelle'!$A$1:$CB$66,3,FALSE))</f>
        <v/>
      </c>
      <c r="D7713" s="7">
        <v>0.5</v>
      </c>
      <c r="E7713" s="7" t="s">
        <v>2371</v>
      </c>
      <c r="F7713" s="8">
        <v>42870</v>
      </c>
      <c r="G7713" s="12" t="s">
        <v>879</v>
      </c>
      <c r="H7713" s="12" t="s">
        <v>880</v>
      </c>
      <c r="I7713" s="12" t="s">
        <v>881</v>
      </c>
      <c r="J7713" s="12">
        <v>29</v>
      </c>
      <c r="K7713" s="12" t="s">
        <v>236</v>
      </c>
      <c r="L7713" s="12" t="s">
        <v>237</v>
      </c>
      <c r="M7713" s="12">
        <v>990001</v>
      </c>
      <c r="N7713" s="12" t="s">
        <v>51</v>
      </c>
      <c r="O7713" s="12">
        <v>0.5</v>
      </c>
      <c r="P7713" s="12"/>
      <c r="Q7713" s="12">
        <v>0.5</v>
      </c>
      <c r="R7713" s="12"/>
      <c r="S7713" s="12" t="s">
        <v>2371</v>
      </c>
      <c r="T7713" s="12"/>
      <c r="U7713" s="12"/>
      <c r="V7713" s="12"/>
      <c r="W7713" s="12"/>
      <c r="X7713" s="12"/>
      <c r="Y7713" s="12"/>
      <c r="Z7713" s="12"/>
      <c r="AA7713" s="12"/>
      <c r="AB7713" s="12"/>
      <c r="AC7713" s="12"/>
      <c r="AD7713" s="12"/>
      <c r="AE7713" s="12">
        <v>12</v>
      </c>
      <c r="AF7713" s="12">
        <v>7.6</v>
      </c>
      <c r="AG7713" s="12">
        <v>5</v>
      </c>
      <c r="AH7713" s="12" t="s">
        <v>53</v>
      </c>
      <c r="AI7713" s="12" t="s">
        <v>54</v>
      </c>
      <c r="AJ7713" s="12">
        <v>2</v>
      </c>
      <c r="AK7713" s="12">
        <v>1</v>
      </c>
      <c r="AL7713" s="12">
        <v>1</v>
      </c>
      <c r="AM7713" s="12" t="s">
        <v>55</v>
      </c>
      <c r="AN7713" s="12" t="s">
        <v>56</v>
      </c>
      <c r="AO7713" s="12"/>
      <c r="AP7713" s="12">
        <v>1</v>
      </c>
      <c r="AQ7713" s="12" t="s">
        <v>57</v>
      </c>
      <c r="AR7713" s="12">
        <v>0</v>
      </c>
      <c r="AS7713" s="12"/>
      <c r="AT7713" s="12"/>
      <c r="AU7713" s="12"/>
      <c r="AV7713" s="12"/>
      <c r="AW7713" s="12" t="s">
        <v>58</v>
      </c>
      <c r="AX7713" s="12">
        <v>0</v>
      </c>
      <c r="AY7713" s="12">
        <v>2</v>
      </c>
      <c r="AZ7713" s="12">
        <v>0.5</v>
      </c>
      <c r="BA7713" s="12">
        <v>0.5</v>
      </c>
      <c r="BB7713" s="12" t="s">
        <v>59</v>
      </c>
    </row>
    <row r="7714" spans="1:54" x14ac:dyDescent="0.2">
      <c r="A7714" s="7" t="str">
        <f>VLOOKUP(G7714,'Matching-Tabelle'!$A$76:$B$80,2,FALSE)</f>
        <v>claudio.goetz@tkb.ch</v>
      </c>
      <c r="B7714" s="7" t="str">
        <f>VLOOKUP(J7714,'Matching-Tabelle'!$A$1:$B$66,2,FALSE)</f>
        <v>WPI RTB</v>
      </c>
      <c r="C7714" s="7" t="str">
        <f>IF(VLOOKUP(J7714,'Matching-Tabelle'!$A$1:$CB$66,3,FALSE)=0,"",VLOOKUP(J7714,'Matching-Tabelle'!$A$1:$CB$66,3,FALSE))</f>
        <v/>
      </c>
      <c r="D7714" s="7">
        <v>0.5</v>
      </c>
      <c r="E7714" s="7" t="s">
        <v>6388</v>
      </c>
      <c r="F7714" s="8">
        <v>42870</v>
      </c>
      <c r="G7714" s="12" t="s">
        <v>879</v>
      </c>
      <c r="H7714" s="12" t="s">
        <v>880</v>
      </c>
      <c r="I7714" s="12" t="s">
        <v>881</v>
      </c>
      <c r="J7714" s="12">
        <v>25</v>
      </c>
      <c r="K7714" s="12" t="s">
        <v>192</v>
      </c>
      <c r="L7714" s="12" t="s">
        <v>193</v>
      </c>
      <c r="M7714" s="12">
        <v>990001</v>
      </c>
      <c r="N7714" s="12" t="s">
        <v>51</v>
      </c>
      <c r="O7714" s="12">
        <v>0.5</v>
      </c>
      <c r="P7714" s="12"/>
      <c r="Q7714" s="12">
        <v>0.5</v>
      </c>
      <c r="R7714" s="12"/>
      <c r="S7714" s="12" t="s">
        <v>6388</v>
      </c>
      <c r="T7714" s="12"/>
      <c r="U7714" s="12"/>
      <c r="V7714" s="12"/>
      <c r="W7714" s="12"/>
      <c r="X7714" s="12"/>
      <c r="Y7714" s="12"/>
      <c r="Z7714" s="12"/>
      <c r="AA7714" s="12"/>
      <c r="AB7714" s="12"/>
      <c r="AC7714" s="12"/>
      <c r="AD7714" s="12"/>
      <c r="AE7714" s="12">
        <v>12</v>
      </c>
      <c r="AF7714" s="12">
        <v>7.6</v>
      </c>
      <c r="AG7714" s="12">
        <v>5</v>
      </c>
      <c r="AH7714" s="12" t="s">
        <v>53</v>
      </c>
      <c r="AI7714" s="12" t="s">
        <v>54</v>
      </c>
      <c r="AJ7714" s="12">
        <v>2</v>
      </c>
      <c r="AK7714" s="12">
        <v>1</v>
      </c>
      <c r="AL7714" s="12">
        <v>1</v>
      </c>
      <c r="AM7714" s="12" t="s">
        <v>55</v>
      </c>
      <c r="AN7714" s="12" t="s">
        <v>56</v>
      </c>
      <c r="AO7714" s="12"/>
      <c r="AP7714" s="12">
        <v>1</v>
      </c>
      <c r="AQ7714" s="12" t="s">
        <v>57</v>
      </c>
      <c r="AR7714" s="12">
        <v>0</v>
      </c>
      <c r="AS7714" s="12"/>
      <c r="AT7714" s="12"/>
      <c r="AU7714" s="12"/>
      <c r="AV7714" s="12"/>
      <c r="AW7714" s="12" t="s">
        <v>58</v>
      </c>
      <c r="AX7714" s="12">
        <v>0</v>
      </c>
      <c r="AY7714" s="12">
        <v>2</v>
      </c>
      <c r="AZ7714" s="12">
        <v>0.5</v>
      </c>
      <c r="BA7714" s="12">
        <v>0.5</v>
      </c>
      <c r="BB7714" s="12" t="s">
        <v>59</v>
      </c>
    </row>
    <row r="7715" spans="1:54" x14ac:dyDescent="0.2">
      <c r="A7715" s="7" t="str">
        <f>VLOOKUP(G7715,'Matching-Tabelle'!$A$76:$B$80,2,FALSE)</f>
        <v>claudio.goetz@tkb.ch</v>
      </c>
      <c r="B7715" s="7" t="str">
        <f>VLOOKUP(J7715,'Matching-Tabelle'!$A$1:$B$66,2,FALSE)</f>
        <v>WPI RTB</v>
      </c>
      <c r="C7715" s="7" t="str">
        <f>IF(VLOOKUP(J7715,'Matching-Tabelle'!$A$1:$CB$66,3,FALSE)=0,"",VLOOKUP(J7715,'Matching-Tabelle'!$A$1:$CB$66,3,FALSE))</f>
        <v/>
      </c>
      <c r="D7715" s="7">
        <v>0.5</v>
      </c>
      <c r="E7715" s="7" t="s">
        <v>6389</v>
      </c>
      <c r="F7715" s="8">
        <v>42870</v>
      </c>
      <c r="G7715" s="12" t="s">
        <v>879</v>
      </c>
      <c r="H7715" s="12" t="s">
        <v>880</v>
      </c>
      <c r="I7715" s="12" t="s">
        <v>881</v>
      </c>
      <c r="J7715" s="12">
        <v>27</v>
      </c>
      <c r="K7715" s="12" t="s">
        <v>872</v>
      </c>
      <c r="L7715" s="12" t="s">
        <v>873</v>
      </c>
      <c r="M7715" s="12">
        <v>990001</v>
      </c>
      <c r="N7715" s="12" t="s">
        <v>51</v>
      </c>
      <c r="O7715" s="12">
        <v>0.25</v>
      </c>
      <c r="P7715" s="12"/>
      <c r="Q7715" s="12">
        <v>0.25</v>
      </c>
      <c r="R7715" s="12"/>
      <c r="S7715" s="12" t="s">
        <v>6389</v>
      </c>
      <c r="T7715" s="12"/>
      <c r="U7715" s="12"/>
      <c r="V7715" s="12"/>
      <c r="W7715" s="12"/>
      <c r="X7715" s="12"/>
      <c r="Y7715" s="12"/>
      <c r="Z7715" s="12"/>
      <c r="AA7715" s="12"/>
      <c r="AB7715" s="12"/>
      <c r="AC7715" s="12"/>
      <c r="AD7715" s="12"/>
      <c r="AE7715" s="12">
        <v>12</v>
      </c>
      <c r="AF7715" s="12">
        <v>7.6</v>
      </c>
      <c r="AG7715" s="12">
        <v>5</v>
      </c>
      <c r="AH7715" s="12" t="s">
        <v>53</v>
      </c>
      <c r="AI7715" s="12" t="s">
        <v>54</v>
      </c>
      <c r="AJ7715" s="12">
        <v>2</v>
      </c>
      <c r="AK7715" s="12">
        <v>1</v>
      </c>
      <c r="AL7715" s="12">
        <v>1</v>
      </c>
      <c r="AM7715" s="12" t="s">
        <v>55</v>
      </c>
      <c r="AN7715" s="12" t="s">
        <v>56</v>
      </c>
      <c r="AO7715" s="12"/>
      <c r="AP7715" s="12">
        <v>1</v>
      </c>
      <c r="AQ7715" s="12" t="s">
        <v>57</v>
      </c>
      <c r="AR7715" s="12">
        <v>0</v>
      </c>
      <c r="AS7715" s="12"/>
      <c r="AT7715" s="12"/>
      <c r="AU7715" s="12"/>
      <c r="AV7715" s="12"/>
      <c r="AW7715" s="12" t="s">
        <v>58</v>
      </c>
      <c r="AX7715" s="12">
        <v>0</v>
      </c>
      <c r="AY7715" s="12">
        <v>2</v>
      </c>
      <c r="AZ7715" s="12">
        <v>0.25</v>
      </c>
      <c r="BA7715" s="12">
        <v>0.25</v>
      </c>
      <c r="BB7715" s="12" t="s">
        <v>59</v>
      </c>
    </row>
    <row r="7716" spans="1:54" x14ac:dyDescent="0.2">
      <c r="A7716" s="7" t="str">
        <f>VLOOKUP(G7716,'Matching-Tabelle'!$A$76:$B$80,2,FALSE)</f>
        <v>claudio.goetz@tkb.ch</v>
      </c>
      <c r="B7716" s="7" t="str">
        <f>VLOOKUP(J7716,'Matching-Tabelle'!$A$1:$B$66,2,FALSE)</f>
        <v>Proj KWP1</v>
      </c>
      <c r="C7716" s="7" t="str">
        <f>IF(VLOOKUP(J7716,'Matching-Tabelle'!$A$1:$CB$66,3,FALSE)=0,"",VLOOKUP(J7716,'Matching-Tabelle'!$A$1:$CB$66,3,FALSE))</f>
        <v>Progr Digitalisierung</v>
      </c>
      <c r="D7716" s="7">
        <v>0.25</v>
      </c>
      <c r="E7716" s="7" t="s">
        <v>6390</v>
      </c>
      <c r="F7716" s="8">
        <v>42870</v>
      </c>
      <c r="G7716" s="12" t="s">
        <v>879</v>
      </c>
      <c r="H7716" s="12" t="s">
        <v>880</v>
      </c>
      <c r="I7716" s="12" t="s">
        <v>881</v>
      </c>
      <c r="J7716" s="12">
        <v>2500238</v>
      </c>
      <c r="K7716" s="12" t="s">
        <v>868</v>
      </c>
      <c r="L7716" s="12" t="s">
        <v>869</v>
      </c>
      <c r="M7716" s="12">
        <v>990001</v>
      </c>
      <c r="N7716" s="12" t="s">
        <v>51</v>
      </c>
      <c r="O7716" s="12">
        <v>1.5</v>
      </c>
      <c r="P7716" s="12"/>
      <c r="Q7716" s="12">
        <v>1.5</v>
      </c>
      <c r="R7716" s="12"/>
      <c r="S7716" s="12" t="s">
        <v>6390</v>
      </c>
      <c r="T7716" s="12"/>
      <c r="U7716" s="12"/>
      <c r="V7716" s="12"/>
      <c r="W7716" s="12"/>
      <c r="X7716" s="12"/>
      <c r="Y7716" s="12"/>
      <c r="Z7716" s="12"/>
      <c r="AA7716" s="12"/>
      <c r="AB7716" s="12"/>
      <c r="AC7716" s="12"/>
      <c r="AD7716" s="12"/>
      <c r="AE7716" s="12">
        <v>5</v>
      </c>
      <c r="AF7716" s="12">
        <v>0</v>
      </c>
      <c r="AG7716" s="12">
        <v>1</v>
      </c>
      <c r="AH7716" s="12" t="s">
        <v>411</v>
      </c>
      <c r="AI7716" s="12" t="s">
        <v>411</v>
      </c>
      <c r="AJ7716" s="12">
        <v>2</v>
      </c>
      <c r="AK7716" s="12">
        <v>1</v>
      </c>
      <c r="AL7716" s="12">
        <v>1</v>
      </c>
      <c r="AM7716" s="12" t="s">
        <v>55</v>
      </c>
      <c r="AN7716" s="12" t="s">
        <v>56</v>
      </c>
      <c r="AO7716" s="12"/>
      <c r="AP7716" s="12">
        <v>1</v>
      </c>
      <c r="AQ7716" s="12" t="s">
        <v>57</v>
      </c>
      <c r="AR7716" s="12">
        <v>0</v>
      </c>
      <c r="AS7716" s="12"/>
      <c r="AT7716" s="12"/>
      <c r="AU7716" s="12"/>
      <c r="AV7716" s="12"/>
      <c r="AW7716" s="12" t="s">
        <v>58</v>
      </c>
      <c r="AX7716" s="12">
        <v>0</v>
      </c>
      <c r="AY7716" s="12">
        <v>2</v>
      </c>
      <c r="AZ7716" s="12">
        <v>1.5</v>
      </c>
      <c r="BA7716" s="12">
        <v>1.5</v>
      </c>
      <c r="BB7716" s="12" t="s">
        <v>59</v>
      </c>
    </row>
    <row r="7717" spans="1:54" x14ac:dyDescent="0.2">
      <c r="A7717" s="7" t="str">
        <f>VLOOKUP(G7717,'Matching-Tabelle'!$A$76:$B$80,2,FALSE)</f>
        <v>claudio.goetz@tkb.ch</v>
      </c>
      <c r="B7717" s="7" t="str">
        <f>VLOOKUP(J7717,'Matching-Tabelle'!$A$1:$B$66,2,FALSE)</f>
        <v>Proj KWP1</v>
      </c>
      <c r="C7717" s="7" t="str">
        <f>IF(VLOOKUP(J7717,'Matching-Tabelle'!$A$1:$CB$66,3,FALSE)=0,"",VLOOKUP(J7717,'Matching-Tabelle'!$A$1:$CB$66,3,FALSE))</f>
        <v>Progr Digitalisierung</v>
      </c>
      <c r="D7717" s="7">
        <v>1.5</v>
      </c>
      <c r="E7717" s="7" t="s">
        <v>6391</v>
      </c>
      <c r="F7717" s="8">
        <v>42871</v>
      </c>
      <c r="G7717" s="12" t="s">
        <v>879</v>
      </c>
      <c r="H7717" s="12" t="s">
        <v>880</v>
      </c>
      <c r="I7717" s="12" t="s">
        <v>881</v>
      </c>
      <c r="J7717" s="12">
        <v>2500238</v>
      </c>
      <c r="K7717" s="12" t="s">
        <v>868</v>
      </c>
      <c r="L7717" s="12" t="s">
        <v>869</v>
      </c>
      <c r="M7717" s="12">
        <v>990001</v>
      </c>
      <c r="N7717" s="12" t="s">
        <v>51</v>
      </c>
      <c r="O7717" s="12">
        <v>0.25</v>
      </c>
      <c r="P7717" s="12"/>
      <c r="Q7717" s="12">
        <v>0.25</v>
      </c>
      <c r="R7717" s="12"/>
      <c r="S7717" s="12" t="s">
        <v>6391</v>
      </c>
      <c r="T7717" s="12"/>
      <c r="U7717" s="12"/>
      <c r="V7717" s="12"/>
      <c r="W7717" s="12"/>
      <c r="X7717" s="12"/>
      <c r="Y7717" s="12"/>
      <c r="Z7717" s="12"/>
      <c r="AA7717" s="12"/>
      <c r="AB7717" s="12"/>
      <c r="AC7717" s="12"/>
      <c r="AD7717" s="12"/>
      <c r="AE7717" s="12">
        <v>5</v>
      </c>
      <c r="AF7717" s="12">
        <v>0</v>
      </c>
      <c r="AG7717" s="12">
        <v>1</v>
      </c>
      <c r="AH7717" s="12" t="s">
        <v>411</v>
      </c>
      <c r="AI7717" s="12" t="s">
        <v>411</v>
      </c>
      <c r="AJ7717" s="12">
        <v>2</v>
      </c>
      <c r="AK7717" s="12">
        <v>1</v>
      </c>
      <c r="AL7717" s="12">
        <v>1</v>
      </c>
      <c r="AM7717" s="12" t="s">
        <v>55</v>
      </c>
      <c r="AN7717" s="12" t="s">
        <v>56</v>
      </c>
      <c r="AO7717" s="12"/>
      <c r="AP7717" s="12">
        <v>1</v>
      </c>
      <c r="AQ7717" s="12" t="s">
        <v>57</v>
      </c>
      <c r="AR7717" s="12">
        <v>0</v>
      </c>
      <c r="AS7717" s="12"/>
      <c r="AT7717" s="12"/>
      <c r="AU7717" s="12"/>
      <c r="AV7717" s="12"/>
      <c r="AW7717" s="12" t="s">
        <v>58</v>
      </c>
      <c r="AX7717" s="12">
        <v>0</v>
      </c>
      <c r="AY7717" s="12">
        <v>2</v>
      </c>
      <c r="AZ7717" s="12">
        <v>0.25</v>
      </c>
      <c r="BA7717" s="12">
        <v>0.25</v>
      </c>
      <c r="BB7717" s="12" t="s">
        <v>59</v>
      </c>
    </row>
    <row r="7718" spans="1:54" x14ac:dyDescent="0.2">
      <c r="A7718" s="7" t="str">
        <f>VLOOKUP(G7718,'Matching-Tabelle'!$A$76:$B$80,2,FALSE)</f>
        <v>claudio.goetz@tkb.ch</v>
      </c>
      <c r="B7718" s="7" t="str">
        <f>VLOOKUP(J7718,'Matching-Tabelle'!$A$1:$B$66,2,FALSE)</f>
        <v>WPI CTB</v>
      </c>
      <c r="C7718" s="7" t="str">
        <f>IF(VLOOKUP(J7718,'Matching-Tabelle'!$A$1:$CB$66,3,FALSE)=0,"",VLOOKUP(J7718,'Matching-Tabelle'!$A$1:$CB$66,3,FALSE))</f>
        <v/>
      </c>
      <c r="D7718" s="7">
        <v>0.25</v>
      </c>
      <c r="E7718" s="7" t="s">
        <v>6392</v>
      </c>
      <c r="F7718" s="8">
        <v>42871</v>
      </c>
      <c r="G7718" s="12" t="s">
        <v>879</v>
      </c>
      <c r="H7718" s="12" t="s">
        <v>880</v>
      </c>
      <c r="I7718" s="12" t="s">
        <v>881</v>
      </c>
      <c r="J7718" s="12">
        <v>927</v>
      </c>
      <c r="K7718" s="12" t="s">
        <v>99</v>
      </c>
      <c r="L7718" s="12" t="s">
        <v>100</v>
      </c>
      <c r="M7718" s="12">
        <v>990001</v>
      </c>
      <c r="N7718" s="12" t="s">
        <v>51</v>
      </c>
      <c r="O7718" s="12">
        <v>0.5</v>
      </c>
      <c r="P7718" s="12"/>
      <c r="Q7718" s="12">
        <v>0.5</v>
      </c>
      <c r="R7718" s="12"/>
      <c r="S7718" s="12" t="s">
        <v>6392</v>
      </c>
      <c r="T7718" s="12"/>
      <c r="U7718" s="12"/>
      <c r="V7718" s="12"/>
      <c r="W7718" s="12"/>
      <c r="X7718" s="12"/>
      <c r="Y7718" s="12"/>
      <c r="Z7718" s="12"/>
      <c r="AA7718" s="12"/>
      <c r="AB7718" s="12"/>
      <c r="AC7718" s="12"/>
      <c r="AD7718" s="12"/>
      <c r="AE7718" s="12">
        <v>12</v>
      </c>
      <c r="AF7718" s="12">
        <v>7.6</v>
      </c>
      <c r="AG7718" s="12">
        <v>5</v>
      </c>
      <c r="AH7718" s="12" t="s">
        <v>53</v>
      </c>
      <c r="AI7718" s="12" t="s">
        <v>54</v>
      </c>
      <c r="AJ7718" s="12">
        <v>2</v>
      </c>
      <c r="AK7718" s="12">
        <v>1</v>
      </c>
      <c r="AL7718" s="12">
        <v>1</v>
      </c>
      <c r="AM7718" s="12" t="s">
        <v>55</v>
      </c>
      <c r="AN7718" s="12" t="s">
        <v>56</v>
      </c>
      <c r="AO7718" s="12"/>
      <c r="AP7718" s="12">
        <v>1</v>
      </c>
      <c r="AQ7718" s="12" t="s">
        <v>57</v>
      </c>
      <c r="AR7718" s="12">
        <v>0</v>
      </c>
      <c r="AS7718" s="12"/>
      <c r="AT7718" s="12"/>
      <c r="AU7718" s="12"/>
      <c r="AV7718" s="12"/>
      <c r="AW7718" s="12" t="s">
        <v>58</v>
      </c>
      <c r="AX7718" s="12">
        <v>0</v>
      </c>
      <c r="AY7718" s="12">
        <v>2</v>
      </c>
      <c r="AZ7718" s="12">
        <v>0.5</v>
      </c>
      <c r="BA7718" s="12">
        <v>0.5</v>
      </c>
      <c r="BB7718" s="12" t="s">
        <v>59</v>
      </c>
    </row>
    <row r="7719" spans="1:54" x14ac:dyDescent="0.2">
      <c r="A7719" s="7" t="str">
        <f>VLOOKUP(G7719,'Matching-Tabelle'!$A$76:$B$80,2,FALSE)</f>
        <v>claudio.goetz@tkb.ch</v>
      </c>
      <c r="B7719" s="7" t="str">
        <f>VLOOKUP(J7719,'Matching-Tabelle'!$A$1:$B$66,2,FALSE)</f>
        <v>WPI CTB</v>
      </c>
      <c r="C7719" s="7" t="str">
        <f>IF(VLOOKUP(J7719,'Matching-Tabelle'!$A$1:$CB$66,3,FALSE)=0,"",VLOOKUP(J7719,'Matching-Tabelle'!$A$1:$CB$66,3,FALSE))</f>
        <v/>
      </c>
      <c r="D7719" s="7">
        <v>0.5</v>
      </c>
      <c r="E7719" s="7" t="s">
        <v>6393</v>
      </c>
      <c r="F7719" s="8">
        <v>42871</v>
      </c>
      <c r="G7719" s="12" t="s">
        <v>879</v>
      </c>
      <c r="H7719" s="12" t="s">
        <v>880</v>
      </c>
      <c r="I7719" s="12" t="s">
        <v>881</v>
      </c>
      <c r="J7719" s="12">
        <v>927</v>
      </c>
      <c r="K7719" s="12" t="s">
        <v>99</v>
      </c>
      <c r="L7719" s="12" t="s">
        <v>100</v>
      </c>
      <c r="M7719" s="12">
        <v>990001</v>
      </c>
      <c r="N7719" s="12" t="s">
        <v>51</v>
      </c>
      <c r="O7719" s="12">
        <v>1</v>
      </c>
      <c r="P7719" s="12"/>
      <c r="Q7719" s="12">
        <v>1</v>
      </c>
      <c r="R7719" s="12"/>
      <c r="S7719" s="12" t="s">
        <v>6393</v>
      </c>
      <c r="T7719" s="12"/>
      <c r="U7719" s="12"/>
      <c r="V7719" s="12"/>
      <c r="W7719" s="12"/>
      <c r="X7719" s="12"/>
      <c r="Y7719" s="12"/>
      <c r="Z7719" s="12"/>
      <c r="AA7719" s="12"/>
      <c r="AB7719" s="12"/>
      <c r="AC7719" s="12"/>
      <c r="AD7719" s="12"/>
      <c r="AE7719" s="12">
        <v>12</v>
      </c>
      <c r="AF7719" s="12">
        <v>7.6</v>
      </c>
      <c r="AG7719" s="12">
        <v>5</v>
      </c>
      <c r="AH7719" s="12" t="s">
        <v>53</v>
      </c>
      <c r="AI7719" s="12" t="s">
        <v>54</v>
      </c>
      <c r="AJ7719" s="12">
        <v>2</v>
      </c>
      <c r="AK7719" s="12">
        <v>1</v>
      </c>
      <c r="AL7719" s="12">
        <v>1</v>
      </c>
      <c r="AM7719" s="12" t="s">
        <v>55</v>
      </c>
      <c r="AN7719" s="12" t="s">
        <v>56</v>
      </c>
      <c r="AO7719" s="12"/>
      <c r="AP7719" s="12">
        <v>1</v>
      </c>
      <c r="AQ7719" s="12" t="s">
        <v>57</v>
      </c>
      <c r="AR7719" s="12">
        <v>0</v>
      </c>
      <c r="AS7719" s="12"/>
      <c r="AT7719" s="12"/>
      <c r="AU7719" s="12"/>
      <c r="AV7719" s="12"/>
      <c r="AW7719" s="12" t="s">
        <v>58</v>
      </c>
      <c r="AX7719" s="12">
        <v>0</v>
      </c>
      <c r="AY7719" s="12">
        <v>2</v>
      </c>
      <c r="AZ7719" s="12">
        <v>1</v>
      </c>
      <c r="BA7719" s="12">
        <v>1</v>
      </c>
      <c r="BB7719" s="12" t="s">
        <v>59</v>
      </c>
    </row>
    <row r="7720" spans="1:54" x14ac:dyDescent="0.2">
      <c r="A7720" s="7" t="str">
        <f>VLOOKUP(G7720,'Matching-Tabelle'!$A$76:$B$80,2,FALSE)</f>
        <v>claudio.goetz@tkb.ch</v>
      </c>
      <c r="B7720" s="7" t="str">
        <f>VLOOKUP(J7720,'Matching-Tabelle'!$A$1:$B$66,2,FALSE)</f>
        <v>WPI CTB</v>
      </c>
      <c r="C7720" s="7" t="str">
        <f>IF(VLOOKUP(J7720,'Matching-Tabelle'!$A$1:$CB$66,3,FALSE)=0,"",VLOOKUP(J7720,'Matching-Tabelle'!$A$1:$CB$66,3,FALSE))</f>
        <v/>
      </c>
      <c r="D7720" s="7">
        <v>1</v>
      </c>
      <c r="E7720" s="7" t="s">
        <v>6394</v>
      </c>
      <c r="F7720" s="8">
        <v>42871</v>
      </c>
      <c r="G7720" s="12" t="s">
        <v>879</v>
      </c>
      <c r="H7720" s="12" t="s">
        <v>880</v>
      </c>
      <c r="I7720" s="12" t="s">
        <v>881</v>
      </c>
      <c r="J7720" s="12">
        <v>927</v>
      </c>
      <c r="K7720" s="12" t="s">
        <v>99</v>
      </c>
      <c r="L7720" s="12" t="s">
        <v>100</v>
      </c>
      <c r="M7720" s="12">
        <v>990001</v>
      </c>
      <c r="N7720" s="12" t="s">
        <v>51</v>
      </c>
      <c r="O7720" s="12">
        <v>0.5</v>
      </c>
      <c r="P7720" s="12"/>
      <c r="Q7720" s="12">
        <v>0.5</v>
      </c>
      <c r="R7720" s="12"/>
      <c r="S7720" s="12" t="s">
        <v>6394</v>
      </c>
      <c r="T7720" s="12"/>
      <c r="U7720" s="12"/>
      <c r="V7720" s="12"/>
      <c r="W7720" s="12"/>
      <c r="X7720" s="12"/>
      <c r="Y7720" s="12"/>
      <c r="Z7720" s="12"/>
      <c r="AA7720" s="12"/>
      <c r="AB7720" s="12"/>
      <c r="AC7720" s="12"/>
      <c r="AD7720" s="12"/>
      <c r="AE7720" s="12">
        <v>12</v>
      </c>
      <c r="AF7720" s="12">
        <v>7.6</v>
      </c>
      <c r="AG7720" s="12">
        <v>5</v>
      </c>
      <c r="AH7720" s="12" t="s">
        <v>53</v>
      </c>
      <c r="AI7720" s="12" t="s">
        <v>54</v>
      </c>
      <c r="AJ7720" s="12">
        <v>2</v>
      </c>
      <c r="AK7720" s="12">
        <v>1</v>
      </c>
      <c r="AL7720" s="12">
        <v>1</v>
      </c>
      <c r="AM7720" s="12" t="s">
        <v>55</v>
      </c>
      <c r="AN7720" s="12" t="s">
        <v>56</v>
      </c>
      <c r="AO7720" s="12"/>
      <c r="AP7720" s="12">
        <v>1</v>
      </c>
      <c r="AQ7720" s="12" t="s">
        <v>57</v>
      </c>
      <c r="AR7720" s="12">
        <v>0</v>
      </c>
      <c r="AS7720" s="12"/>
      <c r="AT7720" s="12"/>
      <c r="AU7720" s="12"/>
      <c r="AV7720" s="12"/>
      <c r="AW7720" s="12" t="s">
        <v>58</v>
      </c>
      <c r="AX7720" s="12">
        <v>0</v>
      </c>
      <c r="AY7720" s="12">
        <v>2</v>
      </c>
      <c r="AZ7720" s="12">
        <v>0.5</v>
      </c>
      <c r="BA7720" s="12">
        <v>0.5</v>
      </c>
      <c r="BB7720" s="12" t="s">
        <v>59</v>
      </c>
    </row>
    <row r="7721" spans="1:54" x14ac:dyDescent="0.2">
      <c r="A7721" s="7" t="str">
        <f>VLOOKUP(G7721,'Matching-Tabelle'!$A$76:$B$80,2,FALSE)</f>
        <v>claudio.goetz@tkb.ch</v>
      </c>
      <c r="B7721" s="7" t="str">
        <f>VLOOKUP(J7721,'Matching-Tabelle'!$A$1:$B$66,2,FALSE)</f>
        <v>WPI CTB</v>
      </c>
      <c r="C7721" s="7" t="str">
        <f>IF(VLOOKUP(J7721,'Matching-Tabelle'!$A$1:$CB$66,3,FALSE)=0,"",VLOOKUP(J7721,'Matching-Tabelle'!$A$1:$CB$66,3,FALSE))</f>
        <v/>
      </c>
      <c r="D7721" s="7">
        <v>0.5</v>
      </c>
      <c r="E7721" s="7" t="s">
        <v>6395</v>
      </c>
      <c r="F7721" s="8">
        <v>42871</v>
      </c>
      <c r="G7721" s="12" t="s">
        <v>879</v>
      </c>
      <c r="H7721" s="12" t="s">
        <v>880</v>
      </c>
      <c r="I7721" s="12" t="s">
        <v>881</v>
      </c>
      <c r="J7721" s="12">
        <v>932</v>
      </c>
      <c r="K7721" s="12" t="s">
        <v>124</v>
      </c>
      <c r="L7721" s="12" t="s">
        <v>125</v>
      </c>
      <c r="M7721" s="12">
        <v>990001</v>
      </c>
      <c r="N7721" s="12" t="s">
        <v>51</v>
      </c>
      <c r="O7721" s="12">
        <v>0.25</v>
      </c>
      <c r="P7721" s="12"/>
      <c r="Q7721" s="12">
        <v>0.25</v>
      </c>
      <c r="R7721" s="12"/>
      <c r="S7721" s="12" t="s">
        <v>6395</v>
      </c>
      <c r="T7721" s="12"/>
      <c r="U7721" s="12"/>
      <c r="V7721" s="12"/>
      <c r="W7721" s="12"/>
      <c r="X7721" s="12"/>
      <c r="Y7721" s="12"/>
      <c r="Z7721" s="12"/>
      <c r="AA7721" s="12"/>
      <c r="AB7721" s="12"/>
      <c r="AC7721" s="12"/>
      <c r="AD7721" s="12"/>
      <c r="AE7721" s="12">
        <v>12</v>
      </c>
      <c r="AF7721" s="12">
        <v>7.6</v>
      </c>
      <c r="AG7721" s="12">
        <v>5</v>
      </c>
      <c r="AH7721" s="12" t="s">
        <v>53</v>
      </c>
      <c r="AI7721" s="12" t="s">
        <v>54</v>
      </c>
      <c r="AJ7721" s="12">
        <v>2</v>
      </c>
      <c r="AK7721" s="12">
        <v>1</v>
      </c>
      <c r="AL7721" s="12">
        <v>1</v>
      </c>
      <c r="AM7721" s="12" t="s">
        <v>55</v>
      </c>
      <c r="AN7721" s="12" t="s">
        <v>56</v>
      </c>
      <c r="AO7721" s="12"/>
      <c r="AP7721" s="12">
        <v>1</v>
      </c>
      <c r="AQ7721" s="12" t="s">
        <v>57</v>
      </c>
      <c r="AR7721" s="12">
        <v>0</v>
      </c>
      <c r="AS7721" s="12"/>
      <c r="AT7721" s="12"/>
      <c r="AU7721" s="12"/>
      <c r="AV7721" s="12"/>
      <c r="AW7721" s="12" t="s">
        <v>58</v>
      </c>
      <c r="AX7721" s="12">
        <v>0</v>
      </c>
      <c r="AY7721" s="12">
        <v>2</v>
      </c>
      <c r="AZ7721" s="12">
        <v>0.25</v>
      </c>
      <c r="BA7721" s="12">
        <v>0.25</v>
      </c>
      <c r="BB7721" s="12" t="s">
        <v>59</v>
      </c>
    </row>
    <row r="7722" spans="1:54" x14ac:dyDescent="0.2">
      <c r="A7722" s="7" t="str">
        <f>VLOOKUP(G7722,'Matching-Tabelle'!$A$76:$B$80,2,FALSE)</f>
        <v>claudio.goetz@tkb.ch</v>
      </c>
      <c r="B7722" s="7" t="str">
        <f>VLOOKUP(J7722,'Matching-Tabelle'!$A$1:$B$66,2,FALSE)</f>
        <v>WPI CTB</v>
      </c>
      <c r="C7722" s="7" t="str">
        <f>IF(VLOOKUP(J7722,'Matching-Tabelle'!$A$1:$CB$66,3,FALSE)=0,"",VLOOKUP(J7722,'Matching-Tabelle'!$A$1:$CB$66,3,FALSE))</f>
        <v/>
      </c>
      <c r="D7722" s="7">
        <v>0.25</v>
      </c>
      <c r="E7722" s="7" t="s">
        <v>6396</v>
      </c>
      <c r="F7722" s="8">
        <v>42871</v>
      </c>
      <c r="G7722" s="12" t="s">
        <v>879</v>
      </c>
      <c r="H7722" s="12" t="s">
        <v>880</v>
      </c>
      <c r="I7722" s="12" t="s">
        <v>881</v>
      </c>
      <c r="J7722" s="12">
        <v>927</v>
      </c>
      <c r="K7722" s="12" t="s">
        <v>99</v>
      </c>
      <c r="L7722" s="12" t="s">
        <v>100</v>
      </c>
      <c r="M7722" s="12">
        <v>990001</v>
      </c>
      <c r="N7722" s="12" t="s">
        <v>51</v>
      </c>
      <c r="O7722" s="12">
        <v>2.5</v>
      </c>
      <c r="P7722" s="12"/>
      <c r="Q7722" s="12">
        <v>2.5</v>
      </c>
      <c r="R7722" s="12"/>
      <c r="S7722" s="12" t="s">
        <v>6396</v>
      </c>
      <c r="T7722" s="12"/>
      <c r="U7722" s="12"/>
      <c r="V7722" s="12"/>
      <c r="W7722" s="12"/>
      <c r="X7722" s="12"/>
      <c r="Y7722" s="12"/>
      <c r="Z7722" s="12"/>
      <c r="AA7722" s="12"/>
      <c r="AB7722" s="12"/>
      <c r="AC7722" s="12"/>
      <c r="AD7722" s="12"/>
      <c r="AE7722" s="12">
        <v>12</v>
      </c>
      <c r="AF7722" s="12">
        <v>7.6</v>
      </c>
      <c r="AG7722" s="12">
        <v>5</v>
      </c>
      <c r="AH7722" s="12" t="s">
        <v>53</v>
      </c>
      <c r="AI7722" s="12" t="s">
        <v>54</v>
      </c>
      <c r="AJ7722" s="12">
        <v>2</v>
      </c>
      <c r="AK7722" s="12">
        <v>1</v>
      </c>
      <c r="AL7722" s="12">
        <v>1</v>
      </c>
      <c r="AM7722" s="12" t="s">
        <v>55</v>
      </c>
      <c r="AN7722" s="12" t="s">
        <v>56</v>
      </c>
      <c r="AO7722" s="12"/>
      <c r="AP7722" s="12">
        <v>1</v>
      </c>
      <c r="AQ7722" s="12" t="s">
        <v>57</v>
      </c>
      <c r="AR7722" s="12">
        <v>0</v>
      </c>
      <c r="AS7722" s="12"/>
      <c r="AT7722" s="12"/>
      <c r="AU7722" s="12"/>
      <c r="AV7722" s="12"/>
      <c r="AW7722" s="12" t="s">
        <v>58</v>
      </c>
      <c r="AX7722" s="12">
        <v>0</v>
      </c>
      <c r="AY7722" s="12">
        <v>2</v>
      </c>
      <c r="AZ7722" s="12">
        <v>2.5</v>
      </c>
      <c r="BA7722" s="12">
        <v>2.5</v>
      </c>
      <c r="BB7722" s="12" t="s">
        <v>59</v>
      </c>
    </row>
    <row r="7723" spans="1:54" x14ac:dyDescent="0.2">
      <c r="A7723" s="7" t="str">
        <f>VLOOKUP(G7723,'Matching-Tabelle'!$A$76:$B$80,2,FALSE)</f>
        <v>claudio.goetz@tkb.ch</v>
      </c>
      <c r="B7723" s="7" t="str">
        <f>VLOOKUP(J7723,'Matching-Tabelle'!$A$1:$B$66,2,FALSE)</f>
        <v>WPI RTB</v>
      </c>
      <c r="C7723" s="7" t="str">
        <f>IF(VLOOKUP(J7723,'Matching-Tabelle'!$A$1:$CB$66,3,FALSE)=0,"",VLOOKUP(J7723,'Matching-Tabelle'!$A$1:$CB$66,3,FALSE))</f>
        <v/>
      </c>
      <c r="D7723" s="7">
        <v>2.5</v>
      </c>
      <c r="E7723" s="7" t="s">
        <v>6397</v>
      </c>
      <c r="F7723" s="8">
        <v>42871</v>
      </c>
      <c r="G7723" s="12" t="s">
        <v>879</v>
      </c>
      <c r="H7723" s="12" t="s">
        <v>880</v>
      </c>
      <c r="I7723" s="12" t="s">
        <v>881</v>
      </c>
      <c r="J7723" s="12">
        <v>22</v>
      </c>
      <c r="K7723" s="12" t="s">
        <v>88</v>
      </c>
      <c r="L7723" s="12" t="s">
        <v>89</v>
      </c>
      <c r="M7723" s="12">
        <v>990001</v>
      </c>
      <c r="N7723" s="12" t="s">
        <v>51</v>
      </c>
      <c r="O7723" s="12">
        <v>0.25</v>
      </c>
      <c r="P7723" s="12"/>
      <c r="Q7723" s="12">
        <v>0.25</v>
      </c>
      <c r="R7723" s="12"/>
      <c r="S7723" s="12" t="s">
        <v>6397</v>
      </c>
      <c r="T7723" s="12"/>
      <c r="U7723" s="12"/>
      <c r="V7723" s="12"/>
      <c r="W7723" s="12"/>
      <c r="X7723" s="12"/>
      <c r="Y7723" s="12"/>
      <c r="Z7723" s="12"/>
      <c r="AA7723" s="12"/>
      <c r="AB7723" s="12"/>
      <c r="AC7723" s="12"/>
      <c r="AD7723" s="12"/>
      <c r="AE7723" s="12">
        <v>12</v>
      </c>
      <c r="AF7723" s="12">
        <v>7.6</v>
      </c>
      <c r="AG7723" s="12">
        <v>5</v>
      </c>
      <c r="AH7723" s="12" t="s">
        <v>53</v>
      </c>
      <c r="AI7723" s="12" t="s">
        <v>54</v>
      </c>
      <c r="AJ7723" s="12">
        <v>2</v>
      </c>
      <c r="AK7723" s="12">
        <v>1</v>
      </c>
      <c r="AL7723" s="12">
        <v>1</v>
      </c>
      <c r="AM7723" s="12" t="s">
        <v>55</v>
      </c>
      <c r="AN7723" s="12" t="s">
        <v>56</v>
      </c>
      <c r="AO7723" s="12"/>
      <c r="AP7723" s="12">
        <v>1</v>
      </c>
      <c r="AQ7723" s="12" t="s">
        <v>57</v>
      </c>
      <c r="AR7723" s="12">
        <v>0</v>
      </c>
      <c r="AS7723" s="12"/>
      <c r="AT7723" s="12"/>
      <c r="AU7723" s="12"/>
      <c r="AV7723" s="12"/>
      <c r="AW7723" s="12" t="s">
        <v>58</v>
      </c>
      <c r="AX7723" s="12">
        <v>0</v>
      </c>
      <c r="AY7723" s="12">
        <v>2</v>
      </c>
      <c r="AZ7723" s="12">
        <v>0.25</v>
      </c>
      <c r="BA7723" s="12">
        <v>0.25</v>
      </c>
      <c r="BB7723" s="12" t="s">
        <v>59</v>
      </c>
    </row>
    <row r="7724" spans="1:54" x14ac:dyDescent="0.2">
      <c r="A7724" s="7" t="str">
        <f>VLOOKUP(G7724,'Matching-Tabelle'!$A$76:$B$80,2,FALSE)</f>
        <v>claudio.goetz@tkb.ch</v>
      </c>
      <c r="B7724" s="7" t="str">
        <f>VLOOKUP(J7724,'Matching-Tabelle'!$A$1:$B$66,2,FALSE)</f>
        <v>WPI CTB</v>
      </c>
      <c r="C7724" s="7" t="str">
        <f>IF(VLOOKUP(J7724,'Matching-Tabelle'!$A$1:$CB$66,3,FALSE)=0,"",VLOOKUP(J7724,'Matching-Tabelle'!$A$1:$CB$66,3,FALSE))</f>
        <v/>
      </c>
      <c r="D7724" s="7">
        <v>0.25</v>
      </c>
      <c r="E7724" s="7" t="s">
        <v>6398</v>
      </c>
      <c r="F7724" s="8">
        <v>42871</v>
      </c>
      <c r="G7724" s="12" t="s">
        <v>879</v>
      </c>
      <c r="H7724" s="12" t="s">
        <v>880</v>
      </c>
      <c r="I7724" s="12" t="s">
        <v>881</v>
      </c>
      <c r="J7724" s="12">
        <v>927</v>
      </c>
      <c r="K7724" s="12" t="s">
        <v>99</v>
      </c>
      <c r="L7724" s="12" t="s">
        <v>100</v>
      </c>
      <c r="M7724" s="12">
        <v>990001</v>
      </c>
      <c r="N7724" s="12" t="s">
        <v>51</v>
      </c>
      <c r="O7724" s="12">
        <v>0.25</v>
      </c>
      <c r="P7724" s="12"/>
      <c r="Q7724" s="12">
        <v>0.25</v>
      </c>
      <c r="R7724" s="12"/>
      <c r="S7724" s="12" t="s">
        <v>6398</v>
      </c>
      <c r="T7724" s="12"/>
      <c r="U7724" s="12"/>
      <c r="V7724" s="12"/>
      <c r="W7724" s="12"/>
      <c r="X7724" s="12"/>
      <c r="Y7724" s="12"/>
      <c r="Z7724" s="12"/>
      <c r="AA7724" s="12"/>
      <c r="AB7724" s="12"/>
      <c r="AC7724" s="12"/>
      <c r="AD7724" s="12"/>
      <c r="AE7724" s="12">
        <v>12</v>
      </c>
      <c r="AF7724" s="12">
        <v>7.6</v>
      </c>
      <c r="AG7724" s="12">
        <v>5</v>
      </c>
      <c r="AH7724" s="12" t="s">
        <v>53</v>
      </c>
      <c r="AI7724" s="12" t="s">
        <v>54</v>
      </c>
      <c r="AJ7724" s="12">
        <v>2</v>
      </c>
      <c r="AK7724" s="12">
        <v>1</v>
      </c>
      <c r="AL7724" s="12">
        <v>1</v>
      </c>
      <c r="AM7724" s="12" t="s">
        <v>55</v>
      </c>
      <c r="AN7724" s="12" t="s">
        <v>56</v>
      </c>
      <c r="AO7724" s="12"/>
      <c r="AP7724" s="12">
        <v>1</v>
      </c>
      <c r="AQ7724" s="12" t="s">
        <v>57</v>
      </c>
      <c r="AR7724" s="12">
        <v>0</v>
      </c>
      <c r="AS7724" s="12"/>
      <c r="AT7724" s="12"/>
      <c r="AU7724" s="12"/>
      <c r="AV7724" s="12"/>
      <c r="AW7724" s="12" t="s">
        <v>58</v>
      </c>
      <c r="AX7724" s="12">
        <v>0</v>
      </c>
      <c r="AY7724" s="12">
        <v>2</v>
      </c>
      <c r="AZ7724" s="12">
        <v>0.25</v>
      </c>
      <c r="BA7724" s="12">
        <v>0.25</v>
      </c>
      <c r="BB7724" s="12" t="s">
        <v>59</v>
      </c>
    </row>
    <row r="7725" spans="1:54" x14ac:dyDescent="0.2">
      <c r="A7725" s="7" t="str">
        <f>VLOOKUP(G7725,'Matching-Tabelle'!$A$76:$B$80,2,FALSE)</f>
        <v>claudio.goetz@tkb.ch</v>
      </c>
      <c r="B7725" s="7" t="str">
        <f>VLOOKUP(J7725,'Matching-Tabelle'!$A$1:$B$66,2,FALSE)</f>
        <v>Proj Optima</v>
      </c>
      <c r="C7725" s="7" t="str">
        <f>IF(VLOOKUP(J7725,'Matching-Tabelle'!$A$1:$CB$66,3,FALSE)=0,"",VLOOKUP(J7725,'Matching-Tabelle'!$A$1:$CB$66,3,FALSE))</f>
        <v/>
      </c>
      <c r="D7725" s="7">
        <v>0.25</v>
      </c>
      <c r="E7725" s="7" t="s">
        <v>6399</v>
      </c>
      <c r="F7725" s="8">
        <v>42871</v>
      </c>
      <c r="G7725" s="12" t="s">
        <v>879</v>
      </c>
      <c r="H7725" s="12" t="s">
        <v>880</v>
      </c>
      <c r="I7725" s="12" t="s">
        <v>881</v>
      </c>
      <c r="J7725" s="12">
        <v>211</v>
      </c>
      <c r="K7725" s="12" t="s">
        <v>79</v>
      </c>
      <c r="L7725" s="12" t="s">
        <v>80</v>
      </c>
      <c r="M7725" s="12">
        <v>990001</v>
      </c>
      <c r="N7725" s="12" t="s">
        <v>51</v>
      </c>
      <c r="O7725" s="12">
        <v>0.25</v>
      </c>
      <c r="P7725" s="12"/>
      <c r="Q7725" s="12">
        <v>0.25</v>
      </c>
      <c r="R7725" s="12"/>
      <c r="S7725" s="12" t="s">
        <v>6399</v>
      </c>
      <c r="T7725" s="12"/>
      <c r="U7725" s="12"/>
      <c r="V7725" s="12"/>
      <c r="W7725" s="12"/>
      <c r="X7725" s="12"/>
      <c r="Y7725" s="12"/>
      <c r="Z7725" s="12"/>
      <c r="AA7725" s="12"/>
      <c r="AB7725" s="12"/>
      <c r="AC7725" s="12"/>
      <c r="AD7725" s="12"/>
      <c r="AE7725" s="12">
        <v>12</v>
      </c>
      <c r="AF7725" s="12">
        <v>7.6</v>
      </c>
      <c r="AG7725" s="12">
        <v>5</v>
      </c>
      <c r="AH7725" s="12" t="s">
        <v>53</v>
      </c>
      <c r="AI7725" s="12" t="s">
        <v>54</v>
      </c>
      <c r="AJ7725" s="12">
        <v>2</v>
      </c>
      <c r="AK7725" s="12">
        <v>1</v>
      </c>
      <c r="AL7725" s="12">
        <v>1</v>
      </c>
      <c r="AM7725" s="12" t="s">
        <v>55</v>
      </c>
      <c r="AN7725" s="12" t="s">
        <v>56</v>
      </c>
      <c r="AO7725" s="12"/>
      <c r="AP7725" s="12">
        <v>1</v>
      </c>
      <c r="AQ7725" s="12" t="s">
        <v>57</v>
      </c>
      <c r="AR7725" s="12">
        <v>0</v>
      </c>
      <c r="AS7725" s="12"/>
      <c r="AT7725" s="12"/>
      <c r="AU7725" s="12"/>
      <c r="AV7725" s="12"/>
      <c r="AW7725" s="12" t="s">
        <v>58</v>
      </c>
      <c r="AX7725" s="12">
        <v>0</v>
      </c>
      <c r="AY7725" s="12">
        <v>2</v>
      </c>
      <c r="AZ7725" s="12">
        <v>0.25</v>
      </c>
      <c r="BA7725" s="12">
        <v>0.25</v>
      </c>
      <c r="BB7725" s="12" t="s">
        <v>59</v>
      </c>
    </row>
    <row r="7726" spans="1:54" x14ac:dyDescent="0.2">
      <c r="A7726" s="7" t="str">
        <f>VLOOKUP(G7726,'Matching-Tabelle'!$A$76:$B$80,2,FALSE)</f>
        <v>claudio.goetz@tkb.ch</v>
      </c>
      <c r="B7726" s="7" t="str">
        <f>VLOOKUP(J7726,'Matching-Tabelle'!$A$1:$B$66,2,FALSE)</f>
        <v>WPI CTB</v>
      </c>
      <c r="C7726" s="7" t="str">
        <f>IF(VLOOKUP(J7726,'Matching-Tabelle'!$A$1:$CB$66,3,FALSE)=0,"",VLOOKUP(J7726,'Matching-Tabelle'!$A$1:$CB$66,3,FALSE))</f>
        <v/>
      </c>
      <c r="D7726" s="7">
        <v>0.25</v>
      </c>
      <c r="E7726" s="7" t="s">
        <v>6400</v>
      </c>
      <c r="F7726" s="8">
        <v>42871</v>
      </c>
      <c r="G7726" s="12" t="s">
        <v>879</v>
      </c>
      <c r="H7726" s="12" t="s">
        <v>880</v>
      </c>
      <c r="I7726" s="12" t="s">
        <v>881</v>
      </c>
      <c r="J7726" s="12">
        <v>920</v>
      </c>
      <c r="K7726" s="12" t="s">
        <v>148</v>
      </c>
      <c r="L7726" s="12" t="s">
        <v>149</v>
      </c>
      <c r="M7726" s="12">
        <v>990001</v>
      </c>
      <c r="N7726" s="12" t="s">
        <v>51</v>
      </c>
      <c r="O7726" s="12">
        <v>2.75</v>
      </c>
      <c r="P7726" s="12"/>
      <c r="Q7726" s="12">
        <v>2.75</v>
      </c>
      <c r="R7726" s="12"/>
      <c r="S7726" s="12" t="s">
        <v>6400</v>
      </c>
      <c r="T7726" s="12"/>
      <c r="U7726" s="12"/>
      <c r="V7726" s="12"/>
      <c r="W7726" s="12"/>
      <c r="X7726" s="12"/>
      <c r="Y7726" s="12"/>
      <c r="Z7726" s="12"/>
      <c r="AA7726" s="12"/>
      <c r="AB7726" s="12"/>
      <c r="AC7726" s="12"/>
      <c r="AD7726" s="12"/>
      <c r="AE7726" s="12">
        <v>12</v>
      </c>
      <c r="AF7726" s="12">
        <v>7.6</v>
      </c>
      <c r="AG7726" s="12">
        <v>5</v>
      </c>
      <c r="AH7726" s="12" t="s">
        <v>53</v>
      </c>
      <c r="AI7726" s="12" t="s">
        <v>54</v>
      </c>
      <c r="AJ7726" s="12">
        <v>2</v>
      </c>
      <c r="AK7726" s="12">
        <v>1</v>
      </c>
      <c r="AL7726" s="12">
        <v>1</v>
      </c>
      <c r="AM7726" s="12" t="s">
        <v>55</v>
      </c>
      <c r="AN7726" s="12" t="s">
        <v>56</v>
      </c>
      <c r="AO7726" s="12"/>
      <c r="AP7726" s="12">
        <v>1</v>
      </c>
      <c r="AQ7726" s="12" t="s">
        <v>57</v>
      </c>
      <c r="AR7726" s="12">
        <v>0</v>
      </c>
      <c r="AS7726" s="12"/>
      <c r="AT7726" s="12"/>
      <c r="AU7726" s="12"/>
      <c r="AV7726" s="12"/>
      <c r="AW7726" s="12" t="s">
        <v>58</v>
      </c>
      <c r="AX7726" s="12">
        <v>0</v>
      </c>
      <c r="AY7726" s="12">
        <v>2</v>
      </c>
      <c r="AZ7726" s="12">
        <v>2.75</v>
      </c>
      <c r="BA7726" s="12">
        <v>2.75</v>
      </c>
      <c r="BB7726" s="12" t="s">
        <v>59</v>
      </c>
    </row>
    <row r="7727" spans="1:54" x14ac:dyDescent="0.2">
      <c r="A7727" s="7" t="str">
        <f>VLOOKUP(G7727,'Matching-Tabelle'!$A$76:$B$80,2,FALSE)</f>
        <v>claudio.goetz@tkb.ch</v>
      </c>
      <c r="B7727" s="7" t="str">
        <f>VLOOKUP(J7727,'Matching-Tabelle'!$A$1:$B$66,2,FALSE)</f>
        <v>WPI CTB</v>
      </c>
      <c r="C7727" s="7" t="str">
        <f>IF(VLOOKUP(J7727,'Matching-Tabelle'!$A$1:$CB$66,3,FALSE)=0,"",VLOOKUP(J7727,'Matching-Tabelle'!$A$1:$CB$66,3,FALSE))</f>
        <v/>
      </c>
      <c r="D7727" s="7">
        <v>2.75</v>
      </c>
      <c r="E7727" s="7" t="s">
        <v>6401</v>
      </c>
      <c r="F7727" s="8">
        <v>42871</v>
      </c>
      <c r="G7727" s="12" t="s">
        <v>879</v>
      </c>
      <c r="H7727" s="12" t="s">
        <v>880</v>
      </c>
      <c r="I7727" s="12" t="s">
        <v>881</v>
      </c>
      <c r="J7727" s="12">
        <v>14</v>
      </c>
      <c r="K7727" s="12" t="s">
        <v>82</v>
      </c>
      <c r="L7727" s="12" t="s">
        <v>83</v>
      </c>
      <c r="M7727" s="12">
        <v>990001</v>
      </c>
      <c r="N7727" s="12" t="s">
        <v>51</v>
      </c>
      <c r="O7727" s="12">
        <v>0.25</v>
      </c>
      <c r="P7727" s="12"/>
      <c r="Q7727" s="12">
        <v>0.25</v>
      </c>
      <c r="R7727" s="12"/>
      <c r="S7727" s="12" t="s">
        <v>6401</v>
      </c>
      <c r="T7727" s="12"/>
      <c r="U7727" s="12"/>
      <c r="V7727" s="12"/>
      <c r="W7727" s="12"/>
      <c r="X7727" s="12"/>
      <c r="Y7727" s="12"/>
      <c r="Z7727" s="12"/>
      <c r="AA7727" s="12"/>
      <c r="AB7727" s="12"/>
      <c r="AC7727" s="12"/>
      <c r="AD7727" s="12"/>
      <c r="AE7727" s="12">
        <v>12</v>
      </c>
      <c r="AF7727" s="12">
        <v>7.6</v>
      </c>
      <c r="AG7727" s="12">
        <v>5</v>
      </c>
      <c r="AH7727" s="12" t="s">
        <v>53</v>
      </c>
      <c r="AI7727" s="12" t="s">
        <v>54</v>
      </c>
      <c r="AJ7727" s="12">
        <v>2</v>
      </c>
      <c r="AK7727" s="12">
        <v>1</v>
      </c>
      <c r="AL7727" s="12">
        <v>1</v>
      </c>
      <c r="AM7727" s="12" t="s">
        <v>55</v>
      </c>
      <c r="AN7727" s="12" t="s">
        <v>56</v>
      </c>
      <c r="AO7727" s="12"/>
      <c r="AP7727" s="12">
        <v>1</v>
      </c>
      <c r="AQ7727" s="12" t="s">
        <v>57</v>
      </c>
      <c r="AR7727" s="12">
        <v>0</v>
      </c>
      <c r="AS7727" s="12"/>
      <c r="AT7727" s="12"/>
      <c r="AU7727" s="12"/>
      <c r="AV7727" s="12"/>
      <c r="AW7727" s="12" t="s">
        <v>58</v>
      </c>
      <c r="AX7727" s="12">
        <v>0</v>
      </c>
      <c r="AY7727" s="12">
        <v>2</v>
      </c>
      <c r="AZ7727" s="12">
        <v>0.25</v>
      </c>
      <c r="BA7727" s="12">
        <v>0.25</v>
      </c>
      <c r="BB7727" s="12" t="s">
        <v>59</v>
      </c>
    </row>
    <row r="7728" spans="1:54" x14ac:dyDescent="0.2">
      <c r="A7728" s="7" t="str">
        <f>VLOOKUP(G7728,'Matching-Tabelle'!$A$76:$B$80,2,FALSE)</f>
        <v>claudio.goetz@tkb.ch</v>
      </c>
      <c r="B7728" s="7" t="str">
        <f>VLOOKUP(J7728,'Matching-Tabelle'!$A$1:$B$66,2,FALSE)</f>
        <v>Proj DigiPF</v>
      </c>
      <c r="C7728" s="7" t="str">
        <f>IF(VLOOKUP(J7728,'Matching-Tabelle'!$A$1:$CB$66,3,FALSE)=0,"",VLOOKUP(J7728,'Matching-Tabelle'!$A$1:$CB$66,3,FALSE))</f>
        <v>Progr Digitalisierung</v>
      </c>
      <c r="D7728" s="7">
        <v>0.25</v>
      </c>
      <c r="E7728" s="7" t="s">
        <v>6402</v>
      </c>
      <c r="F7728" s="8">
        <v>42871</v>
      </c>
      <c r="G7728" s="12" t="s">
        <v>879</v>
      </c>
      <c r="H7728" s="12" t="s">
        <v>880</v>
      </c>
      <c r="I7728" s="12" t="s">
        <v>881</v>
      </c>
      <c r="J7728" s="12">
        <v>2500236</v>
      </c>
      <c r="K7728" s="12" t="s">
        <v>701</v>
      </c>
      <c r="L7728" s="12" t="s">
        <v>702</v>
      </c>
      <c r="M7728" s="12">
        <v>990001</v>
      </c>
      <c r="N7728" s="12" t="s">
        <v>51</v>
      </c>
      <c r="O7728" s="12">
        <v>0.5</v>
      </c>
      <c r="P7728" s="12"/>
      <c r="Q7728" s="12">
        <v>0.5</v>
      </c>
      <c r="R7728" s="12"/>
      <c r="S7728" s="12" t="s">
        <v>6402</v>
      </c>
      <c r="T7728" s="12"/>
      <c r="U7728" s="12"/>
      <c r="V7728" s="12"/>
      <c r="W7728" s="12"/>
      <c r="X7728" s="12"/>
      <c r="Y7728" s="12"/>
      <c r="Z7728" s="12"/>
      <c r="AA7728" s="12"/>
      <c r="AB7728" s="12"/>
      <c r="AC7728" s="12"/>
      <c r="AD7728" s="12"/>
      <c r="AE7728" s="12">
        <v>5</v>
      </c>
      <c r="AF7728" s="12">
        <v>0</v>
      </c>
      <c r="AG7728" s="12">
        <v>1</v>
      </c>
      <c r="AH7728" s="12" t="s">
        <v>411</v>
      </c>
      <c r="AI7728" s="12" t="s">
        <v>411</v>
      </c>
      <c r="AJ7728" s="12">
        <v>2</v>
      </c>
      <c r="AK7728" s="12">
        <v>1</v>
      </c>
      <c r="AL7728" s="12">
        <v>1</v>
      </c>
      <c r="AM7728" s="12" t="s">
        <v>55</v>
      </c>
      <c r="AN7728" s="12" t="s">
        <v>56</v>
      </c>
      <c r="AO7728" s="12"/>
      <c r="AP7728" s="12">
        <v>1</v>
      </c>
      <c r="AQ7728" s="12" t="s">
        <v>57</v>
      </c>
      <c r="AR7728" s="12">
        <v>0</v>
      </c>
      <c r="AS7728" s="12"/>
      <c r="AT7728" s="12"/>
      <c r="AU7728" s="12"/>
      <c r="AV7728" s="12"/>
      <c r="AW7728" s="12" t="s">
        <v>58</v>
      </c>
      <c r="AX7728" s="12">
        <v>0</v>
      </c>
      <c r="AY7728" s="12">
        <v>2</v>
      </c>
      <c r="AZ7728" s="12">
        <v>0.5</v>
      </c>
      <c r="BA7728" s="12">
        <v>0.5</v>
      </c>
      <c r="BB7728" s="12" t="s">
        <v>59</v>
      </c>
    </row>
    <row r="7729" spans="1:54" x14ac:dyDescent="0.2">
      <c r="A7729" s="7" t="str">
        <f>VLOOKUP(G7729,'Matching-Tabelle'!$A$76:$B$80,2,FALSE)</f>
        <v>claudio.goetz@tkb.ch</v>
      </c>
      <c r="B7729" s="7" t="str">
        <f>VLOOKUP(J7729,'Matching-Tabelle'!$A$1:$B$66,2,FALSE)</f>
        <v>WPI CTB</v>
      </c>
      <c r="C7729" s="7" t="str">
        <f>IF(VLOOKUP(J7729,'Matching-Tabelle'!$A$1:$CB$66,3,FALSE)=0,"",VLOOKUP(J7729,'Matching-Tabelle'!$A$1:$CB$66,3,FALSE))</f>
        <v/>
      </c>
      <c r="D7729" s="7">
        <v>0.5</v>
      </c>
      <c r="E7729" s="7" t="s">
        <v>6403</v>
      </c>
      <c r="F7729" s="8">
        <v>42871</v>
      </c>
      <c r="G7729" s="12" t="s">
        <v>879</v>
      </c>
      <c r="H7729" s="12" t="s">
        <v>880</v>
      </c>
      <c r="I7729" s="12" t="s">
        <v>881</v>
      </c>
      <c r="J7729" s="12">
        <v>922</v>
      </c>
      <c r="K7729" s="12" t="s">
        <v>134</v>
      </c>
      <c r="L7729" s="12" t="s">
        <v>135</v>
      </c>
      <c r="M7729" s="12">
        <v>990001</v>
      </c>
      <c r="N7729" s="12" t="s">
        <v>51</v>
      </c>
      <c r="O7729" s="12">
        <v>0.25</v>
      </c>
      <c r="P7729" s="12"/>
      <c r="Q7729" s="12">
        <v>0.25</v>
      </c>
      <c r="R7729" s="12"/>
      <c r="S7729" s="12" t="s">
        <v>6403</v>
      </c>
      <c r="T7729" s="12"/>
      <c r="U7729" s="12"/>
      <c r="V7729" s="12"/>
      <c r="W7729" s="12"/>
      <c r="X7729" s="12"/>
      <c r="Y7729" s="12"/>
      <c r="Z7729" s="12"/>
      <c r="AA7729" s="12"/>
      <c r="AB7729" s="12"/>
      <c r="AC7729" s="12"/>
      <c r="AD7729" s="12"/>
      <c r="AE7729" s="12">
        <v>12</v>
      </c>
      <c r="AF7729" s="12">
        <v>7.6</v>
      </c>
      <c r="AG7729" s="12">
        <v>5</v>
      </c>
      <c r="AH7729" s="12" t="s">
        <v>53</v>
      </c>
      <c r="AI7729" s="12" t="s">
        <v>54</v>
      </c>
      <c r="AJ7729" s="12">
        <v>2</v>
      </c>
      <c r="AK7729" s="12">
        <v>1</v>
      </c>
      <c r="AL7729" s="12">
        <v>1</v>
      </c>
      <c r="AM7729" s="12" t="s">
        <v>55</v>
      </c>
      <c r="AN7729" s="12" t="s">
        <v>56</v>
      </c>
      <c r="AO7729" s="12"/>
      <c r="AP7729" s="12">
        <v>1</v>
      </c>
      <c r="AQ7729" s="12" t="s">
        <v>57</v>
      </c>
      <c r="AR7729" s="12">
        <v>0</v>
      </c>
      <c r="AS7729" s="12"/>
      <c r="AT7729" s="12"/>
      <c r="AU7729" s="12"/>
      <c r="AV7729" s="12"/>
      <c r="AW7729" s="12" t="s">
        <v>58</v>
      </c>
      <c r="AX7729" s="12">
        <v>0</v>
      </c>
      <c r="AY7729" s="12">
        <v>2</v>
      </c>
      <c r="AZ7729" s="12">
        <v>0.25</v>
      </c>
      <c r="BA7729" s="12">
        <v>0.25</v>
      </c>
      <c r="BB7729" s="12" t="s">
        <v>59</v>
      </c>
    </row>
    <row r="7730" spans="1:54" x14ac:dyDescent="0.2">
      <c r="A7730" s="7" t="str">
        <f>VLOOKUP(G7730,'Matching-Tabelle'!$A$76:$B$80,2,FALSE)</f>
        <v>claudio.goetz@tkb.ch</v>
      </c>
      <c r="B7730" s="7" t="str">
        <f>VLOOKUP(J7730,'Matching-Tabelle'!$A$1:$B$66,2,FALSE)</f>
        <v>WPI CTB</v>
      </c>
      <c r="C7730" s="7" t="str">
        <f>IF(VLOOKUP(J7730,'Matching-Tabelle'!$A$1:$CB$66,3,FALSE)=0,"",VLOOKUP(J7730,'Matching-Tabelle'!$A$1:$CB$66,3,FALSE))</f>
        <v/>
      </c>
      <c r="D7730" s="7">
        <v>0.25</v>
      </c>
      <c r="E7730" s="7" t="s">
        <v>6404</v>
      </c>
      <c r="F7730" s="8">
        <v>42872</v>
      </c>
      <c r="G7730" s="12" t="s">
        <v>879</v>
      </c>
      <c r="H7730" s="12" t="s">
        <v>880</v>
      </c>
      <c r="I7730" s="12" t="s">
        <v>881</v>
      </c>
      <c r="J7730" s="12">
        <v>922</v>
      </c>
      <c r="K7730" s="12" t="s">
        <v>134</v>
      </c>
      <c r="L7730" s="12" t="s">
        <v>135</v>
      </c>
      <c r="M7730" s="12">
        <v>990001</v>
      </c>
      <c r="N7730" s="12" t="s">
        <v>51</v>
      </c>
      <c r="O7730" s="12">
        <v>2.5</v>
      </c>
      <c r="P7730" s="12"/>
      <c r="Q7730" s="12">
        <v>2.5</v>
      </c>
      <c r="R7730" s="12"/>
      <c r="S7730" s="12" t="s">
        <v>6404</v>
      </c>
      <c r="T7730" s="12"/>
      <c r="U7730" s="12"/>
      <c r="V7730" s="12"/>
      <c r="W7730" s="12"/>
      <c r="X7730" s="12"/>
      <c r="Y7730" s="12"/>
      <c r="Z7730" s="12"/>
      <c r="AA7730" s="12"/>
      <c r="AB7730" s="12"/>
      <c r="AC7730" s="12"/>
      <c r="AD7730" s="12"/>
      <c r="AE7730" s="12">
        <v>12</v>
      </c>
      <c r="AF7730" s="12">
        <v>7.6</v>
      </c>
      <c r="AG7730" s="12">
        <v>5</v>
      </c>
      <c r="AH7730" s="12" t="s">
        <v>53</v>
      </c>
      <c r="AI7730" s="12" t="s">
        <v>54</v>
      </c>
      <c r="AJ7730" s="12">
        <v>2</v>
      </c>
      <c r="AK7730" s="12">
        <v>1</v>
      </c>
      <c r="AL7730" s="12">
        <v>1</v>
      </c>
      <c r="AM7730" s="12" t="s">
        <v>55</v>
      </c>
      <c r="AN7730" s="12" t="s">
        <v>56</v>
      </c>
      <c r="AO7730" s="12"/>
      <c r="AP7730" s="12">
        <v>1</v>
      </c>
      <c r="AQ7730" s="12" t="s">
        <v>57</v>
      </c>
      <c r="AR7730" s="12">
        <v>0</v>
      </c>
      <c r="AS7730" s="12"/>
      <c r="AT7730" s="12"/>
      <c r="AU7730" s="12"/>
      <c r="AV7730" s="12"/>
      <c r="AW7730" s="12" t="s">
        <v>58</v>
      </c>
      <c r="AX7730" s="12">
        <v>0</v>
      </c>
      <c r="AY7730" s="12">
        <v>2</v>
      </c>
      <c r="AZ7730" s="12">
        <v>2.5</v>
      </c>
      <c r="BA7730" s="12">
        <v>2.5</v>
      </c>
      <c r="BB7730" s="12" t="s">
        <v>59</v>
      </c>
    </row>
    <row r="7731" spans="1:54" x14ac:dyDescent="0.2">
      <c r="A7731" s="7" t="str">
        <f>VLOOKUP(G7731,'Matching-Tabelle'!$A$76:$B$80,2,FALSE)</f>
        <v>claudio.goetz@tkb.ch</v>
      </c>
      <c r="B7731" s="7" t="str">
        <f>VLOOKUP(J7731,'Matching-Tabelle'!$A$1:$B$66,2,FALSE)</f>
        <v>WPI CTB</v>
      </c>
      <c r="C7731" s="7" t="str">
        <f>IF(VLOOKUP(J7731,'Matching-Tabelle'!$A$1:$CB$66,3,FALSE)=0,"",VLOOKUP(J7731,'Matching-Tabelle'!$A$1:$CB$66,3,FALSE))</f>
        <v/>
      </c>
      <c r="D7731" s="7">
        <v>2.5</v>
      </c>
      <c r="E7731" s="7" t="s">
        <v>6405</v>
      </c>
      <c r="F7731" s="8">
        <v>42872</v>
      </c>
      <c r="G7731" s="12" t="s">
        <v>879</v>
      </c>
      <c r="H7731" s="12" t="s">
        <v>880</v>
      </c>
      <c r="I7731" s="12" t="s">
        <v>881</v>
      </c>
      <c r="J7731" s="12">
        <v>14</v>
      </c>
      <c r="K7731" s="12" t="s">
        <v>82</v>
      </c>
      <c r="L7731" s="12" t="s">
        <v>83</v>
      </c>
      <c r="M7731" s="12">
        <v>990001</v>
      </c>
      <c r="N7731" s="12" t="s">
        <v>51</v>
      </c>
      <c r="O7731" s="12">
        <v>0.5</v>
      </c>
      <c r="P7731" s="12"/>
      <c r="Q7731" s="12">
        <v>0.5</v>
      </c>
      <c r="R7731" s="12"/>
      <c r="S7731" s="12" t="s">
        <v>6405</v>
      </c>
      <c r="T7731" s="12"/>
      <c r="U7731" s="12"/>
      <c r="V7731" s="12"/>
      <c r="W7731" s="12"/>
      <c r="X7731" s="12"/>
      <c r="Y7731" s="12"/>
      <c r="Z7731" s="12"/>
      <c r="AA7731" s="12"/>
      <c r="AB7731" s="12"/>
      <c r="AC7731" s="12"/>
      <c r="AD7731" s="12"/>
      <c r="AE7731" s="12">
        <v>12</v>
      </c>
      <c r="AF7731" s="12">
        <v>7.6</v>
      </c>
      <c r="AG7731" s="12">
        <v>5</v>
      </c>
      <c r="AH7731" s="12" t="s">
        <v>53</v>
      </c>
      <c r="AI7731" s="12" t="s">
        <v>54</v>
      </c>
      <c r="AJ7731" s="12">
        <v>2</v>
      </c>
      <c r="AK7731" s="12">
        <v>1</v>
      </c>
      <c r="AL7731" s="12">
        <v>1</v>
      </c>
      <c r="AM7731" s="12" t="s">
        <v>55</v>
      </c>
      <c r="AN7731" s="12" t="s">
        <v>56</v>
      </c>
      <c r="AO7731" s="12"/>
      <c r="AP7731" s="12">
        <v>1</v>
      </c>
      <c r="AQ7731" s="12" t="s">
        <v>57</v>
      </c>
      <c r="AR7731" s="12">
        <v>0</v>
      </c>
      <c r="AS7731" s="12"/>
      <c r="AT7731" s="12"/>
      <c r="AU7731" s="12"/>
      <c r="AV7731" s="12"/>
      <c r="AW7731" s="12" t="s">
        <v>58</v>
      </c>
      <c r="AX7731" s="12">
        <v>0</v>
      </c>
      <c r="AY7731" s="12">
        <v>2</v>
      </c>
      <c r="AZ7731" s="12">
        <v>0.5</v>
      </c>
      <c r="BA7731" s="12">
        <v>0.5</v>
      </c>
      <c r="BB7731" s="12" t="s">
        <v>59</v>
      </c>
    </row>
    <row r="7732" spans="1:54" x14ac:dyDescent="0.2">
      <c r="A7732" s="7" t="str">
        <f>VLOOKUP(G7732,'Matching-Tabelle'!$A$76:$B$80,2,FALSE)</f>
        <v>claudio.goetz@tkb.ch</v>
      </c>
      <c r="B7732" s="7" t="str">
        <f>VLOOKUP(J7732,'Matching-Tabelle'!$A$1:$B$66,2,FALSE)</f>
        <v>Progr Beratungsdigi</v>
      </c>
      <c r="C7732" s="7" t="str">
        <f>IF(VLOOKUP(J7732,'Matching-Tabelle'!$A$1:$CB$66,3,FALSE)=0,"",VLOOKUP(J7732,'Matching-Tabelle'!$A$1:$CB$66,3,FALSE))</f>
        <v/>
      </c>
      <c r="D7732" s="7">
        <v>0.5</v>
      </c>
      <c r="E7732" s="7" t="s">
        <v>6406</v>
      </c>
      <c r="F7732" s="8">
        <v>42872</v>
      </c>
      <c r="G7732" s="12" t="s">
        <v>879</v>
      </c>
      <c r="H7732" s="12" t="s">
        <v>880</v>
      </c>
      <c r="I7732" s="12" t="s">
        <v>881</v>
      </c>
      <c r="J7732" s="12">
        <v>2500214</v>
      </c>
      <c r="K7732" s="12" t="s">
        <v>2386</v>
      </c>
      <c r="L7732" s="12" t="s">
        <v>2387</v>
      </c>
      <c r="M7732" s="12">
        <v>990001</v>
      </c>
      <c r="N7732" s="12" t="s">
        <v>51</v>
      </c>
      <c r="O7732" s="12">
        <v>0.5</v>
      </c>
      <c r="P7732" s="12"/>
      <c r="Q7732" s="12">
        <v>0.5</v>
      </c>
      <c r="R7732" s="12"/>
      <c r="S7732" s="12" t="s">
        <v>6406</v>
      </c>
      <c r="T7732" s="12"/>
      <c r="U7732" s="12"/>
      <c r="V7732" s="12"/>
      <c r="W7732" s="12"/>
      <c r="X7732" s="12"/>
      <c r="Y7732" s="12"/>
      <c r="Z7732" s="12"/>
      <c r="AA7732" s="12"/>
      <c r="AB7732" s="12"/>
      <c r="AC7732" s="12"/>
      <c r="AD7732" s="12"/>
      <c r="AE7732" s="12">
        <v>12</v>
      </c>
      <c r="AF7732" s="12">
        <v>7.6</v>
      </c>
      <c r="AG7732" s="12">
        <v>5</v>
      </c>
      <c r="AH7732" s="12" t="s">
        <v>53</v>
      </c>
      <c r="AI7732" s="12" t="s">
        <v>54</v>
      </c>
      <c r="AJ7732" s="12">
        <v>2</v>
      </c>
      <c r="AK7732" s="12">
        <v>1</v>
      </c>
      <c r="AL7732" s="12">
        <v>1</v>
      </c>
      <c r="AM7732" s="12" t="s">
        <v>55</v>
      </c>
      <c r="AN7732" s="12" t="s">
        <v>56</v>
      </c>
      <c r="AO7732" s="12"/>
      <c r="AP7732" s="12">
        <v>1</v>
      </c>
      <c r="AQ7732" s="12" t="s">
        <v>57</v>
      </c>
      <c r="AR7732" s="12">
        <v>0</v>
      </c>
      <c r="AS7732" s="12"/>
      <c r="AT7732" s="12"/>
      <c r="AU7732" s="12"/>
      <c r="AV7732" s="12"/>
      <c r="AW7732" s="12" t="s">
        <v>58</v>
      </c>
      <c r="AX7732" s="12">
        <v>0</v>
      </c>
      <c r="AY7732" s="12">
        <v>2</v>
      </c>
      <c r="AZ7732" s="12">
        <v>0.5</v>
      </c>
      <c r="BA7732" s="12">
        <v>0.5</v>
      </c>
      <c r="BB7732" s="12" t="s">
        <v>59</v>
      </c>
    </row>
    <row r="7733" spans="1:54" x14ac:dyDescent="0.2">
      <c r="A7733" s="7" t="str">
        <f>VLOOKUP(G7733,'Matching-Tabelle'!$A$76:$B$80,2,FALSE)</f>
        <v>claudio.goetz@tkb.ch</v>
      </c>
      <c r="B7733" s="7" t="str">
        <f>VLOOKUP(J7733,'Matching-Tabelle'!$A$1:$B$66,2,FALSE)</f>
        <v>Proj KWP1</v>
      </c>
      <c r="C7733" s="7" t="str">
        <f>IF(VLOOKUP(J7733,'Matching-Tabelle'!$A$1:$CB$66,3,FALSE)=0,"",VLOOKUP(J7733,'Matching-Tabelle'!$A$1:$CB$66,3,FALSE))</f>
        <v>Progr Digitalisierung</v>
      </c>
      <c r="D7733" s="7">
        <v>0.5</v>
      </c>
      <c r="E7733" s="7" t="s">
        <v>6407</v>
      </c>
      <c r="F7733" s="8">
        <v>42872</v>
      </c>
      <c r="G7733" s="12" t="s">
        <v>879</v>
      </c>
      <c r="H7733" s="12" t="s">
        <v>880</v>
      </c>
      <c r="I7733" s="12" t="s">
        <v>881</v>
      </c>
      <c r="J7733" s="12">
        <v>2500238</v>
      </c>
      <c r="K7733" s="12" t="s">
        <v>868</v>
      </c>
      <c r="L7733" s="12" t="s">
        <v>869</v>
      </c>
      <c r="M7733" s="12">
        <v>990001</v>
      </c>
      <c r="N7733" s="12" t="s">
        <v>51</v>
      </c>
      <c r="O7733" s="12">
        <v>0.5</v>
      </c>
      <c r="P7733" s="12"/>
      <c r="Q7733" s="12">
        <v>0.5</v>
      </c>
      <c r="R7733" s="12"/>
      <c r="S7733" s="12" t="s">
        <v>6407</v>
      </c>
      <c r="T7733" s="12"/>
      <c r="U7733" s="12"/>
      <c r="V7733" s="12"/>
      <c r="W7733" s="12"/>
      <c r="X7733" s="12"/>
      <c r="Y7733" s="12"/>
      <c r="Z7733" s="12"/>
      <c r="AA7733" s="12"/>
      <c r="AB7733" s="12"/>
      <c r="AC7733" s="12"/>
      <c r="AD7733" s="12"/>
      <c r="AE7733" s="12">
        <v>5</v>
      </c>
      <c r="AF7733" s="12">
        <v>0</v>
      </c>
      <c r="AG7733" s="12">
        <v>1</v>
      </c>
      <c r="AH7733" s="12" t="s">
        <v>411</v>
      </c>
      <c r="AI7733" s="12" t="s">
        <v>411</v>
      </c>
      <c r="AJ7733" s="12">
        <v>2</v>
      </c>
      <c r="AK7733" s="12">
        <v>1</v>
      </c>
      <c r="AL7733" s="12">
        <v>1</v>
      </c>
      <c r="AM7733" s="12" t="s">
        <v>55</v>
      </c>
      <c r="AN7733" s="12" t="s">
        <v>56</v>
      </c>
      <c r="AO7733" s="12"/>
      <c r="AP7733" s="12">
        <v>1</v>
      </c>
      <c r="AQ7733" s="12" t="s">
        <v>57</v>
      </c>
      <c r="AR7733" s="12">
        <v>0</v>
      </c>
      <c r="AS7733" s="12"/>
      <c r="AT7733" s="12"/>
      <c r="AU7733" s="12"/>
      <c r="AV7733" s="12"/>
      <c r="AW7733" s="12" t="s">
        <v>58</v>
      </c>
      <c r="AX7733" s="12">
        <v>0</v>
      </c>
      <c r="AY7733" s="12">
        <v>2</v>
      </c>
      <c r="AZ7733" s="12">
        <v>0.5</v>
      </c>
      <c r="BA7733" s="12">
        <v>0.5</v>
      </c>
      <c r="BB7733" s="12" t="s">
        <v>59</v>
      </c>
    </row>
    <row r="7734" spans="1:54" x14ac:dyDescent="0.2">
      <c r="A7734" s="7" t="str">
        <f>VLOOKUP(G7734,'Matching-Tabelle'!$A$76:$B$80,2,FALSE)</f>
        <v>claudio.goetz@tkb.ch</v>
      </c>
      <c r="B7734" s="7" t="str">
        <f>VLOOKUP(J7734,'Matching-Tabelle'!$A$1:$B$66,2,FALSE)</f>
        <v>Proj KWP1</v>
      </c>
      <c r="C7734" s="7" t="str">
        <f>IF(VLOOKUP(J7734,'Matching-Tabelle'!$A$1:$CB$66,3,FALSE)=0,"",VLOOKUP(J7734,'Matching-Tabelle'!$A$1:$CB$66,3,FALSE))</f>
        <v>Progr Digitalisierung</v>
      </c>
      <c r="D7734" s="7">
        <v>0.5</v>
      </c>
      <c r="E7734" s="7" t="s">
        <v>5937</v>
      </c>
      <c r="F7734" s="8">
        <v>42872</v>
      </c>
      <c r="G7734" s="12" t="s">
        <v>879</v>
      </c>
      <c r="H7734" s="12" t="s">
        <v>880</v>
      </c>
      <c r="I7734" s="12" t="s">
        <v>881</v>
      </c>
      <c r="J7734" s="12">
        <v>2500238</v>
      </c>
      <c r="K7734" s="12" t="s">
        <v>868</v>
      </c>
      <c r="L7734" s="12" t="s">
        <v>869</v>
      </c>
      <c r="M7734" s="12">
        <v>990001</v>
      </c>
      <c r="N7734" s="12" t="s">
        <v>51</v>
      </c>
      <c r="O7734" s="12">
        <v>1</v>
      </c>
      <c r="P7734" s="12"/>
      <c r="Q7734" s="12">
        <v>1</v>
      </c>
      <c r="R7734" s="12"/>
      <c r="S7734" s="12" t="s">
        <v>5937</v>
      </c>
      <c r="T7734" s="12"/>
      <c r="U7734" s="12"/>
      <c r="V7734" s="12"/>
      <c r="W7734" s="12"/>
      <c r="X7734" s="12"/>
      <c r="Y7734" s="12"/>
      <c r="Z7734" s="12"/>
      <c r="AA7734" s="12"/>
      <c r="AB7734" s="12"/>
      <c r="AC7734" s="12"/>
      <c r="AD7734" s="12"/>
      <c r="AE7734" s="12">
        <v>5</v>
      </c>
      <c r="AF7734" s="12">
        <v>0</v>
      </c>
      <c r="AG7734" s="12">
        <v>1</v>
      </c>
      <c r="AH7734" s="12" t="s">
        <v>411</v>
      </c>
      <c r="AI7734" s="12" t="s">
        <v>411</v>
      </c>
      <c r="AJ7734" s="12">
        <v>2</v>
      </c>
      <c r="AK7734" s="12">
        <v>1</v>
      </c>
      <c r="AL7734" s="12">
        <v>1</v>
      </c>
      <c r="AM7734" s="12" t="s">
        <v>55</v>
      </c>
      <c r="AN7734" s="12" t="s">
        <v>56</v>
      </c>
      <c r="AO7734" s="12"/>
      <c r="AP7734" s="12">
        <v>1</v>
      </c>
      <c r="AQ7734" s="12" t="s">
        <v>57</v>
      </c>
      <c r="AR7734" s="12">
        <v>0</v>
      </c>
      <c r="AS7734" s="12"/>
      <c r="AT7734" s="12"/>
      <c r="AU7734" s="12"/>
      <c r="AV7734" s="12"/>
      <c r="AW7734" s="12" t="s">
        <v>58</v>
      </c>
      <c r="AX7734" s="12">
        <v>0</v>
      </c>
      <c r="AY7734" s="12">
        <v>2</v>
      </c>
      <c r="AZ7734" s="12">
        <v>1</v>
      </c>
      <c r="BA7734" s="12">
        <v>1</v>
      </c>
      <c r="BB7734" s="12" t="s">
        <v>59</v>
      </c>
    </row>
    <row r="7735" spans="1:54" x14ac:dyDescent="0.2">
      <c r="A7735" s="7" t="str">
        <f>VLOOKUP(G7735,'Matching-Tabelle'!$A$76:$B$80,2,FALSE)</f>
        <v>claudio.goetz@tkb.ch</v>
      </c>
      <c r="B7735" s="7" t="str">
        <f>VLOOKUP(J7735,'Matching-Tabelle'!$A$1:$B$66,2,FALSE)</f>
        <v>WPI CTB</v>
      </c>
      <c r="C7735" s="7" t="str">
        <f>IF(VLOOKUP(J7735,'Matching-Tabelle'!$A$1:$CB$66,3,FALSE)=0,"",VLOOKUP(J7735,'Matching-Tabelle'!$A$1:$CB$66,3,FALSE))</f>
        <v/>
      </c>
      <c r="D7735" s="7">
        <v>1</v>
      </c>
      <c r="E7735" s="7" t="s">
        <v>874</v>
      </c>
      <c r="F7735" s="8">
        <v>42872</v>
      </c>
      <c r="G7735" s="12" t="s">
        <v>879</v>
      </c>
      <c r="H7735" s="12" t="s">
        <v>880</v>
      </c>
      <c r="I7735" s="12" t="s">
        <v>881</v>
      </c>
      <c r="J7735" s="12">
        <v>14</v>
      </c>
      <c r="K7735" s="12" t="s">
        <v>82</v>
      </c>
      <c r="L7735" s="12" t="s">
        <v>83</v>
      </c>
      <c r="M7735" s="12">
        <v>990001</v>
      </c>
      <c r="N7735" s="12" t="s">
        <v>51</v>
      </c>
      <c r="O7735" s="12">
        <v>1</v>
      </c>
      <c r="P7735" s="12"/>
      <c r="Q7735" s="12">
        <v>1</v>
      </c>
      <c r="R7735" s="12"/>
      <c r="S7735" s="12" t="s">
        <v>874</v>
      </c>
      <c r="T7735" s="12"/>
      <c r="U7735" s="12"/>
      <c r="V7735" s="12"/>
      <c r="W7735" s="12"/>
      <c r="X7735" s="12"/>
      <c r="Y7735" s="12"/>
      <c r="Z7735" s="12"/>
      <c r="AA7735" s="12"/>
      <c r="AB7735" s="12"/>
      <c r="AC7735" s="12"/>
      <c r="AD7735" s="12"/>
      <c r="AE7735" s="12">
        <v>12</v>
      </c>
      <c r="AF7735" s="12">
        <v>7.6</v>
      </c>
      <c r="AG7735" s="12">
        <v>5</v>
      </c>
      <c r="AH7735" s="12" t="s">
        <v>53</v>
      </c>
      <c r="AI7735" s="12" t="s">
        <v>54</v>
      </c>
      <c r="AJ7735" s="12">
        <v>2</v>
      </c>
      <c r="AK7735" s="12">
        <v>1</v>
      </c>
      <c r="AL7735" s="12">
        <v>1</v>
      </c>
      <c r="AM7735" s="12" t="s">
        <v>55</v>
      </c>
      <c r="AN7735" s="12" t="s">
        <v>56</v>
      </c>
      <c r="AO7735" s="12"/>
      <c r="AP7735" s="12">
        <v>1</v>
      </c>
      <c r="AQ7735" s="12" t="s">
        <v>57</v>
      </c>
      <c r="AR7735" s="12">
        <v>0</v>
      </c>
      <c r="AS7735" s="12"/>
      <c r="AT7735" s="12"/>
      <c r="AU7735" s="12"/>
      <c r="AV7735" s="12"/>
      <c r="AW7735" s="12" t="s">
        <v>58</v>
      </c>
      <c r="AX7735" s="12">
        <v>0</v>
      </c>
      <c r="AY7735" s="12">
        <v>2</v>
      </c>
      <c r="AZ7735" s="12">
        <v>1</v>
      </c>
      <c r="BA7735" s="12">
        <v>1</v>
      </c>
      <c r="BB7735" s="12" t="s">
        <v>59</v>
      </c>
    </row>
    <row r="7736" spans="1:54" x14ac:dyDescent="0.2">
      <c r="A7736" s="7" t="str">
        <f>VLOOKUP(G7736,'Matching-Tabelle'!$A$76:$B$80,2,FALSE)</f>
        <v>claudio.goetz@tkb.ch</v>
      </c>
      <c r="B7736" s="7" t="str">
        <f>VLOOKUP(J7736,'Matching-Tabelle'!$A$1:$B$66,2,FALSE)</f>
        <v>WPI CTB</v>
      </c>
      <c r="C7736" s="7" t="str">
        <f>IF(VLOOKUP(J7736,'Matching-Tabelle'!$A$1:$CB$66,3,FALSE)=0,"",VLOOKUP(J7736,'Matching-Tabelle'!$A$1:$CB$66,3,FALSE))</f>
        <v/>
      </c>
      <c r="D7736" s="7">
        <v>1</v>
      </c>
      <c r="E7736" s="7" t="s">
        <v>6408</v>
      </c>
      <c r="F7736" s="8">
        <v>42872</v>
      </c>
      <c r="G7736" s="12" t="s">
        <v>879</v>
      </c>
      <c r="H7736" s="12" t="s">
        <v>880</v>
      </c>
      <c r="I7736" s="12" t="s">
        <v>881</v>
      </c>
      <c r="J7736" s="12">
        <v>927</v>
      </c>
      <c r="K7736" s="12" t="s">
        <v>99</v>
      </c>
      <c r="L7736" s="12" t="s">
        <v>100</v>
      </c>
      <c r="M7736" s="12">
        <v>990001</v>
      </c>
      <c r="N7736" s="12" t="s">
        <v>51</v>
      </c>
      <c r="O7736" s="12">
        <v>1.5</v>
      </c>
      <c r="P7736" s="12"/>
      <c r="Q7736" s="12">
        <v>1.5</v>
      </c>
      <c r="R7736" s="12"/>
      <c r="S7736" s="12" t="s">
        <v>6408</v>
      </c>
      <c r="T7736" s="12"/>
      <c r="U7736" s="12"/>
      <c r="V7736" s="12"/>
      <c r="W7736" s="12"/>
      <c r="X7736" s="12"/>
      <c r="Y7736" s="12"/>
      <c r="Z7736" s="12"/>
      <c r="AA7736" s="12"/>
      <c r="AB7736" s="12"/>
      <c r="AC7736" s="12"/>
      <c r="AD7736" s="12"/>
      <c r="AE7736" s="12">
        <v>12</v>
      </c>
      <c r="AF7736" s="12">
        <v>7.6</v>
      </c>
      <c r="AG7736" s="12">
        <v>5</v>
      </c>
      <c r="AH7736" s="12" t="s">
        <v>53</v>
      </c>
      <c r="AI7736" s="12" t="s">
        <v>54</v>
      </c>
      <c r="AJ7736" s="12">
        <v>2</v>
      </c>
      <c r="AK7736" s="12">
        <v>1</v>
      </c>
      <c r="AL7736" s="12">
        <v>1</v>
      </c>
      <c r="AM7736" s="12" t="s">
        <v>55</v>
      </c>
      <c r="AN7736" s="12" t="s">
        <v>56</v>
      </c>
      <c r="AO7736" s="12"/>
      <c r="AP7736" s="12">
        <v>1</v>
      </c>
      <c r="AQ7736" s="12" t="s">
        <v>57</v>
      </c>
      <c r="AR7736" s="12">
        <v>0</v>
      </c>
      <c r="AS7736" s="12"/>
      <c r="AT7736" s="12"/>
      <c r="AU7736" s="12"/>
      <c r="AV7736" s="12"/>
      <c r="AW7736" s="12" t="s">
        <v>58</v>
      </c>
      <c r="AX7736" s="12">
        <v>0</v>
      </c>
      <c r="AY7736" s="12">
        <v>2</v>
      </c>
      <c r="AZ7736" s="12">
        <v>1.5</v>
      </c>
      <c r="BA7736" s="12">
        <v>1.5</v>
      </c>
      <c r="BB7736" s="12" t="s">
        <v>59</v>
      </c>
    </row>
    <row r="7737" spans="1:54" x14ac:dyDescent="0.2">
      <c r="A7737" s="7" t="str">
        <f>VLOOKUP(G7737,'Matching-Tabelle'!$A$76:$B$80,2,FALSE)</f>
        <v>claudio.goetz@tkb.ch</v>
      </c>
      <c r="B7737" s="7" t="str">
        <f>VLOOKUP(J7737,'Matching-Tabelle'!$A$1:$B$66,2,FALSE)</f>
        <v>WPI CTB</v>
      </c>
      <c r="C7737" s="7" t="str">
        <f>IF(VLOOKUP(J7737,'Matching-Tabelle'!$A$1:$CB$66,3,FALSE)=0,"",VLOOKUP(J7737,'Matching-Tabelle'!$A$1:$CB$66,3,FALSE))</f>
        <v/>
      </c>
      <c r="D7737" s="7">
        <v>1.5</v>
      </c>
      <c r="E7737" s="7" t="s">
        <v>6409</v>
      </c>
      <c r="F7737" s="8">
        <v>42872</v>
      </c>
      <c r="G7737" s="12" t="s">
        <v>879</v>
      </c>
      <c r="H7737" s="12" t="s">
        <v>880</v>
      </c>
      <c r="I7737" s="12" t="s">
        <v>881</v>
      </c>
      <c r="J7737" s="12">
        <v>927</v>
      </c>
      <c r="K7737" s="12" t="s">
        <v>99</v>
      </c>
      <c r="L7737" s="12" t="s">
        <v>100</v>
      </c>
      <c r="M7737" s="12">
        <v>990001</v>
      </c>
      <c r="N7737" s="12" t="s">
        <v>51</v>
      </c>
      <c r="O7737" s="12">
        <v>0.75</v>
      </c>
      <c r="P7737" s="12"/>
      <c r="Q7737" s="12">
        <v>0.75</v>
      </c>
      <c r="R7737" s="12"/>
      <c r="S7737" s="12" t="s">
        <v>6409</v>
      </c>
      <c r="T7737" s="12"/>
      <c r="U7737" s="12"/>
      <c r="V7737" s="12"/>
      <c r="W7737" s="12"/>
      <c r="X7737" s="12"/>
      <c r="Y7737" s="12"/>
      <c r="Z7737" s="12"/>
      <c r="AA7737" s="12"/>
      <c r="AB7737" s="12"/>
      <c r="AC7737" s="12"/>
      <c r="AD7737" s="12"/>
      <c r="AE7737" s="12">
        <v>12</v>
      </c>
      <c r="AF7737" s="12">
        <v>7.6</v>
      </c>
      <c r="AG7737" s="12">
        <v>5</v>
      </c>
      <c r="AH7737" s="12" t="s">
        <v>53</v>
      </c>
      <c r="AI7737" s="12" t="s">
        <v>54</v>
      </c>
      <c r="AJ7737" s="12">
        <v>2</v>
      </c>
      <c r="AK7737" s="12">
        <v>1</v>
      </c>
      <c r="AL7737" s="12">
        <v>1</v>
      </c>
      <c r="AM7737" s="12" t="s">
        <v>55</v>
      </c>
      <c r="AN7737" s="12" t="s">
        <v>56</v>
      </c>
      <c r="AO7737" s="12"/>
      <c r="AP7737" s="12">
        <v>1</v>
      </c>
      <c r="AQ7737" s="12" t="s">
        <v>57</v>
      </c>
      <c r="AR7737" s="12">
        <v>0</v>
      </c>
      <c r="AS7737" s="12"/>
      <c r="AT7737" s="12"/>
      <c r="AU7737" s="12"/>
      <c r="AV7737" s="12"/>
      <c r="AW7737" s="12" t="s">
        <v>58</v>
      </c>
      <c r="AX7737" s="12">
        <v>0</v>
      </c>
      <c r="AY7737" s="12">
        <v>2</v>
      </c>
      <c r="AZ7737" s="12">
        <v>0.75</v>
      </c>
      <c r="BA7737" s="12">
        <v>0.75</v>
      </c>
      <c r="BB7737" s="12" t="s">
        <v>59</v>
      </c>
    </row>
    <row r="7738" spans="1:54" x14ac:dyDescent="0.2">
      <c r="A7738" s="7" t="str">
        <f>VLOOKUP(G7738,'Matching-Tabelle'!$A$76:$B$80,2,FALSE)</f>
        <v>claudio.goetz@tkb.ch</v>
      </c>
      <c r="B7738" s="7" t="str">
        <f>VLOOKUP(J7738,'Matching-Tabelle'!$A$1:$B$66,2,FALSE)</f>
        <v>WPI CTB</v>
      </c>
      <c r="C7738" s="7" t="str">
        <f>IF(VLOOKUP(J7738,'Matching-Tabelle'!$A$1:$CB$66,3,FALSE)=0,"",VLOOKUP(J7738,'Matching-Tabelle'!$A$1:$CB$66,3,FALSE))</f>
        <v/>
      </c>
      <c r="D7738" s="7">
        <v>0.75</v>
      </c>
      <c r="E7738" s="7" t="s">
        <v>6410</v>
      </c>
      <c r="F7738" s="8">
        <v>42872</v>
      </c>
      <c r="G7738" s="12" t="s">
        <v>879</v>
      </c>
      <c r="H7738" s="12" t="s">
        <v>880</v>
      </c>
      <c r="I7738" s="12" t="s">
        <v>881</v>
      </c>
      <c r="J7738" s="12">
        <v>932</v>
      </c>
      <c r="K7738" s="12" t="s">
        <v>124</v>
      </c>
      <c r="L7738" s="12" t="s">
        <v>125</v>
      </c>
      <c r="M7738" s="12">
        <v>990001</v>
      </c>
      <c r="N7738" s="12" t="s">
        <v>51</v>
      </c>
      <c r="O7738" s="12">
        <v>0.75</v>
      </c>
      <c r="P7738" s="12"/>
      <c r="Q7738" s="12">
        <v>0.75</v>
      </c>
      <c r="R7738" s="12"/>
      <c r="S7738" s="12" t="s">
        <v>6410</v>
      </c>
      <c r="T7738" s="12"/>
      <c r="U7738" s="12"/>
      <c r="V7738" s="12"/>
      <c r="W7738" s="12"/>
      <c r="X7738" s="12"/>
      <c r="Y7738" s="12"/>
      <c r="Z7738" s="12"/>
      <c r="AA7738" s="12"/>
      <c r="AB7738" s="12"/>
      <c r="AC7738" s="12"/>
      <c r="AD7738" s="12"/>
      <c r="AE7738" s="12">
        <v>12</v>
      </c>
      <c r="AF7738" s="12">
        <v>7.6</v>
      </c>
      <c r="AG7738" s="12">
        <v>5</v>
      </c>
      <c r="AH7738" s="12" t="s">
        <v>53</v>
      </c>
      <c r="AI7738" s="12" t="s">
        <v>54</v>
      </c>
      <c r="AJ7738" s="12">
        <v>2</v>
      </c>
      <c r="AK7738" s="12">
        <v>1</v>
      </c>
      <c r="AL7738" s="12">
        <v>1</v>
      </c>
      <c r="AM7738" s="12" t="s">
        <v>55</v>
      </c>
      <c r="AN7738" s="12" t="s">
        <v>56</v>
      </c>
      <c r="AO7738" s="12"/>
      <c r="AP7738" s="12">
        <v>1</v>
      </c>
      <c r="AQ7738" s="12" t="s">
        <v>57</v>
      </c>
      <c r="AR7738" s="12">
        <v>0</v>
      </c>
      <c r="AS7738" s="12"/>
      <c r="AT7738" s="12"/>
      <c r="AU7738" s="12"/>
      <c r="AV7738" s="12"/>
      <c r="AW7738" s="12" t="s">
        <v>58</v>
      </c>
      <c r="AX7738" s="12">
        <v>0</v>
      </c>
      <c r="AY7738" s="12">
        <v>2</v>
      </c>
      <c r="AZ7738" s="12">
        <v>0.75</v>
      </c>
      <c r="BA7738" s="12">
        <v>0.75</v>
      </c>
      <c r="BB7738" s="12" t="s">
        <v>59</v>
      </c>
    </row>
    <row r="7739" spans="1:54" x14ac:dyDescent="0.2">
      <c r="A7739" s="7" t="str">
        <f>VLOOKUP(G7739,'Matching-Tabelle'!$A$76:$B$80,2,FALSE)</f>
        <v>claudio.goetz@tkb.ch</v>
      </c>
      <c r="B7739" s="7" t="str">
        <f>VLOOKUP(J7739,'Matching-Tabelle'!$A$1:$B$66,2,FALSE)</f>
        <v>WPI CTB</v>
      </c>
      <c r="C7739" s="7" t="str">
        <f>IF(VLOOKUP(J7739,'Matching-Tabelle'!$A$1:$CB$66,3,FALSE)=0,"",VLOOKUP(J7739,'Matching-Tabelle'!$A$1:$CB$66,3,FALSE))</f>
        <v/>
      </c>
      <c r="D7739" s="7">
        <v>0.75</v>
      </c>
      <c r="E7739" s="7" t="s">
        <v>6411</v>
      </c>
      <c r="F7739" s="8">
        <v>42873</v>
      </c>
      <c r="G7739" s="12" t="s">
        <v>879</v>
      </c>
      <c r="H7739" s="12" t="s">
        <v>880</v>
      </c>
      <c r="I7739" s="12" t="s">
        <v>881</v>
      </c>
      <c r="J7739" s="12">
        <v>927</v>
      </c>
      <c r="K7739" s="12" t="s">
        <v>99</v>
      </c>
      <c r="L7739" s="12" t="s">
        <v>100</v>
      </c>
      <c r="M7739" s="12">
        <v>990001</v>
      </c>
      <c r="N7739" s="12" t="s">
        <v>51</v>
      </c>
      <c r="O7739" s="12">
        <v>2.5</v>
      </c>
      <c r="P7739" s="12"/>
      <c r="Q7739" s="12">
        <v>2.5</v>
      </c>
      <c r="R7739" s="12"/>
      <c r="S7739" s="12" t="s">
        <v>6411</v>
      </c>
      <c r="T7739" s="12"/>
      <c r="U7739" s="12"/>
      <c r="V7739" s="12"/>
      <c r="W7739" s="12"/>
      <c r="X7739" s="12"/>
      <c r="Y7739" s="12"/>
      <c r="Z7739" s="12"/>
      <c r="AA7739" s="12"/>
      <c r="AB7739" s="12"/>
      <c r="AC7739" s="12"/>
      <c r="AD7739" s="12"/>
      <c r="AE7739" s="12">
        <v>12</v>
      </c>
      <c r="AF7739" s="12">
        <v>7.6</v>
      </c>
      <c r="AG7739" s="12">
        <v>5</v>
      </c>
      <c r="AH7739" s="12" t="s">
        <v>53</v>
      </c>
      <c r="AI7739" s="12" t="s">
        <v>54</v>
      </c>
      <c r="AJ7739" s="12">
        <v>2</v>
      </c>
      <c r="AK7739" s="12">
        <v>1</v>
      </c>
      <c r="AL7739" s="12">
        <v>1</v>
      </c>
      <c r="AM7739" s="12" t="s">
        <v>55</v>
      </c>
      <c r="AN7739" s="12" t="s">
        <v>56</v>
      </c>
      <c r="AO7739" s="12"/>
      <c r="AP7739" s="12">
        <v>1</v>
      </c>
      <c r="AQ7739" s="12" t="s">
        <v>57</v>
      </c>
      <c r="AR7739" s="12">
        <v>0</v>
      </c>
      <c r="AS7739" s="12"/>
      <c r="AT7739" s="12"/>
      <c r="AU7739" s="12"/>
      <c r="AV7739" s="12"/>
      <c r="AW7739" s="12" t="s">
        <v>58</v>
      </c>
      <c r="AX7739" s="12">
        <v>0</v>
      </c>
      <c r="AY7739" s="12">
        <v>2</v>
      </c>
      <c r="AZ7739" s="12">
        <v>2.5</v>
      </c>
      <c r="BA7739" s="12">
        <v>2.5</v>
      </c>
      <c r="BB7739" s="12" t="s">
        <v>59</v>
      </c>
    </row>
    <row r="7740" spans="1:54" x14ac:dyDescent="0.2">
      <c r="A7740" s="7" t="str">
        <f>VLOOKUP(G7740,'Matching-Tabelle'!$A$76:$B$80,2,FALSE)</f>
        <v>claudio.goetz@tkb.ch</v>
      </c>
      <c r="B7740" s="7" t="str">
        <f>VLOOKUP(J7740,'Matching-Tabelle'!$A$1:$B$66,2,FALSE)</f>
        <v>WPI RTB</v>
      </c>
      <c r="C7740" s="7" t="str">
        <f>IF(VLOOKUP(J7740,'Matching-Tabelle'!$A$1:$CB$66,3,FALSE)=0,"",VLOOKUP(J7740,'Matching-Tabelle'!$A$1:$CB$66,3,FALSE))</f>
        <v/>
      </c>
      <c r="D7740" s="7">
        <v>2.5</v>
      </c>
      <c r="E7740" s="7" t="s">
        <v>6412</v>
      </c>
      <c r="F7740" s="8">
        <v>42873</v>
      </c>
      <c r="G7740" s="12" t="s">
        <v>879</v>
      </c>
      <c r="H7740" s="12" t="s">
        <v>880</v>
      </c>
      <c r="I7740" s="12" t="s">
        <v>881</v>
      </c>
      <c r="J7740" s="12">
        <v>27</v>
      </c>
      <c r="K7740" s="12" t="s">
        <v>872</v>
      </c>
      <c r="L7740" s="12" t="s">
        <v>873</v>
      </c>
      <c r="M7740" s="12">
        <v>990001</v>
      </c>
      <c r="N7740" s="12" t="s">
        <v>51</v>
      </c>
      <c r="O7740" s="12">
        <v>2</v>
      </c>
      <c r="P7740" s="12"/>
      <c r="Q7740" s="12">
        <v>2</v>
      </c>
      <c r="R7740" s="12"/>
      <c r="S7740" s="12" t="s">
        <v>6412</v>
      </c>
      <c r="T7740" s="12"/>
      <c r="U7740" s="12"/>
      <c r="V7740" s="12"/>
      <c r="W7740" s="12"/>
      <c r="X7740" s="12"/>
      <c r="Y7740" s="12"/>
      <c r="Z7740" s="12"/>
      <c r="AA7740" s="12"/>
      <c r="AB7740" s="12"/>
      <c r="AC7740" s="12"/>
      <c r="AD7740" s="12"/>
      <c r="AE7740" s="12">
        <v>12</v>
      </c>
      <c r="AF7740" s="12">
        <v>7.6</v>
      </c>
      <c r="AG7740" s="12">
        <v>5</v>
      </c>
      <c r="AH7740" s="12" t="s">
        <v>53</v>
      </c>
      <c r="AI7740" s="12" t="s">
        <v>54</v>
      </c>
      <c r="AJ7740" s="12">
        <v>2</v>
      </c>
      <c r="AK7740" s="12">
        <v>1</v>
      </c>
      <c r="AL7740" s="12">
        <v>1</v>
      </c>
      <c r="AM7740" s="12" t="s">
        <v>55</v>
      </c>
      <c r="AN7740" s="12" t="s">
        <v>56</v>
      </c>
      <c r="AO7740" s="12"/>
      <c r="AP7740" s="12">
        <v>1</v>
      </c>
      <c r="AQ7740" s="12" t="s">
        <v>57</v>
      </c>
      <c r="AR7740" s="12">
        <v>0</v>
      </c>
      <c r="AS7740" s="12"/>
      <c r="AT7740" s="12"/>
      <c r="AU7740" s="12"/>
      <c r="AV7740" s="12"/>
      <c r="AW7740" s="12" t="s">
        <v>58</v>
      </c>
      <c r="AX7740" s="12">
        <v>0</v>
      </c>
      <c r="AY7740" s="12">
        <v>2</v>
      </c>
      <c r="AZ7740" s="12">
        <v>2</v>
      </c>
      <c r="BA7740" s="12">
        <v>2</v>
      </c>
      <c r="BB7740" s="12" t="s">
        <v>59</v>
      </c>
    </row>
    <row r="7741" spans="1:54" x14ac:dyDescent="0.2">
      <c r="A7741" s="7" t="str">
        <f>VLOOKUP(G7741,'Matching-Tabelle'!$A$76:$B$80,2,FALSE)</f>
        <v>claudio.goetz@tkb.ch</v>
      </c>
      <c r="B7741" s="7" t="str">
        <f>VLOOKUP(J7741,'Matching-Tabelle'!$A$1:$B$66,2,FALSE)</f>
        <v>WPI CTB</v>
      </c>
      <c r="C7741" s="7" t="str">
        <f>IF(VLOOKUP(J7741,'Matching-Tabelle'!$A$1:$CB$66,3,FALSE)=0,"",VLOOKUP(J7741,'Matching-Tabelle'!$A$1:$CB$66,3,FALSE))</f>
        <v/>
      </c>
      <c r="D7741" s="7">
        <v>2</v>
      </c>
      <c r="E7741" s="7" t="s">
        <v>6413</v>
      </c>
      <c r="F7741" s="8">
        <v>42873</v>
      </c>
      <c r="G7741" s="12" t="s">
        <v>879</v>
      </c>
      <c r="H7741" s="12" t="s">
        <v>880</v>
      </c>
      <c r="I7741" s="12" t="s">
        <v>881</v>
      </c>
      <c r="J7741" s="12">
        <v>932</v>
      </c>
      <c r="K7741" s="12" t="s">
        <v>124</v>
      </c>
      <c r="L7741" s="12" t="s">
        <v>125</v>
      </c>
      <c r="M7741" s="12">
        <v>990001</v>
      </c>
      <c r="N7741" s="12" t="s">
        <v>51</v>
      </c>
      <c r="O7741" s="12">
        <v>0.5</v>
      </c>
      <c r="P7741" s="12"/>
      <c r="Q7741" s="12">
        <v>0.5</v>
      </c>
      <c r="R7741" s="12"/>
      <c r="S7741" s="12" t="s">
        <v>6413</v>
      </c>
      <c r="T7741" s="12"/>
      <c r="U7741" s="12"/>
      <c r="V7741" s="12"/>
      <c r="W7741" s="12"/>
      <c r="X7741" s="12"/>
      <c r="Y7741" s="12"/>
      <c r="Z7741" s="12"/>
      <c r="AA7741" s="12"/>
      <c r="AB7741" s="12"/>
      <c r="AC7741" s="12"/>
      <c r="AD7741" s="12"/>
      <c r="AE7741" s="12">
        <v>12</v>
      </c>
      <c r="AF7741" s="12">
        <v>7.6</v>
      </c>
      <c r="AG7741" s="12">
        <v>5</v>
      </c>
      <c r="AH7741" s="12" t="s">
        <v>53</v>
      </c>
      <c r="AI7741" s="12" t="s">
        <v>54</v>
      </c>
      <c r="AJ7741" s="12">
        <v>2</v>
      </c>
      <c r="AK7741" s="12">
        <v>1</v>
      </c>
      <c r="AL7741" s="12">
        <v>1</v>
      </c>
      <c r="AM7741" s="12" t="s">
        <v>55</v>
      </c>
      <c r="AN7741" s="12" t="s">
        <v>56</v>
      </c>
      <c r="AO7741" s="12"/>
      <c r="AP7741" s="12">
        <v>1</v>
      </c>
      <c r="AQ7741" s="12" t="s">
        <v>57</v>
      </c>
      <c r="AR7741" s="12">
        <v>0</v>
      </c>
      <c r="AS7741" s="12"/>
      <c r="AT7741" s="12"/>
      <c r="AU7741" s="12"/>
      <c r="AV7741" s="12"/>
      <c r="AW7741" s="12" t="s">
        <v>58</v>
      </c>
      <c r="AX7741" s="12">
        <v>0</v>
      </c>
      <c r="AY7741" s="12">
        <v>2</v>
      </c>
      <c r="AZ7741" s="12">
        <v>0.5</v>
      </c>
      <c r="BA7741" s="12">
        <v>0.5</v>
      </c>
      <c r="BB7741" s="12" t="s">
        <v>59</v>
      </c>
    </row>
    <row r="7742" spans="1:54" x14ac:dyDescent="0.2">
      <c r="A7742" s="7" t="str">
        <f>VLOOKUP(G7742,'Matching-Tabelle'!$A$76:$B$80,2,FALSE)</f>
        <v>claudio.goetz@tkb.ch</v>
      </c>
      <c r="B7742" s="7" t="str">
        <f>VLOOKUP(J7742,'Matching-Tabelle'!$A$1:$B$66,2,FALSE)</f>
        <v>WPI CTB</v>
      </c>
      <c r="C7742" s="7" t="str">
        <f>IF(VLOOKUP(J7742,'Matching-Tabelle'!$A$1:$CB$66,3,FALSE)=0,"",VLOOKUP(J7742,'Matching-Tabelle'!$A$1:$CB$66,3,FALSE))</f>
        <v/>
      </c>
      <c r="D7742" s="7">
        <v>0.5</v>
      </c>
      <c r="E7742" s="7" t="s">
        <v>1679</v>
      </c>
      <c r="F7742" s="8">
        <v>42873</v>
      </c>
      <c r="G7742" s="12" t="s">
        <v>879</v>
      </c>
      <c r="H7742" s="12" t="s">
        <v>880</v>
      </c>
      <c r="I7742" s="12" t="s">
        <v>881</v>
      </c>
      <c r="J7742" s="12">
        <v>14</v>
      </c>
      <c r="K7742" s="12" t="s">
        <v>82</v>
      </c>
      <c r="L7742" s="12" t="s">
        <v>83</v>
      </c>
      <c r="M7742" s="12">
        <v>990001</v>
      </c>
      <c r="N7742" s="12" t="s">
        <v>51</v>
      </c>
      <c r="O7742" s="12">
        <v>1</v>
      </c>
      <c r="P7742" s="12"/>
      <c r="Q7742" s="12">
        <v>1</v>
      </c>
      <c r="R7742" s="12"/>
      <c r="S7742" s="12" t="s">
        <v>1679</v>
      </c>
      <c r="T7742" s="12"/>
      <c r="U7742" s="12"/>
      <c r="V7742" s="12"/>
      <c r="W7742" s="12"/>
      <c r="X7742" s="12"/>
      <c r="Y7742" s="12"/>
      <c r="Z7742" s="12"/>
      <c r="AA7742" s="12"/>
      <c r="AB7742" s="12"/>
      <c r="AC7742" s="12"/>
      <c r="AD7742" s="12"/>
      <c r="AE7742" s="12">
        <v>12</v>
      </c>
      <c r="AF7742" s="12">
        <v>7.6</v>
      </c>
      <c r="AG7742" s="12">
        <v>5</v>
      </c>
      <c r="AH7742" s="12" t="s">
        <v>53</v>
      </c>
      <c r="AI7742" s="12" t="s">
        <v>54</v>
      </c>
      <c r="AJ7742" s="12">
        <v>2</v>
      </c>
      <c r="AK7742" s="12">
        <v>1</v>
      </c>
      <c r="AL7742" s="12">
        <v>1</v>
      </c>
      <c r="AM7742" s="12" t="s">
        <v>55</v>
      </c>
      <c r="AN7742" s="12" t="s">
        <v>56</v>
      </c>
      <c r="AO7742" s="12"/>
      <c r="AP7742" s="12">
        <v>1</v>
      </c>
      <c r="AQ7742" s="12" t="s">
        <v>57</v>
      </c>
      <c r="AR7742" s="12">
        <v>0</v>
      </c>
      <c r="AS7742" s="12"/>
      <c r="AT7742" s="12"/>
      <c r="AU7742" s="12"/>
      <c r="AV7742" s="12"/>
      <c r="AW7742" s="12" t="s">
        <v>58</v>
      </c>
      <c r="AX7742" s="12">
        <v>0</v>
      </c>
      <c r="AY7742" s="12">
        <v>2</v>
      </c>
      <c r="AZ7742" s="12">
        <v>1</v>
      </c>
      <c r="BA7742" s="12">
        <v>1</v>
      </c>
      <c r="BB7742" s="12" t="s">
        <v>59</v>
      </c>
    </row>
    <row r="7743" spans="1:54" x14ac:dyDescent="0.2">
      <c r="A7743" s="7" t="str">
        <f>VLOOKUP(G7743,'Matching-Tabelle'!$A$76:$B$80,2,FALSE)</f>
        <v>claudio.goetz@tkb.ch</v>
      </c>
      <c r="B7743" s="7" t="str">
        <f>VLOOKUP(J7743,'Matching-Tabelle'!$A$1:$B$66,2,FALSE)</f>
        <v>WPI CTB</v>
      </c>
      <c r="C7743" s="7" t="str">
        <f>IF(VLOOKUP(J7743,'Matching-Tabelle'!$A$1:$CB$66,3,FALSE)=0,"",VLOOKUP(J7743,'Matching-Tabelle'!$A$1:$CB$66,3,FALSE))</f>
        <v/>
      </c>
      <c r="D7743" s="7">
        <v>1</v>
      </c>
      <c r="E7743" s="7" t="s">
        <v>6414</v>
      </c>
      <c r="F7743" s="8">
        <v>42873</v>
      </c>
      <c r="G7743" s="12" t="s">
        <v>879</v>
      </c>
      <c r="H7743" s="12" t="s">
        <v>880</v>
      </c>
      <c r="I7743" s="12" t="s">
        <v>881</v>
      </c>
      <c r="J7743" s="12">
        <v>927</v>
      </c>
      <c r="K7743" s="12" t="s">
        <v>99</v>
      </c>
      <c r="L7743" s="12" t="s">
        <v>100</v>
      </c>
      <c r="M7743" s="12">
        <v>990001</v>
      </c>
      <c r="N7743" s="12" t="s">
        <v>51</v>
      </c>
      <c r="O7743" s="12">
        <v>1</v>
      </c>
      <c r="P7743" s="12"/>
      <c r="Q7743" s="12">
        <v>1</v>
      </c>
      <c r="R7743" s="12"/>
      <c r="S7743" s="12" t="s">
        <v>6414</v>
      </c>
      <c r="T7743" s="12"/>
      <c r="U7743" s="12"/>
      <c r="V7743" s="12"/>
      <c r="W7743" s="12"/>
      <c r="X7743" s="12"/>
      <c r="Y7743" s="12"/>
      <c r="Z7743" s="12"/>
      <c r="AA7743" s="12"/>
      <c r="AB7743" s="12"/>
      <c r="AC7743" s="12"/>
      <c r="AD7743" s="12"/>
      <c r="AE7743" s="12">
        <v>12</v>
      </c>
      <c r="AF7743" s="12">
        <v>7.6</v>
      </c>
      <c r="AG7743" s="12">
        <v>5</v>
      </c>
      <c r="AH7743" s="12" t="s">
        <v>53</v>
      </c>
      <c r="AI7743" s="12" t="s">
        <v>54</v>
      </c>
      <c r="AJ7743" s="12">
        <v>2</v>
      </c>
      <c r="AK7743" s="12">
        <v>1</v>
      </c>
      <c r="AL7743" s="12">
        <v>1</v>
      </c>
      <c r="AM7743" s="12" t="s">
        <v>55</v>
      </c>
      <c r="AN7743" s="12" t="s">
        <v>56</v>
      </c>
      <c r="AO7743" s="12"/>
      <c r="AP7743" s="12">
        <v>1</v>
      </c>
      <c r="AQ7743" s="12" t="s">
        <v>57</v>
      </c>
      <c r="AR7743" s="12">
        <v>0</v>
      </c>
      <c r="AS7743" s="12"/>
      <c r="AT7743" s="12"/>
      <c r="AU7743" s="12"/>
      <c r="AV7743" s="12"/>
      <c r="AW7743" s="12" t="s">
        <v>58</v>
      </c>
      <c r="AX7743" s="12">
        <v>0</v>
      </c>
      <c r="AY7743" s="12">
        <v>2</v>
      </c>
      <c r="AZ7743" s="12">
        <v>1</v>
      </c>
      <c r="BA7743" s="12">
        <v>1</v>
      </c>
      <c r="BB7743" s="12" t="s">
        <v>59</v>
      </c>
    </row>
    <row r="7744" spans="1:54" x14ac:dyDescent="0.2">
      <c r="A7744" s="7" t="str">
        <f>VLOOKUP(G7744,'Matching-Tabelle'!$A$76:$B$80,2,FALSE)</f>
        <v>claudio.goetz@tkb.ch</v>
      </c>
      <c r="B7744" s="7" t="str">
        <f>VLOOKUP(J7744,'Matching-Tabelle'!$A$1:$B$66,2,FALSE)</f>
        <v>WPI CTB</v>
      </c>
      <c r="C7744" s="7" t="str">
        <f>IF(VLOOKUP(J7744,'Matching-Tabelle'!$A$1:$CB$66,3,FALSE)=0,"",VLOOKUP(J7744,'Matching-Tabelle'!$A$1:$CB$66,3,FALSE))</f>
        <v/>
      </c>
      <c r="D7744" s="7">
        <v>1</v>
      </c>
      <c r="E7744" s="7" t="s">
        <v>6415</v>
      </c>
      <c r="F7744" s="8">
        <v>42873</v>
      </c>
      <c r="G7744" s="12" t="s">
        <v>879</v>
      </c>
      <c r="H7744" s="12" t="s">
        <v>880</v>
      </c>
      <c r="I7744" s="12" t="s">
        <v>881</v>
      </c>
      <c r="J7744" s="12">
        <v>928</v>
      </c>
      <c r="K7744" s="12" t="s">
        <v>870</v>
      </c>
      <c r="L7744" s="12" t="s">
        <v>871</v>
      </c>
      <c r="M7744" s="12">
        <v>990001</v>
      </c>
      <c r="N7744" s="12" t="s">
        <v>51</v>
      </c>
      <c r="O7744" s="12">
        <v>0.5</v>
      </c>
      <c r="P7744" s="12"/>
      <c r="Q7744" s="12">
        <v>0.5</v>
      </c>
      <c r="R7744" s="12"/>
      <c r="S7744" s="12" t="s">
        <v>6415</v>
      </c>
      <c r="T7744" s="12"/>
      <c r="U7744" s="12"/>
      <c r="V7744" s="12"/>
      <c r="W7744" s="12"/>
      <c r="X7744" s="12"/>
      <c r="Y7744" s="12"/>
      <c r="Z7744" s="12"/>
      <c r="AA7744" s="12"/>
      <c r="AB7744" s="12"/>
      <c r="AC7744" s="12"/>
      <c r="AD7744" s="12"/>
      <c r="AE7744" s="12">
        <v>12</v>
      </c>
      <c r="AF7744" s="12">
        <v>7.6</v>
      </c>
      <c r="AG7744" s="12">
        <v>5</v>
      </c>
      <c r="AH7744" s="12" t="s">
        <v>53</v>
      </c>
      <c r="AI7744" s="12" t="s">
        <v>54</v>
      </c>
      <c r="AJ7744" s="12">
        <v>2</v>
      </c>
      <c r="AK7744" s="12">
        <v>1</v>
      </c>
      <c r="AL7744" s="12">
        <v>1</v>
      </c>
      <c r="AM7744" s="12" t="s">
        <v>55</v>
      </c>
      <c r="AN7744" s="12" t="s">
        <v>56</v>
      </c>
      <c r="AO7744" s="12"/>
      <c r="AP7744" s="12">
        <v>1</v>
      </c>
      <c r="AQ7744" s="12" t="s">
        <v>57</v>
      </c>
      <c r="AR7744" s="12">
        <v>0</v>
      </c>
      <c r="AS7744" s="12"/>
      <c r="AT7744" s="12"/>
      <c r="AU7744" s="12"/>
      <c r="AV7744" s="12"/>
      <c r="AW7744" s="12" t="s">
        <v>58</v>
      </c>
      <c r="AX7744" s="12">
        <v>0</v>
      </c>
      <c r="AY7744" s="12">
        <v>2</v>
      </c>
      <c r="AZ7744" s="12">
        <v>0.5</v>
      </c>
      <c r="BA7744" s="12">
        <v>0.5</v>
      </c>
      <c r="BB7744" s="12" t="s">
        <v>59</v>
      </c>
    </row>
    <row r="7745" spans="1:54" x14ac:dyDescent="0.2">
      <c r="A7745" s="7" t="str">
        <f>VLOOKUP(G7745,'Matching-Tabelle'!$A$76:$B$80,2,FALSE)</f>
        <v>claudio.goetz@tkb.ch</v>
      </c>
      <c r="B7745" s="7" t="str">
        <f>VLOOKUP(J7745,'Matching-Tabelle'!$A$1:$B$66,2,FALSE)</f>
        <v>WPI CTB</v>
      </c>
      <c r="C7745" s="7" t="str">
        <f>IF(VLOOKUP(J7745,'Matching-Tabelle'!$A$1:$CB$66,3,FALSE)=0,"",VLOOKUP(J7745,'Matching-Tabelle'!$A$1:$CB$66,3,FALSE))</f>
        <v/>
      </c>
      <c r="D7745" s="7">
        <v>0.5</v>
      </c>
      <c r="E7745" s="7" t="s">
        <v>6416</v>
      </c>
      <c r="F7745" s="8">
        <v>42873</v>
      </c>
      <c r="G7745" s="12" t="s">
        <v>879</v>
      </c>
      <c r="H7745" s="12" t="s">
        <v>880</v>
      </c>
      <c r="I7745" s="12" t="s">
        <v>881</v>
      </c>
      <c r="J7745" s="12">
        <v>14</v>
      </c>
      <c r="K7745" s="12" t="s">
        <v>82</v>
      </c>
      <c r="L7745" s="12" t="s">
        <v>83</v>
      </c>
      <c r="M7745" s="12">
        <v>990001</v>
      </c>
      <c r="N7745" s="12" t="s">
        <v>51</v>
      </c>
      <c r="O7745" s="12">
        <v>0.75</v>
      </c>
      <c r="P7745" s="12"/>
      <c r="Q7745" s="12">
        <v>0.75</v>
      </c>
      <c r="R7745" s="12"/>
      <c r="S7745" s="12" t="s">
        <v>6416</v>
      </c>
      <c r="T7745" s="12"/>
      <c r="U7745" s="12"/>
      <c r="V7745" s="12"/>
      <c r="W7745" s="12"/>
      <c r="X7745" s="12"/>
      <c r="Y7745" s="12"/>
      <c r="Z7745" s="12"/>
      <c r="AA7745" s="12"/>
      <c r="AB7745" s="12"/>
      <c r="AC7745" s="12"/>
      <c r="AD7745" s="12"/>
      <c r="AE7745" s="12">
        <v>12</v>
      </c>
      <c r="AF7745" s="12">
        <v>7.6</v>
      </c>
      <c r="AG7745" s="12">
        <v>5</v>
      </c>
      <c r="AH7745" s="12" t="s">
        <v>53</v>
      </c>
      <c r="AI7745" s="12" t="s">
        <v>54</v>
      </c>
      <c r="AJ7745" s="12">
        <v>2</v>
      </c>
      <c r="AK7745" s="12">
        <v>1</v>
      </c>
      <c r="AL7745" s="12">
        <v>1</v>
      </c>
      <c r="AM7745" s="12" t="s">
        <v>55</v>
      </c>
      <c r="AN7745" s="12" t="s">
        <v>56</v>
      </c>
      <c r="AO7745" s="12"/>
      <c r="AP7745" s="12">
        <v>1</v>
      </c>
      <c r="AQ7745" s="12" t="s">
        <v>57</v>
      </c>
      <c r="AR7745" s="12">
        <v>0</v>
      </c>
      <c r="AS7745" s="12"/>
      <c r="AT7745" s="12"/>
      <c r="AU7745" s="12"/>
      <c r="AV7745" s="12"/>
      <c r="AW7745" s="12" t="s">
        <v>58</v>
      </c>
      <c r="AX7745" s="12">
        <v>0</v>
      </c>
      <c r="AY7745" s="12">
        <v>2</v>
      </c>
      <c r="AZ7745" s="12">
        <v>0.75</v>
      </c>
      <c r="BA7745" s="12">
        <v>0.75</v>
      </c>
      <c r="BB7745" s="12" t="s">
        <v>59</v>
      </c>
    </row>
    <row r="7746" spans="1:54" x14ac:dyDescent="0.2">
      <c r="A7746" s="7" t="str">
        <f>VLOOKUP(G7746,'Matching-Tabelle'!$A$76:$B$80,2,FALSE)</f>
        <v>claudio.goetz@tkb.ch</v>
      </c>
      <c r="B7746" s="7" t="str">
        <f>VLOOKUP(J7746,'Matching-Tabelle'!$A$1:$B$66,2,FALSE)</f>
        <v>WPI CTB</v>
      </c>
      <c r="C7746" s="7" t="str">
        <f>IF(VLOOKUP(J7746,'Matching-Tabelle'!$A$1:$CB$66,3,FALSE)=0,"",VLOOKUP(J7746,'Matching-Tabelle'!$A$1:$CB$66,3,FALSE))</f>
        <v/>
      </c>
      <c r="D7746" s="7">
        <v>0.75</v>
      </c>
      <c r="E7746" s="7" t="s">
        <v>6417</v>
      </c>
      <c r="F7746" s="8">
        <v>42877</v>
      </c>
      <c r="G7746" s="12" t="s">
        <v>879</v>
      </c>
      <c r="H7746" s="12" t="s">
        <v>880</v>
      </c>
      <c r="I7746" s="12" t="s">
        <v>881</v>
      </c>
      <c r="J7746" s="12">
        <v>921</v>
      </c>
      <c r="K7746" s="12" t="s">
        <v>224</v>
      </c>
      <c r="L7746" s="12" t="s">
        <v>225</v>
      </c>
      <c r="M7746" s="12">
        <v>990001</v>
      </c>
      <c r="N7746" s="12" t="s">
        <v>51</v>
      </c>
      <c r="O7746" s="12">
        <v>0.25</v>
      </c>
      <c r="P7746" s="12"/>
      <c r="Q7746" s="12">
        <v>0.25</v>
      </c>
      <c r="R7746" s="12"/>
      <c r="S7746" s="12" t="s">
        <v>6417</v>
      </c>
      <c r="T7746" s="12"/>
      <c r="U7746" s="12"/>
      <c r="V7746" s="12"/>
      <c r="W7746" s="12"/>
      <c r="X7746" s="12"/>
      <c r="Y7746" s="12"/>
      <c r="Z7746" s="12"/>
      <c r="AA7746" s="12"/>
      <c r="AB7746" s="12"/>
      <c r="AC7746" s="12"/>
      <c r="AD7746" s="12"/>
      <c r="AE7746" s="12">
        <v>12</v>
      </c>
      <c r="AF7746" s="12">
        <v>7.6</v>
      </c>
      <c r="AG7746" s="12">
        <v>5</v>
      </c>
      <c r="AH7746" s="12" t="s">
        <v>53</v>
      </c>
      <c r="AI7746" s="12" t="s">
        <v>54</v>
      </c>
      <c r="AJ7746" s="12">
        <v>2</v>
      </c>
      <c r="AK7746" s="12">
        <v>1</v>
      </c>
      <c r="AL7746" s="12">
        <v>1</v>
      </c>
      <c r="AM7746" s="12" t="s">
        <v>55</v>
      </c>
      <c r="AN7746" s="12" t="s">
        <v>56</v>
      </c>
      <c r="AO7746" s="12"/>
      <c r="AP7746" s="12">
        <v>1</v>
      </c>
      <c r="AQ7746" s="12" t="s">
        <v>57</v>
      </c>
      <c r="AR7746" s="12">
        <v>0</v>
      </c>
      <c r="AS7746" s="12"/>
      <c r="AT7746" s="12"/>
      <c r="AU7746" s="12"/>
      <c r="AV7746" s="12"/>
      <c r="AW7746" s="12" t="s">
        <v>58</v>
      </c>
      <c r="AX7746" s="12">
        <v>0</v>
      </c>
      <c r="AY7746" s="12">
        <v>2</v>
      </c>
      <c r="AZ7746" s="12">
        <v>0.25</v>
      </c>
      <c r="BA7746" s="12">
        <v>0.25</v>
      </c>
      <c r="BB7746" s="12" t="s">
        <v>59</v>
      </c>
    </row>
    <row r="7747" spans="1:54" x14ac:dyDescent="0.2">
      <c r="A7747" s="7" t="str">
        <f>VLOOKUP(G7747,'Matching-Tabelle'!$A$76:$B$80,2,FALSE)</f>
        <v>claudio.goetz@tkb.ch</v>
      </c>
      <c r="B7747" s="7" t="str">
        <f>VLOOKUP(J7747,'Matching-Tabelle'!$A$1:$B$66,2,FALSE)</f>
        <v>WPI RTB</v>
      </c>
      <c r="C7747" s="7" t="str">
        <f>IF(VLOOKUP(J7747,'Matching-Tabelle'!$A$1:$CB$66,3,FALSE)=0,"",VLOOKUP(J7747,'Matching-Tabelle'!$A$1:$CB$66,3,FALSE))</f>
        <v/>
      </c>
      <c r="D7747" s="7">
        <v>0.25</v>
      </c>
      <c r="E7747" s="7" t="s">
        <v>6418</v>
      </c>
      <c r="F7747" s="8">
        <v>42877</v>
      </c>
      <c r="G7747" s="12" t="s">
        <v>879</v>
      </c>
      <c r="H7747" s="12" t="s">
        <v>880</v>
      </c>
      <c r="I7747" s="12" t="s">
        <v>881</v>
      </c>
      <c r="J7747" s="12">
        <v>22</v>
      </c>
      <c r="K7747" s="12" t="s">
        <v>88</v>
      </c>
      <c r="L7747" s="12" t="s">
        <v>89</v>
      </c>
      <c r="M7747" s="12">
        <v>990001</v>
      </c>
      <c r="N7747" s="12" t="s">
        <v>51</v>
      </c>
      <c r="O7747" s="12">
        <v>2.25</v>
      </c>
      <c r="P7747" s="12"/>
      <c r="Q7747" s="12">
        <v>2.25</v>
      </c>
      <c r="R7747" s="12"/>
      <c r="S7747" s="12" t="s">
        <v>6418</v>
      </c>
      <c r="T7747" s="12"/>
      <c r="U7747" s="12"/>
      <c r="V7747" s="12"/>
      <c r="W7747" s="12"/>
      <c r="X7747" s="12"/>
      <c r="Y7747" s="12"/>
      <c r="Z7747" s="12"/>
      <c r="AA7747" s="12"/>
      <c r="AB7747" s="12"/>
      <c r="AC7747" s="12"/>
      <c r="AD7747" s="12"/>
      <c r="AE7747" s="12">
        <v>12</v>
      </c>
      <c r="AF7747" s="12">
        <v>7.6</v>
      </c>
      <c r="AG7747" s="12">
        <v>5</v>
      </c>
      <c r="AH7747" s="12" t="s">
        <v>53</v>
      </c>
      <c r="AI7747" s="12" t="s">
        <v>54</v>
      </c>
      <c r="AJ7747" s="12">
        <v>2</v>
      </c>
      <c r="AK7747" s="12">
        <v>1</v>
      </c>
      <c r="AL7747" s="12">
        <v>1</v>
      </c>
      <c r="AM7747" s="12" t="s">
        <v>55</v>
      </c>
      <c r="AN7747" s="12" t="s">
        <v>56</v>
      </c>
      <c r="AO7747" s="12"/>
      <c r="AP7747" s="12">
        <v>1</v>
      </c>
      <c r="AQ7747" s="12" t="s">
        <v>57</v>
      </c>
      <c r="AR7747" s="12">
        <v>0</v>
      </c>
      <c r="AS7747" s="12"/>
      <c r="AT7747" s="12"/>
      <c r="AU7747" s="12"/>
      <c r="AV7747" s="12"/>
      <c r="AW7747" s="12" t="s">
        <v>58</v>
      </c>
      <c r="AX7747" s="12">
        <v>0</v>
      </c>
      <c r="AY7747" s="12">
        <v>2</v>
      </c>
      <c r="AZ7747" s="12">
        <v>2.25</v>
      </c>
      <c r="BA7747" s="12">
        <v>2.25</v>
      </c>
      <c r="BB7747" s="12" t="s">
        <v>59</v>
      </c>
    </row>
    <row r="7748" spans="1:54" x14ac:dyDescent="0.2">
      <c r="A7748" s="7" t="str">
        <f>VLOOKUP(G7748,'Matching-Tabelle'!$A$76:$B$80,2,FALSE)</f>
        <v>claudio.goetz@tkb.ch</v>
      </c>
      <c r="B7748" s="7" t="str">
        <f>VLOOKUP(J7748,'Matching-Tabelle'!$A$1:$B$66,2,FALSE)</f>
        <v>WPI CTB</v>
      </c>
      <c r="C7748" s="7" t="str">
        <f>IF(VLOOKUP(J7748,'Matching-Tabelle'!$A$1:$CB$66,3,FALSE)=0,"",VLOOKUP(J7748,'Matching-Tabelle'!$A$1:$CB$66,3,FALSE))</f>
        <v/>
      </c>
      <c r="D7748" s="7">
        <v>2.25</v>
      </c>
      <c r="E7748" s="7" t="s">
        <v>6419</v>
      </c>
      <c r="F7748" s="8">
        <v>42877</v>
      </c>
      <c r="G7748" s="12" t="s">
        <v>879</v>
      </c>
      <c r="H7748" s="12" t="s">
        <v>880</v>
      </c>
      <c r="I7748" s="12" t="s">
        <v>881</v>
      </c>
      <c r="J7748" s="12">
        <v>932</v>
      </c>
      <c r="K7748" s="12" t="s">
        <v>124</v>
      </c>
      <c r="L7748" s="12" t="s">
        <v>125</v>
      </c>
      <c r="M7748" s="12">
        <v>990001</v>
      </c>
      <c r="N7748" s="12" t="s">
        <v>51</v>
      </c>
      <c r="O7748" s="12">
        <v>0.5</v>
      </c>
      <c r="P7748" s="12"/>
      <c r="Q7748" s="12">
        <v>0.5</v>
      </c>
      <c r="R7748" s="12"/>
      <c r="S7748" s="12" t="s">
        <v>6419</v>
      </c>
      <c r="T7748" s="12"/>
      <c r="U7748" s="12"/>
      <c r="V7748" s="12"/>
      <c r="W7748" s="12"/>
      <c r="X7748" s="12"/>
      <c r="Y7748" s="12"/>
      <c r="Z7748" s="12"/>
      <c r="AA7748" s="12"/>
      <c r="AB7748" s="12"/>
      <c r="AC7748" s="12"/>
      <c r="AD7748" s="12"/>
      <c r="AE7748" s="12">
        <v>12</v>
      </c>
      <c r="AF7748" s="12">
        <v>7.6</v>
      </c>
      <c r="AG7748" s="12">
        <v>5</v>
      </c>
      <c r="AH7748" s="12" t="s">
        <v>53</v>
      </c>
      <c r="AI7748" s="12" t="s">
        <v>54</v>
      </c>
      <c r="AJ7748" s="12">
        <v>2</v>
      </c>
      <c r="AK7748" s="12">
        <v>1</v>
      </c>
      <c r="AL7748" s="12">
        <v>1</v>
      </c>
      <c r="AM7748" s="12" t="s">
        <v>55</v>
      </c>
      <c r="AN7748" s="12" t="s">
        <v>56</v>
      </c>
      <c r="AO7748" s="12"/>
      <c r="AP7748" s="12">
        <v>1</v>
      </c>
      <c r="AQ7748" s="12" t="s">
        <v>57</v>
      </c>
      <c r="AR7748" s="12">
        <v>0</v>
      </c>
      <c r="AS7748" s="12"/>
      <c r="AT7748" s="12"/>
      <c r="AU7748" s="12"/>
      <c r="AV7748" s="12"/>
      <c r="AW7748" s="12" t="s">
        <v>58</v>
      </c>
      <c r="AX7748" s="12">
        <v>0</v>
      </c>
      <c r="AY7748" s="12">
        <v>2</v>
      </c>
      <c r="AZ7748" s="12">
        <v>0.5</v>
      </c>
      <c r="BA7748" s="12">
        <v>0.5</v>
      </c>
      <c r="BB7748" s="12" t="s">
        <v>59</v>
      </c>
    </row>
    <row r="7749" spans="1:54" x14ac:dyDescent="0.2">
      <c r="A7749" s="7" t="str">
        <f>VLOOKUP(G7749,'Matching-Tabelle'!$A$76:$B$80,2,FALSE)</f>
        <v>claudio.goetz@tkb.ch</v>
      </c>
      <c r="B7749" s="7" t="str">
        <f>VLOOKUP(J7749,'Matching-Tabelle'!$A$1:$B$66,2,FALSE)</f>
        <v>Progr Beratungsdigi</v>
      </c>
      <c r="C7749" s="7" t="str">
        <f>IF(VLOOKUP(J7749,'Matching-Tabelle'!$A$1:$CB$66,3,FALSE)=0,"",VLOOKUP(J7749,'Matching-Tabelle'!$A$1:$CB$66,3,FALSE))</f>
        <v/>
      </c>
      <c r="D7749" s="7">
        <v>0.5</v>
      </c>
      <c r="E7749" s="7" t="s">
        <v>6420</v>
      </c>
      <c r="F7749" s="8">
        <v>42877</v>
      </c>
      <c r="G7749" s="12" t="s">
        <v>879</v>
      </c>
      <c r="H7749" s="12" t="s">
        <v>880</v>
      </c>
      <c r="I7749" s="12" t="s">
        <v>881</v>
      </c>
      <c r="J7749" s="12">
        <v>2500214</v>
      </c>
      <c r="K7749" s="12" t="s">
        <v>2386</v>
      </c>
      <c r="L7749" s="12" t="s">
        <v>2387</v>
      </c>
      <c r="M7749" s="12">
        <v>990001</v>
      </c>
      <c r="N7749" s="12" t="s">
        <v>51</v>
      </c>
      <c r="O7749" s="12">
        <v>0.5</v>
      </c>
      <c r="P7749" s="12"/>
      <c r="Q7749" s="12">
        <v>0.5</v>
      </c>
      <c r="R7749" s="12"/>
      <c r="S7749" s="12" t="s">
        <v>6420</v>
      </c>
      <c r="T7749" s="12"/>
      <c r="U7749" s="12"/>
      <c r="V7749" s="12"/>
      <c r="W7749" s="12"/>
      <c r="X7749" s="12"/>
      <c r="Y7749" s="12"/>
      <c r="Z7749" s="12"/>
      <c r="AA7749" s="12"/>
      <c r="AB7749" s="12"/>
      <c r="AC7749" s="12"/>
      <c r="AD7749" s="12"/>
      <c r="AE7749" s="12">
        <v>12</v>
      </c>
      <c r="AF7749" s="12">
        <v>7.6</v>
      </c>
      <c r="AG7749" s="12">
        <v>5</v>
      </c>
      <c r="AH7749" s="12" t="s">
        <v>53</v>
      </c>
      <c r="AI7749" s="12" t="s">
        <v>54</v>
      </c>
      <c r="AJ7749" s="12">
        <v>2</v>
      </c>
      <c r="AK7749" s="12">
        <v>1</v>
      </c>
      <c r="AL7749" s="12">
        <v>1</v>
      </c>
      <c r="AM7749" s="12" t="s">
        <v>55</v>
      </c>
      <c r="AN7749" s="12" t="s">
        <v>56</v>
      </c>
      <c r="AO7749" s="12"/>
      <c r="AP7749" s="12">
        <v>1</v>
      </c>
      <c r="AQ7749" s="12" t="s">
        <v>57</v>
      </c>
      <c r="AR7749" s="12">
        <v>0</v>
      </c>
      <c r="AS7749" s="12"/>
      <c r="AT7749" s="12"/>
      <c r="AU7749" s="12"/>
      <c r="AV7749" s="12"/>
      <c r="AW7749" s="12" t="s">
        <v>58</v>
      </c>
      <c r="AX7749" s="12">
        <v>0</v>
      </c>
      <c r="AY7749" s="12">
        <v>2</v>
      </c>
      <c r="AZ7749" s="12">
        <v>0.5</v>
      </c>
      <c r="BA7749" s="12">
        <v>0.5</v>
      </c>
      <c r="BB7749" s="12" t="s">
        <v>59</v>
      </c>
    </row>
    <row r="7750" spans="1:54" x14ac:dyDescent="0.2">
      <c r="A7750" s="7" t="str">
        <f>VLOOKUP(G7750,'Matching-Tabelle'!$A$76:$B$80,2,FALSE)</f>
        <v>claudio.goetz@tkb.ch</v>
      </c>
      <c r="B7750" s="7" t="str">
        <f>VLOOKUP(J7750,'Matching-Tabelle'!$A$1:$B$66,2,FALSE)</f>
        <v>WPI CTB</v>
      </c>
      <c r="C7750" s="7" t="str">
        <f>IF(VLOOKUP(J7750,'Matching-Tabelle'!$A$1:$CB$66,3,FALSE)=0,"",VLOOKUP(J7750,'Matching-Tabelle'!$A$1:$CB$66,3,FALSE))</f>
        <v/>
      </c>
      <c r="D7750" s="7">
        <v>0.5</v>
      </c>
      <c r="E7750" s="7" t="s">
        <v>6421</v>
      </c>
      <c r="F7750" s="8">
        <v>42877</v>
      </c>
      <c r="G7750" s="12" t="s">
        <v>879</v>
      </c>
      <c r="H7750" s="12" t="s">
        <v>880</v>
      </c>
      <c r="I7750" s="12" t="s">
        <v>881</v>
      </c>
      <c r="J7750" s="12">
        <v>925</v>
      </c>
      <c r="K7750" s="12" t="s">
        <v>49</v>
      </c>
      <c r="L7750" s="12" t="s">
        <v>50</v>
      </c>
      <c r="M7750" s="12">
        <v>990001</v>
      </c>
      <c r="N7750" s="12" t="s">
        <v>51</v>
      </c>
      <c r="O7750" s="12">
        <v>0.25</v>
      </c>
      <c r="P7750" s="12"/>
      <c r="Q7750" s="12">
        <v>0.25</v>
      </c>
      <c r="R7750" s="12"/>
      <c r="S7750" s="12" t="s">
        <v>6421</v>
      </c>
      <c r="T7750" s="12"/>
      <c r="U7750" s="12"/>
      <c r="V7750" s="12"/>
      <c r="W7750" s="12"/>
      <c r="X7750" s="12"/>
      <c r="Y7750" s="12"/>
      <c r="Z7750" s="12"/>
      <c r="AA7750" s="12"/>
      <c r="AB7750" s="12"/>
      <c r="AC7750" s="12"/>
      <c r="AD7750" s="12"/>
      <c r="AE7750" s="12">
        <v>12</v>
      </c>
      <c r="AF7750" s="12">
        <v>7.6</v>
      </c>
      <c r="AG7750" s="12">
        <v>5</v>
      </c>
      <c r="AH7750" s="12" t="s">
        <v>53</v>
      </c>
      <c r="AI7750" s="12" t="s">
        <v>54</v>
      </c>
      <c r="AJ7750" s="12">
        <v>2</v>
      </c>
      <c r="AK7750" s="12">
        <v>1</v>
      </c>
      <c r="AL7750" s="12">
        <v>1</v>
      </c>
      <c r="AM7750" s="12" t="s">
        <v>55</v>
      </c>
      <c r="AN7750" s="12" t="s">
        <v>56</v>
      </c>
      <c r="AO7750" s="12"/>
      <c r="AP7750" s="12">
        <v>1</v>
      </c>
      <c r="AQ7750" s="12" t="s">
        <v>57</v>
      </c>
      <c r="AR7750" s="12">
        <v>0</v>
      </c>
      <c r="AS7750" s="12"/>
      <c r="AT7750" s="12"/>
      <c r="AU7750" s="12"/>
      <c r="AV7750" s="12"/>
      <c r="AW7750" s="12" t="s">
        <v>58</v>
      </c>
      <c r="AX7750" s="12">
        <v>0</v>
      </c>
      <c r="AY7750" s="12">
        <v>2</v>
      </c>
      <c r="AZ7750" s="12">
        <v>0.25</v>
      </c>
      <c r="BA7750" s="12">
        <v>0.25</v>
      </c>
      <c r="BB7750" s="12" t="s">
        <v>59</v>
      </c>
    </row>
    <row r="7751" spans="1:54" x14ac:dyDescent="0.2">
      <c r="A7751" s="7" t="str">
        <f>VLOOKUP(G7751,'Matching-Tabelle'!$A$76:$B$80,2,FALSE)</f>
        <v>claudio.goetz@tkb.ch</v>
      </c>
      <c r="B7751" s="7" t="str">
        <f>VLOOKUP(J7751,'Matching-Tabelle'!$A$1:$B$66,2,FALSE)</f>
        <v>Proj DigiPF</v>
      </c>
      <c r="C7751" s="7" t="str">
        <f>IF(VLOOKUP(J7751,'Matching-Tabelle'!$A$1:$CB$66,3,FALSE)=0,"",VLOOKUP(J7751,'Matching-Tabelle'!$A$1:$CB$66,3,FALSE))</f>
        <v>Progr Digitalisierung</v>
      </c>
      <c r="D7751" s="7">
        <v>0.25</v>
      </c>
      <c r="E7751" s="7" t="s">
        <v>6422</v>
      </c>
      <c r="F7751" s="8">
        <v>42877</v>
      </c>
      <c r="G7751" s="12" t="s">
        <v>879</v>
      </c>
      <c r="H7751" s="12" t="s">
        <v>880</v>
      </c>
      <c r="I7751" s="12" t="s">
        <v>881</v>
      </c>
      <c r="J7751" s="12">
        <v>2500236</v>
      </c>
      <c r="K7751" s="12" t="s">
        <v>701</v>
      </c>
      <c r="L7751" s="12" t="s">
        <v>702</v>
      </c>
      <c r="M7751" s="12">
        <v>990001</v>
      </c>
      <c r="N7751" s="12" t="s">
        <v>51</v>
      </c>
      <c r="O7751" s="12">
        <v>0.5</v>
      </c>
      <c r="P7751" s="12"/>
      <c r="Q7751" s="12">
        <v>0.5</v>
      </c>
      <c r="R7751" s="12"/>
      <c r="S7751" s="12" t="s">
        <v>6422</v>
      </c>
      <c r="T7751" s="12"/>
      <c r="U7751" s="12"/>
      <c r="V7751" s="12"/>
      <c r="W7751" s="12"/>
      <c r="X7751" s="12"/>
      <c r="Y7751" s="12"/>
      <c r="Z7751" s="12"/>
      <c r="AA7751" s="12"/>
      <c r="AB7751" s="12"/>
      <c r="AC7751" s="12"/>
      <c r="AD7751" s="12"/>
      <c r="AE7751" s="12">
        <v>5</v>
      </c>
      <c r="AF7751" s="12">
        <v>0</v>
      </c>
      <c r="AG7751" s="12">
        <v>1</v>
      </c>
      <c r="AH7751" s="12" t="s">
        <v>411</v>
      </c>
      <c r="AI7751" s="12" t="s">
        <v>411</v>
      </c>
      <c r="AJ7751" s="12">
        <v>2</v>
      </c>
      <c r="AK7751" s="12">
        <v>1</v>
      </c>
      <c r="AL7751" s="12">
        <v>1</v>
      </c>
      <c r="AM7751" s="12" t="s">
        <v>55</v>
      </c>
      <c r="AN7751" s="12" t="s">
        <v>56</v>
      </c>
      <c r="AO7751" s="12"/>
      <c r="AP7751" s="12">
        <v>1</v>
      </c>
      <c r="AQ7751" s="12" t="s">
        <v>57</v>
      </c>
      <c r="AR7751" s="12">
        <v>0</v>
      </c>
      <c r="AS7751" s="12"/>
      <c r="AT7751" s="12"/>
      <c r="AU7751" s="12"/>
      <c r="AV7751" s="12"/>
      <c r="AW7751" s="12" t="s">
        <v>58</v>
      </c>
      <c r="AX7751" s="12">
        <v>0</v>
      </c>
      <c r="AY7751" s="12">
        <v>2</v>
      </c>
      <c r="AZ7751" s="12">
        <v>0.5</v>
      </c>
      <c r="BA7751" s="12">
        <v>0.5</v>
      </c>
      <c r="BB7751" s="12" t="s">
        <v>59</v>
      </c>
    </row>
    <row r="7752" spans="1:54" x14ac:dyDescent="0.2">
      <c r="A7752" s="7" t="str">
        <f>VLOOKUP(G7752,'Matching-Tabelle'!$A$76:$B$80,2,FALSE)</f>
        <v>claudio.goetz@tkb.ch</v>
      </c>
      <c r="B7752" s="7" t="str">
        <f>VLOOKUP(J7752,'Matching-Tabelle'!$A$1:$B$66,2,FALSE)</f>
        <v>WPI CTB</v>
      </c>
      <c r="C7752" s="7" t="str">
        <f>IF(VLOOKUP(J7752,'Matching-Tabelle'!$A$1:$CB$66,3,FALSE)=0,"",VLOOKUP(J7752,'Matching-Tabelle'!$A$1:$CB$66,3,FALSE))</f>
        <v/>
      </c>
      <c r="D7752" s="7">
        <v>0.5</v>
      </c>
      <c r="E7752" s="7" t="s">
        <v>6423</v>
      </c>
      <c r="F7752" s="8">
        <v>42877</v>
      </c>
      <c r="G7752" s="12" t="s">
        <v>879</v>
      </c>
      <c r="H7752" s="12" t="s">
        <v>880</v>
      </c>
      <c r="I7752" s="12" t="s">
        <v>881</v>
      </c>
      <c r="J7752" s="12">
        <v>925</v>
      </c>
      <c r="K7752" s="12" t="s">
        <v>49</v>
      </c>
      <c r="L7752" s="12" t="s">
        <v>50</v>
      </c>
      <c r="M7752" s="12">
        <v>990001</v>
      </c>
      <c r="N7752" s="12" t="s">
        <v>51</v>
      </c>
      <c r="O7752" s="12">
        <v>0.75</v>
      </c>
      <c r="P7752" s="12"/>
      <c r="Q7752" s="12">
        <v>0.75</v>
      </c>
      <c r="R7752" s="12"/>
      <c r="S7752" s="12" t="s">
        <v>6423</v>
      </c>
      <c r="T7752" s="12"/>
      <c r="U7752" s="12"/>
      <c r="V7752" s="12"/>
      <c r="W7752" s="12"/>
      <c r="X7752" s="12"/>
      <c r="Y7752" s="12"/>
      <c r="Z7752" s="12"/>
      <c r="AA7752" s="12"/>
      <c r="AB7752" s="12"/>
      <c r="AC7752" s="12"/>
      <c r="AD7752" s="12"/>
      <c r="AE7752" s="12">
        <v>12</v>
      </c>
      <c r="AF7752" s="12">
        <v>7.6</v>
      </c>
      <c r="AG7752" s="12">
        <v>5</v>
      </c>
      <c r="AH7752" s="12" t="s">
        <v>53</v>
      </c>
      <c r="AI7752" s="12" t="s">
        <v>54</v>
      </c>
      <c r="AJ7752" s="12">
        <v>2</v>
      </c>
      <c r="AK7752" s="12">
        <v>1</v>
      </c>
      <c r="AL7752" s="12">
        <v>1</v>
      </c>
      <c r="AM7752" s="12" t="s">
        <v>55</v>
      </c>
      <c r="AN7752" s="12" t="s">
        <v>56</v>
      </c>
      <c r="AO7752" s="12"/>
      <c r="AP7752" s="12">
        <v>1</v>
      </c>
      <c r="AQ7752" s="12" t="s">
        <v>57</v>
      </c>
      <c r="AR7752" s="12">
        <v>0</v>
      </c>
      <c r="AS7752" s="12"/>
      <c r="AT7752" s="12"/>
      <c r="AU7752" s="12"/>
      <c r="AV7752" s="12"/>
      <c r="AW7752" s="12" t="s">
        <v>58</v>
      </c>
      <c r="AX7752" s="12">
        <v>0</v>
      </c>
      <c r="AY7752" s="12">
        <v>2</v>
      </c>
      <c r="AZ7752" s="12">
        <v>0.75</v>
      </c>
      <c r="BA7752" s="12">
        <v>0.75</v>
      </c>
      <c r="BB7752" s="12" t="s">
        <v>59</v>
      </c>
    </row>
    <row r="7753" spans="1:54" x14ac:dyDescent="0.2">
      <c r="A7753" s="7" t="str">
        <f>VLOOKUP(G7753,'Matching-Tabelle'!$A$76:$B$80,2,FALSE)</f>
        <v>claudio.goetz@tkb.ch</v>
      </c>
      <c r="B7753" s="7" t="str">
        <f>VLOOKUP(J7753,'Matching-Tabelle'!$A$1:$B$66,2,FALSE)</f>
        <v>Proj MESOF</v>
      </c>
      <c r="C7753" s="7" t="str">
        <f>IF(VLOOKUP(J7753,'Matching-Tabelle'!$A$1:$CB$66,3,FALSE)=0,"",VLOOKUP(J7753,'Matching-Tabelle'!$A$1:$CB$66,3,FALSE))</f>
        <v>WPI Projekte</v>
      </c>
      <c r="D7753" s="7">
        <v>0.75</v>
      </c>
      <c r="E7753" s="7" t="s">
        <v>6424</v>
      </c>
      <c r="F7753" s="8">
        <v>42877</v>
      </c>
      <c r="G7753" s="12" t="s">
        <v>879</v>
      </c>
      <c r="H7753" s="12" t="s">
        <v>880</v>
      </c>
      <c r="I7753" s="12" t="s">
        <v>881</v>
      </c>
      <c r="J7753" s="12">
        <v>2500259</v>
      </c>
      <c r="K7753" s="12" t="s">
        <v>5567</v>
      </c>
      <c r="L7753" s="12" t="s">
        <v>5568</v>
      </c>
      <c r="M7753" s="12">
        <v>990001</v>
      </c>
      <c r="N7753" s="12" t="s">
        <v>51</v>
      </c>
      <c r="O7753" s="12">
        <v>0.5</v>
      </c>
      <c r="P7753" s="12"/>
      <c r="Q7753" s="12">
        <v>0.5</v>
      </c>
      <c r="R7753" s="12"/>
      <c r="S7753" s="12" t="s">
        <v>6424</v>
      </c>
      <c r="T7753" s="12"/>
      <c r="U7753" s="12"/>
      <c r="V7753" s="12"/>
      <c r="W7753" s="12"/>
      <c r="X7753" s="12"/>
      <c r="Y7753" s="12"/>
      <c r="Z7753" s="12"/>
      <c r="AA7753" s="12"/>
      <c r="AB7753" s="12"/>
      <c r="AC7753" s="12"/>
      <c r="AD7753" s="12"/>
      <c r="AE7753" s="12">
        <v>5</v>
      </c>
      <c r="AF7753" s="12">
        <v>0</v>
      </c>
      <c r="AG7753" s="12">
        <v>1</v>
      </c>
      <c r="AH7753" s="12" t="s">
        <v>411</v>
      </c>
      <c r="AI7753" s="12" t="s">
        <v>411</v>
      </c>
      <c r="AJ7753" s="12">
        <v>2</v>
      </c>
      <c r="AK7753" s="12">
        <v>1</v>
      </c>
      <c r="AL7753" s="12">
        <v>1</v>
      </c>
      <c r="AM7753" s="12" t="s">
        <v>55</v>
      </c>
      <c r="AN7753" s="12" t="s">
        <v>56</v>
      </c>
      <c r="AO7753" s="12"/>
      <c r="AP7753" s="12">
        <v>1</v>
      </c>
      <c r="AQ7753" s="12" t="s">
        <v>57</v>
      </c>
      <c r="AR7753" s="12">
        <v>0</v>
      </c>
      <c r="AS7753" s="12"/>
      <c r="AT7753" s="12"/>
      <c r="AU7753" s="12"/>
      <c r="AV7753" s="12"/>
      <c r="AW7753" s="12" t="s">
        <v>58</v>
      </c>
      <c r="AX7753" s="12">
        <v>0</v>
      </c>
      <c r="AY7753" s="12">
        <v>2</v>
      </c>
      <c r="AZ7753" s="12">
        <v>0.5</v>
      </c>
      <c r="BA7753" s="12">
        <v>0.5</v>
      </c>
      <c r="BB7753" s="12" t="s">
        <v>59</v>
      </c>
    </row>
    <row r="7754" spans="1:54" x14ac:dyDescent="0.2">
      <c r="A7754" s="7" t="str">
        <f>VLOOKUP(G7754,'Matching-Tabelle'!$A$76:$B$80,2,FALSE)</f>
        <v>claudio.goetz@tkb.ch</v>
      </c>
      <c r="B7754" s="7" t="str">
        <f>VLOOKUP(J7754,'Matching-Tabelle'!$A$1:$B$66,2,FALSE)</f>
        <v>WPI CTB</v>
      </c>
      <c r="C7754" s="7" t="str">
        <f>IF(VLOOKUP(J7754,'Matching-Tabelle'!$A$1:$CB$66,3,FALSE)=0,"",VLOOKUP(J7754,'Matching-Tabelle'!$A$1:$CB$66,3,FALSE))</f>
        <v/>
      </c>
      <c r="D7754" s="7">
        <v>0.5</v>
      </c>
      <c r="E7754" s="7" t="s">
        <v>6425</v>
      </c>
      <c r="F7754" s="8">
        <v>42877</v>
      </c>
      <c r="G7754" s="12" t="s">
        <v>879</v>
      </c>
      <c r="H7754" s="12" t="s">
        <v>880</v>
      </c>
      <c r="I7754" s="12" t="s">
        <v>881</v>
      </c>
      <c r="J7754" s="12">
        <v>922</v>
      </c>
      <c r="K7754" s="12" t="s">
        <v>134</v>
      </c>
      <c r="L7754" s="12" t="s">
        <v>135</v>
      </c>
      <c r="M7754" s="12">
        <v>990001</v>
      </c>
      <c r="N7754" s="12" t="s">
        <v>51</v>
      </c>
      <c r="O7754" s="12">
        <v>1.75</v>
      </c>
      <c r="P7754" s="12"/>
      <c r="Q7754" s="12">
        <v>1.75</v>
      </c>
      <c r="R7754" s="12"/>
      <c r="S7754" s="12" t="s">
        <v>6425</v>
      </c>
      <c r="T7754" s="12"/>
      <c r="U7754" s="12"/>
      <c r="V7754" s="12"/>
      <c r="W7754" s="12"/>
      <c r="X7754" s="12"/>
      <c r="Y7754" s="12"/>
      <c r="Z7754" s="12"/>
      <c r="AA7754" s="12"/>
      <c r="AB7754" s="12"/>
      <c r="AC7754" s="12"/>
      <c r="AD7754" s="12"/>
      <c r="AE7754" s="12">
        <v>12</v>
      </c>
      <c r="AF7754" s="12">
        <v>7.6</v>
      </c>
      <c r="AG7754" s="12">
        <v>5</v>
      </c>
      <c r="AH7754" s="12" t="s">
        <v>53</v>
      </c>
      <c r="AI7754" s="12" t="s">
        <v>54</v>
      </c>
      <c r="AJ7754" s="12">
        <v>2</v>
      </c>
      <c r="AK7754" s="12">
        <v>1</v>
      </c>
      <c r="AL7754" s="12">
        <v>1</v>
      </c>
      <c r="AM7754" s="12" t="s">
        <v>55</v>
      </c>
      <c r="AN7754" s="12" t="s">
        <v>56</v>
      </c>
      <c r="AO7754" s="12"/>
      <c r="AP7754" s="12">
        <v>1</v>
      </c>
      <c r="AQ7754" s="12" t="s">
        <v>57</v>
      </c>
      <c r="AR7754" s="12">
        <v>0</v>
      </c>
      <c r="AS7754" s="12"/>
      <c r="AT7754" s="12"/>
      <c r="AU7754" s="12"/>
      <c r="AV7754" s="12"/>
      <c r="AW7754" s="12" t="s">
        <v>58</v>
      </c>
      <c r="AX7754" s="12">
        <v>0</v>
      </c>
      <c r="AY7754" s="12">
        <v>2</v>
      </c>
      <c r="AZ7754" s="12">
        <v>1.75</v>
      </c>
      <c r="BA7754" s="12">
        <v>1.75</v>
      </c>
      <c r="BB7754" s="12" t="s">
        <v>59</v>
      </c>
    </row>
    <row r="7755" spans="1:54" x14ac:dyDescent="0.2">
      <c r="A7755" s="7" t="str">
        <f>VLOOKUP(G7755,'Matching-Tabelle'!$A$76:$B$80,2,FALSE)</f>
        <v>claudio.goetz@tkb.ch</v>
      </c>
      <c r="B7755" s="7" t="str">
        <f>VLOOKUP(J7755,'Matching-Tabelle'!$A$1:$B$66,2,FALSE)</f>
        <v>WPI CTB</v>
      </c>
      <c r="C7755" s="7" t="str">
        <f>IF(VLOOKUP(J7755,'Matching-Tabelle'!$A$1:$CB$66,3,FALSE)=0,"",VLOOKUP(J7755,'Matching-Tabelle'!$A$1:$CB$66,3,FALSE))</f>
        <v/>
      </c>
      <c r="D7755" s="7">
        <v>1.75</v>
      </c>
      <c r="E7755" s="7" t="s">
        <v>6426</v>
      </c>
      <c r="F7755" s="8">
        <v>42877</v>
      </c>
      <c r="G7755" s="12" t="s">
        <v>879</v>
      </c>
      <c r="H7755" s="12" t="s">
        <v>880</v>
      </c>
      <c r="I7755" s="12" t="s">
        <v>881</v>
      </c>
      <c r="J7755" s="12">
        <v>922</v>
      </c>
      <c r="K7755" s="12" t="s">
        <v>134</v>
      </c>
      <c r="L7755" s="12" t="s">
        <v>135</v>
      </c>
      <c r="M7755" s="12">
        <v>990001</v>
      </c>
      <c r="N7755" s="12" t="s">
        <v>51</v>
      </c>
      <c r="O7755" s="12">
        <v>0.25</v>
      </c>
      <c r="P7755" s="12"/>
      <c r="Q7755" s="12">
        <v>0.25</v>
      </c>
      <c r="R7755" s="12"/>
      <c r="S7755" s="12" t="s">
        <v>6426</v>
      </c>
      <c r="T7755" s="12"/>
      <c r="U7755" s="12"/>
      <c r="V7755" s="12"/>
      <c r="W7755" s="12"/>
      <c r="X7755" s="12"/>
      <c r="Y7755" s="12"/>
      <c r="Z7755" s="12"/>
      <c r="AA7755" s="12"/>
      <c r="AB7755" s="12"/>
      <c r="AC7755" s="12"/>
      <c r="AD7755" s="12"/>
      <c r="AE7755" s="12">
        <v>12</v>
      </c>
      <c r="AF7755" s="12">
        <v>7.6</v>
      </c>
      <c r="AG7755" s="12">
        <v>5</v>
      </c>
      <c r="AH7755" s="12" t="s">
        <v>53</v>
      </c>
      <c r="AI7755" s="12" t="s">
        <v>54</v>
      </c>
      <c r="AJ7755" s="12">
        <v>2</v>
      </c>
      <c r="AK7755" s="12">
        <v>1</v>
      </c>
      <c r="AL7755" s="12">
        <v>1</v>
      </c>
      <c r="AM7755" s="12" t="s">
        <v>55</v>
      </c>
      <c r="AN7755" s="12" t="s">
        <v>56</v>
      </c>
      <c r="AO7755" s="12"/>
      <c r="AP7755" s="12">
        <v>1</v>
      </c>
      <c r="AQ7755" s="12" t="s">
        <v>57</v>
      </c>
      <c r="AR7755" s="12">
        <v>0</v>
      </c>
      <c r="AS7755" s="12"/>
      <c r="AT7755" s="12"/>
      <c r="AU7755" s="12"/>
      <c r="AV7755" s="12"/>
      <c r="AW7755" s="12" t="s">
        <v>58</v>
      </c>
      <c r="AX7755" s="12">
        <v>0</v>
      </c>
      <c r="AY7755" s="12">
        <v>2</v>
      </c>
      <c r="AZ7755" s="12">
        <v>0.25</v>
      </c>
      <c r="BA7755" s="12">
        <v>0.25</v>
      </c>
      <c r="BB7755" s="12" t="s">
        <v>59</v>
      </c>
    </row>
    <row r="7756" spans="1:54" x14ac:dyDescent="0.2">
      <c r="A7756" s="7" t="str">
        <f>VLOOKUP(G7756,'Matching-Tabelle'!$A$76:$B$80,2,FALSE)</f>
        <v>claudio.goetz@tkb.ch</v>
      </c>
      <c r="B7756" s="7" t="str">
        <f>VLOOKUP(J7756,'Matching-Tabelle'!$A$1:$B$66,2,FALSE)</f>
        <v>WPI CTB</v>
      </c>
      <c r="C7756" s="7" t="str">
        <f>IF(VLOOKUP(J7756,'Matching-Tabelle'!$A$1:$CB$66,3,FALSE)=0,"",VLOOKUP(J7756,'Matching-Tabelle'!$A$1:$CB$66,3,FALSE))</f>
        <v/>
      </c>
      <c r="D7756" s="7">
        <v>0.25</v>
      </c>
      <c r="E7756" s="7" t="s">
        <v>6427</v>
      </c>
      <c r="F7756" s="8">
        <v>42877</v>
      </c>
      <c r="G7756" s="12" t="s">
        <v>879</v>
      </c>
      <c r="H7756" s="12" t="s">
        <v>880</v>
      </c>
      <c r="I7756" s="12" t="s">
        <v>881</v>
      </c>
      <c r="J7756" s="12">
        <v>920</v>
      </c>
      <c r="K7756" s="12" t="s">
        <v>148</v>
      </c>
      <c r="L7756" s="12" t="s">
        <v>149</v>
      </c>
      <c r="M7756" s="12">
        <v>990001</v>
      </c>
      <c r="N7756" s="12" t="s">
        <v>51</v>
      </c>
      <c r="O7756" s="12">
        <v>1</v>
      </c>
      <c r="P7756" s="12"/>
      <c r="Q7756" s="12">
        <v>1</v>
      </c>
      <c r="R7756" s="12"/>
      <c r="S7756" s="12" t="s">
        <v>6427</v>
      </c>
      <c r="T7756" s="12"/>
      <c r="U7756" s="12"/>
      <c r="V7756" s="12"/>
      <c r="W7756" s="12"/>
      <c r="X7756" s="12"/>
      <c r="Y7756" s="12"/>
      <c r="Z7756" s="12"/>
      <c r="AA7756" s="12"/>
      <c r="AB7756" s="12"/>
      <c r="AC7756" s="12"/>
      <c r="AD7756" s="12"/>
      <c r="AE7756" s="12">
        <v>12</v>
      </c>
      <c r="AF7756" s="12">
        <v>7.6</v>
      </c>
      <c r="AG7756" s="12">
        <v>5</v>
      </c>
      <c r="AH7756" s="12" t="s">
        <v>53</v>
      </c>
      <c r="AI7756" s="12" t="s">
        <v>54</v>
      </c>
      <c r="AJ7756" s="12">
        <v>2</v>
      </c>
      <c r="AK7756" s="12">
        <v>1</v>
      </c>
      <c r="AL7756" s="12">
        <v>1</v>
      </c>
      <c r="AM7756" s="12" t="s">
        <v>55</v>
      </c>
      <c r="AN7756" s="12" t="s">
        <v>56</v>
      </c>
      <c r="AO7756" s="12"/>
      <c r="AP7756" s="12">
        <v>1</v>
      </c>
      <c r="AQ7756" s="12" t="s">
        <v>57</v>
      </c>
      <c r="AR7756" s="12">
        <v>0</v>
      </c>
      <c r="AS7756" s="12"/>
      <c r="AT7756" s="12"/>
      <c r="AU7756" s="12"/>
      <c r="AV7756" s="12"/>
      <c r="AW7756" s="12" t="s">
        <v>58</v>
      </c>
      <c r="AX7756" s="12">
        <v>0</v>
      </c>
      <c r="AY7756" s="12">
        <v>2</v>
      </c>
      <c r="AZ7756" s="12">
        <v>1</v>
      </c>
      <c r="BA7756" s="12">
        <v>1</v>
      </c>
      <c r="BB7756" s="12" t="s">
        <v>59</v>
      </c>
    </row>
    <row r="7757" spans="1:54" x14ac:dyDescent="0.2">
      <c r="A7757" s="7" t="str">
        <f>VLOOKUP(G7757,'Matching-Tabelle'!$A$76:$B$80,2,FALSE)</f>
        <v>claudio.goetz@tkb.ch</v>
      </c>
      <c r="B7757" s="7" t="str">
        <f>VLOOKUP(J7757,'Matching-Tabelle'!$A$1:$B$66,2,FALSE)</f>
        <v>WPI CTB</v>
      </c>
      <c r="C7757" s="7" t="str">
        <f>IF(VLOOKUP(J7757,'Matching-Tabelle'!$A$1:$CB$66,3,FALSE)=0,"",VLOOKUP(J7757,'Matching-Tabelle'!$A$1:$CB$66,3,FALSE))</f>
        <v/>
      </c>
      <c r="D7757" s="7">
        <v>1</v>
      </c>
      <c r="E7757" s="7" t="s">
        <v>6428</v>
      </c>
      <c r="F7757" s="8">
        <v>42878</v>
      </c>
      <c r="G7757" s="12" t="s">
        <v>879</v>
      </c>
      <c r="H7757" s="12" t="s">
        <v>880</v>
      </c>
      <c r="I7757" s="12" t="s">
        <v>881</v>
      </c>
      <c r="J7757" s="12">
        <v>920</v>
      </c>
      <c r="K7757" s="12" t="s">
        <v>148</v>
      </c>
      <c r="L7757" s="12" t="s">
        <v>149</v>
      </c>
      <c r="M7757" s="12">
        <v>990001</v>
      </c>
      <c r="N7757" s="12" t="s">
        <v>51</v>
      </c>
      <c r="O7757" s="12">
        <v>1.5</v>
      </c>
      <c r="P7757" s="12"/>
      <c r="Q7757" s="12">
        <v>1.5</v>
      </c>
      <c r="R7757" s="12"/>
      <c r="S7757" s="12" t="s">
        <v>6428</v>
      </c>
      <c r="T7757" s="12"/>
      <c r="U7757" s="12"/>
      <c r="V7757" s="12"/>
      <c r="W7757" s="12"/>
      <c r="X7757" s="12"/>
      <c r="Y7757" s="12"/>
      <c r="Z7757" s="12"/>
      <c r="AA7757" s="12"/>
      <c r="AB7757" s="12"/>
      <c r="AC7757" s="12"/>
      <c r="AD7757" s="12"/>
      <c r="AE7757" s="12">
        <v>12</v>
      </c>
      <c r="AF7757" s="12">
        <v>7.6</v>
      </c>
      <c r="AG7757" s="12">
        <v>5</v>
      </c>
      <c r="AH7757" s="12" t="s">
        <v>53</v>
      </c>
      <c r="AI7757" s="12" t="s">
        <v>54</v>
      </c>
      <c r="AJ7757" s="12">
        <v>2</v>
      </c>
      <c r="AK7757" s="12">
        <v>1</v>
      </c>
      <c r="AL7757" s="12">
        <v>1</v>
      </c>
      <c r="AM7757" s="12" t="s">
        <v>55</v>
      </c>
      <c r="AN7757" s="12" t="s">
        <v>56</v>
      </c>
      <c r="AO7757" s="12"/>
      <c r="AP7757" s="12">
        <v>1</v>
      </c>
      <c r="AQ7757" s="12" t="s">
        <v>57</v>
      </c>
      <c r="AR7757" s="12">
        <v>0</v>
      </c>
      <c r="AS7757" s="12"/>
      <c r="AT7757" s="12"/>
      <c r="AU7757" s="12"/>
      <c r="AV7757" s="12"/>
      <c r="AW7757" s="12" t="s">
        <v>58</v>
      </c>
      <c r="AX7757" s="12">
        <v>0</v>
      </c>
      <c r="AY7757" s="12">
        <v>2</v>
      </c>
      <c r="AZ7757" s="12">
        <v>1.5</v>
      </c>
      <c r="BA7757" s="12">
        <v>1.5</v>
      </c>
      <c r="BB7757" s="12" t="s">
        <v>59</v>
      </c>
    </row>
    <row r="7758" spans="1:54" x14ac:dyDescent="0.2">
      <c r="A7758" s="7" t="str">
        <f>VLOOKUP(G7758,'Matching-Tabelle'!$A$76:$B$80,2,FALSE)</f>
        <v>claudio.goetz@tkb.ch</v>
      </c>
      <c r="B7758" s="7" t="str">
        <f>VLOOKUP(J7758,'Matching-Tabelle'!$A$1:$B$66,2,FALSE)</f>
        <v>Progr Beratungsdigi</v>
      </c>
      <c r="C7758" s="7" t="str">
        <f>IF(VLOOKUP(J7758,'Matching-Tabelle'!$A$1:$CB$66,3,FALSE)=0,"",VLOOKUP(J7758,'Matching-Tabelle'!$A$1:$CB$66,3,FALSE))</f>
        <v/>
      </c>
      <c r="D7758" s="7">
        <v>1.5</v>
      </c>
      <c r="E7758" s="7" t="s">
        <v>6429</v>
      </c>
      <c r="F7758" s="8">
        <v>42878</v>
      </c>
      <c r="G7758" s="12" t="s">
        <v>879</v>
      </c>
      <c r="H7758" s="12" t="s">
        <v>880</v>
      </c>
      <c r="I7758" s="12" t="s">
        <v>881</v>
      </c>
      <c r="J7758" s="12">
        <v>2500214</v>
      </c>
      <c r="K7758" s="12" t="s">
        <v>2386</v>
      </c>
      <c r="L7758" s="12" t="s">
        <v>2387</v>
      </c>
      <c r="M7758" s="12">
        <v>990001</v>
      </c>
      <c r="N7758" s="12" t="s">
        <v>51</v>
      </c>
      <c r="O7758" s="12">
        <v>3</v>
      </c>
      <c r="P7758" s="12"/>
      <c r="Q7758" s="12">
        <v>3</v>
      </c>
      <c r="R7758" s="12"/>
      <c r="S7758" s="12" t="s">
        <v>6429</v>
      </c>
      <c r="T7758" s="12"/>
      <c r="U7758" s="12"/>
      <c r="V7758" s="12"/>
      <c r="W7758" s="12"/>
      <c r="X7758" s="12"/>
      <c r="Y7758" s="12"/>
      <c r="Z7758" s="12"/>
      <c r="AA7758" s="12"/>
      <c r="AB7758" s="12"/>
      <c r="AC7758" s="12"/>
      <c r="AD7758" s="12"/>
      <c r="AE7758" s="12">
        <v>12</v>
      </c>
      <c r="AF7758" s="12">
        <v>7.6</v>
      </c>
      <c r="AG7758" s="12">
        <v>5</v>
      </c>
      <c r="AH7758" s="12" t="s">
        <v>53</v>
      </c>
      <c r="AI7758" s="12" t="s">
        <v>54</v>
      </c>
      <c r="AJ7758" s="12">
        <v>2</v>
      </c>
      <c r="AK7758" s="12">
        <v>1</v>
      </c>
      <c r="AL7758" s="12">
        <v>1</v>
      </c>
      <c r="AM7758" s="12" t="s">
        <v>55</v>
      </c>
      <c r="AN7758" s="12" t="s">
        <v>56</v>
      </c>
      <c r="AO7758" s="12"/>
      <c r="AP7758" s="12">
        <v>1</v>
      </c>
      <c r="AQ7758" s="12" t="s">
        <v>57</v>
      </c>
      <c r="AR7758" s="12">
        <v>0</v>
      </c>
      <c r="AS7758" s="12"/>
      <c r="AT7758" s="12"/>
      <c r="AU7758" s="12"/>
      <c r="AV7758" s="12"/>
      <c r="AW7758" s="12" t="s">
        <v>58</v>
      </c>
      <c r="AX7758" s="12">
        <v>0</v>
      </c>
      <c r="AY7758" s="12">
        <v>2</v>
      </c>
      <c r="AZ7758" s="12">
        <v>3</v>
      </c>
      <c r="BA7758" s="12">
        <v>3</v>
      </c>
      <c r="BB7758" s="12" t="s">
        <v>59</v>
      </c>
    </row>
    <row r="7759" spans="1:54" x14ac:dyDescent="0.2">
      <c r="A7759" s="7" t="str">
        <f>VLOOKUP(G7759,'Matching-Tabelle'!$A$76:$B$80,2,FALSE)</f>
        <v>claudio.goetz@tkb.ch</v>
      </c>
      <c r="B7759" s="7" t="str">
        <f>VLOOKUP(J7759,'Matching-Tabelle'!$A$1:$B$66,2,FALSE)</f>
        <v>Progr Beratungsdigi</v>
      </c>
      <c r="C7759" s="7" t="str">
        <f>IF(VLOOKUP(J7759,'Matching-Tabelle'!$A$1:$CB$66,3,FALSE)=0,"",VLOOKUP(J7759,'Matching-Tabelle'!$A$1:$CB$66,3,FALSE))</f>
        <v/>
      </c>
      <c r="D7759" s="7">
        <v>3</v>
      </c>
      <c r="E7759" s="7" t="s">
        <v>6430</v>
      </c>
      <c r="F7759" s="8">
        <v>42878</v>
      </c>
      <c r="G7759" s="12" t="s">
        <v>879</v>
      </c>
      <c r="H7759" s="12" t="s">
        <v>880</v>
      </c>
      <c r="I7759" s="12" t="s">
        <v>881</v>
      </c>
      <c r="J7759" s="12">
        <v>2500214</v>
      </c>
      <c r="K7759" s="12" t="s">
        <v>2386</v>
      </c>
      <c r="L7759" s="12" t="s">
        <v>2387</v>
      </c>
      <c r="M7759" s="12">
        <v>990001</v>
      </c>
      <c r="N7759" s="12" t="s">
        <v>51</v>
      </c>
      <c r="O7759" s="12">
        <v>2</v>
      </c>
      <c r="P7759" s="12"/>
      <c r="Q7759" s="12">
        <v>2</v>
      </c>
      <c r="R7759" s="12"/>
      <c r="S7759" s="12" t="s">
        <v>6430</v>
      </c>
      <c r="T7759" s="12"/>
      <c r="U7759" s="12"/>
      <c r="V7759" s="12"/>
      <c r="W7759" s="12"/>
      <c r="X7759" s="12"/>
      <c r="Y7759" s="12"/>
      <c r="Z7759" s="12"/>
      <c r="AA7759" s="12"/>
      <c r="AB7759" s="12"/>
      <c r="AC7759" s="12"/>
      <c r="AD7759" s="12"/>
      <c r="AE7759" s="12">
        <v>12</v>
      </c>
      <c r="AF7759" s="12">
        <v>7.6</v>
      </c>
      <c r="AG7759" s="12">
        <v>5</v>
      </c>
      <c r="AH7759" s="12" t="s">
        <v>53</v>
      </c>
      <c r="AI7759" s="12" t="s">
        <v>54</v>
      </c>
      <c r="AJ7759" s="12">
        <v>2</v>
      </c>
      <c r="AK7759" s="12">
        <v>1</v>
      </c>
      <c r="AL7759" s="12">
        <v>1</v>
      </c>
      <c r="AM7759" s="12" t="s">
        <v>55</v>
      </c>
      <c r="AN7759" s="12" t="s">
        <v>56</v>
      </c>
      <c r="AO7759" s="12"/>
      <c r="AP7759" s="12">
        <v>1</v>
      </c>
      <c r="AQ7759" s="12" t="s">
        <v>57</v>
      </c>
      <c r="AR7759" s="12">
        <v>0</v>
      </c>
      <c r="AS7759" s="12"/>
      <c r="AT7759" s="12"/>
      <c r="AU7759" s="12"/>
      <c r="AV7759" s="12"/>
      <c r="AW7759" s="12" t="s">
        <v>58</v>
      </c>
      <c r="AX7759" s="12">
        <v>0</v>
      </c>
      <c r="AY7759" s="12">
        <v>2</v>
      </c>
      <c r="AZ7759" s="12">
        <v>2</v>
      </c>
      <c r="BA7759" s="12">
        <v>2</v>
      </c>
      <c r="BB7759" s="12" t="s">
        <v>59</v>
      </c>
    </row>
    <row r="7760" spans="1:54" x14ac:dyDescent="0.2">
      <c r="A7760" s="7" t="str">
        <f>VLOOKUP(G7760,'Matching-Tabelle'!$A$76:$B$80,2,FALSE)</f>
        <v>claudio.goetz@tkb.ch</v>
      </c>
      <c r="B7760" s="7" t="str">
        <f>VLOOKUP(J7760,'Matching-Tabelle'!$A$1:$B$66,2,FALSE)</f>
        <v>WPI CTB</v>
      </c>
      <c r="C7760" s="7" t="str">
        <f>IF(VLOOKUP(J7760,'Matching-Tabelle'!$A$1:$CB$66,3,FALSE)=0,"",VLOOKUP(J7760,'Matching-Tabelle'!$A$1:$CB$66,3,FALSE))</f>
        <v/>
      </c>
      <c r="D7760" s="7">
        <v>2</v>
      </c>
      <c r="E7760" s="7" t="s">
        <v>6431</v>
      </c>
      <c r="F7760" s="8">
        <v>42878</v>
      </c>
      <c r="G7760" s="12" t="s">
        <v>879</v>
      </c>
      <c r="H7760" s="12" t="s">
        <v>880</v>
      </c>
      <c r="I7760" s="12" t="s">
        <v>881</v>
      </c>
      <c r="J7760" s="12">
        <v>919</v>
      </c>
      <c r="K7760" s="12" t="s">
        <v>66</v>
      </c>
      <c r="L7760" s="12" t="s">
        <v>67</v>
      </c>
      <c r="M7760" s="12">
        <v>990001</v>
      </c>
      <c r="N7760" s="12" t="s">
        <v>51</v>
      </c>
      <c r="O7760" s="12">
        <v>0.75</v>
      </c>
      <c r="P7760" s="12"/>
      <c r="Q7760" s="12">
        <v>0.75</v>
      </c>
      <c r="R7760" s="12"/>
      <c r="S7760" s="12" t="s">
        <v>6431</v>
      </c>
      <c r="T7760" s="12"/>
      <c r="U7760" s="12"/>
      <c r="V7760" s="12"/>
      <c r="W7760" s="12"/>
      <c r="X7760" s="12"/>
      <c r="Y7760" s="12"/>
      <c r="Z7760" s="12"/>
      <c r="AA7760" s="12"/>
      <c r="AB7760" s="12"/>
      <c r="AC7760" s="12"/>
      <c r="AD7760" s="12"/>
      <c r="AE7760" s="12">
        <v>12</v>
      </c>
      <c r="AF7760" s="12">
        <v>7.6</v>
      </c>
      <c r="AG7760" s="12">
        <v>5</v>
      </c>
      <c r="AH7760" s="12" t="s">
        <v>53</v>
      </c>
      <c r="AI7760" s="12" t="s">
        <v>54</v>
      </c>
      <c r="AJ7760" s="12">
        <v>2</v>
      </c>
      <c r="AK7760" s="12">
        <v>1</v>
      </c>
      <c r="AL7760" s="12">
        <v>1</v>
      </c>
      <c r="AM7760" s="12" t="s">
        <v>55</v>
      </c>
      <c r="AN7760" s="12" t="s">
        <v>56</v>
      </c>
      <c r="AO7760" s="12"/>
      <c r="AP7760" s="12">
        <v>1</v>
      </c>
      <c r="AQ7760" s="12" t="s">
        <v>57</v>
      </c>
      <c r="AR7760" s="12">
        <v>0</v>
      </c>
      <c r="AS7760" s="12"/>
      <c r="AT7760" s="12"/>
      <c r="AU7760" s="12"/>
      <c r="AV7760" s="12"/>
      <c r="AW7760" s="12" t="s">
        <v>58</v>
      </c>
      <c r="AX7760" s="12">
        <v>0</v>
      </c>
      <c r="AY7760" s="12">
        <v>2</v>
      </c>
      <c r="AZ7760" s="12">
        <v>0.75</v>
      </c>
      <c r="BA7760" s="12">
        <v>0.75</v>
      </c>
      <c r="BB7760" s="12" t="s">
        <v>59</v>
      </c>
    </row>
    <row r="7761" spans="1:54" x14ac:dyDescent="0.2">
      <c r="A7761" s="7" t="str">
        <f>VLOOKUP(G7761,'Matching-Tabelle'!$A$76:$B$80,2,FALSE)</f>
        <v>claudio.goetz@tkb.ch</v>
      </c>
      <c r="B7761" s="7" t="str">
        <f>VLOOKUP(J7761,'Matching-Tabelle'!$A$1:$B$66,2,FALSE)</f>
        <v>WPI CTB</v>
      </c>
      <c r="C7761" s="7" t="str">
        <f>IF(VLOOKUP(J7761,'Matching-Tabelle'!$A$1:$CB$66,3,FALSE)=0,"",VLOOKUP(J7761,'Matching-Tabelle'!$A$1:$CB$66,3,FALSE))</f>
        <v/>
      </c>
      <c r="D7761" s="7">
        <v>0.75</v>
      </c>
      <c r="E7761" s="7" t="s">
        <v>6432</v>
      </c>
      <c r="F7761" s="8">
        <v>42878</v>
      </c>
      <c r="G7761" s="12" t="s">
        <v>879</v>
      </c>
      <c r="H7761" s="12" t="s">
        <v>880</v>
      </c>
      <c r="I7761" s="12" t="s">
        <v>881</v>
      </c>
      <c r="J7761" s="12">
        <v>14</v>
      </c>
      <c r="K7761" s="12" t="s">
        <v>82</v>
      </c>
      <c r="L7761" s="12" t="s">
        <v>83</v>
      </c>
      <c r="M7761" s="12">
        <v>990001</v>
      </c>
      <c r="N7761" s="12" t="s">
        <v>51</v>
      </c>
      <c r="O7761" s="12">
        <v>0.5</v>
      </c>
      <c r="P7761" s="12"/>
      <c r="Q7761" s="12">
        <v>0.5</v>
      </c>
      <c r="R7761" s="12"/>
      <c r="S7761" s="12" t="s">
        <v>6432</v>
      </c>
      <c r="T7761" s="12"/>
      <c r="U7761" s="12"/>
      <c r="V7761" s="12"/>
      <c r="W7761" s="12"/>
      <c r="X7761" s="12"/>
      <c r="Y7761" s="12"/>
      <c r="Z7761" s="12"/>
      <c r="AA7761" s="12"/>
      <c r="AB7761" s="12"/>
      <c r="AC7761" s="12"/>
      <c r="AD7761" s="12"/>
      <c r="AE7761" s="12">
        <v>12</v>
      </c>
      <c r="AF7761" s="12">
        <v>7.6</v>
      </c>
      <c r="AG7761" s="12">
        <v>5</v>
      </c>
      <c r="AH7761" s="12" t="s">
        <v>53</v>
      </c>
      <c r="AI7761" s="12" t="s">
        <v>54</v>
      </c>
      <c r="AJ7761" s="12">
        <v>2</v>
      </c>
      <c r="AK7761" s="12">
        <v>1</v>
      </c>
      <c r="AL7761" s="12">
        <v>1</v>
      </c>
      <c r="AM7761" s="12" t="s">
        <v>55</v>
      </c>
      <c r="AN7761" s="12" t="s">
        <v>56</v>
      </c>
      <c r="AO7761" s="12"/>
      <c r="AP7761" s="12">
        <v>1</v>
      </c>
      <c r="AQ7761" s="12" t="s">
        <v>57</v>
      </c>
      <c r="AR7761" s="12">
        <v>0</v>
      </c>
      <c r="AS7761" s="12"/>
      <c r="AT7761" s="12"/>
      <c r="AU7761" s="12"/>
      <c r="AV7761" s="12"/>
      <c r="AW7761" s="12" t="s">
        <v>58</v>
      </c>
      <c r="AX7761" s="12">
        <v>0</v>
      </c>
      <c r="AY7761" s="12">
        <v>2</v>
      </c>
      <c r="AZ7761" s="12">
        <v>0.5</v>
      </c>
      <c r="BA7761" s="12">
        <v>0.5</v>
      </c>
      <c r="BB7761" s="12" t="s">
        <v>59</v>
      </c>
    </row>
    <row r="7762" spans="1:54" x14ac:dyDescent="0.2">
      <c r="A7762" s="7" t="str">
        <f>VLOOKUP(G7762,'Matching-Tabelle'!$A$76:$B$80,2,FALSE)</f>
        <v>claudio.goetz@tkb.ch</v>
      </c>
      <c r="B7762" s="7" t="str">
        <f>VLOOKUP(J7762,'Matching-Tabelle'!$A$1:$B$66,2,FALSE)</f>
        <v>WPI CTB</v>
      </c>
      <c r="C7762" s="7" t="str">
        <f>IF(VLOOKUP(J7762,'Matching-Tabelle'!$A$1:$CB$66,3,FALSE)=0,"",VLOOKUP(J7762,'Matching-Tabelle'!$A$1:$CB$66,3,FALSE))</f>
        <v/>
      </c>
      <c r="D7762" s="7">
        <v>0.5</v>
      </c>
      <c r="E7762" s="7" t="s">
        <v>6433</v>
      </c>
      <c r="F7762" s="8">
        <v>42878</v>
      </c>
      <c r="G7762" s="12" t="s">
        <v>879</v>
      </c>
      <c r="H7762" s="12" t="s">
        <v>880</v>
      </c>
      <c r="I7762" s="12" t="s">
        <v>881</v>
      </c>
      <c r="J7762" s="12">
        <v>925</v>
      </c>
      <c r="K7762" s="12" t="s">
        <v>49</v>
      </c>
      <c r="L7762" s="12" t="s">
        <v>50</v>
      </c>
      <c r="M7762" s="12">
        <v>990001</v>
      </c>
      <c r="N7762" s="12" t="s">
        <v>51</v>
      </c>
      <c r="O7762" s="12">
        <v>0.25</v>
      </c>
      <c r="P7762" s="12"/>
      <c r="Q7762" s="12">
        <v>0.25</v>
      </c>
      <c r="R7762" s="12"/>
      <c r="S7762" s="12" t="s">
        <v>6433</v>
      </c>
      <c r="T7762" s="12"/>
      <c r="U7762" s="12"/>
      <c r="V7762" s="12"/>
      <c r="W7762" s="12"/>
      <c r="X7762" s="12"/>
      <c r="Y7762" s="12"/>
      <c r="Z7762" s="12"/>
      <c r="AA7762" s="12"/>
      <c r="AB7762" s="12"/>
      <c r="AC7762" s="12"/>
      <c r="AD7762" s="12"/>
      <c r="AE7762" s="12">
        <v>12</v>
      </c>
      <c r="AF7762" s="12">
        <v>7.6</v>
      </c>
      <c r="AG7762" s="12">
        <v>5</v>
      </c>
      <c r="AH7762" s="12" t="s">
        <v>53</v>
      </c>
      <c r="AI7762" s="12" t="s">
        <v>54</v>
      </c>
      <c r="AJ7762" s="12">
        <v>2</v>
      </c>
      <c r="AK7762" s="12">
        <v>1</v>
      </c>
      <c r="AL7762" s="12">
        <v>1</v>
      </c>
      <c r="AM7762" s="12" t="s">
        <v>55</v>
      </c>
      <c r="AN7762" s="12" t="s">
        <v>56</v>
      </c>
      <c r="AO7762" s="12"/>
      <c r="AP7762" s="12">
        <v>1</v>
      </c>
      <c r="AQ7762" s="12" t="s">
        <v>57</v>
      </c>
      <c r="AR7762" s="12">
        <v>0</v>
      </c>
      <c r="AS7762" s="12"/>
      <c r="AT7762" s="12"/>
      <c r="AU7762" s="12"/>
      <c r="AV7762" s="12"/>
      <c r="AW7762" s="12" t="s">
        <v>58</v>
      </c>
      <c r="AX7762" s="12">
        <v>0</v>
      </c>
      <c r="AY7762" s="12">
        <v>2</v>
      </c>
      <c r="AZ7762" s="12">
        <v>0.25</v>
      </c>
      <c r="BA7762" s="12">
        <v>0.25</v>
      </c>
      <c r="BB7762" s="12" t="s">
        <v>59</v>
      </c>
    </row>
    <row r="7763" spans="1:54" x14ac:dyDescent="0.2">
      <c r="A7763" s="7" t="str">
        <f>VLOOKUP(G7763,'Matching-Tabelle'!$A$76:$B$80,2,FALSE)</f>
        <v>claudio.goetz@tkb.ch</v>
      </c>
      <c r="B7763" s="7" t="str">
        <f>VLOOKUP(J7763,'Matching-Tabelle'!$A$1:$B$66,2,FALSE)</f>
        <v>WPI CTB</v>
      </c>
      <c r="C7763" s="7" t="str">
        <f>IF(VLOOKUP(J7763,'Matching-Tabelle'!$A$1:$CB$66,3,FALSE)=0,"",VLOOKUP(J7763,'Matching-Tabelle'!$A$1:$CB$66,3,FALSE))</f>
        <v/>
      </c>
      <c r="D7763" s="7">
        <v>0.25</v>
      </c>
      <c r="E7763" s="7" t="s">
        <v>6434</v>
      </c>
      <c r="F7763" s="8">
        <v>42878</v>
      </c>
      <c r="G7763" s="12" t="s">
        <v>879</v>
      </c>
      <c r="H7763" s="12" t="s">
        <v>880</v>
      </c>
      <c r="I7763" s="12" t="s">
        <v>881</v>
      </c>
      <c r="J7763" s="12">
        <v>928</v>
      </c>
      <c r="K7763" s="12" t="s">
        <v>870</v>
      </c>
      <c r="L7763" s="12" t="s">
        <v>871</v>
      </c>
      <c r="M7763" s="12">
        <v>990001</v>
      </c>
      <c r="N7763" s="12" t="s">
        <v>51</v>
      </c>
      <c r="O7763" s="12">
        <v>0.5</v>
      </c>
      <c r="P7763" s="12"/>
      <c r="Q7763" s="12">
        <v>0.5</v>
      </c>
      <c r="R7763" s="12"/>
      <c r="S7763" s="12" t="s">
        <v>6434</v>
      </c>
      <c r="T7763" s="12"/>
      <c r="U7763" s="12"/>
      <c r="V7763" s="12"/>
      <c r="W7763" s="12"/>
      <c r="X7763" s="12"/>
      <c r="Y7763" s="12"/>
      <c r="Z7763" s="12"/>
      <c r="AA7763" s="12"/>
      <c r="AB7763" s="12"/>
      <c r="AC7763" s="12"/>
      <c r="AD7763" s="12"/>
      <c r="AE7763" s="12">
        <v>12</v>
      </c>
      <c r="AF7763" s="12">
        <v>7.6</v>
      </c>
      <c r="AG7763" s="12">
        <v>5</v>
      </c>
      <c r="AH7763" s="12" t="s">
        <v>53</v>
      </c>
      <c r="AI7763" s="12" t="s">
        <v>54</v>
      </c>
      <c r="AJ7763" s="12">
        <v>2</v>
      </c>
      <c r="AK7763" s="12">
        <v>1</v>
      </c>
      <c r="AL7763" s="12">
        <v>1</v>
      </c>
      <c r="AM7763" s="12" t="s">
        <v>55</v>
      </c>
      <c r="AN7763" s="12" t="s">
        <v>56</v>
      </c>
      <c r="AO7763" s="12"/>
      <c r="AP7763" s="12">
        <v>1</v>
      </c>
      <c r="AQ7763" s="12" t="s">
        <v>57</v>
      </c>
      <c r="AR7763" s="12">
        <v>0</v>
      </c>
      <c r="AS7763" s="12"/>
      <c r="AT7763" s="12"/>
      <c r="AU7763" s="12"/>
      <c r="AV7763" s="12"/>
      <c r="AW7763" s="12" t="s">
        <v>58</v>
      </c>
      <c r="AX7763" s="12">
        <v>0</v>
      </c>
      <c r="AY7763" s="12">
        <v>2</v>
      </c>
      <c r="AZ7763" s="12">
        <v>0.5</v>
      </c>
      <c r="BA7763" s="12">
        <v>0.5</v>
      </c>
      <c r="BB7763" s="12" t="s">
        <v>59</v>
      </c>
    </row>
    <row r="7764" spans="1:54" x14ac:dyDescent="0.2">
      <c r="A7764" s="7" t="str">
        <f>VLOOKUP(G7764,'Matching-Tabelle'!$A$76:$B$80,2,FALSE)</f>
        <v>claudio.goetz@tkb.ch</v>
      </c>
      <c r="B7764" s="7" t="str">
        <f>VLOOKUP(J7764,'Matching-Tabelle'!$A$1:$B$66,2,FALSE)</f>
        <v>WPI CTB</v>
      </c>
      <c r="C7764" s="7" t="str">
        <f>IF(VLOOKUP(J7764,'Matching-Tabelle'!$A$1:$CB$66,3,FALSE)=0,"",VLOOKUP(J7764,'Matching-Tabelle'!$A$1:$CB$66,3,FALSE))</f>
        <v/>
      </c>
      <c r="D7764" s="7">
        <v>0.5</v>
      </c>
      <c r="E7764" s="7" t="s">
        <v>2366</v>
      </c>
      <c r="F7764" s="8">
        <v>42878</v>
      </c>
      <c r="G7764" s="12" t="s">
        <v>879</v>
      </c>
      <c r="H7764" s="12" t="s">
        <v>880</v>
      </c>
      <c r="I7764" s="12" t="s">
        <v>881</v>
      </c>
      <c r="J7764" s="12">
        <v>14</v>
      </c>
      <c r="K7764" s="12" t="s">
        <v>82</v>
      </c>
      <c r="L7764" s="12" t="s">
        <v>83</v>
      </c>
      <c r="M7764" s="12">
        <v>990001</v>
      </c>
      <c r="N7764" s="12" t="s">
        <v>51</v>
      </c>
      <c r="O7764" s="12">
        <v>0.75</v>
      </c>
      <c r="P7764" s="12"/>
      <c r="Q7764" s="12">
        <v>0.75</v>
      </c>
      <c r="R7764" s="12"/>
      <c r="S7764" s="12" t="s">
        <v>2366</v>
      </c>
      <c r="T7764" s="12"/>
      <c r="U7764" s="12"/>
      <c r="V7764" s="12"/>
      <c r="W7764" s="12"/>
      <c r="X7764" s="12"/>
      <c r="Y7764" s="12"/>
      <c r="Z7764" s="12"/>
      <c r="AA7764" s="12"/>
      <c r="AB7764" s="12"/>
      <c r="AC7764" s="12"/>
      <c r="AD7764" s="12"/>
      <c r="AE7764" s="12">
        <v>12</v>
      </c>
      <c r="AF7764" s="12">
        <v>7.6</v>
      </c>
      <c r="AG7764" s="12">
        <v>5</v>
      </c>
      <c r="AH7764" s="12" t="s">
        <v>53</v>
      </c>
      <c r="AI7764" s="12" t="s">
        <v>54</v>
      </c>
      <c r="AJ7764" s="12">
        <v>2</v>
      </c>
      <c r="AK7764" s="12">
        <v>1</v>
      </c>
      <c r="AL7764" s="12">
        <v>1</v>
      </c>
      <c r="AM7764" s="12" t="s">
        <v>55</v>
      </c>
      <c r="AN7764" s="12" t="s">
        <v>56</v>
      </c>
      <c r="AO7764" s="12"/>
      <c r="AP7764" s="12">
        <v>1</v>
      </c>
      <c r="AQ7764" s="12" t="s">
        <v>57</v>
      </c>
      <c r="AR7764" s="12">
        <v>0</v>
      </c>
      <c r="AS7764" s="12"/>
      <c r="AT7764" s="12"/>
      <c r="AU7764" s="12"/>
      <c r="AV7764" s="12"/>
      <c r="AW7764" s="12" t="s">
        <v>58</v>
      </c>
      <c r="AX7764" s="12">
        <v>0</v>
      </c>
      <c r="AY7764" s="12">
        <v>2</v>
      </c>
      <c r="AZ7764" s="12">
        <v>0.75</v>
      </c>
      <c r="BA7764" s="12">
        <v>0.75</v>
      </c>
      <c r="BB7764" s="12" t="s">
        <v>59</v>
      </c>
    </row>
    <row r="7765" spans="1:54" x14ac:dyDescent="0.2">
      <c r="A7765" s="7" t="str">
        <f>VLOOKUP(G7765,'Matching-Tabelle'!$A$76:$B$80,2,FALSE)</f>
        <v>claudio.goetz@tkb.ch</v>
      </c>
      <c r="B7765" s="7" t="str">
        <f>VLOOKUP(J7765,'Matching-Tabelle'!$A$1:$B$66,2,FALSE)</f>
        <v>WPI CTB</v>
      </c>
      <c r="C7765" s="7" t="str">
        <f>IF(VLOOKUP(J7765,'Matching-Tabelle'!$A$1:$CB$66,3,FALSE)=0,"",VLOOKUP(J7765,'Matching-Tabelle'!$A$1:$CB$66,3,FALSE))</f>
        <v/>
      </c>
      <c r="D7765" s="7">
        <v>0.75</v>
      </c>
      <c r="E7765" s="7" t="s">
        <v>874</v>
      </c>
      <c r="F7765" s="8">
        <v>42879</v>
      </c>
      <c r="G7765" s="12" t="s">
        <v>879</v>
      </c>
      <c r="H7765" s="12" t="s">
        <v>880</v>
      </c>
      <c r="I7765" s="12" t="s">
        <v>881</v>
      </c>
      <c r="J7765" s="12">
        <v>14</v>
      </c>
      <c r="K7765" s="12" t="s">
        <v>82</v>
      </c>
      <c r="L7765" s="12" t="s">
        <v>83</v>
      </c>
      <c r="M7765" s="12">
        <v>990001</v>
      </c>
      <c r="N7765" s="12" t="s">
        <v>51</v>
      </c>
      <c r="O7765" s="12">
        <v>0.5</v>
      </c>
      <c r="P7765" s="12"/>
      <c r="Q7765" s="12">
        <v>0.5</v>
      </c>
      <c r="R7765" s="12"/>
      <c r="S7765" s="12" t="s">
        <v>874</v>
      </c>
      <c r="T7765" s="12"/>
      <c r="U7765" s="12"/>
      <c r="V7765" s="12"/>
      <c r="W7765" s="12"/>
      <c r="X7765" s="12"/>
      <c r="Y7765" s="12"/>
      <c r="Z7765" s="12"/>
      <c r="AA7765" s="12"/>
      <c r="AB7765" s="12"/>
      <c r="AC7765" s="12"/>
      <c r="AD7765" s="12"/>
      <c r="AE7765" s="12">
        <v>12</v>
      </c>
      <c r="AF7765" s="12">
        <v>7.6</v>
      </c>
      <c r="AG7765" s="12">
        <v>5</v>
      </c>
      <c r="AH7765" s="12" t="s">
        <v>53</v>
      </c>
      <c r="AI7765" s="12" t="s">
        <v>54</v>
      </c>
      <c r="AJ7765" s="12">
        <v>2</v>
      </c>
      <c r="AK7765" s="12">
        <v>1</v>
      </c>
      <c r="AL7765" s="12">
        <v>1</v>
      </c>
      <c r="AM7765" s="12" t="s">
        <v>55</v>
      </c>
      <c r="AN7765" s="12" t="s">
        <v>56</v>
      </c>
      <c r="AO7765" s="12"/>
      <c r="AP7765" s="12">
        <v>1</v>
      </c>
      <c r="AQ7765" s="12" t="s">
        <v>57</v>
      </c>
      <c r="AR7765" s="12">
        <v>0</v>
      </c>
      <c r="AS7765" s="12"/>
      <c r="AT7765" s="12"/>
      <c r="AU7765" s="12"/>
      <c r="AV7765" s="12"/>
      <c r="AW7765" s="12" t="s">
        <v>58</v>
      </c>
      <c r="AX7765" s="12">
        <v>0</v>
      </c>
      <c r="AY7765" s="12">
        <v>2</v>
      </c>
      <c r="AZ7765" s="12">
        <v>0.5</v>
      </c>
      <c r="BA7765" s="12">
        <v>0.5</v>
      </c>
      <c r="BB7765" s="12" t="s">
        <v>59</v>
      </c>
    </row>
    <row r="7766" spans="1:54" x14ac:dyDescent="0.2">
      <c r="A7766" s="7" t="str">
        <f>VLOOKUP(G7766,'Matching-Tabelle'!$A$76:$B$80,2,FALSE)</f>
        <v>claudio.goetz@tkb.ch</v>
      </c>
      <c r="B7766" s="7" t="str">
        <f>VLOOKUP(J7766,'Matching-Tabelle'!$A$1:$B$66,2,FALSE)</f>
        <v>WPI CTB</v>
      </c>
      <c r="C7766" s="7" t="str">
        <f>IF(VLOOKUP(J7766,'Matching-Tabelle'!$A$1:$CB$66,3,FALSE)=0,"",VLOOKUP(J7766,'Matching-Tabelle'!$A$1:$CB$66,3,FALSE))</f>
        <v/>
      </c>
      <c r="D7766" s="7">
        <v>0.5</v>
      </c>
      <c r="E7766" s="7" t="s">
        <v>6435</v>
      </c>
      <c r="F7766" s="8">
        <v>42879</v>
      </c>
      <c r="G7766" s="12" t="s">
        <v>879</v>
      </c>
      <c r="H7766" s="12" t="s">
        <v>880</v>
      </c>
      <c r="I7766" s="12" t="s">
        <v>881</v>
      </c>
      <c r="J7766" s="12">
        <v>919</v>
      </c>
      <c r="K7766" s="12" t="s">
        <v>66</v>
      </c>
      <c r="L7766" s="12" t="s">
        <v>67</v>
      </c>
      <c r="M7766" s="12">
        <v>990001</v>
      </c>
      <c r="N7766" s="12" t="s">
        <v>51</v>
      </c>
      <c r="O7766" s="12">
        <v>0.5</v>
      </c>
      <c r="P7766" s="12"/>
      <c r="Q7766" s="12">
        <v>0.5</v>
      </c>
      <c r="R7766" s="12"/>
      <c r="S7766" s="12" t="s">
        <v>6435</v>
      </c>
      <c r="T7766" s="12"/>
      <c r="U7766" s="12"/>
      <c r="V7766" s="12"/>
      <c r="W7766" s="12"/>
      <c r="X7766" s="12"/>
      <c r="Y7766" s="12"/>
      <c r="Z7766" s="12"/>
      <c r="AA7766" s="12"/>
      <c r="AB7766" s="12"/>
      <c r="AC7766" s="12"/>
      <c r="AD7766" s="12"/>
      <c r="AE7766" s="12">
        <v>12</v>
      </c>
      <c r="AF7766" s="12">
        <v>7.6</v>
      </c>
      <c r="AG7766" s="12">
        <v>5</v>
      </c>
      <c r="AH7766" s="12" t="s">
        <v>53</v>
      </c>
      <c r="AI7766" s="12" t="s">
        <v>54</v>
      </c>
      <c r="AJ7766" s="12">
        <v>2</v>
      </c>
      <c r="AK7766" s="12">
        <v>1</v>
      </c>
      <c r="AL7766" s="12">
        <v>1</v>
      </c>
      <c r="AM7766" s="12" t="s">
        <v>55</v>
      </c>
      <c r="AN7766" s="12" t="s">
        <v>56</v>
      </c>
      <c r="AO7766" s="12"/>
      <c r="AP7766" s="12">
        <v>1</v>
      </c>
      <c r="AQ7766" s="12" t="s">
        <v>57</v>
      </c>
      <c r="AR7766" s="12">
        <v>0</v>
      </c>
      <c r="AS7766" s="12"/>
      <c r="AT7766" s="12"/>
      <c r="AU7766" s="12"/>
      <c r="AV7766" s="12"/>
      <c r="AW7766" s="12" t="s">
        <v>58</v>
      </c>
      <c r="AX7766" s="12">
        <v>0</v>
      </c>
      <c r="AY7766" s="12">
        <v>2</v>
      </c>
      <c r="AZ7766" s="12">
        <v>0.5</v>
      </c>
      <c r="BA7766" s="12">
        <v>0.5</v>
      </c>
      <c r="BB7766" s="12" t="s">
        <v>59</v>
      </c>
    </row>
    <row r="7767" spans="1:54" x14ac:dyDescent="0.2">
      <c r="A7767" s="7" t="str">
        <f>VLOOKUP(G7767,'Matching-Tabelle'!$A$76:$B$80,2,FALSE)</f>
        <v>claudio.goetz@tkb.ch</v>
      </c>
      <c r="B7767" s="7" t="str">
        <f>VLOOKUP(J7767,'Matching-Tabelle'!$A$1:$B$66,2,FALSE)</f>
        <v>Proj KWP1</v>
      </c>
      <c r="C7767" s="7" t="str">
        <f>IF(VLOOKUP(J7767,'Matching-Tabelle'!$A$1:$CB$66,3,FALSE)=0,"",VLOOKUP(J7767,'Matching-Tabelle'!$A$1:$CB$66,3,FALSE))</f>
        <v>Progr Digitalisierung</v>
      </c>
      <c r="D7767" s="7">
        <v>0.5</v>
      </c>
      <c r="E7767" s="7" t="s">
        <v>5937</v>
      </c>
      <c r="F7767" s="8">
        <v>42879</v>
      </c>
      <c r="G7767" s="12" t="s">
        <v>879</v>
      </c>
      <c r="H7767" s="12" t="s">
        <v>880</v>
      </c>
      <c r="I7767" s="12" t="s">
        <v>881</v>
      </c>
      <c r="J7767" s="12">
        <v>2500238</v>
      </c>
      <c r="K7767" s="12" t="s">
        <v>868</v>
      </c>
      <c r="L7767" s="12" t="s">
        <v>869</v>
      </c>
      <c r="M7767" s="12">
        <v>990001</v>
      </c>
      <c r="N7767" s="12" t="s">
        <v>51</v>
      </c>
      <c r="O7767" s="12">
        <v>0.25</v>
      </c>
      <c r="P7767" s="12"/>
      <c r="Q7767" s="12">
        <v>0.25</v>
      </c>
      <c r="R7767" s="12"/>
      <c r="S7767" s="12" t="s">
        <v>5937</v>
      </c>
      <c r="T7767" s="12"/>
      <c r="U7767" s="12"/>
      <c r="V7767" s="12"/>
      <c r="W7767" s="12"/>
      <c r="X7767" s="12"/>
      <c r="Y7767" s="12"/>
      <c r="Z7767" s="12"/>
      <c r="AA7767" s="12"/>
      <c r="AB7767" s="12"/>
      <c r="AC7767" s="12"/>
      <c r="AD7767" s="12"/>
      <c r="AE7767" s="12">
        <v>5</v>
      </c>
      <c r="AF7767" s="12">
        <v>0</v>
      </c>
      <c r="AG7767" s="12">
        <v>1</v>
      </c>
      <c r="AH7767" s="12" t="s">
        <v>411</v>
      </c>
      <c r="AI7767" s="12" t="s">
        <v>411</v>
      </c>
      <c r="AJ7767" s="12">
        <v>2</v>
      </c>
      <c r="AK7767" s="12">
        <v>1</v>
      </c>
      <c r="AL7767" s="12">
        <v>1</v>
      </c>
      <c r="AM7767" s="12" t="s">
        <v>55</v>
      </c>
      <c r="AN7767" s="12" t="s">
        <v>56</v>
      </c>
      <c r="AO7767" s="12"/>
      <c r="AP7767" s="12">
        <v>1</v>
      </c>
      <c r="AQ7767" s="12" t="s">
        <v>57</v>
      </c>
      <c r="AR7767" s="12">
        <v>0</v>
      </c>
      <c r="AS7767" s="12"/>
      <c r="AT7767" s="12"/>
      <c r="AU7767" s="12"/>
      <c r="AV7767" s="12"/>
      <c r="AW7767" s="12" t="s">
        <v>58</v>
      </c>
      <c r="AX7767" s="12">
        <v>0</v>
      </c>
      <c r="AY7767" s="12">
        <v>2</v>
      </c>
      <c r="AZ7767" s="12">
        <v>0.25</v>
      </c>
      <c r="BA7767" s="12">
        <v>0.25</v>
      </c>
      <c r="BB7767" s="12" t="s">
        <v>59</v>
      </c>
    </row>
    <row r="7768" spans="1:54" x14ac:dyDescent="0.2">
      <c r="A7768" s="7" t="str">
        <f>VLOOKUP(G7768,'Matching-Tabelle'!$A$76:$B$80,2,FALSE)</f>
        <v>claudio.goetz@tkb.ch</v>
      </c>
      <c r="B7768" s="7" t="str">
        <f>VLOOKUP(J7768,'Matching-Tabelle'!$A$1:$B$66,2,FALSE)</f>
        <v>Proj KWP1</v>
      </c>
      <c r="C7768" s="7" t="str">
        <f>IF(VLOOKUP(J7768,'Matching-Tabelle'!$A$1:$CB$66,3,FALSE)=0,"",VLOOKUP(J7768,'Matching-Tabelle'!$A$1:$CB$66,3,FALSE))</f>
        <v>Progr Digitalisierung</v>
      </c>
      <c r="D7768" s="7">
        <v>0.25</v>
      </c>
      <c r="E7768" s="7" t="s">
        <v>6436</v>
      </c>
      <c r="F7768" s="8">
        <v>42879</v>
      </c>
      <c r="G7768" s="12" t="s">
        <v>879</v>
      </c>
      <c r="H7768" s="12" t="s">
        <v>880</v>
      </c>
      <c r="I7768" s="12" t="s">
        <v>881</v>
      </c>
      <c r="J7768" s="12">
        <v>2500238</v>
      </c>
      <c r="K7768" s="12" t="s">
        <v>868</v>
      </c>
      <c r="L7768" s="12" t="s">
        <v>869</v>
      </c>
      <c r="M7768" s="12">
        <v>990001</v>
      </c>
      <c r="N7768" s="12" t="s">
        <v>51</v>
      </c>
      <c r="O7768" s="12">
        <v>1</v>
      </c>
      <c r="P7768" s="12"/>
      <c r="Q7768" s="12">
        <v>1</v>
      </c>
      <c r="R7768" s="12"/>
      <c r="S7768" s="12" t="s">
        <v>6436</v>
      </c>
      <c r="T7768" s="12"/>
      <c r="U7768" s="12"/>
      <c r="V7768" s="12"/>
      <c r="W7768" s="12"/>
      <c r="X7768" s="12"/>
      <c r="Y7768" s="12"/>
      <c r="Z7768" s="12"/>
      <c r="AA7768" s="12"/>
      <c r="AB7768" s="12"/>
      <c r="AC7768" s="12"/>
      <c r="AD7768" s="12"/>
      <c r="AE7768" s="12">
        <v>5</v>
      </c>
      <c r="AF7768" s="12">
        <v>0</v>
      </c>
      <c r="AG7768" s="12">
        <v>1</v>
      </c>
      <c r="AH7768" s="12" t="s">
        <v>411</v>
      </c>
      <c r="AI7768" s="12" t="s">
        <v>411</v>
      </c>
      <c r="AJ7768" s="12">
        <v>2</v>
      </c>
      <c r="AK7768" s="12">
        <v>1</v>
      </c>
      <c r="AL7768" s="12">
        <v>1</v>
      </c>
      <c r="AM7768" s="12" t="s">
        <v>55</v>
      </c>
      <c r="AN7768" s="12" t="s">
        <v>56</v>
      </c>
      <c r="AO7768" s="12"/>
      <c r="AP7768" s="12">
        <v>1</v>
      </c>
      <c r="AQ7768" s="12" t="s">
        <v>57</v>
      </c>
      <c r="AR7768" s="12">
        <v>0</v>
      </c>
      <c r="AS7768" s="12"/>
      <c r="AT7768" s="12"/>
      <c r="AU7768" s="12"/>
      <c r="AV7768" s="12"/>
      <c r="AW7768" s="12" t="s">
        <v>58</v>
      </c>
      <c r="AX7768" s="12">
        <v>0</v>
      </c>
      <c r="AY7768" s="12">
        <v>2</v>
      </c>
      <c r="AZ7768" s="12">
        <v>1</v>
      </c>
      <c r="BA7768" s="12">
        <v>1</v>
      </c>
      <c r="BB7768" s="12" t="s">
        <v>59</v>
      </c>
    </row>
    <row r="7769" spans="1:54" x14ac:dyDescent="0.2">
      <c r="A7769" s="7" t="str">
        <f>VLOOKUP(G7769,'Matching-Tabelle'!$A$76:$B$80,2,FALSE)</f>
        <v>claudio.goetz@tkb.ch</v>
      </c>
      <c r="B7769" s="7" t="str">
        <f>VLOOKUP(J7769,'Matching-Tabelle'!$A$1:$B$66,2,FALSE)</f>
        <v>Progr Beratungsdigi</v>
      </c>
      <c r="C7769" s="7" t="str">
        <f>IF(VLOOKUP(J7769,'Matching-Tabelle'!$A$1:$CB$66,3,FALSE)=0,"",VLOOKUP(J7769,'Matching-Tabelle'!$A$1:$CB$66,3,FALSE))</f>
        <v/>
      </c>
      <c r="D7769" s="7">
        <v>1</v>
      </c>
      <c r="E7769" s="7" t="s">
        <v>6437</v>
      </c>
      <c r="F7769" s="8">
        <v>42879</v>
      </c>
      <c r="G7769" s="12" t="s">
        <v>879</v>
      </c>
      <c r="H7769" s="12" t="s">
        <v>880</v>
      </c>
      <c r="I7769" s="12" t="s">
        <v>881</v>
      </c>
      <c r="J7769" s="12">
        <v>2500214</v>
      </c>
      <c r="K7769" s="12" t="s">
        <v>2386</v>
      </c>
      <c r="L7769" s="12" t="s">
        <v>2387</v>
      </c>
      <c r="M7769" s="12">
        <v>990001</v>
      </c>
      <c r="N7769" s="12" t="s">
        <v>51</v>
      </c>
      <c r="O7769" s="12">
        <v>1.75</v>
      </c>
      <c r="P7769" s="12"/>
      <c r="Q7769" s="12">
        <v>1.75</v>
      </c>
      <c r="R7769" s="12"/>
      <c r="S7769" s="12" t="s">
        <v>6437</v>
      </c>
      <c r="T7769" s="12"/>
      <c r="U7769" s="12"/>
      <c r="V7769" s="12"/>
      <c r="W7769" s="12"/>
      <c r="X7769" s="12"/>
      <c r="Y7769" s="12"/>
      <c r="Z7769" s="12"/>
      <c r="AA7769" s="12"/>
      <c r="AB7769" s="12"/>
      <c r="AC7769" s="12"/>
      <c r="AD7769" s="12"/>
      <c r="AE7769" s="12">
        <v>12</v>
      </c>
      <c r="AF7769" s="12">
        <v>7.6</v>
      </c>
      <c r="AG7769" s="12">
        <v>5</v>
      </c>
      <c r="AH7769" s="12" t="s">
        <v>53</v>
      </c>
      <c r="AI7769" s="12" t="s">
        <v>54</v>
      </c>
      <c r="AJ7769" s="12">
        <v>2</v>
      </c>
      <c r="AK7769" s="12">
        <v>1</v>
      </c>
      <c r="AL7769" s="12">
        <v>1</v>
      </c>
      <c r="AM7769" s="12" t="s">
        <v>55</v>
      </c>
      <c r="AN7769" s="12" t="s">
        <v>56</v>
      </c>
      <c r="AO7769" s="12"/>
      <c r="AP7769" s="12">
        <v>1</v>
      </c>
      <c r="AQ7769" s="12" t="s">
        <v>57</v>
      </c>
      <c r="AR7769" s="12">
        <v>0</v>
      </c>
      <c r="AS7769" s="12"/>
      <c r="AT7769" s="12"/>
      <c r="AU7769" s="12"/>
      <c r="AV7769" s="12"/>
      <c r="AW7769" s="12" t="s">
        <v>58</v>
      </c>
      <c r="AX7769" s="12">
        <v>0</v>
      </c>
      <c r="AY7769" s="12">
        <v>2</v>
      </c>
      <c r="AZ7769" s="12">
        <v>1.75</v>
      </c>
      <c r="BA7769" s="12">
        <v>1.75</v>
      </c>
      <c r="BB7769" s="12" t="s">
        <v>59</v>
      </c>
    </row>
    <row r="7770" spans="1:54" x14ac:dyDescent="0.2">
      <c r="A7770" s="7" t="str">
        <f>VLOOKUP(G7770,'Matching-Tabelle'!$A$76:$B$80,2,FALSE)</f>
        <v>claudio.goetz@tkb.ch</v>
      </c>
      <c r="B7770" s="7" t="str">
        <f>VLOOKUP(J7770,'Matching-Tabelle'!$A$1:$B$66,2,FALSE)</f>
        <v>WPI CTB</v>
      </c>
      <c r="C7770" s="7" t="str">
        <f>IF(VLOOKUP(J7770,'Matching-Tabelle'!$A$1:$CB$66,3,FALSE)=0,"",VLOOKUP(J7770,'Matching-Tabelle'!$A$1:$CB$66,3,FALSE))</f>
        <v/>
      </c>
      <c r="D7770" s="7">
        <v>1.75</v>
      </c>
      <c r="E7770" s="7" t="s">
        <v>6438</v>
      </c>
      <c r="F7770" s="8">
        <v>42879</v>
      </c>
      <c r="G7770" s="12" t="s">
        <v>879</v>
      </c>
      <c r="H7770" s="12" t="s">
        <v>880</v>
      </c>
      <c r="I7770" s="12" t="s">
        <v>881</v>
      </c>
      <c r="J7770" s="12">
        <v>932</v>
      </c>
      <c r="K7770" s="12" t="s">
        <v>124</v>
      </c>
      <c r="L7770" s="12" t="s">
        <v>125</v>
      </c>
      <c r="M7770" s="12">
        <v>990001</v>
      </c>
      <c r="N7770" s="12" t="s">
        <v>51</v>
      </c>
      <c r="O7770" s="12">
        <v>0.25</v>
      </c>
      <c r="P7770" s="12"/>
      <c r="Q7770" s="12">
        <v>0.25</v>
      </c>
      <c r="R7770" s="12"/>
      <c r="S7770" s="12" t="s">
        <v>6438</v>
      </c>
      <c r="T7770" s="12"/>
      <c r="U7770" s="12"/>
      <c r="V7770" s="12"/>
      <c r="W7770" s="12"/>
      <c r="X7770" s="12"/>
      <c r="Y7770" s="12"/>
      <c r="Z7770" s="12"/>
      <c r="AA7770" s="12"/>
      <c r="AB7770" s="12"/>
      <c r="AC7770" s="12"/>
      <c r="AD7770" s="12"/>
      <c r="AE7770" s="12">
        <v>12</v>
      </c>
      <c r="AF7770" s="12">
        <v>7.6</v>
      </c>
      <c r="AG7770" s="12">
        <v>5</v>
      </c>
      <c r="AH7770" s="12" t="s">
        <v>53</v>
      </c>
      <c r="AI7770" s="12" t="s">
        <v>54</v>
      </c>
      <c r="AJ7770" s="12">
        <v>2</v>
      </c>
      <c r="AK7770" s="12">
        <v>1</v>
      </c>
      <c r="AL7770" s="12">
        <v>1</v>
      </c>
      <c r="AM7770" s="12" t="s">
        <v>55</v>
      </c>
      <c r="AN7770" s="12" t="s">
        <v>56</v>
      </c>
      <c r="AO7770" s="12"/>
      <c r="AP7770" s="12">
        <v>1</v>
      </c>
      <c r="AQ7770" s="12" t="s">
        <v>57</v>
      </c>
      <c r="AR7770" s="12">
        <v>0</v>
      </c>
      <c r="AS7770" s="12"/>
      <c r="AT7770" s="12"/>
      <c r="AU7770" s="12"/>
      <c r="AV7770" s="12"/>
      <c r="AW7770" s="12" t="s">
        <v>58</v>
      </c>
      <c r="AX7770" s="12">
        <v>0</v>
      </c>
      <c r="AY7770" s="12">
        <v>2</v>
      </c>
      <c r="AZ7770" s="12">
        <v>0.25</v>
      </c>
      <c r="BA7770" s="12">
        <v>0.25</v>
      </c>
      <c r="BB7770" s="12" t="s">
        <v>59</v>
      </c>
    </row>
    <row r="7771" spans="1:54" x14ac:dyDescent="0.2">
      <c r="A7771" s="7" t="str">
        <f>VLOOKUP(G7771,'Matching-Tabelle'!$A$76:$B$80,2,FALSE)</f>
        <v>claudio.goetz@tkb.ch</v>
      </c>
      <c r="B7771" s="7" t="str">
        <f>VLOOKUP(J7771,'Matching-Tabelle'!$A$1:$B$66,2,FALSE)</f>
        <v>Proj Optima</v>
      </c>
      <c r="C7771" s="7" t="str">
        <f>IF(VLOOKUP(J7771,'Matching-Tabelle'!$A$1:$CB$66,3,FALSE)=0,"",VLOOKUP(J7771,'Matching-Tabelle'!$A$1:$CB$66,3,FALSE))</f>
        <v/>
      </c>
      <c r="D7771" s="7">
        <v>0.25</v>
      </c>
      <c r="E7771" s="7" t="s">
        <v>6439</v>
      </c>
      <c r="F7771" s="8">
        <v>42879</v>
      </c>
      <c r="G7771" s="12" t="s">
        <v>879</v>
      </c>
      <c r="H7771" s="12" t="s">
        <v>880</v>
      </c>
      <c r="I7771" s="12" t="s">
        <v>881</v>
      </c>
      <c r="J7771" s="12">
        <v>211</v>
      </c>
      <c r="K7771" s="12" t="s">
        <v>79</v>
      </c>
      <c r="L7771" s="12" t="s">
        <v>80</v>
      </c>
      <c r="M7771" s="12">
        <v>990001</v>
      </c>
      <c r="N7771" s="12" t="s">
        <v>51</v>
      </c>
      <c r="O7771" s="12">
        <v>1.25</v>
      </c>
      <c r="P7771" s="12"/>
      <c r="Q7771" s="12">
        <v>1.25</v>
      </c>
      <c r="R7771" s="12"/>
      <c r="S7771" s="12" t="s">
        <v>6439</v>
      </c>
      <c r="T7771" s="12"/>
      <c r="U7771" s="12"/>
      <c r="V7771" s="12"/>
      <c r="W7771" s="12"/>
      <c r="X7771" s="12"/>
      <c r="Y7771" s="12"/>
      <c r="Z7771" s="12"/>
      <c r="AA7771" s="12"/>
      <c r="AB7771" s="12"/>
      <c r="AC7771" s="12"/>
      <c r="AD7771" s="12"/>
      <c r="AE7771" s="12">
        <v>12</v>
      </c>
      <c r="AF7771" s="12">
        <v>7.6</v>
      </c>
      <c r="AG7771" s="12">
        <v>5</v>
      </c>
      <c r="AH7771" s="12" t="s">
        <v>53</v>
      </c>
      <c r="AI7771" s="12" t="s">
        <v>54</v>
      </c>
      <c r="AJ7771" s="12">
        <v>2</v>
      </c>
      <c r="AK7771" s="12">
        <v>1</v>
      </c>
      <c r="AL7771" s="12">
        <v>1</v>
      </c>
      <c r="AM7771" s="12" t="s">
        <v>55</v>
      </c>
      <c r="AN7771" s="12" t="s">
        <v>56</v>
      </c>
      <c r="AO7771" s="12"/>
      <c r="AP7771" s="12">
        <v>1</v>
      </c>
      <c r="AQ7771" s="12" t="s">
        <v>57</v>
      </c>
      <c r="AR7771" s="12">
        <v>0</v>
      </c>
      <c r="AS7771" s="12"/>
      <c r="AT7771" s="12"/>
      <c r="AU7771" s="12"/>
      <c r="AV7771" s="12"/>
      <c r="AW7771" s="12" t="s">
        <v>58</v>
      </c>
      <c r="AX7771" s="12">
        <v>0</v>
      </c>
      <c r="AY7771" s="12">
        <v>2</v>
      </c>
      <c r="AZ7771" s="12">
        <v>1.25</v>
      </c>
      <c r="BA7771" s="12">
        <v>1.25</v>
      </c>
      <c r="BB7771" s="12" t="s">
        <v>59</v>
      </c>
    </row>
    <row r="7772" spans="1:54" x14ac:dyDescent="0.2">
      <c r="A7772" s="7" t="str">
        <f>VLOOKUP(G7772,'Matching-Tabelle'!$A$76:$B$80,2,FALSE)</f>
        <v>claudio.goetz@tkb.ch</v>
      </c>
      <c r="B7772" s="7" t="str">
        <f>VLOOKUP(J7772,'Matching-Tabelle'!$A$1:$B$66,2,FALSE)</f>
        <v>WPI CTB</v>
      </c>
      <c r="C7772" s="7" t="str">
        <f>IF(VLOOKUP(J7772,'Matching-Tabelle'!$A$1:$CB$66,3,FALSE)=0,"",VLOOKUP(J7772,'Matching-Tabelle'!$A$1:$CB$66,3,FALSE))</f>
        <v/>
      </c>
      <c r="D7772" s="7">
        <v>1.25</v>
      </c>
      <c r="E7772" s="7" t="s">
        <v>6440</v>
      </c>
      <c r="F7772" s="8">
        <v>42879</v>
      </c>
      <c r="G7772" s="12" t="s">
        <v>879</v>
      </c>
      <c r="H7772" s="12" t="s">
        <v>880</v>
      </c>
      <c r="I7772" s="12" t="s">
        <v>881</v>
      </c>
      <c r="J7772" s="12">
        <v>927</v>
      </c>
      <c r="K7772" s="12" t="s">
        <v>99</v>
      </c>
      <c r="L7772" s="12" t="s">
        <v>100</v>
      </c>
      <c r="M7772" s="12">
        <v>990001</v>
      </c>
      <c r="N7772" s="12" t="s">
        <v>51</v>
      </c>
      <c r="O7772" s="12">
        <v>0.25</v>
      </c>
      <c r="P7772" s="12"/>
      <c r="Q7772" s="12">
        <v>0.25</v>
      </c>
      <c r="R7772" s="12"/>
      <c r="S7772" s="12" t="s">
        <v>6440</v>
      </c>
      <c r="T7772" s="12"/>
      <c r="U7772" s="12"/>
      <c r="V7772" s="12"/>
      <c r="W7772" s="12"/>
      <c r="X7772" s="12"/>
      <c r="Y7772" s="12"/>
      <c r="Z7772" s="12"/>
      <c r="AA7772" s="12"/>
      <c r="AB7772" s="12"/>
      <c r="AC7772" s="12"/>
      <c r="AD7772" s="12"/>
      <c r="AE7772" s="12">
        <v>12</v>
      </c>
      <c r="AF7772" s="12">
        <v>7.6</v>
      </c>
      <c r="AG7772" s="12">
        <v>5</v>
      </c>
      <c r="AH7772" s="12" t="s">
        <v>53</v>
      </c>
      <c r="AI7772" s="12" t="s">
        <v>54</v>
      </c>
      <c r="AJ7772" s="12">
        <v>2</v>
      </c>
      <c r="AK7772" s="12">
        <v>1</v>
      </c>
      <c r="AL7772" s="12">
        <v>1</v>
      </c>
      <c r="AM7772" s="12" t="s">
        <v>55</v>
      </c>
      <c r="AN7772" s="12" t="s">
        <v>56</v>
      </c>
      <c r="AO7772" s="12"/>
      <c r="AP7772" s="12">
        <v>1</v>
      </c>
      <c r="AQ7772" s="12" t="s">
        <v>57</v>
      </c>
      <c r="AR7772" s="12">
        <v>0</v>
      </c>
      <c r="AS7772" s="12"/>
      <c r="AT7772" s="12"/>
      <c r="AU7772" s="12"/>
      <c r="AV7772" s="12"/>
      <c r="AW7772" s="12" t="s">
        <v>58</v>
      </c>
      <c r="AX7772" s="12">
        <v>0</v>
      </c>
      <c r="AY7772" s="12">
        <v>2</v>
      </c>
      <c r="AZ7772" s="12">
        <v>0.25</v>
      </c>
      <c r="BA7772" s="12">
        <v>0.25</v>
      </c>
      <c r="BB7772" s="12" t="s">
        <v>59</v>
      </c>
    </row>
    <row r="7773" spans="1:54" x14ac:dyDescent="0.2">
      <c r="A7773" s="7" t="str">
        <f>VLOOKUP(G7773,'Matching-Tabelle'!$A$76:$B$80,2,FALSE)</f>
        <v>claudio.goetz@tkb.ch</v>
      </c>
      <c r="B7773" s="7" t="str">
        <f>VLOOKUP(J7773,'Matching-Tabelle'!$A$1:$B$66,2,FALSE)</f>
        <v>Progr Beratungsdigi</v>
      </c>
      <c r="C7773" s="7" t="str">
        <f>IF(VLOOKUP(J7773,'Matching-Tabelle'!$A$1:$CB$66,3,FALSE)=0,"",VLOOKUP(J7773,'Matching-Tabelle'!$A$1:$CB$66,3,FALSE))</f>
        <v/>
      </c>
      <c r="D7773" s="7">
        <v>0.25</v>
      </c>
      <c r="E7773" s="7" t="s">
        <v>6441</v>
      </c>
      <c r="F7773" s="8">
        <v>42879</v>
      </c>
      <c r="G7773" s="12" t="s">
        <v>879</v>
      </c>
      <c r="H7773" s="12" t="s">
        <v>880</v>
      </c>
      <c r="I7773" s="12" t="s">
        <v>881</v>
      </c>
      <c r="J7773" s="12">
        <v>2500214</v>
      </c>
      <c r="K7773" s="12" t="s">
        <v>2386</v>
      </c>
      <c r="L7773" s="12" t="s">
        <v>2387</v>
      </c>
      <c r="M7773" s="12">
        <v>990001</v>
      </c>
      <c r="N7773" s="12" t="s">
        <v>51</v>
      </c>
      <c r="O7773" s="12">
        <v>0.5</v>
      </c>
      <c r="P7773" s="12"/>
      <c r="Q7773" s="12">
        <v>0.5</v>
      </c>
      <c r="R7773" s="12"/>
      <c r="S7773" s="12" t="s">
        <v>6441</v>
      </c>
      <c r="T7773" s="12"/>
      <c r="U7773" s="12"/>
      <c r="V7773" s="12"/>
      <c r="W7773" s="12"/>
      <c r="X7773" s="12"/>
      <c r="Y7773" s="12"/>
      <c r="Z7773" s="12"/>
      <c r="AA7773" s="12"/>
      <c r="AB7773" s="12"/>
      <c r="AC7773" s="12"/>
      <c r="AD7773" s="12"/>
      <c r="AE7773" s="12">
        <v>12</v>
      </c>
      <c r="AF7773" s="12">
        <v>7.6</v>
      </c>
      <c r="AG7773" s="12">
        <v>5</v>
      </c>
      <c r="AH7773" s="12" t="s">
        <v>53</v>
      </c>
      <c r="AI7773" s="12" t="s">
        <v>54</v>
      </c>
      <c r="AJ7773" s="12">
        <v>2</v>
      </c>
      <c r="AK7773" s="12">
        <v>1</v>
      </c>
      <c r="AL7773" s="12">
        <v>1</v>
      </c>
      <c r="AM7773" s="12" t="s">
        <v>55</v>
      </c>
      <c r="AN7773" s="12" t="s">
        <v>56</v>
      </c>
      <c r="AO7773" s="12"/>
      <c r="AP7773" s="12">
        <v>1</v>
      </c>
      <c r="AQ7773" s="12" t="s">
        <v>57</v>
      </c>
      <c r="AR7773" s="12">
        <v>0</v>
      </c>
      <c r="AS7773" s="12"/>
      <c r="AT7773" s="12"/>
      <c r="AU7773" s="12"/>
      <c r="AV7773" s="12"/>
      <c r="AW7773" s="12" t="s">
        <v>58</v>
      </c>
      <c r="AX7773" s="12">
        <v>0</v>
      </c>
      <c r="AY7773" s="12">
        <v>2</v>
      </c>
      <c r="AZ7773" s="12">
        <v>0.5</v>
      </c>
      <c r="BA7773" s="12">
        <v>0.5</v>
      </c>
      <c r="BB7773" s="12" t="s">
        <v>59</v>
      </c>
    </row>
    <row r="7774" spans="1:54" x14ac:dyDescent="0.2">
      <c r="A7774" s="7" t="str">
        <f>VLOOKUP(G7774,'Matching-Tabelle'!$A$76:$B$80,2,FALSE)</f>
        <v>claudio.goetz@tkb.ch</v>
      </c>
      <c r="B7774" s="7" t="str">
        <f>VLOOKUP(J7774,'Matching-Tabelle'!$A$1:$B$66,2,FALSE)</f>
        <v>WPI CTB</v>
      </c>
      <c r="C7774" s="7" t="str">
        <f>IF(VLOOKUP(J7774,'Matching-Tabelle'!$A$1:$CB$66,3,FALSE)=0,"",VLOOKUP(J7774,'Matching-Tabelle'!$A$1:$CB$66,3,FALSE))</f>
        <v/>
      </c>
      <c r="D7774" s="7">
        <v>0.5</v>
      </c>
      <c r="E7774" s="7" t="s">
        <v>6442</v>
      </c>
      <c r="F7774" s="8">
        <v>42879</v>
      </c>
      <c r="G7774" s="12" t="s">
        <v>879</v>
      </c>
      <c r="H7774" s="12" t="s">
        <v>880</v>
      </c>
      <c r="I7774" s="12" t="s">
        <v>881</v>
      </c>
      <c r="J7774" s="12">
        <v>920</v>
      </c>
      <c r="K7774" s="12" t="s">
        <v>148</v>
      </c>
      <c r="L7774" s="12" t="s">
        <v>149</v>
      </c>
      <c r="M7774" s="12">
        <v>990001</v>
      </c>
      <c r="N7774" s="12" t="s">
        <v>51</v>
      </c>
      <c r="O7774" s="12">
        <v>2</v>
      </c>
      <c r="P7774" s="12"/>
      <c r="Q7774" s="12">
        <v>2</v>
      </c>
      <c r="R7774" s="12"/>
      <c r="S7774" s="12" t="s">
        <v>6442</v>
      </c>
      <c r="T7774" s="12"/>
      <c r="U7774" s="12"/>
      <c r="V7774" s="12"/>
      <c r="W7774" s="12"/>
      <c r="X7774" s="12"/>
      <c r="Y7774" s="12"/>
      <c r="Z7774" s="12"/>
      <c r="AA7774" s="12"/>
      <c r="AB7774" s="12"/>
      <c r="AC7774" s="12"/>
      <c r="AD7774" s="12"/>
      <c r="AE7774" s="12">
        <v>12</v>
      </c>
      <c r="AF7774" s="12">
        <v>7.6</v>
      </c>
      <c r="AG7774" s="12">
        <v>5</v>
      </c>
      <c r="AH7774" s="12" t="s">
        <v>53</v>
      </c>
      <c r="AI7774" s="12" t="s">
        <v>54</v>
      </c>
      <c r="AJ7774" s="12">
        <v>2</v>
      </c>
      <c r="AK7774" s="12">
        <v>1</v>
      </c>
      <c r="AL7774" s="12">
        <v>1</v>
      </c>
      <c r="AM7774" s="12" t="s">
        <v>55</v>
      </c>
      <c r="AN7774" s="12" t="s">
        <v>56</v>
      </c>
      <c r="AO7774" s="12"/>
      <c r="AP7774" s="12">
        <v>1</v>
      </c>
      <c r="AQ7774" s="12" t="s">
        <v>57</v>
      </c>
      <c r="AR7774" s="12">
        <v>0</v>
      </c>
      <c r="AS7774" s="12"/>
      <c r="AT7774" s="12"/>
      <c r="AU7774" s="12"/>
      <c r="AV7774" s="12"/>
      <c r="AW7774" s="12" t="s">
        <v>58</v>
      </c>
      <c r="AX7774" s="12">
        <v>0</v>
      </c>
      <c r="AY7774" s="12">
        <v>2</v>
      </c>
      <c r="AZ7774" s="12">
        <v>2</v>
      </c>
      <c r="BA7774" s="12">
        <v>2</v>
      </c>
      <c r="BB7774" s="12" t="s">
        <v>59</v>
      </c>
    </row>
    <row r="7775" spans="1:54" x14ac:dyDescent="0.2">
      <c r="A7775" s="7" t="str">
        <f>VLOOKUP(G7775,'Matching-Tabelle'!$A$76:$B$80,2,FALSE)</f>
        <v>claudio.goetz@tkb.ch</v>
      </c>
      <c r="B7775" s="7" t="str">
        <f>VLOOKUP(J7775,'Matching-Tabelle'!$A$1:$B$66,2,FALSE)</f>
        <v>WPI CTB</v>
      </c>
      <c r="C7775" s="7" t="str">
        <f>IF(VLOOKUP(J7775,'Matching-Tabelle'!$A$1:$CB$66,3,FALSE)=0,"",VLOOKUP(J7775,'Matching-Tabelle'!$A$1:$CB$66,3,FALSE))</f>
        <v/>
      </c>
      <c r="D7775" s="7">
        <v>2</v>
      </c>
      <c r="E7775" s="7" t="s">
        <v>6443</v>
      </c>
      <c r="F7775" s="8">
        <v>42899</v>
      </c>
      <c r="G7775" s="12" t="s">
        <v>879</v>
      </c>
      <c r="H7775" s="12" t="s">
        <v>880</v>
      </c>
      <c r="I7775" s="12" t="s">
        <v>881</v>
      </c>
      <c r="J7775" s="12">
        <v>927</v>
      </c>
      <c r="K7775" s="12" t="s">
        <v>99</v>
      </c>
      <c r="L7775" s="12" t="s">
        <v>100</v>
      </c>
      <c r="M7775" s="12">
        <v>990001</v>
      </c>
      <c r="N7775" s="12" t="s">
        <v>51</v>
      </c>
      <c r="O7775" s="12">
        <v>0.25</v>
      </c>
      <c r="P7775" s="12"/>
      <c r="Q7775" s="12">
        <v>0.25</v>
      </c>
      <c r="R7775" s="12"/>
      <c r="S7775" s="12" t="s">
        <v>6443</v>
      </c>
      <c r="T7775" s="12"/>
      <c r="U7775" s="12"/>
      <c r="V7775" s="12"/>
      <c r="W7775" s="12"/>
      <c r="X7775" s="12"/>
      <c r="Y7775" s="12"/>
      <c r="Z7775" s="12"/>
      <c r="AA7775" s="12"/>
      <c r="AB7775" s="12"/>
      <c r="AC7775" s="12"/>
      <c r="AD7775" s="12"/>
      <c r="AE7775" s="12">
        <v>12</v>
      </c>
      <c r="AF7775" s="12">
        <v>7.6</v>
      </c>
      <c r="AG7775" s="12">
        <v>5</v>
      </c>
      <c r="AH7775" s="12" t="s">
        <v>53</v>
      </c>
      <c r="AI7775" s="12" t="s">
        <v>54</v>
      </c>
      <c r="AJ7775" s="12">
        <v>2</v>
      </c>
      <c r="AK7775" s="12">
        <v>1</v>
      </c>
      <c r="AL7775" s="12">
        <v>1</v>
      </c>
      <c r="AM7775" s="12" t="s">
        <v>55</v>
      </c>
      <c r="AN7775" s="12" t="s">
        <v>56</v>
      </c>
      <c r="AO7775" s="12"/>
      <c r="AP7775" s="12">
        <v>1</v>
      </c>
      <c r="AQ7775" s="12" t="s">
        <v>57</v>
      </c>
      <c r="AR7775" s="12">
        <v>0</v>
      </c>
      <c r="AS7775" s="12"/>
      <c r="AT7775" s="12"/>
      <c r="AU7775" s="12"/>
      <c r="AV7775" s="12"/>
      <c r="AW7775" s="12" t="s">
        <v>58</v>
      </c>
      <c r="AX7775" s="12">
        <v>0</v>
      </c>
      <c r="AY7775" s="12">
        <v>2</v>
      </c>
      <c r="AZ7775" s="12">
        <v>0.25</v>
      </c>
      <c r="BA7775" s="12">
        <v>0.25</v>
      </c>
      <c r="BB7775" s="12" t="s">
        <v>59</v>
      </c>
    </row>
    <row r="7776" spans="1:54" x14ac:dyDescent="0.2">
      <c r="A7776" s="7" t="str">
        <f>VLOOKUP(G7776,'Matching-Tabelle'!$A$76:$B$80,2,FALSE)</f>
        <v>claudio.goetz@tkb.ch</v>
      </c>
      <c r="B7776" s="7" t="str">
        <f>VLOOKUP(J7776,'Matching-Tabelle'!$A$1:$B$66,2,FALSE)</f>
        <v>WPI CTB</v>
      </c>
      <c r="C7776" s="7" t="str">
        <f>IF(VLOOKUP(J7776,'Matching-Tabelle'!$A$1:$CB$66,3,FALSE)=0,"",VLOOKUP(J7776,'Matching-Tabelle'!$A$1:$CB$66,3,FALSE))</f>
        <v/>
      </c>
      <c r="D7776" s="7">
        <v>0.25</v>
      </c>
      <c r="E7776" s="7" t="s">
        <v>885</v>
      </c>
      <c r="F7776" s="8">
        <v>42899</v>
      </c>
      <c r="G7776" s="12" t="s">
        <v>879</v>
      </c>
      <c r="H7776" s="12" t="s">
        <v>880</v>
      </c>
      <c r="I7776" s="12" t="s">
        <v>881</v>
      </c>
      <c r="J7776" s="12">
        <v>14</v>
      </c>
      <c r="K7776" s="12" t="s">
        <v>82</v>
      </c>
      <c r="L7776" s="12" t="s">
        <v>83</v>
      </c>
      <c r="M7776" s="12">
        <v>990001</v>
      </c>
      <c r="N7776" s="12" t="s">
        <v>51</v>
      </c>
      <c r="O7776" s="12">
        <v>2.25</v>
      </c>
      <c r="P7776" s="12"/>
      <c r="Q7776" s="12">
        <v>2.25</v>
      </c>
      <c r="R7776" s="12"/>
      <c r="S7776" s="12" t="s">
        <v>885</v>
      </c>
      <c r="T7776" s="12"/>
      <c r="U7776" s="12"/>
      <c r="V7776" s="12"/>
      <c r="W7776" s="12"/>
      <c r="X7776" s="12"/>
      <c r="Y7776" s="12"/>
      <c r="Z7776" s="12"/>
      <c r="AA7776" s="12"/>
      <c r="AB7776" s="12"/>
      <c r="AC7776" s="12"/>
      <c r="AD7776" s="12"/>
      <c r="AE7776" s="12">
        <v>12</v>
      </c>
      <c r="AF7776" s="12">
        <v>7.6</v>
      </c>
      <c r="AG7776" s="12">
        <v>5</v>
      </c>
      <c r="AH7776" s="12" t="s">
        <v>53</v>
      </c>
      <c r="AI7776" s="12" t="s">
        <v>54</v>
      </c>
      <c r="AJ7776" s="12">
        <v>2</v>
      </c>
      <c r="AK7776" s="12">
        <v>1</v>
      </c>
      <c r="AL7776" s="12">
        <v>1</v>
      </c>
      <c r="AM7776" s="12" t="s">
        <v>55</v>
      </c>
      <c r="AN7776" s="12" t="s">
        <v>56</v>
      </c>
      <c r="AO7776" s="12"/>
      <c r="AP7776" s="12">
        <v>1</v>
      </c>
      <c r="AQ7776" s="12" t="s">
        <v>57</v>
      </c>
      <c r="AR7776" s="12">
        <v>0</v>
      </c>
      <c r="AS7776" s="12"/>
      <c r="AT7776" s="12"/>
      <c r="AU7776" s="12"/>
      <c r="AV7776" s="12"/>
      <c r="AW7776" s="12" t="s">
        <v>58</v>
      </c>
      <c r="AX7776" s="12">
        <v>0</v>
      </c>
      <c r="AY7776" s="12">
        <v>2</v>
      </c>
      <c r="AZ7776" s="12">
        <v>2.25</v>
      </c>
      <c r="BA7776" s="12">
        <v>2.25</v>
      </c>
      <c r="BB7776" s="12" t="s">
        <v>59</v>
      </c>
    </row>
    <row r="7777" spans="1:54" x14ac:dyDescent="0.2">
      <c r="A7777" s="7" t="str">
        <f>VLOOKUP(G7777,'Matching-Tabelle'!$A$76:$B$80,2,FALSE)</f>
        <v>claudio.goetz@tkb.ch</v>
      </c>
      <c r="B7777" s="7" t="str">
        <f>VLOOKUP(J7777,'Matching-Tabelle'!$A$1:$B$66,2,FALSE)</f>
        <v>WPI CTB</v>
      </c>
      <c r="C7777" s="7" t="str">
        <f>IF(VLOOKUP(J7777,'Matching-Tabelle'!$A$1:$CB$66,3,FALSE)=0,"",VLOOKUP(J7777,'Matching-Tabelle'!$A$1:$CB$66,3,FALSE))</f>
        <v/>
      </c>
      <c r="D7777" s="7">
        <v>2.25</v>
      </c>
      <c r="E7777" s="7" t="s">
        <v>190</v>
      </c>
      <c r="F7777" s="8">
        <v>42899</v>
      </c>
      <c r="G7777" s="12" t="s">
        <v>879</v>
      </c>
      <c r="H7777" s="12" t="s">
        <v>880</v>
      </c>
      <c r="I7777" s="12" t="s">
        <v>881</v>
      </c>
      <c r="J7777" s="12">
        <v>14</v>
      </c>
      <c r="K7777" s="12" t="s">
        <v>82</v>
      </c>
      <c r="L7777" s="12" t="s">
        <v>83</v>
      </c>
      <c r="M7777" s="12">
        <v>990001</v>
      </c>
      <c r="N7777" s="12" t="s">
        <v>51</v>
      </c>
      <c r="O7777" s="12">
        <v>1</v>
      </c>
      <c r="P7777" s="12"/>
      <c r="Q7777" s="12">
        <v>1</v>
      </c>
      <c r="R7777" s="12"/>
      <c r="S7777" s="12" t="s">
        <v>190</v>
      </c>
      <c r="T7777" s="12"/>
      <c r="U7777" s="12"/>
      <c r="V7777" s="12"/>
      <c r="W7777" s="12"/>
      <c r="X7777" s="12"/>
      <c r="Y7777" s="12"/>
      <c r="Z7777" s="12"/>
      <c r="AA7777" s="12"/>
      <c r="AB7777" s="12"/>
      <c r="AC7777" s="12"/>
      <c r="AD7777" s="12"/>
      <c r="AE7777" s="12">
        <v>12</v>
      </c>
      <c r="AF7777" s="12">
        <v>7.6</v>
      </c>
      <c r="AG7777" s="12">
        <v>5</v>
      </c>
      <c r="AH7777" s="12" t="s">
        <v>53</v>
      </c>
      <c r="AI7777" s="12" t="s">
        <v>54</v>
      </c>
      <c r="AJ7777" s="12">
        <v>2</v>
      </c>
      <c r="AK7777" s="12">
        <v>1</v>
      </c>
      <c r="AL7777" s="12">
        <v>1</v>
      </c>
      <c r="AM7777" s="12" t="s">
        <v>55</v>
      </c>
      <c r="AN7777" s="12" t="s">
        <v>56</v>
      </c>
      <c r="AO7777" s="12"/>
      <c r="AP7777" s="12">
        <v>1</v>
      </c>
      <c r="AQ7777" s="12" t="s">
        <v>57</v>
      </c>
      <c r="AR7777" s="12">
        <v>0</v>
      </c>
      <c r="AS7777" s="12"/>
      <c r="AT7777" s="12"/>
      <c r="AU7777" s="12"/>
      <c r="AV7777" s="12"/>
      <c r="AW7777" s="12" t="s">
        <v>58</v>
      </c>
      <c r="AX7777" s="12">
        <v>0</v>
      </c>
      <c r="AY7777" s="12">
        <v>2</v>
      </c>
      <c r="AZ7777" s="12">
        <v>1</v>
      </c>
      <c r="BA7777" s="12">
        <v>1</v>
      </c>
      <c r="BB7777" s="12" t="s">
        <v>59</v>
      </c>
    </row>
    <row r="7778" spans="1:54" x14ac:dyDescent="0.2">
      <c r="A7778" s="7" t="str">
        <f>VLOOKUP(G7778,'Matching-Tabelle'!$A$76:$B$80,2,FALSE)</f>
        <v>claudio.goetz@tkb.ch</v>
      </c>
      <c r="B7778" s="7" t="str">
        <f>VLOOKUP(J7778,'Matching-Tabelle'!$A$1:$B$66,2,FALSE)</f>
        <v>WPI CTB</v>
      </c>
      <c r="C7778" s="7" t="str">
        <f>IF(VLOOKUP(J7778,'Matching-Tabelle'!$A$1:$CB$66,3,FALSE)=0,"",VLOOKUP(J7778,'Matching-Tabelle'!$A$1:$CB$66,3,FALSE))</f>
        <v/>
      </c>
      <c r="D7778" s="7">
        <v>1</v>
      </c>
      <c r="E7778" s="7" t="s">
        <v>6444</v>
      </c>
      <c r="F7778" s="8">
        <v>42899</v>
      </c>
      <c r="G7778" s="12" t="s">
        <v>879</v>
      </c>
      <c r="H7778" s="12" t="s">
        <v>880</v>
      </c>
      <c r="I7778" s="12" t="s">
        <v>881</v>
      </c>
      <c r="J7778" s="12">
        <v>920</v>
      </c>
      <c r="K7778" s="12" t="s">
        <v>148</v>
      </c>
      <c r="L7778" s="12" t="s">
        <v>149</v>
      </c>
      <c r="M7778" s="12">
        <v>990001</v>
      </c>
      <c r="N7778" s="12" t="s">
        <v>51</v>
      </c>
      <c r="O7778" s="12">
        <v>0.5</v>
      </c>
      <c r="P7778" s="12"/>
      <c r="Q7778" s="12">
        <v>0.5</v>
      </c>
      <c r="R7778" s="12"/>
      <c r="S7778" s="12" t="s">
        <v>6444</v>
      </c>
      <c r="T7778" s="12"/>
      <c r="U7778" s="12"/>
      <c r="V7778" s="12"/>
      <c r="W7778" s="12"/>
      <c r="X7778" s="12"/>
      <c r="Y7778" s="12"/>
      <c r="Z7778" s="12"/>
      <c r="AA7778" s="12"/>
      <c r="AB7778" s="12"/>
      <c r="AC7778" s="12"/>
      <c r="AD7778" s="12"/>
      <c r="AE7778" s="12">
        <v>12</v>
      </c>
      <c r="AF7778" s="12">
        <v>7.6</v>
      </c>
      <c r="AG7778" s="12">
        <v>5</v>
      </c>
      <c r="AH7778" s="12" t="s">
        <v>53</v>
      </c>
      <c r="AI7778" s="12" t="s">
        <v>54</v>
      </c>
      <c r="AJ7778" s="12">
        <v>2</v>
      </c>
      <c r="AK7778" s="12">
        <v>1</v>
      </c>
      <c r="AL7778" s="12">
        <v>1</v>
      </c>
      <c r="AM7778" s="12" t="s">
        <v>55</v>
      </c>
      <c r="AN7778" s="12" t="s">
        <v>56</v>
      </c>
      <c r="AO7778" s="12"/>
      <c r="AP7778" s="12">
        <v>1</v>
      </c>
      <c r="AQ7778" s="12" t="s">
        <v>57</v>
      </c>
      <c r="AR7778" s="12">
        <v>0</v>
      </c>
      <c r="AS7778" s="12"/>
      <c r="AT7778" s="12"/>
      <c r="AU7778" s="12"/>
      <c r="AV7778" s="12"/>
      <c r="AW7778" s="12" t="s">
        <v>58</v>
      </c>
      <c r="AX7778" s="12">
        <v>0</v>
      </c>
      <c r="AY7778" s="12">
        <v>2</v>
      </c>
      <c r="AZ7778" s="12">
        <v>0.5</v>
      </c>
      <c r="BA7778" s="12">
        <v>0.5</v>
      </c>
      <c r="BB7778" s="12" t="s">
        <v>59</v>
      </c>
    </row>
    <row r="7779" spans="1:54" x14ac:dyDescent="0.2">
      <c r="A7779" s="7" t="str">
        <f>VLOOKUP(G7779,'Matching-Tabelle'!$A$76:$B$80,2,FALSE)</f>
        <v>claudio.goetz@tkb.ch</v>
      </c>
      <c r="B7779" s="7" t="str">
        <f>VLOOKUP(J7779,'Matching-Tabelle'!$A$1:$B$66,2,FALSE)</f>
        <v>WPI CTB</v>
      </c>
      <c r="C7779" s="7" t="str">
        <f>IF(VLOOKUP(J7779,'Matching-Tabelle'!$A$1:$CB$66,3,FALSE)=0,"",VLOOKUP(J7779,'Matching-Tabelle'!$A$1:$CB$66,3,FALSE))</f>
        <v/>
      </c>
      <c r="D7779" s="7">
        <v>0.5</v>
      </c>
      <c r="E7779" s="7" t="s">
        <v>6445</v>
      </c>
      <c r="F7779" s="8">
        <v>42899</v>
      </c>
      <c r="G7779" s="12" t="s">
        <v>879</v>
      </c>
      <c r="H7779" s="12" t="s">
        <v>880</v>
      </c>
      <c r="I7779" s="12" t="s">
        <v>881</v>
      </c>
      <c r="J7779" s="12">
        <v>927</v>
      </c>
      <c r="K7779" s="12" t="s">
        <v>99</v>
      </c>
      <c r="L7779" s="12" t="s">
        <v>100</v>
      </c>
      <c r="M7779" s="12">
        <v>990001</v>
      </c>
      <c r="N7779" s="12" t="s">
        <v>51</v>
      </c>
      <c r="O7779" s="12">
        <v>0.25</v>
      </c>
      <c r="P7779" s="12"/>
      <c r="Q7779" s="12">
        <v>0.25</v>
      </c>
      <c r="R7779" s="12"/>
      <c r="S7779" s="12" t="s">
        <v>6445</v>
      </c>
      <c r="T7779" s="12"/>
      <c r="U7779" s="12"/>
      <c r="V7779" s="12"/>
      <c r="W7779" s="12"/>
      <c r="X7779" s="12"/>
      <c r="Y7779" s="12"/>
      <c r="Z7779" s="12"/>
      <c r="AA7779" s="12"/>
      <c r="AB7779" s="12"/>
      <c r="AC7779" s="12"/>
      <c r="AD7779" s="12"/>
      <c r="AE7779" s="12">
        <v>12</v>
      </c>
      <c r="AF7779" s="12">
        <v>7.6</v>
      </c>
      <c r="AG7779" s="12">
        <v>5</v>
      </c>
      <c r="AH7779" s="12" t="s">
        <v>53</v>
      </c>
      <c r="AI7779" s="12" t="s">
        <v>54</v>
      </c>
      <c r="AJ7779" s="12">
        <v>2</v>
      </c>
      <c r="AK7779" s="12">
        <v>1</v>
      </c>
      <c r="AL7779" s="12">
        <v>1</v>
      </c>
      <c r="AM7779" s="12" t="s">
        <v>55</v>
      </c>
      <c r="AN7779" s="12" t="s">
        <v>56</v>
      </c>
      <c r="AO7779" s="12"/>
      <c r="AP7779" s="12">
        <v>1</v>
      </c>
      <c r="AQ7779" s="12" t="s">
        <v>57</v>
      </c>
      <c r="AR7779" s="12">
        <v>0</v>
      </c>
      <c r="AS7779" s="12"/>
      <c r="AT7779" s="12"/>
      <c r="AU7779" s="12"/>
      <c r="AV7779" s="12"/>
      <c r="AW7779" s="12" t="s">
        <v>58</v>
      </c>
      <c r="AX7779" s="12">
        <v>0</v>
      </c>
      <c r="AY7779" s="12">
        <v>2</v>
      </c>
      <c r="AZ7779" s="12">
        <v>0.25</v>
      </c>
      <c r="BA7779" s="12">
        <v>0.25</v>
      </c>
      <c r="BB7779" s="12" t="s">
        <v>59</v>
      </c>
    </row>
    <row r="7780" spans="1:54" x14ac:dyDescent="0.2">
      <c r="A7780" s="7" t="str">
        <f>VLOOKUP(G7780,'Matching-Tabelle'!$A$76:$B$80,2,FALSE)</f>
        <v>claudio.goetz@tkb.ch</v>
      </c>
      <c r="B7780" s="7" t="str">
        <f>VLOOKUP(J7780,'Matching-Tabelle'!$A$1:$B$66,2,FALSE)</f>
        <v>Proj Optima</v>
      </c>
      <c r="C7780" s="7" t="str">
        <f>IF(VLOOKUP(J7780,'Matching-Tabelle'!$A$1:$CB$66,3,FALSE)=0,"",VLOOKUP(J7780,'Matching-Tabelle'!$A$1:$CB$66,3,FALSE))</f>
        <v/>
      </c>
      <c r="D7780" s="7">
        <v>0.25</v>
      </c>
      <c r="E7780" s="7" t="s">
        <v>6446</v>
      </c>
      <c r="F7780" s="8">
        <v>42899</v>
      </c>
      <c r="G7780" s="12" t="s">
        <v>879</v>
      </c>
      <c r="H7780" s="12" t="s">
        <v>880</v>
      </c>
      <c r="I7780" s="12" t="s">
        <v>881</v>
      </c>
      <c r="J7780" s="12">
        <v>211</v>
      </c>
      <c r="K7780" s="12" t="s">
        <v>79</v>
      </c>
      <c r="L7780" s="12" t="s">
        <v>80</v>
      </c>
      <c r="M7780" s="12">
        <v>990001</v>
      </c>
      <c r="N7780" s="12" t="s">
        <v>51</v>
      </c>
      <c r="O7780" s="12">
        <v>2.5</v>
      </c>
      <c r="P7780" s="12"/>
      <c r="Q7780" s="12">
        <v>2.5</v>
      </c>
      <c r="R7780" s="12"/>
      <c r="S7780" s="12" t="s">
        <v>6446</v>
      </c>
      <c r="T7780" s="12"/>
      <c r="U7780" s="12"/>
      <c r="V7780" s="12"/>
      <c r="W7780" s="12"/>
      <c r="X7780" s="12"/>
      <c r="Y7780" s="12"/>
      <c r="Z7780" s="12"/>
      <c r="AA7780" s="12"/>
      <c r="AB7780" s="12"/>
      <c r="AC7780" s="12"/>
      <c r="AD7780" s="12"/>
      <c r="AE7780" s="12">
        <v>12</v>
      </c>
      <c r="AF7780" s="12">
        <v>7.6</v>
      </c>
      <c r="AG7780" s="12">
        <v>5</v>
      </c>
      <c r="AH7780" s="12" t="s">
        <v>53</v>
      </c>
      <c r="AI7780" s="12" t="s">
        <v>54</v>
      </c>
      <c r="AJ7780" s="12">
        <v>2</v>
      </c>
      <c r="AK7780" s="12">
        <v>1</v>
      </c>
      <c r="AL7780" s="12">
        <v>1</v>
      </c>
      <c r="AM7780" s="12" t="s">
        <v>55</v>
      </c>
      <c r="AN7780" s="12" t="s">
        <v>56</v>
      </c>
      <c r="AO7780" s="12"/>
      <c r="AP7780" s="12">
        <v>1</v>
      </c>
      <c r="AQ7780" s="12" t="s">
        <v>57</v>
      </c>
      <c r="AR7780" s="12">
        <v>0</v>
      </c>
      <c r="AS7780" s="12"/>
      <c r="AT7780" s="12"/>
      <c r="AU7780" s="12"/>
      <c r="AV7780" s="12"/>
      <c r="AW7780" s="12" t="s">
        <v>58</v>
      </c>
      <c r="AX7780" s="12">
        <v>0</v>
      </c>
      <c r="AY7780" s="12">
        <v>2</v>
      </c>
      <c r="AZ7780" s="12">
        <v>2.5</v>
      </c>
      <c r="BA7780" s="12">
        <v>2.5</v>
      </c>
      <c r="BB7780" s="12" t="s">
        <v>59</v>
      </c>
    </row>
    <row r="7781" spans="1:54" x14ac:dyDescent="0.2">
      <c r="A7781" s="7" t="str">
        <f>VLOOKUP(G7781,'Matching-Tabelle'!$A$76:$B$80,2,FALSE)</f>
        <v>claudio.goetz@tkb.ch</v>
      </c>
      <c r="B7781" s="7" t="str">
        <f>VLOOKUP(J7781,'Matching-Tabelle'!$A$1:$B$66,2,FALSE)</f>
        <v>Progr Beratungsdigi</v>
      </c>
      <c r="C7781" s="7" t="str">
        <f>IF(VLOOKUP(J7781,'Matching-Tabelle'!$A$1:$CB$66,3,FALSE)=0,"",VLOOKUP(J7781,'Matching-Tabelle'!$A$1:$CB$66,3,FALSE))</f>
        <v/>
      </c>
      <c r="D7781" s="7">
        <v>2.5</v>
      </c>
      <c r="E7781" s="7" t="s">
        <v>6447</v>
      </c>
      <c r="F7781" s="8">
        <v>42899</v>
      </c>
      <c r="G7781" s="12" t="s">
        <v>879</v>
      </c>
      <c r="H7781" s="12" t="s">
        <v>880</v>
      </c>
      <c r="I7781" s="12" t="s">
        <v>881</v>
      </c>
      <c r="J7781" s="12">
        <v>2500214</v>
      </c>
      <c r="K7781" s="12" t="s">
        <v>2386</v>
      </c>
      <c r="L7781" s="12" t="s">
        <v>2387</v>
      </c>
      <c r="M7781" s="12">
        <v>990001</v>
      </c>
      <c r="N7781" s="12" t="s">
        <v>51</v>
      </c>
      <c r="O7781" s="12">
        <v>0.5</v>
      </c>
      <c r="P7781" s="12"/>
      <c r="Q7781" s="12">
        <v>0.5</v>
      </c>
      <c r="R7781" s="12"/>
      <c r="S7781" s="12" t="s">
        <v>6447</v>
      </c>
      <c r="T7781" s="12"/>
      <c r="U7781" s="12"/>
      <c r="V7781" s="12"/>
      <c r="W7781" s="12"/>
      <c r="X7781" s="12"/>
      <c r="Y7781" s="12"/>
      <c r="Z7781" s="12"/>
      <c r="AA7781" s="12"/>
      <c r="AB7781" s="12"/>
      <c r="AC7781" s="12"/>
      <c r="AD7781" s="12"/>
      <c r="AE7781" s="12">
        <v>12</v>
      </c>
      <c r="AF7781" s="12">
        <v>7.6</v>
      </c>
      <c r="AG7781" s="12">
        <v>5</v>
      </c>
      <c r="AH7781" s="12" t="s">
        <v>53</v>
      </c>
      <c r="AI7781" s="12" t="s">
        <v>54</v>
      </c>
      <c r="AJ7781" s="12">
        <v>2</v>
      </c>
      <c r="AK7781" s="12">
        <v>1</v>
      </c>
      <c r="AL7781" s="12">
        <v>1</v>
      </c>
      <c r="AM7781" s="12" t="s">
        <v>55</v>
      </c>
      <c r="AN7781" s="12" t="s">
        <v>56</v>
      </c>
      <c r="AO7781" s="12"/>
      <c r="AP7781" s="12">
        <v>1</v>
      </c>
      <c r="AQ7781" s="12" t="s">
        <v>57</v>
      </c>
      <c r="AR7781" s="12">
        <v>0</v>
      </c>
      <c r="AS7781" s="12"/>
      <c r="AT7781" s="12"/>
      <c r="AU7781" s="12"/>
      <c r="AV7781" s="12"/>
      <c r="AW7781" s="12" t="s">
        <v>58</v>
      </c>
      <c r="AX7781" s="12">
        <v>0</v>
      </c>
      <c r="AY7781" s="12">
        <v>2</v>
      </c>
      <c r="AZ7781" s="12">
        <v>0.5</v>
      </c>
      <c r="BA7781" s="12">
        <v>0.5</v>
      </c>
      <c r="BB7781" s="12" t="s">
        <v>59</v>
      </c>
    </row>
    <row r="7782" spans="1:54" x14ac:dyDescent="0.2">
      <c r="A7782" s="7" t="str">
        <f>VLOOKUP(G7782,'Matching-Tabelle'!$A$76:$B$80,2,FALSE)</f>
        <v>claudio.goetz@tkb.ch</v>
      </c>
      <c r="B7782" s="7" t="str">
        <f>VLOOKUP(J7782,'Matching-Tabelle'!$A$1:$B$66,2,FALSE)</f>
        <v>WPI CTB</v>
      </c>
      <c r="C7782" s="7" t="str">
        <f>IF(VLOOKUP(J7782,'Matching-Tabelle'!$A$1:$CB$66,3,FALSE)=0,"",VLOOKUP(J7782,'Matching-Tabelle'!$A$1:$CB$66,3,FALSE))</f>
        <v/>
      </c>
      <c r="D7782" s="7">
        <v>0.5</v>
      </c>
      <c r="E7782" s="7" t="s">
        <v>6448</v>
      </c>
      <c r="F7782" s="8">
        <v>42899</v>
      </c>
      <c r="G7782" s="12" t="s">
        <v>879</v>
      </c>
      <c r="H7782" s="12" t="s">
        <v>880</v>
      </c>
      <c r="I7782" s="12" t="s">
        <v>881</v>
      </c>
      <c r="J7782" s="12">
        <v>927</v>
      </c>
      <c r="K7782" s="12" t="s">
        <v>99</v>
      </c>
      <c r="L7782" s="12" t="s">
        <v>100</v>
      </c>
      <c r="M7782" s="12">
        <v>990001</v>
      </c>
      <c r="N7782" s="12" t="s">
        <v>51</v>
      </c>
      <c r="O7782" s="12">
        <v>0.5</v>
      </c>
      <c r="P7782" s="12"/>
      <c r="Q7782" s="12">
        <v>0.5</v>
      </c>
      <c r="R7782" s="12"/>
      <c r="S7782" s="12" t="s">
        <v>6448</v>
      </c>
      <c r="T7782" s="12"/>
      <c r="U7782" s="12"/>
      <c r="V7782" s="12"/>
      <c r="W7782" s="12"/>
      <c r="X7782" s="12"/>
      <c r="Y7782" s="12"/>
      <c r="Z7782" s="12"/>
      <c r="AA7782" s="12"/>
      <c r="AB7782" s="12"/>
      <c r="AC7782" s="12"/>
      <c r="AD7782" s="12"/>
      <c r="AE7782" s="12">
        <v>12</v>
      </c>
      <c r="AF7782" s="12">
        <v>7.6</v>
      </c>
      <c r="AG7782" s="12">
        <v>5</v>
      </c>
      <c r="AH7782" s="12" t="s">
        <v>53</v>
      </c>
      <c r="AI7782" s="12" t="s">
        <v>54</v>
      </c>
      <c r="AJ7782" s="12">
        <v>2</v>
      </c>
      <c r="AK7782" s="12">
        <v>1</v>
      </c>
      <c r="AL7782" s="12">
        <v>1</v>
      </c>
      <c r="AM7782" s="12" t="s">
        <v>55</v>
      </c>
      <c r="AN7782" s="12" t="s">
        <v>56</v>
      </c>
      <c r="AO7782" s="12"/>
      <c r="AP7782" s="12">
        <v>1</v>
      </c>
      <c r="AQ7782" s="12" t="s">
        <v>57</v>
      </c>
      <c r="AR7782" s="12">
        <v>0</v>
      </c>
      <c r="AS7782" s="12"/>
      <c r="AT7782" s="12"/>
      <c r="AU7782" s="12"/>
      <c r="AV7782" s="12"/>
      <c r="AW7782" s="12" t="s">
        <v>58</v>
      </c>
      <c r="AX7782" s="12">
        <v>0</v>
      </c>
      <c r="AY7782" s="12">
        <v>2</v>
      </c>
      <c r="AZ7782" s="12">
        <v>0.5</v>
      </c>
      <c r="BA7782" s="12">
        <v>0.5</v>
      </c>
      <c r="BB7782" s="12" t="s">
        <v>59</v>
      </c>
    </row>
    <row r="7783" spans="1:54" x14ac:dyDescent="0.2">
      <c r="A7783" s="7" t="str">
        <f>VLOOKUP(G7783,'Matching-Tabelle'!$A$76:$B$80,2,FALSE)</f>
        <v>claudio.goetz@tkb.ch</v>
      </c>
      <c r="B7783" s="7" t="str">
        <f>VLOOKUP(J7783,'Matching-Tabelle'!$A$1:$B$66,2,FALSE)</f>
        <v>WPI RTB</v>
      </c>
      <c r="C7783" s="7" t="str">
        <f>IF(VLOOKUP(J7783,'Matching-Tabelle'!$A$1:$CB$66,3,FALSE)=0,"",VLOOKUP(J7783,'Matching-Tabelle'!$A$1:$CB$66,3,FALSE))</f>
        <v/>
      </c>
      <c r="D7783" s="7">
        <v>0.5</v>
      </c>
      <c r="E7783" s="7" t="s">
        <v>6449</v>
      </c>
      <c r="F7783" s="8">
        <v>42899</v>
      </c>
      <c r="G7783" s="12" t="s">
        <v>879</v>
      </c>
      <c r="H7783" s="12" t="s">
        <v>880</v>
      </c>
      <c r="I7783" s="12" t="s">
        <v>881</v>
      </c>
      <c r="J7783" s="12">
        <v>28</v>
      </c>
      <c r="K7783" s="12" t="s">
        <v>111</v>
      </c>
      <c r="L7783" s="12" t="s">
        <v>112</v>
      </c>
      <c r="M7783" s="12">
        <v>990001</v>
      </c>
      <c r="N7783" s="12" t="s">
        <v>51</v>
      </c>
      <c r="O7783" s="12">
        <v>0.25</v>
      </c>
      <c r="P7783" s="12"/>
      <c r="Q7783" s="12">
        <v>0.25</v>
      </c>
      <c r="R7783" s="12"/>
      <c r="S7783" s="12" t="s">
        <v>6449</v>
      </c>
      <c r="T7783" s="12"/>
      <c r="U7783" s="12"/>
      <c r="V7783" s="12"/>
      <c r="W7783" s="12"/>
      <c r="X7783" s="12"/>
      <c r="Y7783" s="12"/>
      <c r="Z7783" s="12"/>
      <c r="AA7783" s="12"/>
      <c r="AB7783" s="12"/>
      <c r="AC7783" s="12"/>
      <c r="AD7783" s="12"/>
      <c r="AE7783" s="12">
        <v>12</v>
      </c>
      <c r="AF7783" s="12">
        <v>7.6</v>
      </c>
      <c r="AG7783" s="12">
        <v>5</v>
      </c>
      <c r="AH7783" s="12" t="s">
        <v>53</v>
      </c>
      <c r="AI7783" s="12" t="s">
        <v>54</v>
      </c>
      <c r="AJ7783" s="12">
        <v>2</v>
      </c>
      <c r="AK7783" s="12">
        <v>1</v>
      </c>
      <c r="AL7783" s="12">
        <v>1</v>
      </c>
      <c r="AM7783" s="12" t="s">
        <v>55</v>
      </c>
      <c r="AN7783" s="12" t="s">
        <v>56</v>
      </c>
      <c r="AO7783" s="12"/>
      <c r="AP7783" s="12">
        <v>1</v>
      </c>
      <c r="AQ7783" s="12" t="s">
        <v>57</v>
      </c>
      <c r="AR7783" s="12">
        <v>0</v>
      </c>
      <c r="AS7783" s="12"/>
      <c r="AT7783" s="12"/>
      <c r="AU7783" s="12"/>
      <c r="AV7783" s="12"/>
      <c r="AW7783" s="12" t="s">
        <v>58</v>
      </c>
      <c r="AX7783" s="12">
        <v>0</v>
      </c>
      <c r="AY7783" s="12">
        <v>2</v>
      </c>
      <c r="AZ7783" s="12">
        <v>0.25</v>
      </c>
      <c r="BA7783" s="12">
        <v>0.25</v>
      </c>
      <c r="BB7783" s="12" t="s">
        <v>59</v>
      </c>
    </row>
    <row r="7784" spans="1:54" x14ac:dyDescent="0.2">
      <c r="A7784" s="7" t="str">
        <f>VLOOKUP(G7784,'Matching-Tabelle'!$A$76:$B$80,2,FALSE)</f>
        <v>claudio.goetz@tkb.ch</v>
      </c>
      <c r="B7784" s="7" t="str">
        <f>VLOOKUP(J7784,'Matching-Tabelle'!$A$1:$B$66,2,FALSE)</f>
        <v>Progr Beratungsdigi</v>
      </c>
      <c r="C7784" s="7" t="str">
        <f>IF(VLOOKUP(J7784,'Matching-Tabelle'!$A$1:$CB$66,3,FALSE)=0,"",VLOOKUP(J7784,'Matching-Tabelle'!$A$1:$CB$66,3,FALSE))</f>
        <v/>
      </c>
      <c r="D7784" s="7">
        <v>0.25</v>
      </c>
      <c r="E7784" s="7" t="s">
        <v>6450</v>
      </c>
      <c r="F7784" s="8">
        <v>42899</v>
      </c>
      <c r="G7784" s="12" t="s">
        <v>879</v>
      </c>
      <c r="H7784" s="12" t="s">
        <v>880</v>
      </c>
      <c r="I7784" s="12" t="s">
        <v>881</v>
      </c>
      <c r="J7784" s="12">
        <v>2500214</v>
      </c>
      <c r="K7784" s="12" t="s">
        <v>2386</v>
      </c>
      <c r="L7784" s="12" t="s">
        <v>2387</v>
      </c>
      <c r="M7784" s="12">
        <v>990001</v>
      </c>
      <c r="N7784" s="12" t="s">
        <v>51</v>
      </c>
      <c r="O7784" s="12">
        <v>0.25</v>
      </c>
      <c r="P7784" s="12"/>
      <c r="Q7784" s="12">
        <v>0.25</v>
      </c>
      <c r="R7784" s="12"/>
      <c r="S7784" s="12" t="s">
        <v>6450</v>
      </c>
      <c r="T7784" s="12"/>
      <c r="U7784" s="12"/>
      <c r="V7784" s="12"/>
      <c r="W7784" s="12"/>
      <c r="X7784" s="12"/>
      <c r="Y7784" s="12"/>
      <c r="Z7784" s="12"/>
      <c r="AA7784" s="12"/>
      <c r="AB7784" s="12"/>
      <c r="AC7784" s="12"/>
      <c r="AD7784" s="12"/>
      <c r="AE7784" s="12">
        <v>12</v>
      </c>
      <c r="AF7784" s="12">
        <v>7.6</v>
      </c>
      <c r="AG7784" s="12">
        <v>5</v>
      </c>
      <c r="AH7784" s="12" t="s">
        <v>53</v>
      </c>
      <c r="AI7784" s="12" t="s">
        <v>54</v>
      </c>
      <c r="AJ7784" s="12">
        <v>2</v>
      </c>
      <c r="AK7784" s="12">
        <v>1</v>
      </c>
      <c r="AL7784" s="12">
        <v>1</v>
      </c>
      <c r="AM7784" s="12" t="s">
        <v>55</v>
      </c>
      <c r="AN7784" s="12" t="s">
        <v>56</v>
      </c>
      <c r="AO7784" s="12"/>
      <c r="AP7784" s="12">
        <v>1</v>
      </c>
      <c r="AQ7784" s="12" t="s">
        <v>57</v>
      </c>
      <c r="AR7784" s="12">
        <v>0</v>
      </c>
      <c r="AS7784" s="12"/>
      <c r="AT7784" s="12"/>
      <c r="AU7784" s="12"/>
      <c r="AV7784" s="12"/>
      <c r="AW7784" s="12" t="s">
        <v>58</v>
      </c>
      <c r="AX7784" s="12">
        <v>0</v>
      </c>
      <c r="AY7784" s="12">
        <v>2</v>
      </c>
      <c r="AZ7784" s="12">
        <v>0.25</v>
      </c>
      <c r="BA7784" s="12">
        <v>0.25</v>
      </c>
      <c r="BB7784" s="12" t="s">
        <v>59</v>
      </c>
    </row>
    <row r="7785" spans="1:54" x14ac:dyDescent="0.2">
      <c r="A7785" s="7" t="str">
        <f>VLOOKUP(G7785,'Matching-Tabelle'!$A$76:$B$80,2,FALSE)</f>
        <v>claudio.goetz@tkb.ch</v>
      </c>
      <c r="B7785" s="7" t="str">
        <f>VLOOKUP(J7785,'Matching-Tabelle'!$A$1:$B$66,2,FALSE)</f>
        <v>WPI CTB</v>
      </c>
      <c r="C7785" s="7" t="str">
        <f>IF(VLOOKUP(J7785,'Matching-Tabelle'!$A$1:$CB$66,3,FALSE)=0,"",VLOOKUP(J7785,'Matching-Tabelle'!$A$1:$CB$66,3,FALSE))</f>
        <v/>
      </c>
      <c r="D7785" s="7">
        <v>0.25</v>
      </c>
      <c r="E7785" s="7" t="s">
        <v>6451</v>
      </c>
      <c r="F7785" s="8">
        <v>42899</v>
      </c>
      <c r="G7785" s="12" t="s">
        <v>879</v>
      </c>
      <c r="H7785" s="12" t="s">
        <v>880</v>
      </c>
      <c r="I7785" s="12" t="s">
        <v>881</v>
      </c>
      <c r="J7785" s="12">
        <v>925</v>
      </c>
      <c r="K7785" s="12" t="s">
        <v>49</v>
      </c>
      <c r="L7785" s="12" t="s">
        <v>50</v>
      </c>
      <c r="M7785" s="12">
        <v>990001</v>
      </c>
      <c r="N7785" s="12" t="s">
        <v>51</v>
      </c>
      <c r="O7785" s="12">
        <v>0.25</v>
      </c>
      <c r="P7785" s="12"/>
      <c r="Q7785" s="12">
        <v>0.25</v>
      </c>
      <c r="R7785" s="12"/>
      <c r="S7785" s="12" t="s">
        <v>6451</v>
      </c>
      <c r="T7785" s="12"/>
      <c r="U7785" s="12"/>
      <c r="V7785" s="12"/>
      <c r="W7785" s="12"/>
      <c r="X7785" s="12"/>
      <c r="Y7785" s="12"/>
      <c r="Z7785" s="12"/>
      <c r="AA7785" s="12"/>
      <c r="AB7785" s="12"/>
      <c r="AC7785" s="12"/>
      <c r="AD7785" s="12"/>
      <c r="AE7785" s="12">
        <v>12</v>
      </c>
      <c r="AF7785" s="12">
        <v>7.6</v>
      </c>
      <c r="AG7785" s="12">
        <v>5</v>
      </c>
      <c r="AH7785" s="12" t="s">
        <v>53</v>
      </c>
      <c r="AI7785" s="12" t="s">
        <v>54</v>
      </c>
      <c r="AJ7785" s="12">
        <v>2</v>
      </c>
      <c r="AK7785" s="12">
        <v>1</v>
      </c>
      <c r="AL7785" s="12">
        <v>1</v>
      </c>
      <c r="AM7785" s="12" t="s">
        <v>55</v>
      </c>
      <c r="AN7785" s="12" t="s">
        <v>56</v>
      </c>
      <c r="AO7785" s="12"/>
      <c r="AP7785" s="12">
        <v>1</v>
      </c>
      <c r="AQ7785" s="12" t="s">
        <v>57</v>
      </c>
      <c r="AR7785" s="12">
        <v>0</v>
      </c>
      <c r="AS7785" s="12"/>
      <c r="AT7785" s="12"/>
      <c r="AU7785" s="12"/>
      <c r="AV7785" s="12"/>
      <c r="AW7785" s="12" t="s">
        <v>58</v>
      </c>
      <c r="AX7785" s="12">
        <v>0</v>
      </c>
      <c r="AY7785" s="12">
        <v>2</v>
      </c>
      <c r="AZ7785" s="12">
        <v>0.25</v>
      </c>
      <c r="BA7785" s="12">
        <v>0.25</v>
      </c>
      <c r="BB7785" s="12" t="s">
        <v>59</v>
      </c>
    </row>
    <row r="7786" spans="1:54" x14ac:dyDescent="0.2">
      <c r="A7786" s="7" t="str">
        <f>VLOOKUP(G7786,'Matching-Tabelle'!$A$76:$B$80,2,FALSE)</f>
        <v>claudio.goetz@tkb.ch</v>
      </c>
      <c r="B7786" s="7" t="str">
        <f>VLOOKUP(J7786,'Matching-Tabelle'!$A$1:$B$66,2,FALSE)</f>
        <v>WPI CTB</v>
      </c>
      <c r="C7786" s="7" t="str">
        <f>IF(VLOOKUP(J7786,'Matching-Tabelle'!$A$1:$CB$66,3,FALSE)=0,"",VLOOKUP(J7786,'Matching-Tabelle'!$A$1:$CB$66,3,FALSE))</f>
        <v/>
      </c>
      <c r="D7786" s="7">
        <v>0.25</v>
      </c>
      <c r="E7786" s="7" t="s">
        <v>6452</v>
      </c>
      <c r="F7786" s="8">
        <v>42900</v>
      </c>
      <c r="G7786" s="12" t="s">
        <v>879</v>
      </c>
      <c r="H7786" s="12" t="s">
        <v>880</v>
      </c>
      <c r="I7786" s="12" t="s">
        <v>881</v>
      </c>
      <c r="J7786" s="12">
        <v>18</v>
      </c>
      <c r="K7786" s="12" t="s">
        <v>594</v>
      </c>
      <c r="L7786" s="12" t="s">
        <v>595</v>
      </c>
      <c r="M7786" s="12">
        <v>990001</v>
      </c>
      <c r="N7786" s="12" t="s">
        <v>51</v>
      </c>
      <c r="O7786" s="12">
        <v>0.25</v>
      </c>
      <c r="P7786" s="12"/>
      <c r="Q7786" s="12">
        <v>0.25</v>
      </c>
      <c r="R7786" s="12"/>
      <c r="S7786" s="12" t="s">
        <v>6452</v>
      </c>
      <c r="T7786" s="12"/>
      <c r="U7786" s="12"/>
      <c r="V7786" s="12"/>
      <c r="W7786" s="12"/>
      <c r="X7786" s="12"/>
      <c r="Y7786" s="12"/>
      <c r="Z7786" s="12"/>
      <c r="AA7786" s="12"/>
      <c r="AB7786" s="12"/>
      <c r="AC7786" s="12"/>
      <c r="AD7786" s="12"/>
      <c r="AE7786" s="12">
        <v>12</v>
      </c>
      <c r="AF7786" s="12">
        <v>7.6</v>
      </c>
      <c r="AG7786" s="12">
        <v>5</v>
      </c>
      <c r="AH7786" s="12" t="s">
        <v>53</v>
      </c>
      <c r="AI7786" s="12" t="s">
        <v>54</v>
      </c>
      <c r="AJ7786" s="12">
        <v>2</v>
      </c>
      <c r="AK7786" s="12">
        <v>1</v>
      </c>
      <c r="AL7786" s="12">
        <v>1</v>
      </c>
      <c r="AM7786" s="12" t="s">
        <v>55</v>
      </c>
      <c r="AN7786" s="12" t="s">
        <v>56</v>
      </c>
      <c r="AO7786" s="12"/>
      <c r="AP7786" s="12">
        <v>1</v>
      </c>
      <c r="AQ7786" s="12" t="s">
        <v>57</v>
      </c>
      <c r="AR7786" s="12">
        <v>0</v>
      </c>
      <c r="AS7786" s="12"/>
      <c r="AT7786" s="12"/>
      <c r="AU7786" s="12"/>
      <c r="AV7786" s="12"/>
      <c r="AW7786" s="12" t="s">
        <v>58</v>
      </c>
      <c r="AX7786" s="12">
        <v>0</v>
      </c>
      <c r="AY7786" s="12">
        <v>2</v>
      </c>
      <c r="AZ7786" s="12">
        <v>0.25</v>
      </c>
      <c r="BA7786" s="12">
        <v>0.25</v>
      </c>
      <c r="BB7786" s="12" t="s">
        <v>59</v>
      </c>
    </row>
    <row r="7787" spans="1:54" x14ac:dyDescent="0.2">
      <c r="A7787" s="7" t="str">
        <f>VLOOKUP(G7787,'Matching-Tabelle'!$A$76:$B$80,2,FALSE)</f>
        <v>claudio.goetz@tkb.ch</v>
      </c>
      <c r="B7787" s="7" t="str">
        <f>VLOOKUP(J7787,'Matching-Tabelle'!$A$1:$B$66,2,FALSE)</f>
        <v>WPI CTB</v>
      </c>
      <c r="C7787" s="7" t="str">
        <f>IF(VLOOKUP(J7787,'Matching-Tabelle'!$A$1:$CB$66,3,FALSE)=0,"",VLOOKUP(J7787,'Matching-Tabelle'!$A$1:$CB$66,3,FALSE))</f>
        <v/>
      </c>
      <c r="D7787" s="7">
        <v>0.25</v>
      </c>
      <c r="E7787" s="7" t="s">
        <v>6453</v>
      </c>
      <c r="F7787" s="8">
        <v>42900</v>
      </c>
      <c r="G7787" s="12" t="s">
        <v>879</v>
      </c>
      <c r="H7787" s="12" t="s">
        <v>880</v>
      </c>
      <c r="I7787" s="12" t="s">
        <v>881</v>
      </c>
      <c r="J7787" s="12">
        <v>14</v>
      </c>
      <c r="K7787" s="12" t="s">
        <v>82</v>
      </c>
      <c r="L7787" s="12" t="s">
        <v>83</v>
      </c>
      <c r="M7787" s="12">
        <v>990001</v>
      </c>
      <c r="N7787" s="12" t="s">
        <v>51</v>
      </c>
      <c r="O7787" s="12">
        <v>2.25</v>
      </c>
      <c r="P7787" s="12"/>
      <c r="Q7787" s="12">
        <v>2.25</v>
      </c>
      <c r="R7787" s="12"/>
      <c r="S7787" s="12" t="s">
        <v>6453</v>
      </c>
      <c r="T7787" s="12"/>
      <c r="U7787" s="12"/>
      <c r="V7787" s="12"/>
      <c r="W7787" s="12"/>
      <c r="X7787" s="12"/>
      <c r="Y7787" s="12"/>
      <c r="Z7787" s="12"/>
      <c r="AA7787" s="12"/>
      <c r="AB7787" s="12"/>
      <c r="AC7787" s="12"/>
      <c r="AD7787" s="12"/>
      <c r="AE7787" s="12">
        <v>12</v>
      </c>
      <c r="AF7787" s="12">
        <v>7.6</v>
      </c>
      <c r="AG7787" s="12">
        <v>5</v>
      </c>
      <c r="AH7787" s="12" t="s">
        <v>53</v>
      </c>
      <c r="AI7787" s="12" t="s">
        <v>54</v>
      </c>
      <c r="AJ7787" s="12">
        <v>2</v>
      </c>
      <c r="AK7787" s="12">
        <v>1</v>
      </c>
      <c r="AL7787" s="12">
        <v>1</v>
      </c>
      <c r="AM7787" s="12" t="s">
        <v>55</v>
      </c>
      <c r="AN7787" s="12" t="s">
        <v>56</v>
      </c>
      <c r="AO7787" s="12"/>
      <c r="AP7787" s="12">
        <v>1</v>
      </c>
      <c r="AQ7787" s="12" t="s">
        <v>57</v>
      </c>
      <c r="AR7787" s="12">
        <v>0</v>
      </c>
      <c r="AS7787" s="12"/>
      <c r="AT7787" s="12"/>
      <c r="AU7787" s="12"/>
      <c r="AV7787" s="12"/>
      <c r="AW7787" s="12" t="s">
        <v>58</v>
      </c>
      <c r="AX7787" s="12">
        <v>0</v>
      </c>
      <c r="AY7787" s="12">
        <v>2</v>
      </c>
      <c r="AZ7787" s="12">
        <v>2.25</v>
      </c>
      <c r="BA7787" s="12">
        <v>2.25</v>
      </c>
      <c r="BB7787" s="12" t="s">
        <v>59</v>
      </c>
    </row>
    <row r="7788" spans="1:54" x14ac:dyDescent="0.2">
      <c r="A7788" s="7" t="str">
        <f>VLOOKUP(G7788,'Matching-Tabelle'!$A$76:$B$80,2,FALSE)</f>
        <v>claudio.goetz@tkb.ch</v>
      </c>
      <c r="B7788" s="7" t="str">
        <f>VLOOKUP(J7788,'Matching-Tabelle'!$A$1:$B$66,2,FALSE)</f>
        <v>WPI CTB</v>
      </c>
      <c r="C7788" s="7" t="str">
        <f>IF(VLOOKUP(J7788,'Matching-Tabelle'!$A$1:$CB$66,3,FALSE)=0,"",VLOOKUP(J7788,'Matching-Tabelle'!$A$1:$CB$66,3,FALSE))</f>
        <v/>
      </c>
      <c r="D7788" s="7">
        <v>2.25</v>
      </c>
      <c r="E7788" s="7" t="s">
        <v>6454</v>
      </c>
      <c r="F7788" s="8">
        <v>42900</v>
      </c>
      <c r="G7788" s="12" t="s">
        <v>879</v>
      </c>
      <c r="H7788" s="12" t="s">
        <v>880</v>
      </c>
      <c r="I7788" s="12" t="s">
        <v>881</v>
      </c>
      <c r="J7788" s="12">
        <v>925</v>
      </c>
      <c r="K7788" s="12" t="s">
        <v>49</v>
      </c>
      <c r="L7788" s="12" t="s">
        <v>50</v>
      </c>
      <c r="M7788" s="12">
        <v>990001</v>
      </c>
      <c r="N7788" s="12" t="s">
        <v>51</v>
      </c>
      <c r="O7788" s="12">
        <v>0.5</v>
      </c>
      <c r="P7788" s="12"/>
      <c r="Q7788" s="12">
        <v>0.5</v>
      </c>
      <c r="R7788" s="12"/>
      <c r="S7788" s="12" t="s">
        <v>6454</v>
      </c>
      <c r="T7788" s="12"/>
      <c r="U7788" s="12"/>
      <c r="V7788" s="12"/>
      <c r="W7788" s="12"/>
      <c r="X7788" s="12"/>
      <c r="Y7788" s="12"/>
      <c r="Z7788" s="12"/>
      <c r="AA7788" s="12"/>
      <c r="AB7788" s="12"/>
      <c r="AC7788" s="12"/>
      <c r="AD7788" s="12"/>
      <c r="AE7788" s="12">
        <v>12</v>
      </c>
      <c r="AF7788" s="12">
        <v>7.6</v>
      </c>
      <c r="AG7788" s="12">
        <v>5</v>
      </c>
      <c r="AH7788" s="12" t="s">
        <v>53</v>
      </c>
      <c r="AI7788" s="12" t="s">
        <v>54</v>
      </c>
      <c r="AJ7788" s="12">
        <v>2</v>
      </c>
      <c r="AK7788" s="12">
        <v>1</v>
      </c>
      <c r="AL7788" s="12">
        <v>1</v>
      </c>
      <c r="AM7788" s="12" t="s">
        <v>55</v>
      </c>
      <c r="AN7788" s="12" t="s">
        <v>56</v>
      </c>
      <c r="AO7788" s="12"/>
      <c r="AP7788" s="12">
        <v>1</v>
      </c>
      <c r="AQ7788" s="12" t="s">
        <v>57</v>
      </c>
      <c r="AR7788" s="12">
        <v>0</v>
      </c>
      <c r="AS7788" s="12"/>
      <c r="AT7788" s="12"/>
      <c r="AU7788" s="12"/>
      <c r="AV7788" s="12"/>
      <c r="AW7788" s="12" t="s">
        <v>58</v>
      </c>
      <c r="AX7788" s="12">
        <v>0</v>
      </c>
      <c r="AY7788" s="12">
        <v>2</v>
      </c>
      <c r="AZ7788" s="12">
        <v>0.5</v>
      </c>
      <c r="BA7788" s="12">
        <v>0.5</v>
      </c>
      <c r="BB7788" s="12" t="s">
        <v>59</v>
      </c>
    </row>
    <row r="7789" spans="1:54" x14ac:dyDescent="0.2">
      <c r="A7789" s="7" t="str">
        <f>VLOOKUP(G7789,'Matching-Tabelle'!$A$76:$B$80,2,FALSE)</f>
        <v>claudio.goetz@tkb.ch</v>
      </c>
      <c r="B7789" s="7" t="str">
        <f>VLOOKUP(J7789,'Matching-Tabelle'!$A$1:$B$66,2,FALSE)</f>
        <v>Proj KWP1</v>
      </c>
      <c r="C7789" s="7" t="str">
        <f>IF(VLOOKUP(J7789,'Matching-Tabelle'!$A$1:$CB$66,3,FALSE)=0,"",VLOOKUP(J7789,'Matching-Tabelle'!$A$1:$CB$66,3,FALSE))</f>
        <v>Progr Digitalisierung</v>
      </c>
      <c r="D7789" s="7">
        <v>0.5</v>
      </c>
      <c r="E7789" s="7" t="s">
        <v>6455</v>
      </c>
      <c r="F7789" s="8">
        <v>42900</v>
      </c>
      <c r="G7789" s="12" t="s">
        <v>879</v>
      </c>
      <c r="H7789" s="12" t="s">
        <v>880</v>
      </c>
      <c r="I7789" s="12" t="s">
        <v>881</v>
      </c>
      <c r="J7789" s="12">
        <v>2500238</v>
      </c>
      <c r="K7789" s="12" t="s">
        <v>868</v>
      </c>
      <c r="L7789" s="12" t="s">
        <v>869</v>
      </c>
      <c r="M7789" s="12">
        <v>990001</v>
      </c>
      <c r="N7789" s="12" t="s">
        <v>51</v>
      </c>
      <c r="O7789" s="12">
        <v>1.25</v>
      </c>
      <c r="P7789" s="12"/>
      <c r="Q7789" s="12">
        <v>1.25</v>
      </c>
      <c r="R7789" s="12"/>
      <c r="S7789" s="12" t="s">
        <v>6455</v>
      </c>
      <c r="T7789" s="12"/>
      <c r="U7789" s="12"/>
      <c r="V7789" s="12"/>
      <c r="W7789" s="12"/>
      <c r="X7789" s="12"/>
      <c r="Y7789" s="12"/>
      <c r="Z7789" s="12"/>
      <c r="AA7789" s="12"/>
      <c r="AB7789" s="12"/>
      <c r="AC7789" s="12"/>
      <c r="AD7789" s="12"/>
      <c r="AE7789" s="12">
        <v>5</v>
      </c>
      <c r="AF7789" s="12">
        <v>0</v>
      </c>
      <c r="AG7789" s="12">
        <v>1</v>
      </c>
      <c r="AH7789" s="12" t="s">
        <v>411</v>
      </c>
      <c r="AI7789" s="12" t="s">
        <v>411</v>
      </c>
      <c r="AJ7789" s="12">
        <v>2</v>
      </c>
      <c r="AK7789" s="12">
        <v>1</v>
      </c>
      <c r="AL7789" s="12">
        <v>1</v>
      </c>
      <c r="AM7789" s="12" t="s">
        <v>55</v>
      </c>
      <c r="AN7789" s="12" t="s">
        <v>56</v>
      </c>
      <c r="AO7789" s="12"/>
      <c r="AP7789" s="12">
        <v>1</v>
      </c>
      <c r="AQ7789" s="12" t="s">
        <v>57</v>
      </c>
      <c r="AR7789" s="12">
        <v>0</v>
      </c>
      <c r="AS7789" s="12"/>
      <c r="AT7789" s="12"/>
      <c r="AU7789" s="12"/>
      <c r="AV7789" s="12"/>
      <c r="AW7789" s="12" t="s">
        <v>58</v>
      </c>
      <c r="AX7789" s="12">
        <v>0</v>
      </c>
      <c r="AY7789" s="12">
        <v>2</v>
      </c>
      <c r="AZ7789" s="12">
        <v>1.25</v>
      </c>
      <c r="BA7789" s="12">
        <v>1.25</v>
      </c>
      <c r="BB7789" s="12" t="s">
        <v>59</v>
      </c>
    </row>
    <row r="7790" spans="1:54" x14ac:dyDescent="0.2">
      <c r="A7790" s="7" t="str">
        <f>VLOOKUP(G7790,'Matching-Tabelle'!$A$76:$B$80,2,FALSE)</f>
        <v>claudio.goetz@tkb.ch</v>
      </c>
      <c r="B7790" s="7" t="str">
        <f>VLOOKUP(J7790,'Matching-Tabelle'!$A$1:$B$66,2,FALSE)</f>
        <v>WPI CTB</v>
      </c>
      <c r="C7790" s="7" t="str">
        <f>IF(VLOOKUP(J7790,'Matching-Tabelle'!$A$1:$CB$66,3,FALSE)=0,"",VLOOKUP(J7790,'Matching-Tabelle'!$A$1:$CB$66,3,FALSE))</f>
        <v/>
      </c>
      <c r="D7790" s="7">
        <v>1.25</v>
      </c>
      <c r="E7790" s="7" t="s">
        <v>6456</v>
      </c>
      <c r="F7790" s="8">
        <v>42900</v>
      </c>
      <c r="G7790" s="12" t="s">
        <v>879</v>
      </c>
      <c r="H7790" s="12" t="s">
        <v>880</v>
      </c>
      <c r="I7790" s="12" t="s">
        <v>881</v>
      </c>
      <c r="J7790" s="12">
        <v>14</v>
      </c>
      <c r="K7790" s="12" t="s">
        <v>82</v>
      </c>
      <c r="L7790" s="12" t="s">
        <v>83</v>
      </c>
      <c r="M7790" s="12">
        <v>990001</v>
      </c>
      <c r="N7790" s="12" t="s">
        <v>51</v>
      </c>
      <c r="O7790" s="12">
        <v>1.75</v>
      </c>
      <c r="P7790" s="12"/>
      <c r="Q7790" s="12">
        <v>1.75</v>
      </c>
      <c r="R7790" s="12"/>
      <c r="S7790" s="12" t="s">
        <v>6456</v>
      </c>
      <c r="T7790" s="12"/>
      <c r="U7790" s="12"/>
      <c r="V7790" s="12"/>
      <c r="W7790" s="12"/>
      <c r="X7790" s="12"/>
      <c r="Y7790" s="12"/>
      <c r="Z7790" s="12"/>
      <c r="AA7790" s="12"/>
      <c r="AB7790" s="12"/>
      <c r="AC7790" s="12"/>
      <c r="AD7790" s="12"/>
      <c r="AE7790" s="12">
        <v>12</v>
      </c>
      <c r="AF7790" s="12">
        <v>7.6</v>
      </c>
      <c r="AG7790" s="12">
        <v>5</v>
      </c>
      <c r="AH7790" s="12" t="s">
        <v>53</v>
      </c>
      <c r="AI7790" s="12" t="s">
        <v>54</v>
      </c>
      <c r="AJ7790" s="12">
        <v>2</v>
      </c>
      <c r="AK7790" s="12">
        <v>1</v>
      </c>
      <c r="AL7790" s="12">
        <v>1</v>
      </c>
      <c r="AM7790" s="12" t="s">
        <v>55</v>
      </c>
      <c r="AN7790" s="12" t="s">
        <v>56</v>
      </c>
      <c r="AO7790" s="12"/>
      <c r="AP7790" s="12">
        <v>1</v>
      </c>
      <c r="AQ7790" s="12" t="s">
        <v>57</v>
      </c>
      <c r="AR7790" s="12">
        <v>0</v>
      </c>
      <c r="AS7790" s="12"/>
      <c r="AT7790" s="12"/>
      <c r="AU7790" s="12"/>
      <c r="AV7790" s="12"/>
      <c r="AW7790" s="12" t="s">
        <v>58</v>
      </c>
      <c r="AX7790" s="12">
        <v>0</v>
      </c>
      <c r="AY7790" s="12">
        <v>2</v>
      </c>
      <c r="AZ7790" s="12">
        <v>1.75</v>
      </c>
      <c r="BA7790" s="12">
        <v>1.75</v>
      </c>
      <c r="BB7790" s="12" t="s">
        <v>59</v>
      </c>
    </row>
    <row r="7791" spans="1:54" x14ac:dyDescent="0.2">
      <c r="A7791" s="7" t="str">
        <f>VLOOKUP(G7791,'Matching-Tabelle'!$A$76:$B$80,2,FALSE)</f>
        <v>claudio.goetz@tkb.ch</v>
      </c>
      <c r="B7791" s="7" t="str">
        <f>VLOOKUP(J7791,'Matching-Tabelle'!$A$1:$B$66,2,FALSE)</f>
        <v>Proj DigiPF</v>
      </c>
      <c r="C7791" s="7" t="str">
        <f>IF(VLOOKUP(J7791,'Matching-Tabelle'!$A$1:$CB$66,3,FALSE)=0,"",VLOOKUP(J7791,'Matching-Tabelle'!$A$1:$CB$66,3,FALSE))</f>
        <v>Progr Digitalisierung</v>
      </c>
      <c r="D7791" s="7">
        <v>1.75</v>
      </c>
      <c r="E7791" s="7" t="s">
        <v>6457</v>
      </c>
      <c r="F7791" s="8">
        <v>42900</v>
      </c>
      <c r="G7791" s="12" t="s">
        <v>879</v>
      </c>
      <c r="H7791" s="12" t="s">
        <v>880</v>
      </c>
      <c r="I7791" s="12" t="s">
        <v>881</v>
      </c>
      <c r="J7791" s="12">
        <v>2500236</v>
      </c>
      <c r="K7791" s="12" t="s">
        <v>701</v>
      </c>
      <c r="L7791" s="12" t="s">
        <v>702</v>
      </c>
      <c r="M7791" s="12">
        <v>990001</v>
      </c>
      <c r="N7791" s="12" t="s">
        <v>51</v>
      </c>
      <c r="O7791" s="12">
        <v>1</v>
      </c>
      <c r="P7791" s="12"/>
      <c r="Q7791" s="12">
        <v>1</v>
      </c>
      <c r="R7791" s="12"/>
      <c r="S7791" s="12" t="s">
        <v>6457</v>
      </c>
      <c r="T7791" s="12"/>
      <c r="U7791" s="12"/>
      <c r="V7791" s="12"/>
      <c r="W7791" s="12"/>
      <c r="X7791" s="12"/>
      <c r="Y7791" s="12"/>
      <c r="Z7791" s="12"/>
      <c r="AA7791" s="12"/>
      <c r="AB7791" s="12"/>
      <c r="AC7791" s="12"/>
      <c r="AD7791" s="12"/>
      <c r="AE7791" s="12">
        <v>5</v>
      </c>
      <c r="AF7791" s="12">
        <v>0</v>
      </c>
      <c r="AG7791" s="12">
        <v>1</v>
      </c>
      <c r="AH7791" s="12" t="s">
        <v>411</v>
      </c>
      <c r="AI7791" s="12" t="s">
        <v>411</v>
      </c>
      <c r="AJ7791" s="12">
        <v>2</v>
      </c>
      <c r="AK7791" s="12">
        <v>1</v>
      </c>
      <c r="AL7791" s="12">
        <v>1</v>
      </c>
      <c r="AM7791" s="12" t="s">
        <v>55</v>
      </c>
      <c r="AN7791" s="12" t="s">
        <v>56</v>
      </c>
      <c r="AO7791" s="12"/>
      <c r="AP7791" s="12">
        <v>1</v>
      </c>
      <c r="AQ7791" s="12" t="s">
        <v>57</v>
      </c>
      <c r="AR7791" s="12">
        <v>0</v>
      </c>
      <c r="AS7791" s="12"/>
      <c r="AT7791" s="12"/>
      <c r="AU7791" s="12"/>
      <c r="AV7791" s="12"/>
      <c r="AW7791" s="12" t="s">
        <v>58</v>
      </c>
      <c r="AX7791" s="12">
        <v>0</v>
      </c>
      <c r="AY7791" s="12">
        <v>2</v>
      </c>
      <c r="AZ7791" s="12">
        <v>1</v>
      </c>
      <c r="BA7791" s="12">
        <v>1</v>
      </c>
      <c r="BB7791" s="12" t="s">
        <v>59</v>
      </c>
    </row>
    <row r="7792" spans="1:54" x14ac:dyDescent="0.2">
      <c r="A7792" s="7" t="str">
        <f>VLOOKUP(G7792,'Matching-Tabelle'!$A$76:$B$80,2,FALSE)</f>
        <v>claudio.goetz@tkb.ch</v>
      </c>
      <c r="B7792" s="7" t="str">
        <f>VLOOKUP(J7792,'Matching-Tabelle'!$A$1:$B$66,2,FALSE)</f>
        <v>WPI CTB</v>
      </c>
      <c r="C7792" s="7" t="str">
        <f>IF(VLOOKUP(J7792,'Matching-Tabelle'!$A$1:$CB$66,3,FALSE)=0,"",VLOOKUP(J7792,'Matching-Tabelle'!$A$1:$CB$66,3,FALSE))</f>
        <v/>
      </c>
      <c r="D7792" s="7">
        <v>1</v>
      </c>
      <c r="E7792" s="7" t="s">
        <v>5942</v>
      </c>
      <c r="F7792" s="8">
        <v>42900</v>
      </c>
      <c r="G7792" s="12" t="s">
        <v>879</v>
      </c>
      <c r="H7792" s="12" t="s">
        <v>880</v>
      </c>
      <c r="I7792" s="12" t="s">
        <v>881</v>
      </c>
      <c r="J7792" s="12">
        <v>14</v>
      </c>
      <c r="K7792" s="12" t="s">
        <v>82</v>
      </c>
      <c r="L7792" s="12" t="s">
        <v>83</v>
      </c>
      <c r="M7792" s="12">
        <v>990001</v>
      </c>
      <c r="N7792" s="12" t="s">
        <v>51</v>
      </c>
      <c r="O7792" s="12">
        <v>0.75</v>
      </c>
      <c r="P7792" s="12"/>
      <c r="Q7792" s="12">
        <v>0.75</v>
      </c>
      <c r="R7792" s="12"/>
      <c r="S7792" s="12" t="s">
        <v>5942</v>
      </c>
      <c r="T7792" s="12"/>
      <c r="U7792" s="12"/>
      <c r="V7792" s="12"/>
      <c r="W7792" s="12"/>
      <c r="X7792" s="12"/>
      <c r="Y7792" s="12"/>
      <c r="Z7792" s="12"/>
      <c r="AA7792" s="12"/>
      <c r="AB7792" s="12"/>
      <c r="AC7792" s="12"/>
      <c r="AD7792" s="12"/>
      <c r="AE7792" s="12">
        <v>12</v>
      </c>
      <c r="AF7792" s="12">
        <v>7.6</v>
      </c>
      <c r="AG7792" s="12">
        <v>5</v>
      </c>
      <c r="AH7792" s="12" t="s">
        <v>53</v>
      </c>
      <c r="AI7792" s="12" t="s">
        <v>54</v>
      </c>
      <c r="AJ7792" s="12">
        <v>2</v>
      </c>
      <c r="AK7792" s="12">
        <v>1</v>
      </c>
      <c r="AL7792" s="12">
        <v>1</v>
      </c>
      <c r="AM7792" s="12" t="s">
        <v>55</v>
      </c>
      <c r="AN7792" s="12" t="s">
        <v>56</v>
      </c>
      <c r="AO7792" s="12"/>
      <c r="AP7792" s="12">
        <v>1</v>
      </c>
      <c r="AQ7792" s="12" t="s">
        <v>57</v>
      </c>
      <c r="AR7792" s="12">
        <v>0</v>
      </c>
      <c r="AS7792" s="12"/>
      <c r="AT7792" s="12"/>
      <c r="AU7792" s="12"/>
      <c r="AV7792" s="12"/>
      <c r="AW7792" s="12" t="s">
        <v>58</v>
      </c>
      <c r="AX7792" s="12">
        <v>0</v>
      </c>
      <c r="AY7792" s="12">
        <v>2</v>
      </c>
      <c r="AZ7792" s="12">
        <v>0.75</v>
      </c>
      <c r="BA7792" s="12">
        <v>0.75</v>
      </c>
      <c r="BB7792" s="12" t="s">
        <v>59</v>
      </c>
    </row>
    <row r="7793" spans="1:54" x14ac:dyDescent="0.2">
      <c r="A7793" s="7" t="str">
        <f>VLOOKUP(G7793,'Matching-Tabelle'!$A$76:$B$80,2,FALSE)</f>
        <v>claudio.goetz@tkb.ch</v>
      </c>
      <c r="B7793" s="7" t="str">
        <f>VLOOKUP(J7793,'Matching-Tabelle'!$A$1:$B$66,2,FALSE)</f>
        <v>WPI CTB</v>
      </c>
      <c r="C7793" s="7" t="str">
        <f>IF(VLOOKUP(J7793,'Matching-Tabelle'!$A$1:$CB$66,3,FALSE)=0,"",VLOOKUP(J7793,'Matching-Tabelle'!$A$1:$CB$66,3,FALSE))</f>
        <v/>
      </c>
      <c r="D7793" s="7">
        <v>0.75</v>
      </c>
      <c r="E7793" s="7" t="s">
        <v>6458</v>
      </c>
      <c r="F7793" s="8">
        <v>42900</v>
      </c>
      <c r="G7793" s="12" t="s">
        <v>879</v>
      </c>
      <c r="H7793" s="12" t="s">
        <v>880</v>
      </c>
      <c r="I7793" s="12" t="s">
        <v>881</v>
      </c>
      <c r="J7793" s="12">
        <v>925</v>
      </c>
      <c r="K7793" s="12" t="s">
        <v>49</v>
      </c>
      <c r="L7793" s="12" t="s">
        <v>50</v>
      </c>
      <c r="M7793" s="12">
        <v>990001</v>
      </c>
      <c r="N7793" s="12" t="s">
        <v>51</v>
      </c>
      <c r="O7793" s="12">
        <v>0.75</v>
      </c>
      <c r="P7793" s="12"/>
      <c r="Q7793" s="12">
        <v>0.75</v>
      </c>
      <c r="R7793" s="12"/>
      <c r="S7793" s="12" t="s">
        <v>6458</v>
      </c>
      <c r="T7793" s="12"/>
      <c r="U7793" s="12"/>
      <c r="V7793" s="12"/>
      <c r="W7793" s="12"/>
      <c r="X7793" s="12"/>
      <c r="Y7793" s="12"/>
      <c r="Z7793" s="12"/>
      <c r="AA7793" s="12"/>
      <c r="AB7793" s="12"/>
      <c r="AC7793" s="12"/>
      <c r="AD7793" s="12"/>
      <c r="AE7793" s="12">
        <v>12</v>
      </c>
      <c r="AF7793" s="12">
        <v>7.6</v>
      </c>
      <c r="AG7793" s="12">
        <v>5</v>
      </c>
      <c r="AH7793" s="12" t="s">
        <v>53</v>
      </c>
      <c r="AI7793" s="12" t="s">
        <v>54</v>
      </c>
      <c r="AJ7793" s="12">
        <v>2</v>
      </c>
      <c r="AK7793" s="12">
        <v>1</v>
      </c>
      <c r="AL7793" s="12">
        <v>1</v>
      </c>
      <c r="AM7793" s="12" t="s">
        <v>55</v>
      </c>
      <c r="AN7793" s="12" t="s">
        <v>56</v>
      </c>
      <c r="AO7793" s="12"/>
      <c r="AP7793" s="12">
        <v>1</v>
      </c>
      <c r="AQ7793" s="12" t="s">
        <v>57</v>
      </c>
      <c r="AR7793" s="12">
        <v>0</v>
      </c>
      <c r="AS7793" s="12"/>
      <c r="AT7793" s="12"/>
      <c r="AU7793" s="12"/>
      <c r="AV7793" s="12"/>
      <c r="AW7793" s="12" t="s">
        <v>58</v>
      </c>
      <c r="AX7793" s="12">
        <v>0</v>
      </c>
      <c r="AY7793" s="12">
        <v>2</v>
      </c>
      <c r="AZ7793" s="12">
        <v>0.75</v>
      </c>
      <c r="BA7793" s="12">
        <v>0.75</v>
      </c>
      <c r="BB7793" s="12" t="s">
        <v>59</v>
      </c>
    </row>
    <row r="7794" spans="1:54" x14ac:dyDescent="0.2">
      <c r="A7794" s="7" t="str">
        <f>VLOOKUP(G7794,'Matching-Tabelle'!$A$76:$B$80,2,FALSE)</f>
        <v>claudio.goetz@tkb.ch</v>
      </c>
      <c r="B7794" s="7" t="str">
        <f>VLOOKUP(J7794,'Matching-Tabelle'!$A$1:$B$66,2,FALSE)</f>
        <v>WPI RTB</v>
      </c>
      <c r="C7794" s="7" t="str">
        <f>IF(VLOOKUP(J7794,'Matching-Tabelle'!$A$1:$CB$66,3,FALSE)=0,"",VLOOKUP(J7794,'Matching-Tabelle'!$A$1:$CB$66,3,FALSE))</f>
        <v/>
      </c>
      <c r="D7794" s="7">
        <v>0.75</v>
      </c>
      <c r="E7794" s="7" t="s">
        <v>6459</v>
      </c>
      <c r="F7794" s="8">
        <v>42901</v>
      </c>
      <c r="G7794" s="12" t="s">
        <v>879</v>
      </c>
      <c r="H7794" s="12" t="s">
        <v>880</v>
      </c>
      <c r="I7794" s="12" t="s">
        <v>881</v>
      </c>
      <c r="J7794" s="12">
        <v>28</v>
      </c>
      <c r="K7794" s="12" t="s">
        <v>111</v>
      </c>
      <c r="L7794" s="12" t="s">
        <v>112</v>
      </c>
      <c r="M7794" s="12">
        <v>990001</v>
      </c>
      <c r="N7794" s="12" t="s">
        <v>51</v>
      </c>
      <c r="O7794" s="12">
        <v>1.5</v>
      </c>
      <c r="P7794" s="12"/>
      <c r="Q7794" s="12">
        <v>1.5</v>
      </c>
      <c r="R7794" s="12"/>
      <c r="S7794" s="12" t="s">
        <v>6459</v>
      </c>
      <c r="T7794" s="12"/>
      <c r="U7794" s="12"/>
      <c r="V7794" s="12"/>
      <c r="W7794" s="12"/>
      <c r="X7794" s="12"/>
      <c r="Y7794" s="12"/>
      <c r="Z7794" s="12"/>
      <c r="AA7794" s="12"/>
      <c r="AB7794" s="12"/>
      <c r="AC7794" s="12"/>
      <c r="AD7794" s="12"/>
      <c r="AE7794" s="12">
        <v>12</v>
      </c>
      <c r="AF7794" s="12">
        <v>7.6</v>
      </c>
      <c r="AG7794" s="12">
        <v>5</v>
      </c>
      <c r="AH7794" s="12" t="s">
        <v>53</v>
      </c>
      <c r="AI7794" s="12" t="s">
        <v>54</v>
      </c>
      <c r="AJ7794" s="12">
        <v>2</v>
      </c>
      <c r="AK7794" s="12">
        <v>1</v>
      </c>
      <c r="AL7794" s="12">
        <v>1</v>
      </c>
      <c r="AM7794" s="12" t="s">
        <v>55</v>
      </c>
      <c r="AN7794" s="12" t="s">
        <v>56</v>
      </c>
      <c r="AO7794" s="12"/>
      <c r="AP7794" s="12">
        <v>1</v>
      </c>
      <c r="AQ7794" s="12" t="s">
        <v>57</v>
      </c>
      <c r="AR7794" s="12">
        <v>0</v>
      </c>
      <c r="AS7794" s="12"/>
      <c r="AT7794" s="12"/>
      <c r="AU7794" s="12"/>
      <c r="AV7794" s="12"/>
      <c r="AW7794" s="12" t="s">
        <v>58</v>
      </c>
      <c r="AX7794" s="12">
        <v>0</v>
      </c>
      <c r="AY7794" s="12">
        <v>2</v>
      </c>
      <c r="AZ7794" s="12">
        <v>1.5</v>
      </c>
      <c r="BA7794" s="12">
        <v>1.5</v>
      </c>
      <c r="BB7794" s="12" t="s">
        <v>59</v>
      </c>
    </row>
    <row r="7795" spans="1:54" x14ac:dyDescent="0.2">
      <c r="A7795" s="7" t="str">
        <f>VLOOKUP(G7795,'Matching-Tabelle'!$A$76:$B$80,2,FALSE)</f>
        <v>claudio.goetz@tkb.ch</v>
      </c>
      <c r="B7795" s="7" t="str">
        <f>VLOOKUP(J7795,'Matching-Tabelle'!$A$1:$B$66,2,FALSE)</f>
        <v>WPI RTB</v>
      </c>
      <c r="C7795" s="7" t="str">
        <f>IF(VLOOKUP(J7795,'Matching-Tabelle'!$A$1:$CB$66,3,FALSE)=0,"",VLOOKUP(J7795,'Matching-Tabelle'!$A$1:$CB$66,3,FALSE))</f>
        <v/>
      </c>
      <c r="D7795" s="7">
        <v>1.5</v>
      </c>
      <c r="E7795" s="7" t="s">
        <v>6460</v>
      </c>
      <c r="F7795" s="8">
        <v>42901</v>
      </c>
      <c r="G7795" s="12" t="s">
        <v>879</v>
      </c>
      <c r="H7795" s="12" t="s">
        <v>880</v>
      </c>
      <c r="I7795" s="12" t="s">
        <v>881</v>
      </c>
      <c r="J7795" s="12">
        <v>28</v>
      </c>
      <c r="K7795" s="12" t="s">
        <v>111</v>
      </c>
      <c r="L7795" s="12" t="s">
        <v>112</v>
      </c>
      <c r="M7795" s="12">
        <v>990001</v>
      </c>
      <c r="N7795" s="12" t="s">
        <v>51</v>
      </c>
      <c r="O7795" s="12">
        <v>0.5</v>
      </c>
      <c r="P7795" s="12"/>
      <c r="Q7795" s="12">
        <v>0.5</v>
      </c>
      <c r="R7795" s="12"/>
      <c r="S7795" s="12" t="s">
        <v>6460</v>
      </c>
      <c r="T7795" s="12"/>
      <c r="U7795" s="12"/>
      <c r="V7795" s="12"/>
      <c r="W7795" s="12"/>
      <c r="X7795" s="12"/>
      <c r="Y7795" s="12"/>
      <c r="Z7795" s="12"/>
      <c r="AA7795" s="12"/>
      <c r="AB7795" s="12"/>
      <c r="AC7795" s="12"/>
      <c r="AD7795" s="12"/>
      <c r="AE7795" s="12">
        <v>12</v>
      </c>
      <c r="AF7795" s="12">
        <v>7.6</v>
      </c>
      <c r="AG7795" s="12">
        <v>5</v>
      </c>
      <c r="AH7795" s="12" t="s">
        <v>53</v>
      </c>
      <c r="AI7795" s="12" t="s">
        <v>54</v>
      </c>
      <c r="AJ7795" s="12">
        <v>2</v>
      </c>
      <c r="AK7795" s="12">
        <v>1</v>
      </c>
      <c r="AL7795" s="12">
        <v>1</v>
      </c>
      <c r="AM7795" s="12" t="s">
        <v>55</v>
      </c>
      <c r="AN7795" s="12" t="s">
        <v>56</v>
      </c>
      <c r="AO7795" s="12"/>
      <c r="AP7795" s="12">
        <v>1</v>
      </c>
      <c r="AQ7795" s="12" t="s">
        <v>57</v>
      </c>
      <c r="AR7795" s="12">
        <v>0</v>
      </c>
      <c r="AS7795" s="12"/>
      <c r="AT7795" s="12"/>
      <c r="AU7795" s="12"/>
      <c r="AV7795" s="12"/>
      <c r="AW7795" s="12" t="s">
        <v>58</v>
      </c>
      <c r="AX7795" s="12">
        <v>0</v>
      </c>
      <c r="AY7795" s="12">
        <v>2</v>
      </c>
      <c r="AZ7795" s="12">
        <v>0.5</v>
      </c>
      <c r="BA7795" s="12">
        <v>0.5</v>
      </c>
      <c r="BB7795" s="12" t="s">
        <v>59</v>
      </c>
    </row>
    <row r="7796" spans="1:54" x14ac:dyDescent="0.2">
      <c r="A7796" s="7" t="str">
        <f>VLOOKUP(G7796,'Matching-Tabelle'!$A$76:$B$80,2,FALSE)</f>
        <v>claudio.goetz@tkb.ch</v>
      </c>
      <c r="B7796" s="7" t="str">
        <f>VLOOKUP(J7796,'Matching-Tabelle'!$A$1:$B$66,2,FALSE)</f>
        <v>Proj MESOF</v>
      </c>
      <c r="C7796" s="7" t="str">
        <f>IF(VLOOKUP(J7796,'Matching-Tabelle'!$A$1:$CB$66,3,FALSE)=0,"",VLOOKUP(J7796,'Matching-Tabelle'!$A$1:$CB$66,3,FALSE))</f>
        <v>WPI Projekte</v>
      </c>
      <c r="D7796" s="7">
        <v>0.5</v>
      </c>
      <c r="E7796" s="7" t="s">
        <v>6461</v>
      </c>
      <c r="F7796" s="8">
        <v>42901</v>
      </c>
      <c r="G7796" s="12" t="s">
        <v>879</v>
      </c>
      <c r="H7796" s="12" t="s">
        <v>880</v>
      </c>
      <c r="I7796" s="12" t="s">
        <v>881</v>
      </c>
      <c r="J7796" s="12">
        <v>2500259</v>
      </c>
      <c r="K7796" s="12" t="s">
        <v>5567</v>
      </c>
      <c r="L7796" s="12" t="s">
        <v>5568</v>
      </c>
      <c r="M7796" s="12">
        <v>990001</v>
      </c>
      <c r="N7796" s="12" t="s">
        <v>51</v>
      </c>
      <c r="O7796" s="12">
        <v>2</v>
      </c>
      <c r="P7796" s="12"/>
      <c r="Q7796" s="12">
        <v>2</v>
      </c>
      <c r="R7796" s="12"/>
      <c r="S7796" s="12" t="s">
        <v>6461</v>
      </c>
      <c r="T7796" s="12"/>
      <c r="U7796" s="12"/>
      <c r="V7796" s="12"/>
      <c r="W7796" s="12"/>
      <c r="X7796" s="12"/>
      <c r="Y7796" s="12"/>
      <c r="Z7796" s="12"/>
      <c r="AA7796" s="12"/>
      <c r="AB7796" s="12"/>
      <c r="AC7796" s="12"/>
      <c r="AD7796" s="12"/>
      <c r="AE7796" s="12">
        <v>5</v>
      </c>
      <c r="AF7796" s="12">
        <v>0</v>
      </c>
      <c r="AG7796" s="12">
        <v>1</v>
      </c>
      <c r="AH7796" s="12" t="s">
        <v>411</v>
      </c>
      <c r="AI7796" s="12" t="s">
        <v>411</v>
      </c>
      <c r="AJ7796" s="12">
        <v>2</v>
      </c>
      <c r="AK7796" s="12">
        <v>1</v>
      </c>
      <c r="AL7796" s="12">
        <v>1</v>
      </c>
      <c r="AM7796" s="12" t="s">
        <v>55</v>
      </c>
      <c r="AN7796" s="12" t="s">
        <v>56</v>
      </c>
      <c r="AO7796" s="12"/>
      <c r="AP7796" s="12">
        <v>1</v>
      </c>
      <c r="AQ7796" s="12" t="s">
        <v>57</v>
      </c>
      <c r="AR7796" s="12">
        <v>0</v>
      </c>
      <c r="AS7796" s="12"/>
      <c r="AT7796" s="12"/>
      <c r="AU7796" s="12"/>
      <c r="AV7796" s="12"/>
      <c r="AW7796" s="12" t="s">
        <v>58</v>
      </c>
      <c r="AX7796" s="12">
        <v>0</v>
      </c>
      <c r="AY7796" s="12">
        <v>2</v>
      </c>
      <c r="AZ7796" s="12">
        <v>2</v>
      </c>
      <c r="BA7796" s="12">
        <v>2</v>
      </c>
      <c r="BB7796" s="12" t="s">
        <v>59</v>
      </c>
    </row>
    <row r="7797" spans="1:54" x14ac:dyDescent="0.2">
      <c r="A7797" s="7" t="str">
        <f>VLOOKUP(G7797,'Matching-Tabelle'!$A$76:$B$80,2,FALSE)</f>
        <v>claudio.goetz@tkb.ch</v>
      </c>
      <c r="B7797" s="7" t="str">
        <f>VLOOKUP(J7797,'Matching-Tabelle'!$A$1:$B$66,2,FALSE)</f>
        <v>Proj DigiPF</v>
      </c>
      <c r="C7797" s="7" t="str">
        <f>IF(VLOOKUP(J7797,'Matching-Tabelle'!$A$1:$CB$66,3,FALSE)=0,"",VLOOKUP(J7797,'Matching-Tabelle'!$A$1:$CB$66,3,FALSE))</f>
        <v>Progr Digitalisierung</v>
      </c>
      <c r="D7797" s="7">
        <v>2</v>
      </c>
      <c r="E7797" s="7" t="s">
        <v>6462</v>
      </c>
      <c r="F7797" s="8">
        <v>42901</v>
      </c>
      <c r="G7797" s="12" t="s">
        <v>879</v>
      </c>
      <c r="H7797" s="12" t="s">
        <v>880</v>
      </c>
      <c r="I7797" s="12" t="s">
        <v>881</v>
      </c>
      <c r="J7797" s="12">
        <v>2500236</v>
      </c>
      <c r="K7797" s="12" t="s">
        <v>701</v>
      </c>
      <c r="L7797" s="12" t="s">
        <v>702</v>
      </c>
      <c r="M7797" s="12">
        <v>990001</v>
      </c>
      <c r="N7797" s="12" t="s">
        <v>51</v>
      </c>
      <c r="O7797" s="12">
        <v>1</v>
      </c>
      <c r="P7797" s="12"/>
      <c r="Q7797" s="12">
        <v>1</v>
      </c>
      <c r="R7797" s="12"/>
      <c r="S7797" s="12" t="s">
        <v>6462</v>
      </c>
      <c r="T7797" s="12"/>
      <c r="U7797" s="12"/>
      <c r="V7797" s="12"/>
      <c r="W7797" s="12"/>
      <c r="X7797" s="12"/>
      <c r="Y7797" s="12"/>
      <c r="Z7797" s="12"/>
      <c r="AA7797" s="12"/>
      <c r="AB7797" s="12"/>
      <c r="AC7797" s="12"/>
      <c r="AD7797" s="12"/>
      <c r="AE7797" s="12">
        <v>5</v>
      </c>
      <c r="AF7797" s="12">
        <v>0</v>
      </c>
      <c r="AG7797" s="12">
        <v>1</v>
      </c>
      <c r="AH7797" s="12" t="s">
        <v>411</v>
      </c>
      <c r="AI7797" s="12" t="s">
        <v>411</v>
      </c>
      <c r="AJ7797" s="12">
        <v>2</v>
      </c>
      <c r="AK7797" s="12">
        <v>1</v>
      </c>
      <c r="AL7797" s="12">
        <v>1</v>
      </c>
      <c r="AM7797" s="12" t="s">
        <v>55</v>
      </c>
      <c r="AN7797" s="12" t="s">
        <v>56</v>
      </c>
      <c r="AO7797" s="12"/>
      <c r="AP7797" s="12">
        <v>1</v>
      </c>
      <c r="AQ7797" s="12" t="s">
        <v>57</v>
      </c>
      <c r="AR7797" s="12">
        <v>0</v>
      </c>
      <c r="AS7797" s="12"/>
      <c r="AT7797" s="12"/>
      <c r="AU7797" s="12"/>
      <c r="AV7797" s="12"/>
      <c r="AW7797" s="12" t="s">
        <v>58</v>
      </c>
      <c r="AX7797" s="12">
        <v>0</v>
      </c>
      <c r="AY7797" s="12">
        <v>2</v>
      </c>
      <c r="AZ7797" s="12">
        <v>1</v>
      </c>
      <c r="BA7797" s="12">
        <v>1</v>
      </c>
      <c r="BB7797" s="12" t="s">
        <v>59</v>
      </c>
    </row>
    <row r="7798" spans="1:54" x14ac:dyDescent="0.2">
      <c r="A7798" s="7" t="str">
        <f>VLOOKUP(G7798,'Matching-Tabelle'!$A$76:$B$80,2,FALSE)</f>
        <v>claudio.goetz@tkb.ch</v>
      </c>
      <c r="B7798" s="7" t="str">
        <f>VLOOKUP(J7798,'Matching-Tabelle'!$A$1:$B$66,2,FALSE)</f>
        <v>WPI CTB</v>
      </c>
      <c r="C7798" s="7" t="str">
        <f>IF(VLOOKUP(J7798,'Matching-Tabelle'!$A$1:$CB$66,3,FALSE)=0,"",VLOOKUP(J7798,'Matching-Tabelle'!$A$1:$CB$66,3,FALSE))</f>
        <v/>
      </c>
      <c r="D7798" s="7">
        <v>1</v>
      </c>
      <c r="E7798" s="7" t="s">
        <v>6463</v>
      </c>
      <c r="F7798" s="8">
        <v>42901</v>
      </c>
      <c r="G7798" s="12" t="s">
        <v>879</v>
      </c>
      <c r="H7798" s="12" t="s">
        <v>880</v>
      </c>
      <c r="I7798" s="12" t="s">
        <v>881</v>
      </c>
      <c r="J7798" s="12">
        <v>922</v>
      </c>
      <c r="K7798" s="12" t="s">
        <v>134</v>
      </c>
      <c r="L7798" s="12" t="s">
        <v>135</v>
      </c>
      <c r="M7798" s="12">
        <v>990001</v>
      </c>
      <c r="N7798" s="12" t="s">
        <v>51</v>
      </c>
      <c r="O7798" s="12">
        <v>0.25</v>
      </c>
      <c r="P7798" s="12"/>
      <c r="Q7798" s="12">
        <v>0.25</v>
      </c>
      <c r="R7798" s="12"/>
      <c r="S7798" s="12" t="s">
        <v>6463</v>
      </c>
      <c r="T7798" s="12"/>
      <c r="U7798" s="12"/>
      <c r="V7798" s="12"/>
      <c r="W7798" s="12"/>
      <c r="X7798" s="12"/>
      <c r="Y7798" s="12"/>
      <c r="Z7798" s="12"/>
      <c r="AA7798" s="12"/>
      <c r="AB7798" s="12"/>
      <c r="AC7798" s="12"/>
      <c r="AD7798" s="12"/>
      <c r="AE7798" s="12">
        <v>12</v>
      </c>
      <c r="AF7798" s="12">
        <v>7.6</v>
      </c>
      <c r="AG7798" s="12">
        <v>5</v>
      </c>
      <c r="AH7798" s="12" t="s">
        <v>53</v>
      </c>
      <c r="AI7798" s="12" t="s">
        <v>54</v>
      </c>
      <c r="AJ7798" s="12">
        <v>2</v>
      </c>
      <c r="AK7798" s="12">
        <v>1</v>
      </c>
      <c r="AL7798" s="12">
        <v>1</v>
      </c>
      <c r="AM7798" s="12" t="s">
        <v>55</v>
      </c>
      <c r="AN7798" s="12" t="s">
        <v>56</v>
      </c>
      <c r="AO7798" s="12"/>
      <c r="AP7798" s="12">
        <v>1</v>
      </c>
      <c r="AQ7798" s="12" t="s">
        <v>57</v>
      </c>
      <c r="AR7798" s="12">
        <v>0</v>
      </c>
      <c r="AS7798" s="12"/>
      <c r="AT7798" s="12"/>
      <c r="AU7798" s="12"/>
      <c r="AV7798" s="12"/>
      <c r="AW7798" s="12" t="s">
        <v>58</v>
      </c>
      <c r="AX7798" s="12">
        <v>0</v>
      </c>
      <c r="AY7798" s="12">
        <v>2</v>
      </c>
      <c r="AZ7798" s="12">
        <v>0.25</v>
      </c>
      <c r="BA7798" s="12">
        <v>0.25</v>
      </c>
      <c r="BB7798" s="12" t="s">
        <v>59</v>
      </c>
    </row>
    <row r="7799" spans="1:54" x14ac:dyDescent="0.2">
      <c r="A7799" s="7" t="str">
        <f>VLOOKUP(G7799,'Matching-Tabelle'!$A$76:$B$80,2,FALSE)</f>
        <v>claudio.goetz@tkb.ch</v>
      </c>
      <c r="B7799" s="7" t="str">
        <f>VLOOKUP(J7799,'Matching-Tabelle'!$A$1:$B$66,2,FALSE)</f>
        <v>WPI RTB</v>
      </c>
      <c r="C7799" s="7" t="str">
        <f>IF(VLOOKUP(J7799,'Matching-Tabelle'!$A$1:$CB$66,3,FALSE)=0,"",VLOOKUP(J7799,'Matching-Tabelle'!$A$1:$CB$66,3,FALSE))</f>
        <v/>
      </c>
      <c r="D7799" s="7">
        <v>0.25</v>
      </c>
      <c r="E7799" s="7" t="s">
        <v>6464</v>
      </c>
      <c r="F7799" s="8">
        <v>42901</v>
      </c>
      <c r="G7799" s="12" t="s">
        <v>879</v>
      </c>
      <c r="H7799" s="12" t="s">
        <v>880</v>
      </c>
      <c r="I7799" s="12" t="s">
        <v>881</v>
      </c>
      <c r="J7799" s="12">
        <v>29</v>
      </c>
      <c r="K7799" s="12" t="s">
        <v>236</v>
      </c>
      <c r="L7799" s="12" t="s">
        <v>237</v>
      </c>
      <c r="M7799" s="12">
        <v>990001</v>
      </c>
      <c r="N7799" s="12" t="s">
        <v>51</v>
      </c>
      <c r="O7799" s="12">
        <v>0.75</v>
      </c>
      <c r="P7799" s="12"/>
      <c r="Q7799" s="12">
        <v>0.75</v>
      </c>
      <c r="R7799" s="12"/>
      <c r="S7799" s="12" t="s">
        <v>6464</v>
      </c>
      <c r="T7799" s="12"/>
      <c r="U7799" s="12"/>
      <c r="V7799" s="12"/>
      <c r="W7799" s="12"/>
      <c r="X7799" s="12"/>
      <c r="Y7799" s="12"/>
      <c r="Z7799" s="12"/>
      <c r="AA7799" s="12"/>
      <c r="AB7799" s="12"/>
      <c r="AC7799" s="12"/>
      <c r="AD7799" s="12"/>
      <c r="AE7799" s="12">
        <v>12</v>
      </c>
      <c r="AF7799" s="12">
        <v>7.6</v>
      </c>
      <c r="AG7799" s="12">
        <v>5</v>
      </c>
      <c r="AH7799" s="12" t="s">
        <v>53</v>
      </c>
      <c r="AI7799" s="12" t="s">
        <v>54</v>
      </c>
      <c r="AJ7799" s="12">
        <v>2</v>
      </c>
      <c r="AK7799" s="12">
        <v>1</v>
      </c>
      <c r="AL7799" s="12">
        <v>1</v>
      </c>
      <c r="AM7799" s="12" t="s">
        <v>55</v>
      </c>
      <c r="AN7799" s="12" t="s">
        <v>56</v>
      </c>
      <c r="AO7799" s="12"/>
      <c r="AP7799" s="12">
        <v>1</v>
      </c>
      <c r="AQ7799" s="12" t="s">
        <v>57</v>
      </c>
      <c r="AR7799" s="12">
        <v>0</v>
      </c>
      <c r="AS7799" s="12"/>
      <c r="AT7799" s="12"/>
      <c r="AU7799" s="12"/>
      <c r="AV7799" s="12"/>
      <c r="AW7799" s="12" t="s">
        <v>58</v>
      </c>
      <c r="AX7799" s="12">
        <v>0</v>
      </c>
      <c r="AY7799" s="12">
        <v>2</v>
      </c>
      <c r="AZ7799" s="12">
        <v>0.75</v>
      </c>
      <c r="BA7799" s="12">
        <v>0.75</v>
      </c>
      <c r="BB7799" s="12" t="s">
        <v>59</v>
      </c>
    </row>
    <row r="7800" spans="1:54" x14ac:dyDescent="0.2">
      <c r="A7800" s="7" t="str">
        <f>VLOOKUP(G7800,'Matching-Tabelle'!$A$76:$B$80,2,FALSE)</f>
        <v>claudio.goetz@tkb.ch</v>
      </c>
      <c r="B7800" s="7" t="str">
        <f>VLOOKUP(J7800,'Matching-Tabelle'!$A$1:$B$66,2,FALSE)</f>
        <v>WPI CTB</v>
      </c>
      <c r="C7800" s="7" t="str">
        <f>IF(VLOOKUP(J7800,'Matching-Tabelle'!$A$1:$CB$66,3,FALSE)=0,"",VLOOKUP(J7800,'Matching-Tabelle'!$A$1:$CB$66,3,FALSE))</f>
        <v/>
      </c>
      <c r="D7800" s="7">
        <v>0.75</v>
      </c>
      <c r="E7800" s="7" t="s">
        <v>874</v>
      </c>
      <c r="F7800" s="8">
        <v>42901</v>
      </c>
      <c r="G7800" s="12" t="s">
        <v>879</v>
      </c>
      <c r="H7800" s="12" t="s">
        <v>880</v>
      </c>
      <c r="I7800" s="12" t="s">
        <v>881</v>
      </c>
      <c r="J7800" s="12">
        <v>14</v>
      </c>
      <c r="K7800" s="12" t="s">
        <v>82</v>
      </c>
      <c r="L7800" s="12" t="s">
        <v>83</v>
      </c>
      <c r="M7800" s="12">
        <v>990001</v>
      </c>
      <c r="N7800" s="12" t="s">
        <v>51</v>
      </c>
      <c r="O7800" s="12">
        <v>0.5</v>
      </c>
      <c r="P7800" s="12"/>
      <c r="Q7800" s="12">
        <v>0.5</v>
      </c>
      <c r="R7800" s="12"/>
      <c r="S7800" s="12" t="s">
        <v>874</v>
      </c>
      <c r="T7800" s="12"/>
      <c r="U7800" s="12"/>
      <c r="V7800" s="12"/>
      <c r="W7800" s="12"/>
      <c r="X7800" s="12"/>
      <c r="Y7800" s="12"/>
      <c r="Z7800" s="12"/>
      <c r="AA7800" s="12"/>
      <c r="AB7800" s="12"/>
      <c r="AC7800" s="12"/>
      <c r="AD7800" s="12"/>
      <c r="AE7800" s="12">
        <v>12</v>
      </c>
      <c r="AF7800" s="12">
        <v>7.6</v>
      </c>
      <c r="AG7800" s="12">
        <v>5</v>
      </c>
      <c r="AH7800" s="12" t="s">
        <v>53</v>
      </c>
      <c r="AI7800" s="12" t="s">
        <v>54</v>
      </c>
      <c r="AJ7800" s="12">
        <v>2</v>
      </c>
      <c r="AK7800" s="12">
        <v>1</v>
      </c>
      <c r="AL7800" s="12">
        <v>1</v>
      </c>
      <c r="AM7800" s="12" t="s">
        <v>55</v>
      </c>
      <c r="AN7800" s="12" t="s">
        <v>56</v>
      </c>
      <c r="AO7800" s="12"/>
      <c r="AP7800" s="12">
        <v>1</v>
      </c>
      <c r="AQ7800" s="12" t="s">
        <v>57</v>
      </c>
      <c r="AR7800" s="12">
        <v>0</v>
      </c>
      <c r="AS7800" s="12"/>
      <c r="AT7800" s="12"/>
      <c r="AU7800" s="12"/>
      <c r="AV7800" s="12"/>
      <c r="AW7800" s="12" t="s">
        <v>58</v>
      </c>
      <c r="AX7800" s="12">
        <v>0</v>
      </c>
      <c r="AY7800" s="12">
        <v>2</v>
      </c>
      <c r="AZ7800" s="12">
        <v>0.5</v>
      </c>
      <c r="BA7800" s="12">
        <v>0.5</v>
      </c>
      <c r="BB7800" s="12" t="s">
        <v>59</v>
      </c>
    </row>
    <row r="7801" spans="1:54" x14ac:dyDescent="0.2">
      <c r="A7801" s="7" t="str">
        <f>VLOOKUP(G7801,'Matching-Tabelle'!$A$76:$B$80,2,FALSE)</f>
        <v>claudio.goetz@tkb.ch</v>
      </c>
      <c r="B7801" s="7" t="str">
        <f>VLOOKUP(J7801,'Matching-Tabelle'!$A$1:$B$66,2,FALSE)</f>
        <v>WPI RTB</v>
      </c>
      <c r="C7801" s="7" t="str">
        <f>IF(VLOOKUP(J7801,'Matching-Tabelle'!$A$1:$CB$66,3,FALSE)=0,"",VLOOKUP(J7801,'Matching-Tabelle'!$A$1:$CB$66,3,FALSE))</f>
        <v/>
      </c>
      <c r="D7801" s="7">
        <v>0.5</v>
      </c>
      <c r="E7801" s="7" t="s">
        <v>6465</v>
      </c>
      <c r="F7801" s="8">
        <v>42901</v>
      </c>
      <c r="G7801" s="12" t="s">
        <v>879</v>
      </c>
      <c r="H7801" s="12" t="s">
        <v>880</v>
      </c>
      <c r="I7801" s="12" t="s">
        <v>881</v>
      </c>
      <c r="J7801" s="12">
        <v>27</v>
      </c>
      <c r="K7801" s="12" t="s">
        <v>872</v>
      </c>
      <c r="L7801" s="12" t="s">
        <v>873</v>
      </c>
      <c r="M7801" s="12">
        <v>990001</v>
      </c>
      <c r="N7801" s="12" t="s">
        <v>51</v>
      </c>
      <c r="O7801" s="12">
        <v>0.5</v>
      </c>
      <c r="P7801" s="12"/>
      <c r="Q7801" s="12">
        <v>0.5</v>
      </c>
      <c r="R7801" s="12"/>
      <c r="S7801" s="12" t="s">
        <v>6465</v>
      </c>
      <c r="T7801" s="12"/>
      <c r="U7801" s="12"/>
      <c r="V7801" s="12"/>
      <c r="W7801" s="12"/>
      <c r="X7801" s="12"/>
      <c r="Y7801" s="12"/>
      <c r="Z7801" s="12"/>
      <c r="AA7801" s="12"/>
      <c r="AB7801" s="12"/>
      <c r="AC7801" s="12"/>
      <c r="AD7801" s="12"/>
      <c r="AE7801" s="12">
        <v>12</v>
      </c>
      <c r="AF7801" s="12">
        <v>7.6</v>
      </c>
      <c r="AG7801" s="12">
        <v>5</v>
      </c>
      <c r="AH7801" s="12" t="s">
        <v>53</v>
      </c>
      <c r="AI7801" s="12" t="s">
        <v>54</v>
      </c>
      <c r="AJ7801" s="12">
        <v>2</v>
      </c>
      <c r="AK7801" s="12">
        <v>1</v>
      </c>
      <c r="AL7801" s="12">
        <v>1</v>
      </c>
      <c r="AM7801" s="12" t="s">
        <v>55</v>
      </c>
      <c r="AN7801" s="12" t="s">
        <v>56</v>
      </c>
      <c r="AO7801" s="12"/>
      <c r="AP7801" s="12">
        <v>1</v>
      </c>
      <c r="AQ7801" s="12" t="s">
        <v>57</v>
      </c>
      <c r="AR7801" s="12">
        <v>0</v>
      </c>
      <c r="AS7801" s="12"/>
      <c r="AT7801" s="12"/>
      <c r="AU7801" s="12"/>
      <c r="AV7801" s="12"/>
      <c r="AW7801" s="12" t="s">
        <v>58</v>
      </c>
      <c r="AX7801" s="12">
        <v>0</v>
      </c>
      <c r="AY7801" s="12">
        <v>2</v>
      </c>
      <c r="AZ7801" s="12">
        <v>0.5</v>
      </c>
      <c r="BA7801" s="12">
        <v>0.5</v>
      </c>
      <c r="BB7801" s="12" t="s">
        <v>59</v>
      </c>
    </row>
    <row r="7802" spans="1:54" x14ac:dyDescent="0.2">
      <c r="A7802" s="7" t="str">
        <f>VLOOKUP(G7802,'Matching-Tabelle'!$A$76:$B$80,2,FALSE)</f>
        <v>claudio.goetz@tkb.ch</v>
      </c>
      <c r="B7802" s="7" t="str">
        <f>VLOOKUP(J7802,'Matching-Tabelle'!$A$1:$B$66,2,FALSE)</f>
        <v>Progr Beratungsdigi</v>
      </c>
      <c r="C7802" s="7" t="str">
        <f>IF(VLOOKUP(J7802,'Matching-Tabelle'!$A$1:$CB$66,3,FALSE)=0,"",VLOOKUP(J7802,'Matching-Tabelle'!$A$1:$CB$66,3,FALSE))</f>
        <v/>
      </c>
      <c r="D7802" s="7">
        <v>0.5</v>
      </c>
      <c r="E7802" s="7" t="s">
        <v>6466</v>
      </c>
      <c r="F7802" s="8">
        <v>42901</v>
      </c>
      <c r="G7802" s="12" t="s">
        <v>879</v>
      </c>
      <c r="H7802" s="12" t="s">
        <v>880</v>
      </c>
      <c r="I7802" s="12" t="s">
        <v>881</v>
      </c>
      <c r="J7802" s="12">
        <v>2500214</v>
      </c>
      <c r="K7802" s="12" t="s">
        <v>2386</v>
      </c>
      <c r="L7802" s="12" t="s">
        <v>2387</v>
      </c>
      <c r="M7802" s="12">
        <v>990001</v>
      </c>
      <c r="N7802" s="12" t="s">
        <v>51</v>
      </c>
      <c r="O7802" s="12">
        <v>1</v>
      </c>
      <c r="P7802" s="12"/>
      <c r="Q7802" s="12">
        <v>1</v>
      </c>
      <c r="R7802" s="12"/>
      <c r="S7802" s="12" t="s">
        <v>6466</v>
      </c>
      <c r="T7802" s="12"/>
      <c r="U7802" s="12"/>
      <c r="V7802" s="12"/>
      <c r="W7802" s="12"/>
      <c r="X7802" s="12"/>
      <c r="Y7802" s="12"/>
      <c r="Z7802" s="12"/>
      <c r="AA7802" s="12"/>
      <c r="AB7802" s="12"/>
      <c r="AC7802" s="12"/>
      <c r="AD7802" s="12"/>
      <c r="AE7802" s="12">
        <v>12</v>
      </c>
      <c r="AF7802" s="12">
        <v>7.6</v>
      </c>
      <c r="AG7802" s="12">
        <v>5</v>
      </c>
      <c r="AH7802" s="12" t="s">
        <v>53</v>
      </c>
      <c r="AI7802" s="12" t="s">
        <v>54</v>
      </c>
      <c r="AJ7802" s="12">
        <v>2</v>
      </c>
      <c r="AK7802" s="12">
        <v>1</v>
      </c>
      <c r="AL7802" s="12">
        <v>1</v>
      </c>
      <c r="AM7802" s="12" t="s">
        <v>55</v>
      </c>
      <c r="AN7802" s="12" t="s">
        <v>56</v>
      </c>
      <c r="AO7802" s="12"/>
      <c r="AP7802" s="12">
        <v>1</v>
      </c>
      <c r="AQ7802" s="12" t="s">
        <v>57</v>
      </c>
      <c r="AR7802" s="12">
        <v>0</v>
      </c>
      <c r="AS7802" s="12"/>
      <c r="AT7802" s="12"/>
      <c r="AU7802" s="12"/>
      <c r="AV7802" s="12"/>
      <c r="AW7802" s="12" t="s">
        <v>58</v>
      </c>
      <c r="AX7802" s="12">
        <v>0</v>
      </c>
      <c r="AY7802" s="12">
        <v>2</v>
      </c>
      <c r="AZ7802" s="12">
        <v>1</v>
      </c>
      <c r="BA7802" s="12">
        <v>1</v>
      </c>
      <c r="BB7802" s="12" t="s">
        <v>59</v>
      </c>
    </row>
    <row r="7803" spans="1:54" x14ac:dyDescent="0.2">
      <c r="A7803" s="7" t="str">
        <f>VLOOKUP(G7803,'Matching-Tabelle'!$A$76:$B$80,2,FALSE)</f>
        <v>claudio.goetz@tkb.ch</v>
      </c>
      <c r="B7803" s="7" t="str">
        <f>VLOOKUP(J7803,'Matching-Tabelle'!$A$1:$B$66,2,FALSE)</f>
        <v>WPI CTB</v>
      </c>
      <c r="C7803" s="7" t="str">
        <f>IF(VLOOKUP(J7803,'Matching-Tabelle'!$A$1:$CB$66,3,FALSE)=0,"",VLOOKUP(J7803,'Matching-Tabelle'!$A$1:$CB$66,3,FALSE))</f>
        <v/>
      </c>
      <c r="D7803" s="7">
        <v>1</v>
      </c>
      <c r="E7803" s="7" t="s">
        <v>6467</v>
      </c>
      <c r="F7803" s="8">
        <v>42901</v>
      </c>
      <c r="G7803" s="12" t="s">
        <v>879</v>
      </c>
      <c r="H7803" s="12" t="s">
        <v>880</v>
      </c>
      <c r="I7803" s="12" t="s">
        <v>881</v>
      </c>
      <c r="J7803" s="12">
        <v>929</v>
      </c>
      <c r="K7803" s="12" t="s">
        <v>784</v>
      </c>
      <c r="L7803" s="12" t="s">
        <v>785</v>
      </c>
      <c r="M7803" s="12">
        <v>990001</v>
      </c>
      <c r="N7803" s="12" t="s">
        <v>51</v>
      </c>
      <c r="O7803" s="12">
        <v>0.5</v>
      </c>
      <c r="P7803" s="12"/>
      <c r="Q7803" s="12">
        <v>0.5</v>
      </c>
      <c r="R7803" s="12"/>
      <c r="S7803" s="12" t="s">
        <v>6467</v>
      </c>
      <c r="T7803" s="12"/>
      <c r="U7803" s="12"/>
      <c r="V7803" s="12"/>
      <c r="W7803" s="12"/>
      <c r="X7803" s="12"/>
      <c r="Y7803" s="12"/>
      <c r="Z7803" s="12"/>
      <c r="AA7803" s="12"/>
      <c r="AB7803" s="12"/>
      <c r="AC7803" s="12"/>
      <c r="AD7803" s="12"/>
      <c r="AE7803" s="12">
        <v>12</v>
      </c>
      <c r="AF7803" s="12">
        <v>7.6</v>
      </c>
      <c r="AG7803" s="12">
        <v>5</v>
      </c>
      <c r="AH7803" s="12" t="s">
        <v>53</v>
      </c>
      <c r="AI7803" s="12" t="s">
        <v>54</v>
      </c>
      <c r="AJ7803" s="12">
        <v>2</v>
      </c>
      <c r="AK7803" s="12">
        <v>1</v>
      </c>
      <c r="AL7803" s="12">
        <v>1</v>
      </c>
      <c r="AM7803" s="12" t="s">
        <v>55</v>
      </c>
      <c r="AN7803" s="12" t="s">
        <v>56</v>
      </c>
      <c r="AO7803" s="12"/>
      <c r="AP7803" s="12">
        <v>1</v>
      </c>
      <c r="AQ7803" s="12" t="s">
        <v>57</v>
      </c>
      <c r="AR7803" s="12">
        <v>0</v>
      </c>
      <c r="AS7803" s="12"/>
      <c r="AT7803" s="12"/>
      <c r="AU7803" s="12"/>
      <c r="AV7803" s="12"/>
      <c r="AW7803" s="12" t="s">
        <v>58</v>
      </c>
      <c r="AX7803" s="12">
        <v>0</v>
      </c>
      <c r="AY7803" s="12">
        <v>2</v>
      </c>
      <c r="AZ7803" s="12">
        <v>0.5</v>
      </c>
      <c r="BA7803" s="12">
        <v>0.5</v>
      </c>
      <c r="BB7803" s="12" t="s">
        <v>59</v>
      </c>
    </row>
    <row r="7804" spans="1:54" x14ac:dyDescent="0.2">
      <c r="A7804" s="7" t="str">
        <f>VLOOKUP(G7804,'Matching-Tabelle'!$A$76:$B$80,2,FALSE)</f>
        <v>claudio.goetz@tkb.ch</v>
      </c>
      <c r="B7804" s="7" t="str">
        <f>VLOOKUP(J7804,'Matching-Tabelle'!$A$1:$B$66,2,FALSE)</f>
        <v>WPI CTB</v>
      </c>
      <c r="C7804" s="7" t="str">
        <f>IF(VLOOKUP(J7804,'Matching-Tabelle'!$A$1:$CB$66,3,FALSE)=0,"",VLOOKUP(J7804,'Matching-Tabelle'!$A$1:$CB$66,3,FALSE))</f>
        <v/>
      </c>
      <c r="D7804" s="7">
        <v>0.5</v>
      </c>
      <c r="E7804" s="7" t="s">
        <v>6468</v>
      </c>
      <c r="F7804" s="8">
        <v>42902</v>
      </c>
      <c r="G7804" s="12" t="s">
        <v>879</v>
      </c>
      <c r="H7804" s="12" t="s">
        <v>880</v>
      </c>
      <c r="I7804" s="12" t="s">
        <v>881</v>
      </c>
      <c r="J7804" s="12">
        <v>931</v>
      </c>
      <c r="K7804" s="12" t="s">
        <v>294</v>
      </c>
      <c r="L7804" s="12" t="s">
        <v>295</v>
      </c>
      <c r="M7804" s="12">
        <v>990001</v>
      </c>
      <c r="N7804" s="12" t="s">
        <v>51</v>
      </c>
      <c r="O7804" s="12">
        <v>0.25</v>
      </c>
      <c r="P7804" s="12"/>
      <c r="Q7804" s="12">
        <v>0.25</v>
      </c>
      <c r="R7804" s="12"/>
      <c r="S7804" s="12" t="s">
        <v>6468</v>
      </c>
      <c r="T7804" s="12"/>
      <c r="U7804" s="12"/>
      <c r="V7804" s="12"/>
      <c r="W7804" s="12"/>
      <c r="X7804" s="12"/>
      <c r="Y7804" s="12"/>
      <c r="Z7804" s="12"/>
      <c r="AA7804" s="12"/>
      <c r="AB7804" s="12"/>
      <c r="AC7804" s="12"/>
      <c r="AD7804" s="12"/>
      <c r="AE7804" s="12">
        <v>12</v>
      </c>
      <c r="AF7804" s="12">
        <v>7.6</v>
      </c>
      <c r="AG7804" s="12">
        <v>5</v>
      </c>
      <c r="AH7804" s="12" t="s">
        <v>53</v>
      </c>
      <c r="AI7804" s="12" t="s">
        <v>54</v>
      </c>
      <c r="AJ7804" s="12">
        <v>2</v>
      </c>
      <c r="AK7804" s="12">
        <v>1</v>
      </c>
      <c r="AL7804" s="12">
        <v>1</v>
      </c>
      <c r="AM7804" s="12" t="s">
        <v>55</v>
      </c>
      <c r="AN7804" s="12" t="s">
        <v>56</v>
      </c>
      <c r="AO7804" s="12"/>
      <c r="AP7804" s="12">
        <v>1</v>
      </c>
      <c r="AQ7804" s="12" t="s">
        <v>57</v>
      </c>
      <c r="AR7804" s="12">
        <v>0</v>
      </c>
      <c r="AS7804" s="12"/>
      <c r="AT7804" s="12"/>
      <c r="AU7804" s="12"/>
      <c r="AV7804" s="12"/>
      <c r="AW7804" s="12" t="s">
        <v>58</v>
      </c>
      <c r="AX7804" s="12">
        <v>0</v>
      </c>
      <c r="AY7804" s="12">
        <v>2</v>
      </c>
      <c r="AZ7804" s="12">
        <v>0.25</v>
      </c>
      <c r="BA7804" s="12">
        <v>0.25</v>
      </c>
      <c r="BB7804" s="12" t="s">
        <v>59</v>
      </c>
    </row>
    <row r="7805" spans="1:54" x14ac:dyDescent="0.2">
      <c r="A7805" s="7" t="str">
        <f>VLOOKUP(G7805,'Matching-Tabelle'!$A$76:$B$80,2,FALSE)</f>
        <v>claudio.goetz@tkb.ch</v>
      </c>
      <c r="B7805" s="7" t="str">
        <f>VLOOKUP(J7805,'Matching-Tabelle'!$A$1:$B$66,2,FALSE)</f>
        <v>Progr Beratungsdigi</v>
      </c>
      <c r="C7805" s="7" t="str">
        <f>IF(VLOOKUP(J7805,'Matching-Tabelle'!$A$1:$CB$66,3,FALSE)=0,"",VLOOKUP(J7805,'Matching-Tabelle'!$A$1:$CB$66,3,FALSE))</f>
        <v/>
      </c>
      <c r="D7805" s="7">
        <v>0.25</v>
      </c>
      <c r="E7805" s="7" t="s">
        <v>6469</v>
      </c>
      <c r="F7805" s="8">
        <v>42902</v>
      </c>
      <c r="G7805" s="12" t="s">
        <v>879</v>
      </c>
      <c r="H7805" s="12" t="s">
        <v>880</v>
      </c>
      <c r="I7805" s="12" t="s">
        <v>881</v>
      </c>
      <c r="J7805" s="12">
        <v>2500214</v>
      </c>
      <c r="K7805" s="12" t="s">
        <v>2386</v>
      </c>
      <c r="L7805" s="12" t="s">
        <v>2387</v>
      </c>
      <c r="M7805" s="12">
        <v>990001</v>
      </c>
      <c r="N7805" s="12" t="s">
        <v>51</v>
      </c>
      <c r="O7805" s="12">
        <v>1.5</v>
      </c>
      <c r="P7805" s="12"/>
      <c r="Q7805" s="12">
        <v>1.5</v>
      </c>
      <c r="R7805" s="12"/>
      <c r="S7805" s="12" t="s">
        <v>6469</v>
      </c>
      <c r="T7805" s="12"/>
      <c r="U7805" s="12"/>
      <c r="V7805" s="12"/>
      <c r="W7805" s="12"/>
      <c r="X7805" s="12"/>
      <c r="Y7805" s="12"/>
      <c r="Z7805" s="12"/>
      <c r="AA7805" s="12"/>
      <c r="AB7805" s="12"/>
      <c r="AC7805" s="12"/>
      <c r="AD7805" s="12"/>
      <c r="AE7805" s="12">
        <v>12</v>
      </c>
      <c r="AF7805" s="12">
        <v>7.6</v>
      </c>
      <c r="AG7805" s="12">
        <v>5</v>
      </c>
      <c r="AH7805" s="12" t="s">
        <v>53</v>
      </c>
      <c r="AI7805" s="12" t="s">
        <v>54</v>
      </c>
      <c r="AJ7805" s="12">
        <v>2</v>
      </c>
      <c r="AK7805" s="12">
        <v>1</v>
      </c>
      <c r="AL7805" s="12">
        <v>1</v>
      </c>
      <c r="AM7805" s="12" t="s">
        <v>55</v>
      </c>
      <c r="AN7805" s="12" t="s">
        <v>56</v>
      </c>
      <c r="AO7805" s="12"/>
      <c r="AP7805" s="12">
        <v>1</v>
      </c>
      <c r="AQ7805" s="12" t="s">
        <v>57</v>
      </c>
      <c r="AR7805" s="12">
        <v>0</v>
      </c>
      <c r="AS7805" s="12"/>
      <c r="AT7805" s="12"/>
      <c r="AU7805" s="12"/>
      <c r="AV7805" s="12"/>
      <c r="AW7805" s="12" t="s">
        <v>58</v>
      </c>
      <c r="AX7805" s="12">
        <v>0</v>
      </c>
      <c r="AY7805" s="12">
        <v>2</v>
      </c>
      <c r="AZ7805" s="12">
        <v>1.5</v>
      </c>
      <c r="BA7805" s="12">
        <v>1.5</v>
      </c>
      <c r="BB7805" s="12" t="s">
        <v>59</v>
      </c>
    </row>
    <row r="7806" spans="1:54" x14ac:dyDescent="0.2">
      <c r="A7806" s="7" t="str">
        <f>VLOOKUP(G7806,'Matching-Tabelle'!$A$76:$B$80,2,FALSE)</f>
        <v>claudio.goetz@tkb.ch</v>
      </c>
      <c r="B7806" s="7" t="str">
        <f>VLOOKUP(J7806,'Matching-Tabelle'!$A$1:$B$66,2,FALSE)</f>
        <v>WPI CTB</v>
      </c>
      <c r="C7806" s="7" t="str">
        <f>IF(VLOOKUP(J7806,'Matching-Tabelle'!$A$1:$CB$66,3,FALSE)=0,"",VLOOKUP(J7806,'Matching-Tabelle'!$A$1:$CB$66,3,FALSE))</f>
        <v/>
      </c>
      <c r="D7806" s="7">
        <v>1.5</v>
      </c>
      <c r="E7806" s="7" t="s">
        <v>6350</v>
      </c>
      <c r="F7806" s="8">
        <v>42902</v>
      </c>
      <c r="G7806" s="12" t="s">
        <v>879</v>
      </c>
      <c r="H7806" s="12" t="s">
        <v>880</v>
      </c>
      <c r="I7806" s="12" t="s">
        <v>881</v>
      </c>
      <c r="J7806" s="12">
        <v>922</v>
      </c>
      <c r="K7806" s="12" t="s">
        <v>134</v>
      </c>
      <c r="L7806" s="12" t="s">
        <v>135</v>
      </c>
      <c r="M7806" s="12">
        <v>990001</v>
      </c>
      <c r="N7806" s="12" t="s">
        <v>51</v>
      </c>
      <c r="O7806" s="12">
        <v>1</v>
      </c>
      <c r="P7806" s="12"/>
      <c r="Q7806" s="12">
        <v>1</v>
      </c>
      <c r="R7806" s="12"/>
      <c r="S7806" s="12" t="s">
        <v>6350</v>
      </c>
      <c r="T7806" s="12"/>
      <c r="U7806" s="12"/>
      <c r="V7806" s="12"/>
      <c r="W7806" s="12"/>
      <c r="X7806" s="12"/>
      <c r="Y7806" s="12"/>
      <c r="Z7806" s="12"/>
      <c r="AA7806" s="12"/>
      <c r="AB7806" s="12"/>
      <c r="AC7806" s="12"/>
      <c r="AD7806" s="12"/>
      <c r="AE7806" s="12">
        <v>12</v>
      </c>
      <c r="AF7806" s="12">
        <v>7.6</v>
      </c>
      <c r="AG7806" s="12">
        <v>5</v>
      </c>
      <c r="AH7806" s="12" t="s">
        <v>53</v>
      </c>
      <c r="AI7806" s="12" t="s">
        <v>54</v>
      </c>
      <c r="AJ7806" s="12">
        <v>2</v>
      </c>
      <c r="AK7806" s="12">
        <v>1</v>
      </c>
      <c r="AL7806" s="12">
        <v>1</v>
      </c>
      <c r="AM7806" s="12" t="s">
        <v>55</v>
      </c>
      <c r="AN7806" s="12" t="s">
        <v>56</v>
      </c>
      <c r="AO7806" s="12"/>
      <c r="AP7806" s="12">
        <v>1</v>
      </c>
      <c r="AQ7806" s="12" t="s">
        <v>57</v>
      </c>
      <c r="AR7806" s="12">
        <v>0</v>
      </c>
      <c r="AS7806" s="12"/>
      <c r="AT7806" s="12"/>
      <c r="AU7806" s="12"/>
      <c r="AV7806" s="12"/>
      <c r="AW7806" s="12" t="s">
        <v>58</v>
      </c>
      <c r="AX7806" s="12">
        <v>0</v>
      </c>
      <c r="AY7806" s="12">
        <v>2</v>
      </c>
      <c r="AZ7806" s="12">
        <v>1</v>
      </c>
      <c r="BA7806" s="12">
        <v>1</v>
      </c>
      <c r="BB7806" s="12" t="s">
        <v>59</v>
      </c>
    </row>
    <row r="7807" spans="1:54" x14ac:dyDescent="0.2">
      <c r="A7807" s="7" t="str">
        <f>VLOOKUP(G7807,'Matching-Tabelle'!$A$76:$B$80,2,FALSE)</f>
        <v>claudio.goetz@tkb.ch</v>
      </c>
      <c r="B7807" s="7" t="str">
        <f>VLOOKUP(J7807,'Matching-Tabelle'!$A$1:$B$66,2,FALSE)</f>
        <v>Proj KWP1</v>
      </c>
      <c r="C7807" s="7" t="str">
        <f>IF(VLOOKUP(J7807,'Matching-Tabelle'!$A$1:$CB$66,3,FALSE)=0,"",VLOOKUP(J7807,'Matching-Tabelle'!$A$1:$CB$66,3,FALSE))</f>
        <v>Progr Digitalisierung</v>
      </c>
      <c r="D7807" s="7">
        <v>1</v>
      </c>
      <c r="E7807" s="7" t="s">
        <v>6470</v>
      </c>
      <c r="F7807" s="8">
        <v>42902</v>
      </c>
      <c r="G7807" s="12" t="s">
        <v>879</v>
      </c>
      <c r="H7807" s="12" t="s">
        <v>880</v>
      </c>
      <c r="I7807" s="12" t="s">
        <v>881</v>
      </c>
      <c r="J7807" s="12">
        <v>2500238</v>
      </c>
      <c r="K7807" s="12" t="s">
        <v>868</v>
      </c>
      <c r="L7807" s="12" t="s">
        <v>869</v>
      </c>
      <c r="M7807" s="12">
        <v>990001</v>
      </c>
      <c r="N7807" s="12" t="s">
        <v>51</v>
      </c>
      <c r="O7807" s="12">
        <v>1.5</v>
      </c>
      <c r="P7807" s="12"/>
      <c r="Q7807" s="12">
        <v>1.5</v>
      </c>
      <c r="R7807" s="12"/>
      <c r="S7807" s="12" t="s">
        <v>6470</v>
      </c>
      <c r="T7807" s="12"/>
      <c r="U7807" s="12"/>
      <c r="V7807" s="12"/>
      <c r="W7807" s="12"/>
      <c r="X7807" s="12"/>
      <c r="Y7807" s="12"/>
      <c r="Z7807" s="12"/>
      <c r="AA7807" s="12"/>
      <c r="AB7807" s="12"/>
      <c r="AC7807" s="12"/>
      <c r="AD7807" s="12"/>
      <c r="AE7807" s="12">
        <v>5</v>
      </c>
      <c r="AF7807" s="12">
        <v>0</v>
      </c>
      <c r="AG7807" s="12">
        <v>1</v>
      </c>
      <c r="AH7807" s="12" t="s">
        <v>411</v>
      </c>
      <c r="AI7807" s="12" t="s">
        <v>411</v>
      </c>
      <c r="AJ7807" s="12">
        <v>2</v>
      </c>
      <c r="AK7807" s="12">
        <v>1</v>
      </c>
      <c r="AL7807" s="12">
        <v>1</v>
      </c>
      <c r="AM7807" s="12" t="s">
        <v>55</v>
      </c>
      <c r="AN7807" s="12" t="s">
        <v>56</v>
      </c>
      <c r="AO7807" s="12"/>
      <c r="AP7807" s="12">
        <v>1</v>
      </c>
      <c r="AQ7807" s="12" t="s">
        <v>57</v>
      </c>
      <c r="AR7807" s="12">
        <v>0</v>
      </c>
      <c r="AS7807" s="12"/>
      <c r="AT7807" s="12"/>
      <c r="AU7807" s="12"/>
      <c r="AV7807" s="12"/>
      <c r="AW7807" s="12" t="s">
        <v>58</v>
      </c>
      <c r="AX7807" s="12">
        <v>0</v>
      </c>
      <c r="AY7807" s="12">
        <v>2</v>
      </c>
      <c r="AZ7807" s="12">
        <v>1.5</v>
      </c>
      <c r="BA7807" s="12">
        <v>1.5</v>
      </c>
      <c r="BB7807" s="12" t="s">
        <v>59</v>
      </c>
    </row>
    <row r="7808" spans="1:54" x14ac:dyDescent="0.2">
      <c r="A7808" s="7" t="str">
        <f>VLOOKUP(G7808,'Matching-Tabelle'!$A$76:$B$80,2,FALSE)</f>
        <v>claudio.goetz@tkb.ch</v>
      </c>
      <c r="B7808" s="7" t="str">
        <f>VLOOKUP(J7808,'Matching-Tabelle'!$A$1:$B$66,2,FALSE)</f>
        <v>WPI CTB</v>
      </c>
      <c r="C7808" s="7" t="str">
        <f>IF(VLOOKUP(J7808,'Matching-Tabelle'!$A$1:$CB$66,3,FALSE)=0,"",VLOOKUP(J7808,'Matching-Tabelle'!$A$1:$CB$66,3,FALSE))</f>
        <v/>
      </c>
      <c r="D7808" s="7">
        <v>1.5</v>
      </c>
      <c r="E7808" s="7" t="s">
        <v>6471</v>
      </c>
      <c r="F7808" s="8">
        <v>42902</v>
      </c>
      <c r="G7808" s="12" t="s">
        <v>879</v>
      </c>
      <c r="H7808" s="12" t="s">
        <v>880</v>
      </c>
      <c r="I7808" s="12" t="s">
        <v>881</v>
      </c>
      <c r="J7808" s="12">
        <v>928</v>
      </c>
      <c r="K7808" s="12" t="s">
        <v>870</v>
      </c>
      <c r="L7808" s="12" t="s">
        <v>871</v>
      </c>
      <c r="M7808" s="12">
        <v>990001</v>
      </c>
      <c r="N7808" s="12" t="s">
        <v>51</v>
      </c>
      <c r="O7808" s="12">
        <v>1</v>
      </c>
      <c r="P7808" s="12"/>
      <c r="Q7808" s="12">
        <v>1</v>
      </c>
      <c r="R7808" s="12"/>
      <c r="S7808" s="12" t="s">
        <v>6471</v>
      </c>
      <c r="T7808" s="12"/>
      <c r="U7808" s="12"/>
      <c r="V7808" s="12"/>
      <c r="W7808" s="12"/>
      <c r="X7808" s="12"/>
      <c r="Y7808" s="12"/>
      <c r="Z7808" s="12"/>
      <c r="AA7808" s="12"/>
      <c r="AB7808" s="12"/>
      <c r="AC7808" s="12"/>
      <c r="AD7808" s="12"/>
      <c r="AE7808" s="12">
        <v>12</v>
      </c>
      <c r="AF7808" s="12">
        <v>7.6</v>
      </c>
      <c r="AG7808" s="12">
        <v>5</v>
      </c>
      <c r="AH7808" s="12" t="s">
        <v>53</v>
      </c>
      <c r="AI7808" s="12" t="s">
        <v>54</v>
      </c>
      <c r="AJ7808" s="12">
        <v>2</v>
      </c>
      <c r="AK7808" s="12">
        <v>1</v>
      </c>
      <c r="AL7808" s="12">
        <v>1</v>
      </c>
      <c r="AM7808" s="12" t="s">
        <v>55</v>
      </c>
      <c r="AN7808" s="12" t="s">
        <v>56</v>
      </c>
      <c r="AO7808" s="12"/>
      <c r="AP7808" s="12">
        <v>1</v>
      </c>
      <c r="AQ7808" s="12" t="s">
        <v>57</v>
      </c>
      <c r="AR7808" s="12">
        <v>0</v>
      </c>
      <c r="AS7808" s="12"/>
      <c r="AT7808" s="12"/>
      <c r="AU7808" s="12"/>
      <c r="AV7808" s="12"/>
      <c r="AW7808" s="12" t="s">
        <v>58</v>
      </c>
      <c r="AX7808" s="12">
        <v>0</v>
      </c>
      <c r="AY7808" s="12">
        <v>2</v>
      </c>
      <c r="AZ7808" s="12">
        <v>1</v>
      </c>
      <c r="BA7808" s="12">
        <v>1</v>
      </c>
      <c r="BB7808" s="12" t="s">
        <v>59</v>
      </c>
    </row>
    <row r="7809" spans="1:54" x14ac:dyDescent="0.2">
      <c r="A7809" s="7" t="str">
        <f>VLOOKUP(G7809,'Matching-Tabelle'!$A$76:$B$80,2,FALSE)</f>
        <v>claudio.goetz@tkb.ch</v>
      </c>
      <c r="B7809" s="7" t="str">
        <f>VLOOKUP(J7809,'Matching-Tabelle'!$A$1:$B$66,2,FALSE)</f>
        <v>WPI RTB</v>
      </c>
      <c r="C7809" s="7" t="str">
        <f>IF(VLOOKUP(J7809,'Matching-Tabelle'!$A$1:$CB$66,3,FALSE)=0,"",VLOOKUP(J7809,'Matching-Tabelle'!$A$1:$CB$66,3,FALSE))</f>
        <v/>
      </c>
      <c r="D7809" s="7">
        <v>1</v>
      </c>
      <c r="E7809" s="7" t="s">
        <v>6472</v>
      </c>
      <c r="F7809" s="8">
        <v>42902</v>
      </c>
      <c r="G7809" s="12" t="s">
        <v>879</v>
      </c>
      <c r="H7809" s="12" t="s">
        <v>880</v>
      </c>
      <c r="I7809" s="12" t="s">
        <v>881</v>
      </c>
      <c r="J7809" s="12">
        <v>31</v>
      </c>
      <c r="K7809" s="12" t="s">
        <v>787</v>
      </c>
      <c r="L7809" s="12" t="s">
        <v>788</v>
      </c>
      <c r="M7809" s="12">
        <v>990001</v>
      </c>
      <c r="N7809" s="12" t="s">
        <v>51</v>
      </c>
      <c r="O7809" s="12">
        <v>0.75</v>
      </c>
      <c r="P7809" s="12"/>
      <c r="Q7809" s="12">
        <v>0.75</v>
      </c>
      <c r="R7809" s="12"/>
      <c r="S7809" s="12" t="s">
        <v>6472</v>
      </c>
      <c r="T7809" s="12"/>
      <c r="U7809" s="12"/>
      <c r="V7809" s="12"/>
      <c r="W7809" s="12"/>
      <c r="X7809" s="12"/>
      <c r="Y7809" s="12"/>
      <c r="Z7809" s="12"/>
      <c r="AA7809" s="12"/>
      <c r="AB7809" s="12"/>
      <c r="AC7809" s="12"/>
      <c r="AD7809" s="12"/>
      <c r="AE7809" s="12">
        <v>12</v>
      </c>
      <c r="AF7809" s="12">
        <v>7.6</v>
      </c>
      <c r="AG7809" s="12">
        <v>5</v>
      </c>
      <c r="AH7809" s="12" t="s">
        <v>53</v>
      </c>
      <c r="AI7809" s="12" t="s">
        <v>54</v>
      </c>
      <c r="AJ7809" s="12">
        <v>2</v>
      </c>
      <c r="AK7809" s="12">
        <v>1</v>
      </c>
      <c r="AL7809" s="12">
        <v>1</v>
      </c>
      <c r="AM7809" s="12" t="s">
        <v>55</v>
      </c>
      <c r="AN7809" s="12" t="s">
        <v>56</v>
      </c>
      <c r="AO7809" s="12"/>
      <c r="AP7809" s="12">
        <v>1</v>
      </c>
      <c r="AQ7809" s="12" t="s">
        <v>57</v>
      </c>
      <c r="AR7809" s="12">
        <v>0</v>
      </c>
      <c r="AS7809" s="12"/>
      <c r="AT7809" s="12"/>
      <c r="AU7809" s="12"/>
      <c r="AV7809" s="12"/>
      <c r="AW7809" s="12" t="s">
        <v>58</v>
      </c>
      <c r="AX7809" s="12">
        <v>0</v>
      </c>
      <c r="AY7809" s="12">
        <v>2</v>
      </c>
      <c r="AZ7809" s="12">
        <v>0.75</v>
      </c>
      <c r="BA7809" s="12">
        <v>0.75</v>
      </c>
      <c r="BB7809" s="12" t="s">
        <v>59</v>
      </c>
    </row>
    <row r="7810" spans="1:54" x14ac:dyDescent="0.2">
      <c r="A7810" s="7" t="str">
        <f>VLOOKUP(G7810,'Matching-Tabelle'!$A$76:$B$80,2,FALSE)</f>
        <v>claudio.goetz@tkb.ch</v>
      </c>
      <c r="B7810" s="7" t="str">
        <f>VLOOKUP(J7810,'Matching-Tabelle'!$A$1:$B$66,2,FALSE)</f>
        <v>WPI CTB</v>
      </c>
      <c r="C7810" s="7" t="str">
        <f>IF(VLOOKUP(J7810,'Matching-Tabelle'!$A$1:$CB$66,3,FALSE)=0,"",VLOOKUP(J7810,'Matching-Tabelle'!$A$1:$CB$66,3,FALSE))</f>
        <v/>
      </c>
      <c r="D7810" s="7">
        <v>0.75</v>
      </c>
      <c r="E7810" s="7" t="s">
        <v>6473</v>
      </c>
      <c r="F7810" s="8">
        <v>42902</v>
      </c>
      <c r="G7810" s="12" t="s">
        <v>879</v>
      </c>
      <c r="H7810" s="12" t="s">
        <v>880</v>
      </c>
      <c r="I7810" s="12" t="s">
        <v>881</v>
      </c>
      <c r="J7810" s="12">
        <v>928</v>
      </c>
      <c r="K7810" s="12" t="s">
        <v>870</v>
      </c>
      <c r="L7810" s="12" t="s">
        <v>871</v>
      </c>
      <c r="M7810" s="12">
        <v>990001</v>
      </c>
      <c r="N7810" s="12" t="s">
        <v>51</v>
      </c>
      <c r="O7810" s="12">
        <v>0.5</v>
      </c>
      <c r="P7810" s="12"/>
      <c r="Q7810" s="12">
        <v>0.5</v>
      </c>
      <c r="R7810" s="12"/>
      <c r="S7810" s="12" t="s">
        <v>6473</v>
      </c>
      <c r="T7810" s="12"/>
      <c r="U7810" s="12"/>
      <c r="V7810" s="12"/>
      <c r="W7810" s="12"/>
      <c r="X7810" s="12"/>
      <c r="Y7810" s="12"/>
      <c r="Z7810" s="12"/>
      <c r="AA7810" s="12"/>
      <c r="AB7810" s="12"/>
      <c r="AC7810" s="12"/>
      <c r="AD7810" s="12"/>
      <c r="AE7810" s="12">
        <v>12</v>
      </c>
      <c r="AF7810" s="12">
        <v>7.6</v>
      </c>
      <c r="AG7810" s="12">
        <v>5</v>
      </c>
      <c r="AH7810" s="12" t="s">
        <v>53</v>
      </c>
      <c r="AI7810" s="12" t="s">
        <v>54</v>
      </c>
      <c r="AJ7810" s="12">
        <v>2</v>
      </c>
      <c r="AK7810" s="12">
        <v>1</v>
      </c>
      <c r="AL7810" s="12">
        <v>1</v>
      </c>
      <c r="AM7810" s="12" t="s">
        <v>55</v>
      </c>
      <c r="AN7810" s="12" t="s">
        <v>56</v>
      </c>
      <c r="AO7810" s="12"/>
      <c r="AP7810" s="12">
        <v>1</v>
      </c>
      <c r="AQ7810" s="12" t="s">
        <v>57</v>
      </c>
      <c r="AR7810" s="12">
        <v>0</v>
      </c>
      <c r="AS7810" s="12"/>
      <c r="AT7810" s="12"/>
      <c r="AU7810" s="12"/>
      <c r="AV7810" s="12"/>
      <c r="AW7810" s="12" t="s">
        <v>58</v>
      </c>
      <c r="AX7810" s="12">
        <v>0</v>
      </c>
      <c r="AY7810" s="12">
        <v>2</v>
      </c>
      <c r="AZ7810" s="12">
        <v>0.5</v>
      </c>
      <c r="BA7810" s="12">
        <v>0.5</v>
      </c>
      <c r="BB7810" s="12" t="s">
        <v>59</v>
      </c>
    </row>
    <row r="7811" spans="1:54" x14ac:dyDescent="0.2">
      <c r="A7811" s="7" t="str">
        <f>VLOOKUP(G7811,'Matching-Tabelle'!$A$76:$B$80,2,FALSE)</f>
        <v>claudio.goetz@tkb.ch</v>
      </c>
      <c r="B7811" s="7" t="str">
        <f>VLOOKUP(J7811,'Matching-Tabelle'!$A$1:$B$66,2,FALSE)</f>
        <v>WPI RTB</v>
      </c>
      <c r="C7811" s="7" t="str">
        <f>IF(VLOOKUP(J7811,'Matching-Tabelle'!$A$1:$CB$66,3,FALSE)=0,"",VLOOKUP(J7811,'Matching-Tabelle'!$A$1:$CB$66,3,FALSE))</f>
        <v/>
      </c>
      <c r="D7811" s="7">
        <v>0.5</v>
      </c>
      <c r="E7811" s="7" t="s">
        <v>6474</v>
      </c>
      <c r="F7811" s="8">
        <v>42902</v>
      </c>
      <c r="G7811" s="12" t="s">
        <v>879</v>
      </c>
      <c r="H7811" s="12" t="s">
        <v>880</v>
      </c>
      <c r="I7811" s="12" t="s">
        <v>881</v>
      </c>
      <c r="J7811" s="12">
        <v>25</v>
      </c>
      <c r="K7811" s="12" t="s">
        <v>192</v>
      </c>
      <c r="L7811" s="12" t="s">
        <v>193</v>
      </c>
      <c r="M7811" s="12">
        <v>990001</v>
      </c>
      <c r="N7811" s="12" t="s">
        <v>51</v>
      </c>
      <c r="O7811" s="12">
        <v>0.5</v>
      </c>
      <c r="P7811" s="12"/>
      <c r="Q7811" s="12">
        <v>0.5</v>
      </c>
      <c r="R7811" s="12"/>
      <c r="S7811" s="12" t="s">
        <v>6474</v>
      </c>
      <c r="T7811" s="12"/>
      <c r="U7811" s="12"/>
      <c r="V7811" s="12"/>
      <c r="W7811" s="12"/>
      <c r="X7811" s="12"/>
      <c r="Y7811" s="12"/>
      <c r="Z7811" s="12"/>
      <c r="AA7811" s="12"/>
      <c r="AB7811" s="12"/>
      <c r="AC7811" s="12"/>
      <c r="AD7811" s="12"/>
      <c r="AE7811" s="12">
        <v>12</v>
      </c>
      <c r="AF7811" s="12">
        <v>7.6</v>
      </c>
      <c r="AG7811" s="12">
        <v>5</v>
      </c>
      <c r="AH7811" s="12" t="s">
        <v>53</v>
      </c>
      <c r="AI7811" s="12" t="s">
        <v>54</v>
      </c>
      <c r="AJ7811" s="12">
        <v>2</v>
      </c>
      <c r="AK7811" s="12">
        <v>1</v>
      </c>
      <c r="AL7811" s="12">
        <v>1</v>
      </c>
      <c r="AM7811" s="12" t="s">
        <v>55</v>
      </c>
      <c r="AN7811" s="12" t="s">
        <v>56</v>
      </c>
      <c r="AO7811" s="12"/>
      <c r="AP7811" s="12">
        <v>1</v>
      </c>
      <c r="AQ7811" s="12" t="s">
        <v>57</v>
      </c>
      <c r="AR7811" s="12">
        <v>0</v>
      </c>
      <c r="AS7811" s="12"/>
      <c r="AT7811" s="12"/>
      <c r="AU7811" s="12"/>
      <c r="AV7811" s="12"/>
      <c r="AW7811" s="12" t="s">
        <v>58</v>
      </c>
      <c r="AX7811" s="12">
        <v>0</v>
      </c>
      <c r="AY7811" s="12">
        <v>2</v>
      </c>
      <c r="AZ7811" s="12">
        <v>0.5</v>
      </c>
      <c r="BA7811" s="12">
        <v>0.5</v>
      </c>
      <c r="BB7811" s="12" t="s">
        <v>59</v>
      </c>
    </row>
    <row r="7812" spans="1:54" x14ac:dyDescent="0.2">
      <c r="A7812" s="7" t="str">
        <f>VLOOKUP(G7812,'Matching-Tabelle'!$A$76:$B$80,2,FALSE)</f>
        <v>claudio.goetz@tkb.ch</v>
      </c>
      <c r="B7812" s="7" t="str">
        <f>VLOOKUP(J7812,'Matching-Tabelle'!$A$1:$B$66,2,FALSE)</f>
        <v>Progr Beratungsdigi</v>
      </c>
      <c r="C7812" s="7" t="str">
        <f>IF(VLOOKUP(J7812,'Matching-Tabelle'!$A$1:$CB$66,3,FALSE)=0,"",VLOOKUP(J7812,'Matching-Tabelle'!$A$1:$CB$66,3,FALSE))</f>
        <v/>
      </c>
      <c r="D7812" s="7">
        <v>0.5</v>
      </c>
      <c r="E7812" s="7" t="s">
        <v>6299</v>
      </c>
      <c r="F7812" s="8">
        <v>42902</v>
      </c>
      <c r="G7812" s="12" t="s">
        <v>879</v>
      </c>
      <c r="H7812" s="12" t="s">
        <v>880</v>
      </c>
      <c r="I7812" s="12" t="s">
        <v>881</v>
      </c>
      <c r="J7812" s="12">
        <v>2500214</v>
      </c>
      <c r="K7812" s="12" t="s">
        <v>2386</v>
      </c>
      <c r="L7812" s="12" t="s">
        <v>2387</v>
      </c>
      <c r="M7812" s="12">
        <v>990001</v>
      </c>
      <c r="N7812" s="12" t="s">
        <v>51</v>
      </c>
      <c r="O7812" s="12">
        <v>0.25</v>
      </c>
      <c r="P7812" s="12"/>
      <c r="Q7812" s="12">
        <v>0.25</v>
      </c>
      <c r="R7812" s="12"/>
      <c r="S7812" s="12" t="s">
        <v>6299</v>
      </c>
      <c r="T7812" s="12"/>
      <c r="U7812" s="12"/>
      <c r="V7812" s="12"/>
      <c r="W7812" s="12"/>
      <c r="X7812" s="12"/>
      <c r="Y7812" s="12"/>
      <c r="Z7812" s="12"/>
      <c r="AA7812" s="12"/>
      <c r="AB7812" s="12"/>
      <c r="AC7812" s="12"/>
      <c r="AD7812" s="12"/>
      <c r="AE7812" s="12">
        <v>12</v>
      </c>
      <c r="AF7812" s="12">
        <v>7.6</v>
      </c>
      <c r="AG7812" s="12">
        <v>5</v>
      </c>
      <c r="AH7812" s="12" t="s">
        <v>53</v>
      </c>
      <c r="AI7812" s="12" t="s">
        <v>54</v>
      </c>
      <c r="AJ7812" s="12">
        <v>2</v>
      </c>
      <c r="AK7812" s="12">
        <v>1</v>
      </c>
      <c r="AL7812" s="12">
        <v>1</v>
      </c>
      <c r="AM7812" s="12" t="s">
        <v>55</v>
      </c>
      <c r="AN7812" s="12" t="s">
        <v>56</v>
      </c>
      <c r="AO7812" s="12"/>
      <c r="AP7812" s="12">
        <v>1</v>
      </c>
      <c r="AQ7812" s="12" t="s">
        <v>57</v>
      </c>
      <c r="AR7812" s="12">
        <v>0</v>
      </c>
      <c r="AS7812" s="12"/>
      <c r="AT7812" s="12"/>
      <c r="AU7812" s="12"/>
      <c r="AV7812" s="12"/>
      <c r="AW7812" s="12" t="s">
        <v>58</v>
      </c>
      <c r="AX7812" s="12">
        <v>0</v>
      </c>
      <c r="AY7812" s="12">
        <v>2</v>
      </c>
      <c r="AZ7812" s="12">
        <v>0.25</v>
      </c>
      <c r="BA7812" s="12">
        <v>0.25</v>
      </c>
      <c r="BB7812" s="12" t="s">
        <v>59</v>
      </c>
    </row>
    <row r="7813" spans="1:54" x14ac:dyDescent="0.2">
      <c r="A7813" s="7" t="str">
        <f>VLOOKUP(G7813,'Matching-Tabelle'!$A$76:$B$80,2,FALSE)</f>
        <v>claudio.goetz@tkb.ch</v>
      </c>
      <c r="B7813" s="7" t="str">
        <f>VLOOKUP(J7813,'Matching-Tabelle'!$A$1:$B$66,2,FALSE)</f>
        <v>WPI CTB</v>
      </c>
      <c r="C7813" s="7" t="str">
        <f>IF(VLOOKUP(J7813,'Matching-Tabelle'!$A$1:$CB$66,3,FALSE)=0,"",VLOOKUP(J7813,'Matching-Tabelle'!$A$1:$CB$66,3,FALSE))</f>
        <v/>
      </c>
      <c r="D7813" s="7">
        <v>0.25</v>
      </c>
      <c r="E7813" s="7" t="s">
        <v>6477</v>
      </c>
      <c r="F7813" s="8">
        <v>42902</v>
      </c>
      <c r="G7813" s="12" t="s">
        <v>879</v>
      </c>
      <c r="H7813" s="12" t="s">
        <v>880</v>
      </c>
      <c r="I7813" s="12" t="s">
        <v>881</v>
      </c>
      <c r="J7813" s="12">
        <v>937</v>
      </c>
      <c r="K7813" s="12" t="s">
        <v>6475</v>
      </c>
      <c r="L7813" s="12" t="s">
        <v>6476</v>
      </c>
      <c r="M7813" s="12">
        <v>990001</v>
      </c>
      <c r="N7813" s="12" t="s">
        <v>51</v>
      </c>
      <c r="O7813" s="12">
        <v>0.5</v>
      </c>
      <c r="P7813" s="12"/>
      <c r="Q7813" s="12">
        <v>0.5</v>
      </c>
      <c r="R7813" s="12"/>
      <c r="S7813" s="12" t="s">
        <v>6477</v>
      </c>
      <c r="T7813" s="12"/>
      <c r="U7813" s="12"/>
      <c r="V7813" s="12"/>
      <c r="W7813" s="12"/>
      <c r="X7813" s="12"/>
      <c r="Y7813" s="12"/>
      <c r="Z7813" s="12"/>
      <c r="AA7813" s="12"/>
      <c r="AB7813" s="12"/>
      <c r="AC7813" s="12"/>
      <c r="AD7813" s="12"/>
      <c r="AE7813" s="12">
        <v>5</v>
      </c>
      <c r="AF7813" s="12">
        <v>0</v>
      </c>
      <c r="AG7813" s="12">
        <v>1</v>
      </c>
      <c r="AH7813" s="12" t="s">
        <v>411</v>
      </c>
      <c r="AI7813" s="12" t="s">
        <v>411</v>
      </c>
      <c r="AJ7813" s="12">
        <v>2</v>
      </c>
      <c r="AK7813" s="12">
        <v>1</v>
      </c>
      <c r="AL7813" s="12">
        <v>1</v>
      </c>
      <c r="AM7813" s="12" t="s">
        <v>55</v>
      </c>
      <c r="AN7813" s="12" t="s">
        <v>56</v>
      </c>
      <c r="AO7813" s="12"/>
      <c r="AP7813" s="12">
        <v>1</v>
      </c>
      <c r="AQ7813" s="12" t="s">
        <v>57</v>
      </c>
      <c r="AR7813" s="12">
        <v>0</v>
      </c>
      <c r="AS7813" s="12"/>
      <c r="AT7813" s="12"/>
      <c r="AU7813" s="12"/>
      <c r="AV7813" s="12"/>
      <c r="AW7813" s="12" t="s">
        <v>58</v>
      </c>
      <c r="AX7813" s="12">
        <v>0</v>
      </c>
      <c r="AY7813" s="12">
        <v>2</v>
      </c>
      <c r="AZ7813" s="12">
        <v>0.5</v>
      </c>
      <c r="BA7813" s="12">
        <v>0.5</v>
      </c>
      <c r="BB7813" s="12" t="s">
        <v>59</v>
      </c>
    </row>
    <row r="7814" spans="1:54" x14ac:dyDescent="0.2">
      <c r="A7814" s="7" t="str">
        <f>VLOOKUP(G7814,'Matching-Tabelle'!$A$76:$B$80,2,FALSE)</f>
        <v>claudio.goetz@tkb.ch</v>
      </c>
      <c r="B7814" s="7" t="str">
        <f>VLOOKUP(J7814,'Matching-Tabelle'!$A$1:$B$66,2,FALSE)</f>
        <v>Proj MESOF</v>
      </c>
      <c r="C7814" s="7" t="str">
        <f>IF(VLOOKUP(J7814,'Matching-Tabelle'!$A$1:$CB$66,3,FALSE)=0,"",VLOOKUP(J7814,'Matching-Tabelle'!$A$1:$CB$66,3,FALSE))</f>
        <v>WPI Projekte</v>
      </c>
      <c r="D7814" s="7">
        <v>0.5</v>
      </c>
      <c r="E7814" s="7" t="s">
        <v>6478</v>
      </c>
      <c r="F7814" s="8">
        <v>42902</v>
      </c>
      <c r="G7814" s="12" t="s">
        <v>879</v>
      </c>
      <c r="H7814" s="12" t="s">
        <v>880</v>
      </c>
      <c r="I7814" s="12" t="s">
        <v>881</v>
      </c>
      <c r="J7814" s="12">
        <v>2500259</v>
      </c>
      <c r="K7814" s="12" t="s">
        <v>5567</v>
      </c>
      <c r="L7814" s="12" t="s">
        <v>5568</v>
      </c>
      <c r="M7814" s="12">
        <v>990001</v>
      </c>
      <c r="N7814" s="12" t="s">
        <v>51</v>
      </c>
      <c r="O7814" s="12">
        <v>0.75</v>
      </c>
      <c r="P7814" s="12"/>
      <c r="Q7814" s="12">
        <v>0.75</v>
      </c>
      <c r="R7814" s="12"/>
      <c r="S7814" s="12" t="s">
        <v>6478</v>
      </c>
      <c r="T7814" s="12"/>
      <c r="U7814" s="12"/>
      <c r="V7814" s="12"/>
      <c r="W7814" s="12"/>
      <c r="X7814" s="12"/>
      <c r="Y7814" s="12"/>
      <c r="Z7814" s="12"/>
      <c r="AA7814" s="12"/>
      <c r="AB7814" s="12"/>
      <c r="AC7814" s="12"/>
      <c r="AD7814" s="12"/>
      <c r="AE7814" s="12">
        <v>5</v>
      </c>
      <c r="AF7814" s="12">
        <v>0</v>
      </c>
      <c r="AG7814" s="12">
        <v>1</v>
      </c>
      <c r="AH7814" s="12" t="s">
        <v>411</v>
      </c>
      <c r="AI7814" s="12" t="s">
        <v>411</v>
      </c>
      <c r="AJ7814" s="12">
        <v>2</v>
      </c>
      <c r="AK7814" s="12">
        <v>1</v>
      </c>
      <c r="AL7814" s="12">
        <v>1</v>
      </c>
      <c r="AM7814" s="12" t="s">
        <v>55</v>
      </c>
      <c r="AN7814" s="12" t="s">
        <v>56</v>
      </c>
      <c r="AO7814" s="12"/>
      <c r="AP7814" s="12">
        <v>1</v>
      </c>
      <c r="AQ7814" s="12" t="s">
        <v>57</v>
      </c>
      <c r="AR7814" s="12">
        <v>0</v>
      </c>
      <c r="AS7814" s="12"/>
      <c r="AT7814" s="12"/>
      <c r="AU7814" s="12"/>
      <c r="AV7814" s="12"/>
      <c r="AW7814" s="12" t="s">
        <v>58</v>
      </c>
      <c r="AX7814" s="12">
        <v>0</v>
      </c>
      <c r="AY7814" s="12">
        <v>2</v>
      </c>
      <c r="AZ7814" s="12">
        <v>0.75</v>
      </c>
      <c r="BA7814" s="12">
        <v>0.75</v>
      </c>
      <c r="BB7814" s="12" t="s">
        <v>59</v>
      </c>
    </row>
    <row r="7815" spans="1:54" x14ac:dyDescent="0.2">
      <c r="A7815" s="7" t="str">
        <f>VLOOKUP(G7815,'Matching-Tabelle'!$A$76:$B$80,2,FALSE)</f>
        <v>claudio.goetz@tkb.ch</v>
      </c>
      <c r="B7815" s="7" t="str">
        <f>VLOOKUP(J7815,'Matching-Tabelle'!$A$1:$B$66,2,FALSE)</f>
        <v>WPI CTB</v>
      </c>
      <c r="C7815" s="7" t="str">
        <f>IF(VLOOKUP(J7815,'Matching-Tabelle'!$A$1:$CB$66,3,FALSE)=0,"",VLOOKUP(J7815,'Matching-Tabelle'!$A$1:$CB$66,3,FALSE))</f>
        <v/>
      </c>
      <c r="D7815" s="7">
        <v>0.75</v>
      </c>
      <c r="E7815" s="7" t="s">
        <v>6479</v>
      </c>
      <c r="F7815" s="8">
        <v>42905</v>
      </c>
      <c r="G7815" s="12" t="s">
        <v>879</v>
      </c>
      <c r="H7815" s="12" t="s">
        <v>880</v>
      </c>
      <c r="I7815" s="12" t="s">
        <v>881</v>
      </c>
      <c r="J7815" s="12">
        <v>927</v>
      </c>
      <c r="K7815" s="12" t="s">
        <v>99</v>
      </c>
      <c r="L7815" s="12" t="s">
        <v>100</v>
      </c>
      <c r="M7815" s="12">
        <v>990001</v>
      </c>
      <c r="N7815" s="12" t="s">
        <v>51</v>
      </c>
      <c r="O7815" s="12">
        <v>1</v>
      </c>
      <c r="P7815" s="12"/>
      <c r="Q7815" s="12">
        <v>1</v>
      </c>
      <c r="R7815" s="12"/>
      <c r="S7815" s="12" t="s">
        <v>6479</v>
      </c>
      <c r="T7815" s="12"/>
      <c r="U7815" s="12"/>
      <c r="V7815" s="12"/>
      <c r="W7815" s="12"/>
      <c r="X7815" s="12"/>
      <c r="Y7815" s="12"/>
      <c r="Z7815" s="12"/>
      <c r="AA7815" s="12"/>
      <c r="AB7815" s="12"/>
      <c r="AC7815" s="12"/>
      <c r="AD7815" s="12"/>
      <c r="AE7815" s="12">
        <v>12</v>
      </c>
      <c r="AF7815" s="12">
        <v>7.6</v>
      </c>
      <c r="AG7815" s="12">
        <v>5</v>
      </c>
      <c r="AH7815" s="12" t="s">
        <v>53</v>
      </c>
      <c r="AI7815" s="12" t="s">
        <v>54</v>
      </c>
      <c r="AJ7815" s="12">
        <v>2</v>
      </c>
      <c r="AK7815" s="12">
        <v>1</v>
      </c>
      <c r="AL7815" s="12">
        <v>1</v>
      </c>
      <c r="AM7815" s="12" t="s">
        <v>55</v>
      </c>
      <c r="AN7815" s="12" t="s">
        <v>56</v>
      </c>
      <c r="AO7815" s="12"/>
      <c r="AP7815" s="12">
        <v>1</v>
      </c>
      <c r="AQ7815" s="12" t="s">
        <v>57</v>
      </c>
      <c r="AR7815" s="12">
        <v>0</v>
      </c>
      <c r="AS7815" s="12"/>
      <c r="AT7815" s="12"/>
      <c r="AU7815" s="12"/>
      <c r="AV7815" s="12"/>
      <c r="AW7815" s="12" t="s">
        <v>58</v>
      </c>
      <c r="AX7815" s="12">
        <v>0</v>
      </c>
      <c r="AY7815" s="12">
        <v>2</v>
      </c>
      <c r="AZ7815" s="12">
        <v>1</v>
      </c>
      <c r="BA7815" s="12">
        <v>1</v>
      </c>
      <c r="BB7815" s="12" t="s">
        <v>59</v>
      </c>
    </row>
    <row r="7816" spans="1:54" x14ac:dyDescent="0.2">
      <c r="A7816" s="7" t="str">
        <f>VLOOKUP(G7816,'Matching-Tabelle'!$A$76:$B$80,2,FALSE)</f>
        <v>claudio.goetz@tkb.ch</v>
      </c>
      <c r="B7816" s="7" t="str">
        <f>VLOOKUP(J7816,'Matching-Tabelle'!$A$1:$B$66,2,FALSE)</f>
        <v>Proj KWP1</v>
      </c>
      <c r="C7816" s="7" t="str">
        <f>IF(VLOOKUP(J7816,'Matching-Tabelle'!$A$1:$CB$66,3,FALSE)=0,"",VLOOKUP(J7816,'Matching-Tabelle'!$A$1:$CB$66,3,FALSE))</f>
        <v>Progr Digitalisierung</v>
      </c>
      <c r="D7816" s="7">
        <v>1</v>
      </c>
      <c r="E7816" s="7" t="s">
        <v>6480</v>
      </c>
      <c r="F7816" s="8">
        <v>42905</v>
      </c>
      <c r="G7816" s="12" t="s">
        <v>879</v>
      </c>
      <c r="H7816" s="12" t="s">
        <v>880</v>
      </c>
      <c r="I7816" s="12" t="s">
        <v>881</v>
      </c>
      <c r="J7816" s="12">
        <v>2500238</v>
      </c>
      <c r="K7816" s="12" t="s">
        <v>868</v>
      </c>
      <c r="L7816" s="12" t="s">
        <v>869</v>
      </c>
      <c r="M7816" s="12">
        <v>990001</v>
      </c>
      <c r="N7816" s="12" t="s">
        <v>51</v>
      </c>
      <c r="O7816" s="12">
        <v>0.5</v>
      </c>
      <c r="P7816" s="12"/>
      <c r="Q7816" s="12">
        <v>0.5</v>
      </c>
      <c r="R7816" s="12"/>
      <c r="S7816" s="12" t="s">
        <v>6480</v>
      </c>
      <c r="T7816" s="12"/>
      <c r="U7816" s="12"/>
      <c r="V7816" s="12"/>
      <c r="W7816" s="12"/>
      <c r="X7816" s="12"/>
      <c r="Y7816" s="12"/>
      <c r="Z7816" s="12"/>
      <c r="AA7816" s="12"/>
      <c r="AB7816" s="12"/>
      <c r="AC7816" s="12"/>
      <c r="AD7816" s="12"/>
      <c r="AE7816" s="12">
        <v>5</v>
      </c>
      <c r="AF7816" s="12">
        <v>0</v>
      </c>
      <c r="AG7816" s="12">
        <v>1</v>
      </c>
      <c r="AH7816" s="12" t="s">
        <v>411</v>
      </c>
      <c r="AI7816" s="12" t="s">
        <v>411</v>
      </c>
      <c r="AJ7816" s="12">
        <v>2</v>
      </c>
      <c r="AK7816" s="12">
        <v>1</v>
      </c>
      <c r="AL7816" s="12">
        <v>1</v>
      </c>
      <c r="AM7816" s="12" t="s">
        <v>55</v>
      </c>
      <c r="AN7816" s="12" t="s">
        <v>56</v>
      </c>
      <c r="AO7816" s="12"/>
      <c r="AP7816" s="12">
        <v>1</v>
      </c>
      <c r="AQ7816" s="12" t="s">
        <v>57</v>
      </c>
      <c r="AR7816" s="12">
        <v>0</v>
      </c>
      <c r="AS7816" s="12"/>
      <c r="AT7816" s="12"/>
      <c r="AU7816" s="12"/>
      <c r="AV7816" s="12"/>
      <c r="AW7816" s="12" t="s">
        <v>58</v>
      </c>
      <c r="AX7816" s="12">
        <v>0</v>
      </c>
      <c r="AY7816" s="12">
        <v>2</v>
      </c>
      <c r="AZ7816" s="12">
        <v>0.5</v>
      </c>
      <c r="BA7816" s="12">
        <v>0.5</v>
      </c>
      <c r="BB7816" s="12" t="s">
        <v>59</v>
      </c>
    </row>
    <row r="7817" spans="1:54" x14ac:dyDescent="0.2">
      <c r="A7817" s="7" t="str">
        <f>VLOOKUP(G7817,'Matching-Tabelle'!$A$76:$B$80,2,FALSE)</f>
        <v>claudio.goetz@tkb.ch</v>
      </c>
      <c r="B7817" s="7" t="str">
        <f>VLOOKUP(J7817,'Matching-Tabelle'!$A$1:$B$66,2,FALSE)</f>
        <v>Proj MESOF</v>
      </c>
      <c r="C7817" s="7" t="str">
        <f>IF(VLOOKUP(J7817,'Matching-Tabelle'!$A$1:$CB$66,3,FALSE)=0,"",VLOOKUP(J7817,'Matching-Tabelle'!$A$1:$CB$66,3,FALSE))</f>
        <v>WPI Projekte</v>
      </c>
      <c r="D7817" s="7">
        <v>0.5</v>
      </c>
      <c r="E7817" s="7" t="s">
        <v>6481</v>
      </c>
      <c r="F7817" s="8">
        <v>42905</v>
      </c>
      <c r="G7817" s="12" t="s">
        <v>879</v>
      </c>
      <c r="H7817" s="12" t="s">
        <v>880</v>
      </c>
      <c r="I7817" s="12" t="s">
        <v>881</v>
      </c>
      <c r="J7817" s="12">
        <v>2500259</v>
      </c>
      <c r="K7817" s="12" t="s">
        <v>5567</v>
      </c>
      <c r="L7817" s="12" t="s">
        <v>5568</v>
      </c>
      <c r="M7817" s="12">
        <v>990001</v>
      </c>
      <c r="N7817" s="12" t="s">
        <v>51</v>
      </c>
      <c r="O7817" s="12">
        <v>0.5</v>
      </c>
      <c r="P7817" s="12"/>
      <c r="Q7817" s="12">
        <v>0.5</v>
      </c>
      <c r="R7817" s="12"/>
      <c r="S7817" s="12" t="s">
        <v>6481</v>
      </c>
      <c r="T7817" s="12"/>
      <c r="U7817" s="12"/>
      <c r="V7817" s="12"/>
      <c r="W7817" s="12"/>
      <c r="X7817" s="12"/>
      <c r="Y7817" s="12"/>
      <c r="Z7817" s="12"/>
      <c r="AA7817" s="12"/>
      <c r="AB7817" s="12"/>
      <c r="AC7817" s="12"/>
      <c r="AD7817" s="12"/>
      <c r="AE7817" s="12">
        <v>5</v>
      </c>
      <c r="AF7817" s="12">
        <v>0</v>
      </c>
      <c r="AG7817" s="12">
        <v>1</v>
      </c>
      <c r="AH7817" s="12" t="s">
        <v>411</v>
      </c>
      <c r="AI7817" s="12" t="s">
        <v>411</v>
      </c>
      <c r="AJ7817" s="12">
        <v>2</v>
      </c>
      <c r="AK7817" s="12">
        <v>1</v>
      </c>
      <c r="AL7817" s="12">
        <v>1</v>
      </c>
      <c r="AM7817" s="12" t="s">
        <v>55</v>
      </c>
      <c r="AN7817" s="12" t="s">
        <v>56</v>
      </c>
      <c r="AO7817" s="12"/>
      <c r="AP7817" s="12">
        <v>1</v>
      </c>
      <c r="AQ7817" s="12" t="s">
        <v>57</v>
      </c>
      <c r="AR7817" s="12">
        <v>0</v>
      </c>
      <c r="AS7817" s="12"/>
      <c r="AT7817" s="12"/>
      <c r="AU7817" s="12"/>
      <c r="AV7817" s="12"/>
      <c r="AW7817" s="12" t="s">
        <v>58</v>
      </c>
      <c r="AX7817" s="12">
        <v>0</v>
      </c>
      <c r="AY7817" s="12">
        <v>2</v>
      </c>
      <c r="AZ7817" s="12">
        <v>0.5</v>
      </c>
      <c r="BA7817" s="12">
        <v>0.5</v>
      </c>
      <c r="BB7817" s="12" t="s">
        <v>59</v>
      </c>
    </row>
    <row r="7818" spans="1:54" x14ac:dyDescent="0.2">
      <c r="A7818" s="7" t="str">
        <f>VLOOKUP(G7818,'Matching-Tabelle'!$A$76:$B$80,2,FALSE)</f>
        <v>claudio.goetz@tkb.ch</v>
      </c>
      <c r="B7818" s="7" t="str">
        <f>VLOOKUP(J7818,'Matching-Tabelle'!$A$1:$B$66,2,FALSE)</f>
        <v>WPI RTB</v>
      </c>
      <c r="C7818" s="7" t="str">
        <f>IF(VLOOKUP(J7818,'Matching-Tabelle'!$A$1:$CB$66,3,FALSE)=0,"",VLOOKUP(J7818,'Matching-Tabelle'!$A$1:$CB$66,3,FALSE))</f>
        <v/>
      </c>
      <c r="D7818" s="7">
        <v>0.5</v>
      </c>
      <c r="E7818" s="7" t="s">
        <v>6482</v>
      </c>
      <c r="F7818" s="8">
        <v>42905</v>
      </c>
      <c r="G7818" s="12" t="s">
        <v>879</v>
      </c>
      <c r="H7818" s="12" t="s">
        <v>880</v>
      </c>
      <c r="I7818" s="12" t="s">
        <v>881</v>
      </c>
      <c r="J7818" s="12">
        <v>29</v>
      </c>
      <c r="K7818" s="12" t="s">
        <v>236</v>
      </c>
      <c r="L7818" s="12" t="s">
        <v>237</v>
      </c>
      <c r="M7818" s="12">
        <v>990001</v>
      </c>
      <c r="N7818" s="12" t="s">
        <v>51</v>
      </c>
      <c r="O7818" s="12">
        <v>0.25</v>
      </c>
      <c r="P7818" s="12"/>
      <c r="Q7818" s="12">
        <v>0.25</v>
      </c>
      <c r="R7818" s="12"/>
      <c r="S7818" s="12" t="s">
        <v>6482</v>
      </c>
      <c r="T7818" s="12"/>
      <c r="U7818" s="12"/>
      <c r="V7818" s="12"/>
      <c r="W7818" s="12"/>
      <c r="X7818" s="12"/>
      <c r="Y7818" s="12"/>
      <c r="Z7818" s="12"/>
      <c r="AA7818" s="12"/>
      <c r="AB7818" s="12"/>
      <c r="AC7818" s="12"/>
      <c r="AD7818" s="12"/>
      <c r="AE7818" s="12">
        <v>12</v>
      </c>
      <c r="AF7818" s="12">
        <v>7.6</v>
      </c>
      <c r="AG7818" s="12">
        <v>5</v>
      </c>
      <c r="AH7818" s="12" t="s">
        <v>53</v>
      </c>
      <c r="AI7818" s="12" t="s">
        <v>54</v>
      </c>
      <c r="AJ7818" s="12">
        <v>2</v>
      </c>
      <c r="AK7818" s="12">
        <v>1</v>
      </c>
      <c r="AL7818" s="12">
        <v>1</v>
      </c>
      <c r="AM7818" s="12" t="s">
        <v>55</v>
      </c>
      <c r="AN7818" s="12" t="s">
        <v>56</v>
      </c>
      <c r="AO7818" s="12"/>
      <c r="AP7818" s="12">
        <v>1</v>
      </c>
      <c r="AQ7818" s="12" t="s">
        <v>57</v>
      </c>
      <c r="AR7818" s="12">
        <v>0</v>
      </c>
      <c r="AS7818" s="12"/>
      <c r="AT7818" s="12"/>
      <c r="AU7818" s="12"/>
      <c r="AV7818" s="12"/>
      <c r="AW7818" s="12" t="s">
        <v>58</v>
      </c>
      <c r="AX7818" s="12">
        <v>0</v>
      </c>
      <c r="AY7818" s="12">
        <v>2</v>
      </c>
      <c r="AZ7818" s="12">
        <v>0.25</v>
      </c>
      <c r="BA7818" s="12">
        <v>0.25</v>
      </c>
      <c r="BB7818" s="12" t="s">
        <v>59</v>
      </c>
    </row>
    <row r="7819" spans="1:54" x14ac:dyDescent="0.2">
      <c r="A7819" s="7" t="str">
        <f>VLOOKUP(G7819,'Matching-Tabelle'!$A$76:$B$80,2,FALSE)</f>
        <v>claudio.goetz@tkb.ch</v>
      </c>
      <c r="B7819" s="7" t="str">
        <f>VLOOKUP(J7819,'Matching-Tabelle'!$A$1:$B$66,2,FALSE)</f>
        <v>WPI RTB</v>
      </c>
      <c r="C7819" s="7" t="str">
        <f>IF(VLOOKUP(J7819,'Matching-Tabelle'!$A$1:$CB$66,3,FALSE)=0,"",VLOOKUP(J7819,'Matching-Tabelle'!$A$1:$CB$66,3,FALSE))</f>
        <v/>
      </c>
      <c r="D7819" s="7">
        <v>0.25</v>
      </c>
      <c r="E7819" s="7" t="s">
        <v>6451</v>
      </c>
      <c r="F7819" s="8">
        <v>42905</v>
      </c>
      <c r="G7819" s="12" t="s">
        <v>879</v>
      </c>
      <c r="H7819" s="12" t="s">
        <v>880</v>
      </c>
      <c r="I7819" s="12" t="s">
        <v>881</v>
      </c>
      <c r="J7819" s="12">
        <v>25</v>
      </c>
      <c r="K7819" s="12" t="s">
        <v>192</v>
      </c>
      <c r="L7819" s="12" t="s">
        <v>193</v>
      </c>
      <c r="M7819" s="12">
        <v>990001</v>
      </c>
      <c r="N7819" s="12" t="s">
        <v>51</v>
      </c>
      <c r="O7819" s="12">
        <v>0.25</v>
      </c>
      <c r="P7819" s="12"/>
      <c r="Q7819" s="12">
        <v>0.25</v>
      </c>
      <c r="R7819" s="12"/>
      <c r="S7819" s="12" t="s">
        <v>6451</v>
      </c>
      <c r="T7819" s="12"/>
      <c r="U7819" s="12"/>
      <c r="V7819" s="12"/>
      <c r="W7819" s="12"/>
      <c r="X7819" s="12"/>
      <c r="Y7819" s="12"/>
      <c r="Z7819" s="12"/>
      <c r="AA7819" s="12"/>
      <c r="AB7819" s="12"/>
      <c r="AC7819" s="12"/>
      <c r="AD7819" s="12"/>
      <c r="AE7819" s="12">
        <v>12</v>
      </c>
      <c r="AF7819" s="12">
        <v>7.6</v>
      </c>
      <c r="AG7819" s="12">
        <v>5</v>
      </c>
      <c r="AH7819" s="12" t="s">
        <v>53</v>
      </c>
      <c r="AI7819" s="12" t="s">
        <v>54</v>
      </c>
      <c r="AJ7819" s="12">
        <v>2</v>
      </c>
      <c r="AK7819" s="12">
        <v>1</v>
      </c>
      <c r="AL7819" s="12">
        <v>1</v>
      </c>
      <c r="AM7819" s="12" t="s">
        <v>55</v>
      </c>
      <c r="AN7819" s="12" t="s">
        <v>56</v>
      </c>
      <c r="AO7819" s="12"/>
      <c r="AP7819" s="12">
        <v>1</v>
      </c>
      <c r="AQ7819" s="12" t="s">
        <v>57</v>
      </c>
      <c r="AR7819" s="12">
        <v>0</v>
      </c>
      <c r="AS7819" s="12"/>
      <c r="AT7819" s="12"/>
      <c r="AU7819" s="12"/>
      <c r="AV7819" s="12"/>
      <c r="AW7819" s="12" t="s">
        <v>58</v>
      </c>
      <c r="AX7819" s="12">
        <v>0</v>
      </c>
      <c r="AY7819" s="12">
        <v>2</v>
      </c>
      <c r="AZ7819" s="12">
        <v>0.25</v>
      </c>
      <c r="BA7819" s="12">
        <v>0.25</v>
      </c>
      <c r="BB7819" s="12" t="s">
        <v>59</v>
      </c>
    </row>
    <row r="7820" spans="1:54" x14ac:dyDescent="0.2">
      <c r="A7820" s="7" t="str">
        <f>VLOOKUP(G7820,'Matching-Tabelle'!$A$76:$B$80,2,FALSE)</f>
        <v>claudio.goetz@tkb.ch</v>
      </c>
      <c r="B7820" s="7" t="str">
        <f>VLOOKUP(J7820,'Matching-Tabelle'!$A$1:$B$66,2,FALSE)</f>
        <v>WPI CTB</v>
      </c>
      <c r="C7820" s="7" t="str">
        <f>IF(VLOOKUP(J7820,'Matching-Tabelle'!$A$1:$CB$66,3,FALSE)=0,"",VLOOKUP(J7820,'Matching-Tabelle'!$A$1:$CB$66,3,FALSE))</f>
        <v/>
      </c>
      <c r="D7820" s="7">
        <v>0.25</v>
      </c>
      <c r="E7820" s="7" t="s">
        <v>6483</v>
      </c>
      <c r="F7820" s="8">
        <v>42905</v>
      </c>
      <c r="G7820" s="12" t="s">
        <v>879</v>
      </c>
      <c r="H7820" s="12" t="s">
        <v>880</v>
      </c>
      <c r="I7820" s="12" t="s">
        <v>881</v>
      </c>
      <c r="J7820" s="12">
        <v>925</v>
      </c>
      <c r="K7820" s="12" t="s">
        <v>49</v>
      </c>
      <c r="L7820" s="12" t="s">
        <v>50</v>
      </c>
      <c r="M7820" s="12">
        <v>990001</v>
      </c>
      <c r="N7820" s="12" t="s">
        <v>51</v>
      </c>
      <c r="O7820" s="12">
        <v>0.75</v>
      </c>
      <c r="P7820" s="12"/>
      <c r="Q7820" s="12">
        <v>0.75</v>
      </c>
      <c r="R7820" s="12"/>
      <c r="S7820" s="12" t="s">
        <v>6483</v>
      </c>
      <c r="T7820" s="12"/>
      <c r="U7820" s="12"/>
      <c r="V7820" s="12"/>
      <c r="W7820" s="12"/>
      <c r="X7820" s="12"/>
      <c r="Y7820" s="12"/>
      <c r="Z7820" s="12"/>
      <c r="AA7820" s="12"/>
      <c r="AB7820" s="12"/>
      <c r="AC7820" s="12"/>
      <c r="AD7820" s="12"/>
      <c r="AE7820" s="12">
        <v>12</v>
      </c>
      <c r="AF7820" s="12">
        <v>7.6</v>
      </c>
      <c r="AG7820" s="12">
        <v>5</v>
      </c>
      <c r="AH7820" s="12" t="s">
        <v>53</v>
      </c>
      <c r="AI7820" s="12" t="s">
        <v>54</v>
      </c>
      <c r="AJ7820" s="12">
        <v>2</v>
      </c>
      <c r="AK7820" s="12">
        <v>1</v>
      </c>
      <c r="AL7820" s="12">
        <v>1</v>
      </c>
      <c r="AM7820" s="12" t="s">
        <v>55</v>
      </c>
      <c r="AN7820" s="12" t="s">
        <v>56</v>
      </c>
      <c r="AO7820" s="12"/>
      <c r="AP7820" s="12">
        <v>1</v>
      </c>
      <c r="AQ7820" s="12" t="s">
        <v>57</v>
      </c>
      <c r="AR7820" s="12">
        <v>0</v>
      </c>
      <c r="AS7820" s="12"/>
      <c r="AT7820" s="12"/>
      <c r="AU7820" s="12"/>
      <c r="AV7820" s="12"/>
      <c r="AW7820" s="12" t="s">
        <v>58</v>
      </c>
      <c r="AX7820" s="12">
        <v>0</v>
      </c>
      <c r="AY7820" s="12">
        <v>2</v>
      </c>
      <c r="AZ7820" s="12">
        <v>0.75</v>
      </c>
      <c r="BA7820" s="12">
        <v>0.75</v>
      </c>
      <c r="BB7820" s="12" t="s">
        <v>59</v>
      </c>
    </row>
    <row r="7821" spans="1:54" x14ac:dyDescent="0.2">
      <c r="A7821" s="7" t="str">
        <f>VLOOKUP(G7821,'Matching-Tabelle'!$A$76:$B$80,2,FALSE)</f>
        <v>claudio.goetz@tkb.ch</v>
      </c>
      <c r="B7821" s="7" t="str">
        <f>VLOOKUP(J7821,'Matching-Tabelle'!$A$1:$B$66,2,FALSE)</f>
        <v>Proj KWP1</v>
      </c>
      <c r="C7821" s="7" t="str">
        <f>IF(VLOOKUP(J7821,'Matching-Tabelle'!$A$1:$CB$66,3,FALSE)=0,"",VLOOKUP(J7821,'Matching-Tabelle'!$A$1:$CB$66,3,FALSE))</f>
        <v>Progr Digitalisierung</v>
      </c>
      <c r="D7821" s="7">
        <v>0.75</v>
      </c>
      <c r="E7821" s="7" t="s">
        <v>6484</v>
      </c>
      <c r="F7821" s="8">
        <v>42905</v>
      </c>
      <c r="G7821" s="12" t="s">
        <v>879</v>
      </c>
      <c r="H7821" s="12" t="s">
        <v>880</v>
      </c>
      <c r="I7821" s="12" t="s">
        <v>881</v>
      </c>
      <c r="J7821" s="12">
        <v>2500238</v>
      </c>
      <c r="K7821" s="12" t="s">
        <v>868</v>
      </c>
      <c r="L7821" s="12" t="s">
        <v>869</v>
      </c>
      <c r="M7821" s="12">
        <v>990001</v>
      </c>
      <c r="N7821" s="12" t="s">
        <v>51</v>
      </c>
      <c r="O7821" s="12">
        <v>0.25</v>
      </c>
      <c r="P7821" s="12"/>
      <c r="Q7821" s="12">
        <v>0.25</v>
      </c>
      <c r="R7821" s="12"/>
      <c r="S7821" s="12" t="s">
        <v>6484</v>
      </c>
      <c r="T7821" s="12"/>
      <c r="U7821" s="12"/>
      <c r="V7821" s="12"/>
      <c r="W7821" s="12"/>
      <c r="X7821" s="12"/>
      <c r="Y7821" s="12"/>
      <c r="Z7821" s="12"/>
      <c r="AA7821" s="12"/>
      <c r="AB7821" s="12"/>
      <c r="AC7821" s="12"/>
      <c r="AD7821" s="12"/>
      <c r="AE7821" s="12">
        <v>5</v>
      </c>
      <c r="AF7821" s="12">
        <v>0</v>
      </c>
      <c r="AG7821" s="12">
        <v>1</v>
      </c>
      <c r="AH7821" s="12" t="s">
        <v>411</v>
      </c>
      <c r="AI7821" s="12" t="s">
        <v>411</v>
      </c>
      <c r="AJ7821" s="12">
        <v>2</v>
      </c>
      <c r="AK7821" s="12">
        <v>1</v>
      </c>
      <c r="AL7821" s="12">
        <v>1</v>
      </c>
      <c r="AM7821" s="12" t="s">
        <v>55</v>
      </c>
      <c r="AN7821" s="12" t="s">
        <v>56</v>
      </c>
      <c r="AO7821" s="12"/>
      <c r="AP7821" s="12">
        <v>1</v>
      </c>
      <c r="AQ7821" s="12" t="s">
        <v>57</v>
      </c>
      <c r="AR7821" s="12">
        <v>0</v>
      </c>
      <c r="AS7821" s="12"/>
      <c r="AT7821" s="12"/>
      <c r="AU7821" s="12"/>
      <c r="AV7821" s="12"/>
      <c r="AW7821" s="12" t="s">
        <v>58</v>
      </c>
      <c r="AX7821" s="12">
        <v>0</v>
      </c>
      <c r="AY7821" s="12">
        <v>2</v>
      </c>
      <c r="AZ7821" s="12">
        <v>0.25</v>
      </c>
      <c r="BA7821" s="12">
        <v>0.25</v>
      </c>
      <c r="BB7821" s="12" t="s">
        <v>59</v>
      </c>
    </row>
    <row r="7822" spans="1:54" x14ac:dyDescent="0.2">
      <c r="A7822" s="7" t="str">
        <f>VLOOKUP(G7822,'Matching-Tabelle'!$A$76:$B$80,2,FALSE)</f>
        <v>claudio.goetz@tkb.ch</v>
      </c>
      <c r="B7822" s="7" t="str">
        <f>VLOOKUP(J7822,'Matching-Tabelle'!$A$1:$B$66,2,FALSE)</f>
        <v>WPI CTB</v>
      </c>
      <c r="C7822" s="7" t="str">
        <f>IF(VLOOKUP(J7822,'Matching-Tabelle'!$A$1:$CB$66,3,FALSE)=0,"",VLOOKUP(J7822,'Matching-Tabelle'!$A$1:$CB$66,3,FALSE))</f>
        <v/>
      </c>
      <c r="D7822" s="7">
        <v>0.25</v>
      </c>
      <c r="E7822" s="7" t="s">
        <v>6485</v>
      </c>
      <c r="F7822" s="8">
        <v>42905</v>
      </c>
      <c r="G7822" s="12" t="s">
        <v>879</v>
      </c>
      <c r="H7822" s="12" t="s">
        <v>880</v>
      </c>
      <c r="I7822" s="12" t="s">
        <v>881</v>
      </c>
      <c r="J7822" s="12">
        <v>922</v>
      </c>
      <c r="K7822" s="12" t="s">
        <v>134</v>
      </c>
      <c r="L7822" s="12" t="s">
        <v>135</v>
      </c>
      <c r="M7822" s="12">
        <v>990001</v>
      </c>
      <c r="N7822" s="12" t="s">
        <v>51</v>
      </c>
      <c r="O7822" s="12">
        <v>0.5</v>
      </c>
      <c r="P7822" s="12"/>
      <c r="Q7822" s="12">
        <v>0.5</v>
      </c>
      <c r="R7822" s="12"/>
      <c r="S7822" s="12" t="s">
        <v>6485</v>
      </c>
      <c r="T7822" s="12"/>
      <c r="U7822" s="12"/>
      <c r="V7822" s="12"/>
      <c r="W7822" s="12"/>
      <c r="X7822" s="12"/>
      <c r="Y7822" s="12"/>
      <c r="Z7822" s="12"/>
      <c r="AA7822" s="12"/>
      <c r="AB7822" s="12"/>
      <c r="AC7822" s="12"/>
      <c r="AD7822" s="12"/>
      <c r="AE7822" s="12">
        <v>12</v>
      </c>
      <c r="AF7822" s="12">
        <v>7.6</v>
      </c>
      <c r="AG7822" s="12">
        <v>5</v>
      </c>
      <c r="AH7822" s="12" t="s">
        <v>53</v>
      </c>
      <c r="AI7822" s="12" t="s">
        <v>54</v>
      </c>
      <c r="AJ7822" s="12">
        <v>2</v>
      </c>
      <c r="AK7822" s="12">
        <v>1</v>
      </c>
      <c r="AL7822" s="12">
        <v>1</v>
      </c>
      <c r="AM7822" s="12" t="s">
        <v>55</v>
      </c>
      <c r="AN7822" s="12" t="s">
        <v>56</v>
      </c>
      <c r="AO7822" s="12"/>
      <c r="AP7822" s="12">
        <v>1</v>
      </c>
      <c r="AQ7822" s="12" t="s">
        <v>57</v>
      </c>
      <c r="AR7822" s="12">
        <v>0</v>
      </c>
      <c r="AS7822" s="12"/>
      <c r="AT7822" s="12"/>
      <c r="AU7822" s="12"/>
      <c r="AV7822" s="12"/>
      <c r="AW7822" s="12" t="s">
        <v>58</v>
      </c>
      <c r="AX7822" s="12">
        <v>0</v>
      </c>
      <c r="AY7822" s="12">
        <v>2</v>
      </c>
      <c r="AZ7822" s="12">
        <v>0.5</v>
      </c>
      <c r="BA7822" s="12">
        <v>0.5</v>
      </c>
      <c r="BB7822" s="12" t="s">
        <v>59</v>
      </c>
    </row>
    <row r="7823" spans="1:54" x14ac:dyDescent="0.2">
      <c r="A7823" s="7" t="str">
        <f>VLOOKUP(G7823,'Matching-Tabelle'!$A$76:$B$80,2,FALSE)</f>
        <v>claudio.goetz@tkb.ch</v>
      </c>
      <c r="B7823" s="7" t="str">
        <f>VLOOKUP(J7823,'Matching-Tabelle'!$A$1:$B$66,2,FALSE)</f>
        <v>Progr Beratungsdigi</v>
      </c>
      <c r="C7823" s="7" t="str">
        <f>IF(VLOOKUP(J7823,'Matching-Tabelle'!$A$1:$CB$66,3,FALSE)=0,"",VLOOKUP(J7823,'Matching-Tabelle'!$A$1:$CB$66,3,FALSE))</f>
        <v/>
      </c>
      <c r="D7823" s="7">
        <v>0.5</v>
      </c>
      <c r="E7823" s="7" t="s">
        <v>6486</v>
      </c>
      <c r="F7823" s="8">
        <v>42905</v>
      </c>
      <c r="G7823" s="12" t="s">
        <v>879</v>
      </c>
      <c r="H7823" s="12" t="s">
        <v>880</v>
      </c>
      <c r="I7823" s="12" t="s">
        <v>881</v>
      </c>
      <c r="J7823" s="12">
        <v>2500214</v>
      </c>
      <c r="K7823" s="12" t="s">
        <v>2386</v>
      </c>
      <c r="L7823" s="12" t="s">
        <v>2387</v>
      </c>
      <c r="M7823" s="12">
        <v>990001</v>
      </c>
      <c r="N7823" s="12" t="s">
        <v>51</v>
      </c>
      <c r="O7823" s="12">
        <v>0.5</v>
      </c>
      <c r="P7823" s="12"/>
      <c r="Q7823" s="12">
        <v>0.5</v>
      </c>
      <c r="R7823" s="12"/>
      <c r="S7823" s="12" t="s">
        <v>6486</v>
      </c>
      <c r="T7823" s="12"/>
      <c r="U7823" s="12"/>
      <c r="V7823" s="12"/>
      <c r="W7823" s="12"/>
      <c r="X7823" s="12"/>
      <c r="Y7823" s="12"/>
      <c r="Z7823" s="12"/>
      <c r="AA7823" s="12"/>
      <c r="AB7823" s="12"/>
      <c r="AC7823" s="12"/>
      <c r="AD7823" s="12"/>
      <c r="AE7823" s="12">
        <v>12</v>
      </c>
      <c r="AF7823" s="12">
        <v>7.6</v>
      </c>
      <c r="AG7823" s="12">
        <v>5</v>
      </c>
      <c r="AH7823" s="12" t="s">
        <v>53</v>
      </c>
      <c r="AI7823" s="12" t="s">
        <v>54</v>
      </c>
      <c r="AJ7823" s="12">
        <v>2</v>
      </c>
      <c r="AK7823" s="12">
        <v>1</v>
      </c>
      <c r="AL7823" s="12">
        <v>1</v>
      </c>
      <c r="AM7823" s="12" t="s">
        <v>55</v>
      </c>
      <c r="AN7823" s="12" t="s">
        <v>56</v>
      </c>
      <c r="AO7823" s="12"/>
      <c r="AP7823" s="12">
        <v>1</v>
      </c>
      <c r="AQ7823" s="12" t="s">
        <v>57</v>
      </c>
      <c r="AR7823" s="12">
        <v>0</v>
      </c>
      <c r="AS7823" s="12"/>
      <c r="AT7823" s="12"/>
      <c r="AU7823" s="12"/>
      <c r="AV7823" s="12"/>
      <c r="AW7823" s="12" t="s">
        <v>58</v>
      </c>
      <c r="AX7823" s="12">
        <v>0</v>
      </c>
      <c r="AY7823" s="12">
        <v>2</v>
      </c>
      <c r="AZ7823" s="12">
        <v>0.5</v>
      </c>
      <c r="BA7823" s="12">
        <v>0.5</v>
      </c>
      <c r="BB7823" s="12" t="s">
        <v>59</v>
      </c>
    </row>
    <row r="7824" spans="1:54" x14ac:dyDescent="0.2">
      <c r="A7824" s="7" t="str">
        <f>VLOOKUP(G7824,'Matching-Tabelle'!$A$76:$B$80,2,FALSE)</f>
        <v>claudio.goetz@tkb.ch</v>
      </c>
      <c r="B7824" s="7" t="str">
        <f>VLOOKUP(J7824,'Matching-Tabelle'!$A$1:$B$66,2,FALSE)</f>
        <v>WPI CTB</v>
      </c>
      <c r="C7824" s="7" t="str">
        <f>IF(VLOOKUP(J7824,'Matching-Tabelle'!$A$1:$CB$66,3,FALSE)=0,"",VLOOKUP(J7824,'Matching-Tabelle'!$A$1:$CB$66,3,FALSE))</f>
        <v/>
      </c>
      <c r="D7824" s="7">
        <v>0.5</v>
      </c>
      <c r="E7824" s="7" t="s">
        <v>6487</v>
      </c>
      <c r="F7824" s="8">
        <v>42905</v>
      </c>
      <c r="G7824" s="12" t="s">
        <v>879</v>
      </c>
      <c r="H7824" s="12" t="s">
        <v>880</v>
      </c>
      <c r="I7824" s="12" t="s">
        <v>881</v>
      </c>
      <c r="J7824" s="12">
        <v>928</v>
      </c>
      <c r="K7824" s="12" t="s">
        <v>870</v>
      </c>
      <c r="L7824" s="12" t="s">
        <v>871</v>
      </c>
      <c r="M7824" s="12">
        <v>990001</v>
      </c>
      <c r="N7824" s="12" t="s">
        <v>51</v>
      </c>
      <c r="O7824" s="12">
        <v>0.25</v>
      </c>
      <c r="P7824" s="12"/>
      <c r="Q7824" s="12">
        <v>0.25</v>
      </c>
      <c r="R7824" s="12"/>
      <c r="S7824" s="12" t="s">
        <v>6487</v>
      </c>
      <c r="T7824" s="12"/>
      <c r="U7824" s="12"/>
      <c r="V7824" s="12"/>
      <c r="W7824" s="12"/>
      <c r="X7824" s="12"/>
      <c r="Y7824" s="12"/>
      <c r="Z7824" s="12"/>
      <c r="AA7824" s="12"/>
      <c r="AB7824" s="12"/>
      <c r="AC7824" s="12"/>
      <c r="AD7824" s="12"/>
      <c r="AE7824" s="12">
        <v>12</v>
      </c>
      <c r="AF7824" s="12">
        <v>7.6</v>
      </c>
      <c r="AG7824" s="12">
        <v>5</v>
      </c>
      <c r="AH7824" s="12" t="s">
        <v>53</v>
      </c>
      <c r="AI7824" s="12" t="s">
        <v>54</v>
      </c>
      <c r="AJ7824" s="12">
        <v>2</v>
      </c>
      <c r="AK7824" s="12">
        <v>1</v>
      </c>
      <c r="AL7824" s="12">
        <v>1</v>
      </c>
      <c r="AM7824" s="12" t="s">
        <v>55</v>
      </c>
      <c r="AN7824" s="12" t="s">
        <v>56</v>
      </c>
      <c r="AO7824" s="12"/>
      <c r="AP7824" s="12">
        <v>1</v>
      </c>
      <c r="AQ7824" s="12" t="s">
        <v>57</v>
      </c>
      <c r="AR7824" s="12">
        <v>0</v>
      </c>
      <c r="AS7824" s="12"/>
      <c r="AT7824" s="12"/>
      <c r="AU7824" s="12"/>
      <c r="AV7824" s="12"/>
      <c r="AW7824" s="12" t="s">
        <v>58</v>
      </c>
      <c r="AX7824" s="12">
        <v>0</v>
      </c>
      <c r="AY7824" s="12">
        <v>2</v>
      </c>
      <c r="AZ7824" s="12">
        <v>0.25</v>
      </c>
      <c r="BA7824" s="12">
        <v>0.25</v>
      </c>
      <c r="BB7824" s="12" t="s">
        <v>59</v>
      </c>
    </row>
    <row r="7825" spans="1:54" x14ac:dyDescent="0.2">
      <c r="A7825" s="7" t="str">
        <f>VLOOKUP(G7825,'Matching-Tabelle'!$A$76:$B$80,2,FALSE)</f>
        <v>claudio.goetz@tkb.ch</v>
      </c>
      <c r="B7825" s="7" t="str">
        <f>VLOOKUP(J7825,'Matching-Tabelle'!$A$1:$B$66,2,FALSE)</f>
        <v>WPI RTB</v>
      </c>
      <c r="C7825" s="7" t="str">
        <f>IF(VLOOKUP(J7825,'Matching-Tabelle'!$A$1:$CB$66,3,FALSE)=0,"",VLOOKUP(J7825,'Matching-Tabelle'!$A$1:$CB$66,3,FALSE))</f>
        <v/>
      </c>
      <c r="D7825" s="7">
        <v>0.25</v>
      </c>
      <c r="E7825" s="7" t="s">
        <v>6488</v>
      </c>
      <c r="F7825" s="8">
        <v>42905</v>
      </c>
      <c r="G7825" s="12" t="s">
        <v>879</v>
      </c>
      <c r="H7825" s="12" t="s">
        <v>880</v>
      </c>
      <c r="I7825" s="12" t="s">
        <v>881</v>
      </c>
      <c r="J7825" s="12">
        <v>25</v>
      </c>
      <c r="K7825" s="12" t="s">
        <v>192</v>
      </c>
      <c r="L7825" s="12" t="s">
        <v>193</v>
      </c>
      <c r="M7825" s="12">
        <v>990001</v>
      </c>
      <c r="N7825" s="12" t="s">
        <v>51</v>
      </c>
      <c r="O7825" s="12">
        <v>0.25</v>
      </c>
      <c r="P7825" s="12"/>
      <c r="Q7825" s="12">
        <v>0.25</v>
      </c>
      <c r="R7825" s="12"/>
      <c r="S7825" s="12" t="s">
        <v>6488</v>
      </c>
      <c r="T7825" s="12"/>
      <c r="U7825" s="12"/>
      <c r="V7825" s="12"/>
      <c r="W7825" s="12"/>
      <c r="X7825" s="12"/>
      <c r="Y7825" s="12"/>
      <c r="Z7825" s="12"/>
      <c r="AA7825" s="12"/>
      <c r="AB7825" s="12"/>
      <c r="AC7825" s="12"/>
      <c r="AD7825" s="12"/>
      <c r="AE7825" s="12">
        <v>12</v>
      </c>
      <c r="AF7825" s="12">
        <v>7.6</v>
      </c>
      <c r="AG7825" s="12">
        <v>5</v>
      </c>
      <c r="AH7825" s="12" t="s">
        <v>53</v>
      </c>
      <c r="AI7825" s="12" t="s">
        <v>54</v>
      </c>
      <c r="AJ7825" s="12">
        <v>2</v>
      </c>
      <c r="AK7825" s="12">
        <v>1</v>
      </c>
      <c r="AL7825" s="12">
        <v>1</v>
      </c>
      <c r="AM7825" s="12" t="s">
        <v>55</v>
      </c>
      <c r="AN7825" s="12" t="s">
        <v>56</v>
      </c>
      <c r="AO7825" s="12"/>
      <c r="AP7825" s="12">
        <v>1</v>
      </c>
      <c r="AQ7825" s="12" t="s">
        <v>57</v>
      </c>
      <c r="AR7825" s="12">
        <v>0</v>
      </c>
      <c r="AS7825" s="12"/>
      <c r="AT7825" s="12"/>
      <c r="AU7825" s="12"/>
      <c r="AV7825" s="12"/>
      <c r="AW7825" s="12" t="s">
        <v>58</v>
      </c>
      <c r="AX7825" s="12">
        <v>0</v>
      </c>
      <c r="AY7825" s="12">
        <v>2</v>
      </c>
      <c r="AZ7825" s="12">
        <v>0.25</v>
      </c>
      <c r="BA7825" s="12">
        <v>0.25</v>
      </c>
      <c r="BB7825" s="12" t="s">
        <v>59</v>
      </c>
    </row>
    <row r="7826" spans="1:54" x14ac:dyDescent="0.2">
      <c r="A7826" s="7" t="str">
        <f>VLOOKUP(G7826,'Matching-Tabelle'!$A$76:$B$80,2,FALSE)</f>
        <v>claudio.goetz@tkb.ch</v>
      </c>
      <c r="B7826" s="7" t="str">
        <f>VLOOKUP(J7826,'Matching-Tabelle'!$A$1:$B$66,2,FALSE)</f>
        <v>WPI CTB</v>
      </c>
      <c r="C7826" s="7" t="str">
        <f>IF(VLOOKUP(J7826,'Matching-Tabelle'!$A$1:$CB$66,3,FALSE)=0,"",VLOOKUP(J7826,'Matching-Tabelle'!$A$1:$CB$66,3,FALSE))</f>
        <v/>
      </c>
      <c r="D7826" s="7">
        <v>0.25</v>
      </c>
      <c r="E7826" s="7" t="s">
        <v>6489</v>
      </c>
      <c r="F7826" s="8">
        <v>42905</v>
      </c>
      <c r="G7826" s="12" t="s">
        <v>879</v>
      </c>
      <c r="H7826" s="12" t="s">
        <v>880</v>
      </c>
      <c r="I7826" s="12" t="s">
        <v>881</v>
      </c>
      <c r="J7826" s="12">
        <v>14</v>
      </c>
      <c r="K7826" s="12" t="s">
        <v>82</v>
      </c>
      <c r="L7826" s="12" t="s">
        <v>83</v>
      </c>
      <c r="M7826" s="12">
        <v>990001</v>
      </c>
      <c r="N7826" s="12" t="s">
        <v>51</v>
      </c>
      <c r="O7826" s="12">
        <v>0.25</v>
      </c>
      <c r="P7826" s="12"/>
      <c r="Q7826" s="12">
        <v>0.25</v>
      </c>
      <c r="R7826" s="12"/>
      <c r="S7826" s="12" t="s">
        <v>6489</v>
      </c>
      <c r="T7826" s="12"/>
      <c r="U7826" s="12"/>
      <c r="V7826" s="12"/>
      <c r="W7826" s="12"/>
      <c r="X7826" s="12"/>
      <c r="Y7826" s="12"/>
      <c r="Z7826" s="12"/>
      <c r="AA7826" s="12"/>
      <c r="AB7826" s="12"/>
      <c r="AC7826" s="12"/>
      <c r="AD7826" s="12"/>
      <c r="AE7826" s="12">
        <v>12</v>
      </c>
      <c r="AF7826" s="12">
        <v>7.6</v>
      </c>
      <c r="AG7826" s="12">
        <v>5</v>
      </c>
      <c r="AH7826" s="12" t="s">
        <v>53</v>
      </c>
      <c r="AI7826" s="12" t="s">
        <v>54</v>
      </c>
      <c r="AJ7826" s="12">
        <v>2</v>
      </c>
      <c r="AK7826" s="12">
        <v>1</v>
      </c>
      <c r="AL7826" s="12">
        <v>1</v>
      </c>
      <c r="AM7826" s="12" t="s">
        <v>55</v>
      </c>
      <c r="AN7826" s="12" t="s">
        <v>56</v>
      </c>
      <c r="AO7826" s="12"/>
      <c r="AP7826" s="12">
        <v>1</v>
      </c>
      <c r="AQ7826" s="12" t="s">
        <v>57</v>
      </c>
      <c r="AR7826" s="12">
        <v>0</v>
      </c>
      <c r="AS7826" s="12"/>
      <c r="AT7826" s="12"/>
      <c r="AU7826" s="12"/>
      <c r="AV7826" s="12"/>
      <c r="AW7826" s="12" t="s">
        <v>58</v>
      </c>
      <c r="AX7826" s="12">
        <v>0</v>
      </c>
      <c r="AY7826" s="12">
        <v>2</v>
      </c>
      <c r="AZ7826" s="12">
        <v>0.25</v>
      </c>
      <c r="BA7826" s="12">
        <v>0.25</v>
      </c>
      <c r="BB7826" s="12" t="s">
        <v>59</v>
      </c>
    </row>
    <row r="7827" spans="1:54" x14ac:dyDescent="0.2">
      <c r="A7827" s="7" t="str">
        <f>VLOOKUP(G7827,'Matching-Tabelle'!$A$76:$B$80,2,FALSE)</f>
        <v>claudio.goetz@tkb.ch</v>
      </c>
      <c r="B7827" s="7" t="str">
        <f>VLOOKUP(J7827,'Matching-Tabelle'!$A$1:$B$66,2,FALSE)</f>
        <v>WPI CTB</v>
      </c>
      <c r="C7827" s="7" t="str">
        <f>IF(VLOOKUP(J7827,'Matching-Tabelle'!$A$1:$CB$66,3,FALSE)=0,"",VLOOKUP(J7827,'Matching-Tabelle'!$A$1:$CB$66,3,FALSE))</f>
        <v/>
      </c>
      <c r="D7827" s="7">
        <v>0.25</v>
      </c>
      <c r="E7827" s="7" t="s">
        <v>6490</v>
      </c>
      <c r="F7827" s="8">
        <v>42905</v>
      </c>
      <c r="G7827" s="12" t="s">
        <v>879</v>
      </c>
      <c r="H7827" s="12" t="s">
        <v>880</v>
      </c>
      <c r="I7827" s="12" t="s">
        <v>881</v>
      </c>
      <c r="J7827" s="12">
        <v>922</v>
      </c>
      <c r="K7827" s="12" t="s">
        <v>134</v>
      </c>
      <c r="L7827" s="12" t="s">
        <v>135</v>
      </c>
      <c r="M7827" s="12">
        <v>990001</v>
      </c>
      <c r="N7827" s="12" t="s">
        <v>51</v>
      </c>
      <c r="O7827" s="12">
        <v>1.5</v>
      </c>
      <c r="P7827" s="12"/>
      <c r="Q7827" s="12">
        <v>1.5</v>
      </c>
      <c r="R7827" s="12"/>
      <c r="S7827" s="12" t="s">
        <v>6490</v>
      </c>
      <c r="T7827" s="12"/>
      <c r="U7827" s="12"/>
      <c r="V7827" s="12"/>
      <c r="W7827" s="12"/>
      <c r="X7827" s="12"/>
      <c r="Y7827" s="12"/>
      <c r="Z7827" s="12"/>
      <c r="AA7827" s="12"/>
      <c r="AB7827" s="12"/>
      <c r="AC7827" s="12"/>
      <c r="AD7827" s="12"/>
      <c r="AE7827" s="12">
        <v>12</v>
      </c>
      <c r="AF7827" s="12">
        <v>7.6</v>
      </c>
      <c r="AG7827" s="12">
        <v>5</v>
      </c>
      <c r="AH7827" s="12" t="s">
        <v>53</v>
      </c>
      <c r="AI7827" s="12" t="s">
        <v>54</v>
      </c>
      <c r="AJ7827" s="12">
        <v>2</v>
      </c>
      <c r="AK7827" s="12">
        <v>1</v>
      </c>
      <c r="AL7827" s="12">
        <v>1</v>
      </c>
      <c r="AM7827" s="12" t="s">
        <v>55</v>
      </c>
      <c r="AN7827" s="12" t="s">
        <v>56</v>
      </c>
      <c r="AO7827" s="12"/>
      <c r="AP7827" s="12">
        <v>1</v>
      </c>
      <c r="AQ7827" s="12" t="s">
        <v>57</v>
      </c>
      <c r="AR7827" s="12">
        <v>0</v>
      </c>
      <c r="AS7827" s="12"/>
      <c r="AT7827" s="12"/>
      <c r="AU7827" s="12"/>
      <c r="AV7827" s="12"/>
      <c r="AW7827" s="12" t="s">
        <v>58</v>
      </c>
      <c r="AX7827" s="12">
        <v>0</v>
      </c>
      <c r="AY7827" s="12">
        <v>2</v>
      </c>
      <c r="AZ7827" s="12">
        <v>1.5</v>
      </c>
      <c r="BA7827" s="12">
        <v>1.5</v>
      </c>
      <c r="BB7827" s="12" t="s">
        <v>59</v>
      </c>
    </row>
    <row r="7828" spans="1:54" x14ac:dyDescent="0.2">
      <c r="A7828" s="7" t="str">
        <f>VLOOKUP(G7828,'Matching-Tabelle'!$A$76:$B$80,2,FALSE)</f>
        <v>claudio.goetz@tkb.ch</v>
      </c>
      <c r="B7828" s="7" t="str">
        <f>VLOOKUP(J7828,'Matching-Tabelle'!$A$1:$B$66,2,FALSE)</f>
        <v>Proj DigiPF</v>
      </c>
      <c r="C7828" s="7" t="str">
        <f>IF(VLOOKUP(J7828,'Matching-Tabelle'!$A$1:$CB$66,3,FALSE)=0,"",VLOOKUP(J7828,'Matching-Tabelle'!$A$1:$CB$66,3,FALSE))</f>
        <v>Progr Digitalisierung</v>
      </c>
      <c r="D7828" s="7">
        <v>1.5</v>
      </c>
      <c r="E7828" s="7" t="s">
        <v>6491</v>
      </c>
      <c r="F7828" s="8">
        <v>42905</v>
      </c>
      <c r="G7828" s="12" t="s">
        <v>879</v>
      </c>
      <c r="H7828" s="12" t="s">
        <v>880</v>
      </c>
      <c r="I7828" s="12" t="s">
        <v>881</v>
      </c>
      <c r="J7828" s="12">
        <v>2500236</v>
      </c>
      <c r="K7828" s="12" t="s">
        <v>701</v>
      </c>
      <c r="L7828" s="12" t="s">
        <v>702</v>
      </c>
      <c r="M7828" s="12">
        <v>990001</v>
      </c>
      <c r="N7828" s="12" t="s">
        <v>51</v>
      </c>
      <c r="O7828" s="12">
        <v>0.75</v>
      </c>
      <c r="P7828" s="12"/>
      <c r="Q7828" s="12">
        <v>0.75</v>
      </c>
      <c r="R7828" s="12"/>
      <c r="S7828" s="12" t="s">
        <v>6491</v>
      </c>
      <c r="T7828" s="12"/>
      <c r="U7828" s="12"/>
      <c r="V7828" s="12"/>
      <c r="W7828" s="12"/>
      <c r="X7828" s="12"/>
      <c r="Y7828" s="12"/>
      <c r="Z7828" s="12"/>
      <c r="AA7828" s="12"/>
      <c r="AB7828" s="12"/>
      <c r="AC7828" s="12"/>
      <c r="AD7828" s="12"/>
      <c r="AE7828" s="12">
        <v>5</v>
      </c>
      <c r="AF7828" s="12">
        <v>0</v>
      </c>
      <c r="AG7828" s="12">
        <v>1</v>
      </c>
      <c r="AH7828" s="12" t="s">
        <v>411</v>
      </c>
      <c r="AI7828" s="12" t="s">
        <v>411</v>
      </c>
      <c r="AJ7828" s="12">
        <v>2</v>
      </c>
      <c r="AK7828" s="12">
        <v>1</v>
      </c>
      <c r="AL7828" s="12">
        <v>1</v>
      </c>
      <c r="AM7828" s="12" t="s">
        <v>55</v>
      </c>
      <c r="AN7828" s="12" t="s">
        <v>56</v>
      </c>
      <c r="AO7828" s="12"/>
      <c r="AP7828" s="12">
        <v>1</v>
      </c>
      <c r="AQ7828" s="12" t="s">
        <v>57</v>
      </c>
      <c r="AR7828" s="12">
        <v>0</v>
      </c>
      <c r="AS7828" s="12"/>
      <c r="AT7828" s="12"/>
      <c r="AU7828" s="12"/>
      <c r="AV7828" s="12"/>
      <c r="AW7828" s="12" t="s">
        <v>58</v>
      </c>
      <c r="AX7828" s="12">
        <v>0</v>
      </c>
      <c r="AY7828" s="12">
        <v>2</v>
      </c>
      <c r="AZ7828" s="12">
        <v>0.75</v>
      </c>
      <c r="BA7828" s="12">
        <v>0.75</v>
      </c>
      <c r="BB7828" s="12" t="s">
        <v>59</v>
      </c>
    </row>
    <row r="7829" spans="1:54" x14ac:dyDescent="0.2">
      <c r="A7829" s="7" t="str">
        <f>VLOOKUP(G7829,'Matching-Tabelle'!$A$76:$B$80,2,FALSE)</f>
        <v>claudio.goetz@tkb.ch</v>
      </c>
      <c r="B7829" s="7" t="str">
        <f>VLOOKUP(J7829,'Matching-Tabelle'!$A$1:$B$66,2,FALSE)</f>
        <v>WPI CTB</v>
      </c>
      <c r="C7829" s="7" t="str">
        <f>IF(VLOOKUP(J7829,'Matching-Tabelle'!$A$1:$CB$66,3,FALSE)=0,"",VLOOKUP(J7829,'Matching-Tabelle'!$A$1:$CB$66,3,FALSE))</f>
        <v/>
      </c>
      <c r="D7829" s="7">
        <v>0.75</v>
      </c>
      <c r="E7829" s="7" t="s">
        <v>6492</v>
      </c>
      <c r="F7829" s="8">
        <v>42905</v>
      </c>
      <c r="G7829" s="12" t="s">
        <v>879</v>
      </c>
      <c r="H7829" s="12" t="s">
        <v>880</v>
      </c>
      <c r="I7829" s="12" t="s">
        <v>881</v>
      </c>
      <c r="J7829" s="12">
        <v>922</v>
      </c>
      <c r="K7829" s="12" t="s">
        <v>134</v>
      </c>
      <c r="L7829" s="12" t="s">
        <v>135</v>
      </c>
      <c r="M7829" s="12">
        <v>990001</v>
      </c>
      <c r="N7829" s="12" t="s">
        <v>51</v>
      </c>
      <c r="O7829" s="12">
        <v>0.25</v>
      </c>
      <c r="P7829" s="12"/>
      <c r="Q7829" s="12">
        <v>0.25</v>
      </c>
      <c r="R7829" s="12"/>
      <c r="S7829" s="12" t="s">
        <v>6492</v>
      </c>
      <c r="T7829" s="12"/>
      <c r="U7829" s="12"/>
      <c r="V7829" s="12"/>
      <c r="W7829" s="12"/>
      <c r="X7829" s="12"/>
      <c r="Y7829" s="12"/>
      <c r="Z7829" s="12"/>
      <c r="AA7829" s="12"/>
      <c r="AB7829" s="12"/>
      <c r="AC7829" s="12"/>
      <c r="AD7829" s="12"/>
      <c r="AE7829" s="12">
        <v>12</v>
      </c>
      <c r="AF7829" s="12">
        <v>7.6</v>
      </c>
      <c r="AG7829" s="12">
        <v>5</v>
      </c>
      <c r="AH7829" s="12" t="s">
        <v>53</v>
      </c>
      <c r="AI7829" s="12" t="s">
        <v>54</v>
      </c>
      <c r="AJ7829" s="12">
        <v>2</v>
      </c>
      <c r="AK7829" s="12">
        <v>1</v>
      </c>
      <c r="AL7829" s="12">
        <v>1</v>
      </c>
      <c r="AM7829" s="12" t="s">
        <v>55</v>
      </c>
      <c r="AN7829" s="12" t="s">
        <v>56</v>
      </c>
      <c r="AO7829" s="12"/>
      <c r="AP7829" s="12">
        <v>1</v>
      </c>
      <c r="AQ7829" s="12" t="s">
        <v>57</v>
      </c>
      <c r="AR7829" s="12">
        <v>0</v>
      </c>
      <c r="AS7829" s="12"/>
      <c r="AT7829" s="12"/>
      <c r="AU7829" s="12"/>
      <c r="AV7829" s="12"/>
      <c r="AW7829" s="12" t="s">
        <v>58</v>
      </c>
      <c r="AX7829" s="12">
        <v>0</v>
      </c>
      <c r="AY7829" s="12">
        <v>2</v>
      </c>
      <c r="AZ7829" s="12">
        <v>0.25</v>
      </c>
      <c r="BA7829" s="12">
        <v>0.25</v>
      </c>
      <c r="BB7829" s="12" t="s">
        <v>59</v>
      </c>
    </row>
    <row r="7830" spans="1:54" x14ac:dyDescent="0.2">
      <c r="A7830" s="7" t="str">
        <f>VLOOKUP(G7830,'Matching-Tabelle'!$A$76:$B$80,2,FALSE)</f>
        <v>claudio.goetz@tkb.ch</v>
      </c>
      <c r="B7830" s="7" t="str">
        <f>VLOOKUP(J7830,'Matching-Tabelle'!$A$1:$B$66,2,FALSE)</f>
        <v>WPI CTB</v>
      </c>
      <c r="C7830" s="7" t="str">
        <f>IF(VLOOKUP(J7830,'Matching-Tabelle'!$A$1:$CB$66,3,FALSE)=0,"",VLOOKUP(J7830,'Matching-Tabelle'!$A$1:$CB$66,3,FALSE))</f>
        <v/>
      </c>
      <c r="D7830" s="7">
        <v>0.25</v>
      </c>
      <c r="E7830" s="7" t="s">
        <v>6493</v>
      </c>
      <c r="F7830" s="8">
        <v>42905</v>
      </c>
      <c r="G7830" s="12" t="s">
        <v>879</v>
      </c>
      <c r="H7830" s="12" t="s">
        <v>880</v>
      </c>
      <c r="I7830" s="12" t="s">
        <v>881</v>
      </c>
      <c r="J7830" s="12">
        <v>920</v>
      </c>
      <c r="K7830" s="12" t="s">
        <v>148</v>
      </c>
      <c r="L7830" s="12" t="s">
        <v>149</v>
      </c>
      <c r="M7830" s="12">
        <v>990001</v>
      </c>
      <c r="N7830" s="12" t="s">
        <v>51</v>
      </c>
      <c r="O7830" s="12">
        <v>0.5</v>
      </c>
      <c r="P7830" s="12"/>
      <c r="Q7830" s="12">
        <v>0.5</v>
      </c>
      <c r="R7830" s="12"/>
      <c r="S7830" s="12" t="s">
        <v>6493</v>
      </c>
      <c r="T7830" s="12"/>
      <c r="U7830" s="12"/>
      <c r="V7830" s="12"/>
      <c r="W7830" s="12"/>
      <c r="X7830" s="12"/>
      <c r="Y7830" s="12"/>
      <c r="Z7830" s="12"/>
      <c r="AA7830" s="12"/>
      <c r="AB7830" s="12"/>
      <c r="AC7830" s="12"/>
      <c r="AD7830" s="12"/>
      <c r="AE7830" s="12">
        <v>12</v>
      </c>
      <c r="AF7830" s="12">
        <v>7.6</v>
      </c>
      <c r="AG7830" s="12">
        <v>5</v>
      </c>
      <c r="AH7830" s="12" t="s">
        <v>53</v>
      </c>
      <c r="AI7830" s="12" t="s">
        <v>54</v>
      </c>
      <c r="AJ7830" s="12">
        <v>2</v>
      </c>
      <c r="AK7830" s="12">
        <v>1</v>
      </c>
      <c r="AL7830" s="12">
        <v>1</v>
      </c>
      <c r="AM7830" s="12" t="s">
        <v>55</v>
      </c>
      <c r="AN7830" s="12" t="s">
        <v>56</v>
      </c>
      <c r="AO7830" s="12"/>
      <c r="AP7830" s="12">
        <v>1</v>
      </c>
      <c r="AQ7830" s="12" t="s">
        <v>57</v>
      </c>
      <c r="AR7830" s="12">
        <v>0</v>
      </c>
      <c r="AS7830" s="12"/>
      <c r="AT7830" s="12"/>
      <c r="AU7830" s="12"/>
      <c r="AV7830" s="12"/>
      <c r="AW7830" s="12" t="s">
        <v>58</v>
      </c>
      <c r="AX7830" s="12">
        <v>0</v>
      </c>
      <c r="AY7830" s="12">
        <v>2</v>
      </c>
      <c r="AZ7830" s="12">
        <v>0.5</v>
      </c>
      <c r="BA7830" s="12">
        <v>0.5</v>
      </c>
      <c r="BB7830" s="12" t="s">
        <v>59</v>
      </c>
    </row>
    <row r="7831" spans="1:54" x14ac:dyDescent="0.2">
      <c r="A7831" s="7" t="str">
        <f>VLOOKUP(G7831,'Matching-Tabelle'!$A$76:$B$80,2,FALSE)</f>
        <v>claudio.goetz@tkb.ch</v>
      </c>
      <c r="B7831" s="7" t="str">
        <f>VLOOKUP(J7831,'Matching-Tabelle'!$A$1:$B$66,2,FALSE)</f>
        <v>WPI CTB</v>
      </c>
      <c r="C7831" s="7" t="str">
        <f>IF(VLOOKUP(J7831,'Matching-Tabelle'!$A$1:$CB$66,3,FALSE)=0,"",VLOOKUP(J7831,'Matching-Tabelle'!$A$1:$CB$66,3,FALSE))</f>
        <v/>
      </c>
      <c r="D7831" s="7">
        <v>0.5</v>
      </c>
      <c r="E7831" s="7" t="s">
        <v>6494</v>
      </c>
      <c r="F7831" s="8">
        <v>42905</v>
      </c>
      <c r="G7831" s="12" t="s">
        <v>879</v>
      </c>
      <c r="H7831" s="12" t="s">
        <v>880</v>
      </c>
      <c r="I7831" s="12" t="s">
        <v>881</v>
      </c>
      <c r="J7831" s="12">
        <v>14</v>
      </c>
      <c r="K7831" s="12" t="s">
        <v>82</v>
      </c>
      <c r="L7831" s="12" t="s">
        <v>83</v>
      </c>
      <c r="M7831" s="12">
        <v>990001</v>
      </c>
      <c r="N7831" s="12" t="s">
        <v>51</v>
      </c>
      <c r="O7831" s="12">
        <v>0.25</v>
      </c>
      <c r="P7831" s="12"/>
      <c r="Q7831" s="12">
        <v>0.25</v>
      </c>
      <c r="R7831" s="12"/>
      <c r="S7831" s="12" t="s">
        <v>6494</v>
      </c>
      <c r="T7831" s="12"/>
      <c r="U7831" s="12"/>
      <c r="V7831" s="12"/>
      <c r="W7831" s="12"/>
      <c r="X7831" s="12"/>
      <c r="Y7831" s="12"/>
      <c r="Z7831" s="12"/>
      <c r="AA7831" s="12"/>
      <c r="AB7831" s="12"/>
      <c r="AC7831" s="12"/>
      <c r="AD7831" s="12"/>
      <c r="AE7831" s="12">
        <v>12</v>
      </c>
      <c r="AF7831" s="12">
        <v>7.6</v>
      </c>
      <c r="AG7831" s="12">
        <v>5</v>
      </c>
      <c r="AH7831" s="12" t="s">
        <v>53</v>
      </c>
      <c r="AI7831" s="12" t="s">
        <v>54</v>
      </c>
      <c r="AJ7831" s="12">
        <v>2</v>
      </c>
      <c r="AK7831" s="12">
        <v>1</v>
      </c>
      <c r="AL7831" s="12">
        <v>1</v>
      </c>
      <c r="AM7831" s="12" t="s">
        <v>55</v>
      </c>
      <c r="AN7831" s="12" t="s">
        <v>56</v>
      </c>
      <c r="AO7831" s="12"/>
      <c r="AP7831" s="12">
        <v>1</v>
      </c>
      <c r="AQ7831" s="12" t="s">
        <v>57</v>
      </c>
      <c r="AR7831" s="12">
        <v>0</v>
      </c>
      <c r="AS7831" s="12"/>
      <c r="AT7831" s="12"/>
      <c r="AU7831" s="12"/>
      <c r="AV7831" s="12"/>
      <c r="AW7831" s="12" t="s">
        <v>58</v>
      </c>
      <c r="AX7831" s="12">
        <v>0</v>
      </c>
      <c r="AY7831" s="12">
        <v>2</v>
      </c>
      <c r="AZ7831" s="12">
        <v>0.25</v>
      </c>
      <c r="BA7831" s="12">
        <v>0.25</v>
      </c>
      <c r="BB7831" s="12" t="s">
        <v>59</v>
      </c>
    </row>
    <row r="7832" spans="1:54" x14ac:dyDescent="0.2">
      <c r="A7832" s="7" t="str">
        <f>VLOOKUP(G7832,'Matching-Tabelle'!$A$76:$B$80,2,FALSE)</f>
        <v>claudio.goetz@tkb.ch</v>
      </c>
      <c r="B7832" s="7" t="str">
        <f>VLOOKUP(J7832,'Matching-Tabelle'!$A$1:$B$66,2,FALSE)</f>
        <v>WPI CTB</v>
      </c>
      <c r="C7832" s="7" t="str">
        <f>IF(VLOOKUP(J7832,'Matching-Tabelle'!$A$1:$CB$66,3,FALSE)=0,"",VLOOKUP(J7832,'Matching-Tabelle'!$A$1:$CB$66,3,FALSE))</f>
        <v/>
      </c>
      <c r="D7832" s="7">
        <v>0.25</v>
      </c>
      <c r="E7832" s="7" t="s">
        <v>6495</v>
      </c>
      <c r="F7832" s="8">
        <v>42905</v>
      </c>
      <c r="G7832" s="12" t="s">
        <v>879</v>
      </c>
      <c r="H7832" s="12" t="s">
        <v>880</v>
      </c>
      <c r="I7832" s="12" t="s">
        <v>881</v>
      </c>
      <c r="J7832" s="12">
        <v>927</v>
      </c>
      <c r="K7832" s="12" t="s">
        <v>99</v>
      </c>
      <c r="L7832" s="12" t="s">
        <v>100</v>
      </c>
      <c r="M7832" s="12">
        <v>990001</v>
      </c>
      <c r="N7832" s="12" t="s">
        <v>51</v>
      </c>
      <c r="O7832" s="12">
        <v>0.25</v>
      </c>
      <c r="P7832" s="12"/>
      <c r="Q7832" s="12">
        <v>0.25</v>
      </c>
      <c r="R7832" s="12"/>
      <c r="S7832" s="12" t="s">
        <v>6495</v>
      </c>
      <c r="T7832" s="12"/>
      <c r="U7832" s="12"/>
      <c r="V7832" s="12"/>
      <c r="W7832" s="12"/>
      <c r="X7832" s="12"/>
      <c r="Y7832" s="12"/>
      <c r="Z7832" s="12"/>
      <c r="AA7832" s="12"/>
      <c r="AB7832" s="12"/>
      <c r="AC7832" s="12"/>
      <c r="AD7832" s="12"/>
      <c r="AE7832" s="12">
        <v>12</v>
      </c>
      <c r="AF7832" s="12">
        <v>7.6</v>
      </c>
      <c r="AG7832" s="12">
        <v>5</v>
      </c>
      <c r="AH7832" s="12" t="s">
        <v>53</v>
      </c>
      <c r="AI7832" s="12" t="s">
        <v>54</v>
      </c>
      <c r="AJ7832" s="12">
        <v>2</v>
      </c>
      <c r="AK7832" s="12">
        <v>1</v>
      </c>
      <c r="AL7832" s="12">
        <v>1</v>
      </c>
      <c r="AM7832" s="12" t="s">
        <v>55</v>
      </c>
      <c r="AN7832" s="12" t="s">
        <v>56</v>
      </c>
      <c r="AO7832" s="12"/>
      <c r="AP7832" s="12">
        <v>1</v>
      </c>
      <c r="AQ7832" s="12" t="s">
        <v>57</v>
      </c>
      <c r="AR7832" s="12">
        <v>0</v>
      </c>
      <c r="AS7832" s="12"/>
      <c r="AT7832" s="12"/>
      <c r="AU7832" s="12"/>
      <c r="AV7832" s="12"/>
      <c r="AW7832" s="12" t="s">
        <v>58</v>
      </c>
      <c r="AX7832" s="12">
        <v>0</v>
      </c>
      <c r="AY7832" s="12">
        <v>2</v>
      </c>
      <c r="AZ7832" s="12">
        <v>0.25</v>
      </c>
      <c r="BA7832" s="12">
        <v>0.25</v>
      </c>
      <c r="BB7832" s="12" t="s">
        <v>59</v>
      </c>
    </row>
    <row r="7833" spans="1:54" x14ac:dyDescent="0.2">
      <c r="A7833" s="7" t="str">
        <f>VLOOKUP(G7833,'Matching-Tabelle'!$A$76:$B$80,2,FALSE)</f>
        <v>claudio.goetz@tkb.ch</v>
      </c>
      <c r="B7833" s="7" t="str">
        <f>VLOOKUP(J7833,'Matching-Tabelle'!$A$1:$B$66,2,FALSE)</f>
        <v>Proj DigiPF</v>
      </c>
      <c r="C7833" s="7" t="str">
        <f>IF(VLOOKUP(J7833,'Matching-Tabelle'!$A$1:$CB$66,3,FALSE)=0,"",VLOOKUP(J7833,'Matching-Tabelle'!$A$1:$CB$66,3,FALSE))</f>
        <v>Progr Digitalisierung</v>
      </c>
      <c r="D7833" s="7">
        <v>0.25</v>
      </c>
      <c r="E7833" s="7" t="s">
        <v>6496</v>
      </c>
      <c r="F7833" s="8">
        <v>42906</v>
      </c>
      <c r="G7833" s="12" t="s">
        <v>879</v>
      </c>
      <c r="H7833" s="12" t="s">
        <v>880</v>
      </c>
      <c r="I7833" s="12" t="s">
        <v>881</v>
      </c>
      <c r="J7833" s="12">
        <v>2500236</v>
      </c>
      <c r="K7833" s="12" t="s">
        <v>701</v>
      </c>
      <c r="L7833" s="12" t="s">
        <v>702</v>
      </c>
      <c r="M7833" s="12">
        <v>990001</v>
      </c>
      <c r="N7833" s="12" t="s">
        <v>51</v>
      </c>
      <c r="O7833" s="12">
        <v>0.5</v>
      </c>
      <c r="P7833" s="12"/>
      <c r="Q7833" s="12">
        <v>0.5</v>
      </c>
      <c r="R7833" s="12"/>
      <c r="S7833" s="12" t="s">
        <v>6496</v>
      </c>
      <c r="T7833" s="12"/>
      <c r="U7833" s="12"/>
      <c r="V7833" s="12"/>
      <c r="W7833" s="12"/>
      <c r="X7833" s="12"/>
      <c r="Y7833" s="12"/>
      <c r="Z7833" s="12"/>
      <c r="AA7833" s="12"/>
      <c r="AB7833" s="12"/>
      <c r="AC7833" s="12"/>
      <c r="AD7833" s="12"/>
      <c r="AE7833" s="12">
        <v>5</v>
      </c>
      <c r="AF7833" s="12">
        <v>0</v>
      </c>
      <c r="AG7833" s="12">
        <v>1</v>
      </c>
      <c r="AH7833" s="12" t="s">
        <v>411</v>
      </c>
      <c r="AI7833" s="12" t="s">
        <v>411</v>
      </c>
      <c r="AJ7833" s="12">
        <v>2</v>
      </c>
      <c r="AK7833" s="12">
        <v>1</v>
      </c>
      <c r="AL7833" s="12">
        <v>1</v>
      </c>
      <c r="AM7833" s="12" t="s">
        <v>55</v>
      </c>
      <c r="AN7833" s="12" t="s">
        <v>56</v>
      </c>
      <c r="AO7833" s="12"/>
      <c r="AP7833" s="12">
        <v>1</v>
      </c>
      <c r="AQ7833" s="12" t="s">
        <v>57</v>
      </c>
      <c r="AR7833" s="12">
        <v>0</v>
      </c>
      <c r="AS7833" s="12"/>
      <c r="AT7833" s="12"/>
      <c r="AU7833" s="12"/>
      <c r="AV7833" s="12"/>
      <c r="AW7833" s="12" t="s">
        <v>58</v>
      </c>
      <c r="AX7833" s="12">
        <v>0</v>
      </c>
      <c r="AY7833" s="12">
        <v>2</v>
      </c>
      <c r="AZ7833" s="12">
        <v>0.5</v>
      </c>
      <c r="BA7833" s="12">
        <v>0.5</v>
      </c>
      <c r="BB7833" s="12" t="s">
        <v>59</v>
      </c>
    </row>
    <row r="7834" spans="1:54" x14ac:dyDescent="0.2">
      <c r="A7834" s="7" t="str">
        <f>VLOOKUP(G7834,'Matching-Tabelle'!$A$76:$B$80,2,FALSE)</f>
        <v>claudio.goetz@tkb.ch</v>
      </c>
      <c r="B7834" s="7" t="str">
        <f>VLOOKUP(J7834,'Matching-Tabelle'!$A$1:$B$66,2,FALSE)</f>
        <v>WPI RTB</v>
      </c>
      <c r="C7834" s="7" t="str">
        <f>IF(VLOOKUP(J7834,'Matching-Tabelle'!$A$1:$CB$66,3,FALSE)=0,"",VLOOKUP(J7834,'Matching-Tabelle'!$A$1:$CB$66,3,FALSE))</f>
        <v/>
      </c>
      <c r="D7834" s="7">
        <v>0.5</v>
      </c>
      <c r="E7834" s="7" t="s">
        <v>6497</v>
      </c>
      <c r="F7834" s="8">
        <v>42906</v>
      </c>
      <c r="G7834" s="12" t="s">
        <v>879</v>
      </c>
      <c r="H7834" s="12" t="s">
        <v>880</v>
      </c>
      <c r="I7834" s="12" t="s">
        <v>881</v>
      </c>
      <c r="J7834" s="12">
        <v>29</v>
      </c>
      <c r="K7834" s="12" t="s">
        <v>236</v>
      </c>
      <c r="L7834" s="12" t="s">
        <v>237</v>
      </c>
      <c r="M7834" s="12">
        <v>990001</v>
      </c>
      <c r="N7834" s="12" t="s">
        <v>51</v>
      </c>
      <c r="O7834" s="12">
        <v>0.5</v>
      </c>
      <c r="P7834" s="12"/>
      <c r="Q7834" s="12">
        <v>0.5</v>
      </c>
      <c r="R7834" s="12"/>
      <c r="S7834" s="12" t="s">
        <v>6497</v>
      </c>
      <c r="T7834" s="12"/>
      <c r="U7834" s="12"/>
      <c r="V7834" s="12"/>
      <c r="W7834" s="12"/>
      <c r="X7834" s="12"/>
      <c r="Y7834" s="12"/>
      <c r="Z7834" s="12"/>
      <c r="AA7834" s="12"/>
      <c r="AB7834" s="12"/>
      <c r="AC7834" s="12"/>
      <c r="AD7834" s="12"/>
      <c r="AE7834" s="12">
        <v>12</v>
      </c>
      <c r="AF7834" s="12">
        <v>7.6</v>
      </c>
      <c r="AG7834" s="12">
        <v>5</v>
      </c>
      <c r="AH7834" s="12" t="s">
        <v>53</v>
      </c>
      <c r="AI7834" s="12" t="s">
        <v>54</v>
      </c>
      <c r="AJ7834" s="12">
        <v>2</v>
      </c>
      <c r="AK7834" s="12">
        <v>1</v>
      </c>
      <c r="AL7834" s="12">
        <v>1</v>
      </c>
      <c r="AM7834" s="12" t="s">
        <v>55</v>
      </c>
      <c r="AN7834" s="12" t="s">
        <v>56</v>
      </c>
      <c r="AO7834" s="12"/>
      <c r="AP7834" s="12">
        <v>1</v>
      </c>
      <c r="AQ7834" s="12" t="s">
        <v>57</v>
      </c>
      <c r="AR7834" s="12">
        <v>0</v>
      </c>
      <c r="AS7834" s="12"/>
      <c r="AT7834" s="12"/>
      <c r="AU7834" s="12"/>
      <c r="AV7834" s="12"/>
      <c r="AW7834" s="12" t="s">
        <v>58</v>
      </c>
      <c r="AX7834" s="12">
        <v>0</v>
      </c>
      <c r="AY7834" s="12">
        <v>2</v>
      </c>
      <c r="AZ7834" s="12">
        <v>0.5</v>
      </c>
      <c r="BA7834" s="12">
        <v>0.5</v>
      </c>
      <c r="BB7834" s="12" t="s">
        <v>59</v>
      </c>
    </row>
    <row r="7835" spans="1:54" x14ac:dyDescent="0.2">
      <c r="A7835" s="7" t="str">
        <f>VLOOKUP(G7835,'Matching-Tabelle'!$A$76:$B$80,2,FALSE)</f>
        <v>claudio.goetz@tkb.ch</v>
      </c>
      <c r="B7835" s="7" t="str">
        <f>VLOOKUP(J7835,'Matching-Tabelle'!$A$1:$B$66,2,FALSE)</f>
        <v>WPI CTB</v>
      </c>
      <c r="C7835" s="7" t="str">
        <f>IF(VLOOKUP(J7835,'Matching-Tabelle'!$A$1:$CB$66,3,FALSE)=0,"",VLOOKUP(J7835,'Matching-Tabelle'!$A$1:$CB$66,3,FALSE))</f>
        <v/>
      </c>
      <c r="D7835" s="7">
        <v>0.5</v>
      </c>
      <c r="E7835" s="7" t="s">
        <v>6498</v>
      </c>
      <c r="F7835" s="8">
        <v>42906</v>
      </c>
      <c r="G7835" s="12" t="s">
        <v>879</v>
      </c>
      <c r="H7835" s="12" t="s">
        <v>880</v>
      </c>
      <c r="I7835" s="12" t="s">
        <v>881</v>
      </c>
      <c r="J7835" s="12">
        <v>931</v>
      </c>
      <c r="K7835" s="12" t="s">
        <v>294</v>
      </c>
      <c r="L7835" s="12" t="s">
        <v>295</v>
      </c>
      <c r="M7835" s="12">
        <v>990001</v>
      </c>
      <c r="N7835" s="12" t="s">
        <v>51</v>
      </c>
      <c r="O7835" s="12">
        <v>0.5</v>
      </c>
      <c r="P7835" s="12"/>
      <c r="Q7835" s="12">
        <v>0.5</v>
      </c>
      <c r="R7835" s="12"/>
      <c r="S7835" s="12" t="s">
        <v>6498</v>
      </c>
      <c r="T7835" s="12"/>
      <c r="U7835" s="12"/>
      <c r="V7835" s="12"/>
      <c r="W7835" s="12"/>
      <c r="X7835" s="12"/>
      <c r="Y7835" s="12"/>
      <c r="Z7835" s="12"/>
      <c r="AA7835" s="12"/>
      <c r="AB7835" s="12"/>
      <c r="AC7835" s="12"/>
      <c r="AD7835" s="12"/>
      <c r="AE7835" s="12">
        <v>12</v>
      </c>
      <c r="AF7835" s="12">
        <v>7.6</v>
      </c>
      <c r="AG7835" s="12">
        <v>5</v>
      </c>
      <c r="AH7835" s="12" t="s">
        <v>53</v>
      </c>
      <c r="AI7835" s="12" t="s">
        <v>54</v>
      </c>
      <c r="AJ7835" s="12">
        <v>2</v>
      </c>
      <c r="AK7835" s="12">
        <v>1</v>
      </c>
      <c r="AL7835" s="12">
        <v>1</v>
      </c>
      <c r="AM7835" s="12" t="s">
        <v>55</v>
      </c>
      <c r="AN7835" s="12" t="s">
        <v>56</v>
      </c>
      <c r="AO7835" s="12"/>
      <c r="AP7835" s="12">
        <v>1</v>
      </c>
      <c r="AQ7835" s="12" t="s">
        <v>57</v>
      </c>
      <c r="AR7835" s="12">
        <v>0</v>
      </c>
      <c r="AS7835" s="12"/>
      <c r="AT7835" s="12"/>
      <c r="AU7835" s="12"/>
      <c r="AV7835" s="12"/>
      <c r="AW7835" s="12" t="s">
        <v>58</v>
      </c>
      <c r="AX7835" s="12">
        <v>0</v>
      </c>
      <c r="AY7835" s="12">
        <v>2</v>
      </c>
      <c r="AZ7835" s="12">
        <v>0.5</v>
      </c>
      <c r="BA7835" s="12">
        <v>0.5</v>
      </c>
      <c r="BB7835" s="12" t="s">
        <v>59</v>
      </c>
    </row>
    <row r="7836" spans="1:54" x14ac:dyDescent="0.2">
      <c r="A7836" s="7" t="str">
        <f>VLOOKUP(G7836,'Matching-Tabelle'!$A$76:$B$80,2,FALSE)</f>
        <v>claudio.goetz@tkb.ch</v>
      </c>
      <c r="B7836" s="7" t="str">
        <f>VLOOKUP(J7836,'Matching-Tabelle'!$A$1:$B$66,2,FALSE)</f>
        <v>WPI RTB</v>
      </c>
      <c r="C7836" s="7" t="str">
        <f>IF(VLOOKUP(J7836,'Matching-Tabelle'!$A$1:$CB$66,3,FALSE)=0,"",VLOOKUP(J7836,'Matching-Tabelle'!$A$1:$CB$66,3,FALSE))</f>
        <v/>
      </c>
      <c r="D7836" s="7">
        <v>0.5</v>
      </c>
      <c r="E7836" s="7" t="s">
        <v>6499</v>
      </c>
      <c r="F7836" s="8">
        <v>42906</v>
      </c>
      <c r="G7836" s="12" t="s">
        <v>879</v>
      </c>
      <c r="H7836" s="12" t="s">
        <v>880</v>
      </c>
      <c r="I7836" s="12" t="s">
        <v>881</v>
      </c>
      <c r="J7836" s="12">
        <v>29</v>
      </c>
      <c r="K7836" s="12" t="s">
        <v>236</v>
      </c>
      <c r="L7836" s="12" t="s">
        <v>237</v>
      </c>
      <c r="M7836" s="12">
        <v>990001</v>
      </c>
      <c r="N7836" s="12" t="s">
        <v>51</v>
      </c>
      <c r="O7836" s="12">
        <v>0.5</v>
      </c>
      <c r="P7836" s="12"/>
      <c r="Q7836" s="12">
        <v>0.5</v>
      </c>
      <c r="R7836" s="12"/>
      <c r="S7836" s="12" t="s">
        <v>6499</v>
      </c>
      <c r="T7836" s="12"/>
      <c r="U7836" s="12"/>
      <c r="V7836" s="12"/>
      <c r="W7836" s="12"/>
      <c r="X7836" s="12"/>
      <c r="Y7836" s="12"/>
      <c r="Z7836" s="12"/>
      <c r="AA7836" s="12"/>
      <c r="AB7836" s="12"/>
      <c r="AC7836" s="12"/>
      <c r="AD7836" s="12"/>
      <c r="AE7836" s="12">
        <v>12</v>
      </c>
      <c r="AF7836" s="12">
        <v>7.6</v>
      </c>
      <c r="AG7836" s="12">
        <v>5</v>
      </c>
      <c r="AH7836" s="12" t="s">
        <v>53</v>
      </c>
      <c r="AI7836" s="12" t="s">
        <v>54</v>
      </c>
      <c r="AJ7836" s="12">
        <v>2</v>
      </c>
      <c r="AK7836" s="12">
        <v>1</v>
      </c>
      <c r="AL7836" s="12">
        <v>1</v>
      </c>
      <c r="AM7836" s="12" t="s">
        <v>55</v>
      </c>
      <c r="AN7836" s="12" t="s">
        <v>56</v>
      </c>
      <c r="AO7836" s="12"/>
      <c r="AP7836" s="12">
        <v>1</v>
      </c>
      <c r="AQ7836" s="12" t="s">
        <v>57</v>
      </c>
      <c r="AR7836" s="12">
        <v>0</v>
      </c>
      <c r="AS7836" s="12"/>
      <c r="AT7836" s="12"/>
      <c r="AU7836" s="12"/>
      <c r="AV7836" s="12"/>
      <c r="AW7836" s="12" t="s">
        <v>58</v>
      </c>
      <c r="AX7836" s="12">
        <v>0</v>
      </c>
      <c r="AY7836" s="12">
        <v>2</v>
      </c>
      <c r="AZ7836" s="12">
        <v>0.5</v>
      </c>
      <c r="BA7836" s="12">
        <v>0.5</v>
      </c>
      <c r="BB7836" s="12" t="s">
        <v>59</v>
      </c>
    </row>
    <row r="7837" spans="1:54" x14ac:dyDescent="0.2">
      <c r="A7837" s="7" t="str">
        <f>VLOOKUP(G7837,'Matching-Tabelle'!$A$76:$B$80,2,FALSE)</f>
        <v>claudio.goetz@tkb.ch</v>
      </c>
      <c r="B7837" s="7" t="str">
        <f>VLOOKUP(J7837,'Matching-Tabelle'!$A$1:$B$66,2,FALSE)</f>
        <v>WPI CTB</v>
      </c>
      <c r="C7837" s="7" t="str">
        <f>IF(VLOOKUP(J7837,'Matching-Tabelle'!$A$1:$CB$66,3,FALSE)=0,"",VLOOKUP(J7837,'Matching-Tabelle'!$A$1:$CB$66,3,FALSE))</f>
        <v/>
      </c>
      <c r="D7837" s="7">
        <v>0.5</v>
      </c>
      <c r="E7837" s="7" t="s">
        <v>4791</v>
      </c>
      <c r="F7837" s="8">
        <v>42906</v>
      </c>
      <c r="G7837" s="12" t="s">
        <v>879</v>
      </c>
      <c r="H7837" s="12" t="s">
        <v>880</v>
      </c>
      <c r="I7837" s="12" t="s">
        <v>881</v>
      </c>
      <c r="J7837" s="12">
        <v>927</v>
      </c>
      <c r="K7837" s="12" t="s">
        <v>99</v>
      </c>
      <c r="L7837" s="12" t="s">
        <v>100</v>
      </c>
      <c r="M7837" s="12">
        <v>990001</v>
      </c>
      <c r="N7837" s="12" t="s">
        <v>51</v>
      </c>
      <c r="O7837" s="12">
        <v>0.5</v>
      </c>
      <c r="P7837" s="12"/>
      <c r="Q7837" s="12">
        <v>0.5</v>
      </c>
      <c r="R7837" s="12"/>
      <c r="S7837" s="12" t="s">
        <v>4791</v>
      </c>
      <c r="T7837" s="12"/>
      <c r="U7837" s="12"/>
      <c r="V7837" s="12"/>
      <c r="W7837" s="12"/>
      <c r="X7837" s="12"/>
      <c r="Y7837" s="12"/>
      <c r="Z7837" s="12"/>
      <c r="AA7837" s="12"/>
      <c r="AB7837" s="12"/>
      <c r="AC7837" s="12"/>
      <c r="AD7837" s="12"/>
      <c r="AE7837" s="12">
        <v>12</v>
      </c>
      <c r="AF7837" s="12">
        <v>7.6</v>
      </c>
      <c r="AG7837" s="12">
        <v>5</v>
      </c>
      <c r="AH7837" s="12" t="s">
        <v>53</v>
      </c>
      <c r="AI7837" s="12" t="s">
        <v>54</v>
      </c>
      <c r="AJ7837" s="12">
        <v>2</v>
      </c>
      <c r="AK7837" s="12">
        <v>1</v>
      </c>
      <c r="AL7837" s="12">
        <v>1</v>
      </c>
      <c r="AM7837" s="12" t="s">
        <v>55</v>
      </c>
      <c r="AN7837" s="12" t="s">
        <v>56</v>
      </c>
      <c r="AO7837" s="12"/>
      <c r="AP7837" s="12">
        <v>1</v>
      </c>
      <c r="AQ7837" s="12" t="s">
        <v>57</v>
      </c>
      <c r="AR7837" s="12">
        <v>0</v>
      </c>
      <c r="AS7837" s="12"/>
      <c r="AT7837" s="12"/>
      <c r="AU7837" s="12"/>
      <c r="AV7837" s="12"/>
      <c r="AW7837" s="12" t="s">
        <v>58</v>
      </c>
      <c r="AX7837" s="12">
        <v>0</v>
      </c>
      <c r="AY7837" s="12">
        <v>2</v>
      </c>
      <c r="AZ7837" s="12">
        <v>0.5</v>
      </c>
      <c r="BA7837" s="12">
        <v>0.5</v>
      </c>
      <c r="BB7837" s="12" t="s">
        <v>59</v>
      </c>
    </row>
    <row r="7838" spans="1:54" x14ac:dyDescent="0.2">
      <c r="A7838" s="7" t="str">
        <f>VLOOKUP(G7838,'Matching-Tabelle'!$A$76:$B$80,2,FALSE)</f>
        <v>claudio.goetz@tkb.ch</v>
      </c>
      <c r="B7838" s="7" t="str">
        <f>VLOOKUP(J7838,'Matching-Tabelle'!$A$1:$B$66,2,FALSE)</f>
        <v>WPI CTB</v>
      </c>
      <c r="C7838" s="7" t="str">
        <f>IF(VLOOKUP(J7838,'Matching-Tabelle'!$A$1:$CB$66,3,FALSE)=0,"",VLOOKUP(J7838,'Matching-Tabelle'!$A$1:$CB$66,3,FALSE))</f>
        <v/>
      </c>
      <c r="D7838" s="7">
        <v>0.5</v>
      </c>
      <c r="E7838" s="7" t="s">
        <v>6500</v>
      </c>
      <c r="F7838" s="8">
        <v>42906</v>
      </c>
      <c r="G7838" s="12" t="s">
        <v>879</v>
      </c>
      <c r="H7838" s="12" t="s">
        <v>880</v>
      </c>
      <c r="I7838" s="12" t="s">
        <v>881</v>
      </c>
      <c r="J7838" s="12">
        <v>920</v>
      </c>
      <c r="K7838" s="12" t="s">
        <v>148</v>
      </c>
      <c r="L7838" s="12" t="s">
        <v>149</v>
      </c>
      <c r="M7838" s="12">
        <v>990001</v>
      </c>
      <c r="N7838" s="12" t="s">
        <v>51</v>
      </c>
      <c r="O7838" s="12">
        <v>0.25</v>
      </c>
      <c r="P7838" s="12"/>
      <c r="Q7838" s="12">
        <v>0.25</v>
      </c>
      <c r="R7838" s="12"/>
      <c r="S7838" s="12" t="s">
        <v>6500</v>
      </c>
      <c r="T7838" s="12"/>
      <c r="U7838" s="12"/>
      <c r="V7838" s="12"/>
      <c r="W7838" s="12"/>
      <c r="X7838" s="12"/>
      <c r="Y7838" s="12"/>
      <c r="Z7838" s="12"/>
      <c r="AA7838" s="12"/>
      <c r="AB7838" s="12"/>
      <c r="AC7838" s="12"/>
      <c r="AD7838" s="12"/>
      <c r="AE7838" s="12">
        <v>12</v>
      </c>
      <c r="AF7838" s="12">
        <v>7.6</v>
      </c>
      <c r="AG7838" s="12">
        <v>5</v>
      </c>
      <c r="AH7838" s="12" t="s">
        <v>53</v>
      </c>
      <c r="AI7838" s="12" t="s">
        <v>54</v>
      </c>
      <c r="AJ7838" s="12">
        <v>2</v>
      </c>
      <c r="AK7838" s="12">
        <v>1</v>
      </c>
      <c r="AL7838" s="12">
        <v>1</v>
      </c>
      <c r="AM7838" s="12" t="s">
        <v>55</v>
      </c>
      <c r="AN7838" s="12" t="s">
        <v>56</v>
      </c>
      <c r="AO7838" s="12"/>
      <c r="AP7838" s="12">
        <v>1</v>
      </c>
      <c r="AQ7838" s="12" t="s">
        <v>57</v>
      </c>
      <c r="AR7838" s="12">
        <v>0</v>
      </c>
      <c r="AS7838" s="12"/>
      <c r="AT7838" s="12"/>
      <c r="AU7838" s="12"/>
      <c r="AV7838" s="12"/>
      <c r="AW7838" s="12" t="s">
        <v>58</v>
      </c>
      <c r="AX7838" s="12">
        <v>0</v>
      </c>
      <c r="AY7838" s="12">
        <v>2</v>
      </c>
      <c r="AZ7838" s="12">
        <v>0.25</v>
      </c>
      <c r="BA7838" s="12">
        <v>0.25</v>
      </c>
      <c r="BB7838" s="12" t="s">
        <v>59</v>
      </c>
    </row>
    <row r="7839" spans="1:54" x14ac:dyDescent="0.2">
      <c r="A7839" s="7" t="str">
        <f>VLOOKUP(G7839,'Matching-Tabelle'!$A$76:$B$80,2,FALSE)</f>
        <v>claudio.goetz@tkb.ch</v>
      </c>
      <c r="B7839" s="7" t="str">
        <f>VLOOKUP(J7839,'Matching-Tabelle'!$A$1:$B$66,2,FALSE)</f>
        <v>WPI CTB</v>
      </c>
      <c r="C7839" s="7" t="str">
        <f>IF(VLOOKUP(J7839,'Matching-Tabelle'!$A$1:$CB$66,3,FALSE)=0,"",VLOOKUP(J7839,'Matching-Tabelle'!$A$1:$CB$66,3,FALSE))</f>
        <v/>
      </c>
      <c r="D7839" s="7">
        <v>0.25</v>
      </c>
      <c r="E7839" s="7" t="s">
        <v>6501</v>
      </c>
      <c r="F7839" s="8">
        <v>42906</v>
      </c>
      <c r="G7839" s="12" t="s">
        <v>879</v>
      </c>
      <c r="H7839" s="12" t="s">
        <v>880</v>
      </c>
      <c r="I7839" s="12" t="s">
        <v>881</v>
      </c>
      <c r="J7839" s="12">
        <v>922</v>
      </c>
      <c r="K7839" s="12" t="s">
        <v>134</v>
      </c>
      <c r="L7839" s="12" t="s">
        <v>135</v>
      </c>
      <c r="M7839" s="12">
        <v>990001</v>
      </c>
      <c r="N7839" s="12" t="s">
        <v>51</v>
      </c>
      <c r="O7839" s="12">
        <v>0.25</v>
      </c>
      <c r="P7839" s="12"/>
      <c r="Q7839" s="12">
        <v>0.25</v>
      </c>
      <c r="R7839" s="12"/>
      <c r="S7839" s="12" t="s">
        <v>6501</v>
      </c>
      <c r="T7839" s="12"/>
      <c r="U7839" s="12"/>
      <c r="V7839" s="12"/>
      <c r="W7839" s="12"/>
      <c r="X7839" s="12"/>
      <c r="Y7839" s="12"/>
      <c r="Z7839" s="12"/>
      <c r="AA7839" s="12"/>
      <c r="AB7839" s="12"/>
      <c r="AC7839" s="12"/>
      <c r="AD7839" s="12"/>
      <c r="AE7839" s="12">
        <v>12</v>
      </c>
      <c r="AF7839" s="12">
        <v>7.6</v>
      </c>
      <c r="AG7839" s="12">
        <v>5</v>
      </c>
      <c r="AH7839" s="12" t="s">
        <v>53</v>
      </c>
      <c r="AI7839" s="12" t="s">
        <v>54</v>
      </c>
      <c r="AJ7839" s="12">
        <v>2</v>
      </c>
      <c r="AK7839" s="12">
        <v>1</v>
      </c>
      <c r="AL7839" s="12">
        <v>1</v>
      </c>
      <c r="AM7839" s="12" t="s">
        <v>55</v>
      </c>
      <c r="AN7839" s="12" t="s">
        <v>56</v>
      </c>
      <c r="AO7839" s="12"/>
      <c r="AP7839" s="12">
        <v>1</v>
      </c>
      <c r="AQ7839" s="12" t="s">
        <v>57</v>
      </c>
      <c r="AR7839" s="12">
        <v>0</v>
      </c>
      <c r="AS7839" s="12"/>
      <c r="AT7839" s="12"/>
      <c r="AU7839" s="12"/>
      <c r="AV7839" s="12"/>
      <c r="AW7839" s="12" t="s">
        <v>58</v>
      </c>
      <c r="AX7839" s="12">
        <v>0</v>
      </c>
      <c r="AY7839" s="12">
        <v>2</v>
      </c>
      <c r="AZ7839" s="12">
        <v>0.25</v>
      </c>
      <c r="BA7839" s="12">
        <v>0.25</v>
      </c>
      <c r="BB7839" s="12" t="s">
        <v>59</v>
      </c>
    </row>
    <row r="7840" spans="1:54" x14ac:dyDescent="0.2">
      <c r="A7840" s="7" t="str">
        <f>VLOOKUP(G7840,'Matching-Tabelle'!$A$76:$B$80,2,FALSE)</f>
        <v>claudio.goetz@tkb.ch</v>
      </c>
      <c r="B7840" s="7" t="str">
        <f>VLOOKUP(J7840,'Matching-Tabelle'!$A$1:$B$66,2,FALSE)</f>
        <v>Proj DigiPF</v>
      </c>
      <c r="C7840" s="7" t="str">
        <f>IF(VLOOKUP(J7840,'Matching-Tabelle'!$A$1:$CB$66,3,FALSE)=0,"",VLOOKUP(J7840,'Matching-Tabelle'!$A$1:$CB$66,3,FALSE))</f>
        <v>Progr Digitalisierung</v>
      </c>
      <c r="D7840" s="7">
        <v>0.25</v>
      </c>
      <c r="E7840" s="7" t="s">
        <v>6502</v>
      </c>
      <c r="F7840" s="8">
        <v>42906</v>
      </c>
      <c r="G7840" s="12" t="s">
        <v>879</v>
      </c>
      <c r="H7840" s="12" t="s">
        <v>880</v>
      </c>
      <c r="I7840" s="12" t="s">
        <v>881</v>
      </c>
      <c r="J7840" s="12">
        <v>2500236</v>
      </c>
      <c r="K7840" s="12" t="s">
        <v>701</v>
      </c>
      <c r="L7840" s="12" t="s">
        <v>702</v>
      </c>
      <c r="M7840" s="12">
        <v>990001</v>
      </c>
      <c r="N7840" s="12" t="s">
        <v>51</v>
      </c>
      <c r="O7840" s="12">
        <v>1.25</v>
      </c>
      <c r="P7840" s="12"/>
      <c r="Q7840" s="12">
        <v>1.25</v>
      </c>
      <c r="R7840" s="12"/>
      <c r="S7840" s="12" t="s">
        <v>6502</v>
      </c>
      <c r="T7840" s="12"/>
      <c r="U7840" s="12"/>
      <c r="V7840" s="12"/>
      <c r="W7840" s="12"/>
      <c r="X7840" s="12"/>
      <c r="Y7840" s="12"/>
      <c r="Z7840" s="12"/>
      <c r="AA7840" s="12"/>
      <c r="AB7840" s="12"/>
      <c r="AC7840" s="12"/>
      <c r="AD7840" s="12"/>
      <c r="AE7840" s="12">
        <v>5</v>
      </c>
      <c r="AF7840" s="12">
        <v>0</v>
      </c>
      <c r="AG7840" s="12">
        <v>1</v>
      </c>
      <c r="AH7840" s="12" t="s">
        <v>411</v>
      </c>
      <c r="AI7840" s="12" t="s">
        <v>411</v>
      </c>
      <c r="AJ7840" s="12">
        <v>2</v>
      </c>
      <c r="AK7840" s="12">
        <v>1</v>
      </c>
      <c r="AL7840" s="12">
        <v>1</v>
      </c>
      <c r="AM7840" s="12" t="s">
        <v>55</v>
      </c>
      <c r="AN7840" s="12" t="s">
        <v>56</v>
      </c>
      <c r="AO7840" s="12"/>
      <c r="AP7840" s="12">
        <v>1</v>
      </c>
      <c r="AQ7840" s="12" t="s">
        <v>57</v>
      </c>
      <c r="AR7840" s="12">
        <v>0</v>
      </c>
      <c r="AS7840" s="12"/>
      <c r="AT7840" s="12"/>
      <c r="AU7840" s="12"/>
      <c r="AV7840" s="12"/>
      <c r="AW7840" s="12" t="s">
        <v>58</v>
      </c>
      <c r="AX7840" s="12">
        <v>0</v>
      </c>
      <c r="AY7840" s="12">
        <v>2</v>
      </c>
      <c r="AZ7840" s="12">
        <v>1.25</v>
      </c>
      <c r="BA7840" s="12">
        <v>1.25</v>
      </c>
      <c r="BB7840" s="12" t="s">
        <v>59</v>
      </c>
    </row>
    <row r="7841" spans="1:54" x14ac:dyDescent="0.2">
      <c r="A7841" s="7" t="str">
        <f>VLOOKUP(G7841,'Matching-Tabelle'!$A$76:$B$80,2,FALSE)</f>
        <v>claudio.goetz@tkb.ch</v>
      </c>
      <c r="B7841" s="7" t="str">
        <f>VLOOKUP(J7841,'Matching-Tabelle'!$A$1:$B$66,2,FALSE)</f>
        <v>WPI CTB</v>
      </c>
      <c r="C7841" s="7" t="str">
        <f>IF(VLOOKUP(J7841,'Matching-Tabelle'!$A$1:$CB$66,3,FALSE)=0,"",VLOOKUP(J7841,'Matching-Tabelle'!$A$1:$CB$66,3,FALSE))</f>
        <v/>
      </c>
      <c r="D7841" s="7">
        <v>1.25</v>
      </c>
      <c r="E7841" s="7" t="s">
        <v>6503</v>
      </c>
      <c r="F7841" s="8">
        <v>42906</v>
      </c>
      <c r="G7841" s="12" t="s">
        <v>879</v>
      </c>
      <c r="H7841" s="12" t="s">
        <v>880</v>
      </c>
      <c r="I7841" s="12" t="s">
        <v>881</v>
      </c>
      <c r="J7841" s="12">
        <v>927</v>
      </c>
      <c r="K7841" s="12" t="s">
        <v>99</v>
      </c>
      <c r="L7841" s="12" t="s">
        <v>100</v>
      </c>
      <c r="M7841" s="12">
        <v>990001</v>
      </c>
      <c r="N7841" s="12" t="s">
        <v>51</v>
      </c>
      <c r="O7841" s="12">
        <v>1.5</v>
      </c>
      <c r="P7841" s="12"/>
      <c r="Q7841" s="12">
        <v>1.5</v>
      </c>
      <c r="R7841" s="12"/>
      <c r="S7841" s="12" t="s">
        <v>6503</v>
      </c>
      <c r="T7841" s="12"/>
      <c r="U7841" s="12"/>
      <c r="V7841" s="12"/>
      <c r="W7841" s="12"/>
      <c r="X7841" s="12"/>
      <c r="Y7841" s="12"/>
      <c r="Z7841" s="12"/>
      <c r="AA7841" s="12"/>
      <c r="AB7841" s="12"/>
      <c r="AC7841" s="12"/>
      <c r="AD7841" s="12"/>
      <c r="AE7841" s="12">
        <v>12</v>
      </c>
      <c r="AF7841" s="12">
        <v>7.6</v>
      </c>
      <c r="AG7841" s="12">
        <v>5</v>
      </c>
      <c r="AH7841" s="12" t="s">
        <v>53</v>
      </c>
      <c r="AI7841" s="12" t="s">
        <v>54</v>
      </c>
      <c r="AJ7841" s="12">
        <v>2</v>
      </c>
      <c r="AK7841" s="12">
        <v>1</v>
      </c>
      <c r="AL7841" s="12">
        <v>1</v>
      </c>
      <c r="AM7841" s="12" t="s">
        <v>55</v>
      </c>
      <c r="AN7841" s="12" t="s">
        <v>56</v>
      </c>
      <c r="AO7841" s="12"/>
      <c r="AP7841" s="12">
        <v>1</v>
      </c>
      <c r="AQ7841" s="12" t="s">
        <v>57</v>
      </c>
      <c r="AR7841" s="12">
        <v>0</v>
      </c>
      <c r="AS7841" s="12"/>
      <c r="AT7841" s="12"/>
      <c r="AU7841" s="12"/>
      <c r="AV7841" s="12"/>
      <c r="AW7841" s="12" t="s">
        <v>58</v>
      </c>
      <c r="AX7841" s="12">
        <v>0</v>
      </c>
      <c r="AY7841" s="12">
        <v>2</v>
      </c>
      <c r="AZ7841" s="12">
        <v>1.5</v>
      </c>
      <c r="BA7841" s="12">
        <v>1.5</v>
      </c>
      <c r="BB7841" s="12" t="s">
        <v>59</v>
      </c>
    </row>
    <row r="7842" spans="1:54" x14ac:dyDescent="0.2">
      <c r="A7842" s="7" t="str">
        <f>VLOOKUP(G7842,'Matching-Tabelle'!$A$76:$B$80,2,FALSE)</f>
        <v>claudio.goetz@tkb.ch</v>
      </c>
      <c r="B7842" s="7" t="str">
        <f>VLOOKUP(J7842,'Matching-Tabelle'!$A$1:$B$66,2,FALSE)</f>
        <v>Proj DigiPF</v>
      </c>
      <c r="C7842" s="7" t="str">
        <f>IF(VLOOKUP(J7842,'Matching-Tabelle'!$A$1:$CB$66,3,FALSE)=0,"",VLOOKUP(J7842,'Matching-Tabelle'!$A$1:$CB$66,3,FALSE))</f>
        <v>Progr Digitalisierung</v>
      </c>
      <c r="D7842" s="7">
        <v>1.5</v>
      </c>
      <c r="E7842" s="7" t="s">
        <v>6504</v>
      </c>
      <c r="F7842" s="8">
        <v>42906</v>
      </c>
      <c r="G7842" s="12" t="s">
        <v>879</v>
      </c>
      <c r="H7842" s="12" t="s">
        <v>880</v>
      </c>
      <c r="I7842" s="12" t="s">
        <v>881</v>
      </c>
      <c r="J7842" s="12">
        <v>2500236</v>
      </c>
      <c r="K7842" s="12" t="s">
        <v>701</v>
      </c>
      <c r="L7842" s="12" t="s">
        <v>702</v>
      </c>
      <c r="M7842" s="12">
        <v>990001</v>
      </c>
      <c r="N7842" s="12" t="s">
        <v>51</v>
      </c>
      <c r="O7842" s="12">
        <v>1.5</v>
      </c>
      <c r="P7842" s="12"/>
      <c r="Q7842" s="12">
        <v>1.5</v>
      </c>
      <c r="R7842" s="12"/>
      <c r="S7842" s="12" t="s">
        <v>6504</v>
      </c>
      <c r="T7842" s="12"/>
      <c r="U7842" s="12"/>
      <c r="V7842" s="12"/>
      <c r="W7842" s="12"/>
      <c r="X7842" s="12"/>
      <c r="Y7842" s="12"/>
      <c r="Z7842" s="12"/>
      <c r="AA7842" s="12"/>
      <c r="AB7842" s="12"/>
      <c r="AC7842" s="12"/>
      <c r="AD7842" s="12"/>
      <c r="AE7842" s="12">
        <v>5</v>
      </c>
      <c r="AF7842" s="12">
        <v>0</v>
      </c>
      <c r="AG7842" s="12">
        <v>1</v>
      </c>
      <c r="AH7842" s="12" t="s">
        <v>411</v>
      </c>
      <c r="AI7842" s="12" t="s">
        <v>411</v>
      </c>
      <c r="AJ7842" s="12">
        <v>2</v>
      </c>
      <c r="AK7842" s="12">
        <v>1</v>
      </c>
      <c r="AL7842" s="12">
        <v>1</v>
      </c>
      <c r="AM7842" s="12" t="s">
        <v>55</v>
      </c>
      <c r="AN7842" s="12" t="s">
        <v>56</v>
      </c>
      <c r="AO7842" s="12"/>
      <c r="AP7842" s="12">
        <v>1</v>
      </c>
      <c r="AQ7842" s="12" t="s">
        <v>57</v>
      </c>
      <c r="AR7842" s="12">
        <v>0</v>
      </c>
      <c r="AS7842" s="12"/>
      <c r="AT7842" s="12"/>
      <c r="AU7842" s="12"/>
      <c r="AV7842" s="12"/>
      <c r="AW7842" s="12" t="s">
        <v>58</v>
      </c>
      <c r="AX7842" s="12">
        <v>0</v>
      </c>
      <c r="AY7842" s="12">
        <v>2</v>
      </c>
      <c r="AZ7842" s="12">
        <v>1.5</v>
      </c>
      <c r="BA7842" s="12">
        <v>1.5</v>
      </c>
      <c r="BB7842" s="12" t="s">
        <v>59</v>
      </c>
    </row>
    <row r="7843" spans="1:54" x14ac:dyDescent="0.2">
      <c r="A7843" s="7" t="str">
        <f>VLOOKUP(G7843,'Matching-Tabelle'!$A$76:$B$80,2,FALSE)</f>
        <v>claudio.goetz@tkb.ch</v>
      </c>
      <c r="B7843" s="7" t="str">
        <f>VLOOKUP(J7843,'Matching-Tabelle'!$A$1:$B$66,2,FALSE)</f>
        <v>Progr Beratungsdigi</v>
      </c>
      <c r="C7843" s="7" t="str">
        <f>IF(VLOOKUP(J7843,'Matching-Tabelle'!$A$1:$CB$66,3,FALSE)=0,"",VLOOKUP(J7843,'Matching-Tabelle'!$A$1:$CB$66,3,FALSE))</f>
        <v/>
      </c>
      <c r="D7843" s="7">
        <v>1.5</v>
      </c>
      <c r="E7843" s="7" t="s">
        <v>6505</v>
      </c>
      <c r="F7843" s="8">
        <v>42906</v>
      </c>
      <c r="G7843" s="12" t="s">
        <v>879</v>
      </c>
      <c r="H7843" s="12" t="s">
        <v>880</v>
      </c>
      <c r="I7843" s="12" t="s">
        <v>881</v>
      </c>
      <c r="J7843" s="12">
        <v>2500214</v>
      </c>
      <c r="K7843" s="12" t="s">
        <v>2386</v>
      </c>
      <c r="L7843" s="12" t="s">
        <v>2387</v>
      </c>
      <c r="M7843" s="12">
        <v>990001</v>
      </c>
      <c r="N7843" s="12" t="s">
        <v>51</v>
      </c>
      <c r="O7843" s="12">
        <v>2</v>
      </c>
      <c r="P7843" s="12"/>
      <c r="Q7843" s="12">
        <v>2</v>
      </c>
      <c r="R7843" s="12"/>
      <c r="S7843" s="12" t="s">
        <v>6505</v>
      </c>
      <c r="T7843" s="12"/>
      <c r="U7843" s="12"/>
      <c r="V7843" s="12"/>
      <c r="W7843" s="12"/>
      <c r="X7843" s="12"/>
      <c r="Y7843" s="12"/>
      <c r="Z7843" s="12"/>
      <c r="AA7843" s="12"/>
      <c r="AB7843" s="12"/>
      <c r="AC7843" s="12"/>
      <c r="AD7843" s="12"/>
      <c r="AE7843" s="12">
        <v>12</v>
      </c>
      <c r="AF7843" s="12">
        <v>7.6</v>
      </c>
      <c r="AG7843" s="12">
        <v>5</v>
      </c>
      <c r="AH7843" s="12" t="s">
        <v>53</v>
      </c>
      <c r="AI7843" s="12" t="s">
        <v>54</v>
      </c>
      <c r="AJ7843" s="12">
        <v>2</v>
      </c>
      <c r="AK7843" s="12">
        <v>1</v>
      </c>
      <c r="AL7843" s="12">
        <v>1</v>
      </c>
      <c r="AM7843" s="12" t="s">
        <v>55</v>
      </c>
      <c r="AN7843" s="12" t="s">
        <v>56</v>
      </c>
      <c r="AO7843" s="12"/>
      <c r="AP7843" s="12">
        <v>1</v>
      </c>
      <c r="AQ7843" s="12" t="s">
        <v>57</v>
      </c>
      <c r="AR7843" s="12">
        <v>0</v>
      </c>
      <c r="AS7843" s="12"/>
      <c r="AT7843" s="12"/>
      <c r="AU7843" s="12"/>
      <c r="AV7843" s="12"/>
      <c r="AW7843" s="12" t="s">
        <v>58</v>
      </c>
      <c r="AX7843" s="12">
        <v>0</v>
      </c>
      <c r="AY7843" s="12">
        <v>2</v>
      </c>
      <c r="AZ7843" s="12">
        <v>2</v>
      </c>
      <c r="BA7843" s="12">
        <v>2</v>
      </c>
      <c r="BB7843" s="12" t="s">
        <v>59</v>
      </c>
    </row>
    <row r="7844" spans="1:54" x14ac:dyDescent="0.2">
      <c r="A7844" s="7" t="str">
        <f>VLOOKUP(G7844,'Matching-Tabelle'!$A$76:$B$80,2,FALSE)</f>
        <v>claudio.goetz@tkb.ch</v>
      </c>
      <c r="B7844" s="7" t="str">
        <f>VLOOKUP(J7844,'Matching-Tabelle'!$A$1:$B$66,2,FALSE)</f>
        <v>WPI CTB</v>
      </c>
      <c r="C7844" s="7" t="str">
        <f>IF(VLOOKUP(J7844,'Matching-Tabelle'!$A$1:$CB$66,3,FALSE)=0,"",VLOOKUP(J7844,'Matching-Tabelle'!$A$1:$CB$66,3,FALSE))</f>
        <v/>
      </c>
      <c r="D7844" s="7">
        <v>2</v>
      </c>
      <c r="E7844" s="7" t="s">
        <v>6506</v>
      </c>
      <c r="F7844" s="8">
        <v>42907</v>
      </c>
      <c r="G7844" s="12" t="s">
        <v>879</v>
      </c>
      <c r="H7844" s="12" t="s">
        <v>880</v>
      </c>
      <c r="I7844" s="12" t="s">
        <v>881</v>
      </c>
      <c r="J7844" s="12">
        <v>927</v>
      </c>
      <c r="K7844" s="12" t="s">
        <v>99</v>
      </c>
      <c r="L7844" s="12" t="s">
        <v>100</v>
      </c>
      <c r="M7844" s="12">
        <v>990001</v>
      </c>
      <c r="N7844" s="12" t="s">
        <v>51</v>
      </c>
      <c r="O7844" s="12">
        <v>0.75</v>
      </c>
      <c r="P7844" s="12"/>
      <c r="Q7844" s="12">
        <v>0.75</v>
      </c>
      <c r="R7844" s="12"/>
      <c r="S7844" s="12" t="s">
        <v>6506</v>
      </c>
      <c r="T7844" s="12"/>
      <c r="U7844" s="12"/>
      <c r="V7844" s="12"/>
      <c r="W7844" s="12"/>
      <c r="X7844" s="12"/>
      <c r="Y7844" s="12"/>
      <c r="Z7844" s="12"/>
      <c r="AA7844" s="12"/>
      <c r="AB7844" s="12"/>
      <c r="AC7844" s="12"/>
      <c r="AD7844" s="12"/>
      <c r="AE7844" s="12">
        <v>12</v>
      </c>
      <c r="AF7844" s="12">
        <v>7.6</v>
      </c>
      <c r="AG7844" s="12">
        <v>5</v>
      </c>
      <c r="AH7844" s="12" t="s">
        <v>53</v>
      </c>
      <c r="AI7844" s="12" t="s">
        <v>54</v>
      </c>
      <c r="AJ7844" s="12">
        <v>2</v>
      </c>
      <c r="AK7844" s="12">
        <v>1</v>
      </c>
      <c r="AL7844" s="12">
        <v>1</v>
      </c>
      <c r="AM7844" s="12" t="s">
        <v>55</v>
      </c>
      <c r="AN7844" s="12" t="s">
        <v>56</v>
      </c>
      <c r="AO7844" s="12"/>
      <c r="AP7844" s="12">
        <v>1</v>
      </c>
      <c r="AQ7844" s="12" t="s">
        <v>57</v>
      </c>
      <c r="AR7844" s="12">
        <v>0</v>
      </c>
      <c r="AS7844" s="12"/>
      <c r="AT7844" s="12"/>
      <c r="AU7844" s="12"/>
      <c r="AV7844" s="12"/>
      <c r="AW7844" s="12" t="s">
        <v>58</v>
      </c>
      <c r="AX7844" s="12">
        <v>0</v>
      </c>
      <c r="AY7844" s="12">
        <v>2</v>
      </c>
      <c r="AZ7844" s="12">
        <v>0.75</v>
      </c>
      <c r="BA7844" s="12">
        <v>0.75</v>
      </c>
      <c r="BB7844" s="12" t="s">
        <v>59</v>
      </c>
    </row>
    <row r="7845" spans="1:54" x14ac:dyDescent="0.2">
      <c r="A7845" s="7" t="str">
        <f>VLOOKUP(G7845,'Matching-Tabelle'!$A$76:$B$80,2,FALSE)</f>
        <v>claudio.goetz@tkb.ch</v>
      </c>
      <c r="B7845" s="7" t="str">
        <f>VLOOKUP(J7845,'Matching-Tabelle'!$A$1:$B$66,2,FALSE)</f>
        <v>WPI CTB</v>
      </c>
      <c r="C7845" s="7" t="str">
        <f>IF(VLOOKUP(J7845,'Matching-Tabelle'!$A$1:$CB$66,3,FALSE)=0,"",VLOOKUP(J7845,'Matching-Tabelle'!$A$1:$CB$66,3,FALSE))</f>
        <v/>
      </c>
      <c r="D7845" s="7">
        <v>0.75</v>
      </c>
      <c r="E7845" s="7" t="s">
        <v>6507</v>
      </c>
      <c r="F7845" s="8">
        <v>42907</v>
      </c>
      <c r="G7845" s="12" t="s">
        <v>879</v>
      </c>
      <c r="H7845" s="12" t="s">
        <v>880</v>
      </c>
      <c r="I7845" s="12" t="s">
        <v>881</v>
      </c>
      <c r="J7845" s="12">
        <v>925</v>
      </c>
      <c r="K7845" s="12" t="s">
        <v>49</v>
      </c>
      <c r="L7845" s="12" t="s">
        <v>50</v>
      </c>
      <c r="M7845" s="12">
        <v>990001</v>
      </c>
      <c r="N7845" s="12" t="s">
        <v>51</v>
      </c>
      <c r="O7845" s="12">
        <v>0.5</v>
      </c>
      <c r="P7845" s="12"/>
      <c r="Q7845" s="12">
        <v>0.5</v>
      </c>
      <c r="R7845" s="12"/>
      <c r="S7845" s="12" t="s">
        <v>6507</v>
      </c>
      <c r="T7845" s="12"/>
      <c r="U7845" s="12"/>
      <c r="V7845" s="12"/>
      <c r="W7845" s="12"/>
      <c r="X7845" s="12"/>
      <c r="Y7845" s="12"/>
      <c r="Z7845" s="12"/>
      <c r="AA7845" s="12"/>
      <c r="AB7845" s="12"/>
      <c r="AC7845" s="12"/>
      <c r="AD7845" s="12"/>
      <c r="AE7845" s="12">
        <v>12</v>
      </c>
      <c r="AF7845" s="12">
        <v>7.6</v>
      </c>
      <c r="AG7845" s="12">
        <v>5</v>
      </c>
      <c r="AH7845" s="12" t="s">
        <v>53</v>
      </c>
      <c r="AI7845" s="12" t="s">
        <v>54</v>
      </c>
      <c r="AJ7845" s="12">
        <v>2</v>
      </c>
      <c r="AK7845" s="12">
        <v>1</v>
      </c>
      <c r="AL7845" s="12">
        <v>1</v>
      </c>
      <c r="AM7845" s="12" t="s">
        <v>55</v>
      </c>
      <c r="AN7845" s="12" t="s">
        <v>56</v>
      </c>
      <c r="AO7845" s="12"/>
      <c r="AP7845" s="12">
        <v>1</v>
      </c>
      <c r="AQ7845" s="12" t="s">
        <v>57</v>
      </c>
      <c r="AR7845" s="12">
        <v>0</v>
      </c>
      <c r="AS7845" s="12"/>
      <c r="AT7845" s="12"/>
      <c r="AU7845" s="12"/>
      <c r="AV7845" s="12"/>
      <c r="AW7845" s="12" t="s">
        <v>58</v>
      </c>
      <c r="AX7845" s="12">
        <v>0</v>
      </c>
      <c r="AY7845" s="12">
        <v>2</v>
      </c>
      <c r="AZ7845" s="12">
        <v>0.5</v>
      </c>
      <c r="BA7845" s="12">
        <v>0.5</v>
      </c>
      <c r="BB7845" s="12" t="s">
        <v>59</v>
      </c>
    </row>
    <row r="7846" spans="1:54" x14ac:dyDescent="0.2">
      <c r="A7846" s="7" t="str">
        <f>VLOOKUP(G7846,'Matching-Tabelle'!$A$76:$B$80,2,FALSE)</f>
        <v>claudio.goetz@tkb.ch</v>
      </c>
      <c r="B7846" s="7" t="str">
        <f>VLOOKUP(J7846,'Matching-Tabelle'!$A$1:$B$66,2,FALSE)</f>
        <v>WPI CTB</v>
      </c>
      <c r="C7846" s="7" t="str">
        <f>IF(VLOOKUP(J7846,'Matching-Tabelle'!$A$1:$CB$66,3,FALSE)=0,"",VLOOKUP(J7846,'Matching-Tabelle'!$A$1:$CB$66,3,FALSE))</f>
        <v/>
      </c>
      <c r="D7846" s="7">
        <v>0.5</v>
      </c>
      <c r="E7846" s="7" t="s">
        <v>6508</v>
      </c>
      <c r="F7846" s="8">
        <v>42907</v>
      </c>
      <c r="G7846" s="12" t="s">
        <v>879</v>
      </c>
      <c r="H7846" s="12" t="s">
        <v>880</v>
      </c>
      <c r="I7846" s="12" t="s">
        <v>881</v>
      </c>
      <c r="J7846" s="12">
        <v>927</v>
      </c>
      <c r="K7846" s="12" t="s">
        <v>99</v>
      </c>
      <c r="L7846" s="12" t="s">
        <v>100</v>
      </c>
      <c r="M7846" s="12">
        <v>990001</v>
      </c>
      <c r="N7846" s="12" t="s">
        <v>51</v>
      </c>
      <c r="O7846" s="12">
        <v>0.25</v>
      </c>
      <c r="P7846" s="12"/>
      <c r="Q7846" s="12">
        <v>0.25</v>
      </c>
      <c r="R7846" s="12"/>
      <c r="S7846" s="12" t="s">
        <v>6508</v>
      </c>
      <c r="T7846" s="12"/>
      <c r="U7846" s="12"/>
      <c r="V7846" s="12"/>
      <c r="W7846" s="12"/>
      <c r="X7846" s="12"/>
      <c r="Y7846" s="12"/>
      <c r="Z7846" s="12"/>
      <c r="AA7846" s="12"/>
      <c r="AB7846" s="12"/>
      <c r="AC7846" s="12"/>
      <c r="AD7846" s="12"/>
      <c r="AE7846" s="12">
        <v>12</v>
      </c>
      <c r="AF7846" s="12">
        <v>7.6</v>
      </c>
      <c r="AG7846" s="12">
        <v>5</v>
      </c>
      <c r="AH7846" s="12" t="s">
        <v>53</v>
      </c>
      <c r="AI7846" s="12" t="s">
        <v>54</v>
      </c>
      <c r="AJ7846" s="12">
        <v>2</v>
      </c>
      <c r="AK7846" s="12">
        <v>1</v>
      </c>
      <c r="AL7846" s="12">
        <v>1</v>
      </c>
      <c r="AM7846" s="12" t="s">
        <v>55</v>
      </c>
      <c r="AN7846" s="12" t="s">
        <v>56</v>
      </c>
      <c r="AO7846" s="12"/>
      <c r="AP7846" s="12">
        <v>1</v>
      </c>
      <c r="AQ7846" s="12" t="s">
        <v>57</v>
      </c>
      <c r="AR7846" s="12">
        <v>0</v>
      </c>
      <c r="AS7846" s="12"/>
      <c r="AT7846" s="12"/>
      <c r="AU7846" s="12"/>
      <c r="AV7846" s="12"/>
      <c r="AW7846" s="12" t="s">
        <v>58</v>
      </c>
      <c r="AX7846" s="12">
        <v>0</v>
      </c>
      <c r="AY7846" s="12">
        <v>2</v>
      </c>
      <c r="AZ7846" s="12">
        <v>0.25</v>
      </c>
      <c r="BA7846" s="12">
        <v>0.25</v>
      </c>
      <c r="BB7846" s="12" t="s">
        <v>59</v>
      </c>
    </row>
    <row r="7847" spans="1:54" x14ac:dyDescent="0.2">
      <c r="A7847" s="7" t="str">
        <f>VLOOKUP(G7847,'Matching-Tabelle'!$A$76:$B$80,2,FALSE)</f>
        <v>claudio.goetz@tkb.ch</v>
      </c>
      <c r="B7847" s="7" t="str">
        <f>VLOOKUP(J7847,'Matching-Tabelle'!$A$1:$B$66,2,FALSE)</f>
        <v>WPI RTB</v>
      </c>
      <c r="C7847" s="7" t="str">
        <f>IF(VLOOKUP(J7847,'Matching-Tabelle'!$A$1:$CB$66,3,FALSE)=0,"",VLOOKUP(J7847,'Matching-Tabelle'!$A$1:$CB$66,3,FALSE))</f>
        <v/>
      </c>
      <c r="D7847" s="7">
        <v>0.25</v>
      </c>
      <c r="E7847" s="7" t="s">
        <v>6509</v>
      </c>
      <c r="F7847" s="8">
        <v>42907</v>
      </c>
      <c r="G7847" s="12" t="s">
        <v>879</v>
      </c>
      <c r="H7847" s="12" t="s">
        <v>880</v>
      </c>
      <c r="I7847" s="12" t="s">
        <v>881</v>
      </c>
      <c r="J7847" s="12">
        <v>22</v>
      </c>
      <c r="K7847" s="12" t="s">
        <v>88</v>
      </c>
      <c r="L7847" s="12" t="s">
        <v>89</v>
      </c>
      <c r="M7847" s="12">
        <v>990001</v>
      </c>
      <c r="N7847" s="12" t="s">
        <v>51</v>
      </c>
      <c r="O7847" s="12">
        <v>0.5</v>
      </c>
      <c r="P7847" s="12"/>
      <c r="Q7847" s="12">
        <v>0.5</v>
      </c>
      <c r="R7847" s="12"/>
      <c r="S7847" s="12" t="s">
        <v>6509</v>
      </c>
      <c r="T7847" s="12"/>
      <c r="U7847" s="12"/>
      <c r="V7847" s="12"/>
      <c r="W7847" s="12"/>
      <c r="X7847" s="12"/>
      <c r="Y7847" s="12"/>
      <c r="Z7847" s="12"/>
      <c r="AA7847" s="12"/>
      <c r="AB7847" s="12"/>
      <c r="AC7847" s="12"/>
      <c r="AD7847" s="12"/>
      <c r="AE7847" s="12">
        <v>12</v>
      </c>
      <c r="AF7847" s="12">
        <v>7.6</v>
      </c>
      <c r="AG7847" s="12">
        <v>5</v>
      </c>
      <c r="AH7847" s="12" t="s">
        <v>53</v>
      </c>
      <c r="AI7847" s="12" t="s">
        <v>54</v>
      </c>
      <c r="AJ7847" s="12">
        <v>2</v>
      </c>
      <c r="AK7847" s="12">
        <v>1</v>
      </c>
      <c r="AL7847" s="12">
        <v>1</v>
      </c>
      <c r="AM7847" s="12" t="s">
        <v>55</v>
      </c>
      <c r="AN7847" s="12" t="s">
        <v>56</v>
      </c>
      <c r="AO7847" s="12"/>
      <c r="AP7847" s="12">
        <v>1</v>
      </c>
      <c r="AQ7847" s="12" t="s">
        <v>57</v>
      </c>
      <c r="AR7847" s="12">
        <v>0</v>
      </c>
      <c r="AS7847" s="12"/>
      <c r="AT7847" s="12"/>
      <c r="AU7847" s="12"/>
      <c r="AV7847" s="12"/>
      <c r="AW7847" s="12" t="s">
        <v>58</v>
      </c>
      <c r="AX7847" s="12">
        <v>0</v>
      </c>
      <c r="AY7847" s="12">
        <v>2</v>
      </c>
      <c r="AZ7847" s="12">
        <v>0.5</v>
      </c>
      <c r="BA7847" s="12">
        <v>0.5</v>
      </c>
      <c r="BB7847" s="12" t="s">
        <v>59</v>
      </c>
    </row>
    <row r="7848" spans="1:54" x14ac:dyDescent="0.2">
      <c r="A7848" s="7" t="str">
        <f>VLOOKUP(G7848,'Matching-Tabelle'!$A$76:$B$80,2,FALSE)</f>
        <v>claudio.goetz@tkb.ch</v>
      </c>
      <c r="B7848" s="7" t="str">
        <f>VLOOKUP(J7848,'Matching-Tabelle'!$A$1:$B$66,2,FALSE)</f>
        <v>WPI CTB</v>
      </c>
      <c r="C7848" s="7" t="str">
        <f>IF(VLOOKUP(J7848,'Matching-Tabelle'!$A$1:$CB$66,3,FALSE)=0,"",VLOOKUP(J7848,'Matching-Tabelle'!$A$1:$CB$66,3,FALSE))</f>
        <v/>
      </c>
      <c r="D7848" s="7">
        <v>0.5</v>
      </c>
      <c r="E7848" s="7" t="s">
        <v>6510</v>
      </c>
      <c r="F7848" s="8">
        <v>42907</v>
      </c>
      <c r="G7848" s="12" t="s">
        <v>879</v>
      </c>
      <c r="H7848" s="12" t="s">
        <v>880</v>
      </c>
      <c r="I7848" s="12" t="s">
        <v>881</v>
      </c>
      <c r="J7848" s="12">
        <v>920</v>
      </c>
      <c r="K7848" s="12" t="s">
        <v>148</v>
      </c>
      <c r="L7848" s="12" t="s">
        <v>149</v>
      </c>
      <c r="M7848" s="12">
        <v>990001</v>
      </c>
      <c r="N7848" s="12" t="s">
        <v>51</v>
      </c>
      <c r="O7848" s="12">
        <v>1</v>
      </c>
      <c r="P7848" s="12"/>
      <c r="Q7848" s="12">
        <v>1</v>
      </c>
      <c r="R7848" s="12"/>
      <c r="S7848" s="12" t="s">
        <v>6510</v>
      </c>
      <c r="T7848" s="12"/>
      <c r="U7848" s="12"/>
      <c r="V7848" s="12"/>
      <c r="W7848" s="12"/>
      <c r="X7848" s="12"/>
      <c r="Y7848" s="12"/>
      <c r="Z7848" s="12"/>
      <c r="AA7848" s="12"/>
      <c r="AB7848" s="12"/>
      <c r="AC7848" s="12"/>
      <c r="AD7848" s="12"/>
      <c r="AE7848" s="12">
        <v>12</v>
      </c>
      <c r="AF7848" s="12">
        <v>7.6</v>
      </c>
      <c r="AG7848" s="12">
        <v>5</v>
      </c>
      <c r="AH7848" s="12" t="s">
        <v>53</v>
      </c>
      <c r="AI7848" s="12" t="s">
        <v>54</v>
      </c>
      <c r="AJ7848" s="12">
        <v>2</v>
      </c>
      <c r="AK7848" s="12">
        <v>1</v>
      </c>
      <c r="AL7848" s="12">
        <v>1</v>
      </c>
      <c r="AM7848" s="12" t="s">
        <v>55</v>
      </c>
      <c r="AN7848" s="12" t="s">
        <v>56</v>
      </c>
      <c r="AO7848" s="12"/>
      <c r="AP7848" s="12">
        <v>1</v>
      </c>
      <c r="AQ7848" s="12" t="s">
        <v>57</v>
      </c>
      <c r="AR7848" s="12">
        <v>0</v>
      </c>
      <c r="AS7848" s="12"/>
      <c r="AT7848" s="12"/>
      <c r="AU7848" s="12"/>
      <c r="AV7848" s="12"/>
      <c r="AW7848" s="12" t="s">
        <v>58</v>
      </c>
      <c r="AX7848" s="12">
        <v>0</v>
      </c>
      <c r="AY7848" s="12">
        <v>2</v>
      </c>
      <c r="AZ7848" s="12">
        <v>1</v>
      </c>
      <c r="BA7848" s="12">
        <v>1</v>
      </c>
      <c r="BB7848" s="12" t="s">
        <v>59</v>
      </c>
    </row>
    <row r="7849" spans="1:54" x14ac:dyDescent="0.2">
      <c r="A7849" s="7" t="str">
        <f>VLOOKUP(G7849,'Matching-Tabelle'!$A$76:$B$80,2,FALSE)</f>
        <v>claudio.goetz@tkb.ch</v>
      </c>
      <c r="B7849" s="7" t="str">
        <f>VLOOKUP(J7849,'Matching-Tabelle'!$A$1:$B$66,2,FALSE)</f>
        <v>WPI CTB</v>
      </c>
      <c r="C7849" s="7" t="str">
        <f>IF(VLOOKUP(J7849,'Matching-Tabelle'!$A$1:$CB$66,3,FALSE)=0,"",VLOOKUP(J7849,'Matching-Tabelle'!$A$1:$CB$66,3,FALSE))</f>
        <v/>
      </c>
      <c r="D7849" s="7">
        <v>1</v>
      </c>
      <c r="E7849" s="7" t="s">
        <v>6511</v>
      </c>
      <c r="F7849" s="8">
        <v>42907</v>
      </c>
      <c r="G7849" s="12" t="s">
        <v>879</v>
      </c>
      <c r="H7849" s="12" t="s">
        <v>880</v>
      </c>
      <c r="I7849" s="12" t="s">
        <v>881</v>
      </c>
      <c r="J7849" s="12">
        <v>920</v>
      </c>
      <c r="K7849" s="12" t="s">
        <v>148</v>
      </c>
      <c r="L7849" s="12" t="s">
        <v>149</v>
      </c>
      <c r="M7849" s="12">
        <v>990001</v>
      </c>
      <c r="N7849" s="12" t="s">
        <v>51</v>
      </c>
      <c r="O7849" s="12">
        <v>0.25</v>
      </c>
      <c r="P7849" s="12"/>
      <c r="Q7849" s="12">
        <v>0.25</v>
      </c>
      <c r="R7849" s="12"/>
      <c r="S7849" s="12" t="s">
        <v>6511</v>
      </c>
      <c r="T7849" s="12"/>
      <c r="U7849" s="12"/>
      <c r="V7849" s="12"/>
      <c r="W7849" s="12"/>
      <c r="X7849" s="12"/>
      <c r="Y7849" s="12"/>
      <c r="Z7849" s="12"/>
      <c r="AA7849" s="12"/>
      <c r="AB7849" s="12"/>
      <c r="AC7849" s="12"/>
      <c r="AD7849" s="12"/>
      <c r="AE7849" s="12">
        <v>12</v>
      </c>
      <c r="AF7849" s="12">
        <v>7.6</v>
      </c>
      <c r="AG7849" s="12">
        <v>5</v>
      </c>
      <c r="AH7849" s="12" t="s">
        <v>53</v>
      </c>
      <c r="AI7849" s="12" t="s">
        <v>54</v>
      </c>
      <c r="AJ7849" s="12">
        <v>2</v>
      </c>
      <c r="AK7849" s="12">
        <v>1</v>
      </c>
      <c r="AL7849" s="12">
        <v>1</v>
      </c>
      <c r="AM7849" s="12" t="s">
        <v>55</v>
      </c>
      <c r="AN7849" s="12" t="s">
        <v>56</v>
      </c>
      <c r="AO7849" s="12"/>
      <c r="AP7849" s="12">
        <v>1</v>
      </c>
      <c r="AQ7849" s="12" t="s">
        <v>57</v>
      </c>
      <c r="AR7849" s="12">
        <v>0</v>
      </c>
      <c r="AS7849" s="12"/>
      <c r="AT7849" s="12"/>
      <c r="AU7849" s="12"/>
      <c r="AV7849" s="12"/>
      <c r="AW7849" s="12" t="s">
        <v>58</v>
      </c>
      <c r="AX7849" s="12">
        <v>0</v>
      </c>
      <c r="AY7849" s="12">
        <v>2</v>
      </c>
      <c r="AZ7849" s="12">
        <v>0.25</v>
      </c>
      <c r="BA7849" s="12">
        <v>0.25</v>
      </c>
      <c r="BB7849" s="12" t="s">
        <v>59</v>
      </c>
    </row>
    <row r="7850" spans="1:54" x14ac:dyDescent="0.2">
      <c r="A7850" s="7" t="str">
        <f>VLOOKUP(G7850,'Matching-Tabelle'!$A$76:$B$80,2,FALSE)</f>
        <v>claudio.goetz@tkb.ch</v>
      </c>
      <c r="B7850" s="7" t="str">
        <f>VLOOKUP(J7850,'Matching-Tabelle'!$A$1:$B$66,2,FALSE)</f>
        <v>WPI CTB</v>
      </c>
      <c r="C7850" s="7" t="str">
        <f>IF(VLOOKUP(J7850,'Matching-Tabelle'!$A$1:$CB$66,3,FALSE)=0,"",VLOOKUP(J7850,'Matching-Tabelle'!$A$1:$CB$66,3,FALSE))</f>
        <v/>
      </c>
      <c r="D7850" s="7">
        <v>0.25</v>
      </c>
      <c r="E7850" s="7" t="s">
        <v>6512</v>
      </c>
      <c r="F7850" s="8">
        <v>42907</v>
      </c>
      <c r="G7850" s="12" t="s">
        <v>879</v>
      </c>
      <c r="H7850" s="12" t="s">
        <v>880</v>
      </c>
      <c r="I7850" s="12" t="s">
        <v>881</v>
      </c>
      <c r="J7850" s="12">
        <v>920</v>
      </c>
      <c r="K7850" s="12" t="s">
        <v>148</v>
      </c>
      <c r="L7850" s="12" t="s">
        <v>149</v>
      </c>
      <c r="M7850" s="12">
        <v>990001</v>
      </c>
      <c r="N7850" s="12" t="s">
        <v>51</v>
      </c>
      <c r="O7850" s="12">
        <v>1.25</v>
      </c>
      <c r="P7850" s="12"/>
      <c r="Q7850" s="12">
        <v>1.25</v>
      </c>
      <c r="R7850" s="12"/>
      <c r="S7850" s="12" t="s">
        <v>6512</v>
      </c>
      <c r="T7850" s="12"/>
      <c r="U7850" s="12"/>
      <c r="V7850" s="12"/>
      <c r="W7850" s="12"/>
      <c r="X7850" s="12"/>
      <c r="Y7850" s="12"/>
      <c r="Z7850" s="12"/>
      <c r="AA7850" s="12"/>
      <c r="AB7850" s="12"/>
      <c r="AC7850" s="12"/>
      <c r="AD7850" s="12"/>
      <c r="AE7850" s="12">
        <v>12</v>
      </c>
      <c r="AF7850" s="12">
        <v>7.6</v>
      </c>
      <c r="AG7850" s="12">
        <v>5</v>
      </c>
      <c r="AH7850" s="12" t="s">
        <v>53</v>
      </c>
      <c r="AI7850" s="12" t="s">
        <v>54</v>
      </c>
      <c r="AJ7850" s="12">
        <v>2</v>
      </c>
      <c r="AK7850" s="12">
        <v>1</v>
      </c>
      <c r="AL7850" s="12">
        <v>1</v>
      </c>
      <c r="AM7850" s="12" t="s">
        <v>55</v>
      </c>
      <c r="AN7850" s="12" t="s">
        <v>56</v>
      </c>
      <c r="AO7850" s="12"/>
      <c r="AP7850" s="12">
        <v>1</v>
      </c>
      <c r="AQ7850" s="12" t="s">
        <v>57</v>
      </c>
      <c r="AR7850" s="12">
        <v>0</v>
      </c>
      <c r="AS7850" s="12"/>
      <c r="AT7850" s="12"/>
      <c r="AU7850" s="12"/>
      <c r="AV7850" s="12"/>
      <c r="AW7850" s="12" t="s">
        <v>58</v>
      </c>
      <c r="AX7850" s="12">
        <v>0</v>
      </c>
      <c r="AY7850" s="12">
        <v>2</v>
      </c>
      <c r="AZ7850" s="12">
        <v>1.25</v>
      </c>
      <c r="BA7850" s="12">
        <v>1.25</v>
      </c>
      <c r="BB7850" s="12" t="s">
        <v>59</v>
      </c>
    </row>
    <row r="7851" spans="1:54" x14ac:dyDescent="0.2">
      <c r="A7851" s="7" t="str">
        <f>VLOOKUP(G7851,'Matching-Tabelle'!$A$76:$B$80,2,FALSE)</f>
        <v>claudio.goetz@tkb.ch</v>
      </c>
      <c r="B7851" s="7" t="str">
        <f>VLOOKUP(J7851,'Matching-Tabelle'!$A$1:$B$66,2,FALSE)</f>
        <v>WPI CTB</v>
      </c>
      <c r="C7851" s="7" t="str">
        <f>IF(VLOOKUP(J7851,'Matching-Tabelle'!$A$1:$CB$66,3,FALSE)=0,"",VLOOKUP(J7851,'Matching-Tabelle'!$A$1:$CB$66,3,FALSE))</f>
        <v/>
      </c>
      <c r="D7851" s="7">
        <v>1.25</v>
      </c>
      <c r="E7851" s="7" t="s">
        <v>6513</v>
      </c>
      <c r="F7851" s="8">
        <v>42907</v>
      </c>
      <c r="G7851" s="12" t="s">
        <v>879</v>
      </c>
      <c r="H7851" s="12" t="s">
        <v>880</v>
      </c>
      <c r="I7851" s="12" t="s">
        <v>881</v>
      </c>
      <c r="J7851" s="12">
        <v>922</v>
      </c>
      <c r="K7851" s="12" t="s">
        <v>134</v>
      </c>
      <c r="L7851" s="12" t="s">
        <v>135</v>
      </c>
      <c r="M7851" s="12">
        <v>990001</v>
      </c>
      <c r="N7851" s="12" t="s">
        <v>51</v>
      </c>
      <c r="O7851" s="12">
        <v>0.25</v>
      </c>
      <c r="P7851" s="12"/>
      <c r="Q7851" s="12">
        <v>0.25</v>
      </c>
      <c r="R7851" s="12"/>
      <c r="S7851" s="12" t="s">
        <v>6513</v>
      </c>
      <c r="T7851" s="12"/>
      <c r="U7851" s="12"/>
      <c r="V7851" s="12"/>
      <c r="W7851" s="12"/>
      <c r="X7851" s="12"/>
      <c r="Y7851" s="12"/>
      <c r="Z7851" s="12"/>
      <c r="AA7851" s="12"/>
      <c r="AB7851" s="12"/>
      <c r="AC7851" s="12"/>
      <c r="AD7851" s="12"/>
      <c r="AE7851" s="12">
        <v>12</v>
      </c>
      <c r="AF7851" s="12">
        <v>7.6</v>
      </c>
      <c r="AG7851" s="12">
        <v>5</v>
      </c>
      <c r="AH7851" s="12" t="s">
        <v>53</v>
      </c>
      <c r="AI7851" s="12" t="s">
        <v>54</v>
      </c>
      <c r="AJ7851" s="12">
        <v>2</v>
      </c>
      <c r="AK7851" s="12">
        <v>1</v>
      </c>
      <c r="AL7851" s="12">
        <v>1</v>
      </c>
      <c r="AM7851" s="12" t="s">
        <v>55</v>
      </c>
      <c r="AN7851" s="12" t="s">
        <v>56</v>
      </c>
      <c r="AO7851" s="12"/>
      <c r="AP7851" s="12">
        <v>1</v>
      </c>
      <c r="AQ7851" s="12" t="s">
        <v>57</v>
      </c>
      <c r="AR7851" s="12">
        <v>0</v>
      </c>
      <c r="AS7851" s="12"/>
      <c r="AT7851" s="12"/>
      <c r="AU7851" s="12"/>
      <c r="AV7851" s="12"/>
      <c r="AW7851" s="12" t="s">
        <v>58</v>
      </c>
      <c r="AX7851" s="12">
        <v>0</v>
      </c>
      <c r="AY7851" s="12">
        <v>2</v>
      </c>
      <c r="AZ7851" s="12">
        <v>0.25</v>
      </c>
      <c r="BA7851" s="12">
        <v>0.25</v>
      </c>
      <c r="BB7851" s="12" t="s">
        <v>59</v>
      </c>
    </row>
    <row r="7852" spans="1:54" x14ac:dyDescent="0.2">
      <c r="A7852" s="7" t="str">
        <f>VLOOKUP(G7852,'Matching-Tabelle'!$A$76:$B$80,2,FALSE)</f>
        <v>claudio.goetz@tkb.ch</v>
      </c>
      <c r="B7852" s="7" t="str">
        <f>VLOOKUP(J7852,'Matching-Tabelle'!$A$1:$B$66,2,FALSE)</f>
        <v>WPI CTB</v>
      </c>
      <c r="C7852" s="7" t="str">
        <f>IF(VLOOKUP(J7852,'Matching-Tabelle'!$A$1:$CB$66,3,FALSE)=0,"",VLOOKUP(J7852,'Matching-Tabelle'!$A$1:$CB$66,3,FALSE))</f>
        <v/>
      </c>
      <c r="D7852" s="7">
        <v>0.25</v>
      </c>
      <c r="E7852" s="7" t="s">
        <v>6514</v>
      </c>
      <c r="F7852" s="8">
        <v>42907</v>
      </c>
      <c r="G7852" s="12" t="s">
        <v>879</v>
      </c>
      <c r="H7852" s="12" t="s">
        <v>880</v>
      </c>
      <c r="I7852" s="12" t="s">
        <v>881</v>
      </c>
      <c r="J7852" s="12">
        <v>931</v>
      </c>
      <c r="K7852" s="12" t="s">
        <v>294</v>
      </c>
      <c r="L7852" s="12" t="s">
        <v>295</v>
      </c>
      <c r="M7852" s="12">
        <v>990001</v>
      </c>
      <c r="N7852" s="12" t="s">
        <v>51</v>
      </c>
      <c r="O7852" s="12">
        <v>0.5</v>
      </c>
      <c r="P7852" s="12"/>
      <c r="Q7852" s="12">
        <v>0.5</v>
      </c>
      <c r="R7852" s="12"/>
      <c r="S7852" s="12" t="s">
        <v>6514</v>
      </c>
      <c r="T7852" s="12"/>
      <c r="U7852" s="12"/>
      <c r="V7852" s="12"/>
      <c r="W7852" s="12"/>
      <c r="X7852" s="12"/>
      <c r="Y7852" s="12"/>
      <c r="Z7852" s="12"/>
      <c r="AA7852" s="12"/>
      <c r="AB7852" s="12"/>
      <c r="AC7852" s="12"/>
      <c r="AD7852" s="12"/>
      <c r="AE7852" s="12">
        <v>12</v>
      </c>
      <c r="AF7852" s="12">
        <v>7.6</v>
      </c>
      <c r="AG7852" s="12">
        <v>5</v>
      </c>
      <c r="AH7852" s="12" t="s">
        <v>53</v>
      </c>
      <c r="AI7852" s="12" t="s">
        <v>54</v>
      </c>
      <c r="AJ7852" s="12">
        <v>2</v>
      </c>
      <c r="AK7852" s="12">
        <v>1</v>
      </c>
      <c r="AL7852" s="12">
        <v>1</v>
      </c>
      <c r="AM7852" s="12" t="s">
        <v>55</v>
      </c>
      <c r="AN7852" s="12" t="s">
        <v>56</v>
      </c>
      <c r="AO7852" s="12"/>
      <c r="AP7852" s="12">
        <v>1</v>
      </c>
      <c r="AQ7852" s="12" t="s">
        <v>57</v>
      </c>
      <c r="AR7852" s="12">
        <v>0</v>
      </c>
      <c r="AS7852" s="12"/>
      <c r="AT7852" s="12"/>
      <c r="AU7852" s="12"/>
      <c r="AV7852" s="12"/>
      <c r="AW7852" s="12" t="s">
        <v>58</v>
      </c>
      <c r="AX7852" s="12">
        <v>0</v>
      </c>
      <c r="AY7852" s="12">
        <v>2</v>
      </c>
      <c r="AZ7852" s="12">
        <v>0.5</v>
      </c>
      <c r="BA7852" s="12">
        <v>0.5</v>
      </c>
      <c r="BB7852" s="12" t="s">
        <v>59</v>
      </c>
    </row>
    <row r="7853" spans="1:54" x14ac:dyDescent="0.2">
      <c r="A7853" s="7" t="str">
        <f>VLOOKUP(G7853,'Matching-Tabelle'!$A$76:$B$80,2,FALSE)</f>
        <v>claudio.goetz@tkb.ch</v>
      </c>
      <c r="B7853" s="7" t="str">
        <f>VLOOKUP(J7853,'Matching-Tabelle'!$A$1:$B$66,2,FALSE)</f>
        <v>Progr Beratungsdigi</v>
      </c>
      <c r="C7853" s="7" t="str">
        <f>IF(VLOOKUP(J7853,'Matching-Tabelle'!$A$1:$CB$66,3,FALSE)=0,"",VLOOKUP(J7853,'Matching-Tabelle'!$A$1:$CB$66,3,FALSE))</f>
        <v/>
      </c>
      <c r="D7853" s="7">
        <v>0.5</v>
      </c>
      <c r="E7853" s="7" t="s">
        <v>6515</v>
      </c>
      <c r="F7853" s="8">
        <v>42907</v>
      </c>
      <c r="G7853" s="12" t="s">
        <v>879</v>
      </c>
      <c r="H7853" s="12" t="s">
        <v>880</v>
      </c>
      <c r="I7853" s="12" t="s">
        <v>881</v>
      </c>
      <c r="J7853" s="12">
        <v>2500214</v>
      </c>
      <c r="K7853" s="12" t="s">
        <v>2386</v>
      </c>
      <c r="L7853" s="12" t="s">
        <v>2387</v>
      </c>
      <c r="M7853" s="12">
        <v>990001</v>
      </c>
      <c r="N7853" s="12" t="s">
        <v>51</v>
      </c>
      <c r="O7853" s="12">
        <v>0.5</v>
      </c>
      <c r="P7853" s="12"/>
      <c r="Q7853" s="12">
        <v>0.5</v>
      </c>
      <c r="R7853" s="12"/>
      <c r="S7853" s="12" t="s">
        <v>6515</v>
      </c>
      <c r="T7853" s="12"/>
      <c r="U7853" s="12"/>
      <c r="V7853" s="12"/>
      <c r="W7853" s="12"/>
      <c r="X7853" s="12"/>
      <c r="Y7853" s="12"/>
      <c r="Z7853" s="12"/>
      <c r="AA7853" s="12"/>
      <c r="AB7853" s="12"/>
      <c r="AC7853" s="12"/>
      <c r="AD7853" s="12"/>
      <c r="AE7853" s="12">
        <v>12</v>
      </c>
      <c r="AF7853" s="12">
        <v>7.6</v>
      </c>
      <c r="AG7853" s="12">
        <v>5</v>
      </c>
      <c r="AH7853" s="12" t="s">
        <v>53</v>
      </c>
      <c r="AI7853" s="12" t="s">
        <v>54</v>
      </c>
      <c r="AJ7853" s="12">
        <v>2</v>
      </c>
      <c r="AK7853" s="12">
        <v>1</v>
      </c>
      <c r="AL7853" s="12">
        <v>1</v>
      </c>
      <c r="AM7853" s="12" t="s">
        <v>55</v>
      </c>
      <c r="AN7853" s="12" t="s">
        <v>56</v>
      </c>
      <c r="AO7853" s="12"/>
      <c r="AP7853" s="12">
        <v>1</v>
      </c>
      <c r="AQ7853" s="12" t="s">
        <v>57</v>
      </c>
      <c r="AR7853" s="12">
        <v>0</v>
      </c>
      <c r="AS7853" s="12"/>
      <c r="AT7853" s="12"/>
      <c r="AU7853" s="12"/>
      <c r="AV7853" s="12"/>
      <c r="AW7853" s="12" t="s">
        <v>58</v>
      </c>
      <c r="AX7853" s="12">
        <v>0</v>
      </c>
      <c r="AY7853" s="12">
        <v>2</v>
      </c>
      <c r="AZ7853" s="12">
        <v>0.5</v>
      </c>
      <c r="BA7853" s="12">
        <v>0.5</v>
      </c>
      <c r="BB7853" s="12" t="s">
        <v>59</v>
      </c>
    </row>
    <row r="7854" spans="1:54" x14ac:dyDescent="0.2">
      <c r="A7854" s="7" t="str">
        <f>VLOOKUP(G7854,'Matching-Tabelle'!$A$76:$B$80,2,FALSE)</f>
        <v>claudio.goetz@tkb.ch</v>
      </c>
      <c r="B7854" s="7" t="str">
        <f>VLOOKUP(J7854,'Matching-Tabelle'!$A$1:$B$66,2,FALSE)</f>
        <v>WPI CTB</v>
      </c>
      <c r="C7854" s="7" t="str">
        <f>IF(VLOOKUP(J7854,'Matching-Tabelle'!$A$1:$CB$66,3,FALSE)=0,"",VLOOKUP(J7854,'Matching-Tabelle'!$A$1:$CB$66,3,FALSE))</f>
        <v/>
      </c>
      <c r="D7854" s="7">
        <v>0.5</v>
      </c>
      <c r="E7854" s="7" t="s">
        <v>6516</v>
      </c>
      <c r="F7854" s="8">
        <v>42907</v>
      </c>
      <c r="G7854" s="12" t="s">
        <v>879</v>
      </c>
      <c r="H7854" s="12" t="s">
        <v>880</v>
      </c>
      <c r="I7854" s="12" t="s">
        <v>881</v>
      </c>
      <c r="J7854" s="12">
        <v>927</v>
      </c>
      <c r="K7854" s="12" t="s">
        <v>99</v>
      </c>
      <c r="L7854" s="12" t="s">
        <v>100</v>
      </c>
      <c r="M7854" s="12">
        <v>990001</v>
      </c>
      <c r="N7854" s="12" t="s">
        <v>51</v>
      </c>
      <c r="O7854" s="12">
        <v>2.25</v>
      </c>
      <c r="P7854" s="12"/>
      <c r="Q7854" s="12">
        <v>2.25</v>
      </c>
      <c r="R7854" s="12"/>
      <c r="S7854" s="12" t="s">
        <v>6516</v>
      </c>
      <c r="T7854" s="12"/>
      <c r="U7854" s="12"/>
      <c r="V7854" s="12"/>
      <c r="W7854" s="12"/>
      <c r="X7854" s="12"/>
      <c r="Y7854" s="12"/>
      <c r="Z7854" s="12"/>
      <c r="AA7854" s="12"/>
      <c r="AB7854" s="12"/>
      <c r="AC7854" s="12"/>
      <c r="AD7854" s="12"/>
      <c r="AE7854" s="12">
        <v>12</v>
      </c>
      <c r="AF7854" s="12">
        <v>7.6</v>
      </c>
      <c r="AG7854" s="12">
        <v>5</v>
      </c>
      <c r="AH7854" s="12" t="s">
        <v>53</v>
      </c>
      <c r="AI7854" s="12" t="s">
        <v>54</v>
      </c>
      <c r="AJ7854" s="12">
        <v>2</v>
      </c>
      <c r="AK7854" s="12">
        <v>1</v>
      </c>
      <c r="AL7854" s="12">
        <v>1</v>
      </c>
      <c r="AM7854" s="12" t="s">
        <v>55</v>
      </c>
      <c r="AN7854" s="12" t="s">
        <v>56</v>
      </c>
      <c r="AO7854" s="12"/>
      <c r="AP7854" s="12">
        <v>1</v>
      </c>
      <c r="AQ7854" s="12" t="s">
        <v>57</v>
      </c>
      <c r="AR7854" s="12">
        <v>0</v>
      </c>
      <c r="AS7854" s="12"/>
      <c r="AT7854" s="12"/>
      <c r="AU7854" s="12"/>
      <c r="AV7854" s="12"/>
      <c r="AW7854" s="12" t="s">
        <v>58</v>
      </c>
      <c r="AX7854" s="12">
        <v>0</v>
      </c>
      <c r="AY7854" s="12">
        <v>2</v>
      </c>
      <c r="AZ7854" s="12">
        <v>2.25</v>
      </c>
      <c r="BA7854" s="12">
        <v>2.25</v>
      </c>
      <c r="BB7854" s="12" t="s">
        <v>59</v>
      </c>
    </row>
    <row r="7855" spans="1:54" x14ac:dyDescent="0.2">
      <c r="A7855" s="7" t="str">
        <f>VLOOKUP(G7855,'Matching-Tabelle'!$A$76:$B$80,2,FALSE)</f>
        <v>claudio.goetz@tkb.ch</v>
      </c>
      <c r="B7855" s="7" t="str">
        <f>VLOOKUP(J7855,'Matching-Tabelle'!$A$1:$B$66,2,FALSE)</f>
        <v>WPI CTB</v>
      </c>
      <c r="C7855" s="7" t="str">
        <f>IF(VLOOKUP(J7855,'Matching-Tabelle'!$A$1:$CB$66,3,FALSE)=0,"",VLOOKUP(J7855,'Matching-Tabelle'!$A$1:$CB$66,3,FALSE))</f>
        <v/>
      </c>
      <c r="D7855" s="7">
        <v>2.25</v>
      </c>
      <c r="E7855" s="7" t="s">
        <v>6517</v>
      </c>
      <c r="F7855" s="8">
        <v>42907</v>
      </c>
      <c r="G7855" s="12" t="s">
        <v>879</v>
      </c>
      <c r="H7855" s="12" t="s">
        <v>880</v>
      </c>
      <c r="I7855" s="12" t="s">
        <v>881</v>
      </c>
      <c r="J7855" s="12">
        <v>925</v>
      </c>
      <c r="K7855" s="12" t="s">
        <v>49</v>
      </c>
      <c r="L7855" s="12" t="s">
        <v>50</v>
      </c>
      <c r="M7855" s="12">
        <v>990001</v>
      </c>
      <c r="N7855" s="12" t="s">
        <v>51</v>
      </c>
      <c r="O7855" s="12">
        <v>0.25</v>
      </c>
      <c r="P7855" s="12"/>
      <c r="Q7855" s="12">
        <v>0.25</v>
      </c>
      <c r="R7855" s="12"/>
      <c r="S7855" s="12" t="s">
        <v>6517</v>
      </c>
      <c r="T7855" s="12"/>
      <c r="U7855" s="12"/>
      <c r="V7855" s="12"/>
      <c r="W7855" s="12"/>
      <c r="X7855" s="12"/>
      <c r="Y7855" s="12"/>
      <c r="Z7855" s="12"/>
      <c r="AA7855" s="12"/>
      <c r="AB7855" s="12"/>
      <c r="AC7855" s="12"/>
      <c r="AD7855" s="12"/>
      <c r="AE7855" s="12">
        <v>12</v>
      </c>
      <c r="AF7855" s="12">
        <v>7.6</v>
      </c>
      <c r="AG7855" s="12">
        <v>5</v>
      </c>
      <c r="AH7855" s="12" t="s">
        <v>53</v>
      </c>
      <c r="AI7855" s="12" t="s">
        <v>54</v>
      </c>
      <c r="AJ7855" s="12">
        <v>2</v>
      </c>
      <c r="AK7855" s="12">
        <v>1</v>
      </c>
      <c r="AL7855" s="12">
        <v>1</v>
      </c>
      <c r="AM7855" s="12" t="s">
        <v>55</v>
      </c>
      <c r="AN7855" s="12" t="s">
        <v>56</v>
      </c>
      <c r="AO7855" s="12"/>
      <c r="AP7855" s="12">
        <v>1</v>
      </c>
      <c r="AQ7855" s="12" t="s">
        <v>57</v>
      </c>
      <c r="AR7855" s="12">
        <v>0</v>
      </c>
      <c r="AS7855" s="12"/>
      <c r="AT7855" s="12"/>
      <c r="AU7855" s="12"/>
      <c r="AV7855" s="12"/>
      <c r="AW7855" s="12" t="s">
        <v>58</v>
      </c>
      <c r="AX7855" s="12">
        <v>0</v>
      </c>
      <c r="AY7855" s="12">
        <v>2</v>
      </c>
      <c r="AZ7855" s="12">
        <v>0.25</v>
      </c>
      <c r="BA7855" s="12">
        <v>0.25</v>
      </c>
      <c r="BB7855" s="12" t="s">
        <v>59</v>
      </c>
    </row>
    <row r="7856" spans="1:54" x14ac:dyDescent="0.2">
      <c r="A7856" s="7" t="str">
        <f>VLOOKUP(G7856,'Matching-Tabelle'!$A$76:$B$80,2,FALSE)</f>
        <v>claudio.goetz@tkb.ch</v>
      </c>
      <c r="B7856" s="7" t="str">
        <f>VLOOKUP(J7856,'Matching-Tabelle'!$A$1:$B$66,2,FALSE)</f>
        <v>WPI CTB</v>
      </c>
      <c r="C7856" s="7" t="str">
        <f>IF(VLOOKUP(J7856,'Matching-Tabelle'!$A$1:$CB$66,3,FALSE)=0,"",VLOOKUP(J7856,'Matching-Tabelle'!$A$1:$CB$66,3,FALSE))</f>
        <v/>
      </c>
      <c r="D7856" s="7">
        <v>0.25</v>
      </c>
      <c r="E7856" s="7" t="s">
        <v>4246</v>
      </c>
      <c r="F7856" s="8">
        <v>42908</v>
      </c>
      <c r="G7856" s="12" t="s">
        <v>879</v>
      </c>
      <c r="H7856" s="12" t="s">
        <v>880</v>
      </c>
      <c r="I7856" s="12" t="s">
        <v>881</v>
      </c>
      <c r="J7856" s="12">
        <v>18</v>
      </c>
      <c r="K7856" s="12" t="s">
        <v>594</v>
      </c>
      <c r="L7856" s="12" t="s">
        <v>595</v>
      </c>
      <c r="M7856" s="12">
        <v>990001</v>
      </c>
      <c r="N7856" s="12" t="s">
        <v>51</v>
      </c>
      <c r="O7856" s="12">
        <v>1</v>
      </c>
      <c r="P7856" s="12"/>
      <c r="Q7856" s="12">
        <v>1</v>
      </c>
      <c r="R7856" s="12"/>
      <c r="S7856" s="12" t="s">
        <v>4246</v>
      </c>
      <c r="T7856" s="12"/>
      <c r="U7856" s="12"/>
      <c r="V7856" s="12"/>
      <c r="W7856" s="12"/>
      <c r="X7856" s="12"/>
      <c r="Y7856" s="12"/>
      <c r="Z7856" s="12"/>
      <c r="AA7856" s="12"/>
      <c r="AB7856" s="12"/>
      <c r="AC7856" s="12"/>
      <c r="AD7856" s="12"/>
      <c r="AE7856" s="12">
        <v>12</v>
      </c>
      <c r="AF7856" s="12">
        <v>7.6</v>
      </c>
      <c r="AG7856" s="12">
        <v>5</v>
      </c>
      <c r="AH7856" s="12" t="s">
        <v>53</v>
      </c>
      <c r="AI7856" s="12" t="s">
        <v>54</v>
      </c>
      <c r="AJ7856" s="12">
        <v>2</v>
      </c>
      <c r="AK7856" s="12">
        <v>1</v>
      </c>
      <c r="AL7856" s="12">
        <v>1</v>
      </c>
      <c r="AM7856" s="12" t="s">
        <v>55</v>
      </c>
      <c r="AN7856" s="12" t="s">
        <v>56</v>
      </c>
      <c r="AO7856" s="12"/>
      <c r="AP7856" s="12">
        <v>1</v>
      </c>
      <c r="AQ7856" s="12" t="s">
        <v>57</v>
      </c>
      <c r="AR7856" s="12">
        <v>0</v>
      </c>
      <c r="AS7856" s="12"/>
      <c r="AT7856" s="12"/>
      <c r="AU7856" s="12"/>
      <c r="AV7856" s="12"/>
      <c r="AW7856" s="12" t="s">
        <v>58</v>
      </c>
      <c r="AX7856" s="12">
        <v>0</v>
      </c>
      <c r="AY7856" s="12">
        <v>2</v>
      </c>
      <c r="AZ7856" s="12">
        <v>1</v>
      </c>
      <c r="BA7856" s="12">
        <v>1</v>
      </c>
      <c r="BB7856" s="12" t="s">
        <v>59</v>
      </c>
    </row>
    <row r="7857" spans="1:54" x14ac:dyDescent="0.2">
      <c r="A7857" s="7" t="str">
        <f>VLOOKUP(G7857,'Matching-Tabelle'!$A$76:$B$80,2,FALSE)</f>
        <v>claudio.goetz@tkb.ch</v>
      </c>
      <c r="B7857" s="7" t="str">
        <f>VLOOKUP(J7857,'Matching-Tabelle'!$A$1:$B$66,2,FALSE)</f>
        <v>Proj DigiPF</v>
      </c>
      <c r="C7857" s="7" t="str">
        <f>IF(VLOOKUP(J7857,'Matching-Tabelle'!$A$1:$CB$66,3,FALSE)=0,"",VLOOKUP(J7857,'Matching-Tabelle'!$A$1:$CB$66,3,FALSE))</f>
        <v>Progr Digitalisierung</v>
      </c>
      <c r="D7857" s="7">
        <v>1</v>
      </c>
      <c r="E7857" s="7" t="s">
        <v>6518</v>
      </c>
      <c r="F7857" s="8">
        <v>42908</v>
      </c>
      <c r="G7857" s="12" t="s">
        <v>879</v>
      </c>
      <c r="H7857" s="12" t="s">
        <v>880</v>
      </c>
      <c r="I7857" s="12" t="s">
        <v>881</v>
      </c>
      <c r="J7857" s="12">
        <v>2500236</v>
      </c>
      <c r="K7857" s="12" t="s">
        <v>701</v>
      </c>
      <c r="L7857" s="12" t="s">
        <v>702</v>
      </c>
      <c r="M7857" s="12">
        <v>990001</v>
      </c>
      <c r="N7857" s="12" t="s">
        <v>51</v>
      </c>
      <c r="O7857" s="12">
        <v>0.25</v>
      </c>
      <c r="P7857" s="12"/>
      <c r="Q7857" s="12">
        <v>0.25</v>
      </c>
      <c r="R7857" s="12"/>
      <c r="S7857" s="12" t="s">
        <v>6518</v>
      </c>
      <c r="T7857" s="12"/>
      <c r="U7857" s="12"/>
      <c r="V7857" s="12"/>
      <c r="W7857" s="12"/>
      <c r="X7857" s="12"/>
      <c r="Y7857" s="12"/>
      <c r="Z7857" s="12"/>
      <c r="AA7857" s="12"/>
      <c r="AB7857" s="12"/>
      <c r="AC7857" s="12"/>
      <c r="AD7857" s="12"/>
      <c r="AE7857" s="12">
        <v>5</v>
      </c>
      <c r="AF7857" s="12">
        <v>0</v>
      </c>
      <c r="AG7857" s="12">
        <v>1</v>
      </c>
      <c r="AH7857" s="12" t="s">
        <v>411</v>
      </c>
      <c r="AI7857" s="12" t="s">
        <v>411</v>
      </c>
      <c r="AJ7857" s="12">
        <v>2</v>
      </c>
      <c r="AK7857" s="12">
        <v>1</v>
      </c>
      <c r="AL7857" s="12">
        <v>1</v>
      </c>
      <c r="AM7857" s="12" t="s">
        <v>55</v>
      </c>
      <c r="AN7857" s="12" t="s">
        <v>56</v>
      </c>
      <c r="AO7857" s="12"/>
      <c r="AP7857" s="12">
        <v>1</v>
      </c>
      <c r="AQ7857" s="12" t="s">
        <v>57</v>
      </c>
      <c r="AR7857" s="12">
        <v>0</v>
      </c>
      <c r="AS7857" s="12"/>
      <c r="AT7857" s="12"/>
      <c r="AU7857" s="12"/>
      <c r="AV7857" s="12"/>
      <c r="AW7857" s="12" t="s">
        <v>58</v>
      </c>
      <c r="AX7857" s="12">
        <v>0</v>
      </c>
      <c r="AY7857" s="12">
        <v>2</v>
      </c>
      <c r="AZ7857" s="12">
        <v>0.25</v>
      </c>
      <c r="BA7857" s="12">
        <v>0.25</v>
      </c>
      <c r="BB7857" s="12" t="s">
        <v>59</v>
      </c>
    </row>
    <row r="7858" spans="1:54" x14ac:dyDescent="0.2">
      <c r="A7858" s="7" t="str">
        <f>VLOOKUP(G7858,'Matching-Tabelle'!$A$76:$B$80,2,FALSE)</f>
        <v>claudio.goetz@tkb.ch</v>
      </c>
      <c r="B7858" s="7" t="str">
        <f>VLOOKUP(J7858,'Matching-Tabelle'!$A$1:$B$66,2,FALSE)</f>
        <v>WPI CTB</v>
      </c>
      <c r="C7858" s="7" t="str">
        <f>IF(VLOOKUP(J7858,'Matching-Tabelle'!$A$1:$CB$66,3,FALSE)=0,"",VLOOKUP(J7858,'Matching-Tabelle'!$A$1:$CB$66,3,FALSE))</f>
        <v/>
      </c>
      <c r="D7858" s="7">
        <v>0.25</v>
      </c>
      <c r="E7858" s="7" t="s">
        <v>6519</v>
      </c>
      <c r="F7858" s="8">
        <v>42908</v>
      </c>
      <c r="G7858" s="12" t="s">
        <v>879</v>
      </c>
      <c r="H7858" s="12" t="s">
        <v>880</v>
      </c>
      <c r="I7858" s="12" t="s">
        <v>881</v>
      </c>
      <c r="J7858" s="12">
        <v>14</v>
      </c>
      <c r="K7858" s="12" t="s">
        <v>82</v>
      </c>
      <c r="L7858" s="12" t="s">
        <v>83</v>
      </c>
      <c r="M7858" s="12">
        <v>990001</v>
      </c>
      <c r="N7858" s="12" t="s">
        <v>51</v>
      </c>
      <c r="O7858" s="12">
        <v>1</v>
      </c>
      <c r="P7858" s="12"/>
      <c r="Q7858" s="12">
        <v>1</v>
      </c>
      <c r="R7858" s="12"/>
      <c r="S7858" s="12" t="s">
        <v>6519</v>
      </c>
      <c r="T7858" s="12"/>
      <c r="U7858" s="12"/>
      <c r="V7858" s="12"/>
      <c r="W7858" s="12"/>
      <c r="X7858" s="12"/>
      <c r="Y7858" s="12"/>
      <c r="Z7858" s="12"/>
      <c r="AA7858" s="12"/>
      <c r="AB7858" s="12"/>
      <c r="AC7858" s="12"/>
      <c r="AD7858" s="12"/>
      <c r="AE7858" s="12">
        <v>12</v>
      </c>
      <c r="AF7858" s="12">
        <v>7.6</v>
      </c>
      <c r="AG7858" s="12">
        <v>5</v>
      </c>
      <c r="AH7858" s="12" t="s">
        <v>53</v>
      </c>
      <c r="AI7858" s="12" t="s">
        <v>54</v>
      </c>
      <c r="AJ7858" s="12">
        <v>2</v>
      </c>
      <c r="AK7858" s="12">
        <v>1</v>
      </c>
      <c r="AL7858" s="12">
        <v>1</v>
      </c>
      <c r="AM7858" s="12" t="s">
        <v>55</v>
      </c>
      <c r="AN7858" s="12" t="s">
        <v>56</v>
      </c>
      <c r="AO7858" s="12"/>
      <c r="AP7858" s="12">
        <v>1</v>
      </c>
      <c r="AQ7858" s="12" t="s">
        <v>57</v>
      </c>
      <c r="AR7858" s="12">
        <v>0</v>
      </c>
      <c r="AS7858" s="12"/>
      <c r="AT7858" s="12"/>
      <c r="AU7858" s="12"/>
      <c r="AV7858" s="12"/>
      <c r="AW7858" s="12" t="s">
        <v>58</v>
      </c>
      <c r="AX7858" s="12">
        <v>0</v>
      </c>
      <c r="AY7858" s="12">
        <v>2</v>
      </c>
      <c r="AZ7858" s="12">
        <v>1</v>
      </c>
      <c r="BA7858" s="12">
        <v>1</v>
      </c>
      <c r="BB7858" s="12" t="s">
        <v>59</v>
      </c>
    </row>
    <row r="7859" spans="1:54" x14ac:dyDescent="0.2">
      <c r="A7859" s="7" t="str">
        <f>VLOOKUP(G7859,'Matching-Tabelle'!$A$76:$B$80,2,FALSE)</f>
        <v>claudio.goetz@tkb.ch</v>
      </c>
      <c r="B7859" s="7" t="str">
        <f>VLOOKUP(J7859,'Matching-Tabelle'!$A$1:$B$66,2,FALSE)</f>
        <v>WPI CTB</v>
      </c>
      <c r="C7859" s="7" t="str">
        <f>IF(VLOOKUP(J7859,'Matching-Tabelle'!$A$1:$CB$66,3,FALSE)=0,"",VLOOKUP(J7859,'Matching-Tabelle'!$A$1:$CB$66,3,FALSE))</f>
        <v/>
      </c>
      <c r="D7859" s="7">
        <v>1</v>
      </c>
      <c r="E7859" s="7" t="s">
        <v>6520</v>
      </c>
      <c r="F7859" s="8">
        <v>42908</v>
      </c>
      <c r="G7859" s="12" t="s">
        <v>879</v>
      </c>
      <c r="H7859" s="12" t="s">
        <v>880</v>
      </c>
      <c r="I7859" s="12" t="s">
        <v>881</v>
      </c>
      <c r="J7859" s="12">
        <v>929</v>
      </c>
      <c r="K7859" s="12" t="s">
        <v>784</v>
      </c>
      <c r="L7859" s="12" t="s">
        <v>785</v>
      </c>
      <c r="M7859" s="12">
        <v>990001</v>
      </c>
      <c r="N7859" s="12" t="s">
        <v>51</v>
      </c>
      <c r="O7859" s="12">
        <v>1.5</v>
      </c>
      <c r="P7859" s="12"/>
      <c r="Q7859" s="12">
        <v>1.5</v>
      </c>
      <c r="R7859" s="12"/>
      <c r="S7859" s="12" t="s">
        <v>6520</v>
      </c>
      <c r="T7859" s="12"/>
      <c r="U7859" s="12"/>
      <c r="V7859" s="12"/>
      <c r="W7859" s="12"/>
      <c r="X7859" s="12"/>
      <c r="Y7859" s="12"/>
      <c r="Z7859" s="12"/>
      <c r="AA7859" s="12"/>
      <c r="AB7859" s="12"/>
      <c r="AC7859" s="12"/>
      <c r="AD7859" s="12"/>
      <c r="AE7859" s="12">
        <v>12</v>
      </c>
      <c r="AF7859" s="12">
        <v>7.6</v>
      </c>
      <c r="AG7859" s="12">
        <v>5</v>
      </c>
      <c r="AH7859" s="12" t="s">
        <v>53</v>
      </c>
      <c r="AI7859" s="12" t="s">
        <v>54</v>
      </c>
      <c r="AJ7859" s="12">
        <v>2</v>
      </c>
      <c r="AK7859" s="12">
        <v>1</v>
      </c>
      <c r="AL7859" s="12">
        <v>1</v>
      </c>
      <c r="AM7859" s="12" t="s">
        <v>55</v>
      </c>
      <c r="AN7859" s="12" t="s">
        <v>56</v>
      </c>
      <c r="AO7859" s="12"/>
      <c r="AP7859" s="12">
        <v>1</v>
      </c>
      <c r="AQ7859" s="12" t="s">
        <v>57</v>
      </c>
      <c r="AR7859" s="12">
        <v>0</v>
      </c>
      <c r="AS7859" s="12"/>
      <c r="AT7859" s="12"/>
      <c r="AU7859" s="12"/>
      <c r="AV7859" s="12"/>
      <c r="AW7859" s="12" t="s">
        <v>58</v>
      </c>
      <c r="AX7859" s="12">
        <v>0</v>
      </c>
      <c r="AY7859" s="12">
        <v>2</v>
      </c>
      <c r="AZ7859" s="12">
        <v>1.5</v>
      </c>
      <c r="BA7859" s="12">
        <v>1.5</v>
      </c>
      <c r="BB7859" s="12" t="s">
        <v>59</v>
      </c>
    </row>
    <row r="7860" spans="1:54" x14ac:dyDescent="0.2">
      <c r="A7860" s="7" t="str">
        <f>VLOOKUP(G7860,'Matching-Tabelle'!$A$76:$B$80,2,FALSE)</f>
        <v>claudio.goetz@tkb.ch</v>
      </c>
      <c r="B7860" s="7" t="str">
        <f>VLOOKUP(J7860,'Matching-Tabelle'!$A$1:$B$66,2,FALSE)</f>
        <v>WPI CTB</v>
      </c>
      <c r="C7860" s="7" t="str">
        <f>IF(VLOOKUP(J7860,'Matching-Tabelle'!$A$1:$CB$66,3,FALSE)=0,"",VLOOKUP(J7860,'Matching-Tabelle'!$A$1:$CB$66,3,FALSE))</f>
        <v/>
      </c>
      <c r="D7860" s="7">
        <v>1.5</v>
      </c>
      <c r="E7860" s="7" t="s">
        <v>6521</v>
      </c>
      <c r="F7860" s="8">
        <v>42908</v>
      </c>
      <c r="G7860" s="12" t="s">
        <v>879</v>
      </c>
      <c r="H7860" s="12" t="s">
        <v>880</v>
      </c>
      <c r="I7860" s="12" t="s">
        <v>881</v>
      </c>
      <c r="J7860" s="12">
        <v>927</v>
      </c>
      <c r="K7860" s="12" t="s">
        <v>99</v>
      </c>
      <c r="L7860" s="12" t="s">
        <v>100</v>
      </c>
      <c r="M7860" s="12">
        <v>990001</v>
      </c>
      <c r="N7860" s="12" t="s">
        <v>51</v>
      </c>
      <c r="O7860" s="12">
        <v>3</v>
      </c>
      <c r="P7860" s="12"/>
      <c r="Q7860" s="12">
        <v>3</v>
      </c>
      <c r="R7860" s="12"/>
      <c r="S7860" s="12" t="s">
        <v>6521</v>
      </c>
      <c r="T7860" s="12"/>
      <c r="U7860" s="12"/>
      <c r="V7860" s="12"/>
      <c r="W7860" s="12"/>
      <c r="X7860" s="12"/>
      <c r="Y7860" s="12"/>
      <c r="Z7860" s="12"/>
      <c r="AA7860" s="12"/>
      <c r="AB7860" s="12"/>
      <c r="AC7860" s="12"/>
      <c r="AD7860" s="12"/>
      <c r="AE7860" s="12">
        <v>12</v>
      </c>
      <c r="AF7860" s="12">
        <v>7.6</v>
      </c>
      <c r="AG7860" s="12">
        <v>5</v>
      </c>
      <c r="AH7860" s="12" t="s">
        <v>53</v>
      </c>
      <c r="AI7860" s="12" t="s">
        <v>54</v>
      </c>
      <c r="AJ7860" s="12">
        <v>2</v>
      </c>
      <c r="AK7860" s="12">
        <v>1</v>
      </c>
      <c r="AL7860" s="12">
        <v>1</v>
      </c>
      <c r="AM7860" s="12" t="s">
        <v>55</v>
      </c>
      <c r="AN7860" s="12" t="s">
        <v>56</v>
      </c>
      <c r="AO7860" s="12"/>
      <c r="AP7860" s="12">
        <v>1</v>
      </c>
      <c r="AQ7860" s="12" t="s">
        <v>57</v>
      </c>
      <c r="AR7860" s="12">
        <v>0</v>
      </c>
      <c r="AS7860" s="12"/>
      <c r="AT7860" s="12"/>
      <c r="AU7860" s="12"/>
      <c r="AV7860" s="12"/>
      <c r="AW7860" s="12" t="s">
        <v>58</v>
      </c>
      <c r="AX7860" s="12">
        <v>0</v>
      </c>
      <c r="AY7860" s="12">
        <v>2</v>
      </c>
      <c r="AZ7860" s="12">
        <v>3</v>
      </c>
      <c r="BA7860" s="12">
        <v>3</v>
      </c>
      <c r="BB7860" s="12" t="s">
        <v>59</v>
      </c>
    </row>
    <row r="7861" spans="1:54" x14ac:dyDescent="0.2">
      <c r="A7861" s="7" t="str">
        <f>VLOOKUP(G7861,'Matching-Tabelle'!$A$76:$B$80,2,FALSE)</f>
        <v>claudio.goetz@tkb.ch</v>
      </c>
      <c r="B7861" s="7" t="str">
        <f>VLOOKUP(J7861,'Matching-Tabelle'!$A$1:$B$66,2,FALSE)</f>
        <v>WPI CTB</v>
      </c>
      <c r="C7861" s="7" t="str">
        <f>IF(VLOOKUP(J7861,'Matching-Tabelle'!$A$1:$CB$66,3,FALSE)=0,"",VLOOKUP(J7861,'Matching-Tabelle'!$A$1:$CB$66,3,FALSE))</f>
        <v/>
      </c>
      <c r="D7861" s="7">
        <v>3</v>
      </c>
      <c r="E7861" s="7" t="s">
        <v>6522</v>
      </c>
      <c r="F7861" s="8">
        <v>42908</v>
      </c>
      <c r="G7861" s="12" t="s">
        <v>879</v>
      </c>
      <c r="H7861" s="12" t="s">
        <v>880</v>
      </c>
      <c r="I7861" s="12" t="s">
        <v>881</v>
      </c>
      <c r="J7861" s="12">
        <v>931</v>
      </c>
      <c r="K7861" s="12" t="s">
        <v>294</v>
      </c>
      <c r="L7861" s="12" t="s">
        <v>295</v>
      </c>
      <c r="M7861" s="12">
        <v>990001</v>
      </c>
      <c r="N7861" s="12" t="s">
        <v>51</v>
      </c>
      <c r="O7861" s="12">
        <v>0.25</v>
      </c>
      <c r="P7861" s="12"/>
      <c r="Q7861" s="12">
        <v>0.25</v>
      </c>
      <c r="R7861" s="12"/>
      <c r="S7861" s="12" t="s">
        <v>6522</v>
      </c>
      <c r="T7861" s="12"/>
      <c r="U7861" s="12"/>
      <c r="V7861" s="12"/>
      <c r="W7861" s="12"/>
      <c r="X7861" s="12"/>
      <c r="Y7861" s="12"/>
      <c r="Z7861" s="12"/>
      <c r="AA7861" s="12"/>
      <c r="AB7861" s="12"/>
      <c r="AC7861" s="12"/>
      <c r="AD7861" s="12"/>
      <c r="AE7861" s="12">
        <v>12</v>
      </c>
      <c r="AF7861" s="12">
        <v>7.6</v>
      </c>
      <c r="AG7861" s="12">
        <v>5</v>
      </c>
      <c r="AH7861" s="12" t="s">
        <v>53</v>
      </c>
      <c r="AI7861" s="12" t="s">
        <v>54</v>
      </c>
      <c r="AJ7861" s="12">
        <v>2</v>
      </c>
      <c r="AK7861" s="12">
        <v>1</v>
      </c>
      <c r="AL7861" s="12">
        <v>1</v>
      </c>
      <c r="AM7861" s="12" t="s">
        <v>55</v>
      </c>
      <c r="AN7861" s="12" t="s">
        <v>56</v>
      </c>
      <c r="AO7861" s="12"/>
      <c r="AP7861" s="12">
        <v>1</v>
      </c>
      <c r="AQ7861" s="12" t="s">
        <v>57</v>
      </c>
      <c r="AR7861" s="12">
        <v>0</v>
      </c>
      <c r="AS7861" s="12"/>
      <c r="AT7861" s="12"/>
      <c r="AU7861" s="12"/>
      <c r="AV7861" s="12"/>
      <c r="AW7861" s="12" t="s">
        <v>58</v>
      </c>
      <c r="AX7861" s="12">
        <v>0</v>
      </c>
      <c r="AY7861" s="12">
        <v>2</v>
      </c>
      <c r="AZ7861" s="12">
        <v>0.25</v>
      </c>
      <c r="BA7861" s="12">
        <v>0.25</v>
      </c>
      <c r="BB7861" s="12" t="s">
        <v>59</v>
      </c>
    </row>
    <row r="7862" spans="1:54" x14ac:dyDescent="0.2">
      <c r="A7862" s="7" t="str">
        <f>VLOOKUP(G7862,'Matching-Tabelle'!$A$76:$B$80,2,FALSE)</f>
        <v>claudio.goetz@tkb.ch</v>
      </c>
      <c r="B7862" s="7" t="str">
        <f>VLOOKUP(J7862,'Matching-Tabelle'!$A$1:$B$66,2,FALSE)</f>
        <v>WPI CTB</v>
      </c>
      <c r="C7862" s="7" t="str">
        <f>IF(VLOOKUP(J7862,'Matching-Tabelle'!$A$1:$CB$66,3,FALSE)=0,"",VLOOKUP(J7862,'Matching-Tabelle'!$A$1:$CB$66,3,FALSE))</f>
        <v/>
      </c>
      <c r="D7862" s="7">
        <v>0.25</v>
      </c>
      <c r="E7862" s="7" t="s">
        <v>6523</v>
      </c>
      <c r="F7862" s="8">
        <v>42908</v>
      </c>
      <c r="G7862" s="12" t="s">
        <v>879</v>
      </c>
      <c r="H7862" s="12" t="s">
        <v>880</v>
      </c>
      <c r="I7862" s="12" t="s">
        <v>881</v>
      </c>
      <c r="J7862" s="12">
        <v>921</v>
      </c>
      <c r="K7862" s="12" t="s">
        <v>224</v>
      </c>
      <c r="L7862" s="12" t="s">
        <v>225</v>
      </c>
      <c r="M7862" s="12">
        <v>990001</v>
      </c>
      <c r="N7862" s="12" t="s">
        <v>51</v>
      </c>
      <c r="O7862" s="12">
        <v>1</v>
      </c>
      <c r="P7862" s="12"/>
      <c r="Q7862" s="12">
        <v>1</v>
      </c>
      <c r="R7862" s="12"/>
      <c r="S7862" s="12" t="s">
        <v>6523</v>
      </c>
      <c r="T7862" s="12"/>
      <c r="U7862" s="12"/>
      <c r="V7862" s="12"/>
      <c r="W7862" s="12"/>
      <c r="X7862" s="12"/>
      <c r="Y7862" s="12"/>
      <c r="Z7862" s="12"/>
      <c r="AA7862" s="12"/>
      <c r="AB7862" s="12"/>
      <c r="AC7862" s="12"/>
      <c r="AD7862" s="12"/>
      <c r="AE7862" s="12">
        <v>12</v>
      </c>
      <c r="AF7862" s="12">
        <v>7.6</v>
      </c>
      <c r="AG7862" s="12">
        <v>5</v>
      </c>
      <c r="AH7862" s="12" t="s">
        <v>53</v>
      </c>
      <c r="AI7862" s="12" t="s">
        <v>54</v>
      </c>
      <c r="AJ7862" s="12">
        <v>2</v>
      </c>
      <c r="AK7862" s="12">
        <v>1</v>
      </c>
      <c r="AL7862" s="12">
        <v>1</v>
      </c>
      <c r="AM7862" s="12" t="s">
        <v>55</v>
      </c>
      <c r="AN7862" s="12" t="s">
        <v>56</v>
      </c>
      <c r="AO7862" s="12"/>
      <c r="AP7862" s="12">
        <v>1</v>
      </c>
      <c r="AQ7862" s="12" t="s">
        <v>57</v>
      </c>
      <c r="AR7862" s="12">
        <v>0</v>
      </c>
      <c r="AS7862" s="12"/>
      <c r="AT7862" s="12"/>
      <c r="AU7862" s="12"/>
      <c r="AV7862" s="12"/>
      <c r="AW7862" s="12" t="s">
        <v>58</v>
      </c>
      <c r="AX7862" s="12">
        <v>0</v>
      </c>
      <c r="AY7862" s="12">
        <v>2</v>
      </c>
      <c r="AZ7862" s="12">
        <v>1</v>
      </c>
      <c r="BA7862" s="12">
        <v>1</v>
      </c>
      <c r="BB7862" s="12" t="s">
        <v>59</v>
      </c>
    </row>
    <row r="7863" spans="1:54" x14ac:dyDescent="0.2">
      <c r="A7863" s="7" t="str">
        <f>VLOOKUP(G7863,'Matching-Tabelle'!$A$76:$B$80,2,FALSE)</f>
        <v>claudio.goetz@tkb.ch</v>
      </c>
      <c r="B7863" s="7" t="str">
        <f>VLOOKUP(J7863,'Matching-Tabelle'!$A$1:$B$66,2,FALSE)</f>
        <v>WPI CTB</v>
      </c>
      <c r="C7863" s="7" t="str">
        <f>IF(VLOOKUP(J7863,'Matching-Tabelle'!$A$1:$CB$66,3,FALSE)=0,"",VLOOKUP(J7863,'Matching-Tabelle'!$A$1:$CB$66,3,FALSE))</f>
        <v/>
      </c>
      <c r="D7863" s="7">
        <v>1</v>
      </c>
      <c r="E7863" s="7" t="s">
        <v>6524</v>
      </c>
      <c r="F7863" s="8">
        <v>42908</v>
      </c>
      <c r="G7863" s="12" t="s">
        <v>879</v>
      </c>
      <c r="H7863" s="12" t="s">
        <v>880</v>
      </c>
      <c r="I7863" s="12" t="s">
        <v>881</v>
      </c>
      <c r="J7863" s="12">
        <v>927</v>
      </c>
      <c r="K7863" s="12" t="s">
        <v>99</v>
      </c>
      <c r="L7863" s="12" t="s">
        <v>100</v>
      </c>
      <c r="M7863" s="12">
        <v>990001</v>
      </c>
      <c r="N7863" s="12" t="s">
        <v>51</v>
      </c>
      <c r="O7863" s="12">
        <v>0.5</v>
      </c>
      <c r="P7863" s="12"/>
      <c r="Q7863" s="12">
        <v>0.5</v>
      </c>
      <c r="R7863" s="12"/>
      <c r="S7863" s="12" t="s">
        <v>6524</v>
      </c>
      <c r="T7863" s="12"/>
      <c r="U7863" s="12"/>
      <c r="V7863" s="12"/>
      <c r="W7863" s="12"/>
      <c r="X7863" s="12"/>
      <c r="Y7863" s="12"/>
      <c r="Z7863" s="12"/>
      <c r="AA7863" s="12"/>
      <c r="AB7863" s="12"/>
      <c r="AC7863" s="12"/>
      <c r="AD7863" s="12"/>
      <c r="AE7863" s="12">
        <v>12</v>
      </c>
      <c r="AF7863" s="12">
        <v>7.6</v>
      </c>
      <c r="AG7863" s="12">
        <v>5</v>
      </c>
      <c r="AH7863" s="12" t="s">
        <v>53</v>
      </c>
      <c r="AI7863" s="12" t="s">
        <v>54</v>
      </c>
      <c r="AJ7863" s="12">
        <v>2</v>
      </c>
      <c r="AK7863" s="12">
        <v>1</v>
      </c>
      <c r="AL7863" s="12">
        <v>1</v>
      </c>
      <c r="AM7863" s="12" t="s">
        <v>55</v>
      </c>
      <c r="AN7863" s="12" t="s">
        <v>56</v>
      </c>
      <c r="AO7863" s="12"/>
      <c r="AP7863" s="12">
        <v>1</v>
      </c>
      <c r="AQ7863" s="12" t="s">
        <v>57</v>
      </c>
      <c r="AR7863" s="12">
        <v>0</v>
      </c>
      <c r="AS7863" s="12"/>
      <c r="AT7863" s="12"/>
      <c r="AU7863" s="12"/>
      <c r="AV7863" s="12"/>
      <c r="AW7863" s="12" t="s">
        <v>58</v>
      </c>
      <c r="AX7863" s="12">
        <v>0</v>
      </c>
      <c r="AY7863" s="12">
        <v>2</v>
      </c>
      <c r="AZ7863" s="12">
        <v>0.5</v>
      </c>
      <c r="BA7863" s="12">
        <v>0.5</v>
      </c>
      <c r="BB7863" s="12" t="s">
        <v>59</v>
      </c>
    </row>
    <row r="7864" spans="1:54" x14ac:dyDescent="0.2">
      <c r="A7864" s="7" t="str">
        <f>VLOOKUP(G7864,'Matching-Tabelle'!$A$76:$B$80,2,FALSE)</f>
        <v>claudio.goetz@tkb.ch</v>
      </c>
      <c r="B7864" s="7" t="str">
        <f>VLOOKUP(J7864,'Matching-Tabelle'!$A$1:$B$66,2,FALSE)</f>
        <v>WPI CTB</v>
      </c>
      <c r="C7864" s="7" t="str">
        <f>IF(VLOOKUP(J7864,'Matching-Tabelle'!$A$1:$CB$66,3,FALSE)=0,"",VLOOKUP(J7864,'Matching-Tabelle'!$A$1:$CB$66,3,FALSE))</f>
        <v/>
      </c>
      <c r="D7864" s="7">
        <v>0.5</v>
      </c>
      <c r="E7864" s="7" t="s">
        <v>6525</v>
      </c>
      <c r="F7864" s="8">
        <v>42909</v>
      </c>
      <c r="G7864" s="12" t="s">
        <v>879</v>
      </c>
      <c r="H7864" s="12" t="s">
        <v>880</v>
      </c>
      <c r="I7864" s="12" t="s">
        <v>881</v>
      </c>
      <c r="J7864" s="12">
        <v>925</v>
      </c>
      <c r="K7864" s="12" t="s">
        <v>49</v>
      </c>
      <c r="L7864" s="12" t="s">
        <v>50</v>
      </c>
      <c r="M7864" s="12">
        <v>990001</v>
      </c>
      <c r="N7864" s="12" t="s">
        <v>51</v>
      </c>
      <c r="O7864" s="12">
        <v>0.5</v>
      </c>
      <c r="P7864" s="12"/>
      <c r="Q7864" s="12">
        <v>0.5</v>
      </c>
      <c r="R7864" s="12"/>
      <c r="S7864" s="12" t="s">
        <v>6525</v>
      </c>
      <c r="T7864" s="12"/>
      <c r="U7864" s="12"/>
      <c r="V7864" s="12"/>
      <c r="W7864" s="12"/>
      <c r="X7864" s="12"/>
      <c r="Y7864" s="12"/>
      <c r="Z7864" s="12"/>
      <c r="AA7864" s="12"/>
      <c r="AB7864" s="12"/>
      <c r="AC7864" s="12"/>
      <c r="AD7864" s="12"/>
      <c r="AE7864" s="12">
        <v>12</v>
      </c>
      <c r="AF7864" s="12">
        <v>7.6</v>
      </c>
      <c r="AG7864" s="12">
        <v>5</v>
      </c>
      <c r="AH7864" s="12" t="s">
        <v>53</v>
      </c>
      <c r="AI7864" s="12" t="s">
        <v>54</v>
      </c>
      <c r="AJ7864" s="12">
        <v>2</v>
      </c>
      <c r="AK7864" s="12">
        <v>1</v>
      </c>
      <c r="AL7864" s="12">
        <v>1</v>
      </c>
      <c r="AM7864" s="12" t="s">
        <v>55</v>
      </c>
      <c r="AN7864" s="12" t="s">
        <v>56</v>
      </c>
      <c r="AO7864" s="12"/>
      <c r="AP7864" s="12">
        <v>1</v>
      </c>
      <c r="AQ7864" s="12" t="s">
        <v>57</v>
      </c>
      <c r="AR7864" s="12">
        <v>0</v>
      </c>
      <c r="AS7864" s="12"/>
      <c r="AT7864" s="12"/>
      <c r="AU7864" s="12"/>
      <c r="AV7864" s="12"/>
      <c r="AW7864" s="12" t="s">
        <v>58</v>
      </c>
      <c r="AX7864" s="12">
        <v>0</v>
      </c>
      <c r="AY7864" s="12">
        <v>2</v>
      </c>
      <c r="AZ7864" s="12">
        <v>0.5</v>
      </c>
      <c r="BA7864" s="12">
        <v>0.5</v>
      </c>
      <c r="BB7864" s="12" t="s">
        <v>59</v>
      </c>
    </row>
    <row r="7865" spans="1:54" x14ac:dyDescent="0.2">
      <c r="A7865" s="7" t="str">
        <f>VLOOKUP(G7865,'Matching-Tabelle'!$A$76:$B$80,2,FALSE)</f>
        <v>claudio.goetz@tkb.ch</v>
      </c>
      <c r="B7865" s="7" t="str">
        <f>VLOOKUP(J7865,'Matching-Tabelle'!$A$1:$B$66,2,FALSE)</f>
        <v>WPI CTB</v>
      </c>
      <c r="C7865" s="7" t="str">
        <f>IF(VLOOKUP(J7865,'Matching-Tabelle'!$A$1:$CB$66,3,FALSE)=0,"",VLOOKUP(J7865,'Matching-Tabelle'!$A$1:$CB$66,3,FALSE))</f>
        <v/>
      </c>
      <c r="D7865" s="7">
        <v>0.5</v>
      </c>
      <c r="E7865" s="7" t="s">
        <v>6526</v>
      </c>
      <c r="F7865" s="8">
        <v>42909</v>
      </c>
      <c r="G7865" s="12" t="s">
        <v>879</v>
      </c>
      <c r="H7865" s="12" t="s">
        <v>880</v>
      </c>
      <c r="I7865" s="12" t="s">
        <v>881</v>
      </c>
      <c r="J7865" s="12">
        <v>927</v>
      </c>
      <c r="K7865" s="12" t="s">
        <v>99</v>
      </c>
      <c r="L7865" s="12" t="s">
        <v>100</v>
      </c>
      <c r="M7865" s="12">
        <v>990001</v>
      </c>
      <c r="N7865" s="12" t="s">
        <v>51</v>
      </c>
      <c r="O7865" s="12">
        <v>1</v>
      </c>
      <c r="P7865" s="12"/>
      <c r="Q7865" s="12">
        <v>1</v>
      </c>
      <c r="R7865" s="12"/>
      <c r="S7865" s="12" t="s">
        <v>6526</v>
      </c>
      <c r="T7865" s="12"/>
      <c r="U7865" s="12"/>
      <c r="V7865" s="12"/>
      <c r="W7865" s="12"/>
      <c r="X7865" s="12"/>
      <c r="Y7865" s="12"/>
      <c r="Z7865" s="12"/>
      <c r="AA7865" s="12"/>
      <c r="AB7865" s="12"/>
      <c r="AC7865" s="12"/>
      <c r="AD7865" s="12"/>
      <c r="AE7865" s="12">
        <v>12</v>
      </c>
      <c r="AF7865" s="12">
        <v>7.6</v>
      </c>
      <c r="AG7865" s="12">
        <v>5</v>
      </c>
      <c r="AH7865" s="12" t="s">
        <v>53</v>
      </c>
      <c r="AI7865" s="12" t="s">
        <v>54</v>
      </c>
      <c r="AJ7865" s="12">
        <v>2</v>
      </c>
      <c r="AK7865" s="12">
        <v>1</v>
      </c>
      <c r="AL7865" s="12">
        <v>1</v>
      </c>
      <c r="AM7865" s="12" t="s">
        <v>55</v>
      </c>
      <c r="AN7865" s="12" t="s">
        <v>56</v>
      </c>
      <c r="AO7865" s="12"/>
      <c r="AP7865" s="12">
        <v>1</v>
      </c>
      <c r="AQ7865" s="12" t="s">
        <v>57</v>
      </c>
      <c r="AR7865" s="12">
        <v>0</v>
      </c>
      <c r="AS7865" s="12"/>
      <c r="AT7865" s="12"/>
      <c r="AU7865" s="12"/>
      <c r="AV7865" s="12"/>
      <c r="AW7865" s="12" t="s">
        <v>58</v>
      </c>
      <c r="AX7865" s="12">
        <v>0</v>
      </c>
      <c r="AY7865" s="12">
        <v>2</v>
      </c>
      <c r="AZ7865" s="12">
        <v>1</v>
      </c>
      <c r="BA7865" s="12">
        <v>1</v>
      </c>
      <c r="BB7865" s="12" t="s">
        <v>59</v>
      </c>
    </row>
    <row r="7866" spans="1:54" x14ac:dyDescent="0.2">
      <c r="A7866" s="7" t="str">
        <f>VLOOKUP(G7866,'Matching-Tabelle'!$A$76:$B$80,2,FALSE)</f>
        <v>claudio.goetz@tkb.ch</v>
      </c>
      <c r="B7866" s="7" t="str">
        <f>VLOOKUP(J7866,'Matching-Tabelle'!$A$1:$B$66,2,FALSE)</f>
        <v>Progr Beratungsdigi</v>
      </c>
      <c r="C7866" s="7" t="str">
        <f>IF(VLOOKUP(J7866,'Matching-Tabelle'!$A$1:$CB$66,3,FALSE)=0,"",VLOOKUP(J7866,'Matching-Tabelle'!$A$1:$CB$66,3,FALSE))</f>
        <v/>
      </c>
      <c r="D7866" s="7">
        <v>1</v>
      </c>
      <c r="E7866" s="7" t="s">
        <v>6527</v>
      </c>
      <c r="F7866" s="8">
        <v>42909</v>
      </c>
      <c r="G7866" s="12" t="s">
        <v>879</v>
      </c>
      <c r="H7866" s="12" t="s">
        <v>880</v>
      </c>
      <c r="I7866" s="12" t="s">
        <v>881</v>
      </c>
      <c r="J7866" s="12">
        <v>2500214</v>
      </c>
      <c r="K7866" s="12" t="s">
        <v>2386</v>
      </c>
      <c r="L7866" s="12" t="s">
        <v>2387</v>
      </c>
      <c r="M7866" s="12">
        <v>990001</v>
      </c>
      <c r="N7866" s="12" t="s">
        <v>51</v>
      </c>
      <c r="O7866" s="12">
        <v>2.5</v>
      </c>
      <c r="P7866" s="12"/>
      <c r="Q7866" s="12">
        <v>2.5</v>
      </c>
      <c r="R7866" s="12"/>
      <c r="S7866" s="12" t="s">
        <v>6527</v>
      </c>
      <c r="T7866" s="12"/>
      <c r="U7866" s="12"/>
      <c r="V7866" s="12"/>
      <c r="W7866" s="12"/>
      <c r="X7866" s="12"/>
      <c r="Y7866" s="12"/>
      <c r="Z7866" s="12"/>
      <c r="AA7866" s="12"/>
      <c r="AB7866" s="12"/>
      <c r="AC7866" s="12"/>
      <c r="AD7866" s="12"/>
      <c r="AE7866" s="12">
        <v>12</v>
      </c>
      <c r="AF7866" s="12">
        <v>7.6</v>
      </c>
      <c r="AG7866" s="12">
        <v>5</v>
      </c>
      <c r="AH7866" s="12" t="s">
        <v>53</v>
      </c>
      <c r="AI7866" s="12" t="s">
        <v>54</v>
      </c>
      <c r="AJ7866" s="12">
        <v>2</v>
      </c>
      <c r="AK7866" s="12">
        <v>1</v>
      </c>
      <c r="AL7866" s="12">
        <v>1</v>
      </c>
      <c r="AM7866" s="12" t="s">
        <v>55</v>
      </c>
      <c r="AN7866" s="12" t="s">
        <v>56</v>
      </c>
      <c r="AO7866" s="12"/>
      <c r="AP7866" s="12">
        <v>1</v>
      </c>
      <c r="AQ7866" s="12" t="s">
        <v>57</v>
      </c>
      <c r="AR7866" s="12">
        <v>0</v>
      </c>
      <c r="AS7866" s="12"/>
      <c r="AT7866" s="12"/>
      <c r="AU7866" s="12"/>
      <c r="AV7866" s="12"/>
      <c r="AW7866" s="12" t="s">
        <v>58</v>
      </c>
      <c r="AX7866" s="12">
        <v>0</v>
      </c>
      <c r="AY7866" s="12">
        <v>2</v>
      </c>
      <c r="AZ7866" s="12">
        <v>2.5</v>
      </c>
      <c r="BA7866" s="12">
        <v>2.5</v>
      </c>
      <c r="BB7866" s="12" t="s">
        <v>59</v>
      </c>
    </row>
    <row r="7867" spans="1:54" x14ac:dyDescent="0.2">
      <c r="A7867" s="7" t="str">
        <f>VLOOKUP(G7867,'Matching-Tabelle'!$A$76:$B$80,2,FALSE)</f>
        <v>claudio.goetz@tkb.ch</v>
      </c>
      <c r="B7867" s="7" t="str">
        <f>VLOOKUP(J7867,'Matching-Tabelle'!$A$1:$B$66,2,FALSE)</f>
        <v>Proj DigiPF</v>
      </c>
      <c r="C7867" s="7" t="str">
        <f>IF(VLOOKUP(J7867,'Matching-Tabelle'!$A$1:$CB$66,3,FALSE)=0,"",VLOOKUP(J7867,'Matching-Tabelle'!$A$1:$CB$66,3,FALSE))</f>
        <v>Progr Digitalisierung</v>
      </c>
      <c r="D7867" s="7">
        <v>2.5</v>
      </c>
      <c r="E7867" s="7" t="s">
        <v>6528</v>
      </c>
      <c r="F7867" s="8">
        <v>42909</v>
      </c>
      <c r="G7867" s="12" t="s">
        <v>879</v>
      </c>
      <c r="H7867" s="12" t="s">
        <v>880</v>
      </c>
      <c r="I7867" s="12" t="s">
        <v>881</v>
      </c>
      <c r="J7867" s="12">
        <v>2500236</v>
      </c>
      <c r="K7867" s="12" t="s">
        <v>701</v>
      </c>
      <c r="L7867" s="12" t="s">
        <v>702</v>
      </c>
      <c r="M7867" s="12">
        <v>990001</v>
      </c>
      <c r="N7867" s="12" t="s">
        <v>51</v>
      </c>
      <c r="O7867" s="12">
        <v>1.5</v>
      </c>
      <c r="P7867" s="12"/>
      <c r="Q7867" s="12">
        <v>1.5</v>
      </c>
      <c r="R7867" s="12"/>
      <c r="S7867" s="12" t="s">
        <v>6528</v>
      </c>
      <c r="T7867" s="12"/>
      <c r="U7867" s="12"/>
      <c r="V7867" s="12"/>
      <c r="W7867" s="12"/>
      <c r="X7867" s="12"/>
      <c r="Y7867" s="12"/>
      <c r="Z7867" s="12"/>
      <c r="AA7867" s="12"/>
      <c r="AB7867" s="12"/>
      <c r="AC7867" s="12"/>
      <c r="AD7867" s="12"/>
      <c r="AE7867" s="12">
        <v>5</v>
      </c>
      <c r="AF7867" s="12">
        <v>0</v>
      </c>
      <c r="AG7867" s="12">
        <v>1</v>
      </c>
      <c r="AH7867" s="12" t="s">
        <v>411</v>
      </c>
      <c r="AI7867" s="12" t="s">
        <v>411</v>
      </c>
      <c r="AJ7867" s="12">
        <v>2</v>
      </c>
      <c r="AK7867" s="12">
        <v>1</v>
      </c>
      <c r="AL7867" s="12">
        <v>1</v>
      </c>
      <c r="AM7867" s="12" t="s">
        <v>55</v>
      </c>
      <c r="AN7867" s="12" t="s">
        <v>56</v>
      </c>
      <c r="AO7867" s="12"/>
      <c r="AP7867" s="12">
        <v>1</v>
      </c>
      <c r="AQ7867" s="12" t="s">
        <v>57</v>
      </c>
      <c r="AR7867" s="12">
        <v>0</v>
      </c>
      <c r="AS7867" s="12"/>
      <c r="AT7867" s="12"/>
      <c r="AU7867" s="12"/>
      <c r="AV7867" s="12"/>
      <c r="AW7867" s="12" t="s">
        <v>58</v>
      </c>
      <c r="AX7867" s="12">
        <v>0</v>
      </c>
      <c r="AY7867" s="12">
        <v>2</v>
      </c>
      <c r="AZ7867" s="12">
        <v>1.5</v>
      </c>
      <c r="BA7867" s="12">
        <v>1.5</v>
      </c>
      <c r="BB7867" s="12" t="s">
        <v>59</v>
      </c>
    </row>
    <row r="7868" spans="1:54" x14ac:dyDescent="0.2">
      <c r="A7868" s="7" t="str">
        <f>VLOOKUP(G7868,'Matching-Tabelle'!$A$76:$B$80,2,FALSE)</f>
        <v>claudio.goetz@tkb.ch</v>
      </c>
      <c r="B7868" s="7" t="str">
        <f>VLOOKUP(J7868,'Matching-Tabelle'!$A$1:$B$66,2,FALSE)</f>
        <v>WPI CTB</v>
      </c>
      <c r="C7868" s="7" t="str">
        <f>IF(VLOOKUP(J7868,'Matching-Tabelle'!$A$1:$CB$66,3,FALSE)=0,"",VLOOKUP(J7868,'Matching-Tabelle'!$A$1:$CB$66,3,FALSE))</f>
        <v/>
      </c>
      <c r="D7868" s="7">
        <v>1.5</v>
      </c>
      <c r="E7868" s="7" t="s">
        <v>6529</v>
      </c>
      <c r="F7868" s="8">
        <v>42909</v>
      </c>
      <c r="G7868" s="12" t="s">
        <v>879</v>
      </c>
      <c r="H7868" s="12" t="s">
        <v>880</v>
      </c>
      <c r="I7868" s="12" t="s">
        <v>881</v>
      </c>
      <c r="J7868" s="12">
        <v>922</v>
      </c>
      <c r="K7868" s="12" t="s">
        <v>134</v>
      </c>
      <c r="L7868" s="12" t="s">
        <v>135</v>
      </c>
      <c r="M7868" s="12">
        <v>990001</v>
      </c>
      <c r="N7868" s="12" t="s">
        <v>51</v>
      </c>
      <c r="O7868" s="12">
        <v>1.5</v>
      </c>
      <c r="P7868" s="12"/>
      <c r="Q7868" s="12">
        <v>1.5</v>
      </c>
      <c r="R7868" s="12"/>
      <c r="S7868" s="12" t="s">
        <v>6529</v>
      </c>
      <c r="T7868" s="12"/>
      <c r="U7868" s="12"/>
      <c r="V7868" s="12"/>
      <c r="W7868" s="12"/>
      <c r="X7868" s="12"/>
      <c r="Y7868" s="12"/>
      <c r="Z7868" s="12"/>
      <c r="AA7868" s="12"/>
      <c r="AB7868" s="12"/>
      <c r="AC7868" s="12"/>
      <c r="AD7868" s="12"/>
      <c r="AE7868" s="12">
        <v>12</v>
      </c>
      <c r="AF7868" s="12">
        <v>7.6</v>
      </c>
      <c r="AG7868" s="12">
        <v>5</v>
      </c>
      <c r="AH7868" s="12" t="s">
        <v>53</v>
      </c>
      <c r="AI7868" s="12" t="s">
        <v>54</v>
      </c>
      <c r="AJ7868" s="12">
        <v>2</v>
      </c>
      <c r="AK7868" s="12">
        <v>1</v>
      </c>
      <c r="AL7868" s="12">
        <v>1</v>
      </c>
      <c r="AM7868" s="12" t="s">
        <v>55</v>
      </c>
      <c r="AN7868" s="12" t="s">
        <v>56</v>
      </c>
      <c r="AO7868" s="12"/>
      <c r="AP7868" s="12">
        <v>1</v>
      </c>
      <c r="AQ7868" s="12" t="s">
        <v>57</v>
      </c>
      <c r="AR7868" s="12">
        <v>0</v>
      </c>
      <c r="AS7868" s="12"/>
      <c r="AT7868" s="12"/>
      <c r="AU7868" s="12"/>
      <c r="AV7868" s="12"/>
      <c r="AW7868" s="12" t="s">
        <v>58</v>
      </c>
      <c r="AX7868" s="12">
        <v>0</v>
      </c>
      <c r="AY7868" s="12">
        <v>2</v>
      </c>
      <c r="AZ7868" s="12">
        <v>1.5</v>
      </c>
      <c r="BA7868" s="12">
        <v>1.5</v>
      </c>
      <c r="BB7868" s="12" t="s">
        <v>59</v>
      </c>
    </row>
    <row r="7869" spans="1:54" x14ac:dyDescent="0.2">
      <c r="A7869" s="7" t="str">
        <f>VLOOKUP(G7869,'Matching-Tabelle'!$A$76:$B$80,2,FALSE)</f>
        <v>claudio.goetz@tkb.ch</v>
      </c>
      <c r="B7869" s="7" t="str">
        <f>VLOOKUP(J7869,'Matching-Tabelle'!$A$1:$B$66,2,FALSE)</f>
        <v>Progr Beratungsdigi</v>
      </c>
      <c r="C7869" s="7" t="str">
        <f>IF(VLOOKUP(J7869,'Matching-Tabelle'!$A$1:$CB$66,3,FALSE)=0,"",VLOOKUP(J7869,'Matching-Tabelle'!$A$1:$CB$66,3,FALSE))</f>
        <v/>
      </c>
      <c r="D7869" s="7">
        <v>1.5</v>
      </c>
      <c r="E7869" s="7" t="s">
        <v>6530</v>
      </c>
      <c r="F7869" s="8">
        <v>42909</v>
      </c>
      <c r="G7869" s="12" t="s">
        <v>879</v>
      </c>
      <c r="H7869" s="12" t="s">
        <v>880</v>
      </c>
      <c r="I7869" s="12" t="s">
        <v>881</v>
      </c>
      <c r="J7869" s="12">
        <v>2500214</v>
      </c>
      <c r="K7869" s="12" t="s">
        <v>2386</v>
      </c>
      <c r="L7869" s="12" t="s">
        <v>2387</v>
      </c>
      <c r="M7869" s="12">
        <v>990001</v>
      </c>
      <c r="N7869" s="12" t="s">
        <v>51</v>
      </c>
      <c r="O7869" s="12">
        <v>0.5</v>
      </c>
      <c r="P7869" s="12"/>
      <c r="Q7869" s="12">
        <v>0.5</v>
      </c>
      <c r="R7869" s="12"/>
      <c r="S7869" s="12" t="s">
        <v>6530</v>
      </c>
      <c r="T7869" s="12"/>
      <c r="U7869" s="12"/>
      <c r="V7869" s="12"/>
      <c r="W7869" s="12"/>
      <c r="X7869" s="12"/>
      <c r="Y7869" s="12"/>
      <c r="Z7869" s="12"/>
      <c r="AA7869" s="12"/>
      <c r="AB7869" s="12"/>
      <c r="AC7869" s="12"/>
      <c r="AD7869" s="12"/>
      <c r="AE7869" s="12">
        <v>12</v>
      </c>
      <c r="AF7869" s="12">
        <v>7.6</v>
      </c>
      <c r="AG7869" s="12">
        <v>5</v>
      </c>
      <c r="AH7869" s="12" t="s">
        <v>53</v>
      </c>
      <c r="AI7869" s="12" t="s">
        <v>54</v>
      </c>
      <c r="AJ7869" s="12">
        <v>2</v>
      </c>
      <c r="AK7869" s="12">
        <v>1</v>
      </c>
      <c r="AL7869" s="12">
        <v>1</v>
      </c>
      <c r="AM7869" s="12" t="s">
        <v>55</v>
      </c>
      <c r="AN7869" s="12" t="s">
        <v>56</v>
      </c>
      <c r="AO7869" s="12"/>
      <c r="AP7869" s="12">
        <v>1</v>
      </c>
      <c r="AQ7869" s="12" t="s">
        <v>57</v>
      </c>
      <c r="AR7869" s="12">
        <v>0</v>
      </c>
      <c r="AS7869" s="12"/>
      <c r="AT7869" s="12"/>
      <c r="AU7869" s="12"/>
      <c r="AV7869" s="12"/>
      <c r="AW7869" s="12" t="s">
        <v>58</v>
      </c>
      <c r="AX7869" s="12">
        <v>0</v>
      </c>
      <c r="AY7869" s="12">
        <v>2</v>
      </c>
      <c r="AZ7869" s="12">
        <v>0.5</v>
      </c>
      <c r="BA7869" s="12">
        <v>0.5</v>
      </c>
      <c r="BB7869" s="12" t="s">
        <v>59</v>
      </c>
    </row>
    <row r="7870" spans="1:54" x14ac:dyDescent="0.2">
      <c r="A7870" s="7" t="str">
        <f>VLOOKUP(G7870,'Matching-Tabelle'!$A$76:$B$80,2,FALSE)</f>
        <v>claudio.goetz@tkb.ch</v>
      </c>
      <c r="B7870" s="7" t="str">
        <f>VLOOKUP(J7870,'Matching-Tabelle'!$A$1:$B$66,2,FALSE)</f>
        <v>WPI CTB</v>
      </c>
      <c r="C7870" s="7" t="str">
        <f>IF(VLOOKUP(J7870,'Matching-Tabelle'!$A$1:$CB$66,3,FALSE)=0,"",VLOOKUP(J7870,'Matching-Tabelle'!$A$1:$CB$66,3,FALSE))</f>
        <v/>
      </c>
      <c r="D7870" s="7">
        <v>0.5</v>
      </c>
      <c r="E7870" s="7" t="s">
        <v>6531</v>
      </c>
      <c r="F7870" s="8">
        <v>42909</v>
      </c>
      <c r="G7870" s="12" t="s">
        <v>879</v>
      </c>
      <c r="H7870" s="12" t="s">
        <v>880</v>
      </c>
      <c r="I7870" s="12" t="s">
        <v>881</v>
      </c>
      <c r="J7870" s="12">
        <v>920</v>
      </c>
      <c r="K7870" s="12" t="s">
        <v>148</v>
      </c>
      <c r="L7870" s="12" t="s">
        <v>149</v>
      </c>
      <c r="M7870" s="12">
        <v>990001</v>
      </c>
      <c r="N7870" s="12" t="s">
        <v>51</v>
      </c>
      <c r="O7870" s="12">
        <v>0.25</v>
      </c>
      <c r="P7870" s="12"/>
      <c r="Q7870" s="12">
        <v>0.25</v>
      </c>
      <c r="R7870" s="12"/>
      <c r="S7870" s="12" t="s">
        <v>6531</v>
      </c>
      <c r="T7870" s="12"/>
      <c r="U7870" s="12"/>
      <c r="V7870" s="12"/>
      <c r="W7870" s="12"/>
      <c r="X7870" s="12"/>
      <c r="Y7870" s="12"/>
      <c r="Z7870" s="12"/>
      <c r="AA7870" s="12"/>
      <c r="AB7870" s="12"/>
      <c r="AC7870" s="12"/>
      <c r="AD7870" s="12"/>
      <c r="AE7870" s="12">
        <v>12</v>
      </c>
      <c r="AF7870" s="12">
        <v>7.6</v>
      </c>
      <c r="AG7870" s="12">
        <v>5</v>
      </c>
      <c r="AH7870" s="12" t="s">
        <v>53</v>
      </c>
      <c r="AI7870" s="12" t="s">
        <v>54</v>
      </c>
      <c r="AJ7870" s="12">
        <v>2</v>
      </c>
      <c r="AK7870" s="12">
        <v>1</v>
      </c>
      <c r="AL7870" s="12">
        <v>1</v>
      </c>
      <c r="AM7870" s="12" t="s">
        <v>55</v>
      </c>
      <c r="AN7870" s="12" t="s">
        <v>56</v>
      </c>
      <c r="AO7870" s="12"/>
      <c r="AP7870" s="12">
        <v>1</v>
      </c>
      <c r="AQ7870" s="12" t="s">
        <v>57</v>
      </c>
      <c r="AR7870" s="12">
        <v>0</v>
      </c>
      <c r="AS7870" s="12"/>
      <c r="AT7870" s="12"/>
      <c r="AU7870" s="12"/>
      <c r="AV7870" s="12"/>
      <c r="AW7870" s="12" t="s">
        <v>58</v>
      </c>
      <c r="AX7870" s="12">
        <v>0</v>
      </c>
      <c r="AY7870" s="12">
        <v>2</v>
      </c>
      <c r="AZ7870" s="12">
        <v>0.25</v>
      </c>
      <c r="BA7870" s="12">
        <v>0.25</v>
      </c>
      <c r="BB7870" s="12" t="s">
        <v>59</v>
      </c>
    </row>
    <row r="7871" spans="1:54" x14ac:dyDescent="0.2">
      <c r="A7871" s="7" t="str">
        <f>VLOOKUP(G7871,'Matching-Tabelle'!$A$76:$B$80,2,FALSE)</f>
        <v>claudio.goetz@tkb.ch</v>
      </c>
      <c r="B7871" s="7" t="str">
        <f>VLOOKUP(J7871,'Matching-Tabelle'!$A$1:$B$66,2,FALSE)</f>
        <v>WPI RTB</v>
      </c>
      <c r="C7871" s="7" t="str">
        <f>IF(VLOOKUP(J7871,'Matching-Tabelle'!$A$1:$CB$66,3,FALSE)=0,"",VLOOKUP(J7871,'Matching-Tabelle'!$A$1:$CB$66,3,FALSE))</f>
        <v/>
      </c>
      <c r="D7871" s="7">
        <v>0.25</v>
      </c>
      <c r="E7871" s="7" t="s">
        <v>6532</v>
      </c>
      <c r="F7871" s="8">
        <v>42909</v>
      </c>
      <c r="G7871" s="12" t="s">
        <v>879</v>
      </c>
      <c r="H7871" s="12" t="s">
        <v>880</v>
      </c>
      <c r="I7871" s="12" t="s">
        <v>881</v>
      </c>
      <c r="J7871" s="12">
        <v>28</v>
      </c>
      <c r="K7871" s="12" t="s">
        <v>111</v>
      </c>
      <c r="L7871" s="12" t="s">
        <v>112</v>
      </c>
      <c r="M7871" s="12">
        <v>990001</v>
      </c>
      <c r="N7871" s="12" t="s">
        <v>51</v>
      </c>
      <c r="O7871" s="12">
        <v>0.5</v>
      </c>
      <c r="P7871" s="12"/>
      <c r="Q7871" s="12">
        <v>0.5</v>
      </c>
      <c r="R7871" s="12"/>
      <c r="S7871" s="12" t="s">
        <v>6532</v>
      </c>
      <c r="T7871" s="12"/>
      <c r="U7871" s="12"/>
      <c r="V7871" s="12"/>
      <c r="W7871" s="12"/>
      <c r="X7871" s="12"/>
      <c r="Y7871" s="12"/>
      <c r="Z7871" s="12"/>
      <c r="AA7871" s="12"/>
      <c r="AB7871" s="12"/>
      <c r="AC7871" s="12"/>
      <c r="AD7871" s="12"/>
      <c r="AE7871" s="12">
        <v>12</v>
      </c>
      <c r="AF7871" s="12">
        <v>7.6</v>
      </c>
      <c r="AG7871" s="12">
        <v>5</v>
      </c>
      <c r="AH7871" s="12" t="s">
        <v>53</v>
      </c>
      <c r="AI7871" s="12" t="s">
        <v>54</v>
      </c>
      <c r="AJ7871" s="12">
        <v>2</v>
      </c>
      <c r="AK7871" s="12">
        <v>1</v>
      </c>
      <c r="AL7871" s="12">
        <v>1</v>
      </c>
      <c r="AM7871" s="12" t="s">
        <v>55</v>
      </c>
      <c r="AN7871" s="12" t="s">
        <v>56</v>
      </c>
      <c r="AO7871" s="12"/>
      <c r="AP7871" s="12">
        <v>1</v>
      </c>
      <c r="AQ7871" s="12" t="s">
        <v>57</v>
      </c>
      <c r="AR7871" s="12">
        <v>0</v>
      </c>
      <c r="AS7871" s="12"/>
      <c r="AT7871" s="12"/>
      <c r="AU7871" s="12"/>
      <c r="AV7871" s="12"/>
      <c r="AW7871" s="12" t="s">
        <v>58</v>
      </c>
      <c r="AX7871" s="12">
        <v>0</v>
      </c>
      <c r="AY7871" s="12">
        <v>2</v>
      </c>
      <c r="AZ7871" s="12">
        <v>0.5</v>
      </c>
      <c r="BA7871" s="12">
        <v>0.5</v>
      </c>
      <c r="BB7871" s="12" t="s">
        <v>59</v>
      </c>
    </row>
    <row r="7872" spans="1:54" x14ac:dyDescent="0.2">
      <c r="A7872" s="7" t="str">
        <f>VLOOKUP(G7872,'Matching-Tabelle'!$A$76:$B$80,2,FALSE)</f>
        <v>claudio.goetz@tkb.ch</v>
      </c>
      <c r="B7872" s="7" t="str">
        <f>VLOOKUP(J7872,'Matching-Tabelle'!$A$1:$B$66,2,FALSE)</f>
        <v>WPI CTB</v>
      </c>
      <c r="C7872" s="7" t="str">
        <f>IF(VLOOKUP(J7872,'Matching-Tabelle'!$A$1:$CB$66,3,FALSE)=0,"",VLOOKUP(J7872,'Matching-Tabelle'!$A$1:$CB$66,3,FALSE))</f>
        <v/>
      </c>
      <c r="D7872" s="7">
        <v>0.5</v>
      </c>
      <c r="E7872" s="7" t="s">
        <v>6533</v>
      </c>
      <c r="F7872" s="8">
        <v>42909</v>
      </c>
      <c r="G7872" s="12" t="s">
        <v>879</v>
      </c>
      <c r="H7872" s="12" t="s">
        <v>880</v>
      </c>
      <c r="I7872" s="12" t="s">
        <v>881</v>
      </c>
      <c r="J7872" s="12">
        <v>14</v>
      </c>
      <c r="K7872" s="12" t="s">
        <v>82</v>
      </c>
      <c r="L7872" s="12" t="s">
        <v>83</v>
      </c>
      <c r="M7872" s="12">
        <v>990001</v>
      </c>
      <c r="N7872" s="12" t="s">
        <v>51</v>
      </c>
      <c r="O7872" s="12">
        <v>0.5</v>
      </c>
      <c r="P7872" s="12"/>
      <c r="Q7872" s="12">
        <v>0.5</v>
      </c>
      <c r="R7872" s="12"/>
      <c r="S7872" s="12" t="s">
        <v>6533</v>
      </c>
      <c r="T7872" s="12"/>
      <c r="U7872" s="12"/>
      <c r="V7872" s="12"/>
      <c r="W7872" s="12"/>
      <c r="X7872" s="12"/>
      <c r="Y7872" s="12"/>
      <c r="Z7872" s="12"/>
      <c r="AA7872" s="12"/>
      <c r="AB7872" s="12"/>
      <c r="AC7872" s="12"/>
      <c r="AD7872" s="12"/>
      <c r="AE7872" s="12">
        <v>12</v>
      </c>
      <c r="AF7872" s="12">
        <v>7.6</v>
      </c>
      <c r="AG7872" s="12">
        <v>5</v>
      </c>
      <c r="AH7872" s="12" t="s">
        <v>53</v>
      </c>
      <c r="AI7872" s="12" t="s">
        <v>54</v>
      </c>
      <c r="AJ7872" s="12">
        <v>2</v>
      </c>
      <c r="AK7872" s="12">
        <v>1</v>
      </c>
      <c r="AL7872" s="12">
        <v>1</v>
      </c>
      <c r="AM7872" s="12" t="s">
        <v>55</v>
      </c>
      <c r="AN7872" s="12" t="s">
        <v>56</v>
      </c>
      <c r="AO7872" s="12"/>
      <c r="AP7872" s="12">
        <v>1</v>
      </c>
      <c r="AQ7872" s="12" t="s">
        <v>57</v>
      </c>
      <c r="AR7872" s="12">
        <v>0</v>
      </c>
      <c r="AS7872" s="12"/>
      <c r="AT7872" s="12"/>
      <c r="AU7872" s="12"/>
      <c r="AV7872" s="12"/>
      <c r="AW7872" s="12" t="s">
        <v>58</v>
      </c>
      <c r="AX7872" s="12">
        <v>0</v>
      </c>
      <c r="AY7872" s="12">
        <v>2</v>
      </c>
      <c r="AZ7872" s="12">
        <v>0.5</v>
      </c>
      <c r="BA7872" s="12">
        <v>0.5</v>
      </c>
      <c r="BB7872" s="12" t="s">
        <v>59</v>
      </c>
    </row>
    <row r="7873" spans="1:54" x14ac:dyDescent="0.2">
      <c r="A7873" s="7" t="str">
        <f>VLOOKUP(G7873,'Matching-Tabelle'!$A$76:$B$80,2,FALSE)</f>
        <v>claudio.goetz@tkb.ch</v>
      </c>
      <c r="B7873" s="7" t="str">
        <f>VLOOKUP(J7873,'Matching-Tabelle'!$A$1:$B$66,2,FALSE)</f>
        <v>WPI CTB</v>
      </c>
      <c r="C7873" s="7" t="str">
        <f>IF(VLOOKUP(J7873,'Matching-Tabelle'!$A$1:$CB$66,3,FALSE)=0,"",VLOOKUP(J7873,'Matching-Tabelle'!$A$1:$CB$66,3,FALSE))</f>
        <v/>
      </c>
      <c r="D7873" s="7">
        <v>0.5</v>
      </c>
      <c r="E7873" s="7" t="s">
        <v>1153</v>
      </c>
      <c r="F7873" s="8">
        <v>42912</v>
      </c>
      <c r="G7873" s="12" t="s">
        <v>879</v>
      </c>
      <c r="H7873" s="12" t="s">
        <v>880</v>
      </c>
      <c r="I7873" s="12" t="s">
        <v>881</v>
      </c>
      <c r="J7873" s="12">
        <v>14</v>
      </c>
      <c r="K7873" s="12" t="s">
        <v>82</v>
      </c>
      <c r="L7873" s="12" t="s">
        <v>83</v>
      </c>
      <c r="M7873" s="12">
        <v>990001</v>
      </c>
      <c r="N7873" s="12" t="s">
        <v>51</v>
      </c>
      <c r="O7873" s="12">
        <v>2.5</v>
      </c>
      <c r="P7873" s="12"/>
      <c r="Q7873" s="12">
        <v>2.5</v>
      </c>
      <c r="R7873" s="12"/>
      <c r="S7873" s="12" t="s">
        <v>1153</v>
      </c>
      <c r="T7873" s="12"/>
      <c r="U7873" s="12"/>
      <c r="V7873" s="12"/>
      <c r="W7873" s="12"/>
      <c r="X7873" s="12"/>
      <c r="Y7873" s="12"/>
      <c r="Z7873" s="12"/>
      <c r="AA7873" s="12"/>
      <c r="AB7873" s="12"/>
      <c r="AC7873" s="12"/>
      <c r="AD7873" s="12"/>
      <c r="AE7873" s="12">
        <v>12</v>
      </c>
      <c r="AF7873" s="12">
        <v>7.6</v>
      </c>
      <c r="AG7873" s="12">
        <v>5</v>
      </c>
      <c r="AH7873" s="12" t="s">
        <v>53</v>
      </c>
      <c r="AI7873" s="12" t="s">
        <v>54</v>
      </c>
      <c r="AJ7873" s="12">
        <v>2</v>
      </c>
      <c r="AK7873" s="12">
        <v>1</v>
      </c>
      <c r="AL7873" s="12">
        <v>1</v>
      </c>
      <c r="AM7873" s="12" t="s">
        <v>55</v>
      </c>
      <c r="AN7873" s="12" t="s">
        <v>56</v>
      </c>
      <c r="AO7873" s="12"/>
      <c r="AP7873" s="12">
        <v>1</v>
      </c>
      <c r="AQ7873" s="12" t="s">
        <v>57</v>
      </c>
      <c r="AR7873" s="12">
        <v>0</v>
      </c>
      <c r="AS7873" s="12"/>
      <c r="AT7873" s="12"/>
      <c r="AU7873" s="12"/>
      <c r="AV7873" s="12"/>
      <c r="AW7873" s="12" t="s">
        <v>58</v>
      </c>
      <c r="AX7873" s="12">
        <v>0</v>
      </c>
      <c r="AY7873" s="12">
        <v>2</v>
      </c>
      <c r="AZ7873" s="12">
        <v>2.5</v>
      </c>
      <c r="BA7873" s="12">
        <v>2.5</v>
      </c>
      <c r="BB7873" s="12" t="s">
        <v>59</v>
      </c>
    </row>
    <row r="7874" spans="1:54" x14ac:dyDescent="0.2">
      <c r="A7874" s="7" t="str">
        <f>VLOOKUP(G7874,'Matching-Tabelle'!$A$76:$B$80,2,FALSE)</f>
        <v>claudio.goetz@tkb.ch</v>
      </c>
      <c r="B7874" s="7" t="str">
        <f>VLOOKUP(J7874,'Matching-Tabelle'!$A$1:$B$66,2,FALSE)</f>
        <v>WPI CTB</v>
      </c>
      <c r="C7874" s="7" t="str">
        <f>IF(VLOOKUP(J7874,'Matching-Tabelle'!$A$1:$CB$66,3,FALSE)=0,"",VLOOKUP(J7874,'Matching-Tabelle'!$A$1:$CB$66,3,FALSE))</f>
        <v/>
      </c>
      <c r="D7874" s="7">
        <v>2.5</v>
      </c>
      <c r="E7874" s="7" t="s">
        <v>6534</v>
      </c>
      <c r="F7874" s="8">
        <v>42912</v>
      </c>
      <c r="G7874" s="12" t="s">
        <v>879</v>
      </c>
      <c r="H7874" s="12" t="s">
        <v>880</v>
      </c>
      <c r="I7874" s="12" t="s">
        <v>881</v>
      </c>
      <c r="J7874" s="12">
        <v>925</v>
      </c>
      <c r="K7874" s="12" t="s">
        <v>49</v>
      </c>
      <c r="L7874" s="12" t="s">
        <v>50</v>
      </c>
      <c r="M7874" s="12">
        <v>990001</v>
      </c>
      <c r="N7874" s="12" t="s">
        <v>51</v>
      </c>
      <c r="O7874" s="12">
        <v>0.5</v>
      </c>
      <c r="P7874" s="12"/>
      <c r="Q7874" s="12">
        <v>0.5</v>
      </c>
      <c r="R7874" s="12"/>
      <c r="S7874" s="12" t="s">
        <v>6534</v>
      </c>
      <c r="T7874" s="12"/>
      <c r="U7874" s="12"/>
      <c r="V7874" s="12"/>
      <c r="W7874" s="12"/>
      <c r="X7874" s="12"/>
      <c r="Y7874" s="12"/>
      <c r="Z7874" s="12"/>
      <c r="AA7874" s="12"/>
      <c r="AB7874" s="12"/>
      <c r="AC7874" s="12"/>
      <c r="AD7874" s="12"/>
      <c r="AE7874" s="12">
        <v>12</v>
      </c>
      <c r="AF7874" s="12">
        <v>7.6</v>
      </c>
      <c r="AG7874" s="12">
        <v>5</v>
      </c>
      <c r="AH7874" s="12" t="s">
        <v>53</v>
      </c>
      <c r="AI7874" s="12" t="s">
        <v>54</v>
      </c>
      <c r="AJ7874" s="12">
        <v>2</v>
      </c>
      <c r="AK7874" s="12">
        <v>1</v>
      </c>
      <c r="AL7874" s="12">
        <v>1</v>
      </c>
      <c r="AM7874" s="12" t="s">
        <v>55</v>
      </c>
      <c r="AN7874" s="12" t="s">
        <v>56</v>
      </c>
      <c r="AO7874" s="12"/>
      <c r="AP7874" s="12">
        <v>1</v>
      </c>
      <c r="AQ7874" s="12" t="s">
        <v>57</v>
      </c>
      <c r="AR7874" s="12">
        <v>0</v>
      </c>
      <c r="AS7874" s="12"/>
      <c r="AT7874" s="12"/>
      <c r="AU7874" s="12"/>
      <c r="AV7874" s="12"/>
      <c r="AW7874" s="12" t="s">
        <v>58</v>
      </c>
      <c r="AX7874" s="12">
        <v>0</v>
      </c>
      <c r="AY7874" s="12">
        <v>2</v>
      </c>
      <c r="AZ7874" s="12">
        <v>0.5</v>
      </c>
      <c r="BA7874" s="12">
        <v>0.5</v>
      </c>
      <c r="BB7874" s="12" t="s">
        <v>59</v>
      </c>
    </row>
    <row r="7875" spans="1:54" x14ac:dyDescent="0.2">
      <c r="A7875" s="7" t="str">
        <f>VLOOKUP(G7875,'Matching-Tabelle'!$A$76:$B$80,2,FALSE)</f>
        <v>claudio.goetz@tkb.ch</v>
      </c>
      <c r="B7875" s="7" t="str">
        <f>VLOOKUP(J7875,'Matching-Tabelle'!$A$1:$B$66,2,FALSE)</f>
        <v>WPI CTB</v>
      </c>
      <c r="C7875" s="7" t="str">
        <f>IF(VLOOKUP(J7875,'Matching-Tabelle'!$A$1:$CB$66,3,FALSE)=0,"",VLOOKUP(J7875,'Matching-Tabelle'!$A$1:$CB$66,3,FALSE))</f>
        <v/>
      </c>
      <c r="D7875" s="7">
        <v>0.5</v>
      </c>
      <c r="E7875" s="7" t="s">
        <v>1034</v>
      </c>
      <c r="F7875" s="8">
        <v>42912</v>
      </c>
      <c r="G7875" s="12" t="s">
        <v>879</v>
      </c>
      <c r="H7875" s="12" t="s">
        <v>880</v>
      </c>
      <c r="I7875" s="12" t="s">
        <v>881</v>
      </c>
      <c r="J7875" s="12">
        <v>14</v>
      </c>
      <c r="K7875" s="12" t="s">
        <v>82</v>
      </c>
      <c r="L7875" s="12" t="s">
        <v>83</v>
      </c>
      <c r="M7875" s="12">
        <v>990001</v>
      </c>
      <c r="N7875" s="12" t="s">
        <v>51</v>
      </c>
      <c r="O7875" s="12">
        <v>0.25</v>
      </c>
      <c r="P7875" s="12"/>
      <c r="Q7875" s="12">
        <v>0.25</v>
      </c>
      <c r="R7875" s="12"/>
      <c r="S7875" s="12" t="s">
        <v>1034</v>
      </c>
      <c r="T7875" s="12"/>
      <c r="U7875" s="12"/>
      <c r="V7875" s="12"/>
      <c r="W7875" s="12"/>
      <c r="X7875" s="12"/>
      <c r="Y7875" s="12"/>
      <c r="Z7875" s="12"/>
      <c r="AA7875" s="12"/>
      <c r="AB7875" s="12"/>
      <c r="AC7875" s="12"/>
      <c r="AD7875" s="12"/>
      <c r="AE7875" s="12">
        <v>12</v>
      </c>
      <c r="AF7875" s="12">
        <v>7.6</v>
      </c>
      <c r="AG7875" s="12">
        <v>5</v>
      </c>
      <c r="AH7875" s="12" t="s">
        <v>53</v>
      </c>
      <c r="AI7875" s="12" t="s">
        <v>54</v>
      </c>
      <c r="AJ7875" s="12">
        <v>2</v>
      </c>
      <c r="AK7875" s="12">
        <v>1</v>
      </c>
      <c r="AL7875" s="12">
        <v>1</v>
      </c>
      <c r="AM7875" s="12" t="s">
        <v>55</v>
      </c>
      <c r="AN7875" s="12" t="s">
        <v>56</v>
      </c>
      <c r="AO7875" s="12"/>
      <c r="AP7875" s="12">
        <v>1</v>
      </c>
      <c r="AQ7875" s="12" t="s">
        <v>57</v>
      </c>
      <c r="AR7875" s="12">
        <v>0</v>
      </c>
      <c r="AS7875" s="12"/>
      <c r="AT7875" s="12"/>
      <c r="AU7875" s="12"/>
      <c r="AV7875" s="12"/>
      <c r="AW7875" s="12" t="s">
        <v>58</v>
      </c>
      <c r="AX7875" s="12">
        <v>0</v>
      </c>
      <c r="AY7875" s="12">
        <v>2</v>
      </c>
      <c r="AZ7875" s="12">
        <v>0.25</v>
      </c>
      <c r="BA7875" s="12">
        <v>0.25</v>
      </c>
      <c r="BB7875" s="12" t="s">
        <v>59</v>
      </c>
    </row>
    <row r="7876" spans="1:54" x14ac:dyDescent="0.2">
      <c r="A7876" s="7" t="str">
        <f>VLOOKUP(G7876,'Matching-Tabelle'!$A$76:$B$80,2,FALSE)</f>
        <v>claudio.goetz@tkb.ch</v>
      </c>
      <c r="B7876" s="7" t="str">
        <f>VLOOKUP(J7876,'Matching-Tabelle'!$A$1:$B$66,2,FALSE)</f>
        <v>WPI CTB</v>
      </c>
      <c r="C7876" s="7" t="str">
        <f>IF(VLOOKUP(J7876,'Matching-Tabelle'!$A$1:$CB$66,3,FALSE)=0,"",VLOOKUP(J7876,'Matching-Tabelle'!$A$1:$CB$66,3,FALSE))</f>
        <v/>
      </c>
      <c r="D7876" s="7">
        <v>0.25</v>
      </c>
      <c r="E7876" s="7" t="s">
        <v>2414</v>
      </c>
      <c r="F7876" s="8">
        <v>42912</v>
      </c>
      <c r="G7876" s="12" t="s">
        <v>879</v>
      </c>
      <c r="H7876" s="12" t="s">
        <v>880</v>
      </c>
      <c r="I7876" s="12" t="s">
        <v>881</v>
      </c>
      <c r="J7876" s="12">
        <v>14</v>
      </c>
      <c r="K7876" s="12" t="s">
        <v>82</v>
      </c>
      <c r="L7876" s="12" t="s">
        <v>83</v>
      </c>
      <c r="M7876" s="12">
        <v>990001</v>
      </c>
      <c r="N7876" s="12" t="s">
        <v>51</v>
      </c>
      <c r="O7876" s="12">
        <v>0.75</v>
      </c>
      <c r="P7876" s="12"/>
      <c r="Q7876" s="12">
        <v>0.75</v>
      </c>
      <c r="R7876" s="12"/>
      <c r="S7876" s="12" t="s">
        <v>2414</v>
      </c>
      <c r="T7876" s="12"/>
      <c r="U7876" s="12"/>
      <c r="V7876" s="12"/>
      <c r="W7876" s="12"/>
      <c r="X7876" s="12"/>
      <c r="Y7876" s="12"/>
      <c r="Z7876" s="12"/>
      <c r="AA7876" s="12"/>
      <c r="AB7876" s="12"/>
      <c r="AC7876" s="12"/>
      <c r="AD7876" s="12"/>
      <c r="AE7876" s="12">
        <v>12</v>
      </c>
      <c r="AF7876" s="12">
        <v>7.6</v>
      </c>
      <c r="AG7876" s="12">
        <v>5</v>
      </c>
      <c r="AH7876" s="12" t="s">
        <v>53</v>
      </c>
      <c r="AI7876" s="12" t="s">
        <v>54</v>
      </c>
      <c r="AJ7876" s="12">
        <v>2</v>
      </c>
      <c r="AK7876" s="12">
        <v>1</v>
      </c>
      <c r="AL7876" s="12">
        <v>1</v>
      </c>
      <c r="AM7876" s="12" t="s">
        <v>55</v>
      </c>
      <c r="AN7876" s="12" t="s">
        <v>56</v>
      </c>
      <c r="AO7876" s="12"/>
      <c r="AP7876" s="12">
        <v>1</v>
      </c>
      <c r="AQ7876" s="12" t="s">
        <v>57</v>
      </c>
      <c r="AR7876" s="12">
        <v>0</v>
      </c>
      <c r="AS7876" s="12"/>
      <c r="AT7876" s="12"/>
      <c r="AU7876" s="12"/>
      <c r="AV7876" s="12"/>
      <c r="AW7876" s="12" t="s">
        <v>58</v>
      </c>
      <c r="AX7876" s="12">
        <v>0</v>
      </c>
      <c r="AY7876" s="12">
        <v>2</v>
      </c>
      <c r="AZ7876" s="12">
        <v>0.75</v>
      </c>
      <c r="BA7876" s="12">
        <v>0.75</v>
      </c>
      <c r="BB7876" s="12" t="s">
        <v>59</v>
      </c>
    </row>
    <row r="7877" spans="1:54" x14ac:dyDescent="0.2">
      <c r="A7877" s="7" t="str">
        <f>VLOOKUP(G7877,'Matching-Tabelle'!$A$76:$B$80,2,FALSE)</f>
        <v>claudio.goetz@tkb.ch</v>
      </c>
      <c r="B7877" s="7" t="str">
        <f>VLOOKUP(J7877,'Matching-Tabelle'!$A$1:$B$66,2,FALSE)</f>
        <v>WPI RTB</v>
      </c>
      <c r="C7877" s="7" t="str">
        <f>IF(VLOOKUP(J7877,'Matching-Tabelle'!$A$1:$CB$66,3,FALSE)=0,"",VLOOKUP(J7877,'Matching-Tabelle'!$A$1:$CB$66,3,FALSE))</f>
        <v/>
      </c>
      <c r="D7877" s="7">
        <v>0.75</v>
      </c>
      <c r="E7877" s="7" t="s">
        <v>6535</v>
      </c>
      <c r="F7877" s="8">
        <v>42912</v>
      </c>
      <c r="G7877" s="12" t="s">
        <v>879</v>
      </c>
      <c r="H7877" s="12" t="s">
        <v>880</v>
      </c>
      <c r="I7877" s="12" t="s">
        <v>881</v>
      </c>
      <c r="J7877" s="12">
        <v>21</v>
      </c>
      <c r="K7877" s="12" t="s">
        <v>117</v>
      </c>
      <c r="L7877" s="12" t="s">
        <v>118</v>
      </c>
      <c r="M7877" s="12">
        <v>990001</v>
      </c>
      <c r="N7877" s="12" t="s">
        <v>51</v>
      </c>
      <c r="O7877" s="12">
        <v>0.5</v>
      </c>
      <c r="P7877" s="12"/>
      <c r="Q7877" s="12">
        <v>0.5</v>
      </c>
      <c r="R7877" s="12"/>
      <c r="S7877" s="12" t="s">
        <v>6535</v>
      </c>
      <c r="T7877" s="12"/>
      <c r="U7877" s="12"/>
      <c r="V7877" s="12"/>
      <c r="W7877" s="12"/>
      <c r="X7877" s="12"/>
      <c r="Y7877" s="12"/>
      <c r="Z7877" s="12"/>
      <c r="AA7877" s="12"/>
      <c r="AB7877" s="12"/>
      <c r="AC7877" s="12"/>
      <c r="AD7877" s="12"/>
      <c r="AE7877" s="12">
        <v>12</v>
      </c>
      <c r="AF7877" s="12">
        <v>7.6</v>
      </c>
      <c r="AG7877" s="12">
        <v>5</v>
      </c>
      <c r="AH7877" s="12" t="s">
        <v>53</v>
      </c>
      <c r="AI7877" s="12" t="s">
        <v>54</v>
      </c>
      <c r="AJ7877" s="12">
        <v>2</v>
      </c>
      <c r="AK7877" s="12">
        <v>1</v>
      </c>
      <c r="AL7877" s="12">
        <v>1</v>
      </c>
      <c r="AM7877" s="12" t="s">
        <v>55</v>
      </c>
      <c r="AN7877" s="12" t="s">
        <v>56</v>
      </c>
      <c r="AO7877" s="12"/>
      <c r="AP7877" s="12">
        <v>1</v>
      </c>
      <c r="AQ7877" s="12" t="s">
        <v>57</v>
      </c>
      <c r="AR7877" s="12">
        <v>0</v>
      </c>
      <c r="AS7877" s="12"/>
      <c r="AT7877" s="12"/>
      <c r="AU7877" s="12"/>
      <c r="AV7877" s="12"/>
      <c r="AW7877" s="12" t="s">
        <v>58</v>
      </c>
      <c r="AX7877" s="12">
        <v>0</v>
      </c>
      <c r="AY7877" s="12">
        <v>2</v>
      </c>
      <c r="AZ7877" s="12">
        <v>0.5</v>
      </c>
      <c r="BA7877" s="12">
        <v>0.5</v>
      </c>
      <c r="BB7877" s="12" t="s">
        <v>59</v>
      </c>
    </row>
    <row r="7878" spans="1:54" x14ac:dyDescent="0.2">
      <c r="A7878" s="7" t="str">
        <f>VLOOKUP(G7878,'Matching-Tabelle'!$A$76:$B$80,2,FALSE)</f>
        <v>claudio.goetz@tkb.ch</v>
      </c>
      <c r="B7878" s="7" t="str">
        <f>VLOOKUP(J7878,'Matching-Tabelle'!$A$1:$B$66,2,FALSE)</f>
        <v>WPI CTB</v>
      </c>
      <c r="C7878" s="7" t="str">
        <f>IF(VLOOKUP(J7878,'Matching-Tabelle'!$A$1:$CB$66,3,FALSE)=0,"",VLOOKUP(J7878,'Matching-Tabelle'!$A$1:$CB$66,3,FALSE))</f>
        <v/>
      </c>
      <c r="D7878" s="7">
        <v>0.5</v>
      </c>
      <c r="E7878" s="7" t="s">
        <v>6536</v>
      </c>
      <c r="F7878" s="8">
        <v>42912</v>
      </c>
      <c r="G7878" s="12" t="s">
        <v>879</v>
      </c>
      <c r="H7878" s="12" t="s">
        <v>880</v>
      </c>
      <c r="I7878" s="12" t="s">
        <v>881</v>
      </c>
      <c r="J7878" s="12">
        <v>920</v>
      </c>
      <c r="K7878" s="12" t="s">
        <v>148</v>
      </c>
      <c r="L7878" s="12" t="s">
        <v>149</v>
      </c>
      <c r="M7878" s="12">
        <v>990001</v>
      </c>
      <c r="N7878" s="12" t="s">
        <v>51</v>
      </c>
      <c r="O7878" s="12">
        <v>0.25</v>
      </c>
      <c r="P7878" s="12"/>
      <c r="Q7878" s="12">
        <v>0.25</v>
      </c>
      <c r="R7878" s="12"/>
      <c r="S7878" s="12" t="s">
        <v>6536</v>
      </c>
      <c r="T7878" s="12"/>
      <c r="U7878" s="12"/>
      <c r="V7878" s="12"/>
      <c r="W7878" s="12"/>
      <c r="X7878" s="12"/>
      <c r="Y7878" s="12"/>
      <c r="Z7878" s="12"/>
      <c r="AA7878" s="12"/>
      <c r="AB7878" s="12"/>
      <c r="AC7878" s="12"/>
      <c r="AD7878" s="12"/>
      <c r="AE7878" s="12">
        <v>12</v>
      </c>
      <c r="AF7878" s="12">
        <v>7.6</v>
      </c>
      <c r="AG7878" s="12">
        <v>5</v>
      </c>
      <c r="AH7878" s="12" t="s">
        <v>53</v>
      </c>
      <c r="AI7878" s="12" t="s">
        <v>54</v>
      </c>
      <c r="AJ7878" s="12">
        <v>2</v>
      </c>
      <c r="AK7878" s="12">
        <v>1</v>
      </c>
      <c r="AL7878" s="12">
        <v>1</v>
      </c>
      <c r="AM7878" s="12" t="s">
        <v>55</v>
      </c>
      <c r="AN7878" s="12" t="s">
        <v>56</v>
      </c>
      <c r="AO7878" s="12"/>
      <c r="AP7878" s="12">
        <v>1</v>
      </c>
      <c r="AQ7878" s="12" t="s">
        <v>57</v>
      </c>
      <c r="AR7878" s="12">
        <v>0</v>
      </c>
      <c r="AS7878" s="12"/>
      <c r="AT7878" s="12"/>
      <c r="AU7878" s="12"/>
      <c r="AV7878" s="12"/>
      <c r="AW7878" s="12" t="s">
        <v>58</v>
      </c>
      <c r="AX7878" s="12">
        <v>0</v>
      </c>
      <c r="AY7878" s="12">
        <v>2</v>
      </c>
      <c r="AZ7878" s="12">
        <v>0.25</v>
      </c>
      <c r="BA7878" s="12">
        <v>0.25</v>
      </c>
      <c r="BB7878" s="12" t="s">
        <v>59</v>
      </c>
    </row>
    <row r="7879" spans="1:54" x14ac:dyDescent="0.2">
      <c r="A7879" s="7" t="str">
        <f>VLOOKUP(G7879,'Matching-Tabelle'!$A$76:$B$80,2,FALSE)</f>
        <v>claudio.goetz@tkb.ch</v>
      </c>
      <c r="B7879" s="7" t="str">
        <f>VLOOKUP(J7879,'Matching-Tabelle'!$A$1:$B$66,2,FALSE)</f>
        <v>WPI CTB</v>
      </c>
      <c r="C7879" s="7" t="str">
        <f>IF(VLOOKUP(J7879,'Matching-Tabelle'!$A$1:$CB$66,3,FALSE)=0,"",VLOOKUP(J7879,'Matching-Tabelle'!$A$1:$CB$66,3,FALSE))</f>
        <v/>
      </c>
      <c r="D7879" s="7">
        <v>0.25</v>
      </c>
      <c r="E7879" s="7" t="s">
        <v>6537</v>
      </c>
      <c r="F7879" s="8">
        <v>42912</v>
      </c>
      <c r="G7879" s="12" t="s">
        <v>879</v>
      </c>
      <c r="H7879" s="12" t="s">
        <v>880</v>
      </c>
      <c r="I7879" s="12" t="s">
        <v>881</v>
      </c>
      <c r="J7879" s="12">
        <v>927</v>
      </c>
      <c r="K7879" s="12" t="s">
        <v>99</v>
      </c>
      <c r="L7879" s="12" t="s">
        <v>100</v>
      </c>
      <c r="M7879" s="12">
        <v>990001</v>
      </c>
      <c r="N7879" s="12" t="s">
        <v>51</v>
      </c>
      <c r="O7879" s="12">
        <v>2.25</v>
      </c>
      <c r="P7879" s="12"/>
      <c r="Q7879" s="12">
        <v>2.25</v>
      </c>
      <c r="R7879" s="12"/>
      <c r="S7879" s="12" t="s">
        <v>6537</v>
      </c>
      <c r="T7879" s="12"/>
      <c r="U7879" s="12"/>
      <c r="V7879" s="12"/>
      <c r="W7879" s="12"/>
      <c r="X7879" s="12"/>
      <c r="Y7879" s="12"/>
      <c r="Z7879" s="12"/>
      <c r="AA7879" s="12"/>
      <c r="AB7879" s="12"/>
      <c r="AC7879" s="12"/>
      <c r="AD7879" s="12"/>
      <c r="AE7879" s="12">
        <v>12</v>
      </c>
      <c r="AF7879" s="12">
        <v>7.6</v>
      </c>
      <c r="AG7879" s="12">
        <v>5</v>
      </c>
      <c r="AH7879" s="12" t="s">
        <v>53</v>
      </c>
      <c r="AI7879" s="12" t="s">
        <v>54</v>
      </c>
      <c r="AJ7879" s="12">
        <v>2</v>
      </c>
      <c r="AK7879" s="12">
        <v>1</v>
      </c>
      <c r="AL7879" s="12">
        <v>1</v>
      </c>
      <c r="AM7879" s="12" t="s">
        <v>55</v>
      </c>
      <c r="AN7879" s="12" t="s">
        <v>56</v>
      </c>
      <c r="AO7879" s="12"/>
      <c r="AP7879" s="12">
        <v>1</v>
      </c>
      <c r="AQ7879" s="12" t="s">
        <v>57</v>
      </c>
      <c r="AR7879" s="12">
        <v>0</v>
      </c>
      <c r="AS7879" s="12"/>
      <c r="AT7879" s="12"/>
      <c r="AU7879" s="12"/>
      <c r="AV7879" s="12"/>
      <c r="AW7879" s="12" t="s">
        <v>58</v>
      </c>
      <c r="AX7879" s="12">
        <v>0</v>
      </c>
      <c r="AY7879" s="12">
        <v>2</v>
      </c>
      <c r="AZ7879" s="12">
        <v>2.25</v>
      </c>
      <c r="BA7879" s="12">
        <v>2.25</v>
      </c>
      <c r="BB7879" s="12" t="s">
        <v>59</v>
      </c>
    </row>
    <row r="7880" spans="1:54" x14ac:dyDescent="0.2">
      <c r="A7880" s="7" t="str">
        <f>VLOOKUP(G7880,'Matching-Tabelle'!$A$76:$B$80,2,FALSE)</f>
        <v>claudio.goetz@tkb.ch</v>
      </c>
      <c r="B7880" s="7" t="str">
        <f>VLOOKUP(J7880,'Matching-Tabelle'!$A$1:$B$66,2,FALSE)</f>
        <v>Progr Beratungsdigi</v>
      </c>
      <c r="C7880" s="7" t="str">
        <f>IF(VLOOKUP(J7880,'Matching-Tabelle'!$A$1:$CB$66,3,FALSE)=0,"",VLOOKUP(J7880,'Matching-Tabelle'!$A$1:$CB$66,3,FALSE))</f>
        <v/>
      </c>
      <c r="D7880" s="7">
        <v>2.25</v>
      </c>
      <c r="E7880" s="7" t="s">
        <v>6538</v>
      </c>
      <c r="F7880" s="8">
        <v>42912</v>
      </c>
      <c r="G7880" s="12" t="s">
        <v>879</v>
      </c>
      <c r="H7880" s="12" t="s">
        <v>880</v>
      </c>
      <c r="I7880" s="12" t="s">
        <v>881</v>
      </c>
      <c r="J7880" s="12">
        <v>2500214</v>
      </c>
      <c r="K7880" s="12" t="s">
        <v>2386</v>
      </c>
      <c r="L7880" s="12" t="s">
        <v>2387</v>
      </c>
      <c r="M7880" s="12">
        <v>990001</v>
      </c>
      <c r="N7880" s="12" t="s">
        <v>51</v>
      </c>
      <c r="O7880" s="12">
        <v>0.5</v>
      </c>
      <c r="P7880" s="12"/>
      <c r="Q7880" s="12">
        <v>0.5</v>
      </c>
      <c r="R7880" s="12"/>
      <c r="S7880" s="12" t="s">
        <v>6538</v>
      </c>
      <c r="T7880" s="12"/>
      <c r="U7880" s="12"/>
      <c r="V7880" s="12"/>
      <c r="W7880" s="12"/>
      <c r="X7880" s="12"/>
      <c r="Y7880" s="12"/>
      <c r="Z7880" s="12"/>
      <c r="AA7880" s="12"/>
      <c r="AB7880" s="12"/>
      <c r="AC7880" s="12"/>
      <c r="AD7880" s="12"/>
      <c r="AE7880" s="12">
        <v>12</v>
      </c>
      <c r="AF7880" s="12">
        <v>7.6</v>
      </c>
      <c r="AG7880" s="12">
        <v>5</v>
      </c>
      <c r="AH7880" s="12" t="s">
        <v>53</v>
      </c>
      <c r="AI7880" s="12" t="s">
        <v>54</v>
      </c>
      <c r="AJ7880" s="12">
        <v>2</v>
      </c>
      <c r="AK7880" s="12">
        <v>1</v>
      </c>
      <c r="AL7880" s="12">
        <v>1</v>
      </c>
      <c r="AM7880" s="12" t="s">
        <v>55</v>
      </c>
      <c r="AN7880" s="12" t="s">
        <v>56</v>
      </c>
      <c r="AO7880" s="12"/>
      <c r="AP7880" s="12">
        <v>1</v>
      </c>
      <c r="AQ7880" s="12" t="s">
        <v>57</v>
      </c>
      <c r="AR7880" s="12">
        <v>0</v>
      </c>
      <c r="AS7880" s="12"/>
      <c r="AT7880" s="12"/>
      <c r="AU7880" s="12"/>
      <c r="AV7880" s="12"/>
      <c r="AW7880" s="12" t="s">
        <v>58</v>
      </c>
      <c r="AX7880" s="12">
        <v>0</v>
      </c>
      <c r="AY7880" s="12">
        <v>2</v>
      </c>
      <c r="AZ7880" s="12">
        <v>0.5</v>
      </c>
      <c r="BA7880" s="12">
        <v>0.5</v>
      </c>
      <c r="BB7880" s="12" t="s">
        <v>59</v>
      </c>
    </row>
    <row r="7881" spans="1:54" x14ac:dyDescent="0.2">
      <c r="A7881" s="7" t="str">
        <f>VLOOKUP(G7881,'Matching-Tabelle'!$A$76:$B$80,2,FALSE)</f>
        <v>claudio.goetz@tkb.ch</v>
      </c>
      <c r="B7881" s="7" t="str">
        <f>VLOOKUP(J7881,'Matching-Tabelle'!$A$1:$B$66,2,FALSE)</f>
        <v>WPI CTB</v>
      </c>
      <c r="C7881" s="7" t="str">
        <f>IF(VLOOKUP(J7881,'Matching-Tabelle'!$A$1:$CB$66,3,FALSE)=0,"",VLOOKUP(J7881,'Matching-Tabelle'!$A$1:$CB$66,3,FALSE))</f>
        <v/>
      </c>
      <c r="D7881" s="7">
        <v>0.5</v>
      </c>
      <c r="E7881" s="7" t="s">
        <v>6539</v>
      </c>
      <c r="F7881" s="8">
        <v>42912</v>
      </c>
      <c r="G7881" s="12" t="s">
        <v>879</v>
      </c>
      <c r="H7881" s="12" t="s">
        <v>880</v>
      </c>
      <c r="I7881" s="12" t="s">
        <v>881</v>
      </c>
      <c r="J7881" s="12">
        <v>922</v>
      </c>
      <c r="K7881" s="12" t="s">
        <v>134</v>
      </c>
      <c r="L7881" s="12" t="s">
        <v>135</v>
      </c>
      <c r="M7881" s="12">
        <v>990001</v>
      </c>
      <c r="N7881" s="12" t="s">
        <v>51</v>
      </c>
      <c r="O7881" s="12">
        <v>0.5</v>
      </c>
      <c r="P7881" s="12"/>
      <c r="Q7881" s="12">
        <v>0.5</v>
      </c>
      <c r="R7881" s="12"/>
      <c r="S7881" s="12" t="s">
        <v>6539</v>
      </c>
      <c r="T7881" s="12"/>
      <c r="U7881" s="12"/>
      <c r="V7881" s="12"/>
      <c r="W7881" s="12"/>
      <c r="X7881" s="12"/>
      <c r="Y7881" s="12"/>
      <c r="Z7881" s="12"/>
      <c r="AA7881" s="12"/>
      <c r="AB7881" s="12"/>
      <c r="AC7881" s="12"/>
      <c r="AD7881" s="12"/>
      <c r="AE7881" s="12">
        <v>12</v>
      </c>
      <c r="AF7881" s="12">
        <v>7.6</v>
      </c>
      <c r="AG7881" s="12">
        <v>5</v>
      </c>
      <c r="AH7881" s="12" t="s">
        <v>53</v>
      </c>
      <c r="AI7881" s="12" t="s">
        <v>54</v>
      </c>
      <c r="AJ7881" s="12">
        <v>2</v>
      </c>
      <c r="AK7881" s="12">
        <v>1</v>
      </c>
      <c r="AL7881" s="12">
        <v>1</v>
      </c>
      <c r="AM7881" s="12" t="s">
        <v>55</v>
      </c>
      <c r="AN7881" s="12" t="s">
        <v>56</v>
      </c>
      <c r="AO7881" s="12"/>
      <c r="AP7881" s="12">
        <v>1</v>
      </c>
      <c r="AQ7881" s="12" t="s">
        <v>57</v>
      </c>
      <c r="AR7881" s="12">
        <v>0</v>
      </c>
      <c r="AS7881" s="12"/>
      <c r="AT7881" s="12"/>
      <c r="AU7881" s="12"/>
      <c r="AV7881" s="12"/>
      <c r="AW7881" s="12" t="s">
        <v>58</v>
      </c>
      <c r="AX7881" s="12">
        <v>0</v>
      </c>
      <c r="AY7881" s="12">
        <v>2</v>
      </c>
      <c r="AZ7881" s="12">
        <v>0.5</v>
      </c>
      <c r="BA7881" s="12">
        <v>0.5</v>
      </c>
      <c r="BB7881" s="12" t="s">
        <v>59</v>
      </c>
    </row>
    <row r="7882" spans="1:54" x14ac:dyDescent="0.2">
      <c r="A7882" s="7" t="str">
        <f>VLOOKUP(G7882,'Matching-Tabelle'!$A$76:$B$80,2,FALSE)</f>
        <v>claudio.goetz@tkb.ch</v>
      </c>
      <c r="B7882" s="7" t="str">
        <f>VLOOKUP(J7882,'Matching-Tabelle'!$A$1:$B$66,2,FALSE)</f>
        <v>Proj DigiPF</v>
      </c>
      <c r="C7882" s="7" t="str">
        <f>IF(VLOOKUP(J7882,'Matching-Tabelle'!$A$1:$CB$66,3,FALSE)=0,"",VLOOKUP(J7882,'Matching-Tabelle'!$A$1:$CB$66,3,FALSE))</f>
        <v>Progr Digitalisierung</v>
      </c>
      <c r="D7882" s="7">
        <v>0.5</v>
      </c>
      <c r="E7882" s="7" t="s">
        <v>6540</v>
      </c>
      <c r="F7882" s="8">
        <v>42912</v>
      </c>
      <c r="G7882" s="12" t="s">
        <v>879</v>
      </c>
      <c r="H7882" s="12" t="s">
        <v>880</v>
      </c>
      <c r="I7882" s="12" t="s">
        <v>881</v>
      </c>
      <c r="J7882" s="12">
        <v>2500236</v>
      </c>
      <c r="K7882" s="12" t="s">
        <v>701</v>
      </c>
      <c r="L7882" s="12" t="s">
        <v>702</v>
      </c>
      <c r="M7882" s="12">
        <v>990001</v>
      </c>
      <c r="N7882" s="12" t="s">
        <v>51</v>
      </c>
      <c r="O7882" s="12">
        <v>0.75</v>
      </c>
      <c r="P7882" s="12"/>
      <c r="Q7882" s="12">
        <v>0.75</v>
      </c>
      <c r="R7882" s="12"/>
      <c r="S7882" s="12" t="s">
        <v>6540</v>
      </c>
      <c r="T7882" s="12"/>
      <c r="U7882" s="12"/>
      <c r="V7882" s="12"/>
      <c r="W7882" s="12"/>
      <c r="X7882" s="12"/>
      <c r="Y7882" s="12"/>
      <c r="Z7882" s="12"/>
      <c r="AA7882" s="12"/>
      <c r="AB7882" s="12"/>
      <c r="AC7882" s="12"/>
      <c r="AD7882" s="12"/>
      <c r="AE7882" s="12">
        <v>5</v>
      </c>
      <c r="AF7882" s="12">
        <v>0</v>
      </c>
      <c r="AG7882" s="12">
        <v>1</v>
      </c>
      <c r="AH7882" s="12" t="s">
        <v>411</v>
      </c>
      <c r="AI7882" s="12" t="s">
        <v>411</v>
      </c>
      <c r="AJ7882" s="12">
        <v>2</v>
      </c>
      <c r="AK7882" s="12">
        <v>1</v>
      </c>
      <c r="AL7882" s="12">
        <v>1</v>
      </c>
      <c r="AM7882" s="12" t="s">
        <v>55</v>
      </c>
      <c r="AN7882" s="12" t="s">
        <v>56</v>
      </c>
      <c r="AO7882" s="12"/>
      <c r="AP7882" s="12">
        <v>1</v>
      </c>
      <c r="AQ7882" s="12" t="s">
        <v>57</v>
      </c>
      <c r="AR7882" s="12">
        <v>0</v>
      </c>
      <c r="AS7882" s="12"/>
      <c r="AT7882" s="12"/>
      <c r="AU7882" s="12"/>
      <c r="AV7882" s="12"/>
      <c r="AW7882" s="12" t="s">
        <v>58</v>
      </c>
      <c r="AX7882" s="12">
        <v>0</v>
      </c>
      <c r="AY7882" s="12">
        <v>2</v>
      </c>
      <c r="AZ7882" s="12">
        <v>0.75</v>
      </c>
      <c r="BA7882" s="12">
        <v>0.75</v>
      </c>
      <c r="BB7882" s="12" t="s">
        <v>59</v>
      </c>
    </row>
    <row r="7883" spans="1:54" x14ac:dyDescent="0.2">
      <c r="A7883" s="7" t="str">
        <f>VLOOKUP(G7883,'Matching-Tabelle'!$A$76:$B$80,2,FALSE)</f>
        <v>claudio.goetz@tkb.ch</v>
      </c>
      <c r="B7883" s="7" t="str">
        <f>VLOOKUP(J7883,'Matching-Tabelle'!$A$1:$B$66,2,FALSE)</f>
        <v>Proj KWP1</v>
      </c>
      <c r="C7883" s="7" t="str">
        <f>IF(VLOOKUP(J7883,'Matching-Tabelle'!$A$1:$CB$66,3,FALSE)=0,"",VLOOKUP(J7883,'Matching-Tabelle'!$A$1:$CB$66,3,FALSE))</f>
        <v>Progr Digitalisierung</v>
      </c>
      <c r="D7883" s="7">
        <v>0.75</v>
      </c>
      <c r="E7883" s="7" t="s">
        <v>6541</v>
      </c>
      <c r="F7883" s="8">
        <v>42913</v>
      </c>
      <c r="G7883" s="12" t="s">
        <v>879</v>
      </c>
      <c r="H7883" s="12" t="s">
        <v>880</v>
      </c>
      <c r="I7883" s="12" t="s">
        <v>881</v>
      </c>
      <c r="J7883" s="12">
        <v>2500238</v>
      </c>
      <c r="K7883" s="12" t="s">
        <v>868</v>
      </c>
      <c r="L7883" s="12" t="s">
        <v>869</v>
      </c>
      <c r="M7883" s="12">
        <v>990001</v>
      </c>
      <c r="N7883" s="12" t="s">
        <v>51</v>
      </c>
      <c r="O7883" s="12">
        <v>0.5</v>
      </c>
      <c r="P7883" s="12"/>
      <c r="Q7883" s="12">
        <v>0.5</v>
      </c>
      <c r="R7883" s="12"/>
      <c r="S7883" s="12" t="s">
        <v>6541</v>
      </c>
      <c r="T7883" s="12"/>
      <c r="U7883" s="12"/>
      <c r="V7883" s="12"/>
      <c r="W7883" s="12"/>
      <c r="X7883" s="12"/>
      <c r="Y7883" s="12"/>
      <c r="Z7883" s="12"/>
      <c r="AA7883" s="12"/>
      <c r="AB7883" s="12"/>
      <c r="AC7883" s="12"/>
      <c r="AD7883" s="12"/>
      <c r="AE7883" s="12">
        <v>5</v>
      </c>
      <c r="AF7883" s="12">
        <v>0</v>
      </c>
      <c r="AG7883" s="12">
        <v>1</v>
      </c>
      <c r="AH7883" s="12" t="s">
        <v>411</v>
      </c>
      <c r="AI7883" s="12" t="s">
        <v>411</v>
      </c>
      <c r="AJ7883" s="12">
        <v>2</v>
      </c>
      <c r="AK7883" s="12">
        <v>1</v>
      </c>
      <c r="AL7883" s="12">
        <v>1</v>
      </c>
      <c r="AM7883" s="12" t="s">
        <v>55</v>
      </c>
      <c r="AN7883" s="12" t="s">
        <v>56</v>
      </c>
      <c r="AO7883" s="12"/>
      <c r="AP7883" s="12">
        <v>1</v>
      </c>
      <c r="AQ7883" s="12" t="s">
        <v>57</v>
      </c>
      <c r="AR7883" s="12">
        <v>0</v>
      </c>
      <c r="AS7883" s="12"/>
      <c r="AT7883" s="12"/>
      <c r="AU7883" s="12"/>
      <c r="AV7883" s="12"/>
      <c r="AW7883" s="12" t="s">
        <v>58</v>
      </c>
      <c r="AX7883" s="12">
        <v>0</v>
      </c>
      <c r="AY7883" s="12">
        <v>2</v>
      </c>
      <c r="AZ7883" s="12">
        <v>0.5</v>
      </c>
      <c r="BA7883" s="12">
        <v>0.5</v>
      </c>
      <c r="BB7883" s="12" t="s">
        <v>59</v>
      </c>
    </row>
    <row r="7884" spans="1:54" x14ac:dyDescent="0.2">
      <c r="A7884" s="7" t="str">
        <f>VLOOKUP(G7884,'Matching-Tabelle'!$A$76:$B$80,2,FALSE)</f>
        <v>claudio.goetz@tkb.ch</v>
      </c>
      <c r="B7884" s="7" t="str">
        <f>VLOOKUP(J7884,'Matching-Tabelle'!$A$1:$B$66,2,FALSE)</f>
        <v>WPI CTB</v>
      </c>
      <c r="C7884" s="7" t="str">
        <f>IF(VLOOKUP(J7884,'Matching-Tabelle'!$A$1:$CB$66,3,FALSE)=0,"",VLOOKUP(J7884,'Matching-Tabelle'!$A$1:$CB$66,3,FALSE))</f>
        <v/>
      </c>
      <c r="D7884" s="7">
        <v>0.5</v>
      </c>
      <c r="E7884" s="7" t="s">
        <v>6542</v>
      </c>
      <c r="F7884" s="8">
        <v>42913</v>
      </c>
      <c r="G7884" s="12" t="s">
        <v>879</v>
      </c>
      <c r="H7884" s="12" t="s">
        <v>880</v>
      </c>
      <c r="I7884" s="12" t="s">
        <v>881</v>
      </c>
      <c r="J7884" s="12">
        <v>922</v>
      </c>
      <c r="K7884" s="12" t="s">
        <v>134</v>
      </c>
      <c r="L7884" s="12" t="s">
        <v>135</v>
      </c>
      <c r="M7884" s="12">
        <v>990001</v>
      </c>
      <c r="N7884" s="12" t="s">
        <v>51</v>
      </c>
      <c r="O7884" s="12">
        <v>3</v>
      </c>
      <c r="P7884" s="12"/>
      <c r="Q7884" s="12">
        <v>3</v>
      </c>
      <c r="R7884" s="12"/>
      <c r="S7884" s="12" t="s">
        <v>6542</v>
      </c>
      <c r="T7884" s="12"/>
      <c r="U7884" s="12"/>
      <c r="V7884" s="12"/>
      <c r="W7884" s="12"/>
      <c r="X7884" s="12"/>
      <c r="Y7884" s="12"/>
      <c r="Z7884" s="12"/>
      <c r="AA7884" s="12"/>
      <c r="AB7884" s="12"/>
      <c r="AC7884" s="12"/>
      <c r="AD7884" s="12"/>
      <c r="AE7884" s="12">
        <v>12</v>
      </c>
      <c r="AF7884" s="12">
        <v>7.6</v>
      </c>
      <c r="AG7884" s="12">
        <v>5</v>
      </c>
      <c r="AH7884" s="12" t="s">
        <v>53</v>
      </c>
      <c r="AI7884" s="12" t="s">
        <v>54</v>
      </c>
      <c r="AJ7884" s="12">
        <v>2</v>
      </c>
      <c r="AK7884" s="12">
        <v>1</v>
      </c>
      <c r="AL7884" s="12">
        <v>1</v>
      </c>
      <c r="AM7884" s="12" t="s">
        <v>55</v>
      </c>
      <c r="AN7884" s="12" t="s">
        <v>56</v>
      </c>
      <c r="AO7884" s="12"/>
      <c r="AP7884" s="12">
        <v>1</v>
      </c>
      <c r="AQ7884" s="12" t="s">
        <v>57</v>
      </c>
      <c r="AR7884" s="12">
        <v>0</v>
      </c>
      <c r="AS7884" s="12"/>
      <c r="AT7884" s="12"/>
      <c r="AU7884" s="12"/>
      <c r="AV7884" s="12"/>
      <c r="AW7884" s="12" t="s">
        <v>58</v>
      </c>
      <c r="AX7884" s="12">
        <v>0</v>
      </c>
      <c r="AY7884" s="12">
        <v>2</v>
      </c>
      <c r="AZ7884" s="12">
        <v>3</v>
      </c>
      <c r="BA7884" s="12">
        <v>3</v>
      </c>
      <c r="BB7884" s="12" t="s">
        <v>59</v>
      </c>
    </row>
    <row r="7885" spans="1:54" x14ac:dyDescent="0.2">
      <c r="A7885" s="7" t="str">
        <f>VLOOKUP(G7885,'Matching-Tabelle'!$A$76:$B$80,2,FALSE)</f>
        <v>claudio.goetz@tkb.ch</v>
      </c>
      <c r="B7885" s="7" t="str">
        <f>VLOOKUP(J7885,'Matching-Tabelle'!$A$1:$B$66,2,FALSE)</f>
        <v>WPI CTB</v>
      </c>
      <c r="C7885" s="7" t="str">
        <f>IF(VLOOKUP(J7885,'Matching-Tabelle'!$A$1:$CB$66,3,FALSE)=0,"",VLOOKUP(J7885,'Matching-Tabelle'!$A$1:$CB$66,3,FALSE))</f>
        <v/>
      </c>
      <c r="D7885" s="7">
        <v>3</v>
      </c>
      <c r="E7885" s="7" t="s">
        <v>6543</v>
      </c>
      <c r="F7885" s="8">
        <v>42913</v>
      </c>
      <c r="G7885" s="12" t="s">
        <v>879</v>
      </c>
      <c r="H7885" s="12" t="s">
        <v>880</v>
      </c>
      <c r="I7885" s="12" t="s">
        <v>881</v>
      </c>
      <c r="J7885" s="12">
        <v>928</v>
      </c>
      <c r="K7885" s="12" t="s">
        <v>870</v>
      </c>
      <c r="L7885" s="12" t="s">
        <v>871</v>
      </c>
      <c r="M7885" s="12">
        <v>990001</v>
      </c>
      <c r="N7885" s="12" t="s">
        <v>51</v>
      </c>
      <c r="O7885" s="12">
        <v>0.5</v>
      </c>
      <c r="P7885" s="12"/>
      <c r="Q7885" s="12">
        <v>0.5</v>
      </c>
      <c r="R7885" s="12"/>
      <c r="S7885" s="12" t="s">
        <v>6543</v>
      </c>
      <c r="T7885" s="12"/>
      <c r="U7885" s="12"/>
      <c r="V7885" s="12"/>
      <c r="W7885" s="12"/>
      <c r="X7885" s="12"/>
      <c r="Y7885" s="12"/>
      <c r="Z7885" s="12"/>
      <c r="AA7885" s="12"/>
      <c r="AB7885" s="12"/>
      <c r="AC7885" s="12"/>
      <c r="AD7885" s="12"/>
      <c r="AE7885" s="12">
        <v>12</v>
      </c>
      <c r="AF7885" s="12">
        <v>7.6</v>
      </c>
      <c r="AG7885" s="12">
        <v>5</v>
      </c>
      <c r="AH7885" s="12" t="s">
        <v>53</v>
      </c>
      <c r="AI7885" s="12" t="s">
        <v>54</v>
      </c>
      <c r="AJ7885" s="12">
        <v>2</v>
      </c>
      <c r="AK7885" s="12">
        <v>1</v>
      </c>
      <c r="AL7885" s="12">
        <v>1</v>
      </c>
      <c r="AM7885" s="12" t="s">
        <v>55</v>
      </c>
      <c r="AN7885" s="12" t="s">
        <v>56</v>
      </c>
      <c r="AO7885" s="12"/>
      <c r="AP7885" s="12">
        <v>1</v>
      </c>
      <c r="AQ7885" s="12" t="s">
        <v>57</v>
      </c>
      <c r="AR7885" s="12">
        <v>0</v>
      </c>
      <c r="AS7885" s="12"/>
      <c r="AT7885" s="12"/>
      <c r="AU7885" s="12"/>
      <c r="AV7885" s="12"/>
      <c r="AW7885" s="12" t="s">
        <v>58</v>
      </c>
      <c r="AX7885" s="12">
        <v>0</v>
      </c>
      <c r="AY7885" s="12">
        <v>2</v>
      </c>
      <c r="AZ7885" s="12">
        <v>0.5</v>
      </c>
      <c r="BA7885" s="12">
        <v>0.5</v>
      </c>
      <c r="BB7885" s="12" t="s">
        <v>59</v>
      </c>
    </row>
    <row r="7886" spans="1:54" x14ac:dyDescent="0.2">
      <c r="A7886" s="7" t="str">
        <f>VLOOKUP(G7886,'Matching-Tabelle'!$A$76:$B$80,2,FALSE)</f>
        <v>claudio.goetz@tkb.ch</v>
      </c>
      <c r="B7886" s="7" t="str">
        <f>VLOOKUP(J7886,'Matching-Tabelle'!$A$1:$B$66,2,FALSE)</f>
        <v>WPI CTB</v>
      </c>
      <c r="C7886" s="7" t="str">
        <f>IF(VLOOKUP(J7886,'Matching-Tabelle'!$A$1:$CB$66,3,FALSE)=0,"",VLOOKUP(J7886,'Matching-Tabelle'!$A$1:$CB$66,3,FALSE))</f>
        <v/>
      </c>
      <c r="D7886" s="7">
        <v>0.5</v>
      </c>
      <c r="E7886" s="7" t="s">
        <v>6544</v>
      </c>
      <c r="F7886" s="8">
        <v>42913</v>
      </c>
      <c r="G7886" s="12" t="s">
        <v>879</v>
      </c>
      <c r="H7886" s="12" t="s">
        <v>880</v>
      </c>
      <c r="I7886" s="12" t="s">
        <v>881</v>
      </c>
      <c r="J7886" s="12">
        <v>927</v>
      </c>
      <c r="K7886" s="12" t="s">
        <v>99</v>
      </c>
      <c r="L7886" s="12" t="s">
        <v>100</v>
      </c>
      <c r="M7886" s="12">
        <v>990001</v>
      </c>
      <c r="N7886" s="12" t="s">
        <v>51</v>
      </c>
      <c r="O7886" s="12">
        <v>2</v>
      </c>
      <c r="P7886" s="12"/>
      <c r="Q7886" s="12">
        <v>2</v>
      </c>
      <c r="R7886" s="12"/>
      <c r="S7886" s="12" t="s">
        <v>6544</v>
      </c>
      <c r="T7886" s="12"/>
      <c r="U7886" s="12"/>
      <c r="V7886" s="12"/>
      <c r="W7886" s="12"/>
      <c r="X7886" s="12"/>
      <c r="Y7886" s="12"/>
      <c r="Z7886" s="12"/>
      <c r="AA7886" s="12"/>
      <c r="AB7886" s="12"/>
      <c r="AC7886" s="12"/>
      <c r="AD7886" s="12"/>
      <c r="AE7886" s="12">
        <v>12</v>
      </c>
      <c r="AF7886" s="12">
        <v>7.6</v>
      </c>
      <c r="AG7886" s="12">
        <v>5</v>
      </c>
      <c r="AH7886" s="12" t="s">
        <v>53</v>
      </c>
      <c r="AI7886" s="12" t="s">
        <v>54</v>
      </c>
      <c r="AJ7886" s="12">
        <v>2</v>
      </c>
      <c r="AK7886" s="12">
        <v>1</v>
      </c>
      <c r="AL7886" s="12">
        <v>1</v>
      </c>
      <c r="AM7886" s="12" t="s">
        <v>55</v>
      </c>
      <c r="AN7886" s="12" t="s">
        <v>56</v>
      </c>
      <c r="AO7886" s="12"/>
      <c r="AP7886" s="12">
        <v>1</v>
      </c>
      <c r="AQ7886" s="12" t="s">
        <v>57</v>
      </c>
      <c r="AR7886" s="12">
        <v>0</v>
      </c>
      <c r="AS7886" s="12"/>
      <c r="AT7886" s="12"/>
      <c r="AU7886" s="12"/>
      <c r="AV7886" s="12"/>
      <c r="AW7886" s="12" t="s">
        <v>58</v>
      </c>
      <c r="AX7886" s="12">
        <v>0</v>
      </c>
      <c r="AY7886" s="12">
        <v>2</v>
      </c>
      <c r="AZ7886" s="12">
        <v>2</v>
      </c>
      <c r="BA7886" s="12">
        <v>2</v>
      </c>
      <c r="BB7886" s="12" t="s">
        <v>59</v>
      </c>
    </row>
    <row r="7887" spans="1:54" x14ac:dyDescent="0.2">
      <c r="A7887" s="7" t="str">
        <f>VLOOKUP(G7887,'Matching-Tabelle'!$A$76:$B$80,2,FALSE)</f>
        <v>claudio.goetz@tkb.ch</v>
      </c>
      <c r="B7887" s="7" t="str">
        <f>VLOOKUP(J7887,'Matching-Tabelle'!$A$1:$B$66,2,FALSE)</f>
        <v>WPI CTB</v>
      </c>
      <c r="C7887" s="7" t="str">
        <f>IF(VLOOKUP(J7887,'Matching-Tabelle'!$A$1:$CB$66,3,FALSE)=0,"",VLOOKUP(J7887,'Matching-Tabelle'!$A$1:$CB$66,3,FALSE))</f>
        <v/>
      </c>
      <c r="D7887" s="7">
        <v>2</v>
      </c>
      <c r="E7887" s="7" t="s">
        <v>6545</v>
      </c>
      <c r="F7887" s="8">
        <v>42913</v>
      </c>
      <c r="G7887" s="12" t="s">
        <v>879</v>
      </c>
      <c r="H7887" s="12" t="s">
        <v>880</v>
      </c>
      <c r="I7887" s="12" t="s">
        <v>881</v>
      </c>
      <c r="J7887" s="12">
        <v>922</v>
      </c>
      <c r="K7887" s="12" t="s">
        <v>134</v>
      </c>
      <c r="L7887" s="12" t="s">
        <v>135</v>
      </c>
      <c r="M7887" s="12">
        <v>990001</v>
      </c>
      <c r="N7887" s="12" t="s">
        <v>51</v>
      </c>
      <c r="O7887" s="12">
        <v>0.25</v>
      </c>
      <c r="P7887" s="12"/>
      <c r="Q7887" s="12">
        <v>0.25</v>
      </c>
      <c r="R7887" s="12"/>
      <c r="S7887" s="12" t="s">
        <v>6545</v>
      </c>
      <c r="T7887" s="12"/>
      <c r="U7887" s="12"/>
      <c r="V7887" s="12"/>
      <c r="W7887" s="12"/>
      <c r="X7887" s="12"/>
      <c r="Y7887" s="12"/>
      <c r="Z7887" s="12"/>
      <c r="AA7887" s="12"/>
      <c r="AB7887" s="12"/>
      <c r="AC7887" s="12"/>
      <c r="AD7887" s="12"/>
      <c r="AE7887" s="12">
        <v>12</v>
      </c>
      <c r="AF7887" s="12">
        <v>7.6</v>
      </c>
      <c r="AG7887" s="12">
        <v>5</v>
      </c>
      <c r="AH7887" s="12" t="s">
        <v>53</v>
      </c>
      <c r="AI7887" s="12" t="s">
        <v>54</v>
      </c>
      <c r="AJ7887" s="12">
        <v>2</v>
      </c>
      <c r="AK7887" s="12">
        <v>1</v>
      </c>
      <c r="AL7887" s="12">
        <v>1</v>
      </c>
      <c r="AM7887" s="12" t="s">
        <v>55</v>
      </c>
      <c r="AN7887" s="12" t="s">
        <v>56</v>
      </c>
      <c r="AO7887" s="12"/>
      <c r="AP7887" s="12">
        <v>1</v>
      </c>
      <c r="AQ7887" s="12" t="s">
        <v>57</v>
      </c>
      <c r="AR7887" s="12">
        <v>0</v>
      </c>
      <c r="AS7887" s="12"/>
      <c r="AT7887" s="12"/>
      <c r="AU7887" s="12"/>
      <c r="AV7887" s="12"/>
      <c r="AW7887" s="12" t="s">
        <v>58</v>
      </c>
      <c r="AX7887" s="12">
        <v>0</v>
      </c>
      <c r="AY7887" s="12">
        <v>2</v>
      </c>
      <c r="AZ7887" s="12">
        <v>0.25</v>
      </c>
      <c r="BA7887" s="12">
        <v>0.25</v>
      </c>
      <c r="BB7887" s="12" t="s">
        <v>59</v>
      </c>
    </row>
    <row r="7888" spans="1:54" x14ac:dyDescent="0.2">
      <c r="A7888" s="7" t="str">
        <f>VLOOKUP(G7888,'Matching-Tabelle'!$A$76:$B$80,2,FALSE)</f>
        <v>claudio.goetz@tkb.ch</v>
      </c>
      <c r="B7888" s="7" t="str">
        <f>VLOOKUP(J7888,'Matching-Tabelle'!$A$1:$B$66,2,FALSE)</f>
        <v>WPI CTB</v>
      </c>
      <c r="C7888" s="7" t="str">
        <f>IF(VLOOKUP(J7888,'Matching-Tabelle'!$A$1:$CB$66,3,FALSE)=0,"",VLOOKUP(J7888,'Matching-Tabelle'!$A$1:$CB$66,3,FALSE))</f>
        <v/>
      </c>
      <c r="D7888" s="7">
        <v>0.25</v>
      </c>
      <c r="E7888" s="7" t="s">
        <v>6546</v>
      </c>
      <c r="F7888" s="8">
        <v>42913</v>
      </c>
      <c r="G7888" s="12" t="s">
        <v>879</v>
      </c>
      <c r="H7888" s="12" t="s">
        <v>880</v>
      </c>
      <c r="I7888" s="12" t="s">
        <v>881</v>
      </c>
      <c r="J7888" s="12">
        <v>925</v>
      </c>
      <c r="K7888" s="12" t="s">
        <v>49</v>
      </c>
      <c r="L7888" s="12" t="s">
        <v>50</v>
      </c>
      <c r="M7888" s="12">
        <v>990001</v>
      </c>
      <c r="N7888" s="12" t="s">
        <v>51</v>
      </c>
      <c r="O7888" s="12">
        <v>0.25</v>
      </c>
      <c r="P7888" s="12"/>
      <c r="Q7888" s="12">
        <v>0.25</v>
      </c>
      <c r="R7888" s="12"/>
      <c r="S7888" s="12" t="s">
        <v>6546</v>
      </c>
      <c r="T7888" s="12"/>
      <c r="U7888" s="12"/>
      <c r="V7888" s="12"/>
      <c r="W7888" s="12"/>
      <c r="X7888" s="12"/>
      <c r="Y7888" s="12"/>
      <c r="Z7888" s="12"/>
      <c r="AA7888" s="12"/>
      <c r="AB7888" s="12"/>
      <c r="AC7888" s="12"/>
      <c r="AD7888" s="12"/>
      <c r="AE7888" s="12">
        <v>12</v>
      </c>
      <c r="AF7888" s="12">
        <v>7.6</v>
      </c>
      <c r="AG7888" s="12">
        <v>5</v>
      </c>
      <c r="AH7888" s="12" t="s">
        <v>53</v>
      </c>
      <c r="AI7888" s="12" t="s">
        <v>54</v>
      </c>
      <c r="AJ7888" s="12">
        <v>2</v>
      </c>
      <c r="AK7888" s="12">
        <v>1</v>
      </c>
      <c r="AL7888" s="12">
        <v>1</v>
      </c>
      <c r="AM7888" s="12" t="s">
        <v>55</v>
      </c>
      <c r="AN7888" s="12" t="s">
        <v>56</v>
      </c>
      <c r="AO7888" s="12"/>
      <c r="AP7888" s="12">
        <v>1</v>
      </c>
      <c r="AQ7888" s="12" t="s">
        <v>57</v>
      </c>
      <c r="AR7888" s="12">
        <v>0</v>
      </c>
      <c r="AS7888" s="12"/>
      <c r="AT7888" s="12"/>
      <c r="AU7888" s="12"/>
      <c r="AV7888" s="12"/>
      <c r="AW7888" s="12" t="s">
        <v>58</v>
      </c>
      <c r="AX7888" s="12">
        <v>0</v>
      </c>
      <c r="AY7888" s="12">
        <v>2</v>
      </c>
      <c r="AZ7888" s="12">
        <v>0.25</v>
      </c>
      <c r="BA7888" s="12">
        <v>0.25</v>
      </c>
      <c r="BB7888" s="12" t="s">
        <v>59</v>
      </c>
    </row>
    <row r="7889" spans="1:54" x14ac:dyDescent="0.2">
      <c r="A7889" s="7" t="str">
        <f>VLOOKUP(G7889,'Matching-Tabelle'!$A$76:$B$80,2,FALSE)</f>
        <v>claudio.goetz@tkb.ch</v>
      </c>
      <c r="B7889" s="7" t="str">
        <f>VLOOKUP(J7889,'Matching-Tabelle'!$A$1:$B$66,2,FALSE)</f>
        <v>WPI CTB</v>
      </c>
      <c r="C7889" s="7" t="str">
        <f>IF(VLOOKUP(J7889,'Matching-Tabelle'!$A$1:$CB$66,3,FALSE)=0,"",VLOOKUP(J7889,'Matching-Tabelle'!$A$1:$CB$66,3,FALSE))</f>
        <v/>
      </c>
      <c r="D7889" s="7">
        <v>0.25</v>
      </c>
      <c r="E7889" s="7" t="s">
        <v>6547</v>
      </c>
      <c r="F7889" s="8">
        <v>42913</v>
      </c>
      <c r="G7889" s="12" t="s">
        <v>879</v>
      </c>
      <c r="H7889" s="12" t="s">
        <v>880</v>
      </c>
      <c r="I7889" s="12" t="s">
        <v>881</v>
      </c>
      <c r="J7889" s="12">
        <v>14</v>
      </c>
      <c r="K7889" s="12" t="s">
        <v>82</v>
      </c>
      <c r="L7889" s="12" t="s">
        <v>83</v>
      </c>
      <c r="M7889" s="12">
        <v>990001</v>
      </c>
      <c r="N7889" s="12" t="s">
        <v>51</v>
      </c>
      <c r="O7889" s="12">
        <v>0.5</v>
      </c>
      <c r="P7889" s="12"/>
      <c r="Q7889" s="12">
        <v>0.5</v>
      </c>
      <c r="R7889" s="12"/>
      <c r="S7889" s="12" t="s">
        <v>6547</v>
      </c>
      <c r="T7889" s="12"/>
      <c r="U7889" s="12"/>
      <c r="V7889" s="12"/>
      <c r="W7889" s="12"/>
      <c r="X7889" s="12"/>
      <c r="Y7889" s="12"/>
      <c r="Z7889" s="12"/>
      <c r="AA7889" s="12"/>
      <c r="AB7889" s="12"/>
      <c r="AC7889" s="12"/>
      <c r="AD7889" s="12"/>
      <c r="AE7889" s="12">
        <v>12</v>
      </c>
      <c r="AF7889" s="12">
        <v>7.6</v>
      </c>
      <c r="AG7889" s="12">
        <v>5</v>
      </c>
      <c r="AH7889" s="12" t="s">
        <v>53</v>
      </c>
      <c r="AI7889" s="12" t="s">
        <v>54</v>
      </c>
      <c r="AJ7889" s="12">
        <v>2</v>
      </c>
      <c r="AK7889" s="12">
        <v>1</v>
      </c>
      <c r="AL7889" s="12">
        <v>1</v>
      </c>
      <c r="AM7889" s="12" t="s">
        <v>55</v>
      </c>
      <c r="AN7889" s="12" t="s">
        <v>56</v>
      </c>
      <c r="AO7889" s="12"/>
      <c r="AP7889" s="12">
        <v>1</v>
      </c>
      <c r="AQ7889" s="12" t="s">
        <v>57</v>
      </c>
      <c r="AR7889" s="12">
        <v>0</v>
      </c>
      <c r="AS7889" s="12"/>
      <c r="AT7889" s="12"/>
      <c r="AU7889" s="12"/>
      <c r="AV7889" s="12"/>
      <c r="AW7889" s="12" t="s">
        <v>58</v>
      </c>
      <c r="AX7889" s="12">
        <v>0</v>
      </c>
      <c r="AY7889" s="12">
        <v>2</v>
      </c>
      <c r="AZ7889" s="12">
        <v>0.5</v>
      </c>
      <c r="BA7889" s="12">
        <v>0.5</v>
      </c>
      <c r="BB7889" s="12" t="s">
        <v>59</v>
      </c>
    </row>
    <row r="7890" spans="1:54" x14ac:dyDescent="0.2">
      <c r="A7890" s="7" t="str">
        <f>VLOOKUP(G7890,'Matching-Tabelle'!$A$76:$B$80,2,FALSE)</f>
        <v>claudio.goetz@tkb.ch</v>
      </c>
      <c r="B7890" s="7" t="str">
        <f>VLOOKUP(J7890,'Matching-Tabelle'!$A$1:$B$66,2,FALSE)</f>
        <v>Progr Beratungsdigi</v>
      </c>
      <c r="C7890" s="7" t="str">
        <f>IF(VLOOKUP(J7890,'Matching-Tabelle'!$A$1:$CB$66,3,FALSE)=0,"",VLOOKUP(J7890,'Matching-Tabelle'!$A$1:$CB$66,3,FALSE))</f>
        <v/>
      </c>
      <c r="D7890" s="7">
        <v>0.5</v>
      </c>
      <c r="E7890" s="7" t="s">
        <v>6548</v>
      </c>
      <c r="F7890" s="8">
        <v>42913</v>
      </c>
      <c r="G7890" s="12" t="s">
        <v>879</v>
      </c>
      <c r="H7890" s="12" t="s">
        <v>880</v>
      </c>
      <c r="I7890" s="12" t="s">
        <v>881</v>
      </c>
      <c r="J7890" s="12">
        <v>2500214</v>
      </c>
      <c r="K7890" s="12" t="s">
        <v>2386</v>
      </c>
      <c r="L7890" s="12" t="s">
        <v>2387</v>
      </c>
      <c r="M7890" s="12">
        <v>990001</v>
      </c>
      <c r="N7890" s="12" t="s">
        <v>51</v>
      </c>
      <c r="O7890" s="12">
        <v>0.5</v>
      </c>
      <c r="P7890" s="12"/>
      <c r="Q7890" s="12">
        <v>0.5</v>
      </c>
      <c r="R7890" s="12"/>
      <c r="S7890" s="12" t="s">
        <v>6548</v>
      </c>
      <c r="T7890" s="12"/>
      <c r="U7890" s="12"/>
      <c r="V7890" s="12"/>
      <c r="W7890" s="12"/>
      <c r="X7890" s="12"/>
      <c r="Y7890" s="12"/>
      <c r="Z7890" s="12"/>
      <c r="AA7890" s="12"/>
      <c r="AB7890" s="12"/>
      <c r="AC7890" s="12"/>
      <c r="AD7890" s="12"/>
      <c r="AE7890" s="12">
        <v>12</v>
      </c>
      <c r="AF7890" s="12">
        <v>7.6</v>
      </c>
      <c r="AG7890" s="12">
        <v>5</v>
      </c>
      <c r="AH7890" s="12" t="s">
        <v>53</v>
      </c>
      <c r="AI7890" s="12" t="s">
        <v>54</v>
      </c>
      <c r="AJ7890" s="12">
        <v>2</v>
      </c>
      <c r="AK7890" s="12">
        <v>1</v>
      </c>
      <c r="AL7890" s="12">
        <v>1</v>
      </c>
      <c r="AM7890" s="12" t="s">
        <v>55</v>
      </c>
      <c r="AN7890" s="12" t="s">
        <v>56</v>
      </c>
      <c r="AO7890" s="12"/>
      <c r="AP7890" s="12">
        <v>1</v>
      </c>
      <c r="AQ7890" s="12" t="s">
        <v>57</v>
      </c>
      <c r="AR7890" s="12">
        <v>0</v>
      </c>
      <c r="AS7890" s="12"/>
      <c r="AT7890" s="12"/>
      <c r="AU7890" s="12"/>
      <c r="AV7890" s="12"/>
      <c r="AW7890" s="12" t="s">
        <v>58</v>
      </c>
      <c r="AX7890" s="12">
        <v>0</v>
      </c>
      <c r="AY7890" s="12">
        <v>2</v>
      </c>
      <c r="AZ7890" s="12">
        <v>0.5</v>
      </c>
      <c r="BA7890" s="12">
        <v>0.5</v>
      </c>
      <c r="BB7890" s="12" t="s">
        <v>59</v>
      </c>
    </row>
    <row r="7891" spans="1:54" x14ac:dyDescent="0.2">
      <c r="A7891" s="7" t="str">
        <f>VLOOKUP(G7891,'Matching-Tabelle'!$A$76:$B$80,2,FALSE)</f>
        <v>claudio.goetz@tkb.ch</v>
      </c>
      <c r="B7891" s="7" t="str">
        <f>VLOOKUP(J7891,'Matching-Tabelle'!$A$1:$B$66,2,FALSE)</f>
        <v>WPI CTB</v>
      </c>
      <c r="C7891" s="7" t="str">
        <f>IF(VLOOKUP(J7891,'Matching-Tabelle'!$A$1:$CB$66,3,FALSE)=0,"",VLOOKUP(J7891,'Matching-Tabelle'!$A$1:$CB$66,3,FALSE))</f>
        <v/>
      </c>
      <c r="D7891" s="7">
        <v>0.5</v>
      </c>
      <c r="E7891" s="7" t="s">
        <v>6549</v>
      </c>
      <c r="F7891" s="8">
        <v>42913</v>
      </c>
      <c r="G7891" s="12" t="s">
        <v>879</v>
      </c>
      <c r="H7891" s="12" t="s">
        <v>880</v>
      </c>
      <c r="I7891" s="12" t="s">
        <v>881</v>
      </c>
      <c r="J7891" s="12">
        <v>925</v>
      </c>
      <c r="K7891" s="12" t="s">
        <v>49</v>
      </c>
      <c r="L7891" s="12" t="s">
        <v>50</v>
      </c>
      <c r="M7891" s="12">
        <v>990001</v>
      </c>
      <c r="N7891" s="12" t="s">
        <v>51</v>
      </c>
      <c r="O7891" s="12">
        <v>0.25</v>
      </c>
      <c r="P7891" s="12"/>
      <c r="Q7891" s="12">
        <v>0.25</v>
      </c>
      <c r="R7891" s="12"/>
      <c r="S7891" s="12" t="s">
        <v>6549</v>
      </c>
      <c r="T7891" s="12"/>
      <c r="U7891" s="12"/>
      <c r="V7891" s="12"/>
      <c r="W7891" s="12"/>
      <c r="X7891" s="12"/>
      <c r="Y7891" s="12"/>
      <c r="Z7891" s="12"/>
      <c r="AA7891" s="12"/>
      <c r="AB7891" s="12"/>
      <c r="AC7891" s="12"/>
      <c r="AD7891" s="12"/>
      <c r="AE7891" s="12">
        <v>12</v>
      </c>
      <c r="AF7891" s="12">
        <v>7.6</v>
      </c>
      <c r="AG7891" s="12">
        <v>5</v>
      </c>
      <c r="AH7891" s="12" t="s">
        <v>53</v>
      </c>
      <c r="AI7891" s="12" t="s">
        <v>54</v>
      </c>
      <c r="AJ7891" s="12">
        <v>2</v>
      </c>
      <c r="AK7891" s="12">
        <v>1</v>
      </c>
      <c r="AL7891" s="12">
        <v>1</v>
      </c>
      <c r="AM7891" s="12" t="s">
        <v>55</v>
      </c>
      <c r="AN7891" s="12" t="s">
        <v>56</v>
      </c>
      <c r="AO7891" s="12"/>
      <c r="AP7891" s="12">
        <v>1</v>
      </c>
      <c r="AQ7891" s="12" t="s">
        <v>57</v>
      </c>
      <c r="AR7891" s="12">
        <v>0</v>
      </c>
      <c r="AS7891" s="12"/>
      <c r="AT7891" s="12"/>
      <c r="AU7891" s="12"/>
      <c r="AV7891" s="12"/>
      <c r="AW7891" s="12" t="s">
        <v>58</v>
      </c>
      <c r="AX7891" s="12">
        <v>0</v>
      </c>
      <c r="AY7891" s="12">
        <v>2</v>
      </c>
      <c r="AZ7891" s="12">
        <v>0.25</v>
      </c>
      <c r="BA7891" s="12">
        <v>0.25</v>
      </c>
      <c r="BB7891" s="12" t="s">
        <v>59</v>
      </c>
    </row>
    <row r="7892" spans="1:54" x14ac:dyDescent="0.2">
      <c r="A7892" s="7" t="str">
        <f>VLOOKUP(G7892,'Matching-Tabelle'!$A$76:$B$80,2,FALSE)</f>
        <v>claudio.goetz@tkb.ch</v>
      </c>
      <c r="B7892" s="7" t="str">
        <f>VLOOKUP(J7892,'Matching-Tabelle'!$A$1:$B$66,2,FALSE)</f>
        <v>WPI CTB</v>
      </c>
      <c r="C7892" s="7" t="str">
        <f>IF(VLOOKUP(J7892,'Matching-Tabelle'!$A$1:$CB$66,3,FALSE)=0,"",VLOOKUP(J7892,'Matching-Tabelle'!$A$1:$CB$66,3,FALSE))</f>
        <v/>
      </c>
      <c r="D7892" s="7">
        <v>0.25</v>
      </c>
      <c r="E7892" s="7" t="s">
        <v>6550</v>
      </c>
      <c r="F7892" s="8">
        <v>42913</v>
      </c>
      <c r="G7892" s="12" t="s">
        <v>879</v>
      </c>
      <c r="H7892" s="12" t="s">
        <v>880</v>
      </c>
      <c r="I7892" s="12" t="s">
        <v>881</v>
      </c>
      <c r="J7892" s="12">
        <v>927</v>
      </c>
      <c r="K7892" s="12" t="s">
        <v>99</v>
      </c>
      <c r="L7892" s="12" t="s">
        <v>100</v>
      </c>
      <c r="M7892" s="12">
        <v>990001</v>
      </c>
      <c r="N7892" s="12" t="s">
        <v>51</v>
      </c>
      <c r="O7892" s="12">
        <v>0.5</v>
      </c>
      <c r="P7892" s="12"/>
      <c r="Q7892" s="12">
        <v>0.5</v>
      </c>
      <c r="R7892" s="12"/>
      <c r="S7892" s="12" t="s">
        <v>6550</v>
      </c>
      <c r="T7892" s="12"/>
      <c r="U7892" s="12"/>
      <c r="V7892" s="12"/>
      <c r="W7892" s="12"/>
      <c r="X7892" s="12"/>
      <c r="Y7892" s="12"/>
      <c r="Z7892" s="12"/>
      <c r="AA7892" s="12"/>
      <c r="AB7892" s="12"/>
      <c r="AC7892" s="12"/>
      <c r="AD7892" s="12"/>
      <c r="AE7892" s="12">
        <v>12</v>
      </c>
      <c r="AF7892" s="12">
        <v>7.6</v>
      </c>
      <c r="AG7892" s="12">
        <v>5</v>
      </c>
      <c r="AH7892" s="12" t="s">
        <v>53</v>
      </c>
      <c r="AI7892" s="12" t="s">
        <v>54</v>
      </c>
      <c r="AJ7892" s="12">
        <v>2</v>
      </c>
      <c r="AK7892" s="12">
        <v>1</v>
      </c>
      <c r="AL7892" s="12">
        <v>1</v>
      </c>
      <c r="AM7892" s="12" t="s">
        <v>55</v>
      </c>
      <c r="AN7892" s="12" t="s">
        <v>56</v>
      </c>
      <c r="AO7892" s="12"/>
      <c r="AP7892" s="12">
        <v>1</v>
      </c>
      <c r="AQ7892" s="12" t="s">
        <v>57</v>
      </c>
      <c r="AR7892" s="12">
        <v>0</v>
      </c>
      <c r="AS7892" s="12"/>
      <c r="AT7892" s="12"/>
      <c r="AU7892" s="12"/>
      <c r="AV7892" s="12"/>
      <c r="AW7892" s="12" t="s">
        <v>58</v>
      </c>
      <c r="AX7892" s="12">
        <v>0</v>
      </c>
      <c r="AY7892" s="12">
        <v>2</v>
      </c>
      <c r="AZ7892" s="12">
        <v>0.5</v>
      </c>
      <c r="BA7892" s="12">
        <v>0.5</v>
      </c>
      <c r="BB7892" s="12" t="s">
        <v>59</v>
      </c>
    </row>
    <row r="7893" spans="1:54" x14ac:dyDescent="0.2">
      <c r="A7893" s="7" t="str">
        <f>VLOOKUP(G7893,'Matching-Tabelle'!$A$76:$B$80,2,FALSE)</f>
        <v>claudio.goetz@tkb.ch</v>
      </c>
      <c r="B7893" s="7" t="str">
        <f>VLOOKUP(J7893,'Matching-Tabelle'!$A$1:$B$66,2,FALSE)</f>
        <v>Proj DigiPF</v>
      </c>
      <c r="C7893" s="7" t="str">
        <f>IF(VLOOKUP(J7893,'Matching-Tabelle'!$A$1:$CB$66,3,FALSE)=0,"",VLOOKUP(J7893,'Matching-Tabelle'!$A$1:$CB$66,3,FALSE))</f>
        <v>Progr Digitalisierung</v>
      </c>
      <c r="D7893" s="7">
        <v>0.5</v>
      </c>
      <c r="E7893" s="7" t="s">
        <v>6540</v>
      </c>
      <c r="F7893" s="8">
        <v>42913</v>
      </c>
      <c r="G7893" s="12" t="s">
        <v>879</v>
      </c>
      <c r="H7893" s="12" t="s">
        <v>880</v>
      </c>
      <c r="I7893" s="12" t="s">
        <v>881</v>
      </c>
      <c r="J7893" s="12">
        <v>2500236</v>
      </c>
      <c r="K7893" s="12" t="s">
        <v>701</v>
      </c>
      <c r="L7893" s="12" t="s">
        <v>702</v>
      </c>
      <c r="M7893" s="12">
        <v>990001</v>
      </c>
      <c r="N7893" s="12" t="s">
        <v>51</v>
      </c>
      <c r="O7893" s="12">
        <v>1</v>
      </c>
      <c r="P7893" s="12"/>
      <c r="Q7893" s="12">
        <v>1</v>
      </c>
      <c r="R7893" s="12"/>
      <c r="S7893" s="12" t="s">
        <v>6540</v>
      </c>
      <c r="T7893" s="12"/>
      <c r="U7893" s="12"/>
      <c r="V7893" s="12"/>
      <c r="W7893" s="12"/>
      <c r="X7893" s="12"/>
      <c r="Y7893" s="12"/>
      <c r="Z7893" s="12"/>
      <c r="AA7893" s="12"/>
      <c r="AB7893" s="12"/>
      <c r="AC7893" s="12"/>
      <c r="AD7893" s="12"/>
      <c r="AE7893" s="12">
        <v>5</v>
      </c>
      <c r="AF7893" s="12">
        <v>0</v>
      </c>
      <c r="AG7893" s="12">
        <v>1</v>
      </c>
      <c r="AH7893" s="12" t="s">
        <v>411</v>
      </c>
      <c r="AI7893" s="12" t="s">
        <v>411</v>
      </c>
      <c r="AJ7893" s="12">
        <v>2</v>
      </c>
      <c r="AK7893" s="12">
        <v>1</v>
      </c>
      <c r="AL7893" s="12">
        <v>1</v>
      </c>
      <c r="AM7893" s="12" t="s">
        <v>55</v>
      </c>
      <c r="AN7893" s="12" t="s">
        <v>56</v>
      </c>
      <c r="AO7893" s="12"/>
      <c r="AP7893" s="12">
        <v>1</v>
      </c>
      <c r="AQ7893" s="12" t="s">
        <v>57</v>
      </c>
      <c r="AR7893" s="12">
        <v>0</v>
      </c>
      <c r="AS7893" s="12"/>
      <c r="AT7893" s="12"/>
      <c r="AU7893" s="12"/>
      <c r="AV7893" s="12"/>
      <c r="AW7893" s="12" t="s">
        <v>58</v>
      </c>
      <c r="AX7893" s="12">
        <v>0</v>
      </c>
      <c r="AY7893" s="12">
        <v>2</v>
      </c>
      <c r="AZ7893" s="12">
        <v>1</v>
      </c>
      <c r="BA7893" s="12">
        <v>1</v>
      </c>
      <c r="BB7893" s="12" t="s">
        <v>59</v>
      </c>
    </row>
    <row r="7894" spans="1:54" x14ac:dyDescent="0.2">
      <c r="A7894" s="7" t="str">
        <f>VLOOKUP(G7894,'Matching-Tabelle'!$A$76:$B$80,2,FALSE)</f>
        <v>claudio.goetz@tkb.ch</v>
      </c>
      <c r="B7894" s="7" t="str">
        <f>VLOOKUP(J7894,'Matching-Tabelle'!$A$1:$B$66,2,FALSE)</f>
        <v>WPI CTB</v>
      </c>
      <c r="C7894" s="7" t="str">
        <f>IF(VLOOKUP(J7894,'Matching-Tabelle'!$A$1:$CB$66,3,FALSE)=0,"",VLOOKUP(J7894,'Matching-Tabelle'!$A$1:$CB$66,3,FALSE))</f>
        <v/>
      </c>
      <c r="D7894" s="7">
        <v>1</v>
      </c>
      <c r="E7894" s="7" t="s">
        <v>6551</v>
      </c>
      <c r="F7894" s="8">
        <v>42914</v>
      </c>
      <c r="G7894" s="12" t="s">
        <v>879</v>
      </c>
      <c r="H7894" s="12" t="s">
        <v>880</v>
      </c>
      <c r="I7894" s="12" t="s">
        <v>881</v>
      </c>
      <c r="J7894" s="12">
        <v>14</v>
      </c>
      <c r="K7894" s="12" t="s">
        <v>82</v>
      </c>
      <c r="L7894" s="12" t="s">
        <v>83</v>
      </c>
      <c r="M7894" s="12">
        <v>990001</v>
      </c>
      <c r="N7894" s="12" t="s">
        <v>51</v>
      </c>
      <c r="O7894" s="12">
        <v>0.5</v>
      </c>
      <c r="P7894" s="12"/>
      <c r="Q7894" s="12">
        <v>0.5</v>
      </c>
      <c r="R7894" s="12"/>
      <c r="S7894" s="12" t="s">
        <v>6551</v>
      </c>
      <c r="T7894" s="12"/>
      <c r="U7894" s="12"/>
      <c r="V7894" s="12"/>
      <c r="W7894" s="12"/>
      <c r="X7894" s="12"/>
      <c r="Y7894" s="12"/>
      <c r="Z7894" s="12"/>
      <c r="AA7894" s="12"/>
      <c r="AB7894" s="12"/>
      <c r="AC7894" s="12"/>
      <c r="AD7894" s="12"/>
      <c r="AE7894" s="12">
        <v>12</v>
      </c>
      <c r="AF7894" s="12">
        <v>7.6</v>
      </c>
      <c r="AG7894" s="12">
        <v>5</v>
      </c>
      <c r="AH7894" s="12" t="s">
        <v>53</v>
      </c>
      <c r="AI7894" s="12" t="s">
        <v>54</v>
      </c>
      <c r="AJ7894" s="12">
        <v>2</v>
      </c>
      <c r="AK7894" s="12">
        <v>1</v>
      </c>
      <c r="AL7894" s="12">
        <v>1</v>
      </c>
      <c r="AM7894" s="12" t="s">
        <v>55</v>
      </c>
      <c r="AN7894" s="12" t="s">
        <v>56</v>
      </c>
      <c r="AO7894" s="12"/>
      <c r="AP7894" s="12">
        <v>1</v>
      </c>
      <c r="AQ7894" s="12" t="s">
        <v>57</v>
      </c>
      <c r="AR7894" s="12">
        <v>0</v>
      </c>
      <c r="AS7894" s="12"/>
      <c r="AT7894" s="12"/>
      <c r="AU7894" s="12"/>
      <c r="AV7894" s="12"/>
      <c r="AW7894" s="12" t="s">
        <v>58</v>
      </c>
      <c r="AX7894" s="12">
        <v>0</v>
      </c>
      <c r="AY7894" s="12">
        <v>2</v>
      </c>
      <c r="AZ7894" s="12">
        <v>0.5</v>
      </c>
      <c r="BA7894" s="12">
        <v>0.5</v>
      </c>
      <c r="BB7894" s="12" t="s">
        <v>59</v>
      </c>
    </row>
    <row r="7895" spans="1:54" x14ac:dyDescent="0.2">
      <c r="A7895" s="7" t="str">
        <f>VLOOKUP(G7895,'Matching-Tabelle'!$A$76:$B$80,2,FALSE)</f>
        <v>claudio.goetz@tkb.ch</v>
      </c>
      <c r="B7895" s="7" t="str">
        <f>VLOOKUP(J7895,'Matching-Tabelle'!$A$1:$B$66,2,FALSE)</f>
        <v>WPI CTB</v>
      </c>
      <c r="C7895" s="7" t="str">
        <f>IF(VLOOKUP(J7895,'Matching-Tabelle'!$A$1:$CB$66,3,FALSE)=0,"",VLOOKUP(J7895,'Matching-Tabelle'!$A$1:$CB$66,3,FALSE))</f>
        <v/>
      </c>
      <c r="D7895" s="7">
        <v>0.5</v>
      </c>
      <c r="E7895" s="7" t="s">
        <v>6552</v>
      </c>
      <c r="F7895" s="8">
        <v>42914</v>
      </c>
      <c r="G7895" s="12" t="s">
        <v>879</v>
      </c>
      <c r="H7895" s="12" t="s">
        <v>880</v>
      </c>
      <c r="I7895" s="12" t="s">
        <v>881</v>
      </c>
      <c r="J7895" s="12">
        <v>929</v>
      </c>
      <c r="K7895" s="12" t="s">
        <v>784</v>
      </c>
      <c r="L7895" s="12" t="s">
        <v>785</v>
      </c>
      <c r="M7895" s="12">
        <v>990001</v>
      </c>
      <c r="N7895" s="12" t="s">
        <v>51</v>
      </c>
      <c r="O7895" s="12">
        <v>0.5</v>
      </c>
      <c r="P7895" s="12"/>
      <c r="Q7895" s="12">
        <v>0.5</v>
      </c>
      <c r="R7895" s="12"/>
      <c r="S7895" s="12" t="s">
        <v>6552</v>
      </c>
      <c r="T7895" s="12"/>
      <c r="U7895" s="12"/>
      <c r="V7895" s="12"/>
      <c r="W7895" s="12"/>
      <c r="X7895" s="12"/>
      <c r="Y7895" s="12"/>
      <c r="Z7895" s="12"/>
      <c r="AA7895" s="12"/>
      <c r="AB7895" s="12"/>
      <c r="AC7895" s="12"/>
      <c r="AD7895" s="12"/>
      <c r="AE7895" s="12">
        <v>12</v>
      </c>
      <c r="AF7895" s="12">
        <v>7.6</v>
      </c>
      <c r="AG7895" s="12">
        <v>5</v>
      </c>
      <c r="AH7895" s="12" t="s">
        <v>53</v>
      </c>
      <c r="AI7895" s="12" t="s">
        <v>54</v>
      </c>
      <c r="AJ7895" s="12">
        <v>2</v>
      </c>
      <c r="AK7895" s="12">
        <v>1</v>
      </c>
      <c r="AL7895" s="12">
        <v>1</v>
      </c>
      <c r="AM7895" s="12" t="s">
        <v>55</v>
      </c>
      <c r="AN7895" s="12" t="s">
        <v>56</v>
      </c>
      <c r="AO7895" s="12"/>
      <c r="AP7895" s="12">
        <v>1</v>
      </c>
      <c r="AQ7895" s="12" t="s">
        <v>57</v>
      </c>
      <c r="AR7895" s="12">
        <v>0</v>
      </c>
      <c r="AS7895" s="12"/>
      <c r="AT7895" s="12"/>
      <c r="AU7895" s="12"/>
      <c r="AV7895" s="12"/>
      <c r="AW7895" s="12" t="s">
        <v>58</v>
      </c>
      <c r="AX7895" s="12">
        <v>0</v>
      </c>
      <c r="AY7895" s="12">
        <v>2</v>
      </c>
      <c r="AZ7895" s="12">
        <v>0.5</v>
      </c>
      <c r="BA7895" s="12">
        <v>0.5</v>
      </c>
      <c r="BB7895" s="12" t="s">
        <v>59</v>
      </c>
    </row>
    <row r="7896" spans="1:54" x14ac:dyDescent="0.2">
      <c r="A7896" s="7" t="str">
        <f>VLOOKUP(G7896,'Matching-Tabelle'!$A$76:$B$80,2,FALSE)</f>
        <v>claudio.goetz@tkb.ch</v>
      </c>
      <c r="B7896" s="7" t="str">
        <f>VLOOKUP(J7896,'Matching-Tabelle'!$A$1:$B$66,2,FALSE)</f>
        <v>Proj MESOF</v>
      </c>
      <c r="C7896" s="7" t="str">
        <f>IF(VLOOKUP(J7896,'Matching-Tabelle'!$A$1:$CB$66,3,FALSE)=0,"",VLOOKUP(J7896,'Matching-Tabelle'!$A$1:$CB$66,3,FALSE))</f>
        <v>WPI Projekte</v>
      </c>
      <c r="D7896" s="7">
        <v>0.5</v>
      </c>
      <c r="E7896" s="7" t="s">
        <v>6553</v>
      </c>
      <c r="F7896" s="8">
        <v>42914</v>
      </c>
      <c r="G7896" s="12" t="s">
        <v>879</v>
      </c>
      <c r="H7896" s="12" t="s">
        <v>880</v>
      </c>
      <c r="I7896" s="12" t="s">
        <v>881</v>
      </c>
      <c r="J7896" s="12">
        <v>2500259</v>
      </c>
      <c r="K7896" s="12" t="s">
        <v>5567</v>
      </c>
      <c r="L7896" s="12" t="s">
        <v>5568</v>
      </c>
      <c r="M7896" s="12">
        <v>990001</v>
      </c>
      <c r="N7896" s="12" t="s">
        <v>51</v>
      </c>
      <c r="O7896" s="12">
        <v>1</v>
      </c>
      <c r="P7896" s="12"/>
      <c r="Q7896" s="12">
        <v>1</v>
      </c>
      <c r="R7896" s="12"/>
      <c r="S7896" s="12" t="s">
        <v>6553</v>
      </c>
      <c r="T7896" s="12"/>
      <c r="U7896" s="12"/>
      <c r="V7896" s="12"/>
      <c r="W7896" s="12"/>
      <c r="X7896" s="12"/>
      <c r="Y7896" s="12"/>
      <c r="Z7896" s="12"/>
      <c r="AA7896" s="12"/>
      <c r="AB7896" s="12"/>
      <c r="AC7896" s="12"/>
      <c r="AD7896" s="12"/>
      <c r="AE7896" s="12">
        <v>5</v>
      </c>
      <c r="AF7896" s="12">
        <v>0</v>
      </c>
      <c r="AG7896" s="12">
        <v>1</v>
      </c>
      <c r="AH7896" s="12" t="s">
        <v>411</v>
      </c>
      <c r="AI7896" s="12" t="s">
        <v>411</v>
      </c>
      <c r="AJ7896" s="12">
        <v>2</v>
      </c>
      <c r="AK7896" s="12">
        <v>1</v>
      </c>
      <c r="AL7896" s="12">
        <v>1</v>
      </c>
      <c r="AM7896" s="12" t="s">
        <v>55</v>
      </c>
      <c r="AN7896" s="12" t="s">
        <v>56</v>
      </c>
      <c r="AO7896" s="12"/>
      <c r="AP7896" s="12">
        <v>1</v>
      </c>
      <c r="AQ7896" s="12" t="s">
        <v>57</v>
      </c>
      <c r="AR7896" s="12">
        <v>0</v>
      </c>
      <c r="AS7896" s="12"/>
      <c r="AT7896" s="12"/>
      <c r="AU7896" s="12"/>
      <c r="AV7896" s="12"/>
      <c r="AW7896" s="12" t="s">
        <v>58</v>
      </c>
      <c r="AX7896" s="12">
        <v>0</v>
      </c>
      <c r="AY7896" s="12">
        <v>2</v>
      </c>
      <c r="AZ7896" s="12">
        <v>1</v>
      </c>
      <c r="BA7896" s="12">
        <v>1</v>
      </c>
      <c r="BB7896" s="12" t="s">
        <v>59</v>
      </c>
    </row>
    <row r="7897" spans="1:54" x14ac:dyDescent="0.2">
      <c r="A7897" s="7" t="str">
        <f>VLOOKUP(G7897,'Matching-Tabelle'!$A$76:$B$80,2,FALSE)</f>
        <v>claudio.goetz@tkb.ch</v>
      </c>
      <c r="B7897" s="7" t="str">
        <f>VLOOKUP(J7897,'Matching-Tabelle'!$A$1:$B$66,2,FALSE)</f>
        <v>WPI CTB</v>
      </c>
      <c r="C7897" s="7" t="str">
        <f>IF(VLOOKUP(J7897,'Matching-Tabelle'!$A$1:$CB$66,3,FALSE)=0,"",VLOOKUP(J7897,'Matching-Tabelle'!$A$1:$CB$66,3,FALSE))</f>
        <v/>
      </c>
      <c r="D7897" s="7">
        <v>1</v>
      </c>
      <c r="E7897" s="7" t="s">
        <v>6547</v>
      </c>
      <c r="F7897" s="8">
        <v>42914</v>
      </c>
      <c r="G7897" s="12" t="s">
        <v>879</v>
      </c>
      <c r="H7897" s="12" t="s">
        <v>880</v>
      </c>
      <c r="I7897" s="12" t="s">
        <v>881</v>
      </c>
      <c r="J7897" s="12">
        <v>14</v>
      </c>
      <c r="K7897" s="12" t="s">
        <v>82</v>
      </c>
      <c r="L7897" s="12" t="s">
        <v>83</v>
      </c>
      <c r="M7897" s="12">
        <v>990001</v>
      </c>
      <c r="N7897" s="12" t="s">
        <v>51</v>
      </c>
      <c r="O7897" s="12">
        <v>0.25</v>
      </c>
      <c r="P7897" s="12"/>
      <c r="Q7897" s="12">
        <v>0.25</v>
      </c>
      <c r="R7897" s="12"/>
      <c r="S7897" s="12" t="s">
        <v>6547</v>
      </c>
      <c r="T7897" s="12"/>
      <c r="U7897" s="12"/>
      <c r="V7897" s="12"/>
      <c r="W7897" s="12"/>
      <c r="X7897" s="12"/>
      <c r="Y7897" s="12"/>
      <c r="Z7897" s="12"/>
      <c r="AA7897" s="12"/>
      <c r="AB7897" s="12"/>
      <c r="AC7897" s="12"/>
      <c r="AD7897" s="12"/>
      <c r="AE7897" s="12">
        <v>12</v>
      </c>
      <c r="AF7897" s="12">
        <v>7.6</v>
      </c>
      <c r="AG7897" s="12">
        <v>5</v>
      </c>
      <c r="AH7897" s="12" t="s">
        <v>53</v>
      </c>
      <c r="AI7897" s="12" t="s">
        <v>54</v>
      </c>
      <c r="AJ7897" s="12">
        <v>2</v>
      </c>
      <c r="AK7897" s="12">
        <v>1</v>
      </c>
      <c r="AL7897" s="12">
        <v>1</v>
      </c>
      <c r="AM7897" s="12" t="s">
        <v>55</v>
      </c>
      <c r="AN7897" s="12" t="s">
        <v>56</v>
      </c>
      <c r="AO7897" s="12"/>
      <c r="AP7897" s="12">
        <v>1</v>
      </c>
      <c r="AQ7897" s="12" t="s">
        <v>57</v>
      </c>
      <c r="AR7897" s="12">
        <v>0</v>
      </c>
      <c r="AS7897" s="12"/>
      <c r="AT7897" s="12"/>
      <c r="AU7897" s="12"/>
      <c r="AV7897" s="12"/>
      <c r="AW7897" s="12" t="s">
        <v>58</v>
      </c>
      <c r="AX7897" s="12">
        <v>0</v>
      </c>
      <c r="AY7897" s="12">
        <v>2</v>
      </c>
      <c r="AZ7897" s="12">
        <v>0.25</v>
      </c>
      <c r="BA7897" s="12">
        <v>0.25</v>
      </c>
      <c r="BB7897" s="12" t="s">
        <v>59</v>
      </c>
    </row>
    <row r="7898" spans="1:54" x14ac:dyDescent="0.2">
      <c r="A7898" s="7" t="str">
        <f>VLOOKUP(G7898,'Matching-Tabelle'!$A$76:$B$80,2,FALSE)</f>
        <v>claudio.goetz@tkb.ch</v>
      </c>
      <c r="B7898" s="7" t="str">
        <f>VLOOKUP(J7898,'Matching-Tabelle'!$A$1:$B$66,2,FALSE)</f>
        <v>WPI CTB</v>
      </c>
      <c r="C7898" s="7" t="str">
        <f>IF(VLOOKUP(J7898,'Matching-Tabelle'!$A$1:$CB$66,3,FALSE)=0,"",VLOOKUP(J7898,'Matching-Tabelle'!$A$1:$CB$66,3,FALSE))</f>
        <v/>
      </c>
      <c r="D7898" s="7">
        <v>0.25</v>
      </c>
      <c r="E7898" s="7" t="s">
        <v>6554</v>
      </c>
      <c r="F7898" s="8">
        <v>42914</v>
      </c>
      <c r="G7898" s="12" t="s">
        <v>879</v>
      </c>
      <c r="H7898" s="12" t="s">
        <v>880</v>
      </c>
      <c r="I7898" s="12" t="s">
        <v>881</v>
      </c>
      <c r="J7898" s="12">
        <v>14</v>
      </c>
      <c r="K7898" s="12" t="s">
        <v>82</v>
      </c>
      <c r="L7898" s="12" t="s">
        <v>83</v>
      </c>
      <c r="M7898" s="12">
        <v>990001</v>
      </c>
      <c r="N7898" s="12" t="s">
        <v>51</v>
      </c>
      <c r="O7898" s="12">
        <v>0.25</v>
      </c>
      <c r="P7898" s="12"/>
      <c r="Q7898" s="12">
        <v>0.25</v>
      </c>
      <c r="R7898" s="12"/>
      <c r="S7898" s="12" t="s">
        <v>6554</v>
      </c>
      <c r="T7898" s="12"/>
      <c r="U7898" s="12"/>
      <c r="V7898" s="12"/>
      <c r="W7898" s="12"/>
      <c r="X7898" s="12"/>
      <c r="Y7898" s="12"/>
      <c r="Z7898" s="12"/>
      <c r="AA7898" s="12"/>
      <c r="AB7898" s="12"/>
      <c r="AC7898" s="12"/>
      <c r="AD7898" s="12"/>
      <c r="AE7898" s="12">
        <v>12</v>
      </c>
      <c r="AF7898" s="12">
        <v>7.6</v>
      </c>
      <c r="AG7898" s="12">
        <v>5</v>
      </c>
      <c r="AH7898" s="12" t="s">
        <v>53</v>
      </c>
      <c r="AI7898" s="12" t="s">
        <v>54</v>
      </c>
      <c r="AJ7898" s="12">
        <v>2</v>
      </c>
      <c r="AK7898" s="12">
        <v>1</v>
      </c>
      <c r="AL7898" s="12">
        <v>1</v>
      </c>
      <c r="AM7898" s="12" t="s">
        <v>55</v>
      </c>
      <c r="AN7898" s="12" t="s">
        <v>56</v>
      </c>
      <c r="AO7898" s="12"/>
      <c r="AP7898" s="12">
        <v>1</v>
      </c>
      <c r="AQ7898" s="12" t="s">
        <v>57</v>
      </c>
      <c r="AR7898" s="12">
        <v>0</v>
      </c>
      <c r="AS7898" s="12"/>
      <c r="AT7898" s="12"/>
      <c r="AU7898" s="12"/>
      <c r="AV7898" s="12"/>
      <c r="AW7898" s="12" t="s">
        <v>58</v>
      </c>
      <c r="AX7898" s="12">
        <v>0</v>
      </c>
      <c r="AY7898" s="12">
        <v>2</v>
      </c>
      <c r="AZ7898" s="12">
        <v>0.25</v>
      </c>
      <c r="BA7898" s="12">
        <v>0.25</v>
      </c>
      <c r="BB7898" s="12" t="s">
        <v>59</v>
      </c>
    </row>
    <row r="7899" spans="1:54" x14ac:dyDescent="0.2">
      <c r="A7899" s="7" t="str">
        <f>VLOOKUP(G7899,'Matching-Tabelle'!$A$76:$B$80,2,FALSE)</f>
        <v>claudio.goetz@tkb.ch</v>
      </c>
      <c r="B7899" s="7" t="str">
        <f>VLOOKUP(J7899,'Matching-Tabelle'!$A$1:$B$66,2,FALSE)</f>
        <v>Progr Beratungsdigi</v>
      </c>
      <c r="C7899" s="7" t="str">
        <f>IF(VLOOKUP(J7899,'Matching-Tabelle'!$A$1:$CB$66,3,FALSE)=0,"",VLOOKUP(J7899,'Matching-Tabelle'!$A$1:$CB$66,3,FALSE))</f>
        <v/>
      </c>
      <c r="D7899" s="7">
        <v>0.25</v>
      </c>
      <c r="E7899" s="7" t="s">
        <v>3533</v>
      </c>
      <c r="F7899" s="8">
        <v>42914</v>
      </c>
      <c r="G7899" s="12" t="s">
        <v>879</v>
      </c>
      <c r="H7899" s="12" t="s">
        <v>880</v>
      </c>
      <c r="I7899" s="12" t="s">
        <v>881</v>
      </c>
      <c r="J7899" s="12">
        <v>2500214</v>
      </c>
      <c r="K7899" s="12" t="s">
        <v>2386</v>
      </c>
      <c r="L7899" s="12" t="s">
        <v>2387</v>
      </c>
      <c r="M7899" s="12">
        <v>990001</v>
      </c>
      <c r="N7899" s="12" t="s">
        <v>51</v>
      </c>
      <c r="O7899" s="12">
        <v>0.5</v>
      </c>
      <c r="P7899" s="12"/>
      <c r="Q7899" s="12">
        <v>0.5</v>
      </c>
      <c r="R7899" s="12"/>
      <c r="S7899" s="12" t="s">
        <v>3533</v>
      </c>
      <c r="T7899" s="12"/>
      <c r="U7899" s="12"/>
      <c r="V7899" s="12"/>
      <c r="W7899" s="12"/>
      <c r="X7899" s="12"/>
      <c r="Y7899" s="12"/>
      <c r="Z7899" s="12"/>
      <c r="AA7899" s="12"/>
      <c r="AB7899" s="12"/>
      <c r="AC7899" s="12"/>
      <c r="AD7899" s="12"/>
      <c r="AE7899" s="12">
        <v>12</v>
      </c>
      <c r="AF7899" s="12">
        <v>7.6</v>
      </c>
      <c r="AG7899" s="12">
        <v>5</v>
      </c>
      <c r="AH7899" s="12" t="s">
        <v>53</v>
      </c>
      <c r="AI7899" s="12" t="s">
        <v>54</v>
      </c>
      <c r="AJ7899" s="12">
        <v>2</v>
      </c>
      <c r="AK7899" s="12">
        <v>1</v>
      </c>
      <c r="AL7899" s="12">
        <v>1</v>
      </c>
      <c r="AM7899" s="12" t="s">
        <v>55</v>
      </c>
      <c r="AN7899" s="12" t="s">
        <v>56</v>
      </c>
      <c r="AO7899" s="12"/>
      <c r="AP7899" s="12">
        <v>1</v>
      </c>
      <c r="AQ7899" s="12" t="s">
        <v>57</v>
      </c>
      <c r="AR7899" s="12">
        <v>0</v>
      </c>
      <c r="AS7899" s="12"/>
      <c r="AT7899" s="12"/>
      <c r="AU7899" s="12"/>
      <c r="AV7899" s="12"/>
      <c r="AW7899" s="12" t="s">
        <v>58</v>
      </c>
      <c r="AX7899" s="12">
        <v>0</v>
      </c>
      <c r="AY7899" s="12">
        <v>2</v>
      </c>
      <c r="AZ7899" s="12">
        <v>0.5</v>
      </c>
      <c r="BA7899" s="12">
        <v>0.5</v>
      </c>
      <c r="BB7899" s="12" t="s">
        <v>59</v>
      </c>
    </row>
    <row r="7900" spans="1:54" x14ac:dyDescent="0.2">
      <c r="A7900" s="7" t="str">
        <f>VLOOKUP(G7900,'Matching-Tabelle'!$A$76:$B$80,2,FALSE)</f>
        <v>claudio.goetz@tkb.ch</v>
      </c>
      <c r="B7900" s="7" t="str">
        <f>VLOOKUP(J7900,'Matching-Tabelle'!$A$1:$B$66,2,FALSE)</f>
        <v>Proj DigiPF</v>
      </c>
      <c r="C7900" s="7" t="str">
        <f>IF(VLOOKUP(J7900,'Matching-Tabelle'!$A$1:$CB$66,3,FALSE)=0,"",VLOOKUP(J7900,'Matching-Tabelle'!$A$1:$CB$66,3,FALSE))</f>
        <v>Progr Digitalisierung</v>
      </c>
      <c r="D7900" s="7">
        <v>0.5</v>
      </c>
      <c r="E7900" s="7" t="s">
        <v>6555</v>
      </c>
      <c r="F7900" s="8">
        <v>42914</v>
      </c>
      <c r="G7900" s="12" t="s">
        <v>879</v>
      </c>
      <c r="H7900" s="12" t="s">
        <v>880</v>
      </c>
      <c r="I7900" s="12" t="s">
        <v>881</v>
      </c>
      <c r="J7900" s="12">
        <v>2500236</v>
      </c>
      <c r="K7900" s="12" t="s">
        <v>701</v>
      </c>
      <c r="L7900" s="12" t="s">
        <v>702</v>
      </c>
      <c r="M7900" s="12">
        <v>990001</v>
      </c>
      <c r="N7900" s="12" t="s">
        <v>51</v>
      </c>
      <c r="O7900" s="12">
        <v>3.5</v>
      </c>
      <c r="P7900" s="12"/>
      <c r="Q7900" s="12">
        <v>3.5</v>
      </c>
      <c r="R7900" s="12"/>
      <c r="S7900" s="12" t="s">
        <v>6555</v>
      </c>
      <c r="T7900" s="12"/>
      <c r="U7900" s="12"/>
      <c r="V7900" s="12"/>
      <c r="W7900" s="12"/>
      <c r="X7900" s="12"/>
      <c r="Y7900" s="12"/>
      <c r="Z7900" s="12"/>
      <c r="AA7900" s="12"/>
      <c r="AB7900" s="12"/>
      <c r="AC7900" s="12"/>
      <c r="AD7900" s="12"/>
      <c r="AE7900" s="12">
        <v>5</v>
      </c>
      <c r="AF7900" s="12">
        <v>0</v>
      </c>
      <c r="AG7900" s="12">
        <v>1</v>
      </c>
      <c r="AH7900" s="12" t="s">
        <v>411</v>
      </c>
      <c r="AI7900" s="12" t="s">
        <v>411</v>
      </c>
      <c r="AJ7900" s="12">
        <v>2</v>
      </c>
      <c r="AK7900" s="12">
        <v>1</v>
      </c>
      <c r="AL7900" s="12">
        <v>1</v>
      </c>
      <c r="AM7900" s="12" t="s">
        <v>55</v>
      </c>
      <c r="AN7900" s="12" t="s">
        <v>56</v>
      </c>
      <c r="AO7900" s="12"/>
      <c r="AP7900" s="12">
        <v>1</v>
      </c>
      <c r="AQ7900" s="12" t="s">
        <v>57</v>
      </c>
      <c r="AR7900" s="12">
        <v>0</v>
      </c>
      <c r="AS7900" s="12"/>
      <c r="AT7900" s="12"/>
      <c r="AU7900" s="12"/>
      <c r="AV7900" s="12"/>
      <c r="AW7900" s="12" t="s">
        <v>58</v>
      </c>
      <c r="AX7900" s="12">
        <v>0</v>
      </c>
      <c r="AY7900" s="12">
        <v>2</v>
      </c>
      <c r="AZ7900" s="12">
        <v>3.5</v>
      </c>
      <c r="BA7900" s="12">
        <v>3.5</v>
      </c>
      <c r="BB7900" s="12" t="s">
        <v>59</v>
      </c>
    </row>
    <row r="7901" spans="1:54" x14ac:dyDescent="0.2">
      <c r="A7901" s="7" t="str">
        <f>VLOOKUP(G7901,'Matching-Tabelle'!$A$76:$B$80,2,FALSE)</f>
        <v>claudio.goetz@tkb.ch</v>
      </c>
      <c r="B7901" s="7" t="str">
        <f>VLOOKUP(J7901,'Matching-Tabelle'!$A$1:$B$66,2,FALSE)</f>
        <v>WPI CTB</v>
      </c>
      <c r="C7901" s="7" t="str">
        <f>IF(VLOOKUP(J7901,'Matching-Tabelle'!$A$1:$CB$66,3,FALSE)=0,"",VLOOKUP(J7901,'Matching-Tabelle'!$A$1:$CB$66,3,FALSE))</f>
        <v/>
      </c>
      <c r="D7901" s="7">
        <v>3.5</v>
      </c>
      <c r="E7901" s="7" t="s">
        <v>6556</v>
      </c>
      <c r="F7901" s="8">
        <v>42914</v>
      </c>
      <c r="G7901" s="12" t="s">
        <v>879</v>
      </c>
      <c r="H7901" s="12" t="s">
        <v>880</v>
      </c>
      <c r="I7901" s="12" t="s">
        <v>881</v>
      </c>
      <c r="J7901" s="12">
        <v>927</v>
      </c>
      <c r="K7901" s="12" t="s">
        <v>99</v>
      </c>
      <c r="L7901" s="12" t="s">
        <v>100</v>
      </c>
      <c r="M7901" s="12">
        <v>990001</v>
      </c>
      <c r="N7901" s="12" t="s">
        <v>51</v>
      </c>
      <c r="O7901" s="12">
        <v>0.75</v>
      </c>
      <c r="P7901" s="12"/>
      <c r="Q7901" s="12">
        <v>0.75</v>
      </c>
      <c r="R7901" s="12"/>
      <c r="S7901" s="12" t="s">
        <v>6556</v>
      </c>
      <c r="T7901" s="12"/>
      <c r="U7901" s="12"/>
      <c r="V7901" s="12"/>
      <c r="W7901" s="12"/>
      <c r="X7901" s="12"/>
      <c r="Y7901" s="12"/>
      <c r="Z7901" s="12"/>
      <c r="AA7901" s="12"/>
      <c r="AB7901" s="12"/>
      <c r="AC7901" s="12"/>
      <c r="AD7901" s="12"/>
      <c r="AE7901" s="12">
        <v>12</v>
      </c>
      <c r="AF7901" s="12">
        <v>7.6</v>
      </c>
      <c r="AG7901" s="12">
        <v>5</v>
      </c>
      <c r="AH7901" s="12" t="s">
        <v>53</v>
      </c>
      <c r="AI7901" s="12" t="s">
        <v>54</v>
      </c>
      <c r="AJ7901" s="12">
        <v>2</v>
      </c>
      <c r="AK7901" s="12">
        <v>1</v>
      </c>
      <c r="AL7901" s="12">
        <v>1</v>
      </c>
      <c r="AM7901" s="12" t="s">
        <v>55</v>
      </c>
      <c r="AN7901" s="12" t="s">
        <v>56</v>
      </c>
      <c r="AO7901" s="12"/>
      <c r="AP7901" s="12">
        <v>1</v>
      </c>
      <c r="AQ7901" s="12" t="s">
        <v>57</v>
      </c>
      <c r="AR7901" s="12">
        <v>0</v>
      </c>
      <c r="AS7901" s="12"/>
      <c r="AT7901" s="12"/>
      <c r="AU7901" s="12"/>
      <c r="AV7901" s="12"/>
      <c r="AW7901" s="12" t="s">
        <v>58</v>
      </c>
      <c r="AX7901" s="12">
        <v>0</v>
      </c>
      <c r="AY7901" s="12">
        <v>2</v>
      </c>
      <c r="AZ7901" s="12">
        <v>0.75</v>
      </c>
      <c r="BA7901" s="12">
        <v>0.75</v>
      </c>
      <c r="BB7901" s="12" t="s">
        <v>59</v>
      </c>
    </row>
    <row r="7902" spans="1:54" x14ac:dyDescent="0.2">
      <c r="A7902" s="7" t="str">
        <f>VLOOKUP(G7902,'Matching-Tabelle'!$A$76:$B$80,2,FALSE)</f>
        <v>claudio.goetz@tkb.ch</v>
      </c>
      <c r="B7902" s="7" t="str">
        <f>VLOOKUP(J7902,'Matching-Tabelle'!$A$1:$B$66,2,FALSE)</f>
        <v>WPI CTB</v>
      </c>
      <c r="C7902" s="7" t="str">
        <f>IF(VLOOKUP(J7902,'Matching-Tabelle'!$A$1:$CB$66,3,FALSE)=0,"",VLOOKUP(J7902,'Matching-Tabelle'!$A$1:$CB$66,3,FALSE))</f>
        <v/>
      </c>
      <c r="D7902" s="7">
        <v>0.75</v>
      </c>
      <c r="E7902" s="7" t="s">
        <v>6557</v>
      </c>
      <c r="F7902" s="8">
        <v>42914</v>
      </c>
      <c r="G7902" s="12" t="s">
        <v>879</v>
      </c>
      <c r="H7902" s="12" t="s">
        <v>880</v>
      </c>
      <c r="I7902" s="12" t="s">
        <v>881</v>
      </c>
      <c r="J7902" s="12">
        <v>925</v>
      </c>
      <c r="K7902" s="12" t="s">
        <v>49</v>
      </c>
      <c r="L7902" s="12" t="s">
        <v>50</v>
      </c>
      <c r="M7902" s="12">
        <v>990001</v>
      </c>
      <c r="N7902" s="12" t="s">
        <v>51</v>
      </c>
      <c r="O7902" s="12">
        <v>0.25</v>
      </c>
      <c r="P7902" s="12"/>
      <c r="Q7902" s="12">
        <v>0.25</v>
      </c>
      <c r="R7902" s="12"/>
      <c r="S7902" s="12" t="s">
        <v>6557</v>
      </c>
      <c r="T7902" s="12"/>
      <c r="U7902" s="12"/>
      <c r="V7902" s="12"/>
      <c r="W7902" s="12"/>
      <c r="X7902" s="12"/>
      <c r="Y7902" s="12"/>
      <c r="Z7902" s="12"/>
      <c r="AA7902" s="12"/>
      <c r="AB7902" s="12"/>
      <c r="AC7902" s="12"/>
      <c r="AD7902" s="12"/>
      <c r="AE7902" s="12">
        <v>12</v>
      </c>
      <c r="AF7902" s="12">
        <v>7.6</v>
      </c>
      <c r="AG7902" s="12">
        <v>5</v>
      </c>
      <c r="AH7902" s="12" t="s">
        <v>53</v>
      </c>
      <c r="AI7902" s="12" t="s">
        <v>54</v>
      </c>
      <c r="AJ7902" s="12">
        <v>2</v>
      </c>
      <c r="AK7902" s="12">
        <v>1</v>
      </c>
      <c r="AL7902" s="12">
        <v>1</v>
      </c>
      <c r="AM7902" s="12" t="s">
        <v>55</v>
      </c>
      <c r="AN7902" s="12" t="s">
        <v>56</v>
      </c>
      <c r="AO7902" s="12"/>
      <c r="AP7902" s="12">
        <v>1</v>
      </c>
      <c r="AQ7902" s="12" t="s">
        <v>57</v>
      </c>
      <c r="AR7902" s="12">
        <v>0</v>
      </c>
      <c r="AS7902" s="12"/>
      <c r="AT7902" s="12"/>
      <c r="AU7902" s="12"/>
      <c r="AV7902" s="12"/>
      <c r="AW7902" s="12" t="s">
        <v>58</v>
      </c>
      <c r="AX7902" s="12">
        <v>0</v>
      </c>
      <c r="AY7902" s="12">
        <v>2</v>
      </c>
      <c r="AZ7902" s="12">
        <v>0.25</v>
      </c>
      <c r="BA7902" s="12">
        <v>0.25</v>
      </c>
      <c r="BB7902" s="12" t="s">
        <v>59</v>
      </c>
    </row>
    <row r="7903" spans="1:54" x14ac:dyDescent="0.2">
      <c r="A7903" s="7" t="str">
        <f>VLOOKUP(G7903,'Matching-Tabelle'!$A$76:$B$80,2,FALSE)</f>
        <v>claudio.goetz@tkb.ch</v>
      </c>
      <c r="B7903" s="7" t="str">
        <f>VLOOKUP(J7903,'Matching-Tabelle'!$A$1:$B$66,2,FALSE)</f>
        <v>WPI CTB</v>
      </c>
      <c r="C7903" s="7" t="str">
        <f>IF(VLOOKUP(J7903,'Matching-Tabelle'!$A$1:$CB$66,3,FALSE)=0,"",VLOOKUP(J7903,'Matching-Tabelle'!$A$1:$CB$66,3,FALSE))</f>
        <v/>
      </c>
      <c r="D7903" s="7">
        <v>0.25</v>
      </c>
      <c r="E7903" s="7" t="s">
        <v>6558</v>
      </c>
      <c r="F7903" s="8">
        <v>42914</v>
      </c>
      <c r="G7903" s="12" t="s">
        <v>879</v>
      </c>
      <c r="H7903" s="12" t="s">
        <v>880</v>
      </c>
      <c r="I7903" s="12" t="s">
        <v>881</v>
      </c>
      <c r="J7903" s="12">
        <v>920</v>
      </c>
      <c r="K7903" s="12" t="s">
        <v>148</v>
      </c>
      <c r="L7903" s="12" t="s">
        <v>149</v>
      </c>
      <c r="M7903" s="12">
        <v>990001</v>
      </c>
      <c r="N7903" s="12" t="s">
        <v>51</v>
      </c>
      <c r="O7903" s="12">
        <v>1.5</v>
      </c>
      <c r="P7903" s="12"/>
      <c r="Q7903" s="12">
        <v>1.5</v>
      </c>
      <c r="R7903" s="12"/>
      <c r="S7903" s="12" t="s">
        <v>6558</v>
      </c>
      <c r="T7903" s="12"/>
      <c r="U7903" s="12"/>
      <c r="V7903" s="12"/>
      <c r="W7903" s="12"/>
      <c r="X7903" s="12"/>
      <c r="Y7903" s="12"/>
      <c r="Z7903" s="12"/>
      <c r="AA7903" s="12"/>
      <c r="AB7903" s="12"/>
      <c r="AC7903" s="12"/>
      <c r="AD7903" s="12"/>
      <c r="AE7903" s="12">
        <v>12</v>
      </c>
      <c r="AF7903" s="12">
        <v>7.6</v>
      </c>
      <c r="AG7903" s="12">
        <v>5</v>
      </c>
      <c r="AH7903" s="12" t="s">
        <v>53</v>
      </c>
      <c r="AI7903" s="12" t="s">
        <v>54</v>
      </c>
      <c r="AJ7903" s="12">
        <v>2</v>
      </c>
      <c r="AK7903" s="12">
        <v>1</v>
      </c>
      <c r="AL7903" s="12">
        <v>1</v>
      </c>
      <c r="AM7903" s="12" t="s">
        <v>55</v>
      </c>
      <c r="AN7903" s="12" t="s">
        <v>56</v>
      </c>
      <c r="AO7903" s="12"/>
      <c r="AP7903" s="12">
        <v>1</v>
      </c>
      <c r="AQ7903" s="12" t="s">
        <v>57</v>
      </c>
      <c r="AR7903" s="12">
        <v>0</v>
      </c>
      <c r="AS7903" s="12"/>
      <c r="AT7903" s="12"/>
      <c r="AU7903" s="12"/>
      <c r="AV7903" s="12"/>
      <c r="AW7903" s="12" t="s">
        <v>58</v>
      </c>
      <c r="AX7903" s="12">
        <v>0</v>
      </c>
      <c r="AY7903" s="12">
        <v>2</v>
      </c>
      <c r="AZ7903" s="12">
        <v>1.5</v>
      </c>
      <c r="BA7903" s="12">
        <v>1.5</v>
      </c>
      <c r="BB7903" s="12" t="s">
        <v>59</v>
      </c>
    </row>
    <row r="7904" spans="1:54" x14ac:dyDescent="0.2">
      <c r="A7904" s="7" t="str">
        <f>VLOOKUP(G7904,'Matching-Tabelle'!$A$76:$B$80,2,FALSE)</f>
        <v>claudio.goetz@tkb.ch</v>
      </c>
      <c r="B7904" s="7" t="str">
        <f>VLOOKUP(J7904,'Matching-Tabelle'!$A$1:$B$66,2,FALSE)</f>
        <v>WPI CTB</v>
      </c>
      <c r="C7904" s="7" t="str">
        <f>IF(VLOOKUP(J7904,'Matching-Tabelle'!$A$1:$CB$66,3,FALSE)=0,"",VLOOKUP(J7904,'Matching-Tabelle'!$A$1:$CB$66,3,FALSE))</f>
        <v/>
      </c>
      <c r="D7904" s="7">
        <v>1.5</v>
      </c>
      <c r="E7904" s="7" t="s">
        <v>6559</v>
      </c>
      <c r="F7904" s="8">
        <v>42915</v>
      </c>
      <c r="G7904" s="12" t="s">
        <v>879</v>
      </c>
      <c r="H7904" s="12" t="s">
        <v>880</v>
      </c>
      <c r="I7904" s="12" t="s">
        <v>881</v>
      </c>
      <c r="J7904" s="12">
        <v>14</v>
      </c>
      <c r="K7904" s="12" t="s">
        <v>82</v>
      </c>
      <c r="L7904" s="12" t="s">
        <v>83</v>
      </c>
      <c r="M7904" s="12">
        <v>990001</v>
      </c>
      <c r="N7904" s="12" t="s">
        <v>51</v>
      </c>
      <c r="O7904" s="12">
        <v>0.5</v>
      </c>
      <c r="P7904" s="12"/>
      <c r="Q7904" s="12">
        <v>0.5</v>
      </c>
      <c r="R7904" s="12"/>
      <c r="S7904" s="12" t="s">
        <v>6559</v>
      </c>
      <c r="T7904" s="12"/>
      <c r="U7904" s="12"/>
      <c r="V7904" s="12"/>
      <c r="W7904" s="12"/>
      <c r="X7904" s="12"/>
      <c r="Y7904" s="12"/>
      <c r="Z7904" s="12"/>
      <c r="AA7904" s="12"/>
      <c r="AB7904" s="12"/>
      <c r="AC7904" s="12"/>
      <c r="AD7904" s="12"/>
      <c r="AE7904" s="12">
        <v>12</v>
      </c>
      <c r="AF7904" s="12">
        <v>7.6</v>
      </c>
      <c r="AG7904" s="12">
        <v>5</v>
      </c>
      <c r="AH7904" s="12" t="s">
        <v>53</v>
      </c>
      <c r="AI7904" s="12" t="s">
        <v>54</v>
      </c>
      <c r="AJ7904" s="12">
        <v>2</v>
      </c>
      <c r="AK7904" s="12">
        <v>1</v>
      </c>
      <c r="AL7904" s="12">
        <v>1</v>
      </c>
      <c r="AM7904" s="12" t="s">
        <v>55</v>
      </c>
      <c r="AN7904" s="12" t="s">
        <v>56</v>
      </c>
      <c r="AO7904" s="12"/>
      <c r="AP7904" s="12">
        <v>1</v>
      </c>
      <c r="AQ7904" s="12" t="s">
        <v>57</v>
      </c>
      <c r="AR7904" s="12">
        <v>0</v>
      </c>
      <c r="AS7904" s="12"/>
      <c r="AT7904" s="12"/>
      <c r="AU7904" s="12"/>
      <c r="AV7904" s="12"/>
      <c r="AW7904" s="12" t="s">
        <v>58</v>
      </c>
      <c r="AX7904" s="12">
        <v>0</v>
      </c>
      <c r="AY7904" s="12">
        <v>2</v>
      </c>
      <c r="AZ7904" s="12">
        <v>0.5</v>
      </c>
      <c r="BA7904" s="12">
        <v>0.5</v>
      </c>
      <c r="BB7904" s="12" t="s">
        <v>59</v>
      </c>
    </row>
    <row r="7905" spans="1:54" x14ac:dyDescent="0.2">
      <c r="A7905" s="7" t="str">
        <f>VLOOKUP(G7905,'Matching-Tabelle'!$A$76:$B$80,2,FALSE)</f>
        <v>claudio.goetz@tkb.ch</v>
      </c>
      <c r="B7905" s="7" t="str">
        <f>VLOOKUP(J7905,'Matching-Tabelle'!$A$1:$B$66,2,FALSE)</f>
        <v>WPI CTB</v>
      </c>
      <c r="C7905" s="7" t="str">
        <f>IF(VLOOKUP(J7905,'Matching-Tabelle'!$A$1:$CB$66,3,FALSE)=0,"",VLOOKUP(J7905,'Matching-Tabelle'!$A$1:$CB$66,3,FALSE))</f>
        <v/>
      </c>
      <c r="D7905" s="7">
        <v>0.5</v>
      </c>
      <c r="E7905" s="7" t="s">
        <v>1679</v>
      </c>
      <c r="F7905" s="8">
        <v>42915</v>
      </c>
      <c r="G7905" s="12" t="s">
        <v>879</v>
      </c>
      <c r="H7905" s="12" t="s">
        <v>880</v>
      </c>
      <c r="I7905" s="12" t="s">
        <v>881</v>
      </c>
      <c r="J7905" s="12">
        <v>14</v>
      </c>
      <c r="K7905" s="12" t="s">
        <v>82</v>
      </c>
      <c r="L7905" s="12" t="s">
        <v>83</v>
      </c>
      <c r="M7905" s="12">
        <v>990001</v>
      </c>
      <c r="N7905" s="12" t="s">
        <v>51</v>
      </c>
      <c r="O7905" s="12">
        <v>1</v>
      </c>
      <c r="P7905" s="12"/>
      <c r="Q7905" s="12">
        <v>1</v>
      </c>
      <c r="R7905" s="12"/>
      <c r="S7905" s="12" t="s">
        <v>1679</v>
      </c>
      <c r="T7905" s="12"/>
      <c r="U7905" s="12"/>
      <c r="V7905" s="12"/>
      <c r="W7905" s="12"/>
      <c r="X7905" s="12"/>
      <c r="Y7905" s="12"/>
      <c r="Z7905" s="12"/>
      <c r="AA7905" s="12"/>
      <c r="AB7905" s="12"/>
      <c r="AC7905" s="12"/>
      <c r="AD7905" s="12"/>
      <c r="AE7905" s="12">
        <v>12</v>
      </c>
      <c r="AF7905" s="12">
        <v>7.6</v>
      </c>
      <c r="AG7905" s="12">
        <v>5</v>
      </c>
      <c r="AH7905" s="12" t="s">
        <v>53</v>
      </c>
      <c r="AI7905" s="12" t="s">
        <v>54</v>
      </c>
      <c r="AJ7905" s="12">
        <v>2</v>
      </c>
      <c r="AK7905" s="12">
        <v>1</v>
      </c>
      <c r="AL7905" s="12">
        <v>1</v>
      </c>
      <c r="AM7905" s="12" t="s">
        <v>55</v>
      </c>
      <c r="AN7905" s="12" t="s">
        <v>56</v>
      </c>
      <c r="AO7905" s="12"/>
      <c r="AP7905" s="12">
        <v>1</v>
      </c>
      <c r="AQ7905" s="12" t="s">
        <v>57</v>
      </c>
      <c r="AR7905" s="12">
        <v>0</v>
      </c>
      <c r="AS7905" s="12"/>
      <c r="AT7905" s="12"/>
      <c r="AU7905" s="12"/>
      <c r="AV7905" s="12"/>
      <c r="AW7905" s="12" t="s">
        <v>58</v>
      </c>
      <c r="AX7905" s="12">
        <v>0</v>
      </c>
      <c r="AY7905" s="12">
        <v>2</v>
      </c>
      <c r="AZ7905" s="12">
        <v>1</v>
      </c>
      <c r="BA7905" s="12">
        <v>1</v>
      </c>
      <c r="BB7905" s="12" t="s">
        <v>59</v>
      </c>
    </row>
    <row r="7906" spans="1:54" x14ac:dyDescent="0.2">
      <c r="A7906" s="7" t="str">
        <f>VLOOKUP(G7906,'Matching-Tabelle'!$A$76:$B$80,2,FALSE)</f>
        <v>claudio.goetz@tkb.ch</v>
      </c>
      <c r="B7906" s="7" t="str">
        <f>VLOOKUP(J7906,'Matching-Tabelle'!$A$1:$B$66,2,FALSE)</f>
        <v>WPI CTB</v>
      </c>
      <c r="C7906" s="7" t="str">
        <f>IF(VLOOKUP(J7906,'Matching-Tabelle'!$A$1:$CB$66,3,FALSE)=0,"",VLOOKUP(J7906,'Matching-Tabelle'!$A$1:$CB$66,3,FALSE))</f>
        <v/>
      </c>
      <c r="D7906" s="7">
        <v>1</v>
      </c>
      <c r="E7906" s="7" t="s">
        <v>2414</v>
      </c>
      <c r="F7906" s="8">
        <v>42915</v>
      </c>
      <c r="G7906" s="12" t="s">
        <v>879</v>
      </c>
      <c r="H7906" s="12" t="s">
        <v>880</v>
      </c>
      <c r="I7906" s="12" t="s">
        <v>881</v>
      </c>
      <c r="J7906" s="12">
        <v>14</v>
      </c>
      <c r="K7906" s="12" t="s">
        <v>82</v>
      </c>
      <c r="L7906" s="12" t="s">
        <v>83</v>
      </c>
      <c r="M7906" s="12">
        <v>990001</v>
      </c>
      <c r="N7906" s="12" t="s">
        <v>51</v>
      </c>
      <c r="O7906" s="12">
        <v>1.25</v>
      </c>
      <c r="P7906" s="12"/>
      <c r="Q7906" s="12">
        <v>1.25</v>
      </c>
      <c r="R7906" s="12"/>
      <c r="S7906" s="12" t="s">
        <v>2414</v>
      </c>
      <c r="T7906" s="12"/>
      <c r="U7906" s="12"/>
      <c r="V7906" s="12"/>
      <c r="W7906" s="12"/>
      <c r="X7906" s="12"/>
      <c r="Y7906" s="12"/>
      <c r="Z7906" s="12"/>
      <c r="AA7906" s="12"/>
      <c r="AB7906" s="12"/>
      <c r="AC7906" s="12"/>
      <c r="AD7906" s="12"/>
      <c r="AE7906" s="12">
        <v>12</v>
      </c>
      <c r="AF7906" s="12">
        <v>7.6</v>
      </c>
      <c r="AG7906" s="12">
        <v>5</v>
      </c>
      <c r="AH7906" s="12" t="s">
        <v>53</v>
      </c>
      <c r="AI7906" s="12" t="s">
        <v>54</v>
      </c>
      <c r="AJ7906" s="12">
        <v>2</v>
      </c>
      <c r="AK7906" s="12">
        <v>1</v>
      </c>
      <c r="AL7906" s="12">
        <v>1</v>
      </c>
      <c r="AM7906" s="12" t="s">
        <v>55</v>
      </c>
      <c r="AN7906" s="12" t="s">
        <v>56</v>
      </c>
      <c r="AO7906" s="12"/>
      <c r="AP7906" s="12">
        <v>1</v>
      </c>
      <c r="AQ7906" s="12" t="s">
        <v>57</v>
      </c>
      <c r="AR7906" s="12">
        <v>0</v>
      </c>
      <c r="AS7906" s="12"/>
      <c r="AT7906" s="12"/>
      <c r="AU7906" s="12"/>
      <c r="AV7906" s="12"/>
      <c r="AW7906" s="12" t="s">
        <v>58</v>
      </c>
      <c r="AX7906" s="12">
        <v>0</v>
      </c>
      <c r="AY7906" s="12">
        <v>2</v>
      </c>
      <c r="AZ7906" s="12">
        <v>1.25</v>
      </c>
      <c r="BA7906" s="12">
        <v>1.25</v>
      </c>
      <c r="BB7906" s="12" t="s">
        <v>59</v>
      </c>
    </row>
    <row r="7907" spans="1:54" x14ac:dyDescent="0.2">
      <c r="A7907" s="7" t="str">
        <f>VLOOKUP(G7907,'Matching-Tabelle'!$A$76:$B$80,2,FALSE)</f>
        <v>claudio.goetz@tkb.ch</v>
      </c>
      <c r="B7907" s="7" t="str">
        <f>VLOOKUP(J7907,'Matching-Tabelle'!$A$1:$B$66,2,FALSE)</f>
        <v>WPI RTB</v>
      </c>
      <c r="C7907" s="7" t="str">
        <f>IF(VLOOKUP(J7907,'Matching-Tabelle'!$A$1:$CB$66,3,FALSE)=0,"",VLOOKUP(J7907,'Matching-Tabelle'!$A$1:$CB$66,3,FALSE))</f>
        <v/>
      </c>
      <c r="D7907" s="7">
        <v>1.25</v>
      </c>
      <c r="E7907" s="7" t="s">
        <v>6560</v>
      </c>
      <c r="F7907" s="8">
        <v>42915</v>
      </c>
      <c r="G7907" s="12" t="s">
        <v>879</v>
      </c>
      <c r="H7907" s="12" t="s">
        <v>880</v>
      </c>
      <c r="I7907" s="12" t="s">
        <v>881</v>
      </c>
      <c r="J7907" s="12">
        <v>22</v>
      </c>
      <c r="K7907" s="12" t="s">
        <v>88</v>
      </c>
      <c r="L7907" s="12" t="s">
        <v>89</v>
      </c>
      <c r="M7907" s="12">
        <v>990001</v>
      </c>
      <c r="N7907" s="12" t="s">
        <v>51</v>
      </c>
      <c r="O7907" s="12">
        <v>0.75</v>
      </c>
      <c r="P7907" s="12"/>
      <c r="Q7907" s="12">
        <v>0.75</v>
      </c>
      <c r="R7907" s="12"/>
      <c r="S7907" s="12" t="s">
        <v>6560</v>
      </c>
      <c r="T7907" s="12"/>
      <c r="U7907" s="12"/>
      <c r="V7907" s="12"/>
      <c r="W7907" s="12"/>
      <c r="X7907" s="12"/>
      <c r="Y7907" s="12"/>
      <c r="Z7907" s="12"/>
      <c r="AA7907" s="12"/>
      <c r="AB7907" s="12"/>
      <c r="AC7907" s="12"/>
      <c r="AD7907" s="12"/>
      <c r="AE7907" s="12">
        <v>12</v>
      </c>
      <c r="AF7907" s="12">
        <v>7.6</v>
      </c>
      <c r="AG7907" s="12">
        <v>5</v>
      </c>
      <c r="AH7907" s="12" t="s">
        <v>53</v>
      </c>
      <c r="AI7907" s="12" t="s">
        <v>54</v>
      </c>
      <c r="AJ7907" s="12">
        <v>2</v>
      </c>
      <c r="AK7907" s="12">
        <v>1</v>
      </c>
      <c r="AL7907" s="12">
        <v>1</v>
      </c>
      <c r="AM7907" s="12" t="s">
        <v>55</v>
      </c>
      <c r="AN7907" s="12" t="s">
        <v>56</v>
      </c>
      <c r="AO7907" s="12"/>
      <c r="AP7907" s="12">
        <v>1</v>
      </c>
      <c r="AQ7907" s="12" t="s">
        <v>57</v>
      </c>
      <c r="AR7907" s="12">
        <v>0</v>
      </c>
      <c r="AS7907" s="12"/>
      <c r="AT7907" s="12"/>
      <c r="AU7907" s="12"/>
      <c r="AV7907" s="12"/>
      <c r="AW7907" s="12" t="s">
        <v>58</v>
      </c>
      <c r="AX7907" s="12">
        <v>0</v>
      </c>
      <c r="AY7907" s="12">
        <v>2</v>
      </c>
      <c r="AZ7907" s="12">
        <v>0.75</v>
      </c>
      <c r="BA7907" s="12">
        <v>0.75</v>
      </c>
      <c r="BB7907" s="12" t="s">
        <v>59</v>
      </c>
    </row>
    <row r="7908" spans="1:54" x14ac:dyDescent="0.2">
      <c r="A7908" s="7" t="str">
        <f>VLOOKUP(G7908,'Matching-Tabelle'!$A$76:$B$80,2,FALSE)</f>
        <v>claudio.goetz@tkb.ch</v>
      </c>
      <c r="B7908" s="7" t="str">
        <f>VLOOKUP(J7908,'Matching-Tabelle'!$A$1:$B$66,2,FALSE)</f>
        <v>Progr Beratungsdigi</v>
      </c>
      <c r="C7908" s="7" t="str">
        <f>IF(VLOOKUP(J7908,'Matching-Tabelle'!$A$1:$CB$66,3,FALSE)=0,"",VLOOKUP(J7908,'Matching-Tabelle'!$A$1:$CB$66,3,FALSE))</f>
        <v/>
      </c>
      <c r="D7908" s="7">
        <v>0.75</v>
      </c>
      <c r="E7908" s="7" t="s">
        <v>6561</v>
      </c>
      <c r="F7908" s="8">
        <v>42915</v>
      </c>
      <c r="G7908" s="12" t="s">
        <v>879</v>
      </c>
      <c r="H7908" s="12" t="s">
        <v>880</v>
      </c>
      <c r="I7908" s="12" t="s">
        <v>881</v>
      </c>
      <c r="J7908" s="12">
        <v>2500214</v>
      </c>
      <c r="K7908" s="12" t="s">
        <v>2386</v>
      </c>
      <c r="L7908" s="12" t="s">
        <v>2387</v>
      </c>
      <c r="M7908" s="12">
        <v>990001</v>
      </c>
      <c r="N7908" s="12" t="s">
        <v>51</v>
      </c>
      <c r="O7908" s="12">
        <v>1</v>
      </c>
      <c r="P7908" s="12"/>
      <c r="Q7908" s="12">
        <v>1</v>
      </c>
      <c r="R7908" s="12"/>
      <c r="S7908" s="12" t="s">
        <v>6561</v>
      </c>
      <c r="T7908" s="12"/>
      <c r="U7908" s="12"/>
      <c r="V7908" s="12"/>
      <c r="W7908" s="12"/>
      <c r="X7908" s="12"/>
      <c r="Y7908" s="12"/>
      <c r="Z7908" s="12"/>
      <c r="AA7908" s="12"/>
      <c r="AB7908" s="12"/>
      <c r="AC7908" s="12"/>
      <c r="AD7908" s="12"/>
      <c r="AE7908" s="12">
        <v>12</v>
      </c>
      <c r="AF7908" s="12">
        <v>7.6</v>
      </c>
      <c r="AG7908" s="12">
        <v>5</v>
      </c>
      <c r="AH7908" s="12" t="s">
        <v>53</v>
      </c>
      <c r="AI7908" s="12" t="s">
        <v>54</v>
      </c>
      <c r="AJ7908" s="12">
        <v>2</v>
      </c>
      <c r="AK7908" s="12">
        <v>1</v>
      </c>
      <c r="AL7908" s="12">
        <v>1</v>
      </c>
      <c r="AM7908" s="12" t="s">
        <v>55</v>
      </c>
      <c r="AN7908" s="12" t="s">
        <v>56</v>
      </c>
      <c r="AO7908" s="12"/>
      <c r="AP7908" s="12">
        <v>1</v>
      </c>
      <c r="AQ7908" s="12" t="s">
        <v>57</v>
      </c>
      <c r="AR7908" s="12">
        <v>0</v>
      </c>
      <c r="AS7908" s="12"/>
      <c r="AT7908" s="12"/>
      <c r="AU7908" s="12"/>
      <c r="AV7908" s="12"/>
      <c r="AW7908" s="12" t="s">
        <v>58</v>
      </c>
      <c r="AX7908" s="12">
        <v>0</v>
      </c>
      <c r="AY7908" s="12">
        <v>2</v>
      </c>
      <c r="AZ7908" s="12">
        <v>1</v>
      </c>
      <c r="BA7908" s="12">
        <v>1</v>
      </c>
      <c r="BB7908" s="12" t="s">
        <v>59</v>
      </c>
    </row>
    <row r="7909" spans="1:54" x14ac:dyDescent="0.2">
      <c r="A7909" s="7" t="str">
        <f>VLOOKUP(G7909,'Matching-Tabelle'!$A$76:$B$80,2,FALSE)</f>
        <v>claudio.goetz@tkb.ch</v>
      </c>
      <c r="B7909" s="7" t="str">
        <f>VLOOKUP(J7909,'Matching-Tabelle'!$A$1:$B$66,2,FALSE)</f>
        <v>WPI CTB</v>
      </c>
      <c r="C7909" s="7" t="str">
        <f>IF(VLOOKUP(J7909,'Matching-Tabelle'!$A$1:$CB$66,3,FALSE)=0,"",VLOOKUP(J7909,'Matching-Tabelle'!$A$1:$CB$66,3,FALSE))</f>
        <v/>
      </c>
      <c r="D7909" s="7">
        <v>1</v>
      </c>
      <c r="E7909" s="7" t="s">
        <v>6562</v>
      </c>
      <c r="F7909" s="8">
        <v>42915</v>
      </c>
      <c r="G7909" s="12" t="s">
        <v>879</v>
      </c>
      <c r="H7909" s="12" t="s">
        <v>880</v>
      </c>
      <c r="I7909" s="12" t="s">
        <v>881</v>
      </c>
      <c r="J7909" s="12">
        <v>922</v>
      </c>
      <c r="K7909" s="12" t="s">
        <v>134</v>
      </c>
      <c r="L7909" s="12" t="s">
        <v>135</v>
      </c>
      <c r="M7909" s="12">
        <v>990001</v>
      </c>
      <c r="N7909" s="12" t="s">
        <v>51</v>
      </c>
      <c r="O7909" s="12">
        <v>4</v>
      </c>
      <c r="P7909" s="12"/>
      <c r="Q7909" s="12">
        <v>4</v>
      </c>
      <c r="R7909" s="12"/>
      <c r="S7909" s="12" t="s">
        <v>6562</v>
      </c>
      <c r="T7909" s="12"/>
      <c r="U7909" s="12"/>
      <c r="V7909" s="12"/>
      <c r="W7909" s="12"/>
      <c r="X7909" s="12"/>
      <c r="Y7909" s="12"/>
      <c r="Z7909" s="12"/>
      <c r="AA7909" s="12"/>
      <c r="AB7909" s="12"/>
      <c r="AC7909" s="12"/>
      <c r="AD7909" s="12"/>
      <c r="AE7909" s="12">
        <v>12</v>
      </c>
      <c r="AF7909" s="12">
        <v>7.6</v>
      </c>
      <c r="AG7909" s="12">
        <v>5</v>
      </c>
      <c r="AH7909" s="12" t="s">
        <v>53</v>
      </c>
      <c r="AI7909" s="12" t="s">
        <v>54</v>
      </c>
      <c r="AJ7909" s="12">
        <v>2</v>
      </c>
      <c r="AK7909" s="12">
        <v>1</v>
      </c>
      <c r="AL7909" s="12">
        <v>1</v>
      </c>
      <c r="AM7909" s="12" t="s">
        <v>55</v>
      </c>
      <c r="AN7909" s="12" t="s">
        <v>56</v>
      </c>
      <c r="AO7909" s="12"/>
      <c r="AP7909" s="12">
        <v>1</v>
      </c>
      <c r="AQ7909" s="12" t="s">
        <v>57</v>
      </c>
      <c r="AR7909" s="12">
        <v>0</v>
      </c>
      <c r="AS7909" s="12"/>
      <c r="AT7909" s="12"/>
      <c r="AU7909" s="12"/>
      <c r="AV7909" s="12"/>
      <c r="AW7909" s="12" t="s">
        <v>58</v>
      </c>
      <c r="AX7909" s="12">
        <v>0</v>
      </c>
      <c r="AY7909" s="12">
        <v>2</v>
      </c>
      <c r="AZ7909" s="12">
        <v>4</v>
      </c>
      <c r="BA7909" s="12">
        <v>4</v>
      </c>
      <c r="BB7909" s="12" t="s">
        <v>59</v>
      </c>
    </row>
    <row r="7910" spans="1:54" x14ac:dyDescent="0.2">
      <c r="A7910" s="7" t="str">
        <f>VLOOKUP(G7910,'Matching-Tabelle'!$A$76:$B$80,2,FALSE)</f>
        <v>claudio.goetz@tkb.ch</v>
      </c>
      <c r="B7910" s="7" t="str">
        <f>VLOOKUP(J7910,'Matching-Tabelle'!$A$1:$B$66,2,FALSE)</f>
        <v>WPI RTB</v>
      </c>
      <c r="C7910" s="7" t="str">
        <f>IF(VLOOKUP(J7910,'Matching-Tabelle'!$A$1:$CB$66,3,FALSE)=0,"",VLOOKUP(J7910,'Matching-Tabelle'!$A$1:$CB$66,3,FALSE))</f>
        <v/>
      </c>
      <c r="D7910" s="7">
        <v>4</v>
      </c>
      <c r="E7910" s="7" t="s">
        <v>6563</v>
      </c>
      <c r="F7910" s="8">
        <v>42916</v>
      </c>
      <c r="G7910" s="12" t="s">
        <v>879</v>
      </c>
      <c r="H7910" s="12" t="s">
        <v>880</v>
      </c>
      <c r="I7910" s="12" t="s">
        <v>881</v>
      </c>
      <c r="J7910" s="12">
        <v>27</v>
      </c>
      <c r="K7910" s="12" t="s">
        <v>872</v>
      </c>
      <c r="L7910" s="12" t="s">
        <v>873</v>
      </c>
      <c r="M7910" s="12">
        <v>990001</v>
      </c>
      <c r="N7910" s="12" t="s">
        <v>51</v>
      </c>
      <c r="O7910" s="12">
        <v>1.5</v>
      </c>
      <c r="P7910" s="12"/>
      <c r="Q7910" s="12">
        <v>1.5</v>
      </c>
      <c r="R7910" s="12"/>
      <c r="S7910" s="12" t="s">
        <v>6563</v>
      </c>
      <c r="T7910" s="12"/>
      <c r="U7910" s="12"/>
      <c r="V7910" s="12"/>
      <c r="W7910" s="12"/>
      <c r="X7910" s="12"/>
      <c r="Y7910" s="12"/>
      <c r="Z7910" s="12"/>
      <c r="AA7910" s="12"/>
      <c r="AB7910" s="12"/>
      <c r="AC7910" s="12"/>
      <c r="AD7910" s="12"/>
      <c r="AE7910" s="12">
        <v>12</v>
      </c>
      <c r="AF7910" s="12">
        <v>7.6</v>
      </c>
      <c r="AG7910" s="12">
        <v>5</v>
      </c>
      <c r="AH7910" s="12" t="s">
        <v>53</v>
      </c>
      <c r="AI7910" s="12" t="s">
        <v>54</v>
      </c>
      <c r="AJ7910" s="12">
        <v>2</v>
      </c>
      <c r="AK7910" s="12">
        <v>1</v>
      </c>
      <c r="AL7910" s="12">
        <v>1</v>
      </c>
      <c r="AM7910" s="12" t="s">
        <v>55</v>
      </c>
      <c r="AN7910" s="12" t="s">
        <v>56</v>
      </c>
      <c r="AO7910" s="12"/>
      <c r="AP7910" s="12">
        <v>1</v>
      </c>
      <c r="AQ7910" s="12" t="s">
        <v>57</v>
      </c>
      <c r="AR7910" s="12">
        <v>0</v>
      </c>
      <c r="AS7910" s="12"/>
      <c r="AT7910" s="12"/>
      <c r="AU7910" s="12"/>
      <c r="AV7910" s="12"/>
      <c r="AW7910" s="12" t="s">
        <v>58</v>
      </c>
      <c r="AX7910" s="12">
        <v>0</v>
      </c>
      <c r="AY7910" s="12">
        <v>2</v>
      </c>
      <c r="AZ7910" s="12">
        <v>1.5</v>
      </c>
      <c r="BA7910" s="12">
        <v>1.5</v>
      </c>
      <c r="BB7910" s="12" t="s">
        <v>59</v>
      </c>
    </row>
    <row r="7911" spans="1:54" x14ac:dyDescent="0.2">
      <c r="A7911" s="7" t="str">
        <f>VLOOKUP(G7911,'Matching-Tabelle'!$A$76:$B$80,2,FALSE)</f>
        <v>claudio.goetz@tkb.ch</v>
      </c>
      <c r="B7911" s="7" t="str">
        <f>VLOOKUP(J7911,'Matching-Tabelle'!$A$1:$B$66,2,FALSE)</f>
        <v>WPI CTB</v>
      </c>
      <c r="C7911" s="7" t="str">
        <f>IF(VLOOKUP(J7911,'Matching-Tabelle'!$A$1:$CB$66,3,FALSE)=0,"",VLOOKUP(J7911,'Matching-Tabelle'!$A$1:$CB$66,3,FALSE))</f>
        <v/>
      </c>
      <c r="D7911" s="7">
        <v>1.5</v>
      </c>
      <c r="E7911" s="7" t="s">
        <v>6564</v>
      </c>
      <c r="F7911" s="8">
        <v>42916</v>
      </c>
      <c r="G7911" s="12" t="s">
        <v>879</v>
      </c>
      <c r="H7911" s="12" t="s">
        <v>880</v>
      </c>
      <c r="I7911" s="12" t="s">
        <v>881</v>
      </c>
      <c r="J7911" s="12">
        <v>931</v>
      </c>
      <c r="K7911" s="12" t="s">
        <v>294</v>
      </c>
      <c r="L7911" s="12" t="s">
        <v>295</v>
      </c>
      <c r="M7911" s="12">
        <v>990001</v>
      </c>
      <c r="N7911" s="12" t="s">
        <v>51</v>
      </c>
      <c r="O7911" s="12">
        <v>1</v>
      </c>
      <c r="P7911" s="12"/>
      <c r="Q7911" s="12">
        <v>1</v>
      </c>
      <c r="R7911" s="12"/>
      <c r="S7911" s="12" t="s">
        <v>6564</v>
      </c>
      <c r="T7911" s="12"/>
      <c r="U7911" s="12"/>
      <c r="V7911" s="12"/>
      <c r="W7911" s="12"/>
      <c r="X7911" s="12"/>
      <c r="Y7911" s="12"/>
      <c r="Z7911" s="12"/>
      <c r="AA7911" s="12"/>
      <c r="AB7911" s="12"/>
      <c r="AC7911" s="12"/>
      <c r="AD7911" s="12"/>
      <c r="AE7911" s="12">
        <v>12</v>
      </c>
      <c r="AF7911" s="12">
        <v>7.6</v>
      </c>
      <c r="AG7911" s="12">
        <v>5</v>
      </c>
      <c r="AH7911" s="12" t="s">
        <v>53</v>
      </c>
      <c r="AI7911" s="12" t="s">
        <v>54</v>
      </c>
      <c r="AJ7911" s="12">
        <v>2</v>
      </c>
      <c r="AK7911" s="12">
        <v>1</v>
      </c>
      <c r="AL7911" s="12">
        <v>1</v>
      </c>
      <c r="AM7911" s="12" t="s">
        <v>55</v>
      </c>
      <c r="AN7911" s="12" t="s">
        <v>56</v>
      </c>
      <c r="AO7911" s="12"/>
      <c r="AP7911" s="12">
        <v>1</v>
      </c>
      <c r="AQ7911" s="12" t="s">
        <v>57</v>
      </c>
      <c r="AR7911" s="12">
        <v>0</v>
      </c>
      <c r="AS7911" s="12"/>
      <c r="AT7911" s="12"/>
      <c r="AU7911" s="12"/>
      <c r="AV7911" s="12"/>
      <c r="AW7911" s="12" t="s">
        <v>58</v>
      </c>
      <c r="AX7911" s="12">
        <v>0</v>
      </c>
      <c r="AY7911" s="12">
        <v>2</v>
      </c>
      <c r="AZ7911" s="12">
        <v>1</v>
      </c>
      <c r="BA7911" s="12">
        <v>1</v>
      </c>
      <c r="BB7911" s="12" t="s">
        <v>59</v>
      </c>
    </row>
    <row r="7912" spans="1:54" x14ac:dyDescent="0.2">
      <c r="A7912" s="7" t="str">
        <f>VLOOKUP(G7912,'Matching-Tabelle'!$A$76:$B$80,2,FALSE)</f>
        <v>claudio.goetz@tkb.ch</v>
      </c>
      <c r="B7912" s="7" t="str">
        <f>VLOOKUP(J7912,'Matching-Tabelle'!$A$1:$B$66,2,FALSE)</f>
        <v>WPI CTB</v>
      </c>
      <c r="C7912" s="7" t="str">
        <f>IF(VLOOKUP(J7912,'Matching-Tabelle'!$A$1:$CB$66,3,FALSE)=0,"",VLOOKUP(J7912,'Matching-Tabelle'!$A$1:$CB$66,3,FALSE))</f>
        <v/>
      </c>
      <c r="D7912" s="7">
        <v>1</v>
      </c>
      <c r="E7912" s="7" t="s">
        <v>6565</v>
      </c>
      <c r="F7912" s="8">
        <v>42916</v>
      </c>
      <c r="G7912" s="12" t="s">
        <v>879</v>
      </c>
      <c r="H7912" s="12" t="s">
        <v>880</v>
      </c>
      <c r="I7912" s="12" t="s">
        <v>881</v>
      </c>
      <c r="J7912" s="12">
        <v>927</v>
      </c>
      <c r="K7912" s="12" t="s">
        <v>99</v>
      </c>
      <c r="L7912" s="12" t="s">
        <v>100</v>
      </c>
      <c r="M7912" s="12">
        <v>990001</v>
      </c>
      <c r="N7912" s="12" t="s">
        <v>51</v>
      </c>
      <c r="O7912" s="12">
        <v>0.5</v>
      </c>
      <c r="P7912" s="12"/>
      <c r="Q7912" s="12">
        <v>0.5</v>
      </c>
      <c r="R7912" s="12"/>
      <c r="S7912" s="12" t="s">
        <v>6565</v>
      </c>
      <c r="T7912" s="12"/>
      <c r="U7912" s="12"/>
      <c r="V7912" s="12"/>
      <c r="W7912" s="12"/>
      <c r="X7912" s="12"/>
      <c r="Y7912" s="12"/>
      <c r="Z7912" s="12"/>
      <c r="AA7912" s="12"/>
      <c r="AB7912" s="12"/>
      <c r="AC7912" s="12"/>
      <c r="AD7912" s="12"/>
      <c r="AE7912" s="12">
        <v>12</v>
      </c>
      <c r="AF7912" s="12">
        <v>7.6</v>
      </c>
      <c r="AG7912" s="12">
        <v>5</v>
      </c>
      <c r="AH7912" s="12" t="s">
        <v>53</v>
      </c>
      <c r="AI7912" s="12" t="s">
        <v>54</v>
      </c>
      <c r="AJ7912" s="12">
        <v>2</v>
      </c>
      <c r="AK7912" s="12">
        <v>1</v>
      </c>
      <c r="AL7912" s="12">
        <v>1</v>
      </c>
      <c r="AM7912" s="12" t="s">
        <v>55</v>
      </c>
      <c r="AN7912" s="12" t="s">
        <v>56</v>
      </c>
      <c r="AO7912" s="12"/>
      <c r="AP7912" s="12">
        <v>1</v>
      </c>
      <c r="AQ7912" s="12" t="s">
        <v>57</v>
      </c>
      <c r="AR7912" s="12">
        <v>0</v>
      </c>
      <c r="AS7912" s="12"/>
      <c r="AT7912" s="12"/>
      <c r="AU7912" s="12"/>
      <c r="AV7912" s="12"/>
      <c r="AW7912" s="12" t="s">
        <v>58</v>
      </c>
      <c r="AX7912" s="12">
        <v>0</v>
      </c>
      <c r="AY7912" s="12">
        <v>2</v>
      </c>
      <c r="AZ7912" s="12">
        <v>0.5</v>
      </c>
      <c r="BA7912" s="12">
        <v>0.5</v>
      </c>
      <c r="BB7912" s="12" t="s">
        <v>59</v>
      </c>
    </row>
    <row r="7913" spans="1:54" x14ac:dyDescent="0.2">
      <c r="A7913" s="7" t="str">
        <f>VLOOKUP(G7913,'Matching-Tabelle'!$A$76:$B$80,2,FALSE)</f>
        <v>claudio.goetz@tkb.ch</v>
      </c>
      <c r="B7913" s="7" t="str">
        <f>VLOOKUP(J7913,'Matching-Tabelle'!$A$1:$B$66,2,FALSE)</f>
        <v>WPI CTB</v>
      </c>
      <c r="C7913" s="7" t="str">
        <f>IF(VLOOKUP(J7913,'Matching-Tabelle'!$A$1:$CB$66,3,FALSE)=0,"",VLOOKUP(J7913,'Matching-Tabelle'!$A$1:$CB$66,3,FALSE))</f>
        <v/>
      </c>
      <c r="D7913" s="7">
        <v>0.5</v>
      </c>
      <c r="E7913" s="7" t="s">
        <v>6566</v>
      </c>
      <c r="F7913" s="8">
        <v>42916</v>
      </c>
      <c r="G7913" s="12" t="s">
        <v>879</v>
      </c>
      <c r="H7913" s="12" t="s">
        <v>880</v>
      </c>
      <c r="I7913" s="12" t="s">
        <v>881</v>
      </c>
      <c r="J7913" s="12">
        <v>929</v>
      </c>
      <c r="K7913" s="12" t="s">
        <v>784</v>
      </c>
      <c r="L7913" s="12" t="s">
        <v>785</v>
      </c>
      <c r="M7913" s="12">
        <v>990001</v>
      </c>
      <c r="N7913" s="12" t="s">
        <v>51</v>
      </c>
      <c r="O7913" s="12">
        <v>0.5</v>
      </c>
      <c r="P7913" s="12"/>
      <c r="Q7913" s="12">
        <v>0.5</v>
      </c>
      <c r="R7913" s="12"/>
      <c r="S7913" s="12" t="s">
        <v>6566</v>
      </c>
      <c r="T7913" s="12"/>
      <c r="U7913" s="12"/>
      <c r="V7913" s="12"/>
      <c r="W7913" s="12"/>
      <c r="X7913" s="12"/>
      <c r="Y7913" s="12"/>
      <c r="Z7913" s="12"/>
      <c r="AA7913" s="12"/>
      <c r="AB7913" s="12"/>
      <c r="AC7913" s="12"/>
      <c r="AD7913" s="12"/>
      <c r="AE7913" s="12">
        <v>12</v>
      </c>
      <c r="AF7913" s="12">
        <v>7.6</v>
      </c>
      <c r="AG7913" s="12">
        <v>5</v>
      </c>
      <c r="AH7913" s="12" t="s">
        <v>53</v>
      </c>
      <c r="AI7913" s="12" t="s">
        <v>54</v>
      </c>
      <c r="AJ7913" s="12">
        <v>2</v>
      </c>
      <c r="AK7913" s="12">
        <v>1</v>
      </c>
      <c r="AL7913" s="12">
        <v>1</v>
      </c>
      <c r="AM7913" s="12" t="s">
        <v>55</v>
      </c>
      <c r="AN7913" s="12" t="s">
        <v>56</v>
      </c>
      <c r="AO7913" s="12"/>
      <c r="AP7913" s="12">
        <v>1</v>
      </c>
      <c r="AQ7913" s="12" t="s">
        <v>57</v>
      </c>
      <c r="AR7913" s="12">
        <v>0</v>
      </c>
      <c r="AS7913" s="12"/>
      <c r="AT7913" s="12"/>
      <c r="AU7913" s="12"/>
      <c r="AV7913" s="12"/>
      <c r="AW7913" s="12" t="s">
        <v>58</v>
      </c>
      <c r="AX7913" s="12">
        <v>0</v>
      </c>
      <c r="AY7913" s="12">
        <v>2</v>
      </c>
      <c r="AZ7913" s="12">
        <v>0.5</v>
      </c>
      <c r="BA7913" s="12">
        <v>0.5</v>
      </c>
      <c r="BB7913" s="12" t="s">
        <v>59</v>
      </c>
    </row>
    <row r="7914" spans="1:54" x14ac:dyDescent="0.2">
      <c r="A7914" s="7" t="str">
        <f>VLOOKUP(G7914,'Matching-Tabelle'!$A$76:$B$80,2,FALSE)</f>
        <v>claudio.goetz@tkb.ch</v>
      </c>
      <c r="B7914" s="7" t="str">
        <f>VLOOKUP(J7914,'Matching-Tabelle'!$A$1:$B$66,2,FALSE)</f>
        <v>WPI CTB</v>
      </c>
      <c r="C7914" s="7" t="str">
        <f>IF(VLOOKUP(J7914,'Matching-Tabelle'!$A$1:$CB$66,3,FALSE)=0,"",VLOOKUP(J7914,'Matching-Tabelle'!$A$1:$CB$66,3,FALSE))</f>
        <v/>
      </c>
      <c r="D7914" s="7">
        <v>0.5</v>
      </c>
      <c r="E7914" s="7" t="s">
        <v>6567</v>
      </c>
      <c r="F7914" s="8">
        <v>42916</v>
      </c>
      <c r="G7914" s="12" t="s">
        <v>879</v>
      </c>
      <c r="H7914" s="12" t="s">
        <v>880</v>
      </c>
      <c r="I7914" s="12" t="s">
        <v>881</v>
      </c>
      <c r="J7914" s="12">
        <v>920</v>
      </c>
      <c r="K7914" s="12" t="s">
        <v>148</v>
      </c>
      <c r="L7914" s="12" t="s">
        <v>149</v>
      </c>
      <c r="M7914" s="12">
        <v>990001</v>
      </c>
      <c r="N7914" s="12" t="s">
        <v>51</v>
      </c>
      <c r="O7914" s="12">
        <v>1.5</v>
      </c>
      <c r="P7914" s="12"/>
      <c r="Q7914" s="12">
        <v>1.5</v>
      </c>
      <c r="R7914" s="12"/>
      <c r="S7914" s="12" t="s">
        <v>6567</v>
      </c>
      <c r="T7914" s="12"/>
      <c r="U7914" s="12"/>
      <c r="V7914" s="12"/>
      <c r="W7914" s="12"/>
      <c r="X7914" s="12"/>
      <c r="Y7914" s="12"/>
      <c r="Z7914" s="12"/>
      <c r="AA7914" s="12"/>
      <c r="AB7914" s="12"/>
      <c r="AC7914" s="12"/>
      <c r="AD7914" s="12"/>
      <c r="AE7914" s="12">
        <v>12</v>
      </c>
      <c r="AF7914" s="12">
        <v>7.6</v>
      </c>
      <c r="AG7914" s="12">
        <v>5</v>
      </c>
      <c r="AH7914" s="12" t="s">
        <v>53</v>
      </c>
      <c r="AI7914" s="12" t="s">
        <v>54</v>
      </c>
      <c r="AJ7914" s="12">
        <v>2</v>
      </c>
      <c r="AK7914" s="12">
        <v>1</v>
      </c>
      <c r="AL7914" s="12">
        <v>1</v>
      </c>
      <c r="AM7914" s="12" t="s">
        <v>55</v>
      </c>
      <c r="AN7914" s="12" t="s">
        <v>56</v>
      </c>
      <c r="AO7914" s="12"/>
      <c r="AP7914" s="12">
        <v>1</v>
      </c>
      <c r="AQ7914" s="12" t="s">
        <v>57</v>
      </c>
      <c r="AR7914" s="12">
        <v>0</v>
      </c>
      <c r="AS7914" s="12"/>
      <c r="AT7914" s="12"/>
      <c r="AU7914" s="12"/>
      <c r="AV7914" s="12"/>
      <c r="AW7914" s="12" t="s">
        <v>58</v>
      </c>
      <c r="AX7914" s="12">
        <v>0</v>
      </c>
      <c r="AY7914" s="12">
        <v>2</v>
      </c>
      <c r="AZ7914" s="12">
        <v>1.5</v>
      </c>
      <c r="BA7914" s="12">
        <v>1.5</v>
      </c>
      <c r="BB7914" s="12" t="s">
        <v>59</v>
      </c>
    </row>
    <row r="7915" spans="1:54" x14ac:dyDescent="0.2">
      <c r="A7915" s="7" t="str">
        <f>VLOOKUP(G7915,'Matching-Tabelle'!$A$76:$B$80,2,FALSE)</f>
        <v>claudio.goetz@tkb.ch</v>
      </c>
      <c r="B7915" s="7" t="str">
        <f>VLOOKUP(J7915,'Matching-Tabelle'!$A$1:$B$66,2,FALSE)</f>
        <v>Progr Beratungsdigi</v>
      </c>
      <c r="C7915" s="7" t="str">
        <f>IF(VLOOKUP(J7915,'Matching-Tabelle'!$A$1:$CB$66,3,FALSE)=0,"",VLOOKUP(J7915,'Matching-Tabelle'!$A$1:$CB$66,3,FALSE))</f>
        <v/>
      </c>
      <c r="D7915" s="7">
        <v>1.5</v>
      </c>
      <c r="E7915" s="7" t="s">
        <v>6568</v>
      </c>
      <c r="F7915" s="8">
        <v>42916</v>
      </c>
      <c r="G7915" s="12" t="s">
        <v>879</v>
      </c>
      <c r="H7915" s="12" t="s">
        <v>880</v>
      </c>
      <c r="I7915" s="12" t="s">
        <v>881</v>
      </c>
      <c r="J7915" s="12">
        <v>2500214</v>
      </c>
      <c r="K7915" s="12" t="s">
        <v>2386</v>
      </c>
      <c r="L7915" s="12" t="s">
        <v>2387</v>
      </c>
      <c r="M7915" s="12">
        <v>990001</v>
      </c>
      <c r="N7915" s="12" t="s">
        <v>51</v>
      </c>
      <c r="O7915" s="12">
        <v>0.5</v>
      </c>
      <c r="P7915" s="12"/>
      <c r="Q7915" s="12">
        <v>0.5</v>
      </c>
      <c r="R7915" s="12"/>
      <c r="S7915" s="12" t="s">
        <v>6568</v>
      </c>
      <c r="T7915" s="12"/>
      <c r="U7915" s="12"/>
      <c r="V7915" s="12"/>
      <c r="W7915" s="12"/>
      <c r="X7915" s="12"/>
      <c r="Y7915" s="12"/>
      <c r="Z7915" s="12"/>
      <c r="AA7915" s="12"/>
      <c r="AB7915" s="12"/>
      <c r="AC7915" s="12"/>
      <c r="AD7915" s="12"/>
      <c r="AE7915" s="12">
        <v>12</v>
      </c>
      <c r="AF7915" s="12">
        <v>7.6</v>
      </c>
      <c r="AG7915" s="12">
        <v>5</v>
      </c>
      <c r="AH7915" s="12" t="s">
        <v>53</v>
      </c>
      <c r="AI7915" s="12" t="s">
        <v>54</v>
      </c>
      <c r="AJ7915" s="12">
        <v>2</v>
      </c>
      <c r="AK7915" s="12">
        <v>1</v>
      </c>
      <c r="AL7915" s="12">
        <v>1</v>
      </c>
      <c r="AM7915" s="12" t="s">
        <v>55</v>
      </c>
      <c r="AN7915" s="12" t="s">
        <v>56</v>
      </c>
      <c r="AO7915" s="12"/>
      <c r="AP7915" s="12">
        <v>1</v>
      </c>
      <c r="AQ7915" s="12" t="s">
        <v>57</v>
      </c>
      <c r="AR7915" s="12">
        <v>0</v>
      </c>
      <c r="AS7915" s="12"/>
      <c r="AT7915" s="12"/>
      <c r="AU7915" s="12"/>
      <c r="AV7915" s="12"/>
      <c r="AW7915" s="12" t="s">
        <v>58</v>
      </c>
      <c r="AX7915" s="12">
        <v>0</v>
      </c>
      <c r="AY7915" s="12">
        <v>2</v>
      </c>
      <c r="AZ7915" s="12">
        <v>0.5</v>
      </c>
      <c r="BA7915" s="12">
        <v>0.5</v>
      </c>
      <c r="BB7915" s="12" t="s">
        <v>59</v>
      </c>
    </row>
    <row r="7916" spans="1:54" x14ac:dyDescent="0.2">
      <c r="A7916" s="7" t="str">
        <f>VLOOKUP(G7916,'Matching-Tabelle'!$A$76:$B$80,2,FALSE)</f>
        <v>claudio.goetz@tkb.ch</v>
      </c>
      <c r="B7916" s="7" t="str">
        <f>VLOOKUP(J7916,'Matching-Tabelle'!$A$1:$B$66,2,FALSE)</f>
        <v>WPI CTB</v>
      </c>
      <c r="C7916" s="7" t="str">
        <f>IF(VLOOKUP(J7916,'Matching-Tabelle'!$A$1:$CB$66,3,FALSE)=0,"",VLOOKUP(J7916,'Matching-Tabelle'!$A$1:$CB$66,3,FALSE))</f>
        <v/>
      </c>
      <c r="D7916" s="7">
        <v>0.5</v>
      </c>
      <c r="E7916" s="7" t="s">
        <v>6569</v>
      </c>
      <c r="F7916" s="8">
        <v>42916</v>
      </c>
      <c r="G7916" s="12" t="s">
        <v>879</v>
      </c>
      <c r="H7916" s="12" t="s">
        <v>880</v>
      </c>
      <c r="I7916" s="12" t="s">
        <v>881</v>
      </c>
      <c r="J7916" s="12">
        <v>925</v>
      </c>
      <c r="K7916" s="12" t="s">
        <v>49</v>
      </c>
      <c r="L7916" s="12" t="s">
        <v>50</v>
      </c>
      <c r="M7916" s="12">
        <v>990001</v>
      </c>
      <c r="N7916" s="12" t="s">
        <v>51</v>
      </c>
      <c r="O7916" s="12">
        <v>1.25</v>
      </c>
      <c r="P7916" s="12"/>
      <c r="Q7916" s="12">
        <v>1.25</v>
      </c>
      <c r="R7916" s="12"/>
      <c r="S7916" s="12" t="s">
        <v>6569</v>
      </c>
      <c r="T7916" s="12"/>
      <c r="U7916" s="12"/>
      <c r="V7916" s="12"/>
      <c r="W7916" s="12"/>
      <c r="X7916" s="12"/>
      <c r="Y7916" s="12"/>
      <c r="Z7916" s="12"/>
      <c r="AA7916" s="12"/>
      <c r="AB7916" s="12"/>
      <c r="AC7916" s="12"/>
      <c r="AD7916" s="12"/>
      <c r="AE7916" s="12">
        <v>12</v>
      </c>
      <c r="AF7916" s="12">
        <v>7.6</v>
      </c>
      <c r="AG7916" s="12">
        <v>5</v>
      </c>
      <c r="AH7916" s="12" t="s">
        <v>53</v>
      </c>
      <c r="AI7916" s="12" t="s">
        <v>54</v>
      </c>
      <c r="AJ7916" s="12">
        <v>2</v>
      </c>
      <c r="AK7916" s="12">
        <v>1</v>
      </c>
      <c r="AL7916" s="12">
        <v>1</v>
      </c>
      <c r="AM7916" s="12" t="s">
        <v>55</v>
      </c>
      <c r="AN7916" s="12" t="s">
        <v>56</v>
      </c>
      <c r="AO7916" s="12"/>
      <c r="AP7916" s="12">
        <v>1</v>
      </c>
      <c r="AQ7916" s="12" t="s">
        <v>57</v>
      </c>
      <c r="AR7916" s="12">
        <v>0</v>
      </c>
      <c r="AS7916" s="12"/>
      <c r="AT7916" s="12"/>
      <c r="AU7916" s="12"/>
      <c r="AV7916" s="12"/>
      <c r="AW7916" s="12" t="s">
        <v>58</v>
      </c>
      <c r="AX7916" s="12">
        <v>0</v>
      </c>
      <c r="AY7916" s="12">
        <v>2</v>
      </c>
      <c r="AZ7916" s="12">
        <v>1.25</v>
      </c>
      <c r="BA7916" s="12">
        <v>1.25</v>
      </c>
      <c r="BB7916" s="12" t="s">
        <v>59</v>
      </c>
    </row>
    <row r="7917" spans="1:54" x14ac:dyDescent="0.2">
      <c r="A7917" s="7" t="str">
        <f>VLOOKUP(G7917,'Matching-Tabelle'!$A$76:$B$80,2,FALSE)</f>
        <v>claudio.goetz@tkb.ch</v>
      </c>
      <c r="B7917" s="7" t="str">
        <f>VLOOKUP(J7917,'Matching-Tabelle'!$A$1:$B$66,2,FALSE)</f>
        <v>WPI RTB</v>
      </c>
      <c r="C7917" s="7" t="str">
        <f>IF(VLOOKUP(J7917,'Matching-Tabelle'!$A$1:$CB$66,3,FALSE)=0,"",VLOOKUP(J7917,'Matching-Tabelle'!$A$1:$CB$66,3,FALSE))</f>
        <v/>
      </c>
      <c r="D7917" s="7">
        <v>1.25</v>
      </c>
      <c r="E7917" s="7" t="s">
        <v>6570</v>
      </c>
      <c r="F7917" s="8">
        <v>42916</v>
      </c>
      <c r="G7917" s="12" t="s">
        <v>879</v>
      </c>
      <c r="H7917" s="12" t="s">
        <v>880</v>
      </c>
      <c r="I7917" s="12" t="s">
        <v>881</v>
      </c>
      <c r="J7917" s="12">
        <v>22</v>
      </c>
      <c r="K7917" s="12" t="s">
        <v>88</v>
      </c>
      <c r="L7917" s="12" t="s">
        <v>89</v>
      </c>
      <c r="M7917" s="12">
        <v>990001</v>
      </c>
      <c r="N7917" s="12" t="s">
        <v>51</v>
      </c>
      <c r="O7917" s="12">
        <v>1</v>
      </c>
      <c r="P7917" s="12"/>
      <c r="Q7917" s="12">
        <v>1</v>
      </c>
      <c r="R7917" s="12"/>
      <c r="S7917" s="12" t="s">
        <v>6570</v>
      </c>
      <c r="T7917" s="12"/>
      <c r="U7917" s="12"/>
      <c r="V7917" s="12"/>
      <c r="W7917" s="12"/>
      <c r="X7917" s="12"/>
      <c r="Y7917" s="12"/>
      <c r="Z7917" s="12"/>
      <c r="AA7917" s="12"/>
      <c r="AB7917" s="12"/>
      <c r="AC7917" s="12"/>
      <c r="AD7917" s="12"/>
      <c r="AE7917" s="12">
        <v>12</v>
      </c>
      <c r="AF7917" s="12">
        <v>7.6</v>
      </c>
      <c r="AG7917" s="12">
        <v>5</v>
      </c>
      <c r="AH7917" s="12" t="s">
        <v>53</v>
      </c>
      <c r="AI7917" s="12" t="s">
        <v>54</v>
      </c>
      <c r="AJ7917" s="12">
        <v>2</v>
      </c>
      <c r="AK7917" s="12">
        <v>1</v>
      </c>
      <c r="AL7917" s="12">
        <v>1</v>
      </c>
      <c r="AM7917" s="12" t="s">
        <v>55</v>
      </c>
      <c r="AN7917" s="12" t="s">
        <v>56</v>
      </c>
      <c r="AO7917" s="12"/>
      <c r="AP7917" s="12">
        <v>1</v>
      </c>
      <c r="AQ7917" s="12" t="s">
        <v>57</v>
      </c>
      <c r="AR7917" s="12">
        <v>0</v>
      </c>
      <c r="AS7917" s="12"/>
      <c r="AT7917" s="12"/>
      <c r="AU7917" s="12"/>
      <c r="AV7917" s="12"/>
      <c r="AW7917" s="12" t="s">
        <v>58</v>
      </c>
      <c r="AX7917" s="12">
        <v>0</v>
      </c>
      <c r="AY7917" s="12">
        <v>2</v>
      </c>
      <c r="AZ7917" s="12">
        <v>1</v>
      </c>
      <c r="BA7917" s="12">
        <v>1</v>
      </c>
      <c r="BB7917" s="12" t="s">
        <v>59</v>
      </c>
    </row>
    <row r="7918" spans="1:54" x14ac:dyDescent="0.2">
      <c r="A7918" s="7" t="str">
        <f>VLOOKUP(G7918,'Matching-Tabelle'!$A$76:$B$80,2,FALSE)</f>
        <v>claudio.goetz@tkb.ch</v>
      </c>
      <c r="B7918" s="7" t="str">
        <f>VLOOKUP(J7918,'Matching-Tabelle'!$A$1:$B$66,2,FALSE)</f>
        <v>WPI CTB</v>
      </c>
      <c r="C7918" s="7" t="str">
        <f>IF(VLOOKUP(J7918,'Matching-Tabelle'!$A$1:$CB$66,3,FALSE)=0,"",VLOOKUP(J7918,'Matching-Tabelle'!$A$1:$CB$66,3,FALSE))</f>
        <v/>
      </c>
      <c r="D7918" s="7">
        <v>1</v>
      </c>
      <c r="E7918" s="7" t="s">
        <v>6571</v>
      </c>
      <c r="F7918" s="8">
        <v>42919</v>
      </c>
      <c r="G7918" s="12" t="s">
        <v>879</v>
      </c>
      <c r="H7918" s="12" t="s">
        <v>880</v>
      </c>
      <c r="I7918" s="12" t="s">
        <v>881</v>
      </c>
      <c r="J7918" s="12">
        <v>931</v>
      </c>
      <c r="K7918" s="12" t="s">
        <v>294</v>
      </c>
      <c r="L7918" s="12" t="s">
        <v>295</v>
      </c>
      <c r="M7918" s="12">
        <v>990001</v>
      </c>
      <c r="N7918" s="12" t="s">
        <v>51</v>
      </c>
      <c r="O7918" s="12">
        <v>1.5</v>
      </c>
      <c r="P7918" s="12"/>
      <c r="Q7918" s="12">
        <v>1.5</v>
      </c>
      <c r="R7918" s="12"/>
      <c r="S7918" s="12" t="s">
        <v>6571</v>
      </c>
      <c r="T7918" s="12"/>
      <c r="U7918" s="12"/>
      <c r="V7918" s="12"/>
      <c r="W7918" s="12"/>
      <c r="X7918" s="12"/>
      <c r="Y7918" s="12"/>
      <c r="Z7918" s="12"/>
      <c r="AA7918" s="12"/>
      <c r="AB7918" s="12"/>
      <c r="AC7918" s="12"/>
      <c r="AD7918" s="12"/>
      <c r="AE7918" s="12">
        <v>12</v>
      </c>
      <c r="AF7918" s="12">
        <v>7.6</v>
      </c>
      <c r="AG7918" s="12">
        <v>5</v>
      </c>
      <c r="AH7918" s="12" t="s">
        <v>53</v>
      </c>
      <c r="AI7918" s="12" t="s">
        <v>54</v>
      </c>
      <c r="AJ7918" s="12">
        <v>2</v>
      </c>
      <c r="AK7918" s="12">
        <v>1</v>
      </c>
      <c r="AL7918" s="12">
        <v>1</v>
      </c>
      <c r="AM7918" s="12" t="s">
        <v>55</v>
      </c>
      <c r="AN7918" s="12" t="s">
        <v>56</v>
      </c>
      <c r="AO7918" s="12"/>
      <c r="AP7918" s="12">
        <v>1</v>
      </c>
      <c r="AQ7918" s="12" t="s">
        <v>57</v>
      </c>
      <c r="AR7918" s="12">
        <v>0</v>
      </c>
      <c r="AS7918" s="12"/>
      <c r="AT7918" s="12"/>
      <c r="AU7918" s="12"/>
      <c r="AV7918" s="12"/>
      <c r="AW7918" s="12" t="s">
        <v>58</v>
      </c>
      <c r="AX7918" s="12">
        <v>0</v>
      </c>
      <c r="AY7918" s="12">
        <v>2</v>
      </c>
      <c r="AZ7918" s="12">
        <v>1.5</v>
      </c>
      <c r="BA7918" s="12">
        <v>1.5</v>
      </c>
      <c r="BB7918" s="12" t="s">
        <v>59</v>
      </c>
    </row>
    <row r="7919" spans="1:54" x14ac:dyDescent="0.2">
      <c r="A7919" s="7" t="str">
        <f>VLOOKUP(G7919,'Matching-Tabelle'!$A$76:$B$80,2,FALSE)</f>
        <v>claudio.goetz@tkb.ch</v>
      </c>
      <c r="B7919" s="7" t="str">
        <f>VLOOKUP(J7919,'Matching-Tabelle'!$A$1:$B$66,2,FALSE)</f>
        <v>WPI CTB</v>
      </c>
      <c r="C7919" s="7" t="str">
        <f>IF(VLOOKUP(J7919,'Matching-Tabelle'!$A$1:$CB$66,3,FALSE)=0,"",VLOOKUP(J7919,'Matching-Tabelle'!$A$1:$CB$66,3,FALSE))</f>
        <v/>
      </c>
      <c r="D7919" s="7">
        <v>1.5</v>
      </c>
      <c r="E7919" s="7" t="s">
        <v>6572</v>
      </c>
      <c r="F7919" s="8">
        <v>42919</v>
      </c>
      <c r="G7919" s="12" t="s">
        <v>879</v>
      </c>
      <c r="H7919" s="12" t="s">
        <v>880</v>
      </c>
      <c r="I7919" s="12" t="s">
        <v>881</v>
      </c>
      <c r="J7919" s="12">
        <v>931</v>
      </c>
      <c r="K7919" s="12" t="s">
        <v>294</v>
      </c>
      <c r="L7919" s="12" t="s">
        <v>295</v>
      </c>
      <c r="M7919" s="12">
        <v>990001</v>
      </c>
      <c r="N7919" s="12" t="s">
        <v>51</v>
      </c>
      <c r="O7919" s="12">
        <v>0.25</v>
      </c>
      <c r="P7919" s="12"/>
      <c r="Q7919" s="12">
        <v>0.25</v>
      </c>
      <c r="R7919" s="12"/>
      <c r="S7919" s="12" t="s">
        <v>6572</v>
      </c>
      <c r="T7919" s="12"/>
      <c r="U7919" s="12"/>
      <c r="V7919" s="12"/>
      <c r="W7919" s="12"/>
      <c r="X7919" s="12"/>
      <c r="Y7919" s="12"/>
      <c r="Z7919" s="12"/>
      <c r="AA7919" s="12"/>
      <c r="AB7919" s="12"/>
      <c r="AC7919" s="12"/>
      <c r="AD7919" s="12"/>
      <c r="AE7919" s="12">
        <v>12</v>
      </c>
      <c r="AF7919" s="12">
        <v>7.6</v>
      </c>
      <c r="AG7919" s="12">
        <v>5</v>
      </c>
      <c r="AH7919" s="12" t="s">
        <v>53</v>
      </c>
      <c r="AI7919" s="12" t="s">
        <v>54</v>
      </c>
      <c r="AJ7919" s="12">
        <v>2</v>
      </c>
      <c r="AK7919" s="12">
        <v>1</v>
      </c>
      <c r="AL7919" s="12">
        <v>1</v>
      </c>
      <c r="AM7919" s="12" t="s">
        <v>55</v>
      </c>
      <c r="AN7919" s="12" t="s">
        <v>56</v>
      </c>
      <c r="AO7919" s="12"/>
      <c r="AP7919" s="12">
        <v>1</v>
      </c>
      <c r="AQ7919" s="12" t="s">
        <v>57</v>
      </c>
      <c r="AR7919" s="12">
        <v>0</v>
      </c>
      <c r="AS7919" s="12"/>
      <c r="AT7919" s="12"/>
      <c r="AU7919" s="12"/>
      <c r="AV7919" s="12"/>
      <c r="AW7919" s="12" t="s">
        <v>58</v>
      </c>
      <c r="AX7919" s="12">
        <v>0</v>
      </c>
      <c r="AY7919" s="12">
        <v>2</v>
      </c>
      <c r="AZ7919" s="12">
        <v>0.25</v>
      </c>
      <c r="BA7919" s="12">
        <v>0.25</v>
      </c>
      <c r="BB7919" s="12" t="s">
        <v>59</v>
      </c>
    </row>
    <row r="7920" spans="1:54" x14ac:dyDescent="0.2">
      <c r="A7920" s="7" t="str">
        <f>VLOOKUP(G7920,'Matching-Tabelle'!$A$76:$B$80,2,FALSE)</f>
        <v>claudio.goetz@tkb.ch</v>
      </c>
      <c r="B7920" s="7" t="str">
        <f>VLOOKUP(J7920,'Matching-Tabelle'!$A$1:$B$66,2,FALSE)</f>
        <v>WPI RTB</v>
      </c>
      <c r="C7920" s="7" t="str">
        <f>IF(VLOOKUP(J7920,'Matching-Tabelle'!$A$1:$CB$66,3,FALSE)=0,"",VLOOKUP(J7920,'Matching-Tabelle'!$A$1:$CB$66,3,FALSE))</f>
        <v/>
      </c>
      <c r="D7920" s="7">
        <v>0.25</v>
      </c>
      <c r="E7920" s="7" t="s">
        <v>6573</v>
      </c>
      <c r="F7920" s="8">
        <v>42919</v>
      </c>
      <c r="G7920" s="12" t="s">
        <v>879</v>
      </c>
      <c r="H7920" s="12" t="s">
        <v>880</v>
      </c>
      <c r="I7920" s="12" t="s">
        <v>881</v>
      </c>
      <c r="J7920" s="12">
        <v>22</v>
      </c>
      <c r="K7920" s="12" t="s">
        <v>88</v>
      </c>
      <c r="L7920" s="12" t="s">
        <v>89</v>
      </c>
      <c r="M7920" s="12">
        <v>990001</v>
      </c>
      <c r="N7920" s="12" t="s">
        <v>51</v>
      </c>
      <c r="O7920" s="12">
        <v>0.5</v>
      </c>
      <c r="P7920" s="12"/>
      <c r="Q7920" s="12">
        <v>0.5</v>
      </c>
      <c r="R7920" s="12"/>
      <c r="S7920" s="12" t="s">
        <v>6573</v>
      </c>
      <c r="T7920" s="12"/>
      <c r="U7920" s="12"/>
      <c r="V7920" s="12"/>
      <c r="W7920" s="12"/>
      <c r="X7920" s="12"/>
      <c r="Y7920" s="12"/>
      <c r="Z7920" s="12"/>
      <c r="AA7920" s="12"/>
      <c r="AB7920" s="12"/>
      <c r="AC7920" s="12"/>
      <c r="AD7920" s="12"/>
      <c r="AE7920" s="12">
        <v>12</v>
      </c>
      <c r="AF7920" s="12">
        <v>7.6</v>
      </c>
      <c r="AG7920" s="12">
        <v>5</v>
      </c>
      <c r="AH7920" s="12" t="s">
        <v>53</v>
      </c>
      <c r="AI7920" s="12" t="s">
        <v>54</v>
      </c>
      <c r="AJ7920" s="12">
        <v>2</v>
      </c>
      <c r="AK7920" s="12">
        <v>1</v>
      </c>
      <c r="AL7920" s="12">
        <v>1</v>
      </c>
      <c r="AM7920" s="12" t="s">
        <v>55</v>
      </c>
      <c r="AN7920" s="12" t="s">
        <v>56</v>
      </c>
      <c r="AO7920" s="12"/>
      <c r="AP7920" s="12">
        <v>1</v>
      </c>
      <c r="AQ7920" s="12" t="s">
        <v>57</v>
      </c>
      <c r="AR7920" s="12">
        <v>0</v>
      </c>
      <c r="AS7920" s="12"/>
      <c r="AT7920" s="12"/>
      <c r="AU7920" s="12"/>
      <c r="AV7920" s="12"/>
      <c r="AW7920" s="12" t="s">
        <v>58</v>
      </c>
      <c r="AX7920" s="12">
        <v>0</v>
      </c>
      <c r="AY7920" s="12">
        <v>2</v>
      </c>
      <c r="AZ7920" s="12">
        <v>0.5</v>
      </c>
      <c r="BA7920" s="12">
        <v>0.5</v>
      </c>
      <c r="BB7920" s="12" t="s">
        <v>59</v>
      </c>
    </row>
    <row r="7921" spans="1:54" x14ac:dyDescent="0.2">
      <c r="A7921" s="7" t="str">
        <f>VLOOKUP(G7921,'Matching-Tabelle'!$A$76:$B$80,2,FALSE)</f>
        <v>claudio.goetz@tkb.ch</v>
      </c>
      <c r="B7921" s="7" t="str">
        <f>VLOOKUP(J7921,'Matching-Tabelle'!$A$1:$B$66,2,FALSE)</f>
        <v>WPI CTB</v>
      </c>
      <c r="C7921" s="7" t="str">
        <f>IF(VLOOKUP(J7921,'Matching-Tabelle'!$A$1:$CB$66,3,FALSE)=0,"",VLOOKUP(J7921,'Matching-Tabelle'!$A$1:$CB$66,3,FALSE))</f>
        <v/>
      </c>
      <c r="D7921" s="7">
        <v>0.5</v>
      </c>
      <c r="E7921" s="7" t="s">
        <v>1034</v>
      </c>
      <c r="F7921" s="8">
        <v>42919</v>
      </c>
      <c r="G7921" s="12" t="s">
        <v>879</v>
      </c>
      <c r="H7921" s="12" t="s">
        <v>880</v>
      </c>
      <c r="I7921" s="12" t="s">
        <v>881</v>
      </c>
      <c r="J7921" s="12">
        <v>14</v>
      </c>
      <c r="K7921" s="12" t="s">
        <v>82</v>
      </c>
      <c r="L7921" s="12" t="s">
        <v>83</v>
      </c>
      <c r="M7921" s="12">
        <v>990001</v>
      </c>
      <c r="N7921" s="12" t="s">
        <v>51</v>
      </c>
      <c r="O7921" s="12">
        <v>0.25</v>
      </c>
      <c r="P7921" s="12"/>
      <c r="Q7921" s="12">
        <v>0.25</v>
      </c>
      <c r="R7921" s="12"/>
      <c r="S7921" s="12" t="s">
        <v>1034</v>
      </c>
      <c r="T7921" s="12"/>
      <c r="U7921" s="12"/>
      <c r="V7921" s="12"/>
      <c r="W7921" s="12"/>
      <c r="X7921" s="12"/>
      <c r="Y7921" s="12"/>
      <c r="Z7921" s="12"/>
      <c r="AA7921" s="12"/>
      <c r="AB7921" s="12"/>
      <c r="AC7921" s="12"/>
      <c r="AD7921" s="12"/>
      <c r="AE7921" s="12">
        <v>12</v>
      </c>
      <c r="AF7921" s="12">
        <v>7.6</v>
      </c>
      <c r="AG7921" s="12">
        <v>5</v>
      </c>
      <c r="AH7921" s="12" t="s">
        <v>53</v>
      </c>
      <c r="AI7921" s="12" t="s">
        <v>54</v>
      </c>
      <c r="AJ7921" s="12">
        <v>2</v>
      </c>
      <c r="AK7921" s="12">
        <v>1</v>
      </c>
      <c r="AL7921" s="12">
        <v>1</v>
      </c>
      <c r="AM7921" s="12" t="s">
        <v>55</v>
      </c>
      <c r="AN7921" s="12" t="s">
        <v>56</v>
      </c>
      <c r="AO7921" s="12"/>
      <c r="AP7921" s="12">
        <v>1</v>
      </c>
      <c r="AQ7921" s="12" t="s">
        <v>57</v>
      </c>
      <c r="AR7921" s="12">
        <v>0</v>
      </c>
      <c r="AS7921" s="12"/>
      <c r="AT7921" s="12"/>
      <c r="AU7921" s="12"/>
      <c r="AV7921" s="12"/>
      <c r="AW7921" s="12" t="s">
        <v>58</v>
      </c>
      <c r="AX7921" s="12">
        <v>0</v>
      </c>
      <c r="AY7921" s="12">
        <v>2</v>
      </c>
      <c r="AZ7921" s="12">
        <v>0.25</v>
      </c>
      <c r="BA7921" s="12">
        <v>0.25</v>
      </c>
      <c r="BB7921" s="12" t="s">
        <v>59</v>
      </c>
    </row>
    <row r="7922" spans="1:54" x14ac:dyDescent="0.2">
      <c r="A7922" s="7" t="str">
        <f>VLOOKUP(G7922,'Matching-Tabelle'!$A$76:$B$80,2,FALSE)</f>
        <v>claudio.goetz@tkb.ch</v>
      </c>
      <c r="B7922" s="7" t="str">
        <f>VLOOKUP(J7922,'Matching-Tabelle'!$A$1:$B$66,2,FALSE)</f>
        <v>WPI CTB</v>
      </c>
      <c r="C7922" s="7" t="str">
        <f>IF(VLOOKUP(J7922,'Matching-Tabelle'!$A$1:$CB$66,3,FALSE)=0,"",VLOOKUP(J7922,'Matching-Tabelle'!$A$1:$CB$66,3,FALSE))</f>
        <v/>
      </c>
      <c r="D7922" s="7">
        <v>0.25</v>
      </c>
      <c r="E7922" s="7" t="s">
        <v>2154</v>
      </c>
      <c r="F7922" s="8">
        <v>42919</v>
      </c>
      <c r="G7922" s="12" t="s">
        <v>879</v>
      </c>
      <c r="H7922" s="12" t="s">
        <v>880</v>
      </c>
      <c r="I7922" s="12" t="s">
        <v>881</v>
      </c>
      <c r="J7922" s="12">
        <v>925</v>
      </c>
      <c r="K7922" s="12" t="s">
        <v>49</v>
      </c>
      <c r="L7922" s="12" t="s">
        <v>50</v>
      </c>
      <c r="M7922" s="12">
        <v>990001</v>
      </c>
      <c r="N7922" s="12" t="s">
        <v>51</v>
      </c>
      <c r="O7922" s="12">
        <v>0.25</v>
      </c>
      <c r="P7922" s="12"/>
      <c r="Q7922" s="12">
        <v>0.25</v>
      </c>
      <c r="R7922" s="12"/>
      <c r="S7922" s="12" t="s">
        <v>2154</v>
      </c>
      <c r="T7922" s="12"/>
      <c r="U7922" s="12"/>
      <c r="V7922" s="12"/>
      <c r="W7922" s="12"/>
      <c r="X7922" s="12"/>
      <c r="Y7922" s="12"/>
      <c r="Z7922" s="12"/>
      <c r="AA7922" s="12"/>
      <c r="AB7922" s="12"/>
      <c r="AC7922" s="12"/>
      <c r="AD7922" s="12"/>
      <c r="AE7922" s="12">
        <v>12</v>
      </c>
      <c r="AF7922" s="12">
        <v>7.6</v>
      </c>
      <c r="AG7922" s="12">
        <v>5</v>
      </c>
      <c r="AH7922" s="12" t="s">
        <v>53</v>
      </c>
      <c r="AI7922" s="12" t="s">
        <v>54</v>
      </c>
      <c r="AJ7922" s="12">
        <v>2</v>
      </c>
      <c r="AK7922" s="12">
        <v>1</v>
      </c>
      <c r="AL7922" s="12">
        <v>1</v>
      </c>
      <c r="AM7922" s="12" t="s">
        <v>55</v>
      </c>
      <c r="AN7922" s="12" t="s">
        <v>56</v>
      </c>
      <c r="AO7922" s="12"/>
      <c r="AP7922" s="12">
        <v>1</v>
      </c>
      <c r="AQ7922" s="12" t="s">
        <v>57</v>
      </c>
      <c r="AR7922" s="12">
        <v>0</v>
      </c>
      <c r="AS7922" s="12"/>
      <c r="AT7922" s="12"/>
      <c r="AU7922" s="12"/>
      <c r="AV7922" s="12"/>
      <c r="AW7922" s="12" t="s">
        <v>58</v>
      </c>
      <c r="AX7922" s="12">
        <v>0</v>
      </c>
      <c r="AY7922" s="12">
        <v>2</v>
      </c>
      <c r="AZ7922" s="12">
        <v>0.25</v>
      </c>
      <c r="BA7922" s="12">
        <v>0.25</v>
      </c>
      <c r="BB7922" s="12" t="s">
        <v>59</v>
      </c>
    </row>
    <row r="7923" spans="1:54" x14ac:dyDescent="0.2">
      <c r="A7923" s="7" t="str">
        <f>VLOOKUP(G7923,'Matching-Tabelle'!$A$76:$B$80,2,FALSE)</f>
        <v>claudio.goetz@tkb.ch</v>
      </c>
      <c r="B7923" s="7" t="str">
        <f>VLOOKUP(J7923,'Matching-Tabelle'!$A$1:$B$66,2,FALSE)</f>
        <v>WPI RTB</v>
      </c>
      <c r="C7923" s="7" t="str">
        <f>IF(VLOOKUP(J7923,'Matching-Tabelle'!$A$1:$CB$66,3,FALSE)=0,"",VLOOKUP(J7923,'Matching-Tabelle'!$A$1:$CB$66,3,FALSE))</f>
        <v/>
      </c>
      <c r="D7923" s="7">
        <v>0.25</v>
      </c>
      <c r="E7923" s="7" t="s">
        <v>6574</v>
      </c>
      <c r="F7923" s="8">
        <v>42919</v>
      </c>
      <c r="G7923" s="12" t="s">
        <v>879</v>
      </c>
      <c r="H7923" s="12" t="s">
        <v>880</v>
      </c>
      <c r="I7923" s="12" t="s">
        <v>881</v>
      </c>
      <c r="J7923" s="12">
        <v>25</v>
      </c>
      <c r="K7923" s="12" t="s">
        <v>192</v>
      </c>
      <c r="L7923" s="12" t="s">
        <v>193</v>
      </c>
      <c r="M7923" s="12">
        <v>990001</v>
      </c>
      <c r="N7923" s="12" t="s">
        <v>51</v>
      </c>
      <c r="O7923" s="12">
        <v>0.75</v>
      </c>
      <c r="P7923" s="12"/>
      <c r="Q7923" s="12">
        <v>0.75</v>
      </c>
      <c r="R7923" s="12"/>
      <c r="S7923" s="12" t="s">
        <v>6574</v>
      </c>
      <c r="T7923" s="12"/>
      <c r="U7923" s="12"/>
      <c r="V7923" s="12"/>
      <c r="W7923" s="12"/>
      <c r="X7923" s="12"/>
      <c r="Y7923" s="12"/>
      <c r="Z7923" s="12"/>
      <c r="AA7923" s="12"/>
      <c r="AB7923" s="12"/>
      <c r="AC7923" s="12"/>
      <c r="AD7923" s="12"/>
      <c r="AE7923" s="12">
        <v>12</v>
      </c>
      <c r="AF7923" s="12">
        <v>7.6</v>
      </c>
      <c r="AG7923" s="12">
        <v>5</v>
      </c>
      <c r="AH7923" s="12" t="s">
        <v>53</v>
      </c>
      <c r="AI7923" s="12" t="s">
        <v>54</v>
      </c>
      <c r="AJ7923" s="12">
        <v>2</v>
      </c>
      <c r="AK7923" s="12">
        <v>1</v>
      </c>
      <c r="AL7923" s="12">
        <v>1</v>
      </c>
      <c r="AM7923" s="12" t="s">
        <v>55</v>
      </c>
      <c r="AN7923" s="12" t="s">
        <v>56</v>
      </c>
      <c r="AO7923" s="12"/>
      <c r="AP7923" s="12">
        <v>1</v>
      </c>
      <c r="AQ7923" s="12" t="s">
        <v>57</v>
      </c>
      <c r="AR7923" s="12">
        <v>0</v>
      </c>
      <c r="AS7923" s="12"/>
      <c r="AT7923" s="12"/>
      <c r="AU7923" s="12"/>
      <c r="AV7923" s="12"/>
      <c r="AW7923" s="12" t="s">
        <v>58</v>
      </c>
      <c r="AX7923" s="12">
        <v>0</v>
      </c>
      <c r="AY7923" s="12">
        <v>2</v>
      </c>
      <c r="AZ7923" s="12">
        <v>0.75</v>
      </c>
      <c r="BA7923" s="12">
        <v>0.75</v>
      </c>
      <c r="BB7923" s="12" t="s">
        <v>59</v>
      </c>
    </row>
    <row r="7924" spans="1:54" x14ac:dyDescent="0.2">
      <c r="A7924" s="7" t="str">
        <f>VLOOKUP(G7924,'Matching-Tabelle'!$A$76:$B$80,2,FALSE)</f>
        <v>claudio.goetz@tkb.ch</v>
      </c>
      <c r="B7924" s="7" t="str">
        <f>VLOOKUP(J7924,'Matching-Tabelle'!$A$1:$B$66,2,FALSE)</f>
        <v>WPI RTB</v>
      </c>
      <c r="C7924" s="7" t="str">
        <f>IF(VLOOKUP(J7924,'Matching-Tabelle'!$A$1:$CB$66,3,FALSE)=0,"",VLOOKUP(J7924,'Matching-Tabelle'!$A$1:$CB$66,3,FALSE))</f>
        <v/>
      </c>
      <c r="D7924" s="7">
        <v>0.75</v>
      </c>
      <c r="E7924" s="7" t="s">
        <v>6575</v>
      </c>
      <c r="F7924" s="8">
        <v>42919</v>
      </c>
      <c r="G7924" s="12" t="s">
        <v>879</v>
      </c>
      <c r="H7924" s="12" t="s">
        <v>880</v>
      </c>
      <c r="I7924" s="12" t="s">
        <v>881</v>
      </c>
      <c r="J7924" s="12">
        <v>22</v>
      </c>
      <c r="K7924" s="12" t="s">
        <v>88</v>
      </c>
      <c r="L7924" s="12" t="s">
        <v>89</v>
      </c>
      <c r="M7924" s="12">
        <v>990001</v>
      </c>
      <c r="N7924" s="12" t="s">
        <v>51</v>
      </c>
      <c r="O7924" s="12">
        <v>0.25</v>
      </c>
      <c r="P7924" s="12"/>
      <c r="Q7924" s="12">
        <v>0.25</v>
      </c>
      <c r="R7924" s="12"/>
      <c r="S7924" s="12" t="s">
        <v>6575</v>
      </c>
      <c r="T7924" s="12"/>
      <c r="U7924" s="12"/>
      <c r="V7924" s="12"/>
      <c r="W7924" s="12"/>
      <c r="X7924" s="12"/>
      <c r="Y7924" s="12"/>
      <c r="Z7924" s="12"/>
      <c r="AA7924" s="12"/>
      <c r="AB7924" s="12"/>
      <c r="AC7924" s="12"/>
      <c r="AD7924" s="12"/>
      <c r="AE7924" s="12">
        <v>12</v>
      </c>
      <c r="AF7924" s="12">
        <v>7.6</v>
      </c>
      <c r="AG7924" s="12">
        <v>5</v>
      </c>
      <c r="AH7924" s="12" t="s">
        <v>53</v>
      </c>
      <c r="AI7924" s="12" t="s">
        <v>54</v>
      </c>
      <c r="AJ7924" s="12">
        <v>2</v>
      </c>
      <c r="AK7924" s="12">
        <v>1</v>
      </c>
      <c r="AL7924" s="12">
        <v>1</v>
      </c>
      <c r="AM7924" s="12" t="s">
        <v>55</v>
      </c>
      <c r="AN7924" s="12" t="s">
        <v>56</v>
      </c>
      <c r="AO7924" s="12"/>
      <c r="AP7924" s="12">
        <v>1</v>
      </c>
      <c r="AQ7924" s="12" t="s">
        <v>57</v>
      </c>
      <c r="AR7924" s="12">
        <v>0</v>
      </c>
      <c r="AS7924" s="12"/>
      <c r="AT7924" s="12"/>
      <c r="AU7924" s="12"/>
      <c r="AV7924" s="12"/>
      <c r="AW7924" s="12" t="s">
        <v>58</v>
      </c>
      <c r="AX7924" s="12">
        <v>0</v>
      </c>
      <c r="AY7924" s="12">
        <v>2</v>
      </c>
      <c r="AZ7924" s="12">
        <v>0.25</v>
      </c>
      <c r="BA7924" s="12">
        <v>0.25</v>
      </c>
      <c r="BB7924" s="12" t="s">
        <v>59</v>
      </c>
    </row>
    <row r="7925" spans="1:54" x14ac:dyDescent="0.2">
      <c r="A7925" s="7" t="str">
        <f>VLOOKUP(G7925,'Matching-Tabelle'!$A$76:$B$80,2,FALSE)</f>
        <v>claudio.goetz@tkb.ch</v>
      </c>
      <c r="B7925" s="7" t="str">
        <f>VLOOKUP(J7925,'Matching-Tabelle'!$A$1:$B$66,2,FALSE)</f>
        <v>WPI CTB</v>
      </c>
      <c r="C7925" s="7" t="str">
        <f>IF(VLOOKUP(J7925,'Matching-Tabelle'!$A$1:$CB$66,3,FALSE)=0,"",VLOOKUP(J7925,'Matching-Tabelle'!$A$1:$CB$66,3,FALSE))</f>
        <v/>
      </c>
      <c r="D7925" s="7">
        <v>0.25</v>
      </c>
      <c r="E7925" s="7" t="s">
        <v>6576</v>
      </c>
      <c r="F7925" s="8">
        <v>42919</v>
      </c>
      <c r="G7925" s="12" t="s">
        <v>879</v>
      </c>
      <c r="H7925" s="12" t="s">
        <v>880</v>
      </c>
      <c r="I7925" s="12" t="s">
        <v>881</v>
      </c>
      <c r="J7925" s="12">
        <v>927</v>
      </c>
      <c r="K7925" s="12" t="s">
        <v>99</v>
      </c>
      <c r="L7925" s="12" t="s">
        <v>100</v>
      </c>
      <c r="M7925" s="12">
        <v>990001</v>
      </c>
      <c r="N7925" s="12" t="s">
        <v>51</v>
      </c>
      <c r="O7925" s="12">
        <v>0.25</v>
      </c>
      <c r="P7925" s="12"/>
      <c r="Q7925" s="12">
        <v>0.25</v>
      </c>
      <c r="R7925" s="12"/>
      <c r="S7925" s="12" t="s">
        <v>6576</v>
      </c>
      <c r="T7925" s="12"/>
      <c r="U7925" s="12"/>
      <c r="V7925" s="12"/>
      <c r="W7925" s="12"/>
      <c r="X7925" s="12"/>
      <c r="Y7925" s="12"/>
      <c r="Z7925" s="12"/>
      <c r="AA7925" s="12"/>
      <c r="AB7925" s="12"/>
      <c r="AC7925" s="12"/>
      <c r="AD7925" s="12"/>
      <c r="AE7925" s="12">
        <v>12</v>
      </c>
      <c r="AF7925" s="12">
        <v>7.6</v>
      </c>
      <c r="AG7925" s="12">
        <v>5</v>
      </c>
      <c r="AH7925" s="12" t="s">
        <v>53</v>
      </c>
      <c r="AI7925" s="12" t="s">
        <v>54</v>
      </c>
      <c r="AJ7925" s="12">
        <v>2</v>
      </c>
      <c r="AK7925" s="12">
        <v>1</v>
      </c>
      <c r="AL7925" s="12">
        <v>1</v>
      </c>
      <c r="AM7925" s="12" t="s">
        <v>55</v>
      </c>
      <c r="AN7925" s="12" t="s">
        <v>56</v>
      </c>
      <c r="AO7925" s="12"/>
      <c r="AP7925" s="12">
        <v>1</v>
      </c>
      <c r="AQ7925" s="12" t="s">
        <v>57</v>
      </c>
      <c r="AR7925" s="12">
        <v>0</v>
      </c>
      <c r="AS7925" s="12"/>
      <c r="AT7925" s="12"/>
      <c r="AU7925" s="12"/>
      <c r="AV7925" s="12"/>
      <c r="AW7925" s="12" t="s">
        <v>58</v>
      </c>
      <c r="AX7925" s="12">
        <v>0</v>
      </c>
      <c r="AY7925" s="12">
        <v>2</v>
      </c>
      <c r="AZ7925" s="12">
        <v>0.25</v>
      </c>
      <c r="BA7925" s="12">
        <v>0.25</v>
      </c>
      <c r="BB7925" s="12" t="s">
        <v>59</v>
      </c>
    </row>
    <row r="7926" spans="1:54" x14ac:dyDescent="0.2">
      <c r="A7926" s="7" t="str">
        <f>VLOOKUP(G7926,'Matching-Tabelle'!$A$76:$B$80,2,FALSE)</f>
        <v>claudio.goetz@tkb.ch</v>
      </c>
      <c r="B7926" s="7" t="str">
        <f>VLOOKUP(J7926,'Matching-Tabelle'!$A$1:$B$66,2,FALSE)</f>
        <v>WPI CTB</v>
      </c>
      <c r="C7926" s="7" t="str">
        <f>IF(VLOOKUP(J7926,'Matching-Tabelle'!$A$1:$CB$66,3,FALSE)=0,"",VLOOKUP(J7926,'Matching-Tabelle'!$A$1:$CB$66,3,FALSE))</f>
        <v/>
      </c>
      <c r="D7926" s="7">
        <v>0.25</v>
      </c>
      <c r="E7926" s="7" t="s">
        <v>6577</v>
      </c>
      <c r="F7926" s="8">
        <v>42919</v>
      </c>
      <c r="G7926" s="12" t="s">
        <v>879</v>
      </c>
      <c r="H7926" s="12" t="s">
        <v>880</v>
      </c>
      <c r="I7926" s="12" t="s">
        <v>881</v>
      </c>
      <c r="J7926" s="12">
        <v>927</v>
      </c>
      <c r="K7926" s="12" t="s">
        <v>99</v>
      </c>
      <c r="L7926" s="12" t="s">
        <v>100</v>
      </c>
      <c r="M7926" s="12">
        <v>990001</v>
      </c>
      <c r="N7926" s="12" t="s">
        <v>51</v>
      </c>
      <c r="O7926" s="12">
        <v>1.25</v>
      </c>
      <c r="P7926" s="12"/>
      <c r="Q7926" s="12">
        <v>1.25</v>
      </c>
      <c r="R7926" s="12"/>
      <c r="S7926" s="12" t="s">
        <v>6577</v>
      </c>
      <c r="T7926" s="12"/>
      <c r="U7926" s="12"/>
      <c r="V7926" s="12"/>
      <c r="W7926" s="12"/>
      <c r="X7926" s="12"/>
      <c r="Y7926" s="12"/>
      <c r="Z7926" s="12"/>
      <c r="AA7926" s="12"/>
      <c r="AB7926" s="12"/>
      <c r="AC7926" s="12"/>
      <c r="AD7926" s="12"/>
      <c r="AE7926" s="12">
        <v>12</v>
      </c>
      <c r="AF7926" s="12">
        <v>7.6</v>
      </c>
      <c r="AG7926" s="12">
        <v>5</v>
      </c>
      <c r="AH7926" s="12" t="s">
        <v>53</v>
      </c>
      <c r="AI7926" s="12" t="s">
        <v>54</v>
      </c>
      <c r="AJ7926" s="12">
        <v>2</v>
      </c>
      <c r="AK7926" s="12">
        <v>1</v>
      </c>
      <c r="AL7926" s="12">
        <v>1</v>
      </c>
      <c r="AM7926" s="12" t="s">
        <v>55</v>
      </c>
      <c r="AN7926" s="12" t="s">
        <v>56</v>
      </c>
      <c r="AO7926" s="12"/>
      <c r="AP7926" s="12">
        <v>1</v>
      </c>
      <c r="AQ7926" s="12" t="s">
        <v>57</v>
      </c>
      <c r="AR7926" s="12">
        <v>0</v>
      </c>
      <c r="AS7926" s="12"/>
      <c r="AT7926" s="12"/>
      <c r="AU7926" s="12"/>
      <c r="AV7926" s="12"/>
      <c r="AW7926" s="12" t="s">
        <v>58</v>
      </c>
      <c r="AX7926" s="12">
        <v>0</v>
      </c>
      <c r="AY7926" s="12">
        <v>2</v>
      </c>
      <c r="AZ7926" s="12">
        <v>1.25</v>
      </c>
      <c r="BA7926" s="12">
        <v>1.25</v>
      </c>
      <c r="BB7926" s="12" t="s">
        <v>59</v>
      </c>
    </row>
    <row r="7927" spans="1:54" x14ac:dyDescent="0.2">
      <c r="A7927" s="7" t="str">
        <f>VLOOKUP(G7927,'Matching-Tabelle'!$A$76:$B$80,2,FALSE)</f>
        <v>claudio.goetz@tkb.ch</v>
      </c>
      <c r="B7927" s="7" t="str">
        <f>VLOOKUP(J7927,'Matching-Tabelle'!$A$1:$B$66,2,FALSE)</f>
        <v>WPI RTB</v>
      </c>
      <c r="C7927" s="7" t="str">
        <f>IF(VLOOKUP(J7927,'Matching-Tabelle'!$A$1:$CB$66,3,FALSE)=0,"",VLOOKUP(J7927,'Matching-Tabelle'!$A$1:$CB$66,3,FALSE))</f>
        <v/>
      </c>
      <c r="D7927" s="7">
        <v>1.25</v>
      </c>
      <c r="E7927" s="7" t="s">
        <v>6578</v>
      </c>
      <c r="F7927" s="8">
        <v>42919</v>
      </c>
      <c r="G7927" s="12" t="s">
        <v>879</v>
      </c>
      <c r="H7927" s="12" t="s">
        <v>880</v>
      </c>
      <c r="I7927" s="12" t="s">
        <v>881</v>
      </c>
      <c r="J7927" s="12">
        <v>21</v>
      </c>
      <c r="K7927" s="12" t="s">
        <v>117</v>
      </c>
      <c r="L7927" s="12" t="s">
        <v>118</v>
      </c>
      <c r="M7927" s="12">
        <v>990001</v>
      </c>
      <c r="N7927" s="12" t="s">
        <v>51</v>
      </c>
      <c r="O7927" s="12">
        <v>0.75</v>
      </c>
      <c r="P7927" s="12"/>
      <c r="Q7927" s="12">
        <v>0.75</v>
      </c>
      <c r="R7927" s="12"/>
      <c r="S7927" s="12" t="s">
        <v>6578</v>
      </c>
      <c r="T7927" s="12"/>
      <c r="U7927" s="12"/>
      <c r="V7927" s="12"/>
      <c r="W7927" s="12"/>
      <c r="X7927" s="12"/>
      <c r="Y7927" s="12"/>
      <c r="Z7927" s="12"/>
      <c r="AA7927" s="12"/>
      <c r="AB7927" s="12"/>
      <c r="AC7927" s="12"/>
      <c r="AD7927" s="12"/>
      <c r="AE7927" s="12">
        <v>12</v>
      </c>
      <c r="AF7927" s="12">
        <v>7.6</v>
      </c>
      <c r="AG7927" s="12">
        <v>5</v>
      </c>
      <c r="AH7927" s="12" t="s">
        <v>53</v>
      </c>
      <c r="AI7927" s="12" t="s">
        <v>54</v>
      </c>
      <c r="AJ7927" s="12">
        <v>2</v>
      </c>
      <c r="AK7927" s="12">
        <v>1</v>
      </c>
      <c r="AL7927" s="12">
        <v>1</v>
      </c>
      <c r="AM7927" s="12" t="s">
        <v>55</v>
      </c>
      <c r="AN7927" s="12" t="s">
        <v>56</v>
      </c>
      <c r="AO7927" s="12"/>
      <c r="AP7927" s="12">
        <v>1</v>
      </c>
      <c r="AQ7927" s="12" t="s">
        <v>57</v>
      </c>
      <c r="AR7927" s="12">
        <v>0</v>
      </c>
      <c r="AS7927" s="12"/>
      <c r="AT7927" s="12"/>
      <c r="AU7927" s="12"/>
      <c r="AV7927" s="12"/>
      <c r="AW7927" s="12" t="s">
        <v>58</v>
      </c>
      <c r="AX7927" s="12">
        <v>0</v>
      </c>
      <c r="AY7927" s="12">
        <v>2</v>
      </c>
      <c r="AZ7927" s="12">
        <v>0.75</v>
      </c>
      <c r="BA7927" s="12">
        <v>0.75</v>
      </c>
      <c r="BB7927" s="12" t="s">
        <v>59</v>
      </c>
    </row>
    <row r="7928" spans="1:54" x14ac:dyDescent="0.2">
      <c r="A7928" s="7" t="str">
        <f>VLOOKUP(G7928,'Matching-Tabelle'!$A$76:$B$80,2,FALSE)</f>
        <v>claudio.goetz@tkb.ch</v>
      </c>
      <c r="B7928" s="7" t="str">
        <f>VLOOKUP(J7928,'Matching-Tabelle'!$A$1:$B$66,2,FALSE)</f>
        <v>WPI CTB</v>
      </c>
      <c r="C7928" s="7" t="str">
        <f>IF(VLOOKUP(J7928,'Matching-Tabelle'!$A$1:$CB$66,3,FALSE)=0,"",VLOOKUP(J7928,'Matching-Tabelle'!$A$1:$CB$66,3,FALSE))</f>
        <v/>
      </c>
      <c r="D7928" s="7">
        <v>0.75</v>
      </c>
      <c r="E7928" s="7" t="s">
        <v>6579</v>
      </c>
      <c r="F7928" s="8">
        <v>42919</v>
      </c>
      <c r="G7928" s="12" t="s">
        <v>879</v>
      </c>
      <c r="H7928" s="12" t="s">
        <v>880</v>
      </c>
      <c r="I7928" s="12" t="s">
        <v>881</v>
      </c>
      <c r="J7928" s="12">
        <v>14</v>
      </c>
      <c r="K7928" s="12" t="s">
        <v>82</v>
      </c>
      <c r="L7928" s="12" t="s">
        <v>83</v>
      </c>
      <c r="M7928" s="12">
        <v>990001</v>
      </c>
      <c r="N7928" s="12" t="s">
        <v>51</v>
      </c>
      <c r="O7928" s="12">
        <v>0.5</v>
      </c>
      <c r="P7928" s="12"/>
      <c r="Q7928" s="12">
        <v>0.5</v>
      </c>
      <c r="R7928" s="12"/>
      <c r="S7928" s="12" t="s">
        <v>6579</v>
      </c>
      <c r="T7928" s="12"/>
      <c r="U7928" s="12"/>
      <c r="V7928" s="12"/>
      <c r="W7928" s="12"/>
      <c r="X7928" s="12"/>
      <c r="Y7928" s="12"/>
      <c r="Z7928" s="12"/>
      <c r="AA7928" s="12"/>
      <c r="AB7928" s="12"/>
      <c r="AC7928" s="12"/>
      <c r="AD7928" s="12"/>
      <c r="AE7928" s="12">
        <v>12</v>
      </c>
      <c r="AF7928" s="12">
        <v>7.6</v>
      </c>
      <c r="AG7928" s="12">
        <v>5</v>
      </c>
      <c r="AH7928" s="12" t="s">
        <v>53</v>
      </c>
      <c r="AI7928" s="12" t="s">
        <v>54</v>
      </c>
      <c r="AJ7928" s="12">
        <v>2</v>
      </c>
      <c r="AK7928" s="12">
        <v>1</v>
      </c>
      <c r="AL7928" s="12">
        <v>1</v>
      </c>
      <c r="AM7928" s="12" t="s">
        <v>55</v>
      </c>
      <c r="AN7928" s="12" t="s">
        <v>56</v>
      </c>
      <c r="AO7928" s="12"/>
      <c r="AP7928" s="12">
        <v>1</v>
      </c>
      <c r="AQ7928" s="12" t="s">
        <v>57</v>
      </c>
      <c r="AR7928" s="12">
        <v>0</v>
      </c>
      <c r="AS7928" s="12"/>
      <c r="AT7928" s="12"/>
      <c r="AU7928" s="12"/>
      <c r="AV7928" s="12"/>
      <c r="AW7928" s="12" t="s">
        <v>58</v>
      </c>
      <c r="AX7928" s="12">
        <v>0</v>
      </c>
      <c r="AY7928" s="12">
        <v>2</v>
      </c>
      <c r="AZ7928" s="12">
        <v>0.5</v>
      </c>
      <c r="BA7928" s="12">
        <v>0.5</v>
      </c>
      <c r="BB7928" s="12" t="s">
        <v>59</v>
      </c>
    </row>
    <row r="7929" spans="1:54" x14ac:dyDescent="0.2">
      <c r="A7929" s="7" t="str">
        <f>VLOOKUP(G7929,'Matching-Tabelle'!$A$76:$B$80,2,FALSE)</f>
        <v>claudio.goetz@tkb.ch</v>
      </c>
      <c r="B7929" s="7" t="str">
        <f>VLOOKUP(J7929,'Matching-Tabelle'!$A$1:$B$66,2,FALSE)</f>
        <v>WPI CTB</v>
      </c>
      <c r="C7929" s="7" t="str">
        <f>IF(VLOOKUP(J7929,'Matching-Tabelle'!$A$1:$CB$66,3,FALSE)=0,"",VLOOKUP(J7929,'Matching-Tabelle'!$A$1:$CB$66,3,FALSE))</f>
        <v/>
      </c>
      <c r="D7929" s="7">
        <v>0.5</v>
      </c>
      <c r="E7929" s="7" t="s">
        <v>6580</v>
      </c>
      <c r="F7929" s="8">
        <v>42919</v>
      </c>
      <c r="G7929" s="12" t="s">
        <v>879</v>
      </c>
      <c r="H7929" s="12" t="s">
        <v>880</v>
      </c>
      <c r="I7929" s="12" t="s">
        <v>881</v>
      </c>
      <c r="J7929" s="12">
        <v>921</v>
      </c>
      <c r="K7929" s="12" t="s">
        <v>224</v>
      </c>
      <c r="L7929" s="12" t="s">
        <v>225</v>
      </c>
      <c r="M7929" s="12">
        <v>990001</v>
      </c>
      <c r="N7929" s="12" t="s">
        <v>51</v>
      </c>
      <c r="O7929" s="12">
        <v>2.25</v>
      </c>
      <c r="P7929" s="12"/>
      <c r="Q7929" s="12">
        <v>2.25</v>
      </c>
      <c r="R7929" s="12"/>
      <c r="S7929" s="12" t="s">
        <v>6580</v>
      </c>
      <c r="T7929" s="12"/>
      <c r="U7929" s="12"/>
      <c r="V7929" s="12"/>
      <c r="W7929" s="12"/>
      <c r="X7929" s="12"/>
      <c r="Y7929" s="12"/>
      <c r="Z7929" s="12"/>
      <c r="AA7929" s="12"/>
      <c r="AB7929" s="12"/>
      <c r="AC7929" s="12"/>
      <c r="AD7929" s="12"/>
      <c r="AE7929" s="12">
        <v>12</v>
      </c>
      <c r="AF7929" s="12">
        <v>7.6</v>
      </c>
      <c r="AG7929" s="12">
        <v>5</v>
      </c>
      <c r="AH7929" s="12" t="s">
        <v>53</v>
      </c>
      <c r="AI7929" s="12" t="s">
        <v>54</v>
      </c>
      <c r="AJ7929" s="12">
        <v>2</v>
      </c>
      <c r="AK7929" s="12">
        <v>1</v>
      </c>
      <c r="AL7929" s="12">
        <v>1</v>
      </c>
      <c r="AM7929" s="12" t="s">
        <v>55</v>
      </c>
      <c r="AN7929" s="12" t="s">
        <v>56</v>
      </c>
      <c r="AO7929" s="12"/>
      <c r="AP7929" s="12">
        <v>1</v>
      </c>
      <c r="AQ7929" s="12" t="s">
        <v>57</v>
      </c>
      <c r="AR7929" s="12">
        <v>0</v>
      </c>
      <c r="AS7929" s="12"/>
      <c r="AT7929" s="12"/>
      <c r="AU7929" s="12"/>
      <c r="AV7929" s="12"/>
      <c r="AW7929" s="12" t="s">
        <v>58</v>
      </c>
      <c r="AX7929" s="12">
        <v>0</v>
      </c>
      <c r="AY7929" s="12">
        <v>2</v>
      </c>
      <c r="AZ7929" s="12">
        <v>2.25</v>
      </c>
      <c r="BA7929" s="12">
        <v>2.25</v>
      </c>
      <c r="BB7929" s="12" t="s">
        <v>59</v>
      </c>
    </row>
    <row r="7930" spans="1:54" x14ac:dyDescent="0.2">
      <c r="A7930" s="7" t="str">
        <f>VLOOKUP(G7930,'Matching-Tabelle'!$A$76:$B$80,2,FALSE)</f>
        <v>claudio.goetz@tkb.ch</v>
      </c>
      <c r="B7930" s="7" t="str">
        <f>VLOOKUP(J7930,'Matching-Tabelle'!$A$1:$B$66,2,FALSE)</f>
        <v>WPI CTB</v>
      </c>
      <c r="C7930" s="7" t="str">
        <f>IF(VLOOKUP(J7930,'Matching-Tabelle'!$A$1:$CB$66,3,FALSE)=0,"",VLOOKUP(J7930,'Matching-Tabelle'!$A$1:$CB$66,3,FALSE))</f>
        <v/>
      </c>
      <c r="D7930" s="7">
        <v>2.25</v>
      </c>
      <c r="E7930" s="7" t="s">
        <v>6581</v>
      </c>
      <c r="F7930" s="8">
        <v>42920</v>
      </c>
      <c r="G7930" s="12" t="s">
        <v>879</v>
      </c>
      <c r="H7930" s="12" t="s">
        <v>880</v>
      </c>
      <c r="I7930" s="12" t="s">
        <v>881</v>
      </c>
      <c r="J7930" s="12">
        <v>927</v>
      </c>
      <c r="K7930" s="12" t="s">
        <v>99</v>
      </c>
      <c r="L7930" s="12" t="s">
        <v>100</v>
      </c>
      <c r="M7930" s="12">
        <v>990001</v>
      </c>
      <c r="N7930" s="12" t="s">
        <v>51</v>
      </c>
      <c r="O7930" s="12">
        <v>0.5</v>
      </c>
      <c r="P7930" s="12"/>
      <c r="Q7930" s="12">
        <v>0.5</v>
      </c>
      <c r="R7930" s="12"/>
      <c r="S7930" s="12" t="s">
        <v>6581</v>
      </c>
      <c r="T7930" s="12"/>
      <c r="U7930" s="12"/>
      <c r="V7930" s="12"/>
      <c r="W7930" s="12"/>
      <c r="X7930" s="12"/>
      <c r="Y7930" s="12"/>
      <c r="Z7930" s="12"/>
      <c r="AA7930" s="12"/>
      <c r="AB7930" s="12"/>
      <c r="AC7930" s="12"/>
      <c r="AD7930" s="12"/>
      <c r="AE7930" s="12">
        <v>12</v>
      </c>
      <c r="AF7930" s="12">
        <v>7.6</v>
      </c>
      <c r="AG7930" s="12">
        <v>5</v>
      </c>
      <c r="AH7930" s="12" t="s">
        <v>53</v>
      </c>
      <c r="AI7930" s="12" t="s">
        <v>54</v>
      </c>
      <c r="AJ7930" s="12">
        <v>2</v>
      </c>
      <c r="AK7930" s="12">
        <v>1</v>
      </c>
      <c r="AL7930" s="12">
        <v>1</v>
      </c>
      <c r="AM7930" s="12" t="s">
        <v>55</v>
      </c>
      <c r="AN7930" s="12" t="s">
        <v>56</v>
      </c>
      <c r="AO7930" s="12"/>
      <c r="AP7930" s="12">
        <v>1</v>
      </c>
      <c r="AQ7930" s="12" t="s">
        <v>57</v>
      </c>
      <c r="AR7930" s="12">
        <v>0</v>
      </c>
      <c r="AS7930" s="12"/>
      <c r="AT7930" s="12"/>
      <c r="AU7930" s="12"/>
      <c r="AV7930" s="12"/>
      <c r="AW7930" s="12" t="s">
        <v>58</v>
      </c>
      <c r="AX7930" s="12">
        <v>0</v>
      </c>
      <c r="AY7930" s="12">
        <v>2</v>
      </c>
      <c r="AZ7930" s="12">
        <v>0.5</v>
      </c>
      <c r="BA7930" s="12">
        <v>0.5</v>
      </c>
      <c r="BB7930" s="12" t="s">
        <v>59</v>
      </c>
    </row>
    <row r="7931" spans="1:54" x14ac:dyDescent="0.2">
      <c r="A7931" s="7" t="str">
        <f>VLOOKUP(G7931,'Matching-Tabelle'!$A$76:$B$80,2,FALSE)</f>
        <v>claudio.goetz@tkb.ch</v>
      </c>
      <c r="B7931" s="7" t="str">
        <f>VLOOKUP(J7931,'Matching-Tabelle'!$A$1:$B$66,2,FALSE)</f>
        <v>WPI CTB</v>
      </c>
      <c r="C7931" s="7" t="str">
        <f>IF(VLOOKUP(J7931,'Matching-Tabelle'!$A$1:$CB$66,3,FALSE)=0,"",VLOOKUP(J7931,'Matching-Tabelle'!$A$1:$CB$66,3,FALSE))</f>
        <v/>
      </c>
      <c r="D7931" s="7">
        <v>0.5</v>
      </c>
      <c r="E7931" s="7" t="s">
        <v>6582</v>
      </c>
      <c r="F7931" s="8">
        <v>42920</v>
      </c>
      <c r="G7931" s="12" t="s">
        <v>879</v>
      </c>
      <c r="H7931" s="12" t="s">
        <v>880</v>
      </c>
      <c r="I7931" s="12" t="s">
        <v>881</v>
      </c>
      <c r="J7931" s="12">
        <v>927</v>
      </c>
      <c r="K7931" s="12" t="s">
        <v>99</v>
      </c>
      <c r="L7931" s="12" t="s">
        <v>100</v>
      </c>
      <c r="M7931" s="12">
        <v>990001</v>
      </c>
      <c r="N7931" s="12" t="s">
        <v>51</v>
      </c>
      <c r="O7931" s="12">
        <v>1.25</v>
      </c>
      <c r="P7931" s="12"/>
      <c r="Q7931" s="12">
        <v>1.25</v>
      </c>
      <c r="R7931" s="12"/>
      <c r="S7931" s="12" t="s">
        <v>6582</v>
      </c>
      <c r="T7931" s="12"/>
      <c r="U7931" s="12"/>
      <c r="V7931" s="12"/>
      <c r="W7931" s="12"/>
      <c r="X7931" s="12"/>
      <c r="Y7931" s="12"/>
      <c r="Z7931" s="12"/>
      <c r="AA7931" s="12"/>
      <c r="AB7931" s="12"/>
      <c r="AC7931" s="12"/>
      <c r="AD7931" s="12"/>
      <c r="AE7931" s="12">
        <v>12</v>
      </c>
      <c r="AF7931" s="12">
        <v>7.6</v>
      </c>
      <c r="AG7931" s="12">
        <v>5</v>
      </c>
      <c r="AH7931" s="12" t="s">
        <v>53</v>
      </c>
      <c r="AI7931" s="12" t="s">
        <v>54</v>
      </c>
      <c r="AJ7931" s="12">
        <v>2</v>
      </c>
      <c r="AK7931" s="12">
        <v>1</v>
      </c>
      <c r="AL7931" s="12">
        <v>1</v>
      </c>
      <c r="AM7931" s="12" t="s">
        <v>55</v>
      </c>
      <c r="AN7931" s="12" t="s">
        <v>56</v>
      </c>
      <c r="AO7931" s="12"/>
      <c r="AP7931" s="12">
        <v>1</v>
      </c>
      <c r="AQ7931" s="12" t="s">
        <v>57</v>
      </c>
      <c r="AR7931" s="12">
        <v>0</v>
      </c>
      <c r="AS7931" s="12"/>
      <c r="AT7931" s="12"/>
      <c r="AU7931" s="12"/>
      <c r="AV7931" s="12"/>
      <c r="AW7931" s="12" t="s">
        <v>58</v>
      </c>
      <c r="AX7931" s="12">
        <v>0</v>
      </c>
      <c r="AY7931" s="12">
        <v>2</v>
      </c>
      <c r="AZ7931" s="12">
        <v>1.25</v>
      </c>
      <c r="BA7931" s="12">
        <v>1.25</v>
      </c>
      <c r="BB7931" s="12" t="s">
        <v>59</v>
      </c>
    </row>
    <row r="7932" spans="1:54" x14ac:dyDescent="0.2">
      <c r="A7932" s="7" t="str">
        <f>VLOOKUP(G7932,'Matching-Tabelle'!$A$76:$B$80,2,FALSE)</f>
        <v>claudio.goetz@tkb.ch</v>
      </c>
      <c r="B7932" s="7" t="str">
        <f>VLOOKUP(J7932,'Matching-Tabelle'!$A$1:$B$66,2,FALSE)</f>
        <v>WPI CTB</v>
      </c>
      <c r="C7932" s="7" t="str">
        <f>IF(VLOOKUP(J7932,'Matching-Tabelle'!$A$1:$CB$66,3,FALSE)=0,"",VLOOKUP(J7932,'Matching-Tabelle'!$A$1:$CB$66,3,FALSE))</f>
        <v/>
      </c>
      <c r="D7932" s="7">
        <v>1.25</v>
      </c>
      <c r="E7932" s="7" t="s">
        <v>6583</v>
      </c>
      <c r="F7932" s="8">
        <v>42920</v>
      </c>
      <c r="G7932" s="12" t="s">
        <v>879</v>
      </c>
      <c r="H7932" s="12" t="s">
        <v>880</v>
      </c>
      <c r="I7932" s="12" t="s">
        <v>881</v>
      </c>
      <c r="J7932" s="12">
        <v>925</v>
      </c>
      <c r="K7932" s="12" t="s">
        <v>49</v>
      </c>
      <c r="L7932" s="12" t="s">
        <v>50</v>
      </c>
      <c r="M7932" s="12">
        <v>990001</v>
      </c>
      <c r="N7932" s="12" t="s">
        <v>51</v>
      </c>
      <c r="O7932" s="12">
        <v>0.5</v>
      </c>
      <c r="P7932" s="12"/>
      <c r="Q7932" s="12">
        <v>0.5</v>
      </c>
      <c r="R7932" s="12"/>
      <c r="S7932" s="12" t="s">
        <v>6583</v>
      </c>
      <c r="T7932" s="12"/>
      <c r="U7932" s="12"/>
      <c r="V7932" s="12"/>
      <c r="W7932" s="12"/>
      <c r="X7932" s="12"/>
      <c r="Y7932" s="12"/>
      <c r="Z7932" s="12"/>
      <c r="AA7932" s="12"/>
      <c r="AB7932" s="12"/>
      <c r="AC7932" s="12"/>
      <c r="AD7932" s="12"/>
      <c r="AE7932" s="12">
        <v>12</v>
      </c>
      <c r="AF7932" s="12">
        <v>7.6</v>
      </c>
      <c r="AG7932" s="12">
        <v>5</v>
      </c>
      <c r="AH7932" s="12" t="s">
        <v>53</v>
      </c>
      <c r="AI7932" s="12" t="s">
        <v>54</v>
      </c>
      <c r="AJ7932" s="12">
        <v>2</v>
      </c>
      <c r="AK7932" s="12">
        <v>1</v>
      </c>
      <c r="AL7932" s="12">
        <v>1</v>
      </c>
      <c r="AM7932" s="12" t="s">
        <v>55</v>
      </c>
      <c r="AN7932" s="12" t="s">
        <v>56</v>
      </c>
      <c r="AO7932" s="12"/>
      <c r="AP7932" s="12">
        <v>1</v>
      </c>
      <c r="AQ7932" s="12" t="s">
        <v>57</v>
      </c>
      <c r="AR7932" s="12">
        <v>0</v>
      </c>
      <c r="AS7932" s="12"/>
      <c r="AT7932" s="12"/>
      <c r="AU7932" s="12"/>
      <c r="AV7932" s="12"/>
      <c r="AW7932" s="12" t="s">
        <v>58</v>
      </c>
      <c r="AX7932" s="12">
        <v>0</v>
      </c>
      <c r="AY7932" s="12">
        <v>2</v>
      </c>
      <c r="AZ7932" s="12">
        <v>0.5</v>
      </c>
      <c r="BA7932" s="12">
        <v>0.5</v>
      </c>
      <c r="BB7932" s="12" t="s">
        <v>59</v>
      </c>
    </row>
    <row r="7933" spans="1:54" x14ac:dyDescent="0.2">
      <c r="A7933" s="7" t="str">
        <f>VLOOKUP(G7933,'Matching-Tabelle'!$A$76:$B$80,2,FALSE)</f>
        <v>claudio.goetz@tkb.ch</v>
      </c>
      <c r="B7933" s="7" t="str">
        <f>VLOOKUP(J7933,'Matching-Tabelle'!$A$1:$B$66,2,FALSE)</f>
        <v>WPI CTB</v>
      </c>
      <c r="C7933" s="7" t="str">
        <f>IF(VLOOKUP(J7933,'Matching-Tabelle'!$A$1:$CB$66,3,FALSE)=0,"",VLOOKUP(J7933,'Matching-Tabelle'!$A$1:$CB$66,3,FALSE))</f>
        <v/>
      </c>
      <c r="D7933" s="7">
        <v>0.5</v>
      </c>
      <c r="E7933" s="7" t="s">
        <v>6584</v>
      </c>
      <c r="F7933" s="8">
        <v>42920</v>
      </c>
      <c r="G7933" s="12" t="s">
        <v>879</v>
      </c>
      <c r="H7933" s="12" t="s">
        <v>880</v>
      </c>
      <c r="I7933" s="12" t="s">
        <v>881</v>
      </c>
      <c r="J7933" s="12">
        <v>921</v>
      </c>
      <c r="K7933" s="12" t="s">
        <v>224</v>
      </c>
      <c r="L7933" s="12" t="s">
        <v>225</v>
      </c>
      <c r="M7933" s="12">
        <v>990001</v>
      </c>
      <c r="N7933" s="12" t="s">
        <v>51</v>
      </c>
      <c r="O7933" s="12">
        <v>0.75</v>
      </c>
      <c r="P7933" s="12"/>
      <c r="Q7933" s="12">
        <v>0.75</v>
      </c>
      <c r="R7933" s="12"/>
      <c r="S7933" s="12" t="s">
        <v>6584</v>
      </c>
      <c r="T7933" s="12"/>
      <c r="U7933" s="12"/>
      <c r="V7933" s="12"/>
      <c r="W7933" s="12"/>
      <c r="X7933" s="12"/>
      <c r="Y7933" s="12"/>
      <c r="Z7933" s="12"/>
      <c r="AA7933" s="12"/>
      <c r="AB7933" s="12"/>
      <c r="AC7933" s="12"/>
      <c r="AD7933" s="12"/>
      <c r="AE7933" s="12">
        <v>12</v>
      </c>
      <c r="AF7933" s="12">
        <v>7.6</v>
      </c>
      <c r="AG7933" s="12">
        <v>5</v>
      </c>
      <c r="AH7933" s="12" t="s">
        <v>53</v>
      </c>
      <c r="AI7933" s="12" t="s">
        <v>54</v>
      </c>
      <c r="AJ7933" s="12">
        <v>2</v>
      </c>
      <c r="AK7933" s="12">
        <v>1</v>
      </c>
      <c r="AL7933" s="12">
        <v>1</v>
      </c>
      <c r="AM7933" s="12" t="s">
        <v>55</v>
      </c>
      <c r="AN7933" s="12" t="s">
        <v>56</v>
      </c>
      <c r="AO7933" s="12"/>
      <c r="AP7933" s="12">
        <v>1</v>
      </c>
      <c r="AQ7933" s="12" t="s">
        <v>57</v>
      </c>
      <c r="AR7933" s="12">
        <v>0</v>
      </c>
      <c r="AS7933" s="12"/>
      <c r="AT7933" s="12"/>
      <c r="AU7933" s="12"/>
      <c r="AV7933" s="12"/>
      <c r="AW7933" s="12" t="s">
        <v>58</v>
      </c>
      <c r="AX7933" s="12">
        <v>0</v>
      </c>
      <c r="AY7933" s="12">
        <v>2</v>
      </c>
      <c r="AZ7933" s="12">
        <v>0.75</v>
      </c>
      <c r="BA7933" s="12">
        <v>0.75</v>
      </c>
      <c r="BB7933" s="12" t="s">
        <v>59</v>
      </c>
    </row>
    <row r="7934" spans="1:54" x14ac:dyDescent="0.2">
      <c r="A7934" s="7" t="str">
        <f>VLOOKUP(G7934,'Matching-Tabelle'!$A$76:$B$80,2,FALSE)</f>
        <v>claudio.goetz@tkb.ch</v>
      </c>
      <c r="B7934" s="7" t="str">
        <f>VLOOKUP(J7934,'Matching-Tabelle'!$A$1:$B$66,2,FALSE)</f>
        <v>Progr Beratungsdigi</v>
      </c>
      <c r="C7934" s="7" t="str">
        <f>IF(VLOOKUP(J7934,'Matching-Tabelle'!$A$1:$CB$66,3,FALSE)=0,"",VLOOKUP(J7934,'Matching-Tabelle'!$A$1:$CB$66,3,FALSE))</f>
        <v/>
      </c>
      <c r="D7934" s="7">
        <v>0.75</v>
      </c>
      <c r="E7934" s="7" t="s">
        <v>6585</v>
      </c>
      <c r="F7934" s="8">
        <v>42920</v>
      </c>
      <c r="G7934" s="12" t="s">
        <v>879</v>
      </c>
      <c r="H7934" s="12" t="s">
        <v>880</v>
      </c>
      <c r="I7934" s="12" t="s">
        <v>881</v>
      </c>
      <c r="J7934" s="12">
        <v>2500214</v>
      </c>
      <c r="K7934" s="12" t="s">
        <v>2386</v>
      </c>
      <c r="L7934" s="12" t="s">
        <v>2387</v>
      </c>
      <c r="M7934" s="12">
        <v>990001</v>
      </c>
      <c r="N7934" s="12" t="s">
        <v>51</v>
      </c>
      <c r="O7934" s="12">
        <v>3</v>
      </c>
      <c r="P7934" s="12"/>
      <c r="Q7934" s="12">
        <v>3</v>
      </c>
      <c r="R7934" s="12"/>
      <c r="S7934" s="12" t="s">
        <v>6585</v>
      </c>
      <c r="T7934" s="12"/>
      <c r="U7934" s="12"/>
      <c r="V7934" s="12"/>
      <c r="W7934" s="12"/>
      <c r="X7934" s="12"/>
      <c r="Y7934" s="12"/>
      <c r="Z7934" s="12"/>
      <c r="AA7934" s="12"/>
      <c r="AB7934" s="12"/>
      <c r="AC7934" s="12"/>
      <c r="AD7934" s="12"/>
      <c r="AE7934" s="12">
        <v>12</v>
      </c>
      <c r="AF7934" s="12">
        <v>7.6</v>
      </c>
      <c r="AG7934" s="12">
        <v>5</v>
      </c>
      <c r="AH7934" s="12" t="s">
        <v>53</v>
      </c>
      <c r="AI7934" s="12" t="s">
        <v>54</v>
      </c>
      <c r="AJ7934" s="12">
        <v>2</v>
      </c>
      <c r="AK7934" s="12">
        <v>1</v>
      </c>
      <c r="AL7934" s="12">
        <v>1</v>
      </c>
      <c r="AM7934" s="12" t="s">
        <v>55</v>
      </c>
      <c r="AN7934" s="12" t="s">
        <v>56</v>
      </c>
      <c r="AO7934" s="12"/>
      <c r="AP7934" s="12">
        <v>1</v>
      </c>
      <c r="AQ7934" s="12" t="s">
        <v>57</v>
      </c>
      <c r="AR7934" s="12">
        <v>0</v>
      </c>
      <c r="AS7934" s="12"/>
      <c r="AT7934" s="12"/>
      <c r="AU7934" s="12"/>
      <c r="AV7934" s="12"/>
      <c r="AW7934" s="12" t="s">
        <v>58</v>
      </c>
      <c r="AX7934" s="12">
        <v>0</v>
      </c>
      <c r="AY7934" s="12">
        <v>2</v>
      </c>
      <c r="AZ7934" s="12">
        <v>3</v>
      </c>
      <c r="BA7934" s="12">
        <v>3</v>
      </c>
      <c r="BB7934" s="12" t="s">
        <v>59</v>
      </c>
    </row>
    <row r="7935" spans="1:54" x14ac:dyDescent="0.2">
      <c r="A7935" s="7" t="str">
        <f>VLOOKUP(G7935,'Matching-Tabelle'!$A$76:$B$80,2,FALSE)</f>
        <v>claudio.goetz@tkb.ch</v>
      </c>
      <c r="B7935" s="7" t="str">
        <f>VLOOKUP(J7935,'Matching-Tabelle'!$A$1:$B$66,2,FALSE)</f>
        <v>Proj DigiPF</v>
      </c>
      <c r="C7935" s="7" t="str">
        <f>IF(VLOOKUP(J7935,'Matching-Tabelle'!$A$1:$CB$66,3,FALSE)=0,"",VLOOKUP(J7935,'Matching-Tabelle'!$A$1:$CB$66,3,FALSE))</f>
        <v>Progr Digitalisierung</v>
      </c>
      <c r="D7935" s="7">
        <v>3</v>
      </c>
      <c r="E7935" s="7" t="s">
        <v>6586</v>
      </c>
      <c r="F7935" s="8">
        <v>42920</v>
      </c>
      <c r="G7935" s="12" t="s">
        <v>879</v>
      </c>
      <c r="H7935" s="12" t="s">
        <v>880</v>
      </c>
      <c r="I7935" s="12" t="s">
        <v>881</v>
      </c>
      <c r="J7935" s="12">
        <v>2500236</v>
      </c>
      <c r="K7935" s="12" t="s">
        <v>701</v>
      </c>
      <c r="L7935" s="12" t="s">
        <v>702</v>
      </c>
      <c r="M7935" s="12">
        <v>990001</v>
      </c>
      <c r="N7935" s="12" t="s">
        <v>51</v>
      </c>
      <c r="O7935" s="12">
        <v>0.75</v>
      </c>
      <c r="P7935" s="12"/>
      <c r="Q7935" s="12">
        <v>0.75</v>
      </c>
      <c r="R7935" s="12"/>
      <c r="S7935" s="12" t="s">
        <v>6586</v>
      </c>
      <c r="T7935" s="12"/>
      <c r="U7935" s="12"/>
      <c r="V7935" s="12"/>
      <c r="W7935" s="12"/>
      <c r="X7935" s="12"/>
      <c r="Y7935" s="12"/>
      <c r="Z7935" s="12"/>
      <c r="AA7935" s="12"/>
      <c r="AB7935" s="12"/>
      <c r="AC7935" s="12"/>
      <c r="AD7935" s="12"/>
      <c r="AE7935" s="12">
        <v>5</v>
      </c>
      <c r="AF7935" s="12">
        <v>0</v>
      </c>
      <c r="AG7935" s="12">
        <v>1</v>
      </c>
      <c r="AH7935" s="12" t="s">
        <v>411</v>
      </c>
      <c r="AI7935" s="12" t="s">
        <v>411</v>
      </c>
      <c r="AJ7935" s="12">
        <v>2</v>
      </c>
      <c r="AK7935" s="12">
        <v>1</v>
      </c>
      <c r="AL7935" s="12">
        <v>1</v>
      </c>
      <c r="AM7935" s="12" t="s">
        <v>55</v>
      </c>
      <c r="AN7935" s="12" t="s">
        <v>56</v>
      </c>
      <c r="AO7935" s="12"/>
      <c r="AP7935" s="12">
        <v>1</v>
      </c>
      <c r="AQ7935" s="12" t="s">
        <v>57</v>
      </c>
      <c r="AR7935" s="12">
        <v>0</v>
      </c>
      <c r="AS7935" s="12"/>
      <c r="AT7935" s="12"/>
      <c r="AU7935" s="12"/>
      <c r="AV7935" s="12"/>
      <c r="AW7935" s="12" t="s">
        <v>58</v>
      </c>
      <c r="AX7935" s="12">
        <v>0</v>
      </c>
      <c r="AY7935" s="12">
        <v>2</v>
      </c>
      <c r="AZ7935" s="12">
        <v>0.75</v>
      </c>
      <c r="BA7935" s="12">
        <v>0.75</v>
      </c>
      <c r="BB7935" s="12" t="s">
        <v>59</v>
      </c>
    </row>
    <row r="7936" spans="1:54" x14ac:dyDescent="0.2">
      <c r="A7936" s="7" t="str">
        <f>VLOOKUP(G7936,'Matching-Tabelle'!$A$76:$B$80,2,FALSE)</f>
        <v>claudio.goetz@tkb.ch</v>
      </c>
      <c r="B7936" s="7" t="str">
        <f>VLOOKUP(J7936,'Matching-Tabelle'!$A$1:$B$66,2,FALSE)</f>
        <v>WPI CTB</v>
      </c>
      <c r="C7936" s="7" t="str">
        <f>IF(VLOOKUP(J7936,'Matching-Tabelle'!$A$1:$CB$66,3,FALSE)=0,"",VLOOKUP(J7936,'Matching-Tabelle'!$A$1:$CB$66,3,FALSE))</f>
        <v/>
      </c>
      <c r="D7936" s="7">
        <v>0.75</v>
      </c>
      <c r="E7936" s="7" t="s">
        <v>6587</v>
      </c>
      <c r="F7936" s="8">
        <v>42920</v>
      </c>
      <c r="G7936" s="12" t="s">
        <v>879</v>
      </c>
      <c r="H7936" s="12" t="s">
        <v>880</v>
      </c>
      <c r="I7936" s="12" t="s">
        <v>881</v>
      </c>
      <c r="J7936" s="12">
        <v>927</v>
      </c>
      <c r="K7936" s="12" t="s">
        <v>99</v>
      </c>
      <c r="L7936" s="12" t="s">
        <v>100</v>
      </c>
      <c r="M7936" s="12">
        <v>990001</v>
      </c>
      <c r="N7936" s="12" t="s">
        <v>51</v>
      </c>
      <c r="O7936" s="12">
        <v>0.5</v>
      </c>
      <c r="P7936" s="12"/>
      <c r="Q7936" s="12">
        <v>0.5</v>
      </c>
      <c r="R7936" s="12"/>
      <c r="S7936" s="12" t="s">
        <v>6587</v>
      </c>
      <c r="T7936" s="12"/>
      <c r="U7936" s="12"/>
      <c r="V7936" s="12"/>
      <c r="W7936" s="12"/>
      <c r="X7936" s="12"/>
      <c r="Y7936" s="12"/>
      <c r="Z7936" s="12"/>
      <c r="AA7936" s="12"/>
      <c r="AB7936" s="12"/>
      <c r="AC7936" s="12"/>
      <c r="AD7936" s="12"/>
      <c r="AE7936" s="12">
        <v>12</v>
      </c>
      <c r="AF7936" s="12">
        <v>7.6</v>
      </c>
      <c r="AG7936" s="12">
        <v>5</v>
      </c>
      <c r="AH7936" s="12" t="s">
        <v>53</v>
      </c>
      <c r="AI7936" s="12" t="s">
        <v>54</v>
      </c>
      <c r="AJ7936" s="12">
        <v>2</v>
      </c>
      <c r="AK7936" s="12">
        <v>1</v>
      </c>
      <c r="AL7936" s="12">
        <v>1</v>
      </c>
      <c r="AM7936" s="12" t="s">
        <v>55</v>
      </c>
      <c r="AN7936" s="12" t="s">
        <v>56</v>
      </c>
      <c r="AO7936" s="12"/>
      <c r="AP7936" s="12">
        <v>1</v>
      </c>
      <c r="AQ7936" s="12" t="s">
        <v>57</v>
      </c>
      <c r="AR7936" s="12">
        <v>0</v>
      </c>
      <c r="AS7936" s="12"/>
      <c r="AT7936" s="12"/>
      <c r="AU7936" s="12"/>
      <c r="AV7936" s="12"/>
      <c r="AW7936" s="12" t="s">
        <v>58</v>
      </c>
      <c r="AX7936" s="12">
        <v>0</v>
      </c>
      <c r="AY7936" s="12">
        <v>2</v>
      </c>
      <c r="AZ7936" s="12">
        <v>0.5</v>
      </c>
      <c r="BA7936" s="12">
        <v>0.5</v>
      </c>
      <c r="BB7936" s="12" t="s">
        <v>59</v>
      </c>
    </row>
    <row r="7937" spans="1:54" x14ac:dyDescent="0.2">
      <c r="A7937" s="7" t="str">
        <f>VLOOKUP(G7937,'Matching-Tabelle'!$A$76:$B$80,2,FALSE)</f>
        <v>claudio.goetz@tkb.ch</v>
      </c>
      <c r="B7937" s="7" t="str">
        <f>VLOOKUP(J7937,'Matching-Tabelle'!$A$1:$B$66,2,FALSE)</f>
        <v>WPI CTB</v>
      </c>
      <c r="C7937" s="7" t="str">
        <f>IF(VLOOKUP(J7937,'Matching-Tabelle'!$A$1:$CB$66,3,FALSE)=0,"",VLOOKUP(J7937,'Matching-Tabelle'!$A$1:$CB$66,3,FALSE))</f>
        <v/>
      </c>
      <c r="D7937" s="7">
        <v>0.5</v>
      </c>
      <c r="E7937" s="7" t="s">
        <v>6588</v>
      </c>
      <c r="F7937" s="8">
        <v>42920</v>
      </c>
      <c r="G7937" s="12" t="s">
        <v>879</v>
      </c>
      <c r="H7937" s="12" t="s">
        <v>880</v>
      </c>
      <c r="I7937" s="12" t="s">
        <v>881</v>
      </c>
      <c r="J7937" s="12">
        <v>927</v>
      </c>
      <c r="K7937" s="12" t="s">
        <v>99</v>
      </c>
      <c r="L7937" s="12" t="s">
        <v>100</v>
      </c>
      <c r="M7937" s="12">
        <v>990001</v>
      </c>
      <c r="N7937" s="12" t="s">
        <v>51</v>
      </c>
      <c r="O7937" s="12">
        <v>0.75</v>
      </c>
      <c r="P7937" s="12"/>
      <c r="Q7937" s="12">
        <v>0.75</v>
      </c>
      <c r="R7937" s="12"/>
      <c r="S7937" s="12" t="s">
        <v>6588</v>
      </c>
      <c r="T7937" s="12"/>
      <c r="U7937" s="12"/>
      <c r="V7937" s="12"/>
      <c r="W7937" s="12"/>
      <c r="X7937" s="12"/>
      <c r="Y7937" s="12"/>
      <c r="Z7937" s="12"/>
      <c r="AA7937" s="12"/>
      <c r="AB7937" s="12"/>
      <c r="AC7937" s="12"/>
      <c r="AD7937" s="12"/>
      <c r="AE7937" s="12">
        <v>12</v>
      </c>
      <c r="AF7937" s="12">
        <v>7.6</v>
      </c>
      <c r="AG7937" s="12">
        <v>5</v>
      </c>
      <c r="AH7937" s="12" t="s">
        <v>53</v>
      </c>
      <c r="AI7937" s="12" t="s">
        <v>54</v>
      </c>
      <c r="AJ7937" s="12">
        <v>2</v>
      </c>
      <c r="AK7937" s="12">
        <v>1</v>
      </c>
      <c r="AL7937" s="12">
        <v>1</v>
      </c>
      <c r="AM7937" s="12" t="s">
        <v>55</v>
      </c>
      <c r="AN7937" s="12" t="s">
        <v>56</v>
      </c>
      <c r="AO7937" s="12"/>
      <c r="AP7937" s="12">
        <v>1</v>
      </c>
      <c r="AQ7937" s="12" t="s">
        <v>57</v>
      </c>
      <c r="AR7937" s="12">
        <v>0</v>
      </c>
      <c r="AS7937" s="12"/>
      <c r="AT7937" s="12"/>
      <c r="AU7937" s="12"/>
      <c r="AV7937" s="12"/>
      <c r="AW7937" s="12" t="s">
        <v>58</v>
      </c>
      <c r="AX7937" s="12">
        <v>0</v>
      </c>
      <c r="AY7937" s="12">
        <v>2</v>
      </c>
      <c r="AZ7937" s="12">
        <v>0.75</v>
      </c>
      <c r="BA7937" s="12">
        <v>0.75</v>
      </c>
      <c r="BB7937" s="12" t="s">
        <v>59</v>
      </c>
    </row>
    <row r="7938" spans="1:54" x14ac:dyDescent="0.2">
      <c r="A7938" s="7" t="str">
        <f>VLOOKUP(G7938,'Matching-Tabelle'!$A$76:$B$80,2,FALSE)</f>
        <v>claudio.goetz@tkb.ch</v>
      </c>
      <c r="B7938" s="7" t="str">
        <f>VLOOKUP(J7938,'Matching-Tabelle'!$A$1:$B$66,2,FALSE)</f>
        <v>WPI RTB</v>
      </c>
      <c r="C7938" s="7" t="str">
        <f>IF(VLOOKUP(J7938,'Matching-Tabelle'!$A$1:$CB$66,3,FALSE)=0,"",VLOOKUP(J7938,'Matching-Tabelle'!$A$1:$CB$66,3,FALSE))</f>
        <v/>
      </c>
      <c r="D7938" s="7">
        <v>0.75</v>
      </c>
      <c r="E7938" s="7" t="s">
        <v>6589</v>
      </c>
      <c r="F7938" s="8">
        <v>42920</v>
      </c>
      <c r="G7938" s="12" t="s">
        <v>879</v>
      </c>
      <c r="H7938" s="12" t="s">
        <v>880</v>
      </c>
      <c r="I7938" s="12" t="s">
        <v>881</v>
      </c>
      <c r="J7938" s="12">
        <v>22</v>
      </c>
      <c r="K7938" s="12" t="s">
        <v>88</v>
      </c>
      <c r="L7938" s="12" t="s">
        <v>89</v>
      </c>
      <c r="M7938" s="12">
        <v>990001</v>
      </c>
      <c r="N7938" s="12" t="s">
        <v>51</v>
      </c>
      <c r="O7938" s="12">
        <v>0.75</v>
      </c>
      <c r="P7938" s="12"/>
      <c r="Q7938" s="12">
        <v>0.75</v>
      </c>
      <c r="R7938" s="12"/>
      <c r="S7938" s="12" t="s">
        <v>6589</v>
      </c>
      <c r="T7938" s="12"/>
      <c r="U7938" s="12"/>
      <c r="V7938" s="12"/>
      <c r="W7938" s="12"/>
      <c r="X7938" s="12"/>
      <c r="Y7938" s="12"/>
      <c r="Z7938" s="12"/>
      <c r="AA7938" s="12"/>
      <c r="AB7938" s="12"/>
      <c r="AC7938" s="12"/>
      <c r="AD7938" s="12"/>
      <c r="AE7938" s="12">
        <v>12</v>
      </c>
      <c r="AF7938" s="12">
        <v>7.6</v>
      </c>
      <c r="AG7938" s="12">
        <v>5</v>
      </c>
      <c r="AH7938" s="12" t="s">
        <v>53</v>
      </c>
      <c r="AI7938" s="12" t="s">
        <v>54</v>
      </c>
      <c r="AJ7938" s="12">
        <v>2</v>
      </c>
      <c r="AK7938" s="12">
        <v>1</v>
      </c>
      <c r="AL7938" s="12">
        <v>1</v>
      </c>
      <c r="AM7938" s="12" t="s">
        <v>55</v>
      </c>
      <c r="AN7938" s="12" t="s">
        <v>56</v>
      </c>
      <c r="AO7938" s="12"/>
      <c r="AP7938" s="12">
        <v>1</v>
      </c>
      <c r="AQ7938" s="12" t="s">
        <v>57</v>
      </c>
      <c r="AR7938" s="12">
        <v>0</v>
      </c>
      <c r="AS7938" s="12"/>
      <c r="AT7938" s="12"/>
      <c r="AU7938" s="12"/>
      <c r="AV7938" s="12"/>
      <c r="AW7938" s="12" t="s">
        <v>58</v>
      </c>
      <c r="AX7938" s="12">
        <v>0</v>
      </c>
      <c r="AY7938" s="12">
        <v>2</v>
      </c>
      <c r="AZ7938" s="12">
        <v>0.75</v>
      </c>
      <c r="BA7938" s="12">
        <v>0.75</v>
      </c>
      <c r="BB7938" s="12" t="s">
        <v>59</v>
      </c>
    </row>
    <row r="7939" spans="1:54" x14ac:dyDescent="0.2">
      <c r="A7939" s="7" t="str">
        <f>VLOOKUP(G7939,'Matching-Tabelle'!$A$76:$B$80,2,FALSE)</f>
        <v>claudio.goetz@tkb.ch</v>
      </c>
      <c r="B7939" s="7" t="str">
        <f>VLOOKUP(J7939,'Matching-Tabelle'!$A$1:$B$66,2,FALSE)</f>
        <v>WPI CTB</v>
      </c>
      <c r="C7939" s="7" t="str">
        <f>IF(VLOOKUP(J7939,'Matching-Tabelle'!$A$1:$CB$66,3,FALSE)=0,"",VLOOKUP(J7939,'Matching-Tabelle'!$A$1:$CB$66,3,FALSE))</f>
        <v/>
      </c>
      <c r="D7939" s="7">
        <v>0.75</v>
      </c>
      <c r="E7939" s="7" t="s">
        <v>6590</v>
      </c>
      <c r="F7939" s="8">
        <v>42920</v>
      </c>
      <c r="G7939" s="12" t="s">
        <v>879</v>
      </c>
      <c r="H7939" s="12" t="s">
        <v>880</v>
      </c>
      <c r="I7939" s="12" t="s">
        <v>881</v>
      </c>
      <c r="J7939" s="12">
        <v>14</v>
      </c>
      <c r="K7939" s="12" t="s">
        <v>82</v>
      </c>
      <c r="L7939" s="12" t="s">
        <v>83</v>
      </c>
      <c r="M7939" s="12">
        <v>990001</v>
      </c>
      <c r="N7939" s="12" t="s">
        <v>51</v>
      </c>
      <c r="O7939" s="12">
        <v>0.75</v>
      </c>
      <c r="P7939" s="12"/>
      <c r="Q7939" s="12">
        <v>0.75</v>
      </c>
      <c r="R7939" s="12"/>
      <c r="S7939" s="12" t="s">
        <v>6590</v>
      </c>
      <c r="T7939" s="12"/>
      <c r="U7939" s="12"/>
      <c r="V7939" s="12"/>
      <c r="W7939" s="12"/>
      <c r="X7939" s="12"/>
      <c r="Y7939" s="12"/>
      <c r="Z7939" s="12"/>
      <c r="AA7939" s="12"/>
      <c r="AB7939" s="12"/>
      <c r="AC7939" s="12"/>
      <c r="AD7939" s="12"/>
      <c r="AE7939" s="12">
        <v>12</v>
      </c>
      <c r="AF7939" s="12">
        <v>7.6</v>
      </c>
      <c r="AG7939" s="12">
        <v>5</v>
      </c>
      <c r="AH7939" s="12" t="s">
        <v>53</v>
      </c>
      <c r="AI7939" s="12" t="s">
        <v>54</v>
      </c>
      <c r="AJ7939" s="12">
        <v>2</v>
      </c>
      <c r="AK7939" s="12">
        <v>1</v>
      </c>
      <c r="AL7939" s="12">
        <v>1</v>
      </c>
      <c r="AM7939" s="12" t="s">
        <v>55</v>
      </c>
      <c r="AN7939" s="12" t="s">
        <v>56</v>
      </c>
      <c r="AO7939" s="12"/>
      <c r="AP7939" s="12">
        <v>1</v>
      </c>
      <c r="AQ7939" s="12" t="s">
        <v>57</v>
      </c>
      <c r="AR7939" s="12">
        <v>0</v>
      </c>
      <c r="AS7939" s="12"/>
      <c r="AT7939" s="12"/>
      <c r="AU7939" s="12"/>
      <c r="AV7939" s="12"/>
      <c r="AW7939" s="12" t="s">
        <v>58</v>
      </c>
      <c r="AX7939" s="12">
        <v>0</v>
      </c>
      <c r="AY7939" s="12">
        <v>2</v>
      </c>
      <c r="AZ7939" s="12">
        <v>0.75</v>
      </c>
      <c r="BA7939" s="12">
        <v>0.75</v>
      </c>
      <c r="BB7939" s="12" t="s">
        <v>59</v>
      </c>
    </row>
    <row r="7940" spans="1:54" x14ac:dyDescent="0.2">
      <c r="A7940" s="7" t="str">
        <f>VLOOKUP(G7940,'Matching-Tabelle'!$A$76:$B$80,2,FALSE)</f>
        <v>claudio.goetz@tkb.ch</v>
      </c>
      <c r="B7940" s="7" t="str">
        <f>VLOOKUP(J7940,'Matching-Tabelle'!$A$1:$B$66,2,FALSE)</f>
        <v>WPI CTB</v>
      </c>
      <c r="C7940" s="7" t="str">
        <f>IF(VLOOKUP(J7940,'Matching-Tabelle'!$A$1:$CB$66,3,FALSE)=0,"",VLOOKUP(J7940,'Matching-Tabelle'!$A$1:$CB$66,3,FALSE))</f>
        <v/>
      </c>
      <c r="D7940" s="7">
        <v>0.75</v>
      </c>
      <c r="E7940" s="7" t="s">
        <v>3467</v>
      </c>
      <c r="F7940" s="8">
        <v>42920</v>
      </c>
      <c r="G7940" s="12" t="s">
        <v>879</v>
      </c>
      <c r="H7940" s="12" t="s">
        <v>880</v>
      </c>
      <c r="I7940" s="12" t="s">
        <v>881</v>
      </c>
      <c r="J7940" s="12">
        <v>925</v>
      </c>
      <c r="K7940" s="12" t="s">
        <v>49</v>
      </c>
      <c r="L7940" s="12" t="s">
        <v>50</v>
      </c>
      <c r="M7940" s="12">
        <v>990001</v>
      </c>
      <c r="N7940" s="12" t="s">
        <v>51</v>
      </c>
      <c r="O7940" s="12">
        <v>0.25</v>
      </c>
      <c r="P7940" s="12"/>
      <c r="Q7940" s="12">
        <v>0.25</v>
      </c>
      <c r="R7940" s="12"/>
      <c r="S7940" s="12" t="s">
        <v>3467</v>
      </c>
      <c r="T7940" s="12"/>
      <c r="U7940" s="12"/>
      <c r="V7940" s="12"/>
      <c r="W7940" s="12"/>
      <c r="X7940" s="12"/>
      <c r="Y7940" s="12"/>
      <c r="Z7940" s="12"/>
      <c r="AA7940" s="12"/>
      <c r="AB7940" s="12"/>
      <c r="AC7940" s="12"/>
      <c r="AD7940" s="12"/>
      <c r="AE7940" s="12">
        <v>12</v>
      </c>
      <c r="AF7940" s="12">
        <v>7.6</v>
      </c>
      <c r="AG7940" s="12">
        <v>5</v>
      </c>
      <c r="AH7940" s="12" t="s">
        <v>53</v>
      </c>
      <c r="AI7940" s="12" t="s">
        <v>54</v>
      </c>
      <c r="AJ7940" s="12">
        <v>2</v>
      </c>
      <c r="AK7940" s="12">
        <v>1</v>
      </c>
      <c r="AL7940" s="12">
        <v>1</v>
      </c>
      <c r="AM7940" s="12" t="s">
        <v>55</v>
      </c>
      <c r="AN7940" s="12" t="s">
        <v>56</v>
      </c>
      <c r="AO7940" s="12"/>
      <c r="AP7940" s="12">
        <v>1</v>
      </c>
      <c r="AQ7940" s="12" t="s">
        <v>57</v>
      </c>
      <c r="AR7940" s="12">
        <v>0</v>
      </c>
      <c r="AS7940" s="12"/>
      <c r="AT7940" s="12"/>
      <c r="AU7940" s="12"/>
      <c r="AV7940" s="12"/>
      <c r="AW7940" s="12" t="s">
        <v>58</v>
      </c>
      <c r="AX7940" s="12">
        <v>0</v>
      </c>
      <c r="AY7940" s="12">
        <v>2</v>
      </c>
      <c r="AZ7940" s="12">
        <v>0.25</v>
      </c>
      <c r="BA7940" s="12">
        <v>0.25</v>
      </c>
      <c r="BB7940" s="12" t="s">
        <v>59</v>
      </c>
    </row>
    <row r="7941" spans="1:54" x14ac:dyDescent="0.2">
      <c r="A7941" s="7" t="str">
        <f>VLOOKUP(G7941,'Matching-Tabelle'!$A$76:$B$80,2,FALSE)</f>
        <v>claudio.goetz@tkb.ch</v>
      </c>
      <c r="B7941" s="7" t="str">
        <f>VLOOKUP(J7941,'Matching-Tabelle'!$A$1:$B$66,2,FALSE)</f>
        <v>WPI CTB</v>
      </c>
      <c r="C7941" s="7" t="str">
        <f>IF(VLOOKUP(J7941,'Matching-Tabelle'!$A$1:$CB$66,3,FALSE)=0,"",VLOOKUP(J7941,'Matching-Tabelle'!$A$1:$CB$66,3,FALSE))</f>
        <v/>
      </c>
      <c r="D7941" s="7">
        <v>0.25</v>
      </c>
      <c r="E7941" s="7" t="s">
        <v>6591</v>
      </c>
      <c r="F7941" s="8">
        <v>42920</v>
      </c>
      <c r="G7941" s="12" t="s">
        <v>879</v>
      </c>
      <c r="H7941" s="12" t="s">
        <v>880</v>
      </c>
      <c r="I7941" s="12" t="s">
        <v>881</v>
      </c>
      <c r="J7941" s="12">
        <v>14</v>
      </c>
      <c r="K7941" s="12" t="s">
        <v>82</v>
      </c>
      <c r="L7941" s="12" t="s">
        <v>83</v>
      </c>
      <c r="M7941" s="12">
        <v>990001</v>
      </c>
      <c r="N7941" s="12" t="s">
        <v>51</v>
      </c>
      <c r="O7941" s="12">
        <v>0.25</v>
      </c>
      <c r="P7941" s="12"/>
      <c r="Q7941" s="12">
        <v>0.25</v>
      </c>
      <c r="R7941" s="12"/>
      <c r="S7941" s="12" t="s">
        <v>6591</v>
      </c>
      <c r="T7941" s="12"/>
      <c r="U7941" s="12"/>
      <c r="V7941" s="12"/>
      <c r="W7941" s="12"/>
      <c r="X7941" s="12"/>
      <c r="Y7941" s="12"/>
      <c r="Z7941" s="12"/>
      <c r="AA7941" s="12"/>
      <c r="AB7941" s="12"/>
      <c r="AC7941" s="12"/>
      <c r="AD7941" s="12"/>
      <c r="AE7941" s="12">
        <v>12</v>
      </c>
      <c r="AF7941" s="12">
        <v>7.6</v>
      </c>
      <c r="AG7941" s="12">
        <v>5</v>
      </c>
      <c r="AH7941" s="12" t="s">
        <v>53</v>
      </c>
      <c r="AI7941" s="12" t="s">
        <v>54</v>
      </c>
      <c r="AJ7941" s="12">
        <v>2</v>
      </c>
      <c r="AK7941" s="12">
        <v>1</v>
      </c>
      <c r="AL7941" s="12">
        <v>1</v>
      </c>
      <c r="AM7941" s="12" t="s">
        <v>55</v>
      </c>
      <c r="AN7941" s="12" t="s">
        <v>56</v>
      </c>
      <c r="AO7941" s="12"/>
      <c r="AP7941" s="12">
        <v>1</v>
      </c>
      <c r="AQ7941" s="12" t="s">
        <v>57</v>
      </c>
      <c r="AR7941" s="12">
        <v>0</v>
      </c>
      <c r="AS7941" s="12"/>
      <c r="AT7941" s="12"/>
      <c r="AU7941" s="12"/>
      <c r="AV7941" s="12"/>
      <c r="AW7941" s="12" t="s">
        <v>58</v>
      </c>
      <c r="AX7941" s="12">
        <v>0</v>
      </c>
      <c r="AY7941" s="12">
        <v>2</v>
      </c>
      <c r="AZ7941" s="12">
        <v>0.25</v>
      </c>
      <c r="BA7941" s="12">
        <v>0.25</v>
      </c>
      <c r="BB7941" s="12" t="s">
        <v>59</v>
      </c>
    </row>
    <row r="7942" spans="1:54" x14ac:dyDescent="0.2">
      <c r="A7942" s="7" t="str">
        <f>VLOOKUP(G7942,'Matching-Tabelle'!$A$76:$B$80,2,FALSE)</f>
        <v>claudio.goetz@tkb.ch</v>
      </c>
      <c r="B7942" s="7" t="str">
        <f>VLOOKUP(J7942,'Matching-Tabelle'!$A$1:$B$66,2,FALSE)</f>
        <v>WPI CTB</v>
      </c>
      <c r="C7942" s="7" t="str">
        <f>IF(VLOOKUP(J7942,'Matching-Tabelle'!$A$1:$CB$66,3,FALSE)=0,"",VLOOKUP(J7942,'Matching-Tabelle'!$A$1:$CB$66,3,FALSE))</f>
        <v/>
      </c>
      <c r="D7942" s="7">
        <v>0.25</v>
      </c>
      <c r="E7942" s="7" t="s">
        <v>6592</v>
      </c>
      <c r="F7942" s="8">
        <v>42921</v>
      </c>
      <c r="G7942" s="12" t="s">
        <v>879</v>
      </c>
      <c r="H7942" s="12" t="s">
        <v>880</v>
      </c>
      <c r="I7942" s="12" t="s">
        <v>881</v>
      </c>
      <c r="J7942" s="12">
        <v>927</v>
      </c>
      <c r="K7942" s="12" t="s">
        <v>99</v>
      </c>
      <c r="L7942" s="12" t="s">
        <v>100</v>
      </c>
      <c r="M7942" s="12">
        <v>990001</v>
      </c>
      <c r="N7942" s="12" t="s">
        <v>51</v>
      </c>
      <c r="O7942" s="12">
        <v>0.5</v>
      </c>
      <c r="P7942" s="12"/>
      <c r="Q7942" s="12">
        <v>0.5</v>
      </c>
      <c r="R7942" s="12"/>
      <c r="S7942" s="12" t="s">
        <v>6592</v>
      </c>
      <c r="T7942" s="12"/>
      <c r="U7942" s="12"/>
      <c r="V7942" s="12"/>
      <c r="W7942" s="12"/>
      <c r="X7942" s="12"/>
      <c r="Y7942" s="12"/>
      <c r="Z7942" s="12"/>
      <c r="AA7942" s="12"/>
      <c r="AB7942" s="12"/>
      <c r="AC7942" s="12"/>
      <c r="AD7942" s="12"/>
      <c r="AE7942" s="12">
        <v>12</v>
      </c>
      <c r="AF7942" s="12">
        <v>7.6</v>
      </c>
      <c r="AG7942" s="12">
        <v>5</v>
      </c>
      <c r="AH7942" s="12" t="s">
        <v>53</v>
      </c>
      <c r="AI7942" s="12" t="s">
        <v>54</v>
      </c>
      <c r="AJ7942" s="12">
        <v>2</v>
      </c>
      <c r="AK7942" s="12">
        <v>1</v>
      </c>
      <c r="AL7942" s="12">
        <v>1</v>
      </c>
      <c r="AM7942" s="12" t="s">
        <v>55</v>
      </c>
      <c r="AN7942" s="12" t="s">
        <v>56</v>
      </c>
      <c r="AO7942" s="12"/>
      <c r="AP7942" s="12">
        <v>1</v>
      </c>
      <c r="AQ7942" s="12" t="s">
        <v>57</v>
      </c>
      <c r="AR7942" s="12">
        <v>0</v>
      </c>
      <c r="AS7942" s="12"/>
      <c r="AT7942" s="12"/>
      <c r="AU7942" s="12"/>
      <c r="AV7942" s="12"/>
      <c r="AW7942" s="12" t="s">
        <v>58</v>
      </c>
      <c r="AX7942" s="12">
        <v>0</v>
      </c>
      <c r="AY7942" s="12">
        <v>2</v>
      </c>
      <c r="AZ7942" s="12">
        <v>0.5</v>
      </c>
      <c r="BA7942" s="12">
        <v>0.5</v>
      </c>
      <c r="BB7942" s="12" t="s">
        <v>59</v>
      </c>
    </row>
    <row r="7943" spans="1:54" x14ac:dyDescent="0.2">
      <c r="A7943" s="7" t="str">
        <f>VLOOKUP(G7943,'Matching-Tabelle'!$A$76:$B$80,2,FALSE)</f>
        <v>claudio.goetz@tkb.ch</v>
      </c>
      <c r="B7943" s="7" t="str">
        <f>VLOOKUP(J7943,'Matching-Tabelle'!$A$1:$B$66,2,FALSE)</f>
        <v>WPI RTB</v>
      </c>
      <c r="C7943" s="7" t="str">
        <f>IF(VLOOKUP(J7943,'Matching-Tabelle'!$A$1:$CB$66,3,FALSE)=0,"",VLOOKUP(J7943,'Matching-Tabelle'!$A$1:$CB$66,3,FALSE))</f>
        <v/>
      </c>
      <c r="D7943" s="7">
        <v>0.5</v>
      </c>
      <c r="E7943" s="7" t="s">
        <v>6593</v>
      </c>
      <c r="F7943" s="8">
        <v>42921</v>
      </c>
      <c r="G7943" s="12" t="s">
        <v>879</v>
      </c>
      <c r="H7943" s="12" t="s">
        <v>880</v>
      </c>
      <c r="I7943" s="12" t="s">
        <v>881</v>
      </c>
      <c r="J7943" s="12">
        <v>25</v>
      </c>
      <c r="K7943" s="12" t="s">
        <v>192</v>
      </c>
      <c r="L7943" s="12" t="s">
        <v>193</v>
      </c>
      <c r="M7943" s="12">
        <v>990001</v>
      </c>
      <c r="N7943" s="12" t="s">
        <v>51</v>
      </c>
      <c r="O7943" s="12">
        <v>2.5</v>
      </c>
      <c r="P7943" s="12"/>
      <c r="Q7943" s="12">
        <v>2.5</v>
      </c>
      <c r="R7943" s="12"/>
      <c r="S7943" s="12" t="s">
        <v>6593</v>
      </c>
      <c r="T7943" s="12"/>
      <c r="U7943" s="12"/>
      <c r="V7943" s="12"/>
      <c r="W7943" s="12"/>
      <c r="X7943" s="12"/>
      <c r="Y7943" s="12"/>
      <c r="Z7943" s="12"/>
      <c r="AA7943" s="12"/>
      <c r="AB7943" s="12"/>
      <c r="AC7943" s="12"/>
      <c r="AD7943" s="12"/>
      <c r="AE7943" s="12">
        <v>12</v>
      </c>
      <c r="AF7943" s="12">
        <v>7.6</v>
      </c>
      <c r="AG7943" s="12">
        <v>5</v>
      </c>
      <c r="AH7943" s="12" t="s">
        <v>53</v>
      </c>
      <c r="AI7943" s="12" t="s">
        <v>54</v>
      </c>
      <c r="AJ7943" s="12">
        <v>2</v>
      </c>
      <c r="AK7943" s="12">
        <v>1</v>
      </c>
      <c r="AL7943" s="12">
        <v>1</v>
      </c>
      <c r="AM7943" s="12" t="s">
        <v>55</v>
      </c>
      <c r="AN7943" s="12" t="s">
        <v>56</v>
      </c>
      <c r="AO7943" s="12"/>
      <c r="AP7943" s="12">
        <v>1</v>
      </c>
      <c r="AQ7943" s="12" t="s">
        <v>57</v>
      </c>
      <c r="AR7943" s="12">
        <v>0</v>
      </c>
      <c r="AS7943" s="12"/>
      <c r="AT7943" s="12"/>
      <c r="AU7943" s="12"/>
      <c r="AV7943" s="12"/>
      <c r="AW7943" s="12" t="s">
        <v>58</v>
      </c>
      <c r="AX7943" s="12">
        <v>0</v>
      </c>
      <c r="AY7943" s="12">
        <v>2</v>
      </c>
      <c r="AZ7943" s="12">
        <v>2.5</v>
      </c>
      <c r="BA7943" s="12">
        <v>2.5</v>
      </c>
      <c r="BB7943" s="12" t="s">
        <v>59</v>
      </c>
    </row>
    <row r="7944" spans="1:54" x14ac:dyDescent="0.2">
      <c r="A7944" s="7" t="str">
        <f>VLOOKUP(G7944,'Matching-Tabelle'!$A$76:$B$80,2,FALSE)</f>
        <v>claudio.goetz@tkb.ch</v>
      </c>
      <c r="B7944" s="7" t="str">
        <f>VLOOKUP(J7944,'Matching-Tabelle'!$A$1:$B$66,2,FALSE)</f>
        <v>WPI CTB</v>
      </c>
      <c r="C7944" s="7" t="str">
        <f>IF(VLOOKUP(J7944,'Matching-Tabelle'!$A$1:$CB$66,3,FALSE)=0,"",VLOOKUP(J7944,'Matching-Tabelle'!$A$1:$CB$66,3,FALSE))</f>
        <v/>
      </c>
      <c r="D7944" s="7">
        <v>2.5</v>
      </c>
      <c r="E7944" s="7" t="s">
        <v>6594</v>
      </c>
      <c r="F7944" s="8">
        <v>42921</v>
      </c>
      <c r="G7944" s="12" t="s">
        <v>879</v>
      </c>
      <c r="H7944" s="12" t="s">
        <v>880</v>
      </c>
      <c r="I7944" s="12" t="s">
        <v>881</v>
      </c>
      <c r="J7944" s="12">
        <v>928</v>
      </c>
      <c r="K7944" s="12" t="s">
        <v>870</v>
      </c>
      <c r="L7944" s="12" t="s">
        <v>871</v>
      </c>
      <c r="M7944" s="12">
        <v>990001</v>
      </c>
      <c r="N7944" s="12" t="s">
        <v>51</v>
      </c>
      <c r="O7944" s="12">
        <v>1.5</v>
      </c>
      <c r="P7944" s="12"/>
      <c r="Q7944" s="12">
        <v>1.5</v>
      </c>
      <c r="R7944" s="12"/>
      <c r="S7944" s="12" t="s">
        <v>6594</v>
      </c>
      <c r="T7944" s="12"/>
      <c r="U7944" s="12"/>
      <c r="V7944" s="12"/>
      <c r="W7944" s="12"/>
      <c r="X7944" s="12"/>
      <c r="Y7944" s="12"/>
      <c r="Z7944" s="12"/>
      <c r="AA7944" s="12"/>
      <c r="AB7944" s="12"/>
      <c r="AC7944" s="12"/>
      <c r="AD7944" s="12"/>
      <c r="AE7944" s="12">
        <v>12</v>
      </c>
      <c r="AF7944" s="12">
        <v>7.6</v>
      </c>
      <c r="AG7944" s="12">
        <v>5</v>
      </c>
      <c r="AH7944" s="12" t="s">
        <v>53</v>
      </c>
      <c r="AI7944" s="12" t="s">
        <v>54</v>
      </c>
      <c r="AJ7944" s="12">
        <v>2</v>
      </c>
      <c r="AK7944" s="12">
        <v>1</v>
      </c>
      <c r="AL7944" s="12">
        <v>1</v>
      </c>
      <c r="AM7944" s="12" t="s">
        <v>55</v>
      </c>
      <c r="AN7944" s="12" t="s">
        <v>56</v>
      </c>
      <c r="AO7944" s="12"/>
      <c r="AP7944" s="12">
        <v>1</v>
      </c>
      <c r="AQ7944" s="12" t="s">
        <v>57</v>
      </c>
      <c r="AR7944" s="12">
        <v>0</v>
      </c>
      <c r="AS7944" s="12"/>
      <c r="AT7944" s="12"/>
      <c r="AU7944" s="12"/>
      <c r="AV7944" s="12"/>
      <c r="AW7944" s="12" t="s">
        <v>58</v>
      </c>
      <c r="AX7944" s="12">
        <v>0</v>
      </c>
      <c r="AY7944" s="12">
        <v>2</v>
      </c>
      <c r="AZ7944" s="12">
        <v>1.5</v>
      </c>
      <c r="BA7944" s="12">
        <v>1.5</v>
      </c>
      <c r="BB7944" s="12" t="s">
        <v>59</v>
      </c>
    </row>
    <row r="7945" spans="1:54" x14ac:dyDescent="0.2">
      <c r="A7945" s="7" t="str">
        <f>VLOOKUP(G7945,'Matching-Tabelle'!$A$76:$B$80,2,FALSE)</f>
        <v>claudio.goetz@tkb.ch</v>
      </c>
      <c r="B7945" s="7" t="str">
        <f>VLOOKUP(J7945,'Matching-Tabelle'!$A$1:$B$66,2,FALSE)</f>
        <v>WPI CTB</v>
      </c>
      <c r="C7945" s="7" t="str">
        <f>IF(VLOOKUP(J7945,'Matching-Tabelle'!$A$1:$CB$66,3,FALSE)=0,"",VLOOKUP(J7945,'Matching-Tabelle'!$A$1:$CB$66,3,FALSE))</f>
        <v/>
      </c>
      <c r="D7945" s="7">
        <v>1.5</v>
      </c>
      <c r="E7945" s="7" t="s">
        <v>190</v>
      </c>
      <c r="F7945" s="8">
        <v>42921</v>
      </c>
      <c r="G7945" s="12" t="s">
        <v>879</v>
      </c>
      <c r="H7945" s="12" t="s">
        <v>880</v>
      </c>
      <c r="I7945" s="12" t="s">
        <v>881</v>
      </c>
      <c r="J7945" s="12">
        <v>14</v>
      </c>
      <c r="K7945" s="12" t="s">
        <v>82</v>
      </c>
      <c r="L7945" s="12" t="s">
        <v>83</v>
      </c>
      <c r="M7945" s="12">
        <v>990001</v>
      </c>
      <c r="N7945" s="12" t="s">
        <v>51</v>
      </c>
      <c r="O7945" s="12">
        <v>0.5</v>
      </c>
      <c r="P7945" s="12"/>
      <c r="Q7945" s="12">
        <v>0.5</v>
      </c>
      <c r="R7945" s="12"/>
      <c r="S7945" s="12" t="s">
        <v>190</v>
      </c>
      <c r="T7945" s="12"/>
      <c r="U7945" s="12"/>
      <c r="V7945" s="12"/>
      <c r="W7945" s="12"/>
      <c r="X7945" s="12"/>
      <c r="Y7945" s="12"/>
      <c r="Z7945" s="12"/>
      <c r="AA7945" s="12"/>
      <c r="AB7945" s="12"/>
      <c r="AC7945" s="12"/>
      <c r="AD7945" s="12"/>
      <c r="AE7945" s="12">
        <v>12</v>
      </c>
      <c r="AF7945" s="12">
        <v>7.6</v>
      </c>
      <c r="AG7945" s="12">
        <v>5</v>
      </c>
      <c r="AH7945" s="12" t="s">
        <v>53</v>
      </c>
      <c r="AI7945" s="12" t="s">
        <v>54</v>
      </c>
      <c r="AJ7945" s="12">
        <v>2</v>
      </c>
      <c r="AK7945" s="12">
        <v>1</v>
      </c>
      <c r="AL7945" s="12">
        <v>1</v>
      </c>
      <c r="AM7945" s="12" t="s">
        <v>55</v>
      </c>
      <c r="AN7945" s="12" t="s">
        <v>56</v>
      </c>
      <c r="AO7945" s="12"/>
      <c r="AP7945" s="12">
        <v>1</v>
      </c>
      <c r="AQ7945" s="12" t="s">
        <v>57</v>
      </c>
      <c r="AR7945" s="12">
        <v>0</v>
      </c>
      <c r="AS7945" s="12"/>
      <c r="AT7945" s="12"/>
      <c r="AU7945" s="12"/>
      <c r="AV7945" s="12"/>
      <c r="AW7945" s="12" t="s">
        <v>58</v>
      </c>
      <c r="AX7945" s="12">
        <v>0</v>
      </c>
      <c r="AY7945" s="12">
        <v>2</v>
      </c>
      <c r="AZ7945" s="12">
        <v>0.5</v>
      </c>
      <c r="BA7945" s="12">
        <v>0.5</v>
      </c>
      <c r="BB7945" s="12" t="s">
        <v>59</v>
      </c>
    </row>
    <row r="7946" spans="1:54" x14ac:dyDescent="0.2">
      <c r="A7946" s="7" t="str">
        <f>VLOOKUP(G7946,'Matching-Tabelle'!$A$76:$B$80,2,FALSE)</f>
        <v>claudio.goetz@tkb.ch</v>
      </c>
      <c r="B7946" s="7" t="str">
        <f>VLOOKUP(J7946,'Matching-Tabelle'!$A$1:$B$66,2,FALSE)</f>
        <v>WPI CTB</v>
      </c>
      <c r="C7946" s="7" t="str">
        <f>IF(VLOOKUP(J7946,'Matching-Tabelle'!$A$1:$CB$66,3,FALSE)=0,"",VLOOKUP(J7946,'Matching-Tabelle'!$A$1:$CB$66,3,FALSE))</f>
        <v/>
      </c>
      <c r="D7946" s="7">
        <v>0.5</v>
      </c>
      <c r="E7946" s="7" t="s">
        <v>874</v>
      </c>
      <c r="F7946" s="8">
        <v>42921</v>
      </c>
      <c r="G7946" s="12" t="s">
        <v>879</v>
      </c>
      <c r="H7946" s="12" t="s">
        <v>880</v>
      </c>
      <c r="I7946" s="12" t="s">
        <v>881</v>
      </c>
      <c r="J7946" s="12">
        <v>14</v>
      </c>
      <c r="K7946" s="12" t="s">
        <v>82</v>
      </c>
      <c r="L7946" s="12" t="s">
        <v>83</v>
      </c>
      <c r="M7946" s="12">
        <v>990001</v>
      </c>
      <c r="N7946" s="12" t="s">
        <v>51</v>
      </c>
      <c r="O7946" s="12">
        <v>0.5</v>
      </c>
      <c r="P7946" s="12"/>
      <c r="Q7946" s="12">
        <v>0.5</v>
      </c>
      <c r="R7946" s="12"/>
      <c r="S7946" s="12" t="s">
        <v>874</v>
      </c>
      <c r="T7946" s="12"/>
      <c r="U7946" s="12"/>
      <c r="V7946" s="12"/>
      <c r="W7946" s="12"/>
      <c r="X7946" s="12"/>
      <c r="Y7946" s="12"/>
      <c r="Z7946" s="12"/>
      <c r="AA7946" s="12"/>
      <c r="AB7946" s="12"/>
      <c r="AC7946" s="12"/>
      <c r="AD7946" s="12"/>
      <c r="AE7946" s="12">
        <v>12</v>
      </c>
      <c r="AF7946" s="12">
        <v>7.6</v>
      </c>
      <c r="AG7946" s="12">
        <v>5</v>
      </c>
      <c r="AH7946" s="12" t="s">
        <v>53</v>
      </c>
      <c r="AI7946" s="12" t="s">
        <v>54</v>
      </c>
      <c r="AJ7946" s="12">
        <v>2</v>
      </c>
      <c r="AK7946" s="12">
        <v>1</v>
      </c>
      <c r="AL7946" s="12">
        <v>1</v>
      </c>
      <c r="AM7946" s="12" t="s">
        <v>55</v>
      </c>
      <c r="AN7946" s="12" t="s">
        <v>56</v>
      </c>
      <c r="AO7946" s="12"/>
      <c r="AP7946" s="12">
        <v>1</v>
      </c>
      <c r="AQ7946" s="12" t="s">
        <v>57</v>
      </c>
      <c r="AR7946" s="12">
        <v>0</v>
      </c>
      <c r="AS7946" s="12"/>
      <c r="AT7946" s="12"/>
      <c r="AU7946" s="12"/>
      <c r="AV7946" s="12"/>
      <c r="AW7946" s="12" t="s">
        <v>58</v>
      </c>
      <c r="AX7946" s="12">
        <v>0</v>
      </c>
      <c r="AY7946" s="12">
        <v>2</v>
      </c>
      <c r="AZ7946" s="12">
        <v>0.5</v>
      </c>
      <c r="BA7946" s="12">
        <v>0.5</v>
      </c>
      <c r="BB7946" s="12" t="s">
        <v>59</v>
      </c>
    </row>
    <row r="7947" spans="1:54" x14ac:dyDescent="0.2">
      <c r="A7947" s="7" t="str">
        <f>VLOOKUP(G7947,'Matching-Tabelle'!$A$76:$B$80,2,FALSE)</f>
        <v>claudio.goetz@tkb.ch</v>
      </c>
      <c r="B7947" s="7" t="str">
        <f>VLOOKUP(J7947,'Matching-Tabelle'!$A$1:$B$66,2,FALSE)</f>
        <v>WPI CTB</v>
      </c>
      <c r="C7947" s="7" t="str">
        <f>IF(VLOOKUP(J7947,'Matching-Tabelle'!$A$1:$CB$66,3,FALSE)=0,"",VLOOKUP(J7947,'Matching-Tabelle'!$A$1:$CB$66,3,FALSE))</f>
        <v/>
      </c>
      <c r="D7947" s="7">
        <v>0.5</v>
      </c>
      <c r="E7947" s="7" t="s">
        <v>6595</v>
      </c>
      <c r="F7947" s="8">
        <v>42921</v>
      </c>
      <c r="G7947" s="12" t="s">
        <v>879</v>
      </c>
      <c r="H7947" s="12" t="s">
        <v>880</v>
      </c>
      <c r="I7947" s="12" t="s">
        <v>881</v>
      </c>
      <c r="J7947" s="12">
        <v>931</v>
      </c>
      <c r="K7947" s="12" t="s">
        <v>294</v>
      </c>
      <c r="L7947" s="12" t="s">
        <v>295</v>
      </c>
      <c r="M7947" s="12">
        <v>990001</v>
      </c>
      <c r="N7947" s="12" t="s">
        <v>51</v>
      </c>
      <c r="O7947" s="12">
        <v>0.5</v>
      </c>
      <c r="P7947" s="12"/>
      <c r="Q7947" s="12">
        <v>0.5</v>
      </c>
      <c r="R7947" s="12"/>
      <c r="S7947" s="12" t="s">
        <v>6595</v>
      </c>
      <c r="T7947" s="12"/>
      <c r="U7947" s="12"/>
      <c r="V7947" s="12"/>
      <c r="W7947" s="12"/>
      <c r="X7947" s="12"/>
      <c r="Y7947" s="12"/>
      <c r="Z7947" s="12"/>
      <c r="AA7947" s="12"/>
      <c r="AB7947" s="12"/>
      <c r="AC7947" s="12"/>
      <c r="AD7947" s="12"/>
      <c r="AE7947" s="12">
        <v>12</v>
      </c>
      <c r="AF7947" s="12">
        <v>7.6</v>
      </c>
      <c r="AG7947" s="12">
        <v>5</v>
      </c>
      <c r="AH7947" s="12" t="s">
        <v>53</v>
      </c>
      <c r="AI7947" s="12" t="s">
        <v>54</v>
      </c>
      <c r="AJ7947" s="12">
        <v>2</v>
      </c>
      <c r="AK7947" s="12">
        <v>1</v>
      </c>
      <c r="AL7947" s="12">
        <v>1</v>
      </c>
      <c r="AM7947" s="12" t="s">
        <v>55</v>
      </c>
      <c r="AN7947" s="12" t="s">
        <v>56</v>
      </c>
      <c r="AO7947" s="12"/>
      <c r="AP7947" s="12">
        <v>1</v>
      </c>
      <c r="AQ7947" s="12" t="s">
        <v>57</v>
      </c>
      <c r="AR7947" s="12">
        <v>0</v>
      </c>
      <c r="AS7947" s="12"/>
      <c r="AT7947" s="12"/>
      <c r="AU7947" s="12"/>
      <c r="AV7947" s="12"/>
      <c r="AW7947" s="12" t="s">
        <v>58</v>
      </c>
      <c r="AX7947" s="12">
        <v>0</v>
      </c>
      <c r="AY7947" s="12">
        <v>2</v>
      </c>
      <c r="AZ7947" s="12">
        <v>0.5</v>
      </c>
      <c r="BA7947" s="12">
        <v>0.5</v>
      </c>
      <c r="BB7947" s="12" t="s">
        <v>59</v>
      </c>
    </row>
    <row r="7948" spans="1:54" x14ac:dyDescent="0.2">
      <c r="A7948" s="7" t="str">
        <f>VLOOKUP(G7948,'Matching-Tabelle'!$A$76:$B$80,2,FALSE)</f>
        <v>claudio.goetz@tkb.ch</v>
      </c>
      <c r="B7948" s="7" t="str">
        <f>VLOOKUP(J7948,'Matching-Tabelle'!$A$1:$B$66,2,FALSE)</f>
        <v>WPI CTB</v>
      </c>
      <c r="C7948" s="7" t="str">
        <f>IF(VLOOKUP(J7948,'Matching-Tabelle'!$A$1:$CB$66,3,FALSE)=0,"",VLOOKUP(J7948,'Matching-Tabelle'!$A$1:$CB$66,3,FALSE))</f>
        <v/>
      </c>
      <c r="D7948" s="7">
        <v>0.5</v>
      </c>
      <c r="E7948" s="7" t="s">
        <v>6596</v>
      </c>
      <c r="F7948" s="8">
        <v>42921</v>
      </c>
      <c r="G7948" s="12" t="s">
        <v>879</v>
      </c>
      <c r="H7948" s="12" t="s">
        <v>880</v>
      </c>
      <c r="I7948" s="12" t="s">
        <v>881</v>
      </c>
      <c r="J7948" s="12">
        <v>925</v>
      </c>
      <c r="K7948" s="12" t="s">
        <v>49</v>
      </c>
      <c r="L7948" s="12" t="s">
        <v>50</v>
      </c>
      <c r="M7948" s="12">
        <v>990001</v>
      </c>
      <c r="N7948" s="12" t="s">
        <v>51</v>
      </c>
      <c r="O7948" s="12">
        <v>0.25</v>
      </c>
      <c r="P7948" s="12"/>
      <c r="Q7948" s="12">
        <v>0.25</v>
      </c>
      <c r="R7948" s="12"/>
      <c r="S7948" s="12" t="s">
        <v>6596</v>
      </c>
      <c r="T7948" s="12"/>
      <c r="U7948" s="12"/>
      <c r="V7948" s="12"/>
      <c r="W7948" s="12"/>
      <c r="X7948" s="12"/>
      <c r="Y7948" s="12"/>
      <c r="Z7948" s="12"/>
      <c r="AA7948" s="12"/>
      <c r="AB7948" s="12"/>
      <c r="AC7948" s="12"/>
      <c r="AD7948" s="12"/>
      <c r="AE7948" s="12">
        <v>12</v>
      </c>
      <c r="AF7948" s="12">
        <v>7.6</v>
      </c>
      <c r="AG7948" s="12">
        <v>5</v>
      </c>
      <c r="AH7948" s="12" t="s">
        <v>53</v>
      </c>
      <c r="AI7948" s="12" t="s">
        <v>54</v>
      </c>
      <c r="AJ7948" s="12">
        <v>2</v>
      </c>
      <c r="AK7948" s="12">
        <v>1</v>
      </c>
      <c r="AL7948" s="12">
        <v>1</v>
      </c>
      <c r="AM7948" s="12" t="s">
        <v>55</v>
      </c>
      <c r="AN7948" s="12" t="s">
        <v>56</v>
      </c>
      <c r="AO7948" s="12"/>
      <c r="AP7948" s="12">
        <v>1</v>
      </c>
      <c r="AQ7948" s="12" t="s">
        <v>57</v>
      </c>
      <c r="AR7948" s="12">
        <v>0</v>
      </c>
      <c r="AS7948" s="12"/>
      <c r="AT7948" s="12"/>
      <c r="AU7948" s="12"/>
      <c r="AV7948" s="12"/>
      <c r="AW7948" s="12" t="s">
        <v>58</v>
      </c>
      <c r="AX7948" s="12">
        <v>0</v>
      </c>
      <c r="AY7948" s="12">
        <v>2</v>
      </c>
      <c r="AZ7948" s="12">
        <v>0.25</v>
      </c>
      <c r="BA7948" s="12">
        <v>0.25</v>
      </c>
      <c r="BB7948" s="12" t="s">
        <v>59</v>
      </c>
    </row>
    <row r="7949" spans="1:54" x14ac:dyDescent="0.2">
      <c r="A7949" s="7" t="str">
        <f>VLOOKUP(G7949,'Matching-Tabelle'!$A$76:$B$80,2,FALSE)</f>
        <v>claudio.goetz@tkb.ch</v>
      </c>
      <c r="B7949" s="7" t="str">
        <f>VLOOKUP(J7949,'Matching-Tabelle'!$A$1:$B$66,2,FALSE)</f>
        <v>Proj MESOF</v>
      </c>
      <c r="C7949" s="7" t="str">
        <f>IF(VLOOKUP(J7949,'Matching-Tabelle'!$A$1:$CB$66,3,FALSE)=0,"",VLOOKUP(J7949,'Matching-Tabelle'!$A$1:$CB$66,3,FALSE))</f>
        <v>WPI Projekte</v>
      </c>
      <c r="D7949" s="7">
        <v>0.25</v>
      </c>
      <c r="E7949" s="7" t="s">
        <v>874</v>
      </c>
      <c r="F7949" s="8">
        <v>42921</v>
      </c>
      <c r="G7949" s="12" t="s">
        <v>879</v>
      </c>
      <c r="H7949" s="12" t="s">
        <v>880</v>
      </c>
      <c r="I7949" s="12" t="s">
        <v>881</v>
      </c>
      <c r="J7949" s="12">
        <v>2500259</v>
      </c>
      <c r="K7949" s="12" t="s">
        <v>5567</v>
      </c>
      <c r="L7949" s="12" t="s">
        <v>5568</v>
      </c>
      <c r="M7949" s="12">
        <v>990001</v>
      </c>
      <c r="N7949" s="12" t="s">
        <v>51</v>
      </c>
      <c r="O7949" s="12">
        <v>0.5</v>
      </c>
      <c r="P7949" s="12"/>
      <c r="Q7949" s="12">
        <v>0.5</v>
      </c>
      <c r="R7949" s="12"/>
      <c r="S7949" s="12" t="s">
        <v>874</v>
      </c>
      <c r="T7949" s="12"/>
      <c r="U7949" s="12"/>
      <c r="V7949" s="12"/>
      <c r="W7949" s="12"/>
      <c r="X7949" s="12"/>
      <c r="Y7949" s="12"/>
      <c r="Z7949" s="12"/>
      <c r="AA7949" s="12"/>
      <c r="AB7949" s="12"/>
      <c r="AC7949" s="12"/>
      <c r="AD7949" s="12"/>
      <c r="AE7949" s="12">
        <v>5</v>
      </c>
      <c r="AF7949" s="12">
        <v>0</v>
      </c>
      <c r="AG7949" s="12">
        <v>1</v>
      </c>
      <c r="AH7949" s="12" t="s">
        <v>411</v>
      </c>
      <c r="AI7949" s="12" t="s">
        <v>411</v>
      </c>
      <c r="AJ7949" s="12">
        <v>2</v>
      </c>
      <c r="AK7949" s="12">
        <v>1</v>
      </c>
      <c r="AL7949" s="12">
        <v>1</v>
      </c>
      <c r="AM7949" s="12" t="s">
        <v>55</v>
      </c>
      <c r="AN7949" s="12" t="s">
        <v>56</v>
      </c>
      <c r="AO7949" s="12"/>
      <c r="AP7949" s="12">
        <v>1</v>
      </c>
      <c r="AQ7949" s="12" t="s">
        <v>57</v>
      </c>
      <c r="AR7949" s="12">
        <v>0</v>
      </c>
      <c r="AS7949" s="12"/>
      <c r="AT7949" s="12"/>
      <c r="AU7949" s="12"/>
      <c r="AV7949" s="12"/>
      <c r="AW7949" s="12" t="s">
        <v>58</v>
      </c>
      <c r="AX7949" s="12">
        <v>0</v>
      </c>
      <c r="AY7949" s="12">
        <v>2</v>
      </c>
      <c r="AZ7949" s="12">
        <v>0.5</v>
      </c>
      <c r="BA7949" s="12">
        <v>0.5</v>
      </c>
      <c r="BB7949" s="12" t="s">
        <v>59</v>
      </c>
    </row>
    <row r="7950" spans="1:54" x14ac:dyDescent="0.2">
      <c r="A7950" s="7" t="str">
        <f>VLOOKUP(G7950,'Matching-Tabelle'!$A$76:$B$80,2,FALSE)</f>
        <v>claudio.goetz@tkb.ch</v>
      </c>
      <c r="B7950" s="7" t="str">
        <f>VLOOKUP(J7950,'Matching-Tabelle'!$A$1:$B$66,2,FALSE)</f>
        <v>WPI CTB</v>
      </c>
      <c r="C7950" s="7" t="str">
        <f>IF(VLOOKUP(J7950,'Matching-Tabelle'!$A$1:$CB$66,3,FALSE)=0,"",VLOOKUP(J7950,'Matching-Tabelle'!$A$1:$CB$66,3,FALSE))</f>
        <v/>
      </c>
      <c r="D7950" s="7">
        <v>0.5</v>
      </c>
      <c r="E7950" s="7" t="s">
        <v>6597</v>
      </c>
      <c r="F7950" s="8">
        <v>42921</v>
      </c>
      <c r="G7950" s="12" t="s">
        <v>879</v>
      </c>
      <c r="H7950" s="12" t="s">
        <v>880</v>
      </c>
      <c r="I7950" s="12" t="s">
        <v>881</v>
      </c>
      <c r="J7950" s="12">
        <v>922</v>
      </c>
      <c r="K7950" s="12" t="s">
        <v>134</v>
      </c>
      <c r="L7950" s="12" t="s">
        <v>135</v>
      </c>
      <c r="M7950" s="12">
        <v>990001</v>
      </c>
      <c r="N7950" s="12" t="s">
        <v>51</v>
      </c>
      <c r="O7950" s="12">
        <v>1.25</v>
      </c>
      <c r="P7950" s="12"/>
      <c r="Q7950" s="12">
        <v>1.25</v>
      </c>
      <c r="R7950" s="12"/>
      <c r="S7950" s="12" t="s">
        <v>6597</v>
      </c>
      <c r="T7950" s="12"/>
      <c r="U7950" s="12"/>
      <c r="V7950" s="12"/>
      <c r="W7950" s="12"/>
      <c r="X7950" s="12"/>
      <c r="Y7950" s="12"/>
      <c r="Z7950" s="12"/>
      <c r="AA7950" s="12"/>
      <c r="AB7950" s="12"/>
      <c r="AC7950" s="12"/>
      <c r="AD7950" s="12"/>
      <c r="AE7950" s="12">
        <v>12</v>
      </c>
      <c r="AF7950" s="12">
        <v>7.6</v>
      </c>
      <c r="AG7950" s="12">
        <v>5</v>
      </c>
      <c r="AH7950" s="12" t="s">
        <v>53</v>
      </c>
      <c r="AI7950" s="12" t="s">
        <v>54</v>
      </c>
      <c r="AJ7950" s="12">
        <v>2</v>
      </c>
      <c r="AK7950" s="12">
        <v>1</v>
      </c>
      <c r="AL7950" s="12">
        <v>1</v>
      </c>
      <c r="AM7950" s="12" t="s">
        <v>55</v>
      </c>
      <c r="AN7950" s="12" t="s">
        <v>56</v>
      </c>
      <c r="AO7950" s="12"/>
      <c r="AP7950" s="12">
        <v>1</v>
      </c>
      <c r="AQ7950" s="12" t="s">
        <v>57</v>
      </c>
      <c r="AR7950" s="12">
        <v>0</v>
      </c>
      <c r="AS7950" s="12"/>
      <c r="AT7950" s="12"/>
      <c r="AU7950" s="12"/>
      <c r="AV7950" s="12"/>
      <c r="AW7950" s="12" t="s">
        <v>58</v>
      </c>
      <c r="AX7950" s="12">
        <v>0</v>
      </c>
      <c r="AY7950" s="12">
        <v>2</v>
      </c>
      <c r="AZ7950" s="12">
        <v>1.25</v>
      </c>
      <c r="BA7950" s="12">
        <v>1.25</v>
      </c>
      <c r="BB7950" s="12" t="s">
        <v>59</v>
      </c>
    </row>
    <row r="7951" spans="1:54" x14ac:dyDescent="0.2">
      <c r="A7951" s="7" t="str">
        <f>VLOOKUP(G7951,'Matching-Tabelle'!$A$76:$B$80,2,FALSE)</f>
        <v>claudio.goetz@tkb.ch</v>
      </c>
      <c r="B7951" s="7" t="str">
        <f>VLOOKUP(J7951,'Matching-Tabelle'!$A$1:$B$66,2,FALSE)</f>
        <v>WPI CTB</v>
      </c>
      <c r="C7951" s="7" t="str">
        <f>IF(VLOOKUP(J7951,'Matching-Tabelle'!$A$1:$CB$66,3,FALSE)=0,"",VLOOKUP(J7951,'Matching-Tabelle'!$A$1:$CB$66,3,FALSE))</f>
        <v/>
      </c>
      <c r="D7951" s="7">
        <v>1.25</v>
      </c>
      <c r="E7951" s="7" t="s">
        <v>6580</v>
      </c>
      <c r="F7951" s="8">
        <v>42921</v>
      </c>
      <c r="G7951" s="12" t="s">
        <v>879</v>
      </c>
      <c r="H7951" s="12" t="s">
        <v>880</v>
      </c>
      <c r="I7951" s="12" t="s">
        <v>881</v>
      </c>
      <c r="J7951" s="12">
        <v>920</v>
      </c>
      <c r="K7951" s="12" t="s">
        <v>148</v>
      </c>
      <c r="L7951" s="12" t="s">
        <v>149</v>
      </c>
      <c r="M7951" s="12">
        <v>990001</v>
      </c>
      <c r="N7951" s="12" t="s">
        <v>51</v>
      </c>
      <c r="O7951" s="12">
        <v>0.5</v>
      </c>
      <c r="P7951" s="12"/>
      <c r="Q7951" s="12">
        <v>0.5</v>
      </c>
      <c r="R7951" s="12"/>
      <c r="S7951" s="12" t="s">
        <v>6580</v>
      </c>
      <c r="T7951" s="12"/>
      <c r="U7951" s="12"/>
      <c r="V7951" s="12"/>
      <c r="W7951" s="12"/>
      <c r="X7951" s="12"/>
      <c r="Y7951" s="12"/>
      <c r="Z7951" s="12"/>
      <c r="AA7951" s="12"/>
      <c r="AB7951" s="12"/>
      <c r="AC7951" s="12"/>
      <c r="AD7951" s="12"/>
      <c r="AE7951" s="12">
        <v>12</v>
      </c>
      <c r="AF7951" s="12">
        <v>7.6</v>
      </c>
      <c r="AG7951" s="12">
        <v>5</v>
      </c>
      <c r="AH7951" s="12" t="s">
        <v>53</v>
      </c>
      <c r="AI7951" s="12" t="s">
        <v>54</v>
      </c>
      <c r="AJ7951" s="12">
        <v>2</v>
      </c>
      <c r="AK7951" s="12">
        <v>1</v>
      </c>
      <c r="AL7951" s="12">
        <v>1</v>
      </c>
      <c r="AM7951" s="12" t="s">
        <v>55</v>
      </c>
      <c r="AN7951" s="12" t="s">
        <v>56</v>
      </c>
      <c r="AO7951" s="12"/>
      <c r="AP7951" s="12">
        <v>1</v>
      </c>
      <c r="AQ7951" s="12" t="s">
        <v>57</v>
      </c>
      <c r="AR7951" s="12">
        <v>0</v>
      </c>
      <c r="AS7951" s="12"/>
      <c r="AT7951" s="12"/>
      <c r="AU7951" s="12"/>
      <c r="AV7951" s="12"/>
      <c r="AW7951" s="12" t="s">
        <v>58</v>
      </c>
      <c r="AX7951" s="12">
        <v>0</v>
      </c>
      <c r="AY7951" s="12">
        <v>2</v>
      </c>
      <c r="AZ7951" s="12">
        <v>0.5</v>
      </c>
      <c r="BA7951" s="12">
        <v>0.5</v>
      </c>
      <c r="BB7951" s="12" t="s">
        <v>59</v>
      </c>
    </row>
    <row r="7952" spans="1:54" x14ac:dyDescent="0.2">
      <c r="A7952" s="7" t="str">
        <f>VLOOKUP(G7952,'Matching-Tabelle'!$A$76:$B$80,2,FALSE)</f>
        <v>claudio.goetz@tkb.ch</v>
      </c>
      <c r="B7952" s="7" t="str">
        <f>VLOOKUP(J7952,'Matching-Tabelle'!$A$1:$B$66,2,FALSE)</f>
        <v>WPI CTB</v>
      </c>
      <c r="C7952" s="7" t="str">
        <f>IF(VLOOKUP(J7952,'Matching-Tabelle'!$A$1:$CB$66,3,FALSE)=0,"",VLOOKUP(J7952,'Matching-Tabelle'!$A$1:$CB$66,3,FALSE))</f>
        <v/>
      </c>
      <c r="D7952" s="7">
        <v>0.5</v>
      </c>
      <c r="E7952" s="7" t="s">
        <v>2270</v>
      </c>
      <c r="F7952" s="8">
        <v>42921</v>
      </c>
      <c r="G7952" s="12" t="s">
        <v>879</v>
      </c>
      <c r="H7952" s="12" t="s">
        <v>880</v>
      </c>
      <c r="I7952" s="12" t="s">
        <v>881</v>
      </c>
      <c r="J7952" s="12">
        <v>14</v>
      </c>
      <c r="K7952" s="12" t="s">
        <v>82</v>
      </c>
      <c r="L7952" s="12" t="s">
        <v>83</v>
      </c>
      <c r="M7952" s="12">
        <v>990001</v>
      </c>
      <c r="N7952" s="12" t="s">
        <v>51</v>
      </c>
      <c r="O7952" s="12">
        <v>0.25</v>
      </c>
      <c r="P7952" s="12"/>
      <c r="Q7952" s="12">
        <v>0.25</v>
      </c>
      <c r="R7952" s="12"/>
      <c r="S7952" s="12" t="s">
        <v>2270</v>
      </c>
      <c r="T7952" s="12"/>
      <c r="U7952" s="12"/>
      <c r="V7952" s="12"/>
      <c r="W7952" s="12"/>
      <c r="X7952" s="12"/>
      <c r="Y7952" s="12"/>
      <c r="Z7952" s="12"/>
      <c r="AA7952" s="12"/>
      <c r="AB7952" s="12"/>
      <c r="AC7952" s="12"/>
      <c r="AD7952" s="12"/>
      <c r="AE7952" s="12">
        <v>12</v>
      </c>
      <c r="AF7952" s="12">
        <v>7.6</v>
      </c>
      <c r="AG7952" s="12">
        <v>5</v>
      </c>
      <c r="AH7952" s="12" t="s">
        <v>53</v>
      </c>
      <c r="AI7952" s="12" t="s">
        <v>54</v>
      </c>
      <c r="AJ7952" s="12">
        <v>2</v>
      </c>
      <c r="AK7952" s="12">
        <v>1</v>
      </c>
      <c r="AL7952" s="12">
        <v>1</v>
      </c>
      <c r="AM7952" s="12" t="s">
        <v>55</v>
      </c>
      <c r="AN7952" s="12" t="s">
        <v>56</v>
      </c>
      <c r="AO7952" s="12"/>
      <c r="AP7952" s="12">
        <v>1</v>
      </c>
      <c r="AQ7952" s="12" t="s">
        <v>57</v>
      </c>
      <c r="AR7952" s="12">
        <v>0</v>
      </c>
      <c r="AS7952" s="12"/>
      <c r="AT7952" s="12"/>
      <c r="AU7952" s="12"/>
      <c r="AV7952" s="12"/>
      <c r="AW7952" s="12" t="s">
        <v>58</v>
      </c>
      <c r="AX7952" s="12">
        <v>0</v>
      </c>
      <c r="AY7952" s="12">
        <v>2</v>
      </c>
      <c r="AZ7952" s="12">
        <v>0.25</v>
      </c>
      <c r="BA7952" s="12">
        <v>0.25</v>
      </c>
      <c r="BB7952" s="12" t="s">
        <v>59</v>
      </c>
    </row>
    <row r="7953" spans="1:54" x14ac:dyDescent="0.2">
      <c r="A7953" s="7" t="str">
        <f>VLOOKUP(G7953,'Matching-Tabelle'!$A$76:$B$80,2,FALSE)</f>
        <v>claudio.goetz@tkb.ch</v>
      </c>
      <c r="B7953" s="7" t="str">
        <f>VLOOKUP(J7953,'Matching-Tabelle'!$A$1:$B$66,2,FALSE)</f>
        <v>WPI CTB</v>
      </c>
      <c r="C7953" s="7" t="str">
        <f>IF(VLOOKUP(J7953,'Matching-Tabelle'!$A$1:$CB$66,3,FALSE)=0,"",VLOOKUP(J7953,'Matching-Tabelle'!$A$1:$CB$66,3,FALSE))</f>
        <v/>
      </c>
      <c r="D7953" s="7">
        <v>0.25</v>
      </c>
      <c r="E7953" s="7" t="s">
        <v>6598</v>
      </c>
      <c r="F7953" s="8">
        <v>42922</v>
      </c>
      <c r="G7953" s="12" t="s">
        <v>879</v>
      </c>
      <c r="H7953" s="12" t="s">
        <v>880</v>
      </c>
      <c r="I7953" s="12" t="s">
        <v>881</v>
      </c>
      <c r="J7953" s="12">
        <v>927</v>
      </c>
      <c r="K7953" s="12" t="s">
        <v>99</v>
      </c>
      <c r="L7953" s="12" t="s">
        <v>100</v>
      </c>
      <c r="M7953" s="12">
        <v>990001</v>
      </c>
      <c r="N7953" s="12" t="s">
        <v>51</v>
      </c>
      <c r="O7953" s="12">
        <v>0.25</v>
      </c>
      <c r="P7953" s="12"/>
      <c r="Q7953" s="12">
        <v>0.25</v>
      </c>
      <c r="R7953" s="12"/>
      <c r="S7953" s="12" t="s">
        <v>6598</v>
      </c>
      <c r="T7953" s="12"/>
      <c r="U7953" s="12"/>
      <c r="V7953" s="12"/>
      <c r="W7953" s="12"/>
      <c r="X7953" s="12"/>
      <c r="Y7953" s="12"/>
      <c r="Z7953" s="12"/>
      <c r="AA7953" s="12"/>
      <c r="AB7953" s="12"/>
      <c r="AC7953" s="12"/>
      <c r="AD7953" s="12"/>
      <c r="AE7953" s="12">
        <v>12</v>
      </c>
      <c r="AF7953" s="12">
        <v>7.6</v>
      </c>
      <c r="AG7953" s="12">
        <v>5</v>
      </c>
      <c r="AH7953" s="12" t="s">
        <v>53</v>
      </c>
      <c r="AI7953" s="12" t="s">
        <v>54</v>
      </c>
      <c r="AJ7953" s="12">
        <v>2</v>
      </c>
      <c r="AK7953" s="12">
        <v>1</v>
      </c>
      <c r="AL7953" s="12">
        <v>1</v>
      </c>
      <c r="AM7953" s="12" t="s">
        <v>55</v>
      </c>
      <c r="AN7953" s="12" t="s">
        <v>56</v>
      </c>
      <c r="AO7953" s="12"/>
      <c r="AP7953" s="12">
        <v>1</v>
      </c>
      <c r="AQ7953" s="12" t="s">
        <v>57</v>
      </c>
      <c r="AR7953" s="12">
        <v>0</v>
      </c>
      <c r="AS7953" s="12"/>
      <c r="AT7953" s="12"/>
      <c r="AU7953" s="12"/>
      <c r="AV7953" s="12"/>
      <c r="AW7953" s="12" t="s">
        <v>58</v>
      </c>
      <c r="AX7953" s="12">
        <v>0</v>
      </c>
      <c r="AY7953" s="12">
        <v>2</v>
      </c>
      <c r="AZ7953" s="12">
        <v>0.25</v>
      </c>
      <c r="BA7953" s="12">
        <v>0.25</v>
      </c>
      <c r="BB7953" s="12" t="s">
        <v>59</v>
      </c>
    </row>
    <row r="7954" spans="1:54" x14ac:dyDescent="0.2">
      <c r="A7954" s="7" t="str">
        <f>VLOOKUP(G7954,'Matching-Tabelle'!$A$76:$B$80,2,FALSE)</f>
        <v>claudio.goetz@tkb.ch</v>
      </c>
      <c r="B7954" s="7" t="str">
        <f>VLOOKUP(J7954,'Matching-Tabelle'!$A$1:$B$66,2,FALSE)</f>
        <v>WPI CTB</v>
      </c>
      <c r="C7954" s="7" t="str">
        <f>IF(VLOOKUP(J7954,'Matching-Tabelle'!$A$1:$CB$66,3,FALSE)=0,"",VLOOKUP(J7954,'Matching-Tabelle'!$A$1:$CB$66,3,FALSE))</f>
        <v/>
      </c>
      <c r="D7954" s="7">
        <v>0.25</v>
      </c>
      <c r="E7954" s="7" t="s">
        <v>6599</v>
      </c>
      <c r="F7954" s="8">
        <v>42922</v>
      </c>
      <c r="G7954" s="12" t="s">
        <v>879</v>
      </c>
      <c r="H7954" s="12" t="s">
        <v>880</v>
      </c>
      <c r="I7954" s="12" t="s">
        <v>881</v>
      </c>
      <c r="J7954" s="12">
        <v>928</v>
      </c>
      <c r="K7954" s="12" t="s">
        <v>870</v>
      </c>
      <c r="L7954" s="12" t="s">
        <v>871</v>
      </c>
      <c r="M7954" s="12">
        <v>990001</v>
      </c>
      <c r="N7954" s="12" t="s">
        <v>51</v>
      </c>
      <c r="O7954" s="12">
        <v>0.5</v>
      </c>
      <c r="P7954" s="12"/>
      <c r="Q7954" s="12">
        <v>0.5</v>
      </c>
      <c r="R7954" s="12"/>
      <c r="S7954" s="12" t="s">
        <v>6599</v>
      </c>
      <c r="T7954" s="12"/>
      <c r="U7954" s="12"/>
      <c r="V7954" s="12"/>
      <c r="W7954" s="12"/>
      <c r="X7954" s="12"/>
      <c r="Y7954" s="12"/>
      <c r="Z7954" s="12"/>
      <c r="AA7954" s="12"/>
      <c r="AB7954" s="12"/>
      <c r="AC7954" s="12"/>
      <c r="AD7954" s="12"/>
      <c r="AE7954" s="12">
        <v>12</v>
      </c>
      <c r="AF7954" s="12">
        <v>7.6</v>
      </c>
      <c r="AG7954" s="12">
        <v>5</v>
      </c>
      <c r="AH7954" s="12" t="s">
        <v>53</v>
      </c>
      <c r="AI7954" s="12" t="s">
        <v>54</v>
      </c>
      <c r="AJ7954" s="12">
        <v>2</v>
      </c>
      <c r="AK7954" s="12">
        <v>1</v>
      </c>
      <c r="AL7954" s="12">
        <v>1</v>
      </c>
      <c r="AM7954" s="12" t="s">
        <v>55</v>
      </c>
      <c r="AN7954" s="12" t="s">
        <v>56</v>
      </c>
      <c r="AO7954" s="12"/>
      <c r="AP7954" s="12">
        <v>1</v>
      </c>
      <c r="AQ7954" s="12" t="s">
        <v>57</v>
      </c>
      <c r="AR7954" s="12">
        <v>0</v>
      </c>
      <c r="AS7954" s="12"/>
      <c r="AT7954" s="12"/>
      <c r="AU7954" s="12"/>
      <c r="AV7954" s="12"/>
      <c r="AW7954" s="12" t="s">
        <v>58</v>
      </c>
      <c r="AX7954" s="12">
        <v>0</v>
      </c>
      <c r="AY7954" s="12">
        <v>2</v>
      </c>
      <c r="AZ7954" s="12">
        <v>0.5</v>
      </c>
      <c r="BA7954" s="12">
        <v>0.5</v>
      </c>
      <c r="BB7954" s="12" t="s">
        <v>59</v>
      </c>
    </row>
    <row r="7955" spans="1:54" x14ac:dyDescent="0.2">
      <c r="A7955" s="7" t="str">
        <f>VLOOKUP(G7955,'Matching-Tabelle'!$A$76:$B$80,2,FALSE)</f>
        <v>claudio.goetz@tkb.ch</v>
      </c>
      <c r="B7955" s="7" t="str">
        <f>VLOOKUP(J7955,'Matching-Tabelle'!$A$1:$B$66,2,FALSE)</f>
        <v>WPI CTB</v>
      </c>
      <c r="C7955" s="7" t="str">
        <f>IF(VLOOKUP(J7955,'Matching-Tabelle'!$A$1:$CB$66,3,FALSE)=0,"",VLOOKUP(J7955,'Matching-Tabelle'!$A$1:$CB$66,3,FALSE))</f>
        <v/>
      </c>
      <c r="D7955" s="7">
        <v>0.5</v>
      </c>
      <c r="E7955" s="7" t="s">
        <v>6600</v>
      </c>
      <c r="F7955" s="8">
        <v>42922</v>
      </c>
      <c r="G7955" s="12" t="s">
        <v>879</v>
      </c>
      <c r="H7955" s="12" t="s">
        <v>880</v>
      </c>
      <c r="I7955" s="12" t="s">
        <v>881</v>
      </c>
      <c r="J7955" s="12">
        <v>922</v>
      </c>
      <c r="K7955" s="12" t="s">
        <v>134</v>
      </c>
      <c r="L7955" s="12" t="s">
        <v>135</v>
      </c>
      <c r="M7955" s="12">
        <v>990001</v>
      </c>
      <c r="N7955" s="12" t="s">
        <v>51</v>
      </c>
      <c r="O7955" s="12">
        <v>1.75</v>
      </c>
      <c r="P7955" s="12"/>
      <c r="Q7955" s="12">
        <v>1.75</v>
      </c>
      <c r="R7955" s="12"/>
      <c r="S7955" s="12" t="s">
        <v>6600</v>
      </c>
      <c r="T7955" s="12"/>
      <c r="U7955" s="12"/>
      <c r="V7955" s="12"/>
      <c r="W7955" s="12"/>
      <c r="X7955" s="12"/>
      <c r="Y7955" s="12"/>
      <c r="Z7955" s="12"/>
      <c r="AA7955" s="12"/>
      <c r="AB7955" s="12"/>
      <c r="AC7955" s="12"/>
      <c r="AD7955" s="12"/>
      <c r="AE7955" s="12">
        <v>12</v>
      </c>
      <c r="AF7955" s="12">
        <v>7.6</v>
      </c>
      <c r="AG7955" s="12">
        <v>5</v>
      </c>
      <c r="AH7955" s="12" t="s">
        <v>53</v>
      </c>
      <c r="AI7955" s="12" t="s">
        <v>54</v>
      </c>
      <c r="AJ7955" s="12">
        <v>2</v>
      </c>
      <c r="AK7955" s="12">
        <v>1</v>
      </c>
      <c r="AL7955" s="12">
        <v>1</v>
      </c>
      <c r="AM7955" s="12" t="s">
        <v>55</v>
      </c>
      <c r="AN7955" s="12" t="s">
        <v>56</v>
      </c>
      <c r="AO7955" s="12"/>
      <c r="AP7955" s="12">
        <v>1</v>
      </c>
      <c r="AQ7955" s="12" t="s">
        <v>57</v>
      </c>
      <c r="AR7955" s="12">
        <v>0</v>
      </c>
      <c r="AS7955" s="12"/>
      <c r="AT7955" s="12"/>
      <c r="AU7955" s="12"/>
      <c r="AV7955" s="12"/>
      <c r="AW7955" s="12" t="s">
        <v>58</v>
      </c>
      <c r="AX7955" s="12">
        <v>0</v>
      </c>
      <c r="AY7955" s="12">
        <v>2</v>
      </c>
      <c r="AZ7955" s="12">
        <v>1.75</v>
      </c>
      <c r="BA7955" s="12">
        <v>1.75</v>
      </c>
      <c r="BB7955" s="12" t="s">
        <v>59</v>
      </c>
    </row>
    <row r="7956" spans="1:54" x14ac:dyDescent="0.2">
      <c r="A7956" s="7" t="str">
        <f>VLOOKUP(G7956,'Matching-Tabelle'!$A$76:$B$80,2,FALSE)</f>
        <v>claudio.goetz@tkb.ch</v>
      </c>
      <c r="B7956" s="7" t="str">
        <f>VLOOKUP(J7956,'Matching-Tabelle'!$A$1:$B$66,2,FALSE)</f>
        <v>WPI RTB</v>
      </c>
      <c r="C7956" s="7" t="str">
        <f>IF(VLOOKUP(J7956,'Matching-Tabelle'!$A$1:$CB$66,3,FALSE)=0,"",VLOOKUP(J7956,'Matching-Tabelle'!$A$1:$CB$66,3,FALSE))</f>
        <v/>
      </c>
      <c r="D7956" s="7">
        <v>1.75</v>
      </c>
      <c r="E7956" s="7" t="s">
        <v>6601</v>
      </c>
      <c r="F7956" s="8">
        <v>42922</v>
      </c>
      <c r="G7956" s="12" t="s">
        <v>879</v>
      </c>
      <c r="H7956" s="12" t="s">
        <v>880</v>
      </c>
      <c r="I7956" s="12" t="s">
        <v>881</v>
      </c>
      <c r="J7956" s="12">
        <v>29</v>
      </c>
      <c r="K7956" s="12" t="s">
        <v>236</v>
      </c>
      <c r="L7956" s="12" t="s">
        <v>237</v>
      </c>
      <c r="M7956" s="12">
        <v>990001</v>
      </c>
      <c r="N7956" s="12" t="s">
        <v>51</v>
      </c>
      <c r="O7956" s="12">
        <v>1.5</v>
      </c>
      <c r="P7956" s="12"/>
      <c r="Q7956" s="12">
        <v>1.5</v>
      </c>
      <c r="R7956" s="12"/>
      <c r="S7956" s="12" t="s">
        <v>6601</v>
      </c>
      <c r="T7956" s="12"/>
      <c r="U7956" s="12"/>
      <c r="V7956" s="12"/>
      <c r="W7956" s="12"/>
      <c r="X7956" s="12"/>
      <c r="Y7956" s="12"/>
      <c r="Z7956" s="12"/>
      <c r="AA7956" s="12"/>
      <c r="AB7956" s="12"/>
      <c r="AC7956" s="12"/>
      <c r="AD7956" s="12"/>
      <c r="AE7956" s="12">
        <v>12</v>
      </c>
      <c r="AF7956" s="12">
        <v>7.6</v>
      </c>
      <c r="AG7956" s="12">
        <v>5</v>
      </c>
      <c r="AH7956" s="12" t="s">
        <v>53</v>
      </c>
      <c r="AI7956" s="12" t="s">
        <v>54</v>
      </c>
      <c r="AJ7956" s="12">
        <v>2</v>
      </c>
      <c r="AK7956" s="12">
        <v>1</v>
      </c>
      <c r="AL7956" s="12">
        <v>1</v>
      </c>
      <c r="AM7956" s="12" t="s">
        <v>55</v>
      </c>
      <c r="AN7956" s="12" t="s">
        <v>56</v>
      </c>
      <c r="AO7956" s="12"/>
      <c r="AP7956" s="12">
        <v>1</v>
      </c>
      <c r="AQ7956" s="12" t="s">
        <v>57</v>
      </c>
      <c r="AR7956" s="12">
        <v>0</v>
      </c>
      <c r="AS7956" s="12"/>
      <c r="AT7956" s="12"/>
      <c r="AU7956" s="12"/>
      <c r="AV7956" s="12"/>
      <c r="AW7956" s="12" t="s">
        <v>58</v>
      </c>
      <c r="AX7956" s="12">
        <v>0</v>
      </c>
      <c r="AY7956" s="12">
        <v>2</v>
      </c>
      <c r="AZ7956" s="12">
        <v>1.5</v>
      </c>
      <c r="BA7956" s="12">
        <v>1.5</v>
      </c>
      <c r="BB7956" s="12" t="s">
        <v>59</v>
      </c>
    </row>
    <row r="7957" spans="1:54" x14ac:dyDescent="0.2">
      <c r="A7957" s="7" t="str">
        <f>VLOOKUP(G7957,'Matching-Tabelle'!$A$76:$B$80,2,FALSE)</f>
        <v>claudio.goetz@tkb.ch</v>
      </c>
      <c r="B7957" s="7" t="str">
        <f>VLOOKUP(J7957,'Matching-Tabelle'!$A$1:$B$66,2,FALSE)</f>
        <v>WPI RTB</v>
      </c>
      <c r="C7957" s="7" t="str">
        <f>IF(VLOOKUP(J7957,'Matching-Tabelle'!$A$1:$CB$66,3,FALSE)=0,"",VLOOKUP(J7957,'Matching-Tabelle'!$A$1:$CB$66,3,FALSE))</f>
        <v/>
      </c>
      <c r="D7957" s="7">
        <v>1.5</v>
      </c>
      <c r="E7957" s="7" t="s">
        <v>6602</v>
      </c>
      <c r="F7957" s="8">
        <v>42922</v>
      </c>
      <c r="G7957" s="12" t="s">
        <v>879</v>
      </c>
      <c r="H7957" s="12" t="s">
        <v>880</v>
      </c>
      <c r="I7957" s="12" t="s">
        <v>881</v>
      </c>
      <c r="J7957" s="12">
        <v>25</v>
      </c>
      <c r="K7957" s="12" t="s">
        <v>192</v>
      </c>
      <c r="L7957" s="12" t="s">
        <v>193</v>
      </c>
      <c r="M7957" s="12">
        <v>990001</v>
      </c>
      <c r="N7957" s="12" t="s">
        <v>51</v>
      </c>
      <c r="O7957" s="12">
        <v>0.25</v>
      </c>
      <c r="P7957" s="12"/>
      <c r="Q7957" s="12">
        <v>0.25</v>
      </c>
      <c r="R7957" s="12"/>
      <c r="S7957" s="12" t="s">
        <v>6602</v>
      </c>
      <c r="T7957" s="12"/>
      <c r="U7957" s="12"/>
      <c r="V7957" s="12"/>
      <c r="W7957" s="12"/>
      <c r="X7957" s="12"/>
      <c r="Y7957" s="12"/>
      <c r="Z7957" s="12"/>
      <c r="AA7957" s="12"/>
      <c r="AB7957" s="12"/>
      <c r="AC7957" s="12"/>
      <c r="AD7957" s="12"/>
      <c r="AE7957" s="12">
        <v>12</v>
      </c>
      <c r="AF7957" s="12">
        <v>7.6</v>
      </c>
      <c r="AG7957" s="12">
        <v>5</v>
      </c>
      <c r="AH7957" s="12" t="s">
        <v>53</v>
      </c>
      <c r="AI7957" s="12" t="s">
        <v>54</v>
      </c>
      <c r="AJ7957" s="12">
        <v>2</v>
      </c>
      <c r="AK7957" s="12">
        <v>1</v>
      </c>
      <c r="AL7957" s="12">
        <v>1</v>
      </c>
      <c r="AM7957" s="12" t="s">
        <v>55</v>
      </c>
      <c r="AN7957" s="12" t="s">
        <v>56</v>
      </c>
      <c r="AO7957" s="12"/>
      <c r="AP7957" s="12">
        <v>1</v>
      </c>
      <c r="AQ7957" s="12" t="s">
        <v>57</v>
      </c>
      <c r="AR7957" s="12">
        <v>0</v>
      </c>
      <c r="AS7957" s="12"/>
      <c r="AT7957" s="12"/>
      <c r="AU7957" s="12"/>
      <c r="AV7957" s="12"/>
      <c r="AW7957" s="12" t="s">
        <v>58</v>
      </c>
      <c r="AX7957" s="12">
        <v>0</v>
      </c>
      <c r="AY7957" s="12">
        <v>2</v>
      </c>
      <c r="AZ7957" s="12">
        <v>0.25</v>
      </c>
      <c r="BA7957" s="12">
        <v>0.25</v>
      </c>
      <c r="BB7957" s="12" t="s">
        <v>59</v>
      </c>
    </row>
    <row r="7958" spans="1:54" x14ac:dyDescent="0.2">
      <c r="A7958" s="7" t="str">
        <f>VLOOKUP(G7958,'Matching-Tabelle'!$A$76:$B$80,2,FALSE)</f>
        <v>claudio.goetz@tkb.ch</v>
      </c>
      <c r="B7958" s="7" t="str">
        <f>VLOOKUP(J7958,'Matching-Tabelle'!$A$1:$B$66,2,FALSE)</f>
        <v>WPI CTB</v>
      </c>
      <c r="C7958" s="7" t="str">
        <f>IF(VLOOKUP(J7958,'Matching-Tabelle'!$A$1:$CB$66,3,FALSE)=0,"",VLOOKUP(J7958,'Matching-Tabelle'!$A$1:$CB$66,3,FALSE))</f>
        <v/>
      </c>
      <c r="D7958" s="7">
        <v>0.25</v>
      </c>
      <c r="E7958" s="7" t="s">
        <v>6603</v>
      </c>
      <c r="F7958" s="8">
        <v>42922</v>
      </c>
      <c r="G7958" s="12" t="s">
        <v>879</v>
      </c>
      <c r="H7958" s="12" t="s">
        <v>880</v>
      </c>
      <c r="I7958" s="12" t="s">
        <v>881</v>
      </c>
      <c r="J7958" s="12">
        <v>919</v>
      </c>
      <c r="K7958" s="12" t="s">
        <v>66</v>
      </c>
      <c r="L7958" s="12" t="s">
        <v>67</v>
      </c>
      <c r="M7958" s="12">
        <v>990001</v>
      </c>
      <c r="N7958" s="12" t="s">
        <v>51</v>
      </c>
      <c r="O7958" s="12">
        <v>0.25</v>
      </c>
      <c r="P7958" s="12"/>
      <c r="Q7958" s="12">
        <v>0.25</v>
      </c>
      <c r="R7958" s="12"/>
      <c r="S7958" s="12" t="s">
        <v>6603</v>
      </c>
      <c r="T7958" s="12"/>
      <c r="U7958" s="12"/>
      <c r="V7958" s="12"/>
      <c r="W7958" s="12"/>
      <c r="X7958" s="12"/>
      <c r="Y7958" s="12"/>
      <c r="Z7958" s="12"/>
      <c r="AA7958" s="12"/>
      <c r="AB7958" s="12"/>
      <c r="AC7958" s="12"/>
      <c r="AD7958" s="12"/>
      <c r="AE7958" s="12">
        <v>12</v>
      </c>
      <c r="AF7958" s="12">
        <v>7.6</v>
      </c>
      <c r="AG7958" s="12">
        <v>5</v>
      </c>
      <c r="AH7958" s="12" t="s">
        <v>53</v>
      </c>
      <c r="AI7958" s="12" t="s">
        <v>54</v>
      </c>
      <c r="AJ7958" s="12">
        <v>2</v>
      </c>
      <c r="AK7958" s="12">
        <v>1</v>
      </c>
      <c r="AL7958" s="12">
        <v>1</v>
      </c>
      <c r="AM7958" s="12" t="s">
        <v>55</v>
      </c>
      <c r="AN7958" s="12" t="s">
        <v>56</v>
      </c>
      <c r="AO7958" s="12"/>
      <c r="AP7958" s="12">
        <v>1</v>
      </c>
      <c r="AQ7958" s="12" t="s">
        <v>57</v>
      </c>
      <c r="AR7958" s="12">
        <v>0</v>
      </c>
      <c r="AS7958" s="12"/>
      <c r="AT7958" s="12"/>
      <c r="AU7958" s="12"/>
      <c r="AV7958" s="12"/>
      <c r="AW7958" s="12" t="s">
        <v>58</v>
      </c>
      <c r="AX7958" s="12">
        <v>0</v>
      </c>
      <c r="AY7958" s="12">
        <v>2</v>
      </c>
      <c r="AZ7958" s="12">
        <v>0.25</v>
      </c>
      <c r="BA7958" s="12">
        <v>0.25</v>
      </c>
      <c r="BB7958" s="12" t="s">
        <v>59</v>
      </c>
    </row>
    <row r="7959" spans="1:54" x14ac:dyDescent="0.2">
      <c r="A7959" s="7" t="str">
        <f>VLOOKUP(G7959,'Matching-Tabelle'!$A$76:$B$80,2,FALSE)</f>
        <v>claudio.goetz@tkb.ch</v>
      </c>
      <c r="B7959" s="7" t="str">
        <f>VLOOKUP(J7959,'Matching-Tabelle'!$A$1:$B$66,2,FALSE)</f>
        <v>WPI CTB</v>
      </c>
      <c r="C7959" s="7" t="str">
        <f>IF(VLOOKUP(J7959,'Matching-Tabelle'!$A$1:$CB$66,3,FALSE)=0,"",VLOOKUP(J7959,'Matching-Tabelle'!$A$1:$CB$66,3,FALSE))</f>
        <v/>
      </c>
      <c r="D7959" s="7">
        <v>0.25</v>
      </c>
      <c r="E7959" s="7" t="s">
        <v>6604</v>
      </c>
      <c r="F7959" s="8">
        <v>42922</v>
      </c>
      <c r="G7959" s="12" t="s">
        <v>879</v>
      </c>
      <c r="H7959" s="12" t="s">
        <v>880</v>
      </c>
      <c r="I7959" s="12" t="s">
        <v>881</v>
      </c>
      <c r="J7959" s="12">
        <v>14</v>
      </c>
      <c r="K7959" s="12" t="s">
        <v>82</v>
      </c>
      <c r="L7959" s="12" t="s">
        <v>83</v>
      </c>
      <c r="M7959" s="12">
        <v>990001</v>
      </c>
      <c r="N7959" s="12" t="s">
        <v>51</v>
      </c>
      <c r="O7959" s="12">
        <v>0.5</v>
      </c>
      <c r="P7959" s="12"/>
      <c r="Q7959" s="12">
        <v>0.5</v>
      </c>
      <c r="R7959" s="12"/>
      <c r="S7959" s="12" t="s">
        <v>6604</v>
      </c>
      <c r="T7959" s="12"/>
      <c r="U7959" s="12"/>
      <c r="V7959" s="12"/>
      <c r="W7959" s="12"/>
      <c r="X7959" s="12"/>
      <c r="Y7959" s="12"/>
      <c r="Z7959" s="12"/>
      <c r="AA7959" s="12"/>
      <c r="AB7959" s="12"/>
      <c r="AC7959" s="12"/>
      <c r="AD7959" s="12"/>
      <c r="AE7959" s="12">
        <v>12</v>
      </c>
      <c r="AF7959" s="12">
        <v>7.6</v>
      </c>
      <c r="AG7959" s="12">
        <v>5</v>
      </c>
      <c r="AH7959" s="12" t="s">
        <v>53</v>
      </c>
      <c r="AI7959" s="12" t="s">
        <v>54</v>
      </c>
      <c r="AJ7959" s="12">
        <v>2</v>
      </c>
      <c r="AK7959" s="12">
        <v>1</v>
      </c>
      <c r="AL7959" s="12">
        <v>1</v>
      </c>
      <c r="AM7959" s="12" t="s">
        <v>55</v>
      </c>
      <c r="AN7959" s="12" t="s">
        <v>56</v>
      </c>
      <c r="AO7959" s="12"/>
      <c r="AP7959" s="12">
        <v>1</v>
      </c>
      <c r="AQ7959" s="12" t="s">
        <v>57</v>
      </c>
      <c r="AR7959" s="12">
        <v>0</v>
      </c>
      <c r="AS7959" s="12"/>
      <c r="AT7959" s="12"/>
      <c r="AU7959" s="12"/>
      <c r="AV7959" s="12"/>
      <c r="AW7959" s="12" t="s">
        <v>58</v>
      </c>
      <c r="AX7959" s="12">
        <v>0</v>
      </c>
      <c r="AY7959" s="12">
        <v>2</v>
      </c>
      <c r="AZ7959" s="12">
        <v>0.5</v>
      </c>
      <c r="BA7959" s="12">
        <v>0.5</v>
      </c>
      <c r="BB7959" s="12" t="s">
        <v>59</v>
      </c>
    </row>
    <row r="7960" spans="1:54" x14ac:dyDescent="0.2">
      <c r="A7960" s="7" t="str">
        <f>VLOOKUP(G7960,'Matching-Tabelle'!$A$76:$B$80,2,FALSE)</f>
        <v>claudio.goetz@tkb.ch</v>
      </c>
      <c r="B7960" s="7" t="str">
        <f>VLOOKUP(J7960,'Matching-Tabelle'!$A$1:$B$66,2,FALSE)</f>
        <v>WPI CTB</v>
      </c>
      <c r="C7960" s="7" t="str">
        <f>IF(VLOOKUP(J7960,'Matching-Tabelle'!$A$1:$CB$66,3,FALSE)=0,"",VLOOKUP(J7960,'Matching-Tabelle'!$A$1:$CB$66,3,FALSE))</f>
        <v/>
      </c>
      <c r="D7960" s="7">
        <v>0.5</v>
      </c>
      <c r="E7960" s="7" t="s">
        <v>6605</v>
      </c>
      <c r="F7960" s="8">
        <v>42922</v>
      </c>
      <c r="G7960" s="12" t="s">
        <v>879</v>
      </c>
      <c r="H7960" s="12" t="s">
        <v>880</v>
      </c>
      <c r="I7960" s="12" t="s">
        <v>881</v>
      </c>
      <c r="J7960" s="12">
        <v>931</v>
      </c>
      <c r="K7960" s="12" t="s">
        <v>294</v>
      </c>
      <c r="L7960" s="12" t="s">
        <v>295</v>
      </c>
      <c r="M7960" s="12">
        <v>990001</v>
      </c>
      <c r="N7960" s="12" t="s">
        <v>51</v>
      </c>
      <c r="O7960" s="12">
        <v>2.5</v>
      </c>
      <c r="P7960" s="12"/>
      <c r="Q7960" s="12">
        <v>2.5</v>
      </c>
      <c r="R7960" s="12"/>
      <c r="S7960" s="12" t="s">
        <v>6605</v>
      </c>
      <c r="T7960" s="12"/>
      <c r="U7960" s="12"/>
      <c r="V7960" s="12"/>
      <c r="W7960" s="12"/>
      <c r="X7960" s="12"/>
      <c r="Y7960" s="12"/>
      <c r="Z7960" s="12"/>
      <c r="AA7960" s="12"/>
      <c r="AB7960" s="12"/>
      <c r="AC7960" s="12"/>
      <c r="AD7960" s="12"/>
      <c r="AE7960" s="12">
        <v>12</v>
      </c>
      <c r="AF7960" s="12">
        <v>7.6</v>
      </c>
      <c r="AG7960" s="12">
        <v>5</v>
      </c>
      <c r="AH7960" s="12" t="s">
        <v>53</v>
      </c>
      <c r="AI7960" s="12" t="s">
        <v>54</v>
      </c>
      <c r="AJ7960" s="12">
        <v>2</v>
      </c>
      <c r="AK7960" s="12">
        <v>1</v>
      </c>
      <c r="AL7960" s="12">
        <v>1</v>
      </c>
      <c r="AM7960" s="12" t="s">
        <v>55</v>
      </c>
      <c r="AN7960" s="12" t="s">
        <v>56</v>
      </c>
      <c r="AO7960" s="12"/>
      <c r="AP7960" s="12">
        <v>1</v>
      </c>
      <c r="AQ7960" s="12" t="s">
        <v>57</v>
      </c>
      <c r="AR7960" s="12">
        <v>0</v>
      </c>
      <c r="AS7960" s="12"/>
      <c r="AT7960" s="12"/>
      <c r="AU7960" s="12"/>
      <c r="AV7960" s="12"/>
      <c r="AW7960" s="12" t="s">
        <v>58</v>
      </c>
      <c r="AX7960" s="12">
        <v>0</v>
      </c>
      <c r="AY7960" s="12">
        <v>2</v>
      </c>
      <c r="AZ7960" s="12">
        <v>2.5</v>
      </c>
      <c r="BA7960" s="12">
        <v>2.5</v>
      </c>
      <c r="BB7960" s="12" t="s">
        <v>59</v>
      </c>
    </row>
    <row r="7961" spans="1:54" x14ac:dyDescent="0.2">
      <c r="A7961" s="7" t="str">
        <f>VLOOKUP(G7961,'Matching-Tabelle'!$A$76:$B$80,2,FALSE)</f>
        <v>claudio.goetz@tkb.ch</v>
      </c>
      <c r="B7961" s="7" t="str">
        <f>VLOOKUP(J7961,'Matching-Tabelle'!$A$1:$B$66,2,FALSE)</f>
        <v>WPI CTB</v>
      </c>
      <c r="C7961" s="7" t="str">
        <f>IF(VLOOKUP(J7961,'Matching-Tabelle'!$A$1:$CB$66,3,FALSE)=0,"",VLOOKUP(J7961,'Matching-Tabelle'!$A$1:$CB$66,3,FALSE))</f>
        <v/>
      </c>
      <c r="D7961" s="7">
        <v>2.5</v>
      </c>
      <c r="E7961" s="7" t="s">
        <v>6606</v>
      </c>
      <c r="F7961" s="8">
        <v>42922</v>
      </c>
      <c r="G7961" s="12" t="s">
        <v>879</v>
      </c>
      <c r="H7961" s="12" t="s">
        <v>880</v>
      </c>
      <c r="I7961" s="12" t="s">
        <v>881</v>
      </c>
      <c r="J7961" s="12">
        <v>920</v>
      </c>
      <c r="K7961" s="12" t="s">
        <v>148</v>
      </c>
      <c r="L7961" s="12" t="s">
        <v>149</v>
      </c>
      <c r="M7961" s="12">
        <v>990001</v>
      </c>
      <c r="N7961" s="12" t="s">
        <v>51</v>
      </c>
      <c r="O7961" s="12">
        <v>0.5</v>
      </c>
      <c r="P7961" s="12"/>
      <c r="Q7961" s="12">
        <v>0.5</v>
      </c>
      <c r="R7961" s="12"/>
      <c r="S7961" s="12" t="s">
        <v>6606</v>
      </c>
      <c r="T7961" s="12"/>
      <c r="U7961" s="12"/>
      <c r="V7961" s="12"/>
      <c r="W7961" s="12"/>
      <c r="X7961" s="12"/>
      <c r="Y7961" s="12"/>
      <c r="Z7961" s="12"/>
      <c r="AA7961" s="12"/>
      <c r="AB7961" s="12"/>
      <c r="AC7961" s="12"/>
      <c r="AD7961" s="12"/>
      <c r="AE7961" s="12">
        <v>12</v>
      </c>
      <c r="AF7961" s="12">
        <v>7.6</v>
      </c>
      <c r="AG7961" s="12">
        <v>5</v>
      </c>
      <c r="AH7961" s="12" t="s">
        <v>53</v>
      </c>
      <c r="AI7961" s="12" t="s">
        <v>54</v>
      </c>
      <c r="AJ7961" s="12">
        <v>2</v>
      </c>
      <c r="AK7961" s="12">
        <v>1</v>
      </c>
      <c r="AL7961" s="12">
        <v>1</v>
      </c>
      <c r="AM7961" s="12" t="s">
        <v>55</v>
      </c>
      <c r="AN7961" s="12" t="s">
        <v>56</v>
      </c>
      <c r="AO7961" s="12"/>
      <c r="AP7961" s="12">
        <v>1</v>
      </c>
      <c r="AQ7961" s="12" t="s">
        <v>57</v>
      </c>
      <c r="AR7961" s="12">
        <v>0</v>
      </c>
      <c r="AS7961" s="12"/>
      <c r="AT7961" s="12"/>
      <c r="AU7961" s="12"/>
      <c r="AV7961" s="12"/>
      <c r="AW7961" s="12" t="s">
        <v>58</v>
      </c>
      <c r="AX7961" s="12">
        <v>0</v>
      </c>
      <c r="AY7961" s="12">
        <v>2</v>
      </c>
      <c r="AZ7961" s="12">
        <v>0.5</v>
      </c>
      <c r="BA7961" s="12">
        <v>0.5</v>
      </c>
      <c r="BB7961" s="12" t="s">
        <v>59</v>
      </c>
    </row>
    <row r="7962" spans="1:54" x14ac:dyDescent="0.2">
      <c r="A7962" s="7" t="str">
        <f>VLOOKUP(G7962,'Matching-Tabelle'!$A$76:$B$80,2,FALSE)</f>
        <v>claudio.goetz@tkb.ch</v>
      </c>
      <c r="B7962" s="7" t="str">
        <f>VLOOKUP(J7962,'Matching-Tabelle'!$A$1:$B$66,2,FALSE)</f>
        <v>Proj DigiPF</v>
      </c>
      <c r="C7962" s="7" t="str">
        <f>IF(VLOOKUP(J7962,'Matching-Tabelle'!$A$1:$CB$66,3,FALSE)=0,"",VLOOKUP(J7962,'Matching-Tabelle'!$A$1:$CB$66,3,FALSE))</f>
        <v>Progr Digitalisierung</v>
      </c>
      <c r="D7962" s="7">
        <v>0.5</v>
      </c>
      <c r="E7962" s="7" t="s">
        <v>6607</v>
      </c>
      <c r="F7962" s="8">
        <v>42922</v>
      </c>
      <c r="G7962" s="12" t="s">
        <v>879</v>
      </c>
      <c r="H7962" s="12" t="s">
        <v>880</v>
      </c>
      <c r="I7962" s="12" t="s">
        <v>881</v>
      </c>
      <c r="J7962" s="12">
        <v>2500236</v>
      </c>
      <c r="K7962" s="12" t="s">
        <v>701</v>
      </c>
      <c r="L7962" s="12" t="s">
        <v>702</v>
      </c>
      <c r="M7962" s="12">
        <v>990001</v>
      </c>
      <c r="N7962" s="12" t="s">
        <v>51</v>
      </c>
      <c r="O7962" s="12">
        <v>1.25</v>
      </c>
      <c r="P7962" s="12"/>
      <c r="Q7962" s="12">
        <v>1.25</v>
      </c>
      <c r="R7962" s="12"/>
      <c r="S7962" s="12" t="s">
        <v>6607</v>
      </c>
      <c r="T7962" s="12"/>
      <c r="U7962" s="12"/>
      <c r="V7962" s="12"/>
      <c r="W7962" s="12"/>
      <c r="X7962" s="12"/>
      <c r="Y7962" s="12"/>
      <c r="Z7962" s="12"/>
      <c r="AA7962" s="12"/>
      <c r="AB7962" s="12"/>
      <c r="AC7962" s="12"/>
      <c r="AD7962" s="12"/>
      <c r="AE7962" s="12">
        <v>5</v>
      </c>
      <c r="AF7962" s="12">
        <v>0</v>
      </c>
      <c r="AG7962" s="12">
        <v>1</v>
      </c>
      <c r="AH7962" s="12" t="s">
        <v>411</v>
      </c>
      <c r="AI7962" s="12" t="s">
        <v>411</v>
      </c>
      <c r="AJ7962" s="12">
        <v>2</v>
      </c>
      <c r="AK7962" s="12">
        <v>1</v>
      </c>
      <c r="AL7962" s="12">
        <v>1</v>
      </c>
      <c r="AM7962" s="12" t="s">
        <v>55</v>
      </c>
      <c r="AN7962" s="12" t="s">
        <v>56</v>
      </c>
      <c r="AO7962" s="12"/>
      <c r="AP7962" s="12">
        <v>1</v>
      </c>
      <c r="AQ7962" s="12" t="s">
        <v>57</v>
      </c>
      <c r="AR7962" s="12">
        <v>0</v>
      </c>
      <c r="AS7962" s="12"/>
      <c r="AT7962" s="12"/>
      <c r="AU7962" s="12"/>
      <c r="AV7962" s="12"/>
      <c r="AW7962" s="12" t="s">
        <v>58</v>
      </c>
      <c r="AX7962" s="12">
        <v>0</v>
      </c>
      <c r="AY7962" s="12">
        <v>2</v>
      </c>
      <c r="AZ7962" s="12">
        <v>1.25</v>
      </c>
      <c r="BA7962" s="12">
        <v>1.25</v>
      </c>
      <c r="BB7962" s="12" t="s">
        <v>59</v>
      </c>
    </row>
    <row r="7963" spans="1:54" x14ac:dyDescent="0.2">
      <c r="A7963" s="7" t="str">
        <f>VLOOKUP(G7963,'Matching-Tabelle'!$A$76:$B$80,2,FALSE)</f>
        <v>claudio.goetz@tkb.ch</v>
      </c>
      <c r="B7963" s="7" t="str">
        <f>VLOOKUP(J7963,'Matching-Tabelle'!$A$1:$B$66,2,FALSE)</f>
        <v>WPI CTB</v>
      </c>
      <c r="C7963" s="7" t="str">
        <f>IF(VLOOKUP(J7963,'Matching-Tabelle'!$A$1:$CB$66,3,FALSE)=0,"",VLOOKUP(J7963,'Matching-Tabelle'!$A$1:$CB$66,3,FALSE))</f>
        <v/>
      </c>
      <c r="D7963" s="7">
        <v>1.25</v>
      </c>
      <c r="E7963" s="7" t="s">
        <v>6472</v>
      </c>
      <c r="F7963" s="8">
        <v>42923</v>
      </c>
      <c r="G7963" s="12" t="s">
        <v>879</v>
      </c>
      <c r="H7963" s="12" t="s">
        <v>880</v>
      </c>
      <c r="I7963" s="12" t="s">
        <v>881</v>
      </c>
      <c r="J7963" s="12">
        <v>931</v>
      </c>
      <c r="K7963" s="12" t="s">
        <v>294</v>
      </c>
      <c r="L7963" s="12" t="s">
        <v>295</v>
      </c>
      <c r="M7963" s="12">
        <v>990001</v>
      </c>
      <c r="N7963" s="12" t="s">
        <v>51</v>
      </c>
      <c r="O7963" s="12">
        <v>1</v>
      </c>
      <c r="P7963" s="12"/>
      <c r="Q7963" s="12">
        <v>1</v>
      </c>
      <c r="R7963" s="12"/>
      <c r="S7963" s="12" t="s">
        <v>6472</v>
      </c>
      <c r="T7963" s="12"/>
      <c r="U7963" s="12"/>
      <c r="V7963" s="12"/>
      <c r="W7963" s="12"/>
      <c r="X7963" s="12"/>
      <c r="Y7963" s="12"/>
      <c r="Z7963" s="12"/>
      <c r="AA7963" s="12"/>
      <c r="AB7963" s="12"/>
      <c r="AC7963" s="12"/>
      <c r="AD7963" s="12"/>
      <c r="AE7963" s="12">
        <v>12</v>
      </c>
      <c r="AF7963" s="12">
        <v>7.6</v>
      </c>
      <c r="AG7963" s="12">
        <v>5</v>
      </c>
      <c r="AH7963" s="12" t="s">
        <v>53</v>
      </c>
      <c r="AI7963" s="12" t="s">
        <v>54</v>
      </c>
      <c r="AJ7963" s="12">
        <v>2</v>
      </c>
      <c r="AK7963" s="12">
        <v>1</v>
      </c>
      <c r="AL7963" s="12">
        <v>1</v>
      </c>
      <c r="AM7963" s="12" t="s">
        <v>55</v>
      </c>
      <c r="AN7963" s="12" t="s">
        <v>56</v>
      </c>
      <c r="AO7963" s="12"/>
      <c r="AP7963" s="12">
        <v>1</v>
      </c>
      <c r="AQ7963" s="12" t="s">
        <v>57</v>
      </c>
      <c r="AR7963" s="12">
        <v>0</v>
      </c>
      <c r="AS7963" s="12"/>
      <c r="AT7963" s="12"/>
      <c r="AU7963" s="12"/>
      <c r="AV7963" s="12"/>
      <c r="AW7963" s="12" t="s">
        <v>58</v>
      </c>
      <c r="AX7963" s="12">
        <v>0</v>
      </c>
      <c r="AY7963" s="12">
        <v>2</v>
      </c>
      <c r="AZ7963" s="12">
        <v>1</v>
      </c>
      <c r="BA7963" s="12">
        <v>1</v>
      </c>
      <c r="BB7963" s="12" t="s">
        <v>59</v>
      </c>
    </row>
    <row r="7964" spans="1:54" x14ac:dyDescent="0.2">
      <c r="A7964" s="7" t="str">
        <f>VLOOKUP(G7964,'Matching-Tabelle'!$A$76:$B$80,2,FALSE)</f>
        <v>claudio.goetz@tkb.ch</v>
      </c>
      <c r="B7964" s="7" t="str">
        <f>VLOOKUP(J7964,'Matching-Tabelle'!$A$1:$B$66,2,FALSE)</f>
        <v>WPI CTB</v>
      </c>
      <c r="C7964" s="7" t="str">
        <f>IF(VLOOKUP(J7964,'Matching-Tabelle'!$A$1:$CB$66,3,FALSE)=0,"",VLOOKUP(J7964,'Matching-Tabelle'!$A$1:$CB$66,3,FALSE))</f>
        <v/>
      </c>
      <c r="D7964" s="7">
        <v>1</v>
      </c>
      <c r="E7964" s="7" t="s">
        <v>6608</v>
      </c>
      <c r="F7964" s="8">
        <v>42923</v>
      </c>
      <c r="G7964" s="12" t="s">
        <v>879</v>
      </c>
      <c r="H7964" s="12" t="s">
        <v>880</v>
      </c>
      <c r="I7964" s="12" t="s">
        <v>881</v>
      </c>
      <c r="J7964" s="12">
        <v>931</v>
      </c>
      <c r="K7964" s="12" t="s">
        <v>294</v>
      </c>
      <c r="L7964" s="12" t="s">
        <v>295</v>
      </c>
      <c r="M7964" s="12">
        <v>990001</v>
      </c>
      <c r="N7964" s="12" t="s">
        <v>51</v>
      </c>
      <c r="O7964" s="12">
        <v>1.5</v>
      </c>
      <c r="P7964" s="12"/>
      <c r="Q7964" s="12">
        <v>1.5</v>
      </c>
      <c r="R7964" s="12"/>
      <c r="S7964" s="12" t="s">
        <v>6608</v>
      </c>
      <c r="T7964" s="12"/>
      <c r="U7964" s="12"/>
      <c r="V7964" s="12"/>
      <c r="W7964" s="12"/>
      <c r="X7964" s="12"/>
      <c r="Y7964" s="12"/>
      <c r="Z7964" s="12"/>
      <c r="AA7964" s="12"/>
      <c r="AB7964" s="12"/>
      <c r="AC7964" s="12"/>
      <c r="AD7964" s="12"/>
      <c r="AE7964" s="12">
        <v>12</v>
      </c>
      <c r="AF7964" s="12">
        <v>7.6</v>
      </c>
      <c r="AG7964" s="12">
        <v>5</v>
      </c>
      <c r="AH7964" s="12" t="s">
        <v>53</v>
      </c>
      <c r="AI7964" s="12" t="s">
        <v>54</v>
      </c>
      <c r="AJ7964" s="12">
        <v>2</v>
      </c>
      <c r="AK7964" s="12">
        <v>1</v>
      </c>
      <c r="AL7964" s="12">
        <v>1</v>
      </c>
      <c r="AM7964" s="12" t="s">
        <v>55</v>
      </c>
      <c r="AN7964" s="12" t="s">
        <v>56</v>
      </c>
      <c r="AO7964" s="12"/>
      <c r="AP7964" s="12">
        <v>1</v>
      </c>
      <c r="AQ7964" s="12" t="s">
        <v>57</v>
      </c>
      <c r="AR7964" s="12">
        <v>0</v>
      </c>
      <c r="AS7964" s="12"/>
      <c r="AT7964" s="12"/>
      <c r="AU7964" s="12"/>
      <c r="AV7964" s="12"/>
      <c r="AW7964" s="12" t="s">
        <v>58</v>
      </c>
      <c r="AX7964" s="12">
        <v>0</v>
      </c>
      <c r="AY7964" s="12">
        <v>2</v>
      </c>
      <c r="AZ7964" s="12">
        <v>1.5</v>
      </c>
      <c r="BA7964" s="12">
        <v>1.5</v>
      </c>
      <c r="BB7964" s="12" t="s">
        <v>59</v>
      </c>
    </row>
    <row r="7965" spans="1:54" x14ac:dyDescent="0.2">
      <c r="A7965" s="7" t="str">
        <f>VLOOKUP(G7965,'Matching-Tabelle'!$A$76:$B$80,2,FALSE)</f>
        <v>claudio.goetz@tkb.ch</v>
      </c>
      <c r="B7965" s="7" t="str">
        <f>VLOOKUP(J7965,'Matching-Tabelle'!$A$1:$B$66,2,FALSE)</f>
        <v>WPI CTB</v>
      </c>
      <c r="C7965" s="7" t="str">
        <f>IF(VLOOKUP(J7965,'Matching-Tabelle'!$A$1:$CB$66,3,FALSE)=0,"",VLOOKUP(J7965,'Matching-Tabelle'!$A$1:$CB$66,3,FALSE))</f>
        <v/>
      </c>
      <c r="D7965" s="7">
        <v>1.5</v>
      </c>
      <c r="E7965" s="7" t="s">
        <v>6609</v>
      </c>
      <c r="F7965" s="8">
        <v>42923</v>
      </c>
      <c r="G7965" s="12" t="s">
        <v>879</v>
      </c>
      <c r="H7965" s="12" t="s">
        <v>880</v>
      </c>
      <c r="I7965" s="12" t="s">
        <v>881</v>
      </c>
      <c r="J7965" s="12">
        <v>922</v>
      </c>
      <c r="K7965" s="12" t="s">
        <v>134</v>
      </c>
      <c r="L7965" s="12" t="s">
        <v>135</v>
      </c>
      <c r="M7965" s="12">
        <v>990001</v>
      </c>
      <c r="N7965" s="12" t="s">
        <v>51</v>
      </c>
      <c r="O7965" s="12">
        <v>1.25</v>
      </c>
      <c r="P7965" s="12"/>
      <c r="Q7965" s="12">
        <v>1.25</v>
      </c>
      <c r="R7965" s="12"/>
      <c r="S7965" s="12" t="s">
        <v>6609</v>
      </c>
      <c r="T7965" s="12"/>
      <c r="U7965" s="12"/>
      <c r="V7965" s="12"/>
      <c r="W7965" s="12"/>
      <c r="X7965" s="12"/>
      <c r="Y7965" s="12"/>
      <c r="Z7965" s="12"/>
      <c r="AA7965" s="12"/>
      <c r="AB7965" s="12"/>
      <c r="AC7965" s="12"/>
      <c r="AD7965" s="12"/>
      <c r="AE7965" s="12">
        <v>12</v>
      </c>
      <c r="AF7965" s="12">
        <v>7.6</v>
      </c>
      <c r="AG7965" s="12">
        <v>5</v>
      </c>
      <c r="AH7965" s="12" t="s">
        <v>53</v>
      </c>
      <c r="AI7965" s="12" t="s">
        <v>54</v>
      </c>
      <c r="AJ7965" s="12">
        <v>2</v>
      </c>
      <c r="AK7965" s="12">
        <v>1</v>
      </c>
      <c r="AL7965" s="12">
        <v>1</v>
      </c>
      <c r="AM7965" s="12" t="s">
        <v>55</v>
      </c>
      <c r="AN7965" s="12" t="s">
        <v>56</v>
      </c>
      <c r="AO7965" s="12"/>
      <c r="AP7965" s="12">
        <v>1</v>
      </c>
      <c r="AQ7965" s="12" t="s">
        <v>57</v>
      </c>
      <c r="AR7965" s="12">
        <v>0</v>
      </c>
      <c r="AS7965" s="12"/>
      <c r="AT7965" s="12"/>
      <c r="AU7965" s="12"/>
      <c r="AV7965" s="12"/>
      <c r="AW7965" s="12" t="s">
        <v>58</v>
      </c>
      <c r="AX7965" s="12">
        <v>0</v>
      </c>
      <c r="AY7965" s="12">
        <v>2</v>
      </c>
      <c r="AZ7965" s="12">
        <v>1.25</v>
      </c>
      <c r="BA7965" s="12">
        <v>1.25</v>
      </c>
      <c r="BB7965" s="12" t="s">
        <v>59</v>
      </c>
    </row>
    <row r="7966" spans="1:54" x14ac:dyDescent="0.2">
      <c r="A7966" s="7" t="str">
        <f>VLOOKUP(G7966,'Matching-Tabelle'!$A$76:$B$80,2,FALSE)</f>
        <v>claudio.goetz@tkb.ch</v>
      </c>
      <c r="B7966" s="7" t="str">
        <f>VLOOKUP(J7966,'Matching-Tabelle'!$A$1:$B$66,2,FALSE)</f>
        <v>WPI RTB</v>
      </c>
      <c r="C7966" s="7" t="str">
        <f>IF(VLOOKUP(J7966,'Matching-Tabelle'!$A$1:$CB$66,3,FALSE)=0,"",VLOOKUP(J7966,'Matching-Tabelle'!$A$1:$CB$66,3,FALSE))</f>
        <v/>
      </c>
      <c r="D7966" s="7">
        <v>1.25</v>
      </c>
      <c r="E7966" s="7" t="s">
        <v>6610</v>
      </c>
      <c r="F7966" s="8">
        <v>42923</v>
      </c>
      <c r="G7966" s="12" t="s">
        <v>879</v>
      </c>
      <c r="H7966" s="12" t="s">
        <v>880</v>
      </c>
      <c r="I7966" s="12" t="s">
        <v>881</v>
      </c>
      <c r="J7966" s="12">
        <v>22</v>
      </c>
      <c r="K7966" s="12" t="s">
        <v>88</v>
      </c>
      <c r="L7966" s="12" t="s">
        <v>89</v>
      </c>
      <c r="M7966" s="12">
        <v>990001</v>
      </c>
      <c r="N7966" s="12" t="s">
        <v>51</v>
      </c>
      <c r="O7966" s="12">
        <v>0.5</v>
      </c>
      <c r="P7966" s="12"/>
      <c r="Q7966" s="12">
        <v>0.5</v>
      </c>
      <c r="R7966" s="12"/>
      <c r="S7966" s="12" t="s">
        <v>6610</v>
      </c>
      <c r="T7966" s="12"/>
      <c r="U7966" s="12"/>
      <c r="V7966" s="12"/>
      <c r="W7966" s="12"/>
      <c r="X7966" s="12"/>
      <c r="Y7966" s="12"/>
      <c r="Z7966" s="12"/>
      <c r="AA7966" s="12"/>
      <c r="AB7966" s="12"/>
      <c r="AC7966" s="12"/>
      <c r="AD7966" s="12"/>
      <c r="AE7966" s="12">
        <v>12</v>
      </c>
      <c r="AF7966" s="12">
        <v>7.6</v>
      </c>
      <c r="AG7966" s="12">
        <v>5</v>
      </c>
      <c r="AH7966" s="12" t="s">
        <v>53</v>
      </c>
      <c r="AI7966" s="12" t="s">
        <v>54</v>
      </c>
      <c r="AJ7966" s="12">
        <v>2</v>
      </c>
      <c r="AK7966" s="12">
        <v>1</v>
      </c>
      <c r="AL7966" s="12">
        <v>1</v>
      </c>
      <c r="AM7966" s="12" t="s">
        <v>55</v>
      </c>
      <c r="AN7966" s="12" t="s">
        <v>56</v>
      </c>
      <c r="AO7966" s="12"/>
      <c r="AP7966" s="12">
        <v>1</v>
      </c>
      <c r="AQ7966" s="12" t="s">
        <v>57</v>
      </c>
      <c r="AR7966" s="12">
        <v>0</v>
      </c>
      <c r="AS7966" s="12"/>
      <c r="AT7966" s="12"/>
      <c r="AU7966" s="12"/>
      <c r="AV7966" s="12"/>
      <c r="AW7966" s="12" t="s">
        <v>58</v>
      </c>
      <c r="AX7966" s="12">
        <v>0</v>
      </c>
      <c r="AY7966" s="12">
        <v>2</v>
      </c>
      <c r="AZ7966" s="12">
        <v>0.5</v>
      </c>
      <c r="BA7966" s="12">
        <v>0.5</v>
      </c>
      <c r="BB7966" s="12" t="s">
        <v>59</v>
      </c>
    </row>
    <row r="7967" spans="1:54" x14ac:dyDescent="0.2">
      <c r="A7967" s="7" t="str">
        <f>VLOOKUP(G7967,'Matching-Tabelle'!$A$76:$B$80,2,FALSE)</f>
        <v>claudio.goetz@tkb.ch</v>
      </c>
      <c r="B7967" s="7" t="str">
        <f>VLOOKUP(J7967,'Matching-Tabelle'!$A$1:$B$66,2,FALSE)</f>
        <v>WPI CTB</v>
      </c>
      <c r="C7967" s="7" t="str">
        <f>IF(VLOOKUP(J7967,'Matching-Tabelle'!$A$1:$CB$66,3,FALSE)=0,"",VLOOKUP(J7967,'Matching-Tabelle'!$A$1:$CB$66,3,FALSE))</f>
        <v/>
      </c>
      <c r="D7967" s="7">
        <v>0.5</v>
      </c>
      <c r="E7967" s="7" t="s">
        <v>6611</v>
      </c>
      <c r="F7967" s="8">
        <v>42923</v>
      </c>
      <c r="G7967" s="12" t="s">
        <v>879</v>
      </c>
      <c r="H7967" s="12" t="s">
        <v>880</v>
      </c>
      <c r="I7967" s="12" t="s">
        <v>881</v>
      </c>
      <c r="J7967" s="12">
        <v>922</v>
      </c>
      <c r="K7967" s="12" t="s">
        <v>134</v>
      </c>
      <c r="L7967" s="12" t="s">
        <v>135</v>
      </c>
      <c r="M7967" s="12">
        <v>990001</v>
      </c>
      <c r="N7967" s="12" t="s">
        <v>51</v>
      </c>
      <c r="O7967" s="12">
        <v>0.25</v>
      </c>
      <c r="P7967" s="12"/>
      <c r="Q7967" s="12">
        <v>0.25</v>
      </c>
      <c r="R7967" s="12"/>
      <c r="S7967" s="12" t="s">
        <v>6611</v>
      </c>
      <c r="T7967" s="12"/>
      <c r="U7967" s="12"/>
      <c r="V7967" s="12"/>
      <c r="W7967" s="12"/>
      <c r="X7967" s="12"/>
      <c r="Y7967" s="12"/>
      <c r="Z7967" s="12"/>
      <c r="AA7967" s="12"/>
      <c r="AB7967" s="12"/>
      <c r="AC7967" s="12"/>
      <c r="AD7967" s="12"/>
      <c r="AE7967" s="12">
        <v>12</v>
      </c>
      <c r="AF7967" s="12">
        <v>7.6</v>
      </c>
      <c r="AG7967" s="12">
        <v>5</v>
      </c>
      <c r="AH7967" s="12" t="s">
        <v>53</v>
      </c>
      <c r="AI7967" s="12" t="s">
        <v>54</v>
      </c>
      <c r="AJ7967" s="12">
        <v>2</v>
      </c>
      <c r="AK7967" s="12">
        <v>1</v>
      </c>
      <c r="AL7967" s="12">
        <v>1</v>
      </c>
      <c r="AM7967" s="12" t="s">
        <v>55</v>
      </c>
      <c r="AN7967" s="12" t="s">
        <v>56</v>
      </c>
      <c r="AO7967" s="12"/>
      <c r="AP7967" s="12">
        <v>1</v>
      </c>
      <c r="AQ7967" s="12" t="s">
        <v>57</v>
      </c>
      <c r="AR7967" s="12">
        <v>0</v>
      </c>
      <c r="AS7967" s="12"/>
      <c r="AT7967" s="12"/>
      <c r="AU7967" s="12"/>
      <c r="AV7967" s="12"/>
      <c r="AW7967" s="12" t="s">
        <v>58</v>
      </c>
      <c r="AX7967" s="12">
        <v>0</v>
      </c>
      <c r="AY7967" s="12">
        <v>2</v>
      </c>
      <c r="AZ7967" s="12">
        <v>0.25</v>
      </c>
      <c r="BA7967" s="12">
        <v>0.25</v>
      </c>
      <c r="BB7967" s="12" t="s">
        <v>59</v>
      </c>
    </row>
    <row r="7968" spans="1:54" x14ac:dyDescent="0.2">
      <c r="A7968" s="7" t="str">
        <f>VLOOKUP(G7968,'Matching-Tabelle'!$A$76:$B$80,2,FALSE)</f>
        <v>claudio.goetz@tkb.ch</v>
      </c>
      <c r="B7968" s="7" t="str">
        <f>VLOOKUP(J7968,'Matching-Tabelle'!$A$1:$B$66,2,FALSE)</f>
        <v>WPI CTB</v>
      </c>
      <c r="C7968" s="7" t="str">
        <f>IF(VLOOKUP(J7968,'Matching-Tabelle'!$A$1:$CB$66,3,FALSE)=0,"",VLOOKUP(J7968,'Matching-Tabelle'!$A$1:$CB$66,3,FALSE))</f>
        <v/>
      </c>
      <c r="D7968" s="7">
        <v>0.25</v>
      </c>
      <c r="E7968" s="7" t="s">
        <v>6612</v>
      </c>
      <c r="F7968" s="8">
        <v>42923</v>
      </c>
      <c r="G7968" s="12" t="s">
        <v>879</v>
      </c>
      <c r="H7968" s="12" t="s">
        <v>880</v>
      </c>
      <c r="I7968" s="12" t="s">
        <v>881</v>
      </c>
      <c r="J7968" s="12">
        <v>921</v>
      </c>
      <c r="K7968" s="12" t="s">
        <v>224</v>
      </c>
      <c r="L7968" s="12" t="s">
        <v>225</v>
      </c>
      <c r="M7968" s="12">
        <v>990001</v>
      </c>
      <c r="N7968" s="12" t="s">
        <v>51</v>
      </c>
      <c r="O7968" s="12">
        <v>0.5</v>
      </c>
      <c r="P7968" s="12"/>
      <c r="Q7968" s="12">
        <v>0.5</v>
      </c>
      <c r="R7968" s="12"/>
      <c r="S7968" s="12" t="s">
        <v>6612</v>
      </c>
      <c r="T7968" s="12"/>
      <c r="U7968" s="12"/>
      <c r="V7968" s="12"/>
      <c r="W7968" s="12"/>
      <c r="X7968" s="12"/>
      <c r="Y7968" s="12"/>
      <c r="Z7968" s="12"/>
      <c r="AA7968" s="12"/>
      <c r="AB7968" s="12"/>
      <c r="AC7968" s="12"/>
      <c r="AD7968" s="12"/>
      <c r="AE7968" s="12">
        <v>12</v>
      </c>
      <c r="AF7968" s="12">
        <v>7.6</v>
      </c>
      <c r="AG7968" s="12">
        <v>5</v>
      </c>
      <c r="AH7968" s="12" t="s">
        <v>53</v>
      </c>
      <c r="AI7968" s="12" t="s">
        <v>54</v>
      </c>
      <c r="AJ7968" s="12">
        <v>2</v>
      </c>
      <c r="AK7968" s="12">
        <v>1</v>
      </c>
      <c r="AL7968" s="12">
        <v>1</v>
      </c>
      <c r="AM7968" s="12" t="s">
        <v>55</v>
      </c>
      <c r="AN7968" s="12" t="s">
        <v>56</v>
      </c>
      <c r="AO7968" s="12"/>
      <c r="AP7968" s="12">
        <v>1</v>
      </c>
      <c r="AQ7968" s="12" t="s">
        <v>57</v>
      </c>
      <c r="AR7968" s="12">
        <v>0</v>
      </c>
      <c r="AS7968" s="12"/>
      <c r="AT7968" s="12"/>
      <c r="AU7968" s="12"/>
      <c r="AV7968" s="12"/>
      <c r="AW7968" s="12" t="s">
        <v>58</v>
      </c>
      <c r="AX7968" s="12">
        <v>0</v>
      </c>
      <c r="AY7968" s="12">
        <v>2</v>
      </c>
      <c r="AZ7968" s="12">
        <v>0.5</v>
      </c>
      <c r="BA7968" s="12">
        <v>0.5</v>
      </c>
      <c r="BB7968" s="12" t="s">
        <v>59</v>
      </c>
    </row>
    <row r="7969" spans="1:54" x14ac:dyDescent="0.2">
      <c r="A7969" s="7" t="str">
        <f>VLOOKUP(G7969,'Matching-Tabelle'!$A$76:$B$80,2,FALSE)</f>
        <v>claudio.goetz@tkb.ch</v>
      </c>
      <c r="B7969" s="7" t="str">
        <f>VLOOKUP(J7969,'Matching-Tabelle'!$A$1:$B$66,2,FALSE)</f>
        <v>WPI CTB</v>
      </c>
      <c r="C7969" s="7" t="str">
        <f>IF(VLOOKUP(J7969,'Matching-Tabelle'!$A$1:$CB$66,3,FALSE)=0,"",VLOOKUP(J7969,'Matching-Tabelle'!$A$1:$CB$66,3,FALSE))</f>
        <v/>
      </c>
      <c r="D7969" s="7">
        <v>0.5</v>
      </c>
      <c r="E7969" s="7" t="s">
        <v>6613</v>
      </c>
      <c r="F7969" s="8">
        <v>42923</v>
      </c>
      <c r="G7969" s="12" t="s">
        <v>879</v>
      </c>
      <c r="H7969" s="12" t="s">
        <v>880</v>
      </c>
      <c r="I7969" s="12" t="s">
        <v>881</v>
      </c>
      <c r="J7969" s="12">
        <v>929</v>
      </c>
      <c r="K7969" s="12" t="s">
        <v>784</v>
      </c>
      <c r="L7969" s="12" t="s">
        <v>785</v>
      </c>
      <c r="M7969" s="12">
        <v>990001</v>
      </c>
      <c r="N7969" s="12" t="s">
        <v>51</v>
      </c>
      <c r="O7969" s="12">
        <v>0.75</v>
      </c>
      <c r="P7969" s="12"/>
      <c r="Q7969" s="12">
        <v>0.75</v>
      </c>
      <c r="R7969" s="12"/>
      <c r="S7969" s="12" t="s">
        <v>6613</v>
      </c>
      <c r="T7969" s="12"/>
      <c r="U7969" s="12"/>
      <c r="V7969" s="12"/>
      <c r="W7969" s="12"/>
      <c r="X7969" s="12"/>
      <c r="Y7969" s="12"/>
      <c r="Z7969" s="12"/>
      <c r="AA7969" s="12"/>
      <c r="AB7969" s="12"/>
      <c r="AC7969" s="12"/>
      <c r="AD7969" s="12"/>
      <c r="AE7969" s="12">
        <v>12</v>
      </c>
      <c r="AF7969" s="12">
        <v>7.6</v>
      </c>
      <c r="AG7969" s="12">
        <v>5</v>
      </c>
      <c r="AH7969" s="12" t="s">
        <v>53</v>
      </c>
      <c r="AI7969" s="12" t="s">
        <v>54</v>
      </c>
      <c r="AJ7969" s="12">
        <v>2</v>
      </c>
      <c r="AK7969" s="12">
        <v>1</v>
      </c>
      <c r="AL7969" s="12">
        <v>1</v>
      </c>
      <c r="AM7969" s="12" t="s">
        <v>55</v>
      </c>
      <c r="AN7969" s="12" t="s">
        <v>56</v>
      </c>
      <c r="AO7969" s="12"/>
      <c r="AP7969" s="12">
        <v>1</v>
      </c>
      <c r="AQ7969" s="12" t="s">
        <v>57</v>
      </c>
      <c r="AR7969" s="12">
        <v>0</v>
      </c>
      <c r="AS7969" s="12"/>
      <c r="AT7969" s="12"/>
      <c r="AU7969" s="12"/>
      <c r="AV7969" s="12"/>
      <c r="AW7969" s="12" t="s">
        <v>58</v>
      </c>
      <c r="AX7969" s="12">
        <v>0</v>
      </c>
      <c r="AY7969" s="12">
        <v>2</v>
      </c>
      <c r="AZ7969" s="12">
        <v>0.75</v>
      </c>
      <c r="BA7969" s="12">
        <v>0.75</v>
      </c>
      <c r="BB7969" s="12" t="s">
        <v>59</v>
      </c>
    </row>
    <row r="7970" spans="1:54" x14ac:dyDescent="0.2">
      <c r="A7970" s="7" t="str">
        <f>VLOOKUP(G7970,'Matching-Tabelle'!$A$76:$B$80,2,FALSE)</f>
        <v>claudio.goetz@tkb.ch</v>
      </c>
      <c r="B7970" s="7" t="str">
        <f>VLOOKUP(J7970,'Matching-Tabelle'!$A$1:$B$66,2,FALSE)</f>
        <v>WPI CTB</v>
      </c>
      <c r="C7970" s="7" t="str">
        <f>IF(VLOOKUP(J7970,'Matching-Tabelle'!$A$1:$CB$66,3,FALSE)=0,"",VLOOKUP(J7970,'Matching-Tabelle'!$A$1:$CB$66,3,FALSE))</f>
        <v/>
      </c>
      <c r="D7970" s="7">
        <v>0.75</v>
      </c>
      <c r="E7970" s="7" t="s">
        <v>2102</v>
      </c>
      <c r="F7970" s="8">
        <v>42923</v>
      </c>
      <c r="G7970" s="12" t="s">
        <v>879</v>
      </c>
      <c r="H7970" s="12" t="s">
        <v>880</v>
      </c>
      <c r="I7970" s="12" t="s">
        <v>881</v>
      </c>
      <c r="J7970" s="12">
        <v>920</v>
      </c>
      <c r="K7970" s="12" t="s">
        <v>148</v>
      </c>
      <c r="L7970" s="12" t="s">
        <v>149</v>
      </c>
      <c r="M7970" s="12">
        <v>990001</v>
      </c>
      <c r="N7970" s="12" t="s">
        <v>51</v>
      </c>
      <c r="O7970" s="12">
        <v>0.5</v>
      </c>
      <c r="P7970" s="12"/>
      <c r="Q7970" s="12">
        <v>0.5</v>
      </c>
      <c r="R7970" s="12"/>
      <c r="S7970" s="12" t="s">
        <v>2102</v>
      </c>
      <c r="T7970" s="12"/>
      <c r="U7970" s="12"/>
      <c r="V7970" s="12"/>
      <c r="W7970" s="12"/>
      <c r="X7970" s="12"/>
      <c r="Y7970" s="12"/>
      <c r="Z7970" s="12"/>
      <c r="AA7970" s="12"/>
      <c r="AB7970" s="12"/>
      <c r="AC7970" s="12"/>
      <c r="AD7970" s="12"/>
      <c r="AE7970" s="12">
        <v>12</v>
      </c>
      <c r="AF7970" s="12">
        <v>7.6</v>
      </c>
      <c r="AG7970" s="12">
        <v>5</v>
      </c>
      <c r="AH7970" s="12" t="s">
        <v>53</v>
      </c>
      <c r="AI7970" s="12" t="s">
        <v>54</v>
      </c>
      <c r="AJ7970" s="12">
        <v>2</v>
      </c>
      <c r="AK7970" s="12">
        <v>1</v>
      </c>
      <c r="AL7970" s="12">
        <v>1</v>
      </c>
      <c r="AM7970" s="12" t="s">
        <v>55</v>
      </c>
      <c r="AN7970" s="12" t="s">
        <v>56</v>
      </c>
      <c r="AO7970" s="12"/>
      <c r="AP7970" s="12">
        <v>1</v>
      </c>
      <c r="AQ7970" s="12" t="s">
        <v>57</v>
      </c>
      <c r="AR7970" s="12">
        <v>0</v>
      </c>
      <c r="AS7970" s="12"/>
      <c r="AT7970" s="12"/>
      <c r="AU7970" s="12"/>
      <c r="AV7970" s="12"/>
      <c r="AW7970" s="12" t="s">
        <v>58</v>
      </c>
      <c r="AX7970" s="12">
        <v>0</v>
      </c>
      <c r="AY7970" s="12">
        <v>2</v>
      </c>
      <c r="AZ7970" s="12">
        <v>0.5</v>
      </c>
      <c r="BA7970" s="12">
        <v>0.5</v>
      </c>
      <c r="BB7970" s="12" t="s">
        <v>59</v>
      </c>
    </row>
    <row r="7971" spans="1:54" x14ac:dyDescent="0.2">
      <c r="A7971" s="7" t="str">
        <f>VLOOKUP(G7971,'Matching-Tabelle'!$A$76:$B$80,2,FALSE)</f>
        <v>claudio.goetz@tkb.ch</v>
      </c>
      <c r="B7971" s="7" t="str">
        <f>VLOOKUP(J7971,'Matching-Tabelle'!$A$1:$B$66,2,FALSE)</f>
        <v>WPI CTB</v>
      </c>
      <c r="C7971" s="7" t="str">
        <f>IF(VLOOKUP(J7971,'Matching-Tabelle'!$A$1:$CB$66,3,FALSE)=0,"",VLOOKUP(J7971,'Matching-Tabelle'!$A$1:$CB$66,3,FALSE))</f>
        <v/>
      </c>
      <c r="D7971" s="7">
        <v>0.5</v>
      </c>
      <c r="E7971" s="7" t="s">
        <v>6614</v>
      </c>
      <c r="F7971" s="8">
        <v>42923</v>
      </c>
      <c r="G7971" s="12" t="s">
        <v>879</v>
      </c>
      <c r="H7971" s="12" t="s">
        <v>880</v>
      </c>
      <c r="I7971" s="12" t="s">
        <v>881</v>
      </c>
      <c r="J7971" s="12">
        <v>927</v>
      </c>
      <c r="K7971" s="12" t="s">
        <v>99</v>
      </c>
      <c r="L7971" s="12" t="s">
        <v>100</v>
      </c>
      <c r="M7971" s="12">
        <v>990001</v>
      </c>
      <c r="N7971" s="12" t="s">
        <v>51</v>
      </c>
      <c r="O7971" s="12">
        <v>0.5</v>
      </c>
      <c r="P7971" s="12"/>
      <c r="Q7971" s="12">
        <v>0.5</v>
      </c>
      <c r="R7971" s="12"/>
      <c r="S7971" s="12" t="s">
        <v>6614</v>
      </c>
      <c r="T7971" s="12"/>
      <c r="U7971" s="12"/>
      <c r="V7971" s="12"/>
      <c r="W7971" s="12"/>
      <c r="X7971" s="12"/>
      <c r="Y7971" s="12"/>
      <c r="Z7971" s="12"/>
      <c r="AA7971" s="12"/>
      <c r="AB7971" s="12"/>
      <c r="AC7971" s="12"/>
      <c r="AD7971" s="12"/>
      <c r="AE7971" s="12">
        <v>12</v>
      </c>
      <c r="AF7971" s="12">
        <v>7.6</v>
      </c>
      <c r="AG7971" s="12">
        <v>5</v>
      </c>
      <c r="AH7971" s="12" t="s">
        <v>53</v>
      </c>
      <c r="AI7971" s="12" t="s">
        <v>54</v>
      </c>
      <c r="AJ7971" s="12">
        <v>2</v>
      </c>
      <c r="AK7971" s="12">
        <v>1</v>
      </c>
      <c r="AL7971" s="12">
        <v>1</v>
      </c>
      <c r="AM7971" s="12" t="s">
        <v>55</v>
      </c>
      <c r="AN7971" s="12" t="s">
        <v>56</v>
      </c>
      <c r="AO7971" s="12"/>
      <c r="AP7971" s="12">
        <v>1</v>
      </c>
      <c r="AQ7971" s="12" t="s">
        <v>57</v>
      </c>
      <c r="AR7971" s="12">
        <v>0</v>
      </c>
      <c r="AS7971" s="12"/>
      <c r="AT7971" s="12"/>
      <c r="AU7971" s="12"/>
      <c r="AV7971" s="12"/>
      <c r="AW7971" s="12" t="s">
        <v>58</v>
      </c>
      <c r="AX7971" s="12">
        <v>0</v>
      </c>
      <c r="AY7971" s="12">
        <v>2</v>
      </c>
      <c r="AZ7971" s="12">
        <v>0.5</v>
      </c>
      <c r="BA7971" s="12">
        <v>0.5</v>
      </c>
      <c r="BB7971" s="12" t="s">
        <v>59</v>
      </c>
    </row>
    <row r="7972" spans="1:54" x14ac:dyDescent="0.2">
      <c r="A7972" s="7" t="str">
        <f>VLOOKUP(G7972,'Matching-Tabelle'!$A$76:$B$80,2,FALSE)</f>
        <v>claudio.goetz@tkb.ch</v>
      </c>
      <c r="B7972" s="7" t="str">
        <f>VLOOKUP(J7972,'Matching-Tabelle'!$A$1:$B$66,2,FALSE)</f>
        <v>WPI CTB</v>
      </c>
      <c r="C7972" s="7" t="str">
        <f>IF(VLOOKUP(J7972,'Matching-Tabelle'!$A$1:$CB$66,3,FALSE)=0,"",VLOOKUP(J7972,'Matching-Tabelle'!$A$1:$CB$66,3,FALSE))</f>
        <v/>
      </c>
      <c r="D7972" s="7">
        <v>0.5</v>
      </c>
      <c r="E7972" s="7" t="s">
        <v>6615</v>
      </c>
      <c r="F7972" s="8">
        <v>42923</v>
      </c>
      <c r="G7972" s="12" t="s">
        <v>879</v>
      </c>
      <c r="H7972" s="12" t="s">
        <v>880</v>
      </c>
      <c r="I7972" s="12" t="s">
        <v>881</v>
      </c>
      <c r="J7972" s="12">
        <v>927</v>
      </c>
      <c r="K7972" s="12" t="s">
        <v>99</v>
      </c>
      <c r="L7972" s="12" t="s">
        <v>100</v>
      </c>
      <c r="M7972" s="12">
        <v>990001</v>
      </c>
      <c r="N7972" s="12" t="s">
        <v>51</v>
      </c>
      <c r="O7972" s="12">
        <v>0.5</v>
      </c>
      <c r="P7972" s="12"/>
      <c r="Q7972" s="12">
        <v>0.5</v>
      </c>
      <c r="R7972" s="12"/>
      <c r="S7972" s="12" t="s">
        <v>6615</v>
      </c>
      <c r="T7972" s="12"/>
      <c r="U7972" s="12"/>
      <c r="V7972" s="12"/>
      <c r="W7972" s="12"/>
      <c r="X7972" s="12"/>
      <c r="Y7972" s="12"/>
      <c r="Z7972" s="12"/>
      <c r="AA7972" s="12"/>
      <c r="AB7972" s="12"/>
      <c r="AC7972" s="12"/>
      <c r="AD7972" s="12"/>
      <c r="AE7972" s="12">
        <v>12</v>
      </c>
      <c r="AF7972" s="12">
        <v>7.6</v>
      </c>
      <c r="AG7972" s="12">
        <v>5</v>
      </c>
      <c r="AH7972" s="12" t="s">
        <v>53</v>
      </c>
      <c r="AI7972" s="12" t="s">
        <v>54</v>
      </c>
      <c r="AJ7972" s="12">
        <v>2</v>
      </c>
      <c r="AK7972" s="12">
        <v>1</v>
      </c>
      <c r="AL7972" s="12">
        <v>1</v>
      </c>
      <c r="AM7972" s="12" t="s">
        <v>55</v>
      </c>
      <c r="AN7972" s="12" t="s">
        <v>56</v>
      </c>
      <c r="AO7972" s="12"/>
      <c r="AP7972" s="12">
        <v>1</v>
      </c>
      <c r="AQ7972" s="12" t="s">
        <v>57</v>
      </c>
      <c r="AR7972" s="12">
        <v>0</v>
      </c>
      <c r="AS7972" s="12"/>
      <c r="AT7972" s="12"/>
      <c r="AU7972" s="12"/>
      <c r="AV7972" s="12"/>
      <c r="AW7972" s="12" t="s">
        <v>58</v>
      </c>
      <c r="AX7972" s="12">
        <v>0</v>
      </c>
      <c r="AY7972" s="12">
        <v>2</v>
      </c>
      <c r="AZ7972" s="12">
        <v>0.5</v>
      </c>
      <c r="BA7972" s="12">
        <v>0.5</v>
      </c>
      <c r="BB7972" s="12" t="s">
        <v>59</v>
      </c>
    </row>
    <row r="7973" spans="1:54" x14ac:dyDescent="0.2">
      <c r="A7973" s="7" t="str">
        <f>VLOOKUP(G7973,'Matching-Tabelle'!$A$76:$B$80,2,FALSE)</f>
        <v>claudio.goetz@tkb.ch</v>
      </c>
      <c r="B7973" s="7" t="str">
        <f>VLOOKUP(J7973,'Matching-Tabelle'!$A$1:$B$66,2,FALSE)</f>
        <v>Progr Beratungsdigi</v>
      </c>
      <c r="C7973" s="7" t="str">
        <f>IF(VLOOKUP(J7973,'Matching-Tabelle'!$A$1:$CB$66,3,FALSE)=0,"",VLOOKUP(J7973,'Matching-Tabelle'!$A$1:$CB$66,3,FALSE))</f>
        <v/>
      </c>
      <c r="D7973" s="7">
        <v>0.5</v>
      </c>
      <c r="E7973" s="7" t="s">
        <v>6616</v>
      </c>
      <c r="F7973" s="8">
        <v>42923</v>
      </c>
      <c r="G7973" s="12" t="s">
        <v>879</v>
      </c>
      <c r="H7973" s="12" t="s">
        <v>880</v>
      </c>
      <c r="I7973" s="12" t="s">
        <v>881</v>
      </c>
      <c r="J7973" s="12">
        <v>2500214</v>
      </c>
      <c r="K7973" s="12" t="s">
        <v>2386</v>
      </c>
      <c r="L7973" s="12" t="s">
        <v>2387</v>
      </c>
      <c r="M7973" s="12">
        <v>990001</v>
      </c>
      <c r="N7973" s="12" t="s">
        <v>51</v>
      </c>
      <c r="O7973" s="12">
        <v>1</v>
      </c>
      <c r="P7973" s="12"/>
      <c r="Q7973" s="12">
        <v>1</v>
      </c>
      <c r="R7973" s="12"/>
      <c r="S7973" s="12" t="s">
        <v>6616</v>
      </c>
      <c r="T7973" s="12"/>
      <c r="U7973" s="12"/>
      <c r="V7973" s="12"/>
      <c r="W7973" s="12"/>
      <c r="X7973" s="12"/>
      <c r="Y7973" s="12"/>
      <c r="Z7973" s="12"/>
      <c r="AA7973" s="12"/>
      <c r="AB7973" s="12"/>
      <c r="AC7973" s="12"/>
      <c r="AD7973" s="12"/>
      <c r="AE7973" s="12">
        <v>12</v>
      </c>
      <c r="AF7973" s="12">
        <v>7.6</v>
      </c>
      <c r="AG7973" s="12">
        <v>5</v>
      </c>
      <c r="AH7973" s="12" t="s">
        <v>53</v>
      </c>
      <c r="AI7973" s="12" t="s">
        <v>54</v>
      </c>
      <c r="AJ7973" s="12">
        <v>2</v>
      </c>
      <c r="AK7973" s="12">
        <v>1</v>
      </c>
      <c r="AL7973" s="12">
        <v>1</v>
      </c>
      <c r="AM7973" s="12" t="s">
        <v>55</v>
      </c>
      <c r="AN7973" s="12" t="s">
        <v>56</v>
      </c>
      <c r="AO7973" s="12"/>
      <c r="AP7973" s="12">
        <v>1</v>
      </c>
      <c r="AQ7973" s="12" t="s">
        <v>57</v>
      </c>
      <c r="AR7973" s="12">
        <v>0</v>
      </c>
      <c r="AS7973" s="12"/>
      <c r="AT7973" s="12"/>
      <c r="AU7973" s="12"/>
      <c r="AV7973" s="12"/>
      <c r="AW7973" s="12" t="s">
        <v>58</v>
      </c>
      <c r="AX7973" s="12">
        <v>0</v>
      </c>
      <c r="AY7973" s="12">
        <v>2</v>
      </c>
      <c r="AZ7973" s="12">
        <v>1</v>
      </c>
      <c r="BA7973" s="12">
        <v>1</v>
      </c>
      <c r="BB7973" s="12" t="s">
        <v>59</v>
      </c>
    </row>
    <row r="7974" spans="1:54" x14ac:dyDescent="0.2">
      <c r="A7974" s="7" t="str">
        <f>VLOOKUP(G7974,'Matching-Tabelle'!$A$76:$B$80,2,FALSE)</f>
        <v>claudio.goetz@tkb.ch</v>
      </c>
      <c r="B7974" s="7" t="str">
        <f>VLOOKUP(J7974,'Matching-Tabelle'!$A$1:$B$66,2,FALSE)</f>
        <v>WPI RTB</v>
      </c>
      <c r="C7974" s="7" t="str">
        <f>IF(VLOOKUP(J7974,'Matching-Tabelle'!$A$1:$CB$66,3,FALSE)=0,"",VLOOKUP(J7974,'Matching-Tabelle'!$A$1:$CB$66,3,FALSE))</f>
        <v/>
      </c>
      <c r="D7974" s="7">
        <v>1</v>
      </c>
      <c r="E7974" s="7" t="s">
        <v>6617</v>
      </c>
      <c r="F7974" s="8">
        <v>42923</v>
      </c>
      <c r="G7974" s="12" t="s">
        <v>879</v>
      </c>
      <c r="H7974" s="12" t="s">
        <v>880</v>
      </c>
      <c r="I7974" s="12" t="s">
        <v>881</v>
      </c>
      <c r="J7974" s="12">
        <v>28</v>
      </c>
      <c r="K7974" s="12" t="s">
        <v>111</v>
      </c>
      <c r="L7974" s="12" t="s">
        <v>112</v>
      </c>
      <c r="M7974" s="12">
        <v>990001</v>
      </c>
      <c r="N7974" s="12" t="s">
        <v>51</v>
      </c>
      <c r="O7974" s="12">
        <v>1</v>
      </c>
      <c r="P7974" s="12"/>
      <c r="Q7974" s="12">
        <v>1</v>
      </c>
      <c r="R7974" s="12"/>
      <c r="S7974" s="12" t="s">
        <v>6617</v>
      </c>
      <c r="T7974" s="12"/>
      <c r="U7974" s="12"/>
      <c r="V7974" s="12"/>
      <c r="W7974" s="12"/>
      <c r="X7974" s="12"/>
      <c r="Y7974" s="12"/>
      <c r="Z7974" s="12"/>
      <c r="AA7974" s="12"/>
      <c r="AB7974" s="12"/>
      <c r="AC7974" s="12"/>
      <c r="AD7974" s="12"/>
      <c r="AE7974" s="12">
        <v>12</v>
      </c>
      <c r="AF7974" s="12">
        <v>7.6</v>
      </c>
      <c r="AG7974" s="12">
        <v>5</v>
      </c>
      <c r="AH7974" s="12" t="s">
        <v>53</v>
      </c>
      <c r="AI7974" s="12" t="s">
        <v>54</v>
      </c>
      <c r="AJ7974" s="12">
        <v>2</v>
      </c>
      <c r="AK7974" s="12">
        <v>1</v>
      </c>
      <c r="AL7974" s="12">
        <v>1</v>
      </c>
      <c r="AM7974" s="12" t="s">
        <v>55</v>
      </c>
      <c r="AN7974" s="12" t="s">
        <v>56</v>
      </c>
      <c r="AO7974" s="12"/>
      <c r="AP7974" s="12">
        <v>1</v>
      </c>
      <c r="AQ7974" s="12" t="s">
        <v>57</v>
      </c>
      <c r="AR7974" s="12">
        <v>0</v>
      </c>
      <c r="AS7974" s="12"/>
      <c r="AT7974" s="12"/>
      <c r="AU7974" s="12"/>
      <c r="AV7974" s="12"/>
      <c r="AW7974" s="12" t="s">
        <v>58</v>
      </c>
      <c r="AX7974" s="12">
        <v>0</v>
      </c>
      <c r="AY7974" s="12">
        <v>2</v>
      </c>
      <c r="AZ7974" s="12">
        <v>1</v>
      </c>
      <c r="BA7974" s="12">
        <v>1</v>
      </c>
      <c r="BB7974" s="12" t="s">
        <v>59</v>
      </c>
    </row>
    <row r="7975" spans="1:54" x14ac:dyDescent="0.2">
      <c r="A7975" s="7" t="str">
        <f>VLOOKUP(G7975,'Matching-Tabelle'!$A$76:$B$80,2,FALSE)</f>
        <v>claudio.goetz@tkb.ch</v>
      </c>
      <c r="B7975" s="7" t="str">
        <f>VLOOKUP(J7975,'Matching-Tabelle'!$A$1:$B$66,2,FALSE)</f>
        <v>WPI CTB</v>
      </c>
      <c r="C7975" s="7" t="str">
        <f>IF(VLOOKUP(J7975,'Matching-Tabelle'!$A$1:$CB$66,3,FALSE)=0,"",VLOOKUP(J7975,'Matching-Tabelle'!$A$1:$CB$66,3,FALSE))</f>
        <v/>
      </c>
      <c r="D7975" s="7">
        <v>1</v>
      </c>
      <c r="E7975" s="7" t="s">
        <v>6618</v>
      </c>
      <c r="F7975" s="8">
        <v>42923</v>
      </c>
      <c r="G7975" s="12" t="s">
        <v>879</v>
      </c>
      <c r="H7975" s="12" t="s">
        <v>880</v>
      </c>
      <c r="I7975" s="12" t="s">
        <v>881</v>
      </c>
      <c r="J7975" s="12">
        <v>920</v>
      </c>
      <c r="K7975" s="12" t="s">
        <v>148</v>
      </c>
      <c r="L7975" s="12" t="s">
        <v>149</v>
      </c>
      <c r="M7975" s="12">
        <v>990001</v>
      </c>
      <c r="N7975" s="12" t="s">
        <v>51</v>
      </c>
      <c r="O7975" s="12">
        <v>0.75</v>
      </c>
      <c r="P7975" s="12"/>
      <c r="Q7975" s="12">
        <v>0.75</v>
      </c>
      <c r="R7975" s="12"/>
      <c r="S7975" s="12" t="s">
        <v>6618</v>
      </c>
      <c r="T7975" s="12"/>
      <c r="U7975" s="12"/>
      <c r="V7975" s="12"/>
      <c r="W7975" s="12"/>
      <c r="X7975" s="12"/>
      <c r="Y7975" s="12"/>
      <c r="Z7975" s="12"/>
      <c r="AA7975" s="12"/>
      <c r="AB7975" s="12"/>
      <c r="AC7975" s="12"/>
      <c r="AD7975" s="12"/>
      <c r="AE7975" s="12">
        <v>12</v>
      </c>
      <c r="AF7975" s="12">
        <v>7.6</v>
      </c>
      <c r="AG7975" s="12">
        <v>5</v>
      </c>
      <c r="AH7975" s="12" t="s">
        <v>53</v>
      </c>
      <c r="AI7975" s="12" t="s">
        <v>54</v>
      </c>
      <c r="AJ7975" s="12">
        <v>2</v>
      </c>
      <c r="AK7975" s="12">
        <v>1</v>
      </c>
      <c r="AL7975" s="12">
        <v>1</v>
      </c>
      <c r="AM7975" s="12" t="s">
        <v>55</v>
      </c>
      <c r="AN7975" s="12" t="s">
        <v>56</v>
      </c>
      <c r="AO7975" s="12"/>
      <c r="AP7975" s="12">
        <v>1</v>
      </c>
      <c r="AQ7975" s="12" t="s">
        <v>57</v>
      </c>
      <c r="AR7975" s="12">
        <v>0</v>
      </c>
      <c r="AS7975" s="12"/>
      <c r="AT7975" s="12"/>
      <c r="AU7975" s="12"/>
      <c r="AV7975" s="12"/>
      <c r="AW7975" s="12" t="s">
        <v>58</v>
      </c>
      <c r="AX7975" s="12">
        <v>0</v>
      </c>
      <c r="AY7975" s="12">
        <v>2</v>
      </c>
      <c r="AZ7975" s="12">
        <v>0.75</v>
      </c>
      <c r="BA7975" s="12">
        <v>0.75</v>
      </c>
      <c r="BB7975" s="12" t="s">
        <v>59</v>
      </c>
    </row>
    <row r="7976" spans="1:54" x14ac:dyDescent="0.2">
      <c r="A7976" s="7" t="str">
        <f>VLOOKUP(G7976,'Matching-Tabelle'!$A$76:$B$80,2,FALSE)</f>
        <v>claudio.goetz@tkb.ch</v>
      </c>
      <c r="B7976" s="7" t="str">
        <f>VLOOKUP(J7976,'Matching-Tabelle'!$A$1:$B$66,2,FALSE)</f>
        <v>WPI RTB</v>
      </c>
      <c r="C7976" s="7" t="str">
        <f>IF(VLOOKUP(J7976,'Matching-Tabelle'!$A$1:$CB$66,3,FALSE)=0,"",VLOOKUP(J7976,'Matching-Tabelle'!$A$1:$CB$66,3,FALSE))</f>
        <v/>
      </c>
      <c r="D7976" s="7">
        <v>0.75</v>
      </c>
      <c r="E7976" s="7" t="s">
        <v>6619</v>
      </c>
      <c r="F7976" s="8">
        <v>42926</v>
      </c>
      <c r="G7976" s="12" t="s">
        <v>879</v>
      </c>
      <c r="H7976" s="12" t="s">
        <v>880</v>
      </c>
      <c r="I7976" s="12" t="s">
        <v>881</v>
      </c>
      <c r="J7976" s="12">
        <v>25</v>
      </c>
      <c r="K7976" s="12" t="s">
        <v>192</v>
      </c>
      <c r="L7976" s="12" t="s">
        <v>193</v>
      </c>
      <c r="M7976" s="12">
        <v>990001</v>
      </c>
      <c r="N7976" s="12" t="s">
        <v>51</v>
      </c>
      <c r="O7976" s="12">
        <v>0.5</v>
      </c>
      <c r="P7976" s="12"/>
      <c r="Q7976" s="12">
        <v>0.5</v>
      </c>
      <c r="R7976" s="12"/>
      <c r="S7976" s="12" t="s">
        <v>6619</v>
      </c>
      <c r="T7976" s="12"/>
      <c r="U7976" s="12"/>
      <c r="V7976" s="12"/>
      <c r="W7976" s="12"/>
      <c r="X7976" s="12"/>
      <c r="Y7976" s="12"/>
      <c r="Z7976" s="12"/>
      <c r="AA7976" s="12"/>
      <c r="AB7976" s="12"/>
      <c r="AC7976" s="12"/>
      <c r="AD7976" s="12"/>
      <c r="AE7976" s="12">
        <v>12</v>
      </c>
      <c r="AF7976" s="12">
        <v>7.6</v>
      </c>
      <c r="AG7976" s="12">
        <v>5</v>
      </c>
      <c r="AH7976" s="12" t="s">
        <v>53</v>
      </c>
      <c r="AI7976" s="12" t="s">
        <v>54</v>
      </c>
      <c r="AJ7976" s="12">
        <v>2</v>
      </c>
      <c r="AK7976" s="12">
        <v>1</v>
      </c>
      <c r="AL7976" s="12">
        <v>1</v>
      </c>
      <c r="AM7976" s="12" t="s">
        <v>55</v>
      </c>
      <c r="AN7976" s="12" t="s">
        <v>56</v>
      </c>
      <c r="AO7976" s="12"/>
      <c r="AP7976" s="12">
        <v>1</v>
      </c>
      <c r="AQ7976" s="12" t="s">
        <v>57</v>
      </c>
      <c r="AR7976" s="12">
        <v>0</v>
      </c>
      <c r="AS7976" s="12"/>
      <c r="AT7976" s="12"/>
      <c r="AU7976" s="12"/>
      <c r="AV7976" s="12"/>
      <c r="AW7976" s="12" t="s">
        <v>58</v>
      </c>
      <c r="AX7976" s="12">
        <v>0</v>
      </c>
      <c r="AY7976" s="12">
        <v>2</v>
      </c>
      <c r="AZ7976" s="12">
        <v>0.5</v>
      </c>
      <c r="BA7976" s="12">
        <v>0.5</v>
      </c>
      <c r="BB7976" s="12" t="s">
        <v>59</v>
      </c>
    </row>
    <row r="7977" spans="1:54" x14ac:dyDescent="0.2">
      <c r="A7977" s="7" t="str">
        <f>VLOOKUP(G7977,'Matching-Tabelle'!$A$76:$B$80,2,FALSE)</f>
        <v>claudio.goetz@tkb.ch</v>
      </c>
      <c r="B7977" s="7" t="str">
        <f>VLOOKUP(J7977,'Matching-Tabelle'!$A$1:$B$66,2,FALSE)</f>
        <v>Proj MESOF</v>
      </c>
      <c r="C7977" s="7" t="str">
        <f>IF(VLOOKUP(J7977,'Matching-Tabelle'!$A$1:$CB$66,3,FALSE)=0,"",VLOOKUP(J7977,'Matching-Tabelle'!$A$1:$CB$66,3,FALSE))</f>
        <v>WPI Projekte</v>
      </c>
      <c r="D7977" s="7">
        <v>0.5</v>
      </c>
      <c r="E7977" s="7" t="s">
        <v>6620</v>
      </c>
      <c r="F7977" s="8">
        <v>42926</v>
      </c>
      <c r="G7977" s="12" t="s">
        <v>879</v>
      </c>
      <c r="H7977" s="12" t="s">
        <v>880</v>
      </c>
      <c r="I7977" s="12" t="s">
        <v>881</v>
      </c>
      <c r="J7977" s="12">
        <v>2500259</v>
      </c>
      <c r="K7977" s="12" t="s">
        <v>5567</v>
      </c>
      <c r="L7977" s="12" t="s">
        <v>5568</v>
      </c>
      <c r="M7977" s="12">
        <v>990001</v>
      </c>
      <c r="N7977" s="12" t="s">
        <v>51</v>
      </c>
      <c r="O7977" s="12">
        <v>0.5</v>
      </c>
      <c r="P7977" s="12"/>
      <c r="Q7977" s="12">
        <v>0.5</v>
      </c>
      <c r="R7977" s="12"/>
      <c r="S7977" s="12" t="s">
        <v>6620</v>
      </c>
      <c r="T7977" s="12"/>
      <c r="U7977" s="12"/>
      <c r="V7977" s="12"/>
      <c r="W7977" s="12"/>
      <c r="X7977" s="12"/>
      <c r="Y7977" s="12"/>
      <c r="Z7977" s="12"/>
      <c r="AA7977" s="12"/>
      <c r="AB7977" s="12"/>
      <c r="AC7977" s="12"/>
      <c r="AD7977" s="12"/>
      <c r="AE7977" s="12">
        <v>5</v>
      </c>
      <c r="AF7977" s="12">
        <v>0</v>
      </c>
      <c r="AG7977" s="12">
        <v>1</v>
      </c>
      <c r="AH7977" s="12" t="s">
        <v>411</v>
      </c>
      <c r="AI7977" s="12" t="s">
        <v>411</v>
      </c>
      <c r="AJ7977" s="12">
        <v>2</v>
      </c>
      <c r="AK7977" s="12">
        <v>1</v>
      </c>
      <c r="AL7977" s="12">
        <v>1</v>
      </c>
      <c r="AM7977" s="12" t="s">
        <v>55</v>
      </c>
      <c r="AN7977" s="12" t="s">
        <v>56</v>
      </c>
      <c r="AO7977" s="12"/>
      <c r="AP7977" s="12">
        <v>1</v>
      </c>
      <c r="AQ7977" s="12" t="s">
        <v>57</v>
      </c>
      <c r="AR7977" s="12">
        <v>0</v>
      </c>
      <c r="AS7977" s="12"/>
      <c r="AT7977" s="12"/>
      <c r="AU7977" s="12"/>
      <c r="AV7977" s="12"/>
      <c r="AW7977" s="12" t="s">
        <v>58</v>
      </c>
      <c r="AX7977" s="12">
        <v>0</v>
      </c>
      <c r="AY7977" s="12">
        <v>2</v>
      </c>
      <c r="AZ7977" s="12">
        <v>0.5</v>
      </c>
      <c r="BA7977" s="12">
        <v>0.5</v>
      </c>
      <c r="BB7977" s="12" t="s">
        <v>59</v>
      </c>
    </row>
    <row r="7978" spans="1:54" x14ac:dyDescent="0.2">
      <c r="A7978" s="7" t="str">
        <f>VLOOKUP(G7978,'Matching-Tabelle'!$A$76:$B$80,2,FALSE)</f>
        <v>claudio.goetz@tkb.ch</v>
      </c>
      <c r="B7978" s="7" t="str">
        <f>VLOOKUP(J7978,'Matching-Tabelle'!$A$1:$B$66,2,FALSE)</f>
        <v>WPI CTB</v>
      </c>
      <c r="C7978" s="7" t="str">
        <f>IF(VLOOKUP(J7978,'Matching-Tabelle'!$A$1:$CB$66,3,FALSE)=0,"",VLOOKUP(J7978,'Matching-Tabelle'!$A$1:$CB$66,3,FALSE))</f>
        <v/>
      </c>
      <c r="D7978" s="7">
        <v>0.5</v>
      </c>
      <c r="E7978" s="7" t="s">
        <v>6621</v>
      </c>
      <c r="F7978" s="8">
        <v>42926</v>
      </c>
      <c r="G7978" s="12" t="s">
        <v>879</v>
      </c>
      <c r="H7978" s="12" t="s">
        <v>880</v>
      </c>
      <c r="I7978" s="12" t="s">
        <v>881</v>
      </c>
      <c r="J7978" s="12">
        <v>921</v>
      </c>
      <c r="K7978" s="12" t="s">
        <v>224</v>
      </c>
      <c r="L7978" s="12" t="s">
        <v>225</v>
      </c>
      <c r="M7978" s="12">
        <v>990001</v>
      </c>
      <c r="N7978" s="12" t="s">
        <v>51</v>
      </c>
      <c r="O7978" s="12">
        <v>0.5</v>
      </c>
      <c r="P7978" s="12"/>
      <c r="Q7978" s="12">
        <v>0.5</v>
      </c>
      <c r="R7978" s="12"/>
      <c r="S7978" s="12" t="s">
        <v>6621</v>
      </c>
      <c r="T7978" s="12"/>
      <c r="U7978" s="12"/>
      <c r="V7978" s="12"/>
      <c r="W7978" s="12"/>
      <c r="X7978" s="12"/>
      <c r="Y7978" s="12"/>
      <c r="Z7978" s="12"/>
      <c r="AA7978" s="12"/>
      <c r="AB7978" s="12"/>
      <c r="AC7978" s="12"/>
      <c r="AD7978" s="12"/>
      <c r="AE7978" s="12">
        <v>12</v>
      </c>
      <c r="AF7978" s="12">
        <v>7.6</v>
      </c>
      <c r="AG7978" s="12">
        <v>5</v>
      </c>
      <c r="AH7978" s="12" t="s">
        <v>53</v>
      </c>
      <c r="AI7978" s="12" t="s">
        <v>54</v>
      </c>
      <c r="AJ7978" s="12">
        <v>2</v>
      </c>
      <c r="AK7978" s="12">
        <v>1</v>
      </c>
      <c r="AL7978" s="12">
        <v>1</v>
      </c>
      <c r="AM7978" s="12" t="s">
        <v>55</v>
      </c>
      <c r="AN7978" s="12" t="s">
        <v>56</v>
      </c>
      <c r="AO7978" s="12"/>
      <c r="AP7978" s="12">
        <v>1</v>
      </c>
      <c r="AQ7978" s="12" t="s">
        <v>57</v>
      </c>
      <c r="AR7978" s="12">
        <v>0</v>
      </c>
      <c r="AS7978" s="12"/>
      <c r="AT7978" s="12"/>
      <c r="AU7978" s="12"/>
      <c r="AV7978" s="12"/>
      <c r="AW7978" s="12" t="s">
        <v>58</v>
      </c>
      <c r="AX7978" s="12">
        <v>0</v>
      </c>
      <c r="AY7978" s="12">
        <v>2</v>
      </c>
      <c r="AZ7978" s="12">
        <v>0.5</v>
      </c>
      <c r="BA7978" s="12">
        <v>0.5</v>
      </c>
      <c r="BB7978" s="12" t="s">
        <v>59</v>
      </c>
    </row>
    <row r="7979" spans="1:54" x14ac:dyDescent="0.2">
      <c r="A7979" s="7" t="str">
        <f>VLOOKUP(G7979,'Matching-Tabelle'!$A$76:$B$80,2,FALSE)</f>
        <v>claudio.goetz@tkb.ch</v>
      </c>
      <c r="B7979" s="7" t="str">
        <f>VLOOKUP(J7979,'Matching-Tabelle'!$A$1:$B$66,2,FALSE)</f>
        <v>WPI RTB</v>
      </c>
      <c r="C7979" s="7" t="str">
        <f>IF(VLOOKUP(J7979,'Matching-Tabelle'!$A$1:$CB$66,3,FALSE)=0,"",VLOOKUP(J7979,'Matching-Tabelle'!$A$1:$CB$66,3,FALSE))</f>
        <v/>
      </c>
      <c r="D7979" s="7">
        <v>0.5</v>
      </c>
      <c r="E7979" s="7" t="s">
        <v>934</v>
      </c>
      <c r="F7979" s="8">
        <v>42926</v>
      </c>
      <c r="G7979" s="12" t="s">
        <v>879</v>
      </c>
      <c r="H7979" s="12" t="s">
        <v>880</v>
      </c>
      <c r="I7979" s="12" t="s">
        <v>881</v>
      </c>
      <c r="J7979" s="12">
        <v>22</v>
      </c>
      <c r="K7979" s="12" t="s">
        <v>88</v>
      </c>
      <c r="L7979" s="12" t="s">
        <v>89</v>
      </c>
      <c r="M7979" s="12">
        <v>990001</v>
      </c>
      <c r="N7979" s="12" t="s">
        <v>51</v>
      </c>
      <c r="O7979" s="12">
        <v>0.75</v>
      </c>
      <c r="P7979" s="12"/>
      <c r="Q7979" s="12">
        <v>0.75</v>
      </c>
      <c r="R7979" s="12"/>
      <c r="S7979" s="12" t="s">
        <v>934</v>
      </c>
      <c r="T7979" s="12"/>
      <c r="U7979" s="12"/>
      <c r="V7979" s="12"/>
      <c r="W7979" s="12"/>
      <c r="X7979" s="12"/>
      <c r="Y7979" s="12"/>
      <c r="Z7979" s="12"/>
      <c r="AA7979" s="12"/>
      <c r="AB7979" s="12"/>
      <c r="AC7979" s="12"/>
      <c r="AD7979" s="12"/>
      <c r="AE7979" s="12">
        <v>12</v>
      </c>
      <c r="AF7979" s="12">
        <v>7.6</v>
      </c>
      <c r="AG7979" s="12">
        <v>5</v>
      </c>
      <c r="AH7979" s="12" t="s">
        <v>53</v>
      </c>
      <c r="AI7979" s="12" t="s">
        <v>54</v>
      </c>
      <c r="AJ7979" s="12">
        <v>2</v>
      </c>
      <c r="AK7979" s="12">
        <v>1</v>
      </c>
      <c r="AL7979" s="12">
        <v>1</v>
      </c>
      <c r="AM7979" s="12" t="s">
        <v>55</v>
      </c>
      <c r="AN7979" s="12" t="s">
        <v>56</v>
      </c>
      <c r="AO7979" s="12"/>
      <c r="AP7979" s="12">
        <v>1</v>
      </c>
      <c r="AQ7979" s="12" t="s">
        <v>57</v>
      </c>
      <c r="AR7979" s="12">
        <v>0</v>
      </c>
      <c r="AS7979" s="12"/>
      <c r="AT7979" s="12"/>
      <c r="AU7979" s="12"/>
      <c r="AV7979" s="12"/>
      <c r="AW7979" s="12" t="s">
        <v>58</v>
      </c>
      <c r="AX7979" s="12">
        <v>0</v>
      </c>
      <c r="AY7979" s="12">
        <v>2</v>
      </c>
      <c r="AZ7979" s="12">
        <v>0.75</v>
      </c>
      <c r="BA7979" s="12">
        <v>0.75</v>
      </c>
      <c r="BB7979" s="12" t="s">
        <v>59</v>
      </c>
    </row>
    <row r="7980" spans="1:54" x14ac:dyDescent="0.2">
      <c r="A7980" s="7" t="str">
        <f>VLOOKUP(G7980,'Matching-Tabelle'!$A$76:$B$80,2,FALSE)</f>
        <v>claudio.goetz@tkb.ch</v>
      </c>
      <c r="B7980" s="7" t="str">
        <f>VLOOKUP(J7980,'Matching-Tabelle'!$A$1:$B$66,2,FALSE)</f>
        <v>WPI CTB</v>
      </c>
      <c r="C7980" s="7" t="str">
        <f>IF(VLOOKUP(J7980,'Matching-Tabelle'!$A$1:$CB$66,3,FALSE)=0,"",VLOOKUP(J7980,'Matching-Tabelle'!$A$1:$CB$66,3,FALSE))</f>
        <v/>
      </c>
      <c r="D7980" s="7">
        <v>0.75</v>
      </c>
      <c r="E7980" s="7" t="s">
        <v>6622</v>
      </c>
      <c r="F7980" s="8">
        <v>42926</v>
      </c>
      <c r="G7980" s="12" t="s">
        <v>879</v>
      </c>
      <c r="H7980" s="12" t="s">
        <v>880</v>
      </c>
      <c r="I7980" s="12" t="s">
        <v>881</v>
      </c>
      <c r="J7980" s="12">
        <v>927</v>
      </c>
      <c r="K7980" s="12" t="s">
        <v>99</v>
      </c>
      <c r="L7980" s="12" t="s">
        <v>100</v>
      </c>
      <c r="M7980" s="12">
        <v>990001</v>
      </c>
      <c r="N7980" s="12" t="s">
        <v>51</v>
      </c>
      <c r="O7980" s="12">
        <v>0.25</v>
      </c>
      <c r="P7980" s="12"/>
      <c r="Q7980" s="12">
        <v>0.25</v>
      </c>
      <c r="R7980" s="12"/>
      <c r="S7980" s="12" t="s">
        <v>6622</v>
      </c>
      <c r="T7980" s="12"/>
      <c r="U7980" s="12"/>
      <c r="V7980" s="12"/>
      <c r="W7980" s="12"/>
      <c r="X7980" s="12"/>
      <c r="Y7980" s="12"/>
      <c r="Z7980" s="12"/>
      <c r="AA7980" s="12"/>
      <c r="AB7980" s="12"/>
      <c r="AC7980" s="12"/>
      <c r="AD7980" s="12"/>
      <c r="AE7980" s="12">
        <v>12</v>
      </c>
      <c r="AF7980" s="12">
        <v>7.6</v>
      </c>
      <c r="AG7980" s="12">
        <v>5</v>
      </c>
      <c r="AH7980" s="12" t="s">
        <v>53</v>
      </c>
      <c r="AI7980" s="12" t="s">
        <v>54</v>
      </c>
      <c r="AJ7980" s="12">
        <v>2</v>
      </c>
      <c r="AK7980" s="12">
        <v>1</v>
      </c>
      <c r="AL7980" s="12">
        <v>1</v>
      </c>
      <c r="AM7980" s="12" t="s">
        <v>55</v>
      </c>
      <c r="AN7980" s="12" t="s">
        <v>56</v>
      </c>
      <c r="AO7980" s="12"/>
      <c r="AP7980" s="12">
        <v>1</v>
      </c>
      <c r="AQ7980" s="12" t="s">
        <v>57</v>
      </c>
      <c r="AR7980" s="12">
        <v>0</v>
      </c>
      <c r="AS7980" s="12"/>
      <c r="AT7980" s="12"/>
      <c r="AU7980" s="12"/>
      <c r="AV7980" s="12"/>
      <c r="AW7980" s="12" t="s">
        <v>58</v>
      </c>
      <c r="AX7980" s="12">
        <v>0</v>
      </c>
      <c r="AY7980" s="12">
        <v>2</v>
      </c>
      <c r="AZ7980" s="12">
        <v>0.25</v>
      </c>
      <c r="BA7980" s="12">
        <v>0.25</v>
      </c>
      <c r="BB7980" s="12" t="s">
        <v>59</v>
      </c>
    </row>
    <row r="7981" spans="1:54" x14ac:dyDescent="0.2">
      <c r="A7981" s="7" t="str">
        <f>VLOOKUP(G7981,'Matching-Tabelle'!$A$76:$B$80,2,FALSE)</f>
        <v>claudio.goetz@tkb.ch</v>
      </c>
      <c r="B7981" s="7" t="str">
        <f>VLOOKUP(J7981,'Matching-Tabelle'!$A$1:$B$66,2,FALSE)</f>
        <v>WPI CTB</v>
      </c>
      <c r="C7981" s="7" t="str">
        <f>IF(VLOOKUP(J7981,'Matching-Tabelle'!$A$1:$CB$66,3,FALSE)=0,"",VLOOKUP(J7981,'Matching-Tabelle'!$A$1:$CB$66,3,FALSE))</f>
        <v/>
      </c>
      <c r="D7981" s="7">
        <v>0.25</v>
      </c>
      <c r="E7981" s="7" t="s">
        <v>6623</v>
      </c>
      <c r="F7981" s="8">
        <v>42926</v>
      </c>
      <c r="G7981" s="12" t="s">
        <v>879</v>
      </c>
      <c r="H7981" s="12" t="s">
        <v>880</v>
      </c>
      <c r="I7981" s="12" t="s">
        <v>881</v>
      </c>
      <c r="J7981" s="12">
        <v>922</v>
      </c>
      <c r="K7981" s="12" t="s">
        <v>134</v>
      </c>
      <c r="L7981" s="12" t="s">
        <v>135</v>
      </c>
      <c r="M7981" s="12">
        <v>990001</v>
      </c>
      <c r="N7981" s="12" t="s">
        <v>51</v>
      </c>
      <c r="O7981" s="12">
        <v>1.5</v>
      </c>
      <c r="P7981" s="12"/>
      <c r="Q7981" s="12">
        <v>1.5</v>
      </c>
      <c r="R7981" s="12"/>
      <c r="S7981" s="12" t="s">
        <v>6623</v>
      </c>
      <c r="T7981" s="12"/>
      <c r="U7981" s="12"/>
      <c r="V7981" s="12"/>
      <c r="W7981" s="12"/>
      <c r="X7981" s="12"/>
      <c r="Y7981" s="12"/>
      <c r="Z7981" s="12"/>
      <c r="AA7981" s="12"/>
      <c r="AB7981" s="12"/>
      <c r="AC7981" s="12"/>
      <c r="AD7981" s="12"/>
      <c r="AE7981" s="12">
        <v>12</v>
      </c>
      <c r="AF7981" s="12">
        <v>7.6</v>
      </c>
      <c r="AG7981" s="12">
        <v>5</v>
      </c>
      <c r="AH7981" s="12" t="s">
        <v>53</v>
      </c>
      <c r="AI7981" s="12" t="s">
        <v>54</v>
      </c>
      <c r="AJ7981" s="12">
        <v>2</v>
      </c>
      <c r="AK7981" s="12">
        <v>1</v>
      </c>
      <c r="AL7981" s="12">
        <v>1</v>
      </c>
      <c r="AM7981" s="12" t="s">
        <v>55</v>
      </c>
      <c r="AN7981" s="12" t="s">
        <v>56</v>
      </c>
      <c r="AO7981" s="12"/>
      <c r="AP7981" s="12">
        <v>1</v>
      </c>
      <c r="AQ7981" s="12" t="s">
        <v>57</v>
      </c>
      <c r="AR7981" s="12">
        <v>0</v>
      </c>
      <c r="AS7981" s="12"/>
      <c r="AT7981" s="12"/>
      <c r="AU7981" s="12"/>
      <c r="AV7981" s="12"/>
      <c r="AW7981" s="12" t="s">
        <v>58</v>
      </c>
      <c r="AX7981" s="12">
        <v>0</v>
      </c>
      <c r="AY7981" s="12">
        <v>2</v>
      </c>
      <c r="AZ7981" s="12">
        <v>1.5</v>
      </c>
      <c r="BA7981" s="12">
        <v>1.5</v>
      </c>
      <c r="BB7981" s="12" t="s">
        <v>59</v>
      </c>
    </row>
    <row r="7982" spans="1:54" x14ac:dyDescent="0.2">
      <c r="A7982" s="7" t="str">
        <f>VLOOKUP(G7982,'Matching-Tabelle'!$A$76:$B$80,2,FALSE)</f>
        <v>claudio.goetz@tkb.ch</v>
      </c>
      <c r="B7982" s="7" t="str">
        <f>VLOOKUP(J7982,'Matching-Tabelle'!$A$1:$B$66,2,FALSE)</f>
        <v>WPI CTB</v>
      </c>
      <c r="C7982" s="7" t="str">
        <f>IF(VLOOKUP(J7982,'Matching-Tabelle'!$A$1:$CB$66,3,FALSE)=0,"",VLOOKUP(J7982,'Matching-Tabelle'!$A$1:$CB$66,3,FALSE))</f>
        <v/>
      </c>
      <c r="D7982" s="7">
        <v>1.5</v>
      </c>
      <c r="E7982" s="7" t="s">
        <v>6624</v>
      </c>
      <c r="F7982" s="8">
        <v>42926</v>
      </c>
      <c r="G7982" s="12" t="s">
        <v>879</v>
      </c>
      <c r="H7982" s="12" t="s">
        <v>880</v>
      </c>
      <c r="I7982" s="12" t="s">
        <v>881</v>
      </c>
      <c r="J7982" s="12">
        <v>920</v>
      </c>
      <c r="K7982" s="12" t="s">
        <v>148</v>
      </c>
      <c r="L7982" s="12" t="s">
        <v>149</v>
      </c>
      <c r="M7982" s="12">
        <v>990001</v>
      </c>
      <c r="N7982" s="12" t="s">
        <v>51</v>
      </c>
      <c r="O7982" s="12">
        <v>0.5</v>
      </c>
      <c r="P7982" s="12"/>
      <c r="Q7982" s="12">
        <v>0.5</v>
      </c>
      <c r="R7982" s="12"/>
      <c r="S7982" s="12" t="s">
        <v>6624</v>
      </c>
      <c r="T7982" s="12"/>
      <c r="U7982" s="12"/>
      <c r="V7982" s="12"/>
      <c r="W7982" s="12"/>
      <c r="X7982" s="12"/>
      <c r="Y7982" s="12"/>
      <c r="Z7982" s="12"/>
      <c r="AA7982" s="12"/>
      <c r="AB7982" s="12"/>
      <c r="AC7982" s="12"/>
      <c r="AD7982" s="12"/>
      <c r="AE7982" s="12">
        <v>12</v>
      </c>
      <c r="AF7982" s="12">
        <v>7.6</v>
      </c>
      <c r="AG7982" s="12">
        <v>5</v>
      </c>
      <c r="AH7982" s="12" t="s">
        <v>53</v>
      </c>
      <c r="AI7982" s="12" t="s">
        <v>54</v>
      </c>
      <c r="AJ7982" s="12">
        <v>2</v>
      </c>
      <c r="AK7982" s="12">
        <v>1</v>
      </c>
      <c r="AL7982" s="12">
        <v>1</v>
      </c>
      <c r="AM7982" s="12" t="s">
        <v>55</v>
      </c>
      <c r="AN7982" s="12" t="s">
        <v>56</v>
      </c>
      <c r="AO7982" s="12"/>
      <c r="AP7982" s="12">
        <v>1</v>
      </c>
      <c r="AQ7982" s="12" t="s">
        <v>57</v>
      </c>
      <c r="AR7982" s="12">
        <v>0</v>
      </c>
      <c r="AS7982" s="12"/>
      <c r="AT7982" s="12"/>
      <c r="AU7982" s="12"/>
      <c r="AV7982" s="12"/>
      <c r="AW7982" s="12" t="s">
        <v>58</v>
      </c>
      <c r="AX7982" s="12">
        <v>0</v>
      </c>
      <c r="AY7982" s="12">
        <v>2</v>
      </c>
      <c r="AZ7982" s="12">
        <v>0.5</v>
      </c>
      <c r="BA7982" s="12">
        <v>0.5</v>
      </c>
      <c r="BB7982" s="12" t="s">
        <v>59</v>
      </c>
    </row>
    <row r="7983" spans="1:54" x14ac:dyDescent="0.2">
      <c r="A7983" s="7" t="str">
        <f>VLOOKUP(G7983,'Matching-Tabelle'!$A$76:$B$80,2,FALSE)</f>
        <v>claudio.goetz@tkb.ch</v>
      </c>
      <c r="B7983" s="7" t="str">
        <f>VLOOKUP(J7983,'Matching-Tabelle'!$A$1:$B$66,2,FALSE)</f>
        <v>WPI RTB</v>
      </c>
      <c r="C7983" s="7" t="str">
        <f>IF(VLOOKUP(J7983,'Matching-Tabelle'!$A$1:$CB$66,3,FALSE)=0,"",VLOOKUP(J7983,'Matching-Tabelle'!$A$1:$CB$66,3,FALSE))</f>
        <v/>
      </c>
      <c r="D7983" s="7">
        <v>0.5</v>
      </c>
      <c r="E7983" s="7" t="s">
        <v>6625</v>
      </c>
      <c r="F7983" s="8">
        <v>42926</v>
      </c>
      <c r="G7983" s="12" t="s">
        <v>879</v>
      </c>
      <c r="H7983" s="12" t="s">
        <v>880</v>
      </c>
      <c r="I7983" s="12" t="s">
        <v>881</v>
      </c>
      <c r="J7983" s="12">
        <v>36</v>
      </c>
      <c r="K7983" s="12" t="s">
        <v>899</v>
      </c>
      <c r="L7983" s="12" t="s">
        <v>900</v>
      </c>
      <c r="M7983" s="12">
        <v>990001</v>
      </c>
      <c r="N7983" s="12" t="s">
        <v>51</v>
      </c>
      <c r="O7983" s="12">
        <v>0.5</v>
      </c>
      <c r="P7983" s="12"/>
      <c r="Q7983" s="12">
        <v>0.5</v>
      </c>
      <c r="R7983" s="12"/>
      <c r="S7983" s="12" t="s">
        <v>6625</v>
      </c>
      <c r="T7983" s="12"/>
      <c r="U7983" s="12"/>
      <c r="V7983" s="12"/>
      <c r="W7983" s="12"/>
      <c r="X7983" s="12"/>
      <c r="Y7983" s="12"/>
      <c r="Z7983" s="12"/>
      <c r="AA7983" s="12"/>
      <c r="AB7983" s="12"/>
      <c r="AC7983" s="12"/>
      <c r="AD7983" s="12"/>
      <c r="AE7983" s="12">
        <v>12</v>
      </c>
      <c r="AF7983" s="12">
        <v>7.6</v>
      </c>
      <c r="AG7983" s="12">
        <v>5</v>
      </c>
      <c r="AH7983" s="12" t="s">
        <v>53</v>
      </c>
      <c r="AI7983" s="12" t="s">
        <v>54</v>
      </c>
      <c r="AJ7983" s="12">
        <v>2</v>
      </c>
      <c r="AK7983" s="12">
        <v>1</v>
      </c>
      <c r="AL7983" s="12">
        <v>1</v>
      </c>
      <c r="AM7983" s="12" t="s">
        <v>55</v>
      </c>
      <c r="AN7983" s="12" t="s">
        <v>56</v>
      </c>
      <c r="AO7983" s="12"/>
      <c r="AP7983" s="12">
        <v>1</v>
      </c>
      <c r="AQ7983" s="12" t="s">
        <v>57</v>
      </c>
      <c r="AR7983" s="12">
        <v>0</v>
      </c>
      <c r="AS7983" s="12"/>
      <c r="AT7983" s="12"/>
      <c r="AU7983" s="12"/>
      <c r="AV7983" s="12"/>
      <c r="AW7983" s="12" t="s">
        <v>58</v>
      </c>
      <c r="AX7983" s="12">
        <v>0</v>
      </c>
      <c r="AY7983" s="12">
        <v>2</v>
      </c>
      <c r="AZ7983" s="12">
        <v>0.5</v>
      </c>
      <c r="BA7983" s="12">
        <v>0.5</v>
      </c>
      <c r="BB7983" s="12" t="s">
        <v>59</v>
      </c>
    </row>
    <row r="7984" spans="1:54" x14ac:dyDescent="0.2">
      <c r="A7984" s="7" t="str">
        <f>VLOOKUP(G7984,'Matching-Tabelle'!$A$76:$B$80,2,FALSE)</f>
        <v>claudio.goetz@tkb.ch</v>
      </c>
      <c r="B7984" s="7" t="str">
        <f>VLOOKUP(J7984,'Matching-Tabelle'!$A$1:$B$66,2,FALSE)</f>
        <v>WPI CTB</v>
      </c>
      <c r="C7984" s="7" t="str">
        <f>IF(VLOOKUP(J7984,'Matching-Tabelle'!$A$1:$CB$66,3,FALSE)=0,"",VLOOKUP(J7984,'Matching-Tabelle'!$A$1:$CB$66,3,FALSE))</f>
        <v/>
      </c>
      <c r="D7984" s="7">
        <v>0.5</v>
      </c>
      <c r="E7984" s="7" t="s">
        <v>6626</v>
      </c>
      <c r="F7984" s="8">
        <v>42926</v>
      </c>
      <c r="G7984" s="12" t="s">
        <v>879</v>
      </c>
      <c r="H7984" s="12" t="s">
        <v>880</v>
      </c>
      <c r="I7984" s="12" t="s">
        <v>881</v>
      </c>
      <c r="J7984" s="12">
        <v>920</v>
      </c>
      <c r="K7984" s="12" t="s">
        <v>148</v>
      </c>
      <c r="L7984" s="12" t="s">
        <v>149</v>
      </c>
      <c r="M7984" s="12">
        <v>990001</v>
      </c>
      <c r="N7984" s="12" t="s">
        <v>51</v>
      </c>
      <c r="O7984" s="12">
        <v>3.25</v>
      </c>
      <c r="P7984" s="12"/>
      <c r="Q7984" s="12">
        <v>3.25</v>
      </c>
      <c r="R7984" s="12"/>
      <c r="S7984" s="12" t="s">
        <v>6626</v>
      </c>
      <c r="T7984" s="12"/>
      <c r="U7984" s="12"/>
      <c r="V7984" s="12"/>
      <c r="W7984" s="12"/>
      <c r="X7984" s="12"/>
      <c r="Y7984" s="12"/>
      <c r="Z7984" s="12"/>
      <c r="AA7984" s="12"/>
      <c r="AB7984" s="12"/>
      <c r="AC7984" s="12"/>
      <c r="AD7984" s="12"/>
      <c r="AE7984" s="12">
        <v>12</v>
      </c>
      <c r="AF7984" s="12">
        <v>7.6</v>
      </c>
      <c r="AG7984" s="12">
        <v>5</v>
      </c>
      <c r="AH7984" s="12" t="s">
        <v>53</v>
      </c>
      <c r="AI7984" s="12" t="s">
        <v>54</v>
      </c>
      <c r="AJ7984" s="12">
        <v>2</v>
      </c>
      <c r="AK7984" s="12">
        <v>1</v>
      </c>
      <c r="AL7984" s="12">
        <v>1</v>
      </c>
      <c r="AM7984" s="12" t="s">
        <v>55</v>
      </c>
      <c r="AN7984" s="12" t="s">
        <v>56</v>
      </c>
      <c r="AO7984" s="12"/>
      <c r="AP7984" s="12">
        <v>1</v>
      </c>
      <c r="AQ7984" s="12" t="s">
        <v>57</v>
      </c>
      <c r="AR7984" s="12">
        <v>0</v>
      </c>
      <c r="AS7984" s="12"/>
      <c r="AT7984" s="12"/>
      <c r="AU7984" s="12"/>
      <c r="AV7984" s="12"/>
      <c r="AW7984" s="12" t="s">
        <v>58</v>
      </c>
      <c r="AX7984" s="12">
        <v>0</v>
      </c>
      <c r="AY7984" s="12">
        <v>2</v>
      </c>
      <c r="AZ7984" s="12">
        <v>3.25</v>
      </c>
      <c r="BA7984" s="12">
        <v>3.25</v>
      </c>
      <c r="BB7984" s="12" t="s">
        <v>59</v>
      </c>
    </row>
    <row r="7985" spans="1:54" x14ac:dyDescent="0.2">
      <c r="A7985" s="7" t="str">
        <f>VLOOKUP(G7985,'Matching-Tabelle'!$A$76:$B$80,2,FALSE)</f>
        <v>claudio.goetz@tkb.ch</v>
      </c>
      <c r="B7985" s="7" t="str">
        <f>VLOOKUP(J7985,'Matching-Tabelle'!$A$1:$B$66,2,FALSE)</f>
        <v>WPI CTB</v>
      </c>
      <c r="C7985" s="7" t="str">
        <f>IF(VLOOKUP(J7985,'Matching-Tabelle'!$A$1:$CB$66,3,FALSE)=0,"",VLOOKUP(J7985,'Matching-Tabelle'!$A$1:$CB$66,3,FALSE))</f>
        <v/>
      </c>
      <c r="D7985" s="7">
        <v>3.25</v>
      </c>
      <c r="E7985" s="7" t="s">
        <v>6627</v>
      </c>
      <c r="F7985" s="8">
        <v>42926</v>
      </c>
      <c r="G7985" s="12" t="s">
        <v>879</v>
      </c>
      <c r="H7985" s="12" t="s">
        <v>880</v>
      </c>
      <c r="I7985" s="12" t="s">
        <v>881</v>
      </c>
      <c r="J7985" s="12">
        <v>931</v>
      </c>
      <c r="K7985" s="12" t="s">
        <v>294</v>
      </c>
      <c r="L7985" s="12" t="s">
        <v>295</v>
      </c>
      <c r="M7985" s="12">
        <v>990001</v>
      </c>
      <c r="N7985" s="12" t="s">
        <v>51</v>
      </c>
      <c r="O7985" s="12">
        <v>0.5</v>
      </c>
      <c r="P7985" s="12"/>
      <c r="Q7985" s="12">
        <v>0.5</v>
      </c>
      <c r="R7985" s="12"/>
      <c r="S7985" s="12" t="s">
        <v>6627</v>
      </c>
      <c r="T7985" s="12"/>
      <c r="U7985" s="12"/>
      <c r="V7985" s="12"/>
      <c r="W7985" s="12"/>
      <c r="X7985" s="12"/>
      <c r="Y7985" s="12"/>
      <c r="Z7985" s="12"/>
      <c r="AA7985" s="12"/>
      <c r="AB7985" s="12"/>
      <c r="AC7985" s="12"/>
      <c r="AD7985" s="12"/>
      <c r="AE7985" s="12">
        <v>12</v>
      </c>
      <c r="AF7985" s="12">
        <v>7.6</v>
      </c>
      <c r="AG7985" s="12">
        <v>5</v>
      </c>
      <c r="AH7985" s="12" t="s">
        <v>53</v>
      </c>
      <c r="AI7985" s="12" t="s">
        <v>54</v>
      </c>
      <c r="AJ7985" s="12">
        <v>2</v>
      </c>
      <c r="AK7985" s="12">
        <v>1</v>
      </c>
      <c r="AL7985" s="12">
        <v>1</v>
      </c>
      <c r="AM7985" s="12" t="s">
        <v>55</v>
      </c>
      <c r="AN7985" s="12" t="s">
        <v>56</v>
      </c>
      <c r="AO7985" s="12"/>
      <c r="AP7985" s="12">
        <v>1</v>
      </c>
      <c r="AQ7985" s="12" t="s">
        <v>57</v>
      </c>
      <c r="AR7985" s="12">
        <v>0</v>
      </c>
      <c r="AS7985" s="12"/>
      <c r="AT7985" s="12"/>
      <c r="AU7985" s="12"/>
      <c r="AV7985" s="12"/>
      <c r="AW7985" s="12" t="s">
        <v>58</v>
      </c>
      <c r="AX7985" s="12">
        <v>0</v>
      </c>
      <c r="AY7985" s="12">
        <v>2</v>
      </c>
      <c r="AZ7985" s="12">
        <v>0.5</v>
      </c>
      <c r="BA7985" s="12">
        <v>0.5</v>
      </c>
      <c r="BB7985" s="12" t="s">
        <v>59</v>
      </c>
    </row>
    <row r="7986" spans="1:54" x14ac:dyDescent="0.2">
      <c r="A7986" s="7" t="str">
        <f>VLOOKUP(G7986,'Matching-Tabelle'!$A$76:$B$80,2,FALSE)</f>
        <v>claudio.goetz@tkb.ch</v>
      </c>
      <c r="B7986" s="7" t="str">
        <f>VLOOKUP(J7986,'Matching-Tabelle'!$A$1:$B$66,2,FALSE)</f>
        <v>WPI RTB</v>
      </c>
      <c r="C7986" s="7" t="str">
        <f>IF(VLOOKUP(J7986,'Matching-Tabelle'!$A$1:$CB$66,3,FALSE)=0,"",VLOOKUP(J7986,'Matching-Tabelle'!$A$1:$CB$66,3,FALSE))</f>
        <v/>
      </c>
      <c r="D7986" s="7">
        <v>0.5</v>
      </c>
      <c r="E7986" s="7" t="s">
        <v>934</v>
      </c>
      <c r="F7986" s="8">
        <v>42927</v>
      </c>
      <c r="G7986" s="12" t="s">
        <v>879</v>
      </c>
      <c r="H7986" s="12" t="s">
        <v>880</v>
      </c>
      <c r="I7986" s="12" t="s">
        <v>881</v>
      </c>
      <c r="J7986" s="12">
        <v>20</v>
      </c>
      <c r="K7986" s="12" t="s">
        <v>95</v>
      </c>
      <c r="L7986" s="12" t="s">
        <v>96</v>
      </c>
      <c r="M7986" s="12">
        <v>990001</v>
      </c>
      <c r="N7986" s="12" t="s">
        <v>51</v>
      </c>
      <c r="O7986" s="12">
        <v>0.5</v>
      </c>
      <c r="P7986" s="12"/>
      <c r="Q7986" s="12">
        <v>0.5</v>
      </c>
      <c r="R7986" s="12"/>
      <c r="S7986" s="12" t="s">
        <v>934</v>
      </c>
      <c r="T7986" s="12"/>
      <c r="U7986" s="12"/>
      <c r="V7986" s="12"/>
      <c r="W7986" s="12"/>
      <c r="X7986" s="12"/>
      <c r="Y7986" s="12"/>
      <c r="Z7986" s="12"/>
      <c r="AA7986" s="12"/>
      <c r="AB7986" s="12"/>
      <c r="AC7986" s="12"/>
      <c r="AD7986" s="12"/>
      <c r="AE7986" s="12">
        <v>12</v>
      </c>
      <c r="AF7986" s="12">
        <v>7.6</v>
      </c>
      <c r="AG7986" s="12">
        <v>5</v>
      </c>
      <c r="AH7986" s="12" t="s">
        <v>53</v>
      </c>
      <c r="AI7986" s="12" t="s">
        <v>54</v>
      </c>
      <c r="AJ7986" s="12">
        <v>2</v>
      </c>
      <c r="AK7986" s="12">
        <v>1</v>
      </c>
      <c r="AL7986" s="12">
        <v>1</v>
      </c>
      <c r="AM7986" s="12" t="s">
        <v>55</v>
      </c>
      <c r="AN7986" s="12" t="s">
        <v>56</v>
      </c>
      <c r="AO7986" s="12"/>
      <c r="AP7986" s="12">
        <v>1</v>
      </c>
      <c r="AQ7986" s="12" t="s">
        <v>57</v>
      </c>
      <c r="AR7986" s="12">
        <v>0</v>
      </c>
      <c r="AS7986" s="12"/>
      <c r="AT7986" s="12"/>
      <c r="AU7986" s="12"/>
      <c r="AV7986" s="12"/>
      <c r="AW7986" s="12" t="s">
        <v>58</v>
      </c>
      <c r="AX7986" s="12">
        <v>0</v>
      </c>
      <c r="AY7986" s="12">
        <v>2</v>
      </c>
      <c r="AZ7986" s="12">
        <v>0.5</v>
      </c>
      <c r="BA7986" s="12">
        <v>0.5</v>
      </c>
      <c r="BB7986" s="12" t="s">
        <v>59</v>
      </c>
    </row>
    <row r="7987" spans="1:54" x14ac:dyDescent="0.2">
      <c r="A7987" s="7" t="str">
        <f>VLOOKUP(G7987,'Matching-Tabelle'!$A$76:$B$80,2,FALSE)</f>
        <v>claudio.goetz@tkb.ch</v>
      </c>
      <c r="B7987" s="7" t="str">
        <f>VLOOKUP(J7987,'Matching-Tabelle'!$A$1:$B$66,2,FALSE)</f>
        <v>Proj MESOF</v>
      </c>
      <c r="C7987" s="7" t="str">
        <f>IF(VLOOKUP(J7987,'Matching-Tabelle'!$A$1:$CB$66,3,FALSE)=0,"",VLOOKUP(J7987,'Matching-Tabelle'!$A$1:$CB$66,3,FALSE))</f>
        <v>WPI Projekte</v>
      </c>
      <c r="D7987" s="7">
        <v>0.5</v>
      </c>
      <c r="E7987" s="7" t="s">
        <v>6628</v>
      </c>
      <c r="F7987" s="8">
        <v>42927</v>
      </c>
      <c r="G7987" s="12" t="s">
        <v>879</v>
      </c>
      <c r="H7987" s="12" t="s">
        <v>880</v>
      </c>
      <c r="I7987" s="12" t="s">
        <v>881</v>
      </c>
      <c r="J7987" s="12">
        <v>2500259</v>
      </c>
      <c r="K7987" s="12" t="s">
        <v>5567</v>
      </c>
      <c r="L7987" s="12" t="s">
        <v>5568</v>
      </c>
      <c r="M7987" s="12">
        <v>990001</v>
      </c>
      <c r="N7987" s="12" t="s">
        <v>51</v>
      </c>
      <c r="O7987" s="12">
        <v>0.5</v>
      </c>
      <c r="P7987" s="12"/>
      <c r="Q7987" s="12">
        <v>0.5</v>
      </c>
      <c r="R7987" s="12"/>
      <c r="S7987" s="12" t="s">
        <v>6628</v>
      </c>
      <c r="T7987" s="12"/>
      <c r="U7987" s="12"/>
      <c r="V7987" s="12"/>
      <c r="W7987" s="12"/>
      <c r="X7987" s="12"/>
      <c r="Y7987" s="12"/>
      <c r="Z7987" s="12"/>
      <c r="AA7987" s="12"/>
      <c r="AB7987" s="12"/>
      <c r="AC7987" s="12"/>
      <c r="AD7987" s="12"/>
      <c r="AE7987" s="12">
        <v>5</v>
      </c>
      <c r="AF7987" s="12">
        <v>0</v>
      </c>
      <c r="AG7987" s="12">
        <v>1</v>
      </c>
      <c r="AH7987" s="12" t="s">
        <v>411</v>
      </c>
      <c r="AI7987" s="12" t="s">
        <v>411</v>
      </c>
      <c r="AJ7987" s="12">
        <v>2</v>
      </c>
      <c r="AK7987" s="12">
        <v>1</v>
      </c>
      <c r="AL7987" s="12">
        <v>1</v>
      </c>
      <c r="AM7987" s="12" t="s">
        <v>55</v>
      </c>
      <c r="AN7987" s="12" t="s">
        <v>56</v>
      </c>
      <c r="AO7987" s="12"/>
      <c r="AP7987" s="12">
        <v>1</v>
      </c>
      <c r="AQ7987" s="12" t="s">
        <v>57</v>
      </c>
      <c r="AR7987" s="12">
        <v>0</v>
      </c>
      <c r="AS7987" s="12"/>
      <c r="AT7987" s="12"/>
      <c r="AU7987" s="12"/>
      <c r="AV7987" s="12"/>
      <c r="AW7987" s="12" t="s">
        <v>58</v>
      </c>
      <c r="AX7987" s="12">
        <v>0</v>
      </c>
      <c r="AY7987" s="12">
        <v>2</v>
      </c>
      <c r="AZ7987" s="12">
        <v>0.5</v>
      </c>
      <c r="BA7987" s="12">
        <v>0.5</v>
      </c>
      <c r="BB7987" s="12" t="s">
        <v>59</v>
      </c>
    </row>
    <row r="7988" spans="1:54" x14ac:dyDescent="0.2">
      <c r="A7988" s="7" t="str">
        <f>VLOOKUP(G7988,'Matching-Tabelle'!$A$76:$B$80,2,FALSE)</f>
        <v>claudio.goetz@tkb.ch</v>
      </c>
      <c r="B7988" s="7" t="str">
        <f>VLOOKUP(J7988,'Matching-Tabelle'!$A$1:$B$66,2,FALSE)</f>
        <v>WPI RTB</v>
      </c>
      <c r="C7988" s="7" t="str">
        <f>IF(VLOOKUP(J7988,'Matching-Tabelle'!$A$1:$CB$66,3,FALSE)=0,"",VLOOKUP(J7988,'Matching-Tabelle'!$A$1:$CB$66,3,FALSE))</f>
        <v/>
      </c>
      <c r="D7988" s="7">
        <v>0.5</v>
      </c>
      <c r="E7988" s="7" t="s">
        <v>2434</v>
      </c>
      <c r="F7988" s="8">
        <v>42927</v>
      </c>
      <c r="G7988" s="12" t="s">
        <v>879</v>
      </c>
      <c r="H7988" s="12" t="s">
        <v>880</v>
      </c>
      <c r="I7988" s="12" t="s">
        <v>881</v>
      </c>
      <c r="J7988" s="12">
        <v>21</v>
      </c>
      <c r="K7988" s="12" t="s">
        <v>117</v>
      </c>
      <c r="L7988" s="12" t="s">
        <v>118</v>
      </c>
      <c r="M7988" s="12">
        <v>990001</v>
      </c>
      <c r="N7988" s="12" t="s">
        <v>51</v>
      </c>
      <c r="O7988" s="12">
        <v>0.25</v>
      </c>
      <c r="P7988" s="12"/>
      <c r="Q7988" s="12">
        <v>0.25</v>
      </c>
      <c r="R7988" s="12"/>
      <c r="S7988" s="12" t="s">
        <v>2434</v>
      </c>
      <c r="T7988" s="12"/>
      <c r="U7988" s="12"/>
      <c r="V7988" s="12"/>
      <c r="W7988" s="12"/>
      <c r="X7988" s="12"/>
      <c r="Y7988" s="12"/>
      <c r="Z7988" s="12"/>
      <c r="AA7988" s="12"/>
      <c r="AB7988" s="12"/>
      <c r="AC7988" s="12"/>
      <c r="AD7988" s="12"/>
      <c r="AE7988" s="12">
        <v>12</v>
      </c>
      <c r="AF7988" s="12">
        <v>7.6</v>
      </c>
      <c r="AG7988" s="12">
        <v>5</v>
      </c>
      <c r="AH7988" s="12" t="s">
        <v>53</v>
      </c>
      <c r="AI7988" s="12" t="s">
        <v>54</v>
      </c>
      <c r="AJ7988" s="12">
        <v>2</v>
      </c>
      <c r="AK7988" s="12">
        <v>1</v>
      </c>
      <c r="AL7988" s="12">
        <v>1</v>
      </c>
      <c r="AM7988" s="12" t="s">
        <v>55</v>
      </c>
      <c r="AN7988" s="12" t="s">
        <v>56</v>
      </c>
      <c r="AO7988" s="12"/>
      <c r="AP7988" s="12">
        <v>1</v>
      </c>
      <c r="AQ7988" s="12" t="s">
        <v>57</v>
      </c>
      <c r="AR7988" s="12">
        <v>0</v>
      </c>
      <c r="AS7988" s="12"/>
      <c r="AT7988" s="12"/>
      <c r="AU7988" s="12"/>
      <c r="AV7988" s="12"/>
      <c r="AW7988" s="12" t="s">
        <v>58</v>
      </c>
      <c r="AX7988" s="12">
        <v>0</v>
      </c>
      <c r="AY7988" s="12">
        <v>2</v>
      </c>
      <c r="AZ7988" s="12">
        <v>0.25</v>
      </c>
      <c r="BA7988" s="12">
        <v>0.25</v>
      </c>
      <c r="BB7988" s="12" t="s">
        <v>59</v>
      </c>
    </row>
    <row r="7989" spans="1:54" x14ac:dyDescent="0.2">
      <c r="A7989" s="7" t="str">
        <f>VLOOKUP(G7989,'Matching-Tabelle'!$A$76:$B$80,2,FALSE)</f>
        <v>claudio.goetz@tkb.ch</v>
      </c>
      <c r="B7989" s="7" t="str">
        <f>VLOOKUP(J7989,'Matching-Tabelle'!$A$1:$B$66,2,FALSE)</f>
        <v>WPI CTB</v>
      </c>
      <c r="C7989" s="7" t="str">
        <f>IF(VLOOKUP(J7989,'Matching-Tabelle'!$A$1:$CB$66,3,FALSE)=0,"",VLOOKUP(J7989,'Matching-Tabelle'!$A$1:$CB$66,3,FALSE))</f>
        <v/>
      </c>
      <c r="D7989" s="7">
        <v>0.25</v>
      </c>
      <c r="E7989" s="7" t="s">
        <v>6629</v>
      </c>
      <c r="F7989" s="8">
        <v>42927</v>
      </c>
      <c r="G7989" s="12" t="s">
        <v>879</v>
      </c>
      <c r="H7989" s="12" t="s">
        <v>880</v>
      </c>
      <c r="I7989" s="12" t="s">
        <v>881</v>
      </c>
      <c r="J7989" s="12">
        <v>931</v>
      </c>
      <c r="K7989" s="12" t="s">
        <v>294</v>
      </c>
      <c r="L7989" s="12" t="s">
        <v>295</v>
      </c>
      <c r="M7989" s="12">
        <v>990001</v>
      </c>
      <c r="N7989" s="12" t="s">
        <v>51</v>
      </c>
      <c r="O7989" s="12">
        <v>1</v>
      </c>
      <c r="P7989" s="12"/>
      <c r="Q7989" s="12">
        <v>1</v>
      </c>
      <c r="R7989" s="12"/>
      <c r="S7989" s="12" t="s">
        <v>6629</v>
      </c>
      <c r="T7989" s="12"/>
      <c r="U7989" s="12"/>
      <c r="V7989" s="12"/>
      <c r="W7989" s="12"/>
      <c r="X7989" s="12"/>
      <c r="Y7989" s="12"/>
      <c r="Z7989" s="12"/>
      <c r="AA7989" s="12"/>
      <c r="AB7989" s="12"/>
      <c r="AC7989" s="12"/>
      <c r="AD7989" s="12"/>
      <c r="AE7989" s="12">
        <v>12</v>
      </c>
      <c r="AF7989" s="12">
        <v>7.6</v>
      </c>
      <c r="AG7989" s="12">
        <v>5</v>
      </c>
      <c r="AH7989" s="12" t="s">
        <v>53</v>
      </c>
      <c r="AI7989" s="12" t="s">
        <v>54</v>
      </c>
      <c r="AJ7989" s="12">
        <v>2</v>
      </c>
      <c r="AK7989" s="12">
        <v>1</v>
      </c>
      <c r="AL7989" s="12">
        <v>1</v>
      </c>
      <c r="AM7989" s="12" t="s">
        <v>55</v>
      </c>
      <c r="AN7989" s="12" t="s">
        <v>56</v>
      </c>
      <c r="AO7989" s="12"/>
      <c r="AP7989" s="12">
        <v>1</v>
      </c>
      <c r="AQ7989" s="12" t="s">
        <v>57</v>
      </c>
      <c r="AR7989" s="12">
        <v>0</v>
      </c>
      <c r="AS7989" s="12"/>
      <c r="AT7989" s="12"/>
      <c r="AU7989" s="12"/>
      <c r="AV7989" s="12"/>
      <c r="AW7989" s="12" t="s">
        <v>58</v>
      </c>
      <c r="AX7989" s="12">
        <v>0</v>
      </c>
      <c r="AY7989" s="12">
        <v>2</v>
      </c>
      <c r="AZ7989" s="12">
        <v>1</v>
      </c>
      <c r="BA7989" s="12">
        <v>1</v>
      </c>
      <c r="BB7989" s="12" t="s">
        <v>59</v>
      </c>
    </row>
    <row r="7990" spans="1:54" x14ac:dyDescent="0.2">
      <c r="A7990" s="7" t="str">
        <f>VLOOKUP(G7990,'Matching-Tabelle'!$A$76:$B$80,2,FALSE)</f>
        <v>claudio.goetz@tkb.ch</v>
      </c>
      <c r="B7990" s="7" t="str">
        <f>VLOOKUP(J7990,'Matching-Tabelle'!$A$1:$B$66,2,FALSE)</f>
        <v>WPI CTB</v>
      </c>
      <c r="C7990" s="7" t="str">
        <f>IF(VLOOKUP(J7990,'Matching-Tabelle'!$A$1:$CB$66,3,FALSE)=0,"",VLOOKUP(J7990,'Matching-Tabelle'!$A$1:$CB$66,3,FALSE))</f>
        <v/>
      </c>
      <c r="D7990" s="7">
        <v>1</v>
      </c>
      <c r="E7990" s="7" t="s">
        <v>6630</v>
      </c>
      <c r="F7990" s="8">
        <v>42927</v>
      </c>
      <c r="G7990" s="12" t="s">
        <v>879</v>
      </c>
      <c r="H7990" s="12" t="s">
        <v>880</v>
      </c>
      <c r="I7990" s="12" t="s">
        <v>881</v>
      </c>
      <c r="J7990" s="12">
        <v>932</v>
      </c>
      <c r="K7990" s="12" t="s">
        <v>124</v>
      </c>
      <c r="L7990" s="12" t="s">
        <v>125</v>
      </c>
      <c r="M7990" s="12">
        <v>990001</v>
      </c>
      <c r="N7990" s="12" t="s">
        <v>51</v>
      </c>
      <c r="O7990" s="12">
        <v>2.5</v>
      </c>
      <c r="P7990" s="12"/>
      <c r="Q7990" s="12">
        <v>2.5</v>
      </c>
      <c r="R7990" s="12"/>
      <c r="S7990" s="12" t="s">
        <v>6630</v>
      </c>
      <c r="T7990" s="12"/>
      <c r="U7990" s="12"/>
      <c r="V7990" s="12"/>
      <c r="W7990" s="12"/>
      <c r="X7990" s="12"/>
      <c r="Y7990" s="12"/>
      <c r="Z7990" s="12"/>
      <c r="AA7990" s="12"/>
      <c r="AB7990" s="12"/>
      <c r="AC7990" s="12"/>
      <c r="AD7990" s="12"/>
      <c r="AE7990" s="12">
        <v>12</v>
      </c>
      <c r="AF7990" s="12">
        <v>7.6</v>
      </c>
      <c r="AG7990" s="12">
        <v>5</v>
      </c>
      <c r="AH7990" s="12" t="s">
        <v>53</v>
      </c>
      <c r="AI7990" s="12" t="s">
        <v>54</v>
      </c>
      <c r="AJ7990" s="12">
        <v>2</v>
      </c>
      <c r="AK7990" s="12">
        <v>1</v>
      </c>
      <c r="AL7990" s="12">
        <v>1</v>
      </c>
      <c r="AM7990" s="12" t="s">
        <v>55</v>
      </c>
      <c r="AN7990" s="12" t="s">
        <v>56</v>
      </c>
      <c r="AO7990" s="12"/>
      <c r="AP7990" s="12">
        <v>1</v>
      </c>
      <c r="AQ7990" s="12" t="s">
        <v>57</v>
      </c>
      <c r="AR7990" s="12">
        <v>0</v>
      </c>
      <c r="AS7990" s="12"/>
      <c r="AT7990" s="12"/>
      <c r="AU7990" s="12"/>
      <c r="AV7990" s="12"/>
      <c r="AW7990" s="12" t="s">
        <v>58</v>
      </c>
      <c r="AX7990" s="12">
        <v>0</v>
      </c>
      <c r="AY7990" s="12">
        <v>2</v>
      </c>
      <c r="AZ7990" s="12">
        <v>2.5</v>
      </c>
      <c r="BA7990" s="12">
        <v>2.5</v>
      </c>
      <c r="BB7990" s="12" t="s">
        <v>59</v>
      </c>
    </row>
    <row r="7991" spans="1:54" x14ac:dyDescent="0.2">
      <c r="A7991" s="7" t="str">
        <f>VLOOKUP(G7991,'Matching-Tabelle'!$A$76:$B$80,2,FALSE)</f>
        <v>claudio.goetz@tkb.ch</v>
      </c>
      <c r="B7991" s="7" t="str">
        <f>VLOOKUP(J7991,'Matching-Tabelle'!$A$1:$B$66,2,FALSE)</f>
        <v>WPI CTB</v>
      </c>
      <c r="C7991" s="7" t="str">
        <f>IF(VLOOKUP(J7991,'Matching-Tabelle'!$A$1:$CB$66,3,FALSE)=0,"",VLOOKUP(J7991,'Matching-Tabelle'!$A$1:$CB$66,3,FALSE))</f>
        <v/>
      </c>
      <c r="D7991" s="7">
        <v>2.5</v>
      </c>
      <c r="E7991" s="7" t="s">
        <v>6631</v>
      </c>
      <c r="F7991" s="8">
        <v>42927</v>
      </c>
      <c r="G7991" s="12" t="s">
        <v>879</v>
      </c>
      <c r="H7991" s="12" t="s">
        <v>880</v>
      </c>
      <c r="I7991" s="12" t="s">
        <v>881</v>
      </c>
      <c r="J7991" s="12">
        <v>927</v>
      </c>
      <c r="K7991" s="12" t="s">
        <v>99</v>
      </c>
      <c r="L7991" s="12" t="s">
        <v>100</v>
      </c>
      <c r="M7991" s="12">
        <v>990001</v>
      </c>
      <c r="N7991" s="12" t="s">
        <v>51</v>
      </c>
      <c r="O7991" s="12">
        <v>1.25</v>
      </c>
      <c r="P7991" s="12"/>
      <c r="Q7991" s="12">
        <v>1.25</v>
      </c>
      <c r="R7991" s="12"/>
      <c r="S7991" s="12" t="s">
        <v>6631</v>
      </c>
      <c r="T7991" s="12"/>
      <c r="U7991" s="12"/>
      <c r="V7991" s="12"/>
      <c r="W7991" s="12"/>
      <c r="X7991" s="12"/>
      <c r="Y7991" s="12"/>
      <c r="Z7991" s="12"/>
      <c r="AA7991" s="12"/>
      <c r="AB7991" s="12"/>
      <c r="AC7991" s="12"/>
      <c r="AD7991" s="12"/>
      <c r="AE7991" s="12">
        <v>12</v>
      </c>
      <c r="AF7991" s="12">
        <v>7.6</v>
      </c>
      <c r="AG7991" s="12">
        <v>5</v>
      </c>
      <c r="AH7991" s="12" t="s">
        <v>53</v>
      </c>
      <c r="AI7991" s="12" t="s">
        <v>54</v>
      </c>
      <c r="AJ7991" s="12">
        <v>2</v>
      </c>
      <c r="AK7991" s="12">
        <v>1</v>
      </c>
      <c r="AL7991" s="12">
        <v>1</v>
      </c>
      <c r="AM7991" s="12" t="s">
        <v>55</v>
      </c>
      <c r="AN7991" s="12" t="s">
        <v>56</v>
      </c>
      <c r="AO7991" s="12"/>
      <c r="AP7991" s="12">
        <v>1</v>
      </c>
      <c r="AQ7991" s="12" t="s">
        <v>57</v>
      </c>
      <c r="AR7991" s="12">
        <v>0</v>
      </c>
      <c r="AS7991" s="12"/>
      <c r="AT7991" s="12"/>
      <c r="AU7991" s="12"/>
      <c r="AV7991" s="12"/>
      <c r="AW7991" s="12" t="s">
        <v>58</v>
      </c>
      <c r="AX7991" s="12">
        <v>0</v>
      </c>
      <c r="AY7991" s="12">
        <v>2</v>
      </c>
      <c r="AZ7991" s="12">
        <v>1.25</v>
      </c>
      <c r="BA7991" s="12">
        <v>1.25</v>
      </c>
      <c r="BB7991" s="12" t="s">
        <v>59</v>
      </c>
    </row>
    <row r="7992" spans="1:54" x14ac:dyDescent="0.2">
      <c r="A7992" s="7" t="str">
        <f>VLOOKUP(G7992,'Matching-Tabelle'!$A$76:$B$80,2,FALSE)</f>
        <v>claudio.goetz@tkb.ch</v>
      </c>
      <c r="B7992" s="7" t="str">
        <f>VLOOKUP(J7992,'Matching-Tabelle'!$A$1:$B$66,2,FALSE)</f>
        <v>WPI CTB</v>
      </c>
      <c r="C7992" s="7" t="str">
        <f>IF(VLOOKUP(J7992,'Matching-Tabelle'!$A$1:$CB$66,3,FALSE)=0,"",VLOOKUP(J7992,'Matching-Tabelle'!$A$1:$CB$66,3,FALSE))</f>
        <v/>
      </c>
      <c r="D7992" s="7">
        <v>1.25</v>
      </c>
      <c r="E7992" s="7" t="s">
        <v>6632</v>
      </c>
      <c r="F7992" s="8">
        <v>42927</v>
      </c>
      <c r="G7992" s="12" t="s">
        <v>879</v>
      </c>
      <c r="H7992" s="12" t="s">
        <v>880</v>
      </c>
      <c r="I7992" s="12" t="s">
        <v>881</v>
      </c>
      <c r="J7992" s="12">
        <v>921</v>
      </c>
      <c r="K7992" s="12" t="s">
        <v>224</v>
      </c>
      <c r="L7992" s="12" t="s">
        <v>225</v>
      </c>
      <c r="M7992" s="12">
        <v>990001</v>
      </c>
      <c r="N7992" s="12" t="s">
        <v>51</v>
      </c>
      <c r="O7992" s="12">
        <v>0.75</v>
      </c>
      <c r="P7992" s="12"/>
      <c r="Q7992" s="12">
        <v>0.75</v>
      </c>
      <c r="R7992" s="12"/>
      <c r="S7992" s="12" t="s">
        <v>6632</v>
      </c>
      <c r="T7992" s="12"/>
      <c r="U7992" s="12"/>
      <c r="V7992" s="12"/>
      <c r="W7992" s="12"/>
      <c r="X7992" s="12"/>
      <c r="Y7992" s="12"/>
      <c r="Z7992" s="12"/>
      <c r="AA7992" s="12"/>
      <c r="AB7992" s="12"/>
      <c r="AC7992" s="12"/>
      <c r="AD7992" s="12"/>
      <c r="AE7992" s="12">
        <v>12</v>
      </c>
      <c r="AF7992" s="12">
        <v>7.6</v>
      </c>
      <c r="AG7992" s="12">
        <v>5</v>
      </c>
      <c r="AH7992" s="12" t="s">
        <v>53</v>
      </c>
      <c r="AI7992" s="12" t="s">
        <v>54</v>
      </c>
      <c r="AJ7992" s="12">
        <v>2</v>
      </c>
      <c r="AK7992" s="12">
        <v>1</v>
      </c>
      <c r="AL7992" s="12">
        <v>1</v>
      </c>
      <c r="AM7992" s="12" t="s">
        <v>55</v>
      </c>
      <c r="AN7992" s="12" t="s">
        <v>56</v>
      </c>
      <c r="AO7992" s="12"/>
      <c r="AP7992" s="12">
        <v>1</v>
      </c>
      <c r="AQ7992" s="12" t="s">
        <v>57</v>
      </c>
      <c r="AR7992" s="12">
        <v>0</v>
      </c>
      <c r="AS7992" s="12"/>
      <c r="AT7992" s="12"/>
      <c r="AU7992" s="12"/>
      <c r="AV7992" s="12"/>
      <c r="AW7992" s="12" t="s">
        <v>58</v>
      </c>
      <c r="AX7992" s="12">
        <v>0</v>
      </c>
      <c r="AY7992" s="12">
        <v>2</v>
      </c>
      <c r="AZ7992" s="12">
        <v>0.75</v>
      </c>
      <c r="BA7992" s="12">
        <v>0.75</v>
      </c>
      <c r="BB7992" s="12" t="s">
        <v>59</v>
      </c>
    </row>
    <row r="7993" spans="1:54" x14ac:dyDescent="0.2">
      <c r="A7993" s="7" t="str">
        <f>VLOOKUP(G7993,'Matching-Tabelle'!$A$76:$B$80,2,FALSE)</f>
        <v>claudio.goetz@tkb.ch</v>
      </c>
      <c r="B7993" s="7" t="str">
        <f>VLOOKUP(J7993,'Matching-Tabelle'!$A$1:$B$66,2,FALSE)</f>
        <v>Progr Beratungsdigi</v>
      </c>
      <c r="C7993" s="7" t="str">
        <f>IF(VLOOKUP(J7993,'Matching-Tabelle'!$A$1:$CB$66,3,FALSE)=0,"",VLOOKUP(J7993,'Matching-Tabelle'!$A$1:$CB$66,3,FALSE))</f>
        <v/>
      </c>
      <c r="D7993" s="7">
        <v>0.75</v>
      </c>
      <c r="E7993" s="7" t="s">
        <v>6633</v>
      </c>
      <c r="F7993" s="8">
        <v>42927</v>
      </c>
      <c r="G7993" s="12" t="s">
        <v>879</v>
      </c>
      <c r="H7993" s="12" t="s">
        <v>880</v>
      </c>
      <c r="I7993" s="12" t="s">
        <v>881</v>
      </c>
      <c r="J7993" s="12">
        <v>2500214</v>
      </c>
      <c r="K7993" s="12" t="s">
        <v>2386</v>
      </c>
      <c r="L7993" s="12" t="s">
        <v>2387</v>
      </c>
      <c r="M7993" s="12">
        <v>990001</v>
      </c>
      <c r="N7993" s="12" t="s">
        <v>51</v>
      </c>
      <c r="O7993" s="12">
        <v>0.5</v>
      </c>
      <c r="P7993" s="12"/>
      <c r="Q7993" s="12">
        <v>0.5</v>
      </c>
      <c r="R7993" s="12"/>
      <c r="S7993" s="12" t="s">
        <v>6633</v>
      </c>
      <c r="T7993" s="12"/>
      <c r="U7993" s="12"/>
      <c r="V7993" s="12"/>
      <c r="W7993" s="12"/>
      <c r="X7993" s="12"/>
      <c r="Y7993" s="12"/>
      <c r="Z7993" s="12"/>
      <c r="AA7993" s="12"/>
      <c r="AB7993" s="12"/>
      <c r="AC7993" s="12"/>
      <c r="AD7993" s="12"/>
      <c r="AE7993" s="12">
        <v>12</v>
      </c>
      <c r="AF7993" s="12">
        <v>7.6</v>
      </c>
      <c r="AG7993" s="12">
        <v>5</v>
      </c>
      <c r="AH7993" s="12" t="s">
        <v>53</v>
      </c>
      <c r="AI7993" s="12" t="s">
        <v>54</v>
      </c>
      <c r="AJ7993" s="12">
        <v>2</v>
      </c>
      <c r="AK7993" s="12">
        <v>1</v>
      </c>
      <c r="AL7993" s="12">
        <v>1</v>
      </c>
      <c r="AM7993" s="12" t="s">
        <v>55</v>
      </c>
      <c r="AN7993" s="12" t="s">
        <v>56</v>
      </c>
      <c r="AO7993" s="12"/>
      <c r="AP7993" s="12">
        <v>1</v>
      </c>
      <c r="AQ7993" s="12" t="s">
        <v>57</v>
      </c>
      <c r="AR7993" s="12">
        <v>0</v>
      </c>
      <c r="AS7993" s="12"/>
      <c r="AT7993" s="12"/>
      <c r="AU7993" s="12"/>
      <c r="AV7993" s="12"/>
      <c r="AW7993" s="12" t="s">
        <v>58</v>
      </c>
      <c r="AX7993" s="12">
        <v>0</v>
      </c>
      <c r="AY7993" s="12">
        <v>2</v>
      </c>
      <c r="AZ7993" s="12">
        <v>0.5</v>
      </c>
      <c r="BA7993" s="12">
        <v>0.5</v>
      </c>
      <c r="BB7993" s="12" t="s">
        <v>59</v>
      </c>
    </row>
    <row r="7994" spans="1:54" x14ac:dyDescent="0.2">
      <c r="A7994" s="7" t="str">
        <f>VLOOKUP(G7994,'Matching-Tabelle'!$A$76:$B$80,2,FALSE)</f>
        <v>claudio.goetz@tkb.ch</v>
      </c>
      <c r="B7994" s="7" t="str">
        <f>VLOOKUP(J7994,'Matching-Tabelle'!$A$1:$B$66,2,FALSE)</f>
        <v>Proj CIRE</v>
      </c>
      <c r="C7994" s="7" t="str">
        <f>IF(VLOOKUP(J7994,'Matching-Tabelle'!$A$1:$CB$66,3,FALSE)=0,"",VLOOKUP(J7994,'Matching-Tabelle'!$A$1:$CB$66,3,FALSE))</f>
        <v>WPI Projekte</v>
      </c>
      <c r="D7994" s="7">
        <v>0.5</v>
      </c>
      <c r="E7994" s="7" t="s">
        <v>6634</v>
      </c>
      <c r="F7994" s="8">
        <v>42927</v>
      </c>
      <c r="G7994" s="12" t="s">
        <v>879</v>
      </c>
      <c r="H7994" s="12" t="s">
        <v>880</v>
      </c>
      <c r="I7994" s="12" t="s">
        <v>881</v>
      </c>
      <c r="J7994" s="12">
        <v>2500257</v>
      </c>
      <c r="K7994" s="12" t="s">
        <v>687</v>
      </c>
      <c r="L7994" s="12" t="s">
        <v>5423</v>
      </c>
      <c r="M7994" s="12">
        <v>990001</v>
      </c>
      <c r="N7994" s="12" t="s">
        <v>51</v>
      </c>
      <c r="O7994" s="12">
        <v>0.5</v>
      </c>
      <c r="P7994" s="12"/>
      <c r="Q7994" s="12">
        <v>0.5</v>
      </c>
      <c r="R7994" s="12"/>
      <c r="S7994" s="12" t="s">
        <v>6634</v>
      </c>
      <c r="T7994" s="12"/>
      <c r="U7994" s="12"/>
      <c r="V7994" s="12"/>
      <c r="W7994" s="12"/>
      <c r="X7994" s="12"/>
      <c r="Y7994" s="12"/>
      <c r="Z7994" s="12"/>
      <c r="AA7994" s="12"/>
      <c r="AB7994" s="12"/>
      <c r="AC7994" s="12"/>
      <c r="AD7994" s="12"/>
      <c r="AE7994" s="12">
        <v>5</v>
      </c>
      <c r="AF7994" s="12">
        <v>0</v>
      </c>
      <c r="AG7994" s="12">
        <v>1</v>
      </c>
      <c r="AH7994" s="12" t="s">
        <v>411</v>
      </c>
      <c r="AI7994" s="12" t="s">
        <v>411</v>
      </c>
      <c r="AJ7994" s="12">
        <v>2</v>
      </c>
      <c r="AK7994" s="12">
        <v>1</v>
      </c>
      <c r="AL7994" s="12">
        <v>1</v>
      </c>
      <c r="AM7994" s="12" t="s">
        <v>55</v>
      </c>
      <c r="AN7994" s="12" t="s">
        <v>56</v>
      </c>
      <c r="AO7994" s="12"/>
      <c r="AP7994" s="12">
        <v>1</v>
      </c>
      <c r="AQ7994" s="12" t="s">
        <v>57</v>
      </c>
      <c r="AR7994" s="12">
        <v>0</v>
      </c>
      <c r="AS7994" s="12"/>
      <c r="AT7994" s="12"/>
      <c r="AU7994" s="12"/>
      <c r="AV7994" s="12"/>
      <c r="AW7994" s="12" t="s">
        <v>58</v>
      </c>
      <c r="AX7994" s="12">
        <v>0</v>
      </c>
      <c r="AY7994" s="12">
        <v>2</v>
      </c>
      <c r="AZ7994" s="12">
        <v>0.5</v>
      </c>
      <c r="BA7994" s="12">
        <v>0.5</v>
      </c>
      <c r="BB7994" s="12" t="s">
        <v>59</v>
      </c>
    </row>
    <row r="7995" spans="1:54" x14ac:dyDescent="0.2">
      <c r="A7995" s="7" t="str">
        <f>VLOOKUP(G7995,'Matching-Tabelle'!$A$76:$B$80,2,FALSE)</f>
        <v>claudio.goetz@tkb.ch</v>
      </c>
      <c r="B7995" s="7" t="str">
        <f>VLOOKUP(J7995,'Matching-Tabelle'!$A$1:$B$66,2,FALSE)</f>
        <v>Proj XenMobile</v>
      </c>
      <c r="C7995" s="7" t="str">
        <f>IF(VLOOKUP(J7995,'Matching-Tabelle'!$A$1:$CB$66,3,FALSE)=0,"",VLOOKUP(J7995,'Matching-Tabelle'!$A$1:$CB$66,3,FALSE))</f>
        <v>WPI Projekte</v>
      </c>
      <c r="D7995" s="7">
        <v>0.5</v>
      </c>
      <c r="E7995" s="7" t="s">
        <v>6635</v>
      </c>
      <c r="F7995" s="8">
        <v>42927</v>
      </c>
      <c r="G7995" s="12" t="s">
        <v>879</v>
      </c>
      <c r="H7995" s="12" t="s">
        <v>880</v>
      </c>
      <c r="I7995" s="12" t="s">
        <v>881</v>
      </c>
      <c r="J7995" s="12">
        <v>2500251</v>
      </c>
      <c r="K7995" s="12" t="s">
        <v>408</v>
      </c>
      <c r="L7995" s="12" t="s">
        <v>409</v>
      </c>
      <c r="M7995" s="12">
        <v>990001</v>
      </c>
      <c r="N7995" s="12" t="s">
        <v>51</v>
      </c>
      <c r="O7995" s="12">
        <v>0.5</v>
      </c>
      <c r="P7995" s="12"/>
      <c r="Q7995" s="12">
        <v>0.5</v>
      </c>
      <c r="R7995" s="12"/>
      <c r="S7995" s="12" t="s">
        <v>6635</v>
      </c>
      <c r="T7995" s="12"/>
      <c r="U7995" s="12"/>
      <c r="V7995" s="12"/>
      <c r="W7995" s="12"/>
      <c r="X7995" s="12"/>
      <c r="Y7995" s="12"/>
      <c r="Z7995" s="12"/>
      <c r="AA7995" s="12"/>
      <c r="AB7995" s="12"/>
      <c r="AC7995" s="12"/>
      <c r="AD7995" s="12"/>
      <c r="AE7995" s="12">
        <v>5</v>
      </c>
      <c r="AF7995" s="12">
        <v>0</v>
      </c>
      <c r="AG7995" s="12">
        <v>1</v>
      </c>
      <c r="AH7995" s="12" t="s">
        <v>411</v>
      </c>
      <c r="AI7995" s="12" t="s">
        <v>411</v>
      </c>
      <c r="AJ7995" s="12">
        <v>2</v>
      </c>
      <c r="AK7995" s="12">
        <v>1</v>
      </c>
      <c r="AL7995" s="12">
        <v>1</v>
      </c>
      <c r="AM7995" s="12" t="s">
        <v>55</v>
      </c>
      <c r="AN7995" s="12" t="s">
        <v>56</v>
      </c>
      <c r="AO7995" s="12"/>
      <c r="AP7995" s="12">
        <v>1</v>
      </c>
      <c r="AQ7995" s="12" t="s">
        <v>57</v>
      </c>
      <c r="AR7995" s="12">
        <v>0</v>
      </c>
      <c r="AS7995" s="12"/>
      <c r="AT7995" s="12"/>
      <c r="AU7995" s="12"/>
      <c r="AV7995" s="12"/>
      <c r="AW7995" s="12" t="s">
        <v>58</v>
      </c>
      <c r="AX7995" s="12">
        <v>0</v>
      </c>
      <c r="AY7995" s="12">
        <v>2</v>
      </c>
      <c r="AZ7995" s="12">
        <v>0.5</v>
      </c>
      <c r="BA7995" s="12">
        <v>0.5</v>
      </c>
      <c r="BB7995" s="12" t="s">
        <v>59</v>
      </c>
    </row>
    <row r="7996" spans="1:54" x14ac:dyDescent="0.2">
      <c r="A7996" s="7" t="str">
        <f>VLOOKUP(G7996,'Matching-Tabelle'!$A$76:$B$80,2,FALSE)</f>
        <v>claudio.goetz@tkb.ch</v>
      </c>
      <c r="B7996" s="7" t="str">
        <f>VLOOKUP(J7996,'Matching-Tabelle'!$A$1:$B$66,2,FALSE)</f>
        <v>Proj XenMobile</v>
      </c>
      <c r="C7996" s="7" t="str">
        <f>IF(VLOOKUP(J7996,'Matching-Tabelle'!$A$1:$CB$66,3,FALSE)=0,"",VLOOKUP(J7996,'Matching-Tabelle'!$A$1:$CB$66,3,FALSE))</f>
        <v>WPI Projekte</v>
      </c>
      <c r="D7996" s="7">
        <v>0.5</v>
      </c>
      <c r="E7996" s="7" t="s">
        <v>6636</v>
      </c>
      <c r="F7996" s="8">
        <v>42927</v>
      </c>
      <c r="G7996" s="12" t="s">
        <v>879</v>
      </c>
      <c r="H7996" s="12" t="s">
        <v>880</v>
      </c>
      <c r="I7996" s="12" t="s">
        <v>881</v>
      </c>
      <c r="J7996" s="12">
        <v>2500251</v>
      </c>
      <c r="K7996" s="12" t="s">
        <v>408</v>
      </c>
      <c r="L7996" s="12" t="s">
        <v>409</v>
      </c>
      <c r="M7996" s="12">
        <v>990001</v>
      </c>
      <c r="N7996" s="12" t="s">
        <v>51</v>
      </c>
      <c r="O7996" s="12">
        <v>0.5</v>
      </c>
      <c r="P7996" s="12"/>
      <c r="Q7996" s="12">
        <v>0.5</v>
      </c>
      <c r="R7996" s="12"/>
      <c r="S7996" s="12" t="s">
        <v>6636</v>
      </c>
      <c r="T7996" s="12"/>
      <c r="U7996" s="12"/>
      <c r="V7996" s="12"/>
      <c r="W7996" s="12"/>
      <c r="X7996" s="12"/>
      <c r="Y7996" s="12"/>
      <c r="Z7996" s="12"/>
      <c r="AA7996" s="12"/>
      <c r="AB7996" s="12"/>
      <c r="AC7996" s="12"/>
      <c r="AD7996" s="12"/>
      <c r="AE7996" s="12">
        <v>5</v>
      </c>
      <c r="AF7996" s="12">
        <v>0</v>
      </c>
      <c r="AG7996" s="12">
        <v>1</v>
      </c>
      <c r="AH7996" s="12" t="s">
        <v>411</v>
      </c>
      <c r="AI7996" s="12" t="s">
        <v>411</v>
      </c>
      <c r="AJ7996" s="12">
        <v>2</v>
      </c>
      <c r="AK7996" s="12">
        <v>1</v>
      </c>
      <c r="AL7996" s="12">
        <v>1</v>
      </c>
      <c r="AM7996" s="12" t="s">
        <v>55</v>
      </c>
      <c r="AN7996" s="12" t="s">
        <v>56</v>
      </c>
      <c r="AO7996" s="12"/>
      <c r="AP7996" s="12">
        <v>1</v>
      </c>
      <c r="AQ7996" s="12" t="s">
        <v>57</v>
      </c>
      <c r="AR7996" s="12">
        <v>0</v>
      </c>
      <c r="AS7996" s="12"/>
      <c r="AT7996" s="12"/>
      <c r="AU7996" s="12"/>
      <c r="AV7996" s="12"/>
      <c r="AW7996" s="12" t="s">
        <v>58</v>
      </c>
      <c r="AX7996" s="12">
        <v>0</v>
      </c>
      <c r="AY7996" s="12">
        <v>2</v>
      </c>
      <c r="AZ7996" s="12">
        <v>0.5</v>
      </c>
      <c r="BA7996" s="12">
        <v>0.5</v>
      </c>
      <c r="BB7996" s="12" t="s">
        <v>59</v>
      </c>
    </row>
    <row r="7997" spans="1:54" x14ac:dyDescent="0.2">
      <c r="A7997" s="7" t="str">
        <f>VLOOKUP(G7997,'Matching-Tabelle'!$A$76:$B$80,2,FALSE)</f>
        <v>claudio.goetz@tkb.ch</v>
      </c>
      <c r="B7997" s="7" t="str">
        <f>VLOOKUP(J7997,'Matching-Tabelle'!$A$1:$B$66,2,FALSE)</f>
        <v>WPI CTB</v>
      </c>
      <c r="C7997" s="7" t="str">
        <f>IF(VLOOKUP(J7997,'Matching-Tabelle'!$A$1:$CB$66,3,FALSE)=0,"",VLOOKUP(J7997,'Matching-Tabelle'!$A$1:$CB$66,3,FALSE))</f>
        <v/>
      </c>
      <c r="D7997" s="7">
        <v>0.5</v>
      </c>
      <c r="E7997" s="7" t="s">
        <v>6637</v>
      </c>
      <c r="F7997" s="8">
        <v>42927</v>
      </c>
      <c r="G7997" s="12" t="s">
        <v>879</v>
      </c>
      <c r="H7997" s="12" t="s">
        <v>880</v>
      </c>
      <c r="I7997" s="12" t="s">
        <v>881</v>
      </c>
      <c r="J7997" s="12">
        <v>920</v>
      </c>
      <c r="K7997" s="12" t="s">
        <v>148</v>
      </c>
      <c r="L7997" s="12" t="s">
        <v>149</v>
      </c>
      <c r="M7997" s="12">
        <v>990001</v>
      </c>
      <c r="N7997" s="12" t="s">
        <v>51</v>
      </c>
      <c r="O7997" s="12">
        <v>1.75</v>
      </c>
      <c r="P7997" s="12"/>
      <c r="Q7997" s="12">
        <v>1.75</v>
      </c>
      <c r="R7997" s="12"/>
      <c r="S7997" s="12" t="s">
        <v>6637</v>
      </c>
      <c r="T7997" s="12"/>
      <c r="U7997" s="12"/>
      <c r="V7997" s="12"/>
      <c r="W7997" s="12"/>
      <c r="X7997" s="12"/>
      <c r="Y7997" s="12"/>
      <c r="Z7997" s="12"/>
      <c r="AA7997" s="12"/>
      <c r="AB7997" s="12"/>
      <c r="AC7997" s="12"/>
      <c r="AD7997" s="12"/>
      <c r="AE7997" s="12">
        <v>12</v>
      </c>
      <c r="AF7997" s="12">
        <v>7.6</v>
      </c>
      <c r="AG7997" s="12">
        <v>5</v>
      </c>
      <c r="AH7997" s="12" t="s">
        <v>53</v>
      </c>
      <c r="AI7997" s="12" t="s">
        <v>54</v>
      </c>
      <c r="AJ7997" s="12">
        <v>2</v>
      </c>
      <c r="AK7997" s="12">
        <v>1</v>
      </c>
      <c r="AL7997" s="12">
        <v>1</v>
      </c>
      <c r="AM7997" s="12" t="s">
        <v>55</v>
      </c>
      <c r="AN7997" s="12" t="s">
        <v>56</v>
      </c>
      <c r="AO7997" s="12"/>
      <c r="AP7997" s="12">
        <v>1</v>
      </c>
      <c r="AQ7997" s="12" t="s">
        <v>57</v>
      </c>
      <c r="AR7997" s="12">
        <v>0</v>
      </c>
      <c r="AS7997" s="12"/>
      <c r="AT7997" s="12"/>
      <c r="AU7997" s="12"/>
      <c r="AV7997" s="12"/>
      <c r="AW7997" s="12" t="s">
        <v>58</v>
      </c>
      <c r="AX7997" s="12">
        <v>0</v>
      </c>
      <c r="AY7997" s="12">
        <v>2</v>
      </c>
      <c r="AZ7997" s="12">
        <v>1.75</v>
      </c>
      <c r="BA7997" s="12">
        <v>1.75</v>
      </c>
      <c r="BB7997" s="12" t="s">
        <v>59</v>
      </c>
    </row>
    <row r="7998" spans="1:54" x14ac:dyDescent="0.2">
      <c r="A7998" s="7" t="str">
        <f>VLOOKUP(G7998,'Matching-Tabelle'!$A$76:$B$80,2,FALSE)</f>
        <v>claudio.goetz@tkb.ch</v>
      </c>
      <c r="B7998" s="7" t="str">
        <f>VLOOKUP(J7998,'Matching-Tabelle'!$A$1:$B$66,2,FALSE)</f>
        <v>Proj MESOF</v>
      </c>
      <c r="C7998" s="7" t="str">
        <f>IF(VLOOKUP(J7998,'Matching-Tabelle'!$A$1:$CB$66,3,FALSE)=0,"",VLOOKUP(J7998,'Matching-Tabelle'!$A$1:$CB$66,3,FALSE))</f>
        <v>WPI Projekte</v>
      </c>
      <c r="D7998" s="7">
        <v>1.75</v>
      </c>
      <c r="E7998" s="7" t="s">
        <v>6638</v>
      </c>
      <c r="F7998" s="8">
        <v>42928</v>
      </c>
      <c r="G7998" s="12" t="s">
        <v>879</v>
      </c>
      <c r="H7998" s="12" t="s">
        <v>880</v>
      </c>
      <c r="I7998" s="12" t="s">
        <v>881</v>
      </c>
      <c r="J7998" s="12">
        <v>2500259</v>
      </c>
      <c r="K7998" s="12" t="s">
        <v>5567</v>
      </c>
      <c r="L7998" s="12" t="s">
        <v>5568</v>
      </c>
      <c r="M7998" s="12">
        <v>990001</v>
      </c>
      <c r="N7998" s="12" t="s">
        <v>51</v>
      </c>
      <c r="O7998" s="12">
        <v>2</v>
      </c>
      <c r="P7998" s="12"/>
      <c r="Q7998" s="12">
        <v>2</v>
      </c>
      <c r="R7998" s="12"/>
      <c r="S7998" s="12" t="s">
        <v>6638</v>
      </c>
      <c r="T7998" s="12"/>
      <c r="U7998" s="12"/>
      <c r="V7998" s="12"/>
      <c r="W7998" s="12"/>
      <c r="X7998" s="12"/>
      <c r="Y7998" s="12"/>
      <c r="Z7998" s="12"/>
      <c r="AA7998" s="12"/>
      <c r="AB7998" s="12"/>
      <c r="AC7998" s="12"/>
      <c r="AD7998" s="12"/>
      <c r="AE7998" s="12">
        <v>5</v>
      </c>
      <c r="AF7998" s="12">
        <v>0</v>
      </c>
      <c r="AG7998" s="12">
        <v>1</v>
      </c>
      <c r="AH7998" s="12" t="s">
        <v>411</v>
      </c>
      <c r="AI7998" s="12" t="s">
        <v>411</v>
      </c>
      <c r="AJ7998" s="12">
        <v>2</v>
      </c>
      <c r="AK7998" s="12">
        <v>1</v>
      </c>
      <c r="AL7998" s="12">
        <v>1</v>
      </c>
      <c r="AM7998" s="12" t="s">
        <v>55</v>
      </c>
      <c r="AN7998" s="12" t="s">
        <v>56</v>
      </c>
      <c r="AO7998" s="12"/>
      <c r="AP7998" s="12">
        <v>1</v>
      </c>
      <c r="AQ7998" s="12" t="s">
        <v>57</v>
      </c>
      <c r="AR7998" s="12">
        <v>0</v>
      </c>
      <c r="AS7998" s="12"/>
      <c r="AT7998" s="12"/>
      <c r="AU7998" s="12"/>
      <c r="AV7998" s="12"/>
      <c r="AW7998" s="12" t="s">
        <v>58</v>
      </c>
      <c r="AX7998" s="12">
        <v>0</v>
      </c>
      <c r="AY7998" s="12">
        <v>2</v>
      </c>
      <c r="AZ7998" s="12">
        <v>2</v>
      </c>
      <c r="BA7998" s="12">
        <v>2</v>
      </c>
      <c r="BB7998" s="12" t="s">
        <v>59</v>
      </c>
    </row>
    <row r="7999" spans="1:54" x14ac:dyDescent="0.2">
      <c r="A7999" s="7" t="str">
        <f>VLOOKUP(G7999,'Matching-Tabelle'!$A$76:$B$80,2,FALSE)</f>
        <v>claudio.goetz@tkb.ch</v>
      </c>
      <c r="B7999" s="7" t="str">
        <f>VLOOKUP(J7999,'Matching-Tabelle'!$A$1:$B$66,2,FALSE)</f>
        <v>WPI CTB</v>
      </c>
      <c r="C7999" s="7" t="str">
        <f>IF(VLOOKUP(J7999,'Matching-Tabelle'!$A$1:$CB$66,3,FALSE)=0,"",VLOOKUP(J7999,'Matching-Tabelle'!$A$1:$CB$66,3,FALSE))</f>
        <v/>
      </c>
      <c r="D7999" s="7">
        <v>2</v>
      </c>
      <c r="E7999" s="7" t="s">
        <v>6639</v>
      </c>
      <c r="F7999" s="8">
        <v>42928</v>
      </c>
      <c r="G7999" s="12" t="s">
        <v>879</v>
      </c>
      <c r="H7999" s="12" t="s">
        <v>880</v>
      </c>
      <c r="I7999" s="12" t="s">
        <v>881</v>
      </c>
      <c r="J7999" s="12">
        <v>920</v>
      </c>
      <c r="K7999" s="12" t="s">
        <v>148</v>
      </c>
      <c r="L7999" s="12" t="s">
        <v>149</v>
      </c>
      <c r="M7999" s="12">
        <v>990001</v>
      </c>
      <c r="N7999" s="12" t="s">
        <v>51</v>
      </c>
      <c r="O7999" s="12">
        <v>0.5</v>
      </c>
      <c r="P7999" s="12"/>
      <c r="Q7999" s="12">
        <v>0.5</v>
      </c>
      <c r="R7999" s="12"/>
      <c r="S7999" s="12" t="s">
        <v>6639</v>
      </c>
      <c r="T7999" s="12"/>
      <c r="U7999" s="12"/>
      <c r="V7999" s="12"/>
      <c r="W7999" s="12"/>
      <c r="X7999" s="12"/>
      <c r="Y7999" s="12"/>
      <c r="Z7999" s="12"/>
      <c r="AA7999" s="12"/>
      <c r="AB7999" s="12"/>
      <c r="AC7999" s="12"/>
      <c r="AD7999" s="12"/>
      <c r="AE7999" s="12">
        <v>12</v>
      </c>
      <c r="AF7999" s="12">
        <v>7.6</v>
      </c>
      <c r="AG7999" s="12">
        <v>5</v>
      </c>
      <c r="AH7999" s="12" t="s">
        <v>53</v>
      </c>
      <c r="AI7999" s="12" t="s">
        <v>54</v>
      </c>
      <c r="AJ7999" s="12">
        <v>2</v>
      </c>
      <c r="AK7999" s="12">
        <v>1</v>
      </c>
      <c r="AL7999" s="12">
        <v>1</v>
      </c>
      <c r="AM7999" s="12" t="s">
        <v>55</v>
      </c>
      <c r="AN7999" s="12" t="s">
        <v>56</v>
      </c>
      <c r="AO7999" s="12"/>
      <c r="AP7999" s="12">
        <v>1</v>
      </c>
      <c r="AQ7999" s="12" t="s">
        <v>57</v>
      </c>
      <c r="AR7999" s="12">
        <v>0</v>
      </c>
      <c r="AS7999" s="12"/>
      <c r="AT7999" s="12"/>
      <c r="AU7999" s="12"/>
      <c r="AV7999" s="12"/>
      <c r="AW7999" s="12" t="s">
        <v>58</v>
      </c>
      <c r="AX7999" s="12">
        <v>0</v>
      </c>
      <c r="AY7999" s="12">
        <v>2</v>
      </c>
      <c r="AZ7999" s="12">
        <v>0.5</v>
      </c>
      <c r="BA7999" s="12">
        <v>0.5</v>
      </c>
      <c r="BB7999" s="12" t="s">
        <v>59</v>
      </c>
    </row>
    <row r="8000" spans="1:54" x14ac:dyDescent="0.2">
      <c r="A8000" s="7" t="str">
        <f>VLOOKUP(G8000,'Matching-Tabelle'!$A$76:$B$80,2,FALSE)</f>
        <v>claudio.goetz@tkb.ch</v>
      </c>
      <c r="B8000" s="7" t="str">
        <f>VLOOKUP(J8000,'Matching-Tabelle'!$A$1:$B$66,2,FALSE)</f>
        <v>WPI CTB</v>
      </c>
      <c r="C8000" s="7" t="str">
        <f>IF(VLOOKUP(J8000,'Matching-Tabelle'!$A$1:$CB$66,3,FALSE)=0,"",VLOOKUP(J8000,'Matching-Tabelle'!$A$1:$CB$66,3,FALSE))</f>
        <v/>
      </c>
      <c r="D8000" s="7">
        <v>0.5</v>
      </c>
      <c r="E8000" s="7" t="s">
        <v>6640</v>
      </c>
      <c r="F8000" s="8">
        <v>42928</v>
      </c>
      <c r="G8000" s="12" t="s">
        <v>879</v>
      </c>
      <c r="H8000" s="12" t="s">
        <v>880</v>
      </c>
      <c r="I8000" s="12" t="s">
        <v>881</v>
      </c>
      <c r="J8000" s="12">
        <v>937</v>
      </c>
      <c r="K8000" s="12" t="s">
        <v>6475</v>
      </c>
      <c r="L8000" s="12" t="s">
        <v>6476</v>
      </c>
      <c r="M8000" s="12">
        <v>990001</v>
      </c>
      <c r="N8000" s="12" t="s">
        <v>51</v>
      </c>
      <c r="O8000" s="12">
        <v>1</v>
      </c>
      <c r="P8000" s="12"/>
      <c r="Q8000" s="12">
        <v>1</v>
      </c>
      <c r="R8000" s="12"/>
      <c r="S8000" s="12" t="s">
        <v>6640</v>
      </c>
      <c r="T8000" s="12"/>
      <c r="U8000" s="12"/>
      <c r="V8000" s="12"/>
      <c r="W8000" s="12"/>
      <c r="X8000" s="12"/>
      <c r="Y8000" s="12"/>
      <c r="Z8000" s="12"/>
      <c r="AA8000" s="12"/>
      <c r="AB8000" s="12"/>
      <c r="AC8000" s="12"/>
      <c r="AD8000" s="12"/>
      <c r="AE8000" s="12">
        <v>5</v>
      </c>
      <c r="AF8000" s="12">
        <v>0</v>
      </c>
      <c r="AG8000" s="12">
        <v>1</v>
      </c>
      <c r="AH8000" s="12" t="s">
        <v>411</v>
      </c>
      <c r="AI8000" s="12" t="s">
        <v>411</v>
      </c>
      <c r="AJ8000" s="12">
        <v>2</v>
      </c>
      <c r="AK8000" s="12">
        <v>1</v>
      </c>
      <c r="AL8000" s="12">
        <v>1</v>
      </c>
      <c r="AM8000" s="12" t="s">
        <v>55</v>
      </c>
      <c r="AN8000" s="12" t="s">
        <v>56</v>
      </c>
      <c r="AO8000" s="12"/>
      <c r="AP8000" s="12">
        <v>1</v>
      </c>
      <c r="AQ8000" s="12" t="s">
        <v>57</v>
      </c>
      <c r="AR8000" s="12">
        <v>0</v>
      </c>
      <c r="AS8000" s="12"/>
      <c r="AT8000" s="12"/>
      <c r="AU8000" s="12"/>
      <c r="AV8000" s="12"/>
      <c r="AW8000" s="12" t="s">
        <v>58</v>
      </c>
      <c r="AX8000" s="12">
        <v>0</v>
      </c>
      <c r="AY8000" s="12">
        <v>2</v>
      </c>
      <c r="AZ8000" s="12">
        <v>1</v>
      </c>
      <c r="BA8000" s="12">
        <v>1</v>
      </c>
      <c r="BB8000" s="12" t="s">
        <v>59</v>
      </c>
    </row>
    <row r="8001" spans="1:54" x14ac:dyDescent="0.2">
      <c r="A8001" s="7" t="str">
        <f>VLOOKUP(G8001,'Matching-Tabelle'!$A$76:$B$80,2,FALSE)</f>
        <v>claudio.goetz@tkb.ch</v>
      </c>
      <c r="B8001" s="7" t="str">
        <f>VLOOKUP(J8001,'Matching-Tabelle'!$A$1:$B$66,2,FALSE)</f>
        <v>WPI RTB</v>
      </c>
      <c r="C8001" s="7" t="str">
        <f>IF(VLOOKUP(J8001,'Matching-Tabelle'!$A$1:$CB$66,3,FALSE)=0,"",VLOOKUP(J8001,'Matching-Tabelle'!$A$1:$CB$66,3,FALSE))</f>
        <v/>
      </c>
      <c r="D8001" s="7">
        <v>1</v>
      </c>
      <c r="E8001" s="7" t="s">
        <v>485</v>
      </c>
      <c r="F8001" s="8">
        <v>42928</v>
      </c>
      <c r="G8001" s="12" t="s">
        <v>879</v>
      </c>
      <c r="H8001" s="12" t="s">
        <v>880</v>
      </c>
      <c r="I8001" s="12" t="s">
        <v>881</v>
      </c>
      <c r="J8001" s="12">
        <v>22</v>
      </c>
      <c r="K8001" s="12" t="s">
        <v>88</v>
      </c>
      <c r="L8001" s="12" t="s">
        <v>89</v>
      </c>
      <c r="M8001" s="12">
        <v>990001</v>
      </c>
      <c r="N8001" s="12" t="s">
        <v>51</v>
      </c>
      <c r="O8001" s="12">
        <v>0.5</v>
      </c>
      <c r="P8001" s="12"/>
      <c r="Q8001" s="12">
        <v>0.5</v>
      </c>
      <c r="R8001" s="12"/>
      <c r="S8001" s="12" t="s">
        <v>485</v>
      </c>
      <c r="T8001" s="12"/>
      <c r="U8001" s="12"/>
      <c r="V8001" s="12"/>
      <c r="W8001" s="12"/>
      <c r="X8001" s="12"/>
      <c r="Y8001" s="12"/>
      <c r="Z8001" s="12"/>
      <c r="AA8001" s="12"/>
      <c r="AB8001" s="12"/>
      <c r="AC8001" s="12"/>
      <c r="AD8001" s="12"/>
      <c r="AE8001" s="12">
        <v>12</v>
      </c>
      <c r="AF8001" s="12">
        <v>7.6</v>
      </c>
      <c r="AG8001" s="12">
        <v>5</v>
      </c>
      <c r="AH8001" s="12" t="s">
        <v>53</v>
      </c>
      <c r="AI8001" s="12" t="s">
        <v>54</v>
      </c>
      <c r="AJ8001" s="12">
        <v>2</v>
      </c>
      <c r="AK8001" s="12">
        <v>1</v>
      </c>
      <c r="AL8001" s="12">
        <v>1</v>
      </c>
      <c r="AM8001" s="12" t="s">
        <v>55</v>
      </c>
      <c r="AN8001" s="12" t="s">
        <v>56</v>
      </c>
      <c r="AO8001" s="12"/>
      <c r="AP8001" s="12">
        <v>1</v>
      </c>
      <c r="AQ8001" s="12" t="s">
        <v>57</v>
      </c>
      <c r="AR8001" s="12">
        <v>0</v>
      </c>
      <c r="AS8001" s="12"/>
      <c r="AT8001" s="12"/>
      <c r="AU8001" s="12"/>
      <c r="AV8001" s="12"/>
      <c r="AW8001" s="12" t="s">
        <v>58</v>
      </c>
      <c r="AX8001" s="12">
        <v>0</v>
      </c>
      <c r="AY8001" s="12">
        <v>2</v>
      </c>
      <c r="AZ8001" s="12">
        <v>0.5</v>
      </c>
      <c r="BA8001" s="12">
        <v>0.5</v>
      </c>
      <c r="BB8001" s="12" t="s">
        <v>59</v>
      </c>
    </row>
    <row r="8002" spans="1:54" x14ac:dyDescent="0.2">
      <c r="A8002" s="7" t="str">
        <f>VLOOKUP(G8002,'Matching-Tabelle'!$A$76:$B$80,2,FALSE)</f>
        <v>claudio.goetz@tkb.ch</v>
      </c>
      <c r="B8002" s="7" t="str">
        <f>VLOOKUP(J8002,'Matching-Tabelle'!$A$1:$B$66,2,FALSE)</f>
        <v>WPI CTB</v>
      </c>
      <c r="C8002" s="7" t="str">
        <f>IF(VLOOKUP(J8002,'Matching-Tabelle'!$A$1:$CB$66,3,FALSE)=0,"",VLOOKUP(J8002,'Matching-Tabelle'!$A$1:$CB$66,3,FALSE))</f>
        <v/>
      </c>
      <c r="D8002" s="7">
        <v>0.5</v>
      </c>
      <c r="E8002" s="7" t="s">
        <v>6641</v>
      </c>
      <c r="F8002" s="8">
        <v>42928</v>
      </c>
      <c r="G8002" s="12" t="s">
        <v>879</v>
      </c>
      <c r="H8002" s="12" t="s">
        <v>880</v>
      </c>
      <c r="I8002" s="12" t="s">
        <v>881</v>
      </c>
      <c r="J8002" s="12">
        <v>920</v>
      </c>
      <c r="K8002" s="12" t="s">
        <v>148</v>
      </c>
      <c r="L8002" s="12" t="s">
        <v>149</v>
      </c>
      <c r="M8002" s="12">
        <v>990001</v>
      </c>
      <c r="N8002" s="12" t="s">
        <v>51</v>
      </c>
      <c r="O8002" s="12">
        <v>1.75</v>
      </c>
      <c r="P8002" s="12"/>
      <c r="Q8002" s="12">
        <v>1.75</v>
      </c>
      <c r="R8002" s="12"/>
      <c r="S8002" s="12" t="s">
        <v>6641</v>
      </c>
      <c r="T8002" s="12"/>
      <c r="U8002" s="12"/>
      <c r="V8002" s="12"/>
      <c r="W8002" s="12"/>
      <c r="X8002" s="12"/>
      <c r="Y8002" s="12"/>
      <c r="Z8002" s="12"/>
      <c r="AA8002" s="12"/>
      <c r="AB8002" s="12"/>
      <c r="AC8002" s="12"/>
      <c r="AD8002" s="12"/>
      <c r="AE8002" s="12">
        <v>12</v>
      </c>
      <c r="AF8002" s="12">
        <v>7.6</v>
      </c>
      <c r="AG8002" s="12">
        <v>5</v>
      </c>
      <c r="AH8002" s="12" t="s">
        <v>53</v>
      </c>
      <c r="AI8002" s="12" t="s">
        <v>54</v>
      </c>
      <c r="AJ8002" s="12">
        <v>2</v>
      </c>
      <c r="AK8002" s="12">
        <v>1</v>
      </c>
      <c r="AL8002" s="12">
        <v>1</v>
      </c>
      <c r="AM8002" s="12" t="s">
        <v>55</v>
      </c>
      <c r="AN8002" s="12" t="s">
        <v>56</v>
      </c>
      <c r="AO8002" s="12"/>
      <c r="AP8002" s="12">
        <v>1</v>
      </c>
      <c r="AQ8002" s="12" t="s">
        <v>57</v>
      </c>
      <c r="AR8002" s="12">
        <v>0</v>
      </c>
      <c r="AS8002" s="12"/>
      <c r="AT8002" s="12"/>
      <c r="AU8002" s="12"/>
      <c r="AV8002" s="12"/>
      <c r="AW8002" s="12" t="s">
        <v>58</v>
      </c>
      <c r="AX8002" s="12">
        <v>0</v>
      </c>
      <c r="AY8002" s="12">
        <v>2</v>
      </c>
      <c r="AZ8002" s="12">
        <v>1.75</v>
      </c>
      <c r="BA8002" s="12">
        <v>1.75</v>
      </c>
      <c r="BB8002" s="12" t="s">
        <v>59</v>
      </c>
    </row>
    <row r="8003" spans="1:54" x14ac:dyDescent="0.2">
      <c r="A8003" s="7" t="str">
        <f>VLOOKUP(G8003,'Matching-Tabelle'!$A$76:$B$80,2,FALSE)</f>
        <v>claudio.goetz@tkb.ch</v>
      </c>
      <c r="B8003" s="7" t="str">
        <f>VLOOKUP(J8003,'Matching-Tabelle'!$A$1:$B$66,2,FALSE)</f>
        <v>WPI RTB</v>
      </c>
      <c r="C8003" s="7" t="str">
        <f>IF(VLOOKUP(J8003,'Matching-Tabelle'!$A$1:$CB$66,3,FALSE)=0,"",VLOOKUP(J8003,'Matching-Tabelle'!$A$1:$CB$66,3,FALSE))</f>
        <v/>
      </c>
      <c r="D8003" s="7">
        <v>1.75</v>
      </c>
      <c r="E8003" s="7" t="s">
        <v>6642</v>
      </c>
      <c r="F8003" s="8">
        <v>42928</v>
      </c>
      <c r="G8003" s="12" t="s">
        <v>879</v>
      </c>
      <c r="H8003" s="12" t="s">
        <v>880</v>
      </c>
      <c r="I8003" s="12" t="s">
        <v>881</v>
      </c>
      <c r="J8003" s="12">
        <v>21</v>
      </c>
      <c r="K8003" s="12" t="s">
        <v>117</v>
      </c>
      <c r="L8003" s="12" t="s">
        <v>118</v>
      </c>
      <c r="M8003" s="12">
        <v>990001</v>
      </c>
      <c r="N8003" s="12" t="s">
        <v>51</v>
      </c>
      <c r="O8003" s="12">
        <v>1</v>
      </c>
      <c r="P8003" s="12"/>
      <c r="Q8003" s="12">
        <v>1</v>
      </c>
      <c r="R8003" s="12"/>
      <c r="S8003" s="12" t="s">
        <v>6642</v>
      </c>
      <c r="T8003" s="12"/>
      <c r="U8003" s="12"/>
      <c r="V8003" s="12"/>
      <c r="W8003" s="12"/>
      <c r="X8003" s="12"/>
      <c r="Y8003" s="12"/>
      <c r="Z8003" s="12"/>
      <c r="AA8003" s="12"/>
      <c r="AB8003" s="12"/>
      <c r="AC8003" s="12"/>
      <c r="AD8003" s="12"/>
      <c r="AE8003" s="12">
        <v>12</v>
      </c>
      <c r="AF8003" s="12">
        <v>7.6</v>
      </c>
      <c r="AG8003" s="12">
        <v>5</v>
      </c>
      <c r="AH8003" s="12" t="s">
        <v>53</v>
      </c>
      <c r="AI8003" s="12" t="s">
        <v>54</v>
      </c>
      <c r="AJ8003" s="12">
        <v>2</v>
      </c>
      <c r="AK8003" s="12">
        <v>1</v>
      </c>
      <c r="AL8003" s="12">
        <v>1</v>
      </c>
      <c r="AM8003" s="12" t="s">
        <v>55</v>
      </c>
      <c r="AN8003" s="12" t="s">
        <v>56</v>
      </c>
      <c r="AO8003" s="12"/>
      <c r="AP8003" s="12">
        <v>1</v>
      </c>
      <c r="AQ8003" s="12" t="s">
        <v>57</v>
      </c>
      <c r="AR8003" s="12">
        <v>0</v>
      </c>
      <c r="AS8003" s="12"/>
      <c r="AT8003" s="12"/>
      <c r="AU8003" s="12"/>
      <c r="AV8003" s="12"/>
      <c r="AW8003" s="12" t="s">
        <v>58</v>
      </c>
      <c r="AX8003" s="12">
        <v>0</v>
      </c>
      <c r="AY8003" s="12">
        <v>2</v>
      </c>
      <c r="AZ8003" s="12">
        <v>1</v>
      </c>
      <c r="BA8003" s="12">
        <v>1</v>
      </c>
      <c r="BB8003" s="12" t="s">
        <v>59</v>
      </c>
    </row>
    <row r="8004" spans="1:54" x14ac:dyDescent="0.2">
      <c r="A8004" s="7" t="str">
        <f>VLOOKUP(G8004,'Matching-Tabelle'!$A$76:$B$80,2,FALSE)</f>
        <v>claudio.goetz@tkb.ch</v>
      </c>
      <c r="B8004" s="7" t="str">
        <f>VLOOKUP(J8004,'Matching-Tabelle'!$A$1:$B$66,2,FALSE)</f>
        <v>WPI CTB</v>
      </c>
      <c r="C8004" s="7" t="str">
        <f>IF(VLOOKUP(J8004,'Matching-Tabelle'!$A$1:$CB$66,3,FALSE)=0,"",VLOOKUP(J8004,'Matching-Tabelle'!$A$1:$CB$66,3,FALSE))</f>
        <v/>
      </c>
      <c r="D8004" s="7">
        <v>1</v>
      </c>
      <c r="E8004" s="7" t="s">
        <v>6643</v>
      </c>
      <c r="F8004" s="8">
        <v>42928</v>
      </c>
      <c r="G8004" s="12" t="s">
        <v>879</v>
      </c>
      <c r="H8004" s="12" t="s">
        <v>880</v>
      </c>
      <c r="I8004" s="12" t="s">
        <v>881</v>
      </c>
      <c r="J8004" s="12">
        <v>921</v>
      </c>
      <c r="K8004" s="12" t="s">
        <v>224</v>
      </c>
      <c r="L8004" s="12" t="s">
        <v>225</v>
      </c>
      <c r="M8004" s="12">
        <v>990001</v>
      </c>
      <c r="N8004" s="12" t="s">
        <v>51</v>
      </c>
      <c r="O8004" s="12">
        <v>0.5</v>
      </c>
      <c r="P8004" s="12"/>
      <c r="Q8004" s="12">
        <v>0.5</v>
      </c>
      <c r="R8004" s="12"/>
      <c r="S8004" s="12" t="s">
        <v>6643</v>
      </c>
      <c r="T8004" s="12"/>
      <c r="U8004" s="12"/>
      <c r="V8004" s="12"/>
      <c r="W8004" s="12"/>
      <c r="X8004" s="12"/>
      <c r="Y8004" s="12"/>
      <c r="Z8004" s="12"/>
      <c r="AA8004" s="12"/>
      <c r="AB8004" s="12"/>
      <c r="AC8004" s="12"/>
      <c r="AD8004" s="12"/>
      <c r="AE8004" s="12">
        <v>12</v>
      </c>
      <c r="AF8004" s="12">
        <v>7.6</v>
      </c>
      <c r="AG8004" s="12">
        <v>5</v>
      </c>
      <c r="AH8004" s="12" t="s">
        <v>53</v>
      </c>
      <c r="AI8004" s="12" t="s">
        <v>54</v>
      </c>
      <c r="AJ8004" s="12">
        <v>2</v>
      </c>
      <c r="AK8004" s="12">
        <v>1</v>
      </c>
      <c r="AL8004" s="12">
        <v>1</v>
      </c>
      <c r="AM8004" s="12" t="s">
        <v>55</v>
      </c>
      <c r="AN8004" s="12" t="s">
        <v>56</v>
      </c>
      <c r="AO8004" s="12"/>
      <c r="AP8004" s="12">
        <v>1</v>
      </c>
      <c r="AQ8004" s="12" t="s">
        <v>57</v>
      </c>
      <c r="AR8004" s="12">
        <v>0</v>
      </c>
      <c r="AS8004" s="12"/>
      <c r="AT8004" s="12"/>
      <c r="AU8004" s="12"/>
      <c r="AV8004" s="12"/>
      <c r="AW8004" s="12" t="s">
        <v>58</v>
      </c>
      <c r="AX8004" s="12">
        <v>0</v>
      </c>
      <c r="AY8004" s="12">
        <v>2</v>
      </c>
      <c r="AZ8004" s="12">
        <v>0.5</v>
      </c>
      <c r="BA8004" s="12">
        <v>0.5</v>
      </c>
      <c r="BB8004" s="12" t="s">
        <v>59</v>
      </c>
    </row>
    <row r="8005" spans="1:54" x14ac:dyDescent="0.2">
      <c r="A8005" s="7" t="str">
        <f>VLOOKUP(G8005,'Matching-Tabelle'!$A$76:$B$80,2,FALSE)</f>
        <v>claudio.goetz@tkb.ch</v>
      </c>
      <c r="B8005" s="7" t="str">
        <f>VLOOKUP(J8005,'Matching-Tabelle'!$A$1:$B$66,2,FALSE)</f>
        <v>WPI CTB</v>
      </c>
      <c r="C8005" s="7" t="str">
        <f>IF(VLOOKUP(J8005,'Matching-Tabelle'!$A$1:$CB$66,3,FALSE)=0,"",VLOOKUP(J8005,'Matching-Tabelle'!$A$1:$CB$66,3,FALSE))</f>
        <v/>
      </c>
      <c r="D8005" s="7">
        <v>0.5</v>
      </c>
      <c r="E8005" s="7" t="s">
        <v>6644</v>
      </c>
      <c r="F8005" s="8">
        <v>42928</v>
      </c>
      <c r="G8005" s="12" t="s">
        <v>879</v>
      </c>
      <c r="H8005" s="12" t="s">
        <v>880</v>
      </c>
      <c r="I8005" s="12" t="s">
        <v>881</v>
      </c>
      <c r="J8005" s="12">
        <v>920</v>
      </c>
      <c r="K8005" s="12" t="s">
        <v>148</v>
      </c>
      <c r="L8005" s="12" t="s">
        <v>149</v>
      </c>
      <c r="M8005" s="12">
        <v>990001</v>
      </c>
      <c r="N8005" s="12" t="s">
        <v>51</v>
      </c>
      <c r="O8005" s="12">
        <v>0.5</v>
      </c>
      <c r="P8005" s="12"/>
      <c r="Q8005" s="12">
        <v>0.5</v>
      </c>
      <c r="R8005" s="12"/>
      <c r="S8005" s="12" t="s">
        <v>6644</v>
      </c>
      <c r="T8005" s="12"/>
      <c r="U8005" s="12"/>
      <c r="V8005" s="12"/>
      <c r="W8005" s="12"/>
      <c r="X8005" s="12"/>
      <c r="Y8005" s="12"/>
      <c r="Z8005" s="12"/>
      <c r="AA8005" s="12"/>
      <c r="AB8005" s="12"/>
      <c r="AC8005" s="12"/>
      <c r="AD8005" s="12"/>
      <c r="AE8005" s="12">
        <v>12</v>
      </c>
      <c r="AF8005" s="12">
        <v>7.6</v>
      </c>
      <c r="AG8005" s="12">
        <v>5</v>
      </c>
      <c r="AH8005" s="12" t="s">
        <v>53</v>
      </c>
      <c r="AI8005" s="12" t="s">
        <v>54</v>
      </c>
      <c r="AJ8005" s="12">
        <v>2</v>
      </c>
      <c r="AK8005" s="12">
        <v>1</v>
      </c>
      <c r="AL8005" s="12">
        <v>1</v>
      </c>
      <c r="AM8005" s="12" t="s">
        <v>55</v>
      </c>
      <c r="AN8005" s="12" t="s">
        <v>56</v>
      </c>
      <c r="AO8005" s="12"/>
      <c r="AP8005" s="12">
        <v>1</v>
      </c>
      <c r="AQ8005" s="12" t="s">
        <v>57</v>
      </c>
      <c r="AR8005" s="12">
        <v>0</v>
      </c>
      <c r="AS8005" s="12"/>
      <c r="AT8005" s="12"/>
      <c r="AU8005" s="12"/>
      <c r="AV8005" s="12"/>
      <c r="AW8005" s="12" t="s">
        <v>58</v>
      </c>
      <c r="AX8005" s="12">
        <v>0</v>
      </c>
      <c r="AY8005" s="12">
        <v>2</v>
      </c>
      <c r="AZ8005" s="12">
        <v>0.5</v>
      </c>
      <c r="BA8005" s="12">
        <v>0.5</v>
      </c>
      <c r="BB8005" s="12" t="s">
        <v>59</v>
      </c>
    </row>
    <row r="8006" spans="1:54" x14ac:dyDescent="0.2">
      <c r="A8006" s="7" t="str">
        <f>VLOOKUP(G8006,'Matching-Tabelle'!$A$76:$B$80,2,FALSE)</f>
        <v>claudio.goetz@tkb.ch</v>
      </c>
      <c r="B8006" s="7" t="str">
        <f>VLOOKUP(J8006,'Matching-Tabelle'!$A$1:$B$66,2,FALSE)</f>
        <v>WPI CTB</v>
      </c>
      <c r="C8006" s="7" t="str">
        <f>IF(VLOOKUP(J8006,'Matching-Tabelle'!$A$1:$CB$66,3,FALSE)=0,"",VLOOKUP(J8006,'Matching-Tabelle'!$A$1:$CB$66,3,FALSE))</f>
        <v/>
      </c>
      <c r="D8006" s="7">
        <v>0.5</v>
      </c>
      <c r="E8006" s="7" t="s">
        <v>6645</v>
      </c>
      <c r="F8006" s="8">
        <v>42928</v>
      </c>
      <c r="G8006" s="12" t="s">
        <v>879</v>
      </c>
      <c r="H8006" s="12" t="s">
        <v>880</v>
      </c>
      <c r="I8006" s="12" t="s">
        <v>881</v>
      </c>
      <c r="J8006" s="12">
        <v>920</v>
      </c>
      <c r="K8006" s="12" t="s">
        <v>148</v>
      </c>
      <c r="L8006" s="12" t="s">
        <v>149</v>
      </c>
      <c r="M8006" s="12">
        <v>990001</v>
      </c>
      <c r="N8006" s="12" t="s">
        <v>51</v>
      </c>
      <c r="O8006" s="12">
        <v>0.5</v>
      </c>
      <c r="P8006" s="12"/>
      <c r="Q8006" s="12">
        <v>0.5</v>
      </c>
      <c r="R8006" s="12"/>
      <c r="S8006" s="12" t="s">
        <v>6645</v>
      </c>
      <c r="T8006" s="12"/>
      <c r="U8006" s="12"/>
      <c r="V8006" s="12"/>
      <c r="W8006" s="12"/>
      <c r="X8006" s="12"/>
      <c r="Y8006" s="12"/>
      <c r="Z8006" s="12"/>
      <c r="AA8006" s="12"/>
      <c r="AB8006" s="12"/>
      <c r="AC8006" s="12"/>
      <c r="AD8006" s="12"/>
      <c r="AE8006" s="12">
        <v>12</v>
      </c>
      <c r="AF8006" s="12">
        <v>7.6</v>
      </c>
      <c r="AG8006" s="12">
        <v>5</v>
      </c>
      <c r="AH8006" s="12" t="s">
        <v>53</v>
      </c>
      <c r="AI8006" s="12" t="s">
        <v>54</v>
      </c>
      <c r="AJ8006" s="12">
        <v>2</v>
      </c>
      <c r="AK8006" s="12">
        <v>1</v>
      </c>
      <c r="AL8006" s="12">
        <v>1</v>
      </c>
      <c r="AM8006" s="12" t="s">
        <v>55</v>
      </c>
      <c r="AN8006" s="12" t="s">
        <v>56</v>
      </c>
      <c r="AO8006" s="12"/>
      <c r="AP8006" s="12">
        <v>1</v>
      </c>
      <c r="AQ8006" s="12" t="s">
        <v>57</v>
      </c>
      <c r="AR8006" s="12">
        <v>0</v>
      </c>
      <c r="AS8006" s="12"/>
      <c r="AT8006" s="12"/>
      <c r="AU8006" s="12"/>
      <c r="AV8006" s="12"/>
      <c r="AW8006" s="12" t="s">
        <v>58</v>
      </c>
      <c r="AX8006" s="12">
        <v>0</v>
      </c>
      <c r="AY8006" s="12">
        <v>2</v>
      </c>
      <c r="AZ8006" s="12">
        <v>0.5</v>
      </c>
      <c r="BA8006" s="12">
        <v>0.5</v>
      </c>
      <c r="BB8006" s="12" t="s">
        <v>59</v>
      </c>
    </row>
    <row r="8007" spans="1:54" x14ac:dyDescent="0.2">
      <c r="A8007" s="7" t="str">
        <f>VLOOKUP(G8007,'Matching-Tabelle'!$A$76:$B$80,2,FALSE)</f>
        <v>claudio.goetz@tkb.ch</v>
      </c>
      <c r="B8007" s="7" t="str">
        <f>VLOOKUP(J8007,'Matching-Tabelle'!$A$1:$B$66,2,FALSE)</f>
        <v>Progr Beratungsdigi</v>
      </c>
      <c r="C8007" s="7" t="str">
        <f>IF(VLOOKUP(J8007,'Matching-Tabelle'!$A$1:$CB$66,3,FALSE)=0,"",VLOOKUP(J8007,'Matching-Tabelle'!$A$1:$CB$66,3,FALSE))</f>
        <v/>
      </c>
      <c r="D8007" s="7">
        <v>0.5</v>
      </c>
      <c r="E8007" s="7" t="s">
        <v>6646</v>
      </c>
      <c r="F8007" s="8">
        <v>42928</v>
      </c>
      <c r="G8007" s="12" t="s">
        <v>879</v>
      </c>
      <c r="H8007" s="12" t="s">
        <v>880</v>
      </c>
      <c r="I8007" s="12" t="s">
        <v>881</v>
      </c>
      <c r="J8007" s="12">
        <v>2500214</v>
      </c>
      <c r="K8007" s="12" t="s">
        <v>2386</v>
      </c>
      <c r="L8007" s="12" t="s">
        <v>2387</v>
      </c>
      <c r="M8007" s="12">
        <v>990001</v>
      </c>
      <c r="N8007" s="12" t="s">
        <v>51</v>
      </c>
      <c r="O8007" s="12">
        <v>1</v>
      </c>
      <c r="P8007" s="12"/>
      <c r="Q8007" s="12">
        <v>1</v>
      </c>
      <c r="R8007" s="12"/>
      <c r="S8007" s="12" t="s">
        <v>6646</v>
      </c>
      <c r="T8007" s="12"/>
      <c r="U8007" s="12"/>
      <c r="V8007" s="12"/>
      <c r="W8007" s="12"/>
      <c r="X8007" s="12"/>
      <c r="Y8007" s="12"/>
      <c r="Z8007" s="12"/>
      <c r="AA8007" s="12"/>
      <c r="AB8007" s="12"/>
      <c r="AC8007" s="12"/>
      <c r="AD8007" s="12"/>
      <c r="AE8007" s="12">
        <v>12</v>
      </c>
      <c r="AF8007" s="12">
        <v>7.6</v>
      </c>
      <c r="AG8007" s="12">
        <v>5</v>
      </c>
      <c r="AH8007" s="12" t="s">
        <v>53</v>
      </c>
      <c r="AI8007" s="12" t="s">
        <v>54</v>
      </c>
      <c r="AJ8007" s="12">
        <v>2</v>
      </c>
      <c r="AK8007" s="12">
        <v>1</v>
      </c>
      <c r="AL8007" s="12">
        <v>1</v>
      </c>
      <c r="AM8007" s="12" t="s">
        <v>55</v>
      </c>
      <c r="AN8007" s="12" t="s">
        <v>56</v>
      </c>
      <c r="AO8007" s="12"/>
      <c r="AP8007" s="12">
        <v>1</v>
      </c>
      <c r="AQ8007" s="12" t="s">
        <v>57</v>
      </c>
      <c r="AR8007" s="12">
        <v>0</v>
      </c>
      <c r="AS8007" s="12"/>
      <c r="AT8007" s="12"/>
      <c r="AU8007" s="12"/>
      <c r="AV8007" s="12"/>
      <c r="AW8007" s="12" t="s">
        <v>58</v>
      </c>
      <c r="AX8007" s="12">
        <v>0</v>
      </c>
      <c r="AY8007" s="12">
        <v>2</v>
      </c>
      <c r="AZ8007" s="12">
        <v>1</v>
      </c>
      <c r="BA8007" s="12">
        <v>1</v>
      </c>
      <c r="BB8007" s="12" t="s">
        <v>59</v>
      </c>
    </row>
    <row r="8008" spans="1:54" x14ac:dyDescent="0.2">
      <c r="A8008" s="7" t="str">
        <f>VLOOKUP(G8008,'Matching-Tabelle'!$A$76:$B$80,2,FALSE)</f>
        <v>claudio.goetz@tkb.ch</v>
      </c>
      <c r="B8008" s="7" t="str">
        <f>VLOOKUP(J8008,'Matching-Tabelle'!$A$1:$B$66,2,FALSE)</f>
        <v>WPI CTB</v>
      </c>
      <c r="C8008" s="7" t="str">
        <f>IF(VLOOKUP(J8008,'Matching-Tabelle'!$A$1:$CB$66,3,FALSE)=0,"",VLOOKUP(J8008,'Matching-Tabelle'!$A$1:$CB$66,3,FALSE))</f>
        <v/>
      </c>
      <c r="D8008" s="7">
        <v>1</v>
      </c>
      <c r="E8008" s="7" t="s">
        <v>6647</v>
      </c>
      <c r="F8008" s="8">
        <v>42929</v>
      </c>
      <c r="G8008" s="12" t="s">
        <v>879</v>
      </c>
      <c r="H8008" s="12" t="s">
        <v>880</v>
      </c>
      <c r="I8008" s="12" t="s">
        <v>881</v>
      </c>
      <c r="J8008" s="12">
        <v>927</v>
      </c>
      <c r="K8008" s="12" t="s">
        <v>99</v>
      </c>
      <c r="L8008" s="12" t="s">
        <v>100</v>
      </c>
      <c r="M8008" s="12">
        <v>990001</v>
      </c>
      <c r="N8008" s="12" t="s">
        <v>51</v>
      </c>
      <c r="O8008" s="12">
        <v>0.5</v>
      </c>
      <c r="P8008" s="12"/>
      <c r="Q8008" s="12">
        <v>0.5</v>
      </c>
      <c r="R8008" s="12"/>
      <c r="S8008" s="12" t="s">
        <v>6647</v>
      </c>
      <c r="T8008" s="12"/>
      <c r="U8008" s="12"/>
      <c r="V8008" s="12"/>
      <c r="W8008" s="12"/>
      <c r="X8008" s="12"/>
      <c r="Y8008" s="12"/>
      <c r="Z8008" s="12"/>
      <c r="AA8008" s="12"/>
      <c r="AB8008" s="12"/>
      <c r="AC8008" s="12"/>
      <c r="AD8008" s="12"/>
      <c r="AE8008" s="12">
        <v>12</v>
      </c>
      <c r="AF8008" s="12">
        <v>7.6</v>
      </c>
      <c r="AG8008" s="12">
        <v>5</v>
      </c>
      <c r="AH8008" s="12" t="s">
        <v>53</v>
      </c>
      <c r="AI8008" s="12" t="s">
        <v>54</v>
      </c>
      <c r="AJ8008" s="12">
        <v>2</v>
      </c>
      <c r="AK8008" s="12">
        <v>1</v>
      </c>
      <c r="AL8008" s="12">
        <v>1</v>
      </c>
      <c r="AM8008" s="12" t="s">
        <v>55</v>
      </c>
      <c r="AN8008" s="12" t="s">
        <v>56</v>
      </c>
      <c r="AO8008" s="12"/>
      <c r="AP8008" s="12">
        <v>1</v>
      </c>
      <c r="AQ8008" s="12" t="s">
        <v>57</v>
      </c>
      <c r="AR8008" s="12">
        <v>0</v>
      </c>
      <c r="AS8008" s="12"/>
      <c r="AT8008" s="12"/>
      <c r="AU8008" s="12"/>
      <c r="AV8008" s="12"/>
      <c r="AW8008" s="12" t="s">
        <v>58</v>
      </c>
      <c r="AX8008" s="12">
        <v>0</v>
      </c>
      <c r="AY8008" s="12">
        <v>2</v>
      </c>
      <c r="AZ8008" s="12">
        <v>0.5</v>
      </c>
      <c r="BA8008" s="12">
        <v>0.5</v>
      </c>
      <c r="BB8008" s="12" t="s">
        <v>59</v>
      </c>
    </row>
    <row r="8009" spans="1:54" x14ac:dyDescent="0.2">
      <c r="A8009" s="7" t="str">
        <f>VLOOKUP(G8009,'Matching-Tabelle'!$A$76:$B$80,2,FALSE)</f>
        <v>claudio.goetz@tkb.ch</v>
      </c>
      <c r="B8009" s="7" t="str">
        <f>VLOOKUP(J8009,'Matching-Tabelle'!$A$1:$B$66,2,FALSE)</f>
        <v>WPI CTB</v>
      </c>
      <c r="C8009" s="7" t="str">
        <f>IF(VLOOKUP(J8009,'Matching-Tabelle'!$A$1:$CB$66,3,FALSE)=0,"",VLOOKUP(J8009,'Matching-Tabelle'!$A$1:$CB$66,3,FALSE))</f>
        <v/>
      </c>
      <c r="D8009" s="7">
        <v>0.5</v>
      </c>
      <c r="E8009" s="7" t="s">
        <v>6648</v>
      </c>
      <c r="F8009" s="8">
        <v>42929</v>
      </c>
      <c r="G8009" s="12" t="s">
        <v>879</v>
      </c>
      <c r="H8009" s="12" t="s">
        <v>880</v>
      </c>
      <c r="I8009" s="12" t="s">
        <v>881</v>
      </c>
      <c r="J8009" s="12">
        <v>927</v>
      </c>
      <c r="K8009" s="12" t="s">
        <v>99</v>
      </c>
      <c r="L8009" s="12" t="s">
        <v>100</v>
      </c>
      <c r="M8009" s="12">
        <v>990001</v>
      </c>
      <c r="N8009" s="12" t="s">
        <v>51</v>
      </c>
      <c r="O8009" s="12">
        <v>0.5</v>
      </c>
      <c r="P8009" s="12"/>
      <c r="Q8009" s="12">
        <v>0.5</v>
      </c>
      <c r="R8009" s="12"/>
      <c r="S8009" s="12" t="s">
        <v>6648</v>
      </c>
      <c r="T8009" s="12"/>
      <c r="U8009" s="12"/>
      <c r="V8009" s="12"/>
      <c r="W8009" s="12"/>
      <c r="X8009" s="12"/>
      <c r="Y8009" s="12"/>
      <c r="Z8009" s="12"/>
      <c r="AA8009" s="12"/>
      <c r="AB8009" s="12"/>
      <c r="AC8009" s="12"/>
      <c r="AD8009" s="12"/>
      <c r="AE8009" s="12">
        <v>12</v>
      </c>
      <c r="AF8009" s="12">
        <v>7.6</v>
      </c>
      <c r="AG8009" s="12">
        <v>5</v>
      </c>
      <c r="AH8009" s="12" t="s">
        <v>53</v>
      </c>
      <c r="AI8009" s="12" t="s">
        <v>54</v>
      </c>
      <c r="AJ8009" s="12">
        <v>2</v>
      </c>
      <c r="AK8009" s="12">
        <v>1</v>
      </c>
      <c r="AL8009" s="12">
        <v>1</v>
      </c>
      <c r="AM8009" s="12" t="s">
        <v>55</v>
      </c>
      <c r="AN8009" s="12" t="s">
        <v>56</v>
      </c>
      <c r="AO8009" s="12"/>
      <c r="AP8009" s="12">
        <v>1</v>
      </c>
      <c r="AQ8009" s="12" t="s">
        <v>57</v>
      </c>
      <c r="AR8009" s="12">
        <v>0</v>
      </c>
      <c r="AS8009" s="12"/>
      <c r="AT8009" s="12"/>
      <c r="AU8009" s="12"/>
      <c r="AV8009" s="12"/>
      <c r="AW8009" s="12" t="s">
        <v>58</v>
      </c>
      <c r="AX8009" s="12">
        <v>0</v>
      </c>
      <c r="AY8009" s="12">
        <v>2</v>
      </c>
      <c r="AZ8009" s="12">
        <v>0.5</v>
      </c>
      <c r="BA8009" s="12">
        <v>0.5</v>
      </c>
      <c r="BB8009" s="12" t="s">
        <v>59</v>
      </c>
    </row>
    <row r="8010" spans="1:54" x14ac:dyDescent="0.2">
      <c r="A8010" s="7" t="str">
        <f>VLOOKUP(G8010,'Matching-Tabelle'!$A$76:$B$80,2,FALSE)</f>
        <v>claudio.goetz@tkb.ch</v>
      </c>
      <c r="B8010" s="7" t="str">
        <f>VLOOKUP(J8010,'Matching-Tabelle'!$A$1:$B$66,2,FALSE)</f>
        <v>WPI CTB</v>
      </c>
      <c r="C8010" s="7" t="str">
        <f>IF(VLOOKUP(J8010,'Matching-Tabelle'!$A$1:$CB$66,3,FALSE)=0,"",VLOOKUP(J8010,'Matching-Tabelle'!$A$1:$CB$66,3,FALSE))</f>
        <v/>
      </c>
      <c r="D8010" s="7">
        <v>0.5</v>
      </c>
      <c r="E8010" s="7" t="s">
        <v>6649</v>
      </c>
      <c r="F8010" s="8">
        <v>42929</v>
      </c>
      <c r="G8010" s="12" t="s">
        <v>879</v>
      </c>
      <c r="H8010" s="12" t="s">
        <v>880</v>
      </c>
      <c r="I8010" s="12" t="s">
        <v>881</v>
      </c>
      <c r="J8010" s="12">
        <v>932</v>
      </c>
      <c r="K8010" s="12" t="s">
        <v>124</v>
      </c>
      <c r="L8010" s="12" t="s">
        <v>125</v>
      </c>
      <c r="M8010" s="12">
        <v>990001</v>
      </c>
      <c r="N8010" s="12" t="s">
        <v>51</v>
      </c>
      <c r="O8010" s="12">
        <v>0.5</v>
      </c>
      <c r="P8010" s="12"/>
      <c r="Q8010" s="12">
        <v>0.5</v>
      </c>
      <c r="R8010" s="12"/>
      <c r="S8010" s="12" t="s">
        <v>6649</v>
      </c>
      <c r="T8010" s="12"/>
      <c r="U8010" s="12"/>
      <c r="V8010" s="12"/>
      <c r="W8010" s="12"/>
      <c r="X8010" s="12"/>
      <c r="Y8010" s="12"/>
      <c r="Z8010" s="12"/>
      <c r="AA8010" s="12"/>
      <c r="AB8010" s="12"/>
      <c r="AC8010" s="12"/>
      <c r="AD8010" s="12"/>
      <c r="AE8010" s="12">
        <v>12</v>
      </c>
      <c r="AF8010" s="12">
        <v>7.6</v>
      </c>
      <c r="AG8010" s="12">
        <v>5</v>
      </c>
      <c r="AH8010" s="12" t="s">
        <v>53</v>
      </c>
      <c r="AI8010" s="12" t="s">
        <v>54</v>
      </c>
      <c r="AJ8010" s="12">
        <v>2</v>
      </c>
      <c r="AK8010" s="12">
        <v>1</v>
      </c>
      <c r="AL8010" s="12">
        <v>1</v>
      </c>
      <c r="AM8010" s="12" t="s">
        <v>55</v>
      </c>
      <c r="AN8010" s="12" t="s">
        <v>56</v>
      </c>
      <c r="AO8010" s="12"/>
      <c r="AP8010" s="12">
        <v>1</v>
      </c>
      <c r="AQ8010" s="12" t="s">
        <v>57</v>
      </c>
      <c r="AR8010" s="12">
        <v>0</v>
      </c>
      <c r="AS8010" s="12"/>
      <c r="AT8010" s="12"/>
      <c r="AU8010" s="12"/>
      <c r="AV8010" s="12"/>
      <c r="AW8010" s="12" t="s">
        <v>58</v>
      </c>
      <c r="AX8010" s="12">
        <v>0</v>
      </c>
      <c r="AY8010" s="12">
        <v>2</v>
      </c>
      <c r="AZ8010" s="12">
        <v>0.5</v>
      </c>
      <c r="BA8010" s="12">
        <v>0.5</v>
      </c>
      <c r="BB8010" s="12" t="s">
        <v>59</v>
      </c>
    </row>
    <row r="8011" spans="1:54" x14ac:dyDescent="0.2">
      <c r="A8011" s="7" t="str">
        <f>VLOOKUP(G8011,'Matching-Tabelle'!$A$76:$B$80,2,FALSE)</f>
        <v>claudio.goetz@tkb.ch</v>
      </c>
      <c r="B8011" s="7" t="str">
        <f>VLOOKUP(J8011,'Matching-Tabelle'!$A$1:$B$66,2,FALSE)</f>
        <v>Proj XenMobile</v>
      </c>
      <c r="C8011" s="7" t="str">
        <f>IF(VLOOKUP(J8011,'Matching-Tabelle'!$A$1:$CB$66,3,FALSE)=0,"",VLOOKUP(J8011,'Matching-Tabelle'!$A$1:$CB$66,3,FALSE))</f>
        <v>WPI Projekte</v>
      </c>
      <c r="D8011" s="7">
        <v>0.5</v>
      </c>
      <c r="E8011" s="7" t="s">
        <v>6650</v>
      </c>
      <c r="F8011" s="8">
        <v>42929</v>
      </c>
      <c r="G8011" s="12" t="s">
        <v>879</v>
      </c>
      <c r="H8011" s="12" t="s">
        <v>880</v>
      </c>
      <c r="I8011" s="12" t="s">
        <v>881</v>
      </c>
      <c r="J8011" s="12">
        <v>2500251</v>
      </c>
      <c r="K8011" s="12" t="s">
        <v>408</v>
      </c>
      <c r="L8011" s="12" t="s">
        <v>409</v>
      </c>
      <c r="M8011" s="12">
        <v>990001</v>
      </c>
      <c r="N8011" s="12" t="s">
        <v>51</v>
      </c>
      <c r="O8011" s="12">
        <v>0.75</v>
      </c>
      <c r="P8011" s="12"/>
      <c r="Q8011" s="12">
        <v>0.75</v>
      </c>
      <c r="R8011" s="12"/>
      <c r="S8011" s="12" t="s">
        <v>6650</v>
      </c>
      <c r="T8011" s="12"/>
      <c r="U8011" s="12"/>
      <c r="V8011" s="12"/>
      <c r="W8011" s="12"/>
      <c r="X8011" s="12"/>
      <c r="Y8011" s="12"/>
      <c r="Z8011" s="12"/>
      <c r="AA8011" s="12"/>
      <c r="AB8011" s="12"/>
      <c r="AC8011" s="12"/>
      <c r="AD8011" s="12"/>
      <c r="AE8011" s="12">
        <v>5</v>
      </c>
      <c r="AF8011" s="12">
        <v>0</v>
      </c>
      <c r="AG8011" s="12">
        <v>1</v>
      </c>
      <c r="AH8011" s="12" t="s">
        <v>411</v>
      </c>
      <c r="AI8011" s="12" t="s">
        <v>411</v>
      </c>
      <c r="AJ8011" s="12">
        <v>2</v>
      </c>
      <c r="AK8011" s="12">
        <v>1</v>
      </c>
      <c r="AL8011" s="12">
        <v>1</v>
      </c>
      <c r="AM8011" s="12" t="s">
        <v>55</v>
      </c>
      <c r="AN8011" s="12" t="s">
        <v>56</v>
      </c>
      <c r="AO8011" s="12"/>
      <c r="AP8011" s="12">
        <v>1</v>
      </c>
      <c r="AQ8011" s="12" t="s">
        <v>57</v>
      </c>
      <c r="AR8011" s="12">
        <v>0</v>
      </c>
      <c r="AS8011" s="12"/>
      <c r="AT8011" s="12"/>
      <c r="AU8011" s="12"/>
      <c r="AV8011" s="12"/>
      <c r="AW8011" s="12" t="s">
        <v>58</v>
      </c>
      <c r="AX8011" s="12">
        <v>0</v>
      </c>
      <c r="AY8011" s="12">
        <v>2</v>
      </c>
      <c r="AZ8011" s="12">
        <v>0.75</v>
      </c>
      <c r="BA8011" s="12">
        <v>0.75</v>
      </c>
      <c r="BB8011" s="12" t="s">
        <v>59</v>
      </c>
    </row>
    <row r="8012" spans="1:54" x14ac:dyDescent="0.2">
      <c r="A8012" s="7" t="str">
        <f>VLOOKUP(G8012,'Matching-Tabelle'!$A$76:$B$80,2,FALSE)</f>
        <v>claudio.goetz@tkb.ch</v>
      </c>
      <c r="B8012" s="7" t="str">
        <f>VLOOKUP(J8012,'Matching-Tabelle'!$A$1:$B$66,2,FALSE)</f>
        <v>WPI CTB</v>
      </c>
      <c r="C8012" s="7" t="str">
        <f>IF(VLOOKUP(J8012,'Matching-Tabelle'!$A$1:$CB$66,3,FALSE)=0,"",VLOOKUP(J8012,'Matching-Tabelle'!$A$1:$CB$66,3,FALSE))</f>
        <v/>
      </c>
      <c r="D8012" s="7">
        <v>0.75</v>
      </c>
      <c r="E8012" s="7" t="s">
        <v>6651</v>
      </c>
      <c r="F8012" s="8">
        <v>42929</v>
      </c>
      <c r="G8012" s="12" t="s">
        <v>879</v>
      </c>
      <c r="H8012" s="12" t="s">
        <v>880</v>
      </c>
      <c r="I8012" s="12" t="s">
        <v>881</v>
      </c>
      <c r="J8012" s="12">
        <v>929</v>
      </c>
      <c r="K8012" s="12" t="s">
        <v>784</v>
      </c>
      <c r="L8012" s="12" t="s">
        <v>785</v>
      </c>
      <c r="M8012" s="12">
        <v>990001</v>
      </c>
      <c r="N8012" s="12" t="s">
        <v>51</v>
      </c>
      <c r="O8012" s="12">
        <v>2.75</v>
      </c>
      <c r="P8012" s="12"/>
      <c r="Q8012" s="12">
        <v>2.75</v>
      </c>
      <c r="R8012" s="12"/>
      <c r="S8012" s="12" t="s">
        <v>6651</v>
      </c>
      <c r="T8012" s="12"/>
      <c r="U8012" s="12"/>
      <c r="V8012" s="12"/>
      <c r="W8012" s="12"/>
      <c r="X8012" s="12"/>
      <c r="Y8012" s="12"/>
      <c r="Z8012" s="12"/>
      <c r="AA8012" s="12"/>
      <c r="AB8012" s="12"/>
      <c r="AC8012" s="12"/>
      <c r="AD8012" s="12"/>
      <c r="AE8012" s="12">
        <v>12</v>
      </c>
      <c r="AF8012" s="12">
        <v>7.6</v>
      </c>
      <c r="AG8012" s="12">
        <v>5</v>
      </c>
      <c r="AH8012" s="12" t="s">
        <v>53</v>
      </c>
      <c r="AI8012" s="12" t="s">
        <v>54</v>
      </c>
      <c r="AJ8012" s="12">
        <v>2</v>
      </c>
      <c r="AK8012" s="12">
        <v>1</v>
      </c>
      <c r="AL8012" s="12">
        <v>1</v>
      </c>
      <c r="AM8012" s="12" t="s">
        <v>55</v>
      </c>
      <c r="AN8012" s="12" t="s">
        <v>56</v>
      </c>
      <c r="AO8012" s="12"/>
      <c r="AP8012" s="12">
        <v>1</v>
      </c>
      <c r="AQ8012" s="12" t="s">
        <v>57</v>
      </c>
      <c r="AR8012" s="12">
        <v>0</v>
      </c>
      <c r="AS8012" s="12"/>
      <c r="AT8012" s="12"/>
      <c r="AU8012" s="12"/>
      <c r="AV8012" s="12"/>
      <c r="AW8012" s="12" t="s">
        <v>58</v>
      </c>
      <c r="AX8012" s="12">
        <v>0</v>
      </c>
      <c r="AY8012" s="12">
        <v>2</v>
      </c>
      <c r="AZ8012" s="12">
        <v>2.75</v>
      </c>
      <c r="BA8012" s="12">
        <v>2.75</v>
      </c>
      <c r="BB8012" s="12" t="s">
        <v>59</v>
      </c>
    </row>
    <row r="8013" spans="1:54" x14ac:dyDescent="0.2">
      <c r="A8013" s="7" t="str">
        <f>VLOOKUP(G8013,'Matching-Tabelle'!$A$76:$B$80,2,FALSE)</f>
        <v>claudio.goetz@tkb.ch</v>
      </c>
      <c r="B8013" s="7" t="str">
        <f>VLOOKUP(J8013,'Matching-Tabelle'!$A$1:$B$66,2,FALSE)</f>
        <v>WPI RTB</v>
      </c>
      <c r="C8013" s="7" t="str">
        <f>IF(VLOOKUP(J8013,'Matching-Tabelle'!$A$1:$CB$66,3,FALSE)=0,"",VLOOKUP(J8013,'Matching-Tabelle'!$A$1:$CB$66,3,FALSE))</f>
        <v/>
      </c>
      <c r="D8013" s="7">
        <v>2.75</v>
      </c>
      <c r="E8013" s="7" t="s">
        <v>6652</v>
      </c>
      <c r="F8013" s="8">
        <v>42929</v>
      </c>
      <c r="G8013" s="12" t="s">
        <v>879</v>
      </c>
      <c r="H8013" s="12" t="s">
        <v>880</v>
      </c>
      <c r="I8013" s="12" t="s">
        <v>881</v>
      </c>
      <c r="J8013" s="12">
        <v>29</v>
      </c>
      <c r="K8013" s="12" t="s">
        <v>236</v>
      </c>
      <c r="L8013" s="12" t="s">
        <v>237</v>
      </c>
      <c r="M8013" s="12">
        <v>990001</v>
      </c>
      <c r="N8013" s="12" t="s">
        <v>51</v>
      </c>
      <c r="O8013" s="12">
        <v>2.25</v>
      </c>
      <c r="P8013" s="12"/>
      <c r="Q8013" s="12">
        <v>2.25</v>
      </c>
      <c r="R8013" s="12"/>
      <c r="S8013" s="12" t="s">
        <v>6652</v>
      </c>
      <c r="T8013" s="12"/>
      <c r="U8013" s="12"/>
      <c r="V8013" s="12"/>
      <c r="W8013" s="12"/>
      <c r="X8013" s="12"/>
      <c r="Y8013" s="12"/>
      <c r="Z8013" s="12"/>
      <c r="AA8013" s="12"/>
      <c r="AB8013" s="12"/>
      <c r="AC8013" s="12"/>
      <c r="AD8013" s="12"/>
      <c r="AE8013" s="12">
        <v>12</v>
      </c>
      <c r="AF8013" s="12">
        <v>7.6</v>
      </c>
      <c r="AG8013" s="12">
        <v>5</v>
      </c>
      <c r="AH8013" s="12" t="s">
        <v>53</v>
      </c>
      <c r="AI8013" s="12" t="s">
        <v>54</v>
      </c>
      <c r="AJ8013" s="12">
        <v>2</v>
      </c>
      <c r="AK8013" s="12">
        <v>1</v>
      </c>
      <c r="AL8013" s="12">
        <v>1</v>
      </c>
      <c r="AM8013" s="12" t="s">
        <v>55</v>
      </c>
      <c r="AN8013" s="12" t="s">
        <v>56</v>
      </c>
      <c r="AO8013" s="12"/>
      <c r="AP8013" s="12">
        <v>1</v>
      </c>
      <c r="AQ8013" s="12" t="s">
        <v>57</v>
      </c>
      <c r="AR8013" s="12">
        <v>0</v>
      </c>
      <c r="AS8013" s="12"/>
      <c r="AT8013" s="12"/>
      <c r="AU8013" s="12"/>
      <c r="AV8013" s="12"/>
      <c r="AW8013" s="12" t="s">
        <v>58</v>
      </c>
      <c r="AX8013" s="12">
        <v>0</v>
      </c>
      <c r="AY8013" s="12">
        <v>2</v>
      </c>
      <c r="AZ8013" s="12">
        <v>2.25</v>
      </c>
      <c r="BA8013" s="12">
        <v>2.25</v>
      </c>
      <c r="BB8013" s="12" t="s">
        <v>59</v>
      </c>
    </row>
    <row r="8014" spans="1:54" x14ac:dyDescent="0.2">
      <c r="A8014" s="7" t="str">
        <f>VLOOKUP(G8014,'Matching-Tabelle'!$A$76:$B$80,2,FALSE)</f>
        <v>claudio.goetz@tkb.ch</v>
      </c>
      <c r="B8014" s="7" t="str">
        <f>VLOOKUP(J8014,'Matching-Tabelle'!$A$1:$B$66,2,FALSE)</f>
        <v>WPI CTB</v>
      </c>
      <c r="C8014" s="7" t="str">
        <f>IF(VLOOKUP(J8014,'Matching-Tabelle'!$A$1:$CB$66,3,FALSE)=0,"",VLOOKUP(J8014,'Matching-Tabelle'!$A$1:$CB$66,3,FALSE))</f>
        <v/>
      </c>
      <c r="D8014" s="7">
        <v>2.25</v>
      </c>
      <c r="E8014" s="7" t="s">
        <v>6653</v>
      </c>
      <c r="F8014" s="8">
        <v>42929</v>
      </c>
      <c r="G8014" s="12" t="s">
        <v>879</v>
      </c>
      <c r="H8014" s="12" t="s">
        <v>880</v>
      </c>
      <c r="I8014" s="12" t="s">
        <v>881</v>
      </c>
      <c r="J8014" s="12">
        <v>932</v>
      </c>
      <c r="K8014" s="12" t="s">
        <v>124</v>
      </c>
      <c r="L8014" s="12" t="s">
        <v>125</v>
      </c>
      <c r="M8014" s="12">
        <v>990001</v>
      </c>
      <c r="N8014" s="12" t="s">
        <v>51</v>
      </c>
      <c r="O8014" s="12">
        <v>0.25</v>
      </c>
      <c r="P8014" s="12"/>
      <c r="Q8014" s="12">
        <v>0.25</v>
      </c>
      <c r="R8014" s="12"/>
      <c r="S8014" s="12" t="s">
        <v>6653</v>
      </c>
      <c r="T8014" s="12"/>
      <c r="U8014" s="12"/>
      <c r="V8014" s="12"/>
      <c r="W8014" s="12"/>
      <c r="X8014" s="12"/>
      <c r="Y8014" s="12"/>
      <c r="Z8014" s="12"/>
      <c r="AA8014" s="12"/>
      <c r="AB8014" s="12"/>
      <c r="AC8014" s="12"/>
      <c r="AD8014" s="12"/>
      <c r="AE8014" s="12">
        <v>12</v>
      </c>
      <c r="AF8014" s="12">
        <v>7.6</v>
      </c>
      <c r="AG8014" s="12">
        <v>5</v>
      </c>
      <c r="AH8014" s="12" t="s">
        <v>53</v>
      </c>
      <c r="AI8014" s="12" t="s">
        <v>54</v>
      </c>
      <c r="AJ8014" s="12">
        <v>2</v>
      </c>
      <c r="AK8014" s="12">
        <v>1</v>
      </c>
      <c r="AL8014" s="12">
        <v>1</v>
      </c>
      <c r="AM8014" s="12" t="s">
        <v>55</v>
      </c>
      <c r="AN8014" s="12" t="s">
        <v>56</v>
      </c>
      <c r="AO8014" s="12"/>
      <c r="AP8014" s="12">
        <v>1</v>
      </c>
      <c r="AQ8014" s="12" t="s">
        <v>57</v>
      </c>
      <c r="AR8014" s="12">
        <v>0</v>
      </c>
      <c r="AS8014" s="12"/>
      <c r="AT8014" s="12"/>
      <c r="AU8014" s="12"/>
      <c r="AV8014" s="12"/>
      <c r="AW8014" s="12" t="s">
        <v>58</v>
      </c>
      <c r="AX8014" s="12">
        <v>0</v>
      </c>
      <c r="AY8014" s="12">
        <v>2</v>
      </c>
      <c r="AZ8014" s="12">
        <v>0.25</v>
      </c>
      <c r="BA8014" s="12">
        <v>0.25</v>
      </c>
      <c r="BB8014" s="12" t="s">
        <v>59</v>
      </c>
    </row>
    <row r="8015" spans="1:54" x14ac:dyDescent="0.2">
      <c r="A8015" s="7" t="str">
        <f>VLOOKUP(G8015,'Matching-Tabelle'!$A$76:$B$80,2,FALSE)</f>
        <v>claudio.goetz@tkb.ch</v>
      </c>
      <c r="B8015" s="7" t="str">
        <f>VLOOKUP(J8015,'Matching-Tabelle'!$A$1:$B$66,2,FALSE)</f>
        <v>WPI CTB</v>
      </c>
      <c r="C8015" s="7" t="str">
        <f>IF(VLOOKUP(J8015,'Matching-Tabelle'!$A$1:$CB$66,3,FALSE)=0,"",VLOOKUP(J8015,'Matching-Tabelle'!$A$1:$CB$66,3,FALSE))</f>
        <v/>
      </c>
      <c r="D8015" s="7">
        <v>0.25</v>
      </c>
      <c r="E8015" s="7" t="s">
        <v>6654</v>
      </c>
      <c r="F8015" s="8">
        <v>42929</v>
      </c>
      <c r="G8015" s="12" t="s">
        <v>879</v>
      </c>
      <c r="H8015" s="12" t="s">
        <v>880</v>
      </c>
      <c r="I8015" s="12" t="s">
        <v>881</v>
      </c>
      <c r="J8015" s="12">
        <v>921</v>
      </c>
      <c r="K8015" s="12" t="s">
        <v>224</v>
      </c>
      <c r="L8015" s="12" t="s">
        <v>225</v>
      </c>
      <c r="M8015" s="12">
        <v>990001</v>
      </c>
      <c r="N8015" s="12" t="s">
        <v>51</v>
      </c>
      <c r="O8015" s="12">
        <v>0.5</v>
      </c>
      <c r="P8015" s="12"/>
      <c r="Q8015" s="12">
        <v>0.5</v>
      </c>
      <c r="R8015" s="12"/>
      <c r="S8015" s="12" t="s">
        <v>6654</v>
      </c>
      <c r="T8015" s="12"/>
      <c r="U8015" s="12"/>
      <c r="V8015" s="12"/>
      <c r="W8015" s="12"/>
      <c r="X8015" s="12"/>
      <c r="Y8015" s="12"/>
      <c r="Z8015" s="12"/>
      <c r="AA8015" s="12"/>
      <c r="AB8015" s="12"/>
      <c r="AC8015" s="12"/>
      <c r="AD8015" s="12"/>
      <c r="AE8015" s="12">
        <v>12</v>
      </c>
      <c r="AF8015" s="12">
        <v>7.6</v>
      </c>
      <c r="AG8015" s="12">
        <v>5</v>
      </c>
      <c r="AH8015" s="12" t="s">
        <v>53</v>
      </c>
      <c r="AI8015" s="12" t="s">
        <v>54</v>
      </c>
      <c r="AJ8015" s="12">
        <v>2</v>
      </c>
      <c r="AK8015" s="12">
        <v>1</v>
      </c>
      <c r="AL8015" s="12">
        <v>1</v>
      </c>
      <c r="AM8015" s="12" t="s">
        <v>55</v>
      </c>
      <c r="AN8015" s="12" t="s">
        <v>56</v>
      </c>
      <c r="AO8015" s="12"/>
      <c r="AP8015" s="12">
        <v>1</v>
      </c>
      <c r="AQ8015" s="12" t="s">
        <v>57</v>
      </c>
      <c r="AR8015" s="12">
        <v>0</v>
      </c>
      <c r="AS8015" s="12"/>
      <c r="AT8015" s="12"/>
      <c r="AU8015" s="12"/>
      <c r="AV8015" s="12"/>
      <c r="AW8015" s="12" t="s">
        <v>58</v>
      </c>
      <c r="AX8015" s="12">
        <v>0</v>
      </c>
      <c r="AY8015" s="12">
        <v>2</v>
      </c>
      <c r="AZ8015" s="12">
        <v>0.5</v>
      </c>
      <c r="BA8015" s="12">
        <v>0.5</v>
      </c>
      <c r="BB8015" s="12" t="s">
        <v>59</v>
      </c>
    </row>
    <row r="8016" spans="1:54" x14ac:dyDescent="0.2">
      <c r="A8016" s="7" t="str">
        <f>VLOOKUP(G8016,'Matching-Tabelle'!$A$76:$B$80,2,FALSE)</f>
        <v>claudio.goetz@tkb.ch</v>
      </c>
      <c r="B8016" s="7" t="str">
        <f>VLOOKUP(J8016,'Matching-Tabelle'!$A$1:$B$66,2,FALSE)</f>
        <v>Progr Beratungsdigi</v>
      </c>
      <c r="C8016" s="7" t="str">
        <f>IF(VLOOKUP(J8016,'Matching-Tabelle'!$A$1:$CB$66,3,FALSE)=0,"",VLOOKUP(J8016,'Matching-Tabelle'!$A$1:$CB$66,3,FALSE))</f>
        <v/>
      </c>
      <c r="D8016" s="7">
        <v>0.5</v>
      </c>
      <c r="E8016" s="7" t="s">
        <v>6655</v>
      </c>
      <c r="F8016" s="8">
        <v>42929</v>
      </c>
      <c r="G8016" s="12" t="s">
        <v>879</v>
      </c>
      <c r="H8016" s="12" t="s">
        <v>880</v>
      </c>
      <c r="I8016" s="12" t="s">
        <v>881</v>
      </c>
      <c r="J8016" s="12">
        <v>2500214</v>
      </c>
      <c r="K8016" s="12" t="s">
        <v>2386</v>
      </c>
      <c r="L8016" s="12" t="s">
        <v>2387</v>
      </c>
      <c r="M8016" s="12">
        <v>990001</v>
      </c>
      <c r="N8016" s="12" t="s">
        <v>51</v>
      </c>
      <c r="O8016" s="12">
        <v>0.5</v>
      </c>
      <c r="P8016" s="12"/>
      <c r="Q8016" s="12">
        <v>0.5</v>
      </c>
      <c r="R8016" s="12"/>
      <c r="S8016" s="12" t="s">
        <v>6655</v>
      </c>
      <c r="T8016" s="12"/>
      <c r="U8016" s="12"/>
      <c r="V8016" s="12"/>
      <c r="W8016" s="12"/>
      <c r="X8016" s="12"/>
      <c r="Y8016" s="12"/>
      <c r="Z8016" s="12"/>
      <c r="AA8016" s="12"/>
      <c r="AB8016" s="12"/>
      <c r="AC8016" s="12"/>
      <c r="AD8016" s="12"/>
      <c r="AE8016" s="12">
        <v>12</v>
      </c>
      <c r="AF8016" s="12">
        <v>7.6</v>
      </c>
      <c r="AG8016" s="12">
        <v>5</v>
      </c>
      <c r="AH8016" s="12" t="s">
        <v>53</v>
      </c>
      <c r="AI8016" s="12" t="s">
        <v>54</v>
      </c>
      <c r="AJ8016" s="12">
        <v>2</v>
      </c>
      <c r="AK8016" s="12">
        <v>1</v>
      </c>
      <c r="AL8016" s="12">
        <v>1</v>
      </c>
      <c r="AM8016" s="12" t="s">
        <v>55</v>
      </c>
      <c r="AN8016" s="12" t="s">
        <v>56</v>
      </c>
      <c r="AO8016" s="12"/>
      <c r="AP8016" s="12">
        <v>1</v>
      </c>
      <c r="AQ8016" s="12" t="s">
        <v>57</v>
      </c>
      <c r="AR8016" s="12">
        <v>0</v>
      </c>
      <c r="AS8016" s="12"/>
      <c r="AT8016" s="12"/>
      <c r="AU8016" s="12"/>
      <c r="AV8016" s="12"/>
      <c r="AW8016" s="12" t="s">
        <v>58</v>
      </c>
      <c r="AX8016" s="12">
        <v>0</v>
      </c>
      <c r="AY8016" s="12">
        <v>2</v>
      </c>
      <c r="AZ8016" s="12">
        <v>0.5</v>
      </c>
      <c r="BA8016" s="12">
        <v>0.5</v>
      </c>
      <c r="BB8016" s="12" t="s">
        <v>59</v>
      </c>
    </row>
    <row r="8017" spans="1:54" x14ac:dyDescent="0.2">
      <c r="A8017" s="7" t="str">
        <f>VLOOKUP(G8017,'Matching-Tabelle'!$A$76:$B$80,2,FALSE)</f>
        <v>claudio.goetz@tkb.ch</v>
      </c>
      <c r="B8017" s="7" t="str">
        <f>VLOOKUP(J8017,'Matching-Tabelle'!$A$1:$B$66,2,FALSE)</f>
        <v>Progr Beratungsdigi</v>
      </c>
      <c r="C8017" s="7" t="str">
        <f>IF(VLOOKUP(J8017,'Matching-Tabelle'!$A$1:$CB$66,3,FALSE)=0,"",VLOOKUP(J8017,'Matching-Tabelle'!$A$1:$CB$66,3,FALSE))</f>
        <v/>
      </c>
      <c r="D8017" s="7">
        <v>0.5</v>
      </c>
      <c r="E8017" s="7" t="s">
        <v>6656</v>
      </c>
      <c r="F8017" s="8">
        <v>42930</v>
      </c>
      <c r="G8017" s="12" t="s">
        <v>879</v>
      </c>
      <c r="H8017" s="12" t="s">
        <v>880</v>
      </c>
      <c r="I8017" s="12" t="s">
        <v>881</v>
      </c>
      <c r="J8017" s="12">
        <v>2500214</v>
      </c>
      <c r="K8017" s="12" t="s">
        <v>2386</v>
      </c>
      <c r="L8017" s="12" t="s">
        <v>2387</v>
      </c>
      <c r="M8017" s="12">
        <v>990001</v>
      </c>
      <c r="N8017" s="12" t="s">
        <v>51</v>
      </c>
      <c r="O8017" s="12">
        <v>1.5</v>
      </c>
      <c r="P8017" s="12"/>
      <c r="Q8017" s="12">
        <v>1.5</v>
      </c>
      <c r="R8017" s="12"/>
      <c r="S8017" s="12" t="s">
        <v>6656</v>
      </c>
      <c r="T8017" s="12"/>
      <c r="U8017" s="12"/>
      <c r="V8017" s="12"/>
      <c r="W8017" s="12"/>
      <c r="X8017" s="12"/>
      <c r="Y8017" s="12"/>
      <c r="Z8017" s="12"/>
      <c r="AA8017" s="12"/>
      <c r="AB8017" s="12"/>
      <c r="AC8017" s="12"/>
      <c r="AD8017" s="12"/>
      <c r="AE8017" s="12">
        <v>12</v>
      </c>
      <c r="AF8017" s="12">
        <v>7.6</v>
      </c>
      <c r="AG8017" s="12">
        <v>5</v>
      </c>
      <c r="AH8017" s="12" t="s">
        <v>53</v>
      </c>
      <c r="AI8017" s="12" t="s">
        <v>54</v>
      </c>
      <c r="AJ8017" s="12">
        <v>2</v>
      </c>
      <c r="AK8017" s="12">
        <v>1</v>
      </c>
      <c r="AL8017" s="12">
        <v>1</v>
      </c>
      <c r="AM8017" s="12" t="s">
        <v>55</v>
      </c>
      <c r="AN8017" s="12" t="s">
        <v>56</v>
      </c>
      <c r="AO8017" s="12"/>
      <c r="AP8017" s="12">
        <v>1</v>
      </c>
      <c r="AQ8017" s="12" t="s">
        <v>57</v>
      </c>
      <c r="AR8017" s="12">
        <v>0</v>
      </c>
      <c r="AS8017" s="12"/>
      <c r="AT8017" s="12"/>
      <c r="AU8017" s="12"/>
      <c r="AV8017" s="12"/>
      <c r="AW8017" s="12" t="s">
        <v>58</v>
      </c>
      <c r="AX8017" s="12">
        <v>0</v>
      </c>
      <c r="AY8017" s="12">
        <v>2</v>
      </c>
      <c r="AZ8017" s="12">
        <v>1.5</v>
      </c>
      <c r="BA8017" s="12">
        <v>1.5</v>
      </c>
      <c r="BB8017" s="12" t="s">
        <v>59</v>
      </c>
    </row>
    <row r="8018" spans="1:54" x14ac:dyDescent="0.2">
      <c r="A8018" s="7" t="str">
        <f>VLOOKUP(G8018,'Matching-Tabelle'!$A$76:$B$80,2,FALSE)</f>
        <v>claudio.goetz@tkb.ch</v>
      </c>
      <c r="B8018" s="7" t="str">
        <f>VLOOKUP(J8018,'Matching-Tabelle'!$A$1:$B$66,2,FALSE)</f>
        <v>Proj DigiPF</v>
      </c>
      <c r="C8018" s="7" t="str">
        <f>IF(VLOOKUP(J8018,'Matching-Tabelle'!$A$1:$CB$66,3,FALSE)=0,"",VLOOKUP(J8018,'Matching-Tabelle'!$A$1:$CB$66,3,FALSE))</f>
        <v>Progr Digitalisierung</v>
      </c>
      <c r="D8018" s="7">
        <v>1.5</v>
      </c>
      <c r="E8018" s="7" t="s">
        <v>6657</v>
      </c>
      <c r="F8018" s="8">
        <v>42930</v>
      </c>
      <c r="G8018" s="12" t="s">
        <v>879</v>
      </c>
      <c r="H8018" s="12" t="s">
        <v>880</v>
      </c>
      <c r="I8018" s="12" t="s">
        <v>881</v>
      </c>
      <c r="J8018" s="12">
        <v>2500236</v>
      </c>
      <c r="K8018" s="12" t="s">
        <v>701</v>
      </c>
      <c r="L8018" s="12" t="s">
        <v>702</v>
      </c>
      <c r="M8018" s="12">
        <v>990001</v>
      </c>
      <c r="N8018" s="12" t="s">
        <v>51</v>
      </c>
      <c r="O8018" s="12">
        <v>2.5</v>
      </c>
      <c r="P8018" s="12"/>
      <c r="Q8018" s="12">
        <v>2.5</v>
      </c>
      <c r="R8018" s="12"/>
      <c r="S8018" s="12" t="s">
        <v>6657</v>
      </c>
      <c r="T8018" s="12"/>
      <c r="U8018" s="12"/>
      <c r="V8018" s="12"/>
      <c r="W8018" s="12"/>
      <c r="X8018" s="12"/>
      <c r="Y8018" s="12"/>
      <c r="Z8018" s="12"/>
      <c r="AA8018" s="12"/>
      <c r="AB8018" s="12"/>
      <c r="AC8018" s="12"/>
      <c r="AD8018" s="12"/>
      <c r="AE8018" s="12">
        <v>5</v>
      </c>
      <c r="AF8018" s="12">
        <v>0</v>
      </c>
      <c r="AG8018" s="12">
        <v>1</v>
      </c>
      <c r="AH8018" s="12" t="s">
        <v>411</v>
      </c>
      <c r="AI8018" s="12" t="s">
        <v>411</v>
      </c>
      <c r="AJ8018" s="12">
        <v>2</v>
      </c>
      <c r="AK8018" s="12">
        <v>1</v>
      </c>
      <c r="AL8018" s="12">
        <v>1</v>
      </c>
      <c r="AM8018" s="12" t="s">
        <v>55</v>
      </c>
      <c r="AN8018" s="12" t="s">
        <v>56</v>
      </c>
      <c r="AO8018" s="12"/>
      <c r="AP8018" s="12">
        <v>1</v>
      </c>
      <c r="AQ8018" s="12" t="s">
        <v>57</v>
      </c>
      <c r="AR8018" s="12">
        <v>0</v>
      </c>
      <c r="AS8018" s="12"/>
      <c r="AT8018" s="12"/>
      <c r="AU8018" s="12"/>
      <c r="AV8018" s="12"/>
      <c r="AW8018" s="12" t="s">
        <v>58</v>
      </c>
      <c r="AX8018" s="12">
        <v>0</v>
      </c>
      <c r="AY8018" s="12">
        <v>2</v>
      </c>
      <c r="AZ8018" s="12">
        <v>2.5</v>
      </c>
      <c r="BA8018" s="12">
        <v>2.5</v>
      </c>
      <c r="BB8018" s="12" t="s">
        <v>59</v>
      </c>
    </row>
    <row r="8019" spans="1:54" x14ac:dyDescent="0.2">
      <c r="A8019" s="7" t="str">
        <f>VLOOKUP(G8019,'Matching-Tabelle'!$A$76:$B$80,2,FALSE)</f>
        <v>claudio.goetz@tkb.ch</v>
      </c>
      <c r="B8019" s="7" t="str">
        <f>VLOOKUP(J8019,'Matching-Tabelle'!$A$1:$B$66,2,FALSE)</f>
        <v>WPI CTB</v>
      </c>
      <c r="C8019" s="7" t="str">
        <f>IF(VLOOKUP(J8019,'Matching-Tabelle'!$A$1:$CB$66,3,FALSE)=0,"",VLOOKUP(J8019,'Matching-Tabelle'!$A$1:$CB$66,3,FALSE))</f>
        <v/>
      </c>
      <c r="D8019" s="7">
        <v>2.5</v>
      </c>
      <c r="E8019" s="7" t="s">
        <v>6658</v>
      </c>
      <c r="F8019" s="8">
        <v>42930</v>
      </c>
      <c r="G8019" s="12" t="s">
        <v>879</v>
      </c>
      <c r="H8019" s="12" t="s">
        <v>880</v>
      </c>
      <c r="I8019" s="12" t="s">
        <v>881</v>
      </c>
      <c r="J8019" s="12">
        <v>14</v>
      </c>
      <c r="K8019" s="12" t="s">
        <v>82</v>
      </c>
      <c r="L8019" s="12" t="s">
        <v>83</v>
      </c>
      <c r="M8019" s="12">
        <v>990001</v>
      </c>
      <c r="N8019" s="12" t="s">
        <v>51</v>
      </c>
      <c r="O8019" s="12">
        <v>0.5</v>
      </c>
      <c r="P8019" s="12"/>
      <c r="Q8019" s="12">
        <v>0.5</v>
      </c>
      <c r="R8019" s="12"/>
      <c r="S8019" s="12" t="s">
        <v>6658</v>
      </c>
      <c r="T8019" s="12"/>
      <c r="U8019" s="12"/>
      <c r="V8019" s="12"/>
      <c r="W8019" s="12"/>
      <c r="X8019" s="12"/>
      <c r="Y8019" s="12"/>
      <c r="Z8019" s="12"/>
      <c r="AA8019" s="12"/>
      <c r="AB8019" s="12"/>
      <c r="AC8019" s="12"/>
      <c r="AD8019" s="12"/>
      <c r="AE8019" s="12">
        <v>12</v>
      </c>
      <c r="AF8019" s="12">
        <v>7.6</v>
      </c>
      <c r="AG8019" s="12">
        <v>5</v>
      </c>
      <c r="AH8019" s="12" t="s">
        <v>53</v>
      </c>
      <c r="AI8019" s="12" t="s">
        <v>54</v>
      </c>
      <c r="AJ8019" s="12">
        <v>2</v>
      </c>
      <c r="AK8019" s="12">
        <v>1</v>
      </c>
      <c r="AL8019" s="12">
        <v>1</v>
      </c>
      <c r="AM8019" s="12" t="s">
        <v>55</v>
      </c>
      <c r="AN8019" s="12" t="s">
        <v>56</v>
      </c>
      <c r="AO8019" s="12"/>
      <c r="AP8019" s="12">
        <v>1</v>
      </c>
      <c r="AQ8019" s="12" t="s">
        <v>57</v>
      </c>
      <c r="AR8019" s="12">
        <v>0</v>
      </c>
      <c r="AS8019" s="12"/>
      <c r="AT8019" s="12"/>
      <c r="AU8019" s="12"/>
      <c r="AV8019" s="12"/>
      <c r="AW8019" s="12" t="s">
        <v>58</v>
      </c>
      <c r="AX8019" s="12">
        <v>0</v>
      </c>
      <c r="AY8019" s="12">
        <v>2</v>
      </c>
      <c r="AZ8019" s="12">
        <v>0.5</v>
      </c>
      <c r="BA8019" s="12">
        <v>0.5</v>
      </c>
      <c r="BB8019" s="12" t="s">
        <v>59</v>
      </c>
    </row>
    <row r="8020" spans="1:54" x14ac:dyDescent="0.2">
      <c r="A8020" s="7" t="str">
        <f>VLOOKUP(G8020,'Matching-Tabelle'!$A$76:$B$80,2,FALSE)</f>
        <v>claudio.goetz@tkb.ch</v>
      </c>
      <c r="B8020" s="7" t="str">
        <f>VLOOKUP(J8020,'Matching-Tabelle'!$A$1:$B$66,2,FALSE)</f>
        <v>WPI CTB</v>
      </c>
      <c r="C8020" s="7" t="str">
        <f>IF(VLOOKUP(J8020,'Matching-Tabelle'!$A$1:$CB$66,3,FALSE)=0,"",VLOOKUP(J8020,'Matching-Tabelle'!$A$1:$CB$66,3,FALSE))</f>
        <v/>
      </c>
      <c r="D8020" s="7">
        <v>0.5</v>
      </c>
      <c r="E8020" s="7" t="s">
        <v>874</v>
      </c>
      <c r="F8020" s="8">
        <v>42930</v>
      </c>
      <c r="G8020" s="12" t="s">
        <v>879</v>
      </c>
      <c r="H8020" s="12" t="s">
        <v>880</v>
      </c>
      <c r="I8020" s="12" t="s">
        <v>881</v>
      </c>
      <c r="J8020" s="12">
        <v>14</v>
      </c>
      <c r="K8020" s="12" t="s">
        <v>82</v>
      </c>
      <c r="L8020" s="12" t="s">
        <v>83</v>
      </c>
      <c r="M8020" s="12">
        <v>990001</v>
      </c>
      <c r="N8020" s="12" t="s">
        <v>51</v>
      </c>
      <c r="O8020" s="12">
        <v>0.5</v>
      </c>
      <c r="P8020" s="12"/>
      <c r="Q8020" s="12">
        <v>0.5</v>
      </c>
      <c r="R8020" s="12"/>
      <c r="S8020" s="12" t="s">
        <v>874</v>
      </c>
      <c r="T8020" s="12"/>
      <c r="U8020" s="12"/>
      <c r="V8020" s="12"/>
      <c r="W8020" s="12"/>
      <c r="X8020" s="12"/>
      <c r="Y8020" s="12"/>
      <c r="Z8020" s="12"/>
      <c r="AA8020" s="12"/>
      <c r="AB8020" s="12"/>
      <c r="AC8020" s="12"/>
      <c r="AD8020" s="12"/>
      <c r="AE8020" s="12">
        <v>12</v>
      </c>
      <c r="AF8020" s="12">
        <v>7.6</v>
      </c>
      <c r="AG8020" s="12">
        <v>5</v>
      </c>
      <c r="AH8020" s="12" t="s">
        <v>53</v>
      </c>
      <c r="AI8020" s="12" t="s">
        <v>54</v>
      </c>
      <c r="AJ8020" s="12">
        <v>2</v>
      </c>
      <c r="AK8020" s="12">
        <v>1</v>
      </c>
      <c r="AL8020" s="12">
        <v>1</v>
      </c>
      <c r="AM8020" s="12" t="s">
        <v>55</v>
      </c>
      <c r="AN8020" s="12" t="s">
        <v>56</v>
      </c>
      <c r="AO8020" s="12"/>
      <c r="AP8020" s="12">
        <v>1</v>
      </c>
      <c r="AQ8020" s="12" t="s">
        <v>57</v>
      </c>
      <c r="AR8020" s="12">
        <v>0</v>
      </c>
      <c r="AS8020" s="12"/>
      <c r="AT8020" s="12"/>
      <c r="AU8020" s="12"/>
      <c r="AV8020" s="12"/>
      <c r="AW8020" s="12" t="s">
        <v>58</v>
      </c>
      <c r="AX8020" s="12">
        <v>0</v>
      </c>
      <c r="AY8020" s="12">
        <v>2</v>
      </c>
      <c r="AZ8020" s="12">
        <v>0.5</v>
      </c>
      <c r="BA8020" s="12">
        <v>0.5</v>
      </c>
      <c r="BB8020" s="12" t="s">
        <v>59</v>
      </c>
    </row>
    <row r="8021" spans="1:54" x14ac:dyDescent="0.2">
      <c r="A8021" s="7" t="str">
        <f>VLOOKUP(G8021,'Matching-Tabelle'!$A$76:$B$80,2,FALSE)</f>
        <v>claudio.goetz@tkb.ch</v>
      </c>
      <c r="B8021" s="7" t="str">
        <f>VLOOKUP(J8021,'Matching-Tabelle'!$A$1:$B$66,2,FALSE)</f>
        <v>WPI CTB</v>
      </c>
      <c r="C8021" s="7" t="str">
        <f>IF(VLOOKUP(J8021,'Matching-Tabelle'!$A$1:$CB$66,3,FALSE)=0,"",VLOOKUP(J8021,'Matching-Tabelle'!$A$1:$CB$66,3,FALSE))</f>
        <v/>
      </c>
      <c r="D8021" s="7">
        <v>0.5</v>
      </c>
      <c r="E8021" s="7" t="s">
        <v>6659</v>
      </c>
      <c r="F8021" s="8">
        <v>42930</v>
      </c>
      <c r="G8021" s="12" t="s">
        <v>879</v>
      </c>
      <c r="H8021" s="12" t="s">
        <v>880</v>
      </c>
      <c r="I8021" s="12" t="s">
        <v>881</v>
      </c>
      <c r="J8021" s="12">
        <v>929</v>
      </c>
      <c r="K8021" s="12" t="s">
        <v>784</v>
      </c>
      <c r="L8021" s="12" t="s">
        <v>785</v>
      </c>
      <c r="M8021" s="12">
        <v>990001</v>
      </c>
      <c r="N8021" s="12" t="s">
        <v>51</v>
      </c>
      <c r="O8021" s="12">
        <v>1.5</v>
      </c>
      <c r="P8021" s="12"/>
      <c r="Q8021" s="12">
        <v>1.5</v>
      </c>
      <c r="R8021" s="12"/>
      <c r="S8021" s="12" t="s">
        <v>6659</v>
      </c>
      <c r="T8021" s="12"/>
      <c r="U8021" s="12"/>
      <c r="V8021" s="12"/>
      <c r="W8021" s="12"/>
      <c r="X8021" s="12"/>
      <c r="Y8021" s="12"/>
      <c r="Z8021" s="12"/>
      <c r="AA8021" s="12"/>
      <c r="AB8021" s="12"/>
      <c r="AC8021" s="12"/>
      <c r="AD8021" s="12"/>
      <c r="AE8021" s="12">
        <v>12</v>
      </c>
      <c r="AF8021" s="12">
        <v>7.6</v>
      </c>
      <c r="AG8021" s="12">
        <v>5</v>
      </c>
      <c r="AH8021" s="12" t="s">
        <v>53</v>
      </c>
      <c r="AI8021" s="12" t="s">
        <v>54</v>
      </c>
      <c r="AJ8021" s="12">
        <v>2</v>
      </c>
      <c r="AK8021" s="12">
        <v>1</v>
      </c>
      <c r="AL8021" s="12">
        <v>1</v>
      </c>
      <c r="AM8021" s="12" t="s">
        <v>55</v>
      </c>
      <c r="AN8021" s="12" t="s">
        <v>56</v>
      </c>
      <c r="AO8021" s="12"/>
      <c r="AP8021" s="12">
        <v>1</v>
      </c>
      <c r="AQ8021" s="12" t="s">
        <v>57</v>
      </c>
      <c r="AR8021" s="12">
        <v>0</v>
      </c>
      <c r="AS8021" s="12"/>
      <c r="AT8021" s="12"/>
      <c r="AU8021" s="12"/>
      <c r="AV8021" s="12"/>
      <c r="AW8021" s="12" t="s">
        <v>58</v>
      </c>
      <c r="AX8021" s="12">
        <v>0</v>
      </c>
      <c r="AY8021" s="12">
        <v>2</v>
      </c>
      <c r="AZ8021" s="12">
        <v>1.5</v>
      </c>
      <c r="BA8021" s="12">
        <v>1.5</v>
      </c>
      <c r="BB8021" s="12" t="s">
        <v>59</v>
      </c>
    </row>
    <row r="8022" spans="1:54" x14ac:dyDescent="0.2">
      <c r="A8022" s="7" t="str">
        <f>VLOOKUP(G8022,'Matching-Tabelle'!$A$76:$B$80,2,FALSE)</f>
        <v>claudio.goetz@tkb.ch</v>
      </c>
      <c r="B8022" s="7" t="str">
        <f>VLOOKUP(J8022,'Matching-Tabelle'!$A$1:$B$66,2,FALSE)</f>
        <v>Proj MESOF</v>
      </c>
      <c r="C8022" s="7" t="str">
        <f>IF(VLOOKUP(J8022,'Matching-Tabelle'!$A$1:$CB$66,3,FALSE)=0,"",VLOOKUP(J8022,'Matching-Tabelle'!$A$1:$CB$66,3,FALSE))</f>
        <v>WPI Projekte</v>
      </c>
      <c r="D8022" s="7">
        <v>1.5</v>
      </c>
      <c r="E8022" s="7" t="s">
        <v>6660</v>
      </c>
      <c r="F8022" s="8">
        <v>42930</v>
      </c>
      <c r="G8022" s="12" t="s">
        <v>879</v>
      </c>
      <c r="H8022" s="12" t="s">
        <v>880</v>
      </c>
      <c r="I8022" s="12" t="s">
        <v>881</v>
      </c>
      <c r="J8022" s="12">
        <v>2500259</v>
      </c>
      <c r="K8022" s="12" t="s">
        <v>5567</v>
      </c>
      <c r="L8022" s="12" t="s">
        <v>5568</v>
      </c>
      <c r="M8022" s="12">
        <v>990001</v>
      </c>
      <c r="N8022" s="12" t="s">
        <v>51</v>
      </c>
      <c r="O8022" s="12">
        <v>1.25</v>
      </c>
      <c r="P8022" s="12"/>
      <c r="Q8022" s="12">
        <v>1.25</v>
      </c>
      <c r="R8022" s="12"/>
      <c r="S8022" s="12" t="s">
        <v>6660</v>
      </c>
      <c r="T8022" s="12"/>
      <c r="U8022" s="12"/>
      <c r="V8022" s="12"/>
      <c r="W8022" s="12"/>
      <c r="X8022" s="12"/>
      <c r="Y8022" s="12"/>
      <c r="Z8022" s="12"/>
      <c r="AA8022" s="12"/>
      <c r="AB8022" s="12"/>
      <c r="AC8022" s="12"/>
      <c r="AD8022" s="12"/>
      <c r="AE8022" s="12">
        <v>5</v>
      </c>
      <c r="AF8022" s="12">
        <v>0</v>
      </c>
      <c r="AG8022" s="12">
        <v>1</v>
      </c>
      <c r="AH8022" s="12" t="s">
        <v>411</v>
      </c>
      <c r="AI8022" s="12" t="s">
        <v>411</v>
      </c>
      <c r="AJ8022" s="12">
        <v>2</v>
      </c>
      <c r="AK8022" s="12">
        <v>1</v>
      </c>
      <c r="AL8022" s="12">
        <v>1</v>
      </c>
      <c r="AM8022" s="12" t="s">
        <v>55</v>
      </c>
      <c r="AN8022" s="12" t="s">
        <v>56</v>
      </c>
      <c r="AO8022" s="12"/>
      <c r="AP8022" s="12">
        <v>1</v>
      </c>
      <c r="AQ8022" s="12" t="s">
        <v>57</v>
      </c>
      <c r="AR8022" s="12">
        <v>0</v>
      </c>
      <c r="AS8022" s="12"/>
      <c r="AT8022" s="12"/>
      <c r="AU8022" s="12"/>
      <c r="AV8022" s="12"/>
      <c r="AW8022" s="12" t="s">
        <v>58</v>
      </c>
      <c r="AX8022" s="12">
        <v>0</v>
      </c>
      <c r="AY8022" s="12">
        <v>2</v>
      </c>
      <c r="AZ8022" s="12">
        <v>1.25</v>
      </c>
      <c r="BA8022" s="12">
        <v>1.25</v>
      </c>
      <c r="BB8022" s="12" t="s">
        <v>59</v>
      </c>
    </row>
    <row r="8023" spans="1:54" x14ac:dyDescent="0.2">
      <c r="A8023" s="7" t="str">
        <f>VLOOKUP(G8023,'Matching-Tabelle'!$A$76:$B$80,2,FALSE)</f>
        <v>claudio.goetz@tkb.ch</v>
      </c>
      <c r="B8023" s="7" t="str">
        <f>VLOOKUP(J8023,'Matching-Tabelle'!$A$1:$B$66,2,FALSE)</f>
        <v>WPI CTB</v>
      </c>
      <c r="C8023" s="7" t="str">
        <f>IF(VLOOKUP(J8023,'Matching-Tabelle'!$A$1:$CB$66,3,FALSE)=0,"",VLOOKUP(J8023,'Matching-Tabelle'!$A$1:$CB$66,3,FALSE))</f>
        <v/>
      </c>
      <c r="D8023" s="7">
        <v>1.25</v>
      </c>
      <c r="E8023" s="7" t="s">
        <v>6661</v>
      </c>
      <c r="F8023" s="8">
        <v>42930</v>
      </c>
      <c r="G8023" s="12" t="s">
        <v>879</v>
      </c>
      <c r="H8023" s="12" t="s">
        <v>880</v>
      </c>
      <c r="I8023" s="12" t="s">
        <v>881</v>
      </c>
      <c r="J8023" s="12">
        <v>927</v>
      </c>
      <c r="K8023" s="12" t="s">
        <v>99</v>
      </c>
      <c r="L8023" s="12" t="s">
        <v>100</v>
      </c>
      <c r="M8023" s="12">
        <v>990001</v>
      </c>
      <c r="N8023" s="12" t="s">
        <v>51</v>
      </c>
      <c r="O8023" s="12">
        <v>0.75</v>
      </c>
      <c r="P8023" s="12"/>
      <c r="Q8023" s="12">
        <v>0.75</v>
      </c>
      <c r="R8023" s="12"/>
      <c r="S8023" s="12" t="s">
        <v>6661</v>
      </c>
      <c r="T8023" s="12"/>
      <c r="U8023" s="12"/>
      <c r="V8023" s="12"/>
      <c r="W8023" s="12"/>
      <c r="X8023" s="12"/>
      <c r="Y8023" s="12"/>
      <c r="Z8023" s="12"/>
      <c r="AA8023" s="12"/>
      <c r="AB8023" s="12"/>
      <c r="AC8023" s="12"/>
      <c r="AD8023" s="12"/>
      <c r="AE8023" s="12">
        <v>12</v>
      </c>
      <c r="AF8023" s="12">
        <v>7.6</v>
      </c>
      <c r="AG8023" s="12">
        <v>5</v>
      </c>
      <c r="AH8023" s="12" t="s">
        <v>53</v>
      </c>
      <c r="AI8023" s="12" t="s">
        <v>54</v>
      </c>
      <c r="AJ8023" s="12">
        <v>2</v>
      </c>
      <c r="AK8023" s="12">
        <v>1</v>
      </c>
      <c r="AL8023" s="12">
        <v>1</v>
      </c>
      <c r="AM8023" s="12" t="s">
        <v>55</v>
      </c>
      <c r="AN8023" s="12" t="s">
        <v>56</v>
      </c>
      <c r="AO8023" s="12"/>
      <c r="AP8023" s="12">
        <v>1</v>
      </c>
      <c r="AQ8023" s="12" t="s">
        <v>57</v>
      </c>
      <c r="AR8023" s="12">
        <v>0</v>
      </c>
      <c r="AS8023" s="12"/>
      <c r="AT8023" s="12"/>
      <c r="AU8023" s="12"/>
      <c r="AV8023" s="12"/>
      <c r="AW8023" s="12" t="s">
        <v>58</v>
      </c>
      <c r="AX8023" s="12">
        <v>0</v>
      </c>
      <c r="AY8023" s="12">
        <v>2</v>
      </c>
      <c r="AZ8023" s="12">
        <v>0.75</v>
      </c>
      <c r="BA8023" s="12">
        <v>0.75</v>
      </c>
      <c r="BB8023" s="12" t="s">
        <v>59</v>
      </c>
    </row>
    <row r="8024" spans="1:54" x14ac:dyDescent="0.2">
      <c r="A8024" s="7" t="str">
        <f>VLOOKUP(G8024,'Matching-Tabelle'!$A$76:$B$80,2,FALSE)</f>
        <v>claudio.goetz@tkb.ch</v>
      </c>
      <c r="B8024" s="7" t="str">
        <f>VLOOKUP(J8024,'Matching-Tabelle'!$A$1:$B$66,2,FALSE)</f>
        <v>WPI RTB</v>
      </c>
      <c r="C8024" s="7" t="str">
        <f>IF(VLOOKUP(J8024,'Matching-Tabelle'!$A$1:$CB$66,3,FALSE)=0,"",VLOOKUP(J8024,'Matching-Tabelle'!$A$1:$CB$66,3,FALSE))</f>
        <v/>
      </c>
      <c r="D8024" s="7">
        <v>0.75</v>
      </c>
      <c r="E8024" s="7" t="s">
        <v>6662</v>
      </c>
      <c r="F8024" s="8">
        <v>42932</v>
      </c>
      <c r="G8024" s="12" t="s">
        <v>879</v>
      </c>
      <c r="H8024" s="12" t="s">
        <v>880</v>
      </c>
      <c r="I8024" s="12" t="s">
        <v>881</v>
      </c>
      <c r="J8024" s="12">
        <v>22</v>
      </c>
      <c r="K8024" s="12" t="s">
        <v>88</v>
      </c>
      <c r="L8024" s="12" t="s">
        <v>89</v>
      </c>
      <c r="M8024" s="12">
        <v>990001</v>
      </c>
      <c r="N8024" s="12" t="s">
        <v>51</v>
      </c>
      <c r="O8024" s="12">
        <v>4.75</v>
      </c>
      <c r="P8024" s="12"/>
      <c r="Q8024" s="12">
        <v>4.75</v>
      </c>
      <c r="R8024" s="12"/>
      <c r="S8024" s="12" t="s">
        <v>6662</v>
      </c>
      <c r="T8024" s="12"/>
      <c r="U8024" s="12"/>
      <c r="V8024" s="12"/>
      <c r="W8024" s="12"/>
      <c r="X8024" s="12"/>
      <c r="Y8024" s="12"/>
      <c r="Z8024" s="12"/>
      <c r="AA8024" s="12"/>
      <c r="AB8024" s="12"/>
      <c r="AC8024" s="12"/>
      <c r="AD8024" s="12"/>
      <c r="AE8024" s="12">
        <v>12</v>
      </c>
      <c r="AF8024" s="12">
        <v>7.6</v>
      </c>
      <c r="AG8024" s="12">
        <v>5</v>
      </c>
      <c r="AH8024" s="12" t="s">
        <v>53</v>
      </c>
      <c r="AI8024" s="12" t="s">
        <v>54</v>
      </c>
      <c r="AJ8024" s="12">
        <v>2</v>
      </c>
      <c r="AK8024" s="12">
        <v>1</v>
      </c>
      <c r="AL8024" s="12">
        <v>1</v>
      </c>
      <c r="AM8024" s="12" t="s">
        <v>55</v>
      </c>
      <c r="AN8024" s="12" t="s">
        <v>56</v>
      </c>
      <c r="AO8024" s="12"/>
      <c r="AP8024" s="12">
        <v>1</v>
      </c>
      <c r="AQ8024" s="12" t="s">
        <v>57</v>
      </c>
      <c r="AR8024" s="12">
        <v>0</v>
      </c>
      <c r="AS8024" s="12"/>
      <c r="AT8024" s="12"/>
      <c r="AU8024" s="12"/>
      <c r="AV8024" s="12"/>
      <c r="AW8024" s="12" t="s">
        <v>58</v>
      </c>
      <c r="AX8024" s="12">
        <v>0</v>
      </c>
      <c r="AY8024" s="12">
        <v>2</v>
      </c>
      <c r="AZ8024" s="12">
        <v>4.75</v>
      </c>
      <c r="BA8024" s="12">
        <v>4.75</v>
      </c>
      <c r="BB8024" s="12" t="s">
        <v>59</v>
      </c>
    </row>
    <row r="8025" spans="1:54" x14ac:dyDescent="0.2">
      <c r="A8025" s="7" t="str">
        <f>VLOOKUP(G8025,'Matching-Tabelle'!$A$76:$B$80,2,FALSE)</f>
        <v>claudio.goetz@tkb.ch</v>
      </c>
      <c r="B8025" s="7" t="str">
        <f>VLOOKUP(J8025,'Matching-Tabelle'!$A$1:$B$66,2,FALSE)</f>
        <v>Proj UPC Voice</v>
      </c>
      <c r="C8025" s="7" t="str">
        <f>IF(VLOOKUP(J8025,'Matching-Tabelle'!$A$1:$CB$66,3,FALSE)=0,"",VLOOKUP(J8025,'Matching-Tabelle'!$A$1:$CB$66,3,FALSE))</f>
        <v>WPI Projekte</v>
      </c>
      <c r="D8025" s="7">
        <v>4.75</v>
      </c>
      <c r="E8025" s="7" t="s">
        <v>5239</v>
      </c>
      <c r="F8025" s="8">
        <v>42933</v>
      </c>
      <c r="G8025" s="12" t="s">
        <v>879</v>
      </c>
      <c r="H8025" s="12" t="s">
        <v>880</v>
      </c>
      <c r="I8025" s="12" t="s">
        <v>881</v>
      </c>
      <c r="J8025" s="12">
        <v>2500261</v>
      </c>
      <c r="K8025" s="12" t="s">
        <v>5814</v>
      </c>
      <c r="L8025" s="12" t="s">
        <v>5815</v>
      </c>
      <c r="M8025" s="12">
        <v>990001</v>
      </c>
      <c r="N8025" s="12" t="s">
        <v>51</v>
      </c>
      <c r="O8025" s="12">
        <v>2.5</v>
      </c>
      <c r="P8025" s="12"/>
      <c r="Q8025" s="12">
        <v>2.5</v>
      </c>
      <c r="R8025" s="12"/>
      <c r="S8025" s="12" t="s">
        <v>5239</v>
      </c>
      <c r="T8025" s="12"/>
      <c r="U8025" s="12"/>
      <c r="V8025" s="12"/>
      <c r="W8025" s="12"/>
      <c r="X8025" s="12"/>
      <c r="Y8025" s="12"/>
      <c r="Z8025" s="12"/>
      <c r="AA8025" s="12"/>
      <c r="AB8025" s="12"/>
      <c r="AC8025" s="12"/>
      <c r="AD8025" s="12"/>
      <c r="AE8025" s="12">
        <v>5</v>
      </c>
      <c r="AF8025" s="12">
        <v>0</v>
      </c>
      <c r="AG8025" s="12">
        <v>1</v>
      </c>
      <c r="AH8025" s="12" t="s">
        <v>411</v>
      </c>
      <c r="AI8025" s="12" t="s">
        <v>411</v>
      </c>
      <c r="AJ8025" s="12">
        <v>2</v>
      </c>
      <c r="AK8025" s="12">
        <v>1</v>
      </c>
      <c r="AL8025" s="12">
        <v>1</v>
      </c>
      <c r="AM8025" s="12" t="s">
        <v>55</v>
      </c>
      <c r="AN8025" s="12" t="s">
        <v>56</v>
      </c>
      <c r="AO8025" s="12"/>
      <c r="AP8025" s="12">
        <v>1</v>
      </c>
      <c r="AQ8025" s="12" t="s">
        <v>57</v>
      </c>
      <c r="AR8025" s="12">
        <v>0</v>
      </c>
      <c r="AS8025" s="12"/>
      <c r="AT8025" s="12"/>
      <c r="AU8025" s="12"/>
      <c r="AV8025" s="12"/>
      <c r="AW8025" s="12" t="s">
        <v>58</v>
      </c>
      <c r="AX8025" s="12">
        <v>0</v>
      </c>
      <c r="AY8025" s="12">
        <v>2</v>
      </c>
      <c r="AZ8025" s="12">
        <v>2.5</v>
      </c>
      <c r="BA8025" s="12">
        <v>2.5</v>
      </c>
      <c r="BB8025" s="12" t="s">
        <v>59</v>
      </c>
    </row>
    <row r="8026" spans="1:54" x14ac:dyDescent="0.2">
      <c r="A8026" s="7" t="str">
        <f>VLOOKUP(G8026,'Matching-Tabelle'!$A$76:$B$80,2,FALSE)</f>
        <v>claudio.goetz@tkb.ch</v>
      </c>
      <c r="B8026" s="7" t="str">
        <f>VLOOKUP(J8026,'Matching-Tabelle'!$A$1:$B$66,2,FALSE)</f>
        <v>WPI RTB</v>
      </c>
      <c r="C8026" s="7" t="str">
        <f>IF(VLOOKUP(J8026,'Matching-Tabelle'!$A$1:$CB$66,3,FALSE)=0,"",VLOOKUP(J8026,'Matching-Tabelle'!$A$1:$CB$66,3,FALSE))</f>
        <v/>
      </c>
      <c r="D8026" s="7">
        <v>2.5</v>
      </c>
      <c r="E8026" s="7" t="s">
        <v>6663</v>
      </c>
      <c r="F8026" s="8">
        <v>42933</v>
      </c>
      <c r="G8026" s="12" t="s">
        <v>879</v>
      </c>
      <c r="H8026" s="12" t="s">
        <v>880</v>
      </c>
      <c r="I8026" s="12" t="s">
        <v>881</v>
      </c>
      <c r="J8026" s="12">
        <v>22</v>
      </c>
      <c r="K8026" s="12" t="s">
        <v>88</v>
      </c>
      <c r="L8026" s="12" t="s">
        <v>89</v>
      </c>
      <c r="M8026" s="12">
        <v>990001</v>
      </c>
      <c r="N8026" s="12" t="s">
        <v>51</v>
      </c>
      <c r="O8026" s="12">
        <v>2.75</v>
      </c>
      <c r="P8026" s="12"/>
      <c r="Q8026" s="12">
        <v>2.75</v>
      </c>
      <c r="R8026" s="12"/>
      <c r="S8026" s="12" t="s">
        <v>6663</v>
      </c>
      <c r="T8026" s="12"/>
      <c r="U8026" s="12"/>
      <c r="V8026" s="12"/>
      <c r="W8026" s="12"/>
      <c r="X8026" s="12"/>
      <c r="Y8026" s="12"/>
      <c r="Z8026" s="12"/>
      <c r="AA8026" s="12"/>
      <c r="AB8026" s="12"/>
      <c r="AC8026" s="12"/>
      <c r="AD8026" s="12"/>
      <c r="AE8026" s="12">
        <v>12</v>
      </c>
      <c r="AF8026" s="12">
        <v>7.6</v>
      </c>
      <c r="AG8026" s="12">
        <v>5</v>
      </c>
      <c r="AH8026" s="12" t="s">
        <v>53</v>
      </c>
      <c r="AI8026" s="12" t="s">
        <v>54</v>
      </c>
      <c r="AJ8026" s="12">
        <v>2</v>
      </c>
      <c r="AK8026" s="12">
        <v>1</v>
      </c>
      <c r="AL8026" s="12">
        <v>1</v>
      </c>
      <c r="AM8026" s="12" t="s">
        <v>55</v>
      </c>
      <c r="AN8026" s="12" t="s">
        <v>56</v>
      </c>
      <c r="AO8026" s="12"/>
      <c r="AP8026" s="12">
        <v>1</v>
      </c>
      <c r="AQ8026" s="12" t="s">
        <v>57</v>
      </c>
      <c r="AR8026" s="12">
        <v>0</v>
      </c>
      <c r="AS8026" s="12"/>
      <c r="AT8026" s="12"/>
      <c r="AU8026" s="12"/>
      <c r="AV8026" s="12"/>
      <c r="AW8026" s="12" t="s">
        <v>58</v>
      </c>
      <c r="AX8026" s="12">
        <v>0</v>
      </c>
      <c r="AY8026" s="12">
        <v>2</v>
      </c>
      <c r="AZ8026" s="12">
        <v>2.75</v>
      </c>
      <c r="BA8026" s="12">
        <v>2.75</v>
      </c>
      <c r="BB8026" s="12" t="s">
        <v>59</v>
      </c>
    </row>
    <row r="8027" spans="1:54" x14ac:dyDescent="0.2">
      <c r="A8027" s="7" t="str">
        <f>VLOOKUP(G8027,'Matching-Tabelle'!$A$76:$B$80,2,FALSE)</f>
        <v>claudio.goetz@tkb.ch</v>
      </c>
      <c r="B8027" s="7" t="str">
        <f>VLOOKUP(J8027,'Matching-Tabelle'!$A$1:$B$66,2,FALSE)</f>
        <v>WPI CTB</v>
      </c>
      <c r="C8027" s="7" t="str">
        <f>IF(VLOOKUP(J8027,'Matching-Tabelle'!$A$1:$CB$66,3,FALSE)=0,"",VLOOKUP(J8027,'Matching-Tabelle'!$A$1:$CB$66,3,FALSE))</f>
        <v/>
      </c>
      <c r="D8027" s="7">
        <v>2.75</v>
      </c>
      <c r="E8027" s="7" t="s">
        <v>6664</v>
      </c>
      <c r="F8027" s="8">
        <v>42933</v>
      </c>
      <c r="G8027" s="12" t="s">
        <v>879</v>
      </c>
      <c r="H8027" s="12" t="s">
        <v>880</v>
      </c>
      <c r="I8027" s="12" t="s">
        <v>881</v>
      </c>
      <c r="J8027" s="12">
        <v>932</v>
      </c>
      <c r="K8027" s="12" t="s">
        <v>124</v>
      </c>
      <c r="L8027" s="12" t="s">
        <v>125</v>
      </c>
      <c r="M8027" s="12">
        <v>990001</v>
      </c>
      <c r="N8027" s="12" t="s">
        <v>51</v>
      </c>
      <c r="O8027" s="12">
        <v>0.25</v>
      </c>
      <c r="P8027" s="12"/>
      <c r="Q8027" s="12">
        <v>0.25</v>
      </c>
      <c r="R8027" s="12"/>
      <c r="S8027" s="12" t="s">
        <v>6664</v>
      </c>
      <c r="T8027" s="12"/>
      <c r="U8027" s="12"/>
      <c r="V8027" s="12"/>
      <c r="W8027" s="12"/>
      <c r="X8027" s="12"/>
      <c r="Y8027" s="12"/>
      <c r="Z8027" s="12"/>
      <c r="AA8027" s="12"/>
      <c r="AB8027" s="12"/>
      <c r="AC8027" s="12"/>
      <c r="AD8027" s="12"/>
      <c r="AE8027" s="12">
        <v>12</v>
      </c>
      <c r="AF8027" s="12">
        <v>7.6</v>
      </c>
      <c r="AG8027" s="12">
        <v>5</v>
      </c>
      <c r="AH8027" s="12" t="s">
        <v>53</v>
      </c>
      <c r="AI8027" s="12" t="s">
        <v>54</v>
      </c>
      <c r="AJ8027" s="12">
        <v>2</v>
      </c>
      <c r="AK8027" s="12">
        <v>1</v>
      </c>
      <c r="AL8027" s="12">
        <v>1</v>
      </c>
      <c r="AM8027" s="12" t="s">
        <v>55</v>
      </c>
      <c r="AN8027" s="12" t="s">
        <v>56</v>
      </c>
      <c r="AO8027" s="12"/>
      <c r="AP8027" s="12">
        <v>1</v>
      </c>
      <c r="AQ8027" s="12" t="s">
        <v>57</v>
      </c>
      <c r="AR8027" s="12">
        <v>0</v>
      </c>
      <c r="AS8027" s="12"/>
      <c r="AT8027" s="12"/>
      <c r="AU8027" s="12"/>
      <c r="AV8027" s="12"/>
      <c r="AW8027" s="12" t="s">
        <v>58</v>
      </c>
      <c r="AX8027" s="12">
        <v>0</v>
      </c>
      <c r="AY8027" s="12">
        <v>2</v>
      </c>
      <c r="AZ8027" s="12">
        <v>0.25</v>
      </c>
      <c r="BA8027" s="12">
        <v>0.25</v>
      </c>
      <c r="BB8027" s="12" t="s">
        <v>59</v>
      </c>
    </row>
    <row r="8028" spans="1:54" x14ac:dyDescent="0.2">
      <c r="A8028" s="7" t="str">
        <f>VLOOKUP(G8028,'Matching-Tabelle'!$A$76:$B$80,2,FALSE)</f>
        <v>claudio.goetz@tkb.ch</v>
      </c>
      <c r="B8028" s="7" t="str">
        <f>VLOOKUP(J8028,'Matching-Tabelle'!$A$1:$B$66,2,FALSE)</f>
        <v>Progr Beratungsdigi</v>
      </c>
      <c r="C8028" s="7" t="str">
        <f>IF(VLOOKUP(J8028,'Matching-Tabelle'!$A$1:$CB$66,3,FALSE)=0,"",VLOOKUP(J8028,'Matching-Tabelle'!$A$1:$CB$66,3,FALSE))</f>
        <v/>
      </c>
      <c r="D8028" s="7">
        <v>0.25</v>
      </c>
      <c r="E8028" s="7" t="s">
        <v>6665</v>
      </c>
      <c r="F8028" s="8">
        <v>42933</v>
      </c>
      <c r="G8028" s="12" t="s">
        <v>879</v>
      </c>
      <c r="H8028" s="12" t="s">
        <v>880</v>
      </c>
      <c r="I8028" s="12" t="s">
        <v>881</v>
      </c>
      <c r="J8028" s="12">
        <v>2500214</v>
      </c>
      <c r="K8028" s="12" t="s">
        <v>2386</v>
      </c>
      <c r="L8028" s="12" t="s">
        <v>2387</v>
      </c>
      <c r="M8028" s="12">
        <v>990001</v>
      </c>
      <c r="N8028" s="12" t="s">
        <v>51</v>
      </c>
      <c r="O8028" s="12">
        <v>1</v>
      </c>
      <c r="P8028" s="12"/>
      <c r="Q8028" s="12">
        <v>1</v>
      </c>
      <c r="R8028" s="12"/>
      <c r="S8028" s="12" t="s">
        <v>6665</v>
      </c>
      <c r="T8028" s="12"/>
      <c r="U8028" s="12"/>
      <c r="V8028" s="12"/>
      <c r="W8028" s="12"/>
      <c r="X8028" s="12"/>
      <c r="Y8028" s="12"/>
      <c r="Z8028" s="12"/>
      <c r="AA8028" s="12"/>
      <c r="AB8028" s="12"/>
      <c r="AC8028" s="12"/>
      <c r="AD8028" s="12"/>
      <c r="AE8028" s="12">
        <v>12</v>
      </c>
      <c r="AF8028" s="12">
        <v>7.6</v>
      </c>
      <c r="AG8028" s="12">
        <v>5</v>
      </c>
      <c r="AH8028" s="12" t="s">
        <v>53</v>
      </c>
      <c r="AI8028" s="12" t="s">
        <v>54</v>
      </c>
      <c r="AJ8028" s="12">
        <v>2</v>
      </c>
      <c r="AK8028" s="12">
        <v>1</v>
      </c>
      <c r="AL8028" s="12">
        <v>1</v>
      </c>
      <c r="AM8028" s="12" t="s">
        <v>55</v>
      </c>
      <c r="AN8028" s="12" t="s">
        <v>56</v>
      </c>
      <c r="AO8028" s="12"/>
      <c r="AP8028" s="12">
        <v>1</v>
      </c>
      <c r="AQ8028" s="12" t="s">
        <v>57</v>
      </c>
      <c r="AR8028" s="12">
        <v>0</v>
      </c>
      <c r="AS8028" s="12"/>
      <c r="AT8028" s="12"/>
      <c r="AU8028" s="12"/>
      <c r="AV8028" s="12"/>
      <c r="AW8028" s="12" t="s">
        <v>58</v>
      </c>
      <c r="AX8028" s="12">
        <v>0</v>
      </c>
      <c r="AY8028" s="12">
        <v>2</v>
      </c>
      <c r="AZ8028" s="12">
        <v>1</v>
      </c>
      <c r="BA8028" s="12">
        <v>1</v>
      </c>
      <c r="BB8028" s="12" t="s">
        <v>59</v>
      </c>
    </row>
    <row r="8029" spans="1:54" x14ac:dyDescent="0.2">
      <c r="A8029" s="7" t="str">
        <f>VLOOKUP(G8029,'Matching-Tabelle'!$A$76:$B$80,2,FALSE)</f>
        <v>claudio.goetz@tkb.ch</v>
      </c>
      <c r="B8029" s="7" t="str">
        <f>VLOOKUP(J8029,'Matching-Tabelle'!$A$1:$B$66,2,FALSE)</f>
        <v>WPI CTB</v>
      </c>
      <c r="C8029" s="7" t="str">
        <f>IF(VLOOKUP(J8029,'Matching-Tabelle'!$A$1:$CB$66,3,FALSE)=0,"",VLOOKUP(J8029,'Matching-Tabelle'!$A$1:$CB$66,3,FALSE))</f>
        <v/>
      </c>
      <c r="D8029" s="7">
        <v>1</v>
      </c>
      <c r="E8029" s="7" t="s">
        <v>6666</v>
      </c>
      <c r="F8029" s="8">
        <v>42933</v>
      </c>
      <c r="G8029" s="12" t="s">
        <v>879</v>
      </c>
      <c r="H8029" s="12" t="s">
        <v>880</v>
      </c>
      <c r="I8029" s="12" t="s">
        <v>881</v>
      </c>
      <c r="J8029" s="12">
        <v>921</v>
      </c>
      <c r="K8029" s="12" t="s">
        <v>224</v>
      </c>
      <c r="L8029" s="12" t="s">
        <v>225</v>
      </c>
      <c r="M8029" s="12">
        <v>990001</v>
      </c>
      <c r="N8029" s="12" t="s">
        <v>51</v>
      </c>
      <c r="O8029" s="12">
        <v>1.5</v>
      </c>
      <c r="P8029" s="12"/>
      <c r="Q8029" s="12">
        <v>1.5</v>
      </c>
      <c r="R8029" s="12"/>
      <c r="S8029" s="12" t="s">
        <v>6666</v>
      </c>
      <c r="T8029" s="12"/>
      <c r="U8029" s="12"/>
      <c r="V8029" s="12"/>
      <c r="W8029" s="12"/>
      <c r="X8029" s="12"/>
      <c r="Y8029" s="12"/>
      <c r="Z8029" s="12"/>
      <c r="AA8029" s="12"/>
      <c r="AB8029" s="12"/>
      <c r="AC8029" s="12"/>
      <c r="AD8029" s="12"/>
      <c r="AE8029" s="12">
        <v>12</v>
      </c>
      <c r="AF8029" s="12">
        <v>7.6</v>
      </c>
      <c r="AG8029" s="12">
        <v>5</v>
      </c>
      <c r="AH8029" s="12" t="s">
        <v>53</v>
      </c>
      <c r="AI8029" s="12" t="s">
        <v>54</v>
      </c>
      <c r="AJ8029" s="12">
        <v>2</v>
      </c>
      <c r="AK8029" s="12">
        <v>1</v>
      </c>
      <c r="AL8029" s="12">
        <v>1</v>
      </c>
      <c r="AM8029" s="12" t="s">
        <v>55</v>
      </c>
      <c r="AN8029" s="12" t="s">
        <v>56</v>
      </c>
      <c r="AO8029" s="12"/>
      <c r="AP8029" s="12">
        <v>1</v>
      </c>
      <c r="AQ8029" s="12" t="s">
        <v>57</v>
      </c>
      <c r="AR8029" s="12">
        <v>0</v>
      </c>
      <c r="AS8029" s="12"/>
      <c r="AT8029" s="12"/>
      <c r="AU8029" s="12"/>
      <c r="AV8029" s="12"/>
      <c r="AW8029" s="12" t="s">
        <v>58</v>
      </c>
      <c r="AX8029" s="12">
        <v>0</v>
      </c>
      <c r="AY8029" s="12">
        <v>2</v>
      </c>
      <c r="AZ8029" s="12">
        <v>1.5</v>
      </c>
      <c r="BA8029" s="12">
        <v>1.5</v>
      </c>
      <c r="BB8029" s="12" t="s">
        <v>59</v>
      </c>
    </row>
    <row r="8030" spans="1:54" x14ac:dyDescent="0.2">
      <c r="A8030" s="7" t="str">
        <f>VLOOKUP(G8030,'Matching-Tabelle'!$A$76:$B$80,2,FALSE)</f>
        <v>claudio.goetz@tkb.ch</v>
      </c>
      <c r="B8030" s="7" t="str">
        <f>VLOOKUP(J8030,'Matching-Tabelle'!$A$1:$B$66,2,FALSE)</f>
        <v>WPI CTB</v>
      </c>
      <c r="C8030" s="7" t="str">
        <f>IF(VLOOKUP(J8030,'Matching-Tabelle'!$A$1:$CB$66,3,FALSE)=0,"",VLOOKUP(J8030,'Matching-Tabelle'!$A$1:$CB$66,3,FALSE))</f>
        <v/>
      </c>
      <c r="D8030" s="7">
        <v>1.5</v>
      </c>
      <c r="E8030" s="7" t="s">
        <v>6667</v>
      </c>
      <c r="F8030" s="8">
        <v>42933</v>
      </c>
      <c r="G8030" s="12" t="s">
        <v>879</v>
      </c>
      <c r="H8030" s="12" t="s">
        <v>880</v>
      </c>
      <c r="I8030" s="12" t="s">
        <v>881</v>
      </c>
      <c r="J8030" s="12">
        <v>925</v>
      </c>
      <c r="K8030" s="12" t="s">
        <v>49</v>
      </c>
      <c r="L8030" s="12" t="s">
        <v>50</v>
      </c>
      <c r="M8030" s="12">
        <v>990001</v>
      </c>
      <c r="N8030" s="12" t="s">
        <v>51</v>
      </c>
      <c r="O8030" s="12">
        <v>1</v>
      </c>
      <c r="P8030" s="12"/>
      <c r="Q8030" s="12">
        <v>1</v>
      </c>
      <c r="R8030" s="12"/>
      <c r="S8030" s="12" t="s">
        <v>6667</v>
      </c>
      <c r="T8030" s="12"/>
      <c r="U8030" s="12"/>
      <c r="V8030" s="12"/>
      <c r="W8030" s="12"/>
      <c r="X8030" s="12"/>
      <c r="Y8030" s="12"/>
      <c r="Z8030" s="12"/>
      <c r="AA8030" s="12"/>
      <c r="AB8030" s="12"/>
      <c r="AC8030" s="12"/>
      <c r="AD8030" s="12"/>
      <c r="AE8030" s="12">
        <v>12</v>
      </c>
      <c r="AF8030" s="12">
        <v>7.6</v>
      </c>
      <c r="AG8030" s="12">
        <v>5</v>
      </c>
      <c r="AH8030" s="12" t="s">
        <v>53</v>
      </c>
      <c r="AI8030" s="12" t="s">
        <v>54</v>
      </c>
      <c r="AJ8030" s="12">
        <v>2</v>
      </c>
      <c r="AK8030" s="12">
        <v>1</v>
      </c>
      <c r="AL8030" s="12">
        <v>1</v>
      </c>
      <c r="AM8030" s="12" t="s">
        <v>55</v>
      </c>
      <c r="AN8030" s="12" t="s">
        <v>56</v>
      </c>
      <c r="AO8030" s="12"/>
      <c r="AP8030" s="12">
        <v>1</v>
      </c>
      <c r="AQ8030" s="12" t="s">
        <v>57</v>
      </c>
      <c r="AR8030" s="12">
        <v>0</v>
      </c>
      <c r="AS8030" s="12"/>
      <c r="AT8030" s="12"/>
      <c r="AU8030" s="12"/>
      <c r="AV8030" s="12"/>
      <c r="AW8030" s="12" t="s">
        <v>58</v>
      </c>
      <c r="AX8030" s="12">
        <v>0</v>
      </c>
      <c r="AY8030" s="12">
        <v>2</v>
      </c>
      <c r="AZ8030" s="12">
        <v>1</v>
      </c>
      <c r="BA8030" s="12">
        <v>1</v>
      </c>
      <c r="BB8030" s="12" t="s">
        <v>59</v>
      </c>
    </row>
    <row r="8031" spans="1:54" x14ac:dyDescent="0.2">
      <c r="A8031" s="7" t="str">
        <f>VLOOKUP(G8031,'Matching-Tabelle'!$A$76:$B$80,2,FALSE)</f>
        <v>claudio.goetz@tkb.ch</v>
      </c>
      <c r="B8031" s="7" t="str">
        <f>VLOOKUP(J8031,'Matching-Tabelle'!$A$1:$B$66,2,FALSE)</f>
        <v>Proj MESOF</v>
      </c>
      <c r="C8031" s="7" t="str">
        <f>IF(VLOOKUP(J8031,'Matching-Tabelle'!$A$1:$CB$66,3,FALSE)=0,"",VLOOKUP(J8031,'Matching-Tabelle'!$A$1:$CB$66,3,FALSE))</f>
        <v>WPI Projekte</v>
      </c>
      <c r="D8031" s="7">
        <v>1</v>
      </c>
      <c r="E8031" s="7" t="s">
        <v>6668</v>
      </c>
      <c r="F8031" s="8">
        <v>42933</v>
      </c>
      <c r="G8031" s="12" t="s">
        <v>879</v>
      </c>
      <c r="H8031" s="12" t="s">
        <v>880</v>
      </c>
      <c r="I8031" s="12" t="s">
        <v>881</v>
      </c>
      <c r="J8031" s="12">
        <v>2500259</v>
      </c>
      <c r="K8031" s="12" t="s">
        <v>5567</v>
      </c>
      <c r="L8031" s="12" t="s">
        <v>5568</v>
      </c>
      <c r="M8031" s="12">
        <v>990001</v>
      </c>
      <c r="N8031" s="12" t="s">
        <v>51</v>
      </c>
      <c r="O8031" s="12">
        <v>0.5</v>
      </c>
      <c r="P8031" s="12"/>
      <c r="Q8031" s="12">
        <v>0.5</v>
      </c>
      <c r="R8031" s="12"/>
      <c r="S8031" s="12" t="s">
        <v>6668</v>
      </c>
      <c r="T8031" s="12"/>
      <c r="U8031" s="12"/>
      <c r="V8031" s="12"/>
      <c r="W8031" s="12"/>
      <c r="X8031" s="12"/>
      <c r="Y8031" s="12"/>
      <c r="Z8031" s="12"/>
      <c r="AA8031" s="12"/>
      <c r="AB8031" s="12"/>
      <c r="AC8031" s="12"/>
      <c r="AD8031" s="12"/>
      <c r="AE8031" s="12">
        <v>5</v>
      </c>
      <c r="AF8031" s="12">
        <v>0</v>
      </c>
      <c r="AG8031" s="12">
        <v>1</v>
      </c>
      <c r="AH8031" s="12" t="s">
        <v>411</v>
      </c>
      <c r="AI8031" s="12" t="s">
        <v>411</v>
      </c>
      <c r="AJ8031" s="12">
        <v>2</v>
      </c>
      <c r="AK8031" s="12">
        <v>1</v>
      </c>
      <c r="AL8031" s="12">
        <v>1</v>
      </c>
      <c r="AM8031" s="12" t="s">
        <v>55</v>
      </c>
      <c r="AN8031" s="12" t="s">
        <v>56</v>
      </c>
      <c r="AO8031" s="12"/>
      <c r="AP8031" s="12">
        <v>1</v>
      </c>
      <c r="AQ8031" s="12" t="s">
        <v>57</v>
      </c>
      <c r="AR8031" s="12">
        <v>0</v>
      </c>
      <c r="AS8031" s="12"/>
      <c r="AT8031" s="12"/>
      <c r="AU8031" s="12"/>
      <c r="AV8031" s="12"/>
      <c r="AW8031" s="12" t="s">
        <v>58</v>
      </c>
      <c r="AX8031" s="12">
        <v>0</v>
      </c>
      <c r="AY8031" s="12">
        <v>2</v>
      </c>
      <c r="AZ8031" s="12">
        <v>0.5</v>
      </c>
      <c r="BA8031" s="12">
        <v>0.5</v>
      </c>
      <c r="BB8031" s="12" t="s">
        <v>59</v>
      </c>
    </row>
    <row r="8032" spans="1:54" x14ac:dyDescent="0.2">
      <c r="A8032" s="7" t="str">
        <f>VLOOKUP(G8032,'Matching-Tabelle'!$A$76:$B$80,2,FALSE)</f>
        <v>claudio.goetz@tkb.ch</v>
      </c>
      <c r="B8032" s="7" t="str">
        <f>VLOOKUP(J8032,'Matching-Tabelle'!$A$1:$B$66,2,FALSE)</f>
        <v>WPI RTB</v>
      </c>
      <c r="C8032" s="7" t="str">
        <f>IF(VLOOKUP(J8032,'Matching-Tabelle'!$A$1:$CB$66,3,FALSE)=0,"",VLOOKUP(J8032,'Matching-Tabelle'!$A$1:$CB$66,3,FALSE))</f>
        <v/>
      </c>
      <c r="D8032" s="7">
        <v>0.5</v>
      </c>
      <c r="E8032" s="7" t="s">
        <v>1358</v>
      </c>
      <c r="F8032" s="8">
        <v>42933</v>
      </c>
      <c r="G8032" s="12" t="s">
        <v>879</v>
      </c>
      <c r="H8032" s="12" t="s">
        <v>880</v>
      </c>
      <c r="I8032" s="12" t="s">
        <v>881</v>
      </c>
      <c r="J8032" s="12">
        <v>28</v>
      </c>
      <c r="K8032" s="12" t="s">
        <v>111</v>
      </c>
      <c r="L8032" s="12" t="s">
        <v>112</v>
      </c>
      <c r="M8032" s="12">
        <v>990001</v>
      </c>
      <c r="N8032" s="12" t="s">
        <v>51</v>
      </c>
      <c r="O8032" s="12">
        <v>0.25</v>
      </c>
      <c r="P8032" s="12"/>
      <c r="Q8032" s="12">
        <v>0.25</v>
      </c>
      <c r="R8032" s="12"/>
      <c r="S8032" s="12" t="s">
        <v>1358</v>
      </c>
      <c r="T8032" s="12"/>
      <c r="U8032" s="12"/>
      <c r="V8032" s="12"/>
      <c r="W8032" s="12"/>
      <c r="X8032" s="12"/>
      <c r="Y8032" s="12"/>
      <c r="Z8032" s="12"/>
      <c r="AA8032" s="12"/>
      <c r="AB8032" s="12"/>
      <c r="AC8032" s="12"/>
      <c r="AD8032" s="12"/>
      <c r="AE8032" s="12">
        <v>12</v>
      </c>
      <c r="AF8032" s="12">
        <v>7.6</v>
      </c>
      <c r="AG8032" s="12">
        <v>5</v>
      </c>
      <c r="AH8032" s="12" t="s">
        <v>53</v>
      </c>
      <c r="AI8032" s="12" t="s">
        <v>54</v>
      </c>
      <c r="AJ8032" s="12">
        <v>2</v>
      </c>
      <c r="AK8032" s="12">
        <v>1</v>
      </c>
      <c r="AL8032" s="12">
        <v>1</v>
      </c>
      <c r="AM8032" s="12" t="s">
        <v>55</v>
      </c>
      <c r="AN8032" s="12" t="s">
        <v>56</v>
      </c>
      <c r="AO8032" s="12"/>
      <c r="AP8032" s="12">
        <v>1</v>
      </c>
      <c r="AQ8032" s="12" t="s">
        <v>57</v>
      </c>
      <c r="AR8032" s="12">
        <v>0</v>
      </c>
      <c r="AS8032" s="12"/>
      <c r="AT8032" s="12"/>
      <c r="AU8032" s="12"/>
      <c r="AV8032" s="12"/>
      <c r="AW8032" s="12" t="s">
        <v>58</v>
      </c>
      <c r="AX8032" s="12">
        <v>0</v>
      </c>
      <c r="AY8032" s="12">
        <v>2</v>
      </c>
      <c r="AZ8032" s="12">
        <v>0.25</v>
      </c>
      <c r="BA8032" s="12">
        <v>0.25</v>
      </c>
      <c r="BB8032" s="12" t="s">
        <v>59</v>
      </c>
    </row>
    <row r="8033" spans="1:54" x14ac:dyDescent="0.2">
      <c r="A8033" s="7" t="str">
        <f>VLOOKUP(G8033,'Matching-Tabelle'!$A$76:$B$80,2,FALSE)</f>
        <v>claudio.goetz@tkb.ch</v>
      </c>
      <c r="B8033" s="7" t="str">
        <f>VLOOKUP(J8033,'Matching-Tabelle'!$A$1:$B$66,2,FALSE)</f>
        <v>WPI RTB</v>
      </c>
      <c r="C8033" s="7" t="str">
        <f>IF(VLOOKUP(J8033,'Matching-Tabelle'!$A$1:$CB$66,3,FALSE)=0,"",VLOOKUP(J8033,'Matching-Tabelle'!$A$1:$CB$66,3,FALSE))</f>
        <v/>
      </c>
      <c r="D8033" s="7">
        <v>0.25</v>
      </c>
      <c r="E8033" s="7" t="s">
        <v>6669</v>
      </c>
      <c r="F8033" s="8">
        <v>42933</v>
      </c>
      <c r="G8033" s="12" t="s">
        <v>879</v>
      </c>
      <c r="H8033" s="12" t="s">
        <v>880</v>
      </c>
      <c r="I8033" s="12" t="s">
        <v>881</v>
      </c>
      <c r="J8033" s="12">
        <v>22</v>
      </c>
      <c r="K8033" s="12" t="s">
        <v>88</v>
      </c>
      <c r="L8033" s="12" t="s">
        <v>89</v>
      </c>
      <c r="M8033" s="12">
        <v>990001</v>
      </c>
      <c r="N8033" s="12" t="s">
        <v>51</v>
      </c>
      <c r="O8033" s="12">
        <v>4.75</v>
      </c>
      <c r="P8033" s="12"/>
      <c r="Q8033" s="12">
        <v>4.75</v>
      </c>
      <c r="R8033" s="12"/>
      <c r="S8033" s="12" t="s">
        <v>6669</v>
      </c>
      <c r="T8033" s="12"/>
      <c r="U8033" s="12"/>
      <c r="V8033" s="12"/>
      <c r="W8033" s="12"/>
      <c r="X8033" s="12"/>
      <c r="Y8033" s="12"/>
      <c r="Z8033" s="12"/>
      <c r="AA8033" s="12"/>
      <c r="AB8033" s="12"/>
      <c r="AC8033" s="12"/>
      <c r="AD8033" s="12"/>
      <c r="AE8033" s="12">
        <v>12</v>
      </c>
      <c r="AF8033" s="12">
        <v>7.6</v>
      </c>
      <c r="AG8033" s="12">
        <v>5</v>
      </c>
      <c r="AH8033" s="12" t="s">
        <v>53</v>
      </c>
      <c r="AI8033" s="12" t="s">
        <v>54</v>
      </c>
      <c r="AJ8033" s="12">
        <v>2</v>
      </c>
      <c r="AK8033" s="12">
        <v>1</v>
      </c>
      <c r="AL8033" s="12">
        <v>1</v>
      </c>
      <c r="AM8033" s="12" t="s">
        <v>55</v>
      </c>
      <c r="AN8033" s="12" t="s">
        <v>56</v>
      </c>
      <c r="AO8033" s="12"/>
      <c r="AP8033" s="12">
        <v>1</v>
      </c>
      <c r="AQ8033" s="12" t="s">
        <v>57</v>
      </c>
      <c r="AR8033" s="12">
        <v>0</v>
      </c>
      <c r="AS8033" s="12"/>
      <c r="AT8033" s="12"/>
      <c r="AU8033" s="12"/>
      <c r="AV8033" s="12"/>
      <c r="AW8033" s="12" t="s">
        <v>58</v>
      </c>
      <c r="AX8033" s="12">
        <v>0</v>
      </c>
      <c r="AY8033" s="12">
        <v>2</v>
      </c>
      <c r="AZ8033" s="12">
        <v>4.75</v>
      </c>
      <c r="BA8033" s="12">
        <v>4.75</v>
      </c>
      <c r="BB8033" s="12" t="s">
        <v>59</v>
      </c>
    </row>
    <row r="8034" spans="1:54" x14ac:dyDescent="0.2">
      <c r="A8034" s="7" t="str">
        <f>VLOOKUP(G8034,'Matching-Tabelle'!$A$76:$B$80,2,FALSE)</f>
        <v>claudio.goetz@tkb.ch</v>
      </c>
      <c r="B8034" s="7" t="str">
        <f>VLOOKUP(J8034,'Matching-Tabelle'!$A$1:$B$66,2,FALSE)</f>
        <v>WPI CTB</v>
      </c>
      <c r="C8034" s="7" t="str">
        <f>IF(VLOOKUP(J8034,'Matching-Tabelle'!$A$1:$CB$66,3,FALSE)=0,"",VLOOKUP(J8034,'Matching-Tabelle'!$A$1:$CB$66,3,FALSE))</f>
        <v/>
      </c>
      <c r="D8034" s="7">
        <v>4.75</v>
      </c>
      <c r="E8034" s="7" t="s">
        <v>6670</v>
      </c>
      <c r="F8034" s="8">
        <v>42934</v>
      </c>
      <c r="G8034" s="12" t="s">
        <v>879</v>
      </c>
      <c r="H8034" s="12" t="s">
        <v>880</v>
      </c>
      <c r="I8034" s="12" t="s">
        <v>881</v>
      </c>
      <c r="J8034" s="12">
        <v>925</v>
      </c>
      <c r="K8034" s="12" t="s">
        <v>49</v>
      </c>
      <c r="L8034" s="12" t="s">
        <v>50</v>
      </c>
      <c r="M8034" s="12">
        <v>990001</v>
      </c>
      <c r="N8034" s="12" t="s">
        <v>51</v>
      </c>
      <c r="O8034" s="12">
        <v>0.5</v>
      </c>
      <c r="P8034" s="12"/>
      <c r="Q8034" s="12">
        <v>0.5</v>
      </c>
      <c r="R8034" s="12"/>
      <c r="S8034" s="12" t="s">
        <v>6670</v>
      </c>
      <c r="T8034" s="12"/>
      <c r="U8034" s="12"/>
      <c r="V8034" s="12"/>
      <c r="W8034" s="12"/>
      <c r="X8034" s="12"/>
      <c r="Y8034" s="12"/>
      <c r="Z8034" s="12"/>
      <c r="AA8034" s="12"/>
      <c r="AB8034" s="12"/>
      <c r="AC8034" s="12"/>
      <c r="AD8034" s="12"/>
      <c r="AE8034" s="12">
        <v>12</v>
      </c>
      <c r="AF8034" s="12">
        <v>7.6</v>
      </c>
      <c r="AG8034" s="12">
        <v>5</v>
      </c>
      <c r="AH8034" s="12" t="s">
        <v>53</v>
      </c>
      <c r="AI8034" s="12" t="s">
        <v>54</v>
      </c>
      <c r="AJ8034" s="12">
        <v>2</v>
      </c>
      <c r="AK8034" s="12">
        <v>1</v>
      </c>
      <c r="AL8034" s="12">
        <v>1</v>
      </c>
      <c r="AM8034" s="12" t="s">
        <v>55</v>
      </c>
      <c r="AN8034" s="12" t="s">
        <v>56</v>
      </c>
      <c r="AO8034" s="12"/>
      <c r="AP8034" s="12">
        <v>1</v>
      </c>
      <c r="AQ8034" s="12" t="s">
        <v>57</v>
      </c>
      <c r="AR8034" s="12">
        <v>0</v>
      </c>
      <c r="AS8034" s="12"/>
      <c r="AT8034" s="12"/>
      <c r="AU8034" s="12"/>
      <c r="AV8034" s="12"/>
      <c r="AW8034" s="12" t="s">
        <v>58</v>
      </c>
      <c r="AX8034" s="12">
        <v>0</v>
      </c>
      <c r="AY8034" s="12">
        <v>2</v>
      </c>
      <c r="AZ8034" s="12">
        <v>0.5</v>
      </c>
      <c r="BA8034" s="12">
        <v>0.5</v>
      </c>
      <c r="BB8034" s="12" t="s">
        <v>59</v>
      </c>
    </row>
    <row r="8035" spans="1:54" x14ac:dyDescent="0.2">
      <c r="A8035" s="7" t="str">
        <f>VLOOKUP(G8035,'Matching-Tabelle'!$A$76:$B$80,2,FALSE)</f>
        <v>claudio.goetz@tkb.ch</v>
      </c>
      <c r="B8035" s="7" t="str">
        <f>VLOOKUP(J8035,'Matching-Tabelle'!$A$1:$B$66,2,FALSE)</f>
        <v>Proj MESOF</v>
      </c>
      <c r="C8035" s="7" t="str">
        <f>IF(VLOOKUP(J8035,'Matching-Tabelle'!$A$1:$CB$66,3,FALSE)=0,"",VLOOKUP(J8035,'Matching-Tabelle'!$A$1:$CB$66,3,FALSE))</f>
        <v>WPI Projekte</v>
      </c>
      <c r="D8035" s="7">
        <v>0.5</v>
      </c>
      <c r="E8035" s="7" t="s">
        <v>6671</v>
      </c>
      <c r="F8035" s="8">
        <v>42934</v>
      </c>
      <c r="G8035" s="12" t="s">
        <v>879</v>
      </c>
      <c r="H8035" s="12" t="s">
        <v>880</v>
      </c>
      <c r="I8035" s="12" t="s">
        <v>881</v>
      </c>
      <c r="J8035" s="12">
        <v>2500259</v>
      </c>
      <c r="K8035" s="12" t="s">
        <v>5567</v>
      </c>
      <c r="L8035" s="12" t="s">
        <v>5568</v>
      </c>
      <c r="M8035" s="12">
        <v>990001</v>
      </c>
      <c r="N8035" s="12" t="s">
        <v>51</v>
      </c>
      <c r="O8035" s="12">
        <v>0.5</v>
      </c>
      <c r="P8035" s="12"/>
      <c r="Q8035" s="12">
        <v>0.5</v>
      </c>
      <c r="R8035" s="12"/>
      <c r="S8035" s="12" t="s">
        <v>6671</v>
      </c>
      <c r="T8035" s="12"/>
      <c r="U8035" s="12"/>
      <c r="V8035" s="12"/>
      <c r="W8035" s="12"/>
      <c r="X8035" s="12"/>
      <c r="Y8035" s="12"/>
      <c r="Z8035" s="12"/>
      <c r="AA8035" s="12"/>
      <c r="AB8035" s="12"/>
      <c r="AC8035" s="12"/>
      <c r="AD8035" s="12"/>
      <c r="AE8035" s="12">
        <v>5</v>
      </c>
      <c r="AF8035" s="12">
        <v>0</v>
      </c>
      <c r="AG8035" s="12">
        <v>1</v>
      </c>
      <c r="AH8035" s="12" t="s">
        <v>411</v>
      </c>
      <c r="AI8035" s="12" t="s">
        <v>411</v>
      </c>
      <c r="AJ8035" s="12">
        <v>2</v>
      </c>
      <c r="AK8035" s="12">
        <v>1</v>
      </c>
      <c r="AL8035" s="12">
        <v>1</v>
      </c>
      <c r="AM8035" s="12" t="s">
        <v>55</v>
      </c>
      <c r="AN8035" s="12" t="s">
        <v>56</v>
      </c>
      <c r="AO8035" s="12"/>
      <c r="AP8035" s="12">
        <v>1</v>
      </c>
      <c r="AQ8035" s="12" t="s">
        <v>57</v>
      </c>
      <c r="AR8035" s="12">
        <v>0</v>
      </c>
      <c r="AS8035" s="12"/>
      <c r="AT8035" s="12"/>
      <c r="AU8035" s="12"/>
      <c r="AV8035" s="12"/>
      <c r="AW8035" s="12" t="s">
        <v>58</v>
      </c>
      <c r="AX8035" s="12">
        <v>0</v>
      </c>
      <c r="AY8035" s="12">
        <v>2</v>
      </c>
      <c r="AZ8035" s="12">
        <v>0.5</v>
      </c>
      <c r="BA8035" s="12">
        <v>0.5</v>
      </c>
      <c r="BB8035" s="12" t="s">
        <v>59</v>
      </c>
    </row>
    <row r="8036" spans="1:54" x14ac:dyDescent="0.2">
      <c r="A8036" s="7" t="str">
        <f>VLOOKUP(G8036,'Matching-Tabelle'!$A$76:$B$80,2,FALSE)</f>
        <v>claudio.goetz@tkb.ch</v>
      </c>
      <c r="B8036" s="7" t="str">
        <f>VLOOKUP(J8036,'Matching-Tabelle'!$A$1:$B$66,2,FALSE)</f>
        <v>WPI CTB</v>
      </c>
      <c r="C8036" s="7" t="str">
        <f>IF(VLOOKUP(J8036,'Matching-Tabelle'!$A$1:$CB$66,3,FALSE)=0,"",VLOOKUP(J8036,'Matching-Tabelle'!$A$1:$CB$66,3,FALSE))</f>
        <v/>
      </c>
      <c r="D8036" s="7">
        <v>0.5</v>
      </c>
      <c r="E8036" s="7" t="s">
        <v>6672</v>
      </c>
      <c r="F8036" s="8">
        <v>42934</v>
      </c>
      <c r="G8036" s="12" t="s">
        <v>879</v>
      </c>
      <c r="H8036" s="12" t="s">
        <v>880</v>
      </c>
      <c r="I8036" s="12" t="s">
        <v>881</v>
      </c>
      <c r="J8036" s="12">
        <v>927</v>
      </c>
      <c r="K8036" s="12" t="s">
        <v>99</v>
      </c>
      <c r="L8036" s="12" t="s">
        <v>100</v>
      </c>
      <c r="M8036" s="12">
        <v>990001</v>
      </c>
      <c r="N8036" s="12" t="s">
        <v>51</v>
      </c>
      <c r="O8036" s="12">
        <v>4.25</v>
      </c>
      <c r="P8036" s="12"/>
      <c r="Q8036" s="12">
        <v>4.25</v>
      </c>
      <c r="R8036" s="12"/>
      <c r="S8036" s="12" t="s">
        <v>6672</v>
      </c>
      <c r="T8036" s="12"/>
      <c r="U8036" s="12"/>
      <c r="V8036" s="12"/>
      <c r="W8036" s="12"/>
      <c r="X8036" s="12"/>
      <c r="Y8036" s="12"/>
      <c r="Z8036" s="12"/>
      <c r="AA8036" s="12"/>
      <c r="AB8036" s="12"/>
      <c r="AC8036" s="12"/>
      <c r="AD8036" s="12"/>
      <c r="AE8036" s="12">
        <v>12</v>
      </c>
      <c r="AF8036" s="12">
        <v>7.6</v>
      </c>
      <c r="AG8036" s="12">
        <v>5</v>
      </c>
      <c r="AH8036" s="12" t="s">
        <v>53</v>
      </c>
      <c r="AI8036" s="12" t="s">
        <v>54</v>
      </c>
      <c r="AJ8036" s="12">
        <v>2</v>
      </c>
      <c r="AK8036" s="12">
        <v>1</v>
      </c>
      <c r="AL8036" s="12">
        <v>1</v>
      </c>
      <c r="AM8036" s="12" t="s">
        <v>55</v>
      </c>
      <c r="AN8036" s="12" t="s">
        <v>56</v>
      </c>
      <c r="AO8036" s="12"/>
      <c r="AP8036" s="12">
        <v>1</v>
      </c>
      <c r="AQ8036" s="12" t="s">
        <v>57</v>
      </c>
      <c r="AR8036" s="12">
        <v>0</v>
      </c>
      <c r="AS8036" s="12"/>
      <c r="AT8036" s="12"/>
      <c r="AU8036" s="12"/>
      <c r="AV8036" s="12"/>
      <c r="AW8036" s="12" t="s">
        <v>58</v>
      </c>
      <c r="AX8036" s="12">
        <v>0</v>
      </c>
      <c r="AY8036" s="12">
        <v>2</v>
      </c>
      <c r="AZ8036" s="12">
        <v>4.25</v>
      </c>
      <c r="BA8036" s="12">
        <v>4.25</v>
      </c>
      <c r="BB8036" s="12" t="s">
        <v>59</v>
      </c>
    </row>
    <row r="8037" spans="1:54" x14ac:dyDescent="0.2">
      <c r="A8037" s="7" t="str">
        <f>VLOOKUP(G8037,'Matching-Tabelle'!$A$76:$B$80,2,FALSE)</f>
        <v>claudio.goetz@tkb.ch</v>
      </c>
      <c r="B8037" s="7" t="str">
        <f>VLOOKUP(J8037,'Matching-Tabelle'!$A$1:$B$66,2,FALSE)</f>
        <v>WPI CTB</v>
      </c>
      <c r="C8037" s="7" t="str">
        <f>IF(VLOOKUP(J8037,'Matching-Tabelle'!$A$1:$CB$66,3,FALSE)=0,"",VLOOKUP(J8037,'Matching-Tabelle'!$A$1:$CB$66,3,FALSE))</f>
        <v/>
      </c>
      <c r="D8037" s="7">
        <v>4.25</v>
      </c>
      <c r="E8037" s="7" t="s">
        <v>6673</v>
      </c>
      <c r="F8037" s="8">
        <v>42934</v>
      </c>
      <c r="G8037" s="12" t="s">
        <v>879</v>
      </c>
      <c r="H8037" s="12" t="s">
        <v>880</v>
      </c>
      <c r="I8037" s="12" t="s">
        <v>881</v>
      </c>
      <c r="J8037" s="12">
        <v>937</v>
      </c>
      <c r="K8037" s="12" t="s">
        <v>6475</v>
      </c>
      <c r="L8037" s="12" t="s">
        <v>6476</v>
      </c>
      <c r="M8037" s="12">
        <v>990001</v>
      </c>
      <c r="N8037" s="12" t="s">
        <v>51</v>
      </c>
      <c r="O8037" s="12">
        <v>2.25</v>
      </c>
      <c r="P8037" s="12"/>
      <c r="Q8037" s="12">
        <v>2.25</v>
      </c>
      <c r="R8037" s="12"/>
      <c r="S8037" s="12" t="s">
        <v>6673</v>
      </c>
      <c r="T8037" s="12"/>
      <c r="U8037" s="12"/>
      <c r="V8037" s="12"/>
      <c r="W8037" s="12"/>
      <c r="X8037" s="12"/>
      <c r="Y8037" s="12"/>
      <c r="Z8037" s="12"/>
      <c r="AA8037" s="12"/>
      <c r="AB8037" s="12"/>
      <c r="AC8037" s="12"/>
      <c r="AD8037" s="12"/>
      <c r="AE8037" s="12">
        <v>5</v>
      </c>
      <c r="AF8037" s="12">
        <v>0</v>
      </c>
      <c r="AG8037" s="12">
        <v>1</v>
      </c>
      <c r="AH8037" s="12" t="s">
        <v>411</v>
      </c>
      <c r="AI8037" s="12" t="s">
        <v>411</v>
      </c>
      <c r="AJ8037" s="12">
        <v>2</v>
      </c>
      <c r="AK8037" s="12">
        <v>1</v>
      </c>
      <c r="AL8037" s="12">
        <v>1</v>
      </c>
      <c r="AM8037" s="12" t="s">
        <v>55</v>
      </c>
      <c r="AN8037" s="12" t="s">
        <v>56</v>
      </c>
      <c r="AO8037" s="12"/>
      <c r="AP8037" s="12">
        <v>1</v>
      </c>
      <c r="AQ8037" s="12" t="s">
        <v>57</v>
      </c>
      <c r="AR8037" s="12">
        <v>0</v>
      </c>
      <c r="AS8037" s="12"/>
      <c r="AT8037" s="12"/>
      <c r="AU8037" s="12"/>
      <c r="AV8037" s="12"/>
      <c r="AW8037" s="12" t="s">
        <v>58</v>
      </c>
      <c r="AX8037" s="12">
        <v>0</v>
      </c>
      <c r="AY8037" s="12">
        <v>2</v>
      </c>
      <c r="AZ8037" s="12">
        <v>2.25</v>
      </c>
      <c r="BA8037" s="12">
        <v>2.25</v>
      </c>
      <c r="BB8037" s="12" t="s">
        <v>59</v>
      </c>
    </row>
    <row r="8038" spans="1:54" x14ac:dyDescent="0.2">
      <c r="A8038" s="7" t="str">
        <f>VLOOKUP(G8038,'Matching-Tabelle'!$A$76:$B$80,2,FALSE)</f>
        <v>claudio.goetz@tkb.ch</v>
      </c>
      <c r="B8038" s="7" t="str">
        <f>VLOOKUP(J8038,'Matching-Tabelle'!$A$1:$B$66,2,FALSE)</f>
        <v>WPI RTB</v>
      </c>
      <c r="C8038" s="7" t="str">
        <f>IF(VLOOKUP(J8038,'Matching-Tabelle'!$A$1:$CB$66,3,FALSE)=0,"",VLOOKUP(J8038,'Matching-Tabelle'!$A$1:$CB$66,3,FALSE))</f>
        <v/>
      </c>
      <c r="D8038" s="7">
        <v>2.25</v>
      </c>
      <c r="E8038" s="7" t="s">
        <v>6674</v>
      </c>
      <c r="F8038" s="8">
        <v>42934</v>
      </c>
      <c r="G8038" s="12" t="s">
        <v>879</v>
      </c>
      <c r="H8038" s="12" t="s">
        <v>880</v>
      </c>
      <c r="I8038" s="12" t="s">
        <v>881</v>
      </c>
      <c r="J8038" s="12">
        <v>22</v>
      </c>
      <c r="K8038" s="12" t="s">
        <v>88</v>
      </c>
      <c r="L8038" s="12" t="s">
        <v>89</v>
      </c>
      <c r="M8038" s="12">
        <v>990001</v>
      </c>
      <c r="N8038" s="12" t="s">
        <v>51</v>
      </c>
      <c r="O8038" s="12">
        <v>0.5</v>
      </c>
      <c r="P8038" s="12"/>
      <c r="Q8038" s="12">
        <v>0.5</v>
      </c>
      <c r="R8038" s="12"/>
      <c r="S8038" s="12" t="s">
        <v>6674</v>
      </c>
      <c r="T8038" s="12"/>
      <c r="U8038" s="12"/>
      <c r="V8038" s="12"/>
      <c r="W8038" s="12"/>
      <c r="X8038" s="12"/>
      <c r="Y8038" s="12"/>
      <c r="Z8038" s="12"/>
      <c r="AA8038" s="12"/>
      <c r="AB8038" s="12"/>
      <c r="AC8038" s="12"/>
      <c r="AD8038" s="12"/>
      <c r="AE8038" s="12">
        <v>12</v>
      </c>
      <c r="AF8038" s="12">
        <v>7.6</v>
      </c>
      <c r="AG8038" s="12">
        <v>5</v>
      </c>
      <c r="AH8038" s="12" t="s">
        <v>53</v>
      </c>
      <c r="AI8038" s="12" t="s">
        <v>54</v>
      </c>
      <c r="AJ8038" s="12">
        <v>2</v>
      </c>
      <c r="AK8038" s="12">
        <v>1</v>
      </c>
      <c r="AL8038" s="12">
        <v>1</v>
      </c>
      <c r="AM8038" s="12" t="s">
        <v>55</v>
      </c>
      <c r="AN8038" s="12" t="s">
        <v>56</v>
      </c>
      <c r="AO8038" s="12"/>
      <c r="AP8038" s="12">
        <v>1</v>
      </c>
      <c r="AQ8038" s="12" t="s">
        <v>57</v>
      </c>
      <c r="AR8038" s="12">
        <v>0</v>
      </c>
      <c r="AS8038" s="12"/>
      <c r="AT8038" s="12"/>
      <c r="AU8038" s="12"/>
      <c r="AV8038" s="12"/>
      <c r="AW8038" s="12" t="s">
        <v>58</v>
      </c>
      <c r="AX8038" s="12">
        <v>0</v>
      </c>
      <c r="AY8038" s="12">
        <v>2</v>
      </c>
      <c r="AZ8038" s="12">
        <v>0.5</v>
      </c>
      <c r="BA8038" s="12">
        <v>0.5</v>
      </c>
      <c r="BB8038" s="12" t="s">
        <v>59</v>
      </c>
    </row>
    <row r="8039" spans="1:54" x14ac:dyDescent="0.2">
      <c r="A8039" s="7" t="str">
        <f>VLOOKUP(G8039,'Matching-Tabelle'!$A$76:$B$80,2,FALSE)</f>
        <v>claudio.goetz@tkb.ch</v>
      </c>
      <c r="B8039" s="7" t="str">
        <f>VLOOKUP(J8039,'Matching-Tabelle'!$A$1:$B$66,2,FALSE)</f>
        <v>Progr Beratungsdigi</v>
      </c>
      <c r="C8039" s="7" t="str">
        <f>IF(VLOOKUP(J8039,'Matching-Tabelle'!$A$1:$CB$66,3,FALSE)=0,"",VLOOKUP(J8039,'Matching-Tabelle'!$A$1:$CB$66,3,FALSE))</f>
        <v/>
      </c>
      <c r="D8039" s="7">
        <v>0.5</v>
      </c>
      <c r="E8039" s="7" t="s">
        <v>6675</v>
      </c>
      <c r="F8039" s="8">
        <v>42934</v>
      </c>
      <c r="G8039" s="12" t="s">
        <v>879</v>
      </c>
      <c r="H8039" s="12" t="s">
        <v>880</v>
      </c>
      <c r="I8039" s="12" t="s">
        <v>881</v>
      </c>
      <c r="J8039" s="12">
        <v>2500214</v>
      </c>
      <c r="K8039" s="12" t="s">
        <v>2386</v>
      </c>
      <c r="L8039" s="12" t="s">
        <v>2387</v>
      </c>
      <c r="M8039" s="12">
        <v>990001</v>
      </c>
      <c r="N8039" s="12" t="s">
        <v>51</v>
      </c>
      <c r="O8039" s="12">
        <v>0.75</v>
      </c>
      <c r="P8039" s="12"/>
      <c r="Q8039" s="12">
        <v>0.75</v>
      </c>
      <c r="R8039" s="12"/>
      <c r="S8039" s="12" t="s">
        <v>6675</v>
      </c>
      <c r="T8039" s="12"/>
      <c r="U8039" s="12"/>
      <c r="V8039" s="12"/>
      <c r="W8039" s="12"/>
      <c r="X8039" s="12"/>
      <c r="Y8039" s="12"/>
      <c r="Z8039" s="12"/>
      <c r="AA8039" s="12"/>
      <c r="AB8039" s="12"/>
      <c r="AC8039" s="12"/>
      <c r="AD8039" s="12"/>
      <c r="AE8039" s="12">
        <v>12</v>
      </c>
      <c r="AF8039" s="12">
        <v>7.6</v>
      </c>
      <c r="AG8039" s="12">
        <v>5</v>
      </c>
      <c r="AH8039" s="12" t="s">
        <v>53</v>
      </c>
      <c r="AI8039" s="12" t="s">
        <v>54</v>
      </c>
      <c r="AJ8039" s="12">
        <v>2</v>
      </c>
      <c r="AK8039" s="12">
        <v>1</v>
      </c>
      <c r="AL8039" s="12">
        <v>1</v>
      </c>
      <c r="AM8039" s="12" t="s">
        <v>55</v>
      </c>
      <c r="AN8039" s="12" t="s">
        <v>56</v>
      </c>
      <c r="AO8039" s="12"/>
      <c r="AP8039" s="12">
        <v>1</v>
      </c>
      <c r="AQ8039" s="12" t="s">
        <v>57</v>
      </c>
      <c r="AR8039" s="12">
        <v>0</v>
      </c>
      <c r="AS8039" s="12"/>
      <c r="AT8039" s="12"/>
      <c r="AU8039" s="12"/>
      <c r="AV8039" s="12"/>
      <c r="AW8039" s="12" t="s">
        <v>58</v>
      </c>
      <c r="AX8039" s="12">
        <v>0</v>
      </c>
      <c r="AY8039" s="12">
        <v>2</v>
      </c>
      <c r="AZ8039" s="12">
        <v>0.75</v>
      </c>
      <c r="BA8039" s="12">
        <v>0.75</v>
      </c>
      <c r="BB8039" s="12" t="s">
        <v>59</v>
      </c>
    </row>
    <row r="8040" spans="1:54" x14ac:dyDescent="0.2">
      <c r="A8040" s="7" t="str">
        <f>VLOOKUP(G8040,'Matching-Tabelle'!$A$76:$B$80,2,FALSE)</f>
        <v>claudio.goetz@tkb.ch</v>
      </c>
      <c r="B8040" s="7" t="str">
        <f>VLOOKUP(J8040,'Matching-Tabelle'!$A$1:$B$66,2,FALSE)</f>
        <v>WPI CTB</v>
      </c>
      <c r="C8040" s="7" t="str">
        <f>IF(VLOOKUP(J8040,'Matching-Tabelle'!$A$1:$CB$66,3,FALSE)=0,"",VLOOKUP(J8040,'Matching-Tabelle'!$A$1:$CB$66,3,FALSE))</f>
        <v/>
      </c>
      <c r="D8040" s="7">
        <v>0.75</v>
      </c>
      <c r="E8040" s="7" t="s">
        <v>6676</v>
      </c>
      <c r="F8040" s="8">
        <v>42934</v>
      </c>
      <c r="G8040" s="12" t="s">
        <v>879</v>
      </c>
      <c r="H8040" s="12" t="s">
        <v>880</v>
      </c>
      <c r="I8040" s="12" t="s">
        <v>881</v>
      </c>
      <c r="J8040" s="12">
        <v>921</v>
      </c>
      <c r="K8040" s="12" t="s">
        <v>224</v>
      </c>
      <c r="L8040" s="12" t="s">
        <v>225</v>
      </c>
      <c r="M8040" s="12">
        <v>990001</v>
      </c>
      <c r="N8040" s="12" t="s">
        <v>51</v>
      </c>
      <c r="O8040" s="12">
        <v>0.5</v>
      </c>
      <c r="P8040" s="12"/>
      <c r="Q8040" s="12">
        <v>0.5</v>
      </c>
      <c r="R8040" s="12"/>
      <c r="S8040" s="12" t="s">
        <v>6676</v>
      </c>
      <c r="T8040" s="12"/>
      <c r="U8040" s="12"/>
      <c r="V8040" s="12"/>
      <c r="W8040" s="12"/>
      <c r="X8040" s="12"/>
      <c r="Y8040" s="12"/>
      <c r="Z8040" s="12"/>
      <c r="AA8040" s="12"/>
      <c r="AB8040" s="12"/>
      <c r="AC8040" s="12"/>
      <c r="AD8040" s="12"/>
      <c r="AE8040" s="12">
        <v>12</v>
      </c>
      <c r="AF8040" s="12">
        <v>7.6</v>
      </c>
      <c r="AG8040" s="12">
        <v>5</v>
      </c>
      <c r="AH8040" s="12" t="s">
        <v>53</v>
      </c>
      <c r="AI8040" s="12" t="s">
        <v>54</v>
      </c>
      <c r="AJ8040" s="12">
        <v>2</v>
      </c>
      <c r="AK8040" s="12">
        <v>1</v>
      </c>
      <c r="AL8040" s="12">
        <v>1</v>
      </c>
      <c r="AM8040" s="12" t="s">
        <v>55</v>
      </c>
      <c r="AN8040" s="12" t="s">
        <v>56</v>
      </c>
      <c r="AO8040" s="12"/>
      <c r="AP8040" s="12">
        <v>1</v>
      </c>
      <c r="AQ8040" s="12" t="s">
        <v>57</v>
      </c>
      <c r="AR8040" s="12">
        <v>0</v>
      </c>
      <c r="AS8040" s="12"/>
      <c r="AT8040" s="12"/>
      <c r="AU8040" s="12"/>
      <c r="AV8040" s="12"/>
      <c r="AW8040" s="12" t="s">
        <v>58</v>
      </c>
      <c r="AX8040" s="12">
        <v>0</v>
      </c>
      <c r="AY8040" s="12">
        <v>2</v>
      </c>
      <c r="AZ8040" s="12">
        <v>0.5</v>
      </c>
      <c r="BA8040" s="12">
        <v>0.5</v>
      </c>
      <c r="BB8040" s="12" t="s">
        <v>59</v>
      </c>
    </row>
    <row r="8041" spans="1:54" x14ac:dyDescent="0.2">
      <c r="A8041" s="7" t="str">
        <f>VLOOKUP(G8041,'Matching-Tabelle'!$A$76:$B$80,2,FALSE)</f>
        <v>claudio.goetz@tkb.ch</v>
      </c>
      <c r="B8041" s="7" t="str">
        <f>VLOOKUP(J8041,'Matching-Tabelle'!$A$1:$B$66,2,FALSE)</f>
        <v>Proj MESOF</v>
      </c>
      <c r="C8041" s="7" t="str">
        <f>IF(VLOOKUP(J8041,'Matching-Tabelle'!$A$1:$CB$66,3,FALSE)=0,"",VLOOKUP(J8041,'Matching-Tabelle'!$A$1:$CB$66,3,FALSE))</f>
        <v>WPI Projekte</v>
      </c>
      <c r="D8041" s="7">
        <v>0.5</v>
      </c>
      <c r="E8041" s="7" t="s">
        <v>6677</v>
      </c>
      <c r="F8041" s="8">
        <v>42934</v>
      </c>
      <c r="G8041" s="12" t="s">
        <v>879</v>
      </c>
      <c r="H8041" s="12" t="s">
        <v>880</v>
      </c>
      <c r="I8041" s="12" t="s">
        <v>881</v>
      </c>
      <c r="J8041" s="12">
        <v>2500259</v>
      </c>
      <c r="K8041" s="12" t="s">
        <v>5567</v>
      </c>
      <c r="L8041" s="12" t="s">
        <v>5568</v>
      </c>
      <c r="M8041" s="12">
        <v>990001</v>
      </c>
      <c r="N8041" s="12" t="s">
        <v>51</v>
      </c>
      <c r="O8041" s="12">
        <v>1.5</v>
      </c>
      <c r="P8041" s="12"/>
      <c r="Q8041" s="12">
        <v>1.5</v>
      </c>
      <c r="R8041" s="12"/>
      <c r="S8041" s="12" t="s">
        <v>6677</v>
      </c>
      <c r="T8041" s="12"/>
      <c r="U8041" s="12"/>
      <c r="V8041" s="12"/>
      <c r="W8041" s="12"/>
      <c r="X8041" s="12"/>
      <c r="Y8041" s="12"/>
      <c r="Z8041" s="12"/>
      <c r="AA8041" s="12"/>
      <c r="AB8041" s="12"/>
      <c r="AC8041" s="12"/>
      <c r="AD8041" s="12"/>
      <c r="AE8041" s="12">
        <v>5</v>
      </c>
      <c r="AF8041" s="12">
        <v>0</v>
      </c>
      <c r="AG8041" s="12">
        <v>1</v>
      </c>
      <c r="AH8041" s="12" t="s">
        <v>411</v>
      </c>
      <c r="AI8041" s="12" t="s">
        <v>411</v>
      </c>
      <c r="AJ8041" s="12">
        <v>2</v>
      </c>
      <c r="AK8041" s="12">
        <v>1</v>
      </c>
      <c r="AL8041" s="12">
        <v>1</v>
      </c>
      <c r="AM8041" s="12" t="s">
        <v>55</v>
      </c>
      <c r="AN8041" s="12" t="s">
        <v>56</v>
      </c>
      <c r="AO8041" s="12"/>
      <c r="AP8041" s="12">
        <v>1</v>
      </c>
      <c r="AQ8041" s="12" t="s">
        <v>57</v>
      </c>
      <c r="AR8041" s="12">
        <v>0</v>
      </c>
      <c r="AS8041" s="12"/>
      <c r="AT8041" s="12"/>
      <c r="AU8041" s="12"/>
      <c r="AV8041" s="12"/>
      <c r="AW8041" s="12" t="s">
        <v>58</v>
      </c>
      <c r="AX8041" s="12">
        <v>0</v>
      </c>
      <c r="AY8041" s="12">
        <v>2</v>
      </c>
      <c r="AZ8041" s="12">
        <v>1.5</v>
      </c>
      <c r="BA8041" s="12">
        <v>1.5</v>
      </c>
      <c r="BB8041" s="12" t="s">
        <v>59</v>
      </c>
    </row>
    <row r="8042" spans="1:54" x14ac:dyDescent="0.2">
      <c r="A8042" s="7" t="str">
        <f>VLOOKUP(G8042,'Matching-Tabelle'!$A$76:$B$80,2,FALSE)</f>
        <v>claudio.goetz@tkb.ch</v>
      </c>
      <c r="B8042" s="7" t="str">
        <f>VLOOKUP(J8042,'Matching-Tabelle'!$A$1:$B$66,2,FALSE)</f>
        <v>Progr Beratungsdigi</v>
      </c>
      <c r="C8042" s="7" t="str">
        <f>IF(VLOOKUP(J8042,'Matching-Tabelle'!$A$1:$CB$66,3,FALSE)=0,"",VLOOKUP(J8042,'Matching-Tabelle'!$A$1:$CB$66,3,FALSE))</f>
        <v/>
      </c>
      <c r="D8042" s="7">
        <v>1.5</v>
      </c>
      <c r="E8042" s="7" t="s">
        <v>6678</v>
      </c>
      <c r="F8042" s="8">
        <v>42935</v>
      </c>
      <c r="G8042" s="12" t="s">
        <v>879</v>
      </c>
      <c r="H8042" s="12" t="s">
        <v>880</v>
      </c>
      <c r="I8042" s="12" t="s">
        <v>881</v>
      </c>
      <c r="J8042" s="12">
        <v>2500214</v>
      </c>
      <c r="K8042" s="12" t="s">
        <v>2386</v>
      </c>
      <c r="L8042" s="12" t="s">
        <v>2387</v>
      </c>
      <c r="M8042" s="12">
        <v>990001</v>
      </c>
      <c r="N8042" s="12" t="s">
        <v>51</v>
      </c>
      <c r="O8042" s="12">
        <v>1.75</v>
      </c>
      <c r="P8042" s="12"/>
      <c r="Q8042" s="12">
        <v>1.75</v>
      </c>
      <c r="R8042" s="12"/>
      <c r="S8042" s="12" t="s">
        <v>6678</v>
      </c>
      <c r="T8042" s="12"/>
      <c r="U8042" s="12"/>
      <c r="V8042" s="12"/>
      <c r="W8042" s="12"/>
      <c r="X8042" s="12"/>
      <c r="Y8042" s="12"/>
      <c r="Z8042" s="12"/>
      <c r="AA8042" s="12"/>
      <c r="AB8042" s="12"/>
      <c r="AC8042" s="12"/>
      <c r="AD8042" s="12"/>
      <c r="AE8042" s="12">
        <v>12</v>
      </c>
      <c r="AF8042" s="12">
        <v>7.6</v>
      </c>
      <c r="AG8042" s="12">
        <v>5</v>
      </c>
      <c r="AH8042" s="12" t="s">
        <v>53</v>
      </c>
      <c r="AI8042" s="12" t="s">
        <v>54</v>
      </c>
      <c r="AJ8042" s="12">
        <v>2</v>
      </c>
      <c r="AK8042" s="12">
        <v>1</v>
      </c>
      <c r="AL8042" s="12">
        <v>1</v>
      </c>
      <c r="AM8042" s="12" t="s">
        <v>55</v>
      </c>
      <c r="AN8042" s="12" t="s">
        <v>56</v>
      </c>
      <c r="AO8042" s="12"/>
      <c r="AP8042" s="12">
        <v>1</v>
      </c>
      <c r="AQ8042" s="12" t="s">
        <v>57</v>
      </c>
      <c r="AR8042" s="12">
        <v>0</v>
      </c>
      <c r="AS8042" s="12"/>
      <c r="AT8042" s="12"/>
      <c r="AU8042" s="12"/>
      <c r="AV8042" s="12"/>
      <c r="AW8042" s="12" t="s">
        <v>58</v>
      </c>
      <c r="AX8042" s="12">
        <v>0</v>
      </c>
      <c r="AY8042" s="12">
        <v>2</v>
      </c>
      <c r="AZ8042" s="12">
        <v>1.75</v>
      </c>
      <c r="BA8042" s="12">
        <v>1.75</v>
      </c>
      <c r="BB8042" s="12" t="s">
        <v>59</v>
      </c>
    </row>
    <row r="8043" spans="1:54" x14ac:dyDescent="0.2">
      <c r="A8043" s="7" t="str">
        <f>VLOOKUP(G8043,'Matching-Tabelle'!$A$76:$B$80,2,FALSE)</f>
        <v>claudio.goetz@tkb.ch</v>
      </c>
      <c r="B8043" s="7" t="str">
        <f>VLOOKUP(J8043,'Matching-Tabelle'!$A$1:$B$66,2,FALSE)</f>
        <v>WPI RTB</v>
      </c>
      <c r="C8043" s="7" t="str">
        <f>IF(VLOOKUP(J8043,'Matching-Tabelle'!$A$1:$CB$66,3,FALSE)=0,"",VLOOKUP(J8043,'Matching-Tabelle'!$A$1:$CB$66,3,FALSE))</f>
        <v/>
      </c>
      <c r="D8043" s="7">
        <v>1.75</v>
      </c>
      <c r="E8043" s="7" t="s">
        <v>6663</v>
      </c>
      <c r="F8043" s="8">
        <v>42935</v>
      </c>
      <c r="G8043" s="12" t="s">
        <v>879</v>
      </c>
      <c r="H8043" s="12" t="s">
        <v>880</v>
      </c>
      <c r="I8043" s="12" t="s">
        <v>881</v>
      </c>
      <c r="J8043" s="12">
        <v>22</v>
      </c>
      <c r="K8043" s="12" t="s">
        <v>88</v>
      </c>
      <c r="L8043" s="12" t="s">
        <v>89</v>
      </c>
      <c r="M8043" s="12">
        <v>990001</v>
      </c>
      <c r="N8043" s="12" t="s">
        <v>51</v>
      </c>
      <c r="O8043" s="12">
        <v>0.75</v>
      </c>
      <c r="P8043" s="12"/>
      <c r="Q8043" s="12">
        <v>0.75</v>
      </c>
      <c r="R8043" s="12"/>
      <c r="S8043" s="12" t="s">
        <v>6663</v>
      </c>
      <c r="T8043" s="12"/>
      <c r="U8043" s="12"/>
      <c r="V8043" s="12"/>
      <c r="W8043" s="12"/>
      <c r="X8043" s="12"/>
      <c r="Y8043" s="12"/>
      <c r="Z8043" s="12"/>
      <c r="AA8043" s="12"/>
      <c r="AB8043" s="12"/>
      <c r="AC8043" s="12"/>
      <c r="AD8043" s="12"/>
      <c r="AE8043" s="12">
        <v>12</v>
      </c>
      <c r="AF8043" s="12">
        <v>7.6</v>
      </c>
      <c r="AG8043" s="12">
        <v>5</v>
      </c>
      <c r="AH8043" s="12" t="s">
        <v>53</v>
      </c>
      <c r="AI8043" s="12" t="s">
        <v>54</v>
      </c>
      <c r="AJ8043" s="12">
        <v>2</v>
      </c>
      <c r="AK8043" s="12">
        <v>1</v>
      </c>
      <c r="AL8043" s="12">
        <v>1</v>
      </c>
      <c r="AM8043" s="12" t="s">
        <v>55</v>
      </c>
      <c r="AN8043" s="12" t="s">
        <v>56</v>
      </c>
      <c r="AO8043" s="12"/>
      <c r="AP8043" s="12">
        <v>1</v>
      </c>
      <c r="AQ8043" s="12" t="s">
        <v>57</v>
      </c>
      <c r="AR8043" s="12">
        <v>0</v>
      </c>
      <c r="AS8043" s="12"/>
      <c r="AT8043" s="12"/>
      <c r="AU8043" s="12"/>
      <c r="AV8043" s="12"/>
      <c r="AW8043" s="12" t="s">
        <v>58</v>
      </c>
      <c r="AX8043" s="12">
        <v>0</v>
      </c>
      <c r="AY8043" s="12">
        <v>2</v>
      </c>
      <c r="AZ8043" s="12">
        <v>0.75</v>
      </c>
      <c r="BA8043" s="12">
        <v>0.75</v>
      </c>
      <c r="BB8043" s="12" t="s">
        <v>59</v>
      </c>
    </row>
    <row r="8044" spans="1:54" x14ac:dyDescent="0.2">
      <c r="A8044" s="7" t="str">
        <f>VLOOKUP(G8044,'Matching-Tabelle'!$A$76:$B$80,2,FALSE)</f>
        <v>claudio.goetz@tkb.ch</v>
      </c>
      <c r="B8044" s="7" t="str">
        <f>VLOOKUP(J8044,'Matching-Tabelle'!$A$1:$B$66,2,FALSE)</f>
        <v>WPI CTB</v>
      </c>
      <c r="C8044" s="7" t="str">
        <f>IF(VLOOKUP(J8044,'Matching-Tabelle'!$A$1:$CB$66,3,FALSE)=0,"",VLOOKUP(J8044,'Matching-Tabelle'!$A$1:$CB$66,3,FALSE))</f>
        <v/>
      </c>
      <c r="D8044" s="7">
        <v>0.75</v>
      </c>
      <c r="E8044" s="7" t="s">
        <v>190</v>
      </c>
      <c r="F8044" s="8">
        <v>42935</v>
      </c>
      <c r="G8044" s="12" t="s">
        <v>879</v>
      </c>
      <c r="H8044" s="12" t="s">
        <v>880</v>
      </c>
      <c r="I8044" s="12" t="s">
        <v>881</v>
      </c>
      <c r="J8044" s="12">
        <v>14</v>
      </c>
      <c r="K8044" s="12" t="s">
        <v>82</v>
      </c>
      <c r="L8044" s="12" t="s">
        <v>83</v>
      </c>
      <c r="M8044" s="12">
        <v>990001</v>
      </c>
      <c r="N8044" s="12" t="s">
        <v>51</v>
      </c>
      <c r="O8044" s="12">
        <v>0.75</v>
      </c>
      <c r="P8044" s="12"/>
      <c r="Q8044" s="12">
        <v>0.75</v>
      </c>
      <c r="R8044" s="12"/>
      <c r="S8044" s="12" t="s">
        <v>190</v>
      </c>
      <c r="T8044" s="12"/>
      <c r="U8044" s="12"/>
      <c r="V8044" s="12"/>
      <c r="W8044" s="12"/>
      <c r="X8044" s="12"/>
      <c r="Y8044" s="12"/>
      <c r="Z8044" s="12"/>
      <c r="AA8044" s="12"/>
      <c r="AB8044" s="12"/>
      <c r="AC8044" s="12"/>
      <c r="AD8044" s="12"/>
      <c r="AE8044" s="12">
        <v>12</v>
      </c>
      <c r="AF8044" s="12">
        <v>7.6</v>
      </c>
      <c r="AG8044" s="12">
        <v>5</v>
      </c>
      <c r="AH8044" s="12" t="s">
        <v>53</v>
      </c>
      <c r="AI8044" s="12" t="s">
        <v>54</v>
      </c>
      <c r="AJ8044" s="12">
        <v>2</v>
      </c>
      <c r="AK8044" s="12">
        <v>1</v>
      </c>
      <c r="AL8044" s="12">
        <v>1</v>
      </c>
      <c r="AM8044" s="12" t="s">
        <v>55</v>
      </c>
      <c r="AN8044" s="12" t="s">
        <v>56</v>
      </c>
      <c r="AO8044" s="12"/>
      <c r="AP8044" s="12">
        <v>1</v>
      </c>
      <c r="AQ8044" s="12" t="s">
        <v>57</v>
      </c>
      <c r="AR8044" s="12">
        <v>0</v>
      </c>
      <c r="AS8044" s="12"/>
      <c r="AT8044" s="12"/>
      <c r="AU8044" s="12"/>
      <c r="AV8044" s="12"/>
      <c r="AW8044" s="12" t="s">
        <v>58</v>
      </c>
      <c r="AX8044" s="12">
        <v>0</v>
      </c>
      <c r="AY8044" s="12">
        <v>2</v>
      </c>
      <c r="AZ8044" s="12">
        <v>0.75</v>
      </c>
      <c r="BA8044" s="12">
        <v>0.75</v>
      </c>
      <c r="BB8044" s="12" t="s">
        <v>59</v>
      </c>
    </row>
    <row r="8045" spans="1:54" x14ac:dyDescent="0.2">
      <c r="A8045" s="7" t="str">
        <f>VLOOKUP(G8045,'Matching-Tabelle'!$A$76:$B$80,2,FALSE)</f>
        <v>claudio.goetz@tkb.ch</v>
      </c>
      <c r="B8045" s="7" t="str">
        <f>VLOOKUP(J8045,'Matching-Tabelle'!$A$1:$B$66,2,FALSE)</f>
        <v>Proj MESOF</v>
      </c>
      <c r="C8045" s="7" t="str">
        <f>IF(VLOOKUP(J8045,'Matching-Tabelle'!$A$1:$CB$66,3,FALSE)=0,"",VLOOKUP(J8045,'Matching-Tabelle'!$A$1:$CB$66,3,FALSE))</f>
        <v>WPI Projekte</v>
      </c>
      <c r="D8045" s="7">
        <v>0.75</v>
      </c>
      <c r="E8045" s="7" t="s">
        <v>6679</v>
      </c>
      <c r="F8045" s="8">
        <v>42935</v>
      </c>
      <c r="G8045" s="12" t="s">
        <v>879</v>
      </c>
      <c r="H8045" s="12" t="s">
        <v>880</v>
      </c>
      <c r="I8045" s="12" t="s">
        <v>881</v>
      </c>
      <c r="J8045" s="12">
        <v>2500259</v>
      </c>
      <c r="K8045" s="12" t="s">
        <v>5567</v>
      </c>
      <c r="L8045" s="12" t="s">
        <v>5568</v>
      </c>
      <c r="M8045" s="12">
        <v>990001</v>
      </c>
      <c r="N8045" s="12" t="s">
        <v>51</v>
      </c>
      <c r="O8045" s="12">
        <v>1</v>
      </c>
      <c r="P8045" s="12"/>
      <c r="Q8045" s="12">
        <v>1</v>
      </c>
      <c r="R8045" s="12"/>
      <c r="S8045" s="12" t="s">
        <v>6679</v>
      </c>
      <c r="T8045" s="12"/>
      <c r="U8045" s="12"/>
      <c r="V8045" s="12"/>
      <c r="W8045" s="12"/>
      <c r="X8045" s="12"/>
      <c r="Y8045" s="12"/>
      <c r="Z8045" s="12"/>
      <c r="AA8045" s="12"/>
      <c r="AB8045" s="12"/>
      <c r="AC8045" s="12"/>
      <c r="AD8045" s="12"/>
      <c r="AE8045" s="12">
        <v>5</v>
      </c>
      <c r="AF8045" s="12">
        <v>0</v>
      </c>
      <c r="AG8045" s="12">
        <v>1</v>
      </c>
      <c r="AH8045" s="12" t="s">
        <v>411</v>
      </c>
      <c r="AI8045" s="12" t="s">
        <v>411</v>
      </c>
      <c r="AJ8045" s="12">
        <v>2</v>
      </c>
      <c r="AK8045" s="12">
        <v>1</v>
      </c>
      <c r="AL8045" s="12">
        <v>1</v>
      </c>
      <c r="AM8045" s="12" t="s">
        <v>55</v>
      </c>
      <c r="AN8045" s="12" t="s">
        <v>56</v>
      </c>
      <c r="AO8045" s="12"/>
      <c r="AP8045" s="12">
        <v>1</v>
      </c>
      <c r="AQ8045" s="12" t="s">
        <v>57</v>
      </c>
      <c r="AR8045" s="12">
        <v>0</v>
      </c>
      <c r="AS8045" s="12"/>
      <c r="AT8045" s="12"/>
      <c r="AU8045" s="12"/>
      <c r="AV8045" s="12"/>
      <c r="AW8045" s="12" t="s">
        <v>58</v>
      </c>
      <c r="AX8045" s="12">
        <v>0</v>
      </c>
      <c r="AY8045" s="12">
        <v>2</v>
      </c>
      <c r="AZ8045" s="12">
        <v>1</v>
      </c>
      <c r="BA8045" s="12">
        <v>1</v>
      </c>
      <c r="BB8045" s="12" t="s">
        <v>59</v>
      </c>
    </row>
    <row r="8046" spans="1:54" x14ac:dyDescent="0.2">
      <c r="A8046" s="7" t="str">
        <f>VLOOKUP(G8046,'Matching-Tabelle'!$A$76:$B$80,2,FALSE)</f>
        <v>claudio.goetz@tkb.ch</v>
      </c>
      <c r="B8046" s="7" t="str">
        <f>VLOOKUP(J8046,'Matching-Tabelle'!$A$1:$B$66,2,FALSE)</f>
        <v>WPI CTB</v>
      </c>
      <c r="C8046" s="7" t="str">
        <f>IF(VLOOKUP(J8046,'Matching-Tabelle'!$A$1:$CB$66,3,FALSE)=0,"",VLOOKUP(J8046,'Matching-Tabelle'!$A$1:$CB$66,3,FALSE))</f>
        <v/>
      </c>
      <c r="D8046" s="7">
        <v>1</v>
      </c>
      <c r="E8046" s="7" t="s">
        <v>6680</v>
      </c>
      <c r="F8046" s="8">
        <v>42935</v>
      </c>
      <c r="G8046" s="12" t="s">
        <v>879</v>
      </c>
      <c r="H8046" s="12" t="s">
        <v>880</v>
      </c>
      <c r="I8046" s="12" t="s">
        <v>881</v>
      </c>
      <c r="J8046" s="12">
        <v>14</v>
      </c>
      <c r="K8046" s="12" t="s">
        <v>82</v>
      </c>
      <c r="L8046" s="12" t="s">
        <v>83</v>
      </c>
      <c r="M8046" s="12">
        <v>990001</v>
      </c>
      <c r="N8046" s="12" t="s">
        <v>51</v>
      </c>
      <c r="O8046" s="12">
        <v>0.25</v>
      </c>
      <c r="P8046" s="12"/>
      <c r="Q8046" s="12">
        <v>0.25</v>
      </c>
      <c r="R8046" s="12"/>
      <c r="S8046" s="12" t="s">
        <v>6680</v>
      </c>
      <c r="T8046" s="12"/>
      <c r="U8046" s="12"/>
      <c r="V8046" s="12"/>
      <c r="W8046" s="12"/>
      <c r="X8046" s="12"/>
      <c r="Y8046" s="12"/>
      <c r="Z8046" s="12"/>
      <c r="AA8046" s="12"/>
      <c r="AB8046" s="12"/>
      <c r="AC8046" s="12"/>
      <c r="AD8046" s="12"/>
      <c r="AE8046" s="12">
        <v>12</v>
      </c>
      <c r="AF8046" s="12">
        <v>7.6</v>
      </c>
      <c r="AG8046" s="12">
        <v>5</v>
      </c>
      <c r="AH8046" s="12" t="s">
        <v>53</v>
      </c>
      <c r="AI8046" s="12" t="s">
        <v>54</v>
      </c>
      <c r="AJ8046" s="12">
        <v>2</v>
      </c>
      <c r="AK8046" s="12">
        <v>1</v>
      </c>
      <c r="AL8046" s="12">
        <v>1</v>
      </c>
      <c r="AM8046" s="12" t="s">
        <v>55</v>
      </c>
      <c r="AN8046" s="12" t="s">
        <v>56</v>
      </c>
      <c r="AO8046" s="12"/>
      <c r="AP8046" s="12">
        <v>1</v>
      </c>
      <c r="AQ8046" s="12" t="s">
        <v>57</v>
      </c>
      <c r="AR8046" s="12">
        <v>0</v>
      </c>
      <c r="AS8046" s="12"/>
      <c r="AT8046" s="12"/>
      <c r="AU8046" s="12"/>
      <c r="AV8046" s="12"/>
      <c r="AW8046" s="12" t="s">
        <v>58</v>
      </c>
      <c r="AX8046" s="12">
        <v>0</v>
      </c>
      <c r="AY8046" s="12">
        <v>2</v>
      </c>
      <c r="AZ8046" s="12">
        <v>0.25</v>
      </c>
      <c r="BA8046" s="12">
        <v>0.25</v>
      </c>
      <c r="BB8046" s="12" t="s">
        <v>59</v>
      </c>
    </row>
    <row r="8047" spans="1:54" x14ac:dyDescent="0.2">
      <c r="A8047" s="7" t="str">
        <f>VLOOKUP(G8047,'Matching-Tabelle'!$A$76:$B$80,2,FALSE)</f>
        <v>claudio.goetz@tkb.ch</v>
      </c>
      <c r="B8047" s="7" t="str">
        <f>VLOOKUP(J8047,'Matching-Tabelle'!$A$1:$B$66,2,FALSE)</f>
        <v>Proj DigiPF</v>
      </c>
      <c r="C8047" s="7" t="str">
        <f>IF(VLOOKUP(J8047,'Matching-Tabelle'!$A$1:$CB$66,3,FALSE)=0,"",VLOOKUP(J8047,'Matching-Tabelle'!$A$1:$CB$66,3,FALSE))</f>
        <v>Progr Digitalisierung</v>
      </c>
      <c r="D8047" s="7">
        <v>0.25</v>
      </c>
      <c r="E8047" s="7" t="s">
        <v>6681</v>
      </c>
      <c r="F8047" s="8">
        <v>42935</v>
      </c>
      <c r="G8047" s="12" t="s">
        <v>879</v>
      </c>
      <c r="H8047" s="12" t="s">
        <v>880</v>
      </c>
      <c r="I8047" s="12" t="s">
        <v>881</v>
      </c>
      <c r="J8047" s="12">
        <v>2500236</v>
      </c>
      <c r="K8047" s="12" t="s">
        <v>701</v>
      </c>
      <c r="L8047" s="12" t="s">
        <v>702</v>
      </c>
      <c r="M8047" s="12">
        <v>990001</v>
      </c>
      <c r="N8047" s="12" t="s">
        <v>51</v>
      </c>
      <c r="O8047" s="12">
        <v>1.25</v>
      </c>
      <c r="P8047" s="12"/>
      <c r="Q8047" s="12">
        <v>1.25</v>
      </c>
      <c r="R8047" s="12"/>
      <c r="S8047" s="12" t="s">
        <v>6681</v>
      </c>
      <c r="T8047" s="12"/>
      <c r="U8047" s="12"/>
      <c r="V8047" s="12"/>
      <c r="W8047" s="12"/>
      <c r="X8047" s="12"/>
      <c r="Y8047" s="12"/>
      <c r="Z8047" s="12"/>
      <c r="AA8047" s="12"/>
      <c r="AB8047" s="12"/>
      <c r="AC8047" s="12"/>
      <c r="AD8047" s="12"/>
      <c r="AE8047" s="12">
        <v>5</v>
      </c>
      <c r="AF8047" s="12">
        <v>0</v>
      </c>
      <c r="AG8047" s="12">
        <v>1</v>
      </c>
      <c r="AH8047" s="12" t="s">
        <v>411</v>
      </c>
      <c r="AI8047" s="12" t="s">
        <v>411</v>
      </c>
      <c r="AJ8047" s="12">
        <v>2</v>
      </c>
      <c r="AK8047" s="12">
        <v>1</v>
      </c>
      <c r="AL8047" s="12">
        <v>1</v>
      </c>
      <c r="AM8047" s="12" t="s">
        <v>55</v>
      </c>
      <c r="AN8047" s="12" t="s">
        <v>56</v>
      </c>
      <c r="AO8047" s="12"/>
      <c r="AP8047" s="12">
        <v>1</v>
      </c>
      <c r="AQ8047" s="12" t="s">
        <v>57</v>
      </c>
      <c r="AR8047" s="12">
        <v>0</v>
      </c>
      <c r="AS8047" s="12"/>
      <c r="AT8047" s="12"/>
      <c r="AU8047" s="12"/>
      <c r="AV8047" s="12"/>
      <c r="AW8047" s="12" t="s">
        <v>58</v>
      </c>
      <c r="AX8047" s="12">
        <v>0</v>
      </c>
      <c r="AY8047" s="12">
        <v>2</v>
      </c>
      <c r="AZ8047" s="12">
        <v>1.25</v>
      </c>
      <c r="BA8047" s="12">
        <v>1.25</v>
      </c>
      <c r="BB8047" s="12" t="s">
        <v>59</v>
      </c>
    </row>
    <row r="8048" spans="1:54" x14ac:dyDescent="0.2">
      <c r="A8048" s="7" t="str">
        <f>VLOOKUP(G8048,'Matching-Tabelle'!$A$76:$B$80,2,FALSE)</f>
        <v>claudio.goetz@tkb.ch</v>
      </c>
      <c r="B8048" s="7" t="str">
        <f>VLOOKUP(J8048,'Matching-Tabelle'!$A$1:$B$66,2,FALSE)</f>
        <v>WPI CTB</v>
      </c>
      <c r="C8048" s="7" t="str">
        <f>IF(VLOOKUP(J8048,'Matching-Tabelle'!$A$1:$CB$66,3,FALSE)=0,"",VLOOKUP(J8048,'Matching-Tabelle'!$A$1:$CB$66,3,FALSE))</f>
        <v/>
      </c>
      <c r="D8048" s="7">
        <v>1.25</v>
      </c>
      <c r="E8048" s="7" t="s">
        <v>6682</v>
      </c>
      <c r="F8048" s="8">
        <v>42935</v>
      </c>
      <c r="G8048" s="12" t="s">
        <v>879</v>
      </c>
      <c r="H8048" s="12" t="s">
        <v>880</v>
      </c>
      <c r="I8048" s="12" t="s">
        <v>881</v>
      </c>
      <c r="J8048" s="12">
        <v>925</v>
      </c>
      <c r="K8048" s="12" t="s">
        <v>49</v>
      </c>
      <c r="L8048" s="12" t="s">
        <v>50</v>
      </c>
      <c r="M8048" s="12">
        <v>990001</v>
      </c>
      <c r="N8048" s="12" t="s">
        <v>51</v>
      </c>
      <c r="O8048" s="12">
        <v>0.5</v>
      </c>
      <c r="P8048" s="12"/>
      <c r="Q8048" s="12">
        <v>0.5</v>
      </c>
      <c r="R8048" s="12"/>
      <c r="S8048" s="12" t="s">
        <v>6682</v>
      </c>
      <c r="T8048" s="12"/>
      <c r="U8048" s="12"/>
      <c r="V8048" s="12"/>
      <c r="W8048" s="12"/>
      <c r="X8048" s="12"/>
      <c r="Y8048" s="12"/>
      <c r="Z8048" s="12"/>
      <c r="AA8048" s="12"/>
      <c r="AB8048" s="12"/>
      <c r="AC8048" s="12"/>
      <c r="AD8048" s="12"/>
      <c r="AE8048" s="12">
        <v>12</v>
      </c>
      <c r="AF8048" s="12">
        <v>7.6</v>
      </c>
      <c r="AG8048" s="12">
        <v>5</v>
      </c>
      <c r="AH8048" s="12" t="s">
        <v>53</v>
      </c>
      <c r="AI8048" s="12" t="s">
        <v>54</v>
      </c>
      <c r="AJ8048" s="12">
        <v>2</v>
      </c>
      <c r="AK8048" s="12">
        <v>1</v>
      </c>
      <c r="AL8048" s="12">
        <v>1</v>
      </c>
      <c r="AM8048" s="12" t="s">
        <v>55</v>
      </c>
      <c r="AN8048" s="12" t="s">
        <v>56</v>
      </c>
      <c r="AO8048" s="12"/>
      <c r="AP8048" s="12">
        <v>1</v>
      </c>
      <c r="AQ8048" s="12" t="s">
        <v>57</v>
      </c>
      <c r="AR8048" s="12">
        <v>0</v>
      </c>
      <c r="AS8048" s="12"/>
      <c r="AT8048" s="12"/>
      <c r="AU8048" s="12"/>
      <c r="AV8048" s="12"/>
      <c r="AW8048" s="12" t="s">
        <v>58</v>
      </c>
      <c r="AX8048" s="12">
        <v>0</v>
      </c>
      <c r="AY8048" s="12">
        <v>2</v>
      </c>
      <c r="AZ8048" s="12">
        <v>0.5</v>
      </c>
      <c r="BA8048" s="12">
        <v>0.5</v>
      </c>
      <c r="BB8048" s="12" t="s">
        <v>59</v>
      </c>
    </row>
    <row r="8049" spans="1:54" x14ac:dyDescent="0.2">
      <c r="A8049" s="7" t="str">
        <f>VLOOKUP(G8049,'Matching-Tabelle'!$A$76:$B$80,2,FALSE)</f>
        <v>claudio.goetz@tkb.ch</v>
      </c>
      <c r="B8049" s="7" t="str">
        <f>VLOOKUP(J8049,'Matching-Tabelle'!$A$1:$B$66,2,FALSE)</f>
        <v>WPI CTB</v>
      </c>
      <c r="C8049" s="7" t="str">
        <f>IF(VLOOKUP(J8049,'Matching-Tabelle'!$A$1:$CB$66,3,FALSE)=0,"",VLOOKUP(J8049,'Matching-Tabelle'!$A$1:$CB$66,3,FALSE))</f>
        <v/>
      </c>
      <c r="D8049" s="7">
        <v>0.5</v>
      </c>
      <c r="E8049" s="7" t="s">
        <v>6683</v>
      </c>
      <c r="F8049" s="8">
        <v>42935</v>
      </c>
      <c r="G8049" s="12" t="s">
        <v>879</v>
      </c>
      <c r="H8049" s="12" t="s">
        <v>880</v>
      </c>
      <c r="I8049" s="12" t="s">
        <v>881</v>
      </c>
      <c r="J8049" s="12">
        <v>937</v>
      </c>
      <c r="K8049" s="12" t="s">
        <v>6475</v>
      </c>
      <c r="L8049" s="12" t="s">
        <v>6476</v>
      </c>
      <c r="M8049" s="12">
        <v>990001</v>
      </c>
      <c r="N8049" s="12" t="s">
        <v>51</v>
      </c>
      <c r="O8049" s="12">
        <v>2.25</v>
      </c>
      <c r="P8049" s="12"/>
      <c r="Q8049" s="12">
        <v>2.25</v>
      </c>
      <c r="R8049" s="12"/>
      <c r="S8049" s="12" t="s">
        <v>6683</v>
      </c>
      <c r="T8049" s="12"/>
      <c r="U8049" s="12"/>
      <c r="V8049" s="12"/>
      <c r="W8049" s="12"/>
      <c r="X8049" s="12"/>
      <c r="Y8049" s="12"/>
      <c r="Z8049" s="12"/>
      <c r="AA8049" s="12"/>
      <c r="AB8049" s="12"/>
      <c r="AC8049" s="12"/>
      <c r="AD8049" s="12"/>
      <c r="AE8049" s="12">
        <v>5</v>
      </c>
      <c r="AF8049" s="12">
        <v>0</v>
      </c>
      <c r="AG8049" s="12">
        <v>1</v>
      </c>
      <c r="AH8049" s="12" t="s">
        <v>411</v>
      </c>
      <c r="AI8049" s="12" t="s">
        <v>411</v>
      </c>
      <c r="AJ8049" s="12">
        <v>2</v>
      </c>
      <c r="AK8049" s="12">
        <v>1</v>
      </c>
      <c r="AL8049" s="12">
        <v>1</v>
      </c>
      <c r="AM8049" s="12" t="s">
        <v>55</v>
      </c>
      <c r="AN8049" s="12" t="s">
        <v>56</v>
      </c>
      <c r="AO8049" s="12"/>
      <c r="AP8049" s="12">
        <v>1</v>
      </c>
      <c r="AQ8049" s="12" t="s">
        <v>57</v>
      </c>
      <c r="AR8049" s="12">
        <v>0</v>
      </c>
      <c r="AS8049" s="12"/>
      <c r="AT8049" s="12"/>
      <c r="AU8049" s="12"/>
      <c r="AV8049" s="12"/>
      <c r="AW8049" s="12" t="s">
        <v>58</v>
      </c>
      <c r="AX8049" s="12">
        <v>0</v>
      </c>
      <c r="AY8049" s="12">
        <v>2</v>
      </c>
      <c r="AZ8049" s="12">
        <v>2.25</v>
      </c>
      <c r="BA8049" s="12">
        <v>2.25</v>
      </c>
      <c r="BB8049" s="12" t="s">
        <v>59</v>
      </c>
    </row>
    <row r="8050" spans="1:54" x14ac:dyDescent="0.2">
      <c r="A8050" s="7" t="str">
        <f>VLOOKUP(G8050,'Matching-Tabelle'!$A$76:$B$80,2,FALSE)</f>
        <v>claudio.goetz@tkb.ch</v>
      </c>
      <c r="B8050" s="7" t="str">
        <f>VLOOKUP(J8050,'Matching-Tabelle'!$A$1:$B$66,2,FALSE)</f>
        <v>WPI CTB</v>
      </c>
      <c r="C8050" s="7" t="str">
        <f>IF(VLOOKUP(J8050,'Matching-Tabelle'!$A$1:$CB$66,3,FALSE)=0,"",VLOOKUP(J8050,'Matching-Tabelle'!$A$1:$CB$66,3,FALSE))</f>
        <v/>
      </c>
      <c r="D8050" s="7">
        <v>2.25</v>
      </c>
      <c r="E8050" s="7" t="s">
        <v>2366</v>
      </c>
      <c r="F8050" s="8">
        <v>42935</v>
      </c>
      <c r="G8050" s="12" t="s">
        <v>879</v>
      </c>
      <c r="H8050" s="12" t="s">
        <v>880</v>
      </c>
      <c r="I8050" s="12" t="s">
        <v>881</v>
      </c>
      <c r="J8050" s="12">
        <v>14</v>
      </c>
      <c r="K8050" s="12" t="s">
        <v>82</v>
      </c>
      <c r="L8050" s="12" t="s">
        <v>83</v>
      </c>
      <c r="M8050" s="12">
        <v>990001</v>
      </c>
      <c r="N8050" s="12" t="s">
        <v>51</v>
      </c>
      <c r="O8050" s="12">
        <v>0.5</v>
      </c>
      <c r="P8050" s="12"/>
      <c r="Q8050" s="12">
        <v>0.5</v>
      </c>
      <c r="R8050" s="12"/>
      <c r="S8050" s="12" t="s">
        <v>2366</v>
      </c>
      <c r="T8050" s="12"/>
      <c r="U8050" s="12"/>
      <c r="V8050" s="12"/>
      <c r="W8050" s="12"/>
      <c r="X8050" s="12"/>
      <c r="Y8050" s="12"/>
      <c r="Z8050" s="12"/>
      <c r="AA8050" s="12"/>
      <c r="AB8050" s="12"/>
      <c r="AC8050" s="12"/>
      <c r="AD8050" s="12"/>
      <c r="AE8050" s="12">
        <v>12</v>
      </c>
      <c r="AF8050" s="12">
        <v>7.6</v>
      </c>
      <c r="AG8050" s="12">
        <v>5</v>
      </c>
      <c r="AH8050" s="12" t="s">
        <v>53</v>
      </c>
      <c r="AI8050" s="12" t="s">
        <v>54</v>
      </c>
      <c r="AJ8050" s="12">
        <v>2</v>
      </c>
      <c r="AK8050" s="12">
        <v>1</v>
      </c>
      <c r="AL8050" s="12">
        <v>1</v>
      </c>
      <c r="AM8050" s="12" t="s">
        <v>55</v>
      </c>
      <c r="AN8050" s="12" t="s">
        <v>56</v>
      </c>
      <c r="AO8050" s="12"/>
      <c r="AP8050" s="12">
        <v>1</v>
      </c>
      <c r="AQ8050" s="12" t="s">
        <v>57</v>
      </c>
      <c r="AR8050" s="12">
        <v>0</v>
      </c>
      <c r="AS8050" s="12"/>
      <c r="AT8050" s="12"/>
      <c r="AU8050" s="12"/>
      <c r="AV8050" s="12"/>
      <c r="AW8050" s="12" t="s">
        <v>58</v>
      </c>
      <c r="AX8050" s="12">
        <v>0</v>
      </c>
      <c r="AY8050" s="12">
        <v>2</v>
      </c>
      <c r="AZ8050" s="12">
        <v>0.5</v>
      </c>
      <c r="BA8050" s="12">
        <v>0.5</v>
      </c>
      <c r="BB8050" s="12" t="s">
        <v>59</v>
      </c>
    </row>
    <row r="8051" spans="1:54" x14ac:dyDescent="0.2">
      <c r="A8051" s="7" t="str">
        <f>VLOOKUP(G8051,'Matching-Tabelle'!$A$76:$B$80,2,FALSE)</f>
        <v>claudio.goetz@tkb.ch</v>
      </c>
      <c r="B8051" s="7" t="str">
        <f>VLOOKUP(J8051,'Matching-Tabelle'!$A$1:$B$66,2,FALSE)</f>
        <v>WPI CTB</v>
      </c>
      <c r="C8051" s="7" t="str">
        <f>IF(VLOOKUP(J8051,'Matching-Tabelle'!$A$1:$CB$66,3,FALSE)=0,"",VLOOKUP(J8051,'Matching-Tabelle'!$A$1:$CB$66,3,FALSE))</f>
        <v/>
      </c>
      <c r="D8051" s="7">
        <v>0.5</v>
      </c>
      <c r="E8051" s="7" t="s">
        <v>6242</v>
      </c>
      <c r="F8051" s="8">
        <v>42935</v>
      </c>
      <c r="G8051" s="12" t="s">
        <v>879</v>
      </c>
      <c r="H8051" s="12" t="s">
        <v>880</v>
      </c>
      <c r="I8051" s="12" t="s">
        <v>881</v>
      </c>
      <c r="J8051" s="12">
        <v>14</v>
      </c>
      <c r="K8051" s="12" t="s">
        <v>82</v>
      </c>
      <c r="L8051" s="12" t="s">
        <v>83</v>
      </c>
      <c r="M8051" s="12">
        <v>990001</v>
      </c>
      <c r="N8051" s="12" t="s">
        <v>51</v>
      </c>
      <c r="O8051" s="12">
        <v>0.5</v>
      </c>
      <c r="P8051" s="12"/>
      <c r="Q8051" s="12">
        <v>0.5</v>
      </c>
      <c r="R8051" s="12"/>
      <c r="S8051" s="12" t="s">
        <v>6242</v>
      </c>
      <c r="T8051" s="12"/>
      <c r="U8051" s="12"/>
      <c r="V8051" s="12"/>
      <c r="W8051" s="12"/>
      <c r="X8051" s="12"/>
      <c r="Y8051" s="12"/>
      <c r="Z8051" s="12"/>
      <c r="AA8051" s="12"/>
      <c r="AB8051" s="12"/>
      <c r="AC8051" s="12"/>
      <c r="AD8051" s="12"/>
      <c r="AE8051" s="12">
        <v>12</v>
      </c>
      <c r="AF8051" s="12">
        <v>7.6</v>
      </c>
      <c r="AG8051" s="12">
        <v>5</v>
      </c>
      <c r="AH8051" s="12" t="s">
        <v>53</v>
      </c>
      <c r="AI8051" s="12" t="s">
        <v>54</v>
      </c>
      <c r="AJ8051" s="12">
        <v>2</v>
      </c>
      <c r="AK8051" s="12">
        <v>1</v>
      </c>
      <c r="AL8051" s="12">
        <v>1</v>
      </c>
      <c r="AM8051" s="12" t="s">
        <v>55</v>
      </c>
      <c r="AN8051" s="12" t="s">
        <v>56</v>
      </c>
      <c r="AO8051" s="12"/>
      <c r="AP8051" s="12">
        <v>1</v>
      </c>
      <c r="AQ8051" s="12" t="s">
        <v>57</v>
      </c>
      <c r="AR8051" s="12">
        <v>0</v>
      </c>
      <c r="AS8051" s="12"/>
      <c r="AT8051" s="12"/>
      <c r="AU8051" s="12"/>
      <c r="AV8051" s="12"/>
      <c r="AW8051" s="12" t="s">
        <v>58</v>
      </c>
      <c r="AX8051" s="12">
        <v>0</v>
      </c>
      <c r="AY8051" s="12">
        <v>2</v>
      </c>
      <c r="AZ8051" s="12">
        <v>0.5</v>
      </c>
      <c r="BA8051" s="12">
        <v>0.5</v>
      </c>
      <c r="BB8051" s="12" t="s">
        <v>59</v>
      </c>
    </row>
    <row r="8052" spans="1:54" x14ac:dyDescent="0.2">
      <c r="A8052" s="7" t="str">
        <f>VLOOKUP(G8052,'Matching-Tabelle'!$A$76:$B$80,2,FALSE)</f>
        <v>claudio.goetz@tkb.ch</v>
      </c>
      <c r="B8052" s="7" t="str">
        <f>VLOOKUP(J8052,'Matching-Tabelle'!$A$1:$B$66,2,FALSE)</f>
        <v>WPI CTB</v>
      </c>
      <c r="C8052" s="7" t="str">
        <f>IF(VLOOKUP(J8052,'Matching-Tabelle'!$A$1:$CB$66,3,FALSE)=0,"",VLOOKUP(J8052,'Matching-Tabelle'!$A$1:$CB$66,3,FALSE))</f>
        <v/>
      </c>
      <c r="D8052" s="7">
        <v>0.5</v>
      </c>
      <c r="E8052" s="7" t="s">
        <v>874</v>
      </c>
      <c r="F8052" s="8">
        <v>42936</v>
      </c>
      <c r="G8052" s="12" t="s">
        <v>879</v>
      </c>
      <c r="H8052" s="12" t="s">
        <v>880</v>
      </c>
      <c r="I8052" s="12" t="s">
        <v>881</v>
      </c>
      <c r="J8052" s="12">
        <v>14</v>
      </c>
      <c r="K8052" s="12" t="s">
        <v>82</v>
      </c>
      <c r="L8052" s="12" t="s">
        <v>83</v>
      </c>
      <c r="M8052" s="12">
        <v>990001</v>
      </c>
      <c r="N8052" s="12" t="s">
        <v>51</v>
      </c>
      <c r="O8052" s="12">
        <v>0.75</v>
      </c>
      <c r="P8052" s="12"/>
      <c r="Q8052" s="12">
        <v>0.75</v>
      </c>
      <c r="R8052" s="12"/>
      <c r="S8052" s="12" t="s">
        <v>874</v>
      </c>
      <c r="T8052" s="12"/>
      <c r="U8052" s="12"/>
      <c r="V8052" s="12"/>
      <c r="W8052" s="12"/>
      <c r="X8052" s="12"/>
      <c r="Y8052" s="12"/>
      <c r="Z8052" s="12"/>
      <c r="AA8052" s="12"/>
      <c r="AB8052" s="12"/>
      <c r="AC8052" s="12"/>
      <c r="AD8052" s="12"/>
      <c r="AE8052" s="12">
        <v>12</v>
      </c>
      <c r="AF8052" s="12">
        <v>7.6</v>
      </c>
      <c r="AG8052" s="12">
        <v>5</v>
      </c>
      <c r="AH8052" s="12" t="s">
        <v>53</v>
      </c>
      <c r="AI8052" s="12" t="s">
        <v>54</v>
      </c>
      <c r="AJ8052" s="12">
        <v>2</v>
      </c>
      <c r="AK8052" s="12">
        <v>1</v>
      </c>
      <c r="AL8052" s="12">
        <v>1</v>
      </c>
      <c r="AM8052" s="12" t="s">
        <v>55</v>
      </c>
      <c r="AN8052" s="12" t="s">
        <v>56</v>
      </c>
      <c r="AO8052" s="12"/>
      <c r="AP8052" s="12">
        <v>1</v>
      </c>
      <c r="AQ8052" s="12" t="s">
        <v>57</v>
      </c>
      <c r="AR8052" s="12">
        <v>0</v>
      </c>
      <c r="AS8052" s="12"/>
      <c r="AT8052" s="12"/>
      <c r="AU8052" s="12"/>
      <c r="AV8052" s="12"/>
      <c r="AW8052" s="12" t="s">
        <v>58</v>
      </c>
      <c r="AX8052" s="12">
        <v>0</v>
      </c>
      <c r="AY8052" s="12">
        <v>2</v>
      </c>
      <c r="AZ8052" s="12">
        <v>0.75</v>
      </c>
      <c r="BA8052" s="12">
        <v>0.75</v>
      </c>
      <c r="BB8052" s="12" t="s">
        <v>59</v>
      </c>
    </row>
    <row r="8053" spans="1:54" x14ac:dyDescent="0.2">
      <c r="A8053" s="7" t="str">
        <f>VLOOKUP(G8053,'Matching-Tabelle'!$A$76:$B$80,2,FALSE)</f>
        <v>claudio.goetz@tkb.ch</v>
      </c>
      <c r="B8053" s="7" t="str">
        <f>VLOOKUP(J8053,'Matching-Tabelle'!$A$1:$B$66,2,FALSE)</f>
        <v>WPI RTB</v>
      </c>
      <c r="C8053" s="7" t="str">
        <f>IF(VLOOKUP(J8053,'Matching-Tabelle'!$A$1:$CB$66,3,FALSE)=0,"",VLOOKUP(J8053,'Matching-Tabelle'!$A$1:$CB$66,3,FALSE))</f>
        <v/>
      </c>
      <c r="D8053" s="7">
        <v>0.75</v>
      </c>
      <c r="E8053" s="7" t="s">
        <v>6684</v>
      </c>
      <c r="F8053" s="8">
        <v>42936</v>
      </c>
      <c r="G8053" s="12" t="s">
        <v>879</v>
      </c>
      <c r="H8053" s="12" t="s">
        <v>880</v>
      </c>
      <c r="I8053" s="12" t="s">
        <v>881</v>
      </c>
      <c r="J8053" s="12">
        <v>20</v>
      </c>
      <c r="K8053" s="12" t="s">
        <v>95</v>
      </c>
      <c r="L8053" s="12" t="s">
        <v>96</v>
      </c>
      <c r="M8053" s="12">
        <v>990001</v>
      </c>
      <c r="N8053" s="12" t="s">
        <v>51</v>
      </c>
      <c r="O8053" s="12">
        <v>0.5</v>
      </c>
      <c r="P8053" s="12"/>
      <c r="Q8053" s="12">
        <v>0.5</v>
      </c>
      <c r="R8053" s="12"/>
      <c r="S8053" s="12" t="s">
        <v>6684</v>
      </c>
      <c r="T8053" s="12"/>
      <c r="U8053" s="12"/>
      <c r="V8053" s="12"/>
      <c r="W8053" s="12"/>
      <c r="X8053" s="12"/>
      <c r="Y8053" s="12"/>
      <c r="Z8053" s="12"/>
      <c r="AA8053" s="12"/>
      <c r="AB8053" s="12"/>
      <c r="AC8053" s="12"/>
      <c r="AD8053" s="12"/>
      <c r="AE8053" s="12">
        <v>12</v>
      </c>
      <c r="AF8053" s="12">
        <v>7.6</v>
      </c>
      <c r="AG8053" s="12">
        <v>5</v>
      </c>
      <c r="AH8053" s="12" t="s">
        <v>53</v>
      </c>
      <c r="AI8053" s="12" t="s">
        <v>54</v>
      </c>
      <c r="AJ8053" s="12">
        <v>2</v>
      </c>
      <c r="AK8053" s="12">
        <v>1</v>
      </c>
      <c r="AL8053" s="12">
        <v>1</v>
      </c>
      <c r="AM8053" s="12" t="s">
        <v>55</v>
      </c>
      <c r="AN8053" s="12" t="s">
        <v>56</v>
      </c>
      <c r="AO8053" s="12"/>
      <c r="AP8053" s="12">
        <v>1</v>
      </c>
      <c r="AQ8053" s="12" t="s">
        <v>57</v>
      </c>
      <c r="AR8053" s="12">
        <v>0</v>
      </c>
      <c r="AS8053" s="12"/>
      <c r="AT8053" s="12"/>
      <c r="AU8053" s="12"/>
      <c r="AV8053" s="12"/>
      <c r="AW8053" s="12" t="s">
        <v>58</v>
      </c>
      <c r="AX8053" s="12">
        <v>0</v>
      </c>
      <c r="AY8053" s="12">
        <v>2</v>
      </c>
      <c r="AZ8053" s="12">
        <v>0.5</v>
      </c>
      <c r="BA8053" s="12">
        <v>0.5</v>
      </c>
      <c r="BB8053" s="12" t="s">
        <v>59</v>
      </c>
    </row>
    <row r="8054" spans="1:54" x14ac:dyDescent="0.2">
      <c r="A8054" s="7" t="str">
        <f>VLOOKUP(G8054,'Matching-Tabelle'!$A$76:$B$80,2,FALSE)</f>
        <v>claudio.goetz@tkb.ch</v>
      </c>
      <c r="B8054" s="7" t="str">
        <f>VLOOKUP(J8054,'Matching-Tabelle'!$A$1:$B$66,2,FALSE)</f>
        <v>WPI CTB</v>
      </c>
      <c r="C8054" s="7" t="str">
        <f>IF(VLOOKUP(J8054,'Matching-Tabelle'!$A$1:$CB$66,3,FALSE)=0,"",VLOOKUP(J8054,'Matching-Tabelle'!$A$1:$CB$66,3,FALSE))</f>
        <v/>
      </c>
      <c r="D8054" s="7">
        <v>0.5</v>
      </c>
      <c r="E8054" s="7" t="s">
        <v>6685</v>
      </c>
      <c r="F8054" s="8">
        <v>42936</v>
      </c>
      <c r="G8054" s="12" t="s">
        <v>879</v>
      </c>
      <c r="H8054" s="12" t="s">
        <v>880</v>
      </c>
      <c r="I8054" s="12" t="s">
        <v>881</v>
      </c>
      <c r="J8054" s="12">
        <v>921</v>
      </c>
      <c r="K8054" s="12" t="s">
        <v>224</v>
      </c>
      <c r="L8054" s="12" t="s">
        <v>225</v>
      </c>
      <c r="M8054" s="12">
        <v>990001</v>
      </c>
      <c r="N8054" s="12" t="s">
        <v>51</v>
      </c>
      <c r="O8054" s="12">
        <v>0.5</v>
      </c>
      <c r="P8054" s="12"/>
      <c r="Q8054" s="12">
        <v>0.5</v>
      </c>
      <c r="R8054" s="12"/>
      <c r="S8054" s="12" t="s">
        <v>6685</v>
      </c>
      <c r="T8054" s="12"/>
      <c r="U8054" s="12"/>
      <c r="V8054" s="12"/>
      <c r="W8054" s="12"/>
      <c r="X8054" s="12"/>
      <c r="Y8054" s="12"/>
      <c r="Z8054" s="12"/>
      <c r="AA8054" s="12"/>
      <c r="AB8054" s="12"/>
      <c r="AC8054" s="12"/>
      <c r="AD8054" s="12"/>
      <c r="AE8054" s="12">
        <v>12</v>
      </c>
      <c r="AF8054" s="12">
        <v>7.6</v>
      </c>
      <c r="AG8054" s="12">
        <v>5</v>
      </c>
      <c r="AH8054" s="12" t="s">
        <v>53</v>
      </c>
      <c r="AI8054" s="12" t="s">
        <v>54</v>
      </c>
      <c r="AJ8054" s="12">
        <v>2</v>
      </c>
      <c r="AK8054" s="12">
        <v>1</v>
      </c>
      <c r="AL8054" s="12">
        <v>1</v>
      </c>
      <c r="AM8054" s="12" t="s">
        <v>55</v>
      </c>
      <c r="AN8054" s="12" t="s">
        <v>56</v>
      </c>
      <c r="AO8054" s="12"/>
      <c r="AP8054" s="12">
        <v>1</v>
      </c>
      <c r="AQ8054" s="12" t="s">
        <v>57</v>
      </c>
      <c r="AR8054" s="12">
        <v>0</v>
      </c>
      <c r="AS8054" s="12"/>
      <c r="AT8054" s="12"/>
      <c r="AU8054" s="12"/>
      <c r="AV8054" s="12"/>
      <c r="AW8054" s="12" t="s">
        <v>58</v>
      </c>
      <c r="AX8054" s="12">
        <v>0</v>
      </c>
      <c r="AY8054" s="12">
        <v>2</v>
      </c>
      <c r="AZ8054" s="12">
        <v>0.5</v>
      </c>
      <c r="BA8054" s="12">
        <v>0.5</v>
      </c>
      <c r="BB8054" s="12" t="s">
        <v>59</v>
      </c>
    </row>
    <row r="8055" spans="1:54" x14ac:dyDescent="0.2">
      <c r="A8055" s="7" t="str">
        <f>VLOOKUP(G8055,'Matching-Tabelle'!$A$76:$B$80,2,FALSE)</f>
        <v>claudio.goetz@tkb.ch</v>
      </c>
      <c r="B8055" s="7" t="str">
        <f>VLOOKUP(J8055,'Matching-Tabelle'!$A$1:$B$66,2,FALSE)</f>
        <v>WPI CTB</v>
      </c>
      <c r="C8055" s="7" t="str">
        <f>IF(VLOOKUP(J8055,'Matching-Tabelle'!$A$1:$CB$66,3,FALSE)=0,"",VLOOKUP(J8055,'Matching-Tabelle'!$A$1:$CB$66,3,FALSE))</f>
        <v/>
      </c>
      <c r="D8055" s="7">
        <v>0.5</v>
      </c>
      <c r="E8055" s="7" t="s">
        <v>6686</v>
      </c>
      <c r="F8055" s="8">
        <v>42936</v>
      </c>
      <c r="G8055" s="12" t="s">
        <v>879</v>
      </c>
      <c r="H8055" s="12" t="s">
        <v>880</v>
      </c>
      <c r="I8055" s="12" t="s">
        <v>881</v>
      </c>
      <c r="J8055" s="12">
        <v>932</v>
      </c>
      <c r="K8055" s="12" t="s">
        <v>124</v>
      </c>
      <c r="L8055" s="12" t="s">
        <v>125</v>
      </c>
      <c r="M8055" s="12">
        <v>990001</v>
      </c>
      <c r="N8055" s="12" t="s">
        <v>51</v>
      </c>
      <c r="O8055" s="12">
        <v>0.25</v>
      </c>
      <c r="P8055" s="12"/>
      <c r="Q8055" s="12">
        <v>0.25</v>
      </c>
      <c r="R8055" s="12"/>
      <c r="S8055" s="12" t="s">
        <v>6686</v>
      </c>
      <c r="T8055" s="12"/>
      <c r="U8055" s="12"/>
      <c r="V8055" s="12"/>
      <c r="W8055" s="12"/>
      <c r="X8055" s="12"/>
      <c r="Y8055" s="12"/>
      <c r="Z8055" s="12"/>
      <c r="AA8055" s="12"/>
      <c r="AB8055" s="12"/>
      <c r="AC8055" s="12"/>
      <c r="AD8055" s="12"/>
      <c r="AE8055" s="12">
        <v>12</v>
      </c>
      <c r="AF8055" s="12">
        <v>7.6</v>
      </c>
      <c r="AG8055" s="12">
        <v>5</v>
      </c>
      <c r="AH8055" s="12" t="s">
        <v>53</v>
      </c>
      <c r="AI8055" s="12" t="s">
        <v>54</v>
      </c>
      <c r="AJ8055" s="12">
        <v>2</v>
      </c>
      <c r="AK8055" s="12">
        <v>1</v>
      </c>
      <c r="AL8055" s="12">
        <v>1</v>
      </c>
      <c r="AM8055" s="12" t="s">
        <v>55</v>
      </c>
      <c r="AN8055" s="12" t="s">
        <v>56</v>
      </c>
      <c r="AO8055" s="12"/>
      <c r="AP8055" s="12">
        <v>1</v>
      </c>
      <c r="AQ8055" s="12" t="s">
        <v>57</v>
      </c>
      <c r="AR8055" s="12">
        <v>0</v>
      </c>
      <c r="AS8055" s="12"/>
      <c r="AT8055" s="12"/>
      <c r="AU8055" s="12"/>
      <c r="AV8055" s="12"/>
      <c r="AW8055" s="12" t="s">
        <v>58</v>
      </c>
      <c r="AX8055" s="12">
        <v>0</v>
      </c>
      <c r="AY8055" s="12">
        <v>2</v>
      </c>
      <c r="AZ8055" s="12">
        <v>0.25</v>
      </c>
      <c r="BA8055" s="12">
        <v>0.25</v>
      </c>
      <c r="BB8055" s="12" t="s">
        <v>59</v>
      </c>
    </row>
    <row r="8056" spans="1:54" x14ac:dyDescent="0.2">
      <c r="A8056" s="7" t="str">
        <f>VLOOKUP(G8056,'Matching-Tabelle'!$A$76:$B$80,2,FALSE)</f>
        <v>claudio.goetz@tkb.ch</v>
      </c>
      <c r="B8056" s="7" t="str">
        <f>VLOOKUP(J8056,'Matching-Tabelle'!$A$1:$B$66,2,FALSE)</f>
        <v>WPI RTB</v>
      </c>
      <c r="C8056" s="7" t="str">
        <f>IF(VLOOKUP(J8056,'Matching-Tabelle'!$A$1:$CB$66,3,FALSE)=0,"",VLOOKUP(J8056,'Matching-Tabelle'!$A$1:$CB$66,3,FALSE))</f>
        <v/>
      </c>
      <c r="D8056" s="7">
        <v>0.25</v>
      </c>
      <c r="E8056" s="7" t="s">
        <v>6687</v>
      </c>
      <c r="F8056" s="8">
        <v>42936</v>
      </c>
      <c r="G8056" s="12" t="s">
        <v>879</v>
      </c>
      <c r="H8056" s="12" t="s">
        <v>880</v>
      </c>
      <c r="I8056" s="12" t="s">
        <v>881</v>
      </c>
      <c r="J8056" s="12">
        <v>22</v>
      </c>
      <c r="K8056" s="12" t="s">
        <v>88</v>
      </c>
      <c r="L8056" s="12" t="s">
        <v>89</v>
      </c>
      <c r="M8056" s="12">
        <v>990001</v>
      </c>
      <c r="N8056" s="12" t="s">
        <v>51</v>
      </c>
      <c r="O8056" s="12">
        <v>0.75</v>
      </c>
      <c r="P8056" s="12"/>
      <c r="Q8056" s="12">
        <v>0.75</v>
      </c>
      <c r="R8056" s="12"/>
      <c r="S8056" s="12" t="s">
        <v>6687</v>
      </c>
      <c r="T8056" s="12"/>
      <c r="U8056" s="12"/>
      <c r="V8056" s="12"/>
      <c r="W8056" s="12"/>
      <c r="X8056" s="12"/>
      <c r="Y8056" s="12"/>
      <c r="Z8056" s="12"/>
      <c r="AA8056" s="12"/>
      <c r="AB8056" s="12"/>
      <c r="AC8056" s="12"/>
      <c r="AD8056" s="12"/>
      <c r="AE8056" s="12">
        <v>12</v>
      </c>
      <c r="AF8056" s="12">
        <v>7.6</v>
      </c>
      <c r="AG8056" s="12">
        <v>5</v>
      </c>
      <c r="AH8056" s="12" t="s">
        <v>53</v>
      </c>
      <c r="AI8056" s="12" t="s">
        <v>54</v>
      </c>
      <c r="AJ8056" s="12">
        <v>2</v>
      </c>
      <c r="AK8056" s="12">
        <v>1</v>
      </c>
      <c r="AL8056" s="12">
        <v>1</v>
      </c>
      <c r="AM8056" s="12" t="s">
        <v>55</v>
      </c>
      <c r="AN8056" s="12" t="s">
        <v>56</v>
      </c>
      <c r="AO8056" s="12"/>
      <c r="AP8056" s="12">
        <v>1</v>
      </c>
      <c r="AQ8056" s="12" t="s">
        <v>57</v>
      </c>
      <c r="AR8056" s="12">
        <v>0</v>
      </c>
      <c r="AS8056" s="12"/>
      <c r="AT8056" s="12"/>
      <c r="AU8056" s="12"/>
      <c r="AV8056" s="12"/>
      <c r="AW8056" s="12" t="s">
        <v>58</v>
      </c>
      <c r="AX8056" s="12">
        <v>0</v>
      </c>
      <c r="AY8056" s="12">
        <v>2</v>
      </c>
      <c r="AZ8056" s="12">
        <v>0.75</v>
      </c>
      <c r="BA8056" s="12">
        <v>0.75</v>
      </c>
      <c r="BB8056" s="12" t="s">
        <v>59</v>
      </c>
    </row>
    <row r="8057" spans="1:54" x14ac:dyDescent="0.2">
      <c r="A8057" s="7" t="str">
        <f>VLOOKUP(G8057,'Matching-Tabelle'!$A$76:$B$80,2,FALSE)</f>
        <v>claudio.goetz@tkb.ch</v>
      </c>
      <c r="B8057" s="7" t="str">
        <f>VLOOKUP(J8057,'Matching-Tabelle'!$A$1:$B$66,2,FALSE)</f>
        <v>Proj MESOF</v>
      </c>
      <c r="C8057" s="7" t="str">
        <f>IF(VLOOKUP(J8057,'Matching-Tabelle'!$A$1:$CB$66,3,FALSE)=0,"",VLOOKUP(J8057,'Matching-Tabelle'!$A$1:$CB$66,3,FALSE))</f>
        <v>WPI Projekte</v>
      </c>
      <c r="D8057" s="7">
        <v>0.75</v>
      </c>
      <c r="E8057" s="7" t="s">
        <v>6688</v>
      </c>
      <c r="F8057" s="8">
        <v>42936</v>
      </c>
      <c r="G8057" s="12" t="s">
        <v>879</v>
      </c>
      <c r="H8057" s="12" t="s">
        <v>880</v>
      </c>
      <c r="I8057" s="12" t="s">
        <v>881</v>
      </c>
      <c r="J8057" s="12">
        <v>2500259</v>
      </c>
      <c r="K8057" s="12" t="s">
        <v>5567</v>
      </c>
      <c r="L8057" s="12" t="s">
        <v>5568</v>
      </c>
      <c r="M8057" s="12">
        <v>990001</v>
      </c>
      <c r="N8057" s="12" t="s">
        <v>51</v>
      </c>
      <c r="O8057" s="12">
        <v>0.25</v>
      </c>
      <c r="P8057" s="12"/>
      <c r="Q8057" s="12">
        <v>0.25</v>
      </c>
      <c r="R8057" s="12"/>
      <c r="S8057" s="12" t="s">
        <v>6688</v>
      </c>
      <c r="T8057" s="12"/>
      <c r="U8057" s="12"/>
      <c r="V8057" s="12"/>
      <c r="W8057" s="12"/>
      <c r="X8057" s="12"/>
      <c r="Y8057" s="12"/>
      <c r="Z8057" s="12"/>
      <c r="AA8057" s="12"/>
      <c r="AB8057" s="12"/>
      <c r="AC8057" s="12"/>
      <c r="AD8057" s="12"/>
      <c r="AE8057" s="12">
        <v>5</v>
      </c>
      <c r="AF8057" s="12">
        <v>0</v>
      </c>
      <c r="AG8057" s="12">
        <v>1</v>
      </c>
      <c r="AH8057" s="12" t="s">
        <v>411</v>
      </c>
      <c r="AI8057" s="12" t="s">
        <v>411</v>
      </c>
      <c r="AJ8057" s="12">
        <v>2</v>
      </c>
      <c r="AK8057" s="12">
        <v>1</v>
      </c>
      <c r="AL8057" s="12">
        <v>1</v>
      </c>
      <c r="AM8057" s="12" t="s">
        <v>55</v>
      </c>
      <c r="AN8057" s="12" t="s">
        <v>56</v>
      </c>
      <c r="AO8057" s="12"/>
      <c r="AP8057" s="12">
        <v>1</v>
      </c>
      <c r="AQ8057" s="12" t="s">
        <v>57</v>
      </c>
      <c r="AR8057" s="12">
        <v>0</v>
      </c>
      <c r="AS8057" s="12"/>
      <c r="AT8057" s="12"/>
      <c r="AU8057" s="12"/>
      <c r="AV8057" s="12"/>
      <c r="AW8057" s="12" t="s">
        <v>58</v>
      </c>
      <c r="AX8057" s="12">
        <v>0</v>
      </c>
      <c r="AY8057" s="12">
        <v>2</v>
      </c>
      <c r="AZ8057" s="12">
        <v>0.25</v>
      </c>
      <c r="BA8057" s="12">
        <v>0.25</v>
      </c>
      <c r="BB8057" s="12" t="s">
        <v>59</v>
      </c>
    </row>
    <row r="8058" spans="1:54" x14ac:dyDescent="0.2">
      <c r="A8058" s="7" t="str">
        <f>VLOOKUP(G8058,'Matching-Tabelle'!$A$76:$B$80,2,FALSE)</f>
        <v>claudio.goetz@tkb.ch</v>
      </c>
      <c r="B8058" s="7" t="str">
        <f>VLOOKUP(J8058,'Matching-Tabelle'!$A$1:$B$66,2,FALSE)</f>
        <v>WPI CTB</v>
      </c>
      <c r="C8058" s="7" t="str">
        <f>IF(VLOOKUP(J8058,'Matching-Tabelle'!$A$1:$CB$66,3,FALSE)=0,"",VLOOKUP(J8058,'Matching-Tabelle'!$A$1:$CB$66,3,FALSE))</f>
        <v/>
      </c>
      <c r="D8058" s="7">
        <v>0.25</v>
      </c>
      <c r="E8058" s="7" t="s">
        <v>2414</v>
      </c>
      <c r="F8058" s="8">
        <v>42936</v>
      </c>
      <c r="G8058" s="12" t="s">
        <v>879</v>
      </c>
      <c r="H8058" s="12" t="s">
        <v>880</v>
      </c>
      <c r="I8058" s="12" t="s">
        <v>881</v>
      </c>
      <c r="J8058" s="12">
        <v>14</v>
      </c>
      <c r="K8058" s="12" t="s">
        <v>82</v>
      </c>
      <c r="L8058" s="12" t="s">
        <v>83</v>
      </c>
      <c r="M8058" s="12">
        <v>990001</v>
      </c>
      <c r="N8058" s="12" t="s">
        <v>51</v>
      </c>
      <c r="O8058" s="12">
        <v>2.5</v>
      </c>
      <c r="P8058" s="12"/>
      <c r="Q8058" s="12">
        <v>2.5</v>
      </c>
      <c r="R8058" s="12"/>
      <c r="S8058" s="12" t="s">
        <v>2414</v>
      </c>
      <c r="T8058" s="12"/>
      <c r="U8058" s="12"/>
      <c r="V8058" s="12"/>
      <c r="W8058" s="12"/>
      <c r="X8058" s="12"/>
      <c r="Y8058" s="12"/>
      <c r="Z8058" s="12"/>
      <c r="AA8058" s="12"/>
      <c r="AB8058" s="12"/>
      <c r="AC8058" s="12"/>
      <c r="AD8058" s="12"/>
      <c r="AE8058" s="12">
        <v>12</v>
      </c>
      <c r="AF8058" s="12">
        <v>7.6</v>
      </c>
      <c r="AG8058" s="12">
        <v>5</v>
      </c>
      <c r="AH8058" s="12" t="s">
        <v>53</v>
      </c>
      <c r="AI8058" s="12" t="s">
        <v>54</v>
      </c>
      <c r="AJ8058" s="12">
        <v>2</v>
      </c>
      <c r="AK8058" s="12">
        <v>1</v>
      </c>
      <c r="AL8058" s="12">
        <v>1</v>
      </c>
      <c r="AM8058" s="12" t="s">
        <v>55</v>
      </c>
      <c r="AN8058" s="12" t="s">
        <v>56</v>
      </c>
      <c r="AO8058" s="12"/>
      <c r="AP8058" s="12">
        <v>1</v>
      </c>
      <c r="AQ8058" s="12" t="s">
        <v>57</v>
      </c>
      <c r="AR8058" s="12">
        <v>0</v>
      </c>
      <c r="AS8058" s="12"/>
      <c r="AT8058" s="12"/>
      <c r="AU8058" s="12"/>
      <c r="AV8058" s="12"/>
      <c r="AW8058" s="12" t="s">
        <v>58</v>
      </c>
      <c r="AX8058" s="12">
        <v>0</v>
      </c>
      <c r="AY8058" s="12">
        <v>2</v>
      </c>
      <c r="AZ8058" s="12">
        <v>2.5</v>
      </c>
      <c r="BA8058" s="12">
        <v>2.5</v>
      </c>
      <c r="BB8058" s="12" t="s">
        <v>59</v>
      </c>
    </row>
    <row r="8059" spans="1:54" x14ac:dyDescent="0.2">
      <c r="A8059" s="7" t="str">
        <f>VLOOKUP(G8059,'Matching-Tabelle'!$A$76:$B$80,2,FALSE)</f>
        <v>claudio.goetz@tkb.ch</v>
      </c>
      <c r="B8059" s="7" t="str">
        <f>VLOOKUP(J8059,'Matching-Tabelle'!$A$1:$B$66,2,FALSE)</f>
        <v>WPI CTB</v>
      </c>
      <c r="C8059" s="7" t="str">
        <f>IF(VLOOKUP(J8059,'Matching-Tabelle'!$A$1:$CB$66,3,FALSE)=0,"",VLOOKUP(J8059,'Matching-Tabelle'!$A$1:$CB$66,3,FALSE))</f>
        <v/>
      </c>
      <c r="D8059" s="7">
        <v>2.5</v>
      </c>
      <c r="E8059" s="7" t="s">
        <v>6689</v>
      </c>
      <c r="F8059" s="8">
        <v>42936</v>
      </c>
      <c r="G8059" s="12" t="s">
        <v>879</v>
      </c>
      <c r="H8059" s="12" t="s">
        <v>880</v>
      </c>
      <c r="I8059" s="12" t="s">
        <v>881</v>
      </c>
      <c r="J8059" s="12">
        <v>932</v>
      </c>
      <c r="K8059" s="12" t="s">
        <v>124</v>
      </c>
      <c r="L8059" s="12" t="s">
        <v>125</v>
      </c>
      <c r="M8059" s="12">
        <v>990001</v>
      </c>
      <c r="N8059" s="12" t="s">
        <v>51</v>
      </c>
      <c r="O8059" s="12">
        <v>0.5</v>
      </c>
      <c r="P8059" s="12"/>
      <c r="Q8059" s="12">
        <v>0.5</v>
      </c>
      <c r="R8059" s="12"/>
      <c r="S8059" s="12" t="s">
        <v>6689</v>
      </c>
      <c r="T8059" s="12"/>
      <c r="U8059" s="12"/>
      <c r="V8059" s="12"/>
      <c r="W8059" s="12"/>
      <c r="X8059" s="12"/>
      <c r="Y8059" s="12"/>
      <c r="Z8059" s="12"/>
      <c r="AA8059" s="12"/>
      <c r="AB8059" s="12"/>
      <c r="AC8059" s="12"/>
      <c r="AD8059" s="12"/>
      <c r="AE8059" s="12">
        <v>12</v>
      </c>
      <c r="AF8059" s="12">
        <v>7.6</v>
      </c>
      <c r="AG8059" s="12">
        <v>5</v>
      </c>
      <c r="AH8059" s="12" t="s">
        <v>53</v>
      </c>
      <c r="AI8059" s="12" t="s">
        <v>54</v>
      </c>
      <c r="AJ8059" s="12">
        <v>2</v>
      </c>
      <c r="AK8059" s="12">
        <v>1</v>
      </c>
      <c r="AL8059" s="12">
        <v>1</v>
      </c>
      <c r="AM8059" s="12" t="s">
        <v>55</v>
      </c>
      <c r="AN8059" s="12" t="s">
        <v>56</v>
      </c>
      <c r="AO8059" s="12"/>
      <c r="AP8059" s="12">
        <v>1</v>
      </c>
      <c r="AQ8059" s="12" t="s">
        <v>57</v>
      </c>
      <c r="AR8059" s="12">
        <v>0</v>
      </c>
      <c r="AS8059" s="12"/>
      <c r="AT8059" s="12"/>
      <c r="AU8059" s="12"/>
      <c r="AV8059" s="12"/>
      <c r="AW8059" s="12" t="s">
        <v>58</v>
      </c>
      <c r="AX8059" s="12">
        <v>0</v>
      </c>
      <c r="AY8059" s="12">
        <v>2</v>
      </c>
      <c r="AZ8059" s="12">
        <v>0.5</v>
      </c>
      <c r="BA8059" s="12">
        <v>0.5</v>
      </c>
      <c r="BB8059" s="12" t="s">
        <v>59</v>
      </c>
    </row>
    <row r="8060" spans="1:54" x14ac:dyDescent="0.2">
      <c r="A8060" s="7" t="str">
        <f>VLOOKUP(G8060,'Matching-Tabelle'!$A$76:$B$80,2,FALSE)</f>
        <v>claudio.goetz@tkb.ch</v>
      </c>
      <c r="B8060" s="7" t="str">
        <f>VLOOKUP(J8060,'Matching-Tabelle'!$A$1:$B$66,2,FALSE)</f>
        <v>WPI CTB</v>
      </c>
      <c r="C8060" s="7" t="str">
        <f>IF(VLOOKUP(J8060,'Matching-Tabelle'!$A$1:$CB$66,3,FALSE)=0,"",VLOOKUP(J8060,'Matching-Tabelle'!$A$1:$CB$66,3,FALSE))</f>
        <v/>
      </c>
      <c r="D8060" s="7">
        <v>0.5</v>
      </c>
      <c r="E8060" s="7" t="s">
        <v>6690</v>
      </c>
      <c r="F8060" s="8">
        <v>42936</v>
      </c>
      <c r="G8060" s="12" t="s">
        <v>879</v>
      </c>
      <c r="H8060" s="12" t="s">
        <v>880</v>
      </c>
      <c r="I8060" s="12" t="s">
        <v>881</v>
      </c>
      <c r="J8060" s="12">
        <v>922</v>
      </c>
      <c r="K8060" s="12" t="s">
        <v>134</v>
      </c>
      <c r="L8060" s="12" t="s">
        <v>135</v>
      </c>
      <c r="M8060" s="12">
        <v>990001</v>
      </c>
      <c r="N8060" s="12" t="s">
        <v>51</v>
      </c>
      <c r="O8060" s="12">
        <v>0.5</v>
      </c>
      <c r="P8060" s="12"/>
      <c r="Q8060" s="12">
        <v>0.5</v>
      </c>
      <c r="R8060" s="12"/>
      <c r="S8060" s="12" t="s">
        <v>6690</v>
      </c>
      <c r="T8060" s="12"/>
      <c r="U8060" s="12"/>
      <c r="V8060" s="12"/>
      <c r="W8060" s="12"/>
      <c r="X8060" s="12"/>
      <c r="Y8060" s="12"/>
      <c r="Z8060" s="12"/>
      <c r="AA8060" s="12"/>
      <c r="AB8060" s="12"/>
      <c r="AC8060" s="12"/>
      <c r="AD8060" s="12"/>
      <c r="AE8060" s="12">
        <v>12</v>
      </c>
      <c r="AF8060" s="12">
        <v>7.6</v>
      </c>
      <c r="AG8060" s="12">
        <v>5</v>
      </c>
      <c r="AH8060" s="12" t="s">
        <v>53</v>
      </c>
      <c r="AI8060" s="12" t="s">
        <v>54</v>
      </c>
      <c r="AJ8060" s="12">
        <v>2</v>
      </c>
      <c r="AK8060" s="12">
        <v>1</v>
      </c>
      <c r="AL8060" s="12">
        <v>1</v>
      </c>
      <c r="AM8060" s="12" t="s">
        <v>55</v>
      </c>
      <c r="AN8060" s="12" t="s">
        <v>56</v>
      </c>
      <c r="AO8060" s="12"/>
      <c r="AP8060" s="12">
        <v>1</v>
      </c>
      <c r="AQ8060" s="12" t="s">
        <v>57</v>
      </c>
      <c r="AR8060" s="12">
        <v>0</v>
      </c>
      <c r="AS8060" s="12"/>
      <c r="AT8060" s="12"/>
      <c r="AU8060" s="12"/>
      <c r="AV8060" s="12"/>
      <c r="AW8060" s="12" t="s">
        <v>58</v>
      </c>
      <c r="AX8060" s="12">
        <v>0</v>
      </c>
      <c r="AY8060" s="12">
        <v>2</v>
      </c>
      <c r="AZ8060" s="12">
        <v>0.5</v>
      </c>
      <c r="BA8060" s="12">
        <v>0.5</v>
      </c>
      <c r="BB8060" s="12" t="s">
        <v>59</v>
      </c>
    </row>
    <row r="8061" spans="1:54" x14ac:dyDescent="0.2">
      <c r="A8061" s="7" t="str">
        <f>VLOOKUP(G8061,'Matching-Tabelle'!$A$76:$B$80,2,FALSE)</f>
        <v>claudio.goetz@tkb.ch</v>
      </c>
      <c r="B8061" s="7" t="str">
        <f>VLOOKUP(J8061,'Matching-Tabelle'!$A$1:$B$66,2,FALSE)</f>
        <v>Proj DigiPF</v>
      </c>
      <c r="C8061" s="7" t="str">
        <f>IF(VLOOKUP(J8061,'Matching-Tabelle'!$A$1:$CB$66,3,FALSE)=0,"",VLOOKUP(J8061,'Matching-Tabelle'!$A$1:$CB$66,3,FALSE))</f>
        <v>Progr Digitalisierung</v>
      </c>
      <c r="D8061" s="7">
        <v>0.5</v>
      </c>
      <c r="E8061" s="7" t="s">
        <v>6691</v>
      </c>
      <c r="F8061" s="8">
        <v>42936</v>
      </c>
      <c r="G8061" s="12" t="s">
        <v>879</v>
      </c>
      <c r="H8061" s="12" t="s">
        <v>880</v>
      </c>
      <c r="I8061" s="12" t="s">
        <v>881</v>
      </c>
      <c r="J8061" s="12">
        <v>2500236</v>
      </c>
      <c r="K8061" s="12" t="s">
        <v>701</v>
      </c>
      <c r="L8061" s="12" t="s">
        <v>702</v>
      </c>
      <c r="M8061" s="12">
        <v>990001</v>
      </c>
      <c r="N8061" s="12" t="s">
        <v>51</v>
      </c>
      <c r="O8061" s="12">
        <v>0.75</v>
      </c>
      <c r="P8061" s="12"/>
      <c r="Q8061" s="12">
        <v>0.75</v>
      </c>
      <c r="R8061" s="12"/>
      <c r="S8061" s="12" t="s">
        <v>6691</v>
      </c>
      <c r="T8061" s="12"/>
      <c r="U8061" s="12"/>
      <c r="V8061" s="12"/>
      <c r="W8061" s="12"/>
      <c r="X8061" s="12"/>
      <c r="Y8061" s="12"/>
      <c r="Z8061" s="12"/>
      <c r="AA8061" s="12"/>
      <c r="AB8061" s="12"/>
      <c r="AC8061" s="12"/>
      <c r="AD8061" s="12"/>
      <c r="AE8061" s="12">
        <v>5</v>
      </c>
      <c r="AF8061" s="12">
        <v>0</v>
      </c>
      <c r="AG8061" s="12">
        <v>1</v>
      </c>
      <c r="AH8061" s="12" t="s">
        <v>411</v>
      </c>
      <c r="AI8061" s="12" t="s">
        <v>411</v>
      </c>
      <c r="AJ8061" s="12">
        <v>2</v>
      </c>
      <c r="AK8061" s="12">
        <v>1</v>
      </c>
      <c r="AL8061" s="12">
        <v>1</v>
      </c>
      <c r="AM8061" s="12" t="s">
        <v>55</v>
      </c>
      <c r="AN8061" s="12" t="s">
        <v>56</v>
      </c>
      <c r="AO8061" s="12"/>
      <c r="AP8061" s="12">
        <v>1</v>
      </c>
      <c r="AQ8061" s="12" t="s">
        <v>57</v>
      </c>
      <c r="AR8061" s="12">
        <v>0</v>
      </c>
      <c r="AS8061" s="12"/>
      <c r="AT8061" s="12"/>
      <c r="AU8061" s="12"/>
      <c r="AV8061" s="12"/>
      <c r="AW8061" s="12" t="s">
        <v>58</v>
      </c>
      <c r="AX8061" s="12">
        <v>0</v>
      </c>
      <c r="AY8061" s="12">
        <v>2</v>
      </c>
      <c r="AZ8061" s="12">
        <v>0.75</v>
      </c>
      <c r="BA8061" s="12">
        <v>0.75</v>
      </c>
      <c r="BB8061" s="12" t="s">
        <v>59</v>
      </c>
    </row>
    <row r="8062" spans="1:54" x14ac:dyDescent="0.2">
      <c r="A8062" s="7" t="str">
        <f>VLOOKUP(G8062,'Matching-Tabelle'!$A$76:$B$80,2,FALSE)</f>
        <v>claudio.goetz@tkb.ch</v>
      </c>
      <c r="B8062" s="7" t="str">
        <f>VLOOKUP(J8062,'Matching-Tabelle'!$A$1:$B$66,2,FALSE)</f>
        <v>WPI RTB</v>
      </c>
      <c r="C8062" s="7" t="str">
        <f>IF(VLOOKUP(J8062,'Matching-Tabelle'!$A$1:$CB$66,3,FALSE)=0,"",VLOOKUP(J8062,'Matching-Tabelle'!$A$1:$CB$66,3,FALSE))</f>
        <v/>
      </c>
      <c r="D8062" s="7">
        <v>0.75</v>
      </c>
      <c r="E8062" s="7" t="s">
        <v>6692</v>
      </c>
      <c r="F8062" s="8">
        <v>42936</v>
      </c>
      <c r="G8062" s="12" t="s">
        <v>879</v>
      </c>
      <c r="H8062" s="12" t="s">
        <v>880</v>
      </c>
      <c r="I8062" s="12" t="s">
        <v>881</v>
      </c>
      <c r="J8062" s="12">
        <v>20</v>
      </c>
      <c r="K8062" s="12" t="s">
        <v>95</v>
      </c>
      <c r="L8062" s="12" t="s">
        <v>96</v>
      </c>
      <c r="M8062" s="12">
        <v>990001</v>
      </c>
      <c r="N8062" s="12" t="s">
        <v>51</v>
      </c>
      <c r="O8062" s="12">
        <v>0.5</v>
      </c>
      <c r="P8062" s="12"/>
      <c r="Q8062" s="12">
        <v>0.5</v>
      </c>
      <c r="R8062" s="12"/>
      <c r="S8062" s="12" t="s">
        <v>6692</v>
      </c>
      <c r="T8062" s="12"/>
      <c r="U8062" s="12"/>
      <c r="V8062" s="12"/>
      <c r="W8062" s="12"/>
      <c r="X8062" s="12"/>
      <c r="Y8062" s="12"/>
      <c r="Z8062" s="12"/>
      <c r="AA8062" s="12"/>
      <c r="AB8062" s="12"/>
      <c r="AC8062" s="12"/>
      <c r="AD8062" s="12"/>
      <c r="AE8062" s="12">
        <v>12</v>
      </c>
      <c r="AF8062" s="12">
        <v>7.6</v>
      </c>
      <c r="AG8062" s="12">
        <v>5</v>
      </c>
      <c r="AH8062" s="12" t="s">
        <v>53</v>
      </c>
      <c r="AI8062" s="12" t="s">
        <v>54</v>
      </c>
      <c r="AJ8062" s="12">
        <v>2</v>
      </c>
      <c r="AK8062" s="12">
        <v>1</v>
      </c>
      <c r="AL8062" s="12">
        <v>1</v>
      </c>
      <c r="AM8062" s="12" t="s">
        <v>55</v>
      </c>
      <c r="AN8062" s="12" t="s">
        <v>56</v>
      </c>
      <c r="AO8062" s="12"/>
      <c r="AP8062" s="12">
        <v>1</v>
      </c>
      <c r="AQ8062" s="12" t="s">
        <v>57</v>
      </c>
      <c r="AR8062" s="12">
        <v>0</v>
      </c>
      <c r="AS8062" s="12"/>
      <c r="AT8062" s="12"/>
      <c r="AU8062" s="12"/>
      <c r="AV8062" s="12"/>
      <c r="AW8062" s="12" t="s">
        <v>58</v>
      </c>
      <c r="AX8062" s="12">
        <v>0</v>
      </c>
      <c r="AY8062" s="12">
        <v>2</v>
      </c>
      <c r="AZ8062" s="12">
        <v>0.5</v>
      </c>
      <c r="BA8062" s="12">
        <v>0.5</v>
      </c>
      <c r="BB8062" s="12" t="s">
        <v>59</v>
      </c>
    </row>
    <row r="8063" spans="1:54" x14ac:dyDescent="0.2">
      <c r="A8063" s="7" t="str">
        <f>VLOOKUP(G8063,'Matching-Tabelle'!$A$76:$B$80,2,FALSE)</f>
        <v>claudio.goetz@tkb.ch</v>
      </c>
      <c r="B8063" s="7" t="str">
        <f>VLOOKUP(J8063,'Matching-Tabelle'!$A$1:$B$66,2,FALSE)</f>
        <v>WPI CTB</v>
      </c>
      <c r="C8063" s="7" t="str">
        <f>IF(VLOOKUP(J8063,'Matching-Tabelle'!$A$1:$CB$66,3,FALSE)=0,"",VLOOKUP(J8063,'Matching-Tabelle'!$A$1:$CB$66,3,FALSE))</f>
        <v/>
      </c>
      <c r="D8063" s="7">
        <v>0.5</v>
      </c>
      <c r="E8063" s="7" t="s">
        <v>6693</v>
      </c>
      <c r="F8063" s="8">
        <v>42936</v>
      </c>
      <c r="G8063" s="12" t="s">
        <v>879</v>
      </c>
      <c r="H8063" s="12" t="s">
        <v>880</v>
      </c>
      <c r="I8063" s="12" t="s">
        <v>881</v>
      </c>
      <c r="J8063" s="12">
        <v>931</v>
      </c>
      <c r="K8063" s="12" t="s">
        <v>294</v>
      </c>
      <c r="L8063" s="12" t="s">
        <v>295</v>
      </c>
      <c r="M8063" s="12">
        <v>990001</v>
      </c>
      <c r="N8063" s="12" t="s">
        <v>51</v>
      </c>
      <c r="O8063" s="12">
        <v>1</v>
      </c>
      <c r="P8063" s="12"/>
      <c r="Q8063" s="12">
        <v>1</v>
      </c>
      <c r="R8063" s="12"/>
      <c r="S8063" s="12" t="s">
        <v>6693</v>
      </c>
      <c r="T8063" s="12"/>
      <c r="U8063" s="12"/>
      <c r="V8063" s="12"/>
      <c r="W8063" s="12"/>
      <c r="X8063" s="12"/>
      <c r="Y8063" s="12"/>
      <c r="Z8063" s="12"/>
      <c r="AA8063" s="12"/>
      <c r="AB8063" s="12"/>
      <c r="AC8063" s="12"/>
      <c r="AD8063" s="12"/>
      <c r="AE8063" s="12">
        <v>12</v>
      </c>
      <c r="AF8063" s="12">
        <v>7.6</v>
      </c>
      <c r="AG8063" s="12">
        <v>5</v>
      </c>
      <c r="AH8063" s="12" t="s">
        <v>53</v>
      </c>
      <c r="AI8063" s="12" t="s">
        <v>54</v>
      </c>
      <c r="AJ8063" s="12">
        <v>2</v>
      </c>
      <c r="AK8063" s="12">
        <v>1</v>
      </c>
      <c r="AL8063" s="12">
        <v>1</v>
      </c>
      <c r="AM8063" s="12" t="s">
        <v>55</v>
      </c>
      <c r="AN8063" s="12" t="s">
        <v>56</v>
      </c>
      <c r="AO8063" s="12"/>
      <c r="AP8063" s="12">
        <v>1</v>
      </c>
      <c r="AQ8063" s="12" t="s">
        <v>57</v>
      </c>
      <c r="AR8063" s="12">
        <v>0</v>
      </c>
      <c r="AS8063" s="12"/>
      <c r="AT8063" s="12"/>
      <c r="AU8063" s="12"/>
      <c r="AV8063" s="12"/>
      <c r="AW8063" s="12" t="s">
        <v>58</v>
      </c>
      <c r="AX8063" s="12">
        <v>0</v>
      </c>
      <c r="AY8063" s="12">
        <v>2</v>
      </c>
      <c r="AZ8063" s="12">
        <v>1</v>
      </c>
      <c r="BA8063" s="12">
        <v>1</v>
      </c>
      <c r="BB8063" s="12" t="s">
        <v>59</v>
      </c>
    </row>
    <row r="8064" spans="1:54" x14ac:dyDescent="0.2">
      <c r="A8064" s="7" t="str">
        <f>VLOOKUP(G8064,'Matching-Tabelle'!$A$76:$B$80,2,FALSE)</f>
        <v>claudio.goetz@tkb.ch</v>
      </c>
      <c r="B8064" s="7" t="str">
        <f>VLOOKUP(J8064,'Matching-Tabelle'!$A$1:$B$66,2,FALSE)</f>
        <v>WPI CTB</v>
      </c>
      <c r="C8064" s="7" t="str">
        <f>IF(VLOOKUP(J8064,'Matching-Tabelle'!$A$1:$CB$66,3,FALSE)=0,"",VLOOKUP(J8064,'Matching-Tabelle'!$A$1:$CB$66,3,FALSE))</f>
        <v/>
      </c>
      <c r="D8064" s="7">
        <v>1</v>
      </c>
      <c r="E8064" s="7" t="s">
        <v>6694</v>
      </c>
      <c r="F8064" s="8">
        <v>42937</v>
      </c>
      <c r="G8064" s="12" t="s">
        <v>879</v>
      </c>
      <c r="H8064" s="12" t="s">
        <v>880</v>
      </c>
      <c r="I8064" s="12" t="s">
        <v>881</v>
      </c>
      <c r="J8064" s="12">
        <v>925</v>
      </c>
      <c r="K8064" s="12" t="s">
        <v>49</v>
      </c>
      <c r="L8064" s="12" t="s">
        <v>50</v>
      </c>
      <c r="M8064" s="12">
        <v>990001</v>
      </c>
      <c r="N8064" s="12" t="s">
        <v>51</v>
      </c>
      <c r="O8064" s="12">
        <v>2</v>
      </c>
      <c r="P8064" s="12"/>
      <c r="Q8064" s="12">
        <v>2</v>
      </c>
      <c r="R8064" s="12"/>
      <c r="S8064" s="12"/>
      <c r="T8064" s="12" t="s">
        <v>6694</v>
      </c>
      <c r="U8064" s="12"/>
      <c r="V8064" s="12"/>
      <c r="W8064" s="12"/>
      <c r="X8064" s="12"/>
      <c r="Y8064" s="12"/>
      <c r="Z8064" s="12"/>
      <c r="AA8064" s="12"/>
      <c r="AB8064" s="12"/>
      <c r="AC8064" s="12"/>
      <c r="AD8064" s="12"/>
      <c r="AE8064" s="12">
        <v>12</v>
      </c>
      <c r="AF8064" s="12">
        <v>7.6</v>
      </c>
      <c r="AG8064" s="12">
        <v>5</v>
      </c>
      <c r="AH8064" s="12" t="s">
        <v>53</v>
      </c>
      <c r="AI8064" s="12" t="s">
        <v>54</v>
      </c>
      <c r="AJ8064" s="12">
        <v>2</v>
      </c>
      <c r="AK8064" s="12">
        <v>1</v>
      </c>
      <c r="AL8064" s="12">
        <v>1</v>
      </c>
      <c r="AM8064" s="12" t="s">
        <v>55</v>
      </c>
      <c r="AN8064" s="12" t="s">
        <v>56</v>
      </c>
      <c r="AO8064" s="12"/>
      <c r="AP8064" s="12">
        <v>1</v>
      </c>
      <c r="AQ8064" s="12" t="s">
        <v>57</v>
      </c>
      <c r="AR8064" s="12">
        <v>0</v>
      </c>
      <c r="AS8064" s="12"/>
      <c r="AT8064" s="12"/>
      <c r="AU8064" s="12"/>
      <c r="AV8064" s="12"/>
      <c r="AW8064" s="12" t="s">
        <v>58</v>
      </c>
      <c r="AX8064" s="12">
        <v>0</v>
      </c>
      <c r="AY8064" s="12">
        <v>2</v>
      </c>
      <c r="AZ8064" s="12">
        <v>2</v>
      </c>
      <c r="BA8064" s="12">
        <v>2</v>
      </c>
      <c r="BB8064" s="12" t="s">
        <v>59</v>
      </c>
    </row>
    <row r="8065" spans="1:54" x14ac:dyDescent="0.2">
      <c r="A8065" s="7" t="str">
        <f>VLOOKUP(G8065,'Matching-Tabelle'!$A$76:$B$80,2,FALSE)</f>
        <v>claudio.goetz@tkb.ch</v>
      </c>
      <c r="B8065" s="7" t="str">
        <f>VLOOKUP(J8065,'Matching-Tabelle'!$A$1:$B$66,2,FALSE)</f>
        <v>WPI RTB</v>
      </c>
      <c r="C8065" s="7" t="str">
        <f>IF(VLOOKUP(J8065,'Matching-Tabelle'!$A$1:$CB$66,3,FALSE)=0,"",VLOOKUP(J8065,'Matching-Tabelle'!$A$1:$CB$66,3,FALSE))</f>
        <v/>
      </c>
      <c r="D8065" s="7">
        <v>2</v>
      </c>
      <c r="E8065" s="7" t="s">
        <v>6695</v>
      </c>
      <c r="F8065" s="8">
        <v>42937</v>
      </c>
      <c r="G8065" s="12" t="s">
        <v>879</v>
      </c>
      <c r="H8065" s="12" t="s">
        <v>880</v>
      </c>
      <c r="I8065" s="12" t="s">
        <v>881</v>
      </c>
      <c r="J8065" s="12">
        <v>22</v>
      </c>
      <c r="K8065" s="12" t="s">
        <v>88</v>
      </c>
      <c r="L8065" s="12" t="s">
        <v>89</v>
      </c>
      <c r="M8065" s="12">
        <v>990001</v>
      </c>
      <c r="N8065" s="12" t="s">
        <v>51</v>
      </c>
      <c r="O8065" s="12">
        <v>0.5</v>
      </c>
      <c r="P8065" s="12"/>
      <c r="Q8065" s="12">
        <v>0.5</v>
      </c>
      <c r="R8065" s="12"/>
      <c r="S8065" s="12"/>
      <c r="T8065" s="12" t="s">
        <v>6695</v>
      </c>
      <c r="U8065" s="12"/>
      <c r="V8065" s="12"/>
      <c r="W8065" s="12"/>
      <c r="X8065" s="12"/>
      <c r="Y8065" s="12"/>
      <c r="Z8065" s="12"/>
      <c r="AA8065" s="12"/>
      <c r="AB8065" s="12"/>
      <c r="AC8065" s="12"/>
      <c r="AD8065" s="12"/>
      <c r="AE8065" s="12">
        <v>12</v>
      </c>
      <c r="AF8065" s="12">
        <v>7.6</v>
      </c>
      <c r="AG8065" s="12">
        <v>5</v>
      </c>
      <c r="AH8065" s="12" t="s">
        <v>53</v>
      </c>
      <c r="AI8065" s="12" t="s">
        <v>54</v>
      </c>
      <c r="AJ8065" s="12">
        <v>2</v>
      </c>
      <c r="AK8065" s="12">
        <v>1</v>
      </c>
      <c r="AL8065" s="12">
        <v>1</v>
      </c>
      <c r="AM8065" s="12" t="s">
        <v>55</v>
      </c>
      <c r="AN8065" s="12" t="s">
        <v>56</v>
      </c>
      <c r="AO8065" s="12"/>
      <c r="AP8065" s="12">
        <v>1</v>
      </c>
      <c r="AQ8065" s="12" t="s">
        <v>57</v>
      </c>
      <c r="AR8065" s="12">
        <v>0</v>
      </c>
      <c r="AS8065" s="12"/>
      <c r="AT8065" s="12"/>
      <c r="AU8065" s="12"/>
      <c r="AV8065" s="12"/>
      <c r="AW8065" s="12" t="s">
        <v>58</v>
      </c>
      <c r="AX8065" s="12">
        <v>0</v>
      </c>
      <c r="AY8065" s="12">
        <v>2</v>
      </c>
      <c r="AZ8065" s="12">
        <v>0.5</v>
      </c>
      <c r="BA8065" s="12">
        <v>0.5</v>
      </c>
      <c r="BB8065" s="12" t="s">
        <v>59</v>
      </c>
    </row>
    <row r="8066" spans="1:54" x14ac:dyDescent="0.2">
      <c r="A8066" s="7" t="str">
        <f>VLOOKUP(G8066,'Matching-Tabelle'!$A$76:$B$80,2,FALSE)</f>
        <v>claudio.goetz@tkb.ch</v>
      </c>
      <c r="B8066" s="7" t="str">
        <f>VLOOKUP(J8066,'Matching-Tabelle'!$A$1:$B$66,2,FALSE)</f>
        <v>WPI CTB</v>
      </c>
      <c r="C8066" s="7" t="str">
        <f>IF(VLOOKUP(J8066,'Matching-Tabelle'!$A$1:$CB$66,3,FALSE)=0,"",VLOOKUP(J8066,'Matching-Tabelle'!$A$1:$CB$66,3,FALSE))</f>
        <v/>
      </c>
      <c r="D8066" s="7">
        <v>0.5</v>
      </c>
      <c r="E8066" s="7" t="s">
        <v>6696</v>
      </c>
      <c r="F8066" s="8">
        <v>42937</v>
      </c>
      <c r="G8066" s="12" t="s">
        <v>879</v>
      </c>
      <c r="H8066" s="12" t="s">
        <v>880</v>
      </c>
      <c r="I8066" s="12" t="s">
        <v>881</v>
      </c>
      <c r="J8066" s="12">
        <v>925</v>
      </c>
      <c r="K8066" s="12" t="s">
        <v>49</v>
      </c>
      <c r="L8066" s="12" t="s">
        <v>50</v>
      </c>
      <c r="M8066" s="12">
        <v>990001</v>
      </c>
      <c r="N8066" s="12" t="s">
        <v>51</v>
      </c>
      <c r="O8066" s="12">
        <v>1.5</v>
      </c>
      <c r="P8066" s="12"/>
      <c r="Q8066" s="12">
        <v>1.5</v>
      </c>
      <c r="R8066" s="12"/>
      <c r="S8066" s="12"/>
      <c r="T8066" s="12" t="s">
        <v>6696</v>
      </c>
      <c r="U8066" s="12"/>
      <c r="V8066" s="12"/>
      <c r="W8066" s="12"/>
      <c r="X8066" s="12"/>
      <c r="Y8066" s="12"/>
      <c r="Z8066" s="12"/>
      <c r="AA8066" s="12"/>
      <c r="AB8066" s="12"/>
      <c r="AC8066" s="12"/>
      <c r="AD8066" s="12"/>
      <c r="AE8066" s="12">
        <v>12</v>
      </c>
      <c r="AF8066" s="12">
        <v>7.6</v>
      </c>
      <c r="AG8066" s="12">
        <v>5</v>
      </c>
      <c r="AH8066" s="12" t="s">
        <v>53</v>
      </c>
      <c r="AI8066" s="12" t="s">
        <v>54</v>
      </c>
      <c r="AJ8066" s="12">
        <v>2</v>
      </c>
      <c r="AK8066" s="12">
        <v>1</v>
      </c>
      <c r="AL8066" s="12">
        <v>1</v>
      </c>
      <c r="AM8066" s="12" t="s">
        <v>55</v>
      </c>
      <c r="AN8066" s="12" t="s">
        <v>56</v>
      </c>
      <c r="AO8066" s="12"/>
      <c r="AP8066" s="12">
        <v>1</v>
      </c>
      <c r="AQ8066" s="12" t="s">
        <v>57</v>
      </c>
      <c r="AR8066" s="12">
        <v>0</v>
      </c>
      <c r="AS8066" s="12"/>
      <c r="AT8066" s="12"/>
      <c r="AU8066" s="12"/>
      <c r="AV8066" s="12"/>
      <c r="AW8066" s="12" t="s">
        <v>58</v>
      </c>
      <c r="AX8066" s="12">
        <v>0</v>
      </c>
      <c r="AY8066" s="12">
        <v>2</v>
      </c>
      <c r="AZ8066" s="12">
        <v>1.5</v>
      </c>
      <c r="BA8066" s="12">
        <v>1.5</v>
      </c>
      <c r="BB8066" s="12" t="s">
        <v>59</v>
      </c>
    </row>
    <row r="8067" spans="1:54" x14ac:dyDescent="0.2">
      <c r="A8067" s="7" t="str">
        <f>VLOOKUP(G8067,'Matching-Tabelle'!$A$76:$B$80,2,FALSE)</f>
        <v>claudio.goetz@tkb.ch</v>
      </c>
      <c r="B8067" s="7" t="str">
        <f>VLOOKUP(J8067,'Matching-Tabelle'!$A$1:$B$66,2,FALSE)</f>
        <v>WPI CTB</v>
      </c>
      <c r="C8067" s="7" t="str">
        <f>IF(VLOOKUP(J8067,'Matching-Tabelle'!$A$1:$CB$66,3,FALSE)=0,"",VLOOKUP(J8067,'Matching-Tabelle'!$A$1:$CB$66,3,FALSE))</f>
        <v/>
      </c>
      <c r="D8067" s="7">
        <v>1.5</v>
      </c>
      <c r="E8067" s="7" t="s">
        <v>6697</v>
      </c>
      <c r="F8067" s="8">
        <v>42937</v>
      </c>
      <c r="G8067" s="12" t="s">
        <v>879</v>
      </c>
      <c r="H8067" s="12" t="s">
        <v>880</v>
      </c>
      <c r="I8067" s="12" t="s">
        <v>881</v>
      </c>
      <c r="J8067" s="12">
        <v>928</v>
      </c>
      <c r="K8067" s="12" t="s">
        <v>870</v>
      </c>
      <c r="L8067" s="12" t="s">
        <v>871</v>
      </c>
      <c r="M8067" s="12">
        <v>990001</v>
      </c>
      <c r="N8067" s="12" t="s">
        <v>51</v>
      </c>
      <c r="O8067" s="12">
        <v>0.5</v>
      </c>
      <c r="P8067" s="12"/>
      <c r="Q8067" s="12">
        <v>0.5</v>
      </c>
      <c r="R8067" s="12"/>
      <c r="S8067" s="12"/>
      <c r="T8067" s="12" t="s">
        <v>6697</v>
      </c>
      <c r="U8067" s="12"/>
      <c r="V8067" s="12"/>
      <c r="W8067" s="12"/>
      <c r="X8067" s="12"/>
      <c r="Y8067" s="12"/>
      <c r="Z8067" s="12"/>
      <c r="AA8067" s="12"/>
      <c r="AB8067" s="12"/>
      <c r="AC8067" s="12"/>
      <c r="AD8067" s="12"/>
      <c r="AE8067" s="12">
        <v>12</v>
      </c>
      <c r="AF8067" s="12">
        <v>7.6</v>
      </c>
      <c r="AG8067" s="12">
        <v>5</v>
      </c>
      <c r="AH8067" s="12" t="s">
        <v>53</v>
      </c>
      <c r="AI8067" s="12" t="s">
        <v>54</v>
      </c>
      <c r="AJ8067" s="12">
        <v>2</v>
      </c>
      <c r="AK8067" s="12">
        <v>1</v>
      </c>
      <c r="AL8067" s="12">
        <v>1</v>
      </c>
      <c r="AM8067" s="12" t="s">
        <v>55</v>
      </c>
      <c r="AN8067" s="12" t="s">
        <v>56</v>
      </c>
      <c r="AO8067" s="12"/>
      <c r="AP8067" s="12">
        <v>1</v>
      </c>
      <c r="AQ8067" s="12" t="s">
        <v>57</v>
      </c>
      <c r="AR8067" s="12">
        <v>0</v>
      </c>
      <c r="AS8067" s="12"/>
      <c r="AT8067" s="12"/>
      <c r="AU8067" s="12"/>
      <c r="AV8067" s="12"/>
      <c r="AW8067" s="12" t="s">
        <v>58</v>
      </c>
      <c r="AX8067" s="12">
        <v>0</v>
      </c>
      <c r="AY8067" s="12">
        <v>2</v>
      </c>
      <c r="AZ8067" s="12">
        <v>0.5</v>
      </c>
      <c r="BA8067" s="12">
        <v>0.5</v>
      </c>
      <c r="BB8067" s="12" t="s">
        <v>59</v>
      </c>
    </row>
    <row r="8068" spans="1:54" x14ac:dyDescent="0.2">
      <c r="A8068" s="7" t="str">
        <f>VLOOKUP(G8068,'Matching-Tabelle'!$A$76:$B$80,2,FALSE)</f>
        <v>claudio.goetz@tkb.ch</v>
      </c>
      <c r="B8068" s="7" t="str">
        <f>VLOOKUP(J8068,'Matching-Tabelle'!$A$1:$B$66,2,FALSE)</f>
        <v>WPI CTB</v>
      </c>
      <c r="C8068" s="7" t="str">
        <f>IF(VLOOKUP(J8068,'Matching-Tabelle'!$A$1:$CB$66,3,FALSE)=0,"",VLOOKUP(J8068,'Matching-Tabelle'!$A$1:$CB$66,3,FALSE))</f>
        <v/>
      </c>
      <c r="D8068" s="7">
        <v>0.5</v>
      </c>
      <c r="E8068" s="7" t="s">
        <v>4054</v>
      </c>
      <c r="F8068" s="8">
        <v>42937</v>
      </c>
      <c r="G8068" s="12" t="s">
        <v>879</v>
      </c>
      <c r="H8068" s="12" t="s">
        <v>880</v>
      </c>
      <c r="I8068" s="12" t="s">
        <v>881</v>
      </c>
      <c r="J8068" s="12">
        <v>14</v>
      </c>
      <c r="K8068" s="12" t="s">
        <v>82</v>
      </c>
      <c r="L8068" s="12" t="s">
        <v>83</v>
      </c>
      <c r="M8068" s="12">
        <v>990001</v>
      </c>
      <c r="N8068" s="12" t="s">
        <v>51</v>
      </c>
      <c r="O8068" s="12">
        <v>0.5</v>
      </c>
      <c r="P8068" s="12"/>
      <c r="Q8068" s="12">
        <v>0.5</v>
      </c>
      <c r="R8068" s="12"/>
      <c r="S8068" s="12"/>
      <c r="T8068" s="12" t="s">
        <v>4054</v>
      </c>
      <c r="U8068" s="12"/>
      <c r="V8068" s="12"/>
      <c r="W8068" s="12"/>
      <c r="X8068" s="12"/>
      <c r="Y8068" s="12"/>
      <c r="Z8068" s="12"/>
      <c r="AA8068" s="12"/>
      <c r="AB8068" s="12"/>
      <c r="AC8068" s="12"/>
      <c r="AD8068" s="12"/>
      <c r="AE8068" s="12">
        <v>12</v>
      </c>
      <c r="AF8068" s="12">
        <v>7.6</v>
      </c>
      <c r="AG8068" s="12">
        <v>5</v>
      </c>
      <c r="AH8068" s="12" t="s">
        <v>53</v>
      </c>
      <c r="AI8068" s="12" t="s">
        <v>54</v>
      </c>
      <c r="AJ8068" s="12">
        <v>2</v>
      </c>
      <c r="AK8068" s="12">
        <v>1</v>
      </c>
      <c r="AL8068" s="12">
        <v>1</v>
      </c>
      <c r="AM8068" s="12" t="s">
        <v>55</v>
      </c>
      <c r="AN8068" s="12" t="s">
        <v>56</v>
      </c>
      <c r="AO8068" s="12"/>
      <c r="AP8068" s="12">
        <v>1</v>
      </c>
      <c r="AQ8068" s="12" t="s">
        <v>57</v>
      </c>
      <c r="AR8068" s="12">
        <v>0</v>
      </c>
      <c r="AS8068" s="12"/>
      <c r="AT8068" s="12"/>
      <c r="AU8068" s="12"/>
      <c r="AV8068" s="12"/>
      <c r="AW8068" s="12" t="s">
        <v>58</v>
      </c>
      <c r="AX8068" s="12">
        <v>0</v>
      </c>
      <c r="AY8068" s="12">
        <v>2</v>
      </c>
      <c r="AZ8068" s="12">
        <v>0.5</v>
      </c>
      <c r="BA8068" s="12">
        <v>0.5</v>
      </c>
      <c r="BB8068" s="12" t="s">
        <v>59</v>
      </c>
    </row>
    <row r="8069" spans="1:54" x14ac:dyDescent="0.2">
      <c r="A8069" s="7" t="str">
        <f>VLOOKUP(G8069,'Matching-Tabelle'!$A$76:$B$80,2,FALSE)</f>
        <v>claudio.goetz@tkb.ch</v>
      </c>
      <c r="B8069" s="7" t="str">
        <f>VLOOKUP(J8069,'Matching-Tabelle'!$A$1:$B$66,2,FALSE)</f>
        <v>WPI CTB</v>
      </c>
      <c r="C8069" s="7" t="str">
        <f>IF(VLOOKUP(J8069,'Matching-Tabelle'!$A$1:$CB$66,3,FALSE)=0,"",VLOOKUP(J8069,'Matching-Tabelle'!$A$1:$CB$66,3,FALSE))</f>
        <v/>
      </c>
      <c r="D8069" s="7">
        <v>0.5</v>
      </c>
      <c r="E8069" s="7" t="s">
        <v>6698</v>
      </c>
      <c r="F8069" s="8">
        <v>42937</v>
      </c>
      <c r="G8069" s="12" t="s">
        <v>879</v>
      </c>
      <c r="H8069" s="12" t="s">
        <v>880</v>
      </c>
      <c r="I8069" s="12" t="s">
        <v>881</v>
      </c>
      <c r="J8069" s="12">
        <v>18</v>
      </c>
      <c r="K8069" s="12" t="s">
        <v>594</v>
      </c>
      <c r="L8069" s="12" t="s">
        <v>595</v>
      </c>
      <c r="M8069" s="12">
        <v>990001</v>
      </c>
      <c r="N8069" s="12" t="s">
        <v>51</v>
      </c>
      <c r="O8069" s="12">
        <v>1</v>
      </c>
      <c r="P8069" s="12"/>
      <c r="Q8069" s="12">
        <v>1</v>
      </c>
      <c r="R8069" s="12"/>
      <c r="S8069" s="12"/>
      <c r="T8069" s="12" t="s">
        <v>6698</v>
      </c>
      <c r="U8069" s="12"/>
      <c r="V8069" s="12"/>
      <c r="W8069" s="12"/>
      <c r="X8069" s="12"/>
      <c r="Y8069" s="12"/>
      <c r="Z8069" s="12"/>
      <c r="AA8069" s="12"/>
      <c r="AB8069" s="12"/>
      <c r="AC8069" s="12"/>
      <c r="AD8069" s="12"/>
      <c r="AE8069" s="12">
        <v>12</v>
      </c>
      <c r="AF8069" s="12">
        <v>7.6</v>
      </c>
      <c r="AG8069" s="12">
        <v>5</v>
      </c>
      <c r="AH8069" s="12" t="s">
        <v>53</v>
      </c>
      <c r="AI8069" s="12" t="s">
        <v>54</v>
      </c>
      <c r="AJ8069" s="12">
        <v>2</v>
      </c>
      <c r="AK8069" s="12">
        <v>1</v>
      </c>
      <c r="AL8069" s="12">
        <v>1</v>
      </c>
      <c r="AM8069" s="12" t="s">
        <v>55</v>
      </c>
      <c r="AN8069" s="12" t="s">
        <v>56</v>
      </c>
      <c r="AO8069" s="12"/>
      <c r="AP8069" s="12">
        <v>1</v>
      </c>
      <c r="AQ8069" s="12" t="s">
        <v>57</v>
      </c>
      <c r="AR8069" s="12">
        <v>0</v>
      </c>
      <c r="AS8069" s="12"/>
      <c r="AT8069" s="12"/>
      <c r="AU8069" s="12"/>
      <c r="AV8069" s="12"/>
      <c r="AW8069" s="12" t="s">
        <v>58</v>
      </c>
      <c r="AX8069" s="12">
        <v>0</v>
      </c>
      <c r="AY8069" s="12">
        <v>2</v>
      </c>
      <c r="AZ8069" s="12">
        <v>1</v>
      </c>
      <c r="BA8069" s="12">
        <v>1</v>
      </c>
      <c r="BB8069" s="12" t="s">
        <v>59</v>
      </c>
    </row>
    <row r="8070" spans="1:54" x14ac:dyDescent="0.2">
      <c r="A8070" s="7" t="str">
        <f>VLOOKUP(G8070,'Matching-Tabelle'!$A$76:$B$80,2,FALSE)</f>
        <v>claudio.goetz@tkb.ch</v>
      </c>
      <c r="B8070" s="7" t="str">
        <f>VLOOKUP(J8070,'Matching-Tabelle'!$A$1:$B$66,2,FALSE)</f>
        <v>WPI CTB</v>
      </c>
      <c r="C8070" s="7" t="str">
        <f>IF(VLOOKUP(J8070,'Matching-Tabelle'!$A$1:$CB$66,3,FALSE)=0,"",VLOOKUP(J8070,'Matching-Tabelle'!$A$1:$CB$66,3,FALSE))</f>
        <v/>
      </c>
      <c r="D8070" s="7">
        <v>1</v>
      </c>
      <c r="E8070" s="7" t="s">
        <v>6699</v>
      </c>
      <c r="F8070" s="8">
        <v>42937</v>
      </c>
      <c r="G8070" s="12" t="s">
        <v>879</v>
      </c>
      <c r="H8070" s="12" t="s">
        <v>880</v>
      </c>
      <c r="I8070" s="12" t="s">
        <v>881</v>
      </c>
      <c r="J8070" s="12">
        <v>936</v>
      </c>
      <c r="K8070" s="12" t="s">
        <v>891</v>
      </c>
      <c r="L8070" s="12" t="s">
        <v>892</v>
      </c>
      <c r="M8070" s="12">
        <v>990001</v>
      </c>
      <c r="N8070" s="12" t="s">
        <v>51</v>
      </c>
      <c r="O8070" s="12">
        <v>1.5</v>
      </c>
      <c r="P8070" s="12"/>
      <c r="Q8070" s="12">
        <v>1.5</v>
      </c>
      <c r="R8070" s="12"/>
      <c r="S8070" s="12"/>
      <c r="T8070" s="12" t="s">
        <v>6699</v>
      </c>
      <c r="U8070" s="12"/>
      <c r="V8070" s="12"/>
      <c r="W8070" s="12"/>
      <c r="X8070" s="12"/>
      <c r="Y8070" s="12"/>
      <c r="Z8070" s="12"/>
      <c r="AA8070" s="12"/>
      <c r="AB8070" s="12"/>
      <c r="AC8070" s="12"/>
      <c r="AD8070" s="12"/>
      <c r="AE8070" s="12">
        <v>12</v>
      </c>
      <c r="AF8070" s="12">
        <v>7.6</v>
      </c>
      <c r="AG8070" s="12">
        <v>5</v>
      </c>
      <c r="AH8070" s="12" t="s">
        <v>53</v>
      </c>
      <c r="AI8070" s="12" t="s">
        <v>54</v>
      </c>
      <c r="AJ8070" s="12">
        <v>2</v>
      </c>
      <c r="AK8070" s="12">
        <v>1</v>
      </c>
      <c r="AL8070" s="12">
        <v>1</v>
      </c>
      <c r="AM8070" s="12" t="s">
        <v>55</v>
      </c>
      <c r="AN8070" s="12" t="s">
        <v>56</v>
      </c>
      <c r="AO8070" s="12"/>
      <c r="AP8070" s="12">
        <v>1</v>
      </c>
      <c r="AQ8070" s="12" t="s">
        <v>57</v>
      </c>
      <c r="AR8070" s="12">
        <v>0</v>
      </c>
      <c r="AS8070" s="12"/>
      <c r="AT8070" s="12"/>
      <c r="AU8070" s="12"/>
      <c r="AV8070" s="12"/>
      <c r="AW8070" s="12" t="s">
        <v>58</v>
      </c>
      <c r="AX8070" s="12">
        <v>0</v>
      </c>
      <c r="AY8070" s="12">
        <v>2</v>
      </c>
      <c r="AZ8070" s="12">
        <v>1.5</v>
      </c>
      <c r="BA8070" s="12">
        <v>1.5</v>
      </c>
      <c r="BB8070" s="12" t="s">
        <v>59</v>
      </c>
    </row>
    <row r="8071" spans="1:54" x14ac:dyDescent="0.2">
      <c r="A8071" s="7" t="str">
        <f>VLOOKUP(G8071,'Matching-Tabelle'!$A$76:$B$80,2,FALSE)</f>
        <v>claudio.goetz@tkb.ch</v>
      </c>
      <c r="B8071" s="7" t="str">
        <f>VLOOKUP(J8071,'Matching-Tabelle'!$A$1:$B$66,2,FALSE)</f>
        <v>WPI CTB</v>
      </c>
      <c r="C8071" s="7" t="str">
        <f>IF(VLOOKUP(J8071,'Matching-Tabelle'!$A$1:$CB$66,3,FALSE)=0,"",VLOOKUP(J8071,'Matching-Tabelle'!$A$1:$CB$66,3,FALSE))</f>
        <v/>
      </c>
      <c r="D8071" s="7">
        <v>1.5</v>
      </c>
      <c r="E8071" s="7" t="s">
        <v>6354</v>
      </c>
      <c r="F8071" s="8">
        <v>42937</v>
      </c>
      <c r="G8071" s="12" t="s">
        <v>879</v>
      </c>
      <c r="H8071" s="12" t="s">
        <v>880</v>
      </c>
      <c r="I8071" s="12" t="s">
        <v>881</v>
      </c>
      <c r="J8071" s="12">
        <v>14</v>
      </c>
      <c r="K8071" s="12" t="s">
        <v>82</v>
      </c>
      <c r="L8071" s="12" t="s">
        <v>83</v>
      </c>
      <c r="M8071" s="12">
        <v>990001</v>
      </c>
      <c r="N8071" s="12" t="s">
        <v>51</v>
      </c>
      <c r="O8071" s="12">
        <v>1</v>
      </c>
      <c r="P8071" s="12"/>
      <c r="Q8071" s="12">
        <v>1</v>
      </c>
      <c r="R8071" s="12"/>
      <c r="S8071" s="12"/>
      <c r="T8071" s="12" t="s">
        <v>6354</v>
      </c>
      <c r="U8071" s="12"/>
      <c r="V8071" s="12"/>
      <c r="W8071" s="12"/>
      <c r="X8071" s="12"/>
      <c r="Y8071" s="12"/>
      <c r="Z8071" s="12"/>
      <c r="AA8071" s="12"/>
      <c r="AB8071" s="12"/>
      <c r="AC8071" s="12"/>
      <c r="AD8071" s="12"/>
      <c r="AE8071" s="12">
        <v>12</v>
      </c>
      <c r="AF8071" s="12">
        <v>7.6</v>
      </c>
      <c r="AG8071" s="12">
        <v>5</v>
      </c>
      <c r="AH8071" s="12" t="s">
        <v>53</v>
      </c>
      <c r="AI8071" s="12" t="s">
        <v>54</v>
      </c>
      <c r="AJ8071" s="12">
        <v>2</v>
      </c>
      <c r="AK8071" s="12">
        <v>1</v>
      </c>
      <c r="AL8071" s="12">
        <v>1</v>
      </c>
      <c r="AM8071" s="12" t="s">
        <v>55</v>
      </c>
      <c r="AN8071" s="12" t="s">
        <v>56</v>
      </c>
      <c r="AO8071" s="12"/>
      <c r="AP8071" s="12">
        <v>1</v>
      </c>
      <c r="AQ8071" s="12" t="s">
        <v>57</v>
      </c>
      <c r="AR8071" s="12">
        <v>0</v>
      </c>
      <c r="AS8071" s="12"/>
      <c r="AT8071" s="12"/>
      <c r="AU8071" s="12"/>
      <c r="AV8071" s="12"/>
      <c r="AW8071" s="12" t="s">
        <v>58</v>
      </c>
      <c r="AX8071" s="12">
        <v>0</v>
      </c>
      <c r="AY8071" s="12">
        <v>2</v>
      </c>
      <c r="AZ8071" s="12">
        <v>1</v>
      </c>
      <c r="BA8071" s="12">
        <v>1</v>
      </c>
      <c r="BB8071" s="12" t="s">
        <v>59</v>
      </c>
    </row>
    <row r="8072" spans="1:54" x14ac:dyDescent="0.2">
      <c r="A8072" s="7" t="str">
        <f>VLOOKUP(G8072,'Matching-Tabelle'!$A$76:$B$80,2,FALSE)</f>
        <v>claudio.goetz@tkb.ch</v>
      </c>
      <c r="B8072" s="7" t="str">
        <f>VLOOKUP(J8072,'Matching-Tabelle'!$A$1:$B$66,2,FALSE)</f>
        <v>WPI CTB</v>
      </c>
      <c r="C8072" s="7" t="str">
        <f>IF(VLOOKUP(J8072,'Matching-Tabelle'!$A$1:$CB$66,3,FALSE)=0,"",VLOOKUP(J8072,'Matching-Tabelle'!$A$1:$CB$66,3,FALSE))</f>
        <v/>
      </c>
      <c r="D8072" s="7">
        <v>1</v>
      </c>
      <c r="E8072" s="7" t="s">
        <v>6700</v>
      </c>
      <c r="F8072" s="8">
        <v>42940</v>
      </c>
      <c r="G8072" s="12" t="s">
        <v>879</v>
      </c>
      <c r="H8072" s="12" t="s">
        <v>880</v>
      </c>
      <c r="I8072" s="12" t="s">
        <v>881</v>
      </c>
      <c r="J8072" s="12">
        <v>925</v>
      </c>
      <c r="K8072" s="12" t="s">
        <v>49</v>
      </c>
      <c r="L8072" s="12" t="s">
        <v>50</v>
      </c>
      <c r="M8072" s="12">
        <v>990001</v>
      </c>
      <c r="N8072" s="12" t="s">
        <v>51</v>
      </c>
      <c r="O8072" s="12">
        <v>0.5</v>
      </c>
      <c r="P8072" s="12"/>
      <c r="Q8072" s="12">
        <v>0.5</v>
      </c>
      <c r="R8072" s="12"/>
      <c r="S8072" s="12" t="s">
        <v>6700</v>
      </c>
      <c r="T8072" s="12"/>
      <c r="U8072" s="12"/>
      <c r="V8072" s="12"/>
      <c r="W8072" s="12"/>
      <c r="X8072" s="12"/>
      <c r="Y8072" s="12"/>
      <c r="Z8072" s="12"/>
      <c r="AA8072" s="12"/>
      <c r="AB8072" s="12"/>
      <c r="AC8072" s="12"/>
      <c r="AD8072" s="12"/>
      <c r="AE8072" s="12">
        <v>12</v>
      </c>
      <c r="AF8072" s="12">
        <v>7.6</v>
      </c>
      <c r="AG8072" s="12">
        <v>5</v>
      </c>
      <c r="AH8072" s="12" t="s">
        <v>53</v>
      </c>
      <c r="AI8072" s="12" t="s">
        <v>54</v>
      </c>
      <c r="AJ8072" s="12">
        <v>2</v>
      </c>
      <c r="AK8072" s="12">
        <v>1</v>
      </c>
      <c r="AL8072" s="12">
        <v>1</v>
      </c>
      <c r="AM8072" s="12" t="s">
        <v>55</v>
      </c>
      <c r="AN8072" s="12" t="s">
        <v>56</v>
      </c>
      <c r="AO8072" s="12"/>
      <c r="AP8072" s="12">
        <v>1</v>
      </c>
      <c r="AQ8072" s="12" t="s">
        <v>57</v>
      </c>
      <c r="AR8072" s="12">
        <v>0</v>
      </c>
      <c r="AS8072" s="12"/>
      <c r="AT8072" s="12"/>
      <c r="AU8072" s="12"/>
      <c r="AV8072" s="12"/>
      <c r="AW8072" s="12" t="s">
        <v>58</v>
      </c>
      <c r="AX8072" s="12">
        <v>0</v>
      </c>
      <c r="AY8072" s="12">
        <v>2</v>
      </c>
      <c r="AZ8072" s="12">
        <v>0.5</v>
      </c>
      <c r="BA8072" s="12">
        <v>0.5</v>
      </c>
      <c r="BB8072" s="12" t="s">
        <v>59</v>
      </c>
    </row>
    <row r="8073" spans="1:54" x14ac:dyDescent="0.2">
      <c r="A8073" s="7" t="str">
        <f>VLOOKUP(G8073,'Matching-Tabelle'!$A$76:$B$80,2,FALSE)</f>
        <v>claudio.goetz@tkb.ch</v>
      </c>
      <c r="B8073" s="7" t="str">
        <f>VLOOKUP(J8073,'Matching-Tabelle'!$A$1:$B$66,2,FALSE)</f>
        <v>WPI CTB</v>
      </c>
      <c r="C8073" s="7" t="str">
        <f>IF(VLOOKUP(J8073,'Matching-Tabelle'!$A$1:$CB$66,3,FALSE)=0,"",VLOOKUP(J8073,'Matching-Tabelle'!$A$1:$CB$66,3,FALSE))</f>
        <v/>
      </c>
      <c r="D8073" s="7">
        <v>0.5</v>
      </c>
      <c r="E8073" s="7" t="s">
        <v>6701</v>
      </c>
      <c r="F8073" s="8">
        <v>42940</v>
      </c>
      <c r="G8073" s="12" t="s">
        <v>879</v>
      </c>
      <c r="H8073" s="12" t="s">
        <v>880</v>
      </c>
      <c r="I8073" s="12" t="s">
        <v>881</v>
      </c>
      <c r="J8073" s="12">
        <v>925</v>
      </c>
      <c r="K8073" s="12" t="s">
        <v>49</v>
      </c>
      <c r="L8073" s="12" t="s">
        <v>50</v>
      </c>
      <c r="M8073" s="12">
        <v>990001</v>
      </c>
      <c r="N8073" s="12" t="s">
        <v>51</v>
      </c>
      <c r="O8073" s="12">
        <v>0.5</v>
      </c>
      <c r="P8073" s="12"/>
      <c r="Q8073" s="12">
        <v>0.5</v>
      </c>
      <c r="R8073" s="12"/>
      <c r="S8073" s="12" t="s">
        <v>6701</v>
      </c>
      <c r="T8073" s="12"/>
      <c r="U8073" s="12"/>
      <c r="V8073" s="12"/>
      <c r="W8073" s="12"/>
      <c r="X8073" s="12"/>
      <c r="Y8073" s="12"/>
      <c r="Z8073" s="12"/>
      <c r="AA8073" s="12"/>
      <c r="AB8073" s="12"/>
      <c r="AC8073" s="12"/>
      <c r="AD8073" s="12"/>
      <c r="AE8073" s="12">
        <v>12</v>
      </c>
      <c r="AF8073" s="12">
        <v>7.6</v>
      </c>
      <c r="AG8073" s="12">
        <v>5</v>
      </c>
      <c r="AH8073" s="12" t="s">
        <v>53</v>
      </c>
      <c r="AI8073" s="12" t="s">
        <v>54</v>
      </c>
      <c r="AJ8073" s="12">
        <v>2</v>
      </c>
      <c r="AK8073" s="12">
        <v>1</v>
      </c>
      <c r="AL8073" s="12">
        <v>1</v>
      </c>
      <c r="AM8073" s="12" t="s">
        <v>55</v>
      </c>
      <c r="AN8073" s="12" t="s">
        <v>56</v>
      </c>
      <c r="AO8073" s="12"/>
      <c r="AP8073" s="12">
        <v>1</v>
      </c>
      <c r="AQ8073" s="12" t="s">
        <v>57</v>
      </c>
      <c r="AR8073" s="12">
        <v>0</v>
      </c>
      <c r="AS8073" s="12"/>
      <c r="AT8073" s="12"/>
      <c r="AU8073" s="12"/>
      <c r="AV8073" s="12"/>
      <c r="AW8073" s="12" t="s">
        <v>58</v>
      </c>
      <c r="AX8073" s="12">
        <v>0</v>
      </c>
      <c r="AY8073" s="12">
        <v>2</v>
      </c>
      <c r="AZ8073" s="12">
        <v>0.5</v>
      </c>
      <c r="BA8073" s="12">
        <v>0.5</v>
      </c>
      <c r="BB8073" s="12" t="s">
        <v>59</v>
      </c>
    </row>
    <row r="8074" spans="1:54" x14ac:dyDescent="0.2">
      <c r="A8074" s="7" t="str">
        <f>VLOOKUP(G8074,'Matching-Tabelle'!$A$76:$B$80,2,FALSE)</f>
        <v>claudio.goetz@tkb.ch</v>
      </c>
      <c r="B8074" s="7" t="str">
        <f>VLOOKUP(J8074,'Matching-Tabelle'!$A$1:$B$66,2,FALSE)</f>
        <v>WPI RTB</v>
      </c>
      <c r="C8074" s="7" t="str">
        <f>IF(VLOOKUP(J8074,'Matching-Tabelle'!$A$1:$CB$66,3,FALSE)=0,"",VLOOKUP(J8074,'Matching-Tabelle'!$A$1:$CB$66,3,FALSE))</f>
        <v/>
      </c>
      <c r="D8074" s="7">
        <v>0.5</v>
      </c>
      <c r="E8074" s="7" t="s">
        <v>6702</v>
      </c>
      <c r="F8074" s="8">
        <v>42940</v>
      </c>
      <c r="G8074" s="12" t="s">
        <v>879</v>
      </c>
      <c r="H8074" s="12" t="s">
        <v>880</v>
      </c>
      <c r="I8074" s="12" t="s">
        <v>881</v>
      </c>
      <c r="J8074" s="12">
        <v>22</v>
      </c>
      <c r="K8074" s="12" t="s">
        <v>88</v>
      </c>
      <c r="L8074" s="12" t="s">
        <v>89</v>
      </c>
      <c r="M8074" s="12">
        <v>990001</v>
      </c>
      <c r="N8074" s="12" t="s">
        <v>51</v>
      </c>
      <c r="O8074" s="12">
        <v>0.5</v>
      </c>
      <c r="P8074" s="12"/>
      <c r="Q8074" s="12">
        <v>0.5</v>
      </c>
      <c r="R8074" s="12"/>
      <c r="S8074" s="12" t="s">
        <v>6702</v>
      </c>
      <c r="T8074" s="12"/>
      <c r="U8074" s="12"/>
      <c r="V8074" s="12"/>
      <c r="W8074" s="12"/>
      <c r="X8074" s="12"/>
      <c r="Y8074" s="12"/>
      <c r="Z8074" s="12"/>
      <c r="AA8074" s="12"/>
      <c r="AB8074" s="12"/>
      <c r="AC8074" s="12"/>
      <c r="AD8074" s="12"/>
      <c r="AE8074" s="12">
        <v>12</v>
      </c>
      <c r="AF8074" s="12">
        <v>7.6</v>
      </c>
      <c r="AG8074" s="12">
        <v>5</v>
      </c>
      <c r="AH8074" s="12" t="s">
        <v>53</v>
      </c>
      <c r="AI8074" s="12" t="s">
        <v>54</v>
      </c>
      <c r="AJ8074" s="12">
        <v>2</v>
      </c>
      <c r="AK8074" s="12">
        <v>1</v>
      </c>
      <c r="AL8074" s="12">
        <v>1</v>
      </c>
      <c r="AM8074" s="12" t="s">
        <v>55</v>
      </c>
      <c r="AN8074" s="12" t="s">
        <v>56</v>
      </c>
      <c r="AO8074" s="12"/>
      <c r="AP8074" s="12">
        <v>1</v>
      </c>
      <c r="AQ8074" s="12" t="s">
        <v>57</v>
      </c>
      <c r="AR8074" s="12">
        <v>0</v>
      </c>
      <c r="AS8074" s="12"/>
      <c r="AT8074" s="12"/>
      <c r="AU8074" s="12"/>
      <c r="AV8074" s="12"/>
      <c r="AW8074" s="12" t="s">
        <v>58</v>
      </c>
      <c r="AX8074" s="12">
        <v>0</v>
      </c>
      <c r="AY8074" s="12">
        <v>2</v>
      </c>
      <c r="AZ8074" s="12">
        <v>0.5</v>
      </c>
      <c r="BA8074" s="12">
        <v>0.5</v>
      </c>
      <c r="BB8074" s="12" t="s">
        <v>59</v>
      </c>
    </row>
    <row r="8075" spans="1:54" x14ac:dyDescent="0.2">
      <c r="A8075" s="7" t="str">
        <f>VLOOKUP(G8075,'Matching-Tabelle'!$A$76:$B$80,2,FALSE)</f>
        <v>claudio.goetz@tkb.ch</v>
      </c>
      <c r="B8075" s="7" t="str">
        <f>VLOOKUP(J8075,'Matching-Tabelle'!$A$1:$B$66,2,FALSE)</f>
        <v>WPI CTB</v>
      </c>
      <c r="C8075" s="7" t="str">
        <f>IF(VLOOKUP(J8075,'Matching-Tabelle'!$A$1:$CB$66,3,FALSE)=0,"",VLOOKUP(J8075,'Matching-Tabelle'!$A$1:$CB$66,3,FALSE))</f>
        <v/>
      </c>
      <c r="D8075" s="7">
        <v>0.5</v>
      </c>
      <c r="E8075" s="7" t="s">
        <v>6703</v>
      </c>
      <c r="F8075" s="8">
        <v>42940</v>
      </c>
      <c r="G8075" s="12" t="s">
        <v>879</v>
      </c>
      <c r="H8075" s="12" t="s">
        <v>880</v>
      </c>
      <c r="I8075" s="12" t="s">
        <v>881</v>
      </c>
      <c r="J8075" s="12">
        <v>927</v>
      </c>
      <c r="K8075" s="12" t="s">
        <v>99</v>
      </c>
      <c r="L8075" s="12" t="s">
        <v>100</v>
      </c>
      <c r="M8075" s="12">
        <v>990001</v>
      </c>
      <c r="N8075" s="12" t="s">
        <v>51</v>
      </c>
      <c r="O8075" s="12">
        <v>0.5</v>
      </c>
      <c r="P8075" s="12"/>
      <c r="Q8075" s="12">
        <v>0.5</v>
      </c>
      <c r="R8075" s="12"/>
      <c r="S8075" s="12" t="s">
        <v>6703</v>
      </c>
      <c r="T8075" s="12"/>
      <c r="U8075" s="12"/>
      <c r="V8075" s="12"/>
      <c r="W8075" s="12"/>
      <c r="X8075" s="12"/>
      <c r="Y8075" s="12"/>
      <c r="Z8075" s="12"/>
      <c r="AA8075" s="12"/>
      <c r="AB8075" s="12"/>
      <c r="AC8075" s="12"/>
      <c r="AD8075" s="12"/>
      <c r="AE8075" s="12">
        <v>12</v>
      </c>
      <c r="AF8075" s="12">
        <v>7.6</v>
      </c>
      <c r="AG8075" s="12">
        <v>5</v>
      </c>
      <c r="AH8075" s="12" t="s">
        <v>53</v>
      </c>
      <c r="AI8075" s="12" t="s">
        <v>54</v>
      </c>
      <c r="AJ8075" s="12">
        <v>2</v>
      </c>
      <c r="AK8075" s="12">
        <v>1</v>
      </c>
      <c r="AL8075" s="12">
        <v>1</v>
      </c>
      <c r="AM8075" s="12" t="s">
        <v>55</v>
      </c>
      <c r="AN8075" s="12" t="s">
        <v>56</v>
      </c>
      <c r="AO8075" s="12"/>
      <c r="AP8075" s="12">
        <v>1</v>
      </c>
      <c r="AQ8075" s="12" t="s">
        <v>57</v>
      </c>
      <c r="AR8075" s="12">
        <v>0</v>
      </c>
      <c r="AS8075" s="12"/>
      <c r="AT8075" s="12"/>
      <c r="AU8075" s="12"/>
      <c r="AV8075" s="12"/>
      <c r="AW8075" s="12" t="s">
        <v>58</v>
      </c>
      <c r="AX8075" s="12">
        <v>0</v>
      </c>
      <c r="AY8075" s="12">
        <v>2</v>
      </c>
      <c r="AZ8075" s="12">
        <v>0.5</v>
      </c>
      <c r="BA8075" s="12">
        <v>0.5</v>
      </c>
      <c r="BB8075" s="12" t="s">
        <v>59</v>
      </c>
    </row>
    <row r="8076" spans="1:54" x14ac:dyDescent="0.2">
      <c r="A8076" s="7" t="str">
        <f>VLOOKUP(G8076,'Matching-Tabelle'!$A$76:$B$80,2,FALSE)</f>
        <v>claudio.goetz@tkb.ch</v>
      </c>
      <c r="B8076" s="7" t="str">
        <f>VLOOKUP(J8076,'Matching-Tabelle'!$A$1:$B$66,2,FALSE)</f>
        <v>WPI CTB</v>
      </c>
      <c r="C8076" s="7" t="str">
        <f>IF(VLOOKUP(J8076,'Matching-Tabelle'!$A$1:$CB$66,3,FALSE)=0,"",VLOOKUP(J8076,'Matching-Tabelle'!$A$1:$CB$66,3,FALSE))</f>
        <v/>
      </c>
      <c r="D8076" s="7">
        <v>0.5</v>
      </c>
      <c r="E8076" s="7" t="s">
        <v>6704</v>
      </c>
      <c r="F8076" s="8">
        <v>42940</v>
      </c>
      <c r="G8076" s="12" t="s">
        <v>879</v>
      </c>
      <c r="H8076" s="12" t="s">
        <v>880</v>
      </c>
      <c r="I8076" s="12" t="s">
        <v>881</v>
      </c>
      <c r="J8076" s="12">
        <v>921</v>
      </c>
      <c r="K8076" s="12" t="s">
        <v>224</v>
      </c>
      <c r="L8076" s="12" t="s">
        <v>225</v>
      </c>
      <c r="M8076" s="12">
        <v>990001</v>
      </c>
      <c r="N8076" s="12" t="s">
        <v>51</v>
      </c>
      <c r="O8076" s="12">
        <v>0.5</v>
      </c>
      <c r="P8076" s="12"/>
      <c r="Q8076" s="12">
        <v>0.5</v>
      </c>
      <c r="R8076" s="12"/>
      <c r="S8076" s="12" t="s">
        <v>6704</v>
      </c>
      <c r="T8076" s="12"/>
      <c r="U8076" s="12"/>
      <c r="V8076" s="12"/>
      <c r="W8076" s="12"/>
      <c r="X8076" s="12"/>
      <c r="Y8076" s="12"/>
      <c r="Z8076" s="12"/>
      <c r="AA8076" s="12"/>
      <c r="AB8076" s="12"/>
      <c r="AC8076" s="12"/>
      <c r="AD8076" s="12"/>
      <c r="AE8076" s="12">
        <v>12</v>
      </c>
      <c r="AF8076" s="12">
        <v>7.6</v>
      </c>
      <c r="AG8076" s="12">
        <v>5</v>
      </c>
      <c r="AH8076" s="12" t="s">
        <v>53</v>
      </c>
      <c r="AI8076" s="12" t="s">
        <v>54</v>
      </c>
      <c r="AJ8076" s="12">
        <v>2</v>
      </c>
      <c r="AK8076" s="12">
        <v>1</v>
      </c>
      <c r="AL8076" s="12">
        <v>1</v>
      </c>
      <c r="AM8076" s="12" t="s">
        <v>55</v>
      </c>
      <c r="AN8076" s="12" t="s">
        <v>56</v>
      </c>
      <c r="AO8076" s="12"/>
      <c r="AP8076" s="12">
        <v>1</v>
      </c>
      <c r="AQ8076" s="12" t="s">
        <v>57</v>
      </c>
      <c r="AR8076" s="12">
        <v>0</v>
      </c>
      <c r="AS8076" s="12"/>
      <c r="AT8076" s="12"/>
      <c r="AU8076" s="12"/>
      <c r="AV8076" s="12"/>
      <c r="AW8076" s="12" t="s">
        <v>58</v>
      </c>
      <c r="AX8076" s="12">
        <v>0</v>
      </c>
      <c r="AY8076" s="12">
        <v>2</v>
      </c>
      <c r="AZ8076" s="12">
        <v>0.5</v>
      </c>
      <c r="BA8076" s="12">
        <v>0.5</v>
      </c>
      <c r="BB8076" s="12" t="s">
        <v>59</v>
      </c>
    </row>
    <row r="8077" spans="1:54" x14ac:dyDescent="0.2">
      <c r="A8077" s="7" t="str">
        <f>VLOOKUP(G8077,'Matching-Tabelle'!$A$76:$B$80,2,FALSE)</f>
        <v>claudio.goetz@tkb.ch</v>
      </c>
      <c r="B8077" s="7" t="str">
        <f>VLOOKUP(J8077,'Matching-Tabelle'!$A$1:$B$66,2,FALSE)</f>
        <v>WPI RTB</v>
      </c>
      <c r="C8077" s="7" t="str">
        <f>IF(VLOOKUP(J8077,'Matching-Tabelle'!$A$1:$CB$66,3,FALSE)=0,"",VLOOKUP(J8077,'Matching-Tabelle'!$A$1:$CB$66,3,FALSE))</f>
        <v/>
      </c>
      <c r="D8077" s="7">
        <v>0.5</v>
      </c>
      <c r="E8077" s="7" t="s">
        <v>6705</v>
      </c>
      <c r="F8077" s="8">
        <v>42940</v>
      </c>
      <c r="G8077" s="12" t="s">
        <v>879</v>
      </c>
      <c r="H8077" s="12" t="s">
        <v>880</v>
      </c>
      <c r="I8077" s="12" t="s">
        <v>881</v>
      </c>
      <c r="J8077" s="12">
        <v>22</v>
      </c>
      <c r="K8077" s="12" t="s">
        <v>88</v>
      </c>
      <c r="L8077" s="12" t="s">
        <v>89</v>
      </c>
      <c r="M8077" s="12">
        <v>990001</v>
      </c>
      <c r="N8077" s="12" t="s">
        <v>51</v>
      </c>
      <c r="O8077" s="12">
        <v>0.5</v>
      </c>
      <c r="P8077" s="12"/>
      <c r="Q8077" s="12">
        <v>0.5</v>
      </c>
      <c r="R8077" s="12"/>
      <c r="S8077" s="12" t="s">
        <v>6705</v>
      </c>
      <c r="T8077" s="12"/>
      <c r="U8077" s="12"/>
      <c r="V8077" s="12"/>
      <c r="W8077" s="12"/>
      <c r="X8077" s="12"/>
      <c r="Y8077" s="12"/>
      <c r="Z8077" s="12"/>
      <c r="AA8077" s="12"/>
      <c r="AB8077" s="12"/>
      <c r="AC8077" s="12"/>
      <c r="AD8077" s="12"/>
      <c r="AE8077" s="12">
        <v>12</v>
      </c>
      <c r="AF8077" s="12">
        <v>7.6</v>
      </c>
      <c r="AG8077" s="12">
        <v>5</v>
      </c>
      <c r="AH8077" s="12" t="s">
        <v>53</v>
      </c>
      <c r="AI8077" s="12" t="s">
        <v>54</v>
      </c>
      <c r="AJ8077" s="12">
        <v>2</v>
      </c>
      <c r="AK8077" s="12">
        <v>1</v>
      </c>
      <c r="AL8077" s="12">
        <v>1</v>
      </c>
      <c r="AM8077" s="12" t="s">
        <v>55</v>
      </c>
      <c r="AN8077" s="12" t="s">
        <v>56</v>
      </c>
      <c r="AO8077" s="12"/>
      <c r="AP8077" s="12">
        <v>1</v>
      </c>
      <c r="AQ8077" s="12" t="s">
        <v>57</v>
      </c>
      <c r="AR8077" s="12">
        <v>0</v>
      </c>
      <c r="AS8077" s="12"/>
      <c r="AT8077" s="12"/>
      <c r="AU8077" s="12"/>
      <c r="AV8077" s="12"/>
      <c r="AW8077" s="12" t="s">
        <v>58</v>
      </c>
      <c r="AX8077" s="12">
        <v>0</v>
      </c>
      <c r="AY8077" s="12">
        <v>2</v>
      </c>
      <c r="AZ8077" s="12">
        <v>0.5</v>
      </c>
      <c r="BA8077" s="12">
        <v>0.5</v>
      </c>
      <c r="BB8077" s="12" t="s">
        <v>59</v>
      </c>
    </row>
    <row r="8078" spans="1:54" x14ac:dyDescent="0.2">
      <c r="A8078" s="7" t="str">
        <f>VLOOKUP(G8078,'Matching-Tabelle'!$A$76:$B$80,2,FALSE)</f>
        <v>claudio.goetz@tkb.ch</v>
      </c>
      <c r="B8078" s="7" t="str">
        <f>VLOOKUP(J8078,'Matching-Tabelle'!$A$1:$B$66,2,FALSE)</f>
        <v>WPI RTB</v>
      </c>
      <c r="C8078" s="7" t="str">
        <f>IF(VLOOKUP(J8078,'Matching-Tabelle'!$A$1:$CB$66,3,FALSE)=0,"",VLOOKUP(J8078,'Matching-Tabelle'!$A$1:$CB$66,3,FALSE))</f>
        <v/>
      </c>
      <c r="D8078" s="7">
        <v>0.5</v>
      </c>
      <c r="E8078" s="7" t="s">
        <v>6706</v>
      </c>
      <c r="F8078" s="8">
        <v>42940</v>
      </c>
      <c r="G8078" s="12" t="s">
        <v>879</v>
      </c>
      <c r="H8078" s="12" t="s">
        <v>880</v>
      </c>
      <c r="I8078" s="12" t="s">
        <v>881</v>
      </c>
      <c r="J8078" s="12">
        <v>36</v>
      </c>
      <c r="K8078" s="12" t="s">
        <v>899</v>
      </c>
      <c r="L8078" s="12" t="s">
        <v>900</v>
      </c>
      <c r="M8078" s="12">
        <v>990001</v>
      </c>
      <c r="N8078" s="12" t="s">
        <v>51</v>
      </c>
      <c r="O8078" s="12">
        <v>0.25</v>
      </c>
      <c r="P8078" s="12"/>
      <c r="Q8078" s="12">
        <v>0.25</v>
      </c>
      <c r="R8078" s="12"/>
      <c r="S8078" s="12" t="s">
        <v>6706</v>
      </c>
      <c r="T8078" s="12"/>
      <c r="U8078" s="12"/>
      <c r="V8078" s="12"/>
      <c r="W8078" s="12"/>
      <c r="X8078" s="12"/>
      <c r="Y8078" s="12"/>
      <c r="Z8078" s="12"/>
      <c r="AA8078" s="12"/>
      <c r="AB8078" s="12"/>
      <c r="AC8078" s="12"/>
      <c r="AD8078" s="12"/>
      <c r="AE8078" s="12">
        <v>12</v>
      </c>
      <c r="AF8078" s="12">
        <v>7.6</v>
      </c>
      <c r="AG8078" s="12">
        <v>5</v>
      </c>
      <c r="AH8078" s="12" t="s">
        <v>53</v>
      </c>
      <c r="AI8078" s="12" t="s">
        <v>54</v>
      </c>
      <c r="AJ8078" s="12">
        <v>2</v>
      </c>
      <c r="AK8078" s="12">
        <v>1</v>
      </c>
      <c r="AL8078" s="12">
        <v>1</v>
      </c>
      <c r="AM8078" s="12" t="s">
        <v>55</v>
      </c>
      <c r="AN8078" s="12" t="s">
        <v>56</v>
      </c>
      <c r="AO8078" s="12"/>
      <c r="AP8078" s="12">
        <v>1</v>
      </c>
      <c r="AQ8078" s="12" t="s">
        <v>57</v>
      </c>
      <c r="AR8078" s="12">
        <v>0</v>
      </c>
      <c r="AS8078" s="12"/>
      <c r="AT8078" s="12"/>
      <c r="AU8078" s="12"/>
      <c r="AV8078" s="12"/>
      <c r="AW8078" s="12" t="s">
        <v>58</v>
      </c>
      <c r="AX8078" s="12">
        <v>0</v>
      </c>
      <c r="AY8078" s="12">
        <v>2</v>
      </c>
      <c r="AZ8078" s="12">
        <v>0.25</v>
      </c>
      <c r="BA8078" s="12">
        <v>0.25</v>
      </c>
      <c r="BB8078" s="12" t="s">
        <v>59</v>
      </c>
    </row>
    <row r="8079" spans="1:54" x14ac:dyDescent="0.2">
      <c r="A8079" s="7" t="str">
        <f>VLOOKUP(G8079,'Matching-Tabelle'!$A$76:$B$80,2,FALSE)</f>
        <v>claudio.goetz@tkb.ch</v>
      </c>
      <c r="B8079" s="7" t="str">
        <f>VLOOKUP(J8079,'Matching-Tabelle'!$A$1:$B$66,2,FALSE)</f>
        <v>WPI CTB</v>
      </c>
      <c r="C8079" s="7" t="str">
        <f>IF(VLOOKUP(J8079,'Matching-Tabelle'!$A$1:$CB$66,3,FALSE)=0,"",VLOOKUP(J8079,'Matching-Tabelle'!$A$1:$CB$66,3,FALSE))</f>
        <v/>
      </c>
      <c r="D8079" s="7">
        <v>0.25</v>
      </c>
      <c r="E8079" s="7" t="s">
        <v>6707</v>
      </c>
      <c r="F8079" s="8">
        <v>42940</v>
      </c>
      <c r="G8079" s="12" t="s">
        <v>879</v>
      </c>
      <c r="H8079" s="12" t="s">
        <v>880</v>
      </c>
      <c r="I8079" s="12" t="s">
        <v>881</v>
      </c>
      <c r="J8079" s="12">
        <v>14</v>
      </c>
      <c r="K8079" s="12" t="s">
        <v>82</v>
      </c>
      <c r="L8079" s="12" t="s">
        <v>83</v>
      </c>
      <c r="M8079" s="12">
        <v>990001</v>
      </c>
      <c r="N8079" s="12" t="s">
        <v>51</v>
      </c>
      <c r="O8079" s="12">
        <v>0.5</v>
      </c>
      <c r="P8079" s="12"/>
      <c r="Q8079" s="12">
        <v>0.5</v>
      </c>
      <c r="R8079" s="12"/>
      <c r="S8079" s="12" t="s">
        <v>6707</v>
      </c>
      <c r="T8079" s="12"/>
      <c r="U8079" s="12"/>
      <c r="V8079" s="12"/>
      <c r="W8079" s="12"/>
      <c r="X8079" s="12"/>
      <c r="Y8079" s="12"/>
      <c r="Z8079" s="12"/>
      <c r="AA8079" s="12"/>
      <c r="AB8079" s="12"/>
      <c r="AC8079" s="12"/>
      <c r="AD8079" s="12"/>
      <c r="AE8079" s="12">
        <v>12</v>
      </c>
      <c r="AF8079" s="12">
        <v>7.6</v>
      </c>
      <c r="AG8079" s="12">
        <v>5</v>
      </c>
      <c r="AH8079" s="12" t="s">
        <v>53</v>
      </c>
      <c r="AI8079" s="12" t="s">
        <v>54</v>
      </c>
      <c r="AJ8079" s="12">
        <v>2</v>
      </c>
      <c r="AK8079" s="12">
        <v>1</v>
      </c>
      <c r="AL8079" s="12">
        <v>1</v>
      </c>
      <c r="AM8079" s="12" t="s">
        <v>55</v>
      </c>
      <c r="AN8079" s="12" t="s">
        <v>56</v>
      </c>
      <c r="AO8079" s="12"/>
      <c r="AP8079" s="12">
        <v>1</v>
      </c>
      <c r="AQ8079" s="12" t="s">
        <v>57</v>
      </c>
      <c r="AR8079" s="12">
        <v>0</v>
      </c>
      <c r="AS8079" s="12"/>
      <c r="AT8079" s="12"/>
      <c r="AU8079" s="12"/>
      <c r="AV8079" s="12"/>
      <c r="AW8079" s="12" t="s">
        <v>58</v>
      </c>
      <c r="AX8079" s="12">
        <v>0</v>
      </c>
      <c r="AY8079" s="12">
        <v>2</v>
      </c>
      <c r="AZ8079" s="12">
        <v>0.5</v>
      </c>
      <c r="BA8079" s="12">
        <v>0.5</v>
      </c>
      <c r="BB8079" s="12" t="s">
        <v>59</v>
      </c>
    </row>
    <row r="8080" spans="1:54" x14ac:dyDescent="0.2">
      <c r="A8080" s="7" t="str">
        <f>VLOOKUP(G8080,'Matching-Tabelle'!$A$76:$B$80,2,FALSE)</f>
        <v>claudio.goetz@tkb.ch</v>
      </c>
      <c r="B8080" s="7" t="str">
        <f>VLOOKUP(J8080,'Matching-Tabelle'!$A$1:$B$66,2,FALSE)</f>
        <v>Progr Beratungsdigi</v>
      </c>
      <c r="C8080" s="7" t="str">
        <f>IF(VLOOKUP(J8080,'Matching-Tabelle'!$A$1:$CB$66,3,FALSE)=0,"",VLOOKUP(J8080,'Matching-Tabelle'!$A$1:$CB$66,3,FALSE))</f>
        <v/>
      </c>
      <c r="D8080" s="7">
        <v>0.5</v>
      </c>
      <c r="E8080" s="7" t="s">
        <v>6708</v>
      </c>
      <c r="F8080" s="8">
        <v>42940</v>
      </c>
      <c r="G8080" s="12" t="s">
        <v>879</v>
      </c>
      <c r="H8080" s="12" t="s">
        <v>880</v>
      </c>
      <c r="I8080" s="12" t="s">
        <v>881</v>
      </c>
      <c r="J8080" s="12">
        <v>2500214</v>
      </c>
      <c r="K8080" s="12" t="s">
        <v>2386</v>
      </c>
      <c r="L8080" s="12" t="s">
        <v>2387</v>
      </c>
      <c r="M8080" s="12">
        <v>990001</v>
      </c>
      <c r="N8080" s="12" t="s">
        <v>51</v>
      </c>
      <c r="O8080" s="12">
        <v>1.75</v>
      </c>
      <c r="P8080" s="12"/>
      <c r="Q8080" s="12">
        <v>1.75</v>
      </c>
      <c r="R8080" s="12"/>
      <c r="S8080" s="12" t="s">
        <v>6708</v>
      </c>
      <c r="T8080" s="12"/>
      <c r="U8080" s="12"/>
      <c r="V8080" s="12"/>
      <c r="W8080" s="12"/>
      <c r="X8080" s="12"/>
      <c r="Y8080" s="12"/>
      <c r="Z8080" s="12"/>
      <c r="AA8080" s="12"/>
      <c r="AB8080" s="12"/>
      <c r="AC8080" s="12"/>
      <c r="AD8080" s="12"/>
      <c r="AE8080" s="12">
        <v>12</v>
      </c>
      <c r="AF8080" s="12">
        <v>7.6</v>
      </c>
      <c r="AG8080" s="12">
        <v>5</v>
      </c>
      <c r="AH8080" s="12" t="s">
        <v>53</v>
      </c>
      <c r="AI8080" s="12" t="s">
        <v>54</v>
      </c>
      <c r="AJ8080" s="12">
        <v>2</v>
      </c>
      <c r="AK8080" s="12">
        <v>1</v>
      </c>
      <c r="AL8080" s="12">
        <v>1</v>
      </c>
      <c r="AM8080" s="12" t="s">
        <v>55</v>
      </c>
      <c r="AN8080" s="12" t="s">
        <v>56</v>
      </c>
      <c r="AO8080" s="12"/>
      <c r="AP8080" s="12">
        <v>1</v>
      </c>
      <c r="AQ8080" s="12" t="s">
        <v>57</v>
      </c>
      <c r="AR8080" s="12">
        <v>0</v>
      </c>
      <c r="AS8080" s="12"/>
      <c r="AT8080" s="12"/>
      <c r="AU8080" s="12"/>
      <c r="AV8080" s="12"/>
      <c r="AW8080" s="12" t="s">
        <v>58</v>
      </c>
      <c r="AX8080" s="12">
        <v>0</v>
      </c>
      <c r="AY8080" s="12">
        <v>2</v>
      </c>
      <c r="AZ8080" s="12">
        <v>1.75</v>
      </c>
      <c r="BA8080" s="12">
        <v>1.75</v>
      </c>
      <c r="BB8080" s="12" t="s">
        <v>59</v>
      </c>
    </row>
    <row r="8081" spans="1:54" x14ac:dyDescent="0.2">
      <c r="A8081" s="7" t="str">
        <f>VLOOKUP(G8081,'Matching-Tabelle'!$A$76:$B$80,2,FALSE)</f>
        <v>claudio.goetz@tkb.ch</v>
      </c>
      <c r="B8081" s="7" t="str">
        <f>VLOOKUP(J8081,'Matching-Tabelle'!$A$1:$B$66,2,FALSE)</f>
        <v>WPI CTB</v>
      </c>
      <c r="C8081" s="7" t="str">
        <f>IF(VLOOKUP(J8081,'Matching-Tabelle'!$A$1:$CB$66,3,FALSE)=0,"",VLOOKUP(J8081,'Matching-Tabelle'!$A$1:$CB$66,3,FALSE))</f>
        <v/>
      </c>
      <c r="D8081" s="7">
        <v>1.75</v>
      </c>
      <c r="E8081" s="7" t="s">
        <v>6709</v>
      </c>
      <c r="F8081" s="8">
        <v>42940</v>
      </c>
      <c r="G8081" s="12" t="s">
        <v>879</v>
      </c>
      <c r="H8081" s="12" t="s">
        <v>880</v>
      </c>
      <c r="I8081" s="12" t="s">
        <v>881</v>
      </c>
      <c r="J8081" s="12">
        <v>922</v>
      </c>
      <c r="K8081" s="12" t="s">
        <v>134</v>
      </c>
      <c r="L8081" s="12" t="s">
        <v>135</v>
      </c>
      <c r="M8081" s="12">
        <v>990001</v>
      </c>
      <c r="N8081" s="12" t="s">
        <v>51</v>
      </c>
      <c r="O8081" s="12">
        <v>1.5</v>
      </c>
      <c r="P8081" s="12"/>
      <c r="Q8081" s="12">
        <v>1.5</v>
      </c>
      <c r="R8081" s="12"/>
      <c r="S8081" s="12" t="s">
        <v>6709</v>
      </c>
      <c r="T8081" s="12"/>
      <c r="U8081" s="12"/>
      <c r="V8081" s="12"/>
      <c r="W8081" s="12"/>
      <c r="X8081" s="12"/>
      <c r="Y8081" s="12"/>
      <c r="Z8081" s="12"/>
      <c r="AA8081" s="12"/>
      <c r="AB8081" s="12"/>
      <c r="AC8081" s="12"/>
      <c r="AD8081" s="12"/>
      <c r="AE8081" s="12">
        <v>12</v>
      </c>
      <c r="AF8081" s="12">
        <v>7.6</v>
      </c>
      <c r="AG8081" s="12">
        <v>5</v>
      </c>
      <c r="AH8081" s="12" t="s">
        <v>53</v>
      </c>
      <c r="AI8081" s="12" t="s">
        <v>54</v>
      </c>
      <c r="AJ8081" s="12">
        <v>2</v>
      </c>
      <c r="AK8081" s="12">
        <v>1</v>
      </c>
      <c r="AL8081" s="12">
        <v>1</v>
      </c>
      <c r="AM8081" s="12" t="s">
        <v>55</v>
      </c>
      <c r="AN8081" s="12" t="s">
        <v>56</v>
      </c>
      <c r="AO8081" s="12"/>
      <c r="AP8081" s="12">
        <v>1</v>
      </c>
      <c r="AQ8081" s="12" t="s">
        <v>57</v>
      </c>
      <c r="AR8081" s="12">
        <v>0</v>
      </c>
      <c r="AS8081" s="12"/>
      <c r="AT8081" s="12"/>
      <c r="AU8081" s="12"/>
      <c r="AV8081" s="12"/>
      <c r="AW8081" s="12" t="s">
        <v>58</v>
      </c>
      <c r="AX8081" s="12">
        <v>0</v>
      </c>
      <c r="AY8081" s="12">
        <v>2</v>
      </c>
      <c r="AZ8081" s="12">
        <v>1.5</v>
      </c>
      <c r="BA8081" s="12">
        <v>1.5</v>
      </c>
      <c r="BB8081" s="12" t="s">
        <v>59</v>
      </c>
    </row>
    <row r="8082" spans="1:54" x14ac:dyDescent="0.2">
      <c r="A8082" s="7" t="str">
        <f>VLOOKUP(G8082,'Matching-Tabelle'!$A$76:$B$80,2,FALSE)</f>
        <v>claudio.goetz@tkb.ch</v>
      </c>
      <c r="B8082" s="7" t="str">
        <f>VLOOKUP(J8082,'Matching-Tabelle'!$A$1:$B$66,2,FALSE)</f>
        <v>WPI RTB</v>
      </c>
      <c r="C8082" s="7" t="str">
        <f>IF(VLOOKUP(J8082,'Matching-Tabelle'!$A$1:$CB$66,3,FALSE)=0,"",VLOOKUP(J8082,'Matching-Tabelle'!$A$1:$CB$66,3,FALSE))</f>
        <v/>
      </c>
      <c r="D8082" s="7">
        <v>1.5</v>
      </c>
      <c r="E8082" s="7" t="s">
        <v>6710</v>
      </c>
      <c r="F8082" s="8">
        <v>42940</v>
      </c>
      <c r="G8082" s="12" t="s">
        <v>879</v>
      </c>
      <c r="H8082" s="12" t="s">
        <v>880</v>
      </c>
      <c r="I8082" s="12" t="s">
        <v>881</v>
      </c>
      <c r="J8082" s="12">
        <v>20</v>
      </c>
      <c r="K8082" s="12" t="s">
        <v>95</v>
      </c>
      <c r="L8082" s="12" t="s">
        <v>96</v>
      </c>
      <c r="M8082" s="12">
        <v>990001</v>
      </c>
      <c r="N8082" s="12" t="s">
        <v>51</v>
      </c>
      <c r="O8082" s="12">
        <v>0.5</v>
      </c>
      <c r="P8082" s="12"/>
      <c r="Q8082" s="12">
        <v>0.5</v>
      </c>
      <c r="R8082" s="12"/>
      <c r="S8082" s="12" t="s">
        <v>6710</v>
      </c>
      <c r="T8082" s="12"/>
      <c r="U8082" s="12"/>
      <c r="V8082" s="12"/>
      <c r="W8082" s="12"/>
      <c r="X8082" s="12"/>
      <c r="Y8082" s="12"/>
      <c r="Z8082" s="12"/>
      <c r="AA8082" s="12"/>
      <c r="AB8082" s="12"/>
      <c r="AC8082" s="12"/>
      <c r="AD8082" s="12"/>
      <c r="AE8082" s="12">
        <v>12</v>
      </c>
      <c r="AF8082" s="12">
        <v>7.6</v>
      </c>
      <c r="AG8082" s="12">
        <v>5</v>
      </c>
      <c r="AH8082" s="12" t="s">
        <v>53</v>
      </c>
      <c r="AI8082" s="12" t="s">
        <v>54</v>
      </c>
      <c r="AJ8082" s="12">
        <v>2</v>
      </c>
      <c r="AK8082" s="12">
        <v>1</v>
      </c>
      <c r="AL8082" s="12">
        <v>1</v>
      </c>
      <c r="AM8082" s="12" t="s">
        <v>55</v>
      </c>
      <c r="AN8082" s="12" t="s">
        <v>56</v>
      </c>
      <c r="AO8082" s="12"/>
      <c r="AP8082" s="12">
        <v>1</v>
      </c>
      <c r="AQ8082" s="12" t="s">
        <v>57</v>
      </c>
      <c r="AR8082" s="12">
        <v>0</v>
      </c>
      <c r="AS8082" s="12"/>
      <c r="AT8082" s="12"/>
      <c r="AU8082" s="12"/>
      <c r="AV8082" s="12"/>
      <c r="AW8082" s="12" t="s">
        <v>58</v>
      </c>
      <c r="AX8082" s="12">
        <v>0</v>
      </c>
      <c r="AY8082" s="12">
        <v>2</v>
      </c>
      <c r="AZ8082" s="12">
        <v>0.5</v>
      </c>
      <c r="BA8082" s="12">
        <v>0.5</v>
      </c>
      <c r="BB8082" s="12" t="s">
        <v>59</v>
      </c>
    </row>
    <row r="8083" spans="1:54" x14ac:dyDescent="0.2">
      <c r="A8083" s="7" t="str">
        <f>VLOOKUP(G8083,'Matching-Tabelle'!$A$76:$B$80,2,FALSE)</f>
        <v>claudio.goetz@tkb.ch</v>
      </c>
      <c r="B8083" s="7" t="str">
        <f>VLOOKUP(J8083,'Matching-Tabelle'!$A$1:$B$66,2,FALSE)</f>
        <v>WPI CTB</v>
      </c>
      <c r="C8083" s="7" t="str">
        <f>IF(VLOOKUP(J8083,'Matching-Tabelle'!$A$1:$CB$66,3,FALSE)=0,"",VLOOKUP(J8083,'Matching-Tabelle'!$A$1:$CB$66,3,FALSE))</f>
        <v/>
      </c>
      <c r="D8083" s="7">
        <v>0.5</v>
      </c>
      <c r="E8083" s="7" t="s">
        <v>1034</v>
      </c>
      <c r="F8083" s="8">
        <v>42940</v>
      </c>
      <c r="G8083" s="12" t="s">
        <v>879</v>
      </c>
      <c r="H8083" s="12" t="s">
        <v>880</v>
      </c>
      <c r="I8083" s="12" t="s">
        <v>881</v>
      </c>
      <c r="J8083" s="12">
        <v>14</v>
      </c>
      <c r="K8083" s="12" t="s">
        <v>82</v>
      </c>
      <c r="L8083" s="12" t="s">
        <v>83</v>
      </c>
      <c r="M8083" s="12">
        <v>990001</v>
      </c>
      <c r="N8083" s="12" t="s">
        <v>51</v>
      </c>
      <c r="O8083" s="12">
        <v>0.25</v>
      </c>
      <c r="P8083" s="12"/>
      <c r="Q8083" s="12">
        <v>0.25</v>
      </c>
      <c r="R8083" s="12"/>
      <c r="S8083" s="12" t="s">
        <v>1034</v>
      </c>
      <c r="T8083" s="12"/>
      <c r="U8083" s="12"/>
      <c r="V8083" s="12"/>
      <c r="W8083" s="12"/>
      <c r="X8083" s="12"/>
      <c r="Y8083" s="12"/>
      <c r="Z8083" s="12"/>
      <c r="AA8083" s="12"/>
      <c r="AB8083" s="12"/>
      <c r="AC8083" s="12"/>
      <c r="AD8083" s="12"/>
      <c r="AE8083" s="12">
        <v>12</v>
      </c>
      <c r="AF8083" s="12">
        <v>7.6</v>
      </c>
      <c r="AG8083" s="12">
        <v>5</v>
      </c>
      <c r="AH8083" s="12" t="s">
        <v>53</v>
      </c>
      <c r="AI8083" s="12" t="s">
        <v>54</v>
      </c>
      <c r="AJ8083" s="12">
        <v>2</v>
      </c>
      <c r="AK8083" s="12">
        <v>1</v>
      </c>
      <c r="AL8083" s="12">
        <v>1</v>
      </c>
      <c r="AM8083" s="12" t="s">
        <v>55</v>
      </c>
      <c r="AN8083" s="12" t="s">
        <v>56</v>
      </c>
      <c r="AO8083" s="12"/>
      <c r="AP8083" s="12">
        <v>1</v>
      </c>
      <c r="AQ8083" s="12" t="s">
        <v>57</v>
      </c>
      <c r="AR8083" s="12">
        <v>0</v>
      </c>
      <c r="AS8083" s="12"/>
      <c r="AT8083" s="12"/>
      <c r="AU8083" s="12"/>
      <c r="AV8083" s="12"/>
      <c r="AW8083" s="12" t="s">
        <v>58</v>
      </c>
      <c r="AX8083" s="12">
        <v>0</v>
      </c>
      <c r="AY8083" s="12">
        <v>2</v>
      </c>
      <c r="AZ8083" s="12">
        <v>0.25</v>
      </c>
      <c r="BA8083" s="12">
        <v>0.25</v>
      </c>
      <c r="BB8083" s="12" t="s">
        <v>59</v>
      </c>
    </row>
    <row r="8084" spans="1:54" x14ac:dyDescent="0.2">
      <c r="A8084" s="7" t="str">
        <f>VLOOKUP(G8084,'Matching-Tabelle'!$A$76:$B$80,2,FALSE)</f>
        <v>claudio.goetz@tkb.ch</v>
      </c>
      <c r="B8084" s="7" t="str">
        <f>VLOOKUP(J8084,'Matching-Tabelle'!$A$1:$B$66,2,FALSE)</f>
        <v>WPI CTB</v>
      </c>
      <c r="C8084" s="7" t="str">
        <f>IF(VLOOKUP(J8084,'Matching-Tabelle'!$A$1:$CB$66,3,FALSE)=0,"",VLOOKUP(J8084,'Matching-Tabelle'!$A$1:$CB$66,3,FALSE))</f>
        <v/>
      </c>
      <c r="D8084" s="7">
        <v>0.25</v>
      </c>
      <c r="E8084" s="7" t="s">
        <v>1153</v>
      </c>
      <c r="F8084" s="8">
        <v>42940</v>
      </c>
      <c r="G8084" s="12" t="s">
        <v>879</v>
      </c>
      <c r="H8084" s="12" t="s">
        <v>880</v>
      </c>
      <c r="I8084" s="12" t="s">
        <v>881</v>
      </c>
      <c r="J8084" s="12">
        <v>14</v>
      </c>
      <c r="K8084" s="12" t="s">
        <v>82</v>
      </c>
      <c r="L8084" s="12" t="s">
        <v>83</v>
      </c>
      <c r="M8084" s="12">
        <v>990001</v>
      </c>
      <c r="N8084" s="12" t="s">
        <v>51</v>
      </c>
      <c r="O8084" s="12">
        <v>1</v>
      </c>
      <c r="P8084" s="12"/>
      <c r="Q8084" s="12">
        <v>1</v>
      </c>
      <c r="R8084" s="12"/>
      <c r="S8084" s="12" t="s">
        <v>1153</v>
      </c>
      <c r="T8084" s="12"/>
      <c r="U8084" s="12"/>
      <c r="V8084" s="12"/>
      <c r="W8084" s="12"/>
      <c r="X8084" s="12"/>
      <c r="Y8084" s="12"/>
      <c r="Z8084" s="12"/>
      <c r="AA8084" s="12"/>
      <c r="AB8084" s="12"/>
      <c r="AC8084" s="12"/>
      <c r="AD8084" s="12"/>
      <c r="AE8084" s="12">
        <v>12</v>
      </c>
      <c r="AF8084" s="12">
        <v>7.6</v>
      </c>
      <c r="AG8084" s="12">
        <v>5</v>
      </c>
      <c r="AH8084" s="12" t="s">
        <v>53</v>
      </c>
      <c r="AI8084" s="12" t="s">
        <v>54</v>
      </c>
      <c r="AJ8084" s="12">
        <v>2</v>
      </c>
      <c r="AK8084" s="12">
        <v>1</v>
      </c>
      <c r="AL8084" s="12">
        <v>1</v>
      </c>
      <c r="AM8084" s="12" t="s">
        <v>55</v>
      </c>
      <c r="AN8084" s="12" t="s">
        <v>56</v>
      </c>
      <c r="AO8084" s="12"/>
      <c r="AP8084" s="12">
        <v>1</v>
      </c>
      <c r="AQ8084" s="12" t="s">
        <v>57</v>
      </c>
      <c r="AR8084" s="12">
        <v>0</v>
      </c>
      <c r="AS8084" s="12"/>
      <c r="AT8084" s="12"/>
      <c r="AU8084" s="12"/>
      <c r="AV8084" s="12"/>
      <c r="AW8084" s="12" t="s">
        <v>58</v>
      </c>
      <c r="AX8084" s="12">
        <v>0</v>
      </c>
      <c r="AY8084" s="12">
        <v>2</v>
      </c>
      <c r="AZ8084" s="12">
        <v>1</v>
      </c>
      <c r="BA8084" s="12">
        <v>1</v>
      </c>
      <c r="BB8084" s="12" t="s">
        <v>59</v>
      </c>
    </row>
    <row r="8085" spans="1:54" x14ac:dyDescent="0.2">
      <c r="A8085" s="7" t="str">
        <f>VLOOKUP(G8085,'Matching-Tabelle'!$A$76:$B$80,2,FALSE)</f>
        <v>claudio.goetz@tkb.ch</v>
      </c>
      <c r="B8085" s="7" t="str">
        <f>VLOOKUP(J8085,'Matching-Tabelle'!$A$1:$B$66,2,FALSE)</f>
        <v>WPI CTB</v>
      </c>
      <c r="C8085" s="7" t="str">
        <f>IF(VLOOKUP(J8085,'Matching-Tabelle'!$A$1:$CB$66,3,FALSE)=0,"",VLOOKUP(J8085,'Matching-Tabelle'!$A$1:$CB$66,3,FALSE))</f>
        <v/>
      </c>
      <c r="D8085" s="7">
        <v>1</v>
      </c>
      <c r="E8085" s="7" t="s">
        <v>6711</v>
      </c>
      <c r="F8085" s="8">
        <v>42941</v>
      </c>
      <c r="G8085" s="12" t="s">
        <v>879</v>
      </c>
      <c r="H8085" s="12" t="s">
        <v>880</v>
      </c>
      <c r="I8085" s="12" t="s">
        <v>881</v>
      </c>
      <c r="J8085" s="12">
        <v>925</v>
      </c>
      <c r="K8085" s="12" t="s">
        <v>49</v>
      </c>
      <c r="L8085" s="12" t="s">
        <v>50</v>
      </c>
      <c r="M8085" s="12">
        <v>990001</v>
      </c>
      <c r="N8085" s="12" t="s">
        <v>51</v>
      </c>
      <c r="O8085" s="12">
        <v>2</v>
      </c>
      <c r="P8085" s="12"/>
      <c r="Q8085" s="12">
        <v>2</v>
      </c>
      <c r="R8085" s="12"/>
      <c r="S8085" s="12" t="s">
        <v>6711</v>
      </c>
      <c r="T8085" s="12"/>
      <c r="U8085" s="12"/>
      <c r="V8085" s="12"/>
      <c r="W8085" s="12"/>
      <c r="X8085" s="12"/>
      <c r="Y8085" s="12"/>
      <c r="Z8085" s="12"/>
      <c r="AA8085" s="12"/>
      <c r="AB8085" s="12"/>
      <c r="AC8085" s="12"/>
      <c r="AD8085" s="12"/>
      <c r="AE8085" s="12">
        <v>12</v>
      </c>
      <c r="AF8085" s="12">
        <v>7.6</v>
      </c>
      <c r="AG8085" s="12">
        <v>5</v>
      </c>
      <c r="AH8085" s="12" t="s">
        <v>53</v>
      </c>
      <c r="AI8085" s="12" t="s">
        <v>54</v>
      </c>
      <c r="AJ8085" s="12">
        <v>2</v>
      </c>
      <c r="AK8085" s="12">
        <v>1</v>
      </c>
      <c r="AL8085" s="12">
        <v>1</v>
      </c>
      <c r="AM8085" s="12" t="s">
        <v>55</v>
      </c>
      <c r="AN8085" s="12" t="s">
        <v>56</v>
      </c>
      <c r="AO8085" s="12"/>
      <c r="AP8085" s="12">
        <v>1</v>
      </c>
      <c r="AQ8085" s="12" t="s">
        <v>57</v>
      </c>
      <c r="AR8085" s="12">
        <v>0</v>
      </c>
      <c r="AS8085" s="12"/>
      <c r="AT8085" s="12"/>
      <c r="AU8085" s="12"/>
      <c r="AV8085" s="12"/>
      <c r="AW8085" s="12" t="s">
        <v>58</v>
      </c>
      <c r="AX8085" s="12">
        <v>0</v>
      </c>
      <c r="AY8085" s="12">
        <v>2</v>
      </c>
      <c r="AZ8085" s="12">
        <v>2</v>
      </c>
      <c r="BA8085" s="12">
        <v>2</v>
      </c>
      <c r="BB8085" s="12" t="s">
        <v>59</v>
      </c>
    </row>
    <row r="8086" spans="1:54" x14ac:dyDescent="0.2">
      <c r="A8086" s="7" t="str">
        <f>VLOOKUP(G8086,'Matching-Tabelle'!$A$76:$B$80,2,FALSE)</f>
        <v>claudio.goetz@tkb.ch</v>
      </c>
      <c r="B8086" s="7" t="str">
        <f>VLOOKUP(J8086,'Matching-Tabelle'!$A$1:$B$66,2,FALSE)</f>
        <v>WPI RTB</v>
      </c>
      <c r="C8086" s="7" t="str">
        <f>IF(VLOOKUP(J8086,'Matching-Tabelle'!$A$1:$CB$66,3,FALSE)=0,"",VLOOKUP(J8086,'Matching-Tabelle'!$A$1:$CB$66,3,FALSE))</f>
        <v/>
      </c>
      <c r="D8086" s="7">
        <v>2</v>
      </c>
      <c r="E8086" s="7" t="s">
        <v>6712</v>
      </c>
      <c r="F8086" s="8">
        <v>42941</v>
      </c>
      <c r="G8086" s="12" t="s">
        <v>879</v>
      </c>
      <c r="H8086" s="12" t="s">
        <v>880</v>
      </c>
      <c r="I8086" s="12" t="s">
        <v>881</v>
      </c>
      <c r="J8086" s="12">
        <v>22</v>
      </c>
      <c r="K8086" s="12" t="s">
        <v>88</v>
      </c>
      <c r="L8086" s="12" t="s">
        <v>89</v>
      </c>
      <c r="M8086" s="12">
        <v>990001</v>
      </c>
      <c r="N8086" s="12" t="s">
        <v>51</v>
      </c>
      <c r="O8086" s="12">
        <v>0.25</v>
      </c>
      <c r="P8086" s="12"/>
      <c r="Q8086" s="12">
        <v>0.25</v>
      </c>
      <c r="R8086" s="12"/>
      <c r="S8086" s="12" t="s">
        <v>6712</v>
      </c>
      <c r="T8086" s="12"/>
      <c r="U8086" s="12"/>
      <c r="V8086" s="12"/>
      <c r="W8086" s="12"/>
      <c r="X8086" s="12"/>
      <c r="Y8086" s="12"/>
      <c r="Z8086" s="12"/>
      <c r="AA8086" s="12"/>
      <c r="AB8086" s="12"/>
      <c r="AC8086" s="12"/>
      <c r="AD8086" s="12"/>
      <c r="AE8086" s="12">
        <v>12</v>
      </c>
      <c r="AF8086" s="12">
        <v>7.6</v>
      </c>
      <c r="AG8086" s="12">
        <v>5</v>
      </c>
      <c r="AH8086" s="12" t="s">
        <v>53</v>
      </c>
      <c r="AI8086" s="12" t="s">
        <v>54</v>
      </c>
      <c r="AJ8086" s="12">
        <v>2</v>
      </c>
      <c r="AK8086" s="12">
        <v>1</v>
      </c>
      <c r="AL8086" s="12">
        <v>1</v>
      </c>
      <c r="AM8086" s="12" t="s">
        <v>55</v>
      </c>
      <c r="AN8086" s="12" t="s">
        <v>56</v>
      </c>
      <c r="AO8086" s="12"/>
      <c r="AP8086" s="12">
        <v>1</v>
      </c>
      <c r="AQ8086" s="12" t="s">
        <v>57</v>
      </c>
      <c r="AR8086" s="12">
        <v>0</v>
      </c>
      <c r="AS8086" s="12"/>
      <c r="AT8086" s="12"/>
      <c r="AU8086" s="12"/>
      <c r="AV8086" s="12"/>
      <c r="AW8086" s="12" t="s">
        <v>58</v>
      </c>
      <c r="AX8086" s="12">
        <v>0</v>
      </c>
      <c r="AY8086" s="12">
        <v>2</v>
      </c>
      <c r="AZ8086" s="12">
        <v>0.25</v>
      </c>
      <c r="BA8086" s="12">
        <v>0.25</v>
      </c>
      <c r="BB8086" s="12" t="s">
        <v>59</v>
      </c>
    </row>
    <row r="8087" spans="1:54" x14ac:dyDescent="0.2">
      <c r="A8087" s="7" t="str">
        <f>VLOOKUP(G8087,'Matching-Tabelle'!$A$76:$B$80,2,FALSE)</f>
        <v>claudio.goetz@tkb.ch</v>
      </c>
      <c r="B8087" s="7" t="str">
        <f>VLOOKUP(J8087,'Matching-Tabelle'!$A$1:$B$66,2,FALSE)</f>
        <v>WPI CTB</v>
      </c>
      <c r="C8087" s="7" t="str">
        <f>IF(VLOOKUP(J8087,'Matching-Tabelle'!$A$1:$CB$66,3,FALSE)=0,"",VLOOKUP(J8087,'Matching-Tabelle'!$A$1:$CB$66,3,FALSE))</f>
        <v/>
      </c>
      <c r="D8087" s="7">
        <v>0.25</v>
      </c>
      <c r="E8087" s="7" t="s">
        <v>6713</v>
      </c>
      <c r="F8087" s="8">
        <v>42941</v>
      </c>
      <c r="G8087" s="12" t="s">
        <v>879</v>
      </c>
      <c r="H8087" s="12" t="s">
        <v>880</v>
      </c>
      <c r="I8087" s="12" t="s">
        <v>881</v>
      </c>
      <c r="J8087" s="12">
        <v>14</v>
      </c>
      <c r="K8087" s="12" t="s">
        <v>82</v>
      </c>
      <c r="L8087" s="12" t="s">
        <v>83</v>
      </c>
      <c r="M8087" s="12">
        <v>990001</v>
      </c>
      <c r="N8087" s="12" t="s">
        <v>51</v>
      </c>
      <c r="O8087" s="12">
        <v>2</v>
      </c>
      <c r="P8087" s="12"/>
      <c r="Q8087" s="12">
        <v>2</v>
      </c>
      <c r="R8087" s="12"/>
      <c r="S8087" s="12" t="s">
        <v>6713</v>
      </c>
      <c r="T8087" s="12"/>
      <c r="U8087" s="12"/>
      <c r="V8087" s="12"/>
      <c r="W8087" s="12"/>
      <c r="X8087" s="12"/>
      <c r="Y8087" s="12"/>
      <c r="Z8087" s="12"/>
      <c r="AA8087" s="12"/>
      <c r="AB8087" s="12"/>
      <c r="AC8087" s="12"/>
      <c r="AD8087" s="12"/>
      <c r="AE8087" s="12">
        <v>12</v>
      </c>
      <c r="AF8087" s="12">
        <v>7.6</v>
      </c>
      <c r="AG8087" s="12">
        <v>5</v>
      </c>
      <c r="AH8087" s="12" t="s">
        <v>53</v>
      </c>
      <c r="AI8087" s="12" t="s">
        <v>54</v>
      </c>
      <c r="AJ8087" s="12">
        <v>2</v>
      </c>
      <c r="AK8087" s="12">
        <v>1</v>
      </c>
      <c r="AL8087" s="12">
        <v>1</v>
      </c>
      <c r="AM8087" s="12" t="s">
        <v>55</v>
      </c>
      <c r="AN8087" s="12" t="s">
        <v>56</v>
      </c>
      <c r="AO8087" s="12"/>
      <c r="AP8087" s="12">
        <v>1</v>
      </c>
      <c r="AQ8087" s="12" t="s">
        <v>57</v>
      </c>
      <c r="AR8087" s="12">
        <v>0</v>
      </c>
      <c r="AS8087" s="12"/>
      <c r="AT8087" s="12"/>
      <c r="AU8087" s="12"/>
      <c r="AV8087" s="12"/>
      <c r="AW8087" s="12" t="s">
        <v>58</v>
      </c>
      <c r="AX8087" s="12">
        <v>0</v>
      </c>
      <c r="AY8087" s="12">
        <v>2</v>
      </c>
      <c r="AZ8087" s="12">
        <v>2</v>
      </c>
      <c r="BA8087" s="12">
        <v>2</v>
      </c>
      <c r="BB8087" s="12" t="s">
        <v>59</v>
      </c>
    </row>
    <row r="8088" spans="1:54" x14ac:dyDescent="0.2">
      <c r="A8088" s="7" t="str">
        <f>VLOOKUP(G8088,'Matching-Tabelle'!$A$76:$B$80,2,FALSE)</f>
        <v>claudio.goetz@tkb.ch</v>
      </c>
      <c r="B8088" s="7" t="str">
        <f>VLOOKUP(J8088,'Matching-Tabelle'!$A$1:$B$66,2,FALSE)</f>
        <v>Proj MESOF</v>
      </c>
      <c r="C8088" s="7" t="str">
        <f>IF(VLOOKUP(J8088,'Matching-Tabelle'!$A$1:$CB$66,3,FALSE)=0,"",VLOOKUP(J8088,'Matching-Tabelle'!$A$1:$CB$66,3,FALSE))</f>
        <v>WPI Projekte</v>
      </c>
      <c r="D8088" s="7">
        <v>2</v>
      </c>
      <c r="E8088" s="7" t="s">
        <v>6714</v>
      </c>
      <c r="F8088" s="8">
        <v>42941</v>
      </c>
      <c r="G8088" s="12" t="s">
        <v>879</v>
      </c>
      <c r="H8088" s="12" t="s">
        <v>880</v>
      </c>
      <c r="I8088" s="12" t="s">
        <v>881</v>
      </c>
      <c r="J8088" s="12">
        <v>2500259</v>
      </c>
      <c r="K8088" s="12" t="s">
        <v>5567</v>
      </c>
      <c r="L8088" s="12" t="s">
        <v>5568</v>
      </c>
      <c r="M8088" s="12">
        <v>990001</v>
      </c>
      <c r="N8088" s="12" t="s">
        <v>51</v>
      </c>
      <c r="O8088" s="12">
        <v>2.5</v>
      </c>
      <c r="P8088" s="12"/>
      <c r="Q8088" s="12">
        <v>2.5</v>
      </c>
      <c r="R8088" s="12"/>
      <c r="S8088" s="12" t="s">
        <v>6714</v>
      </c>
      <c r="T8088" s="12"/>
      <c r="U8088" s="12"/>
      <c r="V8088" s="12"/>
      <c r="W8088" s="12"/>
      <c r="X8088" s="12"/>
      <c r="Y8088" s="12"/>
      <c r="Z8088" s="12"/>
      <c r="AA8088" s="12"/>
      <c r="AB8088" s="12"/>
      <c r="AC8088" s="12"/>
      <c r="AD8088" s="12"/>
      <c r="AE8088" s="12">
        <v>5</v>
      </c>
      <c r="AF8088" s="12">
        <v>0</v>
      </c>
      <c r="AG8088" s="12">
        <v>1</v>
      </c>
      <c r="AH8088" s="12" t="s">
        <v>411</v>
      </c>
      <c r="AI8088" s="12" t="s">
        <v>411</v>
      </c>
      <c r="AJ8088" s="12">
        <v>2</v>
      </c>
      <c r="AK8088" s="12">
        <v>1</v>
      </c>
      <c r="AL8088" s="12">
        <v>1</v>
      </c>
      <c r="AM8088" s="12" t="s">
        <v>55</v>
      </c>
      <c r="AN8088" s="12" t="s">
        <v>56</v>
      </c>
      <c r="AO8088" s="12"/>
      <c r="AP8088" s="12">
        <v>1</v>
      </c>
      <c r="AQ8088" s="12" t="s">
        <v>57</v>
      </c>
      <c r="AR8088" s="12">
        <v>0</v>
      </c>
      <c r="AS8088" s="12"/>
      <c r="AT8088" s="12"/>
      <c r="AU8088" s="12"/>
      <c r="AV8088" s="12"/>
      <c r="AW8088" s="12" t="s">
        <v>58</v>
      </c>
      <c r="AX8088" s="12">
        <v>0</v>
      </c>
      <c r="AY8088" s="12">
        <v>2</v>
      </c>
      <c r="AZ8088" s="12">
        <v>2.5</v>
      </c>
      <c r="BA8088" s="12">
        <v>2.5</v>
      </c>
      <c r="BB8088" s="12" t="s">
        <v>59</v>
      </c>
    </row>
    <row r="8089" spans="1:54" x14ac:dyDescent="0.2">
      <c r="A8089" s="7" t="str">
        <f>VLOOKUP(G8089,'Matching-Tabelle'!$A$76:$B$80,2,FALSE)</f>
        <v>claudio.goetz@tkb.ch</v>
      </c>
      <c r="B8089" s="7" t="str">
        <f>VLOOKUP(J8089,'Matching-Tabelle'!$A$1:$B$66,2,FALSE)</f>
        <v>WPI CTB</v>
      </c>
      <c r="C8089" s="7" t="str">
        <f>IF(VLOOKUP(J8089,'Matching-Tabelle'!$A$1:$CB$66,3,FALSE)=0,"",VLOOKUP(J8089,'Matching-Tabelle'!$A$1:$CB$66,3,FALSE))</f>
        <v/>
      </c>
      <c r="D8089" s="7">
        <v>2.5</v>
      </c>
      <c r="E8089" s="7" t="s">
        <v>6715</v>
      </c>
      <c r="F8089" s="8">
        <v>42941</v>
      </c>
      <c r="G8089" s="12" t="s">
        <v>879</v>
      </c>
      <c r="H8089" s="12" t="s">
        <v>880</v>
      </c>
      <c r="I8089" s="12" t="s">
        <v>881</v>
      </c>
      <c r="J8089" s="12">
        <v>927</v>
      </c>
      <c r="K8089" s="12" t="s">
        <v>99</v>
      </c>
      <c r="L8089" s="12" t="s">
        <v>100</v>
      </c>
      <c r="M8089" s="12">
        <v>990001</v>
      </c>
      <c r="N8089" s="12" t="s">
        <v>51</v>
      </c>
      <c r="O8089" s="12">
        <v>0.25</v>
      </c>
      <c r="P8089" s="12"/>
      <c r="Q8089" s="12">
        <v>0.25</v>
      </c>
      <c r="R8089" s="12"/>
      <c r="S8089" s="12" t="s">
        <v>6715</v>
      </c>
      <c r="T8089" s="12"/>
      <c r="U8089" s="12"/>
      <c r="V8089" s="12"/>
      <c r="W8089" s="12"/>
      <c r="X8089" s="12"/>
      <c r="Y8089" s="12"/>
      <c r="Z8089" s="12"/>
      <c r="AA8089" s="12"/>
      <c r="AB8089" s="12"/>
      <c r="AC8089" s="12"/>
      <c r="AD8089" s="12"/>
      <c r="AE8089" s="12">
        <v>12</v>
      </c>
      <c r="AF8089" s="12">
        <v>7.6</v>
      </c>
      <c r="AG8089" s="12">
        <v>5</v>
      </c>
      <c r="AH8089" s="12" t="s">
        <v>53</v>
      </c>
      <c r="AI8089" s="12" t="s">
        <v>54</v>
      </c>
      <c r="AJ8089" s="12">
        <v>2</v>
      </c>
      <c r="AK8089" s="12">
        <v>1</v>
      </c>
      <c r="AL8089" s="12">
        <v>1</v>
      </c>
      <c r="AM8089" s="12" t="s">
        <v>55</v>
      </c>
      <c r="AN8089" s="12" t="s">
        <v>56</v>
      </c>
      <c r="AO8089" s="12"/>
      <c r="AP8089" s="12">
        <v>1</v>
      </c>
      <c r="AQ8089" s="12" t="s">
        <v>57</v>
      </c>
      <c r="AR8089" s="12">
        <v>0</v>
      </c>
      <c r="AS8089" s="12"/>
      <c r="AT8089" s="12"/>
      <c r="AU8089" s="12"/>
      <c r="AV8089" s="12"/>
      <c r="AW8089" s="12" t="s">
        <v>58</v>
      </c>
      <c r="AX8089" s="12">
        <v>0</v>
      </c>
      <c r="AY8089" s="12">
        <v>2</v>
      </c>
      <c r="AZ8089" s="12">
        <v>0.25</v>
      </c>
      <c r="BA8089" s="12">
        <v>0.25</v>
      </c>
      <c r="BB8089" s="12" t="s">
        <v>59</v>
      </c>
    </row>
    <row r="8090" spans="1:54" x14ac:dyDescent="0.2">
      <c r="A8090" s="7" t="str">
        <f>VLOOKUP(G8090,'Matching-Tabelle'!$A$76:$B$80,2,FALSE)</f>
        <v>claudio.goetz@tkb.ch</v>
      </c>
      <c r="B8090" s="7" t="str">
        <f>VLOOKUP(J8090,'Matching-Tabelle'!$A$1:$B$66,2,FALSE)</f>
        <v>WPI CTB</v>
      </c>
      <c r="C8090" s="7" t="str">
        <f>IF(VLOOKUP(J8090,'Matching-Tabelle'!$A$1:$CB$66,3,FALSE)=0,"",VLOOKUP(J8090,'Matching-Tabelle'!$A$1:$CB$66,3,FALSE))</f>
        <v/>
      </c>
      <c r="D8090" s="7">
        <v>0.25</v>
      </c>
      <c r="E8090" s="7" t="s">
        <v>6716</v>
      </c>
      <c r="F8090" s="8">
        <v>42941</v>
      </c>
      <c r="G8090" s="12" t="s">
        <v>879</v>
      </c>
      <c r="H8090" s="12" t="s">
        <v>880</v>
      </c>
      <c r="I8090" s="12" t="s">
        <v>881</v>
      </c>
      <c r="J8090" s="12">
        <v>922</v>
      </c>
      <c r="K8090" s="12" t="s">
        <v>134</v>
      </c>
      <c r="L8090" s="12" t="s">
        <v>135</v>
      </c>
      <c r="M8090" s="12">
        <v>990001</v>
      </c>
      <c r="N8090" s="12" t="s">
        <v>51</v>
      </c>
      <c r="O8090" s="12">
        <v>0.5</v>
      </c>
      <c r="P8090" s="12"/>
      <c r="Q8090" s="12">
        <v>0.5</v>
      </c>
      <c r="R8090" s="12"/>
      <c r="S8090" s="12" t="s">
        <v>6716</v>
      </c>
      <c r="T8090" s="12"/>
      <c r="U8090" s="12"/>
      <c r="V8090" s="12"/>
      <c r="W8090" s="12"/>
      <c r="X8090" s="12"/>
      <c r="Y8090" s="12"/>
      <c r="Z8090" s="12"/>
      <c r="AA8090" s="12"/>
      <c r="AB8090" s="12"/>
      <c r="AC8090" s="12"/>
      <c r="AD8090" s="12"/>
      <c r="AE8090" s="12">
        <v>12</v>
      </c>
      <c r="AF8090" s="12">
        <v>7.6</v>
      </c>
      <c r="AG8090" s="12">
        <v>5</v>
      </c>
      <c r="AH8090" s="12" t="s">
        <v>53</v>
      </c>
      <c r="AI8090" s="12" t="s">
        <v>54</v>
      </c>
      <c r="AJ8090" s="12">
        <v>2</v>
      </c>
      <c r="AK8090" s="12">
        <v>1</v>
      </c>
      <c r="AL8090" s="12">
        <v>1</v>
      </c>
      <c r="AM8090" s="12" t="s">
        <v>55</v>
      </c>
      <c r="AN8090" s="12" t="s">
        <v>56</v>
      </c>
      <c r="AO8090" s="12"/>
      <c r="AP8090" s="12">
        <v>1</v>
      </c>
      <c r="AQ8090" s="12" t="s">
        <v>57</v>
      </c>
      <c r="AR8090" s="12">
        <v>0</v>
      </c>
      <c r="AS8090" s="12"/>
      <c r="AT8090" s="12"/>
      <c r="AU8090" s="12"/>
      <c r="AV8090" s="12"/>
      <c r="AW8090" s="12" t="s">
        <v>58</v>
      </c>
      <c r="AX8090" s="12">
        <v>0</v>
      </c>
      <c r="AY8090" s="12">
        <v>2</v>
      </c>
      <c r="AZ8090" s="12">
        <v>0.5</v>
      </c>
      <c r="BA8090" s="12">
        <v>0.5</v>
      </c>
      <c r="BB8090" s="12" t="s">
        <v>59</v>
      </c>
    </row>
    <row r="8091" spans="1:54" x14ac:dyDescent="0.2">
      <c r="A8091" s="7" t="str">
        <f>VLOOKUP(G8091,'Matching-Tabelle'!$A$76:$B$80,2,FALSE)</f>
        <v>claudio.goetz@tkb.ch</v>
      </c>
      <c r="B8091" s="7" t="str">
        <f>VLOOKUP(J8091,'Matching-Tabelle'!$A$1:$B$66,2,FALSE)</f>
        <v>WPI CTB</v>
      </c>
      <c r="C8091" s="7" t="str">
        <f>IF(VLOOKUP(J8091,'Matching-Tabelle'!$A$1:$CB$66,3,FALSE)=0,"",VLOOKUP(J8091,'Matching-Tabelle'!$A$1:$CB$66,3,FALSE))</f>
        <v/>
      </c>
      <c r="D8091" s="7">
        <v>0.5</v>
      </c>
      <c r="E8091" s="7" t="s">
        <v>6717</v>
      </c>
      <c r="F8091" s="8">
        <v>42941</v>
      </c>
      <c r="G8091" s="12" t="s">
        <v>879</v>
      </c>
      <c r="H8091" s="12" t="s">
        <v>880</v>
      </c>
      <c r="I8091" s="12" t="s">
        <v>881</v>
      </c>
      <c r="J8091" s="12">
        <v>936</v>
      </c>
      <c r="K8091" s="12" t="s">
        <v>891</v>
      </c>
      <c r="L8091" s="12" t="s">
        <v>892</v>
      </c>
      <c r="M8091" s="12">
        <v>990001</v>
      </c>
      <c r="N8091" s="12" t="s">
        <v>51</v>
      </c>
      <c r="O8091" s="12">
        <v>0.5</v>
      </c>
      <c r="P8091" s="12"/>
      <c r="Q8091" s="12">
        <v>0.5</v>
      </c>
      <c r="R8091" s="12"/>
      <c r="S8091" s="12" t="s">
        <v>6717</v>
      </c>
      <c r="T8091" s="12"/>
      <c r="U8091" s="12"/>
      <c r="V8091" s="12"/>
      <c r="W8091" s="12"/>
      <c r="X8091" s="12"/>
      <c r="Y8091" s="12"/>
      <c r="Z8091" s="12"/>
      <c r="AA8091" s="12"/>
      <c r="AB8091" s="12"/>
      <c r="AC8091" s="12"/>
      <c r="AD8091" s="12"/>
      <c r="AE8091" s="12">
        <v>12</v>
      </c>
      <c r="AF8091" s="12">
        <v>7.6</v>
      </c>
      <c r="AG8091" s="12">
        <v>5</v>
      </c>
      <c r="AH8091" s="12" t="s">
        <v>53</v>
      </c>
      <c r="AI8091" s="12" t="s">
        <v>54</v>
      </c>
      <c r="AJ8091" s="12">
        <v>2</v>
      </c>
      <c r="AK8091" s="12">
        <v>1</v>
      </c>
      <c r="AL8091" s="12">
        <v>1</v>
      </c>
      <c r="AM8091" s="12" t="s">
        <v>55</v>
      </c>
      <c r="AN8091" s="12" t="s">
        <v>56</v>
      </c>
      <c r="AO8091" s="12"/>
      <c r="AP8091" s="12">
        <v>1</v>
      </c>
      <c r="AQ8091" s="12" t="s">
        <v>57</v>
      </c>
      <c r="AR8091" s="12">
        <v>0</v>
      </c>
      <c r="AS8091" s="12"/>
      <c r="AT8091" s="12"/>
      <c r="AU8091" s="12"/>
      <c r="AV8091" s="12"/>
      <c r="AW8091" s="12" t="s">
        <v>58</v>
      </c>
      <c r="AX8091" s="12">
        <v>0</v>
      </c>
      <c r="AY8091" s="12">
        <v>2</v>
      </c>
      <c r="AZ8091" s="12">
        <v>0.5</v>
      </c>
      <c r="BA8091" s="12">
        <v>0.5</v>
      </c>
      <c r="BB8091" s="12" t="s">
        <v>59</v>
      </c>
    </row>
    <row r="8092" spans="1:54" x14ac:dyDescent="0.2">
      <c r="A8092" s="7" t="str">
        <f>VLOOKUP(G8092,'Matching-Tabelle'!$A$76:$B$80,2,FALSE)</f>
        <v>claudio.goetz@tkb.ch</v>
      </c>
      <c r="B8092" s="7" t="str">
        <f>VLOOKUP(J8092,'Matching-Tabelle'!$A$1:$B$66,2,FALSE)</f>
        <v>WPI CTB</v>
      </c>
      <c r="C8092" s="7" t="str">
        <f>IF(VLOOKUP(J8092,'Matching-Tabelle'!$A$1:$CB$66,3,FALSE)=0,"",VLOOKUP(J8092,'Matching-Tabelle'!$A$1:$CB$66,3,FALSE))</f>
        <v/>
      </c>
      <c r="D8092" s="7">
        <v>0.5</v>
      </c>
      <c r="E8092" s="7" t="s">
        <v>6718</v>
      </c>
      <c r="F8092" s="8">
        <v>42941</v>
      </c>
      <c r="G8092" s="12" t="s">
        <v>879</v>
      </c>
      <c r="H8092" s="12" t="s">
        <v>880</v>
      </c>
      <c r="I8092" s="12" t="s">
        <v>881</v>
      </c>
      <c r="J8092" s="12">
        <v>928</v>
      </c>
      <c r="K8092" s="12" t="s">
        <v>870</v>
      </c>
      <c r="L8092" s="12" t="s">
        <v>871</v>
      </c>
      <c r="M8092" s="12">
        <v>990001</v>
      </c>
      <c r="N8092" s="12" t="s">
        <v>51</v>
      </c>
      <c r="O8092" s="12">
        <v>0.5</v>
      </c>
      <c r="P8092" s="12"/>
      <c r="Q8092" s="12">
        <v>0.5</v>
      </c>
      <c r="R8092" s="12"/>
      <c r="S8092" s="12" t="s">
        <v>6718</v>
      </c>
      <c r="T8092" s="12"/>
      <c r="U8092" s="12"/>
      <c r="V8092" s="12"/>
      <c r="W8092" s="12"/>
      <c r="X8092" s="12"/>
      <c r="Y8092" s="12"/>
      <c r="Z8092" s="12"/>
      <c r="AA8092" s="12"/>
      <c r="AB8092" s="12"/>
      <c r="AC8092" s="12"/>
      <c r="AD8092" s="12"/>
      <c r="AE8092" s="12">
        <v>12</v>
      </c>
      <c r="AF8092" s="12">
        <v>7.6</v>
      </c>
      <c r="AG8092" s="12">
        <v>5</v>
      </c>
      <c r="AH8092" s="12" t="s">
        <v>53</v>
      </c>
      <c r="AI8092" s="12" t="s">
        <v>54</v>
      </c>
      <c r="AJ8092" s="12">
        <v>2</v>
      </c>
      <c r="AK8092" s="12">
        <v>1</v>
      </c>
      <c r="AL8092" s="12">
        <v>1</v>
      </c>
      <c r="AM8092" s="12" t="s">
        <v>55</v>
      </c>
      <c r="AN8092" s="12" t="s">
        <v>56</v>
      </c>
      <c r="AO8092" s="12"/>
      <c r="AP8092" s="12">
        <v>1</v>
      </c>
      <c r="AQ8092" s="12" t="s">
        <v>57</v>
      </c>
      <c r="AR8092" s="12">
        <v>0</v>
      </c>
      <c r="AS8092" s="12"/>
      <c r="AT8092" s="12"/>
      <c r="AU8092" s="12"/>
      <c r="AV8092" s="12"/>
      <c r="AW8092" s="12" t="s">
        <v>58</v>
      </c>
      <c r="AX8092" s="12">
        <v>0</v>
      </c>
      <c r="AY8092" s="12">
        <v>2</v>
      </c>
      <c r="AZ8092" s="12">
        <v>0.5</v>
      </c>
      <c r="BA8092" s="12">
        <v>0.5</v>
      </c>
      <c r="BB8092" s="12" t="s">
        <v>59</v>
      </c>
    </row>
    <row r="8093" spans="1:54" x14ac:dyDescent="0.2">
      <c r="A8093" s="7" t="str">
        <f>VLOOKUP(G8093,'Matching-Tabelle'!$A$76:$B$80,2,FALSE)</f>
        <v>claudio.goetz@tkb.ch</v>
      </c>
      <c r="B8093" s="7" t="str">
        <f>VLOOKUP(J8093,'Matching-Tabelle'!$A$1:$B$66,2,FALSE)</f>
        <v>Proj MESOF</v>
      </c>
      <c r="C8093" s="7" t="str">
        <f>IF(VLOOKUP(J8093,'Matching-Tabelle'!$A$1:$CB$66,3,FALSE)=0,"",VLOOKUP(J8093,'Matching-Tabelle'!$A$1:$CB$66,3,FALSE))</f>
        <v>WPI Projekte</v>
      </c>
      <c r="D8093" s="7">
        <v>0.5</v>
      </c>
      <c r="E8093" s="7" t="s">
        <v>6719</v>
      </c>
      <c r="F8093" s="8">
        <v>42942</v>
      </c>
      <c r="G8093" s="12" t="s">
        <v>879</v>
      </c>
      <c r="H8093" s="12" t="s">
        <v>880</v>
      </c>
      <c r="I8093" s="12" t="s">
        <v>881</v>
      </c>
      <c r="J8093" s="12">
        <v>2500259</v>
      </c>
      <c r="K8093" s="12" t="s">
        <v>5567</v>
      </c>
      <c r="L8093" s="12" t="s">
        <v>5568</v>
      </c>
      <c r="M8093" s="12">
        <v>990001</v>
      </c>
      <c r="N8093" s="12" t="s">
        <v>51</v>
      </c>
      <c r="O8093" s="12">
        <v>1.5</v>
      </c>
      <c r="P8093" s="12"/>
      <c r="Q8093" s="12">
        <v>1.5</v>
      </c>
      <c r="R8093" s="12"/>
      <c r="S8093" s="12" t="s">
        <v>6719</v>
      </c>
      <c r="T8093" s="12"/>
      <c r="U8093" s="12"/>
      <c r="V8093" s="12"/>
      <c r="W8093" s="12"/>
      <c r="X8093" s="12"/>
      <c r="Y8093" s="12"/>
      <c r="Z8093" s="12"/>
      <c r="AA8093" s="12"/>
      <c r="AB8093" s="12"/>
      <c r="AC8093" s="12"/>
      <c r="AD8093" s="12"/>
      <c r="AE8093" s="12">
        <v>5</v>
      </c>
      <c r="AF8093" s="12">
        <v>0</v>
      </c>
      <c r="AG8093" s="12">
        <v>1</v>
      </c>
      <c r="AH8093" s="12" t="s">
        <v>411</v>
      </c>
      <c r="AI8093" s="12" t="s">
        <v>411</v>
      </c>
      <c r="AJ8093" s="12">
        <v>2</v>
      </c>
      <c r="AK8093" s="12">
        <v>1</v>
      </c>
      <c r="AL8093" s="12">
        <v>1</v>
      </c>
      <c r="AM8093" s="12" t="s">
        <v>55</v>
      </c>
      <c r="AN8093" s="12" t="s">
        <v>56</v>
      </c>
      <c r="AO8093" s="12"/>
      <c r="AP8093" s="12">
        <v>1</v>
      </c>
      <c r="AQ8093" s="12" t="s">
        <v>57</v>
      </c>
      <c r="AR8093" s="12">
        <v>0</v>
      </c>
      <c r="AS8093" s="12"/>
      <c r="AT8093" s="12"/>
      <c r="AU8093" s="12"/>
      <c r="AV8093" s="12"/>
      <c r="AW8093" s="12" t="s">
        <v>58</v>
      </c>
      <c r="AX8093" s="12">
        <v>0</v>
      </c>
      <c r="AY8093" s="12">
        <v>2</v>
      </c>
      <c r="AZ8093" s="12">
        <v>1.5</v>
      </c>
      <c r="BA8093" s="12">
        <v>1.5</v>
      </c>
      <c r="BB8093" s="12" t="s">
        <v>59</v>
      </c>
    </row>
    <row r="8094" spans="1:54" x14ac:dyDescent="0.2">
      <c r="A8094" s="7" t="str">
        <f>VLOOKUP(G8094,'Matching-Tabelle'!$A$76:$B$80,2,FALSE)</f>
        <v>claudio.goetz@tkb.ch</v>
      </c>
      <c r="B8094" s="7" t="str">
        <f>VLOOKUP(J8094,'Matching-Tabelle'!$A$1:$B$66,2,FALSE)</f>
        <v>WPI RTB</v>
      </c>
      <c r="C8094" s="7" t="str">
        <f>IF(VLOOKUP(J8094,'Matching-Tabelle'!$A$1:$CB$66,3,FALSE)=0,"",VLOOKUP(J8094,'Matching-Tabelle'!$A$1:$CB$66,3,FALSE))</f>
        <v/>
      </c>
      <c r="D8094" s="7">
        <v>1.5</v>
      </c>
      <c r="E8094" s="7" t="s">
        <v>6720</v>
      </c>
      <c r="F8094" s="8">
        <v>42942</v>
      </c>
      <c r="G8094" s="12" t="s">
        <v>879</v>
      </c>
      <c r="H8094" s="12" t="s">
        <v>880</v>
      </c>
      <c r="I8094" s="12" t="s">
        <v>881</v>
      </c>
      <c r="J8094" s="12">
        <v>25</v>
      </c>
      <c r="K8094" s="12" t="s">
        <v>192</v>
      </c>
      <c r="L8094" s="12" t="s">
        <v>193</v>
      </c>
      <c r="M8094" s="12">
        <v>990001</v>
      </c>
      <c r="N8094" s="12" t="s">
        <v>51</v>
      </c>
      <c r="O8094" s="12">
        <v>0.25</v>
      </c>
      <c r="P8094" s="12"/>
      <c r="Q8094" s="12">
        <v>0.25</v>
      </c>
      <c r="R8094" s="12"/>
      <c r="S8094" s="12" t="s">
        <v>6720</v>
      </c>
      <c r="T8094" s="12"/>
      <c r="U8094" s="12"/>
      <c r="V8094" s="12"/>
      <c r="W8094" s="12"/>
      <c r="X8094" s="12"/>
      <c r="Y8094" s="12"/>
      <c r="Z8094" s="12"/>
      <c r="AA8094" s="12"/>
      <c r="AB8094" s="12"/>
      <c r="AC8094" s="12"/>
      <c r="AD8094" s="12"/>
      <c r="AE8094" s="12">
        <v>12</v>
      </c>
      <c r="AF8094" s="12">
        <v>7.6</v>
      </c>
      <c r="AG8094" s="12">
        <v>5</v>
      </c>
      <c r="AH8094" s="12" t="s">
        <v>53</v>
      </c>
      <c r="AI8094" s="12" t="s">
        <v>54</v>
      </c>
      <c r="AJ8094" s="12">
        <v>2</v>
      </c>
      <c r="AK8094" s="12">
        <v>1</v>
      </c>
      <c r="AL8094" s="12">
        <v>1</v>
      </c>
      <c r="AM8094" s="12" t="s">
        <v>55</v>
      </c>
      <c r="AN8094" s="12" t="s">
        <v>56</v>
      </c>
      <c r="AO8094" s="12"/>
      <c r="AP8094" s="12">
        <v>1</v>
      </c>
      <c r="AQ8094" s="12" t="s">
        <v>57</v>
      </c>
      <c r="AR8094" s="12">
        <v>0</v>
      </c>
      <c r="AS8094" s="12"/>
      <c r="AT8094" s="12"/>
      <c r="AU8094" s="12"/>
      <c r="AV8094" s="12"/>
      <c r="AW8094" s="12" t="s">
        <v>58</v>
      </c>
      <c r="AX8094" s="12">
        <v>0</v>
      </c>
      <c r="AY8094" s="12">
        <v>2</v>
      </c>
      <c r="AZ8094" s="12">
        <v>0.25</v>
      </c>
      <c r="BA8094" s="12">
        <v>0.25</v>
      </c>
      <c r="BB8094" s="12" t="s">
        <v>59</v>
      </c>
    </row>
    <row r="8095" spans="1:54" x14ac:dyDescent="0.2">
      <c r="A8095" s="7" t="str">
        <f>VLOOKUP(G8095,'Matching-Tabelle'!$A$76:$B$80,2,FALSE)</f>
        <v>claudio.goetz@tkb.ch</v>
      </c>
      <c r="B8095" s="7" t="str">
        <f>VLOOKUP(J8095,'Matching-Tabelle'!$A$1:$B$66,2,FALSE)</f>
        <v>WPI CTB</v>
      </c>
      <c r="C8095" s="7" t="str">
        <f>IF(VLOOKUP(J8095,'Matching-Tabelle'!$A$1:$CB$66,3,FALSE)=0,"",VLOOKUP(J8095,'Matching-Tabelle'!$A$1:$CB$66,3,FALSE))</f>
        <v/>
      </c>
      <c r="D8095" s="7">
        <v>0.25</v>
      </c>
      <c r="E8095" s="7" t="s">
        <v>2414</v>
      </c>
      <c r="F8095" s="8">
        <v>42942</v>
      </c>
      <c r="G8095" s="12" t="s">
        <v>879</v>
      </c>
      <c r="H8095" s="12" t="s">
        <v>880</v>
      </c>
      <c r="I8095" s="12" t="s">
        <v>881</v>
      </c>
      <c r="J8095" s="12">
        <v>14</v>
      </c>
      <c r="K8095" s="12" t="s">
        <v>82</v>
      </c>
      <c r="L8095" s="12" t="s">
        <v>83</v>
      </c>
      <c r="M8095" s="12">
        <v>990001</v>
      </c>
      <c r="N8095" s="12" t="s">
        <v>51</v>
      </c>
      <c r="O8095" s="12">
        <v>0.5</v>
      </c>
      <c r="P8095" s="12"/>
      <c r="Q8095" s="12">
        <v>0.5</v>
      </c>
      <c r="R8095" s="12"/>
      <c r="S8095" s="12" t="s">
        <v>2414</v>
      </c>
      <c r="T8095" s="12"/>
      <c r="U8095" s="12"/>
      <c r="V8095" s="12"/>
      <c r="W8095" s="12"/>
      <c r="X8095" s="12"/>
      <c r="Y8095" s="12"/>
      <c r="Z8095" s="12"/>
      <c r="AA8095" s="12"/>
      <c r="AB8095" s="12"/>
      <c r="AC8095" s="12"/>
      <c r="AD8095" s="12"/>
      <c r="AE8095" s="12">
        <v>12</v>
      </c>
      <c r="AF8095" s="12">
        <v>7.6</v>
      </c>
      <c r="AG8095" s="12">
        <v>5</v>
      </c>
      <c r="AH8095" s="12" t="s">
        <v>53</v>
      </c>
      <c r="AI8095" s="12" t="s">
        <v>54</v>
      </c>
      <c r="AJ8095" s="12">
        <v>2</v>
      </c>
      <c r="AK8095" s="12">
        <v>1</v>
      </c>
      <c r="AL8095" s="12">
        <v>1</v>
      </c>
      <c r="AM8095" s="12" t="s">
        <v>55</v>
      </c>
      <c r="AN8095" s="12" t="s">
        <v>56</v>
      </c>
      <c r="AO8095" s="12"/>
      <c r="AP8095" s="12">
        <v>1</v>
      </c>
      <c r="AQ8095" s="12" t="s">
        <v>57</v>
      </c>
      <c r="AR8095" s="12">
        <v>0</v>
      </c>
      <c r="AS8095" s="12"/>
      <c r="AT8095" s="12"/>
      <c r="AU8095" s="12"/>
      <c r="AV8095" s="12"/>
      <c r="AW8095" s="12" t="s">
        <v>58</v>
      </c>
      <c r="AX8095" s="12">
        <v>0</v>
      </c>
      <c r="AY8095" s="12">
        <v>2</v>
      </c>
      <c r="AZ8095" s="12">
        <v>0.5</v>
      </c>
      <c r="BA8095" s="12">
        <v>0.5</v>
      </c>
      <c r="BB8095" s="12" t="s">
        <v>59</v>
      </c>
    </row>
    <row r="8096" spans="1:54" x14ac:dyDescent="0.2">
      <c r="A8096" s="7" t="str">
        <f>VLOOKUP(G8096,'Matching-Tabelle'!$A$76:$B$80,2,FALSE)</f>
        <v>claudio.goetz@tkb.ch</v>
      </c>
      <c r="B8096" s="7" t="str">
        <f>VLOOKUP(J8096,'Matching-Tabelle'!$A$1:$B$66,2,FALSE)</f>
        <v>Proj MESOF</v>
      </c>
      <c r="C8096" s="7" t="str">
        <f>IF(VLOOKUP(J8096,'Matching-Tabelle'!$A$1:$CB$66,3,FALSE)=0,"",VLOOKUP(J8096,'Matching-Tabelle'!$A$1:$CB$66,3,FALSE))</f>
        <v>WPI Projekte</v>
      </c>
      <c r="D8096" s="7">
        <v>0.5</v>
      </c>
      <c r="E8096" s="7" t="s">
        <v>6721</v>
      </c>
      <c r="F8096" s="8">
        <v>42942</v>
      </c>
      <c r="G8096" s="12" t="s">
        <v>879</v>
      </c>
      <c r="H8096" s="12" t="s">
        <v>880</v>
      </c>
      <c r="I8096" s="12" t="s">
        <v>881</v>
      </c>
      <c r="J8096" s="12">
        <v>2500259</v>
      </c>
      <c r="K8096" s="12" t="s">
        <v>5567</v>
      </c>
      <c r="L8096" s="12" t="s">
        <v>5568</v>
      </c>
      <c r="M8096" s="12">
        <v>990001</v>
      </c>
      <c r="N8096" s="12" t="s">
        <v>51</v>
      </c>
      <c r="O8096" s="12">
        <v>1</v>
      </c>
      <c r="P8096" s="12"/>
      <c r="Q8096" s="12">
        <v>1</v>
      </c>
      <c r="R8096" s="12"/>
      <c r="S8096" s="12" t="s">
        <v>6721</v>
      </c>
      <c r="T8096" s="12"/>
      <c r="U8096" s="12"/>
      <c r="V8096" s="12"/>
      <c r="W8096" s="12"/>
      <c r="X8096" s="12"/>
      <c r="Y8096" s="12"/>
      <c r="Z8096" s="12"/>
      <c r="AA8096" s="12"/>
      <c r="AB8096" s="12"/>
      <c r="AC8096" s="12"/>
      <c r="AD8096" s="12"/>
      <c r="AE8096" s="12">
        <v>5</v>
      </c>
      <c r="AF8096" s="12">
        <v>0</v>
      </c>
      <c r="AG8096" s="12">
        <v>1</v>
      </c>
      <c r="AH8096" s="12" t="s">
        <v>411</v>
      </c>
      <c r="AI8096" s="12" t="s">
        <v>411</v>
      </c>
      <c r="AJ8096" s="12">
        <v>2</v>
      </c>
      <c r="AK8096" s="12">
        <v>1</v>
      </c>
      <c r="AL8096" s="12">
        <v>1</v>
      </c>
      <c r="AM8096" s="12" t="s">
        <v>55</v>
      </c>
      <c r="AN8096" s="12" t="s">
        <v>56</v>
      </c>
      <c r="AO8096" s="12"/>
      <c r="AP8096" s="12">
        <v>1</v>
      </c>
      <c r="AQ8096" s="12" t="s">
        <v>57</v>
      </c>
      <c r="AR8096" s="12">
        <v>0</v>
      </c>
      <c r="AS8096" s="12"/>
      <c r="AT8096" s="12"/>
      <c r="AU8096" s="12"/>
      <c r="AV8096" s="12"/>
      <c r="AW8096" s="12" t="s">
        <v>58</v>
      </c>
      <c r="AX8096" s="12">
        <v>0</v>
      </c>
      <c r="AY8096" s="12">
        <v>2</v>
      </c>
      <c r="AZ8096" s="12">
        <v>1</v>
      </c>
      <c r="BA8096" s="12">
        <v>1</v>
      </c>
      <c r="BB8096" s="12" t="s">
        <v>59</v>
      </c>
    </row>
    <row r="8097" spans="1:54" x14ac:dyDescent="0.2">
      <c r="A8097" s="7" t="str">
        <f>VLOOKUP(G8097,'Matching-Tabelle'!$A$76:$B$80,2,FALSE)</f>
        <v>claudio.goetz@tkb.ch</v>
      </c>
      <c r="B8097" s="7" t="str">
        <f>VLOOKUP(J8097,'Matching-Tabelle'!$A$1:$B$66,2,FALSE)</f>
        <v>Progr Beratungsdigi</v>
      </c>
      <c r="C8097" s="7" t="str">
        <f>IF(VLOOKUP(J8097,'Matching-Tabelle'!$A$1:$CB$66,3,FALSE)=0,"",VLOOKUP(J8097,'Matching-Tabelle'!$A$1:$CB$66,3,FALSE))</f>
        <v/>
      </c>
      <c r="D8097" s="7">
        <v>1</v>
      </c>
      <c r="E8097" s="7" t="s">
        <v>6722</v>
      </c>
      <c r="F8097" s="8">
        <v>42942</v>
      </c>
      <c r="G8097" s="12" t="s">
        <v>879</v>
      </c>
      <c r="H8097" s="12" t="s">
        <v>880</v>
      </c>
      <c r="I8097" s="12" t="s">
        <v>881</v>
      </c>
      <c r="J8097" s="12">
        <v>2500214</v>
      </c>
      <c r="K8097" s="12" t="s">
        <v>2386</v>
      </c>
      <c r="L8097" s="12" t="s">
        <v>2387</v>
      </c>
      <c r="M8097" s="12">
        <v>990001</v>
      </c>
      <c r="N8097" s="12" t="s">
        <v>51</v>
      </c>
      <c r="O8097" s="12">
        <v>0.5</v>
      </c>
      <c r="P8097" s="12"/>
      <c r="Q8097" s="12">
        <v>0.5</v>
      </c>
      <c r="R8097" s="12"/>
      <c r="S8097" s="12" t="s">
        <v>6722</v>
      </c>
      <c r="T8097" s="12"/>
      <c r="U8097" s="12"/>
      <c r="V8097" s="12"/>
      <c r="W8097" s="12"/>
      <c r="X8097" s="12"/>
      <c r="Y8097" s="12"/>
      <c r="Z8097" s="12"/>
      <c r="AA8097" s="12"/>
      <c r="AB8097" s="12"/>
      <c r="AC8097" s="12"/>
      <c r="AD8097" s="12"/>
      <c r="AE8097" s="12">
        <v>12</v>
      </c>
      <c r="AF8097" s="12">
        <v>7.6</v>
      </c>
      <c r="AG8097" s="12">
        <v>5</v>
      </c>
      <c r="AH8097" s="12" t="s">
        <v>53</v>
      </c>
      <c r="AI8097" s="12" t="s">
        <v>54</v>
      </c>
      <c r="AJ8097" s="12">
        <v>2</v>
      </c>
      <c r="AK8097" s="12">
        <v>1</v>
      </c>
      <c r="AL8097" s="12">
        <v>1</v>
      </c>
      <c r="AM8097" s="12" t="s">
        <v>55</v>
      </c>
      <c r="AN8097" s="12" t="s">
        <v>56</v>
      </c>
      <c r="AO8097" s="12"/>
      <c r="AP8097" s="12">
        <v>1</v>
      </c>
      <c r="AQ8097" s="12" t="s">
        <v>57</v>
      </c>
      <c r="AR8097" s="12">
        <v>0</v>
      </c>
      <c r="AS8097" s="12"/>
      <c r="AT8097" s="12"/>
      <c r="AU8097" s="12"/>
      <c r="AV8097" s="12"/>
      <c r="AW8097" s="12" t="s">
        <v>58</v>
      </c>
      <c r="AX8097" s="12">
        <v>0</v>
      </c>
      <c r="AY8097" s="12">
        <v>2</v>
      </c>
      <c r="AZ8097" s="12">
        <v>0.5</v>
      </c>
      <c r="BA8097" s="12">
        <v>0.5</v>
      </c>
      <c r="BB8097" s="12" t="s">
        <v>59</v>
      </c>
    </row>
    <row r="8098" spans="1:54" x14ac:dyDescent="0.2">
      <c r="A8098" s="7" t="str">
        <f>VLOOKUP(G8098,'Matching-Tabelle'!$A$76:$B$80,2,FALSE)</f>
        <v>claudio.goetz@tkb.ch</v>
      </c>
      <c r="B8098" s="7" t="str">
        <f>VLOOKUP(J8098,'Matching-Tabelle'!$A$1:$B$66,2,FALSE)</f>
        <v>WPI CTB</v>
      </c>
      <c r="C8098" s="7" t="str">
        <f>IF(VLOOKUP(J8098,'Matching-Tabelle'!$A$1:$CB$66,3,FALSE)=0,"",VLOOKUP(J8098,'Matching-Tabelle'!$A$1:$CB$66,3,FALSE))</f>
        <v/>
      </c>
      <c r="D8098" s="7">
        <v>0.5</v>
      </c>
      <c r="E8098" s="7" t="s">
        <v>6723</v>
      </c>
      <c r="F8098" s="8">
        <v>42942</v>
      </c>
      <c r="G8098" s="12" t="s">
        <v>879</v>
      </c>
      <c r="H8098" s="12" t="s">
        <v>880</v>
      </c>
      <c r="I8098" s="12" t="s">
        <v>881</v>
      </c>
      <c r="J8098" s="12">
        <v>937</v>
      </c>
      <c r="K8098" s="12" t="s">
        <v>6475</v>
      </c>
      <c r="L8098" s="12" t="s">
        <v>6476</v>
      </c>
      <c r="M8098" s="12">
        <v>990001</v>
      </c>
      <c r="N8098" s="12" t="s">
        <v>51</v>
      </c>
      <c r="O8098" s="12">
        <v>1.25</v>
      </c>
      <c r="P8098" s="12"/>
      <c r="Q8098" s="12">
        <v>1.25</v>
      </c>
      <c r="R8098" s="12"/>
      <c r="S8098" s="12" t="s">
        <v>6723</v>
      </c>
      <c r="T8098" s="12"/>
      <c r="U8098" s="12"/>
      <c r="V8098" s="12"/>
      <c r="W8098" s="12"/>
      <c r="X8098" s="12"/>
      <c r="Y8098" s="12"/>
      <c r="Z8098" s="12"/>
      <c r="AA8098" s="12"/>
      <c r="AB8098" s="12"/>
      <c r="AC8098" s="12"/>
      <c r="AD8098" s="12"/>
      <c r="AE8098" s="12">
        <v>5</v>
      </c>
      <c r="AF8098" s="12">
        <v>0</v>
      </c>
      <c r="AG8098" s="12">
        <v>1</v>
      </c>
      <c r="AH8098" s="12" t="s">
        <v>411</v>
      </c>
      <c r="AI8098" s="12" t="s">
        <v>411</v>
      </c>
      <c r="AJ8098" s="12">
        <v>2</v>
      </c>
      <c r="AK8098" s="12">
        <v>1</v>
      </c>
      <c r="AL8098" s="12">
        <v>1</v>
      </c>
      <c r="AM8098" s="12" t="s">
        <v>55</v>
      </c>
      <c r="AN8098" s="12" t="s">
        <v>56</v>
      </c>
      <c r="AO8098" s="12"/>
      <c r="AP8098" s="12">
        <v>1</v>
      </c>
      <c r="AQ8098" s="12" t="s">
        <v>57</v>
      </c>
      <c r="AR8098" s="12">
        <v>0</v>
      </c>
      <c r="AS8098" s="12"/>
      <c r="AT8098" s="12"/>
      <c r="AU8098" s="12"/>
      <c r="AV8098" s="12"/>
      <c r="AW8098" s="12" t="s">
        <v>58</v>
      </c>
      <c r="AX8098" s="12">
        <v>0</v>
      </c>
      <c r="AY8098" s="12">
        <v>2</v>
      </c>
      <c r="AZ8098" s="12">
        <v>1.25</v>
      </c>
      <c r="BA8098" s="12">
        <v>1.25</v>
      </c>
      <c r="BB8098" s="12" t="s">
        <v>59</v>
      </c>
    </row>
    <row r="8099" spans="1:54" x14ac:dyDescent="0.2">
      <c r="A8099" s="7" t="str">
        <f>VLOOKUP(G8099,'Matching-Tabelle'!$A$76:$B$80,2,FALSE)</f>
        <v>claudio.goetz@tkb.ch</v>
      </c>
      <c r="B8099" s="7" t="str">
        <f>VLOOKUP(J8099,'Matching-Tabelle'!$A$1:$B$66,2,FALSE)</f>
        <v>Proj MESOF</v>
      </c>
      <c r="C8099" s="7" t="str">
        <f>IF(VLOOKUP(J8099,'Matching-Tabelle'!$A$1:$CB$66,3,FALSE)=0,"",VLOOKUP(J8099,'Matching-Tabelle'!$A$1:$CB$66,3,FALSE))</f>
        <v>WPI Projekte</v>
      </c>
      <c r="D8099" s="7">
        <v>1.25</v>
      </c>
      <c r="E8099" s="7" t="s">
        <v>6724</v>
      </c>
      <c r="F8099" s="8">
        <v>42942</v>
      </c>
      <c r="G8099" s="12" t="s">
        <v>879</v>
      </c>
      <c r="H8099" s="12" t="s">
        <v>880</v>
      </c>
      <c r="I8099" s="12" t="s">
        <v>881</v>
      </c>
      <c r="J8099" s="12">
        <v>2500259</v>
      </c>
      <c r="K8099" s="12" t="s">
        <v>5567</v>
      </c>
      <c r="L8099" s="12" t="s">
        <v>5568</v>
      </c>
      <c r="M8099" s="12">
        <v>990001</v>
      </c>
      <c r="N8099" s="12" t="s">
        <v>51</v>
      </c>
      <c r="O8099" s="12">
        <v>3</v>
      </c>
      <c r="P8099" s="12"/>
      <c r="Q8099" s="12">
        <v>3</v>
      </c>
      <c r="R8099" s="12"/>
      <c r="S8099" s="12" t="s">
        <v>6724</v>
      </c>
      <c r="T8099" s="12"/>
      <c r="U8099" s="12"/>
      <c r="V8099" s="12"/>
      <c r="W8099" s="12"/>
      <c r="X8099" s="12"/>
      <c r="Y8099" s="12"/>
      <c r="Z8099" s="12"/>
      <c r="AA8099" s="12"/>
      <c r="AB8099" s="12"/>
      <c r="AC8099" s="12"/>
      <c r="AD8099" s="12"/>
      <c r="AE8099" s="12">
        <v>5</v>
      </c>
      <c r="AF8099" s="12">
        <v>0</v>
      </c>
      <c r="AG8099" s="12">
        <v>1</v>
      </c>
      <c r="AH8099" s="12" t="s">
        <v>411</v>
      </c>
      <c r="AI8099" s="12" t="s">
        <v>411</v>
      </c>
      <c r="AJ8099" s="12">
        <v>2</v>
      </c>
      <c r="AK8099" s="12">
        <v>1</v>
      </c>
      <c r="AL8099" s="12">
        <v>1</v>
      </c>
      <c r="AM8099" s="12" t="s">
        <v>55</v>
      </c>
      <c r="AN8099" s="12" t="s">
        <v>56</v>
      </c>
      <c r="AO8099" s="12"/>
      <c r="AP8099" s="12">
        <v>1</v>
      </c>
      <c r="AQ8099" s="12" t="s">
        <v>57</v>
      </c>
      <c r="AR8099" s="12">
        <v>0</v>
      </c>
      <c r="AS8099" s="12"/>
      <c r="AT8099" s="12"/>
      <c r="AU8099" s="12"/>
      <c r="AV8099" s="12"/>
      <c r="AW8099" s="12" t="s">
        <v>58</v>
      </c>
      <c r="AX8099" s="12">
        <v>0</v>
      </c>
      <c r="AY8099" s="12">
        <v>2</v>
      </c>
      <c r="AZ8099" s="12">
        <v>3</v>
      </c>
      <c r="BA8099" s="12">
        <v>3</v>
      </c>
      <c r="BB8099" s="12" t="s">
        <v>59</v>
      </c>
    </row>
    <row r="8100" spans="1:54" x14ac:dyDescent="0.2">
      <c r="A8100" s="7" t="str">
        <f>VLOOKUP(G8100,'Matching-Tabelle'!$A$76:$B$80,2,FALSE)</f>
        <v>claudio.goetz@tkb.ch</v>
      </c>
      <c r="B8100" s="7" t="str">
        <f>VLOOKUP(J8100,'Matching-Tabelle'!$A$1:$B$66,2,FALSE)</f>
        <v>WPI CTB</v>
      </c>
      <c r="C8100" s="7" t="str">
        <f>IF(VLOOKUP(J8100,'Matching-Tabelle'!$A$1:$CB$66,3,FALSE)=0,"",VLOOKUP(J8100,'Matching-Tabelle'!$A$1:$CB$66,3,FALSE))</f>
        <v/>
      </c>
      <c r="D8100" s="7">
        <v>3</v>
      </c>
      <c r="E8100" s="7" t="s">
        <v>6725</v>
      </c>
      <c r="F8100" s="8">
        <v>42942</v>
      </c>
      <c r="G8100" s="12" t="s">
        <v>879</v>
      </c>
      <c r="H8100" s="12" t="s">
        <v>880</v>
      </c>
      <c r="I8100" s="12" t="s">
        <v>881</v>
      </c>
      <c r="J8100" s="12">
        <v>937</v>
      </c>
      <c r="K8100" s="12" t="s">
        <v>6475</v>
      </c>
      <c r="L8100" s="12" t="s">
        <v>6476</v>
      </c>
      <c r="M8100" s="12">
        <v>990001</v>
      </c>
      <c r="N8100" s="12" t="s">
        <v>51</v>
      </c>
      <c r="O8100" s="12">
        <v>0.75</v>
      </c>
      <c r="P8100" s="12"/>
      <c r="Q8100" s="12">
        <v>0.75</v>
      </c>
      <c r="R8100" s="12"/>
      <c r="S8100" s="12" t="s">
        <v>6725</v>
      </c>
      <c r="T8100" s="12"/>
      <c r="U8100" s="12"/>
      <c r="V8100" s="12"/>
      <c r="W8100" s="12"/>
      <c r="X8100" s="12"/>
      <c r="Y8100" s="12"/>
      <c r="Z8100" s="12"/>
      <c r="AA8100" s="12"/>
      <c r="AB8100" s="12"/>
      <c r="AC8100" s="12"/>
      <c r="AD8100" s="12"/>
      <c r="AE8100" s="12">
        <v>5</v>
      </c>
      <c r="AF8100" s="12">
        <v>0</v>
      </c>
      <c r="AG8100" s="12">
        <v>1</v>
      </c>
      <c r="AH8100" s="12" t="s">
        <v>411</v>
      </c>
      <c r="AI8100" s="12" t="s">
        <v>411</v>
      </c>
      <c r="AJ8100" s="12">
        <v>2</v>
      </c>
      <c r="AK8100" s="12">
        <v>1</v>
      </c>
      <c r="AL8100" s="12">
        <v>1</v>
      </c>
      <c r="AM8100" s="12" t="s">
        <v>55</v>
      </c>
      <c r="AN8100" s="12" t="s">
        <v>56</v>
      </c>
      <c r="AO8100" s="12"/>
      <c r="AP8100" s="12">
        <v>1</v>
      </c>
      <c r="AQ8100" s="12" t="s">
        <v>57</v>
      </c>
      <c r="AR8100" s="12">
        <v>0</v>
      </c>
      <c r="AS8100" s="12"/>
      <c r="AT8100" s="12"/>
      <c r="AU8100" s="12"/>
      <c r="AV8100" s="12"/>
      <c r="AW8100" s="12" t="s">
        <v>58</v>
      </c>
      <c r="AX8100" s="12">
        <v>0</v>
      </c>
      <c r="AY8100" s="12">
        <v>2</v>
      </c>
      <c r="AZ8100" s="12">
        <v>0.75</v>
      </c>
      <c r="BA8100" s="12">
        <v>0.75</v>
      </c>
      <c r="BB8100" s="12" t="s">
        <v>59</v>
      </c>
    </row>
    <row r="8101" spans="1:54" x14ac:dyDescent="0.2">
      <c r="A8101" s="7" t="str">
        <f>VLOOKUP(G8101,'Matching-Tabelle'!$A$76:$B$80,2,FALSE)</f>
        <v>claudio.goetz@tkb.ch</v>
      </c>
      <c r="B8101" s="7" t="str">
        <f>VLOOKUP(J8101,'Matching-Tabelle'!$A$1:$B$66,2,FALSE)</f>
        <v>WPI CTB</v>
      </c>
      <c r="C8101" s="7" t="str">
        <f>IF(VLOOKUP(J8101,'Matching-Tabelle'!$A$1:$CB$66,3,FALSE)=0,"",VLOOKUP(J8101,'Matching-Tabelle'!$A$1:$CB$66,3,FALSE))</f>
        <v/>
      </c>
      <c r="D8101" s="7">
        <v>0.75</v>
      </c>
      <c r="E8101" s="7" t="s">
        <v>1153</v>
      </c>
      <c r="F8101" s="8">
        <v>42943</v>
      </c>
      <c r="G8101" s="12" t="s">
        <v>879</v>
      </c>
      <c r="H8101" s="12" t="s">
        <v>880</v>
      </c>
      <c r="I8101" s="12" t="s">
        <v>881</v>
      </c>
      <c r="J8101" s="12">
        <v>14</v>
      </c>
      <c r="K8101" s="12" t="s">
        <v>82</v>
      </c>
      <c r="L8101" s="12" t="s">
        <v>83</v>
      </c>
      <c r="M8101" s="12">
        <v>990001</v>
      </c>
      <c r="N8101" s="12" t="s">
        <v>51</v>
      </c>
      <c r="O8101" s="12">
        <v>4.5</v>
      </c>
      <c r="P8101" s="12"/>
      <c r="Q8101" s="12">
        <v>4.5</v>
      </c>
      <c r="R8101" s="12"/>
      <c r="S8101" s="12" t="s">
        <v>1153</v>
      </c>
      <c r="T8101" s="12"/>
      <c r="U8101" s="12"/>
      <c r="V8101" s="12"/>
      <c r="W8101" s="12"/>
      <c r="X8101" s="12"/>
      <c r="Y8101" s="12"/>
      <c r="Z8101" s="12"/>
      <c r="AA8101" s="12"/>
      <c r="AB8101" s="12"/>
      <c r="AC8101" s="12"/>
      <c r="AD8101" s="12"/>
      <c r="AE8101" s="12">
        <v>12</v>
      </c>
      <c r="AF8101" s="12">
        <v>7.6</v>
      </c>
      <c r="AG8101" s="12">
        <v>5</v>
      </c>
      <c r="AH8101" s="12" t="s">
        <v>53</v>
      </c>
      <c r="AI8101" s="12" t="s">
        <v>54</v>
      </c>
      <c r="AJ8101" s="12">
        <v>2</v>
      </c>
      <c r="AK8101" s="12">
        <v>1</v>
      </c>
      <c r="AL8101" s="12">
        <v>1</v>
      </c>
      <c r="AM8101" s="12" t="s">
        <v>55</v>
      </c>
      <c r="AN8101" s="12" t="s">
        <v>56</v>
      </c>
      <c r="AO8101" s="12"/>
      <c r="AP8101" s="12">
        <v>1</v>
      </c>
      <c r="AQ8101" s="12" t="s">
        <v>57</v>
      </c>
      <c r="AR8101" s="12">
        <v>0</v>
      </c>
      <c r="AS8101" s="12"/>
      <c r="AT8101" s="12"/>
      <c r="AU8101" s="12"/>
      <c r="AV8101" s="12"/>
      <c r="AW8101" s="12" t="s">
        <v>58</v>
      </c>
      <c r="AX8101" s="12">
        <v>0</v>
      </c>
      <c r="AY8101" s="12">
        <v>2</v>
      </c>
      <c r="AZ8101" s="12">
        <v>4.5</v>
      </c>
      <c r="BA8101" s="12">
        <v>4.5</v>
      </c>
      <c r="BB8101" s="12" t="s">
        <v>59</v>
      </c>
    </row>
    <row r="8102" spans="1:54" x14ac:dyDescent="0.2">
      <c r="A8102" s="7" t="str">
        <f>VLOOKUP(G8102,'Matching-Tabelle'!$A$76:$B$80,2,FALSE)</f>
        <v>claudio.goetz@tkb.ch</v>
      </c>
      <c r="B8102" s="7" t="str">
        <f>VLOOKUP(J8102,'Matching-Tabelle'!$A$1:$B$66,2,FALSE)</f>
        <v>WPI CTB</v>
      </c>
      <c r="C8102" s="7" t="str">
        <f>IF(VLOOKUP(J8102,'Matching-Tabelle'!$A$1:$CB$66,3,FALSE)=0,"",VLOOKUP(J8102,'Matching-Tabelle'!$A$1:$CB$66,3,FALSE))</f>
        <v/>
      </c>
      <c r="D8102" s="7">
        <v>4.5</v>
      </c>
      <c r="E8102" s="7" t="s">
        <v>6726</v>
      </c>
      <c r="F8102" s="8">
        <v>42943</v>
      </c>
      <c r="G8102" s="12" t="s">
        <v>879</v>
      </c>
      <c r="H8102" s="12" t="s">
        <v>880</v>
      </c>
      <c r="I8102" s="12" t="s">
        <v>881</v>
      </c>
      <c r="J8102" s="12">
        <v>14</v>
      </c>
      <c r="K8102" s="12" t="s">
        <v>82</v>
      </c>
      <c r="L8102" s="12" t="s">
        <v>83</v>
      </c>
      <c r="M8102" s="12">
        <v>990001</v>
      </c>
      <c r="N8102" s="12" t="s">
        <v>51</v>
      </c>
      <c r="O8102" s="12">
        <v>1</v>
      </c>
      <c r="P8102" s="12"/>
      <c r="Q8102" s="12">
        <v>1</v>
      </c>
      <c r="R8102" s="12"/>
      <c r="S8102" s="12" t="s">
        <v>6726</v>
      </c>
      <c r="T8102" s="12"/>
      <c r="U8102" s="12"/>
      <c r="V8102" s="12"/>
      <c r="W8102" s="12"/>
      <c r="X8102" s="12"/>
      <c r="Y8102" s="12"/>
      <c r="Z8102" s="12"/>
      <c r="AA8102" s="12"/>
      <c r="AB8102" s="12"/>
      <c r="AC8102" s="12"/>
      <c r="AD8102" s="12"/>
      <c r="AE8102" s="12">
        <v>12</v>
      </c>
      <c r="AF8102" s="12">
        <v>7.6</v>
      </c>
      <c r="AG8102" s="12">
        <v>5</v>
      </c>
      <c r="AH8102" s="12" t="s">
        <v>53</v>
      </c>
      <c r="AI8102" s="12" t="s">
        <v>54</v>
      </c>
      <c r="AJ8102" s="12">
        <v>2</v>
      </c>
      <c r="AK8102" s="12">
        <v>1</v>
      </c>
      <c r="AL8102" s="12">
        <v>1</v>
      </c>
      <c r="AM8102" s="12" t="s">
        <v>55</v>
      </c>
      <c r="AN8102" s="12" t="s">
        <v>56</v>
      </c>
      <c r="AO8102" s="12"/>
      <c r="AP8102" s="12">
        <v>1</v>
      </c>
      <c r="AQ8102" s="12" t="s">
        <v>57</v>
      </c>
      <c r="AR8102" s="12">
        <v>0</v>
      </c>
      <c r="AS8102" s="12"/>
      <c r="AT8102" s="12"/>
      <c r="AU8102" s="12"/>
      <c r="AV8102" s="12"/>
      <c r="AW8102" s="12" t="s">
        <v>58</v>
      </c>
      <c r="AX8102" s="12">
        <v>0</v>
      </c>
      <c r="AY8102" s="12">
        <v>2</v>
      </c>
      <c r="AZ8102" s="12">
        <v>1</v>
      </c>
      <c r="BA8102" s="12">
        <v>1</v>
      </c>
      <c r="BB8102" s="12" t="s">
        <v>59</v>
      </c>
    </row>
    <row r="8103" spans="1:54" x14ac:dyDescent="0.2">
      <c r="A8103" s="7" t="str">
        <f>VLOOKUP(G8103,'Matching-Tabelle'!$A$76:$B$80,2,FALSE)</f>
        <v>claudio.goetz@tkb.ch</v>
      </c>
      <c r="B8103" s="7" t="str">
        <f>VLOOKUP(J8103,'Matching-Tabelle'!$A$1:$B$66,2,FALSE)</f>
        <v>WPI CTB</v>
      </c>
      <c r="C8103" s="7" t="str">
        <f>IF(VLOOKUP(J8103,'Matching-Tabelle'!$A$1:$CB$66,3,FALSE)=0,"",VLOOKUP(J8103,'Matching-Tabelle'!$A$1:$CB$66,3,FALSE))</f>
        <v/>
      </c>
      <c r="D8103" s="7">
        <v>1</v>
      </c>
      <c r="E8103" s="7" t="s">
        <v>6727</v>
      </c>
      <c r="F8103" s="8">
        <v>42943</v>
      </c>
      <c r="G8103" s="12" t="s">
        <v>879</v>
      </c>
      <c r="H8103" s="12" t="s">
        <v>880</v>
      </c>
      <c r="I8103" s="12" t="s">
        <v>881</v>
      </c>
      <c r="J8103" s="12">
        <v>929</v>
      </c>
      <c r="K8103" s="12" t="s">
        <v>784</v>
      </c>
      <c r="L8103" s="12" t="s">
        <v>785</v>
      </c>
      <c r="M8103" s="12">
        <v>990001</v>
      </c>
      <c r="N8103" s="12" t="s">
        <v>51</v>
      </c>
      <c r="O8103" s="12">
        <v>2.5</v>
      </c>
      <c r="P8103" s="12"/>
      <c r="Q8103" s="12">
        <v>2.5</v>
      </c>
      <c r="R8103" s="12"/>
      <c r="S8103" s="12" t="s">
        <v>6727</v>
      </c>
      <c r="T8103" s="12"/>
      <c r="U8103" s="12"/>
      <c r="V8103" s="12"/>
      <c r="W8103" s="12"/>
      <c r="X8103" s="12"/>
      <c r="Y8103" s="12"/>
      <c r="Z8103" s="12"/>
      <c r="AA8103" s="12"/>
      <c r="AB8103" s="12"/>
      <c r="AC8103" s="12"/>
      <c r="AD8103" s="12"/>
      <c r="AE8103" s="12">
        <v>12</v>
      </c>
      <c r="AF8103" s="12">
        <v>7.6</v>
      </c>
      <c r="AG8103" s="12">
        <v>5</v>
      </c>
      <c r="AH8103" s="12" t="s">
        <v>53</v>
      </c>
      <c r="AI8103" s="12" t="s">
        <v>54</v>
      </c>
      <c r="AJ8103" s="12">
        <v>2</v>
      </c>
      <c r="AK8103" s="12">
        <v>1</v>
      </c>
      <c r="AL8103" s="12">
        <v>1</v>
      </c>
      <c r="AM8103" s="12" t="s">
        <v>55</v>
      </c>
      <c r="AN8103" s="12" t="s">
        <v>56</v>
      </c>
      <c r="AO8103" s="12"/>
      <c r="AP8103" s="12">
        <v>1</v>
      </c>
      <c r="AQ8103" s="12" t="s">
        <v>57</v>
      </c>
      <c r="AR8103" s="12">
        <v>0</v>
      </c>
      <c r="AS8103" s="12"/>
      <c r="AT8103" s="12"/>
      <c r="AU8103" s="12"/>
      <c r="AV8103" s="12"/>
      <c r="AW8103" s="12" t="s">
        <v>58</v>
      </c>
      <c r="AX8103" s="12">
        <v>0</v>
      </c>
      <c r="AY8103" s="12">
        <v>2</v>
      </c>
      <c r="AZ8103" s="12">
        <v>2.5</v>
      </c>
      <c r="BA8103" s="12">
        <v>2.5</v>
      </c>
      <c r="BB8103" s="12" t="s">
        <v>59</v>
      </c>
    </row>
    <row r="8104" spans="1:54" x14ac:dyDescent="0.2">
      <c r="A8104" s="7" t="str">
        <f>VLOOKUP(G8104,'Matching-Tabelle'!$A$76:$B$80,2,FALSE)</f>
        <v>claudio.goetz@tkb.ch</v>
      </c>
      <c r="B8104" s="7" t="str">
        <f>VLOOKUP(J8104,'Matching-Tabelle'!$A$1:$B$66,2,FALSE)</f>
        <v>WPI CTB</v>
      </c>
      <c r="C8104" s="7" t="str">
        <f>IF(VLOOKUP(J8104,'Matching-Tabelle'!$A$1:$CB$66,3,FALSE)=0,"",VLOOKUP(J8104,'Matching-Tabelle'!$A$1:$CB$66,3,FALSE))</f>
        <v/>
      </c>
      <c r="D8104" s="7">
        <v>2.5</v>
      </c>
      <c r="E8104" s="7" t="s">
        <v>6728</v>
      </c>
      <c r="F8104" s="8">
        <v>42943</v>
      </c>
      <c r="G8104" s="12" t="s">
        <v>879</v>
      </c>
      <c r="H8104" s="12" t="s">
        <v>880</v>
      </c>
      <c r="I8104" s="12" t="s">
        <v>881</v>
      </c>
      <c r="J8104" s="12">
        <v>931</v>
      </c>
      <c r="K8104" s="12" t="s">
        <v>294</v>
      </c>
      <c r="L8104" s="12" t="s">
        <v>295</v>
      </c>
      <c r="M8104" s="12">
        <v>990001</v>
      </c>
      <c r="N8104" s="12" t="s">
        <v>51</v>
      </c>
      <c r="O8104" s="12">
        <v>0.5</v>
      </c>
      <c r="P8104" s="12"/>
      <c r="Q8104" s="12">
        <v>0.5</v>
      </c>
      <c r="R8104" s="12"/>
      <c r="S8104" s="12" t="s">
        <v>6728</v>
      </c>
      <c r="T8104" s="12"/>
      <c r="U8104" s="12"/>
      <c r="V8104" s="12"/>
      <c r="W8104" s="12"/>
      <c r="X8104" s="12"/>
      <c r="Y8104" s="12"/>
      <c r="Z8104" s="12"/>
      <c r="AA8104" s="12"/>
      <c r="AB8104" s="12"/>
      <c r="AC8104" s="12"/>
      <c r="AD8104" s="12"/>
      <c r="AE8104" s="12">
        <v>12</v>
      </c>
      <c r="AF8104" s="12">
        <v>7.6</v>
      </c>
      <c r="AG8104" s="12">
        <v>5</v>
      </c>
      <c r="AH8104" s="12" t="s">
        <v>53</v>
      </c>
      <c r="AI8104" s="12" t="s">
        <v>54</v>
      </c>
      <c r="AJ8104" s="12">
        <v>2</v>
      </c>
      <c r="AK8104" s="12">
        <v>1</v>
      </c>
      <c r="AL8104" s="12">
        <v>1</v>
      </c>
      <c r="AM8104" s="12" t="s">
        <v>55</v>
      </c>
      <c r="AN8104" s="12" t="s">
        <v>56</v>
      </c>
      <c r="AO8104" s="12"/>
      <c r="AP8104" s="12">
        <v>1</v>
      </c>
      <c r="AQ8104" s="12" t="s">
        <v>57</v>
      </c>
      <c r="AR8104" s="12">
        <v>0</v>
      </c>
      <c r="AS8104" s="12"/>
      <c r="AT8104" s="12"/>
      <c r="AU8104" s="12"/>
      <c r="AV8104" s="12"/>
      <c r="AW8104" s="12" t="s">
        <v>58</v>
      </c>
      <c r="AX8104" s="12">
        <v>0</v>
      </c>
      <c r="AY8104" s="12">
        <v>2</v>
      </c>
      <c r="AZ8104" s="12">
        <v>0.5</v>
      </c>
      <c r="BA8104" s="12">
        <v>0.5</v>
      </c>
      <c r="BB8104" s="12" t="s">
        <v>59</v>
      </c>
    </row>
    <row r="8105" spans="1:54" x14ac:dyDescent="0.2">
      <c r="A8105" s="7" t="str">
        <f>VLOOKUP(G8105,'Matching-Tabelle'!$A$76:$B$80,2,FALSE)</f>
        <v>claudio.goetz@tkb.ch</v>
      </c>
      <c r="B8105" s="7" t="str">
        <f>VLOOKUP(J8105,'Matching-Tabelle'!$A$1:$B$66,2,FALSE)</f>
        <v>WPI RTB</v>
      </c>
      <c r="C8105" s="7" t="str">
        <f>IF(VLOOKUP(J8105,'Matching-Tabelle'!$A$1:$CB$66,3,FALSE)=0,"",VLOOKUP(J8105,'Matching-Tabelle'!$A$1:$CB$66,3,FALSE))</f>
        <v/>
      </c>
      <c r="D8105" s="7">
        <v>0.5</v>
      </c>
      <c r="E8105" s="7" t="s">
        <v>6729</v>
      </c>
      <c r="F8105" s="8">
        <v>42943</v>
      </c>
      <c r="G8105" s="12" t="s">
        <v>879</v>
      </c>
      <c r="H8105" s="12" t="s">
        <v>880</v>
      </c>
      <c r="I8105" s="12" t="s">
        <v>881</v>
      </c>
      <c r="J8105" s="12">
        <v>25</v>
      </c>
      <c r="K8105" s="12" t="s">
        <v>192</v>
      </c>
      <c r="L8105" s="12" t="s">
        <v>193</v>
      </c>
      <c r="M8105" s="12">
        <v>990001</v>
      </c>
      <c r="N8105" s="12" t="s">
        <v>51</v>
      </c>
      <c r="O8105" s="12">
        <v>0.25</v>
      </c>
      <c r="P8105" s="12"/>
      <c r="Q8105" s="12">
        <v>0.25</v>
      </c>
      <c r="R8105" s="12"/>
      <c r="S8105" s="12" t="s">
        <v>6729</v>
      </c>
      <c r="T8105" s="12"/>
      <c r="U8105" s="12"/>
      <c r="V8105" s="12"/>
      <c r="W8105" s="12"/>
      <c r="X8105" s="12"/>
      <c r="Y8105" s="12"/>
      <c r="Z8105" s="12"/>
      <c r="AA8105" s="12"/>
      <c r="AB8105" s="12"/>
      <c r="AC8105" s="12"/>
      <c r="AD8105" s="12"/>
      <c r="AE8105" s="12">
        <v>12</v>
      </c>
      <c r="AF8105" s="12">
        <v>7.6</v>
      </c>
      <c r="AG8105" s="12">
        <v>5</v>
      </c>
      <c r="AH8105" s="12" t="s">
        <v>53</v>
      </c>
      <c r="AI8105" s="12" t="s">
        <v>54</v>
      </c>
      <c r="AJ8105" s="12">
        <v>2</v>
      </c>
      <c r="AK8105" s="12">
        <v>1</v>
      </c>
      <c r="AL8105" s="12">
        <v>1</v>
      </c>
      <c r="AM8105" s="12" t="s">
        <v>55</v>
      </c>
      <c r="AN8105" s="12" t="s">
        <v>56</v>
      </c>
      <c r="AO8105" s="12"/>
      <c r="AP8105" s="12">
        <v>1</v>
      </c>
      <c r="AQ8105" s="12" t="s">
        <v>57</v>
      </c>
      <c r="AR8105" s="12">
        <v>0</v>
      </c>
      <c r="AS8105" s="12"/>
      <c r="AT8105" s="12"/>
      <c r="AU8105" s="12"/>
      <c r="AV8105" s="12"/>
      <c r="AW8105" s="12" t="s">
        <v>58</v>
      </c>
      <c r="AX8105" s="12">
        <v>0</v>
      </c>
      <c r="AY8105" s="12">
        <v>2</v>
      </c>
      <c r="AZ8105" s="12">
        <v>0.25</v>
      </c>
      <c r="BA8105" s="12">
        <v>0.25</v>
      </c>
      <c r="BB8105" s="12" t="s">
        <v>59</v>
      </c>
    </row>
    <row r="8106" spans="1:54" x14ac:dyDescent="0.2">
      <c r="A8106" s="7" t="str">
        <f>VLOOKUP(G8106,'Matching-Tabelle'!$A$76:$B$80,2,FALSE)</f>
        <v>claudio.goetz@tkb.ch</v>
      </c>
      <c r="B8106" s="7" t="str">
        <f>VLOOKUP(J8106,'Matching-Tabelle'!$A$1:$B$66,2,FALSE)</f>
        <v>WPI RTB</v>
      </c>
      <c r="C8106" s="7" t="str">
        <f>IF(VLOOKUP(J8106,'Matching-Tabelle'!$A$1:$CB$66,3,FALSE)=0,"",VLOOKUP(J8106,'Matching-Tabelle'!$A$1:$CB$66,3,FALSE))</f>
        <v/>
      </c>
      <c r="D8106" s="7">
        <v>0.25</v>
      </c>
      <c r="E8106" s="7" t="s">
        <v>6712</v>
      </c>
      <c r="F8106" s="8">
        <v>42944</v>
      </c>
      <c r="G8106" s="12" t="s">
        <v>879</v>
      </c>
      <c r="H8106" s="12" t="s">
        <v>880</v>
      </c>
      <c r="I8106" s="12" t="s">
        <v>881</v>
      </c>
      <c r="J8106" s="12">
        <v>22</v>
      </c>
      <c r="K8106" s="12" t="s">
        <v>88</v>
      </c>
      <c r="L8106" s="12" t="s">
        <v>89</v>
      </c>
      <c r="M8106" s="12">
        <v>990001</v>
      </c>
      <c r="N8106" s="12" t="s">
        <v>51</v>
      </c>
      <c r="O8106" s="12">
        <v>0.25</v>
      </c>
      <c r="P8106" s="12"/>
      <c r="Q8106" s="12">
        <v>0.25</v>
      </c>
      <c r="R8106" s="12"/>
      <c r="S8106" s="12" t="s">
        <v>6712</v>
      </c>
      <c r="T8106" s="12"/>
      <c r="U8106" s="12"/>
      <c r="V8106" s="12"/>
      <c r="W8106" s="12"/>
      <c r="X8106" s="12"/>
      <c r="Y8106" s="12"/>
      <c r="Z8106" s="12"/>
      <c r="AA8106" s="12"/>
      <c r="AB8106" s="12"/>
      <c r="AC8106" s="12"/>
      <c r="AD8106" s="12"/>
      <c r="AE8106" s="12">
        <v>12</v>
      </c>
      <c r="AF8106" s="12">
        <v>7.6</v>
      </c>
      <c r="AG8106" s="12">
        <v>5</v>
      </c>
      <c r="AH8106" s="12" t="s">
        <v>53</v>
      </c>
      <c r="AI8106" s="12" t="s">
        <v>54</v>
      </c>
      <c r="AJ8106" s="12">
        <v>2</v>
      </c>
      <c r="AK8106" s="12">
        <v>1</v>
      </c>
      <c r="AL8106" s="12">
        <v>1</v>
      </c>
      <c r="AM8106" s="12" t="s">
        <v>55</v>
      </c>
      <c r="AN8106" s="12" t="s">
        <v>56</v>
      </c>
      <c r="AO8106" s="12"/>
      <c r="AP8106" s="12">
        <v>1</v>
      </c>
      <c r="AQ8106" s="12" t="s">
        <v>57</v>
      </c>
      <c r="AR8106" s="12">
        <v>0</v>
      </c>
      <c r="AS8106" s="12"/>
      <c r="AT8106" s="12"/>
      <c r="AU8106" s="12"/>
      <c r="AV8106" s="12"/>
      <c r="AW8106" s="12" t="s">
        <v>58</v>
      </c>
      <c r="AX8106" s="12">
        <v>0</v>
      </c>
      <c r="AY8106" s="12">
        <v>2</v>
      </c>
      <c r="AZ8106" s="12">
        <v>0.25</v>
      </c>
      <c r="BA8106" s="12">
        <v>0.25</v>
      </c>
      <c r="BB8106" s="12" t="s">
        <v>59</v>
      </c>
    </row>
    <row r="8107" spans="1:54" x14ac:dyDescent="0.2">
      <c r="A8107" s="7" t="str">
        <f>VLOOKUP(G8107,'Matching-Tabelle'!$A$76:$B$80,2,FALSE)</f>
        <v>claudio.goetz@tkb.ch</v>
      </c>
      <c r="B8107" s="7" t="str">
        <f>VLOOKUP(J8107,'Matching-Tabelle'!$A$1:$B$66,2,FALSE)</f>
        <v>WPI CTB</v>
      </c>
      <c r="C8107" s="7" t="str">
        <f>IF(VLOOKUP(J8107,'Matching-Tabelle'!$A$1:$CB$66,3,FALSE)=0,"",VLOOKUP(J8107,'Matching-Tabelle'!$A$1:$CB$66,3,FALSE))</f>
        <v/>
      </c>
      <c r="D8107" s="7">
        <v>0.25</v>
      </c>
      <c r="E8107" s="7" t="s">
        <v>6730</v>
      </c>
      <c r="F8107" s="8">
        <v>42944</v>
      </c>
      <c r="G8107" s="12" t="s">
        <v>879</v>
      </c>
      <c r="H8107" s="12" t="s">
        <v>880</v>
      </c>
      <c r="I8107" s="12" t="s">
        <v>881</v>
      </c>
      <c r="J8107" s="12">
        <v>937</v>
      </c>
      <c r="K8107" s="12" t="s">
        <v>6475</v>
      </c>
      <c r="L8107" s="12" t="s">
        <v>6476</v>
      </c>
      <c r="M8107" s="12">
        <v>990001</v>
      </c>
      <c r="N8107" s="12" t="s">
        <v>51</v>
      </c>
      <c r="O8107" s="12">
        <v>1.75</v>
      </c>
      <c r="P8107" s="12"/>
      <c r="Q8107" s="12">
        <v>1.75</v>
      </c>
      <c r="R8107" s="12"/>
      <c r="S8107" s="12" t="s">
        <v>6730</v>
      </c>
      <c r="T8107" s="12"/>
      <c r="U8107" s="12"/>
      <c r="V8107" s="12"/>
      <c r="W8107" s="12"/>
      <c r="X8107" s="12"/>
      <c r="Y8107" s="12"/>
      <c r="Z8107" s="12"/>
      <c r="AA8107" s="12"/>
      <c r="AB8107" s="12"/>
      <c r="AC8107" s="12"/>
      <c r="AD8107" s="12"/>
      <c r="AE8107" s="12">
        <v>5</v>
      </c>
      <c r="AF8107" s="12">
        <v>0</v>
      </c>
      <c r="AG8107" s="12">
        <v>1</v>
      </c>
      <c r="AH8107" s="12" t="s">
        <v>411</v>
      </c>
      <c r="AI8107" s="12" t="s">
        <v>411</v>
      </c>
      <c r="AJ8107" s="12">
        <v>2</v>
      </c>
      <c r="AK8107" s="12">
        <v>1</v>
      </c>
      <c r="AL8107" s="12">
        <v>1</v>
      </c>
      <c r="AM8107" s="12" t="s">
        <v>55</v>
      </c>
      <c r="AN8107" s="12" t="s">
        <v>56</v>
      </c>
      <c r="AO8107" s="12"/>
      <c r="AP8107" s="12">
        <v>1</v>
      </c>
      <c r="AQ8107" s="12" t="s">
        <v>57</v>
      </c>
      <c r="AR8107" s="12">
        <v>0</v>
      </c>
      <c r="AS8107" s="12"/>
      <c r="AT8107" s="12"/>
      <c r="AU8107" s="12"/>
      <c r="AV8107" s="12"/>
      <c r="AW8107" s="12" t="s">
        <v>58</v>
      </c>
      <c r="AX8107" s="12">
        <v>0</v>
      </c>
      <c r="AY8107" s="12">
        <v>2</v>
      </c>
      <c r="AZ8107" s="12">
        <v>1.75</v>
      </c>
      <c r="BA8107" s="12">
        <v>1.75</v>
      </c>
      <c r="BB8107" s="12" t="s">
        <v>59</v>
      </c>
    </row>
    <row r="8108" spans="1:54" x14ac:dyDescent="0.2">
      <c r="A8108" s="7" t="str">
        <f>VLOOKUP(G8108,'Matching-Tabelle'!$A$76:$B$80,2,FALSE)</f>
        <v>claudio.goetz@tkb.ch</v>
      </c>
      <c r="B8108" s="7" t="str">
        <f>VLOOKUP(J8108,'Matching-Tabelle'!$A$1:$B$66,2,FALSE)</f>
        <v>WPI CTB</v>
      </c>
      <c r="C8108" s="7" t="str">
        <f>IF(VLOOKUP(J8108,'Matching-Tabelle'!$A$1:$CB$66,3,FALSE)=0,"",VLOOKUP(J8108,'Matching-Tabelle'!$A$1:$CB$66,3,FALSE))</f>
        <v/>
      </c>
      <c r="D8108" s="7">
        <v>1.75</v>
      </c>
      <c r="E8108" s="7" t="s">
        <v>1153</v>
      </c>
      <c r="F8108" s="8">
        <v>42944</v>
      </c>
      <c r="G8108" s="12" t="s">
        <v>879</v>
      </c>
      <c r="H8108" s="12" t="s">
        <v>880</v>
      </c>
      <c r="I8108" s="12" t="s">
        <v>881</v>
      </c>
      <c r="J8108" s="12">
        <v>14</v>
      </c>
      <c r="K8108" s="12" t="s">
        <v>82</v>
      </c>
      <c r="L8108" s="12" t="s">
        <v>83</v>
      </c>
      <c r="M8108" s="12">
        <v>990001</v>
      </c>
      <c r="N8108" s="12" t="s">
        <v>51</v>
      </c>
      <c r="O8108" s="12">
        <v>3.5</v>
      </c>
      <c r="P8108" s="12"/>
      <c r="Q8108" s="12">
        <v>3.5</v>
      </c>
      <c r="R8108" s="12"/>
      <c r="S8108" s="12" t="s">
        <v>1153</v>
      </c>
      <c r="T8108" s="12"/>
      <c r="U8108" s="12"/>
      <c r="V8108" s="12"/>
      <c r="W8108" s="12"/>
      <c r="X8108" s="12"/>
      <c r="Y8108" s="12"/>
      <c r="Z8108" s="12"/>
      <c r="AA8108" s="12"/>
      <c r="AB8108" s="12"/>
      <c r="AC8108" s="12"/>
      <c r="AD8108" s="12"/>
      <c r="AE8108" s="12">
        <v>12</v>
      </c>
      <c r="AF8108" s="12">
        <v>7.6</v>
      </c>
      <c r="AG8108" s="12">
        <v>5</v>
      </c>
      <c r="AH8108" s="12" t="s">
        <v>53</v>
      </c>
      <c r="AI8108" s="12" t="s">
        <v>54</v>
      </c>
      <c r="AJ8108" s="12">
        <v>2</v>
      </c>
      <c r="AK8108" s="12">
        <v>1</v>
      </c>
      <c r="AL8108" s="12">
        <v>1</v>
      </c>
      <c r="AM8108" s="12" t="s">
        <v>55</v>
      </c>
      <c r="AN8108" s="12" t="s">
        <v>56</v>
      </c>
      <c r="AO8108" s="12"/>
      <c r="AP8108" s="12">
        <v>1</v>
      </c>
      <c r="AQ8108" s="12" t="s">
        <v>57</v>
      </c>
      <c r="AR8108" s="12">
        <v>0</v>
      </c>
      <c r="AS8108" s="12"/>
      <c r="AT8108" s="12"/>
      <c r="AU8108" s="12"/>
      <c r="AV8108" s="12"/>
      <c r="AW8108" s="12" t="s">
        <v>58</v>
      </c>
      <c r="AX8108" s="12">
        <v>0</v>
      </c>
      <c r="AY8108" s="12">
        <v>2</v>
      </c>
      <c r="AZ8108" s="12">
        <v>3.5</v>
      </c>
      <c r="BA8108" s="12">
        <v>3.5</v>
      </c>
      <c r="BB8108" s="12" t="s">
        <v>59</v>
      </c>
    </row>
    <row r="8109" spans="1:54" x14ac:dyDescent="0.2">
      <c r="A8109" s="7" t="str">
        <f>VLOOKUP(G8109,'Matching-Tabelle'!$A$76:$B$80,2,FALSE)</f>
        <v>claudio.goetz@tkb.ch</v>
      </c>
      <c r="B8109" s="7" t="str">
        <f>VLOOKUP(J8109,'Matching-Tabelle'!$A$1:$B$66,2,FALSE)</f>
        <v>Proj MESOF</v>
      </c>
      <c r="C8109" s="7" t="str">
        <f>IF(VLOOKUP(J8109,'Matching-Tabelle'!$A$1:$CB$66,3,FALSE)=0,"",VLOOKUP(J8109,'Matching-Tabelle'!$A$1:$CB$66,3,FALSE))</f>
        <v>WPI Projekte</v>
      </c>
      <c r="D8109" s="7">
        <v>3.5</v>
      </c>
      <c r="E8109" s="7" t="s">
        <v>6731</v>
      </c>
      <c r="F8109" s="8">
        <v>42944</v>
      </c>
      <c r="G8109" s="12" t="s">
        <v>879</v>
      </c>
      <c r="H8109" s="12" t="s">
        <v>880</v>
      </c>
      <c r="I8109" s="12" t="s">
        <v>881</v>
      </c>
      <c r="J8109" s="12">
        <v>2500259</v>
      </c>
      <c r="K8109" s="12" t="s">
        <v>5567</v>
      </c>
      <c r="L8109" s="12" t="s">
        <v>5568</v>
      </c>
      <c r="M8109" s="12">
        <v>990001</v>
      </c>
      <c r="N8109" s="12" t="s">
        <v>51</v>
      </c>
      <c r="O8109" s="12">
        <v>1.5</v>
      </c>
      <c r="P8109" s="12"/>
      <c r="Q8109" s="12">
        <v>1.5</v>
      </c>
      <c r="R8109" s="12"/>
      <c r="S8109" s="12" t="s">
        <v>6731</v>
      </c>
      <c r="T8109" s="12"/>
      <c r="U8109" s="12"/>
      <c r="V8109" s="12"/>
      <c r="W8109" s="12"/>
      <c r="X8109" s="12"/>
      <c r="Y8109" s="12"/>
      <c r="Z8109" s="12"/>
      <c r="AA8109" s="12"/>
      <c r="AB8109" s="12"/>
      <c r="AC8109" s="12"/>
      <c r="AD8109" s="12"/>
      <c r="AE8109" s="12">
        <v>5</v>
      </c>
      <c r="AF8109" s="12">
        <v>0</v>
      </c>
      <c r="AG8109" s="12">
        <v>1</v>
      </c>
      <c r="AH8109" s="12" t="s">
        <v>411</v>
      </c>
      <c r="AI8109" s="12" t="s">
        <v>411</v>
      </c>
      <c r="AJ8109" s="12">
        <v>2</v>
      </c>
      <c r="AK8109" s="12">
        <v>1</v>
      </c>
      <c r="AL8109" s="12">
        <v>1</v>
      </c>
      <c r="AM8109" s="12" t="s">
        <v>55</v>
      </c>
      <c r="AN8109" s="12" t="s">
        <v>56</v>
      </c>
      <c r="AO8109" s="12"/>
      <c r="AP8109" s="12">
        <v>1</v>
      </c>
      <c r="AQ8109" s="12" t="s">
        <v>57</v>
      </c>
      <c r="AR8109" s="12">
        <v>0</v>
      </c>
      <c r="AS8109" s="12"/>
      <c r="AT8109" s="12"/>
      <c r="AU8109" s="12"/>
      <c r="AV8109" s="12"/>
      <c r="AW8109" s="12" t="s">
        <v>58</v>
      </c>
      <c r="AX8109" s="12">
        <v>0</v>
      </c>
      <c r="AY8109" s="12">
        <v>2</v>
      </c>
      <c r="AZ8109" s="12">
        <v>1.5</v>
      </c>
      <c r="BA8109" s="12">
        <v>1.5</v>
      </c>
      <c r="BB8109" s="12" t="s">
        <v>59</v>
      </c>
    </row>
    <row r="8110" spans="1:54" x14ac:dyDescent="0.2">
      <c r="A8110" s="7" t="str">
        <f>VLOOKUP(G8110,'Matching-Tabelle'!$A$76:$B$80,2,FALSE)</f>
        <v>claudio.goetz@tkb.ch</v>
      </c>
      <c r="B8110" s="7" t="str">
        <f>VLOOKUP(J8110,'Matching-Tabelle'!$A$1:$B$66,2,FALSE)</f>
        <v>WPI CTB</v>
      </c>
      <c r="C8110" s="7" t="str">
        <f>IF(VLOOKUP(J8110,'Matching-Tabelle'!$A$1:$CB$66,3,FALSE)=0,"",VLOOKUP(J8110,'Matching-Tabelle'!$A$1:$CB$66,3,FALSE))</f>
        <v/>
      </c>
      <c r="D8110" s="7">
        <v>1.5</v>
      </c>
      <c r="E8110" s="7" t="s">
        <v>6732</v>
      </c>
      <c r="F8110" s="8">
        <v>42944</v>
      </c>
      <c r="G8110" s="12" t="s">
        <v>879</v>
      </c>
      <c r="H8110" s="12" t="s">
        <v>880</v>
      </c>
      <c r="I8110" s="12" t="s">
        <v>881</v>
      </c>
      <c r="J8110" s="12">
        <v>921</v>
      </c>
      <c r="K8110" s="12" t="s">
        <v>224</v>
      </c>
      <c r="L8110" s="12" t="s">
        <v>225</v>
      </c>
      <c r="M8110" s="12">
        <v>990001</v>
      </c>
      <c r="N8110" s="12" t="s">
        <v>51</v>
      </c>
      <c r="O8110" s="12">
        <v>1</v>
      </c>
      <c r="P8110" s="12"/>
      <c r="Q8110" s="12">
        <v>1</v>
      </c>
      <c r="R8110" s="12"/>
      <c r="S8110" s="12" t="s">
        <v>6732</v>
      </c>
      <c r="T8110" s="12"/>
      <c r="U8110" s="12"/>
      <c r="V8110" s="12"/>
      <c r="W8110" s="12"/>
      <c r="X8110" s="12"/>
      <c r="Y8110" s="12"/>
      <c r="Z8110" s="12"/>
      <c r="AA8110" s="12"/>
      <c r="AB8110" s="12"/>
      <c r="AC8110" s="12"/>
      <c r="AD8110" s="12"/>
      <c r="AE8110" s="12">
        <v>12</v>
      </c>
      <c r="AF8110" s="12">
        <v>7.6</v>
      </c>
      <c r="AG8110" s="12">
        <v>5</v>
      </c>
      <c r="AH8110" s="12" t="s">
        <v>53</v>
      </c>
      <c r="AI8110" s="12" t="s">
        <v>54</v>
      </c>
      <c r="AJ8110" s="12">
        <v>2</v>
      </c>
      <c r="AK8110" s="12">
        <v>1</v>
      </c>
      <c r="AL8110" s="12">
        <v>1</v>
      </c>
      <c r="AM8110" s="12" t="s">
        <v>55</v>
      </c>
      <c r="AN8110" s="12" t="s">
        <v>56</v>
      </c>
      <c r="AO8110" s="12"/>
      <c r="AP8110" s="12">
        <v>1</v>
      </c>
      <c r="AQ8110" s="12" t="s">
        <v>57</v>
      </c>
      <c r="AR8110" s="12">
        <v>0</v>
      </c>
      <c r="AS8110" s="12"/>
      <c r="AT8110" s="12"/>
      <c r="AU8110" s="12"/>
      <c r="AV8110" s="12"/>
      <c r="AW8110" s="12" t="s">
        <v>58</v>
      </c>
      <c r="AX8110" s="12">
        <v>0</v>
      </c>
      <c r="AY8110" s="12">
        <v>2</v>
      </c>
      <c r="AZ8110" s="12">
        <v>1</v>
      </c>
      <c r="BA8110" s="12">
        <v>1</v>
      </c>
      <c r="BB8110" s="12" t="s">
        <v>59</v>
      </c>
    </row>
    <row r="8111" spans="1:54" x14ac:dyDescent="0.2">
      <c r="A8111" s="7" t="str">
        <f>VLOOKUP(G8111,'Matching-Tabelle'!$A$76:$B$80,2,FALSE)</f>
        <v>claudio.goetz@tkb.ch</v>
      </c>
      <c r="B8111" s="7" t="str">
        <f>VLOOKUP(J8111,'Matching-Tabelle'!$A$1:$B$66,2,FALSE)</f>
        <v>WPI CTB</v>
      </c>
      <c r="C8111" s="7" t="str">
        <f>IF(VLOOKUP(J8111,'Matching-Tabelle'!$A$1:$CB$66,3,FALSE)=0,"",VLOOKUP(J8111,'Matching-Tabelle'!$A$1:$CB$66,3,FALSE))</f>
        <v/>
      </c>
      <c r="D8111" s="7">
        <v>1</v>
      </c>
      <c r="E8111" s="7" t="s">
        <v>6733</v>
      </c>
      <c r="F8111" s="8">
        <v>42944</v>
      </c>
      <c r="G8111" s="12" t="s">
        <v>879</v>
      </c>
      <c r="H8111" s="12" t="s">
        <v>880</v>
      </c>
      <c r="I8111" s="12" t="s">
        <v>881</v>
      </c>
      <c r="J8111" s="12">
        <v>14</v>
      </c>
      <c r="K8111" s="12" t="s">
        <v>82</v>
      </c>
      <c r="L8111" s="12" t="s">
        <v>83</v>
      </c>
      <c r="M8111" s="12">
        <v>990001</v>
      </c>
      <c r="N8111" s="12" t="s">
        <v>51</v>
      </c>
      <c r="O8111" s="12">
        <v>0.5</v>
      </c>
      <c r="P8111" s="12"/>
      <c r="Q8111" s="12">
        <v>0.5</v>
      </c>
      <c r="R8111" s="12"/>
      <c r="S8111" s="12" t="s">
        <v>6733</v>
      </c>
      <c r="T8111" s="12"/>
      <c r="U8111" s="12"/>
      <c r="V8111" s="12"/>
      <c r="W8111" s="12"/>
      <c r="X8111" s="12"/>
      <c r="Y8111" s="12"/>
      <c r="Z8111" s="12"/>
      <c r="AA8111" s="12"/>
      <c r="AB8111" s="12"/>
      <c r="AC8111" s="12"/>
      <c r="AD8111" s="12"/>
      <c r="AE8111" s="12">
        <v>12</v>
      </c>
      <c r="AF8111" s="12">
        <v>7.6</v>
      </c>
      <c r="AG8111" s="12">
        <v>5</v>
      </c>
      <c r="AH8111" s="12" t="s">
        <v>53</v>
      </c>
      <c r="AI8111" s="12" t="s">
        <v>54</v>
      </c>
      <c r="AJ8111" s="12">
        <v>2</v>
      </c>
      <c r="AK8111" s="12">
        <v>1</v>
      </c>
      <c r="AL8111" s="12">
        <v>1</v>
      </c>
      <c r="AM8111" s="12" t="s">
        <v>55</v>
      </c>
      <c r="AN8111" s="12" t="s">
        <v>56</v>
      </c>
      <c r="AO8111" s="12"/>
      <c r="AP8111" s="12">
        <v>1</v>
      </c>
      <c r="AQ8111" s="12" t="s">
        <v>57</v>
      </c>
      <c r="AR8111" s="12">
        <v>0</v>
      </c>
      <c r="AS8111" s="12"/>
      <c r="AT8111" s="12"/>
      <c r="AU8111" s="12"/>
      <c r="AV8111" s="12"/>
      <c r="AW8111" s="12" t="s">
        <v>58</v>
      </c>
      <c r="AX8111" s="12">
        <v>0</v>
      </c>
      <c r="AY8111" s="12">
        <v>2</v>
      </c>
      <c r="AZ8111" s="12">
        <v>0.5</v>
      </c>
      <c r="BA8111" s="12">
        <v>0.5</v>
      </c>
      <c r="BB8111" s="12" t="s">
        <v>59</v>
      </c>
    </row>
    <row r="8112" spans="1:54" x14ac:dyDescent="0.2">
      <c r="A8112" s="7" t="str">
        <f>VLOOKUP(G8112,'Matching-Tabelle'!$A$76:$B$80,2,FALSE)</f>
        <v>claudio.goetz@tkb.ch</v>
      </c>
      <c r="B8112" s="7" t="str">
        <f>VLOOKUP(J8112,'Matching-Tabelle'!$A$1:$B$66,2,FALSE)</f>
        <v>Proj MESOF</v>
      </c>
      <c r="C8112" s="7" t="str">
        <f>IF(VLOOKUP(J8112,'Matching-Tabelle'!$A$1:$CB$66,3,FALSE)=0,"",VLOOKUP(J8112,'Matching-Tabelle'!$A$1:$CB$66,3,FALSE))</f>
        <v>WPI Projekte</v>
      </c>
      <c r="D8112" s="7">
        <v>0.5</v>
      </c>
      <c r="E8112" s="7" t="s">
        <v>1857</v>
      </c>
      <c r="F8112" s="8">
        <v>42947</v>
      </c>
      <c r="G8112" s="12" t="s">
        <v>879</v>
      </c>
      <c r="H8112" s="12" t="s">
        <v>880</v>
      </c>
      <c r="I8112" s="12" t="s">
        <v>881</v>
      </c>
      <c r="J8112" s="12">
        <v>2500259</v>
      </c>
      <c r="K8112" s="12" t="s">
        <v>5567</v>
      </c>
      <c r="L8112" s="12" t="s">
        <v>5568</v>
      </c>
      <c r="M8112" s="12">
        <v>990001</v>
      </c>
      <c r="N8112" s="12" t="s">
        <v>51</v>
      </c>
      <c r="O8112" s="12">
        <v>2</v>
      </c>
      <c r="P8112" s="12"/>
      <c r="Q8112" s="12">
        <v>2</v>
      </c>
      <c r="R8112" s="12"/>
      <c r="S8112" s="12" t="s">
        <v>1857</v>
      </c>
      <c r="T8112" s="12"/>
      <c r="U8112" s="12"/>
      <c r="V8112" s="12"/>
      <c r="W8112" s="12"/>
      <c r="X8112" s="12"/>
      <c r="Y8112" s="12"/>
      <c r="Z8112" s="12"/>
      <c r="AA8112" s="12"/>
      <c r="AB8112" s="12"/>
      <c r="AC8112" s="12"/>
      <c r="AD8112" s="12"/>
      <c r="AE8112" s="12">
        <v>5</v>
      </c>
      <c r="AF8112" s="12">
        <v>0</v>
      </c>
      <c r="AG8112" s="12">
        <v>1</v>
      </c>
      <c r="AH8112" s="12" t="s">
        <v>411</v>
      </c>
      <c r="AI8112" s="12" t="s">
        <v>411</v>
      </c>
      <c r="AJ8112" s="12">
        <v>2</v>
      </c>
      <c r="AK8112" s="12">
        <v>1</v>
      </c>
      <c r="AL8112" s="12">
        <v>1</v>
      </c>
      <c r="AM8112" s="12" t="s">
        <v>55</v>
      </c>
      <c r="AN8112" s="12" t="s">
        <v>56</v>
      </c>
      <c r="AO8112" s="12"/>
      <c r="AP8112" s="12">
        <v>1</v>
      </c>
      <c r="AQ8112" s="12" t="s">
        <v>57</v>
      </c>
      <c r="AR8112" s="12">
        <v>0</v>
      </c>
      <c r="AS8112" s="12"/>
      <c r="AT8112" s="12"/>
      <c r="AU8112" s="12"/>
      <c r="AV8112" s="12"/>
      <c r="AW8112" s="12" t="s">
        <v>58</v>
      </c>
      <c r="AX8112" s="12">
        <v>0</v>
      </c>
      <c r="AY8112" s="12">
        <v>2</v>
      </c>
      <c r="AZ8112" s="12">
        <v>2</v>
      </c>
      <c r="BA8112" s="12">
        <v>2</v>
      </c>
      <c r="BB8112" s="12" t="s">
        <v>59</v>
      </c>
    </row>
    <row r="8113" spans="1:54" x14ac:dyDescent="0.2">
      <c r="A8113" s="7" t="str">
        <f>VLOOKUP(G8113,'Matching-Tabelle'!$A$76:$B$80,2,FALSE)</f>
        <v>claudio.goetz@tkb.ch</v>
      </c>
      <c r="B8113" s="7" t="str">
        <f>VLOOKUP(J8113,'Matching-Tabelle'!$A$1:$B$66,2,FALSE)</f>
        <v>WPI CTB</v>
      </c>
      <c r="C8113" s="7" t="str">
        <f>IF(VLOOKUP(J8113,'Matching-Tabelle'!$A$1:$CB$66,3,FALSE)=0,"",VLOOKUP(J8113,'Matching-Tabelle'!$A$1:$CB$66,3,FALSE))</f>
        <v/>
      </c>
      <c r="D8113" s="7">
        <v>2</v>
      </c>
      <c r="E8113" s="7" t="s">
        <v>6734</v>
      </c>
      <c r="F8113" s="8">
        <v>42947</v>
      </c>
      <c r="G8113" s="12" t="s">
        <v>879</v>
      </c>
      <c r="H8113" s="12" t="s">
        <v>880</v>
      </c>
      <c r="I8113" s="12" t="s">
        <v>881</v>
      </c>
      <c r="J8113" s="12">
        <v>927</v>
      </c>
      <c r="K8113" s="12" t="s">
        <v>99</v>
      </c>
      <c r="L8113" s="12" t="s">
        <v>100</v>
      </c>
      <c r="M8113" s="12">
        <v>990001</v>
      </c>
      <c r="N8113" s="12" t="s">
        <v>51</v>
      </c>
      <c r="O8113" s="12">
        <v>2.25</v>
      </c>
      <c r="P8113" s="12"/>
      <c r="Q8113" s="12">
        <v>2.25</v>
      </c>
      <c r="R8113" s="12"/>
      <c r="S8113" s="12" t="s">
        <v>6734</v>
      </c>
      <c r="T8113" s="12"/>
      <c r="U8113" s="12"/>
      <c r="V8113" s="12"/>
      <c r="W8113" s="12"/>
      <c r="X8113" s="12"/>
      <c r="Y8113" s="12"/>
      <c r="Z8113" s="12"/>
      <c r="AA8113" s="12"/>
      <c r="AB8113" s="12"/>
      <c r="AC8113" s="12"/>
      <c r="AD8113" s="12"/>
      <c r="AE8113" s="12">
        <v>12</v>
      </c>
      <c r="AF8113" s="12">
        <v>7.6</v>
      </c>
      <c r="AG8113" s="12">
        <v>5</v>
      </c>
      <c r="AH8113" s="12" t="s">
        <v>53</v>
      </c>
      <c r="AI8113" s="12" t="s">
        <v>54</v>
      </c>
      <c r="AJ8113" s="12">
        <v>2</v>
      </c>
      <c r="AK8113" s="12">
        <v>1</v>
      </c>
      <c r="AL8113" s="12">
        <v>1</v>
      </c>
      <c r="AM8113" s="12" t="s">
        <v>55</v>
      </c>
      <c r="AN8113" s="12" t="s">
        <v>56</v>
      </c>
      <c r="AO8113" s="12"/>
      <c r="AP8113" s="12">
        <v>1</v>
      </c>
      <c r="AQ8113" s="12" t="s">
        <v>57</v>
      </c>
      <c r="AR8113" s="12">
        <v>0</v>
      </c>
      <c r="AS8113" s="12"/>
      <c r="AT8113" s="12"/>
      <c r="AU8113" s="12"/>
      <c r="AV8113" s="12"/>
      <c r="AW8113" s="12" t="s">
        <v>58</v>
      </c>
      <c r="AX8113" s="12">
        <v>0</v>
      </c>
      <c r="AY8113" s="12">
        <v>2</v>
      </c>
      <c r="AZ8113" s="12">
        <v>2.25</v>
      </c>
      <c r="BA8113" s="12">
        <v>2.25</v>
      </c>
      <c r="BB8113" s="12" t="s">
        <v>59</v>
      </c>
    </row>
    <row r="8114" spans="1:54" x14ac:dyDescent="0.2">
      <c r="A8114" s="7" t="str">
        <f>VLOOKUP(G8114,'Matching-Tabelle'!$A$76:$B$80,2,FALSE)</f>
        <v>claudio.goetz@tkb.ch</v>
      </c>
      <c r="B8114" s="7" t="str">
        <f>VLOOKUP(J8114,'Matching-Tabelle'!$A$1:$B$66,2,FALSE)</f>
        <v>WPI CTB</v>
      </c>
      <c r="C8114" s="7" t="str">
        <f>IF(VLOOKUP(J8114,'Matching-Tabelle'!$A$1:$CB$66,3,FALSE)=0,"",VLOOKUP(J8114,'Matching-Tabelle'!$A$1:$CB$66,3,FALSE))</f>
        <v/>
      </c>
      <c r="D8114" s="7">
        <v>2.25</v>
      </c>
      <c r="E8114" s="7" t="s">
        <v>6735</v>
      </c>
      <c r="F8114" s="8">
        <v>42950</v>
      </c>
      <c r="G8114" s="12" t="s">
        <v>879</v>
      </c>
      <c r="H8114" s="12" t="s">
        <v>880</v>
      </c>
      <c r="I8114" s="12" t="s">
        <v>881</v>
      </c>
      <c r="J8114" s="12">
        <v>927</v>
      </c>
      <c r="K8114" s="12" t="s">
        <v>99</v>
      </c>
      <c r="L8114" s="12" t="s">
        <v>100</v>
      </c>
      <c r="M8114" s="12">
        <v>990001</v>
      </c>
      <c r="N8114" s="12" t="s">
        <v>51</v>
      </c>
      <c r="O8114" s="12">
        <v>0.5</v>
      </c>
      <c r="P8114" s="12"/>
      <c r="Q8114" s="12">
        <v>0.5</v>
      </c>
      <c r="R8114" s="12"/>
      <c r="S8114" s="12" t="s">
        <v>6735</v>
      </c>
      <c r="T8114" s="12"/>
      <c r="U8114" s="12"/>
      <c r="V8114" s="12"/>
      <c r="W8114" s="12"/>
      <c r="X8114" s="12"/>
      <c r="Y8114" s="12"/>
      <c r="Z8114" s="12"/>
      <c r="AA8114" s="12"/>
      <c r="AB8114" s="12"/>
      <c r="AC8114" s="12"/>
      <c r="AD8114" s="12"/>
      <c r="AE8114" s="12">
        <v>12</v>
      </c>
      <c r="AF8114" s="12">
        <v>7.6</v>
      </c>
      <c r="AG8114" s="12">
        <v>5</v>
      </c>
      <c r="AH8114" s="12" t="s">
        <v>53</v>
      </c>
      <c r="AI8114" s="12" t="s">
        <v>54</v>
      </c>
      <c r="AJ8114" s="12">
        <v>2</v>
      </c>
      <c r="AK8114" s="12">
        <v>1</v>
      </c>
      <c r="AL8114" s="12">
        <v>1</v>
      </c>
      <c r="AM8114" s="12" t="s">
        <v>55</v>
      </c>
      <c r="AN8114" s="12" t="s">
        <v>56</v>
      </c>
      <c r="AO8114" s="12"/>
      <c r="AP8114" s="12">
        <v>1</v>
      </c>
      <c r="AQ8114" s="12" t="s">
        <v>57</v>
      </c>
      <c r="AR8114" s="12">
        <v>0</v>
      </c>
      <c r="AS8114" s="12"/>
      <c r="AT8114" s="12"/>
      <c r="AU8114" s="12"/>
      <c r="AV8114" s="12"/>
      <c r="AW8114" s="12" t="s">
        <v>58</v>
      </c>
      <c r="AX8114" s="12">
        <v>0</v>
      </c>
      <c r="AY8114" s="12">
        <v>2</v>
      </c>
      <c r="AZ8114" s="12">
        <v>0.5</v>
      </c>
      <c r="BA8114" s="12">
        <v>0.5</v>
      </c>
      <c r="BB8114" s="12" t="s">
        <v>59</v>
      </c>
    </row>
    <row r="8115" spans="1:54" x14ac:dyDescent="0.2">
      <c r="A8115" s="7" t="str">
        <f>VLOOKUP(G8115,'Matching-Tabelle'!$A$76:$B$80,2,FALSE)</f>
        <v>claudio.goetz@tkb.ch</v>
      </c>
      <c r="B8115" s="7" t="str">
        <f>VLOOKUP(J8115,'Matching-Tabelle'!$A$1:$B$66,2,FALSE)</f>
        <v>WPI CTB</v>
      </c>
      <c r="C8115" s="7" t="str">
        <f>IF(VLOOKUP(J8115,'Matching-Tabelle'!$A$1:$CB$66,3,FALSE)=0,"",VLOOKUP(J8115,'Matching-Tabelle'!$A$1:$CB$66,3,FALSE))</f>
        <v/>
      </c>
      <c r="D8115" s="7">
        <v>0.5</v>
      </c>
      <c r="E8115" s="7" t="s">
        <v>6736</v>
      </c>
      <c r="F8115" s="8">
        <v>42950</v>
      </c>
      <c r="G8115" s="12" t="s">
        <v>879</v>
      </c>
      <c r="H8115" s="12" t="s">
        <v>880</v>
      </c>
      <c r="I8115" s="12" t="s">
        <v>881</v>
      </c>
      <c r="J8115" s="12">
        <v>925</v>
      </c>
      <c r="K8115" s="12" t="s">
        <v>49</v>
      </c>
      <c r="L8115" s="12" t="s">
        <v>50</v>
      </c>
      <c r="M8115" s="12">
        <v>990001</v>
      </c>
      <c r="N8115" s="12" t="s">
        <v>51</v>
      </c>
      <c r="O8115" s="12">
        <v>2</v>
      </c>
      <c r="P8115" s="12"/>
      <c r="Q8115" s="12">
        <v>2</v>
      </c>
      <c r="R8115" s="12"/>
      <c r="S8115" s="12" t="s">
        <v>6736</v>
      </c>
      <c r="T8115" s="12"/>
      <c r="U8115" s="12"/>
      <c r="V8115" s="12"/>
      <c r="W8115" s="12"/>
      <c r="X8115" s="12"/>
      <c r="Y8115" s="12"/>
      <c r="Z8115" s="12"/>
      <c r="AA8115" s="12"/>
      <c r="AB8115" s="12"/>
      <c r="AC8115" s="12"/>
      <c r="AD8115" s="12"/>
      <c r="AE8115" s="12">
        <v>12</v>
      </c>
      <c r="AF8115" s="12">
        <v>7.6</v>
      </c>
      <c r="AG8115" s="12">
        <v>5</v>
      </c>
      <c r="AH8115" s="12" t="s">
        <v>53</v>
      </c>
      <c r="AI8115" s="12" t="s">
        <v>54</v>
      </c>
      <c r="AJ8115" s="12">
        <v>2</v>
      </c>
      <c r="AK8115" s="12">
        <v>1</v>
      </c>
      <c r="AL8115" s="12">
        <v>1</v>
      </c>
      <c r="AM8115" s="12" t="s">
        <v>55</v>
      </c>
      <c r="AN8115" s="12" t="s">
        <v>56</v>
      </c>
      <c r="AO8115" s="12"/>
      <c r="AP8115" s="12">
        <v>1</v>
      </c>
      <c r="AQ8115" s="12" t="s">
        <v>57</v>
      </c>
      <c r="AR8115" s="12">
        <v>0</v>
      </c>
      <c r="AS8115" s="12"/>
      <c r="AT8115" s="12"/>
      <c r="AU8115" s="12"/>
      <c r="AV8115" s="12"/>
      <c r="AW8115" s="12" t="s">
        <v>58</v>
      </c>
      <c r="AX8115" s="12">
        <v>0</v>
      </c>
      <c r="AY8115" s="12">
        <v>2</v>
      </c>
      <c r="AZ8115" s="12">
        <v>2</v>
      </c>
      <c r="BA8115" s="12">
        <v>2</v>
      </c>
      <c r="BB8115" s="12" t="s">
        <v>59</v>
      </c>
    </row>
    <row r="8116" spans="1:54" x14ac:dyDescent="0.2">
      <c r="A8116" s="7" t="str">
        <f>VLOOKUP(G8116,'Matching-Tabelle'!$A$76:$B$80,2,FALSE)</f>
        <v>claudio.goetz@tkb.ch</v>
      </c>
      <c r="B8116" s="7" t="str">
        <f>VLOOKUP(J8116,'Matching-Tabelle'!$A$1:$B$66,2,FALSE)</f>
        <v>WPI RTB</v>
      </c>
      <c r="C8116" s="7" t="str">
        <f>IF(VLOOKUP(J8116,'Matching-Tabelle'!$A$1:$CB$66,3,FALSE)=0,"",VLOOKUP(J8116,'Matching-Tabelle'!$A$1:$CB$66,3,FALSE))</f>
        <v/>
      </c>
      <c r="D8116" s="7">
        <v>2</v>
      </c>
      <c r="E8116" s="7" t="s">
        <v>2377</v>
      </c>
      <c r="F8116" s="8">
        <v>42950</v>
      </c>
      <c r="G8116" s="12" t="s">
        <v>879</v>
      </c>
      <c r="H8116" s="12" t="s">
        <v>880</v>
      </c>
      <c r="I8116" s="12" t="s">
        <v>881</v>
      </c>
      <c r="J8116" s="12">
        <v>24</v>
      </c>
      <c r="K8116" s="12" t="s">
        <v>73</v>
      </c>
      <c r="L8116" s="12" t="s">
        <v>74</v>
      </c>
      <c r="M8116" s="12">
        <v>990001</v>
      </c>
      <c r="N8116" s="12" t="s">
        <v>51</v>
      </c>
      <c r="O8116" s="12">
        <v>0.5</v>
      </c>
      <c r="P8116" s="12"/>
      <c r="Q8116" s="12">
        <v>0.5</v>
      </c>
      <c r="R8116" s="12"/>
      <c r="S8116" s="12" t="s">
        <v>2377</v>
      </c>
      <c r="T8116" s="12"/>
      <c r="U8116" s="12"/>
      <c r="V8116" s="12"/>
      <c r="W8116" s="12"/>
      <c r="X8116" s="12"/>
      <c r="Y8116" s="12"/>
      <c r="Z8116" s="12"/>
      <c r="AA8116" s="12"/>
      <c r="AB8116" s="12"/>
      <c r="AC8116" s="12"/>
      <c r="AD8116" s="12"/>
      <c r="AE8116" s="12">
        <v>12</v>
      </c>
      <c r="AF8116" s="12">
        <v>7.6</v>
      </c>
      <c r="AG8116" s="12">
        <v>5</v>
      </c>
      <c r="AH8116" s="12" t="s">
        <v>53</v>
      </c>
      <c r="AI8116" s="12" t="s">
        <v>54</v>
      </c>
      <c r="AJ8116" s="12">
        <v>2</v>
      </c>
      <c r="AK8116" s="12">
        <v>1</v>
      </c>
      <c r="AL8116" s="12">
        <v>1</v>
      </c>
      <c r="AM8116" s="12" t="s">
        <v>55</v>
      </c>
      <c r="AN8116" s="12" t="s">
        <v>56</v>
      </c>
      <c r="AO8116" s="12"/>
      <c r="AP8116" s="12">
        <v>1</v>
      </c>
      <c r="AQ8116" s="12" t="s">
        <v>57</v>
      </c>
      <c r="AR8116" s="12">
        <v>0</v>
      </c>
      <c r="AS8116" s="12"/>
      <c r="AT8116" s="12"/>
      <c r="AU8116" s="12"/>
      <c r="AV8116" s="12"/>
      <c r="AW8116" s="12" t="s">
        <v>58</v>
      </c>
      <c r="AX8116" s="12">
        <v>0</v>
      </c>
      <c r="AY8116" s="12">
        <v>2</v>
      </c>
      <c r="AZ8116" s="12">
        <v>0.5</v>
      </c>
      <c r="BA8116" s="12">
        <v>0.5</v>
      </c>
      <c r="BB8116" s="12" t="s">
        <v>59</v>
      </c>
    </row>
    <row r="8117" spans="1:54" x14ac:dyDescent="0.2">
      <c r="A8117" s="7" t="str">
        <f>VLOOKUP(G8117,'Matching-Tabelle'!$A$76:$B$80,2,FALSE)</f>
        <v>claudio.goetz@tkb.ch</v>
      </c>
      <c r="B8117" s="7" t="str">
        <f>VLOOKUP(J8117,'Matching-Tabelle'!$A$1:$B$66,2,FALSE)</f>
        <v>WPI CTB</v>
      </c>
      <c r="C8117" s="7" t="str">
        <f>IF(VLOOKUP(J8117,'Matching-Tabelle'!$A$1:$CB$66,3,FALSE)=0,"",VLOOKUP(J8117,'Matching-Tabelle'!$A$1:$CB$66,3,FALSE))</f>
        <v/>
      </c>
      <c r="D8117" s="7">
        <v>0.5</v>
      </c>
      <c r="E8117" s="7" t="s">
        <v>6737</v>
      </c>
      <c r="F8117" s="8">
        <v>42950</v>
      </c>
      <c r="G8117" s="12" t="s">
        <v>879</v>
      </c>
      <c r="H8117" s="12" t="s">
        <v>880</v>
      </c>
      <c r="I8117" s="12" t="s">
        <v>881</v>
      </c>
      <c r="J8117" s="12">
        <v>14</v>
      </c>
      <c r="K8117" s="12" t="s">
        <v>82</v>
      </c>
      <c r="L8117" s="12" t="s">
        <v>83</v>
      </c>
      <c r="M8117" s="12">
        <v>990001</v>
      </c>
      <c r="N8117" s="12" t="s">
        <v>51</v>
      </c>
      <c r="O8117" s="12">
        <v>2</v>
      </c>
      <c r="P8117" s="12"/>
      <c r="Q8117" s="12">
        <v>2</v>
      </c>
      <c r="R8117" s="12"/>
      <c r="S8117" s="12" t="s">
        <v>6737</v>
      </c>
      <c r="T8117" s="12"/>
      <c r="U8117" s="12"/>
      <c r="V8117" s="12"/>
      <c r="W8117" s="12"/>
      <c r="X8117" s="12"/>
      <c r="Y8117" s="12"/>
      <c r="Z8117" s="12"/>
      <c r="AA8117" s="12"/>
      <c r="AB8117" s="12"/>
      <c r="AC8117" s="12"/>
      <c r="AD8117" s="12"/>
      <c r="AE8117" s="12">
        <v>12</v>
      </c>
      <c r="AF8117" s="12">
        <v>7.6</v>
      </c>
      <c r="AG8117" s="12">
        <v>5</v>
      </c>
      <c r="AH8117" s="12" t="s">
        <v>53</v>
      </c>
      <c r="AI8117" s="12" t="s">
        <v>54</v>
      </c>
      <c r="AJ8117" s="12">
        <v>2</v>
      </c>
      <c r="AK8117" s="12">
        <v>1</v>
      </c>
      <c r="AL8117" s="12">
        <v>1</v>
      </c>
      <c r="AM8117" s="12" t="s">
        <v>55</v>
      </c>
      <c r="AN8117" s="12" t="s">
        <v>56</v>
      </c>
      <c r="AO8117" s="12"/>
      <c r="AP8117" s="12">
        <v>1</v>
      </c>
      <c r="AQ8117" s="12" t="s">
        <v>57</v>
      </c>
      <c r="AR8117" s="12">
        <v>0</v>
      </c>
      <c r="AS8117" s="12"/>
      <c r="AT8117" s="12"/>
      <c r="AU8117" s="12"/>
      <c r="AV8117" s="12"/>
      <c r="AW8117" s="12" t="s">
        <v>58</v>
      </c>
      <c r="AX8117" s="12">
        <v>0</v>
      </c>
      <c r="AY8117" s="12">
        <v>2</v>
      </c>
      <c r="AZ8117" s="12">
        <v>2</v>
      </c>
      <c r="BA8117" s="12">
        <v>2</v>
      </c>
      <c r="BB8117" s="12" t="s">
        <v>59</v>
      </c>
    </row>
    <row r="8118" spans="1:54" x14ac:dyDescent="0.2">
      <c r="A8118" s="7" t="str">
        <f>VLOOKUP(G8118,'Matching-Tabelle'!$A$76:$B$80,2,FALSE)</f>
        <v>claudio.goetz@tkb.ch</v>
      </c>
      <c r="B8118" s="7" t="str">
        <f>VLOOKUP(J8118,'Matching-Tabelle'!$A$1:$B$66,2,FALSE)</f>
        <v>WPI CTB</v>
      </c>
      <c r="C8118" s="7" t="str">
        <f>IF(VLOOKUP(J8118,'Matching-Tabelle'!$A$1:$CB$66,3,FALSE)=0,"",VLOOKUP(J8118,'Matching-Tabelle'!$A$1:$CB$66,3,FALSE))</f>
        <v/>
      </c>
      <c r="D8118" s="7">
        <v>2</v>
      </c>
      <c r="E8118" s="7" t="s">
        <v>6738</v>
      </c>
      <c r="F8118" s="8">
        <v>42950</v>
      </c>
      <c r="G8118" s="12" t="s">
        <v>879</v>
      </c>
      <c r="H8118" s="12" t="s">
        <v>880</v>
      </c>
      <c r="I8118" s="12" t="s">
        <v>881</v>
      </c>
      <c r="J8118" s="12">
        <v>922</v>
      </c>
      <c r="K8118" s="12" t="s">
        <v>134</v>
      </c>
      <c r="L8118" s="12" t="s">
        <v>135</v>
      </c>
      <c r="M8118" s="12">
        <v>990001</v>
      </c>
      <c r="N8118" s="12" t="s">
        <v>51</v>
      </c>
      <c r="O8118" s="12">
        <v>1</v>
      </c>
      <c r="P8118" s="12"/>
      <c r="Q8118" s="12">
        <v>1</v>
      </c>
      <c r="R8118" s="12"/>
      <c r="S8118" s="12" t="s">
        <v>6738</v>
      </c>
      <c r="T8118" s="12"/>
      <c r="U8118" s="12"/>
      <c r="V8118" s="12"/>
      <c r="W8118" s="12"/>
      <c r="X8118" s="12"/>
      <c r="Y8118" s="12"/>
      <c r="Z8118" s="12"/>
      <c r="AA8118" s="12"/>
      <c r="AB8118" s="12"/>
      <c r="AC8118" s="12"/>
      <c r="AD8118" s="12"/>
      <c r="AE8118" s="12">
        <v>12</v>
      </c>
      <c r="AF8118" s="12">
        <v>7.6</v>
      </c>
      <c r="AG8118" s="12">
        <v>5</v>
      </c>
      <c r="AH8118" s="12" t="s">
        <v>53</v>
      </c>
      <c r="AI8118" s="12" t="s">
        <v>54</v>
      </c>
      <c r="AJ8118" s="12">
        <v>2</v>
      </c>
      <c r="AK8118" s="12">
        <v>1</v>
      </c>
      <c r="AL8118" s="12">
        <v>1</v>
      </c>
      <c r="AM8118" s="12" t="s">
        <v>55</v>
      </c>
      <c r="AN8118" s="12" t="s">
        <v>56</v>
      </c>
      <c r="AO8118" s="12"/>
      <c r="AP8118" s="12">
        <v>1</v>
      </c>
      <c r="AQ8118" s="12" t="s">
        <v>57</v>
      </c>
      <c r="AR8118" s="12">
        <v>0</v>
      </c>
      <c r="AS8118" s="12"/>
      <c r="AT8118" s="12"/>
      <c r="AU8118" s="12"/>
      <c r="AV8118" s="12"/>
      <c r="AW8118" s="12" t="s">
        <v>58</v>
      </c>
      <c r="AX8118" s="12">
        <v>0</v>
      </c>
      <c r="AY8118" s="12">
        <v>2</v>
      </c>
      <c r="AZ8118" s="12">
        <v>1</v>
      </c>
      <c r="BA8118" s="12">
        <v>1</v>
      </c>
      <c r="BB8118" s="12" t="s">
        <v>59</v>
      </c>
    </row>
    <row r="8119" spans="1:54" x14ac:dyDescent="0.2">
      <c r="A8119" s="7" t="str">
        <f>VLOOKUP(G8119,'Matching-Tabelle'!$A$76:$B$80,2,FALSE)</f>
        <v>claudio.goetz@tkb.ch</v>
      </c>
      <c r="B8119" s="7" t="str">
        <f>VLOOKUP(J8119,'Matching-Tabelle'!$A$1:$B$66,2,FALSE)</f>
        <v>Progr Beratungsdigi</v>
      </c>
      <c r="C8119" s="7" t="str">
        <f>IF(VLOOKUP(J8119,'Matching-Tabelle'!$A$1:$CB$66,3,FALSE)=0,"",VLOOKUP(J8119,'Matching-Tabelle'!$A$1:$CB$66,3,FALSE))</f>
        <v/>
      </c>
      <c r="D8119" s="7">
        <v>1</v>
      </c>
      <c r="E8119" s="7" t="s">
        <v>6739</v>
      </c>
      <c r="F8119" s="8">
        <v>42950</v>
      </c>
      <c r="G8119" s="12" t="s">
        <v>879</v>
      </c>
      <c r="H8119" s="12" t="s">
        <v>880</v>
      </c>
      <c r="I8119" s="12" t="s">
        <v>881</v>
      </c>
      <c r="J8119" s="12">
        <v>2500214</v>
      </c>
      <c r="K8119" s="12" t="s">
        <v>2386</v>
      </c>
      <c r="L8119" s="12" t="s">
        <v>2387</v>
      </c>
      <c r="M8119" s="12">
        <v>990001</v>
      </c>
      <c r="N8119" s="12" t="s">
        <v>51</v>
      </c>
      <c r="O8119" s="12">
        <v>1.75</v>
      </c>
      <c r="P8119" s="12"/>
      <c r="Q8119" s="12">
        <v>1.75</v>
      </c>
      <c r="R8119" s="12"/>
      <c r="S8119" s="12" t="s">
        <v>6739</v>
      </c>
      <c r="T8119" s="12"/>
      <c r="U8119" s="12"/>
      <c r="V8119" s="12"/>
      <c r="W8119" s="12"/>
      <c r="X8119" s="12"/>
      <c r="Y8119" s="12"/>
      <c r="Z8119" s="12"/>
      <c r="AA8119" s="12"/>
      <c r="AB8119" s="12"/>
      <c r="AC8119" s="12"/>
      <c r="AD8119" s="12"/>
      <c r="AE8119" s="12">
        <v>12</v>
      </c>
      <c r="AF8119" s="12">
        <v>7.6</v>
      </c>
      <c r="AG8119" s="12">
        <v>5</v>
      </c>
      <c r="AH8119" s="12" t="s">
        <v>53</v>
      </c>
      <c r="AI8119" s="12" t="s">
        <v>54</v>
      </c>
      <c r="AJ8119" s="12">
        <v>2</v>
      </c>
      <c r="AK8119" s="12">
        <v>1</v>
      </c>
      <c r="AL8119" s="12">
        <v>1</v>
      </c>
      <c r="AM8119" s="12" t="s">
        <v>55</v>
      </c>
      <c r="AN8119" s="12" t="s">
        <v>56</v>
      </c>
      <c r="AO8119" s="12"/>
      <c r="AP8119" s="12">
        <v>1</v>
      </c>
      <c r="AQ8119" s="12" t="s">
        <v>57</v>
      </c>
      <c r="AR8119" s="12">
        <v>0</v>
      </c>
      <c r="AS8119" s="12"/>
      <c r="AT8119" s="12"/>
      <c r="AU8119" s="12"/>
      <c r="AV8119" s="12"/>
      <c r="AW8119" s="12" t="s">
        <v>58</v>
      </c>
      <c r="AX8119" s="12">
        <v>0</v>
      </c>
      <c r="AY8119" s="12">
        <v>2</v>
      </c>
      <c r="AZ8119" s="12">
        <v>1.75</v>
      </c>
      <c r="BA8119" s="12">
        <v>1.75</v>
      </c>
      <c r="BB8119" s="12" t="s">
        <v>59</v>
      </c>
    </row>
    <row r="8120" spans="1:54" x14ac:dyDescent="0.2">
      <c r="A8120" s="7" t="str">
        <f>VLOOKUP(G8120,'Matching-Tabelle'!$A$76:$B$80,2,FALSE)</f>
        <v>claudio.goetz@tkb.ch</v>
      </c>
      <c r="B8120" s="7" t="str">
        <f>VLOOKUP(J8120,'Matching-Tabelle'!$A$1:$B$66,2,FALSE)</f>
        <v>WPI CTB</v>
      </c>
      <c r="C8120" s="7" t="str">
        <f>IF(VLOOKUP(J8120,'Matching-Tabelle'!$A$1:$CB$66,3,FALSE)=0,"",VLOOKUP(J8120,'Matching-Tabelle'!$A$1:$CB$66,3,FALSE))</f>
        <v/>
      </c>
      <c r="D8120" s="7">
        <v>1.75</v>
      </c>
      <c r="E8120" s="7" t="s">
        <v>6740</v>
      </c>
      <c r="F8120" s="8">
        <v>42950</v>
      </c>
      <c r="G8120" s="12" t="s">
        <v>879</v>
      </c>
      <c r="H8120" s="12" t="s">
        <v>880</v>
      </c>
      <c r="I8120" s="12" t="s">
        <v>881</v>
      </c>
      <c r="J8120" s="12">
        <v>925</v>
      </c>
      <c r="K8120" s="12" t="s">
        <v>49</v>
      </c>
      <c r="L8120" s="12" t="s">
        <v>50</v>
      </c>
      <c r="M8120" s="12">
        <v>990001</v>
      </c>
      <c r="N8120" s="12" t="s">
        <v>51</v>
      </c>
      <c r="O8120" s="12">
        <v>0.25</v>
      </c>
      <c r="P8120" s="12"/>
      <c r="Q8120" s="12">
        <v>0.25</v>
      </c>
      <c r="R8120" s="12"/>
      <c r="S8120" s="12" t="s">
        <v>6740</v>
      </c>
      <c r="T8120" s="12"/>
      <c r="U8120" s="12"/>
      <c r="V8120" s="12"/>
      <c r="W8120" s="12"/>
      <c r="X8120" s="12"/>
      <c r="Y8120" s="12"/>
      <c r="Z8120" s="12"/>
      <c r="AA8120" s="12"/>
      <c r="AB8120" s="12"/>
      <c r="AC8120" s="12"/>
      <c r="AD8120" s="12"/>
      <c r="AE8120" s="12">
        <v>12</v>
      </c>
      <c r="AF8120" s="12">
        <v>7.6</v>
      </c>
      <c r="AG8120" s="12">
        <v>5</v>
      </c>
      <c r="AH8120" s="12" t="s">
        <v>53</v>
      </c>
      <c r="AI8120" s="12" t="s">
        <v>54</v>
      </c>
      <c r="AJ8120" s="12">
        <v>2</v>
      </c>
      <c r="AK8120" s="12">
        <v>1</v>
      </c>
      <c r="AL8120" s="12">
        <v>1</v>
      </c>
      <c r="AM8120" s="12" t="s">
        <v>55</v>
      </c>
      <c r="AN8120" s="12" t="s">
        <v>56</v>
      </c>
      <c r="AO8120" s="12"/>
      <c r="AP8120" s="12">
        <v>1</v>
      </c>
      <c r="AQ8120" s="12" t="s">
        <v>57</v>
      </c>
      <c r="AR8120" s="12">
        <v>0</v>
      </c>
      <c r="AS8120" s="12"/>
      <c r="AT8120" s="12"/>
      <c r="AU8120" s="12"/>
      <c r="AV8120" s="12"/>
      <c r="AW8120" s="12" t="s">
        <v>58</v>
      </c>
      <c r="AX8120" s="12">
        <v>0</v>
      </c>
      <c r="AY8120" s="12">
        <v>2</v>
      </c>
      <c r="AZ8120" s="12">
        <v>0.25</v>
      </c>
      <c r="BA8120" s="12">
        <v>0.25</v>
      </c>
      <c r="BB8120" s="12" t="s">
        <v>59</v>
      </c>
    </row>
    <row r="8121" spans="1:54" x14ac:dyDescent="0.2">
      <c r="A8121" s="7" t="str">
        <f>VLOOKUP(G8121,'Matching-Tabelle'!$A$76:$B$80,2,FALSE)</f>
        <v>claudio.goetz@tkb.ch</v>
      </c>
      <c r="B8121" s="7" t="str">
        <f>VLOOKUP(J8121,'Matching-Tabelle'!$A$1:$B$66,2,FALSE)</f>
        <v>WPI CTB</v>
      </c>
      <c r="C8121" s="7" t="str">
        <f>IF(VLOOKUP(J8121,'Matching-Tabelle'!$A$1:$CB$66,3,FALSE)=0,"",VLOOKUP(J8121,'Matching-Tabelle'!$A$1:$CB$66,3,FALSE))</f>
        <v/>
      </c>
      <c r="D8121" s="7">
        <v>0.25</v>
      </c>
      <c r="E8121" s="7" t="s">
        <v>6741</v>
      </c>
      <c r="F8121" s="8">
        <v>42950</v>
      </c>
      <c r="G8121" s="12" t="s">
        <v>879</v>
      </c>
      <c r="H8121" s="12" t="s">
        <v>880</v>
      </c>
      <c r="I8121" s="12" t="s">
        <v>881</v>
      </c>
      <c r="J8121" s="12">
        <v>927</v>
      </c>
      <c r="K8121" s="12" t="s">
        <v>99</v>
      </c>
      <c r="L8121" s="12" t="s">
        <v>100</v>
      </c>
      <c r="M8121" s="12">
        <v>990001</v>
      </c>
      <c r="N8121" s="12" t="s">
        <v>51</v>
      </c>
      <c r="O8121" s="12">
        <v>0.25</v>
      </c>
      <c r="P8121" s="12"/>
      <c r="Q8121" s="12">
        <v>0.25</v>
      </c>
      <c r="R8121" s="12"/>
      <c r="S8121" s="12" t="s">
        <v>6741</v>
      </c>
      <c r="T8121" s="12"/>
      <c r="U8121" s="12"/>
      <c r="V8121" s="12"/>
      <c r="W8121" s="12"/>
      <c r="X8121" s="12"/>
      <c r="Y8121" s="12"/>
      <c r="Z8121" s="12"/>
      <c r="AA8121" s="12"/>
      <c r="AB8121" s="12"/>
      <c r="AC8121" s="12"/>
      <c r="AD8121" s="12"/>
      <c r="AE8121" s="12">
        <v>12</v>
      </c>
      <c r="AF8121" s="12">
        <v>7.6</v>
      </c>
      <c r="AG8121" s="12">
        <v>5</v>
      </c>
      <c r="AH8121" s="12" t="s">
        <v>53</v>
      </c>
      <c r="AI8121" s="12" t="s">
        <v>54</v>
      </c>
      <c r="AJ8121" s="12">
        <v>2</v>
      </c>
      <c r="AK8121" s="12">
        <v>1</v>
      </c>
      <c r="AL8121" s="12">
        <v>1</v>
      </c>
      <c r="AM8121" s="12" t="s">
        <v>55</v>
      </c>
      <c r="AN8121" s="12" t="s">
        <v>56</v>
      </c>
      <c r="AO8121" s="12"/>
      <c r="AP8121" s="12">
        <v>1</v>
      </c>
      <c r="AQ8121" s="12" t="s">
        <v>57</v>
      </c>
      <c r="AR8121" s="12">
        <v>0</v>
      </c>
      <c r="AS8121" s="12"/>
      <c r="AT8121" s="12"/>
      <c r="AU8121" s="12"/>
      <c r="AV8121" s="12"/>
      <c r="AW8121" s="12" t="s">
        <v>58</v>
      </c>
      <c r="AX8121" s="12">
        <v>0</v>
      </c>
      <c r="AY8121" s="12">
        <v>2</v>
      </c>
      <c r="AZ8121" s="12">
        <v>0.25</v>
      </c>
      <c r="BA8121" s="12">
        <v>0.25</v>
      </c>
      <c r="BB8121" s="12" t="s">
        <v>59</v>
      </c>
    </row>
    <row r="8122" spans="1:54" x14ac:dyDescent="0.2">
      <c r="A8122" s="7" t="str">
        <f>VLOOKUP(G8122,'Matching-Tabelle'!$A$76:$B$80,2,FALSE)</f>
        <v>claudio.goetz@tkb.ch</v>
      </c>
      <c r="B8122" s="7" t="str">
        <f>VLOOKUP(J8122,'Matching-Tabelle'!$A$1:$B$66,2,FALSE)</f>
        <v>WPI CTB</v>
      </c>
      <c r="C8122" s="7" t="str">
        <f>IF(VLOOKUP(J8122,'Matching-Tabelle'!$A$1:$CB$66,3,FALSE)=0,"",VLOOKUP(J8122,'Matching-Tabelle'!$A$1:$CB$66,3,FALSE))</f>
        <v/>
      </c>
      <c r="D8122" s="7">
        <v>0.25</v>
      </c>
      <c r="E8122" s="7" t="s">
        <v>6742</v>
      </c>
      <c r="F8122" s="8">
        <v>42950</v>
      </c>
      <c r="G8122" s="12" t="s">
        <v>879</v>
      </c>
      <c r="H8122" s="12" t="s">
        <v>880</v>
      </c>
      <c r="I8122" s="12" t="s">
        <v>881</v>
      </c>
      <c r="J8122" s="12">
        <v>928</v>
      </c>
      <c r="K8122" s="12" t="s">
        <v>870</v>
      </c>
      <c r="L8122" s="12" t="s">
        <v>871</v>
      </c>
      <c r="M8122" s="12">
        <v>990001</v>
      </c>
      <c r="N8122" s="12" t="s">
        <v>51</v>
      </c>
      <c r="O8122" s="12">
        <v>0.25</v>
      </c>
      <c r="P8122" s="12"/>
      <c r="Q8122" s="12">
        <v>0.25</v>
      </c>
      <c r="R8122" s="12"/>
      <c r="S8122" s="12" t="s">
        <v>6742</v>
      </c>
      <c r="T8122" s="12"/>
      <c r="U8122" s="12"/>
      <c r="V8122" s="12"/>
      <c r="W8122" s="12"/>
      <c r="X8122" s="12"/>
      <c r="Y8122" s="12"/>
      <c r="Z8122" s="12"/>
      <c r="AA8122" s="12"/>
      <c r="AB8122" s="12"/>
      <c r="AC8122" s="12"/>
      <c r="AD8122" s="12"/>
      <c r="AE8122" s="12">
        <v>12</v>
      </c>
      <c r="AF8122" s="12">
        <v>7.6</v>
      </c>
      <c r="AG8122" s="12">
        <v>5</v>
      </c>
      <c r="AH8122" s="12" t="s">
        <v>53</v>
      </c>
      <c r="AI8122" s="12" t="s">
        <v>54</v>
      </c>
      <c r="AJ8122" s="12">
        <v>2</v>
      </c>
      <c r="AK8122" s="12">
        <v>1</v>
      </c>
      <c r="AL8122" s="12">
        <v>1</v>
      </c>
      <c r="AM8122" s="12" t="s">
        <v>55</v>
      </c>
      <c r="AN8122" s="12" t="s">
        <v>56</v>
      </c>
      <c r="AO8122" s="12"/>
      <c r="AP8122" s="12">
        <v>1</v>
      </c>
      <c r="AQ8122" s="12" t="s">
        <v>57</v>
      </c>
      <c r="AR8122" s="12">
        <v>0</v>
      </c>
      <c r="AS8122" s="12"/>
      <c r="AT8122" s="12"/>
      <c r="AU8122" s="12"/>
      <c r="AV8122" s="12"/>
      <c r="AW8122" s="12" t="s">
        <v>58</v>
      </c>
      <c r="AX8122" s="12">
        <v>0</v>
      </c>
      <c r="AY8122" s="12">
        <v>2</v>
      </c>
      <c r="AZ8122" s="12">
        <v>0.25</v>
      </c>
      <c r="BA8122" s="12">
        <v>0.25</v>
      </c>
      <c r="BB8122" s="12" t="s">
        <v>59</v>
      </c>
    </row>
    <row r="8123" spans="1:54" x14ac:dyDescent="0.2">
      <c r="A8123" s="7" t="str">
        <f>VLOOKUP(G8123,'Matching-Tabelle'!$A$76:$B$80,2,FALSE)</f>
        <v>claudio.goetz@tkb.ch</v>
      </c>
      <c r="B8123" s="7" t="str">
        <f>VLOOKUP(J8123,'Matching-Tabelle'!$A$1:$B$66,2,FALSE)</f>
        <v>Progr Beratungsdigi</v>
      </c>
      <c r="C8123" s="7" t="str">
        <f>IF(VLOOKUP(J8123,'Matching-Tabelle'!$A$1:$CB$66,3,FALSE)=0,"",VLOOKUP(J8123,'Matching-Tabelle'!$A$1:$CB$66,3,FALSE))</f>
        <v/>
      </c>
      <c r="D8123" s="7">
        <v>0.25</v>
      </c>
      <c r="E8123" s="7" t="s">
        <v>6743</v>
      </c>
      <c r="F8123" s="8">
        <v>42951</v>
      </c>
      <c r="G8123" s="12" t="s">
        <v>879</v>
      </c>
      <c r="H8123" s="12" t="s">
        <v>880</v>
      </c>
      <c r="I8123" s="12" t="s">
        <v>881</v>
      </c>
      <c r="J8123" s="12">
        <v>2500214</v>
      </c>
      <c r="K8123" s="12" t="s">
        <v>2386</v>
      </c>
      <c r="L8123" s="12" t="s">
        <v>2387</v>
      </c>
      <c r="M8123" s="12">
        <v>990001</v>
      </c>
      <c r="N8123" s="12" t="s">
        <v>51</v>
      </c>
      <c r="O8123" s="12">
        <v>0.5</v>
      </c>
      <c r="P8123" s="12"/>
      <c r="Q8123" s="12">
        <v>0.5</v>
      </c>
      <c r="R8123" s="12"/>
      <c r="S8123" s="12" t="s">
        <v>6743</v>
      </c>
      <c r="T8123" s="12"/>
      <c r="U8123" s="12"/>
      <c r="V8123" s="12"/>
      <c r="W8123" s="12"/>
      <c r="X8123" s="12"/>
      <c r="Y8123" s="12"/>
      <c r="Z8123" s="12"/>
      <c r="AA8123" s="12"/>
      <c r="AB8123" s="12"/>
      <c r="AC8123" s="12"/>
      <c r="AD8123" s="12"/>
      <c r="AE8123" s="12">
        <v>12</v>
      </c>
      <c r="AF8123" s="12">
        <v>7.6</v>
      </c>
      <c r="AG8123" s="12">
        <v>5</v>
      </c>
      <c r="AH8123" s="12" t="s">
        <v>53</v>
      </c>
      <c r="AI8123" s="12" t="s">
        <v>54</v>
      </c>
      <c r="AJ8123" s="12">
        <v>2</v>
      </c>
      <c r="AK8123" s="12">
        <v>1</v>
      </c>
      <c r="AL8123" s="12">
        <v>1</v>
      </c>
      <c r="AM8123" s="12" t="s">
        <v>55</v>
      </c>
      <c r="AN8123" s="12" t="s">
        <v>56</v>
      </c>
      <c r="AO8123" s="12"/>
      <c r="AP8123" s="12">
        <v>1</v>
      </c>
      <c r="AQ8123" s="12" t="s">
        <v>57</v>
      </c>
      <c r="AR8123" s="12">
        <v>0</v>
      </c>
      <c r="AS8123" s="12"/>
      <c r="AT8123" s="12"/>
      <c r="AU8123" s="12"/>
      <c r="AV8123" s="12"/>
      <c r="AW8123" s="12" t="s">
        <v>58</v>
      </c>
      <c r="AX8123" s="12">
        <v>0</v>
      </c>
      <c r="AY8123" s="12">
        <v>2</v>
      </c>
      <c r="AZ8123" s="12">
        <v>0.5</v>
      </c>
      <c r="BA8123" s="12">
        <v>0.5</v>
      </c>
      <c r="BB8123" s="12" t="s">
        <v>59</v>
      </c>
    </row>
    <row r="8124" spans="1:54" x14ac:dyDescent="0.2">
      <c r="A8124" s="7" t="str">
        <f>VLOOKUP(G8124,'Matching-Tabelle'!$A$76:$B$80,2,FALSE)</f>
        <v>claudio.goetz@tkb.ch</v>
      </c>
      <c r="B8124" s="7" t="str">
        <f>VLOOKUP(J8124,'Matching-Tabelle'!$A$1:$B$66,2,FALSE)</f>
        <v>Proj MESOF</v>
      </c>
      <c r="C8124" s="7" t="str">
        <f>IF(VLOOKUP(J8124,'Matching-Tabelle'!$A$1:$CB$66,3,FALSE)=0,"",VLOOKUP(J8124,'Matching-Tabelle'!$A$1:$CB$66,3,FALSE))</f>
        <v>WPI Projekte</v>
      </c>
      <c r="D8124" s="7">
        <v>0.5</v>
      </c>
      <c r="E8124" s="7" t="s">
        <v>6744</v>
      </c>
      <c r="F8124" s="8">
        <v>42951</v>
      </c>
      <c r="G8124" s="12" t="s">
        <v>879</v>
      </c>
      <c r="H8124" s="12" t="s">
        <v>880</v>
      </c>
      <c r="I8124" s="12" t="s">
        <v>881</v>
      </c>
      <c r="J8124" s="12">
        <v>2500259</v>
      </c>
      <c r="K8124" s="12" t="s">
        <v>5567</v>
      </c>
      <c r="L8124" s="12" t="s">
        <v>5568</v>
      </c>
      <c r="M8124" s="12">
        <v>990001</v>
      </c>
      <c r="N8124" s="12" t="s">
        <v>51</v>
      </c>
      <c r="O8124" s="12">
        <v>4</v>
      </c>
      <c r="P8124" s="12"/>
      <c r="Q8124" s="12">
        <v>4</v>
      </c>
      <c r="R8124" s="12"/>
      <c r="S8124" s="12" t="s">
        <v>6744</v>
      </c>
      <c r="T8124" s="12"/>
      <c r="U8124" s="12"/>
      <c r="V8124" s="12"/>
      <c r="W8124" s="12"/>
      <c r="X8124" s="12"/>
      <c r="Y8124" s="12"/>
      <c r="Z8124" s="12"/>
      <c r="AA8124" s="12"/>
      <c r="AB8124" s="12"/>
      <c r="AC8124" s="12"/>
      <c r="AD8124" s="12"/>
      <c r="AE8124" s="12">
        <v>5</v>
      </c>
      <c r="AF8124" s="12">
        <v>0</v>
      </c>
      <c r="AG8124" s="12">
        <v>1</v>
      </c>
      <c r="AH8124" s="12" t="s">
        <v>411</v>
      </c>
      <c r="AI8124" s="12" t="s">
        <v>411</v>
      </c>
      <c r="AJ8124" s="12">
        <v>2</v>
      </c>
      <c r="AK8124" s="12">
        <v>1</v>
      </c>
      <c r="AL8124" s="12">
        <v>1</v>
      </c>
      <c r="AM8124" s="12" t="s">
        <v>55</v>
      </c>
      <c r="AN8124" s="12" t="s">
        <v>56</v>
      </c>
      <c r="AO8124" s="12"/>
      <c r="AP8124" s="12">
        <v>1</v>
      </c>
      <c r="AQ8124" s="12" t="s">
        <v>57</v>
      </c>
      <c r="AR8124" s="12">
        <v>0</v>
      </c>
      <c r="AS8124" s="12"/>
      <c r="AT8124" s="12"/>
      <c r="AU8124" s="12"/>
      <c r="AV8124" s="12"/>
      <c r="AW8124" s="12" t="s">
        <v>58</v>
      </c>
      <c r="AX8124" s="12">
        <v>0</v>
      </c>
      <c r="AY8124" s="12">
        <v>2</v>
      </c>
      <c r="AZ8124" s="12">
        <v>4</v>
      </c>
      <c r="BA8124" s="12">
        <v>4</v>
      </c>
      <c r="BB8124" s="12" t="s">
        <v>59</v>
      </c>
    </row>
    <row r="8125" spans="1:54" x14ac:dyDescent="0.2">
      <c r="A8125" s="7" t="str">
        <f>VLOOKUP(G8125,'Matching-Tabelle'!$A$76:$B$80,2,FALSE)</f>
        <v>claudio.goetz@tkb.ch</v>
      </c>
      <c r="B8125" s="7" t="str">
        <f>VLOOKUP(J8125,'Matching-Tabelle'!$A$1:$B$66,2,FALSE)</f>
        <v>WPI CTB</v>
      </c>
      <c r="C8125" s="7" t="str">
        <f>IF(VLOOKUP(J8125,'Matching-Tabelle'!$A$1:$CB$66,3,FALSE)=0,"",VLOOKUP(J8125,'Matching-Tabelle'!$A$1:$CB$66,3,FALSE))</f>
        <v/>
      </c>
      <c r="D8125" s="7">
        <v>4</v>
      </c>
      <c r="E8125" s="7" t="s">
        <v>6745</v>
      </c>
      <c r="F8125" s="8">
        <v>42951</v>
      </c>
      <c r="G8125" s="12" t="s">
        <v>879</v>
      </c>
      <c r="H8125" s="12" t="s">
        <v>880</v>
      </c>
      <c r="I8125" s="12" t="s">
        <v>881</v>
      </c>
      <c r="J8125" s="12">
        <v>927</v>
      </c>
      <c r="K8125" s="12" t="s">
        <v>99</v>
      </c>
      <c r="L8125" s="12" t="s">
        <v>100</v>
      </c>
      <c r="M8125" s="12">
        <v>990001</v>
      </c>
      <c r="N8125" s="12" t="s">
        <v>51</v>
      </c>
      <c r="O8125" s="12">
        <v>2.5</v>
      </c>
      <c r="P8125" s="12"/>
      <c r="Q8125" s="12">
        <v>2.5</v>
      </c>
      <c r="R8125" s="12"/>
      <c r="S8125" s="12" t="s">
        <v>6745</v>
      </c>
      <c r="T8125" s="12"/>
      <c r="U8125" s="12"/>
      <c r="V8125" s="12"/>
      <c r="W8125" s="12"/>
      <c r="X8125" s="12"/>
      <c r="Y8125" s="12"/>
      <c r="Z8125" s="12"/>
      <c r="AA8125" s="12"/>
      <c r="AB8125" s="12"/>
      <c r="AC8125" s="12"/>
      <c r="AD8125" s="12"/>
      <c r="AE8125" s="12">
        <v>12</v>
      </c>
      <c r="AF8125" s="12">
        <v>7.6</v>
      </c>
      <c r="AG8125" s="12">
        <v>5</v>
      </c>
      <c r="AH8125" s="12" t="s">
        <v>53</v>
      </c>
      <c r="AI8125" s="12" t="s">
        <v>54</v>
      </c>
      <c r="AJ8125" s="12">
        <v>2</v>
      </c>
      <c r="AK8125" s="12">
        <v>1</v>
      </c>
      <c r="AL8125" s="12">
        <v>1</v>
      </c>
      <c r="AM8125" s="12" t="s">
        <v>55</v>
      </c>
      <c r="AN8125" s="12" t="s">
        <v>56</v>
      </c>
      <c r="AO8125" s="12"/>
      <c r="AP8125" s="12">
        <v>1</v>
      </c>
      <c r="AQ8125" s="12" t="s">
        <v>57</v>
      </c>
      <c r="AR8125" s="12">
        <v>0</v>
      </c>
      <c r="AS8125" s="12"/>
      <c r="AT8125" s="12"/>
      <c r="AU8125" s="12"/>
      <c r="AV8125" s="12"/>
      <c r="AW8125" s="12" t="s">
        <v>58</v>
      </c>
      <c r="AX8125" s="12">
        <v>0</v>
      </c>
      <c r="AY8125" s="12">
        <v>2</v>
      </c>
      <c r="AZ8125" s="12">
        <v>2.5</v>
      </c>
      <c r="BA8125" s="12">
        <v>2.5</v>
      </c>
      <c r="BB8125" s="12" t="s">
        <v>59</v>
      </c>
    </row>
    <row r="8126" spans="1:54" x14ac:dyDescent="0.2">
      <c r="A8126" s="7" t="str">
        <f>VLOOKUP(G8126,'Matching-Tabelle'!$A$76:$B$80,2,FALSE)</f>
        <v>claudio.goetz@tkb.ch</v>
      </c>
      <c r="B8126" s="7" t="str">
        <f>VLOOKUP(J8126,'Matching-Tabelle'!$A$1:$B$66,2,FALSE)</f>
        <v>WPI CTB</v>
      </c>
      <c r="C8126" s="7" t="str">
        <f>IF(VLOOKUP(J8126,'Matching-Tabelle'!$A$1:$CB$66,3,FALSE)=0,"",VLOOKUP(J8126,'Matching-Tabelle'!$A$1:$CB$66,3,FALSE))</f>
        <v/>
      </c>
      <c r="D8126" s="7">
        <v>2.5</v>
      </c>
      <c r="E8126" s="7" t="s">
        <v>6746</v>
      </c>
      <c r="F8126" s="8">
        <v>42951</v>
      </c>
      <c r="G8126" s="12" t="s">
        <v>879</v>
      </c>
      <c r="H8126" s="12" t="s">
        <v>880</v>
      </c>
      <c r="I8126" s="12" t="s">
        <v>881</v>
      </c>
      <c r="J8126" s="12">
        <v>925</v>
      </c>
      <c r="K8126" s="12" t="s">
        <v>49</v>
      </c>
      <c r="L8126" s="12" t="s">
        <v>50</v>
      </c>
      <c r="M8126" s="12">
        <v>990001</v>
      </c>
      <c r="N8126" s="12" t="s">
        <v>51</v>
      </c>
      <c r="O8126" s="12">
        <v>0.25</v>
      </c>
      <c r="P8126" s="12"/>
      <c r="Q8126" s="12">
        <v>0.25</v>
      </c>
      <c r="R8126" s="12"/>
      <c r="S8126" s="12" t="s">
        <v>6746</v>
      </c>
      <c r="T8126" s="12"/>
      <c r="U8126" s="12"/>
      <c r="V8126" s="12"/>
      <c r="W8126" s="12"/>
      <c r="X8126" s="12"/>
      <c r="Y8126" s="12"/>
      <c r="Z8126" s="12"/>
      <c r="AA8126" s="12"/>
      <c r="AB8126" s="12"/>
      <c r="AC8126" s="12"/>
      <c r="AD8126" s="12"/>
      <c r="AE8126" s="12">
        <v>12</v>
      </c>
      <c r="AF8126" s="12">
        <v>7.6</v>
      </c>
      <c r="AG8126" s="12">
        <v>5</v>
      </c>
      <c r="AH8126" s="12" t="s">
        <v>53</v>
      </c>
      <c r="AI8126" s="12" t="s">
        <v>54</v>
      </c>
      <c r="AJ8126" s="12">
        <v>2</v>
      </c>
      <c r="AK8126" s="12">
        <v>1</v>
      </c>
      <c r="AL8126" s="12">
        <v>1</v>
      </c>
      <c r="AM8126" s="12" t="s">
        <v>55</v>
      </c>
      <c r="AN8126" s="12" t="s">
        <v>56</v>
      </c>
      <c r="AO8126" s="12"/>
      <c r="AP8126" s="12">
        <v>1</v>
      </c>
      <c r="AQ8126" s="12" t="s">
        <v>57</v>
      </c>
      <c r="AR8126" s="12">
        <v>0</v>
      </c>
      <c r="AS8126" s="12"/>
      <c r="AT8126" s="12"/>
      <c r="AU8126" s="12"/>
      <c r="AV8126" s="12"/>
      <c r="AW8126" s="12" t="s">
        <v>58</v>
      </c>
      <c r="AX8126" s="12">
        <v>0</v>
      </c>
      <c r="AY8126" s="12">
        <v>2</v>
      </c>
      <c r="AZ8126" s="12">
        <v>0.25</v>
      </c>
      <c r="BA8126" s="12">
        <v>0.25</v>
      </c>
      <c r="BB8126" s="12" t="s">
        <v>59</v>
      </c>
    </row>
    <row r="8127" spans="1:54" x14ac:dyDescent="0.2">
      <c r="A8127" s="7" t="str">
        <f>VLOOKUP(G8127,'Matching-Tabelle'!$A$76:$B$80,2,FALSE)</f>
        <v>claudio.goetz@tkb.ch</v>
      </c>
      <c r="B8127" s="7" t="str">
        <f>VLOOKUP(J8127,'Matching-Tabelle'!$A$1:$B$66,2,FALSE)</f>
        <v>WPI RTB</v>
      </c>
      <c r="C8127" s="7" t="str">
        <f>IF(VLOOKUP(J8127,'Matching-Tabelle'!$A$1:$CB$66,3,FALSE)=0,"",VLOOKUP(J8127,'Matching-Tabelle'!$A$1:$CB$66,3,FALSE))</f>
        <v/>
      </c>
      <c r="D8127" s="7">
        <v>0.25</v>
      </c>
      <c r="E8127" s="7" t="s">
        <v>6747</v>
      </c>
      <c r="F8127" s="8">
        <v>42951</v>
      </c>
      <c r="G8127" s="12" t="s">
        <v>879</v>
      </c>
      <c r="H8127" s="12" t="s">
        <v>880</v>
      </c>
      <c r="I8127" s="12" t="s">
        <v>881</v>
      </c>
      <c r="J8127" s="12">
        <v>22</v>
      </c>
      <c r="K8127" s="12" t="s">
        <v>88</v>
      </c>
      <c r="L8127" s="12" t="s">
        <v>89</v>
      </c>
      <c r="M8127" s="12">
        <v>990001</v>
      </c>
      <c r="N8127" s="12" t="s">
        <v>51</v>
      </c>
      <c r="O8127" s="12">
        <v>0.5</v>
      </c>
      <c r="P8127" s="12"/>
      <c r="Q8127" s="12">
        <v>0.5</v>
      </c>
      <c r="R8127" s="12"/>
      <c r="S8127" s="12" t="s">
        <v>6747</v>
      </c>
      <c r="T8127" s="12"/>
      <c r="U8127" s="12"/>
      <c r="V8127" s="12"/>
      <c r="W8127" s="12"/>
      <c r="X8127" s="12"/>
      <c r="Y8127" s="12"/>
      <c r="Z8127" s="12"/>
      <c r="AA8127" s="12"/>
      <c r="AB8127" s="12"/>
      <c r="AC8127" s="12"/>
      <c r="AD8127" s="12"/>
      <c r="AE8127" s="12">
        <v>12</v>
      </c>
      <c r="AF8127" s="12">
        <v>7.6</v>
      </c>
      <c r="AG8127" s="12">
        <v>5</v>
      </c>
      <c r="AH8127" s="12" t="s">
        <v>53</v>
      </c>
      <c r="AI8127" s="12" t="s">
        <v>54</v>
      </c>
      <c r="AJ8127" s="12">
        <v>2</v>
      </c>
      <c r="AK8127" s="12">
        <v>1</v>
      </c>
      <c r="AL8127" s="12">
        <v>1</v>
      </c>
      <c r="AM8127" s="12" t="s">
        <v>55</v>
      </c>
      <c r="AN8127" s="12" t="s">
        <v>56</v>
      </c>
      <c r="AO8127" s="12"/>
      <c r="AP8127" s="12">
        <v>1</v>
      </c>
      <c r="AQ8127" s="12" t="s">
        <v>57</v>
      </c>
      <c r="AR8127" s="12">
        <v>0</v>
      </c>
      <c r="AS8127" s="12"/>
      <c r="AT8127" s="12"/>
      <c r="AU8127" s="12"/>
      <c r="AV8127" s="12"/>
      <c r="AW8127" s="12" t="s">
        <v>58</v>
      </c>
      <c r="AX8127" s="12">
        <v>0</v>
      </c>
      <c r="AY8127" s="12">
        <v>2</v>
      </c>
      <c r="AZ8127" s="12">
        <v>0.5</v>
      </c>
      <c r="BA8127" s="12">
        <v>0.5</v>
      </c>
      <c r="BB8127" s="12" t="s">
        <v>59</v>
      </c>
    </row>
    <row r="8128" spans="1:54" x14ac:dyDescent="0.2">
      <c r="A8128" s="7" t="str">
        <f>VLOOKUP(G8128,'Matching-Tabelle'!$A$76:$B$80,2,FALSE)</f>
        <v>claudio.goetz@tkb.ch</v>
      </c>
      <c r="B8128" s="7" t="str">
        <f>VLOOKUP(J8128,'Matching-Tabelle'!$A$1:$B$66,2,FALSE)</f>
        <v>Proj MESOF</v>
      </c>
      <c r="C8128" s="7" t="str">
        <f>IF(VLOOKUP(J8128,'Matching-Tabelle'!$A$1:$CB$66,3,FALSE)=0,"",VLOOKUP(J8128,'Matching-Tabelle'!$A$1:$CB$66,3,FALSE))</f>
        <v>WPI Projekte</v>
      </c>
      <c r="D8128" s="7">
        <v>0.5</v>
      </c>
      <c r="E8128" s="7" t="s">
        <v>874</v>
      </c>
      <c r="F8128" s="8">
        <v>42951</v>
      </c>
      <c r="G8128" s="12" t="s">
        <v>879</v>
      </c>
      <c r="H8128" s="12" t="s">
        <v>880</v>
      </c>
      <c r="I8128" s="12" t="s">
        <v>881</v>
      </c>
      <c r="J8128" s="12">
        <v>2500259</v>
      </c>
      <c r="K8128" s="12" t="s">
        <v>5567</v>
      </c>
      <c r="L8128" s="12" t="s">
        <v>5568</v>
      </c>
      <c r="M8128" s="12">
        <v>990001</v>
      </c>
      <c r="N8128" s="12" t="s">
        <v>51</v>
      </c>
      <c r="O8128" s="12">
        <v>0.75</v>
      </c>
      <c r="P8128" s="12"/>
      <c r="Q8128" s="12">
        <v>0.75</v>
      </c>
      <c r="R8128" s="12"/>
      <c r="S8128" s="12" t="s">
        <v>874</v>
      </c>
      <c r="T8128" s="12"/>
      <c r="U8128" s="12"/>
      <c r="V8128" s="12"/>
      <c r="W8128" s="12"/>
      <c r="X8128" s="12"/>
      <c r="Y8128" s="12"/>
      <c r="Z8128" s="12"/>
      <c r="AA8128" s="12"/>
      <c r="AB8128" s="12"/>
      <c r="AC8128" s="12"/>
      <c r="AD8128" s="12"/>
      <c r="AE8128" s="12">
        <v>5</v>
      </c>
      <c r="AF8128" s="12">
        <v>0</v>
      </c>
      <c r="AG8128" s="12">
        <v>1</v>
      </c>
      <c r="AH8128" s="12" t="s">
        <v>411</v>
      </c>
      <c r="AI8128" s="12" t="s">
        <v>411</v>
      </c>
      <c r="AJ8128" s="12">
        <v>2</v>
      </c>
      <c r="AK8128" s="12">
        <v>1</v>
      </c>
      <c r="AL8128" s="12">
        <v>1</v>
      </c>
      <c r="AM8128" s="12" t="s">
        <v>55</v>
      </c>
      <c r="AN8128" s="12" t="s">
        <v>56</v>
      </c>
      <c r="AO8128" s="12"/>
      <c r="AP8128" s="12">
        <v>1</v>
      </c>
      <c r="AQ8128" s="12" t="s">
        <v>57</v>
      </c>
      <c r="AR8128" s="12">
        <v>0</v>
      </c>
      <c r="AS8128" s="12"/>
      <c r="AT8128" s="12"/>
      <c r="AU8128" s="12"/>
      <c r="AV8128" s="12"/>
      <c r="AW8128" s="12" t="s">
        <v>58</v>
      </c>
      <c r="AX8128" s="12">
        <v>0</v>
      </c>
      <c r="AY8128" s="12">
        <v>2</v>
      </c>
      <c r="AZ8128" s="12">
        <v>0.75</v>
      </c>
      <c r="BA8128" s="12">
        <v>0.75</v>
      </c>
      <c r="BB8128" s="12" t="s">
        <v>59</v>
      </c>
    </row>
    <row r="8129" spans="1:54" x14ac:dyDescent="0.2">
      <c r="A8129" s="7" t="str">
        <f>VLOOKUP(G8129,'Matching-Tabelle'!$A$76:$B$80,2,FALSE)</f>
        <v>claudio.goetz@tkb.ch</v>
      </c>
      <c r="B8129" s="7" t="str">
        <f>VLOOKUP(J8129,'Matching-Tabelle'!$A$1:$B$66,2,FALSE)</f>
        <v>WPI CTB</v>
      </c>
      <c r="C8129" s="7" t="str">
        <f>IF(VLOOKUP(J8129,'Matching-Tabelle'!$A$1:$CB$66,3,FALSE)=0,"",VLOOKUP(J8129,'Matching-Tabelle'!$A$1:$CB$66,3,FALSE))</f>
        <v/>
      </c>
      <c r="D8129" s="7">
        <v>0.75</v>
      </c>
      <c r="E8129" s="7" t="s">
        <v>2270</v>
      </c>
      <c r="F8129" s="8">
        <v>42951</v>
      </c>
      <c r="G8129" s="12" t="s">
        <v>879</v>
      </c>
      <c r="H8129" s="12" t="s">
        <v>880</v>
      </c>
      <c r="I8129" s="12" t="s">
        <v>881</v>
      </c>
      <c r="J8129" s="12">
        <v>14</v>
      </c>
      <c r="K8129" s="12" t="s">
        <v>82</v>
      </c>
      <c r="L8129" s="12" t="s">
        <v>83</v>
      </c>
      <c r="M8129" s="12">
        <v>990001</v>
      </c>
      <c r="N8129" s="12" t="s">
        <v>51</v>
      </c>
      <c r="O8129" s="12">
        <v>1</v>
      </c>
      <c r="P8129" s="12"/>
      <c r="Q8129" s="12">
        <v>1</v>
      </c>
      <c r="R8129" s="12"/>
      <c r="S8129" s="12" t="s">
        <v>2270</v>
      </c>
      <c r="T8129" s="12"/>
      <c r="U8129" s="12"/>
      <c r="V8129" s="12"/>
      <c r="W8129" s="12"/>
      <c r="X8129" s="12"/>
      <c r="Y8129" s="12"/>
      <c r="Z8129" s="12"/>
      <c r="AA8129" s="12"/>
      <c r="AB8129" s="12"/>
      <c r="AC8129" s="12"/>
      <c r="AD8129" s="12"/>
      <c r="AE8129" s="12">
        <v>12</v>
      </c>
      <c r="AF8129" s="12">
        <v>7.6</v>
      </c>
      <c r="AG8129" s="12">
        <v>5</v>
      </c>
      <c r="AH8129" s="12" t="s">
        <v>53</v>
      </c>
      <c r="AI8129" s="12" t="s">
        <v>54</v>
      </c>
      <c r="AJ8129" s="12">
        <v>2</v>
      </c>
      <c r="AK8129" s="12">
        <v>1</v>
      </c>
      <c r="AL8129" s="12">
        <v>1</v>
      </c>
      <c r="AM8129" s="12" t="s">
        <v>55</v>
      </c>
      <c r="AN8129" s="12" t="s">
        <v>56</v>
      </c>
      <c r="AO8129" s="12"/>
      <c r="AP8129" s="12">
        <v>1</v>
      </c>
      <c r="AQ8129" s="12" t="s">
        <v>57</v>
      </c>
      <c r="AR8129" s="12">
        <v>0</v>
      </c>
      <c r="AS8129" s="12"/>
      <c r="AT8129" s="12"/>
      <c r="AU8129" s="12"/>
      <c r="AV8129" s="12"/>
      <c r="AW8129" s="12" t="s">
        <v>58</v>
      </c>
      <c r="AX8129" s="12">
        <v>0</v>
      </c>
      <c r="AY8129" s="12">
        <v>2</v>
      </c>
      <c r="AZ8129" s="12">
        <v>1</v>
      </c>
      <c r="BA8129" s="12">
        <v>1</v>
      </c>
      <c r="BB8129" s="12" t="s">
        <v>59</v>
      </c>
    </row>
    <row r="8130" spans="1:54" x14ac:dyDescent="0.2">
      <c r="A8130" s="7" t="str">
        <f>VLOOKUP(G8130,'Matching-Tabelle'!$A$76:$B$80,2,FALSE)</f>
        <v>claudio.goetz@tkb.ch</v>
      </c>
      <c r="B8130" s="7" t="str">
        <f>VLOOKUP(J8130,'Matching-Tabelle'!$A$1:$B$66,2,FALSE)</f>
        <v>WPI CTB</v>
      </c>
      <c r="C8130" s="7" t="str">
        <f>IF(VLOOKUP(J8130,'Matching-Tabelle'!$A$1:$CB$66,3,FALSE)=0,"",VLOOKUP(J8130,'Matching-Tabelle'!$A$1:$CB$66,3,FALSE))</f>
        <v/>
      </c>
      <c r="D8130" s="7">
        <v>1</v>
      </c>
      <c r="E8130" s="7" t="s">
        <v>6748</v>
      </c>
      <c r="F8130" s="8">
        <v>42951</v>
      </c>
      <c r="G8130" s="12" t="s">
        <v>879</v>
      </c>
      <c r="H8130" s="12" t="s">
        <v>880</v>
      </c>
      <c r="I8130" s="12" t="s">
        <v>881</v>
      </c>
      <c r="J8130" s="12">
        <v>14</v>
      </c>
      <c r="K8130" s="12" t="s">
        <v>82</v>
      </c>
      <c r="L8130" s="12" t="s">
        <v>83</v>
      </c>
      <c r="M8130" s="12">
        <v>990001</v>
      </c>
      <c r="N8130" s="12" t="s">
        <v>51</v>
      </c>
      <c r="O8130" s="12">
        <v>1</v>
      </c>
      <c r="P8130" s="12"/>
      <c r="Q8130" s="12">
        <v>1</v>
      </c>
      <c r="R8130" s="12"/>
      <c r="S8130" s="12" t="s">
        <v>6748</v>
      </c>
      <c r="T8130" s="12"/>
      <c r="U8130" s="12"/>
      <c r="V8130" s="12"/>
      <c r="W8130" s="12"/>
      <c r="X8130" s="12"/>
      <c r="Y8130" s="12"/>
      <c r="Z8130" s="12"/>
      <c r="AA8130" s="12"/>
      <c r="AB8130" s="12"/>
      <c r="AC8130" s="12"/>
      <c r="AD8130" s="12"/>
      <c r="AE8130" s="12">
        <v>12</v>
      </c>
      <c r="AF8130" s="12">
        <v>7.6</v>
      </c>
      <c r="AG8130" s="12">
        <v>5</v>
      </c>
      <c r="AH8130" s="12" t="s">
        <v>53</v>
      </c>
      <c r="AI8130" s="12" t="s">
        <v>54</v>
      </c>
      <c r="AJ8130" s="12">
        <v>2</v>
      </c>
      <c r="AK8130" s="12">
        <v>1</v>
      </c>
      <c r="AL8130" s="12">
        <v>1</v>
      </c>
      <c r="AM8130" s="12" t="s">
        <v>55</v>
      </c>
      <c r="AN8130" s="12" t="s">
        <v>56</v>
      </c>
      <c r="AO8130" s="12"/>
      <c r="AP8130" s="12">
        <v>1</v>
      </c>
      <c r="AQ8130" s="12" t="s">
        <v>57</v>
      </c>
      <c r="AR8130" s="12">
        <v>0</v>
      </c>
      <c r="AS8130" s="12"/>
      <c r="AT8130" s="12"/>
      <c r="AU8130" s="12"/>
      <c r="AV8130" s="12"/>
      <c r="AW8130" s="12" t="s">
        <v>58</v>
      </c>
      <c r="AX8130" s="12">
        <v>0</v>
      </c>
      <c r="AY8130" s="12">
        <v>2</v>
      </c>
      <c r="AZ8130" s="12">
        <v>1</v>
      </c>
      <c r="BA8130" s="12">
        <v>1</v>
      </c>
      <c r="BB8130" s="12" t="s">
        <v>59</v>
      </c>
    </row>
    <row r="8131" spans="1:54" x14ac:dyDescent="0.2">
      <c r="A8131" s="7" t="str">
        <f>VLOOKUP(G8131,'Matching-Tabelle'!$A$76:$B$80,2,FALSE)</f>
        <v>claudio.goetz@tkb.ch</v>
      </c>
      <c r="B8131" s="7" t="str">
        <f>VLOOKUP(J8131,'Matching-Tabelle'!$A$1:$B$66,2,FALSE)</f>
        <v>WPI RTB</v>
      </c>
      <c r="C8131" s="7" t="str">
        <f>IF(VLOOKUP(J8131,'Matching-Tabelle'!$A$1:$CB$66,3,FALSE)=0,"",VLOOKUP(J8131,'Matching-Tabelle'!$A$1:$CB$66,3,FALSE))</f>
        <v/>
      </c>
      <c r="D8131" s="7">
        <v>1</v>
      </c>
      <c r="E8131" s="7" t="s">
        <v>6749</v>
      </c>
      <c r="F8131" s="8">
        <v>42954</v>
      </c>
      <c r="G8131" s="12" t="s">
        <v>879</v>
      </c>
      <c r="H8131" s="12" t="s">
        <v>880</v>
      </c>
      <c r="I8131" s="12" t="s">
        <v>881</v>
      </c>
      <c r="J8131" s="12">
        <v>29</v>
      </c>
      <c r="K8131" s="12" t="s">
        <v>236</v>
      </c>
      <c r="L8131" s="12" t="s">
        <v>237</v>
      </c>
      <c r="M8131" s="12">
        <v>990001</v>
      </c>
      <c r="N8131" s="12" t="s">
        <v>51</v>
      </c>
      <c r="O8131" s="12">
        <v>1.5</v>
      </c>
      <c r="P8131" s="12"/>
      <c r="Q8131" s="12">
        <v>1.5</v>
      </c>
      <c r="R8131" s="12"/>
      <c r="S8131" s="12" t="s">
        <v>6749</v>
      </c>
      <c r="T8131" s="12"/>
      <c r="U8131" s="12"/>
      <c r="V8131" s="12"/>
      <c r="W8131" s="12"/>
      <c r="X8131" s="12"/>
      <c r="Y8131" s="12"/>
      <c r="Z8131" s="12"/>
      <c r="AA8131" s="12"/>
      <c r="AB8131" s="12"/>
      <c r="AC8131" s="12"/>
      <c r="AD8131" s="12"/>
      <c r="AE8131" s="12">
        <v>12</v>
      </c>
      <c r="AF8131" s="12">
        <v>7.6</v>
      </c>
      <c r="AG8131" s="12">
        <v>5</v>
      </c>
      <c r="AH8131" s="12" t="s">
        <v>53</v>
      </c>
      <c r="AI8131" s="12" t="s">
        <v>54</v>
      </c>
      <c r="AJ8131" s="12">
        <v>2</v>
      </c>
      <c r="AK8131" s="12">
        <v>1</v>
      </c>
      <c r="AL8131" s="12">
        <v>1</v>
      </c>
      <c r="AM8131" s="12" t="s">
        <v>55</v>
      </c>
      <c r="AN8131" s="12" t="s">
        <v>56</v>
      </c>
      <c r="AO8131" s="12"/>
      <c r="AP8131" s="12">
        <v>1</v>
      </c>
      <c r="AQ8131" s="12" t="s">
        <v>57</v>
      </c>
      <c r="AR8131" s="12">
        <v>0</v>
      </c>
      <c r="AS8131" s="12"/>
      <c r="AT8131" s="12"/>
      <c r="AU8131" s="12"/>
      <c r="AV8131" s="12"/>
      <c r="AW8131" s="12" t="s">
        <v>58</v>
      </c>
      <c r="AX8131" s="12">
        <v>0</v>
      </c>
      <c r="AY8131" s="12">
        <v>2</v>
      </c>
      <c r="AZ8131" s="12">
        <v>1.5</v>
      </c>
      <c r="BA8131" s="12">
        <v>1.5</v>
      </c>
      <c r="BB8131" s="12" t="s">
        <v>59</v>
      </c>
    </row>
    <row r="8132" spans="1:54" x14ac:dyDescent="0.2">
      <c r="A8132" s="7" t="str">
        <f>VLOOKUP(G8132,'Matching-Tabelle'!$A$76:$B$80,2,FALSE)</f>
        <v>claudio.goetz@tkb.ch</v>
      </c>
      <c r="B8132" s="7" t="str">
        <f>VLOOKUP(J8132,'Matching-Tabelle'!$A$1:$B$66,2,FALSE)</f>
        <v>Proj MESOF</v>
      </c>
      <c r="C8132" s="7" t="str">
        <f>IF(VLOOKUP(J8132,'Matching-Tabelle'!$A$1:$CB$66,3,FALSE)=0,"",VLOOKUP(J8132,'Matching-Tabelle'!$A$1:$CB$66,3,FALSE))</f>
        <v>WPI Projekte</v>
      </c>
      <c r="D8132" s="7">
        <v>1.5</v>
      </c>
      <c r="E8132" s="7" t="s">
        <v>6750</v>
      </c>
      <c r="F8132" s="8">
        <v>42954</v>
      </c>
      <c r="G8132" s="12" t="s">
        <v>879</v>
      </c>
      <c r="H8132" s="12" t="s">
        <v>880</v>
      </c>
      <c r="I8132" s="12" t="s">
        <v>881</v>
      </c>
      <c r="J8132" s="12">
        <v>2500259</v>
      </c>
      <c r="K8132" s="12" t="s">
        <v>5567</v>
      </c>
      <c r="L8132" s="12" t="s">
        <v>5568</v>
      </c>
      <c r="M8132" s="12">
        <v>990001</v>
      </c>
      <c r="N8132" s="12" t="s">
        <v>51</v>
      </c>
      <c r="O8132" s="12">
        <v>2</v>
      </c>
      <c r="P8132" s="12"/>
      <c r="Q8132" s="12">
        <v>2</v>
      </c>
      <c r="R8132" s="12"/>
      <c r="S8132" s="12" t="s">
        <v>6750</v>
      </c>
      <c r="T8132" s="12"/>
      <c r="U8132" s="12"/>
      <c r="V8132" s="12"/>
      <c r="W8132" s="12"/>
      <c r="X8132" s="12"/>
      <c r="Y8132" s="12"/>
      <c r="Z8132" s="12"/>
      <c r="AA8132" s="12"/>
      <c r="AB8132" s="12"/>
      <c r="AC8132" s="12"/>
      <c r="AD8132" s="12"/>
      <c r="AE8132" s="12">
        <v>5</v>
      </c>
      <c r="AF8132" s="12">
        <v>0</v>
      </c>
      <c r="AG8132" s="12">
        <v>1</v>
      </c>
      <c r="AH8132" s="12" t="s">
        <v>411</v>
      </c>
      <c r="AI8132" s="12" t="s">
        <v>411</v>
      </c>
      <c r="AJ8132" s="12">
        <v>2</v>
      </c>
      <c r="AK8132" s="12">
        <v>1</v>
      </c>
      <c r="AL8132" s="12">
        <v>1</v>
      </c>
      <c r="AM8132" s="12" t="s">
        <v>55</v>
      </c>
      <c r="AN8132" s="12" t="s">
        <v>56</v>
      </c>
      <c r="AO8132" s="12"/>
      <c r="AP8132" s="12">
        <v>1</v>
      </c>
      <c r="AQ8132" s="12" t="s">
        <v>57</v>
      </c>
      <c r="AR8132" s="12">
        <v>0</v>
      </c>
      <c r="AS8132" s="12"/>
      <c r="AT8132" s="12"/>
      <c r="AU8132" s="12"/>
      <c r="AV8132" s="12"/>
      <c r="AW8132" s="12" t="s">
        <v>58</v>
      </c>
      <c r="AX8132" s="12">
        <v>0</v>
      </c>
      <c r="AY8132" s="12">
        <v>2</v>
      </c>
      <c r="AZ8132" s="12">
        <v>2</v>
      </c>
      <c r="BA8132" s="12">
        <v>2</v>
      </c>
      <c r="BB8132" s="12" t="s">
        <v>59</v>
      </c>
    </row>
    <row r="8133" spans="1:54" x14ac:dyDescent="0.2">
      <c r="A8133" s="7" t="str">
        <f>VLOOKUP(G8133,'Matching-Tabelle'!$A$76:$B$80,2,FALSE)</f>
        <v>claudio.goetz@tkb.ch</v>
      </c>
      <c r="B8133" s="7" t="str">
        <f>VLOOKUP(J8133,'Matching-Tabelle'!$A$1:$B$66,2,FALSE)</f>
        <v>WPI CTB</v>
      </c>
      <c r="C8133" s="7" t="str">
        <f>IF(VLOOKUP(J8133,'Matching-Tabelle'!$A$1:$CB$66,3,FALSE)=0,"",VLOOKUP(J8133,'Matching-Tabelle'!$A$1:$CB$66,3,FALSE))</f>
        <v/>
      </c>
      <c r="D8133" s="7">
        <v>2</v>
      </c>
      <c r="E8133" s="7" t="s">
        <v>668</v>
      </c>
      <c r="F8133" s="8">
        <v>42954</v>
      </c>
      <c r="G8133" s="12" t="s">
        <v>879</v>
      </c>
      <c r="H8133" s="12" t="s">
        <v>880</v>
      </c>
      <c r="I8133" s="12" t="s">
        <v>881</v>
      </c>
      <c r="J8133" s="12">
        <v>14</v>
      </c>
      <c r="K8133" s="12" t="s">
        <v>82</v>
      </c>
      <c r="L8133" s="12" t="s">
        <v>83</v>
      </c>
      <c r="M8133" s="12">
        <v>990001</v>
      </c>
      <c r="N8133" s="12" t="s">
        <v>51</v>
      </c>
      <c r="O8133" s="12">
        <v>0.5</v>
      </c>
      <c r="P8133" s="12"/>
      <c r="Q8133" s="12">
        <v>0.5</v>
      </c>
      <c r="R8133" s="12"/>
      <c r="S8133" s="12" t="s">
        <v>668</v>
      </c>
      <c r="T8133" s="12"/>
      <c r="U8133" s="12"/>
      <c r="V8133" s="12"/>
      <c r="W8133" s="12"/>
      <c r="X8133" s="12"/>
      <c r="Y8133" s="12"/>
      <c r="Z8133" s="12"/>
      <c r="AA8133" s="12"/>
      <c r="AB8133" s="12"/>
      <c r="AC8133" s="12"/>
      <c r="AD8133" s="12"/>
      <c r="AE8133" s="12">
        <v>12</v>
      </c>
      <c r="AF8133" s="12">
        <v>7.6</v>
      </c>
      <c r="AG8133" s="12">
        <v>5</v>
      </c>
      <c r="AH8133" s="12" t="s">
        <v>53</v>
      </c>
      <c r="AI8133" s="12" t="s">
        <v>54</v>
      </c>
      <c r="AJ8133" s="12">
        <v>2</v>
      </c>
      <c r="AK8133" s="12">
        <v>1</v>
      </c>
      <c r="AL8133" s="12">
        <v>1</v>
      </c>
      <c r="AM8133" s="12" t="s">
        <v>55</v>
      </c>
      <c r="AN8133" s="12" t="s">
        <v>56</v>
      </c>
      <c r="AO8133" s="12"/>
      <c r="AP8133" s="12">
        <v>1</v>
      </c>
      <c r="AQ8133" s="12" t="s">
        <v>57</v>
      </c>
      <c r="AR8133" s="12">
        <v>0</v>
      </c>
      <c r="AS8133" s="12"/>
      <c r="AT8133" s="12"/>
      <c r="AU8133" s="12"/>
      <c r="AV8133" s="12"/>
      <c r="AW8133" s="12" t="s">
        <v>58</v>
      </c>
      <c r="AX8133" s="12">
        <v>0</v>
      </c>
      <c r="AY8133" s="12">
        <v>2</v>
      </c>
      <c r="AZ8133" s="12">
        <v>0.5</v>
      </c>
      <c r="BA8133" s="12">
        <v>0.5</v>
      </c>
      <c r="BB8133" s="12" t="s">
        <v>59</v>
      </c>
    </row>
    <row r="8134" spans="1:54" x14ac:dyDescent="0.2">
      <c r="A8134" s="7" t="str">
        <f>VLOOKUP(G8134,'Matching-Tabelle'!$A$76:$B$80,2,FALSE)</f>
        <v>claudio.goetz@tkb.ch</v>
      </c>
      <c r="B8134" s="7" t="str">
        <f>VLOOKUP(J8134,'Matching-Tabelle'!$A$1:$B$66,2,FALSE)</f>
        <v>WPI CTB</v>
      </c>
      <c r="C8134" s="7" t="str">
        <f>IF(VLOOKUP(J8134,'Matching-Tabelle'!$A$1:$CB$66,3,FALSE)=0,"",VLOOKUP(J8134,'Matching-Tabelle'!$A$1:$CB$66,3,FALSE))</f>
        <v/>
      </c>
      <c r="D8134" s="7">
        <v>0.5</v>
      </c>
      <c r="E8134" s="7" t="s">
        <v>6751</v>
      </c>
      <c r="F8134" s="8">
        <v>42954</v>
      </c>
      <c r="G8134" s="12" t="s">
        <v>879</v>
      </c>
      <c r="H8134" s="12" t="s">
        <v>880</v>
      </c>
      <c r="I8134" s="12" t="s">
        <v>881</v>
      </c>
      <c r="J8134" s="12">
        <v>922</v>
      </c>
      <c r="K8134" s="12" t="s">
        <v>134</v>
      </c>
      <c r="L8134" s="12" t="s">
        <v>135</v>
      </c>
      <c r="M8134" s="12">
        <v>990001</v>
      </c>
      <c r="N8134" s="12" t="s">
        <v>51</v>
      </c>
      <c r="O8134" s="12">
        <v>2.5</v>
      </c>
      <c r="P8134" s="12"/>
      <c r="Q8134" s="12">
        <v>2.5</v>
      </c>
      <c r="R8134" s="12"/>
      <c r="S8134" s="12" t="s">
        <v>6751</v>
      </c>
      <c r="T8134" s="12"/>
      <c r="U8134" s="12"/>
      <c r="V8134" s="12"/>
      <c r="W8134" s="12"/>
      <c r="X8134" s="12"/>
      <c r="Y8134" s="12"/>
      <c r="Z8134" s="12"/>
      <c r="AA8134" s="12"/>
      <c r="AB8134" s="12"/>
      <c r="AC8134" s="12"/>
      <c r="AD8134" s="12"/>
      <c r="AE8134" s="12">
        <v>12</v>
      </c>
      <c r="AF8134" s="12">
        <v>7.6</v>
      </c>
      <c r="AG8134" s="12">
        <v>5</v>
      </c>
      <c r="AH8134" s="12" t="s">
        <v>53</v>
      </c>
      <c r="AI8134" s="12" t="s">
        <v>54</v>
      </c>
      <c r="AJ8134" s="12">
        <v>2</v>
      </c>
      <c r="AK8134" s="12">
        <v>1</v>
      </c>
      <c r="AL8134" s="12">
        <v>1</v>
      </c>
      <c r="AM8134" s="12" t="s">
        <v>55</v>
      </c>
      <c r="AN8134" s="12" t="s">
        <v>56</v>
      </c>
      <c r="AO8134" s="12"/>
      <c r="AP8134" s="12">
        <v>1</v>
      </c>
      <c r="AQ8134" s="12" t="s">
        <v>57</v>
      </c>
      <c r="AR8134" s="12">
        <v>0</v>
      </c>
      <c r="AS8134" s="12"/>
      <c r="AT8134" s="12"/>
      <c r="AU8134" s="12"/>
      <c r="AV8134" s="12"/>
      <c r="AW8134" s="12" t="s">
        <v>58</v>
      </c>
      <c r="AX8134" s="12">
        <v>0</v>
      </c>
      <c r="AY8134" s="12">
        <v>2</v>
      </c>
      <c r="AZ8134" s="12">
        <v>2.5</v>
      </c>
      <c r="BA8134" s="12">
        <v>2.5</v>
      </c>
      <c r="BB8134" s="12" t="s">
        <v>59</v>
      </c>
    </row>
    <row r="8135" spans="1:54" x14ac:dyDescent="0.2">
      <c r="A8135" s="7" t="str">
        <f>VLOOKUP(G8135,'Matching-Tabelle'!$A$76:$B$80,2,FALSE)</f>
        <v>claudio.goetz@tkb.ch</v>
      </c>
      <c r="B8135" s="7" t="str">
        <f>VLOOKUP(J8135,'Matching-Tabelle'!$A$1:$B$66,2,FALSE)</f>
        <v>Proj UPC Voice</v>
      </c>
      <c r="C8135" s="7" t="str">
        <f>IF(VLOOKUP(J8135,'Matching-Tabelle'!$A$1:$CB$66,3,FALSE)=0,"",VLOOKUP(J8135,'Matching-Tabelle'!$A$1:$CB$66,3,FALSE))</f>
        <v>WPI Projekte</v>
      </c>
      <c r="D8135" s="7">
        <v>2.5</v>
      </c>
      <c r="E8135" s="7" t="s">
        <v>6752</v>
      </c>
      <c r="F8135" s="8">
        <v>42954</v>
      </c>
      <c r="G8135" s="12" t="s">
        <v>879</v>
      </c>
      <c r="H8135" s="12" t="s">
        <v>880</v>
      </c>
      <c r="I8135" s="12" t="s">
        <v>881</v>
      </c>
      <c r="J8135" s="12">
        <v>2500261</v>
      </c>
      <c r="K8135" s="12" t="s">
        <v>5814</v>
      </c>
      <c r="L8135" s="12" t="s">
        <v>5815</v>
      </c>
      <c r="M8135" s="12">
        <v>990001</v>
      </c>
      <c r="N8135" s="12" t="s">
        <v>51</v>
      </c>
      <c r="O8135" s="12">
        <v>0.5</v>
      </c>
      <c r="P8135" s="12"/>
      <c r="Q8135" s="12">
        <v>0.5</v>
      </c>
      <c r="R8135" s="12"/>
      <c r="S8135" s="12" t="s">
        <v>6752</v>
      </c>
      <c r="T8135" s="12"/>
      <c r="U8135" s="12"/>
      <c r="V8135" s="12"/>
      <c r="W8135" s="12"/>
      <c r="X8135" s="12"/>
      <c r="Y8135" s="12"/>
      <c r="Z8135" s="12"/>
      <c r="AA8135" s="12"/>
      <c r="AB8135" s="12"/>
      <c r="AC8135" s="12"/>
      <c r="AD8135" s="12"/>
      <c r="AE8135" s="12">
        <v>5</v>
      </c>
      <c r="AF8135" s="12">
        <v>0</v>
      </c>
      <c r="AG8135" s="12">
        <v>1</v>
      </c>
      <c r="AH8135" s="12" t="s">
        <v>411</v>
      </c>
      <c r="AI8135" s="12" t="s">
        <v>411</v>
      </c>
      <c r="AJ8135" s="12">
        <v>2</v>
      </c>
      <c r="AK8135" s="12">
        <v>1</v>
      </c>
      <c r="AL8135" s="12">
        <v>1</v>
      </c>
      <c r="AM8135" s="12" t="s">
        <v>55</v>
      </c>
      <c r="AN8135" s="12" t="s">
        <v>56</v>
      </c>
      <c r="AO8135" s="12"/>
      <c r="AP8135" s="12">
        <v>1</v>
      </c>
      <c r="AQ8135" s="12" t="s">
        <v>57</v>
      </c>
      <c r="AR8135" s="12">
        <v>0</v>
      </c>
      <c r="AS8135" s="12"/>
      <c r="AT8135" s="12"/>
      <c r="AU8135" s="12"/>
      <c r="AV8135" s="12"/>
      <c r="AW8135" s="12" t="s">
        <v>58</v>
      </c>
      <c r="AX8135" s="12">
        <v>0</v>
      </c>
      <c r="AY8135" s="12">
        <v>2</v>
      </c>
      <c r="AZ8135" s="12">
        <v>0.5</v>
      </c>
      <c r="BA8135" s="12">
        <v>0.5</v>
      </c>
      <c r="BB8135" s="12" t="s">
        <v>59</v>
      </c>
    </row>
    <row r="8136" spans="1:54" x14ac:dyDescent="0.2">
      <c r="A8136" s="7" t="str">
        <f>VLOOKUP(G8136,'Matching-Tabelle'!$A$76:$B$80,2,FALSE)</f>
        <v>claudio.goetz@tkb.ch</v>
      </c>
      <c r="B8136" s="7" t="str">
        <f>VLOOKUP(J8136,'Matching-Tabelle'!$A$1:$B$66,2,FALSE)</f>
        <v>WPI CTB</v>
      </c>
      <c r="C8136" s="7" t="str">
        <f>IF(VLOOKUP(J8136,'Matching-Tabelle'!$A$1:$CB$66,3,FALSE)=0,"",VLOOKUP(J8136,'Matching-Tabelle'!$A$1:$CB$66,3,FALSE))</f>
        <v/>
      </c>
      <c r="D8136" s="7">
        <v>0.5</v>
      </c>
      <c r="E8136" s="7" t="s">
        <v>6753</v>
      </c>
      <c r="F8136" s="8">
        <v>42954</v>
      </c>
      <c r="G8136" s="12" t="s">
        <v>879</v>
      </c>
      <c r="H8136" s="12" t="s">
        <v>880</v>
      </c>
      <c r="I8136" s="12" t="s">
        <v>881</v>
      </c>
      <c r="J8136" s="12">
        <v>919</v>
      </c>
      <c r="K8136" s="12" t="s">
        <v>66</v>
      </c>
      <c r="L8136" s="12" t="s">
        <v>67</v>
      </c>
      <c r="M8136" s="12">
        <v>990001</v>
      </c>
      <c r="N8136" s="12" t="s">
        <v>51</v>
      </c>
      <c r="O8136" s="12">
        <v>0.5</v>
      </c>
      <c r="P8136" s="12"/>
      <c r="Q8136" s="12">
        <v>0.5</v>
      </c>
      <c r="R8136" s="12"/>
      <c r="S8136" s="12" t="s">
        <v>6753</v>
      </c>
      <c r="T8136" s="12"/>
      <c r="U8136" s="12"/>
      <c r="V8136" s="12"/>
      <c r="W8136" s="12"/>
      <c r="X8136" s="12"/>
      <c r="Y8136" s="12"/>
      <c r="Z8136" s="12"/>
      <c r="AA8136" s="12"/>
      <c r="AB8136" s="12"/>
      <c r="AC8136" s="12"/>
      <c r="AD8136" s="12"/>
      <c r="AE8136" s="12">
        <v>12</v>
      </c>
      <c r="AF8136" s="12">
        <v>7.6</v>
      </c>
      <c r="AG8136" s="12">
        <v>5</v>
      </c>
      <c r="AH8136" s="12" t="s">
        <v>53</v>
      </c>
      <c r="AI8136" s="12" t="s">
        <v>54</v>
      </c>
      <c r="AJ8136" s="12">
        <v>2</v>
      </c>
      <c r="AK8136" s="12">
        <v>1</v>
      </c>
      <c r="AL8136" s="12">
        <v>1</v>
      </c>
      <c r="AM8136" s="12" t="s">
        <v>55</v>
      </c>
      <c r="AN8136" s="12" t="s">
        <v>56</v>
      </c>
      <c r="AO8136" s="12"/>
      <c r="AP8136" s="12">
        <v>1</v>
      </c>
      <c r="AQ8136" s="12" t="s">
        <v>57</v>
      </c>
      <c r="AR8136" s="12">
        <v>0</v>
      </c>
      <c r="AS8136" s="12"/>
      <c r="AT8136" s="12"/>
      <c r="AU8136" s="12"/>
      <c r="AV8136" s="12"/>
      <c r="AW8136" s="12" t="s">
        <v>58</v>
      </c>
      <c r="AX8136" s="12">
        <v>0</v>
      </c>
      <c r="AY8136" s="12">
        <v>2</v>
      </c>
      <c r="AZ8136" s="12">
        <v>0.5</v>
      </c>
      <c r="BA8136" s="12">
        <v>0.5</v>
      </c>
      <c r="BB8136" s="12" t="s">
        <v>59</v>
      </c>
    </row>
    <row r="8137" spans="1:54" x14ac:dyDescent="0.2">
      <c r="A8137" s="7" t="str">
        <f>VLOOKUP(G8137,'Matching-Tabelle'!$A$76:$B$80,2,FALSE)</f>
        <v>claudio.goetz@tkb.ch</v>
      </c>
      <c r="B8137" s="7" t="str">
        <f>VLOOKUP(J8137,'Matching-Tabelle'!$A$1:$B$66,2,FALSE)</f>
        <v>WPI CTB</v>
      </c>
      <c r="C8137" s="7" t="str">
        <f>IF(VLOOKUP(J8137,'Matching-Tabelle'!$A$1:$CB$66,3,FALSE)=0,"",VLOOKUP(J8137,'Matching-Tabelle'!$A$1:$CB$66,3,FALSE))</f>
        <v/>
      </c>
      <c r="D8137" s="7">
        <v>0.5</v>
      </c>
      <c r="E8137" s="7" t="s">
        <v>6754</v>
      </c>
      <c r="F8137" s="8">
        <v>42954</v>
      </c>
      <c r="G8137" s="12" t="s">
        <v>879</v>
      </c>
      <c r="H8137" s="12" t="s">
        <v>880</v>
      </c>
      <c r="I8137" s="12" t="s">
        <v>881</v>
      </c>
      <c r="J8137" s="12">
        <v>927</v>
      </c>
      <c r="K8137" s="12" t="s">
        <v>99</v>
      </c>
      <c r="L8137" s="12" t="s">
        <v>100</v>
      </c>
      <c r="M8137" s="12">
        <v>990001</v>
      </c>
      <c r="N8137" s="12" t="s">
        <v>51</v>
      </c>
      <c r="O8137" s="12">
        <v>0.5</v>
      </c>
      <c r="P8137" s="12"/>
      <c r="Q8137" s="12">
        <v>0.5</v>
      </c>
      <c r="R8137" s="12"/>
      <c r="S8137" s="12" t="s">
        <v>6754</v>
      </c>
      <c r="T8137" s="12"/>
      <c r="U8137" s="12"/>
      <c r="V8137" s="12"/>
      <c r="W8137" s="12"/>
      <c r="X8137" s="12"/>
      <c r="Y8137" s="12"/>
      <c r="Z8137" s="12"/>
      <c r="AA8137" s="12"/>
      <c r="AB8137" s="12"/>
      <c r="AC8137" s="12"/>
      <c r="AD8137" s="12"/>
      <c r="AE8137" s="12">
        <v>12</v>
      </c>
      <c r="AF8137" s="12">
        <v>7.6</v>
      </c>
      <c r="AG8137" s="12">
        <v>5</v>
      </c>
      <c r="AH8137" s="12" t="s">
        <v>53</v>
      </c>
      <c r="AI8137" s="12" t="s">
        <v>54</v>
      </c>
      <c r="AJ8137" s="12">
        <v>2</v>
      </c>
      <c r="AK8137" s="12">
        <v>1</v>
      </c>
      <c r="AL8137" s="12">
        <v>1</v>
      </c>
      <c r="AM8137" s="12" t="s">
        <v>55</v>
      </c>
      <c r="AN8137" s="12" t="s">
        <v>56</v>
      </c>
      <c r="AO8137" s="12"/>
      <c r="AP8137" s="12">
        <v>1</v>
      </c>
      <c r="AQ8137" s="12" t="s">
        <v>57</v>
      </c>
      <c r="AR8137" s="12">
        <v>0</v>
      </c>
      <c r="AS8137" s="12"/>
      <c r="AT8137" s="12"/>
      <c r="AU8137" s="12"/>
      <c r="AV8137" s="12"/>
      <c r="AW8137" s="12" t="s">
        <v>58</v>
      </c>
      <c r="AX8137" s="12">
        <v>0</v>
      </c>
      <c r="AY8137" s="12">
        <v>2</v>
      </c>
      <c r="AZ8137" s="12">
        <v>0.5</v>
      </c>
      <c r="BA8137" s="12">
        <v>0.5</v>
      </c>
      <c r="BB8137" s="12" t="s">
        <v>59</v>
      </c>
    </row>
    <row r="8138" spans="1:54" x14ac:dyDescent="0.2">
      <c r="A8138" s="7" t="str">
        <f>VLOOKUP(G8138,'Matching-Tabelle'!$A$76:$B$80,2,FALSE)</f>
        <v>claudio.goetz@tkb.ch</v>
      </c>
      <c r="B8138" s="7" t="str">
        <f>VLOOKUP(J8138,'Matching-Tabelle'!$A$1:$B$66,2,FALSE)</f>
        <v>WPI CTB</v>
      </c>
      <c r="C8138" s="7" t="str">
        <f>IF(VLOOKUP(J8138,'Matching-Tabelle'!$A$1:$CB$66,3,FALSE)=0,"",VLOOKUP(J8138,'Matching-Tabelle'!$A$1:$CB$66,3,FALSE))</f>
        <v/>
      </c>
      <c r="D8138" s="7">
        <v>0.5</v>
      </c>
      <c r="E8138" s="7" t="s">
        <v>6755</v>
      </c>
      <c r="F8138" s="8">
        <v>42954</v>
      </c>
      <c r="G8138" s="12" t="s">
        <v>879</v>
      </c>
      <c r="H8138" s="12" t="s">
        <v>880</v>
      </c>
      <c r="I8138" s="12" t="s">
        <v>881</v>
      </c>
      <c r="J8138" s="12">
        <v>928</v>
      </c>
      <c r="K8138" s="12" t="s">
        <v>870</v>
      </c>
      <c r="L8138" s="12" t="s">
        <v>871</v>
      </c>
      <c r="M8138" s="12">
        <v>990001</v>
      </c>
      <c r="N8138" s="12" t="s">
        <v>51</v>
      </c>
      <c r="O8138" s="12">
        <v>0.5</v>
      </c>
      <c r="P8138" s="12"/>
      <c r="Q8138" s="12">
        <v>0.5</v>
      </c>
      <c r="R8138" s="12"/>
      <c r="S8138" s="12" t="s">
        <v>6755</v>
      </c>
      <c r="T8138" s="12"/>
      <c r="U8138" s="12"/>
      <c r="V8138" s="12"/>
      <c r="W8138" s="12"/>
      <c r="X8138" s="12"/>
      <c r="Y8138" s="12"/>
      <c r="Z8138" s="12"/>
      <c r="AA8138" s="12"/>
      <c r="AB8138" s="12"/>
      <c r="AC8138" s="12"/>
      <c r="AD8138" s="12"/>
      <c r="AE8138" s="12">
        <v>12</v>
      </c>
      <c r="AF8138" s="12">
        <v>7.6</v>
      </c>
      <c r="AG8138" s="12">
        <v>5</v>
      </c>
      <c r="AH8138" s="12" t="s">
        <v>53</v>
      </c>
      <c r="AI8138" s="12" t="s">
        <v>54</v>
      </c>
      <c r="AJ8138" s="12">
        <v>2</v>
      </c>
      <c r="AK8138" s="12">
        <v>1</v>
      </c>
      <c r="AL8138" s="12">
        <v>1</v>
      </c>
      <c r="AM8138" s="12" t="s">
        <v>55</v>
      </c>
      <c r="AN8138" s="12" t="s">
        <v>56</v>
      </c>
      <c r="AO8138" s="12"/>
      <c r="AP8138" s="12">
        <v>1</v>
      </c>
      <c r="AQ8138" s="12" t="s">
        <v>57</v>
      </c>
      <c r="AR8138" s="12">
        <v>0</v>
      </c>
      <c r="AS8138" s="12"/>
      <c r="AT8138" s="12"/>
      <c r="AU8138" s="12"/>
      <c r="AV8138" s="12"/>
      <c r="AW8138" s="12" t="s">
        <v>58</v>
      </c>
      <c r="AX8138" s="12">
        <v>0</v>
      </c>
      <c r="AY8138" s="12">
        <v>2</v>
      </c>
      <c r="AZ8138" s="12">
        <v>0.5</v>
      </c>
      <c r="BA8138" s="12">
        <v>0.5</v>
      </c>
      <c r="BB8138" s="12" t="s">
        <v>59</v>
      </c>
    </row>
    <row r="8139" spans="1:54" x14ac:dyDescent="0.2">
      <c r="A8139" s="7" t="str">
        <f>VLOOKUP(G8139,'Matching-Tabelle'!$A$76:$B$80,2,FALSE)</f>
        <v>claudio.goetz@tkb.ch</v>
      </c>
      <c r="B8139" s="7" t="str">
        <f>VLOOKUP(J8139,'Matching-Tabelle'!$A$1:$B$66,2,FALSE)</f>
        <v>WPI CTB</v>
      </c>
      <c r="C8139" s="7" t="str">
        <f>IF(VLOOKUP(J8139,'Matching-Tabelle'!$A$1:$CB$66,3,FALSE)=0,"",VLOOKUP(J8139,'Matching-Tabelle'!$A$1:$CB$66,3,FALSE))</f>
        <v/>
      </c>
      <c r="D8139" s="7">
        <v>0.5</v>
      </c>
      <c r="E8139" s="7" t="s">
        <v>6756</v>
      </c>
      <c r="F8139" s="8">
        <v>42954</v>
      </c>
      <c r="G8139" s="12" t="s">
        <v>879</v>
      </c>
      <c r="H8139" s="12" t="s">
        <v>880</v>
      </c>
      <c r="I8139" s="12" t="s">
        <v>881</v>
      </c>
      <c r="J8139" s="12">
        <v>925</v>
      </c>
      <c r="K8139" s="12" t="s">
        <v>49</v>
      </c>
      <c r="L8139" s="12" t="s">
        <v>50</v>
      </c>
      <c r="M8139" s="12">
        <v>990001</v>
      </c>
      <c r="N8139" s="12" t="s">
        <v>51</v>
      </c>
      <c r="O8139" s="12">
        <v>0.5</v>
      </c>
      <c r="P8139" s="12"/>
      <c r="Q8139" s="12">
        <v>0.5</v>
      </c>
      <c r="R8139" s="12"/>
      <c r="S8139" s="12" t="s">
        <v>6756</v>
      </c>
      <c r="T8139" s="12"/>
      <c r="U8139" s="12"/>
      <c r="V8139" s="12"/>
      <c r="W8139" s="12"/>
      <c r="X8139" s="12"/>
      <c r="Y8139" s="12"/>
      <c r="Z8139" s="12"/>
      <c r="AA8139" s="12"/>
      <c r="AB8139" s="12"/>
      <c r="AC8139" s="12"/>
      <c r="AD8139" s="12"/>
      <c r="AE8139" s="12">
        <v>12</v>
      </c>
      <c r="AF8139" s="12">
        <v>7.6</v>
      </c>
      <c r="AG8139" s="12">
        <v>5</v>
      </c>
      <c r="AH8139" s="12" t="s">
        <v>53</v>
      </c>
      <c r="AI8139" s="12" t="s">
        <v>54</v>
      </c>
      <c r="AJ8139" s="12">
        <v>2</v>
      </c>
      <c r="AK8139" s="12">
        <v>1</v>
      </c>
      <c r="AL8139" s="12">
        <v>1</v>
      </c>
      <c r="AM8139" s="12" t="s">
        <v>55</v>
      </c>
      <c r="AN8139" s="12" t="s">
        <v>56</v>
      </c>
      <c r="AO8139" s="12"/>
      <c r="AP8139" s="12">
        <v>1</v>
      </c>
      <c r="AQ8139" s="12" t="s">
        <v>57</v>
      </c>
      <c r="AR8139" s="12">
        <v>0</v>
      </c>
      <c r="AS8139" s="12"/>
      <c r="AT8139" s="12"/>
      <c r="AU8139" s="12"/>
      <c r="AV8139" s="12"/>
      <c r="AW8139" s="12" t="s">
        <v>58</v>
      </c>
      <c r="AX8139" s="12">
        <v>0</v>
      </c>
      <c r="AY8139" s="12">
        <v>2</v>
      </c>
      <c r="AZ8139" s="12">
        <v>0.5</v>
      </c>
      <c r="BA8139" s="12">
        <v>0.5</v>
      </c>
      <c r="BB8139" s="12" t="s">
        <v>59</v>
      </c>
    </row>
    <row r="8140" spans="1:54" x14ac:dyDescent="0.2">
      <c r="A8140" s="7" t="str">
        <f>VLOOKUP(G8140,'Matching-Tabelle'!$A$76:$B$80,2,FALSE)</f>
        <v>claudio.goetz@tkb.ch</v>
      </c>
      <c r="B8140" s="7" t="str">
        <f>VLOOKUP(J8140,'Matching-Tabelle'!$A$1:$B$66,2,FALSE)</f>
        <v>WPI RTB</v>
      </c>
      <c r="C8140" s="7" t="str">
        <f>IF(VLOOKUP(J8140,'Matching-Tabelle'!$A$1:$CB$66,3,FALSE)=0,"",VLOOKUP(J8140,'Matching-Tabelle'!$A$1:$CB$66,3,FALSE))</f>
        <v/>
      </c>
      <c r="D8140" s="7">
        <v>0.5</v>
      </c>
      <c r="E8140" s="7" t="s">
        <v>6757</v>
      </c>
      <c r="F8140" s="8">
        <v>42955</v>
      </c>
      <c r="G8140" s="12" t="s">
        <v>879</v>
      </c>
      <c r="H8140" s="12" t="s">
        <v>880</v>
      </c>
      <c r="I8140" s="12" t="s">
        <v>881</v>
      </c>
      <c r="J8140" s="12">
        <v>22</v>
      </c>
      <c r="K8140" s="12" t="s">
        <v>88</v>
      </c>
      <c r="L8140" s="12" t="s">
        <v>89</v>
      </c>
      <c r="M8140" s="12">
        <v>990001</v>
      </c>
      <c r="N8140" s="12" t="s">
        <v>51</v>
      </c>
      <c r="O8140" s="12">
        <v>0.25</v>
      </c>
      <c r="P8140" s="12"/>
      <c r="Q8140" s="12">
        <v>0.25</v>
      </c>
      <c r="R8140" s="12"/>
      <c r="S8140" s="12" t="s">
        <v>6757</v>
      </c>
      <c r="T8140" s="12"/>
      <c r="U8140" s="12"/>
      <c r="V8140" s="12"/>
      <c r="W8140" s="12"/>
      <c r="X8140" s="12"/>
      <c r="Y8140" s="12"/>
      <c r="Z8140" s="12"/>
      <c r="AA8140" s="12"/>
      <c r="AB8140" s="12"/>
      <c r="AC8140" s="12"/>
      <c r="AD8140" s="12"/>
      <c r="AE8140" s="12">
        <v>12</v>
      </c>
      <c r="AF8140" s="12">
        <v>7.6</v>
      </c>
      <c r="AG8140" s="12">
        <v>5</v>
      </c>
      <c r="AH8140" s="12" t="s">
        <v>53</v>
      </c>
      <c r="AI8140" s="12" t="s">
        <v>54</v>
      </c>
      <c r="AJ8140" s="12">
        <v>2</v>
      </c>
      <c r="AK8140" s="12">
        <v>1</v>
      </c>
      <c r="AL8140" s="12">
        <v>1</v>
      </c>
      <c r="AM8140" s="12" t="s">
        <v>55</v>
      </c>
      <c r="AN8140" s="12" t="s">
        <v>56</v>
      </c>
      <c r="AO8140" s="12"/>
      <c r="AP8140" s="12">
        <v>1</v>
      </c>
      <c r="AQ8140" s="12" t="s">
        <v>57</v>
      </c>
      <c r="AR8140" s="12">
        <v>0</v>
      </c>
      <c r="AS8140" s="12"/>
      <c r="AT8140" s="12"/>
      <c r="AU8140" s="12"/>
      <c r="AV8140" s="12"/>
      <c r="AW8140" s="12" t="s">
        <v>58</v>
      </c>
      <c r="AX8140" s="12">
        <v>0</v>
      </c>
      <c r="AY8140" s="12">
        <v>2</v>
      </c>
      <c r="AZ8140" s="12">
        <v>0.25</v>
      </c>
      <c r="BA8140" s="12">
        <v>0.25</v>
      </c>
      <c r="BB8140" s="12" t="s">
        <v>59</v>
      </c>
    </row>
    <row r="8141" spans="1:54" x14ac:dyDescent="0.2">
      <c r="A8141" s="7" t="str">
        <f>VLOOKUP(G8141,'Matching-Tabelle'!$A$76:$B$80,2,FALSE)</f>
        <v>claudio.goetz@tkb.ch</v>
      </c>
      <c r="B8141" s="7" t="str">
        <f>VLOOKUP(J8141,'Matching-Tabelle'!$A$1:$B$66,2,FALSE)</f>
        <v>WPI CTB</v>
      </c>
      <c r="C8141" s="7" t="str">
        <f>IF(VLOOKUP(J8141,'Matching-Tabelle'!$A$1:$CB$66,3,FALSE)=0,"",VLOOKUP(J8141,'Matching-Tabelle'!$A$1:$CB$66,3,FALSE))</f>
        <v/>
      </c>
      <c r="D8141" s="7">
        <v>0.25</v>
      </c>
      <c r="E8141" s="7" t="s">
        <v>6758</v>
      </c>
      <c r="F8141" s="8">
        <v>42955</v>
      </c>
      <c r="G8141" s="12" t="s">
        <v>879</v>
      </c>
      <c r="H8141" s="12" t="s">
        <v>880</v>
      </c>
      <c r="I8141" s="12" t="s">
        <v>881</v>
      </c>
      <c r="J8141" s="12">
        <v>925</v>
      </c>
      <c r="K8141" s="12" t="s">
        <v>49</v>
      </c>
      <c r="L8141" s="12" t="s">
        <v>50</v>
      </c>
      <c r="M8141" s="12">
        <v>990001</v>
      </c>
      <c r="N8141" s="12" t="s">
        <v>51</v>
      </c>
      <c r="O8141" s="12">
        <v>1.25</v>
      </c>
      <c r="P8141" s="12"/>
      <c r="Q8141" s="12">
        <v>1.25</v>
      </c>
      <c r="R8141" s="12"/>
      <c r="S8141" s="12" t="s">
        <v>6758</v>
      </c>
      <c r="T8141" s="12"/>
      <c r="U8141" s="12"/>
      <c r="V8141" s="12"/>
      <c r="W8141" s="12"/>
      <c r="X8141" s="12"/>
      <c r="Y8141" s="12"/>
      <c r="Z8141" s="12"/>
      <c r="AA8141" s="12"/>
      <c r="AB8141" s="12"/>
      <c r="AC8141" s="12"/>
      <c r="AD8141" s="12"/>
      <c r="AE8141" s="12">
        <v>12</v>
      </c>
      <c r="AF8141" s="12">
        <v>7.6</v>
      </c>
      <c r="AG8141" s="12">
        <v>5</v>
      </c>
      <c r="AH8141" s="12" t="s">
        <v>53</v>
      </c>
      <c r="AI8141" s="12" t="s">
        <v>54</v>
      </c>
      <c r="AJ8141" s="12">
        <v>2</v>
      </c>
      <c r="AK8141" s="12">
        <v>1</v>
      </c>
      <c r="AL8141" s="12">
        <v>1</v>
      </c>
      <c r="AM8141" s="12" t="s">
        <v>55</v>
      </c>
      <c r="AN8141" s="12" t="s">
        <v>56</v>
      </c>
      <c r="AO8141" s="12"/>
      <c r="AP8141" s="12">
        <v>1</v>
      </c>
      <c r="AQ8141" s="12" t="s">
        <v>57</v>
      </c>
      <c r="AR8141" s="12">
        <v>0</v>
      </c>
      <c r="AS8141" s="12"/>
      <c r="AT8141" s="12"/>
      <c r="AU8141" s="12"/>
      <c r="AV8141" s="12"/>
      <c r="AW8141" s="12" t="s">
        <v>58</v>
      </c>
      <c r="AX8141" s="12">
        <v>0</v>
      </c>
      <c r="AY8141" s="12">
        <v>2</v>
      </c>
      <c r="AZ8141" s="12">
        <v>1.25</v>
      </c>
      <c r="BA8141" s="12">
        <v>1.25</v>
      </c>
      <c r="BB8141" s="12" t="s">
        <v>59</v>
      </c>
    </row>
    <row r="8142" spans="1:54" x14ac:dyDescent="0.2">
      <c r="A8142" s="7" t="str">
        <f>VLOOKUP(G8142,'Matching-Tabelle'!$A$76:$B$80,2,FALSE)</f>
        <v>claudio.goetz@tkb.ch</v>
      </c>
      <c r="B8142" s="7" t="str">
        <f>VLOOKUP(J8142,'Matching-Tabelle'!$A$1:$B$66,2,FALSE)</f>
        <v>WPI CTB</v>
      </c>
      <c r="C8142" s="7" t="str">
        <f>IF(VLOOKUP(J8142,'Matching-Tabelle'!$A$1:$CB$66,3,FALSE)=0,"",VLOOKUP(J8142,'Matching-Tabelle'!$A$1:$CB$66,3,FALSE))</f>
        <v/>
      </c>
      <c r="D8142" s="7">
        <v>1.25</v>
      </c>
      <c r="E8142" s="7" t="s">
        <v>190</v>
      </c>
      <c r="F8142" s="8">
        <v>42955</v>
      </c>
      <c r="G8142" s="12" t="s">
        <v>879</v>
      </c>
      <c r="H8142" s="12" t="s">
        <v>880</v>
      </c>
      <c r="I8142" s="12" t="s">
        <v>881</v>
      </c>
      <c r="J8142" s="12">
        <v>14</v>
      </c>
      <c r="K8142" s="12" t="s">
        <v>82</v>
      </c>
      <c r="L8142" s="12" t="s">
        <v>83</v>
      </c>
      <c r="M8142" s="12">
        <v>990001</v>
      </c>
      <c r="N8142" s="12" t="s">
        <v>51</v>
      </c>
      <c r="O8142" s="12">
        <v>0.5</v>
      </c>
      <c r="P8142" s="12"/>
      <c r="Q8142" s="12">
        <v>0.5</v>
      </c>
      <c r="R8142" s="12"/>
      <c r="S8142" s="12" t="s">
        <v>190</v>
      </c>
      <c r="T8142" s="12"/>
      <c r="U8142" s="12"/>
      <c r="V8142" s="12"/>
      <c r="W8142" s="12"/>
      <c r="X8142" s="12"/>
      <c r="Y8142" s="12"/>
      <c r="Z8142" s="12"/>
      <c r="AA8142" s="12"/>
      <c r="AB8142" s="12"/>
      <c r="AC8142" s="12"/>
      <c r="AD8142" s="12"/>
      <c r="AE8142" s="12">
        <v>12</v>
      </c>
      <c r="AF8142" s="12">
        <v>7.6</v>
      </c>
      <c r="AG8142" s="12">
        <v>5</v>
      </c>
      <c r="AH8142" s="12" t="s">
        <v>53</v>
      </c>
      <c r="AI8142" s="12" t="s">
        <v>54</v>
      </c>
      <c r="AJ8142" s="12">
        <v>2</v>
      </c>
      <c r="AK8142" s="12">
        <v>1</v>
      </c>
      <c r="AL8142" s="12">
        <v>1</v>
      </c>
      <c r="AM8142" s="12" t="s">
        <v>55</v>
      </c>
      <c r="AN8142" s="12" t="s">
        <v>56</v>
      </c>
      <c r="AO8142" s="12"/>
      <c r="AP8142" s="12">
        <v>1</v>
      </c>
      <c r="AQ8142" s="12" t="s">
        <v>57</v>
      </c>
      <c r="AR8142" s="12">
        <v>0</v>
      </c>
      <c r="AS8142" s="12"/>
      <c r="AT8142" s="12"/>
      <c r="AU8142" s="12"/>
      <c r="AV8142" s="12"/>
      <c r="AW8142" s="12" t="s">
        <v>58</v>
      </c>
      <c r="AX8142" s="12">
        <v>0</v>
      </c>
      <c r="AY8142" s="12">
        <v>2</v>
      </c>
      <c r="AZ8142" s="12">
        <v>0.5</v>
      </c>
      <c r="BA8142" s="12">
        <v>0.5</v>
      </c>
      <c r="BB8142" s="12" t="s">
        <v>59</v>
      </c>
    </row>
    <row r="8143" spans="1:54" x14ac:dyDescent="0.2">
      <c r="A8143" s="7" t="str">
        <f>VLOOKUP(G8143,'Matching-Tabelle'!$A$76:$B$80,2,FALSE)</f>
        <v>claudio.goetz@tkb.ch</v>
      </c>
      <c r="B8143" s="7" t="str">
        <f>VLOOKUP(J8143,'Matching-Tabelle'!$A$1:$B$66,2,FALSE)</f>
        <v>WPI CTB</v>
      </c>
      <c r="C8143" s="7" t="str">
        <f>IF(VLOOKUP(J8143,'Matching-Tabelle'!$A$1:$CB$66,3,FALSE)=0,"",VLOOKUP(J8143,'Matching-Tabelle'!$A$1:$CB$66,3,FALSE))</f>
        <v/>
      </c>
      <c r="D8143" s="7">
        <v>0.5</v>
      </c>
      <c r="E8143" s="7" t="s">
        <v>493</v>
      </c>
      <c r="F8143" s="8">
        <v>42955</v>
      </c>
      <c r="G8143" s="12" t="s">
        <v>879</v>
      </c>
      <c r="H8143" s="12" t="s">
        <v>880</v>
      </c>
      <c r="I8143" s="12" t="s">
        <v>881</v>
      </c>
      <c r="J8143" s="12">
        <v>14</v>
      </c>
      <c r="K8143" s="12" t="s">
        <v>82</v>
      </c>
      <c r="L8143" s="12" t="s">
        <v>83</v>
      </c>
      <c r="M8143" s="12">
        <v>990001</v>
      </c>
      <c r="N8143" s="12" t="s">
        <v>51</v>
      </c>
      <c r="O8143" s="12">
        <v>0.5</v>
      </c>
      <c r="P8143" s="12"/>
      <c r="Q8143" s="12">
        <v>0.5</v>
      </c>
      <c r="R8143" s="12"/>
      <c r="S8143" s="12" t="s">
        <v>493</v>
      </c>
      <c r="T8143" s="12"/>
      <c r="U8143" s="12"/>
      <c r="V8143" s="12"/>
      <c r="W8143" s="12"/>
      <c r="X8143" s="12"/>
      <c r="Y8143" s="12"/>
      <c r="Z8143" s="12"/>
      <c r="AA8143" s="12"/>
      <c r="AB8143" s="12"/>
      <c r="AC8143" s="12"/>
      <c r="AD8143" s="12"/>
      <c r="AE8143" s="12">
        <v>12</v>
      </c>
      <c r="AF8143" s="12">
        <v>7.6</v>
      </c>
      <c r="AG8143" s="12">
        <v>5</v>
      </c>
      <c r="AH8143" s="12" t="s">
        <v>53</v>
      </c>
      <c r="AI8143" s="12" t="s">
        <v>54</v>
      </c>
      <c r="AJ8143" s="12">
        <v>2</v>
      </c>
      <c r="AK8143" s="12">
        <v>1</v>
      </c>
      <c r="AL8143" s="12">
        <v>1</v>
      </c>
      <c r="AM8143" s="12" t="s">
        <v>55</v>
      </c>
      <c r="AN8143" s="12" t="s">
        <v>56</v>
      </c>
      <c r="AO8143" s="12"/>
      <c r="AP8143" s="12">
        <v>1</v>
      </c>
      <c r="AQ8143" s="12" t="s">
        <v>57</v>
      </c>
      <c r="AR8143" s="12">
        <v>0</v>
      </c>
      <c r="AS8143" s="12"/>
      <c r="AT8143" s="12"/>
      <c r="AU8143" s="12"/>
      <c r="AV8143" s="12"/>
      <c r="AW8143" s="12" t="s">
        <v>58</v>
      </c>
      <c r="AX8143" s="12">
        <v>0</v>
      </c>
      <c r="AY8143" s="12">
        <v>2</v>
      </c>
      <c r="AZ8143" s="12">
        <v>0.5</v>
      </c>
      <c r="BA8143" s="12">
        <v>0.5</v>
      </c>
      <c r="BB8143" s="12" t="s">
        <v>59</v>
      </c>
    </row>
    <row r="8144" spans="1:54" x14ac:dyDescent="0.2">
      <c r="A8144" s="7" t="str">
        <f>VLOOKUP(G8144,'Matching-Tabelle'!$A$76:$B$80,2,FALSE)</f>
        <v>claudio.goetz@tkb.ch</v>
      </c>
      <c r="B8144" s="7" t="str">
        <f>VLOOKUP(J8144,'Matching-Tabelle'!$A$1:$B$66,2,FALSE)</f>
        <v>Proj MESOF</v>
      </c>
      <c r="C8144" s="7" t="str">
        <f>IF(VLOOKUP(J8144,'Matching-Tabelle'!$A$1:$CB$66,3,FALSE)=0,"",VLOOKUP(J8144,'Matching-Tabelle'!$A$1:$CB$66,3,FALSE))</f>
        <v>WPI Projekte</v>
      </c>
      <c r="D8144" s="7">
        <v>0.5</v>
      </c>
      <c r="E8144" s="7" t="s">
        <v>6759</v>
      </c>
      <c r="F8144" s="8">
        <v>42955</v>
      </c>
      <c r="G8144" s="12" t="s">
        <v>879</v>
      </c>
      <c r="H8144" s="12" t="s">
        <v>880</v>
      </c>
      <c r="I8144" s="12" t="s">
        <v>881</v>
      </c>
      <c r="J8144" s="12">
        <v>2500259</v>
      </c>
      <c r="K8144" s="12" t="s">
        <v>5567</v>
      </c>
      <c r="L8144" s="12" t="s">
        <v>5568</v>
      </c>
      <c r="M8144" s="12">
        <v>990001</v>
      </c>
      <c r="N8144" s="12" t="s">
        <v>51</v>
      </c>
      <c r="O8144" s="12">
        <v>0.5</v>
      </c>
      <c r="P8144" s="12"/>
      <c r="Q8144" s="12">
        <v>0.5</v>
      </c>
      <c r="R8144" s="12"/>
      <c r="S8144" s="12" t="s">
        <v>6759</v>
      </c>
      <c r="T8144" s="12"/>
      <c r="U8144" s="12"/>
      <c r="V8144" s="12"/>
      <c r="W8144" s="12"/>
      <c r="X8144" s="12"/>
      <c r="Y8144" s="12"/>
      <c r="Z8144" s="12"/>
      <c r="AA8144" s="12"/>
      <c r="AB8144" s="12"/>
      <c r="AC8144" s="12"/>
      <c r="AD8144" s="12"/>
      <c r="AE8144" s="12">
        <v>5</v>
      </c>
      <c r="AF8144" s="12">
        <v>0</v>
      </c>
      <c r="AG8144" s="12">
        <v>1</v>
      </c>
      <c r="AH8144" s="12" t="s">
        <v>411</v>
      </c>
      <c r="AI8144" s="12" t="s">
        <v>411</v>
      </c>
      <c r="AJ8144" s="12">
        <v>2</v>
      </c>
      <c r="AK8144" s="12">
        <v>1</v>
      </c>
      <c r="AL8144" s="12">
        <v>1</v>
      </c>
      <c r="AM8144" s="12" t="s">
        <v>55</v>
      </c>
      <c r="AN8144" s="12" t="s">
        <v>56</v>
      </c>
      <c r="AO8144" s="12"/>
      <c r="AP8144" s="12">
        <v>1</v>
      </c>
      <c r="AQ8144" s="12" t="s">
        <v>57</v>
      </c>
      <c r="AR8144" s="12">
        <v>0</v>
      </c>
      <c r="AS8144" s="12"/>
      <c r="AT8144" s="12"/>
      <c r="AU8144" s="12"/>
      <c r="AV8144" s="12"/>
      <c r="AW8144" s="12" t="s">
        <v>58</v>
      </c>
      <c r="AX8144" s="12">
        <v>0</v>
      </c>
      <c r="AY8144" s="12">
        <v>2</v>
      </c>
      <c r="AZ8144" s="12">
        <v>0.5</v>
      </c>
      <c r="BA8144" s="12">
        <v>0.5</v>
      </c>
      <c r="BB8144" s="12" t="s">
        <v>59</v>
      </c>
    </row>
    <row r="8145" spans="1:54" x14ac:dyDescent="0.2">
      <c r="A8145" s="7" t="str">
        <f>VLOOKUP(G8145,'Matching-Tabelle'!$A$76:$B$80,2,FALSE)</f>
        <v>claudio.goetz@tkb.ch</v>
      </c>
      <c r="B8145" s="7" t="str">
        <f>VLOOKUP(J8145,'Matching-Tabelle'!$A$1:$B$66,2,FALSE)</f>
        <v>WPI CTB</v>
      </c>
      <c r="C8145" s="7" t="str">
        <f>IF(VLOOKUP(J8145,'Matching-Tabelle'!$A$1:$CB$66,3,FALSE)=0,"",VLOOKUP(J8145,'Matching-Tabelle'!$A$1:$CB$66,3,FALSE))</f>
        <v/>
      </c>
      <c r="D8145" s="7">
        <v>0.5</v>
      </c>
      <c r="E8145" s="7" t="s">
        <v>6760</v>
      </c>
      <c r="F8145" s="8">
        <v>42955</v>
      </c>
      <c r="G8145" s="12" t="s">
        <v>879</v>
      </c>
      <c r="H8145" s="12" t="s">
        <v>880</v>
      </c>
      <c r="I8145" s="12" t="s">
        <v>881</v>
      </c>
      <c r="J8145" s="12">
        <v>937</v>
      </c>
      <c r="K8145" s="12" t="s">
        <v>6475</v>
      </c>
      <c r="L8145" s="12" t="s">
        <v>6476</v>
      </c>
      <c r="M8145" s="12">
        <v>990001</v>
      </c>
      <c r="N8145" s="12" t="s">
        <v>51</v>
      </c>
      <c r="O8145" s="12">
        <v>0.75</v>
      </c>
      <c r="P8145" s="12"/>
      <c r="Q8145" s="12">
        <v>0.75</v>
      </c>
      <c r="R8145" s="12"/>
      <c r="S8145" s="12" t="s">
        <v>6760</v>
      </c>
      <c r="T8145" s="12"/>
      <c r="U8145" s="12"/>
      <c r="V8145" s="12"/>
      <c r="W8145" s="12"/>
      <c r="X8145" s="12"/>
      <c r="Y8145" s="12"/>
      <c r="Z8145" s="12"/>
      <c r="AA8145" s="12"/>
      <c r="AB8145" s="12"/>
      <c r="AC8145" s="12"/>
      <c r="AD8145" s="12"/>
      <c r="AE8145" s="12">
        <v>5</v>
      </c>
      <c r="AF8145" s="12">
        <v>0</v>
      </c>
      <c r="AG8145" s="12">
        <v>1</v>
      </c>
      <c r="AH8145" s="12" t="s">
        <v>411</v>
      </c>
      <c r="AI8145" s="12" t="s">
        <v>411</v>
      </c>
      <c r="AJ8145" s="12">
        <v>2</v>
      </c>
      <c r="AK8145" s="12">
        <v>1</v>
      </c>
      <c r="AL8145" s="12">
        <v>1</v>
      </c>
      <c r="AM8145" s="12" t="s">
        <v>55</v>
      </c>
      <c r="AN8145" s="12" t="s">
        <v>56</v>
      </c>
      <c r="AO8145" s="12"/>
      <c r="AP8145" s="12">
        <v>1</v>
      </c>
      <c r="AQ8145" s="12" t="s">
        <v>57</v>
      </c>
      <c r="AR8145" s="12">
        <v>0</v>
      </c>
      <c r="AS8145" s="12"/>
      <c r="AT8145" s="12"/>
      <c r="AU8145" s="12"/>
      <c r="AV8145" s="12"/>
      <c r="AW8145" s="12" t="s">
        <v>58</v>
      </c>
      <c r="AX8145" s="12">
        <v>0</v>
      </c>
      <c r="AY8145" s="12">
        <v>2</v>
      </c>
      <c r="AZ8145" s="12">
        <v>0.75</v>
      </c>
      <c r="BA8145" s="12">
        <v>0.75</v>
      </c>
      <c r="BB8145" s="12" t="s">
        <v>59</v>
      </c>
    </row>
    <row r="8146" spans="1:54" x14ac:dyDescent="0.2">
      <c r="A8146" s="7" t="str">
        <f>VLOOKUP(G8146,'Matching-Tabelle'!$A$76:$B$80,2,FALSE)</f>
        <v>claudio.goetz@tkb.ch</v>
      </c>
      <c r="B8146" s="7" t="str">
        <f>VLOOKUP(J8146,'Matching-Tabelle'!$A$1:$B$66,2,FALSE)</f>
        <v>WPI CTB</v>
      </c>
      <c r="C8146" s="7" t="str">
        <f>IF(VLOOKUP(J8146,'Matching-Tabelle'!$A$1:$CB$66,3,FALSE)=0,"",VLOOKUP(J8146,'Matching-Tabelle'!$A$1:$CB$66,3,FALSE))</f>
        <v/>
      </c>
      <c r="D8146" s="7">
        <v>0.75</v>
      </c>
      <c r="E8146" s="7" t="s">
        <v>6761</v>
      </c>
      <c r="F8146" s="8">
        <v>42955</v>
      </c>
      <c r="G8146" s="12" t="s">
        <v>879</v>
      </c>
      <c r="H8146" s="12" t="s">
        <v>880</v>
      </c>
      <c r="I8146" s="12" t="s">
        <v>881</v>
      </c>
      <c r="J8146" s="12">
        <v>925</v>
      </c>
      <c r="K8146" s="12" t="s">
        <v>49</v>
      </c>
      <c r="L8146" s="12" t="s">
        <v>50</v>
      </c>
      <c r="M8146" s="12">
        <v>990001</v>
      </c>
      <c r="N8146" s="12" t="s">
        <v>51</v>
      </c>
      <c r="O8146" s="12">
        <v>1</v>
      </c>
      <c r="P8146" s="12"/>
      <c r="Q8146" s="12">
        <v>1</v>
      </c>
      <c r="R8146" s="12"/>
      <c r="S8146" s="12" t="s">
        <v>6761</v>
      </c>
      <c r="T8146" s="12"/>
      <c r="U8146" s="12"/>
      <c r="V8146" s="12"/>
      <c r="W8146" s="12"/>
      <c r="X8146" s="12"/>
      <c r="Y8146" s="12"/>
      <c r="Z8146" s="12"/>
      <c r="AA8146" s="12"/>
      <c r="AB8146" s="12"/>
      <c r="AC8146" s="12"/>
      <c r="AD8146" s="12"/>
      <c r="AE8146" s="12">
        <v>12</v>
      </c>
      <c r="AF8146" s="12">
        <v>7.6</v>
      </c>
      <c r="AG8146" s="12">
        <v>5</v>
      </c>
      <c r="AH8146" s="12" t="s">
        <v>53</v>
      </c>
      <c r="AI8146" s="12" t="s">
        <v>54</v>
      </c>
      <c r="AJ8146" s="12">
        <v>2</v>
      </c>
      <c r="AK8146" s="12">
        <v>1</v>
      </c>
      <c r="AL8146" s="12">
        <v>1</v>
      </c>
      <c r="AM8146" s="12" t="s">
        <v>55</v>
      </c>
      <c r="AN8146" s="12" t="s">
        <v>56</v>
      </c>
      <c r="AO8146" s="12"/>
      <c r="AP8146" s="12">
        <v>1</v>
      </c>
      <c r="AQ8146" s="12" t="s">
        <v>57</v>
      </c>
      <c r="AR8146" s="12">
        <v>0</v>
      </c>
      <c r="AS8146" s="12"/>
      <c r="AT8146" s="12"/>
      <c r="AU8146" s="12"/>
      <c r="AV8146" s="12"/>
      <c r="AW8146" s="12" t="s">
        <v>58</v>
      </c>
      <c r="AX8146" s="12">
        <v>0</v>
      </c>
      <c r="AY8146" s="12">
        <v>2</v>
      </c>
      <c r="AZ8146" s="12">
        <v>1</v>
      </c>
      <c r="BA8146" s="12">
        <v>1</v>
      </c>
      <c r="BB8146" s="12" t="s">
        <v>59</v>
      </c>
    </row>
    <row r="8147" spans="1:54" x14ac:dyDescent="0.2">
      <c r="A8147" s="7" t="str">
        <f>VLOOKUP(G8147,'Matching-Tabelle'!$A$76:$B$80,2,FALSE)</f>
        <v>claudio.goetz@tkb.ch</v>
      </c>
      <c r="B8147" s="7" t="str">
        <f>VLOOKUP(J8147,'Matching-Tabelle'!$A$1:$B$66,2,FALSE)</f>
        <v>WPI CTB</v>
      </c>
      <c r="C8147" s="7" t="str">
        <f>IF(VLOOKUP(J8147,'Matching-Tabelle'!$A$1:$CB$66,3,FALSE)=0,"",VLOOKUP(J8147,'Matching-Tabelle'!$A$1:$CB$66,3,FALSE))</f>
        <v/>
      </c>
      <c r="D8147" s="7">
        <v>1</v>
      </c>
      <c r="E8147" s="7" t="s">
        <v>6762</v>
      </c>
      <c r="F8147" s="8">
        <v>42955</v>
      </c>
      <c r="G8147" s="12" t="s">
        <v>879</v>
      </c>
      <c r="H8147" s="12" t="s">
        <v>880</v>
      </c>
      <c r="I8147" s="12" t="s">
        <v>881</v>
      </c>
      <c r="J8147" s="12">
        <v>927</v>
      </c>
      <c r="K8147" s="12" t="s">
        <v>99</v>
      </c>
      <c r="L8147" s="12" t="s">
        <v>100</v>
      </c>
      <c r="M8147" s="12">
        <v>990001</v>
      </c>
      <c r="N8147" s="12" t="s">
        <v>51</v>
      </c>
      <c r="O8147" s="12">
        <v>0.5</v>
      </c>
      <c r="P8147" s="12"/>
      <c r="Q8147" s="12">
        <v>0.5</v>
      </c>
      <c r="R8147" s="12"/>
      <c r="S8147" s="12" t="s">
        <v>6762</v>
      </c>
      <c r="T8147" s="12"/>
      <c r="U8147" s="12"/>
      <c r="V8147" s="12"/>
      <c r="W8147" s="12"/>
      <c r="X8147" s="12"/>
      <c r="Y8147" s="12"/>
      <c r="Z8147" s="12"/>
      <c r="AA8147" s="12"/>
      <c r="AB8147" s="12"/>
      <c r="AC8147" s="12"/>
      <c r="AD8147" s="12"/>
      <c r="AE8147" s="12">
        <v>12</v>
      </c>
      <c r="AF8147" s="12">
        <v>7.6</v>
      </c>
      <c r="AG8147" s="12">
        <v>5</v>
      </c>
      <c r="AH8147" s="12" t="s">
        <v>53</v>
      </c>
      <c r="AI8147" s="12" t="s">
        <v>54</v>
      </c>
      <c r="AJ8147" s="12">
        <v>2</v>
      </c>
      <c r="AK8147" s="12">
        <v>1</v>
      </c>
      <c r="AL8147" s="12">
        <v>1</v>
      </c>
      <c r="AM8147" s="12" t="s">
        <v>55</v>
      </c>
      <c r="AN8147" s="12" t="s">
        <v>56</v>
      </c>
      <c r="AO8147" s="12"/>
      <c r="AP8147" s="12">
        <v>1</v>
      </c>
      <c r="AQ8147" s="12" t="s">
        <v>57</v>
      </c>
      <c r="AR8147" s="12">
        <v>0</v>
      </c>
      <c r="AS8147" s="12"/>
      <c r="AT8147" s="12"/>
      <c r="AU8147" s="12"/>
      <c r="AV8147" s="12"/>
      <c r="AW8147" s="12" t="s">
        <v>58</v>
      </c>
      <c r="AX8147" s="12">
        <v>0</v>
      </c>
      <c r="AY8147" s="12">
        <v>2</v>
      </c>
      <c r="AZ8147" s="12">
        <v>0.5</v>
      </c>
      <c r="BA8147" s="12">
        <v>0.5</v>
      </c>
      <c r="BB8147" s="12" t="s">
        <v>59</v>
      </c>
    </row>
    <row r="8148" spans="1:54" x14ac:dyDescent="0.2">
      <c r="A8148" s="7" t="str">
        <f>VLOOKUP(G8148,'Matching-Tabelle'!$A$76:$B$80,2,FALSE)</f>
        <v>claudio.goetz@tkb.ch</v>
      </c>
      <c r="B8148" s="7" t="str">
        <f>VLOOKUP(J8148,'Matching-Tabelle'!$A$1:$B$66,2,FALSE)</f>
        <v>WPI CTB</v>
      </c>
      <c r="C8148" s="7" t="str">
        <f>IF(VLOOKUP(J8148,'Matching-Tabelle'!$A$1:$CB$66,3,FALSE)=0,"",VLOOKUP(J8148,'Matching-Tabelle'!$A$1:$CB$66,3,FALSE))</f>
        <v/>
      </c>
      <c r="D8148" s="7">
        <v>0.5</v>
      </c>
      <c r="E8148" s="7" t="s">
        <v>6763</v>
      </c>
      <c r="F8148" s="8">
        <v>42955</v>
      </c>
      <c r="G8148" s="12" t="s">
        <v>879</v>
      </c>
      <c r="H8148" s="12" t="s">
        <v>880</v>
      </c>
      <c r="I8148" s="12" t="s">
        <v>881</v>
      </c>
      <c r="J8148" s="12">
        <v>922</v>
      </c>
      <c r="K8148" s="12" t="s">
        <v>134</v>
      </c>
      <c r="L8148" s="12" t="s">
        <v>135</v>
      </c>
      <c r="M8148" s="12">
        <v>990001</v>
      </c>
      <c r="N8148" s="12" t="s">
        <v>51</v>
      </c>
      <c r="O8148" s="12">
        <v>0.25</v>
      </c>
      <c r="P8148" s="12"/>
      <c r="Q8148" s="12">
        <v>0.25</v>
      </c>
      <c r="R8148" s="12"/>
      <c r="S8148" s="12" t="s">
        <v>6763</v>
      </c>
      <c r="T8148" s="12"/>
      <c r="U8148" s="12"/>
      <c r="V8148" s="12"/>
      <c r="W8148" s="12"/>
      <c r="X8148" s="12"/>
      <c r="Y8148" s="12"/>
      <c r="Z8148" s="12"/>
      <c r="AA8148" s="12"/>
      <c r="AB8148" s="12"/>
      <c r="AC8148" s="12"/>
      <c r="AD8148" s="12"/>
      <c r="AE8148" s="12">
        <v>12</v>
      </c>
      <c r="AF8148" s="12">
        <v>7.6</v>
      </c>
      <c r="AG8148" s="12">
        <v>5</v>
      </c>
      <c r="AH8148" s="12" t="s">
        <v>53</v>
      </c>
      <c r="AI8148" s="12" t="s">
        <v>54</v>
      </c>
      <c r="AJ8148" s="12">
        <v>2</v>
      </c>
      <c r="AK8148" s="12">
        <v>1</v>
      </c>
      <c r="AL8148" s="12">
        <v>1</v>
      </c>
      <c r="AM8148" s="12" t="s">
        <v>55</v>
      </c>
      <c r="AN8148" s="12" t="s">
        <v>56</v>
      </c>
      <c r="AO8148" s="12"/>
      <c r="AP8148" s="12">
        <v>1</v>
      </c>
      <c r="AQ8148" s="12" t="s">
        <v>57</v>
      </c>
      <c r="AR8148" s="12">
        <v>0</v>
      </c>
      <c r="AS8148" s="12"/>
      <c r="AT8148" s="12"/>
      <c r="AU8148" s="12"/>
      <c r="AV8148" s="12"/>
      <c r="AW8148" s="12" t="s">
        <v>58</v>
      </c>
      <c r="AX8148" s="12">
        <v>0</v>
      </c>
      <c r="AY8148" s="12">
        <v>2</v>
      </c>
      <c r="AZ8148" s="12">
        <v>0.25</v>
      </c>
      <c r="BA8148" s="12">
        <v>0.25</v>
      </c>
      <c r="BB8148" s="12" t="s">
        <v>59</v>
      </c>
    </row>
    <row r="8149" spans="1:54" x14ac:dyDescent="0.2">
      <c r="A8149" s="7" t="str">
        <f>VLOOKUP(G8149,'Matching-Tabelle'!$A$76:$B$80,2,FALSE)</f>
        <v>claudio.goetz@tkb.ch</v>
      </c>
      <c r="B8149" s="7" t="str">
        <f>VLOOKUP(J8149,'Matching-Tabelle'!$A$1:$B$66,2,FALSE)</f>
        <v>WPI CTB</v>
      </c>
      <c r="C8149" s="7" t="str">
        <f>IF(VLOOKUP(J8149,'Matching-Tabelle'!$A$1:$CB$66,3,FALSE)=0,"",VLOOKUP(J8149,'Matching-Tabelle'!$A$1:$CB$66,3,FALSE))</f>
        <v/>
      </c>
      <c r="D8149" s="7">
        <v>0.25</v>
      </c>
      <c r="E8149" s="7" t="s">
        <v>6764</v>
      </c>
      <c r="F8149" s="8">
        <v>42955</v>
      </c>
      <c r="G8149" s="12" t="s">
        <v>879</v>
      </c>
      <c r="H8149" s="12" t="s">
        <v>880</v>
      </c>
      <c r="I8149" s="12" t="s">
        <v>881</v>
      </c>
      <c r="J8149" s="12">
        <v>922</v>
      </c>
      <c r="K8149" s="12" t="s">
        <v>134</v>
      </c>
      <c r="L8149" s="12" t="s">
        <v>135</v>
      </c>
      <c r="M8149" s="12">
        <v>990001</v>
      </c>
      <c r="N8149" s="12" t="s">
        <v>51</v>
      </c>
      <c r="O8149" s="12">
        <v>0.5</v>
      </c>
      <c r="P8149" s="12"/>
      <c r="Q8149" s="12">
        <v>0.5</v>
      </c>
      <c r="R8149" s="12"/>
      <c r="S8149" s="12" t="s">
        <v>6764</v>
      </c>
      <c r="T8149" s="12"/>
      <c r="U8149" s="12"/>
      <c r="V8149" s="12"/>
      <c r="W8149" s="12"/>
      <c r="X8149" s="12"/>
      <c r="Y8149" s="12"/>
      <c r="Z8149" s="12"/>
      <c r="AA8149" s="12"/>
      <c r="AB8149" s="12"/>
      <c r="AC8149" s="12"/>
      <c r="AD8149" s="12"/>
      <c r="AE8149" s="12">
        <v>12</v>
      </c>
      <c r="AF8149" s="12">
        <v>7.6</v>
      </c>
      <c r="AG8149" s="12">
        <v>5</v>
      </c>
      <c r="AH8149" s="12" t="s">
        <v>53</v>
      </c>
      <c r="AI8149" s="12" t="s">
        <v>54</v>
      </c>
      <c r="AJ8149" s="12">
        <v>2</v>
      </c>
      <c r="AK8149" s="12">
        <v>1</v>
      </c>
      <c r="AL8149" s="12">
        <v>1</v>
      </c>
      <c r="AM8149" s="12" t="s">
        <v>55</v>
      </c>
      <c r="AN8149" s="12" t="s">
        <v>56</v>
      </c>
      <c r="AO8149" s="12"/>
      <c r="AP8149" s="12">
        <v>1</v>
      </c>
      <c r="AQ8149" s="12" t="s">
        <v>57</v>
      </c>
      <c r="AR8149" s="12">
        <v>0</v>
      </c>
      <c r="AS8149" s="12"/>
      <c r="AT8149" s="12"/>
      <c r="AU8149" s="12"/>
      <c r="AV8149" s="12"/>
      <c r="AW8149" s="12" t="s">
        <v>58</v>
      </c>
      <c r="AX8149" s="12">
        <v>0</v>
      </c>
      <c r="AY8149" s="12">
        <v>2</v>
      </c>
      <c r="AZ8149" s="12">
        <v>0.5</v>
      </c>
      <c r="BA8149" s="12">
        <v>0.5</v>
      </c>
      <c r="BB8149" s="12" t="s">
        <v>59</v>
      </c>
    </row>
    <row r="8150" spans="1:54" x14ac:dyDescent="0.2">
      <c r="A8150" s="7" t="str">
        <f>VLOOKUP(G8150,'Matching-Tabelle'!$A$76:$B$80,2,FALSE)</f>
        <v>claudio.goetz@tkb.ch</v>
      </c>
      <c r="B8150" s="7" t="str">
        <f>VLOOKUP(J8150,'Matching-Tabelle'!$A$1:$B$66,2,FALSE)</f>
        <v>WPI RTB</v>
      </c>
      <c r="C8150" s="7" t="str">
        <f>IF(VLOOKUP(J8150,'Matching-Tabelle'!$A$1:$CB$66,3,FALSE)=0,"",VLOOKUP(J8150,'Matching-Tabelle'!$A$1:$CB$66,3,FALSE))</f>
        <v/>
      </c>
      <c r="D8150" s="7">
        <v>0.5</v>
      </c>
      <c r="E8150" s="7" t="s">
        <v>6765</v>
      </c>
      <c r="F8150" s="8">
        <v>42955</v>
      </c>
      <c r="G8150" s="12" t="s">
        <v>879</v>
      </c>
      <c r="H8150" s="12" t="s">
        <v>880</v>
      </c>
      <c r="I8150" s="12" t="s">
        <v>881</v>
      </c>
      <c r="J8150" s="12">
        <v>22</v>
      </c>
      <c r="K8150" s="12" t="s">
        <v>88</v>
      </c>
      <c r="L8150" s="12" t="s">
        <v>89</v>
      </c>
      <c r="M8150" s="12">
        <v>990001</v>
      </c>
      <c r="N8150" s="12" t="s">
        <v>51</v>
      </c>
      <c r="O8150" s="12">
        <v>0.75</v>
      </c>
      <c r="P8150" s="12"/>
      <c r="Q8150" s="12">
        <v>0.75</v>
      </c>
      <c r="R8150" s="12"/>
      <c r="S8150" s="12" t="s">
        <v>6765</v>
      </c>
      <c r="T8150" s="12"/>
      <c r="U8150" s="12"/>
      <c r="V8150" s="12"/>
      <c r="W8150" s="12"/>
      <c r="X8150" s="12"/>
      <c r="Y8150" s="12"/>
      <c r="Z8150" s="12"/>
      <c r="AA8150" s="12"/>
      <c r="AB8150" s="12"/>
      <c r="AC8150" s="12"/>
      <c r="AD8150" s="12"/>
      <c r="AE8150" s="12">
        <v>12</v>
      </c>
      <c r="AF8150" s="12">
        <v>7.6</v>
      </c>
      <c r="AG8150" s="12">
        <v>5</v>
      </c>
      <c r="AH8150" s="12" t="s">
        <v>53</v>
      </c>
      <c r="AI8150" s="12" t="s">
        <v>54</v>
      </c>
      <c r="AJ8150" s="12">
        <v>2</v>
      </c>
      <c r="AK8150" s="12">
        <v>1</v>
      </c>
      <c r="AL8150" s="12">
        <v>1</v>
      </c>
      <c r="AM8150" s="12" t="s">
        <v>55</v>
      </c>
      <c r="AN8150" s="12" t="s">
        <v>56</v>
      </c>
      <c r="AO8150" s="12"/>
      <c r="AP8150" s="12">
        <v>1</v>
      </c>
      <c r="AQ8150" s="12" t="s">
        <v>57</v>
      </c>
      <c r="AR8150" s="12">
        <v>0</v>
      </c>
      <c r="AS8150" s="12"/>
      <c r="AT8150" s="12"/>
      <c r="AU8150" s="12"/>
      <c r="AV8150" s="12"/>
      <c r="AW8150" s="12" t="s">
        <v>58</v>
      </c>
      <c r="AX8150" s="12">
        <v>0</v>
      </c>
      <c r="AY8150" s="12">
        <v>2</v>
      </c>
      <c r="AZ8150" s="12">
        <v>0.75</v>
      </c>
      <c r="BA8150" s="12">
        <v>0.75</v>
      </c>
      <c r="BB8150" s="12" t="s">
        <v>59</v>
      </c>
    </row>
    <row r="8151" spans="1:54" x14ac:dyDescent="0.2">
      <c r="A8151" s="7" t="str">
        <f>VLOOKUP(G8151,'Matching-Tabelle'!$A$76:$B$80,2,FALSE)</f>
        <v>claudio.goetz@tkb.ch</v>
      </c>
      <c r="B8151" s="7" t="str">
        <f>VLOOKUP(J8151,'Matching-Tabelle'!$A$1:$B$66,2,FALSE)</f>
        <v>WPI CTB</v>
      </c>
      <c r="C8151" s="7" t="str">
        <f>IF(VLOOKUP(J8151,'Matching-Tabelle'!$A$1:$CB$66,3,FALSE)=0,"",VLOOKUP(J8151,'Matching-Tabelle'!$A$1:$CB$66,3,FALSE))</f>
        <v/>
      </c>
      <c r="D8151" s="7">
        <v>0.75</v>
      </c>
      <c r="E8151" s="7" t="s">
        <v>6766</v>
      </c>
      <c r="F8151" s="8">
        <v>42955</v>
      </c>
      <c r="G8151" s="12" t="s">
        <v>879</v>
      </c>
      <c r="H8151" s="12" t="s">
        <v>880</v>
      </c>
      <c r="I8151" s="12" t="s">
        <v>881</v>
      </c>
      <c r="J8151" s="12">
        <v>921</v>
      </c>
      <c r="K8151" s="12" t="s">
        <v>224</v>
      </c>
      <c r="L8151" s="12" t="s">
        <v>225</v>
      </c>
      <c r="M8151" s="12">
        <v>990001</v>
      </c>
      <c r="N8151" s="12" t="s">
        <v>51</v>
      </c>
      <c r="O8151" s="12">
        <v>0.5</v>
      </c>
      <c r="P8151" s="12"/>
      <c r="Q8151" s="12">
        <v>0.5</v>
      </c>
      <c r="R8151" s="12"/>
      <c r="S8151" s="12" t="s">
        <v>6766</v>
      </c>
      <c r="T8151" s="12"/>
      <c r="U8151" s="12"/>
      <c r="V8151" s="12"/>
      <c r="W8151" s="12"/>
      <c r="X8151" s="12"/>
      <c r="Y8151" s="12"/>
      <c r="Z8151" s="12"/>
      <c r="AA8151" s="12"/>
      <c r="AB8151" s="12"/>
      <c r="AC8151" s="12"/>
      <c r="AD8151" s="12"/>
      <c r="AE8151" s="12">
        <v>12</v>
      </c>
      <c r="AF8151" s="12">
        <v>7.6</v>
      </c>
      <c r="AG8151" s="12">
        <v>5</v>
      </c>
      <c r="AH8151" s="12" t="s">
        <v>53</v>
      </c>
      <c r="AI8151" s="12" t="s">
        <v>54</v>
      </c>
      <c r="AJ8151" s="12">
        <v>2</v>
      </c>
      <c r="AK8151" s="12">
        <v>1</v>
      </c>
      <c r="AL8151" s="12">
        <v>1</v>
      </c>
      <c r="AM8151" s="12" t="s">
        <v>55</v>
      </c>
      <c r="AN8151" s="12" t="s">
        <v>56</v>
      </c>
      <c r="AO8151" s="12"/>
      <c r="AP8151" s="12">
        <v>1</v>
      </c>
      <c r="AQ8151" s="12" t="s">
        <v>57</v>
      </c>
      <c r="AR8151" s="12">
        <v>0</v>
      </c>
      <c r="AS8151" s="12"/>
      <c r="AT8151" s="12"/>
      <c r="AU8151" s="12"/>
      <c r="AV8151" s="12"/>
      <c r="AW8151" s="12" t="s">
        <v>58</v>
      </c>
      <c r="AX8151" s="12">
        <v>0</v>
      </c>
      <c r="AY8151" s="12">
        <v>2</v>
      </c>
      <c r="AZ8151" s="12">
        <v>0.5</v>
      </c>
      <c r="BA8151" s="12">
        <v>0.5</v>
      </c>
      <c r="BB8151" s="12" t="s">
        <v>59</v>
      </c>
    </row>
    <row r="8152" spans="1:54" x14ac:dyDescent="0.2">
      <c r="A8152" s="7" t="str">
        <f>VLOOKUP(G8152,'Matching-Tabelle'!$A$76:$B$80,2,FALSE)</f>
        <v>claudio.goetz@tkb.ch</v>
      </c>
      <c r="B8152" s="7" t="str">
        <f>VLOOKUP(J8152,'Matching-Tabelle'!$A$1:$B$66,2,FALSE)</f>
        <v>WPI CTB</v>
      </c>
      <c r="C8152" s="7" t="str">
        <f>IF(VLOOKUP(J8152,'Matching-Tabelle'!$A$1:$CB$66,3,FALSE)=0,"",VLOOKUP(J8152,'Matching-Tabelle'!$A$1:$CB$66,3,FALSE))</f>
        <v/>
      </c>
      <c r="D8152" s="7">
        <v>0.5</v>
      </c>
      <c r="E8152" s="7" t="s">
        <v>2328</v>
      </c>
      <c r="F8152" s="8">
        <v>42955</v>
      </c>
      <c r="G8152" s="12" t="s">
        <v>879</v>
      </c>
      <c r="H8152" s="12" t="s">
        <v>880</v>
      </c>
      <c r="I8152" s="12" t="s">
        <v>881</v>
      </c>
      <c r="J8152" s="12">
        <v>928</v>
      </c>
      <c r="K8152" s="12" t="s">
        <v>870</v>
      </c>
      <c r="L8152" s="12" t="s">
        <v>871</v>
      </c>
      <c r="M8152" s="12">
        <v>990001</v>
      </c>
      <c r="N8152" s="12" t="s">
        <v>51</v>
      </c>
      <c r="O8152" s="12">
        <v>0.25</v>
      </c>
      <c r="P8152" s="12"/>
      <c r="Q8152" s="12">
        <v>0.25</v>
      </c>
      <c r="R8152" s="12"/>
      <c r="S8152" s="12" t="s">
        <v>2328</v>
      </c>
      <c r="T8152" s="12"/>
      <c r="U8152" s="12"/>
      <c r="V8152" s="12"/>
      <c r="W8152" s="12"/>
      <c r="X8152" s="12"/>
      <c r="Y8152" s="12"/>
      <c r="Z8152" s="12"/>
      <c r="AA8152" s="12"/>
      <c r="AB8152" s="12"/>
      <c r="AC8152" s="12"/>
      <c r="AD8152" s="12"/>
      <c r="AE8152" s="12">
        <v>12</v>
      </c>
      <c r="AF8152" s="12">
        <v>7.6</v>
      </c>
      <c r="AG8152" s="12">
        <v>5</v>
      </c>
      <c r="AH8152" s="12" t="s">
        <v>53</v>
      </c>
      <c r="AI8152" s="12" t="s">
        <v>54</v>
      </c>
      <c r="AJ8152" s="12">
        <v>2</v>
      </c>
      <c r="AK8152" s="12">
        <v>1</v>
      </c>
      <c r="AL8152" s="12">
        <v>1</v>
      </c>
      <c r="AM8152" s="12" t="s">
        <v>55</v>
      </c>
      <c r="AN8152" s="12" t="s">
        <v>56</v>
      </c>
      <c r="AO8152" s="12"/>
      <c r="AP8152" s="12">
        <v>1</v>
      </c>
      <c r="AQ8152" s="12" t="s">
        <v>57</v>
      </c>
      <c r="AR8152" s="12">
        <v>0</v>
      </c>
      <c r="AS8152" s="12"/>
      <c r="AT8152" s="12"/>
      <c r="AU8152" s="12"/>
      <c r="AV8152" s="12"/>
      <c r="AW8152" s="12" t="s">
        <v>58</v>
      </c>
      <c r="AX8152" s="12">
        <v>0</v>
      </c>
      <c r="AY8152" s="12">
        <v>2</v>
      </c>
      <c r="AZ8152" s="12">
        <v>0.25</v>
      </c>
      <c r="BA8152" s="12">
        <v>0.25</v>
      </c>
      <c r="BB8152" s="12" t="s">
        <v>59</v>
      </c>
    </row>
    <row r="8153" spans="1:54" x14ac:dyDescent="0.2">
      <c r="A8153" s="7" t="str">
        <f>VLOOKUP(G8153,'Matching-Tabelle'!$A$76:$B$80,2,FALSE)</f>
        <v>claudio.goetz@tkb.ch</v>
      </c>
      <c r="B8153" s="7" t="str">
        <f>VLOOKUP(J8153,'Matching-Tabelle'!$A$1:$B$66,2,FALSE)</f>
        <v>WPI RTB</v>
      </c>
      <c r="C8153" s="7" t="str">
        <f>IF(VLOOKUP(J8153,'Matching-Tabelle'!$A$1:$CB$66,3,FALSE)=0,"",VLOOKUP(J8153,'Matching-Tabelle'!$A$1:$CB$66,3,FALSE))</f>
        <v/>
      </c>
      <c r="D8153" s="7">
        <v>0.25</v>
      </c>
      <c r="E8153" s="7" t="s">
        <v>6767</v>
      </c>
      <c r="F8153" s="8">
        <v>42955</v>
      </c>
      <c r="G8153" s="12" t="s">
        <v>879</v>
      </c>
      <c r="H8153" s="12" t="s">
        <v>880</v>
      </c>
      <c r="I8153" s="12" t="s">
        <v>881</v>
      </c>
      <c r="J8153" s="12">
        <v>25</v>
      </c>
      <c r="K8153" s="12" t="s">
        <v>192</v>
      </c>
      <c r="L8153" s="12" t="s">
        <v>193</v>
      </c>
      <c r="M8153" s="12">
        <v>990001</v>
      </c>
      <c r="N8153" s="12" t="s">
        <v>51</v>
      </c>
      <c r="O8153" s="12">
        <v>0.5</v>
      </c>
      <c r="P8153" s="12"/>
      <c r="Q8153" s="12">
        <v>0.5</v>
      </c>
      <c r="R8153" s="12"/>
      <c r="S8153" s="12" t="s">
        <v>6767</v>
      </c>
      <c r="T8153" s="12"/>
      <c r="U8153" s="12"/>
      <c r="V8153" s="12"/>
      <c r="W8153" s="12"/>
      <c r="X8153" s="12"/>
      <c r="Y8153" s="12"/>
      <c r="Z8153" s="12"/>
      <c r="AA8153" s="12"/>
      <c r="AB8153" s="12"/>
      <c r="AC8153" s="12"/>
      <c r="AD8153" s="12"/>
      <c r="AE8153" s="12">
        <v>12</v>
      </c>
      <c r="AF8153" s="12">
        <v>7.6</v>
      </c>
      <c r="AG8153" s="12">
        <v>5</v>
      </c>
      <c r="AH8153" s="12" t="s">
        <v>53</v>
      </c>
      <c r="AI8153" s="12" t="s">
        <v>54</v>
      </c>
      <c r="AJ8153" s="12">
        <v>2</v>
      </c>
      <c r="AK8153" s="12">
        <v>1</v>
      </c>
      <c r="AL8153" s="12">
        <v>1</v>
      </c>
      <c r="AM8153" s="12" t="s">
        <v>55</v>
      </c>
      <c r="AN8153" s="12" t="s">
        <v>56</v>
      </c>
      <c r="AO8153" s="12"/>
      <c r="AP8153" s="12">
        <v>1</v>
      </c>
      <c r="AQ8153" s="12" t="s">
        <v>57</v>
      </c>
      <c r="AR8153" s="12">
        <v>0</v>
      </c>
      <c r="AS8153" s="12"/>
      <c r="AT8153" s="12"/>
      <c r="AU8153" s="12"/>
      <c r="AV8153" s="12"/>
      <c r="AW8153" s="12" t="s">
        <v>58</v>
      </c>
      <c r="AX8153" s="12">
        <v>0</v>
      </c>
      <c r="AY8153" s="12">
        <v>2</v>
      </c>
      <c r="AZ8153" s="12">
        <v>0.5</v>
      </c>
      <c r="BA8153" s="12">
        <v>0.5</v>
      </c>
      <c r="BB8153" s="12" t="s">
        <v>59</v>
      </c>
    </row>
    <row r="8154" spans="1:54" x14ac:dyDescent="0.2">
      <c r="A8154" s="7" t="str">
        <f>VLOOKUP(G8154,'Matching-Tabelle'!$A$76:$B$80,2,FALSE)</f>
        <v>claudio.goetz@tkb.ch</v>
      </c>
      <c r="B8154" s="7" t="str">
        <f>VLOOKUP(J8154,'Matching-Tabelle'!$A$1:$B$66,2,FALSE)</f>
        <v>WPI RTB</v>
      </c>
      <c r="C8154" s="7" t="str">
        <f>IF(VLOOKUP(J8154,'Matching-Tabelle'!$A$1:$CB$66,3,FALSE)=0,"",VLOOKUP(J8154,'Matching-Tabelle'!$A$1:$CB$66,3,FALSE))</f>
        <v/>
      </c>
      <c r="D8154" s="7">
        <v>0.5</v>
      </c>
      <c r="E8154" s="7" t="s">
        <v>6768</v>
      </c>
      <c r="F8154" s="8">
        <v>42956</v>
      </c>
      <c r="G8154" s="12" t="s">
        <v>879</v>
      </c>
      <c r="H8154" s="12" t="s">
        <v>880</v>
      </c>
      <c r="I8154" s="12" t="s">
        <v>881</v>
      </c>
      <c r="J8154" s="12">
        <v>22</v>
      </c>
      <c r="K8154" s="12" t="s">
        <v>88</v>
      </c>
      <c r="L8154" s="12" t="s">
        <v>89</v>
      </c>
      <c r="M8154" s="12">
        <v>990001</v>
      </c>
      <c r="N8154" s="12" t="s">
        <v>51</v>
      </c>
      <c r="O8154" s="12">
        <v>0.75</v>
      </c>
      <c r="P8154" s="12"/>
      <c r="Q8154" s="12">
        <v>0.75</v>
      </c>
      <c r="R8154" s="12"/>
      <c r="S8154" s="12" t="s">
        <v>6768</v>
      </c>
      <c r="T8154" s="12"/>
      <c r="U8154" s="12"/>
      <c r="V8154" s="12"/>
      <c r="W8154" s="12"/>
      <c r="X8154" s="12"/>
      <c r="Y8154" s="12"/>
      <c r="Z8154" s="12"/>
      <c r="AA8154" s="12"/>
      <c r="AB8154" s="12"/>
      <c r="AC8154" s="12"/>
      <c r="AD8154" s="12"/>
      <c r="AE8154" s="12">
        <v>12</v>
      </c>
      <c r="AF8154" s="12">
        <v>7.6</v>
      </c>
      <c r="AG8154" s="12">
        <v>5</v>
      </c>
      <c r="AH8154" s="12" t="s">
        <v>53</v>
      </c>
      <c r="AI8154" s="12" t="s">
        <v>54</v>
      </c>
      <c r="AJ8154" s="12">
        <v>2</v>
      </c>
      <c r="AK8154" s="12">
        <v>1</v>
      </c>
      <c r="AL8154" s="12">
        <v>1</v>
      </c>
      <c r="AM8154" s="12" t="s">
        <v>55</v>
      </c>
      <c r="AN8154" s="12" t="s">
        <v>56</v>
      </c>
      <c r="AO8154" s="12"/>
      <c r="AP8154" s="12">
        <v>1</v>
      </c>
      <c r="AQ8154" s="12" t="s">
        <v>57</v>
      </c>
      <c r="AR8154" s="12">
        <v>0</v>
      </c>
      <c r="AS8154" s="12"/>
      <c r="AT8154" s="12"/>
      <c r="AU8154" s="12"/>
      <c r="AV8154" s="12"/>
      <c r="AW8154" s="12" t="s">
        <v>58</v>
      </c>
      <c r="AX8154" s="12">
        <v>0</v>
      </c>
      <c r="AY8154" s="12">
        <v>2</v>
      </c>
      <c r="AZ8154" s="12">
        <v>0.75</v>
      </c>
      <c r="BA8154" s="12">
        <v>0.75</v>
      </c>
      <c r="BB8154" s="12" t="s">
        <v>59</v>
      </c>
    </row>
    <row r="8155" spans="1:54" x14ac:dyDescent="0.2">
      <c r="A8155" s="7" t="str">
        <f>VLOOKUP(G8155,'Matching-Tabelle'!$A$76:$B$80,2,FALSE)</f>
        <v>claudio.goetz@tkb.ch</v>
      </c>
      <c r="B8155" s="7" t="str">
        <f>VLOOKUP(J8155,'Matching-Tabelle'!$A$1:$B$66,2,FALSE)</f>
        <v>WPI CTB</v>
      </c>
      <c r="C8155" s="7" t="str">
        <f>IF(VLOOKUP(J8155,'Matching-Tabelle'!$A$1:$CB$66,3,FALSE)=0,"",VLOOKUP(J8155,'Matching-Tabelle'!$A$1:$CB$66,3,FALSE))</f>
        <v/>
      </c>
      <c r="D8155" s="7">
        <v>0.75</v>
      </c>
      <c r="E8155" s="7" t="s">
        <v>5942</v>
      </c>
      <c r="F8155" s="8">
        <v>42956</v>
      </c>
      <c r="G8155" s="12" t="s">
        <v>879</v>
      </c>
      <c r="H8155" s="12" t="s">
        <v>880</v>
      </c>
      <c r="I8155" s="12" t="s">
        <v>881</v>
      </c>
      <c r="J8155" s="12">
        <v>14</v>
      </c>
      <c r="K8155" s="12" t="s">
        <v>82</v>
      </c>
      <c r="L8155" s="12" t="s">
        <v>83</v>
      </c>
      <c r="M8155" s="12">
        <v>990001</v>
      </c>
      <c r="N8155" s="12" t="s">
        <v>51</v>
      </c>
      <c r="O8155" s="12">
        <v>0.5</v>
      </c>
      <c r="P8155" s="12"/>
      <c r="Q8155" s="12">
        <v>0.5</v>
      </c>
      <c r="R8155" s="12"/>
      <c r="S8155" s="12" t="s">
        <v>5942</v>
      </c>
      <c r="T8155" s="12"/>
      <c r="U8155" s="12"/>
      <c r="V8155" s="12"/>
      <c r="W8155" s="12"/>
      <c r="X8155" s="12"/>
      <c r="Y8155" s="12"/>
      <c r="Z8155" s="12"/>
      <c r="AA8155" s="12"/>
      <c r="AB8155" s="12"/>
      <c r="AC8155" s="12"/>
      <c r="AD8155" s="12"/>
      <c r="AE8155" s="12">
        <v>12</v>
      </c>
      <c r="AF8155" s="12">
        <v>7.6</v>
      </c>
      <c r="AG8155" s="12">
        <v>5</v>
      </c>
      <c r="AH8155" s="12" t="s">
        <v>53</v>
      </c>
      <c r="AI8155" s="12" t="s">
        <v>54</v>
      </c>
      <c r="AJ8155" s="12">
        <v>2</v>
      </c>
      <c r="AK8155" s="12">
        <v>1</v>
      </c>
      <c r="AL8155" s="12">
        <v>1</v>
      </c>
      <c r="AM8155" s="12" t="s">
        <v>55</v>
      </c>
      <c r="AN8155" s="12" t="s">
        <v>56</v>
      </c>
      <c r="AO8155" s="12"/>
      <c r="AP8155" s="12">
        <v>1</v>
      </c>
      <c r="AQ8155" s="12" t="s">
        <v>57</v>
      </c>
      <c r="AR8155" s="12">
        <v>0</v>
      </c>
      <c r="AS8155" s="12"/>
      <c r="AT8155" s="12"/>
      <c r="AU8155" s="12"/>
      <c r="AV8155" s="12"/>
      <c r="AW8155" s="12" t="s">
        <v>58</v>
      </c>
      <c r="AX8155" s="12">
        <v>0</v>
      </c>
      <c r="AY8155" s="12">
        <v>2</v>
      </c>
      <c r="AZ8155" s="12">
        <v>0.5</v>
      </c>
      <c r="BA8155" s="12">
        <v>0.5</v>
      </c>
      <c r="BB8155" s="12" t="s">
        <v>59</v>
      </c>
    </row>
    <row r="8156" spans="1:54" x14ac:dyDescent="0.2">
      <c r="A8156" s="7" t="str">
        <f>VLOOKUP(G8156,'Matching-Tabelle'!$A$76:$B$80,2,FALSE)</f>
        <v>claudio.goetz@tkb.ch</v>
      </c>
      <c r="B8156" s="7" t="str">
        <f>VLOOKUP(J8156,'Matching-Tabelle'!$A$1:$B$66,2,FALSE)</f>
        <v>WPI CTB</v>
      </c>
      <c r="C8156" s="7" t="str">
        <f>IF(VLOOKUP(J8156,'Matching-Tabelle'!$A$1:$CB$66,3,FALSE)=0,"",VLOOKUP(J8156,'Matching-Tabelle'!$A$1:$CB$66,3,FALSE))</f>
        <v/>
      </c>
      <c r="D8156" s="7">
        <v>0.5</v>
      </c>
      <c r="E8156" s="7" t="s">
        <v>6769</v>
      </c>
      <c r="F8156" s="8">
        <v>42956</v>
      </c>
      <c r="G8156" s="12" t="s">
        <v>879</v>
      </c>
      <c r="H8156" s="12" t="s">
        <v>880</v>
      </c>
      <c r="I8156" s="12" t="s">
        <v>881</v>
      </c>
      <c r="J8156" s="12">
        <v>936</v>
      </c>
      <c r="K8156" s="12" t="s">
        <v>891</v>
      </c>
      <c r="L8156" s="12" t="s">
        <v>892</v>
      </c>
      <c r="M8156" s="12">
        <v>990001</v>
      </c>
      <c r="N8156" s="12" t="s">
        <v>51</v>
      </c>
      <c r="O8156" s="12">
        <v>1.25</v>
      </c>
      <c r="P8156" s="12"/>
      <c r="Q8156" s="12">
        <v>1.25</v>
      </c>
      <c r="R8156" s="12"/>
      <c r="S8156" s="12" t="s">
        <v>6769</v>
      </c>
      <c r="T8156" s="12"/>
      <c r="U8156" s="12"/>
      <c r="V8156" s="12"/>
      <c r="W8156" s="12"/>
      <c r="X8156" s="12"/>
      <c r="Y8156" s="12"/>
      <c r="Z8156" s="12"/>
      <c r="AA8156" s="12"/>
      <c r="AB8156" s="12"/>
      <c r="AC8156" s="12"/>
      <c r="AD8156" s="12"/>
      <c r="AE8156" s="12">
        <v>12</v>
      </c>
      <c r="AF8156" s="12">
        <v>7.6</v>
      </c>
      <c r="AG8156" s="12">
        <v>5</v>
      </c>
      <c r="AH8156" s="12" t="s">
        <v>53</v>
      </c>
      <c r="AI8156" s="12" t="s">
        <v>54</v>
      </c>
      <c r="AJ8156" s="12">
        <v>2</v>
      </c>
      <c r="AK8156" s="12">
        <v>1</v>
      </c>
      <c r="AL8156" s="12">
        <v>1</v>
      </c>
      <c r="AM8156" s="12" t="s">
        <v>55</v>
      </c>
      <c r="AN8156" s="12" t="s">
        <v>56</v>
      </c>
      <c r="AO8156" s="12"/>
      <c r="AP8156" s="12">
        <v>1</v>
      </c>
      <c r="AQ8156" s="12" t="s">
        <v>57</v>
      </c>
      <c r="AR8156" s="12">
        <v>0</v>
      </c>
      <c r="AS8156" s="12"/>
      <c r="AT8156" s="12"/>
      <c r="AU8156" s="12"/>
      <c r="AV8156" s="12"/>
      <c r="AW8156" s="12" t="s">
        <v>58</v>
      </c>
      <c r="AX8156" s="12">
        <v>0</v>
      </c>
      <c r="AY8156" s="12">
        <v>2</v>
      </c>
      <c r="AZ8156" s="12">
        <v>1.25</v>
      </c>
      <c r="BA8156" s="12">
        <v>1.25</v>
      </c>
      <c r="BB8156" s="12" t="s">
        <v>59</v>
      </c>
    </row>
    <row r="8157" spans="1:54" x14ac:dyDescent="0.2">
      <c r="A8157" s="7" t="str">
        <f>VLOOKUP(G8157,'Matching-Tabelle'!$A$76:$B$80,2,FALSE)</f>
        <v>claudio.goetz@tkb.ch</v>
      </c>
      <c r="B8157" s="7" t="str">
        <f>VLOOKUP(J8157,'Matching-Tabelle'!$A$1:$B$66,2,FALSE)</f>
        <v>Progr Beratungsdigi</v>
      </c>
      <c r="C8157" s="7" t="str">
        <f>IF(VLOOKUP(J8157,'Matching-Tabelle'!$A$1:$CB$66,3,FALSE)=0,"",VLOOKUP(J8157,'Matching-Tabelle'!$A$1:$CB$66,3,FALSE))</f>
        <v/>
      </c>
      <c r="D8157" s="7">
        <v>1.25</v>
      </c>
      <c r="E8157" s="7" t="s">
        <v>6770</v>
      </c>
      <c r="F8157" s="8">
        <v>42956</v>
      </c>
      <c r="G8157" s="12" t="s">
        <v>879</v>
      </c>
      <c r="H8157" s="12" t="s">
        <v>880</v>
      </c>
      <c r="I8157" s="12" t="s">
        <v>881</v>
      </c>
      <c r="J8157" s="12">
        <v>2500214</v>
      </c>
      <c r="K8157" s="12" t="s">
        <v>2386</v>
      </c>
      <c r="L8157" s="12" t="s">
        <v>2387</v>
      </c>
      <c r="M8157" s="12">
        <v>990001</v>
      </c>
      <c r="N8157" s="12" t="s">
        <v>51</v>
      </c>
      <c r="O8157" s="12">
        <v>1.5</v>
      </c>
      <c r="P8157" s="12"/>
      <c r="Q8157" s="12">
        <v>1.5</v>
      </c>
      <c r="R8157" s="12"/>
      <c r="S8157" s="12" t="s">
        <v>6770</v>
      </c>
      <c r="T8157" s="12"/>
      <c r="U8157" s="12"/>
      <c r="V8157" s="12"/>
      <c r="W8157" s="12"/>
      <c r="X8157" s="12"/>
      <c r="Y8157" s="12"/>
      <c r="Z8157" s="12"/>
      <c r="AA8157" s="12"/>
      <c r="AB8157" s="12"/>
      <c r="AC8157" s="12"/>
      <c r="AD8157" s="12"/>
      <c r="AE8157" s="12">
        <v>12</v>
      </c>
      <c r="AF8157" s="12">
        <v>7.6</v>
      </c>
      <c r="AG8157" s="12">
        <v>5</v>
      </c>
      <c r="AH8157" s="12" t="s">
        <v>53</v>
      </c>
      <c r="AI8157" s="12" t="s">
        <v>54</v>
      </c>
      <c r="AJ8157" s="12">
        <v>2</v>
      </c>
      <c r="AK8157" s="12">
        <v>1</v>
      </c>
      <c r="AL8157" s="12">
        <v>1</v>
      </c>
      <c r="AM8157" s="12" t="s">
        <v>55</v>
      </c>
      <c r="AN8157" s="12" t="s">
        <v>56</v>
      </c>
      <c r="AO8157" s="12"/>
      <c r="AP8157" s="12">
        <v>1</v>
      </c>
      <c r="AQ8157" s="12" t="s">
        <v>57</v>
      </c>
      <c r="AR8157" s="12">
        <v>0</v>
      </c>
      <c r="AS8157" s="12"/>
      <c r="AT8157" s="12"/>
      <c r="AU8157" s="12"/>
      <c r="AV8157" s="12"/>
      <c r="AW8157" s="12" t="s">
        <v>58</v>
      </c>
      <c r="AX8157" s="12">
        <v>0</v>
      </c>
      <c r="AY8157" s="12">
        <v>2</v>
      </c>
      <c r="AZ8157" s="12">
        <v>1.5</v>
      </c>
      <c r="BA8157" s="12">
        <v>1.5</v>
      </c>
      <c r="BB8157" s="12" t="s">
        <v>59</v>
      </c>
    </row>
    <row r="8158" spans="1:54" x14ac:dyDescent="0.2">
      <c r="A8158" s="7" t="str">
        <f>VLOOKUP(G8158,'Matching-Tabelle'!$A$76:$B$80,2,FALSE)</f>
        <v>claudio.goetz@tkb.ch</v>
      </c>
      <c r="B8158" s="7" t="str">
        <f>VLOOKUP(J8158,'Matching-Tabelle'!$A$1:$B$66,2,FALSE)</f>
        <v>WPI RTB</v>
      </c>
      <c r="C8158" s="7" t="str">
        <f>IF(VLOOKUP(J8158,'Matching-Tabelle'!$A$1:$CB$66,3,FALSE)=0,"",VLOOKUP(J8158,'Matching-Tabelle'!$A$1:$CB$66,3,FALSE))</f>
        <v/>
      </c>
      <c r="D8158" s="7">
        <v>1.5</v>
      </c>
      <c r="E8158" s="7" t="s">
        <v>6771</v>
      </c>
      <c r="F8158" s="8">
        <v>42956</v>
      </c>
      <c r="G8158" s="12" t="s">
        <v>879</v>
      </c>
      <c r="H8158" s="12" t="s">
        <v>880</v>
      </c>
      <c r="I8158" s="12" t="s">
        <v>881</v>
      </c>
      <c r="J8158" s="12">
        <v>22</v>
      </c>
      <c r="K8158" s="12" t="s">
        <v>88</v>
      </c>
      <c r="L8158" s="12" t="s">
        <v>89</v>
      </c>
      <c r="M8158" s="12">
        <v>990001</v>
      </c>
      <c r="N8158" s="12" t="s">
        <v>51</v>
      </c>
      <c r="O8158" s="12">
        <v>0.75</v>
      </c>
      <c r="P8158" s="12"/>
      <c r="Q8158" s="12">
        <v>0.75</v>
      </c>
      <c r="R8158" s="12"/>
      <c r="S8158" s="12" t="s">
        <v>6771</v>
      </c>
      <c r="T8158" s="12"/>
      <c r="U8158" s="12"/>
      <c r="V8158" s="12"/>
      <c r="W8158" s="12"/>
      <c r="X8158" s="12"/>
      <c r="Y8158" s="12"/>
      <c r="Z8158" s="12"/>
      <c r="AA8158" s="12"/>
      <c r="AB8158" s="12"/>
      <c r="AC8158" s="12"/>
      <c r="AD8158" s="12"/>
      <c r="AE8158" s="12">
        <v>12</v>
      </c>
      <c r="AF8158" s="12">
        <v>7.6</v>
      </c>
      <c r="AG8158" s="12">
        <v>5</v>
      </c>
      <c r="AH8158" s="12" t="s">
        <v>53</v>
      </c>
      <c r="AI8158" s="12" t="s">
        <v>54</v>
      </c>
      <c r="AJ8158" s="12">
        <v>2</v>
      </c>
      <c r="AK8158" s="12">
        <v>1</v>
      </c>
      <c r="AL8158" s="12">
        <v>1</v>
      </c>
      <c r="AM8158" s="12" t="s">
        <v>55</v>
      </c>
      <c r="AN8158" s="12" t="s">
        <v>56</v>
      </c>
      <c r="AO8158" s="12"/>
      <c r="AP8158" s="12">
        <v>1</v>
      </c>
      <c r="AQ8158" s="12" t="s">
        <v>57</v>
      </c>
      <c r="AR8158" s="12">
        <v>0</v>
      </c>
      <c r="AS8158" s="12"/>
      <c r="AT8158" s="12"/>
      <c r="AU8158" s="12"/>
      <c r="AV8158" s="12"/>
      <c r="AW8158" s="12" t="s">
        <v>58</v>
      </c>
      <c r="AX8158" s="12">
        <v>0</v>
      </c>
      <c r="AY8158" s="12">
        <v>2</v>
      </c>
      <c r="AZ8158" s="12">
        <v>0.75</v>
      </c>
      <c r="BA8158" s="12">
        <v>0.75</v>
      </c>
      <c r="BB8158" s="12" t="s">
        <v>59</v>
      </c>
    </row>
    <row r="8159" spans="1:54" x14ac:dyDescent="0.2">
      <c r="A8159" s="7" t="str">
        <f>VLOOKUP(G8159,'Matching-Tabelle'!$A$76:$B$80,2,FALSE)</f>
        <v>claudio.goetz@tkb.ch</v>
      </c>
      <c r="B8159" s="7" t="str">
        <f>VLOOKUP(J8159,'Matching-Tabelle'!$A$1:$B$66,2,FALSE)</f>
        <v>WPI CTB</v>
      </c>
      <c r="C8159" s="7" t="str">
        <f>IF(VLOOKUP(J8159,'Matching-Tabelle'!$A$1:$CB$66,3,FALSE)=0,"",VLOOKUP(J8159,'Matching-Tabelle'!$A$1:$CB$66,3,FALSE))</f>
        <v/>
      </c>
      <c r="D8159" s="7">
        <v>0.75</v>
      </c>
      <c r="E8159" s="7" t="s">
        <v>6772</v>
      </c>
      <c r="F8159" s="8">
        <v>42956</v>
      </c>
      <c r="G8159" s="12" t="s">
        <v>879</v>
      </c>
      <c r="H8159" s="12" t="s">
        <v>880</v>
      </c>
      <c r="I8159" s="12" t="s">
        <v>881</v>
      </c>
      <c r="J8159" s="12">
        <v>925</v>
      </c>
      <c r="K8159" s="12" t="s">
        <v>49</v>
      </c>
      <c r="L8159" s="12" t="s">
        <v>50</v>
      </c>
      <c r="M8159" s="12">
        <v>990001</v>
      </c>
      <c r="N8159" s="12" t="s">
        <v>51</v>
      </c>
      <c r="O8159" s="12">
        <v>0.25</v>
      </c>
      <c r="P8159" s="12"/>
      <c r="Q8159" s="12">
        <v>0.25</v>
      </c>
      <c r="R8159" s="12"/>
      <c r="S8159" s="12" t="s">
        <v>6772</v>
      </c>
      <c r="T8159" s="12"/>
      <c r="U8159" s="12"/>
      <c r="V8159" s="12"/>
      <c r="W8159" s="12"/>
      <c r="X8159" s="12"/>
      <c r="Y8159" s="12"/>
      <c r="Z8159" s="12"/>
      <c r="AA8159" s="12"/>
      <c r="AB8159" s="12"/>
      <c r="AC8159" s="12"/>
      <c r="AD8159" s="12"/>
      <c r="AE8159" s="12">
        <v>12</v>
      </c>
      <c r="AF8159" s="12">
        <v>7.6</v>
      </c>
      <c r="AG8159" s="12">
        <v>5</v>
      </c>
      <c r="AH8159" s="12" t="s">
        <v>53</v>
      </c>
      <c r="AI8159" s="12" t="s">
        <v>54</v>
      </c>
      <c r="AJ8159" s="12">
        <v>2</v>
      </c>
      <c r="AK8159" s="12">
        <v>1</v>
      </c>
      <c r="AL8159" s="12">
        <v>1</v>
      </c>
      <c r="AM8159" s="12" t="s">
        <v>55</v>
      </c>
      <c r="AN8159" s="12" t="s">
        <v>56</v>
      </c>
      <c r="AO8159" s="12"/>
      <c r="AP8159" s="12">
        <v>1</v>
      </c>
      <c r="AQ8159" s="12" t="s">
        <v>57</v>
      </c>
      <c r="AR8159" s="12">
        <v>0</v>
      </c>
      <c r="AS8159" s="12"/>
      <c r="AT8159" s="12"/>
      <c r="AU8159" s="12"/>
      <c r="AV8159" s="12"/>
      <c r="AW8159" s="12" t="s">
        <v>58</v>
      </c>
      <c r="AX8159" s="12">
        <v>0</v>
      </c>
      <c r="AY8159" s="12">
        <v>2</v>
      </c>
      <c r="AZ8159" s="12">
        <v>0.25</v>
      </c>
      <c r="BA8159" s="12">
        <v>0.25</v>
      </c>
      <c r="BB8159" s="12" t="s">
        <v>59</v>
      </c>
    </row>
    <row r="8160" spans="1:54" x14ac:dyDescent="0.2">
      <c r="A8160" s="7" t="str">
        <f>VLOOKUP(G8160,'Matching-Tabelle'!$A$76:$B$80,2,FALSE)</f>
        <v>claudio.goetz@tkb.ch</v>
      </c>
      <c r="B8160" s="7" t="str">
        <f>VLOOKUP(J8160,'Matching-Tabelle'!$A$1:$B$66,2,FALSE)</f>
        <v>Proj MESOF</v>
      </c>
      <c r="C8160" s="7" t="str">
        <f>IF(VLOOKUP(J8160,'Matching-Tabelle'!$A$1:$CB$66,3,FALSE)=0,"",VLOOKUP(J8160,'Matching-Tabelle'!$A$1:$CB$66,3,FALSE))</f>
        <v>WPI Projekte</v>
      </c>
      <c r="D8160" s="7">
        <v>0.25</v>
      </c>
      <c r="E8160" s="7" t="s">
        <v>6773</v>
      </c>
      <c r="F8160" s="8">
        <v>42956</v>
      </c>
      <c r="G8160" s="12" t="s">
        <v>879</v>
      </c>
      <c r="H8160" s="12" t="s">
        <v>880</v>
      </c>
      <c r="I8160" s="12" t="s">
        <v>881</v>
      </c>
      <c r="J8160" s="12">
        <v>2500259</v>
      </c>
      <c r="K8160" s="12" t="s">
        <v>5567</v>
      </c>
      <c r="L8160" s="12" t="s">
        <v>5568</v>
      </c>
      <c r="M8160" s="12">
        <v>990001</v>
      </c>
      <c r="N8160" s="12" t="s">
        <v>51</v>
      </c>
      <c r="O8160" s="12">
        <v>0.5</v>
      </c>
      <c r="P8160" s="12"/>
      <c r="Q8160" s="12">
        <v>0.5</v>
      </c>
      <c r="R8160" s="12"/>
      <c r="S8160" s="12" t="s">
        <v>6773</v>
      </c>
      <c r="T8160" s="12"/>
      <c r="U8160" s="12"/>
      <c r="V8160" s="12"/>
      <c r="W8160" s="12"/>
      <c r="X8160" s="12"/>
      <c r="Y8160" s="12"/>
      <c r="Z8160" s="12"/>
      <c r="AA8160" s="12"/>
      <c r="AB8160" s="12"/>
      <c r="AC8160" s="12"/>
      <c r="AD8160" s="12"/>
      <c r="AE8160" s="12">
        <v>5</v>
      </c>
      <c r="AF8160" s="12">
        <v>0</v>
      </c>
      <c r="AG8160" s="12">
        <v>1</v>
      </c>
      <c r="AH8160" s="12" t="s">
        <v>411</v>
      </c>
      <c r="AI8160" s="12" t="s">
        <v>411</v>
      </c>
      <c r="AJ8160" s="12">
        <v>2</v>
      </c>
      <c r="AK8160" s="12">
        <v>1</v>
      </c>
      <c r="AL8160" s="12">
        <v>1</v>
      </c>
      <c r="AM8160" s="12" t="s">
        <v>55</v>
      </c>
      <c r="AN8160" s="12" t="s">
        <v>56</v>
      </c>
      <c r="AO8160" s="12"/>
      <c r="AP8160" s="12">
        <v>1</v>
      </c>
      <c r="AQ8160" s="12" t="s">
        <v>57</v>
      </c>
      <c r="AR8160" s="12">
        <v>0</v>
      </c>
      <c r="AS8160" s="12"/>
      <c r="AT8160" s="12"/>
      <c r="AU8160" s="12"/>
      <c r="AV8160" s="12"/>
      <c r="AW8160" s="12" t="s">
        <v>58</v>
      </c>
      <c r="AX8160" s="12">
        <v>0</v>
      </c>
      <c r="AY8160" s="12">
        <v>2</v>
      </c>
      <c r="AZ8160" s="12">
        <v>0.5</v>
      </c>
      <c r="BA8160" s="12">
        <v>0.5</v>
      </c>
      <c r="BB8160" s="12" t="s">
        <v>59</v>
      </c>
    </row>
    <row r="8161" spans="1:54" x14ac:dyDescent="0.2">
      <c r="A8161" s="7" t="str">
        <f>VLOOKUP(G8161,'Matching-Tabelle'!$A$76:$B$80,2,FALSE)</f>
        <v>claudio.goetz@tkb.ch</v>
      </c>
      <c r="B8161" s="7" t="str">
        <f>VLOOKUP(J8161,'Matching-Tabelle'!$A$1:$B$66,2,FALSE)</f>
        <v>WPI RTB</v>
      </c>
      <c r="C8161" s="7" t="str">
        <f>IF(VLOOKUP(J8161,'Matching-Tabelle'!$A$1:$CB$66,3,FALSE)=0,"",VLOOKUP(J8161,'Matching-Tabelle'!$A$1:$CB$66,3,FALSE))</f>
        <v/>
      </c>
      <c r="D8161" s="7">
        <v>0.5</v>
      </c>
      <c r="E8161" s="7" t="s">
        <v>6774</v>
      </c>
      <c r="F8161" s="8">
        <v>42956</v>
      </c>
      <c r="G8161" s="12" t="s">
        <v>879</v>
      </c>
      <c r="H8161" s="12" t="s">
        <v>880</v>
      </c>
      <c r="I8161" s="12" t="s">
        <v>881</v>
      </c>
      <c r="J8161" s="12">
        <v>22</v>
      </c>
      <c r="K8161" s="12" t="s">
        <v>88</v>
      </c>
      <c r="L8161" s="12" t="s">
        <v>89</v>
      </c>
      <c r="M8161" s="12">
        <v>990001</v>
      </c>
      <c r="N8161" s="12" t="s">
        <v>51</v>
      </c>
      <c r="O8161" s="12">
        <v>0.25</v>
      </c>
      <c r="P8161" s="12"/>
      <c r="Q8161" s="12">
        <v>0.25</v>
      </c>
      <c r="R8161" s="12"/>
      <c r="S8161" s="12" t="s">
        <v>6774</v>
      </c>
      <c r="T8161" s="12"/>
      <c r="U8161" s="12"/>
      <c r="V8161" s="12"/>
      <c r="W8161" s="12"/>
      <c r="X8161" s="12"/>
      <c r="Y8161" s="12"/>
      <c r="Z8161" s="12"/>
      <c r="AA8161" s="12"/>
      <c r="AB8161" s="12"/>
      <c r="AC8161" s="12"/>
      <c r="AD8161" s="12"/>
      <c r="AE8161" s="12">
        <v>12</v>
      </c>
      <c r="AF8161" s="12">
        <v>7.6</v>
      </c>
      <c r="AG8161" s="12">
        <v>5</v>
      </c>
      <c r="AH8161" s="12" t="s">
        <v>53</v>
      </c>
      <c r="AI8161" s="12" t="s">
        <v>54</v>
      </c>
      <c r="AJ8161" s="12">
        <v>2</v>
      </c>
      <c r="AK8161" s="12">
        <v>1</v>
      </c>
      <c r="AL8161" s="12">
        <v>1</v>
      </c>
      <c r="AM8161" s="12" t="s">
        <v>55</v>
      </c>
      <c r="AN8161" s="12" t="s">
        <v>56</v>
      </c>
      <c r="AO8161" s="12"/>
      <c r="AP8161" s="12">
        <v>1</v>
      </c>
      <c r="AQ8161" s="12" t="s">
        <v>57</v>
      </c>
      <c r="AR8161" s="12">
        <v>0</v>
      </c>
      <c r="AS8161" s="12"/>
      <c r="AT8161" s="12"/>
      <c r="AU8161" s="12"/>
      <c r="AV8161" s="12"/>
      <c r="AW8161" s="12" t="s">
        <v>58</v>
      </c>
      <c r="AX8161" s="12">
        <v>0</v>
      </c>
      <c r="AY8161" s="12">
        <v>2</v>
      </c>
      <c r="AZ8161" s="12">
        <v>0.25</v>
      </c>
      <c r="BA8161" s="12">
        <v>0.25</v>
      </c>
      <c r="BB8161" s="12" t="s">
        <v>59</v>
      </c>
    </row>
    <row r="8162" spans="1:54" x14ac:dyDescent="0.2">
      <c r="A8162" s="7" t="str">
        <f>VLOOKUP(G8162,'Matching-Tabelle'!$A$76:$B$80,2,FALSE)</f>
        <v>claudio.goetz@tkb.ch</v>
      </c>
      <c r="B8162" s="7" t="str">
        <f>VLOOKUP(J8162,'Matching-Tabelle'!$A$1:$B$66,2,FALSE)</f>
        <v>WPI CTB</v>
      </c>
      <c r="C8162" s="7" t="str">
        <f>IF(VLOOKUP(J8162,'Matching-Tabelle'!$A$1:$CB$66,3,FALSE)=0,"",VLOOKUP(J8162,'Matching-Tabelle'!$A$1:$CB$66,3,FALSE))</f>
        <v/>
      </c>
      <c r="D8162" s="7">
        <v>0.25</v>
      </c>
      <c r="E8162" s="7" t="s">
        <v>6775</v>
      </c>
      <c r="F8162" s="8">
        <v>42956</v>
      </c>
      <c r="G8162" s="12" t="s">
        <v>879</v>
      </c>
      <c r="H8162" s="12" t="s">
        <v>880</v>
      </c>
      <c r="I8162" s="12" t="s">
        <v>881</v>
      </c>
      <c r="J8162" s="12">
        <v>937</v>
      </c>
      <c r="K8162" s="12" t="s">
        <v>6475</v>
      </c>
      <c r="L8162" s="12" t="s">
        <v>6476</v>
      </c>
      <c r="M8162" s="12">
        <v>990001</v>
      </c>
      <c r="N8162" s="12" t="s">
        <v>51</v>
      </c>
      <c r="O8162" s="12">
        <v>0.5</v>
      </c>
      <c r="P8162" s="12"/>
      <c r="Q8162" s="12">
        <v>0.5</v>
      </c>
      <c r="R8162" s="12"/>
      <c r="S8162" s="12" t="s">
        <v>6775</v>
      </c>
      <c r="T8162" s="12"/>
      <c r="U8162" s="12"/>
      <c r="V8162" s="12"/>
      <c r="W8162" s="12"/>
      <c r="X8162" s="12"/>
      <c r="Y8162" s="12"/>
      <c r="Z8162" s="12"/>
      <c r="AA8162" s="12"/>
      <c r="AB8162" s="12"/>
      <c r="AC8162" s="12"/>
      <c r="AD8162" s="12"/>
      <c r="AE8162" s="12">
        <v>5</v>
      </c>
      <c r="AF8162" s="12">
        <v>0</v>
      </c>
      <c r="AG8162" s="12">
        <v>1</v>
      </c>
      <c r="AH8162" s="12" t="s">
        <v>411</v>
      </c>
      <c r="AI8162" s="12" t="s">
        <v>411</v>
      </c>
      <c r="AJ8162" s="12">
        <v>2</v>
      </c>
      <c r="AK8162" s="12">
        <v>1</v>
      </c>
      <c r="AL8162" s="12">
        <v>1</v>
      </c>
      <c r="AM8162" s="12" t="s">
        <v>55</v>
      </c>
      <c r="AN8162" s="12" t="s">
        <v>56</v>
      </c>
      <c r="AO8162" s="12"/>
      <c r="AP8162" s="12">
        <v>1</v>
      </c>
      <c r="AQ8162" s="12" t="s">
        <v>57</v>
      </c>
      <c r="AR8162" s="12">
        <v>0</v>
      </c>
      <c r="AS8162" s="12"/>
      <c r="AT8162" s="12"/>
      <c r="AU8162" s="12"/>
      <c r="AV8162" s="12"/>
      <c r="AW8162" s="12" t="s">
        <v>58</v>
      </c>
      <c r="AX8162" s="12">
        <v>0</v>
      </c>
      <c r="AY8162" s="12">
        <v>2</v>
      </c>
      <c r="AZ8162" s="12">
        <v>0.5</v>
      </c>
      <c r="BA8162" s="12">
        <v>0.5</v>
      </c>
      <c r="BB8162" s="12" t="s">
        <v>59</v>
      </c>
    </row>
    <row r="8163" spans="1:54" x14ac:dyDescent="0.2">
      <c r="A8163" s="7" t="str">
        <f>VLOOKUP(G8163,'Matching-Tabelle'!$A$76:$B$80,2,FALSE)</f>
        <v>claudio.goetz@tkb.ch</v>
      </c>
      <c r="B8163" s="7" t="str">
        <f>VLOOKUP(J8163,'Matching-Tabelle'!$A$1:$B$66,2,FALSE)</f>
        <v>Proj MESOF</v>
      </c>
      <c r="C8163" s="7" t="str">
        <f>IF(VLOOKUP(J8163,'Matching-Tabelle'!$A$1:$CB$66,3,FALSE)=0,"",VLOOKUP(J8163,'Matching-Tabelle'!$A$1:$CB$66,3,FALSE))</f>
        <v>WPI Projekte</v>
      </c>
      <c r="D8163" s="7">
        <v>0.5</v>
      </c>
      <c r="E8163" s="7" t="s">
        <v>5942</v>
      </c>
      <c r="F8163" s="8">
        <v>42956</v>
      </c>
      <c r="G8163" s="12" t="s">
        <v>879</v>
      </c>
      <c r="H8163" s="12" t="s">
        <v>880</v>
      </c>
      <c r="I8163" s="12" t="s">
        <v>881</v>
      </c>
      <c r="J8163" s="12">
        <v>2500259</v>
      </c>
      <c r="K8163" s="12" t="s">
        <v>5567</v>
      </c>
      <c r="L8163" s="12" t="s">
        <v>5568</v>
      </c>
      <c r="M8163" s="12">
        <v>990001</v>
      </c>
      <c r="N8163" s="12" t="s">
        <v>51</v>
      </c>
      <c r="O8163" s="12">
        <v>0.5</v>
      </c>
      <c r="P8163" s="12"/>
      <c r="Q8163" s="12">
        <v>0.5</v>
      </c>
      <c r="R8163" s="12"/>
      <c r="S8163" s="12" t="s">
        <v>5942</v>
      </c>
      <c r="T8163" s="12"/>
      <c r="U8163" s="12"/>
      <c r="V8163" s="12"/>
      <c r="W8163" s="12"/>
      <c r="X8163" s="12"/>
      <c r="Y8163" s="12"/>
      <c r="Z8163" s="12"/>
      <c r="AA8163" s="12"/>
      <c r="AB8163" s="12"/>
      <c r="AC8163" s="12"/>
      <c r="AD8163" s="12"/>
      <c r="AE8163" s="12">
        <v>5</v>
      </c>
      <c r="AF8163" s="12">
        <v>0</v>
      </c>
      <c r="AG8163" s="12">
        <v>1</v>
      </c>
      <c r="AH8163" s="12" t="s">
        <v>411</v>
      </c>
      <c r="AI8163" s="12" t="s">
        <v>411</v>
      </c>
      <c r="AJ8163" s="12">
        <v>2</v>
      </c>
      <c r="AK8163" s="12">
        <v>1</v>
      </c>
      <c r="AL8163" s="12">
        <v>1</v>
      </c>
      <c r="AM8163" s="12" t="s">
        <v>55</v>
      </c>
      <c r="AN8163" s="12" t="s">
        <v>56</v>
      </c>
      <c r="AO8163" s="12"/>
      <c r="AP8163" s="12">
        <v>1</v>
      </c>
      <c r="AQ8163" s="12" t="s">
        <v>57</v>
      </c>
      <c r="AR8163" s="12">
        <v>0</v>
      </c>
      <c r="AS8163" s="12"/>
      <c r="AT8163" s="12"/>
      <c r="AU8163" s="12"/>
      <c r="AV8163" s="12"/>
      <c r="AW8163" s="12" t="s">
        <v>58</v>
      </c>
      <c r="AX8163" s="12">
        <v>0</v>
      </c>
      <c r="AY8163" s="12">
        <v>2</v>
      </c>
      <c r="AZ8163" s="12">
        <v>0.5</v>
      </c>
      <c r="BA8163" s="12">
        <v>0.5</v>
      </c>
      <c r="BB8163" s="12" t="s">
        <v>59</v>
      </c>
    </row>
    <row r="8164" spans="1:54" x14ac:dyDescent="0.2">
      <c r="A8164" s="7" t="str">
        <f>VLOOKUP(G8164,'Matching-Tabelle'!$A$76:$B$80,2,FALSE)</f>
        <v>claudio.goetz@tkb.ch</v>
      </c>
      <c r="B8164" s="7" t="str">
        <f>VLOOKUP(J8164,'Matching-Tabelle'!$A$1:$B$66,2,FALSE)</f>
        <v>WPI CTB</v>
      </c>
      <c r="C8164" s="7" t="str">
        <f>IF(VLOOKUP(J8164,'Matching-Tabelle'!$A$1:$CB$66,3,FALSE)=0,"",VLOOKUP(J8164,'Matching-Tabelle'!$A$1:$CB$66,3,FALSE))</f>
        <v/>
      </c>
      <c r="D8164" s="7">
        <v>0.5</v>
      </c>
      <c r="E8164" s="7" t="s">
        <v>874</v>
      </c>
      <c r="F8164" s="8">
        <v>42956</v>
      </c>
      <c r="G8164" s="12" t="s">
        <v>879</v>
      </c>
      <c r="H8164" s="12" t="s">
        <v>880</v>
      </c>
      <c r="I8164" s="12" t="s">
        <v>881</v>
      </c>
      <c r="J8164" s="12">
        <v>14</v>
      </c>
      <c r="K8164" s="12" t="s">
        <v>82</v>
      </c>
      <c r="L8164" s="12" t="s">
        <v>83</v>
      </c>
      <c r="M8164" s="12">
        <v>990001</v>
      </c>
      <c r="N8164" s="12" t="s">
        <v>51</v>
      </c>
      <c r="O8164" s="12">
        <v>1.25</v>
      </c>
      <c r="P8164" s="12"/>
      <c r="Q8164" s="12">
        <v>1.25</v>
      </c>
      <c r="R8164" s="12"/>
      <c r="S8164" s="12" t="s">
        <v>874</v>
      </c>
      <c r="T8164" s="12"/>
      <c r="U8164" s="12"/>
      <c r="V8164" s="12"/>
      <c r="W8164" s="12"/>
      <c r="X8164" s="12"/>
      <c r="Y8164" s="12"/>
      <c r="Z8164" s="12"/>
      <c r="AA8164" s="12"/>
      <c r="AB8164" s="12"/>
      <c r="AC8164" s="12"/>
      <c r="AD8164" s="12"/>
      <c r="AE8164" s="12">
        <v>12</v>
      </c>
      <c r="AF8164" s="12">
        <v>7.6</v>
      </c>
      <c r="AG8164" s="12">
        <v>5</v>
      </c>
      <c r="AH8164" s="12" t="s">
        <v>53</v>
      </c>
      <c r="AI8164" s="12" t="s">
        <v>54</v>
      </c>
      <c r="AJ8164" s="12">
        <v>2</v>
      </c>
      <c r="AK8164" s="12">
        <v>1</v>
      </c>
      <c r="AL8164" s="12">
        <v>1</v>
      </c>
      <c r="AM8164" s="12" t="s">
        <v>55</v>
      </c>
      <c r="AN8164" s="12" t="s">
        <v>56</v>
      </c>
      <c r="AO8164" s="12"/>
      <c r="AP8164" s="12">
        <v>1</v>
      </c>
      <c r="AQ8164" s="12" t="s">
        <v>57</v>
      </c>
      <c r="AR8164" s="12">
        <v>0</v>
      </c>
      <c r="AS8164" s="12"/>
      <c r="AT8164" s="12"/>
      <c r="AU8164" s="12"/>
      <c r="AV8164" s="12"/>
      <c r="AW8164" s="12" t="s">
        <v>58</v>
      </c>
      <c r="AX8164" s="12">
        <v>0</v>
      </c>
      <c r="AY8164" s="12">
        <v>2</v>
      </c>
      <c r="AZ8164" s="12">
        <v>1.25</v>
      </c>
      <c r="BA8164" s="12">
        <v>1.25</v>
      </c>
      <c r="BB8164" s="12" t="s">
        <v>59</v>
      </c>
    </row>
    <row r="8165" spans="1:54" x14ac:dyDescent="0.2">
      <c r="A8165" s="7" t="str">
        <f>VLOOKUP(G8165,'Matching-Tabelle'!$A$76:$B$80,2,FALSE)</f>
        <v>claudio.goetz@tkb.ch</v>
      </c>
      <c r="B8165" s="7" t="str">
        <f>VLOOKUP(J8165,'Matching-Tabelle'!$A$1:$B$66,2,FALSE)</f>
        <v>WPI RTB</v>
      </c>
      <c r="C8165" s="7" t="str">
        <f>IF(VLOOKUP(J8165,'Matching-Tabelle'!$A$1:$CB$66,3,FALSE)=0,"",VLOOKUP(J8165,'Matching-Tabelle'!$A$1:$CB$66,3,FALSE))</f>
        <v/>
      </c>
      <c r="D8165" s="7">
        <v>1.25</v>
      </c>
      <c r="E8165" s="7" t="s">
        <v>6776</v>
      </c>
      <c r="F8165" s="8">
        <v>42956</v>
      </c>
      <c r="G8165" s="12" t="s">
        <v>879</v>
      </c>
      <c r="H8165" s="12" t="s">
        <v>880</v>
      </c>
      <c r="I8165" s="12" t="s">
        <v>881</v>
      </c>
      <c r="J8165" s="12">
        <v>25</v>
      </c>
      <c r="K8165" s="12" t="s">
        <v>192</v>
      </c>
      <c r="L8165" s="12" t="s">
        <v>193</v>
      </c>
      <c r="M8165" s="12">
        <v>990001</v>
      </c>
      <c r="N8165" s="12" t="s">
        <v>51</v>
      </c>
      <c r="O8165" s="12">
        <v>0.25</v>
      </c>
      <c r="P8165" s="12"/>
      <c r="Q8165" s="12">
        <v>0.25</v>
      </c>
      <c r="R8165" s="12"/>
      <c r="S8165" s="12" t="s">
        <v>6776</v>
      </c>
      <c r="T8165" s="12"/>
      <c r="U8165" s="12"/>
      <c r="V8165" s="12"/>
      <c r="W8165" s="12"/>
      <c r="X8165" s="12"/>
      <c r="Y8165" s="12"/>
      <c r="Z8165" s="12"/>
      <c r="AA8165" s="12"/>
      <c r="AB8165" s="12"/>
      <c r="AC8165" s="12"/>
      <c r="AD8165" s="12"/>
      <c r="AE8165" s="12">
        <v>12</v>
      </c>
      <c r="AF8165" s="12">
        <v>7.6</v>
      </c>
      <c r="AG8165" s="12">
        <v>5</v>
      </c>
      <c r="AH8165" s="12" t="s">
        <v>53</v>
      </c>
      <c r="AI8165" s="12" t="s">
        <v>54</v>
      </c>
      <c r="AJ8165" s="12">
        <v>2</v>
      </c>
      <c r="AK8165" s="12">
        <v>1</v>
      </c>
      <c r="AL8165" s="12">
        <v>1</v>
      </c>
      <c r="AM8165" s="12" t="s">
        <v>55</v>
      </c>
      <c r="AN8165" s="12" t="s">
        <v>56</v>
      </c>
      <c r="AO8165" s="12"/>
      <c r="AP8165" s="12">
        <v>1</v>
      </c>
      <c r="AQ8165" s="12" t="s">
        <v>57</v>
      </c>
      <c r="AR8165" s="12">
        <v>0</v>
      </c>
      <c r="AS8165" s="12"/>
      <c r="AT8165" s="12"/>
      <c r="AU8165" s="12"/>
      <c r="AV8165" s="12"/>
      <c r="AW8165" s="12" t="s">
        <v>58</v>
      </c>
      <c r="AX8165" s="12">
        <v>0</v>
      </c>
      <c r="AY8165" s="12">
        <v>2</v>
      </c>
      <c r="AZ8165" s="12">
        <v>0.25</v>
      </c>
      <c r="BA8165" s="12">
        <v>0.25</v>
      </c>
      <c r="BB8165" s="12" t="s">
        <v>59</v>
      </c>
    </row>
    <row r="8166" spans="1:54" x14ac:dyDescent="0.2">
      <c r="A8166" s="7" t="str">
        <f>VLOOKUP(G8166,'Matching-Tabelle'!$A$76:$B$80,2,FALSE)</f>
        <v>claudio.goetz@tkb.ch</v>
      </c>
      <c r="B8166" s="7" t="str">
        <f>VLOOKUP(J8166,'Matching-Tabelle'!$A$1:$B$66,2,FALSE)</f>
        <v>Proj MESOF</v>
      </c>
      <c r="C8166" s="7" t="str">
        <f>IF(VLOOKUP(J8166,'Matching-Tabelle'!$A$1:$CB$66,3,FALSE)=0,"",VLOOKUP(J8166,'Matching-Tabelle'!$A$1:$CB$66,3,FALSE))</f>
        <v>WPI Projekte</v>
      </c>
      <c r="D8166" s="7">
        <v>0.25</v>
      </c>
      <c r="E8166" s="7" t="s">
        <v>6777</v>
      </c>
      <c r="F8166" s="8">
        <v>42956</v>
      </c>
      <c r="G8166" s="12" t="s">
        <v>879</v>
      </c>
      <c r="H8166" s="12" t="s">
        <v>880</v>
      </c>
      <c r="I8166" s="12" t="s">
        <v>881</v>
      </c>
      <c r="J8166" s="12">
        <v>2500259</v>
      </c>
      <c r="K8166" s="12" t="s">
        <v>5567</v>
      </c>
      <c r="L8166" s="12" t="s">
        <v>5568</v>
      </c>
      <c r="M8166" s="12">
        <v>990001</v>
      </c>
      <c r="N8166" s="12" t="s">
        <v>51</v>
      </c>
      <c r="O8166" s="12">
        <v>1.25</v>
      </c>
      <c r="P8166" s="12"/>
      <c r="Q8166" s="12">
        <v>1.25</v>
      </c>
      <c r="R8166" s="12"/>
      <c r="S8166" s="12" t="s">
        <v>6777</v>
      </c>
      <c r="T8166" s="12"/>
      <c r="U8166" s="12"/>
      <c r="V8166" s="12"/>
      <c r="W8166" s="12"/>
      <c r="X8166" s="12"/>
      <c r="Y8166" s="12"/>
      <c r="Z8166" s="12"/>
      <c r="AA8166" s="12"/>
      <c r="AB8166" s="12"/>
      <c r="AC8166" s="12"/>
      <c r="AD8166" s="12"/>
      <c r="AE8166" s="12">
        <v>5</v>
      </c>
      <c r="AF8166" s="12">
        <v>0</v>
      </c>
      <c r="AG8166" s="12">
        <v>1</v>
      </c>
      <c r="AH8166" s="12" t="s">
        <v>411</v>
      </c>
      <c r="AI8166" s="12" t="s">
        <v>411</v>
      </c>
      <c r="AJ8166" s="12">
        <v>2</v>
      </c>
      <c r="AK8166" s="12">
        <v>1</v>
      </c>
      <c r="AL8166" s="12">
        <v>1</v>
      </c>
      <c r="AM8166" s="12" t="s">
        <v>55</v>
      </c>
      <c r="AN8166" s="12" t="s">
        <v>56</v>
      </c>
      <c r="AO8166" s="12"/>
      <c r="AP8166" s="12">
        <v>1</v>
      </c>
      <c r="AQ8166" s="12" t="s">
        <v>57</v>
      </c>
      <c r="AR8166" s="12">
        <v>0</v>
      </c>
      <c r="AS8166" s="12"/>
      <c r="AT8166" s="12"/>
      <c r="AU8166" s="12"/>
      <c r="AV8166" s="12"/>
      <c r="AW8166" s="12" t="s">
        <v>58</v>
      </c>
      <c r="AX8166" s="12">
        <v>0</v>
      </c>
      <c r="AY8166" s="12">
        <v>2</v>
      </c>
      <c r="AZ8166" s="12">
        <v>1.25</v>
      </c>
      <c r="BA8166" s="12">
        <v>1.25</v>
      </c>
      <c r="BB8166" s="12" t="s">
        <v>59</v>
      </c>
    </row>
    <row r="8167" spans="1:54" x14ac:dyDescent="0.2">
      <c r="A8167" s="7" t="str">
        <f>VLOOKUP(G8167,'Matching-Tabelle'!$A$76:$B$80,2,FALSE)</f>
        <v>claudio.goetz@tkb.ch</v>
      </c>
      <c r="B8167" s="7" t="str">
        <f>VLOOKUP(J8167,'Matching-Tabelle'!$A$1:$B$66,2,FALSE)</f>
        <v>WPI CTB</v>
      </c>
      <c r="C8167" s="7" t="str">
        <f>IF(VLOOKUP(J8167,'Matching-Tabelle'!$A$1:$CB$66,3,FALSE)=0,"",VLOOKUP(J8167,'Matching-Tabelle'!$A$1:$CB$66,3,FALSE))</f>
        <v/>
      </c>
      <c r="D8167" s="7">
        <v>1.25</v>
      </c>
      <c r="E8167" s="7" t="s">
        <v>6184</v>
      </c>
      <c r="F8167" s="8">
        <v>42957</v>
      </c>
      <c r="G8167" s="12" t="s">
        <v>879</v>
      </c>
      <c r="H8167" s="12" t="s">
        <v>880</v>
      </c>
      <c r="I8167" s="12" t="s">
        <v>881</v>
      </c>
      <c r="J8167" s="12">
        <v>922</v>
      </c>
      <c r="K8167" s="12" t="s">
        <v>134</v>
      </c>
      <c r="L8167" s="12" t="s">
        <v>135</v>
      </c>
      <c r="M8167" s="12">
        <v>990001</v>
      </c>
      <c r="N8167" s="12" t="s">
        <v>51</v>
      </c>
      <c r="O8167" s="12">
        <v>0.5</v>
      </c>
      <c r="P8167" s="12"/>
      <c r="Q8167" s="12">
        <v>0.5</v>
      </c>
      <c r="R8167" s="12"/>
      <c r="S8167" s="12" t="s">
        <v>6184</v>
      </c>
      <c r="T8167" s="12"/>
      <c r="U8167" s="12"/>
      <c r="V8167" s="12"/>
      <c r="W8167" s="12"/>
      <c r="X8167" s="12"/>
      <c r="Y8167" s="12"/>
      <c r="Z8167" s="12"/>
      <c r="AA8167" s="12"/>
      <c r="AB8167" s="12"/>
      <c r="AC8167" s="12"/>
      <c r="AD8167" s="12"/>
      <c r="AE8167" s="12">
        <v>12</v>
      </c>
      <c r="AF8167" s="12">
        <v>7.6</v>
      </c>
      <c r="AG8167" s="12">
        <v>5</v>
      </c>
      <c r="AH8167" s="12" t="s">
        <v>53</v>
      </c>
      <c r="AI8167" s="12" t="s">
        <v>54</v>
      </c>
      <c r="AJ8167" s="12">
        <v>2</v>
      </c>
      <c r="AK8167" s="12">
        <v>1</v>
      </c>
      <c r="AL8167" s="12">
        <v>1</v>
      </c>
      <c r="AM8167" s="12" t="s">
        <v>55</v>
      </c>
      <c r="AN8167" s="12" t="s">
        <v>56</v>
      </c>
      <c r="AO8167" s="12"/>
      <c r="AP8167" s="12">
        <v>1</v>
      </c>
      <c r="AQ8167" s="12" t="s">
        <v>57</v>
      </c>
      <c r="AR8167" s="12">
        <v>0</v>
      </c>
      <c r="AS8167" s="12"/>
      <c r="AT8167" s="12"/>
      <c r="AU8167" s="12"/>
      <c r="AV8167" s="12"/>
      <c r="AW8167" s="12" t="s">
        <v>58</v>
      </c>
      <c r="AX8167" s="12">
        <v>0</v>
      </c>
      <c r="AY8167" s="12">
        <v>2</v>
      </c>
      <c r="AZ8167" s="12">
        <v>0.5</v>
      </c>
      <c r="BA8167" s="12">
        <v>0.5</v>
      </c>
      <c r="BB8167" s="12" t="s">
        <v>59</v>
      </c>
    </row>
    <row r="8168" spans="1:54" x14ac:dyDescent="0.2">
      <c r="A8168" s="7" t="str">
        <f>VLOOKUP(G8168,'Matching-Tabelle'!$A$76:$B$80,2,FALSE)</f>
        <v>claudio.goetz@tkb.ch</v>
      </c>
      <c r="B8168" s="7" t="str">
        <f>VLOOKUP(J8168,'Matching-Tabelle'!$A$1:$B$66,2,FALSE)</f>
        <v>WPI RTB</v>
      </c>
      <c r="C8168" s="7" t="str">
        <f>IF(VLOOKUP(J8168,'Matching-Tabelle'!$A$1:$CB$66,3,FALSE)=0,"",VLOOKUP(J8168,'Matching-Tabelle'!$A$1:$CB$66,3,FALSE))</f>
        <v/>
      </c>
      <c r="D8168" s="7">
        <v>0.5</v>
      </c>
      <c r="E8168" s="7" t="s">
        <v>6778</v>
      </c>
      <c r="F8168" s="8">
        <v>42957</v>
      </c>
      <c r="G8168" s="12" t="s">
        <v>879</v>
      </c>
      <c r="H8168" s="12" t="s">
        <v>880</v>
      </c>
      <c r="I8168" s="12" t="s">
        <v>881</v>
      </c>
      <c r="J8168" s="12">
        <v>20</v>
      </c>
      <c r="K8168" s="12" t="s">
        <v>95</v>
      </c>
      <c r="L8168" s="12" t="s">
        <v>96</v>
      </c>
      <c r="M8168" s="12">
        <v>990001</v>
      </c>
      <c r="N8168" s="12" t="s">
        <v>51</v>
      </c>
      <c r="O8168" s="12">
        <v>1</v>
      </c>
      <c r="P8168" s="12"/>
      <c r="Q8168" s="12">
        <v>1</v>
      </c>
      <c r="R8168" s="12"/>
      <c r="S8168" s="12" t="s">
        <v>6778</v>
      </c>
      <c r="T8168" s="12"/>
      <c r="U8168" s="12"/>
      <c r="V8168" s="12"/>
      <c r="W8168" s="12"/>
      <c r="X8168" s="12"/>
      <c r="Y8168" s="12"/>
      <c r="Z8168" s="12"/>
      <c r="AA8168" s="12"/>
      <c r="AB8168" s="12"/>
      <c r="AC8168" s="12"/>
      <c r="AD8168" s="12"/>
      <c r="AE8168" s="12">
        <v>12</v>
      </c>
      <c r="AF8168" s="12">
        <v>7.6</v>
      </c>
      <c r="AG8168" s="12">
        <v>5</v>
      </c>
      <c r="AH8168" s="12" t="s">
        <v>53</v>
      </c>
      <c r="AI8168" s="12" t="s">
        <v>54</v>
      </c>
      <c r="AJ8168" s="12">
        <v>2</v>
      </c>
      <c r="AK8168" s="12">
        <v>1</v>
      </c>
      <c r="AL8168" s="12">
        <v>1</v>
      </c>
      <c r="AM8168" s="12" t="s">
        <v>55</v>
      </c>
      <c r="AN8168" s="12" t="s">
        <v>56</v>
      </c>
      <c r="AO8168" s="12"/>
      <c r="AP8168" s="12">
        <v>1</v>
      </c>
      <c r="AQ8168" s="12" t="s">
        <v>57</v>
      </c>
      <c r="AR8168" s="12">
        <v>0</v>
      </c>
      <c r="AS8168" s="12"/>
      <c r="AT8168" s="12"/>
      <c r="AU8168" s="12"/>
      <c r="AV8168" s="12"/>
      <c r="AW8168" s="12" t="s">
        <v>58</v>
      </c>
      <c r="AX8168" s="12">
        <v>0</v>
      </c>
      <c r="AY8168" s="12">
        <v>2</v>
      </c>
      <c r="AZ8168" s="12">
        <v>1</v>
      </c>
      <c r="BA8168" s="12">
        <v>1</v>
      </c>
      <c r="BB8168" s="12" t="s">
        <v>59</v>
      </c>
    </row>
    <row r="8169" spans="1:54" x14ac:dyDescent="0.2">
      <c r="A8169" s="7" t="str">
        <f>VLOOKUP(G8169,'Matching-Tabelle'!$A$76:$B$80,2,FALSE)</f>
        <v>claudio.goetz@tkb.ch</v>
      </c>
      <c r="B8169" s="7" t="str">
        <f>VLOOKUP(J8169,'Matching-Tabelle'!$A$1:$B$66,2,FALSE)</f>
        <v>WPI RTB</v>
      </c>
      <c r="C8169" s="7" t="str">
        <f>IF(VLOOKUP(J8169,'Matching-Tabelle'!$A$1:$CB$66,3,FALSE)=0,"",VLOOKUP(J8169,'Matching-Tabelle'!$A$1:$CB$66,3,FALSE))</f>
        <v/>
      </c>
      <c r="D8169" s="7">
        <v>1</v>
      </c>
      <c r="E8169" s="7" t="s">
        <v>6779</v>
      </c>
      <c r="F8169" s="8">
        <v>42957</v>
      </c>
      <c r="G8169" s="12" t="s">
        <v>879</v>
      </c>
      <c r="H8169" s="12" t="s">
        <v>880</v>
      </c>
      <c r="I8169" s="12" t="s">
        <v>881</v>
      </c>
      <c r="J8169" s="12">
        <v>20</v>
      </c>
      <c r="K8169" s="12" t="s">
        <v>95</v>
      </c>
      <c r="L8169" s="12" t="s">
        <v>96</v>
      </c>
      <c r="M8169" s="12">
        <v>990001</v>
      </c>
      <c r="N8169" s="12" t="s">
        <v>51</v>
      </c>
      <c r="O8169" s="12">
        <v>1</v>
      </c>
      <c r="P8169" s="12"/>
      <c r="Q8169" s="12">
        <v>1</v>
      </c>
      <c r="R8169" s="12"/>
      <c r="S8169" s="12" t="s">
        <v>6779</v>
      </c>
      <c r="T8169" s="12"/>
      <c r="U8169" s="12"/>
      <c r="V8169" s="12"/>
      <c r="W8169" s="12"/>
      <c r="X8169" s="12"/>
      <c r="Y8169" s="12"/>
      <c r="Z8169" s="12"/>
      <c r="AA8169" s="12"/>
      <c r="AB8169" s="12"/>
      <c r="AC8169" s="12"/>
      <c r="AD8169" s="12"/>
      <c r="AE8169" s="12">
        <v>12</v>
      </c>
      <c r="AF8169" s="12">
        <v>7.6</v>
      </c>
      <c r="AG8169" s="12">
        <v>5</v>
      </c>
      <c r="AH8169" s="12" t="s">
        <v>53</v>
      </c>
      <c r="AI8169" s="12" t="s">
        <v>54</v>
      </c>
      <c r="AJ8169" s="12">
        <v>2</v>
      </c>
      <c r="AK8169" s="12">
        <v>1</v>
      </c>
      <c r="AL8169" s="12">
        <v>1</v>
      </c>
      <c r="AM8169" s="12" t="s">
        <v>55</v>
      </c>
      <c r="AN8169" s="12" t="s">
        <v>56</v>
      </c>
      <c r="AO8169" s="12"/>
      <c r="AP8169" s="12">
        <v>1</v>
      </c>
      <c r="AQ8169" s="12" t="s">
        <v>57</v>
      </c>
      <c r="AR8169" s="12">
        <v>0</v>
      </c>
      <c r="AS8169" s="12"/>
      <c r="AT8169" s="12"/>
      <c r="AU8169" s="12"/>
      <c r="AV8169" s="12"/>
      <c r="AW8169" s="12" t="s">
        <v>58</v>
      </c>
      <c r="AX8169" s="12">
        <v>0</v>
      </c>
      <c r="AY8169" s="12">
        <v>2</v>
      </c>
      <c r="AZ8169" s="12">
        <v>1</v>
      </c>
      <c r="BA8169" s="12">
        <v>1</v>
      </c>
      <c r="BB8169" s="12" t="s">
        <v>59</v>
      </c>
    </row>
    <row r="8170" spans="1:54" x14ac:dyDescent="0.2">
      <c r="A8170" s="7" t="str">
        <f>VLOOKUP(G8170,'Matching-Tabelle'!$A$76:$B$80,2,FALSE)</f>
        <v>claudio.goetz@tkb.ch</v>
      </c>
      <c r="B8170" s="7" t="str">
        <f>VLOOKUP(J8170,'Matching-Tabelle'!$A$1:$B$66,2,FALSE)</f>
        <v>WPI RTB</v>
      </c>
      <c r="C8170" s="7" t="str">
        <f>IF(VLOOKUP(J8170,'Matching-Tabelle'!$A$1:$CB$66,3,FALSE)=0,"",VLOOKUP(J8170,'Matching-Tabelle'!$A$1:$CB$66,3,FALSE))</f>
        <v/>
      </c>
      <c r="D8170" s="7">
        <v>1</v>
      </c>
      <c r="E8170" s="7" t="s">
        <v>6780</v>
      </c>
      <c r="F8170" s="8">
        <v>42957</v>
      </c>
      <c r="G8170" s="12" t="s">
        <v>879</v>
      </c>
      <c r="H8170" s="12" t="s">
        <v>880</v>
      </c>
      <c r="I8170" s="12" t="s">
        <v>881</v>
      </c>
      <c r="J8170" s="12">
        <v>22</v>
      </c>
      <c r="K8170" s="12" t="s">
        <v>88</v>
      </c>
      <c r="L8170" s="12" t="s">
        <v>89</v>
      </c>
      <c r="M8170" s="12">
        <v>990001</v>
      </c>
      <c r="N8170" s="12" t="s">
        <v>51</v>
      </c>
      <c r="O8170" s="12">
        <v>1.5</v>
      </c>
      <c r="P8170" s="12"/>
      <c r="Q8170" s="12">
        <v>1.5</v>
      </c>
      <c r="R8170" s="12"/>
      <c r="S8170" s="12" t="s">
        <v>6780</v>
      </c>
      <c r="T8170" s="12"/>
      <c r="U8170" s="12"/>
      <c r="V8170" s="12"/>
      <c r="W8170" s="12"/>
      <c r="X8170" s="12"/>
      <c r="Y8170" s="12"/>
      <c r="Z8170" s="12"/>
      <c r="AA8170" s="12"/>
      <c r="AB8170" s="12"/>
      <c r="AC8170" s="12"/>
      <c r="AD8170" s="12"/>
      <c r="AE8170" s="12">
        <v>12</v>
      </c>
      <c r="AF8170" s="12">
        <v>7.6</v>
      </c>
      <c r="AG8170" s="12">
        <v>5</v>
      </c>
      <c r="AH8170" s="12" t="s">
        <v>53</v>
      </c>
      <c r="AI8170" s="12" t="s">
        <v>54</v>
      </c>
      <c r="AJ8170" s="12">
        <v>2</v>
      </c>
      <c r="AK8170" s="12">
        <v>1</v>
      </c>
      <c r="AL8170" s="12">
        <v>1</v>
      </c>
      <c r="AM8170" s="12" t="s">
        <v>55</v>
      </c>
      <c r="AN8170" s="12" t="s">
        <v>56</v>
      </c>
      <c r="AO8170" s="12"/>
      <c r="AP8170" s="12">
        <v>1</v>
      </c>
      <c r="AQ8170" s="12" t="s">
        <v>57</v>
      </c>
      <c r="AR8170" s="12">
        <v>0</v>
      </c>
      <c r="AS8170" s="12"/>
      <c r="AT8170" s="12"/>
      <c r="AU8170" s="12"/>
      <c r="AV8170" s="12"/>
      <c r="AW8170" s="12" t="s">
        <v>58</v>
      </c>
      <c r="AX8170" s="12">
        <v>0</v>
      </c>
      <c r="AY8170" s="12">
        <v>2</v>
      </c>
      <c r="AZ8170" s="12">
        <v>1.5</v>
      </c>
      <c r="BA8170" s="12">
        <v>1.5</v>
      </c>
      <c r="BB8170" s="12" t="s">
        <v>59</v>
      </c>
    </row>
    <row r="8171" spans="1:54" x14ac:dyDescent="0.2">
      <c r="A8171" s="7" t="str">
        <f>VLOOKUP(G8171,'Matching-Tabelle'!$A$76:$B$80,2,FALSE)</f>
        <v>claudio.goetz@tkb.ch</v>
      </c>
      <c r="B8171" s="7" t="str">
        <f>VLOOKUP(J8171,'Matching-Tabelle'!$A$1:$B$66,2,FALSE)</f>
        <v>WPI CTB</v>
      </c>
      <c r="C8171" s="7" t="str">
        <f>IF(VLOOKUP(J8171,'Matching-Tabelle'!$A$1:$CB$66,3,FALSE)=0,"",VLOOKUP(J8171,'Matching-Tabelle'!$A$1:$CB$66,3,FALSE))</f>
        <v/>
      </c>
      <c r="D8171" s="7">
        <v>1.5</v>
      </c>
      <c r="E8171" s="7" t="s">
        <v>6781</v>
      </c>
      <c r="F8171" s="8">
        <v>42957</v>
      </c>
      <c r="G8171" s="12" t="s">
        <v>879</v>
      </c>
      <c r="H8171" s="12" t="s">
        <v>880</v>
      </c>
      <c r="I8171" s="12" t="s">
        <v>881</v>
      </c>
      <c r="J8171" s="12">
        <v>936</v>
      </c>
      <c r="K8171" s="12" t="s">
        <v>891</v>
      </c>
      <c r="L8171" s="12" t="s">
        <v>892</v>
      </c>
      <c r="M8171" s="12">
        <v>990001</v>
      </c>
      <c r="N8171" s="12" t="s">
        <v>51</v>
      </c>
      <c r="O8171" s="12">
        <v>1</v>
      </c>
      <c r="P8171" s="12"/>
      <c r="Q8171" s="12">
        <v>1</v>
      </c>
      <c r="R8171" s="12"/>
      <c r="S8171" s="12" t="s">
        <v>6781</v>
      </c>
      <c r="T8171" s="12"/>
      <c r="U8171" s="12"/>
      <c r="V8171" s="12"/>
      <c r="W8171" s="12"/>
      <c r="X8171" s="12"/>
      <c r="Y8171" s="12"/>
      <c r="Z8171" s="12"/>
      <c r="AA8171" s="12"/>
      <c r="AB8171" s="12"/>
      <c r="AC8171" s="12"/>
      <c r="AD8171" s="12"/>
      <c r="AE8171" s="12">
        <v>12</v>
      </c>
      <c r="AF8171" s="12">
        <v>7.6</v>
      </c>
      <c r="AG8171" s="12">
        <v>5</v>
      </c>
      <c r="AH8171" s="12" t="s">
        <v>53</v>
      </c>
      <c r="AI8171" s="12" t="s">
        <v>54</v>
      </c>
      <c r="AJ8171" s="12">
        <v>2</v>
      </c>
      <c r="AK8171" s="12">
        <v>1</v>
      </c>
      <c r="AL8171" s="12">
        <v>1</v>
      </c>
      <c r="AM8171" s="12" t="s">
        <v>55</v>
      </c>
      <c r="AN8171" s="12" t="s">
        <v>56</v>
      </c>
      <c r="AO8171" s="12"/>
      <c r="AP8171" s="12">
        <v>1</v>
      </c>
      <c r="AQ8171" s="12" t="s">
        <v>57</v>
      </c>
      <c r="AR8171" s="12">
        <v>0</v>
      </c>
      <c r="AS8171" s="12"/>
      <c r="AT8171" s="12"/>
      <c r="AU8171" s="12"/>
      <c r="AV8171" s="12"/>
      <c r="AW8171" s="12" t="s">
        <v>58</v>
      </c>
      <c r="AX8171" s="12">
        <v>0</v>
      </c>
      <c r="AY8171" s="12">
        <v>2</v>
      </c>
      <c r="AZ8171" s="12">
        <v>1</v>
      </c>
      <c r="BA8171" s="12">
        <v>1</v>
      </c>
      <c r="BB8171" s="12" t="s">
        <v>59</v>
      </c>
    </row>
    <row r="8172" spans="1:54" x14ac:dyDescent="0.2">
      <c r="A8172" s="7" t="str">
        <f>VLOOKUP(G8172,'Matching-Tabelle'!$A$76:$B$80,2,FALSE)</f>
        <v>claudio.goetz@tkb.ch</v>
      </c>
      <c r="B8172" s="7" t="str">
        <f>VLOOKUP(J8172,'Matching-Tabelle'!$A$1:$B$66,2,FALSE)</f>
        <v>WPI CTB</v>
      </c>
      <c r="C8172" s="7" t="str">
        <f>IF(VLOOKUP(J8172,'Matching-Tabelle'!$A$1:$CB$66,3,FALSE)=0,"",VLOOKUP(J8172,'Matching-Tabelle'!$A$1:$CB$66,3,FALSE))</f>
        <v/>
      </c>
      <c r="D8172" s="7">
        <v>1</v>
      </c>
      <c r="E8172" s="7" t="s">
        <v>6782</v>
      </c>
      <c r="F8172" s="8">
        <v>42957</v>
      </c>
      <c r="G8172" s="12" t="s">
        <v>879</v>
      </c>
      <c r="H8172" s="12" t="s">
        <v>880</v>
      </c>
      <c r="I8172" s="12" t="s">
        <v>881</v>
      </c>
      <c r="J8172" s="12">
        <v>14</v>
      </c>
      <c r="K8172" s="12" t="s">
        <v>82</v>
      </c>
      <c r="L8172" s="12" t="s">
        <v>83</v>
      </c>
      <c r="M8172" s="12">
        <v>990001</v>
      </c>
      <c r="N8172" s="12" t="s">
        <v>51</v>
      </c>
      <c r="O8172" s="12">
        <v>0.75</v>
      </c>
      <c r="P8172" s="12"/>
      <c r="Q8172" s="12">
        <v>0.75</v>
      </c>
      <c r="R8172" s="12"/>
      <c r="S8172" s="12" t="s">
        <v>6782</v>
      </c>
      <c r="T8172" s="12"/>
      <c r="U8172" s="12"/>
      <c r="V8172" s="12"/>
      <c r="W8172" s="12"/>
      <c r="X8172" s="12"/>
      <c r="Y8172" s="12"/>
      <c r="Z8172" s="12"/>
      <c r="AA8172" s="12"/>
      <c r="AB8172" s="12"/>
      <c r="AC8172" s="12"/>
      <c r="AD8172" s="12"/>
      <c r="AE8172" s="12">
        <v>12</v>
      </c>
      <c r="AF8172" s="12">
        <v>7.6</v>
      </c>
      <c r="AG8172" s="12">
        <v>5</v>
      </c>
      <c r="AH8172" s="12" t="s">
        <v>53</v>
      </c>
      <c r="AI8172" s="12" t="s">
        <v>54</v>
      </c>
      <c r="AJ8172" s="12">
        <v>2</v>
      </c>
      <c r="AK8172" s="12">
        <v>1</v>
      </c>
      <c r="AL8172" s="12">
        <v>1</v>
      </c>
      <c r="AM8172" s="12" t="s">
        <v>55</v>
      </c>
      <c r="AN8172" s="12" t="s">
        <v>56</v>
      </c>
      <c r="AO8172" s="12"/>
      <c r="AP8172" s="12">
        <v>1</v>
      </c>
      <c r="AQ8172" s="12" t="s">
        <v>57</v>
      </c>
      <c r="AR8172" s="12">
        <v>0</v>
      </c>
      <c r="AS8172" s="12"/>
      <c r="AT8172" s="12"/>
      <c r="AU8172" s="12"/>
      <c r="AV8172" s="12"/>
      <c r="AW8172" s="12" t="s">
        <v>58</v>
      </c>
      <c r="AX8172" s="12">
        <v>0</v>
      </c>
      <c r="AY8172" s="12">
        <v>2</v>
      </c>
      <c r="AZ8172" s="12">
        <v>0.75</v>
      </c>
      <c r="BA8172" s="12">
        <v>0.75</v>
      </c>
      <c r="BB8172" s="12" t="s">
        <v>59</v>
      </c>
    </row>
    <row r="8173" spans="1:54" x14ac:dyDescent="0.2">
      <c r="A8173" s="7" t="str">
        <f>VLOOKUP(G8173,'Matching-Tabelle'!$A$76:$B$80,2,FALSE)</f>
        <v>claudio.goetz@tkb.ch</v>
      </c>
      <c r="B8173" s="7" t="str">
        <f>VLOOKUP(J8173,'Matching-Tabelle'!$A$1:$B$66,2,FALSE)</f>
        <v>WPI CTB</v>
      </c>
      <c r="C8173" s="7" t="str">
        <f>IF(VLOOKUP(J8173,'Matching-Tabelle'!$A$1:$CB$66,3,FALSE)=0,"",VLOOKUP(J8173,'Matching-Tabelle'!$A$1:$CB$66,3,FALSE))</f>
        <v/>
      </c>
      <c r="D8173" s="7">
        <v>0.75</v>
      </c>
      <c r="E8173" s="7" t="s">
        <v>6783</v>
      </c>
      <c r="F8173" s="8">
        <v>42957</v>
      </c>
      <c r="G8173" s="12" t="s">
        <v>879</v>
      </c>
      <c r="H8173" s="12" t="s">
        <v>880</v>
      </c>
      <c r="I8173" s="12" t="s">
        <v>881</v>
      </c>
      <c r="J8173" s="12">
        <v>927</v>
      </c>
      <c r="K8173" s="12" t="s">
        <v>99</v>
      </c>
      <c r="L8173" s="12" t="s">
        <v>100</v>
      </c>
      <c r="M8173" s="12">
        <v>990001</v>
      </c>
      <c r="N8173" s="12" t="s">
        <v>51</v>
      </c>
      <c r="O8173" s="12">
        <v>0.5</v>
      </c>
      <c r="P8173" s="12"/>
      <c r="Q8173" s="12">
        <v>0.5</v>
      </c>
      <c r="R8173" s="12"/>
      <c r="S8173" s="12" t="s">
        <v>6783</v>
      </c>
      <c r="T8173" s="12"/>
      <c r="U8173" s="12"/>
      <c r="V8173" s="12"/>
      <c r="W8173" s="12"/>
      <c r="X8173" s="12"/>
      <c r="Y8173" s="12"/>
      <c r="Z8173" s="12"/>
      <c r="AA8173" s="12"/>
      <c r="AB8173" s="12"/>
      <c r="AC8173" s="12"/>
      <c r="AD8173" s="12"/>
      <c r="AE8173" s="12">
        <v>12</v>
      </c>
      <c r="AF8173" s="12">
        <v>7.6</v>
      </c>
      <c r="AG8173" s="12">
        <v>5</v>
      </c>
      <c r="AH8173" s="12" t="s">
        <v>53</v>
      </c>
      <c r="AI8173" s="12" t="s">
        <v>54</v>
      </c>
      <c r="AJ8173" s="12">
        <v>2</v>
      </c>
      <c r="AK8173" s="12">
        <v>1</v>
      </c>
      <c r="AL8173" s="12">
        <v>1</v>
      </c>
      <c r="AM8173" s="12" t="s">
        <v>55</v>
      </c>
      <c r="AN8173" s="12" t="s">
        <v>56</v>
      </c>
      <c r="AO8173" s="12"/>
      <c r="AP8173" s="12">
        <v>1</v>
      </c>
      <c r="AQ8173" s="12" t="s">
        <v>57</v>
      </c>
      <c r="AR8173" s="12">
        <v>0</v>
      </c>
      <c r="AS8173" s="12"/>
      <c r="AT8173" s="12"/>
      <c r="AU8173" s="12"/>
      <c r="AV8173" s="12"/>
      <c r="AW8173" s="12" t="s">
        <v>58</v>
      </c>
      <c r="AX8173" s="12">
        <v>0</v>
      </c>
      <c r="AY8173" s="12">
        <v>2</v>
      </c>
      <c r="AZ8173" s="12">
        <v>0.5</v>
      </c>
      <c r="BA8173" s="12">
        <v>0.5</v>
      </c>
      <c r="BB8173" s="12" t="s">
        <v>59</v>
      </c>
    </row>
    <row r="8174" spans="1:54" x14ac:dyDescent="0.2">
      <c r="A8174" s="7" t="str">
        <f>VLOOKUP(G8174,'Matching-Tabelle'!$A$76:$B$80,2,FALSE)</f>
        <v>claudio.goetz@tkb.ch</v>
      </c>
      <c r="B8174" s="7" t="str">
        <f>VLOOKUP(J8174,'Matching-Tabelle'!$A$1:$B$66,2,FALSE)</f>
        <v>WPI RTB</v>
      </c>
      <c r="C8174" s="7" t="str">
        <f>IF(VLOOKUP(J8174,'Matching-Tabelle'!$A$1:$CB$66,3,FALSE)=0,"",VLOOKUP(J8174,'Matching-Tabelle'!$A$1:$CB$66,3,FALSE))</f>
        <v/>
      </c>
      <c r="D8174" s="7">
        <v>0.5</v>
      </c>
      <c r="E8174" s="7" t="s">
        <v>6784</v>
      </c>
      <c r="F8174" s="8">
        <v>42957</v>
      </c>
      <c r="G8174" s="12" t="s">
        <v>879</v>
      </c>
      <c r="H8174" s="12" t="s">
        <v>880</v>
      </c>
      <c r="I8174" s="12" t="s">
        <v>881</v>
      </c>
      <c r="J8174" s="12">
        <v>21</v>
      </c>
      <c r="K8174" s="12" t="s">
        <v>117</v>
      </c>
      <c r="L8174" s="12" t="s">
        <v>118</v>
      </c>
      <c r="M8174" s="12">
        <v>990001</v>
      </c>
      <c r="N8174" s="12" t="s">
        <v>51</v>
      </c>
      <c r="O8174" s="12">
        <v>0.5</v>
      </c>
      <c r="P8174" s="12"/>
      <c r="Q8174" s="12">
        <v>0.5</v>
      </c>
      <c r="R8174" s="12"/>
      <c r="S8174" s="12" t="s">
        <v>6784</v>
      </c>
      <c r="T8174" s="12"/>
      <c r="U8174" s="12"/>
      <c r="V8174" s="12"/>
      <c r="W8174" s="12"/>
      <c r="X8174" s="12"/>
      <c r="Y8174" s="12"/>
      <c r="Z8174" s="12"/>
      <c r="AA8174" s="12"/>
      <c r="AB8174" s="12"/>
      <c r="AC8174" s="12"/>
      <c r="AD8174" s="12"/>
      <c r="AE8174" s="12">
        <v>12</v>
      </c>
      <c r="AF8174" s="12">
        <v>7.6</v>
      </c>
      <c r="AG8174" s="12">
        <v>5</v>
      </c>
      <c r="AH8174" s="12" t="s">
        <v>53</v>
      </c>
      <c r="AI8174" s="12" t="s">
        <v>54</v>
      </c>
      <c r="AJ8174" s="12">
        <v>2</v>
      </c>
      <c r="AK8174" s="12">
        <v>1</v>
      </c>
      <c r="AL8174" s="12">
        <v>1</v>
      </c>
      <c r="AM8174" s="12" t="s">
        <v>55</v>
      </c>
      <c r="AN8174" s="12" t="s">
        <v>56</v>
      </c>
      <c r="AO8174" s="12"/>
      <c r="AP8174" s="12">
        <v>1</v>
      </c>
      <c r="AQ8174" s="12" t="s">
        <v>57</v>
      </c>
      <c r="AR8174" s="12">
        <v>0</v>
      </c>
      <c r="AS8174" s="12"/>
      <c r="AT8174" s="12"/>
      <c r="AU8174" s="12"/>
      <c r="AV8174" s="12"/>
      <c r="AW8174" s="12" t="s">
        <v>58</v>
      </c>
      <c r="AX8174" s="12">
        <v>0</v>
      </c>
      <c r="AY8174" s="12">
        <v>2</v>
      </c>
      <c r="AZ8174" s="12">
        <v>0.5</v>
      </c>
      <c r="BA8174" s="12">
        <v>0.5</v>
      </c>
      <c r="BB8174" s="12" t="s">
        <v>59</v>
      </c>
    </row>
    <row r="8175" spans="1:54" x14ac:dyDescent="0.2">
      <c r="A8175" s="7" t="str">
        <f>VLOOKUP(G8175,'Matching-Tabelle'!$A$76:$B$80,2,FALSE)</f>
        <v>claudio.goetz@tkb.ch</v>
      </c>
      <c r="B8175" s="7" t="str">
        <f>VLOOKUP(J8175,'Matching-Tabelle'!$A$1:$B$66,2,FALSE)</f>
        <v>WPI CTB</v>
      </c>
      <c r="C8175" s="7" t="str">
        <f>IF(VLOOKUP(J8175,'Matching-Tabelle'!$A$1:$CB$66,3,FALSE)=0,"",VLOOKUP(J8175,'Matching-Tabelle'!$A$1:$CB$66,3,FALSE))</f>
        <v/>
      </c>
      <c r="D8175" s="7">
        <v>0.5</v>
      </c>
      <c r="E8175" s="7" t="s">
        <v>6785</v>
      </c>
      <c r="F8175" s="8">
        <v>42957</v>
      </c>
      <c r="G8175" s="12" t="s">
        <v>879</v>
      </c>
      <c r="H8175" s="12" t="s">
        <v>880</v>
      </c>
      <c r="I8175" s="12" t="s">
        <v>881</v>
      </c>
      <c r="J8175" s="12">
        <v>14</v>
      </c>
      <c r="K8175" s="12" t="s">
        <v>82</v>
      </c>
      <c r="L8175" s="12" t="s">
        <v>83</v>
      </c>
      <c r="M8175" s="12">
        <v>990001</v>
      </c>
      <c r="N8175" s="12" t="s">
        <v>51</v>
      </c>
      <c r="O8175" s="12">
        <v>0.5</v>
      </c>
      <c r="P8175" s="12"/>
      <c r="Q8175" s="12">
        <v>0.5</v>
      </c>
      <c r="R8175" s="12"/>
      <c r="S8175" s="12" t="s">
        <v>6785</v>
      </c>
      <c r="T8175" s="12"/>
      <c r="U8175" s="12"/>
      <c r="V8175" s="12"/>
      <c r="W8175" s="12"/>
      <c r="X8175" s="12"/>
      <c r="Y8175" s="12"/>
      <c r="Z8175" s="12"/>
      <c r="AA8175" s="12"/>
      <c r="AB8175" s="12"/>
      <c r="AC8175" s="12"/>
      <c r="AD8175" s="12"/>
      <c r="AE8175" s="12">
        <v>12</v>
      </c>
      <c r="AF8175" s="12">
        <v>7.6</v>
      </c>
      <c r="AG8175" s="12">
        <v>5</v>
      </c>
      <c r="AH8175" s="12" t="s">
        <v>53</v>
      </c>
      <c r="AI8175" s="12" t="s">
        <v>54</v>
      </c>
      <c r="AJ8175" s="12">
        <v>2</v>
      </c>
      <c r="AK8175" s="12">
        <v>1</v>
      </c>
      <c r="AL8175" s="12">
        <v>1</v>
      </c>
      <c r="AM8175" s="12" t="s">
        <v>55</v>
      </c>
      <c r="AN8175" s="12" t="s">
        <v>56</v>
      </c>
      <c r="AO8175" s="12"/>
      <c r="AP8175" s="12">
        <v>1</v>
      </c>
      <c r="AQ8175" s="12" t="s">
        <v>57</v>
      </c>
      <c r="AR8175" s="12">
        <v>0</v>
      </c>
      <c r="AS8175" s="12"/>
      <c r="AT8175" s="12"/>
      <c r="AU8175" s="12"/>
      <c r="AV8175" s="12"/>
      <c r="AW8175" s="12" t="s">
        <v>58</v>
      </c>
      <c r="AX8175" s="12">
        <v>0</v>
      </c>
      <c r="AY8175" s="12">
        <v>2</v>
      </c>
      <c r="AZ8175" s="12">
        <v>0.5</v>
      </c>
      <c r="BA8175" s="12">
        <v>0.5</v>
      </c>
      <c r="BB8175" s="12" t="s">
        <v>59</v>
      </c>
    </row>
    <row r="8176" spans="1:54" x14ac:dyDescent="0.2">
      <c r="A8176" s="7" t="str">
        <f>VLOOKUP(G8176,'Matching-Tabelle'!$A$76:$B$80,2,FALSE)</f>
        <v>claudio.goetz@tkb.ch</v>
      </c>
      <c r="B8176" s="7" t="str">
        <f>VLOOKUP(J8176,'Matching-Tabelle'!$A$1:$B$66,2,FALSE)</f>
        <v>Proj MESOF</v>
      </c>
      <c r="C8176" s="7" t="str">
        <f>IF(VLOOKUP(J8176,'Matching-Tabelle'!$A$1:$CB$66,3,FALSE)=0,"",VLOOKUP(J8176,'Matching-Tabelle'!$A$1:$CB$66,3,FALSE))</f>
        <v>WPI Projekte</v>
      </c>
      <c r="D8176" s="7">
        <v>0.5</v>
      </c>
      <c r="E8176" s="7" t="s">
        <v>6786</v>
      </c>
      <c r="F8176" s="8">
        <v>42957</v>
      </c>
      <c r="G8176" s="12" t="s">
        <v>879</v>
      </c>
      <c r="H8176" s="12" t="s">
        <v>880</v>
      </c>
      <c r="I8176" s="12" t="s">
        <v>881</v>
      </c>
      <c r="J8176" s="12">
        <v>2500259</v>
      </c>
      <c r="K8176" s="12" t="s">
        <v>5567</v>
      </c>
      <c r="L8176" s="12" t="s">
        <v>5568</v>
      </c>
      <c r="M8176" s="12">
        <v>990001</v>
      </c>
      <c r="N8176" s="12" t="s">
        <v>51</v>
      </c>
      <c r="O8176" s="12">
        <v>0.5</v>
      </c>
      <c r="P8176" s="12"/>
      <c r="Q8176" s="12">
        <v>0.5</v>
      </c>
      <c r="R8176" s="12"/>
      <c r="S8176" s="12" t="s">
        <v>6786</v>
      </c>
      <c r="T8176" s="12"/>
      <c r="U8176" s="12"/>
      <c r="V8176" s="12"/>
      <c r="W8176" s="12"/>
      <c r="X8176" s="12"/>
      <c r="Y8176" s="12"/>
      <c r="Z8176" s="12"/>
      <c r="AA8176" s="12"/>
      <c r="AB8176" s="12"/>
      <c r="AC8176" s="12"/>
      <c r="AD8176" s="12"/>
      <c r="AE8176" s="12">
        <v>5</v>
      </c>
      <c r="AF8176" s="12">
        <v>0</v>
      </c>
      <c r="AG8176" s="12">
        <v>1</v>
      </c>
      <c r="AH8176" s="12" t="s">
        <v>411</v>
      </c>
      <c r="AI8176" s="12" t="s">
        <v>411</v>
      </c>
      <c r="AJ8176" s="12">
        <v>2</v>
      </c>
      <c r="AK8176" s="12">
        <v>1</v>
      </c>
      <c r="AL8176" s="12">
        <v>1</v>
      </c>
      <c r="AM8176" s="12" t="s">
        <v>55</v>
      </c>
      <c r="AN8176" s="12" t="s">
        <v>56</v>
      </c>
      <c r="AO8176" s="12"/>
      <c r="AP8176" s="12">
        <v>1</v>
      </c>
      <c r="AQ8176" s="12" t="s">
        <v>57</v>
      </c>
      <c r="AR8176" s="12">
        <v>0</v>
      </c>
      <c r="AS8176" s="12"/>
      <c r="AT8176" s="12"/>
      <c r="AU8176" s="12"/>
      <c r="AV8176" s="12"/>
      <c r="AW8176" s="12" t="s">
        <v>58</v>
      </c>
      <c r="AX8176" s="12">
        <v>0</v>
      </c>
      <c r="AY8176" s="12">
        <v>2</v>
      </c>
      <c r="AZ8176" s="12">
        <v>0.5</v>
      </c>
      <c r="BA8176" s="12">
        <v>0.5</v>
      </c>
      <c r="BB8176" s="12" t="s">
        <v>59</v>
      </c>
    </row>
    <row r="8177" spans="1:54" x14ac:dyDescent="0.2">
      <c r="A8177" s="7" t="str">
        <f>VLOOKUP(G8177,'Matching-Tabelle'!$A$76:$B$80,2,FALSE)</f>
        <v>claudio.goetz@tkb.ch</v>
      </c>
      <c r="B8177" s="7" t="str">
        <f>VLOOKUP(J8177,'Matching-Tabelle'!$A$1:$B$66,2,FALSE)</f>
        <v>Proj UPC Voice</v>
      </c>
      <c r="C8177" s="7" t="str">
        <f>IF(VLOOKUP(J8177,'Matching-Tabelle'!$A$1:$CB$66,3,FALSE)=0,"",VLOOKUP(J8177,'Matching-Tabelle'!$A$1:$CB$66,3,FALSE))</f>
        <v>WPI Projekte</v>
      </c>
      <c r="D8177" s="7">
        <v>0.5</v>
      </c>
      <c r="E8177" s="7" t="s">
        <v>6787</v>
      </c>
      <c r="F8177" s="8">
        <v>42957</v>
      </c>
      <c r="G8177" s="12" t="s">
        <v>879</v>
      </c>
      <c r="H8177" s="12" t="s">
        <v>880</v>
      </c>
      <c r="I8177" s="12" t="s">
        <v>881</v>
      </c>
      <c r="J8177" s="12">
        <v>2500261</v>
      </c>
      <c r="K8177" s="12" t="s">
        <v>5814</v>
      </c>
      <c r="L8177" s="12" t="s">
        <v>5815</v>
      </c>
      <c r="M8177" s="12">
        <v>990001</v>
      </c>
      <c r="N8177" s="12" t="s">
        <v>51</v>
      </c>
      <c r="O8177" s="12">
        <v>0.75</v>
      </c>
      <c r="P8177" s="12"/>
      <c r="Q8177" s="12">
        <v>0.75</v>
      </c>
      <c r="R8177" s="12"/>
      <c r="S8177" s="12" t="s">
        <v>6787</v>
      </c>
      <c r="T8177" s="12"/>
      <c r="U8177" s="12"/>
      <c r="V8177" s="12"/>
      <c r="W8177" s="12"/>
      <c r="X8177" s="12"/>
      <c r="Y8177" s="12"/>
      <c r="Z8177" s="12"/>
      <c r="AA8177" s="12"/>
      <c r="AB8177" s="12"/>
      <c r="AC8177" s="12"/>
      <c r="AD8177" s="12"/>
      <c r="AE8177" s="12">
        <v>5</v>
      </c>
      <c r="AF8177" s="12">
        <v>0</v>
      </c>
      <c r="AG8177" s="12">
        <v>1</v>
      </c>
      <c r="AH8177" s="12" t="s">
        <v>411</v>
      </c>
      <c r="AI8177" s="12" t="s">
        <v>411</v>
      </c>
      <c r="AJ8177" s="12">
        <v>2</v>
      </c>
      <c r="AK8177" s="12">
        <v>1</v>
      </c>
      <c r="AL8177" s="12">
        <v>1</v>
      </c>
      <c r="AM8177" s="12" t="s">
        <v>55</v>
      </c>
      <c r="AN8177" s="12" t="s">
        <v>56</v>
      </c>
      <c r="AO8177" s="12"/>
      <c r="AP8177" s="12">
        <v>1</v>
      </c>
      <c r="AQ8177" s="12" t="s">
        <v>57</v>
      </c>
      <c r="AR8177" s="12">
        <v>0</v>
      </c>
      <c r="AS8177" s="12"/>
      <c r="AT8177" s="12"/>
      <c r="AU8177" s="12"/>
      <c r="AV8177" s="12"/>
      <c r="AW8177" s="12" t="s">
        <v>58</v>
      </c>
      <c r="AX8177" s="12">
        <v>0</v>
      </c>
      <c r="AY8177" s="12">
        <v>2</v>
      </c>
      <c r="AZ8177" s="12">
        <v>0.75</v>
      </c>
      <c r="BA8177" s="12">
        <v>0.75</v>
      </c>
      <c r="BB8177" s="12" t="s">
        <v>59</v>
      </c>
    </row>
    <row r="8178" spans="1:54" x14ac:dyDescent="0.2">
      <c r="A8178" s="7" t="str">
        <f>VLOOKUP(G8178,'Matching-Tabelle'!$A$76:$B$80,2,FALSE)</f>
        <v>claudio.goetz@tkb.ch</v>
      </c>
      <c r="B8178" s="7" t="str">
        <f>VLOOKUP(J8178,'Matching-Tabelle'!$A$1:$B$66,2,FALSE)</f>
        <v>WPI RTB</v>
      </c>
      <c r="C8178" s="7" t="str">
        <f>IF(VLOOKUP(J8178,'Matching-Tabelle'!$A$1:$CB$66,3,FALSE)=0,"",VLOOKUP(J8178,'Matching-Tabelle'!$A$1:$CB$66,3,FALSE))</f>
        <v/>
      </c>
      <c r="D8178" s="7">
        <v>0.75</v>
      </c>
      <c r="E8178" s="7" t="s">
        <v>6780</v>
      </c>
      <c r="F8178" s="8">
        <v>42957</v>
      </c>
      <c r="G8178" s="12" t="s">
        <v>879</v>
      </c>
      <c r="H8178" s="12" t="s">
        <v>880</v>
      </c>
      <c r="I8178" s="12" t="s">
        <v>881</v>
      </c>
      <c r="J8178" s="12">
        <v>21</v>
      </c>
      <c r="K8178" s="12" t="s">
        <v>117</v>
      </c>
      <c r="L8178" s="12" t="s">
        <v>118</v>
      </c>
      <c r="M8178" s="12">
        <v>990001</v>
      </c>
      <c r="N8178" s="12" t="s">
        <v>51</v>
      </c>
      <c r="O8178" s="12">
        <v>1.25</v>
      </c>
      <c r="P8178" s="12"/>
      <c r="Q8178" s="12">
        <v>1.25</v>
      </c>
      <c r="R8178" s="12"/>
      <c r="S8178" s="12" t="s">
        <v>6780</v>
      </c>
      <c r="T8178" s="12"/>
      <c r="U8178" s="12"/>
      <c r="V8178" s="12"/>
      <c r="W8178" s="12"/>
      <c r="X8178" s="12"/>
      <c r="Y8178" s="12"/>
      <c r="Z8178" s="12"/>
      <c r="AA8178" s="12"/>
      <c r="AB8178" s="12"/>
      <c r="AC8178" s="12"/>
      <c r="AD8178" s="12"/>
      <c r="AE8178" s="12">
        <v>12</v>
      </c>
      <c r="AF8178" s="12">
        <v>7.6</v>
      </c>
      <c r="AG8178" s="12">
        <v>5</v>
      </c>
      <c r="AH8178" s="12" t="s">
        <v>53</v>
      </c>
      <c r="AI8178" s="12" t="s">
        <v>54</v>
      </c>
      <c r="AJ8178" s="12">
        <v>2</v>
      </c>
      <c r="AK8178" s="12">
        <v>1</v>
      </c>
      <c r="AL8178" s="12">
        <v>1</v>
      </c>
      <c r="AM8178" s="12" t="s">
        <v>55</v>
      </c>
      <c r="AN8178" s="12" t="s">
        <v>56</v>
      </c>
      <c r="AO8178" s="12"/>
      <c r="AP8178" s="12">
        <v>1</v>
      </c>
      <c r="AQ8178" s="12" t="s">
        <v>57</v>
      </c>
      <c r="AR8178" s="12">
        <v>0</v>
      </c>
      <c r="AS8178" s="12"/>
      <c r="AT8178" s="12"/>
      <c r="AU8178" s="12"/>
      <c r="AV8178" s="12"/>
      <c r="AW8178" s="12" t="s">
        <v>58</v>
      </c>
      <c r="AX8178" s="12">
        <v>0</v>
      </c>
      <c r="AY8178" s="12">
        <v>2</v>
      </c>
      <c r="AZ8178" s="12">
        <v>1.25</v>
      </c>
      <c r="BA8178" s="12">
        <v>1.25</v>
      </c>
      <c r="BB8178" s="12" t="s">
        <v>59</v>
      </c>
    </row>
    <row r="8179" spans="1:54" x14ac:dyDescent="0.2">
      <c r="A8179" s="7" t="str">
        <f>VLOOKUP(G8179,'Matching-Tabelle'!$A$76:$B$80,2,FALSE)</f>
        <v>claudio.goetz@tkb.ch</v>
      </c>
      <c r="B8179" s="7" t="str">
        <f>VLOOKUP(J8179,'Matching-Tabelle'!$A$1:$B$66,2,FALSE)</f>
        <v>WPI CTB</v>
      </c>
      <c r="C8179" s="7" t="str">
        <f>IF(VLOOKUP(J8179,'Matching-Tabelle'!$A$1:$CB$66,3,FALSE)=0,"",VLOOKUP(J8179,'Matching-Tabelle'!$A$1:$CB$66,3,FALSE))</f>
        <v/>
      </c>
      <c r="D8179" s="7">
        <v>1.25</v>
      </c>
      <c r="E8179" s="7" t="s">
        <v>6788</v>
      </c>
      <c r="F8179" s="8">
        <v>42957</v>
      </c>
      <c r="G8179" s="12" t="s">
        <v>879</v>
      </c>
      <c r="H8179" s="12" t="s">
        <v>880</v>
      </c>
      <c r="I8179" s="12" t="s">
        <v>881</v>
      </c>
      <c r="J8179" s="12">
        <v>921</v>
      </c>
      <c r="K8179" s="12" t="s">
        <v>224</v>
      </c>
      <c r="L8179" s="12" t="s">
        <v>225</v>
      </c>
      <c r="M8179" s="12">
        <v>990001</v>
      </c>
      <c r="N8179" s="12" t="s">
        <v>51</v>
      </c>
      <c r="O8179" s="12">
        <v>0.5</v>
      </c>
      <c r="P8179" s="12"/>
      <c r="Q8179" s="12">
        <v>0.5</v>
      </c>
      <c r="R8179" s="12"/>
      <c r="S8179" s="12" t="s">
        <v>6788</v>
      </c>
      <c r="T8179" s="12"/>
      <c r="U8179" s="12"/>
      <c r="V8179" s="12"/>
      <c r="W8179" s="12"/>
      <c r="X8179" s="12"/>
      <c r="Y8179" s="12"/>
      <c r="Z8179" s="12"/>
      <c r="AA8179" s="12"/>
      <c r="AB8179" s="12"/>
      <c r="AC8179" s="12"/>
      <c r="AD8179" s="12"/>
      <c r="AE8179" s="12">
        <v>12</v>
      </c>
      <c r="AF8179" s="12">
        <v>7.6</v>
      </c>
      <c r="AG8179" s="12">
        <v>5</v>
      </c>
      <c r="AH8179" s="12" t="s">
        <v>53</v>
      </c>
      <c r="AI8179" s="12" t="s">
        <v>54</v>
      </c>
      <c r="AJ8179" s="12">
        <v>2</v>
      </c>
      <c r="AK8179" s="12">
        <v>1</v>
      </c>
      <c r="AL8179" s="12">
        <v>1</v>
      </c>
      <c r="AM8179" s="12" t="s">
        <v>55</v>
      </c>
      <c r="AN8179" s="12" t="s">
        <v>56</v>
      </c>
      <c r="AO8179" s="12"/>
      <c r="AP8179" s="12">
        <v>1</v>
      </c>
      <c r="AQ8179" s="12" t="s">
        <v>57</v>
      </c>
      <c r="AR8179" s="12">
        <v>0</v>
      </c>
      <c r="AS8179" s="12"/>
      <c r="AT8179" s="12"/>
      <c r="AU8179" s="12"/>
      <c r="AV8179" s="12"/>
      <c r="AW8179" s="12" t="s">
        <v>58</v>
      </c>
      <c r="AX8179" s="12">
        <v>0</v>
      </c>
      <c r="AY8179" s="12">
        <v>2</v>
      </c>
      <c r="AZ8179" s="12">
        <v>0.5</v>
      </c>
      <c r="BA8179" s="12">
        <v>0.5</v>
      </c>
      <c r="BB8179" s="12" t="s">
        <v>59</v>
      </c>
    </row>
    <row r="8180" spans="1:54" x14ac:dyDescent="0.2">
      <c r="A8180" s="7" t="str">
        <f>VLOOKUP(G8180,'Matching-Tabelle'!$A$76:$B$80,2,FALSE)</f>
        <v>claudio.goetz@tkb.ch</v>
      </c>
      <c r="B8180" s="7" t="str">
        <f>VLOOKUP(J8180,'Matching-Tabelle'!$A$1:$B$66,2,FALSE)</f>
        <v>Proj MESOF</v>
      </c>
      <c r="C8180" s="7" t="str">
        <f>IF(VLOOKUP(J8180,'Matching-Tabelle'!$A$1:$CB$66,3,FALSE)=0,"",VLOOKUP(J8180,'Matching-Tabelle'!$A$1:$CB$66,3,FALSE))</f>
        <v>WPI Projekte</v>
      </c>
      <c r="D8180" s="7">
        <v>0.5</v>
      </c>
      <c r="E8180" s="7" t="s">
        <v>6789</v>
      </c>
      <c r="F8180" s="8">
        <v>42958</v>
      </c>
      <c r="G8180" s="12" t="s">
        <v>879</v>
      </c>
      <c r="H8180" s="12" t="s">
        <v>880</v>
      </c>
      <c r="I8180" s="12" t="s">
        <v>881</v>
      </c>
      <c r="J8180" s="12">
        <v>2500259</v>
      </c>
      <c r="K8180" s="12" t="s">
        <v>5567</v>
      </c>
      <c r="L8180" s="12" t="s">
        <v>5568</v>
      </c>
      <c r="M8180" s="12">
        <v>990001</v>
      </c>
      <c r="N8180" s="12" t="s">
        <v>51</v>
      </c>
      <c r="O8180" s="12">
        <v>0.5</v>
      </c>
      <c r="P8180" s="12"/>
      <c r="Q8180" s="12">
        <v>0.5</v>
      </c>
      <c r="R8180" s="12"/>
      <c r="S8180" s="12" t="s">
        <v>6789</v>
      </c>
      <c r="T8180" s="12"/>
      <c r="U8180" s="12"/>
      <c r="V8180" s="12"/>
      <c r="W8180" s="12"/>
      <c r="X8180" s="12"/>
      <c r="Y8180" s="12"/>
      <c r="Z8180" s="12"/>
      <c r="AA8180" s="12"/>
      <c r="AB8180" s="12"/>
      <c r="AC8180" s="12"/>
      <c r="AD8180" s="12"/>
      <c r="AE8180" s="12">
        <v>5</v>
      </c>
      <c r="AF8180" s="12">
        <v>0</v>
      </c>
      <c r="AG8180" s="12">
        <v>1</v>
      </c>
      <c r="AH8180" s="12" t="s">
        <v>411</v>
      </c>
      <c r="AI8180" s="12" t="s">
        <v>411</v>
      </c>
      <c r="AJ8180" s="12">
        <v>2</v>
      </c>
      <c r="AK8180" s="12">
        <v>1</v>
      </c>
      <c r="AL8180" s="12">
        <v>1</v>
      </c>
      <c r="AM8180" s="12" t="s">
        <v>55</v>
      </c>
      <c r="AN8180" s="12" t="s">
        <v>56</v>
      </c>
      <c r="AO8180" s="12"/>
      <c r="AP8180" s="12">
        <v>1</v>
      </c>
      <c r="AQ8180" s="12" t="s">
        <v>57</v>
      </c>
      <c r="AR8180" s="12">
        <v>0</v>
      </c>
      <c r="AS8180" s="12"/>
      <c r="AT8180" s="12"/>
      <c r="AU8180" s="12"/>
      <c r="AV8180" s="12"/>
      <c r="AW8180" s="12" t="s">
        <v>58</v>
      </c>
      <c r="AX8180" s="12">
        <v>0</v>
      </c>
      <c r="AY8180" s="12">
        <v>2</v>
      </c>
      <c r="AZ8180" s="12">
        <v>0.5</v>
      </c>
      <c r="BA8180" s="12">
        <v>0.5</v>
      </c>
      <c r="BB8180" s="12" t="s">
        <v>59</v>
      </c>
    </row>
    <row r="8181" spans="1:54" x14ac:dyDescent="0.2">
      <c r="A8181" s="7" t="str">
        <f>VLOOKUP(G8181,'Matching-Tabelle'!$A$76:$B$80,2,FALSE)</f>
        <v>claudio.goetz@tkb.ch</v>
      </c>
      <c r="B8181" s="7" t="str">
        <f>VLOOKUP(J8181,'Matching-Tabelle'!$A$1:$B$66,2,FALSE)</f>
        <v>WPI CTB</v>
      </c>
      <c r="C8181" s="7" t="str">
        <f>IF(VLOOKUP(J8181,'Matching-Tabelle'!$A$1:$CB$66,3,FALSE)=0,"",VLOOKUP(J8181,'Matching-Tabelle'!$A$1:$CB$66,3,FALSE))</f>
        <v/>
      </c>
      <c r="D8181" s="7">
        <v>0.5</v>
      </c>
      <c r="E8181" s="7" t="s">
        <v>6790</v>
      </c>
      <c r="F8181" s="8">
        <v>42958</v>
      </c>
      <c r="G8181" s="12" t="s">
        <v>879</v>
      </c>
      <c r="H8181" s="12" t="s">
        <v>880</v>
      </c>
      <c r="I8181" s="12" t="s">
        <v>881</v>
      </c>
      <c r="J8181" s="12">
        <v>922</v>
      </c>
      <c r="K8181" s="12" t="s">
        <v>134</v>
      </c>
      <c r="L8181" s="12" t="s">
        <v>135</v>
      </c>
      <c r="M8181" s="12">
        <v>990001</v>
      </c>
      <c r="N8181" s="12" t="s">
        <v>51</v>
      </c>
      <c r="O8181" s="12">
        <v>0.25</v>
      </c>
      <c r="P8181" s="12"/>
      <c r="Q8181" s="12">
        <v>0.25</v>
      </c>
      <c r="R8181" s="12"/>
      <c r="S8181" s="12" t="s">
        <v>6790</v>
      </c>
      <c r="T8181" s="12"/>
      <c r="U8181" s="12"/>
      <c r="V8181" s="12"/>
      <c r="W8181" s="12"/>
      <c r="X8181" s="12"/>
      <c r="Y8181" s="12"/>
      <c r="Z8181" s="12"/>
      <c r="AA8181" s="12"/>
      <c r="AB8181" s="12"/>
      <c r="AC8181" s="12"/>
      <c r="AD8181" s="12"/>
      <c r="AE8181" s="12">
        <v>12</v>
      </c>
      <c r="AF8181" s="12">
        <v>7.6</v>
      </c>
      <c r="AG8181" s="12">
        <v>5</v>
      </c>
      <c r="AH8181" s="12" t="s">
        <v>53</v>
      </c>
      <c r="AI8181" s="12" t="s">
        <v>54</v>
      </c>
      <c r="AJ8181" s="12">
        <v>2</v>
      </c>
      <c r="AK8181" s="12">
        <v>1</v>
      </c>
      <c r="AL8181" s="12">
        <v>1</v>
      </c>
      <c r="AM8181" s="12" t="s">
        <v>55</v>
      </c>
      <c r="AN8181" s="12" t="s">
        <v>56</v>
      </c>
      <c r="AO8181" s="12"/>
      <c r="AP8181" s="12">
        <v>1</v>
      </c>
      <c r="AQ8181" s="12" t="s">
        <v>57</v>
      </c>
      <c r="AR8181" s="12">
        <v>0</v>
      </c>
      <c r="AS8181" s="12"/>
      <c r="AT8181" s="12"/>
      <c r="AU8181" s="12"/>
      <c r="AV8181" s="12"/>
      <c r="AW8181" s="12" t="s">
        <v>58</v>
      </c>
      <c r="AX8181" s="12">
        <v>0</v>
      </c>
      <c r="AY8181" s="12">
        <v>2</v>
      </c>
      <c r="AZ8181" s="12">
        <v>0.25</v>
      </c>
      <c r="BA8181" s="12">
        <v>0.25</v>
      </c>
      <c r="BB8181" s="12" t="s">
        <v>59</v>
      </c>
    </row>
    <row r="8182" spans="1:54" x14ac:dyDescent="0.2">
      <c r="A8182" s="7" t="str">
        <f>VLOOKUP(G8182,'Matching-Tabelle'!$A$76:$B$80,2,FALSE)</f>
        <v>claudio.goetz@tkb.ch</v>
      </c>
      <c r="B8182" s="7" t="str">
        <f>VLOOKUP(J8182,'Matching-Tabelle'!$A$1:$B$66,2,FALSE)</f>
        <v>WPI CTB</v>
      </c>
      <c r="C8182" s="7" t="str">
        <f>IF(VLOOKUP(J8182,'Matching-Tabelle'!$A$1:$CB$66,3,FALSE)=0,"",VLOOKUP(J8182,'Matching-Tabelle'!$A$1:$CB$66,3,FALSE))</f>
        <v/>
      </c>
      <c r="D8182" s="7">
        <v>0.25</v>
      </c>
      <c r="E8182" s="7" t="s">
        <v>6791</v>
      </c>
      <c r="F8182" s="8">
        <v>42958</v>
      </c>
      <c r="G8182" s="12" t="s">
        <v>879</v>
      </c>
      <c r="H8182" s="12" t="s">
        <v>880</v>
      </c>
      <c r="I8182" s="12" t="s">
        <v>881</v>
      </c>
      <c r="J8182" s="12">
        <v>14</v>
      </c>
      <c r="K8182" s="12" t="s">
        <v>82</v>
      </c>
      <c r="L8182" s="12" t="s">
        <v>83</v>
      </c>
      <c r="M8182" s="12">
        <v>990001</v>
      </c>
      <c r="N8182" s="12" t="s">
        <v>51</v>
      </c>
      <c r="O8182" s="12">
        <v>0.5</v>
      </c>
      <c r="P8182" s="12"/>
      <c r="Q8182" s="12">
        <v>0.5</v>
      </c>
      <c r="R8182" s="12"/>
      <c r="S8182" s="12" t="s">
        <v>6791</v>
      </c>
      <c r="T8182" s="12"/>
      <c r="U8182" s="12"/>
      <c r="V8182" s="12"/>
      <c r="W8182" s="12"/>
      <c r="X8182" s="12"/>
      <c r="Y8182" s="12"/>
      <c r="Z8182" s="12"/>
      <c r="AA8182" s="12"/>
      <c r="AB8182" s="12"/>
      <c r="AC8182" s="12"/>
      <c r="AD8182" s="12"/>
      <c r="AE8182" s="12">
        <v>12</v>
      </c>
      <c r="AF8182" s="12">
        <v>7.6</v>
      </c>
      <c r="AG8182" s="12">
        <v>5</v>
      </c>
      <c r="AH8182" s="12" t="s">
        <v>53</v>
      </c>
      <c r="AI8182" s="12" t="s">
        <v>54</v>
      </c>
      <c r="AJ8182" s="12">
        <v>2</v>
      </c>
      <c r="AK8182" s="12">
        <v>1</v>
      </c>
      <c r="AL8182" s="12">
        <v>1</v>
      </c>
      <c r="AM8182" s="12" t="s">
        <v>55</v>
      </c>
      <c r="AN8182" s="12" t="s">
        <v>56</v>
      </c>
      <c r="AO8182" s="12"/>
      <c r="AP8182" s="12">
        <v>1</v>
      </c>
      <c r="AQ8182" s="12" t="s">
        <v>57</v>
      </c>
      <c r="AR8182" s="12">
        <v>0</v>
      </c>
      <c r="AS8182" s="12"/>
      <c r="AT8182" s="12"/>
      <c r="AU8182" s="12"/>
      <c r="AV8182" s="12"/>
      <c r="AW8182" s="12" t="s">
        <v>58</v>
      </c>
      <c r="AX8182" s="12">
        <v>0</v>
      </c>
      <c r="AY8182" s="12">
        <v>2</v>
      </c>
      <c r="AZ8182" s="12">
        <v>0.5</v>
      </c>
      <c r="BA8182" s="12">
        <v>0.5</v>
      </c>
      <c r="BB8182" s="12" t="s">
        <v>59</v>
      </c>
    </row>
    <row r="8183" spans="1:54" x14ac:dyDescent="0.2">
      <c r="A8183" s="7" t="str">
        <f>VLOOKUP(G8183,'Matching-Tabelle'!$A$76:$B$80,2,FALSE)</f>
        <v>claudio.goetz@tkb.ch</v>
      </c>
      <c r="B8183" s="7" t="str">
        <f>VLOOKUP(J8183,'Matching-Tabelle'!$A$1:$B$66,2,FALSE)</f>
        <v>Proj DigiPF</v>
      </c>
      <c r="C8183" s="7" t="str">
        <f>IF(VLOOKUP(J8183,'Matching-Tabelle'!$A$1:$CB$66,3,FALSE)=0,"",VLOOKUP(J8183,'Matching-Tabelle'!$A$1:$CB$66,3,FALSE))</f>
        <v>Progr Digitalisierung</v>
      </c>
      <c r="D8183" s="7">
        <v>0.5</v>
      </c>
      <c r="E8183" s="7" t="s">
        <v>6792</v>
      </c>
      <c r="F8183" s="8">
        <v>42958</v>
      </c>
      <c r="G8183" s="12" t="s">
        <v>879</v>
      </c>
      <c r="H8183" s="12" t="s">
        <v>880</v>
      </c>
      <c r="I8183" s="12" t="s">
        <v>881</v>
      </c>
      <c r="J8183" s="12">
        <v>2500236</v>
      </c>
      <c r="K8183" s="12" t="s">
        <v>701</v>
      </c>
      <c r="L8183" s="12" t="s">
        <v>702</v>
      </c>
      <c r="M8183" s="12">
        <v>990001</v>
      </c>
      <c r="N8183" s="12" t="s">
        <v>51</v>
      </c>
      <c r="O8183" s="12">
        <v>1.5</v>
      </c>
      <c r="P8183" s="12"/>
      <c r="Q8183" s="12">
        <v>1.5</v>
      </c>
      <c r="R8183" s="12"/>
      <c r="S8183" s="12" t="s">
        <v>6792</v>
      </c>
      <c r="T8183" s="12"/>
      <c r="U8183" s="12"/>
      <c r="V8183" s="12"/>
      <c r="W8183" s="12"/>
      <c r="X8183" s="12"/>
      <c r="Y8183" s="12"/>
      <c r="Z8183" s="12"/>
      <c r="AA8183" s="12"/>
      <c r="AB8183" s="12"/>
      <c r="AC8183" s="12"/>
      <c r="AD8183" s="12"/>
      <c r="AE8183" s="12">
        <v>5</v>
      </c>
      <c r="AF8183" s="12">
        <v>0</v>
      </c>
      <c r="AG8183" s="12">
        <v>1</v>
      </c>
      <c r="AH8183" s="12" t="s">
        <v>411</v>
      </c>
      <c r="AI8183" s="12" t="s">
        <v>411</v>
      </c>
      <c r="AJ8183" s="12">
        <v>2</v>
      </c>
      <c r="AK8183" s="12">
        <v>1</v>
      </c>
      <c r="AL8183" s="12">
        <v>1</v>
      </c>
      <c r="AM8183" s="12" t="s">
        <v>55</v>
      </c>
      <c r="AN8183" s="12" t="s">
        <v>56</v>
      </c>
      <c r="AO8183" s="12"/>
      <c r="AP8183" s="12">
        <v>1</v>
      </c>
      <c r="AQ8183" s="12" t="s">
        <v>57</v>
      </c>
      <c r="AR8183" s="12">
        <v>0</v>
      </c>
      <c r="AS8183" s="12"/>
      <c r="AT8183" s="12"/>
      <c r="AU8183" s="12"/>
      <c r="AV8183" s="12"/>
      <c r="AW8183" s="12" t="s">
        <v>58</v>
      </c>
      <c r="AX8183" s="12">
        <v>0</v>
      </c>
      <c r="AY8183" s="12">
        <v>2</v>
      </c>
      <c r="AZ8183" s="12">
        <v>1.5</v>
      </c>
      <c r="BA8183" s="12">
        <v>1.5</v>
      </c>
      <c r="BB8183" s="12" t="s">
        <v>59</v>
      </c>
    </row>
    <row r="8184" spans="1:54" x14ac:dyDescent="0.2">
      <c r="A8184" s="7" t="str">
        <f>VLOOKUP(G8184,'Matching-Tabelle'!$A$76:$B$80,2,FALSE)</f>
        <v>claudio.goetz@tkb.ch</v>
      </c>
      <c r="B8184" s="7" t="str">
        <f>VLOOKUP(J8184,'Matching-Tabelle'!$A$1:$B$66,2,FALSE)</f>
        <v>Proj UPC Voice</v>
      </c>
      <c r="C8184" s="7" t="str">
        <f>IF(VLOOKUP(J8184,'Matching-Tabelle'!$A$1:$CB$66,3,FALSE)=0,"",VLOOKUP(J8184,'Matching-Tabelle'!$A$1:$CB$66,3,FALSE))</f>
        <v>WPI Projekte</v>
      </c>
      <c r="D8184" s="7">
        <v>1.5</v>
      </c>
      <c r="E8184" s="7" t="s">
        <v>6793</v>
      </c>
      <c r="F8184" s="8">
        <v>42958</v>
      </c>
      <c r="G8184" s="12" t="s">
        <v>879</v>
      </c>
      <c r="H8184" s="12" t="s">
        <v>880</v>
      </c>
      <c r="I8184" s="12" t="s">
        <v>881</v>
      </c>
      <c r="J8184" s="12">
        <v>2500261</v>
      </c>
      <c r="K8184" s="12" t="s">
        <v>5814</v>
      </c>
      <c r="L8184" s="12" t="s">
        <v>5815</v>
      </c>
      <c r="M8184" s="12">
        <v>990001</v>
      </c>
      <c r="N8184" s="12" t="s">
        <v>51</v>
      </c>
      <c r="O8184" s="12">
        <v>0.75</v>
      </c>
      <c r="P8184" s="12"/>
      <c r="Q8184" s="12">
        <v>0.75</v>
      </c>
      <c r="R8184" s="12"/>
      <c r="S8184" s="12" t="s">
        <v>6793</v>
      </c>
      <c r="T8184" s="12"/>
      <c r="U8184" s="12"/>
      <c r="V8184" s="12"/>
      <c r="W8184" s="12"/>
      <c r="X8184" s="12"/>
      <c r="Y8184" s="12"/>
      <c r="Z8184" s="12"/>
      <c r="AA8184" s="12"/>
      <c r="AB8184" s="12"/>
      <c r="AC8184" s="12"/>
      <c r="AD8184" s="12"/>
      <c r="AE8184" s="12">
        <v>5</v>
      </c>
      <c r="AF8184" s="12">
        <v>0</v>
      </c>
      <c r="AG8184" s="12">
        <v>1</v>
      </c>
      <c r="AH8184" s="12" t="s">
        <v>411</v>
      </c>
      <c r="AI8184" s="12" t="s">
        <v>411</v>
      </c>
      <c r="AJ8184" s="12">
        <v>2</v>
      </c>
      <c r="AK8184" s="12">
        <v>1</v>
      </c>
      <c r="AL8184" s="12">
        <v>1</v>
      </c>
      <c r="AM8184" s="12" t="s">
        <v>55</v>
      </c>
      <c r="AN8184" s="12" t="s">
        <v>56</v>
      </c>
      <c r="AO8184" s="12"/>
      <c r="AP8184" s="12">
        <v>1</v>
      </c>
      <c r="AQ8184" s="12" t="s">
        <v>57</v>
      </c>
      <c r="AR8184" s="12">
        <v>0</v>
      </c>
      <c r="AS8184" s="12"/>
      <c r="AT8184" s="12"/>
      <c r="AU8184" s="12"/>
      <c r="AV8184" s="12"/>
      <c r="AW8184" s="12" t="s">
        <v>58</v>
      </c>
      <c r="AX8184" s="12">
        <v>0</v>
      </c>
      <c r="AY8184" s="12">
        <v>2</v>
      </c>
      <c r="AZ8184" s="12">
        <v>0.75</v>
      </c>
      <c r="BA8184" s="12">
        <v>0.75</v>
      </c>
      <c r="BB8184" s="12" t="s">
        <v>59</v>
      </c>
    </row>
    <row r="8185" spans="1:54" x14ac:dyDescent="0.2">
      <c r="A8185" s="7" t="str">
        <f>VLOOKUP(G8185,'Matching-Tabelle'!$A$76:$B$80,2,FALSE)</f>
        <v>claudio.goetz@tkb.ch</v>
      </c>
      <c r="B8185" s="7" t="str">
        <f>VLOOKUP(J8185,'Matching-Tabelle'!$A$1:$B$66,2,FALSE)</f>
        <v>Proj UPC Voice</v>
      </c>
      <c r="C8185" s="7" t="str">
        <f>IF(VLOOKUP(J8185,'Matching-Tabelle'!$A$1:$CB$66,3,FALSE)=0,"",VLOOKUP(J8185,'Matching-Tabelle'!$A$1:$CB$66,3,FALSE))</f>
        <v>WPI Projekte</v>
      </c>
      <c r="D8185" s="7">
        <v>0.75</v>
      </c>
      <c r="E8185" s="7" t="s">
        <v>6794</v>
      </c>
      <c r="F8185" s="8">
        <v>42958</v>
      </c>
      <c r="G8185" s="12" t="s">
        <v>879</v>
      </c>
      <c r="H8185" s="12" t="s">
        <v>880</v>
      </c>
      <c r="I8185" s="12" t="s">
        <v>881</v>
      </c>
      <c r="J8185" s="12">
        <v>2500261</v>
      </c>
      <c r="K8185" s="12" t="s">
        <v>5814</v>
      </c>
      <c r="L8185" s="12" t="s">
        <v>5815</v>
      </c>
      <c r="M8185" s="12">
        <v>990001</v>
      </c>
      <c r="N8185" s="12" t="s">
        <v>51</v>
      </c>
      <c r="O8185" s="12">
        <v>0.75</v>
      </c>
      <c r="P8185" s="12"/>
      <c r="Q8185" s="12">
        <v>0.75</v>
      </c>
      <c r="R8185" s="12"/>
      <c r="S8185" s="12" t="s">
        <v>6794</v>
      </c>
      <c r="T8185" s="12"/>
      <c r="U8185" s="12"/>
      <c r="V8185" s="12"/>
      <c r="W8185" s="12"/>
      <c r="X8185" s="12"/>
      <c r="Y8185" s="12"/>
      <c r="Z8185" s="12"/>
      <c r="AA8185" s="12"/>
      <c r="AB8185" s="12"/>
      <c r="AC8185" s="12"/>
      <c r="AD8185" s="12"/>
      <c r="AE8185" s="12">
        <v>5</v>
      </c>
      <c r="AF8185" s="12">
        <v>0</v>
      </c>
      <c r="AG8185" s="12">
        <v>1</v>
      </c>
      <c r="AH8185" s="12" t="s">
        <v>411</v>
      </c>
      <c r="AI8185" s="12" t="s">
        <v>411</v>
      </c>
      <c r="AJ8185" s="12">
        <v>2</v>
      </c>
      <c r="AK8185" s="12">
        <v>1</v>
      </c>
      <c r="AL8185" s="12">
        <v>1</v>
      </c>
      <c r="AM8185" s="12" t="s">
        <v>55</v>
      </c>
      <c r="AN8185" s="12" t="s">
        <v>56</v>
      </c>
      <c r="AO8185" s="12"/>
      <c r="AP8185" s="12">
        <v>1</v>
      </c>
      <c r="AQ8185" s="12" t="s">
        <v>57</v>
      </c>
      <c r="AR8185" s="12">
        <v>0</v>
      </c>
      <c r="AS8185" s="12"/>
      <c r="AT8185" s="12"/>
      <c r="AU8185" s="12"/>
      <c r="AV8185" s="12"/>
      <c r="AW8185" s="12" t="s">
        <v>58</v>
      </c>
      <c r="AX8185" s="12">
        <v>0</v>
      </c>
      <c r="AY8185" s="12">
        <v>2</v>
      </c>
      <c r="AZ8185" s="12">
        <v>0.75</v>
      </c>
      <c r="BA8185" s="12">
        <v>0.75</v>
      </c>
      <c r="BB8185" s="12" t="s">
        <v>59</v>
      </c>
    </row>
    <row r="8186" spans="1:54" x14ac:dyDescent="0.2">
      <c r="A8186" s="7" t="str">
        <f>VLOOKUP(G8186,'Matching-Tabelle'!$A$76:$B$80,2,FALSE)</f>
        <v>claudio.goetz@tkb.ch</v>
      </c>
      <c r="B8186" s="7" t="str">
        <f>VLOOKUP(J8186,'Matching-Tabelle'!$A$1:$B$66,2,FALSE)</f>
        <v>Progr Beratungsdigi</v>
      </c>
      <c r="C8186" s="7" t="str">
        <f>IF(VLOOKUP(J8186,'Matching-Tabelle'!$A$1:$CB$66,3,FALSE)=0,"",VLOOKUP(J8186,'Matching-Tabelle'!$A$1:$CB$66,3,FALSE))</f>
        <v/>
      </c>
      <c r="D8186" s="7">
        <v>0.75</v>
      </c>
      <c r="E8186" s="7" t="s">
        <v>6795</v>
      </c>
      <c r="F8186" s="8">
        <v>42958</v>
      </c>
      <c r="G8186" s="12" t="s">
        <v>879</v>
      </c>
      <c r="H8186" s="12" t="s">
        <v>880</v>
      </c>
      <c r="I8186" s="12" t="s">
        <v>881</v>
      </c>
      <c r="J8186" s="12">
        <v>2500214</v>
      </c>
      <c r="K8186" s="12" t="s">
        <v>2386</v>
      </c>
      <c r="L8186" s="12" t="s">
        <v>2387</v>
      </c>
      <c r="M8186" s="12">
        <v>990001</v>
      </c>
      <c r="N8186" s="12" t="s">
        <v>51</v>
      </c>
      <c r="O8186" s="12">
        <v>0.75</v>
      </c>
      <c r="P8186" s="12"/>
      <c r="Q8186" s="12">
        <v>0.75</v>
      </c>
      <c r="R8186" s="12"/>
      <c r="S8186" s="12" t="s">
        <v>6795</v>
      </c>
      <c r="T8186" s="12"/>
      <c r="U8186" s="12"/>
      <c r="V8186" s="12"/>
      <c r="W8186" s="12"/>
      <c r="X8186" s="12"/>
      <c r="Y8186" s="12"/>
      <c r="Z8186" s="12"/>
      <c r="AA8186" s="12"/>
      <c r="AB8186" s="12"/>
      <c r="AC8186" s="12"/>
      <c r="AD8186" s="12"/>
      <c r="AE8186" s="12">
        <v>12</v>
      </c>
      <c r="AF8186" s="12">
        <v>7.6</v>
      </c>
      <c r="AG8186" s="12">
        <v>5</v>
      </c>
      <c r="AH8186" s="12" t="s">
        <v>53</v>
      </c>
      <c r="AI8186" s="12" t="s">
        <v>54</v>
      </c>
      <c r="AJ8186" s="12">
        <v>2</v>
      </c>
      <c r="AK8186" s="12">
        <v>1</v>
      </c>
      <c r="AL8186" s="12">
        <v>1</v>
      </c>
      <c r="AM8186" s="12" t="s">
        <v>55</v>
      </c>
      <c r="AN8186" s="12" t="s">
        <v>56</v>
      </c>
      <c r="AO8186" s="12"/>
      <c r="AP8186" s="12">
        <v>1</v>
      </c>
      <c r="AQ8186" s="12" t="s">
        <v>57</v>
      </c>
      <c r="AR8186" s="12">
        <v>0</v>
      </c>
      <c r="AS8186" s="12"/>
      <c r="AT8186" s="12"/>
      <c r="AU8186" s="12"/>
      <c r="AV8186" s="12"/>
      <c r="AW8186" s="12" t="s">
        <v>58</v>
      </c>
      <c r="AX8186" s="12">
        <v>0</v>
      </c>
      <c r="AY8186" s="12">
        <v>2</v>
      </c>
      <c r="AZ8186" s="12">
        <v>0.75</v>
      </c>
      <c r="BA8186" s="12">
        <v>0.75</v>
      </c>
      <c r="BB8186" s="12" t="s">
        <v>59</v>
      </c>
    </row>
    <row r="8187" spans="1:54" x14ac:dyDescent="0.2">
      <c r="A8187" s="7" t="str">
        <f>VLOOKUP(G8187,'Matching-Tabelle'!$A$76:$B$80,2,FALSE)</f>
        <v>claudio.goetz@tkb.ch</v>
      </c>
      <c r="B8187" s="7" t="str">
        <f>VLOOKUP(J8187,'Matching-Tabelle'!$A$1:$B$66,2,FALSE)</f>
        <v>WPI CTB</v>
      </c>
      <c r="C8187" s="7" t="str">
        <f>IF(VLOOKUP(J8187,'Matching-Tabelle'!$A$1:$CB$66,3,FALSE)=0,"",VLOOKUP(J8187,'Matching-Tabelle'!$A$1:$CB$66,3,FALSE))</f>
        <v/>
      </c>
      <c r="D8187" s="7">
        <v>0.75</v>
      </c>
      <c r="E8187" s="7" t="s">
        <v>6796</v>
      </c>
      <c r="F8187" s="8">
        <v>42958</v>
      </c>
      <c r="G8187" s="12" t="s">
        <v>879</v>
      </c>
      <c r="H8187" s="12" t="s">
        <v>880</v>
      </c>
      <c r="I8187" s="12" t="s">
        <v>881</v>
      </c>
      <c r="J8187" s="12">
        <v>14</v>
      </c>
      <c r="K8187" s="12" t="s">
        <v>82</v>
      </c>
      <c r="L8187" s="12" t="s">
        <v>83</v>
      </c>
      <c r="M8187" s="12">
        <v>990001</v>
      </c>
      <c r="N8187" s="12" t="s">
        <v>51</v>
      </c>
      <c r="O8187" s="12">
        <v>3.25</v>
      </c>
      <c r="P8187" s="12"/>
      <c r="Q8187" s="12">
        <v>3.25</v>
      </c>
      <c r="R8187" s="12"/>
      <c r="S8187" s="12" t="s">
        <v>6796</v>
      </c>
      <c r="T8187" s="12"/>
      <c r="U8187" s="12"/>
      <c r="V8187" s="12"/>
      <c r="W8187" s="12"/>
      <c r="X8187" s="12"/>
      <c r="Y8187" s="12"/>
      <c r="Z8187" s="12"/>
      <c r="AA8187" s="12"/>
      <c r="AB8187" s="12"/>
      <c r="AC8187" s="12"/>
      <c r="AD8187" s="12"/>
      <c r="AE8187" s="12">
        <v>12</v>
      </c>
      <c r="AF8187" s="12">
        <v>7.6</v>
      </c>
      <c r="AG8187" s="12">
        <v>5</v>
      </c>
      <c r="AH8187" s="12" t="s">
        <v>53</v>
      </c>
      <c r="AI8187" s="12" t="s">
        <v>54</v>
      </c>
      <c r="AJ8187" s="12">
        <v>2</v>
      </c>
      <c r="AK8187" s="12">
        <v>1</v>
      </c>
      <c r="AL8187" s="12">
        <v>1</v>
      </c>
      <c r="AM8187" s="12" t="s">
        <v>55</v>
      </c>
      <c r="AN8187" s="12" t="s">
        <v>56</v>
      </c>
      <c r="AO8187" s="12"/>
      <c r="AP8187" s="12">
        <v>1</v>
      </c>
      <c r="AQ8187" s="12" t="s">
        <v>57</v>
      </c>
      <c r="AR8187" s="12">
        <v>0</v>
      </c>
      <c r="AS8187" s="12"/>
      <c r="AT8187" s="12"/>
      <c r="AU8187" s="12"/>
      <c r="AV8187" s="12"/>
      <c r="AW8187" s="12" t="s">
        <v>58</v>
      </c>
      <c r="AX8187" s="12">
        <v>0</v>
      </c>
      <c r="AY8187" s="12">
        <v>2</v>
      </c>
      <c r="AZ8187" s="12">
        <v>3.25</v>
      </c>
      <c r="BA8187" s="12">
        <v>3.25</v>
      </c>
      <c r="BB8187" s="12" t="s">
        <v>59</v>
      </c>
    </row>
    <row r="8188" spans="1:54" x14ac:dyDescent="0.2">
      <c r="A8188" s="7" t="str">
        <f>VLOOKUP(G8188,'Matching-Tabelle'!$A$76:$B$80,2,FALSE)</f>
        <v>claudio.goetz@tkb.ch</v>
      </c>
      <c r="B8188" s="7" t="str">
        <f>VLOOKUP(J8188,'Matching-Tabelle'!$A$1:$B$66,2,FALSE)</f>
        <v>WPI CTB</v>
      </c>
      <c r="C8188" s="7" t="str">
        <f>IF(VLOOKUP(J8188,'Matching-Tabelle'!$A$1:$CB$66,3,FALSE)=0,"",VLOOKUP(J8188,'Matching-Tabelle'!$A$1:$CB$66,3,FALSE))</f>
        <v/>
      </c>
      <c r="D8188" s="7">
        <v>3.25</v>
      </c>
      <c r="E8188" s="7" t="s">
        <v>6797</v>
      </c>
      <c r="F8188" s="8">
        <v>42958</v>
      </c>
      <c r="G8188" s="12" t="s">
        <v>879</v>
      </c>
      <c r="H8188" s="12" t="s">
        <v>880</v>
      </c>
      <c r="I8188" s="12" t="s">
        <v>881</v>
      </c>
      <c r="J8188" s="12">
        <v>928</v>
      </c>
      <c r="K8188" s="12" t="s">
        <v>870</v>
      </c>
      <c r="L8188" s="12" t="s">
        <v>871</v>
      </c>
      <c r="M8188" s="12">
        <v>990001</v>
      </c>
      <c r="N8188" s="12" t="s">
        <v>51</v>
      </c>
      <c r="O8188" s="12">
        <v>0.25</v>
      </c>
      <c r="P8188" s="12"/>
      <c r="Q8188" s="12">
        <v>0.25</v>
      </c>
      <c r="R8188" s="12"/>
      <c r="S8188" s="12" t="s">
        <v>6797</v>
      </c>
      <c r="T8188" s="12"/>
      <c r="U8188" s="12"/>
      <c r="V8188" s="12"/>
      <c r="W8188" s="12"/>
      <c r="X8188" s="12"/>
      <c r="Y8188" s="12"/>
      <c r="Z8188" s="12"/>
      <c r="AA8188" s="12"/>
      <c r="AB8188" s="12"/>
      <c r="AC8188" s="12"/>
      <c r="AD8188" s="12"/>
      <c r="AE8188" s="12">
        <v>12</v>
      </c>
      <c r="AF8188" s="12">
        <v>7.6</v>
      </c>
      <c r="AG8188" s="12">
        <v>5</v>
      </c>
      <c r="AH8188" s="12" t="s">
        <v>53</v>
      </c>
      <c r="AI8188" s="12" t="s">
        <v>54</v>
      </c>
      <c r="AJ8188" s="12">
        <v>2</v>
      </c>
      <c r="AK8188" s="12">
        <v>1</v>
      </c>
      <c r="AL8188" s="12">
        <v>1</v>
      </c>
      <c r="AM8188" s="12" t="s">
        <v>55</v>
      </c>
      <c r="AN8188" s="12" t="s">
        <v>56</v>
      </c>
      <c r="AO8188" s="12"/>
      <c r="AP8188" s="12">
        <v>1</v>
      </c>
      <c r="AQ8188" s="12" t="s">
        <v>57</v>
      </c>
      <c r="AR8188" s="12">
        <v>0</v>
      </c>
      <c r="AS8188" s="12"/>
      <c r="AT8188" s="12"/>
      <c r="AU8188" s="12"/>
      <c r="AV8188" s="12"/>
      <c r="AW8188" s="12" t="s">
        <v>58</v>
      </c>
      <c r="AX8188" s="12">
        <v>0</v>
      </c>
      <c r="AY8188" s="12">
        <v>2</v>
      </c>
      <c r="AZ8188" s="12">
        <v>0.25</v>
      </c>
      <c r="BA8188" s="12">
        <v>0.25</v>
      </c>
      <c r="BB8188" s="12" t="s">
        <v>59</v>
      </c>
    </row>
    <row r="8189" spans="1:54" x14ac:dyDescent="0.2">
      <c r="A8189" s="7" t="str">
        <f>VLOOKUP(G8189,'Matching-Tabelle'!$A$76:$B$80,2,FALSE)</f>
        <v>claudio.goetz@tkb.ch</v>
      </c>
      <c r="B8189" s="7" t="str">
        <f>VLOOKUP(J8189,'Matching-Tabelle'!$A$1:$B$66,2,FALSE)</f>
        <v>WPI RTB</v>
      </c>
      <c r="C8189" s="7" t="str">
        <f>IF(VLOOKUP(J8189,'Matching-Tabelle'!$A$1:$CB$66,3,FALSE)=0,"",VLOOKUP(J8189,'Matching-Tabelle'!$A$1:$CB$66,3,FALSE))</f>
        <v/>
      </c>
      <c r="D8189" s="7">
        <v>0.25</v>
      </c>
      <c r="E8189" s="7" t="s">
        <v>6798</v>
      </c>
      <c r="F8189" s="8">
        <v>42958</v>
      </c>
      <c r="G8189" s="12" t="s">
        <v>879</v>
      </c>
      <c r="H8189" s="12" t="s">
        <v>880</v>
      </c>
      <c r="I8189" s="12" t="s">
        <v>881</v>
      </c>
      <c r="J8189" s="12">
        <v>22</v>
      </c>
      <c r="K8189" s="12" t="s">
        <v>88</v>
      </c>
      <c r="L8189" s="12" t="s">
        <v>89</v>
      </c>
      <c r="M8189" s="12">
        <v>990001</v>
      </c>
      <c r="N8189" s="12" t="s">
        <v>51</v>
      </c>
      <c r="O8189" s="12">
        <v>0.25</v>
      </c>
      <c r="P8189" s="12"/>
      <c r="Q8189" s="12">
        <v>0.25</v>
      </c>
      <c r="R8189" s="12"/>
      <c r="S8189" s="12" t="s">
        <v>6798</v>
      </c>
      <c r="T8189" s="12"/>
      <c r="U8189" s="12"/>
      <c r="V8189" s="12"/>
      <c r="W8189" s="12"/>
      <c r="X8189" s="12"/>
      <c r="Y8189" s="12"/>
      <c r="Z8189" s="12"/>
      <c r="AA8189" s="12"/>
      <c r="AB8189" s="12"/>
      <c r="AC8189" s="12"/>
      <c r="AD8189" s="12"/>
      <c r="AE8189" s="12">
        <v>12</v>
      </c>
      <c r="AF8189" s="12">
        <v>7.6</v>
      </c>
      <c r="AG8189" s="12">
        <v>5</v>
      </c>
      <c r="AH8189" s="12" t="s">
        <v>53</v>
      </c>
      <c r="AI8189" s="12" t="s">
        <v>54</v>
      </c>
      <c r="AJ8189" s="12">
        <v>2</v>
      </c>
      <c r="AK8189" s="12">
        <v>1</v>
      </c>
      <c r="AL8189" s="12">
        <v>1</v>
      </c>
      <c r="AM8189" s="12" t="s">
        <v>55</v>
      </c>
      <c r="AN8189" s="12" t="s">
        <v>56</v>
      </c>
      <c r="AO8189" s="12"/>
      <c r="AP8189" s="12">
        <v>1</v>
      </c>
      <c r="AQ8189" s="12" t="s">
        <v>57</v>
      </c>
      <c r="AR8189" s="12">
        <v>0</v>
      </c>
      <c r="AS8189" s="12"/>
      <c r="AT8189" s="12"/>
      <c r="AU8189" s="12"/>
      <c r="AV8189" s="12"/>
      <c r="AW8189" s="12" t="s">
        <v>58</v>
      </c>
      <c r="AX8189" s="12">
        <v>0</v>
      </c>
      <c r="AY8189" s="12">
        <v>2</v>
      </c>
      <c r="AZ8189" s="12">
        <v>0.25</v>
      </c>
      <c r="BA8189" s="12">
        <v>0.25</v>
      </c>
      <c r="BB8189" s="12" t="s">
        <v>59</v>
      </c>
    </row>
    <row r="8190" spans="1:54" x14ac:dyDescent="0.2">
      <c r="A8190" s="7" t="str">
        <f>VLOOKUP(G8190,'Matching-Tabelle'!$A$76:$B$80,2,FALSE)</f>
        <v>claudio.goetz@tkb.ch</v>
      </c>
      <c r="B8190" s="7" t="str">
        <f>VLOOKUP(J8190,'Matching-Tabelle'!$A$1:$B$66,2,FALSE)</f>
        <v>Proj CIRE</v>
      </c>
      <c r="C8190" s="7" t="str">
        <f>IF(VLOOKUP(J8190,'Matching-Tabelle'!$A$1:$CB$66,3,FALSE)=0,"",VLOOKUP(J8190,'Matching-Tabelle'!$A$1:$CB$66,3,FALSE))</f>
        <v>WPI Projekte</v>
      </c>
      <c r="D8190" s="7">
        <v>0.25</v>
      </c>
      <c r="E8190" s="7" t="s">
        <v>6799</v>
      </c>
      <c r="F8190" s="8">
        <v>42961</v>
      </c>
      <c r="G8190" s="12" t="s">
        <v>879</v>
      </c>
      <c r="H8190" s="12" t="s">
        <v>880</v>
      </c>
      <c r="I8190" s="12" t="s">
        <v>881</v>
      </c>
      <c r="J8190" s="12">
        <v>2500257</v>
      </c>
      <c r="K8190" s="12" t="s">
        <v>687</v>
      </c>
      <c r="L8190" s="12" t="s">
        <v>5423</v>
      </c>
      <c r="M8190" s="12">
        <v>990001</v>
      </c>
      <c r="N8190" s="12" t="s">
        <v>51</v>
      </c>
      <c r="O8190" s="12">
        <v>1.25</v>
      </c>
      <c r="P8190" s="12"/>
      <c r="Q8190" s="12">
        <v>1.25</v>
      </c>
      <c r="R8190" s="12"/>
      <c r="S8190" s="12" t="s">
        <v>6799</v>
      </c>
      <c r="T8190" s="12"/>
      <c r="U8190" s="12"/>
      <c r="V8190" s="12"/>
      <c r="W8190" s="12"/>
      <c r="X8190" s="12"/>
      <c r="Y8190" s="12"/>
      <c r="Z8190" s="12"/>
      <c r="AA8190" s="12"/>
      <c r="AB8190" s="12"/>
      <c r="AC8190" s="12"/>
      <c r="AD8190" s="12"/>
      <c r="AE8190" s="12">
        <v>5</v>
      </c>
      <c r="AF8190" s="12">
        <v>0</v>
      </c>
      <c r="AG8190" s="12">
        <v>1</v>
      </c>
      <c r="AH8190" s="12" t="s">
        <v>411</v>
      </c>
      <c r="AI8190" s="12" t="s">
        <v>411</v>
      </c>
      <c r="AJ8190" s="12">
        <v>2</v>
      </c>
      <c r="AK8190" s="12">
        <v>1</v>
      </c>
      <c r="AL8190" s="12">
        <v>1</v>
      </c>
      <c r="AM8190" s="12" t="s">
        <v>55</v>
      </c>
      <c r="AN8190" s="12" t="s">
        <v>56</v>
      </c>
      <c r="AO8190" s="12"/>
      <c r="AP8190" s="12">
        <v>1</v>
      </c>
      <c r="AQ8190" s="12" t="s">
        <v>57</v>
      </c>
      <c r="AR8190" s="12">
        <v>0</v>
      </c>
      <c r="AS8190" s="12"/>
      <c r="AT8190" s="12"/>
      <c r="AU8190" s="12"/>
      <c r="AV8190" s="12"/>
      <c r="AW8190" s="12" t="s">
        <v>58</v>
      </c>
      <c r="AX8190" s="12">
        <v>0</v>
      </c>
      <c r="AY8190" s="12">
        <v>2</v>
      </c>
      <c r="AZ8190" s="12">
        <v>1.25</v>
      </c>
      <c r="BA8190" s="12">
        <v>1.25</v>
      </c>
      <c r="BB8190" s="12" t="s">
        <v>59</v>
      </c>
    </row>
    <row r="8191" spans="1:54" x14ac:dyDescent="0.2">
      <c r="A8191" s="7" t="str">
        <f>VLOOKUP(G8191,'Matching-Tabelle'!$A$76:$B$80,2,FALSE)</f>
        <v>claudio.goetz@tkb.ch</v>
      </c>
      <c r="B8191" s="7" t="str">
        <f>VLOOKUP(J8191,'Matching-Tabelle'!$A$1:$B$66,2,FALSE)</f>
        <v>WPI CTB</v>
      </c>
      <c r="C8191" s="7" t="str">
        <f>IF(VLOOKUP(J8191,'Matching-Tabelle'!$A$1:$CB$66,3,FALSE)=0,"",VLOOKUP(J8191,'Matching-Tabelle'!$A$1:$CB$66,3,FALSE))</f>
        <v/>
      </c>
      <c r="D8191" s="7">
        <v>1.25</v>
      </c>
      <c r="E8191" s="7" t="s">
        <v>6800</v>
      </c>
      <c r="F8191" s="8">
        <v>42961</v>
      </c>
      <c r="G8191" s="12" t="s">
        <v>879</v>
      </c>
      <c r="H8191" s="12" t="s">
        <v>880</v>
      </c>
      <c r="I8191" s="12" t="s">
        <v>881</v>
      </c>
      <c r="J8191" s="12">
        <v>928</v>
      </c>
      <c r="K8191" s="12" t="s">
        <v>870</v>
      </c>
      <c r="L8191" s="12" t="s">
        <v>871</v>
      </c>
      <c r="M8191" s="12">
        <v>990001</v>
      </c>
      <c r="N8191" s="12" t="s">
        <v>51</v>
      </c>
      <c r="O8191" s="12">
        <v>0.5</v>
      </c>
      <c r="P8191" s="12"/>
      <c r="Q8191" s="12">
        <v>0.5</v>
      </c>
      <c r="R8191" s="12"/>
      <c r="S8191" s="12" t="s">
        <v>6800</v>
      </c>
      <c r="T8191" s="12"/>
      <c r="U8191" s="12"/>
      <c r="V8191" s="12"/>
      <c r="W8191" s="12"/>
      <c r="X8191" s="12"/>
      <c r="Y8191" s="12"/>
      <c r="Z8191" s="12"/>
      <c r="AA8191" s="12"/>
      <c r="AB8191" s="12"/>
      <c r="AC8191" s="12"/>
      <c r="AD8191" s="12"/>
      <c r="AE8191" s="12">
        <v>12</v>
      </c>
      <c r="AF8191" s="12">
        <v>7.6</v>
      </c>
      <c r="AG8191" s="12">
        <v>5</v>
      </c>
      <c r="AH8191" s="12" t="s">
        <v>53</v>
      </c>
      <c r="AI8191" s="12" t="s">
        <v>54</v>
      </c>
      <c r="AJ8191" s="12">
        <v>2</v>
      </c>
      <c r="AK8191" s="12">
        <v>1</v>
      </c>
      <c r="AL8191" s="12">
        <v>1</v>
      </c>
      <c r="AM8191" s="12" t="s">
        <v>55</v>
      </c>
      <c r="AN8191" s="12" t="s">
        <v>56</v>
      </c>
      <c r="AO8191" s="12"/>
      <c r="AP8191" s="12">
        <v>1</v>
      </c>
      <c r="AQ8191" s="12" t="s">
        <v>57</v>
      </c>
      <c r="AR8191" s="12">
        <v>0</v>
      </c>
      <c r="AS8191" s="12"/>
      <c r="AT8191" s="12"/>
      <c r="AU8191" s="12"/>
      <c r="AV8191" s="12"/>
      <c r="AW8191" s="12" t="s">
        <v>58</v>
      </c>
      <c r="AX8191" s="12">
        <v>0</v>
      </c>
      <c r="AY8191" s="12">
        <v>2</v>
      </c>
      <c r="AZ8191" s="12">
        <v>0.5</v>
      </c>
      <c r="BA8191" s="12">
        <v>0.5</v>
      </c>
      <c r="BB8191" s="12" t="s">
        <v>59</v>
      </c>
    </row>
    <row r="8192" spans="1:54" x14ac:dyDescent="0.2">
      <c r="A8192" s="7" t="str">
        <f>VLOOKUP(G8192,'Matching-Tabelle'!$A$76:$B$80,2,FALSE)</f>
        <v>claudio.goetz@tkb.ch</v>
      </c>
      <c r="B8192" s="7" t="str">
        <f>VLOOKUP(J8192,'Matching-Tabelle'!$A$1:$B$66,2,FALSE)</f>
        <v>WPI CTB</v>
      </c>
      <c r="C8192" s="7" t="str">
        <f>IF(VLOOKUP(J8192,'Matching-Tabelle'!$A$1:$CB$66,3,FALSE)=0,"",VLOOKUP(J8192,'Matching-Tabelle'!$A$1:$CB$66,3,FALSE))</f>
        <v/>
      </c>
      <c r="D8192" s="7">
        <v>0.5</v>
      </c>
      <c r="E8192" s="7" t="s">
        <v>6801</v>
      </c>
      <c r="F8192" s="8">
        <v>42961</v>
      </c>
      <c r="G8192" s="12" t="s">
        <v>879</v>
      </c>
      <c r="H8192" s="12" t="s">
        <v>880</v>
      </c>
      <c r="I8192" s="12" t="s">
        <v>881</v>
      </c>
      <c r="J8192" s="12">
        <v>936</v>
      </c>
      <c r="K8192" s="12" t="s">
        <v>891</v>
      </c>
      <c r="L8192" s="12" t="s">
        <v>892</v>
      </c>
      <c r="M8192" s="12">
        <v>990001</v>
      </c>
      <c r="N8192" s="12" t="s">
        <v>51</v>
      </c>
      <c r="O8192" s="12">
        <v>0.75</v>
      </c>
      <c r="P8192" s="12"/>
      <c r="Q8192" s="12">
        <v>0.75</v>
      </c>
      <c r="R8192" s="12"/>
      <c r="S8192" s="12" t="s">
        <v>6801</v>
      </c>
      <c r="T8192" s="12"/>
      <c r="U8192" s="12"/>
      <c r="V8192" s="12"/>
      <c r="W8192" s="12"/>
      <c r="X8192" s="12"/>
      <c r="Y8192" s="12"/>
      <c r="Z8192" s="12"/>
      <c r="AA8192" s="12"/>
      <c r="AB8192" s="12"/>
      <c r="AC8192" s="12"/>
      <c r="AD8192" s="12"/>
      <c r="AE8192" s="12">
        <v>12</v>
      </c>
      <c r="AF8192" s="12">
        <v>7.6</v>
      </c>
      <c r="AG8192" s="12">
        <v>5</v>
      </c>
      <c r="AH8192" s="12" t="s">
        <v>53</v>
      </c>
      <c r="AI8192" s="12" t="s">
        <v>54</v>
      </c>
      <c r="AJ8192" s="12">
        <v>2</v>
      </c>
      <c r="AK8192" s="12">
        <v>1</v>
      </c>
      <c r="AL8192" s="12">
        <v>1</v>
      </c>
      <c r="AM8192" s="12" t="s">
        <v>55</v>
      </c>
      <c r="AN8192" s="12" t="s">
        <v>56</v>
      </c>
      <c r="AO8192" s="12"/>
      <c r="AP8192" s="12">
        <v>1</v>
      </c>
      <c r="AQ8192" s="12" t="s">
        <v>57</v>
      </c>
      <c r="AR8192" s="12">
        <v>0</v>
      </c>
      <c r="AS8192" s="12"/>
      <c r="AT8192" s="12"/>
      <c r="AU8192" s="12"/>
      <c r="AV8192" s="12"/>
      <c r="AW8192" s="12" t="s">
        <v>58</v>
      </c>
      <c r="AX8192" s="12">
        <v>0</v>
      </c>
      <c r="AY8192" s="12">
        <v>2</v>
      </c>
      <c r="AZ8192" s="12">
        <v>0.75</v>
      </c>
      <c r="BA8192" s="12">
        <v>0.75</v>
      </c>
      <c r="BB8192" s="12" t="s">
        <v>59</v>
      </c>
    </row>
    <row r="8193" spans="1:54" x14ac:dyDescent="0.2">
      <c r="A8193" s="7" t="str">
        <f>VLOOKUP(G8193,'Matching-Tabelle'!$A$76:$B$80,2,FALSE)</f>
        <v>claudio.goetz@tkb.ch</v>
      </c>
      <c r="B8193" s="7" t="str">
        <f>VLOOKUP(J8193,'Matching-Tabelle'!$A$1:$B$66,2,FALSE)</f>
        <v>WPI CTB</v>
      </c>
      <c r="C8193" s="7" t="str">
        <f>IF(VLOOKUP(J8193,'Matching-Tabelle'!$A$1:$CB$66,3,FALSE)=0,"",VLOOKUP(J8193,'Matching-Tabelle'!$A$1:$CB$66,3,FALSE))</f>
        <v/>
      </c>
      <c r="D8193" s="7">
        <v>0.75</v>
      </c>
      <c r="E8193" s="7" t="s">
        <v>6802</v>
      </c>
      <c r="F8193" s="8">
        <v>42961</v>
      </c>
      <c r="G8193" s="12" t="s">
        <v>879</v>
      </c>
      <c r="H8193" s="12" t="s">
        <v>880</v>
      </c>
      <c r="I8193" s="12" t="s">
        <v>881</v>
      </c>
      <c r="J8193" s="12">
        <v>922</v>
      </c>
      <c r="K8193" s="12" t="s">
        <v>134</v>
      </c>
      <c r="L8193" s="12" t="s">
        <v>135</v>
      </c>
      <c r="M8193" s="12">
        <v>990001</v>
      </c>
      <c r="N8193" s="12" t="s">
        <v>51</v>
      </c>
      <c r="O8193" s="12">
        <v>0.75</v>
      </c>
      <c r="P8193" s="12"/>
      <c r="Q8193" s="12">
        <v>0.75</v>
      </c>
      <c r="R8193" s="12"/>
      <c r="S8193" s="12" t="s">
        <v>6802</v>
      </c>
      <c r="T8193" s="12"/>
      <c r="U8193" s="12"/>
      <c r="V8193" s="12"/>
      <c r="W8193" s="12"/>
      <c r="X8193" s="12"/>
      <c r="Y8193" s="12"/>
      <c r="Z8193" s="12"/>
      <c r="AA8193" s="12"/>
      <c r="AB8193" s="12"/>
      <c r="AC8193" s="12"/>
      <c r="AD8193" s="12"/>
      <c r="AE8193" s="12">
        <v>12</v>
      </c>
      <c r="AF8193" s="12">
        <v>7.6</v>
      </c>
      <c r="AG8193" s="12">
        <v>5</v>
      </c>
      <c r="AH8193" s="12" t="s">
        <v>53</v>
      </c>
      <c r="AI8193" s="12" t="s">
        <v>54</v>
      </c>
      <c r="AJ8193" s="12">
        <v>2</v>
      </c>
      <c r="AK8193" s="12">
        <v>1</v>
      </c>
      <c r="AL8193" s="12">
        <v>1</v>
      </c>
      <c r="AM8193" s="12" t="s">
        <v>55</v>
      </c>
      <c r="AN8193" s="12" t="s">
        <v>56</v>
      </c>
      <c r="AO8193" s="12"/>
      <c r="AP8193" s="12">
        <v>1</v>
      </c>
      <c r="AQ8193" s="12" t="s">
        <v>57</v>
      </c>
      <c r="AR8193" s="12">
        <v>0</v>
      </c>
      <c r="AS8193" s="12"/>
      <c r="AT8193" s="12"/>
      <c r="AU8193" s="12"/>
      <c r="AV8193" s="12"/>
      <c r="AW8193" s="12" t="s">
        <v>58</v>
      </c>
      <c r="AX8193" s="12">
        <v>0</v>
      </c>
      <c r="AY8193" s="12">
        <v>2</v>
      </c>
      <c r="AZ8193" s="12">
        <v>0.75</v>
      </c>
      <c r="BA8193" s="12">
        <v>0.75</v>
      </c>
      <c r="BB8193" s="12" t="s">
        <v>59</v>
      </c>
    </row>
    <row r="8194" spans="1:54" x14ac:dyDescent="0.2">
      <c r="A8194" s="7" t="str">
        <f>VLOOKUP(G8194,'Matching-Tabelle'!$A$76:$B$80,2,FALSE)</f>
        <v>claudio.goetz@tkb.ch</v>
      </c>
      <c r="B8194" s="7" t="str">
        <f>VLOOKUP(J8194,'Matching-Tabelle'!$A$1:$B$66,2,FALSE)</f>
        <v>Progr Beratungsdigi</v>
      </c>
      <c r="C8194" s="7" t="str">
        <f>IF(VLOOKUP(J8194,'Matching-Tabelle'!$A$1:$CB$66,3,FALSE)=0,"",VLOOKUP(J8194,'Matching-Tabelle'!$A$1:$CB$66,3,FALSE))</f>
        <v/>
      </c>
      <c r="D8194" s="7">
        <v>0.75</v>
      </c>
      <c r="E8194" s="7" t="s">
        <v>6803</v>
      </c>
      <c r="F8194" s="8">
        <v>42961</v>
      </c>
      <c r="G8194" s="12" t="s">
        <v>879</v>
      </c>
      <c r="H8194" s="12" t="s">
        <v>880</v>
      </c>
      <c r="I8194" s="12" t="s">
        <v>881</v>
      </c>
      <c r="J8194" s="12">
        <v>2500214</v>
      </c>
      <c r="K8194" s="12" t="s">
        <v>2386</v>
      </c>
      <c r="L8194" s="12" t="s">
        <v>2387</v>
      </c>
      <c r="M8194" s="12">
        <v>990001</v>
      </c>
      <c r="N8194" s="12" t="s">
        <v>51</v>
      </c>
      <c r="O8194" s="12">
        <v>0.5</v>
      </c>
      <c r="P8194" s="12"/>
      <c r="Q8194" s="12">
        <v>0.5</v>
      </c>
      <c r="R8194" s="12"/>
      <c r="S8194" s="12" t="s">
        <v>6803</v>
      </c>
      <c r="T8194" s="12"/>
      <c r="U8194" s="12"/>
      <c r="V8194" s="12"/>
      <c r="W8194" s="12"/>
      <c r="X8194" s="12"/>
      <c r="Y8194" s="12"/>
      <c r="Z8194" s="12"/>
      <c r="AA8194" s="12"/>
      <c r="AB8194" s="12"/>
      <c r="AC8194" s="12"/>
      <c r="AD8194" s="12"/>
      <c r="AE8194" s="12">
        <v>12</v>
      </c>
      <c r="AF8194" s="12">
        <v>7.6</v>
      </c>
      <c r="AG8194" s="12">
        <v>5</v>
      </c>
      <c r="AH8194" s="12" t="s">
        <v>53</v>
      </c>
      <c r="AI8194" s="12" t="s">
        <v>54</v>
      </c>
      <c r="AJ8194" s="12">
        <v>2</v>
      </c>
      <c r="AK8194" s="12">
        <v>1</v>
      </c>
      <c r="AL8194" s="12">
        <v>1</v>
      </c>
      <c r="AM8194" s="12" t="s">
        <v>55</v>
      </c>
      <c r="AN8194" s="12" t="s">
        <v>56</v>
      </c>
      <c r="AO8194" s="12"/>
      <c r="AP8194" s="12">
        <v>1</v>
      </c>
      <c r="AQ8194" s="12" t="s">
        <v>57</v>
      </c>
      <c r="AR8194" s="12">
        <v>0</v>
      </c>
      <c r="AS8194" s="12"/>
      <c r="AT8194" s="12"/>
      <c r="AU8194" s="12"/>
      <c r="AV8194" s="12"/>
      <c r="AW8194" s="12" t="s">
        <v>58</v>
      </c>
      <c r="AX8194" s="12">
        <v>0</v>
      </c>
      <c r="AY8194" s="12">
        <v>2</v>
      </c>
      <c r="AZ8194" s="12">
        <v>0.5</v>
      </c>
      <c r="BA8194" s="12">
        <v>0.5</v>
      </c>
      <c r="BB8194" s="12" t="s">
        <v>59</v>
      </c>
    </row>
    <row r="8195" spans="1:54" x14ac:dyDescent="0.2">
      <c r="A8195" s="7" t="str">
        <f>VLOOKUP(G8195,'Matching-Tabelle'!$A$76:$B$80,2,FALSE)</f>
        <v>claudio.goetz@tkb.ch</v>
      </c>
      <c r="B8195" s="7" t="str">
        <f>VLOOKUP(J8195,'Matching-Tabelle'!$A$1:$B$66,2,FALSE)</f>
        <v>WPI CTB</v>
      </c>
      <c r="C8195" s="7" t="str">
        <f>IF(VLOOKUP(J8195,'Matching-Tabelle'!$A$1:$CB$66,3,FALSE)=0,"",VLOOKUP(J8195,'Matching-Tabelle'!$A$1:$CB$66,3,FALSE))</f>
        <v/>
      </c>
      <c r="D8195" s="7">
        <v>0.5</v>
      </c>
      <c r="E8195" s="7" t="s">
        <v>6804</v>
      </c>
      <c r="F8195" s="8">
        <v>42961</v>
      </c>
      <c r="G8195" s="12" t="s">
        <v>879</v>
      </c>
      <c r="H8195" s="12" t="s">
        <v>880</v>
      </c>
      <c r="I8195" s="12" t="s">
        <v>881</v>
      </c>
      <c r="J8195" s="12">
        <v>922</v>
      </c>
      <c r="K8195" s="12" t="s">
        <v>134</v>
      </c>
      <c r="L8195" s="12" t="s">
        <v>135</v>
      </c>
      <c r="M8195" s="12">
        <v>990001</v>
      </c>
      <c r="N8195" s="12" t="s">
        <v>51</v>
      </c>
      <c r="O8195" s="12">
        <v>1</v>
      </c>
      <c r="P8195" s="12"/>
      <c r="Q8195" s="12">
        <v>1</v>
      </c>
      <c r="R8195" s="12"/>
      <c r="S8195" s="12" t="s">
        <v>6804</v>
      </c>
      <c r="T8195" s="12"/>
      <c r="U8195" s="12"/>
      <c r="V8195" s="12"/>
      <c r="W8195" s="12"/>
      <c r="X8195" s="12"/>
      <c r="Y8195" s="12"/>
      <c r="Z8195" s="12"/>
      <c r="AA8195" s="12"/>
      <c r="AB8195" s="12"/>
      <c r="AC8195" s="12"/>
      <c r="AD8195" s="12"/>
      <c r="AE8195" s="12">
        <v>12</v>
      </c>
      <c r="AF8195" s="12">
        <v>7.6</v>
      </c>
      <c r="AG8195" s="12">
        <v>5</v>
      </c>
      <c r="AH8195" s="12" t="s">
        <v>53</v>
      </c>
      <c r="AI8195" s="12" t="s">
        <v>54</v>
      </c>
      <c r="AJ8195" s="12">
        <v>2</v>
      </c>
      <c r="AK8195" s="12">
        <v>1</v>
      </c>
      <c r="AL8195" s="12">
        <v>1</v>
      </c>
      <c r="AM8195" s="12" t="s">
        <v>55</v>
      </c>
      <c r="AN8195" s="12" t="s">
        <v>56</v>
      </c>
      <c r="AO8195" s="12"/>
      <c r="AP8195" s="12">
        <v>1</v>
      </c>
      <c r="AQ8195" s="12" t="s">
        <v>57</v>
      </c>
      <c r="AR8195" s="12">
        <v>0</v>
      </c>
      <c r="AS8195" s="12"/>
      <c r="AT8195" s="12"/>
      <c r="AU8195" s="12"/>
      <c r="AV8195" s="12"/>
      <c r="AW8195" s="12" t="s">
        <v>58</v>
      </c>
      <c r="AX8195" s="12">
        <v>0</v>
      </c>
      <c r="AY8195" s="12">
        <v>2</v>
      </c>
      <c r="AZ8195" s="12">
        <v>1</v>
      </c>
      <c r="BA8195" s="12">
        <v>1</v>
      </c>
      <c r="BB8195" s="12" t="s">
        <v>59</v>
      </c>
    </row>
    <row r="8196" spans="1:54" x14ac:dyDescent="0.2">
      <c r="A8196" s="7" t="str">
        <f>VLOOKUP(G8196,'Matching-Tabelle'!$A$76:$B$80,2,FALSE)</f>
        <v>claudio.goetz@tkb.ch</v>
      </c>
      <c r="B8196" s="7" t="str">
        <f>VLOOKUP(J8196,'Matching-Tabelle'!$A$1:$B$66,2,FALSE)</f>
        <v>Proj DigiPF</v>
      </c>
      <c r="C8196" s="7" t="str">
        <f>IF(VLOOKUP(J8196,'Matching-Tabelle'!$A$1:$CB$66,3,FALSE)=0,"",VLOOKUP(J8196,'Matching-Tabelle'!$A$1:$CB$66,3,FALSE))</f>
        <v>Progr Digitalisierung</v>
      </c>
      <c r="D8196" s="7">
        <v>1</v>
      </c>
      <c r="E8196" s="7" t="s">
        <v>6805</v>
      </c>
      <c r="F8196" s="8">
        <v>42961</v>
      </c>
      <c r="G8196" s="12" t="s">
        <v>879</v>
      </c>
      <c r="H8196" s="12" t="s">
        <v>880</v>
      </c>
      <c r="I8196" s="12" t="s">
        <v>881</v>
      </c>
      <c r="J8196" s="12">
        <v>2500236</v>
      </c>
      <c r="K8196" s="12" t="s">
        <v>701</v>
      </c>
      <c r="L8196" s="12" t="s">
        <v>702</v>
      </c>
      <c r="M8196" s="12">
        <v>990001</v>
      </c>
      <c r="N8196" s="12" t="s">
        <v>51</v>
      </c>
      <c r="O8196" s="12">
        <v>2</v>
      </c>
      <c r="P8196" s="12"/>
      <c r="Q8196" s="12">
        <v>2</v>
      </c>
      <c r="R8196" s="12"/>
      <c r="S8196" s="12" t="s">
        <v>6805</v>
      </c>
      <c r="T8196" s="12"/>
      <c r="U8196" s="12"/>
      <c r="V8196" s="12"/>
      <c r="W8196" s="12"/>
      <c r="X8196" s="12"/>
      <c r="Y8196" s="12"/>
      <c r="Z8196" s="12"/>
      <c r="AA8196" s="12"/>
      <c r="AB8196" s="12"/>
      <c r="AC8196" s="12"/>
      <c r="AD8196" s="12"/>
      <c r="AE8196" s="12">
        <v>5</v>
      </c>
      <c r="AF8196" s="12">
        <v>0</v>
      </c>
      <c r="AG8196" s="12">
        <v>1</v>
      </c>
      <c r="AH8196" s="12" t="s">
        <v>411</v>
      </c>
      <c r="AI8196" s="12" t="s">
        <v>411</v>
      </c>
      <c r="AJ8196" s="12">
        <v>2</v>
      </c>
      <c r="AK8196" s="12">
        <v>1</v>
      </c>
      <c r="AL8196" s="12">
        <v>1</v>
      </c>
      <c r="AM8196" s="12" t="s">
        <v>55</v>
      </c>
      <c r="AN8196" s="12" t="s">
        <v>56</v>
      </c>
      <c r="AO8196" s="12"/>
      <c r="AP8196" s="12">
        <v>1</v>
      </c>
      <c r="AQ8196" s="12" t="s">
        <v>57</v>
      </c>
      <c r="AR8196" s="12">
        <v>0</v>
      </c>
      <c r="AS8196" s="12"/>
      <c r="AT8196" s="12"/>
      <c r="AU8196" s="12"/>
      <c r="AV8196" s="12"/>
      <c r="AW8196" s="12" t="s">
        <v>58</v>
      </c>
      <c r="AX8196" s="12">
        <v>0</v>
      </c>
      <c r="AY8196" s="12">
        <v>2</v>
      </c>
      <c r="AZ8196" s="12">
        <v>2</v>
      </c>
      <c r="BA8196" s="12">
        <v>2</v>
      </c>
      <c r="BB8196" s="12" t="s">
        <v>59</v>
      </c>
    </row>
    <row r="8197" spans="1:54" x14ac:dyDescent="0.2">
      <c r="A8197" s="7" t="str">
        <f>VLOOKUP(G8197,'Matching-Tabelle'!$A$76:$B$80,2,FALSE)</f>
        <v>claudio.goetz@tkb.ch</v>
      </c>
      <c r="B8197" s="7" t="str">
        <f>VLOOKUP(J8197,'Matching-Tabelle'!$A$1:$B$66,2,FALSE)</f>
        <v>WPI CTB</v>
      </c>
      <c r="C8197" s="7" t="str">
        <f>IF(VLOOKUP(J8197,'Matching-Tabelle'!$A$1:$CB$66,3,FALSE)=0,"",VLOOKUP(J8197,'Matching-Tabelle'!$A$1:$CB$66,3,FALSE))</f>
        <v/>
      </c>
      <c r="D8197" s="7">
        <v>2</v>
      </c>
      <c r="E8197" s="7" t="s">
        <v>6806</v>
      </c>
      <c r="F8197" s="8">
        <v>42961</v>
      </c>
      <c r="G8197" s="12" t="s">
        <v>879</v>
      </c>
      <c r="H8197" s="12" t="s">
        <v>880</v>
      </c>
      <c r="I8197" s="12" t="s">
        <v>881</v>
      </c>
      <c r="J8197" s="12">
        <v>928</v>
      </c>
      <c r="K8197" s="12" t="s">
        <v>870</v>
      </c>
      <c r="L8197" s="12" t="s">
        <v>871</v>
      </c>
      <c r="M8197" s="12">
        <v>990001</v>
      </c>
      <c r="N8197" s="12" t="s">
        <v>51</v>
      </c>
      <c r="O8197" s="12">
        <v>0.5</v>
      </c>
      <c r="P8197" s="12"/>
      <c r="Q8197" s="12">
        <v>0.5</v>
      </c>
      <c r="R8197" s="12"/>
      <c r="S8197" s="12" t="s">
        <v>6806</v>
      </c>
      <c r="T8197" s="12"/>
      <c r="U8197" s="12"/>
      <c r="V8197" s="12"/>
      <c r="W8197" s="12"/>
      <c r="X8197" s="12"/>
      <c r="Y8197" s="12"/>
      <c r="Z8197" s="12"/>
      <c r="AA8197" s="12"/>
      <c r="AB8197" s="12"/>
      <c r="AC8197" s="12"/>
      <c r="AD8197" s="12"/>
      <c r="AE8197" s="12">
        <v>12</v>
      </c>
      <c r="AF8197" s="12">
        <v>7.6</v>
      </c>
      <c r="AG8197" s="12">
        <v>5</v>
      </c>
      <c r="AH8197" s="12" t="s">
        <v>53</v>
      </c>
      <c r="AI8197" s="12" t="s">
        <v>54</v>
      </c>
      <c r="AJ8197" s="12">
        <v>2</v>
      </c>
      <c r="AK8197" s="12">
        <v>1</v>
      </c>
      <c r="AL8197" s="12">
        <v>1</v>
      </c>
      <c r="AM8197" s="12" t="s">
        <v>55</v>
      </c>
      <c r="AN8197" s="12" t="s">
        <v>56</v>
      </c>
      <c r="AO8197" s="12"/>
      <c r="AP8197" s="12">
        <v>1</v>
      </c>
      <c r="AQ8197" s="12" t="s">
        <v>57</v>
      </c>
      <c r="AR8197" s="12">
        <v>0</v>
      </c>
      <c r="AS8197" s="12"/>
      <c r="AT8197" s="12"/>
      <c r="AU8197" s="12"/>
      <c r="AV8197" s="12"/>
      <c r="AW8197" s="12" t="s">
        <v>58</v>
      </c>
      <c r="AX8197" s="12">
        <v>0</v>
      </c>
      <c r="AY8197" s="12">
        <v>2</v>
      </c>
      <c r="AZ8197" s="12">
        <v>0.5</v>
      </c>
      <c r="BA8197" s="12">
        <v>0.5</v>
      </c>
      <c r="BB8197" s="12" t="s">
        <v>59</v>
      </c>
    </row>
    <row r="8198" spans="1:54" x14ac:dyDescent="0.2">
      <c r="A8198" s="7" t="str">
        <f>VLOOKUP(G8198,'Matching-Tabelle'!$A$76:$B$80,2,FALSE)</f>
        <v>claudio.goetz@tkb.ch</v>
      </c>
      <c r="B8198" s="7" t="str">
        <f>VLOOKUP(J8198,'Matching-Tabelle'!$A$1:$B$66,2,FALSE)</f>
        <v>WPI CTB</v>
      </c>
      <c r="C8198" s="7" t="str">
        <f>IF(VLOOKUP(J8198,'Matching-Tabelle'!$A$1:$CB$66,3,FALSE)=0,"",VLOOKUP(J8198,'Matching-Tabelle'!$A$1:$CB$66,3,FALSE))</f>
        <v/>
      </c>
      <c r="D8198" s="7">
        <v>0.5</v>
      </c>
      <c r="E8198" s="7" t="s">
        <v>6741</v>
      </c>
      <c r="F8198" s="8">
        <v>42961</v>
      </c>
      <c r="G8198" s="12" t="s">
        <v>879</v>
      </c>
      <c r="H8198" s="12" t="s">
        <v>880</v>
      </c>
      <c r="I8198" s="12" t="s">
        <v>881</v>
      </c>
      <c r="J8198" s="12">
        <v>927</v>
      </c>
      <c r="K8198" s="12" t="s">
        <v>99</v>
      </c>
      <c r="L8198" s="12" t="s">
        <v>100</v>
      </c>
      <c r="M8198" s="12">
        <v>990001</v>
      </c>
      <c r="N8198" s="12" t="s">
        <v>51</v>
      </c>
      <c r="O8198" s="12">
        <v>0.5</v>
      </c>
      <c r="P8198" s="12"/>
      <c r="Q8198" s="12">
        <v>0.5</v>
      </c>
      <c r="R8198" s="12"/>
      <c r="S8198" s="12" t="s">
        <v>6741</v>
      </c>
      <c r="T8198" s="12"/>
      <c r="U8198" s="12"/>
      <c r="V8198" s="12"/>
      <c r="W8198" s="12"/>
      <c r="X8198" s="12"/>
      <c r="Y8198" s="12"/>
      <c r="Z8198" s="12"/>
      <c r="AA8198" s="12"/>
      <c r="AB8198" s="12"/>
      <c r="AC8198" s="12"/>
      <c r="AD8198" s="12"/>
      <c r="AE8198" s="12">
        <v>12</v>
      </c>
      <c r="AF8198" s="12">
        <v>7.6</v>
      </c>
      <c r="AG8198" s="12">
        <v>5</v>
      </c>
      <c r="AH8198" s="12" t="s">
        <v>53</v>
      </c>
      <c r="AI8198" s="12" t="s">
        <v>54</v>
      </c>
      <c r="AJ8198" s="12">
        <v>2</v>
      </c>
      <c r="AK8198" s="12">
        <v>1</v>
      </c>
      <c r="AL8198" s="12">
        <v>1</v>
      </c>
      <c r="AM8198" s="12" t="s">
        <v>55</v>
      </c>
      <c r="AN8198" s="12" t="s">
        <v>56</v>
      </c>
      <c r="AO8198" s="12"/>
      <c r="AP8198" s="12">
        <v>1</v>
      </c>
      <c r="AQ8198" s="12" t="s">
        <v>57</v>
      </c>
      <c r="AR8198" s="12">
        <v>0</v>
      </c>
      <c r="AS8198" s="12"/>
      <c r="AT8198" s="12"/>
      <c r="AU8198" s="12"/>
      <c r="AV8198" s="12"/>
      <c r="AW8198" s="12" t="s">
        <v>58</v>
      </c>
      <c r="AX8198" s="12">
        <v>0</v>
      </c>
      <c r="AY8198" s="12">
        <v>2</v>
      </c>
      <c r="AZ8198" s="12">
        <v>0.5</v>
      </c>
      <c r="BA8198" s="12">
        <v>0.5</v>
      </c>
      <c r="BB8198" s="12" t="s">
        <v>59</v>
      </c>
    </row>
    <row r="8199" spans="1:54" x14ac:dyDescent="0.2">
      <c r="A8199" s="7" t="str">
        <f>VLOOKUP(G8199,'Matching-Tabelle'!$A$76:$B$80,2,FALSE)</f>
        <v>claudio.goetz@tkb.ch</v>
      </c>
      <c r="B8199" s="7" t="str">
        <f>VLOOKUP(J8199,'Matching-Tabelle'!$A$1:$B$66,2,FALSE)</f>
        <v>WPI CTB</v>
      </c>
      <c r="C8199" s="7" t="str">
        <f>IF(VLOOKUP(J8199,'Matching-Tabelle'!$A$1:$CB$66,3,FALSE)=0,"",VLOOKUP(J8199,'Matching-Tabelle'!$A$1:$CB$66,3,FALSE))</f>
        <v/>
      </c>
      <c r="D8199" s="7">
        <v>0.5</v>
      </c>
      <c r="E8199" s="7" t="s">
        <v>6807</v>
      </c>
      <c r="F8199" s="8">
        <v>42962</v>
      </c>
      <c r="G8199" s="12" t="s">
        <v>879</v>
      </c>
      <c r="H8199" s="12" t="s">
        <v>880</v>
      </c>
      <c r="I8199" s="12" t="s">
        <v>881</v>
      </c>
      <c r="J8199" s="12">
        <v>927</v>
      </c>
      <c r="K8199" s="12" t="s">
        <v>99</v>
      </c>
      <c r="L8199" s="12" t="s">
        <v>100</v>
      </c>
      <c r="M8199" s="12">
        <v>990001</v>
      </c>
      <c r="N8199" s="12" t="s">
        <v>51</v>
      </c>
      <c r="O8199" s="12">
        <v>0.75</v>
      </c>
      <c r="P8199" s="12"/>
      <c r="Q8199" s="12">
        <v>0.75</v>
      </c>
      <c r="R8199" s="12"/>
      <c r="S8199" s="12" t="s">
        <v>6807</v>
      </c>
      <c r="T8199" s="12"/>
      <c r="U8199" s="12"/>
      <c r="V8199" s="12"/>
      <c r="W8199" s="12"/>
      <c r="X8199" s="12"/>
      <c r="Y8199" s="12"/>
      <c r="Z8199" s="12"/>
      <c r="AA8199" s="12"/>
      <c r="AB8199" s="12"/>
      <c r="AC8199" s="12"/>
      <c r="AD8199" s="12"/>
      <c r="AE8199" s="12">
        <v>12</v>
      </c>
      <c r="AF8199" s="12">
        <v>7.6</v>
      </c>
      <c r="AG8199" s="12">
        <v>5</v>
      </c>
      <c r="AH8199" s="12" t="s">
        <v>53</v>
      </c>
      <c r="AI8199" s="12" t="s">
        <v>54</v>
      </c>
      <c r="AJ8199" s="12">
        <v>2</v>
      </c>
      <c r="AK8199" s="12">
        <v>1</v>
      </c>
      <c r="AL8199" s="12">
        <v>1</v>
      </c>
      <c r="AM8199" s="12" t="s">
        <v>55</v>
      </c>
      <c r="AN8199" s="12" t="s">
        <v>56</v>
      </c>
      <c r="AO8199" s="12"/>
      <c r="AP8199" s="12">
        <v>1</v>
      </c>
      <c r="AQ8199" s="12" t="s">
        <v>57</v>
      </c>
      <c r="AR8199" s="12">
        <v>0</v>
      </c>
      <c r="AS8199" s="12"/>
      <c r="AT8199" s="12"/>
      <c r="AU8199" s="12"/>
      <c r="AV8199" s="12"/>
      <c r="AW8199" s="12" t="s">
        <v>58</v>
      </c>
      <c r="AX8199" s="12">
        <v>0</v>
      </c>
      <c r="AY8199" s="12">
        <v>2</v>
      </c>
      <c r="AZ8199" s="12">
        <v>0.75</v>
      </c>
      <c r="BA8199" s="12">
        <v>0.75</v>
      </c>
      <c r="BB8199" s="12" t="s">
        <v>59</v>
      </c>
    </row>
    <row r="8200" spans="1:54" x14ac:dyDescent="0.2">
      <c r="A8200" s="7" t="str">
        <f>VLOOKUP(G8200,'Matching-Tabelle'!$A$76:$B$80,2,FALSE)</f>
        <v>claudio.goetz@tkb.ch</v>
      </c>
      <c r="B8200" s="7" t="str">
        <f>VLOOKUP(J8200,'Matching-Tabelle'!$A$1:$B$66,2,FALSE)</f>
        <v>WPI CTB</v>
      </c>
      <c r="C8200" s="7" t="str">
        <f>IF(VLOOKUP(J8200,'Matching-Tabelle'!$A$1:$CB$66,3,FALSE)=0,"",VLOOKUP(J8200,'Matching-Tabelle'!$A$1:$CB$66,3,FALSE))</f>
        <v/>
      </c>
      <c r="D8200" s="7">
        <v>0.75</v>
      </c>
      <c r="E8200" s="7" t="s">
        <v>6808</v>
      </c>
      <c r="F8200" s="8">
        <v>42962</v>
      </c>
      <c r="G8200" s="12" t="s">
        <v>879</v>
      </c>
      <c r="H8200" s="12" t="s">
        <v>880</v>
      </c>
      <c r="I8200" s="12" t="s">
        <v>881</v>
      </c>
      <c r="J8200" s="12">
        <v>925</v>
      </c>
      <c r="K8200" s="12" t="s">
        <v>49</v>
      </c>
      <c r="L8200" s="12" t="s">
        <v>50</v>
      </c>
      <c r="M8200" s="12">
        <v>990001</v>
      </c>
      <c r="N8200" s="12" t="s">
        <v>51</v>
      </c>
      <c r="O8200" s="12">
        <v>3.75</v>
      </c>
      <c r="P8200" s="12"/>
      <c r="Q8200" s="12">
        <v>3.75</v>
      </c>
      <c r="R8200" s="12"/>
      <c r="S8200" s="12" t="s">
        <v>6808</v>
      </c>
      <c r="T8200" s="12"/>
      <c r="U8200" s="12"/>
      <c r="V8200" s="12"/>
      <c r="W8200" s="12"/>
      <c r="X8200" s="12"/>
      <c r="Y8200" s="12"/>
      <c r="Z8200" s="12"/>
      <c r="AA8200" s="12"/>
      <c r="AB8200" s="12"/>
      <c r="AC8200" s="12"/>
      <c r="AD8200" s="12"/>
      <c r="AE8200" s="12">
        <v>12</v>
      </c>
      <c r="AF8200" s="12">
        <v>7.6</v>
      </c>
      <c r="AG8200" s="12">
        <v>5</v>
      </c>
      <c r="AH8200" s="12" t="s">
        <v>53</v>
      </c>
      <c r="AI8200" s="12" t="s">
        <v>54</v>
      </c>
      <c r="AJ8200" s="12">
        <v>2</v>
      </c>
      <c r="AK8200" s="12">
        <v>1</v>
      </c>
      <c r="AL8200" s="12">
        <v>1</v>
      </c>
      <c r="AM8200" s="12" t="s">
        <v>55</v>
      </c>
      <c r="AN8200" s="12" t="s">
        <v>56</v>
      </c>
      <c r="AO8200" s="12"/>
      <c r="AP8200" s="12">
        <v>1</v>
      </c>
      <c r="AQ8200" s="12" t="s">
        <v>57</v>
      </c>
      <c r="AR8200" s="12">
        <v>0</v>
      </c>
      <c r="AS8200" s="12"/>
      <c r="AT8200" s="12"/>
      <c r="AU8200" s="12"/>
      <c r="AV8200" s="12"/>
      <c r="AW8200" s="12" t="s">
        <v>58</v>
      </c>
      <c r="AX8200" s="12">
        <v>0</v>
      </c>
      <c r="AY8200" s="12">
        <v>2</v>
      </c>
      <c r="AZ8200" s="12">
        <v>3.75</v>
      </c>
      <c r="BA8200" s="12">
        <v>3.75</v>
      </c>
      <c r="BB8200" s="12" t="s">
        <v>59</v>
      </c>
    </row>
    <row r="8201" spans="1:54" x14ac:dyDescent="0.2">
      <c r="A8201" s="7" t="str">
        <f>VLOOKUP(G8201,'Matching-Tabelle'!$A$76:$B$80,2,FALSE)</f>
        <v>claudio.goetz@tkb.ch</v>
      </c>
      <c r="B8201" s="7" t="str">
        <f>VLOOKUP(J8201,'Matching-Tabelle'!$A$1:$B$66,2,FALSE)</f>
        <v>WPI RTB</v>
      </c>
      <c r="C8201" s="7" t="str">
        <f>IF(VLOOKUP(J8201,'Matching-Tabelle'!$A$1:$CB$66,3,FALSE)=0,"",VLOOKUP(J8201,'Matching-Tabelle'!$A$1:$CB$66,3,FALSE))</f>
        <v/>
      </c>
      <c r="D8201" s="7">
        <v>3.75</v>
      </c>
      <c r="E8201" s="7" t="s">
        <v>6809</v>
      </c>
      <c r="F8201" s="8">
        <v>42962</v>
      </c>
      <c r="G8201" s="12" t="s">
        <v>879</v>
      </c>
      <c r="H8201" s="12" t="s">
        <v>880</v>
      </c>
      <c r="I8201" s="12" t="s">
        <v>881</v>
      </c>
      <c r="J8201" s="12">
        <v>36</v>
      </c>
      <c r="K8201" s="12" t="s">
        <v>899</v>
      </c>
      <c r="L8201" s="12" t="s">
        <v>900</v>
      </c>
      <c r="M8201" s="12">
        <v>990001</v>
      </c>
      <c r="N8201" s="12" t="s">
        <v>51</v>
      </c>
      <c r="O8201" s="12">
        <v>1.5</v>
      </c>
      <c r="P8201" s="12"/>
      <c r="Q8201" s="12">
        <v>1.5</v>
      </c>
      <c r="R8201" s="12"/>
      <c r="S8201" s="12" t="s">
        <v>6809</v>
      </c>
      <c r="T8201" s="12"/>
      <c r="U8201" s="12"/>
      <c r="V8201" s="12"/>
      <c r="W8201" s="12"/>
      <c r="X8201" s="12"/>
      <c r="Y8201" s="12"/>
      <c r="Z8201" s="12"/>
      <c r="AA8201" s="12"/>
      <c r="AB8201" s="12"/>
      <c r="AC8201" s="12"/>
      <c r="AD8201" s="12"/>
      <c r="AE8201" s="12">
        <v>12</v>
      </c>
      <c r="AF8201" s="12">
        <v>7.6</v>
      </c>
      <c r="AG8201" s="12">
        <v>5</v>
      </c>
      <c r="AH8201" s="12" t="s">
        <v>53</v>
      </c>
      <c r="AI8201" s="12" t="s">
        <v>54</v>
      </c>
      <c r="AJ8201" s="12">
        <v>2</v>
      </c>
      <c r="AK8201" s="12">
        <v>1</v>
      </c>
      <c r="AL8201" s="12">
        <v>1</v>
      </c>
      <c r="AM8201" s="12" t="s">
        <v>55</v>
      </c>
      <c r="AN8201" s="12" t="s">
        <v>56</v>
      </c>
      <c r="AO8201" s="12"/>
      <c r="AP8201" s="12">
        <v>1</v>
      </c>
      <c r="AQ8201" s="12" t="s">
        <v>57</v>
      </c>
      <c r="AR8201" s="12">
        <v>0</v>
      </c>
      <c r="AS8201" s="12"/>
      <c r="AT8201" s="12"/>
      <c r="AU8201" s="12"/>
      <c r="AV8201" s="12"/>
      <c r="AW8201" s="12" t="s">
        <v>58</v>
      </c>
      <c r="AX8201" s="12">
        <v>0</v>
      </c>
      <c r="AY8201" s="12">
        <v>2</v>
      </c>
      <c r="AZ8201" s="12">
        <v>1.5</v>
      </c>
      <c r="BA8201" s="12">
        <v>1.5</v>
      </c>
      <c r="BB8201" s="12" t="s">
        <v>59</v>
      </c>
    </row>
    <row r="8202" spans="1:54" x14ac:dyDescent="0.2">
      <c r="A8202" s="7" t="str">
        <f>VLOOKUP(G8202,'Matching-Tabelle'!$A$76:$B$80,2,FALSE)</f>
        <v>claudio.goetz@tkb.ch</v>
      </c>
      <c r="B8202" s="7" t="str">
        <f>VLOOKUP(J8202,'Matching-Tabelle'!$A$1:$B$66,2,FALSE)</f>
        <v>WPI CTB</v>
      </c>
      <c r="C8202" s="7" t="str">
        <f>IF(VLOOKUP(J8202,'Matching-Tabelle'!$A$1:$CB$66,3,FALSE)=0,"",VLOOKUP(J8202,'Matching-Tabelle'!$A$1:$CB$66,3,FALSE))</f>
        <v/>
      </c>
      <c r="D8202" s="7">
        <v>1.5</v>
      </c>
      <c r="E8202" s="7" t="s">
        <v>6810</v>
      </c>
      <c r="F8202" s="8">
        <v>42962</v>
      </c>
      <c r="G8202" s="12" t="s">
        <v>879</v>
      </c>
      <c r="H8202" s="12" t="s">
        <v>880</v>
      </c>
      <c r="I8202" s="12" t="s">
        <v>881</v>
      </c>
      <c r="J8202" s="12">
        <v>925</v>
      </c>
      <c r="K8202" s="12" t="s">
        <v>49</v>
      </c>
      <c r="L8202" s="12" t="s">
        <v>50</v>
      </c>
      <c r="M8202" s="12">
        <v>990001</v>
      </c>
      <c r="N8202" s="12" t="s">
        <v>51</v>
      </c>
      <c r="O8202" s="12">
        <v>0.5</v>
      </c>
      <c r="P8202" s="12"/>
      <c r="Q8202" s="12">
        <v>0.5</v>
      </c>
      <c r="R8202" s="12"/>
      <c r="S8202" s="12" t="s">
        <v>6810</v>
      </c>
      <c r="T8202" s="12"/>
      <c r="U8202" s="12"/>
      <c r="V8202" s="12"/>
      <c r="W8202" s="12"/>
      <c r="X8202" s="12"/>
      <c r="Y8202" s="12"/>
      <c r="Z8202" s="12"/>
      <c r="AA8202" s="12"/>
      <c r="AB8202" s="12"/>
      <c r="AC8202" s="12"/>
      <c r="AD8202" s="12"/>
      <c r="AE8202" s="12">
        <v>12</v>
      </c>
      <c r="AF8202" s="12">
        <v>7.6</v>
      </c>
      <c r="AG8202" s="12">
        <v>5</v>
      </c>
      <c r="AH8202" s="12" t="s">
        <v>53</v>
      </c>
      <c r="AI8202" s="12" t="s">
        <v>54</v>
      </c>
      <c r="AJ8202" s="12">
        <v>2</v>
      </c>
      <c r="AK8202" s="12">
        <v>1</v>
      </c>
      <c r="AL8202" s="12">
        <v>1</v>
      </c>
      <c r="AM8202" s="12" t="s">
        <v>55</v>
      </c>
      <c r="AN8202" s="12" t="s">
        <v>56</v>
      </c>
      <c r="AO8202" s="12"/>
      <c r="AP8202" s="12">
        <v>1</v>
      </c>
      <c r="AQ8202" s="12" t="s">
        <v>57</v>
      </c>
      <c r="AR8202" s="12">
        <v>0</v>
      </c>
      <c r="AS8202" s="12"/>
      <c r="AT8202" s="12"/>
      <c r="AU8202" s="12"/>
      <c r="AV8202" s="12"/>
      <c r="AW8202" s="12" t="s">
        <v>58</v>
      </c>
      <c r="AX8202" s="12">
        <v>0</v>
      </c>
      <c r="AY8202" s="12">
        <v>2</v>
      </c>
      <c r="AZ8202" s="12">
        <v>0.5</v>
      </c>
      <c r="BA8202" s="12">
        <v>0.5</v>
      </c>
      <c r="BB8202" s="12" t="s">
        <v>59</v>
      </c>
    </row>
    <row r="8203" spans="1:54" x14ac:dyDescent="0.2">
      <c r="A8203" s="7" t="str">
        <f>VLOOKUP(G8203,'Matching-Tabelle'!$A$76:$B$80,2,FALSE)</f>
        <v>claudio.goetz@tkb.ch</v>
      </c>
      <c r="B8203" s="7" t="str">
        <f>VLOOKUP(J8203,'Matching-Tabelle'!$A$1:$B$66,2,FALSE)</f>
        <v>Progr Beratungsdigi</v>
      </c>
      <c r="C8203" s="7" t="str">
        <f>IF(VLOOKUP(J8203,'Matching-Tabelle'!$A$1:$CB$66,3,FALSE)=0,"",VLOOKUP(J8203,'Matching-Tabelle'!$A$1:$CB$66,3,FALSE))</f>
        <v/>
      </c>
      <c r="D8203" s="7">
        <v>0.5</v>
      </c>
      <c r="E8203" s="7" t="s">
        <v>6811</v>
      </c>
      <c r="F8203" s="8">
        <v>42962</v>
      </c>
      <c r="G8203" s="12" t="s">
        <v>879</v>
      </c>
      <c r="H8203" s="12" t="s">
        <v>880</v>
      </c>
      <c r="I8203" s="12" t="s">
        <v>881</v>
      </c>
      <c r="J8203" s="12">
        <v>2500214</v>
      </c>
      <c r="K8203" s="12" t="s">
        <v>2386</v>
      </c>
      <c r="L8203" s="12" t="s">
        <v>2387</v>
      </c>
      <c r="M8203" s="12">
        <v>990001</v>
      </c>
      <c r="N8203" s="12" t="s">
        <v>51</v>
      </c>
      <c r="O8203" s="12">
        <v>1</v>
      </c>
      <c r="P8203" s="12"/>
      <c r="Q8203" s="12">
        <v>1</v>
      </c>
      <c r="R8203" s="12"/>
      <c r="S8203" s="12" t="s">
        <v>6811</v>
      </c>
      <c r="T8203" s="12"/>
      <c r="U8203" s="12"/>
      <c r="V8203" s="12"/>
      <c r="W8203" s="12"/>
      <c r="X8203" s="12"/>
      <c r="Y8203" s="12"/>
      <c r="Z8203" s="12"/>
      <c r="AA8203" s="12"/>
      <c r="AB8203" s="12"/>
      <c r="AC8203" s="12"/>
      <c r="AD8203" s="12"/>
      <c r="AE8203" s="12">
        <v>12</v>
      </c>
      <c r="AF8203" s="12">
        <v>7.6</v>
      </c>
      <c r="AG8203" s="12">
        <v>5</v>
      </c>
      <c r="AH8203" s="12" t="s">
        <v>53</v>
      </c>
      <c r="AI8203" s="12" t="s">
        <v>54</v>
      </c>
      <c r="AJ8203" s="12">
        <v>2</v>
      </c>
      <c r="AK8203" s="12">
        <v>1</v>
      </c>
      <c r="AL8203" s="12">
        <v>1</v>
      </c>
      <c r="AM8203" s="12" t="s">
        <v>55</v>
      </c>
      <c r="AN8203" s="12" t="s">
        <v>56</v>
      </c>
      <c r="AO8203" s="12"/>
      <c r="AP8203" s="12">
        <v>1</v>
      </c>
      <c r="AQ8203" s="12" t="s">
        <v>57</v>
      </c>
      <c r="AR8203" s="12">
        <v>0</v>
      </c>
      <c r="AS8203" s="12"/>
      <c r="AT8203" s="12"/>
      <c r="AU8203" s="12"/>
      <c r="AV8203" s="12"/>
      <c r="AW8203" s="12" t="s">
        <v>58</v>
      </c>
      <c r="AX8203" s="12">
        <v>0</v>
      </c>
      <c r="AY8203" s="12">
        <v>2</v>
      </c>
      <c r="AZ8203" s="12">
        <v>1</v>
      </c>
      <c r="BA8203" s="12">
        <v>1</v>
      </c>
      <c r="BB8203" s="12" t="s">
        <v>59</v>
      </c>
    </row>
    <row r="8204" spans="1:54" x14ac:dyDescent="0.2">
      <c r="A8204" s="7" t="str">
        <f>VLOOKUP(G8204,'Matching-Tabelle'!$A$76:$B$80,2,FALSE)</f>
        <v>claudio.goetz@tkb.ch</v>
      </c>
      <c r="B8204" s="7" t="str">
        <f>VLOOKUP(J8204,'Matching-Tabelle'!$A$1:$B$66,2,FALSE)</f>
        <v>Proj UPC Voice</v>
      </c>
      <c r="C8204" s="7" t="str">
        <f>IF(VLOOKUP(J8204,'Matching-Tabelle'!$A$1:$CB$66,3,FALSE)=0,"",VLOOKUP(J8204,'Matching-Tabelle'!$A$1:$CB$66,3,FALSE))</f>
        <v>WPI Projekte</v>
      </c>
      <c r="D8204" s="7">
        <v>1</v>
      </c>
      <c r="E8204" s="7" t="s">
        <v>1548</v>
      </c>
      <c r="F8204" s="8">
        <v>42962</v>
      </c>
      <c r="G8204" s="12" t="s">
        <v>879</v>
      </c>
      <c r="H8204" s="12" t="s">
        <v>880</v>
      </c>
      <c r="I8204" s="12" t="s">
        <v>881</v>
      </c>
      <c r="J8204" s="12">
        <v>2500261</v>
      </c>
      <c r="K8204" s="12" t="s">
        <v>5814</v>
      </c>
      <c r="L8204" s="12" t="s">
        <v>5815</v>
      </c>
      <c r="M8204" s="12">
        <v>990001</v>
      </c>
      <c r="N8204" s="12" t="s">
        <v>51</v>
      </c>
      <c r="O8204" s="12">
        <v>0.5</v>
      </c>
      <c r="P8204" s="12"/>
      <c r="Q8204" s="12">
        <v>0.5</v>
      </c>
      <c r="R8204" s="12"/>
      <c r="S8204" s="12" t="s">
        <v>1548</v>
      </c>
      <c r="T8204" s="12"/>
      <c r="U8204" s="12"/>
      <c r="V8204" s="12"/>
      <c r="W8204" s="12"/>
      <c r="X8204" s="12"/>
      <c r="Y8204" s="12"/>
      <c r="Z8204" s="12"/>
      <c r="AA8204" s="12"/>
      <c r="AB8204" s="12"/>
      <c r="AC8204" s="12"/>
      <c r="AD8204" s="12"/>
      <c r="AE8204" s="12">
        <v>5</v>
      </c>
      <c r="AF8204" s="12">
        <v>0</v>
      </c>
      <c r="AG8204" s="12">
        <v>1</v>
      </c>
      <c r="AH8204" s="12" t="s">
        <v>411</v>
      </c>
      <c r="AI8204" s="12" t="s">
        <v>411</v>
      </c>
      <c r="AJ8204" s="12">
        <v>2</v>
      </c>
      <c r="AK8204" s="12">
        <v>1</v>
      </c>
      <c r="AL8204" s="12">
        <v>1</v>
      </c>
      <c r="AM8204" s="12" t="s">
        <v>55</v>
      </c>
      <c r="AN8204" s="12" t="s">
        <v>56</v>
      </c>
      <c r="AO8204" s="12"/>
      <c r="AP8204" s="12">
        <v>1</v>
      </c>
      <c r="AQ8204" s="12" t="s">
        <v>57</v>
      </c>
      <c r="AR8204" s="12">
        <v>0</v>
      </c>
      <c r="AS8204" s="12"/>
      <c r="AT8204" s="12"/>
      <c r="AU8204" s="12"/>
      <c r="AV8204" s="12"/>
      <c r="AW8204" s="12" t="s">
        <v>58</v>
      </c>
      <c r="AX8204" s="12">
        <v>0</v>
      </c>
      <c r="AY8204" s="12">
        <v>2</v>
      </c>
      <c r="AZ8204" s="12">
        <v>0.5</v>
      </c>
      <c r="BA8204" s="12">
        <v>0.5</v>
      </c>
      <c r="BB8204" s="12" t="s">
        <v>59</v>
      </c>
    </row>
    <row r="8205" spans="1:54" x14ac:dyDescent="0.2">
      <c r="A8205" s="7" t="str">
        <f>VLOOKUP(G8205,'Matching-Tabelle'!$A$76:$B$80,2,FALSE)</f>
        <v>claudio.goetz@tkb.ch</v>
      </c>
      <c r="B8205" s="7" t="str">
        <f>VLOOKUP(J8205,'Matching-Tabelle'!$A$1:$B$66,2,FALSE)</f>
        <v>WPI CTB</v>
      </c>
      <c r="C8205" s="7" t="str">
        <f>IF(VLOOKUP(J8205,'Matching-Tabelle'!$A$1:$CB$66,3,FALSE)=0,"",VLOOKUP(J8205,'Matching-Tabelle'!$A$1:$CB$66,3,FALSE))</f>
        <v/>
      </c>
      <c r="D8205" s="7">
        <v>0.5</v>
      </c>
      <c r="E8205" s="7" t="s">
        <v>6812</v>
      </c>
      <c r="F8205" s="8">
        <v>42962</v>
      </c>
      <c r="G8205" s="12" t="s">
        <v>879</v>
      </c>
      <c r="H8205" s="12" t="s">
        <v>880</v>
      </c>
      <c r="I8205" s="12" t="s">
        <v>881</v>
      </c>
      <c r="J8205" s="12">
        <v>931</v>
      </c>
      <c r="K8205" s="12" t="s">
        <v>294</v>
      </c>
      <c r="L8205" s="12" t="s">
        <v>295</v>
      </c>
      <c r="M8205" s="12">
        <v>990001</v>
      </c>
      <c r="N8205" s="12" t="s">
        <v>51</v>
      </c>
      <c r="O8205" s="12">
        <v>0.5</v>
      </c>
      <c r="P8205" s="12"/>
      <c r="Q8205" s="12">
        <v>0.5</v>
      </c>
      <c r="R8205" s="12"/>
      <c r="S8205" s="12" t="s">
        <v>6812</v>
      </c>
      <c r="T8205" s="12"/>
      <c r="U8205" s="12"/>
      <c r="V8205" s="12"/>
      <c r="W8205" s="12"/>
      <c r="X8205" s="12"/>
      <c r="Y8205" s="12"/>
      <c r="Z8205" s="12"/>
      <c r="AA8205" s="12"/>
      <c r="AB8205" s="12"/>
      <c r="AC8205" s="12"/>
      <c r="AD8205" s="12"/>
      <c r="AE8205" s="12">
        <v>12</v>
      </c>
      <c r="AF8205" s="12">
        <v>7.6</v>
      </c>
      <c r="AG8205" s="12">
        <v>5</v>
      </c>
      <c r="AH8205" s="12" t="s">
        <v>53</v>
      </c>
      <c r="AI8205" s="12" t="s">
        <v>54</v>
      </c>
      <c r="AJ8205" s="12">
        <v>2</v>
      </c>
      <c r="AK8205" s="12">
        <v>1</v>
      </c>
      <c r="AL8205" s="12">
        <v>1</v>
      </c>
      <c r="AM8205" s="12" t="s">
        <v>55</v>
      </c>
      <c r="AN8205" s="12" t="s">
        <v>56</v>
      </c>
      <c r="AO8205" s="12"/>
      <c r="AP8205" s="12">
        <v>1</v>
      </c>
      <c r="AQ8205" s="12" t="s">
        <v>57</v>
      </c>
      <c r="AR8205" s="12">
        <v>0</v>
      </c>
      <c r="AS8205" s="12"/>
      <c r="AT8205" s="12"/>
      <c r="AU8205" s="12"/>
      <c r="AV8205" s="12"/>
      <c r="AW8205" s="12" t="s">
        <v>58</v>
      </c>
      <c r="AX8205" s="12">
        <v>0</v>
      </c>
      <c r="AY8205" s="12">
        <v>2</v>
      </c>
      <c r="AZ8205" s="12">
        <v>0.5</v>
      </c>
      <c r="BA8205" s="12">
        <v>0.5</v>
      </c>
      <c r="BB8205" s="12" t="s">
        <v>59</v>
      </c>
    </row>
    <row r="8206" spans="1:54" x14ac:dyDescent="0.2">
      <c r="A8206" s="7" t="str">
        <f>VLOOKUP(G8206,'Matching-Tabelle'!$A$76:$B$80,2,FALSE)</f>
        <v>claudio.goetz@tkb.ch</v>
      </c>
      <c r="B8206" s="7" t="str">
        <f>VLOOKUP(J8206,'Matching-Tabelle'!$A$1:$B$66,2,FALSE)</f>
        <v>WPI CTB</v>
      </c>
      <c r="C8206" s="7" t="str">
        <f>IF(VLOOKUP(J8206,'Matching-Tabelle'!$A$1:$CB$66,3,FALSE)=0,"",VLOOKUP(J8206,'Matching-Tabelle'!$A$1:$CB$66,3,FALSE))</f>
        <v/>
      </c>
      <c r="D8206" s="7">
        <v>0.5</v>
      </c>
      <c r="E8206" s="7" t="s">
        <v>6813</v>
      </c>
      <c r="F8206" s="8">
        <v>42963</v>
      </c>
      <c r="G8206" s="12" t="s">
        <v>879</v>
      </c>
      <c r="H8206" s="12" t="s">
        <v>880</v>
      </c>
      <c r="I8206" s="12" t="s">
        <v>881</v>
      </c>
      <c r="J8206" s="12">
        <v>931</v>
      </c>
      <c r="K8206" s="12" t="s">
        <v>294</v>
      </c>
      <c r="L8206" s="12" t="s">
        <v>295</v>
      </c>
      <c r="M8206" s="12">
        <v>990001</v>
      </c>
      <c r="N8206" s="12" t="s">
        <v>51</v>
      </c>
      <c r="O8206" s="12">
        <v>0.5</v>
      </c>
      <c r="P8206" s="12"/>
      <c r="Q8206" s="12">
        <v>0.5</v>
      </c>
      <c r="R8206" s="12"/>
      <c r="S8206" s="12" t="s">
        <v>6813</v>
      </c>
      <c r="T8206" s="12"/>
      <c r="U8206" s="12"/>
      <c r="V8206" s="12"/>
      <c r="W8206" s="12"/>
      <c r="X8206" s="12"/>
      <c r="Y8206" s="12"/>
      <c r="Z8206" s="12"/>
      <c r="AA8206" s="12"/>
      <c r="AB8206" s="12"/>
      <c r="AC8206" s="12"/>
      <c r="AD8206" s="12"/>
      <c r="AE8206" s="12">
        <v>12</v>
      </c>
      <c r="AF8206" s="12">
        <v>7.6</v>
      </c>
      <c r="AG8206" s="12">
        <v>5</v>
      </c>
      <c r="AH8206" s="12" t="s">
        <v>53</v>
      </c>
      <c r="AI8206" s="12" t="s">
        <v>54</v>
      </c>
      <c r="AJ8206" s="12">
        <v>2</v>
      </c>
      <c r="AK8206" s="12">
        <v>1</v>
      </c>
      <c r="AL8206" s="12">
        <v>1</v>
      </c>
      <c r="AM8206" s="12" t="s">
        <v>55</v>
      </c>
      <c r="AN8206" s="12" t="s">
        <v>56</v>
      </c>
      <c r="AO8206" s="12"/>
      <c r="AP8206" s="12">
        <v>1</v>
      </c>
      <c r="AQ8206" s="12" t="s">
        <v>57</v>
      </c>
      <c r="AR8206" s="12">
        <v>0</v>
      </c>
      <c r="AS8206" s="12"/>
      <c r="AT8206" s="12"/>
      <c r="AU8206" s="12"/>
      <c r="AV8206" s="12"/>
      <c r="AW8206" s="12" t="s">
        <v>58</v>
      </c>
      <c r="AX8206" s="12">
        <v>0</v>
      </c>
      <c r="AY8206" s="12">
        <v>2</v>
      </c>
      <c r="AZ8206" s="12">
        <v>0.5</v>
      </c>
      <c r="BA8206" s="12">
        <v>0.5</v>
      </c>
      <c r="BB8206" s="12" t="s">
        <v>59</v>
      </c>
    </row>
    <row r="8207" spans="1:54" x14ac:dyDescent="0.2">
      <c r="A8207" s="7" t="str">
        <f>VLOOKUP(G8207,'Matching-Tabelle'!$A$76:$B$80,2,FALSE)</f>
        <v>claudio.goetz@tkb.ch</v>
      </c>
      <c r="B8207" s="7" t="str">
        <f>VLOOKUP(J8207,'Matching-Tabelle'!$A$1:$B$66,2,FALSE)</f>
        <v>WPI CTB</v>
      </c>
      <c r="C8207" s="7" t="str">
        <f>IF(VLOOKUP(J8207,'Matching-Tabelle'!$A$1:$CB$66,3,FALSE)=0,"",VLOOKUP(J8207,'Matching-Tabelle'!$A$1:$CB$66,3,FALSE))</f>
        <v/>
      </c>
      <c r="D8207" s="7">
        <v>0.5</v>
      </c>
      <c r="E8207" s="7" t="s">
        <v>6814</v>
      </c>
      <c r="F8207" s="8">
        <v>42963</v>
      </c>
      <c r="G8207" s="12" t="s">
        <v>879</v>
      </c>
      <c r="H8207" s="12" t="s">
        <v>880</v>
      </c>
      <c r="I8207" s="12" t="s">
        <v>881</v>
      </c>
      <c r="J8207" s="12">
        <v>14</v>
      </c>
      <c r="K8207" s="12" t="s">
        <v>82</v>
      </c>
      <c r="L8207" s="12" t="s">
        <v>83</v>
      </c>
      <c r="M8207" s="12">
        <v>990001</v>
      </c>
      <c r="N8207" s="12" t="s">
        <v>51</v>
      </c>
      <c r="O8207" s="12">
        <v>0.5</v>
      </c>
      <c r="P8207" s="12"/>
      <c r="Q8207" s="12">
        <v>0.5</v>
      </c>
      <c r="R8207" s="12"/>
      <c r="S8207" s="12" t="s">
        <v>6814</v>
      </c>
      <c r="T8207" s="12"/>
      <c r="U8207" s="12"/>
      <c r="V8207" s="12"/>
      <c r="W8207" s="12"/>
      <c r="X8207" s="12"/>
      <c r="Y8207" s="12"/>
      <c r="Z8207" s="12"/>
      <c r="AA8207" s="12"/>
      <c r="AB8207" s="12"/>
      <c r="AC8207" s="12"/>
      <c r="AD8207" s="12"/>
      <c r="AE8207" s="12">
        <v>12</v>
      </c>
      <c r="AF8207" s="12">
        <v>7.6</v>
      </c>
      <c r="AG8207" s="12">
        <v>5</v>
      </c>
      <c r="AH8207" s="12" t="s">
        <v>53</v>
      </c>
      <c r="AI8207" s="12" t="s">
        <v>54</v>
      </c>
      <c r="AJ8207" s="12">
        <v>2</v>
      </c>
      <c r="AK8207" s="12">
        <v>1</v>
      </c>
      <c r="AL8207" s="12">
        <v>1</v>
      </c>
      <c r="AM8207" s="12" t="s">
        <v>55</v>
      </c>
      <c r="AN8207" s="12" t="s">
        <v>56</v>
      </c>
      <c r="AO8207" s="12"/>
      <c r="AP8207" s="12">
        <v>1</v>
      </c>
      <c r="AQ8207" s="12" t="s">
        <v>57</v>
      </c>
      <c r="AR8207" s="12">
        <v>0</v>
      </c>
      <c r="AS8207" s="12"/>
      <c r="AT8207" s="12"/>
      <c r="AU8207" s="12"/>
      <c r="AV8207" s="12"/>
      <c r="AW8207" s="12" t="s">
        <v>58</v>
      </c>
      <c r="AX8207" s="12">
        <v>0</v>
      </c>
      <c r="AY8207" s="12">
        <v>2</v>
      </c>
      <c r="AZ8207" s="12">
        <v>0.5</v>
      </c>
      <c r="BA8207" s="12">
        <v>0.5</v>
      </c>
      <c r="BB8207" s="12" t="s">
        <v>59</v>
      </c>
    </row>
    <row r="8208" spans="1:54" x14ac:dyDescent="0.2">
      <c r="A8208" s="7" t="str">
        <f>VLOOKUP(G8208,'Matching-Tabelle'!$A$76:$B$80,2,FALSE)</f>
        <v>claudio.goetz@tkb.ch</v>
      </c>
      <c r="B8208" s="7" t="str">
        <f>VLOOKUP(J8208,'Matching-Tabelle'!$A$1:$B$66,2,FALSE)</f>
        <v>WPI CTB</v>
      </c>
      <c r="C8208" s="7" t="str">
        <f>IF(VLOOKUP(J8208,'Matching-Tabelle'!$A$1:$CB$66,3,FALSE)=0,"",VLOOKUP(J8208,'Matching-Tabelle'!$A$1:$CB$66,3,FALSE))</f>
        <v/>
      </c>
      <c r="D8208" s="7">
        <v>0.5</v>
      </c>
      <c r="E8208" s="7" t="s">
        <v>6815</v>
      </c>
      <c r="F8208" s="8">
        <v>42963</v>
      </c>
      <c r="G8208" s="12" t="s">
        <v>879</v>
      </c>
      <c r="H8208" s="12" t="s">
        <v>880</v>
      </c>
      <c r="I8208" s="12" t="s">
        <v>881</v>
      </c>
      <c r="J8208" s="12">
        <v>922</v>
      </c>
      <c r="K8208" s="12" t="s">
        <v>134</v>
      </c>
      <c r="L8208" s="12" t="s">
        <v>135</v>
      </c>
      <c r="M8208" s="12">
        <v>990001</v>
      </c>
      <c r="N8208" s="12" t="s">
        <v>51</v>
      </c>
      <c r="O8208" s="12">
        <v>0.5</v>
      </c>
      <c r="P8208" s="12"/>
      <c r="Q8208" s="12">
        <v>0.5</v>
      </c>
      <c r="R8208" s="12"/>
      <c r="S8208" s="12" t="s">
        <v>6815</v>
      </c>
      <c r="T8208" s="12"/>
      <c r="U8208" s="12"/>
      <c r="V8208" s="12"/>
      <c r="W8208" s="12"/>
      <c r="X8208" s="12"/>
      <c r="Y8208" s="12"/>
      <c r="Z8208" s="12"/>
      <c r="AA8208" s="12"/>
      <c r="AB8208" s="12"/>
      <c r="AC8208" s="12"/>
      <c r="AD8208" s="12"/>
      <c r="AE8208" s="12">
        <v>12</v>
      </c>
      <c r="AF8208" s="12">
        <v>7.6</v>
      </c>
      <c r="AG8208" s="12">
        <v>5</v>
      </c>
      <c r="AH8208" s="12" t="s">
        <v>53</v>
      </c>
      <c r="AI8208" s="12" t="s">
        <v>54</v>
      </c>
      <c r="AJ8208" s="12">
        <v>2</v>
      </c>
      <c r="AK8208" s="12">
        <v>1</v>
      </c>
      <c r="AL8208" s="12">
        <v>1</v>
      </c>
      <c r="AM8208" s="12" t="s">
        <v>55</v>
      </c>
      <c r="AN8208" s="12" t="s">
        <v>56</v>
      </c>
      <c r="AO8208" s="12"/>
      <c r="AP8208" s="12">
        <v>1</v>
      </c>
      <c r="AQ8208" s="12" t="s">
        <v>57</v>
      </c>
      <c r="AR8208" s="12">
        <v>0</v>
      </c>
      <c r="AS8208" s="12"/>
      <c r="AT8208" s="12"/>
      <c r="AU8208" s="12"/>
      <c r="AV8208" s="12"/>
      <c r="AW8208" s="12" t="s">
        <v>58</v>
      </c>
      <c r="AX8208" s="12">
        <v>0</v>
      </c>
      <c r="AY8208" s="12">
        <v>2</v>
      </c>
      <c r="AZ8208" s="12">
        <v>0.5</v>
      </c>
      <c r="BA8208" s="12">
        <v>0.5</v>
      </c>
      <c r="BB8208" s="12" t="s">
        <v>59</v>
      </c>
    </row>
    <row r="8209" spans="1:54" x14ac:dyDescent="0.2">
      <c r="A8209" s="7" t="str">
        <f>VLOOKUP(G8209,'Matching-Tabelle'!$A$76:$B$80,2,FALSE)</f>
        <v>claudio.goetz@tkb.ch</v>
      </c>
      <c r="B8209" s="7" t="str">
        <f>VLOOKUP(J8209,'Matching-Tabelle'!$A$1:$B$66,2,FALSE)</f>
        <v>WPI CTB</v>
      </c>
      <c r="C8209" s="7" t="str">
        <f>IF(VLOOKUP(J8209,'Matching-Tabelle'!$A$1:$CB$66,3,FALSE)=0,"",VLOOKUP(J8209,'Matching-Tabelle'!$A$1:$CB$66,3,FALSE))</f>
        <v/>
      </c>
      <c r="D8209" s="7">
        <v>0.5</v>
      </c>
      <c r="E8209" s="7" t="s">
        <v>6816</v>
      </c>
      <c r="F8209" s="8">
        <v>42963</v>
      </c>
      <c r="G8209" s="12" t="s">
        <v>879</v>
      </c>
      <c r="H8209" s="12" t="s">
        <v>880</v>
      </c>
      <c r="I8209" s="12" t="s">
        <v>881</v>
      </c>
      <c r="J8209" s="12">
        <v>14</v>
      </c>
      <c r="K8209" s="12" t="s">
        <v>82</v>
      </c>
      <c r="L8209" s="12" t="s">
        <v>83</v>
      </c>
      <c r="M8209" s="12">
        <v>990001</v>
      </c>
      <c r="N8209" s="12" t="s">
        <v>51</v>
      </c>
      <c r="O8209" s="12">
        <v>0.5</v>
      </c>
      <c r="P8209" s="12"/>
      <c r="Q8209" s="12">
        <v>0.5</v>
      </c>
      <c r="R8209" s="12"/>
      <c r="S8209" s="12" t="s">
        <v>6816</v>
      </c>
      <c r="T8209" s="12"/>
      <c r="U8209" s="12"/>
      <c r="V8209" s="12"/>
      <c r="W8209" s="12"/>
      <c r="X8209" s="12"/>
      <c r="Y8209" s="12"/>
      <c r="Z8209" s="12"/>
      <c r="AA8209" s="12"/>
      <c r="AB8209" s="12"/>
      <c r="AC8209" s="12"/>
      <c r="AD8209" s="12"/>
      <c r="AE8209" s="12">
        <v>12</v>
      </c>
      <c r="AF8209" s="12">
        <v>7.6</v>
      </c>
      <c r="AG8209" s="12">
        <v>5</v>
      </c>
      <c r="AH8209" s="12" t="s">
        <v>53</v>
      </c>
      <c r="AI8209" s="12" t="s">
        <v>54</v>
      </c>
      <c r="AJ8209" s="12">
        <v>2</v>
      </c>
      <c r="AK8209" s="12">
        <v>1</v>
      </c>
      <c r="AL8209" s="12">
        <v>1</v>
      </c>
      <c r="AM8209" s="12" t="s">
        <v>55</v>
      </c>
      <c r="AN8209" s="12" t="s">
        <v>56</v>
      </c>
      <c r="AO8209" s="12"/>
      <c r="AP8209" s="12">
        <v>1</v>
      </c>
      <c r="AQ8209" s="12" t="s">
        <v>57</v>
      </c>
      <c r="AR8209" s="12">
        <v>0</v>
      </c>
      <c r="AS8209" s="12"/>
      <c r="AT8209" s="12"/>
      <c r="AU8209" s="12"/>
      <c r="AV8209" s="12"/>
      <c r="AW8209" s="12" t="s">
        <v>58</v>
      </c>
      <c r="AX8209" s="12">
        <v>0</v>
      </c>
      <c r="AY8209" s="12">
        <v>2</v>
      </c>
      <c r="AZ8209" s="12">
        <v>0.5</v>
      </c>
      <c r="BA8209" s="12">
        <v>0.5</v>
      </c>
      <c r="BB8209" s="12" t="s">
        <v>59</v>
      </c>
    </row>
    <row r="8210" spans="1:54" x14ac:dyDescent="0.2">
      <c r="A8210" s="7" t="str">
        <f>VLOOKUP(G8210,'Matching-Tabelle'!$A$76:$B$80,2,FALSE)</f>
        <v>claudio.goetz@tkb.ch</v>
      </c>
      <c r="B8210" s="7" t="str">
        <f>VLOOKUP(J8210,'Matching-Tabelle'!$A$1:$B$66,2,FALSE)</f>
        <v>WPI RTB</v>
      </c>
      <c r="C8210" s="7" t="str">
        <f>IF(VLOOKUP(J8210,'Matching-Tabelle'!$A$1:$CB$66,3,FALSE)=0,"",VLOOKUP(J8210,'Matching-Tabelle'!$A$1:$CB$66,3,FALSE))</f>
        <v/>
      </c>
      <c r="D8210" s="7">
        <v>0.5</v>
      </c>
      <c r="E8210" s="7" t="s">
        <v>6817</v>
      </c>
      <c r="F8210" s="8">
        <v>42963</v>
      </c>
      <c r="G8210" s="12" t="s">
        <v>879</v>
      </c>
      <c r="H8210" s="12" t="s">
        <v>880</v>
      </c>
      <c r="I8210" s="12" t="s">
        <v>881</v>
      </c>
      <c r="J8210" s="12">
        <v>36</v>
      </c>
      <c r="K8210" s="12" t="s">
        <v>899</v>
      </c>
      <c r="L8210" s="12" t="s">
        <v>900</v>
      </c>
      <c r="M8210" s="12">
        <v>990001</v>
      </c>
      <c r="N8210" s="12" t="s">
        <v>51</v>
      </c>
      <c r="O8210" s="12">
        <v>0.5</v>
      </c>
      <c r="P8210" s="12"/>
      <c r="Q8210" s="12">
        <v>0.5</v>
      </c>
      <c r="R8210" s="12"/>
      <c r="S8210" s="12" t="s">
        <v>6817</v>
      </c>
      <c r="T8210" s="12"/>
      <c r="U8210" s="12"/>
      <c r="V8210" s="12"/>
      <c r="W8210" s="12"/>
      <c r="X8210" s="12"/>
      <c r="Y8210" s="12"/>
      <c r="Z8210" s="12"/>
      <c r="AA8210" s="12"/>
      <c r="AB8210" s="12"/>
      <c r="AC8210" s="12"/>
      <c r="AD8210" s="12"/>
      <c r="AE8210" s="12">
        <v>12</v>
      </c>
      <c r="AF8210" s="12">
        <v>7.6</v>
      </c>
      <c r="AG8210" s="12">
        <v>5</v>
      </c>
      <c r="AH8210" s="12" t="s">
        <v>53</v>
      </c>
      <c r="AI8210" s="12" t="s">
        <v>54</v>
      </c>
      <c r="AJ8210" s="12">
        <v>2</v>
      </c>
      <c r="AK8210" s="12">
        <v>1</v>
      </c>
      <c r="AL8210" s="12">
        <v>1</v>
      </c>
      <c r="AM8210" s="12" t="s">
        <v>55</v>
      </c>
      <c r="AN8210" s="12" t="s">
        <v>56</v>
      </c>
      <c r="AO8210" s="12"/>
      <c r="AP8210" s="12">
        <v>1</v>
      </c>
      <c r="AQ8210" s="12" t="s">
        <v>57</v>
      </c>
      <c r="AR8210" s="12">
        <v>0</v>
      </c>
      <c r="AS8210" s="12"/>
      <c r="AT8210" s="12"/>
      <c r="AU8210" s="12"/>
      <c r="AV8210" s="12"/>
      <c r="AW8210" s="12" t="s">
        <v>58</v>
      </c>
      <c r="AX8210" s="12">
        <v>0</v>
      </c>
      <c r="AY8210" s="12">
        <v>2</v>
      </c>
      <c r="AZ8210" s="12">
        <v>0.5</v>
      </c>
      <c r="BA8210" s="12">
        <v>0.5</v>
      </c>
      <c r="BB8210" s="12" t="s">
        <v>59</v>
      </c>
    </row>
    <row r="8211" spans="1:54" x14ac:dyDescent="0.2">
      <c r="A8211" s="7" t="str">
        <f>VLOOKUP(G8211,'Matching-Tabelle'!$A$76:$B$80,2,FALSE)</f>
        <v>claudio.goetz@tkb.ch</v>
      </c>
      <c r="B8211" s="7" t="str">
        <f>VLOOKUP(J8211,'Matching-Tabelle'!$A$1:$B$66,2,FALSE)</f>
        <v>Proj NERE</v>
      </c>
      <c r="C8211" s="7" t="str">
        <f>IF(VLOOKUP(J8211,'Matching-Tabelle'!$A$1:$CB$66,3,FALSE)=0,"",VLOOKUP(J8211,'Matching-Tabelle'!$A$1:$CB$66,3,FALSE))</f>
        <v>WPI Projekte</v>
      </c>
      <c r="D8211" s="7">
        <v>0.5</v>
      </c>
      <c r="E8211" s="7" t="s">
        <v>6818</v>
      </c>
      <c r="F8211" s="8">
        <v>42963</v>
      </c>
      <c r="G8211" s="12" t="s">
        <v>879</v>
      </c>
      <c r="H8211" s="12" t="s">
        <v>880</v>
      </c>
      <c r="I8211" s="12" t="s">
        <v>881</v>
      </c>
      <c r="J8211" s="12">
        <v>2500260</v>
      </c>
      <c r="K8211" s="12" t="s">
        <v>5585</v>
      </c>
      <c r="L8211" s="12" t="s">
        <v>5586</v>
      </c>
      <c r="M8211" s="12">
        <v>990001</v>
      </c>
      <c r="N8211" s="12" t="s">
        <v>51</v>
      </c>
      <c r="O8211" s="12">
        <v>0.5</v>
      </c>
      <c r="P8211" s="12"/>
      <c r="Q8211" s="12">
        <v>0.5</v>
      </c>
      <c r="R8211" s="12"/>
      <c r="S8211" s="12" t="s">
        <v>6818</v>
      </c>
      <c r="T8211" s="12"/>
      <c r="U8211" s="12"/>
      <c r="V8211" s="12"/>
      <c r="W8211" s="12"/>
      <c r="X8211" s="12"/>
      <c r="Y8211" s="12"/>
      <c r="Z8211" s="12"/>
      <c r="AA8211" s="12"/>
      <c r="AB8211" s="12"/>
      <c r="AC8211" s="12"/>
      <c r="AD8211" s="12"/>
      <c r="AE8211" s="12">
        <v>5</v>
      </c>
      <c r="AF8211" s="12">
        <v>0</v>
      </c>
      <c r="AG8211" s="12">
        <v>1</v>
      </c>
      <c r="AH8211" s="12" t="s">
        <v>411</v>
      </c>
      <c r="AI8211" s="12" t="s">
        <v>411</v>
      </c>
      <c r="AJ8211" s="12">
        <v>2</v>
      </c>
      <c r="AK8211" s="12">
        <v>1</v>
      </c>
      <c r="AL8211" s="12">
        <v>1</v>
      </c>
      <c r="AM8211" s="12" t="s">
        <v>55</v>
      </c>
      <c r="AN8211" s="12" t="s">
        <v>56</v>
      </c>
      <c r="AO8211" s="12"/>
      <c r="AP8211" s="12">
        <v>1</v>
      </c>
      <c r="AQ8211" s="12" t="s">
        <v>57</v>
      </c>
      <c r="AR8211" s="12">
        <v>0</v>
      </c>
      <c r="AS8211" s="12"/>
      <c r="AT8211" s="12"/>
      <c r="AU8211" s="12"/>
      <c r="AV8211" s="12"/>
      <c r="AW8211" s="12" t="s">
        <v>58</v>
      </c>
      <c r="AX8211" s="12">
        <v>0</v>
      </c>
      <c r="AY8211" s="12">
        <v>2</v>
      </c>
      <c r="AZ8211" s="12">
        <v>0.5</v>
      </c>
      <c r="BA8211" s="12">
        <v>0.5</v>
      </c>
      <c r="BB8211" s="12" t="s">
        <v>59</v>
      </c>
    </row>
    <row r="8212" spans="1:54" x14ac:dyDescent="0.2">
      <c r="A8212" s="7" t="str">
        <f>VLOOKUP(G8212,'Matching-Tabelle'!$A$76:$B$80,2,FALSE)</f>
        <v>claudio.goetz@tkb.ch</v>
      </c>
      <c r="B8212" s="7" t="str">
        <f>VLOOKUP(J8212,'Matching-Tabelle'!$A$1:$B$66,2,FALSE)</f>
        <v>WPI CTB</v>
      </c>
      <c r="C8212" s="7" t="str">
        <f>IF(VLOOKUP(J8212,'Matching-Tabelle'!$A$1:$CB$66,3,FALSE)=0,"",VLOOKUP(J8212,'Matching-Tabelle'!$A$1:$CB$66,3,FALSE))</f>
        <v/>
      </c>
      <c r="D8212" s="7">
        <v>0.5</v>
      </c>
      <c r="E8212" s="7" t="s">
        <v>6819</v>
      </c>
      <c r="F8212" s="8">
        <v>42963</v>
      </c>
      <c r="G8212" s="12" t="s">
        <v>879</v>
      </c>
      <c r="H8212" s="12" t="s">
        <v>880</v>
      </c>
      <c r="I8212" s="12" t="s">
        <v>881</v>
      </c>
      <c r="J8212" s="12">
        <v>927</v>
      </c>
      <c r="K8212" s="12" t="s">
        <v>99</v>
      </c>
      <c r="L8212" s="12" t="s">
        <v>100</v>
      </c>
      <c r="M8212" s="12">
        <v>990001</v>
      </c>
      <c r="N8212" s="12" t="s">
        <v>51</v>
      </c>
      <c r="O8212" s="12">
        <v>0.5</v>
      </c>
      <c r="P8212" s="12"/>
      <c r="Q8212" s="12">
        <v>0.5</v>
      </c>
      <c r="R8212" s="12"/>
      <c r="S8212" s="12" t="s">
        <v>6819</v>
      </c>
      <c r="T8212" s="12"/>
      <c r="U8212" s="12"/>
      <c r="V8212" s="12"/>
      <c r="W8212" s="12"/>
      <c r="X8212" s="12"/>
      <c r="Y8212" s="12"/>
      <c r="Z8212" s="12"/>
      <c r="AA8212" s="12"/>
      <c r="AB8212" s="12"/>
      <c r="AC8212" s="12"/>
      <c r="AD8212" s="12"/>
      <c r="AE8212" s="12">
        <v>12</v>
      </c>
      <c r="AF8212" s="12">
        <v>7.6</v>
      </c>
      <c r="AG8212" s="12">
        <v>5</v>
      </c>
      <c r="AH8212" s="12" t="s">
        <v>53</v>
      </c>
      <c r="AI8212" s="12" t="s">
        <v>54</v>
      </c>
      <c r="AJ8212" s="12">
        <v>2</v>
      </c>
      <c r="AK8212" s="12">
        <v>1</v>
      </c>
      <c r="AL8212" s="12">
        <v>1</v>
      </c>
      <c r="AM8212" s="12" t="s">
        <v>55</v>
      </c>
      <c r="AN8212" s="12" t="s">
        <v>56</v>
      </c>
      <c r="AO8212" s="12"/>
      <c r="AP8212" s="12">
        <v>1</v>
      </c>
      <c r="AQ8212" s="12" t="s">
        <v>57</v>
      </c>
      <c r="AR8212" s="12">
        <v>0</v>
      </c>
      <c r="AS8212" s="12"/>
      <c r="AT8212" s="12"/>
      <c r="AU8212" s="12"/>
      <c r="AV8212" s="12"/>
      <c r="AW8212" s="12" t="s">
        <v>58</v>
      </c>
      <c r="AX8212" s="12">
        <v>0</v>
      </c>
      <c r="AY8212" s="12">
        <v>2</v>
      </c>
      <c r="AZ8212" s="12">
        <v>0.5</v>
      </c>
      <c r="BA8212" s="12">
        <v>0.5</v>
      </c>
      <c r="BB8212" s="12" t="s">
        <v>59</v>
      </c>
    </row>
    <row r="8213" spans="1:54" x14ac:dyDescent="0.2">
      <c r="A8213" s="7" t="str">
        <f>VLOOKUP(G8213,'Matching-Tabelle'!$A$76:$B$80,2,FALSE)</f>
        <v>claudio.goetz@tkb.ch</v>
      </c>
      <c r="B8213" s="7" t="str">
        <f>VLOOKUP(J8213,'Matching-Tabelle'!$A$1:$B$66,2,FALSE)</f>
        <v>WPI CTB</v>
      </c>
      <c r="C8213" s="7" t="str">
        <f>IF(VLOOKUP(J8213,'Matching-Tabelle'!$A$1:$CB$66,3,FALSE)=0,"",VLOOKUP(J8213,'Matching-Tabelle'!$A$1:$CB$66,3,FALSE))</f>
        <v/>
      </c>
      <c r="D8213" s="7">
        <v>0.5</v>
      </c>
      <c r="E8213" s="7" t="s">
        <v>6820</v>
      </c>
      <c r="F8213" s="8">
        <v>42963</v>
      </c>
      <c r="G8213" s="12" t="s">
        <v>879</v>
      </c>
      <c r="H8213" s="12" t="s">
        <v>880</v>
      </c>
      <c r="I8213" s="12" t="s">
        <v>881</v>
      </c>
      <c r="J8213" s="12">
        <v>921</v>
      </c>
      <c r="K8213" s="12" t="s">
        <v>224</v>
      </c>
      <c r="L8213" s="12" t="s">
        <v>225</v>
      </c>
      <c r="M8213" s="12">
        <v>990001</v>
      </c>
      <c r="N8213" s="12" t="s">
        <v>51</v>
      </c>
      <c r="O8213" s="12">
        <v>0.5</v>
      </c>
      <c r="P8213" s="12"/>
      <c r="Q8213" s="12">
        <v>0.5</v>
      </c>
      <c r="R8213" s="12"/>
      <c r="S8213" s="12" t="s">
        <v>6820</v>
      </c>
      <c r="T8213" s="12"/>
      <c r="U8213" s="12"/>
      <c r="V8213" s="12"/>
      <c r="W8213" s="12"/>
      <c r="X8213" s="12"/>
      <c r="Y8213" s="12"/>
      <c r="Z8213" s="12"/>
      <c r="AA8213" s="12"/>
      <c r="AB8213" s="12"/>
      <c r="AC8213" s="12"/>
      <c r="AD8213" s="12"/>
      <c r="AE8213" s="12">
        <v>12</v>
      </c>
      <c r="AF8213" s="12">
        <v>7.6</v>
      </c>
      <c r="AG8213" s="12">
        <v>5</v>
      </c>
      <c r="AH8213" s="12" t="s">
        <v>53</v>
      </c>
      <c r="AI8213" s="12" t="s">
        <v>54</v>
      </c>
      <c r="AJ8213" s="12">
        <v>2</v>
      </c>
      <c r="AK8213" s="12">
        <v>1</v>
      </c>
      <c r="AL8213" s="12">
        <v>1</v>
      </c>
      <c r="AM8213" s="12" t="s">
        <v>55</v>
      </c>
      <c r="AN8213" s="12" t="s">
        <v>56</v>
      </c>
      <c r="AO8213" s="12"/>
      <c r="AP8213" s="12">
        <v>1</v>
      </c>
      <c r="AQ8213" s="12" t="s">
        <v>57</v>
      </c>
      <c r="AR8213" s="12">
        <v>0</v>
      </c>
      <c r="AS8213" s="12"/>
      <c r="AT8213" s="12"/>
      <c r="AU8213" s="12"/>
      <c r="AV8213" s="12"/>
      <c r="AW8213" s="12" t="s">
        <v>58</v>
      </c>
      <c r="AX8213" s="12">
        <v>0</v>
      </c>
      <c r="AY8213" s="12">
        <v>2</v>
      </c>
      <c r="AZ8213" s="12">
        <v>0.5</v>
      </c>
      <c r="BA8213" s="12">
        <v>0.5</v>
      </c>
      <c r="BB8213" s="12" t="s">
        <v>59</v>
      </c>
    </row>
    <row r="8214" spans="1:54" x14ac:dyDescent="0.2">
      <c r="A8214" s="7" t="str">
        <f>VLOOKUP(G8214,'Matching-Tabelle'!$A$76:$B$80,2,FALSE)</f>
        <v>claudio.goetz@tkb.ch</v>
      </c>
      <c r="B8214" s="7" t="str">
        <f>VLOOKUP(J8214,'Matching-Tabelle'!$A$1:$B$66,2,FALSE)</f>
        <v>WPI CTB</v>
      </c>
      <c r="C8214" s="7" t="str">
        <f>IF(VLOOKUP(J8214,'Matching-Tabelle'!$A$1:$CB$66,3,FALSE)=0,"",VLOOKUP(J8214,'Matching-Tabelle'!$A$1:$CB$66,3,FALSE))</f>
        <v/>
      </c>
      <c r="D8214" s="7">
        <v>0.5</v>
      </c>
      <c r="E8214" s="7" t="s">
        <v>6821</v>
      </c>
      <c r="F8214" s="8">
        <v>42963</v>
      </c>
      <c r="G8214" s="12" t="s">
        <v>879</v>
      </c>
      <c r="H8214" s="12" t="s">
        <v>880</v>
      </c>
      <c r="I8214" s="12" t="s">
        <v>881</v>
      </c>
      <c r="J8214" s="12">
        <v>932</v>
      </c>
      <c r="K8214" s="12" t="s">
        <v>124</v>
      </c>
      <c r="L8214" s="12" t="s">
        <v>125</v>
      </c>
      <c r="M8214" s="12">
        <v>990001</v>
      </c>
      <c r="N8214" s="12" t="s">
        <v>51</v>
      </c>
      <c r="O8214" s="12">
        <v>0.25</v>
      </c>
      <c r="P8214" s="12"/>
      <c r="Q8214" s="12">
        <v>0.25</v>
      </c>
      <c r="R8214" s="12"/>
      <c r="S8214" s="12" t="s">
        <v>6821</v>
      </c>
      <c r="T8214" s="12"/>
      <c r="U8214" s="12"/>
      <c r="V8214" s="12"/>
      <c r="W8214" s="12"/>
      <c r="X8214" s="12"/>
      <c r="Y8214" s="12"/>
      <c r="Z8214" s="12"/>
      <c r="AA8214" s="12"/>
      <c r="AB8214" s="12"/>
      <c r="AC8214" s="12"/>
      <c r="AD8214" s="12"/>
      <c r="AE8214" s="12">
        <v>12</v>
      </c>
      <c r="AF8214" s="12">
        <v>7.6</v>
      </c>
      <c r="AG8214" s="12">
        <v>5</v>
      </c>
      <c r="AH8214" s="12" t="s">
        <v>53</v>
      </c>
      <c r="AI8214" s="12" t="s">
        <v>54</v>
      </c>
      <c r="AJ8214" s="12">
        <v>2</v>
      </c>
      <c r="AK8214" s="12">
        <v>1</v>
      </c>
      <c r="AL8214" s="12">
        <v>1</v>
      </c>
      <c r="AM8214" s="12" t="s">
        <v>55</v>
      </c>
      <c r="AN8214" s="12" t="s">
        <v>56</v>
      </c>
      <c r="AO8214" s="12"/>
      <c r="AP8214" s="12">
        <v>1</v>
      </c>
      <c r="AQ8214" s="12" t="s">
        <v>57</v>
      </c>
      <c r="AR8214" s="12">
        <v>0</v>
      </c>
      <c r="AS8214" s="12"/>
      <c r="AT8214" s="12"/>
      <c r="AU8214" s="12"/>
      <c r="AV8214" s="12"/>
      <c r="AW8214" s="12" t="s">
        <v>58</v>
      </c>
      <c r="AX8214" s="12">
        <v>0</v>
      </c>
      <c r="AY8214" s="12">
        <v>2</v>
      </c>
      <c r="AZ8214" s="12">
        <v>0.25</v>
      </c>
      <c r="BA8214" s="12">
        <v>0.25</v>
      </c>
      <c r="BB8214" s="12" t="s">
        <v>59</v>
      </c>
    </row>
    <row r="8215" spans="1:54" x14ac:dyDescent="0.2">
      <c r="A8215" s="7" t="str">
        <f>VLOOKUP(G8215,'Matching-Tabelle'!$A$76:$B$80,2,FALSE)</f>
        <v>claudio.goetz@tkb.ch</v>
      </c>
      <c r="B8215" s="7" t="str">
        <f>VLOOKUP(J8215,'Matching-Tabelle'!$A$1:$B$66,2,FALSE)</f>
        <v>WPI CTB</v>
      </c>
      <c r="C8215" s="7" t="str">
        <f>IF(VLOOKUP(J8215,'Matching-Tabelle'!$A$1:$CB$66,3,FALSE)=0,"",VLOOKUP(J8215,'Matching-Tabelle'!$A$1:$CB$66,3,FALSE))</f>
        <v/>
      </c>
      <c r="D8215" s="7">
        <v>0.25</v>
      </c>
      <c r="E8215" s="7" t="s">
        <v>6822</v>
      </c>
      <c r="F8215" s="8">
        <v>42963</v>
      </c>
      <c r="G8215" s="12" t="s">
        <v>879</v>
      </c>
      <c r="H8215" s="12" t="s">
        <v>880</v>
      </c>
      <c r="I8215" s="12" t="s">
        <v>881</v>
      </c>
      <c r="J8215" s="12">
        <v>920</v>
      </c>
      <c r="K8215" s="12" t="s">
        <v>148</v>
      </c>
      <c r="L8215" s="12" t="s">
        <v>149</v>
      </c>
      <c r="M8215" s="12">
        <v>990001</v>
      </c>
      <c r="N8215" s="12" t="s">
        <v>51</v>
      </c>
      <c r="O8215" s="12">
        <v>0.75</v>
      </c>
      <c r="P8215" s="12"/>
      <c r="Q8215" s="12">
        <v>0.75</v>
      </c>
      <c r="R8215" s="12"/>
      <c r="S8215" s="12" t="s">
        <v>6822</v>
      </c>
      <c r="T8215" s="12"/>
      <c r="U8215" s="12"/>
      <c r="V8215" s="12"/>
      <c r="W8215" s="12"/>
      <c r="X8215" s="12"/>
      <c r="Y8215" s="12"/>
      <c r="Z8215" s="12"/>
      <c r="AA8215" s="12"/>
      <c r="AB8215" s="12"/>
      <c r="AC8215" s="12"/>
      <c r="AD8215" s="12"/>
      <c r="AE8215" s="12">
        <v>12</v>
      </c>
      <c r="AF8215" s="12">
        <v>7.6</v>
      </c>
      <c r="AG8215" s="12">
        <v>5</v>
      </c>
      <c r="AH8215" s="12" t="s">
        <v>53</v>
      </c>
      <c r="AI8215" s="12" t="s">
        <v>54</v>
      </c>
      <c r="AJ8215" s="12">
        <v>2</v>
      </c>
      <c r="AK8215" s="12">
        <v>1</v>
      </c>
      <c r="AL8215" s="12">
        <v>1</v>
      </c>
      <c r="AM8215" s="12" t="s">
        <v>55</v>
      </c>
      <c r="AN8215" s="12" t="s">
        <v>56</v>
      </c>
      <c r="AO8215" s="12"/>
      <c r="AP8215" s="12">
        <v>1</v>
      </c>
      <c r="AQ8215" s="12" t="s">
        <v>57</v>
      </c>
      <c r="AR8215" s="12">
        <v>0</v>
      </c>
      <c r="AS8215" s="12"/>
      <c r="AT8215" s="12"/>
      <c r="AU8215" s="12"/>
      <c r="AV8215" s="12"/>
      <c r="AW8215" s="12" t="s">
        <v>58</v>
      </c>
      <c r="AX8215" s="12">
        <v>0</v>
      </c>
      <c r="AY8215" s="12">
        <v>2</v>
      </c>
      <c r="AZ8215" s="12">
        <v>0.75</v>
      </c>
      <c r="BA8215" s="12">
        <v>0.75</v>
      </c>
      <c r="BB8215" s="12" t="s">
        <v>59</v>
      </c>
    </row>
    <row r="8216" spans="1:54" x14ac:dyDescent="0.2">
      <c r="A8216" s="7" t="str">
        <f>VLOOKUP(G8216,'Matching-Tabelle'!$A$76:$B$80,2,FALSE)</f>
        <v>claudio.goetz@tkb.ch</v>
      </c>
      <c r="B8216" s="7" t="str">
        <f>VLOOKUP(J8216,'Matching-Tabelle'!$A$1:$B$66,2,FALSE)</f>
        <v>WPI RTB</v>
      </c>
      <c r="C8216" s="7" t="str">
        <f>IF(VLOOKUP(J8216,'Matching-Tabelle'!$A$1:$CB$66,3,FALSE)=0,"",VLOOKUP(J8216,'Matching-Tabelle'!$A$1:$CB$66,3,FALSE))</f>
        <v/>
      </c>
      <c r="D8216" s="7">
        <v>0.75</v>
      </c>
      <c r="E8216" s="7" t="s">
        <v>6823</v>
      </c>
      <c r="F8216" s="8">
        <v>42963</v>
      </c>
      <c r="G8216" s="12" t="s">
        <v>879</v>
      </c>
      <c r="H8216" s="12" t="s">
        <v>880</v>
      </c>
      <c r="I8216" s="12" t="s">
        <v>881</v>
      </c>
      <c r="J8216" s="12">
        <v>22</v>
      </c>
      <c r="K8216" s="12" t="s">
        <v>88</v>
      </c>
      <c r="L8216" s="12" t="s">
        <v>89</v>
      </c>
      <c r="M8216" s="12">
        <v>990001</v>
      </c>
      <c r="N8216" s="12" t="s">
        <v>51</v>
      </c>
      <c r="O8216" s="12">
        <v>0.5</v>
      </c>
      <c r="P8216" s="12"/>
      <c r="Q8216" s="12">
        <v>0.5</v>
      </c>
      <c r="R8216" s="12"/>
      <c r="S8216" s="12" t="s">
        <v>6823</v>
      </c>
      <c r="T8216" s="12"/>
      <c r="U8216" s="12"/>
      <c r="V8216" s="12"/>
      <c r="W8216" s="12"/>
      <c r="X8216" s="12"/>
      <c r="Y8216" s="12"/>
      <c r="Z8216" s="12"/>
      <c r="AA8216" s="12"/>
      <c r="AB8216" s="12"/>
      <c r="AC8216" s="12"/>
      <c r="AD8216" s="12"/>
      <c r="AE8216" s="12">
        <v>12</v>
      </c>
      <c r="AF8216" s="12">
        <v>7.6</v>
      </c>
      <c r="AG8216" s="12">
        <v>5</v>
      </c>
      <c r="AH8216" s="12" t="s">
        <v>53</v>
      </c>
      <c r="AI8216" s="12" t="s">
        <v>54</v>
      </c>
      <c r="AJ8216" s="12">
        <v>2</v>
      </c>
      <c r="AK8216" s="12">
        <v>1</v>
      </c>
      <c r="AL8216" s="12">
        <v>1</v>
      </c>
      <c r="AM8216" s="12" t="s">
        <v>55</v>
      </c>
      <c r="AN8216" s="12" t="s">
        <v>56</v>
      </c>
      <c r="AO8216" s="12"/>
      <c r="AP8216" s="12">
        <v>1</v>
      </c>
      <c r="AQ8216" s="12" t="s">
        <v>57</v>
      </c>
      <c r="AR8216" s="12">
        <v>0</v>
      </c>
      <c r="AS8216" s="12"/>
      <c r="AT8216" s="12"/>
      <c r="AU8216" s="12"/>
      <c r="AV8216" s="12"/>
      <c r="AW8216" s="12" t="s">
        <v>58</v>
      </c>
      <c r="AX8216" s="12">
        <v>0</v>
      </c>
      <c r="AY8216" s="12">
        <v>2</v>
      </c>
      <c r="AZ8216" s="12">
        <v>0.5</v>
      </c>
      <c r="BA8216" s="12">
        <v>0.5</v>
      </c>
      <c r="BB8216" s="12" t="s">
        <v>59</v>
      </c>
    </row>
    <row r="8217" spans="1:54" x14ac:dyDescent="0.2">
      <c r="A8217" s="7" t="str">
        <f>VLOOKUP(G8217,'Matching-Tabelle'!$A$76:$B$80,2,FALSE)</f>
        <v>claudio.goetz@tkb.ch</v>
      </c>
      <c r="B8217" s="7" t="str">
        <f>VLOOKUP(J8217,'Matching-Tabelle'!$A$1:$B$66,2,FALSE)</f>
        <v>WPI CTB</v>
      </c>
      <c r="C8217" s="7" t="str">
        <f>IF(VLOOKUP(J8217,'Matching-Tabelle'!$A$1:$CB$66,3,FALSE)=0,"",VLOOKUP(J8217,'Matching-Tabelle'!$A$1:$CB$66,3,FALSE))</f>
        <v/>
      </c>
      <c r="D8217" s="7">
        <v>0.5</v>
      </c>
      <c r="E8217" s="7" t="s">
        <v>6824</v>
      </c>
      <c r="F8217" s="8">
        <v>42963</v>
      </c>
      <c r="G8217" s="12" t="s">
        <v>879</v>
      </c>
      <c r="H8217" s="12" t="s">
        <v>880</v>
      </c>
      <c r="I8217" s="12" t="s">
        <v>881</v>
      </c>
      <c r="J8217" s="12">
        <v>927</v>
      </c>
      <c r="K8217" s="12" t="s">
        <v>99</v>
      </c>
      <c r="L8217" s="12" t="s">
        <v>100</v>
      </c>
      <c r="M8217" s="12">
        <v>990001</v>
      </c>
      <c r="N8217" s="12" t="s">
        <v>51</v>
      </c>
      <c r="O8217" s="12">
        <v>0.5</v>
      </c>
      <c r="P8217" s="12"/>
      <c r="Q8217" s="12">
        <v>0.5</v>
      </c>
      <c r="R8217" s="12"/>
      <c r="S8217" s="12" t="s">
        <v>6824</v>
      </c>
      <c r="T8217" s="12"/>
      <c r="U8217" s="12"/>
      <c r="V8217" s="12"/>
      <c r="W8217" s="12"/>
      <c r="X8217" s="12"/>
      <c r="Y8217" s="12"/>
      <c r="Z8217" s="12"/>
      <c r="AA8217" s="12"/>
      <c r="AB8217" s="12"/>
      <c r="AC8217" s="12"/>
      <c r="AD8217" s="12"/>
      <c r="AE8217" s="12">
        <v>12</v>
      </c>
      <c r="AF8217" s="12">
        <v>7.6</v>
      </c>
      <c r="AG8217" s="12">
        <v>5</v>
      </c>
      <c r="AH8217" s="12" t="s">
        <v>53</v>
      </c>
      <c r="AI8217" s="12" t="s">
        <v>54</v>
      </c>
      <c r="AJ8217" s="12">
        <v>2</v>
      </c>
      <c r="AK8217" s="12">
        <v>1</v>
      </c>
      <c r="AL8217" s="12">
        <v>1</v>
      </c>
      <c r="AM8217" s="12" t="s">
        <v>55</v>
      </c>
      <c r="AN8217" s="12" t="s">
        <v>56</v>
      </c>
      <c r="AO8217" s="12"/>
      <c r="AP8217" s="12">
        <v>1</v>
      </c>
      <c r="AQ8217" s="12" t="s">
        <v>57</v>
      </c>
      <c r="AR8217" s="12">
        <v>0</v>
      </c>
      <c r="AS8217" s="12"/>
      <c r="AT8217" s="12"/>
      <c r="AU8217" s="12"/>
      <c r="AV8217" s="12"/>
      <c r="AW8217" s="12" t="s">
        <v>58</v>
      </c>
      <c r="AX8217" s="12">
        <v>0</v>
      </c>
      <c r="AY8217" s="12">
        <v>2</v>
      </c>
      <c r="AZ8217" s="12">
        <v>0.5</v>
      </c>
      <c r="BA8217" s="12">
        <v>0.5</v>
      </c>
      <c r="BB8217" s="12" t="s">
        <v>59</v>
      </c>
    </row>
    <row r="8218" spans="1:54" x14ac:dyDescent="0.2">
      <c r="A8218" s="7" t="str">
        <f>VLOOKUP(G8218,'Matching-Tabelle'!$A$76:$B$80,2,FALSE)</f>
        <v>claudio.goetz@tkb.ch</v>
      </c>
      <c r="B8218" s="7" t="str">
        <f>VLOOKUP(J8218,'Matching-Tabelle'!$A$1:$B$66,2,FALSE)</f>
        <v>WPI CTB</v>
      </c>
      <c r="C8218" s="7" t="str">
        <f>IF(VLOOKUP(J8218,'Matching-Tabelle'!$A$1:$CB$66,3,FALSE)=0,"",VLOOKUP(J8218,'Matching-Tabelle'!$A$1:$CB$66,3,FALSE))</f>
        <v/>
      </c>
      <c r="D8218" s="7">
        <v>0.5</v>
      </c>
      <c r="E8218" s="7" t="s">
        <v>6401</v>
      </c>
      <c r="F8218" s="8">
        <v>42963</v>
      </c>
      <c r="G8218" s="12" t="s">
        <v>879</v>
      </c>
      <c r="H8218" s="12" t="s">
        <v>880</v>
      </c>
      <c r="I8218" s="12" t="s">
        <v>881</v>
      </c>
      <c r="J8218" s="12">
        <v>14</v>
      </c>
      <c r="K8218" s="12" t="s">
        <v>82</v>
      </c>
      <c r="L8218" s="12" t="s">
        <v>83</v>
      </c>
      <c r="M8218" s="12">
        <v>990001</v>
      </c>
      <c r="N8218" s="12" t="s">
        <v>51</v>
      </c>
      <c r="O8218" s="12">
        <v>0.25</v>
      </c>
      <c r="P8218" s="12"/>
      <c r="Q8218" s="12">
        <v>0.25</v>
      </c>
      <c r="R8218" s="12"/>
      <c r="S8218" s="12" t="s">
        <v>6401</v>
      </c>
      <c r="T8218" s="12"/>
      <c r="U8218" s="12"/>
      <c r="V8218" s="12"/>
      <c r="W8218" s="12"/>
      <c r="X8218" s="12"/>
      <c r="Y8218" s="12"/>
      <c r="Z8218" s="12"/>
      <c r="AA8218" s="12"/>
      <c r="AB8218" s="12"/>
      <c r="AC8218" s="12"/>
      <c r="AD8218" s="12"/>
      <c r="AE8218" s="12">
        <v>12</v>
      </c>
      <c r="AF8218" s="12">
        <v>7.6</v>
      </c>
      <c r="AG8218" s="12">
        <v>5</v>
      </c>
      <c r="AH8218" s="12" t="s">
        <v>53</v>
      </c>
      <c r="AI8218" s="12" t="s">
        <v>54</v>
      </c>
      <c r="AJ8218" s="12">
        <v>2</v>
      </c>
      <c r="AK8218" s="12">
        <v>1</v>
      </c>
      <c r="AL8218" s="12">
        <v>1</v>
      </c>
      <c r="AM8218" s="12" t="s">
        <v>55</v>
      </c>
      <c r="AN8218" s="12" t="s">
        <v>56</v>
      </c>
      <c r="AO8218" s="12"/>
      <c r="AP8218" s="12">
        <v>1</v>
      </c>
      <c r="AQ8218" s="12" t="s">
        <v>57</v>
      </c>
      <c r="AR8218" s="12">
        <v>0</v>
      </c>
      <c r="AS8218" s="12"/>
      <c r="AT8218" s="12"/>
      <c r="AU8218" s="12"/>
      <c r="AV8218" s="12"/>
      <c r="AW8218" s="12" t="s">
        <v>58</v>
      </c>
      <c r="AX8218" s="12">
        <v>0</v>
      </c>
      <c r="AY8218" s="12">
        <v>2</v>
      </c>
      <c r="AZ8218" s="12">
        <v>0.25</v>
      </c>
      <c r="BA8218" s="12">
        <v>0.25</v>
      </c>
      <c r="BB8218" s="12" t="s">
        <v>59</v>
      </c>
    </row>
    <row r="8219" spans="1:54" x14ac:dyDescent="0.2">
      <c r="A8219" s="7" t="str">
        <f>VLOOKUP(G8219,'Matching-Tabelle'!$A$76:$B$80,2,FALSE)</f>
        <v>claudio.goetz@tkb.ch</v>
      </c>
      <c r="B8219" s="7" t="str">
        <f>VLOOKUP(J8219,'Matching-Tabelle'!$A$1:$B$66,2,FALSE)</f>
        <v>WPI CTB</v>
      </c>
      <c r="C8219" s="7" t="str">
        <f>IF(VLOOKUP(J8219,'Matching-Tabelle'!$A$1:$CB$66,3,FALSE)=0,"",VLOOKUP(J8219,'Matching-Tabelle'!$A$1:$CB$66,3,FALSE))</f>
        <v/>
      </c>
      <c r="D8219" s="7">
        <v>0.25</v>
      </c>
      <c r="E8219" s="7" t="s">
        <v>6825</v>
      </c>
      <c r="F8219" s="8">
        <v>42963</v>
      </c>
      <c r="G8219" s="12" t="s">
        <v>879</v>
      </c>
      <c r="H8219" s="12" t="s">
        <v>880</v>
      </c>
      <c r="I8219" s="12" t="s">
        <v>881</v>
      </c>
      <c r="J8219" s="12">
        <v>925</v>
      </c>
      <c r="K8219" s="12" t="s">
        <v>49</v>
      </c>
      <c r="L8219" s="12" t="s">
        <v>50</v>
      </c>
      <c r="M8219" s="12">
        <v>990001</v>
      </c>
      <c r="N8219" s="12" t="s">
        <v>51</v>
      </c>
      <c r="O8219" s="12">
        <v>1.75</v>
      </c>
      <c r="P8219" s="12"/>
      <c r="Q8219" s="12">
        <v>1.75</v>
      </c>
      <c r="R8219" s="12"/>
      <c r="S8219" s="12" t="s">
        <v>6825</v>
      </c>
      <c r="T8219" s="12"/>
      <c r="U8219" s="12"/>
      <c r="V8219" s="12"/>
      <c r="W8219" s="12"/>
      <c r="X8219" s="12"/>
      <c r="Y8219" s="12"/>
      <c r="Z8219" s="12"/>
      <c r="AA8219" s="12"/>
      <c r="AB8219" s="12"/>
      <c r="AC8219" s="12"/>
      <c r="AD8219" s="12"/>
      <c r="AE8219" s="12">
        <v>12</v>
      </c>
      <c r="AF8219" s="12">
        <v>7.6</v>
      </c>
      <c r="AG8219" s="12">
        <v>5</v>
      </c>
      <c r="AH8219" s="12" t="s">
        <v>53</v>
      </c>
      <c r="AI8219" s="12" t="s">
        <v>54</v>
      </c>
      <c r="AJ8219" s="12">
        <v>2</v>
      </c>
      <c r="AK8219" s="12">
        <v>1</v>
      </c>
      <c r="AL8219" s="12">
        <v>1</v>
      </c>
      <c r="AM8219" s="12" t="s">
        <v>55</v>
      </c>
      <c r="AN8219" s="12" t="s">
        <v>56</v>
      </c>
      <c r="AO8219" s="12"/>
      <c r="AP8219" s="12">
        <v>1</v>
      </c>
      <c r="AQ8219" s="12" t="s">
        <v>57</v>
      </c>
      <c r="AR8219" s="12">
        <v>0</v>
      </c>
      <c r="AS8219" s="12"/>
      <c r="AT8219" s="12"/>
      <c r="AU8219" s="12"/>
      <c r="AV8219" s="12"/>
      <c r="AW8219" s="12" t="s">
        <v>58</v>
      </c>
      <c r="AX8219" s="12">
        <v>0</v>
      </c>
      <c r="AY8219" s="12">
        <v>2</v>
      </c>
      <c r="AZ8219" s="12">
        <v>1.75</v>
      </c>
      <c r="BA8219" s="12">
        <v>1.75</v>
      </c>
      <c r="BB8219" s="12" t="s">
        <v>59</v>
      </c>
    </row>
    <row r="8220" spans="1:54" x14ac:dyDescent="0.2">
      <c r="A8220" s="7" t="str">
        <f>VLOOKUP(G8220,'Matching-Tabelle'!$A$76:$B$80,2,FALSE)</f>
        <v>claudio.goetz@tkb.ch</v>
      </c>
      <c r="B8220" s="7" t="str">
        <f>VLOOKUP(J8220,'Matching-Tabelle'!$A$1:$B$66,2,FALSE)</f>
        <v>WPI CTB</v>
      </c>
      <c r="C8220" s="7" t="str">
        <f>IF(VLOOKUP(J8220,'Matching-Tabelle'!$A$1:$CB$66,3,FALSE)=0,"",VLOOKUP(J8220,'Matching-Tabelle'!$A$1:$CB$66,3,FALSE))</f>
        <v/>
      </c>
      <c r="D8220" s="7">
        <v>1.75</v>
      </c>
      <c r="E8220" s="7" t="s">
        <v>6826</v>
      </c>
      <c r="F8220" s="8">
        <v>42963</v>
      </c>
      <c r="G8220" s="12" t="s">
        <v>879</v>
      </c>
      <c r="H8220" s="12" t="s">
        <v>880</v>
      </c>
      <c r="I8220" s="12" t="s">
        <v>881</v>
      </c>
      <c r="J8220" s="12">
        <v>14</v>
      </c>
      <c r="K8220" s="12" t="s">
        <v>82</v>
      </c>
      <c r="L8220" s="12" t="s">
        <v>83</v>
      </c>
      <c r="M8220" s="12">
        <v>990001</v>
      </c>
      <c r="N8220" s="12" t="s">
        <v>51</v>
      </c>
      <c r="O8220" s="12">
        <v>0.5</v>
      </c>
      <c r="P8220" s="12"/>
      <c r="Q8220" s="12">
        <v>0.5</v>
      </c>
      <c r="R8220" s="12"/>
      <c r="S8220" s="12" t="s">
        <v>6826</v>
      </c>
      <c r="T8220" s="12"/>
      <c r="U8220" s="12"/>
      <c r="V8220" s="12"/>
      <c r="W8220" s="12"/>
      <c r="X8220" s="12"/>
      <c r="Y8220" s="12"/>
      <c r="Z8220" s="12"/>
      <c r="AA8220" s="12"/>
      <c r="AB8220" s="12"/>
      <c r="AC8220" s="12"/>
      <c r="AD8220" s="12"/>
      <c r="AE8220" s="12">
        <v>12</v>
      </c>
      <c r="AF8220" s="12">
        <v>7.6</v>
      </c>
      <c r="AG8220" s="12">
        <v>5</v>
      </c>
      <c r="AH8220" s="12" t="s">
        <v>53</v>
      </c>
      <c r="AI8220" s="12" t="s">
        <v>54</v>
      </c>
      <c r="AJ8220" s="12">
        <v>2</v>
      </c>
      <c r="AK8220" s="12">
        <v>1</v>
      </c>
      <c r="AL8220" s="12">
        <v>1</v>
      </c>
      <c r="AM8220" s="12" t="s">
        <v>55</v>
      </c>
      <c r="AN8220" s="12" t="s">
        <v>56</v>
      </c>
      <c r="AO8220" s="12"/>
      <c r="AP8220" s="12">
        <v>1</v>
      </c>
      <c r="AQ8220" s="12" t="s">
        <v>57</v>
      </c>
      <c r="AR8220" s="12">
        <v>0</v>
      </c>
      <c r="AS8220" s="12"/>
      <c r="AT8220" s="12"/>
      <c r="AU8220" s="12"/>
      <c r="AV8220" s="12"/>
      <c r="AW8220" s="12" t="s">
        <v>58</v>
      </c>
      <c r="AX8220" s="12">
        <v>0</v>
      </c>
      <c r="AY8220" s="12">
        <v>2</v>
      </c>
      <c r="AZ8220" s="12">
        <v>0.5</v>
      </c>
      <c r="BA8220" s="12">
        <v>0.5</v>
      </c>
      <c r="BB8220" s="12" t="s">
        <v>59</v>
      </c>
    </row>
    <row r="8221" spans="1:54" x14ac:dyDescent="0.2">
      <c r="A8221" s="7" t="str">
        <f>VLOOKUP(G8221,'Matching-Tabelle'!$A$76:$B$80,2,FALSE)</f>
        <v>claudio.goetz@tkb.ch</v>
      </c>
      <c r="B8221" s="7" t="str">
        <f>VLOOKUP(J8221,'Matching-Tabelle'!$A$1:$B$66,2,FALSE)</f>
        <v>WPI RTB</v>
      </c>
      <c r="C8221" s="7" t="str">
        <f>IF(VLOOKUP(J8221,'Matching-Tabelle'!$A$1:$CB$66,3,FALSE)=0,"",VLOOKUP(J8221,'Matching-Tabelle'!$A$1:$CB$66,3,FALSE))</f>
        <v/>
      </c>
      <c r="D8221" s="7">
        <v>0.5</v>
      </c>
      <c r="E8221" s="7" t="s">
        <v>6827</v>
      </c>
      <c r="F8221" s="8">
        <v>42963</v>
      </c>
      <c r="G8221" s="12" t="s">
        <v>879</v>
      </c>
      <c r="H8221" s="12" t="s">
        <v>880</v>
      </c>
      <c r="I8221" s="12" t="s">
        <v>881</v>
      </c>
      <c r="J8221" s="12">
        <v>22</v>
      </c>
      <c r="K8221" s="12" t="s">
        <v>88</v>
      </c>
      <c r="L8221" s="12" t="s">
        <v>89</v>
      </c>
      <c r="M8221" s="12">
        <v>990001</v>
      </c>
      <c r="N8221" s="12" t="s">
        <v>51</v>
      </c>
      <c r="O8221" s="12">
        <v>0.25</v>
      </c>
      <c r="P8221" s="12"/>
      <c r="Q8221" s="12">
        <v>0.25</v>
      </c>
      <c r="R8221" s="12"/>
      <c r="S8221" s="12" t="s">
        <v>6827</v>
      </c>
      <c r="T8221" s="12"/>
      <c r="U8221" s="12"/>
      <c r="V8221" s="12"/>
      <c r="W8221" s="12"/>
      <c r="X8221" s="12"/>
      <c r="Y8221" s="12"/>
      <c r="Z8221" s="12"/>
      <c r="AA8221" s="12"/>
      <c r="AB8221" s="12"/>
      <c r="AC8221" s="12"/>
      <c r="AD8221" s="12"/>
      <c r="AE8221" s="12">
        <v>12</v>
      </c>
      <c r="AF8221" s="12">
        <v>7.6</v>
      </c>
      <c r="AG8221" s="12">
        <v>5</v>
      </c>
      <c r="AH8221" s="12" t="s">
        <v>53</v>
      </c>
      <c r="AI8221" s="12" t="s">
        <v>54</v>
      </c>
      <c r="AJ8221" s="12">
        <v>2</v>
      </c>
      <c r="AK8221" s="12">
        <v>1</v>
      </c>
      <c r="AL8221" s="12">
        <v>1</v>
      </c>
      <c r="AM8221" s="12" t="s">
        <v>55</v>
      </c>
      <c r="AN8221" s="12" t="s">
        <v>56</v>
      </c>
      <c r="AO8221" s="12"/>
      <c r="AP8221" s="12">
        <v>1</v>
      </c>
      <c r="AQ8221" s="12" t="s">
        <v>57</v>
      </c>
      <c r="AR8221" s="12">
        <v>0</v>
      </c>
      <c r="AS8221" s="12"/>
      <c r="AT8221" s="12"/>
      <c r="AU8221" s="12"/>
      <c r="AV8221" s="12"/>
      <c r="AW8221" s="12" t="s">
        <v>58</v>
      </c>
      <c r="AX8221" s="12">
        <v>0</v>
      </c>
      <c r="AY8221" s="12">
        <v>2</v>
      </c>
      <c r="AZ8221" s="12">
        <v>0.25</v>
      </c>
      <c r="BA8221" s="12">
        <v>0.25</v>
      </c>
      <c r="BB8221" s="12" t="s">
        <v>59</v>
      </c>
    </row>
    <row r="8222" spans="1:54" x14ac:dyDescent="0.2">
      <c r="A8222" s="7" t="str">
        <f>VLOOKUP(G8222,'Matching-Tabelle'!$A$76:$B$80,2,FALSE)</f>
        <v>claudio.goetz@tkb.ch</v>
      </c>
      <c r="B8222" s="7" t="str">
        <f>VLOOKUP(J8222,'Matching-Tabelle'!$A$1:$B$66,2,FALSE)</f>
        <v>WPI CTB</v>
      </c>
      <c r="C8222" s="7" t="str">
        <f>IF(VLOOKUP(J8222,'Matching-Tabelle'!$A$1:$CB$66,3,FALSE)=0,"",VLOOKUP(J8222,'Matching-Tabelle'!$A$1:$CB$66,3,FALSE))</f>
        <v/>
      </c>
      <c r="D8222" s="7">
        <v>0.25</v>
      </c>
      <c r="E8222" s="7" t="s">
        <v>6828</v>
      </c>
      <c r="F8222" s="8">
        <v>42964</v>
      </c>
      <c r="G8222" s="12" t="s">
        <v>879</v>
      </c>
      <c r="H8222" s="12" t="s">
        <v>880</v>
      </c>
      <c r="I8222" s="12" t="s">
        <v>881</v>
      </c>
      <c r="J8222" s="12">
        <v>931</v>
      </c>
      <c r="K8222" s="12" t="s">
        <v>294</v>
      </c>
      <c r="L8222" s="12" t="s">
        <v>295</v>
      </c>
      <c r="M8222" s="12">
        <v>990001</v>
      </c>
      <c r="N8222" s="12" t="s">
        <v>51</v>
      </c>
      <c r="O8222" s="12">
        <v>0.75</v>
      </c>
      <c r="P8222" s="12"/>
      <c r="Q8222" s="12">
        <v>0.75</v>
      </c>
      <c r="R8222" s="12"/>
      <c r="S8222" s="12" t="s">
        <v>6828</v>
      </c>
      <c r="T8222" s="12"/>
      <c r="U8222" s="12"/>
      <c r="V8222" s="12"/>
      <c r="W8222" s="12"/>
      <c r="X8222" s="12"/>
      <c r="Y8222" s="12"/>
      <c r="Z8222" s="12"/>
      <c r="AA8222" s="12"/>
      <c r="AB8222" s="12"/>
      <c r="AC8222" s="12"/>
      <c r="AD8222" s="12"/>
      <c r="AE8222" s="12">
        <v>12</v>
      </c>
      <c r="AF8222" s="12">
        <v>7.6</v>
      </c>
      <c r="AG8222" s="12">
        <v>5</v>
      </c>
      <c r="AH8222" s="12" t="s">
        <v>53</v>
      </c>
      <c r="AI8222" s="12" t="s">
        <v>54</v>
      </c>
      <c r="AJ8222" s="12">
        <v>2</v>
      </c>
      <c r="AK8222" s="12">
        <v>1</v>
      </c>
      <c r="AL8222" s="12">
        <v>1</v>
      </c>
      <c r="AM8222" s="12" t="s">
        <v>55</v>
      </c>
      <c r="AN8222" s="12" t="s">
        <v>56</v>
      </c>
      <c r="AO8222" s="12"/>
      <c r="AP8222" s="12">
        <v>1</v>
      </c>
      <c r="AQ8222" s="12" t="s">
        <v>57</v>
      </c>
      <c r="AR8222" s="12">
        <v>0</v>
      </c>
      <c r="AS8222" s="12"/>
      <c r="AT8222" s="12"/>
      <c r="AU8222" s="12"/>
      <c r="AV8222" s="12"/>
      <c r="AW8222" s="12" t="s">
        <v>58</v>
      </c>
      <c r="AX8222" s="12">
        <v>0</v>
      </c>
      <c r="AY8222" s="12">
        <v>2</v>
      </c>
      <c r="AZ8222" s="12">
        <v>0.75</v>
      </c>
      <c r="BA8222" s="12">
        <v>0.75</v>
      </c>
      <c r="BB8222" s="12" t="s">
        <v>59</v>
      </c>
    </row>
    <row r="8223" spans="1:54" x14ac:dyDescent="0.2">
      <c r="A8223" s="7" t="str">
        <f>VLOOKUP(G8223,'Matching-Tabelle'!$A$76:$B$80,2,FALSE)</f>
        <v>claudio.goetz@tkb.ch</v>
      </c>
      <c r="B8223" s="7" t="str">
        <f>VLOOKUP(J8223,'Matching-Tabelle'!$A$1:$B$66,2,FALSE)</f>
        <v>WPI CTB</v>
      </c>
      <c r="C8223" s="7" t="str">
        <f>IF(VLOOKUP(J8223,'Matching-Tabelle'!$A$1:$CB$66,3,FALSE)=0,"",VLOOKUP(J8223,'Matching-Tabelle'!$A$1:$CB$66,3,FALSE))</f>
        <v/>
      </c>
      <c r="D8223" s="7">
        <v>0.75</v>
      </c>
      <c r="E8223" s="7" t="s">
        <v>6829</v>
      </c>
      <c r="F8223" s="8">
        <v>42964</v>
      </c>
      <c r="G8223" s="12" t="s">
        <v>879</v>
      </c>
      <c r="H8223" s="12" t="s">
        <v>880</v>
      </c>
      <c r="I8223" s="12" t="s">
        <v>881</v>
      </c>
      <c r="J8223" s="12">
        <v>925</v>
      </c>
      <c r="K8223" s="12" t="s">
        <v>49</v>
      </c>
      <c r="L8223" s="12" t="s">
        <v>50</v>
      </c>
      <c r="M8223" s="12">
        <v>990001</v>
      </c>
      <c r="N8223" s="12" t="s">
        <v>51</v>
      </c>
      <c r="O8223" s="12">
        <v>0.5</v>
      </c>
      <c r="P8223" s="12"/>
      <c r="Q8223" s="12">
        <v>0.5</v>
      </c>
      <c r="R8223" s="12"/>
      <c r="S8223" s="12" t="s">
        <v>6829</v>
      </c>
      <c r="T8223" s="12"/>
      <c r="U8223" s="12"/>
      <c r="V8223" s="12"/>
      <c r="W8223" s="12"/>
      <c r="X8223" s="12"/>
      <c r="Y8223" s="12"/>
      <c r="Z8223" s="12"/>
      <c r="AA8223" s="12"/>
      <c r="AB8223" s="12"/>
      <c r="AC8223" s="12"/>
      <c r="AD8223" s="12"/>
      <c r="AE8223" s="12">
        <v>12</v>
      </c>
      <c r="AF8223" s="12">
        <v>7.6</v>
      </c>
      <c r="AG8223" s="12">
        <v>5</v>
      </c>
      <c r="AH8223" s="12" t="s">
        <v>53</v>
      </c>
      <c r="AI8223" s="12" t="s">
        <v>54</v>
      </c>
      <c r="AJ8223" s="12">
        <v>2</v>
      </c>
      <c r="AK8223" s="12">
        <v>1</v>
      </c>
      <c r="AL8223" s="12">
        <v>1</v>
      </c>
      <c r="AM8223" s="12" t="s">
        <v>55</v>
      </c>
      <c r="AN8223" s="12" t="s">
        <v>56</v>
      </c>
      <c r="AO8223" s="12"/>
      <c r="AP8223" s="12">
        <v>1</v>
      </c>
      <c r="AQ8223" s="12" t="s">
        <v>57</v>
      </c>
      <c r="AR8223" s="12">
        <v>0</v>
      </c>
      <c r="AS8223" s="12"/>
      <c r="AT8223" s="12"/>
      <c r="AU8223" s="12"/>
      <c r="AV8223" s="12"/>
      <c r="AW8223" s="12" t="s">
        <v>58</v>
      </c>
      <c r="AX8223" s="12">
        <v>0</v>
      </c>
      <c r="AY8223" s="12">
        <v>2</v>
      </c>
      <c r="AZ8223" s="12">
        <v>0.5</v>
      </c>
      <c r="BA8223" s="12">
        <v>0.5</v>
      </c>
      <c r="BB8223" s="12" t="s">
        <v>59</v>
      </c>
    </row>
    <row r="8224" spans="1:54" x14ac:dyDescent="0.2">
      <c r="A8224" s="7" t="str">
        <f>VLOOKUP(G8224,'Matching-Tabelle'!$A$76:$B$80,2,FALSE)</f>
        <v>claudio.goetz@tkb.ch</v>
      </c>
      <c r="B8224" s="7" t="str">
        <f>VLOOKUP(J8224,'Matching-Tabelle'!$A$1:$B$66,2,FALSE)</f>
        <v>Proj MESOF</v>
      </c>
      <c r="C8224" s="7" t="str">
        <f>IF(VLOOKUP(J8224,'Matching-Tabelle'!$A$1:$CB$66,3,FALSE)=0,"",VLOOKUP(J8224,'Matching-Tabelle'!$A$1:$CB$66,3,FALSE))</f>
        <v>WPI Projekte</v>
      </c>
      <c r="D8224" s="7">
        <v>0.5</v>
      </c>
      <c r="E8224" s="7" t="s">
        <v>6830</v>
      </c>
      <c r="F8224" s="8">
        <v>42964</v>
      </c>
      <c r="G8224" s="12" t="s">
        <v>879</v>
      </c>
      <c r="H8224" s="12" t="s">
        <v>880</v>
      </c>
      <c r="I8224" s="12" t="s">
        <v>881</v>
      </c>
      <c r="J8224" s="12">
        <v>2500259</v>
      </c>
      <c r="K8224" s="12" t="s">
        <v>5567</v>
      </c>
      <c r="L8224" s="12" t="s">
        <v>5568</v>
      </c>
      <c r="M8224" s="12">
        <v>990001</v>
      </c>
      <c r="N8224" s="12" t="s">
        <v>51</v>
      </c>
      <c r="O8224" s="12">
        <v>3</v>
      </c>
      <c r="P8224" s="12"/>
      <c r="Q8224" s="12">
        <v>3</v>
      </c>
      <c r="R8224" s="12"/>
      <c r="S8224" s="12" t="s">
        <v>6830</v>
      </c>
      <c r="T8224" s="12"/>
      <c r="U8224" s="12"/>
      <c r="V8224" s="12"/>
      <c r="W8224" s="12"/>
      <c r="X8224" s="12"/>
      <c r="Y8224" s="12"/>
      <c r="Z8224" s="12"/>
      <c r="AA8224" s="12"/>
      <c r="AB8224" s="12"/>
      <c r="AC8224" s="12"/>
      <c r="AD8224" s="12"/>
      <c r="AE8224" s="12">
        <v>5</v>
      </c>
      <c r="AF8224" s="12">
        <v>0</v>
      </c>
      <c r="AG8224" s="12">
        <v>1</v>
      </c>
      <c r="AH8224" s="12" t="s">
        <v>411</v>
      </c>
      <c r="AI8224" s="12" t="s">
        <v>411</v>
      </c>
      <c r="AJ8224" s="12">
        <v>2</v>
      </c>
      <c r="AK8224" s="12">
        <v>1</v>
      </c>
      <c r="AL8224" s="12">
        <v>1</v>
      </c>
      <c r="AM8224" s="12" t="s">
        <v>55</v>
      </c>
      <c r="AN8224" s="12" t="s">
        <v>56</v>
      </c>
      <c r="AO8224" s="12"/>
      <c r="AP8224" s="12">
        <v>1</v>
      </c>
      <c r="AQ8224" s="12" t="s">
        <v>57</v>
      </c>
      <c r="AR8224" s="12">
        <v>0</v>
      </c>
      <c r="AS8224" s="12"/>
      <c r="AT8224" s="12"/>
      <c r="AU8224" s="12"/>
      <c r="AV8224" s="12"/>
      <c r="AW8224" s="12" t="s">
        <v>58</v>
      </c>
      <c r="AX8224" s="12">
        <v>0</v>
      </c>
      <c r="AY8224" s="12">
        <v>2</v>
      </c>
      <c r="AZ8224" s="12">
        <v>3</v>
      </c>
      <c r="BA8224" s="12">
        <v>3</v>
      </c>
      <c r="BB8224" s="12" t="s">
        <v>59</v>
      </c>
    </row>
    <row r="8225" spans="1:54" x14ac:dyDescent="0.2">
      <c r="A8225" s="7" t="str">
        <f>VLOOKUP(G8225,'Matching-Tabelle'!$A$76:$B$80,2,FALSE)</f>
        <v>claudio.goetz@tkb.ch</v>
      </c>
      <c r="B8225" s="7" t="str">
        <f>VLOOKUP(J8225,'Matching-Tabelle'!$A$1:$B$66,2,FALSE)</f>
        <v>WPI CTB</v>
      </c>
      <c r="C8225" s="7" t="str">
        <f>IF(VLOOKUP(J8225,'Matching-Tabelle'!$A$1:$CB$66,3,FALSE)=0,"",VLOOKUP(J8225,'Matching-Tabelle'!$A$1:$CB$66,3,FALSE))</f>
        <v/>
      </c>
      <c r="D8225" s="7">
        <v>3</v>
      </c>
      <c r="E8225" s="7" t="s">
        <v>6831</v>
      </c>
      <c r="F8225" s="8">
        <v>42964</v>
      </c>
      <c r="G8225" s="12" t="s">
        <v>879</v>
      </c>
      <c r="H8225" s="12" t="s">
        <v>880</v>
      </c>
      <c r="I8225" s="12" t="s">
        <v>881</v>
      </c>
      <c r="J8225" s="12">
        <v>936</v>
      </c>
      <c r="K8225" s="12" t="s">
        <v>891</v>
      </c>
      <c r="L8225" s="12" t="s">
        <v>892</v>
      </c>
      <c r="M8225" s="12">
        <v>990001</v>
      </c>
      <c r="N8225" s="12" t="s">
        <v>51</v>
      </c>
      <c r="O8225" s="12">
        <v>0.25</v>
      </c>
      <c r="P8225" s="12"/>
      <c r="Q8225" s="12">
        <v>0.25</v>
      </c>
      <c r="R8225" s="12"/>
      <c r="S8225" s="12" t="s">
        <v>6831</v>
      </c>
      <c r="T8225" s="12"/>
      <c r="U8225" s="12"/>
      <c r="V8225" s="12"/>
      <c r="W8225" s="12"/>
      <c r="X8225" s="12"/>
      <c r="Y8225" s="12"/>
      <c r="Z8225" s="12"/>
      <c r="AA8225" s="12"/>
      <c r="AB8225" s="12"/>
      <c r="AC8225" s="12"/>
      <c r="AD8225" s="12"/>
      <c r="AE8225" s="12">
        <v>12</v>
      </c>
      <c r="AF8225" s="12">
        <v>7.6</v>
      </c>
      <c r="AG8225" s="12">
        <v>5</v>
      </c>
      <c r="AH8225" s="12" t="s">
        <v>53</v>
      </c>
      <c r="AI8225" s="12" t="s">
        <v>54</v>
      </c>
      <c r="AJ8225" s="12">
        <v>2</v>
      </c>
      <c r="AK8225" s="12">
        <v>1</v>
      </c>
      <c r="AL8225" s="12">
        <v>1</v>
      </c>
      <c r="AM8225" s="12" t="s">
        <v>55</v>
      </c>
      <c r="AN8225" s="12" t="s">
        <v>56</v>
      </c>
      <c r="AO8225" s="12"/>
      <c r="AP8225" s="12">
        <v>1</v>
      </c>
      <c r="AQ8225" s="12" t="s">
        <v>57</v>
      </c>
      <c r="AR8225" s="12">
        <v>0</v>
      </c>
      <c r="AS8225" s="12"/>
      <c r="AT8225" s="12"/>
      <c r="AU8225" s="12"/>
      <c r="AV8225" s="12"/>
      <c r="AW8225" s="12" t="s">
        <v>58</v>
      </c>
      <c r="AX8225" s="12">
        <v>0</v>
      </c>
      <c r="AY8225" s="12">
        <v>2</v>
      </c>
      <c r="AZ8225" s="12">
        <v>0.25</v>
      </c>
      <c r="BA8225" s="12">
        <v>0.25</v>
      </c>
      <c r="BB8225" s="12" t="s">
        <v>59</v>
      </c>
    </row>
    <row r="8226" spans="1:54" x14ac:dyDescent="0.2">
      <c r="A8226" s="7" t="str">
        <f>VLOOKUP(G8226,'Matching-Tabelle'!$A$76:$B$80,2,FALSE)</f>
        <v>claudio.goetz@tkb.ch</v>
      </c>
      <c r="B8226" s="7" t="str">
        <f>VLOOKUP(J8226,'Matching-Tabelle'!$A$1:$B$66,2,FALSE)</f>
        <v>WPI CTB</v>
      </c>
      <c r="C8226" s="7" t="str">
        <f>IF(VLOOKUP(J8226,'Matching-Tabelle'!$A$1:$CB$66,3,FALSE)=0,"",VLOOKUP(J8226,'Matching-Tabelle'!$A$1:$CB$66,3,FALSE))</f>
        <v/>
      </c>
      <c r="D8226" s="7">
        <v>0.25</v>
      </c>
      <c r="E8226" s="7" t="s">
        <v>6832</v>
      </c>
      <c r="F8226" s="8">
        <v>42964</v>
      </c>
      <c r="G8226" s="12" t="s">
        <v>879</v>
      </c>
      <c r="H8226" s="12" t="s">
        <v>880</v>
      </c>
      <c r="I8226" s="12" t="s">
        <v>881</v>
      </c>
      <c r="J8226" s="12">
        <v>921</v>
      </c>
      <c r="K8226" s="12" t="s">
        <v>224</v>
      </c>
      <c r="L8226" s="12" t="s">
        <v>225</v>
      </c>
      <c r="M8226" s="12">
        <v>990001</v>
      </c>
      <c r="N8226" s="12" t="s">
        <v>51</v>
      </c>
      <c r="O8226" s="12">
        <v>0.25</v>
      </c>
      <c r="P8226" s="12"/>
      <c r="Q8226" s="12">
        <v>0.25</v>
      </c>
      <c r="R8226" s="12"/>
      <c r="S8226" s="12" t="s">
        <v>6832</v>
      </c>
      <c r="T8226" s="12"/>
      <c r="U8226" s="12"/>
      <c r="V8226" s="12"/>
      <c r="W8226" s="12"/>
      <c r="X8226" s="12"/>
      <c r="Y8226" s="12"/>
      <c r="Z8226" s="12"/>
      <c r="AA8226" s="12"/>
      <c r="AB8226" s="12"/>
      <c r="AC8226" s="12"/>
      <c r="AD8226" s="12"/>
      <c r="AE8226" s="12">
        <v>12</v>
      </c>
      <c r="AF8226" s="12">
        <v>7.6</v>
      </c>
      <c r="AG8226" s="12">
        <v>5</v>
      </c>
      <c r="AH8226" s="12" t="s">
        <v>53</v>
      </c>
      <c r="AI8226" s="12" t="s">
        <v>54</v>
      </c>
      <c r="AJ8226" s="12">
        <v>2</v>
      </c>
      <c r="AK8226" s="12">
        <v>1</v>
      </c>
      <c r="AL8226" s="12">
        <v>1</v>
      </c>
      <c r="AM8226" s="12" t="s">
        <v>55</v>
      </c>
      <c r="AN8226" s="12" t="s">
        <v>56</v>
      </c>
      <c r="AO8226" s="12"/>
      <c r="AP8226" s="12">
        <v>1</v>
      </c>
      <c r="AQ8226" s="12" t="s">
        <v>57</v>
      </c>
      <c r="AR8226" s="12">
        <v>0</v>
      </c>
      <c r="AS8226" s="12"/>
      <c r="AT8226" s="12"/>
      <c r="AU8226" s="12"/>
      <c r="AV8226" s="12"/>
      <c r="AW8226" s="12" t="s">
        <v>58</v>
      </c>
      <c r="AX8226" s="12">
        <v>0</v>
      </c>
      <c r="AY8226" s="12">
        <v>2</v>
      </c>
      <c r="AZ8226" s="12">
        <v>0.25</v>
      </c>
      <c r="BA8226" s="12">
        <v>0.25</v>
      </c>
      <c r="BB8226" s="12" t="s">
        <v>59</v>
      </c>
    </row>
    <row r="8227" spans="1:54" x14ac:dyDescent="0.2">
      <c r="A8227" s="7" t="str">
        <f>VLOOKUP(G8227,'Matching-Tabelle'!$A$76:$B$80,2,FALSE)</f>
        <v>claudio.goetz@tkb.ch</v>
      </c>
      <c r="B8227" s="7" t="str">
        <f>VLOOKUP(J8227,'Matching-Tabelle'!$A$1:$B$66,2,FALSE)</f>
        <v>WPI CTB</v>
      </c>
      <c r="C8227" s="7" t="str">
        <f>IF(VLOOKUP(J8227,'Matching-Tabelle'!$A$1:$CB$66,3,FALSE)=0,"",VLOOKUP(J8227,'Matching-Tabelle'!$A$1:$CB$66,3,FALSE))</f>
        <v/>
      </c>
      <c r="D8227" s="7">
        <v>0.25</v>
      </c>
      <c r="E8227" s="7" t="s">
        <v>6833</v>
      </c>
      <c r="F8227" s="8">
        <v>42964</v>
      </c>
      <c r="G8227" s="12" t="s">
        <v>879</v>
      </c>
      <c r="H8227" s="12" t="s">
        <v>880</v>
      </c>
      <c r="I8227" s="12" t="s">
        <v>881</v>
      </c>
      <c r="J8227" s="12">
        <v>922</v>
      </c>
      <c r="K8227" s="12" t="s">
        <v>134</v>
      </c>
      <c r="L8227" s="12" t="s">
        <v>135</v>
      </c>
      <c r="M8227" s="12">
        <v>990001</v>
      </c>
      <c r="N8227" s="12" t="s">
        <v>51</v>
      </c>
      <c r="O8227" s="12">
        <v>1</v>
      </c>
      <c r="P8227" s="12"/>
      <c r="Q8227" s="12">
        <v>1</v>
      </c>
      <c r="R8227" s="12"/>
      <c r="S8227" s="12" t="s">
        <v>6833</v>
      </c>
      <c r="T8227" s="12"/>
      <c r="U8227" s="12"/>
      <c r="V8227" s="12"/>
      <c r="W8227" s="12"/>
      <c r="X8227" s="12"/>
      <c r="Y8227" s="12"/>
      <c r="Z8227" s="12"/>
      <c r="AA8227" s="12"/>
      <c r="AB8227" s="12"/>
      <c r="AC8227" s="12"/>
      <c r="AD8227" s="12"/>
      <c r="AE8227" s="12">
        <v>12</v>
      </c>
      <c r="AF8227" s="12">
        <v>7.6</v>
      </c>
      <c r="AG8227" s="12">
        <v>5</v>
      </c>
      <c r="AH8227" s="12" t="s">
        <v>53</v>
      </c>
      <c r="AI8227" s="12" t="s">
        <v>54</v>
      </c>
      <c r="AJ8227" s="12">
        <v>2</v>
      </c>
      <c r="AK8227" s="12">
        <v>1</v>
      </c>
      <c r="AL8227" s="12">
        <v>1</v>
      </c>
      <c r="AM8227" s="12" t="s">
        <v>55</v>
      </c>
      <c r="AN8227" s="12" t="s">
        <v>56</v>
      </c>
      <c r="AO8227" s="12"/>
      <c r="AP8227" s="12">
        <v>1</v>
      </c>
      <c r="AQ8227" s="12" t="s">
        <v>57</v>
      </c>
      <c r="AR8227" s="12">
        <v>0</v>
      </c>
      <c r="AS8227" s="12"/>
      <c r="AT8227" s="12"/>
      <c r="AU8227" s="12"/>
      <c r="AV8227" s="12"/>
      <c r="AW8227" s="12" t="s">
        <v>58</v>
      </c>
      <c r="AX8227" s="12">
        <v>0</v>
      </c>
      <c r="AY8227" s="12">
        <v>2</v>
      </c>
      <c r="AZ8227" s="12">
        <v>1</v>
      </c>
      <c r="BA8227" s="12">
        <v>1</v>
      </c>
      <c r="BB8227" s="12" t="s">
        <v>59</v>
      </c>
    </row>
    <row r="8228" spans="1:54" x14ac:dyDescent="0.2">
      <c r="A8228" s="7" t="str">
        <f>VLOOKUP(G8228,'Matching-Tabelle'!$A$76:$B$80,2,FALSE)</f>
        <v>claudio.goetz@tkb.ch</v>
      </c>
      <c r="B8228" s="7" t="str">
        <f>VLOOKUP(J8228,'Matching-Tabelle'!$A$1:$B$66,2,FALSE)</f>
        <v>Proj MESOF</v>
      </c>
      <c r="C8228" s="7" t="str">
        <f>IF(VLOOKUP(J8228,'Matching-Tabelle'!$A$1:$CB$66,3,FALSE)=0,"",VLOOKUP(J8228,'Matching-Tabelle'!$A$1:$CB$66,3,FALSE))</f>
        <v>WPI Projekte</v>
      </c>
      <c r="D8228" s="7">
        <v>1</v>
      </c>
      <c r="E8228" s="7" t="s">
        <v>6834</v>
      </c>
      <c r="F8228" s="8">
        <v>42964</v>
      </c>
      <c r="G8228" s="12" t="s">
        <v>879</v>
      </c>
      <c r="H8228" s="12" t="s">
        <v>880</v>
      </c>
      <c r="I8228" s="12" t="s">
        <v>881</v>
      </c>
      <c r="J8228" s="12">
        <v>2500259</v>
      </c>
      <c r="K8228" s="12" t="s">
        <v>5567</v>
      </c>
      <c r="L8228" s="12" t="s">
        <v>5568</v>
      </c>
      <c r="M8228" s="12">
        <v>990001</v>
      </c>
      <c r="N8228" s="12" t="s">
        <v>51</v>
      </c>
      <c r="O8228" s="12">
        <v>1</v>
      </c>
      <c r="P8228" s="12"/>
      <c r="Q8228" s="12">
        <v>1</v>
      </c>
      <c r="R8228" s="12"/>
      <c r="S8228" s="12" t="s">
        <v>6834</v>
      </c>
      <c r="T8228" s="12"/>
      <c r="U8228" s="12"/>
      <c r="V8228" s="12"/>
      <c r="W8228" s="12"/>
      <c r="X8228" s="12"/>
      <c r="Y8228" s="12"/>
      <c r="Z8228" s="12"/>
      <c r="AA8228" s="12"/>
      <c r="AB8228" s="12"/>
      <c r="AC8228" s="12"/>
      <c r="AD8228" s="12"/>
      <c r="AE8228" s="12">
        <v>5</v>
      </c>
      <c r="AF8228" s="12">
        <v>0</v>
      </c>
      <c r="AG8228" s="12">
        <v>1</v>
      </c>
      <c r="AH8228" s="12" t="s">
        <v>411</v>
      </c>
      <c r="AI8228" s="12" t="s">
        <v>411</v>
      </c>
      <c r="AJ8228" s="12">
        <v>2</v>
      </c>
      <c r="AK8228" s="12">
        <v>1</v>
      </c>
      <c r="AL8228" s="12">
        <v>1</v>
      </c>
      <c r="AM8228" s="12" t="s">
        <v>55</v>
      </c>
      <c r="AN8228" s="12" t="s">
        <v>56</v>
      </c>
      <c r="AO8228" s="12"/>
      <c r="AP8228" s="12">
        <v>1</v>
      </c>
      <c r="AQ8228" s="12" t="s">
        <v>57</v>
      </c>
      <c r="AR8228" s="12">
        <v>0</v>
      </c>
      <c r="AS8228" s="12"/>
      <c r="AT8228" s="12"/>
      <c r="AU8228" s="12"/>
      <c r="AV8228" s="12"/>
      <c r="AW8228" s="12" t="s">
        <v>58</v>
      </c>
      <c r="AX8228" s="12">
        <v>0</v>
      </c>
      <c r="AY8228" s="12">
        <v>2</v>
      </c>
      <c r="AZ8228" s="12">
        <v>1</v>
      </c>
      <c r="BA8228" s="12">
        <v>1</v>
      </c>
      <c r="BB8228" s="12" t="s">
        <v>59</v>
      </c>
    </row>
    <row r="8229" spans="1:54" x14ac:dyDescent="0.2">
      <c r="A8229" s="7" t="str">
        <f>VLOOKUP(G8229,'Matching-Tabelle'!$A$76:$B$80,2,FALSE)</f>
        <v>claudio.goetz@tkb.ch</v>
      </c>
      <c r="B8229" s="7" t="str">
        <f>VLOOKUP(J8229,'Matching-Tabelle'!$A$1:$B$66,2,FALSE)</f>
        <v>WPI CTB</v>
      </c>
      <c r="C8229" s="7" t="str">
        <f>IF(VLOOKUP(J8229,'Matching-Tabelle'!$A$1:$CB$66,3,FALSE)=0,"",VLOOKUP(J8229,'Matching-Tabelle'!$A$1:$CB$66,3,FALSE))</f>
        <v/>
      </c>
      <c r="D8229" s="7">
        <v>1</v>
      </c>
      <c r="E8229" s="7" t="s">
        <v>6835</v>
      </c>
      <c r="F8229" s="8">
        <v>42964</v>
      </c>
      <c r="G8229" s="12" t="s">
        <v>879</v>
      </c>
      <c r="H8229" s="12" t="s">
        <v>880</v>
      </c>
      <c r="I8229" s="12" t="s">
        <v>881</v>
      </c>
      <c r="J8229" s="12">
        <v>931</v>
      </c>
      <c r="K8229" s="12" t="s">
        <v>294</v>
      </c>
      <c r="L8229" s="12" t="s">
        <v>295</v>
      </c>
      <c r="M8229" s="12">
        <v>990001</v>
      </c>
      <c r="N8229" s="12" t="s">
        <v>51</v>
      </c>
      <c r="O8229" s="12">
        <v>0.25</v>
      </c>
      <c r="P8229" s="12"/>
      <c r="Q8229" s="12">
        <v>0.25</v>
      </c>
      <c r="R8229" s="12"/>
      <c r="S8229" s="12" t="s">
        <v>6835</v>
      </c>
      <c r="T8229" s="12"/>
      <c r="U8229" s="12"/>
      <c r="V8229" s="12"/>
      <c r="W8229" s="12"/>
      <c r="X8229" s="12"/>
      <c r="Y8229" s="12"/>
      <c r="Z8229" s="12"/>
      <c r="AA8229" s="12"/>
      <c r="AB8229" s="12"/>
      <c r="AC8229" s="12"/>
      <c r="AD8229" s="12"/>
      <c r="AE8229" s="12">
        <v>12</v>
      </c>
      <c r="AF8229" s="12">
        <v>7.6</v>
      </c>
      <c r="AG8229" s="12">
        <v>5</v>
      </c>
      <c r="AH8229" s="12" t="s">
        <v>53</v>
      </c>
      <c r="AI8229" s="12" t="s">
        <v>54</v>
      </c>
      <c r="AJ8229" s="12">
        <v>2</v>
      </c>
      <c r="AK8229" s="12">
        <v>1</v>
      </c>
      <c r="AL8229" s="12">
        <v>1</v>
      </c>
      <c r="AM8229" s="12" t="s">
        <v>55</v>
      </c>
      <c r="AN8229" s="12" t="s">
        <v>56</v>
      </c>
      <c r="AO8229" s="12"/>
      <c r="AP8229" s="12">
        <v>1</v>
      </c>
      <c r="AQ8229" s="12" t="s">
        <v>57</v>
      </c>
      <c r="AR8229" s="12">
        <v>0</v>
      </c>
      <c r="AS8229" s="12"/>
      <c r="AT8229" s="12"/>
      <c r="AU8229" s="12"/>
      <c r="AV8229" s="12"/>
      <c r="AW8229" s="12" t="s">
        <v>58</v>
      </c>
      <c r="AX8229" s="12">
        <v>0</v>
      </c>
      <c r="AY8229" s="12">
        <v>2</v>
      </c>
      <c r="AZ8229" s="12">
        <v>0.25</v>
      </c>
      <c r="BA8229" s="12">
        <v>0.25</v>
      </c>
      <c r="BB8229" s="12" t="s">
        <v>59</v>
      </c>
    </row>
    <row r="8230" spans="1:54" x14ac:dyDescent="0.2">
      <c r="A8230" s="7" t="str">
        <f>VLOOKUP(G8230,'Matching-Tabelle'!$A$76:$B$80,2,FALSE)</f>
        <v>claudio.goetz@tkb.ch</v>
      </c>
      <c r="B8230" s="7" t="str">
        <f>VLOOKUP(J8230,'Matching-Tabelle'!$A$1:$B$66,2,FALSE)</f>
        <v>WPI RTB</v>
      </c>
      <c r="C8230" s="7" t="str">
        <f>IF(VLOOKUP(J8230,'Matching-Tabelle'!$A$1:$CB$66,3,FALSE)=0,"",VLOOKUP(J8230,'Matching-Tabelle'!$A$1:$CB$66,3,FALSE))</f>
        <v/>
      </c>
      <c r="D8230" s="7">
        <v>0.25</v>
      </c>
      <c r="E8230" s="7" t="s">
        <v>6836</v>
      </c>
      <c r="F8230" s="8">
        <v>42964</v>
      </c>
      <c r="G8230" s="12" t="s">
        <v>879</v>
      </c>
      <c r="H8230" s="12" t="s">
        <v>880</v>
      </c>
      <c r="I8230" s="12" t="s">
        <v>881</v>
      </c>
      <c r="J8230" s="12">
        <v>22</v>
      </c>
      <c r="K8230" s="12" t="s">
        <v>88</v>
      </c>
      <c r="L8230" s="12" t="s">
        <v>89</v>
      </c>
      <c r="M8230" s="12">
        <v>990001</v>
      </c>
      <c r="N8230" s="12" t="s">
        <v>51</v>
      </c>
      <c r="O8230" s="12">
        <v>0.5</v>
      </c>
      <c r="P8230" s="12"/>
      <c r="Q8230" s="12">
        <v>0.5</v>
      </c>
      <c r="R8230" s="12"/>
      <c r="S8230" s="12" t="s">
        <v>6836</v>
      </c>
      <c r="T8230" s="12"/>
      <c r="U8230" s="12"/>
      <c r="V8230" s="12"/>
      <c r="W8230" s="12"/>
      <c r="X8230" s="12"/>
      <c r="Y8230" s="12"/>
      <c r="Z8230" s="12"/>
      <c r="AA8230" s="12"/>
      <c r="AB8230" s="12"/>
      <c r="AC8230" s="12"/>
      <c r="AD8230" s="12"/>
      <c r="AE8230" s="12">
        <v>12</v>
      </c>
      <c r="AF8230" s="12">
        <v>7.6</v>
      </c>
      <c r="AG8230" s="12">
        <v>5</v>
      </c>
      <c r="AH8230" s="12" t="s">
        <v>53</v>
      </c>
      <c r="AI8230" s="12" t="s">
        <v>54</v>
      </c>
      <c r="AJ8230" s="12">
        <v>2</v>
      </c>
      <c r="AK8230" s="12">
        <v>1</v>
      </c>
      <c r="AL8230" s="12">
        <v>1</v>
      </c>
      <c r="AM8230" s="12" t="s">
        <v>55</v>
      </c>
      <c r="AN8230" s="12" t="s">
        <v>56</v>
      </c>
      <c r="AO8230" s="12"/>
      <c r="AP8230" s="12">
        <v>1</v>
      </c>
      <c r="AQ8230" s="12" t="s">
        <v>57</v>
      </c>
      <c r="AR8230" s="12">
        <v>0</v>
      </c>
      <c r="AS8230" s="12"/>
      <c r="AT8230" s="12"/>
      <c r="AU8230" s="12"/>
      <c r="AV8230" s="12"/>
      <c r="AW8230" s="12" t="s">
        <v>58</v>
      </c>
      <c r="AX8230" s="12">
        <v>0</v>
      </c>
      <c r="AY8230" s="12">
        <v>2</v>
      </c>
      <c r="AZ8230" s="12">
        <v>0.5</v>
      </c>
      <c r="BA8230" s="12">
        <v>0.5</v>
      </c>
      <c r="BB8230" s="12" t="s">
        <v>59</v>
      </c>
    </row>
    <row r="8231" spans="1:54" x14ac:dyDescent="0.2">
      <c r="A8231" s="7" t="str">
        <f>VLOOKUP(G8231,'Matching-Tabelle'!$A$76:$B$80,2,FALSE)</f>
        <v>claudio.goetz@tkb.ch</v>
      </c>
      <c r="B8231" s="7" t="str">
        <f>VLOOKUP(J8231,'Matching-Tabelle'!$A$1:$B$66,2,FALSE)</f>
        <v>WPI RTB</v>
      </c>
      <c r="C8231" s="7" t="str">
        <f>IF(VLOOKUP(J8231,'Matching-Tabelle'!$A$1:$CB$66,3,FALSE)=0,"",VLOOKUP(J8231,'Matching-Tabelle'!$A$1:$CB$66,3,FALSE))</f>
        <v/>
      </c>
      <c r="D8231" s="7">
        <v>0.5</v>
      </c>
      <c r="E8231" s="7" t="s">
        <v>6837</v>
      </c>
      <c r="F8231" s="8">
        <v>42964</v>
      </c>
      <c r="G8231" s="12" t="s">
        <v>879</v>
      </c>
      <c r="H8231" s="12" t="s">
        <v>880</v>
      </c>
      <c r="I8231" s="12" t="s">
        <v>881</v>
      </c>
      <c r="J8231" s="12">
        <v>21</v>
      </c>
      <c r="K8231" s="12" t="s">
        <v>117</v>
      </c>
      <c r="L8231" s="12" t="s">
        <v>118</v>
      </c>
      <c r="M8231" s="12">
        <v>990001</v>
      </c>
      <c r="N8231" s="12" t="s">
        <v>51</v>
      </c>
      <c r="O8231" s="12">
        <v>0.5</v>
      </c>
      <c r="P8231" s="12"/>
      <c r="Q8231" s="12">
        <v>0.5</v>
      </c>
      <c r="R8231" s="12"/>
      <c r="S8231" s="12" t="s">
        <v>6837</v>
      </c>
      <c r="T8231" s="12"/>
      <c r="U8231" s="12"/>
      <c r="V8231" s="12"/>
      <c r="W8231" s="12"/>
      <c r="X8231" s="12"/>
      <c r="Y8231" s="12"/>
      <c r="Z8231" s="12"/>
      <c r="AA8231" s="12"/>
      <c r="AB8231" s="12"/>
      <c r="AC8231" s="12"/>
      <c r="AD8231" s="12"/>
      <c r="AE8231" s="12">
        <v>12</v>
      </c>
      <c r="AF8231" s="12">
        <v>7.6</v>
      </c>
      <c r="AG8231" s="12">
        <v>5</v>
      </c>
      <c r="AH8231" s="12" t="s">
        <v>53</v>
      </c>
      <c r="AI8231" s="12" t="s">
        <v>54</v>
      </c>
      <c r="AJ8231" s="12">
        <v>2</v>
      </c>
      <c r="AK8231" s="12">
        <v>1</v>
      </c>
      <c r="AL8231" s="12">
        <v>1</v>
      </c>
      <c r="AM8231" s="12" t="s">
        <v>55</v>
      </c>
      <c r="AN8231" s="12" t="s">
        <v>56</v>
      </c>
      <c r="AO8231" s="12"/>
      <c r="AP8231" s="12">
        <v>1</v>
      </c>
      <c r="AQ8231" s="12" t="s">
        <v>57</v>
      </c>
      <c r="AR8231" s="12">
        <v>0</v>
      </c>
      <c r="AS8231" s="12"/>
      <c r="AT8231" s="12"/>
      <c r="AU8231" s="12"/>
      <c r="AV8231" s="12"/>
      <c r="AW8231" s="12" t="s">
        <v>58</v>
      </c>
      <c r="AX8231" s="12">
        <v>0</v>
      </c>
      <c r="AY8231" s="12">
        <v>2</v>
      </c>
      <c r="AZ8231" s="12">
        <v>0.5</v>
      </c>
      <c r="BA8231" s="12">
        <v>0.5</v>
      </c>
      <c r="BB8231" s="12" t="s">
        <v>59</v>
      </c>
    </row>
    <row r="8232" spans="1:54" x14ac:dyDescent="0.2">
      <c r="A8232" s="7" t="str">
        <f>VLOOKUP(G8232,'Matching-Tabelle'!$A$76:$B$80,2,FALSE)</f>
        <v>claudio.goetz@tkb.ch</v>
      </c>
      <c r="B8232" s="7" t="str">
        <f>VLOOKUP(J8232,'Matching-Tabelle'!$A$1:$B$66,2,FALSE)</f>
        <v>WPI CTB</v>
      </c>
      <c r="C8232" s="7" t="str">
        <f>IF(VLOOKUP(J8232,'Matching-Tabelle'!$A$1:$CB$66,3,FALSE)=0,"",VLOOKUP(J8232,'Matching-Tabelle'!$A$1:$CB$66,3,FALSE))</f>
        <v/>
      </c>
      <c r="D8232" s="7">
        <v>0.5</v>
      </c>
      <c r="E8232" s="7" t="s">
        <v>2328</v>
      </c>
      <c r="F8232" s="8">
        <v>42964</v>
      </c>
      <c r="G8232" s="12" t="s">
        <v>879</v>
      </c>
      <c r="H8232" s="12" t="s">
        <v>880</v>
      </c>
      <c r="I8232" s="12" t="s">
        <v>881</v>
      </c>
      <c r="J8232" s="12">
        <v>928</v>
      </c>
      <c r="K8232" s="12" t="s">
        <v>870</v>
      </c>
      <c r="L8232" s="12" t="s">
        <v>871</v>
      </c>
      <c r="M8232" s="12">
        <v>990001</v>
      </c>
      <c r="N8232" s="12" t="s">
        <v>51</v>
      </c>
      <c r="O8232" s="12">
        <v>0.5</v>
      </c>
      <c r="P8232" s="12"/>
      <c r="Q8232" s="12">
        <v>0.5</v>
      </c>
      <c r="R8232" s="12"/>
      <c r="S8232" s="12" t="s">
        <v>2328</v>
      </c>
      <c r="T8232" s="12"/>
      <c r="U8232" s="12"/>
      <c r="V8232" s="12"/>
      <c r="W8232" s="12"/>
      <c r="X8232" s="12"/>
      <c r="Y8232" s="12"/>
      <c r="Z8232" s="12"/>
      <c r="AA8232" s="12"/>
      <c r="AB8232" s="12"/>
      <c r="AC8232" s="12"/>
      <c r="AD8232" s="12"/>
      <c r="AE8232" s="12">
        <v>12</v>
      </c>
      <c r="AF8232" s="12">
        <v>7.6</v>
      </c>
      <c r="AG8232" s="12">
        <v>5</v>
      </c>
      <c r="AH8232" s="12" t="s">
        <v>53</v>
      </c>
      <c r="AI8232" s="12" t="s">
        <v>54</v>
      </c>
      <c r="AJ8232" s="12">
        <v>2</v>
      </c>
      <c r="AK8232" s="12">
        <v>1</v>
      </c>
      <c r="AL8232" s="12">
        <v>1</v>
      </c>
      <c r="AM8232" s="12" t="s">
        <v>55</v>
      </c>
      <c r="AN8232" s="12" t="s">
        <v>56</v>
      </c>
      <c r="AO8232" s="12"/>
      <c r="AP8232" s="12">
        <v>1</v>
      </c>
      <c r="AQ8232" s="12" t="s">
        <v>57</v>
      </c>
      <c r="AR8232" s="12">
        <v>0</v>
      </c>
      <c r="AS8232" s="12"/>
      <c r="AT8232" s="12"/>
      <c r="AU8232" s="12"/>
      <c r="AV8232" s="12"/>
      <c r="AW8232" s="12" t="s">
        <v>58</v>
      </c>
      <c r="AX8232" s="12">
        <v>0</v>
      </c>
      <c r="AY8232" s="12">
        <v>2</v>
      </c>
      <c r="AZ8232" s="12">
        <v>0.5</v>
      </c>
      <c r="BA8232" s="12">
        <v>0.5</v>
      </c>
      <c r="BB8232" s="12" t="s">
        <v>59</v>
      </c>
    </row>
    <row r="8233" spans="1:54" x14ac:dyDescent="0.2">
      <c r="A8233" s="7" t="str">
        <f>VLOOKUP(G8233,'Matching-Tabelle'!$A$76:$B$80,2,FALSE)</f>
        <v>claudio.goetz@tkb.ch</v>
      </c>
      <c r="B8233" s="7" t="str">
        <f>VLOOKUP(J8233,'Matching-Tabelle'!$A$1:$B$66,2,FALSE)</f>
        <v>WPI CTB</v>
      </c>
      <c r="C8233" s="7" t="str">
        <f>IF(VLOOKUP(J8233,'Matching-Tabelle'!$A$1:$CB$66,3,FALSE)=0,"",VLOOKUP(J8233,'Matching-Tabelle'!$A$1:$CB$66,3,FALSE))</f>
        <v/>
      </c>
      <c r="D8233" s="7">
        <v>0.5</v>
      </c>
      <c r="E8233" s="7" t="s">
        <v>6838</v>
      </c>
      <c r="F8233" s="8">
        <v>42964</v>
      </c>
      <c r="G8233" s="12" t="s">
        <v>879</v>
      </c>
      <c r="H8233" s="12" t="s">
        <v>880</v>
      </c>
      <c r="I8233" s="12" t="s">
        <v>881</v>
      </c>
      <c r="J8233" s="12">
        <v>927</v>
      </c>
      <c r="K8233" s="12" t="s">
        <v>99</v>
      </c>
      <c r="L8233" s="12" t="s">
        <v>100</v>
      </c>
      <c r="M8233" s="12">
        <v>990001</v>
      </c>
      <c r="N8233" s="12" t="s">
        <v>51</v>
      </c>
      <c r="O8233" s="12">
        <v>1.25</v>
      </c>
      <c r="P8233" s="12"/>
      <c r="Q8233" s="12">
        <v>1.25</v>
      </c>
      <c r="R8233" s="12"/>
      <c r="S8233" s="12" t="s">
        <v>6838</v>
      </c>
      <c r="T8233" s="12"/>
      <c r="U8233" s="12"/>
      <c r="V8233" s="12"/>
      <c r="W8233" s="12"/>
      <c r="X8233" s="12"/>
      <c r="Y8233" s="12"/>
      <c r="Z8233" s="12"/>
      <c r="AA8233" s="12"/>
      <c r="AB8233" s="12"/>
      <c r="AC8233" s="12"/>
      <c r="AD8233" s="12"/>
      <c r="AE8233" s="12">
        <v>12</v>
      </c>
      <c r="AF8233" s="12">
        <v>7.6</v>
      </c>
      <c r="AG8233" s="12">
        <v>5</v>
      </c>
      <c r="AH8233" s="12" t="s">
        <v>53</v>
      </c>
      <c r="AI8233" s="12" t="s">
        <v>54</v>
      </c>
      <c r="AJ8233" s="12">
        <v>2</v>
      </c>
      <c r="AK8233" s="12">
        <v>1</v>
      </c>
      <c r="AL8233" s="12">
        <v>1</v>
      </c>
      <c r="AM8233" s="12" t="s">
        <v>55</v>
      </c>
      <c r="AN8233" s="12" t="s">
        <v>56</v>
      </c>
      <c r="AO8233" s="12"/>
      <c r="AP8233" s="12">
        <v>1</v>
      </c>
      <c r="AQ8233" s="12" t="s">
        <v>57</v>
      </c>
      <c r="AR8233" s="12">
        <v>0</v>
      </c>
      <c r="AS8233" s="12"/>
      <c r="AT8233" s="12"/>
      <c r="AU8233" s="12"/>
      <c r="AV8233" s="12"/>
      <c r="AW8233" s="12" t="s">
        <v>58</v>
      </c>
      <c r="AX8233" s="12">
        <v>0</v>
      </c>
      <c r="AY8233" s="12">
        <v>2</v>
      </c>
      <c r="AZ8233" s="12">
        <v>1.25</v>
      </c>
      <c r="BA8233" s="12">
        <v>1.25</v>
      </c>
      <c r="BB8233" s="12" t="s">
        <v>59</v>
      </c>
    </row>
    <row r="8234" spans="1:54" x14ac:dyDescent="0.2">
      <c r="A8234" s="7" t="str">
        <f>VLOOKUP(G8234,'Matching-Tabelle'!$A$76:$B$80,2,FALSE)</f>
        <v>claudio.goetz@tkb.ch</v>
      </c>
      <c r="B8234" s="7" t="str">
        <f>VLOOKUP(J8234,'Matching-Tabelle'!$A$1:$B$66,2,FALSE)</f>
        <v>Proj UPC Voice</v>
      </c>
      <c r="C8234" s="7" t="str">
        <f>IF(VLOOKUP(J8234,'Matching-Tabelle'!$A$1:$CB$66,3,FALSE)=0,"",VLOOKUP(J8234,'Matching-Tabelle'!$A$1:$CB$66,3,FALSE))</f>
        <v>WPI Projekte</v>
      </c>
      <c r="D8234" s="7">
        <v>1.25</v>
      </c>
      <c r="E8234" s="7" t="s">
        <v>6839</v>
      </c>
      <c r="F8234" s="8">
        <v>42965</v>
      </c>
      <c r="G8234" s="12" t="s">
        <v>879</v>
      </c>
      <c r="H8234" s="12" t="s">
        <v>880</v>
      </c>
      <c r="I8234" s="12" t="s">
        <v>881</v>
      </c>
      <c r="J8234" s="12">
        <v>2500261</v>
      </c>
      <c r="K8234" s="12" t="s">
        <v>5814</v>
      </c>
      <c r="L8234" s="12" t="s">
        <v>5815</v>
      </c>
      <c r="M8234" s="12">
        <v>990001</v>
      </c>
      <c r="N8234" s="12" t="s">
        <v>51</v>
      </c>
      <c r="O8234" s="12">
        <v>3.75</v>
      </c>
      <c r="P8234" s="12"/>
      <c r="Q8234" s="12">
        <v>3.75</v>
      </c>
      <c r="R8234" s="12"/>
      <c r="S8234" s="12" t="s">
        <v>6839</v>
      </c>
      <c r="T8234" s="12"/>
      <c r="U8234" s="12"/>
      <c r="V8234" s="12"/>
      <c r="W8234" s="12"/>
      <c r="X8234" s="12"/>
      <c r="Y8234" s="12"/>
      <c r="Z8234" s="12"/>
      <c r="AA8234" s="12"/>
      <c r="AB8234" s="12"/>
      <c r="AC8234" s="12"/>
      <c r="AD8234" s="12"/>
      <c r="AE8234" s="12">
        <v>5</v>
      </c>
      <c r="AF8234" s="12">
        <v>0</v>
      </c>
      <c r="AG8234" s="12">
        <v>1</v>
      </c>
      <c r="AH8234" s="12" t="s">
        <v>411</v>
      </c>
      <c r="AI8234" s="12" t="s">
        <v>411</v>
      </c>
      <c r="AJ8234" s="12">
        <v>2</v>
      </c>
      <c r="AK8234" s="12">
        <v>1</v>
      </c>
      <c r="AL8234" s="12">
        <v>1</v>
      </c>
      <c r="AM8234" s="12" t="s">
        <v>55</v>
      </c>
      <c r="AN8234" s="12" t="s">
        <v>56</v>
      </c>
      <c r="AO8234" s="12"/>
      <c r="AP8234" s="12">
        <v>1</v>
      </c>
      <c r="AQ8234" s="12" t="s">
        <v>57</v>
      </c>
      <c r="AR8234" s="12">
        <v>0</v>
      </c>
      <c r="AS8234" s="12"/>
      <c r="AT8234" s="12"/>
      <c r="AU8234" s="12"/>
      <c r="AV8234" s="12"/>
      <c r="AW8234" s="12" t="s">
        <v>58</v>
      </c>
      <c r="AX8234" s="12">
        <v>0</v>
      </c>
      <c r="AY8234" s="12">
        <v>2</v>
      </c>
      <c r="AZ8234" s="12">
        <v>3.75</v>
      </c>
      <c r="BA8234" s="12">
        <v>3.75</v>
      </c>
      <c r="BB8234" s="12" t="s">
        <v>59</v>
      </c>
    </row>
    <row r="8235" spans="1:54" x14ac:dyDescent="0.2">
      <c r="A8235" s="7" t="str">
        <f>VLOOKUP(G8235,'Matching-Tabelle'!$A$76:$B$80,2,FALSE)</f>
        <v>claudio.goetz@tkb.ch</v>
      </c>
      <c r="B8235" s="7" t="str">
        <f>VLOOKUP(J8235,'Matching-Tabelle'!$A$1:$B$66,2,FALSE)</f>
        <v>WPI CTB</v>
      </c>
      <c r="C8235" s="7" t="str">
        <f>IF(VLOOKUP(J8235,'Matching-Tabelle'!$A$1:$CB$66,3,FALSE)=0,"",VLOOKUP(J8235,'Matching-Tabelle'!$A$1:$CB$66,3,FALSE))</f>
        <v/>
      </c>
      <c r="D8235" s="7">
        <v>3.75</v>
      </c>
      <c r="E8235" s="7" t="s">
        <v>6840</v>
      </c>
      <c r="F8235" s="8">
        <v>42965</v>
      </c>
      <c r="G8235" s="12" t="s">
        <v>879</v>
      </c>
      <c r="H8235" s="12" t="s">
        <v>880</v>
      </c>
      <c r="I8235" s="12" t="s">
        <v>881</v>
      </c>
      <c r="J8235" s="12">
        <v>14</v>
      </c>
      <c r="K8235" s="12" t="s">
        <v>82</v>
      </c>
      <c r="L8235" s="12" t="s">
        <v>83</v>
      </c>
      <c r="M8235" s="12">
        <v>990001</v>
      </c>
      <c r="N8235" s="12" t="s">
        <v>51</v>
      </c>
      <c r="O8235" s="12">
        <v>2.75</v>
      </c>
      <c r="P8235" s="12"/>
      <c r="Q8235" s="12">
        <v>2.75</v>
      </c>
      <c r="R8235" s="12"/>
      <c r="S8235" s="12" t="s">
        <v>6840</v>
      </c>
      <c r="T8235" s="12"/>
      <c r="U8235" s="12"/>
      <c r="V8235" s="12"/>
      <c r="W8235" s="12"/>
      <c r="X8235" s="12"/>
      <c r="Y8235" s="12"/>
      <c r="Z8235" s="12"/>
      <c r="AA8235" s="12"/>
      <c r="AB8235" s="12"/>
      <c r="AC8235" s="12"/>
      <c r="AD8235" s="12"/>
      <c r="AE8235" s="12">
        <v>12</v>
      </c>
      <c r="AF8235" s="12">
        <v>7.6</v>
      </c>
      <c r="AG8235" s="12">
        <v>5</v>
      </c>
      <c r="AH8235" s="12" t="s">
        <v>53</v>
      </c>
      <c r="AI8235" s="12" t="s">
        <v>54</v>
      </c>
      <c r="AJ8235" s="12">
        <v>2</v>
      </c>
      <c r="AK8235" s="12">
        <v>1</v>
      </c>
      <c r="AL8235" s="12">
        <v>1</v>
      </c>
      <c r="AM8235" s="12" t="s">
        <v>55</v>
      </c>
      <c r="AN8235" s="12" t="s">
        <v>56</v>
      </c>
      <c r="AO8235" s="12"/>
      <c r="AP8235" s="12">
        <v>1</v>
      </c>
      <c r="AQ8235" s="12" t="s">
        <v>57</v>
      </c>
      <c r="AR8235" s="12">
        <v>0</v>
      </c>
      <c r="AS8235" s="12"/>
      <c r="AT8235" s="12"/>
      <c r="AU8235" s="12"/>
      <c r="AV8235" s="12"/>
      <c r="AW8235" s="12" t="s">
        <v>58</v>
      </c>
      <c r="AX8235" s="12">
        <v>0</v>
      </c>
      <c r="AY8235" s="12">
        <v>2</v>
      </c>
      <c r="AZ8235" s="12">
        <v>2.75</v>
      </c>
      <c r="BA8235" s="12">
        <v>2.75</v>
      </c>
      <c r="BB8235" s="12" t="s">
        <v>59</v>
      </c>
    </row>
    <row r="8236" spans="1:54" x14ac:dyDescent="0.2">
      <c r="A8236" s="7" t="str">
        <f>VLOOKUP(G8236,'Matching-Tabelle'!$A$76:$B$80,2,FALSE)</f>
        <v>claudio.goetz@tkb.ch</v>
      </c>
      <c r="B8236" s="7" t="str">
        <f>VLOOKUP(J8236,'Matching-Tabelle'!$A$1:$B$66,2,FALSE)</f>
        <v>Proj MESOF</v>
      </c>
      <c r="C8236" s="7" t="str">
        <f>IF(VLOOKUP(J8236,'Matching-Tabelle'!$A$1:$CB$66,3,FALSE)=0,"",VLOOKUP(J8236,'Matching-Tabelle'!$A$1:$CB$66,3,FALSE))</f>
        <v>WPI Projekte</v>
      </c>
      <c r="D8236" s="7">
        <v>2.75</v>
      </c>
      <c r="E8236" s="7" t="s">
        <v>6841</v>
      </c>
      <c r="F8236" s="8">
        <v>42965</v>
      </c>
      <c r="G8236" s="12" t="s">
        <v>879</v>
      </c>
      <c r="H8236" s="12" t="s">
        <v>880</v>
      </c>
      <c r="I8236" s="12" t="s">
        <v>881</v>
      </c>
      <c r="J8236" s="12">
        <v>2500259</v>
      </c>
      <c r="K8236" s="12" t="s">
        <v>5567</v>
      </c>
      <c r="L8236" s="12" t="s">
        <v>5568</v>
      </c>
      <c r="M8236" s="12">
        <v>990001</v>
      </c>
      <c r="N8236" s="12" t="s">
        <v>51</v>
      </c>
      <c r="O8236" s="12">
        <v>0.5</v>
      </c>
      <c r="P8236" s="12"/>
      <c r="Q8236" s="12">
        <v>0.5</v>
      </c>
      <c r="R8236" s="12"/>
      <c r="S8236" s="12" t="s">
        <v>6841</v>
      </c>
      <c r="T8236" s="12"/>
      <c r="U8236" s="12"/>
      <c r="V8236" s="12"/>
      <c r="W8236" s="12"/>
      <c r="X8236" s="12"/>
      <c r="Y8236" s="12"/>
      <c r="Z8236" s="12"/>
      <c r="AA8236" s="12"/>
      <c r="AB8236" s="12"/>
      <c r="AC8236" s="12"/>
      <c r="AD8236" s="12"/>
      <c r="AE8236" s="12">
        <v>5</v>
      </c>
      <c r="AF8236" s="12">
        <v>0</v>
      </c>
      <c r="AG8236" s="12">
        <v>1</v>
      </c>
      <c r="AH8236" s="12" t="s">
        <v>411</v>
      </c>
      <c r="AI8236" s="12" t="s">
        <v>411</v>
      </c>
      <c r="AJ8236" s="12">
        <v>2</v>
      </c>
      <c r="AK8236" s="12">
        <v>1</v>
      </c>
      <c r="AL8236" s="12">
        <v>1</v>
      </c>
      <c r="AM8236" s="12" t="s">
        <v>55</v>
      </c>
      <c r="AN8236" s="12" t="s">
        <v>56</v>
      </c>
      <c r="AO8236" s="12"/>
      <c r="AP8236" s="12">
        <v>1</v>
      </c>
      <c r="AQ8236" s="12" t="s">
        <v>57</v>
      </c>
      <c r="AR8236" s="12">
        <v>0</v>
      </c>
      <c r="AS8236" s="12"/>
      <c r="AT8236" s="12"/>
      <c r="AU8236" s="12"/>
      <c r="AV8236" s="12"/>
      <c r="AW8236" s="12" t="s">
        <v>58</v>
      </c>
      <c r="AX8236" s="12">
        <v>0</v>
      </c>
      <c r="AY8236" s="12">
        <v>2</v>
      </c>
      <c r="AZ8236" s="12">
        <v>0.5</v>
      </c>
      <c r="BA8236" s="12">
        <v>0.5</v>
      </c>
      <c r="BB8236" s="12" t="s">
        <v>59</v>
      </c>
    </row>
    <row r="8237" spans="1:54" x14ac:dyDescent="0.2">
      <c r="A8237" s="7" t="str">
        <f>VLOOKUP(G8237,'Matching-Tabelle'!$A$76:$B$80,2,FALSE)</f>
        <v>claudio.goetz@tkb.ch</v>
      </c>
      <c r="B8237" s="7" t="str">
        <f>VLOOKUP(J8237,'Matching-Tabelle'!$A$1:$B$66,2,FALSE)</f>
        <v>Proj MESOF</v>
      </c>
      <c r="C8237" s="7" t="str">
        <f>IF(VLOOKUP(J8237,'Matching-Tabelle'!$A$1:$CB$66,3,FALSE)=0,"",VLOOKUP(J8237,'Matching-Tabelle'!$A$1:$CB$66,3,FALSE))</f>
        <v>WPI Projekte</v>
      </c>
      <c r="D8237" s="7">
        <v>0.5</v>
      </c>
      <c r="E8237" s="7" t="s">
        <v>1851</v>
      </c>
      <c r="F8237" s="8">
        <v>42965</v>
      </c>
      <c r="G8237" s="12" t="s">
        <v>879</v>
      </c>
      <c r="H8237" s="12" t="s">
        <v>880</v>
      </c>
      <c r="I8237" s="12" t="s">
        <v>881</v>
      </c>
      <c r="J8237" s="12">
        <v>2500259</v>
      </c>
      <c r="K8237" s="12" t="s">
        <v>5567</v>
      </c>
      <c r="L8237" s="12" t="s">
        <v>5568</v>
      </c>
      <c r="M8237" s="12">
        <v>990001</v>
      </c>
      <c r="N8237" s="12" t="s">
        <v>51</v>
      </c>
      <c r="O8237" s="12">
        <v>0.75</v>
      </c>
      <c r="P8237" s="12"/>
      <c r="Q8237" s="12">
        <v>0.75</v>
      </c>
      <c r="R8237" s="12"/>
      <c r="S8237" s="12" t="s">
        <v>1851</v>
      </c>
      <c r="T8237" s="12"/>
      <c r="U8237" s="12"/>
      <c r="V8237" s="12"/>
      <c r="W8237" s="12"/>
      <c r="X8237" s="12"/>
      <c r="Y8237" s="12"/>
      <c r="Z8237" s="12"/>
      <c r="AA8237" s="12"/>
      <c r="AB8237" s="12"/>
      <c r="AC8237" s="12"/>
      <c r="AD8237" s="12"/>
      <c r="AE8237" s="12">
        <v>5</v>
      </c>
      <c r="AF8237" s="12">
        <v>0</v>
      </c>
      <c r="AG8237" s="12">
        <v>1</v>
      </c>
      <c r="AH8237" s="12" t="s">
        <v>411</v>
      </c>
      <c r="AI8237" s="12" t="s">
        <v>411</v>
      </c>
      <c r="AJ8237" s="12">
        <v>2</v>
      </c>
      <c r="AK8237" s="12">
        <v>1</v>
      </c>
      <c r="AL8237" s="12">
        <v>1</v>
      </c>
      <c r="AM8237" s="12" t="s">
        <v>55</v>
      </c>
      <c r="AN8237" s="12" t="s">
        <v>56</v>
      </c>
      <c r="AO8237" s="12"/>
      <c r="AP8237" s="12">
        <v>1</v>
      </c>
      <c r="AQ8237" s="12" t="s">
        <v>57</v>
      </c>
      <c r="AR8237" s="12">
        <v>0</v>
      </c>
      <c r="AS8237" s="12"/>
      <c r="AT8237" s="12"/>
      <c r="AU8237" s="12"/>
      <c r="AV8237" s="12"/>
      <c r="AW8237" s="12" t="s">
        <v>58</v>
      </c>
      <c r="AX8237" s="12">
        <v>0</v>
      </c>
      <c r="AY8237" s="12">
        <v>2</v>
      </c>
      <c r="AZ8237" s="12">
        <v>0.75</v>
      </c>
      <c r="BA8237" s="12">
        <v>0.75</v>
      </c>
      <c r="BB8237" s="12" t="s">
        <v>59</v>
      </c>
    </row>
    <row r="8238" spans="1:54" x14ac:dyDescent="0.2">
      <c r="A8238" s="7" t="str">
        <f>VLOOKUP(G8238,'Matching-Tabelle'!$A$76:$B$80,2,FALSE)</f>
        <v>claudio.goetz@tkb.ch</v>
      </c>
      <c r="B8238" s="7" t="str">
        <f>VLOOKUP(J8238,'Matching-Tabelle'!$A$1:$B$66,2,FALSE)</f>
        <v>WPI CTB</v>
      </c>
      <c r="C8238" s="7" t="str">
        <f>IF(VLOOKUP(J8238,'Matching-Tabelle'!$A$1:$CB$66,3,FALSE)=0,"",VLOOKUP(J8238,'Matching-Tabelle'!$A$1:$CB$66,3,FALSE))</f>
        <v/>
      </c>
      <c r="D8238" s="7">
        <v>0.75</v>
      </c>
      <c r="E8238" s="7" t="s">
        <v>6842</v>
      </c>
      <c r="F8238" s="8">
        <v>42965</v>
      </c>
      <c r="G8238" s="12" t="s">
        <v>879</v>
      </c>
      <c r="H8238" s="12" t="s">
        <v>880</v>
      </c>
      <c r="I8238" s="12" t="s">
        <v>881</v>
      </c>
      <c r="J8238" s="12">
        <v>931</v>
      </c>
      <c r="K8238" s="12" t="s">
        <v>294</v>
      </c>
      <c r="L8238" s="12" t="s">
        <v>295</v>
      </c>
      <c r="M8238" s="12">
        <v>990001</v>
      </c>
      <c r="N8238" s="12" t="s">
        <v>51</v>
      </c>
      <c r="O8238" s="12">
        <v>0.25</v>
      </c>
      <c r="P8238" s="12"/>
      <c r="Q8238" s="12">
        <v>0.25</v>
      </c>
      <c r="R8238" s="12"/>
      <c r="S8238" s="12" t="s">
        <v>6842</v>
      </c>
      <c r="T8238" s="12"/>
      <c r="U8238" s="12"/>
      <c r="V8238" s="12"/>
      <c r="W8238" s="12"/>
      <c r="X8238" s="12"/>
      <c r="Y8238" s="12"/>
      <c r="Z8238" s="12"/>
      <c r="AA8238" s="12"/>
      <c r="AB8238" s="12"/>
      <c r="AC8238" s="12"/>
      <c r="AD8238" s="12"/>
      <c r="AE8238" s="12">
        <v>12</v>
      </c>
      <c r="AF8238" s="12">
        <v>7.6</v>
      </c>
      <c r="AG8238" s="12">
        <v>5</v>
      </c>
      <c r="AH8238" s="12" t="s">
        <v>53</v>
      </c>
      <c r="AI8238" s="12" t="s">
        <v>54</v>
      </c>
      <c r="AJ8238" s="12">
        <v>2</v>
      </c>
      <c r="AK8238" s="12">
        <v>1</v>
      </c>
      <c r="AL8238" s="12">
        <v>1</v>
      </c>
      <c r="AM8238" s="12" t="s">
        <v>55</v>
      </c>
      <c r="AN8238" s="12" t="s">
        <v>56</v>
      </c>
      <c r="AO8238" s="12"/>
      <c r="AP8238" s="12">
        <v>1</v>
      </c>
      <c r="AQ8238" s="12" t="s">
        <v>57</v>
      </c>
      <c r="AR8238" s="12">
        <v>0</v>
      </c>
      <c r="AS8238" s="12"/>
      <c r="AT8238" s="12"/>
      <c r="AU8238" s="12"/>
      <c r="AV8238" s="12"/>
      <c r="AW8238" s="12" t="s">
        <v>58</v>
      </c>
      <c r="AX8238" s="12">
        <v>0</v>
      </c>
      <c r="AY8238" s="12">
        <v>2</v>
      </c>
      <c r="AZ8238" s="12">
        <v>0.25</v>
      </c>
      <c r="BA8238" s="12">
        <v>0.25</v>
      </c>
      <c r="BB8238" s="12" t="s">
        <v>59</v>
      </c>
    </row>
    <row r="8239" spans="1:54" x14ac:dyDescent="0.2">
      <c r="A8239" s="7" t="str">
        <f>VLOOKUP(G8239,'Matching-Tabelle'!$A$76:$B$80,2,FALSE)</f>
        <v>claudio.goetz@tkb.ch</v>
      </c>
      <c r="B8239" s="7" t="str">
        <f>VLOOKUP(J8239,'Matching-Tabelle'!$A$1:$B$66,2,FALSE)</f>
        <v>WPI CTB</v>
      </c>
      <c r="C8239" s="7" t="str">
        <f>IF(VLOOKUP(J8239,'Matching-Tabelle'!$A$1:$CB$66,3,FALSE)=0,"",VLOOKUP(J8239,'Matching-Tabelle'!$A$1:$CB$66,3,FALSE))</f>
        <v/>
      </c>
      <c r="D8239" s="7">
        <v>0.25</v>
      </c>
      <c r="E8239" s="7" t="s">
        <v>6843</v>
      </c>
      <c r="F8239" s="8">
        <v>42965</v>
      </c>
      <c r="G8239" s="12" t="s">
        <v>879</v>
      </c>
      <c r="H8239" s="12" t="s">
        <v>880</v>
      </c>
      <c r="I8239" s="12" t="s">
        <v>881</v>
      </c>
      <c r="J8239" s="12">
        <v>922</v>
      </c>
      <c r="K8239" s="12" t="s">
        <v>134</v>
      </c>
      <c r="L8239" s="12" t="s">
        <v>135</v>
      </c>
      <c r="M8239" s="12">
        <v>990001</v>
      </c>
      <c r="N8239" s="12" t="s">
        <v>51</v>
      </c>
      <c r="O8239" s="12">
        <v>0.5</v>
      </c>
      <c r="P8239" s="12"/>
      <c r="Q8239" s="12">
        <v>0.5</v>
      </c>
      <c r="R8239" s="12"/>
      <c r="S8239" s="12" t="s">
        <v>6843</v>
      </c>
      <c r="T8239" s="12"/>
      <c r="U8239" s="12"/>
      <c r="V8239" s="12"/>
      <c r="W8239" s="12"/>
      <c r="X8239" s="12"/>
      <c r="Y8239" s="12"/>
      <c r="Z8239" s="12"/>
      <c r="AA8239" s="12"/>
      <c r="AB8239" s="12"/>
      <c r="AC8239" s="12"/>
      <c r="AD8239" s="12"/>
      <c r="AE8239" s="12">
        <v>12</v>
      </c>
      <c r="AF8239" s="12">
        <v>7.6</v>
      </c>
      <c r="AG8239" s="12">
        <v>5</v>
      </c>
      <c r="AH8239" s="12" t="s">
        <v>53</v>
      </c>
      <c r="AI8239" s="12" t="s">
        <v>54</v>
      </c>
      <c r="AJ8239" s="12">
        <v>2</v>
      </c>
      <c r="AK8239" s="12">
        <v>1</v>
      </c>
      <c r="AL8239" s="12">
        <v>1</v>
      </c>
      <c r="AM8239" s="12" t="s">
        <v>55</v>
      </c>
      <c r="AN8239" s="12" t="s">
        <v>56</v>
      </c>
      <c r="AO8239" s="12"/>
      <c r="AP8239" s="12">
        <v>1</v>
      </c>
      <c r="AQ8239" s="12" t="s">
        <v>57</v>
      </c>
      <c r="AR8239" s="12">
        <v>0</v>
      </c>
      <c r="AS8239" s="12"/>
      <c r="AT8239" s="12"/>
      <c r="AU8239" s="12"/>
      <c r="AV8239" s="12"/>
      <c r="AW8239" s="12" t="s">
        <v>58</v>
      </c>
      <c r="AX8239" s="12">
        <v>0</v>
      </c>
      <c r="AY8239" s="12">
        <v>2</v>
      </c>
      <c r="AZ8239" s="12">
        <v>0.5</v>
      </c>
      <c r="BA8239" s="12">
        <v>0.5</v>
      </c>
      <c r="BB8239" s="12" t="s">
        <v>59</v>
      </c>
    </row>
    <row r="8240" spans="1:54" x14ac:dyDescent="0.2">
      <c r="A8240" s="7" t="str">
        <f>VLOOKUP(G8240,'Matching-Tabelle'!$A$76:$B$80,2,FALSE)</f>
        <v>claudio.goetz@tkb.ch</v>
      </c>
      <c r="B8240" s="7" t="str">
        <f>VLOOKUP(J8240,'Matching-Tabelle'!$A$1:$B$66,2,FALSE)</f>
        <v>WPI CTB</v>
      </c>
      <c r="C8240" s="7" t="str">
        <f>IF(VLOOKUP(J8240,'Matching-Tabelle'!$A$1:$CB$66,3,FALSE)=0,"",VLOOKUP(J8240,'Matching-Tabelle'!$A$1:$CB$66,3,FALSE))</f>
        <v/>
      </c>
      <c r="D8240" s="7">
        <v>0.5</v>
      </c>
      <c r="E8240" s="7" t="s">
        <v>2328</v>
      </c>
      <c r="F8240" s="8">
        <v>42965</v>
      </c>
      <c r="G8240" s="12" t="s">
        <v>879</v>
      </c>
      <c r="H8240" s="12" t="s">
        <v>880</v>
      </c>
      <c r="I8240" s="12" t="s">
        <v>881</v>
      </c>
      <c r="J8240" s="12">
        <v>928</v>
      </c>
      <c r="K8240" s="12" t="s">
        <v>870</v>
      </c>
      <c r="L8240" s="12" t="s">
        <v>871</v>
      </c>
      <c r="M8240" s="12">
        <v>990001</v>
      </c>
      <c r="N8240" s="12" t="s">
        <v>51</v>
      </c>
      <c r="O8240" s="12">
        <v>0.25</v>
      </c>
      <c r="P8240" s="12"/>
      <c r="Q8240" s="12">
        <v>0.25</v>
      </c>
      <c r="R8240" s="12"/>
      <c r="S8240" s="12" t="s">
        <v>2328</v>
      </c>
      <c r="T8240" s="12"/>
      <c r="U8240" s="12"/>
      <c r="V8240" s="12"/>
      <c r="W8240" s="12"/>
      <c r="X8240" s="12"/>
      <c r="Y8240" s="12"/>
      <c r="Z8240" s="12"/>
      <c r="AA8240" s="12"/>
      <c r="AB8240" s="12"/>
      <c r="AC8240" s="12"/>
      <c r="AD8240" s="12"/>
      <c r="AE8240" s="12">
        <v>12</v>
      </c>
      <c r="AF8240" s="12">
        <v>7.6</v>
      </c>
      <c r="AG8240" s="12">
        <v>5</v>
      </c>
      <c r="AH8240" s="12" t="s">
        <v>53</v>
      </c>
      <c r="AI8240" s="12" t="s">
        <v>54</v>
      </c>
      <c r="AJ8240" s="12">
        <v>2</v>
      </c>
      <c r="AK8240" s="12">
        <v>1</v>
      </c>
      <c r="AL8240" s="12">
        <v>1</v>
      </c>
      <c r="AM8240" s="12" t="s">
        <v>55</v>
      </c>
      <c r="AN8240" s="12" t="s">
        <v>56</v>
      </c>
      <c r="AO8240" s="12"/>
      <c r="AP8240" s="12">
        <v>1</v>
      </c>
      <c r="AQ8240" s="12" t="s">
        <v>57</v>
      </c>
      <c r="AR8240" s="12">
        <v>0</v>
      </c>
      <c r="AS8240" s="12"/>
      <c r="AT8240" s="12"/>
      <c r="AU8240" s="12"/>
      <c r="AV8240" s="12"/>
      <c r="AW8240" s="12" t="s">
        <v>58</v>
      </c>
      <c r="AX8240" s="12">
        <v>0</v>
      </c>
      <c r="AY8240" s="12">
        <v>2</v>
      </c>
      <c r="AZ8240" s="12">
        <v>0.25</v>
      </c>
      <c r="BA8240" s="12">
        <v>0.25</v>
      </c>
      <c r="BB8240" s="12" t="s">
        <v>59</v>
      </c>
    </row>
    <row r="8241" spans="1:54" x14ac:dyDescent="0.2">
      <c r="A8241" s="7" t="str">
        <f>VLOOKUP(G8241,'Matching-Tabelle'!$A$76:$B$80,2,FALSE)</f>
        <v>claudio.goetz@tkb.ch</v>
      </c>
      <c r="B8241" s="7" t="str">
        <f>VLOOKUP(J8241,'Matching-Tabelle'!$A$1:$B$66,2,FALSE)</f>
        <v>WPI RTB</v>
      </c>
      <c r="C8241" s="7" t="str">
        <f>IF(VLOOKUP(J8241,'Matching-Tabelle'!$A$1:$CB$66,3,FALSE)=0,"",VLOOKUP(J8241,'Matching-Tabelle'!$A$1:$CB$66,3,FALSE))</f>
        <v/>
      </c>
      <c r="D8241" s="7">
        <v>0.25</v>
      </c>
      <c r="E8241" s="7" t="s">
        <v>6844</v>
      </c>
      <c r="F8241" s="8">
        <v>42968</v>
      </c>
      <c r="G8241" s="12" t="s">
        <v>879</v>
      </c>
      <c r="H8241" s="12" t="s">
        <v>880</v>
      </c>
      <c r="I8241" s="12" t="s">
        <v>881</v>
      </c>
      <c r="J8241" s="12">
        <v>22</v>
      </c>
      <c r="K8241" s="12" t="s">
        <v>88</v>
      </c>
      <c r="L8241" s="12" t="s">
        <v>89</v>
      </c>
      <c r="M8241" s="12">
        <v>990001</v>
      </c>
      <c r="N8241" s="12" t="s">
        <v>51</v>
      </c>
      <c r="O8241" s="12">
        <v>1.75</v>
      </c>
      <c r="P8241" s="12"/>
      <c r="Q8241" s="12">
        <v>1.75</v>
      </c>
      <c r="R8241" s="12"/>
      <c r="S8241" s="12" t="s">
        <v>6844</v>
      </c>
      <c r="T8241" s="12"/>
      <c r="U8241" s="12"/>
      <c r="V8241" s="12"/>
      <c r="W8241" s="12"/>
      <c r="X8241" s="12"/>
      <c r="Y8241" s="12"/>
      <c r="Z8241" s="12"/>
      <c r="AA8241" s="12"/>
      <c r="AB8241" s="12"/>
      <c r="AC8241" s="12"/>
      <c r="AD8241" s="12"/>
      <c r="AE8241" s="12">
        <v>12</v>
      </c>
      <c r="AF8241" s="12">
        <v>7.6</v>
      </c>
      <c r="AG8241" s="12">
        <v>5</v>
      </c>
      <c r="AH8241" s="12" t="s">
        <v>53</v>
      </c>
      <c r="AI8241" s="12" t="s">
        <v>54</v>
      </c>
      <c r="AJ8241" s="12">
        <v>2</v>
      </c>
      <c r="AK8241" s="12">
        <v>1</v>
      </c>
      <c r="AL8241" s="12">
        <v>1</v>
      </c>
      <c r="AM8241" s="12" t="s">
        <v>55</v>
      </c>
      <c r="AN8241" s="12" t="s">
        <v>56</v>
      </c>
      <c r="AO8241" s="12"/>
      <c r="AP8241" s="12">
        <v>1</v>
      </c>
      <c r="AQ8241" s="12" t="s">
        <v>57</v>
      </c>
      <c r="AR8241" s="12">
        <v>0</v>
      </c>
      <c r="AS8241" s="12"/>
      <c r="AT8241" s="12"/>
      <c r="AU8241" s="12"/>
      <c r="AV8241" s="12"/>
      <c r="AW8241" s="12" t="s">
        <v>58</v>
      </c>
      <c r="AX8241" s="12">
        <v>0</v>
      </c>
      <c r="AY8241" s="12">
        <v>2</v>
      </c>
      <c r="AZ8241" s="12">
        <v>1.75</v>
      </c>
      <c r="BA8241" s="12">
        <v>1.75</v>
      </c>
      <c r="BB8241" s="12" t="s">
        <v>59</v>
      </c>
    </row>
    <row r="8242" spans="1:54" x14ac:dyDescent="0.2">
      <c r="A8242" s="7" t="str">
        <f>VLOOKUP(G8242,'Matching-Tabelle'!$A$76:$B$80,2,FALSE)</f>
        <v>claudio.goetz@tkb.ch</v>
      </c>
      <c r="B8242" s="7" t="str">
        <f>VLOOKUP(J8242,'Matching-Tabelle'!$A$1:$B$66,2,FALSE)</f>
        <v>Proj MESOF</v>
      </c>
      <c r="C8242" s="7" t="str">
        <f>IF(VLOOKUP(J8242,'Matching-Tabelle'!$A$1:$CB$66,3,FALSE)=0,"",VLOOKUP(J8242,'Matching-Tabelle'!$A$1:$CB$66,3,FALSE))</f>
        <v>WPI Projekte</v>
      </c>
      <c r="D8242" s="7">
        <v>1.75</v>
      </c>
      <c r="E8242" s="7" t="s">
        <v>6845</v>
      </c>
      <c r="F8242" s="8">
        <v>42968</v>
      </c>
      <c r="G8242" s="12" t="s">
        <v>879</v>
      </c>
      <c r="H8242" s="12" t="s">
        <v>880</v>
      </c>
      <c r="I8242" s="12" t="s">
        <v>881</v>
      </c>
      <c r="J8242" s="12">
        <v>2500259</v>
      </c>
      <c r="K8242" s="12" t="s">
        <v>5567</v>
      </c>
      <c r="L8242" s="12" t="s">
        <v>5568</v>
      </c>
      <c r="M8242" s="12">
        <v>990001</v>
      </c>
      <c r="N8242" s="12" t="s">
        <v>51</v>
      </c>
      <c r="O8242" s="12">
        <v>1.5</v>
      </c>
      <c r="P8242" s="12"/>
      <c r="Q8242" s="12">
        <v>1.5</v>
      </c>
      <c r="R8242" s="12"/>
      <c r="S8242" s="12" t="s">
        <v>6845</v>
      </c>
      <c r="T8242" s="12"/>
      <c r="U8242" s="12"/>
      <c r="V8242" s="12"/>
      <c r="W8242" s="12"/>
      <c r="X8242" s="12"/>
      <c r="Y8242" s="12"/>
      <c r="Z8242" s="12"/>
      <c r="AA8242" s="12"/>
      <c r="AB8242" s="12"/>
      <c r="AC8242" s="12"/>
      <c r="AD8242" s="12"/>
      <c r="AE8242" s="12">
        <v>5</v>
      </c>
      <c r="AF8242" s="12">
        <v>0</v>
      </c>
      <c r="AG8242" s="12">
        <v>1</v>
      </c>
      <c r="AH8242" s="12" t="s">
        <v>411</v>
      </c>
      <c r="AI8242" s="12" t="s">
        <v>411</v>
      </c>
      <c r="AJ8242" s="12">
        <v>2</v>
      </c>
      <c r="AK8242" s="12">
        <v>1</v>
      </c>
      <c r="AL8242" s="12">
        <v>1</v>
      </c>
      <c r="AM8242" s="12" t="s">
        <v>55</v>
      </c>
      <c r="AN8242" s="12" t="s">
        <v>56</v>
      </c>
      <c r="AO8242" s="12"/>
      <c r="AP8242" s="12">
        <v>1</v>
      </c>
      <c r="AQ8242" s="12" t="s">
        <v>57</v>
      </c>
      <c r="AR8242" s="12">
        <v>0</v>
      </c>
      <c r="AS8242" s="12"/>
      <c r="AT8242" s="12"/>
      <c r="AU8242" s="12"/>
      <c r="AV8242" s="12"/>
      <c r="AW8242" s="12" t="s">
        <v>58</v>
      </c>
      <c r="AX8242" s="12">
        <v>0</v>
      </c>
      <c r="AY8242" s="12">
        <v>2</v>
      </c>
      <c r="AZ8242" s="12">
        <v>1.5</v>
      </c>
      <c r="BA8242" s="12">
        <v>1.5</v>
      </c>
      <c r="BB8242" s="12" t="s">
        <v>59</v>
      </c>
    </row>
    <row r="8243" spans="1:54" x14ac:dyDescent="0.2">
      <c r="A8243" s="7" t="str">
        <f>VLOOKUP(G8243,'Matching-Tabelle'!$A$76:$B$80,2,FALSE)</f>
        <v>claudio.goetz@tkb.ch</v>
      </c>
      <c r="B8243" s="7" t="str">
        <f>VLOOKUP(J8243,'Matching-Tabelle'!$A$1:$B$66,2,FALSE)</f>
        <v>WPI CTB</v>
      </c>
      <c r="C8243" s="7" t="str">
        <f>IF(VLOOKUP(J8243,'Matching-Tabelle'!$A$1:$CB$66,3,FALSE)=0,"",VLOOKUP(J8243,'Matching-Tabelle'!$A$1:$CB$66,3,FALSE))</f>
        <v/>
      </c>
      <c r="D8243" s="7">
        <v>1.5</v>
      </c>
      <c r="E8243" s="7" t="s">
        <v>6846</v>
      </c>
      <c r="F8243" s="8">
        <v>42968</v>
      </c>
      <c r="G8243" s="12" t="s">
        <v>879</v>
      </c>
      <c r="H8243" s="12" t="s">
        <v>880</v>
      </c>
      <c r="I8243" s="12" t="s">
        <v>881</v>
      </c>
      <c r="J8243" s="12">
        <v>921</v>
      </c>
      <c r="K8243" s="12" t="s">
        <v>224</v>
      </c>
      <c r="L8243" s="12" t="s">
        <v>225</v>
      </c>
      <c r="M8243" s="12">
        <v>990001</v>
      </c>
      <c r="N8243" s="12" t="s">
        <v>51</v>
      </c>
      <c r="O8243" s="12">
        <v>0.5</v>
      </c>
      <c r="P8243" s="12"/>
      <c r="Q8243" s="12">
        <v>0.5</v>
      </c>
      <c r="R8243" s="12"/>
      <c r="S8243" s="12" t="s">
        <v>6846</v>
      </c>
      <c r="T8243" s="12"/>
      <c r="U8243" s="12"/>
      <c r="V8243" s="12"/>
      <c r="W8243" s="12"/>
      <c r="X8243" s="12"/>
      <c r="Y8243" s="12"/>
      <c r="Z8243" s="12"/>
      <c r="AA8243" s="12"/>
      <c r="AB8243" s="12"/>
      <c r="AC8243" s="12"/>
      <c r="AD8243" s="12"/>
      <c r="AE8243" s="12">
        <v>12</v>
      </c>
      <c r="AF8243" s="12">
        <v>7.6</v>
      </c>
      <c r="AG8243" s="12">
        <v>5</v>
      </c>
      <c r="AH8243" s="12" t="s">
        <v>53</v>
      </c>
      <c r="AI8243" s="12" t="s">
        <v>54</v>
      </c>
      <c r="AJ8243" s="12">
        <v>2</v>
      </c>
      <c r="AK8243" s="12">
        <v>1</v>
      </c>
      <c r="AL8243" s="12">
        <v>1</v>
      </c>
      <c r="AM8243" s="12" t="s">
        <v>55</v>
      </c>
      <c r="AN8243" s="12" t="s">
        <v>56</v>
      </c>
      <c r="AO8243" s="12"/>
      <c r="AP8243" s="12">
        <v>1</v>
      </c>
      <c r="AQ8243" s="12" t="s">
        <v>57</v>
      </c>
      <c r="AR8243" s="12">
        <v>0</v>
      </c>
      <c r="AS8243" s="12"/>
      <c r="AT8243" s="12"/>
      <c r="AU8243" s="12"/>
      <c r="AV8243" s="12"/>
      <c r="AW8243" s="12" t="s">
        <v>58</v>
      </c>
      <c r="AX8243" s="12">
        <v>0</v>
      </c>
      <c r="AY8243" s="12">
        <v>2</v>
      </c>
      <c r="AZ8243" s="12">
        <v>0.5</v>
      </c>
      <c r="BA8243" s="12">
        <v>0.5</v>
      </c>
      <c r="BB8243" s="12" t="s">
        <v>59</v>
      </c>
    </row>
    <row r="8244" spans="1:54" x14ac:dyDescent="0.2">
      <c r="A8244" s="7" t="str">
        <f>VLOOKUP(G8244,'Matching-Tabelle'!$A$76:$B$80,2,FALSE)</f>
        <v>claudio.goetz@tkb.ch</v>
      </c>
      <c r="B8244" s="7" t="str">
        <f>VLOOKUP(J8244,'Matching-Tabelle'!$A$1:$B$66,2,FALSE)</f>
        <v>WPI CTB</v>
      </c>
      <c r="C8244" s="7" t="str">
        <f>IF(VLOOKUP(J8244,'Matching-Tabelle'!$A$1:$CB$66,3,FALSE)=0,"",VLOOKUP(J8244,'Matching-Tabelle'!$A$1:$CB$66,3,FALSE))</f>
        <v/>
      </c>
      <c r="D8244" s="7">
        <v>0.5</v>
      </c>
      <c r="E8244" s="7" t="s">
        <v>6847</v>
      </c>
      <c r="F8244" s="8">
        <v>42968</v>
      </c>
      <c r="G8244" s="12" t="s">
        <v>879</v>
      </c>
      <c r="H8244" s="12" t="s">
        <v>880</v>
      </c>
      <c r="I8244" s="12" t="s">
        <v>881</v>
      </c>
      <c r="J8244" s="12">
        <v>922</v>
      </c>
      <c r="K8244" s="12" t="s">
        <v>134</v>
      </c>
      <c r="L8244" s="12" t="s">
        <v>135</v>
      </c>
      <c r="M8244" s="12">
        <v>990001</v>
      </c>
      <c r="N8244" s="12" t="s">
        <v>51</v>
      </c>
      <c r="O8244" s="12">
        <v>1</v>
      </c>
      <c r="P8244" s="12"/>
      <c r="Q8244" s="12">
        <v>1</v>
      </c>
      <c r="R8244" s="12"/>
      <c r="S8244" s="12" t="s">
        <v>6847</v>
      </c>
      <c r="T8244" s="12"/>
      <c r="U8244" s="12"/>
      <c r="V8244" s="12"/>
      <c r="W8244" s="12"/>
      <c r="X8244" s="12"/>
      <c r="Y8244" s="12"/>
      <c r="Z8244" s="12"/>
      <c r="AA8244" s="12"/>
      <c r="AB8244" s="12"/>
      <c r="AC8244" s="12"/>
      <c r="AD8244" s="12"/>
      <c r="AE8244" s="12">
        <v>12</v>
      </c>
      <c r="AF8244" s="12">
        <v>7.6</v>
      </c>
      <c r="AG8244" s="12">
        <v>5</v>
      </c>
      <c r="AH8244" s="12" t="s">
        <v>53</v>
      </c>
      <c r="AI8244" s="12" t="s">
        <v>54</v>
      </c>
      <c r="AJ8244" s="12">
        <v>2</v>
      </c>
      <c r="AK8244" s="12">
        <v>1</v>
      </c>
      <c r="AL8244" s="12">
        <v>1</v>
      </c>
      <c r="AM8244" s="12" t="s">
        <v>55</v>
      </c>
      <c r="AN8244" s="12" t="s">
        <v>56</v>
      </c>
      <c r="AO8244" s="12"/>
      <c r="AP8244" s="12">
        <v>1</v>
      </c>
      <c r="AQ8244" s="12" t="s">
        <v>57</v>
      </c>
      <c r="AR8244" s="12">
        <v>0</v>
      </c>
      <c r="AS8244" s="12"/>
      <c r="AT8244" s="12"/>
      <c r="AU8244" s="12"/>
      <c r="AV8244" s="12"/>
      <c r="AW8244" s="12" t="s">
        <v>58</v>
      </c>
      <c r="AX8244" s="12">
        <v>0</v>
      </c>
      <c r="AY8244" s="12">
        <v>2</v>
      </c>
      <c r="AZ8244" s="12">
        <v>1</v>
      </c>
      <c r="BA8244" s="12">
        <v>1</v>
      </c>
      <c r="BB8244" s="12" t="s">
        <v>59</v>
      </c>
    </row>
    <row r="8245" spans="1:54" x14ac:dyDescent="0.2">
      <c r="A8245" s="7" t="str">
        <f>VLOOKUP(G8245,'Matching-Tabelle'!$A$76:$B$80,2,FALSE)</f>
        <v>claudio.goetz@tkb.ch</v>
      </c>
      <c r="B8245" s="7" t="str">
        <f>VLOOKUP(J8245,'Matching-Tabelle'!$A$1:$B$66,2,FALSE)</f>
        <v>Proj MESOF</v>
      </c>
      <c r="C8245" s="7" t="str">
        <f>IF(VLOOKUP(J8245,'Matching-Tabelle'!$A$1:$CB$66,3,FALSE)=0,"",VLOOKUP(J8245,'Matching-Tabelle'!$A$1:$CB$66,3,FALSE))</f>
        <v>WPI Projekte</v>
      </c>
      <c r="D8245" s="7">
        <v>1</v>
      </c>
      <c r="E8245" s="7" t="s">
        <v>1926</v>
      </c>
      <c r="F8245" s="8">
        <v>42968</v>
      </c>
      <c r="G8245" s="12" t="s">
        <v>879</v>
      </c>
      <c r="H8245" s="12" t="s">
        <v>880</v>
      </c>
      <c r="I8245" s="12" t="s">
        <v>881</v>
      </c>
      <c r="J8245" s="12">
        <v>2500259</v>
      </c>
      <c r="K8245" s="12" t="s">
        <v>5567</v>
      </c>
      <c r="L8245" s="12" t="s">
        <v>5568</v>
      </c>
      <c r="M8245" s="12">
        <v>990001</v>
      </c>
      <c r="N8245" s="12" t="s">
        <v>51</v>
      </c>
      <c r="O8245" s="12">
        <v>1.75</v>
      </c>
      <c r="P8245" s="12"/>
      <c r="Q8245" s="12">
        <v>1.75</v>
      </c>
      <c r="R8245" s="12"/>
      <c r="S8245" s="12" t="s">
        <v>1926</v>
      </c>
      <c r="T8245" s="12"/>
      <c r="U8245" s="12"/>
      <c r="V8245" s="12"/>
      <c r="W8245" s="12"/>
      <c r="X8245" s="12"/>
      <c r="Y8245" s="12"/>
      <c r="Z8245" s="12"/>
      <c r="AA8245" s="12"/>
      <c r="AB8245" s="12"/>
      <c r="AC8245" s="12"/>
      <c r="AD8245" s="12"/>
      <c r="AE8245" s="12">
        <v>5</v>
      </c>
      <c r="AF8245" s="12">
        <v>0</v>
      </c>
      <c r="AG8245" s="12">
        <v>1</v>
      </c>
      <c r="AH8245" s="12" t="s">
        <v>411</v>
      </c>
      <c r="AI8245" s="12" t="s">
        <v>411</v>
      </c>
      <c r="AJ8245" s="12">
        <v>2</v>
      </c>
      <c r="AK8245" s="12">
        <v>1</v>
      </c>
      <c r="AL8245" s="12">
        <v>1</v>
      </c>
      <c r="AM8245" s="12" t="s">
        <v>55</v>
      </c>
      <c r="AN8245" s="12" t="s">
        <v>56</v>
      </c>
      <c r="AO8245" s="12"/>
      <c r="AP8245" s="12">
        <v>1</v>
      </c>
      <c r="AQ8245" s="12" t="s">
        <v>57</v>
      </c>
      <c r="AR8245" s="12">
        <v>0</v>
      </c>
      <c r="AS8245" s="12"/>
      <c r="AT8245" s="12"/>
      <c r="AU8245" s="12"/>
      <c r="AV8245" s="12"/>
      <c r="AW8245" s="12" t="s">
        <v>58</v>
      </c>
      <c r="AX8245" s="12">
        <v>0</v>
      </c>
      <c r="AY8245" s="12">
        <v>2</v>
      </c>
      <c r="AZ8245" s="12">
        <v>1.75</v>
      </c>
      <c r="BA8245" s="12">
        <v>1.75</v>
      </c>
      <c r="BB8245" s="12" t="s">
        <v>59</v>
      </c>
    </row>
    <row r="8246" spans="1:54" x14ac:dyDescent="0.2">
      <c r="A8246" s="7" t="str">
        <f>VLOOKUP(G8246,'Matching-Tabelle'!$A$76:$B$80,2,FALSE)</f>
        <v>claudio.goetz@tkb.ch</v>
      </c>
      <c r="B8246" s="7" t="str">
        <f>VLOOKUP(J8246,'Matching-Tabelle'!$A$1:$B$66,2,FALSE)</f>
        <v>WPI CTB</v>
      </c>
      <c r="C8246" s="7" t="str">
        <f>IF(VLOOKUP(J8246,'Matching-Tabelle'!$A$1:$CB$66,3,FALSE)=0,"",VLOOKUP(J8246,'Matching-Tabelle'!$A$1:$CB$66,3,FALSE))</f>
        <v/>
      </c>
      <c r="D8246" s="7">
        <v>1.75</v>
      </c>
      <c r="E8246" s="7" t="s">
        <v>2328</v>
      </c>
      <c r="F8246" s="8">
        <v>42968</v>
      </c>
      <c r="G8246" s="12" t="s">
        <v>879</v>
      </c>
      <c r="H8246" s="12" t="s">
        <v>880</v>
      </c>
      <c r="I8246" s="12" t="s">
        <v>881</v>
      </c>
      <c r="J8246" s="12">
        <v>928</v>
      </c>
      <c r="K8246" s="12" t="s">
        <v>870</v>
      </c>
      <c r="L8246" s="12" t="s">
        <v>871</v>
      </c>
      <c r="M8246" s="12">
        <v>990001</v>
      </c>
      <c r="N8246" s="12" t="s">
        <v>51</v>
      </c>
      <c r="O8246" s="12">
        <v>0.5</v>
      </c>
      <c r="P8246" s="12"/>
      <c r="Q8246" s="12">
        <v>0.5</v>
      </c>
      <c r="R8246" s="12"/>
      <c r="S8246" s="12" t="s">
        <v>2328</v>
      </c>
      <c r="T8246" s="12"/>
      <c r="U8246" s="12"/>
      <c r="V8246" s="12"/>
      <c r="W8246" s="12"/>
      <c r="X8246" s="12"/>
      <c r="Y8246" s="12"/>
      <c r="Z8246" s="12"/>
      <c r="AA8246" s="12"/>
      <c r="AB8246" s="12"/>
      <c r="AC8246" s="12"/>
      <c r="AD8246" s="12"/>
      <c r="AE8246" s="12">
        <v>12</v>
      </c>
      <c r="AF8246" s="12">
        <v>7.6</v>
      </c>
      <c r="AG8246" s="12">
        <v>5</v>
      </c>
      <c r="AH8246" s="12" t="s">
        <v>53</v>
      </c>
      <c r="AI8246" s="12" t="s">
        <v>54</v>
      </c>
      <c r="AJ8246" s="12">
        <v>2</v>
      </c>
      <c r="AK8246" s="12">
        <v>1</v>
      </c>
      <c r="AL8246" s="12">
        <v>1</v>
      </c>
      <c r="AM8246" s="12" t="s">
        <v>55</v>
      </c>
      <c r="AN8246" s="12" t="s">
        <v>56</v>
      </c>
      <c r="AO8246" s="12"/>
      <c r="AP8246" s="12">
        <v>1</v>
      </c>
      <c r="AQ8246" s="12" t="s">
        <v>57</v>
      </c>
      <c r="AR8246" s="12">
        <v>0</v>
      </c>
      <c r="AS8246" s="12"/>
      <c r="AT8246" s="12"/>
      <c r="AU8246" s="12"/>
      <c r="AV8246" s="12"/>
      <c r="AW8246" s="12" t="s">
        <v>58</v>
      </c>
      <c r="AX8246" s="12">
        <v>0</v>
      </c>
      <c r="AY8246" s="12">
        <v>2</v>
      </c>
      <c r="AZ8246" s="12">
        <v>0.5</v>
      </c>
      <c r="BA8246" s="12">
        <v>0.5</v>
      </c>
      <c r="BB8246" s="12" t="s">
        <v>59</v>
      </c>
    </row>
    <row r="8247" spans="1:54" x14ac:dyDescent="0.2">
      <c r="A8247" s="7" t="str">
        <f>VLOOKUP(G8247,'Matching-Tabelle'!$A$76:$B$80,2,FALSE)</f>
        <v>claudio.goetz@tkb.ch</v>
      </c>
      <c r="B8247" s="7" t="str">
        <f>VLOOKUP(J8247,'Matching-Tabelle'!$A$1:$B$66,2,FALSE)</f>
        <v>WPI CTB</v>
      </c>
      <c r="C8247" s="7" t="str">
        <f>IF(VLOOKUP(J8247,'Matching-Tabelle'!$A$1:$CB$66,3,FALSE)=0,"",VLOOKUP(J8247,'Matching-Tabelle'!$A$1:$CB$66,3,FALSE))</f>
        <v/>
      </c>
      <c r="D8247" s="7">
        <v>0.5</v>
      </c>
      <c r="E8247" s="7" t="s">
        <v>6848</v>
      </c>
      <c r="F8247" s="8">
        <v>42968</v>
      </c>
      <c r="G8247" s="12" t="s">
        <v>879</v>
      </c>
      <c r="H8247" s="12" t="s">
        <v>880</v>
      </c>
      <c r="I8247" s="12" t="s">
        <v>881</v>
      </c>
      <c r="J8247" s="12">
        <v>14</v>
      </c>
      <c r="K8247" s="12" t="s">
        <v>82</v>
      </c>
      <c r="L8247" s="12" t="s">
        <v>83</v>
      </c>
      <c r="M8247" s="12">
        <v>990001</v>
      </c>
      <c r="N8247" s="12" t="s">
        <v>51</v>
      </c>
      <c r="O8247" s="12">
        <v>0.5</v>
      </c>
      <c r="P8247" s="12"/>
      <c r="Q8247" s="12">
        <v>0.5</v>
      </c>
      <c r="R8247" s="12"/>
      <c r="S8247" s="12" t="s">
        <v>6848</v>
      </c>
      <c r="T8247" s="12"/>
      <c r="U8247" s="12"/>
      <c r="V8247" s="12"/>
      <c r="W8247" s="12"/>
      <c r="X8247" s="12"/>
      <c r="Y8247" s="12"/>
      <c r="Z8247" s="12"/>
      <c r="AA8247" s="12"/>
      <c r="AB8247" s="12"/>
      <c r="AC8247" s="12"/>
      <c r="AD8247" s="12"/>
      <c r="AE8247" s="12">
        <v>12</v>
      </c>
      <c r="AF8247" s="12">
        <v>7.6</v>
      </c>
      <c r="AG8247" s="12">
        <v>5</v>
      </c>
      <c r="AH8247" s="12" t="s">
        <v>53</v>
      </c>
      <c r="AI8247" s="12" t="s">
        <v>54</v>
      </c>
      <c r="AJ8247" s="12">
        <v>2</v>
      </c>
      <c r="AK8247" s="12">
        <v>1</v>
      </c>
      <c r="AL8247" s="12">
        <v>1</v>
      </c>
      <c r="AM8247" s="12" t="s">
        <v>55</v>
      </c>
      <c r="AN8247" s="12" t="s">
        <v>56</v>
      </c>
      <c r="AO8247" s="12"/>
      <c r="AP8247" s="12">
        <v>1</v>
      </c>
      <c r="AQ8247" s="12" t="s">
        <v>57</v>
      </c>
      <c r="AR8247" s="12">
        <v>0</v>
      </c>
      <c r="AS8247" s="12"/>
      <c r="AT8247" s="12"/>
      <c r="AU8247" s="12"/>
      <c r="AV8247" s="12"/>
      <c r="AW8247" s="12" t="s">
        <v>58</v>
      </c>
      <c r="AX8247" s="12">
        <v>0</v>
      </c>
      <c r="AY8247" s="12">
        <v>2</v>
      </c>
      <c r="AZ8247" s="12">
        <v>0.5</v>
      </c>
      <c r="BA8247" s="12">
        <v>0.5</v>
      </c>
      <c r="BB8247" s="12" t="s">
        <v>59</v>
      </c>
    </row>
    <row r="8248" spans="1:54" x14ac:dyDescent="0.2">
      <c r="A8248" s="7" t="str">
        <f>VLOOKUP(G8248,'Matching-Tabelle'!$A$76:$B$80,2,FALSE)</f>
        <v>claudio.goetz@tkb.ch</v>
      </c>
      <c r="B8248" s="7" t="str">
        <f>VLOOKUP(J8248,'Matching-Tabelle'!$A$1:$B$66,2,FALSE)</f>
        <v>WPI CTB</v>
      </c>
      <c r="C8248" s="7" t="str">
        <f>IF(VLOOKUP(J8248,'Matching-Tabelle'!$A$1:$CB$66,3,FALSE)=0,"",VLOOKUP(J8248,'Matching-Tabelle'!$A$1:$CB$66,3,FALSE))</f>
        <v/>
      </c>
      <c r="D8248" s="7">
        <v>0.5</v>
      </c>
      <c r="E8248" s="7" t="s">
        <v>6849</v>
      </c>
      <c r="F8248" s="8">
        <v>42968</v>
      </c>
      <c r="G8248" s="12" t="s">
        <v>879</v>
      </c>
      <c r="H8248" s="12" t="s">
        <v>880</v>
      </c>
      <c r="I8248" s="12" t="s">
        <v>881</v>
      </c>
      <c r="J8248" s="12">
        <v>922</v>
      </c>
      <c r="K8248" s="12" t="s">
        <v>134</v>
      </c>
      <c r="L8248" s="12" t="s">
        <v>135</v>
      </c>
      <c r="M8248" s="12">
        <v>990001</v>
      </c>
      <c r="N8248" s="12" t="s">
        <v>51</v>
      </c>
      <c r="O8248" s="12">
        <v>0.5</v>
      </c>
      <c r="P8248" s="12"/>
      <c r="Q8248" s="12">
        <v>0.5</v>
      </c>
      <c r="R8248" s="12"/>
      <c r="S8248" s="12" t="s">
        <v>6849</v>
      </c>
      <c r="T8248" s="12"/>
      <c r="U8248" s="12"/>
      <c r="V8248" s="12"/>
      <c r="W8248" s="12"/>
      <c r="X8248" s="12"/>
      <c r="Y8248" s="12"/>
      <c r="Z8248" s="12"/>
      <c r="AA8248" s="12"/>
      <c r="AB8248" s="12"/>
      <c r="AC8248" s="12"/>
      <c r="AD8248" s="12"/>
      <c r="AE8248" s="12">
        <v>12</v>
      </c>
      <c r="AF8248" s="12">
        <v>7.6</v>
      </c>
      <c r="AG8248" s="12">
        <v>5</v>
      </c>
      <c r="AH8248" s="12" t="s">
        <v>53</v>
      </c>
      <c r="AI8248" s="12" t="s">
        <v>54</v>
      </c>
      <c r="AJ8248" s="12">
        <v>2</v>
      </c>
      <c r="AK8248" s="12">
        <v>1</v>
      </c>
      <c r="AL8248" s="12">
        <v>1</v>
      </c>
      <c r="AM8248" s="12" t="s">
        <v>55</v>
      </c>
      <c r="AN8248" s="12" t="s">
        <v>56</v>
      </c>
      <c r="AO8248" s="12"/>
      <c r="AP8248" s="12">
        <v>1</v>
      </c>
      <c r="AQ8248" s="12" t="s">
        <v>57</v>
      </c>
      <c r="AR8248" s="12">
        <v>0</v>
      </c>
      <c r="AS8248" s="12"/>
      <c r="AT8248" s="12"/>
      <c r="AU8248" s="12"/>
      <c r="AV8248" s="12"/>
      <c r="AW8248" s="12" t="s">
        <v>58</v>
      </c>
      <c r="AX8248" s="12">
        <v>0</v>
      </c>
      <c r="AY8248" s="12">
        <v>2</v>
      </c>
      <c r="AZ8248" s="12">
        <v>0.5</v>
      </c>
      <c r="BA8248" s="12">
        <v>0.5</v>
      </c>
      <c r="BB8248" s="12" t="s">
        <v>59</v>
      </c>
    </row>
    <row r="8249" spans="1:54" x14ac:dyDescent="0.2">
      <c r="A8249" s="7" t="str">
        <f>VLOOKUP(G8249,'Matching-Tabelle'!$A$76:$B$80,2,FALSE)</f>
        <v>claudio.goetz@tkb.ch</v>
      </c>
      <c r="B8249" s="7" t="str">
        <f>VLOOKUP(J8249,'Matching-Tabelle'!$A$1:$B$66,2,FALSE)</f>
        <v>Progr Beratungsdigi</v>
      </c>
      <c r="C8249" s="7" t="str">
        <f>IF(VLOOKUP(J8249,'Matching-Tabelle'!$A$1:$CB$66,3,FALSE)=0,"",VLOOKUP(J8249,'Matching-Tabelle'!$A$1:$CB$66,3,FALSE))</f>
        <v/>
      </c>
      <c r="D8249" s="7">
        <v>0.5</v>
      </c>
      <c r="E8249" s="7" t="s">
        <v>3533</v>
      </c>
      <c r="F8249" s="8">
        <v>42968</v>
      </c>
      <c r="G8249" s="12" t="s">
        <v>879</v>
      </c>
      <c r="H8249" s="12" t="s">
        <v>880</v>
      </c>
      <c r="I8249" s="12" t="s">
        <v>881</v>
      </c>
      <c r="J8249" s="12">
        <v>2500214</v>
      </c>
      <c r="K8249" s="12" t="s">
        <v>2386</v>
      </c>
      <c r="L8249" s="12" t="s">
        <v>2387</v>
      </c>
      <c r="M8249" s="12">
        <v>990001</v>
      </c>
      <c r="N8249" s="12" t="s">
        <v>51</v>
      </c>
      <c r="O8249" s="12">
        <v>0.5</v>
      </c>
      <c r="P8249" s="12"/>
      <c r="Q8249" s="12">
        <v>0.5</v>
      </c>
      <c r="R8249" s="12"/>
      <c r="S8249" s="12" t="s">
        <v>3533</v>
      </c>
      <c r="T8249" s="12"/>
      <c r="U8249" s="12"/>
      <c r="V8249" s="12"/>
      <c r="W8249" s="12"/>
      <c r="X8249" s="12"/>
      <c r="Y8249" s="12"/>
      <c r="Z8249" s="12"/>
      <c r="AA8249" s="12"/>
      <c r="AB8249" s="12"/>
      <c r="AC8249" s="12"/>
      <c r="AD8249" s="12"/>
      <c r="AE8249" s="12">
        <v>12</v>
      </c>
      <c r="AF8249" s="12">
        <v>7.6</v>
      </c>
      <c r="AG8249" s="12">
        <v>5</v>
      </c>
      <c r="AH8249" s="12" t="s">
        <v>53</v>
      </c>
      <c r="AI8249" s="12" t="s">
        <v>54</v>
      </c>
      <c r="AJ8249" s="12">
        <v>2</v>
      </c>
      <c r="AK8249" s="12">
        <v>1</v>
      </c>
      <c r="AL8249" s="12">
        <v>1</v>
      </c>
      <c r="AM8249" s="12" t="s">
        <v>55</v>
      </c>
      <c r="AN8249" s="12" t="s">
        <v>56</v>
      </c>
      <c r="AO8249" s="12"/>
      <c r="AP8249" s="12">
        <v>1</v>
      </c>
      <c r="AQ8249" s="12" t="s">
        <v>57</v>
      </c>
      <c r="AR8249" s="12">
        <v>0</v>
      </c>
      <c r="AS8249" s="12"/>
      <c r="AT8249" s="12"/>
      <c r="AU8249" s="12"/>
      <c r="AV8249" s="12"/>
      <c r="AW8249" s="12" t="s">
        <v>58</v>
      </c>
      <c r="AX8249" s="12">
        <v>0</v>
      </c>
      <c r="AY8249" s="12">
        <v>2</v>
      </c>
      <c r="AZ8249" s="12">
        <v>0.5</v>
      </c>
      <c r="BA8249" s="12">
        <v>0.5</v>
      </c>
      <c r="BB8249" s="12" t="s">
        <v>59</v>
      </c>
    </row>
    <row r="8250" spans="1:54" x14ac:dyDescent="0.2">
      <c r="A8250" s="7" t="str">
        <f>VLOOKUP(G8250,'Matching-Tabelle'!$A$76:$B$80,2,FALSE)</f>
        <v>claudio.goetz@tkb.ch</v>
      </c>
      <c r="B8250" s="7" t="str">
        <f>VLOOKUP(J8250,'Matching-Tabelle'!$A$1:$B$66,2,FALSE)</f>
        <v>Proj CIRE</v>
      </c>
      <c r="C8250" s="7" t="str">
        <f>IF(VLOOKUP(J8250,'Matching-Tabelle'!$A$1:$CB$66,3,FALSE)=0,"",VLOOKUP(J8250,'Matching-Tabelle'!$A$1:$CB$66,3,FALSE))</f>
        <v>WPI Projekte</v>
      </c>
      <c r="D8250" s="7">
        <v>0.5</v>
      </c>
      <c r="E8250" s="7" t="s">
        <v>764</v>
      </c>
      <c r="F8250" s="8">
        <v>42969</v>
      </c>
      <c r="G8250" s="12" t="s">
        <v>879</v>
      </c>
      <c r="H8250" s="12" t="s">
        <v>880</v>
      </c>
      <c r="I8250" s="12" t="s">
        <v>881</v>
      </c>
      <c r="J8250" s="12">
        <v>2500257</v>
      </c>
      <c r="K8250" s="12" t="s">
        <v>687</v>
      </c>
      <c r="L8250" s="12" t="s">
        <v>5423</v>
      </c>
      <c r="M8250" s="12">
        <v>990001</v>
      </c>
      <c r="N8250" s="12" t="s">
        <v>51</v>
      </c>
      <c r="O8250" s="12">
        <v>4.5</v>
      </c>
      <c r="P8250" s="12"/>
      <c r="Q8250" s="12">
        <v>4.5</v>
      </c>
      <c r="R8250" s="12"/>
      <c r="S8250" s="12" t="s">
        <v>764</v>
      </c>
      <c r="T8250" s="12"/>
      <c r="U8250" s="12"/>
      <c r="V8250" s="12"/>
      <c r="W8250" s="12"/>
      <c r="X8250" s="12"/>
      <c r="Y8250" s="12"/>
      <c r="Z8250" s="12"/>
      <c r="AA8250" s="12"/>
      <c r="AB8250" s="12"/>
      <c r="AC8250" s="12"/>
      <c r="AD8250" s="12"/>
      <c r="AE8250" s="12">
        <v>5</v>
      </c>
      <c r="AF8250" s="12">
        <v>0</v>
      </c>
      <c r="AG8250" s="12">
        <v>1</v>
      </c>
      <c r="AH8250" s="12" t="s">
        <v>411</v>
      </c>
      <c r="AI8250" s="12" t="s">
        <v>411</v>
      </c>
      <c r="AJ8250" s="12">
        <v>2</v>
      </c>
      <c r="AK8250" s="12">
        <v>1</v>
      </c>
      <c r="AL8250" s="12">
        <v>1</v>
      </c>
      <c r="AM8250" s="12" t="s">
        <v>55</v>
      </c>
      <c r="AN8250" s="12" t="s">
        <v>56</v>
      </c>
      <c r="AO8250" s="12"/>
      <c r="AP8250" s="12">
        <v>1</v>
      </c>
      <c r="AQ8250" s="12" t="s">
        <v>57</v>
      </c>
      <c r="AR8250" s="12">
        <v>0</v>
      </c>
      <c r="AS8250" s="12"/>
      <c r="AT8250" s="12"/>
      <c r="AU8250" s="12"/>
      <c r="AV8250" s="12"/>
      <c r="AW8250" s="12" t="s">
        <v>58</v>
      </c>
      <c r="AX8250" s="12">
        <v>0</v>
      </c>
      <c r="AY8250" s="12">
        <v>2</v>
      </c>
      <c r="AZ8250" s="12">
        <v>4.5</v>
      </c>
      <c r="BA8250" s="12">
        <v>4.5</v>
      </c>
      <c r="BB8250" s="12" t="s">
        <v>59</v>
      </c>
    </row>
    <row r="8251" spans="1:54" x14ac:dyDescent="0.2">
      <c r="A8251" s="7" t="str">
        <f>VLOOKUP(G8251,'Matching-Tabelle'!$A$76:$B$80,2,FALSE)</f>
        <v>claudio.goetz@tkb.ch</v>
      </c>
      <c r="B8251" s="7" t="str">
        <f>VLOOKUP(J8251,'Matching-Tabelle'!$A$1:$B$66,2,FALSE)</f>
        <v>WPI CTB</v>
      </c>
      <c r="C8251" s="7" t="str">
        <f>IF(VLOOKUP(J8251,'Matching-Tabelle'!$A$1:$CB$66,3,FALSE)=0,"",VLOOKUP(J8251,'Matching-Tabelle'!$A$1:$CB$66,3,FALSE))</f>
        <v/>
      </c>
      <c r="D8251" s="7">
        <v>4.5</v>
      </c>
      <c r="E8251" s="7" t="s">
        <v>6850</v>
      </c>
      <c r="F8251" s="8">
        <v>42969</v>
      </c>
      <c r="G8251" s="12" t="s">
        <v>879</v>
      </c>
      <c r="H8251" s="12" t="s">
        <v>880</v>
      </c>
      <c r="I8251" s="12" t="s">
        <v>881</v>
      </c>
      <c r="J8251" s="12">
        <v>925</v>
      </c>
      <c r="K8251" s="12" t="s">
        <v>49</v>
      </c>
      <c r="L8251" s="12" t="s">
        <v>50</v>
      </c>
      <c r="M8251" s="12">
        <v>990001</v>
      </c>
      <c r="N8251" s="12" t="s">
        <v>51</v>
      </c>
      <c r="O8251" s="12">
        <v>3.5</v>
      </c>
      <c r="P8251" s="12"/>
      <c r="Q8251" s="12">
        <v>3.5</v>
      </c>
      <c r="R8251" s="12"/>
      <c r="S8251" s="12" t="s">
        <v>6850</v>
      </c>
      <c r="T8251" s="12"/>
      <c r="U8251" s="12"/>
      <c r="V8251" s="12"/>
      <c r="W8251" s="12"/>
      <c r="X8251" s="12"/>
      <c r="Y8251" s="12"/>
      <c r="Z8251" s="12"/>
      <c r="AA8251" s="12"/>
      <c r="AB8251" s="12"/>
      <c r="AC8251" s="12"/>
      <c r="AD8251" s="12"/>
      <c r="AE8251" s="12">
        <v>12</v>
      </c>
      <c r="AF8251" s="12">
        <v>7.6</v>
      </c>
      <c r="AG8251" s="12">
        <v>5</v>
      </c>
      <c r="AH8251" s="12" t="s">
        <v>53</v>
      </c>
      <c r="AI8251" s="12" t="s">
        <v>54</v>
      </c>
      <c r="AJ8251" s="12">
        <v>2</v>
      </c>
      <c r="AK8251" s="12">
        <v>1</v>
      </c>
      <c r="AL8251" s="12">
        <v>1</v>
      </c>
      <c r="AM8251" s="12" t="s">
        <v>55</v>
      </c>
      <c r="AN8251" s="12" t="s">
        <v>56</v>
      </c>
      <c r="AO8251" s="12"/>
      <c r="AP8251" s="12">
        <v>1</v>
      </c>
      <c r="AQ8251" s="12" t="s">
        <v>57</v>
      </c>
      <c r="AR8251" s="12">
        <v>0</v>
      </c>
      <c r="AS8251" s="12"/>
      <c r="AT8251" s="12"/>
      <c r="AU8251" s="12"/>
      <c r="AV8251" s="12"/>
      <c r="AW8251" s="12" t="s">
        <v>58</v>
      </c>
      <c r="AX8251" s="12">
        <v>0</v>
      </c>
      <c r="AY8251" s="12">
        <v>2</v>
      </c>
      <c r="AZ8251" s="12">
        <v>3.5</v>
      </c>
      <c r="BA8251" s="12">
        <v>3.5</v>
      </c>
      <c r="BB8251" s="12" t="s">
        <v>59</v>
      </c>
    </row>
    <row r="8252" spans="1:54" x14ac:dyDescent="0.2">
      <c r="A8252" s="7" t="str">
        <f>VLOOKUP(G8252,'Matching-Tabelle'!$A$76:$B$80,2,FALSE)</f>
        <v>claudio.goetz@tkb.ch</v>
      </c>
      <c r="B8252" s="7" t="str">
        <f>VLOOKUP(J8252,'Matching-Tabelle'!$A$1:$B$66,2,FALSE)</f>
        <v>WPI CTB</v>
      </c>
      <c r="C8252" s="7" t="str">
        <f>IF(VLOOKUP(J8252,'Matching-Tabelle'!$A$1:$CB$66,3,FALSE)=0,"",VLOOKUP(J8252,'Matching-Tabelle'!$A$1:$CB$66,3,FALSE))</f>
        <v/>
      </c>
      <c r="D8252" s="7">
        <v>3.5</v>
      </c>
      <c r="E8252" s="7" t="s">
        <v>6851</v>
      </c>
      <c r="F8252" s="8">
        <v>42969</v>
      </c>
      <c r="G8252" s="12" t="s">
        <v>879</v>
      </c>
      <c r="H8252" s="12" t="s">
        <v>880</v>
      </c>
      <c r="I8252" s="12" t="s">
        <v>881</v>
      </c>
      <c r="J8252" s="12">
        <v>922</v>
      </c>
      <c r="K8252" s="12" t="s">
        <v>134</v>
      </c>
      <c r="L8252" s="12" t="s">
        <v>135</v>
      </c>
      <c r="M8252" s="12">
        <v>990001</v>
      </c>
      <c r="N8252" s="12" t="s">
        <v>51</v>
      </c>
      <c r="O8252" s="12">
        <v>1</v>
      </c>
      <c r="P8252" s="12"/>
      <c r="Q8252" s="12">
        <v>1</v>
      </c>
      <c r="R8252" s="12"/>
      <c r="S8252" s="12" t="s">
        <v>6851</v>
      </c>
      <c r="T8252" s="12"/>
      <c r="U8252" s="12"/>
      <c r="V8252" s="12"/>
      <c r="W8252" s="12"/>
      <c r="X8252" s="12"/>
      <c r="Y8252" s="12"/>
      <c r="Z8252" s="12"/>
      <c r="AA8252" s="12"/>
      <c r="AB8252" s="12"/>
      <c r="AC8252" s="12"/>
      <c r="AD8252" s="12"/>
      <c r="AE8252" s="12">
        <v>12</v>
      </c>
      <c r="AF8252" s="12">
        <v>7.6</v>
      </c>
      <c r="AG8252" s="12">
        <v>5</v>
      </c>
      <c r="AH8252" s="12" t="s">
        <v>53</v>
      </c>
      <c r="AI8252" s="12" t="s">
        <v>54</v>
      </c>
      <c r="AJ8252" s="12">
        <v>2</v>
      </c>
      <c r="AK8252" s="12">
        <v>1</v>
      </c>
      <c r="AL8252" s="12">
        <v>1</v>
      </c>
      <c r="AM8252" s="12" t="s">
        <v>55</v>
      </c>
      <c r="AN8252" s="12" t="s">
        <v>56</v>
      </c>
      <c r="AO8252" s="12"/>
      <c r="AP8252" s="12">
        <v>1</v>
      </c>
      <c r="AQ8252" s="12" t="s">
        <v>57</v>
      </c>
      <c r="AR8252" s="12">
        <v>0</v>
      </c>
      <c r="AS8252" s="12"/>
      <c r="AT8252" s="12"/>
      <c r="AU8252" s="12"/>
      <c r="AV8252" s="12"/>
      <c r="AW8252" s="12" t="s">
        <v>58</v>
      </c>
      <c r="AX8252" s="12">
        <v>0</v>
      </c>
      <c r="AY8252" s="12">
        <v>2</v>
      </c>
      <c r="AZ8252" s="12">
        <v>1</v>
      </c>
      <c r="BA8252" s="12">
        <v>1</v>
      </c>
      <c r="BB8252" s="12" t="s">
        <v>59</v>
      </c>
    </row>
    <row r="8253" spans="1:54" x14ac:dyDescent="0.2">
      <c r="A8253" s="7" t="str">
        <f>VLOOKUP(G8253,'Matching-Tabelle'!$A$76:$B$80,2,FALSE)</f>
        <v>claudio.goetz@tkb.ch</v>
      </c>
      <c r="B8253" s="7" t="str">
        <f>VLOOKUP(J8253,'Matching-Tabelle'!$A$1:$B$66,2,FALSE)</f>
        <v>WPI CTB</v>
      </c>
      <c r="C8253" s="7" t="str">
        <f>IF(VLOOKUP(J8253,'Matching-Tabelle'!$A$1:$CB$66,3,FALSE)=0,"",VLOOKUP(J8253,'Matching-Tabelle'!$A$1:$CB$66,3,FALSE))</f>
        <v/>
      </c>
      <c r="D8253" s="7">
        <v>1</v>
      </c>
      <c r="E8253" s="7" t="s">
        <v>6852</v>
      </c>
      <c r="F8253" s="8">
        <v>42970</v>
      </c>
      <c r="G8253" s="12" t="s">
        <v>879</v>
      </c>
      <c r="H8253" s="12" t="s">
        <v>880</v>
      </c>
      <c r="I8253" s="12" t="s">
        <v>881</v>
      </c>
      <c r="J8253" s="12">
        <v>937</v>
      </c>
      <c r="K8253" s="12" t="s">
        <v>6475</v>
      </c>
      <c r="L8253" s="12" t="s">
        <v>6476</v>
      </c>
      <c r="M8253" s="12">
        <v>990001</v>
      </c>
      <c r="N8253" s="12" t="s">
        <v>51</v>
      </c>
      <c r="O8253" s="12">
        <v>3</v>
      </c>
      <c r="P8253" s="12"/>
      <c r="Q8253" s="12">
        <v>3</v>
      </c>
      <c r="R8253" s="12"/>
      <c r="S8253" s="12" t="s">
        <v>6852</v>
      </c>
      <c r="T8253" s="12"/>
      <c r="U8253" s="12"/>
      <c r="V8253" s="12"/>
      <c r="W8253" s="12"/>
      <c r="X8253" s="12"/>
      <c r="Y8253" s="12"/>
      <c r="Z8253" s="12"/>
      <c r="AA8253" s="12"/>
      <c r="AB8253" s="12"/>
      <c r="AC8253" s="12"/>
      <c r="AD8253" s="12"/>
      <c r="AE8253" s="12">
        <v>5</v>
      </c>
      <c r="AF8253" s="12">
        <v>0</v>
      </c>
      <c r="AG8253" s="12">
        <v>1</v>
      </c>
      <c r="AH8253" s="12" t="s">
        <v>411</v>
      </c>
      <c r="AI8253" s="12" t="s">
        <v>411</v>
      </c>
      <c r="AJ8253" s="12">
        <v>2</v>
      </c>
      <c r="AK8253" s="12">
        <v>1</v>
      </c>
      <c r="AL8253" s="12">
        <v>1</v>
      </c>
      <c r="AM8253" s="12" t="s">
        <v>55</v>
      </c>
      <c r="AN8253" s="12" t="s">
        <v>56</v>
      </c>
      <c r="AO8253" s="12"/>
      <c r="AP8253" s="12">
        <v>1</v>
      </c>
      <c r="AQ8253" s="12" t="s">
        <v>57</v>
      </c>
      <c r="AR8253" s="12">
        <v>0</v>
      </c>
      <c r="AS8253" s="12"/>
      <c r="AT8253" s="12"/>
      <c r="AU8253" s="12"/>
      <c r="AV8253" s="12"/>
      <c r="AW8253" s="12" t="s">
        <v>58</v>
      </c>
      <c r="AX8253" s="12">
        <v>0</v>
      </c>
      <c r="AY8253" s="12">
        <v>2</v>
      </c>
      <c r="AZ8253" s="12">
        <v>3</v>
      </c>
      <c r="BA8253" s="12">
        <v>3</v>
      </c>
      <c r="BB8253" s="12" t="s">
        <v>59</v>
      </c>
    </row>
    <row r="8254" spans="1:54" x14ac:dyDescent="0.2">
      <c r="A8254" s="7" t="str">
        <f>VLOOKUP(G8254,'Matching-Tabelle'!$A$76:$B$80,2,FALSE)</f>
        <v>claudio.goetz@tkb.ch</v>
      </c>
      <c r="B8254" s="7" t="str">
        <f>VLOOKUP(J8254,'Matching-Tabelle'!$A$1:$B$66,2,FALSE)</f>
        <v>WPI CTB</v>
      </c>
      <c r="C8254" s="7" t="str">
        <f>IF(VLOOKUP(J8254,'Matching-Tabelle'!$A$1:$CB$66,3,FALSE)=0,"",VLOOKUP(J8254,'Matching-Tabelle'!$A$1:$CB$66,3,FALSE))</f>
        <v/>
      </c>
      <c r="D8254" s="7">
        <v>3</v>
      </c>
      <c r="E8254" s="7" t="s">
        <v>6853</v>
      </c>
      <c r="F8254" s="8">
        <v>42970</v>
      </c>
      <c r="G8254" s="12" t="s">
        <v>879</v>
      </c>
      <c r="H8254" s="12" t="s">
        <v>880</v>
      </c>
      <c r="I8254" s="12" t="s">
        <v>881</v>
      </c>
      <c r="J8254" s="12">
        <v>931</v>
      </c>
      <c r="K8254" s="12" t="s">
        <v>294</v>
      </c>
      <c r="L8254" s="12" t="s">
        <v>295</v>
      </c>
      <c r="M8254" s="12">
        <v>990001</v>
      </c>
      <c r="N8254" s="12" t="s">
        <v>51</v>
      </c>
      <c r="O8254" s="12">
        <v>1.25</v>
      </c>
      <c r="P8254" s="12"/>
      <c r="Q8254" s="12">
        <v>1.25</v>
      </c>
      <c r="R8254" s="12"/>
      <c r="S8254" s="12" t="s">
        <v>6853</v>
      </c>
      <c r="T8254" s="12"/>
      <c r="U8254" s="12"/>
      <c r="V8254" s="12"/>
      <c r="W8254" s="12"/>
      <c r="X8254" s="12"/>
      <c r="Y8254" s="12"/>
      <c r="Z8254" s="12"/>
      <c r="AA8254" s="12"/>
      <c r="AB8254" s="12"/>
      <c r="AC8254" s="12"/>
      <c r="AD8254" s="12"/>
      <c r="AE8254" s="12">
        <v>12</v>
      </c>
      <c r="AF8254" s="12">
        <v>7.6</v>
      </c>
      <c r="AG8254" s="12">
        <v>5</v>
      </c>
      <c r="AH8254" s="12" t="s">
        <v>53</v>
      </c>
      <c r="AI8254" s="12" t="s">
        <v>54</v>
      </c>
      <c r="AJ8254" s="12">
        <v>2</v>
      </c>
      <c r="AK8254" s="12">
        <v>1</v>
      </c>
      <c r="AL8254" s="12">
        <v>1</v>
      </c>
      <c r="AM8254" s="12" t="s">
        <v>55</v>
      </c>
      <c r="AN8254" s="12" t="s">
        <v>56</v>
      </c>
      <c r="AO8254" s="12"/>
      <c r="AP8254" s="12">
        <v>1</v>
      </c>
      <c r="AQ8254" s="12" t="s">
        <v>57</v>
      </c>
      <c r="AR8254" s="12">
        <v>0</v>
      </c>
      <c r="AS8254" s="12"/>
      <c r="AT8254" s="12"/>
      <c r="AU8254" s="12"/>
      <c r="AV8254" s="12"/>
      <c r="AW8254" s="12" t="s">
        <v>58</v>
      </c>
      <c r="AX8254" s="12">
        <v>0</v>
      </c>
      <c r="AY8254" s="12">
        <v>2</v>
      </c>
      <c r="AZ8254" s="12">
        <v>1.25</v>
      </c>
      <c r="BA8254" s="12">
        <v>1.25</v>
      </c>
      <c r="BB8254" s="12" t="s">
        <v>59</v>
      </c>
    </row>
    <row r="8255" spans="1:54" x14ac:dyDescent="0.2">
      <c r="A8255" s="7" t="str">
        <f>VLOOKUP(G8255,'Matching-Tabelle'!$A$76:$B$80,2,FALSE)</f>
        <v>claudio.goetz@tkb.ch</v>
      </c>
      <c r="B8255" s="7" t="str">
        <f>VLOOKUP(J8255,'Matching-Tabelle'!$A$1:$B$66,2,FALSE)</f>
        <v>WPI CTB</v>
      </c>
      <c r="C8255" s="7" t="str">
        <f>IF(VLOOKUP(J8255,'Matching-Tabelle'!$A$1:$CB$66,3,FALSE)=0,"",VLOOKUP(J8255,'Matching-Tabelle'!$A$1:$CB$66,3,FALSE))</f>
        <v/>
      </c>
      <c r="D8255" s="7">
        <v>1.25</v>
      </c>
      <c r="E8255" s="7" t="s">
        <v>6854</v>
      </c>
      <c r="F8255" s="8">
        <v>42970</v>
      </c>
      <c r="G8255" s="12" t="s">
        <v>879</v>
      </c>
      <c r="H8255" s="12" t="s">
        <v>880</v>
      </c>
      <c r="I8255" s="12" t="s">
        <v>881</v>
      </c>
      <c r="J8255" s="12">
        <v>927</v>
      </c>
      <c r="K8255" s="12" t="s">
        <v>99</v>
      </c>
      <c r="L8255" s="12" t="s">
        <v>100</v>
      </c>
      <c r="M8255" s="12">
        <v>990001</v>
      </c>
      <c r="N8255" s="12" t="s">
        <v>51</v>
      </c>
      <c r="O8255" s="12">
        <v>0.25</v>
      </c>
      <c r="P8255" s="12"/>
      <c r="Q8255" s="12">
        <v>0.25</v>
      </c>
      <c r="R8255" s="12"/>
      <c r="S8255" s="12" t="s">
        <v>6854</v>
      </c>
      <c r="T8255" s="12"/>
      <c r="U8255" s="12"/>
      <c r="V8255" s="12"/>
      <c r="W8255" s="12"/>
      <c r="X8255" s="12"/>
      <c r="Y8255" s="12"/>
      <c r="Z8255" s="12"/>
      <c r="AA8255" s="12"/>
      <c r="AB8255" s="12"/>
      <c r="AC8255" s="12"/>
      <c r="AD8255" s="12"/>
      <c r="AE8255" s="12">
        <v>12</v>
      </c>
      <c r="AF8255" s="12">
        <v>7.6</v>
      </c>
      <c r="AG8255" s="12">
        <v>5</v>
      </c>
      <c r="AH8255" s="12" t="s">
        <v>53</v>
      </c>
      <c r="AI8255" s="12" t="s">
        <v>54</v>
      </c>
      <c r="AJ8255" s="12">
        <v>2</v>
      </c>
      <c r="AK8255" s="12">
        <v>1</v>
      </c>
      <c r="AL8255" s="12">
        <v>1</v>
      </c>
      <c r="AM8255" s="12" t="s">
        <v>55</v>
      </c>
      <c r="AN8255" s="12" t="s">
        <v>56</v>
      </c>
      <c r="AO8255" s="12"/>
      <c r="AP8255" s="12">
        <v>1</v>
      </c>
      <c r="AQ8255" s="12" t="s">
        <v>57</v>
      </c>
      <c r="AR8255" s="12">
        <v>0</v>
      </c>
      <c r="AS8255" s="12"/>
      <c r="AT8255" s="12"/>
      <c r="AU8255" s="12"/>
      <c r="AV8255" s="12"/>
      <c r="AW8255" s="12" t="s">
        <v>58</v>
      </c>
      <c r="AX8255" s="12">
        <v>0</v>
      </c>
      <c r="AY8255" s="12">
        <v>2</v>
      </c>
      <c r="AZ8255" s="12">
        <v>0.25</v>
      </c>
      <c r="BA8255" s="12">
        <v>0.25</v>
      </c>
      <c r="BB8255" s="12" t="s">
        <v>59</v>
      </c>
    </row>
    <row r="8256" spans="1:54" x14ac:dyDescent="0.2">
      <c r="A8256" s="7" t="str">
        <f>VLOOKUP(G8256,'Matching-Tabelle'!$A$76:$B$80,2,FALSE)</f>
        <v>claudio.goetz@tkb.ch</v>
      </c>
      <c r="B8256" s="7" t="str">
        <f>VLOOKUP(J8256,'Matching-Tabelle'!$A$1:$B$66,2,FALSE)</f>
        <v>WPI CTB</v>
      </c>
      <c r="C8256" s="7" t="str">
        <f>IF(VLOOKUP(J8256,'Matching-Tabelle'!$A$1:$CB$66,3,FALSE)=0,"",VLOOKUP(J8256,'Matching-Tabelle'!$A$1:$CB$66,3,FALSE))</f>
        <v/>
      </c>
      <c r="D8256" s="7">
        <v>0.25</v>
      </c>
      <c r="E8256" s="7" t="s">
        <v>6855</v>
      </c>
      <c r="F8256" s="8">
        <v>42971</v>
      </c>
      <c r="G8256" s="12" t="s">
        <v>879</v>
      </c>
      <c r="H8256" s="12" t="s">
        <v>880</v>
      </c>
      <c r="I8256" s="12" t="s">
        <v>881</v>
      </c>
      <c r="J8256" s="12">
        <v>14</v>
      </c>
      <c r="K8256" s="12" t="s">
        <v>82</v>
      </c>
      <c r="L8256" s="12" t="s">
        <v>83</v>
      </c>
      <c r="M8256" s="12">
        <v>990001</v>
      </c>
      <c r="N8256" s="12" t="s">
        <v>51</v>
      </c>
      <c r="O8256" s="12">
        <v>0.25</v>
      </c>
      <c r="P8256" s="12"/>
      <c r="Q8256" s="12">
        <v>0.25</v>
      </c>
      <c r="R8256" s="12"/>
      <c r="S8256" s="12" t="s">
        <v>6855</v>
      </c>
      <c r="T8256" s="12"/>
      <c r="U8256" s="12"/>
      <c r="V8256" s="12"/>
      <c r="W8256" s="12"/>
      <c r="X8256" s="12"/>
      <c r="Y8256" s="12"/>
      <c r="Z8256" s="12"/>
      <c r="AA8256" s="12"/>
      <c r="AB8256" s="12"/>
      <c r="AC8256" s="12"/>
      <c r="AD8256" s="12"/>
      <c r="AE8256" s="12">
        <v>12</v>
      </c>
      <c r="AF8256" s="12">
        <v>7.6</v>
      </c>
      <c r="AG8256" s="12">
        <v>5</v>
      </c>
      <c r="AH8256" s="12" t="s">
        <v>53</v>
      </c>
      <c r="AI8256" s="12" t="s">
        <v>54</v>
      </c>
      <c r="AJ8256" s="12">
        <v>2</v>
      </c>
      <c r="AK8256" s="12">
        <v>1</v>
      </c>
      <c r="AL8256" s="12">
        <v>1</v>
      </c>
      <c r="AM8256" s="12" t="s">
        <v>55</v>
      </c>
      <c r="AN8256" s="12" t="s">
        <v>56</v>
      </c>
      <c r="AO8256" s="12"/>
      <c r="AP8256" s="12">
        <v>1</v>
      </c>
      <c r="AQ8256" s="12" t="s">
        <v>57</v>
      </c>
      <c r="AR8256" s="12">
        <v>0</v>
      </c>
      <c r="AS8256" s="12"/>
      <c r="AT8256" s="12"/>
      <c r="AU8256" s="12"/>
      <c r="AV8256" s="12"/>
      <c r="AW8256" s="12" t="s">
        <v>58</v>
      </c>
      <c r="AX8256" s="12">
        <v>0</v>
      </c>
      <c r="AY8256" s="12">
        <v>2</v>
      </c>
      <c r="AZ8256" s="12">
        <v>0.25</v>
      </c>
      <c r="BA8256" s="12">
        <v>0.25</v>
      </c>
      <c r="BB8256" s="12" t="s">
        <v>59</v>
      </c>
    </row>
    <row r="8257" spans="1:54" x14ac:dyDescent="0.2">
      <c r="A8257" s="7" t="str">
        <f>VLOOKUP(G8257,'Matching-Tabelle'!$A$76:$B$80,2,FALSE)</f>
        <v>claudio.goetz@tkb.ch</v>
      </c>
      <c r="B8257" s="7" t="str">
        <f>VLOOKUP(J8257,'Matching-Tabelle'!$A$1:$B$66,2,FALSE)</f>
        <v>WPI CTB</v>
      </c>
      <c r="C8257" s="7" t="str">
        <f>IF(VLOOKUP(J8257,'Matching-Tabelle'!$A$1:$CB$66,3,FALSE)=0,"",VLOOKUP(J8257,'Matching-Tabelle'!$A$1:$CB$66,3,FALSE))</f>
        <v/>
      </c>
      <c r="D8257" s="7">
        <v>0.25</v>
      </c>
      <c r="E8257" s="7" t="s">
        <v>1850</v>
      </c>
      <c r="F8257" s="8">
        <v>42971</v>
      </c>
      <c r="G8257" s="12" t="s">
        <v>879</v>
      </c>
      <c r="H8257" s="12" t="s">
        <v>880</v>
      </c>
      <c r="I8257" s="12" t="s">
        <v>881</v>
      </c>
      <c r="J8257" s="12">
        <v>925</v>
      </c>
      <c r="K8257" s="12" t="s">
        <v>49</v>
      </c>
      <c r="L8257" s="12" t="s">
        <v>50</v>
      </c>
      <c r="M8257" s="12">
        <v>990001</v>
      </c>
      <c r="N8257" s="12" t="s">
        <v>51</v>
      </c>
      <c r="O8257" s="12">
        <v>0.25</v>
      </c>
      <c r="P8257" s="12"/>
      <c r="Q8257" s="12">
        <v>0.25</v>
      </c>
      <c r="R8257" s="12"/>
      <c r="S8257" s="12" t="s">
        <v>1850</v>
      </c>
      <c r="T8257" s="12"/>
      <c r="U8257" s="12"/>
      <c r="V8257" s="12"/>
      <c r="W8257" s="12"/>
      <c r="X8257" s="12"/>
      <c r="Y8257" s="12"/>
      <c r="Z8257" s="12"/>
      <c r="AA8257" s="12"/>
      <c r="AB8257" s="12"/>
      <c r="AC8257" s="12"/>
      <c r="AD8257" s="12"/>
      <c r="AE8257" s="12">
        <v>12</v>
      </c>
      <c r="AF8257" s="12">
        <v>7.6</v>
      </c>
      <c r="AG8257" s="12">
        <v>5</v>
      </c>
      <c r="AH8257" s="12" t="s">
        <v>53</v>
      </c>
      <c r="AI8257" s="12" t="s">
        <v>54</v>
      </c>
      <c r="AJ8257" s="12">
        <v>2</v>
      </c>
      <c r="AK8257" s="12">
        <v>1</v>
      </c>
      <c r="AL8257" s="12">
        <v>1</v>
      </c>
      <c r="AM8257" s="12" t="s">
        <v>55</v>
      </c>
      <c r="AN8257" s="12" t="s">
        <v>56</v>
      </c>
      <c r="AO8257" s="12"/>
      <c r="AP8257" s="12">
        <v>1</v>
      </c>
      <c r="AQ8257" s="12" t="s">
        <v>57</v>
      </c>
      <c r="AR8257" s="12">
        <v>0</v>
      </c>
      <c r="AS8257" s="12"/>
      <c r="AT8257" s="12"/>
      <c r="AU8257" s="12"/>
      <c r="AV8257" s="12"/>
      <c r="AW8257" s="12" t="s">
        <v>58</v>
      </c>
      <c r="AX8257" s="12">
        <v>0</v>
      </c>
      <c r="AY8257" s="12">
        <v>2</v>
      </c>
      <c r="AZ8257" s="12">
        <v>0.25</v>
      </c>
      <c r="BA8257" s="12">
        <v>0.25</v>
      </c>
      <c r="BB8257" s="12" t="s">
        <v>59</v>
      </c>
    </row>
    <row r="8258" spans="1:54" x14ac:dyDescent="0.2">
      <c r="A8258" s="7" t="str">
        <f>VLOOKUP(G8258,'Matching-Tabelle'!$A$76:$B$80,2,FALSE)</f>
        <v>claudio.goetz@tkb.ch</v>
      </c>
      <c r="B8258" s="7" t="str">
        <f>VLOOKUP(J8258,'Matching-Tabelle'!$A$1:$B$66,2,FALSE)</f>
        <v>Proj DigiPF</v>
      </c>
      <c r="C8258" s="7" t="str">
        <f>IF(VLOOKUP(J8258,'Matching-Tabelle'!$A$1:$CB$66,3,FALSE)=0,"",VLOOKUP(J8258,'Matching-Tabelle'!$A$1:$CB$66,3,FALSE))</f>
        <v>Progr Digitalisierung</v>
      </c>
      <c r="D8258" s="7">
        <v>0.25</v>
      </c>
      <c r="E8258" s="7" t="s">
        <v>6856</v>
      </c>
      <c r="F8258" s="8">
        <v>42971</v>
      </c>
      <c r="G8258" s="12" t="s">
        <v>879</v>
      </c>
      <c r="H8258" s="12" t="s">
        <v>880</v>
      </c>
      <c r="I8258" s="12" t="s">
        <v>881</v>
      </c>
      <c r="J8258" s="12">
        <v>2500236</v>
      </c>
      <c r="K8258" s="12" t="s">
        <v>701</v>
      </c>
      <c r="L8258" s="12" t="s">
        <v>702</v>
      </c>
      <c r="M8258" s="12">
        <v>990001</v>
      </c>
      <c r="N8258" s="12" t="s">
        <v>51</v>
      </c>
      <c r="O8258" s="12">
        <v>1.5</v>
      </c>
      <c r="P8258" s="12"/>
      <c r="Q8258" s="12">
        <v>1.5</v>
      </c>
      <c r="R8258" s="12"/>
      <c r="S8258" s="12" t="s">
        <v>6856</v>
      </c>
      <c r="T8258" s="12"/>
      <c r="U8258" s="12"/>
      <c r="V8258" s="12"/>
      <c r="W8258" s="12"/>
      <c r="X8258" s="12"/>
      <c r="Y8258" s="12"/>
      <c r="Z8258" s="12"/>
      <c r="AA8258" s="12"/>
      <c r="AB8258" s="12"/>
      <c r="AC8258" s="12"/>
      <c r="AD8258" s="12"/>
      <c r="AE8258" s="12">
        <v>5</v>
      </c>
      <c r="AF8258" s="12">
        <v>0</v>
      </c>
      <c r="AG8258" s="12">
        <v>1</v>
      </c>
      <c r="AH8258" s="12" t="s">
        <v>411</v>
      </c>
      <c r="AI8258" s="12" t="s">
        <v>411</v>
      </c>
      <c r="AJ8258" s="12">
        <v>2</v>
      </c>
      <c r="AK8258" s="12">
        <v>1</v>
      </c>
      <c r="AL8258" s="12">
        <v>1</v>
      </c>
      <c r="AM8258" s="12" t="s">
        <v>55</v>
      </c>
      <c r="AN8258" s="12" t="s">
        <v>56</v>
      </c>
      <c r="AO8258" s="12"/>
      <c r="AP8258" s="12">
        <v>1</v>
      </c>
      <c r="AQ8258" s="12" t="s">
        <v>57</v>
      </c>
      <c r="AR8258" s="12">
        <v>0</v>
      </c>
      <c r="AS8258" s="12"/>
      <c r="AT8258" s="12"/>
      <c r="AU8258" s="12"/>
      <c r="AV8258" s="12"/>
      <c r="AW8258" s="12" t="s">
        <v>58</v>
      </c>
      <c r="AX8258" s="12">
        <v>0</v>
      </c>
      <c r="AY8258" s="12">
        <v>2</v>
      </c>
      <c r="AZ8258" s="12">
        <v>1.5</v>
      </c>
      <c r="BA8258" s="12">
        <v>1.5</v>
      </c>
      <c r="BB8258" s="12" t="s">
        <v>59</v>
      </c>
    </row>
    <row r="8259" spans="1:54" x14ac:dyDescent="0.2">
      <c r="A8259" s="7" t="str">
        <f>VLOOKUP(G8259,'Matching-Tabelle'!$A$76:$B$80,2,FALSE)</f>
        <v>claudio.goetz@tkb.ch</v>
      </c>
      <c r="B8259" s="7" t="str">
        <f>VLOOKUP(J8259,'Matching-Tabelle'!$A$1:$B$66,2,FALSE)</f>
        <v>Proj DigiPF</v>
      </c>
      <c r="C8259" s="7" t="str">
        <f>IF(VLOOKUP(J8259,'Matching-Tabelle'!$A$1:$CB$66,3,FALSE)=0,"",VLOOKUP(J8259,'Matching-Tabelle'!$A$1:$CB$66,3,FALSE))</f>
        <v>Progr Digitalisierung</v>
      </c>
      <c r="D8259" s="7">
        <v>1.5</v>
      </c>
      <c r="E8259" s="7" t="s">
        <v>6857</v>
      </c>
      <c r="F8259" s="8">
        <v>42971</v>
      </c>
      <c r="G8259" s="12" t="s">
        <v>879</v>
      </c>
      <c r="H8259" s="12" t="s">
        <v>880</v>
      </c>
      <c r="I8259" s="12" t="s">
        <v>881</v>
      </c>
      <c r="J8259" s="12">
        <v>2500236</v>
      </c>
      <c r="K8259" s="12" t="s">
        <v>701</v>
      </c>
      <c r="L8259" s="12" t="s">
        <v>702</v>
      </c>
      <c r="M8259" s="12">
        <v>990001</v>
      </c>
      <c r="N8259" s="12" t="s">
        <v>51</v>
      </c>
      <c r="O8259" s="12">
        <v>2</v>
      </c>
      <c r="P8259" s="12"/>
      <c r="Q8259" s="12">
        <v>2</v>
      </c>
      <c r="R8259" s="12"/>
      <c r="S8259" s="12" t="s">
        <v>6857</v>
      </c>
      <c r="T8259" s="12"/>
      <c r="U8259" s="12"/>
      <c r="V8259" s="12"/>
      <c r="W8259" s="12"/>
      <c r="X8259" s="12"/>
      <c r="Y8259" s="12"/>
      <c r="Z8259" s="12"/>
      <c r="AA8259" s="12"/>
      <c r="AB8259" s="12"/>
      <c r="AC8259" s="12"/>
      <c r="AD8259" s="12"/>
      <c r="AE8259" s="12">
        <v>5</v>
      </c>
      <c r="AF8259" s="12">
        <v>0</v>
      </c>
      <c r="AG8259" s="12">
        <v>1</v>
      </c>
      <c r="AH8259" s="12" t="s">
        <v>411</v>
      </c>
      <c r="AI8259" s="12" t="s">
        <v>411</v>
      </c>
      <c r="AJ8259" s="12">
        <v>2</v>
      </c>
      <c r="AK8259" s="12">
        <v>1</v>
      </c>
      <c r="AL8259" s="12">
        <v>1</v>
      </c>
      <c r="AM8259" s="12" t="s">
        <v>55</v>
      </c>
      <c r="AN8259" s="12" t="s">
        <v>56</v>
      </c>
      <c r="AO8259" s="12"/>
      <c r="AP8259" s="12">
        <v>1</v>
      </c>
      <c r="AQ8259" s="12" t="s">
        <v>57</v>
      </c>
      <c r="AR8259" s="12">
        <v>0</v>
      </c>
      <c r="AS8259" s="12"/>
      <c r="AT8259" s="12"/>
      <c r="AU8259" s="12"/>
      <c r="AV8259" s="12"/>
      <c r="AW8259" s="12" t="s">
        <v>58</v>
      </c>
      <c r="AX8259" s="12">
        <v>0</v>
      </c>
      <c r="AY8259" s="12">
        <v>2</v>
      </c>
      <c r="AZ8259" s="12">
        <v>2</v>
      </c>
      <c r="BA8259" s="12">
        <v>2</v>
      </c>
      <c r="BB8259" s="12" t="s">
        <v>59</v>
      </c>
    </row>
    <row r="8260" spans="1:54" x14ac:dyDescent="0.2">
      <c r="A8260" s="7" t="str">
        <f>VLOOKUP(G8260,'Matching-Tabelle'!$A$76:$B$80,2,FALSE)</f>
        <v>claudio.goetz@tkb.ch</v>
      </c>
      <c r="B8260" s="7" t="str">
        <f>VLOOKUP(J8260,'Matching-Tabelle'!$A$1:$B$66,2,FALSE)</f>
        <v>WPI CTB</v>
      </c>
      <c r="C8260" s="7" t="str">
        <f>IF(VLOOKUP(J8260,'Matching-Tabelle'!$A$1:$CB$66,3,FALSE)=0,"",VLOOKUP(J8260,'Matching-Tabelle'!$A$1:$CB$66,3,FALSE))</f>
        <v/>
      </c>
      <c r="D8260" s="7">
        <v>2</v>
      </c>
      <c r="E8260" s="7" t="s">
        <v>2423</v>
      </c>
      <c r="F8260" s="8">
        <v>42971</v>
      </c>
      <c r="G8260" s="12" t="s">
        <v>879</v>
      </c>
      <c r="H8260" s="12" t="s">
        <v>880</v>
      </c>
      <c r="I8260" s="12" t="s">
        <v>881</v>
      </c>
      <c r="J8260" s="12">
        <v>927</v>
      </c>
      <c r="K8260" s="12" t="s">
        <v>99</v>
      </c>
      <c r="L8260" s="12" t="s">
        <v>100</v>
      </c>
      <c r="M8260" s="12">
        <v>990001</v>
      </c>
      <c r="N8260" s="12" t="s">
        <v>51</v>
      </c>
      <c r="O8260" s="12">
        <v>0.5</v>
      </c>
      <c r="P8260" s="12"/>
      <c r="Q8260" s="12">
        <v>0.5</v>
      </c>
      <c r="R8260" s="12"/>
      <c r="S8260" s="12" t="s">
        <v>2423</v>
      </c>
      <c r="T8260" s="12"/>
      <c r="U8260" s="12"/>
      <c r="V8260" s="12"/>
      <c r="W8260" s="12"/>
      <c r="X8260" s="12"/>
      <c r="Y8260" s="12"/>
      <c r="Z8260" s="12"/>
      <c r="AA8260" s="12"/>
      <c r="AB8260" s="12"/>
      <c r="AC8260" s="12"/>
      <c r="AD8260" s="12"/>
      <c r="AE8260" s="12">
        <v>12</v>
      </c>
      <c r="AF8260" s="12">
        <v>7.6</v>
      </c>
      <c r="AG8260" s="12">
        <v>5</v>
      </c>
      <c r="AH8260" s="12" t="s">
        <v>53</v>
      </c>
      <c r="AI8260" s="12" t="s">
        <v>54</v>
      </c>
      <c r="AJ8260" s="12">
        <v>2</v>
      </c>
      <c r="AK8260" s="12">
        <v>1</v>
      </c>
      <c r="AL8260" s="12">
        <v>1</v>
      </c>
      <c r="AM8260" s="12" t="s">
        <v>55</v>
      </c>
      <c r="AN8260" s="12" t="s">
        <v>56</v>
      </c>
      <c r="AO8260" s="12"/>
      <c r="AP8260" s="12">
        <v>1</v>
      </c>
      <c r="AQ8260" s="12" t="s">
        <v>57</v>
      </c>
      <c r="AR8260" s="12">
        <v>0</v>
      </c>
      <c r="AS8260" s="12"/>
      <c r="AT8260" s="12"/>
      <c r="AU8260" s="12"/>
      <c r="AV8260" s="12"/>
      <c r="AW8260" s="12" t="s">
        <v>58</v>
      </c>
      <c r="AX8260" s="12">
        <v>0</v>
      </c>
      <c r="AY8260" s="12">
        <v>2</v>
      </c>
      <c r="AZ8260" s="12">
        <v>0.5</v>
      </c>
      <c r="BA8260" s="12">
        <v>0.5</v>
      </c>
      <c r="BB8260" s="12" t="s">
        <v>59</v>
      </c>
    </row>
    <row r="8261" spans="1:54" x14ac:dyDescent="0.2">
      <c r="A8261" s="7" t="str">
        <f>VLOOKUP(G8261,'Matching-Tabelle'!$A$76:$B$80,2,FALSE)</f>
        <v>claudio.goetz@tkb.ch</v>
      </c>
      <c r="B8261" s="7" t="str">
        <f>VLOOKUP(J8261,'Matching-Tabelle'!$A$1:$B$66,2,FALSE)</f>
        <v>Progr Beratungsdigi</v>
      </c>
      <c r="C8261" s="7" t="str">
        <f>IF(VLOOKUP(J8261,'Matching-Tabelle'!$A$1:$CB$66,3,FALSE)=0,"",VLOOKUP(J8261,'Matching-Tabelle'!$A$1:$CB$66,3,FALSE))</f>
        <v/>
      </c>
      <c r="D8261" s="7">
        <v>0.5</v>
      </c>
      <c r="E8261" s="7" t="s">
        <v>3707</v>
      </c>
      <c r="F8261" s="8">
        <v>42971</v>
      </c>
      <c r="G8261" s="12" t="s">
        <v>879</v>
      </c>
      <c r="H8261" s="12" t="s">
        <v>880</v>
      </c>
      <c r="I8261" s="12" t="s">
        <v>881</v>
      </c>
      <c r="J8261" s="12">
        <v>2500214</v>
      </c>
      <c r="K8261" s="12" t="s">
        <v>2386</v>
      </c>
      <c r="L8261" s="12" t="s">
        <v>2387</v>
      </c>
      <c r="M8261" s="12">
        <v>990001</v>
      </c>
      <c r="N8261" s="12" t="s">
        <v>51</v>
      </c>
      <c r="O8261" s="12">
        <v>0.5</v>
      </c>
      <c r="P8261" s="12"/>
      <c r="Q8261" s="12">
        <v>0.5</v>
      </c>
      <c r="R8261" s="12"/>
      <c r="S8261" s="12" t="s">
        <v>3707</v>
      </c>
      <c r="T8261" s="12"/>
      <c r="U8261" s="12"/>
      <c r="V8261" s="12"/>
      <c r="W8261" s="12"/>
      <c r="X8261" s="12"/>
      <c r="Y8261" s="12"/>
      <c r="Z8261" s="12"/>
      <c r="AA8261" s="12"/>
      <c r="AB8261" s="12"/>
      <c r="AC8261" s="12"/>
      <c r="AD8261" s="12"/>
      <c r="AE8261" s="12">
        <v>12</v>
      </c>
      <c r="AF8261" s="12">
        <v>7.6</v>
      </c>
      <c r="AG8261" s="12">
        <v>5</v>
      </c>
      <c r="AH8261" s="12" t="s">
        <v>53</v>
      </c>
      <c r="AI8261" s="12" t="s">
        <v>54</v>
      </c>
      <c r="AJ8261" s="12">
        <v>2</v>
      </c>
      <c r="AK8261" s="12">
        <v>1</v>
      </c>
      <c r="AL8261" s="12">
        <v>1</v>
      </c>
      <c r="AM8261" s="12" t="s">
        <v>55</v>
      </c>
      <c r="AN8261" s="12" t="s">
        <v>56</v>
      </c>
      <c r="AO8261" s="12"/>
      <c r="AP8261" s="12">
        <v>1</v>
      </c>
      <c r="AQ8261" s="12" t="s">
        <v>57</v>
      </c>
      <c r="AR8261" s="12">
        <v>0</v>
      </c>
      <c r="AS8261" s="12"/>
      <c r="AT8261" s="12"/>
      <c r="AU8261" s="12"/>
      <c r="AV8261" s="12"/>
      <c r="AW8261" s="12" t="s">
        <v>58</v>
      </c>
      <c r="AX8261" s="12">
        <v>0</v>
      </c>
      <c r="AY8261" s="12">
        <v>2</v>
      </c>
      <c r="AZ8261" s="12">
        <v>0.5</v>
      </c>
      <c r="BA8261" s="12">
        <v>0.5</v>
      </c>
      <c r="BB8261" s="12" t="s">
        <v>59</v>
      </c>
    </row>
    <row r="8262" spans="1:54" x14ac:dyDescent="0.2">
      <c r="A8262" s="7" t="str">
        <f>VLOOKUP(G8262,'Matching-Tabelle'!$A$76:$B$80,2,FALSE)</f>
        <v>claudio.goetz@tkb.ch</v>
      </c>
      <c r="B8262" s="7" t="str">
        <f>VLOOKUP(J8262,'Matching-Tabelle'!$A$1:$B$66,2,FALSE)</f>
        <v>WPI CTB</v>
      </c>
      <c r="C8262" s="7" t="str">
        <f>IF(VLOOKUP(J8262,'Matching-Tabelle'!$A$1:$CB$66,3,FALSE)=0,"",VLOOKUP(J8262,'Matching-Tabelle'!$A$1:$CB$66,3,FALSE))</f>
        <v/>
      </c>
      <c r="D8262" s="7">
        <v>0.5</v>
      </c>
      <c r="E8262" s="7" t="s">
        <v>6858</v>
      </c>
      <c r="F8262" s="8">
        <v>42971</v>
      </c>
      <c r="G8262" s="12" t="s">
        <v>879</v>
      </c>
      <c r="H8262" s="12" t="s">
        <v>880</v>
      </c>
      <c r="I8262" s="12" t="s">
        <v>881</v>
      </c>
      <c r="J8262" s="12">
        <v>14</v>
      </c>
      <c r="K8262" s="12" t="s">
        <v>82</v>
      </c>
      <c r="L8262" s="12" t="s">
        <v>83</v>
      </c>
      <c r="M8262" s="12">
        <v>990001</v>
      </c>
      <c r="N8262" s="12" t="s">
        <v>51</v>
      </c>
      <c r="O8262" s="12">
        <v>0.25</v>
      </c>
      <c r="P8262" s="12"/>
      <c r="Q8262" s="12">
        <v>0.25</v>
      </c>
      <c r="R8262" s="12"/>
      <c r="S8262" s="12" t="s">
        <v>6858</v>
      </c>
      <c r="T8262" s="12"/>
      <c r="U8262" s="12"/>
      <c r="V8262" s="12"/>
      <c r="W8262" s="12"/>
      <c r="X8262" s="12"/>
      <c r="Y8262" s="12"/>
      <c r="Z8262" s="12"/>
      <c r="AA8262" s="12"/>
      <c r="AB8262" s="12"/>
      <c r="AC8262" s="12"/>
      <c r="AD8262" s="12"/>
      <c r="AE8262" s="12">
        <v>12</v>
      </c>
      <c r="AF8262" s="12">
        <v>7.6</v>
      </c>
      <c r="AG8262" s="12">
        <v>5</v>
      </c>
      <c r="AH8262" s="12" t="s">
        <v>53</v>
      </c>
      <c r="AI8262" s="12" t="s">
        <v>54</v>
      </c>
      <c r="AJ8262" s="12">
        <v>2</v>
      </c>
      <c r="AK8262" s="12">
        <v>1</v>
      </c>
      <c r="AL8262" s="12">
        <v>1</v>
      </c>
      <c r="AM8262" s="12" t="s">
        <v>55</v>
      </c>
      <c r="AN8262" s="12" t="s">
        <v>56</v>
      </c>
      <c r="AO8262" s="12"/>
      <c r="AP8262" s="12">
        <v>1</v>
      </c>
      <c r="AQ8262" s="12" t="s">
        <v>57</v>
      </c>
      <c r="AR8262" s="12">
        <v>0</v>
      </c>
      <c r="AS8262" s="12"/>
      <c r="AT8262" s="12"/>
      <c r="AU8262" s="12"/>
      <c r="AV8262" s="12"/>
      <c r="AW8262" s="12" t="s">
        <v>58</v>
      </c>
      <c r="AX8262" s="12">
        <v>0</v>
      </c>
      <c r="AY8262" s="12">
        <v>2</v>
      </c>
      <c r="AZ8262" s="12">
        <v>0.25</v>
      </c>
      <c r="BA8262" s="12">
        <v>0.25</v>
      </c>
      <c r="BB8262" s="12" t="s">
        <v>59</v>
      </c>
    </row>
    <row r="8263" spans="1:54" x14ac:dyDescent="0.2">
      <c r="A8263" s="7" t="str">
        <f>VLOOKUP(G8263,'Matching-Tabelle'!$A$76:$B$80,2,FALSE)</f>
        <v>claudio.goetz@tkb.ch</v>
      </c>
      <c r="B8263" s="7" t="str">
        <f>VLOOKUP(J8263,'Matching-Tabelle'!$A$1:$B$66,2,FALSE)</f>
        <v>Proj MESOF</v>
      </c>
      <c r="C8263" s="7" t="str">
        <f>IF(VLOOKUP(J8263,'Matching-Tabelle'!$A$1:$CB$66,3,FALSE)=0,"",VLOOKUP(J8263,'Matching-Tabelle'!$A$1:$CB$66,3,FALSE))</f>
        <v>WPI Projekte</v>
      </c>
      <c r="D8263" s="7">
        <v>0.25</v>
      </c>
      <c r="E8263" s="7" t="s">
        <v>6859</v>
      </c>
      <c r="F8263" s="8">
        <v>42971</v>
      </c>
      <c r="G8263" s="12" t="s">
        <v>879</v>
      </c>
      <c r="H8263" s="12" t="s">
        <v>880</v>
      </c>
      <c r="I8263" s="12" t="s">
        <v>881</v>
      </c>
      <c r="J8263" s="12">
        <v>2500259</v>
      </c>
      <c r="K8263" s="12" t="s">
        <v>5567</v>
      </c>
      <c r="L8263" s="12" t="s">
        <v>5568</v>
      </c>
      <c r="M8263" s="12">
        <v>990001</v>
      </c>
      <c r="N8263" s="12" t="s">
        <v>51</v>
      </c>
      <c r="O8263" s="12">
        <v>0.75</v>
      </c>
      <c r="P8263" s="12"/>
      <c r="Q8263" s="12">
        <v>0.75</v>
      </c>
      <c r="R8263" s="12"/>
      <c r="S8263" s="12" t="s">
        <v>6859</v>
      </c>
      <c r="T8263" s="12"/>
      <c r="U8263" s="12"/>
      <c r="V8263" s="12"/>
      <c r="W8263" s="12"/>
      <c r="X8263" s="12"/>
      <c r="Y8263" s="12"/>
      <c r="Z8263" s="12"/>
      <c r="AA8263" s="12"/>
      <c r="AB8263" s="12"/>
      <c r="AC8263" s="12"/>
      <c r="AD8263" s="12"/>
      <c r="AE8263" s="12">
        <v>5</v>
      </c>
      <c r="AF8263" s="12">
        <v>0</v>
      </c>
      <c r="AG8263" s="12">
        <v>1</v>
      </c>
      <c r="AH8263" s="12" t="s">
        <v>411</v>
      </c>
      <c r="AI8263" s="12" t="s">
        <v>411</v>
      </c>
      <c r="AJ8263" s="12">
        <v>2</v>
      </c>
      <c r="AK8263" s="12">
        <v>1</v>
      </c>
      <c r="AL8263" s="12">
        <v>1</v>
      </c>
      <c r="AM8263" s="12" t="s">
        <v>55</v>
      </c>
      <c r="AN8263" s="12" t="s">
        <v>56</v>
      </c>
      <c r="AO8263" s="12"/>
      <c r="AP8263" s="12">
        <v>1</v>
      </c>
      <c r="AQ8263" s="12" t="s">
        <v>57</v>
      </c>
      <c r="AR8263" s="12">
        <v>0</v>
      </c>
      <c r="AS8263" s="12"/>
      <c r="AT8263" s="12"/>
      <c r="AU8263" s="12"/>
      <c r="AV8263" s="12"/>
      <c r="AW8263" s="12" t="s">
        <v>58</v>
      </c>
      <c r="AX8263" s="12">
        <v>0</v>
      </c>
      <c r="AY8263" s="12">
        <v>2</v>
      </c>
      <c r="AZ8263" s="12">
        <v>0.75</v>
      </c>
      <c r="BA8263" s="12">
        <v>0.75</v>
      </c>
      <c r="BB8263" s="12" t="s">
        <v>59</v>
      </c>
    </row>
    <row r="8264" spans="1:54" x14ac:dyDescent="0.2">
      <c r="A8264" s="7" t="str">
        <f>VLOOKUP(G8264,'Matching-Tabelle'!$A$76:$B$80,2,FALSE)</f>
        <v>claudio.goetz@tkb.ch</v>
      </c>
      <c r="B8264" s="7" t="str">
        <f>VLOOKUP(J8264,'Matching-Tabelle'!$A$1:$B$66,2,FALSE)</f>
        <v>WPI CTB</v>
      </c>
      <c r="C8264" s="7" t="str">
        <f>IF(VLOOKUP(J8264,'Matching-Tabelle'!$A$1:$CB$66,3,FALSE)=0,"",VLOOKUP(J8264,'Matching-Tabelle'!$A$1:$CB$66,3,FALSE))</f>
        <v/>
      </c>
      <c r="D8264" s="7">
        <v>0.75</v>
      </c>
      <c r="E8264" s="7" t="s">
        <v>6860</v>
      </c>
      <c r="F8264" s="8">
        <v>42971</v>
      </c>
      <c r="G8264" s="12" t="s">
        <v>879</v>
      </c>
      <c r="H8264" s="12" t="s">
        <v>880</v>
      </c>
      <c r="I8264" s="12" t="s">
        <v>881</v>
      </c>
      <c r="J8264" s="12">
        <v>922</v>
      </c>
      <c r="K8264" s="12" t="s">
        <v>134</v>
      </c>
      <c r="L8264" s="12" t="s">
        <v>135</v>
      </c>
      <c r="M8264" s="12">
        <v>990001</v>
      </c>
      <c r="N8264" s="12" t="s">
        <v>51</v>
      </c>
      <c r="O8264" s="12">
        <v>0.75</v>
      </c>
      <c r="P8264" s="12"/>
      <c r="Q8264" s="12">
        <v>0.75</v>
      </c>
      <c r="R8264" s="12"/>
      <c r="S8264" s="12" t="s">
        <v>6860</v>
      </c>
      <c r="T8264" s="12"/>
      <c r="U8264" s="12"/>
      <c r="V8264" s="12"/>
      <c r="W8264" s="12"/>
      <c r="X8264" s="12"/>
      <c r="Y8264" s="12"/>
      <c r="Z8264" s="12"/>
      <c r="AA8264" s="12"/>
      <c r="AB8264" s="12"/>
      <c r="AC8264" s="12"/>
      <c r="AD8264" s="12"/>
      <c r="AE8264" s="12">
        <v>12</v>
      </c>
      <c r="AF8264" s="12">
        <v>7.6</v>
      </c>
      <c r="AG8264" s="12">
        <v>5</v>
      </c>
      <c r="AH8264" s="12" t="s">
        <v>53</v>
      </c>
      <c r="AI8264" s="12" t="s">
        <v>54</v>
      </c>
      <c r="AJ8264" s="12">
        <v>2</v>
      </c>
      <c r="AK8264" s="12">
        <v>1</v>
      </c>
      <c r="AL8264" s="12">
        <v>1</v>
      </c>
      <c r="AM8264" s="12" t="s">
        <v>55</v>
      </c>
      <c r="AN8264" s="12" t="s">
        <v>56</v>
      </c>
      <c r="AO8264" s="12"/>
      <c r="AP8264" s="12">
        <v>1</v>
      </c>
      <c r="AQ8264" s="12" t="s">
        <v>57</v>
      </c>
      <c r="AR8264" s="12">
        <v>0</v>
      </c>
      <c r="AS8264" s="12"/>
      <c r="AT8264" s="12"/>
      <c r="AU8264" s="12"/>
      <c r="AV8264" s="12"/>
      <c r="AW8264" s="12" t="s">
        <v>58</v>
      </c>
      <c r="AX8264" s="12">
        <v>0</v>
      </c>
      <c r="AY8264" s="12">
        <v>2</v>
      </c>
      <c r="AZ8264" s="12">
        <v>0.75</v>
      </c>
      <c r="BA8264" s="12">
        <v>0.75</v>
      </c>
      <c r="BB8264" s="12" t="s">
        <v>59</v>
      </c>
    </row>
    <row r="8265" spans="1:54" x14ac:dyDescent="0.2">
      <c r="A8265" s="7" t="str">
        <f>VLOOKUP(G8265,'Matching-Tabelle'!$A$76:$B$80,2,FALSE)</f>
        <v>claudio.goetz@tkb.ch</v>
      </c>
      <c r="B8265" s="7" t="str">
        <f>VLOOKUP(J8265,'Matching-Tabelle'!$A$1:$B$66,2,FALSE)</f>
        <v>Proj CIRE</v>
      </c>
      <c r="C8265" s="7" t="str">
        <f>IF(VLOOKUP(J8265,'Matching-Tabelle'!$A$1:$CB$66,3,FALSE)=0,"",VLOOKUP(J8265,'Matching-Tabelle'!$A$1:$CB$66,3,FALSE))</f>
        <v>WPI Projekte</v>
      </c>
      <c r="D8265" s="7">
        <v>0.75</v>
      </c>
      <c r="E8265" s="7" t="s">
        <v>6861</v>
      </c>
      <c r="F8265" s="8">
        <v>42971</v>
      </c>
      <c r="G8265" s="12" t="s">
        <v>879</v>
      </c>
      <c r="H8265" s="12" t="s">
        <v>880</v>
      </c>
      <c r="I8265" s="12" t="s">
        <v>881</v>
      </c>
      <c r="J8265" s="12">
        <v>2500257</v>
      </c>
      <c r="K8265" s="12" t="s">
        <v>687</v>
      </c>
      <c r="L8265" s="12" t="s">
        <v>5423</v>
      </c>
      <c r="M8265" s="12">
        <v>990001</v>
      </c>
      <c r="N8265" s="12" t="s">
        <v>51</v>
      </c>
      <c r="O8265" s="12">
        <v>0.75</v>
      </c>
      <c r="P8265" s="12"/>
      <c r="Q8265" s="12">
        <v>0.75</v>
      </c>
      <c r="R8265" s="12"/>
      <c r="S8265" s="12" t="s">
        <v>6861</v>
      </c>
      <c r="T8265" s="12"/>
      <c r="U8265" s="12"/>
      <c r="V8265" s="12"/>
      <c r="W8265" s="12"/>
      <c r="X8265" s="12"/>
      <c r="Y8265" s="12"/>
      <c r="Z8265" s="12"/>
      <c r="AA8265" s="12"/>
      <c r="AB8265" s="12"/>
      <c r="AC8265" s="12"/>
      <c r="AD8265" s="12"/>
      <c r="AE8265" s="12">
        <v>5</v>
      </c>
      <c r="AF8265" s="12">
        <v>0</v>
      </c>
      <c r="AG8265" s="12">
        <v>1</v>
      </c>
      <c r="AH8265" s="12" t="s">
        <v>411</v>
      </c>
      <c r="AI8265" s="12" t="s">
        <v>411</v>
      </c>
      <c r="AJ8265" s="12">
        <v>2</v>
      </c>
      <c r="AK8265" s="12">
        <v>1</v>
      </c>
      <c r="AL8265" s="12">
        <v>1</v>
      </c>
      <c r="AM8265" s="12" t="s">
        <v>55</v>
      </c>
      <c r="AN8265" s="12" t="s">
        <v>56</v>
      </c>
      <c r="AO8265" s="12"/>
      <c r="AP8265" s="12">
        <v>1</v>
      </c>
      <c r="AQ8265" s="12" t="s">
        <v>57</v>
      </c>
      <c r="AR8265" s="12">
        <v>0</v>
      </c>
      <c r="AS8265" s="12"/>
      <c r="AT8265" s="12"/>
      <c r="AU8265" s="12"/>
      <c r="AV8265" s="12"/>
      <c r="AW8265" s="12" t="s">
        <v>58</v>
      </c>
      <c r="AX8265" s="12">
        <v>0</v>
      </c>
      <c r="AY8265" s="12">
        <v>2</v>
      </c>
      <c r="AZ8265" s="12">
        <v>0.75</v>
      </c>
      <c r="BA8265" s="12">
        <v>0.75</v>
      </c>
      <c r="BB8265" s="12" t="s">
        <v>59</v>
      </c>
    </row>
    <row r="8266" spans="1:54" x14ac:dyDescent="0.2">
      <c r="A8266" s="7" t="str">
        <f>VLOOKUP(G8266,'Matching-Tabelle'!$A$76:$B$80,2,FALSE)</f>
        <v>claudio.goetz@tkb.ch</v>
      </c>
      <c r="B8266" s="7" t="str">
        <f>VLOOKUP(J8266,'Matching-Tabelle'!$A$1:$B$66,2,FALSE)</f>
        <v>WPI CTB</v>
      </c>
      <c r="C8266" s="7" t="str">
        <f>IF(VLOOKUP(J8266,'Matching-Tabelle'!$A$1:$CB$66,3,FALSE)=0,"",VLOOKUP(J8266,'Matching-Tabelle'!$A$1:$CB$66,3,FALSE))</f>
        <v/>
      </c>
      <c r="D8266" s="7">
        <v>0.75</v>
      </c>
      <c r="E8266" s="7" t="s">
        <v>874</v>
      </c>
      <c r="F8266" s="8">
        <v>42971</v>
      </c>
      <c r="G8266" s="12" t="s">
        <v>879</v>
      </c>
      <c r="H8266" s="12" t="s">
        <v>880</v>
      </c>
      <c r="I8266" s="12" t="s">
        <v>881</v>
      </c>
      <c r="J8266" s="12">
        <v>14</v>
      </c>
      <c r="K8266" s="12" t="s">
        <v>82</v>
      </c>
      <c r="L8266" s="12" t="s">
        <v>83</v>
      </c>
      <c r="M8266" s="12">
        <v>990001</v>
      </c>
      <c r="N8266" s="12" t="s">
        <v>51</v>
      </c>
      <c r="O8266" s="12">
        <v>1</v>
      </c>
      <c r="P8266" s="12"/>
      <c r="Q8266" s="12">
        <v>1</v>
      </c>
      <c r="R8266" s="12"/>
      <c r="S8266" s="12" t="s">
        <v>874</v>
      </c>
      <c r="T8266" s="12"/>
      <c r="U8266" s="12"/>
      <c r="V8266" s="12"/>
      <c r="W8266" s="12"/>
      <c r="X8266" s="12"/>
      <c r="Y8266" s="12"/>
      <c r="Z8266" s="12"/>
      <c r="AA8266" s="12"/>
      <c r="AB8266" s="12"/>
      <c r="AC8266" s="12"/>
      <c r="AD8266" s="12"/>
      <c r="AE8266" s="12">
        <v>12</v>
      </c>
      <c r="AF8266" s="12">
        <v>7.6</v>
      </c>
      <c r="AG8266" s="12">
        <v>5</v>
      </c>
      <c r="AH8266" s="12" t="s">
        <v>53</v>
      </c>
      <c r="AI8266" s="12" t="s">
        <v>54</v>
      </c>
      <c r="AJ8266" s="12">
        <v>2</v>
      </c>
      <c r="AK8266" s="12">
        <v>1</v>
      </c>
      <c r="AL8266" s="12">
        <v>1</v>
      </c>
      <c r="AM8266" s="12" t="s">
        <v>55</v>
      </c>
      <c r="AN8266" s="12" t="s">
        <v>56</v>
      </c>
      <c r="AO8266" s="12"/>
      <c r="AP8266" s="12">
        <v>1</v>
      </c>
      <c r="AQ8266" s="12" t="s">
        <v>57</v>
      </c>
      <c r="AR8266" s="12">
        <v>0</v>
      </c>
      <c r="AS8266" s="12"/>
      <c r="AT8266" s="12"/>
      <c r="AU8266" s="12"/>
      <c r="AV8266" s="12"/>
      <c r="AW8266" s="12" t="s">
        <v>58</v>
      </c>
      <c r="AX8266" s="12">
        <v>0</v>
      </c>
      <c r="AY8266" s="12">
        <v>2</v>
      </c>
      <c r="AZ8266" s="12">
        <v>1</v>
      </c>
      <c r="BA8266" s="12">
        <v>1</v>
      </c>
      <c r="BB8266" s="12" t="s">
        <v>59</v>
      </c>
    </row>
    <row r="8267" spans="1:54" x14ac:dyDescent="0.2">
      <c r="A8267" s="7" t="str">
        <f>VLOOKUP(G8267,'Matching-Tabelle'!$A$76:$B$80,2,FALSE)</f>
        <v>claudio.goetz@tkb.ch</v>
      </c>
      <c r="B8267" s="7" t="str">
        <f>VLOOKUP(J8267,'Matching-Tabelle'!$A$1:$B$66,2,FALSE)</f>
        <v>WPI CTB</v>
      </c>
      <c r="C8267" s="7" t="str">
        <f>IF(VLOOKUP(J8267,'Matching-Tabelle'!$A$1:$CB$66,3,FALSE)=0,"",VLOOKUP(J8267,'Matching-Tabelle'!$A$1:$CB$66,3,FALSE))</f>
        <v/>
      </c>
      <c r="D8267" s="7">
        <v>1</v>
      </c>
      <c r="E8267" s="7" t="s">
        <v>6862</v>
      </c>
      <c r="F8267" s="8">
        <v>42971</v>
      </c>
      <c r="G8267" s="12" t="s">
        <v>879</v>
      </c>
      <c r="H8267" s="12" t="s">
        <v>880</v>
      </c>
      <c r="I8267" s="12" t="s">
        <v>881</v>
      </c>
      <c r="J8267" s="12">
        <v>928</v>
      </c>
      <c r="K8267" s="12" t="s">
        <v>870</v>
      </c>
      <c r="L8267" s="12" t="s">
        <v>871</v>
      </c>
      <c r="M8267" s="12">
        <v>990001</v>
      </c>
      <c r="N8267" s="12" t="s">
        <v>51</v>
      </c>
      <c r="O8267" s="12">
        <v>0.5</v>
      </c>
      <c r="P8267" s="12"/>
      <c r="Q8267" s="12">
        <v>0.5</v>
      </c>
      <c r="R8267" s="12"/>
      <c r="S8267" s="12" t="s">
        <v>6862</v>
      </c>
      <c r="T8267" s="12"/>
      <c r="U8267" s="12"/>
      <c r="V8267" s="12"/>
      <c r="W8267" s="12"/>
      <c r="X8267" s="12"/>
      <c r="Y8267" s="12"/>
      <c r="Z8267" s="12"/>
      <c r="AA8267" s="12"/>
      <c r="AB8267" s="12"/>
      <c r="AC8267" s="12"/>
      <c r="AD8267" s="12"/>
      <c r="AE8267" s="12">
        <v>12</v>
      </c>
      <c r="AF8267" s="12">
        <v>7.6</v>
      </c>
      <c r="AG8267" s="12">
        <v>5</v>
      </c>
      <c r="AH8267" s="12" t="s">
        <v>53</v>
      </c>
      <c r="AI8267" s="12" t="s">
        <v>54</v>
      </c>
      <c r="AJ8267" s="12">
        <v>2</v>
      </c>
      <c r="AK8267" s="12">
        <v>1</v>
      </c>
      <c r="AL8267" s="12">
        <v>1</v>
      </c>
      <c r="AM8267" s="12" t="s">
        <v>55</v>
      </c>
      <c r="AN8267" s="12" t="s">
        <v>56</v>
      </c>
      <c r="AO8267" s="12"/>
      <c r="AP8267" s="12">
        <v>1</v>
      </c>
      <c r="AQ8267" s="12" t="s">
        <v>57</v>
      </c>
      <c r="AR8267" s="12">
        <v>0</v>
      </c>
      <c r="AS8267" s="12"/>
      <c r="AT8267" s="12"/>
      <c r="AU8267" s="12"/>
      <c r="AV8267" s="12"/>
      <c r="AW8267" s="12" t="s">
        <v>58</v>
      </c>
      <c r="AX8267" s="12">
        <v>0</v>
      </c>
      <c r="AY8267" s="12">
        <v>2</v>
      </c>
      <c r="AZ8267" s="12">
        <v>0.5</v>
      </c>
      <c r="BA8267" s="12">
        <v>0.5</v>
      </c>
      <c r="BB8267" s="12" t="s">
        <v>59</v>
      </c>
    </row>
    <row r="8268" spans="1:54" x14ac:dyDescent="0.2">
      <c r="A8268" s="7" t="str">
        <f>VLOOKUP(G8268,'Matching-Tabelle'!$A$76:$B$80,2,FALSE)</f>
        <v>claudio.goetz@tkb.ch</v>
      </c>
      <c r="B8268" s="7" t="str">
        <f>VLOOKUP(J8268,'Matching-Tabelle'!$A$1:$B$66,2,FALSE)</f>
        <v>WPI CTB</v>
      </c>
      <c r="C8268" s="7" t="str">
        <f>IF(VLOOKUP(J8268,'Matching-Tabelle'!$A$1:$CB$66,3,FALSE)=0,"",VLOOKUP(J8268,'Matching-Tabelle'!$A$1:$CB$66,3,FALSE))</f>
        <v/>
      </c>
      <c r="D8268" s="7">
        <v>0.5</v>
      </c>
      <c r="E8268" s="7" t="s">
        <v>6863</v>
      </c>
      <c r="F8268" s="8">
        <v>42972</v>
      </c>
      <c r="G8268" s="12" t="s">
        <v>879</v>
      </c>
      <c r="H8268" s="12" t="s">
        <v>880</v>
      </c>
      <c r="I8268" s="12" t="s">
        <v>881</v>
      </c>
      <c r="J8268" s="12">
        <v>927</v>
      </c>
      <c r="K8268" s="12" t="s">
        <v>99</v>
      </c>
      <c r="L8268" s="12" t="s">
        <v>100</v>
      </c>
      <c r="M8268" s="12">
        <v>990001</v>
      </c>
      <c r="N8268" s="12" t="s">
        <v>51</v>
      </c>
      <c r="O8268" s="12">
        <v>0.75</v>
      </c>
      <c r="P8268" s="12"/>
      <c r="Q8268" s="12">
        <v>0.75</v>
      </c>
      <c r="R8268" s="12"/>
      <c r="S8268" s="12" t="s">
        <v>6863</v>
      </c>
      <c r="T8268" s="12"/>
      <c r="U8268" s="12"/>
      <c r="V8268" s="12"/>
      <c r="W8268" s="12"/>
      <c r="X8268" s="12"/>
      <c r="Y8268" s="12"/>
      <c r="Z8268" s="12"/>
      <c r="AA8268" s="12"/>
      <c r="AB8268" s="12"/>
      <c r="AC8268" s="12"/>
      <c r="AD8268" s="12"/>
      <c r="AE8268" s="12">
        <v>12</v>
      </c>
      <c r="AF8268" s="12">
        <v>7.6</v>
      </c>
      <c r="AG8268" s="12">
        <v>5</v>
      </c>
      <c r="AH8268" s="12" t="s">
        <v>53</v>
      </c>
      <c r="AI8268" s="12" t="s">
        <v>54</v>
      </c>
      <c r="AJ8268" s="12">
        <v>2</v>
      </c>
      <c r="AK8268" s="12">
        <v>1</v>
      </c>
      <c r="AL8268" s="12">
        <v>1</v>
      </c>
      <c r="AM8268" s="12" t="s">
        <v>55</v>
      </c>
      <c r="AN8268" s="12" t="s">
        <v>56</v>
      </c>
      <c r="AO8268" s="12"/>
      <c r="AP8268" s="12">
        <v>1</v>
      </c>
      <c r="AQ8268" s="12" t="s">
        <v>57</v>
      </c>
      <c r="AR8268" s="12">
        <v>0</v>
      </c>
      <c r="AS8268" s="12"/>
      <c r="AT8268" s="12"/>
      <c r="AU8268" s="12"/>
      <c r="AV8268" s="12"/>
      <c r="AW8268" s="12" t="s">
        <v>58</v>
      </c>
      <c r="AX8268" s="12">
        <v>0</v>
      </c>
      <c r="AY8268" s="12">
        <v>2</v>
      </c>
      <c r="AZ8268" s="12">
        <v>0.75</v>
      </c>
      <c r="BA8268" s="12">
        <v>0.75</v>
      </c>
      <c r="BB8268" s="12" t="s">
        <v>59</v>
      </c>
    </row>
    <row r="8269" spans="1:54" x14ac:dyDescent="0.2">
      <c r="A8269" s="7" t="str">
        <f>VLOOKUP(G8269,'Matching-Tabelle'!$A$76:$B$80,2,FALSE)</f>
        <v>claudio.goetz@tkb.ch</v>
      </c>
      <c r="B8269" s="7" t="str">
        <f>VLOOKUP(J8269,'Matching-Tabelle'!$A$1:$B$66,2,FALSE)</f>
        <v>Proj DigiPF</v>
      </c>
      <c r="C8269" s="7" t="str">
        <f>IF(VLOOKUP(J8269,'Matching-Tabelle'!$A$1:$CB$66,3,FALSE)=0,"",VLOOKUP(J8269,'Matching-Tabelle'!$A$1:$CB$66,3,FALSE))</f>
        <v>Progr Digitalisierung</v>
      </c>
      <c r="D8269" s="7">
        <v>0.75</v>
      </c>
      <c r="E8269" s="7" t="s">
        <v>171</v>
      </c>
      <c r="F8269" s="8">
        <v>42972</v>
      </c>
      <c r="G8269" s="12" t="s">
        <v>879</v>
      </c>
      <c r="H8269" s="12" t="s">
        <v>880</v>
      </c>
      <c r="I8269" s="12" t="s">
        <v>881</v>
      </c>
      <c r="J8269" s="12">
        <v>2500236</v>
      </c>
      <c r="K8269" s="12" t="s">
        <v>701</v>
      </c>
      <c r="L8269" s="12" t="s">
        <v>702</v>
      </c>
      <c r="M8269" s="12">
        <v>990001</v>
      </c>
      <c r="N8269" s="12" t="s">
        <v>51</v>
      </c>
      <c r="O8269" s="12">
        <v>0.75</v>
      </c>
      <c r="P8269" s="12"/>
      <c r="Q8269" s="12">
        <v>0.75</v>
      </c>
      <c r="R8269" s="12"/>
      <c r="S8269" s="12" t="s">
        <v>171</v>
      </c>
      <c r="T8269" s="12"/>
      <c r="U8269" s="12"/>
      <c r="V8269" s="12"/>
      <c r="W8269" s="12"/>
      <c r="X8269" s="12"/>
      <c r="Y8269" s="12"/>
      <c r="Z8269" s="12"/>
      <c r="AA8269" s="12"/>
      <c r="AB8269" s="12"/>
      <c r="AC8269" s="12"/>
      <c r="AD8269" s="12"/>
      <c r="AE8269" s="12">
        <v>5</v>
      </c>
      <c r="AF8269" s="12">
        <v>0</v>
      </c>
      <c r="AG8269" s="12">
        <v>1</v>
      </c>
      <c r="AH8269" s="12" t="s">
        <v>411</v>
      </c>
      <c r="AI8269" s="12" t="s">
        <v>411</v>
      </c>
      <c r="AJ8269" s="12">
        <v>2</v>
      </c>
      <c r="AK8269" s="12">
        <v>1</v>
      </c>
      <c r="AL8269" s="12">
        <v>1</v>
      </c>
      <c r="AM8269" s="12" t="s">
        <v>55</v>
      </c>
      <c r="AN8269" s="12" t="s">
        <v>56</v>
      </c>
      <c r="AO8269" s="12"/>
      <c r="AP8269" s="12">
        <v>1</v>
      </c>
      <c r="AQ8269" s="12" t="s">
        <v>57</v>
      </c>
      <c r="AR8269" s="12">
        <v>0</v>
      </c>
      <c r="AS8269" s="12"/>
      <c r="AT8269" s="12"/>
      <c r="AU8269" s="12"/>
      <c r="AV8269" s="12"/>
      <c r="AW8269" s="12" t="s">
        <v>58</v>
      </c>
      <c r="AX8269" s="12">
        <v>0</v>
      </c>
      <c r="AY8269" s="12">
        <v>2</v>
      </c>
      <c r="AZ8269" s="12">
        <v>0.75</v>
      </c>
      <c r="BA8269" s="12">
        <v>0.75</v>
      </c>
      <c r="BB8269" s="12" t="s">
        <v>59</v>
      </c>
    </row>
    <row r="8270" spans="1:54" x14ac:dyDescent="0.2">
      <c r="A8270" s="7" t="str">
        <f>VLOOKUP(G8270,'Matching-Tabelle'!$A$76:$B$80,2,FALSE)</f>
        <v>claudio.goetz@tkb.ch</v>
      </c>
      <c r="B8270" s="7" t="str">
        <f>VLOOKUP(J8270,'Matching-Tabelle'!$A$1:$B$66,2,FALSE)</f>
        <v>Proj CIRE</v>
      </c>
      <c r="C8270" s="7" t="str">
        <f>IF(VLOOKUP(J8270,'Matching-Tabelle'!$A$1:$CB$66,3,FALSE)=0,"",VLOOKUP(J8270,'Matching-Tabelle'!$A$1:$CB$66,3,FALSE))</f>
        <v>WPI Projekte</v>
      </c>
      <c r="D8270" s="7">
        <v>0.75</v>
      </c>
      <c r="E8270" s="7" t="s">
        <v>6864</v>
      </c>
      <c r="F8270" s="8">
        <v>42972</v>
      </c>
      <c r="G8270" s="12" t="s">
        <v>879</v>
      </c>
      <c r="H8270" s="12" t="s">
        <v>880</v>
      </c>
      <c r="I8270" s="12" t="s">
        <v>881</v>
      </c>
      <c r="J8270" s="12">
        <v>2500257</v>
      </c>
      <c r="K8270" s="12" t="s">
        <v>687</v>
      </c>
      <c r="L8270" s="12" t="s">
        <v>5423</v>
      </c>
      <c r="M8270" s="12">
        <v>990001</v>
      </c>
      <c r="N8270" s="12" t="s">
        <v>51</v>
      </c>
      <c r="O8270" s="12">
        <v>1.5</v>
      </c>
      <c r="P8270" s="12"/>
      <c r="Q8270" s="12">
        <v>1.5</v>
      </c>
      <c r="R8270" s="12"/>
      <c r="S8270" s="12" t="s">
        <v>6864</v>
      </c>
      <c r="T8270" s="12"/>
      <c r="U8270" s="12"/>
      <c r="V8270" s="12"/>
      <c r="W8270" s="12"/>
      <c r="X8270" s="12"/>
      <c r="Y8270" s="12"/>
      <c r="Z8270" s="12"/>
      <c r="AA8270" s="12"/>
      <c r="AB8270" s="12"/>
      <c r="AC8270" s="12"/>
      <c r="AD8270" s="12"/>
      <c r="AE8270" s="12">
        <v>5</v>
      </c>
      <c r="AF8270" s="12">
        <v>0</v>
      </c>
      <c r="AG8270" s="12">
        <v>1</v>
      </c>
      <c r="AH8270" s="12" t="s">
        <v>411</v>
      </c>
      <c r="AI8270" s="12" t="s">
        <v>411</v>
      </c>
      <c r="AJ8270" s="12">
        <v>2</v>
      </c>
      <c r="AK8270" s="12">
        <v>1</v>
      </c>
      <c r="AL8270" s="12">
        <v>1</v>
      </c>
      <c r="AM8270" s="12" t="s">
        <v>55</v>
      </c>
      <c r="AN8270" s="12" t="s">
        <v>56</v>
      </c>
      <c r="AO8270" s="12"/>
      <c r="AP8270" s="12">
        <v>1</v>
      </c>
      <c r="AQ8270" s="12" t="s">
        <v>57</v>
      </c>
      <c r="AR8270" s="12">
        <v>0</v>
      </c>
      <c r="AS8270" s="12"/>
      <c r="AT8270" s="12"/>
      <c r="AU8270" s="12"/>
      <c r="AV8270" s="12"/>
      <c r="AW8270" s="12" t="s">
        <v>58</v>
      </c>
      <c r="AX8270" s="12">
        <v>0</v>
      </c>
      <c r="AY8270" s="12">
        <v>2</v>
      </c>
      <c r="AZ8270" s="12">
        <v>1.5</v>
      </c>
      <c r="BA8270" s="12">
        <v>1.5</v>
      </c>
      <c r="BB8270" s="12" t="s">
        <v>59</v>
      </c>
    </row>
    <row r="8271" spans="1:54" x14ac:dyDescent="0.2">
      <c r="A8271" s="7" t="str">
        <f>VLOOKUP(G8271,'Matching-Tabelle'!$A$76:$B$80,2,FALSE)</f>
        <v>claudio.goetz@tkb.ch</v>
      </c>
      <c r="B8271" s="7" t="str">
        <f>VLOOKUP(J8271,'Matching-Tabelle'!$A$1:$B$66,2,FALSE)</f>
        <v>WPI CTB</v>
      </c>
      <c r="C8271" s="7" t="str">
        <f>IF(VLOOKUP(J8271,'Matching-Tabelle'!$A$1:$CB$66,3,FALSE)=0,"",VLOOKUP(J8271,'Matching-Tabelle'!$A$1:$CB$66,3,FALSE))</f>
        <v/>
      </c>
      <c r="D8271" s="7">
        <v>1.5</v>
      </c>
      <c r="E8271" s="7" t="s">
        <v>6865</v>
      </c>
      <c r="F8271" s="8">
        <v>42972</v>
      </c>
      <c r="G8271" s="12" t="s">
        <v>879</v>
      </c>
      <c r="H8271" s="12" t="s">
        <v>880</v>
      </c>
      <c r="I8271" s="12" t="s">
        <v>881</v>
      </c>
      <c r="J8271" s="12">
        <v>14</v>
      </c>
      <c r="K8271" s="12" t="s">
        <v>82</v>
      </c>
      <c r="L8271" s="12" t="s">
        <v>83</v>
      </c>
      <c r="M8271" s="12">
        <v>990001</v>
      </c>
      <c r="N8271" s="12" t="s">
        <v>51</v>
      </c>
      <c r="O8271" s="12">
        <v>1.5</v>
      </c>
      <c r="P8271" s="12"/>
      <c r="Q8271" s="12">
        <v>1.5</v>
      </c>
      <c r="R8271" s="12"/>
      <c r="S8271" s="12" t="s">
        <v>6865</v>
      </c>
      <c r="T8271" s="12"/>
      <c r="U8271" s="12"/>
      <c r="V8271" s="12"/>
      <c r="W8271" s="12"/>
      <c r="X8271" s="12"/>
      <c r="Y8271" s="12"/>
      <c r="Z8271" s="12"/>
      <c r="AA8271" s="12"/>
      <c r="AB8271" s="12"/>
      <c r="AC8271" s="12"/>
      <c r="AD8271" s="12"/>
      <c r="AE8271" s="12">
        <v>12</v>
      </c>
      <c r="AF8271" s="12">
        <v>7.6</v>
      </c>
      <c r="AG8271" s="12">
        <v>5</v>
      </c>
      <c r="AH8271" s="12" t="s">
        <v>53</v>
      </c>
      <c r="AI8271" s="12" t="s">
        <v>54</v>
      </c>
      <c r="AJ8271" s="12">
        <v>2</v>
      </c>
      <c r="AK8271" s="12">
        <v>1</v>
      </c>
      <c r="AL8271" s="12">
        <v>1</v>
      </c>
      <c r="AM8271" s="12" t="s">
        <v>55</v>
      </c>
      <c r="AN8271" s="12" t="s">
        <v>56</v>
      </c>
      <c r="AO8271" s="12"/>
      <c r="AP8271" s="12">
        <v>1</v>
      </c>
      <c r="AQ8271" s="12" t="s">
        <v>57</v>
      </c>
      <c r="AR8271" s="12">
        <v>0</v>
      </c>
      <c r="AS8271" s="12"/>
      <c r="AT8271" s="12"/>
      <c r="AU8271" s="12"/>
      <c r="AV8271" s="12"/>
      <c r="AW8271" s="12" t="s">
        <v>58</v>
      </c>
      <c r="AX8271" s="12">
        <v>0</v>
      </c>
      <c r="AY8271" s="12">
        <v>2</v>
      </c>
      <c r="AZ8271" s="12">
        <v>1.5</v>
      </c>
      <c r="BA8271" s="12">
        <v>1.5</v>
      </c>
      <c r="BB8271" s="12" t="s">
        <v>59</v>
      </c>
    </row>
    <row r="8272" spans="1:54" x14ac:dyDescent="0.2">
      <c r="A8272" s="7" t="str">
        <f>VLOOKUP(G8272,'Matching-Tabelle'!$A$76:$B$80,2,FALSE)</f>
        <v>claudio.goetz@tkb.ch</v>
      </c>
      <c r="B8272" s="7" t="str">
        <f>VLOOKUP(J8272,'Matching-Tabelle'!$A$1:$B$66,2,FALSE)</f>
        <v>WPI RTB</v>
      </c>
      <c r="C8272" s="7" t="str">
        <f>IF(VLOOKUP(J8272,'Matching-Tabelle'!$A$1:$CB$66,3,FALSE)=0,"",VLOOKUP(J8272,'Matching-Tabelle'!$A$1:$CB$66,3,FALSE))</f>
        <v/>
      </c>
      <c r="D8272" s="7">
        <v>1.5</v>
      </c>
      <c r="E8272" s="7" t="s">
        <v>6866</v>
      </c>
      <c r="F8272" s="8">
        <v>42972</v>
      </c>
      <c r="G8272" s="12" t="s">
        <v>879</v>
      </c>
      <c r="H8272" s="12" t="s">
        <v>880</v>
      </c>
      <c r="I8272" s="12" t="s">
        <v>881</v>
      </c>
      <c r="J8272" s="12">
        <v>22</v>
      </c>
      <c r="K8272" s="12" t="s">
        <v>88</v>
      </c>
      <c r="L8272" s="12" t="s">
        <v>89</v>
      </c>
      <c r="M8272" s="12">
        <v>990001</v>
      </c>
      <c r="N8272" s="12" t="s">
        <v>51</v>
      </c>
      <c r="O8272" s="12">
        <v>0.5</v>
      </c>
      <c r="P8272" s="12"/>
      <c r="Q8272" s="12">
        <v>0.5</v>
      </c>
      <c r="R8272" s="12"/>
      <c r="S8272" s="12" t="s">
        <v>6866</v>
      </c>
      <c r="T8272" s="12"/>
      <c r="U8272" s="12"/>
      <c r="V8272" s="12"/>
      <c r="W8272" s="12"/>
      <c r="X8272" s="12"/>
      <c r="Y8272" s="12"/>
      <c r="Z8272" s="12"/>
      <c r="AA8272" s="12"/>
      <c r="AB8272" s="12"/>
      <c r="AC8272" s="12"/>
      <c r="AD8272" s="12"/>
      <c r="AE8272" s="12">
        <v>12</v>
      </c>
      <c r="AF8272" s="12">
        <v>7.6</v>
      </c>
      <c r="AG8272" s="12">
        <v>5</v>
      </c>
      <c r="AH8272" s="12" t="s">
        <v>53</v>
      </c>
      <c r="AI8272" s="12" t="s">
        <v>54</v>
      </c>
      <c r="AJ8272" s="12">
        <v>2</v>
      </c>
      <c r="AK8272" s="12">
        <v>1</v>
      </c>
      <c r="AL8272" s="12">
        <v>1</v>
      </c>
      <c r="AM8272" s="12" t="s">
        <v>55</v>
      </c>
      <c r="AN8272" s="12" t="s">
        <v>56</v>
      </c>
      <c r="AO8272" s="12"/>
      <c r="AP8272" s="12">
        <v>1</v>
      </c>
      <c r="AQ8272" s="12" t="s">
        <v>57</v>
      </c>
      <c r="AR8272" s="12">
        <v>0</v>
      </c>
      <c r="AS8272" s="12"/>
      <c r="AT8272" s="12"/>
      <c r="AU8272" s="12"/>
      <c r="AV8272" s="12"/>
      <c r="AW8272" s="12" t="s">
        <v>58</v>
      </c>
      <c r="AX8272" s="12">
        <v>0</v>
      </c>
      <c r="AY8272" s="12">
        <v>2</v>
      </c>
      <c r="AZ8272" s="12">
        <v>0.5</v>
      </c>
      <c r="BA8272" s="12">
        <v>0.5</v>
      </c>
      <c r="BB8272" s="12" t="s">
        <v>59</v>
      </c>
    </row>
    <row r="8273" spans="1:54" x14ac:dyDescent="0.2">
      <c r="A8273" s="7" t="str">
        <f>VLOOKUP(G8273,'Matching-Tabelle'!$A$76:$B$80,2,FALSE)</f>
        <v>claudio.goetz@tkb.ch</v>
      </c>
      <c r="B8273" s="7" t="str">
        <f>VLOOKUP(J8273,'Matching-Tabelle'!$A$1:$B$66,2,FALSE)</f>
        <v>WPI CTB</v>
      </c>
      <c r="C8273" s="7" t="str">
        <f>IF(VLOOKUP(J8273,'Matching-Tabelle'!$A$1:$CB$66,3,FALSE)=0,"",VLOOKUP(J8273,'Matching-Tabelle'!$A$1:$CB$66,3,FALSE))</f>
        <v/>
      </c>
      <c r="D8273" s="7">
        <v>0.5</v>
      </c>
      <c r="E8273" s="7" t="s">
        <v>6867</v>
      </c>
      <c r="F8273" s="8">
        <v>42972</v>
      </c>
      <c r="G8273" s="12" t="s">
        <v>879</v>
      </c>
      <c r="H8273" s="12" t="s">
        <v>880</v>
      </c>
      <c r="I8273" s="12" t="s">
        <v>881</v>
      </c>
      <c r="J8273" s="12">
        <v>925</v>
      </c>
      <c r="K8273" s="12" t="s">
        <v>49</v>
      </c>
      <c r="L8273" s="12" t="s">
        <v>50</v>
      </c>
      <c r="M8273" s="12">
        <v>990001</v>
      </c>
      <c r="N8273" s="12" t="s">
        <v>51</v>
      </c>
      <c r="O8273" s="12">
        <v>0.5</v>
      </c>
      <c r="P8273" s="12"/>
      <c r="Q8273" s="12">
        <v>0.5</v>
      </c>
      <c r="R8273" s="12"/>
      <c r="S8273" s="12" t="s">
        <v>6867</v>
      </c>
      <c r="T8273" s="12"/>
      <c r="U8273" s="12"/>
      <c r="V8273" s="12"/>
      <c r="W8273" s="12"/>
      <c r="X8273" s="12"/>
      <c r="Y8273" s="12"/>
      <c r="Z8273" s="12"/>
      <c r="AA8273" s="12"/>
      <c r="AB8273" s="12"/>
      <c r="AC8273" s="12"/>
      <c r="AD8273" s="12"/>
      <c r="AE8273" s="12">
        <v>12</v>
      </c>
      <c r="AF8273" s="12">
        <v>7.6</v>
      </c>
      <c r="AG8273" s="12">
        <v>5</v>
      </c>
      <c r="AH8273" s="12" t="s">
        <v>53</v>
      </c>
      <c r="AI8273" s="12" t="s">
        <v>54</v>
      </c>
      <c r="AJ8273" s="12">
        <v>2</v>
      </c>
      <c r="AK8273" s="12">
        <v>1</v>
      </c>
      <c r="AL8273" s="12">
        <v>1</v>
      </c>
      <c r="AM8273" s="12" t="s">
        <v>55</v>
      </c>
      <c r="AN8273" s="12" t="s">
        <v>56</v>
      </c>
      <c r="AO8273" s="12"/>
      <c r="AP8273" s="12">
        <v>1</v>
      </c>
      <c r="AQ8273" s="12" t="s">
        <v>57</v>
      </c>
      <c r="AR8273" s="12">
        <v>0</v>
      </c>
      <c r="AS8273" s="12"/>
      <c r="AT8273" s="12"/>
      <c r="AU8273" s="12"/>
      <c r="AV8273" s="12"/>
      <c r="AW8273" s="12" t="s">
        <v>58</v>
      </c>
      <c r="AX8273" s="12">
        <v>0</v>
      </c>
      <c r="AY8273" s="12">
        <v>2</v>
      </c>
      <c r="AZ8273" s="12">
        <v>0.5</v>
      </c>
      <c r="BA8273" s="12">
        <v>0.5</v>
      </c>
      <c r="BB8273" s="12" t="s">
        <v>59</v>
      </c>
    </row>
    <row r="8274" spans="1:54" x14ac:dyDescent="0.2">
      <c r="A8274" s="7" t="str">
        <f>VLOOKUP(G8274,'Matching-Tabelle'!$A$76:$B$80,2,FALSE)</f>
        <v>claudio.goetz@tkb.ch</v>
      </c>
      <c r="B8274" s="7" t="str">
        <f>VLOOKUP(J8274,'Matching-Tabelle'!$A$1:$B$66,2,FALSE)</f>
        <v>WPI CTB</v>
      </c>
      <c r="C8274" s="7" t="str">
        <f>IF(VLOOKUP(J8274,'Matching-Tabelle'!$A$1:$CB$66,3,FALSE)=0,"",VLOOKUP(J8274,'Matching-Tabelle'!$A$1:$CB$66,3,FALSE))</f>
        <v/>
      </c>
      <c r="D8274" s="7">
        <v>0.5</v>
      </c>
      <c r="E8274" s="7" t="s">
        <v>6870</v>
      </c>
      <c r="F8274" s="8">
        <v>42972</v>
      </c>
      <c r="G8274" s="12" t="s">
        <v>879</v>
      </c>
      <c r="H8274" s="12" t="s">
        <v>880</v>
      </c>
      <c r="I8274" s="12" t="s">
        <v>881</v>
      </c>
      <c r="J8274" s="12">
        <v>2500256</v>
      </c>
      <c r="K8274" s="12" t="s">
        <v>6868</v>
      </c>
      <c r="L8274" s="12" t="s">
        <v>6869</v>
      </c>
      <c r="M8274" s="12">
        <v>990001</v>
      </c>
      <c r="N8274" s="12" t="s">
        <v>51</v>
      </c>
      <c r="O8274" s="12">
        <v>0.5</v>
      </c>
      <c r="P8274" s="12"/>
      <c r="Q8274" s="12">
        <v>0.5</v>
      </c>
      <c r="R8274" s="12"/>
      <c r="S8274" s="12" t="s">
        <v>6870</v>
      </c>
      <c r="T8274" s="12"/>
      <c r="U8274" s="12"/>
      <c r="V8274" s="12"/>
      <c r="W8274" s="12"/>
      <c r="X8274" s="12"/>
      <c r="Y8274" s="12"/>
      <c r="Z8274" s="12"/>
      <c r="AA8274" s="12"/>
      <c r="AB8274" s="12"/>
      <c r="AC8274" s="12"/>
      <c r="AD8274" s="12"/>
      <c r="AE8274" s="12">
        <v>5</v>
      </c>
      <c r="AF8274" s="12">
        <v>0</v>
      </c>
      <c r="AG8274" s="12">
        <v>1</v>
      </c>
      <c r="AH8274" s="12" t="s">
        <v>411</v>
      </c>
      <c r="AI8274" s="12" t="s">
        <v>411</v>
      </c>
      <c r="AJ8274" s="12">
        <v>2</v>
      </c>
      <c r="AK8274" s="12">
        <v>1</v>
      </c>
      <c r="AL8274" s="12">
        <v>1</v>
      </c>
      <c r="AM8274" s="12" t="s">
        <v>55</v>
      </c>
      <c r="AN8274" s="12" t="s">
        <v>56</v>
      </c>
      <c r="AO8274" s="12"/>
      <c r="AP8274" s="12">
        <v>1</v>
      </c>
      <c r="AQ8274" s="12" t="s">
        <v>57</v>
      </c>
      <c r="AR8274" s="12">
        <v>0</v>
      </c>
      <c r="AS8274" s="12"/>
      <c r="AT8274" s="12"/>
      <c r="AU8274" s="12"/>
      <c r="AV8274" s="12"/>
      <c r="AW8274" s="12" t="s">
        <v>58</v>
      </c>
      <c r="AX8274" s="12">
        <v>0</v>
      </c>
      <c r="AY8274" s="12">
        <v>2</v>
      </c>
      <c r="AZ8274" s="12">
        <v>0.5</v>
      </c>
      <c r="BA8274" s="12">
        <v>0.5</v>
      </c>
      <c r="BB8274" s="12" t="s">
        <v>59</v>
      </c>
    </row>
    <row r="8275" spans="1:54" x14ac:dyDescent="0.2">
      <c r="A8275" s="7" t="str">
        <f>VLOOKUP(G8275,'Matching-Tabelle'!$A$76:$B$80,2,FALSE)</f>
        <v>claudio.goetz@tkb.ch</v>
      </c>
      <c r="B8275" s="7" t="str">
        <f>VLOOKUP(J8275,'Matching-Tabelle'!$A$1:$B$66,2,FALSE)</f>
        <v>Proj UPC Voice</v>
      </c>
      <c r="C8275" s="7" t="str">
        <f>IF(VLOOKUP(J8275,'Matching-Tabelle'!$A$1:$CB$66,3,FALSE)=0,"",VLOOKUP(J8275,'Matching-Tabelle'!$A$1:$CB$66,3,FALSE))</f>
        <v>WPI Projekte</v>
      </c>
      <c r="D8275" s="7">
        <v>0.5</v>
      </c>
      <c r="E8275" s="7" t="s">
        <v>6871</v>
      </c>
      <c r="F8275" s="8">
        <v>42972</v>
      </c>
      <c r="G8275" s="12" t="s">
        <v>879</v>
      </c>
      <c r="H8275" s="12" t="s">
        <v>880</v>
      </c>
      <c r="I8275" s="12" t="s">
        <v>881</v>
      </c>
      <c r="J8275" s="12">
        <v>2500261</v>
      </c>
      <c r="K8275" s="12" t="s">
        <v>5814</v>
      </c>
      <c r="L8275" s="12" t="s">
        <v>5815</v>
      </c>
      <c r="M8275" s="12">
        <v>990001</v>
      </c>
      <c r="N8275" s="12" t="s">
        <v>51</v>
      </c>
      <c r="O8275" s="12">
        <v>0.5</v>
      </c>
      <c r="P8275" s="12"/>
      <c r="Q8275" s="12">
        <v>0.5</v>
      </c>
      <c r="R8275" s="12"/>
      <c r="S8275" s="12" t="s">
        <v>6871</v>
      </c>
      <c r="T8275" s="12"/>
      <c r="U8275" s="12"/>
      <c r="V8275" s="12"/>
      <c r="W8275" s="12"/>
      <c r="X8275" s="12"/>
      <c r="Y8275" s="12"/>
      <c r="Z8275" s="12"/>
      <c r="AA8275" s="12"/>
      <c r="AB8275" s="12"/>
      <c r="AC8275" s="12"/>
      <c r="AD8275" s="12"/>
      <c r="AE8275" s="12">
        <v>5</v>
      </c>
      <c r="AF8275" s="12">
        <v>0</v>
      </c>
      <c r="AG8275" s="12">
        <v>1</v>
      </c>
      <c r="AH8275" s="12" t="s">
        <v>411</v>
      </c>
      <c r="AI8275" s="12" t="s">
        <v>411</v>
      </c>
      <c r="AJ8275" s="12">
        <v>2</v>
      </c>
      <c r="AK8275" s="12">
        <v>1</v>
      </c>
      <c r="AL8275" s="12">
        <v>1</v>
      </c>
      <c r="AM8275" s="12" t="s">
        <v>55</v>
      </c>
      <c r="AN8275" s="12" t="s">
        <v>56</v>
      </c>
      <c r="AO8275" s="12"/>
      <c r="AP8275" s="12">
        <v>1</v>
      </c>
      <c r="AQ8275" s="12" t="s">
        <v>57</v>
      </c>
      <c r="AR8275" s="12">
        <v>0</v>
      </c>
      <c r="AS8275" s="12"/>
      <c r="AT8275" s="12"/>
      <c r="AU8275" s="12"/>
      <c r="AV8275" s="12"/>
      <c r="AW8275" s="12" t="s">
        <v>58</v>
      </c>
      <c r="AX8275" s="12">
        <v>0</v>
      </c>
      <c r="AY8275" s="12">
        <v>2</v>
      </c>
      <c r="AZ8275" s="12">
        <v>0.5</v>
      </c>
      <c r="BA8275" s="12">
        <v>0.5</v>
      </c>
      <c r="BB8275" s="12" t="s">
        <v>59</v>
      </c>
    </row>
    <row r="8276" spans="1:54" x14ac:dyDescent="0.2">
      <c r="A8276" s="7" t="str">
        <f>VLOOKUP(G8276,'Matching-Tabelle'!$A$76:$B$80,2,FALSE)</f>
        <v>claudio.goetz@tkb.ch</v>
      </c>
      <c r="B8276" s="7" t="str">
        <f>VLOOKUP(J8276,'Matching-Tabelle'!$A$1:$B$66,2,FALSE)</f>
        <v>WPI CTB</v>
      </c>
      <c r="C8276" s="7" t="str">
        <f>IF(VLOOKUP(J8276,'Matching-Tabelle'!$A$1:$CB$66,3,FALSE)=0,"",VLOOKUP(J8276,'Matching-Tabelle'!$A$1:$CB$66,3,FALSE))</f>
        <v/>
      </c>
      <c r="D8276" s="7">
        <v>0.5</v>
      </c>
      <c r="E8276" s="7" t="s">
        <v>6872</v>
      </c>
      <c r="F8276" s="8">
        <v>42972</v>
      </c>
      <c r="G8276" s="12" t="s">
        <v>879</v>
      </c>
      <c r="H8276" s="12" t="s">
        <v>880</v>
      </c>
      <c r="I8276" s="12" t="s">
        <v>881</v>
      </c>
      <c r="J8276" s="12">
        <v>922</v>
      </c>
      <c r="K8276" s="12" t="s">
        <v>134</v>
      </c>
      <c r="L8276" s="12" t="s">
        <v>135</v>
      </c>
      <c r="M8276" s="12">
        <v>990001</v>
      </c>
      <c r="N8276" s="12" t="s">
        <v>51</v>
      </c>
      <c r="O8276" s="12">
        <v>0.25</v>
      </c>
      <c r="P8276" s="12"/>
      <c r="Q8276" s="12">
        <v>0.25</v>
      </c>
      <c r="R8276" s="12"/>
      <c r="S8276" s="12" t="s">
        <v>6872</v>
      </c>
      <c r="T8276" s="12"/>
      <c r="U8276" s="12"/>
      <c r="V8276" s="12"/>
      <c r="W8276" s="12"/>
      <c r="X8276" s="12"/>
      <c r="Y8276" s="12"/>
      <c r="Z8276" s="12"/>
      <c r="AA8276" s="12"/>
      <c r="AB8276" s="12"/>
      <c r="AC8276" s="12"/>
      <c r="AD8276" s="12"/>
      <c r="AE8276" s="12">
        <v>12</v>
      </c>
      <c r="AF8276" s="12">
        <v>7.6</v>
      </c>
      <c r="AG8276" s="12">
        <v>5</v>
      </c>
      <c r="AH8276" s="12" t="s">
        <v>53</v>
      </c>
      <c r="AI8276" s="12" t="s">
        <v>54</v>
      </c>
      <c r="AJ8276" s="12">
        <v>2</v>
      </c>
      <c r="AK8276" s="12">
        <v>1</v>
      </c>
      <c r="AL8276" s="12">
        <v>1</v>
      </c>
      <c r="AM8276" s="12" t="s">
        <v>55</v>
      </c>
      <c r="AN8276" s="12" t="s">
        <v>56</v>
      </c>
      <c r="AO8276" s="12"/>
      <c r="AP8276" s="12">
        <v>1</v>
      </c>
      <c r="AQ8276" s="12" t="s">
        <v>57</v>
      </c>
      <c r="AR8276" s="12">
        <v>0</v>
      </c>
      <c r="AS8276" s="12"/>
      <c r="AT8276" s="12"/>
      <c r="AU8276" s="12"/>
      <c r="AV8276" s="12"/>
      <c r="AW8276" s="12" t="s">
        <v>58</v>
      </c>
      <c r="AX8276" s="12">
        <v>0</v>
      </c>
      <c r="AY8276" s="12">
        <v>2</v>
      </c>
      <c r="AZ8276" s="12">
        <v>0.25</v>
      </c>
      <c r="BA8276" s="12">
        <v>0.25</v>
      </c>
      <c r="BB8276" s="12" t="s">
        <v>59</v>
      </c>
    </row>
    <row r="8277" spans="1:54" x14ac:dyDescent="0.2">
      <c r="A8277" s="7" t="str">
        <f>VLOOKUP(G8277,'Matching-Tabelle'!$A$76:$B$80,2,FALSE)</f>
        <v>claudio.goetz@tkb.ch</v>
      </c>
      <c r="B8277" s="7" t="str">
        <f>VLOOKUP(J8277,'Matching-Tabelle'!$A$1:$B$66,2,FALSE)</f>
        <v>WPI CTB</v>
      </c>
      <c r="C8277" s="7" t="str">
        <f>IF(VLOOKUP(J8277,'Matching-Tabelle'!$A$1:$CB$66,3,FALSE)=0,"",VLOOKUP(J8277,'Matching-Tabelle'!$A$1:$CB$66,3,FALSE))</f>
        <v/>
      </c>
      <c r="D8277" s="7">
        <v>0.25</v>
      </c>
      <c r="E8277" s="7" t="s">
        <v>2270</v>
      </c>
      <c r="F8277" s="8">
        <v>42972</v>
      </c>
      <c r="G8277" s="12" t="s">
        <v>879</v>
      </c>
      <c r="H8277" s="12" t="s">
        <v>880</v>
      </c>
      <c r="I8277" s="12" t="s">
        <v>881</v>
      </c>
      <c r="J8277" s="12">
        <v>14</v>
      </c>
      <c r="K8277" s="12" t="s">
        <v>82</v>
      </c>
      <c r="L8277" s="12" t="s">
        <v>83</v>
      </c>
      <c r="M8277" s="12">
        <v>990001</v>
      </c>
      <c r="N8277" s="12" t="s">
        <v>51</v>
      </c>
      <c r="O8277" s="12">
        <v>0.5</v>
      </c>
      <c r="P8277" s="12"/>
      <c r="Q8277" s="12">
        <v>0.5</v>
      </c>
      <c r="R8277" s="12"/>
      <c r="S8277" s="12" t="s">
        <v>2270</v>
      </c>
      <c r="T8277" s="12"/>
      <c r="U8277" s="12"/>
      <c r="V8277" s="12"/>
      <c r="W8277" s="12"/>
      <c r="X8277" s="12"/>
      <c r="Y8277" s="12"/>
      <c r="Z8277" s="12"/>
      <c r="AA8277" s="12"/>
      <c r="AB8277" s="12"/>
      <c r="AC8277" s="12"/>
      <c r="AD8277" s="12"/>
      <c r="AE8277" s="12">
        <v>12</v>
      </c>
      <c r="AF8277" s="12">
        <v>7.6</v>
      </c>
      <c r="AG8277" s="12">
        <v>5</v>
      </c>
      <c r="AH8277" s="12" t="s">
        <v>53</v>
      </c>
      <c r="AI8277" s="12" t="s">
        <v>54</v>
      </c>
      <c r="AJ8277" s="12">
        <v>2</v>
      </c>
      <c r="AK8277" s="12">
        <v>1</v>
      </c>
      <c r="AL8277" s="12">
        <v>1</v>
      </c>
      <c r="AM8277" s="12" t="s">
        <v>55</v>
      </c>
      <c r="AN8277" s="12" t="s">
        <v>56</v>
      </c>
      <c r="AO8277" s="12"/>
      <c r="AP8277" s="12">
        <v>1</v>
      </c>
      <c r="AQ8277" s="12" t="s">
        <v>57</v>
      </c>
      <c r="AR8277" s="12">
        <v>0</v>
      </c>
      <c r="AS8277" s="12"/>
      <c r="AT8277" s="12"/>
      <c r="AU8277" s="12"/>
      <c r="AV8277" s="12"/>
      <c r="AW8277" s="12" t="s">
        <v>58</v>
      </c>
      <c r="AX8277" s="12">
        <v>0</v>
      </c>
      <c r="AY8277" s="12">
        <v>2</v>
      </c>
      <c r="AZ8277" s="12">
        <v>0.5</v>
      </c>
      <c r="BA8277" s="12">
        <v>0.5</v>
      </c>
      <c r="BB8277" s="12" t="s">
        <v>59</v>
      </c>
    </row>
    <row r="8278" spans="1:54" x14ac:dyDescent="0.2">
      <c r="A8278" s="7" t="str">
        <f>VLOOKUP(G8278,'Matching-Tabelle'!$A$76:$B$80,2,FALSE)</f>
        <v>claudio.goetz@tkb.ch</v>
      </c>
      <c r="B8278" s="7" t="str">
        <f>VLOOKUP(J8278,'Matching-Tabelle'!$A$1:$B$66,2,FALSE)</f>
        <v>Proj CIRE</v>
      </c>
      <c r="C8278" s="7" t="str">
        <f>IF(VLOOKUP(J8278,'Matching-Tabelle'!$A$1:$CB$66,3,FALSE)=0,"",VLOOKUP(J8278,'Matching-Tabelle'!$A$1:$CB$66,3,FALSE))</f>
        <v>WPI Projekte</v>
      </c>
      <c r="D8278" s="7">
        <v>0.5</v>
      </c>
      <c r="E8278" s="7" t="s">
        <v>6873</v>
      </c>
      <c r="F8278" s="8">
        <v>42972</v>
      </c>
      <c r="G8278" s="12" t="s">
        <v>879</v>
      </c>
      <c r="H8278" s="12" t="s">
        <v>880</v>
      </c>
      <c r="I8278" s="12" t="s">
        <v>881</v>
      </c>
      <c r="J8278" s="12">
        <v>2500257</v>
      </c>
      <c r="K8278" s="12" t="s">
        <v>687</v>
      </c>
      <c r="L8278" s="12" t="s">
        <v>5423</v>
      </c>
      <c r="M8278" s="12">
        <v>990001</v>
      </c>
      <c r="N8278" s="12" t="s">
        <v>51</v>
      </c>
      <c r="O8278" s="12">
        <v>1.5</v>
      </c>
      <c r="P8278" s="12"/>
      <c r="Q8278" s="12">
        <v>1.5</v>
      </c>
      <c r="R8278" s="12"/>
      <c r="S8278" s="12" t="s">
        <v>6873</v>
      </c>
      <c r="T8278" s="12"/>
      <c r="U8278" s="12"/>
      <c r="V8278" s="12"/>
      <c r="W8278" s="12"/>
      <c r="X8278" s="12"/>
      <c r="Y8278" s="12"/>
      <c r="Z8278" s="12"/>
      <c r="AA8278" s="12"/>
      <c r="AB8278" s="12"/>
      <c r="AC8278" s="12"/>
      <c r="AD8278" s="12"/>
      <c r="AE8278" s="12">
        <v>5</v>
      </c>
      <c r="AF8278" s="12">
        <v>0</v>
      </c>
      <c r="AG8278" s="12">
        <v>1</v>
      </c>
      <c r="AH8278" s="12" t="s">
        <v>411</v>
      </c>
      <c r="AI8278" s="12" t="s">
        <v>411</v>
      </c>
      <c r="AJ8278" s="12">
        <v>2</v>
      </c>
      <c r="AK8278" s="12">
        <v>1</v>
      </c>
      <c r="AL8278" s="12">
        <v>1</v>
      </c>
      <c r="AM8278" s="12" t="s">
        <v>55</v>
      </c>
      <c r="AN8278" s="12" t="s">
        <v>56</v>
      </c>
      <c r="AO8278" s="12"/>
      <c r="AP8278" s="12">
        <v>1</v>
      </c>
      <c r="AQ8278" s="12" t="s">
        <v>57</v>
      </c>
      <c r="AR8278" s="12">
        <v>0</v>
      </c>
      <c r="AS8278" s="12"/>
      <c r="AT8278" s="12"/>
      <c r="AU8278" s="12"/>
      <c r="AV8278" s="12"/>
      <c r="AW8278" s="12" t="s">
        <v>58</v>
      </c>
      <c r="AX8278" s="12">
        <v>0</v>
      </c>
      <c r="AY8278" s="12">
        <v>2</v>
      </c>
      <c r="AZ8278" s="12">
        <v>1.5</v>
      </c>
      <c r="BA8278" s="12">
        <v>1.5</v>
      </c>
      <c r="BB8278" s="12" t="s">
        <v>59</v>
      </c>
    </row>
    <row r="8279" spans="1:54" x14ac:dyDescent="0.2">
      <c r="A8279" s="7" t="str">
        <f>VLOOKUP(G8279,'Matching-Tabelle'!$A$76:$B$80,2,FALSE)</f>
        <v>philipp.steger@tkb.ch</v>
      </c>
      <c r="B8279" s="7" t="str">
        <f>VLOOKUP(J8279,'Matching-Tabelle'!$A$1:$B$66,2,FALSE)</f>
        <v>WPI CTB</v>
      </c>
      <c r="C8279" s="7" t="str">
        <f>IF(VLOOKUP(J8279,'Matching-Tabelle'!$A$1:$CB$66,3,FALSE)=0,"",VLOOKUP(J8279,'Matching-Tabelle'!$A$1:$CB$66,3,FALSE))</f>
        <v/>
      </c>
      <c r="D8279" s="7">
        <v>1.5</v>
      </c>
      <c r="E8279" s="7" t="s">
        <v>6874</v>
      </c>
      <c r="F8279" s="8">
        <v>42744</v>
      </c>
      <c r="G8279" s="12" t="s">
        <v>2508</v>
      </c>
      <c r="H8279" s="12" t="s">
        <v>2509</v>
      </c>
      <c r="I8279" s="12" t="s">
        <v>2510</v>
      </c>
      <c r="J8279" s="12">
        <v>919</v>
      </c>
      <c r="K8279" s="12" t="s">
        <v>66</v>
      </c>
      <c r="L8279" s="12" t="s">
        <v>67</v>
      </c>
      <c r="M8279" s="12">
        <v>990001</v>
      </c>
      <c r="N8279" s="12" t="s">
        <v>51</v>
      </c>
      <c r="O8279" s="12">
        <v>2</v>
      </c>
      <c r="P8279" s="12"/>
      <c r="Q8279" s="12">
        <v>2</v>
      </c>
      <c r="R8279" s="12"/>
      <c r="S8279" s="12" t="s">
        <v>6874</v>
      </c>
      <c r="T8279" s="12"/>
      <c r="U8279" s="12"/>
      <c r="V8279" s="12"/>
      <c r="W8279" s="12"/>
      <c r="X8279" s="12"/>
      <c r="Y8279" s="12"/>
      <c r="Z8279" s="12"/>
      <c r="AA8279" s="12"/>
      <c r="AB8279" s="12"/>
      <c r="AC8279" s="12"/>
      <c r="AD8279" s="12"/>
      <c r="AE8279" s="12">
        <v>12</v>
      </c>
      <c r="AF8279" s="12">
        <v>7.6</v>
      </c>
      <c r="AG8279" s="12">
        <v>5</v>
      </c>
      <c r="AH8279" s="12" t="s">
        <v>53</v>
      </c>
      <c r="AI8279" s="12" t="s">
        <v>54</v>
      </c>
      <c r="AJ8279" s="12">
        <v>2</v>
      </c>
      <c r="AK8279" s="12">
        <v>1</v>
      </c>
      <c r="AL8279" s="12">
        <v>1</v>
      </c>
      <c r="AM8279" s="12" t="s">
        <v>55</v>
      </c>
      <c r="AN8279" s="12" t="s">
        <v>56</v>
      </c>
      <c r="AO8279" s="12"/>
      <c r="AP8279" s="12">
        <v>1</v>
      </c>
      <c r="AQ8279" s="12" t="s">
        <v>57</v>
      </c>
      <c r="AR8279" s="12">
        <v>0</v>
      </c>
      <c r="AS8279" s="12"/>
      <c r="AT8279" s="12"/>
      <c r="AU8279" s="12"/>
      <c r="AV8279" s="12"/>
      <c r="AW8279" s="12" t="s">
        <v>58</v>
      </c>
      <c r="AX8279" s="12">
        <v>0</v>
      </c>
      <c r="AY8279" s="12">
        <v>2</v>
      </c>
      <c r="AZ8279" s="12">
        <v>2</v>
      </c>
      <c r="BA8279" s="12">
        <v>2</v>
      </c>
      <c r="BB8279" s="12" t="s">
        <v>59</v>
      </c>
    </row>
    <row r="8280" spans="1:54" x14ac:dyDescent="0.2">
      <c r="A8280" s="7" t="str">
        <f>VLOOKUP(G8280,'Matching-Tabelle'!$A$76:$B$80,2,FALSE)</f>
        <v>philipp.steger@tkb.ch</v>
      </c>
      <c r="B8280" s="7" t="str">
        <f>VLOOKUP(J8280,'Matching-Tabelle'!$A$1:$B$66,2,FALSE)</f>
        <v>WPI RTB</v>
      </c>
      <c r="C8280" s="7" t="str">
        <f>IF(VLOOKUP(J8280,'Matching-Tabelle'!$A$1:$CB$66,3,FALSE)=0,"",VLOOKUP(J8280,'Matching-Tabelle'!$A$1:$CB$66,3,FALSE))</f>
        <v/>
      </c>
      <c r="D8280" s="7">
        <v>2</v>
      </c>
      <c r="E8280" s="7" t="s">
        <v>6875</v>
      </c>
      <c r="F8280" s="8">
        <v>42744</v>
      </c>
      <c r="G8280" s="12" t="s">
        <v>2508</v>
      </c>
      <c r="H8280" s="12" t="s">
        <v>2509</v>
      </c>
      <c r="I8280" s="12" t="s">
        <v>2510</v>
      </c>
      <c r="J8280" s="12">
        <v>28</v>
      </c>
      <c r="K8280" s="12" t="s">
        <v>111</v>
      </c>
      <c r="L8280" s="12" t="s">
        <v>112</v>
      </c>
      <c r="M8280" s="12">
        <v>990001</v>
      </c>
      <c r="N8280" s="12" t="s">
        <v>51</v>
      </c>
      <c r="O8280" s="12">
        <v>3.5</v>
      </c>
      <c r="P8280" s="12"/>
      <c r="Q8280" s="12">
        <v>3.5</v>
      </c>
      <c r="R8280" s="12"/>
      <c r="S8280" s="12" t="s">
        <v>6875</v>
      </c>
      <c r="T8280" s="12"/>
      <c r="U8280" s="12"/>
      <c r="V8280" s="12"/>
      <c r="W8280" s="12"/>
      <c r="X8280" s="12"/>
      <c r="Y8280" s="12"/>
      <c r="Z8280" s="12"/>
      <c r="AA8280" s="12"/>
      <c r="AB8280" s="12"/>
      <c r="AC8280" s="12"/>
      <c r="AD8280" s="12"/>
      <c r="AE8280" s="12">
        <v>12</v>
      </c>
      <c r="AF8280" s="12">
        <v>7.6</v>
      </c>
      <c r="AG8280" s="12">
        <v>5</v>
      </c>
      <c r="AH8280" s="12" t="s">
        <v>53</v>
      </c>
      <c r="AI8280" s="12" t="s">
        <v>54</v>
      </c>
      <c r="AJ8280" s="12">
        <v>2</v>
      </c>
      <c r="AK8280" s="12">
        <v>1</v>
      </c>
      <c r="AL8280" s="12">
        <v>1</v>
      </c>
      <c r="AM8280" s="12" t="s">
        <v>55</v>
      </c>
      <c r="AN8280" s="12" t="s">
        <v>56</v>
      </c>
      <c r="AO8280" s="12"/>
      <c r="AP8280" s="12">
        <v>1</v>
      </c>
      <c r="AQ8280" s="12" t="s">
        <v>57</v>
      </c>
      <c r="AR8280" s="12">
        <v>0</v>
      </c>
      <c r="AS8280" s="12"/>
      <c r="AT8280" s="12"/>
      <c r="AU8280" s="12"/>
      <c r="AV8280" s="12"/>
      <c r="AW8280" s="12" t="s">
        <v>58</v>
      </c>
      <c r="AX8280" s="12">
        <v>0</v>
      </c>
      <c r="AY8280" s="12">
        <v>2</v>
      </c>
      <c r="AZ8280" s="12">
        <v>3.5</v>
      </c>
      <c r="BA8280" s="12">
        <v>3.5</v>
      </c>
      <c r="BB8280" s="12" t="s">
        <v>59</v>
      </c>
    </row>
    <row r="8281" spans="1:54" x14ac:dyDescent="0.2">
      <c r="A8281" s="7" t="str">
        <f>VLOOKUP(G8281,'Matching-Tabelle'!$A$76:$B$80,2,FALSE)</f>
        <v>philipp.steger@tkb.ch</v>
      </c>
      <c r="B8281" s="7" t="str">
        <f>VLOOKUP(J8281,'Matching-Tabelle'!$A$1:$B$66,2,FALSE)</f>
        <v>WPI RTB</v>
      </c>
      <c r="C8281" s="7" t="str">
        <f>IF(VLOOKUP(J8281,'Matching-Tabelle'!$A$1:$CB$66,3,FALSE)=0,"",VLOOKUP(J8281,'Matching-Tabelle'!$A$1:$CB$66,3,FALSE))</f>
        <v/>
      </c>
      <c r="D8281" s="7">
        <v>3.5</v>
      </c>
      <c r="E8281" s="7" t="s">
        <v>6876</v>
      </c>
      <c r="F8281" s="8">
        <v>42744</v>
      </c>
      <c r="G8281" s="12" t="s">
        <v>2508</v>
      </c>
      <c r="H8281" s="12" t="s">
        <v>2509</v>
      </c>
      <c r="I8281" s="12" t="s">
        <v>2510</v>
      </c>
      <c r="J8281" s="12">
        <v>19</v>
      </c>
      <c r="K8281" s="12" t="s">
        <v>145</v>
      </c>
      <c r="L8281" s="12" t="s">
        <v>146</v>
      </c>
      <c r="M8281" s="12">
        <v>990001</v>
      </c>
      <c r="N8281" s="12" t="s">
        <v>51</v>
      </c>
      <c r="O8281" s="12">
        <v>1</v>
      </c>
      <c r="P8281" s="12"/>
      <c r="Q8281" s="12">
        <v>1</v>
      </c>
      <c r="R8281" s="12"/>
      <c r="S8281" s="12" t="s">
        <v>6876</v>
      </c>
      <c r="T8281" s="12"/>
      <c r="U8281" s="12"/>
      <c r="V8281" s="12"/>
      <c r="W8281" s="12"/>
      <c r="X8281" s="12"/>
      <c r="Y8281" s="12"/>
      <c r="Z8281" s="12"/>
      <c r="AA8281" s="12"/>
      <c r="AB8281" s="12"/>
      <c r="AC8281" s="12"/>
      <c r="AD8281" s="12"/>
      <c r="AE8281" s="12">
        <v>12</v>
      </c>
      <c r="AF8281" s="12">
        <v>7.6</v>
      </c>
      <c r="AG8281" s="12">
        <v>5</v>
      </c>
      <c r="AH8281" s="12" t="s">
        <v>53</v>
      </c>
      <c r="AI8281" s="12" t="s">
        <v>54</v>
      </c>
      <c r="AJ8281" s="12">
        <v>2</v>
      </c>
      <c r="AK8281" s="12">
        <v>1</v>
      </c>
      <c r="AL8281" s="12">
        <v>1</v>
      </c>
      <c r="AM8281" s="12" t="s">
        <v>55</v>
      </c>
      <c r="AN8281" s="12" t="s">
        <v>56</v>
      </c>
      <c r="AO8281" s="12"/>
      <c r="AP8281" s="12">
        <v>1</v>
      </c>
      <c r="AQ8281" s="12" t="s">
        <v>57</v>
      </c>
      <c r="AR8281" s="12">
        <v>0</v>
      </c>
      <c r="AS8281" s="12"/>
      <c r="AT8281" s="12"/>
      <c r="AU8281" s="12"/>
      <c r="AV8281" s="12"/>
      <c r="AW8281" s="12" t="s">
        <v>58</v>
      </c>
      <c r="AX8281" s="12">
        <v>0</v>
      </c>
      <c r="AY8281" s="12">
        <v>2</v>
      </c>
      <c r="AZ8281" s="12">
        <v>1</v>
      </c>
      <c r="BA8281" s="12">
        <v>1</v>
      </c>
      <c r="BB8281" s="12" t="s">
        <v>59</v>
      </c>
    </row>
    <row r="8282" spans="1:54" x14ac:dyDescent="0.2">
      <c r="A8282" s="7" t="str">
        <f>VLOOKUP(G8282,'Matching-Tabelle'!$A$76:$B$80,2,FALSE)</f>
        <v>philipp.steger@tkb.ch</v>
      </c>
      <c r="B8282" s="7" t="str">
        <f>VLOOKUP(J8282,'Matching-Tabelle'!$A$1:$B$66,2,FALSE)</f>
        <v>WPI RTB</v>
      </c>
      <c r="C8282" s="7" t="str">
        <f>IF(VLOOKUP(J8282,'Matching-Tabelle'!$A$1:$CB$66,3,FALSE)=0,"",VLOOKUP(J8282,'Matching-Tabelle'!$A$1:$CB$66,3,FALSE))</f>
        <v/>
      </c>
      <c r="D8282" s="7">
        <v>1</v>
      </c>
      <c r="E8282" s="7" t="s">
        <v>6877</v>
      </c>
      <c r="F8282" s="8">
        <v>42744</v>
      </c>
      <c r="G8282" s="12" t="s">
        <v>2508</v>
      </c>
      <c r="H8282" s="12" t="s">
        <v>2509</v>
      </c>
      <c r="I8282" s="12" t="s">
        <v>2510</v>
      </c>
      <c r="J8282" s="12">
        <v>24</v>
      </c>
      <c r="K8282" s="12" t="s">
        <v>73</v>
      </c>
      <c r="L8282" s="12" t="s">
        <v>74</v>
      </c>
      <c r="M8282" s="12">
        <v>990001</v>
      </c>
      <c r="N8282" s="12" t="s">
        <v>51</v>
      </c>
      <c r="O8282" s="12">
        <v>1.5</v>
      </c>
      <c r="P8282" s="12"/>
      <c r="Q8282" s="12">
        <v>1.5</v>
      </c>
      <c r="R8282" s="12"/>
      <c r="S8282" s="12" t="s">
        <v>6877</v>
      </c>
      <c r="T8282" s="12"/>
      <c r="U8282" s="12"/>
      <c r="V8282" s="12"/>
      <c r="W8282" s="12"/>
      <c r="X8282" s="12"/>
      <c r="Y8282" s="12"/>
      <c r="Z8282" s="12"/>
      <c r="AA8282" s="12"/>
      <c r="AB8282" s="12"/>
      <c r="AC8282" s="12"/>
      <c r="AD8282" s="12"/>
      <c r="AE8282" s="12">
        <v>12</v>
      </c>
      <c r="AF8282" s="12">
        <v>7.6</v>
      </c>
      <c r="AG8282" s="12">
        <v>5</v>
      </c>
      <c r="AH8282" s="12" t="s">
        <v>53</v>
      </c>
      <c r="AI8282" s="12" t="s">
        <v>54</v>
      </c>
      <c r="AJ8282" s="12">
        <v>2</v>
      </c>
      <c r="AK8282" s="12">
        <v>1</v>
      </c>
      <c r="AL8282" s="12">
        <v>1</v>
      </c>
      <c r="AM8282" s="12" t="s">
        <v>55</v>
      </c>
      <c r="AN8282" s="12" t="s">
        <v>56</v>
      </c>
      <c r="AO8282" s="12"/>
      <c r="AP8282" s="12">
        <v>1</v>
      </c>
      <c r="AQ8282" s="12" t="s">
        <v>57</v>
      </c>
      <c r="AR8282" s="12">
        <v>0</v>
      </c>
      <c r="AS8282" s="12"/>
      <c r="AT8282" s="12"/>
      <c r="AU8282" s="12"/>
      <c r="AV8282" s="12"/>
      <c r="AW8282" s="12" t="s">
        <v>58</v>
      </c>
      <c r="AX8282" s="12">
        <v>0</v>
      </c>
      <c r="AY8282" s="12">
        <v>2</v>
      </c>
      <c r="AZ8282" s="12">
        <v>1.5</v>
      </c>
      <c r="BA8282" s="12">
        <v>1.5</v>
      </c>
      <c r="BB8282" s="12" t="s">
        <v>59</v>
      </c>
    </row>
    <row r="8283" spans="1:54" x14ac:dyDescent="0.2">
      <c r="A8283" s="7" t="str">
        <f>VLOOKUP(G8283,'Matching-Tabelle'!$A$76:$B$80,2,FALSE)</f>
        <v>philipp.steger@tkb.ch</v>
      </c>
      <c r="B8283" s="7" t="str">
        <f>VLOOKUP(J8283,'Matching-Tabelle'!$A$1:$B$66,2,FALSE)</f>
        <v>Proj XenMobile</v>
      </c>
      <c r="C8283" s="7" t="str">
        <f>IF(VLOOKUP(J8283,'Matching-Tabelle'!$A$1:$CB$66,3,FALSE)=0,"",VLOOKUP(J8283,'Matching-Tabelle'!$A$1:$CB$66,3,FALSE))</f>
        <v>WPI Projekte</v>
      </c>
      <c r="D8283" s="7">
        <v>1.5</v>
      </c>
      <c r="E8283" s="7" t="s">
        <v>6878</v>
      </c>
      <c r="F8283" s="8">
        <v>42744</v>
      </c>
      <c r="G8283" s="12" t="s">
        <v>2508</v>
      </c>
      <c r="H8283" s="12" t="s">
        <v>2509</v>
      </c>
      <c r="I8283" s="12" t="s">
        <v>2510</v>
      </c>
      <c r="J8283" s="12">
        <v>2500251</v>
      </c>
      <c r="K8283" s="12" t="s">
        <v>408</v>
      </c>
      <c r="L8283" s="12" t="s">
        <v>409</v>
      </c>
      <c r="M8283" s="12">
        <v>990001</v>
      </c>
      <c r="N8283" s="12" t="s">
        <v>51</v>
      </c>
      <c r="O8283" s="12">
        <v>0.5</v>
      </c>
      <c r="P8283" s="12"/>
      <c r="Q8283" s="12">
        <v>0.5</v>
      </c>
      <c r="R8283" s="12"/>
      <c r="S8283" s="12" t="s">
        <v>6878</v>
      </c>
      <c r="T8283" s="12"/>
      <c r="U8283" s="12"/>
      <c r="V8283" s="12"/>
      <c r="W8283" s="12"/>
      <c r="X8283" s="12"/>
      <c r="Y8283" s="12"/>
      <c r="Z8283" s="12"/>
      <c r="AA8283" s="12"/>
      <c r="AB8283" s="12"/>
      <c r="AC8283" s="12"/>
      <c r="AD8283" s="12"/>
      <c r="AE8283" s="12">
        <v>5</v>
      </c>
      <c r="AF8283" s="12">
        <v>0</v>
      </c>
      <c r="AG8283" s="12">
        <v>1</v>
      </c>
      <c r="AH8283" s="12" t="s">
        <v>411</v>
      </c>
      <c r="AI8283" s="12" t="s">
        <v>411</v>
      </c>
      <c r="AJ8283" s="12">
        <v>2</v>
      </c>
      <c r="AK8283" s="12">
        <v>1</v>
      </c>
      <c r="AL8283" s="12">
        <v>1</v>
      </c>
      <c r="AM8283" s="12" t="s">
        <v>55</v>
      </c>
      <c r="AN8283" s="12" t="s">
        <v>56</v>
      </c>
      <c r="AO8283" s="12"/>
      <c r="AP8283" s="12">
        <v>1</v>
      </c>
      <c r="AQ8283" s="12" t="s">
        <v>57</v>
      </c>
      <c r="AR8283" s="12">
        <v>0</v>
      </c>
      <c r="AS8283" s="12"/>
      <c r="AT8283" s="12"/>
      <c r="AU8283" s="12"/>
      <c r="AV8283" s="12"/>
      <c r="AW8283" s="12" t="s">
        <v>58</v>
      </c>
      <c r="AX8283" s="12">
        <v>0</v>
      </c>
      <c r="AY8283" s="12">
        <v>2</v>
      </c>
      <c r="AZ8283" s="12">
        <v>0.5</v>
      </c>
      <c r="BA8283" s="12">
        <v>0.5</v>
      </c>
      <c r="BB8283" s="12" t="s">
        <v>59</v>
      </c>
    </row>
    <row r="8284" spans="1:54" x14ac:dyDescent="0.2">
      <c r="A8284" s="7" t="str">
        <f>VLOOKUP(G8284,'Matching-Tabelle'!$A$76:$B$80,2,FALSE)</f>
        <v>philipp.steger@tkb.ch</v>
      </c>
      <c r="B8284" s="7" t="str">
        <f>VLOOKUP(J8284,'Matching-Tabelle'!$A$1:$B$66,2,FALSE)</f>
        <v>WPI CTB</v>
      </c>
      <c r="C8284" s="7" t="str">
        <f>IF(VLOOKUP(J8284,'Matching-Tabelle'!$A$1:$CB$66,3,FALSE)=0,"",VLOOKUP(J8284,'Matching-Tabelle'!$A$1:$CB$66,3,FALSE))</f>
        <v/>
      </c>
      <c r="D8284" s="7">
        <v>0.5</v>
      </c>
      <c r="E8284" s="7" t="s">
        <v>6879</v>
      </c>
      <c r="F8284" s="8">
        <v>42745</v>
      </c>
      <c r="G8284" s="12" t="s">
        <v>2508</v>
      </c>
      <c r="H8284" s="12" t="s">
        <v>2509</v>
      </c>
      <c r="I8284" s="12" t="s">
        <v>2510</v>
      </c>
      <c r="J8284" s="12">
        <v>927</v>
      </c>
      <c r="K8284" s="12" t="s">
        <v>99</v>
      </c>
      <c r="L8284" s="12" t="s">
        <v>100</v>
      </c>
      <c r="M8284" s="12">
        <v>990001</v>
      </c>
      <c r="N8284" s="12" t="s">
        <v>51</v>
      </c>
      <c r="O8284" s="12">
        <v>3</v>
      </c>
      <c r="P8284" s="12"/>
      <c r="Q8284" s="12">
        <v>3</v>
      </c>
      <c r="R8284" s="12"/>
      <c r="S8284" s="12" t="s">
        <v>6879</v>
      </c>
      <c r="T8284" s="12"/>
      <c r="U8284" s="12"/>
      <c r="V8284" s="12"/>
      <c r="W8284" s="12"/>
      <c r="X8284" s="12"/>
      <c r="Y8284" s="12"/>
      <c r="Z8284" s="12"/>
      <c r="AA8284" s="12"/>
      <c r="AB8284" s="12"/>
      <c r="AC8284" s="12"/>
      <c r="AD8284" s="12"/>
      <c r="AE8284" s="12">
        <v>12</v>
      </c>
      <c r="AF8284" s="12">
        <v>7.6</v>
      </c>
      <c r="AG8284" s="12">
        <v>5</v>
      </c>
      <c r="AH8284" s="12" t="s">
        <v>53</v>
      </c>
      <c r="AI8284" s="12" t="s">
        <v>54</v>
      </c>
      <c r="AJ8284" s="12">
        <v>2</v>
      </c>
      <c r="AK8284" s="12">
        <v>1</v>
      </c>
      <c r="AL8284" s="12">
        <v>1</v>
      </c>
      <c r="AM8284" s="12" t="s">
        <v>55</v>
      </c>
      <c r="AN8284" s="12" t="s">
        <v>56</v>
      </c>
      <c r="AO8284" s="12"/>
      <c r="AP8284" s="12">
        <v>1</v>
      </c>
      <c r="AQ8284" s="12" t="s">
        <v>57</v>
      </c>
      <c r="AR8284" s="12">
        <v>0</v>
      </c>
      <c r="AS8284" s="12"/>
      <c r="AT8284" s="12"/>
      <c r="AU8284" s="12"/>
      <c r="AV8284" s="12"/>
      <c r="AW8284" s="12" t="s">
        <v>58</v>
      </c>
      <c r="AX8284" s="12">
        <v>0</v>
      </c>
      <c r="AY8284" s="12">
        <v>2</v>
      </c>
      <c r="AZ8284" s="12">
        <v>3</v>
      </c>
      <c r="BA8284" s="12">
        <v>3</v>
      </c>
      <c r="BB8284" s="12" t="s">
        <v>59</v>
      </c>
    </row>
    <row r="8285" spans="1:54" x14ac:dyDescent="0.2">
      <c r="A8285" s="7" t="str">
        <f>VLOOKUP(G8285,'Matching-Tabelle'!$A$76:$B$80,2,FALSE)</f>
        <v>philipp.steger@tkb.ch</v>
      </c>
      <c r="B8285" s="7" t="str">
        <f>VLOOKUP(J8285,'Matching-Tabelle'!$A$1:$B$66,2,FALSE)</f>
        <v>WPI RTB</v>
      </c>
      <c r="C8285" s="7" t="str">
        <f>IF(VLOOKUP(J8285,'Matching-Tabelle'!$A$1:$CB$66,3,FALSE)=0,"",VLOOKUP(J8285,'Matching-Tabelle'!$A$1:$CB$66,3,FALSE))</f>
        <v/>
      </c>
      <c r="D8285" s="7">
        <v>3</v>
      </c>
      <c r="E8285" s="7" t="s">
        <v>1679</v>
      </c>
      <c r="F8285" s="8">
        <v>42745</v>
      </c>
      <c r="G8285" s="12" t="s">
        <v>2508</v>
      </c>
      <c r="H8285" s="12" t="s">
        <v>2509</v>
      </c>
      <c r="I8285" s="12" t="s">
        <v>2510</v>
      </c>
      <c r="J8285" s="12">
        <v>19</v>
      </c>
      <c r="K8285" s="12" t="s">
        <v>145</v>
      </c>
      <c r="L8285" s="12" t="s">
        <v>146</v>
      </c>
      <c r="M8285" s="12">
        <v>990001</v>
      </c>
      <c r="N8285" s="12" t="s">
        <v>51</v>
      </c>
      <c r="O8285" s="12">
        <v>1.5</v>
      </c>
      <c r="P8285" s="12"/>
      <c r="Q8285" s="12">
        <v>1.5</v>
      </c>
      <c r="R8285" s="12"/>
      <c r="S8285" s="12" t="s">
        <v>1679</v>
      </c>
      <c r="T8285" s="12"/>
      <c r="U8285" s="12"/>
      <c r="V8285" s="12"/>
      <c r="W8285" s="12"/>
      <c r="X8285" s="12"/>
      <c r="Y8285" s="12"/>
      <c r="Z8285" s="12"/>
      <c r="AA8285" s="12"/>
      <c r="AB8285" s="12"/>
      <c r="AC8285" s="12"/>
      <c r="AD8285" s="12"/>
      <c r="AE8285" s="12">
        <v>12</v>
      </c>
      <c r="AF8285" s="12">
        <v>7.6</v>
      </c>
      <c r="AG8285" s="12">
        <v>5</v>
      </c>
      <c r="AH8285" s="12" t="s">
        <v>53</v>
      </c>
      <c r="AI8285" s="12" t="s">
        <v>54</v>
      </c>
      <c r="AJ8285" s="12">
        <v>2</v>
      </c>
      <c r="AK8285" s="12">
        <v>1</v>
      </c>
      <c r="AL8285" s="12">
        <v>1</v>
      </c>
      <c r="AM8285" s="12" t="s">
        <v>55</v>
      </c>
      <c r="AN8285" s="12" t="s">
        <v>56</v>
      </c>
      <c r="AO8285" s="12"/>
      <c r="AP8285" s="12">
        <v>1</v>
      </c>
      <c r="AQ8285" s="12" t="s">
        <v>57</v>
      </c>
      <c r="AR8285" s="12">
        <v>0</v>
      </c>
      <c r="AS8285" s="12"/>
      <c r="AT8285" s="12"/>
      <c r="AU8285" s="12"/>
      <c r="AV8285" s="12"/>
      <c r="AW8285" s="12" t="s">
        <v>58</v>
      </c>
      <c r="AX8285" s="12">
        <v>0</v>
      </c>
      <c r="AY8285" s="12">
        <v>2</v>
      </c>
      <c r="AZ8285" s="12">
        <v>1.5</v>
      </c>
      <c r="BA8285" s="12">
        <v>1.5</v>
      </c>
      <c r="BB8285" s="12" t="s">
        <v>59</v>
      </c>
    </row>
    <row r="8286" spans="1:54" x14ac:dyDescent="0.2">
      <c r="A8286" s="7" t="str">
        <f>VLOOKUP(G8286,'Matching-Tabelle'!$A$76:$B$80,2,FALSE)</f>
        <v>philipp.steger@tkb.ch</v>
      </c>
      <c r="B8286" s="7" t="str">
        <f>VLOOKUP(J8286,'Matching-Tabelle'!$A$1:$B$66,2,FALSE)</f>
        <v>WPI CTB</v>
      </c>
      <c r="C8286" s="7" t="str">
        <f>IF(VLOOKUP(J8286,'Matching-Tabelle'!$A$1:$CB$66,3,FALSE)=0,"",VLOOKUP(J8286,'Matching-Tabelle'!$A$1:$CB$66,3,FALSE))</f>
        <v/>
      </c>
      <c r="D8286" s="7">
        <v>1.5</v>
      </c>
      <c r="E8286" s="7" t="s">
        <v>6880</v>
      </c>
      <c r="F8286" s="8">
        <v>42745</v>
      </c>
      <c r="G8286" s="12" t="s">
        <v>2508</v>
      </c>
      <c r="H8286" s="12" t="s">
        <v>2509</v>
      </c>
      <c r="I8286" s="12" t="s">
        <v>2510</v>
      </c>
      <c r="J8286" s="12">
        <v>919</v>
      </c>
      <c r="K8286" s="12" t="s">
        <v>66</v>
      </c>
      <c r="L8286" s="12" t="s">
        <v>67</v>
      </c>
      <c r="M8286" s="12">
        <v>990001</v>
      </c>
      <c r="N8286" s="12" t="s">
        <v>51</v>
      </c>
      <c r="O8286" s="12">
        <v>3</v>
      </c>
      <c r="P8286" s="12"/>
      <c r="Q8286" s="12">
        <v>3</v>
      </c>
      <c r="R8286" s="12"/>
      <c r="S8286" s="12" t="s">
        <v>6880</v>
      </c>
      <c r="T8286" s="12"/>
      <c r="U8286" s="12"/>
      <c r="V8286" s="12"/>
      <c r="W8286" s="12"/>
      <c r="X8286" s="12"/>
      <c r="Y8286" s="12"/>
      <c r="Z8286" s="12"/>
      <c r="AA8286" s="12"/>
      <c r="AB8286" s="12"/>
      <c r="AC8286" s="12"/>
      <c r="AD8286" s="12"/>
      <c r="AE8286" s="12">
        <v>12</v>
      </c>
      <c r="AF8286" s="12">
        <v>7.6</v>
      </c>
      <c r="AG8286" s="12">
        <v>5</v>
      </c>
      <c r="AH8286" s="12" t="s">
        <v>53</v>
      </c>
      <c r="AI8286" s="12" t="s">
        <v>54</v>
      </c>
      <c r="AJ8286" s="12">
        <v>2</v>
      </c>
      <c r="AK8286" s="12">
        <v>1</v>
      </c>
      <c r="AL8286" s="12">
        <v>1</v>
      </c>
      <c r="AM8286" s="12" t="s">
        <v>55</v>
      </c>
      <c r="AN8286" s="12" t="s">
        <v>56</v>
      </c>
      <c r="AO8286" s="12"/>
      <c r="AP8286" s="12">
        <v>1</v>
      </c>
      <c r="AQ8286" s="12" t="s">
        <v>57</v>
      </c>
      <c r="AR8286" s="12">
        <v>0</v>
      </c>
      <c r="AS8286" s="12"/>
      <c r="AT8286" s="12"/>
      <c r="AU8286" s="12"/>
      <c r="AV8286" s="12"/>
      <c r="AW8286" s="12" t="s">
        <v>58</v>
      </c>
      <c r="AX8286" s="12">
        <v>0</v>
      </c>
      <c r="AY8286" s="12">
        <v>2</v>
      </c>
      <c r="AZ8286" s="12">
        <v>3</v>
      </c>
      <c r="BA8286" s="12">
        <v>3</v>
      </c>
      <c r="BB8286" s="12" t="s">
        <v>59</v>
      </c>
    </row>
    <row r="8287" spans="1:54" x14ac:dyDescent="0.2">
      <c r="A8287" s="7" t="str">
        <f>VLOOKUP(G8287,'Matching-Tabelle'!$A$76:$B$80,2,FALSE)</f>
        <v>philipp.steger@tkb.ch</v>
      </c>
      <c r="B8287" s="7" t="str">
        <f>VLOOKUP(J8287,'Matching-Tabelle'!$A$1:$B$66,2,FALSE)</f>
        <v>Proj XenMobile</v>
      </c>
      <c r="C8287" s="7" t="str">
        <f>IF(VLOOKUP(J8287,'Matching-Tabelle'!$A$1:$CB$66,3,FALSE)=0,"",VLOOKUP(J8287,'Matching-Tabelle'!$A$1:$CB$66,3,FALSE))</f>
        <v>WPI Projekte</v>
      </c>
      <c r="D8287" s="7">
        <v>3</v>
      </c>
      <c r="E8287" s="7" t="s">
        <v>6881</v>
      </c>
      <c r="F8287" s="8">
        <v>42745</v>
      </c>
      <c r="G8287" s="12" t="s">
        <v>2508</v>
      </c>
      <c r="H8287" s="12" t="s">
        <v>2509</v>
      </c>
      <c r="I8287" s="12" t="s">
        <v>2510</v>
      </c>
      <c r="J8287" s="12">
        <v>2500251</v>
      </c>
      <c r="K8287" s="12" t="s">
        <v>408</v>
      </c>
      <c r="L8287" s="12" t="s">
        <v>409</v>
      </c>
      <c r="M8287" s="12">
        <v>990001</v>
      </c>
      <c r="N8287" s="12" t="s">
        <v>51</v>
      </c>
      <c r="O8287" s="12">
        <v>1.1000000000000001</v>
      </c>
      <c r="P8287" s="12"/>
      <c r="Q8287" s="12">
        <v>1.1000000000000001</v>
      </c>
      <c r="R8287" s="12"/>
      <c r="S8287" s="12" t="s">
        <v>6881</v>
      </c>
      <c r="T8287" s="12"/>
      <c r="U8287" s="12"/>
      <c r="V8287" s="12"/>
      <c r="W8287" s="12"/>
      <c r="X8287" s="12"/>
      <c r="Y8287" s="12"/>
      <c r="Z8287" s="12"/>
      <c r="AA8287" s="12"/>
      <c r="AB8287" s="12"/>
      <c r="AC8287" s="12"/>
      <c r="AD8287" s="12"/>
      <c r="AE8287" s="12">
        <v>5</v>
      </c>
      <c r="AF8287" s="12">
        <v>0</v>
      </c>
      <c r="AG8287" s="12">
        <v>1</v>
      </c>
      <c r="AH8287" s="12" t="s">
        <v>411</v>
      </c>
      <c r="AI8287" s="12" t="s">
        <v>411</v>
      </c>
      <c r="AJ8287" s="12">
        <v>2</v>
      </c>
      <c r="AK8287" s="12">
        <v>1</v>
      </c>
      <c r="AL8287" s="12">
        <v>1</v>
      </c>
      <c r="AM8287" s="12" t="s">
        <v>55</v>
      </c>
      <c r="AN8287" s="12" t="s">
        <v>56</v>
      </c>
      <c r="AO8287" s="12"/>
      <c r="AP8287" s="12">
        <v>1</v>
      </c>
      <c r="AQ8287" s="12" t="s">
        <v>57</v>
      </c>
      <c r="AR8287" s="12">
        <v>0</v>
      </c>
      <c r="AS8287" s="12"/>
      <c r="AT8287" s="12"/>
      <c r="AU8287" s="12"/>
      <c r="AV8287" s="12"/>
      <c r="AW8287" s="12" t="s">
        <v>58</v>
      </c>
      <c r="AX8287" s="12">
        <v>0</v>
      </c>
      <c r="AY8287" s="12">
        <v>2</v>
      </c>
      <c r="AZ8287" s="12">
        <v>1.1000000000000001</v>
      </c>
      <c r="BA8287" s="12">
        <v>1.1000000000000001</v>
      </c>
      <c r="BB8287" s="12" t="s">
        <v>59</v>
      </c>
    </row>
    <row r="8288" spans="1:54" x14ac:dyDescent="0.2">
      <c r="A8288" s="7" t="str">
        <f>VLOOKUP(G8288,'Matching-Tabelle'!$A$76:$B$80,2,FALSE)</f>
        <v>philipp.steger@tkb.ch</v>
      </c>
      <c r="B8288" s="7" t="str">
        <f>VLOOKUP(J8288,'Matching-Tabelle'!$A$1:$B$66,2,FALSE)</f>
        <v>WPI CTB</v>
      </c>
      <c r="C8288" s="7" t="str">
        <f>IF(VLOOKUP(J8288,'Matching-Tabelle'!$A$1:$CB$66,3,FALSE)=0,"",VLOOKUP(J8288,'Matching-Tabelle'!$A$1:$CB$66,3,FALSE))</f>
        <v/>
      </c>
      <c r="D8288" s="7">
        <v>1.1000000000000001</v>
      </c>
      <c r="E8288" s="7" t="s">
        <v>6882</v>
      </c>
      <c r="F8288" s="8">
        <v>42746</v>
      </c>
      <c r="G8288" s="12" t="s">
        <v>2508</v>
      </c>
      <c r="H8288" s="12" t="s">
        <v>2509</v>
      </c>
      <c r="I8288" s="12" t="s">
        <v>2510</v>
      </c>
      <c r="J8288" s="12">
        <v>919</v>
      </c>
      <c r="K8288" s="12" t="s">
        <v>66</v>
      </c>
      <c r="L8288" s="12" t="s">
        <v>67</v>
      </c>
      <c r="M8288" s="12">
        <v>990001</v>
      </c>
      <c r="N8288" s="12" t="s">
        <v>51</v>
      </c>
      <c r="O8288" s="12">
        <v>1.2</v>
      </c>
      <c r="P8288" s="12"/>
      <c r="Q8288" s="12">
        <v>1.2</v>
      </c>
      <c r="R8288" s="12"/>
      <c r="S8288" s="12" t="s">
        <v>6882</v>
      </c>
      <c r="T8288" s="12"/>
      <c r="U8288" s="12"/>
      <c r="V8288" s="12"/>
      <c r="W8288" s="12"/>
      <c r="X8288" s="12"/>
      <c r="Y8288" s="12"/>
      <c r="Z8288" s="12"/>
      <c r="AA8288" s="12"/>
      <c r="AB8288" s="12"/>
      <c r="AC8288" s="12"/>
      <c r="AD8288" s="12"/>
      <c r="AE8288" s="12">
        <v>12</v>
      </c>
      <c r="AF8288" s="12">
        <v>7.6</v>
      </c>
      <c r="AG8288" s="12">
        <v>5</v>
      </c>
      <c r="AH8288" s="12" t="s">
        <v>53</v>
      </c>
      <c r="AI8288" s="12" t="s">
        <v>54</v>
      </c>
      <c r="AJ8288" s="12">
        <v>2</v>
      </c>
      <c r="AK8288" s="12">
        <v>1</v>
      </c>
      <c r="AL8288" s="12">
        <v>1</v>
      </c>
      <c r="AM8288" s="12" t="s">
        <v>55</v>
      </c>
      <c r="AN8288" s="12" t="s">
        <v>56</v>
      </c>
      <c r="AO8288" s="12"/>
      <c r="AP8288" s="12">
        <v>1</v>
      </c>
      <c r="AQ8288" s="12" t="s">
        <v>57</v>
      </c>
      <c r="AR8288" s="12">
        <v>0</v>
      </c>
      <c r="AS8288" s="12"/>
      <c r="AT8288" s="12"/>
      <c r="AU8288" s="12"/>
      <c r="AV8288" s="12"/>
      <c r="AW8288" s="12" t="s">
        <v>58</v>
      </c>
      <c r="AX8288" s="12">
        <v>0</v>
      </c>
      <c r="AY8288" s="12">
        <v>2</v>
      </c>
      <c r="AZ8288" s="12">
        <v>1.2</v>
      </c>
      <c r="BA8288" s="12">
        <v>1.2</v>
      </c>
      <c r="BB8288" s="12" t="s">
        <v>59</v>
      </c>
    </row>
    <row r="8289" spans="1:54" x14ac:dyDescent="0.2">
      <c r="A8289" s="7" t="str">
        <f>VLOOKUP(G8289,'Matching-Tabelle'!$A$76:$B$80,2,FALSE)</f>
        <v>philipp.steger@tkb.ch</v>
      </c>
      <c r="B8289" s="7" t="str">
        <f>VLOOKUP(J8289,'Matching-Tabelle'!$A$1:$B$66,2,FALSE)</f>
        <v>WPI CTB</v>
      </c>
      <c r="C8289" s="7" t="str">
        <f>IF(VLOOKUP(J8289,'Matching-Tabelle'!$A$1:$CB$66,3,FALSE)=0,"",VLOOKUP(J8289,'Matching-Tabelle'!$A$1:$CB$66,3,FALSE))</f>
        <v/>
      </c>
      <c r="D8289" s="7">
        <v>1.2</v>
      </c>
      <c r="E8289" s="7" t="s">
        <v>6883</v>
      </c>
      <c r="F8289" s="8">
        <v>42746</v>
      </c>
      <c r="G8289" s="12" t="s">
        <v>2508</v>
      </c>
      <c r="H8289" s="12" t="s">
        <v>2509</v>
      </c>
      <c r="I8289" s="12" t="s">
        <v>2510</v>
      </c>
      <c r="J8289" s="12">
        <v>925</v>
      </c>
      <c r="K8289" s="12" t="s">
        <v>49</v>
      </c>
      <c r="L8289" s="12" t="s">
        <v>50</v>
      </c>
      <c r="M8289" s="12">
        <v>990001</v>
      </c>
      <c r="N8289" s="12" t="s">
        <v>51</v>
      </c>
      <c r="O8289" s="12">
        <v>1.5</v>
      </c>
      <c r="P8289" s="12"/>
      <c r="Q8289" s="12">
        <v>1.5</v>
      </c>
      <c r="R8289" s="12"/>
      <c r="S8289" s="12" t="s">
        <v>6883</v>
      </c>
      <c r="T8289" s="12"/>
      <c r="U8289" s="12"/>
      <c r="V8289" s="12"/>
      <c r="W8289" s="12"/>
      <c r="X8289" s="12"/>
      <c r="Y8289" s="12"/>
      <c r="Z8289" s="12"/>
      <c r="AA8289" s="12"/>
      <c r="AB8289" s="12"/>
      <c r="AC8289" s="12"/>
      <c r="AD8289" s="12"/>
      <c r="AE8289" s="12">
        <v>12</v>
      </c>
      <c r="AF8289" s="12">
        <v>7.6</v>
      </c>
      <c r="AG8289" s="12">
        <v>5</v>
      </c>
      <c r="AH8289" s="12" t="s">
        <v>53</v>
      </c>
      <c r="AI8289" s="12" t="s">
        <v>54</v>
      </c>
      <c r="AJ8289" s="12">
        <v>2</v>
      </c>
      <c r="AK8289" s="12">
        <v>1</v>
      </c>
      <c r="AL8289" s="12">
        <v>1</v>
      </c>
      <c r="AM8289" s="12" t="s">
        <v>55</v>
      </c>
      <c r="AN8289" s="12" t="s">
        <v>56</v>
      </c>
      <c r="AO8289" s="12"/>
      <c r="AP8289" s="12">
        <v>1</v>
      </c>
      <c r="AQ8289" s="12" t="s">
        <v>57</v>
      </c>
      <c r="AR8289" s="12">
        <v>0</v>
      </c>
      <c r="AS8289" s="12"/>
      <c r="AT8289" s="12"/>
      <c r="AU8289" s="12"/>
      <c r="AV8289" s="12"/>
      <c r="AW8289" s="12" t="s">
        <v>58</v>
      </c>
      <c r="AX8289" s="12">
        <v>0</v>
      </c>
      <c r="AY8289" s="12">
        <v>2</v>
      </c>
      <c r="AZ8289" s="12">
        <v>1.5</v>
      </c>
      <c r="BA8289" s="12">
        <v>1.5</v>
      </c>
      <c r="BB8289" s="12" t="s">
        <v>59</v>
      </c>
    </row>
    <row r="8290" spans="1:54" x14ac:dyDescent="0.2">
      <c r="A8290" s="7" t="str">
        <f>VLOOKUP(G8290,'Matching-Tabelle'!$A$76:$B$80,2,FALSE)</f>
        <v>philipp.steger@tkb.ch</v>
      </c>
      <c r="B8290" s="7" t="str">
        <f>VLOOKUP(J8290,'Matching-Tabelle'!$A$1:$B$66,2,FALSE)</f>
        <v>Proj XenMobile</v>
      </c>
      <c r="C8290" s="7" t="str">
        <f>IF(VLOOKUP(J8290,'Matching-Tabelle'!$A$1:$CB$66,3,FALSE)=0,"",VLOOKUP(J8290,'Matching-Tabelle'!$A$1:$CB$66,3,FALSE))</f>
        <v>WPI Projekte</v>
      </c>
      <c r="D8290" s="7">
        <v>1.5</v>
      </c>
      <c r="E8290" s="7" t="s">
        <v>6884</v>
      </c>
      <c r="F8290" s="8">
        <v>42746</v>
      </c>
      <c r="G8290" s="12" t="s">
        <v>2508</v>
      </c>
      <c r="H8290" s="12" t="s">
        <v>2509</v>
      </c>
      <c r="I8290" s="12" t="s">
        <v>2510</v>
      </c>
      <c r="J8290" s="12">
        <v>2500251</v>
      </c>
      <c r="K8290" s="12" t="s">
        <v>408</v>
      </c>
      <c r="L8290" s="12" t="s">
        <v>409</v>
      </c>
      <c r="M8290" s="12">
        <v>990001</v>
      </c>
      <c r="N8290" s="12" t="s">
        <v>51</v>
      </c>
      <c r="O8290" s="12">
        <v>1.1000000000000001</v>
      </c>
      <c r="P8290" s="12"/>
      <c r="Q8290" s="12">
        <v>1.1000000000000001</v>
      </c>
      <c r="R8290" s="12"/>
      <c r="S8290" s="12" t="s">
        <v>6884</v>
      </c>
      <c r="T8290" s="12"/>
      <c r="U8290" s="12"/>
      <c r="V8290" s="12"/>
      <c r="W8290" s="12"/>
      <c r="X8290" s="12"/>
      <c r="Y8290" s="12"/>
      <c r="Z8290" s="12"/>
      <c r="AA8290" s="12"/>
      <c r="AB8290" s="12"/>
      <c r="AC8290" s="12"/>
      <c r="AD8290" s="12"/>
      <c r="AE8290" s="12">
        <v>5</v>
      </c>
      <c r="AF8290" s="12">
        <v>0</v>
      </c>
      <c r="AG8290" s="12">
        <v>1</v>
      </c>
      <c r="AH8290" s="12" t="s">
        <v>411</v>
      </c>
      <c r="AI8290" s="12" t="s">
        <v>411</v>
      </c>
      <c r="AJ8290" s="12">
        <v>2</v>
      </c>
      <c r="AK8290" s="12">
        <v>1</v>
      </c>
      <c r="AL8290" s="12">
        <v>1</v>
      </c>
      <c r="AM8290" s="12" t="s">
        <v>55</v>
      </c>
      <c r="AN8290" s="12" t="s">
        <v>56</v>
      </c>
      <c r="AO8290" s="12"/>
      <c r="AP8290" s="12">
        <v>1</v>
      </c>
      <c r="AQ8290" s="12" t="s">
        <v>57</v>
      </c>
      <c r="AR8290" s="12">
        <v>0</v>
      </c>
      <c r="AS8290" s="12"/>
      <c r="AT8290" s="12"/>
      <c r="AU8290" s="12"/>
      <c r="AV8290" s="12"/>
      <c r="AW8290" s="12" t="s">
        <v>58</v>
      </c>
      <c r="AX8290" s="12">
        <v>0</v>
      </c>
      <c r="AY8290" s="12">
        <v>2</v>
      </c>
      <c r="AZ8290" s="12">
        <v>1.1000000000000001</v>
      </c>
      <c r="BA8290" s="12">
        <v>1.1000000000000001</v>
      </c>
      <c r="BB8290" s="12" t="s">
        <v>59</v>
      </c>
    </row>
    <row r="8291" spans="1:54" x14ac:dyDescent="0.2">
      <c r="A8291" s="7" t="str">
        <f>VLOOKUP(G8291,'Matching-Tabelle'!$A$76:$B$80,2,FALSE)</f>
        <v>philipp.steger@tkb.ch</v>
      </c>
      <c r="B8291" s="7" t="str">
        <f>VLOOKUP(J8291,'Matching-Tabelle'!$A$1:$B$66,2,FALSE)</f>
        <v>WPI RTB</v>
      </c>
      <c r="C8291" s="7" t="str">
        <f>IF(VLOOKUP(J8291,'Matching-Tabelle'!$A$1:$CB$66,3,FALSE)=0,"",VLOOKUP(J8291,'Matching-Tabelle'!$A$1:$CB$66,3,FALSE))</f>
        <v/>
      </c>
      <c r="D8291" s="7">
        <v>1.1000000000000001</v>
      </c>
      <c r="E8291" s="7" t="s">
        <v>6885</v>
      </c>
      <c r="F8291" s="8">
        <v>42746</v>
      </c>
      <c r="G8291" s="12" t="s">
        <v>2508</v>
      </c>
      <c r="H8291" s="12" t="s">
        <v>2509</v>
      </c>
      <c r="I8291" s="12" t="s">
        <v>2510</v>
      </c>
      <c r="J8291" s="12">
        <v>27</v>
      </c>
      <c r="K8291" s="12" t="s">
        <v>872</v>
      </c>
      <c r="L8291" s="12" t="s">
        <v>873</v>
      </c>
      <c r="M8291" s="12">
        <v>990001</v>
      </c>
      <c r="N8291" s="12" t="s">
        <v>51</v>
      </c>
      <c r="O8291" s="12">
        <v>1.6</v>
      </c>
      <c r="P8291" s="12"/>
      <c r="Q8291" s="12">
        <v>1.6</v>
      </c>
      <c r="R8291" s="12"/>
      <c r="S8291" s="12" t="s">
        <v>6885</v>
      </c>
      <c r="T8291" s="12"/>
      <c r="U8291" s="12"/>
      <c r="V8291" s="12"/>
      <c r="W8291" s="12"/>
      <c r="X8291" s="12"/>
      <c r="Y8291" s="12"/>
      <c r="Z8291" s="12"/>
      <c r="AA8291" s="12"/>
      <c r="AB8291" s="12"/>
      <c r="AC8291" s="12"/>
      <c r="AD8291" s="12"/>
      <c r="AE8291" s="12">
        <v>12</v>
      </c>
      <c r="AF8291" s="12">
        <v>7.6</v>
      </c>
      <c r="AG8291" s="12">
        <v>5</v>
      </c>
      <c r="AH8291" s="12" t="s">
        <v>53</v>
      </c>
      <c r="AI8291" s="12" t="s">
        <v>54</v>
      </c>
      <c r="AJ8291" s="12">
        <v>2</v>
      </c>
      <c r="AK8291" s="12">
        <v>1</v>
      </c>
      <c r="AL8291" s="12">
        <v>1</v>
      </c>
      <c r="AM8291" s="12" t="s">
        <v>55</v>
      </c>
      <c r="AN8291" s="12" t="s">
        <v>56</v>
      </c>
      <c r="AO8291" s="12"/>
      <c r="AP8291" s="12">
        <v>1</v>
      </c>
      <c r="AQ8291" s="12" t="s">
        <v>57</v>
      </c>
      <c r="AR8291" s="12">
        <v>0</v>
      </c>
      <c r="AS8291" s="12"/>
      <c r="AT8291" s="12"/>
      <c r="AU8291" s="12"/>
      <c r="AV8291" s="12"/>
      <c r="AW8291" s="12" t="s">
        <v>58</v>
      </c>
      <c r="AX8291" s="12">
        <v>0</v>
      </c>
      <c r="AY8291" s="12">
        <v>2</v>
      </c>
      <c r="AZ8291" s="12">
        <v>1.6</v>
      </c>
      <c r="BA8291" s="12">
        <v>1.6</v>
      </c>
      <c r="BB8291" s="12" t="s">
        <v>59</v>
      </c>
    </row>
    <row r="8292" spans="1:54" x14ac:dyDescent="0.2">
      <c r="A8292" s="7" t="str">
        <f>VLOOKUP(G8292,'Matching-Tabelle'!$A$76:$B$80,2,FALSE)</f>
        <v>philipp.steger@tkb.ch</v>
      </c>
      <c r="B8292" s="7" t="str">
        <f>VLOOKUP(J8292,'Matching-Tabelle'!$A$1:$B$66,2,FALSE)</f>
        <v>WPI RTB</v>
      </c>
      <c r="C8292" s="7" t="str">
        <f>IF(VLOOKUP(J8292,'Matching-Tabelle'!$A$1:$CB$66,3,FALSE)=0,"",VLOOKUP(J8292,'Matching-Tabelle'!$A$1:$CB$66,3,FALSE))</f>
        <v/>
      </c>
      <c r="D8292" s="7">
        <v>1.6</v>
      </c>
      <c r="E8292" s="7" t="s">
        <v>6886</v>
      </c>
      <c r="F8292" s="8">
        <v>42746</v>
      </c>
      <c r="G8292" s="12" t="s">
        <v>2508</v>
      </c>
      <c r="H8292" s="12" t="s">
        <v>2509</v>
      </c>
      <c r="I8292" s="12" t="s">
        <v>2510</v>
      </c>
      <c r="J8292" s="12">
        <v>28</v>
      </c>
      <c r="K8292" s="12" t="s">
        <v>111</v>
      </c>
      <c r="L8292" s="12" t="s">
        <v>112</v>
      </c>
      <c r="M8292" s="12">
        <v>990001</v>
      </c>
      <c r="N8292" s="12" t="s">
        <v>51</v>
      </c>
      <c r="O8292" s="12">
        <v>2.1</v>
      </c>
      <c r="P8292" s="12"/>
      <c r="Q8292" s="12">
        <v>2.1</v>
      </c>
      <c r="R8292" s="12"/>
      <c r="S8292" s="12" t="s">
        <v>6886</v>
      </c>
      <c r="T8292" s="12"/>
      <c r="U8292" s="12"/>
      <c r="V8292" s="12"/>
      <c r="W8292" s="12"/>
      <c r="X8292" s="12"/>
      <c r="Y8292" s="12"/>
      <c r="Z8292" s="12"/>
      <c r="AA8292" s="12"/>
      <c r="AB8292" s="12"/>
      <c r="AC8292" s="12"/>
      <c r="AD8292" s="12"/>
      <c r="AE8292" s="12">
        <v>12</v>
      </c>
      <c r="AF8292" s="12">
        <v>7.6</v>
      </c>
      <c r="AG8292" s="12">
        <v>5</v>
      </c>
      <c r="AH8292" s="12" t="s">
        <v>53</v>
      </c>
      <c r="AI8292" s="12" t="s">
        <v>54</v>
      </c>
      <c r="AJ8292" s="12">
        <v>2</v>
      </c>
      <c r="AK8292" s="12">
        <v>1</v>
      </c>
      <c r="AL8292" s="12">
        <v>1</v>
      </c>
      <c r="AM8292" s="12" t="s">
        <v>55</v>
      </c>
      <c r="AN8292" s="12" t="s">
        <v>56</v>
      </c>
      <c r="AO8292" s="12"/>
      <c r="AP8292" s="12">
        <v>1</v>
      </c>
      <c r="AQ8292" s="12" t="s">
        <v>57</v>
      </c>
      <c r="AR8292" s="12">
        <v>0</v>
      </c>
      <c r="AS8292" s="12"/>
      <c r="AT8292" s="12"/>
      <c r="AU8292" s="12"/>
      <c r="AV8292" s="12"/>
      <c r="AW8292" s="12" t="s">
        <v>58</v>
      </c>
      <c r="AX8292" s="12">
        <v>0</v>
      </c>
      <c r="AY8292" s="12">
        <v>2</v>
      </c>
      <c r="AZ8292" s="12">
        <v>2.1</v>
      </c>
      <c r="BA8292" s="12">
        <v>2.1</v>
      </c>
      <c r="BB8292" s="12" t="s">
        <v>59</v>
      </c>
    </row>
    <row r="8293" spans="1:54" x14ac:dyDescent="0.2">
      <c r="A8293" s="7" t="str">
        <f>VLOOKUP(G8293,'Matching-Tabelle'!$A$76:$B$80,2,FALSE)</f>
        <v>philipp.steger@tkb.ch</v>
      </c>
      <c r="B8293" s="7" t="str">
        <f>VLOOKUP(J8293,'Matching-Tabelle'!$A$1:$B$66,2,FALSE)</f>
        <v>WPI RTB</v>
      </c>
      <c r="C8293" s="7" t="str">
        <f>IF(VLOOKUP(J8293,'Matching-Tabelle'!$A$1:$CB$66,3,FALSE)=0,"",VLOOKUP(J8293,'Matching-Tabelle'!$A$1:$CB$66,3,FALSE))</f>
        <v/>
      </c>
      <c r="D8293" s="7">
        <v>2.1</v>
      </c>
      <c r="E8293" s="7" t="s">
        <v>6887</v>
      </c>
      <c r="F8293" s="8">
        <v>42746</v>
      </c>
      <c r="G8293" s="12" t="s">
        <v>2508</v>
      </c>
      <c r="H8293" s="12" t="s">
        <v>2509</v>
      </c>
      <c r="I8293" s="12" t="s">
        <v>2510</v>
      </c>
      <c r="J8293" s="12">
        <v>24</v>
      </c>
      <c r="K8293" s="12" t="s">
        <v>73</v>
      </c>
      <c r="L8293" s="12" t="s">
        <v>74</v>
      </c>
      <c r="M8293" s="12">
        <v>990001</v>
      </c>
      <c r="N8293" s="12" t="s">
        <v>51</v>
      </c>
      <c r="O8293" s="12">
        <v>1.3</v>
      </c>
      <c r="P8293" s="12"/>
      <c r="Q8293" s="12">
        <v>1.3</v>
      </c>
      <c r="R8293" s="12"/>
      <c r="S8293" s="12" t="s">
        <v>6887</v>
      </c>
      <c r="T8293" s="12"/>
      <c r="U8293" s="12"/>
      <c r="V8293" s="12"/>
      <c r="W8293" s="12"/>
      <c r="X8293" s="12"/>
      <c r="Y8293" s="12"/>
      <c r="Z8293" s="12"/>
      <c r="AA8293" s="12"/>
      <c r="AB8293" s="12"/>
      <c r="AC8293" s="12"/>
      <c r="AD8293" s="12"/>
      <c r="AE8293" s="12">
        <v>12</v>
      </c>
      <c r="AF8293" s="12">
        <v>7.6</v>
      </c>
      <c r="AG8293" s="12">
        <v>5</v>
      </c>
      <c r="AH8293" s="12" t="s">
        <v>53</v>
      </c>
      <c r="AI8293" s="12" t="s">
        <v>54</v>
      </c>
      <c r="AJ8293" s="12">
        <v>2</v>
      </c>
      <c r="AK8293" s="12">
        <v>1</v>
      </c>
      <c r="AL8293" s="12">
        <v>1</v>
      </c>
      <c r="AM8293" s="12" t="s">
        <v>55</v>
      </c>
      <c r="AN8293" s="12" t="s">
        <v>56</v>
      </c>
      <c r="AO8293" s="12"/>
      <c r="AP8293" s="12">
        <v>1</v>
      </c>
      <c r="AQ8293" s="12" t="s">
        <v>57</v>
      </c>
      <c r="AR8293" s="12">
        <v>0</v>
      </c>
      <c r="AS8293" s="12"/>
      <c r="AT8293" s="12"/>
      <c r="AU8293" s="12"/>
      <c r="AV8293" s="12"/>
      <c r="AW8293" s="12" t="s">
        <v>58</v>
      </c>
      <c r="AX8293" s="12">
        <v>0</v>
      </c>
      <c r="AY8293" s="12">
        <v>2</v>
      </c>
      <c r="AZ8293" s="12">
        <v>1.3</v>
      </c>
      <c r="BA8293" s="12">
        <v>1.3</v>
      </c>
      <c r="BB8293" s="12" t="s">
        <v>59</v>
      </c>
    </row>
    <row r="8294" spans="1:54" x14ac:dyDescent="0.2">
      <c r="A8294" s="7" t="str">
        <f>VLOOKUP(G8294,'Matching-Tabelle'!$A$76:$B$80,2,FALSE)</f>
        <v>philipp.steger@tkb.ch</v>
      </c>
      <c r="B8294" s="7" t="str">
        <f>VLOOKUP(J8294,'Matching-Tabelle'!$A$1:$B$66,2,FALSE)</f>
        <v>WPI CTB</v>
      </c>
      <c r="C8294" s="7" t="str">
        <f>IF(VLOOKUP(J8294,'Matching-Tabelle'!$A$1:$CB$66,3,FALSE)=0,"",VLOOKUP(J8294,'Matching-Tabelle'!$A$1:$CB$66,3,FALSE))</f>
        <v/>
      </c>
      <c r="D8294" s="7">
        <v>1.3</v>
      </c>
      <c r="E8294" s="7" t="s">
        <v>6888</v>
      </c>
      <c r="F8294" s="8">
        <v>42747</v>
      </c>
      <c r="G8294" s="12" t="s">
        <v>2508</v>
      </c>
      <c r="H8294" s="12" t="s">
        <v>2509</v>
      </c>
      <c r="I8294" s="12" t="s">
        <v>2510</v>
      </c>
      <c r="J8294" s="12">
        <v>919</v>
      </c>
      <c r="K8294" s="12" t="s">
        <v>66</v>
      </c>
      <c r="L8294" s="12" t="s">
        <v>67</v>
      </c>
      <c r="M8294" s="12">
        <v>990001</v>
      </c>
      <c r="N8294" s="12" t="s">
        <v>51</v>
      </c>
      <c r="O8294" s="12">
        <v>2</v>
      </c>
      <c r="P8294" s="12"/>
      <c r="Q8294" s="12">
        <v>2</v>
      </c>
      <c r="R8294" s="12"/>
      <c r="S8294" s="12" t="s">
        <v>6888</v>
      </c>
      <c r="T8294" s="12"/>
      <c r="U8294" s="12"/>
      <c r="V8294" s="12"/>
      <c r="W8294" s="12"/>
      <c r="X8294" s="12"/>
      <c r="Y8294" s="12"/>
      <c r="Z8294" s="12"/>
      <c r="AA8294" s="12"/>
      <c r="AB8294" s="12"/>
      <c r="AC8294" s="12"/>
      <c r="AD8294" s="12"/>
      <c r="AE8294" s="12">
        <v>12</v>
      </c>
      <c r="AF8294" s="12">
        <v>7.6</v>
      </c>
      <c r="AG8294" s="12">
        <v>5</v>
      </c>
      <c r="AH8294" s="12" t="s">
        <v>53</v>
      </c>
      <c r="AI8294" s="12" t="s">
        <v>54</v>
      </c>
      <c r="AJ8294" s="12">
        <v>2</v>
      </c>
      <c r="AK8294" s="12">
        <v>1</v>
      </c>
      <c r="AL8294" s="12">
        <v>1</v>
      </c>
      <c r="AM8294" s="12" t="s">
        <v>55</v>
      </c>
      <c r="AN8294" s="12" t="s">
        <v>56</v>
      </c>
      <c r="AO8294" s="12"/>
      <c r="AP8294" s="12">
        <v>1</v>
      </c>
      <c r="AQ8294" s="12" t="s">
        <v>57</v>
      </c>
      <c r="AR8294" s="12">
        <v>0</v>
      </c>
      <c r="AS8294" s="12"/>
      <c r="AT8294" s="12"/>
      <c r="AU8294" s="12"/>
      <c r="AV8294" s="12"/>
      <c r="AW8294" s="12" t="s">
        <v>58</v>
      </c>
      <c r="AX8294" s="12">
        <v>0</v>
      </c>
      <c r="AY8294" s="12">
        <v>2</v>
      </c>
      <c r="AZ8294" s="12">
        <v>2</v>
      </c>
      <c r="BA8294" s="12">
        <v>2</v>
      </c>
      <c r="BB8294" s="12" t="s">
        <v>59</v>
      </c>
    </row>
    <row r="8295" spans="1:54" x14ac:dyDescent="0.2">
      <c r="A8295" s="7" t="str">
        <f>VLOOKUP(G8295,'Matching-Tabelle'!$A$76:$B$80,2,FALSE)</f>
        <v>philipp.steger@tkb.ch</v>
      </c>
      <c r="B8295" s="7" t="str">
        <f>VLOOKUP(J8295,'Matching-Tabelle'!$A$1:$B$66,2,FALSE)</f>
        <v>WPI RTB</v>
      </c>
      <c r="C8295" s="7" t="str">
        <f>IF(VLOOKUP(J8295,'Matching-Tabelle'!$A$1:$CB$66,3,FALSE)=0,"",VLOOKUP(J8295,'Matching-Tabelle'!$A$1:$CB$66,3,FALSE))</f>
        <v/>
      </c>
      <c r="D8295" s="7">
        <v>2</v>
      </c>
      <c r="E8295" s="7" t="s">
        <v>6889</v>
      </c>
      <c r="F8295" s="8">
        <v>42747</v>
      </c>
      <c r="G8295" s="12" t="s">
        <v>2508</v>
      </c>
      <c r="H8295" s="12" t="s">
        <v>2509</v>
      </c>
      <c r="I8295" s="12" t="s">
        <v>2510</v>
      </c>
      <c r="J8295" s="12">
        <v>19</v>
      </c>
      <c r="K8295" s="12" t="s">
        <v>145</v>
      </c>
      <c r="L8295" s="12" t="s">
        <v>146</v>
      </c>
      <c r="M8295" s="12">
        <v>990001</v>
      </c>
      <c r="N8295" s="12" t="s">
        <v>51</v>
      </c>
      <c r="O8295" s="12">
        <v>1.5</v>
      </c>
      <c r="P8295" s="12"/>
      <c r="Q8295" s="12">
        <v>1.5</v>
      </c>
      <c r="R8295" s="12"/>
      <c r="S8295" s="12" t="s">
        <v>6889</v>
      </c>
      <c r="T8295" s="12"/>
      <c r="U8295" s="12"/>
      <c r="V8295" s="12"/>
      <c r="W8295" s="12"/>
      <c r="X8295" s="12"/>
      <c r="Y8295" s="12"/>
      <c r="Z8295" s="12"/>
      <c r="AA8295" s="12"/>
      <c r="AB8295" s="12"/>
      <c r="AC8295" s="12"/>
      <c r="AD8295" s="12"/>
      <c r="AE8295" s="12">
        <v>12</v>
      </c>
      <c r="AF8295" s="12">
        <v>7.6</v>
      </c>
      <c r="AG8295" s="12">
        <v>5</v>
      </c>
      <c r="AH8295" s="12" t="s">
        <v>53</v>
      </c>
      <c r="AI8295" s="12" t="s">
        <v>54</v>
      </c>
      <c r="AJ8295" s="12">
        <v>2</v>
      </c>
      <c r="AK8295" s="12">
        <v>1</v>
      </c>
      <c r="AL8295" s="12">
        <v>1</v>
      </c>
      <c r="AM8295" s="12" t="s">
        <v>55</v>
      </c>
      <c r="AN8295" s="12" t="s">
        <v>56</v>
      </c>
      <c r="AO8295" s="12"/>
      <c r="AP8295" s="12">
        <v>1</v>
      </c>
      <c r="AQ8295" s="12" t="s">
        <v>57</v>
      </c>
      <c r="AR8295" s="12">
        <v>0</v>
      </c>
      <c r="AS8295" s="12"/>
      <c r="AT8295" s="12"/>
      <c r="AU8295" s="12"/>
      <c r="AV8295" s="12"/>
      <c r="AW8295" s="12" t="s">
        <v>58</v>
      </c>
      <c r="AX8295" s="12">
        <v>0</v>
      </c>
      <c r="AY8295" s="12">
        <v>2</v>
      </c>
      <c r="AZ8295" s="12">
        <v>1.5</v>
      </c>
      <c r="BA8295" s="12">
        <v>1.5</v>
      </c>
      <c r="BB8295" s="12" t="s">
        <v>59</v>
      </c>
    </row>
    <row r="8296" spans="1:54" x14ac:dyDescent="0.2">
      <c r="A8296" s="7" t="str">
        <f>VLOOKUP(G8296,'Matching-Tabelle'!$A$76:$B$80,2,FALSE)</f>
        <v>philipp.steger@tkb.ch</v>
      </c>
      <c r="B8296" s="7" t="str">
        <f>VLOOKUP(J8296,'Matching-Tabelle'!$A$1:$B$66,2,FALSE)</f>
        <v>Proj XenMobile</v>
      </c>
      <c r="C8296" s="7" t="str">
        <f>IF(VLOOKUP(J8296,'Matching-Tabelle'!$A$1:$CB$66,3,FALSE)=0,"",VLOOKUP(J8296,'Matching-Tabelle'!$A$1:$CB$66,3,FALSE))</f>
        <v>WPI Projekte</v>
      </c>
      <c r="D8296" s="7">
        <v>1.5</v>
      </c>
      <c r="E8296" s="7" t="s">
        <v>6890</v>
      </c>
      <c r="F8296" s="8">
        <v>42747</v>
      </c>
      <c r="G8296" s="12" t="s">
        <v>2508</v>
      </c>
      <c r="H8296" s="12" t="s">
        <v>2509</v>
      </c>
      <c r="I8296" s="12" t="s">
        <v>2510</v>
      </c>
      <c r="J8296" s="12">
        <v>2500251</v>
      </c>
      <c r="K8296" s="12" t="s">
        <v>408</v>
      </c>
      <c r="L8296" s="12" t="s">
        <v>409</v>
      </c>
      <c r="M8296" s="12">
        <v>990001</v>
      </c>
      <c r="N8296" s="12" t="s">
        <v>51</v>
      </c>
      <c r="O8296" s="12">
        <v>2</v>
      </c>
      <c r="P8296" s="12"/>
      <c r="Q8296" s="12">
        <v>2</v>
      </c>
      <c r="R8296" s="12"/>
      <c r="S8296" s="12" t="s">
        <v>6890</v>
      </c>
      <c r="T8296" s="12"/>
      <c r="U8296" s="12"/>
      <c r="V8296" s="12"/>
      <c r="W8296" s="12"/>
      <c r="X8296" s="12"/>
      <c r="Y8296" s="12"/>
      <c r="Z8296" s="12"/>
      <c r="AA8296" s="12"/>
      <c r="AB8296" s="12"/>
      <c r="AC8296" s="12"/>
      <c r="AD8296" s="12"/>
      <c r="AE8296" s="12">
        <v>5</v>
      </c>
      <c r="AF8296" s="12">
        <v>0</v>
      </c>
      <c r="AG8296" s="12">
        <v>1</v>
      </c>
      <c r="AH8296" s="12" t="s">
        <v>411</v>
      </c>
      <c r="AI8296" s="12" t="s">
        <v>411</v>
      </c>
      <c r="AJ8296" s="12">
        <v>2</v>
      </c>
      <c r="AK8296" s="12">
        <v>1</v>
      </c>
      <c r="AL8296" s="12">
        <v>1</v>
      </c>
      <c r="AM8296" s="12" t="s">
        <v>55</v>
      </c>
      <c r="AN8296" s="12" t="s">
        <v>56</v>
      </c>
      <c r="AO8296" s="12"/>
      <c r="AP8296" s="12">
        <v>1</v>
      </c>
      <c r="AQ8296" s="12" t="s">
        <v>57</v>
      </c>
      <c r="AR8296" s="12">
        <v>0</v>
      </c>
      <c r="AS8296" s="12"/>
      <c r="AT8296" s="12"/>
      <c r="AU8296" s="12"/>
      <c r="AV8296" s="12"/>
      <c r="AW8296" s="12" t="s">
        <v>58</v>
      </c>
      <c r="AX8296" s="12">
        <v>0</v>
      </c>
      <c r="AY8296" s="12">
        <v>2</v>
      </c>
      <c r="AZ8296" s="12">
        <v>2</v>
      </c>
      <c r="BA8296" s="12">
        <v>2</v>
      </c>
      <c r="BB8296" s="12" t="s">
        <v>59</v>
      </c>
    </row>
    <row r="8297" spans="1:54" x14ac:dyDescent="0.2">
      <c r="A8297" s="7" t="str">
        <f>VLOOKUP(G8297,'Matching-Tabelle'!$A$76:$B$80,2,FALSE)</f>
        <v>philipp.steger@tkb.ch</v>
      </c>
      <c r="B8297" s="7" t="str">
        <f>VLOOKUP(J8297,'Matching-Tabelle'!$A$1:$B$66,2,FALSE)</f>
        <v>WPI RTB</v>
      </c>
      <c r="C8297" s="7" t="str">
        <f>IF(VLOOKUP(J8297,'Matching-Tabelle'!$A$1:$CB$66,3,FALSE)=0,"",VLOOKUP(J8297,'Matching-Tabelle'!$A$1:$CB$66,3,FALSE))</f>
        <v/>
      </c>
      <c r="D8297" s="7">
        <v>2</v>
      </c>
      <c r="E8297" s="7" t="s">
        <v>6891</v>
      </c>
      <c r="F8297" s="8">
        <v>42747</v>
      </c>
      <c r="G8297" s="12" t="s">
        <v>2508</v>
      </c>
      <c r="H8297" s="12" t="s">
        <v>2509</v>
      </c>
      <c r="I8297" s="12" t="s">
        <v>2510</v>
      </c>
      <c r="J8297" s="12">
        <v>24</v>
      </c>
      <c r="K8297" s="12" t="s">
        <v>73</v>
      </c>
      <c r="L8297" s="12" t="s">
        <v>74</v>
      </c>
      <c r="M8297" s="12">
        <v>990001</v>
      </c>
      <c r="N8297" s="12" t="s">
        <v>51</v>
      </c>
      <c r="O8297" s="12">
        <v>1</v>
      </c>
      <c r="P8297" s="12"/>
      <c r="Q8297" s="12">
        <v>1</v>
      </c>
      <c r="R8297" s="12"/>
      <c r="S8297" s="12" t="s">
        <v>6891</v>
      </c>
      <c r="T8297" s="12"/>
      <c r="U8297" s="12"/>
      <c r="V8297" s="12"/>
      <c r="W8297" s="12"/>
      <c r="X8297" s="12"/>
      <c r="Y8297" s="12"/>
      <c r="Z8297" s="12"/>
      <c r="AA8297" s="12"/>
      <c r="AB8297" s="12"/>
      <c r="AC8297" s="12"/>
      <c r="AD8297" s="12"/>
      <c r="AE8297" s="12">
        <v>12</v>
      </c>
      <c r="AF8297" s="12">
        <v>7.6</v>
      </c>
      <c r="AG8297" s="12">
        <v>5</v>
      </c>
      <c r="AH8297" s="12" t="s">
        <v>53</v>
      </c>
      <c r="AI8297" s="12" t="s">
        <v>54</v>
      </c>
      <c r="AJ8297" s="12">
        <v>2</v>
      </c>
      <c r="AK8297" s="12">
        <v>1</v>
      </c>
      <c r="AL8297" s="12">
        <v>1</v>
      </c>
      <c r="AM8297" s="12" t="s">
        <v>55</v>
      </c>
      <c r="AN8297" s="12" t="s">
        <v>56</v>
      </c>
      <c r="AO8297" s="12"/>
      <c r="AP8297" s="12">
        <v>1</v>
      </c>
      <c r="AQ8297" s="12" t="s">
        <v>57</v>
      </c>
      <c r="AR8297" s="12">
        <v>0</v>
      </c>
      <c r="AS8297" s="12"/>
      <c r="AT8297" s="12"/>
      <c r="AU8297" s="12"/>
      <c r="AV8297" s="12"/>
      <c r="AW8297" s="12" t="s">
        <v>58</v>
      </c>
      <c r="AX8297" s="12">
        <v>0</v>
      </c>
      <c r="AY8297" s="12">
        <v>2</v>
      </c>
      <c r="AZ8297" s="12">
        <v>1</v>
      </c>
      <c r="BA8297" s="12">
        <v>1</v>
      </c>
      <c r="BB8297" s="12" t="s">
        <v>59</v>
      </c>
    </row>
    <row r="8298" spans="1:54" x14ac:dyDescent="0.2">
      <c r="A8298" s="7" t="str">
        <f>VLOOKUP(G8298,'Matching-Tabelle'!$A$76:$B$80,2,FALSE)</f>
        <v>philipp.steger@tkb.ch</v>
      </c>
      <c r="B8298" s="7" t="str">
        <f>VLOOKUP(J8298,'Matching-Tabelle'!$A$1:$B$66,2,FALSE)</f>
        <v>WPI RTB</v>
      </c>
      <c r="C8298" s="7" t="str">
        <f>IF(VLOOKUP(J8298,'Matching-Tabelle'!$A$1:$CB$66,3,FALSE)=0,"",VLOOKUP(J8298,'Matching-Tabelle'!$A$1:$CB$66,3,FALSE))</f>
        <v/>
      </c>
      <c r="D8298" s="7">
        <v>1</v>
      </c>
      <c r="E8298" s="7" t="s">
        <v>6892</v>
      </c>
      <c r="F8298" s="8">
        <v>42747</v>
      </c>
      <c r="G8298" s="12" t="s">
        <v>2508</v>
      </c>
      <c r="H8298" s="12" t="s">
        <v>2509</v>
      </c>
      <c r="I8298" s="12" t="s">
        <v>2510</v>
      </c>
      <c r="J8298" s="12">
        <v>19</v>
      </c>
      <c r="K8298" s="12" t="s">
        <v>145</v>
      </c>
      <c r="L8298" s="12" t="s">
        <v>146</v>
      </c>
      <c r="M8298" s="12">
        <v>990001</v>
      </c>
      <c r="N8298" s="12" t="s">
        <v>51</v>
      </c>
      <c r="O8298" s="12">
        <v>1.5</v>
      </c>
      <c r="P8298" s="12"/>
      <c r="Q8298" s="12">
        <v>1.5</v>
      </c>
      <c r="R8298" s="12"/>
      <c r="S8298" s="12" t="s">
        <v>6892</v>
      </c>
      <c r="T8298" s="12"/>
      <c r="U8298" s="12"/>
      <c r="V8298" s="12"/>
      <c r="W8298" s="12"/>
      <c r="X8298" s="12"/>
      <c r="Y8298" s="12"/>
      <c r="Z8298" s="12"/>
      <c r="AA8298" s="12"/>
      <c r="AB8298" s="12"/>
      <c r="AC8298" s="12"/>
      <c r="AD8298" s="12"/>
      <c r="AE8298" s="12">
        <v>12</v>
      </c>
      <c r="AF8298" s="12">
        <v>7.6</v>
      </c>
      <c r="AG8298" s="12">
        <v>5</v>
      </c>
      <c r="AH8298" s="12" t="s">
        <v>53</v>
      </c>
      <c r="AI8298" s="12" t="s">
        <v>54</v>
      </c>
      <c r="AJ8298" s="12">
        <v>2</v>
      </c>
      <c r="AK8298" s="12">
        <v>1</v>
      </c>
      <c r="AL8298" s="12">
        <v>1</v>
      </c>
      <c r="AM8298" s="12" t="s">
        <v>55</v>
      </c>
      <c r="AN8298" s="12" t="s">
        <v>56</v>
      </c>
      <c r="AO8298" s="12"/>
      <c r="AP8298" s="12">
        <v>1</v>
      </c>
      <c r="AQ8298" s="12" t="s">
        <v>57</v>
      </c>
      <c r="AR8298" s="12">
        <v>0</v>
      </c>
      <c r="AS8298" s="12"/>
      <c r="AT8298" s="12"/>
      <c r="AU8298" s="12"/>
      <c r="AV8298" s="12"/>
      <c r="AW8298" s="12" t="s">
        <v>58</v>
      </c>
      <c r="AX8298" s="12">
        <v>0</v>
      </c>
      <c r="AY8298" s="12">
        <v>2</v>
      </c>
      <c r="AZ8298" s="12">
        <v>1.5</v>
      </c>
      <c r="BA8298" s="12">
        <v>1.5</v>
      </c>
      <c r="BB8298" s="12" t="s">
        <v>59</v>
      </c>
    </row>
    <row r="8299" spans="1:54" x14ac:dyDescent="0.2">
      <c r="A8299" s="7" t="str">
        <f>VLOOKUP(G8299,'Matching-Tabelle'!$A$76:$B$80,2,FALSE)</f>
        <v>philipp.steger@tkb.ch</v>
      </c>
      <c r="B8299" s="7" t="str">
        <f>VLOOKUP(J8299,'Matching-Tabelle'!$A$1:$B$66,2,FALSE)</f>
        <v>WPI RTB</v>
      </c>
      <c r="C8299" s="7" t="str">
        <f>IF(VLOOKUP(J8299,'Matching-Tabelle'!$A$1:$CB$66,3,FALSE)=0,"",VLOOKUP(J8299,'Matching-Tabelle'!$A$1:$CB$66,3,FALSE))</f>
        <v/>
      </c>
      <c r="D8299" s="7">
        <v>1.5</v>
      </c>
      <c r="E8299" s="7" t="s">
        <v>6893</v>
      </c>
      <c r="F8299" s="8">
        <v>42747</v>
      </c>
      <c r="G8299" s="12" t="s">
        <v>2508</v>
      </c>
      <c r="H8299" s="12" t="s">
        <v>2509</v>
      </c>
      <c r="I8299" s="12" t="s">
        <v>2510</v>
      </c>
      <c r="J8299" s="12">
        <v>28</v>
      </c>
      <c r="K8299" s="12" t="s">
        <v>111</v>
      </c>
      <c r="L8299" s="12" t="s">
        <v>112</v>
      </c>
      <c r="M8299" s="12">
        <v>990001</v>
      </c>
      <c r="N8299" s="12" t="s">
        <v>51</v>
      </c>
      <c r="O8299" s="12">
        <v>0.45</v>
      </c>
      <c r="P8299" s="12"/>
      <c r="Q8299" s="12">
        <v>0.45</v>
      </c>
      <c r="R8299" s="12"/>
      <c r="S8299" s="12" t="s">
        <v>6893</v>
      </c>
      <c r="T8299" s="12"/>
      <c r="U8299" s="12"/>
      <c r="V8299" s="12"/>
      <c r="W8299" s="12"/>
      <c r="X8299" s="12"/>
      <c r="Y8299" s="12"/>
      <c r="Z8299" s="12"/>
      <c r="AA8299" s="12"/>
      <c r="AB8299" s="12"/>
      <c r="AC8299" s="12"/>
      <c r="AD8299" s="12"/>
      <c r="AE8299" s="12">
        <v>12</v>
      </c>
      <c r="AF8299" s="12">
        <v>7.6</v>
      </c>
      <c r="AG8299" s="12">
        <v>5</v>
      </c>
      <c r="AH8299" s="12" t="s">
        <v>53</v>
      </c>
      <c r="AI8299" s="12" t="s">
        <v>54</v>
      </c>
      <c r="AJ8299" s="12">
        <v>2</v>
      </c>
      <c r="AK8299" s="12">
        <v>1</v>
      </c>
      <c r="AL8299" s="12">
        <v>1</v>
      </c>
      <c r="AM8299" s="12" t="s">
        <v>55</v>
      </c>
      <c r="AN8299" s="12" t="s">
        <v>56</v>
      </c>
      <c r="AO8299" s="12"/>
      <c r="AP8299" s="12">
        <v>1</v>
      </c>
      <c r="AQ8299" s="12" t="s">
        <v>57</v>
      </c>
      <c r="AR8299" s="12">
        <v>0</v>
      </c>
      <c r="AS8299" s="12"/>
      <c r="AT8299" s="12"/>
      <c r="AU8299" s="12"/>
      <c r="AV8299" s="12"/>
      <c r="AW8299" s="12" t="s">
        <v>58</v>
      </c>
      <c r="AX8299" s="12">
        <v>0</v>
      </c>
      <c r="AY8299" s="12">
        <v>2</v>
      </c>
      <c r="AZ8299" s="12">
        <v>0.45</v>
      </c>
      <c r="BA8299" s="12">
        <v>0.45</v>
      </c>
      <c r="BB8299" s="12" t="s">
        <v>59</v>
      </c>
    </row>
    <row r="8300" spans="1:54" x14ac:dyDescent="0.2">
      <c r="A8300" s="7" t="str">
        <f>VLOOKUP(G8300,'Matching-Tabelle'!$A$76:$B$80,2,FALSE)</f>
        <v>philipp.steger@tkb.ch</v>
      </c>
      <c r="B8300" s="7" t="str">
        <f>VLOOKUP(J8300,'Matching-Tabelle'!$A$1:$B$66,2,FALSE)</f>
        <v>WPI CTB</v>
      </c>
      <c r="C8300" s="7" t="str">
        <f>IF(VLOOKUP(J8300,'Matching-Tabelle'!$A$1:$CB$66,3,FALSE)=0,"",VLOOKUP(J8300,'Matching-Tabelle'!$A$1:$CB$66,3,FALSE))</f>
        <v/>
      </c>
      <c r="D8300" s="7">
        <v>0.45</v>
      </c>
      <c r="E8300" s="7" t="s">
        <v>6894</v>
      </c>
      <c r="F8300" s="8">
        <v>42748</v>
      </c>
      <c r="G8300" s="12" t="s">
        <v>2508</v>
      </c>
      <c r="H8300" s="12" t="s">
        <v>2509</v>
      </c>
      <c r="I8300" s="12" t="s">
        <v>2510</v>
      </c>
      <c r="J8300" s="12">
        <v>919</v>
      </c>
      <c r="K8300" s="12" t="s">
        <v>66</v>
      </c>
      <c r="L8300" s="12" t="s">
        <v>67</v>
      </c>
      <c r="M8300" s="12">
        <v>990001</v>
      </c>
      <c r="N8300" s="12" t="s">
        <v>51</v>
      </c>
      <c r="O8300" s="12">
        <v>4.6500000000000004</v>
      </c>
      <c r="P8300" s="12"/>
      <c r="Q8300" s="12">
        <v>4.6500000000000004</v>
      </c>
      <c r="R8300" s="12"/>
      <c r="S8300" s="12" t="s">
        <v>6894</v>
      </c>
      <c r="T8300" s="12"/>
      <c r="U8300" s="12"/>
      <c r="V8300" s="12"/>
      <c r="W8300" s="12"/>
      <c r="X8300" s="12"/>
      <c r="Y8300" s="12"/>
      <c r="Z8300" s="12"/>
      <c r="AA8300" s="12"/>
      <c r="AB8300" s="12"/>
      <c r="AC8300" s="12"/>
      <c r="AD8300" s="12"/>
      <c r="AE8300" s="12">
        <v>12</v>
      </c>
      <c r="AF8300" s="12">
        <v>7.6</v>
      </c>
      <c r="AG8300" s="12">
        <v>5</v>
      </c>
      <c r="AH8300" s="12" t="s">
        <v>53</v>
      </c>
      <c r="AI8300" s="12" t="s">
        <v>54</v>
      </c>
      <c r="AJ8300" s="12">
        <v>2</v>
      </c>
      <c r="AK8300" s="12">
        <v>1</v>
      </c>
      <c r="AL8300" s="12">
        <v>1</v>
      </c>
      <c r="AM8300" s="12" t="s">
        <v>55</v>
      </c>
      <c r="AN8300" s="12" t="s">
        <v>56</v>
      </c>
      <c r="AO8300" s="12"/>
      <c r="AP8300" s="12">
        <v>1</v>
      </c>
      <c r="AQ8300" s="12" t="s">
        <v>57</v>
      </c>
      <c r="AR8300" s="12">
        <v>0</v>
      </c>
      <c r="AS8300" s="12"/>
      <c r="AT8300" s="12"/>
      <c r="AU8300" s="12"/>
      <c r="AV8300" s="12"/>
      <c r="AW8300" s="12" t="s">
        <v>58</v>
      </c>
      <c r="AX8300" s="12">
        <v>0</v>
      </c>
      <c r="AY8300" s="12">
        <v>2</v>
      </c>
      <c r="AZ8300" s="12">
        <v>4.6500000000000004</v>
      </c>
      <c r="BA8300" s="12">
        <v>4.6500000000000004</v>
      </c>
      <c r="BB8300" s="12" t="s">
        <v>59</v>
      </c>
    </row>
    <row r="8301" spans="1:54" x14ac:dyDescent="0.2">
      <c r="A8301" s="7" t="str">
        <f>VLOOKUP(G8301,'Matching-Tabelle'!$A$76:$B$80,2,FALSE)</f>
        <v>philipp.steger@tkb.ch</v>
      </c>
      <c r="B8301" s="7" t="str">
        <f>VLOOKUP(J8301,'Matching-Tabelle'!$A$1:$B$66,2,FALSE)</f>
        <v>WPI CTB</v>
      </c>
      <c r="C8301" s="7" t="str">
        <f>IF(VLOOKUP(J8301,'Matching-Tabelle'!$A$1:$CB$66,3,FALSE)=0,"",VLOOKUP(J8301,'Matching-Tabelle'!$A$1:$CB$66,3,FALSE))</f>
        <v/>
      </c>
      <c r="D8301" s="7">
        <v>4.6500000000000004</v>
      </c>
      <c r="E8301" s="7" t="s">
        <v>6895</v>
      </c>
      <c r="F8301" s="8">
        <v>42748</v>
      </c>
      <c r="G8301" s="12" t="s">
        <v>2508</v>
      </c>
      <c r="H8301" s="12" t="s">
        <v>2509</v>
      </c>
      <c r="I8301" s="12" t="s">
        <v>2510</v>
      </c>
      <c r="J8301" s="12">
        <v>919</v>
      </c>
      <c r="K8301" s="12" t="s">
        <v>66</v>
      </c>
      <c r="L8301" s="12" t="s">
        <v>67</v>
      </c>
      <c r="M8301" s="12">
        <v>990001</v>
      </c>
      <c r="N8301" s="12" t="s">
        <v>51</v>
      </c>
      <c r="O8301" s="12">
        <v>3</v>
      </c>
      <c r="P8301" s="12"/>
      <c r="Q8301" s="12">
        <v>3</v>
      </c>
      <c r="R8301" s="12"/>
      <c r="S8301" s="12" t="s">
        <v>6895</v>
      </c>
      <c r="T8301" s="12"/>
      <c r="U8301" s="12"/>
      <c r="V8301" s="12"/>
      <c r="W8301" s="12"/>
      <c r="X8301" s="12"/>
      <c r="Y8301" s="12"/>
      <c r="Z8301" s="12"/>
      <c r="AA8301" s="12"/>
      <c r="AB8301" s="12"/>
      <c r="AC8301" s="12"/>
      <c r="AD8301" s="12"/>
      <c r="AE8301" s="12">
        <v>12</v>
      </c>
      <c r="AF8301" s="12">
        <v>7.6</v>
      </c>
      <c r="AG8301" s="12">
        <v>5</v>
      </c>
      <c r="AH8301" s="12" t="s">
        <v>53</v>
      </c>
      <c r="AI8301" s="12" t="s">
        <v>54</v>
      </c>
      <c r="AJ8301" s="12">
        <v>2</v>
      </c>
      <c r="AK8301" s="12">
        <v>1</v>
      </c>
      <c r="AL8301" s="12">
        <v>1</v>
      </c>
      <c r="AM8301" s="12" t="s">
        <v>55</v>
      </c>
      <c r="AN8301" s="12" t="s">
        <v>56</v>
      </c>
      <c r="AO8301" s="12"/>
      <c r="AP8301" s="12">
        <v>1</v>
      </c>
      <c r="AQ8301" s="12" t="s">
        <v>57</v>
      </c>
      <c r="AR8301" s="12">
        <v>0</v>
      </c>
      <c r="AS8301" s="12"/>
      <c r="AT8301" s="12"/>
      <c r="AU8301" s="12"/>
      <c r="AV8301" s="12"/>
      <c r="AW8301" s="12" t="s">
        <v>58</v>
      </c>
      <c r="AX8301" s="12">
        <v>0</v>
      </c>
      <c r="AY8301" s="12">
        <v>2</v>
      </c>
      <c r="AZ8301" s="12">
        <v>3</v>
      </c>
      <c r="BA8301" s="12">
        <v>3</v>
      </c>
      <c r="BB8301" s="12" t="s">
        <v>59</v>
      </c>
    </row>
    <row r="8302" spans="1:54" x14ac:dyDescent="0.2">
      <c r="A8302" s="7" t="str">
        <f>VLOOKUP(G8302,'Matching-Tabelle'!$A$76:$B$80,2,FALSE)</f>
        <v>philipp.steger@tkb.ch</v>
      </c>
      <c r="B8302" s="7" t="str">
        <f>VLOOKUP(J8302,'Matching-Tabelle'!$A$1:$B$66,2,FALSE)</f>
        <v>WPI RTB</v>
      </c>
      <c r="C8302" s="7" t="str">
        <f>IF(VLOOKUP(J8302,'Matching-Tabelle'!$A$1:$CB$66,3,FALSE)=0,"",VLOOKUP(J8302,'Matching-Tabelle'!$A$1:$CB$66,3,FALSE))</f>
        <v/>
      </c>
      <c r="D8302" s="7">
        <v>3</v>
      </c>
      <c r="E8302" s="7" t="s">
        <v>6896</v>
      </c>
      <c r="F8302" s="8">
        <v>42748</v>
      </c>
      <c r="G8302" s="12" t="s">
        <v>2508</v>
      </c>
      <c r="H8302" s="12" t="s">
        <v>2509</v>
      </c>
      <c r="I8302" s="12" t="s">
        <v>2510</v>
      </c>
      <c r="J8302" s="12">
        <v>25</v>
      </c>
      <c r="K8302" s="12" t="s">
        <v>192</v>
      </c>
      <c r="L8302" s="12" t="s">
        <v>193</v>
      </c>
      <c r="M8302" s="12">
        <v>990002</v>
      </c>
      <c r="N8302" s="12" t="s">
        <v>5008</v>
      </c>
      <c r="O8302" s="12">
        <v>1</v>
      </c>
      <c r="P8302" s="12"/>
      <c r="Q8302" s="12">
        <v>1</v>
      </c>
      <c r="R8302" s="12"/>
      <c r="S8302" s="12" t="s">
        <v>6896</v>
      </c>
      <c r="T8302" s="12"/>
      <c r="U8302" s="12"/>
      <c r="V8302" s="12"/>
      <c r="W8302" s="12"/>
      <c r="X8302" s="12"/>
      <c r="Y8302" s="12"/>
      <c r="Z8302" s="12"/>
      <c r="AA8302" s="12"/>
      <c r="AB8302" s="12"/>
      <c r="AC8302" s="12"/>
      <c r="AD8302" s="12"/>
      <c r="AE8302" s="12">
        <v>12</v>
      </c>
      <c r="AF8302" s="12">
        <v>7.6</v>
      </c>
      <c r="AG8302" s="12">
        <v>5</v>
      </c>
      <c r="AH8302" s="12" t="s">
        <v>53</v>
      </c>
      <c r="AI8302" s="12" t="s">
        <v>54</v>
      </c>
      <c r="AJ8302" s="12">
        <v>2</v>
      </c>
      <c r="AK8302" s="12">
        <v>1</v>
      </c>
      <c r="AL8302" s="12">
        <v>1</v>
      </c>
      <c r="AM8302" s="12" t="s">
        <v>55</v>
      </c>
      <c r="AN8302" s="12" t="s">
        <v>56</v>
      </c>
      <c r="AO8302" s="12"/>
      <c r="AP8302" s="12">
        <v>1</v>
      </c>
      <c r="AQ8302" s="12" t="s">
        <v>57</v>
      </c>
      <c r="AR8302" s="12">
        <v>0</v>
      </c>
      <c r="AS8302" s="12"/>
      <c r="AT8302" s="12"/>
      <c r="AU8302" s="12"/>
      <c r="AV8302" s="12"/>
      <c r="AW8302" s="12" t="s">
        <v>58</v>
      </c>
      <c r="AX8302" s="12">
        <v>0</v>
      </c>
      <c r="AY8302" s="12">
        <v>2</v>
      </c>
      <c r="AZ8302" s="12">
        <v>1</v>
      </c>
      <c r="BA8302" s="12">
        <v>1</v>
      </c>
      <c r="BB8302" s="12" t="s">
        <v>59</v>
      </c>
    </row>
    <row r="8303" spans="1:54" x14ac:dyDescent="0.2">
      <c r="A8303" s="7" t="str">
        <f>VLOOKUP(G8303,'Matching-Tabelle'!$A$76:$B$80,2,FALSE)</f>
        <v>philipp.steger@tkb.ch</v>
      </c>
      <c r="B8303" s="7" t="str">
        <f>VLOOKUP(J8303,'Matching-Tabelle'!$A$1:$B$66,2,FALSE)</f>
        <v>WPI CTB</v>
      </c>
      <c r="C8303" s="7" t="str">
        <f>IF(VLOOKUP(J8303,'Matching-Tabelle'!$A$1:$CB$66,3,FALSE)=0,"",VLOOKUP(J8303,'Matching-Tabelle'!$A$1:$CB$66,3,FALSE))</f>
        <v/>
      </c>
      <c r="D8303" s="7">
        <v>1</v>
      </c>
      <c r="E8303" s="7" t="s">
        <v>6897</v>
      </c>
      <c r="F8303" s="8">
        <v>42749</v>
      </c>
      <c r="G8303" s="12" t="s">
        <v>2508</v>
      </c>
      <c r="H8303" s="12" t="s">
        <v>2509</v>
      </c>
      <c r="I8303" s="12" t="s">
        <v>2510</v>
      </c>
      <c r="J8303" s="12">
        <v>921</v>
      </c>
      <c r="K8303" s="12" t="s">
        <v>224</v>
      </c>
      <c r="L8303" s="12" t="s">
        <v>225</v>
      </c>
      <c r="M8303" s="12">
        <v>990001</v>
      </c>
      <c r="N8303" s="12" t="s">
        <v>51</v>
      </c>
      <c r="O8303" s="12">
        <v>4.2</v>
      </c>
      <c r="P8303" s="12"/>
      <c r="Q8303" s="12">
        <v>4.2</v>
      </c>
      <c r="R8303" s="12"/>
      <c r="S8303" s="12" t="s">
        <v>6897</v>
      </c>
      <c r="T8303" s="12"/>
      <c r="U8303" s="12"/>
      <c r="V8303" s="12"/>
      <c r="W8303" s="12"/>
      <c r="X8303" s="12"/>
      <c r="Y8303" s="12"/>
      <c r="Z8303" s="12"/>
      <c r="AA8303" s="12"/>
      <c r="AB8303" s="12"/>
      <c r="AC8303" s="12"/>
      <c r="AD8303" s="12"/>
      <c r="AE8303" s="12">
        <v>12</v>
      </c>
      <c r="AF8303" s="12">
        <v>7.6</v>
      </c>
      <c r="AG8303" s="12">
        <v>5</v>
      </c>
      <c r="AH8303" s="12" t="s">
        <v>53</v>
      </c>
      <c r="AI8303" s="12" t="s">
        <v>54</v>
      </c>
      <c r="AJ8303" s="12">
        <v>2</v>
      </c>
      <c r="AK8303" s="12">
        <v>1</v>
      </c>
      <c r="AL8303" s="12">
        <v>1</v>
      </c>
      <c r="AM8303" s="12" t="s">
        <v>55</v>
      </c>
      <c r="AN8303" s="12" t="s">
        <v>56</v>
      </c>
      <c r="AO8303" s="12"/>
      <c r="AP8303" s="12">
        <v>1</v>
      </c>
      <c r="AQ8303" s="12" t="s">
        <v>57</v>
      </c>
      <c r="AR8303" s="12">
        <v>0</v>
      </c>
      <c r="AS8303" s="12"/>
      <c r="AT8303" s="12"/>
      <c r="AU8303" s="12"/>
      <c r="AV8303" s="12"/>
      <c r="AW8303" s="12" t="s">
        <v>58</v>
      </c>
      <c r="AX8303" s="12">
        <v>0</v>
      </c>
      <c r="AY8303" s="12">
        <v>2</v>
      </c>
      <c r="AZ8303" s="12">
        <v>4.2</v>
      </c>
      <c r="BA8303" s="12">
        <v>4.2</v>
      </c>
      <c r="BB8303" s="12" t="s">
        <v>59</v>
      </c>
    </row>
    <row r="8304" spans="1:54" x14ac:dyDescent="0.2">
      <c r="A8304" s="7" t="str">
        <f>VLOOKUP(G8304,'Matching-Tabelle'!$A$76:$B$80,2,FALSE)</f>
        <v>philipp.steger@tkb.ch</v>
      </c>
      <c r="B8304" s="7" t="str">
        <f>VLOOKUP(J8304,'Matching-Tabelle'!$A$1:$B$66,2,FALSE)</f>
        <v>WPI CTB</v>
      </c>
      <c r="C8304" s="7" t="str">
        <f>IF(VLOOKUP(J8304,'Matching-Tabelle'!$A$1:$CB$66,3,FALSE)=0,"",VLOOKUP(J8304,'Matching-Tabelle'!$A$1:$CB$66,3,FALSE))</f>
        <v/>
      </c>
      <c r="D8304" s="7">
        <v>4.2</v>
      </c>
      <c r="E8304" s="7" t="s">
        <v>6898</v>
      </c>
      <c r="F8304" s="8">
        <v>42751</v>
      </c>
      <c r="G8304" s="12" t="s">
        <v>2508</v>
      </c>
      <c r="H8304" s="12" t="s">
        <v>2509</v>
      </c>
      <c r="I8304" s="12" t="s">
        <v>2510</v>
      </c>
      <c r="J8304" s="12">
        <v>925</v>
      </c>
      <c r="K8304" s="12" t="s">
        <v>49</v>
      </c>
      <c r="L8304" s="12" t="s">
        <v>50</v>
      </c>
      <c r="M8304" s="12">
        <v>990001</v>
      </c>
      <c r="N8304" s="12" t="s">
        <v>51</v>
      </c>
      <c r="O8304" s="12">
        <v>2</v>
      </c>
      <c r="P8304" s="12"/>
      <c r="Q8304" s="12">
        <v>2</v>
      </c>
      <c r="R8304" s="12"/>
      <c r="S8304" s="12" t="s">
        <v>6898</v>
      </c>
      <c r="T8304" s="12"/>
      <c r="U8304" s="12"/>
      <c r="V8304" s="12"/>
      <c r="W8304" s="12"/>
      <c r="X8304" s="12"/>
      <c r="Y8304" s="12"/>
      <c r="Z8304" s="12"/>
      <c r="AA8304" s="12"/>
      <c r="AB8304" s="12"/>
      <c r="AC8304" s="12"/>
      <c r="AD8304" s="12"/>
      <c r="AE8304" s="12">
        <v>12</v>
      </c>
      <c r="AF8304" s="12">
        <v>7.6</v>
      </c>
      <c r="AG8304" s="12">
        <v>5</v>
      </c>
      <c r="AH8304" s="12" t="s">
        <v>53</v>
      </c>
      <c r="AI8304" s="12" t="s">
        <v>54</v>
      </c>
      <c r="AJ8304" s="12">
        <v>2</v>
      </c>
      <c r="AK8304" s="12">
        <v>1</v>
      </c>
      <c r="AL8304" s="12">
        <v>1</v>
      </c>
      <c r="AM8304" s="12" t="s">
        <v>55</v>
      </c>
      <c r="AN8304" s="12" t="s">
        <v>56</v>
      </c>
      <c r="AO8304" s="12"/>
      <c r="AP8304" s="12">
        <v>1</v>
      </c>
      <c r="AQ8304" s="12" t="s">
        <v>57</v>
      </c>
      <c r="AR8304" s="12">
        <v>0</v>
      </c>
      <c r="AS8304" s="12"/>
      <c r="AT8304" s="12"/>
      <c r="AU8304" s="12"/>
      <c r="AV8304" s="12"/>
      <c r="AW8304" s="12" t="s">
        <v>58</v>
      </c>
      <c r="AX8304" s="12">
        <v>0</v>
      </c>
      <c r="AY8304" s="12">
        <v>2</v>
      </c>
      <c r="AZ8304" s="12">
        <v>2</v>
      </c>
      <c r="BA8304" s="12">
        <v>2</v>
      </c>
      <c r="BB8304" s="12" t="s">
        <v>59</v>
      </c>
    </row>
    <row r="8305" spans="1:54" x14ac:dyDescent="0.2">
      <c r="A8305" s="7" t="str">
        <f>VLOOKUP(G8305,'Matching-Tabelle'!$A$76:$B$80,2,FALSE)</f>
        <v>philipp.steger@tkb.ch</v>
      </c>
      <c r="B8305" s="7" t="str">
        <f>VLOOKUP(J8305,'Matching-Tabelle'!$A$1:$B$66,2,FALSE)</f>
        <v>WPI RTB</v>
      </c>
      <c r="C8305" s="7" t="str">
        <f>IF(VLOOKUP(J8305,'Matching-Tabelle'!$A$1:$CB$66,3,FALSE)=0,"",VLOOKUP(J8305,'Matching-Tabelle'!$A$1:$CB$66,3,FALSE))</f>
        <v/>
      </c>
      <c r="D8305" s="7">
        <v>2</v>
      </c>
      <c r="E8305" s="7" t="s">
        <v>6899</v>
      </c>
      <c r="F8305" s="8">
        <v>42751</v>
      </c>
      <c r="G8305" s="12" t="s">
        <v>2508</v>
      </c>
      <c r="H8305" s="12" t="s">
        <v>2509</v>
      </c>
      <c r="I8305" s="12" t="s">
        <v>2510</v>
      </c>
      <c r="J8305" s="12">
        <v>21</v>
      </c>
      <c r="K8305" s="12" t="s">
        <v>117</v>
      </c>
      <c r="L8305" s="12" t="s">
        <v>118</v>
      </c>
      <c r="M8305" s="12">
        <v>990001</v>
      </c>
      <c r="N8305" s="12" t="s">
        <v>51</v>
      </c>
      <c r="O8305" s="12">
        <v>1</v>
      </c>
      <c r="P8305" s="12"/>
      <c r="Q8305" s="12">
        <v>1</v>
      </c>
      <c r="R8305" s="12"/>
      <c r="S8305" s="12" t="s">
        <v>6899</v>
      </c>
      <c r="T8305" s="12"/>
      <c r="U8305" s="12"/>
      <c r="V8305" s="12"/>
      <c r="W8305" s="12"/>
      <c r="X8305" s="12"/>
      <c r="Y8305" s="12"/>
      <c r="Z8305" s="12"/>
      <c r="AA8305" s="12"/>
      <c r="AB8305" s="12"/>
      <c r="AC8305" s="12"/>
      <c r="AD8305" s="12"/>
      <c r="AE8305" s="12">
        <v>12</v>
      </c>
      <c r="AF8305" s="12">
        <v>7.6</v>
      </c>
      <c r="AG8305" s="12">
        <v>5</v>
      </c>
      <c r="AH8305" s="12" t="s">
        <v>53</v>
      </c>
      <c r="AI8305" s="12" t="s">
        <v>54</v>
      </c>
      <c r="AJ8305" s="12">
        <v>2</v>
      </c>
      <c r="AK8305" s="12">
        <v>1</v>
      </c>
      <c r="AL8305" s="12">
        <v>1</v>
      </c>
      <c r="AM8305" s="12" t="s">
        <v>55</v>
      </c>
      <c r="AN8305" s="12" t="s">
        <v>56</v>
      </c>
      <c r="AO8305" s="12"/>
      <c r="AP8305" s="12">
        <v>1</v>
      </c>
      <c r="AQ8305" s="12" t="s">
        <v>57</v>
      </c>
      <c r="AR8305" s="12">
        <v>0</v>
      </c>
      <c r="AS8305" s="12"/>
      <c r="AT8305" s="12"/>
      <c r="AU8305" s="12"/>
      <c r="AV8305" s="12"/>
      <c r="AW8305" s="12" t="s">
        <v>58</v>
      </c>
      <c r="AX8305" s="12">
        <v>0</v>
      </c>
      <c r="AY8305" s="12">
        <v>2</v>
      </c>
      <c r="AZ8305" s="12">
        <v>1</v>
      </c>
      <c r="BA8305" s="12">
        <v>1</v>
      </c>
      <c r="BB8305" s="12" t="s">
        <v>59</v>
      </c>
    </row>
    <row r="8306" spans="1:54" x14ac:dyDescent="0.2">
      <c r="A8306" s="7" t="str">
        <f>VLOOKUP(G8306,'Matching-Tabelle'!$A$76:$B$80,2,FALSE)</f>
        <v>philipp.steger@tkb.ch</v>
      </c>
      <c r="B8306" s="7" t="str">
        <f>VLOOKUP(J8306,'Matching-Tabelle'!$A$1:$B$66,2,FALSE)</f>
        <v>WPI CTB</v>
      </c>
      <c r="C8306" s="7" t="str">
        <f>IF(VLOOKUP(J8306,'Matching-Tabelle'!$A$1:$CB$66,3,FALSE)=0,"",VLOOKUP(J8306,'Matching-Tabelle'!$A$1:$CB$66,3,FALSE))</f>
        <v/>
      </c>
      <c r="D8306" s="7">
        <v>1</v>
      </c>
      <c r="E8306" s="7" t="s">
        <v>2528</v>
      </c>
      <c r="F8306" s="8">
        <v>42751</v>
      </c>
      <c r="G8306" s="12" t="s">
        <v>2508</v>
      </c>
      <c r="H8306" s="12" t="s">
        <v>2509</v>
      </c>
      <c r="I8306" s="12" t="s">
        <v>2510</v>
      </c>
      <c r="J8306" s="12">
        <v>18</v>
      </c>
      <c r="K8306" s="12" t="s">
        <v>594</v>
      </c>
      <c r="L8306" s="12" t="s">
        <v>595</v>
      </c>
      <c r="M8306" s="12">
        <v>990001</v>
      </c>
      <c r="N8306" s="12" t="s">
        <v>51</v>
      </c>
      <c r="O8306" s="12">
        <v>0.5</v>
      </c>
      <c r="P8306" s="12"/>
      <c r="Q8306" s="12">
        <v>0.5</v>
      </c>
      <c r="R8306" s="12"/>
      <c r="S8306" s="12" t="s">
        <v>2528</v>
      </c>
      <c r="T8306" s="12"/>
      <c r="U8306" s="12"/>
      <c r="V8306" s="12"/>
      <c r="W8306" s="12"/>
      <c r="X8306" s="12"/>
      <c r="Y8306" s="12"/>
      <c r="Z8306" s="12"/>
      <c r="AA8306" s="12"/>
      <c r="AB8306" s="12"/>
      <c r="AC8306" s="12"/>
      <c r="AD8306" s="12"/>
      <c r="AE8306" s="12">
        <v>12</v>
      </c>
      <c r="AF8306" s="12">
        <v>7.6</v>
      </c>
      <c r="AG8306" s="12">
        <v>5</v>
      </c>
      <c r="AH8306" s="12" t="s">
        <v>53</v>
      </c>
      <c r="AI8306" s="12" t="s">
        <v>54</v>
      </c>
      <c r="AJ8306" s="12">
        <v>2</v>
      </c>
      <c r="AK8306" s="12">
        <v>1</v>
      </c>
      <c r="AL8306" s="12">
        <v>1</v>
      </c>
      <c r="AM8306" s="12" t="s">
        <v>55</v>
      </c>
      <c r="AN8306" s="12" t="s">
        <v>56</v>
      </c>
      <c r="AO8306" s="12"/>
      <c r="AP8306" s="12">
        <v>1</v>
      </c>
      <c r="AQ8306" s="12" t="s">
        <v>57</v>
      </c>
      <c r="AR8306" s="12">
        <v>0</v>
      </c>
      <c r="AS8306" s="12"/>
      <c r="AT8306" s="12"/>
      <c r="AU8306" s="12"/>
      <c r="AV8306" s="12"/>
      <c r="AW8306" s="12" t="s">
        <v>58</v>
      </c>
      <c r="AX8306" s="12">
        <v>0</v>
      </c>
      <c r="AY8306" s="12">
        <v>2</v>
      </c>
      <c r="AZ8306" s="12">
        <v>0.5</v>
      </c>
      <c r="BA8306" s="12">
        <v>0.5</v>
      </c>
      <c r="BB8306" s="12" t="s">
        <v>59</v>
      </c>
    </row>
    <row r="8307" spans="1:54" x14ac:dyDescent="0.2">
      <c r="A8307" s="7" t="str">
        <f>VLOOKUP(G8307,'Matching-Tabelle'!$A$76:$B$80,2,FALSE)</f>
        <v>philipp.steger@tkb.ch</v>
      </c>
      <c r="B8307" s="7" t="str">
        <f>VLOOKUP(J8307,'Matching-Tabelle'!$A$1:$B$66,2,FALSE)</f>
        <v>WPI RTB</v>
      </c>
      <c r="C8307" s="7" t="str">
        <f>IF(VLOOKUP(J8307,'Matching-Tabelle'!$A$1:$CB$66,3,FALSE)=0,"",VLOOKUP(J8307,'Matching-Tabelle'!$A$1:$CB$66,3,FALSE))</f>
        <v/>
      </c>
      <c r="D8307" s="7">
        <v>0.5</v>
      </c>
      <c r="E8307" s="7" t="s">
        <v>6900</v>
      </c>
      <c r="F8307" s="8">
        <v>42751</v>
      </c>
      <c r="G8307" s="12" t="s">
        <v>2508</v>
      </c>
      <c r="H8307" s="12" t="s">
        <v>2509</v>
      </c>
      <c r="I8307" s="12" t="s">
        <v>2510</v>
      </c>
      <c r="J8307" s="12">
        <v>21</v>
      </c>
      <c r="K8307" s="12" t="s">
        <v>117</v>
      </c>
      <c r="L8307" s="12" t="s">
        <v>118</v>
      </c>
      <c r="M8307" s="12">
        <v>990001</v>
      </c>
      <c r="N8307" s="12" t="s">
        <v>51</v>
      </c>
      <c r="O8307" s="12">
        <v>2.15</v>
      </c>
      <c r="P8307" s="12"/>
      <c r="Q8307" s="12">
        <v>2.15</v>
      </c>
      <c r="R8307" s="12"/>
      <c r="S8307" s="12" t="s">
        <v>6900</v>
      </c>
      <c r="T8307" s="12"/>
      <c r="U8307" s="12"/>
      <c r="V8307" s="12"/>
      <c r="W8307" s="12"/>
      <c r="X8307" s="12"/>
      <c r="Y8307" s="12"/>
      <c r="Z8307" s="12"/>
      <c r="AA8307" s="12"/>
      <c r="AB8307" s="12"/>
      <c r="AC8307" s="12"/>
      <c r="AD8307" s="12"/>
      <c r="AE8307" s="12">
        <v>12</v>
      </c>
      <c r="AF8307" s="12">
        <v>7.6</v>
      </c>
      <c r="AG8307" s="12">
        <v>5</v>
      </c>
      <c r="AH8307" s="12" t="s">
        <v>53</v>
      </c>
      <c r="AI8307" s="12" t="s">
        <v>54</v>
      </c>
      <c r="AJ8307" s="12">
        <v>2</v>
      </c>
      <c r="AK8307" s="12">
        <v>1</v>
      </c>
      <c r="AL8307" s="12">
        <v>1</v>
      </c>
      <c r="AM8307" s="12" t="s">
        <v>55</v>
      </c>
      <c r="AN8307" s="12" t="s">
        <v>56</v>
      </c>
      <c r="AO8307" s="12"/>
      <c r="AP8307" s="12">
        <v>1</v>
      </c>
      <c r="AQ8307" s="12" t="s">
        <v>57</v>
      </c>
      <c r="AR8307" s="12">
        <v>0</v>
      </c>
      <c r="AS8307" s="12"/>
      <c r="AT8307" s="12"/>
      <c r="AU8307" s="12"/>
      <c r="AV8307" s="12"/>
      <c r="AW8307" s="12" t="s">
        <v>58</v>
      </c>
      <c r="AX8307" s="12">
        <v>0</v>
      </c>
      <c r="AY8307" s="12">
        <v>2</v>
      </c>
      <c r="AZ8307" s="12">
        <v>2.15</v>
      </c>
      <c r="BA8307" s="12">
        <v>2.15</v>
      </c>
      <c r="BB8307" s="12" t="s">
        <v>59</v>
      </c>
    </row>
    <row r="8308" spans="1:54" x14ac:dyDescent="0.2">
      <c r="A8308" s="7" t="str">
        <f>VLOOKUP(G8308,'Matching-Tabelle'!$A$76:$B$80,2,FALSE)</f>
        <v>philipp.steger@tkb.ch</v>
      </c>
      <c r="B8308" s="7" t="str">
        <f>VLOOKUP(J8308,'Matching-Tabelle'!$A$1:$B$66,2,FALSE)</f>
        <v>Proj XenMobile</v>
      </c>
      <c r="C8308" s="7" t="str">
        <f>IF(VLOOKUP(J8308,'Matching-Tabelle'!$A$1:$CB$66,3,FALSE)=0,"",VLOOKUP(J8308,'Matching-Tabelle'!$A$1:$CB$66,3,FALSE))</f>
        <v>WPI Projekte</v>
      </c>
      <c r="D8308" s="7">
        <v>2.15</v>
      </c>
      <c r="E8308" s="7" t="s">
        <v>6901</v>
      </c>
      <c r="F8308" s="8">
        <v>42751</v>
      </c>
      <c r="G8308" s="12" t="s">
        <v>2508</v>
      </c>
      <c r="H8308" s="12" t="s">
        <v>2509</v>
      </c>
      <c r="I8308" s="12" t="s">
        <v>2510</v>
      </c>
      <c r="J8308" s="12">
        <v>2500251</v>
      </c>
      <c r="K8308" s="12" t="s">
        <v>408</v>
      </c>
      <c r="L8308" s="12" t="s">
        <v>409</v>
      </c>
      <c r="M8308" s="12">
        <v>990001</v>
      </c>
      <c r="N8308" s="12" t="s">
        <v>51</v>
      </c>
      <c r="O8308" s="12">
        <v>3</v>
      </c>
      <c r="P8308" s="12"/>
      <c r="Q8308" s="12">
        <v>3</v>
      </c>
      <c r="R8308" s="12"/>
      <c r="S8308" s="12" t="s">
        <v>6901</v>
      </c>
      <c r="T8308" s="12"/>
      <c r="U8308" s="12"/>
      <c r="V8308" s="12"/>
      <c r="W8308" s="12"/>
      <c r="X8308" s="12"/>
      <c r="Y8308" s="12"/>
      <c r="Z8308" s="12"/>
      <c r="AA8308" s="12"/>
      <c r="AB8308" s="12"/>
      <c r="AC8308" s="12"/>
      <c r="AD8308" s="12"/>
      <c r="AE8308" s="12">
        <v>5</v>
      </c>
      <c r="AF8308" s="12">
        <v>0</v>
      </c>
      <c r="AG8308" s="12">
        <v>1</v>
      </c>
      <c r="AH8308" s="12" t="s">
        <v>411</v>
      </c>
      <c r="AI8308" s="12" t="s">
        <v>411</v>
      </c>
      <c r="AJ8308" s="12">
        <v>2</v>
      </c>
      <c r="AK8308" s="12">
        <v>1</v>
      </c>
      <c r="AL8308" s="12">
        <v>1</v>
      </c>
      <c r="AM8308" s="12" t="s">
        <v>55</v>
      </c>
      <c r="AN8308" s="12" t="s">
        <v>56</v>
      </c>
      <c r="AO8308" s="12"/>
      <c r="AP8308" s="12">
        <v>1</v>
      </c>
      <c r="AQ8308" s="12" t="s">
        <v>57</v>
      </c>
      <c r="AR8308" s="12">
        <v>0</v>
      </c>
      <c r="AS8308" s="12"/>
      <c r="AT8308" s="12"/>
      <c r="AU8308" s="12"/>
      <c r="AV8308" s="12"/>
      <c r="AW8308" s="12" t="s">
        <v>58</v>
      </c>
      <c r="AX8308" s="12">
        <v>0</v>
      </c>
      <c r="AY8308" s="12">
        <v>2</v>
      </c>
      <c r="AZ8308" s="12">
        <v>3</v>
      </c>
      <c r="BA8308" s="12">
        <v>3</v>
      </c>
      <c r="BB8308" s="12" t="s">
        <v>59</v>
      </c>
    </row>
    <row r="8309" spans="1:54" x14ac:dyDescent="0.2">
      <c r="A8309" s="7" t="str">
        <f>VLOOKUP(G8309,'Matching-Tabelle'!$A$76:$B$80,2,FALSE)</f>
        <v>philipp.steger@tkb.ch</v>
      </c>
      <c r="B8309" s="7" t="str">
        <f>VLOOKUP(J8309,'Matching-Tabelle'!$A$1:$B$66,2,FALSE)</f>
        <v>WPI CTB</v>
      </c>
      <c r="C8309" s="7" t="str">
        <f>IF(VLOOKUP(J8309,'Matching-Tabelle'!$A$1:$CB$66,3,FALSE)=0,"",VLOOKUP(J8309,'Matching-Tabelle'!$A$1:$CB$66,3,FALSE))</f>
        <v/>
      </c>
      <c r="D8309" s="7">
        <v>3</v>
      </c>
      <c r="E8309" s="7" t="s">
        <v>6902</v>
      </c>
      <c r="F8309" s="8">
        <v>42752</v>
      </c>
      <c r="G8309" s="12" t="s">
        <v>2508</v>
      </c>
      <c r="H8309" s="12" t="s">
        <v>2509</v>
      </c>
      <c r="I8309" s="12" t="s">
        <v>2510</v>
      </c>
      <c r="J8309" s="12">
        <v>919</v>
      </c>
      <c r="K8309" s="12" t="s">
        <v>66</v>
      </c>
      <c r="L8309" s="12" t="s">
        <v>67</v>
      </c>
      <c r="M8309" s="12">
        <v>990001</v>
      </c>
      <c r="N8309" s="12" t="s">
        <v>51</v>
      </c>
      <c r="O8309" s="12">
        <v>2</v>
      </c>
      <c r="P8309" s="12"/>
      <c r="Q8309" s="12">
        <v>2</v>
      </c>
      <c r="R8309" s="12"/>
      <c r="S8309" s="12" t="s">
        <v>6902</v>
      </c>
      <c r="T8309" s="12"/>
      <c r="U8309" s="12"/>
      <c r="V8309" s="12"/>
      <c r="W8309" s="12"/>
      <c r="X8309" s="12"/>
      <c r="Y8309" s="12"/>
      <c r="Z8309" s="12"/>
      <c r="AA8309" s="12"/>
      <c r="AB8309" s="12"/>
      <c r="AC8309" s="12"/>
      <c r="AD8309" s="12"/>
      <c r="AE8309" s="12">
        <v>12</v>
      </c>
      <c r="AF8309" s="12">
        <v>7.6</v>
      </c>
      <c r="AG8309" s="12">
        <v>5</v>
      </c>
      <c r="AH8309" s="12" t="s">
        <v>53</v>
      </c>
      <c r="AI8309" s="12" t="s">
        <v>54</v>
      </c>
      <c r="AJ8309" s="12">
        <v>2</v>
      </c>
      <c r="AK8309" s="12">
        <v>1</v>
      </c>
      <c r="AL8309" s="12">
        <v>1</v>
      </c>
      <c r="AM8309" s="12" t="s">
        <v>55</v>
      </c>
      <c r="AN8309" s="12" t="s">
        <v>56</v>
      </c>
      <c r="AO8309" s="12"/>
      <c r="AP8309" s="12">
        <v>1</v>
      </c>
      <c r="AQ8309" s="12" t="s">
        <v>57</v>
      </c>
      <c r="AR8309" s="12">
        <v>0</v>
      </c>
      <c r="AS8309" s="12"/>
      <c r="AT8309" s="12"/>
      <c r="AU8309" s="12"/>
      <c r="AV8309" s="12"/>
      <c r="AW8309" s="12" t="s">
        <v>58</v>
      </c>
      <c r="AX8309" s="12">
        <v>0</v>
      </c>
      <c r="AY8309" s="12">
        <v>2</v>
      </c>
      <c r="AZ8309" s="12">
        <v>2</v>
      </c>
      <c r="BA8309" s="12">
        <v>2</v>
      </c>
      <c r="BB8309" s="12" t="s">
        <v>59</v>
      </c>
    </row>
    <row r="8310" spans="1:54" x14ac:dyDescent="0.2">
      <c r="A8310" s="7" t="str">
        <f>VLOOKUP(G8310,'Matching-Tabelle'!$A$76:$B$80,2,FALSE)</f>
        <v>philipp.steger@tkb.ch</v>
      </c>
      <c r="B8310" s="7" t="str">
        <f>VLOOKUP(J8310,'Matching-Tabelle'!$A$1:$B$66,2,FALSE)</f>
        <v>WPI RTB</v>
      </c>
      <c r="C8310" s="7" t="str">
        <f>IF(VLOOKUP(J8310,'Matching-Tabelle'!$A$1:$CB$66,3,FALSE)=0,"",VLOOKUP(J8310,'Matching-Tabelle'!$A$1:$CB$66,3,FALSE))</f>
        <v/>
      </c>
      <c r="D8310" s="7">
        <v>2</v>
      </c>
      <c r="E8310" s="7" t="s">
        <v>2792</v>
      </c>
      <c r="F8310" s="8">
        <v>42752</v>
      </c>
      <c r="G8310" s="12" t="s">
        <v>2508</v>
      </c>
      <c r="H8310" s="12" t="s">
        <v>2509</v>
      </c>
      <c r="I8310" s="12" t="s">
        <v>2510</v>
      </c>
      <c r="J8310" s="12">
        <v>24</v>
      </c>
      <c r="K8310" s="12" t="s">
        <v>73</v>
      </c>
      <c r="L8310" s="12" t="s">
        <v>74</v>
      </c>
      <c r="M8310" s="12">
        <v>990001</v>
      </c>
      <c r="N8310" s="12" t="s">
        <v>51</v>
      </c>
      <c r="O8310" s="12">
        <v>1</v>
      </c>
      <c r="P8310" s="12"/>
      <c r="Q8310" s="12">
        <v>1</v>
      </c>
      <c r="R8310" s="12"/>
      <c r="S8310" s="12" t="s">
        <v>2792</v>
      </c>
      <c r="T8310" s="12"/>
      <c r="U8310" s="12"/>
      <c r="V8310" s="12"/>
      <c r="W8310" s="12"/>
      <c r="X8310" s="12"/>
      <c r="Y8310" s="12"/>
      <c r="Z8310" s="12"/>
      <c r="AA8310" s="12"/>
      <c r="AB8310" s="12"/>
      <c r="AC8310" s="12"/>
      <c r="AD8310" s="12"/>
      <c r="AE8310" s="12">
        <v>12</v>
      </c>
      <c r="AF8310" s="12">
        <v>7.6</v>
      </c>
      <c r="AG8310" s="12">
        <v>5</v>
      </c>
      <c r="AH8310" s="12" t="s">
        <v>53</v>
      </c>
      <c r="AI8310" s="12" t="s">
        <v>54</v>
      </c>
      <c r="AJ8310" s="12">
        <v>2</v>
      </c>
      <c r="AK8310" s="12">
        <v>1</v>
      </c>
      <c r="AL8310" s="12">
        <v>1</v>
      </c>
      <c r="AM8310" s="12" t="s">
        <v>55</v>
      </c>
      <c r="AN8310" s="12" t="s">
        <v>56</v>
      </c>
      <c r="AO8310" s="12"/>
      <c r="AP8310" s="12">
        <v>1</v>
      </c>
      <c r="AQ8310" s="12" t="s">
        <v>57</v>
      </c>
      <c r="AR8310" s="12">
        <v>0</v>
      </c>
      <c r="AS8310" s="12"/>
      <c r="AT8310" s="12"/>
      <c r="AU8310" s="12"/>
      <c r="AV8310" s="12"/>
      <c r="AW8310" s="12" t="s">
        <v>58</v>
      </c>
      <c r="AX8310" s="12">
        <v>0</v>
      </c>
      <c r="AY8310" s="12">
        <v>2</v>
      </c>
      <c r="AZ8310" s="12">
        <v>1</v>
      </c>
      <c r="BA8310" s="12">
        <v>1</v>
      </c>
      <c r="BB8310" s="12" t="s">
        <v>59</v>
      </c>
    </row>
    <row r="8311" spans="1:54" x14ac:dyDescent="0.2">
      <c r="A8311" s="7" t="str">
        <f>VLOOKUP(G8311,'Matching-Tabelle'!$A$76:$B$80,2,FALSE)</f>
        <v>philipp.steger@tkb.ch</v>
      </c>
      <c r="B8311" s="7" t="str">
        <f>VLOOKUP(J8311,'Matching-Tabelle'!$A$1:$B$66,2,FALSE)</f>
        <v>WPI CTB</v>
      </c>
      <c r="C8311" s="7" t="str">
        <f>IF(VLOOKUP(J8311,'Matching-Tabelle'!$A$1:$CB$66,3,FALSE)=0,"",VLOOKUP(J8311,'Matching-Tabelle'!$A$1:$CB$66,3,FALSE))</f>
        <v/>
      </c>
      <c r="D8311" s="7">
        <v>1</v>
      </c>
      <c r="E8311" s="7" t="s">
        <v>6903</v>
      </c>
      <c r="F8311" s="8">
        <v>42752</v>
      </c>
      <c r="G8311" s="12" t="s">
        <v>2508</v>
      </c>
      <c r="H8311" s="12" t="s">
        <v>2509</v>
      </c>
      <c r="I8311" s="12" t="s">
        <v>2510</v>
      </c>
      <c r="J8311" s="12">
        <v>925</v>
      </c>
      <c r="K8311" s="12" t="s">
        <v>49</v>
      </c>
      <c r="L8311" s="12" t="s">
        <v>50</v>
      </c>
      <c r="M8311" s="12">
        <v>990001</v>
      </c>
      <c r="N8311" s="12" t="s">
        <v>51</v>
      </c>
      <c r="O8311" s="12">
        <v>2.5</v>
      </c>
      <c r="P8311" s="12"/>
      <c r="Q8311" s="12">
        <v>2.5</v>
      </c>
      <c r="R8311" s="12"/>
      <c r="S8311" s="12" t="s">
        <v>6903</v>
      </c>
      <c r="T8311" s="12"/>
      <c r="U8311" s="12"/>
      <c r="V8311" s="12"/>
      <c r="W8311" s="12"/>
      <c r="X8311" s="12"/>
      <c r="Y8311" s="12"/>
      <c r="Z8311" s="12"/>
      <c r="AA8311" s="12"/>
      <c r="AB8311" s="12"/>
      <c r="AC8311" s="12"/>
      <c r="AD8311" s="12"/>
      <c r="AE8311" s="12">
        <v>12</v>
      </c>
      <c r="AF8311" s="12">
        <v>7.6</v>
      </c>
      <c r="AG8311" s="12">
        <v>5</v>
      </c>
      <c r="AH8311" s="12" t="s">
        <v>53</v>
      </c>
      <c r="AI8311" s="12" t="s">
        <v>54</v>
      </c>
      <c r="AJ8311" s="12">
        <v>2</v>
      </c>
      <c r="AK8311" s="12">
        <v>1</v>
      </c>
      <c r="AL8311" s="12">
        <v>1</v>
      </c>
      <c r="AM8311" s="12" t="s">
        <v>55</v>
      </c>
      <c r="AN8311" s="12" t="s">
        <v>56</v>
      </c>
      <c r="AO8311" s="12"/>
      <c r="AP8311" s="12">
        <v>1</v>
      </c>
      <c r="AQ8311" s="12" t="s">
        <v>57</v>
      </c>
      <c r="AR8311" s="12">
        <v>0</v>
      </c>
      <c r="AS8311" s="12"/>
      <c r="AT8311" s="12"/>
      <c r="AU8311" s="12"/>
      <c r="AV8311" s="12"/>
      <c r="AW8311" s="12" t="s">
        <v>58</v>
      </c>
      <c r="AX8311" s="12">
        <v>0</v>
      </c>
      <c r="AY8311" s="12">
        <v>2</v>
      </c>
      <c r="AZ8311" s="12">
        <v>2.5</v>
      </c>
      <c r="BA8311" s="12">
        <v>2.5</v>
      </c>
      <c r="BB8311" s="12" t="s">
        <v>59</v>
      </c>
    </row>
    <row r="8312" spans="1:54" x14ac:dyDescent="0.2">
      <c r="A8312" s="7" t="str">
        <f>VLOOKUP(G8312,'Matching-Tabelle'!$A$76:$B$80,2,FALSE)</f>
        <v>philipp.steger@tkb.ch</v>
      </c>
      <c r="B8312" s="7" t="str">
        <f>VLOOKUP(J8312,'Matching-Tabelle'!$A$1:$B$66,2,FALSE)</f>
        <v>WPI CTB</v>
      </c>
      <c r="C8312" s="7" t="str">
        <f>IF(VLOOKUP(J8312,'Matching-Tabelle'!$A$1:$CB$66,3,FALSE)=0,"",VLOOKUP(J8312,'Matching-Tabelle'!$A$1:$CB$66,3,FALSE))</f>
        <v/>
      </c>
      <c r="D8312" s="7">
        <v>2.5</v>
      </c>
      <c r="E8312" s="7" t="s">
        <v>6904</v>
      </c>
      <c r="F8312" s="8">
        <v>42752</v>
      </c>
      <c r="G8312" s="12" t="s">
        <v>2508</v>
      </c>
      <c r="H8312" s="12" t="s">
        <v>2509</v>
      </c>
      <c r="I8312" s="12" t="s">
        <v>2510</v>
      </c>
      <c r="J8312" s="12">
        <v>919</v>
      </c>
      <c r="K8312" s="12" t="s">
        <v>66</v>
      </c>
      <c r="L8312" s="12" t="s">
        <v>67</v>
      </c>
      <c r="M8312" s="12">
        <v>990001</v>
      </c>
      <c r="N8312" s="12" t="s">
        <v>51</v>
      </c>
      <c r="O8312" s="12">
        <v>2</v>
      </c>
      <c r="P8312" s="12"/>
      <c r="Q8312" s="12">
        <v>2</v>
      </c>
      <c r="R8312" s="12"/>
      <c r="S8312" s="12" t="s">
        <v>6904</v>
      </c>
      <c r="T8312" s="12"/>
      <c r="U8312" s="12"/>
      <c r="V8312" s="12"/>
      <c r="W8312" s="12"/>
      <c r="X8312" s="12"/>
      <c r="Y8312" s="12"/>
      <c r="Z8312" s="12"/>
      <c r="AA8312" s="12"/>
      <c r="AB8312" s="12"/>
      <c r="AC8312" s="12"/>
      <c r="AD8312" s="12"/>
      <c r="AE8312" s="12">
        <v>12</v>
      </c>
      <c r="AF8312" s="12">
        <v>7.6</v>
      </c>
      <c r="AG8312" s="12">
        <v>5</v>
      </c>
      <c r="AH8312" s="12" t="s">
        <v>53</v>
      </c>
      <c r="AI8312" s="12" t="s">
        <v>54</v>
      </c>
      <c r="AJ8312" s="12">
        <v>2</v>
      </c>
      <c r="AK8312" s="12">
        <v>1</v>
      </c>
      <c r="AL8312" s="12">
        <v>1</v>
      </c>
      <c r="AM8312" s="12" t="s">
        <v>55</v>
      </c>
      <c r="AN8312" s="12" t="s">
        <v>56</v>
      </c>
      <c r="AO8312" s="12"/>
      <c r="AP8312" s="12">
        <v>1</v>
      </c>
      <c r="AQ8312" s="12" t="s">
        <v>57</v>
      </c>
      <c r="AR8312" s="12">
        <v>0</v>
      </c>
      <c r="AS8312" s="12"/>
      <c r="AT8312" s="12"/>
      <c r="AU8312" s="12"/>
      <c r="AV8312" s="12"/>
      <c r="AW8312" s="12" t="s">
        <v>58</v>
      </c>
      <c r="AX8312" s="12">
        <v>0</v>
      </c>
      <c r="AY8312" s="12">
        <v>2</v>
      </c>
      <c r="AZ8312" s="12">
        <v>2</v>
      </c>
      <c r="BA8312" s="12">
        <v>2</v>
      </c>
      <c r="BB8312" s="12" t="s">
        <v>59</v>
      </c>
    </row>
    <row r="8313" spans="1:54" x14ac:dyDescent="0.2">
      <c r="A8313" s="7" t="str">
        <f>VLOOKUP(G8313,'Matching-Tabelle'!$A$76:$B$80,2,FALSE)</f>
        <v>philipp.steger@tkb.ch</v>
      </c>
      <c r="B8313" s="7" t="str">
        <f>VLOOKUP(J8313,'Matching-Tabelle'!$A$1:$B$66,2,FALSE)</f>
        <v>WPI CTB</v>
      </c>
      <c r="C8313" s="7" t="str">
        <f>IF(VLOOKUP(J8313,'Matching-Tabelle'!$A$1:$CB$66,3,FALSE)=0,"",VLOOKUP(J8313,'Matching-Tabelle'!$A$1:$CB$66,3,FALSE))</f>
        <v/>
      </c>
      <c r="D8313" s="7">
        <v>2</v>
      </c>
      <c r="E8313" s="7" t="s">
        <v>6905</v>
      </c>
      <c r="F8313" s="8">
        <v>42752</v>
      </c>
      <c r="G8313" s="12" t="s">
        <v>2508</v>
      </c>
      <c r="H8313" s="12" t="s">
        <v>2509</v>
      </c>
      <c r="I8313" s="12" t="s">
        <v>2510</v>
      </c>
      <c r="J8313" s="12">
        <v>919</v>
      </c>
      <c r="K8313" s="12" t="s">
        <v>66</v>
      </c>
      <c r="L8313" s="12" t="s">
        <v>67</v>
      </c>
      <c r="M8313" s="12">
        <v>990001</v>
      </c>
      <c r="N8313" s="12" t="s">
        <v>51</v>
      </c>
      <c r="O8313" s="12">
        <v>1</v>
      </c>
      <c r="P8313" s="12"/>
      <c r="Q8313" s="12">
        <v>1</v>
      </c>
      <c r="R8313" s="12"/>
      <c r="S8313" s="12" t="s">
        <v>6905</v>
      </c>
      <c r="T8313" s="12"/>
      <c r="U8313" s="12"/>
      <c r="V8313" s="12"/>
      <c r="W8313" s="12"/>
      <c r="X8313" s="12"/>
      <c r="Y8313" s="12"/>
      <c r="Z8313" s="12"/>
      <c r="AA8313" s="12"/>
      <c r="AB8313" s="12"/>
      <c r="AC8313" s="12"/>
      <c r="AD8313" s="12"/>
      <c r="AE8313" s="12">
        <v>12</v>
      </c>
      <c r="AF8313" s="12">
        <v>7.6</v>
      </c>
      <c r="AG8313" s="12">
        <v>5</v>
      </c>
      <c r="AH8313" s="12" t="s">
        <v>53</v>
      </c>
      <c r="AI8313" s="12" t="s">
        <v>54</v>
      </c>
      <c r="AJ8313" s="12">
        <v>2</v>
      </c>
      <c r="AK8313" s="12">
        <v>1</v>
      </c>
      <c r="AL8313" s="12">
        <v>1</v>
      </c>
      <c r="AM8313" s="12" t="s">
        <v>55</v>
      </c>
      <c r="AN8313" s="12" t="s">
        <v>56</v>
      </c>
      <c r="AO8313" s="12"/>
      <c r="AP8313" s="12">
        <v>1</v>
      </c>
      <c r="AQ8313" s="12" t="s">
        <v>57</v>
      </c>
      <c r="AR8313" s="12">
        <v>0</v>
      </c>
      <c r="AS8313" s="12"/>
      <c r="AT8313" s="12"/>
      <c r="AU8313" s="12"/>
      <c r="AV8313" s="12"/>
      <c r="AW8313" s="12" t="s">
        <v>58</v>
      </c>
      <c r="AX8313" s="12">
        <v>0</v>
      </c>
      <c r="AY8313" s="12">
        <v>2</v>
      </c>
      <c r="AZ8313" s="12">
        <v>1</v>
      </c>
      <c r="BA8313" s="12">
        <v>1</v>
      </c>
      <c r="BB8313" s="12" t="s">
        <v>59</v>
      </c>
    </row>
    <row r="8314" spans="1:54" x14ac:dyDescent="0.2">
      <c r="A8314" s="7" t="str">
        <f>VLOOKUP(G8314,'Matching-Tabelle'!$A$76:$B$80,2,FALSE)</f>
        <v>philipp.steger@tkb.ch</v>
      </c>
      <c r="B8314" s="7" t="str">
        <f>VLOOKUP(J8314,'Matching-Tabelle'!$A$1:$B$66,2,FALSE)</f>
        <v>WPI RTB</v>
      </c>
      <c r="C8314" s="7" t="str">
        <f>IF(VLOOKUP(J8314,'Matching-Tabelle'!$A$1:$CB$66,3,FALSE)=0,"",VLOOKUP(J8314,'Matching-Tabelle'!$A$1:$CB$66,3,FALSE))</f>
        <v/>
      </c>
      <c r="D8314" s="7">
        <v>1</v>
      </c>
      <c r="E8314" s="7" t="s">
        <v>6906</v>
      </c>
      <c r="F8314" s="8">
        <v>42752</v>
      </c>
      <c r="G8314" s="12" t="s">
        <v>2508</v>
      </c>
      <c r="H8314" s="12" t="s">
        <v>2509</v>
      </c>
      <c r="I8314" s="12" t="s">
        <v>2510</v>
      </c>
      <c r="J8314" s="12">
        <v>25</v>
      </c>
      <c r="K8314" s="12" t="s">
        <v>192</v>
      </c>
      <c r="L8314" s="12" t="s">
        <v>193</v>
      </c>
      <c r="M8314" s="12">
        <v>990001</v>
      </c>
      <c r="N8314" s="12" t="s">
        <v>51</v>
      </c>
      <c r="O8314" s="12">
        <v>0.25</v>
      </c>
      <c r="P8314" s="12"/>
      <c r="Q8314" s="12">
        <v>0.25</v>
      </c>
      <c r="R8314" s="12"/>
      <c r="S8314" s="12" t="s">
        <v>6906</v>
      </c>
      <c r="T8314" s="12"/>
      <c r="U8314" s="12"/>
      <c r="V8314" s="12"/>
      <c r="W8314" s="12"/>
      <c r="X8314" s="12"/>
      <c r="Y8314" s="12"/>
      <c r="Z8314" s="12"/>
      <c r="AA8314" s="12"/>
      <c r="AB8314" s="12"/>
      <c r="AC8314" s="12"/>
      <c r="AD8314" s="12"/>
      <c r="AE8314" s="12">
        <v>12</v>
      </c>
      <c r="AF8314" s="12">
        <v>7.6</v>
      </c>
      <c r="AG8314" s="12">
        <v>5</v>
      </c>
      <c r="AH8314" s="12" t="s">
        <v>53</v>
      </c>
      <c r="AI8314" s="12" t="s">
        <v>54</v>
      </c>
      <c r="AJ8314" s="12">
        <v>2</v>
      </c>
      <c r="AK8314" s="12">
        <v>1</v>
      </c>
      <c r="AL8314" s="12">
        <v>1</v>
      </c>
      <c r="AM8314" s="12" t="s">
        <v>55</v>
      </c>
      <c r="AN8314" s="12" t="s">
        <v>56</v>
      </c>
      <c r="AO8314" s="12"/>
      <c r="AP8314" s="12">
        <v>1</v>
      </c>
      <c r="AQ8314" s="12" t="s">
        <v>57</v>
      </c>
      <c r="AR8314" s="12">
        <v>0</v>
      </c>
      <c r="AS8314" s="12"/>
      <c r="AT8314" s="12"/>
      <c r="AU8314" s="12"/>
      <c r="AV8314" s="12"/>
      <c r="AW8314" s="12" t="s">
        <v>58</v>
      </c>
      <c r="AX8314" s="12">
        <v>0</v>
      </c>
      <c r="AY8314" s="12">
        <v>2</v>
      </c>
      <c r="AZ8314" s="12">
        <v>0.25</v>
      </c>
      <c r="BA8314" s="12">
        <v>0.25</v>
      </c>
      <c r="BB8314" s="12" t="s">
        <v>59</v>
      </c>
    </row>
    <row r="8315" spans="1:54" x14ac:dyDescent="0.2">
      <c r="A8315" s="7" t="str">
        <f>VLOOKUP(G8315,'Matching-Tabelle'!$A$76:$B$80,2,FALSE)</f>
        <v>philipp.steger@tkb.ch</v>
      </c>
      <c r="B8315" s="7" t="str">
        <f>VLOOKUP(J8315,'Matching-Tabelle'!$A$1:$B$66,2,FALSE)</f>
        <v>Proj XenMobile</v>
      </c>
      <c r="C8315" s="7" t="str">
        <f>IF(VLOOKUP(J8315,'Matching-Tabelle'!$A$1:$CB$66,3,FALSE)=0,"",VLOOKUP(J8315,'Matching-Tabelle'!$A$1:$CB$66,3,FALSE))</f>
        <v>WPI Projekte</v>
      </c>
      <c r="D8315" s="7">
        <v>0.25</v>
      </c>
      <c r="E8315" s="7" t="s">
        <v>6907</v>
      </c>
      <c r="F8315" s="8">
        <v>42753</v>
      </c>
      <c r="G8315" s="12" t="s">
        <v>2508</v>
      </c>
      <c r="H8315" s="12" t="s">
        <v>2509</v>
      </c>
      <c r="I8315" s="12" t="s">
        <v>2510</v>
      </c>
      <c r="J8315" s="12">
        <v>2500251</v>
      </c>
      <c r="K8315" s="12" t="s">
        <v>408</v>
      </c>
      <c r="L8315" s="12" t="s">
        <v>409</v>
      </c>
      <c r="M8315" s="12">
        <v>990001</v>
      </c>
      <c r="N8315" s="12" t="s">
        <v>51</v>
      </c>
      <c r="O8315" s="12">
        <v>3</v>
      </c>
      <c r="P8315" s="12"/>
      <c r="Q8315" s="12">
        <v>3</v>
      </c>
      <c r="R8315" s="12"/>
      <c r="S8315" s="12" t="s">
        <v>6907</v>
      </c>
      <c r="T8315" s="12"/>
      <c r="U8315" s="12"/>
      <c r="V8315" s="12"/>
      <c r="W8315" s="12"/>
      <c r="X8315" s="12"/>
      <c r="Y8315" s="12"/>
      <c r="Z8315" s="12"/>
      <c r="AA8315" s="12"/>
      <c r="AB8315" s="12"/>
      <c r="AC8315" s="12"/>
      <c r="AD8315" s="12"/>
      <c r="AE8315" s="12">
        <v>5</v>
      </c>
      <c r="AF8315" s="12">
        <v>0</v>
      </c>
      <c r="AG8315" s="12">
        <v>1</v>
      </c>
      <c r="AH8315" s="12" t="s">
        <v>411</v>
      </c>
      <c r="AI8315" s="12" t="s">
        <v>411</v>
      </c>
      <c r="AJ8315" s="12">
        <v>2</v>
      </c>
      <c r="AK8315" s="12">
        <v>1</v>
      </c>
      <c r="AL8315" s="12">
        <v>1</v>
      </c>
      <c r="AM8315" s="12" t="s">
        <v>55</v>
      </c>
      <c r="AN8315" s="12" t="s">
        <v>56</v>
      </c>
      <c r="AO8315" s="12"/>
      <c r="AP8315" s="12">
        <v>1</v>
      </c>
      <c r="AQ8315" s="12" t="s">
        <v>57</v>
      </c>
      <c r="AR8315" s="12">
        <v>0</v>
      </c>
      <c r="AS8315" s="12"/>
      <c r="AT8315" s="12"/>
      <c r="AU8315" s="12"/>
      <c r="AV8315" s="12"/>
      <c r="AW8315" s="12" t="s">
        <v>58</v>
      </c>
      <c r="AX8315" s="12">
        <v>0</v>
      </c>
      <c r="AY8315" s="12">
        <v>2</v>
      </c>
      <c r="AZ8315" s="12">
        <v>3</v>
      </c>
      <c r="BA8315" s="12">
        <v>3</v>
      </c>
      <c r="BB8315" s="12" t="s">
        <v>59</v>
      </c>
    </row>
    <row r="8316" spans="1:54" x14ac:dyDescent="0.2">
      <c r="A8316" s="7" t="str">
        <f>VLOOKUP(G8316,'Matching-Tabelle'!$A$76:$B$80,2,FALSE)</f>
        <v>philipp.steger@tkb.ch</v>
      </c>
      <c r="B8316" s="7" t="str">
        <f>VLOOKUP(J8316,'Matching-Tabelle'!$A$1:$B$66,2,FALSE)</f>
        <v>WPI CTB</v>
      </c>
      <c r="C8316" s="7" t="str">
        <f>IF(VLOOKUP(J8316,'Matching-Tabelle'!$A$1:$CB$66,3,FALSE)=0,"",VLOOKUP(J8316,'Matching-Tabelle'!$A$1:$CB$66,3,FALSE))</f>
        <v/>
      </c>
      <c r="D8316" s="7">
        <v>3</v>
      </c>
      <c r="E8316" s="7" t="s">
        <v>6908</v>
      </c>
      <c r="F8316" s="8">
        <v>42753</v>
      </c>
      <c r="G8316" s="12" t="s">
        <v>2508</v>
      </c>
      <c r="H8316" s="12" t="s">
        <v>2509</v>
      </c>
      <c r="I8316" s="12" t="s">
        <v>2510</v>
      </c>
      <c r="J8316" s="12">
        <v>928</v>
      </c>
      <c r="K8316" s="12" t="s">
        <v>870</v>
      </c>
      <c r="L8316" s="12" t="s">
        <v>871</v>
      </c>
      <c r="M8316" s="12">
        <v>990001</v>
      </c>
      <c r="N8316" s="12" t="s">
        <v>51</v>
      </c>
      <c r="O8316" s="12">
        <v>2.1</v>
      </c>
      <c r="P8316" s="12"/>
      <c r="Q8316" s="12">
        <v>2.1</v>
      </c>
      <c r="R8316" s="12"/>
      <c r="S8316" s="12" t="s">
        <v>6908</v>
      </c>
      <c r="T8316" s="12"/>
      <c r="U8316" s="12"/>
      <c r="V8316" s="12"/>
      <c r="W8316" s="12"/>
      <c r="X8316" s="12"/>
      <c r="Y8316" s="12"/>
      <c r="Z8316" s="12"/>
      <c r="AA8316" s="12"/>
      <c r="AB8316" s="12"/>
      <c r="AC8316" s="12"/>
      <c r="AD8316" s="12"/>
      <c r="AE8316" s="12">
        <v>12</v>
      </c>
      <c r="AF8316" s="12">
        <v>7.6</v>
      </c>
      <c r="AG8316" s="12">
        <v>5</v>
      </c>
      <c r="AH8316" s="12" t="s">
        <v>53</v>
      </c>
      <c r="AI8316" s="12" t="s">
        <v>54</v>
      </c>
      <c r="AJ8316" s="12">
        <v>2</v>
      </c>
      <c r="AK8316" s="12">
        <v>1</v>
      </c>
      <c r="AL8316" s="12">
        <v>1</v>
      </c>
      <c r="AM8316" s="12" t="s">
        <v>55</v>
      </c>
      <c r="AN8316" s="12" t="s">
        <v>56</v>
      </c>
      <c r="AO8316" s="12"/>
      <c r="AP8316" s="12">
        <v>1</v>
      </c>
      <c r="AQ8316" s="12" t="s">
        <v>57</v>
      </c>
      <c r="AR8316" s="12">
        <v>0</v>
      </c>
      <c r="AS8316" s="12"/>
      <c r="AT8316" s="12"/>
      <c r="AU8316" s="12"/>
      <c r="AV8316" s="12"/>
      <c r="AW8316" s="12" t="s">
        <v>58</v>
      </c>
      <c r="AX8316" s="12">
        <v>0</v>
      </c>
      <c r="AY8316" s="12">
        <v>2</v>
      </c>
      <c r="AZ8316" s="12">
        <v>2.1</v>
      </c>
      <c r="BA8316" s="12">
        <v>2.1</v>
      </c>
      <c r="BB8316" s="12" t="s">
        <v>59</v>
      </c>
    </row>
    <row r="8317" spans="1:54" x14ac:dyDescent="0.2">
      <c r="A8317" s="7" t="str">
        <f>VLOOKUP(G8317,'Matching-Tabelle'!$A$76:$B$80,2,FALSE)</f>
        <v>philipp.steger@tkb.ch</v>
      </c>
      <c r="B8317" s="7" t="str">
        <f>VLOOKUP(J8317,'Matching-Tabelle'!$A$1:$B$66,2,FALSE)</f>
        <v>WPI RTB</v>
      </c>
      <c r="C8317" s="7" t="str">
        <f>IF(VLOOKUP(J8317,'Matching-Tabelle'!$A$1:$CB$66,3,FALSE)=0,"",VLOOKUP(J8317,'Matching-Tabelle'!$A$1:$CB$66,3,FALSE))</f>
        <v/>
      </c>
      <c r="D8317" s="7">
        <v>2.1</v>
      </c>
      <c r="E8317" s="7" t="s">
        <v>6909</v>
      </c>
      <c r="F8317" s="8">
        <v>42753</v>
      </c>
      <c r="G8317" s="12" t="s">
        <v>2508</v>
      </c>
      <c r="H8317" s="12" t="s">
        <v>2509</v>
      </c>
      <c r="I8317" s="12" t="s">
        <v>2510</v>
      </c>
      <c r="J8317" s="12">
        <v>32</v>
      </c>
      <c r="K8317" s="12" t="s">
        <v>1199</v>
      </c>
      <c r="L8317" s="12" t="s">
        <v>1200</v>
      </c>
      <c r="M8317" s="12">
        <v>990001</v>
      </c>
      <c r="N8317" s="12" t="s">
        <v>51</v>
      </c>
      <c r="O8317" s="12">
        <v>0.5</v>
      </c>
      <c r="P8317" s="12"/>
      <c r="Q8317" s="12">
        <v>0.5</v>
      </c>
      <c r="R8317" s="12"/>
      <c r="S8317" s="12" t="s">
        <v>6909</v>
      </c>
      <c r="T8317" s="12"/>
      <c r="U8317" s="12"/>
      <c r="V8317" s="12"/>
      <c r="W8317" s="12"/>
      <c r="X8317" s="12"/>
      <c r="Y8317" s="12"/>
      <c r="Z8317" s="12"/>
      <c r="AA8317" s="12"/>
      <c r="AB8317" s="12"/>
      <c r="AC8317" s="12"/>
      <c r="AD8317" s="12"/>
      <c r="AE8317" s="12">
        <v>12</v>
      </c>
      <c r="AF8317" s="12">
        <v>7.6</v>
      </c>
      <c r="AG8317" s="12">
        <v>5</v>
      </c>
      <c r="AH8317" s="12" t="s">
        <v>53</v>
      </c>
      <c r="AI8317" s="12" t="s">
        <v>54</v>
      </c>
      <c r="AJ8317" s="12">
        <v>2</v>
      </c>
      <c r="AK8317" s="12">
        <v>1</v>
      </c>
      <c r="AL8317" s="12">
        <v>1</v>
      </c>
      <c r="AM8317" s="12" t="s">
        <v>55</v>
      </c>
      <c r="AN8317" s="12" t="s">
        <v>56</v>
      </c>
      <c r="AO8317" s="12"/>
      <c r="AP8317" s="12">
        <v>1</v>
      </c>
      <c r="AQ8317" s="12" t="s">
        <v>57</v>
      </c>
      <c r="AR8317" s="12">
        <v>0</v>
      </c>
      <c r="AS8317" s="12"/>
      <c r="AT8317" s="12"/>
      <c r="AU8317" s="12"/>
      <c r="AV8317" s="12"/>
      <c r="AW8317" s="12" t="s">
        <v>58</v>
      </c>
      <c r="AX8317" s="12">
        <v>0</v>
      </c>
      <c r="AY8317" s="12">
        <v>2</v>
      </c>
      <c r="AZ8317" s="12">
        <v>0.5</v>
      </c>
      <c r="BA8317" s="12">
        <v>0.5</v>
      </c>
      <c r="BB8317" s="12" t="s">
        <v>59</v>
      </c>
    </row>
    <row r="8318" spans="1:54" x14ac:dyDescent="0.2">
      <c r="A8318" s="7" t="str">
        <f>VLOOKUP(G8318,'Matching-Tabelle'!$A$76:$B$80,2,FALSE)</f>
        <v>philipp.steger@tkb.ch</v>
      </c>
      <c r="B8318" s="7" t="str">
        <f>VLOOKUP(J8318,'Matching-Tabelle'!$A$1:$B$66,2,FALSE)</f>
        <v>WPI RTB</v>
      </c>
      <c r="C8318" s="7" t="str">
        <f>IF(VLOOKUP(J8318,'Matching-Tabelle'!$A$1:$CB$66,3,FALSE)=0,"",VLOOKUP(J8318,'Matching-Tabelle'!$A$1:$CB$66,3,FALSE))</f>
        <v/>
      </c>
      <c r="D8318" s="7">
        <v>0.5</v>
      </c>
      <c r="E8318" s="7" t="s">
        <v>6910</v>
      </c>
      <c r="F8318" s="8">
        <v>42753</v>
      </c>
      <c r="G8318" s="12" t="s">
        <v>2508</v>
      </c>
      <c r="H8318" s="12" t="s">
        <v>2509</v>
      </c>
      <c r="I8318" s="12" t="s">
        <v>2510</v>
      </c>
      <c r="J8318" s="12">
        <v>24</v>
      </c>
      <c r="K8318" s="12" t="s">
        <v>73</v>
      </c>
      <c r="L8318" s="12" t="s">
        <v>74</v>
      </c>
      <c r="M8318" s="12">
        <v>990001</v>
      </c>
      <c r="N8318" s="12" t="s">
        <v>51</v>
      </c>
      <c r="O8318" s="12">
        <v>0.6</v>
      </c>
      <c r="P8318" s="12"/>
      <c r="Q8318" s="12">
        <v>0.6</v>
      </c>
      <c r="R8318" s="12"/>
      <c r="S8318" s="12" t="s">
        <v>6910</v>
      </c>
      <c r="T8318" s="12"/>
      <c r="U8318" s="12"/>
      <c r="V8318" s="12"/>
      <c r="W8318" s="12"/>
      <c r="X8318" s="12"/>
      <c r="Y8318" s="12"/>
      <c r="Z8318" s="12"/>
      <c r="AA8318" s="12"/>
      <c r="AB8318" s="12"/>
      <c r="AC8318" s="12"/>
      <c r="AD8318" s="12"/>
      <c r="AE8318" s="12">
        <v>12</v>
      </c>
      <c r="AF8318" s="12">
        <v>7.6</v>
      </c>
      <c r="AG8318" s="12">
        <v>5</v>
      </c>
      <c r="AH8318" s="12" t="s">
        <v>53</v>
      </c>
      <c r="AI8318" s="12" t="s">
        <v>54</v>
      </c>
      <c r="AJ8318" s="12">
        <v>2</v>
      </c>
      <c r="AK8318" s="12">
        <v>1</v>
      </c>
      <c r="AL8318" s="12">
        <v>1</v>
      </c>
      <c r="AM8318" s="12" t="s">
        <v>55</v>
      </c>
      <c r="AN8318" s="12" t="s">
        <v>56</v>
      </c>
      <c r="AO8318" s="12"/>
      <c r="AP8318" s="12">
        <v>1</v>
      </c>
      <c r="AQ8318" s="12" t="s">
        <v>57</v>
      </c>
      <c r="AR8318" s="12">
        <v>0</v>
      </c>
      <c r="AS8318" s="12"/>
      <c r="AT8318" s="12"/>
      <c r="AU8318" s="12"/>
      <c r="AV8318" s="12"/>
      <c r="AW8318" s="12" t="s">
        <v>58</v>
      </c>
      <c r="AX8318" s="12">
        <v>0</v>
      </c>
      <c r="AY8318" s="12">
        <v>2</v>
      </c>
      <c r="AZ8318" s="12">
        <v>0.6</v>
      </c>
      <c r="BA8318" s="12">
        <v>0.6</v>
      </c>
      <c r="BB8318" s="12" t="s">
        <v>59</v>
      </c>
    </row>
    <row r="8319" spans="1:54" x14ac:dyDescent="0.2">
      <c r="A8319" s="7" t="str">
        <f>VLOOKUP(G8319,'Matching-Tabelle'!$A$76:$B$80,2,FALSE)</f>
        <v>philipp.steger@tkb.ch</v>
      </c>
      <c r="B8319" s="7" t="str">
        <f>VLOOKUP(J8319,'Matching-Tabelle'!$A$1:$B$66,2,FALSE)</f>
        <v>WPI RTB</v>
      </c>
      <c r="C8319" s="7" t="str">
        <f>IF(VLOOKUP(J8319,'Matching-Tabelle'!$A$1:$CB$66,3,FALSE)=0,"",VLOOKUP(J8319,'Matching-Tabelle'!$A$1:$CB$66,3,FALSE))</f>
        <v/>
      </c>
      <c r="D8319" s="7">
        <v>0.6</v>
      </c>
      <c r="E8319" s="7" t="s">
        <v>6911</v>
      </c>
      <c r="F8319" s="8">
        <v>42753</v>
      </c>
      <c r="G8319" s="12" t="s">
        <v>2508</v>
      </c>
      <c r="H8319" s="12" t="s">
        <v>2509</v>
      </c>
      <c r="I8319" s="12" t="s">
        <v>2510</v>
      </c>
      <c r="J8319" s="12">
        <v>25</v>
      </c>
      <c r="K8319" s="12" t="s">
        <v>192</v>
      </c>
      <c r="L8319" s="12" t="s">
        <v>193</v>
      </c>
      <c r="M8319" s="12">
        <v>990001</v>
      </c>
      <c r="N8319" s="12" t="s">
        <v>51</v>
      </c>
      <c r="O8319" s="12">
        <v>0.65</v>
      </c>
      <c r="P8319" s="12"/>
      <c r="Q8319" s="12">
        <v>0.65</v>
      </c>
      <c r="R8319" s="12"/>
      <c r="S8319" s="12" t="s">
        <v>6911</v>
      </c>
      <c r="T8319" s="12"/>
      <c r="U8319" s="12"/>
      <c r="V8319" s="12"/>
      <c r="W8319" s="12"/>
      <c r="X8319" s="12"/>
      <c r="Y8319" s="12"/>
      <c r="Z8319" s="12"/>
      <c r="AA8319" s="12"/>
      <c r="AB8319" s="12"/>
      <c r="AC8319" s="12"/>
      <c r="AD8319" s="12"/>
      <c r="AE8319" s="12">
        <v>12</v>
      </c>
      <c r="AF8319" s="12">
        <v>7.6</v>
      </c>
      <c r="AG8319" s="12">
        <v>5</v>
      </c>
      <c r="AH8319" s="12" t="s">
        <v>53</v>
      </c>
      <c r="AI8319" s="12" t="s">
        <v>54</v>
      </c>
      <c r="AJ8319" s="12">
        <v>2</v>
      </c>
      <c r="AK8319" s="12">
        <v>1</v>
      </c>
      <c r="AL8319" s="12">
        <v>1</v>
      </c>
      <c r="AM8319" s="12" t="s">
        <v>55</v>
      </c>
      <c r="AN8319" s="12" t="s">
        <v>56</v>
      </c>
      <c r="AO8319" s="12"/>
      <c r="AP8319" s="12">
        <v>1</v>
      </c>
      <c r="AQ8319" s="12" t="s">
        <v>57</v>
      </c>
      <c r="AR8319" s="12">
        <v>0</v>
      </c>
      <c r="AS8319" s="12"/>
      <c r="AT8319" s="12"/>
      <c r="AU8319" s="12"/>
      <c r="AV8319" s="12"/>
      <c r="AW8319" s="12" t="s">
        <v>58</v>
      </c>
      <c r="AX8319" s="12">
        <v>0</v>
      </c>
      <c r="AY8319" s="12">
        <v>2</v>
      </c>
      <c r="AZ8319" s="12">
        <v>0.65</v>
      </c>
      <c r="BA8319" s="12">
        <v>0.65</v>
      </c>
      <c r="BB8319" s="12" t="s">
        <v>59</v>
      </c>
    </row>
    <row r="8320" spans="1:54" x14ac:dyDescent="0.2">
      <c r="A8320" s="7" t="str">
        <f>VLOOKUP(G8320,'Matching-Tabelle'!$A$76:$B$80,2,FALSE)</f>
        <v>philipp.steger@tkb.ch</v>
      </c>
      <c r="B8320" s="7" t="str">
        <f>VLOOKUP(J8320,'Matching-Tabelle'!$A$1:$B$66,2,FALSE)</f>
        <v>WPI CTB</v>
      </c>
      <c r="C8320" s="7" t="str">
        <f>IF(VLOOKUP(J8320,'Matching-Tabelle'!$A$1:$CB$66,3,FALSE)=0,"",VLOOKUP(J8320,'Matching-Tabelle'!$A$1:$CB$66,3,FALSE))</f>
        <v/>
      </c>
      <c r="D8320" s="7">
        <v>0.65</v>
      </c>
      <c r="E8320" s="7" t="s">
        <v>6912</v>
      </c>
      <c r="F8320" s="8">
        <v>42753</v>
      </c>
      <c r="G8320" s="12" t="s">
        <v>2508</v>
      </c>
      <c r="H8320" s="12" t="s">
        <v>2509</v>
      </c>
      <c r="I8320" s="12" t="s">
        <v>2510</v>
      </c>
      <c r="J8320" s="12">
        <v>925</v>
      </c>
      <c r="K8320" s="12" t="s">
        <v>49</v>
      </c>
      <c r="L8320" s="12" t="s">
        <v>50</v>
      </c>
      <c r="M8320" s="12">
        <v>990001</v>
      </c>
      <c r="N8320" s="12" t="s">
        <v>51</v>
      </c>
      <c r="O8320" s="12">
        <v>1.25</v>
      </c>
      <c r="P8320" s="12"/>
      <c r="Q8320" s="12">
        <v>1.25</v>
      </c>
      <c r="R8320" s="12"/>
      <c r="S8320" s="12" t="s">
        <v>6912</v>
      </c>
      <c r="T8320" s="12"/>
      <c r="U8320" s="12"/>
      <c r="V8320" s="12"/>
      <c r="W8320" s="12"/>
      <c r="X8320" s="12"/>
      <c r="Y8320" s="12"/>
      <c r="Z8320" s="12"/>
      <c r="AA8320" s="12"/>
      <c r="AB8320" s="12"/>
      <c r="AC8320" s="12"/>
      <c r="AD8320" s="12"/>
      <c r="AE8320" s="12">
        <v>12</v>
      </c>
      <c r="AF8320" s="12">
        <v>7.6</v>
      </c>
      <c r="AG8320" s="12">
        <v>5</v>
      </c>
      <c r="AH8320" s="12" t="s">
        <v>53</v>
      </c>
      <c r="AI8320" s="12" t="s">
        <v>54</v>
      </c>
      <c r="AJ8320" s="12">
        <v>2</v>
      </c>
      <c r="AK8320" s="12">
        <v>1</v>
      </c>
      <c r="AL8320" s="12">
        <v>1</v>
      </c>
      <c r="AM8320" s="12" t="s">
        <v>55</v>
      </c>
      <c r="AN8320" s="12" t="s">
        <v>56</v>
      </c>
      <c r="AO8320" s="12"/>
      <c r="AP8320" s="12">
        <v>1</v>
      </c>
      <c r="AQ8320" s="12" t="s">
        <v>57</v>
      </c>
      <c r="AR8320" s="12">
        <v>0</v>
      </c>
      <c r="AS8320" s="12"/>
      <c r="AT8320" s="12"/>
      <c r="AU8320" s="12"/>
      <c r="AV8320" s="12"/>
      <c r="AW8320" s="12" t="s">
        <v>58</v>
      </c>
      <c r="AX8320" s="12">
        <v>0</v>
      </c>
      <c r="AY8320" s="12">
        <v>2</v>
      </c>
      <c r="AZ8320" s="12">
        <v>1.25</v>
      </c>
      <c r="BA8320" s="12">
        <v>1.25</v>
      </c>
      <c r="BB8320" s="12" t="s">
        <v>59</v>
      </c>
    </row>
    <row r="8321" spans="1:54" x14ac:dyDescent="0.2">
      <c r="A8321" s="7" t="str">
        <f>VLOOKUP(G8321,'Matching-Tabelle'!$A$76:$B$80,2,FALSE)</f>
        <v>philipp.steger@tkb.ch</v>
      </c>
      <c r="B8321" s="7" t="str">
        <f>VLOOKUP(J8321,'Matching-Tabelle'!$A$1:$B$66,2,FALSE)</f>
        <v>WPI CTB</v>
      </c>
      <c r="C8321" s="7" t="str">
        <f>IF(VLOOKUP(J8321,'Matching-Tabelle'!$A$1:$CB$66,3,FALSE)=0,"",VLOOKUP(J8321,'Matching-Tabelle'!$A$1:$CB$66,3,FALSE))</f>
        <v/>
      </c>
      <c r="D8321" s="7">
        <v>1.25</v>
      </c>
      <c r="E8321" s="7" t="s">
        <v>6913</v>
      </c>
      <c r="F8321" s="8">
        <v>42754</v>
      </c>
      <c r="G8321" s="12" t="s">
        <v>2508</v>
      </c>
      <c r="H8321" s="12" t="s">
        <v>2509</v>
      </c>
      <c r="I8321" s="12" t="s">
        <v>2510</v>
      </c>
      <c r="J8321" s="12">
        <v>919</v>
      </c>
      <c r="K8321" s="12" t="s">
        <v>66</v>
      </c>
      <c r="L8321" s="12" t="s">
        <v>67</v>
      </c>
      <c r="M8321" s="12">
        <v>990001</v>
      </c>
      <c r="N8321" s="12" t="s">
        <v>51</v>
      </c>
      <c r="O8321" s="12">
        <v>4</v>
      </c>
      <c r="P8321" s="12"/>
      <c r="Q8321" s="12">
        <v>4</v>
      </c>
      <c r="R8321" s="12"/>
      <c r="S8321" s="12" t="s">
        <v>6913</v>
      </c>
      <c r="T8321" s="12"/>
      <c r="U8321" s="12"/>
      <c r="V8321" s="12"/>
      <c r="W8321" s="12"/>
      <c r="X8321" s="12"/>
      <c r="Y8321" s="12"/>
      <c r="Z8321" s="12"/>
      <c r="AA8321" s="12"/>
      <c r="AB8321" s="12"/>
      <c r="AC8321" s="12"/>
      <c r="AD8321" s="12"/>
      <c r="AE8321" s="12">
        <v>12</v>
      </c>
      <c r="AF8321" s="12">
        <v>7.6</v>
      </c>
      <c r="AG8321" s="12">
        <v>5</v>
      </c>
      <c r="AH8321" s="12" t="s">
        <v>53</v>
      </c>
      <c r="AI8321" s="12" t="s">
        <v>54</v>
      </c>
      <c r="AJ8321" s="12">
        <v>2</v>
      </c>
      <c r="AK8321" s="12">
        <v>1</v>
      </c>
      <c r="AL8321" s="12">
        <v>1</v>
      </c>
      <c r="AM8321" s="12" t="s">
        <v>55</v>
      </c>
      <c r="AN8321" s="12" t="s">
        <v>56</v>
      </c>
      <c r="AO8321" s="12"/>
      <c r="AP8321" s="12">
        <v>1</v>
      </c>
      <c r="AQ8321" s="12" t="s">
        <v>57</v>
      </c>
      <c r="AR8321" s="12">
        <v>0</v>
      </c>
      <c r="AS8321" s="12"/>
      <c r="AT8321" s="12"/>
      <c r="AU8321" s="12"/>
      <c r="AV8321" s="12"/>
      <c r="AW8321" s="12" t="s">
        <v>58</v>
      </c>
      <c r="AX8321" s="12">
        <v>0</v>
      </c>
      <c r="AY8321" s="12">
        <v>2</v>
      </c>
      <c r="AZ8321" s="12">
        <v>4</v>
      </c>
      <c r="BA8321" s="12">
        <v>4</v>
      </c>
      <c r="BB8321" s="12" t="s">
        <v>59</v>
      </c>
    </row>
    <row r="8322" spans="1:54" x14ac:dyDescent="0.2">
      <c r="A8322" s="7" t="str">
        <f>VLOOKUP(G8322,'Matching-Tabelle'!$A$76:$B$80,2,FALSE)</f>
        <v>philipp.steger@tkb.ch</v>
      </c>
      <c r="B8322" s="7" t="str">
        <f>VLOOKUP(J8322,'Matching-Tabelle'!$A$1:$B$66,2,FALSE)</f>
        <v>WPI CTB</v>
      </c>
      <c r="C8322" s="7" t="str">
        <f>IF(VLOOKUP(J8322,'Matching-Tabelle'!$A$1:$CB$66,3,FALSE)=0,"",VLOOKUP(J8322,'Matching-Tabelle'!$A$1:$CB$66,3,FALSE))</f>
        <v/>
      </c>
      <c r="D8322" s="7">
        <v>4</v>
      </c>
      <c r="E8322" s="7" t="s">
        <v>6914</v>
      </c>
      <c r="F8322" s="8">
        <v>42754</v>
      </c>
      <c r="G8322" s="12" t="s">
        <v>2508</v>
      </c>
      <c r="H8322" s="12" t="s">
        <v>2509</v>
      </c>
      <c r="I8322" s="12" t="s">
        <v>2510</v>
      </c>
      <c r="J8322" s="12">
        <v>925</v>
      </c>
      <c r="K8322" s="12" t="s">
        <v>49</v>
      </c>
      <c r="L8322" s="12" t="s">
        <v>50</v>
      </c>
      <c r="M8322" s="12">
        <v>990001</v>
      </c>
      <c r="N8322" s="12" t="s">
        <v>51</v>
      </c>
      <c r="O8322" s="12">
        <v>1</v>
      </c>
      <c r="P8322" s="12"/>
      <c r="Q8322" s="12">
        <v>1</v>
      </c>
      <c r="R8322" s="12"/>
      <c r="S8322" s="12" t="s">
        <v>6914</v>
      </c>
      <c r="T8322" s="12"/>
      <c r="U8322" s="12"/>
      <c r="V8322" s="12"/>
      <c r="W8322" s="12"/>
      <c r="X8322" s="12"/>
      <c r="Y8322" s="12"/>
      <c r="Z8322" s="12"/>
      <c r="AA8322" s="12"/>
      <c r="AB8322" s="12"/>
      <c r="AC8322" s="12"/>
      <c r="AD8322" s="12"/>
      <c r="AE8322" s="12">
        <v>12</v>
      </c>
      <c r="AF8322" s="12">
        <v>7.6</v>
      </c>
      <c r="AG8322" s="12">
        <v>5</v>
      </c>
      <c r="AH8322" s="12" t="s">
        <v>53</v>
      </c>
      <c r="AI8322" s="12" t="s">
        <v>54</v>
      </c>
      <c r="AJ8322" s="12">
        <v>2</v>
      </c>
      <c r="AK8322" s="12">
        <v>1</v>
      </c>
      <c r="AL8322" s="12">
        <v>1</v>
      </c>
      <c r="AM8322" s="12" t="s">
        <v>55</v>
      </c>
      <c r="AN8322" s="12" t="s">
        <v>56</v>
      </c>
      <c r="AO8322" s="12"/>
      <c r="AP8322" s="12">
        <v>1</v>
      </c>
      <c r="AQ8322" s="12" t="s">
        <v>57</v>
      </c>
      <c r="AR8322" s="12">
        <v>0</v>
      </c>
      <c r="AS8322" s="12"/>
      <c r="AT8322" s="12"/>
      <c r="AU8322" s="12"/>
      <c r="AV8322" s="12"/>
      <c r="AW8322" s="12" t="s">
        <v>58</v>
      </c>
      <c r="AX8322" s="12">
        <v>0</v>
      </c>
      <c r="AY8322" s="12">
        <v>2</v>
      </c>
      <c r="AZ8322" s="12">
        <v>1</v>
      </c>
      <c r="BA8322" s="12">
        <v>1</v>
      </c>
      <c r="BB8322" s="12" t="s">
        <v>59</v>
      </c>
    </row>
    <row r="8323" spans="1:54" x14ac:dyDescent="0.2">
      <c r="A8323" s="7" t="str">
        <f>VLOOKUP(G8323,'Matching-Tabelle'!$A$76:$B$80,2,FALSE)</f>
        <v>philipp.steger@tkb.ch</v>
      </c>
      <c r="B8323" s="7" t="str">
        <f>VLOOKUP(J8323,'Matching-Tabelle'!$A$1:$B$66,2,FALSE)</f>
        <v>WPI CTB</v>
      </c>
      <c r="C8323" s="7" t="str">
        <f>IF(VLOOKUP(J8323,'Matching-Tabelle'!$A$1:$CB$66,3,FALSE)=0,"",VLOOKUP(J8323,'Matching-Tabelle'!$A$1:$CB$66,3,FALSE))</f>
        <v/>
      </c>
      <c r="D8323" s="7">
        <v>1</v>
      </c>
      <c r="E8323" s="7" t="s">
        <v>6915</v>
      </c>
      <c r="F8323" s="8">
        <v>42754</v>
      </c>
      <c r="G8323" s="12" t="s">
        <v>2508</v>
      </c>
      <c r="H8323" s="12" t="s">
        <v>2509</v>
      </c>
      <c r="I8323" s="12" t="s">
        <v>2510</v>
      </c>
      <c r="J8323" s="12">
        <v>928</v>
      </c>
      <c r="K8323" s="12" t="s">
        <v>870</v>
      </c>
      <c r="L8323" s="12" t="s">
        <v>871</v>
      </c>
      <c r="M8323" s="12">
        <v>990001</v>
      </c>
      <c r="N8323" s="12" t="s">
        <v>51</v>
      </c>
      <c r="O8323" s="12">
        <v>1.5</v>
      </c>
      <c r="P8323" s="12"/>
      <c r="Q8323" s="12">
        <v>1.5</v>
      </c>
      <c r="R8323" s="12"/>
      <c r="S8323" s="12" t="s">
        <v>6915</v>
      </c>
      <c r="T8323" s="12"/>
      <c r="U8323" s="12"/>
      <c r="V8323" s="12"/>
      <c r="W8323" s="12"/>
      <c r="X8323" s="12"/>
      <c r="Y8323" s="12"/>
      <c r="Z8323" s="12"/>
      <c r="AA8323" s="12"/>
      <c r="AB8323" s="12"/>
      <c r="AC8323" s="12"/>
      <c r="AD8323" s="12"/>
      <c r="AE8323" s="12">
        <v>12</v>
      </c>
      <c r="AF8323" s="12">
        <v>7.6</v>
      </c>
      <c r="AG8323" s="12">
        <v>5</v>
      </c>
      <c r="AH8323" s="12" t="s">
        <v>53</v>
      </c>
      <c r="AI8323" s="12" t="s">
        <v>54</v>
      </c>
      <c r="AJ8323" s="12">
        <v>2</v>
      </c>
      <c r="AK8323" s="12">
        <v>1</v>
      </c>
      <c r="AL8323" s="12">
        <v>1</v>
      </c>
      <c r="AM8323" s="12" t="s">
        <v>55</v>
      </c>
      <c r="AN8323" s="12" t="s">
        <v>56</v>
      </c>
      <c r="AO8323" s="12"/>
      <c r="AP8323" s="12">
        <v>1</v>
      </c>
      <c r="AQ8323" s="12" t="s">
        <v>57</v>
      </c>
      <c r="AR8323" s="12">
        <v>0</v>
      </c>
      <c r="AS8323" s="12"/>
      <c r="AT8323" s="12"/>
      <c r="AU8323" s="12"/>
      <c r="AV8323" s="12"/>
      <c r="AW8323" s="12" t="s">
        <v>58</v>
      </c>
      <c r="AX8323" s="12">
        <v>0</v>
      </c>
      <c r="AY8323" s="12">
        <v>2</v>
      </c>
      <c r="AZ8323" s="12">
        <v>1.5</v>
      </c>
      <c r="BA8323" s="12">
        <v>1.5</v>
      </c>
      <c r="BB8323" s="12" t="s">
        <v>59</v>
      </c>
    </row>
    <row r="8324" spans="1:54" x14ac:dyDescent="0.2">
      <c r="A8324" s="7" t="str">
        <f>VLOOKUP(G8324,'Matching-Tabelle'!$A$76:$B$80,2,FALSE)</f>
        <v>philipp.steger@tkb.ch</v>
      </c>
      <c r="B8324" s="7" t="str">
        <f>VLOOKUP(J8324,'Matching-Tabelle'!$A$1:$B$66,2,FALSE)</f>
        <v>WPI CTB</v>
      </c>
      <c r="C8324" s="7" t="str">
        <f>IF(VLOOKUP(J8324,'Matching-Tabelle'!$A$1:$CB$66,3,FALSE)=0,"",VLOOKUP(J8324,'Matching-Tabelle'!$A$1:$CB$66,3,FALSE))</f>
        <v/>
      </c>
      <c r="D8324" s="7">
        <v>1.5</v>
      </c>
      <c r="E8324" s="7" t="s">
        <v>6916</v>
      </c>
      <c r="F8324" s="8">
        <v>42754</v>
      </c>
      <c r="G8324" s="12" t="s">
        <v>2508</v>
      </c>
      <c r="H8324" s="12" t="s">
        <v>2509</v>
      </c>
      <c r="I8324" s="12" t="s">
        <v>2510</v>
      </c>
      <c r="J8324" s="12">
        <v>928</v>
      </c>
      <c r="K8324" s="12" t="s">
        <v>870</v>
      </c>
      <c r="L8324" s="12" t="s">
        <v>871</v>
      </c>
      <c r="M8324" s="12">
        <v>990001</v>
      </c>
      <c r="N8324" s="12" t="s">
        <v>51</v>
      </c>
      <c r="O8324" s="12">
        <v>1.55</v>
      </c>
      <c r="P8324" s="12"/>
      <c r="Q8324" s="12">
        <v>1.55</v>
      </c>
      <c r="R8324" s="12"/>
      <c r="S8324" s="12" t="s">
        <v>6916</v>
      </c>
      <c r="T8324" s="12"/>
      <c r="U8324" s="12"/>
      <c r="V8324" s="12"/>
      <c r="W8324" s="12"/>
      <c r="X8324" s="12"/>
      <c r="Y8324" s="12"/>
      <c r="Z8324" s="12"/>
      <c r="AA8324" s="12"/>
      <c r="AB8324" s="12"/>
      <c r="AC8324" s="12"/>
      <c r="AD8324" s="12"/>
      <c r="AE8324" s="12">
        <v>12</v>
      </c>
      <c r="AF8324" s="12">
        <v>7.6</v>
      </c>
      <c r="AG8324" s="12">
        <v>5</v>
      </c>
      <c r="AH8324" s="12" t="s">
        <v>53</v>
      </c>
      <c r="AI8324" s="12" t="s">
        <v>54</v>
      </c>
      <c r="AJ8324" s="12">
        <v>2</v>
      </c>
      <c r="AK8324" s="12">
        <v>1</v>
      </c>
      <c r="AL8324" s="12">
        <v>1</v>
      </c>
      <c r="AM8324" s="12" t="s">
        <v>55</v>
      </c>
      <c r="AN8324" s="12" t="s">
        <v>56</v>
      </c>
      <c r="AO8324" s="12"/>
      <c r="AP8324" s="12">
        <v>1</v>
      </c>
      <c r="AQ8324" s="12" t="s">
        <v>57</v>
      </c>
      <c r="AR8324" s="12">
        <v>0</v>
      </c>
      <c r="AS8324" s="12"/>
      <c r="AT8324" s="12"/>
      <c r="AU8324" s="12"/>
      <c r="AV8324" s="12"/>
      <c r="AW8324" s="12" t="s">
        <v>58</v>
      </c>
      <c r="AX8324" s="12">
        <v>0</v>
      </c>
      <c r="AY8324" s="12">
        <v>2</v>
      </c>
      <c r="AZ8324" s="12">
        <v>1.55</v>
      </c>
      <c r="BA8324" s="12">
        <v>1.55</v>
      </c>
      <c r="BB8324" s="12" t="s">
        <v>59</v>
      </c>
    </row>
    <row r="8325" spans="1:54" x14ac:dyDescent="0.2">
      <c r="A8325" s="7" t="str">
        <f>VLOOKUP(G8325,'Matching-Tabelle'!$A$76:$B$80,2,FALSE)</f>
        <v>philipp.steger@tkb.ch</v>
      </c>
      <c r="B8325" s="7" t="str">
        <f>VLOOKUP(J8325,'Matching-Tabelle'!$A$1:$B$66,2,FALSE)</f>
        <v>WPI CTB</v>
      </c>
      <c r="C8325" s="7" t="str">
        <f>IF(VLOOKUP(J8325,'Matching-Tabelle'!$A$1:$CB$66,3,FALSE)=0,"",VLOOKUP(J8325,'Matching-Tabelle'!$A$1:$CB$66,3,FALSE))</f>
        <v/>
      </c>
      <c r="D8325" s="7">
        <v>1.55</v>
      </c>
      <c r="E8325" s="7" t="s">
        <v>6917</v>
      </c>
      <c r="F8325" s="8">
        <v>42755</v>
      </c>
      <c r="G8325" s="12" t="s">
        <v>2508</v>
      </c>
      <c r="H8325" s="12" t="s">
        <v>2509</v>
      </c>
      <c r="I8325" s="12" t="s">
        <v>2510</v>
      </c>
      <c r="J8325" s="12">
        <v>925</v>
      </c>
      <c r="K8325" s="12" t="s">
        <v>49</v>
      </c>
      <c r="L8325" s="12" t="s">
        <v>50</v>
      </c>
      <c r="M8325" s="12">
        <v>990001</v>
      </c>
      <c r="N8325" s="12" t="s">
        <v>51</v>
      </c>
      <c r="O8325" s="12">
        <v>1.65</v>
      </c>
      <c r="P8325" s="12"/>
      <c r="Q8325" s="12">
        <v>1.65</v>
      </c>
      <c r="R8325" s="12"/>
      <c r="S8325" s="12" t="s">
        <v>6917</v>
      </c>
      <c r="T8325" s="12"/>
      <c r="U8325" s="12"/>
      <c r="V8325" s="12"/>
      <c r="W8325" s="12"/>
      <c r="X8325" s="12"/>
      <c r="Y8325" s="12"/>
      <c r="Z8325" s="12"/>
      <c r="AA8325" s="12"/>
      <c r="AB8325" s="12"/>
      <c r="AC8325" s="12"/>
      <c r="AD8325" s="12"/>
      <c r="AE8325" s="12">
        <v>12</v>
      </c>
      <c r="AF8325" s="12">
        <v>7.6</v>
      </c>
      <c r="AG8325" s="12">
        <v>5</v>
      </c>
      <c r="AH8325" s="12" t="s">
        <v>53</v>
      </c>
      <c r="AI8325" s="12" t="s">
        <v>54</v>
      </c>
      <c r="AJ8325" s="12">
        <v>2</v>
      </c>
      <c r="AK8325" s="12">
        <v>1</v>
      </c>
      <c r="AL8325" s="12">
        <v>1</v>
      </c>
      <c r="AM8325" s="12" t="s">
        <v>55</v>
      </c>
      <c r="AN8325" s="12" t="s">
        <v>56</v>
      </c>
      <c r="AO8325" s="12"/>
      <c r="AP8325" s="12">
        <v>1</v>
      </c>
      <c r="AQ8325" s="12" t="s">
        <v>57</v>
      </c>
      <c r="AR8325" s="12">
        <v>0</v>
      </c>
      <c r="AS8325" s="12"/>
      <c r="AT8325" s="12"/>
      <c r="AU8325" s="12"/>
      <c r="AV8325" s="12"/>
      <c r="AW8325" s="12" t="s">
        <v>58</v>
      </c>
      <c r="AX8325" s="12">
        <v>0</v>
      </c>
      <c r="AY8325" s="12">
        <v>2</v>
      </c>
      <c r="AZ8325" s="12">
        <v>1.65</v>
      </c>
      <c r="BA8325" s="12">
        <v>1.65</v>
      </c>
      <c r="BB8325" s="12" t="s">
        <v>59</v>
      </c>
    </row>
    <row r="8326" spans="1:54" x14ac:dyDescent="0.2">
      <c r="A8326" s="7" t="str">
        <f>VLOOKUP(G8326,'Matching-Tabelle'!$A$76:$B$80,2,FALSE)</f>
        <v>philipp.steger@tkb.ch</v>
      </c>
      <c r="B8326" s="7" t="str">
        <f>VLOOKUP(J8326,'Matching-Tabelle'!$A$1:$B$66,2,FALSE)</f>
        <v>WPI CTB</v>
      </c>
      <c r="C8326" s="7" t="str">
        <f>IF(VLOOKUP(J8326,'Matching-Tabelle'!$A$1:$CB$66,3,FALSE)=0,"",VLOOKUP(J8326,'Matching-Tabelle'!$A$1:$CB$66,3,FALSE))</f>
        <v/>
      </c>
      <c r="D8326" s="7">
        <v>1.65</v>
      </c>
      <c r="E8326" s="7" t="s">
        <v>6918</v>
      </c>
      <c r="F8326" s="8">
        <v>42755</v>
      </c>
      <c r="G8326" s="12" t="s">
        <v>2508</v>
      </c>
      <c r="H8326" s="12" t="s">
        <v>2509</v>
      </c>
      <c r="I8326" s="12" t="s">
        <v>2510</v>
      </c>
      <c r="J8326" s="12">
        <v>919</v>
      </c>
      <c r="K8326" s="12" t="s">
        <v>66</v>
      </c>
      <c r="L8326" s="12" t="s">
        <v>67</v>
      </c>
      <c r="M8326" s="12">
        <v>990001</v>
      </c>
      <c r="N8326" s="12" t="s">
        <v>51</v>
      </c>
      <c r="O8326" s="12">
        <v>1.2</v>
      </c>
      <c r="P8326" s="12"/>
      <c r="Q8326" s="12">
        <v>1.2</v>
      </c>
      <c r="R8326" s="12"/>
      <c r="S8326" s="12" t="s">
        <v>6918</v>
      </c>
      <c r="T8326" s="12"/>
      <c r="U8326" s="12"/>
      <c r="V8326" s="12"/>
      <c r="W8326" s="12"/>
      <c r="X8326" s="12"/>
      <c r="Y8326" s="12"/>
      <c r="Z8326" s="12"/>
      <c r="AA8326" s="12"/>
      <c r="AB8326" s="12"/>
      <c r="AC8326" s="12"/>
      <c r="AD8326" s="12"/>
      <c r="AE8326" s="12">
        <v>12</v>
      </c>
      <c r="AF8326" s="12">
        <v>7.6</v>
      </c>
      <c r="AG8326" s="12">
        <v>5</v>
      </c>
      <c r="AH8326" s="12" t="s">
        <v>53</v>
      </c>
      <c r="AI8326" s="12" t="s">
        <v>54</v>
      </c>
      <c r="AJ8326" s="12">
        <v>2</v>
      </c>
      <c r="AK8326" s="12">
        <v>1</v>
      </c>
      <c r="AL8326" s="12">
        <v>1</v>
      </c>
      <c r="AM8326" s="12" t="s">
        <v>55</v>
      </c>
      <c r="AN8326" s="12" t="s">
        <v>56</v>
      </c>
      <c r="AO8326" s="12"/>
      <c r="AP8326" s="12">
        <v>1</v>
      </c>
      <c r="AQ8326" s="12" t="s">
        <v>57</v>
      </c>
      <c r="AR8326" s="12">
        <v>0</v>
      </c>
      <c r="AS8326" s="12"/>
      <c r="AT8326" s="12"/>
      <c r="AU8326" s="12"/>
      <c r="AV8326" s="12"/>
      <c r="AW8326" s="12" t="s">
        <v>58</v>
      </c>
      <c r="AX8326" s="12">
        <v>0</v>
      </c>
      <c r="AY8326" s="12">
        <v>2</v>
      </c>
      <c r="AZ8326" s="12">
        <v>1.2</v>
      </c>
      <c r="BA8326" s="12">
        <v>1.2</v>
      </c>
      <c r="BB8326" s="12" t="s">
        <v>59</v>
      </c>
    </row>
    <row r="8327" spans="1:54" x14ac:dyDescent="0.2">
      <c r="A8327" s="7" t="str">
        <f>VLOOKUP(G8327,'Matching-Tabelle'!$A$76:$B$80,2,FALSE)</f>
        <v>philipp.steger@tkb.ch</v>
      </c>
      <c r="B8327" s="7" t="str">
        <f>VLOOKUP(J8327,'Matching-Tabelle'!$A$1:$B$66,2,FALSE)</f>
        <v>WPI RTB</v>
      </c>
      <c r="C8327" s="7" t="str">
        <f>IF(VLOOKUP(J8327,'Matching-Tabelle'!$A$1:$CB$66,3,FALSE)=0,"",VLOOKUP(J8327,'Matching-Tabelle'!$A$1:$CB$66,3,FALSE))</f>
        <v/>
      </c>
      <c r="D8327" s="7">
        <v>1.2</v>
      </c>
      <c r="E8327" s="7" t="s">
        <v>2792</v>
      </c>
      <c r="F8327" s="8">
        <v>42755</v>
      </c>
      <c r="G8327" s="12" t="s">
        <v>2508</v>
      </c>
      <c r="H8327" s="12" t="s">
        <v>2509</v>
      </c>
      <c r="I8327" s="12" t="s">
        <v>2510</v>
      </c>
      <c r="J8327" s="12">
        <v>24</v>
      </c>
      <c r="K8327" s="12" t="s">
        <v>73</v>
      </c>
      <c r="L8327" s="12" t="s">
        <v>74</v>
      </c>
      <c r="M8327" s="12">
        <v>990001</v>
      </c>
      <c r="N8327" s="12" t="s">
        <v>51</v>
      </c>
      <c r="O8327" s="12">
        <v>1.6</v>
      </c>
      <c r="P8327" s="12"/>
      <c r="Q8327" s="12">
        <v>1.6</v>
      </c>
      <c r="R8327" s="12"/>
      <c r="S8327" s="12" t="s">
        <v>2792</v>
      </c>
      <c r="T8327" s="12"/>
      <c r="U8327" s="12"/>
      <c r="V8327" s="12"/>
      <c r="W8327" s="12"/>
      <c r="X8327" s="12"/>
      <c r="Y8327" s="12"/>
      <c r="Z8327" s="12"/>
      <c r="AA8327" s="12"/>
      <c r="AB8327" s="12"/>
      <c r="AC8327" s="12"/>
      <c r="AD8327" s="12"/>
      <c r="AE8327" s="12">
        <v>12</v>
      </c>
      <c r="AF8327" s="12">
        <v>7.6</v>
      </c>
      <c r="AG8327" s="12">
        <v>5</v>
      </c>
      <c r="AH8327" s="12" t="s">
        <v>53</v>
      </c>
      <c r="AI8327" s="12" t="s">
        <v>54</v>
      </c>
      <c r="AJ8327" s="12">
        <v>2</v>
      </c>
      <c r="AK8327" s="12">
        <v>1</v>
      </c>
      <c r="AL8327" s="12">
        <v>1</v>
      </c>
      <c r="AM8327" s="12" t="s">
        <v>55</v>
      </c>
      <c r="AN8327" s="12" t="s">
        <v>56</v>
      </c>
      <c r="AO8327" s="12"/>
      <c r="AP8327" s="12">
        <v>1</v>
      </c>
      <c r="AQ8327" s="12" t="s">
        <v>57</v>
      </c>
      <c r="AR8327" s="12">
        <v>0</v>
      </c>
      <c r="AS8327" s="12"/>
      <c r="AT8327" s="12"/>
      <c r="AU8327" s="12"/>
      <c r="AV8327" s="12"/>
      <c r="AW8327" s="12" t="s">
        <v>58</v>
      </c>
      <c r="AX8327" s="12">
        <v>0</v>
      </c>
      <c r="AY8327" s="12">
        <v>2</v>
      </c>
      <c r="AZ8327" s="12">
        <v>1.6</v>
      </c>
      <c r="BA8327" s="12">
        <v>1.6</v>
      </c>
      <c r="BB8327" s="12" t="s">
        <v>59</v>
      </c>
    </row>
    <row r="8328" spans="1:54" x14ac:dyDescent="0.2">
      <c r="A8328" s="7" t="str">
        <f>VLOOKUP(G8328,'Matching-Tabelle'!$A$76:$B$80,2,FALSE)</f>
        <v>philipp.steger@tkb.ch</v>
      </c>
      <c r="B8328" s="7" t="str">
        <f>VLOOKUP(J8328,'Matching-Tabelle'!$A$1:$B$66,2,FALSE)</f>
        <v>WPI RTB</v>
      </c>
      <c r="C8328" s="7" t="str">
        <f>IF(VLOOKUP(J8328,'Matching-Tabelle'!$A$1:$CB$66,3,FALSE)=0,"",VLOOKUP(J8328,'Matching-Tabelle'!$A$1:$CB$66,3,FALSE))</f>
        <v/>
      </c>
      <c r="D8328" s="7">
        <v>1.6</v>
      </c>
      <c r="E8328" s="7" t="s">
        <v>1679</v>
      </c>
      <c r="F8328" s="8">
        <v>42755</v>
      </c>
      <c r="G8328" s="12" t="s">
        <v>2508</v>
      </c>
      <c r="H8328" s="12" t="s">
        <v>2509</v>
      </c>
      <c r="I8328" s="12" t="s">
        <v>2510</v>
      </c>
      <c r="J8328" s="12">
        <v>24</v>
      </c>
      <c r="K8328" s="12" t="s">
        <v>73</v>
      </c>
      <c r="L8328" s="12" t="s">
        <v>74</v>
      </c>
      <c r="M8328" s="12">
        <v>990001</v>
      </c>
      <c r="N8328" s="12" t="s">
        <v>51</v>
      </c>
      <c r="O8328" s="12">
        <v>1</v>
      </c>
      <c r="P8328" s="12"/>
      <c r="Q8328" s="12">
        <v>1</v>
      </c>
      <c r="R8328" s="12"/>
      <c r="S8328" s="12" t="s">
        <v>1679</v>
      </c>
      <c r="T8328" s="12"/>
      <c r="U8328" s="12"/>
      <c r="V8328" s="12"/>
      <c r="W8328" s="12"/>
      <c r="X8328" s="12"/>
      <c r="Y8328" s="12"/>
      <c r="Z8328" s="12"/>
      <c r="AA8328" s="12"/>
      <c r="AB8328" s="12"/>
      <c r="AC8328" s="12"/>
      <c r="AD8328" s="12"/>
      <c r="AE8328" s="12">
        <v>12</v>
      </c>
      <c r="AF8328" s="12">
        <v>7.6</v>
      </c>
      <c r="AG8328" s="12">
        <v>5</v>
      </c>
      <c r="AH8328" s="12" t="s">
        <v>53</v>
      </c>
      <c r="AI8328" s="12" t="s">
        <v>54</v>
      </c>
      <c r="AJ8328" s="12">
        <v>2</v>
      </c>
      <c r="AK8328" s="12">
        <v>1</v>
      </c>
      <c r="AL8328" s="12">
        <v>1</v>
      </c>
      <c r="AM8328" s="12" t="s">
        <v>55</v>
      </c>
      <c r="AN8328" s="12" t="s">
        <v>56</v>
      </c>
      <c r="AO8328" s="12"/>
      <c r="AP8328" s="12">
        <v>1</v>
      </c>
      <c r="AQ8328" s="12" t="s">
        <v>57</v>
      </c>
      <c r="AR8328" s="12">
        <v>0</v>
      </c>
      <c r="AS8328" s="12"/>
      <c r="AT8328" s="12"/>
      <c r="AU8328" s="12"/>
      <c r="AV8328" s="12"/>
      <c r="AW8328" s="12" t="s">
        <v>58</v>
      </c>
      <c r="AX8328" s="12">
        <v>0</v>
      </c>
      <c r="AY8328" s="12">
        <v>2</v>
      </c>
      <c r="AZ8328" s="12">
        <v>1</v>
      </c>
      <c r="BA8328" s="12">
        <v>1</v>
      </c>
      <c r="BB8328" s="12" t="s">
        <v>59</v>
      </c>
    </row>
    <row r="8329" spans="1:54" x14ac:dyDescent="0.2">
      <c r="A8329" s="7" t="str">
        <f>VLOOKUP(G8329,'Matching-Tabelle'!$A$76:$B$80,2,FALSE)</f>
        <v>philipp.steger@tkb.ch</v>
      </c>
      <c r="B8329" s="7" t="str">
        <f>VLOOKUP(J8329,'Matching-Tabelle'!$A$1:$B$66,2,FALSE)</f>
        <v>Proj XenMobile</v>
      </c>
      <c r="C8329" s="7" t="str">
        <f>IF(VLOOKUP(J8329,'Matching-Tabelle'!$A$1:$CB$66,3,FALSE)=0,"",VLOOKUP(J8329,'Matching-Tabelle'!$A$1:$CB$66,3,FALSE))</f>
        <v>WPI Projekte</v>
      </c>
      <c r="D8329" s="7">
        <v>1</v>
      </c>
      <c r="E8329" s="7" t="s">
        <v>6919</v>
      </c>
      <c r="F8329" s="8">
        <v>42755</v>
      </c>
      <c r="G8329" s="12" t="s">
        <v>2508</v>
      </c>
      <c r="H8329" s="12" t="s">
        <v>2509</v>
      </c>
      <c r="I8329" s="12" t="s">
        <v>2510</v>
      </c>
      <c r="J8329" s="12">
        <v>2500251</v>
      </c>
      <c r="K8329" s="12" t="s">
        <v>408</v>
      </c>
      <c r="L8329" s="12" t="s">
        <v>409</v>
      </c>
      <c r="M8329" s="12">
        <v>990001</v>
      </c>
      <c r="N8329" s="12" t="s">
        <v>51</v>
      </c>
      <c r="O8329" s="12">
        <v>0.5</v>
      </c>
      <c r="P8329" s="12"/>
      <c r="Q8329" s="12">
        <v>0.5</v>
      </c>
      <c r="R8329" s="12"/>
      <c r="S8329" s="12" t="s">
        <v>6919</v>
      </c>
      <c r="T8329" s="12"/>
      <c r="U8329" s="12"/>
      <c r="V8329" s="12"/>
      <c r="W8329" s="12"/>
      <c r="X8329" s="12"/>
      <c r="Y8329" s="12"/>
      <c r="Z8329" s="12"/>
      <c r="AA8329" s="12"/>
      <c r="AB8329" s="12"/>
      <c r="AC8329" s="12"/>
      <c r="AD8329" s="12"/>
      <c r="AE8329" s="12">
        <v>5</v>
      </c>
      <c r="AF8329" s="12">
        <v>0</v>
      </c>
      <c r="AG8329" s="12">
        <v>1</v>
      </c>
      <c r="AH8329" s="12" t="s">
        <v>411</v>
      </c>
      <c r="AI8329" s="12" t="s">
        <v>411</v>
      </c>
      <c r="AJ8329" s="12">
        <v>2</v>
      </c>
      <c r="AK8329" s="12">
        <v>1</v>
      </c>
      <c r="AL8329" s="12">
        <v>1</v>
      </c>
      <c r="AM8329" s="12" t="s">
        <v>55</v>
      </c>
      <c r="AN8329" s="12" t="s">
        <v>56</v>
      </c>
      <c r="AO8329" s="12"/>
      <c r="AP8329" s="12">
        <v>1</v>
      </c>
      <c r="AQ8329" s="12" t="s">
        <v>57</v>
      </c>
      <c r="AR8329" s="12">
        <v>0</v>
      </c>
      <c r="AS8329" s="12"/>
      <c r="AT8329" s="12"/>
      <c r="AU8329" s="12"/>
      <c r="AV8329" s="12"/>
      <c r="AW8329" s="12" t="s">
        <v>58</v>
      </c>
      <c r="AX8329" s="12">
        <v>0</v>
      </c>
      <c r="AY8329" s="12">
        <v>2</v>
      </c>
      <c r="AZ8329" s="12">
        <v>0.5</v>
      </c>
      <c r="BA8329" s="12">
        <v>0.5</v>
      </c>
      <c r="BB8329" s="12" t="s">
        <v>59</v>
      </c>
    </row>
    <row r="8330" spans="1:54" x14ac:dyDescent="0.2">
      <c r="A8330" s="7" t="str">
        <f>VLOOKUP(G8330,'Matching-Tabelle'!$A$76:$B$80,2,FALSE)</f>
        <v>philipp.steger@tkb.ch</v>
      </c>
      <c r="B8330" s="7" t="str">
        <f>VLOOKUP(J8330,'Matching-Tabelle'!$A$1:$B$66,2,FALSE)</f>
        <v>WPI CTB</v>
      </c>
      <c r="C8330" s="7" t="str">
        <f>IF(VLOOKUP(J8330,'Matching-Tabelle'!$A$1:$CB$66,3,FALSE)=0,"",VLOOKUP(J8330,'Matching-Tabelle'!$A$1:$CB$66,3,FALSE))</f>
        <v/>
      </c>
      <c r="D8330" s="7">
        <v>0.5</v>
      </c>
      <c r="E8330" s="7" t="s">
        <v>6920</v>
      </c>
      <c r="F8330" s="8">
        <v>42755</v>
      </c>
      <c r="G8330" s="12" t="s">
        <v>2508</v>
      </c>
      <c r="H8330" s="12" t="s">
        <v>2509</v>
      </c>
      <c r="I8330" s="12" t="s">
        <v>2510</v>
      </c>
      <c r="J8330" s="12">
        <v>919</v>
      </c>
      <c r="K8330" s="12" t="s">
        <v>66</v>
      </c>
      <c r="L8330" s="12" t="s">
        <v>67</v>
      </c>
      <c r="M8330" s="12">
        <v>990001</v>
      </c>
      <c r="N8330" s="12" t="s">
        <v>51</v>
      </c>
      <c r="O8330" s="12">
        <v>2</v>
      </c>
      <c r="P8330" s="12"/>
      <c r="Q8330" s="12">
        <v>2</v>
      </c>
      <c r="R8330" s="12"/>
      <c r="S8330" s="12" t="s">
        <v>6920</v>
      </c>
      <c r="T8330" s="12"/>
      <c r="U8330" s="12"/>
      <c r="V8330" s="12"/>
      <c r="W8330" s="12"/>
      <c r="X8330" s="12"/>
      <c r="Y8330" s="12"/>
      <c r="Z8330" s="12"/>
      <c r="AA8330" s="12"/>
      <c r="AB8330" s="12"/>
      <c r="AC8330" s="12"/>
      <c r="AD8330" s="12"/>
      <c r="AE8330" s="12">
        <v>12</v>
      </c>
      <c r="AF8330" s="12">
        <v>7.6</v>
      </c>
      <c r="AG8330" s="12">
        <v>5</v>
      </c>
      <c r="AH8330" s="12" t="s">
        <v>53</v>
      </c>
      <c r="AI8330" s="12" t="s">
        <v>54</v>
      </c>
      <c r="AJ8330" s="12">
        <v>2</v>
      </c>
      <c r="AK8330" s="12">
        <v>1</v>
      </c>
      <c r="AL8330" s="12">
        <v>1</v>
      </c>
      <c r="AM8330" s="12" t="s">
        <v>55</v>
      </c>
      <c r="AN8330" s="12" t="s">
        <v>56</v>
      </c>
      <c r="AO8330" s="12"/>
      <c r="AP8330" s="12">
        <v>1</v>
      </c>
      <c r="AQ8330" s="12" t="s">
        <v>57</v>
      </c>
      <c r="AR8330" s="12">
        <v>0</v>
      </c>
      <c r="AS8330" s="12"/>
      <c r="AT8330" s="12"/>
      <c r="AU8330" s="12"/>
      <c r="AV8330" s="12"/>
      <c r="AW8330" s="12" t="s">
        <v>58</v>
      </c>
      <c r="AX8330" s="12">
        <v>0</v>
      </c>
      <c r="AY8330" s="12">
        <v>2</v>
      </c>
      <c r="AZ8330" s="12">
        <v>2</v>
      </c>
      <c r="BA8330" s="12">
        <v>2</v>
      </c>
      <c r="BB8330" s="12" t="s">
        <v>59</v>
      </c>
    </row>
    <row r="8331" spans="1:54" x14ac:dyDescent="0.2">
      <c r="A8331" s="7" t="str">
        <f>VLOOKUP(G8331,'Matching-Tabelle'!$A$76:$B$80,2,FALSE)</f>
        <v>philipp.steger@tkb.ch</v>
      </c>
      <c r="B8331" s="7" t="str">
        <f>VLOOKUP(J8331,'Matching-Tabelle'!$A$1:$B$66,2,FALSE)</f>
        <v>WPI RTB</v>
      </c>
      <c r="C8331" s="7" t="str">
        <f>IF(VLOOKUP(J8331,'Matching-Tabelle'!$A$1:$CB$66,3,FALSE)=0,"",VLOOKUP(J8331,'Matching-Tabelle'!$A$1:$CB$66,3,FALSE))</f>
        <v/>
      </c>
      <c r="D8331" s="7">
        <v>2</v>
      </c>
      <c r="E8331" s="7" t="s">
        <v>6921</v>
      </c>
      <c r="F8331" s="8">
        <v>42756</v>
      </c>
      <c r="G8331" s="12" t="s">
        <v>2508</v>
      </c>
      <c r="H8331" s="12" t="s">
        <v>2509</v>
      </c>
      <c r="I8331" s="12" t="s">
        <v>2510</v>
      </c>
      <c r="J8331" s="12">
        <v>22</v>
      </c>
      <c r="K8331" s="12" t="s">
        <v>88</v>
      </c>
      <c r="L8331" s="12" t="s">
        <v>89</v>
      </c>
      <c r="M8331" s="12">
        <v>990001</v>
      </c>
      <c r="N8331" s="12" t="s">
        <v>51</v>
      </c>
      <c r="O8331" s="12">
        <v>0.15</v>
      </c>
      <c r="P8331" s="12"/>
      <c r="Q8331" s="12">
        <v>0.15</v>
      </c>
      <c r="R8331" s="12"/>
      <c r="S8331" s="12" t="s">
        <v>6921</v>
      </c>
      <c r="T8331" s="12"/>
      <c r="U8331" s="12"/>
      <c r="V8331" s="12"/>
      <c r="W8331" s="12"/>
      <c r="X8331" s="12"/>
      <c r="Y8331" s="12"/>
      <c r="Z8331" s="12"/>
      <c r="AA8331" s="12"/>
      <c r="AB8331" s="12"/>
      <c r="AC8331" s="12"/>
      <c r="AD8331" s="12"/>
      <c r="AE8331" s="12">
        <v>12</v>
      </c>
      <c r="AF8331" s="12">
        <v>7.6</v>
      </c>
      <c r="AG8331" s="12">
        <v>5</v>
      </c>
      <c r="AH8331" s="12" t="s">
        <v>53</v>
      </c>
      <c r="AI8331" s="12" t="s">
        <v>54</v>
      </c>
      <c r="AJ8331" s="12">
        <v>2</v>
      </c>
      <c r="AK8331" s="12">
        <v>1</v>
      </c>
      <c r="AL8331" s="12">
        <v>1</v>
      </c>
      <c r="AM8331" s="12" t="s">
        <v>55</v>
      </c>
      <c r="AN8331" s="12" t="s">
        <v>56</v>
      </c>
      <c r="AO8331" s="12"/>
      <c r="AP8331" s="12">
        <v>1</v>
      </c>
      <c r="AQ8331" s="12" t="s">
        <v>57</v>
      </c>
      <c r="AR8331" s="12">
        <v>0</v>
      </c>
      <c r="AS8331" s="12"/>
      <c r="AT8331" s="12"/>
      <c r="AU8331" s="12"/>
      <c r="AV8331" s="12"/>
      <c r="AW8331" s="12" t="s">
        <v>58</v>
      </c>
      <c r="AX8331" s="12">
        <v>0</v>
      </c>
      <c r="AY8331" s="12">
        <v>2</v>
      </c>
      <c r="AZ8331" s="12">
        <v>0.15</v>
      </c>
      <c r="BA8331" s="12">
        <v>0.15</v>
      </c>
      <c r="BB8331" s="12" t="s">
        <v>59</v>
      </c>
    </row>
    <row r="8332" spans="1:54" x14ac:dyDescent="0.2">
      <c r="A8332" s="7" t="str">
        <f>VLOOKUP(G8332,'Matching-Tabelle'!$A$76:$B$80,2,FALSE)</f>
        <v>philipp.steger@tkb.ch</v>
      </c>
      <c r="B8332" s="7" t="str">
        <f>VLOOKUP(J8332,'Matching-Tabelle'!$A$1:$B$66,2,FALSE)</f>
        <v>WPI RTB</v>
      </c>
      <c r="C8332" s="7" t="str">
        <f>IF(VLOOKUP(J8332,'Matching-Tabelle'!$A$1:$CB$66,3,FALSE)=0,"",VLOOKUP(J8332,'Matching-Tabelle'!$A$1:$CB$66,3,FALSE))</f>
        <v/>
      </c>
      <c r="D8332" s="7">
        <v>0.15</v>
      </c>
      <c r="E8332" s="7" t="s">
        <v>2527</v>
      </c>
      <c r="F8332" s="8">
        <v>42758</v>
      </c>
      <c r="G8332" s="12" t="s">
        <v>2508</v>
      </c>
      <c r="H8332" s="12" t="s">
        <v>2509</v>
      </c>
      <c r="I8332" s="12" t="s">
        <v>2510</v>
      </c>
      <c r="J8332" s="12">
        <v>24</v>
      </c>
      <c r="K8332" s="12" t="s">
        <v>73</v>
      </c>
      <c r="L8332" s="12" t="s">
        <v>74</v>
      </c>
      <c r="M8332" s="12">
        <v>990001</v>
      </c>
      <c r="N8332" s="12" t="s">
        <v>51</v>
      </c>
      <c r="O8332" s="12">
        <v>0.5</v>
      </c>
      <c r="P8332" s="12"/>
      <c r="Q8332" s="12">
        <v>0.5</v>
      </c>
      <c r="R8332" s="12"/>
      <c r="S8332" s="12" t="s">
        <v>2527</v>
      </c>
      <c r="T8332" s="12"/>
      <c r="U8332" s="12"/>
      <c r="V8332" s="12"/>
      <c r="W8332" s="12"/>
      <c r="X8332" s="12"/>
      <c r="Y8332" s="12"/>
      <c r="Z8332" s="12"/>
      <c r="AA8332" s="12"/>
      <c r="AB8332" s="12"/>
      <c r="AC8332" s="12"/>
      <c r="AD8332" s="12"/>
      <c r="AE8332" s="12">
        <v>12</v>
      </c>
      <c r="AF8332" s="12">
        <v>7.6</v>
      </c>
      <c r="AG8332" s="12">
        <v>5</v>
      </c>
      <c r="AH8332" s="12" t="s">
        <v>53</v>
      </c>
      <c r="AI8332" s="12" t="s">
        <v>54</v>
      </c>
      <c r="AJ8332" s="12">
        <v>2</v>
      </c>
      <c r="AK8332" s="12">
        <v>1</v>
      </c>
      <c r="AL8332" s="12">
        <v>1</v>
      </c>
      <c r="AM8332" s="12" t="s">
        <v>55</v>
      </c>
      <c r="AN8332" s="12" t="s">
        <v>56</v>
      </c>
      <c r="AO8332" s="12"/>
      <c r="AP8332" s="12">
        <v>1</v>
      </c>
      <c r="AQ8332" s="12" t="s">
        <v>57</v>
      </c>
      <c r="AR8332" s="12">
        <v>0</v>
      </c>
      <c r="AS8332" s="12"/>
      <c r="AT8332" s="12"/>
      <c r="AU8332" s="12"/>
      <c r="AV8332" s="12"/>
      <c r="AW8332" s="12" t="s">
        <v>58</v>
      </c>
      <c r="AX8332" s="12">
        <v>0</v>
      </c>
      <c r="AY8332" s="12">
        <v>2</v>
      </c>
      <c r="AZ8332" s="12">
        <v>0.5</v>
      </c>
      <c r="BA8332" s="12">
        <v>0.5</v>
      </c>
      <c r="BB8332" s="12" t="s">
        <v>59</v>
      </c>
    </row>
    <row r="8333" spans="1:54" x14ac:dyDescent="0.2">
      <c r="A8333" s="7" t="str">
        <f>VLOOKUP(G8333,'Matching-Tabelle'!$A$76:$B$80,2,FALSE)</f>
        <v>philipp.steger@tkb.ch</v>
      </c>
      <c r="B8333" s="7" t="str">
        <f>VLOOKUP(J8333,'Matching-Tabelle'!$A$1:$B$66,2,FALSE)</f>
        <v>WPI RTB</v>
      </c>
      <c r="C8333" s="7" t="str">
        <f>IF(VLOOKUP(J8333,'Matching-Tabelle'!$A$1:$CB$66,3,FALSE)=0,"",VLOOKUP(J8333,'Matching-Tabelle'!$A$1:$CB$66,3,FALSE))</f>
        <v/>
      </c>
      <c r="D8333" s="7">
        <v>0.5</v>
      </c>
      <c r="E8333" s="7" t="s">
        <v>6921</v>
      </c>
      <c r="F8333" s="8">
        <v>42758</v>
      </c>
      <c r="G8333" s="12" t="s">
        <v>2508</v>
      </c>
      <c r="H8333" s="12" t="s">
        <v>2509</v>
      </c>
      <c r="I8333" s="12" t="s">
        <v>2510</v>
      </c>
      <c r="J8333" s="12">
        <v>22</v>
      </c>
      <c r="K8333" s="12" t="s">
        <v>88</v>
      </c>
      <c r="L8333" s="12" t="s">
        <v>89</v>
      </c>
      <c r="M8333" s="12">
        <v>990001</v>
      </c>
      <c r="N8333" s="12" t="s">
        <v>51</v>
      </c>
      <c r="O8333" s="12">
        <v>1</v>
      </c>
      <c r="P8333" s="12"/>
      <c r="Q8333" s="12">
        <v>1</v>
      </c>
      <c r="R8333" s="12"/>
      <c r="S8333" s="12" t="s">
        <v>6921</v>
      </c>
      <c r="T8333" s="12"/>
      <c r="U8333" s="12"/>
      <c r="V8333" s="12"/>
      <c r="W8333" s="12"/>
      <c r="X8333" s="12"/>
      <c r="Y8333" s="12"/>
      <c r="Z8333" s="12"/>
      <c r="AA8333" s="12"/>
      <c r="AB8333" s="12"/>
      <c r="AC8333" s="12"/>
      <c r="AD8333" s="12"/>
      <c r="AE8333" s="12">
        <v>12</v>
      </c>
      <c r="AF8333" s="12">
        <v>7.6</v>
      </c>
      <c r="AG8333" s="12">
        <v>5</v>
      </c>
      <c r="AH8333" s="12" t="s">
        <v>53</v>
      </c>
      <c r="AI8333" s="12" t="s">
        <v>54</v>
      </c>
      <c r="AJ8333" s="12">
        <v>2</v>
      </c>
      <c r="AK8333" s="12">
        <v>1</v>
      </c>
      <c r="AL8333" s="12">
        <v>1</v>
      </c>
      <c r="AM8333" s="12" t="s">
        <v>55</v>
      </c>
      <c r="AN8333" s="12" t="s">
        <v>56</v>
      </c>
      <c r="AO8333" s="12"/>
      <c r="AP8333" s="12">
        <v>1</v>
      </c>
      <c r="AQ8333" s="12" t="s">
        <v>57</v>
      </c>
      <c r="AR8333" s="12">
        <v>0</v>
      </c>
      <c r="AS8333" s="12"/>
      <c r="AT8333" s="12"/>
      <c r="AU8333" s="12"/>
      <c r="AV8333" s="12"/>
      <c r="AW8333" s="12" t="s">
        <v>58</v>
      </c>
      <c r="AX8333" s="12">
        <v>0</v>
      </c>
      <c r="AY8333" s="12">
        <v>2</v>
      </c>
      <c r="AZ8333" s="12">
        <v>1</v>
      </c>
      <c r="BA8333" s="12">
        <v>1</v>
      </c>
      <c r="BB8333" s="12" t="s">
        <v>59</v>
      </c>
    </row>
    <row r="8334" spans="1:54" x14ac:dyDescent="0.2">
      <c r="A8334" s="7" t="str">
        <f>VLOOKUP(G8334,'Matching-Tabelle'!$A$76:$B$80,2,FALSE)</f>
        <v>philipp.steger@tkb.ch</v>
      </c>
      <c r="B8334" s="7" t="str">
        <f>VLOOKUP(J8334,'Matching-Tabelle'!$A$1:$B$66,2,FALSE)</f>
        <v>WPI RTB</v>
      </c>
      <c r="C8334" s="7" t="str">
        <f>IF(VLOOKUP(J8334,'Matching-Tabelle'!$A$1:$CB$66,3,FALSE)=0,"",VLOOKUP(J8334,'Matching-Tabelle'!$A$1:$CB$66,3,FALSE))</f>
        <v/>
      </c>
      <c r="D8334" s="7">
        <v>1</v>
      </c>
      <c r="E8334" s="7" t="s">
        <v>6922</v>
      </c>
      <c r="F8334" s="8">
        <v>42758</v>
      </c>
      <c r="G8334" s="12" t="s">
        <v>2508</v>
      </c>
      <c r="H8334" s="12" t="s">
        <v>2509</v>
      </c>
      <c r="I8334" s="12" t="s">
        <v>2510</v>
      </c>
      <c r="J8334" s="12">
        <v>19</v>
      </c>
      <c r="K8334" s="12" t="s">
        <v>145</v>
      </c>
      <c r="L8334" s="12" t="s">
        <v>146</v>
      </c>
      <c r="M8334" s="12">
        <v>990001</v>
      </c>
      <c r="N8334" s="12" t="s">
        <v>51</v>
      </c>
      <c r="O8334" s="12">
        <v>1</v>
      </c>
      <c r="P8334" s="12"/>
      <c r="Q8334" s="12">
        <v>1</v>
      </c>
      <c r="R8334" s="12"/>
      <c r="S8334" s="12" t="s">
        <v>6922</v>
      </c>
      <c r="T8334" s="12"/>
      <c r="U8334" s="12"/>
      <c r="V8334" s="12"/>
      <c r="W8334" s="12"/>
      <c r="X8334" s="12"/>
      <c r="Y8334" s="12"/>
      <c r="Z8334" s="12"/>
      <c r="AA8334" s="12"/>
      <c r="AB8334" s="12"/>
      <c r="AC8334" s="12"/>
      <c r="AD8334" s="12"/>
      <c r="AE8334" s="12">
        <v>12</v>
      </c>
      <c r="AF8334" s="12">
        <v>7.6</v>
      </c>
      <c r="AG8334" s="12">
        <v>5</v>
      </c>
      <c r="AH8334" s="12" t="s">
        <v>53</v>
      </c>
      <c r="AI8334" s="12" t="s">
        <v>54</v>
      </c>
      <c r="AJ8334" s="12">
        <v>2</v>
      </c>
      <c r="AK8334" s="12">
        <v>1</v>
      </c>
      <c r="AL8334" s="12">
        <v>1</v>
      </c>
      <c r="AM8334" s="12" t="s">
        <v>55</v>
      </c>
      <c r="AN8334" s="12" t="s">
        <v>56</v>
      </c>
      <c r="AO8334" s="12"/>
      <c r="AP8334" s="12">
        <v>1</v>
      </c>
      <c r="AQ8334" s="12" t="s">
        <v>57</v>
      </c>
      <c r="AR8334" s="12">
        <v>0</v>
      </c>
      <c r="AS8334" s="12"/>
      <c r="AT8334" s="12"/>
      <c r="AU8334" s="12"/>
      <c r="AV8334" s="12"/>
      <c r="AW8334" s="12" t="s">
        <v>58</v>
      </c>
      <c r="AX8334" s="12">
        <v>0</v>
      </c>
      <c r="AY8334" s="12">
        <v>2</v>
      </c>
      <c r="AZ8334" s="12">
        <v>1</v>
      </c>
      <c r="BA8334" s="12">
        <v>1</v>
      </c>
      <c r="BB8334" s="12" t="s">
        <v>59</v>
      </c>
    </row>
    <row r="8335" spans="1:54" x14ac:dyDescent="0.2">
      <c r="A8335" s="7" t="str">
        <f>VLOOKUP(G8335,'Matching-Tabelle'!$A$76:$B$80,2,FALSE)</f>
        <v>philipp.steger@tkb.ch</v>
      </c>
      <c r="B8335" s="7" t="str">
        <f>VLOOKUP(J8335,'Matching-Tabelle'!$A$1:$B$66,2,FALSE)</f>
        <v>WPI CTB</v>
      </c>
      <c r="C8335" s="7" t="str">
        <f>IF(VLOOKUP(J8335,'Matching-Tabelle'!$A$1:$CB$66,3,FALSE)=0,"",VLOOKUP(J8335,'Matching-Tabelle'!$A$1:$CB$66,3,FALSE))</f>
        <v/>
      </c>
      <c r="D8335" s="7">
        <v>1</v>
      </c>
      <c r="E8335" s="7" t="s">
        <v>5013</v>
      </c>
      <c r="F8335" s="8">
        <v>42758</v>
      </c>
      <c r="G8335" s="12" t="s">
        <v>2508</v>
      </c>
      <c r="H8335" s="12" t="s">
        <v>2509</v>
      </c>
      <c r="I8335" s="12" t="s">
        <v>2510</v>
      </c>
      <c r="J8335" s="12">
        <v>18</v>
      </c>
      <c r="K8335" s="12" t="s">
        <v>594</v>
      </c>
      <c r="L8335" s="12" t="s">
        <v>595</v>
      </c>
      <c r="M8335" s="12">
        <v>990001</v>
      </c>
      <c r="N8335" s="12" t="s">
        <v>51</v>
      </c>
      <c r="O8335" s="12">
        <v>0.5</v>
      </c>
      <c r="P8335" s="12"/>
      <c r="Q8335" s="12">
        <v>0.5</v>
      </c>
      <c r="R8335" s="12"/>
      <c r="S8335" s="12" t="s">
        <v>5013</v>
      </c>
      <c r="T8335" s="12"/>
      <c r="U8335" s="12"/>
      <c r="V8335" s="12"/>
      <c r="W8335" s="12"/>
      <c r="X8335" s="12"/>
      <c r="Y8335" s="12"/>
      <c r="Z8335" s="12"/>
      <c r="AA8335" s="12"/>
      <c r="AB8335" s="12"/>
      <c r="AC8335" s="12"/>
      <c r="AD8335" s="12"/>
      <c r="AE8335" s="12">
        <v>12</v>
      </c>
      <c r="AF8335" s="12">
        <v>7.6</v>
      </c>
      <c r="AG8335" s="12">
        <v>5</v>
      </c>
      <c r="AH8335" s="12" t="s">
        <v>53</v>
      </c>
      <c r="AI8335" s="12" t="s">
        <v>54</v>
      </c>
      <c r="AJ8335" s="12">
        <v>2</v>
      </c>
      <c r="AK8335" s="12">
        <v>1</v>
      </c>
      <c r="AL8335" s="12">
        <v>1</v>
      </c>
      <c r="AM8335" s="12" t="s">
        <v>55</v>
      </c>
      <c r="AN8335" s="12" t="s">
        <v>56</v>
      </c>
      <c r="AO8335" s="12"/>
      <c r="AP8335" s="12">
        <v>1</v>
      </c>
      <c r="AQ8335" s="12" t="s">
        <v>57</v>
      </c>
      <c r="AR8335" s="12">
        <v>0</v>
      </c>
      <c r="AS8335" s="12"/>
      <c r="AT8335" s="12"/>
      <c r="AU8335" s="12"/>
      <c r="AV8335" s="12"/>
      <c r="AW8335" s="12" t="s">
        <v>58</v>
      </c>
      <c r="AX8335" s="12">
        <v>0</v>
      </c>
      <c r="AY8335" s="12">
        <v>2</v>
      </c>
      <c r="AZ8335" s="12">
        <v>0.5</v>
      </c>
      <c r="BA8335" s="12">
        <v>0.5</v>
      </c>
      <c r="BB8335" s="12" t="s">
        <v>59</v>
      </c>
    </row>
    <row r="8336" spans="1:54" x14ac:dyDescent="0.2">
      <c r="A8336" s="7" t="str">
        <f>VLOOKUP(G8336,'Matching-Tabelle'!$A$76:$B$80,2,FALSE)</f>
        <v>philipp.steger@tkb.ch</v>
      </c>
      <c r="B8336" s="7" t="str">
        <f>VLOOKUP(J8336,'Matching-Tabelle'!$A$1:$B$66,2,FALSE)</f>
        <v>WPI RTB</v>
      </c>
      <c r="C8336" s="7" t="str">
        <f>IF(VLOOKUP(J8336,'Matching-Tabelle'!$A$1:$CB$66,3,FALSE)=0,"",VLOOKUP(J8336,'Matching-Tabelle'!$A$1:$CB$66,3,FALSE))</f>
        <v/>
      </c>
      <c r="D8336" s="7">
        <v>0.5</v>
      </c>
      <c r="E8336" s="7" t="s">
        <v>6923</v>
      </c>
      <c r="F8336" s="8">
        <v>42758</v>
      </c>
      <c r="G8336" s="12" t="s">
        <v>2508</v>
      </c>
      <c r="H8336" s="12" t="s">
        <v>2509</v>
      </c>
      <c r="I8336" s="12" t="s">
        <v>2510</v>
      </c>
      <c r="J8336" s="12">
        <v>25</v>
      </c>
      <c r="K8336" s="12" t="s">
        <v>192</v>
      </c>
      <c r="L8336" s="12" t="s">
        <v>193</v>
      </c>
      <c r="M8336" s="12">
        <v>990001</v>
      </c>
      <c r="N8336" s="12" t="s">
        <v>51</v>
      </c>
      <c r="O8336" s="12">
        <v>0.5</v>
      </c>
      <c r="P8336" s="12"/>
      <c r="Q8336" s="12">
        <v>0.5</v>
      </c>
      <c r="R8336" s="12"/>
      <c r="S8336" s="12" t="s">
        <v>6923</v>
      </c>
      <c r="T8336" s="12"/>
      <c r="U8336" s="12"/>
      <c r="V8336" s="12"/>
      <c r="W8336" s="12"/>
      <c r="X8336" s="12"/>
      <c r="Y8336" s="12"/>
      <c r="Z8336" s="12"/>
      <c r="AA8336" s="12"/>
      <c r="AB8336" s="12"/>
      <c r="AC8336" s="12"/>
      <c r="AD8336" s="12"/>
      <c r="AE8336" s="12">
        <v>12</v>
      </c>
      <c r="AF8336" s="12">
        <v>7.6</v>
      </c>
      <c r="AG8336" s="12">
        <v>5</v>
      </c>
      <c r="AH8336" s="12" t="s">
        <v>53</v>
      </c>
      <c r="AI8336" s="12" t="s">
        <v>54</v>
      </c>
      <c r="AJ8336" s="12">
        <v>2</v>
      </c>
      <c r="AK8336" s="12">
        <v>1</v>
      </c>
      <c r="AL8336" s="12">
        <v>1</v>
      </c>
      <c r="AM8336" s="12" t="s">
        <v>55</v>
      </c>
      <c r="AN8336" s="12" t="s">
        <v>56</v>
      </c>
      <c r="AO8336" s="12"/>
      <c r="AP8336" s="12">
        <v>1</v>
      </c>
      <c r="AQ8336" s="12" t="s">
        <v>57</v>
      </c>
      <c r="AR8336" s="12">
        <v>0</v>
      </c>
      <c r="AS8336" s="12"/>
      <c r="AT8336" s="12"/>
      <c r="AU8336" s="12"/>
      <c r="AV8336" s="12"/>
      <c r="AW8336" s="12" t="s">
        <v>58</v>
      </c>
      <c r="AX8336" s="12">
        <v>0</v>
      </c>
      <c r="AY8336" s="12">
        <v>2</v>
      </c>
      <c r="AZ8336" s="12">
        <v>0.5</v>
      </c>
      <c r="BA8336" s="12">
        <v>0.5</v>
      </c>
      <c r="BB8336" s="12" t="s">
        <v>59</v>
      </c>
    </row>
    <row r="8337" spans="1:54" x14ac:dyDescent="0.2">
      <c r="A8337" s="7" t="str">
        <f>VLOOKUP(G8337,'Matching-Tabelle'!$A$76:$B$80,2,FALSE)</f>
        <v>philipp.steger@tkb.ch</v>
      </c>
      <c r="B8337" s="7" t="str">
        <f>VLOOKUP(J8337,'Matching-Tabelle'!$A$1:$B$66,2,FALSE)</f>
        <v>WPI RTB</v>
      </c>
      <c r="C8337" s="7" t="str">
        <f>IF(VLOOKUP(J8337,'Matching-Tabelle'!$A$1:$CB$66,3,FALSE)=0,"",VLOOKUP(J8337,'Matching-Tabelle'!$A$1:$CB$66,3,FALSE))</f>
        <v/>
      </c>
      <c r="D8337" s="7">
        <v>0.5</v>
      </c>
      <c r="E8337" s="7" t="s">
        <v>6924</v>
      </c>
      <c r="F8337" s="8">
        <v>42758</v>
      </c>
      <c r="G8337" s="12" t="s">
        <v>2508</v>
      </c>
      <c r="H8337" s="12" t="s">
        <v>2509</v>
      </c>
      <c r="I8337" s="12" t="s">
        <v>2510</v>
      </c>
      <c r="J8337" s="12">
        <v>21</v>
      </c>
      <c r="K8337" s="12" t="s">
        <v>117</v>
      </c>
      <c r="L8337" s="12" t="s">
        <v>118</v>
      </c>
      <c r="M8337" s="12">
        <v>990001</v>
      </c>
      <c r="N8337" s="12" t="s">
        <v>51</v>
      </c>
      <c r="O8337" s="12">
        <v>0.5</v>
      </c>
      <c r="P8337" s="12"/>
      <c r="Q8337" s="12">
        <v>0.5</v>
      </c>
      <c r="R8337" s="12"/>
      <c r="S8337" s="12" t="s">
        <v>6924</v>
      </c>
      <c r="T8337" s="12"/>
      <c r="U8337" s="12"/>
      <c r="V8337" s="12"/>
      <c r="W8337" s="12"/>
      <c r="X8337" s="12"/>
      <c r="Y8337" s="12"/>
      <c r="Z8337" s="12"/>
      <c r="AA8337" s="12"/>
      <c r="AB8337" s="12"/>
      <c r="AC8337" s="12"/>
      <c r="AD8337" s="12"/>
      <c r="AE8337" s="12">
        <v>12</v>
      </c>
      <c r="AF8337" s="12">
        <v>7.6</v>
      </c>
      <c r="AG8337" s="12">
        <v>5</v>
      </c>
      <c r="AH8337" s="12" t="s">
        <v>53</v>
      </c>
      <c r="AI8337" s="12" t="s">
        <v>54</v>
      </c>
      <c r="AJ8337" s="12">
        <v>2</v>
      </c>
      <c r="AK8337" s="12">
        <v>1</v>
      </c>
      <c r="AL8337" s="12">
        <v>1</v>
      </c>
      <c r="AM8337" s="12" t="s">
        <v>55</v>
      </c>
      <c r="AN8337" s="12" t="s">
        <v>56</v>
      </c>
      <c r="AO8337" s="12"/>
      <c r="AP8337" s="12">
        <v>1</v>
      </c>
      <c r="AQ8337" s="12" t="s">
        <v>57</v>
      </c>
      <c r="AR8337" s="12">
        <v>0</v>
      </c>
      <c r="AS8337" s="12"/>
      <c r="AT8337" s="12"/>
      <c r="AU8337" s="12"/>
      <c r="AV8337" s="12"/>
      <c r="AW8337" s="12" t="s">
        <v>58</v>
      </c>
      <c r="AX8337" s="12">
        <v>0</v>
      </c>
      <c r="AY8337" s="12">
        <v>2</v>
      </c>
      <c r="AZ8337" s="12">
        <v>0.5</v>
      </c>
      <c r="BA8337" s="12">
        <v>0.5</v>
      </c>
      <c r="BB8337" s="12" t="s">
        <v>59</v>
      </c>
    </row>
    <row r="8338" spans="1:54" x14ac:dyDescent="0.2">
      <c r="A8338" s="7" t="str">
        <f>VLOOKUP(G8338,'Matching-Tabelle'!$A$76:$B$80,2,FALSE)</f>
        <v>philipp.steger@tkb.ch</v>
      </c>
      <c r="B8338" s="7" t="str">
        <f>VLOOKUP(J8338,'Matching-Tabelle'!$A$1:$B$66,2,FALSE)</f>
        <v>WPI CTB</v>
      </c>
      <c r="C8338" s="7" t="str">
        <f>IF(VLOOKUP(J8338,'Matching-Tabelle'!$A$1:$CB$66,3,FALSE)=0,"",VLOOKUP(J8338,'Matching-Tabelle'!$A$1:$CB$66,3,FALSE))</f>
        <v/>
      </c>
      <c r="D8338" s="7">
        <v>0.5</v>
      </c>
      <c r="E8338" s="7" t="s">
        <v>6925</v>
      </c>
      <c r="F8338" s="8">
        <v>42758</v>
      </c>
      <c r="G8338" s="12" t="s">
        <v>2508</v>
      </c>
      <c r="H8338" s="12" t="s">
        <v>2509</v>
      </c>
      <c r="I8338" s="12" t="s">
        <v>2510</v>
      </c>
      <c r="J8338" s="12">
        <v>919</v>
      </c>
      <c r="K8338" s="12" t="s">
        <v>66</v>
      </c>
      <c r="L8338" s="12" t="s">
        <v>67</v>
      </c>
      <c r="M8338" s="12">
        <v>990001</v>
      </c>
      <c r="N8338" s="12" t="s">
        <v>51</v>
      </c>
      <c r="O8338" s="12">
        <v>1.5</v>
      </c>
      <c r="P8338" s="12"/>
      <c r="Q8338" s="12">
        <v>1.5</v>
      </c>
      <c r="R8338" s="12"/>
      <c r="S8338" s="12" t="s">
        <v>6925</v>
      </c>
      <c r="T8338" s="12"/>
      <c r="U8338" s="12"/>
      <c r="V8338" s="12"/>
      <c r="W8338" s="12"/>
      <c r="X8338" s="12"/>
      <c r="Y8338" s="12"/>
      <c r="Z8338" s="12"/>
      <c r="AA8338" s="12"/>
      <c r="AB8338" s="12"/>
      <c r="AC8338" s="12"/>
      <c r="AD8338" s="12"/>
      <c r="AE8338" s="12">
        <v>12</v>
      </c>
      <c r="AF8338" s="12">
        <v>7.6</v>
      </c>
      <c r="AG8338" s="12">
        <v>5</v>
      </c>
      <c r="AH8338" s="12" t="s">
        <v>53</v>
      </c>
      <c r="AI8338" s="12" t="s">
        <v>54</v>
      </c>
      <c r="AJ8338" s="12">
        <v>2</v>
      </c>
      <c r="AK8338" s="12">
        <v>1</v>
      </c>
      <c r="AL8338" s="12">
        <v>1</v>
      </c>
      <c r="AM8338" s="12" t="s">
        <v>55</v>
      </c>
      <c r="AN8338" s="12" t="s">
        <v>56</v>
      </c>
      <c r="AO8338" s="12"/>
      <c r="AP8338" s="12">
        <v>1</v>
      </c>
      <c r="AQ8338" s="12" t="s">
        <v>57</v>
      </c>
      <c r="AR8338" s="12">
        <v>0</v>
      </c>
      <c r="AS8338" s="12"/>
      <c r="AT8338" s="12"/>
      <c r="AU8338" s="12"/>
      <c r="AV8338" s="12"/>
      <c r="AW8338" s="12" t="s">
        <v>58</v>
      </c>
      <c r="AX8338" s="12">
        <v>0</v>
      </c>
      <c r="AY8338" s="12">
        <v>2</v>
      </c>
      <c r="AZ8338" s="12">
        <v>1.5</v>
      </c>
      <c r="BA8338" s="12">
        <v>1.5</v>
      </c>
      <c r="BB8338" s="12" t="s">
        <v>59</v>
      </c>
    </row>
    <row r="8339" spans="1:54" x14ac:dyDescent="0.2">
      <c r="A8339" s="7" t="str">
        <f>VLOOKUP(G8339,'Matching-Tabelle'!$A$76:$B$80,2,FALSE)</f>
        <v>philipp.steger@tkb.ch</v>
      </c>
      <c r="B8339" s="7" t="str">
        <f>VLOOKUP(J8339,'Matching-Tabelle'!$A$1:$B$66,2,FALSE)</f>
        <v>WPI CTB</v>
      </c>
      <c r="C8339" s="7" t="str">
        <f>IF(VLOOKUP(J8339,'Matching-Tabelle'!$A$1:$CB$66,3,FALSE)=0,"",VLOOKUP(J8339,'Matching-Tabelle'!$A$1:$CB$66,3,FALSE))</f>
        <v/>
      </c>
      <c r="D8339" s="7">
        <v>1.5</v>
      </c>
      <c r="E8339" s="7" t="s">
        <v>6926</v>
      </c>
      <c r="F8339" s="8">
        <v>42762</v>
      </c>
      <c r="G8339" s="12" t="s">
        <v>2508</v>
      </c>
      <c r="H8339" s="12" t="s">
        <v>2509</v>
      </c>
      <c r="I8339" s="12" t="s">
        <v>2510</v>
      </c>
      <c r="J8339" s="12">
        <v>919</v>
      </c>
      <c r="K8339" s="12" t="s">
        <v>66</v>
      </c>
      <c r="L8339" s="12" t="s">
        <v>67</v>
      </c>
      <c r="M8339" s="12">
        <v>990001</v>
      </c>
      <c r="N8339" s="12" t="s">
        <v>51</v>
      </c>
      <c r="O8339" s="12">
        <v>8.5</v>
      </c>
      <c r="P8339" s="12"/>
      <c r="Q8339" s="12">
        <v>8.5</v>
      </c>
      <c r="R8339" s="12"/>
      <c r="S8339" s="12" t="s">
        <v>6926</v>
      </c>
      <c r="T8339" s="12"/>
      <c r="U8339" s="12"/>
      <c r="V8339" s="12"/>
      <c r="W8339" s="12"/>
      <c r="X8339" s="12"/>
      <c r="Y8339" s="12"/>
      <c r="Z8339" s="12"/>
      <c r="AA8339" s="12"/>
      <c r="AB8339" s="12"/>
      <c r="AC8339" s="12"/>
      <c r="AD8339" s="12"/>
      <c r="AE8339" s="12">
        <v>12</v>
      </c>
      <c r="AF8339" s="12">
        <v>7.6</v>
      </c>
      <c r="AG8339" s="12">
        <v>5</v>
      </c>
      <c r="AH8339" s="12" t="s">
        <v>53</v>
      </c>
      <c r="AI8339" s="12" t="s">
        <v>54</v>
      </c>
      <c r="AJ8339" s="12">
        <v>2</v>
      </c>
      <c r="AK8339" s="12">
        <v>1</v>
      </c>
      <c r="AL8339" s="12">
        <v>1</v>
      </c>
      <c r="AM8339" s="12" t="s">
        <v>55</v>
      </c>
      <c r="AN8339" s="12" t="s">
        <v>56</v>
      </c>
      <c r="AO8339" s="12"/>
      <c r="AP8339" s="12">
        <v>1</v>
      </c>
      <c r="AQ8339" s="12" t="s">
        <v>57</v>
      </c>
      <c r="AR8339" s="12">
        <v>0</v>
      </c>
      <c r="AS8339" s="12"/>
      <c r="AT8339" s="12"/>
      <c r="AU8339" s="12"/>
      <c r="AV8339" s="12"/>
      <c r="AW8339" s="12" t="s">
        <v>58</v>
      </c>
      <c r="AX8339" s="12">
        <v>0</v>
      </c>
      <c r="AY8339" s="12">
        <v>2</v>
      </c>
      <c r="AZ8339" s="12">
        <v>8.5</v>
      </c>
      <c r="BA8339" s="12">
        <v>8.5</v>
      </c>
      <c r="BB8339" s="12" t="s">
        <v>59</v>
      </c>
    </row>
    <row r="8340" spans="1:54" x14ac:dyDescent="0.2">
      <c r="A8340" s="7" t="str">
        <f>VLOOKUP(G8340,'Matching-Tabelle'!$A$76:$B$80,2,FALSE)</f>
        <v>philipp.steger@tkb.ch</v>
      </c>
      <c r="B8340" s="7" t="str">
        <f>VLOOKUP(J8340,'Matching-Tabelle'!$A$1:$B$66,2,FALSE)</f>
        <v>WPI RTB</v>
      </c>
      <c r="C8340" s="7" t="str">
        <f>IF(VLOOKUP(J8340,'Matching-Tabelle'!$A$1:$CB$66,3,FALSE)=0,"",VLOOKUP(J8340,'Matching-Tabelle'!$A$1:$CB$66,3,FALSE))</f>
        <v/>
      </c>
      <c r="D8340" s="7">
        <v>8.5</v>
      </c>
      <c r="E8340" s="7" t="s">
        <v>6927</v>
      </c>
      <c r="F8340" s="8">
        <v>42762</v>
      </c>
      <c r="G8340" s="12" t="s">
        <v>2508</v>
      </c>
      <c r="H8340" s="12" t="s">
        <v>2509</v>
      </c>
      <c r="I8340" s="12" t="s">
        <v>2510</v>
      </c>
      <c r="J8340" s="12">
        <v>19</v>
      </c>
      <c r="K8340" s="12" t="s">
        <v>145</v>
      </c>
      <c r="L8340" s="12" t="s">
        <v>146</v>
      </c>
      <c r="M8340" s="12">
        <v>990001</v>
      </c>
      <c r="N8340" s="12" t="s">
        <v>51</v>
      </c>
      <c r="O8340" s="12">
        <v>8.5</v>
      </c>
      <c r="P8340" s="12"/>
      <c r="Q8340" s="12">
        <v>8.5</v>
      </c>
      <c r="R8340" s="12"/>
      <c r="S8340" s="12" t="s">
        <v>6927</v>
      </c>
      <c r="T8340" s="12"/>
      <c r="U8340" s="12"/>
      <c r="V8340" s="12"/>
      <c r="W8340" s="12"/>
      <c r="X8340" s="12"/>
      <c r="Y8340" s="12"/>
      <c r="Z8340" s="12"/>
      <c r="AA8340" s="12"/>
      <c r="AB8340" s="12"/>
      <c r="AC8340" s="12"/>
      <c r="AD8340" s="12"/>
      <c r="AE8340" s="12">
        <v>12</v>
      </c>
      <c r="AF8340" s="12">
        <v>7.6</v>
      </c>
      <c r="AG8340" s="12">
        <v>5</v>
      </c>
      <c r="AH8340" s="12" t="s">
        <v>53</v>
      </c>
      <c r="AI8340" s="12" t="s">
        <v>54</v>
      </c>
      <c r="AJ8340" s="12">
        <v>2</v>
      </c>
      <c r="AK8340" s="12">
        <v>1</v>
      </c>
      <c r="AL8340" s="12">
        <v>1</v>
      </c>
      <c r="AM8340" s="12" t="s">
        <v>55</v>
      </c>
      <c r="AN8340" s="12" t="s">
        <v>56</v>
      </c>
      <c r="AO8340" s="12"/>
      <c r="AP8340" s="12">
        <v>1</v>
      </c>
      <c r="AQ8340" s="12" t="s">
        <v>57</v>
      </c>
      <c r="AR8340" s="12">
        <v>0</v>
      </c>
      <c r="AS8340" s="12"/>
      <c r="AT8340" s="12"/>
      <c r="AU8340" s="12"/>
      <c r="AV8340" s="12"/>
      <c r="AW8340" s="12" t="s">
        <v>58</v>
      </c>
      <c r="AX8340" s="12">
        <v>0</v>
      </c>
      <c r="AY8340" s="12">
        <v>2</v>
      </c>
      <c r="AZ8340" s="12">
        <v>8.5</v>
      </c>
      <c r="BA8340" s="12">
        <v>8.5</v>
      </c>
      <c r="BB8340" s="12" t="s">
        <v>59</v>
      </c>
    </row>
    <row r="8341" spans="1:54" x14ac:dyDescent="0.2">
      <c r="A8341" s="7" t="str">
        <f>VLOOKUP(G8341,'Matching-Tabelle'!$A$76:$B$80,2,FALSE)</f>
        <v>philipp.steger@tkb.ch</v>
      </c>
      <c r="B8341" s="7" t="str">
        <f>VLOOKUP(J8341,'Matching-Tabelle'!$A$1:$B$66,2,FALSE)</f>
        <v>WPI CTB</v>
      </c>
      <c r="C8341" s="7" t="str">
        <f>IF(VLOOKUP(J8341,'Matching-Tabelle'!$A$1:$CB$66,3,FALSE)=0,"",VLOOKUP(J8341,'Matching-Tabelle'!$A$1:$CB$66,3,FALSE))</f>
        <v/>
      </c>
      <c r="D8341" s="7">
        <v>8.5</v>
      </c>
      <c r="E8341" s="7" t="s">
        <v>6928</v>
      </c>
      <c r="F8341" s="8">
        <v>42762</v>
      </c>
      <c r="G8341" s="12" t="s">
        <v>2508</v>
      </c>
      <c r="H8341" s="12" t="s">
        <v>2509</v>
      </c>
      <c r="I8341" s="12" t="s">
        <v>2510</v>
      </c>
      <c r="J8341" s="12">
        <v>930</v>
      </c>
      <c r="K8341" s="12" t="s">
        <v>542</v>
      </c>
      <c r="L8341" s="12" t="s">
        <v>543</v>
      </c>
      <c r="M8341" s="12">
        <v>990001</v>
      </c>
      <c r="N8341" s="12" t="s">
        <v>51</v>
      </c>
      <c r="O8341" s="12">
        <v>8.5</v>
      </c>
      <c r="P8341" s="12"/>
      <c r="Q8341" s="12">
        <v>8.5</v>
      </c>
      <c r="R8341" s="12"/>
      <c r="S8341" s="12" t="s">
        <v>6928</v>
      </c>
      <c r="T8341" s="12"/>
      <c r="U8341" s="12"/>
      <c r="V8341" s="12"/>
      <c r="W8341" s="12"/>
      <c r="X8341" s="12"/>
      <c r="Y8341" s="12"/>
      <c r="Z8341" s="12"/>
      <c r="AA8341" s="12"/>
      <c r="AB8341" s="12"/>
      <c r="AC8341" s="12"/>
      <c r="AD8341" s="12"/>
      <c r="AE8341" s="12">
        <v>12</v>
      </c>
      <c r="AF8341" s="12">
        <v>7.6</v>
      </c>
      <c r="AG8341" s="12">
        <v>5</v>
      </c>
      <c r="AH8341" s="12" t="s">
        <v>53</v>
      </c>
      <c r="AI8341" s="12" t="s">
        <v>54</v>
      </c>
      <c r="AJ8341" s="12">
        <v>2</v>
      </c>
      <c r="AK8341" s="12">
        <v>1</v>
      </c>
      <c r="AL8341" s="12">
        <v>1</v>
      </c>
      <c r="AM8341" s="12" t="s">
        <v>55</v>
      </c>
      <c r="AN8341" s="12" t="s">
        <v>56</v>
      </c>
      <c r="AO8341" s="12"/>
      <c r="AP8341" s="12">
        <v>1</v>
      </c>
      <c r="AQ8341" s="12" t="s">
        <v>57</v>
      </c>
      <c r="AR8341" s="12">
        <v>0</v>
      </c>
      <c r="AS8341" s="12"/>
      <c r="AT8341" s="12"/>
      <c r="AU8341" s="12"/>
      <c r="AV8341" s="12"/>
      <c r="AW8341" s="12" t="s">
        <v>58</v>
      </c>
      <c r="AX8341" s="12">
        <v>0</v>
      </c>
      <c r="AY8341" s="12">
        <v>2</v>
      </c>
      <c r="AZ8341" s="12">
        <v>8.5</v>
      </c>
      <c r="BA8341" s="12">
        <v>8.5</v>
      </c>
      <c r="BB8341" s="12" t="s">
        <v>59</v>
      </c>
    </row>
    <row r="8342" spans="1:54" x14ac:dyDescent="0.2">
      <c r="A8342" s="7" t="str">
        <f>VLOOKUP(G8342,'Matching-Tabelle'!$A$76:$B$80,2,FALSE)</f>
        <v>philipp.steger@tkb.ch</v>
      </c>
      <c r="B8342" s="7" t="str">
        <f>VLOOKUP(J8342,'Matching-Tabelle'!$A$1:$B$66,2,FALSE)</f>
        <v>WPI RTB</v>
      </c>
      <c r="C8342" s="7" t="str">
        <f>IF(VLOOKUP(J8342,'Matching-Tabelle'!$A$1:$CB$66,3,FALSE)=0,"",VLOOKUP(J8342,'Matching-Tabelle'!$A$1:$CB$66,3,FALSE))</f>
        <v/>
      </c>
      <c r="D8342" s="7">
        <v>8.5</v>
      </c>
      <c r="E8342" s="7" t="s">
        <v>6929</v>
      </c>
      <c r="F8342" s="8">
        <v>42775</v>
      </c>
      <c r="G8342" s="12" t="s">
        <v>2508</v>
      </c>
      <c r="H8342" s="12" t="s">
        <v>2509</v>
      </c>
      <c r="I8342" s="12" t="s">
        <v>2510</v>
      </c>
      <c r="J8342" s="12">
        <v>19</v>
      </c>
      <c r="K8342" s="12" t="s">
        <v>145</v>
      </c>
      <c r="L8342" s="12" t="s">
        <v>146</v>
      </c>
      <c r="M8342" s="12">
        <v>990001</v>
      </c>
      <c r="N8342" s="12" t="s">
        <v>51</v>
      </c>
      <c r="O8342" s="12">
        <v>3.5</v>
      </c>
      <c r="P8342" s="12"/>
      <c r="Q8342" s="12">
        <v>3.5</v>
      </c>
      <c r="R8342" s="12"/>
      <c r="S8342" s="12" t="s">
        <v>6929</v>
      </c>
      <c r="T8342" s="12"/>
      <c r="U8342" s="12"/>
      <c r="V8342" s="12"/>
      <c r="W8342" s="12"/>
      <c r="X8342" s="12"/>
      <c r="Y8342" s="12"/>
      <c r="Z8342" s="12"/>
      <c r="AA8342" s="12"/>
      <c r="AB8342" s="12"/>
      <c r="AC8342" s="12"/>
      <c r="AD8342" s="12"/>
      <c r="AE8342" s="12">
        <v>12</v>
      </c>
      <c r="AF8342" s="12">
        <v>7.6</v>
      </c>
      <c r="AG8342" s="12">
        <v>5</v>
      </c>
      <c r="AH8342" s="12" t="s">
        <v>53</v>
      </c>
      <c r="AI8342" s="12" t="s">
        <v>54</v>
      </c>
      <c r="AJ8342" s="12">
        <v>2</v>
      </c>
      <c r="AK8342" s="12">
        <v>1</v>
      </c>
      <c r="AL8342" s="12">
        <v>1</v>
      </c>
      <c r="AM8342" s="12" t="s">
        <v>55</v>
      </c>
      <c r="AN8342" s="12" t="s">
        <v>56</v>
      </c>
      <c r="AO8342" s="12"/>
      <c r="AP8342" s="12">
        <v>1</v>
      </c>
      <c r="AQ8342" s="12" t="s">
        <v>57</v>
      </c>
      <c r="AR8342" s="12">
        <v>0</v>
      </c>
      <c r="AS8342" s="12"/>
      <c r="AT8342" s="12"/>
      <c r="AU8342" s="12"/>
      <c r="AV8342" s="12"/>
      <c r="AW8342" s="12" t="s">
        <v>58</v>
      </c>
      <c r="AX8342" s="12">
        <v>0</v>
      </c>
      <c r="AY8342" s="12">
        <v>2</v>
      </c>
      <c r="AZ8342" s="12">
        <v>3.5</v>
      </c>
      <c r="BA8342" s="12">
        <v>3.5</v>
      </c>
      <c r="BB8342" s="12" t="s">
        <v>59</v>
      </c>
    </row>
    <row r="8343" spans="1:54" x14ac:dyDescent="0.2">
      <c r="A8343" s="7" t="str">
        <f>VLOOKUP(G8343,'Matching-Tabelle'!$A$76:$B$80,2,FALSE)</f>
        <v>philipp.steger@tkb.ch</v>
      </c>
      <c r="B8343" s="7" t="str">
        <f>VLOOKUP(J8343,'Matching-Tabelle'!$A$1:$B$66,2,FALSE)</f>
        <v>WPI CTB</v>
      </c>
      <c r="C8343" s="7" t="str">
        <f>IF(VLOOKUP(J8343,'Matching-Tabelle'!$A$1:$CB$66,3,FALSE)=0,"",VLOOKUP(J8343,'Matching-Tabelle'!$A$1:$CB$66,3,FALSE))</f>
        <v/>
      </c>
      <c r="D8343" s="7">
        <v>3.5</v>
      </c>
      <c r="E8343" s="7" t="s">
        <v>6930</v>
      </c>
      <c r="F8343" s="8">
        <v>42775</v>
      </c>
      <c r="G8343" s="12" t="s">
        <v>2508</v>
      </c>
      <c r="H8343" s="12" t="s">
        <v>2509</v>
      </c>
      <c r="I8343" s="12" t="s">
        <v>2510</v>
      </c>
      <c r="J8343" s="12">
        <v>925</v>
      </c>
      <c r="K8343" s="12" t="s">
        <v>49</v>
      </c>
      <c r="L8343" s="12" t="s">
        <v>50</v>
      </c>
      <c r="M8343" s="12">
        <v>990001</v>
      </c>
      <c r="N8343" s="12" t="s">
        <v>51</v>
      </c>
      <c r="O8343" s="12">
        <v>2</v>
      </c>
      <c r="P8343" s="12"/>
      <c r="Q8343" s="12">
        <v>2</v>
      </c>
      <c r="R8343" s="12"/>
      <c r="S8343" s="12" t="s">
        <v>6930</v>
      </c>
      <c r="T8343" s="12"/>
      <c r="U8343" s="12"/>
      <c r="V8343" s="12"/>
      <c r="W8343" s="12"/>
      <c r="X8343" s="12"/>
      <c r="Y8343" s="12"/>
      <c r="Z8343" s="12"/>
      <c r="AA8343" s="12"/>
      <c r="AB8343" s="12"/>
      <c r="AC8343" s="12"/>
      <c r="AD8343" s="12"/>
      <c r="AE8343" s="12">
        <v>12</v>
      </c>
      <c r="AF8343" s="12">
        <v>7.6</v>
      </c>
      <c r="AG8343" s="12">
        <v>5</v>
      </c>
      <c r="AH8343" s="12" t="s">
        <v>53</v>
      </c>
      <c r="AI8343" s="12" t="s">
        <v>54</v>
      </c>
      <c r="AJ8343" s="12">
        <v>2</v>
      </c>
      <c r="AK8343" s="12">
        <v>1</v>
      </c>
      <c r="AL8343" s="12">
        <v>1</v>
      </c>
      <c r="AM8343" s="12" t="s">
        <v>55</v>
      </c>
      <c r="AN8343" s="12" t="s">
        <v>56</v>
      </c>
      <c r="AO8343" s="12"/>
      <c r="AP8343" s="12">
        <v>1</v>
      </c>
      <c r="AQ8343" s="12" t="s">
        <v>57</v>
      </c>
      <c r="AR8343" s="12">
        <v>0</v>
      </c>
      <c r="AS8343" s="12"/>
      <c r="AT8343" s="12"/>
      <c r="AU8343" s="12"/>
      <c r="AV8343" s="12"/>
      <c r="AW8343" s="12" t="s">
        <v>58</v>
      </c>
      <c r="AX8343" s="12">
        <v>0</v>
      </c>
      <c r="AY8343" s="12">
        <v>2</v>
      </c>
      <c r="AZ8343" s="12">
        <v>2</v>
      </c>
      <c r="BA8343" s="12">
        <v>2</v>
      </c>
      <c r="BB8343" s="12" t="s">
        <v>59</v>
      </c>
    </row>
    <row r="8344" spans="1:54" x14ac:dyDescent="0.2">
      <c r="A8344" s="7" t="str">
        <f>VLOOKUP(G8344,'Matching-Tabelle'!$A$76:$B$80,2,FALSE)</f>
        <v>philipp.steger@tkb.ch</v>
      </c>
      <c r="B8344" s="7" t="str">
        <f>VLOOKUP(J8344,'Matching-Tabelle'!$A$1:$B$66,2,FALSE)</f>
        <v>WPI RTB</v>
      </c>
      <c r="C8344" s="7" t="str">
        <f>IF(VLOOKUP(J8344,'Matching-Tabelle'!$A$1:$CB$66,3,FALSE)=0,"",VLOOKUP(J8344,'Matching-Tabelle'!$A$1:$CB$66,3,FALSE))</f>
        <v/>
      </c>
      <c r="D8344" s="7">
        <v>2</v>
      </c>
      <c r="E8344" s="7" t="s">
        <v>2567</v>
      </c>
      <c r="F8344" s="8">
        <v>42775</v>
      </c>
      <c r="G8344" s="12" t="s">
        <v>2508</v>
      </c>
      <c r="H8344" s="12" t="s">
        <v>2509</v>
      </c>
      <c r="I8344" s="12" t="s">
        <v>2510</v>
      </c>
      <c r="J8344" s="12">
        <v>27</v>
      </c>
      <c r="K8344" s="12" t="s">
        <v>872</v>
      </c>
      <c r="L8344" s="12" t="s">
        <v>873</v>
      </c>
      <c r="M8344" s="12">
        <v>990001</v>
      </c>
      <c r="N8344" s="12" t="s">
        <v>51</v>
      </c>
      <c r="O8344" s="12">
        <v>1.3</v>
      </c>
      <c r="P8344" s="12"/>
      <c r="Q8344" s="12">
        <v>1.3</v>
      </c>
      <c r="R8344" s="12"/>
      <c r="S8344" s="12" t="s">
        <v>2567</v>
      </c>
      <c r="T8344" s="12"/>
      <c r="U8344" s="12"/>
      <c r="V8344" s="12"/>
      <c r="W8344" s="12"/>
      <c r="X8344" s="12"/>
      <c r="Y8344" s="12"/>
      <c r="Z8344" s="12"/>
      <c r="AA8344" s="12"/>
      <c r="AB8344" s="12"/>
      <c r="AC8344" s="12"/>
      <c r="AD8344" s="12"/>
      <c r="AE8344" s="12">
        <v>12</v>
      </c>
      <c r="AF8344" s="12">
        <v>7.6</v>
      </c>
      <c r="AG8344" s="12">
        <v>5</v>
      </c>
      <c r="AH8344" s="12" t="s">
        <v>53</v>
      </c>
      <c r="AI8344" s="12" t="s">
        <v>54</v>
      </c>
      <c r="AJ8344" s="12">
        <v>2</v>
      </c>
      <c r="AK8344" s="12">
        <v>1</v>
      </c>
      <c r="AL8344" s="12">
        <v>1</v>
      </c>
      <c r="AM8344" s="12" t="s">
        <v>55</v>
      </c>
      <c r="AN8344" s="12" t="s">
        <v>56</v>
      </c>
      <c r="AO8344" s="12"/>
      <c r="AP8344" s="12">
        <v>1</v>
      </c>
      <c r="AQ8344" s="12" t="s">
        <v>57</v>
      </c>
      <c r="AR8344" s="12">
        <v>0</v>
      </c>
      <c r="AS8344" s="12"/>
      <c r="AT8344" s="12"/>
      <c r="AU8344" s="12"/>
      <c r="AV8344" s="12"/>
      <c r="AW8344" s="12" t="s">
        <v>58</v>
      </c>
      <c r="AX8344" s="12">
        <v>0</v>
      </c>
      <c r="AY8344" s="12">
        <v>2</v>
      </c>
      <c r="AZ8344" s="12">
        <v>1.3</v>
      </c>
      <c r="BA8344" s="12">
        <v>1.3</v>
      </c>
      <c r="BB8344" s="12" t="s">
        <v>59</v>
      </c>
    </row>
    <row r="8345" spans="1:54" x14ac:dyDescent="0.2">
      <c r="A8345" s="7" t="str">
        <f>VLOOKUP(G8345,'Matching-Tabelle'!$A$76:$B$80,2,FALSE)</f>
        <v>philipp.steger@tkb.ch</v>
      </c>
      <c r="B8345" s="7" t="str">
        <f>VLOOKUP(J8345,'Matching-Tabelle'!$A$1:$B$66,2,FALSE)</f>
        <v>WPI RTB</v>
      </c>
      <c r="C8345" s="7" t="str">
        <f>IF(VLOOKUP(J8345,'Matching-Tabelle'!$A$1:$CB$66,3,FALSE)=0,"",VLOOKUP(J8345,'Matching-Tabelle'!$A$1:$CB$66,3,FALSE))</f>
        <v/>
      </c>
      <c r="D8345" s="7">
        <v>1.3</v>
      </c>
      <c r="E8345" s="7" t="s">
        <v>6931</v>
      </c>
      <c r="F8345" s="8">
        <v>42775</v>
      </c>
      <c r="G8345" s="12" t="s">
        <v>2508</v>
      </c>
      <c r="H8345" s="12" t="s">
        <v>2509</v>
      </c>
      <c r="I8345" s="12" t="s">
        <v>2510</v>
      </c>
      <c r="J8345" s="12">
        <v>27</v>
      </c>
      <c r="K8345" s="12" t="s">
        <v>872</v>
      </c>
      <c r="L8345" s="12" t="s">
        <v>873</v>
      </c>
      <c r="M8345" s="12">
        <v>990001</v>
      </c>
      <c r="N8345" s="12" t="s">
        <v>51</v>
      </c>
      <c r="O8345" s="12">
        <v>1.5</v>
      </c>
      <c r="P8345" s="12"/>
      <c r="Q8345" s="12">
        <v>1.5</v>
      </c>
      <c r="R8345" s="12"/>
      <c r="S8345" s="12" t="s">
        <v>6931</v>
      </c>
      <c r="T8345" s="12"/>
      <c r="U8345" s="12"/>
      <c r="V8345" s="12"/>
      <c r="W8345" s="12"/>
      <c r="X8345" s="12"/>
      <c r="Y8345" s="12"/>
      <c r="Z8345" s="12"/>
      <c r="AA8345" s="12"/>
      <c r="AB8345" s="12"/>
      <c r="AC8345" s="12"/>
      <c r="AD8345" s="12"/>
      <c r="AE8345" s="12">
        <v>12</v>
      </c>
      <c r="AF8345" s="12">
        <v>7.6</v>
      </c>
      <c r="AG8345" s="12">
        <v>5</v>
      </c>
      <c r="AH8345" s="12" t="s">
        <v>53</v>
      </c>
      <c r="AI8345" s="12" t="s">
        <v>54</v>
      </c>
      <c r="AJ8345" s="12">
        <v>2</v>
      </c>
      <c r="AK8345" s="12">
        <v>1</v>
      </c>
      <c r="AL8345" s="12">
        <v>1</v>
      </c>
      <c r="AM8345" s="12" t="s">
        <v>55</v>
      </c>
      <c r="AN8345" s="12" t="s">
        <v>56</v>
      </c>
      <c r="AO8345" s="12"/>
      <c r="AP8345" s="12">
        <v>1</v>
      </c>
      <c r="AQ8345" s="12" t="s">
        <v>57</v>
      </c>
      <c r="AR8345" s="12">
        <v>0</v>
      </c>
      <c r="AS8345" s="12"/>
      <c r="AT8345" s="12"/>
      <c r="AU8345" s="12"/>
      <c r="AV8345" s="12"/>
      <c r="AW8345" s="12" t="s">
        <v>58</v>
      </c>
      <c r="AX8345" s="12">
        <v>0</v>
      </c>
      <c r="AY8345" s="12">
        <v>2</v>
      </c>
      <c r="AZ8345" s="12">
        <v>1.5</v>
      </c>
      <c r="BA8345" s="12">
        <v>1.5</v>
      </c>
      <c r="BB8345" s="12" t="s">
        <v>59</v>
      </c>
    </row>
    <row r="8346" spans="1:54" x14ac:dyDescent="0.2">
      <c r="A8346" s="7" t="str">
        <f>VLOOKUP(G8346,'Matching-Tabelle'!$A$76:$B$80,2,FALSE)</f>
        <v>philipp.steger@tkb.ch</v>
      </c>
      <c r="B8346" s="7" t="str">
        <f>VLOOKUP(J8346,'Matching-Tabelle'!$A$1:$B$66,2,FALSE)</f>
        <v>WPI RTB</v>
      </c>
      <c r="C8346" s="7" t="str">
        <f>IF(VLOOKUP(J8346,'Matching-Tabelle'!$A$1:$CB$66,3,FALSE)=0,"",VLOOKUP(J8346,'Matching-Tabelle'!$A$1:$CB$66,3,FALSE))</f>
        <v/>
      </c>
      <c r="D8346" s="7">
        <v>1.5</v>
      </c>
      <c r="E8346" s="7" t="s">
        <v>6932</v>
      </c>
      <c r="F8346" s="8">
        <v>42776</v>
      </c>
      <c r="G8346" s="12" t="s">
        <v>2508</v>
      </c>
      <c r="H8346" s="12" t="s">
        <v>2509</v>
      </c>
      <c r="I8346" s="12" t="s">
        <v>2510</v>
      </c>
      <c r="J8346" s="12">
        <v>27</v>
      </c>
      <c r="K8346" s="12" t="s">
        <v>872</v>
      </c>
      <c r="L8346" s="12" t="s">
        <v>873</v>
      </c>
      <c r="M8346" s="12">
        <v>990001</v>
      </c>
      <c r="N8346" s="12" t="s">
        <v>51</v>
      </c>
      <c r="O8346" s="12">
        <v>2</v>
      </c>
      <c r="P8346" s="12"/>
      <c r="Q8346" s="12">
        <v>2</v>
      </c>
      <c r="R8346" s="12"/>
      <c r="S8346" s="12" t="s">
        <v>6932</v>
      </c>
      <c r="T8346" s="12"/>
      <c r="U8346" s="12"/>
      <c r="V8346" s="12"/>
      <c r="W8346" s="12"/>
      <c r="X8346" s="12"/>
      <c r="Y8346" s="12"/>
      <c r="Z8346" s="12"/>
      <c r="AA8346" s="12"/>
      <c r="AB8346" s="12"/>
      <c r="AC8346" s="12"/>
      <c r="AD8346" s="12"/>
      <c r="AE8346" s="12">
        <v>12</v>
      </c>
      <c r="AF8346" s="12">
        <v>7.6</v>
      </c>
      <c r="AG8346" s="12">
        <v>5</v>
      </c>
      <c r="AH8346" s="12" t="s">
        <v>53</v>
      </c>
      <c r="AI8346" s="12" t="s">
        <v>54</v>
      </c>
      <c r="AJ8346" s="12">
        <v>2</v>
      </c>
      <c r="AK8346" s="12">
        <v>1</v>
      </c>
      <c r="AL8346" s="12">
        <v>1</v>
      </c>
      <c r="AM8346" s="12" t="s">
        <v>55</v>
      </c>
      <c r="AN8346" s="12" t="s">
        <v>56</v>
      </c>
      <c r="AO8346" s="12"/>
      <c r="AP8346" s="12">
        <v>1</v>
      </c>
      <c r="AQ8346" s="12" t="s">
        <v>57</v>
      </c>
      <c r="AR8346" s="12">
        <v>0</v>
      </c>
      <c r="AS8346" s="12"/>
      <c r="AT8346" s="12"/>
      <c r="AU8346" s="12"/>
      <c r="AV8346" s="12"/>
      <c r="AW8346" s="12" t="s">
        <v>58</v>
      </c>
      <c r="AX8346" s="12">
        <v>0</v>
      </c>
      <c r="AY8346" s="12">
        <v>2</v>
      </c>
      <c r="AZ8346" s="12">
        <v>2</v>
      </c>
      <c r="BA8346" s="12">
        <v>2</v>
      </c>
      <c r="BB8346" s="12" t="s">
        <v>59</v>
      </c>
    </row>
    <row r="8347" spans="1:54" x14ac:dyDescent="0.2">
      <c r="A8347" s="7" t="str">
        <f>VLOOKUP(G8347,'Matching-Tabelle'!$A$76:$B$80,2,FALSE)</f>
        <v>philipp.steger@tkb.ch</v>
      </c>
      <c r="B8347" s="7" t="str">
        <f>VLOOKUP(J8347,'Matching-Tabelle'!$A$1:$B$66,2,FALSE)</f>
        <v>WPI CTB</v>
      </c>
      <c r="C8347" s="7" t="str">
        <f>IF(VLOOKUP(J8347,'Matching-Tabelle'!$A$1:$CB$66,3,FALSE)=0,"",VLOOKUP(J8347,'Matching-Tabelle'!$A$1:$CB$66,3,FALSE))</f>
        <v/>
      </c>
      <c r="D8347" s="7">
        <v>2</v>
      </c>
      <c r="E8347" s="7" t="s">
        <v>6933</v>
      </c>
      <c r="F8347" s="8">
        <v>42776</v>
      </c>
      <c r="G8347" s="12" t="s">
        <v>2508</v>
      </c>
      <c r="H8347" s="12" t="s">
        <v>2509</v>
      </c>
      <c r="I8347" s="12" t="s">
        <v>2510</v>
      </c>
      <c r="J8347" s="12">
        <v>925</v>
      </c>
      <c r="K8347" s="12" t="s">
        <v>49</v>
      </c>
      <c r="L8347" s="12" t="s">
        <v>50</v>
      </c>
      <c r="M8347" s="12">
        <v>990001</v>
      </c>
      <c r="N8347" s="12" t="s">
        <v>51</v>
      </c>
      <c r="O8347" s="12">
        <v>2.5</v>
      </c>
      <c r="P8347" s="12"/>
      <c r="Q8347" s="12">
        <v>2.5</v>
      </c>
      <c r="R8347" s="12"/>
      <c r="S8347" s="12" t="s">
        <v>6933</v>
      </c>
      <c r="T8347" s="12"/>
      <c r="U8347" s="12"/>
      <c r="V8347" s="12"/>
      <c r="W8347" s="12"/>
      <c r="X8347" s="12"/>
      <c r="Y8347" s="12"/>
      <c r="Z8347" s="12"/>
      <c r="AA8347" s="12"/>
      <c r="AB8347" s="12"/>
      <c r="AC8347" s="12"/>
      <c r="AD8347" s="12"/>
      <c r="AE8347" s="12">
        <v>12</v>
      </c>
      <c r="AF8347" s="12">
        <v>7.6</v>
      </c>
      <c r="AG8347" s="12">
        <v>5</v>
      </c>
      <c r="AH8347" s="12" t="s">
        <v>53</v>
      </c>
      <c r="AI8347" s="12" t="s">
        <v>54</v>
      </c>
      <c r="AJ8347" s="12">
        <v>2</v>
      </c>
      <c r="AK8347" s="12">
        <v>1</v>
      </c>
      <c r="AL8347" s="12">
        <v>1</v>
      </c>
      <c r="AM8347" s="12" t="s">
        <v>55</v>
      </c>
      <c r="AN8347" s="12" t="s">
        <v>56</v>
      </c>
      <c r="AO8347" s="12"/>
      <c r="AP8347" s="12">
        <v>1</v>
      </c>
      <c r="AQ8347" s="12" t="s">
        <v>57</v>
      </c>
      <c r="AR8347" s="12">
        <v>0</v>
      </c>
      <c r="AS8347" s="12"/>
      <c r="AT8347" s="12"/>
      <c r="AU8347" s="12"/>
      <c r="AV8347" s="12"/>
      <c r="AW8347" s="12" t="s">
        <v>58</v>
      </c>
      <c r="AX8347" s="12">
        <v>0</v>
      </c>
      <c r="AY8347" s="12">
        <v>2</v>
      </c>
      <c r="AZ8347" s="12">
        <v>2.5</v>
      </c>
      <c r="BA8347" s="12">
        <v>2.5</v>
      </c>
      <c r="BB8347" s="12" t="s">
        <v>59</v>
      </c>
    </row>
    <row r="8348" spans="1:54" x14ac:dyDescent="0.2">
      <c r="A8348" s="7" t="str">
        <f>VLOOKUP(G8348,'Matching-Tabelle'!$A$76:$B$80,2,FALSE)</f>
        <v>philipp.steger@tkb.ch</v>
      </c>
      <c r="B8348" s="7" t="str">
        <f>VLOOKUP(J8348,'Matching-Tabelle'!$A$1:$B$66,2,FALSE)</f>
        <v>WPI RTB</v>
      </c>
      <c r="C8348" s="7" t="str">
        <f>IF(VLOOKUP(J8348,'Matching-Tabelle'!$A$1:$CB$66,3,FALSE)=0,"",VLOOKUP(J8348,'Matching-Tabelle'!$A$1:$CB$66,3,FALSE))</f>
        <v/>
      </c>
      <c r="D8348" s="7">
        <v>2.5</v>
      </c>
      <c r="E8348" s="7" t="s">
        <v>2572</v>
      </c>
      <c r="F8348" s="8">
        <v>42776</v>
      </c>
      <c r="G8348" s="12" t="s">
        <v>2508</v>
      </c>
      <c r="H8348" s="12" t="s">
        <v>2509</v>
      </c>
      <c r="I8348" s="12" t="s">
        <v>2510</v>
      </c>
      <c r="J8348" s="12">
        <v>19</v>
      </c>
      <c r="K8348" s="12" t="s">
        <v>145</v>
      </c>
      <c r="L8348" s="12" t="s">
        <v>146</v>
      </c>
      <c r="M8348" s="12">
        <v>990001</v>
      </c>
      <c r="N8348" s="12" t="s">
        <v>51</v>
      </c>
      <c r="O8348" s="12">
        <v>1</v>
      </c>
      <c r="P8348" s="12"/>
      <c r="Q8348" s="12">
        <v>1</v>
      </c>
      <c r="R8348" s="12"/>
      <c r="S8348" s="12" t="s">
        <v>2572</v>
      </c>
      <c r="T8348" s="12"/>
      <c r="U8348" s="12"/>
      <c r="V8348" s="12"/>
      <c r="W8348" s="12"/>
      <c r="X8348" s="12"/>
      <c r="Y8348" s="12"/>
      <c r="Z8348" s="12"/>
      <c r="AA8348" s="12"/>
      <c r="AB8348" s="12"/>
      <c r="AC8348" s="12"/>
      <c r="AD8348" s="12"/>
      <c r="AE8348" s="12">
        <v>12</v>
      </c>
      <c r="AF8348" s="12">
        <v>7.6</v>
      </c>
      <c r="AG8348" s="12">
        <v>5</v>
      </c>
      <c r="AH8348" s="12" t="s">
        <v>53</v>
      </c>
      <c r="AI8348" s="12" t="s">
        <v>54</v>
      </c>
      <c r="AJ8348" s="12">
        <v>2</v>
      </c>
      <c r="AK8348" s="12">
        <v>1</v>
      </c>
      <c r="AL8348" s="12">
        <v>1</v>
      </c>
      <c r="AM8348" s="12" t="s">
        <v>55</v>
      </c>
      <c r="AN8348" s="12" t="s">
        <v>56</v>
      </c>
      <c r="AO8348" s="12"/>
      <c r="AP8348" s="12">
        <v>1</v>
      </c>
      <c r="AQ8348" s="12" t="s">
        <v>57</v>
      </c>
      <c r="AR8348" s="12">
        <v>0</v>
      </c>
      <c r="AS8348" s="12"/>
      <c r="AT8348" s="12"/>
      <c r="AU8348" s="12"/>
      <c r="AV8348" s="12"/>
      <c r="AW8348" s="12" t="s">
        <v>58</v>
      </c>
      <c r="AX8348" s="12">
        <v>0</v>
      </c>
      <c r="AY8348" s="12">
        <v>2</v>
      </c>
      <c r="AZ8348" s="12">
        <v>1</v>
      </c>
      <c r="BA8348" s="12">
        <v>1</v>
      </c>
      <c r="BB8348" s="12" t="s">
        <v>59</v>
      </c>
    </row>
    <row r="8349" spans="1:54" x14ac:dyDescent="0.2">
      <c r="A8349" s="7" t="str">
        <f>VLOOKUP(G8349,'Matching-Tabelle'!$A$76:$B$80,2,FALSE)</f>
        <v>philipp.steger@tkb.ch</v>
      </c>
      <c r="B8349" s="7" t="str">
        <f>VLOOKUP(J8349,'Matching-Tabelle'!$A$1:$B$66,2,FALSE)</f>
        <v>WPI RTB</v>
      </c>
      <c r="C8349" s="7" t="str">
        <f>IF(VLOOKUP(J8349,'Matching-Tabelle'!$A$1:$CB$66,3,FALSE)=0,"",VLOOKUP(J8349,'Matching-Tabelle'!$A$1:$CB$66,3,FALSE))</f>
        <v/>
      </c>
      <c r="D8349" s="7">
        <v>1</v>
      </c>
      <c r="E8349" s="7" t="s">
        <v>6934</v>
      </c>
      <c r="F8349" s="8">
        <v>42776</v>
      </c>
      <c r="G8349" s="12" t="s">
        <v>2508</v>
      </c>
      <c r="H8349" s="12" t="s">
        <v>2509</v>
      </c>
      <c r="I8349" s="12" t="s">
        <v>2510</v>
      </c>
      <c r="J8349" s="12">
        <v>19</v>
      </c>
      <c r="K8349" s="12" t="s">
        <v>145</v>
      </c>
      <c r="L8349" s="12" t="s">
        <v>146</v>
      </c>
      <c r="M8349" s="12">
        <v>990001</v>
      </c>
      <c r="N8349" s="12" t="s">
        <v>51</v>
      </c>
      <c r="O8349" s="12">
        <v>1.5</v>
      </c>
      <c r="P8349" s="12"/>
      <c r="Q8349" s="12">
        <v>1.5</v>
      </c>
      <c r="R8349" s="12"/>
      <c r="S8349" s="12" t="s">
        <v>6934</v>
      </c>
      <c r="T8349" s="12"/>
      <c r="U8349" s="12"/>
      <c r="V8349" s="12"/>
      <c r="W8349" s="12"/>
      <c r="X8349" s="12"/>
      <c r="Y8349" s="12"/>
      <c r="Z8349" s="12"/>
      <c r="AA8349" s="12"/>
      <c r="AB8349" s="12"/>
      <c r="AC8349" s="12"/>
      <c r="AD8349" s="12"/>
      <c r="AE8349" s="12">
        <v>12</v>
      </c>
      <c r="AF8349" s="12">
        <v>7.6</v>
      </c>
      <c r="AG8349" s="12">
        <v>5</v>
      </c>
      <c r="AH8349" s="12" t="s">
        <v>53</v>
      </c>
      <c r="AI8349" s="12" t="s">
        <v>54</v>
      </c>
      <c r="AJ8349" s="12">
        <v>2</v>
      </c>
      <c r="AK8349" s="12">
        <v>1</v>
      </c>
      <c r="AL8349" s="12">
        <v>1</v>
      </c>
      <c r="AM8349" s="12" t="s">
        <v>55</v>
      </c>
      <c r="AN8349" s="12" t="s">
        <v>56</v>
      </c>
      <c r="AO8349" s="12"/>
      <c r="AP8349" s="12">
        <v>1</v>
      </c>
      <c r="AQ8349" s="12" t="s">
        <v>57</v>
      </c>
      <c r="AR8349" s="12">
        <v>0</v>
      </c>
      <c r="AS8349" s="12"/>
      <c r="AT8349" s="12"/>
      <c r="AU8349" s="12"/>
      <c r="AV8349" s="12"/>
      <c r="AW8349" s="12" t="s">
        <v>58</v>
      </c>
      <c r="AX8349" s="12">
        <v>0</v>
      </c>
      <c r="AY8349" s="12">
        <v>2</v>
      </c>
      <c r="AZ8349" s="12">
        <v>1.5</v>
      </c>
      <c r="BA8349" s="12">
        <v>1.5</v>
      </c>
      <c r="BB8349" s="12" t="s">
        <v>59</v>
      </c>
    </row>
    <row r="8350" spans="1:54" x14ac:dyDescent="0.2">
      <c r="A8350" s="7" t="str">
        <f>VLOOKUP(G8350,'Matching-Tabelle'!$A$76:$B$80,2,FALSE)</f>
        <v>philipp.steger@tkb.ch</v>
      </c>
      <c r="B8350" s="7" t="str">
        <f>VLOOKUP(J8350,'Matching-Tabelle'!$A$1:$B$66,2,FALSE)</f>
        <v>WPI CTB</v>
      </c>
      <c r="C8350" s="7" t="str">
        <f>IF(VLOOKUP(J8350,'Matching-Tabelle'!$A$1:$CB$66,3,FALSE)=0,"",VLOOKUP(J8350,'Matching-Tabelle'!$A$1:$CB$66,3,FALSE))</f>
        <v/>
      </c>
      <c r="D8350" s="7">
        <v>1.5</v>
      </c>
      <c r="E8350" s="7" t="s">
        <v>6935</v>
      </c>
      <c r="F8350" s="8">
        <v>42776</v>
      </c>
      <c r="G8350" s="12" t="s">
        <v>2508</v>
      </c>
      <c r="H8350" s="12" t="s">
        <v>2509</v>
      </c>
      <c r="I8350" s="12" t="s">
        <v>2510</v>
      </c>
      <c r="J8350" s="12">
        <v>919</v>
      </c>
      <c r="K8350" s="12" t="s">
        <v>66</v>
      </c>
      <c r="L8350" s="12" t="s">
        <v>67</v>
      </c>
      <c r="M8350" s="12">
        <v>990001</v>
      </c>
      <c r="N8350" s="12" t="s">
        <v>51</v>
      </c>
      <c r="O8350" s="12">
        <v>2.4500000000000002</v>
      </c>
      <c r="P8350" s="12"/>
      <c r="Q8350" s="12">
        <v>2.4500000000000002</v>
      </c>
      <c r="R8350" s="12"/>
      <c r="S8350" s="12" t="s">
        <v>6935</v>
      </c>
      <c r="T8350" s="12"/>
      <c r="U8350" s="12"/>
      <c r="V8350" s="12"/>
      <c r="W8350" s="12"/>
      <c r="X8350" s="12"/>
      <c r="Y8350" s="12"/>
      <c r="Z8350" s="12"/>
      <c r="AA8350" s="12"/>
      <c r="AB8350" s="12"/>
      <c r="AC8350" s="12"/>
      <c r="AD8350" s="12"/>
      <c r="AE8350" s="12">
        <v>12</v>
      </c>
      <c r="AF8350" s="12">
        <v>7.6</v>
      </c>
      <c r="AG8350" s="12">
        <v>5</v>
      </c>
      <c r="AH8350" s="12" t="s">
        <v>53</v>
      </c>
      <c r="AI8350" s="12" t="s">
        <v>54</v>
      </c>
      <c r="AJ8350" s="12">
        <v>2</v>
      </c>
      <c r="AK8350" s="12">
        <v>1</v>
      </c>
      <c r="AL8350" s="12">
        <v>1</v>
      </c>
      <c r="AM8350" s="12" t="s">
        <v>55</v>
      </c>
      <c r="AN8350" s="12" t="s">
        <v>56</v>
      </c>
      <c r="AO8350" s="12"/>
      <c r="AP8350" s="12">
        <v>1</v>
      </c>
      <c r="AQ8350" s="12" t="s">
        <v>57</v>
      </c>
      <c r="AR8350" s="12">
        <v>0</v>
      </c>
      <c r="AS8350" s="12"/>
      <c r="AT8350" s="12"/>
      <c r="AU8350" s="12"/>
      <c r="AV8350" s="12"/>
      <c r="AW8350" s="12" t="s">
        <v>58</v>
      </c>
      <c r="AX8350" s="12">
        <v>0</v>
      </c>
      <c r="AY8350" s="12">
        <v>2</v>
      </c>
      <c r="AZ8350" s="12">
        <v>2.4500000000000002</v>
      </c>
      <c r="BA8350" s="12">
        <v>2.4500000000000002</v>
      </c>
      <c r="BB8350" s="12" t="s">
        <v>59</v>
      </c>
    </row>
    <row r="8351" spans="1:54" x14ac:dyDescent="0.2">
      <c r="A8351" s="7" t="str">
        <f>VLOOKUP(G8351,'Matching-Tabelle'!$A$76:$B$80,2,FALSE)</f>
        <v>philipp.steger@tkb.ch</v>
      </c>
      <c r="B8351" s="7" t="str">
        <f>VLOOKUP(J8351,'Matching-Tabelle'!$A$1:$B$66,2,FALSE)</f>
        <v>WPI RTB</v>
      </c>
      <c r="C8351" s="7" t="str">
        <f>IF(VLOOKUP(J8351,'Matching-Tabelle'!$A$1:$CB$66,3,FALSE)=0,"",VLOOKUP(J8351,'Matching-Tabelle'!$A$1:$CB$66,3,FALSE))</f>
        <v/>
      </c>
      <c r="D8351" s="7">
        <v>2.4500000000000002</v>
      </c>
      <c r="E8351" s="7" t="s">
        <v>6936</v>
      </c>
      <c r="F8351" s="8">
        <v>42779</v>
      </c>
      <c r="G8351" s="12" t="s">
        <v>2508</v>
      </c>
      <c r="H8351" s="12" t="s">
        <v>2509</v>
      </c>
      <c r="I8351" s="12" t="s">
        <v>2510</v>
      </c>
      <c r="J8351" s="12">
        <v>19</v>
      </c>
      <c r="K8351" s="12" t="s">
        <v>145</v>
      </c>
      <c r="L8351" s="12" t="s">
        <v>146</v>
      </c>
      <c r="M8351" s="12">
        <v>990001</v>
      </c>
      <c r="N8351" s="12" t="s">
        <v>51</v>
      </c>
      <c r="O8351" s="12">
        <v>2.7</v>
      </c>
      <c r="P8351" s="12"/>
      <c r="Q8351" s="12">
        <v>2.7</v>
      </c>
      <c r="R8351" s="12"/>
      <c r="S8351" s="12" t="s">
        <v>6936</v>
      </c>
      <c r="T8351" s="12"/>
      <c r="U8351" s="12"/>
      <c r="V8351" s="12"/>
      <c r="W8351" s="12"/>
      <c r="X8351" s="12"/>
      <c r="Y8351" s="12"/>
      <c r="Z8351" s="12"/>
      <c r="AA8351" s="12"/>
      <c r="AB8351" s="12"/>
      <c r="AC8351" s="12"/>
      <c r="AD8351" s="12"/>
      <c r="AE8351" s="12">
        <v>12</v>
      </c>
      <c r="AF8351" s="12">
        <v>7.6</v>
      </c>
      <c r="AG8351" s="12">
        <v>5</v>
      </c>
      <c r="AH8351" s="12" t="s">
        <v>53</v>
      </c>
      <c r="AI8351" s="12" t="s">
        <v>54</v>
      </c>
      <c r="AJ8351" s="12">
        <v>2</v>
      </c>
      <c r="AK8351" s="12">
        <v>1</v>
      </c>
      <c r="AL8351" s="12">
        <v>1</v>
      </c>
      <c r="AM8351" s="12" t="s">
        <v>55</v>
      </c>
      <c r="AN8351" s="12" t="s">
        <v>56</v>
      </c>
      <c r="AO8351" s="12"/>
      <c r="AP8351" s="12">
        <v>1</v>
      </c>
      <c r="AQ8351" s="12" t="s">
        <v>57</v>
      </c>
      <c r="AR8351" s="12">
        <v>0</v>
      </c>
      <c r="AS8351" s="12"/>
      <c r="AT8351" s="12"/>
      <c r="AU8351" s="12"/>
      <c r="AV8351" s="12"/>
      <c r="AW8351" s="12" t="s">
        <v>58</v>
      </c>
      <c r="AX8351" s="12">
        <v>0</v>
      </c>
      <c r="AY8351" s="12">
        <v>2</v>
      </c>
      <c r="AZ8351" s="12">
        <v>2.7</v>
      </c>
      <c r="BA8351" s="12">
        <v>2.7</v>
      </c>
      <c r="BB8351" s="12" t="s">
        <v>59</v>
      </c>
    </row>
    <row r="8352" spans="1:54" x14ac:dyDescent="0.2">
      <c r="A8352" s="7" t="str">
        <f>VLOOKUP(G8352,'Matching-Tabelle'!$A$76:$B$80,2,FALSE)</f>
        <v>philipp.steger@tkb.ch</v>
      </c>
      <c r="B8352" s="7" t="str">
        <f>VLOOKUP(J8352,'Matching-Tabelle'!$A$1:$B$66,2,FALSE)</f>
        <v>WPI CTB</v>
      </c>
      <c r="C8352" s="7" t="str">
        <f>IF(VLOOKUP(J8352,'Matching-Tabelle'!$A$1:$CB$66,3,FALSE)=0,"",VLOOKUP(J8352,'Matching-Tabelle'!$A$1:$CB$66,3,FALSE))</f>
        <v/>
      </c>
      <c r="D8352" s="7">
        <v>2.7</v>
      </c>
      <c r="E8352" s="7" t="s">
        <v>6937</v>
      </c>
      <c r="F8352" s="8">
        <v>42779</v>
      </c>
      <c r="G8352" s="12" t="s">
        <v>2508</v>
      </c>
      <c r="H8352" s="12" t="s">
        <v>2509</v>
      </c>
      <c r="I8352" s="12" t="s">
        <v>2510</v>
      </c>
      <c r="J8352" s="12">
        <v>925</v>
      </c>
      <c r="K8352" s="12" t="s">
        <v>49</v>
      </c>
      <c r="L8352" s="12" t="s">
        <v>50</v>
      </c>
      <c r="M8352" s="12">
        <v>990001</v>
      </c>
      <c r="N8352" s="12" t="s">
        <v>51</v>
      </c>
      <c r="O8352" s="12">
        <v>2.5</v>
      </c>
      <c r="P8352" s="12"/>
      <c r="Q8352" s="12">
        <v>2.5</v>
      </c>
      <c r="R8352" s="12"/>
      <c r="S8352" s="12" t="s">
        <v>6937</v>
      </c>
      <c r="T8352" s="12"/>
      <c r="U8352" s="12"/>
      <c r="V8352" s="12"/>
      <c r="W8352" s="12"/>
      <c r="X8352" s="12"/>
      <c r="Y8352" s="12"/>
      <c r="Z8352" s="12"/>
      <c r="AA8352" s="12"/>
      <c r="AB8352" s="12"/>
      <c r="AC8352" s="12"/>
      <c r="AD8352" s="12"/>
      <c r="AE8352" s="12">
        <v>12</v>
      </c>
      <c r="AF8352" s="12">
        <v>7.6</v>
      </c>
      <c r="AG8352" s="12">
        <v>5</v>
      </c>
      <c r="AH8352" s="12" t="s">
        <v>53</v>
      </c>
      <c r="AI8352" s="12" t="s">
        <v>54</v>
      </c>
      <c r="AJ8352" s="12">
        <v>2</v>
      </c>
      <c r="AK8352" s="12">
        <v>1</v>
      </c>
      <c r="AL8352" s="12">
        <v>1</v>
      </c>
      <c r="AM8352" s="12" t="s">
        <v>55</v>
      </c>
      <c r="AN8352" s="12" t="s">
        <v>56</v>
      </c>
      <c r="AO8352" s="12"/>
      <c r="AP8352" s="12">
        <v>1</v>
      </c>
      <c r="AQ8352" s="12" t="s">
        <v>57</v>
      </c>
      <c r="AR8352" s="12">
        <v>0</v>
      </c>
      <c r="AS8352" s="12"/>
      <c r="AT8352" s="12"/>
      <c r="AU8352" s="12"/>
      <c r="AV8352" s="12"/>
      <c r="AW8352" s="12" t="s">
        <v>58</v>
      </c>
      <c r="AX8352" s="12">
        <v>0</v>
      </c>
      <c r="AY8352" s="12">
        <v>2</v>
      </c>
      <c r="AZ8352" s="12">
        <v>2.5</v>
      </c>
      <c r="BA8352" s="12">
        <v>2.5</v>
      </c>
      <c r="BB8352" s="12" t="s">
        <v>59</v>
      </c>
    </row>
    <row r="8353" spans="1:54" x14ac:dyDescent="0.2">
      <c r="A8353" s="7" t="str">
        <f>VLOOKUP(G8353,'Matching-Tabelle'!$A$76:$B$80,2,FALSE)</f>
        <v>philipp.steger@tkb.ch</v>
      </c>
      <c r="B8353" s="7" t="str">
        <f>VLOOKUP(J8353,'Matching-Tabelle'!$A$1:$B$66,2,FALSE)</f>
        <v>WPI RTB</v>
      </c>
      <c r="C8353" s="7" t="str">
        <f>IF(VLOOKUP(J8353,'Matching-Tabelle'!$A$1:$CB$66,3,FALSE)=0,"",VLOOKUP(J8353,'Matching-Tabelle'!$A$1:$CB$66,3,FALSE))</f>
        <v/>
      </c>
      <c r="D8353" s="7">
        <v>2.5</v>
      </c>
      <c r="E8353" s="7" t="s">
        <v>6938</v>
      </c>
      <c r="F8353" s="8">
        <v>42779</v>
      </c>
      <c r="G8353" s="12" t="s">
        <v>2508</v>
      </c>
      <c r="H8353" s="12" t="s">
        <v>2509</v>
      </c>
      <c r="I8353" s="12" t="s">
        <v>2510</v>
      </c>
      <c r="J8353" s="12">
        <v>24</v>
      </c>
      <c r="K8353" s="12" t="s">
        <v>73</v>
      </c>
      <c r="L8353" s="12" t="s">
        <v>74</v>
      </c>
      <c r="M8353" s="12">
        <v>990001</v>
      </c>
      <c r="N8353" s="12" t="s">
        <v>51</v>
      </c>
      <c r="O8353" s="12">
        <v>0.5</v>
      </c>
      <c r="P8353" s="12"/>
      <c r="Q8353" s="12">
        <v>0.5</v>
      </c>
      <c r="R8353" s="12"/>
      <c r="S8353" s="12" t="s">
        <v>6938</v>
      </c>
      <c r="T8353" s="12"/>
      <c r="U8353" s="12"/>
      <c r="V8353" s="12"/>
      <c r="W8353" s="12"/>
      <c r="X8353" s="12"/>
      <c r="Y8353" s="12"/>
      <c r="Z8353" s="12"/>
      <c r="AA8353" s="12"/>
      <c r="AB8353" s="12"/>
      <c r="AC8353" s="12"/>
      <c r="AD8353" s="12"/>
      <c r="AE8353" s="12">
        <v>12</v>
      </c>
      <c r="AF8353" s="12">
        <v>7.6</v>
      </c>
      <c r="AG8353" s="12">
        <v>5</v>
      </c>
      <c r="AH8353" s="12" t="s">
        <v>53</v>
      </c>
      <c r="AI8353" s="12" t="s">
        <v>54</v>
      </c>
      <c r="AJ8353" s="12">
        <v>2</v>
      </c>
      <c r="AK8353" s="12">
        <v>1</v>
      </c>
      <c r="AL8353" s="12">
        <v>1</v>
      </c>
      <c r="AM8353" s="12" t="s">
        <v>55</v>
      </c>
      <c r="AN8353" s="12" t="s">
        <v>56</v>
      </c>
      <c r="AO8353" s="12"/>
      <c r="AP8353" s="12">
        <v>1</v>
      </c>
      <c r="AQ8353" s="12" t="s">
        <v>57</v>
      </c>
      <c r="AR8353" s="12">
        <v>0</v>
      </c>
      <c r="AS8353" s="12"/>
      <c r="AT8353" s="12"/>
      <c r="AU8353" s="12"/>
      <c r="AV8353" s="12"/>
      <c r="AW8353" s="12" t="s">
        <v>58</v>
      </c>
      <c r="AX8353" s="12">
        <v>0</v>
      </c>
      <c r="AY8353" s="12">
        <v>2</v>
      </c>
      <c r="AZ8353" s="12">
        <v>0.5</v>
      </c>
      <c r="BA8353" s="12">
        <v>0.5</v>
      </c>
      <c r="BB8353" s="12" t="s">
        <v>59</v>
      </c>
    </row>
    <row r="8354" spans="1:54" x14ac:dyDescent="0.2">
      <c r="A8354" s="7" t="str">
        <f>VLOOKUP(G8354,'Matching-Tabelle'!$A$76:$B$80,2,FALSE)</f>
        <v>philipp.steger@tkb.ch</v>
      </c>
      <c r="B8354" s="7" t="str">
        <f>VLOOKUP(J8354,'Matching-Tabelle'!$A$1:$B$66,2,FALSE)</f>
        <v>WPI RTB</v>
      </c>
      <c r="C8354" s="7" t="str">
        <f>IF(VLOOKUP(J8354,'Matching-Tabelle'!$A$1:$CB$66,3,FALSE)=0,"",VLOOKUP(J8354,'Matching-Tabelle'!$A$1:$CB$66,3,FALSE))</f>
        <v/>
      </c>
      <c r="D8354" s="7">
        <v>0.5</v>
      </c>
      <c r="E8354" s="7" t="s">
        <v>6939</v>
      </c>
      <c r="F8354" s="8">
        <v>42779</v>
      </c>
      <c r="G8354" s="12" t="s">
        <v>2508</v>
      </c>
      <c r="H8354" s="12" t="s">
        <v>2509</v>
      </c>
      <c r="I8354" s="12" t="s">
        <v>2510</v>
      </c>
      <c r="J8354" s="12">
        <v>24</v>
      </c>
      <c r="K8354" s="12" t="s">
        <v>73</v>
      </c>
      <c r="L8354" s="12" t="s">
        <v>74</v>
      </c>
      <c r="M8354" s="12">
        <v>990001</v>
      </c>
      <c r="N8354" s="12" t="s">
        <v>51</v>
      </c>
      <c r="O8354" s="12">
        <v>3.5</v>
      </c>
      <c r="P8354" s="12"/>
      <c r="Q8354" s="12">
        <v>3.5</v>
      </c>
      <c r="R8354" s="12"/>
      <c r="S8354" s="12" t="s">
        <v>6939</v>
      </c>
      <c r="T8354" s="12"/>
      <c r="U8354" s="12"/>
      <c r="V8354" s="12"/>
      <c r="W8354" s="12"/>
      <c r="X8354" s="12"/>
      <c r="Y8354" s="12"/>
      <c r="Z8354" s="12"/>
      <c r="AA8354" s="12"/>
      <c r="AB8354" s="12"/>
      <c r="AC8354" s="12"/>
      <c r="AD8354" s="12"/>
      <c r="AE8354" s="12">
        <v>12</v>
      </c>
      <c r="AF8354" s="12">
        <v>7.6</v>
      </c>
      <c r="AG8354" s="12">
        <v>5</v>
      </c>
      <c r="AH8354" s="12" t="s">
        <v>53</v>
      </c>
      <c r="AI8354" s="12" t="s">
        <v>54</v>
      </c>
      <c r="AJ8354" s="12">
        <v>2</v>
      </c>
      <c r="AK8354" s="12">
        <v>1</v>
      </c>
      <c r="AL8354" s="12">
        <v>1</v>
      </c>
      <c r="AM8354" s="12" t="s">
        <v>55</v>
      </c>
      <c r="AN8354" s="12" t="s">
        <v>56</v>
      </c>
      <c r="AO8354" s="12"/>
      <c r="AP8354" s="12">
        <v>1</v>
      </c>
      <c r="AQ8354" s="12" t="s">
        <v>57</v>
      </c>
      <c r="AR8354" s="12">
        <v>0</v>
      </c>
      <c r="AS8354" s="12"/>
      <c r="AT8354" s="12"/>
      <c r="AU8354" s="12"/>
      <c r="AV8354" s="12"/>
      <c r="AW8354" s="12" t="s">
        <v>58</v>
      </c>
      <c r="AX8354" s="12">
        <v>0</v>
      </c>
      <c r="AY8354" s="12">
        <v>2</v>
      </c>
      <c r="AZ8354" s="12">
        <v>3.5</v>
      </c>
      <c r="BA8354" s="12">
        <v>3.5</v>
      </c>
      <c r="BB8354" s="12" t="s">
        <v>59</v>
      </c>
    </row>
    <row r="8355" spans="1:54" x14ac:dyDescent="0.2">
      <c r="A8355" s="7" t="str">
        <f>VLOOKUP(G8355,'Matching-Tabelle'!$A$76:$B$80,2,FALSE)</f>
        <v>philipp.steger@tkb.ch</v>
      </c>
      <c r="B8355" s="7" t="str">
        <f>VLOOKUP(J8355,'Matching-Tabelle'!$A$1:$B$66,2,FALSE)</f>
        <v>WPI CTB</v>
      </c>
      <c r="C8355" s="7" t="str">
        <f>IF(VLOOKUP(J8355,'Matching-Tabelle'!$A$1:$CB$66,3,FALSE)=0,"",VLOOKUP(J8355,'Matching-Tabelle'!$A$1:$CB$66,3,FALSE))</f>
        <v/>
      </c>
      <c r="D8355" s="7">
        <v>3.5</v>
      </c>
      <c r="E8355" s="7" t="s">
        <v>6940</v>
      </c>
      <c r="F8355" s="8">
        <v>42780</v>
      </c>
      <c r="G8355" s="12" t="s">
        <v>2508</v>
      </c>
      <c r="H8355" s="12" t="s">
        <v>2509</v>
      </c>
      <c r="I8355" s="12" t="s">
        <v>2510</v>
      </c>
      <c r="J8355" s="12">
        <v>18</v>
      </c>
      <c r="K8355" s="12" t="s">
        <v>594</v>
      </c>
      <c r="L8355" s="12" t="s">
        <v>595</v>
      </c>
      <c r="M8355" s="12">
        <v>990001</v>
      </c>
      <c r="N8355" s="12" t="s">
        <v>51</v>
      </c>
      <c r="O8355" s="12">
        <v>1</v>
      </c>
      <c r="P8355" s="12"/>
      <c r="Q8355" s="12">
        <v>1</v>
      </c>
      <c r="R8355" s="12"/>
      <c r="S8355" s="12" t="s">
        <v>6940</v>
      </c>
      <c r="T8355" s="12"/>
      <c r="U8355" s="12"/>
      <c r="V8355" s="12"/>
      <c r="W8355" s="12"/>
      <c r="X8355" s="12"/>
      <c r="Y8355" s="12"/>
      <c r="Z8355" s="12"/>
      <c r="AA8355" s="12"/>
      <c r="AB8355" s="12"/>
      <c r="AC8355" s="12"/>
      <c r="AD8355" s="12"/>
      <c r="AE8355" s="12">
        <v>12</v>
      </c>
      <c r="AF8355" s="12">
        <v>7.6</v>
      </c>
      <c r="AG8355" s="12">
        <v>5</v>
      </c>
      <c r="AH8355" s="12" t="s">
        <v>53</v>
      </c>
      <c r="AI8355" s="12" t="s">
        <v>54</v>
      </c>
      <c r="AJ8355" s="12">
        <v>2</v>
      </c>
      <c r="AK8355" s="12">
        <v>1</v>
      </c>
      <c r="AL8355" s="12">
        <v>1</v>
      </c>
      <c r="AM8355" s="12" t="s">
        <v>55</v>
      </c>
      <c r="AN8355" s="12" t="s">
        <v>56</v>
      </c>
      <c r="AO8355" s="12"/>
      <c r="AP8355" s="12">
        <v>1</v>
      </c>
      <c r="AQ8355" s="12" t="s">
        <v>57</v>
      </c>
      <c r="AR8355" s="12">
        <v>0</v>
      </c>
      <c r="AS8355" s="12"/>
      <c r="AT8355" s="12"/>
      <c r="AU8355" s="12"/>
      <c r="AV8355" s="12"/>
      <c r="AW8355" s="12" t="s">
        <v>58</v>
      </c>
      <c r="AX8355" s="12">
        <v>0</v>
      </c>
      <c r="AY8355" s="12">
        <v>2</v>
      </c>
      <c r="AZ8355" s="12">
        <v>1</v>
      </c>
      <c r="BA8355" s="12">
        <v>1</v>
      </c>
      <c r="BB8355" s="12" t="s">
        <v>59</v>
      </c>
    </row>
    <row r="8356" spans="1:54" x14ac:dyDescent="0.2">
      <c r="A8356" s="7" t="str">
        <f>VLOOKUP(G8356,'Matching-Tabelle'!$A$76:$B$80,2,FALSE)</f>
        <v>philipp.steger@tkb.ch</v>
      </c>
      <c r="B8356" s="7" t="str">
        <f>VLOOKUP(J8356,'Matching-Tabelle'!$A$1:$B$66,2,FALSE)</f>
        <v>WPI RTB</v>
      </c>
      <c r="C8356" s="7" t="str">
        <f>IF(VLOOKUP(J8356,'Matching-Tabelle'!$A$1:$CB$66,3,FALSE)=0,"",VLOOKUP(J8356,'Matching-Tabelle'!$A$1:$CB$66,3,FALSE))</f>
        <v/>
      </c>
      <c r="D8356" s="7">
        <v>1</v>
      </c>
      <c r="E8356" s="7" t="s">
        <v>6941</v>
      </c>
      <c r="F8356" s="8">
        <v>42780</v>
      </c>
      <c r="G8356" s="12" t="s">
        <v>2508</v>
      </c>
      <c r="H8356" s="12" t="s">
        <v>2509</v>
      </c>
      <c r="I8356" s="12" t="s">
        <v>2510</v>
      </c>
      <c r="J8356" s="12">
        <v>28</v>
      </c>
      <c r="K8356" s="12" t="s">
        <v>111</v>
      </c>
      <c r="L8356" s="12" t="s">
        <v>112</v>
      </c>
      <c r="M8356" s="12">
        <v>990001</v>
      </c>
      <c r="N8356" s="12" t="s">
        <v>51</v>
      </c>
      <c r="O8356" s="12">
        <v>1</v>
      </c>
      <c r="P8356" s="12"/>
      <c r="Q8356" s="12">
        <v>1</v>
      </c>
      <c r="R8356" s="12"/>
      <c r="S8356" s="12" t="s">
        <v>6941</v>
      </c>
      <c r="T8356" s="12"/>
      <c r="U8356" s="12"/>
      <c r="V8356" s="12"/>
      <c r="W8356" s="12"/>
      <c r="X8356" s="12"/>
      <c r="Y8356" s="12"/>
      <c r="Z8356" s="12"/>
      <c r="AA8356" s="12"/>
      <c r="AB8356" s="12"/>
      <c r="AC8356" s="12"/>
      <c r="AD8356" s="12"/>
      <c r="AE8356" s="12">
        <v>12</v>
      </c>
      <c r="AF8356" s="12">
        <v>7.6</v>
      </c>
      <c r="AG8356" s="12">
        <v>5</v>
      </c>
      <c r="AH8356" s="12" t="s">
        <v>53</v>
      </c>
      <c r="AI8356" s="12" t="s">
        <v>54</v>
      </c>
      <c r="AJ8356" s="12">
        <v>2</v>
      </c>
      <c r="AK8356" s="12">
        <v>1</v>
      </c>
      <c r="AL8356" s="12">
        <v>1</v>
      </c>
      <c r="AM8356" s="12" t="s">
        <v>55</v>
      </c>
      <c r="AN8356" s="12" t="s">
        <v>56</v>
      </c>
      <c r="AO8356" s="12"/>
      <c r="AP8356" s="12">
        <v>1</v>
      </c>
      <c r="AQ8356" s="12" t="s">
        <v>57</v>
      </c>
      <c r="AR8356" s="12">
        <v>0</v>
      </c>
      <c r="AS8356" s="12"/>
      <c r="AT8356" s="12"/>
      <c r="AU8356" s="12"/>
      <c r="AV8356" s="12"/>
      <c r="AW8356" s="12" t="s">
        <v>58</v>
      </c>
      <c r="AX8356" s="12">
        <v>0</v>
      </c>
      <c r="AY8356" s="12">
        <v>2</v>
      </c>
      <c r="AZ8356" s="12">
        <v>1</v>
      </c>
      <c r="BA8356" s="12">
        <v>1</v>
      </c>
      <c r="BB8356" s="12" t="s">
        <v>59</v>
      </c>
    </row>
    <row r="8357" spans="1:54" x14ac:dyDescent="0.2">
      <c r="A8357" s="7" t="str">
        <f>VLOOKUP(G8357,'Matching-Tabelle'!$A$76:$B$80,2,FALSE)</f>
        <v>philipp.steger@tkb.ch</v>
      </c>
      <c r="B8357" s="7" t="str">
        <f>VLOOKUP(J8357,'Matching-Tabelle'!$A$1:$B$66,2,FALSE)</f>
        <v>WPI RTB</v>
      </c>
      <c r="C8357" s="7" t="str">
        <f>IF(VLOOKUP(J8357,'Matching-Tabelle'!$A$1:$CB$66,3,FALSE)=0,"",VLOOKUP(J8357,'Matching-Tabelle'!$A$1:$CB$66,3,FALSE))</f>
        <v/>
      </c>
      <c r="D8357" s="7">
        <v>1</v>
      </c>
      <c r="E8357" s="7" t="s">
        <v>6942</v>
      </c>
      <c r="F8357" s="8">
        <v>42780</v>
      </c>
      <c r="G8357" s="12" t="s">
        <v>2508</v>
      </c>
      <c r="H8357" s="12" t="s">
        <v>2509</v>
      </c>
      <c r="I8357" s="12" t="s">
        <v>2510</v>
      </c>
      <c r="J8357" s="12">
        <v>19</v>
      </c>
      <c r="K8357" s="12" t="s">
        <v>145</v>
      </c>
      <c r="L8357" s="12" t="s">
        <v>146</v>
      </c>
      <c r="M8357" s="12">
        <v>990001</v>
      </c>
      <c r="N8357" s="12" t="s">
        <v>51</v>
      </c>
      <c r="O8357" s="12">
        <v>1</v>
      </c>
      <c r="P8357" s="12"/>
      <c r="Q8357" s="12">
        <v>1</v>
      </c>
      <c r="R8357" s="12"/>
      <c r="S8357" s="12" t="s">
        <v>6942</v>
      </c>
      <c r="T8357" s="12"/>
      <c r="U8357" s="12"/>
      <c r="V8357" s="12"/>
      <c r="W8357" s="12"/>
      <c r="X8357" s="12"/>
      <c r="Y8357" s="12"/>
      <c r="Z8357" s="12"/>
      <c r="AA8357" s="12"/>
      <c r="AB8357" s="12"/>
      <c r="AC8357" s="12"/>
      <c r="AD8357" s="12"/>
      <c r="AE8357" s="12">
        <v>12</v>
      </c>
      <c r="AF8357" s="12">
        <v>7.6</v>
      </c>
      <c r="AG8357" s="12">
        <v>5</v>
      </c>
      <c r="AH8357" s="12" t="s">
        <v>53</v>
      </c>
      <c r="AI8357" s="12" t="s">
        <v>54</v>
      </c>
      <c r="AJ8357" s="12">
        <v>2</v>
      </c>
      <c r="AK8357" s="12">
        <v>1</v>
      </c>
      <c r="AL8357" s="12">
        <v>1</v>
      </c>
      <c r="AM8357" s="12" t="s">
        <v>55</v>
      </c>
      <c r="AN8357" s="12" t="s">
        <v>56</v>
      </c>
      <c r="AO8357" s="12"/>
      <c r="AP8357" s="12">
        <v>1</v>
      </c>
      <c r="AQ8357" s="12" t="s">
        <v>57</v>
      </c>
      <c r="AR8357" s="12">
        <v>0</v>
      </c>
      <c r="AS8357" s="12"/>
      <c r="AT8357" s="12"/>
      <c r="AU8357" s="12"/>
      <c r="AV8357" s="12"/>
      <c r="AW8357" s="12" t="s">
        <v>58</v>
      </c>
      <c r="AX8357" s="12">
        <v>0</v>
      </c>
      <c r="AY8357" s="12">
        <v>2</v>
      </c>
      <c r="AZ8357" s="12">
        <v>1</v>
      </c>
      <c r="BA8357" s="12">
        <v>1</v>
      </c>
      <c r="BB8357" s="12" t="s">
        <v>59</v>
      </c>
    </row>
    <row r="8358" spans="1:54" x14ac:dyDescent="0.2">
      <c r="A8358" s="7" t="str">
        <f>VLOOKUP(G8358,'Matching-Tabelle'!$A$76:$B$80,2,FALSE)</f>
        <v>philipp.steger@tkb.ch</v>
      </c>
      <c r="B8358" s="7" t="str">
        <f>VLOOKUP(J8358,'Matching-Tabelle'!$A$1:$B$66,2,FALSE)</f>
        <v>WPI CTB</v>
      </c>
      <c r="C8358" s="7" t="str">
        <f>IF(VLOOKUP(J8358,'Matching-Tabelle'!$A$1:$CB$66,3,FALSE)=0,"",VLOOKUP(J8358,'Matching-Tabelle'!$A$1:$CB$66,3,FALSE))</f>
        <v/>
      </c>
      <c r="D8358" s="7">
        <v>1</v>
      </c>
      <c r="E8358" s="7" t="s">
        <v>6943</v>
      </c>
      <c r="F8358" s="8">
        <v>42780</v>
      </c>
      <c r="G8358" s="12" t="s">
        <v>2508</v>
      </c>
      <c r="H8358" s="12" t="s">
        <v>2509</v>
      </c>
      <c r="I8358" s="12" t="s">
        <v>2510</v>
      </c>
      <c r="J8358" s="12">
        <v>925</v>
      </c>
      <c r="K8358" s="12" t="s">
        <v>49</v>
      </c>
      <c r="L8358" s="12" t="s">
        <v>50</v>
      </c>
      <c r="M8358" s="12">
        <v>990001</v>
      </c>
      <c r="N8358" s="12" t="s">
        <v>51</v>
      </c>
      <c r="O8358" s="12">
        <v>1.5</v>
      </c>
      <c r="P8358" s="12"/>
      <c r="Q8358" s="12">
        <v>1.5</v>
      </c>
      <c r="R8358" s="12"/>
      <c r="S8358" s="12" t="s">
        <v>6943</v>
      </c>
      <c r="T8358" s="12"/>
      <c r="U8358" s="12"/>
      <c r="V8358" s="12"/>
      <c r="W8358" s="12"/>
      <c r="X8358" s="12"/>
      <c r="Y8358" s="12"/>
      <c r="Z8358" s="12"/>
      <c r="AA8358" s="12"/>
      <c r="AB8358" s="12"/>
      <c r="AC8358" s="12"/>
      <c r="AD8358" s="12"/>
      <c r="AE8358" s="12">
        <v>12</v>
      </c>
      <c r="AF8358" s="12">
        <v>7.6</v>
      </c>
      <c r="AG8358" s="12">
        <v>5</v>
      </c>
      <c r="AH8358" s="12" t="s">
        <v>53</v>
      </c>
      <c r="AI8358" s="12" t="s">
        <v>54</v>
      </c>
      <c r="AJ8358" s="12">
        <v>2</v>
      </c>
      <c r="AK8358" s="12">
        <v>1</v>
      </c>
      <c r="AL8358" s="12">
        <v>1</v>
      </c>
      <c r="AM8358" s="12" t="s">
        <v>55</v>
      </c>
      <c r="AN8358" s="12" t="s">
        <v>56</v>
      </c>
      <c r="AO8358" s="12"/>
      <c r="AP8358" s="12">
        <v>1</v>
      </c>
      <c r="AQ8358" s="12" t="s">
        <v>57</v>
      </c>
      <c r="AR8358" s="12">
        <v>0</v>
      </c>
      <c r="AS8358" s="12"/>
      <c r="AT8358" s="12"/>
      <c r="AU8358" s="12"/>
      <c r="AV8358" s="12"/>
      <c r="AW8358" s="12" t="s">
        <v>58</v>
      </c>
      <c r="AX8358" s="12">
        <v>0</v>
      </c>
      <c r="AY8358" s="12">
        <v>2</v>
      </c>
      <c r="AZ8358" s="12">
        <v>1.5</v>
      </c>
      <c r="BA8358" s="12">
        <v>1.5</v>
      </c>
      <c r="BB8358" s="12" t="s">
        <v>59</v>
      </c>
    </row>
    <row r="8359" spans="1:54" x14ac:dyDescent="0.2">
      <c r="A8359" s="7" t="str">
        <f>VLOOKUP(G8359,'Matching-Tabelle'!$A$76:$B$80,2,FALSE)</f>
        <v>philipp.steger@tkb.ch</v>
      </c>
      <c r="B8359" s="7" t="str">
        <f>VLOOKUP(J8359,'Matching-Tabelle'!$A$1:$B$66,2,FALSE)</f>
        <v>WPI RTB</v>
      </c>
      <c r="C8359" s="7" t="str">
        <f>IF(VLOOKUP(J8359,'Matching-Tabelle'!$A$1:$CB$66,3,FALSE)=0,"",VLOOKUP(J8359,'Matching-Tabelle'!$A$1:$CB$66,3,FALSE))</f>
        <v/>
      </c>
      <c r="D8359" s="7">
        <v>1.5</v>
      </c>
      <c r="E8359" s="7" t="s">
        <v>6944</v>
      </c>
      <c r="F8359" s="8">
        <v>42780</v>
      </c>
      <c r="G8359" s="12" t="s">
        <v>2508</v>
      </c>
      <c r="H8359" s="12" t="s">
        <v>2509</v>
      </c>
      <c r="I8359" s="12" t="s">
        <v>2510</v>
      </c>
      <c r="J8359" s="12">
        <v>25</v>
      </c>
      <c r="K8359" s="12" t="s">
        <v>192</v>
      </c>
      <c r="L8359" s="12" t="s">
        <v>193</v>
      </c>
      <c r="M8359" s="12">
        <v>990001</v>
      </c>
      <c r="N8359" s="12" t="s">
        <v>51</v>
      </c>
      <c r="O8359" s="12">
        <v>0.5</v>
      </c>
      <c r="P8359" s="12"/>
      <c r="Q8359" s="12">
        <v>0.5</v>
      </c>
      <c r="R8359" s="12"/>
      <c r="S8359" s="12" t="s">
        <v>6944</v>
      </c>
      <c r="T8359" s="12"/>
      <c r="U8359" s="12"/>
      <c r="V8359" s="12"/>
      <c r="W8359" s="12"/>
      <c r="X8359" s="12"/>
      <c r="Y8359" s="12"/>
      <c r="Z8359" s="12"/>
      <c r="AA8359" s="12"/>
      <c r="AB8359" s="12"/>
      <c r="AC8359" s="12"/>
      <c r="AD8359" s="12"/>
      <c r="AE8359" s="12">
        <v>12</v>
      </c>
      <c r="AF8359" s="12">
        <v>7.6</v>
      </c>
      <c r="AG8359" s="12">
        <v>5</v>
      </c>
      <c r="AH8359" s="12" t="s">
        <v>53</v>
      </c>
      <c r="AI8359" s="12" t="s">
        <v>54</v>
      </c>
      <c r="AJ8359" s="12">
        <v>2</v>
      </c>
      <c r="AK8359" s="12">
        <v>1</v>
      </c>
      <c r="AL8359" s="12">
        <v>1</v>
      </c>
      <c r="AM8359" s="12" t="s">
        <v>55</v>
      </c>
      <c r="AN8359" s="12" t="s">
        <v>56</v>
      </c>
      <c r="AO8359" s="12"/>
      <c r="AP8359" s="12">
        <v>1</v>
      </c>
      <c r="AQ8359" s="12" t="s">
        <v>57</v>
      </c>
      <c r="AR8359" s="12">
        <v>0</v>
      </c>
      <c r="AS8359" s="12"/>
      <c r="AT8359" s="12"/>
      <c r="AU8359" s="12"/>
      <c r="AV8359" s="12"/>
      <c r="AW8359" s="12" t="s">
        <v>58</v>
      </c>
      <c r="AX8359" s="12">
        <v>0</v>
      </c>
      <c r="AY8359" s="12">
        <v>2</v>
      </c>
      <c r="AZ8359" s="12">
        <v>0.5</v>
      </c>
      <c r="BA8359" s="12">
        <v>0.5</v>
      </c>
      <c r="BB8359" s="12" t="s">
        <v>59</v>
      </c>
    </row>
    <row r="8360" spans="1:54" x14ac:dyDescent="0.2">
      <c r="A8360" s="7" t="str">
        <f>VLOOKUP(G8360,'Matching-Tabelle'!$A$76:$B$80,2,FALSE)</f>
        <v>philipp.steger@tkb.ch</v>
      </c>
      <c r="B8360" s="7" t="str">
        <f>VLOOKUP(J8360,'Matching-Tabelle'!$A$1:$B$66,2,FALSE)</f>
        <v>WPI CTB</v>
      </c>
      <c r="C8360" s="7" t="str">
        <f>IF(VLOOKUP(J8360,'Matching-Tabelle'!$A$1:$CB$66,3,FALSE)=0,"",VLOOKUP(J8360,'Matching-Tabelle'!$A$1:$CB$66,3,FALSE))</f>
        <v/>
      </c>
      <c r="D8360" s="7">
        <v>0.5</v>
      </c>
      <c r="E8360" s="7" t="s">
        <v>6945</v>
      </c>
      <c r="F8360" s="8">
        <v>42780</v>
      </c>
      <c r="G8360" s="12" t="s">
        <v>2508</v>
      </c>
      <c r="H8360" s="12" t="s">
        <v>2509</v>
      </c>
      <c r="I8360" s="12" t="s">
        <v>2510</v>
      </c>
      <c r="J8360" s="12">
        <v>919</v>
      </c>
      <c r="K8360" s="12" t="s">
        <v>66</v>
      </c>
      <c r="L8360" s="12" t="s">
        <v>67</v>
      </c>
      <c r="M8360" s="12">
        <v>990001</v>
      </c>
      <c r="N8360" s="12" t="s">
        <v>51</v>
      </c>
      <c r="O8360" s="12">
        <v>1</v>
      </c>
      <c r="P8360" s="12"/>
      <c r="Q8360" s="12">
        <v>1</v>
      </c>
      <c r="R8360" s="12"/>
      <c r="S8360" s="12" t="s">
        <v>6945</v>
      </c>
      <c r="T8360" s="12"/>
      <c r="U8360" s="12"/>
      <c r="V8360" s="12"/>
      <c r="W8360" s="12"/>
      <c r="X8360" s="12"/>
      <c r="Y8360" s="12"/>
      <c r="Z8360" s="12"/>
      <c r="AA8360" s="12"/>
      <c r="AB8360" s="12"/>
      <c r="AC8360" s="12"/>
      <c r="AD8360" s="12"/>
      <c r="AE8360" s="12">
        <v>12</v>
      </c>
      <c r="AF8360" s="12">
        <v>7.6</v>
      </c>
      <c r="AG8360" s="12">
        <v>5</v>
      </c>
      <c r="AH8360" s="12" t="s">
        <v>53</v>
      </c>
      <c r="AI8360" s="12" t="s">
        <v>54</v>
      </c>
      <c r="AJ8360" s="12">
        <v>2</v>
      </c>
      <c r="AK8360" s="12">
        <v>1</v>
      </c>
      <c r="AL8360" s="12">
        <v>1</v>
      </c>
      <c r="AM8360" s="12" t="s">
        <v>55</v>
      </c>
      <c r="AN8360" s="12" t="s">
        <v>56</v>
      </c>
      <c r="AO8360" s="12"/>
      <c r="AP8360" s="12">
        <v>1</v>
      </c>
      <c r="AQ8360" s="12" t="s">
        <v>57</v>
      </c>
      <c r="AR8360" s="12">
        <v>0</v>
      </c>
      <c r="AS8360" s="12"/>
      <c r="AT8360" s="12"/>
      <c r="AU8360" s="12"/>
      <c r="AV8360" s="12"/>
      <c r="AW8360" s="12" t="s">
        <v>58</v>
      </c>
      <c r="AX8360" s="12">
        <v>0</v>
      </c>
      <c r="AY8360" s="12">
        <v>2</v>
      </c>
      <c r="AZ8360" s="12">
        <v>1</v>
      </c>
      <c r="BA8360" s="12">
        <v>1</v>
      </c>
      <c r="BB8360" s="12" t="s">
        <v>59</v>
      </c>
    </row>
    <row r="8361" spans="1:54" x14ac:dyDescent="0.2">
      <c r="A8361" s="7" t="str">
        <f>VLOOKUP(G8361,'Matching-Tabelle'!$A$76:$B$80,2,FALSE)</f>
        <v>philipp.steger@tkb.ch</v>
      </c>
      <c r="B8361" s="7" t="str">
        <f>VLOOKUP(J8361,'Matching-Tabelle'!$A$1:$B$66,2,FALSE)</f>
        <v>WPI CTB</v>
      </c>
      <c r="C8361" s="7" t="str">
        <f>IF(VLOOKUP(J8361,'Matching-Tabelle'!$A$1:$CB$66,3,FALSE)=0,"",VLOOKUP(J8361,'Matching-Tabelle'!$A$1:$CB$66,3,FALSE))</f>
        <v/>
      </c>
      <c r="D8361" s="7">
        <v>1</v>
      </c>
      <c r="E8361" s="7" t="s">
        <v>6946</v>
      </c>
      <c r="F8361" s="8">
        <v>42780</v>
      </c>
      <c r="G8361" s="12" t="s">
        <v>2508</v>
      </c>
      <c r="H8361" s="12" t="s">
        <v>2509</v>
      </c>
      <c r="I8361" s="12" t="s">
        <v>2510</v>
      </c>
      <c r="J8361" s="12">
        <v>919</v>
      </c>
      <c r="K8361" s="12" t="s">
        <v>66</v>
      </c>
      <c r="L8361" s="12" t="s">
        <v>67</v>
      </c>
      <c r="M8361" s="12">
        <v>990001</v>
      </c>
      <c r="N8361" s="12" t="s">
        <v>51</v>
      </c>
      <c r="O8361" s="12">
        <v>1</v>
      </c>
      <c r="P8361" s="12"/>
      <c r="Q8361" s="12">
        <v>1</v>
      </c>
      <c r="R8361" s="12"/>
      <c r="S8361" s="12" t="s">
        <v>6946</v>
      </c>
      <c r="T8361" s="12"/>
      <c r="U8361" s="12"/>
      <c r="V8361" s="12"/>
      <c r="W8361" s="12"/>
      <c r="X8361" s="12"/>
      <c r="Y8361" s="12"/>
      <c r="Z8361" s="12"/>
      <c r="AA8361" s="12"/>
      <c r="AB8361" s="12"/>
      <c r="AC8361" s="12"/>
      <c r="AD8361" s="12"/>
      <c r="AE8361" s="12">
        <v>12</v>
      </c>
      <c r="AF8361" s="12">
        <v>7.6</v>
      </c>
      <c r="AG8361" s="12">
        <v>5</v>
      </c>
      <c r="AH8361" s="12" t="s">
        <v>53</v>
      </c>
      <c r="AI8361" s="12" t="s">
        <v>54</v>
      </c>
      <c r="AJ8361" s="12">
        <v>2</v>
      </c>
      <c r="AK8361" s="12">
        <v>1</v>
      </c>
      <c r="AL8361" s="12">
        <v>1</v>
      </c>
      <c r="AM8361" s="12" t="s">
        <v>55</v>
      </c>
      <c r="AN8361" s="12" t="s">
        <v>56</v>
      </c>
      <c r="AO8361" s="12"/>
      <c r="AP8361" s="12">
        <v>1</v>
      </c>
      <c r="AQ8361" s="12" t="s">
        <v>57</v>
      </c>
      <c r="AR8361" s="12">
        <v>0</v>
      </c>
      <c r="AS8361" s="12"/>
      <c r="AT8361" s="12"/>
      <c r="AU8361" s="12"/>
      <c r="AV8361" s="12"/>
      <c r="AW8361" s="12" t="s">
        <v>58</v>
      </c>
      <c r="AX8361" s="12">
        <v>0</v>
      </c>
      <c r="AY8361" s="12">
        <v>2</v>
      </c>
      <c r="AZ8361" s="12">
        <v>1</v>
      </c>
      <c r="BA8361" s="12">
        <v>1</v>
      </c>
      <c r="BB8361" s="12" t="s">
        <v>59</v>
      </c>
    </row>
    <row r="8362" spans="1:54" x14ac:dyDescent="0.2">
      <c r="A8362" s="7" t="str">
        <f>VLOOKUP(G8362,'Matching-Tabelle'!$A$76:$B$80,2,FALSE)</f>
        <v>philipp.steger@tkb.ch</v>
      </c>
      <c r="B8362" s="7" t="str">
        <f>VLOOKUP(J8362,'Matching-Tabelle'!$A$1:$B$66,2,FALSE)</f>
        <v>WPI CTB</v>
      </c>
      <c r="C8362" s="7" t="str">
        <f>IF(VLOOKUP(J8362,'Matching-Tabelle'!$A$1:$CB$66,3,FALSE)=0,"",VLOOKUP(J8362,'Matching-Tabelle'!$A$1:$CB$66,3,FALSE))</f>
        <v/>
      </c>
      <c r="D8362" s="7">
        <v>1</v>
      </c>
      <c r="E8362" s="7" t="s">
        <v>6947</v>
      </c>
      <c r="F8362" s="8">
        <v>42780</v>
      </c>
      <c r="G8362" s="12" t="s">
        <v>2508</v>
      </c>
      <c r="H8362" s="12" t="s">
        <v>2509</v>
      </c>
      <c r="I8362" s="12" t="s">
        <v>2510</v>
      </c>
      <c r="J8362" s="12">
        <v>919</v>
      </c>
      <c r="K8362" s="12" t="s">
        <v>66</v>
      </c>
      <c r="L8362" s="12" t="s">
        <v>67</v>
      </c>
      <c r="M8362" s="12">
        <v>990001</v>
      </c>
      <c r="N8362" s="12" t="s">
        <v>51</v>
      </c>
      <c r="O8362" s="12">
        <v>0.5</v>
      </c>
      <c r="P8362" s="12"/>
      <c r="Q8362" s="12">
        <v>0.5</v>
      </c>
      <c r="R8362" s="12"/>
      <c r="S8362" s="12" t="s">
        <v>6947</v>
      </c>
      <c r="T8362" s="12"/>
      <c r="U8362" s="12"/>
      <c r="V8362" s="12"/>
      <c r="W8362" s="12"/>
      <c r="X8362" s="12"/>
      <c r="Y8362" s="12"/>
      <c r="Z8362" s="12"/>
      <c r="AA8362" s="12"/>
      <c r="AB8362" s="12"/>
      <c r="AC8362" s="12"/>
      <c r="AD8362" s="12"/>
      <c r="AE8362" s="12">
        <v>12</v>
      </c>
      <c r="AF8362" s="12">
        <v>7.6</v>
      </c>
      <c r="AG8362" s="12">
        <v>5</v>
      </c>
      <c r="AH8362" s="12" t="s">
        <v>53</v>
      </c>
      <c r="AI8362" s="12" t="s">
        <v>54</v>
      </c>
      <c r="AJ8362" s="12">
        <v>2</v>
      </c>
      <c r="AK8362" s="12">
        <v>1</v>
      </c>
      <c r="AL8362" s="12">
        <v>1</v>
      </c>
      <c r="AM8362" s="12" t="s">
        <v>55</v>
      </c>
      <c r="AN8362" s="12" t="s">
        <v>56</v>
      </c>
      <c r="AO8362" s="12"/>
      <c r="AP8362" s="12">
        <v>1</v>
      </c>
      <c r="AQ8362" s="12" t="s">
        <v>57</v>
      </c>
      <c r="AR8362" s="12">
        <v>0</v>
      </c>
      <c r="AS8362" s="12"/>
      <c r="AT8362" s="12"/>
      <c r="AU8362" s="12"/>
      <c r="AV8362" s="12"/>
      <c r="AW8362" s="12" t="s">
        <v>58</v>
      </c>
      <c r="AX8362" s="12">
        <v>0</v>
      </c>
      <c r="AY8362" s="12">
        <v>2</v>
      </c>
      <c r="AZ8362" s="12">
        <v>0.5</v>
      </c>
      <c r="BA8362" s="12">
        <v>0.5</v>
      </c>
      <c r="BB8362" s="12" t="s">
        <v>59</v>
      </c>
    </row>
    <row r="8363" spans="1:54" x14ac:dyDescent="0.2">
      <c r="A8363" s="7" t="str">
        <f>VLOOKUP(G8363,'Matching-Tabelle'!$A$76:$B$80,2,FALSE)</f>
        <v>philipp.steger@tkb.ch</v>
      </c>
      <c r="B8363" s="7" t="str">
        <f>VLOOKUP(J8363,'Matching-Tabelle'!$A$1:$B$66,2,FALSE)</f>
        <v>WPI RTB</v>
      </c>
      <c r="C8363" s="7" t="str">
        <f>IF(VLOOKUP(J8363,'Matching-Tabelle'!$A$1:$CB$66,3,FALSE)=0,"",VLOOKUP(J8363,'Matching-Tabelle'!$A$1:$CB$66,3,FALSE))</f>
        <v/>
      </c>
      <c r="D8363" s="7">
        <v>0.5</v>
      </c>
      <c r="E8363" s="7" t="s">
        <v>4858</v>
      </c>
      <c r="F8363" s="8">
        <v>42781</v>
      </c>
      <c r="G8363" s="12" t="s">
        <v>2508</v>
      </c>
      <c r="H8363" s="12" t="s">
        <v>2509</v>
      </c>
      <c r="I8363" s="12" t="s">
        <v>2510</v>
      </c>
      <c r="J8363" s="12">
        <v>24</v>
      </c>
      <c r="K8363" s="12" t="s">
        <v>73</v>
      </c>
      <c r="L8363" s="12" t="s">
        <v>74</v>
      </c>
      <c r="M8363" s="12">
        <v>990001</v>
      </c>
      <c r="N8363" s="12" t="s">
        <v>51</v>
      </c>
      <c r="O8363" s="12">
        <v>4</v>
      </c>
      <c r="P8363" s="12"/>
      <c r="Q8363" s="12">
        <v>4</v>
      </c>
      <c r="R8363" s="12"/>
      <c r="S8363" s="12" t="s">
        <v>4858</v>
      </c>
      <c r="T8363" s="12"/>
      <c r="U8363" s="12"/>
      <c r="V8363" s="12"/>
      <c r="W8363" s="12"/>
      <c r="X8363" s="12"/>
      <c r="Y8363" s="12"/>
      <c r="Z8363" s="12"/>
      <c r="AA8363" s="12"/>
      <c r="AB8363" s="12"/>
      <c r="AC8363" s="12"/>
      <c r="AD8363" s="12"/>
      <c r="AE8363" s="12">
        <v>12</v>
      </c>
      <c r="AF8363" s="12">
        <v>7.6</v>
      </c>
      <c r="AG8363" s="12">
        <v>5</v>
      </c>
      <c r="AH8363" s="12" t="s">
        <v>53</v>
      </c>
      <c r="AI8363" s="12" t="s">
        <v>54</v>
      </c>
      <c r="AJ8363" s="12">
        <v>2</v>
      </c>
      <c r="AK8363" s="12">
        <v>1</v>
      </c>
      <c r="AL8363" s="12">
        <v>1</v>
      </c>
      <c r="AM8363" s="12" t="s">
        <v>55</v>
      </c>
      <c r="AN8363" s="12" t="s">
        <v>56</v>
      </c>
      <c r="AO8363" s="12"/>
      <c r="AP8363" s="12">
        <v>1</v>
      </c>
      <c r="AQ8363" s="12" t="s">
        <v>57</v>
      </c>
      <c r="AR8363" s="12">
        <v>0</v>
      </c>
      <c r="AS8363" s="12"/>
      <c r="AT8363" s="12"/>
      <c r="AU8363" s="12"/>
      <c r="AV8363" s="12"/>
      <c r="AW8363" s="12" t="s">
        <v>58</v>
      </c>
      <c r="AX8363" s="12">
        <v>0</v>
      </c>
      <c r="AY8363" s="12">
        <v>2</v>
      </c>
      <c r="AZ8363" s="12">
        <v>4</v>
      </c>
      <c r="BA8363" s="12">
        <v>4</v>
      </c>
      <c r="BB8363" s="12" t="s">
        <v>59</v>
      </c>
    </row>
    <row r="8364" spans="1:54" x14ac:dyDescent="0.2">
      <c r="A8364" s="7" t="str">
        <f>VLOOKUP(G8364,'Matching-Tabelle'!$A$76:$B$80,2,FALSE)</f>
        <v>philipp.steger@tkb.ch</v>
      </c>
      <c r="B8364" s="7" t="str">
        <f>VLOOKUP(J8364,'Matching-Tabelle'!$A$1:$B$66,2,FALSE)</f>
        <v>WPI RTB</v>
      </c>
      <c r="C8364" s="7" t="str">
        <f>IF(VLOOKUP(J8364,'Matching-Tabelle'!$A$1:$CB$66,3,FALSE)=0,"",VLOOKUP(J8364,'Matching-Tabelle'!$A$1:$CB$66,3,FALSE))</f>
        <v/>
      </c>
      <c r="D8364" s="7">
        <v>4</v>
      </c>
      <c r="E8364" s="7" t="s">
        <v>6948</v>
      </c>
      <c r="F8364" s="8">
        <v>42781</v>
      </c>
      <c r="G8364" s="12" t="s">
        <v>2508</v>
      </c>
      <c r="H8364" s="12" t="s">
        <v>2509</v>
      </c>
      <c r="I8364" s="12" t="s">
        <v>2510</v>
      </c>
      <c r="J8364" s="12">
        <v>25</v>
      </c>
      <c r="K8364" s="12" t="s">
        <v>192</v>
      </c>
      <c r="L8364" s="12" t="s">
        <v>193</v>
      </c>
      <c r="M8364" s="12">
        <v>990001</v>
      </c>
      <c r="N8364" s="12" t="s">
        <v>51</v>
      </c>
      <c r="O8364" s="12">
        <v>1.5</v>
      </c>
      <c r="P8364" s="12"/>
      <c r="Q8364" s="12">
        <v>1.5</v>
      </c>
      <c r="R8364" s="12"/>
      <c r="S8364" s="12" t="s">
        <v>6948</v>
      </c>
      <c r="T8364" s="12"/>
      <c r="U8364" s="12"/>
      <c r="V8364" s="12"/>
      <c r="W8364" s="12"/>
      <c r="X8364" s="12"/>
      <c r="Y8364" s="12"/>
      <c r="Z8364" s="12"/>
      <c r="AA8364" s="12"/>
      <c r="AB8364" s="12"/>
      <c r="AC8364" s="12"/>
      <c r="AD8364" s="12"/>
      <c r="AE8364" s="12">
        <v>12</v>
      </c>
      <c r="AF8364" s="12">
        <v>7.6</v>
      </c>
      <c r="AG8364" s="12">
        <v>5</v>
      </c>
      <c r="AH8364" s="12" t="s">
        <v>53</v>
      </c>
      <c r="AI8364" s="12" t="s">
        <v>54</v>
      </c>
      <c r="AJ8364" s="12">
        <v>2</v>
      </c>
      <c r="AK8364" s="12">
        <v>1</v>
      </c>
      <c r="AL8364" s="12">
        <v>1</v>
      </c>
      <c r="AM8364" s="12" t="s">
        <v>55</v>
      </c>
      <c r="AN8364" s="12" t="s">
        <v>56</v>
      </c>
      <c r="AO8364" s="12"/>
      <c r="AP8364" s="12">
        <v>1</v>
      </c>
      <c r="AQ8364" s="12" t="s">
        <v>57</v>
      </c>
      <c r="AR8364" s="12">
        <v>0</v>
      </c>
      <c r="AS8364" s="12"/>
      <c r="AT8364" s="12"/>
      <c r="AU8364" s="12"/>
      <c r="AV8364" s="12"/>
      <c r="AW8364" s="12" t="s">
        <v>58</v>
      </c>
      <c r="AX8364" s="12">
        <v>0</v>
      </c>
      <c r="AY8364" s="12">
        <v>2</v>
      </c>
      <c r="AZ8364" s="12">
        <v>1.5</v>
      </c>
      <c r="BA8364" s="12">
        <v>1.5</v>
      </c>
      <c r="BB8364" s="12" t="s">
        <v>59</v>
      </c>
    </row>
    <row r="8365" spans="1:54" x14ac:dyDescent="0.2">
      <c r="A8365" s="7" t="str">
        <f>VLOOKUP(G8365,'Matching-Tabelle'!$A$76:$B$80,2,FALSE)</f>
        <v>philipp.steger@tkb.ch</v>
      </c>
      <c r="B8365" s="7" t="str">
        <f>VLOOKUP(J8365,'Matching-Tabelle'!$A$1:$B$66,2,FALSE)</f>
        <v>WPI CTB</v>
      </c>
      <c r="C8365" s="7" t="str">
        <f>IF(VLOOKUP(J8365,'Matching-Tabelle'!$A$1:$CB$66,3,FALSE)=0,"",VLOOKUP(J8365,'Matching-Tabelle'!$A$1:$CB$66,3,FALSE))</f>
        <v/>
      </c>
      <c r="D8365" s="7">
        <v>1.5</v>
      </c>
      <c r="E8365" s="7" t="s">
        <v>6949</v>
      </c>
      <c r="F8365" s="8">
        <v>42781</v>
      </c>
      <c r="G8365" s="12" t="s">
        <v>2508</v>
      </c>
      <c r="H8365" s="12" t="s">
        <v>2509</v>
      </c>
      <c r="I8365" s="12" t="s">
        <v>2510</v>
      </c>
      <c r="J8365" s="12">
        <v>919</v>
      </c>
      <c r="K8365" s="12" t="s">
        <v>66</v>
      </c>
      <c r="L8365" s="12" t="s">
        <v>67</v>
      </c>
      <c r="M8365" s="12">
        <v>990001</v>
      </c>
      <c r="N8365" s="12" t="s">
        <v>51</v>
      </c>
      <c r="O8365" s="12">
        <v>1</v>
      </c>
      <c r="P8365" s="12"/>
      <c r="Q8365" s="12">
        <v>1</v>
      </c>
      <c r="R8365" s="12"/>
      <c r="S8365" s="12" t="s">
        <v>6949</v>
      </c>
      <c r="T8365" s="12"/>
      <c r="U8365" s="12"/>
      <c r="V8365" s="12"/>
      <c r="W8365" s="12"/>
      <c r="X8365" s="12"/>
      <c r="Y8365" s="12"/>
      <c r="Z8365" s="12"/>
      <c r="AA8365" s="12"/>
      <c r="AB8365" s="12"/>
      <c r="AC8365" s="12"/>
      <c r="AD8365" s="12"/>
      <c r="AE8365" s="12">
        <v>12</v>
      </c>
      <c r="AF8365" s="12">
        <v>7.6</v>
      </c>
      <c r="AG8365" s="12">
        <v>5</v>
      </c>
      <c r="AH8365" s="12" t="s">
        <v>53</v>
      </c>
      <c r="AI8365" s="12" t="s">
        <v>54</v>
      </c>
      <c r="AJ8365" s="12">
        <v>2</v>
      </c>
      <c r="AK8365" s="12">
        <v>1</v>
      </c>
      <c r="AL8365" s="12">
        <v>1</v>
      </c>
      <c r="AM8365" s="12" t="s">
        <v>55</v>
      </c>
      <c r="AN8365" s="12" t="s">
        <v>56</v>
      </c>
      <c r="AO8365" s="12"/>
      <c r="AP8365" s="12">
        <v>1</v>
      </c>
      <c r="AQ8365" s="12" t="s">
        <v>57</v>
      </c>
      <c r="AR8365" s="12">
        <v>0</v>
      </c>
      <c r="AS8365" s="12"/>
      <c r="AT8365" s="12"/>
      <c r="AU8365" s="12"/>
      <c r="AV8365" s="12"/>
      <c r="AW8365" s="12" t="s">
        <v>58</v>
      </c>
      <c r="AX8365" s="12">
        <v>0</v>
      </c>
      <c r="AY8365" s="12">
        <v>2</v>
      </c>
      <c r="AZ8365" s="12">
        <v>1</v>
      </c>
      <c r="BA8365" s="12">
        <v>1</v>
      </c>
      <c r="BB8365" s="12" t="s">
        <v>59</v>
      </c>
    </row>
    <row r="8366" spans="1:54" x14ac:dyDescent="0.2">
      <c r="A8366" s="7" t="str">
        <f>VLOOKUP(G8366,'Matching-Tabelle'!$A$76:$B$80,2,FALSE)</f>
        <v>philipp.steger@tkb.ch</v>
      </c>
      <c r="B8366" s="7" t="str">
        <f>VLOOKUP(J8366,'Matching-Tabelle'!$A$1:$B$66,2,FALSE)</f>
        <v>WPI CTB</v>
      </c>
      <c r="C8366" s="7" t="str">
        <f>IF(VLOOKUP(J8366,'Matching-Tabelle'!$A$1:$CB$66,3,FALSE)=0,"",VLOOKUP(J8366,'Matching-Tabelle'!$A$1:$CB$66,3,FALSE))</f>
        <v/>
      </c>
      <c r="D8366" s="7">
        <v>1</v>
      </c>
      <c r="E8366" s="7" t="s">
        <v>6950</v>
      </c>
      <c r="F8366" s="8">
        <v>42781</v>
      </c>
      <c r="G8366" s="12" t="s">
        <v>2508</v>
      </c>
      <c r="H8366" s="12" t="s">
        <v>2509</v>
      </c>
      <c r="I8366" s="12" t="s">
        <v>2510</v>
      </c>
      <c r="J8366" s="12">
        <v>919</v>
      </c>
      <c r="K8366" s="12" t="s">
        <v>66</v>
      </c>
      <c r="L8366" s="12" t="s">
        <v>67</v>
      </c>
      <c r="M8366" s="12">
        <v>990001</v>
      </c>
      <c r="N8366" s="12" t="s">
        <v>51</v>
      </c>
      <c r="O8366" s="12">
        <v>1.5</v>
      </c>
      <c r="P8366" s="12"/>
      <c r="Q8366" s="12">
        <v>1.5</v>
      </c>
      <c r="R8366" s="12"/>
      <c r="S8366" s="12" t="s">
        <v>6950</v>
      </c>
      <c r="T8366" s="12"/>
      <c r="U8366" s="12"/>
      <c r="V8366" s="12"/>
      <c r="W8366" s="12"/>
      <c r="X8366" s="12"/>
      <c r="Y8366" s="12"/>
      <c r="Z8366" s="12"/>
      <c r="AA8366" s="12"/>
      <c r="AB8366" s="12"/>
      <c r="AC8366" s="12"/>
      <c r="AD8366" s="12"/>
      <c r="AE8366" s="12">
        <v>12</v>
      </c>
      <c r="AF8366" s="12">
        <v>7.6</v>
      </c>
      <c r="AG8366" s="12">
        <v>5</v>
      </c>
      <c r="AH8366" s="12" t="s">
        <v>53</v>
      </c>
      <c r="AI8366" s="12" t="s">
        <v>54</v>
      </c>
      <c r="AJ8366" s="12">
        <v>2</v>
      </c>
      <c r="AK8366" s="12">
        <v>1</v>
      </c>
      <c r="AL8366" s="12">
        <v>1</v>
      </c>
      <c r="AM8366" s="12" t="s">
        <v>55</v>
      </c>
      <c r="AN8366" s="12" t="s">
        <v>56</v>
      </c>
      <c r="AO8366" s="12"/>
      <c r="AP8366" s="12">
        <v>1</v>
      </c>
      <c r="AQ8366" s="12" t="s">
        <v>57</v>
      </c>
      <c r="AR8366" s="12">
        <v>0</v>
      </c>
      <c r="AS8366" s="12"/>
      <c r="AT8366" s="12"/>
      <c r="AU8366" s="12"/>
      <c r="AV8366" s="12"/>
      <c r="AW8366" s="12" t="s">
        <v>58</v>
      </c>
      <c r="AX8366" s="12">
        <v>0</v>
      </c>
      <c r="AY8366" s="12">
        <v>2</v>
      </c>
      <c r="AZ8366" s="12">
        <v>1.5</v>
      </c>
      <c r="BA8366" s="12">
        <v>1.5</v>
      </c>
      <c r="BB8366" s="12" t="s">
        <v>59</v>
      </c>
    </row>
    <row r="8367" spans="1:54" x14ac:dyDescent="0.2">
      <c r="A8367" s="7" t="str">
        <f>VLOOKUP(G8367,'Matching-Tabelle'!$A$76:$B$80,2,FALSE)</f>
        <v>philipp.steger@tkb.ch</v>
      </c>
      <c r="B8367" s="7" t="str">
        <f>VLOOKUP(J8367,'Matching-Tabelle'!$A$1:$B$66,2,FALSE)</f>
        <v>WPI RTB</v>
      </c>
      <c r="C8367" s="7" t="str">
        <f>IF(VLOOKUP(J8367,'Matching-Tabelle'!$A$1:$CB$66,3,FALSE)=0,"",VLOOKUP(J8367,'Matching-Tabelle'!$A$1:$CB$66,3,FALSE))</f>
        <v/>
      </c>
      <c r="D8367" s="7">
        <v>1.5</v>
      </c>
      <c r="E8367" s="7" t="s">
        <v>6951</v>
      </c>
      <c r="F8367" s="8">
        <v>42781</v>
      </c>
      <c r="G8367" s="12" t="s">
        <v>2508</v>
      </c>
      <c r="H8367" s="12" t="s">
        <v>2509</v>
      </c>
      <c r="I8367" s="12" t="s">
        <v>2510</v>
      </c>
      <c r="J8367" s="12">
        <v>28</v>
      </c>
      <c r="K8367" s="12" t="s">
        <v>111</v>
      </c>
      <c r="L8367" s="12" t="s">
        <v>112</v>
      </c>
      <c r="M8367" s="12">
        <v>990001</v>
      </c>
      <c r="N8367" s="12" t="s">
        <v>51</v>
      </c>
      <c r="O8367" s="12">
        <v>1</v>
      </c>
      <c r="P8367" s="12"/>
      <c r="Q8367" s="12">
        <v>1</v>
      </c>
      <c r="R8367" s="12"/>
      <c r="S8367" s="12" t="s">
        <v>6951</v>
      </c>
      <c r="T8367" s="12"/>
      <c r="U8367" s="12"/>
      <c r="V8367" s="12"/>
      <c r="W8367" s="12"/>
      <c r="X8367" s="12"/>
      <c r="Y8367" s="12"/>
      <c r="Z8367" s="12"/>
      <c r="AA8367" s="12"/>
      <c r="AB8367" s="12"/>
      <c r="AC8367" s="12"/>
      <c r="AD8367" s="12"/>
      <c r="AE8367" s="12">
        <v>12</v>
      </c>
      <c r="AF8367" s="12">
        <v>7.6</v>
      </c>
      <c r="AG8367" s="12">
        <v>5</v>
      </c>
      <c r="AH8367" s="12" t="s">
        <v>53</v>
      </c>
      <c r="AI8367" s="12" t="s">
        <v>54</v>
      </c>
      <c r="AJ8367" s="12">
        <v>2</v>
      </c>
      <c r="AK8367" s="12">
        <v>1</v>
      </c>
      <c r="AL8367" s="12">
        <v>1</v>
      </c>
      <c r="AM8367" s="12" t="s">
        <v>55</v>
      </c>
      <c r="AN8367" s="12" t="s">
        <v>56</v>
      </c>
      <c r="AO8367" s="12"/>
      <c r="AP8367" s="12">
        <v>1</v>
      </c>
      <c r="AQ8367" s="12" t="s">
        <v>57</v>
      </c>
      <c r="AR8367" s="12">
        <v>0</v>
      </c>
      <c r="AS8367" s="12"/>
      <c r="AT8367" s="12"/>
      <c r="AU8367" s="12"/>
      <c r="AV8367" s="12"/>
      <c r="AW8367" s="12" t="s">
        <v>58</v>
      </c>
      <c r="AX8367" s="12">
        <v>0</v>
      </c>
      <c r="AY8367" s="12">
        <v>2</v>
      </c>
      <c r="AZ8367" s="12">
        <v>1</v>
      </c>
      <c r="BA8367" s="12">
        <v>1</v>
      </c>
      <c r="BB8367" s="12" t="s">
        <v>59</v>
      </c>
    </row>
    <row r="8368" spans="1:54" x14ac:dyDescent="0.2">
      <c r="A8368" s="7" t="str">
        <f>VLOOKUP(G8368,'Matching-Tabelle'!$A$76:$B$80,2,FALSE)</f>
        <v>philipp.steger@tkb.ch</v>
      </c>
      <c r="B8368" s="7" t="str">
        <f>VLOOKUP(J8368,'Matching-Tabelle'!$A$1:$B$66,2,FALSE)</f>
        <v>WPI CTB</v>
      </c>
      <c r="C8368" s="7" t="str">
        <f>IF(VLOOKUP(J8368,'Matching-Tabelle'!$A$1:$CB$66,3,FALSE)=0,"",VLOOKUP(J8368,'Matching-Tabelle'!$A$1:$CB$66,3,FALSE))</f>
        <v/>
      </c>
      <c r="D8368" s="7">
        <v>1</v>
      </c>
      <c r="E8368" s="7" t="s">
        <v>6952</v>
      </c>
      <c r="F8368" s="8">
        <v>42781</v>
      </c>
      <c r="G8368" s="12" t="s">
        <v>2508</v>
      </c>
      <c r="H8368" s="12" t="s">
        <v>2509</v>
      </c>
      <c r="I8368" s="12" t="s">
        <v>2510</v>
      </c>
      <c r="J8368" s="12">
        <v>919</v>
      </c>
      <c r="K8368" s="12" t="s">
        <v>66</v>
      </c>
      <c r="L8368" s="12" t="s">
        <v>67</v>
      </c>
      <c r="M8368" s="12">
        <v>990001</v>
      </c>
      <c r="N8368" s="12" t="s">
        <v>51</v>
      </c>
      <c r="O8368" s="12">
        <v>0.5</v>
      </c>
      <c r="P8368" s="12"/>
      <c r="Q8368" s="12">
        <v>0.5</v>
      </c>
      <c r="R8368" s="12"/>
      <c r="S8368" s="12" t="s">
        <v>6952</v>
      </c>
      <c r="T8368" s="12"/>
      <c r="U8368" s="12"/>
      <c r="V8368" s="12"/>
      <c r="W8368" s="12"/>
      <c r="X8368" s="12"/>
      <c r="Y8368" s="12"/>
      <c r="Z8368" s="12"/>
      <c r="AA8368" s="12"/>
      <c r="AB8368" s="12"/>
      <c r="AC8368" s="12"/>
      <c r="AD8368" s="12"/>
      <c r="AE8368" s="12">
        <v>12</v>
      </c>
      <c r="AF8368" s="12">
        <v>7.6</v>
      </c>
      <c r="AG8368" s="12">
        <v>5</v>
      </c>
      <c r="AH8368" s="12" t="s">
        <v>53</v>
      </c>
      <c r="AI8368" s="12" t="s">
        <v>54</v>
      </c>
      <c r="AJ8368" s="12">
        <v>2</v>
      </c>
      <c r="AK8368" s="12">
        <v>1</v>
      </c>
      <c r="AL8368" s="12">
        <v>1</v>
      </c>
      <c r="AM8368" s="12" t="s">
        <v>55</v>
      </c>
      <c r="AN8368" s="12" t="s">
        <v>56</v>
      </c>
      <c r="AO8368" s="12"/>
      <c r="AP8368" s="12">
        <v>1</v>
      </c>
      <c r="AQ8368" s="12" t="s">
        <v>57</v>
      </c>
      <c r="AR8368" s="12">
        <v>0</v>
      </c>
      <c r="AS8368" s="12"/>
      <c r="AT8368" s="12"/>
      <c r="AU8368" s="12"/>
      <c r="AV8368" s="12"/>
      <c r="AW8368" s="12" t="s">
        <v>58</v>
      </c>
      <c r="AX8368" s="12">
        <v>0</v>
      </c>
      <c r="AY8368" s="12">
        <v>2</v>
      </c>
      <c r="AZ8368" s="12">
        <v>0.5</v>
      </c>
      <c r="BA8368" s="12">
        <v>0.5</v>
      </c>
      <c r="BB8368" s="12" t="s">
        <v>59</v>
      </c>
    </row>
    <row r="8369" spans="1:54" x14ac:dyDescent="0.2">
      <c r="A8369" s="7" t="str">
        <f>VLOOKUP(G8369,'Matching-Tabelle'!$A$76:$B$80,2,FALSE)</f>
        <v>philipp.steger@tkb.ch</v>
      </c>
      <c r="B8369" s="7" t="str">
        <f>VLOOKUP(J8369,'Matching-Tabelle'!$A$1:$B$66,2,FALSE)</f>
        <v>WPI RTB</v>
      </c>
      <c r="C8369" s="7" t="str">
        <f>IF(VLOOKUP(J8369,'Matching-Tabelle'!$A$1:$CB$66,3,FALSE)=0,"",VLOOKUP(J8369,'Matching-Tabelle'!$A$1:$CB$66,3,FALSE))</f>
        <v/>
      </c>
      <c r="D8369" s="7">
        <v>0.5</v>
      </c>
      <c r="E8369" s="7" t="s">
        <v>6953</v>
      </c>
      <c r="F8369" s="8">
        <v>42781</v>
      </c>
      <c r="G8369" s="12" t="s">
        <v>2508</v>
      </c>
      <c r="H8369" s="12" t="s">
        <v>2509</v>
      </c>
      <c r="I8369" s="12" t="s">
        <v>2510</v>
      </c>
      <c r="J8369" s="12">
        <v>25</v>
      </c>
      <c r="K8369" s="12" t="s">
        <v>192</v>
      </c>
      <c r="L8369" s="12" t="s">
        <v>193</v>
      </c>
      <c r="M8369" s="12">
        <v>990001</v>
      </c>
      <c r="N8369" s="12" t="s">
        <v>51</v>
      </c>
      <c r="O8369" s="12">
        <v>2</v>
      </c>
      <c r="P8369" s="12"/>
      <c r="Q8369" s="12">
        <v>2</v>
      </c>
      <c r="R8369" s="12"/>
      <c r="S8369" s="12" t="s">
        <v>6953</v>
      </c>
      <c r="T8369" s="12"/>
      <c r="U8369" s="12"/>
      <c r="V8369" s="12"/>
      <c r="W8369" s="12"/>
      <c r="X8369" s="12"/>
      <c r="Y8369" s="12"/>
      <c r="Z8369" s="12"/>
      <c r="AA8369" s="12"/>
      <c r="AB8369" s="12"/>
      <c r="AC8369" s="12"/>
      <c r="AD8369" s="12"/>
      <c r="AE8369" s="12">
        <v>12</v>
      </c>
      <c r="AF8369" s="12">
        <v>7.6</v>
      </c>
      <c r="AG8369" s="12">
        <v>5</v>
      </c>
      <c r="AH8369" s="12" t="s">
        <v>53</v>
      </c>
      <c r="AI8369" s="12" t="s">
        <v>54</v>
      </c>
      <c r="AJ8369" s="12">
        <v>2</v>
      </c>
      <c r="AK8369" s="12">
        <v>1</v>
      </c>
      <c r="AL8369" s="12">
        <v>1</v>
      </c>
      <c r="AM8369" s="12" t="s">
        <v>55</v>
      </c>
      <c r="AN8369" s="12" t="s">
        <v>56</v>
      </c>
      <c r="AO8369" s="12"/>
      <c r="AP8369" s="12">
        <v>1</v>
      </c>
      <c r="AQ8369" s="12" t="s">
        <v>57</v>
      </c>
      <c r="AR8369" s="12">
        <v>0</v>
      </c>
      <c r="AS8369" s="12"/>
      <c r="AT8369" s="12"/>
      <c r="AU8369" s="12"/>
      <c r="AV8369" s="12"/>
      <c r="AW8369" s="12" t="s">
        <v>58</v>
      </c>
      <c r="AX8369" s="12">
        <v>0</v>
      </c>
      <c r="AY8369" s="12">
        <v>2</v>
      </c>
      <c r="AZ8369" s="12">
        <v>2</v>
      </c>
      <c r="BA8369" s="12">
        <v>2</v>
      </c>
      <c r="BB8369" s="12" t="s">
        <v>59</v>
      </c>
    </row>
    <row r="8370" spans="1:54" x14ac:dyDescent="0.2">
      <c r="A8370" s="7" t="str">
        <f>VLOOKUP(G8370,'Matching-Tabelle'!$A$76:$B$80,2,FALSE)</f>
        <v>philipp.steger@tkb.ch</v>
      </c>
      <c r="B8370" s="7" t="str">
        <f>VLOOKUP(J8370,'Matching-Tabelle'!$A$1:$B$66,2,FALSE)</f>
        <v>WPI CTB</v>
      </c>
      <c r="C8370" s="7" t="str">
        <f>IF(VLOOKUP(J8370,'Matching-Tabelle'!$A$1:$CB$66,3,FALSE)=0,"",VLOOKUP(J8370,'Matching-Tabelle'!$A$1:$CB$66,3,FALSE))</f>
        <v/>
      </c>
      <c r="D8370" s="7">
        <v>2</v>
      </c>
      <c r="E8370" s="7" t="s">
        <v>6954</v>
      </c>
      <c r="F8370" s="8">
        <v>42782</v>
      </c>
      <c r="G8370" s="12" t="s">
        <v>2508</v>
      </c>
      <c r="H8370" s="12" t="s">
        <v>2509</v>
      </c>
      <c r="I8370" s="12" t="s">
        <v>2510</v>
      </c>
      <c r="J8370" s="12">
        <v>919</v>
      </c>
      <c r="K8370" s="12" t="s">
        <v>66</v>
      </c>
      <c r="L8370" s="12" t="s">
        <v>67</v>
      </c>
      <c r="M8370" s="12">
        <v>990001</v>
      </c>
      <c r="N8370" s="12" t="s">
        <v>51</v>
      </c>
      <c r="O8370" s="12">
        <v>1.2</v>
      </c>
      <c r="P8370" s="12"/>
      <c r="Q8370" s="12">
        <v>1.2</v>
      </c>
      <c r="R8370" s="12"/>
      <c r="S8370" s="12" t="s">
        <v>6954</v>
      </c>
      <c r="T8370" s="12"/>
      <c r="U8370" s="12"/>
      <c r="V8370" s="12"/>
      <c r="W8370" s="12"/>
      <c r="X8370" s="12"/>
      <c r="Y8370" s="12"/>
      <c r="Z8370" s="12"/>
      <c r="AA8370" s="12"/>
      <c r="AB8370" s="12"/>
      <c r="AC8370" s="12"/>
      <c r="AD8370" s="12"/>
      <c r="AE8370" s="12">
        <v>12</v>
      </c>
      <c r="AF8370" s="12">
        <v>7.6</v>
      </c>
      <c r="AG8370" s="12">
        <v>5</v>
      </c>
      <c r="AH8370" s="12" t="s">
        <v>53</v>
      </c>
      <c r="AI8370" s="12" t="s">
        <v>54</v>
      </c>
      <c r="AJ8370" s="12">
        <v>2</v>
      </c>
      <c r="AK8370" s="12">
        <v>1</v>
      </c>
      <c r="AL8370" s="12">
        <v>1</v>
      </c>
      <c r="AM8370" s="12" t="s">
        <v>55</v>
      </c>
      <c r="AN8370" s="12" t="s">
        <v>56</v>
      </c>
      <c r="AO8370" s="12"/>
      <c r="AP8370" s="12">
        <v>1</v>
      </c>
      <c r="AQ8370" s="12" t="s">
        <v>57</v>
      </c>
      <c r="AR8370" s="12">
        <v>0</v>
      </c>
      <c r="AS8370" s="12"/>
      <c r="AT8370" s="12"/>
      <c r="AU8370" s="12"/>
      <c r="AV8370" s="12"/>
      <c r="AW8370" s="12" t="s">
        <v>58</v>
      </c>
      <c r="AX8370" s="12">
        <v>0</v>
      </c>
      <c r="AY8370" s="12">
        <v>2</v>
      </c>
      <c r="AZ8370" s="12">
        <v>1.2</v>
      </c>
      <c r="BA8370" s="12">
        <v>1.2</v>
      </c>
      <c r="BB8370" s="12" t="s">
        <v>59</v>
      </c>
    </row>
    <row r="8371" spans="1:54" x14ac:dyDescent="0.2">
      <c r="A8371" s="7" t="str">
        <f>VLOOKUP(G8371,'Matching-Tabelle'!$A$76:$B$80,2,FALSE)</f>
        <v>philipp.steger@tkb.ch</v>
      </c>
      <c r="B8371" s="7" t="str">
        <f>VLOOKUP(J8371,'Matching-Tabelle'!$A$1:$B$66,2,FALSE)</f>
        <v>WPI RTB</v>
      </c>
      <c r="C8371" s="7" t="str">
        <f>IF(VLOOKUP(J8371,'Matching-Tabelle'!$A$1:$CB$66,3,FALSE)=0,"",VLOOKUP(J8371,'Matching-Tabelle'!$A$1:$CB$66,3,FALSE))</f>
        <v/>
      </c>
      <c r="D8371" s="7">
        <v>1.2</v>
      </c>
      <c r="E8371" s="7" t="s">
        <v>6955</v>
      </c>
      <c r="F8371" s="8">
        <v>42782</v>
      </c>
      <c r="G8371" s="12" t="s">
        <v>2508</v>
      </c>
      <c r="H8371" s="12" t="s">
        <v>2509</v>
      </c>
      <c r="I8371" s="12" t="s">
        <v>2510</v>
      </c>
      <c r="J8371" s="12">
        <v>25</v>
      </c>
      <c r="K8371" s="12" t="s">
        <v>192</v>
      </c>
      <c r="L8371" s="12" t="s">
        <v>193</v>
      </c>
      <c r="M8371" s="12">
        <v>990001</v>
      </c>
      <c r="N8371" s="12" t="s">
        <v>51</v>
      </c>
      <c r="O8371" s="12">
        <v>0.5</v>
      </c>
      <c r="P8371" s="12"/>
      <c r="Q8371" s="12">
        <v>0.5</v>
      </c>
      <c r="R8371" s="12"/>
      <c r="S8371" s="12" t="s">
        <v>6955</v>
      </c>
      <c r="T8371" s="12"/>
      <c r="U8371" s="12"/>
      <c r="V8371" s="12"/>
      <c r="W8371" s="12"/>
      <c r="X8371" s="12"/>
      <c r="Y8371" s="12"/>
      <c r="Z8371" s="12"/>
      <c r="AA8371" s="12"/>
      <c r="AB8371" s="12"/>
      <c r="AC8371" s="12"/>
      <c r="AD8371" s="12"/>
      <c r="AE8371" s="12">
        <v>12</v>
      </c>
      <c r="AF8371" s="12">
        <v>7.6</v>
      </c>
      <c r="AG8371" s="12">
        <v>5</v>
      </c>
      <c r="AH8371" s="12" t="s">
        <v>53</v>
      </c>
      <c r="AI8371" s="12" t="s">
        <v>54</v>
      </c>
      <c r="AJ8371" s="12">
        <v>2</v>
      </c>
      <c r="AK8371" s="12">
        <v>1</v>
      </c>
      <c r="AL8371" s="12">
        <v>1</v>
      </c>
      <c r="AM8371" s="12" t="s">
        <v>55</v>
      </c>
      <c r="AN8371" s="12" t="s">
        <v>56</v>
      </c>
      <c r="AO8371" s="12"/>
      <c r="AP8371" s="12">
        <v>1</v>
      </c>
      <c r="AQ8371" s="12" t="s">
        <v>57</v>
      </c>
      <c r="AR8371" s="12">
        <v>0</v>
      </c>
      <c r="AS8371" s="12"/>
      <c r="AT8371" s="12"/>
      <c r="AU8371" s="12"/>
      <c r="AV8371" s="12"/>
      <c r="AW8371" s="12" t="s">
        <v>58</v>
      </c>
      <c r="AX8371" s="12">
        <v>0</v>
      </c>
      <c r="AY8371" s="12">
        <v>2</v>
      </c>
      <c r="AZ8371" s="12">
        <v>0.5</v>
      </c>
      <c r="BA8371" s="12">
        <v>0.5</v>
      </c>
      <c r="BB8371" s="12" t="s">
        <v>59</v>
      </c>
    </row>
    <row r="8372" spans="1:54" x14ac:dyDescent="0.2">
      <c r="A8372" s="7" t="str">
        <f>VLOOKUP(G8372,'Matching-Tabelle'!$A$76:$B$80,2,FALSE)</f>
        <v>philipp.steger@tkb.ch</v>
      </c>
      <c r="B8372" s="7" t="str">
        <f>VLOOKUP(J8372,'Matching-Tabelle'!$A$1:$B$66,2,FALSE)</f>
        <v>WPI RTB</v>
      </c>
      <c r="C8372" s="7" t="str">
        <f>IF(VLOOKUP(J8372,'Matching-Tabelle'!$A$1:$CB$66,3,FALSE)=0,"",VLOOKUP(J8372,'Matching-Tabelle'!$A$1:$CB$66,3,FALSE))</f>
        <v/>
      </c>
      <c r="D8372" s="7">
        <v>0.5</v>
      </c>
      <c r="E8372" s="7" t="s">
        <v>6956</v>
      </c>
      <c r="F8372" s="8">
        <v>42782</v>
      </c>
      <c r="G8372" s="12" t="s">
        <v>2508</v>
      </c>
      <c r="H8372" s="12" t="s">
        <v>2509</v>
      </c>
      <c r="I8372" s="12" t="s">
        <v>2510</v>
      </c>
      <c r="J8372" s="12">
        <v>25</v>
      </c>
      <c r="K8372" s="12" t="s">
        <v>192</v>
      </c>
      <c r="L8372" s="12" t="s">
        <v>193</v>
      </c>
      <c r="M8372" s="12">
        <v>990001</v>
      </c>
      <c r="N8372" s="12" t="s">
        <v>51</v>
      </c>
      <c r="O8372" s="12">
        <v>1.1000000000000001</v>
      </c>
      <c r="P8372" s="12"/>
      <c r="Q8372" s="12">
        <v>1.1000000000000001</v>
      </c>
      <c r="R8372" s="12"/>
      <c r="S8372" s="12" t="s">
        <v>6956</v>
      </c>
      <c r="T8372" s="12"/>
      <c r="U8372" s="12"/>
      <c r="V8372" s="12"/>
      <c r="W8372" s="12"/>
      <c r="X8372" s="12"/>
      <c r="Y8372" s="12"/>
      <c r="Z8372" s="12"/>
      <c r="AA8372" s="12"/>
      <c r="AB8372" s="12"/>
      <c r="AC8372" s="12"/>
      <c r="AD8372" s="12"/>
      <c r="AE8372" s="12">
        <v>12</v>
      </c>
      <c r="AF8372" s="12">
        <v>7.6</v>
      </c>
      <c r="AG8372" s="12">
        <v>5</v>
      </c>
      <c r="AH8372" s="12" t="s">
        <v>53</v>
      </c>
      <c r="AI8372" s="12" t="s">
        <v>54</v>
      </c>
      <c r="AJ8372" s="12">
        <v>2</v>
      </c>
      <c r="AK8372" s="12">
        <v>1</v>
      </c>
      <c r="AL8372" s="12">
        <v>1</v>
      </c>
      <c r="AM8372" s="12" t="s">
        <v>55</v>
      </c>
      <c r="AN8372" s="12" t="s">
        <v>56</v>
      </c>
      <c r="AO8372" s="12"/>
      <c r="AP8372" s="12">
        <v>1</v>
      </c>
      <c r="AQ8372" s="12" t="s">
        <v>57</v>
      </c>
      <c r="AR8372" s="12">
        <v>0</v>
      </c>
      <c r="AS8372" s="12"/>
      <c r="AT8372" s="12"/>
      <c r="AU8372" s="12"/>
      <c r="AV8372" s="12"/>
      <c r="AW8372" s="12" t="s">
        <v>58</v>
      </c>
      <c r="AX8372" s="12">
        <v>0</v>
      </c>
      <c r="AY8372" s="12">
        <v>2</v>
      </c>
      <c r="AZ8372" s="12">
        <v>1.1000000000000001</v>
      </c>
      <c r="BA8372" s="12">
        <v>1.1000000000000001</v>
      </c>
      <c r="BB8372" s="12" t="s">
        <v>59</v>
      </c>
    </row>
    <row r="8373" spans="1:54" x14ac:dyDescent="0.2">
      <c r="A8373" s="7" t="str">
        <f>VLOOKUP(G8373,'Matching-Tabelle'!$A$76:$B$80,2,FALSE)</f>
        <v>philipp.steger@tkb.ch</v>
      </c>
      <c r="B8373" s="7" t="str">
        <f>VLOOKUP(J8373,'Matching-Tabelle'!$A$1:$B$66,2,FALSE)</f>
        <v>WPI RTB</v>
      </c>
      <c r="C8373" s="7" t="str">
        <f>IF(VLOOKUP(J8373,'Matching-Tabelle'!$A$1:$CB$66,3,FALSE)=0,"",VLOOKUP(J8373,'Matching-Tabelle'!$A$1:$CB$66,3,FALSE))</f>
        <v/>
      </c>
      <c r="D8373" s="7">
        <v>1.1000000000000001</v>
      </c>
      <c r="E8373" s="7" t="s">
        <v>6957</v>
      </c>
      <c r="F8373" s="8">
        <v>42782</v>
      </c>
      <c r="G8373" s="12" t="s">
        <v>2508</v>
      </c>
      <c r="H8373" s="12" t="s">
        <v>2509</v>
      </c>
      <c r="I8373" s="12" t="s">
        <v>2510</v>
      </c>
      <c r="J8373" s="12">
        <v>27</v>
      </c>
      <c r="K8373" s="12" t="s">
        <v>872</v>
      </c>
      <c r="L8373" s="12" t="s">
        <v>873</v>
      </c>
      <c r="M8373" s="12">
        <v>990001</v>
      </c>
      <c r="N8373" s="12" t="s">
        <v>51</v>
      </c>
      <c r="O8373" s="12">
        <v>1.3</v>
      </c>
      <c r="P8373" s="12"/>
      <c r="Q8373" s="12">
        <v>1.3</v>
      </c>
      <c r="R8373" s="12"/>
      <c r="S8373" s="12" t="s">
        <v>6957</v>
      </c>
      <c r="T8373" s="12"/>
      <c r="U8373" s="12"/>
      <c r="V8373" s="12"/>
      <c r="W8373" s="12"/>
      <c r="X8373" s="12"/>
      <c r="Y8373" s="12"/>
      <c r="Z8373" s="12"/>
      <c r="AA8373" s="12"/>
      <c r="AB8373" s="12"/>
      <c r="AC8373" s="12"/>
      <c r="AD8373" s="12"/>
      <c r="AE8373" s="12">
        <v>12</v>
      </c>
      <c r="AF8373" s="12">
        <v>7.6</v>
      </c>
      <c r="AG8373" s="12">
        <v>5</v>
      </c>
      <c r="AH8373" s="12" t="s">
        <v>53</v>
      </c>
      <c r="AI8373" s="12" t="s">
        <v>54</v>
      </c>
      <c r="AJ8373" s="12">
        <v>2</v>
      </c>
      <c r="AK8373" s="12">
        <v>1</v>
      </c>
      <c r="AL8373" s="12">
        <v>1</v>
      </c>
      <c r="AM8373" s="12" t="s">
        <v>55</v>
      </c>
      <c r="AN8373" s="12" t="s">
        <v>56</v>
      </c>
      <c r="AO8373" s="12"/>
      <c r="AP8373" s="12">
        <v>1</v>
      </c>
      <c r="AQ8373" s="12" t="s">
        <v>57</v>
      </c>
      <c r="AR8373" s="12">
        <v>0</v>
      </c>
      <c r="AS8373" s="12"/>
      <c r="AT8373" s="12"/>
      <c r="AU8373" s="12"/>
      <c r="AV8373" s="12"/>
      <c r="AW8373" s="12" t="s">
        <v>58</v>
      </c>
      <c r="AX8373" s="12">
        <v>0</v>
      </c>
      <c r="AY8373" s="12">
        <v>2</v>
      </c>
      <c r="AZ8373" s="12">
        <v>1.3</v>
      </c>
      <c r="BA8373" s="12">
        <v>1.3</v>
      </c>
      <c r="BB8373" s="12" t="s">
        <v>59</v>
      </c>
    </row>
    <row r="8374" spans="1:54" x14ac:dyDescent="0.2">
      <c r="A8374" s="7" t="str">
        <f>VLOOKUP(G8374,'Matching-Tabelle'!$A$76:$B$80,2,FALSE)</f>
        <v>philipp.steger@tkb.ch</v>
      </c>
      <c r="B8374" s="7" t="str">
        <f>VLOOKUP(J8374,'Matching-Tabelle'!$A$1:$B$66,2,FALSE)</f>
        <v>WPI RTB</v>
      </c>
      <c r="C8374" s="7" t="str">
        <f>IF(VLOOKUP(J8374,'Matching-Tabelle'!$A$1:$CB$66,3,FALSE)=0,"",VLOOKUP(J8374,'Matching-Tabelle'!$A$1:$CB$66,3,FALSE))</f>
        <v/>
      </c>
      <c r="D8374" s="7">
        <v>1.3</v>
      </c>
      <c r="E8374" s="7" t="s">
        <v>6958</v>
      </c>
      <c r="F8374" s="8">
        <v>42782</v>
      </c>
      <c r="G8374" s="12" t="s">
        <v>2508</v>
      </c>
      <c r="H8374" s="12" t="s">
        <v>2509</v>
      </c>
      <c r="I8374" s="12" t="s">
        <v>2510</v>
      </c>
      <c r="J8374" s="12">
        <v>27</v>
      </c>
      <c r="K8374" s="12" t="s">
        <v>872</v>
      </c>
      <c r="L8374" s="12" t="s">
        <v>873</v>
      </c>
      <c r="M8374" s="12">
        <v>990001</v>
      </c>
      <c r="N8374" s="12" t="s">
        <v>51</v>
      </c>
      <c r="O8374" s="12">
        <v>1.2</v>
      </c>
      <c r="P8374" s="12"/>
      <c r="Q8374" s="12">
        <v>1.2</v>
      </c>
      <c r="R8374" s="12"/>
      <c r="S8374" s="12" t="s">
        <v>6958</v>
      </c>
      <c r="T8374" s="12"/>
      <c r="U8374" s="12"/>
      <c r="V8374" s="12"/>
      <c r="W8374" s="12"/>
      <c r="X8374" s="12"/>
      <c r="Y8374" s="12"/>
      <c r="Z8374" s="12"/>
      <c r="AA8374" s="12"/>
      <c r="AB8374" s="12"/>
      <c r="AC8374" s="12"/>
      <c r="AD8374" s="12"/>
      <c r="AE8374" s="12">
        <v>12</v>
      </c>
      <c r="AF8374" s="12">
        <v>7.6</v>
      </c>
      <c r="AG8374" s="12">
        <v>5</v>
      </c>
      <c r="AH8374" s="12" t="s">
        <v>53</v>
      </c>
      <c r="AI8374" s="12" t="s">
        <v>54</v>
      </c>
      <c r="AJ8374" s="12">
        <v>2</v>
      </c>
      <c r="AK8374" s="12">
        <v>1</v>
      </c>
      <c r="AL8374" s="12">
        <v>1</v>
      </c>
      <c r="AM8374" s="12" t="s">
        <v>55</v>
      </c>
      <c r="AN8374" s="12" t="s">
        <v>56</v>
      </c>
      <c r="AO8374" s="12"/>
      <c r="AP8374" s="12">
        <v>1</v>
      </c>
      <c r="AQ8374" s="12" t="s">
        <v>57</v>
      </c>
      <c r="AR8374" s="12">
        <v>0</v>
      </c>
      <c r="AS8374" s="12"/>
      <c r="AT8374" s="12"/>
      <c r="AU8374" s="12"/>
      <c r="AV8374" s="12"/>
      <c r="AW8374" s="12" t="s">
        <v>58</v>
      </c>
      <c r="AX8374" s="12">
        <v>0</v>
      </c>
      <c r="AY8374" s="12">
        <v>2</v>
      </c>
      <c r="AZ8374" s="12">
        <v>1.2</v>
      </c>
      <c r="BA8374" s="12">
        <v>1.2</v>
      </c>
      <c r="BB8374" s="12" t="s">
        <v>59</v>
      </c>
    </row>
    <row r="8375" spans="1:54" x14ac:dyDescent="0.2">
      <c r="A8375" s="7" t="str">
        <f>VLOOKUP(G8375,'Matching-Tabelle'!$A$76:$B$80,2,FALSE)</f>
        <v>philipp.steger@tkb.ch</v>
      </c>
      <c r="B8375" s="7" t="str">
        <f>VLOOKUP(J8375,'Matching-Tabelle'!$A$1:$B$66,2,FALSE)</f>
        <v>WPI CTB</v>
      </c>
      <c r="C8375" s="7" t="str">
        <f>IF(VLOOKUP(J8375,'Matching-Tabelle'!$A$1:$CB$66,3,FALSE)=0,"",VLOOKUP(J8375,'Matching-Tabelle'!$A$1:$CB$66,3,FALSE))</f>
        <v/>
      </c>
      <c r="D8375" s="7">
        <v>1.2</v>
      </c>
      <c r="E8375" s="7" t="s">
        <v>6959</v>
      </c>
      <c r="F8375" s="8">
        <v>42782</v>
      </c>
      <c r="G8375" s="12" t="s">
        <v>2508</v>
      </c>
      <c r="H8375" s="12" t="s">
        <v>2509</v>
      </c>
      <c r="I8375" s="12" t="s">
        <v>2510</v>
      </c>
      <c r="J8375" s="12">
        <v>925</v>
      </c>
      <c r="K8375" s="12" t="s">
        <v>49</v>
      </c>
      <c r="L8375" s="12" t="s">
        <v>50</v>
      </c>
      <c r="M8375" s="12">
        <v>990001</v>
      </c>
      <c r="N8375" s="12" t="s">
        <v>51</v>
      </c>
      <c r="O8375" s="12">
        <v>3.5</v>
      </c>
      <c r="P8375" s="12"/>
      <c r="Q8375" s="12">
        <v>3.5</v>
      </c>
      <c r="R8375" s="12"/>
      <c r="S8375" s="12" t="s">
        <v>6959</v>
      </c>
      <c r="T8375" s="12"/>
      <c r="U8375" s="12"/>
      <c r="V8375" s="12"/>
      <c r="W8375" s="12"/>
      <c r="X8375" s="12"/>
      <c r="Y8375" s="12"/>
      <c r="Z8375" s="12"/>
      <c r="AA8375" s="12"/>
      <c r="AB8375" s="12"/>
      <c r="AC8375" s="12"/>
      <c r="AD8375" s="12"/>
      <c r="AE8375" s="12">
        <v>12</v>
      </c>
      <c r="AF8375" s="12">
        <v>7.6</v>
      </c>
      <c r="AG8375" s="12">
        <v>5</v>
      </c>
      <c r="AH8375" s="12" t="s">
        <v>53</v>
      </c>
      <c r="AI8375" s="12" t="s">
        <v>54</v>
      </c>
      <c r="AJ8375" s="12">
        <v>2</v>
      </c>
      <c r="AK8375" s="12">
        <v>1</v>
      </c>
      <c r="AL8375" s="12">
        <v>1</v>
      </c>
      <c r="AM8375" s="12" t="s">
        <v>55</v>
      </c>
      <c r="AN8375" s="12" t="s">
        <v>56</v>
      </c>
      <c r="AO8375" s="12"/>
      <c r="AP8375" s="12">
        <v>1</v>
      </c>
      <c r="AQ8375" s="12" t="s">
        <v>57</v>
      </c>
      <c r="AR8375" s="12">
        <v>0</v>
      </c>
      <c r="AS8375" s="12"/>
      <c r="AT8375" s="12"/>
      <c r="AU8375" s="12"/>
      <c r="AV8375" s="12"/>
      <c r="AW8375" s="12" t="s">
        <v>58</v>
      </c>
      <c r="AX8375" s="12">
        <v>0</v>
      </c>
      <c r="AY8375" s="12">
        <v>2</v>
      </c>
      <c r="AZ8375" s="12">
        <v>3.5</v>
      </c>
      <c r="BA8375" s="12">
        <v>3.5</v>
      </c>
      <c r="BB8375" s="12" t="s">
        <v>59</v>
      </c>
    </row>
    <row r="8376" spans="1:54" x14ac:dyDescent="0.2">
      <c r="A8376" s="7" t="str">
        <f>VLOOKUP(G8376,'Matching-Tabelle'!$A$76:$B$80,2,FALSE)</f>
        <v>philipp.steger@tkb.ch</v>
      </c>
      <c r="B8376" s="7" t="str">
        <f>VLOOKUP(J8376,'Matching-Tabelle'!$A$1:$B$66,2,FALSE)</f>
        <v>WPI CTB</v>
      </c>
      <c r="C8376" s="7" t="str">
        <f>IF(VLOOKUP(J8376,'Matching-Tabelle'!$A$1:$CB$66,3,FALSE)=0,"",VLOOKUP(J8376,'Matching-Tabelle'!$A$1:$CB$66,3,FALSE))</f>
        <v/>
      </c>
      <c r="D8376" s="7">
        <v>3.5</v>
      </c>
      <c r="E8376" s="7" t="s">
        <v>6960</v>
      </c>
      <c r="F8376" s="8">
        <v>42783</v>
      </c>
      <c r="G8376" s="12" t="s">
        <v>2508</v>
      </c>
      <c r="H8376" s="12" t="s">
        <v>2509</v>
      </c>
      <c r="I8376" s="12" t="s">
        <v>2510</v>
      </c>
      <c r="J8376" s="12">
        <v>919</v>
      </c>
      <c r="K8376" s="12" t="s">
        <v>66</v>
      </c>
      <c r="L8376" s="12" t="s">
        <v>67</v>
      </c>
      <c r="M8376" s="12">
        <v>990001</v>
      </c>
      <c r="N8376" s="12" t="s">
        <v>51</v>
      </c>
      <c r="O8376" s="12">
        <v>3</v>
      </c>
      <c r="P8376" s="12"/>
      <c r="Q8376" s="12">
        <v>3</v>
      </c>
      <c r="R8376" s="12"/>
      <c r="S8376" s="12" t="s">
        <v>6960</v>
      </c>
      <c r="T8376" s="12"/>
      <c r="U8376" s="12"/>
      <c r="V8376" s="12"/>
      <c r="W8376" s="12"/>
      <c r="X8376" s="12"/>
      <c r="Y8376" s="12"/>
      <c r="Z8376" s="12"/>
      <c r="AA8376" s="12"/>
      <c r="AB8376" s="12"/>
      <c r="AC8376" s="12"/>
      <c r="AD8376" s="12"/>
      <c r="AE8376" s="12">
        <v>12</v>
      </c>
      <c r="AF8376" s="12">
        <v>7.6</v>
      </c>
      <c r="AG8376" s="12">
        <v>5</v>
      </c>
      <c r="AH8376" s="12" t="s">
        <v>53</v>
      </c>
      <c r="AI8376" s="12" t="s">
        <v>54</v>
      </c>
      <c r="AJ8376" s="12">
        <v>2</v>
      </c>
      <c r="AK8376" s="12">
        <v>1</v>
      </c>
      <c r="AL8376" s="12">
        <v>1</v>
      </c>
      <c r="AM8376" s="12" t="s">
        <v>55</v>
      </c>
      <c r="AN8376" s="12" t="s">
        <v>56</v>
      </c>
      <c r="AO8376" s="12"/>
      <c r="AP8376" s="12">
        <v>1</v>
      </c>
      <c r="AQ8376" s="12" t="s">
        <v>57</v>
      </c>
      <c r="AR8376" s="12">
        <v>0</v>
      </c>
      <c r="AS8376" s="12"/>
      <c r="AT8376" s="12"/>
      <c r="AU8376" s="12"/>
      <c r="AV8376" s="12"/>
      <c r="AW8376" s="12" t="s">
        <v>58</v>
      </c>
      <c r="AX8376" s="12">
        <v>0</v>
      </c>
      <c r="AY8376" s="12">
        <v>2</v>
      </c>
      <c r="AZ8376" s="12">
        <v>3</v>
      </c>
      <c r="BA8376" s="12">
        <v>3</v>
      </c>
      <c r="BB8376" s="12" t="s">
        <v>59</v>
      </c>
    </row>
    <row r="8377" spans="1:54" x14ac:dyDescent="0.2">
      <c r="A8377" s="7" t="str">
        <f>VLOOKUP(G8377,'Matching-Tabelle'!$A$76:$B$80,2,FALSE)</f>
        <v>philipp.steger@tkb.ch</v>
      </c>
      <c r="B8377" s="7" t="str">
        <f>VLOOKUP(J8377,'Matching-Tabelle'!$A$1:$B$66,2,FALSE)</f>
        <v>WPI RTB</v>
      </c>
      <c r="C8377" s="7" t="str">
        <f>IF(VLOOKUP(J8377,'Matching-Tabelle'!$A$1:$CB$66,3,FALSE)=0,"",VLOOKUP(J8377,'Matching-Tabelle'!$A$1:$CB$66,3,FALSE))</f>
        <v/>
      </c>
      <c r="D8377" s="7">
        <v>3</v>
      </c>
      <c r="E8377" s="7" t="s">
        <v>6961</v>
      </c>
      <c r="F8377" s="8">
        <v>42783</v>
      </c>
      <c r="G8377" s="12" t="s">
        <v>2508</v>
      </c>
      <c r="H8377" s="12" t="s">
        <v>2509</v>
      </c>
      <c r="I8377" s="12" t="s">
        <v>2510</v>
      </c>
      <c r="J8377" s="12">
        <v>24</v>
      </c>
      <c r="K8377" s="12" t="s">
        <v>73</v>
      </c>
      <c r="L8377" s="12" t="s">
        <v>74</v>
      </c>
      <c r="M8377" s="12">
        <v>990001</v>
      </c>
      <c r="N8377" s="12" t="s">
        <v>51</v>
      </c>
      <c r="O8377" s="12">
        <v>1.1499999999999999</v>
      </c>
      <c r="P8377" s="12"/>
      <c r="Q8377" s="12">
        <v>1.1499999999999999</v>
      </c>
      <c r="R8377" s="12"/>
      <c r="S8377" s="12" t="s">
        <v>6961</v>
      </c>
      <c r="T8377" s="12"/>
      <c r="U8377" s="12"/>
      <c r="V8377" s="12"/>
      <c r="W8377" s="12"/>
      <c r="X8377" s="12"/>
      <c r="Y8377" s="12"/>
      <c r="Z8377" s="12"/>
      <c r="AA8377" s="12"/>
      <c r="AB8377" s="12"/>
      <c r="AC8377" s="12"/>
      <c r="AD8377" s="12"/>
      <c r="AE8377" s="12">
        <v>12</v>
      </c>
      <c r="AF8377" s="12">
        <v>7.6</v>
      </c>
      <c r="AG8377" s="12">
        <v>5</v>
      </c>
      <c r="AH8377" s="12" t="s">
        <v>53</v>
      </c>
      <c r="AI8377" s="12" t="s">
        <v>54</v>
      </c>
      <c r="AJ8377" s="12">
        <v>2</v>
      </c>
      <c r="AK8377" s="12">
        <v>1</v>
      </c>
      <c r="AL8377" s="12">
        <v>1</v>
      </c>
      <c r="AM8377" s="12" t="s">
        <v>55</v>
      </c>
      <c r="AN8377" s="12" t="s">
        <v>56</v>
      </c>
      <c r="AO8377" s="12"/>
      <c r="AP8377" s="12">
        <v>1</v>
      </c>
      <c r="AQ8377" s="12" t="s">
        <v>57</v>
      </c>
      <c r="AR8377" s="12">
        <v>0</v>
      </c>
      <c r="AS8377" s="12"/>
      <c r="AT8377" s="12"/>
      <c r="AU8377" s="12"/>
      <c r="AV8377" s="12"/>
      <c r="AW8377" s="12" t="s">
        <v>58</v>
      </c>
      <c r="AX8377" s="12">
        <v>0</v>
      </c>
      <c r="AY8377" s="12">
        <v>2</v>
      </c>
      <c r="AZ8377" s="12">
        <v>1.1499999999999999</v>
      </c>
      <c r="BA8377" s="12">
        <v>1.1499999999999999</v>
      </c>
      <c r="BB8377" s="12" t="s">
        <v>59</v>
      </c>
    </row>
    <row r="8378" spans="1:54" x14ac:dyDescent="0.2">
      <c r="A8378" s="7" t="str">
        <f>VLOOKUP(G8378,'Matching-Tabelle'!$A$76:$B$80,2,FALSE)</f>
        <v>philipp.steger@tkb.ch</v>
      </c>
      <c r="B8378" s="7" t="str">
        <f>VLOOKUP(J8378,'Matching-Tabelle'!$A$1:$B$66,2,FALSE)</f>
        <v>WPI RTB</v>
      </c>
      <c r="C8378" s="7" t="str">
        <f>IF(VLOOKUP(J8378,'Matching-Tabelle'!$A$1:$CB$66,3,FALSE)=0,"",VLOOKUP(J8378,'Matching-Tabelle'!$A$1:$CB$66,3,FALSE))</f>
        <v/>
      </c>
      <c r="D8378" s="7">
        <v>1.1499999999999999</v>
      </c>
      <c r="E8378" s="7" t="s">
        <v>6962</v>
      </c>
      <c r="F8378" s="8">
        <v>42783</v>
      </c>
      <c r="G8378" s="12" t="s">
        <v>2508</v>
      </c>
      <c r="H8378" s="12" t="s">
        <v>2509</v>
      </c>
      <c r="I8378" s="12" t="s">
        <v>2510</v>
      </c>
      <c r="J8378" s="12">
        <v>25</v>
      </c>
      <c r="K8378" s="12" t="s">
        <v>192</v>
      </c>
      <c r="L8378" s="12" t="s">
        <v>193</v>
      </c>
      <c r="M8378" s="12">
        <v>990001</v>
      </c>
      <c r="N8378" s="12" t="s">
        <v>51</v>
      </c>
      <c r="O8378" s="12">
        <v>1</v>
      </c>
      <c r="P8378" s="12"/>
      <c r="Q8378" s="12">
        <v>1</v>
      </c>
      <c r="R8378" s="12"/>
      <c r="S8378" s="12" t="s">
        <v>6962</v>
      </c>
      <c r="T8378" s="12"/>
      <c r="U8378" s="12"/>
      <c r="V8378" s="12"/>
      <c r="W8378" s="12"/>
      <c r="X8378" s="12"/>
      <c r="Y8378" s="12"/>
      <c r="Z8378" s="12"/>
      <c r="AA8378" s="12"/>
      <c r="AB8378" s="12"/>
      <c r="AC8378" s="12"/>
      <c r="AD8378" s="12"/>
      <c r="AE8378" s="12">
        <v>12</v>
      </c>
      <c r="AF8378" s="12">
        <v>7.6</v>
      </c>
      <c r="AG8378" s="12">
        <v>5</v>
      </c>
      <c r="AH8378" s="12" t="s">
        <v>53</v>
      </c>
      <c r="AI8378" s="12" t="s">
        <v>54</v>
      </c>
      <c r="AJ8378" s="12">
        <v>2</v>
      </c>
      <c r="AK8378" s="12">
        <v>1</v>
      </c>
      <c r="AL8378" s="12">
        <v>1</v>
      </c>
      <c r="AM8378" s="12" t="s">
        <v>55</v>
      </c>
      <c r="AN8378" s="12" t="s">
        <v>56</v>
      </c>
      <c r="AO8378" s="12"/>
      <c r="AP8378" s="12">
        <v>1</v>
      </c>
      <c r="AQ8378" s="12" t="s">
        <v>57</v>
      </c>
      <c r="AR8378" s="12">
        <v>0</v>
      </c>
      <c r="AS8378" s="12"/>
      <c r="AT8378" s="12"/>
      <c r="AU8378" s="12"/>
      <c r="AV8378" s="12"/>
      <c r="AW8378" s="12" t="s">
        <v>58</v>
      </c>
      <c r="AX8378" s="12">
        <v>0</v>
      </c>
      <c r="AY8378" s="12">
        <v>2</v>
      </c>
      <c r="AZ8378" s="12">
        <v>1</v>
      </c>
      <c r="BA8378" s="12">
        <v>1</v>
      </c>
      <c r="BB8378" s="12" t="s">
        <v>59</v>
      </c>
    </row>
    <row r="8379" spans="1:54" x14ac:dyDescent="0.2">
      <c r="A8379" s="7" t="str">
        <f>VLOOKUP(G8379,'Matching-Tabelle'!$A$76:$B$80,2,FALSE)</f>
        <v>philipp.steger@tkb.ch</v>
      </c>
      <c r="B8379" s="7" t="str">
        <f>VLOOKUP(J8379,'Matching-Tabelle'!$A$1:$B$66,2,FALSE)</f>
        <v>WPI CTB</v>
      </c>
      <c r="C8379" s="7" t="str">
        <f>IF(VLOOKUP(J8379,'Matching-Tabelle'!$A$1:$CB$66,3,FALSE)=0,"",VLOOKUP(J8379,'Matching-Tabelle'!$A$1:$CB$66,3,FALSE))</f>
        <v/>
      </c>
      <c r="D8379" s="7">
        <v>1</v>
      </c>
      <c r="E8379" s="7" t="s">
        <v>6963</v>
      </c>
      <c r="F8379" s="8">
        <v>42783</v>
      </c>
      <c r="G8379" s="12" t="s">
        <v>2508</v>
      </c>
      <c r="H8379" s="12" t="s">
        <v>2509</v>
      </c>
      <c r="I8379" s="12" t="s">
        <v>2510</v>
      </c>
      <c r="J8379" s="12">
        <v>928</v>
      </c>
      <c r="K8379" s="12" t="s">
        <v>870</v>
      </c>
      <c r="L8379" s="12" t="s">
        <v>871</v>
      </c>
      <c r="M8379" s="12">
        <v>990001</v>
      </c>
      <c r="N8379" s="12" t="s">
        <v>51</v>
      </c>
      <c r="O8379" s="12">
        <v>2</v>
      </c>
      <c r="P8379" s="12"/>
      <c r="Q8379" s="12">
        <v>2</v>
      </c>
      <c r="R8379" s="12"/>
      <c r="S8379" s="12" t="s">
        <v>6963</v>
      </c>
      <c r="T8379" s="12"/>
      <c r="U8379" s="12"/>
      <c r="V8379" s="12"/>
      <c r="W8379" s="12"/>
      <c r="X8379" s="12"/>
      <c r="Y8379" s="12"/>
      <c r="Z8379" s="12"/>
      <c r="AA8379" s="12"/>
      <c r="AB8379" s="12"/>
      <c r="AC8379" s="12"/>
      <c r="AD8379" s="12"/>
      <c r="AE8379" s="12">
        <v>12</v>
      </c>
      <c r="AF8379" s="12">
        <v>7.6</v>
      </c>
      <c r="AG8379" s="12">
        <v>5</v>
      </c>
      <c r="AH8379" s="12" t="s">
        <v>53</v>
      </c>
      <c r="AI8379" s="12" t="s">
        <v>54</v>
      </c>
      <c r="AJ8379" s="12">
        <v>2</v>
      </c>
      <c r="AK8379" s="12">
        <v>1</v>
      </c>
      <c r="AL8379" s="12">
        <v>1</v>
      </c>
      <c r="AM8379" s="12" t="s">
        <v>55</v>
      </c>
      <c r="AN8379" s="12" t="s">
        <v>56</v>
      </c>
      <c r="AO8379" s="12"/>
      <c r="AP8379" s="12">
        <v>1</v>
      </c>
      <c r="AQ8379" s="12" t="s">
        <v>57</v>
      </c>
      <c r="AR8379" s="12">
        <v>0</v>
      </c>
      <c r="AS8379" s="12"/>
      <c r="AT8379" s="12"/>
      <c r="AU8379" s="12"/>
      <c r="AV8379" s="12"/>
      <c r="AW8379" s="12" t="s">
        <v>58</v>
      </c>
      <c r="AX8379" s="12">
        <v>0</v>
      </c>
      <c r="AY8379" s="12">
        <v>2</v>
      </c>
      <c r="AZ8379" s="12">
        <v>2</v>
      </c>
      <c r="BA8379" s="12">
        <v>2</v>
      </c>
      <c r="BB8379" s="12" t="s">
        <v>59</v>
      </c>
    </row>
    <row r="8380" spans="1:54" x14ac:dyDescent="0.2">
      <c r="A8380" s="7" t="str">
        <f>VLOOKUP(G8380,'Matching-Tabelle'!$A$76:$B$80,2,FALSE)</f>
        <v>philipp.steger@tkb.ch</v>
      </c>
      <c r="B8380" s="7" t="str">
        <f>VLOOKUP(J8380,'Matching-Tabelle'!$A$1:$B$66,2,FALSE)</f>
        <v>WPI CTB</v>
      </c>
      <c r="C8380" s="7" t="str">
        <f>IF(VLOOKUP(J8380,'Matching-Tabelle'!$A$1:$CB$66,3,FALSE)=0,"",VLOOKUP(J8380,'Matching-Tabelle'!$A$1:$CB$66,3,FALSE))</f>
        <v/>
      </c>
      <c r="D8380" s="7">
        <v>2</v>
      </c>
      <c r="E8380" s="7" t="s">
        <v>6964</v>
      </c>
      <c r="F8380" s="8">
        <v>42783</v>
      </c>
      <c r="G8380" s="12" t="s">
        <v>2508</v>
      </c>
      <c r="H8380" s="12" t="s">
        <v>2509</v>
      </c>
      <c r="I8380" s="12" t="s">
        <v>2510</v>
      </c>
      <c r="J8380" s="12">
        <v>919</v>
      </c>
      <c r="K8380" s="12" t="s">
        <v>66</v>
      </c>
      <c r="L8380" s="12" t="s">
        <v>67</v>
      </c>
      <c r="M8380" s="12">
        <v>990001</v>
      </c>
      <c r="N8380" s="12" t="s">
        <v>51</v>
      </c>
      <c r="O8380" s="12">
        <v>1.2</v>
      </c>
      <c r="P8380" s="12"/>
      <c r="Q8380" s="12">
        <v>1.2</v>
      </c>
      <c r="R8380" s="12"/>
      <c r="S8380" s="12" t="s">
        <v>6964</v>
      </c>
      <c r="T8380" s="12"/>
      <c r="U8380" s="12"/>
      <c r="V8380" s="12"/>
      <c r="W8380" s="12"/>
      <c r="X8380" s="12"/>
      <c r="Y8380" s="12"/>
      <c r="Z8380" s="12"/>
      <c r="AA8380" s="12"/>
      <c r="AB8380" s="12"/>
      <c r="AC8380" s="12"/>
      <c r="AD8380" s="12"/>
      <c r="AE8380" s="12">
        <v>12</v>
      </c>
      <c r="AF8380" s="12">
        <v>7.6</v>
      </c>
      <c r="AG8380" s="12">
        <v>5</v>
      </c>
      <c r="AH8380" s="12" t="s">
        <v>53</v>
      </c>
      <c r="AI8380" s="12" t="s">
        <v>54</v>
      </c>
      <c r="AJ8380" s="12">
        <v>2</v>
      </c>
      <c r="AK8380" s="12">
        <v>1</v>
      </c>
      <c r="AL8380" s="12">
        <v>1</v>
      </c>
      <c r="AM8380" s="12" t="s">
        <v>55</v>
      </c>
      <c r="AN8380" s="12" t="s">
        <v>56</v>
      </c>
      <c r="AO8380" s="12"/>
      <c r="AP8380" s="12">
        <v>1</v>
      </c>
      <c r="AQ8380" s="12" t="s">
        <v>57</v>
      </c>
      <c r="AR8380" s="12">
        <v>0</v>
      </c>
      <c r="AS8380" s="12"/>
      <c r="AT8380" s="12"/>
      <c r="AU8380" s="12"/>
      <c r="AV8380" s="12"/>
      <c r="AW8380" s="12" t="s">
        <v>58</v>
      </c>
      <c r="AX8380" s="12">
        <v>0</v>
      </c>
      <c r="AY8380" s="12">
        <v>2</v>
      </c>
      <c r="AZ8380" s="12">
        <v>1.2</v>
      </c>
      <c r="BA8380" s="12">
        <v>1.2</v>
      </c>
      <c r="BB8380" s="12" t="s">
        <v>59</v>
      </c>
    </row>
    <row r="8381" spans="1:54" x14ac:dyDescent="0.2">
      <c r="A8381" s="7" t="str">
        <f>VLOOKUP(G8381,'Matching-Tabelle'!$A$76:$B$80,2,FALSE)</f>
        <v>philipp.steger@tkb.ch</v>
      </c>
      <c r="B8381" s="7" t="str">
        <f>VLOOKUP(J8381,'Matching-Tabelle'!$A$1:$B$66,2,FALSE)</f>
        <v>WPI CTB</v>
      </c>
      <c r="C8381" s="7" t="str">
        <f>IF(VLOOKUP(J8381,'Matching-Tabelle'!$A$1:$CB$66,3,FALSE)=0,"",VLOOKUP(J8381,'Matching-Tabelle'!$A$1:$CB$66,3,FALSE))</f>
        <v/>
      </c>
      <c r="D8381" s="7">
        <v>1.2</v>
      </c>
      <c r="E8381" s="7" t="s">
        <v>6965</v>
      </c>
      <c r="F8381" s="8">
        <v>42786</v>
      </c>
      <c r="G8381" s="12" t="s">
        <v>2508</v>
      </c>
      <c r="H8381" s="12" t="s">
        <v>2509</v>
      </c>
      <c r="I8381" s="12" t="s">
        <v>2510</v>
      </c>
      <c r="J8381" s="12">
        <v>18</v>
      </c>
      <c r="K8381" s="12" t="s">
        <v>594</v>
      </c>
      <c r="L8381" s="12" t="s">
        <v>595</v>
      </c>
      <c r="M8381" s="12">
        <v>990001</v>
      </c>
      <c r="N8381" s="12" t="s">
        <v>51</v>
      </c>
      <c r="O8381" s="12">
        <v>0.5</v>
      </c>
      <c r="P8381" s="12"/>
      <c r="Q8381" s="12">
        <v>0.5</v>
      </c>
      <c r="R8381" s="12"/>
      <c r="S8381" s="12" t="s">
        <v>6965</v>
      </c>
      <c r="T8381" s="12"/>
      <c r="U8381" s="12"/>
      <c r="V8381" s="12"/>
      <c r="W8381" s="12"/>
      <c r="X8381" s="12"/>
      <c r="Y8381" s="12"/>
      <c r="Z8381" s="12"/>
      <c r="AA8381" s="12"/>
      <c r="AB8381" s="12"/>
      <c r="AC8381" s="12"/>
      <c r="AD8381" s="12"/>
      <c r="AE8381" s="12">
        <v>12</v>
      </c>
      <c r="AF8381" s="12">
        <v>7.6</v>
      </c>
      <c r="AG8381" s="12">
        <v>5</v>
      </c>
      <c r="AH8381" s="12" t="s">
        <v>53</v>
      </c>
      <c r="AI8381" s="12" t="s">
        <v>54</v>
      </c>
      <c r="AJ8381" s="12">
        <v>2</v>
      </c>
      <c r="AK8381" s="12">
        <v>1</v>
      </c>
      <c r="AL8381" s="12">
        <v>1</v>
      </c>
      <c r="AM8381" s="12" t="s">
        <v>55</v>
      </c>
      <c r="AN8381" s="12" t="s">
        <v>56</v>
      </c>
      <c r="AO8381" s="12"/>
      <c r="AP8381" s="12">
        <v>1</v>
      </c>
      <c r="AQ8381" s="12" t="s">
        <v>57</v>
      </c>
      <c r="AR8381" s="12">
        <v>0</v>
      </c>
      <c r="AS8381" s="12"/>
      <c r="AT8381" s="12"/>
      <c r="AU8381" s="12"/>
      <c r="AV8381" s="12"/>
      <c r="AW8381" s="12" t="s">
        <v>58</v>
      </c>
      <c r="AX8381" s="12">
        <v>0</v>
      </c>
      <c r="AY8381" s="12">
        <v>2</v>
      </c>
      <c r="AZ8381" s="12">
        <v>0.5</v>
      </c>
      <c r="BA8381" s="12">
        <v>0.5</v>
      </c>
      <c r="BB8381" s="12" t="s">
        <v>59</v>
      </c>
    </row>
    <row r="8382" spans="1:54" x14ac:dyDescent="0.2">
      <c r="A8382" s="7" t="str">
        <f>VLOOKUP(G8382,'Matching-Tabelle'!$A$76:$B$80,2,FALSE)</f>
        <v>philipp.steger@tkb.ch</v>
      </c>
      <c r="B8382" s="7" t="str">
        <f>VLOOKUP(J8382,'Matching-Tabelle'!$A$1:$B$66,2,FALSE)</f>
        <v>WPI RTB</v>
      </c>
      <c r="C8382" s="7" t="str">
        <f>IF(VLOOKUP(J8382,'Matching-Tabelle'!$A$1:$CB$66,3,FALSE)=0,"",VLOOKUP(J8382,'Matching-Tabelle'!$A$1:$CB$66,3,FALSE))</f>
        <v/>
      </c>
      <c r="D8382" s="7">
        <v>0.5</v>
      </c>
      <c r="E8382" s="7" t="s">
        <v>6966</v>
      </c>
      <c r="F8382" s="8">
        <v>42786</v>
      </c>
      <c r="G8382" s="12" t="s">
        <v>2508</v>
      </c>
      <c r="H8382" s="12" t="s">
        <v>2509</v>
      </c>
      <c r="I8382" s="12" t="s">
        <v>2510</v>
      </c>
      <c r="J8382" s="12">
        <v>27</v>
      </c>
      <c r="K8382" s="12" t="s">
        <v>872</v>
      </c>
      <c r="L8382" s="12" t="s">
        <v>873</v>
      </c>
      <c r="M8382" s="12">
        <v>990001</v>
      </c>
      <c r="N8382" s="12" t="s">
        <v>51</v>
      </c>
      <c r="O8382" s="12">
        <v>1.2</v>
      </c>
      <c r="P8382" s="12"/>
      <c r="Q8382" s="12">
        <v>1.2</v>
      </c>
      <c r="R8382" s="12"/>
      <c r="S8382" s="12" t="s">
        <v>6966</v>
      </c>
      <c r="T8382" s="12"/>
      <c r="U8382" s="12"/>
      <c r="V8382" s="12"/>
      <c r="W8382" s="12"/>
      <c r="X8382" s="12"/>
      <c r="Y8382" s="12"/>
      <c r="Z8382" s="12"/>
      <c r="AA8382" s="12"/>
      <c r="AB8382" s="12"/>
      <c r="AC8382" s="12"/>
      <c r="AD8382" s="12"/>
      <c r="AE8382" s="12">
        <v>12</v>
      </c>
      <c r="AF8382" s="12">
        <v>7.6</v>
      </c>
      <c r="AG8382" s="12">
        <v>5</v>
      </c>
      <c r="AH8382" s="12" t="s">
        <v>53</v>
      </c>
      <c r="AI8382" s="12" t="s">
        <v>54</v>
      </c>
      <c r="AJ8382" s="12">
        <v>2</v>
      </c>
      <c r="AK8382" s="12">
        <v>1</v>
      </c>
      <c r="AL8382" s="12">
        <v>1</v>
      </c>
      <c r="AM8382" s="12" t="s">
        <v>55</v>
      </c>
      <c r="AN8382" s="12" t="s">
        <v>56</v>
      </c>
      <c r="AO8382" s="12"/>
      <c r="AP8382" s="12">
        <v>1</v>
      </c>
      <c r="AQ8382" s="12" t="s">
        <v>57</v>
      </c>
      <c r="AR8382" s="12">
        <v>0</v>
      </c>
      <c r="AS8382" s="12"/>
      <c r="AT8382" s="12"/>
      <c r="AU8382" s="12"/>
      <c r="AV8382" s="12"/>
      <c r="AW8382" s="12" t="s">
        <v>58</v>
      </c>
      <c r="AX8382" s="12">
        <v>0</v>
      </c>
      <c r="AY8382" s="12">
        <v>2</v>
      </c>
      <c r="AZ8382" s="12">
        <v>1.2</v>
      </c>
      <c r="BA8382" s="12">
        <v>1.2</v>
      </c>
      <c r="BB8382" s="12" t="s">
        <v>59</v>
      </c>
    </row>
    <row r="8383" spans="1:54" x14ac:dyDescent="0.2">
      <c r="A8383" s="7" t="str">
        <f>VLOOKUP(G8383,'Matching-Tabelle'!$A$76:$B$80,2,FALSE)</f>
        <v>philipp.steger@tkb.ch</v>
      </c>
      <c r="B8383" s="7" t="str">
        <f>VLOOKUP(J8383,'Matching-Tabelle'!$A$1:$B$66,2,FALSE)</f>
        <v>WPI RTB</v>
      </c>
      <c r="C8383" s="7" t="str">
        <f>IF(VLOOKUP(J8383,'Matching-Tabelle'!$A$1:$CB$66,3,FALSE)=0,"",VLOOKUP(J8383,'Matching-Tabelle'!$A$1:$CB$66,3,FALSE))</f>
        <v/>
      </c>
      <c r="D8383" s="7">
        <v>1.2</v>
      </c>
      <c r="E8383" s="7" t="s">
        <v>6967</v>
      </c>
      <c r="F8383" s="8">
        <v>42786</v>
      </c>
      <c r="G8383" s="12" t="s">
        <v>2508</v>
      </c>
      <c r="H8383" s="12" t="s">
        <v>2509</v>
      </c>
      <c r="I8383" s="12" t="s">
        <v>2510</v>
      </c>
      <c r="J8383" s="12">
        <v>25</v>
      </c>
      <c r="K8383" s="12" t="s">
        <v>192</v>
      </c>
      <c r="L8383" s="12" t="s">
        <v>193</v>
      </c>
      <c r="M8383" s="12">
        <v>990001</v>
      </c>
      <c r="N8383" s="12" t="s">
        <v>51</v>
      </c>
      <c r="O8383" s="12">
        <v>1.05</v>
      </c>
      <c r="P8383" s="12"/>
      <c r="Q8383" s="12">
        <v>1.05</v>
      </c>
      <c r="R8383" s="12"/>
      <c r="S8383" s="12" t="s">
        <v>6967</v>
      </c>
      <c r="T8383" s="12"/>
      <c r="U8383" s="12"/>
      <c r="V8383" s="12"/>
      <c r="W8383" s="12"/>
      <c r="X8383" s="12"/>
      <c r="Y8383" s="12"/>
      <c r="Z8383" s="12"/>
      <c r="AA8383" s="12"/>
      <c r="AB8383" s="12"/>
      <c r="AC8383" s="12"/>
      <c r="AD8383" s="12"/>
      <c r="AE8383" s="12">
        <v>12</v>
      </c>
      <c r="AF8383" s="12">
        <v>7.6</v>
      </c>
      <c r="AG8383" s="12">
        <v>5</v>
      </c>
      <c r="AH8383" s="12" t="s">
        <v>53</v>
      </c>
      <c r="AI8383" s="12" t="s">
        <v>54</v>
      </c>
      <c r="AJ8383" s="12">
        <v>2</v>
      </c>
      <c r="AK8383" s="12">
        <v>1</v>
      </c>
      <c r="AL8383" s="12">
        <v>1</v>
      </c>
      <c r="AM8383" s="12" t="s">
        <v>55</v>
      </c>
      <c r="AN8383" s="12" t="s">
        <v>56</v>
      </c>
      <c r="AO8383" s="12"/>
      <c r="AP8383" s="12">
        <v>1</v>
      </c>
      <c r="AQ8383" s="12" t="s">
        <v>57</v>
      </c>
      <c r="AR8383" s="12">
        <v>0</v>
      </c>
      <c r="AS8383" s="12"/>
      <c r="AT8383" s="12"/>
      <c r="AU8383" s="12"/>
      <c r="AV8383" s="12"/>
      <c r="AW8383" s="12" t="s">
        <v>58</v>
      </c>
      <c r="AX8383" s="12">
        <v>0</v>
      </c>
      <c r="AY8383" s="12">
        <v>2</v>
      </c>
      <c r="AZ8383" s="12">
        <v>1.05</v>
      </c>
      <c r="BA8383" s="12">
        <v>1.05</v>
      </c>
      <c r="BB8383" s="12" t="s">
        <v>59</v>
      </c>
    </row>
    <row r="8384" spans="1:54" x14ac:dyDescent="0.2">
      <c r="A8384" s="7" t="str">
        <f>VLOOKUP(G8384,'Matching-Tabelle'!$A$76:$B$80,2,FALSE)</f>
        <v>philipp.steger@tkb.ch</v>
      </c>
      <c r="B8384" s="7" t="str">
        <f>VLOOKUP(J8384,'Matching-Tabelle'!$A$1:$B$66,2,FALSE)</f>
        <v>WPI CTB</v>
      </c>
      <c r="C8384" s="7" t="str">
        <f>IF(VLOOKUP(J8384,'Matching-Tabelle'!$A$1:$CB$66,3,FALSE)=0,"",VLOOKUP(J8384,'Matching-Tabelle'!$A$1:$CB$66,3,FALSE))</f>
        <v/>
      </c>
      <c r="D8384" s="7">
        <v>1.05</v>
      </c>
      <c r="E8384" s="7" t="s">
        <v>6968</v>
      </c>
      <c r="F8384" s="8">
        <v>42786</v>
      </c>
      <c r="G8384" s="12" t="s">
        <v>2508</v>
      </c>
      <c r="H8384" s="12" t="s">
        <v>2509</v>
      </c>
      <c r="I8384" s="12" t="s">
        <v>2510</v>
      </c>
      <c r="J8384" s="12">
        <v>919</v>
      </c>
      <c r="K8384" s="12" t="s">
        <v>66</v>
      </c>
      <c r="L8384" s="12" t="s">
        <v>67</v>
      </c>
      <c r="M8384" s="12">
        <v>990001</v>
      </c>
      <c r="N8384" s="12" t="s">
        <v>51</v>
      </c>
      <c r="O8384" s="12">
        <v>1.3</v>
      </c>
      <c r="P8384" s="12"/>
      <c r="Q8384" s="12">
        <v>1.3</v>
      </c>
      <c r="R8384" s="12"/>
      <c r="S8384" s="12" t="s">
        <v>6968</v>
      </c>
      <c r="T8384" s="12"/>
      <c r="U8384" s="12"/>
      <c r="V8384" s="12"/>
      <c r="W8384" s="12"/>
      <c r="X8384" s="12"/>
      <c r="Y8384" s="12"/>
      <c r="Z8384" s="12"/>
      <c r="AA8384" s="12"/>
      <c r="AB8384" s="12"/>
      <c r="AC8384" s="12"/>
      <c r="AD8384" s="12"/>
      <c r="AE8384" s="12">
        <v>12</v>
      </c>
      <c r="AF8384" s="12">
        <v>7.6</v>
      </c>
      <c r="AG8384" s="12">
        <v>5</v>
      </c>
      <c r="AH8384" s="12" t="s">
        <v>53</v>
      </c>
      <c r="AI8384" s="12" t="s">
        <v>54</v>
      </c>
      <c r="AJ8384" s="12">
        <v>2</v>
      </c>
      <c r="AK8384" s="12">
        <v>1</v>
      </c>
      <c r="AL8384" s="12">
        <v>1</v>
      </c>
      <c r="AM8384" s="12" t="s">
        <v>55</v>
      </c>
      <c r="AN8384" s="12" t="s">
        <v>56</v>
      </c>
      <c r="AO8384" s="12"/>
      <c r="AP8384" s="12">
        <v>1</v>
      </c>
      <c r="AQ8384" s="12" t="s">
        <v>57</v>
      </c>
      <c r="AR8384" s="12">
        <v>0</v>
      </c>
      <c r="AS8384" s="12"/>
      <c r="AT8384" s="12"/>
      <c r="AU8384" s="12"/>
      <c r="AV8384" s="12"/>
      <c r="AW8384" s="12" t="s">
        <v>58</v>
      </c>
      <c r="AX8384" s="12">
        <v>0</v>
      </c>
      <c r="AY8384" s="12">
        <v>2</v>
      </c>
      <c r="AZ8384" s="12">
        <v>1.3</v>
      </c>
      <c r="BA8384" s="12">
        <v>1.3</v>
      </c>
      <c r="BB8384" s="12" t="s">
        <v>59</v>
      </c>
    </row>
    <row r="8385" spans="1:54" x14ac:dyDescent="0.2">
      <c r="A8385" s="7" t="str">
        <f>VLOOKUP(G8385,'Matching-Tabelle'!$A$76:$B$80,2,FALSE)</f>
        <v>philipp.steger@tkb.ch</v>
      </c>
      <c r="B8385" s="7" t="str">
        <f>VLOOKUP(J8385,'Matching-Tabelle'!$A$1:$B$66,2,FALSE)</f>
        <v>WPI CTB</v>
      </c>
      <c r="C8385" s="7" t="str">
        <f>IF(VLOOKUP(J8385,'Matching-Tabelle'!$A$1:$CB$66,3,FALSE)=0,"",VLOOKUP(J8385,'Matching-Tabelle'!$A$1:$CB$66,3,FALSE))</f>
        <v/>
      </c>
      <c r="D8385" s="7">
        <v>1.3</v>
      </c>
      <c r="E8385" s="7" t="s">
        <v>6969</v>
      </c>
      <c r="F8385" s="8">
        <v>42786</v>
      </c>
      <c r="G8385" s="12" t="s">
        <v>2508</v>
      </c>
      <c r="H8385" s="12" t="s">
        <v>2509</v>
      </c>
      <c r="I8385" s="12" t="s">
        <v>2510</v>
      </c>
      <c r="J8385" s="12">
        <v>925</v>
      </c>
      <c r="K8385" s="12" t="s">
        <v>49</v>
      </c>
      <c r="L8385" s="12" t="s">
        <v>50</v>
      </c>
      <c r="M8385" s="12">
        <v>990001</v>
      </c>
      <c r="N8385" s="12" t="s">
        <v>51</v>
      </c>
      <c r="O8385" s="12">
        <v>1.5</v>
      </c>
      <c r="P8385" s="12"/>
      <c r="Q8385" s="12">
        <v>1.5</v>
      </c>
      <c r="R8385" s="12"/>
      <c r="S8385" s="12" t="s">
        <v>6969</v>
      </c>
      <c r="T8385" s="12"/>
      <c r="U8385" s="12"/>
      <c r="V8385" s="12"/>
      <c r="W8385" s="12"/>
      <c r="X8385" s="12"/>
      <c r="Y8385" s="12"/>
      <c r="Z8385" s="12"/>
      <c r="AA8385" s="12"/>
      <c r="AB8385" s="12"/>
      <c r="AC8385" s="12"/>
      <c r="AD8385" s="12"/>
      <c r="AE8385" s="12">
        <v>12</v>
      </c>
      <c r="AF8385" s="12">
        <v>7.6</v>
      </c>
      <c r="AG8385" s="12">
        <v>5</v>
      </c>
      <c r="AH8385" s="12" t="s">
        <v>53</v>
      </c>
      <c r="AI8385" s="12" t="s">
        <v>54</v>
      </c>
      <c r="AJ8385" s="12">
        <v>2</v>
      </c>
      <c r="AK8385" s="12">
        <v>1</v>
      </c>
      <c r="AL8385" s="12">
        <v>1</v>
      </c>
      <c r="AM8385" s="12" t="s">
        <v>55</v>
      </c>
      <c r="AN8385" s="12" t="s">
        <v>56</v>
      </c>
      <c r="AO8385" s="12"/>
      <c r="AP8385" s="12">
        <v>1</v>
      </c>
      <c r="AQ8385" s="12" t="s">
        <v>57</v>
      </c>
      <c r="AR8385" s="12">
        <v>0</v>
      </c>
      <c r="AS8385" s="12"/>
      <c r="AT8385" s="12"/>
      <c r="AU8385" s="12"/>
      <c r="AV8385" s="12"/>
      <c r="AW8385" s="12" t="s">
        <v>58</v>
      </c>
      <c r="AX8385" s="12">
        <v>0</v>
      </c>
      <c r="AY8385" s="12">
        <v>2</v>
      </c>
      <c r="AZ8385" s="12">
        <v>1.5</v>
      </c>
      <c r="BA8385" s="12">
        <v>1.5</v>
      </c>
      <c r="BB8385" s="12" t="s">
        <v>59</v>
      </c>
    </row>
    <row r="8386" spans="1:54" x14ac:dyDescent="0.2">
      <c r="A8386" s="7" t="str">
        <f>VLOOKUP(G8386,'Matching-Tabelle'!$A$76:$B$80,2,FALSE)</f>
        <v>philipp.steger@tkb.ch</v>
      </c>
      <c r="B8386" s="7" t="str">
        <f>VLOOKUP(J8386,'Matching-Tabelle'!$A$1:$B$66,2,FALSE)</f>
        <v>WPI CTB</v>
      </c>
      <c r="C8386" s="7" t="str">
        <f>IF(VLOOKUP(J8386,'Matching-Tabelle'!$A$1:$CB$66,3,FALSE)=0,"",VLOOKUP(J8386,'Matching-Tabelle'!$A$1:$CB$66,3,FALSE))</f>
        <v/>
      </c>
      <c r="D8386" s="7">
        <v>1.5</v>
      </c>
      <c r="E8386" s="7" t="s">
        <v>6970</v>
      </c>
      <c r="F8386" s="8">
        <v>42786</v>
      </c>
      <c r="G8386" s="12" t="s">
        <v>2508</v>
      </c>
      <c r="H8386" s="12" t="s">
        <v>2509</v>
      </c>
      <c r="I8386" s="12" t="s">
        <v>2510</v>
      </c>
      <c r="J8386" s="12">
        <v>928</v>
      </c>
      <c r="K8386" s="12" t="s">
        <v>870</v>
      </c>
      <c r="L8386" s="12" t="s">
        <v>871</v>
      </c>
      <c r="M8386" s="12">
        <v>990001</v>
      </c>
      <c r="N8386" s="12" t="s">
        <v>51</v>
      </c>
      <c r="O8386" s="12">
        <v>2</v>
      </c>
      <c r="P8386" s="12"/>
      <c r="Q8386" s="12">
        <v>2</v>
      </c>
      <c r="R8386" s="12"/>
      <c r="S8386" s="12" t="s">
        <v>6970</v>
      </c>
      <c r="T8386" s="12"/>
      <c r="U8386" s="12"/>
      <c r="V8386" s="12"/>
      <c r="W8386" s="12"/>
      <c r="X8386" s="12"/>
      <c r="Y8386" s="12"/>
      <c r="Z8386" s="12"/>
      <c r="AA8386" s="12"/>
      <c r="AB8386" s="12"/>
      <c r="AC8386" s="12"/>
      <c r="AD8386" s="12"/>
      <c r="AE8386" s="12">
        <v>12</v>
      </c>
      <c r="AF8386" s="12">
        <v>7.6</v>
      </c>
      <c r="AG8386" s="12">
        <v>5</v>
      </c>
      <c r="AH8386" s="12" t="s">
        <v>53</v>
      </c>
      <c r="AI8386" s="12" t="s">
        <v>54</v>
      </c>
      <c r="AJ8386" s="12">
        <v>2</v>
      </c>
      <c r="AK8386" s="12">
        <v>1</v>
      </c>
      <c r="AL8386" s="12">
        <v>1</v>
      </c>
      <c r="AM8386" s="12" t="s">
        <v>55</v>
      </c>
      <c r="AN8386" s="12" t="s">
        <v>56</v>
      </c>
      <c r="AO8386" s="12"/>
      <c r="AP8386" s="12">
        <v>1</v>
      </c>
      <c r="AQ8386" s="12" t="s">
        <v>57</v>
      </c>
      <c r="AR8386" s="12">
        <v>0</v>
      </c>
      <c r="AS8386" s="12"/>
      <c r="AT8386" s="12"/>
      <c r="AU8386" s="12"/>
      <c r="AV8386" s="12"/>
      <c r="AW8386" s="12" t="s">
        <v>58</v>
      </c>
      <c r="AX8386" s="12">
        <v>0</v>
      </c>
      <c r="AY8386" s="12">
        <v>2</v>
      </c>
      <c r="AZ8386" s="12">
        <v>2</v>
      </c>
      <c r="BA8386" s="12">
        <v>2</v>
      </c>
      <c r="BB8386" s="12" t="s">
        <v>59</v>
      </c>
    </row>
    <row r="8387" spans="1:54" x14ac:dyDescent="0.2">
      <c r="A8387" s="7" t="str">
        <f>VLOOKUP(G8387,'Matching-Tabelle'!$A$76:$B$80,2,FALSE)</f>
        <v>philipp.steger@tkb.ch</v>
      </c>
      <c r="B8387" s="7" t="str">
        <f>VLOOKUP(J8387,'Matching-Tabelle'!$A$1:$B$66,2,FALSE)</f>
        <v>WPI RTB</v>
      </c>
      <c r="C8387" s="7" t="str">
        <f>IF(VLOOKUP(J8387,'Matching-Tabelle'!$A$1:$CB$66,3,FALSE)=0,"",VLOOKUP(J8387,'Matching-Tabelle'!$A$1:$CB$66,3,FALSE))</f>
        <v/>
      </c>
      <c r="D8387" s="7">
        <v>2</v>
      </c>
      <c r="E8387" s="7" t="s">
        <v>6971</v>
      </c>
      <c r="F8387" s="8">
        <v>42786</v>
      </c>
      <c r="G8387" s="12" t="s">
        <v>2508</v>
      </c>
      <c r="H8387" s="12" t="s">
        <v>2509</v>
      </c>
      <c r="I8387" s="12" t="s">
        <v>2510</v>
      </c>
      <c r="J8387" s="12">
        <v>24</v>
      </c>
      <c r="K8387" s="12" t="s">
        <v>73</v>
      </c>
      <c r="L8387" s="12" t="s">
        <v>74</v>
      </c>
      <c r="M8387" s="12">
        <v>990001</v>
      </c>
      <c r="N8387" s="12" t="s">
        <v>51</v>
      </c>
      <c r="O8387" s="12">
        <v>0.5</v>
      </c>
      <c r="P8387" s="12"/>
      <c r="Q8387" s="12">
        <v>0.5</v>
      </c>
      <c r="R8387" s="12"/>
      <c r="S8387" s="12" t="s">
        <v>6971</v>
      </c>
      <c r="T8387" s="12"/>
      <c r="U8387" s="12"/>
      <c r="V8387" s="12"/>
      <c r="W8387" s="12"/>
      <c r="X8387" s="12"/>
      <c r="Y8387" s="12"/>
      <c r="Z8387" s="12"/>
      <c r="AA8387" s="12"/>
      <c r="AB8387" s="12"/>
      <c r="AC8387" s="12"/>
      <c r="AD8387" s="12"/>
      <c r="AE8387" s="12">
        <v>12</v>
      </c>
      <c r="AF8387" s="12">
        <v>7.6</v>
      </c>
      <c r="AG8387" s="12">
        <v>5</v>
      </c>
      <c r="AH8387" s="12" t="s">
        <v>53</v>
      </c>
      <c r="AI8387" s="12" t="s">
        <v>54</v>
      </c>
      <c r="AJ8387" s="12">
        <v>2</v>
      </c>
      <c r="AK8387" s="12">
        <v>1</v>
      </c>
      <c r="AL8387" s="12">
        <v>1</v>
      </c>
      <c r="AM8387" s="12" t="s">
        <v>55</v>
      </c>
      <c r="AN8387" s="12" t="s">
        <v>56</v>
      </c>
      <c r="AO8387" s="12"/>
      <c r="AP8387" s="12">
        <v>1</v>
      </c>
      <c r="AQ8387" s="12" t="s">
        <v>57</v>
      </c>
      <c r="AR8387" s="12">
        <v>0</v>
      </c>
      <c r="AS8387" s="12"/>
      <c r="AT8387" s="12"/>
      <c r="AU8387" s="12"/>
      <c r="AV8387" s="12"/>
      <c r="AW8387" s="12" t="s">
        <v>58</v>
      </c>
      <c r="AX8387" s="12">
        <v>0</v>
      </c>
      <c r="AY8387" s="12">
        <v>2</v>
      </c>
      <c r="AZ8387" s="12">
        <v>0.5</v>
      </c>
      <c r="BA8387" s="12">
        <v>0.5</v>
      </c>
      <c r="BB8387" s="12" t="s">
        <v>59</v>
      </c>
    </row>
    <row r="8388" spans="1:54" x14ac:dyDescent="0.2">
      <c r="A8388" s="7" t="str">
        <f>VLOOKUP(G8388,'Matching-Tabelle'!$A$76:$B$80,2,FALSE)</f>
        <v>philipp.steger@tkb.ch</v>
      </c>
      <c r="B8388" s="7" t="str">
        <f>VLOOKUP(J8388,'Matching-Tabelle'!$A$1:$B$66,2,FALSE)</f>
        <v>WPI CTB</v>
      </c>
      <c r="C8388" s="7" t="str">
        <f>IF(VLOOKUP(J8388,'Matching-Tabelle'!$A$1:$CB$66,3,FALSE)=0,"",VLOOKUP(J8388,'Matching-Tabelle'!$A$1:$CB$66,3,FALSE))</f>
        <v/>
      </c>
      <c r="D8388" s="7">
        <v>0.5</v>
      </c>
      <c r="E8388" s="7" t="s">
        <v>6952</v>
      </c>
      <c r="F8388" s="8">
        <v>42787</v>
      </c>
      <c r="G8388" s="12" t="s">
        <v>2508</v>
      </c>
      <c r="H8388" s="12" t="s">
        <v>2509</v>
      </c>
      <c r="I8388" s="12" t="s">
        <v>2510</v>
      </c>
      <c r="J8388" s="12">
        <v>919</v>
      </c>
      <c r="K8388" s="12" t="s">
        <v>66</v>
      </c>
      <c r="L8388" s="12" t="s">
        <v>67</v>
      </c>
      <c r="M8388" s="12">
        <v>990001</v>
      </c>
      <c r="N8388" s="12" t="s">
        <v>51</v>
      </c>
      <c r="O8388" s="12">
        <v>1.5</v>
      </c>
      <c r="P8388" s="12"/>
      <c r="Q8388" s="12">
        <v>1.5</v>
      </c>
      <c r="R8388" s="12"/>
      <c r="S8388" s="12" t="s">
        <v>6952</v>
      </c>
      <c r="T8388" s="12"/>
      <c r="U8388" s="12"/>
      <c r="V8388" s="12"/>
      <c r="W8388" s="12"/>
      <c r="X8388" s="12"/>
      <c r="Y8388" s="12"/>
      <c r="Z8388" s="12"/>
      <c r="AA8388" s="12"/>
      <c r="AB8388" s="12"/>
      <c r="AC8388" s="12"/>
      <c r="AD8388" s="12"/>
      <c r="AE8388" s="12">
        <v>12</v>
      </c>
      <c r="AF8388" s="12">
        <v>7.6</v>
      </c>
      <c r="AG8388" s="12">
        <v>5</v>
      </c>
      <c r="AH8388" s="12" t="s">
        <v>53</v>
      </c>
      <c r="AI8388" s="12" t="s">
        <v>54</v>
      </c>
      <c r="AJ8388" s="12">
        <v>2</v>
      </c>
      <c r="AK8388" s="12">
        <v>1</v>
      </c>
      <c r="AL8388" s="12">
        <v>1</v>
      </c>
      <c r="AM8388" s="12" t="s">
        <v>55</v>
      </c>
      <c r="AN8388" s="12" t="s">
        <v>56</v>
      </c>
      <c r="AO8388" s="12"/>
      <c r="AP8388" s="12">
        <v>1</v>
      </c>
      <c r="AQ8388" s="12" t="s">
        <v>57</v>
      </c>
      <c r="AR8388" s="12">
        <v>0</v>
      </c>
      <c r="AS8388" s="12"/>
      <c r="AT8388" s="12"/>
      <c r="AU8388" s="12"/>
      <c r="AV8388" s="12"/>
      <c r="AW8388" s="12" t="s">
        <v>58</v>
      </c>
      <c r="AX8388" s="12">
        <v>0</v>
      </c>
      <c r="AY8388" s="12">
        <v>2</v>
      </c>
      <c r="AZ8388" s="12">
        <v>1.5</v>
      </c>
      <c r="BA8388" s="12">
        <v>1.5</v>
      </c>
      <c r="BB8388" s="12" t="s">
        <v>59</v>
      </c>
    </row>
    <row r="8389" spans="1:54" x14ac:dyDescent="0.2">
      <c r="A8389" s="7" t="str">
        <f>VLOOKUP(G8389,'Matching-Tabelle'!$A$76:$B$80,2,FALSE)</f>
        <v>philipp.steger@tkb.ch</v>
      </c>
      <c r="B8389" s="7" t="str">
        <f>VLOOKUP(J8389,'Matching-Tabelle'!$A$1:$B$66,2,FALSE)</f>
        <v>WPI RTB</v>
      </c>
      <c r="C8389" s="7" t="str">
        <f>IF(VLOOKUP(J8389,'Matching-Tabelle'!$A$1:$CB$66,3,FALSE)=0,"",VLOOKUP(J8389,'Matching-Tabelle'!$A$1:$CB$66,3,FALSE))</f>
        <v/>
      </c>
      <c r="D8389" s="7">
        <v>1.5</v>
      </c>
      <c r="E8389" s="7" t="s">
        <v>6972</v>
      </c>
      <c r="F8389" s="8">
        <v>42787</v>
      </c>
      <c r="G8389" s="12" t="s">
        <v>2508</v>
      </c>
      <c r="H8389" s="12" t="s">
        <v>2509</v>
      </c>
      <c r="I8389" s="12" t="s">
        <v>2510</v>
      </c>
      <c r="J8389" s="12">
        <v>24</v>
      </c>
      <c r="K8389" s="12" t="s">
        <v>73</v>
      </c>
      <c r="L8389" s="12" t="s">
        <v>74</v>
      </c>
      <c r="M8389" s="12">
        <v>990001</v>
      </c>
      <c r="N8389" s="12" t="s">
        <v>51</v>
      </c>
      <c r="O8389" s="12">
        <v>1.5</v>
      </c>
      <c r="P8389" s="12"/>
      <c r="Q8389" s="12">
        <v>1.5</v>
      </c>
      <c r="R8389" s="12"/>
      <c r="S8389" s="12" t="s">
        <v>6972</v>
      </c>
      <c r="T8389" s="12"/>
      <c r="U8389" s="12"/>
      <c r="V8389" s="12"/>
      <c r="W8389" s="12"/>
      <c r="X8389" s="12"/>
      <c r="Y8389" s="12"/>
      <c r="Z8389" s="12"/>
      <c r="AA8389" s="12"/>
      <c r="AB8389" s="12"/>
      <c r="AC8389" s="12"/>
      <c r="AD8389" s="12"/>
      <c r="AE8389" s="12">
        <v>12</v>
      </c>
      <c r="AF8389" s="12">
        <v>7.6</v>
      </c>
      <c r="AG8389" s="12">
        <v>5</v>
      </c>
      <c r="AH8389" s="12" t="s">
        <v>53</v>
      </c>
      <c r="AI8389" s="12" t="s">
        <v>54</v>
      </c>
      <c r="AJ8389" s="12">
        <v>2</v>
      </c>
      <c r="AK8389" s="12">
        <v>1</v>
      </c>
      <c r="AL8389" s="12">
        <v>1</v>
      </c>
      <c r="AM8389" s="12" t="s">
        <v>55</v>
      </c>
      <c r="AN8389" s="12" t="s">
        <v>56</v>
      </c>
      <c r="AO8389" s="12"/>
      <c r="AP8389" s="12">
        <v>1</v>
      </c>
      <c r="AQ8389" s="12" t="s">
        <v>57</v>
      </c>
      <c r="AR8389" s="12">
        <v>0</v>
      </c>
      <c r="AS8389" s="12"/>
      <c r="AT8389" s="12"/>
      <c r="AU8389" s="12"/>
      <c r="AV8389" s="12"/>
      <c r="AW8389" s="12" t="s">
        <v>58</v>
      </c>
      <c r="AX8389" s="12">
        <v>0</v>
      </c>
      <c r="AY8389" s="12">
        <v>2</v>
      </c>
      <c r="AZ8389" s="12">
        <v>1.5</v>
      </c>
      <c r="BA8389" s="12">
        <v>1.5</v>
      </c>
      <c r="BB8389" s="12" t="s">
        <v>59</v>
      </c>
    </row>
    <row r="8390" spans="1:54" x14ac:dyDescent="0.2">
      <c r="A8390" s="7" t="str">
        <f>VLOOKUP(G8390,'Matching-Tabelle'!$A$76:$B$80,2,FALSE)</f>
        <v>philipp.steger@tkb.ch</v>
      </c>
      <c r="B8390" s="7" t="str">
        <f>VLOOKUP(J8390,'Matching-Tabelle'!$A$1:$B$66,2,FALSE)</f>
        <v>WPI RTB</v>
      </c>
      <c r="C8390" s="7" t="str">
        <f>IF(VLOOKUP(J8390,'Matching-Tabelle'!$A$1:$CB$66,3,FALSE)=0,"",VLOOKUP(J8390,'Matching-Tabelle'!$A$1:$CB$66,3,FALSE))</f>
        <v/>
      </c>
      <c r="D8390" s="7">
        <v>1.5</v>
      </c>
      <c r="E8390" s="7" t="s">
        <v>6973</v>
      </c>
      <c r="F8390" s="8">
        <v>42787</v>
      </c>
      <c r="G8390" s="12" t="s">
        <v>2508</v>
      </c>
      <c r="H8390" s="12" t="s">
        <v>2509</v>
      </c>
      <c r="I8390" s="12" t="s">
        <v>2510</v>
      </c>
      <c r="J8390" s="12">
        <v>25</v>
      </c>
      <c r="K8390" s="12" t="s">
        <v>192</v>
      </c>
      <c r="L8390" s="12" t="s">
        <v>193</v>
      </c>
      <c r="M8390" s="12">
        <v>990001</v>
      </c>
      <c r="N8390" s="12" t="s">
        <v>51</v>
      </c>
      <c r="O8390" s="12">
        <v>1.5</v>
      </c>
      <c r="P8390" s="12"/>
      <c r="Q8390" s="12">
        <v>1.5</v>
      </c>
      <c r="R8390" s="12"/>
      <c r="S8390" s="12" t="s">
        <v>6973</v>
      </c>
      <c r="T8390" s="12"/>
      <c r="U8390" s="12"/>
      <c r="V8390" s="12"/>
      <c r="W8390" s="12"/>
      <c r="X8390" s="12"/>
      <c r="Y8390" s="12"/>
      <c r="Z8390" s="12"/>
      <c r="AA8390" s="12"/>
      <c r="AB8390" s="12"/>
      <c r="AC8390" s="12"/>
      <c r="AD8390" s="12"/>
      <c r="AE8390" s="12">
        <v>12</v>
      </c>
      <c r="AF8390" s="12">
        <v>7.6</v>
      </c>
      <c r="AG8390" s="12">
        <v>5</v>
      </c>
      <c r="AH8390" s="12" t="s">
        <v>53</v>
      </c>
      <c r="AI8390" s="12" t="s">
        <v>54</v>
      </c>
      <c r="AJ8390" s="12">
        <v>2</v>
      </c>
      <c r="AK8390" s="12">
        <v>1</v>
      </c>
      <c r="AL8390" s="12">
        <v>1</v>
      </c>
      <c r="AM8390" s="12" t="s">
        <v>55</v>
      </c>
      <c r="AN8390" s="12" t="s">
        <v>56</v>
      </c>
      <c r="AO8390" s="12"/>
      <c r="AP8390" s="12">
        <v>1</v>
      </c>
      <c r="AQ8390" s="12" t="s">
        <v>57</v>
      </c>
      <c r="AR8390" s="12">
        <v>0</v>
      </c>
      <c r="AS8390" s="12"/>
      <c r="AT8390" s="12"/>
      <c r="AU8390" s="12"/>
      <c r="AV8390" s="12"/>
      <c r="AW8390" s="12" t="s">
        <v>58</v>
      </c>
      <c r="AX8390" s="12">
        <v>0</v>
      </c>
      <c r="AY8390" s="12">
        <v>2</v>
      </c>
      <c r="AZ8390" s="12">
        <v>1.5</v>
      </c>
      <c r="BA8390" s="12">
        <v>1.5</v>
      </c>
      <c r="BB8390" s="12" t="s">
        <v>59</v>
      </c>
    </row>
    <row r="8391" spans="1:54" x14ac:dyDescent="0.2">
      <c r="A8391" s="7" t="str">
        <f>VLOOKUP(G8391,'Matching-Tabelle'!$A$76:$B$80,2,FALSE)</f>
        <v>philipp.steger@tkb.ch</v>
      </c>
      <c r="B8391" s="7" t="str">
        <f>VLOOKUP(J8391,'Matching-Tabelle'!$A$1:$B$66,2,FALSE)</f>
        <v>WPI RTB</v>
      </c>
      <c r="C8391" s="7" t="str">
        <f>IF(VLOOKUP(J8391,'Matching-Tabelle'!$A$1:$CB$66,3,FALSE)=0,"",VLOOKUP(J8391,'Matching-Tabelle'!$A$1:$CB$66,3,FALSE))</f>
        <v/>
      </c>
      <c r="D8391" s="7">
        <v>1.5</v>
      </c>
      <c r="E8391" s="7" t="s">
        <v>2567</v>
      </c>
      <c r="F8391" s="8">
        <v>42787</v>
      </c>
      <c r="G8391" s="12" t="s">
        <v>2508</v>
      </c>
      <c r="H8391" s="12" t="s">
        <v>2509</v>
      </c>
      <c r="I8391" s="12" t="s">
        <v>2510</v>
      </c>
      <c r="J8391" s="12">
        <v>27</v>
      </c>
      <c r="K8391" s="12" t="s">
        <v>872</v>
      </c>
      <c r="L8391" s="12" t="s">
        <v>873</v>
      </c>
      <c r="M8391" s="12">
        <v>990001</v>
      </c>
      <c r="N8391" s="12" t="s">
        <v>51</v>
      </c>
      <c r="O8391" s="12">
        <v>2</v>
      </c>
      <c r="P8391" s="12"/>
      <c r="Q8391" s="12">
        <v>2</v>
      </c>
      <c r="R8391" s="12"/>
      <c r="S8391" s="12" t="s">
        <v>2567</v>
      </c>
      <c r="T8391" s="12"/>
      <c r="U8391" s="12"/>
      <c r="V8391" s="12"/>
      <c r="W8391" s="12"/>
      <c r="X8391" s="12"/>
      <c r="Y8391" s="12"/>
      <c r="Z8391" s="12"/>
      <c r="AA8391" s="12"/>
      <c r="AB8391" s="12"/>
      <c r="AC8391" s="12"/>
      <c r="AD8391" s="12"/>
      <c r="AE8391" s="12">
        <v>12</v>
      </c>
      <c r="AF8391" s="12">
        <v>7.6</v>
      </c>
      <c r="AG8391" s="12">
        <v>5</v>
      </c>
      <c r="AH8391" s="12" t="s">
        <v>53</v>
      </c>
      <c r="AI8391" s="12" t="s">
        <v>54</v>
      </c>
      <c r="AJ8391" s="12">
        <v>2</v>
      </c>
      <c r="AK8391" s="12">
        <v>1</v>
      </c>
      <c r="AL8391" s="12">
        <v>1</v>
      </c>
      <c r="AM8391" s="12" t="s">
        <v>55</v>
      </c>
      <c r="AN8391" s="12" t="s">
        <v>56</v>
      </c>
      <c r="AO8391" s="12"/>
      <c r="AP8391" s="12">
        <v>1</v>
      </c>
      <c r="AQ8391" s="12" t="s">
        <v>57</v>
      </c>
      <c r="AR8391" s="12">
        <v>0</v>
      </c>
      <c r="AS8391" s="12"/>
      <c r="AT8391" s="12"/>
      <c r="AU8391" s="12"/>
      <c r="AV8391" s="12"/>
      <c r="AW8391" s="12" t="s">
        <v>58</v>
      </c>
      <c r="AX8391" s="12">
        <v>0</v>
      </c>
      <c r="AY8391" s="12">
        <v>2</v>
      </c>
      <c r="AZ8391" s="12">
        <v>2</v>
      </c>
      <c r="BA8391" s="12">
        <v>2</v>
      </c>
      <c r="BB8391" s="12" t="s">
        <v>59</v>
      </c>
    </row>
    <row r="8392" spans="1:54" x14ac:dyDescent="0.2">
      <c r="A8392" s="7" t="str">
        <f>VLOOKUP(G8392,'Matching-Tabelle'!$A$76:$B$80,2,FALSE)</f>
        <v>philipp.steger@tkb.ch</v>
      </c>
      <c r="B8392" s="7" t="str">
        <f>VLOOKUP(J8392,'Matching-Tabelle'!$A$1:$B$66,2,FALSE)</f>
        <v>WPI CTB</v>
      </c>
      <c r="C8392" s="7" t="str">
        <f>IF(VLOOKUP(J8392,'Matching-Tabelle'!$A$1:$CB$66,3,FALSE)=0,"",VLOOKUP(J8392,'Matching-Tabelle'!$A$1:$CB$66,3,FALSE))</f>
        <v/>
      </c>
      <c r="D8392" s="7">
        <v>2</v>
      </c>
      <c r="E8392" s="7" t="s">
        <v>6931</v>
      </c>
      <c r="F8392" s="8">
        <v>42788</v>
      </c>
      <c r="G8392" s="12" t="s">
        <v>2508</v>
      </c>
      <c r="H8392" s="12" t="s">
        <v>2509</v>
      </c>
      <c r="I8392" s="12" t="s">
        <v>2510</v>
      </c>
      <c r="J8392" s="12">
        <v>18</v>
      </c>
      <c r="K8392" s="12" t="s">
        <v>594</v>
      </c>
      <c r="L8392" s="12" t="s">
        <v>595</v>
      </c>
      <c r="M8392" s="12">
        <v>990001</v>
      </c>
      <c r="N8392" s="12" t="s">
        <v>51</v>
      </c>
      <c r="O8392" s="12">
        <v>0.5</v>
      </c>
      <c r="P8392" s="12"/>
      <c r="Q8392" s="12">
        <v>0.5</v>
      </c>
      <c r="R8392" s="12"/>
      <c r="S8392" s="12" t="s">
        <v>6931</v>
      </c>
      <c r="T8392" s="12"/>
      <c r="U8392" s="12"/>
      <c r="V8392" s="12"/>
      <c r="W8392" s="12"/>
      <c r="X8392" s="12"/>
      <c r="Y8392" s="12"/>
      <c r="Z8392" s="12"/>
      <c r="AA8392" s="12"/>
      <c r="AB8392" s="12"/>
      <c r="AC8392" s="12"/>
      <c r="AD8392" s="12"/>
      <c r="AE8392" s="12">
        <v>12</v>
      </c>
      <c r="AF8392" s="12">
        <v>7.6</v>
      </c>
      <c r="AG8392" s="12">
        <v>5</v>
      </c>
      <c r="AH8392" s="12" t="s">
        <v>53</v>
      </c>
      <c r="AI8392" s="12" t="s">
        <v>54</v>
      </c>
      <c r="AJ8392" s="12">
        <v>2</v>
      </c>
      <c r="AK8392" s="12">
        <v>1</v>
      </c>
      <c r="AL8392" s="12">
        <v>1</v>
      </c>
      <c r="AM8392" s="12" t="s">
        <v>55</v>
      </c>
      <c r="AN8392" s="12" t="s">
        <v>56</v>
      </c>
      <c r="AO8392" s="12"/>
      <c r="AP8392" s="12">
        <v>1</v>
      </c>
      <c r="AQ8392" s="12" t="s">
        <v>57</v>
      </c>
      <c r="AR8392" s="12">
        <v>0</v>
      </c>
      <c r="AS8392" s="12"/>
      <c r="AT8392" s="12"/>
      <c r="AU8392" s="12"/>
      <c r="AV8392" s="12"/>
      <c r="AW8392" s="12" t="s">
        <v>58</v>
      </c>
      <c r="AX8392" s="12">
        <v>0</v>
      </c>
      <c r="AY8392" s="12">
        <v>2</v>
      </c>
      <c r="AZ8392" s="12">
        <v>0.5</v>
      </c>
      <c r="BA8392" s="12">
        <v>0.5</v>
      </c>
      <c r="BB8392" s="12" t="s">
        <v>59</v>
      </c>
    </row>
    <row r="8393" spans="1:54" x14ac:dyDescent="0.2">
      <c r="A8393" s="7" t="str">
        <f>VLOOKUP(G8393,'Matching-Tabelle'!$A$76:$B$80,2,FALSE)</f>
        <v>philipp.steger@tkb.ch</v>
      </c>
      <c r="B8393" s="7" t="str">
        <f>VLOOKUP(J8393,'Matching-Tabelle'!$A$1:$B$66,2,FALSE)</f>
        <v>WPI RTB</v>
      </c>
      <c r="C8393" s="7" t="str">
        <f>IF(VLOOKUP(J8393,'Matching-Tabelle'!$A$1:$CB$66,3,FALSE)=0,"",VLOOKUP(J8393,'Matching-Tabelle'!$A$1:$CB$66,3,FALSE))</f>
        <v/>
      </c>
      <c r="D8393" s="7">
        <v>0.5</v>
      </c>
      <c r="E8393" s="7" t="s">
        <v>6974</v>
      </c>
      <c r="F8393" s="8">
        <v>42788</v>
      </c>
      <c r="G8393" s="12" t="s">
        <v>2508</v>
      </c>
      <c r="H8393" s="12" t="s">
        <v>2509</v>
      </c>
      <c r="I8393" s="12" t="s">
        <v>2510</v>
      </c>
      <c r="J8393" s="12">
        <v>25</v>
      </c>
      <c r="K8393" s="12" t="s">
        <v>192</v>
      </c>
      <c r="L8393" s="12" t="s">
        <v>193</v>
      </c>
      <c r="M8393" s="12">
        <v>990001</v>
      </c>
      <c r="N8393" s="12" t="s">
        <v>51</v>
      </c>
      <c r="O8393" s="12">
        <v>1</v>
      </c>
      <c r="P8393" s="12"/>
      <c r="Q8393" s="12">
        <v>1</v>
      </c>
      <c r="R8393" s="12"/>
      <c r="S8393" s="12" t="s">
        <v>6974</v>
      </c>
      <c r="T8393" s="12"/>
      <c r="U8393" s="12"/>
      <c r="V8393" s="12"/>
      <c r="W8393" s="12"/>
      <c r="X8393" s="12"/>
      <c r="Y8393" s="12"/>
      <c r="Z8393" s="12"/>
      <c r="AA8393" s="12"/>
      <c r="AB8393" s="12"/>
      <c r="AC8393" s="12"/>
      <c r="AD8393" s="12"/>
      <c r="AE8393" s="12">
        <v>12</v>
      </c>
      <c r="AF8393" s="12">
        <v>7.6</v>
      </c>
      <c r="AG8393" s="12">
        <v>5</v>
      </c>
      <c r="AH8393" s="12" t="s">
        <v>53</v>
      </c>
      <c r="AI8393" s="12" t="s">
        <v>54</v>
      </c>
      <c r="AJ8393" s="12">
        <v>2</v>
      </c>
      <c r="AK8393" s="12">
        <v>1</v>
      </c>
      <c r="AL8393" s="12">
        <v>1</v>
      </c>
      <c r="AM8393" s="12" t="s">
        <v>55</v>
      </c>
      <c r="AN8393" s="12" t="s">
        <v>56</v>
      </c>
      <c r="AO8393" s="12"/>
      <c r="AP8393" s="12">
        <v>1</v>
      </c>
      <c r="AQ8393" s="12" t="s">
        <v>57</v>
      </c>
      <c r="AR8393" s="12">
        <v>0</v>
      </c>
      <c r="AS8393" s="12"/>
      <c r="AT8393" s="12"/>
      <c r="AU8393" s="12"/>
      <c r="AV8393" s="12"/>
      <c r="AW8393" s="12" t="s">
        <v>58</v>
      </c>
      <c r="AX8393" s="12">
        <v>0</v>
      </c>
      <c r="AY8393" s="12">
        <v>2</v>
      </c>
      <c r="AZ8393" s="12">
        <v>1</v>
      </c>
      <c r="BA8393" s="12">
        <v>1</v>
      </c>
      <c r="BB8393" s="12" t="s">
        <v>59</v>
      </c>
    </row>
    <row r="8394" spans="1:54" x14ac:dyDescent="0.2">
      <c r="A8394" s="7" t="str">
        <f>VLOOKUP(G8394,'Matching-Tabelle'!$A$76:$B$80,2,FALSE)</f>
        <v>philipp.steger@tkb.ch</v>
      </c>
      <c r="B8394" s="7" t="str">
        <f>VLOOKUP(J8394,'Matching-Tabelle'!$A$1:$B$66,2,FALSE)</f>
        <v>WPI CTB</v>
      </c>
      <c r="C8394" s="7" t="str">
        <f>IF(VLOOKUP(J8394,'Matching-Tabelle'!$A$1:$CB$66,3,FALSE)=0,"",VLOOKUP(J8394,'Matching-Tabelle'!$A$1:$CB$66,3,FALSE))</f>
        <v/>
      </c>
      <c r="D8394" s="7">
        <v>1</v>
      </c>
      <c r="E8394" s="7" t="s">
        <v>6975</v>
      </c>
      <c r="F8394" s="8">
        <v>42788</v>
      </c>
      <c r="G8394" s="12" t="s">
        <v>2508</v>
      </c>
      <c r="H8394" s="12" t="s">
        <v>2509</v>
      </c>
      <c r="I8394" s="12" t="s">
        <v>2510</v>
      </c>
      <c r="J8394" s="12">
        <v>919</v>
      </c>
      <c r="K8394" s="12" t="s">
        <v>66</v>
      </c>
      <c r="L8394" s="12" t="s">
        <v>67</v>
      </c>
      <c r="M8394" s="12">
        <v>990001</v>
      </c>
      <c r="N8394" s="12" t="s">
        <v>51</v>
      </c>
      <c r="O8394" s="12">
        <v>1</v>
      </c>
      <c r="P8394" s="12"/>
      <c r="Q8394" s="12">
        <v>1</v>
      </c>
      <c r="R8394" s="12"/>
      <c r="S8394" s="12" t="s">
        <v>6975</v>
      </c>
      <c r="T8394" s="12"/>
      <c r="U8394" s="12"/>
      <c r="V8394" s="12"/>
      <c r="W8394" s="12"/>
      <c r="X8394" s="12"/>
      <c r="Y8394" s="12"/>
      <c r="Z8394" s="12"/>
      <c r="AA8394" s="12"/>
      <c r="AB8394" s="12"/>
      <c r="AC8394" s="12"/>
      <c r="AD8394" s="12"/>
      <c r="AE8394" s="12">
        <v>12</v>
      </c>
      <c r="AF8394" s="12">
        <v>7.6</v>
      </c>
      <c r="AG8394" s="12">
        <v>5</v>
      </c>
      <c r="AH8394" s="12" t="s">
        <v>53</v>
      </c>
      <c r="AI8394" s="12" t="s">
        <v>54</v>
      </c>
      <c r="AJ8394" s="12">
        <v>2</v>
      </c>
      <c r="AK8394" s="12">
        <v>1</v>
      </c>
      <c r="AL8394" s="12">
        <v>1</v>
      </c>
      <c r="AM8394" s="12" t="s">
        <v>55</v>
      </c>
      <c r="AN8394" s="12" t="s">
        <v>56</v>
      </c>
      <c r="AO8394" s="12"/>
      <c r="AP8394" s="12">
        <v>1</v>
      </c>
      <c r="AQ8394" s="12" t="s">
        <v>57</v>
      </c>
      <c r="AR8394" s="12">
        <v>0</v>
      </c>
      <c r="AS8394" s="12"/>
      <c r="AT8394" s="12"/>
      <c r="AU8394" s="12"/>
      <c r="AV8394" s="12"/>
      <c r="AW8394" s="12" t="s">
        <v>58</v>
      </c>
      <c r="AX8394" s="12">
        <v>0</v>
      </c>
      <c r="AY8394" s="12">
        <v>2</v>
      </c>
      <c r="AZ8394" s="12">
        <v>1</v>
      </c>
      <c r="BA8394" s="12">
        <v>1</v>
      </c>
      <c r="BB8394" s="12" t="s">
        <v>59</v>
      </c>
    </row>
    <row r="8395" spans="1:54" x14ac:dyDescent="0.2">
      <c r="A8395" s="7" t="str">
        <f>VLOOKUP(G8395,'Matching-Tabelle'!$A$76:$B$80,2,FALSE)</f>
        <v>philipp.steger@tkb.ch</v>
      </c>
      <c r="B8395" s="7" t="str">
        <f>VLOOKUP(J8395,'Matching-Tabelle'!$A$1:$B$66,2,FALSE)</f>
        <v>WPI CTB</v>
      </c>
      <c r="C8395" s="7" t="str">
        <f>IF(VLOOKUP(J8395,'Matching-Tabelle'!$A$1:$CB$66,3,FALSE)=0,"",VLOOKUP(J8395,'Matching-Tabelle'!$A$1:$CB$66,3,FALSE))</f>
        <v/>
      </c>
      <c r="D8395" s="7">
        <v>1</v>
      </c>
      <c r="E8395" s="7" t="s">
        <v>6976</v>
      </c>
      <c r="F8395" s="8">
        <v>42788</v>
      </c>
      <c r="G8395" s="12" t="s">
        <v>2508</v>
      </c>
      <c r="H8395" s="12" t="s">
        <v>2509</v>
      </c>
      <c r="I8395" s="12" t="s">
        <v>2510</v>
      </c>
      <c r="J8395" s="12">
        <v>919</v>
      </c>
      <c r="K8395" s="12" t="s">
        <v>66</v>
      </c>
      <c r="L8395" s="12" t="s">
        <v>67</v>
      </c>
      <c r="M8395" s="12">
        <v>990001</v>
      </c>
      <c r="N8395" s="12" t="s">
        <v>51</v>
      </c>
      <c r="O8395" s="12">
        <v>1</v>
      </c>
      <c r="P8395" s="12"/>
      <c r="Q8395" s="12">
        <v>1</v>
      </c>
      <c r="R8395" s="12"/>
      <c r="S8395" s="12" t="s">
        <v>6976</v>
      </c>
      <c r="T8395" s="12"/>
      <c r="U8395" s="12"/>
      <c r="V8395" s="12"/>
      <c r="W8395" s="12"/>
      <c r="X8395" s="12"/>
      <c r="Y8395" s="12"/>
      <c r="Z8395" s="12"/>
      <c r="AA8395" s="12"/>
      <c r="AB8395" s="12"/>
      <c r="AC8395" s="12"/>
      <c r="AD8395" s="12"/>
      <c r="AE8395" s="12">
        <v>12</v>
      </c>
      <c r="AF8395" s="12">
        <v>7.6</v>
      </c>
      <c r="AG8395" s="12">
        <v>5</v>
      </c>
      <c r="AH8395" s="12" t="s">
        <v>53</v>
      </c>
      <c r="AI8395" s="12" t="s">
        <v>54</v>
      </c>
      <c r="AJ8395" s="12">
        <v>2</v>
      </c>
      <c r="AK8395" s="12">
        <v>1</v>
      </c>
      <c r="AL8395" s="12">
        <v>1</v>
      </c>
      <c r="AM8395" s="12" t="s">
        <v>55</v>
      </c>
      <c r="AN8395" s="12" t="s">
        <v>56</v>
      </c>
      <c r="AO8395" s="12"/>
      <c r="AP8395" s="12">
        <v>1</v>
      </c>
      <c r="AQ8395" s="12" t="s">
        <v>57</v>
      </c>
      <c r="AR8395" s="12">
        <v>0</v>
      </c>
      <c r="AS8395" s="12"/>
      <c r="AT8395" s="12"/>
      <c r="AU8395" s="12"/>
      <c r="AV8395" s="12"/>
      <c r="AW8395" s="12" t="s">
        <v>58</v>
      </c>
      <c r="AX8395" s="12">
        <v>0</v>
      </c>
      <c r="AY8395" s="12">
        <v>2</v>
      </c>
      <c r="AZ8395" s="12">
        <v>1</v>
      </c>
      <c r="BA8395" s="12">
        <v>1</v>
      </c>
      <c r="BB8395" s="12" t="s">
        <v>59</v>
      </c>
    </row>
    <row r="8396" spans="1:54" x14ac:dyDescent="0.2">
      <c r="A8396" s="7" t="str">
        <f>VLOOKUP(G8396,'Matching-Tabelle'!$A$76:$B$80,2,FALSE)</f>
        <v>philipp.steger@tkb.ch</v>
      </c>
      <c r="B8396" s="7" t="str">
        <f>VLOOKUP(J8396,'Matching-Tabelle'!$A$1:$B$66,2,FALSE)</f>
        <v>WPI CTB</v>
      </c>
      <c r="C8396" s="7" t="str">
        <f>IF(VLOOKUP(J8396,'Matching-Tabelle'!$A$1:$CB$66,3,FALSE)=0,"",VLOOKUP(J8396,'Matching-Tabelle'!$A$1:$CB$66,3,FALSE))</f>
        <v/>
      </c>
      <c r="D8396" s="7">
        <v>1</v>
      </c>
      <c r="E8396" s="7" t="s">
        <v>6977</v>
      </c>
      <c r="F8396" s="8">
        <v>42788</v>
      </c>
      <c r="G8396" s="12" t="s">
        <v>2508</v>
      </c>
      <c r="H8396" s="12" t="s">
        <v>2509</v>
      </c>
      <c r="I8396" s="12" t="s">
        <v>2510</v>
      </c>
      <c r="J8396" s="12">
        <v>925</v>
      </c>
      <c r="K8396" s="12" t="s">
        <v>49</v>
      </c>
      <c r="L8396" s="12" t="s">
        <v>50</v>
      </c>
      <c r="M8396" s="12">
        <v>990001</v>
      </c>
      <c r="N8396" s="12" t="s">
        <v>51</v>
      </c>
      <c r="O8396" s="12">
        <v>1.5</v>
      </c>
      <c r="P8396" s="12"/>
      <c r="Q8396" s="12">
        <v>1.5</v>
      </c>
      <c r="R8396" s="12"/>
      <c r="S8396" s="12" t="s">
        <v>6977</v>
      </c>
      <c r="T8396" s="12"/>
      <c r="U8396" s="12"/>
      <c r="V8396" s="12"/>
      <c r="W8396" s="12"/>
      <c r="X8396" s="12"/>
      <c r="Y8396" s="12"/>
      <c r="Z8396" s="12"/>
      <c r="AA8396" s="12"/>
      <c r="AB8396" s="12"/>
      <c r="AC8396" s="12"/>
      <c r="AD8396" s="12"/>
      <c r="AE8396" s="12">
        <v>12</v>
      </c>
      <c r="AF8396" s="12">
        <v>7.6</v>
      </c>
      <c r="AG8396" s="12">
        <v>5</v>
      </c>
      <c r="AH8396" s="12" t="s">
        <v>53</v>
      </c>
      <c r="AI8396" s="12" t="s">
        <v>54</v>
      </c>
      <c r="AJ8396" s="12">
        <v>2</v>
      </c>
      <c r="AK8396" s="12">
        <v>1</v>
      </c>
      <c r="AL8396" s="12">
        <v>1</v>
      </c>
      <c r="AM8396" s="12" t="s">
        <v>55</v>
      </c>
      <c r="AN8396" s="12" t="s">
        <v>56</v>
      </c>
      <c r="AO8396" s="12"/>
      <c r="AP8396" s="12">
        <v>1</v>
      </c>
      <c r="AQ8396" s="12" t="s">
        <v>57</v>
      </c>
      <c r="AR8396" s="12">
        <v>0</v>
      </c>
      <c r="AS8396" s="12"/>
      <c r="AT8396" s="12"/>
      <c r="AU8396" s="12"/>
      <c r="AV8396" s="12"/>
      <c r="AW8396" s="12" t="s">
        <v>58</v>
      </c>
      <c r="AX8396" s="12">
        <v>0</v>
      </c>
      <c r="AY8396" s="12">
        <v>2</v>
      </c>
      <c r="AZ8396" s="12">
        <v>1.5</v>
      </c>
      <c r="BA8396" s="12">
        <v>1.5</v>
      </c>
      <c r="BB8396" s="12" t="s">
        <v>59</v>
      </c>
    </row>
    <row r="8397" spans="1:54" x14ac:dyDescent="0.2">
      <c r="A8397" s="7" t="str">
        <f>VLOOKUP(G8397,'Matching-Tabelle'!$A$76:$B$80,2,FALSE)</f>
        <v>philipp.steger@tkb.ch</v>
      </c>
      <c r="B8397" s="7" t="str">
        <f>VLOOKUP(J8397,'Matching-Tabelle'!$A$1:$B$66,2,FALSE)</f>
        <v>WPI Führung</v>
      </c>
      <c r="C8397" s="7" t="str">
        <f>IF(VLOOKUP(J8397,'Matching-Tabelle'!$A$1:$CB$66,3,FALSE)=0,"",VLOOKUP(J8397,'Matching-Tabelle'!$A$1:$CB$66,3,FALSE))</f>
        <v/>
      </c>
      <c r="D8397" s="7">
        <v>1.5</v>
      </c>
      <c r="E8397" s="7" t="s">
        <v>6978</v>
      </c>
      <c r="F8397" s="8">
        <v>42788</v>
      </c>
      <c r="G8397" s="12" t="s">
        <v>2508</v>
      </c>
      <c r="H8397" s="12" t="s">
        <v>2509</v>
      </c>
      <c r="I8397" s="12" t="s">
        <v>2510</v>
      </c>
      <c r="J8397" s="12">
        <v>26</v>
      </c>
      <c r="K8397" s="12" t="s">
        <v>130</v>
      </c>
      <c r="L8397" s="12" t="s">
        <v>131</v>
      </c>
      <c r="M8397" s="12">
        <v>990001</v>
      </c>
      <c r="N8397" s="12" t="s">
        <v>51</v>
      </c>
      <c r="O8397" s="12">
        <v>1.5</v>
      </c>
      <c r="P8397" s="12"/>
      <c r="Q8397" s="12">
        <v>1.5</v>
      </c>
      <c r="R8397" s="12"/>
      <c r="S8397" s="12" t="s">
        <v>6978</v>
      </c>
      <c r="T8397" s="12"/>
      <c r="U8397" s="12"/>
      <c r="V8397" s="12"/>
      <c r="W8397" s="12"/>
      <c r="X8397" s="12"/>
      <c r="Y8397" s="12"/>
      <c r="Z8397" s="12"/>
      <c r="AA8397" s="12"/>
      <c r="AB8397" s="12"/>
      <c r="AC8397" s="12"/>
      <c r="AD8397" s="12"/>
      <c r="AE8397" s="12">
        <v>12</v>
      </c>
      <c r="AF8397" s="12">
        <v>7.6</v>
      </c>
      <c r="AG8397" s="12">
        <v>5</v>
      </c>
      <c r="AH8397" s="12" t="s">
        <v>53</v>
      </c>
      <c r="AI8397" s="12" t="s">
        <v>54</v>
      </c>
      <c r="AJ8397" s="12">
        <v>2</v>
      </c>
      <c r="AK8397" s="12">
        <v>1</v>
      </c>
      <c r="AL8397" s="12">
        <v>1</v>
      </c>
      <c r="AM8397" s="12" t="s">
        <v>55</v>
      </c>
      <c r="AN8397" s="12" t="s">
        <v>56</v>
      </c>
      <c r="AO8397" s="12"/>
      <c r="AP8397" s="12">
        <v>1</v>
      </c>
      <c r="AQ8397" s="12" t="s">
        <v>57</v>
      </c>
      <c r="AR8397" s="12">
        <v>0</v>
      </c>
      <c r="AS8397" s="12"/>
      <c r="AT8397" s="12"/>
      <c r="AU8397" s="12"/>
      <c r="AV8397" s="12"/>
      <c r="AW8397" s="12" t="s">
        <v>58</v>
      </c>
      <c r="AX8397" s="12">
        <v>0</v>
      </c>
      <c r="AY8397" s="12">
        <v>2</v>
      </c>
      <c r="AZ8397" s="12">
        <v>1.5</v>
      </c>
      <c r="BA8397" s="12">
        <v>1.5</v>
      </c>
      <c r="BB8397" s="12" t="s">
        <v>59</v>
      </c>
    </row>
    <row r="8398" spans="1:54" x14ac:dyDescent="0.2">
      <c r="A8398" s="7" t="str">
        <f>VLOOKUP(G8398,'Matching-Tabelle'!$A$76:$B$80,2,FALSE)</f>
        <v>philipp.steger@tkb.ch</v>
      </c>
      <c r="B8398" s="7" t="str">
        <f>VLOOKUP(J8398,'Matching-Tabelle'!$A$1:$B$66,2,FALSE)</f>
        <v>WPI CTB</v>
      </c>
      <c r="C8398" s="7" t="str">
        <f>IF(VLOOKUP(J8398,'Matching-Tabelle'!$A$1:$CB$66,3,FALSE)=0,"",VLOOKUP(J8398,'Matching-Tabelle'!$A$1:$CB$66,3,FALSE))</f>
        <v/>
      </c>
      <c r="D8398" s="7">
        <v>1.5</v>
      </c>
      <c r="E8398" s="7" t="s">
        <v>6979</v>
      </c>
      <c r="F8398" s="8">
        <v>42788</v>
      </c>
      <c r="G8398" s="12" t="s">
        <v>2508</v>
      </c>
      <c r="H8398" s="12" t="s">
        <v>2509</v>
      </c>
      <c r="I8398" s="12" t="s">
        <v>2510</v>
      </c>
      <c r="J8398" s="12">
        <v>925</v>
      </c>
      <c r="K8398" s="12" t="s">
        <v>49</v>
      </c>
      <c r="L8398" s="12" t="s">
        <v>50</v>
      </c>
      <c r="M8398" s="12">
        <v>990001</v>
      </c>
      <c r="N8398" s="12" t="s">
        <v>51</v>
      </c>
      <c r="O8398" s="12">
        <v>2</v>
      </c>
      <c r="P8398" s="12"/>
      <c r="Q8398" s="12">
        <v>2</v>
      </c>
      <c r="R8398" s="12"/>
      <c r="S8398" s="12" t="s">
        <v>6979</v>
      </c>
      <c r="T8398" s="12"/>
      <c r="U8398" s="12"/>
      <c r="V8398" s="12"/>
      <c r="W8398" s="12"/>
      <c r="X8398" s="12"/>
      <c r="Y8398" s="12"/>
      <c r="Z8398" s="12"/>
      <c r="AA8398" s="12"/>
      <c r="AB8398" s="12"/>
      <c r="AC8398" s="12"/>
      <c r="AD8398" s="12"/>
      <c r="AE8398" s="12">
        <v>12</v>
      </c>
      <c r="AF8398" s="12">
        <v>7.6</v>
      </c>
      <c r="AG8398" s="12">
        <v>5</v>
      </c>
      <c r="AH8398" s="12" t="s">
        <v>53</v>
      </c>
      <c r="AI8398" s="12" t="s">
        <v>54</v>
      </c>
      <c r="AJ8398" s="12">
        <v>2</v>
      </c>
      <c r="AK8398" s="12">
        <v>1</v>
      </c>
      <c r="AL8398" s="12">
        <v>1</v>
      </c>
      <c r="AM8398" s="12" t="s">
        <v>55</v>
      </c>
      <c r="AN8398" s="12" t="s">
        <v>56</v>
      </c>
      <c r="AO8398" s="12"/>
      <c r="AP8398" s="12">
        <v>1</v>
      </c>
      <c r="AQ8398" s="12" t="s">
        <v>57</v>
      </c>
      <c r="AR8398" s="12">
        <v>0</v>
      </c>
      <c r="AS8398" s="12"/>
      <c r="AT8398" s="12"/>
      <c r="AU8398" s="12"/>
      <c r="AV8398" s="12"/>
      <c r="AW8398" s="12" t="s">
        <v>58</v>
      </c>
      <c r="AX8398" s="12">
        <v>0</v>
      </c>
      <c r="AY8398" s="12">
        <v>2</v>
      </c>
      <c r="AZ8398" s="12">
        <v>2</v>
      </c>
      <c r="BA8398" s="12">
        <v>2</v>
      </c>
      <c r="BB8398" s="12" t="s">
        <v>59</v>
      </c>
    </row>
    <row r="8399" spans="1:54" x14ac:dyDescent="0.2">
      <c r="A8399" s="7" t="str">
        <f>VLOOKUP(G8399,'Matching-Tabelle'!$A$76:$B$80,2,FALSE)</f>
        <v>philipp.steger@tkb.ch</v>
      </c>
      <c r="B8399" s="7" t="str">
        <f>VLOOKUP(J8399,'Matching-Tabelle'!$A$1:$B$66,2,FALSE)</f>
        <v>WPI CTB</v>
      </c>
      <c r="C8399" s="7" t="str">
        <f>IF(VLOOKUP(J8399,'Matching-Tabelle'!$A$1:$CB$66,3,FALSE)=0,"",VLOOKUP(J8399,'Matching-Tabelle'!$A$1:$CB$66,3,FALSE))</f>
        <v/>
      </c>
      <c r="D8399" s="7">
        <v>2</v>
      </c>
      <c r="E8399" s="7" t="s">
        <v>6980</v>
      </c>
      <c r="F8399" s="8">
        <v>42789</v>
      </c>
      <c r="G8399" s="12" t="s">
        <v>2508</v>
      </c>
      <c r="H8399" s="12" t="s">
        <v>2509</v>
      </c>
      <c r="I8399" s="12" t="s">
        <v>2510</v>
      </c>
      <c r="J8399" s="12">
        <v>925</v>
      </c>
      <c r="K8399" s="12" t="s">
        <v>49</v>
      </c>
      <c r="L8399" s="12" t="s">
        <v>50</v>
      </c>
      <c r="M8399" s="12">
        <v>990001</v>
      </c>
      <c r="N8399" s="12" t="s">
        <v>51</v>
      </c>
      <c r="O8399" s="12">
        <v>1</v>
      </c>
      <c r="P8399" s="12"/>
      <c r="Q8399" s="12">
        <v>1</v>
      </c>
      <c r="R8399" s="12"/>
      <c r="S8399" s="12" t="s">
        <v>6980</v>
      </c>
      <c r="T8399" s="12"/>
      <c r="U8399" s="12"/>
      <c r="V8399" s="12"/>
      <c r="W8399" s="12"/>
      <c r="X8399" s="12"/>
      <c r="Y8399" s="12"/>
      <c r="Z8399" s="12"/>
      <c r="AA8399" s="12"/>
      <c r="AB8399" s="12"/>
      <c r="AC8399" s="12"/>
      <c r="AD8399" s="12"/>
      <c r="AE8399" s="12">
        <v>12</v>
      </c>
      <c r="AF8399" s="12">
        <v>7.6</v>
      </c>
      <c r="AG8399" s="12">
        <v>5</v>
      </c>
      <c r="AH8399" s="12" t="s">
        <v>53</v>
      </c>
      <c r="AI8399" s="12" t="s">
        <v>54</v>
      </c>
      <c r="AJ8399" s="12">
        <v>2</v>
      </c>
      <c r="AK8399" s="12">
        <v>1</v>
      </c>
      <c r="AL8399" s="12">
        <v>1</v>
      </c>
      <c r="AM8399" s="12" t="s">
        <v>55</v>
      </c>
      <c r="AN8399" s="12" t="s">
        <v>56</v>
      </c>
      <c r="AO8399" s="12"/>
      <c r="AP8399" s="12">
        <v>1</v>
      </c>
      <c r="AQ8399" s="12" t="s">
        <v>57</v>
      </c>
      <c r="AR8399" s="12">
        <v>0</v>
      </c>
      <c r="AS8399" s="12"/>
      <c r="AT8399" s="12"/>
      <c r="AU8399" s="12"/>
      <c r="AV8399" s="12"/>
      <c r="AW8399" s="12" t="s">
        <v>58</v>
      </c>
      <c r="AX8399" s="12">
        <v>0</v>
      </c>
      <c r="AY8399" s="12">
        <v>2</v>
      </c>
      <c r="AZ8399" s="12">
        <v>1</v>
      </c>
      <c r="BA8399" s="12">
        <v>1</v>
      </c>
      <c r="BB8399" s="12" t="s">
        <v>59</v>
      </c>
    </row>
    <row r="8400" spans="1:54" x14ac:dyDescent="0.2">
      <c r="A8400" s="7" t="str">
        <f>VLOOKUP(G8400,'Matching-Tabelle'!$A$76:$B$80,2,FALSE)</f>
        <v>philipp.steger@tkb.ch</v>
      </c>
      <c r="B8400" s="7" t="str">
        <f>VLOOKUP(J8400,'Matching-Tabelle'!$A$1:$B$66,2,FALSE)</f>
        <v>WPI RTB</v>
      </c>
      <c r="C8400" s="7" t="str">
        <f>IF(VLOOKUP(J8400,'Matching-Tabelle'!$A$1:$CB$66,3,FALSE)=0,"",VLOOKUP(J8400,'Matching-Tabelle'!$A$1:$CB$66,3,FALSE))</f>
        <v/>
      </c>
      <c r="D8400" s="7">
        <v>1</v>
      </c>
      <c r="E8400" s="7" t="s">
        <v>6981</v>
      </c>
      <c r="F8400" s="8">
        <v>42789</v>
      </c>
      <c r="G8400" s="12" t="s">
        <v>2508</v>
      </c>
      <c r="H8400" s="12" t="s">
        <v>2509</v>
      </c>
      <c r="I8400" s="12" t="s">
        <v>2510</v>
      </c>
      <c r="J8400" s="12">
        <v>25</v>
      </c>
      <c r="K8400" s="12" t="s">
        <v>192</v>
      </c>
      <c r="L8400" s="12" t="s">
        <v>193</v>
      </c>
      <c r="M8400" s="12">
        <v>990001</v>
      </c>
      <c r="N8400" s="12" t="s">
        <v>51</v>
      </c>
      <c r="O8400" s="12">
        <v>1</v>
      </c>
      <c r="P8400" s="12"/>
      <c r="Q8400" s="12">
        <v>1</v>
      </c>
      <c r="R8400" s="12"/>
      <c r="S8400" s="12" t="s">
        <v>6981</v>
      </c>
      <c r="T8400" s="12"/>
      <c r="U8400" s="12"/>
      <c r="V8400" s="12"/>
      <c r="W8400" s="12"/>
      <c r="X8400" s="12"/>
      <c r="Y8400" s="12"/>
      <c r="Z8400" s="12"/>
      <c r="AA8400" s="12"/>
      <c r="AB8400" s="12"/>
      <c r="AC8400" s="12"/>
      <c r="AD8400" s="12"/>
      <c r="AE8400" s="12">
        <v>12</v>
      </c>
      <c r="AF8400" s="12">
        <v>7.6</v>
      </c>
      <c r="AG8400" s="12">
        <v>5</v>
      </c>
      <c r="AH8400" s="12" t="s">
        <v>53</v>
      </c>
      <c r="AI8400" s="12" t="s">
        <v>54</v>
      </c>
      <c r="AJ8400" s="12">
        <v>2</v>
      </c>
      <c r="AK8400" s="12">
        <v>1</v>
      </c>
      <c r="AL8400" s="12">
        <v>1</v>
      </c>
      <c r="AM8400" s="12" t="s">
        <v>55</v>
      </c>
      <c r="AN8400" s="12" t="s">
        <v>56</v>
      </c>
      <c r="AO8400" s="12"/>
      <c r="AP8400" s="12">
        <v>1</v>
      </c>
      <c r="AQ8400" s="12" t="s">
        <v>57</v>
      </c>
      <c r="AR8400" s="12">
        <v>0</v>
      </c>
      <c r="AS8400" s="12"/>
      <c r="AT8400" s="12"/>
      <c r="AU8400" s="12"/>
      <c r="AV8400" s="12"/>
      <c r="AW8400" s="12" t="s">
        <v>58</v>
      </c>
      <c r="AX8400" s="12">
        <v>0</v>
      </c>
      <c r="AY8400" s="12">
        <v>2</v>
      </c>
      <c r="AZ8400" s="12">
        <v>1</v>
      </c>
      <c r="BA8400" s="12">
        <v>1</v>
      </c>
      <c r="BB8400" s="12" t="s">
        <v>59</v>
      </c>
    </row>
    <row r="8401" spans="1:54" x14ac:dyDescent="0.2">
      <c r="A8401" s="7" t="str">
        <f>VLOOKUP(G8401,'Matching-Tabelle'!$A$76:$B$80,2,FALSE)</f>
        <v>philipp.steger@tkb.ch</v>
      </c>
      <c r="B8401" s="7" t="str">
        <f>VLOOKUP(J8401,'Matching-Tabelle'!$A$1:$B$66,2,FALSE)</f>
        <v>WPI Führung</v>
      </c>
      <c r="C8401" s="7" t="str">
        <f>IF(VLOOKUP(J8401,'Matching-Tabelle'!$A$1:$CB$66,3,FALSE)=0,"",VLOOKUP(J8401,'Matching-Tabelle'!$A$1:$CB$66,3,FALSE))</f>
        <v/>
      </c>
      <c r="D8401" s="7">
        <v>1</v>
      </c>
      <c r="E8401" s="7" t="s">
        <v>6982</v>
      </c>
      <c r="F8401" s="8">
        <v>42789</v>
      </c>
      <c r="G8401" s="12" t="s">
        <v>2508</v>
      </c>
      <c r="H8401" s="12" t="s">
        <v>2509</v>
      </c>
      <c r="I8401" s="12" t="s">
        <v>2510</v>
      </c>
      <c r="J8401" s="12">
        <v>26</v>
      </c>
      <c r="K8401" s="12" t="s">
        <v>130</v>
      </c>
      <c r="L8401" s="12" t="s">
        <v>131</v>
      </c>
      <c r="M8401" s="12">
        <v>990001</v>
      </c>
      <c r="N8401" s="12" t="s">
        <v>51</v>
      </c>
      <c r="O8401" s="12">
        <v>1</v>
      </c>
      <c r="P8401" s="12"/>
      <c r="Q8401" s="12">
        <v>1</v>
      </c>
      <c r="R8401" s="12"/>
      <c r="S8401" s="12" t="s">
        <v>6982</v>
      </c>
      <c r="T8401" s="12"/>
      <c r="U8401" s="12"/>
      <c r="V8401" s="12"/>
      <c r="W8401" s="12"/>
      <c r="X8401" s="12"/>
      <c r="Y8401" s="12"/>
      <c r="Z8401" s="12"/>
      <c r="AA8401" s="12"/>
      <c r="AB8401" s="12"/>
      <c r="AC8401" s="12"/>
      <c r="AD8401" s="12"/>
      <c r="AE8401" s="12">
        <v>12</v>
      </c>
      <c r="AF8401" s="12">
        <v>7.6</v>
      </c>
      <c r="AG8401" s="12">
        <v>5</v>
      </c>
      <c r="AH8401" s="12" t="s">
        <v>53</v>
      </c>
      <c r="AI8401" s="12" t="s">
        <v>54</v>
      </c>
      <c r="AJ8401" s="12">
        <v>2</v>
      </c>
      <c r="AK8401" s="12">
        <v>1</v>
      </c>
      <c r="AL8401" s="12">
        <v>1</v>
      </c>
      <c r="AM8401" s="12" t="s">
        <v>55</v>
      </c>
      <c r="AN8401" s="12" t="s">
        <v>56</v>
      </c>
      <c r="AO8401" s="12"/>
      <c r="AP8401" s="12">
        <v>1</v>
      </c>
      <c r="AQ8401" s="12" t="s">
        <v>57</v>
      </c>
      <c r="AR8401" s="12">
        <v>0</v>
      </c>
      <c r="AS8401" s="12"/>
      <c r="AT8401" s="12"/>
      <c r="AU8401" s="12"/>
      <c r="AV8401" s="12"/>
      <c r="AW8401" s="12" t="s">
        <v>58</v>
      </c>
      <c r="AX8401" s="12">
        <v>0</v>
      </c>
      <c r="AY8401" s="12">
        <v>2</v>
      </c>
      <c r="AZ8401" s="12">
        <v>1</v>
      </c>
      <c r="BA8401" s="12">
        <v>1</v>
      </c>
      <c r="BB8401" s="12" t="s">
        <v>59</v>
      </c>
    </row>
    <row r="8402" spans="1:54" x14ac:dyDescent="0.2">
      <c r="A8402" s="7" t="str">
        <f>VLOOKUP(G8402,'Matching-Tabelle'!$A$76:$B$80,2,FALSE)</f>
        <v>philipp.steger@tkb.ch</v>
      </c>
      <c r="B8402" s="7" t="str">
        <f>VLOOKUP(J8402,'Matching-Tabelle'!$A$1:$B$66,2,FALSE)</f>
        <v>WPI CTB</v>
      </c>
      <c r="C8402" s="7" t="str">
        <f>IF(VLOOKUP(J8402,'Matching-Tabelle'!$A$1:$CB$66,3,FALSE)=0,"",VLOOKUP(J8402,'Matching-Tabelle'!$A$1:$CB$66,3,FALSE))</f>
        <v/>
      </c>
      <c r="D8402" s="7">
        <v>1</v>
      </c>
      <c r="E8402" s="7" t="s">
        <v>6983</v>
      </c>
      <c r="F8402" s="8">
        <v>42789</v>
      </c>
      <c r="G8402" s="12" t="s">
        <v>2508</v>
      </c>
      <c r="H8402" s="12" t="s">
        <v>2509</v>
      </c>
      <c r="I8402" s="12" t="s">
        <v>2510</v>
      </c>
      <c r="J8402" s="12">
        <v>925</v>
      </c>
      <c r="K8402" s="12" t="s">
        <v>49</v>
      </c>
      <c r="L8402" s="12" t="s">
        <v>50</v>
      </c>
      <c r="M8402" s="12">
        <v>990001</v>
      </c>
      <c r="N8402" s="12" t="s">
        <v>51</v>
      </c>
      <c r="O8402" s="12">
        <v>2.5</v>
      </c>
      <c r="P8402" s="12"/>
      <c r="Q8402" s="12">
        <v>2.5</v>
      </c>
      <c r="R8402" s="12"/>
      <c r="S8402" s="12" t="s">
        <v>6983</v>
      </c>
      <c r="T8402" s="12"/>
      <c r="U8402" s="12"/>
      <c r="V8402" s="12"/>
      <c r="W8402" s="12"/>
      <c r="X8402" s="12"/>
      <c r="Y8402" s="12"/>
      <c r="Z8402" s="12"/>
      <c r="AA8402" s="12"/>
      <c r="AB8402" s="12"/>
      <c r="AC8402" s="12"/>
      <c r="AD8402" s="12"/>
      <c r="AE8402" s="12">
        <v>12</v>
      </c>
      <c r="AF8402" s="12">
        <v>7.6</v>
      </c>
      <c r="AG8402" s="12">
        <v>5</v>
      </c>
      <c r="AH8402" s="12" t="s">
        <v>53</v>
      </c>
      <c r="AI8402" s="12" t="s">
        <v>54</v>
      </c>
      <c r="AJ8402" s="12">
        <v>2</v>
      </c>
      <c r="AK8402" s="12">
        <v>1</v>
      </c>
      <c r="AL8402" s="12">
        <v>1</v>
      </c>
      <c r="AM8402" s="12" t="s">
        <v>55</v>
      </c>
      <c r="AN8402" s="12" t="s">
        <v>56</v>
      </c>
      <c r="AO8402" s="12"/>
      <c r="AP8402" s="12">
        <v>1</v>
      </c>
      <c r="AQ8402" s="12" t="s">
        <v>57</v>
      </c>
      <c r="AR8402" s="12">
        <v>0</v>
      </c>
      <c r="AS8402" s="12"/>
      <c r="AT8402" s="12"/>
      <c r="AU8402" s="12"/>
      <c r="AV8402" s="12"/>
      <c r="AW8402" s="12" t="s">
        <v>58</v>
      </c>
      <c r="AX8402" s="12">
        <v>0</v>
      </c>
      <c r="AY8402" s="12">
        <v>2</v>
      </c>
      <c r="AZ8402" s="12">
        <v>2.5</v>
      </c>
      <c r="BA8402" s="12">
        <v>2.5</v>
      </c>
      <c r="BB8402" s="12" t="s">
        <v>59</v>
      </c>
    </row>
    <row r="8403" spans="1:54" x14ac:dyDescent="0.2">
      <c r="A8403" s="7" t="str">
        <f>VLOOKUP(G8403,'Matching-Tabelle'!$A$76:$B$80,2,FALSE)</f>
        <v>philipp.steger@tkb.ch</v>
      </c>
      <c r="B8403" s="7" t="str">
        <f>VLOOKUP(J8403,'Matching-Tabelle'!$A$1:$B$66,2,FALSE)</f>
        <v>WPI RTB</v>
      </c>
      <c r="C8403" s="7" t="str">
        <f>IF(VLOOKUP(J8403,'Matching-Tabelle'!$A$1:$CB$66,3,FALSE)=0,"",VLOOKUP(J8403,'Matching-Tabelle'!$A$1:$CB$66,3,FALSE))</f>
        <v/>
      </c>
      <c r="D8403" s="7">
        <v>2.5</v>
      </c>
      <c r="E8403" s="7" t="s">
        <v>6984</v>
      </c>
      <c r="F8403" s="8">
        <v>42789</v>
      </c>
      <c r="G8403" s="12" t="s">
        <v>2508</v>
      </c>
      <c r="H8403" s="12" t="s">
        <v>2509</v>
      </c>
      <c r="I8403" s="12" t="s">
        <v>2510</v>
      </c>
      <c r="J8403" s="12">
        <v>25</v>
      </c>
      <c r="K8403" s="12" t="s">
        <v>192</v>
      </c>
      <c r="L8403" s="12" t="s">
        <v>193</v>
      </c>
      <c r="M8403" s="12">
        <v>990001</v>
      </c>
      <c r="N8403" s="12" t="s">
        <v>51</v>
      </c>
      <c r="O8403" s="12">
        <v>1</v>
      </c>
      <c r="P8403" s="12"/>
      <c r="Q8403" s="12">
        <v>1</v>
      </c>
      <c r="R8403" s="12"/>
      <c r="S8403" s="12" t="s">
        <v>6984</v>
      </c>
      <c r="T8403" s="12"/>
      <c r="U8403" s="12"/>
      <c r="V8403" s="12"/>
      <c r="W8403" s="12"/>
      <c r="X8403" s="12"/>
      <c r="Y8403" s="12"/>
      <c r="Z8403" s="12"/>
      <c r="AA8403" s="12"/>
      <c r="AB8403" s="12"/>
      <c r="AC8403" s="12"/>
      <c r="AD8403" s="12"/>
      <c r="AE8403" s="12">
        <v>12</v>
      </c>
      <c r="AF8403" s="12">
        <v>7.6</v>
      </c>
      <c r="AG8403" s="12">
        <v>5</v>
      </c>
      <c r="AH8403" s="12" t="s">
        <v>53</v>
      </c>
      <c r="AI8403" s="12" t="s">
        <v>54</v>
      </c>
      <c r="AJ8403" s="12">
        <v>2</v>
      </c>
      <c r="AK8403" s="12">
        <v>1</v>
      </c>
      <c r="AL8403" s="12">
        <v>1</v>
      </c>
      <c r="AM8403" s="12" t="s">
        <v>55</v>
      </c>
      <c r="AN8403" s="12" t="s">
        <v>56</v>
      </c>
      <c r="AO8403" s="12"/>
      <c r="AP8403" s="12">
        <v>1</v>
      </c>
      <c r="AQ8403" s="12" t="s">
        <v>57</v>
      </c>
      <c r="AR8403" s="12">
        <v>0</v>
      </c>
      <c r="AS8403" s="12"/>
      <c r="AT8403" s="12"/>
      <c r="AU8403" s="12"/>
      <c r="AV8403" s="12"/>
      <c r="AW8403" s="12" t="s">
        <v>58</v>
      </c>
      <c r="AX8403" s="12">
        <v>0</v>
      </c>
      <c r="AY8403" s="12">
        <v>2</v>
      </c>
      <c r="AZ8403" s="12">
        <v>1</v>
      </c>
      <c r="BA8403" s="12">
        <v>1</v>
      </c>
      <c r="BB8403" s="12" t="s">
        <v>59</v>
      </c>
    </row>
    <row r="8404" spans="1:54" x14ac:dyDescent="0.2">
      <c r="A8404" s="7" t="str">
        <f>VLOOKUP(G8404,'Matching-Tabelle'!$A$76:$B$80,2,FALSE)</f>
        <v>philipp.steger@tkb.ch</v>
      </c>
      <c r="B8404" s="7" t="str">
        <f>VLOOKUP(J8404,'Matching-Tabelle'!$A$1:$B$66,2,FALSE)</f>
        <v>WPI CTB</v>
      </c>
      <c r="C8404" s="7" t="str">
        <f>IF(VLOOKUP(J8404,'Matching-Tabelle'!$A$1:$CB$66,3,FALSE)=0,"",VLOOKUP(J8404,'Matching-Tabelle'!$A$1:$CB$66,3,FALSE))</f>
        <v/>
      </c>
      <c r="D8404" s="7">
        <v>1</v>
      </c>
      <c r="E8404" s="7" t="s">
        <v>6985</v>
      </c>
      <c r="F8404" s="8">
        <v>42789</v>
      </c>
      <c r="G8404" s="12" t="s">
        <v>2508</v>
      </c>
      <c r="H8404" s="12" t="s">
        <v>2509</v>
      </c>
      <c r="I8404" s="12" t="s">
        <v>2510</v>
      </c>
      <c r="J8404" s="12">
        <v>925</v>
      </c>
      <c r="K8404" s="12" t="s">
        <v>49</v>
      </c>
      <c r="L8404" s="12" t="s">
        <v>50</v>
      </c>
      <c r="M8404" s="12">
        <v>990001</v>
      </c>
      <c r="N8404" s="12" t="s">
        <v>51</v>
      </c>
      <c r="O8404" s="12">
        <v>1.8</v>
      </c>
      <c r="P8404" s="12"/>
      <c r="Q8404" s="12">
        <v>1.8</v>
      </c>
      <c r="R8404" s="12"/>
      <c r="S8404" s="12" t="s">
        <v>6985</v>
      </c>
      <c r="T8404" s="12"/>
      <c r="U8404" s="12"/>
      <c r="V8404" s="12"/>
      <c r="W8404" s="12"/>
      <c r="X8404" s="12"/>
      <c r="Y8404" s="12"/>
      <c r="Z8404" s="12"/>
      <c r="AA8404" s="12"/>
      <c r="AB8404" s="12"/>
      <c r="AC8404" s="12"/>
      <c r="AD8404" s="12"/>
      <c r="AE8404" s="12">
        <v>12</v>
      </c>
      <c r="AF8404" s="12">
        <v>7.6</v>
      </c>
      <c r="AG8404" s="12">
        <v>5</v>
      </c>
      <c r="AH8404" s="12" t="s">
        <v>53</v>
      </c>
      <c r="AI8404" s="12" t="s">
        <v>54</v>
      </c>
      <c r="AJ8404" s="12">
        <v>2</v>
      </c>
      <c r="AK8404" s="12">
        <v>1</v>
      </c>
      <c r="AL8404" s="12">
        <v>1</v>
      </c>
      <c r="AM8404" s="12" t="s">
        <v>55</v>
      </c>
      <c r="AN8404" s="12" t="s">
        <v>56</v>
      </c>
      <c r="AO8404" s="12"/>
      <c r="AP8404" s="12">
        <v>1</v>
      </c>
      <c r="AQ8404" s="12" t="s">
        <v>57</v>
      </c>
      <c r="AR8404" s="12">
        <v>0</v>
      </c>
      <c r="AS8404" s="12"/>
      <c r="AT8404" s="12"/>
      <c r="AU8404" s="12"/>
      <c r="AV8404" s="12"/>
      <c r="AW8404" s="12" t="s">
        <v>58</v>
      </c>
      <c r="AX8404" s="12">
        <v>0</v>
      </c>
      <c r="AY8404" s="12">
        <v>2</v>
      </c>
      <c r="AZ8404" s="12">
        <v>1.8</v>
      </c>
      <c r="BA8404" s="12">
        <v>1.8</v>
      </c>
      <c r="BB8404" s="12" t="s">
        <v>59</v>
      </c>
    </row>
    <row r="8405" spans="1:54" x14ac:dyDescent="0.2">
      <c r="A8405" s="7" t="str">
        <f>VLOOKUP(G8405,'Matching-Tabelle'!$A$76:$B$80,2,FALSE)</f>
        <v>philipp.steger@tkb.ch</v>
      </c>
      <c r="B8405" s="7" t="str">
        <f>VLOOKUP(J8405,'Matching-Tabelle'!$A$1:$B$66,2,FALSE)</f>
        <v>WPI CTB</v>
      </c>
      <c r="C8405" s="7" t="str">
        <f>IF(VLOOKUP(J8405,'Matching-Tabelle'!$A$1:$CB$66,3,FALSE)=0,"",VLOOKUP(J8405,'Matching-Tabelle'!$A$1:$CB$66,3,FALSE))</f>
        <v/>
      </c>
      <c r="D8405" s="7">
        <v>1.8</v>
      </c>
      <c r="E8405" s="7" t="s">
        <v>6986</v>
      </c>
      <c r="F8405" s="8">
        <v>42790</v>
      </c>
      <c r="G8405" s="12" t="s">
        <v>2508</v>
      </c>
      <c r="H8405" s="12" t="s">
        <v>2509</v>
      </c>
      <c r="I8405" s="12" t="s">
        <v>2510</v>
      </c>
      <c r="J8405" s="12">
        <v>925</v>
      </c>
      <c r="K8405" s="12" t="s">
        <v>49</v>
      </c>
      <c r="L8405" s="12" t="s">
        <v>50</v>
      </c>
      <c r="M8405" s="12">
        <v>990001</v>
      </c>
      <c r="N8405" s="12" t="s">
        <v>51</v>
      </c>
      <c r="O8405" s="12">
        <v>2</v>
      </c>
      <c r="P8405" s="12"/>
      <c r="Q8405" s="12">
        <v>2</v>
      </c>
      <c r="R8405" s="12"/>
      <c r="S8405" s="12" t="s">
        <v>6986</v>
      </c>
      <c r="T8405" s="12"/>
      <c r="U8405" s="12"/>
      <c r="V8405" s="12"/>
      <c r="W8405" s="12"/>
      <c r="X8405" s="12"/>
      <c r="Y8405" s="12"/>
      <c r="Z8405" s="12"/>
      <c r="AA8405" s="12"/>
      <c r="AB8405" s="12"/>
      <c r="AC8405" s="12"/>
      <c r="AD8405" s="12"/>
      <c r="AE8405" s="12">
        <v>12</v>
      </c>
      <c r="AF8405" s="12">
        <v>7.6</v>
      </c>
      <c r="AG8405" s="12">
        <v>5</v>
      </c>
      <c r="AH8405" s="12" t="s">
        <v>53</v>
      </c>
      <c r="AI8405" s="12" t="s">
        <v>54</v>
      </c>
      <c r="AJ8405" s="12">
        <v>2</v>
      </c>
      <c r="AK8405" s="12">
        <v>1</v>
      </c>
      <c r="AL8405" s="12">
        <v>1</v>
      </c>
      <c r="AM8405" s="12" t="s">
        <v>55</v>
      </c>
      <c r="AN8405" s="12" t="s">
        <v>56</v>
      </c>
      <c r="AO8405" s="12"/>
      <c r="AP8405" s="12">
        <v>1</v>
      </c>
      <c r="AQ8405" s="12" t="s">
        <v>57</v>
      </c>
      <c r="AR8405" s="12">
        <v>0</v>
      </c>
      <c r="AS8405" s="12"/>
      <c r="AT8405" s="12"/>
      <c r="AU8405" s="12"/>
      <c r="AV8405" s="12"/>
      <c r="AW8405" s="12" t="s">
        <v>58</v>
      </c>
      <c r="AX8405" s="12">
        <v>0</v>
      </c>
      <c r="AY8405" s="12">
        <v>2</v>
      </c>
      <c r="AZ8405" s="12">
        <v>2</v>
      </c>
      <c r="BA8405" s="12">
        <v>2</v>
      </c>
      <c r="BB8405" s="12" t="s">
        <v>59</v>
      </c>
    </row>
    <row r="8406" spans="1:54" x14ac:dyDescent="0.2">
      <c r="A8406" s="7" t="str">
        <f>VLOOKUP(G8406,'Matching-Tabelle'!$A$76:$B$80,2,FALSE)</f>
        <v>philipp.steger@tkb.ch</v>
      </c>
      <c r="B8406" s="7" t="str">
        <f>VLOOKUP(J8406,'Matching-Tabelle'!$A$1:$B$66,2,FALSE)</f>
        <v>WPI RTB</v>
      </c>
      <c r="C8406" s="7" t="str">
        <f>IF(VLOOKUP(J8406,'Matching-Tabelle'!$A$1:$CB$66,3,FALSE)=0,"",VLOOKUP(J8406,'Matching-Tabelle'!$A$1:$CB$66,3,FALSE))</f>
        <v/>
      </c>
      <c r="D8406" s="7">
        <v>2</v>
      </c>
      <c r="E8406" s="7" t="s">
        <v>6987</v>
      </c>
      <c r="F8406" s="8">
        <v>42790</v>
      </c>
      <c r="G8406" s="12" t="s">
        <v>2508</v>
      </c>
      <c r="H8406" s="12" t="s">
        <v>2509</v>
      </c>
      <c r="I8406" s="12" t="s">
        <v>2510</v>
      </c>
      <c r="J8406" s="12">
        <v>25</v>
      </c>
      <c r="K8406" s="12" t="s">
        <v>192</v>
      </c>
      <c r="L8406" s="12" t="s">
        <v>193</v>
      </c>
      <c r="M8406" s="12">
        <v>990001</v>
      </c>
      <c r="N8406" s="12" t="s">
        <v>51</v>
      </c>
      <c r="O8406" s="12">
        <v>1</v>
      </c>
      <c r="P8406" s="12"/>
      <c r="Q8406" s="12">
        <v>1</v>
      </c>
      <c r="R8406" s="12"/>
      <c r="S8406" s="12" t="s">
        <v>6987</v>
      </c>
      <c r="T8406" s="12"/>
      <c r="U8406" s="12"/>
      <c r="V8406" s="12"/>
      <c r="W8406" s="12"/>
      <c r="X8406" s="12"/>
      <c r="Y8406" s="12"/>
      <c r="Z8406" s="12"/>
      <c r="AA8406" s="12"/>
      <c r="AB8406" s="12"/>
      <c r="AC8406" s="12"/>
      <c r="AD8406" s="12"/>
      <c r="AE8406" s="12">
        <v>12</v>
      </c>
      <c r="AF8406" s="12">
        <v>7.6</v>
      </c>
      <c r="AG8406" s="12">
        <v>5</v>
      </c>
      <c r="AH8406" s="12" t="s">
        <v>53</v>
      </c>
      <c r="AI8406" s="12" t="s">
        <v>54</v>
      </c>
      <c r="AJ8406" s="12">
        <v>2</v>
      </c>
      <c r="AK8406" s="12">
        <v>1</v>
      </c>
      <c r="AL8406" s="12">
        <v>1</v>
      </c>
      <c r="AM8406" s="12" t="s">
        <v>55</v>
      </c>
      <c r="AN8406" s="12" t="s">
        <v>56</v>
      </c>
      <c r="AO8406" s="12"/>
      <c r="AP8406" s="12">
        <v>1</v>
      </c>
      <c r="AQ8406" s="12" t="s">
        <v>57</v>
      </c>
      <c r="AR8406" s="12">
        <v>0</v>
      </c>
      <c r="AS8406" s="12"/>
      <c r="AT8406" s="12"/>
      <c r="AU8406" s="12"/>
      <c r="AV8406" s="12"/>
      <c r="AW8406" s="12" t="s">
        <v>58</v>
      </c>
      <c r="AX8406" s="12">
        <v>0</v>
      </c>
      <c r="AY8406" s="12">
        <v>2</v>
      </c>
      <c r="AZ8406" s="12">
        <v>1</v>
      </c>
      <c r="BA8406" s="12">
        <v>1</v>
      </c>
      <c r="BB8406" s="12" t="s">
        <v>59</v>
      </c>
    </row>
    <row r="8407" spans="1:54" x14ac:dyDescent="0.2">
      <c r="A8407" s="7" t="str">
        <f>VLOOKUP(G8407,'Matching-Tabelle'!$A$76:$B$80,2,FALSE)</f>
        <v>philipp.steger@tkb.ch</v>
      </c>
      <c r="B8407" s="7" t="str">
        <f>VLOOKUP(J8407,'Matching-Tabelle'!$A$1:$B$66,2,FALSE)</f>
        <v>WPI RTB</v>
      </c>
      <c r="C8407" s="7" t="str">
        <f>IF(VLOOKUP(J8407,'Matching-Tabelle'!$A$1:$CB$66,3,FALSE)=0,"",VLOOKUP(J8407,'Matching-Tabelle'!$A$1:$CB$66,3,FALSE))</f>
        <v/>
      </c>
      <c r="D8407" s="7">
        <v>1</v>
      </c>
      <c r="E8407" s="7" t="s">
        <v>6988</v>
      </c>
      <c r="F8407" s="8">
        <v>42790</v>
      </c>
      <c r="G8407" s="12" t="s">
        <v>2508</v>
      </c>
      <c r="H8407" s="12" t="s">
        <v>2509</v>
      </c>
      <c r="I8407" s="12" t="s">
        <v>2510</v>
      </c>
      <c r="J8407" s="12">
        <v>27</v>
      </c>
      <c r="K8407" s="12" t="s">
        <v>872</v>
      </c>
      <c r="L8407" s="12" t="s">
        <v>873</v>
      </c>
      <c r="M8407" s="12">
        <v>990001</v>
      </c>
      <c r="N8407" s="12" t="s">
        <v>51</v>
      </c>
      <c r="O8407" s="12">
        <v>1</v>
      </c>
      <c r="P8407" s="12"/>
      <c r="Q8407" s="12">
        <v>1</v>
      </c>
      <c r="R8407" s="12"/>
      <c r="S8407" s="12" t="s">
        <v>6988</v>
      </c>
      <c r="T8407" s="12"/>
      <c r="U8407" s="12"/>
      <c r="V8407" s="12"/>
      <c r="W8407" s="12"/>
      <c r="X8407" s="12"/>
      <c r="Y8407" s="12"/>
      <c r="Z8407" s="12"/>
      <c r="AA8407" s="12"/>
      <c r="AB8407" s="12"/>
      <c r="AC8407" s="12"/>
      <c r="AD8407" s="12"/>
      <c r="AE8407" s="12">
        <v>12</v>
      </c>
      <c r="AF8407" s="12">
        <v>7.6</v>
      </c>
      <c r="AG8407" s="12">
        <v>5</v>
      </c>
      <c r="AH8407" s="12" t="s">
        <v>53</v>
      </c>
      <c r="AI8407" s="12" t="s">
        <v>54</v>
      </c>
      <c r="AJ8407" s="12">
        <v>2</v>
      </c>
      <c r="AK8407" s="12">
        <v>1</v>
      </c>
      <c r="AL8407" s="12">
        <v>1</v>
      </c>
      <c r="AM8407" s="12" t="s">
        <v>55</v>
      </c>
      <c r="AN8407" s="12" t="s">
        <v>56</v>
      </c>
      <c r="AO8407" s="12"/>
      <c r="AP8407" s="12">
        <v>1</v>
      </c>
      <c r="AQ8407" s="12" t="s">
        <v>57</v>
      </c>
      <c r="AR8407" s="12">
        <v>0</v>
      </c>
      <c r="AS8407" s="12"/>
      <c r="AT8407" s="12"/>
      <c r="AU8407" s="12"/>
      <c r="AV8407" s="12"/>
      <c r="AW8407" s="12" t="s">
        <v>58</v>
      </c>
      <c r="AX8407" s="12">
        <v>0</v>
      </c>
      <c r="AY8407" s="12">
        <v>2</v>
      </c>
      <c r="AZ8407" s="12">
        <v>1</v>
      </c>
      <c r="BA8407" s="12">
        <v>1</v>
      </c>
      <c r="BB8407" s="12" t="s">
        <v>59</v>
      </c>
    </row>
    <row r="8408" spans="1:54" x14ac:dyDescent="0.2">
      <c r="A8408" s="7" t="str">
        <f>VLOOKUP(G8408,'Matching-Tabelle'!$A$76:$B$80,2,FALSE)</f>
        <v>philipp.steger@tkb.ch</v>
      </c>
      <c r="B8408" s="7" t="str">
        <f>VLOOKUP(J8408,'Matching-Tabelle'!$A$1:$B$66,2,FALSE)</f>
        <v>WPI RTB</v>
      </c>
      <c r="C8408" s="7" t="str">
        <f>IF(VLOOKUP(J8408,'Matching-Tabelle'!$A$1:$CB$66,3,FALSE)=0,"",VLOOKUP(J8408,'Matching-Tabelle'!$A$1:$CB$66,3,FALSE))</f>
        <v/>
      </c>
      <c r="D8408" s="7">
        <v>1</v>
      </c>
      <c r="E8408" s="7" t="s">
        <v>6989</v>
      </c>
      <c r="F8408" s="8">
        <v>42790</v>
      </c>
      <c r="G8408" s="12" t="s">
        <v>2508</v>
      </c>
      <c r="H8408" s="12" t="s">
        <v>2509</v>
      </c>
      <c r="I8408" s="12" t="s">
        <v>2510</v>
      </c>
      <c r="J8408" s="12">
        <v>27</v>
      </c>
      <c r="K8408" s="12" t="s">
        <v>872</v>
      </c>
      <c r="L8408" s="12" t="s">
        <v>873</v>
      </c>
      <c r="M8408" s="12">
        <v>990001</v>
      </c>
      <c r="N8408" s="12" t="s">
        <v>51</v>
      </c>
      <c r="O8408" s="12">
        <v>1</v>
      </c>
      <c r="P8408" s="12"/>
      <c r="Q8408" s="12">
        <v>1</v>
      </c>
      <c r="R8408" s="12"/>
      <c r="S8408" s="12" t="s">
        <v>6989</v>
      </c>
      <c r="T8408" s="12"/>
      <c r="U8408" s="12"/>
      <c r="V8408" s="12"/>
      <c r="W8408" s="12"/>
      <c r="X8408" s="12"/>
      <c r="Y8408" s="12"/>
      <c r="Z8408" s="12"/>
      <c r="AA8408" s="12"/>
      <c r="AB8408" s="12"/>
      <c r="AC8408" s="12"/>
      <c r="AD8408" s="12"/>
      <c r="AE8408" s="12">
        <v>12</v>
      </c>
      <c r="AF8408" s="12">
        <v>7.6</v>
      </c>
      <c r="AG8408" s="12">
        <v>5</v>
      </c>
      <c r="AH8408" s="12" t="s">
        <v>53</v>
      </c>
      <c r="AI8408" s="12" t="s">
        <v>54</v>
      </c>
      <c r="AJ8408" s="12">
        <v>2</v>
      </c>
      <c r="AK8408" s="12">
        <v>1</v>
      </c>
      <c r="AL8408" s="12">
        <v>1</v>
      </c>
      <c r="AM8408" s="12" t="s">
        <v>55</v>
      </c>
      <c r="AN8408" s="12" t="s">
        <v>56</v>
      </c>
      <c r="AO8408" s="12"/>
      <c r="AP8408" s="12">
        <v>1</v>
      </c>
      <c r="AQ8408" s="12" t="s">
        <v>57</v>
      </c>
      <c r="AR8408" s="12">
        <v>0</v>
      </c>
      <c r="AS8408" s="12"/>
      <c r="AT8408" s="12"/>
      <c r="AU8408" s="12"/>
      <c r="AV8408" s="12"/>
      <c r="AW8408" s="12" t="s">
        <v>58</v>
      </c>
      <c r="AX8408" s="12">
        <v>0</v>
      </c>
      <c r="AY8408" s="12">
        <v>2</v>
      </c>
      <c r="AZ8408" s="12">
        <v>1</v>
      </c>
      <c r="BA8408" s="12">
        <v>1</v>
      </c>
      <c r="BB8408" s="12" t="s">
        <v>59</v>
      </c>
    </row>
    <row r="8409" spans="1:54" x14ac:dyDescent="0.2">
      <c r="A8409" s="7" t="str">
        <f>VLOOKUP(G8409,'Matching-Tabelle'!$A$76:$B$80,2,FALSE)</f>
        <v>philipp.steger@tkb.ch</v>
      </c>
      <c r="B8409" s="7" t="str">
        <f>VLOOKUP(J8409,'Matching-Tabelle'!$A$1:$B$66,2,FALSE)</f>
        <v>WPI CTB</v>
      </c>
      <c r="C8409" s="7" t="str">
        <f>IF(VLOOKUP(J8409,'Matching-Tabelle'!$A$1:$CB$66,3,FALSE)=0,"",VLOOKUP(J8409,'Matching-Tabelle'!$A$1:$CB$66,3,FALSE))</f>
        <v/>
      </c>
      <c r="D8409" s="7">
        <v>1</v>
      </c>
      <c r="E8409" s="7" t="s">
        <v>6990</v>
      </c>
      <c r="F8409" s="8">
        <v>42790</v>
      </c>
      <c r="G8409" s="12" t="s">
        <v>2508</v>
      </c>
      <c r="H8409" s="12" t="s">
        <v>2509</v>
      </c>
      <c r="I8409" s="12" t="s">
        <v>2510</v>
      </c>
      <c r="J8409" s="12">
        <v>919</v>
      </c>
      <c r="K8409" s="12" t="s">
        <v>66</v>
      </c>
      <c r="L8409" s="12" t="s">
        <v>67</v>
      </c>
      <c r="M8409" s="12">
        <v>990001</v>
      </c>
      <c r="N8409" s="12" t="s">
        <v>51</v>
      </c>
      <c r="O8409" s="12">
        <v>1.5</v>
      </c>
      <c r="P8409" s="12"/>
      <c r="Q8409" s="12">
        <v>1.5</v>
      </c>
      <c r="R8409" s="12"/>
      <c r="S8409" s="12" t="s">
        <v>6990</v>
      </c>
      <c r="T8409" s="12"/>
      <c r="U8409" s="12"/>
      <c r="V8409" s="12"/>
      <c r="W8409" s="12"/>
      <c r="X8409" s="12"/>
      <c r="Y8409" s="12"/>
      <c r="Z8409" s="12"/>
      <c r="AA8409" s="12"/>
      <c r="AB8409" s="12"/>
      <c r="AC8409" s="12"/>
      <c r="AD8409" s="12"/>
      <c r="AE8409" s="12">
        <v>12</v>
      </c>
      <c r="AF8409" s="12">
        <v>7.6</v>
      </c>
      <c r="AG8409" s="12">
        <v>5</v>
      </c>
      <c r="AH8409" s="12" t="s">
        <v>53</v>
      </c>
      <c r="AI8409" s="12" t="s">
        <v>54</v>
      </c>
      <c r="AJ8409" s="12">
        <v>2</v>
      </c>
      <c r="AK8409" s="12">
        <v>1</v>
      </c>
      <c r="AL8409" s="12">
        <v>1</v>
      </c>
      <c r="AM8409" s="12" t="s">
        <v>55</v>
      </c>
      <c r="AN8409" s="12" t="s">
        <v>56</v>
      </c>
      <c r="AO8409" s="12"/>
      <c r="AP8409" s="12">
        <v>1</v>
      </c>
      <c r="AQ8409" s="12" t="s">
        <v>57</v>
      </c>
      <c r="AR8409" s="12">
        <v>0</v>
      </c>
      <c r="AS8409" s="12"/>
      <c r="AT8409" s="12"/>
      <c r="AU8409" s="12"/>
      <c r="AV8409" s="12"/>
      <c r="AW8409" s="12" t="s">
        <v>58</v>
      </c>
      <c r="AX8409" s="12">
        <v>0</v>
      </c>
      <c r="AY8409" s="12">
        <v>2</v>
      </c>
      <c r="AZ8409" s="12">
        <v>1.5</v>
      </c>
      <c r="BA8409" s="12">
        <v>1.5</v>
      </c>
      <c r="BB8409" s="12" t="s">
        <v>59</v>
      </c>
    </row>
    <row r="8410" spans="1:54" x14ac:dyDescent="0.2">
      <c r="A8410" s="7" t="str">
        <f>VLOOKUP(G8410,'Matching-Tabelle'!$A$76:$B$80,2,FALSE)</f>
        <v>philipp.steger@tkb.ch</v>
      </c>
      <c r="B8410" s="7" t="str">
        <f>VLOOKUP(J8410,'Matching-Tabelle'!$A$1:$B$66,2,FALSE)</f>
        <v>WPI RTB</v>
      </c>
      <c r="C8410" s="7" t="str">
        <f>IF(VLOOKUP(J8410,'Matching-Tabelle'!$A$1:$CB$66,3,FALSE)=0,"",VLOOKUP(J8410,'Matching-Tabelle'!$A$1:$CB$66,3,FALSE))</f>
        <v/>
      </c>
      <c r="D8410" s="7">
        <v>1.5</v>
      </c>
      <c r="E8410" s="7" t="s">
        <v>6991</v>
      </c>
      <c r="F8410" s="8">
        <v>42790</v>
      </c>
      <c r="G8410" s="12" t="s">
        <v>2508</v>
      </c>
      <c r="H8410" s="12" t="s">
        <v>2509</v>
      </c>
      <c r="I8410" s="12" t="s">
        <v>2510</v>
      </c>
      <c r="J8410" s="12">
        <v>25</v>
      </c>
      <c r="K8410" s="12" t="s">
        <v>192</v>
      </c>
      <c r="L8410" s="12" t="s">
        <v>193</v>
      </c>
      <c r="M8410" s="12">
        <v>990001</v>
      </c>
      <c r="N8410" s="12" t="s">
        <v>51</v>
      </c>
      <c r="O8410" s="12">
        <v>1</v>
      </c>
      <c r="P8410" s="12"/>
      <c r="Q8410" s="12">
        <v>1</v>
      </c>
      <c r="R8410" s="12"/>
      <c r="S8410" s="12" t="s">
        <v>6991</v>
      </c>
      <c r="T8410" s="12"/>
      <c r="U8410" s="12"/>
      <c r="V8410" s="12"/>
      <c r="W8410" s="12"/>
      <c r="X8410" s="12"/>
      <c r="Y8410" s="12"/>
      <c r="Z8410" s="12"/>
      <c r="AA8410" s="12"/>
      <c r="AB8410" s="12"/>
      <c r="AC8410" s="12"/>
      <c r="AD8410" s="12"/>
      <c r="AE8410" s="12">
        <v>12</v>
      </c>
      <c r="AF8410" s="12">
        <v>7.6</v>
      </c>
      <c r="AG8410" s="12">
        <v>5</v>
      </c>
      <c r="AH8410" s="12" t="s">
        <v>53</v>
      </c>
      <c r="AI8410" s="12" t="s">
        <v>54</v>
      </c>
      <c r="AJ8410" s="12">
        <v>2</v>
      </c>
      <c r="AK8410" s="12">
        <v>1</v>
      </c>
      <c r="AL8410" s="12">
        <v>1</v>
      </c>
      <c r="AM8410" s="12" t="s">
        <v>55</v>
      </c>
      <c r="AN8410" s="12" t="s">
        <v>56</v>
      </c>
      <c r="AO8410" s="12"/>
      <c r="AP8410" s="12">
        <v>1</v>
      </c>
      <c r="AQ8410" s="12" t="s">
        <v>57</v>
      </c>
      <c r="AR8410" s="12">
        <v>0</v>
      </c>
      <c r="AS8410" s="12"/>
      <c r="AT8410" s="12"/>
      <c r="AU8410" s="12"/>
      <c r="AV8410" s="12"/>
      <c r="AW8410" s="12" t="s">
        <v>58</v>
      </c>
      <c r="AX8410" s="12">
        <v>0</v>
      </c>
      <c r="AY8410" s="12">
        <v>2</v>
      </c>
      <c r="AZ8410" s="12">
        <v>1</v>
      </c>
      <c r="BA8410" s="12">
        <v>1</v>
      </c>
      <c r="BB8410" s="12" t="s">
        <v>59</v>
      </c>
    </row>
    <row r="8411" spans="1:54" x14ac:dyDescent="0.2">
      <c r="A8411" s="7" t="str">
        <f>VLOOKUP(G8411,'Matching-Tabelle'!$A$76:$B$80,2,FALSE)</f>
        <v>philipp.steger@tkb.ch</v>
      </c>
      <c r="B8411" s="7" t="str">
        <f>VLOOKUP(J8411,'Matching-Tabelle'!$A$1:$B$66,2,FALSE)</f>
        <v>WPI RTB</v>
      </c>
      <c r="C8411" s="7" t="str">
        <f>IF(VLOOKUP(J8411,'Matching-Tabelle'!$A$1:$CB$66,3,FALSE)=0,"",VLOOKUP(J8411,'Matching-Tabelle'!$A$1:$CB$66,3,FALSE))</f>
        <v/>
      </c>
      <c r="D8411" s="7">
        <v>1</v>
      </c>
      <c r="E8411" s="7" t="s">
        <v>6992</v>
      </c>
      <c r="F8411" s="8">
        <v>42790</v>
      </c>
      <c r="G8411" s="12" t="s">
        <v>2508</v>
      </c>
      <c r="H8411" s="12" t="s">
        <v>2509</v>
      </c>
      <c r="I8411" s="12" t="s">
        <v>2510</v>
      </c>
      <c r="J8411" s="12">
        <v>22</v>
      </c>
      <c r="K8411" s="12" t="s">
        <v>88</v>
      </c>
      <c r="L8411" s="12" t="s">
        <v>89</v>
      </c>
      <c r="M8411" s="12">
        <v>990001</v>
      </c>
      <c r="N8411" s="12" t="s">
        <v>51</v>
      </c>
      <c r="O8411" s="12">
        <v>1.2</v>
      </c>
      <c r="P8411" s="12"/>
      <c r="Q8411" s="12">
        <v>1.2</v>
      </c>
      <c r="R8411" s="12"/>
      <c r="S8411" s="12" t="s">
        <v>6992</v>
      </c>
      <c r="T8411" s="12"/>
      <c r="U8411" s="12"/>
      <c r="V8411" s="12"/>
      <c r="W8411" s="12"/>
      <c r="X8411" s="12"/>
      <c r="Y8411" s="12"/>
      <c r="Z8411" s="12"/>
      <c r="AA8411" s="12"/>
      <c r="AB8411" s="12"/>
      <c r="AC8411" s="12"/>
      <c r="AD8411" s="12"/>
      <c r="AE8411" s="12">
        <v>12</v>
      </c>
      <c r="AF8411" s="12">
        <v>7.6</v>
      </c>
      <c r="AG8411" s="12">
        <v>5</v>
      </c>
      <c r="AH8411" s="12" t="s">
        <v>53</v>
      </c>
      <c r="AI8411" s="12" t="s">
        <v>54</v>
      </c>
      <c r="AJ8411" s="12">
        <v>2</v>
      </c>
      <c r="AK8411" s="12">
        <v>1</v>
      </c>
      <c r="AL8411" s="12">
        <v>1</v>
      </c>
      <c r="AM8411" s="12" t="s">
        <v>55</v>
      </c>
      <c r="AN8411" s="12" t="s">
        <v>56</v>
      </c>
      <c r="AO8411" s="12"/>
      <c r="AP8411" s="12">
        <v>1</v>
      </c>
      <c r="AQ8411" s="12" t="s">
        <v>57</v>
      </c>
      <c r="AR8411" s="12">
        <v>0</v>
      </c>
      <c r="AS8411" s="12"/>
      <c r="AT8411" s="12"/>
      <c r="AU8411" s="12"/>
      <c r="AV8411" s="12"/>
      <c r="AW8411" s="12" t="s">
        <v>58</v>
      </c>
      <c r="AX8411" s="12">
        <v>0</v>
      </c>
      <c r="AY8411" s="12">
        <v>2</v>
      </c>
      <c r="AZ8411" s="12">
        <v>1.2</v>
      </c>
      <c r="BA8411" s="12">
        <v>1.2</v>
      </c>
      <c r="BB8411" s="12" t="s">
        <v>59</v>
      </c>
    </row>
    <row r="8412" spans="1:54" x14ac:dyDescent="0.2">
      <c r="A8412" s="7" t="str">
        <f>VLOOKUP(G8412,'Matching-Tabelle'!$A$76:$B$80,2,FALSE)</f>
        <v>philipp.steger@tkb.ch</v>
      </c>
      <c r="B8412" s="7" t="str">
        <f>VLOOKUP(J8412,'Matching-Tabelle'!$A$1:$B$66,2,FALSE)</f>
        <v>WPI RTB</v>
      </c>
      <c r="C8412" s="7" t="str">
        <f>IF(VLOOKUP(J8412,'Matching-Tabelle'!$A$1:$CB$66,3,FALSE)=0,"",VLOOKUP(J8412,'Matching-Tabelle'!$A$1:$CB$66,3,FALSE))</f>
        <v/>
      </c>
      <c r="D8412" s="7">
        <v>1.2</v>
      </c>
      <c r="E8412" s="7" t="s">
        <v>6993</v>
      </c>
      <c r="F8412" s="8">
        <v>42793</v>
      </c>
      <c r="G8412" s="12" t="s">
        <v>2508</v>
      </c>
      <c r="H8412" s="12" t="s">
        <v>2509</v>
      </c>
      <c r="I8412" s="12" t="s">
        <v>2510</v>
      </c>
      <c r="J8412" s="12">
        <v>27</v>
      </c>
      <c r="K8412" s="12" t="s">
        <v>872</v>
      </c>
      <c r="L8412" s="12" t="s">
        <v>873</v>
      </c>
      <c r="M8412" s="12">
        <v>990001</v>
      </c>
      <c r="N8412" s="12" t="s">
        <v>51</v>
      </c>
      <c r="O8412" s="12">
        <v>2.2000000000000002</v>
      </c>
      <c r="P8412" s="12"/>
      <c r="Q8412" s="12">
        <v>2.2000000000000002</v>
      </c>
      <c r="R8412" s="12"/>
      <c r="S8412" s="12" t="s">
        <v>6993</v>
      </c>
      <c r="T8412" s="12"/>
      <c r="U8412" s="12"/>
      <c r="V8412" s="12"/>
      <c r="W8412" s="12"/>
      <c r="X8412" s="12"/>
      <c r="Y8412" s="12"/>
      <c r="Z8412" s="12"/>
      <c r="AA8412" s="12"/>
      <c r="AB8412" s="12"/>
      <c r="AC8412" s="12"/>
      <c r="AD8412" s="12"/>
      <c r="AE8412" s="12">
        <v>12</v>
      </c>
      <c r="AF8412" s="12">
        <v>7.6</v>
      </c>
      <c r="AG8412" s="12">
        <v>5</v>
      </c>
      <c r="AH8412" s="12" t="s">
        <v>53</v>
      </c>
      <c r="AI8412" s="12" t="s">
        <v>54</v>
      </c>
      <c r="AJ8412" s="12">
        <v>2</v>
      </c>
      <c r="AK8412" s="12">
        <v>1</v>
      </c>
      <c r="AL8412" s="12">
        <v>1</v>
      </c>
      <c r="AM8412" s="12" t="s">
        <v>55</v>
      </c>
      <c r="AN8412" s="12" t="s">
        <v>56</v>
      </c>
      <c r="AO8412" s="12"/>
      <c r="AP8412" s="12">
        <v>1</v>
      </c>
      <c r="AQ8412" s="12" t="s">
        <v>57</v>
      </c>
      <c r="AR8412" s="12">
        <v>0</v>
      </c>
      <c r="AS8412" s="12"/>
      <c r="AT8412" s="12"/>
      <c r="AU8412" s="12"/>
      <c r="AV8412" s="12"/>
      <c r="AW8412" s="12" t="s">
        <v>58</v>
      </c>
      <c r="AX8412" s="12">
        <v>0</v>
      </c>
      <c r="AY8412" s="12">
        <v>2</v>
      </c>
      <c r="AZ8412" s="12">
        <v>2.2000000000000002</v>
      </c>
      <c r="BA8412" s="12">
        <v>2.2000000000000002</v>
      </c>
      <c r="BB8412" s="12" t="s">
        <v>59</v>
      </c>
    </row>
    <row r="8413" spans="1:54" x14ac:dyDescent="0.2">
      <c r="A8413" s="7" t="str">
        <f>VLOOKUP(G8413,'Matching-Tabelle'!$A$76:$B$80,2,FALSE)</f>
        <v>philipp.steger@tkb.ch</v>
      </c>
      <c r="B8413" s="7" t="str">
        <f>VLOOKUP(J8413,'Matching-Tabelle'!$A$1:$B$66,2,FALSE)</f>
        <v>WPI RTB</v>
      </c>
      <c r="C8413" s="7" t="str">
        <f>IF(VLOOKUP(J8413,'Matching-Tabelle'!$A$1:$CB$66,3,FALSE)=0,"",VLOOKUP(J8413,'Matching-Tabelle'!$A$1:$CB$66,3,FALSE))</f>
        <v/>
      </c>
      <c r="D8413" s="7">
        <v>2.2000000000000002</v>
      </c>
      <c r="E8413" s="7" t="s">
        <v>6994</v>
      </c>
      <c r="F8413" s="8">
        <v>42793</v>
      </c>
      <c r="G8413" s="12" t="s">
        <v>2508</v>
      </c>
      <c r="H8413" s="12" t="s">
        <v>2509</v>
      </c>
      <c r="I8413" s="12" t="s">
        <v>2510</v>
      </c>
      <c r="J8413" s="12">
        <v>27</v>
      </c>
      <c r="K8413" s="12" t="s">
        <v>872</v>
      </c>
      <c r="L8413" s="12" t="s">
        <v>873</v>
      </c>
      <c r="M8413" s="12">
        <v>990001</v>
      </c>
      <c r="N8413" s="12" t="s">
        <v>51</v>
      </c>
      <c r="O8413" s="12">
        <v>2.1</v>
      </c>
      <c r="P8413" s="12"/>
      <c r="Q8413" s="12">
        <v>2.1</v>
      </c>
      <c r="R8413" s="12"/>
      <c r="S8413" s="12" t="s">
        <v>6994</v>
      </c>
      <c r="T8413" s="12"/>
      <c r="U8413" s="12"/>
      <c r="V8413" s="12"/>
      <c r="W8413" s="12"/>
      <c r="X8413" s="12"/>
      <c r="Y8413" s="12"/>
      <c r="Z8413" s="12"/>
      <c r="AA8413" s="12"/>
      <c r="AB8413" s="12"/>
      <c r="AC8413" s="12"/>
      <c r="AD8413" s="12"/>
      <c r="AE8413" s="12">
        <v>12</v>
      </c>
      <c r="AF8413" s="12">
        <v>7.6</v>
      </c>
      <c r="AG8413" s="12">
        <v>5</v>
      </c>
      <c r="AH8413" s="12" t="s">
        <v>53</v>
      </c>
      <c r="AI8413" s="12" t="s">
        <v>54</v>
      </c>
      <c r="AJ8413" s="12">
        <v>2</v>
      </c>
      <c r="AK8413" s="12">
        <v>1</v>
      </c>
      <c r="AL8413" s="12">
        <v>1</v>
      </c>
      <c r="AM8413" s="12" t="s">
        <v>55</v>
      </c>
      <c r="AN8413" s="12" t="s">
        <v>56</v>
      </c>
      <c r="AO8413" s="12"/>
      <c r="AP8413" s="12">
        <v>1</v>
      </c>
      <c r="AQ8413" s="12" t="s">
        <v>57</v>
      </c>
      <c r="AR8413" s="12">
        <v>0</v>
      </c>
      <c r="AS8413" s="12"/>
      <c r="AT8413" s="12"/>
      <c r="AU8413" s="12"/>
      <c r="AV8413" s="12"/>
      <c r="AW8413" s="12" t="s">
        <v>58</v>
      </c>
      <c r="AX8413" s="12">
        <v>0</v>
      </c>
      <c r="AY8413" s="12">
        <v>2</v>
      </c>
      <c r="AZ8413" s="12">
        <v>2.1</v>
      </c>
      <c r="BA8413" s="12">
        <v>2.1</v>
      </c>
      <c r="BB8413" s="12" t="s">
        <v>59</v>
      </c>
    </row>
    <row r="8414" spans="1:54" x14ac:dyDescent="0.2">
      <c r="A8414" s="7" t="str">
        <f>VLOOKUP(G8414,'Matching-Tabelle'!$A$76:$B$80,2,FALSE)</f>
        <v>philipp.steger@tkb.ch</v>
      </c>
      <c r="B8414" s="7" t="str">
        <f>VLOOKUP(J8414,'Matching-Tabelle'!$A$1:$B$66,2,FALSE)</f>
        <v>WPI RTB</v>
      </c>
      <c r="C8414" s="7" t="str">
        <f>IF(VLOOKUP(J8414,'Matching-Tabelle'!$A$1:$CB$66,3,FALSE)=0,"",VLOOKUP(J8414,'Matching-Tabelle'!$A$1:$CB$66,3,FALSE))</f>
        <v/>
      </c>
      <c r="D8414" s="7">
        <v>2.1</v>
      </c>
      <c r="E8414" s="7" t="s">
        <v>6995</v>
      </c>
      <c r="F8414" s="8">
        <v>42800</v>
      </c>
      <c r="G8414" s="12" t="s">
        <v>2508</v>
      </c>
      <c r="H8414" s="12" t="s">
        <v>2509</v>
      </c>
      <c r="I8414" s="12" t="s">
        <v>2510</v>
      </c>
      <c r="J8414" s="12">
        <v>27</v>
      </c>
      <c r="K8414" s="12" t="s">
        <v>872</v>
      </c>
      <c r="L8414" s="12" t="s">
        <v>873</v>
      </c>
      <c r="M8414" s="12">
        <v>990001</v>
      </c>
      <c r="N8414" s="12" t="s">
        <v>51</v>
      </c>
      <c r="O8414" s="12">
        <v>1.25</v>
      </c>
      <c r="P8414" s="12"/>
      <c r="Q8414" s="12">
        <v>1.25</v>
      </c>
      <c r="R8414" s="12"/>
      <c r="S8414" s="12" t="s">
        <v>6995</v>
      </c>
      <c r="T8414" s="12"/>
      <c r="U8414" s="12"/>
      <c r="V8414" s="12"/>
      <c r="W8414" s="12"/>
      <c r="X8414" s="12"/>
      <c r="Y8414" s="12"/>
      <c r="Z8414" s="12"/>
      <c r="AA8414" s="12"/>
      <c r="AB8414" s="12"/>
      <c r="AC8414" s="12"/>
      <c r="AD8414" s="12"/>
      <c r="AE8414" s="12">
        <v>12</v>
      </c>
      <c r="AF8414" s="12">
        <v>7.6</v>
      </c>
      <c r="AG8414" s="12">
        <v>5</v>
      </c>
      <c r="AH8414" s="12" t="s">
        <v>53</v>
      </c>
      <c r="AI8414" s="12" t="s">
        <v>54</v>
      </c>
      <c r="AJ8414" s="12">
        <v>2</v>
      </c>
      <c r="AK8414" s="12">
        <v>1</v>
      </c>
      <c r="AL8414" s="12">
        <v>1</v>
      </c>
      <c r="AM8414" s="12" t="s">
        <v>55</v>
      </c>
      <c r="AN8414" s="12" t="s">
        <v>56</v>
      </c>
      <c r="AO8414" s="12"/>
      <c r="AP8414" s="12">
        <v>1</v>
      </c>
      <c r="AQ8414" s="12" t="s">
        <v>57</v>
      </c>
      <c r="AR8414" s="12">
        <v>0</v>
      </c>
      <c r="AS8414" s="12"/>
      <c r="AT8414" s="12"/>
      <c r="AU8414" s="12"/>
      <c r="AV8414" s="12"/>
      <c r="AW8414" s="12" t="s">
        <v>58</v>
      </c>
      <c r="AX8414" s="12">
        <v>0</v>
      </c>
      <c r="AY8414" s="12">
        <v>2</v>
      </c>
      <c r="AZ8414" s="12">
        <v>1.25</v>
      </c>
      <c r="BA8414" s="12">
        <v>1.25</v>
      </c>
      <c r="BB8414" s="12" t="s">
        <v>59</v>
      </c>
    </row>
    <row r="8415" spans="1:54" x14ac:dyDescent="0.2">
      <c r="A8415" s="7" t="str">
        <f>VLOOKUP(G8415,'Matching-Tabelle'!$A$76:$B$80,2,FALSE)</f>
        <v>philipp.steger@tkb.ch</v>
      </c>
      <c r="B8415" s="7" t="str">
        <f>VLOOKUP(J8415,'Matching-Tabelle'!$A$1:$B$66,2,FALSE)</f>
        <v>WPI CTB</v>
      </c>
      <c r="C8415" s="7" t="str">
        <f>IF(VLOOKUP(J8415,'Matching-Tabelle'!$A$1:$CB$66,3,FALSE)=0,"",VLOOKUP(J8415,'Matching-Tabelle'!$A$1:$CB$66,3,FALSE))</f>
        <v/>
      </c>
      <c r="D8415" s="7">
        <v>1.25</v>
      </c>
      <c r="E8415" s="7" t="s">
        <v>6996</v>
      </c>
      <c r="F8415" s="8">
        <v>42800</v>
      </c>
      <c r="G8415" s="12" t="s">
        <v>2508</v>
      </c>
      <c r="H8415" s="12" t="s">
        <v>2509</v>
      </c>
      <c r="I8415" s="12" t="s">
        <v>2510</v>
      </c>
      <c r="J8415" s="12">
        <v>919</v>
      </c>
      <c r="K8415" s="12" t="s">
        <v>66</v>
      </c>
      <c r="L8415" s="12" t="s">
        <v>67</v>
      </c>
      <c r="M8415" s="12">
        <v>990001</v>
      </c>
      <c r="N8415" s="12" t="s">
        <v>51</v>
      </c>
      <c r="O8415" s="12">
        <v>1.3</v>
      </c>
      <c r="P8415" s="12"/>
      <c r="Q8415" s="12">
        <v>1.3</v>
      </c>
      <c r="R8415" s="12"/>
      <c r="S8415" s="12" t="s">
        <v>6996</v>
      </c>
      <c r="T8415" s="12"/>
      <c r="U8415" s="12"/>
      <c r="V8415" s="12"/>
      <c r="W8415" s="12"/>
      <c r="X8415" s="12"/>
      <c r="Y8415" s="12"/>
      <c r="Z8415" s="12"/>
      <c r="AA8415" s="12"/>
      <c r="AB8415" s="12"/>
      <c r="AC8415" s="12"/>
      <c r="AD8415" s="12"/>
      <c r="AE8415" s="12">
        <v>12</v>
      </c>
      <c r="AF8415" s="12">
        <v>7.6</v>
      </c>
      <c r="AG8415" s="12">
        <v>5</v>
      </c>
      <c r="AH8415" s="12" t="s">
        <v>53</v>
      </c>
      <c r="AI8415" s="12" t="s">
        <v>54</v>
      </c>
      <c r="AJ8415" s="12">
        <v>2</v>
      </c>
      <c r="AK8415" s="12">
        <v>1</v>
      </c>
      <c r="AL8415" s="12">
        <v>1</v>
      </c>
      <c r="AM8415" s="12" t="s">
        <v>55</v>
      </c>
      <c r="AN8415" s="12" t="s">
        <v>56</v>
      </c>
      <c r="AO8415" s="12"/>
      <c r="AP8415" s="12">
        <v>1</v>
      </c>
      <c r="AQ8415" s="12" t="s">
        <v>57</v>
      </c>
      <c r="AR8415" s="12">
        <v>0</v>
      </c>
      <c r="AS8415" s="12"/>
      <c r="AT8415" s="12"/>
      <c r="AU8415" s="12"/>
      <c r="AV8415" s="12"/>
      <c r="AW8415" s="12" t="s">
        <v>58</v>
      </c>
      <c r="AX8415" s="12">
        <v>0</v>
      </c>
      <c r="AY8415" s="12">
        <v>2</v>
      </c>
      <c r="AZ8415" s="12">
        <v>1.3</v>
      </c>
      <c r="BA8415" s="12">
        <v>1.3</v>
      </c>
      <c r="BB8415" s="12" t="s">
        <v>59</v>
      </c>
    </row>
    <row r="8416" spans="1:54" x14ac:dyDescent="0.2">
      <c r="A8416" s="7" t="str">
        <f>VLOOKUP(G8416,'Matching-Tabelle'!$A$76:$B$80,2,FALSE)</f>
        <v>philipp.steger@tkb.ch</v>
      </c>
      <c r="B8416" s="7" t="str">
        <f>VLOOKUP(J8416,'Matching-Tabelle'!$A$1:$B$66,2,FALSE)</f>
        <v>WPI RTB</v>
      </c>
      <c r="C8416" s="7" t="str">
        <f>IF(VLOOKUP(J8416,'Matching-Tabelle'!$A$1:$CB$66,3,FALSE)=0,"",VLOOKUP(J8416,'Matching-Tabelle'!$A$1:$CB$66,3,FALSE))</f>
        <v/>
      </c>
      <c r="D8416" s="7">
        <v>1.3</v>
      </c>
      <c r="E8416" s="7" t="s">
        <v>6997</v>
      </c>
      <c r="F8416" s="8">
        <v>42800</v>
      </c>
      <c r="G8416" s="12" t="s">
        <v>2508</v>
      </c>
      <c r="H8416" s="12" t="s">
        <v>2509</v>
      </c>
      <c r="I8416" s="12" t="s">
        <v>2510</v>
      </c>
      <c r="J8416" s="12">
        <v>25</v>
      </c>
      <c r="K8416" s="12" t="s">
        <v>192</v>
      </c>
      <c r="L8416" s="12" t="s">
        <v>193</v>
      </c>
      <c r="M8416" s="12">
        <v>990001</v>
      </c>
      <c r="N8416" s="12" t="s">
        <v>51</v>
      </c>
      <c r="O8416" s="12">
        <v>2.1</v>
      </c>
      <c r="P8416" s="12"/>
      <c r="Q8416" s="12">
        <v>2.1</v>
      </c>
      <c r="R8416" s="12"/>
      <c r="S8416" s="12" t="s">
        <v>6997</v>
      </c>
      <c r="T8416" s="12"/>
      <c r="U8416" s="12"/>
      <c r="V8416" s="12"/>
      <c r="W8416" s="12"/>
      <c r="X8416" s="12"/>
      <c r="Y8416" s="12"/>
      <c r="Z8416" s="12"/>
      <c r="AA8416" s="12"/>
      <c r="AB8416" s="12"/>
      <c r="AC8416" s="12"/>
      <c r="AD8416" s="12"/>
      <c r="AE8416" s="12">
        <v>12</v>
      </c>
      <c r="AF8416" s="12">
        <v>7.6</v>
      </c>
      <c r="AG8416" s="12">
        <v>5</v>
      </c>
      <c r="AH8416" s="12" t="s">
        <v>53</v>
      </c>
      <c r="AI8416" s="12" t="s">
        <v>54</v>
      </c>
      <c r="AJ8416" s="12">
        <v>2</v>
      </c>
      <c r="AK8416" s="12">
        <v>1</v>
      </c>
      <c r="AL8416" s="12">
        <v>1</v>
      </c>
      <c r="AM8416" s="12" t="s">
        <v>55</v>
      </c>
      <c r="AN8416" s="12" t="s">
        <v>56</v>
      </c>
      <c r="AO8416" s="12"/>
      <c r="AP8416" s="12">
        <v>1</v>
      </c>
      <c r="AQ8416" s="12" t="s">
        <v>57</v>
      </c>
      <c r="AR8416" s="12">
        <v>0</v>
      </c>
      <c r="AS8416" s="12"/>
      <c r="AT8416" s="12"/>
      <c r="AU8416" s="12"/>
      <c r="AV8416" s="12"/>
      <c r="AW8416" s="12" t="s">
        <v>58</v>
      </c>
      <c r="AX8416" s="12">
        <v>0</v>
      </c>
      <c r="AY8416" s="12">
        <v>2</v>
      </c>
      <c r="AZ8416" s="12">
        <v>2.1</v>
      </c>
      <c r="BA8416" s="12">
        <v>2.1</v>
      </c>
      <c r="BB8416" s="12" t="s">
        <v>59</v>
      </c>
    </row>
    <row r="8417" spans="1:54" x14ac:dyDescent="0.2">
      <c r="A8417" s="7" t="str">
        <f>VLOOKUP(G8417,'Matching-Tabelle'!$A$76:$B$80,2,FALSE)</f>
        <v>philipp.steger@tkb.ch</v>
      </c>
      <c r="B8417" s="7" t="str">
        <f>VLOOKUP(J8417,'Matching-Tabelle'!$A$1:$B$66,2,FALSE)</f>
        <v>Proj XenMobile</v>
      </c>
      <c r="C8417" s="7" t="str">
        <f>IF(VLOOKUP(J8417,'Matching-Tabelle'!$A$1:$CB$66,3,FALSE)=0,"",VLOOKUP(J8417,'Matching-Tabelle'!$A$1:$CB$66,3,FALSE))</f>
        <v>WPI Projekte</v>
      </c>
      <c r="D8417" s="7">
        <v>2.1</v>
      </c>
      <c r="E8417" s="7" t="s">
        <v>6998</v>
      </c>
      <c r="F8417" s="8">
        <v>42800</v>
      </c>
      <c r="G8417" s="12" t="s">
        <v>2508</v>
      </c>
      <c r="H8417" s="12" t="s">
        <v>2509</v>
      </c>
      <c r="I8417" s="12" t="s">
        <v>2510</v>
      </c>
      <c r="J8417" s="12">
        <v>2500251</v>
      </c>
      <c r="K8417" s="12" t="s">
        <v>408</v>
      </c>
      <c r="L8417" s="12" t="s">
        <v>409</v>
      </c>
      <c r="M8417" s="12">
        <v>990001</v>
      </c>
      <c r="N8417" s="12" t="s">
        <v>51</v>
      </c>
      <c r="O8417" s="12">
        <v>2.15</v>
      </c>
      <c r="P8417" s="12"/>
      <c r="Q8417" s="12">
        <v>2.15</v>
      </c>
      <c r="R8417" s="12"/>
      <c r="S8417" s="12" t="s">
        <v>6998</v>
      </c>
      <c r="T8417" s="12"/>
      <c r="U8417" s="12"/>
      <c r="V8417" s="12"/>
      <c r="W8417" s="12"/>
      <c r="X8417" s="12"/>
      <c r="Y8417" s="12"/>
      <c r="Z8417" s="12"/>
      <c r="AA8417" s="12"/>
      <c r="AB8417" s="12"/>
      <c r="AC8417" s="12"/>
      <c r="AD8417" s="12"/>
      <c r="AE8417" s="12">
        <v>5</v>
      </c>
      <c r="AF8417" s="12">
        <v>0</v>
      </c>
      <c r="AG8417" s="12">
        <v>1</v>
      </c>
      <c r="AH8417" s="12" t="s">
        <v>411</v>
      </c>
      <c r="AI8417" s="12" t="s">
        <v>411</v>
      </c>
      <c r="AJ8417" s="12">
        <v>2</v>
      </c>
      <c r="AK8417" s="12">
        <v>1</v>
      </c>
      <c r="AL8417" s="12">
        <v>1</v>
      </c>
      <c r="AM8417" s="12" t="s">
        <v>55</v>
      </c>
      <c r="AN8417" s="12" t="s">
        <v>56</v>
      </c>
      <c r="AO8417" s="12"/>
      <c r="AP8417" s="12">
        <v>1</v>
      </c>
      <c r="AQ8417" s="12" t="s">
        <v>57</v>
      </c>
      <c r="AR8417" s="12">
        <v>0</v>
      </c>
      <c r="AS8417" s="12"/>
      <c r="AT8417" s="12"/>
      <c r="AU8417" s="12"/>
      <c r="AV8417" s="12"/>
      <c r="AW8417" s="12" t="s">
        <v>58</v>
      </c>
      <c r="AX8417" s="12">
        <v>0</v>
      </c>
      <c r="AY8417" s="12">
        <v>2</v>
      </c>
      <c r="AZ8417" s="12">
        <v>2.15</v>
      </c>
      <c r="BA8417" s="12">
        <v>2.15</v>
      </c>
      <c r="BB8417" s="12" t="s">
        <v>59</v>
      </c>
    </row>
    <row r="8418" spans="1:54" x14ac:dyDescent="0.2">
      <c r="A8418" s="7" t="str">
        <f>VLOOKUP(G8418,'Matching-Tabelle'!$A$76:$B$80,2,FALSE)</f>
        <v>philipp.steger@tkb.ch</v>
      </c>
      <c r="B8418" s="7" t="str">
        <f>VLOOKUP(J8418,'Matching-Tabelle'!$A$1:$B$66,2,FALSE)</f>
        <v>WPI RTB</v>
      </c>
      <c r="C8418" s="7" t="str">
        <f>IF(VLOOKUP(J8418,'Matching-Tabelle'!$A$1:$CB$66,3,FALSE)=0,"",VLOOKUP(J8418,'Matching-Tabelle'!$A$1:$CB$66,3,FALSE))</f>
        <v/>
      </c>
      <c r="D8418" s="7">
        <v>2.15</v>
      </c>
      <c r="E8418" s="7" t="s">
        <v>6999</v>
      </c>
      <c r="F8418" s="8">
        <v>42800</v>
      </c>
      <c r="G8418" s="12" t="s">
        <v>2508</v>
      </c>
      <c r="H8418" s="12" t="s">
        <v>2509</v>
      </c>
      <c r="I8418" s="12" t="s">
        <v>2510</v>
      </c>
      <c r="J8418" s="12">
        <v>25</v>
      </c>
      <c r="K8418" s="12" t="s">
        <v>192</v>
      </c>
      <c r="L8418" s="12" t="s">
        <v>193</v>
      </c>
      <c r="M8418" s="12">
        <v>990001</v>
      </c>
      <c r="N8418" s="12" t="s">
        <v>51</v>
      </c>
      <c r="O8418" s="12">
        <v>1.2</v>
      </c>
      <c r="P8418" s="12"/>
      <c r="Q8418" s="12">
        <v>1.2</v>
      </c>
      <c r="R8418" s="12"/>
      <c r="S8418" s="12" t="s">
        <v>6999</v>
      </c>
      <c r="T8418" s="12"/>
      <c r="U8418" s="12"/>
      <c r="V8418" s="12"/>
      <c r="W8418" s="12"/>
      <c r="X8418" s="12"/>
      <c r="Y8418" s="12"/>
      <c r="Z8418" s="12"/>
      <c r="AA8418" s="12"/>
      <c r="AB8418" s="12"/>
      <c r="AC8418" s="12"/>
      <c r="AD8418" s="12"/>
      <c r="AE8418" s="12">
        <v>12</v>
      </c>
      <c r="AF8418" s="12">
        <v>7.6</v>
      </c>
      <c r="AG8418" s="12">
        <v>5</v>
      </c>
      <c r="AH8418" s="12" t="s">
        <v>53</v>
      </c>
      <c r="AI8418" s="12" t="s">
        <v>54</v>
      </c>
      <c r="AJ8418" s="12">
        <v>2</v>
      </c>
      <c r="AK8418" s="12">
        <v>1</v>
      </c>
      <c r="AL8418" s="12">
        <v>1</v>
      </c>
      <c r="AM8418" s="12" t="s">
        <v>55</v>
      </c>
      <c r="AN8418" s="12" t="s">
        <v>56</v>
      </c>
      <c r="AO8418" s="12"/>
      <c r="AP8418" s="12">
        <v>1</v>
      </c>
      <c r="AQ8418" s="12" t="s">
        <v>57</v>
      </c>
      <c r="AR8418" s="12">
        <v>0</v>
      </c>
      <c r="AS8418" s="12"/>
      <c r="AT8418" s="12"/>
      <c r="AU8418" s="12"/>
      <c r="AV8418" s="12"/>
      <c r="AW8418" s="12" t="s">
        <v>58</v>
      </c>
      <c r="AX8418" s="12">
        <v>0</v>
      </c>
      <c r="AY8418" s="12">
        <v>2</v>
      </c>
      <c r="AZ8418" s="12">
        <v>1.2</v>
      </c>
      <c r="BA8418" s="12">
        <v>1.2</v>
      </c>
      <c r="BB8418" s="12" t="s">
        <v>59</v>
      </c>
    </row>
    <row r="8419" spans="1:54" x14ac:dyDescent="0.2">
      <c r="A8419" s="7" t="str">
        <f>VLOOKUP(G8419,'Matching-Tabelle'!$A$76:$B$80,2,FALSE)</f>
        <v>philipp.steger@tkb.ch</v>
      </c>
      <c r="B8419" s="7" t="str">
        <f>VLOOKUP(J8419,'Matching-Tabelle'!$A$1:$B$66,2,FALSE)</f>
        <v>WPI CTB</v>
      </c>
      <c r="C8419" s="7" t="str">
        <f>IF(VLOOKUP(J8419,'Matching-Tabelle'!$A$1:$CB$66,3,FALSE)=0,"",VLOOKUP(J8419,'Matching-Tabelle'!$A$1:$CB$66,3,FALSE))</f>
        <v/>
      </c>
      <c r="D8419" s="7">
        <v>1.2</v>
      </c>
      <c r="E8419" s="7" t="s">
        <v>7000</v>
      </c>
      <c r="F8419" s="8">
        <v>42800</v>
      </c>
      <c r="G8419" s="12" t="s">
        <v>2508</v>
      </c>
      <c r="H8419" s="12" t="s">
        <v>2509</v>
      </c>
      <c r="I8419" s="12" t="s">
        <v>2510</v>
      </c>
      <c r="J8419" s="12">
        <v>922</v>
      </c>
      <c r="K8419" s="12" t="s">
        <v>134</v>
      </c>
      <c r="L8419" s="12" t="s">
        <v>135</v>
      </c>
      <c r="M8419" s="12">
        <v>990001</v>
      </c>
      <c r="N8419" s="12" t="s">
        <v>51</v>
      </c>
      <c r="O8419" s="12">
        <v>1.5</v>
      </c>
      <c r="P8419" s="12"/>
      <c r="Q8419" s="12">
        <v>1.5</v>
      </c>
      <c r="R8419" s="12"/>
      <c r="S8419" s="12" t="s">
        <v>7000</v>
      </c>
      <c r="T8419" s="12"/>
      <c r="U8419" s="12"/>
      <c r="V8419" s="12"/>
      <c r="W8419" s="12"/>
      <c r="X8419" s="12"/>
      <c r="Y8419" s="12"/>
      <c r="Z8419" s="12"/>
      <c r="AA8419" s="12"/>
      <c r="AB8419" s="12"/>
      <c r="AC8419" s="12"/>
      <c r="AD8419" s="12"/>
      <c r="AE8419" s="12">
        <v>12</v>
      </c>
      <c r="AF8419" s="12">
        <v>7.6</v>
      </c>
      <c r="AG8419" s="12">
        <v>5</v>
      </c>
      <c r="AH8419" s="12" t="s">
        <v>53</v>
      </c>
      <c r="AI8419" s="12" t="s">
        <v>54</v>
      </c>
      <c r="AJ8419" s="12">
        <v>2</v>
      </c>
      <c r="AK8419" s="12">
        <v>1</v>
      </c>
      <c r="AL8419" s="12">
        <v>1</v>
      </c>
      <c r="AM8419" s="12" t="s">
        <v>55</v>
      </c>
      <c r="AN8419" s="12" t="s">
        <v>56</v>
      </c>
      <c r="AO8419" s="12"/>
      <c r="AP8419" s="12">
        <v>1</v>
      </c>
      <c r="AQ8419" s="12" t="s">
        <v>57</v>
      </c>
      <c r="AR8419" s="12">
        <v>0</v>
      </c>
      <c r="AS8419" s="12"/>
      <c r="AT8419" s="12"/>
      <c r="AU8419" s="12"/>
      <c r="AV8419" s="12"/>
      <c r="AW8419" s="12" t="s">
        <v>58</v>
      </c>
      <c r="AX8419" s="12">
        <v>0</v>
      </c>
      <c r="AY8419" s="12">
        <v>2</v>
      </c>
      <c r="AZ8419" s="12">
        <v>1.5</v>
      </c>
      <c r="BA8419" s="12">
        <v>1.5</v>
      </c>
      <c r="BB8419" s="12" t="s">
        <v>59</v>
      </c>
    </row>
    <row r="8420" spans="1:54" x14ac:dyDescent="0.2">
      <c r="A8420" s="7" t="str">
        <f>VLOOKUP(G8420,'Matching-Tabelle'!$A$76:$B$80,2,FALSE)</f>
        <v>philipp.steger@tkb.ch</v>
      </c>
      <c r="B8420" s="7" t="str">
        <f>VLOOKUP(J8420,'Matching-Tabelle'!$A$1:$B$66,2,FALSE)</f>
        <v>WPI CTB</v>
      </c>
      <c r="C8420" s="7" t="str">
        <f>IF(VLOOKUP(J8420,'Matching-Tabelle'!$A$1:$CB$66,3,FALSE)=0,"",VLOOKUP(J8420,'Matching-Tabelle'!$A$1:$CB$66,3,FALSE))</f>
        <v/>
      </c>
      <c r="D8420" s="7">
        <v>1.5</v>
      </c>
      <c r="E8420" s="7" t="s">
        <v>7001</v>
      </c>
      <c r="F8420" s="8">
        <v>42801</v>
      </c>
      <c r="G8420" s="12" t="s">
        <v>2508</v>
      </c>
      <c r="H8420" s="12" t="s">
        <v>2509</v>
      </c>
      <c r="I8420" s="12" t="s">
        <v>2510</v>
      </c>
      <c r="J8420" s="12">
        <v>925</v>
      </c>
      <c r="K8420" s="12" t="s">
        <v>49</v>
      </c>
      <c r="L8420" s="12" t="s">
        <v>50</v>
      </c>
      <c r="M8420" s="12">
        <v>990001</v>
      </c>
      <c r="N8420" s="12" t="s">
        <v>51</v>
      </c>
      <c r="O8420" s="12">
        <v>1.3</v>
      </c>
      <c r="P8420" s="12"/>
      <c r="Q8420" s="12">
        <v>1.3</v>
      </c>
      <c r="R8420" s="12"/>
      <c r="S8420" s="12" t="s">
        <v>7001</v>
      </c>
      <c r="T8420" s="12"/>
      <c r="U8420" s="12"/>
      <c r="V8420" s="12"/>
      <c r="W8420" s="12"/>
      <c r="X8420" s="12"/>
      <c r="Y8420" s="12"/>
      <c r="Z8420" s="12"/>
      <c r="AA8420" s="12"/>
      <c r="AB8420" s="12"/>
      <c r="AC8420" s="12"/>
      <c r="AD8420" s="12"/>
      <c r="AE8420" s="12">
        <v>12</v>
      </c>
      <c r="AF8420" s="12">
        <v>7.6</v>
      </c>
      <c r="AG8420" s="12">
        <v>5</v>
      </c>
      <c r="AH8420" s="12" t="s">
        <v>53</v>
      </c>
      <c r="AI8420" s="12" t="s">
        <v>54</v>
      </c>
      <c r="AJ8420" s="12">
        <v>2</v>
      </c>
      <c r="AK8420" s="12">
        <v>1</v>
      </c>
      <c r="AL8420" s="12">
        <v>1</v>
      </c>
      <c r="AM8420" s="12" t="s">
        <v>55</v>
      </c>
      <c r="AN8420" s="12" t="s">
        <v>56</v>
      </c>
      <c r="AO8420" s="12"/>
      <c r="AP8420" s="12">
        <v>1</v>
      </c>
      <c r="AQ8420" s="12" t="s">
        <v>57</v>
      </c>
      <c r="AR8420" s="12">
        <v>0</v>
      </c>
      <c r="AS8420" s="12"/>
      <c r="AT8420" s="12"/>
      <c r="AU8420" s="12"/>
      <c r="AV8420" s="12"/>
      <c r="AW8420" s="12" t="s">
        <v>58</v>
      </c>
      <c r="AX8420" s="12">
        <v>0</v>
      </c>
      <c r="AY8420" s="12">
        <v>2</v>
      </c>
      <c r="AZ8420" s="12">
        <v>1.3</v>
      </c>
      <c r="BA8420" s="12">
        <v>1.3</v>
      </c>
      <c r="BB8420" s="12" t="s">
        <v>59</v>
      </c>
    </row>
    <row r="8421" spans="1:54" x14ac:dyDescent="0.2">
      <c r="A8421" s="7" t="str">
        <f>VLOOKUP(G8421,'Matching-Tabelle'!$A$76:$B$80,2,FALSE)</f>
        <v>philipp.steger@tkb.ch</v>
      </c>
      <c r="B8421" s="7" t="str">
        <f>VLOOKUP(J8421,'Matching-Tabelle'!$A$1:$B$66,2,FALSE)</f>
        <v>WPI CTB</v>
      </c>
      <c r="C8421" s="7" t="str">
        <f>IF(VLOOKUP(J8421,'Matching-Tabelle'!$A$1:$CB$66,3,FALSE)=0,"",VLOOKUP(J8421,'Matching-Tabelle'!$A$1:$CB$66,3,FALSE))</f>
        <v/>
      </c>
      <c r="D8421" s="7">
        <v>1.3</v>
      </c>
      <c r="E8421" s="7" t="s">
        <v>7002</v>
      </c>
      <c r="F8421" s="8">
        <v>42801</v>
      </c>
      <c r="G8421" s="12" t="s">
        <v>2508</v>
      </c>
      <c r="H8421" s="12" t="s">
        <v>2509</v>
      </c>
      <c r="I8421" s="12" t="s">
        <v>2510</v>
      </c>
      <c r="J8421" s="12">
        <v>919</v>
      </c>
      <c r="K8421" s="12" t="s">
        <v>66</v>
      </c>
      <c r="L8421" s="12" t="s">
        <v>67</v>
      </c>
      <c r="M8421" s="12">
        <v>990001</v>
      </c>
      <c r="N8421" s="12" t="s">
        <v>51</v>
      </c>
      <c r="O8421" s="12">
        <v>1</v>
      </c>
      <c r="P8421" s="12"/>
      <c r="Q8421" s="12">
        <v>1</v>
      </c>
      <c r="R8421" s="12"/>
      <c r="S8421" s="12" t="s">
        <v>7002</v>
      </c>
      <c r="T8421" s="12"/>
      <c r="U8421" s="12"/>
      <c r="V8421" s="12"/>
      <c r="W8421" s="12"/>
      <c r="X8421" s="12"/>
      <c r="Y8421" s="12"/>
      <c r="Z8421" s="12"/>
      <c r="AA8421" s="12"/>
      <c r="AB8421" s="12"/>
      <c r="AC8421" s="12"/>
      <c r="AD8421" s="12"/>
      <c r="AE8421" s="12">
        <v>12</v>
      </c>
      <c r="AF8421" s="12">
        <v>7.6</v>
      </c>
      <c r="AG8421" s="12">
        <v>5</v>
      </c>
      <c r="AH8421" s="12" t="s">
        <v>53</v>
      </c>
      <c r="AI8421" s="12" t="s">
        <v>54</v>
      </c>
      <c r="AJ8421" s="12">
        <v>2</v>
      </c>
      <c r="AK8421" s="12">
        <v>1</v>
      </c>
      <c r="AL8421" s="12">
        <v>1</v>
      </c>
      <c r="AM8421" s="12" t="s">
        <v>55</v>
      </c>
      <c r="AN8421" s="12" t="s">
        <v>56</v>
      </c>
      <c r="AO8421" s="12"/>
      <c r="AP8421" s="12">
        <v>1</v>
      </c>
      <c r="AQ8421" s="12" t="s">
        <v>57</v>
      </c>
      <c r="AR8421" s="12">
        <v>0</v>
      </c>
      <c r="AS8421" s="12"/>
      <c r="AT8421" s="12"/>
      <c r="AU8421" s="12"/>
      <c r="AV8421" s="12"/>
      <c r="AW8421" s="12" t="s">
        <v>58</v>
      </c>
      <c r="AX8421" s="12">
        <v>0</v>
      </c>
      <c r="AY8421" s="12">
        <v>2</v>
      </c>
      <c r="AZ8421" s="12">
        <v>1</v>
      </c>
      <c r="BA8421" s="12">
        <v>1</v>
      </c>
      <c r="BB8421" s="12" t="s">
        <v>59</v>
      </c>
    </row>
    <row r="8422" spans="1:54" x14ac:dyDescent="0.2">
      <c r="A8422" s="7" t="str">
        <f>VLOOKUP(G8422,'Matching-Tabelle'!$A$76:$B$80,2,FALSE)</f>
        <v>philipp.steger@tkb.ch</v>
      </c>
      <c r="B8422" s="7" t="str">
        <f>VLOOKUP(J8422,'Matching-Tabelle'!$A$1:$B$66,2,FALSE)</f>
        <v>WPI CTB</v>
      </c>
      <c r="C8422" s="7" t="str">
        <f>IF(VLOOKUP(J8422,'Matching-Tabelle'!$A$1:$CB$66,3,FALSE)=0,"",VLOOKUP(J8422,'Matching-Tabelle'!$A$1:$CB$66,3,FALSE))</f>
        <v/>
      </c>
      <c r="D8422" s="7">
        <v>1</v>
      </c>
      <c r="E8422" s="7" t="s">
        <v>7003</v>
      </c>
      <c r="F8422" s="8">
        <v>42801</v>
      </c>
      <c r="G8422" s="12" t="s">
        <v>2508</v>
      </c>
      <c r="H8422" s="12" t="s">
        <v>2509</v>
      </c>
      <c r="I8422" s="12" t="s">
        <v>2510</v>
      </c>
      <c r="J8422" s="12">
        <v>919</v>
      </c>
      <c r="K8422" s="12" t="s">
        <v>66</v>
      </c>
      <c r="L8422" s="12" t="s">
        <v>67</v>
      </c>
      <c r="M8422" s="12">
        <v>990001</v>
      </c>
      <c r="N8422" s="12" t="s">
        <v>51</v>
      </c>
      <c r="O8422" s="12">
        <v>0.5</v>
      </c>
      <c r="P8422" s="12"/>
      <c r="Q8422" s="12">
        <v>0.5</v>
      </c>
      <c r="R8422" s="12"/>
      <c r="S8422" s="12" t="s">
        <v>7003</v>
      </c>
      <c r="T8422" s="12"/>
      <c r="U8422" s="12"/>
      <c r="V8422" s="12"/>
      <c r="W8422" s="12"/>
      <c r="X8422" s="12"/>
      <c r="Y8422" s="12"/>
      <c r="Z8422" s="12"/>
      <c r="AA8422" s="12"/>
      <c r="AB8422" s="12"/>
      <c r="AC8422" s="12"/>
      <c r="AD8422" s="12"/>
      <c r="AE8422" s="12">
        <v>12</v>
      </c>
      <c r="AF8422" s="12">
        <v>7.6</v>
      </c>
      <c r="AG8422" s="12">
        <v>5</v>
      </c>
      <c r="AH8422" s="12" t="s">
        <v>53</v>
      </c>
      <c r="AI8422" s="12" t="s">
        <v>54</v>
      </c>
      <c r="AJ8422" s="12">
        <v>2</v>
      </c>
      <c r="AK8422" s="12">
        <v>1</v>
      </c>
      <c r="AL8422" s="12">
        <v>1</v>
      </c>
      <c r="AM8422" s="12" t="s">
        <v>55</v>
      </c>
      <c r="AN8422" s="12" t="s">
        <v>56</v>
      </c>
      <c r="AO8422" s="12"/>
      <c r="AP8422" s="12">
        <v>1</v>
      </c>
      <c r="AQ8422" s="12" t="s">
        <v>57</v>
      </c>
      <c r="AR8422" s="12">
        <v>0</v>
      </c>
      <c r="AS8422" s="12"/>
      <c r="AT8422" s="12"/>
      <c r="AU8422" s="12"/>
      <c r="AV8422" s="12"/>
      <c r="AW8422" s="12" t="s">
        <v>58</v>
      </c>
      <c r="AX8422" s="12">
        <v>0</v>
      </c>
      <c r="AY8422" s="12">
        <v>2</v>
      </c>
      <c r="AZ8422" s="12">
        <v>0.5</v>
      </c>
      <c r="BA8422" s="12">
        <v>0.5</v>
      </c>
      <c r="BB8422" s="12" t="s">
        <v>59</v>
      </c>
    </row>
    <row r="8423" spans="1:54" x14ac:dyDescent="0.2">
      <c r="A8423" s="7" t="str">
        <f>VLOOKUP(G8423,'Matching-Tabelle'!$A$76:$B$80,2,FALSE)</f>
        <v>philipp.steger@tkb.ch</v>
      </c>
      <c r="B8423" s="7" t="str">
        <f>VLOOKUP(J8423,'Matching-Tabelle'!$A$1:$B$66,2,FALSE)</f>
        <v>WPI RTB</v>
      </c>
      <c r="C8423" s="7" t="str">
        <f>IF(VLOOKUP(J8423,'Matching-Tabelle'!$A$1:$CB$66,3,FALSE)=0,"",VLOOKUP(J8423,'Matching-Tabelle'!$A$1:$CB$66,3,FALSE))</f>
        <v/>
      </c>
      <c r="D8423" s="7">
        <v>0.5</v>
      </c>
      <c r="E8423" s="7" t="s">
        <v>7004</v>
      </c>
      <c r="F8423" s="8">
        <v>42801</v>
      </c>
      <c r="G8423" s="12" t="s">
        <v>2508</v>
      </c>
      <c r="H8423" s="12" t="s">
        <v>2509</v>
      </c>
      <c r="I8423" s="12" t="s">
        <v>2510</v>
      </c>
      <c r="J8423" s="12">
        <v>19</v>
      </c>
      <c r="K8423" s="12" t="s">
        <v>145</v>
      </c>
      <c r="L8423" s="12" t="s">
        <v>146</v>
      </c>
      <c r="M8423" s="12">
        <v>990001</v>
      </c>
      <c r="N8423" s="12" t="s">
        <v>51</v>
      </c>
      <c r="O8423" s="12">
        <v>1</v>
      </c>
      <c r="P8423" s="12"/>
      <c r="Q8423" s="12">
        <v>1</v>
      </c>
      <c r="R8423" s="12"/>
      <c r="S8423" s="12" t="s">
        <v>7004</v>
      </c>
      <c r="T8423" s="12"/>
      <c r="U8423" s="12"/>
      <c r="V8423" s="12"/>
      <c r="W8423" s="12"/>
      <c r="X8423" s="12"/>
      <c r="Y8423" s="12"/>
      <c r="Z8423" s="12"/>
      <c r="AA8423" s="12"/>
      <c r="AB8423" s="12"/>
      <c r="AC8423" s="12"/>
      <c r="AD8423" s="12"/>
      <c r="AE8423" s="12">
        <v>12</v>
      </c>
      <c r="AF8423" s="12">
        <v>7.6</v>
      </c>
      <c r="AG8423" s="12">
        <v>5</v>
      </c>
      <c r="AH8423" s="12" t="s">
        <v>53</v>
      </c>
      <c r="AI8423" s="12" t="s">
        <v>54</v>
      </c>
      <c r="AJ8423" s="12">
        <v>2</v>
      </c>
      <c r="AK8423" s="12">
        <v>1</v>
      </c>
      <c r="AL8423" s="12">
        <v>1</v>
      </c>
      <c r="AM8423" s="12" t="s">
        <v>55</v>
      </c>
      <c r="AN8423" s="12" t="s">
        <v>56</v>
      </c>
      <c r="AO8423" s="12"/>
      <c r="AP8423" s="12">
        <v>1</v>
      </c>
      <c r="AQ8423" s="12" t="s">
        <v>57</v>
      </c>
      <c r="AR8423" s="12">
        <v>0</v>
      </c>
      <c r="AS8423" s="12"/>
      <c r="AT8423" s="12"/>
      <c r="AU8423" s="12"/>
      <c r="AV8423" s="12"/>
      <c r="AW8423" s="12" t="s">
        <v>58</v>
      </c>
      <c r="AX8423" s="12">
        <v>0</v>
      </c>
      <c r="AY8423" s="12">
        <v>2</v>
      </c>
      <c r="AZ8423" s="12">
        <v>1</v>
      </c>
      <c r="BA8423" s="12">
        <v>1</v>
      </c>
      <c r="BB8423" s="12" t="s">
        <v>59</v>
      </c>
    </row>
    <row r="8424" spans="1:54" x14ac:dyDescent="0.2">
      <c r="A8424" s="7" t="str">
        <f>VLOOKUP(G8424,'Matching-Tabelle'!$A$76:$B$80,2,FALSE)</f>
        <v>philipp.steger@tkb.ch</v>
      </c>
      <c r="B8424" s="7" t="str">
        <f>VLOOKUP(J8424,'Matching-Tabelle'!$A$1:$B$66,2,FALSE)</f>
        <v>WPI CTB</v>
      </c>
      <c r="C8424" s="7" t="str">
        <f>IF(VLOOKUP(J8424,'Matching-Tabelle'!$A$1:$CB$66,3,FALSE)=0,"",VLOOKUP(J8424,'Matching-Tabelle'!$A$1:$CB$66,3,FALSE))</f>
        <v/>
      </c>
      <c r="D8424" s="7">
        <v>1</v>
      </c>
      <c r="E8424" s="7" t="s">
        <v>7005</v>
      </c>
      <c r="F8424" s="8">
        <v>42801</v>
      </c>
      <c r="G8424" s="12" t="s">
        <v>2508</v>
      </c>
      <c r="H8424" s="12" t="s">
        <v>2509</v>
      </c>
      <c r="I8424" s="12" t="s">
        <v>2510</v>
      </c>
      <c r="J8424" s="12">
        <v>919</v>
      </c>
      <c r="K8424" s="12" t="s">
        <v>66</v>
      </c>
      <c r="L8424" s="12" t="s">
        <v>67</v>
      </c>
      <c r="M8424" s="12">
        <v>990001</v>
      </c>
      <c r="N8424" s="12" t="s">
        <v>51</v>
      </c>
      <c r="O8424" s="12">
        <v>2</v>
      </c>
      <c r="P8424" s="12"/>
      <c r="Q8424" s="12">
        <v>2</v>
      </c>
      <c r="R8424" s="12"/>
      <c r="S8424" s="12" t="s">
        <v>7005</v>
      </c>
      <c r="T8424" s="12"/>
      <c r="U8424" s="12"/>
      <c r="V8424" s="12"/>
      <c r="W8424" s="12"/>
      <c r="X8424" s="12"/>
      <c r="Y8424" s="12"/>
      <c r="Z8424" s="12"/>
      <c r="AA8424" s="12"/>
      <c r="AB8424" s="12"/>
      <c r="AC8424" s="12"/>
      <c r="AD8424" s="12"/>
      <c r="AE8424" s="12">
        <v>12</v>
      </c>
      <c r="AF8424" s="12">
        <v>7.6</v>
      </c>
      <c r="AG8424" s="12">
        <v>5</v>
      </c>
      <c r="AH8424" s="12" t="s">
        <v>53</v>
      </c>
      <c r="AI8424" s="12" t="s">
        <v>54</v>
      </c>
      <c r="AJ8424" s="12">
        <v>2</v>
      </c>
      <c r="AK8424" s="12">
        <v>1</v>
      </c>
      <c r="AL8424" s="12">
        <v>1</v>
      </c>
      <c r="AM8424" s="12" t="s">
        <v>55</v>
      </c>
      <c r="AN8424" s="12" t="s">
        <v>56</v>
      </c>
      <c r="AO8424" s="12"/>
      <c r="AP8424" s="12">
        <v>1</v>
      </c>
      <c r="AQ8424" s="12" t="s">
        <v>57</v>
      </c>
      <c r="AR8424" s="12">
        <v>0</v>
      </c>
      <c r="AS8424" s="12"/>
      <c r="AT8424" s="12"/>
      <c r="AU8424" s="12"/>
      <c r="AV8424" s="12"/>
      <c r="AW8424" s="12" t="s">
        <v>58</v>
      </c>
      <c r="AX8424" s="12">
        <v>0</v>
      </c>
      <c r="AY8424" s="12">
        <v>2</v>
      </c>
      <c r="AZ8424" s="12">
        <v>2</v>
      </c>
      <c r="BA8424" s="12">
        <v>2</v>
      </c>
      <c r="BB8424" s="12" t="s">
        <v>59</v>
      </c>
    </row>
    <row r="8425" spans="1:54" x14ac:dyDescent="0.2">
      <c r="A8425" s="7" t="str">
        <f>VLOOKUP(G8425,'Matching-Tabelle'!$A$76:$B$80,2,FALSE)</f>
        <v>philipp.steger@tkb.ch</v>
      </c>
      <c r="B8425" s="7" t="str">
        <f>VLOOKUP(J8425,'Matching-Tabelle'!$A$1:$B$66,2,FALSE)</f>
        <v>WPI RTB</v>
      </c>
      <c r="C8425" s="7" t="str">
        <f>IF(VLOOKUP(J8425,'Matching-Tabelle'!$A$1:$CB$66,3,FALSE)=0,"",VLOOKUP(J8425,'Matching-Tabelle'!$A$1:$CB$66,3,FALSE))</f>
        <v/>
      </c>
      <c r="D8425" s="7">
        <v>2</v>
      </c>
      <c r="E8425" s="7" t="s">
        <v>7006</v>
      </c>
      <c r="F8425" s="8">
        <v>42801</v>
      </c>
      <c r="G8425" s="12" t="s">
        <v>2508</v>
      </c>
      <c r="H8425" s="12" t="s">
        <v>2509</v>
      </c>
      <c r="I8425" s="12" t="s">
        <v>2510</v>
      </c>
      <c r="J8425" s="12">
        <v>25</v>
      </c>
      <c r="K8425" s="12" t="s">
        <v>192</v>
      </c>
      <c r="L8425" s="12" t="s">
        <v>193</v>
      </c>
      <c r="M8425" s="12">
        <v>990001</v>
      </c>
      <c r="N8425" s="12" t="s">
        <v>51</v>
      </c>
      <c r="O8425" s="12">
        <v>1</v>
      </c>
      <c r="P8425" s="12"/>
      <c r="Q8425" s="12">
        <v>1</v>
      </c>
      <c r="R8425" s="12"/>
      <c r="S8425" s="12" t="s">
        <v>7006</v>
      </c>
      <c r="T8425" s="12"/>
      <c r="U8425" s="12"/>
      <c r="V8425" s="12"/>
      <c r="W8425" s="12"/>
      <c r="X8425" s="12"/>
      <c r="Y8425" s="12"/>
      <c r="Z8425" s="12"/>
      <c r="AA8425" s="12"/>
      <c r="AB8425" s="12"/>
      <c r="AC8425" s="12"/>
      <c r="AD8425" s="12"/>
      <c r="AE8425" s="12">
        <v>12</v>
      </c>
      <c r="AF8425" s="12">
        <v>7.6</v>
      </c>
      <c r="AG8425" s="12">
        <v>5</v>
      </c>
      <c r="AH8425" s="12" t="s">
        <v>53</v>
      </c>
      <c r="AI8425" s="12" t="s">
        <v>54</v>
      </c>
      <c r="AJ8425" s="12">
        <v>2</v>
      </c>
      <c r="AK8425" s="12">
        <v>1</v>
      </c>
      <c r="AL8425" s="12">
        <v>1</v>
      </c>
      <c r="AM8425" s="12" t="s">
        <v>55</v>
      </c>
      <c r="AN8425" s="12" t="s">
        <v>56</v>
      </c>
      <c r="AO8425" s="12"/>
      <c r="AP8425" s="12">
        <v>1</v>
      </c>
      <c r="AQ8425" s="12" t="s">
        <v>57</v>
      </c>
      <c r="AR8425" s="12">
        <v>0</v>
      </c>
      <c r="AS8425" s="12"/>
      <c r="AT8425" s="12"/>
      <c r="AU8425" s="12"/>
      <c r="AV8425" s="12"/>
      <c r="AW8425" s="12" t="s">
        <v>58</v>
      </c>
      <c r="AX8425" s="12">
        <v>0</v>
      </c>
      <c r="AY8425" s="12">
        <v>2</v>
      </c>
      <c r="AZ8425" s="12">
        <v>1</v>
      </c>
      <c r="BA8425" s="12">
        <v>1</v>
      </c>
      <c r="BB8425" s="12" t="s">
        <v>59</v>
      </c>
    </row>
    <row r="8426" spans="1:54" x14ac:dyDescent="0.2">
      <c r="A8426" s="7" t="str">
        <f>VLOOKUP(G8426,'Matching-Tabelle'!$A$76:$B$80,2,FALSE)</f>
        <v>philipp.steger@tkb.ch</v>
      </c>
      <c r="B8426" s="7" t="str">
        <f>VLOOKUP(J8426,'Matching-Tabelle'!$A$1:$B$66,2,FALSE)</f>
        <v>WPI CTB</v>
      </c>
      <c r="C8426" s="7" t="str">
        <f>IF(VLOOKUP(J8426,'Matching-Tabelle'!$A$1:$CB$66,3,FALSE)=0,"",VLOOKUP(J8426,'Matching-Tabelle'!$A$1:$CB$66,3,FALSE))</f>
        <v/>
      </c>
      <c r="D8426" s="7">
        <v>1</v>
      </c>
      <c r="E8426" s="7" t="s">
        <v>7007</v>
      </c>
      <c r="F8426" s="8">
        <v>42801</v>
      </c>
      <c r="G8426" s="12" t="s">
        <v>2508</v>
      </c>
      <c r="H8426" s="12" t="s">
        <v>2509</v>
      </c>
      <c r="I8426" s="12" t="s">
        <v>2510</v>
      </c>
      <c r="J8426" s="12">
        <v>922</v>
      </c>
      <c r="K8426" s="12" t="s">
        <v>134</v>
      </c>
      <c r="L8426" s="12" t="s">
        <v>135</v>
      </c>
      <c r="M8426" s="12">
        <v>990001</v>
      </c>
      <c r="N8426" s="12" t="s">
        <v>51</v>
      </c>
      <c r="O8426" s="12">
        <v>1.5</v>
      </c>
      <c r="P8426" s="12"/>
      <c r="Q8426" s="12">
        <v>1.5</v>
      </c>
      <c r="R8426" s="12"/>
      <c r="S8426" s="12" t="s">
        <v>7007</v>
      </c>
      <c r="T8426" s="12"/>
      <c r="U8426" s="12"/>
      <c r="V8426" s="12"/>
      <c r="W8426" s="12"/>
      <c r="X8426" s="12"/>
      <c r="Y8426" s="12"/>
      <c r="Z8426" s="12"/>
      <c r="AA8426" s="12"/>
      <c r="AB8426" s="12"/>
      <c r="AC8426" s="12"/>
      <c r="AD8426" s="12"/>
      <c r="AE8426" s="12">
        <v>12</v>
      </c>
      <c r="AF8426" s="12">
        <v>7.6</v>
      </c>
      <c r="AG8426" s="12">
        <v>5</v>
      </c>
      <c r="AH8426" s="12" t="s">
        <v>53</v>
      </c>
      <c r="AI8426" s="12" t="s">
        <v>54</v>
      </c>
      <c r="AJ8426" s="12">
        <v>2</v>
      </c>
      <c r="AK8426" s="12">
        <v>1</v>
      </c>
      <c r="AL8426" s="12">
        <v>1</v>
      </c>
      <c r="AM8426" s="12" t="s">
        <v>55</v>
      </c>
      <c r="AN8426" s="12" t="s">
        <v>56</v>
      </c>
      <c r="AO8426" s="12"/>
      <c r="AP8426" s="12">
        <v>1</v>
      </c>
      <c r="AQ8426" s="12" t="s">
        <v>57</v>
      </c>
      <c r="AR8426" s="12">
        <v>0</v>
      </c>
      <c r="AS8426" s="12"/>
      <c r="AT8426" s="12"/>
      <c r="AU8426" s="12"/>
      <c r="AV8426" s="12"/>
      <c r="AW8426" s="12" t="s">
        <v>58</v>
      </c>
      <c r="AX8426" s="12">
        <v>0</v>
      </c>
      <c r="AY8426" s="12">
        <v>2</v>
      </c>
      <c r="AZ8426" s="12">
        <v>1.5</v>
      </c>
      <c r="BA8426" s="12">
        <v>1.5</v>
      </c>
      <c r="BB8426" s="12" t="s">
        <v>59</v>
      </c>
    </row>
    <row r="8427" spans="1:54" x14ac:dyDescent="0.2">
      <c r="A8427" s="7" t="str">
        <f>VLOOKUP(G8427,'Matching-Tabelle'!$A$76:$B$80,2,FALSE)</f>
        <v>philipp.steger@tkb.ch</v>
      </c>
      <c r="B8427" s="7" t="str">
        <f>VLOOKUP(J8427,'Matching-Tabelle'!$A$1:$B$66,2,FALSE)</f>
        <v>Proj XenMobile</v>
      </c>
      <c r="C8427" s="7" t="str">
        <f>IF(VLOOKUP(J8427,'Matching-Tabelle'!$A$1:$CB$66,3,FALSE)=0,"",VLOOKUP(J8427,'Matching-Tabelle'!$A$1:$CB$66,3,FALSE))</f>
        <v>WPI Projekte</v>
      </c>
      <c r="D8427" s="7">
        <v>1.5</v>
      </c>
      <c r="E8427" s="7" t="s">
        <v>7008</v>
      </c>
      <c r="F8427" s="8">
        <v>42802</v>
      </c>
      <c r="G8427" s="12" t="s">
        <v>2508</v>
      </c>
      <c r="H8427" s="12" t="s">
        <v>2509</v>
      </c>
      <c r="I8427" s="12" t="s">
        <v>2510</v>
      </c>
      <c r="J8427" s="12">
        <v>2500251</v>
      </c>
      <c r="K8427" s="12" t="s">
        <v>408</v>
      </c>
      <c r="L8427" s="12" t="s">
        <v>409</v>
      </c>
      <c r="M8427" s="12">
        <v>990001</v>
      </c>
      <c r="N8427" s="12" t="s">
        <v>51</v>
      </c>
      <c r="O8427" s="12">
        <v>1.5</v>
      </c>
      <c r="P8427" s="12"/>
      <c r="Q8427" s="12">
        <v>1.5</v>
      </c>
      <c r="R8427" s="12"/>
      <c r="S8427" s="12" t="s">
        <v>7008</v>
      </c>
      <c r="T8427" s="12"/>
      <c r="U8427" s="12"/>
      <c r="V8427" s="12"/>
      <c r="W8427" s="12"/>
      <c r="X8427" s="12"/>
      <c r="Y8427" s="12"/>
      <c r="Z8427" s="12"/>
      <c r="AA8427" s="12"/>
      <c r="AB8427" s="12"/>
      <c r="AC8427" s="12"/>
      <c r="AD8427" s="12"/>
      <c r="AE8427" s="12">
        <v>5</v>
      </c>
      <c r="AF8427" s="12">
        <v>0</v>
      </c>
      <c r="AG8427" s="12">
        <v>1</v>
      </c>
      <c r="AH8427" s="12" t="s">
        <v>411</v>
      </c>
      <c r="AI8427" s="12" t="s">
        <v>411</v>
      </c>
      <c r="AJ8427" s="12">
        <v>2</v>
      </c>
      <c r="AK8427" s="12">
        <v>1</v>
      </c>
      <c r="AL8427" s="12">
        <v>1</v>
      </c>
      <c r="AM8427" s="12" t="s">
        <v>55</v>
      </c>
      <c r="AN8427" s="12" t="s">
        <v>56</v>
      </c>
      <c r="AO8427" s="12"/>
      <c r="AP8427" s="12">
        <v>1</v>
      </c>
      <c r="AQ8427" s="12" t="s">
        <v>57</v>
      </c>
      <c r="AR8427" s="12">
        <v>0</v>
      </c>
      <c r="AS8427" s="12"/>
      <c r="AT8427" s="12"/>
      <c r="AU8427" s="12"/>
      <c r="AV8427" s="12"/>
      <c r="AW8427" s="12" t="s">
        <v>58</v>
      </c>
      <c r="AX8427" s="12">
        <v>0</v>
      </c>
      <c r="AY8427" s="12">
        <v>2</v>
      </c>
      <c r="AZ8427" s="12">
        <v>1.5</v>
      </c>
      <c r="BA8427" s="12">
        <v>1.5</v>
      </c>
      <c r="BB8427" s="12" t="s">
        <v>59</v>
      </c>
    </row>
    <row r="8428" spans="1:54" x14ac:dyDescent="0.2">
      <c r="A8428" s="7" t="str">
        <f>VLOOKUP(G8428,'Matching-Tabelle'!$A$76:$B$80,2,FALSE)</f>
        <v>philipp.steger@tkb.ch</v>
      </c>
      <c r="B8428" s="7" t="str">
        <f>VLOOKUP(J8428,'Matching-Tabelle'!$A$1:$B$66,2,FALSE)</f>
        <v>Proj XenMobile</v>
      </c>
      <c r="C8428" s="7" t="str">
        <f>IF(VLOOKUP(J8428,'Matching-Tabelle'!$A$1:$CB$66,3,FALSE)=0,"",VLOOKUP(J8428,'Matching-Tabelle'!$A$1:$CB$66,3,FALSE))</f>
        <v>WPI Projekte</v>
      </c>
      <c r="D8428" s="7">
        <v>1.5</v>
      </c>
      <c r="E8428" s="7" t="s">
        <v>7009</v>
      </c>
      <c r="F8428" s="8">
        <v>42802</v>
      </c>
      <c r="G8428" s="12" t="s">
        <v>2508</v>
      </c>
      <c r="H8428" s="12" t="s">
        <v>2509</v>
      </c>
      <c r="I8428" s="12" t="s">
        <v>2510</v>
      </c>
      <c r="J8428" s="12">
        <v>2500251</v>
      </c>
      <c r="K8428" s="12" t="s">
        <v>408</v>
      </c>
      <c r="L8428" s="12" t="s">
        <v>409</v>
      </c>
      <c r="M8428" s="12">
        <v>990001</v>
      </c>
      <c r="N8428" s="12" t="s">
        <v>51</v>
      </c>
      <c r="O8428" s="12">
        <v>3</v>
      </c>
      <c r="P8428" s="12"/>
      <c r="Q8428" s="12">
        <v>3</v>
      </c>
      <c r="R8428" s="12"/>
      <c r="S8428" s="12" t="s">
        <v>7009</v>
      </c>
      <c r="T8428" s="12"/>
      <c r="U8428" s="12"/>
      <c r="V8428" s="12"/>
      <c r="W8428" s="12"/>
      <c r="X8428" s="12"/>
      <c r="Y8428" s="12"/>
      <c r="Z8428" s="12"/>
      <c r="AA8428" s="12"/>
      <c r="AB8428" s="12"/>
      <c r="AC8428" s="12"/>
      <c r="AD8428" s="12"/>
      <c r="AE8428" s="12">
        <v>5</v>
      </c>
      <c r="AF8428" s="12">
        <v>0</v>
      </c>
      <c r="AG8428" s="12">
        <v>1</v>
      </c>
      <c r="AH8428" s="12" t="s">
        <v>411</v>
      </c>
      <c r="AI8428" s="12" t="s">
        <v>411</v>
      </c>
      <c r="AJ8428" s="12">
        <v>2</v>
      </c>
      <c r="AK8428" s="12">
        <v>1</v>
      </c>
      <c r="AL8428" s="12">
        <v>1</v>
      </c>
      <c r="AM8428" s="12" t="s">
        <v>55</v>
      </c>
      <c r="AN8428" s="12" t="s">
        <v>56</v>
      </c>
      <c r="AO8428" s="12"/>
      <c r="AP8428" s="12">
        <v>1</v>
      </c>
      <c r="AQ8428" s="12" t="s">
        <v>57</v>
      </c>
      <c r="AR8428" s="12">
        <v>0</v>
      </c>
      <c r="AS8428" s="12"/>
      <c r="AT8428" s="12"/>
      <c r="AU8428" s="12"/>
      <c r="AV8428" s="12"/>
      <c r="AW8428" s="12" t="s">
        <v>58</v>
      </c>
      <c r="AX8428" s="12">
        <v>0</v>
      </c>
      <c r="AY8428" s="12">
        <v>2</v>
      </c>
      <c r="AZ8428" s="12">
        <v>3</v>
      </c>
      <c r="BA8428" s="12">
        <v>3</v>
      </c>
      <c r="BB8428" s="12" t="s">
        <v>59</v>
      </c>
    </row>
    <row r="8429" spans="1:54" x14ac:dyDescent="0.2">
      <c r="A8429" s="7" t="str">
        <f>VLOOKUP(G8429,'Matching-Tabelle'!$A$76:$B$80,2,FALSE)</f>
        <v>philipp.steger@tkb.ch</v>
      </c>
      <c r="B8429" s="7" t="str">
        <f>VLOOKUP(J8429,'Matching-Tabelle'!$A$1:$B$66,2,FALSE)</f>
        <v>WPI CTB</v>
      </c>
      <c r="C8429" s="7" t="str">
        <f>IF(VLOOKUP(J8429,'Matching-Tabelle'!$A$1:$CB$66,3,FALSE)=0,"",VLOOKUP(J8429,'Matching-Tabelle'!$A$1:$CB$66,3,FALSE))</f>
        <v/>
      </c>
      <c r="D8429" s="7">
        <v>3</v>
      </c>
      <c r="E8429" s="7" t="s">
        <v>7010</v>
      </c>
      <c r="F8429" s="8">
        <v>42802</v>
      </c>
      <c r="G8429" s="12" t="s">
        <v>2508</v>
      </c>
      <c r="H8429" s="12" t="s">
        <v>2509</v>
      </c>
      <c r="I8429" s="12" t="s">
        <v>2510</v>
      </c>
      <c r="J8429" s="12">
        <v>930</v>
      </c>
      <c r="K8429" s="12" t="s">
        <v>542</v>
      </c>
      <c r="L8429" s="12" t="s">
        <v>543</v>
      </c>
      <c r="M8429" s="12">
        <v>990001</v>
      </c>
      <c r="N8429" s="12" t="s">
        <v>51</v>
      </c>
      <c r="O8429" s="12">
        <v>1.5</v>
      </c>
      <c r="P8429" s="12"/>
      <c r="Q8429" s="12">
        <v>1.5</v>
      </c>
      <c r="R8429" s="12"/>
      <c r="S8429" s="12" t="s">
        <v>7010</v>
      </c>
      <c r="T8429" s="12"/>
      <c r="U8429" s="12"/>
      <c r="V8429" s="12"/>
      <c r="W8429" s="12"/>
      <c r="X8429" s="12"/>
      <c r="Y8429" s="12"/>
      <c r="Z8429" s="12"/>
      <c r="AA8429" s="12"/>
      <c r="AB8429" s="12"/>
      <c r="AC8429" s="12"/>
      <c r="AD8429" s="12"/>
      <c r="AE8429" s="12">
        <v>12</v>
      </c>
      <c r="AF8429" s="12">
        <v>7.6</v>
      </c>
      <c r="AG8429" s="12">
        <v>5</v>
      </c>
      <c r="AH8429" s="12" t="s">
        <v>53</v>
      </c>
      <c r="AI8429" s="12" t="s">
        <v>54</v>
      </c>
      <c r="AJ8429" s="12">
        <v>2</v>
      </c>
      <c r="AK8429" s="12">
        <v>1</v>
      </c>
      <c r="AL8429" s="12">
        <v>1</v>
      </c>
      <c r="AM8429" s="12" t="s">
        <v>55</v>
      </c>
      <c r="AN8429" s="12" t="s">
        <v>56</v>
      </c>
      <c r="AO8429" s="12"/>
      <c r="AP8429" s="12">
        <v>1</v>
      </c>
      <c r="AQ8429" s="12" t="s">
        <v>57</v>
      </c>
      <c r="AR8429" s="12">
        <v>0</v>
      </c>
      <c r="AS8429" s="12"/>
      <c r="AT8429" s="12"/>
      <c r="AU8429" s="12"/>
      <c r="AV8429" s="12"/>
      <c r="AW8429" s="12" t="s">
        <v>58</v>
      </c>
      <c r="AX8429" s="12">
        <v>0</v>
      </c>
      <c r="AY8429" s="12">
        <v>2</v>
      </c>
      <c r="AZ8429" s="12">
        <v>1.5</v>
      </c>
      <c r="BA8429" s="12">
        <v>1.5</v>
      </c>
      <c r="BB8429" s="12" t="s">
        <v>59</v>
      </c>
    </row>
    <row r="8430" spans="1:54" x14ac:dyDescent="0.2">
      <c r="A8430" s="7" t="str">
        <f>VLOOKUP(G8430,'Matching-Tabelle'!$A$76:$B$80,2,FALSE)</f>
        <v>philipp.steger@tkb.ch</v>
      </c>
      <c r="B8430" s="7" t="str">
        <f>VLOOKUP(J8430,'Matching-Tabelle'!$A$1:$B$66,2,FALSE)</f>
        <v>WPI RTB</v>
      </c>
      <c r="C8430" s="7" t="str">
        <f>IF(VLOOKUP(J8430,'Matching-Tabelle'!$A$1:$CB$66,3,FALSE)=0,"",VLOOKUP(J8430,'Matching-Tabelle'!$A$1:$CB$66,3,FALSE))</f>
        <v/>
      </c>
      <c r="D8430" s="7">
        <v>1.5</v>
      </c>
      <c r="E8430" s="7" t="s">
        <v>7011</v>
      </c>
      <c r="F8430" s="8">
        <v>42802</v>
      </c>
      <c r="G8430" s="12" t="s">
        <v>2508</v>
      </c>
      <c r="H8430" s="12" t="s">
        <v>2509</v>
      </c>
      <c r="I8430" s="12" t="s">
        <v>2510</v>
      </c>
      <c r="J8430" s="12">
        <v>25</v>
      </c>
      <c r="K8430" s="12" t="s">
        <v>192</v>
      </c>
      <c r="L8430" s="12" t="s">
        <v>193</v>
      </c>
      <c r="M8430" s="12">
        <v>990001</v>
      </c>
      <c r="N8430" s="12" t="s">
        <v>51</v>
      </c>
      <c r="O8430" s="12">
        <v>1.3</v>
      </c>
      <c r="P8430" s="12"/>
      <c r="Q8430" s="12">
        <v>1.3</v>
      </c>
      <c r="R8430" s="12"/>
      <c r="S8430" s="12" t="s">
        <v>7011</v>
      </c>
      <c r="T8430" s="12"/>
      <c r="U8430" s="12"/>
      <c r="V8430" s="12"/>
      <c r="W8430" s="12"/>
      <c r="X8430" s="12"/>
      <c r="Y8430" s="12"/>
      <c r="Z8430" s="12"/>
      <c r="AA8430" s="12"/>
      <c r="AB8430" s="12"/>
      <c r="AC8430" s="12"/>
      <c r="AD8430" s="12"/>
      <c r="AE8430" s="12">
        <v>12</v>
      </c>
      <c r="AF8430" s="12">
        <v>7.6</v>
      </c>
      <c r="AG8430" s="12">
        <v>5</v>
      </c>
      <c r="AH8430" s="12" t="s">
        <v>53</v>
      </c>
      <c r="AI8430" s="12" t="s">
        <v>54</v>
      </c>
      <c r="AJ8430" s="12">
        <v>2</v>
      </c>
      <c r="AK8430" s="12">
        <v>1</v>
      </c>
      <c r="AL8430" s="12">
        <v>1</v>
      </c>
      <c r="AM8430" s="12" t="s">
        <v>55</v>
      </c>
      <c r="AN8430" s="12" t="s">
        <v>56</v>
      </c>
      <c r="AO8430" s="12"/>
      <c r="AP8430" s="12">
        <v>1</v>
      </c>
      <c r="AQ8430" s="12" t="s">
        <v>57</v>
      </c>
      <c r="AR8430" s="12">
        <v>0</v>
      </c>
      <c r="AS8430" s="12"/>
      <c r="AT8430" s="12"/>
      <c r="AU8430" s="12"/>
      <c r="AV8430" s="12"/>
      <c r="AW8430" s="12" t="s">
        <v>58</v>
      </c>
      <c r="AX8430" s="12">
        <v>0</v>
      </c>
      <c r="AY8430" s="12">
        <v>2</v>
      </c>
      <c r="AZ8430" s="12">
        <v>1.3</v>
      </c>
      <c r="BA8430" s="12">
        <v>1.3</v>
      </c>
      <c r="BB8430" s="12" t="s">
        <v>59</v>
      </c>
    </row>
    <row r="8431" spans="1:54" x14ac:dyDescent="0.2">
      <c r="A8431" s="7" t="str">
        <f>VLOOKUP(G8431,'Matching-Tabelle'!$A$76:$B$80,2,FALSE)</f>
        <v>philipp.steger@tkb.ch</v>
      </c>
      <c r="B8431" s="7" t="str">
        <f>VLOOKUP(J8431,'Matching-Tabelle'!$A$1:$B$66,2,FALSE)</f>
        <v>WPI RTB</v>
      </c>
      <c r="C8431" s="7" t="str">
        <f>IF(VLOOKUP(J8431,'Matching-Tabelle'!$A$1:$CB$66,3,FALSE)=0,"",VLOOKUP(J8431,'Matching-Tabelle'!$A$1:$CB$66,3,FALSE))</f>
        <v/>
      </c>
      <c r="D8431" s="7">
        <v>1.3</v>
      </c>
      <c r="E8431" s="7" t="s">
        <v>2565</v>
      </c>
      <c r="F8431" s="8">
        <v>42802</v>
      </c>
      <c r="G8431" s="12" t="s">
        <v>2508</v>
      </c>
      <c r="H8431" s="12" t="s">
        <v>2509</v>
      </c>
      <c r="I8431" s="12" t="s">
        <v>2510</v>
      </c>
      <c r="J8431" s="12">
        <v>27</v>
      </c>
      <c r="K8431" s="12" t="s">
        <v>872</v>
      </c>
      <c r="L8431" s="12" t="s">
        <v>873</v>
      </c>
      <c r="M8431" s="12">
        <v>990001</v>
      </c>
      <c r="N8431" s="12" t="s">
        <v>51</v>
      </c>
      <c r="O8431" s="12">
        <v>1</v>
      </c>
      <c r="P8431" s="12"/>
      <c r="Q8431" s="12">
        <v>1</v>
      </c>
      <c r="R8431" s="12"/>
      <c r="S8431" s="12" t="s">
        <v>2565</v>
      </c>
      <c r="T8431" s="12"/>
      <c r="U8431" s="12"/>
      <c r="V8431" s="12"/>
      <c r="W8431" s="12"/>
      <c r="X8431" s="12"/>
      <c r="Y8431" s="12"/>
      <c r="Z8431" s="12"/>
      <c r="AA8431" s="12"/>
      <c r="AB8431" s="12"/>
      <c r="AC8431" s="12"/>
      <c r="AD8431" s="12"/>
      <c r="AE8431" s="12">
        <v>12</v>
      </c>
      <c r="AF8431" s="12">
        <v>7.6</v>
      </c>
      <c r="AG8431" s="12">
        <v>5</v>
      </c>
      <c r="AH8431" s="12" t="s">
        <v>53</v>
      </c>
      <c r="AI8431" s="12" t="s">
        <v>54</v>
      </c>
      <c r="AJ8431" s="12">
        <v>2</v>
      </c>
      <c r="AK8431" s="12">
        <v>1</v>
      </c>
      <c r="AL8431" s="12">
        <v>1</v>
      </c>
      <c r="AM8431" s="12" t="s">
        <v>55</v>
      </c>
      <c r="AN8431" s="12" t="s">
        <v>56</v>
      </c>
      <c r="AO8431" s="12"/>
      <c r="AP8431" s="12">
        <v>1</v>
      </c>
      <c r="AQ8431" s="12" t="s">
        <v>57</v>
      </c>
      <c r="AR8431" s="12">
        <v>0</v>
      </c>
      <c r="AS8431" s="12"/>
      <c r="AT8431" s="12"/>
      <c r="AU8431" s="12"/>
      <c r="AV8431" s="12"/>
      <c r="AW8431" s="12" t="s">
        <v>58</v>
      </c>
      <c r="AX8431" s="12">
        <v>0</v>
      </c>
      <c r="AY8431" s="12">
        <v>2</v>
      </c>
      <c r="AZ8431" s="12">
        <v>1</v>
      </c>
      <c r="BA8431" s="12">
        <v>1</v>
      </c>
      <c r="BB8431" s="12" t="s">
        <v>59</v>
      </c>
    </row>
    <row r="8432" spans="1:54" x14ac:dyDescent="0.2">
      <c r="A8432" s="7" t="str">
        <f>VLOOKUP(G8432,'Matching-Tabelle'!$A$76:$B$80,2,FALSE)</f>
        <v>philipp.steger@tkb.ch</v>
      </c>
      <c r="B8432" s="7" t="str">
        <f>VLOOKUP(J8432,'Matching-Tabelle'!$A$1:$B$66,2,FALSE)</f>
        <v>WPI Führung</v>
      </c>
      <c r="C8432" s="7" t="str">
        <f>IF(VLOOKUP(J8432,'Matching-Tabelle'!$A$1:$CB$66,3,FALSE)=0,"",VLOOKUP(J8432,'Matching-Tabelle'!$A$1:$CB$66,3,FALSE))</f>
        <v/>
      </c>
      <c r="D8432" s="7">
        <v>1</v>
      </c>
      <c r="E8432" s="7" t="s">
        <v>7012</v>
      </c>
      <c r="F8432" s="8">
        <v>42803</v>
      </c>
      <c r="G8432" s="12" t="s">
        <v>2508</v>
      </c>
      <c r="H8432" s="12" t="s">
        <v>2509</v>
      </c>
      <c r="I8432" s="12" t="s">
        <v>2510</v>
      </c>
      <c r="J8432" s="12">
        <v>26</v>
      </c>
      <c r="K8432" s="12" t="s">
        <v>130</v>
      </c>
      <c r="L8432" s="12" t="s">
        <v>131</v>
      </c>
      <c r="M8432" s="12">
        <v>990001</v>
      </c>
      <c r="N8432" s="12" t="s">
        <v>51</v>
      </c>
      <c r="O8432" s="12">
        <v>1</v>
      </c>
      <c r="P8432" s="12"/>
      <c r="Q8432" s="12">
        <v>1</v>
      </c>
      <c r="R8432" s="12"/>
      <c r="S8432" s="12" t="s">
        <v>7012</v>
      </c>
      <c r="T8432" s="12"/>
      <c r="U8432" s="12"/>
      <c r="V8432" s="12"/>
      <c r="W8432" s="12"/>
      <c r="X8432" s="12"/>
      <c r="Y8432" s="12"/>
      <c r="Z8432" s="12"/>
      <c r="AA8432" s="12"/>
      <c r="AB8432" s="12"/>
      <c r="AC8432" s="12"/>
      <c r="AD8432" s="12"/>
      <c r="AE8432" s="12">
        <v>12</v>
      </c>
      <c r="AF8432" s="12">
        <v>7.6</v>
      </c>
      <c r="AG8432" s="12">
        <v>5</v>
      </c>
      <c r="AH8432" s="12" t="s">
        <v>53</v>
      </c>
      <c r="AI8432" s="12" t="s">
        <v>54</v>
      </c>
      <c r="AJ8432" s="12">
        <v>2</v>
      </c>
      <c r="AK8432" s="12">
        <v>1</v>
      </c>
      <c r="AL8432" s="12">
        <v>1</v>
      </c>
      <c r="AM8432" s="12" t="s">
        <v>55</v>
      </c>
      <c r="AN8432" s="12" t="s">
        <v>56</v>
      </c>
      <c r="AO8432" s="12"/>
      <c r="AP8432" s="12">
        <v>1</v>
      </c>
      <c r="AQ8432" s="12" t="s">
        <v>57</v>
      </c>
      <c r="AR8432" s="12">
        <v>0</v>
      </c>
      <c r="AS8432" s="12"/>
      <c r="AT8432" s="12"/>
      <c r="AU8432" s="12"/>
      <c r="AV8432" s="12"/>
      <c r="AW8432" s="12" t="s">
        <v>58</v>
      </c>
      <c r="AX8432" s="12">
        <v>0</v>
      </c>
      <c r="AY8432" s="12">
        <v>2</v>
      </c>
      <c r="AZ8432" s="12">
        <v>1</v>
      </c>
      <c r="BA8432" s="12">
        <v>1</v>
      </c>
      <c r="BB8432" s="12" t="s">
        <v>59</v>
      </c>
    </row>
    <row r="8433" spans="1:54" x14ac:dyDescent="0.2">
      <c r="A8433" s="7" t="str">
        <f>VLOOKUP(G8433,'Matching-Tabelle'!$A$76:$B$80,2,FALSE)</f>
        <v>philipp.steger@tkb.ch</v>
      </c>
      <c r="B8433" s="7" t="str">
        <f>VLOOKUP(J8433,'Matching-Tabelle'!$A$1:$B$66,2,FALSE)</f>
        <v>WPI RTB</v>
      </c>
      <c r="C8433" s="7" t="str">
        <f>IF(VLOOKUP(J8433,'Matching-Tabelle'!$A$1:$CB$66,3,FALSE)=0,"",VLOOKUP(J8433,'Matching-Tabelle'!$A$1:$CB$66,3,FALSE))</f>
        <v/>
      </c>
      <c r="D8433" s="7">
        <v>1</v>
      </c>
      <c r="E8433" s="7" t="s">
        <v>7013</v>
      </c>
      <c r="F8433" s="8">
        <v>42803</v>
      </c>
      <c r="G8433" s="12" t="s">
        <v>2508</v>
      </c>
      <c r="H8433" s="12" t="s">
        <v>2509</v>
      </c>
      <c r="I8433" s="12" t="s">
        <v>2510</v>
      </c>
      <c r="J8433" s="12">
        <v>24</v>
      </c>
      <c r="K8433" s="12" t="s">
        <v>73</v>
      </c>
      <c r="L8433" s="12" t="s">
        <v>74</v>
      </c>
      <c r="M8433" s="12">
        <v>990001</v>
      </c>
      <c r="N8433" s="12" t="s">
        <v>51</v>
      </c>
      <c r="O8433" s="12">
        <v>0.5</v>
      </c>
      <c r="P8433" s="12"/>
      <c r="Q8433" s="12">
        <v>0.5</v>
      </c>
      <c r="R8433" s="12"/>
      <c r="S8433" s="12" t="s">
        <v>7013</v>
      </c>
      <c r="T8433" s="12"/>
      <c r="U8433" s="12"/>
      <c r="V8433" s="12"/>
      <c r="W8433" s="12"/>
      <c r="X8433" s="12"/>
      <c r="Y8433" s="12"/>
      <c r="Z8433" s="12"/>
      <c r="AA8433" s="12"/>
      <c r="AB8433" s="12"/>
      <c r="AC8433" s="12"/>
      <c r="AD8433" s="12"/>
      <c r="AE8433" s="12">
        <v>12</v>
      </c>
      <c r="AF8433" s="12">
        <v>7.6</v>
      </c>
      <c r="AG8433" s="12">
        <v>5</v>
      </c>
      <c r="AH8433" s="12" t="s">
        <v>53</v>
      </c>
      <c r="AI8433" s="12" t="s">
        <v>54</v>
      </c>
      <c r="AJ8433" s="12">
        <v>2</v>
      </c>
      <c r="AK8433" s="12">
        <v>1</v>
      </c>
      <c r="AL8433" s="12">
        <v>1</v>
      </c>
      <c r="AM8433" s="12" t="s">
        <v>55</v>
      </c>
      <c r="AN8433" s="12" t="s">
        <v>56</v>
      </c>
      <c r="AO8433" s="12"/>
      <c r="AP8433" s="12">
        <v>1</v>
      </c>
      <c r="AQ8433" s="12" t="s">
        <v>57</v>
      </c>
      <c r="AR8433" s="12">
        <v>0</v>
      </c>
      <c r="AS8433" s="12"/>
      <c r="AT8433" s="12"/>
      <c r="AU8433" s="12"/>
      <c r="AV8433" s="12"/>
      <c r="AW8433" s="12" t="s">
        <v>58</v>
      </c>
      <c r="AX8433" s="12">
        <v>0</v>
      </c>
      <c r="AY8433" s="12">
        <v>2</v>
      </c>
      <c r="AZ8433" s="12">
        <v>0.5</v>
      </c>
      <c r="BA8433" s="12">
        <v>0.5</v>
      </c>
      <c r="BB8433" s="12" t="s">
        <v>59</v>
      </c>
    </row>
    <row r="8434" spans="1:54" x14ac:dyDescent="0.2">
      <c r="A8434" s="7" t="str">
        <f>VLOOKUP(G8434,'Matching-Tabelle'!$A$76:$B$80,2,FALSE)</f>
        <v>philipp.steger@tkb.ch</v>
      </c>
      <c r="B8434" s="7" t="str">
        <f>VLOOKUP(J8434,'Matching-Tabelle'!$A$1:$B$66,2,FALSE)</f>
        <v>Proj XenMobile</v>
      </c>
      <c r="C8434" s="7" t="str">
        <f>IF(VLOOKUP(J8434,'Matching-Tabelle'!$A$1:$CB$66,3,FALSE)=0,"",VLOOKUP(J8434,'Matching-Tabelle'!$A$1:$CB$66,3,FALSE))</f>
        <v>WPI Projekte</v>
      </c>
      <c r="D8434" s="7">
        <v>0.5</v>
      </c>
      <c r="E8434" s="7" t="s">
        <v>7014</v>
      </c>
      <c r="F8434" s="8">
        <v>42803</v>
      </c>
      <c r="G8434" s="12" t="s">
        <v>2508</v>
      </c>
      <c r="H8434" s="12" t="s">
        <v>2509</v>
      </c>
      <c r="I8434" s="12" t="s">
        <v>2510</v>
      </c>
      <c r="J8434" s="12">
        <v>2500251</v>
      </c>
      <c r="K8434" s="12" t="s">
        <v>408</v>
      </c>
      <c r="L8434" s="12" t="s">
        <v>409</v>
      </c>
      <c r="M8434" s="12">
        <v>990001</v>
      </c>
      <c r="N8434" s="12" t="s">
        <v>51</v>
      </c>
      <c r="O8434" s="12">
        <v>2</v>
      </c>
      <c r="P8434" s="12"/>
      <c r="Q8434" s="12">
        <v>2</v>
      </c>
      <c r="R8434" s="12"/>
      <c r="S8434" s="12" t="s">
        <v>7014</v>
      </c>
      <c r="T8434" s="12"/>
      <c r="U8434" s="12"/>
      <c r="V8434" s="12"/>
      <c r="W8434" s="12"/>
      <c r="X8434" s="12"/>
      <c r="Y8434" s="12"/>
      <c r="Z8434" s="12"/>
      <c r="AA8434" s="12"/>
      <c r="AB8434" s="12"/>
      <c r="AC8434" s="12"/>
      <c r="AD8434" s="12"/>
      <c r="AE8434" s="12">
        <v>5</v>
      </c>
      <c r="AF8434" s="12">
        <v>0</v>
      </c>
      <c r="AG8434" s="12">
        <v>1</v>
      </c>
      <c r="AH8434" s="12" t="s">
        <v>411</v>
      </c>
      <c r="AI8434" s="12" t="s">
        <v>411</v>
      </c>
      <c r="AJ8434" s="12">
        <v>2</v>
      </c>
      <c r="AK8434" s="12">
        <v>1</v>
      </c>
      <c r="AL8434" s="12">
        <v>1</v>
      </c>
      <c r="AM8434" s="12" t="s">
        <v>55</v>
      </c>
      <c r="AN8434" s="12" t="s">
        <v>56</v>
      </c>
      <c r="AO8434" s="12"/>
      <c r="AP8434" s="12">
        <v>1</v>
      </c>
      <c r="AQ8434" s="12" t="s">
        <v>57</v>
      </c>
      <c r="AR8434" s="12">
        <v>0</v>
      </c>
      <c r="AS8434" s="12"/>
      <c r="AT8434" s="12"/>
      <c r="AU8434" s="12"/>
      <c r="AV8434" s="12"/>
      <c r="AW8434" s="12" t="s">
        <v>58</v>
      </c>
      <c r="AX8434" s="12">
        <v>0</v>
      </c>
      <c r="AY8434" s="12">
        <v>2</v>
      </c>
      <c r="AZ8434" s="12">
        <v>2</v>
      </c>
      <c r="BA8434" s="12">
        <v>2</v>
      </c>
      <c r="BB8434" s="12" t="s">
        <v>59</v>
      </c>
    </row>
    <row r="8435" spans="1:54" x14ac:dyDescent="0.2">
      <c r="A8435" s="7" t="str">
        <f>VLOOKUP(G8435,'Matching-Tabelle'!$A$76:$B$80,2,FALSE)</f>
        <v>philipp.steger@tkb.ch</v>
      </c>
      <c r="B8435" s="7" t="str">
        <f>VLOOKUP(J8435,'Matching-Tabelle'!$A$1:$B$66,2,FALSE)</f>
        <v>WPI CTB</v>
      </c>
      <c r="C8435" s="7" t="str">
        <f>IF(VLOOKUP(J8435,'Matching-Tabelle'!$A$1:$CB$66,3,FALSE)=0,"",VLOOKUP(J8435,'Matching-Tabelle'!$A$1:$CB$66,3,FALSE))</f>
        <v/>
      </c>
      <c r="D8435" s="7">
        <v>2</v>
      </c>
      <c r="E8435" s="7" t="s">
        <v>7015</v>
      </c>
      <c r="F8435" s="8">
        <v>42803</v>
      </c>
      <c r="G8435" s="12" t="s">
        <v>2508</v>
      </c>
      <c r="H8435" s="12" t="s">
        <v>2509</v>
      </c>
      <c r="I8435" s="12" t="s">
        <v>2510</v>
      </c>
      <c r="J8435" s="12">
        <v>919</v>
      </c>
      <c r="K8435" s="12" t="s">
        <v>66</v>
      </c>
      <c r="L8435" s="12" t="s">
        <v>67</v>
      </c>
      <c r="M8435" s="12">
        <v>990001</v>
      </c>
      <c r="N8435" s="12" t="s">
        <v>51</v>
      </c>
      <c r="O8435" s="12">
        <v>2</v>
      </c>
      <c r="P8435" s="12"/>
      <c r="Q8435" s="12">
        <v>2</v>
      </c>
      <c r="R8435" s="12"/>
      <c r="S8435" s="12" t="s">
        <v>7015</v>
      </c>
      <c r="T8435" s="12"/>
      <c r="U8435" s="12"/>
      <c r="V8435" s="12"/>
      <c r="W8435" s="12"/>
      <c r="X8435" s="12"/>
      <c r="Y8435" s="12"/>
      <c r="Z8435" s="12"/>
      <c r="AA8435" s="12"/>
      <c r="AB8435" s="12"/>
      <c r="AC8435" s="12"/>
      <c r="AD8435" s="12"/>
      <c r="AE8435" s="12">
        <v>12</v>
      </c>
      <c r="AF8435" s="12">
        <v>7.6</v>
      </c>
      <c r="AG8435" s="12">
        <v>5</v>
      </c>
      <c r="AH8435" s="12" t="s">
        <v>53</v>
      </c>
      <c r="AI8435" s="12" t="s">
        <v>54</v>
      </c>
      <c r="AJ8435" s="12">
        <v>2</v>
      </c>
      <c r="AK8435" s="12">
        <v>1</v>
      </c>
      <c r="AL8435" s="12">
        <v>1</v>
      </c>
      <c r="AM8435" s="12" t="s">
        <v>55</v>
      </c>
      <c r="AN8435" s="12" t="s">
        <v>56</v>
      </c>
      <c r="AO8435" s="12"/>
      <c r="AP8435" s="12">
        <v>1</v>
      </c>
      <c r="AQ8435" s="12" t="s">
        <v>57</v>
      </c>
      <c r="AR8435" s="12">
        <v>0</v>
      </c>
      <c r="AS8435" s="12"/>
      <c r="AT8435" s="12"/>
      <c r="AU8435" s="12"/>
      <c r="AV8435" s="12"/>
      <c r="AW8435" s="12" t="s">
        <v>58</v>
      </c>
      <c r="AX8435" s="12">
        <v>0</v>
      </c>
      <c r="AY8435" s="12">
        <v>2</v>
      </c>
      <c r="AZ8435" s="12">
        <v>2</v>
      </c>
      <c r="BA8435" s="12">
        <v>2</v>
      </c>
      <c r="BB8435" s="12" t="s">
        <v>59</v>
      </c>
    </row>
    <row r="8436" spans="1:54" x14ac:dyDescent="0.2">
      <c r="A8436" s="7" t="str">
        <f>VLOOKUP(G8436,'Matching-Tabelle'!$A$76:$B$80,2,FALSE)</f>
        <v>philipp.steger@tkb.ch</v>
      </c>
      <c r="B8436" s="7" t="str">
        <f>VLOOKUP(J8436,'Matching-Tabelle'!$A$1:$B$66,2,FALSE)</f>
        <v>WPI RTB</v>
      </c>
      <c r="C8436" s="7" t="str">
        <f>IF(VLOOKUP(J8436,'Matching-Tabelle'!$A$1:$CB$66,3,FALSE)=0,"",VLOOKUP(J8436,'Matching-Tabelle'!$A$1:$CB$66,3,FALSE))</f>
        <v/>
      </c>
      <c r="D8436" s="7">
        <v>2</v>
      </c>
      <c r="E8436" s="7" t="s">
        <v>7016</v>
      </c>
      <c r="F8436" s="8">
        <v>42803</v>
      </c>
      <c r="G8436" s="12" t="s">
        <v>2508</v>
      </c>
      <c r="H8436" s="12" t="s">
        <v>2509</v>
      </c>
      <c r="I8436" s="12" t="s">
        <v>2510</v>
      </c>
      <c r="J8436" s="12">
        <v>27</v>
      </c>
      <c r="K8436" s="12" t="s">
        <v>872</v>
      </c>
      <c r="L8436" s="12" t="s">
        <v>873</v>
      </c>
      <c r="M8436" s="12">
        <v>990001</v>
      </c>
      <c r="N8436" s="12" t="s">
        <v>51</v>
      </c>
      <c r="O8436" s="12">
        <v>1.5</v>
      </c>
      <c r="P8436" s="12"/>
      <c r="Q8436" s="12">
        <v>1.5</v>
      </c>
      <c r="R8436" s="12"/>
      <c r="S8436" s="12" t="s">
        <v>7016</v>
      </c>
      <c r="T8436" s="12"/>
      <c r="U8436" s="12"/>
      <c r="V8436" s="12"/>
      <c r="W8436" s="12"/>
      <c r="X8436" s="12"/>
      <c r="Y8436" s="12"/>
      <c r="Z8436" s="12"/>
      <c r="AA8436" s="12"/>
      <c r="AB8436" s="12"/>
      <c r="AC8436" s="12"/>
      <c r="AD8436" s="12"/>
      <c r="AE8436" s="12">
        <v>12</v>
      </c>
      <c r="AF8436" s="12">
        <v>7.6</v>
      </c>
      <c r="AG8436" s="12">
        <v>5</v>
      </c>
      <c r="AH8436" s="12" t="s">
        <v>53</v>
      </c>
      <c r="AI8436" s="12" t="s">
        <v>54</v>
      </c>
      <c r="AJ8436" s="12">
        <v>2</v>
      </c>
      <c r="AK8436" s="12">
        <v>1</v>
      </c>
      <c r="AL8436" s="12">
        <v>1</v>
      </c>
      <c r="AM8436" s="12" t="s">
        <v>55</v>
      </c>
      <c r="AN8436" s="12" t="s">
        <v>56</v>
      </c>
      <c r="AO8436" s="12"/>
      <c r="AP8436" s="12">
        <v>1</v>
      </c>
      <c r="AQ8436" s="12" t="s">
        <v>57</v>
      </c>
      <c r="AR8436" s="12">
        <v>0</v>
      </c>
      <c r="AS8436" s="12"/>
      <c r="AT8436" s="12"/>
      <c r="AU8436" s="12"/>
      <c r="AV8436" s="12"/>
      <c r="AW8436" s="12" t="s">
        <v>58</v>
      </c>
      <c r="AX8436" s="12">
        <v>0</v>
      </c>
      <c r="AY8436" s="12">
        <v>2</v>
      </c>
      <c r="AZ8436" s="12">
        <v>1.5</v>
      </c>
      <c r="BA8436" s="12">
        <v>1.5</v>
      </c>
      <c r="BB8436" s="12" t="s">
        <v>59</v>
      </c>
    </row>
    <row r="8437" spans="1:54" x14ac:dyDescent="0.2">
      <c r="A8437" s="7" t="str">
        <f>VLOOKUP(G8437,'Matching-Tabelle'!$A$76:$B$80,2,FALSE)</f>
        <v>philipp.steger@tkb.ch</v>
      </c>
      <c r="B8437" s="7" t="str">
        <f>VLOOKUP(J8437,'Matching-Tabelle'!$A$1:$B$66,2,FALSE)</f>
        <v>WPI CTB</v>
      </c>
      <c r="C8437" s="7" t="str">
        <f>IF(VLOOKUP(J8437,'Matching-Tabelle'!$A$1:$CB$66,3,FALSE)=0,"",VLOOKUP(J8437,'Matching-Tabelle'!$A$1:$CB$66,3,FALSE))</f>
        <v/>
      </c>
      <c r="D8437" s="7">
        <v>1.5</v>
      </c>
      <c r="E8437" s="7" t="s">
        <v>7017</v>
      </c>
      <c r="F8437" s="8">
        <v>42803</v>
      </c>
      <c r="G8437" s="12" t="s">
        <v>2508</v>
      </c>
      <c r="H8437" s="12" t="s">
        <v>2509</v>
      </c>
      <c r="I8437" s="12" t="s">
        <v>2510</v>
      </c>
      <c r="J8437" s="12">
        <v>919</v>
      </c>
      <c r="K8437" s="12" t="s">
        <v>66</v>
      </c>
      <c r="L8437" s="12" t="s">
        <v>67</v>
      </c>
      <c r="M8437" s="12">
        <v>990001</v>
      </c>
      <c r="N8437" s="12" t="s">
        <v>51</v>
      </c>
      <c r="O8437" s="12">
        <v>1.5</v>
      </c>
      <c r="P8437" s="12"/>
      <c r="Q8437" s="12">
        <v>1.5</v>
      </c>
      <c r="R8437" s="12"/>
      <c r="S8437" s="12" t="s">
        <v>7017</v>
      </c>
      <c r="T8437" s="12"/>
      <c r="U8437" s="12"/>
      <c r="V8437" s="12"/>
      <c r="W8437" s="12"/>
      <c r="X8437" s="12"/>
      <c r="Y8437" s="12"/>
      <c r="Z8437" s="12"/>
      <c r="AA8437" s="12"/>
      <c r="AB8437" s="12"/>
      <c r="AC8437" s="12"/>
      <c r="AD8437" s="12"/>
      <c r="AE8437" s="12">
        <v>12</v>
      </c>
      <c r="AF8437" s="12">
        <v>7.6</v>
      </c>
      <c r="AG8437" s="12">
        <v>5</v>
      </c>
      <c r="AH8437" s="12" t="s">
        <v>53</v>
      </c>
      <c r="AI8437" s="12" t="s">
        <v>54</v>
      </c>
      <c r="AJ8437" s="12">
        <v>2</v>
      </c>
      <c r="AK8437" s="12">
        <v>1</v>
      </c>
      <c r="AL8437" s="12">
        <v>1</v>
      </c>
      <c r="AM8437" s="12" t="s">
        <v>55</v>
      </c>
      <c r="AN8437" s="12" t="s">
        <v>56</v>
      </c>
      <c r="AO8437" s="12"/>
      <c r="AP8437" s="12">
        <v>1</v>
      </c>
      <c r="AQ8437" s="12" t="s">
        <v>57</v>
      </c>
      <c r="AR8437" s="12">
        <v>0</v>
      </c>
      <c r="AS8437" s="12"/>
      <c r="AT8437" s="12"/>
      <c r="AU8437" s="12"/>
      <c r="AV8437" s="12"/>
      <c r="AW8437" s="12" t="s">
        <v>58</v>
      </c>
      <c r="AX8437" s="12">
        <v>0</v>
      </c>
      <c r="AY8437" s="12">
        <v>2</v>
      </c>
      <c r="AZ8437" s="12">
        <v>1.5</v>
      </c>
      <c r="BA8437" s="12">
        <v>1.5</v>
      </c>
      <c r="BB8437" s="12" t="s">
        <v>59</v>
      </c>
    </row>
    <row r="8438" spans="1:54" x14ac:dyDescent="0.2">
      <c r="A8438" s="7" t="str">
        <f>VLOOKUP(G8438,'Matching-Tabelle'!$A$76:$B$80,2,FALSE)</f>
        <v>philipp.steger@tkb.ch</v>
      </c>
      <c r="B8438" s="7" t="str">
        <f>VLOOKUP(J8438,'Matching-Tabelle'!$A$1:$B$66,2,FALSE)</f>
        <v>WPI CTB</v>
      </c>
      <c r="C8438" s="7" t="str">
        <f>IF(VLOOKUP(J8438,'Matching-Tabelle'!$A$1:$CB$66,3,FALSE)=0,"",VLOOKUP(J8438,'Matching-Tabelle'!$A$1:$CB$66,3,FALSE))</f>
        <v/>
      </c>
      <c r="D8438" s="7">
        <v>1.5</v>
      </c>
      <c r="E8438" s="7" t="s">
        <v>7018</v>
      </c>
      <c r="F8438" s="8">
        <v>42804</v>
      </c>
      <c r="G8438" s="12" t="s">
        <v>2508</v>
      </c>
      <c r="H8438" s="12" t="s">
        <v>2509</v>
      </c>
      <c r="I8438" s="12" t="s">
        <v>2510</v>
      </c>
      <c r="J8438" s="12">
        <v>919</v>
      </c>
      <c r="K8438" s="12" t="s">
        <v>66</v>
      </c>
      <c r="L8438" s="12" t="s">
        <v>67</v>
      </c>
      <c r="M8438" s="12">
        <v>990001</v>
      </c>
      <c r="N8438" s="12" t="s">
        <v>51</v>
      </c>
      <c r="O8438" s="12">
        <v>3</v>
      </c>
      <c r="P8438" s="12"/>
      <c r="Q8438" s="12">
        <v>3</v>
      </c>
      <c r="R8438" s="12"/>
      <c r="S8438" s="12" t="s">
        <v>7018</v>
      </c>
      <c r="T8438" s="12"/>
      <c r="U8438" s="12"/>
      <c r="V8438" s="12"/>
      <c r="W8438" s="12"/>
      <c r="X8438" s="12"/>
      <c r="Y8438" s="12"/>
      <c r="Z8438" s="12"/>
      <c r="AA8438" s="12"/>
      <c r="AB8438" s="12"/>
      <c r="AC8438" s="12"/>
      <c r="AD8438" s="12"/>
      <c r="AE8438" s="12">
        <v>12</v>
      </c>
      <c r="AF8438" s="12">
        <v>7.6</v>
      </c>
      <c r="AG8438" s="12">
        <v>5</v>
      </c>
      <c r="AH8438" s="12" t="s">
        <v>53</v>
      </c>
      <c r="AI8438" s="12" t="s">
        <v>54</v>
      </c>
      <c r="AJ8438" s="12">
        <v>2</v>
      </c>
      <c r="AK8438" s="12">
        <v>1</v>
      </c>
      <c r="AL8438" s="12">
        <v>1</v>
      </c>
      <c r="AM8438" s="12" t="s">
        <v>55</v>
      </c>
      <c r="AN8438" s="12" t="s">
        <v>56</v>
      </c>
      <c r="AO8438" s="12"/>
      <c r="AP8438" s="12">
        <v>1</v>
      </c>
      <c r="AQ8438" s="12" t="s">
        <v>57</v>
      </c>
      <c r="AR8438" s="12">
        <v>0</v>
      </c>
      <c r="AS8438" s="12"/>
      <c r="AT8438" s="12"/>
      <c r="AU8438" s="12"/>
      <c r="AV8438" s="12"/>
      <c r="AW8438" s="12" t="s">
        <v>58</v>
      </c>
      <c r="AX8438" s="12">
        <v>0</v>
      </c>
      <c r="AY8438" s="12">
        <v>2</v>
      </c>
      <c r="AZ8438" s="12">
        <v>3</v>
      </c>
      <c r="BA8438" s="12">
        <v>3</v>
      </c>
      <c r="BB8438" s="12" t="s">
        <v>59</v>
      </c>
    </row>
    <row r="8439" spans="1:54" x14ac:dyDescent="0.2">
      <c r="A8439" s="7" t="str">
        <f>VLOOKUP(G8439,'Matching-Tabelle'!$A$76:$B$80,2,FALSE)</f>
        <v>philipp.steger@tkb.ch</v>
      </c>
      <c r="B8439" s="7" t="str">
        <f>VLOOKUP(J8439,'Matching-Tabelle'!$A$1:$B$66,2,FALSE)</f>
        <v>WPI RTB</v>
      </c>
      <c r="C8439" s="7" t="str">
        <f>IF(VLOOKUP(J8439,'Matching-Tabelle'!$A$1:$CB$66,3,FALSE)=0,"",VLOOKUP(J8439,'Matching-Tabelle'!$A$1:$CB$66,3,FALSE))</f>
        <v/>
      </c>
      <c r="D8439" s="7">
        <v>3</v>
      </c>
      <c r="E8439" s="7" t="s">
        <v>7019</v>
      </c>
      <c r="F8439" s="8">
        <v>42804</v>
      </c>
      <c r="G8439" s="12" t="s">
        <v>2508</v>
      </c>
      <c r="H8439" s="12" t="s">
        <v>2509</v>
      </c>
      <c r="I8439" s="12" t="s">
        <v>2510</v>
      </c>
      <c r="J8439" s="12">
        <v>19</v>
      </c>
      <c r="K8439" s="12" t="s">
        <v>145</v>
      </c>
      <c r="L8439" s="12" t="s">
        <v>146</v>
      </c>
      <c r="M8439" s="12">
        <v>990001</v>
      </c>
      <c r="N8439" s="12" t="s">
        <v>51</v>
      </c>
      <c r="O8439" s="12">
        <v>1</v>
      </c>
      <c r="P8439" s="12"/>
      <c r="Q8439" s="12">
        <v>1</v>
      </c>
      <c r="R8439" s="12"/>
      <c r="S8439" s="12" t="s">
        <v>7019</v>
      </c>
      <c r="T8439" s="12"/>
      <c r="U8439" s="12"/>
      <c r="V8439" s="12"/>
      <c r="W8439" s="12"/>
      <c r="X8439" s="12"/>
      <c r="Y8439" s="12"/>
      <c r="Z8439" s="12"/>
      <c r="AA8439" s="12"/>
      <c r="AB8439" s="12"/>
      <c r="AC8439" s="12"/>
      <c r="AD8439" s="12"/>
      <c r="AE8439" s="12">
        <v>12</v>
      </c>
      <c r="AF8439" s="12">
        <v>7.6</v>
      </c>
      <c r="AG8439" s="12">
        <v>5</v>
      </c>
      <c r="AH8439" s="12" t="s">
        <v>53</v>
      </c>
      <c r="AI8439" s="12" t="s">
        <v>54</v>
      </c>
      <c r="AJ8439" s="12">
        <v>2</v>
      </c>
      <c r="AK8439" s="12">
        <v>1</v>
      </c>
      <c r="AL8439" s="12">
        <v>1</v>
      </c>
      <c r="AM8439" s="12" t="s">
        <v>55</v>
      </c>
      <c r="AN8439" s="12" t="s">
        <v>56</v>
      </c>
      <c r="AO8439" s="12"/>
      <c r="AP8439" s="12">
        <v>1</v>
      </c>
      <c r="AQ8439" s="12" t="s">
        <v>57</v>
      </c>
      <c r="AR8439" s="12">
        <v>0</v>
      </c>
      <c r="AS8439" s="12"/>
      <c r="AT8439" s="12"/>
      <c r="AU8439" s="12"/>
      <c r="AV8439" s="12"/>
      <c r="AW8439" s="12" t="s">
        <v>58</v>
      </c>
      <c r="AX8439" s="12">
        <v>0</v>
      </c>
      <c r="AY8439" s="12">
        <v>2</v>
      </c>
      <c r="AZ8439" s="12">
        <v>1</v>
      </c>
      <c r="BA8439" s="12">
        <v>1</v>
      </c>
      <c r="BB8439" s="12" t="s">
        <v>59</v>
      </c>
    </row>
    <row r="8440" spans="1:54" x14ac:dyDescent="0.2">
      <c r="A8440" s="7" t="str">
        <f>VLOOKUP(G8440,'Matching-Tabelle'!$A$76:$B$80,2,FALSE)</f>
        <v>philipp.steger@tkb.ch</v>
      </c>
      <c r="B8440" s="7" t="str">
        <f>VLOOKUP(J8440,'Matching-Tabelle'!$A$1:$B$66,2,FALSE)</f>
        <v>WPI CTB</v>
      </c>
      <c r="C8440" s="7" t="str">
        <f>IF(VLOOKUP(J8440,'Matching-Tabelle'!$A$1:$CB$66,3,FALSE)=0,"",VLOOKUP(J8440,'Matching-Tabelle'!$A$1:$CB$66,3,FALSE))</f>
        <v/>
      </c>
      <c r="D8440" s="7">
        <v>1</v>
      </c>
      <c r="E8440" s="7" t="s">
        <v>7020</v>
      </c>
      <c r="F8440" s="8">
        <v>42804</v>
      </c>
      <c r="G8440" s="12" t="s">
        <v>2508</v>
      </c>
      <c r="H8440" s="12" t="s">
        <v>2509</v>
      </c>
      <c r="I8440" s="12" t="s">
        <v>2510</v>
      </c>
      <c r="J8440" s="12">
        <v>919</v>
      </c>
      <c r="K8440" s="12" t="s">
        <v>66</v>
      </c>
      <c r="L8440" s="12" t="s">
        <v>67</v>
      </c>
      <c r="M8440" s="12">
        <v>990001</v>
      </c>
      <c r="N8440" s="12" t="s">
        <v>51</v>
      </c>
      <c r="O8440" s="12">
        <v>1</v>
      </c>
      <c r="P8440" s="12"/>
      <c r="Q8440" s="12">
        <v>1</v>
      </c>
      <c r="R8440" s="12"/>
      <c r="S8440" s="12" t="s">
        <v>7020</v>
      </c>
      <c r="T8440" s="12"/>
      <c r="U8440" s="12"/>
      <c r="V8440" s="12"/>
      <c r="W8440" s="12"/>
      <c r="X8440" s="12"/>
      <c r="Y8440" s="12"/>
      <c r="Z8440" s="12"/>
      <c r="AA8440" s="12"/>
      <c r="AB8440" s="12"/>
      <c r="AC8440" s="12"/>
      <c r="AD8440" s="12"/>
      <c r="AE8440" s="12">
        <v>12</v>
      </c>
      <c r="AF8440" s="12">
        <v>7.6</v>
      </c>
      <c r="AG8440" s="12">
        <v>5</v>
      </c>
      <c r="AH8440" s="12" t="s">
        <v>53</v>
      </c>
      <c r="AI8440" s="12" t="s">
        <v>54</v>
      </c>
      <c r="AJ8440" s="12">
        <v>2</v>
      </c>
      <c r="AK8440" s="12">
        <v>1</v>
      </c>
      <c r="AL8440" s="12">
        <v>1</v>
      </c>
      <c r="AM8440" s="12" t="s">
        <v>55</v>
      </c>
      <c r="AN8440" s="12" t="s">
        <v>56</v>
      </c>
      <c r="AO8440" s="12"/>
      <c r="AP8440" s="12">
        <v>1</v>
      </c>
      <c r="AQ8440" s="12" t="s">
        <v>57</v>
      </c>
      <c r="AR8440" s="12">
        <v>0</v>
      </c>
      <c r="AS8440" s="12"/>
      <c r="AT8440" s="12"/>
      <c r="AU8440" s="12"/>
      <c r="AV8440" s="12"/>
      <c r="AW8440" s="12" t="s">
        <v>58</v>
      </c>
      <c r="AX8440" s="12">
        <v>0</v>
      </c>
      <c r="AY8440" s="12">
        <v>2</v>
      </c>
      <c r="AZ8440" s="12">
        <v>1</v>
      </c>
      <c r="BA8440" s="12">
        <v>1</v>
      </c>
      <c r="BB8440" s="12" t="s">
        <v>59</v>
      </c>
    </row>
    <row r="8441" spans="1:54" x14ac:dyDescent="0.2">
      <c r="A8441" s="7" t="str">
        <f>VLOOKUP(G8441,'Matching-Tabelle'!$A$76:$B$80,2,FALSE)</f>
        <v>philipp.steger@tkb.ch</v>
      </c>
      <c r="B8441" s="7" t="str">
        <f>VLOOKUP(J8441,'Matching-Tabelle'!$A$1:$B$66,2,FALSE)</f>
        <v>WPI RTB</v>
      </c>
      <c r="C8441" s="7" t="str">
        <f>IF(VLOOKUP(J8441,'Matching-Tabelle'!$A$1:$CB$66,3,FALSE)=0,"",VLOOKUP(J8441,'Matching-Tabelle'!$A$1:$CB$66,3,FALSE))</f>
        <v/>
      </c>
      <c r="D8441" s="7">
        <v>1</v>
      </c>
      <c r="E8441" s="7" t="s">
        <v>7021</v>
      </c>
      <c r="F8441" s="8">
        <v>42804</v>
      </c>
      <c r="G8441" s="12" t="s">
        <v>2508</v>
      </c>
      <c r="H8441" s="12" t="s">
        <v>2509</v>
      </c>
      <c r="I8441" s="12" t="s">
        <v>2510</v>
      </c>
      <c r="J8441" s="12">
        <v>25</v>
      </c>
      <c r="K8441" s="12" t="s">
        <v>192</v>
      </c>
      <c r="L8441" s="12" t="s">
        <v>193</v>
      </c>
      <c r="M8441" s="12">
        <v>990001</v>
      </c>
      <c r="N8441" s="12" t="s">
        <v>51</v>
      </c>
      <c r="O8441" s="12">
        <v>2</v>
      </c>
      <c r="P8441" s="12"/>
      <c r="Q8441" s="12">
        <v>2</v>
      </c>
      <c r="R8441" s="12"/>
      <c r="S8441" s="12" t="s">
        <v>7021</v>
      </c>
      <c r="T8441" s="12"/>
      <c r="U8441" s="12"/>
      <c r="V8441" s="12"/>
      <c r="W8441" s="12"/>
      <c r="X8441" s="12"/>
      <c r="Y8441" s="12"/>
      <c r="Z8441" s="12"/>
      <c r="AA8441" s="12"/>
      <c r="AB8441" s="12"/>
      <c r="AC8441" s="12"/>
      <c r="AD8441" s="12"/>
      <c r="AE8441" s="12">
        <v>12</v>
      </c>
      <c r="AF8441" s="12">
        <v>7.6</v>
      </c>
      <c r="AG8441" s="12">
        <v>5</v>
      </c>
      <c r="AH8441" s="12" t="s">
        <v>53</v>
      </c>
      <c r="AI8441" s="12" t="s">
        <v>54</v>
      </c>
      <c r="AJ8441" s="12">
        <v>2</v>
      </c>
      <c r="AK8441" s="12">
        <v>1</v>
      </c>
      <c r="AL8441" s="12">
        <v>1</v>
      </c>
      <c r="AM8441" s="12" t="s">
        <v>55</v>
      </c>
      <c r="AN8441" s="12" t="s">
        <v>56</v>
      </c>
      <c r="AO8441" s="12"/>
      <c r="AP8441" s="12">
        <v>1</v>
      </c>
      <c r="AQ8441" s="12" t="s">
        <v>57</v>
      </c>
      <c r="AR8441" s="12">
        <v>0</v>
      </c>
      <c r="AS8441" s="12"/>
      <c r="AT8441" s="12"/>
      <c r="AU8441" s="12"/>
      <c r="AV8441" s="12"/>
      <c r="AW8441" s="12" t="s">
        <v>58</v>
      </c>
      <c r="AX8441" s="12">
        <v>0</v>
      </c>
      <c r="AY8441" s="12">
        <v>2</v>
      </c>
      <c r="AZ8441" s="12">
        <v>2</v>
      </c>
      <c r="BA8441" s="12">
        <v>2</v>
      </c>
      <c r="BB8441" s="12" t="s">
        <v>59</v>
      </c>
    </row>
    <row r="8442" spans="1:54" x14ac:dyDescent="0.2">
      <c r="A8442" s="7" t="str">
        <f>VLOOKUP(G8442,'Matching-Tabelle'!$A$76:$B$80,2,FALSE)</f>
        <v>philipp.steger@tkb.ch</v>
      </c>
      <c r="B8442" s="7" t="str">
        <f>VLOOKUP(J8442,'Matching-Tabelle'!$A$1:$B$66,2,FALSE)</f>
        <v>WPI CTB</v>
      </c>
      <c r="C8442" s="7" t="str">
        <f>IF(VLOOKUP(J8442,'Matching-Tabelle'!$A$1:$CB$66,3,FALSE)=0,"",VLOOKUP(J8442,'Matching-Tabelle'!$A$1:$CB$66,3,FALSE))</f>
        <v/>
      </c>
      <c r="D8442" s="7">
        <v>2</v>
      </c>
      <c r="E8442" s="7" t="s">
        <v>7022</v>
      </c>
      <c r="F8442" s="8">
        <v>42804</v>
      </c>
      <c r="G8442" s="12" t="s">
        <v>2508</v>
      </c>
      <c r="H8442" s="12" t="s">
        <v>2509</v>
      </c>
      <c r="I8442" s="12" t="s">
        <v>2510</v>
      </c>
      <c r="J8442" s="12">
        <v>919</v>
      </c>
      <c r="K8442" s="12" t="s">
        <v>66</v>
      </c>
      <c r="L8442" s="12" t="s">
        <v>67</v>
      </c>
      <c r="M8442" s="12">
        <v>990001</v>
      </c>
      <c r="N8442" s="12" t="s">
        <v>51</v>
      </c>
      <c r="O8442" s="12">
        <v>2</v>
      </c>
      <c r="P8442" s="12"/>
      <c r="Q8442" s="12">
        <v>2</v>
      </c>
      <c r="R8442" s="12"/>
      <c r="S8442" s="12" t="s">
        <v>7022</v>
      </c>
      <c r="T8442" s="12"/>
      <c r="U8442" s="12"/>
      <c r="V8442" s="12"/>
      <c r="W8442" s="12"/>
      <c r="X8442" s="12"/>
      <c r="Y8442" s="12"/>
      <c r="Z8442" s="12"/>
      <c r="AA8442" s="12"/>
      <c r="AB8442" s="12"/>
      <c r="AC8442" s="12"/>
      <c r="AD8442" s="12"/>
      <c r="AE8442" s="12">
        <v>12</v>
      </c>
      <c r="AF8442" s="12">
        <v>7.6</v>
      </c>
      <c r="AG8442" s="12">
        <v>5</v>
      </c>
      <c r="AH8442" s="12" t="s">
        <v>53</v>
      </c>
      <c r="AI8442" s="12" t="s">
        <v>54</v>
      </c>
      <c r="AJ8442" s="12">
        <v>2</v>
      </c>
      <c r="AK8442" s="12">
        <v>1</v>
      </c>
      <c r="AL8442" s="12">
        <v>1</v>
      </c>
      <c r="AM8442" s="12" t="s">
        <v>55</v>
      </c>
      <c r="AN8442" s="12" t="s">
        <v>56</v>
      </c>
      <c r="AO8442" s="12"/>
      <c r="AP8442" s="12">
        <v>1</v>
      </c>
      <c r="AQ8442" s="12" t="s">
        <v>57</v>
      </c>
      <c r="AR8442" s="12">
        <v>0</v>
      </c>
      <c r="AS8442" s="12"/>
      <c r="AT8442" s="12"/>
      <c r="AU8442" s="12"/>
      <c r="AV8442" s="12"/>
      <c r="AW8442" s="12" t="s">
        <v>58</v>
      </c>
      <c r="AX8442" s="12">
        <v>0</v>
      </c>
      <c r="AY8442" s="12">
        <v>2</v>
      </c>
      <c r="AZ8442" s="12">
        <v>2</v>
      </c>
      <c r="BA8442" s="12">
        <v>2</v>
      </c>
      <c r="BB8442" s="12" t="s">
        <v>59</v>
      </c>
    </row>
    <row r="8443" spans="1:54" x14ac:dyDescent="0.2">
      <c r="A8443" s="7" t="str">
        <f>VLOOKUP(G8443,'Matching-Tabelle'!$A$76:$B$80,2,FALSE)</f>
        <v>philipp.steger@tkb.ch</v>
      </c>
      <c r="B8443" s="7" t="str">
        <f>VLOOKUP(J8443,'Matching-Tabelle'!$A$1:$B$66,2,FALSE)</f>
        <v>WPI RTB</v>
      </c>
      <c r="C8443" s="7" t="str">
        <f>IF(VLOOKUP(J8443,'Matching-Tabelle'!$A$1:$CB$66,3,FALSE)=0,"",VLOOKUP(J8443,'Matching-Tabelle'!$A$1:$CB$66,3,FALSE))</f>
        <v/>
      </c>
      <c r="D8443" s="7">
        <v>2</v>
      </c>
      <c r="E8443" s="7" t="s">
        <v>6314</v>
      </c>
      <c r="F8443" s="8">
        <v>42807</v>
      </c>
      <c r="G8443" s="12" t="s">
        <v>2508</v>
      </c>
      <c r="H8443" s="12" t="s">
        <v>2509</v>
      </c>
      <c r="I8443" s="12" t="s">
        <v>2510</v>
      </c>
      <c r="J8443" s="12">
        <v>24</v>
      </c>
      <c r="K8443" s="12" t="s">
        <v>73</v>
      </c>
      <c r="L8443" s="12" t="s">
        <v>74</v>
      </c>
      <c r="M8443" s="12">
        <v>990001</v>
      </c>
      <c r="N8443" s="12" t="s">
        <v>51</v>
      </c>
      <c r="O8443" s="12">
        <v>1</v>
      </c>
      <c r="P8443" s="12"/>
      <c r="Q8443" s="12">
        <v>1</v>
      </c>
      <c r="R8443" s="12"/>
      <c r="S8443" s="12" t="s">
        <v>6314</v>
      </c>
      <c r="T8443" s="12"/>
      <c r="U8443" s="12"/>
      <c r="V8443" s="12"/>
      <c r="W8443" s="12"/>
      <c r="X8443" s="12"/>
      <c r="Y8443" s="12"/>
      <c r="Z8443" s="12"/>
      <c r="AA8443" s="12"/>
      <c r="AB8443" s="12"/>
      <c r="AC8443" s="12"/>
      <c r="AD8443" s="12"/>
      <c r="AE8443" s="12">
        <v>12</v>
      </c>
      <c r="AF8443" s="12">
        <v>7.6</v>
      </c>
      <c r="AG8443" s="12">
        <v>5</v>
      </c>
      <c r="AH8443" s="12" t="s">
        <v>53</v>
      </c>
      <c r="AI8443" s="12" t="s">
        <v>54</v>
      </c>
      <c r="AJ8443" s="12">
        <v>2</v>
      </c>
      <c r="AK8443" s="12">
        <v>1</v>
      </c>
      <c r="AL8443" s="12">
        <v>1</v>
      </c>
      <c r="AM8443" s="12" t="s">
        <v>55</v>
      </c>
      <c r="AN8443" s="12" t="s">
        <v>56</v>
      </c>
      <c r="AO8443" s="12"/>
      <c r="AP8443" s="12">
        <v>1</v>
      </c>
      <c r="AQ8443" s="12" t="s">
        <v>57</v>
      </c>
      <c r="AR8443" s="12">
        <v>0</v>
      </c>
      <c r="AS8443" s="12"/>
      <c r="AT8443" s="12"/>
      <c r="AU8443" s="12"/>
      <c r="AV8443" s="12"/>
      <c r="AW8443" s="12" t="s">
        <v>58</v>
      </c>
      <c r="AX8443" s="12">
        <v>0</v>
      </c>
      <c r="AY8443" s="12">
        <v>2</v>
      </c>
      <c r="AZ8443" s="12">
        <v>1</v>
      </c>
      <c r="BA8443" s="12">
        <v>1</v>
      </c>
      <c r="BB8443" s="12" t="s">
        <v>59</v>
      </c>
    </row>
    <row r="8444" spans="1:54" x14ac:dyDescent="0.2">
      <c r="A8444" s="7" t="str">
        <f>VLOOKUP(G8444,'Matching-Tabelle'!$A$76:$B$80,2,FALSE)</f>
        <v>philipp.steger@tkb.ch</v>
      </c>
      <c r="B8444" s="7" t="str">
        <f>VLOOKUP(J8444,'Matching-Tabelle'!$A$1:$B$66,2,FALSE)</f>
        <v>WPI CTB</v>
      </c>
      <c r="C8444" s="7" t="str">
        <f>IF(VLOOKUP(J8444,'Matching-Tabelle'!$A$1:$CB$66,3,FALSE)=0,"",VLOOKUP(J8444,'Matching-Tabelle'!$A$1:$CB$66,3,FALSE))</f>
        <v/>
      </c>
      <c r="D8444" s="7">
        <v>1</v>
      </c>
      <c r="E8444" s="7" t="s">
        <v>7023</v>
      </c>
      <c r="F8444" s="8">
        <v>42807</v>
      </c>
      <c r="G8444" s="12" t="s">
        <v>2508</v>
      </c>
      <c r="H8444" s="12" t="s">
        <v>2509</v>
      </c>
      <c r="I8444" s="12" t="s">
        <v>2510</v>
      </c>
      <c r="J8444" s="12">
        <v>919</v>
      </c>
      <c r="K8444" s="12" t="s">
        <v>66</v>
      </c>
      <c r="L8444" s="12" t="s">
        <v>67</v>
      </c>
      <c r="M8444" s="12">
        <v>990001</v>
      </c>
      <c r="N8444" s="12" t="s">
        <v>51</v>
      </c>
      <c r="O8444" s="12">
        <v>3</v>
      </c>
      <c r="P8444" s="12"/>
      <c r="Q8444" s="12">
        <v>3</v>
      </c>
      <c r="R8444" s="12"/>
      <c r="S8444" s="12" t="s">
        <v>7023</v>
      </c>
      <c r="T8444" s="12"/>
      <c r="U8444" s="12"/>
      <c r="V8444" s="12"/>
      <c r="W8444" s="12"/>
      <c r="X8444" s="12"/>
      <c r="Y8444" s="12"/>
      <c r="Z8444" s="12"/>
      <c r="AA8444" s="12"/>
      <c r="AB8444" s="12"/>
      <c r="AC8444" s="12"/>
      <c r="AD8444" s="12"/>
      <c r="AE8444" s="12">
        <v>12</v>
      </c>
      <c r="AF8444" s="12">
        <v>7.6</v>
      </c>
      <c r="AG8444" s="12">
        <v>5</v>
      </c>
      <c r="AH8444" s="12" t="s">
        <v>53</v>
      </c>
      <c r="AI8444" s="12" t="s">
        <v>54</v>
      </c>
      <c r="AJ8444" s="12">
        <v>2</v>
      </c>
      <c r="AK8444" s="12">
        <v>1</v>
      </c>
      <c r="AL8444" s="12">
        <v>1</v>
      </c>
      <c r="AM8444" s="12" t="s">
        <v>55</v>
      </c>
      <c r="AN8444" s="12" t="s">
        <v>56</v>
      </c>
      <c r="AO8444" s="12"/>
      <c r="AP8444" s="12">
        <v>1</v>
      </c>
      <c r="AQ8444" s="12" t="s">
        <v>57</v>
      </c>
      <c r="AR8444" s="12">
        <v>0</v>
      </c>
      <c r="AS8444" s="12"/>
      <c r="AT8444" s="12"/>
      <c r="AU8444" s="12"/>
      <c r="AV8444" s="12"/>
      <c r="AW8444" s="12" t="s">
        <v>58</v>
      </c>
      <c r="AX8444" s="12">
        <v>0</v>
      </c>
      <c r="AY8444" s="12">
        <v>2</v>
      </c>
      <c r="AZ8444" s="12">
        <v>3</v>
      </c>
      <c r="BA8444" s="12">
        <v>3</v>
      </c>
      <c r="BB8444" s="12" t="s">
        <v>59</v>
      </c>
    </row>
    <row r="8445" spans="1:54" x14ac:dyDescent="0.2">
      <c r="A8445" s="7" t="str">
        <f>VLOOKUP(G8445,'Matching-Tabelle'!$A$76:$B$80,2,FALSE)</f>
        <v>philipp.steger@tkb.ch</v>
      </c>
      <c r="B8445" s="7" t="str">
        <f>VLOOKUP(J8445,'Matching-Tabelle'!$A$1:$B$66,2,FALSE)</f>
        <v>WPI CTB</v>
      </c>
      <c r="C8445" s="7" t="str">
        <f>IF(VLOOKUP(J8445,'Matching-Tabelle'!$A$1:$CB$66,3,FALSE)=0,"",VLOOKUP(J8445,'Matching-Tabelle'!$A$1:$CB$66,3,FALSE))</f>
        <v/>
      </c>
      <c r="D8445" s="7">
        <v>3</v>
      </c>
      <c r="E8445" s="7" t="s">
        <v>7024</v>
      </c>
      <c r="F8445" s="8">
        <v>42807</v>
      </c>
      <c r="G8445" s="12" t="s">
        <v>2508</v>
      </c>
      <c r="H8445" s="12" t="s">
        <v>2509</v>
      </c>
      <c r="I8445" s="12" t="s">
        <v>2510</v>
      </c>
      <c r="J8445" s="12">
        <v>919</v>
      </c>
      <c r="K8445" s="12" t="s">
        <v>66</v>
      </c>
      <c r="L8445" s="12" t="s">
        <v>67</v>
      </c>
      <c r="M8445" s="12">
        <v>990001</v>
      </c>
      <c r="N8445" s="12" t="s">
        <v>51</v>
      </c>
      <c r="O8445" s="12">
        <v>2</v>
      </c>
      <c r="P8445" s="12"/>
      <c r="Q8445" s="12">
        <v>2</v>
      </c>
      <c r="R8445" s="12"/>
      <c r="S8445" s="12" t="s">
        <v>7024</v>
      </c>
      <c r="T8445" s="12"/>
      <c r="U8445" s="12"/>
      <c r="V8445" s="12"/>
      <c r="W8445" s="12"/>
      <c r="X8445" s="12"/>
      <c r="Y8445" s="12"/>
      <c r="Z8445" s="12"/>
      <c r="AA8445" s="12"/>
      <c r="AB8445" s="12"/>
      <c r="AC8445" s="12"/>
      <c r="AD8445" s="12"/>
      <c r="AE8445" s="12">
        <v>12</v>
      </c>
      <c r="AF8445" s="12">
        <v>7.6</v>
      </c>
      <c r="AG8445" s="12">
        <v>5</v>
      </c>
      <c r="AH8445" s="12" t="s">
        <v>53</v>
      </c>
      <c r="AI8445" s="12" t="s">
        <v>54</v>
      </c>
      <c r="AJ8445" s="12">
        <v>2</v>
      </c>
      <c r="AK8445" s="12">
        <v>1</v>
      </c>
      <c r="AL8445" s="12">
        <v>1</v>
      </c>
      <c r="AM8445" s="12" t="s">
        <v>55</v>
      </c>
      <c r="AN8445" s="12" t="s">
        <v>56</v>
      </c>
      <c r="AO8445" s="12"/>
      <c r="AP8445" s="12">
        <v>1</v>
      </c>
      <c r="AQ8445" s="12" t="s">
        <v>57</v>
      </c>
      <c r="AR8445" s="12">
        <v>0</v>
      </c>
      <c r="AS8445" s="12"/>
      <c r="AT8445" s="12"/>
      <c r="AU8445" s="12"/>
      <c r="AV8445" s="12"/>
      <c r="AW8445" s="12" t="s">
        <v>58</v>
      </c>
      <c r="AX8445" s="12">
        <v>0</v>
      </c>
      <c r="AY8445" s="12">
        <v>2</v>
      </c>
      <c r="AZ8445" s="12">
        <v>2</v>
      </c>
      <c r="BA8445" s="12">
        <v>2</v>
      </c>
      <c r="BB8445" s="12" t="s">
        <v>59</v>
      </c>
    </row>
    <row r="8446" spans="1:54" x14ac:dyDescent="0.2">
      <c r="A8446" s="7" t="str">
        <f>VLOOKUP(G8446,'Matching-Tabelle'!$A$76:$B$80,2,FALSE)</f>
        <v>philipp.steger@tkb.ch</v>
      </c>
      <c r="B8446" s="7" t="str">
        <f>VLOOKUP(J8446,'Matching-Tabelle'!$A$1:$B$66,2,FALSE)</f>
        <v>WPI RTB</v>
      </c>
      <c r="C8446" s="7" t="str">
        <f>IF(VLOOKUP(J8446,'Matching-Tabelle'!$A$1:$CB$66,3,FALSE)=0,"",VLOOKUP(J8446,'Matching-Tabelle'!$A$1:$CB$66,3,FALSE))</f>
        <v/>
      </c>
      <c r="D8446" s="7">
        <v>2</v>
      </c>
      <c r="E8446" s="7" t="s">
        <v>7025</v>
      </c>
      <c r="F8446" s="8">
        <v>42807</v>
      </c>
      <c r="G8446" s="12" t="s">
        <v>2508</v>
      </c>
      <c r="H8446" s="12" t="s">
        <v>2509</v>
      </c>
      <c r="I8446" s="12" t="s">
        <v>2510</v>
      </c>
      <c r="J8446" s="12">
        <v>25</v>
      </c>
      <c r="K8446" s="12" t="s">
        <v>192</v>
      </c>
      <c r="L8446" s="12" t="s">
        <v>193</v>
      </c>
      <c r="M8446" s="12">
        <v>990001</v>
      </c>
      <c r="N8446" s="12" t="s">
        <v>51</v>
      </c>
      <c r="O8446" s="12">
        <v>2</v>
      </c>
      <c r="P8446" s="12"/>
      <c r="Q8446" s="12">
        <v>2</v>
      </c>
      <c r="R8446" s="12"/>
      <c r="S8446" s="12" t="s">
        <v>7025</v>
      </c>
      <c r="T8446" s="12"/>
      <c r="U8446" s="12"/>
      <c r="V8446" s="12"/>
      <c r="W8446" s="12"/>
      <c r="X8446" s="12"/>
      <c r="Y8446" s="12"/>
      <c r="Z8446" s="12"/>
      <c r="AA8446" s="12"/>
      <c r="AB8446" s="12"/>
      <c r="AC8446" s="12"/>
      <c r="AD8446" s="12"/>
      <c r="AE8446" s="12">
        <v>12</v>
      </c>
      <c r="AF8446" s="12">
        <v>7.6</v>
      </c>
      <c r="AG8446" s="12">
        <v>5</v>
      </c>
      <c r="AH8446" s="12" t="s">
        <v>53</v>
      </c>
      <c r="AI8446" s="12" t="s">
        <v>54</v>
      </c>
      <c r="AJ8446" s="12">
        <v>2</v>
      </c>
      <c r="AK8446" s="12">
        <v>1</v>
      </c>
      <c r="AL8446" s="12">
        <v>1</v>
      </c>
      <c r="AM8446" s="12" t="s">
        <v>55</v>
      </c>
      <c r="AN8446" s="12" t="s">
        <v>56</v>
      </c>
      <c r="AO8446" s="12"/>
      <c r="AP8446" s="12">
        <v>1</v>
      </c>
      <c r="AQ8446" s="12" t="s">
        <v>57</v>
      </c>
      <c r="AR8446" s="12">
        <v>0</v>
      </c>
      <c r="AS8446" s="12"/>
      <c r="AT8446" s="12"/>
      <c r="AU8446" s="12"/>
      <c r="AV8446" s="12"/>
      <c r="AW8446" s="12" t="s">
        <v>58</v>
      </c>
      <c r="AX8446" s="12">
        <v>0</v>
      </c>
      <c r="AY8446" s="12">
        <v>2</v>
      </c>
      <c r="AZ8446" s="12">
        <v>2</v>
      </c>
      <c r="BA8446" s="12">
        <v>2</v>
      </c>
      <c r="BB8446" s="12" t="s">
        <v>59</v>
      </c>
    </row>
    <row r="8447" spans="1:54" x14ac:dyDescent="0.2">
      <c r="A8447" s="7" t="str">
        <f>VLOOKUP(G8447,'Matching-Tabelle'!$A$76:$B$80,2,FALSE)</f>
        <v>philipp.steger@tkb.ch</v>
      </c>
      <c r="B8447" s="7" t="str">
        <f>VLOOKUP(J8447,'Matching-Tabelle'!$A$1:$B$66,2,FALSE)</f>
        <v>Proj XenMobile</v>
      </c>
      <c r="C8447" s="7" t="str">
        <f>IF(VLOOKUP(J8447,'Matching-Tabelle'!$A$1:$CB$66,3,FALSE)=0,"",VLOOKUP(J8447,'Matching-Tabelle'!$A$1:$CB$66,3,FALSE))</f>
        <v>WPI Projekte</v>
      </c>
      <c r="D8447" s="7">
        <v>2</v>
      </c>
      <c r="E8447" s="7" t="s">
        <v>7026</v>
      </c>
      <c r="F8447" s="8">
        <v>42808</v>
      </c>
      <c r="G8447" s="12" t="s">
        <v>2508</v>
      </c>
      <c r="H8447" s="12" t="s">
        <v>2509</v>
      </c>
      <c r="I8447" s="12" t="s">
        <v>2510</v>
      </c>
      <c r="J8447" s="12">
        <v>2500251</v>
      </c>
      <c r="K8447" s="12" t="s">
        <v>408</v>
      </c>
      <c r="L8447" s="12" t="s">
        <v>409</v>
      </c>
      <c r="M8447" s="12">
        <v>990001</v>
      </c>
      <c r="N8447" s="12" t="s">
        <v>51</v>
      </c>
      <c r="O8447" s="12">
        <v>2.5</v>
      </c>
      <c r="P8447" s="12"/>
      <c r="Q8447" s="12">
        <v>2.5</v>
      </c>
      <c r="R8447" s="12"/>
      <c r="S8447" s="12" t="s">
        <v>7026</v>
      </c>
      <c r="T8447" s="12"/>
      <c r="U8447" s="12"/>
      <c r="V8447" s="12"/>
      <c r="W8447" s="12"/>
      <c r="X8447" s="12"/>
      <c r="Y8447" s="12"/>
      <c r="Z8447" s="12"/>
      <c r="AA8447" s="12"/>
      <c r="AB8447" s="12"/>
      <c r="AC8447" s="12"/>
      <c r="AD8447" s="12"/>
      <c r="AE8447" s="12">
        <v>5</v>
      </c>
      <c r="AF8447" s="12">
        <v>0</v>
      </c>
      <c r="AG8447" s="12">
        <v>1</v>
      </c>
      <c r="AH8447" s="12" t="s">
        <v>411</v>
      </c>
      <c r="AI8447" s="12" t="s">
        <v>411</v>
      </c>
      <c r="AJ8447" s="12">
        <v>2</v>
      </c>
      <c r="AK8447" s="12">
        <v>1</v>
      </c>
      <c r="AL8447" s="12">
        <v>1</v>
      </c>
      <c r="AM8447" s="12" t="s">
        <v>55</v>
      </c>
      <c r="AN8447" s="12" t="s">
        <v>56</v>
      </c>
      <c r="AO8447" s="12"/>
      <c r="AP8447" s="12">
        <v>1</v>
      </c>
      <c r="AQ8447" s="12" t="s">
        <v>57</v>
      </c>
      <c r="AR8447" s="12">
        <v>0</v>
      </c>
      <c r="AS8447" s="12"/>
      <c r="AT8447" s="12"/>
      <c r="AU8447" s="12"/>
      <c r="AV8447" s="12"/>
      <c r="AW8447" s="12" t="s">
        <v>58</v>
      </c>
      <c r="AX8447" s="12">
        <v>0</v>
      </c>
      <c r="AY8447" s="12">
        <v>2</v>
      </c>
      <c r="AZ8447" s="12">
        <v>2.5</v>
      </c>
      <c r="BA8447" s="12">
        <v>2.5</v>
      </c>
      <c r="BB8447" s="12" t="s">
        <v>59</v>
      </c>
    </row>
    <row r="8448" spans="1:54" x14ac:dyDescent="0.2">
      <c r="A8448" s="7" t="str">
        <f>VLOOKUP(G8448,'Matching-Tabelle'!$A$76:$B$80,2,FALSE)</f>
        <v>philipp.steger@tkb.ch</v>
      </c>
      <c r="B8448" s="7" t="str">
        <f>VLOOKUP(J8448,'Matching-Tabelle'!$A$1:$B$66,2,FALSE)</f>
        <v>WPI RTB</v>
      </c>
      <c r="C8448" s="7" t="str">
        <f>IF(VLOOKUP(J8448,'Matching-Tabelle'!$A$1:$CB$66,3,FALSE)=0,"",VLOOKUP(J8448,'Matching-Tabelle'!$A$1:$CB$66,3,FALSE))</f>
        <v/>
      </c>
      <c r="D8448" s="7">
        <v>2.5</v>
      </c>
      <c r="E8448" s="7" t="s">
        <v>7027</v>
      </c>
      <c r="F8448" s="8">
        <v>42808</v>
      </c>
      <c r="G8448" s="12" t="s">
        <v>2508</v>
      </c>
      <c r="H8448" s="12" t="s">
        <v>2509</v>
      </c>
      <c r="I8448" s="12" t="s">
        <v>2510</v>
      </c>
      <c r="J8448" s="12">
        <v>19</v>
      </c>
      <c r="K8448" s="12" t="s">
        <v>145</v>
      </c>
      <c r="L8448" s="12" t="s">
        <v>146</v>
      </c>
      <c r="M8448" s="12">
        <v>990001</v>
      </c>
      <c r="N8448" s="12" t="s">
        <v>51</v>
      </c>
      <c r="O8448" s="12">
        <v>1.5</v>
      </c>
      <c r="P8448" s="12"/>
      <c r="Q8448" s="12">
        <v>1.5</v>
      </c>
      <c r="R8448" s="12"/>
      <c r="S8448" s="12" t="s">
        <v>7027</v>
      </c>
      <c r="T8448" s="12"/>
      <c r="U8448" s="12"/>
      <c r="V8448" s="12"/>
      <c r="W8448" s="12"/>
      <c r="X8448" s="12"/>
      <c r="Y8448" s="12"/>
      <c r="Z8448" s="12"/>
      <c r="AA8448" s="12"/>
      <c r="AB8448" s="12"/>
      <c r="AC8448" s="12"/>
      <c r="AD8448" s="12"/>
      <c r="AE8448" s="12">
        <v>12</v>
      </c>
      <c r="AF8448" s="12">
        <v>7.6</v>
      </c>
      <c r="AG8448" s="12">
        <v>5</v>
      </c>
      <c r="AH8448" s="12" t="s">
        <v>53</v>
      </c>
      <c r="AI8448" s="12" t="s">
        <v>54</v>
      </c>
      <c r="AJ8448" s="12">
        <v>2</v>
      </c>
      <c r="AK8448" s="12">
        <v>1</v>
      </c>
      <c r="AL8448" s="12">
        <v>1</v>
      </c>
      <c r="AM8448" s="12" t="s">
        <v>55</v>
      </c>
      <c r="AN8448" s="12" t="s">
        <v>56</v>
      </c>
      <c r="AO8448" s="12"/>
      <c r="AP8448" s="12">
        <v>1</v>
      </c>
      <c r="AQ8448" s="12" t="s">
        <v>57</v>
      </c>
      <c r="AR8448" s="12">
        <v>0</v>
      </c>
      <c r="AS8448" s="12"/>
      <c r="AT8448" s="12"/>
      <c r="AU8448" s="12"/>
      <c r="AV8448" s="12"/>
      <c r="AW8448" s="12" t="s">
        <v>58</v>
      </c>
      <c r="AX8448" s="12">
        <v>0</v>
      </c>
      <c r="AY8448" s="12">
        <v>2</v>
      </c>
      <c r="AZ8448" s="12">
        <v>1.5</v>
      </c>
      <c r="BA8448" s="12">
        <v>1.5</v>
      </c>
      <c r="BB8448" s="12" t="s">
        <v>59</v>
      </c>
    </row>
    <row r="8449" spans="1:54" x14ac:dyDescent="0.2">
      <c r="A8449" s="7" t="str">
        <f>VLOOKUP(G8449,'Matching-Tabelle'!$A$76:$B$80,2,FALSE)</f>
        <v>philipp.steger@tkb.ch</v>
      </c>
      <c r="B8449" s="7" t="str">
        <f>VLOOKUP(J8449,'Matching-Tabelle'!$A$1:$B$66,2,FALSE)</f>
        <v>WPI CTB</v>
      </c>
      <c r="C8449" s="7" t="str">
        <f>IF(VLOOKUP(J8449,'Matching-Tabelle'!$A$1:$CB$66,3,FALSE)=0,"",VLOOKUP(J8449,'Matching-Tabelle'!$A$1:$CB$66,3,FALSE))</f>
        <v/>
      </c>
      <c r="D8449" s="7">
        <v>1.5</v>
      </c>
      <c r="E8449" s="7" t="s">
        <v>7028</v>
      </c>
      <c r="F8449" s="8">
        <v>42808</v>
      </c>
      <c r="G8449" s="12" t="s">
        <v>2508</v>
      </c>
      <c r="H8449" s="12" t="s">
        <v>2509</v>
      </c>
      <c r="I8449" s="12" t="s">
        <v>2510</v>
      </c>
      <c r="J8449" s="12">
        <v>919</v>
      </c>
      <c r="K8449" s="12" t="s">
        <v>66</v>
      </c>
      <c r="L8449" s="12" t="s">
        <v>67</v>
      </c>
      <c r="M8449" s="12">
        <v>990001</v>
      </c>
      <c r="N8449" s="12" t="s">
        <v>51</v>
      </c>
      <c r="O8449" s="12">
        <v>2.5</v>
      </c>
      <c r="P8449" s="12"/>
      <c r="Q8449" s="12">
        <v>2.5</v>
      </c>
      <c r="R8449" s="12"/>
      <c r="S8449" s="12" t="s">
        <v>7028</v>
      </c>
      <c r="T8449" s="12"/>
      <c r="U8449" s="12"/>
      <c r="V8449" s="12"/>
      <c r="W8449" s="12"/>
      <c r="X8449" s="12"/>
      <c r="Y8449" s="12"/>
      <c r="Z8449" s="12"/>
      <c r="AA8449" s="12"/>
      <c r="AB8449" s="12"/>
      <c r="AC8449" s="12"/>
      <c r="AD8449" s="12"/>
      <c r="AE8449" s="12">
        <v>12</v>
      </c>
      <c r="AF8449" s="12">
        <v>7.6</v>
      </c>
      <c r="AG8449" s="12">
        <v>5</v>
      </c>
      <c r="AH8449" s="12" t="s">
        <v>53</v>
      </c>
      <c r="AI8449" s="12" t="s">
        <v>54</v>
      </c>
      <c r="AJ8449" s="12">
        <v>2</v>
      </c>
      <c r="AK8449" s="12">
        <v>1</v>
      </c>
      <c r="AL8449" s="12">
        <v>1</v>
      </c>
      <c r="AM8449" s="12" t="s">
        <v>55</v>
      </c>
      <c r="AN8449" s="12" t="s">
        <v>56</v>
      </c>
      <c r="AO8449" s="12"/>
      <c r="AP8449" s="12">
        <v>1</v>
      </c>
      <c r="AQ8449" s="12" t="s">
        <v>57</v>
      </c>
      <c r="AR8449" s="12">
        <v>0</v>
      </c>
      <c r="AS8449" s="12"/>
      <c r="AT8449" s="12"/>
      <c r="AU8449" s="12"/>
      <c r="AV8449" s="12"/>
      <c r="AW8449" s="12" t="s">
        <v>58</v>
      </c>
      <c r="AX8449" s="12">
        <v>0</v>
      </c>
      <c r="AY8449" s="12">
        <v>2</v>
      </c>
      <c r="AZ8449" s="12">
        <v>2.5</v>
      </c>
      <c r="BA8449" s="12">
        <v>2.5</v>
      </c>
      <c r="BB8449" s="12" t="s">
        <v>59</v>
      </c>
    </row>
    <row r="8450" spans="1:54" x14ac:dyDescent="0.2">
      <c r="A8450" s="7" t="str">
        <f>VLOOKUP(G8450,'Matching-Tabelle'!$A$76:$B$80,2,FALSE)</f>
        <v>philipp.steger@tkb.ch</v>
      </c>
      <c r="B8450" s="7" t="str">
        <f>VLOOKUP(J8450,'Matching-Tabelle'!$A$1:$B$66,2,FALSE)</f>
        <v>WPI RTB</v>
      </c>
      <c r="C8450" s="7" t="str">
        <f>IF(VLOOKUP(J8450,'Matching-Tabelle'!$A$1:$CB$66,3,FALSE)=0,"",VLOOKUP(J8450,'Matching-Tabelle'!$A$1:$CB$66,3,FALSE))</f>
        <v/>
      </c>
      <c r="D8450" s="7">
        <v>2.5</v>
      </c>
      <c r="E8450" s="7" t="s">
        <v>7029</v>
      </c>
      <c r="F8450" s="8">
        <v>42808</v>
      </c>
      <c r="G8450" s="12" t="s">
        <v>2508</v>
      </c>
      <c r="H8450" s="12" t="s">
        <v>2509</v>
      </c>
      <c r="I8450" s="12" t="s">
        <v>2510</v>
      </c>
      <c r="J8450" s="12">
        <v>19</v>
      </c>
      <c r="K8450" s="12" t="s">
        <v>145</v>
      </c>
      <c r="L8450" s="12" t="s">
        <v>146</v>
      </c>
      <c r="M8450" s="12">
        <v>990001</v>
      </c>
      <c r="N8450" s="12" t="s">
        <v>51</v>
      </c>
      <c r="O8450" s="12">
        <v>1</v>
      </c>
      <c r="P8450" s="12"/>
      <c r="Q8450" s="12">
        <v>1</v>
      </c>
      <c r="R8450" s="12"/>
      <c r="S8450" s="12" t="s">
        <v>7029</v>
      </c>
      <c r="T8450" s="12"/>
      <c r="U8450" s="12"/>
      <c r="V8450" s="12"/>
      <c r="W8450" s="12"/>
      <c r="X8450" s="12"/>
      <c r="Y8450" s="12"/>
      <c r="Z8450" s="12"/>
      <c r="AA8450" s="12"/>
      <c r="AB8450" s="12"/>
      <c r="AC8450" s="12"/>
      <c r="AD8450" s="12"/>
      <c r="AE8450" s="12">
        <v>12</v>
      </c>
      <c r="AF8450" s="12">
        <v>7.6</v>
      </c>
      <c r="AG8450" s="12">
        <v>5</v>
      </c>
      <c r="AH8450" s="12" t="s">
        <v>53</v>
      </c>
      <c r="AI8450" s="12" t="s">
        <v>54</v>
      </c>
      <c r="AJ8450" s="12">
        <v>2</v>
      </c>
      <c r="AK8450" s="12">
        <v>1</v>
      </c>
      <c r="AL8450" s="12">
        <v>1</v>
      </c>
      <c r="AM8450" s="12" t="s">
        <v>55</v>
      </c>
      <c r="AN8450" s="12" t="s">
        <v>56</v>
      </c>
      <c r="AO8450" s="12"/>
      <c r="AP8450" s="12">
        <v>1</v>
      </c>
      <c r="AQ8450" s="12" t="s">
        <v>57</v>
      </c>
      <c r="AR8450" s="12">
        <v>0</v>
      </c>
      <c r="AS8450" s="12"/>
      <c r="AT8450" s="12"/>
      <c r="AU8450" s="12"/>
      <c r="AV8450" s="12"/>
      <c r="AW8450" s="12" t="s">
        <v>58</v>
      </c>
      <c r="AX8450" s="12">
        <v>0</v>
      </c>
      <c r="AY8450" s="12">
        <v>2</v>
      </c>
      <c r="AZ8450" s="12">
        <v>1</v>
      </c>
      <c r="BA8450" s="12">
        <v>1</v>
      </c>
      <c r="BB8450" s="12" t="s">
        <v>59</v>
      </c>
    </row>
    <row r="8451" spans="1:54" x14ac:dyDescent="0.2">
      <c r="A8451" s="7" t="str">
        <f>VLOOKUP(G8451,'Matching-Tabelle'!$A$76:$B$80,2,FALSE)</f>
        <v>philipp.steger@tkb.ch</v>
      </c>
      <c r="B8451" s="7" t="str">
        <f>VLOOKUP(J8451,'Matching-Tabelle'!$A$1:$B$66,2,FALSE)</f>
        <v>WPI CTB</v>
      </c>
      <c r="C8451" s="7" t="str">
        <f>IF(VLOOKUP(J8451,'Matching-Tabelle'!$A$1:$CB$66,3,FALSE)=0,"",VLOOKUP(J8451,'Matching-Tabelle'!$A$1:$CB$66,3,FALSE))</f>
        <v/>
      </c>
      <c r="D8451" s="7">
        <v>1</v>
      </c>
      <c r="E8451" s="7" t="s">
        <v>7030</v>
      </c>
      <c r="F8451" s="8">
        <v>42808</v>
      </c>
      <c r="G8451" s="12" t="s">
        <v>2508</v>
      </c>
      <c r="H8451" s="12" t="s">
        <v>2509</v>
      </c>
      <c r="I8451" s="12" t="s">
        <v>2510</v>
      </c>
      <c r="J8451" s="12">
        <v>919</v>
      </c>
      <c r="K8451" s="12" t="s">
        <v>66</v>
      </c>
      <c r="L8451" s="12" t="s">
        <v>67</v>
      </c>
      <c r="M8451" s="12">
        <v>990001</v>
      </c>
      <c r="N8451" s="12" t="s">
        <v>51</v>
      </c>
      <c r="O8451" s="12">
        <v>1</v>
      </c>
      <c r="P8451" s="12"/>
      <c r="Q8451" s="12">
        <v>1</v>
      </c>
      <c r="R8451" s="12"/>
      <c r="S8451" s="12" t="s">
        <v>7030</v>
      </c>
      <c r="T8451" s="12"/>
      <c r="U8451" s="12"/>
      <c r="V8451" s="12"/>
      <c r="W8451" s="12"/>
      <c r="X8451" s="12"/>
      <c r="Y8451" s="12"/>
      <c r="Z8451" s="12"/>
      <c r="AA8451" s="12"/>
      <c r="AB8451" s="12"/>
      <c r="AC8451" s="12"/>
      <c r="AD8451" s="12"/>
      <c r="AE8451" s="12">
        <v>12</v>
      </c>
      <c r="AF8451" s="12">
        <v>7.6</v>
      </c>
      <c r="AG8451" s="12">
        <v>5</v>
      </c>
      <c r="AH8451" s="12" t="s">
        <v>53</v>
      </c>
      <c r="AI8451" s="12" t="s">
        <v>54</v>
      </c>
      <c r="AJ8451" s="12">
        <v>2</v>
      </c>
      <c r="AK8451" s="12">
        <v>1</v>
      </c>
      <c r="AL8451" s="12">
        <v>1</v>
      </c>
      <c r="AM8451" s="12" t="s">
        <v>55</v>
      </c>
      <c r="AN8451" s="12" t="s">
        <v>56</v>
      </c>
      <c r="AO8451" s="12"/>
      <c r="AP8451" s="12">
        <v>1</v>
      </c>
      <c r="AQ8451" s="12" t="s">
        <v>57</v>
      </c>
      <c r="AR8451" s="12">
        <v>0</v>
      </c>
      <c r="AS8451" s="12"/>
      <c r="AT8451" s="12"/>
      <c r="AU8451" s="12"/>
      <c r="AV8451" s="12"/>
      <c r="AW8451" s="12" t="s">
        <v>58</v>
      </c>
      <c r="AX8451" s="12">
        <v>0</v>
      </c>
      <c r="AY8451" s="12">
        <v>2</v>
      </c>
      <c r="AZ8451" s="12">
        <v>1</v>
      </c>
      <c r="BA8451" s="12">
        <v>1</v>
      </c>
      <c r="BB8451" s="12" t="s">
        <v>59</v>
      </c>
    </row>
    <row r="8452" spans="1:54" x14ac:dyDescent="0.2">
      <c r="A8452" s="7" t="str">
        <f>VLOOKUP(G8452,'Matching-Tabelle'!$A$76:$B$80,2,FALSE)</f>
        <v>philipp.steger@tkb.ch</v>
      </c>
      <c r="B8452" s="7" t="str">
        <f>VLOOKUP(J8452,'Matching-Tabelle'!$A$1:$B$66,2,FALSE)</f>
        <v>WPI RTB</v>
      </c>
      <c r="C8452" s="7" t="str">
        <f>IF(VLOOKUP(J8452,'Matching-Tabelle'!$A$1:$CB$66,3,FALSE)=0,"",VLOOKUP(J8452,'Matching-Tabelle'!$A$1:$CB$66,3,FALSE))</f>
        <v/>
      </c>
      <c r="D8452" s="7">
        <v>1</v>
      </c>
      <c r="E8452" s="7" t="s">
        <v>7025</v>
      </c>
      <c r="F8452" s="8">
        <v>42809</v>
      </c>
      <c r="G8452" s="12" t="s">
        <v>2508</v>
      </c>
      <c r="H8452" s="12" t="s">
        <v>2509</v>
      </c>
      <c r="I8452" s="12" t="s">
        <v>2510</v>
      </c>
      <c r="J8452" s="12">
        <v>25</v>
      </c>
      <c r="K8452" s="12" t="s">
        <v>192</v>
      </c>
      <c r="L8452" s="12" t="s">
        <v>193</v>
      </c>
      <c r="M8452" s="12">
        <v>990001</v>
      </c>
      <c r="N8452" s="12" t="s">
        <v>51</v>
      </c>
      <c r="O8452" s="12">
        <v>1.5</v>
      </c>
      <c r="P8452" s="12"/>
      <c r="Q8452" s="12">
        <v>1.5</v>
      </c>
      <c r="R8452" s="12"/>
      <c r="S8452" s="12" t="s">
        <v>7025</v>
      </c>
      <c r="T8452" s="12"/>
      <c r="U8452" s="12"/>
      <c r="V8452" s="12"/>
      <c r="W8452" s="12"/>
      <c r="X8452" s="12"/>
      <c r="Y8452" s="12"/>
      <c r="Z8452" s="12"/>
      <c r="AA8452" s="12"/>
      <c r="AB8452" s="12"/>
      <c r="AC8452" s="12"/>
      <c r="AD8452" s="12"/>
      <c r="AE8452" s="12">
        <v>12</v>
      </c>
      <c r="AF8452" s="12">
        <v>7.6</v>
      </c>
      <c r="AG8452" s="12">
        <v>5</v>
      </c>
      <c r="AH8452" s="12" t="s">
        <v>53</v>
      </c>
      <c r="AI8452" s="12" t="s">
        <v>54</v>
      </c>
      <c r="AJ8452" s="12">
        <v>2</v>
      </c>
      <c r="AK8452" s="12">
        <v>1</v>
      </c>
      <c r="AL8452" s="12">
        <v>1</v>
      </c>
      <c r="AM8452" s="12" t="s">
        <v>55</v>
      </c>
      <c r="AN8452" s="12" t="s">
        <v>56</v>
      </c>
      <c r="AO8452" s="12"/>
      <c r="AP8452" s="12">
        <v>1</v>
      </c>
      <c r="AQ8452" s="12" t="s">
        <v>57</v>
      </c>
      <c r="AR8452" s="12">
        <v>0</v>
      </c>
      <c r="AS8452" s="12"/>
      <c r="AT8452" s="12"/>
      <c r="AU8452" s="12"/>
      <c r="AV8452" s="12"/>
      <c r="AW8452" s="12" t="s">
        <v>58</v>
      </c>
      <c r="AX8452" s="12">
        <v>0</v>
      </c>
      <c r="AY8452" s="12">
        <v>2</v>
      </c>
      <c r="AZ8452" s="12">
        <v>1.5</v>
      </c>
      <c r="BA8452" s="12">
        <v>1.5</v>
      </c>
      <c r="BB8452" s="12" t="s">
        <v>59</v>
      </c>
    </row>
    <row r="8453" spans="1:54" x14ac:dyDescent="0.2">
      <c r="A8453" s="7" t="str">
        <f>VLOOKUP(G8453,'Matching-Tabelle'!$A$76:$B$80,2,FALSE)</f>
        <v>philipp.steger@tkb.ch</v>
      </c>
      <c r="B8453" s="7" t="str">
        <f>VLOOKUP(J8453,'Matching-Tabelle'!$A$1:$B$66,2,FALSE)</f>
        <v>WPI RTB</v>
      </c>
      <c r="C8453" s="7" t="str">
        <f>IF(VLOOKUP(J8453,'Matching-Tabelle'!$A$1:$CB$66,3,FALSE)=0,"",VLOOKUP(J8453,'Matching-Tabelle'!$A$1:$CB$66,3,FALSE))</f>
        <v/>
      </c>
      <c r="D8453" s="7">
        <v>1.5</v>
      </c>
      <c r="E8453" s="7" t="s">
        <v>7031</v>
      </c>
      <c r="F8453" s="8">
        <v>42809</v>
      </c>
      <c r="G8453" s="12" t="s">
        <v>2508</v>
      </c>
      <c r="H8453" s="12" t="s">
        <v>2509</v>
      </c>
      <c r="I8453" s="12" t="s">
        <v>2510</v>
      </c>
      <c r="J8453" s="12">
        <v>25</v>
      </c>
      <c r="K8453" s="12" t="s">
        <v>192</v>
      </c>
      <c r="L8453" s="12" t="s">
        <v>193</v>
      </c>
      <c r="M8453" s="12">
        <v>990001</v>
      </c>
      <c r="N8453" s="12" t="s">
        <v>51</v>
      </c>
      <c r="O8453" s="12">
        <v>0.5</v>
      </c>
      <c r="P8453" s="12"/>
      <c r="Q8453" s="12">
        <v>0.5</v>
      </c>
      <c r="R8453" s="12"/>
      <c r="S8453" s="12" t="s">
        <v>7031</v>
      </c>
      <c r="T8453" s="12"/>
      <c r="U8453" s="12"/>
      <c r="V8453" s="12"/>
      <c r="W8453" s="12"/>
      <c r="X8453" s="12"/>
      <c r="Y8453" s="12"/>
      <c r="Z8453" s="12"/>
      <c r="AA8453" s="12"/>
      <c r="AB8453" s="12"/>
      <c r="AC8453" s="12"/>
      <c r="AD8453" s="12"/>
      <c r="AE8453" s="12">
        <v>12</v>
      </c>
      <c r="AF8453" s="12">
        <v>7.6</v>
      </c>
      <c r="AG8453" s="12">
        <v>5</v>
      </c>
      <c r="AH8453" s="12" t="s">
        <v>53</v>
      </c>
      <c r="AI8453" s="12" t="s">
        <v>54</v>
      </c>
      <c r="AJ8453" s="12">
        <v>2</v>
      </c>
      <c r="AK8453" s="12">
        <v>1</v>
      </c>
      <c r="AL8453" s="12">
        <v>1</v>
      </c>
      <c r="AM8453" s="12" t="s">
        <v>55</v>
      </c>
      <c r="AN8453" s="12" t="s">
        <v>56</v>
      </c>
      <c r="AO8453" s="12"/>
      <c r="AP8453" s="12">
        <v>1</v>
      </c>
      <c r="AQ8453" s="12" t="s">
        <v>57</v>
      </c>
      <c r="AR8453" s="12">
        <v>0</v>
      </c>
      <c r="AS8453" s="12"/>
      <c r="AT8453" s="12"/>
      <c r="AU8453" s="12"/>
      <c r="AV8453" s="12"/>
      <c r="AW8453" s="12" t="s">
        <v>58</v>
      </c>
      <c r="AX8453" s="12">
        <v>0</v>
      </c>
      <c r="AY8453" s="12">
        <v>2</v>
      </c>
      <c r="AZ8453" s="12">
        <v>0.5</v>
      </c>
      <c r="BA8453" s="12">
        <v>0.5</v>
      </c>
      <c r="BB8453" s="12" t="s">
        <v>59</v>
      </c>
    </row>
    <row r="8454" spans="1:54" x14ac:dyDescent="0.2">
      <c r="A8454" s="7" t="str">
        <f>VLOOKUP(G8454,'Matching-Tabelle'!$A$76:$B$80,2,FALSE)</f>
        <v>philipp.steger@tkb.ch</v>
      </c>
      <c r="B8454" s="7" t="str">
        <f>VLOOKUP(J8454,'Matching-Tabelle'!$A$1:$B$66,2,FALSE)</f>
        <v>Proj XenMobile</v>
      </c>
      <c r="C8454" s="7" t="str">
        <f>IF(VLOOKUP(J8454,'Matching-Tabelle'!$A$1:$CB$66,3,FALSE)=0,"",VLOOKUP(J8454,'Matching-Tabelle'!$A$1:$CB$66,3,FALSE))</f>
        <v>WPI Projekte</v>
      </c>
      <c r="D8454" s="7">
        <v>0.5</v>
      </c>
      <c r="E8454" s="7" t="s">
        <v>7032</v>
      </c>
      <c r="F8454" s="8">
        <v>42809</v>
      </c>
      <c r="G8454" s="12" t="s">
        <v>2508</v>
      </c>
      <c r="H8454" s="12" t="s">
        <v>2509</v>
      </c>
      <c r="I8454" s="12" t="s">
        <v>2510</v>
      </c>
      <c r="J8454" s="12">
        <v>2500251</v>
      </c>
      <c r="K8454" s="12" t="s">
        <v>408</v>
      </c>
      <c r="L8454" s="12" t="s">
        <v>409</v>
      </c>
      <c r="M8454" s="12">
        <v>990001</v>
      </c>
      <c r="N8454" s="12" t="s">
        <v>51</v>
      </c>
      <c r="O8454" s="12">
        <v>1.5</v>
      </c>
      <c r="P8454" s="12"/>
      <c r="Q8454" s="12">
        <v>1.5</v>
      </c>
      <c r="R8454" s="12"/>
      <c r="S8454" s="12" t="s">
        <v>7032</v>
      </c>
      <c r="T8454" s="12"/>
      <c r="U8454" s="12"/>
      <c r="V8454" s="12"/>
      <c r="W8454" s="12"/>
      <c r="X8454" s="12"/>
      <c r="Y8454" s="12"/>
      <c r="Z8454" s="12"/>
      <c r="AA8454" s="12"/>
      <c r="AB8454" s="12"/>
      <c r="AC8454" s="12"/>
      <c r="AD8454" s="12"/>
      <c r="AE8454" s="12">
        <v>5</v>
      </c>
      <c r="AF8454" s="12">
        <v>0</v>
      </c>
      <c r="AG8454" s="12">
        <v>1</v>
      </c>
      <c r="AH8454" s="12" t="s">
        <v>411</v>
      </c>
      <c r="AI8454" s="12" t="s">
        <v>411</v>
      </c>
      <c r="AJ8454" s="12">
        <v>2</v>
      </c>
      <c r="AK8454" s="12">
        <v>1</v>
      </c>
      <c r="AL8454" s="12">
        <v>1</v>
      </c>
      <c r="AM8454" s="12" t="s">
        <v>55</v>
      </c>
      <c r="AN8454" s="12" t="s">
        <v>56</v>
      </c>
      <c r="AO8454" s="12"/>
      <c r="AP8454" s="12">
        <v>1</v>
      </c>
      <c r="AQ8454" s="12" t="s">
        <v>57</v>
      </c>
      <c r="AR8454" s="12">
        <v>0</v>
      </c>
      <c r="AS8454" s="12"/>
      <c r="AT8454" s="12"/>
      <c r="AU8454" s="12"/>
      <c r="AV8454" s="12"/>
      <c r="AW8454" s="12" t="s">
        <v>58</v>
      </c>
      <c r="AX8454" s="12">
        <v>0</v>
      </c>
      <c r="AY8454" s="12">
        <v>2</v>
      </c>
      <c r="AZ8454" s="12">
        <v>1.5</v>
      </c>
      <c r="BA8454" s="12">
        <v>1.5</v>
      </c>
      <c r="BB8454" s="12" t="s">
        <v>59</v>
      </c>
    </row>
    <row r="8455" spans="1:54" x14ac:dyDescent="0.2">
      <c r="A8455" s="7" t="str">
        <f>VLOOKUP(G8455,'Matching-Tabelle'!$A$76:$B$80,2,FALSE)</f>
        <v>philipp.steger@tkb.ch</v>
      </c>
      <c r="B8455" s="7" t="str">
        <f>VLOOKUP(J8455,'Matching-Tabelle'!$A$1:$B$66,2,FALSE)</f>
        <v>WPI CTB</v>
      </c>
      <c r="C8455" s="7" t="str">
        <f>IF(VLOOKUP(J8455,'Matching-Tabelle'!$A$1:$CB$66,3,FALSE)=0,"",VLOOKUP(J8455,'Matching-Tabelle'!$A$1:$CB$66,3,FALSE))</f>
        <v/>
      </c>
      <c r="D8455" s="7">
        <v>1.5</v>
      </c>
      <c r="E8455" s="7" t="s">
        <v>7033</v>
      </c>
      <c r="F8455" s="8">
        <v>42809</v>
      </c>
      <c r="G8455" s="12" t="s">
        <v>2508</v>
      </c>
      <c r="H8455" s="12" t="s">
        <v>2509</v>
      </c>
      <c r="I8455" s="12" t="s">
        <v>2510</v>
      </c>
      <c r="J8455" s="12">
        <v>919</v>
      </c>
      <c r="K8455" s="12" t="s">
        <v>66</v>
      </c>
      <c r="L8455" s="12" t="s">
        <v>67</v>
      </c>
      <c r="M8455" s="12">
        <v>990001</v>
      </c>
      <c r="N8455" s="12" t="s">
        <v>51</v>
      </c>
      <c r="O8455" s="12">
        <v>4</v>
      </c>
      <c r="P8455" s="12"/>
      <c r="Q8455" s="12">
        <v>4</v>
      </c>
      <c r="R8455" s="12"/>
      <c r="S8455" s="12" t="s">
        <v>7033</v>
      </c>
      <c r="T8455" s="12"/>
      <c r="U8455" s="12"/>
      <c r="V8455" s="12"/>
      <c r="W8455" s="12"/>
      <c r="X8455" s="12"/>
      <c r="Y8455" s="12"/>
      <c r="Z8455" s="12"/>
      <c r="AA8455" s="12"/>
      <c r="AB8455" s="12"/>
      <c r="AC8455" s="12"/>
      <c r="AD8455" s="12"/>
      <c r="AE8455" s="12">
        <v>12</v>
      </c>
      <c r="AF8455" s="12">
        <v>7.6</v>
      </c>
      <c r="AG8455" s="12">
        <v>5</v>
      </c>
      <c r="AH8455" s="12" t="s">
        <v>53</v>
      </c>
      <c r="AI8455" s="12" t="s">
        <v>54</v>
      </c>
      <c r="AJ8455" s="12">
        <v>2</v>
      </c>
      <c r="AK8455" s="12">
        <v>1</v>
      </c>
      <c r="AL8455" s="12">
        <v>1</v>
      </c>
      <c r="AM8455" s="12" t="s">
        <v>55</v>
      </c>
      <c r="AN8455" s="12" t="s">
        <v>56</v>
      </c>
      <c r="AO8455" s="12"/>
      <c r="AP8455" s="12">
        <v>1</v>
      </c>
      <c r="AQ8455" s="12" t="s">
        <v>57</v>
      </c>
      <c r="AR8455" s="12">
        <v>0</v>
      </c>
      <c r="AS8455" s="12"/>
      <c r="AT8455" s="12"/>
      <c r="AU8455" s="12"/>
      <c r="AV8455" s="12"/>
      <c r="AW8455" s="12" t="s">
        <v>58</v>
      </c>
      <c r="AX8455" s="12">
        <v>0</v>
      </c>
      <c r="AY8455" s="12">
        <v>2</v>
      </c>
      <c r="AZ8455" s="12">
        <v>4</v>
      </c>
      <c r="BA8455" s="12">
        <v>4</v>
      </c>
      <c r="BB8455" s="12" t="s">
        <v>59</v>
      </c>
    </row>
    <row r="8456" spans="1:54" x14ac:dyDescent="0.2">
      <c r="A8456" s="7" t="str">
        <f>VLOOKUP(G8456,'Matching-Tabelle'!$A$76:$B$80,2,FALSE)</f>
        <v>philipp.steger@tkb.ch</v>
      </c>
      <c r="B8456" s="7" t="str">
        <f>VLOOKUP(J8456,'Matching-Tabelle'!$A$1:$B$66,2,FALSE)</f>
        <v>WPI RTB</v>
      </c>
      <c r="C8456" s="7" t="str">
        <f>IF(VLOOKUP(J8456,'Matching-Tabelle'!$A$1:$CB$66,3,FALSE)=0,"",VLOOKUP(J8456,'Matching-Tabelle'!$A$1:$CB$66,3,FALSE))</f>
        <v/>
      </c>
      <c r="D8456" s="7">
        <v>4</v>
      </c>
      <c r="E8456" s="7" t="s">
        <v>7034</v>
      </c>
      <c r="F8456" s="8">
        <v>42809</v>
      </c>
      <c r="G8456" s="12" t="s">
        <v>2508</v>
      </c>
      <c r="H8456" s="12" t="s">
        <v>2509</v>
      </c>
      <c r="I8456" s="12" t="s">
        <v>2510</v>
      </c>
      <c r="J8456" s="12">
        <v>25</v>
      </c>
      <c r="K8456" s="12" t="s">
        <v>192</v>
      </c>
      <c r="L8456" s="12" t="s">
        <v>193</v>
      </c>
      <c r="M8456" s="12">
        <v>990001</v>
      </c>
      <c r="N8456" s="12" t="s">
        <v>51</v>
      </c>
      <c r="O8456" s="12">
        <v>1.65</v>
      </c>
      <c r="P8456" s="12"/>
      <c r="Q8456" s="12">
        <v>1.65</v>
      </c>
      <c r="R8456" s="12"/>
      <c r="S8456" s="12" t="s">
        <v>7034</v>
      </c>
      <c r="T8456" s="12"/>
      <c r="U8456" s="12"/>
      <c r="V8456" s="12"/>
      <c r="W8456" s="12"/>
      <c r="X8456" s="12"/>
      <c r="Y8456" s="12"/>
      <c r="Z8456" s="12"/>
      <c r="AA8456" s="12"/>
      <c r="AB8456" s="12"/>
      <c r="AC8456" s="12"/>
      <c r="AD8456" s="12"/>
      <c r="AE8456" s="12">
        <v>12</v>
      </c>
      <c r="AF8456" s="12">
        <v>7.6</v>
      </c>
      <c r="AG8456" s="12">
        <v>5</v>
      </c>
      <c r="AH8456" s="12" t="s">
        <v>53</v>
      </c>
      <c r="AI8456" s="12" t="s">
        <v>54</v>
      </c>
      <c r="AJ8456" s="12">
        <v>2</v>
      </c>
      <c r="AK8456" s="12">
        <v>1</v>
      </c>
      <c r="AL8456" s="12">
        <v>1</v>
      </c>
      <c r="AM8456" s="12" t="s">
        <v>55</v>
      </c>
      <c r="AN8456" s="12" t="s">
        <v>56</v>
      </c>
      <c r="AO8456" s="12"/>
      <c r="AP8456" s="12">
        <v>1</v>
      </c>
      <c r="AQ8456" s="12" t="s">
        <v>57</v>
      </c>
      <c r="AR8456" s="12">
        <v>0</v>
      </c>
      <c r="AS8456" s="12"/>
      <c r="AT8456" s="12"/>
      <c r="AU8456" s="12"/>
      <c r="AV8456" s="12"/>
      <c r="AW8456" s="12" t="s">
        <v>58</v>
      </c>
      <c r="AX8456" s="12">
        <v>0</v>
      </c>
      <c r="AY8456" s="12">
        <v>2</v>
      </c>
      <c r="AZ8456" s="12">
        <v>1.65</v>
      </c>
      <c r="BA8456" s="12">
        <v>1.65</v>
      </c>
      <c r="BB8456" s="12" t="s">
        <v>59</v>
      </c>
    </row>
    <row r="8457" spans="1:54" x14ac:dyDescent="0.2">
      <c r="A8457" s="7" t="str">
        <f>VLOOKUP(G8457,'Matching-Tabelle'!$A$76:$B$80,2,FALSE)</f>
        <v>philipp.steger@tkb.ch</v>
      </c>
      <c r="B8457" s="7" t="str">
        <f>VLOOKUP(J8457,'Matching-Tabelle'!$A$1:$B$66,2,FALSE)</f>
        <v>WPI CTB</v>
      </c>
      <c r="C8457" s="7" t="str">
        <f>IF(VLOOKUP(J8457,'Matching-Tabelle'!$A$1:$CB$66,3,FALSE)=0,"",VLOOKUP(J8457,'Matching-Tabelle'!$A$1:$CB$66,3,FALSE))</f>
        <v/>
      </c>
      <c r="D8457" s="7">
        <v>1.65</v>
      </c>
      <c r="E8457" s="7" t="s">
        <v>7035</v>
      </c>
      <c r="F8457" s="8">
        <v>42810</v>
      </c>
      <c r="G8457" s="12" t="s">
        <v>2508</v>
      </c>
      <c r="H8457" s="12" t="s">
        <v>2509</v>
      </c>
      <c r="I8457" s="12" t="s">
        <v>2510</v>
      </c>
      <c r="J8457" s="12">
        <v>925</v>
      </c>
      <c r="K8457" s="12" t="s">
        <v>49</v>
      </c>
      <c r="L8457" s="12" t="s">
        <v>50</v>
      </c>
      <c r="M8457" s="12">
        <v>990001</v>
      </c>
      <c r="N8457" s="12" t="s">
        <v>51</v>
      </c>
      <c r="O8457" s="12">
        <v>3</v>
      </c>
      <c r="P8457" s="12"/>
      <c r="Q8457" s="12">
        <v>3</v>
      </c>
      <c r="R8457" s="12"/>
      <c r="S8457" s="12" t="s">
        <v>7035</v>
      </c>
      <c r="T8457" s="12"/>
      <c r="U8457" s="12"/>
      <c r="V8457" s="12"/>
      <c r="W8457" s="12"/>
      <c r="X8457" s="12"/>
      <c r="Y8457" s="12"/>
      <c r="Z8457" s="12"/>
      <c r="AA8457" s="12"/>
      <c r="AB8457" s="12"/>
      <c r="AC8457" s="12"/>
      <c r="AD8457" s="12"/>
      <c r="AE8457" s="12">
        <v>12</v>
      </c>
      <c r="AF8457" s="12">
        <v>7.6</v>
      </c>
      <c r="AG8457" s="12">
        <v>5</v>
      </c>
      <c r="AH8457" s="12" t="s">
        <v>53</v>
      </c>
      <c r="AI8457" s="12" t="s">
        <v>54</v>
      </c>
      <c r="AJ8457" s="12">
        <v>2</v>
      </c>
      <c r="AK8457" s="12">
        <v>1</v>
      </c>
      <c r="AL8457" s="12">
        <v>1</v>
      </c>
      <c r="AM8457" s="12" t="s">
        <v>55</v>
      </c>
      <c r="AN8457" s="12" t="s">
        <v>56</v>
      </c>
      <c r="AO8457" s="12"/>
      <c r="AP8457" s="12">
        <v>1</v>
      </c>
      <c r="AQ8457" s="12" t="s">
        <v>57</v>
      </c>
      <c r="AR8457" s="12">
        <v>0</v>
      </c>
      <c r="AS8457" s="12"/>
      <c r="AT8457" s="12"/>
      <c r="AU8457" s="12"/>
      <c r="AV8457" s="12"/>
      <c r="AW8457" s="12" t="s">
        <v>58</v>
      </c>
      <c r="AX8457" s="12">
        <v>0</v>
      </c>
      <c r="AY8457" s="12">
        <v>2</v>
      </c>
      <c r="AZ8457" s="12">
        <v>3</v>
      </c>
      <c r="BA8457" s="12">
        <v>3</v>
      </c>
      <c r="BB8457" s="12" t="s">
        <v>59</v>
      </c>
    </row>
    <row r="8458" spans="1:54" x14ac:dyDescent="0.2">
      <c r="A8458" s="7" t="str">
        <f>VLOOKUP(G8458,'Matching-Tabelle'!$A$76:$B$80,2,FALSE)</f>
        <v>philipp.steger@tkb.ch</v>
      </c>
      <c r="B8458" s="7" t="str">
        <f>VLOOKUP(J8458,'Matching-Tabelle'!$A$1:$B$66,2,FALSE)</f>
        <v>WPI CTB</v>
      </c>
      <c r="C8458" s="7" t="str">
        <f>IF(VLOOKUP(J8458,'Matching-Tabelle'!$A$1:$CB$66,3,FALSE)=0,"",VLOOKUP(J8458,'Matching-Tabelle'!$A$1:$CB$66,3,FALSE))</f>
        <v/>
      </c>
      <c r="D8458" s="7">
        <v>3</v>
      </c>
      <c r="E8458" s="7" t="s">
        <v>7036</v>
      </c>
      <c r="F8458" s="8">
        <v>42810</v>
      </c>
      <c r="G8458" s="12" t="s">
        <v>2508</v>
      </c>
      <c r="H8458" s="12" t="s">
        <v>2509</v>
      </c>
      <c r="I8458" s="12" t="s">
        <v>2510</v>
      </c>
      <c r="J8458" s="12">
        <v>919</v>
      </c>
      <c r="K8458" s="12" t="s">
        <v>66</v>
      </c>
      <c r="L8458" s="12" t="s">
        <v>67</v>
      </c>
      <c r="M8458" s="12">
        <v>990001</v>
      </c>
      <c r="N8458" s="12" t="s">
        <v>51</v>
      </c>
      <c r="O8458" s="12">
        <v>2</v>
      </c>
      <c r="P8458" s="12"/>
      <c r="Q8458" s="12">
        <v>2</v>
      </c>
      <c r="R8458" s="12"/>
      <c r="S8458" s="12" t="s">
        <v>7036</v>
      </c>
      <c r="T8458" s="12"/>
      <c r="U8458" s="12"/>
      <c r="V8458" s="12"/>
      <c r="W8458" s="12"/>
      <c r="X8458" s="12"/>
      <c r="Y8458" s="12"/>
      <c r="Z8458" s="12"/>
      <c r="AA8458" s="12"/>
      <c r="AB8458" s="12"/>
      <c r="AC8458" s="12"/>
      <c r="AD8458" s="12"/>
      <c r="AE8458" s="12">
        <v>12</v>
      </c>
      <c r="AF8458" s="12">
        <v>7.6</v>
      </c>
      <c r="AG8458" s="12">
        <v>5</v>
      </c>
      <c r="AH8458" s="12" t="s">
        <v>53</v>
      </c>
      <c r="AI8458" s="12" t="s">
        <v>54</v>
      </c>
      <c r="AJ8458" s="12">
        <v>2</v>
      </c>
      <c r="AK8458" s="12">
        <v>1</v>
      </c>
      <c r="AL8458" s="12">
        <v>1</v>
      </c>
      <c r="AM8458" s="12" t="s">
        <v>55</v>
      </c>
      <c r="AN8458" s="12" t="s">
        <v>56</v>
      </c>
      <c r="AO8458" s="12"/>
      <c r="AP8458" s="12">
        <v>1</v>
      </c>
      <c r="AQ8458" s="12" t="s">
        <v>57</v>
      </c>
      <c r="AR8458" s="12">
        <v>0</v>
      </c>
      <c r="AS8458" s="12"/>
      <c r="AT8458" s="12"/>
      <c r="AU8458" s="12"/>
      <c r="AV8458" s="12"/>
      <c r="AW8458" s="12" t="s">
        <v>58</v>
      </c>
      <c r="AX8458" s="12">
        <v>0</v>
      </c>
      <c r="AY8458" s="12">
        <v>2</v>
      </c>
      <c r="AZ8458" s="12">
        <v>2</v>
      </c>
      <c r="BA8458" s="12">
        <v>2</v>
      </c>
      <c r="BB8458" s="12" t="s">
        <v>59</v>
      </c>
    </row>
    <row r="8459" spans="1:54" x14ac:dyDescent="0.2">
      <c r="A8459" s="7" t="str">
        <f>VLOOKUP(G8459,'Matching-Tabelle'!$A$76:$B$80,2,FALSE)</f>
        <v>philipp.steger@tkb.ch</v>
      </c>
      <c r="B8459" s="7" t="str">
        <f>VLOOKUP(J8459,'Matching-Tabelle'!$A$1:$B$66,2,FALSE)</f>
        <v>WPI CTB</v>
      </c>
      <c r="C8459" s="7" t="str">
        <f>IF(VLOOKUP(J8459,'Matching-Tabelle'!$A$1:$CB$66,3,FALSE)=0,"",VLOOKUP(J8459,'Matching-Tabelle'!$A$1:$CB$66,3,FALSE))</f>
        <v/>
      </c>
      <c r="D8459" s="7">
        <v>2</v>
      </c>
      <c r="E8459" s="7" t="s">
        <v>7037</v>
      </c>
      <c r="F8459" s="8">
        <v>42810</v>
      </c>
      <c r="G8459" s="12" t="s">
        <v>2508</v>
      </c>
      <c r="H8459" s="12" t="s">
        <v>2509</v>
      </c>
      <c r="I8459" s="12" t="s">
        <v>2510</v>
      </c>
      <c r="J8459" s="12">
        <v>919</v>
      </c>
      <c r="K8459" s="12" t="s">
        <v>66</v>
      </c>
      <c r="L8459" s="12" t="s">
        <v>67</v>
      </c>
      <c r="M8459" s="12">
        <v>990001</v>
      </c>
      <c r="N8459" s="12" t="s">
        <v>51</v>
      </c>
      <c r="O8459" s="12">
        <v>2</v>
      </c>
      <c r="P8459" s="12"/>
      <c r="Q8459" s="12">
        <v>2</v>
      </c>
      <c r="R8459" s="12"/>
      <c r="S8459" s="12" t="s">
        <v>7037</v>
      </c>
      <c r="T8459" s="12"/>
      <c r="U8459" s="12"/>
      <c r="V8459" s="12"/>
      <c r="W8459" s="12"/>
      <c r="X8459" s="12"/>
      <c r="Y8459" s="12"/>
      <c r="Z8459" s="12"/>
      <c r="AA8459" s="12"/>
      <c r="AB8459" s="12"/>
      <c r="AC8459" s="12"/>
      <c r="AD8459" s="12"/>
      <c r="AE8459" s="12">
        <v>12</v>
      </c>
      <c r="AF8459" s="12">
        <v>7.6</v>
      </c>
      <c r="AG8459" s="12">
        <v>5</v>
      </c>
      <c r="AH8459" s="12" t="s">
        <v>53</v>
      </c>
      <c r="AI8459" s="12" t="s">
        <v>54</v>
      </c>
      <c r="AJ8459" s="12">
        <v>2</v>
      </c>
      <c r="AK8459" s="12">
        <v>1</v>
      </c>
      <c r="AL8459" s="12">
        <v>1</v>
      </c>
      <c r="AM8459" s="12" t="s">
        <v>55</v>
      </c>
      <c r="AN8459" s="12" t="s">
        <v>56</v>
      </c>
      <c r="AO8459" s="12"/>
      <c r="AP8459" s="12">
        <v>1</v>
      </c>
      <c r="AQ8459" s="12" t="s">
        <v>57</v>
      </c>
      <c r="AR8459" s="12">
        <v>0</v>
      </c>
      <c r="AS8459" s="12"/>
      <c r="AT8459" s="12"/>
      <c r="AU8459" s="12"/>
      <c r="AV8459" s="12"/>
      <c r="AW8459" s="12" t="s">
        <v>58</v>
      </c>
      <c r="AX8459" s="12">
        <v>0</v>
      </c>
      <c r="AY8459" s="12">
        <v>2</v>
      </c>
      <c r="AZ8459" s="12">
        <v>2</v>
      </c>
      <c r="BA8459" s="12">
        <v>2</v>
      </c>
      <c r="BB8459" s="12" t="s">
        <v>59</v>
      </c>
    </row>
    <row r="8460" spans="1:54" x14ac:dyDescent="0.2">
      <c r="A8460" s="7" t="str">
        <f>VLOOKUP(G8460,'Matching-Tabelle'!$A$76:$B$80,2,FALSE)</f>
        <v>philipp.steger@tkb.ch</v>
      </c>
      <c r="B8460" s="7" t="str">
        <f>VLOOKUP(J8460,'Matching-Tabelle'!$A$1:$B$66,2,FALSE)</f>
        <v>Proj XenMobile</v>
      </c>
      <c r="C8460" s="7" t="str">
        <f>IF(VLOOKUP(J8460,'Matching-Tabelle'!$A$1:$CB$66,3,FALSE)=0,"",VLOOKUP(J8460,'Matching-Tabelle'!$A$1:$CB$66,3,FALSE))</f>
        <v>WPI Projekte</v>
      </c>
      <c r="D8460" s="7">
        <v>2</v>
      </c>
      <c r="E8460" s="7" t="s">
        <v>7038</v>
      </c>
      <c r="F8460" s="8">
        <v>42810</v>
      </c>
      <c r="G8460" s="12" t="s">
        <v>2508</v>
      </c>
      <c r="H8460" s="12" t="s">
        <v>2509</v>
      </c>
      <c r="I8460" s="12" t="s">
        <v>2510</v>
      </c>
      <c r="J8460" s="12">
        <v>2500251</v>
      </c>
      <c r="K8460" s="12" t="s">
        <v>408</v>
      </c>
      <c r="L8460" s="12" t="s">
        <v>409</v>
      </c>
      <c r="M8460" s="12">
        <v>990001</v>
      </c>
      <c r="N8460" s="12" t="s">
        <v>51</v>
      </c>
      <c r="O8460" s="12">
        <v>1.5</v>
      </c>
      <c r="P8460" s="12"/>
      <c r="Q8460" s="12">
        <v>1.5</v>
      </c>
      <c r="R8460" s="12"/>
      <c r="S8460" s="12" t="s">
        <v>7038</v>
      </c>
      <c r="T8460" s="12"/>
      <c r="U8460" s="12"/>
      <c r="V8460" s="12"/>
      <c r="W8460" s="12"/>
      <c r="X8460" s="12"/>
      <c r="Y8460" s="12"/>
      <c r="Z8460" s="12"/>
      <c r="AA8460" s="12"/>
      <c r="AB8460" s="12"/>
      <c r="AC8460" s="12"/>
      <c r="AD8460" s="12"/>
      <c r="AE8460" s="12">
        <v>5</v>
      </c>
      <c r="AF8460" s="12">
        <v>0</v>
      </c>
      <c r="AG8460" s="12">
        <v>1</v>
      </c>
      <c r="AH8460" s="12" t="s">
        <v>411</v>
      </c>
      <c r="AI8460" s="12" t="s">
        <v>411</v>
      </c>
      <c r="AJ8460" s="12">
        <v>2</v>
      </c>
      <c r="AK8460" s="12">
        <v>1</v>
      </c>
      <c r="AL8460" s="12">
        <v>1</v>
      </c>
      <c r="AM8460" s="12" t="s">
        <v>55</v>
      </c>
      <c r="AN8460" s="12" t="s">
        <v>56</v>
      </c>
      <c r="AO8460" s="12"/>
      <c r="AP8460" s="12">
        <v>1</v>
      </c>
      <c r="AQ8460" s="12" t="s">
        <v>57</v>
      </c>
      <c r="AR8460" s="12">
        <v>0</v>
      </c>
      <c r="AS8460" s="12"/>
      <c r="AT8460" s="12"/>
      <c r="AU8460" s="12"/>
      <c r="AV8460" s="12"/>
      <c r="AW8460" s="12" t="s">
        <v>58</v>
      </c>
      <c r="AX8460" s="12">
        <v>0</v>
      </c>
      <c r="AY8460" s="12">
        <v>2</v>
      </c>
      <c r="AZ8460" s="12">
        <v>1.5</v>
      </c>
      <c r="BA8460" s="12">
        <v>1.5</v>
      </c>
      <c r="BB8460" s="12" t="s">
        <v>59</v>
      </c>
    </row>
    <row r="8461" spans="1:54" x14ac:dyDescent="0.2">
      <c r="A8461" s="7" t="str">
        <f>VLOOKUP(G8461,'Matching-Tabelle'!$A$76:$B$80,2,FALSE)</f>
        <v>philipp.steger@tkb.ch</v>
      </c>
      <c r="B8461" s="7" t="str">
        <f>VLOOKUP(J8461,'Matching-Tabelle'!$A$1:$B$66,2,FALSE)</f>
        <v>WPI RTB</v>
      </c>
      <c r="C8461" s="7" t="str">
        <f>IF(VLOOKUP(J8461,'Matching-Tabelle'!$A$1:$CB$66,3,FALSE)=0,"",VLOOKUP(J8461,'Matching-Tabelle'!$A$1:$CB$66,3,FALSE))</f>
        <v/>
      </c>
      <c r="D8461" s="7">
        <v>1.5</v>
      </c>
      <c r="E8461" s="7" t="s">
        <v>7039</v>
      </c>
      <c r="F8461" s="8">
        <v>42810</v>
      </c>
      <c r="G8461" s="12" t="s">
        <v>2508</v>
      </c>
      <c r="H8461" s="12" t="s">
        <v>2509</v>
      </c>
      <c r="I8461" s="12" t="s">
        <v>2510</v>
      </c>
      <c r="J8461" s="12">
        <v>24</v>
      </c>
      <c r="K8461" s="12" t="s">
        <v>73</v>
      </c>
      <c r="L8461" s="12" t="s">
        <v>74</v>
      </c>
      <c r="M8461" s="12">
        <v>990001</v>
      </c>
      <c r="N8461" s="12" t="s">
        <v>51</v>
      </c>
      <c r="O8461" s="12">
        <v>1.2</v>
      </c>
      <c r="P8461" s="12"/>
      <c r="Q8461" s="12">
        <v>1.2</v>
      </c>
      <c r="R8461" s="12"/>
      <c r="S8461" s="12" t="s">
        <v>7039</v>
      </c>
      <c r="T8461" s="12"/>
      <c r="U8461" s="12"/>
      <c r="V8461" s="12"/>
      <c r="W8461" s="12"/>
      <c r="X8461" s="12"/>
      <c r="Y8461" s="12"/>
      <c r="Z8461" s="12"/>
      <c r="AA8461" s="12"/>
      <c r="AB8461" s="12"/>
      <c r="AC8461" s="12"/>
      <c r="AD8461" s="12"/>
      <c r="AE8461" s="12">
        <v>12</v>
      </c>
      <c r="AF8461" s="12">
        <v>7.6</v>
      </c>
      <c r="AG8461" s="12">
        <v>5</v>
      </c>
      <c r="AH8461" s="12" t="s">
        <v>53</v>
      </c>
      <c r="AI8461" s="12" t="s">
        <v>54</v>
      </c>
      <c r="AJ8461" s="12">
        <v>2</v>
      </c>
      <c r="AK8461" s="12">
        <v>1</v>
      </c>
      <c r="AL8461" s="12">
        <v>1</v>
      </c>
      <c r="AM8461" s="12" t="s">
        <v>55</v>
      </c>
      <c r="AN8461" s="12" t="s">
        <v>56</v>
      </c>
      <c r="AO8461" s="12"/>
      <c r="AP8461" s="12">
        <v>1</v>
      </c>
      <c r="AQ8461" s="12" t="s">
        <v>57</v>
      </c>
      <c r="AR8461" s="12">
        <v>0</v>
      </c>
      <c r="AS8461" s="12"/>
      <c r="AT8461" s="12"/>
      <c r="AU8461" s="12"/>
      <c r="AV8461" s="12"/>
      <c r="AW8461" s="12" t="s">
        <v>58</v>
      </c>
      <c r="AX8461" s="12">
        <v>0</v>
      </c>
      <c r="AY8461" s="12">
        <v>2</v>
      </c>
      <c r="AZ8461" s="12">
        <v>1.2</v>
      </c>
      <c r="BA8461" s="12">
        <v>1.2</v>
      </c>
      <c r="BB8461" s="12" t="s">
        <v>59</v>
      </c>
    </row>
    <row r="8462" spans="1:54" x14ac:dyDescent="0.2">
      <c r="A8462" s="7" t="str">
        <f>VLOOKUP(G8462,'Matching-Tabelle'!$A$76:$B$80,2,FALSE)</f>
        <v>philipp.steger@tkb.ch</v>
      </c>
      <c r="B8462" s="7" t="str">
        <f>VLOOKUP(J8462,'Matching-Tabelle'!$A$1:$B$66,2,FALSE)</f>
        <v>WPI RTB</v>
      </c>
      <c r="C8462" s="7" t="str">
        <f>IF(VLOOKUP(J8462,'Matching-Tabelle'!$A$1:$CB$66,3,FALSE)=0,"",VLOOKUP(J8462,'Matching-Tabelle'!$A$1:$CB$66,3,FALSE))</f>
        <v/>
      </c>
      <c r="D8462" s="7">
        <v>1.2</v>
      </c>
      <c r="E8462" s="7" t="s">
        <v>7040</v>
      </c>
      <c r="F8462" s="8">
        <v>42811</v>
      </c>
      <c r="G8462" s="12" t="s">
        <v>2508</v>
      </c>
      <c r="H8462" s="12" t="s">
        <v>2509</v>
      </c>
      <c r="I8462" s="12" t="s">
        <v>2510</v>
      </c>
      <c r="J8462" s="12">
        <v>25</v>
      </c>
      <c r="K8462" s="12" t="s">
        <v>192</v>
      </c>
      <c r="L8462" s="12" t="s">
        <v>193</v>
      </c>
      <c r="M8462" s="12">
        <v>990001</v>
      </c>
      <c r="N8462" s="12" t="s">
        <v>51</v>
      </c>
      <c r="O8462" s="12">
        <v>2</v>
      </c>
      <c r="P8462" s="12"/>
      <c r="Q8462" s="12">
        <v>2</v>
      </c>
      <c r="R8462" s="12"/>
      <c r="S8462" s="12" t="s">
        <v>7040</v>
      </c>
      <c r="T8462" s="12"/>
      <c r="U8462" s="12"/>
      <c r="V8462" s="12"/>
      <c r="W8462" s="12"/>
      <c r="X8462" s="12"/>
      <c r="Y8462" s="12"/>
      <c r="Z8462" s="12"/>
      <c r="AA8462" s="12"/>
      <c r="AB8462" s="12"/>
      <c r="AC8462" s="12"/>
      <c r="AD8462" s="12"/>
      <c r="AE8462" s="12">
        <v>12</v>
      </c>
      <c r="AF8462" s="12">
        <v>7.6</v>
      </c>
      <c r="AG8462" s="12">
        <v>5</v>
      </c>
      <c r="AH8462" s="12" t="s">
        <v>53</v>
      </c>
      <c r="AI8462" s="12" t="s">
        <v>54</v>
      </c>
      <c r="AJ8462" s="12">
        <v>2</v>
      </c>
      <c r="AK8462" s="12">
        <v>1</v>
      </c>
      <c r="AL8462" s="12">
        <v>1</v>
      </c>
      <c r="AM8462" s="12" t="s">
        <v>55</v>
      </c>
      <c r="AN8462" s="12" t="s">
        <v>56</v>
      </c>
      <c r="AO8462" s="12"/>
      <c r="AP8462" s="12">
        <v>1</v>
      </c>
      <c r="AQ8462" s="12" t="s">
        <v>57</v>
      </c>
      <c r="AR8462" s="12">
        <v>0</v>
      </c>
      <c r="AS8462" s="12"/>
      <c r="AT8462" s="12"/>
      <c r="AU8462" s="12"/>
      <c r="AV8462" s="12"/>
      <c r="AW8462" s="12" t="s">
        <v>58</v>
      </c>
      <c r="AX8462" s="12">
        <v>0</v>
      </c>
      <c r="AY8462" s="12">
        <v>2</v>
      </c>
      <c r="AZ8462" s="12">
        <v>2</v>
      </c>
      <c r="BA8462" s="12">
        <v>2</v>
      </c>
      <c r="BB8462" s="12" t="s">
        <v>59</v>
      </c>
    </row>
    <row r="8463" spans="1:54" x14ac:dyDescent="0.2">
      <c r="A8463" s="7" t="str">
        <f>VLOOKUP(G8463,'Matching-Tabelle'!$A$76:$B$80,2,FALSE)</f>
        <v>philipp.steger@tkb.ch</v>
      </c>
      <c r="B8463" s="7" t="str">
        <f>VLOOKUP(J8463,'Matching-Tabelle'!$A$1:$B$66,2,FALSE)</f>
        <v>WPI RTB</v>
      </c>
      <c r="C8463" s="7" t="str">
        <f>IF(VLOOKUP(J8463,'Matching-Tabelle'!$A$1:$CB$66,3,FALSE)=0,"",VLOOKUP(J8463,'Matching-Tabelle'!$A$1:$CB$66,3,FALSE))</f>
        <v/>
      </c>
      <c r="D8463" s="7">
        <v>2</v>
      </c>
      <c r="E8463" s="7" t="s">
        <v>7041</v>
      </c>
      <c r="F8463" s="8">
        <v>42811</v>
      </c>
      <c r="G8463" s="12" t="s">
        <v>2508</v>
      </c>
      <c r="H8463" s="12" t="s">
        <v>2509</v>
      </c>
      <c r="I8463" s="12" t="s">
        <v>2510</v>
      </c>
      <c r="J8463" s="12">
        <v>19</v>
      </c>
      <c r="K8463" s="12" t="s">
        <v>145</v>
      </c>
      <c r="L8463" s="12" t="s">
        <v>146</v>
      </c>
      <c r="M8463" s="12">
        <v>990001</v>
      </c>
      <c r="N8463" s="12" t="s">
        <v>51</v>
      </c>
      <c r="O8463" s="12">
        <v>1</v>
      </c>
      <c r="P8463" s="12"/>
      <c r="Q8463" s="12">
        <v>1</v>
      </c>
      <c r="R8463" s="12"/>
      <c r="S8463" s="12" t="s">
        <v>7041</v>
      </c>
      <c r="T8463" s="12"/>
      <c r="U8463" s="12"/>
      <c r="V8463" s="12"/>
      <c r="W8463" s="12"/>
      <c r="X8463" s="12"/>
      <c r="Y8463" s="12"/>
      <c r="Z8463" s="12"/>
      <c r="AA8463" s="12"/>
      <c r="AB8463" s="12"/>
      <c r="AC8463" s="12"/>
      <c r="AD8463" s="12"/>
      <c r="AE8463" s="12">
        <v>12</v>
      </c>
      <c r="AF8463" s="12">
        <v>7.6</v>
      </c>
      <c r="AG8463" s="12">
        <v>5</v>
      </c>
      <c r="AH8463" s="12" t="s">
        <v>53</v>
      </c>
      <c r="AI8463" s="12" t="s">
        <v>54</v>
      </c>
      <c r="AJ8463" s="12">
        <v>2</v>
      </c>
      <c r="AK8463" s="12">
        <v>1</v>
      </c>
      <c r="AL8463" s="12">
        <v>1</v>
      </c>
      <c r="AM8463" s="12" t="s">
        <v>55</v>
      </c>
      <c r="AN8463" s="12" t="s">
        <v>56</v>
      </c>
      <c r="AO8463" s="12"/>
      <c r="AP8463" s="12">
        <v>1</v>
      </c>
      <c r="AQ8463" s="12" t="s">
        <v>57</v>
      </c>
      <c r="AR8463" s="12">
        <v>0</v>
      </c>
      <c r="AS8463" s="12"/>
      <c r="AT8463" s="12"/>
      <c r="AU8463" s="12"/>
      <c r="AV8463" s="12"/>
      <c r="AW8463" s="12" t="s">
        <v>58</v>
      </c>
      <c r="AX8463" s="12">
        <v>0</v>
      </c>
      <c r="AY8463" s="12">
        <v>2</v>
      </c>
      <c r="AZ8463" s="12">
        <v>1</v>
      </c>
      <c r="BA8463" s="12">
        <v>1</v>
      </c>
      <c r="BB8463" s="12" t="s">
        <v>59</v>
      </c>
    </row>
    <row r="8464" spans="1:54" x14ac:dyDescent="0.2">
      <c r="A8464" s="7" t="str">
        <f>VLOOKUP(G8464,'Matching-Tabelle'!$A$76:$B$80,2,FALSE)</f>
        <v>philipp.steger@tkb.ch</v>
      </c>
      <c r="B8464" s="7" t="str">
        <f>VLOOKUP(J8464,'Matching-Tabelle'!$A$1:$B$66,2,FALSE)</f>
        <v>WPI CTB</v>
      </c>
      <c r="C8464" s="7" t="str">
        <f>IF(VLOOKUP(J8464,'Matching-Tabelle'!$A$1:$CB$66,3,FALSE)=0,"",VLOOKUP(J8464,'Matching-Tabelle'!$A$1:$CB$66,3,FALSE))</f>
        <v/>
      </c>
      <c r="D8464" s="7">
        <v>1</v>
      </c>
      <c r="E8464" s="7" t="s">
        <v>7042</v>
      </c>
      <c r="F8464" s="8">
        <v>42811</v>
      </c>
      <c r="G8464" s="12" t="s">
        <v>2508</v>
      </c>
      <c r="H8464" s="12" t="s">
        <v>2509</v>
      </c>
      <c r="I8464" s="12" t="s">
        <v>2510</v>
      </c>
      <c r="J8464" s="12">
        <v>919</v>
      </c>
      <c r="K8464" s="12" t="s">
        <v>66</v>
      </c>
      <c r="L8464" s="12" t="s">
        <v>67</v>
      </c>
      <c r="M8464" s="12">
        <v>990001</v>
      </c>
      <c r="N8464" s="12" t="s">
        <v>51</v>
      </c>
      <c r="O8464" s="12">
        <v>1.5</v>
      </c>
      <c r="P8464" s="12"/>
      <c r="Q8464" s="12">
        <v>1.5</v>
      </c>
      <c r="R8464" s="12"/>
      <c r="S8464" s="12" t="s">
        <v>7042</v>
      </c>
      <c r="T8464" s="12"/>
      <c r="U8464" s="12"/>
      <c r="V8464" s="12"/>
      <c r="W8464" s="12"/>
      <c r="X8464" s="12"/>
      <c r="Y8464" s="12"/>
      <c r="Z8464" s="12"/>
      <c r="AA8464" s="12"/>
      <c r="AB8464" s="12"/>
      <c r="AC8464" s="12"/>
      <c r="AD8464" s="12"/>
      <c r="AE8464" s="12">
        <v>12</v>
      </c>
      <c r="AF8464" s="12">
        <v>7.6</v>
      </c>
      <c r="AG8464" s="12">
        <v>5</v>
      </c>
      <c r="AH8464" s="12" t="s">
        <v>53</v>
      </c>
      <c r="AI8464" s="12" t="s">
        <v>54</v>
      </c>
      <c r="AJ8464" s="12">
        <v>2</v>
      </c>
      <c r="AK8464" s="12">
        <v>1</v>
      </c>
      <c r="AL8464" s="12">
        <v>1</v>
      </c>
      <c r="AM8464" s="12" t="s">
        <v>55</v>
      </c>
      <c r="AN8464" s="12" t="s">
        <v>56</v>
      </c>
      <c r="AO8464" s="12"/>
      <c r="AP8464" s="12">
        <v>1</v>
      </c>
      <c r="AQ8464" s="12" t="s">
        <v>57</v>
      </c>
      <c r="AR8464" s="12">
        <v>0</v>
      </c>
      <c r="AS8464" s="12"/>
      <c r="AT8464" s="12"/>
      <c r="AU8464" s="12"/>
      <c r="AV8464" s="12"/>
      <c r="AW8464" s="12" t="s">
        <v>58</v>
      </c>
      <c r="AX8464" s="12">
        <v>0</v>
      </c>
      <c r="AY8464" s="12">
        <v>2</v>
      </c>
      <c r="AZ8464" s="12">
        <v>1.5</v>
      </c>
      <c r="BA8464" s="12">
        <v>1.5</v>
      </c>
      <c r="BB8464" s="12" t="s">
        <v>59</v>
      </c>
    </row>
    <row r="8465" spans="1:54" x14ac:dyDescent="0.2">
      <c r="A8465" s="7" t="str">
        <f>VLOOKUP(G8465,'Matching-Tabelle'!$A$76:$B$80,2,FALSE)</f>
        <v>philipp.steger@tkb.ch</v>
      </c>
      <c r="B8465" s="7" t="str">
        <f>VLOOKUP(J8465,'Matching-Tabelle'!$A$1:$B$66,2,FALSE)</f>
        <v>WPI CTB</v>
      </c>
      <c r="C8465" s="7" t="str">
        <f>IF(VLOOKUP(J8465,'Matching-Tabelle'!$A$1:$CB$66,3,FALSE)=0,"",VLOOKUP(J8465,'Matching-Tabelle'!$A$1:$CB$66,3,FALSE))</f>
        <v/>
      </c>
      <c r="D8465" s="7">
        <v>1.5</v>
      </c>
      <c r="E8465" s="7" t="s">
        <v>7043</v>
      </c>
      <c r="F8465" s="8">
        <v>42811</v>
      </c>
      <c r="G8465" s="12" t="s">
        <v>2508</v>
      </c>
      <c r="H8465" s="12" t="s">
        <v>2509</v>
      </c>
      <c r="I8465" s="12" t="s">
        <v>2510</v>
      </c>
      <c r="J8465" s="12">
        <v>919</v>
      </c>
      <c r="K8465" s="12" t="s">
        <v>66</v>
      </c>
      <c r="L8465" s="12" t="s">
        <v>67</v>
      </c>
      <c r="M8465" s="12">
        <v>990001</v>
      </c>
      <c r="N8465" s="12" t="s">
        <v>51</v>
      </c>
      <c r="O8465" s="12">
        <v>1.5</v>
      </c>
      <c r="P8465" s="12"/>
      <c r="Q8465" s="12">
        <v>1.5</v>
      </c>
      <c r="R8465" s="12"/>
      <c r="S8465" s="12" t="s">
        <v>7043</v>
      </c>
      <c r="T8465" s="12"/>
      <c r="U8465" s="12"/>
      <c r="V8465" s="12"/>
      <c r="W8465" s="12"/>
      <c r="X8465" s="12"/>
      <c r="Y8465" s="12"/>
      <c r="Z8465" s="12"/>
      <c r="AA8465" s="12"/>
      <c r="AB8465" s="12"/>
      <c r="AC8465" s="12"/>
      <c r="AD8465" s="12"/>
      <c r="AE8465" s="12">
        <v>12</v>
      </c>
      <c r="AF8465" s="12">
        <v>7.6</v>
      </c>
      <c r="AG8465" s="12">
        <v>5</v>
      </c>
      <c r="AH8465" s="12" t="s">
        <v>53</v>
      </c>
      <c r="AI8465" s="12" t="s">
        <v>54</v>
      </c>
      <c r="AJ8465" s="12">
        <v>2</v>
      </c>
      <c r="AK8465" s="12">
        <v>1</v>
      </c>
      <c r="AL8465" s="12">
        <v>1</v>
      </c>
      <c r="AM8465" s="12" t="s">
        <v>55</v>
      </c>
      <c r="AN8465" s="12" t="s">
        <v>56</v>
      </c>
      <c r="AO8465" s="12"/>
      <c r="AP8465" s="12">
        <v>1</v>
      </c>
      <c r="AQ8465" s="12" t="s">
        <v>57</v>
      </c>
      <c r="AR8465" s="12">
        <v>0</v>
      </c>
      <c r="AS8465" s="12"/>
      <c r="AT8465" s="12"/>
      <c r="AU8465" s="12"/>
      <c r="AV8465" s="12"/>
      <c r="AW8465" s="12" t="s">
        <v>58</v>
      </c>
      <c r="AX8465" s="12">
        <v>0</v>
      </c>
      <c r="AY8465" s="12">
        <v>2</v>
      </c>
      <c r="AZ8465" s="12">
        <v>1.5</v>
      </c>
      <c r="BA8465" s="12">
        <v>1.5</v>
      </c>
      <c r="BB8465" s="12" t="s">
        <v>59</v>
      </c>
    </row>
    <row r="8466" spans="1:54" x14ac:dyDescent="0.2">
      <c r="A8466" s="7" t="str">
        <f>VLOOKUP(G8466,'Matching-Tabelle'!$A$76:$B$80,2,FALSE)</f>
        <v>philipp.steger@tkb.ch</v>
      </c>
      <c r="B8466" s="7" t="str">
        <f>VLOOKUP(J8466,'Matching-Tabelle'!$A$1:$B$66,2,FALSE)</f>
        <v>WPI RTB</v>
      </c>
      <c r="C8466" s="7" t="str">
        <f>IF(VLOOKUP(J8466,'Matching-Tabelle'!$A$1:$CB$66,3,FALSE)=0,"",VLOOKUP(J8466,'Matching-Tabelle'!$A$1:$CB$66,3,FALSE))</f>
        <v/>
      </c>
      <c r="D8466" s="7">
        <v>1.5</v>
      </c>
      <c r="E8466" s="7" t="s">
        <v>7025</v>
      </c>
      <c r="F8466" s="8">
        <v>42811</v>
      </c>
      <c r="G8466" s="12" t="s">
        <v>2508</v>
      </c>
      <c r="H8466" s="12" t="s">
        <v>2509</v>
      </c>
      <c r="I8466" s="12" t="s">
        <v>2510</v>
      </c>
      <c r="J8466" s="12">
        <v>25</v>
      </c>
      <c r="K8466" s="12" t="s">
        <v>192</v>
      </c>
      <c r="L8466" s="12" t="s">
        <v>193</v>
      </c>
      <c r="M8466" s="12">
        <v>990001</v>
      </c>
      <c r="N8466" s="12" t="s">
        <v>51</v>
      </c>
      <c r="O8466" s="12">
        <v>2.5</v>
      </c>
      <c r="P8466" s="12"/>
      <c r="Q8466" s="12">
        <v>2.5</v>
      </c>
      <c r="R8466" s="12"/>
      <c r="S8466" s="12" t="s">
        <v>7025</v>
      </c>
      <c r="T8466" s="12"/>
      <c r="U8466" s="12"/>
      <c r="V8466" s="12"/>
      <c r="W8466" s="12"/>
      <c r="X8466" s="12"/>
      <c r="Y8466" s="12"/>
      <c r="Z8466" s="12"/>
      <c r="AA8466" s="12"/>
      <c r="AB8466" s="12"/>
      <c r="AC8466" s="12"/>
      <c r="AD8466" s="12"/>
      <c r="AE8466" s="12">
        <v>12</v>
      </c>
      <c r="AF8466" s="12">
        <v>7.6</v>
      </c>
      <c r="AG8466" s="12">
        <v>5</v>
      </c>
      <c r="AH8466" s="12" t="s">
        <v>53</v>
      </c>
      <c r="AI8466" s="12" t="s">
        <v>54</v>
      </c>
      <c r="AJ8466" s="12">
        <v>2</v>
      </c>
      <c r="AK8466" s="12">
        <v>1</v>
      </c>
      <c r="AL8466" s="12">
        <v>1</v>
      </c>
      <c r="AM8466" s="12" t="s">
        <v>55</v>
      </c>
      <c r="AN8466" s="12" t="s">
        <v>56</v>
      </c>
      <c r="AO8466" s="12"/>
      <c r="AP8466" s="12">
        <v>1</v>
      </c>
      <c r="AQ8466" s="12" t="s">
        <v>57</v>
      </c>
      <c r="AR8466" s="12">
        <v>0</v>
      </c>
      <c r="AS8466" s="12"/>
      <c r="AT8466" s="12"/>
      <c r="AU8466" s="12"/>
      <c r="AV8466" s="12"/>
      <c r="AW8466" s="12" t="s">
        <v>58</v>
      </c>
      <c r="AX8466" s="12">
        <v>0</v>
      </c>
      <c r="AY8466" s="12">
        <v>2</v>
      </c>
      <c r="AZ8466" s="12">
        <v>2.5</v>
      </c>
      <c r="BA8466" s="12">
        <v>2.5</v>
      </c>
      <c r="BB8466" s="12" t="s">
        <v>59</v>
      </c>
    </row>
    <row r="8467" spans="1:54" x14ac:dyDescent="0.2">
      <c r="A8467" s="7" t="str">
        <f>VLOOKUP(G8467,'Matching-Tabelle'!$A$76:$B$80,2,FALSE)</f>
        <v>philipp.steger@tkb.ch</v>
      </c>
      <c r="B8467" s="7" t="str">
        <f>VLOOKUP(J8467,'Matching-Tabelle'!$A$1:$B$66,2,FALSE)</f>
        <v>WPI RTB</v>
      </c>
      <c r="C8467" s="7" t="str">
        <f>IF(VLOOKUP(J8467,'Matching-Tabelle'!$A$1:$CB$66,3,FALSE)=0,"",VLOOKUP(J8467,'Matching-Tabelle'!$A$1:$CB$66,3,FALSE))</f>
        <v/>
      </c>
      <c r="D8467" s="7">
        <v>2.5</v>
      </c>
      <c r="E8467" s="7" t="s">
        <v>7044</v>
      </c>
      <c r="F8467" s="8">
        <v>42814</v>
      </c>
      <c r="G8467" s="12" t="s">
        <v>2508</v>
      </c>
      <c r="H8467" s="12" t="s">
        <v>2509</v>
      </c>
      <c r="I8467" s="12" t="s">
        <v>2510</v>
      </c>
      <c r="J8467" s="12">
        <v>25</v>
      </c>
      <c r="K8467" s="12" t="s">
        <v>192</v>
      </c>
      <c r="L8467" s="12" t="s">
        <v>193</v>
      </c>
      <c r="M8467" s="12">
        <v>990001</v>
      </c>
      <c r="N8467" s="12" t="s">
        <v>51</v>
      </c>
      <c r="O8467" s="12">
        <v>0.5</v>
      </c>
      <c r="P8467" s="12"/>
      <c r="Q8467" s="12">
        <v>0.5</v>
      </c>
      <c r="R8467" s="12"/>
      <c r="S8467" s="12" t="s">
        <v>7044</v>
      </c>
      <c r="T8467" s="12"/>
      <c r="U8467" s="12"/>
      <c r="V8467" s="12"/>
      <c r="W8467" s="12"/>
      <c r="X8467" s="12"/>
      <c r="Y8467" s="12"/>
      <c r="Z8467" s="12"/>
      <c r="AA8467" s="12"/>
      <c r="AB8467" s="12"/>
      <c r="AC8467" s="12"/>
      <c r="AD8467" s="12"/>
      <c r="AE8467" s="12">
        <v>12</v>
      </c>
      <c r="AF8467" s="12">
        <v>7.6</v>
      </c>
      <c r="AG8467" s="12">
        <v>5</v>
      </c>
      <c r="AH8467" s="12" t="s">
        <v>53</v>
      </c>
      <c r="AI8467" s="12" t="s">
        <v>54</v>
      </c>
      <c r="AJ8467" s="12">
        <v>2</v>
      </c>
      <c r="AK8467" s="12">
        <v>1</v>
      </c>
      <c r="AL8467" s="12">
        <v>1</v>
      </c>
      <c r="AM8467" s="12" t="s">
        <v>55</v>
      </c>
      <c r="AN8467" s="12" t="s">
        <v>56</v>
      </c>
      <c r="AO8467" s="12"/>
      <c r="AP8467" s="12">
        <v>1</v>
      </c>
      <c r="AQ8467" s="12" t="s">
        <v>57</v>
      </c>
      <c r="AR8467" s="12">
        <v>0</v>
      </c>
      <c r="AS8467" s="12"/>
      <c r="AT8467" s="12"/>
      <c r="AU8467" s="12"/>
      <c r="AV8467" s="12"/>
      <c r="AW8467" s="12" t="s">
        <v>58</v>
      </c>
      <c r="AX8467" s="12">
        <v>0</v>
      </c>
      <c r="AY8467" s="12">
        <v>2</v>
      </c>
      <c r="AZ8467" s="12">
        <v>0.5</v>
      </c>
      <c r="BA8467" s="12">
        <v>0.5</v>
      </c>
      <c r="BB8467" s="12" t="s">
        <v>59</v>
      </c>
    </row>
    <row r="8468" spans="1:54" x14ac:dyDescent="0.2">
      <c r="A8468" s="7" t="str">
        <f>VLOOKUP(G8468,'Matching-Tabelle'!$A$76:$B$80,2,FALSE)</f>
        <v>philipp.steger@tkb.ch</v>
      </c>
      <c r="B8468" s="7" t="str">
        <f>VLOOKUP(J8468,'Matching-Tabelle'!$A$1:$B$66,2,FALSE)</f>
        <v>WPI RTB</v>
      </c>
      <c r="C8468" s="7" t="str">
        <f>IF(VLOOKUP(J8468,'Matching-Tabelle'!$A$1:$CB$66,3,FALSE)=0,"",VLOOKUP(J8468,'Matching-Tabelle'!$A$1:$CB$66,3,FALSE))</f>
        <v/>
      </c>
      <c r="D8468" s="7">
        <v>0.5</v>
      </c>
      <c r="E8468" s="7" t="s">
        <v>7045</v>
      </c>
      <c r="F8468" s="8">
        <v>42814</v>
      </c>
      <c r="G8468" s="12" t="s">
        <v>2508</v>
      </c>
      <c r="H8468" s="12" t="s">
        <v>2509</v>
      </c>
      <c r="I8468" s="12" t="s">
        <v>2510</v>
      </c>
      <c r="J8468" s="12">
        <v>19</v>
      </c>
      <c r="K8468" s="12" t="s">
        <v>145</v>
      </c>
      <c r="L8468" s="12" t="s">
        <v>146</v>
      </c>
      <c r="M8468" s="12">
        <v>990001</v>
      </c>
      <c r="N8468" s="12" t="s">
        <v>51</v>
      </c>
      <c r="O8468" s="12">
        <v>1.5</v>
      </c>
      <c r="P8468" s="12"/>
      <c r="Q8468" s="12">
        <v>1.5</v>
      </c>
      <c r="R8468" s="12"/>
      <c r="S8468" s="12" t="s">
        <v>7045</v>
      </c>
      <c r="T8468" s="12"/>
      <c r="U8468" s="12"/>
      <c r="V8468" s="12"/>
      <c r="W8468" s="12"/>
      <c r="X8468" s="12"/>
      <c r="Y8468" s="12"/>
      <c r="Z8468" s="12"/>
      <c r="AA8468" s="12"/>
      <c r="AB8468" s="12"/>
      <c r="AC8468" s="12"/>
      <c r="AD8468" s="12"/>
      <c r="AE8468" s="12">
        <v>12</v>
      </c>
      <c r="AF8468" s="12">
        <v>7.6</v>
      </c>
      <c r="AG8468" s="12">
        <v>5</v>
      </c>
      <c r="AH8468" s="12" t="s">
        <v>53</v>
      </c>
      <c r="AI8468" s="12" t="s">
        <v>54</v>
      </c>
      <c r="AJ8468" s="12">
        <v>2</v>
      </c>
      <c r="AK8468" s="12">
        <v>1</v>
      </c>
      <c r="AL8468" s="12">
        <v>1</v>
      </c>
      <c r="AM8468" s="12" t="s">
        <v>55</v>
      </c>
      <c r="AN8468" s="12" t="s">
        <v>56</v>
      </c>
      <c r="AO8468" s="12"/>
      <c r="AP8468" s="12">
        <v>1</v>
      </c>
      <c r="AQ8468" s="12" t="s">
        <v>57</v>
      </c>
      <c r="AR8468" s="12">
        <v>0</v>
      </c>
      <c r="AS8468" s="12"/>
      <c r="AT8468" s="12"/>
      <c r="AU8468" s="12"/>
      <c r="AV8468" s="12"/>
      <c r="AW8468" s="12" t="s">
        <v>58</v>
      </c>
      <c r="AX8468" s="12">
        <v>0</v>
      </c>
      <c r="AY8468" s="12">
        <v>2</v>
      </c>
      <c r="AZ8468" s="12">
        <v>1.5</v>
      </c>
      <c r="BA8468" s="12">
        <v>1.5</v>
      </c>
      <c r="BB8468" s="12" t="s">
        <v>59</v>
      </c>
    </row>
    <row r="8469" spans="1:54" x14ac:dyDescent="0.2">
      <c r="A8469" s="7" t="str">
        <f>VLOOKUP(G8469,'Matching-Tabelle'!$A$76:$B$80,2,FALSE)</f>
        <v>philipp.steger@tkb.ch</v>
      </c>
      <c r="B8469" s="7" t="str">
        <f>VLOOKUP(J8469,'Matching-Tabelle'!$A$1:$B$66,2,FALSE)</f>
        <v>WPI RTB</v>
      </c>
      <c r="C8469" s="7" t="str">
        <f>IF(VLOOKUP(J8469,'Matching-Tabelle'!$A$1:$CB$66,3,FALSE)=0,"",VLOOKUP(J8469,'Matching-Tabelle'!$A$1:$CB$66,3,FALSE))</f>
        <v/>
      </c>
      <c r="D8469" s="7">
        <v>1.5</v>
      </c>
      <c r="E8469" s="7" t="s">
        <v>7046</v>
      </c>
      <c r="F8469" s="8">
        <v>42814</v>
      </c>
      <c r="G8469" s="12" t="s">
        <v>2508</v>
      </c>
      <c r="H8469" s="12" t="s">
        <v>2509</v>
      </c>
      <c r="I8469" s="12" t="s">
        <v>2510</v>
      </c>
      <c r="J8469" s="12">
        <v>19</v>
      </c>
      <c r="K8469" s="12" t="s">
        <v>145</v>
      </c>
      <c r="L8469" s="12" t="s">
        <v>146</v>
      </c>
      <c r="M8469" s="12">
        <v>990001</v>
      </c>
      <c r="N8469" s="12" t="s">
        <v>51</v>
      </c>
      <c r="O8469" s="12">
        <v>2.5</v>
      </c>
      <c r="P8469" s="12"/>
      <c r="Q8469" s="12">
        <v>2.5</v>
      </c>
      <c r="R8469" s="12"/>
      <c r="S8469" s="12" t="s">
        <v>7046</v>
      </c>
      <c r="T8469" s="12"/>
      <c r="U8469" s="12"/>
      <c r="V8469" s="12"/>
      <c r="W8469" s="12"/>
      <c r="X8469" s="12"/>
      <c r="Y8469" s="12"/>
      <c r="Z8469" s="12"/>
      <c r="AA8469" s="12"/>
      <c r="AB8469" s="12"/>
      <c r="AC8469" s="12"/>
      <c r="AD8469" s="12"/>
      <c r="AE8469" s="12">
        <v>12</v>
      </c>
      <c r="AF8469" s="12">
        <v>7.6</v>
      </c>
      <c r="AG8469" s="12">
        <v>5</v>
      </c>
      <c r="AH8469" s="12" t="s">
        <v>53</v>
      </c>
      <c r="AI8469" s="12" t="s">
        <v>54</v>
      </c>
      <c r="AJ8469" s="12">
        <v>2</v>
      </c>
      <c r="AK8469" s="12">
        <v>1</v>
      </c>
      <c r="AL8469" s="12">
        <v>1</v>
      </c>
      <c r="AM8469" s="12" t="s">
        <v>55</v>
      </c>
      <c r="AN8469" s="12" t="s">
        <v>56</v>
      </c>
      <c r="AO8469" s="12"/>
      <c r="AP8469" s="12">
        <v>1</v>
      </c>
      <c r="AQ8469" s="12" t="s">
        <v>57</v>
      </c>
      <c r="AR8469" s="12">
        <v>0</v>
      </c>
      <c r="AS8469" s="12"/>
      <c r="AT8469" s="12"/>
      <c r="AU8469" s="12"/>
      <c r="AV8469" s="12"/>
      <c r="AW8469" s="12" t="s">
        <v>58</v>
      </c>
      <c r="AX8469" s="12">
        <v>0</v>
      </c>
      <c r="AY8469" s="12">
        <v>2</v>
      </c>
      <c r="AZ8469" s="12">
        <v>2.5</v>
      </c>
      <c r="BA8469" s="12">
        <v>2.5</v>
      </c>
      <c r="BB8469" s="12" t="s">
        <v>59</v>
      </c>
    </row>
    <row r="8470" spans="1:54" x14ac:dyDescent="0.2">
      <c r="A8470" s="7" t="str">
        <f>VLOOKUP(G8470,'Matching-Tabelle'!$A$76:$B$80,2,FALSE)</f>
        <v>philipp.steger@tkb.ch</v>
      </c>
      <c r="B8470" s="7" t="str">
        <f>VLOOKUP(J8470,'Matching-Tabelle'!$A$1:$B$66,2,FALSE)</f>
        <v>WPI CTB</v>
      </c>
      <c r="C8470" s="7" t="str">
        <f>IF(VLOOKUP(J8470,'Matching-Tabelle'!$A$1:$CB$66,3,FALSE)=0,"",VLOOKUP(J8470,'Matching-Tabelle'!$A$1:$CB$66,3,FALSE))</f>
        <v/>
      </c>
      <c r="D8470" s="7">
        <v>2.5</v>
      </c>
      <c r="E8470" s="7" t="s">
        <v>7047</v>
      </c>
      <c r="F8470" s="8">
        <v>42814</v>
      </c>
      <c r="G8470" s="12" t="s">
        <v>2508</v>
      </c>
      <c r="H8470" s="12" t="s">
        <v>2509</v>
      </c>
      <c r="I8470" s="12" t="s">
        <v>2510</v>
      </c>
      <c r="J8470" s="12">
        <v>919</v>
      </c>
      <c r="K8470" s="12" t="s">
        <v>66</v>
      </c>
      <c r="L8470" s="12" t="s">
        <v>67</v>
      </c>
      <c r="M8470" s="12">
        <v>990001</v>
      </c>
      <c r="N8470" s="12" t="s">
        <v>51</v>
      </c>
      <c r="O8470" s="12">
        <v>3.2</v>
      </c>
      <c r="P8470" s="12"/>
      <c r="Q8470" s="12">
        <v>3.2</v>
      </c>
      <c r="R8470" s="12"/>
      <c r="S8470" s="12" t="s">
        <v>7047</v>
      </c>
      <c r="T8470" s="12"/>
      <c r="U8470" s="12"/>
      <c r="V8470" s="12"/>
      <c r="W8470" s="12"/>
      <c r="X8470" s="12"/>
      <c r="Y8470" s="12"/>
      <c r="Z8470" s="12"/>
      <c r="AA8470" s="12"/>
      <c r="AB8470" s="12"/>
      <c r="AC8470" s="12"/>
      <c r="AD8470" s="12"/>
      <c r="AE8470" s="12">
        <v>12</v>
      </c>
      <c r="AF8470" s="12">
        <v>7.6</v>
      </c>
      <c r="AG8470" s="12">
        <v>5</v>
      </c>
      <c r="AH8470" s="12" t="s">
        <v>53</v>
      </c>
      <c r="AI8470" s="12" t="s">
        <v>54</v>
      </c>
      <c r="AJ8470" s="12">
        <v>2</v>
      </c>
      <c r="AK8470" s="12">
        <v>1</v>
      </c>
      <c r="AL8470" s="12">
        <v>1</v>
      </c>
      <c r="AM8470" s="12" t="s">
        <v>55</v>
      </c>
      <c r="AN8470" s="12" t="s">
        <v>56</v>
      </c>
      <c r="AO8470" s="12"/>
      <c r="AP8470" s="12">
        <v>1</v>
      </c>
      <c r="AQ8470" s="12" t="s">
        <v>57</v>
      </c>
      <c r="AR8470" s="12">
        <v>0</v>
      </c>
      <c r="AS8470" s="12"/>
      <c r="AT8470" s="12"/>
      <c r="AU8470" s="12"/>
      <c r="AV8470" s="12"/>
      <c r="AW8470" s="12" t="s">
        <v>58</v>
      </c>
      <c r="AX8470" s="12">
        <v>0</v>
      </c>
      <c r="AY8470" s="12">
        <v>2</v>
      </c>
      <c r="AZ8470" s="12">
        <v>3.2</v>
      </c>
      <c r="BA8470" s="12">
        <v>3.2</v>
      </c>
      <c r="BB8470" s="12" t="s">
        <v>59</v>
      </c>
    </row>
    <row r="8471" spans="1:54" x14ac:dyDescent="0.2">
      <c r="A8471" s="7" t="str">
        <f>VLOOKUP(G8471,'Matching-Tabelle'!$A$76:$B$80,2,FALSE)</f>
        <v>philipp.steger@tkb.ch</v>
      </c>
      <c r="B8471" s="7" t="str">
        <f>VLOOKUP(J8471,'Matching-Tabelle'!$A$1:$B$66,2,FALSE)</f>
        <v>WPI CTB</v>
      </c>
      <c r="C8471" s="7" t="str">
        <f>IF(VLOOKUP(J8471,'Matching-Tabelle'!$A$1:$CB$66,3,FALSE)=0,"",VLOOKUP(J8471,'Matching-Tabelle'!$A$1:$CB$66,3,FALSE))</f>
        <v/>
      </c>
      <c r="D8471" s="7">
        <v>3.2</v>
      </c>
      <c r="E8471" s="7" t="s">
        <v>7048</v>
      </c>
      <c r="F8471" s="8">
        <v>42815</v>
      </c>
      <c r="G8471" s="12" t="s">
        <v>2508</v>
      </c>
      <c r="H8471" s="12" t="s">
        <v>2509</v>
      </c>
      <c r="I8471" s="12" t="s">
        <v>2510</v>
      </c>
      <c r="J8471" s="12">
        <v>919</v>
      </c>
      <c r="K8471" s="12" t="s">
        <v>66</v>
      </c>
      <c r="L8471" s="12" t="s">
        <v>67</v>
      </c>
      <c r="M8471" s="12">
        <v>990001</v>
      </c>
      <c r="N8471" s="12" t="s">
        <v>51</v>
      </c>
      <c r="O8471" s="12">
        <v>1.6</v>
      </c>
      <c r="P8471" s="12"/>
      <c r="Q8471" s="12">
        <v>1.6</v>
      </c>
      <c r="R8471" s="12"/>
      <c r="S8471" s="12" t="s">
        <v>7048</v>
      </c>
      <c r="T8471" s="12"/>
      <c r="U8471" s="12"/>
      <c r="V8471" s="12"/>
      <c r="W8471" s="12"/>
      <c r="X8471" s="12"/>
      <c r="Y8471" s="12"/>
      <c r="Z8471" s="12"/>
      <c r="AA8471" s="12"/>
      <c r="AB8471" s="12"/>
      <c r="AC8471" s="12"/>
      <c r="AD8471" s="12"/>
      <c r="AE8471" s="12">
        <v>12</v>
      </c>
      <c r="AF8471" s="12">
        <v>7.6</v>
      </c>
      <c r="AG8471" s="12">
        <v>5</v>
      </c>
      <c r="AH8471" s="12" t="s">
        <v>53</v>
      </c>
      <c r="AI8471" s="12" t="s">
        <v>54</v>
      </c>
      <c r="AJ8471" s="12">
        <v>2</v>
      </c>
      <c r="AK8471" s="12">
        <v>1</v>
      </c>
      <c r="AL8471" s="12">
        <v>1</v>
      </c>
      <c r="AM8471" s="12" t="s">
        <v>55</v>
      </c>
      <c r="AN8471" s="12" t="s">
        <v>56</v>
      </c>
      <c r="AO8471" s="12"/>
      <c r="AP8471" s="12">
        <v>1</v>
      </c>
      <c r="AQ8471" s="12" t="s">
        <v>57</v>
      </c>
      <c r="AR8471" s="12">
        <v>0</v>
      </c>
      <c r="AS8471" s="12"/>
      <c r="AT8471" s="12"/>
      <c r="AU8471" s="12"/>
      <c r="AV8471" s="12"/>
      <c r="AW8471" s="12" t="s">
        <v>58</v>
      </c>
      <c r="AX8471" s="12">
        <v>0</v>
      </c>
      <c r="AY8471" s="12">
        <v>2</v>
      </c>
      <c r="AZ8471" s="12">
        <v>1.6</v>
      </c>
      <c r="BA8471" s="12">
        <v>1.6</v>
      </c>
      <c r="BB8471" s="12" t="s">
        <v>59</v>
      </c>
    </row>
    <row r="8472" spans="1:54" x14ac:dyDescent="0.2">
      <c r="A8472" s="7" t="str">
        <f>VLOOKUP(G8472,'Matching-Tabelle'!$A$76:$B$80,2,FALSE)</f>
        <v>philipp.steger@tkb.ch</v>
      </c>
      <c r="B8472" s="7" t="str">
        <f>VLOOKUP(J8472,'Matching-Tabelle'!$A$1:$B$66,2,FALSE)</f>
        <v>Proj CIRE</v>
      </c>
      <c r="C8472" s="7" t="str">
        <f>IF(VLOOKUP(J8472,'Matching-Tabelle'!$A$1:$CB$66,3,FALSE)=0,"",VLOOKUP(J8472,'Matching-Tabelle'!$A$1:$CB$66,3,FALSE))</f>
        <v>WPI Projekte</v>
      </c>
      <c r="D8472" s="7">
        <v>1.6</v>
      </c>
      <c r="E8472" s="7" t="s">
        <v>7049</v>
      </c>
      <c r="F8472" s="8">
        <v>42815</v>
      </c>
      <c r="G8472" s="12" t="s">
        <v>2508</v>
      </c>
      <c r="H8472" s="12" t="s">
        <v>2509</v>
      </c>
      <c r="I8472" s="12" t="s">
        <v>2510</v>
      </c>
      <c r="J8472" s="12">
        <v>2500257</v>
      </c>
      <c r="K8472" s="12" t="s">
        <v>687</v>
      </c>
      <c r="L8472" s="12" t="s">
        <v>5423</v>
      </c>
      <c r="M8472" s="12">
        <v>990001</v>
      </c>
      <c r="N8472" s="12" t="s">
        <v>51</v>
      </c>
      <c r="O8472" s="12">
        <v>2.1</v>
      </c>
      <c r="P8472" s="12"/>
      <c r="Q8472" s="12">
        <v>2.1</v>
      </c>
      <c r="R8472" s="12"/>
      <c r="S8472" s="12" t="s">
        <v>7049</v>
      </c>
      <c r="T8472" s="12"/>
      <c r="U8472" s="12"/>
      <c r="V8472" s="12"/>
      <c r="W8472" s="12"/>
      <c r="X8472" s="12"/>
      <c r="Y8472" s="12"/>
      <c r="Z8472" s="12"/>
      <c r="AA8472" s="12"/>
      <c r="AB8472" s="12"/>
      <c r="AC8472" s="12"/>
      <c r="AD8472" s="12"/>
      <c r="AE8472" s="12">
        <v>5</v>
      </c>
      <c r="AF8472" s="12">
        <v>0</v>
      </c>
      <c r="AG8472" s="12">
        <v>1</v>
      </c>
      <c r="AH8472" s="12" t="s">
        <v>411</v>
      </c>
      <c r="AI8472" s="12" t="s">
        <v>411</v>
      </c>
      <c r="AJ8472" s="12">
        <v>2</v>
      </c>
      <c r="AK8472" s="12">
        <v>1</v>
      </c>
      <c r="AL8472" s="12">
        <v>1</v>
      </c>
      <c r="AM8472" s="12" t="s">
        <v>55</v>
      </c>
      <c r="AN8472" s="12" t="s">
        <v>56</v>
      </c>
      <c r="AO8472" s="12"/>
      <c r="AP8472" s="12">
        <v>1</v>
      </c>
      <c r="AQ8472" s="12" t="s">
        <v>57</v>
      </c>
      <c r="AR8472" s="12">
        <v>0</v>
      </c>
      <c r="AS8472" s="12"/>
      <c r="AT8472" s="12"/>
      <c r="AU8472" s="12"/>
      <c r="AV8472" s="12"/>
      <c r="AW8472" s="12" t="s">
        <v>58</v>
      </c>
      <c r="AX8472" s="12">
        <v>0</v>
      </c>
      <c r="AY8472" s="12">
        <v>2</v>
      </c>
      <c r="AZ8472" s="12">
        <v>2.1</v>
      </c>
      <c r="BA8472" s="12">
        <v>2.1</v>
      </c>
      <c r="BB8472" s="12" t="s">
        <v>59</v>
      </c>
    </row>
    <row r="8473" spans="1:54" x14ac:dyDescent="0.2">
      <c r="A8473" s="7" t="str">
        <f>VLOOKUP(G8473,'Matching-Tabelle'!$A$76:$B$80,2,FALSE)</f>
        <v>philipp.steger@tkb.ch</v>
      </c>
      <c r="B8473" s="7" t="str">
        <f>VLOOKUP(J8473,'Matching-Tabelle'!$A$1:$B$66,2,FALSE)</f>
        <v>WPI RTB</v>
      </c>
      <c r="C8473" s="7" t="str">
        <f>IF(VLOOKUP(J8473,'Matching-Tabelle'!$A$1:$CB$66,3,FALSE)=0,"",VLOOKUP(J8473,'Matching-Tabelle'!$A$1:$CB$66,3,FALSE))</f>
        <v/>
      </c>
      <c r="D8473" s="7">
        <v>2.1</v>
      </c>
      <c r="E8473" s="7" t="s">
        <v>7050</v>
      </c>
      <c r="F8473" s="8">
        <v>42815</v>
      </c>
      <c r="G8473" s="12" t="s">
        <v>2508</v>
      </c>
      <c r="H8473" s="12" t="s">
        <v>2509</v>
      </c>
      <c r="I8473" s="12" t="s">
        <v>2510</v>
      </c>
      <c r="J8473" s="12">
        <v>27</v>
      </c>
      <c r="K8473" s="12" t="s">
        <v>872</v>
      </c>
      <c r="L8473" s="12" t="s">
        <v>873</v>
      </c>
      <c r="M8473" s="12">
        <v>990001</v>
      </c>
      <c r="N8473" s="12" t="s">
        <v>51</v>
      </c>
      <c r="O8473" s="12">
        <v>2</v>
      </c>
      <c r="P8473" s="12"/>
      <c r="Q8473" s="12">
        <v>2</v>
      </c>
      <c r="R8473" s="12"/>
      <c r="S8473" s="12" t="s">
        <v>7050</v>
      </c>
      <c r="T8473" s="12"/>
      <c r="U8473" s="12"/>
      <c r="V8473" s="12"/>
      <c r="W8473" s="12"/>
      <c r="X8473" s="12"/>
      <c r="Y8473" s="12"/>
      <c r="Z8473" s="12"/>
      <c r="AA8473" s="12"/>
      <c r="AB8473" s="12"/>
      <c r="AC8473" s="12"/>
      <c r="AD8473" s="12"/>
      <c r="AE8473" s="12">
        <v>12</v>
      </c>
      <c r="AF8473" s="12">
        <v>7.6</v>
      </c>
      <c r="AG8473" s="12">
        <v>5</v>
      </c>
      <c r="AH8473" s="12" t="s">
        <v>53</v>
      </c>
      <c r="AI8473" s="12" t="s">
        <v>54</v>
      </c>
      <c r="AJ8473" s="12">
        <v>2</v>
      </c>
      <c r="AK8473" s="12">
        <v>1</v>
      </c>
      <c r="AL8473" s="12">
        <v>1</v>
      </c>
      <c r="AM8473" s="12" t="s">
        <v>55</v>
      </c>
      <c r="AN8473" s="12" t="s">
        <v>56</v>
      </c>
      <c r="AO8473" s="12"/>
      <c r="AP8473" s="12">
        <v>1</v>
      </c>
      <c r="AQ8473" s="12" t="s">
        <v>57</v>
      </c>
      <c r="AR8473" s="12">
        <v>0</v>
      </c>
      <c r="AS8473" s="12"/>
      <c r="AT8473" s="12"/>
      <c r="AU8473" s="12"/>
      <c r="AV8473" s="12"/>
      <c r="AW8473" s="12" t="s">
        <v>58</v>
      </c>
      <c r="AX8473" s="12">
        <v>0</v>
      </c>
      <c r="AY8473" s="12">
        <v>2</v>
      </c>
      <c r="AZ8473" s="12">
        <v>2</v>
      </c>
      <c r="BA8473" s="12">
        <v>2</v>
      </c>
      <c r="BB8473" s="12" t="s">
        <v>59</v>
      </c>
    </row>
    <row r="8474" spans="1:54" x14ac:dyDescent="0.2">
      <c r="A8474" s="7" t="str">
        <f>VLOOKUP(G8474,'Matching-Tabelle'!$A$76:$B$80,2,FALSE)</f>
        <v>philipp.steger@tkb.ch</v>
      </c>
      <c r="B8474" s="7" t="str">
        <f>VLOOKUP(J8474,'Matching-Tabelle'!$A$1:$B$66,2,FALSE)</f>
        <v>WPI RTB</v>
      </c>
      <c r="C8474" s="7" t="str">
        <f>IF(VLOOKUP(J8474,'Matching-Tabelle'!$A$1:$CB$66,3,FALSE)=0,"",VLOOKUP(J8474,'Matching-Tabelle'!$A$1:$CB$66,3,FALSE))</f>
        <v/>
      </c>
      <c r="D8474" s="7">
        <v>2</v>
      </c>
      <c r="E8474" s="7" t="s">
        <v>7051</v>
      </c>
      <c r="F8474" s="8">
        <v>42815</v>
      </c>
      <c r="G8474" s="12" t="s">
        <v>2508</v>
      </c>
      <c r="H8474" s="12" t="s">
        <v>2509</v>
      </c>
      <c r="I8474" s="12" t="s">
        <v>2510</v>
      </c>
      <c r="J8474" s="12">
        <v>24</v>
      </c>
      <c r="K8474" s="12" t="s">
        <v>73</v>
      </c>
      <c r="L8474" s="12" t="s">
        <v>74</v>
      </c>
      <c r="M8474" s="12">
        <v>990001</v>
      </c>
      <c r="N8474" s="12" t="s">
        <v>51</v>
      </c>
      <c r="O8474" s="12">
        <v>4</v>
      </c>
      <c r="P8474" s="12"/>
      <c r="Q8474" s="12">
        <v>4</v>
      </c>
      <c r="R8474" s="12"/>
      <c r="S8474" s="12" t="s">
        <v>7051</v>
      </c>
      <c r="T8474" s="12"/>
      <c r="U8474" s="12"/>
      <c r="V8474" s="12"/>
      <c r="W8474" s="12"/>
      <c r="X8474" s="12"/>
      <c r="Y8474" s="12"/>
      <c r="Z8474" s="12"/>
      <c r="AA8474" s="12"/>
      <c r="AB8474" s="12"/>
      <c r="AC8474" s="12"/>
      <c r="AD8474" s="12"/>
      <c r="AE8474" s="12">
        <v>12</v>
      </c>
      <c r="AF8474" s="12">
        <v>7.6</v>
      </c>
      <c r="AG8474" s="12">
        <v>5</v>
      </c>
      <c r="AH8474" s="12" t="s">
        <v>53</v>
      </c>
      <c r="AI8474" s="12" t="s">
        <v>54</v>
      </c>
      <c r="AJ8474" s="12">
        <v>2</v>
      </c>
      <c r="AK8474" s="12">
        <v>1</v>
      </c>
      <c r="AL8474" s="12">
        <v>1</v>
      </c>
      <c r="AM8474" s="12" t="s">
        <v>55</v>
      </c>
      <c r="AN8474" s="12" t="s">
        <v>56</v>
      </c>
      <c r="AO8474" s="12"/>
      <c r="AP8474" s="12">
        <v>1</v>
      </c>
      <c r="AQ8474" s="12" t="s">
        <v>57</v>
      </c>
      <c r="AR8474" s="12">
        <v>0</v>
      </c>
      <c r="AS8474" s="12"/>
      <c r="AT8474" s="12"/>
      <c r="AU8474" s="12"/>
      <c r="AV8474" s="12"/>
      <c r="AW8474" s="12" t="s">
        <v>58</v>
      </c>
      <c r="AX8474" s="12">
        <v>0</v>
      </c>
      <c r="AY8474" s="12">
        <v>2</v>
      </c>
      <c r="AZ8474" s="12">
        <v>4</v>
      </c>
      <c r="BA8474" s="12">
        <v>4</v>
      </c>
      <c r="BB8474" s="12" t="s">
        <v>59</v>
      </c>
    </row>
    <row r="8475" spans="1:54" x14ac:dyDescent="0.2">
      <c r="A8475" s="7" t="str">
        <f>VLOOKUP(G8475,'Matching-Tabelle'!$A$76:$B$80,2,FALSE)</f>
        <v>philipp.steger@tkb.ch</v>
      </c>
      <c r="B8475" s="7" t="str">
        <f>VLOOKUP(J8475,'Matching-Tabelle'!$A$1:$B$66,2,FALSE)</f>
        <v>WPI CTB</v>
      </c>
      <c r="C8475" s="7" t="str">
        <f>IF(VLOOKUP(J8475,'Matching-Tabelle'!$A$1:$CB$66,3,FALSE)=0,"",VLOOKUP(J8475,'Matching-Tabelle'!$A$1:$CB$66,3,FALSE))</f>
        <v/>
      </c>
      <c r="D8475" s="7">
        <v>4</v>
      </c>
      <c r="E8475" s="7" t="s">
        <v>7052</v>
      </c>
      <c r="F8475" s="8">
        <v>42815</v>
      </c>
      <c r="G8475" s="12" t="s">
        <v>2508</v>
      </c>
      <c r="H8475" s="12" t="s">
        <v>2509</v>
      </c>
      <c r="I8475" s="12" t="s">
        <v>2510</v>
      </c>
      <c r="J8475" s="12">
        <v>919</v>
      </c>
      <c r="K8475" s="12" t="s">
        <v>66</v>
      </c>
      <c r="L8475" s="12" t="s">
        <v>67</v>
      </c>
      <c r="M8475" s="12">
        <v>990001</v>
      </c>
      <c r="N8475" s="12" t="s">
        <v>51</v>
      </c>
      <c r="O8475" s="12">
        <v>1.5</v>
      </c>
      <c r="P8475" s="12"/>
      <c r="Q8475" s="12">
        <v>1.5</v>
      </c>
      <c r="R8475" s="12"/>
      <c r="S8475" s="12" t="s">
        <v>7052</v>
      </c>
      <c r="T8475" s="12"/>
      <c r="U8475" s="12"/>
      <c r="V8475" s="12"/>
      <c r="W8475" s="12"/>
      <c r="X8475" s="12"/>
      <c r="Y8475" s="12"/>
      <c r="Z8475" s="12"/>
      <c r="AA8475" s="12"/>
      <c r="AB8475" s="12"/>
      <c r="AC8475" s="12"/>
      <c r="AD8475" s="12"/>
      <c r="AE8475" s="12">
        <v>12</v>
      </c>
      <c r="AF8475" s="12">
        <v>7.6</v>
      </c>
      <c r="AG8475" s="12">
        <v>5</v>
      </c>
      <c r="AH8475" s="12" t="s">
        <v>53</v>
      </c>
      <c r="AI8475" s="12" t="s">
        <v>54</v>
      </c>
      <c r="AJ8475" s="12">
        <v>2</v>
      </c>
      <c r="AK8475" s="12">
        <v>1</v>
      </c>
      <c r="AL8475" s="12">
        <v>1</v>
      </c>
      <c r="AM8475" s="12" t="s">
        <v>55</v>
      </c>
      <c r="AN8475" s="12" t="s">
        <v>56</v>
      </c>
      <c r="AO8475" s="12"/>
      <c r="AP8475" s="12">
        <v>1</v>
      </c>
      <c r="AQ8475" s="12" t="s">
        <v>57</v>
      </c>
      <c r="AR8475" s="12">
        <v>0</v>
      </c>
      <c r="AS8475" s="12"/>
      <c r="AT8475" s="12"/>
      <c r="AU8475" s="12"/>
      <c r="AV8475" s="12"/>
      <c r="AW8475" s="12" t="s">
        <v>58</v>
      </c>
      <c r="AX8475" s="12">
        <v>0</v>
      </c>
      <c r="AY8475" s="12">
        <v>2</v>
      </c>
      <c r="AZ8475" s="12">
        <v>1.5</v>
      </c>
      <c r="BA8475" s="12">
        <v>1.5</v>
      </c>
      <c r="BB8475" s="12" t="s">
        <v>59</v>
      </c>
    </row>
    <row r="8476" spans="1:54" x14ac:dyDescent="0.2">
      <c r="A8476" s="7" t="str">
        <f>VLOOKUP(G8476,'Matching-Tabelle'!$A$76:$B$80,2,FALSE)</f>
        <v>philipp.steger@tkb.ch</v>
      </c>
      <c r="B8476" s="7" t="str">
        <f>VLOOKUP(J8476,'Matching-Tabelle'!$A$1:$B$66,2,FALSE)</f>
        <v>WPI RTB</v>
      </c>
      <c r="C8476" s="7" t="str">
        <f>IF(VLOOKUP(J8476,'Matching-Tabelle'!$A$1:$CB$66,3,FALSE)=0,"",VLOOKUP(J8476,'Matching-Tabelle'!$A$1:$CB$66,3,FALSE))</f>
        <v/>
      </c>
      <c r="D8476" s="7">
        <v>1.5</v>
      </c>
      <c r="E8476" s="7" t="s">
        <v>7053</v>
      </c>
      <c r="F8476" s="8">
        <v>42816</v>
      </c>
      <c r="G8476" s="12" t="s">
        <v>2508</v>
      </c>
      <c r="H8476" s="12" t="s">
        <v>2509</v>
      </c>
      <c r="I8476" s="12" t="s">
        <v>2510</v>
      </c>
      <c r="J8476" s="12">
        <v>24</v>
      </c>
      <c r="K8476" s="12" t="s">
        <v>73</v>
      </c>
      <c r="L8476" s="12" t="s">
        <v>74</v>
      </c>
      <c r="M8476" s="12">
        <v>990001</v>
      </c>
      <c r="N8476" s="12" t="s">
        <v>51</v>
      </c>
      <c r="O8476" s="12">
        <v>0.5</v>
      </c>
      <c r="P8476" s="12"/>
      <c r="Q8476" s="12">
        <v>0.5</v>
      </c>
      <c r="R8476" s="12"/>
      <c r="S8476" s="12" t="s">
        <v>7053</v>
      </c>
      <c r="T8476" s="12"/>
      <c r="U8476" s="12"/>
      <c r="V8476" s="12"/>
      <c r="W8476" s="12"/>
      <c r="X8476" s="12"/>
      <c r="Y8476" s="12"/>
      <c r="Z8476" s="12"/>
      <c r="AA8476" s="12"/>
      <c r="AB8476" s="12"/>
      <c r="AC8476" s="12"/>
      <c r="AD8476" s="12"/>
      <c r="AE8476" s="12">
        <v>12</v>
      </c>
      <c r="AF8476" s="12">
        <v>7.6</v>
      </c>
      <c r="AG8476" s="12">
        <v>5</v>
      </c>
      <c r="AH8476" s="12" t="s">
        <v>53</v>
      </c>
      <c r="AI8476" s="12" t="s">
        <v>54</v>
      </c>
      <c r="AJ8476" s="12">
        <v>2</v>
      </c>
      <c r="AK8476" s="12">
        <v>1</v>
      </c>
      <c r="AL8476" s="12">
        <v>1</v>
      </c>
      <c r="AM8476" s="12" t="s">
        <v>55</v>
      </c>
      <c r="AN8476" s="12" t="s">
        <v>56</v>
      </c>
      <c r="AO8476" s="12"/>
      <c r="AP8476" s="12">
        <v>1</v>
      </c>
      <c r="AQ8476" s="12" t="s">
        <v>57</v>
      </c>
      <c r="AR8476" s="12">
        <v>0</v>
      </c>
      <c r="AS8476" s="12"/>
      <c r="AT8476" s="12"/>
      <c r="AU8476" s="12"/>
      <c r="AV8476" s="12"/>
      <c r="AW8476" s="12" t="s">
        <v>58</v>
      </c>
      <c r="AX8476" s="12">
        <v>0</v>
      </c>
      <c r="AY8476" s="12">
        <v>2</v>
      </c>
      <c r="AZ8476" s="12">
        <v>0.5</v>
      </c>
      <c r="BA8476" s="12">
        <v>0.5</v>
      </c>
      <c r="BB8476" s="12" t="s">
        <v>59</v>
      </c>
    </row>
    <row r="8477" spans="1:54" x14ac:dyDescent="0.2">
      <c r="A8477" s="7" t="str">
        <f>VLOOKUP(G8477,'Matching-Tabelle'!$A$76:$B$80,2,FALSE)</f>
        <v>philipp.steger@tkb.ch</v>
      </c>
      <c r="B8477" s="7" t="str">
        <f>VLOOKUP(J8477,'Matching-Tabelle'!$A$1:$B$66,2,FALSE)</f>
        <v>WPI RTB</v>
      </c>
      <c r="C8477" s="7" t="str">
        <f>IF(VLOOKUP(J8477,'Matching-Tabelle'!$A$1:$CB$66,3,FALSE)=0,"",VLOOKUP(J8477,'Matching-Tabelle'!$A$1:$CB$66,3,FALSE))</f>
        <v/>
      </c>
      <c r="D8477" s="7">
        <v>0.5</v>
      </c>
      <c r="E8477" s="7" t="s">
        <v>7054</v>
      </c>
      <c r="F8477" s="8">
        <v>42816</v>
      </c>
      <c r="G8477" s="12" t="s">
        <v>2508</v>
      </c>
      <c r="H8477" s="12" t="s">
        <v>2509</v>
      </c>
      <c r="I8477" s="12" t="s">
        <v>2510</v>
      </c>
      <c r="J8477" s="12">
        <v>25</v>
      </c>
      <c r="K8477" s="12" t="s">
        <v>192</v>
      </c>
      <c r="L8477" s="12" t="s">
        <v>193</v>
      </c>
      <c r="M8477" s="12">
        <v>990001</v>
      </c>
      <c r="N8477" s="12" t="s">
        <v>51</v>
      </c>
      <c r="O8477" s="12">
        <v>2.5</v>
      </c>
      <c r="P8477" s="12"/>
      <c r="Q8477" s="12">
        <v>2.5</v>
      </c>
      <c r="R8477" s="12"/>
      <c r="S8477" s="12" t="s">
        <v>7054</v>
      </c>
      <c r="T8477" s="12"/>
      <c r="U8477" s="12"/>
      <c r="V8477" s="12"/>
      <c r="W8477" s="12"/>
      <c r="X8477" s="12"/>
      <c r="Y8477" s="12"/>
      <c r="Z8477" s="12"/>
      <c r="AA8477" s="12"/>
      <c r="AB8477" s="12"/>
      <c r="AC8477" s="12"/>
      <c r="AD8477" s="12"/>
      <c r="AE8477" s="12">
        <v>12</v>
      </c>
      <c r="AF8477" s="12">
        <v>7.6</v>
      </c>
      <c r="AG8477" s="12">
        <v>5</v>
      </c>
      <c r="AH8477" s="12" t="s">
        <v>53</v>
      </c>
      <c r="AI8477" s="12" t="s">
        <v>54</v>
      </c>
      <c r="AJ8477" s="12">
        <v>2</v>
      </c>
      <c r="AK8477" s="12">
        <v>1</v>
      </c>
      <c r="AL8477" s="12">
        <v>1</v>
      </c>
      <c r="AM8477" s="12" t="s">
        <v>55</v>
      </c>
      <c r="AN8477" s="12" t="s">
        <v>56</v>
      </c>
      <c r="AO8477" s="12"/>
      <c r="AP8477" s="12">
        <v>1</v>
      </c>
      <c r="AQ8477" s="12" t="s">
        <v>57</v>
      </c>
      <c r="AR8477" s="12">
        <v>0</v>
      </c>
      <c r="AS8477" s="12"/>
      <c r="AT8477" s="12"/>
      <c r="AU8477" s="12"/>
      <c r="AV8477" s="12"/>
      <c r="AW8477" s="12" t="s">
        <v>58</v>
      </c>
      <c r="AX8477" s="12">
        <v>0</v>
      </c>
      <c r="AY8477" s="12">
        <v>2</v>
      </c>
      <c r="AZ8477" s="12">
        <v>2.5</v>
      </c>
      <c r="BA8477" s="12">
        <v>2.5</v>
      </c>
      <c r="BB8477" s="12" t="s">
        <v>59</v>
      </c>
    </row>
    <row r="8478" spans="1:54" x14ac:dyDescent="0.2">
      <c r="A8478" s="7" t="str">
        <f>VLOOKUP(G8478,'Matching-Tabelle'!$A$76:$B$80,2,FALSE)</f>
        <v>philipp.steger@tkb.ch</v>
      </c>
      <c r="B8478" s="7" t="str">
        <f>VLOOKUP(J8478,'Matching-Tabelle'!$A$1:$B$66,2,FALSE)</f>
        <v>Proj XenMobile</v>
      </c>
      <c r="C8478" s="7" t="str">
        <f>IF(VLOOKUP(J8478,'Matching-Tabelle'!$A$1:$CB$66,3,FALSE)=0,"",VLOOKUP(J8478,'Matching-Tabelle'!$A$1:$CB$66,3,FALSE))</f>
        <v>WPI Projekte</v>
      </c>
      <c r="D8478" s="7">
        <v>2.5</v>
      </c>
      <c r="E8478" s="7" t="s">
        <v>7055</v>
      </c>
      <c r="F8478" s="8">
        <v>42816</v>
      </c>
      <c r="G8478" s="12" t="s">
        <v>2508</v>
      </c>
      <c r="H8478" s="12" t="s">
        <v>2509</v>
      </c>
      <c r="I8478" s="12" t="s">
        <v>2510</v>
      </c>
      <c r="J8478" s="12">
        <v>2500251</v>
      </c>
      <c r="K8478" s="12" t="s">
        <v>408</v>
      </c>
      <c r="L8478" s="12" t="s">
        <v>409</v>
      </c>
      <c r="M8478" s="12">
        <v>990001</v>
      </c>
      <c r="N8478" s="12" t="s">
        <v>51</v>
      </c>
      <c r="O8478" s="12">
        <v>1.5</v>
      </c>
      <c r="P8478" s="12"/>
      <c r="Q8478" s="12">
        <v>1.5</v>
      </c>
      <c r="R8478" s="12"/>
      <c r="S8478" s="12" t="s">
        <v>7055</v>
      </c>
      <c r="T8478" s="12"/>
      <c r="U8478" s="12"/>
      <c r="V8478" s="12"/>
      <c r="W8478" s="12"/>
      <c r="X8478" s="12"/>
      <c r="Y8478" s="12"/>
      <c r="Z8478" s="12"/>
      <c r="AA8478" s="12"/>
      <c r="AB8478" s="12"/>
      <c r="AC8478" s="12"/>
      <c r="AD8478" s="12"/>
      <c r="AE8478" s="12">
        <v>5</v>
      </c>
      <c r="AF8478" s="12">
        <v>0</v>
      </c>
      <c r="AG8478" s="12">
        <v>1</v>
      </c>
      <c r="AH8478" s="12" t="s">
        <v>411</v>
      </c>
      <c r="AI8478" s="12" t="s">
        <v>411</v>
      </c>
      <c r="AJ8478" s="12">
        <v>2</v>
      </c>
      <c r="AK8478" s="12">
        <v>1</v>
      </c>
      <c r="AL8478" s="12">
        <v>1</v>
      </c>
      <c r="AM8478" s="12" t="s">
        <v>55</v>
      </c>
      <c r="AN8478" s="12" t="s">
        <v>56</v>
      </c>
      <c r="AO8478" s="12"/>
      <c r="AP8478" s="12">
        <v>1</v>
      </c>
      <c r="AQ8478" s="12" t="s">
        <v>57</v>
      </c>
      <c r="AR8478" s="12">
        <v>0</v>
      </c>
      <c r="AS8478" s="12"/>
      <c r="AT8478" s="12"/>
      <c r="AU8478" s="12"/>
      <c r="AV8478" s="12"/>
      <c r="AW8478" s="12" t="s">
        <v>58</v>
      </c>
      <c r="AX8478" s="12">
        <v>0</v>
      </c>
      <c r="AY8478" s="12">
        <v>2</v>
      </c>
      <c r="AZ8478" s="12">
        <v>1.5</v>
      </c>
      <c r="BA8478" s="12">
        <v>1.5</v>
      </c>
      <c r="BB8478" s="12" t="s">
        <v>59</v>
      </c>
    </row>
    <row r="8479" spans="1:54" x14ac:dyDescent="0.2">
      <c r="A8479" s="7" t="str">
        <f>VLOOKUP(G8479,'Matching-Tabelle'!$A$76:$B$80,2,FALSE)</f>
        <v>philipp.steger@tkb.ch</v>
      </c>
      <c r="B8479" s="7" t="str">
        <f>VLOOKUP(J8479,'Matching-Tabelle'!$A$1:$B$66,2,FALSE)</f>
        <v>Proj CIRE</v>
      </c>
      <c r="C8479" s="7" t="str">
        <f>IF(VLOOKUP(J8479,'Matching-Tabelle'!$A$1:$CB$66,3,FALSE)=0,"",VLOOKUP(J8479,'Matching-Tabelle'!$A$1:$CB$66,3,FALSE))</f>
        <v>WPI Projekte</v>
      </c>
      <c r="D8479" s="7">
        <v>1.5</v>
      </c>
      <c r="E8479" s="7" t="s">
        <v>7056</v>
      </c>
      <c r="F8479" s="8">
        <v>42816</v>
      </c>
      <c r="G8479" s="12" t="s">
        <v>2508</v>
      </c>
      <c r="H8479" s="12" t="s">
        <v>2509</v>
      </c>
      <c r="I8479" s="12" t="s">
        <v>2510</v>
      </c>
      <c r="J8479" s="12">
        <v>2500257</v>
      </c>
      <c r="K8479" s="12" t="s">
        <v>687</v>
      </c>
      <c r="L8479" s="12" t="s">
        <v>5423</v>
      </c>
      <c r="M8479" s="12">
        <v>990001</v>
      </c>
      <c r="N8479" s="12" t="s">
        <v>51</v>
      </c>
      <c r="O8479" s="12">
        <v>1.5</v>
      </c>
      <c r="P8479" s="12"/>
      <c r="Q8479" s="12">
        <v>1.5</v>
      </c>
      <c r="R8479" s="12"/>
      <c r="S8479" s="12" t="s">
        <v>7056</v>
      </c>
      <c r="T8479" s="12"/>
      <c r="U8479" s="12"/>
      <c r="V8479" s="12"/>
      <c r="W8479" s="12"/>
      <c r="X8479" s="12"/>
      <c r="Y8479" s="12"/>
      <c r="Z8479" s="12"/>
      <c r="AA8479" s="12"/>
      <c r="AB8479" s="12"/>
      <c r="AC8479" s="12"/>
      <c r="AD8479" s="12"/>
      <c r="AE8479" s="12">
        <v>5</v>
      </c>
      <c r="AF8479" s="12">
        <v>0</v>
      </c>
      <c r="AG8479" s="12">
        <v>1</v>
      </c>
      <c r="AH8479" s="12" t="s">
        <v>411</v>
      </c>
      <c r="AI8479" s="12" t="s">
        <v>411</v>
      </c>
      <c r="AJ8479" s="12">
        <v>2</v>
      </c>
      <c r="AK8479" s="12">
        <v>1</v>
      </c>
      <c r="AL8479" s="12">
        <v>1</v>
      </c>
      <c r="AM8479" s="12" t="s">
        <v>55</v>
      </c>
      <c r="AN8479" s="12" t="s">
        <v>56</v>
      </c>
      <c r="AO8479" s="12"/>
      <c r="AP8479" s="12">
        <v>1</v>
      </c>
      <c r="AQ8479" s="12" t="s">
        <v>57</v>
      </c>
      <c r="AR8479" s="12">
        <v>0</v>
      </c>
      <c r="AS8479" s="12"/>
      <c r="AT8479" s="12"/>
      <c r="AU8479" s="12"/>
      <c r="AV8479" s="12"/>
      <c r="AW8479" s="12" t="s">
        <v>58</v>
      </c>
      <c r="AX8479" s="12">
        <v>0</v>
      </c>
      <c r="AY8479" s="12">
        <v>2</v>
      </c>
      <c r="AZ8479" s="12">
        <v>1.5</v>
      </c>
      <c r="BA8479" s="12">
        <v>1.5</v>
      </c>
      <c r="BB8479" s="12" t="s">
        <v>59</v>
      </c>
    </row>
    <row r="8480" spans="1:54" x14ac:dyDescent="0.2">
      <c r="A8480" s="7" t="str">
        <f>VLOOKUP(G8480,'Matching-Tabelle'!$A$76:$B$80,2,FALSE)</f>
        <v>philipp.steger@tkb.ch</v>
      </c>
      <c r="B8480" s="7" t="str">
        <f>VLOOKUP(J8480,'Matching-Tabelle'!$A$1:$B$66,2,FALSE)</f>
        <v>WPI CTB</v>
      </c>
      <c r="C8480" s="7" t="str">
        <f>IF(VLOOKUP(J8480,'Matching-Tabelle'!$A$1:$CB$66,3,FALSE)=0,"",VLOOKUP(J8480,'Matching-Tabelle'!$A$1:$CB$66,3,FALSE))</f>
        <v/>
      </c>
      <c r="D8480" s="7">
        <v>1.5</v>
      </c>
      <c r="E8480" s="7" t="s">
        <v>7057</v>
      </c>
      <c r="F8480" s="8">
        <v>42816</v>
      </c>
      <c r="G8480" s="12" t="s">
        <v>2508</v>
      </c>
      <c r="H8480" s="12" t="s">
        <v>2509</v>
      </c>
      <c r="I8480" s="12" t="s">
        <v>2510</v>
      </c>
      <c r="J8480" s="12">
        <v>928</v>
      </c>
      <c r="K8480" s="12" t="s">
        <v>870</v>
      </c>
      <c r="L8480" s="12" t="s">
        <v>871</v>
      </c>
      <c r="M8480" s="12">
        <v>990001</v>
      </c>
      <c r="N8480" s="12" t="s">
        <v>51</v>
      </c>
      <c r="O8480" s="12">
        <v>2.65</v>
      </c>
      <c r="P8480" s="12"/>
      <c r="Q8480" s="12">
        <v>2.65</v>
      </c>
      <c r="R8480" s="12"/>
      <c r="S8480" s="12" t="s">
        <v>7057</v>
      </c>
      <c r="T8480" s="12"/>
      <c r="U8480" s="12"/>
      <c r="V8480" s="12"/>
      <c r="W8480" s="12"/>
      <c r="X8480" s="12"/>
      <c r="Y8480" s="12"/>
      <c r="Z8480" s="12"/>
      <c r="AA8480" s="12"/>
      <c r="AB8480" s="12"/>
      <c r="AC8480" s="12"/>
      <c r="AD8480" s="12"/>
      <c r="AE8480" s="12">
        <v>12</v>
      </c>
      <c r="AF8480" s="12">
        <v>7.6</v>
      </c>
      <c r="AG8480" s="12">
        <v>5</v>
      </c>
      <c r="AH8480" s="12" t="s">
        <v>53</v>
      </c>
      <c r="AI8480" s="12" t="s">
        <v>54</v>
      </c>
      <c r="AJ8480" s="12">
        <v>2</v>
      </c>
      <c r="AK8480" s="12">
        <v>1</v>
      </c>
      <c r="AL8480" s="12">
        <v>1</v>
      </c>
      <c r="AM8480" s="12" t="s">
        <v>55</v>
      </c>
      <c r="AN8480" s="12" t="s">
        <v>56</v>
      </c>
      <c r="AO8480" s="12"/>
      <c r="AP8480" s="12">
        <v>1</v>
      </c>
      <c r="AQ8480" s="12" t="s">
        <v>57</v>
      </c>
      <c r="AR8480" s="12">
        <v>0</v>
      </c>
      <c r="AS8480" s="12"/>
      <c r="AT8480" s="12"/>
      <c r="AU8480" s="12"/>
      <c r="AV8480" s="12"/>
      <c r="AW8480" s="12" t="s">
        <v>58</v>
      </c>
      <c r="AX8480" s="12">
        <v>0</v>
      </c>
      <c r="AY8480" s="12">
        <v>2</v>
      </c>
      <c r="AZ8480" s="12">
        <v>2.65</v>
      </c>
      <c r="BA8480" s="12">
        <v>2.65</v>
      </c>
      <c r="BB8480" s="12" t="s">
        <v>59</v>
      </c>
    </row>
    <row r="8481" spans="1:54" x14ac:dyDescent="0.2">
      <c r="A8481" s="7" t="str">
        <f>VLOOKUP(G8481,'Matching-Tabelle'!$A$76:$B$80,2,FALSE)</f>
        <v>philipp.steger@tkb.ch</v>
      </c>
      <c r="B8481" s="7" t="str">
        <f>VLOOKUP(J8481,'Matching-Tabelle'!$A$1:$B$66,2,FALSE)</f>
        <v>WPI CTB</v>
      </c>
      <c r="C8481" s="7" t="str">
        <f>IF(VLOOKUP(J8481,'Matching-Tabelle'!$A$1:$CB$66,3,FALSE)=0,"",VLOOKUP(J8481,'Matching-Tabelle'!$A$1:$CB$66,3,FALSE))</f>
        <v/>
      </c>
      <c r="D8481" s="7">
        <v>2.65</v>
      </c>
      <c r="E8481" s="7" t="s">
        <v>7058</v>
      </c>
      <c r="F8481" s="8">
        <v>42817</v>
      </c>
      <c r="G8481" s="12" t="s">
        <v>2508</v>
      </c>
      <c r="H8481" s="12" t="s">
        <v>2509</v>
      </c>
      <c r="I8481" s="12" t="s">
        <v>2510</v>
      </c>
      <c r="J8481" s="12">
        <v>929</v>
      </c>
      <c r="K8481" s="12" t="s">
        <v>784</v>
      </c>
      <c r="L8481" s="12" t="s">
        <v>785</v>
      </c>
      <c r="M8481" s="12">
        <v>990001</v>
      </c>
      <c r="N8481" s="12" t="s">
        <v>51</v>
      </c>
      <c r="O8481" s="12">
        <v>4</v>
      </c>
      <c r="P8481" s="12"/>
      <c r="Q8481" s="12">
        <v>4</v>
      </c>
      <c r="R8481" s="12"/>
      <c r="S8481" s="12" t="s">
        <v>7058</v>
      </c>
      <c r="T8481" s="12"/>
      <c r="U8481" s="12"/>
      <c r="V8481" s="12"/>
      <c r="W8481" s="12"/>
      <c r="X8481" s="12"/>
      <c r="Y8481" s="12"/>
      <c r="Z8481" s="12"/>
      <c r="AA8481" s="12"/>
      <c r="AB8481" s="12"/>
      <c r="AC8481" s="12"/>
      <c r="AD8481" s="12"/>
      <c r="AE8481" s="12">
        <v>12</v>
      </c>
      <c r="AF8481" s="12">
        <v>7.6</v>
      </c>
      <c r="AG8481" s="12">
        <v>5</v>
      </c>
      <c r="AH8481" s="12" t="s">
        <v>53</v>
      </c>
      <c r="AI8481" s="12" t="s">
        <v>54</v>
      </c>
      <c r="AJ8481" s="12">
        <v>2</v>
      </c>
      <c r="AK8481" s="12">
        <v>1</v>
      </c>
      <c r="AL8481" s="12">
        <v>1</v>
      </c>
      <c r="AM8481" s="12" t="s">
        <v>55</v>
      </c>
      <c r="AN8481" s="12" t="s">
        <v>56</v>
      </c>
      <c r="AO8481" s="12"/>
      <c r="AP8481" s="12">
        <v>1</v>
      </c>
      <c r="AQ8481" s="12" t="s">
        <v>57</v>
      </c>
      <c r="AR8481" s="12">
        <v>0</v>
      </c>
      <c r="AS8481" s="12"/>
      <c r="AT8481" s="12"/>
      <c r="AU8481" s="12"/>
      <c r="AV8481" s="12"/>
      <c r="AW8481" s="12" t="s">
        <v>58</v>
      </c>
      <c r="AX8481" s="12">
        <v>0</v>
      </c>
      <c r="AY8481" s="12">
        <v>2</v>
      </c>
      <c r="AZ8481" s="12">
        <v>4</v>
      </c>
      <c r="BA8481" s="12">
        <v>4</v>
      </c>
      <c r="BB8481" s="12" t="s">
        <v>59</v>
      </c>
    </row>
    <row r="8482" spans="1:54" x14ac:dyDescent="0.2">
      <c r="A8482" s="7" t="str">
        <f>VLOOKUP(G8482,'Matching-Tabelle'!$A$76:$B$80,2,FALSE)</f>
        <v>philipp.steger@tkb.ch</v>
      </c>
      <c r="B8482" s="7" t="str">
        <f>VLOOKUP(J8482,'Matching-Tabelle'!$A$1:$B$66,2,FALSE)</f>
        <v>WPI CTB</v>
      </c>
      <c r="C8482" s="7" t="str">
        <f>IF(VLOOKUP(J8482,'Matching-Tabelle'!$A$1:$CB$66,3,FALSE)=0,"",VLOOKUP(J8482,'Matching-Tabelle'!$A$1:$CB$66,3,FALSE))</f>
        <v/>
      </c>
      <c r="D8482" s="7">
        <v>4</v>
      </c>
      <c r="E8482" s="7" t="s">
        <v>7059</v>
      </c>
      <c r="F8482" s="8">
        <v>42817</v>
      </c>
      <c r="G8482" s="12" t="s">
        <v>2508</v>
      </c>
      <c r="H8482" s="12" t="s">
        <v>2509</v>
      </c>
      <c r="I8482" s="12" t="s">
        <v>2510</v>
      </c>
      <c r="J8482" s="12">
        <v>18</v>
      </c>
      <c r="K8482" s="12" t="s">
        <v>594</v>
      </c>
      <c r="L8482" s="12" t="s">
        <v>595</v>
      </c>
      <c r="M8482" s="12">
        <v>990001</v>
      </c>
      <c r="N8482" s="12" t="s">
        <v>51</v>
      </c>
      <c r="O8482" s="12">
        <v>2</v>
      </c>
      <c r="P8482" s="12"/>
      <c r="Q8482" s="12">
        <v>2</v>
      </c>
      <c r="R8482" s="12"/>
      <c r="S8482" s="12" t="s">
        <v>7059</v>
      </c>
      <c r="T8482" s="12"/>
      <c r="U8482" s="12"/>
      <c r="V8482" s="12"/>
      <c r="W8482" s="12"/>
      <c r="X8482" s="12"/>
      <c r="Y8482" s="12"/>
      <c r="Z8482" s="12"/>
      <c r="AA8482" s="12"/>
      <c r="AB8482" s="12"/>
      <c r="AC8482" s="12"/>
      <c r="AD8482" s="12"/>
      <c r="AE8482" s="12">
        <v>12</v>
      </c>
      <c r="AF8482" s="12">
        <v>7.6</v>
      </c>
      <c r="AG8482" s="12">
        <v>5</v>
      </c>
      <c r="AH8482" s="12" t="s">
        <v>53</v>
      </c>
      <c r="AI8482" s="12" t="s">
        <v>54</v>
      </c>
      <c r="AJ8482" s="12">
        <v>2</v>
      </c>
      <c r="AK8482" s="12">
        <v>1</v>
      </c>
      <c r="AL8482" s="12">
        <v>1</v>
      </c>
      <c r="AM8482" s="12" t="s">
        <v>55</v>
      </c>
      <c r="AN8482" s="12" t="s">
        <v>56</v>
      </c>
      <c r="AO8482" s="12"/>
      <c r="AP8482" s="12">
        <v>1</v>
      </c>
      <c r="AQ8482" s="12" t="s">
        <v>57</v>
      </c>
      <c r="AR8482" s="12">
        <v>0</v>
      </c>
      <c r="AS8482" s="12"/>
      <c r="AT8482" s="12"/>
      <c r="AU8482" s="12"/>
      <c r="AV8482" s="12"/>
      <c r="AW8482" s="12" t="s">
        <v>58</v>
      </c>
      <c r="AX8482" s="12">
        <v>0</v>
      </c>
      <c r="AY8482" s="12">
        <v>2</v>
      </c>
      <c r="AZ8482" s="12">
        <v>2</v>
      </c>
      <c r="BA8482" s="12">
        <v>2</v>
      </c>
      <c r="BB8482" s="12" t="s">
        <v>59</v>
      </c>
    </row>
    <row r="8483" spans="1:54" x14ac:dyDescent="0.2">
      <c r="A8483" s="7" t="str">
        <f>VLOOKUP(G8483,'Matching-Tabelle'!$A$76:$B$80,2,FALSE)</f>
        <v>philipp.steger@tkb.ch</v>
      </c>
      <c r="B8483" s="7" t="str">
        <f>VLOOKUP(J8483,'Matching-Tabelle'!$A$1:$B$66,2,FALSE)</f>
        <v>Proj XenMobile</v>
      </c>
      <c r="C8483" s="7" t="str">
        <f>IF(VLOOKUP(J8483,'Matching-Tabelle'!$A$1:$CB$66,3,FALSE)=0,"",VLOOKUP(J8483,'Matching-Tabelle'!$A$1:$CB$66,3,FALSE))</f>
        <v>WPI Projekte</v>
      </c>
      <c r="D8483" s="7">
        <v>2</v>
      </c>
      <c r="E8483" s="7" t="s">
        <v>7060</v>
      </c>
      <c r="F8483" s="8">
        <v>42817</v>
      </c>
      <c r="G8483" s="12" t="s">
        <v>2508</v>
      </c>
      <c r="H8483" s="12" t="s">
        <v>2509</v>
      </c>
      <c r="I8483" s="12" t="s">
        <v>2510</v>
      </c>
      <c r="J8483" s="12">
        <v>2500251</v>
      </c>
      <c r="K8483" s="12" t="s">
        <v>408</v>
      </c>
      <c r="L8483" s="12" t="s">
        <v>409</v>
      </c>
      <c r="M8483" s="12">
        <v>990001</v>
      </c>
      <c r="N8483" s="12" t="s">
        <v>51</v>
      </c>
      <c r="O8483" s="12">
        <v>1</v>
      </c>
      <c r="P8483" s="12"/>
      <c r="Q8483" s="12">
        <v>1</v>
      </c>
      <c r="R8483" s="12"/>
      <c r="S8483" s="12" t="s">
        <v>7060</v>
      </c>
      <c r="T8483" s="12"/>
      <c r="U8483" s="12"/>
      <c r="V8483" s="12"/>
      <c r="W8483" s="12"/>
      <c r="X8483" s="12"/>
      <c r="Y8483" s="12"/>
      <c r="Z8483" s="12"/>
      <c r="AA8483" s="12"/>
      <c r="AB8483" s="12"/>
      <c r="AC8483" s="12"/>
      <c r="AD8483" s="12"/>
      <c r="AE8483" s="12">
        <v>5</v>
      </c>
      <c r="AF8483" s="12">
        <v>0</v>
      </c>
      <c r="AG8483" s="12">
        <v>1</v>
      </c>
      <c r="AH8483" s="12" t="s">
        <v>411</v>
      </c>
      <c r="AI8483" s="12" t="s">
        <v>411</v>
      </c>
      <c r="AJ8483" s="12">
        <v>2</v>
      </c>
      <c r="AK8483" s="12">
        <v>1</v>
      </c>
      <c r="AL8483" s="12">
        <v>1</v>
      </c>
      <c r="AM8483" s="12" t="s">
        <v>55</v>
      </c>
      <c r="AN8483" s="12" t="s">
        <v>56</v>
      </c>
      <c r="AO8483" s="12"/>
      <c r="AP8483" s="12">
        <v>1</v>
      </c>
      <c r="AQ8483" s="12" t="s">
        <v>57</v>
      </c>
      <c r="AR8483" s="12">
        <v>0</v>
      </c>
      <c r="AS8483" s="12"/>
      <c r="AT8483" s="12"/>
      <c r="AU8483" s="12"/>
      <c r="AV8483" s="12"/>
      <c r="AW8483" s="12" t="s">
        <v>58</v>
      </c>
      <c r="AX8483" s="12">
        <v>0</v>
      </c>
      <c r="AY8483" s="12">
        <v>2</v>
      </c>
      <c r="AZ8483" s="12">
        <v>1</v>
      </c>
      <c r="BA8483" s="12">
        <v>1</v>
      </c>
      <c r="BB8483" s="12" t="s">
        <v>59</v>
      </c>
    </row>
    <row r="8484" spans="1:54" x14ac:dyDescent="0.2">
      <c r="A8484" s="7" t="str">
        <f>VLOOKUP(G8484,'Matching-Tabelle'!$A$76:$B$80,2,FALSE)</f>
        <v>philipp.steger@tkb.ch</v>
      </c>
      <c r="B8484" s="7" t="str">
        <f>VLOOKUP(J8484,'Matching-Tabelle'!$A$1:$B$66,2,FALSE)</f>
        <v>WPI CTB</v>
      </c>
      <c r="C8484" s="7" t="str">
        <f>IF(VLOOKUP(J8484,'Matching-Tabelle'!$A$1:$CB$66,3,FALSE)=0,"",VLOOKUP(J8484,'Matching-Tabelle'!$A$1:$CB$66,3,FALSE))</f>
        <v/>
      </c>
      <c r="D8484" s="7">
        <v>1</v>
      </c>
      <c r="E8484" s="7" t="s">
        <v>7061</v>
      </c>
      <c r="F8484" s="8">
        <v>42818</v>
      </c>
      <c r="G8484" s="12" t="s">
        <v>2508</v>
      </c>
      <c r="H8484" s="12" t="s">
        <v>2509</v>
      </c>
      <c r="I8484" s="12" t="s">
        <v>2510</v>
      </c>
      <c r="J8484" s="12">
        <v>919</v>
      </c>
      <c r="K8484" s="12" t="s">
        <v>66</v>
      </c>
      <c r="L8484" s="12" t="s">
        <v>67</v>
      </c>
      <c r="M8484" s="12">
        <v>990001</v>
      </c>
      <c r="N8484" s="12" t="s">
        <v>51</v>
      </c>
      <c r="O8484" s="12">
        <v>1.5</v>
      </c>
      <c r="P8484" s="12"/>
      <c r="Q8484" s="12">
        <v>1.5</v>
      </c>
      <c r="R8484" s="12"/>
      <c r="S8484" s="12" t="s">
        <v>7061</v>
      </c>
      <c r="T8484" s="12"/>
      <c r="U8484" s="12"/>
      <c r="V8484" s="12"/>
      <c r="W8484" s="12"/>
      <c r="X8484" s="12"/>
      <c r="Y8484" s="12"/>
      <c r="Z8484" s="12"/>
      <c r="AA8484" s="12"/>
      <c r="AB8484" s="12"/>
      <c r="AC8484" s="12"/>
      <c r="AD8484" s="12"/>
      <c r="AE8484" s="12">
        <v>12</v>
      </c>
      <c r="AF8484" s="12">
        <v>7.6</v>
      </c>
      <c r="AG8484" s="12">
        <v>5</v>
      </c>
      <c r="AH8484" s="12" t="s">
        <v>53</v>
      </c>
      <c r="AI8484" s="12" t="s">
        <v>54</v>
      </c>
      <c r="AJ8484" s="12">
        <v>2</v>
      </c>
      <c r="AK8484" s="12">
        <v>1</v>
      </c>
      <c r="AL8484" s="12">
        <v>1</v>
      </c>
      <c r="AM8484" s="12" t="s">
        <v>55</v>
      </c>
      <c r="AN8484" s="12" t="s">
        <v>56</v>
      </c>
      <c r="AO8484" s="12"/>
      <c r="AP8484" s="12">
        <v>1</v>
      </c>
      <c r="AQ8484" s="12" t="s">
        <v>57</v>
      </c>
      <c r="AR8484" s="12">
        <v>0</v>
      </c>
      <c r="AS8484" s="12"/>
      <c r="AT8484" s="12"/>
      <c r="AU8484" s="12"/>
      <c r="AV8484" s="12"/>
      <c r="AW8484" s="12" t="s">
        <v>58</v>
      </c>
      <c r="AX8484" s="12">
        <v>0</v>
      </c>
      <c r="AY8484" s="12">
        <v>2</v>
      </c>
      <c r="AZ8484" s="12">
        <v>1.5</v>
      </c>
      <c r="BA8484" s="12">
        <v>1.5</v>
      </c>
      <c r="BB8484" s="12" t="s">
        <v>59</v>
      </c>
    </row>
    <row r="8485" spans="1:54" x14ac:dyDescent="0.2">
      <c r="A8485" s="7" t="str">
        <f>VLOOKUP(G8485,'Matching-Tabelle'!$A$76:$B$80,2,FALSE)</f>
        <v>philipp.steger@tkb.ch</v>
      </c>
      <c r="B8485" s="7" t="str">
        <f>VLOOKUP(J8485,'Matching-Tabelle'!$A$1:$B$66,2,FALSE)</f>
        <v>WPI CTB</v>
      </c>
      <c r="C8485" s="7" t="str">
        <f>IF(VLOOKUP(J8485,'Matching-Tabelle'!$A$1:$CB$66,3,FALSE)=0,"",VLOOKUP(J8485,'Matching-Tabelle'!$A$1:$CB$66,3,FALSE))</f>
        <v/>
      </c>
      <c r="D8485" s="7">
        <v>1.5</v>
      </c>
      <c r="E8485" s="7" t="s">
        <v>7062</v>
      </c>
      <c r="F8485" s="8">
        <v>42818</v>
      </c>
      <c r="G8485" s="12" t="s">
        <v>2508</v>
      </c>
      <c r="H8485" s="12" t="s">
        <v>2509</v>
      </c>
      <c r="I8485" s="12" t="s">
        <v>2510</v>
      </c>
      <c r="J8485" s="12">
        <v>925</v>
      </c>
      <c r="K8485" s="12" t="s">
        <v>49</v>
      </c>
      <c r="L8485" s="12" t="s">
        <v>50</v>
      </c>
      <c r="M8485" s="12">
        <v>990001</v>
      </c>
      <c r="N8485" s="12" t="s">
        <v>51</v>
      </c>
      <c r="O8485" s="12">
        <v>1.5</v>
      </c>
      <c r="P8485" s="12"/>
      <c r="Q8485" s="12">
        <v>1.5</v>
      </c>
      <c r="R8485" s="12"/>
      <c r="S8485" s="12" t="s">
        <v>7062</v>
      </c>
      <c r="T8485" s="12"/>
      <c r="U8485" s="12"/>
      <c r="V8485" s="12"/>
      <c r="W8485" s="12"/>
      <c r="X8485" s="12"/>
      <c r="Y8485" s="12"/>
      <c r="Z8485" s="12"/>
      <c r="AA8485" s="12"/>
      <c r="AB8485" s="12"/>
      <c r="AC8485" s="12"/>
      <c r="AD8485" s="12"/>
      <c r="AE8485" s="12">
        <v>12</v>
      </c>
      <c r="AF8485" s="12">
        <v>7.6</v>
      </c>
      <c r="AG8485" s="12">
        <v>5</v>
      </c>
      <c r="AH8485" s="12" t="s">
        <v>53</v>
      </c>
      <c r="AI8485" s="12" t="s">
        <v>54</v>
      </c>
      <c r="AJ8485" s="12">
        <v>2</v>
      </c>
      <c r="AK8485" s="12">
        <v>1</v>
      </c>
      <c r="AL8485" s="12">
        <v>1</v>
      </c>
      <c r="AM8485" s="12" t="s">
        <v>55</v>
      </c>
      <c r="AN8485" s="12" t="s">
        <v>56</v>
      </c>
      <c r="AO8485" s="12"/>
      <c r="AP8485" s="12">
        <v>1</v>
      </c>
      <c r="AQ8485" s="12" t="s">
        <v>57</v>
      </c>
      <c r="AR8485" s="12">
        <v>0</v>
      </c>
      <c r="AS8485" s="12"/>
      <c r="AT8485" s="12"/>
      <c r="AU8485" s="12"/>
      <c r="AV8485" s="12"/>
      <c r="AW8485" s="12" t="s">
        <v>58</v>
      </c>
      <c r="AX8485" s="12">
        <v>0</v>
      </c>
      <c r="AY8485" s="12">
        <v>2</v>
      </c>
      <c r="AZ8485" s="12">
        <v>1.5</v>
      </c>
      <c r="BA8485" s="12">
        <v>1.5</v>
      </c>
      <c r="BB8485" s="12" t="s">
        <v>59</v>
      </c>
    </row>
    <row r="8486" spans="1:54" x14ac:dyDescent="0.2">
      <c r="A8486" s="7" t="str">
        <f>VLOOKUP(G8486,'Matching-Tabelle'!$A$76:$B$80,2,FALSE)</f>
        <v>philipp.steger@tkb.ch</v>
      </c>
      <c r="B8486" s="7" t="str">
        <f>VLOOKUP(J8486,'Matching-Tabelle'!$A$1:$B$66,2,FALSE)</f>
        <v>WPI CTB</v>
      </c>
      <c r="C8486" s="7" t="str">
        <f>IF(VLOOKUP(J8486,'Matching-Tabelle'!$A$1:$CB$66,3,FALSE)=0,"",VLOOKUP(J8486,'Matching-Tabelle'!$A$1:$CB$66,3,FALSE))</f>
        <v/>
      </c>
      <c r="D8486" s="7">
        <v>1.5</v>
      </c>
      <c r="E8486" s="7" t="s">
        <v>7063</v>
      </c>
      <c r="F8486" s="8">
        <v>42818</v>
      </c>
      <c r="G8486" s="12" t="s">
        <v>2508</v>
      </c>
      <c r="H8486" s="12" t="s">
        <v>2509</v>
      </c>
      <c r="I8486" s="12" t="s">
        <v>2510</v>
      </c>
      <c r="J8486" s="12">
        <v>925</v>
      </c>
      <c r="K8486" s="12" t="s">
        <v>49</v>
      </c>
      <c r="L8486" s="12" t="s">
        <v>50</v>
      </c>
      <c r="M8486" s="12">
        <v>990001</v>
      </c>
      <c r="N8486" s="12" t="s">
        <v>51</v>
      </c>
      <c r="O8486" s="12">
        <v>1</v>
      </c>
      <c r="P8486" s="12"/>
      <c r="Q8486" s="12">
        <v>1</v>
      </c>
      <c r="R8486" s="12"/>
      <c r="S8486" s="12" t="s">
        <v>7063</v>
      </c>
      <c r="T8486" s="12"/>
      <c r="U8486" s="12"/>
      <c r="V8486" s="12"/>
      <c r="W8486" s="12"/>
      <c r="X8486" s="12"/>
      <c r="Y8486" s="12"/>
      <c r="Z8486" s="12"/>
      <c r="AA8486" s="12"/>
      <c r="AB8486" s="12"/>
      <c r="AC8486" s="12"/>
      <c r="AD8486" s="12"/>
      <c r="AE8486" s="12">
        <v>12</v>
      </c>
      <c r="AF8486" s="12">
        <v>7.6</v>
      </c>
      <c r="AG8486" s="12">
        <v>5</v>
      </c>
      <c r="AH8486" s="12" t="s">
        <v>53</v>
      </c>
      <c r="AI8486" s="12" t="s">
        <v>54</v>
      </c>
      <c r="AJ8486" s="12">
        <v>2</v>
      </c>
      <c r="AK8486" s="12">
        <v>1</v>
      </c>
      <c r="AL8486" s="12">
        <v>1</v>
      </c>
      <c r="AM8486" s="12" t="s">
        <v>55</v>
      </c>
      <c r="AN8486" s="12" t="s">
        <v>56</v>
      </c>
      <c r="AO8486" s="12"/>
      <c r="AP8486" s="12">
        <v>1</v>
      </c>
      <c r="AQ8486" s="12" t="s">
        <v>57</v>
      </c>
      <c r="AR8486" s="12">
        <v>0</v>
      </c>
      <c r="AS8486" s="12"/>
      <c r="AT8486" s="12"/>
      <c r="AU8486" s="12"/>
      <c r="AV8486" s="12"/>
      <c r="AW8486" s="12" t="s">
        <v>58</v>
      </c>
      <c r="AX8486" s="12">
        <v>0</v>
      </c>
      <c r="AY8486" s="12">
        <v>2</v>
      </c>
      <c r="AZ8486" s="12">
        <v>1</v>
      </c>
      <c r="BA8486" s="12">
        <v>1</v>
      </c>
      <c r="BB8486" s="12" t="s">
        <v>59</v>
      </c>
    </row>
    <row r="8487" spans="1:54" x14ac:dyDescent="0.2">
      <c r="A8487" s="7" t="str">
        <f>VLOOKUP(G8487,'Matching-Tabelle'!$A$76:$B$80,2,FALSE)</f>
        <v>philipp.steger@tkb.ch</v>
      </c>
      <c r="B8487" s="7" t="str">
        <f>VLOOKUP(J8487,'Matching-Tabelle'!$A$1:$B$66,2,FALSE)</f>
        <v>Proj CIRE</v>
      </c>
      <c r="C8487" s="7" t="str">
        <f>IF(VLOOKUP(J8487,'Matching-Tabelle'!$A$1:$CB$66,3,FALSE)=0,"",VLOOKUP(J8487,'Matching-Tabelle'!$A$1:$CB$66,3,FALSE))</f>
        <v>WPI Projekte</v>
      </c>
      <c r="D8487" s="7">
        <v>1</v>
      </c>
      <c r="E8487" s="7" t="s">
        <v>7064</v>
      </c>
      <c r="F8487" s="8">
        <v>42818</v>
      </c>
      <c r="G8487" s="12" t="s">
        <v>2508</v>
      </c>
      <c r="H8487" s="12" t="s">
        <v>2509</v>
      </c>
      <c r="I8487" s="12" t="s">
        <v>2510</v>
      </c>
      <c r="J8487" s="12">
        <v>2500257</v>
      </c>
      <c r="K8487" s="12" t="s">
        <v>687</v>
      </c>
      <c r="L8487" s="12" t="s">
        <v>5423</v>
      </c>
      <c r="M8487" s="12">
        <v>990001</v>
      </c>
      <c r="N8487" s="12" t="s">
        <v>51</v>
      </c>
      <c r="O8487" s="12">
        <v>1</v>
      </c>
      <c r="P8487" s="12"/>
      <c r="Q8487" s="12">
        <v>1</v>
      </c>
      <c r="R8487" s="12"/>
      <c r="S8487" s="12" t="s">
        <v>7064</v>
      </c>
      <c r="T8487" s="12"/>
      <c r="U8487" s="12"/>
      <c r="V8487" s="12"/>
      <c r="W8487" s="12"/>
      <c r="X8487" s="12"/>
      <c r="Y8487" s="12"/>
      <c r="Z8487" s="12"/>
      <c r="AA8487" s="12"/>
      <c r="AB8487" s="12"/>
      <c r="AC8487" s="12"/>
      <c r="AD8487" s="12"/>
      <c r="AE8487" s="12">
        <v>5</v>
      </c>
      <c r="AF8487" s="12">
        <v>0</v>
      </c>
      <c r="AG8487" s="12">
        <v>1</v>
      </c>
      <c r="AH8487" s="12" t="s">
        <v>411</v>
      </c>
      <c r="AI8487" s="12" t="s">
        <v>411</v>
      </c>
      <c r="AJ8487" s="12">
        <v>2</v>
      </c>
      <c r="AK8487" s="12">
        <v>1</v>
      </c>
      <c r="AL8487" s="12">
        <v>1</v>
      </c>
      <c r="AM8487" s="12" t="s">
        <v>55</v>
      </c>
      <c r="AN8487" s="12" t="s">
        <v>56</v>
      </c>
      <c r="AO8487" s="12"/>
      <c r="AP8487" s="12">
        <v>1</v>
      </c>
      <c r="AQ8487" s="12" t="s">
        <v>57</v>
      </c>
      <c r="AR8487" s="12">
        <v>0</v>
      </c>
      <c r="AS8487" s="12"/>
      <c r="AT8487" s="12"/>
      <c r="AU8487" s="12"/>
      <c r="AV8487" s="12"/>
      <c r="AW8487" s="12" t="s">
        <v>58</v>
      </c>
      <c r="AX8487" s="12">
        <v>0</v>
      </c>
      <c r="AY8487" s="12">
        <v>2</v>
      </c>
      <c r="AZ8487" s="12">
        <v>1</v>
      </c>
      <c r="BA8487" s="12">
        <v>1</v>
      </c>
      <c r="BB8487" s="12" t="s">
        <v>59</v>
      </c>
    </row>
    <row r="8488" spans="1:54" x14ac:dyDescent="0.2">
      <c r="A8488" s="7" t="str">
        <f>VLOOKUP(G8488,'Matching-Tabelle'!$A$76:$B$80,2,FALSE)</f>
        <v>philipp.steger@tkb.ch</v>
      </c>
      <c r="B8488" s="7" t="str">
        <f>VLOOKUP(J8488,'Matching-Tabelle'!$A$1:$B$66,2,FALSE)</f>
        <v>WPI RTB</v>
      </c>
      <c r="C8488" s="7" t="str">
        <f>IF(VLOOKUP(J8488,'Matching-Tabelle'!$A$1:$CB$66,3,FALSE)=0,"",VLOOKUP(J8488,'Matching-Tabelle'!$A$1:$CB$66,3,FALSE))</f>
        <v/>
      </c>
      <c r="D8488" s="7">
        <v>1</v>
      </c>
      <c r="E8488" s="7" t="s">
        <v>7065</v>
      </c>
      <c r="F8488" s="8">
        <v>42818</v>
      </c>
      <c r="G8488" s="12" t="s">
        <v>2508</v>
      </c>
      <c r="H8488" s="12" t="s">
        <v>2509</v>
      </c>
      <c r="I8488" s="12" t="s">
        <v>2510</v>
      </c>
      <c r="J8488" s="12">
        <v>25</v>
      </c>
      <c r="K8488" s="12" t="s">
        <v>192</v>
      </c>
      <c r="L8488" s="12" t="s">
        <v>193</v>
      </c>
      <c r="M8488" s="12">
        <v>990001</v>
      </c>
      <c r="N8488" s="12" t="s">
        <v>51</v>
      </c>
      <c r="O8488" s="12">
        <v>2.5</v>
      </c>
      <c r="P8488" s="12"/>
      <c r="Q8488" s="12">
        <v>2.5</v>
      </c>
      <c r="R8488" s="12"/>
      <c r="S8488" s="12" t="s">
        <v>7065</v>
      </c>
      <c r="T8488" s="12"/>
      <c r="U8488" s="12"/>
      <c r="V8488" s="12"/>
      <c r="W8488" s="12"/>
      <c r="X8488" s="12"/>
      <c r="Y8488" s="12"/>
      <c r="Z8488" s="12"/>
      <c r="AA8488" s="12"/>
      <c r="AB8488" s="12"/>
      <c r="AC8488" s="12"/>
      <c r="AD8488" s="12"/>
      <c r="AE8488" s="12">
        <v>12</v>
      </c>
      <c r="AF8488" s="12">
        <v>7.6</v>
      </c>
      <c r="AG8488" s="12">
        <v>5</v>
      </c>
      <c r="AH8488" s="12" t="s">
        <v>53</v>
      </c>
      <c r="AI8488" s="12" t="s">
        <v>54</v>
      </c>
      <c r="AJ8488" s="12">
        <v>2</v>
      </c>
      <c r="AK8488" s="12">
        <v>1</v>
      </c>
      <c r="AL8488" s="12">
        <v>1</v>
      </c>
      <c r="AM8488" s="12" t="s">
        <v>55</v>
      </c>
      <c r="AN8488" s="12" t="s">
        <v>56</v>
      </c>
      <c r="AO8488" s="12"/>
      <c r="AP8488" s="12">
        <v>1</v>
      </c>
      <c r="AQ8488" s="12" t="s">
        <v>57</v>
      </c>
      <c r="AR8488" s="12">
        <v>0</v>
      </c>
      <c r="AS8488" s="12"/>
      <c r="AT8488" s="12"/>
      <c r="AU8488" s="12"/>
      <c r="AV8488" s="12"/>
      <c r="AW8488" s="12" t="s">
        <v>58</v>
      </c>
      <c r="AX8488" s="12">
        <v>0</v>
      </c>
      <c r="AY8488" s="12">
        <v>2</v>
      </c>
      <c r="AZ8488" s="12">
        <v>2.5</v>
      </c>
      <c r="BA8488" s="12">
        <v>2.5</v>
      </c>
      <c r="BB8488" s="12" t="s">
        <v>59</v>
      </c>
    </row>
    <row r="8489" spans="1:54" x14ac:dyDescent="0.2">
      <c r="A8489" s="7" t="str">
        <f>VLOOKUP(G8489,'Matching-Tabelle'!$A$76:$B$80,2,FALSE)</f>
        <v>philipp.steger@tkb.ch</v>
      </c>
      <c r="B8489" s="7" t="str">
        <f>VLOOKUP(J8489,'Matching-Tabelle'!$A$1:$B$66,2,FALSE)</f>
        <v>WPI Führung</v>
      </c>
      <c r="C8489" s="7" t="str">
        <f>IF(VLOOKUP(J8489,'Matching-Tabelle'!$A$1:$CB$66,3,FALSE)=0,"",VLOOKUP(J8489,'Matching-Tabelle'!$A$1:$CB$66,3,FALSE))</f>
        <v/>
      </c>
      <c r="D8489" s="7">
        <v>2.5</v>
      </c>
      <c r="E8489" s="7" t="s">
        <v>7066</v>
      </c>
      <c r="F8489" s="8">
        <v>42818</v>
      </c>
      <c r="G8489" s="12" t="s">
        <v>2508</v>
      </c>
      <c r="H8489" s="12" t="s">
        <v>2509</v>
      </c>
      <c r="I8489" s="12" t="s">
        <v>2510</v>
      </c>
      <c r="J8489" s="12">
        <v>26</v>
      </c>
      <c r="K8489" s="12" t="s">
        <v>130</v>
      </c>
      <c r="L8489" s="12" t="s">
        <v>131</v>
      </c>
      <c r="M8489" s="12">
        <v>990001</v>
      </c>
      <c r="N8489" s="12" t="s">
        <v>51</v>
      </c>
      <c r="O8489" s="12">
        <v>1</v>
      </c>
      <c r="P8489" s="12"/>
      <c r="Q8489" s="12">
        <v>1</v>
      </c>
      <c r="R8489" s="12"/>
      <c r="S8489" s="12" t="s">
        <v>7066</v>
      </c>
      <c r="T8489" s="12"/>
      <c r="U8489" s="12"/>
      <c r="V8489" s="12"/>
      <c r="W8489" s="12"/>
      <c r="X8489" s="12"/>
      <c r="Y8489" s="12"/>
      <c r="Z8489" s="12"/>
      <c r="AA8489" s="12"/>
      <c r="AB8489" s="12"/>
      <c r="AC8489" s="12"/>
      <c r="AD8489" s="12"/>
      <c r="AE8489" s="12">
        <v>12</v>
      </c>
      <c r="AF8489" s="12">
        <v>7.6</v>
      </c>
      <c r="AG8489" s="12">
        <v>5</v>
      </c>
      <c r="AH8489" s="12" t="s">
        <v>53</v>
      </c>
      <c r="AI8489" s="12" t="s">
        <v>54</v>
      </c>
      <c r="AJ8489" s="12">
        <v>2</v>
      </c>
      <c r="AK8489" s="12">
        <v>1</v>
      </c>
      <c r="AL8489" s="12">
        <v>1</v>
      </c>
      <c r="AM8489" s="12" t="s">
        <v>55</v>
      </c>
      <c r="AN8489" s="12" t="s">
        <v>56</v>
      </c>
      <c r="AO8489" s="12"/>
      <c r="AP8489" s="12">
        <v>1</v>
      </c>
      <c r="AQ8489" s="12" t="s">
        <v>57</v>
      </c>
      <c r="AR8489" s="12">
        <v>0</v>
      </c>
      <c r="AS8489" s="12"/>
      <c r="AT8489" s="12"/>
      <c r="AU8489" s="12"/>
      <c r="AV8489" s="12"/>
      <c r="AW8489" s="12" t="s">
        <v>58</v>
      </c>
      <c r="AX8489" s="12">
        <v>0</v>
      </c>
      <c r="AY8489" s="12">
        <v>2</v>
      </c>
      <c r="AZ8489" s="12">
        <v>1</v>
      </c>
      <c r="BA8489" s="12">
        <v>1</v>
      </c>
      <c r="BB8489" s="12" t="s">
        <v>59</v>
      </c>
    </row>
    <row r="8490" spans="1:54" x14ac:dyDescent="0.2">
      <c r="A8490" s="7" t="str">
        <f>VLOOKUP(G8490,'Matching-Tabelle'!$A$76:$B$80,2,FALSE)</f>
        <v>philipp.steger@tkb.ch</v>
      </c>
      <c r="B8490" s="7" t="str">
        <f>VLOOKUP(J8490,'Matching-Tabelle'!$A$1:$B$66,2,FALSE)</f>
        <v>Proj CIRE</v>
      </c>
      <c r="C8490" s="7" t="str">
        <f>IF(VLOOKUP(J8490,'Matching-Tabelle'!$A$1:$CB$66,3,FALSE)=0,"",VLOOKUP(J8490,'Matching-Tabelle'!$A$1:$CB$66,3,FALSE))</f>
        <v>WPI Projekte</v>
      </c>
      <c r="D8490" s="7">
        <v>1</v>
      </c>
      <c r="E8490" s="7" t="s">
        <v>7067</v>
      </c>
      <c r="F8490" s="8">
        <v>42821</v>
      </c>
      <c r="G8490" s="12" t="s">
        <v>2508</v>
      </c>
      <c r="H8490" s="12" t="s">
        <v>2509</v>
      </c>
      <c r="I8490" s="12" t="s">
        <v>2510</v>
      </c>
      <c r="J8490" s="12">
        <v>2500257</v>
      </c>
      <c r="K8490" s="12" t="s">
        <v>687</v>
      </c>
      <c r="L8490" s="12" t="s">
        <v>5423</v>
      </c>
      <c r="M8490" s="12">
        <v>990001</v>
      </c>
      <c r="N8490" s="12" t="s">
        <v>51</v>
      </c>
      <c r="O8490" s="12">
        <v>1</v>
      </c>
      <c r="P8490" s="12"/>
      <c r="Q8490" s="12">
        <v>1</v>
      </c>
      <c r="R8490" s="12"/>
      <c r="S8490" s="12" t="s">
        <v>7067</v>
      </c>
      <c r="T8490" s="12"/>
      <c r="U8490" s="12"/>
      <c r="V8490" s="12"/>
      <c r="W8490" s="12"/>
      <c r="X8490" s="12"/>
      <c r="Y8490" s="12"/>
      <c r="Z8490" s="12"/>
      <c r="AA8490" s="12"/>
      <c r="AB8490" s="12"/>
      <c r="AC8490" s="12"/>
      <c r="AD8490" s="12"/>
      <c r="AE8490" s="12">
        <v>5</v>
      </c>
      <c r="AF8490" s="12">
        <v>0</v>
      </c>
      <c r="AG8490" s="12">
        <v>1</v>
      </c>
      <c r="AH8490" s="12" t="s">
        <v>411</v>
      </c>
      <c r="AI8490" s="12" t="s">
        <v>411</v>
      </c>
      <c r="AJ8490" s="12">
        <v>2</v>
      </c>
      <c r="AK8490" s="12">
        <v>1</v>
      </c>
      <c r="AL8490" s="12">
        <v>1</v>
      </c>
      <c r="AM8490" s="12" t="s">
        <v>55</v>
      </c>
      <c r="AN8490" s="12" t="s">
        <v>56</v>
      </c>
      <c r="AO8490" s="12"/>
      <c r="AP8490" s="12">
        <v>1</v>
      </c>
      <c r="AQ8490" s="12" t="s">
        <v>57</v>
      </c>
      <c r="AR8490" s="12">
        <v>0</v>
      </c>
      <c r="AS8490" s="12"/>
      <c r="AT8490" s="12"/>
      <c r="AU8490" s="12"/>
      <c r="AV8490" s="12"/>
      <c r="AW8490" s="12" t="s">
        <v>58</v>
      </c>
      <c r="AX8490" s="12">
        <v>0</v>
      </c>
      <c r="AY8490" s="12">
        <v>2</v>
      </c>
      <c r="AZ8490" s="12">
        <v>1</v>
      </c>
      <c r="BA8490" s="12">
        <v>1</v>
      </c>
      <c r="BB8490" s="12" t="s">
        <v>59</v>
      </c>
    </row>
    <row r="8491" spans="1:54" x14ac:dyDescent="0.2">
      <c r="A8491" s="7" t="str">
        <f>VLOOKUP(G8491,'Matching-Tabelle'!$A$76:$B$80,2,FALSE)</f>
        <v>philipp.steger@tkb.ch</v>
      </c>
      <c r="B8491" s="7" t="str">
        <f>VLOOKUP(J8491,'Matching-Tabelle'!$A$1:$B$66,2,FALSE)</f>
        <v>WPI CTB</v>
      </c>
      <c r="C8491" s="7" t="str">
        <f>IF(VLOOKUP(J8491,'Matching-Tabelle'!$A$1:$CB$66,3,FALSE)=0,"",VLOOKUP(J8491,'Matching-Tabelle'!$A$1:$CB$66,3,FALSE))</f>
        <v/>
      </c>
      <c r="D8491" s="7">
        <v>1</v>
      </c>
      <c r="E8491" s="7" t="s">
        <v>7068</v>
      </c>
      <c r="F8491" s="8">
        <v>42821</v>
      </c>
      <c r="G8491" s="12" t="s">
        <v>2508</v>
      </c>
      <c r="H8491" s="12" t="s">
        <v>2509</v>
      </c>
      <c r="I8491" s="12" t="s">
        <v>2510</v>
      </c>
      <c r="J8491" s="12">
        <v>925</v>
      </c>
      <c r="K8491" s="12" t="s">
        <v>49</v>
      </c>
      <c r="L8491" s="12" t="s">
        <v>50</v>
      </c>
      <c r="M8491" s="12">
        <v>990001</v>
      </c>
      <c r="N8491" s="12" t="s">
        <v>51</v>
      </c>
      <c r="O8491" s="12">
        <v>0.75</v>
      </c>
      <c r="P8491" s="12"/>
      <c r="Q8491" s="12">
        <v>0.75</v>
      </c>
      <c r="R8491" s="12"/>
      <c r="S8491" s="12" t="s">
        <v>7068</v>
      </c>
      <c r="T8491" s="12"/>
      <c r="U8491" s="12"/>
      <c r="V8491" s="12"/>
      <c r="W8491" s="12"/>
      <c r="X8491" s="12"/>
      <c r="Y8491" s="12"/>
      <c r="Z8491" s="12"/>
      <c r="AA8491" s="12"/>
      <c r="AB8491" s="12"/>
      <c r="AC8491" s="12"/>
      <c r="AD8491" s="12"/>
      <c r="AE8491" s="12">
        <v>12</v>
      </c>
      <c r="AF8491" s="12">
        <v>7.6</v>
      </c>
      <c r="AG8491" s="12">
        <v>5</v>
      </c>
      <c r="AH8491" s="12" t="s">
        <v>53</v>
      </c>
      <c r="AI8491" s="12" t="s">
        <v>54</v>
      </c>
      <c r="AJ8491" s="12">
        <v>2</v>
      </c>
      <c r="AK8491" s="12">
        <v>1</v>
      </c>
      <c r="AL8491" s="12">
        <v>1</v>
      </c>
      <c r="AM8491" s="12" t="s">
        <v>55</v>
      </c>
      <c r="AN8491" s="12" t="s">
        <v>56</v>
      </c>
      <c r="AO8491" s="12"/>
      <c r="AP8491" s="12">
        <v>1</v>
      </c>
      <c r="AQ8491" s="12" t="s">
        <v>57</v>
      </c>
      <c r="AR8491" s="12">
        <v>0</v>
      </c>
      <c r="AS8491" s="12"/>
      <c r="AT8491" s="12"/>
      <c r="AU8491" s="12"/>
      <c r="AV8491" s="12"/>
      <c r="AW8491" s="12" t="s">
        <v>58</v>
      </c>
      <c r="AX8491" s="12">
        <v>0</v>
      </c>
      <c r="AY8491" s="12">
        <v>2</v>
      </c>
      <c r="AZ8491" s="12">
        <v>0.75</v>
      </c>
      <c r="BA8491" s="12">
        <v>0.75</v>
      </c>
      <c r="BB8491" s="12" t="s">
        <v>59</v>
      </c>
    </row>
    <row r="8492" spans="1:54" x14ac:dyDescent="0.2">
      <c r="A8492" s="7" t="str">
        <f>VLOOKUP(G8492,'Matching-Tabelle'!$A$76:$B$80,2,FALSE)</f>
        <v>philipp.steger@tkb.ch</v>
      </c>
      <c r="B8492" s="7" t="str">
        <f>VLOOKUP(J8492,'Matching-Tabelle'!$A$1:$B$66,2,FALSE)</f>
        <v>WPI RTB</v>
      </c>
      <c r="C8492" s="7" t="str">
        <f>IF(VLOOKUP(J8492,'Matching-Tabelle'!$A$1:$CB$66,3,FALSE)=0,"",VLOOKUP(J8492,'Matching-Tabelle'!$A$1:$CB$66,3,FALSE))</f>
        <v/>
      </c>
      <c r="D8492" s="7">
        <v>0.75</v>
      </c>
      <c r="E8492" s="7" t="s">
        <v>7025</v>
      </c>
      <c r="F8492" s="8">
        <v>42821</v>
      </c>
      <c r="G8492" s="12" t="s">
        <v>2508</v>
      </c>
      <c r="H8492" s="12" t="s">
        <v>2509</v>
      </c>
      <c r="I8492" s="12" t="s">
        <v>2510</v>
      </c>
      <c r="J8492" s="12">
        <v>25</v>
      </c>
      <c r="K8492" s="12" t="s">
        <v>192</v>
      </c>
      <c r="L8492" s="12" t="s">
        <v>193</v>
      </c>
      <c r="M8492" s="12">
        <v>990001</v>
      </c>
      <c r="N8492" s="12" t="s">
        <v>51</v>
      </c>
      <c r="O8492" s="12">
        <v>1.75</v>
      </c>
      <c r="P8492" s="12"/>
      <c r="Q8492" s="12">
        <v>1.75</v>
      </c>
      <c r="R8492" s="12"/>
      <c r="S8492" s="12" t="s">
        <v>7025</v>
      </c>
      <c r="T8492" s="12"/>
      <c r="U8492" s="12"/>
      <c r="V8492" s="12"/>
      <c r="W8492" s="12"/>
      <c r="X8492" s="12"/>
      <c r="Y8492" s="12"/>
      <c r="Z8492" s="12"/>
      <c r="AA8492" s="12"/>
      <c r="AB8492" s="12"/>
      <c r="AC8492" s="12"/>
      <c r="AD8492" s="12"/>
      <c r="AE8492" s="12">
        <v>12</v>
      </c>
      <c r="AF8492" s="12">
        <v>7.6</v>
      </c>
      <c r="AG8492" s="12">
        <v>5</v>
      </c>
      <c r="AH8492" s="12" t="s">
        <v>53</v>
      </c>
      <c r="AI8492" s="12" t="s">
        <v>54</v>
      </c>
      <c r="AJ8492" s="12">
        <v>2</v>
      </c>
      <c r="AK8492" s="12">
        <v>1</v>
      </c>
      <c r="AL8492" s="12">
        <v>1</v>
      </c>
      <c r="AM8492" s="12" t="s">
        <v>55</v>
      </c>
      <c r="AN8492" s="12" t="s">
        <v>56</v>
      </c>
      <c r="AO8492" s="12"/>
      <c r="AP8492" s="12">
        <v>1</v>
      </c>
      <c r="AQ8492" s="12" t="s">
        <v>57</v>
      </c>
      <c r="AR8492" s="12">
        <v>0</v>
      </c>
      <c r="AS8492" s="12"/>
      <c r="AT8492" s="12"/>
      <c r="AU8492" s="12"/>
      <c r="AV8492" s="12"/>
      <c r="AW8492" s="12" t="s">
        <v>58</v>
      </c>
      <c r="AX8492" s="12">
        <v>0</v>
      </c>
      <c r="AY8492" s="12">
        <v>2</v>
      </c>
      <c r="AZ8492" s="12">
        <v>1.75</v>
      </c>
      <c r="BA8492" s="12">
        <v>1.75</v>
      </c>
      <c r="BB8492" s="12" t="s">
        <v>59</v>
      </c>
    </row>
    <row r="8493" spans="1:54" x14ac:dyDescent="0.2">
      <c r="A8493" s="7" t="str">
        <f>VLOOKUP(G8493,'Matching-Tabelle'!$A$76:$B$80,2,FALSE)</f>
        <v>philipp.steger@tkb.ch</v>
      </c>
      <c r="B8493" s="7" t="str">
        <f>VLOOKUP(J8493,'Matching-Tabelle'!$A$1:$B$66,2,FALSE)</f>
        <v>Proj XenMobile</v>
      </c>
      <c r="C8493" s="7" t="str">
        <f>IF(VLOOKUP(J8493,'Matching-Tabelle'!$A$1:$CB$66,3,FALSE)=0,"",VLOOKUP(J8493,'Matching-Tabelle'!$A$1:$CB$66,3,FALSE))</f>
        <v>WPI Projekte</v>
      </c>
      <c r="D8493" s="7">
        <v>1.75</v>
      </c>
      <c r="E8493" s="7" t="s">
        <v>7069</v>
      </c>
      <c r="F8493" s="8">
        <v>42821</v>
      </c>
      <c r="G8493" s="12" t="s">
        <v>2508</v>
      </c>
      <c r="H8493" s="12" t="s">
        <v>2509</v>
      </c>
      <c r="I8493" s="12" t="s">
        <v>2510</v>
      </c>
      <c r="J8493" s="12">
        <v>2500251</v>
      </c>
      <c r="K8493" s="12" t="s">
        <v>408</v>
      </c>
      <c r="L8493" s="12" t="s">
        <v>409</v>
      </c>
      <c r="M8493" s="12">
        <v>990001</v>
      </c>
      <c r="N8493" s="12" t="s">
        <v>51</v>
      </c>
      <c r="O8493" s="12">
        <v>2.25</v>
      </c>
      <c r="P8493" s="12"/>
      <c r="Q8493" s="12">
        <v>2.25</v>
      </c>
      <c r="R8493" s="12"/>
      <c r="S8493" s="12" t="s">
        <v>7069</v>
      </c>
      <c r="T8493" s="12"/>
      <c r="U8493" s="12"/>
      <c r="V8493" s="12"/>
      <c r="W8493" s="12"/>
      <c r="X8493" s="12"/>
      <c r="Y8493" s="12"/>
      <c r="Z8493" s="12"/>
      <c r="AA8493" s="12"/>
      <c r="AB8493" s="12"/>
      <c r="AC8493" s="12"/>
      <c r="AD8493" s="12"/>
      <c r="AE8493" s="12">
        <v>5</v>
      </c>
      <c r="AF8493" s="12">
        <v>0</v>
      </c>
      <c r="AG8493" s="12">
        <v>1</v>
      </c>
      <c r="AH8493" s="12" t="s">
        <v>411</v>
      </c>
      <c r="AI8493" s="12" t="s">
        <v>411</v>
      </c>
      <c r="AJ8493" s="12">
        <v>2</v>
      </c>
      <c r="AK8493" s="12">
        <v>1</v>
      </c>
      <c r="AL8493" s="12">
        <v>1</v>
      </c>
      <c r="AM8493" s="12" t="s">
        <v>55</v>
      </c>
      <c r="AN8493" s="12" t="s">
        <v>56</v>
      </c>
      <c r="AO8493" s="12"/>
      <c r="AP8493" s="12">
        <v>1</v>
      </c>
      <c r="AQ8493" s="12" t="s">
        <v>57</v>
      </c>
      <c r="AR8493" s="12">
        <v>0</v>
      </c>
      <c r="AS8493" s="12"/>
      <c r="AT8493" s="12"/>
      <c r="AU8493" s="12"/>
      <c r="AV8493" s="12"/>
      <c r="AW8493" s="12" t="s">
        <v>58</v>
      </c>
      <c r="AX8493" s="12">
        <v>0</v>
      </c>
      <c r="AY8493" s="12">
        <v>2</v>
      </c>
      <c r="AZ8493" s="12">
        <v>2.25</v>
      </c>
      <c r="BA8493" s="12">
        <v>2.25</v>
      </c>
      <c r="BB8493" s="12" t="s">
        <v>59</v>
      </c>
    </row>
    <row r="8494" spans="1:54" x14ac:dyDescent="0.2">
      <c r="A8494" s="7" t="str">
        <f>VLOOKUP(G8494,'Matching-Tabelle'!$A$76:$B$80,2,FALSE)</f>
        <v>philipp.steger@tkb.ch</v>
      </c>
      <c r="B8494" s="7" t="str">
        <f>VLOOKUP(J8494,'Matching-Tabelle'!$A$1:$B$66,2,FALSE)</f>
        <v>WPI CTB</v>
      </c>
      <c r="C8494" s="7" t="str">
        <f>IF(VLOOKUP(J8494,'Matching-Tabelle'!$A$1:$CB$66,3,FALSE)=0,"",VLOOKUP(J8494,'Matching-Tabelle'!$A$1:$CB$66,3,FALSE))</f>
        <v/>
      </c>
      <c r="D8494" s="7">
        <v>2.25</v>
      </c>
      <c r="E8494" s="7" t="s">
        <v>7070</v>
      </c>
      <c r="F8494" s="8">
        <v>42821</v>
      </c>
      <c r="G8494" s="12" t="s">
        <v>2508</v>
      </c>
      <c r="H8494" s="12" t="s">
        <v>2509</v>
      </c>
      <c r="I8494" s="12" t="s">
        <v>2510</v>
      </c>
      <c r="J8494" s="12">
        <v>925</v>
      </c>
      <c r="K8494" s="12" t="s">
        <v>49</v>
      </c>
      <c r="L8494" s="12" t="s">
        <v>50</v>
      </c>
      <c r="M8494" s="12">
        <v>990001</v>
      </c>
      <c r="N8494" s="12" t="s">
        <v>51</v>
      </c>
      <c r="O8494" s="12">
        <v>2</v>
      </c>
      <c r="P8494" s="12"/>
      <c r="Q8494" s="12">
        <v>2</v>
      </c>
      <c r="R8494" s="12"/>
      <c r="S8494" s="12" t="s">
        <v>7070</v>
      </c>
      <c r="T8494" s="12"/>
      <c r="U8494" s="12"/>
      <c r="V8494" s="12"/>
      <c r="W8494" s="12"/>
      <c r="X8494" s="12"/>
      <c r="Y8494" s="12"/>
      <c r="Z8494" s="12"/>
      <c r="AA8494" s="12"/>
      <c r="AB8494" s="12"/>
      <c r="AC8494" s="12"/>
      <c r="AD8494" s="12"/>
      <c r="AE8494" s="12">
        <v>12</v>
      </c>
      <c r="AF8494" s="12">
        <v>7.6</v>
      </c>
      <c r="AG8494" s="12">
        <v>5</v>
      </c>
      <c r="AH8494" s="12" t="s">
        <v>53</v>
      </c>
      <c r="AI8494" s="12" t="s">
        <v>54</v>
      </c>
      <c r="AJ8494" s="12">
        <v>2</v>
      </c>
      <c r="AK8494" s="12">
        <v>1</v>
      </c>
      <c r="AL8494" s="12">
        <v>1</v>
      </c>
      <c r="AM8494" s="12" t="s">
        <v>55</v>
      </c>
      <c r="AN8494" s="12" t="s">
        <v>56</v>
      </c>
      <c r="AO8494" s="12"/>
      <c r="AP8494" s="12">
        <v>1</v>
      </c>
      <c r="AQ8494" s="12" t="s">
        <v>57</v>
      </c>
      <c r="AR8494" s="12">
        <v>0</v>
      </c>
      <c r="AS8494" s="12"/>
      <c r="AT8494" s="12"/>
      <c r="AU8494" s="12"/>
      <c r="AV8494" s="12"/>
      <c r="AW8494" s="12" t="s">
        <v>58</v>
      </c>
      <c r="AX8494" s="12">
        <v>0</v>
      </c>
      <c r="AY8494" s="12">
        <v>2</v>
      </c>
      <c r="AZ8494" s="12">
        <v>2</v>
      </c>
      <c r="BA8494" s="12">
        <v>2</v>
      </c>
      <c r="BB8494" s="12" t="s">
        <v>59</v>
      </c>
    </row>
    <row r="8495" spans="1:54" x14ac:dyDescent="0.2">
      <c r="A8495" s="7" t="str">
        <f>VLOOKUP(G8495,'Matching-Tabelle'!$A$76:$B$80,2,FALSE)</f>
        <v>philipp.steger@tkb.ch</v>
      </c>
      <c r="B8495" s="7" t="str">
        <f>VLOOKUP(J8495,'Matching-Tabelle'!$A$1:$B$66,2,FALSE)</f>
        <v>Proj CIRE</v>
      </c>
      <c r="C8495" s="7" t="str">
        <f>IF(VLOOKUP(J8495,'Matching-Tabelle'!$A$1:$CB$66,3,FALSE)=0,"",VLOOKUP(J8495,'Matching-Tabelle'!$A$1:$CB$66,3,FALSE))</f>
        <v>WPI Projekte</v>
      </c>
      <c r="D8495" s="7">
        <v>2</v>
      </c>
      <c r="E8495" s="7" t="s">
        <v>7071</v>
      </c>
      <c r="F8495" s="8">
        <v>42821</v>
      </c>
      <c r="G8495" s="12" t="s">
        <v>2508</v>
      </c>
      <c r="H8495" s="12" t="s">
        <v>2509</v>
      </c>
      <c r="I8495" s="12" t="s">
        <v>2510</v>
      </c>
      <c r="J8495" s="12">
        <v>2500257</v>
      </c>
      <c r="K8495" s="12" t="s">
        <v>687</v>
      </c>
      <c r="L8495" s="12" t="s">
        <v>5423</v>
      </c>
      <c r="M8495" s="12">
        <v>990001</v>
      </c>
      <c r="N8495" s="12" t="s">
        <v>51</v>
      </c>
      <c r="O8495" s="12">
        <v>1</v>
      </c>
      <c r="P8495" s="12"/>
      <c r="Q8495" s="12">
        <v>1</v>
      </c>
      <c r="R8495" s="12"/>
      <c r="S8495" s="12" t="s">
        <v>7071</v>
      </c>
      <c r="T8495" s="12"/>
      <c r="U8495" s="12"/>
      <c r="V8495" s="12"/>
      <c r="W8495" s="12"/>
      <c r="X8495" s="12"/>
      <c r="Y8495" s="12"/>
      <c r="Z8495" s="12"/>
      <c r="AA8495" s="12"/>
      <c r="AB8495" s="12"/>
      <c r="AC8495" s="12"/>
      <c r="AD8495" s="12"/>
      <c r="AE8495" s="12">
        <v>5</v>
      </c>
      <c r="AF8495" s="12">
        <v>0</v>
      </c>
      <c r="AG8495" s="12">
        <v>1</v>
      </c>
      <c r="AH8495" s="12" t="s">
        <v>411</v>
      </c>
      <c r="AI8495" s="12" t="s">
        <v>411</v>
      </c>
      <c r="AJ8495" s="12">
        <v>2</v>
      </c>
      <c r="AK8495" s="12">
        <v>1</v>
      </c>
      <c r="AL8495" s="12">
        <v>1</v>
      </c>
      <c r="AM8495" s="12" t="s">
        <v>55</v>
      </c>
      <c r="AN8495" s="12" t="s">
        <v>56</v>
      </c>
      <c r="AO8495" s="12"/>
      <c r="AP8495" s="12">
        <v>1</v>
      </c>
      <c r="AQ8495" s="12" t="s">
        <v>57</v>
      </c>
      <c r="AR8495" s="12">
        <v>0</v>
      </c>
      <c r="AS8495" s="12"/>
      <c r="AT8495" s="12"/>
      <c r="AU8495" s="12"/>
      <c r="AV8495" s="12"/>
      <c r="AW8495" s="12" t="s">
        <v>58</v>
      </c>
      <c r="AX8495" s="12">
        <v>0</v>
      </c>
      <c r="AY8495" s="12">
        <v>2</v>
      </c>
      <c r="AZ8495" s="12">
        <v>1</v>
      </c>
      <c r="BA8495" s="12">
        <v>1</v>
      </c>
      <c r="BB8495" s="12" t="s">
        <v>59</v>
      </c>
    </row>
    <row r="8496" spans="1:54" x14ac:dyDescent="0.2">
      <c r="A8496" s="7" t="str">
        <f>VLOOKUP(G8496,'Matching-Tabelle'!$A$76:$B$80,2,FALSE)</f>
        <v>philipp.steger@tkb.ch</v>
      </c>
      <c r="B8496" s="7" t="str">
        <f>VLOOKUP(J8496,'Matching-Tabelle'!$A$1:$B$66,2,FALSE)</f>
        <v>Proj CIRE</v>
      </c>
      <c r="C8496" s="7" t="str">
        <f>IF(VLOOKUP(J8496,'Matching-Tabelle'!$A$1:$CB$66,3,FALSE)=0,"",VLOOKUP(J8496,'Matching-Tabelle'!$A$1:$CB$66,3,FALSE))</f>
        <v>WPI Projekte</v>
      </c>
      <c r="D8496" s="7">
        <v>1</v>
      </c>
      <c r="E8496" s="7" t="s">
        <v>7072</v>
      </c>
      <c r="F8496" s="8">
        <v>42822</v>
      </c>
      <c r="G8496" s="12" t="s">
        <v>2508</v>
      </c>
      <c r="H8496" s="12" t="s">
        <v>2509</v>
      </c>
      <c r="I8496" s="12" t="s">
        <v>2510</v>
      </c>
      <c r="J8496" s="12">
        <v>2500257</v>
      </c>
      <c r="K8496" s="12" t="s">
        <v>687</v>
      </c>
      <c r="L8496" s="12" t="s">
        <v>5423</v>
      </c>
      <c r="M8496" s="12">
        <v>990001</v>
      </c>
      <c r="N8496" s="12" t="s">
        <v>51</v>
      </c>
      <c r="O8496" s="12">
        <v>4</v>
      </c>
      <c r="P8496" s="12"/>
      <c r="Q8496" s="12">
        <v>4</v>
      </c>
      <c r="R8496" s="12"/>
      <c r="S8496" s="12" t="s">
        <v>7072</v>
      </c>
      <c r="T8496" s="12"/>
      <c r="U8496" s="12"/>
      <c r="V8496" s="12"/>
      <c r="W8496" s="12"/>
      <c r="X8496" s="12"/>
      <c r="Y8496" s="12"/>
      <c r="Z8496" s="12"/>
      <c r="AA8496" s="12"/>
      <c r="AB8496" s="12"/>
      <c r="AC8496" s="12"/>
      <c r="AD8496" s="12"/>
      <c r="AE8496" s="12">
        <v>5</v>
      </c>
      <c r="AF8496" s="12">
        <v>0</v>
      </c>
      <c r="AG8496" s="12">
        <v>1</v>
      </c>
      <c r="AH8496" s="12" t="s">
        <v>411</v>
      </c>
      <c r="AI8496" s="12" t="s">
        <v>411</v>
      </c>
      <c r="AJ8496" s="12">
        <v>2</v>
      </c>
      <c r="AK8496" s="12">
        <v>1</v>
      </c>
      <c r="AL8496" s="12">
        <v>1</v>
      </c>
      <c r="AM8496" s="12" t="s">
        <v>55</v>
      </c>
      <c r="AN8496" s="12" t="s">
        <v>56</v>
      </c>
      <c r="AO8496" s="12"/>
      <c r="AP8496" s="12">
        <v>1</v>
      </c>
      <c r="AQ8496" s="12" t="s">
        <v>57</v>
      </c>
      <c r="AR8496" s="12">
        <v>0</v>
      </c>
      <c r="AS8496" s="12"/>
      <c r="AT8496" s="12"/>
      <c r="AU8496" s="12"/>
      <c r="AV8496" s="12"/>
      <c r="AW8496" s="12" t="s">
        <v>58</v>
      </c>
      <c r="AX8496" s="12">
        <v>0</v>
      </c>
      <c r="AY8496" s="12">
        <v>2</v>
      </c>
      <c r="AZ8496" s="12">
        <v>4</v>
      </c>
      <c r="BA8496" s="12">
        <v>4</v>
      </c>
      <c r="BB8496" s="12" t="s">
        <v>59</v>
      </c>
    </row>
    <row r="8497" spans="1:54" x14ac:dyDescent="0.2">
      <c r="A8497" s="7" t="str">
        <f>VLOOKUP(G8497,'Matching-Tabelle'!$A$76:$B$80,2,FALSE)</f>
        <v>philipp.steger@tkb.ch</v>
      </c>
      <c r="B8497" s="7" t="str">
        <f>VLOOKUP(J8497,'Matching-Tabelle'!$A$1:$B$66,2,FALSE)</f>
        <v>WPI RTB</v>
      </c>
      <c r="C8497" s="7" t="str">
        <f>IF(VLOOKUP(J8497,'Matching-Tabelle'!$A$1:$CB$66,3,FALSE)=0,"",VLOOKUP(J8497,'Matching-Tabelle'!$A$1:$CB$66,3,FALSE))</f>
        <v/>
      </c>
      <c r="D8497" s="7">
        <v>4</v>
      </c>
      <c r="E8497" s="7" t="s">
        <v>7025</v>
      </c>
      <c r="F8497" s="8">
        <v>42822</v>
      </c>
      <c r="G8497" s="12" t="s">
        <v>2508</v>
      </c>
      <c r="H8497" s="12" t="s">
        <v>2509</v>
      </c>
      <c r="I8497" s="12" t="s">
        <v>2510</v>
      </c>
      <c r="J8497" s="12">
        <v>25</v>
      </c>
      <c r="K8497" s="12" t="s">
        <v>192</v>
      </c>
      <c r="L8497" s="12" t="s">
        <v>193</v>
      </c>
      <c r="M8497" s="12">
        <v>990001</v>
      </c>
      <c r="N8497" s="12" t="s">
        <v>51</v>
      </c>
      <c r="O8497" s="12">
        <v>2</v>
      </c>
      <c r="P8497" s="12"/>
      <c r="Q8497" s="12">
        <v>2</v>
      </c>
      <c r="R8497" s="12"/>
      <c r="S8497" s="12" t="s">
        <v>7025</v>
      </c>
      <c r="T8497" s="12"/>
      <c r="U8497" s="12"/>
      <c r="V8497" s="12"/>
      <c r="W8497" s="12"/>
      <c r="X8497" s="12"/>
      <c r="Y8497" s="12"/>
      <c r="Z8497" s="12"/>
      <c r="AA8497" s="12"/>
      <c r="AB8497" s="12"/>
      <c r="AC8497" s="12"/>
      <c r="AD8497" s="12"/>
      <c r="AE8497" s="12">
        <v>12</v>
      </c>
      <c r="AF8497" s="12">
        <v>7.6</v>
      </c>
      <c r="AG8497" s="12">
        <v>5</v>
      </c>
      <c r="AH8497" s="12" t="s">
        <v>53</v>
      </c>
      <c r="AI8497" s="12" t="s">
        <v>54</v>
      </c>
      <c r="AJ8497" s="12">
        <v>2</v>
      </c>
      <c r="AK8497" s="12">
        <v>1</v>
      </c>
      <c r="AL8497" s="12">
        <v>1</v>
      </c>
      <c r="AM8497" s="12" t="s">
        <v>55</v>
      </c>
      <c r="AN8497" s="12" t="s">
        <v>56</v>
      </c>
      <c r="AO8497" s="12"/>
      <c r="AP8497" s="12">
        <v>1</v>
      </c>
      <c r="AQ8497" s="12" t="s">
        <v>57</v>
      </c>
      <c r="AR8497" s="12">
        <v>0</v>
      </c>
      <c r="AS8497" s="12"/>
      <c r="AT8497" s="12"/>
      <c r="AU8497" s="12"/>
      <c r="AV8497" s="12"/>
      <c r="AW8497" s="12" t="s">
        <v>58</v>
      </c>
      <c r="AX8497" s="12">
        <v>0</v>
      </c>
      <c r="AY8497" s="12">
        <v>2</v>
      </c>
      <c r="AZ8497" s="12">
        <v>2</v>
      </c>
      <c r="BA8497" s="12">
        <v>2</v>
      </c>
      <c r="BB8497" s="12" t="s">
        <v>59</v>
      </c>
    </row>
    <row r="8498" spans="1:54" x14ac:dyDescent="0.2">
      <c r="A8498" s="7" t="str">
        <f>VLOOKUP(G8498,'Matching-Tabelle'!$A$76:$B$80,2,FALSE)</f>
        <v>philipp.steger@tkb.ch</v>
      </c>
      <c r="B8498" s="7" t="str">
        <f>VLOOKUP(J8498,'Matching-Tabelle'!$A$1:$B$66,2,FALSE)</f>
        <v>Proj XenMobile</v>
      </c>
      <c r="C8498" s="7" t="str">
        <f>IF(VLOOKUP(J8498,'Matching-Tabelle'!$A$1:$CB$66,3,FALSE)=0,"",VLOOKUP(J8498,'Matching-Tabelle'!$A$1:$CB$66,3,FALSE))</f>
        <v>WPI Projekte</v>
      </c>
      <c r="D8498" s="7">
        <v>2</v>
      </c>
      <c r="E8498" s="7" t="s">
        <v>7073</v>
      </c>
      <c r="F8498" s="8">
        <v>42822</v>
      </c>
      <c r="G8498" s="12" t="s">
        <v>2508</v>
      </c>
      <c r="H8498" s="12" t="s">
        <v>2509</v>
      </c>
      <c r="I8498" s="12" t="s">
        <v>2510</v>
      </c>
      <c r="J8498" s="12">
        <v>2500251</v>
      </c>
      <c r="K8498" s="12" t="s">
        <v>408</v>
      </c>
      <c r="L8498" s="12" t="s">
        <v>409</v>
      </c>
      <c r="M8498" s="12">
        <v>990001</v>
      </c>
      <c r="N8498" s="12" t="s">
        <v>51</v>
      </c>
      <c r="O8498" s="12">
        <v>2</v>
      </c>
      <c r="P8498" s="12"/>
      <c r="Q8498" s="12">
        <v>2</v>
      </c>
      <c r="R8498" s="12"/>
      <c r="S8498" s="12" t="s">
        <v>7073</v>
      </c>
      <c r="T8498" s="12"/>
      <c r="U8498" s="12"/>
      <c r="V8498" s="12"/>
      <c r="W8498" s="12"/>
      <c r="X8498" s="12"/>
      <c r="Y8498" s="12"/>
      <c r="Z8498" s="12"/>
      <c r="AA8498" s="12"/>
      <c r="AB8498" s="12"/>
      <c r="AC8498" s="12"/>
      <c r="AD8498" s="12"/>
      <c r="AE8498" s="12">
        <v>5</v>
      </c>
      <c r="AF8498" s="12">
        <v>0</v>
      </c>
      <c r="AG8498" s="12">
        <v>1</v>
      </c>
      <c r="AH8498" s="12" t="s">
        <v>411</v>
      </c>
      <c r="AI8498" s="12" t="s">
        <v>411</v>
      </c>
      <c r="AJ8498" s="12">
        <v>2</v>
      </c>
      <c r="AK8498" s="12">
        <v>1</v>
      </c>
      <c r="AL8498" s="12">
        <v>1</v>
      </c>
      <c r="AM8498" s="12" t="s">
        <v>55</v>
      </c>
      <c r="AN8498" s="12" t="s">
        <v>56</v>
      </c>
      <c r="AO8498" s="12"/>
      <c r="AP8498" s="12">
        <v>1</v>
      </c>
      <c r="AQ8498" s="12" t="s">
        <v>57</v>
      </c>
      <c r="AR8498" s="12">
        <v>0</v>
      </c>
      <c r="AS8498" s="12"/>
      <c r="AT8498" s="12"/>
      <c r="AU8498" s="12"/>
      <c r="AV8498" s="12"/>
      <c r="AW8498" s="12" t="s">
        <v>58</v>
      </c>
      <c r="AX8498" s="12">
        <v>0</v>
      </c>
      <c r="AY8498" s="12">
        <v>2</v>
      </c>
      <c r="AZ8498" s="12">
        <v>2</v>
      </c>
      <c r="BA8498" s="12">
        <v>2</v>
      </c>
      <c r="BB8498" s="12" t="s">
        <v>59</v>
      </c>
    </row>
    <row r="8499" spans="1:54" x14ac:dyDescent="0.2">
      <c r="A8499" s="7" t="str">
        <f>VLOOKUP(G8499,'Matching-Tabelle'!$A$76:$B$80,2,FALSE)</f>
        <v>philipp.steger@tkb.ch</v>
      </c>
      <c r="B8499" s="7" t="str">
        <f>VLOOKUP(J8499,'Matching-Tabelle'!$A$1:$B$66,2,FALSE)</f>
        <v>WPI CTB</v>
      </c>
      <c r="C8499" s="7" t="str">
        <f>IF(VLOOKUP(J8499,'Matching-Tabelle'!$A$1:$CB$66,3,FALSE)=0,"",VLOOKUP(J8499,'Matching-Tabelle'!$A$1:$CB$66,3,FALSE))</f>
        <v/>
      </c>
      <c r="D8499" s="7">
        <v>2</v>
      </c>
      <c r="E8499" s="7" t="s">
        <v>7074</v>
      </c>
      <c r="F8499" s="8">
        <v>42822</v>
      </c>
      <c r="G8499" s="12" t="s">
        <v>2508</v>
      </c>
      <c r="H8499" s="12" t="s">
        <v>2509</v>
      </c>
      <c r="I8499" s="12" t="s">
        <v>2510</v>
      </c>
      <c r="J8499" s="12">
        <v>919</v>
      </c>
      <c r="K8499" s="12" t="s">
        <v>66</v>
      </c>
      <c r="L8499" s="12" t="s">
        <v>67</v>
      </c>
      <c r="M8499" s="12">
        <v>990001</v>
      </c>
      <c r="N8499" s="12" t="s">
        <v>51</v>
      </c>
      <c r="O8499" s="12">
        <v>0.55000000000000004</v>
      </c>
      <c r="P8499" s="12"/>
      <c r="Q8499" s="12">
        <v>0.55000000000000004</v>
      </c>
      <c r="R8499" s="12"/>
      <c r="S8499" s="12" t="s">
        <v>7074</v>
      </c>
      <c r="T8499" s="12"/>
      <c r="U8499" s="12"/>
      <c r="V8499" s="12"/>
      <c r="W8499" s="12"/>
      <c r="X8499" s="12"/>
      <c r="Y8499" s="12"/>
      <c r="Z8499" s="12"/>
      <c r="AA8499" s="12"/>
      <c r="AB8499" s="12"/>
      <c r="AC8499" s="12"/>
      <c r="AD8499" s="12"/>
      <c r="AE8499" s="12">
        <v>12</v>
      </c>
      <c r="AF8499" s="12">
        <v>7.6</v>
      </c>
      <c r="AG8499" s="12">
        <v>5</v>
      </c>
      <c r="AH8499" s="12" t="s">
        <v>53</v>
      </c>
      <c r="AI8499" s="12" t="s">
        <v>54</v>
      </c>
      <c r="AJ8499" s="12">
        <v>2</v>
      </c>
      <c r="AK8499" s="12">
        <v>1</v>
      </c>
      <c r="AL8499" s="12">
        <v>1</v>
      </c>
      <c r="AM8499" s="12" t="s">
        <v>55</v>
      </c>
      <c r="AN8499" s="12" t="s">
        <v>56</v>
      </c>
      <c r="AO8499" s="12"/>
      <c r="AP8499" s="12">
        <v>1</v>
      </c>
      <c r="AQ8499" s="12" t="s">
        <v>57</v>
      </c>
      <c r="AR8499" s="12">
        <v>0</v>
      </c>
      <c r="AS8499" s="12"/>
      <c r="AT8499" s="12"/>
      <c r="AU8499" s="12"/>
      <c r="AV8499" s="12"/>
      <c r="AW8499" s="12" t="s">
        <v>58</v>
      </c>
      <c r="AX8499" s="12">
        <v>0</v>
      </c>
      <c r="AY8499" s="12">
        <v>2</v>
      </c>
      <c r="AZ8499" s="12">
        <v>0.55000000000000004</v>
      </c>
      <c r="BA8499" s="12">
        <v>0.55000000000000004</v>
      </c>
      <c r="BB8499" s="12" t="s">
        <v>59</v>
      </c>
    </row>
    <row r="8500" spans="1:54" x14ac:dyDescent="0.2">
      <c r="A8500" s="7" t="str">
        <f>VLOOKUP(G8500,'Matching-Tabelle'!$A$76:$B$80,2,FALSE)</f>
        <v>philipp.steger@tkb.ch</v>
      </c>
      <c r="B8500" s="7" t="str">
        <f>VLOOKUP(J8500,'Matching-Tabelle'!$A$1:$B$66,2,FALSE)</f>
        <v>WPI CTB</v>
      </c>
      <c r="C8500" s="7" t="str">
        <f>IF(VLOOKUP(J8500,'Matching-Tabelle'!$A$1:$CB$66,3,FALSE)=0,"",VLOOKUP(J8500,'Matching-Tabelle'!$A$1:$CB$66,3,FALSE))</f>
        <v/>
      </c>
      <c r="D8500" s="7">
        <v>0.55000000000000004</v>
      </c>
      <c r="E8500" s="7" t="s">
        <v>7075</v>
      </c>
      <c r="F8500" s="8">
        <v>42823</v>
      </c>
      <c r="G8500" s="12" t="s">
        <v>2508</v>
      </c>
      <c r="H8500" s="12" t="s">
        <v>2509</v>
      </c>
      <c r="I8500" s="12" t="s">
        <v>2510</v>
      </c>
      <c r="J8500" s="12">
        <v>925</v>
      </c>
      <c r="K8500" s="12" t="s">
        <v>49</v>
      </c>
      <c r="L8500" s="12" t="s">
        <v>50</v>
      </c>
      <c r="M8500" s="12">
        <v>990001</v>
      </c>
      <c r="N8500" s="12" t="s">
        <v>51</v>
      </c>
      <c r="O8500" s="12">
        <v>3.5</v>
      </c>
      <c r="P8500" s="12"/>
      <c r="Q8500" s="12">
        <v>3.5</v>
      </c>
      <c r="R8500" s="12"/>
      <c r="S8500" s="12" t="s">
        <v>7075</v>
      </c>
      <c r="T8500" s="12"/>
      <c r="U8500" s="12"/>
      <c r="V8500" s="12"/>
      <c r="W8500" s="12"/>
      <c r="X8500" s="12"/>
      <c r="Y8500" s="12"/>
      <c r="Z8500" s="12"/>
      <c r="AA8500" s="12"/>
      <c r="AB8500" s="12"/>
      <c r="AC8500" s="12"/>
      <c r="AD8500" s="12"/>
      <c r="AE8500" s="12">
        <v>12</v>
      </c>
      <c r="AF8500" s="12">
        <v>7.6</v>
      </c>
      <c r="AG8500" s="12">
        <v>5</v>
      </c>
      <c r="AH8500" s="12" t="s">
        <v>53</v>
      </c>
      <c r="AI8500" s="12" t="s">
        <v>54</v>
      </c>
      <c r="AJ8500" s="12">
        <v>2</v>
      </c>
      <c r="AK8500" s="12">
        <v>1</v>
      </c>
      <c r="AL8500" s="12">
        <v>1</v>
      </c>
      <c r="AM8500" s="12" t="s">
        <v>55</v>
      </c>
      <c r="AN8500" s="12" t="s">
        <v>56</v>
      </c>
      <c r="AO8500" s="12"/>
      <c r="AP8500" s="12">
        <v>1</v>
      </c>
      <c r="AQ8500" s="12" t="s">
        <v>57</v>
      </c>
      <c r="AR8500" s="12">
        <v>0</v>
      </c>
      <c r="AS8500" s="12"/>
      <c r="AT8500" s="12"/>
      <c r="AU8500" s="12"/>
      <c r="AV8500" s="12"/>
      <c r="AW8500" s="12" t="s">
        <v>58</v>
      </c>
      <c r="AX8500" s="12">
        <v>0</v>
      </c>
      <c r="AY8500" s="12">
        <v>2</v>
      </c>
      <c r="AZ8500" s="12">
        <v>3.5</v>
      </c>
      <c r="BA8500" s="12">
        <v>3.5</v>
      </c>
      <c r="BB8500" s="12" t="s">
        <v>59</v>
      </c>
    </row>
    <row r="8501" spans="1:54" x14ac:dyDescent="0.2">
      <c r="A8501" s="7" t="str">
        <f>VLOOKUP(G8501,'Matching-Tabelle'!$A$76:$B$80,2,FALSE)</f>
        <v>philipp.steger@tkb.ch</v>
      </c>
      <c r="B8501" s="7" t="str">
        <f>VLOOKUP(J8501,'Matching-Tabelle'!$A$1:$B$66,2,FALSE)</f>
        <v>WPI RTB</v>
      </c>
      <c r="C8501" s="7" t="str">
        <f>IF(VLOOKUP(J8501,'Matching-Tabelle'!$A$1:$CB$66,3,FALSE)=0,"",VLOOKUP(J8501,'Matching-Tabelle'!$A$1:$CB$66,3,FALSE))</f>
        <v/>
      </c>
      <c r="D8501" s="7">
        <v>3.5</v>
      </c>
      <c r="E8501" s="7" t="s">
        <v>7076</v>
      </c>
      <c r="F8501" s="8">
        <v>42823</v>
      </c>
      <c r="G8501" s="12" t="s">
        <v>2508</v>
      </c>
      <c r="H8501" s="12" t="s">
        <v>2509</v>
      </c>
      <c r="I8501" s="12" t="s">
        <v>2510</v>
      </c>
      <c r="J8501" s="12">
        <v>19</v>
      </c>
      <c r="K8501" s="12" t="s">
        <v>145</v>
      </c>
      <c r="L8501" s="12" t="s">
        <v>146</v>
      </c>
      <c r="M8501" s="12">
        <v>990001</v>
      </c>
      <c r="N8501" s="12" t="s">
        <v>51</v>
      </c>
      <c r="O8501" s="12">
        <v>2</v>
      </c>
      <c r="P8501" s="12"/>
      <c r="Q8501" s="12">
        <v>2</v>
      </c>
      <c r="R8501" s="12"/>
      <c r="S8501" s="12" t="s">
        <v>7076</v>
      </c>
      <c r="T8501" s="12"/>
      <c r="U8501" s="12"/>
      <c r="V8501" s="12"/>
      <c r="W8501" s="12"/>
      <c r="X8501" s="12"/>
      <c r="Y8501" s="12"/>
      <c r="Z8501" s="12"/>
      <c r="AA8501" s="12"/>
      <c r="AB8501" s="12"/>
      <c r="AC8501" s="12"/>
      <c r="AD8501" s="12"/>
      <c r="AE8501" s="12">
        <v>12</v>
      </c>
      <c r="AF8501" s="12">
        <v>7.6</v>
      </c>
      <c r="AG8501" s="12">
        <v>5</v>
      </c>
      <c r="AH8501" s="12" t="s">
        <v>53</v>
      </c>
      <c r="AI8501" s="12" t="s">
        <v>54</v>
      </c>
      <c r="AJ8501" s="12">
        <v>2</v>
      </c>
      <c r="AK8501" s="12">
        <v>1</v>
      </c>
      <c r="AL8501" s="12">
        <v>1</v>
      </c>
      <c r="AM8501" s="12" t="s">
        <v>55</v>
      </c>
      <c r="AN8501" s="12" t="s">
        <v>56</v>
      </c>
      <c r="AO8501" s="12"/>
      <c r="AP8501" s="12">
        <v>1</v>
      </c>
      <c r="AQ8501" s="12" t="s">
        <v>57</v>
      </c>
      <c r="AR8501" s="12">
        <v>0</v>
      </c>
      <c r="AS8501" s="12"/>
      <c r="AT8501" s="12"/>
      <c r="AU8501" s="12"/>
      <c r="AV8501" s="12"/>
      <c r="AW8501" s="12" t="s">
        <v>58</v>
      </c>
      <c r="AX8501" s="12">
        <v>0</v>
      </c>
      <c r="AY8501" s="12">
        <v>2</v>
      </c>
      <c r="AZ8501" s="12">
        <v>2</v>
      </c>
      <c r="BA8501" s="12">
        <v>2</v>
      </c>
      <c r="BB8501" s="12" t="s">
        <v>59</v>
      </c>
    </row>
    <row r="8502" spans="1:54" x14ac:dyDescent="0.2">
      <c r="A8502" s="7" t="str">
        <f>VLOOKUP(G8502,'Matching-Tabelle'!$A$76:$B$80,2,FALSE)</f>
        <v>philipp.steger@tkb.ch</v>
      </c>
      <c r="B8502" s="7" t="str">
        <f>VLOOKUP(J8502,'Matching-Tabelle'!$A$1:$B$66,2,FALSE)</f>
        <v>WPI RTB</v>
      </c>
      <c r="C8502" s="7" t="str">
        <f>IF(VLOOKUP(J8502,'Matching-Tabelle'!$A$1:$CB$66,3,FALSE)=0,"",VLOOKUP(J8502,'Matching-Tabelle'!$A$1:$CB$66,3,FALSE))</f>
        <v/>
      </c>
      <c r="D8502" s="7">
        <v>2</v>
      </c>
      <c r="E8502" s="7" t="s">
        <v>7025</v>
      </c>
      <c r="F8502" s="8">
        <v>42823</v>
      </c>
      <c r="G8502" s="12" t="s">
        <v>2508</v>
      </c>
      <c r="H8502" s="12" t="s">
        <v>2509</v>
      </c>
      <c r="I8502" s="12" t="s">
        <v>2510</v>
      </c>
      <c r="J8502" s="12">
        <v>25</v>
      </c>
      <c r="K8502" s="12" t="s">
        <v>192</v>
      </c>
      <c r="L8502" s="12" t="s">
        <v>193</v>
      </c>
      <c r="M8502" s="12">
        <v>990001</v>
      </c>
      <c r="N8502" s="12" t="s">
        <v>51</v>
      </c>
      <c r="O8502" s="12">
        <v>2</v>
      </c>
      <c r="P8502" s="12"/>
      <c r="Q8502" s="12">
        <v>2</v>
      </c>
      <c r="R8502" s="12"/>
      <c r="S8502" s="12" t="s">
        <v>7025</v>
      </c>
      <c r="T8502" s="12"/>
      <c r="U8502" s="12"/>
      <c r="V8502" s="12"/>
      <c r="W8502" s="12"/>
      <c r="X8502" s="12"/>
      <c r="Y8502" s="12"/>
      <c r="Z8502" s="12"/>
      <c r="AA8502" s="12"/>
      <c r="AB8502" s="12"/>
      <c r="AC8502" s="12"/>
      <c r="AD8502" s="12"/>
      <c r="AE8502" s="12">
        <v>12</v>
      </c>
      <c r="AF8502" s="12">
        <v>7.6</v>
      </c>
      <c r="AG8502" s="12">
        <v>5</v>
      </c>
      <c r="AH8502" s="12" t="s">
        <v>53</v>
      </c>
      <c r="AI8502" s="12" t="s">
        <v>54</v>
      </c>
      <c r="AJ8502" s="12">
        <v>2</v>
      </c>
      <c r="AK8502" s="12">
        <v>1</v>
      </c>
      <c r="AL8502" s="12">
        <v>1</v>
      </c>
      <c r="AM8502" s="12" t="s">
        <v>55</v>
      </c>
      <c r="AN8502" s="12" t="s">
        <v>56</v>
      </c>
      <c r="AO8502" s="12"/>
      <c r="AP8502" s="12">
        <v>1</v>
      </c>
      <c r="AQ8502" s="12" t="s">
        <v>57</v>
      </c>
      <c r="AR8502" s="12">
        <v>0</v>
      </c>
      <c r="AS8502" s="12"/>
      <c r="AT8502" s="12"/>
      <c r="AU8502" s="12"/>
      <c r="AV8502" s="12"/>
      <c r="AW8502" s="12" t="s">
        <v>58</v>
      </c>
      <c r="AX8502" s="12">
        <v>0</v>
      </c>
      <c r="AY8502" s="12">
        <v>2</v>
      </c>
      <c r="AZ8502" s="12">
        <v>2</v>
      </c>
      <c r="BA8502" s="12">
        <v>2</v>
      </c>
      <c r="BB8502" s="12" t="s">
        <v>59</v>
      </c>
    </row>
    <row r="8503" spans="1:54" x14ac:dyDescent="0.2">
      <c r="A8503" s="7" t="str">
        <f>VLOOKUP(G8503,'Matching-Tabelle'!$A$76:$B$80,2,FALSE)</f>
        <v>philipp.steger@tkb.ch</v>
      </c>
      <c r="B8503" s="7" t="str">
        <f>VLOOKUP(J8503,'Matching-Tabelle'!$A$1:$B$66,2,FALSE)</f>
        <v>WPI CTB</v>
      </c>
      <c r="C8503" s="7" t="str">
        <f>IF(VLOOKUP(J8503,'Matching-Tabelle'!$A$1:$CB$66,3,FALSE)=0,"",VLOOKUP(J8503,'Matching-Tabelle'!$A$1:$CB$66,3,FALSE))</f>
        <v/>
      </c>
      <c r="D8503" s="7">
        <v>2</v>
      </c>
      <c r="E8503" s="7" t="s">
        <v>7077</v>
      </c>
      <c r="F8503" s="8">
        <v>42823</v>
      </c>
      <c r="G8503" s="12" t="s">
        <v>2508</v>
      </c>
      <c r="H8503" s="12" t="s">
        <v>2509</v>
      </c>
      <c r="I8503" s="12" t="s">
        <v>2510</v>
      </c>
      <c r="J8503" s="12">
        <v>18</v>
      </c>
      <c r="K8503" s="12" t="s">
        <v>594</v>
      </c>
      <c r="L8503" s="12" t="s">
        <v>595</v>
      </c>
      <c r="M8503" s="12">
        <v>990001</v>
      </c>
      <c r="N8503" s="12" t="s">
        <v>51</v>
      </c>
      <c r="O8503" s="12">
        <v>1.5</v>
      </c>
      <c r="P8503" s="12"/>
      <c r="Q8503" s="12">
        <v>1.5</v>
      </c>
      <c r="R8503" s="12"/>
      <c r="S8503" s="12" t="s">
        <v>7077</v>
      </c>
      <c r="T8503" s="12"/>
      <c r="U8503" s="12"/>
      <c r="V8503" s="12"/>
      <c r="W8503" s="12"/>
      <c r="X8503" s="12"/>
      <c r="Y8503" s="12"/>
      <c r="Z8503" s="12"/>
      <c r="AA8503" s="12"/>
      <c r="AB8503" s="12"/>
      <c r="AC8503" s="12"/>
      <c r="AD8503" s="12"/>
      <c r="AE8503" s="12">
        <v>12</v>
      </c>
      <c r="AF8503" s="12">
        <v>7.6</v>
      </c>
      <c r="AG8503" s="12">
        <v>5</v>
      </c>
      <c r="AH8503" s="12" t="s">
        <v>53</v>
      </c>
      <c r="AI8503" s="12" t="s">
        <v>54</v>
      </c>
      <c r="AJ8503" s="12">
        <v>2</v>
      </c>
      <c r="AK8503" s="12">
        <v>1</v>
      </c>
      <c r="AL8503" s="12">
        <v>1</v>
      </c>
      <c r="AM8503" s="12" t="s">
        <v>55</v>
      </c>
      <c r="AN8503" s="12" t="s">
        <v>56</v>
      </c>
      <c r="AO8503" s="12"/>
      <c r="AP8503" s="12">
        <v>1</v>
      </c>
      <c r="AQ8503" s="12" t="s">
        <v>57</v>
      </c>
      <c r="AR8503" s="12">
        <v>0</v>
      </c>
      <c r="AS8503" s="12"/>
      <c r="AT8503" s="12"/>
      <c r="AU8503" s="12"/>
      <c r="AV8503" s="12"/>
      <c r="AW8503" s="12" t="s">
        <v>58</v>
      </c>
      <c r="AX8503" s="12">
        <v>0</v>
      </c>
      <c r="AY8503" s="12">
        <v>2</v>
      </c>
      <c r="AZ8503" s="12">
        <v>1.5</v>
      </c>
      <c r="BA8503" s="12">
        <v>1.5</v>
      </c>
      <c r="BB8503" s="12" t="s">
        <v>59</v>
      </c>
    </row>
    <row r="8504" spans="1:54" x14ac:dyDescent="0.2">
      <c r="A8504" s="7" t="str">
        <f>VLOOKUP(G8504,'Matching-Tabelle'!$A$76:$B$80,2,FALSE)</f>
        <v>philipp.steger@tkb.ch</v>
      </c>
      <c r="B8504" s="7" t="str">
        <f>VLOOKUP(J8504,'Matching-Tabelle'!$A$1:$B$66,2,FALSE)</f>
        <v>Proj CIRE</v>
      </c>
      <c r="C8504" s="7" t="str">
        <f>IF(VLOOKUP(J8504,'Matching-Tabelle'!$A$1:$CB$66,3,FALSE)=0,"",VLOOKUP(J8504,'Matching-Tabelle'!$A$1:$CB$66,3,FALSE))</f>
        <v>WPI Projekte</v>
      </c>
      <c r="D8504" s="7">
        <v>1.5</v>
      </c>
      <c r="E8504" s="7" t="s">
        <v>7078</v>
      </c>
      <c r="F8504" s="8">
        <v>42824</v>
      </c>
      <c r="G8504" s="12" t="s">
        <v>2508</v>
      </c>
      <c r="H8504" s="12" t="s">
        <v>2509</v>
      </c>
      <c r="I8504" s="12" t="s">
        <v>2510</v>
      </c>
      <c r="J8504" s="12">
        <v>2500257</v>
      </c>
      <c r="K8504" s="12" t="s">
        <v>687</v>
      </c>
      <c r="L8504" s="12" t="s">
        <v>5423</v>
      </c>
      <c r="M8504" s="12">
        <v>990001</v>
      </c>
      <c r="N8504" s="12" t="s">
        <v>51</v>
      </c>
      <c r="O8504" s="12">
        <v>2</v>
      </c>
      <c r="P8504" s="12"/>
      <c r="Q8504" s="12">
        <v>2</v>
      </c>
      <c r="R8504" s="12"/>
      <c r="S8504" s="12" t="s">
        <v>7078</v>
      </c>
      <c r="T8504" s="12"/>
      <c r="U8504" s="12"/>
      <c r="V8504" s="12"/>
      <c r="W8504" s="12"/>
      <c r="X8504" s="12"/>
      <c r="Y8504" s="12"/>
      <c r="Z8504" s="12"/>
      <c r="AA8504" s="12"/>
      <c r="AB8504" s="12"/>
      <c r="AC8504" s="12"/>
      <c r="AD8504" s="12"/>
      <c r="AE8504" s="12">
        <v>5</v>
      </c>
      <c r="AF8504" s="12">
        <v>0</v>
      </c>
      <c r="AG8504" s="12">
        <v>1</v>
      </c>
      <c r="AH8504" s="12" t="s">
        <v>411</v>
      </c>
      <c r="AI8504" s="12" t="s">
        <v>411</v>
      </c>
      <c r="AJ8504" s="12">
        <v>2</v>
      </c>
      <c r="AK8504" s="12">
        <v>1</v>
      </c>
      <c r="AL8504" s="12">
        <v>1</v>
      </c>
      <c r="AM8504" s="12" t="s">
        <v>55</v>
      </c>
      <c r="AN8504" s="12" t="s">
        <v>56</v>
      </c>
      <c r="AO8504" s="12"/>
      <c r="AP8504" s="12">
        <v>1</v>
      </c>
      <c r="AQ8504" s="12" t="s">
        <v>57</v>
      </c>
      <c r="AR8504" s="12">
        <v>0</v>
      </c>
      <c r="AS8504" s="12"/>
      <c r="AT8504" s="12"/>
      <c r="AU8504" s="12"/>
      <c r="AV8504" s="12"/>
      <c r="AW8504" s="12" t="s">
        <v>58</v>
      </c>
      <c r="AX8504" s="12">
        <v>0</v>
      </c>
      <c r="AY8504" s="12">
        <v>2</v>
      </c>
      <c r="AZ8504" s="12">
        <v>2</v>
      </c>
      <c r="BA8504" s="12">
        <v>2</v>
      </c>
      <c r="BB8504" s="12" t="s">
        <v>59</v>
      </c>
    </row>
    <row r="8505" spans="1:54" x14ac:dyDescent="0.2">
      <c r="A8505" s="7" t="str">
        <f>VLOOKUP(G8505,'Matching-Tabelle'!$A$76:$B$80,2,FALSE)</f>
        <v>philipp.steger@tkb.ch</v>
      </c>
      <c r="B8505" s="7" t="str">
        <f>VLOOKUP(J8505,'Matching-Tabelle'!$A$1:$B$66,2,FALSE)</f>
        <v>Proj XenMobile</v>
      </c>
      <c r="C8505" s="7" t="str">
        <f>IF(VLOOKUP(J8505,'Matching-Tabelle'!$A$1:$CB$66,3,FALSE)=0,"",VLOOKUP(J8505,'Matching-Tabelle'!$A$1:$CB$66,3,FALSE))</f>
        <v>WPI Projekte</v>
      </c>
      <c r="D8505" s="7">
        <v>2</v>
      </c>
      <c r="E8505" s="7" t="s">
        <v>6609</v>
      </c>
      <c r="F8505" s="8">
        <v>42824</v>
      </c>
      <c r="G8505" s="12" t="s">
        <v>2508</v>
      </c>
      <c r="H8505" s="12" t="s">
        <v>2509</v>
      </c>
      <c r="I8505" s="12" t="s">
        <v>2510</v>
      </c>
      <c r="J8505" s="12">
        <v>2500251</v>
      </c>
      <c r="K8505" s="12" t="s">
        <v>408</v>
      </c>
      <c r="L8505" s="12" t="s">
        <v>409</v>
      </c>
      <c r="M8505" s="12">
        <v>990001</v>
      </c>
      <c r="N8505" s="12" t="s">
        <v>51</v>
      </c>
      <c r="O8505" s="12">
        <v>1</v>
      </c>
      <c r="P8505" s="12"/>
      <c r="Q8505" s="12">
        <v>1</v>
      </c>
      <c r="R8505" s="12"/>
      <c r="S8505" s="12" t="s">
        <v>6609</v>
      </c>
      <c r="T8505" s="12"/>
      <c r="U8505" s="12"/>
      <c r="V8505" s="12"/>
      <c r="W8505" s="12"/>
      <c r="X8505" s="12"/>
      <c r="Y8505" s="12"/>
      <c r="Z8505" s="12"/>
      <c r="AA8505" s="12"/>
      <c r="AB8505" s="12"/>
      <c r="AC8505" s="12"/>
      <c r="AD8505" s="12"/>
      <c r="AE8505" s="12">
        <v>5</v>
      </c>
      <c r="AF8505" s="12">
        <v>0</v>
      </c>
      <c r="AG8505" s="12">
        <v>1</v>
      </c>
      <c r="AH8505" s="12" t="s">
        <v>411</v>
      </c>
      <c r="AI8505" s="12" t="s">
        <v>411</v>
      </c>
      <c r="AJ8505" s="12">
        <v>2</v>
      </c>
      <c r="AK8505" s="12">
        <v>1</v>
      </c>
      <c r="AL8505" s="12">
        <v>1</v>
      </c>
      <c r="AM8505" s="12" t="s">
        <v>55</v>
      </c>
      <c r="AN8505" s="12" t="s">
        <v>56</v>
      </c>
      <c r="AO8505" s="12"/>
      <c r="AP8505" s="12">
        <v>1</v>
      </c>
      <c r="AQ8505" s="12" t="s">
        <v>57</v>
      </c>
      <c r="AR8505" s="12">
        <v>0</v>
      </c>
      <c r="AS8505" s="12"/>
      <c r="AT8505" s="12"/>
      <c r="AU8505" s="12"/>
      <c r="AV8505" s="12"/>
      <c r="AW8505" s="12" t="s">
        <v>58</v>
      </c>
      <c r="AX8505" s="12">
        <v>0</v>
      </c>
      <c r="AY8505" s="12">
        <v>2</v>
      </c>
      <c r="AZ8505" s="12">
        <v>1</v>
      </c>
      <c r="BA8505" s="12">
        <v>1</v>
      </c>
      <c r="BB8505" s="12" t="s">
        <v>59</v>
      </c>
    </row>
    <row r="8506" spans="1:54" x14ac:dyDescent="0.2">
      <c r="A8506" s="7" t="str">
        <f>VLOOKUP(G8506,'Matching-Tabelle'!$A$76:$B$80,2,FALSE)</f>
        <v>philipp.steger@tkb.ch</v>
      </c>
      <c r="B8506" s="7" t="str">
        <f>VLOOKUP(J8506,'Matching-Tabelle'!$A$1:$B$66,2,FALSE)</f>
        <v>Proj CIRE</v>
      </c>
      <c r="C8506" s="7" t="str">
        <f>IF(VLOOKUP(J8506,'Matching-Tabelle'!$A$1:$CB$66,3,FALSE)=0,"",VLOOKUP(J8506,'Matching-Tabelle'!$A$1:$CB$66,3,FALSE))</f>
        <v>WPI Projekte</v>
      </c>
      <c r="D8506" s="7">
        <v>1</v>
      </c>
      <c r="E8506" s="7" t="s">
        <v>7079</v>
      </c>
      <c r="F8506" s="8">
        <v>42824</v>
      </c>
      <c r="G8506" s="12" t="s">
        <v>2508</v>
      </c>
      <c r="H8506" s="12" t="s">
        <v>2509</v>
      </c>
      <c r="I8506" s="12" t="s">
        <v>2510</v>
      </c>
      <c r="J8506" s="12">
        <v>2500257</v>
      </c>
      <c r="K8506" s="12" t="s">
        <v>687</v>
      </c>
      <c r="L8506" s="12" t="s">
        <v>5423</v>
      </c>
      <c r="M8506" s="12">
        <v>990001</v>
      </c>
      <c r="N8506" s="12" t="s">
        <v>51</v>
      </c>
      <c r="O8506" s="12">
        <v>2</v>
      </c>
      <c r="P8506" s="12"/>
      <c r="Q8506" s="12">
        <v>2</v>
      </c>
      <c r="R8506" s="12"/>
      <c r="S8506" s="12" t="s">
        <v>7079</v>
      </c>
      <c r="T8506" s="12"/>
      <c r="U8506" s="12"/>
      <c r="V8506" s="12"/>
      <c r="W8506" s="12"/>
      <c r="X8506" s="12"/>
      <c r="Y8506" s="12"/>
      <c r="Z8506" s="12"/>
      <c r="AA8506" s="12"/>
      <c r="AB8506" s="12"/>
      <c r="AC8506" s="12"/>
      <c r="AD8506" s="12"/>
      <c r="AE8506" s="12">
        <v>5</v>
      </c>
      <c r="AF8506" s="12">
        <v>0</v>
      </c>
      <c r="AG8506" s="12">
        <v>1</v>
      </c>
      <c r="AH8506" s="12" t="s">
        <v>411</v>
      </c>
      <c r="AI8506" s="12" t="s">
        <v>411</v>
      </c>
      <c r="AJ8506" s="12">
        <v>2</v>
      </c>
      <c r="AK8506" s="12">
        <v>1</v>
      </c>
      <c r="AL8506" s="12">
        <v>1</v>
      </c>
      <c r="AM8506" s="12" t="s">
        <v>55</v>
      </c>
      <c r="AN8506" s="12" t="s">
        <v>56</v>
      </c>
      <c r="AO8506" s="12"/>
      <c r="AP8506" s="12">
        <v>1</v>
      </c>
      <c r="AQ8506" s="12" t="s">
        <v>57</v>
      </c>
      <c r="AR8506" s="12">
        <v>0</v>
      </c>
      <c r="AS8506" s="12"/>
      <c r="AT8506" s="12"/>
      <c r="AU8506" s="12"/>
      <c r="AV8506" s="12"/>
      <c r="AW8506" s="12" t="s">
        <v>58</v>
      </c>
      <c r="AX8506" s="12">
        <v>0</v>
      </c>
      <c r="AY8506" s="12">
        <v>2</v>
      </c>
      <c r="AZ8506" s="12">
        <v>2</v>
      </c>
      <c r="BA8506" s="12">
        <v>2</v>
      </c>
      <c r="BB8506" s="12" t="s">
        <v>59</v>
      </c>
    </row>
    <row r="8507" spans="1:54" x14ac:dyDescent="0.2">
      <c r="A8507" s="7" t="str">
        <f>VLOOKUP(G8507,'Matching-Tabelle'!$A$76:$B$80,2,FALSE)</f>
        <v>philipp.steger@tkb.ch</v>
      </c>
      <c r="B8507" s="7" t="str">
        <f>VLOOKUP(J8507,'Matching-Tabelle'!$A$1:$B$66,2,FALSE)</f>
        <v>WPI CTB</v>
      </c>
      <c r="C8507" s="7" t="str">
        <f>IF(VLOOKUP(J8507,'Matching-Tabelle'!$A$1:$CB$66,3,FALSE)=0,"",VLOOKUP(J8507,'Matching-Tabelle'!$A$1:$CB$66,3,FALSE))</f>
        <v/>
      </c>
      <c r="D8507" s="7">
        <v>2</v>
      </c>
      <c r="E8507" s="7" t="s">
        <v>7080</v>
      </c>
      <c r="F8507" s="8">
        <v>42824</v>
      </c>
      <c r="G8507" s="12" t="s">
        <v>2508</v>
      </c>
      <c r="H8507" s="12" t="s">
        <v>2509</v>
      </c>
      <c r="I8507" s="12" t="s">
        <v>2510</v>
      </c>
      <c r="J8507" s="12">
        <v>919</v>
      </c>
      <c r="K8507" s="12" t="s">
        <v>66</v>
      </c>
      <c r="L8507" s="12" t="s">
        <v>67</v>
      </c>
      <c r="M8507" s="12">
        <v>990001</v>
      </c>
      <c r="N8507" s="12" t="s">
        <v>51</v>
      </c>
      <c r="O8507" s="12">
        <v>2</v>
      </c>
      <c r="P8507" s="12"/>
      <c r="Q8507" s="12">
        <v>2</v>
      </c>
      <c r="R8507" s="12"/>
      <c r="S8507" s="12" t="s">
        <v>7080</v>
      </c>
      <c r="T8507" s="12"/>
      <c r="U8507" s="12"/>
      <c r="V8507" s="12"/>
      <c r="W8507" s="12"/>
      <c r="X8507" s="12"/>
      <c r="Y8507" s="12"/>
      <c r="Z8507" s="12"/>
      <c r="AA8507" s="12"/>
      <c r="AB8507" s="12"/>
      <c r="AC8507" s="12"/>
      <c r="AD8507" s="12"/>
      <c r="AE8507" s="12">
        <v>12</v>
      </c>
      <c r="AF8507" s="12">
        <v>7.6</v>
      </c>
      <c r="AG8507" s="12">
        <v>5</v>
      </c>
      <c r="AH8507" s="12" t="s">
        <v>53</v>
      </c>
      <c r="AI8507" s="12" t="s">
        <v>54</v>
      </c>
      <c r="AJ8507" s="12">
        <v>2</v>
      </c>
      <c r="AK8507" s="12">
        <v>1</v>
      </c>
      <c r="AL8507" s="12">
        <v>1</v>
      </c>
      <c r="AM8507" s="12" t="s">
        <v>55</v>
      </c>
      <c r="AN8507" s="12" t="s">
        <v>56</v>
      </c>
      <c r="AO8507" s="12"/>
      <c r="AP8507" s="12">
        <v>1</v>
      </c>
      <c r="AQ8507" s="12" t="s">
        <v>57</v>
      </c>
      <c r="AR8507" s="12">
        <v>0</v>
      </c>
      <c r="AS8507" s="12"/>
      <c r="AT8507" s="12"/>
      <c r="AU8507" s="12"/>
      <c r="AV8507" s="12"/>
      <c r="AW8507" s="12" t="s">
        <v>58</v>
      </c>
      <c r="AX8507" s="12">
        <v>0</v>
      </c>
      <c r="AY8507" s="12">
        <v>2</v>
      </c>
      <c r="AZ8507" s="12">
        <v>2</v>
      </c>
      <c r="BA8507" s="12">
        <v>2</v>
      </c>
      <c r="BB8507" s="12" t="s">
        <v>59</v>
      </c>
    </row>
    <row r="8508" spans="1:54" x14ac:dyDescent="0.2">
      <c r="A8508" s="7" t="str">
        <f>VLOOKUP(G8508,'Matching-Tabelle'!$A$76:$B$80,2,FALSE)</f>
        <v>philipp.steger@tkb.ch</v>
      </c>
      <c r="B8508" s="7" t="str">
        <f>VLOOKUP(J8508,'Matching-Tabelle'!$A$1:$B$66,2,FALSE)</f>
        <v>WPI RTB</v>
      </c>
      <c r="C8508" s="7" t="str">
        <f>IF(VLOOKUP(J8508,'Matching-Tabelle'!$A$1:$CB$66,3,FALSE)=0,"",VLOOKUP(J8508,'Matching-Tabelle'!$A$1:$CB$66,3,FALSE))</f>
        <v/>
      </c>
      <c r="D8508" s="7">
        <v>2</v>
      </c>
      <c r="E8508" s="7" t="s">
        <v>2687</v>
      </c>
      <c r="F8508" s="8">
        <v>42824</v>
      </c>
      <c r="G8508" s="12" t="s">
        <v>2508</v>
      </c>
      <c r="H8508" s="12" t="s">
        <v>2509</v>
      </c>
      <c r="I8508" s="12" t="s">
        <v>2510</v>
      </c>
      <c r="J8508" s="12">
        <v>24</v>
      </c>
      <c r="K8508" s="12" t="s">
        <v>73</v>
      </c>
      <c r="L8508" s="12" t="s">
        <v>74</v>
      </c>
      <c r="M8508" s="12">
        <v>990001</v>
      </c>
      <c r="N8508" s="12" t="s">
        <v>51</v>
      </c>
      <c r="O8508" s="12">
        <v>2</v>
      </c>
      <c r="P8508" s="12"/>
      <c r="Q8508" s="12">
        <v>2</v>
      </c>
      <c r="R8508" s="12"/>
      <c r="S8508" s="12" t="s">
        <v>2687</v>
      </c>
      <c r="T8508" s="12"/>
      <c r="U8508" s="12"/>
      <c r="V8508" s="12"/>
      <c r="W8508" s="12"/>
      <c r="X8508" s="12"/>
      <c r="Y8508" s="12"/>
      <c r="Z8508" s="12"/>
      <c r="AA8508" s="12"/>
      <c r="AB8508" s="12"/>
      <c r="AC8508" s="12"/>
      <c r="AD8508" s="12"/>
      <c r="AE8508" s="12">
        <v>12</v>
      </c>
      <c r="AF8508" s="12">
        <v>7.6</v>
      </c>
      <c r="AG8508" s="12">
        <v>5</v>
      </c>
      <c r="AH8508" s="12" t="s">
        <v>53</v>
      </c>
      <c r="AI8508" s="12" t="s">
        <v>54</v>
      </c>
      <c r="AJ8508" s="12">
        <v>2</v>
      </c>
      <c r="AK8508" s="12">
        <v>1</v>
      </c>
      <c r="AL8508" s="12">
        <v>1</v>
      </c>
      <c r="AM8508" s="12" t="s">
        <v>55</v>
      </c>
      <c r="AN8508" s="12" t="s">
        <v>56</v>
      </c>
      <c r="AO8508" s="12"/>
      <c r="AP8508" s="12">
        <v>1</v>
      </c>
      <c r="AQ8508" s="12" t="s">
        <v>57</v>
      </c>
      <c r="AR8508" s="12">
        <v>0</v>
      </c>
      <c r="AS8508" s="12"/>
      <c r="AT8508" s="12"/>
      <c r="AU8508" s="12"/>
      <c r="AV8508" s="12"/>
      <c r="AW8508" s="12" t="s">
        <v>58</v>
      </c>
      <c r="AX8508" s="12">
        <v>0</v>
      </c>
      <c r="AY8508" s="12">
        <v>2</v>
      </c>
      <c r="AZ8508" s="12">
        <v>2</v>
      </c>
      <c r="BA8508" s="12">
        <v>2</v>
      </c>
      <c r="BB8508" s="12" t="s">
        <v>59</v>
      </c>
    </row>
    <row r="8509" spans="1:54" x14ac:dyDescent="0.2">
      <c r="A8509" s="7" t="str">
        <f>VLOOKUP(G8509,'Matching-Tabelle'!$A$76:$B$80,2,FALSE)</f>
        <v>philipp.steger@tkb.ch</v>
      </c>
      <c r="B8509" s="7" t="str">
        <f>VLOOKUP(J8509,'Matching-Tabelle'!$A$1:$B$66,2,FALSE)</f>
        <v>WPI RTB</v>
      </c>
      <c r="C8509" s="7" t="str">
        <f>IF(VLOOKUP(J8509,'Matching-Tabelle'!$A$1:$CB$66,3,FALSE)=0,"",VLOOKUP(J8509,'Matching-Tabelle'!$A$1:$CB$66,3,FALSE))</f>
        <v/>
      </c>
      <c r="D8509" s="7">
        <v>2</v>
      </c>
      <c r="E8509" s="7" t="s">
        <v>1679</v>
      </c>
      <c r="F8509" s="8">
        <v>42825</v>
      </c>
      <c r="G8509" s="12" t="s">
        <v>2508</v>
      </c>
      <c r="H8509" s="12" t="s">
        <v>2509</v>
      </c>
      <c r="I8509" s="12" t="s">
        <v>2510</v>
      </c>
      <c r="J8509" s="12">
        <v>24</v>
      </c>
      <c r="K8509" s="12" t="s">
        <v>73</v>
      </c>
      <c r="L8509" s="12" t="s">
        <v>74</v>
      </c>
      <c r="M8509" s="12">
        <v>990001</v>
      </c>
      <c r="N8509" s="12" t="s">
        <v>51</v>
      </c>
      <c r="O8509" s="12">
        <v>1</v>
      </c>
      <c r="P8509" s="12"/>
      <c r="Q8509" s="12">
        <v>1</v>
      </c>
      <c r="R8509" s="12"/>
      <c r="S8509" s="12" t="s">
        <v>1679</v>
      </c>
      <c r="T8509" s="12"/>
      <c r="U8509" s="12"/>
      <c r="V8509" s="12"/>
      <c r="W8509" s="12"/>
      <c r="X8509" s="12"/>
      <c r="Y8509" s="12"/>
      <c r="Z8509" s="12"/>
      <c r="AA8509" s="12"/>
      <c r="AB8509" s="12"/>
      <c r="AC8509" s="12"/>
      <c r="AD8509" s="12"/>
      <c r="AE8509" s="12">
        <v>12</v>
      </c>
      <c r="AF8509" s="12">
        <v>7.6</v>
      </c>
      <c r="AG8509" s="12">
        <v>5</v>
      </c>
      <c r="AH8509" s="12" t="s">
        <v>53</v>
      </c>
      <c r="AI8509" s="12" t="s">
        <v>54</v>
      </c>
      <c r="AJ8509" s="12">
        <v>2</v>
      </c>
      <c r="AK8509" s="12">
        <v>1</v>
      </c>
      <c r="AL8509" s="12">
        <v>1</v>
      </c>
      <c r="AM8509" s="12" t="s">
        <v>55</v>
      </c>
      <c r="AN8509" s="12" t="s">
        <v>56</v>
      </c>
      <c r="AO8509" s="12"/>
      <c r="AP8509" s="12">
        <v>1</v>
      </c>
      <c r="AQ8509" s="12" t="s">
        <v>57</v>
      </c>
      <c r="AR8509" s="12">
        <v>0</v>
      </c>
      <c r="AS8509" s="12"/>
      <c r="AT8509" s="12"/>
      <c r="AU8509" s="12"/>
      <c r="AV8509" s="12"/>
      <c r="AW8509" s="12" t="s">
        <v>58</v>
      </c>
      <c r="AX8509" s="12">
        <v>0</v>
      </c>
      <c r="AY8509" s="12">
        <v>2</v>
      </c>
      <c r="AZ8509" s="12">
        <v>1</v>
      </c>
      <c r="BA8509" s="12">
        <v>1</v>
      </c>
      <c r="BB8509" s="12" t="s">
        <v>59</v>
      </c>
    </row>
    <row r="8510" spans="1:54" x14ac:dyDescent="0.2">
      <c r="A8510" s="7" t="str">
        <f>VLOOKUP(G8510,'Matching-Tabelle'!$A$76:$B$80,2,FALSE)</f>
        <v>philipp.steger@tkb.ch</v>
      </c>
      <c r="B8510" s="7" t="str">
        <f>VLOOKUP(J8510,'Matching-Tabelle'!$A$1:$B$66,2,FALSE)</f>
        <v>Proj XenMobile</v>
      </c>
      <c r="C8510" s="7" t="str">
        <f>IF(VLOOKUP(J8510,'Matching-Tabelle'!$A$1:$CB$66,3,FALSE)=0,"",VLOOKUP(J8510,'Matching-Tabelle'!$A$1:$CB$66,3,FALSE))</f>
        <v>WPI Projekte</v>
      </c>
      <c r="D8510" s="7">
        <v>1</v>
      </c>
      <c r="E8510" s="7" t="s">
        <v>7081</v>
      </c>
      <c r="F8510" s="8">
        <v>42825</v>
      </c>
      <c r="G8510" s="12" t="s">
        <v>2508</v>
      </c>
      <c r="H8510" s="12" t="s">
        <v>2509</v>
      </c>
      <c r="I8510" s="12" t="s">
        <v>2510</v>
      </c>
      <c r="J8510" s="12">
        <v>2500251</v>
      </c>
      <c r="K8510" s="12" t="s">
        <v>408</v>
      </c>
      <c r="L8510" s="12" t="s">
        <v>409</v>
      </c>
      <c r="M8510" s="12">
        <v>990001</v>
      </c>
      <c r="N8510" s="12" t="s">
        <v>51</v>
      </c>
      <c r="O8510" s="12">
        <v>2</v>
      </c>
      <c r="P8510" s="12"/>
      <c r="Q8510" s="12">
        <v>2</v>
      </c>
      <c r="R8510" s="12"/>
      <c r="S8510" s="12" t="s">
        <v>7081</v>
      </c>
      <c r="T8510" s="12"/>
      <c r="U8510" s="12"/>
      <c r="V8510" s="12"/>
      <c r="W8510" s="12"/>
      <c r="X8510" s="12"/>
      <c r="Y8510" s="12"/>
      <c r="Z8510" s="12"/>
      <c r="AA8510" s="12"/>
      <c r="AB8510" s="12"/>
      <c r="AC8510" s="12"/>
      <c r="AD8510" s="12"/>
      <c r="AE8510" s="12">
        <v>5</v>
      </c>
      <c r="AF8510" s="12">
        <v>0</v>
      </c>
      <c r="AG8510" s="12">
        <v>1</v>
      </c>
      <c r="AH8510" s="12" t="s">
        <v>411</v>
      </c>
      <c r="AI8510" s="12" t="s">
        <v>411</v>
      </c>
      <c r="AJ8510" s="12">
        <v>2</v>
      </c>
      <c r="AK8510" s="12">
        <v>1</v>
      </c>
      <c r="AL8510" s="12">
        <v>1</v>
      </c>
      <c r="AM8510" s="12" t="s">
        <v>55</v>
      </c>
      <c r="AN8510" s="12" t="s">
        <v>56</v>
      </c>
      <c r="AO8510" s="12"/>
      <c r="AP8510" s="12">
        <v>1</v>
      </c>
      <c r="AQ8510" s="12" t="s">
        <v>57</v>
      </c>
      <c r="AR8510" s="12">
        <v>0</v>
      </c>
      <c r="AS8510" s="12"/>
      <c r="AT8510" s="12"/>
      <c r="AU8510" s="12"/>
      <c r="AV8510" s="12"/>
      <c r="AW8510" s="12" t="s">
        <v>58</v>
      </c>
      <c r="AX8510" s="12">
        <v>0</v>
      </c>
      <c r="AY8510" s="12">
        <v>2</v>
      </c>
      <c r="AZ8510" s="12">
        <v>2</v>
      </c>
      <c r="BA8510" s="12">
        <v>2</v>
      </c>
      <c r="BB8510" s="12" t="s">
        <v>59</v>
      </c>
    </row>
    <row r="8511" spans="1:54" x14ac:dyDescent="0.2">
      <c r="A8511" s="7" t="str">
        <f>VLOOKUP(G8511,'Matching-Tabelle'!$A$76:$B$80,2,FALSE)</f>
        <v>philipp.steger@tkb.ch</v>
      </c>
      <c r="B8511" s="7" t="str">
        <f>VLOOKUP(J8511,'Matching-Tabelle'!$A$1:$B$66,2,FALSE)</f>
        <v>WPI RTB</v>
      </c>
      <c r="C8511" s="7" t="str">
        <f>IF(VLOOKUP(J8511,'Matching-Tabelle'!$A$1:$CB$66,3,FALSE)=0,"",VLOOKUP(J8511,'Matching-Tabelle'!$A$1:$CB$66,3,FALSE))</f>
        <v/>
      </c>
      <c r="D8511" s="7">
        <v>2</v>
      </c>
      <c r="E8511" s="7" t="s">
        <v>2810</v>
      </c>
      <c r="F8511" s="8">
        <v>42825</v>
      </c>
      <c r="G8511" s="12" t="s">
        <v>2508</v>
      </c>
      <c r="H8511" s="12" t="s">
        <v>2509</v>
      </c>
      <c r="I8511" s="12" t="s">
        <v>2510</v>
      </c>
      <c r="J8511" s="12">
        <v>24</v>
      </c>
      <c r="K8511" s="12" t="s">
        <v>73</v>
      </c>
      <c r="L8511" s="12" t="s">
        <v>74</v>
      </c>
      <c r="M8511" s="12">
        <v>990001</v>
      </c>
      <c r="N8511" s="12" t="s">
        <v>51</v>
      </c>
      <c r="O8511" s="12">
        <v>1.5</v>
      </c>
      <c r="P8511" s="12"/>
      <c r="Q8511" s="12">
        <v>1.5</v>
      </c>
      <c r="R8511" s="12"/>
      <c r="S8511" s="12" t="s">
        <v>2810</v>
      </c>
      <c r="T8511" s="12"/>
      <c r="U8511" s="12"/>
      <c r="V8511" s="12"/>
      <c r="W8511" s="12"/>
      <c r="X8511" s="12"/>
      <c r="Y8511" s="12"/>
      <c r="Z8511" s="12"/>
      <c r="AA8511" s="12"/>
      <c r="AB8511" s="12"/>
      <c r="AC8511" s="12"/>
      <c r="AD8511" s="12"/>
      <c r="AE8511" s="12">
        <v>12</v>
      </c>
      <c r="AF8511" s="12">
        <v>7.6</v>
      </c>
      <c r="AG8511" s="12">
        <v>5</v>
      </c>
      <c r="AH8511" s="12" t="s">
        <v>53</v>
      </c>
      <c r="AI8511" s="12" t="s">
        <v>54</v>
      </c>
      <c r="AJ8511" s="12">
        <v>2</v>
      </c>
      <c r="AK8511" s="12">
        <v>1</v>
      </c>
      <c r="AL8511" s="12">
        <v>1</v>
      </c>
      <c r="AM8511" s="12" t="s">
        <v>55</v>
      </c>
      <c r="AN8511" s="12" t="s">
        <v>56</v>
      </c>
      <c r="AO8511" s="12"/>
      <c r="AP8511" s="12">
        <v>1</v>
      </c>
      <c r="AQ8511" s="12" t="s">
        <v>57</v>
      </c>
      <c r="AR8511" s="12">
        <v>0</v>
      </c>
      <c r="AS8511" s="12"/>
      <c r="AT8511" s="12"/>
      <c r="AU8511" s="12"/>
      <c r="AV8511" s="12"/>
      <c r="AW8511" s="12" t="s">
        <v>58</v>
      </c>
      <c r="AX8511" s="12">
        <v>0</v>
      </c>
      <c r="AY8511" s="12">
        <v>2</v>
      </c>
      <c r="AZ8511" s="12">
        <v>1.5</v>
      </c>
      <c r="BA8511" s="12">
        <v>1.5</v>
      </c>
      <c r="BB8511" s="12" t="s">
        <v>59</v>
      </c>
    </row>
    <row r="8512" spans="1:54" x14ac:dyDescent="0.2">
      <c r="A8512" s="7" t="str">
        <f>VLOOKUP(G8512,'Matching-Tabelle'!$A$76:$B$80,2,FALSE)</f>
        <v>philipp.steger@tkb.ch</v>
      </c>
      <c r="B8512" s="7" t="str">
        <f>VLOOKUP(J8512,'Matching-Tabelle'!$A$1:$B$66,2,FALSE)</f>
        <v>WPI CTB</v>
      </c>
      <c r="C8512" s="7" t="str">
        <f>IF(VLOOKUP(J8512,'Matching-Tabelle'!$A$1:$CB$66,3,FALSE)=0,"",VLOOKUP(J8512,'Matching-Tabelle'!$A$1:$CB$66,3,FALSE))</f>
        <v/>
      </c>
      <c r="D8512" s="7">
        <v>1.5</v>
      </c>
      <c r="E8512" s="7" t="s">
        <v>7082</v>
      </c>
      <c r="F8512" s="8">
        <v>42825</v>
      </c>
      <c r="G8512" s="12" t="s">
        <v>2508</v>
      </c>
      <c r="H8512" s="12" t="s">
        <v>2509</v>
      </c>
      <c r="I8512" s="12" t="s">
        <v>2510</v>
      </c>
      <c r="J8512" s="12">
        <v>925</v>
      </c>
      <c r="K8512" s="12" t="s">
        <v>49</v>
      </c>
      <c r="L8512" s="12" t="s">
        <v>50</v>
      </c>
      <c r="M8512" s="12">
        <v>990001</v>
      </c>
      <c r="N8512" s="12" t="s">
        <v>51</v>
      </c>
      <c r="O8512" s="12">
        <v>1</v>
      </c>
      <c r="P8512" s="12"/>
      <c r="Q8512" s="12">
        <v>1</v>
      </c>
      <c r="R8512" s="12"/>
      <c r="S8512" s="12" t="s">
        <v>7082</v>
      </c>
      <c r="T8512" s="12"/>
      <c r="U8512" s="12"/>
      <c r="V8512" s="12"/>
      <c r="W8512" s="12"/>
      <c r="X8512" s="12"/>
      <c r="Y8512" s="12"/>
      <c r="Z8512" s="12"/>
      <c r="AA8512" s="12"/>
      <c r="AB8512" s="12"/>
      <c r="AC8512" s="12"/>
      <c r="AD8512" s="12"/>
      <c r="AE8512" s="12">
        <v>12</v>
      </c>
      <c r="AF8512" s="12">
        <v>7.6</v>
      </c>
      <c r="AG8512" s="12">
        <v>5</v>
      </c>
      <c r="AH8512" s="12" t="s">
        <v>53</v>
      </c>
      <c r="AI8512" s="12" t="s">
        <v>54</v>
      </c>
      <c r="AJ8512" s="12">
        <v>2</v>
      </c>
      <c r="AK8512" s="12">
        <v>1</v>
      </c>
      <c r="AL8512" s="12">
        <v>1</v>
      </c>
      <c r="AM8512" s="12" t="s">
        <v>55</v>
      </c>
      <c r="AN8512" s="12" t="s">
        <v>56</v>
      </c>
      <c r="AO8512" s="12"/>
      <c r="AP8512" s="12">
        <v>1</v>
      </c>
      <c r="AQ8512" s="12" t="s">
        <v>57</v>
      </c>
      <c r="AR8512" s="12">
        <v>0</v>
      </c>
      <c r="AS8512" s="12"/>
      <c r="AT8512" s="12"/>
      <c r="AU8512" s="12"/>
      <c r="AV8512" s="12"/>
      <c r="AW8512" s="12" t="s">
        <v>58</v>
      </c>
      <c r="AX8512" s="12">
        <v>0</v>
      </c>
      <c r="AY8512" s="12">
        <v>2</v>
      </c>
      <c r="AZ8512" s="12">
        <v>1</v>
      </c>
      <c r="BA8512" s="12">
        <v>1</v>
      </c>
      <c r="BB8512" s="12" t="s">
        <v>59</v>
      </c>
    </row>
    <row r="8513" spans="1:54" x14ac:dyDescent="0.2">
      <c r="A8513" s="7" t="str">
        <f>VLOOKUP(G8513,'Matching-Tabelle'!$A$76:$B$80,2,FALSE)</f>
        <v>philipp.steger@tkb.ch</v>
      </c>
      <c r="B8513" s="7" t="str">
        <f>VLOOKUP(J8513,'Matching-Tabelle'!$A$1:$B$66,2,FALSE)</f>
        <v>WPI RTB</v>
      </c>
      <c r="C8513" s="7" t="str">
        <f>IF(VLOOKUP(J8513,'Matching-Tabelle'!$A$1:$CB$66,3,FALSE)=0,"",VLOOKUP(J8513,'Matching-Tabelle'!$A$1:$CB$66,3,FALSE))</f>
        <v/>
      </c>
      <c r="D8513" s="7">
        <v>1</v>
      </c>
      <c r="E8513" s="7" t="s">
        <v>7083</v>
      </c>
      <c r="F8513" s="8">
        <v>42825</v>
      </c>
      <c r="G8513" s="12" t="s">
        <v>2508</v>
      </c>
      <c r="H8513" s="12" t="s">
        <v>2509</v>
      </c>
      <c r="I8513" s="12" t="s">
        <v>2510</v>
      </c>
      <c r="J8513" s="12">
        <v>25</v>
      </c>
      <c r="K8513" s="12" t="s">
        <v>192</v>
      </c>
      <c r="L8513" s="12" t="s">
        <v>193</v>
      </c>
      <c r="M8513" s="12">
        <v>990001</v>
      </c>
      <c r="N8513" s="12" t="s">
        <v>51</v>
      </c>
      <c r="O8513" s="12">
        <v>1.5</v>
      </c>
      <c r="P8513" s="12"/>
      <c r="Q8513" s="12">
        <v>1.5</v>
      </c>
      <c r="R8513" s="12"/>
      <c r="S8513" s="12" t="s">
        <v>7083</v>
      </c>
      <c r="T8513" s="12"/>
      <c r="U8513" s="12"/>
      <c r="V8513" s="12"/>
      <c r="W8513" s="12"/>
      <c r="X8513" s="12"/>
      <c r="Y8513" s="12"/>
      <c r="Z8513" s="12"/>
      <c r="AA8513" s="12"/>
      <c r="AB8513" s="12"/>
      <c r="AC8513" s="12"/>
      <c r="AD8513" s="12"/>
      <c r="AE8513" s="12">
        <v>12</v>
      </c>
      <c r="AF8513" s="12">
        <v>7.6</v>
      </c>
      <c r="AG8513" s="12">
        <v>5</v>
      </c>
      <c r="AH8513" s="12" t="s">
        <v>53</v>
      </c>
      <c r="AI8513" s="12" t="s">
        <v>54</v>
      </c>
      <c r="AJ8513" s="12">
        <v>2</v>
      </c>
      <c r="AK8513" s="12">
        <v>1</v>
      </c>
      <c r="AL8513" s="12">
        <v>1</v>
      </c>
      <c r="AM8513" s="12" t="s">
        <v>55</v>
      </c>
      <c r="AN8513" s="12" t="s">
        <v>56</v>
      </c>
      <c r="AO8513" s="12"/>
      <c r="AP8513" s="12">
        <v>1</v>
      </c>
      <c r="AQ8513" s="12" t="s">
        <v>57</v>
      </c>
      <c r="AR8513" s="12">
        <v>0</v>
      </c>
      <c r="AS8513" s="12"/>
      <c r="AT8513" s="12"/>
      <c r="AU8513" s="12"/>
      <c r="AV8513" s="12"/>
      <c r="AW8513" s="12" t="s">
        <v>58</v>
      </c>
      <c r="AX8513" s="12">
        <v>0</v>
      </c>
      <c r="AY8513" s="12">
        <v>2</v>
      </c>
      <c r="AZ8513" s="12">
        <v>1.5</v>
      </c>
      <c r="BA8513" s="12">
        <v>1.5</v>
      </c>
      <c r="BB8513" s="12" t="s">
        <v>59</v>
      </c>
    </row>
    <row r="8514" spans="1:54" x14ac:dyDescent="0.2">
      <c r="A8514" s="7" t="str">
        <f>VLOOKUP(G8514,'Matching-Tabelle'!$A$76:$B$80,2,FALSE)</f>
        <v>philipp.steger@tkb.ch</v>
      </c>
      <c r="B8514" s="7" t="str">
        <f>VLOOKUP(J8514,'Matching-Tabelle'!$A$1:$B$66,2,FALSE)</f>
        <v>WPI CTB</v>
      </c>
      <c r="C8514" s="7" t="str">
        <f>IF(VLOOKUP(J8514,'Matching-Tabelle'!$A$1:$CB$66,3,FALSE)=0,"",VLOOKUP(J8514,'Matching-Tabelle'!$A$1:$CB$66,3,FALSE))</f>
        <v/>
      </c>
      <c r="D8514" s="7">
        <v>1.5</v>
      </c>
      <c r="E8514" s="7" t="s">
        <v>7084</v>
      </c>
      <c r="F8514" s="8">
        <v>42825</v>
      </c>
      <c r="G8514" s="12" t="s">
        <v>2508</v>
      </c>
      <c r="H8514" s="12" t="s">
        <v>2509</v>
      </c>
      <c r="I8514" s="12" t="s">
        <v>2510</v>
      </c>
      <c r="J8514" s="12">
        <v>919</v>
      </c>
      <c r="K8514" s="12" t="s">
        <v>66</v>
      </c>
      <c r="L8514" s="12" t="s">
        <v>67</v>
      </c>
      <c r="M8514" s="12">
        <v>990001</v>
      </c>
      <c r="N8514" s="12" t="s">
        <v>51</v>
      </c>
      <c r="O8514" s="12">
        <v>2</v>
      </c>
      <c r="P8514" s="12"/>
      <c r="Q8514" s="12">
        <v>2</v>
      </c>
      <c r="R8514" s="12"/>
      <c r="S8514" s="12" t="s">
        <v>7084</v>
      </c>
      <c r="T8514" s="12"/>
      <c r="U8514" s="12"/>
      <c r="V8514" s="12"/>
      <c r="W8514" s="12"/>
      <c r="X8514" s="12"/>
      <c r="Y8514" s="12"/>
      <c r="Z8514" s="12"/>
      <c r="AA8514" s="12"/>
      <c r="AB8514" s="12"/>
      <c r="AC8514" s="12"/>
      <c r="AD8514" s="12"/>
      <c r="AE8514" s="12">
        <v>12</v>
      </c>
      <c r="AF8514" s="12">
        <v>7.6</v>
      </c>
      <c r="AG8514" s="12">
        <v>5</v>
      </c>
      <c r="AH8514" s="12" t="s">
        <v>53</v>
      </c>
      <c r="AI8514" s="12" t="s">
        <v>54</v>
      </c>
      <c r="AJ8514" s="12">
        <v>2</v>
      </c>
      <c r="AK8514" s="12">
        <v>1</v>
      </c>
      <c r="AL8514" s="12">
        <v>1</v>
      </c>
      <c r="AM8514" s="12" t="s">
        <v>55</v>
      </c>
      <c r="AN8514" s="12" t="s">
        <v>56</v>
      </c>
      <c r="AO8514" s="12"/>
      <c r="AP8514" s="12">
        <v>1</v>
      </c>
      <c r="AQ8514" s="12" t="s">
        <v>57</v>
      </c>
      <c r="AR8514" s="12">
        <v>0</v>
      </c>
      <c r="AS8514" s="12"/>
      <c r="AT8514" s="12"/>
      <c r="AU8514" s="12"/>
      <c r="AV8514" s="12"/>
      <c r="AW8514" s="12" t="s">
        <v>58</v>
      </c>
      <c r="AX8514" s="12">
        <v>0</v>
      </c>
      <c r="AY8514" s="12">
        <v>2</v>
      </c>
      <c r="AZ8514" s="12">
        <v>2</v>
      </c>
      <c r="BA8514" s="12">
        <v>2</v>
      </c>
      <c r="BB8514" s="12" t="s">
        <v>59</v>
      </c>
    </row>
    <row r="8515" spans="1:54" x14ac:dyDescent="0.2">
      <c r="A8515" s="7" t="str">
        <f>VLOOKUP(G8515,'Matching-Tabelle'!$A$76:$B$80,2,FALSE)</f>
        <v>philipp.steger@tkb.ch</v>
      </c>
      <c r="B8515" s="7" t="str">
        <f>VLOOKUP(J8515,'Matching-Tabelle'!$A$1:$B$66,2,FALSE)</f>
        <v>Proj CIRE</v>
      </c>
      <c r="C8515" s="7" t="str">
        <f>IF(VLOOKUP(J8515,'Matching-Tabelle'!$A$1:$CB$66,3,FALSE)=0,"",VLOOKUP(J8515,'Matching-Tabelle'!$A$1:$CB$66,3,FALSE))</f>
        <v>WPI Projekte</v>
      </c>
      <c r="D8515" s="7">
        <v>2</v>
      </c>
      <c r="E8515" s="7" t="s">
        <v>7085</v>
      </c>
      <c r="F8515" s="8">
        <v>42828</v>
      </c>
      <c r="G8515" s="12" t="s">
        <v>2508</v>
      </c>
      <c r="H8515" s="12" t="s">
        <v>2509</v>
      </c>
      <c r="I8515" s="12" t="s">
        <v>2510</v>
      </c>
      <c r="J8515" s="12">
        <v>2500257</v>
      </c>
      <c r="K8515" s="12" t="s">
        <v>687</v>
      </c>
      <c r="L8515" s="12" t="s">
        <v>5423</v>
      </c>
      <c r="M8515" s="12">
        <v>990001</v>
      </c>
      <c r="N8515" s="12" t="s">
        <v>51</v>
      </c>
      <c r="O8515" s="12">
        <v>2</v>
      </c>
      <c r="P8515" s="12"/>
      <c r="Q8515" s="12">
        <v>2</v>
      </c>
      <c r="R8515" s="12"/>
      <c r="S8515" s="12" t="s">
        <v>7085</v>
      </c>
      <c r="T8515" s="12"/>
      <c r="U8515" s="12"/>
      <c r="V8515" s="12"/>
      <c r="W8515" s="12"/>
      <c r="X8515" s="12"/>
      <c r="Y8515" s="12"/>
      <c r="Z8515" s="12"/>
      <c r="AA8515" s="12"/>
      <c r="AB8515" s="12"/>
      <c r="AC8515" s="12"/>
      <c r="AD8515" s="12"/>
      <c r="AE8515" s="12">
        <v>5</v>
      </c>
      <c r="AF8515" s="12">
        <v>0</v>
      </c>
      <c r="AG8515" s="12">
        <v>1</v>
      </c>
      <c r="AH8515" s="12" t="s">
        <v>411</v>
      </c>
      <c r="AI8515" s="12" t="s">
        <v>411</v>
      </c>
      <c r="AJ8515" s="12">
        <v>2</v>
      </c>
      <c r="AK8515" s="12">
        <v>1</v>
      </c>
      <c r="AL8515" s="12">
        <v>1</v>
      </c>
      <c r="AM8515" s="12" t="s">
        <v>55</v>
      </c>
      <c r="AN8515" s="12" t="s">
        <v>56</v>
      </c>
      <c r="AO8515" s="12"/>
      <c r="AP8515" s="12">
        <v>1</v>
      </c>
      <c r="AQ8515" s="12" t="s">
        <v>57</v>
      </c>
      <c r="AR8515" s="12">
        <v>0</v>
      </c>
      <c r="AS8515" s="12"/>
      <c r="AT8515" s="12"/>
      <c r="AU8515" s="12"/>
      <c r="AV8515" s="12"/>
      <c r="AW8515" s="12" t="s">
        <v>58</v>
      </c>
      <c r="AX8515" s="12">
        <v>0</v>
      </c>
      <c r="AY8515" s="12">
        <v>2</v>
      </c>
      <c r="AZ8515" s="12">
        <v>2</v>
      </c>
      <c r="BA8515" s="12">
        <v>2</v>
      </c>
      <c r="BB8515" s="12" t="s">
        <v>59</v>
      </c>
    </row>
    <row r="8516" spans="1:54" x14ac:dyDescent="0.2">
      <c r="A8516" s="7" t="str">
        <f>VLOOKUP(G8516,'Matching-Tabelle'!$A$76:$B$80,2,FALSE)</f>
        <v>philipp.steger@tkb.ch</v>
      </c>
      <c r="B8516" s="7" t="str">
        <f>VLOOKUP(J8516,'Matching-Tabelle'!$A$1:$B$66,2,FALSE)</f>
        <v>WPI RTB</v>
      </c>
      <c r="C8516" s="7" t="str">
        <f>IF(VLOOKUP(J8516,'Matching-Tabelle'!$A$1:$CB$66,3,FALSE)=0,"",VLOOKUP(J8516,'Matching-Tabelle'!$A$1:$CB$66,3,FALSE))</f>
        <v/>
      </c>
      <c r="D8516" s="7">
        <v>2</v>
      </c>
      <c r="E8516" s="7" t="s">
        <v>7086</v>
      </c>
      <c r="F8516" s="8">
        <v>42828</v>
      </c>
      <c r="G8516" s="12" t="s">
        <v>2508</v>
      </c>
      <c r="H8516" s="12" t="s">
        <v>2509</v>
      </c>
      <c r="I8516" s="12" t="s">
        <v>2510</v>
      </c>
      <c r="J8516" s="12">
        <v>25</v>
      </c>
      <c r="K8516" s="12" t="s">
        <v>192</v>
      </c>
      <c r="L8516" s="12" t="s">
        <v>193</v>
      </c>
      <c r="M8516" s="12">
        <v>990001</v>
      </c>
      <c r="N8516" s="12" t="s">
        <v>51</v>
      </c>
      <c r="O8516" s="12">
        <v>1</v>
      </c>
      <c r="P8516" s="12"/>
      <c r="Q8516" s="12">
        <v>1</v>
      </c>
      <c r="R8516" s="12"/>
      <c r="S8516" s="12" t="s">
        <v>7086</v>
      </c>
      <c r="T8516" s="12"/>
      <c r="U8516" s="12"/>
      <c r="V8516" s="12"/>
      <c r="W8516" s="12"/>
      <c r="X8516" s="12"/>
      <c r="Y8516" s="12"/>
      <c r="Z8516" s="12"/>
      <c r="AA8516" s="12"/>
      <c r="AB8516" s="12"/>
      <c r="AC8516" s="12"/>
      <c r="AD8516" s="12"/>
      <c r="AE8516" s="12">
        <v>12</v>
      </c>
      <c r="AF8516" s="12">
        <v>7.6</v>
      </c>
      <c r="AG8516" s="12">
        <v>5</v>
      </c>
      <c r="AH8516" s="12" t="s">
        <v>53</v>
      </c>
      <c r="AI8516" s="12" t="s">
        <v>54</v>
      </c>
      <c r="AJ8516" s="12">
        <v>2</v>
      </c>
      <c r="AK8516" s="12">
        <v>1</v>
      </c>
      <c r="AL8516" s="12">
        <v>1</v>
      </c>
      <c r="AM8516" s="12" t="s">
        <v>55</v>
      </c>
      <c r="AN8516" s="12" t="s">
        <v>56</v>
      </c>
      <c r="AO8516" s="12"/>
      <c r="AP8516" s="12">
        <v>1</v>
      </c>
      <c r="AQ8516" s="12" t="s">
        <v>57</v>
      </c>
      <c r="AR8516" s="12">
        <v>0</v>
      </c>
      <c r="AS8516" s="12"/>
      <c r="AT8516" s="12"/>
      <c r="AU8516" s="12"/>
      <c r="AV8516" s="12"/>
      <c r="AW8516" s="12" t="s">
        <v>58</v>
      </c>
      <c r="AX8516" s="12">
        <v>0</v>
      </c>
      <c r="AY8516" s="12">
        <v>2</v>
      </c>
      <c r="AZ8516" s="12">
        <v>1</v>
      </c>
      <c r="BA8516" s="12">
        <v>1</v>
      </c>
      <c r="BB8516" s="12" t="s">
        <v>59</v>
      </c>
    </row>
    <row r="8517" spans="1:54" x14ac:dyDescent="0.2">
      <c r="A8517" s="7" t="str">
        <f>VLOOKUP(G8517,'Matching-Tabelle'!$A$76:$B$80,2,FALSE)</f>
        <v>philipp.steger@tkb.ch</v>
      </c>
      <c r="B8517" s="7" t="str">
        <f>VLOOKUP(J8517,'Matching-Tabelle'!$A$1:$B$66,2,FALSE)</f>
        <v>WPI CTB</v>
      </c>
      <c r="C8517" s="7" t="str">
        <f>IF(VLOOKUP(J8517,'Matching-Tabelle'!$A$1:$CB$66,3,FALSE)=0,"",VLOOKUP(J8517,'Matching-Tabelle'!$A$1:$CB$66,3,FALSE))</f>
        <v/>
      </c>
      <c r="D8517" s="7">
        <v>1</v>
      </c>
      <c r="E8517" s="7" t="s">
        <v>7087</v>
      </c>
      <c r="F8517" s="8">
        <v>42828</v>
      </c>
      <c r="G8517" s="12" t="s">
        <v>2508</v>
      </c>
      <c r="H8517" s="12" t="s">
        <v>2509</v>
      </c>
      <c r="I8517" s="12" t="s">
        <v>2510</v>
      </c>
      <c r="J8517" s="12">
        <v>925</v>
      </c>
      <c r="K8517" s="12" t="s">
        <v>49</v>
      </c>
      <c r="L8517" s="12" t="s">
        <v>50</v>
      </c>
      <c r="M8517" s="12">
        <v>990001</v>
      </c>
      <c r="N8517" s="12" t="s">
        <v>51</v>
      </c>
      <c r="O8517" s="12">
        <v>2</v>
      </c>
      <c r="P8517" s="12"/>
      <c r="Q8517" s="12">
        <v>2</v>
      </c>
      <c r="R8517" s="12"/>
      <c r="S8517" s="12" t="s">
        <v>7087</v>
      </c>
      <c r="T8517" s="12"/>
      <c r="U8517" s="12"/>
      <c r="V8517" s="12"/>
      <c r="W8517" s="12"/>
      <c r="X8517" s="12"/>
      <c r="Y8517" s="12"/>
      <c r="Z8517" s="12"/>
      <c r="AA8517" s="12"/>
      <c r="AB8517" s="12"/>
      <c r="AC8517" s="12"/>
      <c r="AD8517" s="12"/>
      <c r="AE8517" s="12">
        <v>12</v>
      </c>
      <c r="AF8517" s="12">
        <v>7.6</v>
      </c>
      <c r="AG8517" s="12">
        <v>5</v>
      </c>
      <c r="AH8517" s="12" t="s">
        <v>53</v>
      </c>
      <c r="AI8517" s="12" t="s">
        <v>54</v>
      </c>
      <c r="AJ8517" s="12">
        <v>2</v>
      </c>
      <c r="AK8517" s="12">
        <v>1</v>
      </c>
      <c r="AL8517" s="12">
        <v>1</v>
      </c>
      <c r="AM8517" s="12" t="s">
        <v>55</v>
      </c>
      <c r="AN8517" s="12" t="s">
        <v>56</v>
      </c>
      <c r="AO8517" s="12"/>
      <c r="AP8517" s="12">
        <v>1</v>
      </c>
      <c r="AQ8517" s="12" t="s">
        <v>57</v>
      </c>
      <c r="AR8517" s="12">
        <v>0</v>
      </c>
      <c r="AS8517" s="12"/>
      <c r="AT8517" s="12"/>
      <c r="AU8517" s="12"/>
      <c r="AV8517" s="12"/>
      <c r="AW8517" s="12" t="s">
        <v>58</v>
      </c>
      <c r="AX8517" s="12">
        <v>0</v>
      </c>
      <c r="AY8517" s="12">
        <v>2</v>
      </c>
      <c r="AZ8517" s="12">
        <v>2</v>
      </c>
      <c r="BA8517" s="12">
        <v>2</v>
      </c>
      <c r="BB8517" s="12" t="s">
        <v>59</v>
      </c>
    </row>
    <row r="8518" spans="1:54" x14ac:dyDescent="0.2">
      <c r="A8518" s="7" t="str">
        <f>VLOOKUP(G8518,'Matching-Tabelle'!$A$76:$B$80,2,FALSE)</f>
        <v>philipp.steger@tkb.ch</v>
      </c>
      <c r="B8518" s="7" t="str">
        <f>VLOOKUP(J8518,'Matching-Tabelle'!$A$1:$B$66,2,FALSE)</f>
        <v>WPI RTB</v>
      </c>
      <c r="C8518" s="7" t="str">
        <f>IF(VLOOKUP(J8518,'Matching-Tabelle'!$A$1:$CB$66,3,FALSE)=0,"",VLOOKUP(J8518,'Matching-Tabelle'!$A$1:$CB$66,3,FALSE))</f>
        <v/>
      </c>
      <c r="D8518" s="7">
        <v>2</v>
      </c>
      <c r="E8518" s="7" t="s">
        <v>7088</v>
      </c>
      <c r="F8518" s="8">
        <v>42828</v>
      </c>
      <c r="G8518" s="12" t="s">
        <v>2508</v>
      </c>
      <c r="H8518" s="12" t="s">
        <v>2509</v>
      </c>
      <c r="I8518" s="12" t="s">
        <v>2510</v>
      </c>
      <c r="J8518" s="12">
        <v>25</v>
      </c>
      <c r="K8518" s="12" t="s">
        <v>192</v>
      </c>
      <c r="L8518" s="12" t="s">
        <v>193</v>
      </c>
      <c r="M8518" s="12">
        <v>990001</v>
      </c>
      <c r="N8518" s="12" t="s">
        <v>51</v>
      </c>
      <c r="O8518" s="12">
        <v>2</v>
      </c>
      <c r="P8518" s="12"/>
      <c r="Q8518" s="12">
        <v>2</v>
      </c>
      <c r="R8518" s="12"/>
      <c r="S8518" s="12" t="s">
        <v>7088</v>
      </c>
      <c r="T8518" s="12"/>
      <c r="U8518" s="12"/>
      <c r="V8518" s="12"/>
      <c r="W8518" s="12"/>
      <c r="X8518" s="12"/>
      <c r="Y8518" s="12"/>
      <c r="Z8518" s="12"/>
      <c r="AA8518" s="12"/>
      <c r="AB8518" s="12"/>
      <c r="AC8518" s="12"/>
      <c r="AD8518" s="12"/>
      <c r="AE8518" s="12">
        <v>12</v>
      </c>
      <c r="AF8518" s="12">
        <v>7.6</v>
      </c>
      <c r="AG8518" s="12">
        <v>5</v>
      </c>
      <c r="AH8518" s="12" t="s">
        <v>53</v>
      </c>
      <c r="AI8518" s="12" t="s">
        <v>54</v>
      </c>
      <c r="AJ8518" s="12">
        <v>2</v>
      </c>
      <c r="AK8518" s="12">
        <v>1</v>
      </c>
      <c r="AL8518" s="12">
        <v>1</v>
      </c>
      <c r="AM8518" s="12" t="s">
        <v>55</v>
      </c>
      <c r="AN8518" s="12" t="s">
        <v>56</v>
      </c>
      <c r="AO8518" s="12"/>
      <c r="AP8518" s="12">
        <v>1</v>
      </c>
      <c r="AQ8518" s="12" t="s">
        <v>57</v>
      </c>
      <c r="AR8518" s="12">
        <v>0</v>
      </c>
      <c r="AS8518" s="12"/>
      <c r="AT8518" s="12"/>
      <c r="AU8518" s="12"/>
      <c r="AV8518" s="12"/>
      <c r="AW8518" s="12" t="s">
        <v>58</v>
      </c>
      <c r="AX8518" s="12">
        <v>0</v>
      </c>
      <c r="AY8518" s="12">
        <v>2</v>
      </c>
      <c r="AZ8518" s="12">
        <v>2</v>
      </c>
      <c r="BA8518" s="12">
        <v>2</v>
      </c>
      <c r="BB8518" s="12" t="s">
        <v>59</v>
      </c>
    </row>
    <row r="8519" spans="1:54" x14ac:dyDescent="0.2">
      <c r="A8519" s="7" t="str">
        <f>VLOOKUP(G8519,'Matching-Tabelle'!$A$76:$B$80,2,FALSE)</f>
        <v>philipp.steger@tkb.ch</v>
      </c>
      <c r="B8519" s="7" t="str">
        <f>VLOOKUP(J8519,'Matching-Tabelle'!$A$1:$B$66,2,FALSE)</f>
        <v>Proj CIRE</v>
      </c>
      <c r="C8519" s="7" t="str">
        <f>IF(VLOOKUP(J8519,'Matching-Tabelle'!$A$1:$CB$66,3,FALSE)=0,"",VLOOKUP(J8519,'Matching-Tabelle'!$A$1:$CB$66,3,FALSE))</f>
        <v>WPI Projekte</v>
      </c>
      <c r="D8519" s="7">
        <v>2</v>
      </c>
      <c r="E8519" s="7" t="s">
        <v>7089</v>
      </c>
      <c r="F8519" s="8">
        <v>42828</v>
      </c>
      <c r="G8519" s="12" t="s">
        <v>2508</v>
      </c>
      <c r="H8519" s="12" t="s">
        <v>2509</v>
      </c>
      <c r="I8519" s="12" t="s">
        <v>2510</v>
      </c>
      <c r="J8519" s="12">
        <v>2500257</v>
      </c>
      <c r="K8519" s="12" t="s">
        <v>687</v>
      </c>
      <c r="L8519" s="12" t="s">
        <v>5423</v>
      </c>
      <c r="M8519" s="12">
        <v>990001</v>
      </c>
      <c r="N8519" s="12" t="s">
        <v>51</v>
      </c>
      <c r="O8519" s="12">
        <v>1</v>
      </c>
      <c r="P8519" s="12"/>
      <c r="Q8519" s="12">
        <v>1</v>
      </c>
      <c r="R8519" s="12"/>
      <c r="S8519" s="12" t="s">
        <v>7089</v>
      </c>
      <c r="T8519" s="12"/>
      <c r="U8519" s="12"/>
      <c r="V8519" s="12"/>
      <c r="W8519" s="12"/>
      <c r="X8519" s="12"/>
      <c r="Y8519" s="12"/>
      <c r="Z8519" s="12"/>
      <c r="AA8519" s="12"/>
      <c r="AB8519" s="12"/>
      <c r="AC8519" s="12"/>
      <c r="AD8519" s="12"/>
      <c r="AE8519" s="12">
        <v>5</v>
      </c>
      <c r="AF8519" s="12">
        <v>0</v>
      </c>
      <c r="AG8519" s="12">
        <v>1</v>
      </c>
      <c r="AH8519" s="12" t="s">
        <v>411</v>
      </c>
      <c r="AI8519" s="12" t="s">
        <v>411</v>
      </c>
      <c r="AJ8519" s="12">
        <v>2</v>
      </c>
      <c r="AK8519" s="12">
        <v>1</v>
      </c>
      <c r="AL8519" s="12">
        <v>1</v>
      </c>
      <c r="AM8519" s="12" t="s">
        <v>55</v>
      </c>
      <c r="AN8519" s="12" t="s">
        <v>56</v>
      </c>
      <c r="AO8519" s="12"/>
      <c r="AP8519" s="12">
        <v>1</v>
      </c>
      <c r="AQ8519" s="12" t="s">
        <v>57</v>
      </c>
      <c r="AR8519" s="12">
        <v>0</v>
      </c>
      <c r="AS8519" s="12"/>
      <c r="AT8519" s="12"/>
      <c r="AU8519" s="12"/>
      <c r="AV8519" s="12"/>
      <c r="AW8519" s="12" t="s">
        <v>58</v>
      </c>
      <c r="AX8519" s="12">
        <v>0</v>
      </c>
      <c r="AY8519" s="12">
        <v>2</v>
      </c>
      <c r="AZ8519" s="12">
        <v>1</v>
      </c>
      <c r="BA8519" s="12">
        <v>1</v>
      </c>
      <c r="BB8519" s="12" t="s">
        <v>59</v>
      </c>
    </row>
    <row r="8520" spans="1:54" x14ac:dyDescent="0.2">
      <c r="A8520" s="7" t="str">
        <f>VLOOKUP(G8520,'Matching-Tabelle'!$A$76:$B$80,2,FALSE)</f>
        <v>philipp.steger@tkb.ch</v>
      </c>
      <c r="B8520" s="7" t="str">
        <f>VLOOKUP(J8520,'Matching-Tabelle'!$A$1:$B$66,2,FALSE)</f>
        <v>WPI CTB</v>
      </c>
      <c r="C8520" s="7" t="str">
        <f>IF(VLOOKUP(J8520,'Matching-Tabelle'!$A$1:$CB$66,3,FALSE)=0,"",VLOOKUP(J8520,'Matching-Tabelle'!$A$1:$CB$66,3,FALSE))</f>
        <v/>
      </c>
      <c r="D8520" s="7">
        <v>1</v>
      </c>
      <c r="E8520" s="7" t="s">
        <v>7090</v>
      </c>
      <c r="F8520" s="8">
        <v>42828</v>
      </c>
      <c r="G8520" s="12" t="s">
        <v>2508</v>
      </c>
      <c r="H8520" s="12" t="s">
        <v>2509</v>
      </c>
      <c r="I8520" s="12" t="s">
        <v>2510</v>
      </c>
      <c r="J8520" s="12">
        <v>14</v>
      </c>
      <c r="K8520" s="12" t="s">
        <v>82</v>
      </c>
      <c r="L8520" s="12" t="s">
        <v>83</v>
      </c>
      <c r="M8520" s="12">
        <v>990001</v>
      </c>
      <c r="N8520" s="12" t="s">
        <v>51</v>
      </c>
      <c r="O8520" s="12">
        <v>1</v>
      </c>
      <c r="P8520" s="12"/>
      <c r="Q8520" s="12">
        <v>1</v>
      </c>
      <c r="R8520" s="12"/>
      <c r="S8520" s="12" t="s">
        <v>7090</v>
      </c>
      <c r="T8520" s="12"/>
      <c r="U8520" s="12"/>
      <c r="V8520" s="12"/>
      <c r="W8520" s="12"/>
      <c r="X8520" s="12"/>
      <c r="Y8520" s="12"/>
      <c r="Z8520" s="12"/>
      <c r="AA8520" s="12"/>
      <c r="AB8520" s="12"/>
      <c r="AC8520" s="12"/>
      <c r="AD8520" s="12"/>
      <c r="AE8520" s="12">
        <v>12</v>
      </c>
      <c r="AF8520" s="12">
        <v>7.6</v>
      </c>
      <c r="AG8520" s="12">
        <v>5</v>
      </c>
      <c r="AH8520" s="12" t="s">
        <v>53</v>
      </c>
      <c r="AI8520" s="12" t="s">
        <v>54</v>
      </c>
      <c r="AJ8520" s="12">
        <v>2</v>
      </c>
      <c r="AK8520" s="12">
        <v>1</v>
      </c>
      <c r="AL8520" s="12">
        <v>1</v>
      </c>
      <c r="AM8520" s="12" t="s">
        <v>55</v>
      </c>
      <c r="AN8520" s="12" t="s">
        <v>56</v>
      </c>
      <c r="AO8520" s="12"/>
      <c r="AP8520" s="12">
        <v>1</v>
      </c>
      <c r="AQ8520" s="12" t="s">
        <v>57</v>
      </c>
      <c r="AR8520" s="12">
        <v>0</v>
      </c>
      <c r="AS8520" s="12"/>
      <c r="AT8520" s="12"/>
      <c r="AU8520" s="12"/>
      <c r="AV8520" s="12"/>
      <c r="AW8520" s="12" t="s">
        <v>58</v>
      </c>
      <c r="AX8520" s="12">
        <v>0</v>
      </c>
      <c r="AY8520" s="12">
        <v>2</v>
      </c>
      <c r="AZ8520" s="12">
        <v>1</v>
      </c>
      <c r="BA8520" s="12">
        <v>1</v>
      </c>
      <c r="BB8520" s="12" t="s">
        <v>59</v>
      </c>
    </row>
    <row r="8521" spans="1:54" x14ac:dyDescent="0.2">
      <c r="A8521" s="7" t="str">
        <f>VLOOKUP(G8521,'Matching-Tabelle'!$A$76:$B$80,2,FALSE)</f>
        <v>philipp.steger@tkb.ch</v>
      </c>
      <c r="B8521" s="7" t="str">
        <f>VLOOKUP(J8521,'Matching-Tabelle'!$A$1:$B$66,2,FALSE)</f>
        <v>Proj CIRE</v>
      </c>
      <c r="C8521" s="7" t="str">
        <f>IF(VLOOKUP(J8521,'Matching-Tabelle'!$A$1:$CB$66,3,FALSE)=0,"",VLOOKUP(J8521,'Matching-Tabelle'!$A$1:$CB$66,3,FALSE))</f>
        <v>WPI Projekte</v>
      </c>
      <c r="D8521" s="7">
        <v>1</v>
      </c>
      <c r="E8521" s="7" t="s">
        <v>7091</v>
      </c>
      <c r="F8521" s="8">
        <v>42829</v>
      </c>
      <c r="G8521" s="12" t="s">
        <v>2508</v>
      </c>
      <c r="H8521" s="12" t="s">
        <v>2509</v>
      </c>
      <c r="I8521" s="12" t="s">
        <v>2510</v>
      </c>
      <c r="J8521" s="12">
        <v>2500257</v>
      </c>
      <c r="K8521" s="12" t="s">
        <v>687</v>
      </c>
      <c r="L8521" s="12" t="s">
        <v>5423</v>
      </c>
      <c r="M8521" s="12">
        <v>990001</v>
      </c>
      <c r="N8521" s="12" t="s">
        <v>51</v>
      </c>
      <c r="O8521" s="12">
        <v>3</v>
      </c>
      <c r="P8521" s="12"/>
      <c r="Q8521" s="12">
        <v>3</v>
      </c>
      <c r="R8521" s="12"/>
      <c r="S8521" s="12" t="s">
        <v>7091</v>
      </c>
      <c r="T8521" s="12"/>
      <c r="U8521" s="12"/>
      <c r="V8521" s="12"/>
      <c r="W8521" s="12"/>
      <c r="X8521" s="12"/>
      <c r="Y8521" s="12"/>
      <c r="Z8521" s="12"/>
      <c r="AA8521" s="12"/>
      <c r="AB8521" s="12"/>
      <c r="AC8521" s="12"/>
      <c r="AD8521" s="12"/>
      <c r="AE8521" s="12">
        <v>5</v>
      </c>
      <c r="AF8521" s="12">
        <v>0</v>
      </c>
      <c r="AG8521" s="12">
        <v>1</v>
      </c>
      <c r="AH8521" s="12" t="s">
        <v>411</v>
      </c>
      <c r="AI8521" s="12" t="s">
        <v>411</v>
      </c>
      <c r="AJ8521" s="12">
        <v>2</v>
      </c>
      <c r="AK8521" s="12">
        <v>1</v>
      </c>
      <c r="AL8521" s="12">
        <v>1</v>
      </c>
      <c r="AM8521" s="12" t="s">
        <v>55</v>
      </c>
      <c r="AN8521" s="12" t="s">
        <v>56</v>
      </c>
      <c r="AO8521" s="12"/>
      <c r="AP8521" s="12">
        <v>1</v>
      </c>
      <c r="AQ8521" s="12" t="s">
        <v>57</v>
      </c>
      <c r="AR8521" s="12">
        <v>0</v>
      </c>
      <c r="AS8521" s="12"/>
      <c r="AT8521" s="12"/>
      <c r="AU8521" s="12"/>
      <c r="AV8521" s="12"/>
      <c r="AW8521" s="12" t="s">
        <v>58</v>
      </c>
      <c r="AX8521" s="12">
        <v>0</v>
      </c>
      <c r="AY8521" s="12">
        <v>2</v>
      </c>
      <c r="AZ8521" s="12">
        <v>3</v>
      </c>
      <c r="BA8521" s="12">
        <v>3</v>
      </c>
      <c r="BB8521" s="12" t="s">
        <v>59</v>
      </c>
    </row>
    <row r="8522" spans="1:54" x14ac:dyDescent="0.2">
      <c r="A8522" s="7" t="str">
        <f>VLOOKUP(G8522,'Matching-Tabelle'!$A$76:$B$80,2,FALSE)</f>
        <v>philipp.steger@tkb.ch</v>
      </c>
      <c r="B8522" s="7" t="str">
        <f>VLOOKUP(J8522,'Matching-Tabelle'!$A$1:$B$66,2,FALSE)</f>
        <v>WPI RTB</v>
      </c>
      <c r="C8522" s="7" t="str">
        <f>IF(VLOOKUP(J8522,'Matching-Tabelle'!$A$1:$CB$66,3,FALSE)=0,"",VLOOKUP(J8522,'Matching-Tabelle'!$A$1:$CB$66,3,FALSE))</f>
        <v/>
      </c>
      <c r="D8522" s="7">
        <v>3</v>
      </c>
      <c r="E8522" s="7" t="s">
        <v>7092</v>
      </c>
      <c r="F8522" s="8">
        <v>42829</v>
      </c>
      <c r="G8522" s="12" t="s">
        <v>2508</v>
      </c>
      <c r="H8522" s="12" t="s">
        <v>2509</v>
      </c>
      <c r="I8522" s="12" t="s">
        <v>2510</v>
      </c>
      <c r="J8522" s="12">
        <v>27</v>
      </c>
      <c r="K8522" s="12" t="s">
        <v>872</v>
      </c>
      <c r="L8522" s="12" t="s">
        <v>873</v>
      </c>
      <c r="M8522" s="12">
        <v>990001</v>
      </c>
      <c r="N8522" s="12" t="s">
        <v>51</v>
      </c>
      <c r="O8522" s="12">
        <v>1.5</v>
      </c>
      <c r="P8522" s="12"/>
      <c r="Q8522" s="12">
        <v>1.5</v>
      </c>
      <c r="R8522" s="12"/>
      <c r="S8522" s="12" t="s">
        <v>7092</v>
      </c>
      <c r="T8522" s="12"/>
      <c r="U8522" s="12"/>
      <c r="V8522" s="12"/>
      <c r="W8522" s="12"/>
      <c r="X8522" s="12"/>
      <c r="Y8522" s="12"/>
      <c r="Z8522" s="12"/>
      <c r="AA8522" s="12"/>
      <c r="AB8522" s="12"/>
      <c r="AC8522" s="12"/>
      <c r="AD8522" s="12"/>
      <c r="AE8522" s="12">
        <v>12</v>
      </c>
      <c r="AF8522" s="12">
        <v>7.6</v>
      </c>
      <c r="AG8522" s="12">
        <v>5</v>
      </c>
      <c r="AH8522" s="12" t="s">
        <v>53</v>
      </c>
      <c r="AI8522" s="12" t="s">
        <v>54</v>
      </c>
      <c r="AJ8522" s="12">
        <v>2</v>
      </c>
      <c r="AK8522" s="12">
        <v>1</v>
      </c>
      <c r="AL8522" s="12">
        <v>1</v>
      </c>
      <c r="AM8522" s="12" t="s">
        <v>55</v>
      </c>
      <c r="AN8522" s="12" t="s">
        <v>56</v>
      </c>
      <c r="AO8522" s="12"/>
      <c r="AP8522" s="12">
        <v>1</v>
      </c>
      <c r="AQ8522" s="12" t="s">
        <v>57</v>
      </c>
      <c r="AR8522" s="12">
        <v>0</v>
      </c>
      <c r="AS8522" s="12"/>
      <c r="AT8522" s="12"/>
      <c r="AU8522" s="12"/>
      <c r="AV8522" s="12"/>
      <c r="AW8522" s="12" t="s">
        <v>58</v>
      </c>
      <c r="AX8522" s="12">
        <v>0</v>
      </c>
      <c r="AY8522" s="12">
        <v>2</v>
      </c>
      <c r="AZ8522" s="12">
        <v>1.5</v>
      </c>
      <c r="BA8522" s="12">
        <v>1.5</v>
      </c>
      <c r="BB8522" s="12" t="s">
        <v>59</v>
      </c>
    </row>
    <row r="8523" spans="1:54" x14ac:dyDescent="0.2">
      <c r="A8523" s="7" t="str">
        <f>VLOOKUP(G8523,'Matching-Tabelle'!$A$76:$B$80,2,FALSE)</f>
        <v>philipp.steger@tkb.ch</v>
      </c>
      <c r="B8523" s="7" t="str">
        <f>VLOOKUP(J8523,'Matching-Tabelle'!$A$1:$B$66,2,FALSE)</f>
        <v>WPI RTB</v>
      </c>
      <c r="C8523" s="7" t="str">
        <f>IF(VLOOKUP(J8523,'Matching-Tabelle'!$A$1:$CB$66,3,FALSE)=0,"",VLOOKUP(J8523,'Matching-Tabelle'!$A$1:$CB$66,3,FALSE))</f>
        <v/>
      </c>
      <c r="D8523" s="7">
        <v>1.5</v>
      </c>
      <c r="E8523" s="7" t="s">
        <v>7025</v>
      </c>
      <c r="F8523" s="8">
        <v>42829</v>
      </c>
      <c r="G8523" s="12" t="s">
        <v>2508</v>
      </c>
      <c r="H8523" s="12" t="s">
        <v>2509</v>
      </c>
      <c r="I8523" s="12" t="s">
        <v>2510</v>
      </c>
      <c r="J8523" s="12">
        <v>25</v>
      </c>
      <c r="K8523" s="12" t="s">
        <v>192</v>
      </c>
      <c r="L8523" s="12" t="s">
        <v>193</v>
      </c>
      <c r="M8523" s="12">
        <v>990001</v>
      </c>
      <c r="N8523" s="12" t="s">
        <v>51</v>
      </c>
      <c r="O8523" s="12">
        <v>1.1000000000000001</v>
      </c>
      <c r="P8523" s="12"/>
      <c r="Q8523" s="12">
        <v>1.1000000000000001</v>
      </c>
      <c r="R8523" s="12"/>
      <c r="S8523" s="12" t="s">
        <v>7025</v>
      </c>
      <c r="T8523" s="12"/>
      <c r="U8523" s="12"/>
      <c r="V8523" s="12"/>
      <c r="W8523" s="12"/>
      <c r="X8523" s="12"/>
      <c r="Y8523" s="12"/>
      <c r="Z8523" s="12"/>
      <c r="AA8523" s="12"/>
      <c r="AB8523" s="12"/>
      <c r="AC8523" s="12"/>
      <c r="AD8523" s="12"/>
      <c r="AE8523" s="12">
        <v>12</v>
      </c>
      <c r="AF8523" s="12">
        <v>7.6</v>
      </c>
      <c r="AG8523" s="12">
        <v>5</v>
      </c>
      <c r="AH8523" s="12" t="s">
        <v>53</v>
      </c>
      <c r="AI8523" s="12" t="s">
        <v>54</v>
      </c>
      <c r="AJ8523" s="12">
        <v>2</v>
      </c>
      <c r="AK8523" s="12">
        <v>1</v>
      </c>
      <c r="AL8523" s="12">
        <v>1</v>
      </c>
      <c r="AM8523" s="12" t="s">
        <v>55</v>
      </c>
      <c r="AN8523" s="12" t="s">
        <v>56</v>
      </c>
      <c r="AO8523" s="12"/>
      <c r="AP8523" s="12">
        <v>1</v>
      </c>
      <c r="AQ8523" s="12" t="s">
        <v>57</v>
      </c>
      <c r="AR8523" s="12">
        <v>0</v>
      </c>
      <c r="AS8523" s="12"/>
      <c r="AT8523" s="12"/>
      <c r="AU8523" s="12"/>
      <c r="AV8523" s="12"/>
      <c r="AW8523" s="12" t="s">
        <v>58</v>
      </c>
      <c r="AX8523" s="12">
        <v>0</v>
      </c>
      <c r="AY8523" s="12">
        <v>2</v>
      </c>
      <c r="AZ8523" s="12">
        <v>1.1000000000000001</v>
      </c>
      <c r="BA8523" s="12">
        <v>1.1000000000000001</v>
      </c>
      <c r="BB8523" s="12" t="s">
        <v>59</v>
      </c>
    </row>
    <row r="8524" spans="1:54" x14ac:dyDescent="0.2">
      <c r="A8524" s="7" t="str">
        <f>VLOOKUP(G8524,'Matching-Tabelle'!$A$76:$B$80,2,FALSE)</f>
        <v>philipp.steger@tkb.ch</v>
      </c>
      <c r="B8524" s="7" t="str">
        <f>VLOOKUP(J8524,'Matching-Tabelle'!$A$1:$B$66,2,FALSE)</f>
        <v>WPI RTB</v>
      </c>
      <c r="C8524" s="7" t="str">
        <f>IF(VLOOKUP(J8524,'Matching-Tabelle'!$A$1:$CB$66,3,FALSE)=0,"",VLOOKUP(J8524,'Matching-Tabelle'!$A$1:$CB$66,3,FALSE))</f>
        <v/>
      </c>
      <c r="D8524" s="7">
        <v>1.1000000000000001</v>
      </c>
      <c r="E8524" s="7" t="s">
        <v>7093</v>
      </c>
      <c r="F8524" s="8">
        <v>42829</v>
      </c>
      <c r="G8524" s="12" t="s">
        <v>2508</v>
      </c>
      <c r="H8524" s="12" t="s">
        <v>2509</v>
      </c>
      <c r="I8524" s="12" t="s">
        <v>2510</v>
      </c>
      <c r="J8524" s="12">
        <v>21</v>
      </c>
      <c r="K8524" s="12" t="s">
        <v>117</v>
      </c>
      <c r="L8524" s="12" t="s">
        <v>118</v>
      </c>
      <c r="M8524" s="12">
        <v>990001</v>
      </c>
      <c r="N8524" s="12" t="s">
        <v>51</v>
      </c>
      <c r="O8524" s="12">
        <v>1.2</v>
      </c>
      <c r="P8524" s="12"/>
      <c r="Q8524" s="12">
        <v>1.2</v>
      </c>
      <c r="R8524" s="12"/>
      <c r="S8524" s="12" t="s">
        <v>7093</v>
      </c>
      <c r="T8524" s="12"/>
      <c r="U8524" s="12"/>
      <c r="V8524" s="12"/>
      <c r="W8524" s="12"/>
      <c r="X8524" s="12"/>
      <c r="Y8524" s="12"/>
      <c r="Z8524" s="12"/>
      <c r="AA8524" s="12"/>
      <c r="AB8524" s="12"/>
      <c r="AC8524" s="12"/>
      <c r="AD8524" s="12"/>
      <c r="AE8524" s="12">
        <v>12</v>
      </c>
      <c r="AF8524" s="12">
        <v>7.6</v>
      </c>
      <c r="AG8524" s="12">
        <v>5</v>
      </c>
      <c r="AH8524" s="12" t="s">
        <v>53</v>
      </c>
      <c r="AI8524" s="12" t="s">
        <v>54</v>
      </c>
      <c r="AJ8524" s="12">
        <v>2</v>
      </c>
      <c r="AK8524" s="12">
        <v>1</v>
      </c>
      <c r="AL8524" s="12">
        <v>1</v>
      </c>
      <c r="AM8524" s="12" t="s">
        <v>55</v>
      </c>
      <c r="AN8524" s="12" t="s">
        <v>56</v>
      </c>
      <c r="AO8524" s="12"/>
      <c r="AP8524" s="12">
        <v>1</v>
      </c>
      <c r="AQ8524" s="12" t="s">
        <v>57</v>
      </c>
      <c r="AR8524" s="12">
        <v>0</v>
      </c>
      <c r="AS8524" s="12"/>
      <c r="AT8524" s="12"/>
      <c r="AU8524" s="12"/>
      <c r="AV8524" s="12"/>
      <c r="AW8524" s="12" t="s">
        <v>58</v>
      </c>
      <c r="AX8524" s="12">
        <v>0</v>
      </c>
      <c r="AY8524" s="12">
        <v>2</v>
      </c>
      <c r="AZ8524" s="12">
        <v>1.2</v>
      </c>
      <c r="BA8524" s="12">
        <v>1.2</v>
      </c>
      <c r="BB8524" s="12" t="s">
        <v>59</v>
      </c>
    </row>
    <row r="8525" spans="1:54" x14ac:dyDescent="0.2">
      <c r="A8525" s="7" t="str">
        <f>VLOOKUP(G8525,'Matching-Tabelle'!$A$76:$B$80,2,FALSE)</f>
        <v>philipp.steger@tkb.ch</v>
      </c>
      <c r="B8525" s="7" t="str">
        <f>VLOOKUP(J8525,'Matching-Tabelle'!$A$1:$B$66,2,FALSE)</f>
        <v>Proj CIRE</v>
      </c>
      <c r="C8525" s="7" t="str">
        <f>IF(VLOOKUP(J8525,'Matching-Tabelle'!$A$1:$CB$66,3,FALSE)=0,"",VLOOKUP(J8525,'Matching-Tabelle'!$A$1:$CB$66,3,FALSE))</f>
        <v>WPI Projekte</v>
      </c>
      <c r="D8525" s="7">
        <v>1.2</v>
      </c>
      <c r="E8525" s="7" t="s">
        <v>7094</v>
      </c>
      <c r="F8525" s="8">
        <v>42829</v>
      </c>
      <c r="G8525" s="12" t="s">
        <v>2508</v>
      </c>
      <c r="H8525" s="12" t="s">
        <v>2509</v>
      </c>
      <c r="I8525" s="12" t="s">
        <v>2510</v>
      </c>
      <c r="J8525" s="12">
        <v>2500257</v>
      </c>
      <c r="K8525" s="12" t="s">
        <v>687</v>
      </c>
      <c r="L8525" s="12" t="s">
        <v>5423</v>
      </c>
      <c r="M8525" s="12">
        <v>990001</v>
      </c>
      <c r="N8525" s="12" t="s">
        <v>51</v>
      </c>
      <c r="O8525" s="12">
        <v>2.5</v>
      </c>
      <c r="P8525" s="12"/>
      <c r="Q8525" s="12">
        <v>2.5</v>
      </c>
      <c r="R8525" s="12"/>
      <c r="S8525" s="12" t="s">
        <v>7094</v>
      </c>
      <c r="T8525" s="12"/>
      <c r="U8525" s="12"/>
      <c r="V8525" s="12"/>
      <c r="W8525" s="12"/>
      <c r="X8525" s="12"/>
      <c r="Y8525" s="12"/>
      <c r="Z8525" s="12"/>
      <c r="AA8525" s="12"/>
      <c r="AB8525" s="12"/>
      <c r="AC8525" s="12"/>
      <c r="AD8525" s="12"/>
      <c r="AE8525" s="12">
        <v>5</v>
      </c>
      <c r="AF8525" s="12">
        <v>0</v>
      </c>
      <c r="AG8525" s="12">
        <v>1</v>
      </c>
      <c r="AH8525" s="12" t="s">
        <v>411</v>
      </c>
      <c r="AI8525" s="12" t="s">
        <v>411</v>
      </c>
      <c r="AJ8525" s="12">
        <v>2</v>
      </c>
      <c r="AK8525" s="12">
        <v>1</v>
      </c>
      <c r="AL8525" s="12">
        <v>1</v>
      </c>
      <c r="AM8525" s="12" t="s">
        <v>55</v>
      </c>
      <c r="AN8525" s="12" t="s">
        <v>56</v>
      </c>
      <c r="AO8525" s="12"/>
      <c r="AP8525" s="12">
        <v>1</v>
      </c>
      <c r="AQ8525" s="12" t="s">
        <v>57</v>
      </c>
      <c r="AR8525" s="12">
        <v>0</v>
      </c>
      <c r="AS8525" s="12"/>
      <c r="AT8525" s="12"/>
      <c r="AU8525" s="12"/>
      <c r="AV8525" s="12"/>
      <c r="AW8525" s="12" t="s">
        <v>58</v>
      </c>
      <c r="AX8525" s="12">
        <v>0</v>
      </c>
      <c r="AY8525" s="12">
        <v>2</v>
      </c>
      <c r="AZ8525" s="12">
        <v>2.5</v>
      </c>
      <c r="BA8525" s="12">
        <v>2.5</v>
      </c>
      <c r="BB8525" s="12" t="s">
        <v>59</v>
      </c>
    </row>
    <row r="8526" spans="1:54" x14ac:dyDescent="0.2">
      <c r="A8526" s="7" t="str">
        <f>VLOOKUP(G8526,'Matching-Tabelle'!$A$76:$B$80,2,FALSE)</f>
        <v>philipp.steger@tkb.ch</v>
      </c>
      <c r="B8526" s="7" t="str">
        <f>VLOOKUP(J8526,'Matching-Tabelle'!$A$1:$B$66,2,FALSE)</f>
        <v>WPI CTB</v>
      </c>
      <c r="C8526" s="7" t="str">
        <f>IF(VLOOKUP(J8526,'Matching-Tabelle'!$A$1:$CB$66,3,FALSE)=0,"",VLOOKUP(J8526,'Matching-Tabelle'!$A$1:$CB$66,3,FALSE))</f>
        <v/>
      </c>
      <c r="D8526" s="7">
        <v>2.5</v>
      </c>
      <c r="E8526" s="7" t="s">
        <v>259</v>
      </c>
      <c r="F8526" s="8">
        <v>42830</v>
      </c>
      <c r="G8526" s="12" t="s">
        <v>2508</v>
      </c>
      <c r="H8526" s="12" t="s">
        <v>2509</v>
      </c>
      <c r="I8526" s="12" t="s">
        <v>2510</v>
      </c>
      <c r="J8526" s="12">
        <v>919</v>
      </c>
      <c r="K8526" s="12" t="s">
        <v>66</v>
      </c>
      <c r="L8526" s="12" t="s">
        <v>67</v>
      </c>
      <c r="M8526" s="12">
        <v>990001</v>
      </c>
      <c r="N8526" s="12" t="s">
        <v>51</v>
      </c>
      <c r="O8526" s="12">
        <v>1</v>
      </c>
      <c r="P8526" s="12"/>
      <c r="Q8526" s="12">
        <v>1</v>
      </c>
      <c r="R8526" s="12"/>
      <c r="S8526" s="12" t="s">
        <v>259</v>
      </c>
      <c r="T8526" s="12"/>
      <c r="U8526" s="12"/>
      <c r="V8526" s="12"/>
      <c r="W8526" s="12"/>
      <c r="X8526" s="12"/>
      <c r="Y8526" s="12"/>
      <c r="Z8526" s="12"/>
      <c r="AA8526" s="12"/>
      <c r="AB8526" s="12"/>
      <c r="AC8526" s="12"/>
      <c r="AD8526" s="12"/>
      <c r="AE8526" s="12">
        <v>12</v>
      </c>
      <c r="AF8526" s="12">
        <v>7.6</v>
      </c>
      <c r="AG8526" s="12">
        <v>5</v>
      </c>
      <c r="AH8526" s="12" t="s">
        <v>53</v>
      </c>
      <c r="AI8526" s="12" t="s">
        <v>54</v>
      </c>
      <c r="AJ8526" s="12">
        <v>2</v>
      </c>
      <c r="AK8526" s="12">
        <v>1</v>
      </c>
      <c r="AL8526" s="12">
        <v>1</v>
      </c>
      <c r="AM8526" s="12" t="s">
        <v>55</v>
      </c>
      <c r="AN8526" s="12" t="s">
        <v>56</v>
      </c>
      <c r="AO8526" s="12"/>
      <c r="AP8526" s="12">
        <v>1</v>
      </c>
      <c r="AQ8526" s="12" t="s">
        <v>57</v>
      </c>
      <c r="AR8526" s="12">
        <v>0</v>
      </c>
      <c r="AS8526" s="12"/>
      <c r="AT8526" s="12"/>
      <c r="AU8526" s="12"/>
      <c r="AV8526" s="12"/>
      <c r="AW8526" s="12" t="s">
        <v>58</v>
      </c>
      <c r="AX8526" s="12">
        <v>0</v>
      </c>
      <c r="AY8526" s="12">
        <v>2</v>
      </c>
      <c r="AZ8526" s="12">
        <v>1</v>
      </c>
      <c r="BA8526" s="12">
        <v>1</v>
      </c>
      <c r="BB8526" s="12" t="s">
        <v>59</v>
      </c>
    </row>
    <row r="8527" spans="1:54" x14ac:dyDescent="0.2">
      <c r="A8527" s="7" t="str">
        <f>VLOOKUP(G8527,'Matching-Tabelle'!$A$76:$B$80,2,FALSE)</f>
        <v>philipp.steger@tkb.ch</v>
      </c>
      <c r="B8527" s="7" t="str">
        <f>VLOOKUP(J8527,'Matching-Tabelle'!$A$1:$B$66,2,FALSE)</f>
        <v>WPI CTB</v>
      </c>
      <c r="C8527" s="7" t="str">
        <f>IF(VLOOKUP(J8527,'Matching-Tabelle'!$A$1:$CB$66,3,FALSE)=0,"",VLOOKUP(J8527,'Matching-Tabelle'!$A$1:$CB$66,3,FALSE))</f>
        <v/>
      </c>
      <c r="D8527" s="7">
        <v>1</v>
      </c>
      <c r="E8527" s="7" t="s">
        <v>7095</v>
      </c>
      <c r="F8527" s="8">
        <v>42830</v>
      </c>
      <c r="G8527" s="12" t="s">
        <v>2508</v>
      </c>
      <c r="H8527" s="12" t="s">
        <v>2509</v>
      </c>
      <c r="I8527" s="12" t="s">
        <v>2510</v>
      </c>
      <c r="J8527" s="12">
        <v>925</v>
      </c>
      <c r="K8527" s="12" t="s">
        <v>49</v>
      </c>
      <c r="L8527" s="12" t="s">
        <v>50</v>
      </c>
      <c r="M8527" s="12">
        <v>990001</v>
      </c>
      <c r="N8527" s="12" t="s">
        <v>51</v>
      </c>
      <c r="O8527" s="12">
        <v>1</v>
      </c>
      <c r="P8527" s="12"/>
      <c r="Q8527" s="12">
        <v>1</v>
      </c>
      <c r="R8527" s="12"/>
      <c r="S8527" s="12" t="s">
        <v>7095</v>
      </c>
      <c r="T8527" s="12"/>
      <c r="U8527" s="12"/>
      <c r="V8527" s="12"/>
      <c r="W8527" s="12"/>
      <c r="X8527" s="12"/>
      <c r="Y8527" s="12"/>
      <c r="Z8527" s="12"/>
      <c r="AA8527" s="12"/>
      <c r="AB8527" s="12"/>
      <c r="AC8527" s="12"/>
      <c r="AD8527" s="12"/>
      <c r="AE8527" s="12">
        <v>12</v>
      </c>
      <c r="AF8527" s="12">
        <v>7.6</v>
      </c>
      <c r="AG8527" s="12">
        <v>5</v>
      </c>
      <c r="AH8527" s="12" t="s">
        <v>53</v>
      </c>
      <c r="AI8527" s="12" t="s">
        <v>54</v>
      </c>
      <c r="AJ8527" s="12">
        <v>2</v>
      </c>
      <c r="AK8527" s="12">
        <v>1</v>
      </c>
      <c r="AL8527" s="12">
        <v>1</v>
      </c>
      <c r="AM8527" s="12" t="s">
        <v>55</v>
      </c>
      <c r="AN8527" s="12" t="s">
        <v>56</v>
      </c>
      <c r="AO8527" s="12"/>
      <c r="AP8527" s="12">
        <v>1</v>
      </c>
      <c r="AQ8527" s="12" t="s">
        <v>57</v>
      </c>
      <c r="AR8527" s="12">
        <v>0</v>
      </c>
      <c r="AS8527" s="12"/>
      <c r="AT8527" s="12"/>
      <c r="AU8527" s="12"/>
      <c r="AV8527" s="12"/>
      <c r="AW8527" s="12" t="s">
        <v>58</v>
      </c>
      <c r="AX8527" s="12">
        <v>0</v>
      </c>
      <c r="AY8527" s="12">
        <v>2</v>
      </c>
      <c r="AZ8527" s="12">
        <v>1</v>
      </c>
      <c r="BA8527" s="12">
        <v>1</v>
      </c>
      <c r="BB8527" s="12" t="s">
        <v>59</v>
      </c>
    </row>
    <row r="8528" spans="1:54" x14ac:dyDescent="0.2">
      <c r="A8528" s="7" t="str">
        <f>VLOOKUP(G8528,'Matching-Tabelle'!$A$76:$B$80,2,FALSE)</f>
        <v>philipp.steger@tkb.ch</v>
      </c>
      <c r="B8528" s="7" t="str">
        <f>VLOOKUP(J8528,'Matching-Tabelle'!$A$1:$B$66,2,FALSE)</f>
        <v>Proj CIRE</v>
      </c>
      <c r="C8528" s="7" t="str">
        <f>IF(VLOOKUP(J8528,'Matching-Tabelle'!$A$1:$CB$66,3,FALSE)=0,"",VLOOKUP(J8528,'Matching-Tabelle'!$A$1:$CB$66,3,FALSE))</f>
        <v>WPI Projekte</v>
      </c>
      <c r="D8528" s="7">
        <v>1</v>
      </c>
      <c r="E8528" s="7" t="s">
        <v>7096</v>
      </c>
      <c r="F8528" s="8">
        <v>42830</v>
      </c>
      <c r="G8528" s="12" t="s">
        <v>2508</v>
      </c>
      <c r="H8528" s="12" t="s">
        <v>2509</v>
      </c>
      <c r="I8528" s="12" t="s">
        <v>2510</v>
      </c>
      <c r="J8528" s="12">
        <v>2500257</v>
      </c>
      <c r="K8528" s="12" t="s">
        <v>687</v>
      </c>
      <c r="L8528" s="12" t="s">
        <v>5423</v>
      </c>
      <c r="M8528" s="12">
        <v>990001</v>
      </c>
      <c r="N8528" s="12" t="s">
        <v>51</v>
      </c>
      <c r="O8528" s="12">
        <v>3</v>
      </c>
      <c r="P8528" s="12"/>
      <c r="Q8528" s="12">
        <v>3</v>
      </c>
      <c r="R8528" s="12"/>
      <c r="S8528" s="12" t="s">
        <v>7096</v>
      </c>
      <c r="T8528" s="12"/>
      <c r="U8528" s="12"/>
      <c r="V8528" s="12"/>
      <c r="W8528" s="12"/>
      <c r="X8528" s="12"/>
      <c r="Y8528" s="12"/>
      <c r="Z8528" s="12"/>
      <c r="AA8528" s="12"/>
      <c r="AB8528" s="12"/>
      <c r="AC8528" s="12"/>
      <c r="AD8528" s="12"/>
      <c r="AE8528" s="12">
        <v>5</v>
      </c>
      <c r="AF8528" s="12">
        <v>0</v>
      </c>
      <c r="AG8528" s="12">
        <v>1</v>
      </c>
      <c r="AH8528" s="12" t="s">
        <v>411</v>
      </c>
      <c r="AI8528" s="12" t="s">
        <v>411</v>
      </c>
      <c r="AJ8528" s="12">
        <v>2</v>
      </c>
      <c r="AK8528" s="12">
        <v>1</v>
      </c>
      <c r="AL8528" s="12">
        <v>1</v>
      </c>
      <c r="AM8528" s="12" t="s">
        <v>55</v>
      </c>
      <c r="AN8528" s="12" t="s">
        <v>56</v>
      </c>
      <c r="AO8528" s="12"/>
      <c r="AP8528" s="12">
        <v>1</v>
      </c>
      <c r="AQ8528" s="12" t="s">
        <v>57</v>
      </c>
      <c r="AR8528" s="12">
        <v>0</v>
      </c>
      <c r="AS8528" s="12"/>
      <c r="AT8528" s="12"/>
      <c r="AU8528" s="12"/>
      <c r="AV8528" s="12"/>
      <c r="AW8528" s="12" t="s">
        <v>58</v>
      </c>
      <c r="AX8528" s="12">
        <v>0</v>
      </c>
      <c r="AY8528" s="12">
        <v>2</v>
      </c>
      <c r="AZ8528" s="12">
        <v>3</v>
      </c>
      <c r="BA8528" s="12">
        <v>3</v>
      </c>
      <c r="BB8528" s="12" t="s">
        <v>59</v>
      </c>
    </row>
    <row r="8529" spans="1:54" x14ac:dyDescent="0.2">
      <c r="A8529" s="7" t="str">
        <f>VLOOKUP(G8529,'Matching-Tabelle'!$A$76:$B$80,2,FALSE)</f>
        <v>philipp.steger@tkb.ch</v>
      </c>
      <c r="B8529" s="7" t="str">
        <f>VLOOKUP(J8529,'Matching-Tabelle'!$A$1:$B$66,2,FALSE)</f>
        <v>WPI CTB</v>
      </c>
      <c r="C8529" s="7" t="str">
        <f>IF(VLOOKUP(J8529,'Matching-Tabelle'!$A$1:$CB$66,3,FALSE)=0,"",VLOOKUP(J8529,'Matching-Tabelle'!$A$1:$CB$66,3,FALSE))</f>
        <v/>
      </c>
      <c r="D8529" s="7">
        <v>3</v>
      </c>
      <c r="E8529" s="7" t="s">
        <v>7097</v>
      </c>
      <c r="F8529" s="8">
        <v>42830</v>
      </c>
      <c r="G8529" s="12" t="s">
        <v>2508</v>
      </c>
      <c r="H8529" s="12" t="s">
        <v>2509</v>
      </c>
      <c r="I8529" s="12" t="s">
        <v>2510</v>
      </c>
      <c r="J8529" s="12">
        <v>925</v>
      </c>
      <c r="K8529" s="12" t="s">
        <v>49</v>
      </c>
      <c r="L8529" s="12" t="s">
        <v>50</v>
      </c>
      <c r="M8529" s="12">
        <v>990001</v>
      </c>
      <c r="N8529" s="12" t="s">
        <v>51</v>
      </c>
      <c r="O8529" s="12">
        <v>2</v>
      </c>
      <c r="P8529" s="12"/>
      <c r="Q8529" s="12">
        <v>2</v>
      </c>
      <c r="R8529" s="12"/>
      <c r="S8529" s="12" t="s">
        <v>7097</v>
      </c>
      <c r="T8529" s="12"/>
      <c r="U8529" s="12"/>
      <c r="V8529" s="12"/>
      <c r="W8529" s="12"/>
      <c r="X8529" s="12"/>
      <c r="Y8529" s="12"/>
      <c r="Z8529" s="12"/>
      <c r="AA8529" s="12"/>
      <c r="AB8529" s="12"/>
      <c r="AC8529" s="12"/>
      <c r="AD8529" s="12"/>
      <c r="AE8529" s="12">
        <v>12</v>
      </c>
      <c r="AF8529" s="12">
        <v>7.6</v>
      </c>
      <c r="AG8529" s="12">
        <v>5</v>
      </c>
      <c r="AH8529" s="12" t="s">
        <v>53</v>
      </c>
      <c r="AI8529" s="12" t="s">
        <v>54</v>
      </c>
      <c r="AJ8529" s="12">
        <v>2</v>
      </c>
      <c r="AK8529" s="12">
        <v>1</v>
      </c>
      <c r="AL8529" s="12">
        <v>1</v>
      </c>
      <c r="AM8529" s="12" t="s">
        <v>55</v>
      </c>
      <c r="AN8529" s="12" t="s">
        <v>56</v>
      </c>
      <c r="AO8529" s="12"/>
      <c r="AP8529" s="12">
        <v>1</v>
      </c>
      <c r="AQ8529" s="12" t="s">
        <v>57</v>
      </c>
      <c r="AR8529" s="12">
        <v>0</v>
      </c>
      <c r="AS8529" s="12"/>
      <c r="AT8529" s="12"/>
      <c r="AU8529" s="12"/>
      <c r="AV8529" s="12"/>
      <c r="AW8529" s="12" t="s">
        <v>58</v>
      </c>
      <c r="AX8529" s="12">
        <v>0</v>
      </c>
      <c r="AY8529" s="12">
        <v>2</v>
      </c>
      <c r="AZ8529" s="12">
        <v>2</v>
      </c>
      <c r="BA8529" s="12">
        <v>2</v>
      </c>
      <c r="BB8529" s="12" t="s">
        <v>59</v>
      </c>
    </row>
    <row r="8530" spans="1:54" x14ac:dyDescent="0.2">
      <c r="A8530" s="7" t="str">
        <f>VLOOKUP(G8530,'Matching-Tabelle'!$A$76:$B$80,2,FALSE)</f>
        <v>philipp.steger@tkb.ch</v>
      </c>
      <c r="B8530" s="7" t="str">
        <f>VLOOKUP(J8530,'Matching-Tabelle'!$A$1:$B$66,2,FALSE)</f>
        <v>WPI CTB</v>
      </c>
      <c r="C8530" s="7" t="str">
        <f>IF(VLOOKUP(J8530,'Matching-Tabelle'!$A$1:$CB$66,3,FALSE)=0,"",VLOOKUP(J8530,'Matching-Tabelle'!$A$1:$CB$66,3,FALSE))</f>
        <v/>
      </c>
      <c r="D8530" s="7">
        <v>2</v>
      </c>
      <c r="E8530" s="7" t="s">
        <v>7098</v>
      </c>
      <c r="F8530" s="8">
        <v>42830</v>
      </c>
      <c r="G8530" s="12" t="s">
        <v>2508</v>
      </c>
      <c r="H8530" s="12" t="s">
        <v>2509</v>
      </c>
      <c r="I8530" s="12" t="s">
        <v>2510</v>
      </c>
      <c r="J8530" s="12">
        <v>919</v>
      </c>
      <c r="K8530" s="12" t="s">
        <v>66</v>
      </c>
      <c r="L8530" s="12" t="s">
        <v>67</v>
      </c>
      <c r="M8530" s="12">
        <v>990001</v>
      </c>
      <c r="N8530" s="12" t="s">
        <v>51</v>
      </c>
      <c r="O8530" s="12">
        <v>1</v>
      </c>
      <c r="P8530" s="12"/>
      <c r="Q8530" s="12">
        <v>1</v>
      </c>
      <c r="R8530" s="12"/>
      <c r="S8530" s="12" t="s">
        <v>7098</v>
      </c>
      <c r="T8530" s="12"/>
      <c r="U8530" s="12"/>
      <c r="V8530" s="12"/>
      <c r="W8530" s="12"/>
      <c r="X8530" s="12"/>
      <c r="Y8530" s="12"/>
      <c r="Z8530" s="12"/>
      <c r="AA8530" s="12"/>
      <c r="AB8530" s="12"/>
      <c r="AC8530" s="12"/>
      <c r="AD8530" s="12"/>
      <c r="AE8530" s="12">
        <v>12</v>
      </c>
      <c r="AF8530" s="12">
        <v>7.6</v>
      </c>
      <c r="AG8530" s="12">
        <v>5</v>
      </c>
      <c r="AH8530" s="12" t="s">
        <v>53</v>
      </c>
      <c r="AI8530" s="12" t="s">
        <v>54</v>
      </c>
      <c r="AJ8530" s="12">
        <v>2</v>
      </c>
      <c r="AK8530" s="12">
        <v>1</v>
      </c>
      <c r="AL8530" s="12">
        <v>1</v>
      </c>
      <c r="AM8530" s="12" t="s">
        <v>55</v>
      </c>
      <c r="AN8530" s="12" t="s">
        <v>56</v>
      </c>
      <c r="AO8530" s="12"/>
      <c r="AP8530" s="12">
        <v>1</v>
      </c>
      <c r="AQ8530" s="12" t="s">
        <v>57</v>
      </c>
      <c r="AR8530" s="12">
        <v>0</v>
      </c>
      <c r="AS8530" s="12"/>
      <c r="AT8530" s="12"/>
      <c r="AU8530" s="12"/>
      <c r="AV8530" s="12"/>
      <c r="AW8530" s="12" t="s">
        <v>58</v>
      </c>
      <c r="AX8530" s="12">
        <v>0</v>
      </c>
      <c r="AY8530" s="12">
        <v>2</v>
      </c>
      <c r="AZ8530" s="12">
        <v>1</v>
      </c>
      <c r="BA8530" s="12">
        <v>1</v>
      </c>
      <c r="BB8530" s="12" t="s">
        <v>59</v>
      </c>
    </row>
    <row r="8531" spans="1:54" x14ac:dyDescent="0.2">
      <c r="A8531" s="7" t="str">
        <f>VLOOKUP(G8531,'Matching-Tabelle'!$A$76:$B$80,2,FALSE)</f>
        <v>philipp.steger@tkb.ch</v>
      </c>
      <c r="B8531" s="7" t="str">
        <f>VLOOKUP(J8531,'Matching-Tabelle'!$A$1:$B$66,2,FALSE)</f>
        <v>Proj CIRE</v>
      </c>
      <c r="C8531" s="7" t="str">
        <f>IF(VLOOKUP(J8531,'Matching-Tabelle'!$A$1:$CB$66,3,FALSE)=0,"",VLOOKUP(J8531,'Matching-Tabelle'!$A$1:$CB$66,3,FALSE))</f>
        <v>WPI Projekte</v>
      </c>
      <c r="D8531" s="7">
        <v>1</v>
      </c>
      <c r="E8531" s="7" t="s">
        <v>7099</v>
      </c>
      <c r="F8531" s="8">
        <v>42831</v>
      </c>
      <c r="G8531" s="12" t="s">
        <v>2508</v>
      </c>
      <c r="H8531" s="12" t="s">
        <v>2509</v>
      </c>
      <c r="I8531" s="12" t="s">
        <v>2510</v>
      </c>
      <c r="J8531" s="12">
        <v>2500257</v>
      </c>
      <c r="K8531" s="12" t="s">
        <v>687</v>
      </c>
      <c r="L8531" s="12" t="s">
        <v>5423</v>
      </c>
      <c r="M8531" s="12">
        <v>990001</v>
      </c>
      <c r="N8531" s="12" t="s">
        <v>51</v>
      </c>
      <c r="O8531" s="12">
        <v>4.5</v>
      </c>
      <c r="P8531" s="12"/>
      <c r="Q8531" s="12">
        <v>4.5</v>
      </c>
      <c r="R8531" s="12"/>
      <c r="S8531" s="12" t="s">
        <v>7099</v>
      </c>
      <c r="T8531" s="12"/>
      <c r="U8531" s="12"/>
      <c r="V8531" s="12"/>
      <c r="W8531" s="12"/>
      <c r="X8531" s="12"/>
      <c r="Y8531" s="12"/>
      <c r="Z8531" s="12"/>
      <c r="AA8531" s="12"/>
      <c r="AB8531" s="12"/>
      <c r="AC8531" s="12"/>
      <c r="AD8531" s="12"/>
      <c r="AE8531" s="12">
        <v>5</v>
      </c>
      <c r="AF8531" s="12">
        <v>0</v>
      </c>
      <c r="AG8531" s="12">
        <v>1</v>
      </c>
      <c r="AH8531" s="12" t="s">
        <v>411</v>
      </c>
      <c r="AI8531" s="12" t="s">
        <v>411</v>
      </c>
      <c r="AJ8531" s="12">
        <v>2</v>
      </c>
      <c r="AK8531" s="12">
        <v>1</v>
      </c>
      <c r="AL8531" s="12">
        <v>1</v>
      </c>
      <c r="AM8531" s="12" t="s">
        <v>55</v>
      </c>
      <c r="AN8531" s="12" t="s">
        <v>56</v>
      </c>
      <c r="AO8531" s="12"/>
      <c r="AP8531" s="12">
        <v>1</v>
      </c>
      <c r="AQ8531" s="12" t="s">
        <v>57</v>
      </c>
      <c r="AR8531" s="12">
        <v>0</v>
      </c>
      <c r="AS8531" s="12"/>
      <c r="AT8531" s="12"/>
      <c r="AU8531" s="12"/>
      <c r="AV8531" s="12"/>
      <c r="AW8531" s="12" t="s">
        <v>58</v>
      </c>
      <c r="AX8531" s="12">
        <v>0</v>
      </c>
      <c r="AY8531" s="12">
        <v>2</v>
      </c>
      <c r="AZ8531" s="12">
        <v>4.5</v>
      </c>
      <c r="BA8531" s="12">
        <v>4.5</v>
      </c>
      <c r="BB8531" s="12" t="s">
        <v>59</v>
      </c>
    </row>
    <row r="8532" spans="1:54" x14ac:dyDescent="0.2">
      <c r="A8532" s="7" t="str">
        <f>VLOOKUP(G8532,'Matching-Tabelle'!$A$76:$B$80,2,FALSE)</f>
        <v>philipp.steger@tkb.ch</v>
      </c>
      <c r="B8532" s="7" t="str">
        <f>VLOOKUP(J8532,'Matching-Tabelle'!$A$1:$B$66,2,FALSE)</f>
        <v>WPI CTB</v>
      </c>
      <c r="C8532" s="7" t="str">
        <f>IF(VLOOKUP(J8532,'Matching-Tabelle'!$A$1:$CB$66,3,FALSE)=0,"",VLOOKUP(J8532,'Matching-Tabelle'!$A$1:$CB$66,3,FALSE))</f>
        <v/>
      </c>
      <c r="D8532" s="7">
        <v>4.5</v>
      </c>
      <c r="E8532" s="7" t="s">
        <v>7100</v>
      </c>
      <c r="F8532" s="8">
        <v>42831</v>
      </c>
      <c r="G8532" s="12" t="s">
        <v>2508</v>
      </c>
      <c r="H8532" s="12" t="s">
        <v>2509</v>
      </c>
      <c r="I8532" s="12" t="s">
        <v>2510</v>
      </c>
      <c r="J8532" s="12">
        <v>919</v>
      </c>
      <c r="K8532" s="12" t="s">
        <v>66</v>
      </c>
      <c r="L8532" s="12" t="s">
        <v>67</v>
      </c>
      <c r="M8532" s="12">
        <v>990001</v>
      </c>
      <c r="N8532" s="12" t="s">
        <v>51</v>
      </c>
      <c r="O8532" s="12">
        <v>1</v>
      </c>
      <c r="P8532" s="12"/>
      <c r="Q8532" s="12">
        <v>1</v>
      </c>
      <c r="R8532" s="12"/>
      <c r="S8532" s="12" t="s">
        <v>7100</v>
      </c>
      <c r="T8532" s="12"/>
      <c r="U8532" s="12"/>
      <c r="V8532" s="12"/>
      <c r="W8532" s="12"/>
      <c r="X8532" s="12"/>
      <c r="Y8532" s="12"/>
      <c r="Z8532" s="12"/>
      <c r="AA8532" s="12"/>
      <c r="AB8532" s="12"/>
      <c r="AC8532" s="12"/>
      <c r="AD8532" s="12"/>
      <c r="AE8532" s="12">
        <v>12</v>
      </c>
      <c r="AF8532" s="12">
        <v>7.6</v>
      </c>
      <c r="AG8532" s="12">
        <v>5</v>
      </c>
      <c r="AH8532" s="12" t="s">
        <v>53</v>
      </c>
      <c r="AI8532" s="12" t="s">
        <v>54</v>
      </c>
      <c r="AJ8532" s="12">
        <v>2</v>
      </c>
      <c r="AK8532" s="12">
        <v>1</v>
      </c>
      <c r="AL8532" s="12">
        <v>1</v>
      </c>
      <c r="AM8532" s="12" t="s">
        <v>55</v>
      </c>
      <c r="AN8532" s="12" t="s">
        <v>56</v>
      </c>
      <c r="AO8532" s="12"/>
      <c r="AP8532" s="12">
        <v>1</v>
      </c>
      <c r="AQ8532" s="12" t="s">
        <v>57</v>
      </c>
      <c r="AR8532" s="12">
        <v>0</v>
      </c>
      <c r="AS8532" s="12"/>
      <c r="AT8532" s="12"/>
      <c r="AU8532" s="12"/>
      <c r="AV8532" s="12"/>
      <c r="AW8532" s="12" t="s">
        <v>58</v>
      </c>
      <c r="AX8532" s="12">
        <v>0</v>
      </c>
      <c r="AY8532" s="12">
        <v>2</v>
      </c>
      <c r="AZ8532" s="12">
        <v>1</v>
      </c>
      <c r="BA8532" s="12">
        <v>1</v>
      </c>
      <c r="BB8532" s="12" t="s">
        <v>59</v>
      </c>
    </row>
    <row r="8533" spans="1:54" x14ac:dyDescent="0.2">
      <c r="A8533" s="7" t="str">
        <f>VLOOKUP(G8533,'Matching-Tabelle'!$A$76:$B$80,2,FALSE)</f>
        <v>philipp.steger@tkb.ch</v>
      </c>
      <c r="B8533" s="7" t="str">
        <f>VLOOKUP(J8533,'Matching-Tabelle'!$A$1:$B$66,2,FALSE)</f>
        <v>WPI RTB</v>
      </c>
      <c r="C8533" s="7" t="str">
        <f>IF(VLOOKUP(J8533,'Matching-Tabelle'!$A$1:$CB$66,3,FALSE)=0,"",VLOOKUP(J8533,'Matching-Tabelle'!$A$1:$CB$66,3,FALSE))</f>
        <v/>
      </c>
      <c r="D8533" s="7">
        <v>1</v>
      </c>
      <c r="E8533" s="7" t="s">
        <v>7025</v>
      </c>
      <c r="F8533" s="8">
        <v>42831</v>
      </c>
      <c r="G8533" s="12" t="s">
        <v>2508</v>
      </c>
      <c r="H8533" s="12" t="s">
        <v>2509</v>
      </c>
      <c r="I8533" s="12" t="s">
        <v>2510</v>
      </c>
      <c r="J8533" s="12">
        <v>25</v>
      </c>
      <c r="K8533" s="12" t="s">
        <v>192</v>
      </c>
      <c r="L8533" s="12" t="s">
        <v>193</v>
      </c>
      <c r="M8533" s="12">
        <v>990001</v>
      </c>
      <c r="N8533" s="12" t="s">
        <v>51</v>
      </c>
      <c r="O8533" s="12">
        <v>1</v>
      </c>
      <c r="P8533" s="12"/>
      <c r="Q8533" s="12">
        <v>1</v>
      </c>
      <c r="R8533" s="12"/>
      <c r="S8533" s="12" t="s">
        <v>7025</v>
      </c>
      <c r="T8533" s="12"/>
      <c r="U8533" s="12"/>
      <c r="V8533" s="12"/>
      <c r="W8533" s="12"/>
      <c r="X8533" s="12"/>
      <c r="Y8533" s="12"/>
      <c r="Z8533" s="12"/>
      <c r="AA8533" s="12"/>
      <c r="AB8533" s="12"/>
      <c r="AC8533" s="12"/>
      <c r="AD8533" s="12"/>
      <c r="AE8533" s="12">
        <v>12</v>
      </c>
      <c r="AF8533" s="12">
        <v>7.6</v>
      </c>
      <c r="AG8533" s="12">
        <v>5</v>
      </c>
      <c r="AH8533" s="12" t="s">
        <v>53</v>
      </c>
      <c r="AI8533" s="12" t="s">
        <v>54</v>
      </c>
      <c r="AJ8533" s="12">
        <v>2</v>
      </c>
      <c r="AK8533" s="12">
        <v>1</v>
      </c>
      <c r="AL8533" s="12">
        <v>1</v>
      </c>
      <c r="AM8533" s="12" t="s">
        <v>55</v>
      </c>
      <c r="AN8533" s="12" t="s">
        <v>56</v>
      </c>
      <c r="AO8533" s="12"/>
      <c r="AP8533" s="12">
        <v>1</v>
      </c>
      <c r="AQ8533" s="12" t="s">
        <v>57</v>
      </c>
      <c r="AR8533" s="12">
        <v>0</v>
      </c>
      <c r="AS8533" s="12"/>
      <c r="AT8533" s="12"/>
      <c r="AU8533" s="12"/>
      <c r="AV8533" s="12"/>
      <c r="AW8533" s="12" t="s">
        <v>58</v>
      </c>
      <c r="AX8533" s="12">
        <v>0</v>
      </c>
      <c r="AY8533" s="12">
        <v>2</v>
      </c>
      <c r="AZ8533" s="12">
        <v>1</v>
      </c>
      <c r="BA8533" s="12">
        <v>1</v>
      </c>
      <c r="BB8533" s="12" t="s">
        <v>59</v>
      </c>
    </row>
    <row r="8534" spans="1:54" x14ac:dyDescent="0.2">
      <c r="A8534" s="7" t="str">
        <f>VLOOKUP(G8534,'Matching-Tabelle'!$A$76:$B$80,2,FALSE)</f>
        <v>philipp.steger@tkb.ch</v>
      </c>
      <c r="B8534" s="7" t="str">
        <f>VLOOKUP(J8534,'Matching-Tabelle'!$A$1:$B$66,2,FALSE)</f>
        <v>WPI RTB</v>
      </c>
      <c r="C8534" s="7" t="str">
        <f>IF(VLOOKUP(J8534,'Matching-Tabelle'!$A$1:$CB$66,3,FALSE)=0,"",VLOOKUP(J8534,'Matching-Tabelle'!$A$1:$CB$66,3,FALSE))</f>
        <v/>
      </c>
      <c r="D8534" s="7">
        <v>1</v>
      </c>
      <c r="E8534" s="7" t="s">
        <v>2578</v>
      </c>
      <c r="F8534" s="8">
        <v>42831</v>
      </c>
      <c r="G8534" s="12" t="s">
        <v>2508</v>
      </c>
      <c r="H8534" s="12" t="s">
        <v>2509</v>
      </c>
      <c r="I8534" s="12" t="s">
        <v>2510</v>
      </c>
      <c r="J8534" s="12">
        <v>24</v>
      </c>
      <c r="K8534" s="12" t="s">
        <v>73</v>
      </c>
      <c r="L8534" s="12" t="s">
        <v>74</v>
      </c>
      <c r="M8534" s="12">
        <v>990001</v>
      </c>
      <c r="N8534" s="12" t="s">
        <v>51</v>
      </c>
      <c r="O8534" s="12">
        <v>3</v>
      </c>
      <c r="P8534" s="12"/>
      <c r="Q8534" s="12">
        <v>3</v>
      </c>
      <c r="R8534" s="12"/>
      <c r="S8534" s="12" t="s">
        <v>2578</v>
      </c>
      <c r="T8534" s="12"/>
      <c r="U8534" s="12"/>
      <c r="V8534" s="12"/>
      <c r="W8534" s="12"/>
      <c r="X8534" s="12"/>
      <c r="Y8534" s="12"/>
      <c r="Z8534" s="12"/>
      <c r="AA8534" s="12"/>
      <c r="AB8534" s="12"/>
      <c r="AC8534" s="12"/>
      <c r="AD8534" s="12"/>
      <c r="AE8534" s="12">
        <v>12</v>
      </c>
      <c r="AF8534" s="12">
        <v>7.6</v>
      </c>
      <c r="AG8534" s="12">
        <v>5</v>
      </c>
      <c r="AH8534" s="12" t="s">
        <v>53</v>
      </c>
      <c r="AI8534" s="12" t="s">
        <v>54</v>
      </c>
      <c r="AJ8534" s="12">
        <v>2</v>
      </c>
      <c r="AK8534" s="12">
        <v>1</v>
      </c>
      <c r="AL8534" s="12">
        <v>1</v>
      </c>
      <c r="AM8534" s="12" t="s">
        <v>55</v>
      </c>
      <c r="AN8534" s="12" t="s">
        <v>56</v>
      </c>
      <c r="AO8534" s="12"/>
      <c r="AP8534" s="12">
        <v>1</v>
      </c>
      <c r="AQ8534" s="12" t="s">
        <v>57</v>
      </c>
      <c r="AR8534" s="12">
        <v>0</v>
      </c>
      <c r="AS8534" s="12"/>
      <c r="AT8534" s="12"/>
      <c r="AU8534" s="12"/>
      <c r="AV8534" s="12"/>
      <c r="AW8534" s="12" t="s">
        <v>58</v>
      </c>
      <c r="AX8534" s="12">
        <v>0</v>
      </c>
      <c r="AY8534" s="12">
        <v>2</v>
      </c>
      <c r="AZ8534" s="12">
        <v>3</v>
      </c>
      <c r="BA8534" s="12">
        <v>3</v>
      </c>
      <c r="BB8534" s="12" t="s">
        <v>59</v>
      </c>
    </row>
    <row r="8535" spans="1:54" x14ac:dyDescent="0.2">
      <c r="A8535" s="7" t="str">
        <f>VLOOKUP(G8535,'Matching-Tabelle'!$A$76:$B$80,2,FALSE)</f>
        <v>philipp.steger@tkb.ch</v>
      </c>
      <c r="B8535" s="7" t="str">
        <f>VLOOKUP(J8535,'Matching-Tabelle'!$A$1:$B$66,2,FALSE)</f>
        <v>WPI CTB</v>
      </c>
      <c r="C8535" s="7" t="str">
        <f>IF(VLOOKUP(J8535,'Matching-Tabelle'!$A$1:$CB$66,3,FALSE)=0,"",VLOOKUP(J8535,'Matching-Tabelle'!$A$1:$CB$66,3,FALSE))</f>
        <v/>
      </c>
      <c r="D8535" s="7">
        <v>3</v>
      </c>
      <c r="E8535" s="7" t="s">
        <v>7101</v>
      </c>
      <c r="F8535" s="8">
        <v>42832</v>
      </c>
      <c r="G8535" s="12" t="s">
        <v>2508</v>
      </c>
      <c r="H8535" s="12" t="s">
        <v>2509</v>
      </c>
      <c r="I8535" s="12" t="s">
        <v>2510</v>
      </c>
      <c r="J8535" s="12">
        <v>925</v>
      </c>
      <c r="K8535" s="12" t="s">
        <v>49</v>
      </c>
      <c r="L8535" s="12" t="s">
        <v>50</v>
      </c>
      <c r="M8535" s="12">
        <v>990001</v>
      </c>
      <c r="N8535" s="12" t="s">
        <v>51</v>
      </c>
      <c r="O8535" s="12">
        <v>2</v>
      </c>
      <c r="P8535" s="12"/>
      <c r="Q8535" s="12">
        <v>2</v>
      </c>
      <c r="R8535" s="12"/>
      <c r="S8535" s="12" t="s">
        <v>7101</v>
      </c>
      <c r="T8535" s="12"/>
      <c r="U8535" s="12"/>
      <c r="V8535" s="12"/>
      <c r="W8535" s="12"/>
      <c r="X8535" s="12"/>
      <c r="Y8535" s="12"/>
      <c r="Z8535" s="12"/>
      <c r="AA8535" s="12"/>
      <c r="AB8535" s="12"/>
      <c r="AC8535" s="12"/>
      <c r="AD8535" s="12"/>
      <c r="AE8535" s="12">
        <v>12</v>
      </c>
      <c r="AF8535" s="12">
        <v>7.6</v>
      </c>
      <c r="AG8535" s="12">
        <v>5</v>
      </c>
      <c r="AH8535" s="12" t="s">
        <v>53</v>
      </c>
      <c r="AI8535" s="12" t="s">
        <v>54</v>
      </c>
      <c r="AJ8535" s="12">
        <v>2</v>
      </c>
      <c r="AK8535" s="12">
        <v>1</v>
      </c>
      <c r="AL8535" s="12">
        <v>1</v>
      </c>
      <c r="AM8535" s="12" t="s">
        <v>55</v>
      </c>
      <c r="AN8535" s="12" t="s">
        <v>56</v>
      </c>
      <c r="AO8535" s="12"/>
      <c r="AP8535" s="12">
        <v>1</v>
      </c>
      <c r="AQ8535" s="12" t="s">
        <v>57</v>
      </c>
      <c r="AR8535" s="12">
        <v>0</v>
      </c>
      <c r="AS8535" s="12"/>
      <c r="AT8535" s="12"/>
      <c r="AU8535" s="12"/>
      <c r="AV8535" s="12"/>
      <c r="AW8535" s="12" t="s">
        <v>58</v>
      </c>
      <c r="AX8535" s="12">
        <v>0</v>
      </c>
      <c r="AY8535" s="12">
        <v>2</v>
      </c>
      <c r="AZ8535" s="12">
        <v>2</v>
      </c>
      <c r="BA8535" s="12">
        <v>2</v>
      </c>
      <c r="BB8535" s="12" t="s">
        <v>59</v>
      </c>
    </row>
    <row r="8536" spans="1:54" x14ac:dyDescent="0.2">
      <c r="A8536" s="7" t="str">
        <f>VLOOKUP(G8536,'Matching-Tabelle'!$A$76:$B$80,2,FALSE)</f>
        <v>philipp.steger@tkb.ch</v>
      </c>
      <c r="B8536" s="7" t="str">
        <f>VLOOKUP(J8536,'Matching-Tabelle'!$A$1:$B$66,2,FALSE)</f>
        <v>WPI CTB</v>
      </c>
      <c r="C8536" s="7" t="str">
        <f>IF(VLOOKUP(J8536,'Matching-Tabelle'!$A$1:$CB$66,3,FALSE)=0,"",VLOOKUP(J8536,'Matching-Tabelle'!$A$1:$CB$66,3,FALSE))</f>
        <v/>
      </c>
      <c r="D8536" s="7">
        <v>2</v>
      </c>
      <c r="E8536" s="7" t="s">
        <v>7102</v>
      </c>
      <c r="F8536" s="8">
        <v>42832</v>
      </c>
      <c r="G8536" s="12" t="s">
        <v>2508</v>
      </c>
      <c r="H8536" s="12" t="s">
        <v>2509</v>
      </c>
      <c r="I8536" s="12" t="s">
        <v>2510</v>
      </c>
      <c r="J8536" s="12">
        <v>919</v>
      </c>
      <c r="K8536" s="12" t="s">
        <v>66</v>
      </c>
      <c r="L8536" s="12" t="s">
        <v>67</v>
      </c>
      <c r="M8536" s="12">
        <v>990001</v>
      </c>
      <c r="N8536" s="12" t="s">
        <v>51</v>
      </c>
      <c r="O8536" s="12">
        <v>2.5</v>
      </c>
      <c r="P8536" s="12"/>
      <c r="Q8536" s="12">
        <v>2.5</v>
      </c>
      <c r="R8536" s="12"/>
      <c r="S8536" s="12" t="s">
        <v>7102</v>
      </c>
      <c r="T8536" s="12"/>
      <c r="U8536" s="12"/>
      <c r="V8536" s="12"/>
      <c r="W8536" s="12"/>
      <c r="X8536" s="12"/>
      <c r="Y8536" s="12"/>
      <c r="Z8536" s="12"/>
      <c r="AA8536" s="12"/>
      <c r="AB8536" s="12"/>
      <c r="AC8536" s="12"/>
      <c r="AD8536" s="12"/>
      <c r="AE8536" s="12">
        <v>12</v>
      </c>
      <c r="AF8536" s="12">
        <v>7.6</v>
      </c>
      <c r="AG8536" s="12">
        <v>5</v>
      </c>
      <c r="AH8536" s="12" t="s">
        <v>53</v>
      </c>
      <c r="AI8536" s="12" t="s">
        <v>54</v>
      </c>
      <c r="AJ8536" s="12">
        <v>2</v>
      </c>
      <c r="AK8536" s="12">
        <v>1</v>
      </c>
      <c r="AL8536" s="12">
        <v>1</v>
      </c>
      <c r="AM8536" s="12" t="s">
        <v>55</v>
      </c>
      <c r="AN8536" s="12" t="s">
        <v>56</v>
      </c>
      <c r="AO8536" s="12"/>
      <c r="AP8536" s="12">
        <v>1</v>
      </c>
      <c r="AQ8536" s="12" t="s">
        <v>57</v>
      </c>
      <c r="AR8536" s="12">
        <v>0</v>
      </c>
      <c r="AS8536" s="12"/>
      <c r="AT8536" s="12"/>
      <c r="AU8536" s="12"/>
      <c r="AV8536" s="12"/>
      <c r="AW8536" s="12" t="s">
        <v>58</v>
      </c>
      <c r="AX8536" s="12">
        <v>0</v>
      </c>
      <c r="AY8536" s="12">
        <v>2</v>
      </c>
      <c r="AZ8536" s="12">
        <v>2.5</v>
      </c>
      <c r="BA8536" s="12">
        <v>2.5</v>
      </c>
      <c r="BB8536" s="12" t="s">
        <v>59</v>
      </c>
    </row>
    <row r="8537" spans="1:54" x14ac:dyDescent="0.2">
      <c r="A8537" s="7" t="str">
        <f>VLOOKUP(G8537,'Matching-Tabelle'!$A$76:$B$80,2,FALSE)</f>
        <v>philipp.steger@tkb.ch</v>
      </c>
      <c r="B8537" s="7" t="str">
        <f>VLOOKUP(J8537,'Matching-Tabelle'!$A$1:$B$66,2,FALSE)</f>
        <v>Proj CIRE</v>
      </c>
      <c r="C8537" s="7" t="str">
        <f>IF(VLOOKUP(J8537,'Matching-Tabelle'!$A$1:$CB$66,3,FALSE)=0,"",VLOOKUP(J8537,'Matching-Tabelle'!$A$1:$CB$66,3,FALSE))</f>
        <v>WPI Projekte</v>
      </c>
      <c r="D8537" s="7">
        <v>2.5</v>
      </c>
      <c r="E8537" s="7" t="s">
        <v>7103</v>
      </c>
      <c r="F8537" s="8">
        <v>42832</v>
      </c>
      <c r="G8537" s="12" t="s">
        <v>2508</v>
      </c>
      <c r="H8537" s="12" t="s">
        <v>2509</v>
      </c>
      <c r="I8537" s="12" t="s">
        <v>2510</v>
      </c>
      <c r="J8537" s="12">
        <v>2500257</v>
      </c>
      <c r="K8537" s="12" t="s">
        <v>687</v>
      </c>
      <c r="L8537" s="12" t="s">
        <v>5423</v>
      </c>
      <c r="M8537" s="12">
        <v>990001</v>
      </c>
      <c r="N8537" s="12" t="s">
        <v>51</v>
      </c>
      <c r="O8537" s="12">
        <v>1.5</v>
      </c>
      <c r="P8537" s="12"/>
      <c r="Q8537" s="12">
        <v>1.5</v>
      </c>
      <c r="R8537" s="12"/>
      <c r="S8537" s="12" t="s">
        <v>7103</v>
      </c>
      <c r="T8537" s="12"/>
      <c r="U8537" s="12"/>
      <c r="V8537" s="12"/>
      <c r="W8537" s="12"/>
      <c r="X8537" s="12"/>
      <c r="Y8537" s="12"/>
      <c r="Z8537" s="12"/>
      <c r="AA8537" s="12"/>
      <c r="AB8537" s="12"/>
      <c r="AC8537" s="12"/>
      <c r="AD8537" s="12"/>
      <c r="AE8537" s="12">
        <v>5</v>
      </c>
      <c r="AF8537" s="12">
        <v>0</v>
      </c>
      <c r="AG8537" s="12">
        <v>1</v>
      </c>
      <c r="AH8537" s="12" t="s">
        <v>411</v>
      </c>
      <c r="AI8537" s="12" t="s">
        <v>411</v>
      </c>
      <c r="AJ8537" s="12">
        <v>2</v>
      </c>
      <c r="AK8537" s="12">
        <v>1</v>
      </c>
      <c r="AL8537" s="12">
        <v>1</v>
      </c>
      <c r="AM8537" s="12" t="s">
        <v>55</v>
      </c>
      <c r="AN8537" s="12" t="s">
        <v>56</v>
      </c>
      <c r="AO8537" s="12"/>
      <c r="AP8537" s="12">
        <v>1</v>
      </c>
      <c r="AQ8537" s="12" t="s">
        <v>57</v>
      </c>
      <c r="AR8537" s="12">
        <v>0</v>
      </c>
      <c r="AS8537" s="12"/>
      <c r="AT8537" s="12"/>
      <c r="AU8537" s="12"/>
      <c r="AV8537" s="12"/>
      <c r="AW8537" s="12" t="s">
        <v>58</v>
      </c>
      <c r="AX8537" s="12">
        <v>0</v>
      </c>
      <c r="AY8537" s="12">
        <v>2</v>
      </c>
      <c r="AZ8537" s="12">
        <v>1.5</v>
      </c>
      <c r="BA8537" s="12">
        <v>1.5</v>
      </c>
      <c r="BB8537" s="12" t="s">
        <v>59</v>
      </c>
    </row>
    <row r="8538" spans="1:54" x14ac:dyDescent="0.2">
      <c r="A8538" s="7" t="str">
        <f>VLOOKUP(G8538,'Matching-Tabelle'!$A$76:$B$80,2,FALSE)</f>
        <v>philipp.steger@tkb.ch</v>
      </c>
      <c r="B8538" s="7" t="str">
        <f>VLOOKUP(J8538,'Matching-Tabelle'!$A$1:$B$66,2,FALSE)</f>
        <v>WPI RTB</v>
      </c>
      <c r="C8538" s="7" t="str">
        <f>IF(VLOOKUP(J8538,'Matching-Tabelle'!$A$1:$CB$66,3,FALSE)=0,"",VLOOKUP(J8538,'Matching-Tabelle'!$A$1:$CB$66,3,FALSE))</f>
        <v/>
      </c>
      <c r="D8538" s="7">
        <v>1.5</v>
      </c>
      <c r="E8538" s="7" t="s">
        <v>7104</v>
      </c>
      <c r="F8538" s="8">
        <v>42832</v>
      </c>
      <c r="G8538" s="12" t="s">
        <v>2508</v>
      </c>
      <c r="H8538" s="12" t="s">
        <v>2509</v>
      </c>
      <c r="I8538" s="12" t="s">
        <v>2510</v>
      </c>
      <c r="J8538" s="12">
        <v>24</v>
      </c>
      <c r="K8538" s="12" t="s">
        <v>73</v>
      </c>
      <c r="L8538" s="12" t="s">
        <v>74</v>
      </c>
      <c r="M8538" s="12">
        <v>990001</v>
      </c>
      <c r="N8538" s="12" t="s">
        <v>51</v>
      </c>
      <c r="O8538" s="12">
        <v>1.5</v>
      </c>
      <c r="P8538" s="12"/>
      <c r="Q8538" s="12">
        <v>1.5</v>
      </c>
      <c r="R8538" s="12"/>
      <c r="S8538" s="12" t="s">
        <v>7104</v>
      </c>
      <c r="T8538" s="12"/>
      <c r="U8538" s="12"/>
      <c r="V8538" s="12"/>
      <c r="W8538" s="12"/>
      <c r="X8538" s="12"/>
      <c r="Y8538" s="12"/>
      <c r="Z8538" s="12"/>
      <c r="AA8538" s="12"/>
      <c r="AB8538" s="12"/>
      <c r="AC8538" s="12"/>
      <c r="AD8538" s="12"/>
      <c r="AE8538" s="12">
        <v>12</v>
      </c>
      <c r="AF8538" s="12">
        <v>7.6</v>
      </c>
      <c r="AG8538" s="12">
        <v>5</v>
      </c>
      <c r="AH8538" s="12" t="s">
        <v>53</v>
      </c>
      <c r="AI8538" s="12" t="s">
        <v>54</v>
      </c>
      <c r="AJ8538" s="12">
        <v>2</v>
      </c>
      <c r="AK8538" s="12">
        <v>1</v>
      </c>
      <c r="AL8538" s="12">
        <v>1</v>
      </c>
      <c r="AM8538" s="12" t="s">
        <v>55</v>
      </c>
      <c r="AN8538" s="12" t="s">
        <v>56</v>
      </c>
      <c r="AO8538" s="12"/>
      <c r="AP8538" s="12">
        <v>1</v>
      </c>
      <c r="AQ8538" s="12" t="s">
        <v>57</v>
      </c>
      <c r="AR8538" s="12">
        <v>0</v>
      </c>
      <c r="AS8538" s="12"/>
      <c r="AT8538" s="12"/>
      <c r="AU8538" s="12"/>
      <c r="AV8538" s="12"/>
      <c r="AW8538" s="12" t="s">
        <v>58</v>
      </c>
      <c r="AX8538" s="12">
        <v>0</v>
      </c>
      <c r="AY8538" s="12">
        <v>2</v>
      </c>
      <c r="AZ8538" s="12">
        <v>1.5</v>
      </c>
      <c r="BA8538" s="12">
        <v>1.5</v>
      </c>
      <c r="BB8538" s="12" t="s">
        <v>59</v>
      </c>
    </row>
    <row r="8539" spans="1:54" x14ac:dyDescent="0.2">
      <c r="A8539" s="7" t="str">
        <f>VLOOKUP(G8539,'Matching-Tabelle'!$A$76:$B$80,2,FALSE)</f>
        <v>philipp.steger@tkb.ch</v>
      </c>
      <c r="B8539" s="7" t="str">
        <f>VLOOKUP(J8539,'Matching-Tabelle'!$A$1:$B$66,2,FALSE)</f>
        <v>WPI CTB</v>
      </c>
      <c r="C8539" s="7" t="str">
        <f>IF(VLOOKUP(J8539,'Matching-Tabelle'!$A$1:$CB$66,3,FALSE)=0,"",VLOOKUP(J8539,'Matching-Tabelle'!$A$1:$CB$66,3,FALSE))</f>
        <v/>
      </c>
      <c r="D8539" s="7">
        <v>1.5</v>
      </c>
      <c r="E8539" s="7" t="s">
        <v>7105</v>
      </c>
      <c r="F8539" s="8">
        <v>42835</v>
      </c>
      <c r="G8539" s="12" t="s">
        <v>2508</v>
      </c>
      <c r="H8539" s="12" t="s">
        <v>2509</v>
      </c>
      <c r="I8539" s="12" t="s">
        <v>2510</v>
      </c>
      <c r="J8539" s="12">
        <v>925</v>
      </c>
      <c r="K8539" s="12" t="s">
        <v>49</v>
      </c>
      <c r="L8539" s="12" t="s">
        <v>50</v>
      </c>
      <c r="M8539" s="12">
        <v>990001</v>
      </c>
      <c r="N8539" s="12" t="s">
        <v>51</v>
      </c>
      <c r="O8539" s="12">
        <v>1.5</v>
      </c>
      <c r="P8539" s="12"/>
      <c r="Q8539" s="12">
        <v>1.5</v>
      </c>
      <c r="R8539" s="12"/>
      <c r="S8539" s="12" t="s">
        <v>7105</v>
      </c>
      <c r="T8539" s="12"/>
      <c r="U8539" s="12"/>
      <c r="V8539" s="12"/>
      <c r="W8539" s="12"/>
      <c r="X8539" s="12"/>
      <c r="Y8539" s="12"/>
      <c r="Z8539" s="12"/>
      <c r="AA8539" s="12"/>
      <c r="AB8539" s="12"/>
      <c r="AC8539" s="12"/>
      <c r="AD8539" s="12"/>
      <c r="AE8539" s="12">
        <v>12</v>
      </c>
      <c r="AF8539" s="12">
        <v>7.6</v>
      </c>
      <c r="AG8539" s="12">
        <v>5</v>
      </c>
      <c r="AH8539" s="12" t="s">
        <v>53</v>
      </c>
      <c r="AI8539" s="12" t="s">
        <v>54</v>
      </c>
      <c r="AJ8539" s="12">
        <v>2</v>
      </c>
      <c r="AK8539" s="12">
        <v>1</v>
      </c>
      <c r="AL8539" s="12">
        <v>1</v>
      </c>
      <c r="AM8539" s="12" t="s">
        <v>55</v>
      </c>
      <c r="AN8539" s="12" t="s">
        <v>56</v>
      </c>
      <c r="AO8539" s="12"/>
      <c r="AP8539" s="12">
        <v>1</v>
      </c>
      <c r="AQ8539" s="12" t="s">
        <v>57</v>
      </c>
      <c r="AR8539" s="12">
        <v>0</v>
      </c>
      <c r="AS8539" s="12"/>
      <c r="AT8539" s="12"/>
      <c r="AU8539" s="12"/>
      <c r="AV8539" s="12"/>
      <c r="AW8539" s="12" t="s">
        <v>58</v>
      </c>
      <c r="AX8539" s="12">
        <v>0</v>
      </c>
      <c r="AY8539" s="12">
        <v>2</v>
      </c>
      <c r="AZ8539" s="12">
        <v>1.5</v>
      </c>
      <c r="BA8539" s="12">
        <v>1.5</v>
      </c>
      <c r="BB8539" s="12" t="s">
        <v>59</v>
      </c>
    </row>
    <row r="8540" spans="1:54" x14ac:dyDescent="0.2">
      <c r="A8540" s="7" t="str">
        <f>VLOOKUP(G8540,'Matching-Tabelle'!$A$76:$B$80,2,FALSE)</f>
        <v>philipp.steger@tkb.ch</v>
      </c>
      <c r="B8540" s="7" t="str">
        <f>VLOOKUP(J8540,'Matching-Tabelle'!$A$1:$B$66,2,FALSE)</f>
        <v>Proj CIRE</v>
      </c>
      <c r="C8540" s="7" t="str">
        <f>IF(VLOOKUP(J8540,'Matching-Tabelle'!$A$1:$CB$66,3,FALSE)=0,"",VLOOKUP(J8540,'Matching-Tabelle'!$A$1:$CB$66,3,FALSE))</f>
        <v>WPI Projekte</v>
      </c>
      <c r="D8540" s="7">
        <v>1.5</v>
      </c>
      <c r="E8540" s="7" t="s">
        <v>7097</v>
      </c>
      <c r="F8540" s="8">
        <v>42835</v>
      </c>
      <c r="G8540" s="12" t="s">
        <v>2508</v>
      </c>
      <c r="H8540" s="12" t="s">
        <v>2509</v>
      </c>
      <c r="I8540" s="12" t="s">
        <v>2510</v>
      </c>
      <c r="J8540" s="12">
        <v>2500257</v>
      </c>
      <c r="K8540" s="12" t="s">
        <v>687</v>
      </c>
      <c r="L8540" s="12" t="s">
        <v>5423</v>
      </c>
      <c r="M8540" s="12">
        <v>990001</v>
      </c>
      <c r="N8540" s="12" t="s">
        <v>51</v>
      </c>
      <c r="O8540" s="12">
        <v>2</v>
      </c>
      <c r="P8540" s="12"/>
      <c r="Q8540" s="12">
        <v>2</v>
      </c>
      <c r="R8540" s="12"/>
      <c r="S8540" s="12" t="s">
        <v>7097</v>
      </c>
      <c r="T8540" s="12"/>
      <c r="U8540" s="12"/>
      <c r="V8540" s="12"/>
      <c r="W8540" s="12"/>
      <c r="X8540" s="12"/>
      <c r="Y8540" s="12"/>
      <c r="Z8540" s="12"/>
      <c r="AA8540" s="12"/>
      <c r="AB8540" s="12"/>
      <c r="AC8540" s="12"/>
      <c r="AD8540" s="12"/>
      <c r="AE8540" s="12">
        <v>5</v>
      </c>
      <c r="AF8540" s="12">
        <v>0</v>
      </c>
      <c r="AG8540" s="12">
        <v>1</v>
      </c>
      <c r="AH8540" s="12" t="s">
        <v>411</v>
      </c>
      <c r="AI8540" s="12" t="s">
        <v>411</v>
      </c>
      <c r="AJ8540" s="12">
        <v>2</v>
      </c>
      <c r="AK8540" s="12">
        <v>1</v>
      </c>
      <c r="AL8540" s="12">
        <v>1</v>
      </c>
      <c r="AM8540" s="12" t="s">
        <v>55</v>
      </c>
      <c r="AN8540" s="12" t="s">
        <v>56</v>
      </c>
      <c r="AO8540" s="12"/>
      <c r="AP8540" s="12">
        <v>1</v>
      </c>
      <c r="AQ8540" s="12" t="s">
        <v>57</v>
      </c>
      <c r="AR8540" s="12">
        <v>0</v>
      </c>
      <c r="AS8540" s="12"/>
      <c r="AT8540" s="12"/>
      <c r="AU8540" s="12"/>
      <c r="AV8540" s="12"/>
      <c r="AW8540" s="12" t="s">
        <v>58</v>
      </c>
      <c r="AX8540" s="12">
        <v>0</v>
      </c>
      <c r="AY8540" s="12">
        <v>2</v>
      </c>
      <c r="AZ8540" s="12">
        <v>2</v>
      </c>
      <c r="BA8540" s="12">
        <v>2</v>
      </c>
      <c r="BB8540" s="12" t="s">
        <v>59</v>
      </c>
    </row>
    <row r="8541" spans="1:54" x14ac:dyDescent="0.2">
      <c r="A8541" s="7" t="str">
        <f>VLOOKUP(G8541,'Matching-Tabelle'!$A$76:$B$80,2,FALSE)</f>
        <v>philipp.steger@tkb.ch</v>
      </c>
      <c r="B8541" s="7" t="str">
        <f>VLOOKUP(J8541,'Matching-Tabelle'!$A$1:$B$66,2,FALSE)</f>
        <v>WPI CTB</v>
      </c>
      <c r="C8541" s="7" t="str">
        <f>IF(VLOOKUP(J8541,'Matching-Tabelle'!$A$1:$CB$66,3,FALSE)=0,"",VLOOKUP(J8541,'Matching-Tabelle'!$A$1:$CB$66,3,FALSE))</f>
        <v/>
      </c>
      <c r="D8541" s="7">
        <v>2</v>
      </c>
      <c r="E8541" s="7" t="s">
        <v>7106</v>
      </c>
      <c r="F8541" s="8">
        <v>42835</v>
      </c>
      <c r="G8541" s="12" t="s">
        <v>2508</v>
      </c>
      <c r="H8541" s="12" t="s">
        <v>2509</v>
      </c>
      <c r="I8541" s="12" t="s">
        <v>2510</v>
      </c>
      <c r="J8541" s="12">
        <v>935</v>
      </c>
      <c r="K8541" s="12" t="s">
        <v>1147</v>
      </c>
      <c r="L8541" s="12" t="s">
        <v>1148</v>
      </c>
      <c r="M8541" s="12">
        <v>990001</v>
      </c>
      <c r="N8541" s="12" t="s">
        <v>51</v>
      </c>
      <c r="O8541" s="12">
        <v>2</v>
      </c>
      <c r="P8541" s="12"/>
      <c r="Q8541" s="12">
        <v>2</v>
      </c>
      <c r="R8541" s="12"/>
      <c r="S8541" s="12" t="s">
        <v>7106</v>
      </c>
      <c r="T8541" s="12"/>
      <c r="U8541" s="12"/>
      <c r="V8541" s="12"/>
      <c r="W8541" s="12"/>
      <c r="X8541" s="12"/>
      <c r="Y8541" s="12"/>
      <c r="Z8541" s="12"/>
      <c r="AA8541" s="12"/>
      <c r="AB8541" s="12"/>
      <c r="AC8541" s="12"/>
      <c r="AD8541" s="12"/>
      <c r="AE8541" s="12">
        <v>12</v>
      </c>
      <c r="AF8541" s="12">
        <v>7.6</v>
      </c>
      <c r="AG8541" s="12">
        <v>5</v>
      </c>
      <c r="AH8541" s="12" t="s">
        <v>53</v>
      </c>
      <c r="AI8541" s="12" t="s">
        <v>54</v>
      </c>
      <c r="AJ8541" s="12">
        <v>2</v>
      </c>
      <c r="AK8541" s="12">
        <v>1</v>
      </c>
      <c r="AL8541" s="12">
        <v>1</v>
      </c>
      <c r="AM8541" s="12" t="s">
        <v>55</v>
      </c>
      <c r="AN8541" s="12" t="s">
        <v>56</v>
      </c>
      <c r="AO8541" s="12"/>
      <c r="AP8541" s="12">
        <v>1</v>
      </c>
      <c r="AQ8541" s="12" t="s">
        <v>57</v>
      </c>
      <c r="AR8541" s="12">
        <v>0</v>
      </c>
      <c r="AS8541" s="12"/>
      <c r="AT8541" s="12"/>
      <c r="AU8541" s="12"/>
      <c r="AV8541" s="12"/>
      <c r="AW8541" s="12" t="s">
        <v>58</v>
      </c>
      <c r="AX8541" s="12">
        <v>0</v>
      </c>
      <c r="AY8541" s="12">
        <v>2</v>
      </c>
      <c r="AZ8541" s="12">
        <v>2</v>
      </c>
      <c r="BA8541" s="12">
        <v>2</v>
      </c>
      <c r="BB8541" s="12" t="s">
        <v>59</v>
      </c>
    </row>
    <row r="8542" spans="1:54" x14ac:dyDescent="0.2">
      <c r="A8542" s="7" t="str">
        <f>VLOOKUP(G8542,'Matching-Tabelle'!$A$76:$B$80,2,FALSE)</f>
        <v>philipp.steger@tkb.ch</v>
      </c>
      <c r="B8542" s="7" t="str">
        <f>VLOOKUP(J8542,'Matching-Tabelle'!$A$1:$B$66,2,FALSE)</f>
        <v>Proj CIRE</v>
      </c>
      <c r="C8542" s="7" t="str">
        <f>IF(VLOOKUP(J8542,'Matching-Tabelle'!$A$1:$CB$66,3,FALSE)=0,"",VLOOKUP(J8542,'Matching-Tabelle'!$A$1:$CB$66,3,FALSE))</f>
        <v>WPI Projekte</v>
      </c>
      <c r="D8542" s="7">
        <v>2</v>
      </c>
      <c r="E8542" s="7" t="s">
        <v>7107</v>
      </c>
      <c r="F8542" s="8">
        <v>42835</v>
      </c>
      <c r="G8542" s="12" t="s">
        <v>2508</v>
      </c>
      <c r="H8542" s="12" t="s">
        <v>2509</v>
      </c>
      <c r="I8542" s="12" t="s">
        <v>2510</v>
      </c>
      <c r="J8542" s="12">
        <v>2500257</v>
      </c>
      <c r="K8542" s="12" t="s">
        <v>687</v>
      </c>
      <c r="L8542" s="12" t="s">
        <v>5423</v>
      </c>
      <c r="M8542" s="12">
        <v>990001</v>
      </c>
      <c r="N8542" s="12" t="s">
        <v>51</v>
      </c>
      <c r="O8542" s="12">
        <v>1.5</v>
      </c>
      <c r="P8542" s="12"/>
      <c r="Q8542" s="12">
        <v>1.5</v>
      </c>
      <c r="R8542" s="12"/>
      <c r="S8542" s="12" t="s">
        <v>7107</v>
      </c>
      <c r="T8542" s="12"/>
      <c r="U8542" s="12"/>
      <c r="V8542" s="12"/>
      <c r="W8542" s="12"/>
      <c r="X8542" s="12"/>
      <c r="Y8542" s="12"/>
      <c r="Z8542" s="12"/>
      <c r="AA8542" s="12"/>
      <c r="AB8542" s="12"/>
      <c r="AC8542" s="12"/>
      <c r="AD8542" s="12"/>
      <c r="AE8542" s="12">
        <v>5</v>
      </c>
      <c r="AF8542" s="12">
        <v>0</v>
      </c>
      <c r="AG8542" s="12">
        <v>1</v>
      </c>
      <c r="AH8542" s="12" t="s">
        <v>411</v>
      </c>
      <c r="AI8542" s="12" t="s">
        <v>411</v>
      </c>
      <c r="AJ8542" s="12">
        <v>2</v>
      </c>
      <c r="AK8542" s="12">
        <v>1</v>
      </c>
      <c r="AL8542" s="12">
        <v>1</v>
      </c>
      <c r="AM8542" s="12" t="s">
        <v>55</v>
      </c>
      <c r="AN8542" s="12" t="s">
        <v>56</v>
      </c>
      <c r="AO8542" s="12"/>
      <c r="AP8542" s="12">
        <v>1</v>
      </c>
      <c r="AQ8542" s="12" t="s">
        <v>57</v>
      </c>
      <c r="AR8542" s="12">
        <v>0</v>
      </c>
      <c r="AS8542" s="12"/>
      <c r="AT8542" s="12"/>
      <c r="AU8542" s="12"/>
      <c r="AV8542" s="12"/>
      <c r="AW8542" s="12" t="s">
        <v>58</v>
      </c>
      <c r="AX8542" s="12">
        <v>0</v>
      </c>
      <c r="AY8542" s="12">
        <v>2</v>
      </c>
      <c r="AZ8542" s="12">
        <v>1.5</v>
      </c>
      <c r="BA8542" s="12">
        <v>1.5</v>
      </c>
      <c r="BB8542" s="12" t="s">
        <v>59</v>
      </c>
    </row>
    <row r="8543" spans="1:54" x14ac:dyDescent="0.2">
      <c r="A8543" s="7" t="str">
        <f>VLOOKUP(G8543,'Matching-Tabelle'!$A$76:$B$80,2,FALSE)</f>
        <v>philipp.steger@tkb.ch</v>
      </c>
      <c r="B8543" s="7" t="str">
        <f>VLOOKUP(J8543,'Matching-Tabelle'!$A$1:$B$66,2,FALSE)</f>
        <v>WPI RTB</v>
      </c>
      <c r="C8543" s="7" t="str">
        <f>IF(VLOOKUP(J8543,'Matching-Tabelle'!$A$1:$CB$66,3,FALSE)=0,"",VLOOKUP(J8543,'Matching-Tabelle'!$A$1:$CB$66,3,FALSE))</f>
        <v/>
      </c>
      <c r="D8543" s="7">
        <v>1.5</v>
      </c>
      <c r="E8543" s="7" t="s">
        <v>2565</v>
      </c>
      <c r="F8543" s="8">
        <v>42835</v>
      </c>
      <c r="G8543" s="12" t="s">
        <v>2508</v>
      </c>
      <c r="H8543" s="12" t="s">
        <v>2509</v>
      </c>
      <c r="I8543" s="12" t="s">
        <v>2510</v>
      </c>
      <c r="J8543" s="12">
        <v>24</v>
      </c>
      <c r="K8543" s="12" t="s">
        <v>73</v>
      </c>
      <c r="L8543" s="12" t="s">
        <v>74</v>
      </c>
      <c r="M8543" s="12">
        <v>990001</v>
      </c>
      <c r="N8543" s="12" t="s">
        <v>51</v>
      </c>
      <c r="O8543" s="12">
        <v>0.7</v>
      </c>
      <c r="P8543" s="12"/>
      <c r="Q8543" s="12">
        <v>0.7</v>
      </c>
      <c r="R8543" s="12"/>
      <c r="S8543" s="12" t="s">
        <v>2565</v>
      </c>
      <c r="T8543" s="12"/>
      <c r="U8543" s="12"/>
      <c r="V8543" s="12"/>
      <c r="W8543" s="12"/>
      <c r="X8543" s="12"/>
      <c r="Y8543" s="12"/>
      <c r="Z8543" s="12"/>
      <c r="AA8543" s="12"/>
      <c r="AB8543" s="12"/>
      <c r="AC8543" s="12"/>
      <c r="AD8543" s="12"/>
      <c r="AE8543" s="12">
        <v>12</v>
      </c>
      <c r="AF8543" s="12">
        <v>7.6</v>
      </c>
      <c r="AG8543" s="12">
        <v>5</v>
      </c>
      <c r="AH8543" s="12" t="s">
        <v>53</v>
      </c>
      <c r="AI8543" s="12" t="s">
        <v>54</v>
      </c>
      <c r="AJ8543" s="12">
        <v>2</v>
      </c>
      <c r="AK8543" s="12">
        <v>1</v>
      </c>
      <c r="AL8543" s="12">
        <v>1</v>
      </c>
      <c r="AM8543" s="12" t="s">
        <v>55</v>
      </c>
      <c r="AN8543" s="12" t="s">
        <v>56</v>
      </c>
      <c r="AO8543" s="12"/>
      <c r="AP8543" s="12">
        <v>1</v>
      </c>
      <c r="AQ8543" s="12" t="s">
        <v>57</v>
      </c>
      <c r="AR8543" s="12">
        <v>0</v>
      </c>
      <c r="AS8543" s="12"/>
      <c r="AT8543" s="12"/>
      <c r="AU8543" s="12"/>
      <c r="AV8543" s="12"/>
      <c r="AW8543" s="12" t="s">
        <v>58</v>
      </c>
      <c r="AX8543" s="12">
        <v>0</v>
      </c>
      <c r="AY8543" s="12">
        <v>2</v>
      </c>
      <c r="AZ8543" s="12">
        <v>0.7</v>
      </c>
      <c r="BA8543" s="12">
        <v>0.7</v>
      </c>
      <c r="BB8543" s="12" t="s">
        <v>59</v>
      </c>
    </row>
    <row r="8544" spans="1:54" x14ac:dyDescent="0.2">
      <c r="A8544" s="7" t="str">
        <f>VLOOKUP(G8544,'Matching-Tabelle'!$A$76:$B$80,2,FALSE)</f>
        <v>philipp.steger@tkb.ch</v>
      </c>
      <c r="B8544" s="7" t="str">
        <f>VLOOKUP(J8544,'Matching-Tabelle'!$A$1:$B$66,2,FALSE)</f>
        <v>Proj CIRE</v>
      </c>
      <c r="C8544" s="7" t="str">
        <f>IF(VLOOKUP(J8544,'Matching-Tabelle'!$A$1:$CB$66,3,FALSE)=0,"",VLOOKUP(J8544,'Matching-Tabelle'!$A$1:$CB$66,3,FALSE))</f>
        <v>WPI Projekte</v>
      </c>
      <c r="D8544" s="7">
        <v>0.7</v>
      </c>
      <c r="E8544" s="7" t="s">
        <v>7108</v>
      </c>
      <c r="F8544" s="8">
        <v>42836</v>
      </c>
      <c r="G8544" s="12" t="s">
        <v>2508</v>
      </c>
      <c r="H8544" s="12" t="s">
        <v>2509</v>
      </c>
      <c r="I8544" s="12" t="s">
        <v>2510</v>
      </c>
      <c r="J8544" s="12">
        <v>2500257</v>
      </c>
      <c r="K8544" s="12" t="s">
        <v>687</v>
      </c>
      <c r="L8544" s="12" t="s">
        <v>5423</v>
      </c>
      <c r="M8544" s="12">
        <v>990001</v>
      </c>
      <c r="N8544" s="12" t="s">
        <v>51</v>
      </c>
      <c r="O8544" s="12">
        <v>1.5</v>
      </c>
      <c r="P8544" s="12"/>
      <c r="Q8544" s="12">
        <v>1.5</v>
      </c>
      <c r="R8544" s="12"/>
      <c r="S8544" s="12" t="s">
        <v>7108</v>
      </c>
      <c r="T8544" s="12"/>
      <c r="U8544" s="12"/>
      <c r="V8544" s="12"/>
      <c r="W8544" s="12"/>
      <c r="X8544" s="12"/>
      <c r="Y8544" s="12"/>
      <c r="Z8544" s="12"/>
      <c r="AA8544" s="12"/>
      <c r="AB8544" s="12"/>
      <c r="AC8544" s="12"/>
      <c r="AD8544" s="12"/>
      <c r="AE8544" s="12">
        <v>5</v>
      </c>
      <c r="AF8544" s="12">
        <v>0</v>
      </c>
      <c r="AG8544" s="12">
        <v>1</v>
      </c>
      <c r="AH8544" s="12" t="s">
        <v>411</v>
      </c>
      <c r="AI8544" s="12" t="s">
        <v>411</v>
      </c>
      <c r="AJ8544" s="12">
        <v>2</v>
      </c>
      <c r="AK8544" s="12">
        <v>1</v>
      </c>
      <c r="AL8544" s="12">
        <v>1</v>
      </c>
      <c r="AM8544" s="12" t="s">
        <v>55</v>
      </c>
      <c r="AN8544" s="12" t="s">
        <v>56</v>
      </c>
      <c r="AO8544" s="12"/>
      <c r="AP8544" s="12">
        <v>1</v>
      </c>
      <c r="AQ8544" s="12" t="s">
        <v>57</v>
      </c>
      <c r="AR8544" s="12">
        <v>0</v>
      </c>
      <c r="AS8544" s="12"/>
      <c r="AT8544" s="12"/>
      <c r="AU8544" s="12"/>
      <c r="AV8544" s="12"/>
      <c r="AW8544" s="12" t="s">
        <v>58</v>
      </c>
      <c r="AX8544" s="12">
        <v>0</v>
      </c>
      <c r="AY8544" s="12">
        <v>2</v>
      </c>
      <c r="AZ8544" s="12">
        <v>1.5</v>
      </c>
      <c r="BA8544" s="12">
        <v>1.5</v>
      </c>
      <c r="BB8544" s="12" t="s">
        <v>59</v>
      </c>
    </row>
    <row r="8545" spans="1:54" x14ac:dyDescent="0.2">
      <c r="A8545" s="7" t="str">
        <f>VLOOKUP(G8545,'Matching-Tabelle'!$A$76:$B$80,2,FALSE)</f>
        <v>philipp.steger@tkb.ch</v>
      </c>
      <c r="B8545" s="7" t="str">
        <f>VLOOKUP(J8545,'Matching-Tabelle'!$A$1:$B$66,2,FALSE)</f>
        <v>WPI CTB</v>
      </c>
      <c r="C8545" s="7" t="str">
        <f>IF(VLOOKUP(J8545,'Matching-Tabelle'!$A$1:$CB$66,3,FALSE)=0,"",VLOOKUP(J8545,'Matching-Tabelle'!$A$1:$CB$66,3,FALSE))</f>
        <v/>
      </c>
      <c r="D8545" s="7">
        <v>1.5</v>
      </c>
      <c r="E8545" s="7" t="s">
        <v>7109</v>
      </c>
      <c r="F8545" s="8">
        <v>42836</v>
      </c>
      <c r="G8545" s="12" t="s">
        <v>2508</v>
      </c>
      <c r="H8545" s="12" t="s">
        <v>2509</v>
      </c>
      <c r="I8545" s="12" t="s">
        <v>2510</v>
      </c>
      <c r="J8545" s="12">
        <v>935</v>
      </c>
      <c r="K8545" s="12" t="s">
        <v>1147</v>
      </c>
      <c r="L8545" s="12" t="s">
        <v>1148</v>
      </c>
      <c r="M8545" s="12">
        <v>990001</v>
      </c>
      <c r="N8545" s="12" t="s">
        <v>51</v>
      </c>
      <c r="O8545" s="12">
        <v>1</v>
      </c>
      <c r="P8545" s="12"/>
      <c r="Q8545" s="12">
        <v>1</v>
      </c>
      <c r="R8545" s="12"/>
      <c r="S8545" s="12" t="s">
        <v>7109</v>
      </c>
      <c r="T8545" s="12"/>
      <c r="U8545" s="12"/>
      <c r="V8545" s="12"/>
      <c r="W8545" s="12"/>
      <c r="X8545" s="12"/>
      <c r="Y8545" s="12"/>
      <c r="Z8545" s="12"/>
      <c r="AA8545" s="12"/>
      <c r="AB8545" s="12"/>
      <c r="AC8545" s="12"/>
      <c r="AD8545" s="12"/>
      <c r="AE8545" s="12">
        <v>12</v>
      </c>
      <c r="AF8545" s="12">
        <v>7.6</v>
      </c>
      <c r="AG8545" s="12">
        <v>5</v>
      </c>
      <c r="AH8545" s="12" t="s">
        <v>53</v>
      </c>
      <c r="AI8545" s="12" t="s">
        <v>54</v>
      </c>
      <c r="AJ8545" s="12">
        <v>2</v>
      </c>
      <c r="AK8545" s="12">
        <v>1</v>
      </c>
      <c r="AL8545" s="12">
        <v>1</v>
      </c>
      <c r="AM8545" s="12" t="s">
        <v>55</v>
      </c>
      <c r="AN8545" s="12" t="s">
        <v>56</v>
      </c>
      <c r="AO8545" s="12"/>
      <c r="AP8545" s="12">
        <v>1</v>
      </c>
      <c r="AQ8545" s="12" t="s">
        <v>57</v>
      </c>
      <c r="AR8545" s="12">
        <v>0</v>
      </c>
      <c r="AS8545" s="12"/>
      <c r="AT8545" s="12"/>
      <c r="AU8545" s="12"/>
      <c r="AV8545" s="12"/>
      <c r="AW8545" s="12" t="s">
        <v>58</v>
      </c>
      <c r="AX8545" s="12">
        <v>0</v>
      </c>
      <c r="AY8545" s="12">
        <v>2</v>
      </c>
      <c r="AZ8545" s="12">
        <v>1</v>
      </c>
      <c r="BA8545" s="12">
        <v>1</v>
      </c>
      <c r="BB8545" s="12" t="s">
        <v>59</v>
      </c>
    </row>
    <row r="8546" spans="1:54" x14ac:dyDescent="0.2">
      <c r="A8546" s="7" t="str">
        <f>VLOOKUP(G8546,'Matching-Tabelle'!$A$76:$B$80,2,FALSE)</f>
        <v>philipp.steger@tkb.ch</v>
      </c>
      <c r="B8546" s="7" t="str">
        <f>VLOOKUP(J8546,'Matching-Tabelle'!$A$1:$B$66,2,FALSE)</f>
        <v>WPI CTB</v>
      </c>
      <c r="C8546" s="7" t="str">
        <f>IF(VLOOKUP(J8546,'Matching-Tabelle'!$A$1:$CB$66,3,FALSE)=0,"",VLOOKUP(J8546,'Matching-Tabelle'!$A$1:$CB$66,3,FALSE))</f>
        <v/>
      </c>
      <c r="D8546" s="7">
        <v>1</v>
      </c>
      <c r="E8546" s="7" t="s">
        <v>7110</v>
      </c>
      <c r="F8546" s="8">
        <v>42836</v>
      </c>
      <c r="G8546" s="12" t="s">
        <v>2508</v>
      </c>
      <c r="H8546" s="12" t="s">
        <v>2509</v>
      </c>
      <c r="I8546" s="12" t="s">
        <v>2510</v>
      </c>
      <c r="J8546" s="12">
        <v>935</v>
      </c>
      <c r="K8546" s="12" t="s">
        <v>1147</v>
      </c>
      <c r="L8546" s="12" t="s">
        <v>1148</v>
      </c>
      <c r="M8546" s="12">
        <v>990001</v>
      </c>
      <c r="N8546" s="12" t="s">
        <v>51</v>
      </c>
      <c r="O8546" s="12">
        <v>3</v>
      </c>
      <c r="P8546" s="12"/>
      <c r="Q8546" s="12">
        <v>3</v>
      </c>
      <c r="R8546" s="12"/>
      <c r="S8546" s="12" t="s">
        <v>7110</v>
      </c>
      <c r="T8546" s="12"/>
      <c r="U8546" s="12"/>
      <c r="V8546" s="12"/>
      <c r="W8546" s="12"/>
      <c r="X8546" s="12"/>
      <c r="Y8546" s="12"/>
      <c r="Z8546" s="12"/>
      <c r="AA8546" s="12"/>
      <c r="AB8546" s="12"/>
      <c r="AC8546" s="12"/>
      <c r="AD8546" s="12"/>
      <c r="AE8546" s="12">
        <v>12</v>
      </c>
      <c r="AF8546" s="12">
        <v>7.6</v>
      </c>
      <c r="AG8546" s="12">
        <v>5</v>
      </c>
      <c r="AH8546" s="12" t="s">
        <v>53</v>
      </c>
      <c r="AI8546" s="12" t="s">
        <v>54</v>
      </c>
      <c r="AJ8546" s="12">
        <v>2</v>
      </c>
      <c r="AK8546" s="12">
        <v>1</v>
      </c>
      <c r="AL8546" s="12">
        <v>1</v>
      </c>
      <c r="AM8546" s="12" t="s">
        <v>55</v>
      </c>
      <c r="AN8546" s="12" t="s">
        <v>56</v>
      </c>
      <c r="AO8546" s="12"/>
      <c r="AP8546" s="12">
        <v>1</v>
      </c>
      <c r="AQ8546" s="12" t="s">
        <v>57</v>
      </c>
      <c r="AR8546" s="12">
        <v>0</v>
      </c>
      <c r="AS8546" s="12"/>
      <c r="AT8546" s="12"/>
      <c r="AU8546" s="12"/>
      <c r="AV8546" s="12"/>
      <c r="AW8546" s="12" t="s">
        <v>58</v>
      </c>
      <c r="AX8546" s="12">
        <v>0</v>
      </c>
      <c r="AY8546" s="12">
        <v>2</v>
      </c>
      <c r="AZ8546" s="12">
        <v>3</v>
      </c>
      <c r="BA8546" s="12">
        <v>3</v>
      </c>
      <c r="BB8546" s="12" t="s">
        <v>59</v>
      </c>
    </row>
    <row r="8547" spans="1:54" x14ac:dyDescent="0.2">
      <c r="A8547" s="7" t="str">
        <f>VLOOKUP(G8547,'Matching-Tabelle'!$A$76:$B$80,2,FALSE)</f>
        <v>philipp.steger@tkb.ch</v>
      </c>
      <c r="B8547" s="7" t="str">
        <f>VLOOKUP(J8547,'Matching-Tabelle'!$A$1:$B$66,2,FALSE)</f>
        <v>WPI CTB</v>
      </c>
      <c r="C8547" s="7" t="str">
        <f>IF(VLOOKUP(J8547,'Matching-Tabelle'!$A$1:$CB$66,3,FALSE)=0,"",VLOOKUP(J8547,'Matching-Tabelle'!$A$1:$CB$66,3,FALSE))</f>
        <v/>
      </c>
      <c r="D8547" s="7">
        <v>3</v>
      </c>
      <c r="E8547" s="7" t="s">
        <v>7111</v>
      </c>
      <c r="F8547" s="8">
        <v>42836</v>
      </c>
      <c r="G8547" s="12" t="s">
        <v>2508</v>
      </c>
      <c r="H8547" s="12" t="s">
        <v>2509</v>
      </c>
      <c r="I8547" s="12" t="s">
        <v>2510</v>
      </c>
      <c r="J8547" s="12">
        <v>14</v>
      </c>
      <c r="K8547" s="12" t="s">
        <v>82</v>
      </c>
      <c r="L8547" s="12" t="s">
        <v>83</v>
      </c>
      <c r="M8547" s="12">
        <v>990001</v>
      </c>
      <c r="N8547" s="12" t="s">
        <v>51</v>
      </c>
      <c r="O8547" s="12">
        <v>0.5</v>
      </c>
      <c r="P8547" s="12"/>
      <c r="Q8547" s="12">
        <v>0.5</v>
      </c>
      <c r="R8547" s="12"/>
      <c r="S8547" s="12" t="s">
        <v>7111</v>
      </c>
      <c r="T8547" s="12"/>
      <c r="U8547" s="12"/>
      <c r="V8547" s="12"/>
      <c r="W8547" s="12"/>
      <c r="X8547" s="12"/>
      <c r="Y8547" s="12"/>
      <c r="Z8547" s="12"/>
      <c r="AA8547" s="12"/>
      <c r="AB8547" s="12"/>
      <c r="AC8547" s="12"/>
      <c r="AD8547" s="12"/>
      <c r="AE8547" s="12">
        <v>12</v>
      </c>
      <c r="AF8547" s="12">
        <v>7.6</v>
      </c>
      <c r="AG8547" s="12">
        <v>5</v>
      </c>
      <c r="AH8547" s="12" t="s">
        <v>53</v>
      </c>
      <c r="AI8547" s="12" t="s">
        <v>54</v>
      </c>
      <c r="AJ8547" s="12">
        <v>2</v>
      </c>
      <c r="AK8547" s="12">
        <v>1</v>
      </c>
      <c r="AL8547" s="12">
        <v>1</v>
      </c>
      <c r="AM8547" s="12" t="s">
        <v>55</v>
      </c>
      <c r="AN8547" s="12" t="s">
        <v>56</v>
      </c>
      <c r="AO8547" s="12"/>
      <c r="AP8547" s="12">
        <v>1</v>
      </c>
      <c r="AQ8547" s="12" t="s">
        <v>57</v>
      </c>
      <c r="AR8547" s="12">
        <v>0</v>
      </c>
      <c r="AS8547" s="12"/>
      <c r="AT8547" s="12"/>
      <c r="AU8547" s="12"/>
      <c r="AV8547" s="12"/>
      <c r="AW8547" s="12" t="s">
        <v>58</v>
      </c>
      <c r="AX8547" s="12">
        <v>0</v>
      </c>
      <c r="AY8547" s="12">
        <v>2</v>
      </c>
      <c r="AZ8547" s="12">
        <v>0.5</v>
      </c>
      <c r="BA8547" s="12">
        <v>0.5</v>
      </c>
      <c r="BB8547" s="12" t="s">
        <v>59</v>
      </c>
    </row>
    <row r="8548" spans="1:54" x14ac:dyDescent="0.2">
      <c r="A8548" s="7" t="str">
        <f>VLOOKUP(G8548,'Matching-Tabelle'!$A$76:$B$80,2,FALSE)</f>
        <v>philipp.steger@tkb.ch</v>
      </c>
      <c r="B8548" s="7" t="str">
        <f>VLOOKUP(J8548,'Matching-Tabelle'!$A$1:$B$66,2,FALSE)</f>
        <v>WPI CTB</v>
      </c>
      <c r="C8548" s="7" t="str">
        <f>IF(VLOOKUP(J8548,'Matching-Tabelle'!$A$1:$CB$66,3,FALSE)=0,"",VLOOKUP(J8548,'Matching-Tabelle'!$A$1:$CB$66,3,FALSE))</f>
        <v/>
      </c>
      <c r="D8548" s="7">
        <v>0.5</v>
      </c>
      <c r="E8548" s="7" t="s">
        <v>7107</v>
      </c>
      <c r="F8548" s="8">
        <v>42836</v>
      </c>
      <c r="G8548" s="12" t="s">
        <v>2508</v>
      </c>
      <c r="H8548" s="12" t="s">
        <v>2509</v>
      </c>
      <c r="I8548" s="12" t="s">
        <v>2510</v>
      </c>
      <c r="J8548" s="12">
        <v>925</v>
      </c>
      <c r="K8548" s="12" t="s">
        <v>49</v>
      </c>
      <c r="L8548" s="12" t="s">
        <v>50</v>
      </c>
      <c r="M8548" s="12">
        <v>990001</v>
      </c>
      <c r="N8548" s="12" t="s">
        <v>51</v>
      </c>
      <c r="O8548" s="12">
        <v>1.5</v>
      </c>
      <c r="P8548" s="12"/>
      <c r="Q8548" s="12">
        <v>1.5</v>
      </c>
      <c r="R8548" s="12"/>
      <c r="S8548" s="12" t="s">
        <v>7107</v>
      </c>
      <c r="T8548" s="12"/>
      <c r="U8548" s="12"/>
      <c r="V8548" s="12"/>
      <c r="W8548" s="12"/>
      <c r="X8548" s="12"/>
      <c r="Y8548" s="12"/>
      <c r="Z8548" s="12"/>
      <c r="AA8548" s="12"/>
      <c r="AB8548" s="12"/>
      <c r="AC8548" s="12"/>
      <c r="AD8548" s="12"/>
      <c r="AE8548" s="12">
        <v>12</v>
      </c>
      <c r="AF8548" s="12">
        <v>7.6</v>
      </c>
      <c r="AG8548" s="12">
        <v>5</v>
      </c>
      <c r="AH8548" s="12" t="s">
        <v>53</v>
      </c>
      <c r="AI8548" s="12" t="s">
        <v>54</v>
      </c>
      <c r="AJ8548" s="12">
        <v>2</v>
      </c>
      <c r="AK8548" s="12">
        <v>1</v>
      </c>
      <c r="AL8548" s="12">
        <v>1</v>
      </c>
      <c r="AM8548" s="12" t="s">
        <v>55</v>
      </c>
      <c r="AN8548" s="12" t="s">
        <v>56</v>
      </c>
      <c r="AO8548" s="12"/>
      <c r="AP8548" s="12">
        <v>1</v>
      </c>
      <c r="AQ8548" s="12" t="s">
        <v>57</v>
      </c>
      <c r="AR8548" s="12">
        <v>0</v>
      </c>
      <c r="AS8548" s="12"/>
      <c r="AT8548" s="12"/>
      <c r="AU8548" s="12"/>
      <c r="AV8548" s="12"/>
      <c r="AW8548" s="12" t="s">
        <v>58</v>
      </c>
      <c r="AX8548" s="12">
        <v>0</v>
      </c>
      <c r="AY8548" s="12">
        <v>2</v>
      </c>
      <c r="AZ8548" s="12">
        <v>1.5</v>
      </c>
      <c r="BA8548" s="12">
        <v>1.5</v>
      </c>
      <c r="BB8548" s="12" t="s">
        <v>59</v>
      </c>
    </row>
    <row r="8549" spans="1:54" x14ac:dyDescent="0.2">
      <c r="A8549" s="7" t="str">
        <f>VLOOKUP(G8549,'Matching-Tabelle'!$A$76:$B$80,2,FALSE)</f>
        <v>philipp.steger@tkb.ch</v>
      </c>
      <c r="B8549" s="7" t="str">
        <f>VLOOKUP(J8549,'Matching-Tabelle'!$A$1:$B$66,2,FALSE)</f>
        <v>WPI RTB</v>
      </c>
      <c r="C8549" s="7" t="str">
        <f>IF(VLOOKUP(J8549,'Matching-Tabelle'!$A$1:$CB$66,3,FALSE)=0,"",VLOOKUP(J8549,'Matching-Tabelle'!$A$1:$CB$66,3,FALSE))</f>
        <v/>
      </c>
      <c r="D8549" s="7">
        <v>1.5</v>
      </c>
      <c r="E8549" s="7" t="s">
        <v>7112</v>
      </c>
      <c r="F8549" s="8">
        <v>42836</v>
      </c>
      <c r="G8549" s="12" t="s">
        <v>2508</v>
      </c>
      <c r="H8549" s="12" t="s">
        <v>2509</v>
      </c>
      <c r="I8549" s="12" t="s">
        <v>2510</v>
      </c>
      <c r="J8549" s="12">
        <v>28</v>
      </c>
      <c r="K8549" s="12" t="s">
        <v>111</v>
      </c>
      <c r="L8549" s="12" t="s">
        <v>112</v>
      </c>
      <c r="M8549" s="12">
        <v>990001</v>
      </c>
      <c r="N8549" s="12" t="s">
        <v>51</v>
      </c>
      <c r="O8549" s="12">
        <v>1</v>
      </c>
      <c r="P8549" s="12"/>
      <c r="Q8549" s="12">
        <v>1</v>
      </c>
      <c r="R8549" s="12"/>
      <c r="S8549" s="12" t="s">
        <v>7112</v>
      </c>
      <c r="T8549" s="12"/>
      <c r="U8549" s="12"/>
      <c r="V8549" s="12"/>
      <c r="W8549" s="12"/>
      <c r="X8549" s="12"/>
      <c r="Y8549" s="12"/>
      <c r="Z8549" s="12"/>
      <c r="AA8549" s="12"/>
      <c r="AB8549" s="12"/>
      <c r="AC8549" s="12"/>
      <c r="AD8549" s="12"/>
      <c r="AE8549" s="12">
        <v>12</v>
      </c>
      <c r="AF8549" s="12">
        <v>7.6</v>
      </c>
      <c r="AG8549" s="12">
        <v>5</v>
      </c>
      <c r="AH8549" s="12" t="s">
        <v>53</v>
      </c>
      <c r="AI8549" s="12" t="s">
        <v>54</v>
      </c>
      <c r="AJ8549" s="12">
        <v>2</v>
      </c>
      <c r="AK8549" s="12">
        <v>1</v>
      </c>
      <c r="AL8549" s="12">
        <v>1</v>
      </c>
      <c r="AM8549" s="12" t="s">
        <v>55</v>
      </c>
      <c r="AN8549" s="12" t="s">
        <v>56</v>
      </c>
      <c r="AO8549" s="12"/>
      <c r="AP8549" s="12">
        <v>1</v>
      </c>
      <c r="AQ8549" s="12" t="s">
        <v>57</v>
      </c>
      <c r="AR8549" s="12">
        <v>0</v>
      </c>
      <c r="AS8549" s="12"/>
      <c r="AT8549" s="12"/>
      <c r="AU8549" s="12"/>
      <c r="AV8549" s="12"/>
      <c r="AW8549" s="12" t="s">
        <v>58</v>
      </c>
      <c r="AX8549" s="12">
        <v>0</v>
      </c>
      <c r="AY8549" s="12">
        <v>2</v>
      </c>
      <c r="AZ8549" s="12">
        <v>1</v>
      </c>
      <c r="BA8549" s="12">
        <v>1</v>
      </c>
      <c r="BB8549" s="12" t="s">
        <v>59</v>
      </c>
    </row>
    <row r="8550" spans="1:54" x14ac:dyDescent="0.2">
      <c r="A8550" s="7" t="str">
        <f>VLOOKUP(G8550,'Matching-Tabelle'!$A$76:$B$80,2,FALSE)</f>
        <v>philipp.steger@tkb.ch</v>
      </c>
      <c r="B8550" s="7" t="str">
        <f>VLOOKUP(J8550,'Matching-Tabelle'!$A$1:$B$66,2,FALSE)</f>
        <v>Proj CIRE</v>
      </c>
      <c r="C8550" s="7" t="str">
        <f>IF(VLOOKUP(J8550,'Matching-Tabelle'!$A$1:$CB$66,3,FALSE)=0,"",VLOOKUP(J8550,'Matching-Tabelle'!$A$1:$CB$66,3,FALSE))</f>
        <v>WPI Projekte</v>
      </c>
      <c r="D8550" s="7">
        <v>1</v>
      </c>
      <c r="E8550" s="7" t="s">
        <v>7113</v>
      </c>
      <c r="F8550" s="8">
        <v>42836</v>
      </c>
      <c r="G8550" s="12" t="s">
        <v>2508</v>
      </c>
      <c r="H8550" s="12" t="s">
        <v>2509</v>
      </c>
      <c r="I8550" s="12" t="s">
        <v>2510</v>
      </c>
      <c r="J8550" s="12">
        <v>2500257</v>
      </c>
      <c r="K8550" s="12" t="s">
        <v>687</v>
      </c>
      <c r="L8550" s="12" t="s">
        <v>5423</v>
      </c>
      <c r="M8550" s="12">
        <v>990001</v>
      </c>
      <c r="N8550" s="12" t="s">
        <v>51</v>
      </c>
      <c r="O8550" s="12">
        <v>0.7</v>
      </c>
      <c r="P8550" s="12"/>
      <c r="Q8550" s="12">
        <v>0.7</v>
      </c>
      <c r="R8550" s="12"/>
      <c r="S8550" s="12" t="s">
        <v>7113</v>
      </c>
      <c r="T8550" s="12"/>
      <c r="U8550" s="12"/>
      <c r="V8550" s="12"/>
      <c r="W8550" s="12"/>
      <c r="X8550" s="12"/>
      <c r="Y8550" s="12"/>
      <c r="Z8550" s="12"/>
      <c r="AA8550" s="12"/>
      <c r="AB8550" s="12"/>
      <c r="AC8550" s="12"/>
      <c r="AD8550" s="12"/>
      <c r="AE8550" s="12">
        <v>5</v>
      </c>
      <c r="AF8550" s="12">
        <v>0</v>
      </c>
      <c r="AG8550" s="12">
        <v>1</v>
      </c>
      <c r="AH8550" s="12" t="s">
        <v>411</v>
      </c>
      <c r="AI8550" s="12" t="s">
        <v>411</v>
      </c>
      <c r="AJ8550" s="12">
        <v>2</v>
      </c>
      <c r="AK8550" s="12">
        <v>1</v>
      </c>
      <c r="AL8550" s="12">
        <v>1</v>
      </c>
      <c r="AM8550" s="12" t="s">
        <v>55</v>
      </c>
      <c r="AN8550" s="12" t="s">
        <v>56</v>
      </c>
      <c r="AO8550" s="12"/>
      <c r="AP8550" s="12">
        <v>1</v>
      </c>
      <c r="AQ8550" s="12" t="s">
        <v>57</v>
      </c>
      <c r="AR8550" s="12">
        <v>0</v>
      </c>
      <c r="AS8550" s="12"/>
      <c r="AT8550" s="12"/>
      <c r="AU8550" s="12"/>
      <c r="AV8550" s="12"/>
      <c r="AW8550" s="12" t="s">
        <v>58</v>
      </c>
      <c r="AX8550" s="12">
        <v>0</v>
      </c>
      <c r="AY8550" s="12">
        <v>2</v>
      </c>
      <c r="AZ8550" s="12">
        <v>0.7</v>
      </c>
      <c r="BA8550" s="12">
        <v>0.7</v>
      </c>
      <c r="BB8550" s="12" t="s">
        <v>59</v>
      </c>
    </row>
    <row r="8551" spans="1:54" x14ac:dyDescent="0.2">
      <c r="A8551" s="7" t="str">
        <f>VLOOKUP(G8551,'Matching-Tabelle'!$A$76:$B$80,2,FALSE)</f>
        <v>philipp.steger@tkb.ch</v>
      </c>
      <c r="B8551" s="7" t="str">
        <f>VLOOKUP(J8551,'Matching-Tabelle'!$A$1:$B$66,2,FALSE)</f>
        <v>Proj CIRE</v>
      </c>
      <c r="C8551" s="7" t="str">
        <f>IF(VLOOKUP(J8551,'Matching-Tabelle'!$A$1:$CB$66,3,FALSE)=0,"",VLOOKUP(J8551,'Matching-Tabelle'!$A$1:$CB$66,3,FALSE))</f>
        <v>WPI Projekte</v>
      </c>
      <c r="D8551" s="7">
        <v>0.7</v>
      </c>
      <c r="E8551" s="7" t="s">
        <v>7113</v>
      </c>
      <c r="F8551" s="8">
        <v>42837</v>
      </c>
      <c r="G8551" s="12" t="s">
        <v>2508</v>
      </c>
      <c r="H8551" s="12" t="s">
        <v>2509</v>
      </c>
      <c r="I8551" s="12" t="s">
        <v>2510</v>
      </c>
      <c r="J8551" s="12">
        <v>2500257</v>
      </c>
      <c r="K8551" s="12" t="s">
        <v>687</v>
      </c>
      <c r="L8551" s="12" t="s">
        <v>5423</v>
      </c>
      <c r="M8551" s="12">
        <v>990001</v>
      </c>
      <c r="N8551" s="12" t="s">
        <v>51</v>
      </c>
      <c r="O8551" s="12">
        <v>4.5</v>
      </c>
      <c r="P8551" s="12"/>
      <c r="Q8551" s="12">
        <v>4.5</v>
      </c>
      <c r="R8551" s="12"/>
      <c r="S8551" s="12" t="s">
        <v>7113</v>
      </c>
      <c r="T8551" s="12"/>
      <c r="U8551" s="12"/>
      <c r="V8551" s="12"/>
      <c r="W8551" s="12"/>
      <c r="X8551" s="12"/>
      <c r="Y8551" s="12"/>
      <c r="Z8551" s="12"/>
      <c r="AA8551" s="12"/>
      <c r="AB8551" s="12"/>
      <c r="AC8551" s="12"/>
      <c r="AD8551" s="12"/>
      <c r="AE8551" s="12">
        <v>5</v>
      </c>
      <c r="AF8551" s="12">
        <v>0</v>
      </c>
      <c r="AG8551" s="12">
        <v>1</v>
      </c>
      <c r="AH8551" s="12" t="s">
        <v>411</v>
      </c>
      <c r="AI8551" s="12" t="s">
        <v>411</v>
      </c>
      <c r="AJ8551" s="12">
        <v>2</v>
      </c>
      <c r="AK8551" s="12">
        <v>1</v>
      </c>
      <c r="AL8551" s="12">
        <v>1</v>
      </c>
      <c r="AM8551" s="12" t="s">
        <v>55</v>
      </c>
      <c r="AN8551" s="12" t="s">
        <v>56</v>
      </c>
      <c r="AO8551" s="12"/>
      <c r="AP8551" s="12">
        <v>1</v>
      </c>
      <c r="AQ8551" s="12" t="s">
        <v>57</v>
      </c>
      <c r="AR8551" s="12">
        <v>0</v>
      </c>
      <c r="AS8551" s="12"/>
      <c r="AT8551" s="12"/>
      <c r="AU8551" s="12"/>
      <c r="AV8551" s="12"/>
      <c r="AW8551" s="12" t="s">
        <v>58</v>
      </c>
      <c r="AX8551" s="12">
        <v>0</v>
      </c>
      <c r="AY8551" s="12">
        <v>2</v>
      </c>
      <c r="AZ8551" s="12">
        <v>4.5</v>
      </c>
      <c r="BA8551" s="12">
        <v>4.5</v>
      </c>
      <c r="BB8551" s="12" t="s">
        <v>59</v>
      </c>
    </row>
    <row r="8552" spans="1:54" x14ac:dyDescent="0.2">
      <c r="A8552" s="7" t="str">
        <f>VLOOKUP(G8552,'Matching-Tabelle'!$A$76:$B$80,2,FALSE)</f>
        <v>philipp.steger@tkb.ch</v>
      </c>
      <c r="B8552" s="7" t="str">
        <f>VLOOKUP(J8552,'Matching-Tabelle'!$A$1:$B$66,2,FALSE)</f>
        <v>Proj XenMobile</v>
      </c>
      <c r="C8552" s="7" t="str">
        <f>IF(VLOOKUP(J8552,'Matching-Tabelle'!$A$1:$CB$66,3,FALSE)=0,"",VLOOKUP(J8552,'Matching-Tabelle'!$A$1:$CB$66,3,FALSE))</f>
        <v>WPI Projekte</v>
      </c>
      <c r="D8552" s="7">
        <v>4.5</v>
      </c>
      <c r="E8552" s="7" t="s">
        <v>7114</v>
      </c>
      <c r="F8552" s="8">
        <v>42837</v>
      </c>
      <c r="G8552" s="12" t="s">
        <v>2508</v>
      </c>
      <c r="H8552" s="12" t="s">
        <v>2509</v>
      </c>
      <c r="I8552" s="12" t="s">
        <v>2510</v>
      </c>
      <c r="J8552" s="12">
        <v>2500251</v>
      </c>
      <c r="K8552" s="12" t="s">
        <v>408</v>
      </c>
      <c r="L8552" s="12" t="s">
        <v>409</v>
      </c>
      <c r="M8552" s="12">
        <v>990001</v>
      </c>
      <c r="N8552" s="12" t="s">
        <v>51</v>
      </c>
      <c r="O8552" s="12">
        <v>1.5</v>
      </c>
      <c r="P8552" s="12"/>
      <c r="Q8552" s="12">
        <v>1.5</v>
      </c>
      <c r="R8552" s="12"/>
      <c r="S8552" s="12" t="s">
        <v>7114</v>
      </c>
      <c r="T8552" s="12"/>
      <c r="U8552" s="12"/>
      <c r="V8552" s="12"/>
      <c r="W8552" s="12"/>
      <c r="X8552" s="12"/>
      <c r="Y8552" s="12"/>
      <c r="Z8552" s="12"/>
      <c r="AA8552" s="12"/>
      <c r="AB8552" s="12"/>
      <c r="AC8552" s="12"/>
      <c r="AD8552" s="12"/>
      <c r="AE8552" s="12">
        <v>5</v>
      </c>
      <c r="AF8552" s="12">
        <v>0</v>
      </c>
      <c r="AG8552" s="12">
        <v>1</v>
      </c>
      <c r="AH8552" s="12" t="s">
        <v>411</v>
      </c>
      <c r="AI8552" s="12" t="s">
        <v>411</v>
      </c>
      <c r="AJ8552" s="12">
        <v>2</v>
      </c>
      <c r="AK8552" s="12">
        <v>1</v>
      </c>
      <c r="AL8552" s="12">
        <v>1</v>
      </c>
      <c r="AM8552" s="12" t="s">
        <v>55</v>
      </c>
      <c r="AN8552" s="12" t="s">
        <v>56</v>
      </c>
      <c r="AO8552" s="12"/>
      <c r="AP8552" s="12">
        <v>1</v>
      </c>
      <c r="AQ8552" s="12" t="s">
        <v>57</v>
      </c>
      <c r="AR8552" s="12">
        <v>0</v>
      </c>
      <c r="AS8552" s="12"/>
      <c r="AT8552" s="12"/>
      <c r="AU8552" s="12"/>
      <c r="AV8552" s="12"/>
      <c r="AW8552" s="12" t="s">
        <v>58</v>
      </c>
      <c r="AX8552" s="12">
        <v>0</v>
      </c>
      <c r="AY8552" s="12">
        <v>2</v>
      </c>
      <c r="AZ8552" s="12">
        <v>1.5</v>
      </c>
      <c r="BA8552" s="12">
        <v>1.5</v>
      </c>
      <c r="BB8552" s="12" t="s">
        <v>59</v>
      </c>
    </row>
    <row r="8553" spans="1:54" x14ac:dyDescent="0.2">
      <c r="A8553" s="7" t="str">
        <f>VLOOKUP(G8553,'Matching-Tabelle'!$A$76:$B$80,2,FALSE)</f>
        <v>philipp.steger@tkb.ch</v>
      </c>
      <c r="B8553" s="7" t="str">
        <f>VLOOKUP(J8553,'Matching-Tabelle'!$A$1:$B$66,2,FALSE)</f>
        <v>WPI RTB</v>
      </c>
      <c r="C8553" s="7" t="str">
        <f>IF(VLOOKUP(J8553,'Matching-Tabelle'!$A$1:$CB$66,3,FALSE)=0,"",VLOOKUP(J8553,'Matching-Tabelle'!$A$1:$CB$66,3,FALSE))</f>
        <v/>
      </c>
      <c r="D8553" s="7">
        <v>1.5</v>
      </c>
      <c r="E8553" s="7" t="s">
        <v>190</v>
      </c>
      <c r="F8553" s="8">
        <v>42837</v>
      </c>
      <c r="G8553" s="12" t="s">
        <v>2508</v>
      </c>
      <c r="H8553" s="12" t="s">
        <v>2509</v>
      </c>
      <c r="I8553" s="12" t="s">
        <v>2510</v>
      </c>
      <c r="J8553" s="12">
        <v>24</v>
      </c>
      <c r="K8553" s="12" t="s">
        <v>73</v>
      </c>
      <c r="L8553" s="12" t="s">
        <v>74</v>
      </c>
      <c r="M8553" s="12">
        <v>990001</v>
      </c>
      <c r="N8553" s="12" t="s">
        <v>51</v>
      </c>
      <c r="O8553" s="12">
        <v>0.5</v>
      </c>
      <c r="P8553" s="12"/>
      <c r="Q8553" s="12">
        <v>0.5</v>
      </c>
      <c r="R8553" s="12"/>
      <c r="S8553" s="12" t="s">
        <v>190</v>
      </c>
      <c r="T8553" s="12"/>
      <c r="U8553" s="12"/>
      <c r="V8553" s="12"/>
      <c r="W8553" s="12"/>
      <c r="X8553" s="12"/>
      <c r="Y8553" s="12"/>
      <c r="Z8553" s="12"/>
      <c r="AA8553" s="12"/>
      <c r="AB8553" s="12"/>
      <c r="AC8553" s="12"/>
      <c r="AD8553" s="12"/>
      <c r="AE8553" s="12">
        <v>12</v>
      </c>
      <c r="AF8553" s="12">
        <v>7.6</v>
      </c>
      <c r="AG8553" s="12">
        <v>5</v>
      </c>
      <c r="AH8553" s="12" t="s">
        <v>53</v>
      </c>
      <c r="AI8553" s="12" t="s">
        <v>54</v>
      </c>
      <c r="AJ8553" s="12">
        <v>2</v>
      </c>
      <c r="AK8553" s="12">
        <v>1</v>
      </c>
      <c r="AL8553" s="12">
        <v>1</v>
      </c>
      <c r="AM8553" s="12" t="s">
        <v>55</v>
      </c>
      <c r="AN8553" s="12" t="s">
        <v>56</v>
      </c>
      <c r="AO8553" s="12"/>
      <c r="AP8553" s="12">
        <v>1</v>
      </c>
      <c r="AQ8553" s="12" t="s">
        <v>57</v>
      </c>
      <c r="AR8553" s="12">
        <v>0</v>
      </c>
      <c r="AS8553" s="12"/>
      <c r="AT8553" s="12"/>
      <c r="AU8553" s="12"/>
      <c r="AV8553" s="12"/>
      <c r="AW8553" s="12" t="s">
        <v>58</v>
      </c>
      <c r="AX8553" s="12">
        <v>0</v>
      </c>
      <c r="AY8553" s="12">
        <v>2</v>
      </c>
      <c r="AZ8553" s="12">
        <v>0.5</v>
      </c>
      <c r="BA8553" s="12">
        <v>0.5</v>
      </c>
      <c r="BB8553" s="12" t="s">
        <v>59</v>
      </c>
    </row>
    <row r="8554" spans="1:54" x14ac:dyDescent="0.2">
      <c r="A8554" s="7" t="str">
        <f>VLOOKUP(G8554,'Matching-Tabelle'!$A$76:$B$80,2,FALSE)</f>
        <v>philipp.steger@tkb.ch</v>
      </c>
      <c r="B8554" s="7" t="str">
        <f>VLOOKUP(J8554,'Matching-Tabelle'!$A$1:$B$66,2,FALSE)</f>
        <v>WPI RTB</v>
      </c>
      <c r="C8554" s="7" t="str">
        <f>IF(VLOOKUP(J8554,'Matching-Tabelle'!$A$1:$CB$66,3,FALSE)=0,"",VLOOKUP(J8554,'Matching-Tabelle'!$A$1:$CB$66,3,FALSE))</f>
        <v/>
      </c>
      <c r="D8554" s="7">
        <v>0.5</v>
      </c>
      <c r="E8554" s="7" t="s">
        <v>2687</v>
      </c>
      <c r="F8554" s="8">
        <v>42837</v>
      </c>
      <c r="G8554" s="12" t="s">
        <v>2508</v>
      </c>
      <c r="H8554" s="12" t="s">
        <v>2509</v>
      </c>
      <c r="I8554" s="12" t="s">
        <v>2510</v>
      </c>
      <c r="J8554" s="12">
        <v>24</v>
      </c>
      <c r="K8554" s="12" t="s">
        <v>73</v>
      </c>
      <c r="L8554" s="12" t="s">
        <v>74</v>
      </c>
      <c r="M8554" s="12">
        <v>990001</v>
      </c>
      <c r="N8554" s="12" t="s">
        <v>51</v>
      </c>
      <c r="O8554" s="12">
        <v>2</v>
      </c>
      <c r="P8554" s="12"/>
      <c r="Q8554" s="12">
        <v>2</v>
      </c>
      <c r="R8554" s="12"/>
      <c r="S8554" s="12" t="s">
        <v>2687</v>
      </c>
      <c r="T8554" s="12"/>
      <c r="U8554" s="12"/>
      <c r="V8554" s="12"/>
      <c r="W8554" s="12"/>
      <c r="X8554" s="12"/>
      <c r="Y8554" s="12"/>
      <c r="Z8554" s="12"/>
      <c r="AA8554" s="12"/>
      <c r="AB8554" s="12"/>
      <c r="AC8554" s="12"/>
      <c r="AD8554" s="12"/>
      <c r="AE8554" s="12">
        <v>12</v>
      </c>
      <c r="AF8554" s="12">
        <v>7.6</v>
      </c>
      <c r="AG8554" s="12">
        <v>5</v>
      </c>
      <c r="AH8554" s="12" t="s">
        <v>53</v>
      </c>
      <c r="AI8554" s="12" t="s">
        <v>54</v>
      </c>
      <c r="AJ8554" s="12">
        <v>2</v>
      </c>
      <c r="AK8554" s="12">
        <v>1</v>
      </c>
      <c r="AL8554" s="12">
        <v>1</v>
      </c>
      <c r="AM8554" s="12" t="s">
        <v>55</v>
      </c>
      <c r="AN8554" s="12" t="s">
        <v>56</v>
      </c>
      <c r="AO8554" s="12"/>
      <c r="AP8554" s="12">
        <v>1</v>
      </c>
      <c r="AQ8554" s="12" t="s">
        <v>57</v>
      </c>
      <c r="AR8554" s="12">
        <v>0</v>
      </c>
      <c r="AS8554" s="12"/>
      <c r="AT8554" s="12"/>
      <c r="AU8554" s="12"/>
      <c r="AV8554" s="12"/>
      <c r="AW8554" s="12" t="s">
        <v>58</v>
      </c>
      <c r="AX8554" s="12">
        <v>0</v>
      </c>
      <c r="AY8554" s="12">
        <v>2</v>
      </c>
      <c r="AZ8554" s="12">
        <v>2</v>
      </c>
      <c r="BA8554" s="12">
        <v>2</v>
      </c>
      <c r="BB8554" s="12" t="s">
        <v>59</v>
      </c>
    </row>
    <row r="8555" spans="1:54" x14ac:dyDescent="0.2">
      <c r="A8555" s="7" t="str">
        <f>VLOOKUP(G8555,'Matching-Tabelle'!$A$76:$B$80,2,FALSE)</f>
        <v>philipp.steger@tkb.ch</v>
      </c>
      <c r="B8555" s="7" t="str">
        <f>VLOOKUP(J8555,'Matching-Tabelle'!$A$1:$B$66,2,FALSE)</f>
        <v>WPI CTB</v>
      </c>
      <c r="C8555" s="7" t="str">
        <f>IF(VLOOKUP(J8555,'Matching-Tabelle'!$A$1:$CB$66,3,FALSE)=0,"",VLOOKUP(J8555,'Matching-Tabelle'!$A$1:$CB$66,3,FALSE))</f>
        <v/>
      </c>
      <c r="D8555" s="7">
        <v>2</v>
      </c>
      <c r="E8555" s="7" t="s">
        <v>7115</v>
      </c>
      <c r="F8555" s="8">
        <v>42838</v>
      </c>
      <c r="G8555" s="12" t="s">
        <v>2508</v>
      </c>
      <c r="H8555" s="12" t="s">
        <v>2509</v>
      </c>
      <c r="I8555" s="12" t="s">
        <v>2510</v>
      </c>
      <c r="J8555" s="12">
        <v>18</v>
      </c>
      <c r="K8555" s="12" t="s">
        <v>594</v>
      </c>
      <c r="L8555" s="12" t="s">
        <v>595</v>
      </c>
      <c r="M8555" s="12">
        <v>990001</v>
      </c>
      <c r="N8555" s="12" t="s">
        <v>51</v>
      </c>
      <c r="O8555" s="12">
        <v>3</v>
      </c>
      <c r="P8555" s="12"/>
      <c r="Q8555" s="12">
        <v>3</v>
      </c>
      <c r="R8555" s="12"/>
      <c r="S8555" s="12" t="s">
        <v>7115</v>
      </c>
      <c r="T8555" s="12"/>
      <c r="U8555" s="12"/>
      <c r="V8555" s="12"/>
      <c r="W8555" s="12"/>
      <c r="X8555" s="12"/>
      <c r="Y8555" s="12"/>
      <c r="Z8555" s="12"/>
      <c r="AA8555" s="12"/>
      <c r="AB8555" s="12"/>
      <c r="AC8555" s="12"/>
      <c r="AD8555" s="12"/>
      <c r="AE8555" s="12">
        <v>12</v>
      </c>
      <c r="AF8555" s="12">
        <v>7.6</v>
      </c>
      <c r="AG8555" s="12">
        <v>5</v>
      </c>
      <c r="AH8555" s="12" t="s">
        <v>53</v>
      </c>
      <c r="AI8555" s="12" t="s">
        <v>54</v>
      </c>
      <c r="AJ8555" s="12">
        <v>2</v>
      </c>
      <c r="AK8555" s="12">
        <v>1</v>
      </c>
      <c r="AL8555" s="12">
        <v>1</v>
      </c>
      <c r="AM8555" s="12" t="s">
        <v>55</v>
      </c>
      <c r="AN8555" s="12" t="s">
        <v>56</v>
      </c>
      <c r="AO8555" s="12"/>
      <c r="AP8555" s="12">
        <v>1</v>
      </c>
      <c r="AQ8555" s="12" t="s">
        <v>57</v>
      </c>
      <c r="AR8555" s="12">
        <v>0</v>
      </c>
      <c r="AS8555" s="12"/>
      <c r="AT8555" s="12"/>
      <c r="AU8555" s="12"/>
      <c r="AV8555" s="12"/>
      <c r="AW8555" s="12" t="s">
        <v>58</v>
      </c>
      <c r="AX8555" s="12">
        <v>0</v>
      </c>
      <c r="AY8555" s="12">
        <v>2</v>
      </c>
      <c r="AZ8555" s="12">
        <v>3</v>
      </c>
      <c r="BA8555" s="12">
        <v>3</v>
      </c>
      <c r="BB8555" s="12" t="s">
        <v>59</v>
      </c>
    </row>
    <row r="8556" spans="1:54" x14ac:dyDescent="0.2">
      <c r="A8556" s="7" t="str">
        <f>VLOOKUP(G8556,'Matching-Tabelle'!$A$76:$B$80,2,FALSE)</f>
        <v>philipp.steger@tkb.ch</v>
      </c>
      <c r="B8556" s="7" t="str">
        <f>VLOOKUP(J8556,'Matching-Tabelle'!$A$1:$B$66,2,FALSE)</f>
        <v>Proj XenMobile</v>
      </c>
      <c r="C8556" s="7" t="str">
        <f>IF(VLOOKUP(J8556,'Matching-Tabelle'!$A$1:$CB$66,3,FALSE)=0,"",VLOOKUP(J8556,'Matching-Tabelle'!$A$1:$CB$66,3,FALSE))</f>
        <v>WPI Projekte</v>
      </c>
      <c r="D8556" s="7">
        <v>3</v>
      </c>
      <c r="E8556" s="7" t="s">
        <v>7097</v>
      </c>
      <c r="F8556" s="8">
        <v>42838</v>
      </c>
      <c r="G8556" s="12" t="s">
        <v>2508</v>
      </c>
      <c r="H8556" s="12" t="s">
        <v>2509</v>
      </c>
      <c r="I8556" s="12" t="s">
        <v>2510</v>
      </c>
      <c r="J8556" s="12">
        <v>2500251</v>
      </c>
      <c r="K8556" s="12" t="s">
        <v>408</v>
      </c>
      <c r="L8556" s="12" t="s">
        <v>409</v>
      </c>
      <c r="M8556" s="12">
        <v>990001</v>
      </c>
      <c r="N8556" s="12" t="s">
        <v>51</v>
      </c>
      <c r="O8556" s="12">
        <v>1.25</v>
      </c>
      <c r="P8556" s="12"/>
      <c r="Q8556" s="12">
        <v>1.25</v>
      </c>
      <c r="R8556" s="12"/>
      <c r="S8556" s="12" t="s">
        <v>7097</v>
      </c>
      <c r="T8556" s="12"/>
      <c r="U8556" s="12"/>
      <c r="V8556" s="12"/>
      <c r="W8556" s="12"/>
      <c r="X8556" s="12"/>
      <c r="Y8556" s="12"/>
      <c r="Z8556" s="12"/>
      <c r="AA8556" s="12"/>
      <c r="AB8556" s="12"/>
      <c r="AC8556" s="12"/>
      <c r="AD8556" s="12"/>
      <c r="AE8556" s="12">
        <v>5</v>
      </c>
      <c r="AF8556" s="12">
        <v>0</v>
      </c>
      <c r="AG8556" s="12">
        <v>1</v>
      </c>
      <c r="AH8556" s="12" t="s">
        <v>411</v>
      </c>
      <c r="AI8556" s="12" t="s">
        <v>411</v>
      </c>
      <c r="AJ8556" s="12">
        <v>2</v>
      </c>
      <c r="AK8556" s="12">
        <v>1</v>
      </c>
      <c r="AL8556" s="12">
        <v>1</v>
      </c>
      <c r="AM8556" s="12" t="s">
        <v>55</v>
      </c>
      <c r="AN8556" s="12" t="s">
        <v>56</v>
      </c>
      <c r="AO8556" s="12"/>
      <c r="AP8556" s="12">
        <v>1</v>
      </c>
      <c r="AQ8556" s="12" t="s">
        <v>57</v>
      </c>
      <c r="AR8556" s="12">
        <v>0</v>
      </c>
      <c r="AS8556" s="12"/>
      <c r="AT8556" s="12"/>
      <c r="AU8556" s="12"/>
      <c r="AV8556" s="12"/>
      <c r="AW8556" s="12" t="s">
        <v>58</v>
      </c>
      <c r="AX8556" s="12">
        <v>0</v>
      </c>
      <c r="AY8556" s="12">
        <v>2</v>
      </c>
      <c r="AZ8556" s="12">
        <v>1.25</v>
      </c>
      <c r="BA8556" s="12">
        <v>1.25</v>
      </c>
      <c r="BB8556" s="12" t="s">
        <v>59</v>
      </c>
    </row>
    <row r="8557" spans="1:54" x14ac:dyDescent="0.2">
      <c r="A8557" s="7" t="str">
        <f>VLOOKUP(G8557,'Matching-Tabelle'!$A$76:$B$80,2,FALSE)</f>
        <v>philipp.steger@tkb.ch</v>
      </c>
      <c r="B8557" s="7" t="str">
        <f>VLOOKUP(J8557,'Matching-Tabelle'!$A$1:$B$66,2,FALSE)</f>
        <v>Proj CIRE</v>
      </c>
      <c r="C8557" s="7" t="str">
        <f>IF(VLOOKUP(J8557,'Matching-Tabelle'!$A$1:$CB$66,3,FALSE)=0,"",VLOOKUP(J8557,'Matching-Tabelle'!$A$1:$CB$66,3,FALSE))</f>
        <v>WPI Projekte</v>
      </c>
      <c r="D8557" s="7">
        <v>1.25</v>
      </c>
      <c r="E8557" s="7" t="s">
        <v>7116</v>
      </c>
      <c r="F8557" s="8">
        <v>42838</v>
      </c>
      <c r="G8557" s="12" t="s">
        <v>2508</v>
      </c>
      <c r="H8557" s="12" t="s">
        <v>2509</v>
      </c>
      <c r="I8557" s="12" t="s">
        <v>2510</v>
      </c>
      <c r="J8557" s="12">
        <v>2500257</v>
      </c>
      <c r="K8557" s="12" t="s">
        <v>687</v>
      </c>
      <c r="L8557" s="12" t="s">
        <v>5423</v>
      </c>
      <c r="M8557" s="12">
        <v>990001</v>
      </c>
      <c r="N8557" s="12" t="s">
        <v>51</v>
      </c>
      <c r="O8557" s="12">
        <v>1.5</v>
      </c>
      <c r="P8557" s="12"/>
      <c r="Q8557" s="12">
        <v>1.5</v>
      </c>
      <c r="R8557" s="12"/>
      <c r="S8557" s="12" t="s">
        <v>7116</v>
      </c>
      <c r="T8557" s="12"/>
      <c r="U8557" s="12"/>
      <c r="V8557" s="12"/>
      <c r="W8557" s="12"/>
      <c r="X8557" s="12"/>
      <c r="Y8557" s="12"/>
      <c r="Z8557" s="12"/>
      <c r="AA8557" s="12"/>
      <c r="AB8557" s="12"/>
      <c r="AC8557" s="12"/>
      <c r="AD8557" s="12"/>
      <c r="AE8557" s="12">
        <v>5</v>
      </c>
      <c r="AF8557" s="12">
        <v>0</v>
      </c>
      <c r="AG8557" s="12">
        <v>1</v>
      </c>
      <c r="AH8557" s="12" t="s">
        <v>411</v>
      </c>
      <c r="AI8557" s="12" t="s">
        <v>411</v>
      </c>
      <c r="AJ8557" s="12">
        <v>2</v>
      </c>
      <c r="AK8557" s="12">
        <v>1</v>
      </c>
      <c r="AL8557" s="12">
        <v>1</v>
      </c>
      <c r="AM8557" s="12" t="s">
        <v>55</v>
      </c>
      <c r="AN8557" s="12" t="s">
        <v>56</v>
      </c>
      <c r="AO8557" s="12"/>
      <c r="AP8557" s="12">
        <v>1</v>
      </c>
      <c r="AQ8557" s="12" t="s">
        <v>57</v>
      </c>
      <c r="AR8557" s="12">
        <v>0</v>
      </c>
      <c r="AS8557" s="12"/>
      <c r="AT8557" s="12"/>
      <c r="AU8557" s="12"/>
      <c r="AV8557" s="12"/>
      <c r="AW8557" s="12" t="s">
        <v>58</v>
      </c>
      <c r="AX8557" s="12">
        <v>0</v>
      </c>
      <c r="AY8557" s="12">
        <v>2</v>
      </c>
      <c r="AZ8557" s="12">
        <v>1.5</v>
      </c>
      <c r="BA8557" s="12">
        <v>1.5</v>
      </c>
      <c r="BB8557" s="12" t="s">
        <v>59</v>
      </c>
    </row>
    <row r="8558" spans="1:54" x14ac:dyDescent="0.2">
      <c r="A8558" s="7" t="str">
        <f>VLOOKUP(G8558,'Matching-Tabelle'!$A$76:$B$80,2,FALSE)</f>
        <v>philipp.steger@tkb.ch</v>
      </c>
      <c r="B8558" s="7" t="str">
        <f>VLOOKUP(J8558,'Matching-Tabelle'!$A$1:$B$66,2,FALSE)</f>
        <v>WPI CTB</v>
      </c>
      <c r="C8558" s="7" t="str">
        <f>IF(VLOOKUP(J8558,'Matching-Tabelle'!$A$1:$CB$66,3,FALSE)=0,"",VLOOKUP(J8558,'Matching-Tabelle'!$A$1:$CB$66,3,FALSE))</f>
        <v/>
      </c>
      <c r="D8558" s="7">
        <v>1.5</v>
      </c>
      <c r="E8558" s="7" t="s">
        <v>7117</v>
      </c>
      <c r="F8558" s="8">
        <v>42838</v>
      </c>
      <c r="G8558" s="12" t="s">
        <v>2508</v>
      </c>
      <c r="H8558" s="12" t="s">
        <v>2509</v>
      </c>
      <c r="I8558" s="12" t="s">
        <v>2510</v>
      </c>
      <c r="J8558" s="12">
        <v>935</v>
      </c>
      <c r="K8558" s="12" t="s">
        <v>1147</v>
      </c>
      <c r="L8558" s="12" t="s">
        <v>1148</v>
      </c>
      <c r="M8558" s="12">
        <v>990001</v>
      </c>
      <c r="N8558" s="12" t="s">
        <v>51</v>
      </c>
      <c r="O8558" s="12">
        <v>2</v>
      </c>
      <c r="P8558" s="12"/>
      <c r="Q8558" s="12">
        <v>2</v>
      </c>
      <c r="R8558" s="12"/>
      <c r="S8558" s="12" t="s">
        <v>7117</v>
      </c>
      <c r="T8558" s="12"/>
      <c r="U8558" s="12"/>
      <c r="V8558" s="12"/>
      <c r="W8558" s="12"/>
      <c r="X8558" s="12"/>
      <c r="Y8558" s="12"/>
      <c r="Z8558" s="12"/>
      <c r="AA8558" s="12"/>
      <c r="AB8558" s="12"/>
      <c r="AC8558" s="12"/>
      <c r="AD8558" s="12"/>
      <c r="AE8558" s="12">
        <v>12</v>
      </c>
      <c r="AF8558" s="12">
        <v>7.6</v>
      </c>
      <c r="AG8558" s="12">
        <v>5</v>
      </c>
      <c r="AH8558" s="12" t="s">
        <v>53</v>
      </c>
      <c r="AI8558" s="12" t="s">
        <v>54</v>
      </c>
      <c r="AJ8558" s="12">
        <v>2</v>
      </c>
      <c r="AK8558" s="12">
        <v>1</v>
      </c>
      <c r="AL8558" s="12">
        <v>1</v>
      </c>
      <c r="AM8558" s="12" t="s">
        <v>55</v>
      </c>
      <c r="AN8558" s="12" t="s">
        <v>56</v>
      </c>
      <c r="AO8558" s="12"/>
      <c r="AP8558" s="12">
        <v>1</v>
      </c>
      <c r="AQ8558" s="12" t="s">
        <v>57</v>
      </c>
      <c r="AR8558" s="12">
        <v>0</v>
      </c>
      <c r="AS8558" s="12"/>
      <c r="AT8558" s="12"/>
      <c r="AU8558" s="12"/>
      <c r="AV8558" s="12"/>
      <c r="AW8558" s="12" t="s">
        <v>58</v>
      </c>
      <c r="AX8558" s="12">
        <v>0</v>
      </c>
      <c r="AY8558" s="12">
        <v>2</v>
      </c>
      <c r="AZ8558" s="12">
        <v>2</v>
      </c>
      <c r="BA8558" s="12">
        <v>2</v>
      </c>
      <c r="BB8558" s="12" t="s">
        <v>59</v>
      </c>
    </row>
    <row r="8559" spans="1:54" x14ac:dyDescent="0.2">
      <c r="A8559" s="7" t="str">
        <f>VLOOKUP(G8559,'Matching-Tabelle'!$A$76:$B$80,2,FALSE)</f>
        <v>philipp.steger@tkb.ch</v>
      </c>
      <c r="B8559" s="7" t="str">
        <f>VLOOKUP(J8559,'Matching-Tabelle'!$A$1:$B$66,2,FALSE)</f>
        <v>WPI CTB</v>
      </c>
      <c r="C8559" s="7" t="str">
        <f>IF(VLOOKUP(J8559,'Matching-Tabelle'!$A$1:$CB$66,3,FALSE)=0,"",VLOOKUP(J8559,'Matching-Tabelle'!$A$1:$CB$66,3,FALSE))</f>
        <v/>
      </c>
      <c r="D8559" s="7">
        <v>2</v>
      </c>
      <c r="E8559" s="7" t="s">
        <v>3031</v>
      </c>
      <c r="F8559" s="8">
        <v>42843</v>
      </c>
      <c r="G8559" s="12" t="s">
        <v>2508</v>
      </c>
      <c r="H8559" s="12" t="s">
        <v>2509</v>
      </c>
      <c r="I8559" s="12" t="s">
        <v>2510</v>
      </c>
      <c r="J8559" s="12">
        <v>18</v>
      </c>
      <c r="K8559" s="12" t="s">
        <v>594</v>
      </c>
      <c r="L8559" s="12" t="s">
        <v>595</v>
      </c>
      <c r="M8559" s="12">
        <v>990001</v>
      </c>
      <c r="N8559" s="12" t="s">
        <v>51</v>
      </c>
      <c r="O8559" s="12">
        <v>2.5</v>
      </c>
      <c r="P8559" s="12"/>
      <c r="Q8559" s="12">
        <v>2.5</v>
      </c>
      <c r="R8559" s="12"/>
      <c r="S8559" s="12" t="s">
        <v>3031</v>
      </c>
      <c r="T8559" s="12"/>
      <c r="U8559" s="12"/>
      <c r="V8559" s="12"/>
      <c r="W8559" s="12"/>
      <c r="X8559" s="12"/>
      <c r="Y8559" s="12"/>
      <c r="Z8559" s="12"/>
      <c r="AA8559" s="12"/>
      <c r="AB8559" s="12"/>
      <c r="AC8559" s="12"/>
      <c r="AD8559" s="12"/>
      <c r="AE8559" s="12">
        <v>12</v>
      </c>
      <c r="AF8559" s="12">
        <v>7.6</v>
      </c>
      <c r="AG8559" s="12">
        <v>5</v>
      </c>
      <c r="AH8559" s="12" t="s">
        <v>53</v>
      </c>
      <c r="AI8559" s="12" t="s">
        <v>54</v>
      </c>
      <c r="AJ8559" s="12">
        <v>2</v>
      </c>
      <c r="AK8559" s="12">
        <v>1</v>
      </c>
      <c r="AL8559" s="12">
        <v>1</v>
      </c>
      <c r="AM8559" s="12" t="s">
        <v>55</v>
      </c>
      <c r="AN8559" s="12" t="s">
        <v>56</v>
      </c>
      <c r="AO8559" s="12"/>
      <c r="AP8559" s="12">
        <v>1</v>
      </c>
      <c r="AQ8559" s="12" t="s">
        <v>57</v>
      </c>
      <c r="AR8559" s="12">
        <v>0</v>
      </c>
      <c r="AS8559" s="12"/>
      <c r="AT8559" s="12"/>
      <c r="AU8559" s="12"/>
      <c r="AV8559" s="12"/>
      <c r="AW8559" s="12" t="s">
        <v>58</v>
      </c>
      <c r="AX8559" s="12">
        <v>0</v>
      </c>
      <c r="AY8559" s="12">
        <v>2</v>
      </c>
      <c r="AZ8559" s="12">
        <v>2.5</v>
      </c>
      <c r="BA8559" s="12">
        <v>2.5</v>
      </c>
      <c r="BB8559" s="12" t="s">
        <v>59</v>
      </c>
    </row>
    <row r="8560" spans="1:54" x14ac:dyDescent="0.2">
      <c r="A8560" s="7" t="str">
        <f>VLOOKUP(G8560,'Matching-Tabelle'!$A$76:$B$80,2,FALSE)</f>
        <v>philipp.steger@tkb.ch</v>
      </c>
      <c r="B8560" s="7" t="str">
        <f>VLOOKUP(J8560,'Matching-Tabelle'!$A$1:$B$66,2,FALSE)</f>
        <v>WPI CTB</v>
      </c>
      <c r="C8560" s="7" t="str">
        <f>IF(VLOOKUP(J8560,'Matching-Tabelle'!$A$1:$CB$66,3,FALSE)=0,"",VLOOKUP(J8560,'Matching-Tabelle'!$A$1:$CB$66,3,FALSE))</f>
        <v/>
      </c>
      <c r="D8560" s="7">
        <v>2.5</v>
      </c>
      <c r="E8560" s="7" t="s">
        <v>7118</v>
      </c>
      <c r="F8560" s="8">
        <v>42843</v>
      </c>
      <c r="G8560" s="12" t="s">
        <v>2508</v>
      </c>
      <c r="H8560" s="12" t="s">
        <v>2509</v>
      </c>
      <c r="I8560" s="12" t="s">
        <v>2510</v>
      </c>
      <c r="J8560" s="12">
        <v>925</v>
      </c>
      <c r="K8560" s="12" t="s">
        <v>49</v>
      </c>
      <c r="L8560" s="12" t="s">
        <v>50</v>
      </c>
      <c r="M8560" s="12">
        <v>990001</v>
      </c>
      <c r="N8560" s="12" t="s">
        <v>51</v>
      </c>
      <c r="O8560" s="12">
        <v>1.2</v>
      </c>
      <c r="P8560" s="12"/>
      <c r="Q8560" s="12">
        <v>1.2</v>
      </c>
      <c r="R8560" s="12"/>
      <c r="S8560" s="12" t="s">
        <v>7118</v>
      </c>
      <c r="T8560" s="12"/>
      <c r="U8560" s="12"/>
      <c r="V8560" s="12"/>
      <c r="W8560" s="12"/>
      <c r="X8560" s="12"/>
      <c r="Y8560" s="12"/>
      <c r="Z8560" s="12"/>
      <c r="AA8560" s="12"/>
      <c r="AB8560" s="12"/>
      <c r="AC8560" s="12"/>
      <c r="AD8560" s="12"/>
      <c r="AE8560" s="12">
        <v>12</v>
      </c>
      <c r="AF8560" s="12">
        <v>7.6</v>
      </c>
      <c r="AG8560" s="12">
        <v>5</v>
      </c>
      <c r="AH8560" s="12" t="s">
        <v>53</v>
      </c>
      <c r="AI8560" s="12" t="s">
        <v>54</v>
      </c>
      <c r="AJ8560" s="12">
        <v>2</v>
      </c>
      <c r="AK8560" s="12">
        <v>1</v>
      </c>
      <c r="AL8560" s="12">
        <v>1</v>
      </c>
      <c r="AM8560" s="12" t="s">
        <v>55</v>
      </c>
      <c r="AN8560" s="12" t="s">
        <v>56</v>
      </c>
      <c r="AO8560" s="12"/>
      <c r="AP8560" s="12">
        <v>1</v>
      </c>
      <c r="AQ8560" s="12" t="s">
        <v>57</v>
      </c>
      <c r="AR8560" s="12">
        <v>0</v>
      </c>
      <c r="AS8560" s="12"/>
      <c r="AT8560" s="12"/>
      <c r="AU8560" s="12"/>
      <c r="AV8560" s="12"/>
      <c r="AW8560" s="12" t="s">
        <v>58</v>
      </c>
      <c r="AX8560" s="12">
        <v>0</v>
      </c>
      <c r="AY8560" s="12">
        <v>2</v>
      </c>
      <c r="AZ8560" s="12">
        <v>1.2</v>
      </c>
      <c r="BA8560" s="12">
        <v>1.2</v>
      </c>
      <c r="BB8560" s="12" t="s">
        <v>59</v>
      </c>
    </row>
    <row r="8561" spans="1:54" x14ac:dyDescent="0.2">
      <c r="A8561" s="7" t="str">
        <f>VLOOKUP(G8561,'Matching-Tabelle'!$A$76:$B$80,2,FALSE)</f>
        <v>philipp.steger@tkb.ch</v>
      </c>
      <c r="B8561" s="7" t="str">
        <f>VLOOKUP(J8561,'Matching-Tabelle'!$A$1:$B$66,2,FALSE)</f>
        <v>Proj CIRE</v>
      </c>
      <c r="C8561" s="7" t="str">
        <f>IF(VLOOKUP(J8561,'Matching-Tabelle'!$A$1:$CB$66,3,FALSE)=0,"",VLOOKUP(J8561,'Matching-Tabelle'!$A$1:$CB$66,3,FALSE))</f>
        <v>WPI Projekte</v>
      </c>
      <c r="D8561" s="7">
        <v>1.2</v>
      </c>
      <c r="E8561" s="7" t="s">
        <v>7119</v>
      </c>
      <c r="F8561" s="8">
        <v>42843</v>
      </c>
      <c r="G8561" s="12" t="s">
        <v>2508</v>
      </c>
      <c r="H8561" s="12" t="s">
        <v>2509</v>
      </c>
      <c r="I8561" s="12" t="s">
        <v>2510</v>
      </c>
      <c r="J8561" s="12">
        <v>2500257</v>
      </c>
      <c r="K8561" s="12" t="s">
        <v>687</v>
      </c>
      <c r="L8561" s="12" t="s">
        <v>5423</v>
      </c>
      <c r="M8561" s="12">
        <v>990001</v>
      </c>
      <c r="N8561" s="12" t="s">
        <v>51</v>
      </c>
      <c r="O8561" s="12">
        <v>3</v>
      </c>
      <c r="P8561" s="12"/>
      <c r="Q8561" s="12">
        <v>3</v>
      </c>
      <c r="R8561" s="12"/>
      <c r="S8561" s="12" t="s">
        <v>7119</v>
      </c>
      <c r="T8561" s="12"/>
      <c r="U8561" s="12"/>
      <c r="V8561" s="12"/>
      <c r="W8561" s="12"/>
      <c r="X8561" s="12"/>
      <c r="Y8561" s="12"/>
      <c r="Z8561" s="12"/>
      <c r="AA8561" s="12"/>
      <c r="AB8561" s="12"/>
      <c r="AC8561" s="12"/>
      <c r="AD8561" s="12"/>
      <c r="AE8561" s="12">
        <v>5</v>
      </c>
      <c r="AF8561" s="12">
        <v>0</v>
      </c>
      <c r="AG8561" s="12">
        <v>1</v>
      </c>
      <c r="AH8561" s="12" t="s">
        <v>411</v>
      </c>
      <c r="AI8561" s="12" t="s">
        <v>411</v>
      </c>
      <c r="AJ8561" s="12">
        <v>2</v>
      </c>
      <c r="AK8561" s="12">
        <v>1</v>
      </c>
      <c r="AL8561" s="12">
        <v>1</v>
      </c>
      <c r="AM8561" s="12" t="s">
        <v>55</v>
      </c>
      <c r="AN8561" s="12" t="s">
        <v>56</v>
      </c>
      <c r="AO8561" s="12"/>
      <c r="AP8561" s="12">
        <v>1</v>
      </c>
      <c r="AQ8561" s="12" t="s">
        <v>57</v>
      </c>
      <c r="AR8561" s="12">
        <v>0</v>
      </c>
      <c r="AS8561" s="12"/>
      <c r="AT8561" s="12"/>
      <c r="AU8561" s="12"/>
      <c r="AV8561" s="12"/>
      <c r="AW8561" s="12" t="s">
        <v>58</v>
      </c>
      <c r="AX8561" s="12">
        <v>0</v>
      </c>
      <c r="AY8561" s="12">
        <v>2</v>
      </c>
      <c r="AZ8561" s="12">
        <v>3</v>
      </c>
      <c r="BA8561" s="12">
        <v>3</v>
      </c>
      <c r="BB8561" s="12" t="s">
        <v>59</v>
      </c>
    </row>
    <row r="8562" spans="1:54" x14ac:dyDescent="0.2">
      <c r="A8562" s="7" t="str">
        <f>VLOOKUP(G8562,'Matching-Tabelle'!$A$76:$B$80,2,FALSE)</f>
        <v>philipp.steger@tkb.ch</v>
      </c>
      <c r="B8562" s="7" t="str">
        <f>VLOOKUP(J8562,'Matching-Tabelle'!$A$1:$B$66,2,FALSE)</f>
        <v>WPI CTB</v>
      </c>
      <c r="C8562" s="7" t="str">
        <f>IF(VLOOKUP(J8562,'Matching-Tabelle'!$A$1:$CB$66,3,FALSE)=0,"",VLOOKUP(J8562,'Matching-Tabelle'!$A$1:$CB$66,3,FALSE))</f>
        <v/>
      </c>
      <c r="D8562" s="7">
        <v>3</v>
      </c>
      <c r="E8562" s="7" t="s">
        <v>7120</v>
      </c>
      <c r="F8562" s="8">
        <v>42843</v>
      </c>
      <c r="G8562" s="12" t="s">
        <v>2508</v>
      </c>
      <c r="H8562" s="12" t="s">
        <v>2509</v>
      </c>
      <c r="I8562" s="12" t="s">
        <v>2510</v>
      </c>
      <c r="J8562" s="12">
        <v>925</v>
      </c>
      <c r="K8562" s="12" t="s">
        <v>49</v>
      </c>
      <c r="L8562" s="12" t="s">
        <v>50</v>
      </c>
      <c r="M8562" s="12">
        <v>990001</v>
      </c>
      <c r="N8562" s="12" t="s">
        <v>51</v>
      </c>
      <c r="O8562" s="12">
        <v>1.5</v>
      </c>
      <c r="P8562" s="12"/>
      <c r="Q8562" s="12">
        <v>1.5</v>
      </c>
      <c r="R8562" s="12"/>
      <c r="S8562" s="12" t="s">
        <v>7120</v>
      </c>
      <c r="T8562" s="12"/>
      <c r="U8562" s="12"/>
      <c r="V8562" s="12"/>
      <c r="W8562" s="12"/>
      <c r="X8562" s="12"/>
      <c r="Y8562" s="12"/>
      <c r="Z8562" s="12"/>
      <c r="AA8562" s="12"/>
      <c r="AB8562" s="12"/>
      <c r="AC8562" s="12"/>
      <c r="AD8562" s="12"/>
      <c r="AE8562" s="12">
        <v>12</v>
      </c>
      <c r="AF8562" s="12">
        <v>7.6</v>
      </c>
      <c r="AG8562" s="12">
        <v>5</v>
      </c>
      <c r="AH8562" s="12" t="s">
        <v>53</v>
      </c>
      <c r="AI8562" s="12" t="s">
        <v>54</v>
      </c>
      <c r="AJ8562" s="12">
        <v>2</v>
      </c>
      <c r="AK8562" s="12">
        <v>1</v>
      </c>
      <c r="AL8562" s="12">
        <v>1</v>
      </c>
      <c r="AM8562" s="12" t="s">
        <v>55</v>
      </c>
      <c r="AN8562" s="12" t="s">
        <v>56</v>
      </c>
      <c r="AO8562" s="12"/>
      <c r="AP8562" s="12">
        <v>1</v>
      </c>
      <c r="AQ8562" s="12" t="s">
        <v>57</v>
      </c>
      <c r="AR8562" s="12">
        <v>0</v>
      </c>
      <c r="AS8562" s="12"/>
      <c r="AT8562" s="12"/>
      <c r="AU8562" s="12"/>
      <c r="AV8562" s="12"/>
      <c r="AW8562" s="12" t="s">
        <v>58</v>
      </c>
      <c r="AX8562" s="12">
        <v>0</v>
      </c>
      <c r="AY8562" s="12">
        <v>2</v>
      </c>
      <c r="AZ8562" s="12">
        <v>1.5</v>
      </c>
      <c r="BA8562" s="12">
        <v>1.5</v>
      </c>
      <c r="BB8562" s="12" t="s">
        <v>59</v>
      </c>
    </row>
    <row r="8563" spans="1:54" x14ac:dyDescent="0.2">
      <c r="A8563" s="7" t="str">
        <f>VLOOKUP(G8563,'Matching-Tabelle'!$A$76:$B$80,2,FALSE)</f>
        <v>philipp.steger@tkb.ch</v>
      </c>
      <c r="B8563" s="7" t="str">
        <f>VLOOKUP(J8563,'Matching-Tabelle'!$A$1:$B$66,2,FALSE)</f>
        <v>WPI CTB</v>
      </c>
      <c r="C8563" s="7" t="str">
        <f>IF(VLOOKUP(J8563,'Matching-Tabelle'!$A$1:$CB$66,3,FALSE)=0,"",VLOOKUP(J8563,'Matching-Tabelle'!$A$1:$CB$66,3,FALSE))</f>
        <v/>
      </c>
      <c r="D8563" s="7">
        <v>1.5</v>
      </c>
      <c r="E8563" s="7" t="s">
        <v>7121</v>
      </c>
      <c r="F8563" s="8">
        <v>42843</v>
      </c>
      <c r="G8563" s="12" t="s">
        <v>2508</v>
      </c>
      <c r="H8563" s="12" t="s">
        <v>2509</v>
      </c>
      <c r="I8563" s="12" t="s">
        <v>2510</v>
      </c>
      <c r="J8563" s="12">
        <v>925</v>
      </c>
      <c r="K8563" s="12" t="s">
        <v>49</v>
      </c>
      <c r="L8563" s="12" t="s">
        <v>50</v>
      </c>
      <c r="M8563" s="12">
        <v>990001</v>
      </c>
      <c r="N8563" s="12" t="s">
        <v>51</v>
      </c>
      <c r="O8563" s="12">
        <v>1</v>
      </c>
      <c r="P8563" s="12"/>
      <c r="Q8563" s="12">
        <v>1</v>
      </c>
      <c r="R8563" s="12"/>
      <c r="S8563" s="12" t="s">
        <v>7121</v>
      </c>
      <c r="T8563" s="12"/>
      <c r="U8563" s="12"/>
      <c r="V8563" s="12"/>
      <c r="W8563" s="12"/>
      <c r="X8563" s="12"/>
      <c r="Y8563" s="12"/>
      <c r="Z8563" s="12"/>
      <c r="AA8563" s="12"/>
      <c r="AB8563" s="12"/>
      <c r="AC8563" s="12"/>
      <c r="AD8563" s="12"/>
      <c r="AE8563" s="12">
        <v>12</v>
      </c>
      <c r="AF8563" s="12">
        <v>7.6</v>
      </c>
      <c r="AG8563" s="12">
        <v>5</v>
      </c>
      <c r="AH8563" s="12" t="s">
        <v>53</v>
      </c>
      <c r="AI8563" s="12" t="s">
        <v>54</v>
      </c>
      <c r="AJ8563" s="12">
        <v>2</v>
      </c>
      <c r="AK8563" s="12">
        <v>1</v>
      </c>
      <c r="AL8563" s="12">
        <v>1</v>
      </c>
      <c r="AM8563" s="12" t="s">
        <v>55</v>
      </c>
      <c r="AN8563" s="12" t="s">
        <v>56</v>
      </c>
      <c r="AO8563" s="12"/>
      <c r="AP8563" s="12">
        <v>1</v>
      </c>
      <c r="AQ8563" s="12" t="s">
        <v>57</v>
      </c>
      <c r="AR8563" s="12">
        <v>0</v>
      </c>
      <c r="AS8563" s="12"/>
      <c r="AT8563" s="12"/>
      <c r="AU8563" s="12"/>
      <c r="AV8563" s="12"/>
      <c r="AW8563" s="12" t="s">
        <v>58</v>
      </c>
      <c r="AX8563" s="12">
        <v>0</v>
      </c>
      <c r="AY8563" s="12">
        <v>2</v>
      </c>
      <c r="AZ8563" s="12">
        <v>1</v>
      </c>
      <c r="BA8563" s="12">
        <v>1</v>
      </c>
      <c r="BB8563" s="12" t="s">
        <v>59</v>
      </c>
    </row>
    <row r="8564" spans="1:54" x14ac:dyDescent="0.2">
      <c r="A8564" s="7" t="str">
        <f>VLOOKUP(G8564,'Matching-Tabelle'!$A$76:$B$80,2,FALSE)</f>
        <v>philipp.steger@tkb.ch</v>
      </c>
      <c r="B8564" s="7" t="str">
        <f>VLOOKUP(J8564,'Matching-Tabelle'!$A$1:$B$66,2,FALSE)</f>
        <v>Proj CIRE</v>
      </c>
      <c r="C8564" s="7" t="str">
        <f>IF(VLOOKUP(J8564,'Matching-Tabelle'!$A$1:$CB$66,3,FALSE)=0,"",VLOOKUP(J8564,'Matching-Tabelle'!$A$1:$CB$66,3,FALSE))</f>
        <v>WPI Projekte</v>
      </c>
      <c r="D8564" s="7">
        <v>1</v>
      </c>
      <c r="E8564" s="7" t="s">
        <v>7122</v>
      </c>
      <c r="F8564" s="8">
        <v>42844</v>
      </c>
      <c r="G8564" s="12" t="s">
        <v>2508</v>
      </c>
      <c r="H8564" s="12" t="s">
        <v>2509</v>
      </c>
      <c r="I8564" s="12" t="s">
        <v>2510</v>
      </c>
      <c r="J8564" s="12">
        <v>2500257</v>
      </c>
      <c r="K8564" s="12" t="s">
        <v>687</v>
      </c>
      <c r="L8564" s="12" t="s">
        <v>5423</v>
      </c>
      <c r="M8564" s="12">
        <v>990001</v>
      </c>
      <c r="N8564" s="12" t="s">
        <v>51</v>
      </c>
      <c r="O8564" s="12">
        <v>3</v>
      </c>
      <c r="P8564" s="12"/>
      <c r="Q8564" s="12">
        <v>3</v>
      </c>
      <c r="R8564" s="12"/>
      <c r="S8564" s="12" t="s">
        <v>7122</v>
      </c>
      <c r="T8564" s="12"/>
      <c r="U8564" s="12"/>
      <c r="V8564" s="12"/>
      <c r="W8564" s="12"/>
      <c r="X8564" s="12"/>
      <c r="Y8564" s="12"/>
      <c r="Z8564" s="12"/>
      <c r="AA8564" s="12"/>
      <c r="AB8564" s="12"/>
      <c r="AC8564" s="12"/>
      <c r="AD8564" s="12"/>
      <c r="AE8564" s="12">
        <v>5</v>
      </c>
      <c r="AF8564" s="12">
        <v>0</v>
      </c>
      <c r="AG8564" s="12">
        <v>1</v>
      </c>
      <c r="AH8564" s="12" t="s">
        <v>411</v>
      </c>
      <c r="AI8564" s="12" t="s">
        <v>411</v>
      </c>
      <c r="AJ8564" s="12">
        <v>2</v>
      </c>
      <c r="AK8564" s="12">
        <v>1</v>
      </c>
      <c r="AL8564" s="12">
        <v>1</v>
      </c>
      <c r="AM8564" s="12" t="s">
        <v>55</v>
      </c>
      <c r="AN8564" s="12" t="s">
        <v>56</v>
      </c>
      <c r="AO8564" s="12"/>
      <c r="AP8564" s="12">
        <v>1</v>
      </c>
      <c r="AQ8564" s="12" t="s">
        <v>57</v>
      </c>
      <c r="AR8564" s="12">
        <v>0</v>
      </c>
      <c r="AS8564" s="12"/>
      <c r="AT8564" s="12"/>
      <c r="AU8564" s="12"/>
      <c r="AV8564" s="12"/>
      <c r="AW8564" s="12" t="s">
        <v>58</v>
      </c>
      <c r="AX8564" s="12">
        <v>0</v>
      </c>
      <c r="AY8564" s="12">
        <v>2</v>
      </c>
      <c r="AZ8564" s="12">
        <v>3</v>
      </c>
      <c r="BA8564" s="12">
        <v>3</v>
      </c>
      <c r="BB8564" s="12" t="s">
        <v>59</v>
      </c>
    </row>
    <row r="8565" spans="1:54" x14ac:dyDescent="0.2">
      <c r="A8565" s="7" t="str">
        <f>VLOOKUP(G8565,'Matching-Tabelle'!$A$76:$B$80,2,FALSE)</f>
        <v>philipp.steger@tkb.ch</v>
      </c>
      <c r="B8565" s="7" t="str">
        <f>VLOOKUP(J8565,'Matching-Tabelle'!$A$1:$B$66,2,FALSE)</f>
        <v>Proj XenMobile</v>
      </c>
      <c r="C8565" s="7" t="str">
        <f>IF(VLOOKUP(J8565,'Matching-Tabelle'!$A$1:$CB$66,3,FALSE)=0,"",VLOOKUP(J8565,'Matching-Tabelle'!$A$1:$CB$66,3,FALSE))</f>
        <v>WPI Projekte</v>
      </c>
      <c r="D8565" s="7">
        <v>3</v>
      </c>
      <c r="E8565" s="7" t="s">
        <v>7123</v>
      </c>
      <c r="F8565" s="8">
        <v>42844</v>
      </c>
      <c r="G8565" s="12" t="s">
        <v>2508</v>
      </c>
      <c r="H8565" s="12" t="s">
        <v>2509</v>
      </c>
      <c r="I8565" s="12" t="s">
        <v>2510</v>
      </c>
      <c r="J8565" s="12">
        <v>2500251</v>
      </c>
      <c r="K8565" s="12" t="s">
        <v>408</v>
      </c>
      <c r="L8565" s="12" t="s">
        <v>409</v>
      </c>
      <c r="M8565" s="12">
        <v>990001</v>
      </c>
      <c r="N8565" s="12" t="s">
        <v>51</v>
      </c>
      <c r="O8565" s="12">
        <v>1.3</v>
      </c>
      <c r="P8565" s="12"/>
      <c r="Q8565" s="12">
        <v>1.3</v>
      </c>
      <c r="R8565" s="12"/>
      <c r="S8565" s="12" t="s">
        <v>7123</v>
      </c>
      <c r="T8565" s="12"/>
      <c r="U8565" s="12"/>
      <c r="V8565" s="12"/>
      <c r="W8565" s="12"/>
      <c r="X8565" s="12"/>
      <c r="Y8565" s="12"/>
      <c r="Z8565" s="12"/>
      <c r="AA8565" s="12"/>
      <c r="AB8565" s="12"/>
      <c r="AC8565" s="12"/>
      <c r="AD8565" s="12"/>
      <c r="AE8565" s="12">
        <v>5</v>
      </c>
      <c r="AF8565" s="12">
        <v>0</v>
      </c>
      <c r="AG8565" s="12">
        <v>1</v>
      </c>
      <c r="AH8565" s="12" t="s">
        <v>411</v>
      </c>
      <c r="AI8565" s="12" t="s">
        <v>411</v>
      </c>
      <c r="AJ8565" s="12">
        <v>2</v>
      </c>
      <c r="AK8565" s="12">
        <v>1</v>
      </c>
      <c r="AL8565" s="12">
        <v>1</v>
      </c>
      <c r="AM8565" s="12" t="s">
        <v>55</v>
      </c>
      <c r="AN8565" s="12" t="s">
        <v>56</v>
      </c>
      <c r="AO8565" s="12"/>
      <c r="AP8565" s="12">
        <v>1</v>
      </c>
      <c r="AQ8565" s="12" t="s">
        <v>57</v>
      </c>
      <c r="AR8565" s="12">
        <v>0</v>
      </c>
      <c r="AS8565" s="12"/>
      <c r="AT8565" s="12"/>
      <c r="AU8565" s="12"/>
      <c r="AV8565" s="12"/>
      <c r="AW8565" s="12" t="s">
        <v>58</v>
      </c>
      <c r="AX8565" s="12">
        <v>0</v>
      </c>
      <c r="AY8565" s="12">
        <v>2</v>
      </c>
      <c r="AZ8565" s="12">
        <v>1.3</v>
      </c>
      <c r="BA8565" s="12">
        <v>1.3</v>
      </c>
      <c r="BB8565" s="12" t="s">
        <v>59</v>
      </c>
    </row>
    <row r="8566" spans="1:54" x14ac:dyDescent="0.2">
      <c r="A8566" s="7" t="str">
        <f>VLOOKUP(G8566,'Matching-Tabelle'!$A$76:$B$80,2,FALSE)</f>
        <v>philipp.steger@tkb.ch</v>
      </c>
      <c r="B8566" s="7" t="str">
        <f>VLOOKUP(J8566,'Matching-Tabelle'!$A$1:$B$66,2,FALSE)</f>
        <v>WPI CTB</v>
      </c>
      <c r="C8566" s="7" t="str">
        <f>IF(VLOOKUP(J8566,'Matching-Tabelle'!$A$1:$CB$66,3,FALSE)=0,"",VLOOKUP(J8566,'Matching-Tabelle'!$A$1:$CB$66,3,FALSE))</f>
        <v/>
      </c>
      <c r="D8566" s="7">
        <v>1.3</v>
      </c>
      <c r="E8566" s="7" t="s">
        <v>7124</v>
      </c>
      <c r="F8566" s="8">
        <v>42844</v>
      </c>
      <c r="G8566" s="12" t="s">
        <v>2508</v>
      </c>
      <c r="H8566" s="12" t="s">
        <v>2509</v>
      </c>
      <c r="I8566" s="12" t="s">
        <v>2510</v>
      </c>
      <c r="J8566" s="12">
        <v>919</v>
      </c>
      <c r="K8566" s="12" t="s">
        <v>66</v>
      </c>
      <c r="L8566" s="12" t="s">
        <v>67</v>
      </c>
      <c r="M8566" s="12">
        <v>990001</v>
      </c>
      <c r="N8566" s="12" t="s">
        <v>51</v>
      </c>
      <c r="O8566" s="12">
        <v>1.5</v>
      </c>
      <c r="P8566" s="12"/>
      <c r="Q8566" s="12">
        <v>1.5</v>
      </c>
      <c r="R8566" s="12"/>
      <c r="S8566" s="12" t="s">
        <v>7124</v>
      </c>
      <c r="T8566" s="12"/>
      <c r="U8566" s="12"/>
      <c r="V8566" s="12"/>
      <c r="W8566" s="12"/>
      <c r="X8566" s="12"/>
      <c r="Y8566" s="12"/>
      <c r="Z8566" s="12"/>
      <c r="AA8566" s="12"/>
      <c r="AB8566" s="12"/>
      <c r="AC8566" s="12"/>
      <c r="AD8566" s="12"/>
      <c r="AE8566" s="12">
        <v>12</v>
      </c>
      <c r="AF8566" s="12">
        <v>7.6</v>
      </c>
      <c r="AG8566" s="12">
        <v>5</v>
      </c>
      <c r="AH8566" s="12" t="s">
        <v>53</v>
      </c>
      <c r="AI8566" s="12" t="s">
        <v>54</v>
      </c>
      <c r="AJ8566" s="12">
        <v>2</v>
      </c>
      <c r="AK8566" s="12">
        <v>1</v>
      </c>
      <c r="AL8566" s="12">
        <v>1</v>
      </c>
      <c r="AM8566" s="12" t="s">
        <v>55</v>
      </c>
      <c r="AN8566" s="12" t="s">
        <v>56</v>
      </c>
      <c r="AO8566" s="12"/>
      <c r="AP8566" s="12">
        <v>1</v>
      </c>
      <c r="AQ8566" s="12" t="s">
        <v>57</v>
      </c>
      <c r="AR8566" s="12">
        <v>0</v>
      </c>
      <c r="AS8566" s="12"/>
      <c r="AT8566" s="12"/>
      <c r="AU8566" s="12"/>
      <c r="AV8566" s="12"/>
      <c r="AW8566" s="12" t="s">
        <v>58</v>
      </c>
      <c r="AX8566" s="12">
        <v>0</v>
      </c>
      <c r="AY8566" s="12">
        <v>2</v>
      </c>
      <c r="AZ8566" s="12">
        <v>1.5</v>
      </c>
      <c r="BA8566" s="12">
        <v>1.5</v>
      </c>
      <c r="BB8566" s="12" t="s">
        <v>59</v>
      </c>
    </row>
    <row r="8567" spans="1:54" x14ac:dyDescent="0.2">
      <c r="A8567" s="7" t="str">
        <f>VLOOKUP(G8567,'Matching-Tabelle'!$A$76:$B$80,2,FALSE)</f>
        <v>philipp.steger@tkb.ch</v>
      </c>
      <c r="B8567" s="7" t="str">
        <f>VLOOKUP(J8567,'Matching-Tabelle'!$A$1:$B$66,2,FALSE)</f>
        <v>WPI Projekte</v>
      </c>
      <c r="C8567" s="7" t="str">
        <f>IF(VLOOKUP(J8567,'Matching-Tabelle'!$A$1:$CB$66,3,FALSE)=0,"",VLOOKUP(J8567,'Matching-Tabelle'!$A$1:$CB$66,3,FALSE))</f>
        <v/>
      </c>
      <c r="D8567" s="7">
        <v>1.5</v>
      </c>
      <c r="E8567" s="7" t="s">
        <v>7125</v>
      </c>
      <c r="F8567" s="8">
        <v>42844</v>
      </c>
      <c r="G8567" s="12" t="s">
        <v>2508</v>
      </c>
      <c r="H8567" s="12" t="s">
        <v>2509</v>
      </c>
      <c r="I8567" s="12" t="s">
        <v>2510</v>
      </c>
      <c r="J8567" s="12">
        <v>2</v>
      </c>
      <c r="K8567" s="12" t="s">
        <v>3342</v>
      </c>
      <c r="L8567" s="12" t="s">
        <v>3343</v>
      </c>
      <c r="M8567" s="12">
        <v>990001</v>
      </c>
      <c r="N8567" s="12" t="s">
        <v>51</v>
      </c>
      <c r="O8567" s="12">
        <v>2</v>
      </c>
      <c r="P8567" s="12"/>
      <c r="Q8567" s="12">
        <v>2</v>
      </c>
      <c r="R8567" s="12"/>
      <c r="S8567" s="12" t="s">
        <v>7125</v>
      </c>
      <c r="T8567" s="12"/>
      <c r="U8567" s="12"/>
      <c r="V8567" s="12"/>
      <c r="W8567" s="12"/>
      <c r="X8567" s="12"/>
      <c r="Y8567" s="12"/>
      <c r="Z8567" s="12"/>
      <c r="AA8567" s="12"/>
      <c r="AB8567" s="12"/>
      <c r="AC8567" s="12"/>
      <c r="AD8567" s="12"/>
      <c r="AE8567" s="12">
        <v>12</v>
      </c>
      <c r="AF8567" s="12">
        <v>7.6</v>
      </c>
      <c r="AG8567" s="12">
        <v>5</v>
      </c>
      <c r="AH8567" s="12" t="s">
        <v>53</v>
      </c>
      <c r="AI8567" s="12" t="s">
        <v>54</v>
      </c>
      <c r="AJ8567" s="12">
        <v>2</v>
      </c>
      <c r="AK8567" s="12">
        <v>1</v>
      </c>
      <c r="AL8567" s="12">
        <v>1</v>
      </c>
      <c r="AM8567" s="12" t="s">
        <v>55</v>
      </c>
      <c r="AN8567" s="12" t="s">
        <v>56</v>
      </c>
      <c r="AO8567" s="12"/>
      <c r="AP8567" s="12">
        <v>1</v>
      </c>
      <c r="AQ8567" s="12" t="s">
        <v>57</v>
      </c>
      <c r="AR8567" s="12">
        <v>0</v>
      </c>
      <c r="AS8567" s="12"/>
      <c r="AT8567" s="12"/>
      <c r="AU8567" s="12"/>
      <c r="AV8567" s="12"/>
      <c r="AW8567" s="12" t="s">
        <v>58</v>
      </c>
      <c r="AX8567" s="12">
        <v>0</v>
      </c>
      <c r="AY8567" s="12">
        <v>2</v>
      </c>
      <c r="AZ8567" s="12">
        <v>2</v>
      </c>
      <c r="BA8567" s="12">
        <v>2</v>
      </c>
      <c r="BB8567" s="12" t="s">
        <v>59</v>
      </c>
    </row>
    <row r="8568" spans="1:54" x14ac:dyDescent="0.2">
      <c r="A8568" s="7" t="str">
        <f>VLOOKUP(G8568,'Matching-Tabelle'!$A$76:$B$80,2,FALSE)</f>
        <v>philipp.steger@tkb.ch</v>
      </c>
      <c r="B8568" s="7" t="str">
        <f>VLOOKUP(J8568,'Matching-Tabelle'!$A$1:$B$66,2,FALSE)</f>
        <v>WPI CTB</v>
      </c>
      <c r="C8568" s="7" t="str">
        <f>IF(VLOOKUP(J8568,'Matching-Tabelle'!$A$1:$CB$66,3,FALSE)=0,"",VLOOKUP(J8568,'Matching-Tabelle'!$A$1:$CB$66,3,FALSE))</f>
        <v/>
      </c>
      <c r="D8568" s="7">
        <v>2</v>
      </c>
      <c r="E8568" s="7" t="s">
        <v>7126</v>
      </c>
      <c r="F8568" s="8">
        <v>42845</v>
      </c>
      <c r="G8568" s="12" t="s">
        <v>2508</v>
      </c>
      <c r="H8568" s="12" t="s">
        <v>2509</v>
      </c>
      <c r="I8568" s="12" t="s">
        <v>2510</v>
      </c>
      <c r="J8568" s="12">
        <v>14</v>
      </c>
      <c r="K8568" s="12" t="s">
        <v>82</v>
      </c>
      <c r="L8568" s="12" t="s">
        <v>83</v>
      </c>
      <c r="M8568" s="12">
        <v>990001</v>
      </c>
      <c r="N8568" s="12" t="s">
        <v>51</v>
      </c>
      <c r="O8568" s="12">
        <v>1.25</v>
      </c>
      <c r="P8568" s="12"/>
      <c r="Q8568" s="12">
        <v>1.25</v>
      </c>
      <c r="R8568" s="12"/>
      <c r="S8568" s="12" t="s">
        <v>7126</v>
      </c>
      <c r="T8568" s="12"/>
      <c r="U8568" s="12"/>
      <c r="V8568" s="12"/>
      <c r="W8568" s="12"/>
      <c r="X8568" s="12"/>
      <c r="Y8568" s="12"/>
      <c r="Z8568" s="12"/>
      <c r="AA8568" s="12"/>
      <c r="AB8568" s="12"/>
      <c r="AC8568" s="12"/>
      <c r="AD8568" s="12"/>
      <c r="AE8568" s="12">
        <v>12</v>
      </c>
      <c r="AF8568" s="12">
        <v>7.6</v>
      </c>
      <c r="AG8568" s="12">
        <v>5</v>
      </c>
      <c r="AH8568" s="12" t="s">
        <v>53</v>
      </c>
      <c r="AI8568" s="12" t="s">
        <v>54</v>
      </c>
      <c r="AJ8568" s="12">
        <v>2</v>
      </c>
      <c r="AK8568" s="12">
        <v>1</v>
      </c>
      <c r="AL8568" s="12">
        <v>1</v>
      </c>
      <c r="AM8568" s="12" t="s">
        <v>55</v>
      </c>
      <c r="AN8568" s="12" t="s">
        <v>56</v>
      </c>
      <c r="AO8568" s="12"/>
      <c r="AP8568" s="12">
        <v>1</v>
      </c>
      <c r="AQ8568" s="12" t="s">
        <v>57</v>
      </c>
      <c r="AR8568" s="12">
        <v>0</v>
      </c>
      <c r="AS8568" s="12"/>
      <c r="AT8568" s="12"/>
      <c r="AU8568" s="12"/>
      <c r="AV8568" s="12"/>
      <c r="AW8568" s="12" t="s">
        <v>58</v>
      </c>
      <c r="AX8568" s="12">
        <v>0</v>
      </c>
      <c r="AY8568" s="12">
        <v>2</v>
      </c>
      <c r="AZ8568" s="12">
        <v>1.25</v>
      </c>
      <c r="BA8568" s="12">
        <v>1.25</v>
      </c>
      <c r="BB8568" s="12" t="s">
        <v>59</v>
      </c>
    </row>
    <row r="8569" spans="1:54" x14ac:dyDescent="0.2">
      <c r="A8569" s="7" t="str">
        <f>VLOOKUP(G8569,'Matching-Tabelle'!$A$76:$B$80,2,FALSE)</f>
        <v>philipp.steger@tkb.ch</v>
      </c>
      <c r="B8569" s="7" t="str">
        <f>VLOOKUP(J8569,'Matching-Tabelle'!$A$1:$B$66,2,FALSE)</f>
        <v>Proj CIRE</v>
      </c>
      <c r="C8569" s="7" t="str">
        <f>IF(VLOOKUP(J8569,'Matching-Tabelle'!$A$1:$CB$66,3,FALSE)=0,"",VLOOKUP(J8569,'Matching-Tabelle'!$A$1:$CB$66,3,FALSE))</f>
        <v>WPI Projekte</v>
      </c>
      <c r="D8569" s="7">
        <v>1.25</v>
      </c>
      <c r="E8569" s="7" t="s">
        <v>7127</v>
      </c>
      <c r="F8569" s="8">
        <v>42845</v>
      </c>
      <c r="G8569" s="12" t="s">
        <v>2508</v>
      </c>
      <c r="H8569" s="12" t="s">
        <v>2509</v>
      </c>
      <c r="I8569" s="12" t="s">
        <v>2510</v>
      </c>
      <c r="J8569" s="12">
        <v>2500257</v>
      </c>
      <c r="K8569" s="12" t="s">
        <v>687</v>
      </c>
      <c r="L8569" s="12" t="s">
        <v>5423</v>
      </c>
      <c r="M8569" s="12">
        <v>990001</v>
      </c>
      <c r="N8569" s="12" t="s">
        <v>51</v>
      </c>
      <c r="O8569" s="12">
        <v>2.7</v>
      </c>
      <c r="P8569" s="12"/>
      <c r="Q8569" s="12">
        <v>2.7</v>
      </c>
      <c r="R8569" s="12"/>
      <c r="S8569" s="12" t="s">
        <v>7127</v>
      </c>
      <c r="T8569" s="12"/>
      <c r="U8569" s="12"/>
      <c r="V8569" s="12"/>
      <c r="W8569" s="12"/>
      <c r="X8569" s="12"/>
      <c r="Y8569" s="12"/>
      <c r="Z8569" s="12"/>
      <c r="AA8569" s="12"/>
      <c r="AB8569" s="12"/>
      <c r="AC8569" s="12"/>
      <c r="AD8569" s="12"/>
      <c r="AE8569" s="12">
        <v>5</v>
      </c>
      <c r="AF8569" s="12">
        <v>0</v>
      </c>
      <c r="AG8569" s="12">
        <v>1</v>
      </c>
      <c r="AH8569" s="12" t="s">
        <v>411</v>
      </c>
      <c r="AI8569" s="12" t="s">
        <v>411</v>
      </c>
      <c r="AJ8569" s="12">
        <v>2</v>
      </c>
      <c r="AK8569" s="12">
        <v>1</v>
      </c>
      <c r="AL8569" s="12">
        <v>1</v>
      </c>
      <c r="AM8569" s="12" t="s">
        <v>55</v>
      </c>
      <c r="AN8569" s="12" t="s">
        <v>56</v>
      </c>
      <c r="AO8569" s="12"/>
      <c r="AP8569" s="12">
        <v>1</v>
      </c>
      <c r="AQ8569" s="12" t="s">
        <v>57</v>
      </c>
      <c r="AR8569" s="12">
        <v>0</v>
      </c>
      <c r="AS8569" s="12"/>
      <c r="AT8569" s="12"/>
      <c r="AU8569" s="12"/>
      <c r="AV8569" s="12"/>
      <c r="AW8569" s="12" t="s">
        <v>58</v>
      </c>
      <c r="AX8569" s="12">
        <v>0</v>
      </c>
      <c r="AY8569" s="12">
        <v>2</v>
      </c>
      <c r="AZ8569" s="12">
        <v>2.7</v>
      </c>
      <c r="BA8569" s="12">
        <v>2.7</v>
      </c>
      <c r="BB8569" s="12" t="s">
        <v>59</v>
      </c>
    </row>
    <row r="8570" spans="1:54" x14ac:dyDescent="0.2">
      <c r="A8570" s="7" t="str">
        <f>VLOOKUP(G8570,'Matching-Tabelle'!$A$76:$B$80,2,FALSE)</f>
        <v>philipp.steger@tkb.ch</v>
      </c>
      <c r="B8570" s="7" t="str">
        <f>VLOOKUP(J8570,'Matching-Tabelle'!$A$1:$B$66,2,FALSE)</f>
        <v>WPI CTB</v>
      </c>
      <c r="C8570" s="7" t="str">
        <f>IF(VLOOKUP(J8570,'Matching-Tabelle'!$A$1:$CB$66,3,FALSE)=0,"",VLOOKUP(J8570,'Matching-Tabelle'!$A$1:$CB$66,3,FALSE))</f>
        <v/>
      </c>
      <c r="D8570" s="7">
        <v>2.7</v>
      </c>
      <c r="E8570" s="7" t="s">
        <v>7128</v>
      </c>
      <c r="F8570" s="8">
        <v>42845</v>
      </c>
      <c r="G8570" s="12" t="s">
        <v>2508</v>
      </c>
      <c r="H8570" s="12" t="s">
        <v>2509</v>
      </c>
      <c r="I8570" s="12" t="s">
        <v>2510</v>
      </c>
      <c r="J8570" s="12">
        <v>925</v>
      </c>
      <c r="K8570" s="12" t="s">
        <v>49</v>
      </c>
      <c r="L8570" s="12" t="s">
        <v>50</v>
      </c>
      <c r="M8570" s="12">
        <v>990001</v>
      </c>
      <c r="N8570" s="12" t="s">
        <v>51</v>
      </c>
      <c r="O8570" s="12">
        <v>1.65</v>
      </c>
      <c r="P8570" s="12"/>
      <c r="Q8570" s="12">
        <v>1.65</v>
      </c>
      <c r="R8570" s="12"/>
      <c r="S8570" s="12" t="s">
        <v>7128</v>
      </c>
      <c r="T8570" s="12"/>
      <c r="U8570" s="12"/>
      <c r="V8570" s="12"/>
      <c r="W8570" s="12"/>
      <c r="X8570" s="12"/>
      <c r="Y8570" s="12"/>
      <c r="Z8570" s="12"/>
      <c r="AA8570" s="12"/>
      <c r="AB8570" s="12"/>
      <c r="AC8570" s="12"/>
      <c r="AD8570" s="12"/>
      <c r="AE8570" s="12">
        <v>12</v>
      </c>
      <c r="AF8570" s="12">
        <v>7.6</v>
      </c>
      <c r="AG8570" s="12">
        <v>5</v>
      </c>
      <c r="AH8570" s="12" t="s">
        <v>53</v>
      </c>
      <c r="AI8570" s="12" t="s">
        <v>54</v>
      </c>
      <c r="AJ8570" s="12">
        <v>2</v>
      </c>
      <c r="AK8570" s="12">
        <v>1</v>
      </c>
      <c r="AL8570" s="12">
        <v>1</v>
      </c>
      <c r="AM8570" s="12" t="s">
        <v>55</v>
      </c>
      <c r="AN8570" s="12" t="s">
        <v>56</v>
      </c>
      <c r="AO8570" s="12"/>
      <c r="AP8570" s="12">
        <v>1</v>
      </c>
      <c r="AQ8570" s="12" t="s">
        <v>57</v>
      </c>
      <c r="AR8570" s="12">
        <v>0</v>
      </c>
      <c r="AS8570" s="12"/>
      <c r="AT8570" s="12"/>
      <c r="AU8570" s="12"/>
      <c r="AV8570" s="12"/>
      <c r="AW8570" s="12" t="s">
        <v>58</v>
      </c>
      <c r="AX8570" s="12">
        <v>0</v>
      </c>
      <c r="AY8570" s="12">
        <v>2</v>
      </c>
      <c r="AZ8570" s="12">
        <v>1.65</v>
      </c>
      <c r="BA8570" s="12">
        <v>1.65</v>
      </c>
      <c r="BB8570" s="12" t="s">
        <v>59</v>
      </c>
    </row>
    <row r="8571" spans="1:54" x14ac:dyDescent="0.2">
      <c r="A8571" s="7" t="str">
        <f>VLOOKUP(G8571,'Matching-Tabelle'!$A$76:$B$80,2,FALSE)</f>
        <v>philipp.steger@tkb.ch</v>
      </c>
      <c r="B8571" s="7" t="str">
        <f>VLOOKUP(J8571,'Matching-Tabelle'!$A$1:$B$66,2,FALSE)</f>
        <v>Proj CIRE</v>
      </c>
      <c r="C8571" s="7" t="str">
        <f>IF(VLOOKUP(J8571,'Matching-Tabelle'!$A$1:$CB$66,3,FALSE)=0,"",VLOOKUP(J8571,'Matching-Tabelle'!$A$1:$CB$66,3,FALSE))</f>
        <v>WPI Projekte</v>
      </c>
      <c r="D8571" s="7">
        <v>1.65</v>
      </c>
      <c r="E8571" s="7" t="s">
        <v>7129</v>
      </c>
      <c r="F8571" s="8">
        <v>42845</v>
      </c>
      <c r="G8571" s="12" t="s">
        <v>2508</v>
      </c>
      <c r="H8571" s="12" t="s">
        <v>2509</v>
      </c>
      <c r="I8571" s="12" t="s">
        <v>2510</v>
      </c>
      <c r="J8571" s="12">
        <v>2500257</v>
      </c>
      <c r="K8571" s="12" t="s">
        <v>687</v>
      </c>
      <c r="L8571" s="12" t="s">
        <v>5423</v>
      </c>
      <c r="M8571" s="12">
        <v>990001</v>
      </c>
      <c r="N8571" s="12" t="s">
        <v>51</v>
      </c>
      <c r="O8571" s="12">
        <v>2.2000000000000002</v>
      </c>
      <c r="P8571" s="12"/>
      <c r="Q8571" s="12">
        <v>2.2000000000000002</v>
      </c>
      <c r="R8571" s="12"/>
      <c r="S8571" s="12" t="s">
        <v>7129</v>
      </c>
      <c r="T8571" s="12"/>
      <c r="U8571" s="12"/>
      <c r="V8571" s="12"/>
      <c r="W8571" s="12"/>
      <c r="X8571" s="12"/>
      <c r="Y8571" s="12"/>
      <c r="Z8571" s="12"/>
      <c r="AA8571" s="12"/>
      <c r="AB8571" s="12"/>
      <c r="AC8571" s="12"/>
      <c r="AD8571" s="12"/>
      <c r="AE8571" s="12">
        <v>5</v>
      </c>
      <c r="AF8571" s="12">
        <v>0</v>
      </c>
      <c r="AG8571" s="12">
        <v>1</v>
      </c>
      <c r="AH8571" s="12" t="s">
        <v>411</v>
      </c>
      <c r="AI8571" s="12" t="s">
        <v>411</v>
      </c>
      <c r="AJ8571" s="12">
        <v>2</v>
      </c>
      <c r="AK8571" s="12">
        <v>1</v>
      </c>
      <c r="AL8571" s="12">
        <v>1</v>
      </c>
      <c r="AM8571" s="12" t="s">
        <v>55</v>
      </c>
      <c r="AN8571" s="12" t="s">
        <v>56</v>
      </c>
      <c r="AO8571" s="12"/>
      <c r="AP8571" s="12">
        <v>1</v>
      </c>
      <c r="AQ8571" s="12" t="s">
        <v>57</v>
      </c>
      <c r="AR8571" s="12">
        <v>0</v>
      </c>
      <c r="AS8571" s="12"/>
      <c r="AT8571" s="12"/>
      <c r="AU8571" s="12"/>
      <c r="AV8571" s="12"/>
      <c r="AW8571" s="12" t="s">
        <v>58</v>
      </c>
      <c r="AX8571" s="12">
        <v>0</v>
      </c>
      <c r="AY8571" s="12">
        <v>2</v>
      </c>
      <c r="AZ8571" s="12">
        <v>2.2000000000000002</v>
      </c>
      <c r="BA8571" s="12">
        <v>2.2000000000000002</v>
      </c>
      <c r="BB8571" s="12" t="s">
        <v>59</v>
      </c>
    </row>
    <row r="8572" spans="1:54" x14ac:dyDescent="0.2">
      <c r="A8572" s="7" t="str">
        <f>VLOOKUP(G8572,'Matching-Tabelle'!$A$76:$B$80,2,FALSE)</f>
        <v>philipp.steger@tkb.ch</v>
      </c>
      <c r="B8572" s="7" t="str">
        <f>VLOOKUP(J8572,'Matching-Tabelle'!$A$1:$B$66,2,FALSE)</f>
        <v>WPI CTB</v>
      </c>
      <c r="C8572" s="7" t="str">
        <f>IF(VLOOKUP(J8572,'Matching-Tabelle'!$A$1:$CB$66,3,FALSE)=0,"",VLOOKUP(J8572,'Matching-Tabelle'!$A$1:$CB$66,3,FALSE))</f>
        <v/>
      </c>
      <c r="D8572" s="7">
        <v>2.2000000000000002</v>
      </c>
      <c r="E8572" s="7" t="s">
        <v>1679</v>
      </c>
      <c r="F8572" s="8">
        <v>42846</v>
      </c>
      <c r="G8572" s="12" t="s">
        <v>2508</v>
      </c>
      <c r="H8572" s="12" t="s">
        <v>2509</v>
      </c>
      <c r="I8572" s="12" t="s">
        <v>2510</v>
      </c>
      <c r="J8572" s="12">
        <v>14</v>
      </c>
      <c r="K8572" s="12" t="s">
        <v>82</v>
      </c>
      <c r="L8572" s="12" t="s">
        <v>83</v>
      </c>
      <c r="M8572" s="12">
        <v>990001</v>
      </c>
      <c r="N8572" s="12" t="s">
        <v>51</v>
      </c>
      <c r="O8572" s="12">
        <v>1</v>
      </c>
      <c r="P8572" s="12"/>
      <c r="Q8572" s="12">
        <v>1</v>
      </c>
      <c r="R8572" s="12"/>
      <c r="S8572" s="12" t="s">
        <v>1679</v>
      </c>
      <c r="T8572" s="12"/>
      <c r="U8572" s="12"/>
      <c r="V8572" s="12"/>
      <c r="W8572" s="12"/>
      <c r="X8572" s="12"/>
      <c r="Y8572" s="12"/>
      <c r="Z8572" s="12"/>
      <c r="AA8572" s="12"/>
      <c r="AB8572" s="12"/>
      <c r="AC8572" s="12"/>
      <c r="AD8572" s="12"/>
      <c r="AE8572" s="12">
        <v>12</v>
      </c>
      <c r="AF8572" s="12">
        <v>7.6</v>
      </c>
      <c r="AG8572" s="12">
        <v>5</v>
      </c>
      <c r="AH8572" s="12" t="s">
        <v>53</v>
      </c>
      <c r="AI8572" s="12" t="s">
        <v>54</v>
      </c>
      <c r="AJ8572" s="12">
        <v>2</v>
      </c>
      <c r="AK8572" s="12">
        <v>1</v>
      </c>
      <c r="AL8572" s="12">
        <v>1</v>
      </c>
      <c r="AM8572" s="12" t="s">
        <v>55</v>
      </c>
      <c r="AN8572" s="12" t="s">
        <v>56</v>
      </c>
      <c r="AO8572" s="12"/>
      <c r="AP8572" s="12">
        <v>1</v>
      </c>
      <c r="AQ8572" s="12" t="s">
        <v>57</v>
      </c>
      <c r="AR8572" s="12">
        <v>0</v>
      </c>
      <c r="AS8572" s="12"/>
      <c r="AT8572" s="12"/>
      <c r="AU8572" s="12"/>
      <c r="AV8572" s="12"/>
      <c r="AW8572" s="12" t="s">
        <v>58</v>
      </c>
      <c r="AX8572" s="12">
        <v>0</v>
      </c>
      <c r="AY8572" s="12">
        <v>2</v>
      </c>
      <c r="AZ8572" s="12">
        <v>1</v>
      </c>
      <c r="BA8572" s="12">
        <v>1</v>
      </c>
      <c r="BB8572" s="12" t="s">
        <v>59</v>
      </c>
    </row>
    <row r="8573" spans="1:54" x14ac:dyDescent="0.2">
      <c r="A8573" s="7" t="str">
        <f>VLOOKUP(G8573,'Matching-Tabelle'!$A$76:$B$80,2,FALSE)</f>
        <v>philipp.steger@tkb.ch</v>
      </c>
      <c r="B8573" s="7" t="str">
        <f>VLOOKUP(J8573,'Matching-Tabelle'!$A$1:$B$66,2,FALSE)</f>
        <v>WPI CTB</v>
      </c>
      <c r="C8573" s="7" t="str">
        <f>IF(VLOOKUP(J8573,'Matching-Tabelle'!$A$1:$CB$66,3,FALSE)=0,"",VLOOKUP(J8573,'Matching-Tabelle'!$A$1:$CB$66,3,FALSE))</f>
        <v/>
      </c>
      <c r="D8573" s="7">
        <v>1</v>
      </c>
      <c r="E8573" s="7" t="s">
        <v>2527</v>
      </c>
      <c r="F8573" s="8">
        <v>42846</v>
      </c>
      <c r="G8573" s="12" t="s">
        <v>2508</v>
      </c>
      <c r="H8573" s="12" t="s">
        <v>2509</v>
      </c>
      <c r="I8573" s="12" t="s">
        <v>2510</v>
      </c>
      <c r="J8573" s="12">
        <v>14</v>
      </c>
      <c r="K8573" s="12" t="s">
        <v>82</v>
      </c>
      <c r="L8573" s="12" t="s">
        <v>83</v>
      </c>
      <c r="M8573" s="12">
        <v>990001</v>
      </c>
      <c r="N8573" s="12" t="s">
        <v>51</v>
      </c>
      <c r="O8573" s="12">
        <v>0.5</v>
      </c>
      <c r="P8573" s="12"/>
      <c r="Q8573" s="12">
        <v>0.5</v>
      </c>
      <c r="R8573" s="12"/>
      <c r="S8573" s="12" t="s">
        <v>2527</v>
      </c>
      <c r="T8573" s="12"/>
      <c r="U8573" s="12"/>
      <c r="V8573" s="12"/>
      <c r="W8573" s="12"/>
      <c r="X8573" s="12"/>
      <c r="Y8573" s="12"/>
      <c r="Z8573" s="12"/>
      <c r="AA8573" s="12"/>
      <c r="AB8573" s="12"/>
      <c r="AC8573" s="12"/>
      <c r="AD8573" s="12"/>
      <c r="AE8573" s="12">
        <v>12</v>
      </c>
      <c r="AF8573" s="12">
        <v>7.6</v>
      </c>
      <c r="AG8573" s="12">
        <v>5</v>
      </c>
      <c r="AH8573" s="12" t="s">
        <v>53</v>
      </c>
      <c r="AI8573" s="12" t="s">
        <v>54</v>
      </c>
      <c r="AJ8573" s="12">
        <v>2</v>
      </c>
      <c r="AK8573" s="12">
        <v>1</v>
      </c>
      <c r="AL8573" s="12">
        <v>1</v>
      </c>
      <c r="AM8573" s="12" t="s">
        <v>55</v>
      </c>
      <c r="AN8573" s="12" t="s">
        <v>56</v>
      </c>
      <c r="AO8573" s="12"/>
      <c r="AP8573" s="12">
        <v>1</v>
      </c>
      <c r="AQ8573" s="12" t="s">
        <v>57</v>
      </c>
      <c r="AR8573" s="12">
        <v>0</v>
      </c>
      <c r="AS8573" s="12"/>
      <c r="AT8573" s="12"/>
      <c r="AU8573" s="12"/>
      <c r="AV8573" s="12"/>
      <c r="AW8573" s="12" t="s">
        <v>58</v>
      </c>
      <c r="AX8573" s="12">
        <v>0</v>
      </c>
      <c r="AY8573" s="12">
        <v>2</v>
      </c>
      <c r="AZ8573" s="12">
        <v>0.5</v>
      </c>
      <c r="BA8573" s="12">
        <v>0.5</v>
      </c>
      <c r="BB8573" s="12" t="s">
        <v>59</v>
      </c>
    </row>
    <row r="8574" spans="1:54" x14ac:dyDescent="0.2">
      <c r="A8574" s="7" t="str">
        <f>VLOOKUP(G8574,'Matching-Tabelle'!$A$76:$B$80,2,FALSE)</f>
        <v>philipp.steger@tkb.ch</v>
      </c>
      <c r="B8574" s="7" t="str">
        <f>VLOOKUP(J8574,'Matching-Tabelle'!$A$1:$B$66,2,FALSE)</f>
        <v>WPI CTB</v>
      </c>
      <c r="C8574" s="7" t="str">
        <f>IF(VLOOKUP(J8574,'Matching-Tabelle'!$A$1:$CB$66,3,FALSE)=0,"",VLOOKUP(J8574,'Matching-Tabelle'!$A$1:$CB$66,3,FALSE))</f>
        <v/>
      </c>
      <c r="D8574" s="7">
        <v>0.5</v>
      </c>
      <c r="E8574" s="7" t="s">
        <v>2736</v>
      </c>
      <c r="F8574" s="8">
        <v>42846</v>
      </c>
      <c r="G8574" s="12" t="s">
        <v>2508</v>
      </c>
      <c r="H8574" s="12" t="s">
        <v>2509</v>
      </c>
      <c r="I8574" s="12" t="s">
        <v>2510</v>
      </c>
      <c r="J8574" s="12">
        <v>14</v>
      </c>
      <c r="K8574" s="12" t="s">
        <v>82</v>
      </c>
      <c r="L8574" s="12" t="s">
        <v>83</v>
      </c>
      <c r="M8574" s="12">
        <v>990001</v>
      </c>
      <c r="N8574" s="12" t="s">
        <v>51</v>
      </c>
      <c r="O8574" s="12">
        <v>0.5</v>
      </c>
      <c r="P8574" s="12"/>
      <c r="Q8574" s="12">
        <v>0.5</v>
      </c>
      <c r="R8574" s="12"/>
      <c r="S8574" s="12" t="s">
        <v>2736</v>
      </c>
      <c r="T8574" s="12"/>
      <c r="U8574" s="12"/>
      <c r="V8574" s="12"/>
      <c r="W8574" s="12"/>
      <c r="X8574" s="12"/>
      <c r="Y8574" s="12"/>
      <c r="Z8574" s="12"/>
      <c r="AA8574" s="12"/>
      <c r="AB8574" s="12"/>
      <c r="AC8574" s="12"/>
      <c r="AD8574" s="12"/>
      <c r="AE8574" s="12">
        <v>12</v>
      </c>
      <c r="AF8574" s="12">
        <v>7.6</v>
      </c>
      <c r="AG8574" s="12">
        <v>5</v>
      </c>
      <c r="AH8574" s="12" t="s">
        <v>53</v>
      </c>
      <c r="AI8574" s="12" t="s">
        <v>54</v>
      </c>
      <c r="AJ8574" s="12">
        <v>2</v>
      </c>
      <c r="AK8574" s="12">
        <v>1</v>
      </c>
      <c r="AL8574" s="12">
        <v>1</v>
      </c>
      <c r="AM8574" s="12" t="s">
        <v>55</v>
      </c>
      <c r="AN8574" s="12" t="s">
        <v>56</v>
      </c>
      <c r="AO8574" s="12"/>
      <c r="AP8574" s="12">
        <v>1</v>
      </c>
      <c r="AQ8574" s="12" t="s">
        <v>57</v>
      </c>
      <c r="AR8574" s="12">
        <v>0</v>
      </c>
      <c r="AS8574" s="12"/>
      <c r="AT8574" s="12"/>
      <c r="AU8574" s="12"/>
      <c r="AV8574" s="12"/>
      <c r="AW8574" s="12" t="s">
        <v>58</v>
      </c>
      <c r="AX8574" s="12">
        <v>0</v>
      </c>
      <c r="AY8574" s="12">
        <v>2</v>
      </c>
      <c r="AZ8574" s="12">
        <v>0.5</v>
      </c>
      <c r="BA8574" s="12">
        <v>0.5</v>
      </c>
      <c r="BB8574" s="12" t="s">
        <v>59</v>
      </c>
    </row>
    <row r="8575" spans="1:54" x14ac:dyDescent="0.2">
      <c r="A8575" s="7" t="str">
        <f>VLOOKUP(G8575,'Matching-Tabelle'!$A$76:$B$80,2,FALSE)</f>
        <v>philipp.steger@tkb.ch</v>
      </c>
      <c r="B8575" s="7" t="str">
        <f>VLOOKUP(J8575,'Matching-Tabelle'!$A$1:$B$66,2,FALSE)</f>
        <v>Proj CIRE</v>
      </c>
      <c r="C8575" s="7" t="str">
        <f>IF(VLOOKUP(J8575,'Matching-Tabelle'!$A$1:$CB$66,3,FALSE)=0,"",VLOOKUP(J8575,'Matching-Tabelle'!$A$1:$CB$66,3,FALSE))</f>
        <v>WPI Projekte</v>
      </c>
      <c r="D8575" s="7">
        <v>0.5</v>
      </c>
      <c r="E8575" s="7" t="s">
        <v>7130</v>
      </c>
      <c r="F8575" s="8">
        <v>42846</v>
      </c>
      <c r="G8575" s="12" t="s">
        <v>2508</v>
      </c>
      <c r="H8575" s="12" t="s">
        <v>2509</v>
      </c>
      <c r="I8575" s="12" t="s">
        <v>2510</v>
      </c>
      <c r="J8575" s="12">
        <v>2500257</v>
      </c>
      <c r="K8575" s="12" t="s">
        <v>687</v>
      </c>
      <c r="L8575" s="12" t="s">
        <v>5423</v>
      </c>
      <c r="M8575" s="12">
        <v>990001</v>
      </c>
      <c r="N8575" s="12" t="s">
        <v>51</v>
      </c>
      <c r="O8575" s="12">
        <v>4</v>
      </c>
      <c r="P8575" s="12"/>
      <c r="Q8575" s="12">
        <v>4</v>
      </c>
      <c r="R8575" s="12"/>
      <c r="S8575" s="12" t="s">
        <v>7130</v>
      </c>
      <c r="T8575" s="12"/>
      <c r="U8575" s="12"/>
      <c r="V8575" s="12"/>
      <c r="W8575" s="12"/>
      <c r="X8575" s="12"/>
      <c r="Y8575" s="12"/>
      <c r="Z8575" s="12"/>
      <c r="AA8575" s="12"/>
      <c r="AB8575" s="12"/>
      <c r="AC8575" s="12"/>
      <c r="AD8575" s="12"/>
      <c r="AE8575" s="12">
        <v>5</v>
      </c>
      <c r="AF8575" s="12">
        <v>0</v>
      </c>
      <c r="AG8575" s="12">
        <v>1</v>
      </c>
      <c r="AH8575" s="12" t="s">
        <v>411</v>
      </c>
      <c r="AI8575" s="12" t="s">
        <v>411</v>
      </c>
      <c r="AJ8575" s="12">
        <v>2</v>
      </c>
      <c r="AK8575" s="12">
        <v>1</v>
      </c>
      <c r="AL8575" s="12">
        <v>1</v>
      </c>
      <c r="AM8575" s="12" t="s">
        <v>55</v>
      </c>
      <c r="AN8575" s="12" t="s">
        <v>56</v>
      </c>
      <c r="AO8575" s="12"/>
      <c r="AP8575" s="12">
        <v>1</v>
      </c>
      <c r="AQ8575" s="12" t="s">
        <v>57</v>
      </c>
      <c r="AR8575" s="12">
        <v>0</v>
      </c>
      <c r="AS8575" s="12"/>
      <c r="AT8575" s="12"/>
      <c r="AU8575" s="12"/>
      <c r="AV8575" s="12"/>
      <c r="AW8575" s="12" t="s">
        <v>58</v>
      </c>
      <c r="AX8575" s="12">
        <v>0</v>
      </c>
      <c r="AY8575" s="12">
        <v>2</v>
      </c>
      <c r="AZ8575" s="12">
        <v>4</v>
      </c>
      <c r="BA8575" s="12">
        <v>4</v>
      </c>
      <c r="BB8575" s="12" t="s">
        <v>59</v>
      </c>
    </row>
    <row r="8576" spans="1:54" x14ac:dyDescent="0.2">
      <c r="A8576" s="7" t="str">
        <f>VLOOKUP(G8576,'Matching-Tabelle'!$A$76:$B$80,2,FALSE)</f>
        <v>philipp.steger@tkb.ch</v>
      </c>
      <c r="B8576" s="7" t="str">
        <f>VLOOKUP(J8576,'Matching-Tabelle'!$A$1:$B$66,2,FALSE)</f>
        <v>WPI CTB</v>
      </c>
      <c r="C8576" s="7" t="str">
        <f>IF(VLOOKUP(J8576,'Matching-Tabelle'!$A$1:$CB$66,3,FALSE)=0,"",VLOOKUP(J8576,'Matching-Tabelle'!$A$1:$CB$66,3,FALSE))</f>
        <v/>
      </c>
      <c r="D8576" s="7">
        <v>4</v>
      </c>
      <c r="E8576" s="7" t="s">
        <v>3069</v>
      </c>
      <c r="F8576" s="8">
        <v>42846</v>
      </c>
      <c r="G8576" s="12" t="s">
        <v>2508</v>
      </c>
      <c r="H8576" s="12" t="s">
        <v>2509</v>
      </c>
      <c r="I8576" s="12" t="s">
        <v>2510</v>
      </c>
      <c r="J8576" s="12">
        <v>18</v>
      </c>
      <c r="K8576" s="12" t="s">
        <v>594</v>
      </c>
      <c r="L8576" s="12" t="s">
        <v>595</v>
      </c>
      <c r="M8576" s="12">
        <v>990001</v>
      </c>
      <c r="N8576" s="12" t="s">
        <v>51</v>
      </c>
      <c r="O8576" s="12">
        <v>2</v>
      </c>
      <c r="P8576" s="12"/>
      <c r="Q8576" s="12">
        <v>2</v>
      </c>
      <c r="R8576" s="12"/>
      <c r="S8576" s="12" t="s">
        <v>3069</v>
      </c>
      <c r="T8576" s="12"/>
      <c r="U8576" s="12"/>
      <c r="V8576" s="12"/>
      <c r="W8576" s="12"/>
      <c r="X8576" s="12"/>
      <c r="Y8576" s="12"/>
      <c r="Z8576" s="12"/>
      <c r="AA8576" s="12"/>
      <c r="AB8576" s="12"/>
      <c r="AC8576" s="12"/>
      <c r="AD8576" s="12"/>
      <c r="AE8576" s="12">
        <v>12</v>
      </c>
      <c r="AF8576" s="12">
        <v>7.6</v>
      </c>
      <c r="AG8576" s="12">
        <v>5</v>
      </c>
      <c r="AH8576" s="12" t="s">
        <v>53</v>
      </c>
      <c r="AI8576" s="12" t="s">
        <v>54</v>
      </c>
      <c r="AJ8576" s="12">
        <v>2</v>
      </c>
      <c r="AK8576" s="12">
        <v>1</v>
      </c>
      <c r="AL8576" s="12">
        <v>1</v>
      </c>
      <c r="AM8576" s="12" t="s">
        <v>55</v>
      </c>
      <c r="AN8576" s="12" t="s">
        <v>56</v>
      </c>
      <c r="AO8576" s="12"/>
      <c r="AP8576" s="12">
        <v>1</v>
      </c>
      <c r="AQ8576" s="12" t="s">
        <v>57</v>
      </c>
      <c r="AR8576" s="12">
        <v>0</v>
      </c>
      <c r="AS8576" s="12"/>
      <c r="AT8576" s="12"/>
      <c r="AU8576" s="12"/>
      <c r="AV8576" s="12"/>
      <c r="AW8576" s="12" t="s">
        <v>58</v>
      </c>
      <c r="AX8576" s="12">
        <v>0</v>
      </c>
      <c r="AY8576" s="12">
        <v>2</v>
      </c>
      <c r="AZ8576" s="12">
        <v>2</v>
      </c>
      <c r="BA8576" s="12">
        <v>2</v>
      </c>
      <c r="BB8576" s="12" t="s">
        <v>59</v>
      </c>
    </row>
    <row r="8577" spans="1:54" x14ac:dyDescent="0.2">
      <c r="A8577" s="7" t="str">
        <f>VLOOKUP(G8577,'Matching-Tabelle'!$A$76:$B$80,2,FALSE)</f>
        <v>philipp.steger@tkb.ch</v>
      </c>
      <c r="B8577" s="7" t="str">
        <f>VLOOKUP(J8577,'Matching-Tabelle'!$A$1:$B$66,2,FALSE)</f>
        <v>WPI CTB</v>
      </c>
      <c r="C8577" s="7" t="str">
        <f>IF(VLOOKUP(J8577,'Matching-Tabelle'!$A$1:$CB$66,3,FALSE)=0,"",VLOOKUP(J8577,'Matching-Tabelle'!$A$1:$CB$66,3,FALSE))</f>
        <v/>
      </c>
      <c r="D8577" s="7">
        <v>2</v>
      </c>
      <c r="E8577" s="7" t="s">
        <v>7131</v>
      </c>
      <c r="F8577" s="8">
        <v>42849</v>
      </c>
      <c r="G8577" s="12" t="s">
        <v>2508</v>
      </c>
      <c r="H8577" s="12" t="s">
        <v>2509</v>
      </c>
      <c r="I8577" s="12" t="s">
        <v>2510</v>
      </c>
      <c r="J8577" s="12">
        <v>18</v>
      </c>
      <c r="K8577" s="12" t="s">
        <v>594</v>
      </c>
      <c r="L8577" s="12" t="s">
        <v>595</v>
      </c>
      <c r="M8577" s="12">
        <v>990001</v>
      </c>
      <c r="N8577" s="12" t="s">
        <v>51</v>
      </c>
      <c r="O8577" s="12">
        <v>2</v>
      </c>
      <c r="P8577" s="12"/>
      <c r="Q8577" s="12">
        <v>2</v>
      </c>
      <c r="R8577" s="12"/>
      <c r="S8577" s="12" t="s">
        <v>7131</v>
      </c>
      <c r="T8577" s="12"/>
      <c r="U8577" s="12"/>
      <c r="V8577" s="12"/>
      <c r="W8577" s="12"/>
      <c r="X8577" s="12"/>
      <c r="Y8577" s="12"/>
      <c r="Z8577" s="12"/>
      <c r="AA8577" s="12"/>
      <c r="AB8577" s="12"/>
      <c r="AC8577" s="12"/>
      <c r="AD8577" s="12"/>
      <c r="AE8577" s="12">
        <v>12</v>
      </c>
      <c r="AF8577" s="12">
        <v>7.6</v>
      </c>
      <c r="AG8577" s="12">
        <v>5</v>
      </c>
      <c r="AH8577" s="12" t="s">
        <v>53</v>
      </c>
      <c r="AI8577" s="12" t="s">
        <v>54</v>
      </c>
      <c r="AJ8577" s="12">
        <v>2</v>
      </c>
      <c r="AK8577" s="12">
        <v>1</v>
      </c>
      <c r="AL8577" s="12">
        <v>1</v>
      </c>
      <c r="AM8577" s="12" t="s">
        <v>55</v>
      </c>
      <c r="AN8577" s="12" t="s">
        <v>56</v>
      </c>
      <c r="AO8577" s="12"/>
      <c r="AP8577" s="12">
        <v>1</v>
      </c>
      <c r="AQ8577" s="12" t="s">
        <v>57</v>
      </c>
      <c r="AR8577" s="12">
        <v>0</v>
      </c>
      <c r="AS8577" s="12"/>
      <c r="AT8577" s="12"/>
      <c r="AU8577" s="12"/>
      <c r="AV8577" s="12"/>
      <c r="AW8577" s="12" t="s">
        <v>58</v>
      </c>
      <c r="AX8577" s="12">
        <v>0</v>
      </c>
      <c r="AY8577" s="12">
        <v>2</v>
      </c>
      <c r="AZ8577" s="12">
        <v>2</v>
      </c>
      <c r="BA8577" s="12">
        <v>2</v>
      </c>
      <c r="BB8577" s="12" t="s">
        <v>59</v>
      </c>
    </row>
    <row r="8578" spans="1:54" x14ac:dyDescent="0.2">
      <c r="A8578" s="7" t="str">
        <f>VLOOKUP(G8578,'Matching-Tabelle'!$A$76:$B$80,2,FALSE)</f>
        <v>philipp.steger@tkb.ch</v>
      </c>
      <c r="B8578" s="7" t="str">
        <f>VLOOKUP(J8578,'Matching-Tabelle'!$A$1:$B$66,2,FALSE)</f>
        <v>WPI CTB</v>
      </c>
      <c r="C8578" s="7" t="str">
        <f>IF(VLOOKUP(J8578,'Matching-Tabelle'!$A$1:$CB$66,3,FALSE)=0,"",VLOOKUP(J8578,'Matching-Tabelle'!$A$1:$CB$66,3,FALSE))</f>
        <v/>
      </c>
      <c r="D8578" s="7">
        <v>2</v>
      </c>
      <c r="E8578" s="7" t="s">
        <v>7132</v>
      </c>
      <c r="F8578" s="8">
        <v>42849</v>
      </c>
      <c r="G8578" s="12" t="s">
        <v>2508</v>
      </c>
      <c r="H8578" s="12" t="s">
        <v>2509</v>
      </c>
      <c r="I8578" s="12" t="s">
        <v>2510</v>
      </c>
      <c r="J8578" s="12">
        <v>919</v>
      </c>
      <c r="K8578" s="12" t="s">
        <v>66</v>
      </c>
      <c r="L8578" s="12" t="s">
        <v>67</v>
      </c>
      <c r="M8578" s="12">
        <v>990001</v>
      </c>
      <c r="N8578" s="12" t="s">
        <v>51</v>
      </c>
      <c r="O8578" s="12">
        <v>2.5</v>
      </c>
      <c r="P8578" s="12"/>
      <c r="Q8578" s="12">
        <v>2.5</v>
      </c>
      <c r="R8578" s="12"/>
      <c r="S8578" s="12" t="s">
        <v>7132</v>
      </c>
      <c r="T8578" s="12"/>
      <c r="U8578" s="12"/>
      <c r="V8578" s="12"/>
      <c r="W8578" s="12"/>
      <c r="X8578" s="12"/>
      <c r="Y8578" s="12"/>
      <c r="Z8578" s="12"/>
      <c r="AA8578" s="12"/>
      <c r="AB8578" s="12"/>
      <c r="AC8578" s="12"/>
      <c r="AD8578" s="12"/>
      <c r="AE8578" s="12">
        <v>12</v>
      </c>
      <c r="AF8578" s="12">
        <v>7.6</v>
      </c>
      <c r="AG8578" s="12">
        <v>5</v>
      </c>
      <c r="AH8578" s="12" t="s">
        <v>53</v>
      </c>
      <c r="AI8578" s="12" t="s">
        <v>54</v>
      </c>
      <c r="AJ8578" s="12">
        <v>2</v>
      </c>
      <c r="AK8578" s="12">
        <v>1</v>
      </c>
      <c r="AL8578" s="12">
        <v>1</v>
      </c>
      <c r="AM8578" s="12" t="s">
        <v>55</v>
      </c>
      <c r="AN8578" s="12" t="s">
        <v>56</v>
      </c>
      <c r="AO8578" s="12"/>
      <c r="AP8578" s="12">
        <v>1</v>
      </c>
      <c r="AQ8578" s="12" t="s">
        <v>57</v>
      </c>
      <c r="AR8578" s="12">
        <v>0</v>
      </c>
      <c r="AS8578" s="12"/>
      <c r="AT8578" s="12"/>
      <c r="AU8578" s="12"/>
      <c r="AV8578" s="12"/>
      <c r="AW8578" s="12" t="s">
        <v>58</v>
      </c>
      <c r="AX8578" s="12">
        <v>0</v>
      </c>
      <c r="AY8578" s="12">
        <v>2</v>
      </c>
      <c r="AZ8578" s="12">
        <v>2.5</v>
      </c>
      <c r="BA8578" s="12">
        <v>2.5</v>
      </c>
      <c r="BB8578" s="12" t="s">
        <v>59</v>
      </c>
    </row>
    <row r="8579" spans="1:54" x14ac:dyDescent="0.2">
      <c r="A8579" s="7" t="str">
        <f>VLOOKUP(G8579,'Matching-Tabelle'!$A$76:$B$80,2,FALSE)</f>
        <v>philipp.steger@tkb.ch</v>
      </c>
      <c r="B8579" s="7" t="str">
        <f>VLOOKUP(J8579,'Matching-Tabelle'!$A$1:$B$66,2,FALSE)</f>
        <v>Proj CIRE</v>
      </c>
      <c r="C8579" s="7" t="str">
        <f>IF(VLOOKUP(J8579,'Matching-Tabelle'!$A$1:$CB$66,3,FALSE)=0,"",VLOOKUP(J8579,'Matching-Tabelle'!$A$1:$CB$66,3,FALSE))</f>
        <v>WPI Projekte</v>
      </c>
      <c r="D8579" s="7">
        <v>2.5</v>
      </c>
      <c r="E8579" s="7" t="s">
        <v>7133</v>
      </c>
      <c r="F8579" s="8">
        <v>42849</v>
      </c>
      <c r="G8579" s="12" t="s">
        <v>2508</v>
      </c>
      <c r="H8579" s="12" t="s">
        <v>2509</v>
      </c>
      <c r="I8579" s="12" t="s">
        <v>2510</v>
      </c>
      <c r="J8579" s="12">
        <v>2500257</v>
      </c>
      <c r="K8579" s="12" t="s">
        <v>687</v>
      </c>
      <c r="L8579" s="12" t="s">
        <v>5423</v>
      </c>
      <c r="M8579" s="12">
        <v>990002</v>
      </c>
      <c r="N8579" s="12" t="s">
        <v>5008</v>
      </c>
      <c r="O8579" s="12">
        <v>4</v>
      </c>
      <c r="P8579" s="12"/>
      <c r="Q8579" s="12">
        <v>4</v>
      </c>
      <c r="R8579" s="12"/>
      <c r="S8579" s="12" t="s">
        <v>7133</v>
      </c>
      <c r="T8579" s="12"/>
      <c r="U8579" s="12"/>
      <c r="V8579" s="12"/>
      <c r="W8579" s="12"/>
      <c r="X8579" s="12"/>
      <c r="Y8579" s="12"/>
      <c r="Z8579" s="12"/>
      <c r="AA8579" s="12"/>
      <c r="AB8579" s="12"/>
      <c r="AC8579" s="12"/>
      <c r="AD8579" s="12"/>
      <c r="AE8579" s="12">
        <v>5</v>
      </c>
      <c r="AF8579" s="12">
        <v>0</v>
      </c>
      <c r="AG8579" s="12">
        <v>1</v>
      </c>
      <c r="AH8579" s="12" t="s">
        <v>411</v>
      </c>
      <c r="AI8579" s="12" t="s">
        <v>411</v>
      </c>
      <c r="AJ8579" s="12">
        <v>2</v>
      </c>
      <c r="AK8579" s="12">
        <v>1</v>
      </c>
      <c r="AL8579" s="12">
        <v>1</v>
      </c>
      <c r="AM8579" s="12" t="s">
        <v>55</v>
      </c>
      <c r="AN8579" s="12" t="s">
        <v>56</v>
      </c>
      <c r="AO8579" s="12"/>
      <c r="AP8579" s="12">
        <v>1</v>
      </c>
      <c r="AQ8579" s="12" t="s">
        <v>57</v>
      </c>
      <c r="AR8579" s="12">
        <v>0</v>
      </c>
      <c r="AS8579" s="12"/>
      <c r="AT8579" s="12"/>
      <c r="AU8579" s="12"/>
      <c r="AV8579" s="12"/>
      <c r="AW8579" s="12" t="s">
        <v>58</v>
      </c>
      <c r="AX8579" s="12">
        <v>0</v>
      </c>
      <c r="AY8579" s="12">
        <v>2</v>
      </c>
      <c r="AZ8579" s="12">
        <v>4</v>
      </c>
      <c r="BA8579" s="12">
        <v>4</v>
      </c>
      <c r="BB8579" s="12" t="s">
        <v>59</v>
      </c>
    </row>
    <row r="8580" spans="1:54" x14ac:dyDescent="0.2">
      <c r="A8580" s="7" t="str">
        <f>VLOOKUP(G8580,'Matching-Tabelle'!$A$76:$B$80,2,FALSE)</f>
        <v>philipp.steger@tkb.ch</v>
      </c>
      <c r="B8580" s="7" t="str">
        <f>VLOOKUP(J8580,'Matching-Tabelle'!$A$1:$B$66,2,FALSE)</f>
        <v>Proj CIRE</v>
      </c>
      <c r="C8580" s="7" t="str">
        <f>IF(VLOOKUP(J8580,'Matching-Tabelle'!$A$1:$CB$66,3,FALSE)=0,"",VLOOKUP(J8580,'Matching-Tabelle'!$A$1:$CB$66,3,FALSE))</f>
        <v>WPI Projekte</v>
      </c>
      <c r="D8580" s="7">
        <v>4</v>
      </c>
      <c r="E8580" s="7" t="s">
        <v>7134</v>
      </c>
      <c r="F8580" s="8">
        <v>42850</v>
      </c>
      <c r="G8580" s="12" t="s">
        <v>2508</v>
      </c>
      <c r="H8580" s="12" t="s">
        <v>2509</v>
      </c>
      <c r="I8580" s="12" t="s">
        <v>2510</v>
      </c>
      <c r="J8580" s="12">
        <v>2500257</v>
      </c>
      <c r="K8580" s="12" t="s">
        <v>687</v>
      </c>
      <c r="L8580" s="12" t="s">
        <v>5423</v>
      </c>
      <c r="M8580" s="12">
        <v>990001</v>
      </c>
      <c r="N8580" s="12" t="s">
        <v>51</v>
      </c>
      <c r="O8580" s="12">
        <v>2</v>
      </c>
      <c r="P8580" s="12"/>
      <c r="Q8580" s="12">
        <v>2</v>
      </c>
      <c r="R8580" s="12"/>
      <c r="S8580" s="12" t="s">
        <v>7134</v>
      </c>
      <c r="T8580" s="12"/>
      <c r="U8580" s="12"/>
      <c r="V8580" s="12"/>
      <c r="W8580" s="12"/>
      <c r="X8580" s="12"/>
      <c r="Y8580" s="12"/>
      <c r="Z8580" s="12"/>
      <c r="AA8580" s="12"/>
      <c r="AB8580" s="12"/>
      <c r="AC8580" s="12"/>
      <c r="AD8580" s="12"/>
      <c r="AE8580" s="12">
        <v>5</v>
      </c>
      <c r="AF8580" s="12">
        <v>0</v>
      </c>
      <c r="AG8580" s="12">
        <v>1</v>
      </c>
      <c r="AH8580" s="12" t="s">
        <v>411</v>
      </c>
      <c r="AI8580" s="12" t="s">
        <v>411</v>
      </c>
      <c r="AJ8580" s="12">
        <v>2</v>
      </c>
      <c r="AK8580" s="12">
        <v>1</v>
      </c>
      <c r="AL8580" s="12">
        <v>1</v>
      </c>
      <c r="AM8580" s="12" t="s">
        <v>55</v>
      </c>
      <c r="AN8580" s="12" t="s">
        <v>56</v>
      </c>
      <c r="AO8580" s="12"/>
      <c r="AP8580" s="12">
        <v>1</v>
      </c>
      <c r="AQ8580" s="12" t="s">
        <v>57</v>
      </c>
      <c r="AR8580" s="12">
        <v>0</v>
      </c>
      <c r="AS8580" s="12"/>
      <c r="AT8580" s="12"/>
      <c r="AU8580" s="12"/>
      <c r="AV8580" s="12"/>
      <c r="AW8580" s="12" t="s">
        <v>58</v>
      </c>
      <c r="AX8580" s="12">
        <v>0</v>
      </c>
      <c r="AY8580" s="12">
        <v>2</v>
      </c>
      <c r="AZ8580" s="12">
        <v>2</v>
      </c>
      <c r="BA8580" s="12">
        <v>2</v>
      </c>
      <c r="BB8580" s="12" t="s">
        <v>59</v>
      </c>
    </row>
    <row r="8581" spans="1:54" x14ac:dyDescent="0.2">
      <c r="A8581" s="7" t="str">
        <f>VLOOKUP(G8581,'Matching-Tabelle'!$A$76:$B$80,2,FALSE)</f>
        <v>philipp.steger@tkb.ch</v>
      </c>
      <c r="B8581" s="7" t="str">
        <f>VLOOKUP(J8581,'Matching-Tabelle'!$A$1:$B$66,2,FALSE)</f>
        <v>WPI RTB</v>
      </c>
      <c r="C8581" s="7" t="str">
        <f>IF(VLOOKUP(J8581,'Matching-Tabelle'!$A$1:$CB$66,3,FALSE)=0,"",VLOOKUP(J8581,'Matching-Tabelle'!$A$1:$CB$66,3,FALSE))</f>
        <v/>
      </c>
      <c r="D8581" s="7">
        <v>2</v>
      </c>
      <c r="E8581" s="7" t="s">
        <v>7135</v>
      </c>
      <c r="F8581" s="8">
        <v>42850</v>
      </c>
      <c r="G8581" s="12" t="s">
        <v>2508</v>
      </c>
      <c r="H8581" s="12" t="s">
        <v>2509</v>
      </c>
      <c r="I8581" s="12" t="s">
        <v>2510</v>
      </c>
      <c r="J8581" s="12">
        <v>19</v>
      </c>
      <c r="K8581" s="12" t="s">
        <v>145</v>
      </c>
      <c r="L8581" s="12" t="s">
        <v>146</v>
      </c>
      <c r="M8581" s="12">
        <v>990001</v>
      </c>
      <c r="N8581" s="12" t="s">
        <v>51</v>
      </c>
      <c r="O8581" s="12">
        <v>1</v>
      </c>
      <c r="P8581" s="12"/>
      <c r="Q8581" s="12">
        <v>1</v>
      </c>
      <c r="R8581" s="12"/>
      <c r="S8581" s="12" t="s">
        <v>7135</v>
      </c>
      <c r="T8581" s="12"/>
      <c r="U8581" s="12"/>
      <c r="V8581" s="12"/>
      <c r="W8581" s="12"/>
      <c r="X8581" s="12"/>
      <c r="Y8581" s="12"/>
      <c r="Z8581" s="12"/>
      <c r="AA8581" s="12"/>
      <c r="AB8581" s="12"/>
      <c r="AC8581" s="12"/>
      <c r="AD8581" s="12"/>
      <c r="AE8581" s="12">
        <v>12</v>
      </c>
      <c r="AF8581" s="12">
        <v>7.6</v>
      </c>
      <c r="AG8581" s="12">
        <v>5</v>
      </c>
      <c r="AH8581" s="12" t="s">
        <v>53</v>
      </c>
      <c r="AI8581" s="12" t="s">
        <v>54</v>
      </c>
      <c r="AJ8581" s="12">
        <v>2</v>
      </c>
      <c r="AK8581" s="12">
        <v>1</v>
      </c>
      <c r="AL8581" s="12">
        <v>1</v>
      </c>
      <c r="AM8581" s="12" t="s">
        <v>55</v>
      </c>
      <c r="AN8581" s="12" t="s">
        <v>56</v>
      </c>
      <c r="AO8581" s="12"/>
      <c r="AP8581" s="12">
        <v>1</v>
      </c>
      <c r="AQ8581" s="12" t="s">
        <v>57</v>
      </c>
      <c r="AR8581" s="12">
        <v>0</v>
      </c>
      <c r="AS8581" s="12"/>
      <c r="AT8581" s="12"/>
      <c r="AU8581" s="12"/>
      <c r="AV8581" s="12"/>
      <c r="AW8581" s="12" t="s">
        <v>58</v>
      </c>
      <c r="AX8581" s="12">
        <v>0</v>
      </c>
      <c r="AY8581" s="12">
        <v>2</v>
      </c>
      <c r="AZ8581" s="12">
        <v>1</v>
      </c>
      <c r="BA8581" s="12">
        <v>1</v>
      </c>
      <c r="BB8581" s="12" t="s">
        <v>59</v>
      </c>
    </row>
    <row r="8582" spans="1:54" x14ac:dyDescent="0.2">
      <c r="A8582" s="7" t="str">
        <f>VLOOKUP(G8582,'Matching-Tabelle'!$A$76:$B$80,2,FALSE)</f>
        <v>philipp.steger@tkb.ch</v>
      </c>
      <c r="B8582" s="7" t="str">
        <f>VLOOKUP(J8582,'Matching-Tabelle'!$A$1:$B$66,2,FALSE)</f>
        <v>WPI CTB</v>
      </c>
      <c r="C8582" s="7" t="str">
        <f>IF(VLOOKUP(J8582,'Matching-Tabelle'!$A$1:$CB$66,3,FALSE)=0,"",VLOOKUP(J8582,'Matching-Tabelle'!$A$1:$CB$66,3,FALSE))</f>
        <v/>
      </c>
      <c r="D8582" s="7">
        <v>1</v>
      </c>
      <c r="E8582" s="7" t="s">
        <v>7136</v>
      </c>
      <c r="F8582" s="8">
        <v>42850</v>
      </c>
      <c r="G8582" s="12" t="s">
        <v>2508</v>
      </c>
      <c r="H8582" s="12" t="s">
        <v>2509</v>
      </c>
      <c r="I8582" s="12" t="s">
        <v>2510</v>
      </c>
      <c r="J8582" s="12">
        <v>919</v>
      </c>
      <c r="K8582" s="12" t="s">
        <v>66</v>
      </c>
      <c r="L8582" s="12" t="s">
        <v>67</v>
      </c>
      <c r="M8582" s="12">
        <v>990001</v>
      </c>
      <c r="N8582" s="12" t="s">
        <v>51</v>
      </c>
      <c r="O8582" s="12">
        <v>5</v>
      </c>
      <c r="P8582" s="12"/>
      <c r="Q8582" s="12">
        <v>5</v>
      </c>
      <c r="R8582" s="12"/>
      <c r="S8582" s="12" t="s">
        <v>7136</v>
      </c>
      <c r="T8582" s="12"/>
      <c r="U8582" s="12"/>
      <c r="V8582" s="12"/>
      <c r="W8582" s="12"/>
      <c r="X8582" s="12"/>
      <c r="Y8582" s="12"/>
      <c r="Z8582" s="12"/>
      <c r="AA8582" s="12"/>
      <c r="AB8582" s="12"/>
      <c r="AC8582" s="12"/>
      <c r="AD8582" s="12"/>
      <c r="AE8582" s="12">
        <v>12</v>
      </c>
      <c r="AF8582" s="12">
        <v>7.6</v>
      </c>
      <c r="AG8582" s="12">
        <v>5</v>
      </c>
      <c r="AH8582" s="12" t="s">
        <v>53</v>
      </c>
      <c r="AI8582" s="12" t="s">
        <v>54</v>
      </c>
      <c r="AJ8582" s="12">
        <v>2</v>
      </c>
      <c r="AK8582" s="12">
        <v>1</v>
      </c>
      <c r="AL8582" s="12">
        <v>1</v>
      </c>
      <c r="AM8582" s="12" t="s">
        <v>55</v>
      </c>
      <c r="AN8582" s="12" t="s">
        <v>56</v>
      </c>
      <c r="AO8582" s="12"/>
      <c r="AP8582" s="12">
        <v>1</v>
      </c>
      <c r="AQ8582" s="12" t="s">
        <v>57</v>
      </c>
      <c r="AR8582" s="12">
        <v>0</v>
      </c>
      <c r="AS8582" s="12"/>
      <c r="AT8582" s="12"/>
      <c r="AU8582" s="12"/>
      <c r="AV8582" s="12"/>
      <c r="AW8582" s="12" t="s">
        <v>58</v>
      </c>
      <c r="AX8582" s="12">
        <v>0</v>
      </c>
      <c r="AY8582" s="12">
        <v>2</v>
      </c>
      <c r="AZ8582" s="12">
        <v>5</v>
      </c>
      <c r="BA8582" s="12">
        <v>5</v>
      </c>
      <c r="BB8582" s="12" t="s">
        <v>59</v>
      </c>
    </row>
    <row r="8583" spans="1:54" x14ac:dyDescent="0.2">
      <c r="A8583" s="7" t="str">
        <f>VLOOKUP(G8583,'Matching-Tabelle'!$A$76:$B$80,2,FALSE)</f>
        <v>philipp.steger@tkb.ch</v>
      </c>
      <c r="B8583" s="7" t="str">
        <f>VLOOKUP(J8583,'Matching-Tabelle'!$A$1:$B$66,2,FALSE)</f>
        <v>WPI CTB</v>
      </c>
      <c r="C8583" s="7" t="str">
        <f>IF(VLOOKUP(J8583,'Matching-Tabelle'!$A$1:$CB$66,3,FALSE)=0,"",VLOOKUP(J8583,'Matching-Tabelle'!$A$1:$CB$66,3,FALSE))</f>
        <v/>
      </c>
      <c r="D8583" s="7">
        <v>5</v>
      </c>
      <c r="E8583" s="7" t="s">
        <v>7137</v>
      </c>
      <c r="F8583" s="8">
        <v>42851</v>
      </c>
      <c r="G8583" s="12" t="s">
        <v>2508</v>
      </c>
      <c r="H8583" s="12" t="s">
        <v>2509</v>
      </c>
      <c r="I8583" s="12" t="s">
        <v>2510</v>
      </c>
      <c r="J8583" s="12">
        <v>925</v>
      </c>
      <c r="K8583" s="12" t="s">
        <v>49</v>
      </c>
      <c r="L8583" s="12" t="s">
        <v>50</v>
      </c>
      <c r="M8583" s="12">
        <v>990001</v>
      </c>
      <c r="N8583" s="12" t="s">
        <v>51</v>
      </c>
      <c r="O8583" s="12">
        <v>5</v>
      </c>
      <c r="P8583" s="12"/>
      <c r="Q8583" s="12">
        <v>5</v>
      </c>
      <c r="R8583" s="12"/>
      <c r="S8583" s="12" t="s">
        <v>7137</v>
      </c>
      <c r="T8583" s="12"/>
      <c r="U8583" s="12"/>
      <c r="V8583" s="12"/>
      <c r="W8583" s="12"/>
      <c r="X8583" s="12"/>
      <c r="Y8583" s="12"/>
      <c r="Z8583" s="12"/>
      <c r="AA8583" s="12"/>
      <c r="AB8583" s="12"/>
      <c r="AC8583" s="12"/>
      <c r="AD8583" s="12"/>
      <c r="AE8583" s="12">
        <v>12</v>
      </c>
      <c r="AF8583" s="12">
        <v>7.6</v>
      </c>
      <c r="AG8583" s="12">
        <v>5</v>
      </c>
      <c r="AH8583" s="12" t="s">
        <v>53</v>
      </c>
      <c r="AI8583" s="12" t="s">
        <v>54</v>
      </c>
      <c r="AJ8583" s="12">
        <v>2</v>
      </c>
      <c r="AK8583" s="12">
        <v>1</v>
      </c>
      <c r="AL8583" s="12">
        <v>1</v>
      </c>
      <c r="AM8583" s="12" t="s">
        <v>55</v>
      </c>
      <c r="AN8583" s="12" t="s">
        <v>56</v>
      </c>
      <c r="AO8583" s="12"/>
      <c r="AP8583" s="12">
        <v>1</v>
      </c>
      <c r="AQ8583" s="12" t="s">
        <v>57</v>
      </c>
      <c r="AR8583" s="12">
        <v>0</v>
      </c>
      <c r="AS8583" s="12"/>
      <c r="AT8583" s="12"/>
      <c r="AU8583" s="12"/>
      <c r="AV8583" s="12"/>
      <c r="AW8583" s="12" t="s">
        <v>58</v>
      </c>
      <c r="AX8583" s="12">
        <v>0</v>
      </c>
      <c r="AY8583" s="12">
        <v>2</v>
      </c>
      <c r="AZ8583" s="12">
        <v>5</v>
      </c>
      <c r="BA8583" s="12">
        <v>5</v>
      </c>
      <c r="BB8583" s="12" t="s">
        <v>59</v>
      </c>
    </row>
    <row r="8584" spans="1:54" x14ac:dyDescent="0.2">
      <c r="A8584" s="7" t="str">
        <f>VLOOKUP(G8584,'Matching-Tabelle'!$A$76:$B$80,2,FALSE)</f>
        <v>philipp.steger@tkb.ch</v>
      </c>
      <c r="B8584" s="7" t="str">
        <f>VLOOKUP(J8584,'Matching-Tabelle'!$A$1:$B$66,2,FALSE)</f>
        <v>WPI CTB</v>
      </c>
      <c r="C8584" s="7" t="str">
        <f>IF(VLOOKUP(J8584,'Matching-Tabelle'!$A$1:$CB$66,3,FALSE)=0,"",VLOOKUP(J8584,'Matching-Tabelle'!$A$1:$CB$66,3,FALSE))</f>
        <v/>
      </c>
      <c r="D8584" s="7">
        <v>5</v>
      </c>
      <c r="E8584" s="7" t="s">
        <v>7138</v>
      </c>
      <c r="F8584" s="8">
        <v>42851</v>
      </c>
      <c r="G8584" s="12" t="s">
        <v>2508</v>
      </c>
      <c r="H8584" s="12" t="s">
        <v>2509</v>
      </c>
      <c r="I8584" s="12" t="s">
        <v>2510</v>
      </c>
      <c r="J8584" s="12">
        <v>919</v>
      </c>
      <c r="K8584" s="12" t="s">
        <v>66</v>
      </c>
      <c r="L8584" s="12" t="s">
        <v>67</v>
      </c>
      <c r="M8584" s="12">
        <v>990001</v>
      </c>
      <c r="N8584" s="12" t="s">
        <v>51</v>
      </c>
      <c r="O8584" s="12">
        <v>2</v>
      </c>
      <c r="P8584" s="12"/>
      <c r="Q8584" s="12">
        <v>2</v>
      </c>
      <c r="R8584" s="12"/>
      <c r="S8584" s="12" t="s">
        <v>7138</v>
      </c>
      <c r="T8584" s="12"/>
      <c r="U8584" s="12"/>
      <c r="V8584" s="12"/>
      <c r="W8584" s="12"/>
      <c r="X8584" s="12"/>
      <c r="Y8584" s="12"/>
      <c r="Z8584" s="12"/>
      <c r="AA8584" s="12"/>
      <c r="AB8584" s="12"/>
      <c r="AC8584" s="12"/>
      <c r="AD8584" s="12"/>
      <c r="AE8584" s="12">
        <v>12</v>
      </c>
      <c r="AF8584" s="12">
        <v>7.6</v>
      </c>
      <c r="AG8584" s="12">
        <v>5</v>
      </c>
      <c r="AH8584" s="12" t="s">
        <v>53</v>
      </c>
      <c r="AI8584" s="12" t="s">
        <v>54</v>
      </c>
      <c r="AJ8584" s="12">
        <v>2</v>
      </c>
      <c r="AK8584" s="12">
        <v>1</v>
      </c>
      <c r="AL8584" s="12">
        <v>1</v>
      </c>
      <c r="AM8584" s="12" t="s">
        <v>55</v>
      </c>
      <c r="AN8584" s="12" t="s">
        <v>56</v>
      </c>
      <c r="AO8584" s="12"/>
      <c r="AP8584" s="12">
        <v>1</v>
      </c>
      <c r="AQ8584" s="12" t="s">
        <v>57</v>
      </c>
      <c r="AR8584" s="12">
        <v>0</v>
      </c>
      <c r="AS8584" s="12"/>
      <c r="AT8584" s="12"/>
      <c r="AU8584" s="12"/>
      <c r="AV8584" s="12"/>
      <c r="AW8584" s="12" t="s">
        <v>58</v>
      </c>
      <c r="AX8584" s="12">
        <v>0</v>
      </c>
      <c r="AY8584" s="12">
        <v>2</v>
      </c>
      <c r="AZ8584" s="12">
        <v>2</v>
      </c>
      <c r="BA8584" s="12">
        <v>2</v>
      </c>
      <c r="BB8584" s="12" t="s">
        <v>59</v>
      </c>
    </row>
    <row r="8585" spans="1:54" x14ac:dyDescent="0.2">
      <c r="A8585" s="7" t="str">
        <f>VLOOKUP(G8585,'Matching-Tabelle'!$A$76:$B$80,2,FALSE)</f>
        <v>philipp.steger@tkb.ch</v>
      </c>
      <c r="B8585" s="7" t="str">
        <f>VLOOKUP(J8585,'Matching-Tabelle'!$A$1:$B$66,2,FALSE)</f>
        <v>WPI CTB</v>
      </c>
      <c r="C8585" s="7" t="str">
        <f>IF(VLOOKUP(J8585,'Matching-Tabelle'!$A$1:$CB$66,3,FALSE)=0,"",VLOOKUP(J8585,'Matching-Tabelle'!$A$1:$CB$66,3,FALSE))</f>
        <v/>
      </c>
      <c r="D8585" s="7">
        <v>2</v>
      </c>
      <c r="E8585" s="7" t="s">
        <v>7139</v>
      </c>
      <c r="F8585" s="8">
        <v>42851</v>
      </c>
      <c r="G8585" s="12" t="s">
        <v>2508</v>
      </c>
      <c r="H8585" s="12" t="s">
        <v>2509</v>
      </c>
      <c r="I8585" s="12" t="s">
        <v>2510</v>
      </c>
      <c r="J8585" s="12">
        <v>925</v>
      </c>
      <c r="K8585" s="12" t="s">
        <v>49</v>
      </c>
      <c r="L8585" s="12" t="s">
        <v>50</v>
      </c>
      <c r="M8585" s="12">
        <v>990001</v>
      </c>
      <c r="N8585" s="12" t="s">
        <v>51</v>
      </c>
      <c r="O8585" s="12">
        <v>1.5</v>
      </c>
      <c r="P8585" s="12"/>
      <c r="Q8585" s="12">
        <v>1.5</v>
      </c>
      <c r="R8585" s="12"/>
      <c r="S8585" s="12" t="s">
        <v>7139</v>
      </c>
      <c r="T8585" s="12"/>
      <c r="U8585" s="12"/>
      <c r="V8585" s="12"/>
      <c r="W8585" s="12"/>
      <c r="X8585" s="12"/>
      <c r="Y8585" s="12"/>
      <c r="Z8585" s="12"/>
      <c r="AA8585" s="12"/>
      <c r="AB8585" s="12"/>
      <c r="AC8585" s="12"/>
      <c r="AD8585" s="12"/>
      <c r="AE8585" s="12">
        <v>12</v>
      </c>
      <c r="AF8585" s="12">
        <v>7.6</v>
      </c>
      <c r="AG8585" s="12">
        <v>5</v>
      </c>
      <c r="AH8585" s="12" t="s">
        <v>53</v>
      </c>
      <c r="AI8585" s="12" t="s">
        <v>54</v>
      </c>
      <c r="AJ8585" s="12">
        <v>2</v>
      </c>
      <c r="AK8585" s="12">
        <v>1</v>
      </c>
      <c r="AL8585" s="12">
        <v>1</v>
      </c>
      <c r="AM8585" s="12" t="s">
        <v>55</v>
      </c>
      <c r="AN8585" s="12" t="s">
        <v>56</v>
      </c>
      <c r="AO8585" s="12"/>
      <c r="AP8585" s="12">
        <v>1</v>
      </c>
      <c r="AQ8585" s="12" t="s">
        <v>57</v>
      </c>
      <c r="AR8585" s="12">
        <v>0</v>
      </c>
      <c r="AS8585" s="12"/>
      <c r="AT8585" s="12"/>
      <c r="AU8585" s="12"/>
      <c r="AV8585" s="12"/>
      <c r="AW8585" s="12" t="s">
        <v>58</v>
      </c>
      <c r="AX8585" s="12">
        <v>0</v>
      </c>
      <c r="AY8585" s="12">
        <v>2</v>
      </c>
      <c r="AZ8585" s="12">
        <v>1.5</v>
      </c>
      <c r="BA8585" s="12">
        <v>1.5</v>
      </c>
      <c r="BB8585" s="12" t="s">
        <v>59</v>
      </c>
    </row>
    <row r="8586" spans="1:54" x14ac:dyDescent="0.2">
      <c r="A8586" s="7" t="str">
        <f>VLOOKUP(G8586,'Matching-Tabelle'!$A$76:$B$80,2,FALSE)</f>
        <v>philipp.steger@tkb.ch</v>
      </c>
      <c r="B8586" s="7" t="str">
        <f>VLOOKUP(J8586,'Matching-Tabelle'!$A$1:$B$66,2,FALSE)</f>
        <v>WPI CTB</v>
      </c>
      <c r="C8586" s="7" t="str">
        <f>IF(VLOOKUP(J8586,'Matching-Tabelle'!$A$1:$CB$66,3,FALSE)=0,"",VLOOKUP(J8586,'Matching-Tabelle'!$A$1:$CB$66,3,FALSE))</f>
        <v/>
      </c>
      <c r="D8586" s="7">
        <v>1.5</v>
      </c>
      <c r="E8586" s="7" t="s">
        <v>7077</v>
      </c>
      <c r="F8586" s="8">
        <v>42851</v>
      </c>
      <c r="G8586" s="12" t="s">
        <v>2508</v>
      </c>
      <c r="H8586" s="12" t="s">
        <v>2509</v>
      </c>
      <c r="I8586" s="12" t="s">
        <v>2510</v>
      </c>
      <c r="J8586" s="12">
        <v>18</v>
      </c>
      <c r="K8586" s="12" t="s">
        <v>594</v>
      </c>
      <c r="L8586" s="12" t="s">
        <v>595</v>
      </c>
      <c r="M8586" s="12">
        <v>990001</v>
      </c>
      <c r="N8586" s="12" t="s">
        <v>51</v>
      </c>
      <c r="O8586" s="12">
        <v>0.5</v>
      </c>
      <c r="P8586" s="12"/>
      <c r="Q8586" s="12">
        <v>0.5</v>
      </c>
      <c r="R8586" s="12"/>
      <c r="S8586" s="12" t="s">
        <v>7077</v>
      </c>
      <c r="T8586" s="12"/>
      <c r="U8586" s="12"/>
      <c r="V8586" s="12"/>
      <c r="W8586" s="12"/>
      <c r="X8586" s="12"/>
      <c r="Y8586" s="12"/>
      <c r="Z8586" s="12"/>
      <c r="AA8586" s="12"/>
      <c r="AB8586" s="12"/>
      <c r="AC8586" s="12"/>
      <c r="AD8586" s="12"/>
      <c r="AE8586" s="12">
        <v>12</v>
      </c>
      <c r="AF8586" s="12">
        <v>7.6</v>
      </c>
      <c r="AG8586" s="12">
        <v>5</v>
      </c>
      <c r="AH8586" s="12" t="s">
        <v>53</v>
      </c>
      <c r="AI8586" s="12" t="s">
        <v>54</v>
      </c>
      <c r="AJ8586" s="12">
        <v>2</v>
      </c>
      <c r="AK8586" s="12">
        <v>1</v>
      </c>
      <c r="AL8586" s="12">
        <v>1</v>
      </c>
      <c r="AM8586" s="12" t="s">
        <v>55</v>
      </c>
      <c r="AN8586" s="12" t="s">
        <v>56</v>
      </c>
      <c r="AO8586" s="12"/>
      <c r="AP8586" s="12">
        <v>1</v>
      </c>
      <c r="AQ8586" s="12" t="s">
        <v>57</v>
      </c>
      <c r="AR8586" s="12">
        <v>0</v>
      </c>
      <c r="AS8586" s="12"/>
      <c r="AT8586" s="12"/>
      <c r="AU8586" s="12"/>
      <c r="AV8586" s="12"/>
      <c r="AW8586" s="12" t="s">
        <v>58</v>
      </c>
      <c r="AX8586" s="12">
        <v>0</v>
      </c>
      <c r="AY8586" s="12">
        <v>2</v>
      </c>
      <c r="AZ8586" s="12">
        <v>0.5</v>
      </c>
      <c r="BA8586" s="12">
        <v>0.5</v>
      </c>
      <c r="BB8586" s="12" t="s">
        <v>59</v>
      </c>
    </row>
    <row r="8587" spans="1:54" x14ac:dyDescent="0.2">
      <c r="A8587" s="7" t="str">
        <f>VLOOKUP(G8587,'Matching-Tabelle'!$A$76:$B$80,2,FALSE)</f>
        <v>philipp.steger@tkb.ch</v>
      </c>
      <c r="B8587" s="7" t="str">
        <f>VLOOKUP(J8587,'Matching-Tabelle'!$A$1:$B$66,2,FALSE)</f>
        <v>WPI Ausbildung</v>
      </c>
      <c r="C8587" s="7" t="str">
        <f>IF(VLOOKUP(J8587,'Matching-Tabelle'!$A$1:$CB$66,3,FALSE)=0,"",VLOOKUP(J8587,'Matching-Tabelle'!$A$1:$CB$66,3,FALSE))</f>
        <v/>
      </c>
      <c r="D8587" s="7">
        <v>0.5</v>
      </c>
      <c r="E8587" s="7" t="s">
        <v>7140</v>
      </c>
      <c r="F8587" s="8">
        <v>42852</v>
      </c>
      <c r="G8587" s="12" t="s">
        <v>2508</v>
      </c>
      <c r="H8587" s="12" t="s">
        <v>2509</v>
      </c>
      <c r="I8587" s="12" t="s">
        <v>2510</v>
      </c>
      <c r="J8587" s="12">
        <v>99</v>
      </c>
      <c r="K8587" s="12" t="s">
        <v>63</v>
      </c>
      <c r="L8587" s="12" t="s">
        <v>64</v>
      </c>
      <c r="M8587" s="12">
        <v>990001</v>
      </c>
      <c r="N8587" s="12" t="s">
        <v>51</v>
      </c>
      <c r="O8587" s="12">
        <v>4</v>
      </c>
      <c r="P8587" s="12"/>
      <c r="Q8587" s="12">
        <v>4</v>
      </c>
      <c r="R8587" s="12"/>
      <c r="S8587" s="12" t="s">
        <v>7140</v>
      </c>
      <c r="T8587" s="12"/>
      <c r="U8587" s="12"/>
      <c r="V8587" s="12"/>
      <c r="W8587" s="12"/>
      <c r="X8587" s="12"/>
      <c r="Y8587" s="12"/>
      <c r="Z8587" s="12"/>
      <c r="AA8587" s="12"/>
      <c r="AB8587" s="12"/>
      <c r="AC8587" s="12"/>
      <c r="AD8587" s="12"/>
      <c r="AE8587" s="12">
        <v>12</v>
      </c>
      <c r="AF8587" s="12">
        <v>7.6</v>
      </c>
      <c r="AG8587" s="12">
        <v>5</v>
      </c>
      <c r="AH8587" s="12" t="s">
        <v>53</v>
      </c>
      <c r="AI8587" s="12" t="s">
        <v>54</v>
      </c>
      <c r="AJ8587" s="12">
        <v>2</v>
      </c>
      <c r="AK8587" s="12">
        <v>1</v>
      </c>
      <c r="AL8587" s="12">
        <v>1</v>
      </c>
      <c r="AM8587" s="12" t="s">
        <v>55</v>
      </c>
      <c r="AN8587" s="12" t="s">
        <v>56</v>
      </c>
      <c r="AO8587" s="12"/>
      <c r="AP8587" s="12">
        <v>1</v>
      </c>
      <c r="AQ8587" s="12" t="s">
        <v>57</v>
      </c>
      <c r="AR8587" s="12">
        <v>0</v>
      </c>
      <c r="AS8587" s="12"/>
      <c r="AT8587" s="12"/>
      <c r="AU8587" s="12"/>
      <c r="AV8587" s="12"/>
      <c r="AW8587" s="12" t="s">
        <v>58</v>
      </c>
      <c r="AX8587" s="12">
        <v>0</v>
      </c>
      <c r="AY8587" s="12">
        <v>2</v>
      </c>
      <c r="AZ8587" s="12">
        <v>4</v>
      </c>
      <c r="BA8587" s="12">
        <v>4</v>
      </c>
      <c r="BB8587" s="12" t="s">
        <v>59</v>
      </c>
    </row>
    <row r="8588" spans="1:54" x14ac:dyDescent="0.2">
      <c r="A8588" s="7" t="str">
        <f>VLOOKUP(G8588,'Matching-Tabelle'!$A$76:$B$80,2,FALSE)</f>
        <v>philipp.steger@tkb.ch</v>
      </c>
      <c r="B8588" s="7" t="str">
        <f>VLOOKUP(J8588,'Matching-Tabelle'!$A$1:$B$66,2,FALSE)</f>
        <v>Proj CIRE</v>
      </c>
      <c r="C8588" s="7" t="str">
        <f>IF(VLOOKUP(J8588,'Matching-Tabelle'!$A$1:$CB$66,3,FALSE)=0,"",VLOOKUP(J8588,'Matching-Tabelle'!$A$1:$CB$66,3,FALSE))</f>
        <v>WPI Projekte</v>
      </c>
      <c r="D8588" s="7">
        <v>4</v>
      </c>
      <c r="E8588" s="7" t="s">
        <v>7141</v>
      </c>
      <c r="F8588" s="8">
        <v>42852</v>
      </c>
      <c r="G8588" s="12" t="s">
        <v>2508</v>
      </c>
      <c r="H8588" s="12" t="s">
        <v>2509</v>
      </c>
      <c r="I8588" s="12" t="s">
        <v>2510</v>
      </c>
      <c r="J8588" s="12">
        <v>2500257</v>
      </c>
      <c r="K8588" s="12" t="s">
        <v>687</v>
      </c>
      <c r="L8588" s="12" t="s">
        <v>5423</v>
      </c>
      <c r="M8588" s="12">
        <v>990001</v>
      </c>
      <c r="N8588" s="12" t="s">
        <v>51</v>
      </c>
      <c r="O8588" s="12">
        <v>2</v>
      </c>
      <c r="P8588" s="12"/>
      <c r="Q8588" s="12">
        <v>2</v>
      </c>
      <c r="R8588" s="12"/>
      <c r="S8588" s="12" t="s">
        <v>7141</v>
      </c>
      <c r="T8588" s="12"/>
      <c r="U8588" s="12"/>
      <c r="V8588" s="12"/>
      <c r="W8588" s="12"/>
      <c r="X8588" s="12"/>
      <c r="Y8588" s="12"/>
      <c r="Z8588" s="12"/>
      <c r="AA8588" s="12"/>
      <c r="AB8588" s="12"/>
      <c r="AC8588" s="12"/>
      <c r="AD8588" s="12"/>
      <c r="AE8588" s="12">
        <v>5</v>
      </c>
      <c r="AF8588" s="12">
        <v>0</v>
      </c>
      <c r="AG8588" s="12">
        <v>1</v>
      </c>
      <c r="AH8588" s="12" t="s">
        <v>411</v>
      </c>
      <c r="AI8588" s="12" t="s">
        <v>411</v>
      </c>
      <c r="AJ8588" s="12">
        <v>2</v>
      </c>
      <c r="AK8588" s="12">
        <v>1</v>
      </c>
      <c r="AL8588" s="12">
        <v>1</v>
      </c>
      <c r="AM8588" s="12" t="s">
        <v>55</v>
      </c>
      <c r="AN8588" s="12" t="s">
        <v>56</v>
      </c>
      <c r="AO8588" s="12"/>
      <c r="AP8588" s="12">
        <v>1</v>
      </c>
      <c r="AQ8588" s="12" t="s">
        <v>57</v>
      </c>
      <c r="AR8588" s="12">
        <v>0</v>
      </c>
      <c r="AS8588" s="12"/>
      <c r="AT8588" s="12"/>
      <c r="AU8588" s="12"/>
      <c r="AV8588" s="12"/>
      <c r="AW8588" s="12" t="s">
        <v>58</v>
      </c>
      <c r="AX8588" s="12">
        <v>0</v>
      </c>
      <c r="AY8588" s="12">
        <v>2</v>
      </c>
      <c r="AZ8588" s="12">
        <v>2</v>
      </c>
      <c r="BA8588" s="12">
        <v>2</v>
      </c>
      <c r="BB8588" s="12" t="s">
        <v>59</v>
      </c>
    </row>
    <row r="8589" spans="1:54" x14ac:dyDescent="0.2">
      <c r="A8589" s="7" t="str">
        <f>VLOOKUP(G8589,'Matching-Tabelle'!$A$76:$B$80,2,FALSE)</f>
        <v>philipp.steger@tkb.ch</v>
      </c>
      <c r="B8589" s="7" t="str">
        <f>VLOOKUP(J8589,'Matching-Tabelle'!$A$1:$B$66,2,FALSE)</f>
        <v>WPI Projekte</v>
      </c>
      <c r="C8589" s="7" t="str">
        <f>IF(VLOOKUP(J8589,'Matching-Tabelle'!$A$1:$CB$66,3,FALSE)=0,"",VLOOKUP(J8589,'Matching-Tabelle'!$A$1:$CB$66,3,FALSE))</f>
        <v/>
      </c>
      <c r="D8589" s="7">
        <v>2</v>
      </c>
      <c r="E8589" s="7" t="s">
        <v>7142</v>
      </c>
      <c r="F8589" s="8">
        <v>42852</v>
      </c>
      <c r="G8589" s="12" t="s">
        <v>2508</v>
      </c>
      <c r="H8589" s="12" t="s">
        <v>2509</v>
      </c>
      <c r="I8589" s="12" t="s">
        <v>2510</v>
      </c>
      <c r="J8589" s="12">
        <v>2</v>
      </c>
      <c r="K8589" s="12" t="s">
        <v>3342</v>
      </c>
      <c r="L8589" s="12" t="s">
        <v>3343</v>
      </c>
      <c r="M8589" s="12">
        <v>990001</v>
      </c>
      <c r="N8589" s="12" t="s">
        <v>51</v>
      </c>
      <c r="O8589" s="12">
        <v>2</v>
      </c>
      <c r="P8589" s="12"/>
      <c r="Q8589" s="12">
        <v>2</v>
      </c>
      <c r="R8589" s="12"/>
      <c r="S8589" s="12" t="s">
        <v>7142</v>
      </c>
      <c r="T8589" s="12"/>
      <c r="U8589" s="12"/>
      <c r="V8589" s="12"/>
      <c r="W8589" s="12"/>
      <c r="X8589" s="12"/>
      <c r="Y8589" s="12"/>
      <c r="Z8589" s="12"/>
      <c r="AA8589" s="12"/>
      <c r="AB8589" s="12"/>
      <c r="AC8589" s="12"/>
      <c r="AD8589" s="12"/>
      <c r="AE8589" s="12">
        <v>12</v>
      </c>
      <c r="AF8589" s="12">
        <v>7.6</v>
      </c>
      <c r="AG8589" s="12">
        <v>5</v>
      </c>
      <c r="AH8589" s="12" t="s">
        <v>53</v>
      </c>
      <c r="AI8589" s="12" t="s">
        <v>54</v>
      </c>
      <c r="AJ8589" s="12">
        <v>2</v>
      </c>
      <c r="AK8589" s="12">
        <v>1</v>
      </c>
      <c r="AL8589" s="12">
        <v>1</v>
      </c>
      <c r="AM8589" s="12" t="s">
        <v>55</v>
      </c>
      <c r="AN8589" s="12" t="s">
        <v>56</v>
      </c>
      <c r="AO8589" s="12"/>
      <c r="AP8589" s="12">
        <v>1</v>
      </c>
      <c r="AQ8589" s="12" t="s">
        <v>57</v>
      </c>
      <c r="AR8589" s="12">
        <v>0</v>
      </c>
      <c r="AS8589" s="12"/>
      <c r="AT8589" s="12"/>
      <c r="AU8589" s="12"/>
      <c r="AV8589" s="12"/>
      <c r="AW8589" s="12" t="s">
        <v>58</v>
      </c>
      <c r="AX8589" s="12">
        <v>0</v>
      </c>
      <c r="AY8589" s="12">
        <v>2</v>
      </c>
      <c r="AZ8589" s="12">
        <v>2</v>
      </c>
      <c r="BA8589" s="12">
        <v>2</v>
      </c>
      <c r="BB8589" s="12" t="s">
        <v>59</v>
      </c>
    </row>
    <row r="8590" spans="1:54" x14ac:dyDescent="0.2">
      <c r="A8590" s="7" t="str">
        <f>VLOOKUP(G8590,'Matching-Tabelle'!$A$76:$B$80,2,FALSE)</f>
        <v>philipp.steger@tkb.ch</v>
      </c>
      <c r="B8590" s="7" t="str">
        <f>VLOOKUP(J8590,'Matching-Tabelle'!$A$1:$B$66,2,FALSE)</f>
        <v>Proj XenMobile</v>
      </c>
      <c r="C8590" s="7" t="str">
        <f>IF(VLOOKUP(J8590,'Matching-Tabelle'!$A$1:$CB$66,3,FALSE)=0,"",VLOOKUP(J8590,'Matching-Tabelle'!$A$1:$CB$66,3,FALSE))</f>
        <v>WPI Projekte</v>
      </c>
      <c r="D8590" s="7">
        <v>2</v>
      </c>
      <c r="E8590" s="7" t="s">
        <v>6933</v>
      </c>
      <c r="F8590" s="8">
        <v>42852</v>
      </c>
      <c r="G8590" s="12" t="s">
        <v>2508</v>
      </c>
      <c r="H8590" s="12" t="s">
        <v>2509</v>
      </c>
      <c r="I8590" s="12" t="s">
        <v>2510</v>
      </c>
      <c r="J8590" s="12">
        <v>2500251</v>
      </c>
      <c r="K8590" s="12" t="s">
        <v>408</v>
      </c>
      <c r="L8590" s="12" t="s">
        <v>409</v>
      </c>
      <c r="M8590" s="12">
        <v>990001</v>
      </c>
      <c r="N8590" s="12" t="s">
        <v>51</v>
      </c>
      <c r="O8590" s="12">
        <v>2.85</v>
      </c>
      <c r="P8590" s="12"/>
      <c r="Q8590" s="12">
        <v>2.85</v>
      </c>
      <c r="R8590" s="12"/>
      <c r="S8590" s="12" t="s">
        <v>6933</v>
      </c>
      <c r="T8590" s="12"/>
      <c r="U8590" s="12"/>
      <c r="V8590" s="12"/>
      <c r="W8590" s="12"/>
      <c r="X8590" s="12"/>
      <c r="Y8590" s="12"/>
      <c r="Z8590" s="12"/>
      <c r="AA8590" s="12"/>
      <c r="AB8590" s="12"/>
      <c r="AC8590" s="12"/>
      <c r="AD8590" s="12"/>
      <c r="AE8590" s="12">
        <v>5</v>
      </c>
      <c r="AF8590" s="12">
        <v>0</v>
      </c>
      <c r="AG8590" s="12">
        <v>1</v>
      </c>
      <c r="AH8590" s="12" t="s">
        <v>411</v>
      </c>
      <c r="AI8590" s="12" t="s">
        <v>411</v>
      </c>
      <c r="AJ8590" s="12">
        <v>2</v>
      </c>
      <c r="AK8590" s="12">
        <v>1</v>
      </c>
      <c r="AL8590" s="12">
        <v>1</v>
      </c>
      <c r="AM8590" s="12" t="s">
        <v>55</v>
      </c>
      <c r="AN8590" s="12" t="s">
        <v>56</v>
      </c>
      <c r="AO8590" s="12"/>
      <c r="AP8590" s="12">
        <v>1</v>
      </c>
      <c r="AQ8590" s="12" t="s">
        <v>57</v>
      </c>
      <c r="AR8590" s="12">
        <v>0</v>
      </c>
      <c r="AS8590" s="12"/>
      <c r="AT8590" s="12"/>
      <c r="AU8590" s="12"/>
      <c r="AV8590" s="12"/>
      <c r="AW8590" s="12" t="s">
        <v>58</v>
      </c>
      <c r="AX8590" s="12">
        <v>0</v>
      </c>
      <c r="AY8590" s="12">
        <v>2</v>
      </c>
      <c r="AZ8590" s="12">
        <v>2.85</v>
      </c>
      <c r="BA8590" s="12">
        <v>2.85</v>
      </c>
      <c r="BB8590" s="12" t="s">
        <v>59</v>
      </c>
    </row>
    <row r="8591" spans="1:54" x14ac:dyDescent="0.2">
      <c r="A8591" s="7" t="str">
        <f>VLOOKUP(G8591,'Matching-Tabelle'!$A$76:$B$80,2,FALSE)</f>
        <v>philipp.steger@tkb.ch</v>
      </c>
      <c r="B8591" s="7" t="str">
        <f>VLOOKUP(J8591,'Matching-Tabelle'!$A$1:$B$66,2,FALSE)</f>
        <v>WPI CTB</v>
      </c>
      <c r="C8591" s="7" t="str">
        <f>IF(VLOOKUP(J8591,'Matching-Tabelle'!$A$1:$CB$66,3,FALSE)=0,"",VLOOKUP(J8591,'Matching-Tabelle'!$A$1:$CB$66,3,FALSE))</f>
        <v/>
      </c>
      <c r="D8591" s="7">
        <v>2.85</v>
      </c>
      <c r="E8591" s="7" t="s">
        <v>7143</v>
      </c>
      <c r="F8591" s="8">
        <v>42863</v>
      </c>
      <c r="G8591" s="12" t="s">
        <v>2508</v>
      </c>
      <c r="H8591" s="12" t="s">
        <v>2509</v>
      </c>
      <c r="I8591" s="12" t="s">
        <v>2510</v>
      </c>
      <c r="J8591" s="12">
        <v>14</v>
      </c>
      <c r="K8591" s="12" t="s">
        <v>82</v>
      </c>
      <c r="L8591" s="12" t="s">
        <v>83</v>
      </c>
      <c r="M8591" s="12">
        <v>990001</v>
      </c>
      <c r="N8591" s="12" t="s">
        <v>51</v>
      </c>
      <c r="O8591" s="12">
        <v>2</v>
      </c>
      <c r="P8591" s="12"/>
      <c r="Q8591" s="12">
        <v>2</v>
      </c>
      <c r="R8591" s="12"/>
      <c r="S8591" s="12" t="s">
        <v>7143</v>
      </c>
      <c r="T8591" s="12"/>
      <c r="U8591" s="12"/>
      <c r="V8591" s="12"/>
      <c r="W8591" s="12"/>
      <c r="X8591" s="12"/>
      <c r="Y8591" s="12"/>
      <c r="Z8591" s="12"/>
      <c r="AA8591" s="12"/>
      <c r="AB8591" s="12"/>
      <c r="AC8591" s="12"/>
      <c r="AD8591" s="12"/>
      <c r="AE8591" s="12">
        <v>12</v>
      </c>
      <c r="AF8591" s="12">
        <v>7.6</v>
      </c>
      <c r="AG8591" s="12">
        <v>5</v>
      </c>
      <c r="AH8591" s="12" t="s">
        <v>53</v>
      </c>
      <c r="AI8591" s="12" t="s">
        <v>54</v>
      </c>
      <c r="AJ8591" s="12">
        <v>2</v>
      </c>
      <c r="AK8591" s="12">
        <v>1</v>
      </c>
      <c r="AL8591" s="12">
        <v>1</v>
      </c>
      <c r="AM8591" s="12" t="s">
        <v>55</v>
      </c>
      <c r="AN8591" s="12" t="s">
        <v>56</v>
      </c>
      <c r="AO8591" s="12"/>
      <c r="AP8591" s="12">
        <v>1</v>
      </c>
      <c r="AQ8591" s="12" t="s">
        <v>57</v>
      </c>
      <c r="AR8591" s="12">
        <v>0</v>
      </c>
      <c r="AS8591" s="12"/>
      <c r="AT8591" s="12"/>
      <c r="AU8591" s="12"/>
      <c r="AV8591" s="12"/>
      <c r="AW8591" s="12" t="s">
        <v>58</v>
      </c>
      <c r="AX8591" s="12">
        <v>0</v>
      </c>
      <c r="AY8591" s="12">
        <v>2</v>
      </c>
      <c r="AZ8591" s="12">
        <v>2</v>
      </c>
      <c r="BA8591" s="12">
        <v>2</v>
      </c>
      <c r="BB8591" s="12" t="s">
        <v>59</v>
      </c>
    </row>
    <row r="8592" spans="1:54" x14ac:dyDescent="0.2">
      <c r="A8592" s="7" t="str">
        <f>VLOOKUP(G8592,'Matching-Tabelle'!$A$76:$B$80,2,FALSE)</f>
        <v>philipp.steger@tkb.ch</v>
      </c>
      <c r="B8592" s="7" t="str">
        <f>VLOOKUP(J8592,'Matching-Tabelle'!$A$1:$B$66,2,FALSE)</f>
        <v>WPI Führung</v>
      </c>
      <c r="C8592" s="7" t="str">
        <f>IF(VLOOKUP(J8592,'Matching-Tabelle'!$A$1:$CB$66,3,FALSE)=0,"",VLOOKUP(J8592,'Matching-Tabelle'!$A$1:$CB$66,3,FALSE))</f>
        <v/>
      </c>
      <c r="D8592" s="7">
        <v>2</v>
      </c>
      <c r="E8592" s="7" t="s">
        <v>6351</v>
      </c>
      <c r="F8592" s="8">
        <v>42863</v>
      </c>
      <c r="G8592" s="12" t="s">
        <v>2508</v>
      </c>
      <c r="H8592" s="12" t="s">
        <v>2509</v>
      </c>
      <c r="I8592" s="12" t="s">
        <v>2510</v>
      </c>
      <c r="J8592" s="12">
        <v>26</v>
      </c>
      <c r="K8592" s="12" t="s">
        <v>130</v>
      </c>
      <c r="L8592" s="12" t="s">
        <v>131</v>
      </c>
      <c r="M8592" s="12">
        <v>990001</v>
      </c>
      <c r="N8592" s="12" t="s">
        <v>51</v>
      </c>
      <c r="O8592" s="12">
        <v>1</v>
      </c>
      <c r="P8592" s="12"/>
      <c r="Q8592" s="12">
        <v>1</v>
      </c>
      <c r="R8592" s="12"/>
      <c r="S8592" s="12" t="s">
        <v>6351</v>
      </c>
      <c r="T8592" s="12"/>
      <c r="U8592" s="12"/>
      <c r="V8592" s="12"/>
      <c r="W8592" s="12"/>
      <c r="X8592" s="12"/>
      <c r="Y8592" s="12"/>
      <c r="Z8592" s="12"/>
      <c r="AA8592" s="12"/>
      <c r="AB8592" s="12"/>
      <c r="AC8592" s="12"/>
      <c r="AD8592" s="12"/>
      <c r="AE8592" s="12">
        <v>12</v>
      </c>
      <c r="AF8592" s="12">
        <v>7.6</v>
      </c>
      <c r="AG8592" s="12">
        <v>5</v>
      </c>
      <c r="AH8592" s="12" t="s">
        <v>53</v>
      </c>
      <c r="AI8592" s="12" t="s">
        <v>54</v>
      </c>
      <c r="AJ8592" s="12">
        <v>2</v>
      </c>
      <c r="AK8592" s="12">
        <v>1</v>
      </c>
      <c r="AL8592" s="12">
        <v>1</v>
      </c>
      <c r="AM8592" s="12" t="s">
        <v>55</v>
      </c>
      <c r="AN8592" s="12" t="s">
        <v>56</v>
      </c>
      <c r="AO8592" s="12"/>
      <c r="AP8592" s="12">
        <v>1</v>
      </c>
      <c r="AQ8592" s="12" t="s">
        <v>57</v>
      </c>
      <c r="AR8592" s="12">
        <v>0</v>
      </c>
      <c r="AS8592" s="12"/>
      <c r="AT8592" s="12"/>
      <c r="AU8592" s="12"/>
      <c r="AV8592" s="12"/>
      <c r="AW8592" s="12" t="s">
        <v>58</v>
      </c>
      <c r="AX8592" s="12">
        <v>0</v>
      </c>
      <c r="AY8592" s="12">
        <v>2</v>
      </c>
      <c r="AZ8592" s="12">
        <v>1</v>
      </c>
      <c r="BA8592" s="12">
        <v>1</v>
      </c>
      <c r="BB8592" s="12" t="s">
        <v>59</v>
      </c>
    </row>
    <row r="8593" spans="1:54" x14ac:dyDescent="0.2">
      <c r="A8593" s="7" t="str">
        <f>VLOOKUP(G8593,'Matching-Tabelle'!$A$76:$B$80,2,FALSE)</f>
        <v>philipp.steger@tkb.ch</v>
      </c>
      <c r="B8593" s="7" t="str">
        <f>VLOOKUP(J8593,'Matching-Tabelle'!$A$1:$B$66,2,FALSE)</f>
        <v>Proj XenMobile</v>
      </c>
      <c r="C8593" s="7" t="str">
        <f>IF(VLOOKUP(J8593,'Matching-Tabelle'!$A$1:$CB$66,3,FALSE)=0,"",VLOOKUP(J8593,'Matching-Tabelle'!$A$1:$CB$66,3,FALSE))</f>
        <v>WPI Projekte</v>
      </c>
      <c r="D8593" s="7">
        <v>1</v>
      </c>
      <c r="E8593" s="7" t="s">
        <v>7144</v>
      </c>
      <c r="F8593" s="8">
        <v>42863</v>
      </c>
      <c r="G8593" s="12" t="s">
        <v>2508</v>
      </c>
      <c r="H8593" s="12" t="s">
        <v>2509</v>
      </c>
      <c r="I8593" s="12" t="s">
        <v>2510</v>
      </c>
      <c r="J8593" s="12">
        <v>2500251</v>
      </c>
      <c r="K8593" s="12" t="s">
        <v>408</v>
      </c>
      <c r="L8593" s="12" t="s">
        <v>409</v>
      </c>
      <c r="M8593" s="12">
        <v>990001</v>
      </c>
      <c r="N8593" s="12" t="s">
        <v>51</v>
      </c>
      <c r="O8593" s="12">
        <v>1</v>
      </c>
      <c r="P8593" s="12"/>
      <c r="Q8593" s="12">
        <v>1</v>
      </c>
      <c r="R8593" s="12"/>
      <c r="S8593" s="12" t="s">
        <v>7144</v>
      </c>
      <c r="T8593" s="12"/>
      <c r="U8593" s="12"/>
      <c r="V8593" s="12"/>
      <c r="W8593" s="12"/>
      <c r="X8593" s="12"/>
      <c r="Y8593" s="12"/>
      <c r="Z8593" s="12"/>
      <c r="AA8593" s="12"/>
      <c r="AB8593" s="12"/>
      <c r="AC8593" s="12"/>
      <c r="AD8593" s="12"/>
      <c r="AE8593" s="12">
        <v>5</v>
      </c>
      <c r="AF8593" s="12">
        <v>0</v>
      </c>
      <c r="AG8593" s="12">
        <v>1</v>
      </c>
      <c r="AH8593" s="12" t="s">
        <v>411</v>
      </c>
      <c r="AI8593" s="12" t="s">
        <v>411</v>
      </c>
      <c r="AJ8593" s="12">
        <v>2</v>
      </c>
      <c r="AK8593" s="12">
        <v>1</v>
      </c>
      <c r="AL8593" s="12">
        <v>1</v>
      </c>
      <c r="AM8593" s="12" t="s">
        <v>55</v>
      </c>
      <c r="AN8593" s="12" t="s">
        <v>56</v>
      </c>
      <c r="AO8593" s="12"/>
      <c r="AP8593" s="12">
        <v>1</v>
      </c>
      <c r="AQ8593" s="12" t="s">
        <v>57</v>
      </c>
      <c r="AR8593" s="12">
        <v>0</v>
      </c>
      <c r="AS8593" s="12"/>
      <c r="AT8593" s="12"/>
      <c r="AU8593" s="12"/>
      <c r="AV8593" s="12"/>
      <c r="AW8593" s="12" t="s">
        <v>58</v>
      </c>
      <c r="AX8593" s="12">
        <v>0</v>
      </c>
      <c r="AY8593" s="12">
        <v>2</v>
      </c>
      <c r="AZ8593" s="12">
        <v>1</v>
      </c>
      <c r="BA8593" s="12">
        <v>1</v>
      </c>
      <c r="BB8593" s="12" t="s">
        <v>59</v>
      </c>
    </row>
    <row r="8594" spans="1:54" x14ac:dyDescent="0.2">
      <c r="A8594" s="7" t="str">
        <f>VLOOKUP(G8594,'Matching-Tabelle'!$A$76:$B$80,2,FALSE)</f>
        <v>philipp.steger@tkb.ch</v>
      </c>
      <c r="B8594" s="7" t="str">
        <f>VLOOKUP(J8594,'Matching-Tabelle'!$A$1:$B$66,2,FALSE)</f>
        <v>Proj XenMobile</v>
      </c>
      <c r="C8594" s="7" t="str">
        <f>IF(VLOOKUP(J8594,'Matching-Tabelle'!$A$1:$CB$66,3,FALSE)=0,"",VLOOKUP(J8594,'Matching-Tabelle'!$A$1:$CB$66,3,FALSE))</f>
        <v>WPI Projekte</v>
      </c>
      <c r="D8594" s="7">
        <v>1</v>
      </c>
      <c r="E8594" s="7" t="s">
        <v>7145</v>
      </c>
      <c r="F8594" s="8">
        <v>42863</v>
      </c>
      <c r="G8594" s="12" t="s">
        <v>2508</v>
      </c>
      <c r="H8594" s="12" t="s">
        <v>2509</v>
      </c>
      <c r="I8594" s="12" t="s">
        <v>2510</v>
      </c>
      <c r="J8594" s="12">
        <v>2500251</v>
      </c>
      <c r="K8594" s="12" t="s">
        <v>408</v>
      </c>
      <c r="L8594" s="12" t="s">
        <v>409</v>
      </c>
      <c r="M8594" s="12">
        <v>990001</v>
      </c>
      <c r="N8594" s="12" t="s">
        <v>51</v>
      </c>
      <c r="O8594" s="12">
        <v>1.5</v>
      </c>
      <c r="P8594" s="12"/>
      <c r="Q8594" s="12">
        <v>1.5</v>
      </c>
      <c r="R8594" s="12"/>
      <c r="S8594" s="12" t="s">
        <v>7145</v>
      </c>
      <c r="T8594" s="12"/>
      <c r="U8594" s="12"/>
      <c r="V8594" s="12"/>
      <c r="W8594" s="12"/>
      <c r="X8594" s="12"/>
      <c r="Y8594" s="12"/>
      <c r="Z8594" s="12"/>
      <c r="AA8594" s="12"/>
      <c r="AB8594" s="12"/>
      <c r="AC8594" s="12"/>
      <c r="AD8594" s="12"/>
      <c r="AE8594" s="12">
        <v>5</v>
      </c>
      <c r="AF8594" s="12">
        <v>0</v>
      </c>
      <c r="AG8594" s="12">
        <v>1</v>
      </c>
      <c r="AH8594" s="12" t="s">
        <v>411</v>
      </c>
      <c r="AI8594" s="12" t="s">
        <v>411</v>
      </c>
      <c r="AJ8594" s="12">
        <v>2</v>
      </c>
      <c r="AK8594" s="12">
        <v>1</v>
      </c>
      <c r="AL8594" s="12">
        <v>1</v>
      </c>
      <c r="AM8594" s="12" t="s">
        <v>55</v>
      </c>
      <c r="AN8594" s="12" t="s">
        <v>56</v>
      </c>
      <c r="AO8594" s="12"/>
      <c r="AP8594" s="12">
        <v>1</v>
      </c>
      <c r="AQ8594" s="12" t="s">
        <v>57</v>
      </c>
      <c r="AR8594" s="12">
        <v>0</v>
      </c>
      <c r="AS8594" s="12"/>
      <c r="AT8594" s="12"/>
      <c r="AU8594" s="12"/>
      <c r="AV8594" s="12"/>
      <c r="AW8594" s="12" t="s">
        <v>58</v>
      </c>
      <c r="AX8594" s="12">
        <v>0</v>
      </c>
      <c r="AY8594" s="12">
        <v>2</v>
      </c>
      <c r="AZ8594" s="12">
        <v>1.5</v>
      </c>
      <c r="BA8594" s="12">
        <v>1.5</v>
      </c>
      <c r="BB8594" s="12" t="s">
        <v>59</v>
      </c>
    </row>
    <row r="8595" spans="1:54" x14ac:dyDescent="0.2">
      <c r="A8595" s="7" t="str">
        <f>VLOOKUP(G8595,'Matching-Tabelle'!$A$76:$B$80,2,FALSE)</f>
        <v>philipp.steger@tkb.ch</v>
      </c>
      <c r="B8595" s="7" t="str">
        <f>VLOOKUP(J8595,'Matching-Tabelle'!$A$1:$B$66,2,FALSE)</f>
        <v>Proj XenMobile</v>
      </c>
      <c r="C8595" s="7" t="str">
        <f>IF(VLOOKUP(J8595,'Matching-Tabelle'!$A$1:$CB$66,3,FALSE)=0,"",VLOOKUP(J8595,'Matching-Tabelle'!$A$1:$CB$66,3,FALSE))</f>
        <v>WPI Projekte</v>
      </c>
      <c r="D8595" s="7">
        <v>1.5</v>
      </c>
      <c r="E8595" s="7" t="s">
        <v>7146</v>
      </c>
      <c r="F8595" s="8">
        <v>42863</v>
      </c>
      <c r="G8595" s="12" t="s">
        <v>2508</v>
      </c>
      <c r="H8595" s="12" t="s">
        <v>2509</v>
      </c>
      <c r="I8595" s="12" t="s">
        <v>2510</v>
      </c>
      <c r="J8595" s="12">
        <v>2500251</v>
      </c>
      <c r="K8595" s="12" t="s">
        <v>408</v>
      </c>
      <c r="L8595" s="12" t="s">
        <v>409</v>
      </c>
      <c r="M8595" s="12">
        <v>990001</v>
      </c>
      <c r="N8595" s="12" t="s">
        <v>51</v>
      </c>
      <c r="O8595" s="12">
        <v>1</v>
      </c>
      <c r="P8595" s="12"/>
      <c r="Q8595" s="12">
        <v>1</v>
      </c>
      <c r="R8595" s="12"/>
      <c r="S8595" s="12" t="s">
        <v>7146</v>
      </c>
      <c r="T8595" s="12"/>
      <c r="U8595" s="12"/>
      <c r="V8595" s="12"/>
      <c r="W8595" s="12"/>
      <c r="X8595" s="12"/>
      <c r="Y8595" s="12"/>
      <c r="Z8595" s="12"/>
      <c r="AA8595" s="12"/>
      <c r="AB8595" s="12"/>
      <c r="AC8595" s="12"/>
      <c r="AD8595" s="12"/>
      <c r="AE8595" s="12">
        <v>5</v>
      </c>
      <c r="AF8595" s="12">
        <v>0</v>
      </c>
      <c r="AG8595" s="12">
        <v>1</v>
      </c>
      <c r="AH8595" s="12" t="s">
        <v>411</v>
      </c>
      <c r="AI8595" s="12" t="s">
        <v>411</v>
      </c>
      <c r="AJ8595" s="12">
        <v>2</v>
      </c>
      <c r="AK8595" s="12">
        <v>1</v>
      </c>
      <c r="AL8595" s="12">
        <v>1</v>
      </c>
      <c r="AM8595" s="12" t="s">
        <v>55</v>
      </c>
      <c r="AN8595" s="12" t="s">
        <v>56</v>
      </c>
      <c r="AO8595" s="12"/>
      <c r="AP8595" s="12">
        <v>1</v>
      </c>
      <c r="AQ8595" s="12" t="s">
        <v>57</v>
      </c>
      <c r="AR8595" s="12">
        <v>0</v>
      </c>
      <c r="AS8595" s="12"/>
      <c r="AT8595" s="12"/>
      <c r="AU8595" s="12"/>
      <c r="AV8595" s="12"/>
      <c r="AW8595" s="12" t="s">
        <v>58</v>
      </c>
      <c r="AX8595" s="12">
        <v>0</v>
      </c>
      <c r="AY8595" s="12">
        <v>2</v>
      </c>
      <c r="AZ8595" s="12">
        <v>1</v>
      </c>
      <c r="BA8595" s="12">
        <v>1</v>
      </c>
      <c r="BB8595" s="12" t="s">
        <v>59</v>
      </c>
    </row>
    <row r="8596" spans="1:54" x14ac:dyDescent="0.2">
      <c r="A8596" s="7" t="str">
        <f>VLOOKUP(G8596,'Matching-Tabelle'!$A$76:$B$80,2,FALSE)</f>
        <v>philipp.steger@tkb.ch</v>
      </c>
      <c r="B8596" s="7" t="str">
        <f>VLOOKUP(J8596,'Matching-Tabelle'!$A$1:$B$66,2,FALSE)</f>
        <v>WPI RTB</v>
      </c>
      <c r="C8596" s="7" t="str">
        <f>IF(VLOOKUP(J8596,'Matching-Tabelle'!$A$1:$CB$66,3,FALSE)=0,"",VLOOKUP(J8596,'Matching-Tabelle'!$A$1:$CB$66,3,FALSE))</f>
        <v/>
      </c>
      <c r="D8596" s="7">
        <v>1</v>
      </c>
      <c r="E8596" s="7" t="s">
        <v>6242</v>
      </c>
      <c r="F8596" s="8">
        <v>42863</v>
      </c>
      <c r="G8596" s="12" t="s">
        <v>2508</v>
      </c>
      <c r="H8596" s="12" t="s">
        <v>2509</v>
      </c>
      <c r="I8596" s="12" t="s">
        <v>2510</v>
      </c>
      <c r="J8596" s="12">
        <v>24</v>
      </c>
      <c r="K8596" s="12" t="s">
        <v>73</v>
      </c>
      <c r="L8596" s="12" t="s">
        <v>74</v>
      </c>
      <c r="M8596" s="12">
        <v>990001</v>
      </c>
      <c r="N8596" s="12" t="s">
        <v>51</v>
      </c>
      <c r="O8596" s="12">
        <v>2</v>
      </c>
      <c r="P8596" s="12"/>
      <c r="Q8596" s="12">
        <v>2</v>
      </c>
      <c r="R8596" s="12"/>
      <c r="S8596" s="12" t="s">
        <v>6242</v>
      </c>
      <c r="T8596" s="12"/>
      <c r="U8596" s="12"/>
      <c r="V8596" s="12"/>
      <c r="W8596" s="12"/>
      <c r="X8596" s="12"/>
      <c r="Y8596" s="12"/>
      <c r="Z8596" s="12"/>
      <c r="AA8596" s="12"/>
      <c r="AB8596" s="12"/>
      <c r="AC8596" s="12"/>
      <c r="AD8596" s="12"/>
      <c r="AE8596" s="12">
        <v>12</v>
      </c>
      <c r="AF8596" s="12">
        <v>7.6</v>
      </c>
      <c r="AG8596" s="12">
        <v>5</v>
      </c>
      <c r="AH8596" s="12" t="s">
        <v>53</v>
      </c>
      <c r="AI8596" s="12" t="s">
        <v>54</v>
      </c>
      <c r="AJ8596" s="12">
        <v>2</v>
      </c>
      <c r="AK8596" s="12">
        <v>1</v>
      </c>
      <c r="AL8596" s="12">
        <v>1</v>
      </c>
      <c r="AM8596" s="12" t="s">
        <v>55</v>
      </c>
      <c r="AN8596" s="12" t="s">
        <v>56</v>
      </c>
      <c r="AO8596" s="12"/>
      <c r="AP8596" s="12">
        <v>1</v>
      </c>
      <c r="AQ8596" s="12" t="s">
        <v>57</v>
      </c>
      <c r="AR8596" s="12">
        <v>0</v>
      </c>
      <c r="AS8596" s="12"/>
      <c r="AT8596" s="12"/>
      <c r="AU8596" s="12"/>
      <c r="AV8596" s="12"/>
      <c r="AW8596" s="12" t="s">
        <v>58</v>
      </c>
      <c r="AX8596" s="12">
        <v>0</v>
      </c>
      <c r="AY8596" s="12">
        <v>2</v>
      </c>
      <c r="AZ8596" s="12">
        <v>2</v>
      </c>
      <c r="BA8596" s="12">
        <v>2</v>
      </c>
      <c r="BB8596" s="12" t="s">
        <v>59</v>
      </c>
    </row>
    <row r="8597" spans="1:54" x14ac:dyDescent="0.2">
      <c r="A8597" s="7" t="str">
        <f>VLOOKUP(G8597,'Matching-Tabelle'!$A$76:$B$80,2,FALSE)</f>
        <v>philipp.steger@tkb.ch</v>
      </c>
      <c r="B8597" s="7" t="str">
        <f>VLOOKUP(J8597,'Matching-Tabelle'!$A$1:$B$66,2,FALSE)</f>
        <v>WPI CTB</v>
      </c>
      <c r="C8597" s="7" t="str">
        <f>IF(VLOOKUP(J8597,'Matching-Tabelle'!$A$1:$CB$66,3,FALSE)=0,"",VLOOKUP(J8597,'Matching-Tabelle'!$A$1:$CB$66,3,FALSE))</f>
        <v/>
      </c>
      <c r="D8597" s="7">
        <v>2</v>
      </c>
      <c r="E8597" s="7" t="s">
        <v>7147</v>
      </c>
      <c r="F8597" s="8">
        <v>42863</v>
      </c>
      <c r="G8597" s="12" t="s">
        <v>2508</v>
      </c>
      <c r="H8597" s="12" t="s">
        <v>2509</v>
      </c>
      <c r="I8597" s="12" t="s">
        <v>2510</v>
      </c>
      <c r="J8597" s="12">
        <v>925</v>
      </c>
      <c r="K8597" s="12" t="s">
        <v>49</v>
      </c>
      <c r="L8597" s="12" t="s">
        <v>50</v>
      </c>
      <c r="M8597" s="12">
        <v>990001</v>
      </c>
      <c r="N8597" s="12" t="s">
        <v>51</v>
      </c>
      <c r="O8597" s="12">
        <v>0.5</v>
      </c>
      <c r="P8597" s="12"/>
      <c r="Q8597" s="12">
        <v>0.5</v>
      </c>
      <c r="R8597" s="12"/>
      <c r="S8597" s="12" t="s">
        <v>7147</v>
      </c>
      <c r="T8597" s="12"/>
      <c r="U8597" s="12"/>
      <c r="V8597" s="12"/>
      <c r="W8597" s="12"/>
      <c r="X8597" s="12"/>
      <c r="Y8597" s="12"/>
      <c r="Z8597" s="12"/>
      <c r="AA8597" s="12"/>
      <c r="AB8597" s="12"/>
      <c r="AC8597" s="12"/>
      <c r="AD8597" s="12"/>
      <c r="AE8597" s="12">
        <v>12</v>
      </c>
      <c r="AF8597" s="12">
        <v>7.6</v>
      </c>
      <c r="AG8597" s="12">
        <v>5</v>
      </c>
      <c r="AH8597" s="12" t="s">
        <v>53</v>
      </c>
      <c r="AI8597" s="12" t="s">
        <v>54</v>
      </c>
      <c r="AJ8597" s="12">
        <v>2</v>
      </c>
      <c r="AK8597" s="12">
        <v>1</v>
      </c>
      <c r="AL8597" s="12">
        <v>1</v>
      </c>
      <c r="AM8597" s="12" t="s">
        <v>55</v>
      </c>
      <c r="AN8597" s="12" t="s">
        <v>56</v>
      </c>
      <c r="AO8597" s="12"/>
      <c r="AP8597" s="12">
        <v>1</v>
      </c>
      <c r="AQ8597" s="12" t="s">
        <v>57</v>
      </c>
      <c r="AR8597" s="12">
        <v>0</v>
      </c>
      <c r="AS8597" s="12"/>
      <c r="AT8597" s="12"/>
      <c r="AU8597" s="12"/>
      <c r="AV8597" s="12"/>
      <c r="AW8597" s="12" t="s">
        <v>58</v>
      </c>
      <c r="AX8597" s="12">
        <v>0</v>
      </c>
      <c r="AY8597" s="12">
        <v>2</v>
      </c>
      <c r="AZ8597" s="12">
        <v>0.5</v>
      </c>
      <c r="BA8597" s="12">
        <v>0.5</v>
      </c>
      <c r="BB8597" s="12" t="s">
        <v>59</v>
      </c>
    </row>
    <row r="8598" spans="1:54" x14ac:dyDescent="0.2">
      <c r="A8598" s="7" t="str">
        <f>VLOOKUP(G8598,'Matching-Tabelle'!$A$76:$B$80,2,FALSE)</f>
        <v>philipp.steger@tkb.ch</v>
      </c>
      <c r="B8598" s="7" t="str">
        <f>VLOOKUP(J8598,'Matching-Tabelle'!$A$1:$B$66,2,FALSE)</f>
        <v>Proj CIRE</v>
      </c>
      <c r="C8598" s="7" t="str">
        <f>IF(VLOOKUP(J8598,'Matching-Tabelle'!$A$1:$CB$66,3,FALSE)=0,"",VLOOKUP(J8598,'Matching-Tabelle'!$A$1:$CB$66,3,FALSE))</f>
        <v>WPI Projekte</v>
      </c>
      <c r="D8598" s="7">
        <v>0.5</v>
      </c>
      <c r="E8598" s="7" t="s">
        <v>7094</v>
      </c>
      <c r="F8598" s="8">
        <v>42864</v>
      </c>
      <c r="G8598" s="12" t="s">
        <v>2508</v>
      </c>
      <c r="H8598" s="12" t="s">
        <v>2509</v>
      </c>
      <c r="I8598" s="12" t="s">
        <v>2510</v>
      </c>
      <c r="J8598" s="12">
        <v>2500257</v>
      </c>
      <c r="K8598" s="12" t="s">
        <v>687</v>
      </c>
      <c r="L8598" s="12" t="s">
        <v>5423</v>
      </c>
      <c r="M8598" s="12">
        <v>990001</v>
      </c>
      <c r="N8598" s="12" t="s">
        <v>51</v>
      </c>
      <c r="O8598" s="12">
        <v>3</v>
      </c>
      <c r="P8598" s="12"/>
      <c r="Q8598" s="12">
        <v>3</v>
      </c>
      <c r="R8598" s="12"/>
      <c r="S8598" s="12" t="s">
        <v>7094</v>
      </c>
      <c r="T8598" s="12"/>
      <c r="U8598" s="12"/>
      <c r="V8598" s="12"/>
      <c r="W8598" s="12"/>
      <c r="X8598" s="12"/>
      <c r="Y8598" s="12"/>
      <c r="Z8598" s="12"/>
      <c r="AA8598" s="12"/>
      <c r="AB8598" s="12"/>
      <c r="AC8598" s="12"/>
      <c r="AD8598" s="12"/>
      <c r="AE8598" s="12">
        <v>5</v>
      </c>
      <c r="AF8598" s="12">
        <v>0</v>
      </c>
      <c r="AG8598" s="12">
        <v>1</v>
      </c>
      <c r="AH8598" s="12" t="s">
        <v>411</v>
      </c>
      <c r="AI8598" s="12" t="s">
        <v>411</v>
      </c>
      <c r="AJ8598" s="12">
        <v>2</v>
      </c>
      <c r="AK8598" s="12">
        <v>1</v>
      </c>
      <c r="AL8598" s="12">
        <v>1</v>
      </c>
      <c r="AM8598" s="12" t="s">
        <v>55</v>
      </c>
      <c r="AN8598" s="12" t="s">
        <v>56</v>
      </c>
      <c r="AO8598" s="12"/>
      <c r="AP8598" s="12">
        <v>1</v>
      </c>
      <c r="AQ8598" s="12" t="s">
        <v>57</v>
      </c>
      <c r="AR8598" s="12">
        <v>0</v>
      </c>
      <c r="AS8598" s="12"/>
      <c r="AT8598" s="12"/>
      <c r="AU8598" s="12"/>
      <c r="AV8598" s="12"/>
      <c r="AW8598" s="12" t="s">
        <v>58</v>
      </c>
      <c r="AX8598" s="12">
        <v>0</v>
      </c>
      <c r="AY8598" s="12">
        <v>2</v>
      </c>
      <c r="AZ8598" s="12">
        <v>3</v>
      </c>
      <c r="BA8598" s="12">
        <v>3</v>
      </c>
      <c r="BB8598" s="12" t="s">
        <v>59</v>
      </c>
    </row>
    <row r="8599" spans="1:54" x14ac:dyDescent="0.2">
      <c r="A8599" s="7" t="str">
        <f>VLOOKUP(G8599,'Matching-Tabelle'!$A$76:$B$80,2,FALSE)</f>
        <v>philipp.steger@tkb.ch</v>
      </c>
      <c r="B8599" s="7" t="str">
        <f>VLOOKUP(J8599,'Matching-Tabelle'!$A$1:$B$66,2,FALSE)</f>
        <v>WPI RTB</v>
      </c>
      <c r="C8599" s="7" t="str">
        <f>IF(VLOOKUP(J8599,'Matching-Tabelle'!$A$1:$CB$66,3,FALSE)=0,"",VLOOKUP(J8599,'Matching-Tabelle'!$A$1:$CB$66,3,FALSE))</f>
        <v/>
      </c>
      <c r="D8599" s="7">
        <v>3</v>
      </c>
      <c r="E8599" s="7" t="s">
        <v>7148</v>
      </c>
      <c r="F8599" s="8">
        <v>42864</v>
      </c>
      <c r="G8599" s="12" t="s">
        <v>2508</v>
      </c>
      <c r="H8599" s="12" t="s">
        <v>2509</v>
      </c>
      <c r="I8599" s="12" t="s">
        <v>2510</v>
      </c>
      <c r="J8599" s="12">
        <v>19</v>
      </c>
      <c r="K8599" s="12" t="s">
        <v>145</v>
      </c>
      <c r="L8599" s="12" t="s">
        <v>146</v>
      </c>
      <c r="M8599" s="12">
        <v>990001</v>
      </c>
      <c r="N8599" s="12" t="s">
        <v>51</v>
      </c>
      <c r="O8599" s="12">
        <v>0.5</v>
      </c>
      <c r="P8599" s="12"/>
      <c r="Q8599" s="12">
        <v>0.5</v>
      </c>
      <c r="R8599" s="12"/>
      <c r="S8599" s="12" t="s">
        <v>7148</v>
      </c>
      <c r="T8599" s="12"/>
      <c r="U8599" s="12"/>
      <c r="V8599" s="12"/>
      <c r="W8599" s="12"/>
      <c r="X8599" s="12"/>
      <c r="Y8599" s="12"/>
      <c r="Z8599" s="12"/>
      <c r="AA8599" s="12"/>
      <c r="AB8599" s="12"/>
      <c r="AC8599" s="12"/>
      <c r="AD8599" s="12"/>
      <c r="AE8599" s="12">
        <v>12</v>
      </c>
      <c r="AF8599" s="12">
        <v>7.6</v>
      </c>
      <c r="AG8599" s="12">
        <v>5</v>
      </c>
      <c r="AH8599" s="12" t="s">
        <v>53</v>
      </c>
      <c r="AI8599" s="12" t="s">
        <v>54</v>
      </c>
      <c r="AJ8599" s="12">
        <v>2</v>
      </c>
      <c r="AK8599" s="12">
        <v>1</v>
      </c>
      <c r="AL8599" s="12">
        <v>1</v>
      </c>
      <c r="AM8599" s="12" t="s">
        <v>55</v>
      </c>
      <c r="AN8599" s="12" t="s">
        <v>56</v>
      </c>
      <c r="AO8599" s="12"/>
      <c r="AP8599" s="12">
        <v>1</v>
      </c>
      <c r="AQ8599" s="12" t="s">
        <v>57</v>
      </c>
      <c r="AR8599" s="12">
        <v>0</v>
      </c>
      <c r="AS8599" s="12"/>
      <c r="AT8599" s="12"/>
      <c r="AU8599" s="12"/>
      <c r="AV8599" s="12"/>
      <c r="AW8599" s="12" t="s">
        <v>58</v>
      </c>
      <c r="AX8599" s="12">
        <v>0</v>
      </c>
      <c r="AY8599" s="12">
        <v>2</v>
      </c>
      <c r="AZ8599" s="12">
        <v>0.5</v>
      </c>
      <c r="BA8599" s="12">
        <v>0.5</v>
      </c>
      <c r="BB8599" s="12" t="s">
        <v>59</v>
      </c>
    </row>
    <row r="8600" spans="1:54" x14ac:dyDescent="0.2">
      <c r="A8600" s="7" t="str">
        <f>VLOOKUP(G8600,'Matching-Tabelle'!$A$76:$B$80,2,FALSE)</f>
        <v>philipp.steger@tkb.ch</v>
      </c>
      <c r="B8600" s="7" t="str">
        <f>VLOOKUP(J8600,'Matching-Tabelle'!$A$1:$B$66,2,FALSE)</f>
        <v>WPI CTB</v>
      </c>
      <c r="C8600" s="7" t="str">
        <f>IF(VLOOKUP(J8600,'Matching-Tabelle'!$A$1:$CB$66,3,FALSE)=0,"",VLOOKUP(J8600,'Matching-Tabelle'!$A$1:$CB$66,3,FALSE))</f>
        <v/>
      </c>
      <c r="D8600" s="7">
        <v>0.5</v>
      </c>
      <c r="E8600" s="7" t="s">
        <v>7149</v>
      </c>
      <c r="F8600" s="8">
        <v>42864</v>
      </c>
      <c r="G8600" s="12" t="s">
        <v>2508</v>
      </c>
      <c r="H8600" s="12" t="s">
        <v>2509</v>
      </c>
      <c r="I8600" s="12" t="s">
        <v>2510</v>
      </c>
      <c r="J8600" s="12">
        <v>919</v>
      </c>
      <c r="K8600" s="12" t="s">
        <v>66</v>
      </c>
      <c r="L8600" s="12" t="s">
        <v>67</v>
      </c>
      <c r="M8600" s="12">
        <v>990001</v>
      </c>
      <c r="N8600" s="12" t="s">
        <v>51</v>
      </c>
      <c r="O8600" s="12">
        <v>1.5</v>
      </c>
      <c r="P8600" s="12"/>
      <c r="Q8600" s="12">
        <v>1.5</v>
      </c>
      <c r="R8600" s="12"/>
      <c r="S8600" s="12" t="s">
        <v>7149</v>
      </c>
      <c r="T8600" s="12"/>
      <c r="U8600" s="12"/>
      <c r="V8600" s="12"/>
      <c r="W8600" s="12"/>
      <c r="X8600" s="12"/>
      <c r="Y8600" s="12"/>
      <c r="Z8600" s="12"/>
      <c r="AA8600" s="12"/>
      <c r="AB8600" s="12"/>
      <c r="AC8600" s="12"/>
      <c r="AD8600" s="12"/>
      <c r="AE8600" s="12">
        <v>12</v>
      </c>
      <c r="AF8600" s="12">
        <v>7.6</v>
      </c>
      <c r="AG8600" s="12">
        <v>5</v>
      </c>
      <c r="AH8600" s="12" t="s">
        <v>53</v>
      </c>
      <c r="AI8600" s="12" t="s">
        <v>54</v>
      </c>
      <c r="AJ8600" s="12">
        <v>2</v>
      </c>
      <c r="AK8600" s="12">
        <v>1</v>
      </c>
      <c r="AL8600" s="12">
        <v>1</v>
      </c>
      <c r="AM8600" s="12" t="s">
        <v>55</v>
      </c>
      <c r="AN8600" s="12" t="s">
        <v>56</v>
      </c>
      <c r="AO8600" s="12"/>
      <c r="AP8600" s="12">
        <v>1</v>
      </c>
      <c r="AQ8600" s="12" t="s">
        <v>57</v>
      </c>
      <c r="AR8600" s="12">
        <v>0</v>
      </c>
      <c r="AS8600" s="12"/>
      <c r="AT8600" s="12"/>
      <c r="AU8600" s="12"/>
      <c r="AV8600" s="12"/>
      <c r="AW8600" s="12" t="s">
        <v>58</v>
      </c>
      <c r="AX8600" s="12">
        <v>0</v>
      </c>
      <c r="AY8600" s="12">
        <v>2</v>
      </c>
      <c r="AZ8600" s="12">
        <v>1.5</v>
      </c>
      <c r="BA8600" s="12">
        <v>1.5</v>
      </c>
      <c r="BB8600" s="12" t="s">
        <v>59</v>
      </c>
    </row>
    <row r="8601" spans="1:54" x14ac:dyDescent="0.2">
      <c r="A8601" s="7" t="str">
        <f>VLOOKUP(G8601,'Matching-Tabelle'!$A$76:$B$80,2,FALSE)</f>
        <v>philipp.steger@tkb.ch</v>
      </c>
      <c r="B8601" s="7" t="str">
        <f>VLOOKUP(J8601,'Matching-Tabelle'!$A$1:$B$66,2,FALSE)</f>
        <v>WPI CTB</v>
      </c>
      <c r="C8601" s="7" t="str">
        <f>IF(VLOOKUP(J8601,'Matching-Tabelle'!$A$1:$CB$66,3,FALSE)=0,"",VLOOKUP(J8601,'Matching-Tabelle'!$A$1:$CB$66,3,FALSE))</f>
        <v/>
      </c>
      <c r="D8601" s="7">
        <v>1.5</v>
      </c>
      <c r="E8601" s="7" t="s">
        <v>7150</v>
      </c>
      <c r="F8601" s="8">
        <v>42864</v>
      </c>
      <c r="G8601" s="12" t="s">
        <v>2508</v>
      </c>
      <c r="H8601" s="12" t="s">
        <v>2509</v>
      </c>
      <c r="I8601" s="12" t="s">
        <v>2510</v>
      </c>
      <c r="J8601" s="12">
        <v>925</v>
      </c>
      <c r="K8601" s="12" t="s">
        <v>49</v>
      </c>
      <c r="L8601" s="12" t="s">
        <v>50</v>
      </c>
      <c r="M8601" s="12">
        <v>990001</v>
      </c>
      <c r="N8601" s="12" t="s">
        <v>51</v>
      </c>
      <c r="O8601" s="12">
        <v>1</v>
      </c>
      <c r="P8601" s="12"/>
      <c r="Q8601" s="12">
        <v>1</v>
      </c>
      <c r="R8601" s="12"/>
      <c r="S8601" s="12" t="s">
        <v>7150</v>
      </c>
      <c r="T8601" s="12"/>
      <c r="U8601" s="12"/>
      <c r="V8601" s="12"/>
      <c r="W8601" s="12"/>
      <c r="X8601" s="12"/>
      <c r="Y8601" s="12"/>
      <c r="Z8601" s="12"/>
      <c r="AA8601" s="12"/>
      <c r="AB8601" s="12"/>
      <c r="AC8601" s="12"/>
      <c r="AD8601" s="12"/>
      <c r="AE8601" s="12">
        <v>12</v>
      </c>
      <c r="AF8601" s="12">
        <v>7.6</v>
      </c>
      <c r="AG8601" s="12">
        <v>5</v>
      </c>
      <c r="AH8601" s="12" t="s">
        <v>53</v>
      </c>
      <c r="AI8601" s="12" t="s">
        <v>54</v>
      </c>
      <c r="AJ8601" s="12">
        <v>2</v>
      </c>
      <c r="AK8601" s="12">
        <v>1</v>
      </c>
      <c r="AL8601" s="12">
        <v>1</v>
      </c>
      <c r="AM8601" s="12" t="s">
        <v>55</v>
      </c>
      <c r="AN8601" s="12" t="s">
        <v>56</v>
      </c>
      <c r="AO8601" s="12"/>
      <c r="AP8601" s="12">
        <v>1</v>
      </c>
      <c r="AQ8601" s="12" t="s">
        <v>57</v>
      </c>
      <c r="AR8601" s="12">
        <v>0</v>
      </c>
      <c r="AS8601" s="12"/>
      <c r="AT8601" s="12"/>
      <c r="AU8601" s="12"/>
      <c r="AV8601" s="12"/>
      <c r="AW8601" s="12" t="s">
        <v>58</v>
      </c>
      <c r="AX8601" s="12">
        <v>0</v>
      </c>
      <c r="AY8601" s="12">
        <v>2</v>
      </c>
      <c r="AZ8601" s="12">
        <v>1</v>
      </c>
      <c r="BA8601" s="12">
        <v>1</v>
      </c>
      <c r="BB8601" s="12" t="s">
        <v>59</v>
      </c>
    </row>
    <row r="8602" spans="1:54" x14ac:dyDescent="0.2">
      <c r="A8602" s="7" t="str">
        <f>VLOOKUP(G8602,'Matching-Tabelle'!$A$76:$B$80,2,FALSE)</f>
        <v>philipp.steger@tkb.ch</v>
      </c>
      <c r="B8602" s="7" t="str">
        <f>VLOOKUP(J8602,'Matching-Tabelle'!$A$1:$B$66,2,FALSE)</f>
        <v>WPI CTB</v>
      </c>
      <c r="C8602" s="7" t="str">
        <f>IF(VLOOKUP(J8602,'Matching-Tabelle'!$A$1:$CB$66,3,FALSE)=0,"",VLOOKUP(J8602,'Matching-Tabelle'!$A$1:$CB$66,3,FALSE))</f>
        <v/>
      </c>
      <c r="D8602" s="7">
        <v>1</v>
      </c>
      <c r="E8602" s="7" t="s">
        <v>7151</v>
      </c>
      <c r="F8602" s="8">
        <v>42864</v>
      </c>
      <c r="G8602" s="12" t="s">
        <v>2508</v>
      </c>
      <c r="H8602" s="12" t="s">
        <v>2509</v>
      </c>
      <c r="I8602" s="12" t="s">
        <v>2510</v>
      </c>
      <c r="J8602" s="12">
        <v>925</v>
      </c>
      <c r="K8602" s="12" t="s">
        <v>49</v>
      </c>
      <c r="L8602" s="12" t="s">
        <v>50</v>
      </c>
      <c r="M8602" s="12">
        <v>990001</v>
      </c>
      <c r="N8602" s="12" t="s">
        <v>51</v>
      </c>
      <c r="O8602" s="12">
        <v>2</v>
      </c>
      <c r="P8602" s="12"/>
      <c r="Q8602" s="12">
        <v>2</v>
      </c>
      <c r="R8602" s="12"/>
      <c r="S8602" s="12" t="s">
        <v>7151</v>
      </c>
      <c r="T8602" s="12"/>
      <c r="U8602" s="12"/>
      <c r="V8602" s="12"/>
      <c r="W8602" s="12"/>
      <c r="X8602" s="12"/>
      <c r="Y8602" s="12"/>
      <c r="Z8602" s="12"/>
      <c r="AA8602" s="12"/>
      <c r="AB8602" s="12"/>
      <c r="AC8602" s="12"/>
      <c r="AD8602" s="12"/>
      <c r="AE8602" s="12">
        <v>12</v>
      </c>
      <c r="AF8602" s="12">
        <v>7.6</v>
      </c>
      <c r="AG8602" s="12">
        <v>5</v>
      </c>
      <c r="AH8602" s="12" t="s">
        <v>53</v>
      </c>
      <c r="AI8602" s="12" t="s">
        <v>54</v>
      </c>
      <c r="AJ8602" s="12">
        <v>2</v>
      </c>
      <c r="AK8602" s="12">
        <v>1</v>
      </c>
      <c r="AL8602" s="12">
        <v>1</v>
      </c>
      <c r="AM8602" s="12" t="s">
        <v>55</v>
      </c>
      <c r="AN8602" s="12" t="s">
        <v>56</v>
      </c>
      <c r="AO8602" s="12"/>
      <c r="AP8602" s="12">
        <v>1</v>
      </c>
      <c r="AQ8602" s="12" t="s">
        <v>57</v>
      </c>
      <c r="AR8602" s="12">
        <v>0</v>
      </c>
      <c r="AS8602" s="12"/>
      <c r="AT8602" s="12"/>
      <c r="AU8602" s="12"/>
      <c r="AV8602" s="12"/>
      <c r="AW8602" s="12" t="s">
        <v>58</v>
      </c>
      <c r="AX8602" s="12">
        <v>0</v>
      </c>
      <c r="AY8602" s="12">
        <v>2</v>
      </c>
      <c r="AZ8602" s="12">
        <v>2</v>
      </c>
      <c r="BA8602" s="12">
        <v>2</v>
      </c>
      <c r="BB8602" s="12" t="s">
        <v>59</v>
      </c>
    </row>
    <row r="8603" spans="1:54" x14ac:dyDescent="0.2">
      <c r="A8603" s="7" t="str">
        <f>VLOOKUP(G8603,'Matching-Tabelle'!$A$76:$B$80,2,FALSE)</f>
        <v>philipp.steger@tkb.ch</v>
      </c>
      <c r="B8603" s="7" t="str">
        <f>VLOOKUP(J8603,'Matching-Tabelle'!$A$1:$B$66,2,FALSE)</f>
        <v>WPI RTB</v>
      </c>
      <c r="C8603" s="7" t="str">
        <f>IF(VLOOKUP(J8603,'Matching-Tabelle'!$A$1:$CB$66,3,FALSE)=0,"",VLOOKUP(J8603,'Matching-Tabelle'!$A$1:$CB$66,3,FALSE))</f>
        <v/>
      </c>
      <c r="D8603" s="7">
        <v>2</v>
      </c>
      <c r="E8603" s="7" t="s">
        <v>7152</v>
      </c>
      <c r="F8603" s="8">
        <v>42864</v>
      </c>
      <c r="G8603" s="12" t="s">
        <v>2508</v>
      </c>
      <c r="H8603" s="12" t="s">
        <v>2509</v>
      </c>
      <c r="I8603" s="12" t="s">
        <v>2510</v>
      </c>
      <c r="J8603" s="12">
        <v>24</v>
      </c>
      <c r="K8603" s="12" t="s">
        <v>73</v>
      </c>
      <c r="L8603" s="12" t="s">
        <v>74</v>
      </c>
      <c r="M8603" s="12">
        <v>990001</v>
      </c>
      <c r="N8603" s="12" t="s">
        <v>51</v>
      </c>
      <c r="O8603" s="12">
        <v>0.5</v>
      </c>
      <c r="P8603" s="12"/>
      <c r="Q8603" s="12">
        <v>0.5</v>
      </c>
      <c r="R8603" s="12"/>
      <c r="S8603" s="12" t="s">
        <v>7152</v>
      </c>
      <c r="T8603" s="12"/>
      <c r="U8603" s="12"/>
      <c r="V8603" s="12"/>
      <c r="W8603" s="12"/>
      <c r="X8603" s="12"/>
      <c r="Y8603" s="12"/>
      <c r="Z8603" s="12"/>
      <c r="AA8603" s="12"/>
      <c r="AB8603" s="12"/>
      <c r="AC8603" s="12"/>
      <c r="AD8603" s="12"/>
      <c r="AE8603" s="12">
        <v>12</v>
      </c>
      <c r="AF8603" s="12">
        <v>7.6</v>
      </c>
      <c r="AG8603" s="12">
        <v>5</v>
      </c>
      <c r="AH8603" s="12" t="s">
        <v>53</v>
      </c>
      <c r="AI8603" s="12" t="s">
        <v>54</v>
      </c>
      <c r="AJ8603" s="12">
        <v>2</v>
      </c>
      <c r="AK8603" s="12">
        <v>1</v>
      </c>
      <c r="AL8603" s="12">
        <v>1</v>
      </c>
      <c r="AM8603" s="12" t="s">
        <v>55</v>
      </c>
      <c r="AN8603" s="12" t="s">
        <v>56</v>
      </c>
      <c r="AO8603" s="12"/>
      <c r="AP8603" s="12">
        <v>1</v>
      </c>
      <c r="AQ8603" s="12" t="s">
        <v>57</v>
      </c>
      <c r="AR8603" s="12">
        <v>0</v>
      </c>
      <c r="AS8603" s="12"/>
      <c r="AT8603" s="12"/>
      <c r="AU8603" s="12"/>
      <c r="AV8603" s="12"/>
      <c r="AW8603" s="12" t="s">
        <v>58</v>
      </c>
      <c r="AX8603" s="12">
        <v>0</v>
      </c>
      <c r="AY8603" s="12">
        <v>2</v>
      </c>
      <c r="AZ8603" s="12">
        <v>0.5</v>
      </c>
      <c r="BA8603" s="12">
        <v>0.5</v>
      </c>
      <c r="BB8603" s="12" t="s">
        <v>59</v>
      </c>
    </row>
    <row r="8604" spans="1:54" x14ac:dyDescent="0.2">
      <c r="A8604" s="7" t="str">
        <f>VLOOKUP(G8604,'Matching-Tabelle'!$A$76:$B$80,2,FALSE)</f>
        <v>philipp.steger@tkb.ch</v>
      </c>
      <c r="B8604" s="7" t="str">
        <f>VLOOKUP(J8604,'Matching-Tabelle'!$A$1:$B$66,2,FALSE)</f>
        <v>Proj CIRE</v>
      </c>
      <c r="C8604" s="7" t="str">
        <f>IF(VLOOKUP(J8604,'Matching-Tabelle'!$A$1:$CB$66,3,FALSE)=0,"",VLOOKUP(J8604,'Matching-Tabelle'!$A$1:$CB$66,3,FALSE))</f>
        <v>WPI Projekte</v>
      </c>
      <c r="D8604" s="7">
        <v>0.5</v>
      </c>
      <c r="E8604" s="7" t="s">
        <v>7153</v>
      </c>
      <c r="F8604" s="8">
        <v>42865</v>
      </c>
      <c r="G8604" s="12" t="s">
        <v>2508</v>
      </c>
      <c r="H8604" s="12" t="s">
        <v>2509</v>
      </c>
      <c r="I8604" s="12" t="s">
        <v>2510</v>
      </c>
      <c r="J8604" s="12">
        <v>2500257</v>
      </c>
      <c r="K8604" s="12" t="s">
        <v>687</v>
      </c>
      <c r="L8604" s="12" t="s">
        <v>5423</v>
      </c>
      <c r="M8604" s="12">
        <v>990001</v>
      </c>
      <c r="N8604" s="12" t="s">
        <v>51</v>
      </c>
      <c r="O8604" s="12">
        <v>1</v>
      </c>
      <c r="P8604" s="12"/>
      <c r="Q8604" s="12">
        <v>1</v>
      </c>
      <c r="R8604" s="12"/>
      <c r="S8604" s="12" t="s">
        <v>7153</v>
      </c>
      <c r="T8604" s="12"/>
      <c r="U8604" s="12"/>
      <c r="V8604" s="12"/>
      <c r="W8604" s="12"/>
      <c r="X8604" s="12"/>
      <c r="Y8604" s="12"/>
      <c r="Z8604" s="12"/>
      <c r="AA8604" s="12"/>
      <c r="AB8604" s="12"/>
      <c r="AC8604" s="12"/>
      <c r="AD8604" s="12"/>
      <c r="AE8604" s="12">
        <v>5</v>
      </c>
      <c r="AF8604" s="12">
        <v>0</v>
      </c>
      <c r="AG8604" s="12">
        <v>1</v>
      </c>
      <c r="AH8604" s="12" t="s">
        <v>411</v>
      </c>
      <c r="AI8604" s="12" t="s">
        <v>411</v>
      </c>
      <c r="AJ8604" s="12">
        <v>2</v>
      </c>
      <c r="AK8604" s="12">
        <v>1</v>
      </c>
      <c r="AL8604" s="12">
        <v>1</v>
      </c>
      <c r="AM8604" s="12" t="s">
        <v>55</v>
      </c>
      <c r="AN8604" s="12" t="s">
        <v>56</v>
      </c>
      <c r="AO8604" s="12"/>
      <c r="AP8604" s="12">
        <v>1</v>
      </c>
      <c r="AQ8604" s="12" t="s">
        <v>57</v>
      </c>
      <c r="AR8604" s="12">
        <v>0</v>
      </c>
      <c r="AS8604" s="12"/>
      <c r="AT8604" s="12"/>
      <c r="AU8604" s="12"/>
      <c r="AV8604" s="12"/>
      <c r="AW8604" s="12" t="s">
        <v>58</v>
      </c>
      <c r="AX8604" s="12">
        <v>0</v>
      </c>
      <c r="AY8604" s="12">
        <v>2</v>
      </c>
      <c r="AZ8604" s="12">
        <v>1</v>
      </c>
      <c r="BA8604" s="12">
        <v>1</v>
      </c>
      <c r="BB8604" s="12" t="s">
        <v>59</v>
      </c>
    </row>
    <row r="8605" spans="1:54" x14ac:dyDescent="0.2">
      <c r="A8605" s="7" t="str">
        <f>VLOOKUP(G8605,'Matching-Tabelle'!$A$76:$B$80,2,FALSE)</f>
        <v>philipp.steger@tkb.ch</v>
      </c>
      <c r="B8605" s="7" t="str">
        <f>VLOOKUP(J8605,'Matching-Tabelle'!$A$1:$B$66,2,FALSE)</f>
        <v>Proj CIRE</v>
      </c>
      <c r="C8605" s="7" t="str">
        <f>IF(VLOOKUP(J8605,'Matching-Tabelle'!$A$1:$CB$66,3,FALSE)=0,"",VLOOKUP(J8605,'Matching-Tabelle'!$A$1:$CB$66,3,FALSE))</f>
        <v>WPI Projekte</v>
      </c>
      <c r="D8605" s="7">
        <v>1</v>
      </c>
      <c r="E8605" s="7" t="s">
        <v>1723</v>
      </c>
      <c r="F8605" s="8">
        <v>42865</v>
      </c>
      <c r="G8605" s="12" t="s">
        <v>2508</v>
      </c>
      <c r="H8605" s="12" t="s">
        <v>2509</v>
      </c>
      <c r="I8605" s="12" t="s">
        <v>2510</v>
      </c>
      <c r="J8605" s="12">
        <v>2500257</v>
      </c>
      <c r="K8605" s="12" t="s">
        <v>687</v>
      </c>
      <c r="L8605" s="12" t="s">
        <v>5423</v>
      </c>
      <c r="M8605" s="12">
        <v>990001</v>
      </c>
      <c r="N8605" s="12" t="s">
        <v>51</v>
      </c>
      <c r="O8605" s="12">
        <v>2</v>
      </c>
      <c r="P8605" s="12"/>
      <c r="Q8605" s="12">
        <v>2</v>
      </c>
      <c r="R8605" s="12"/>
      <c r="S8605" s="12" t="s">
        <v>1723</v>
      </c>
      <c r="T8605" s="12"/>
      <c r="U8605" s="12"/>
      <c r="V8605" s="12"/>
      <c r="W8605" s="12"/>
      <c r="X8605" s="12"/>
      <c r="Y8605" s="12"/>
      <c r="Z8605" s="12"/>
      <c r="AA8605" s="12"/>
      <c r="AB8605" s="12"/>
      <c r="AC8605" s="12"/>
      <c r="AD8605" s="12"/>
      <c r="AE8605" s="12">
        <v>5</v>
      </c>
      <c r="AF8605" s="12">
        <v>0</v>
      </c>
      <c r="AG8605" s="12">
        <v>1</v>
      </c>
      <c r="AH8605" s="12" t="s">
        <v>411</v>
      </c>
      <c r="AI8605" s="12" t="s">
        <v>411</v>
      </c>
      <c r="AJ8605" s="12">
        <v>2</v>
      </c>
      <c r="AK8605" s="12">
        <v>1</v>
      </c>
      <c r="AL8605" s="12">
        <v>1</v>
      </c>
      <c r="AM8605" s="12" t="s">
        <v>55</v>
      </c>
      <c r="AN8605" s="12" t="s">
        <v>56</v>
      </c>
      <c r="AO8605" s="12"/>
      <c r="AP8605" s="12">
        <v>1</v>
      </c>
      <c r="AQ8605" s="12" t="s">
        <v>57</v>
      </c>
      <c r="AR8605" s="12">
        <v>0</v>
      </c>
      <c r="AS8605" s="12"/>
      <c r="AT8605" s="12"/>
      <c r="AU8605" s="12"/>
      <c r="AV8605" s="12"/>
      <c r="AW8605" s="12" t="s">
        <v>58</v>
      </c>
      <c r="AX8605" s="12">
        <v>0</v>
      </c>
      <c r="AY8605" s="12">
        <v>2</v>
      </c>
      <c r="AZ8605" s="12">
        <v>2</v>
      </c>
      <c r="BA8605" s="12">
        <v>2</v>
      </c>
      <c r="BB8605" s="12" t="s">
        <v>59</v>
      </c>
    </row>
    <row r="8606" spans="1:54" x14ac:dyDescent="0.2">
      <c r="A8606" s="7" t="str">
        <f>VLOOKUP(G8606,'Matching-Tabelle'!$A$76:$B$80,2,FALSE)</f>
        <v>philipp.steger@tkb.ch</v>
      </c>
      <c r="B8606" s="7" t="str">
        <f>VLOOKUP(J8606,'Matching-Tabelle'!$A$1:$B$66,2,FALSE)</f>
        <v>Proj CIRE</v>
      </c>
      <c r="C8606" s="7" t="str">
        <f>IF(VLOOKUP(J8606,'Matching-Tabelle'!$A$1:$CB$66,3,FALSE)=0,"",VLOOKUP(J8606,'Matching-Tabelle'!$A$1:$CB$66,3,FALSE))</f>
        <v>WPI Projekte</v>
      </c>
      <c r="D8606" s="7">
        <v>2</v>
      </c>
      <c r="E8606" s="7" t="s">
        <v>7154</v>
      </c>
      <c r="F8606" s="8">
        <v>42865</v>
      </c>
      <c r="G8606" s="12" t="s">
        <v>2508</v>
      </c>
      <c r="H8606" s="12" t="s">
        <v>2509</v>
      </c>
      <c r="I8606" s="12" t="s">
        <v>2510</v>
      </c>
      <c r="J8606" s="12">
        <v>2500257</v>
      </c>
      <c r="K8606" s="12" t="s">
        <v>687</v>
      </c>
      <c r="L8606" s="12" t="s">
        <v>5423</v>
      </c>
      <c r="M8606" s="12">
        <v>990001</v>
      </c>
      <c r="N8606" s="12" t="s">
        <v>51</v>
      </c>
      <c r="O8606" s="12">
        <v>1.5</v>
      </c>
      <c r="P8606" s="12"/>
      <c r="Q8606" s="12">
        <v>1.5</v>
      </c>
      <c r="R8606" s="12"/>
      <c r="S8606" s="12" t="s">
        <v>7154</v>
      </c>
      <c r="T8606" s="12"/>
      <c r="U8606" s="12"/>
      <c r="V8606" s="12"/>
      <c r="W8606" s="12"/>
      <c r="X8606" s="12"/>
      <c r="Y8606" s="12"/>
      <c r="Z8606" s="12"/>
      <c r="AA8606" s="12"/>
      <c r="AB8606" s="12"/>
      <c r="AC8606" s="12"/>
      <c r="AD8606" s="12"/>
      <c r="AE8606" s="12">
        <v>5</v>
      </c>
      <c r="AF8606" s="12">
        <v>0</v>
      </c>
      <c r="AG8606" s="12">
        <v>1</v>
      </c>
      <c r="AH8606" s="12" t="s">
        <v>411</v>
      </c>
      <c r="AI8606" s="12" t="s">
        <v>411</v>
      </c>
      <c r="AJ8606" s="12">
        <v>2</v>
      </c>
      <c r="AK8606" s="12">
        <v>1</v>
      </c>
      <c r="AL8606" s="12">
        <v>1</v>
      </c>
      <c r="AM8606" s="12" t="s">
        <v>55</v>
      </c>
      <c r="AN8606" s="12" t="s">
        <v>56</v>
      </c>
      <c r="AO8606" s="12"/>
      <c r="AP8606" s="12">
        <v>1</v>
      </c>
      <c r="AQ8606" s="12" t="s">
        <v>57</v>
      </c>
      <c r="AR8606" s="12">
        <v>0</v>
      </c>
      <c r="AS8606" s="12"/>
      <c r="AT8606" s="12"/>
      <c r="AU8606" s="12"/>
      <c r="AV8606" s="12"/>
      <c r="AW8606" s="12" t="s">
        <v>58</v>
      </c>
      <c r="AX8606" s="12">
        <v>0</v>
      </c>
      <c r="AY8606" s="12">
        <v>2</v>
      </c>
      <c r="AZ8606" s="12">
        <v>1.5</v>
      </c>
      <c r="BA8606" s="12">
        <v>1.5</v>
      </c>
      <c r="BB8606" s="12" t="s">
        <v>59</v>
      </c>
    </row>
    <row r="8607" spans="1:54" x14ac:dyDescent="0.2">
      <c r="A8607" s="7" t="str">
        <f>VLOOKUP(G8607,'Matching-Tabelle'!$A$76:$B$80,2,FALSE)</f>
        <v>philipp.steger@tkb.ch</v>
      </c>
      <c r="B8607" s="7" t="str">
        <f>VLOOKUP(J8607,'Matching-Tabelle'!$A$1:$B$66,2,FALSE)</f>
        <v>WPI RTB</v>
      </c>
      <c r="C8607" s="7" t="str">
        <f>IF(VLOOKUP(J8607,'Matching-Tabelle'!$A$1:$CB$66,3,FALSE)=0,"",VLOOKUP(J8607,'Matching-Tabelle'!$A$1:$CB$66,3,FALSE))</f>
        <v/>
      </c>
      <c r="D8607" s="7">
        <v>1.5</v>
      </c>
      <c r="E8607" s="7" t="s">
        <v>2787</v>
      </c>
      <c r="F8607" s="8">
        <v>42865</v>
      </c>
      <c r="G8607" s="12" t="s">
        <v>2508</v>
      </c>
      <c r="H8607" s="12" t="s">
        <v>2509</v>
      </c>
      <c r="I8607" s="12" t="s">
        <v>2510</v>
      </c>
      <c r="J8607" s="12">
        <v>24</v>
      </c>
      <c r="K8607" s="12" t="s">
        <v>73</v>
      </c>
      <c r="L8607" s="12" t="s">
        <v>74</v>
      </c>
      <c r="M8607" s="12">
        <v>990001</v>
      </c>
      <c r="N8607" s="12" t="s">
        <v>51</v>
      </c>
      <c r="O8607" s="12">
        <v>1.5</v>
      </c>
      <c r="P8607" s="12"/>
      <c r="Q8607" s="12">
        <v>1.5</v>
      </c>
      <c r="R8607" s="12"/>
      <c r="S8607" s="12" t="s">
        <v>2787</v>
      </c>
      <c r="T8607" s="12"/>
      <c r="U8607" s="12"/>
      <c r="V8607" s="12"/>
      <c r="W8607" s="12"/>
      <c r="X8607" s="12"/>
      <c r="Y8607" s="12"/>
      <c r="Z8607" s="12"/>
      <c r="AA8607" s="12"/>
      <c r="AB8607" s="12"/>
      <c r="AC8607" s="12"/>
      <c r="AD8607" s="12"/>
      <c r="AE8607" s="12">
        <v>12</v>
      </c>
      <c r="AF8607" s="12">
        <v>7.6</v>
      </c>
      <c r="AG8607" s="12">
        <v>5</v>
      </c>
      <c r="AH8607" s="12" t="s">
        <v>53</v>
      </c>
      <c r="AI8607" s="12" t="s">
        <v>54</v>
      </c>
      <c r="AJ8607" s="12">
        <v>2</v>
      </c>
      <c r="AK8607" s="12">
        <v>1</v>
      </c>
      <c r="AL8607" s="12">
        <v>1</v>
      </c>
      <c r="AM8607" s="12" t="s">
        <v>55</v>
      </c>
      <c r="AN8607" s="12" t="s">
        <v>56</v>
      </c>
      <c r="AO8607" s="12"/>
      <c r="AP8607" s="12">
        <v>1</v>
      </c>
      <c r="AQ8607" s="12" t="s">
        <v>57</v>
      </c>
      <c r="AR8607" s="12">
        <v>0</v>
      </c>
      <c r="AS8607" s="12"/>
      <c r="AT8607" s="12"/>
      <c r="AU8607" s="12"/>
      <c r="AV8607" s="12"/>
      <c r="AW8607" s="12" t="s">
        <v>58</v>
      </c>
      <c r="AX8607" s="12">
        <v>0</v>
      </c>
      <c r="AY8607" s="12">
        <v>2</v>
      </c>
      <c r="AZ8607" s="12">
        <v>1.5</v>
      </c>
      <c r="BA8607" s="12">
        <v>1.5</v>
      </c>
      <c r="BB8607" s="12" t="s">
        <v>59</v>
      </c>
    </row>
    <row r="8608" spans="1:54" x14ac:dyDescent="0.2">
      <c r="A8608" s="7" t="str">
        <f>VLOOKUP(G8608,'Matching-Tabelle'!$A$76:$B$80,2,FALSE)</f>
        <v>philipp.steger@tkb.ch</v>
      </c>
      <c r="B8608" s="7" t="str">
        <f>VLOOKUP(J8608,'Matching-Tabelle'!$A$1:$B$66,2,FALSE)</f>
        <v>WPI CTB</v>
      </c>
      <c r="C8608" s="7" t="str">
        <f>IF(VLOOKUP(J8608,'Matching-Tabelle'!$A$1:$CB$66,3,FALSE)=0,"",VLOOKUP(J8608,'Matching-Tabelle'!$A$1:$CB$66,3,FALSE))</f>
        <v/>
      </c>
      <c r="D8608" s="7">
        <v>1.5</v>
      </c>
      <c r="E8608" s="7" t="s">
        <v>2918</v>
      </c>
      <c r="F8608" s="8">
        <v>42865</v>
      </c>
      <c r="G8608" s="12" t="s">
        <v>2508</v>
      </c>
      <c r="H8608" s="12" t="s">
        <v>2509</v>
      </c>
      <c r="I8608" s="12" t="s">
        <v>2510</v>
      </c>
      <c r="J8608" s="12">
        <v>919</v>
      </c>
      <c r="K8608" s="12" t="s">
        <v>66</v>
      </c>
      <c r="L8608" s="12" t="s">
        <v>67</v>
      </c>
      <c r="M8608" s="12">
        <v>990001</v>
      </c>
      <c r="N8608" s="12" t="s">
        <v>51</v>
      </c>
      <c r="O8608" s="12">
        <v>1.3</v>
      </c>
      <c r="P8608" s="12"/>
      <c r="Q8608" s="12">
        <v>1.3</v>
      </c>
      <c r="R8608" s="12"/>
      <c r="S8608" s="12" t="s">
        <v>2918</v>
      </c>
      <c r="T8608" s="12"/>
      <c r="U8608" s="12"/>
      <c r="V8608" s="12"/>
      <c r="W8608" s="12"/>
      <c r="X8608" s="12"/>
      <c r="Y8608" s="12"/>
      <c r="Z8608" s="12"/>
      <c r="AA8608" s="12"/>
      <c r="AB8608" s="12"/>
      <c r="AC8608" s="12"/>
      <c r="AD8608" s="12"/>
      <c r="AE8608" s="12">
        <v>12</v>
      </c>
      <c r="AF8608" s="12">
        <v>7.6</v>
      </c>
      <c r="AG8608" s="12">
        <v>5</v>
      </c>
      <c r="AH8608" s="12" t="s">
        <v>53</v>
      </c>
      <c r="AI8608" s="12" t="s">
        <v>54</v>
      </c>
      <c r="AJ8608" s="12">
        <v>2</v>
      </c>
      <c r="AK8608" s="12">
        <v>1</v>
      </c>
      <c r="AL8608" s="12">
        <v>1</v>
      </c>
      <c r="AM8608" s="12" t="s">
        <v>55</v>
      </c>
      <c r="AN8608" s="12" t="s">
        <v>56</v>
      </c>
      <c r="AO8608" s="12"/>
      <c r="AP8608" s="12">
        <v>1</v>
      </c>
      <c r="AQ8608" s="12" t="s">
        <v>57</v>
      </c>
      <c r="AR8608" s="12">
        <v>0</v>
      </c>
      <c r="AS8608" s="12"/>
      <c r="AT8608" s="12"/>
      <c r="AU8608" s="12"/>
      <c r="AV8608" s="12"/>
      <c r="AW8608" s="12" t="s">
        <v>58</v>
      </c>
      <c r="AX8608" s="12">
        <v>0</v>
      </c>
      <c r="AY8608" s="12">
        <v>2</v>
      </c>
      <c r="AZ8608" s="12">
        <v>1.3</v>
      </c>
      <c r="BA8608" s="12">
        <v>1.3</v>
      </c>
      <c r="BB8608" s="12" t="s">
        <v>59</v>
      </c>
    </row>
    <row r="8609" spans="1:54" x14ac:dyDescent="0.2">
      <c r="A8609" s="7" t="str">
        <f>VLOOKUP(G8609,'Matching-Tabelle'!$A$76:$B$80,2,FALSE)</f>
        <v>philipp.steger@tkb.ch</v>
      </c>
      <c r="B8609" s="7" t="str">
        <f>VLOOKUP(J8609,'Matching-Tabelle'!$A$1:$B$66,2,FALSE)</f>
        <v>WPI CTB</v>
      </c>
      <c r="C8609" s="7" t="str">
        <f>IF(VLOOKUP(J8609,'Matching-Tabelle'!$A$1:$CB$66,3,FALSE)=0,"",VLOOKUP(J8609,'Matching-Tabelle'!$A$1:$CB$66,3,FALSE))</f>
        <v/>
      </c>
      <c r="D8609" s="7">
        <v>1.3</v>
      </c>
      <c r="E8609" s="7" t="s">
        <v>7059</v>
      </c>
      <c r="F8609" s="8">
        <v>42865</v>
      </c>
      <c r="G8609" s="12" t="s">
        <v>2508</v>
      </c>
      <c r="H8609" s="12" t="s">
        <v>2509</v>
      </c>
      <c r="I8609" s="12" t="s">
        <v>2510</v>
      </c>
      <c r="J8609" s="12">
        <v>18</v>
      </c>
      <c r="K8609" s="12" t="s">
        <v>594</v>
      </c>
      <c r="L8609" s="12" t="s">
        <v>595</v>
      </c>
      <c r="M8609" s="12">
        <v>990001</v>
      </c>
      <c r="N8609" s="12" t="s">
        <v>51</v>
      </c>
      <c r="O8609" s="12">
        <v>1.2</v>
      </c>
      <c r="P8609" s="12"/>
      <c r="Q8609" s="12">
        <v>1.2</v>
      </c>
      <c r="R8609" s="12"/>
      <c r="S8609" s="12" t="s">
        <v>7059</v>
      </c>
      <c r="T8609" s="12"/>
      <c r="U8609" s="12"/>
      <c r="V8609" s="12"/>
      <c r="W8609" s="12"/>
      <c r="X8609" s="12"/>
      <c r="Y8609" s="12"/>
      <c r="Z8609" s="12"/>
      <c r="AA8609" s="12"/>
      <c r="AB8609" s="12"/>
      <c r="AC8609" s="12"/>
      <c r="AD8609" s="12"/>
      <c r="AE8609" s="12">
        <v>12</v>
      </c>
      <c r="AF8609" s="12">
        <v>7.6</v>
      </c>
      <c r="AG8609" s="12">
        <v>5</v>
      </c>
      <c r="AH8609" s="12" t="s">
        <v>53</v>
      </c>
      <c r="AI8609" s="12" t="s">
        <v>54</v>
      </c>
      <c r="AJ8609" s="12">
        <v>2</v>
      </c>
      <c r="AK8609" s="12">
        <v>1</v>
      </c>
      <c r="AL8609" s="12">
        <v>1</v>
      </c>
      <c r="AM8609" s="12" t="s">
        <v>55</v>
      </c>
      <c r="AN8609" s="12" t="s">
        <v>56</v>
      </c>
      <c r="AO8609" s="12"/>
      <c r="AP8609" s="12">
        <v>1</v>
      </c>
      <c r="AQ8609" s="12" t="s">
        <v>57</v>
      </c>
      <c r="AR8609" s="12">
        <v>0</v>
      </c>
      <c r="AS8609" s="12"/>
      <c r="AT8609" s="12"/>
      <c r="AU8609" s="12"/>
      <c r="AV8609" s="12"/>
      <c r="AW8609" s="12" t="s">
        <v>58</v>
      </c>
      <c r="AX8609" s="12">
        <v>0</v>
      </c>
      <c r="AY8609" s="12">
        <v>2</v>
      </c>
      <c r="AZ8609" s="12">
        <v>1.2</v>
      </c>
      <c r="BA8609" s="12">
        <v>1.2</v>
      </c>
      <c r="BB8609" s="12" t="s">
        <v>59</v>
      </c>
    </row>
    <row r="8610" spans="1:54" x14ac:dyDescent="0.2">
      <c r="A8610" s="7" t="str">
        <f>VLOOKUP(G8610,'Matching-Tabelle'!$A$76:$B$80,2,FALSE)</f>
        <v>philipp.steger@tkb.ch</v>
      </c>
      <c r="B8610" s="7" t="str">
        <f>VLOOKUP(J8610,'Matching-Tabelle'!$A$1:$B$66,2,FALSE)</f>
        <v>Proj CIRE</v>
      </c>
      <c r="C8610" s="7" t="str">
        <f>IF(VLOOKUP(J8610,'Matching-Tabelle'!$A$1:$CB$66,3,FALSE)=0,"",VLOOKUP(J8610,'Matching-Tabelle'!$A$1:$CB$66,3,FALSE))</f>
        <v>WPI Projekte</v>
      </c>
      <c r="D8610" s="7">
        <v>1.2</v>
      </c>
      <c r="E8610" s="7" t="s">
        <v>7155</v>
      </c>
      <c r="F8610" s="8">
        <v>42866</v>
      </c>
      <c r="G8610" s="12" t="s">
        <v>2508</v>
      </c>
      <c r="H8610" s="12" t="s">
        <v>2509</v>
      </c>
      <c r="I8610" s="12" t="s">
        <v>2510</v>
      </c>
      <c r="J8610" s="12">
        <v>2500257</v>
      </c>
      <c r="K8610" s="12" t="s">
        <v>687</v>
      </c>
      <c r="L8610" s="12" t="s">
        <v>5423</v>
      </c>
      <c r="M8610" s="12">
        <v>990001</v>
      </c>
      <c r="N8610" s="12" t="s">
        <v>51</v>
      </c>
      <c r="O8610" s="12">
        <v>6</v>
      </c>
      <c r="P8610" s="12"/>
      <c r="Q8610" s="12">
        <v>6</v>
      </c>
      <c r="R8610" s="12"/>
      <c r="S8610" s="12" t="s">
        <v>7155</v>
      </c>
      <c r="T8610" s="12"/>
      <c r="U8610" s="12"/>
      <c r="V8610" s="12"/>
      <c r="W8610" s="12"/>
      <c r="X8610" s="12"/>
      <c r="Y8610" s="12"/>
      <c r="Z8610" s="12"/>
      <c r="AA8610" s="12"/>
      <c r="AB8610" s="12"/>
      <c r="AC8610" s="12"/>
      <c r="AD8610" s="12"/>
      <c r="AE8610" s="12">
        <v>5</v>
      </c>
      <c r="AF8610" s="12">
        <v>0</v>
      </c>
      <c r="AG8610" s="12">
        <v>1</v>
      </c>
      <c r="AH8610" s="12" t="s">
        <v>411</v>
      </c>
      <c r="AI8610" s="12" t="s">
        <v>411</v>
      </c>
      <c r="AJ8610" s="12">
        <v>2</v>
      </c>
      <c r="AK8610" s="12">
        <v>1</v>
      </c>
      <c r="AL8610" s="12">
        <v>1</v>
      </c>
      <c r="AM8610" s="12" t="s">
        <v>55</v>
      </c>
      <c r="AN8610" s="12" t="s">
        <v>56</v>
      </c>
      <c r="AO8610" s="12"/>
      <c r="AP8610" s="12">
        <v>1</v>
      </c>
      <c r="AQ8610" s="12" t="s">
        <v>57</v>
      </c>
      <c r="AR8610" s="12">
        <v>0</v>
      </c>
      <c r="AS8610" s="12"/>
      <c r="AT8610" s="12"/>
      <c r="AU8610" s="12"/>
      <c r="AV8610" s="12"/>
      <c r="AW8610" s="12" t="s">
        <v>58</v>
      </c>
      <c r="AX8610" s="12">
        <v>0</v>
      </c>
      <c r="AY8610" s="12">
        <v>2</v>
      </c>
      <c r="AZ8610" s="12">
        <v>6</v>
      </c>
      <c r="BA8610" s="12">
        <v>6</v>
      </c>
      <c r="BB8610" s="12" t="s">
        <v>59</v>
      </c>
    </row>
    <row r="8611" spans="1:54" x14ac:dyDescent="0.2">
      <c r="A8611" s="7" t="str">
        <f>VLOOKUP(G8611,'Matching-Tabelle'!$A$76:$B$80,2,FALSE)</f>
        <v>philipp.steger@tkb.ch</v>
      </c>
      <c r="B8611" s="7" t="str">
        <f>VLOOKUP(J8611,'Matching-Tabelle'!$A$1:$B$66,2,FALSE)</f>
        <v>Proj CIRE</v>
      </c>
      <c r="C8611" s="7" t="str">
        <f>IF(VLOOKUP(J8611,'Matching-Tabelle'!$A$1:$CB$66,3,FALSE)=0,"",VLOOKUP(J8611,'Matching-Tabelle'!$A$1:$CB$66,3,FALSE))</f>
        <v>WPI Projekte</v>
      </c>
      <c r="D8611" s="7">
        <v>6</v>
      </c>
      <c r="E8611" s="7" t="s">
        <v>7156</v>
      </c>
      <c r="F8611" s="8">
        <v>42866</v>
      </c>
      <c r="G8611" s="12" t="s">
        <v>2508</v>
      </c>
      <c r="H8611" s="12" t="s">
        <v>2509</v>
      </c>
      <c r="I8611" s="12" t="s">
        <v>2510</v>
      </c>
      <c r="J8611" s="12">
        <v>2500257</v>
      </c>
      <c r="K8611" s="12" t="s">
        <v>687</v>
      </c>
      <c r="L8611" s="12" t="s">
        <v>5423</v>
      </c>
      <c r="M8611" s="12">
        <v>990001</v>
      </c>
      <c r="N8611" s="12" t="s">
        <v>51</v>
      </c>
      <c r="O8611" s="12">
        <v>1</v>
      </c>
      <c r="P8611" s="12"/>
      <c r="Q8611" s="12">
        <v>1</v>
      </c>
      <c r="R8611" s="12"/>
      <c r="S8611" s="12" t="s">
        <v>7156</v>
      </c>
      <c r="T8611" s="12"/>
      <c r="U8611" s="12"/>
      <c r="V8611" s="12"/>
      <c r="W8611" s="12"/>
      <c r="X8611" s="12"/>
      <c r="Y8611" s="12"/>
      <c r="Z8611" s="12"/>
      <c r="AA8611" s="12"/>
      <c r="AB8611" s="12"/>
      <c r="AC8611" s="12"/>
      <c r="AD8611" s="12"/>
      <c r="AE8611" s="12">
        <v>5</v>
      </c>
      <c r="AF8611" s="12">
        <v>0</v>
      </c>
      <c r="AG8611" s="12">
        <v>1</v>
      </c>
      <c r="AH8611" s="12" t="s">
        <v>411</v>
      </c>
      <c r="AI8611" s="12" t="s">
        <v>411</v>
      </c>
      <c r="AJ8611" s="12">
        <v>2</v>
      </c>
      <c r="AK8611" s="12">
        <v>1</v>
      </c>
      <c r="AL8611" s="12">
        <v>1</v>
      </c>
      <c r="AM8611" s="12" t="s">
        <v>55</v>
      </c>
      <c r="AN8611" s="12" t="s">
        <v>56</v>
      </c>
      <c r="AO8611" s="12"/>
      <c r="AP8611" s="12">
        <v>1</v>
      </c>
      <c r="AQ8611" s="12" t="s">
        <v>57</v>
      </c>
      <c r="AR8611" s="12">
        <v>0</v>
      </c>
      <c r="AS8611" s="12"/>
      <c r="AT8611" s="12"/>
      <c r="AU8611" s="12"/>
      <c r="AV8611" s="12"/>
      <c r="AW8611" s="12" t="s">
        <v>58</v>
      </c>
      <c r="AX8611" s="12">
        <v>0</v>
      </c>
      <c r="AY8611" s="12">
        <v>2</v>
      </c>
      <c r="AZ8611" s="12">
        <v>1</v>
      </c>
      <c r="BA8611" s="12">
        <v>1</v>
      </c>
      <c r="BB8611" s="12" t="s">
        <v>59</v>
      </c>
    </row>
    <row r="8612" spans="1:54" x14ac:dyDescent="0.2">
      <c r="A8612" s="7" t="str">
        <f>VLOOKUP(G8612,'Matching-Tabelle'!$A$76:$B$80,2,FALSE)</f>
        <v>philipp.steger@tkb.ch</v>
      </c>
      <c r="B8612" s="7" t="str">
        <f>VLOOKUP(J8612,'Matching-Tabelle'!$A$1:$B$66,2,FALSE)</f>
        <v>WPI CTB</v>
      </c>
      <c r="C8612" s="7" t="str">
        <f>IF(VLOOKUP(J8612,'Matching-Tabelle'!$A$1:$CB$66,3,FALSE)=0,"",VLOOKUP(J8612,'Matching-Tabelle'!$A$1:$CB$66,3,FALSE))</f>
        <v/>
      </c>
      <c r="D8612" s="7">
        <v>1</v>
      </c>
      <c r="E8612" s="7" t="s">
        <v>7157</v>
      </c>
      <c r="F8612" s="8">
        <v>42866</v>
      </c>
      <c r="G8612" s="12" t="s">
        <v>2508</v>
      </c>
      <c r="H8612" s="12" t="s">
        <v>2509</v>
      </c>
      <c r="I8612" s="12" t="s">
        <v>2510</v>
      </c>
      <c r="J8612" s="12">
        <v>925</v>
      </c>
      <c r="K8612" s="12" t="s">
        <v>49</v>
      </c>
      <c r="L8612" s="12" t="s">
        <v>50</v>
      </c>
      <c r="M8612" s="12">
        <v>990001</v>
      </c>
      <c r="N8612" s="12" t="s">
        <v>51</v>
      </c>
      <c r="O8612" s="12">
        <v>1.5</v>
      </c>
      <c r="P8612" s="12"/>
      <c r="Q8612" s="12">
        <v>1.5</v>
      </c>
      <c r="R8612" s="12"/>
      <c r="S8612" s="12" t="s">
        <v>7157</v>
      </c>
      <c r="T8612" s="12"/>
      <c r="U8612" s="12"/>
      <c r="V8612" s="12"/>
      <c r="W8612" s="12"/>
      <c r="X8612" s="12"/>
      <c r="Y8612" s="12"/>
      <c r="Z8612" s="12"/>
      <c r="AA8612" s="12"/>
      <c r="AB8612" s="12"/>
      <c r="AC8612" s="12"/>
      <c r="AD8612" s="12"/>
      <c r="AE8612" s="12">
        <v>12</v>
      </c>
      <c r="AF8612" s="12">
        <v>7.6</v>
      </c>
      <c r="AG8612" s="12">
        <v>5</v>
      </c>
      <c r="AH8612" s="12" t="s">
        <v>53</v>
      </c>
      <c r="AI8612" s="12" t="s">
        <v>54</v>
      </c>
      <c r="AJ8612" s="12">
        <v>2</v>
      </c>
      <c r="AK8612" s="12">
        <v>1</v>
      </c>
      <c r="AL8612" s="12">
        <v>1</v>
      </c>
      <c r="AM8612" s="12" t="s">
        <v>55</v>
      </c>
      <c r="AN8612" s="12" t="s">
        <v>56</v>
      </c>
      <c r="AO8612" s="12"/>
      <c r="AP8612" s="12">
        <v>1</v>
      </c>
      <c r="AQ8612" s="12" t="s">
        <v>57</v>
      </c>
      <c r="AR8612" s="12">
        <v>0</v>
      </c>
      <c r="AS8612" s="12"/>
      <c r="AT8612" s="12"/>
      <c r="AU8612" s="12"/>
      <c r="AV8612" s="12"/>
      <c r="AW8612" s="12" t="s">
        <v>58</v>
      </c>
      <c r="AX8612" s="12">
        <v>0</v>
      </c>
      <c r="AY8612" s="12">
        <v>2</v>
      </c>
      <c r="AZ8612" s="12">
        <v>1.5</v>
      </c>
      <c r="BA8612" s="12">
        <v>1.5</v>
      </c>
      <c r="BB8612" s="12" t="s">
        <v>59</v>
      </c>
    </row>
    <row r="8613" spans="1:54" x14ac:dyDescent="0.2">
      <c r="A8613" s="7" t="str">
        <f>VLOOKUP(G8613,'Matching-Tabelle'!$A$76:$B$80,2,FALSE)</f>
        <v>philipp.steger@tkb.ch</v>
      </c>
      <c r="B8613" s="7" t="str">
        <f>VLOOKUP(J8613,'Matching-Tabelle'!$A$1:$B$66,2,FALSE)</f>
        <v>WPI RTB</v>
      </c>
      <c r="C8613" s="7" t="str">
        <f>IF(VLOOKUP(J8613,'Matching-Tabelle'!$A$1:$CB$66,3,FALSE)=0,"",VLOOKUP(J8613,'Matching-Tabelle'!$A$1:$CB$66,3,FALSE))</f>
        <v/>
      </c>
      <c r="D8613" s="7">
        <v>1.5</v>
      </c>
      <c r="E8613" s="7" t="s">
        <v>7158</v>
      </c>
      <c r="F8613" s="8">
        <v>42867</v>
      </c>
      <c r="G8613" s="12" t="s">
        <v>2508</v>
      </c>
      <c r="H8613" s="12" t="s">
        <v>2509</v>
      </c>
      <c r="I8613" s="12" t="s">
        <v>2510</v>
      </c>
      <c r="J8613" s="12">
        <v>24</v>
      </c>
      <c r="K8613" s="12" t="s">
        <v>73</v>
      </c>
      <c r="L8613" s="12" t="s">
        <v>74</v>
      </c>
      <c r="M8613" s="12">
        <v>990001</v>
      </c>
      <c r="N8613" s="12" t="s">
        <v>51</v>
      </c>
      <c r="O8613" s="12">
        <v>2</v>
      </c>
      <c r="P8613" s="12"/>
      <c r="Q8613" s="12">
        <v>2</v>
      </c>
      <c r="R8613" s="12"/>
      <c r="S8613" s="12" t="s">
        <v>7158</v>
      </c>
      <c r="T8613" s="12"/>
      <c r="U8613" s="12"/>
      <c r="V8613" s="12"/>
      <c r="W8613" s="12"/>
      <c r="X8613" s="12"/>
      <c r="Y8613" s="12"/>
      <c r="Z8613" s="12"/>
      <c r="AA8613" s="12"/>
      <c r="AB8613" s="12"/>
      <c r="AC8613" s="12"/>
      <c r="AD8613" s="12"/>
      <c r="AE8613" s="12">
        <v>12</v>
      </c>
      <c r="AF8613" s="12">
        <v>7.6</v>
      </c>
      <c r="AG8613" s="12">
        <v>5</v>
      </c>
      <c r="AH8613" s="12" t="s">
        <v>53</v>
      </c>
      <c r="AI8613" s="12" t="s">
        <v>54</v>
      </c>
      <c r="AJ8613" s="12">
        <v>2</v>
      </c>
      <c r="AK8613" s="12">
        <v>1</v>
      </c>
      <c r="AL8613" s="12">
        <v>1</v>
      </c>
      <c r="AM8613" s="12" t="s">
        <v>55</v>
      </c>
      <c r="AN8613" s="12" t="s">
        <v>56</v>
      </c>
      <c r="AO8613" s="12"/>
      <c r="AP8613" s="12">
        <v>1</v>
      </c>
      <c r="AQ8613" s="12" t="s">
        <v>57</v>
      </c>
      <c r="AR8613" s="12">
        <v>0</v>
      </c>
      <c r="AS8613" s="12"/>
      <c r="AT8613" s="12"/>
      <c r="AU8613" s="12"/>
      <c r="AV8613" s="12"/>
      <c r="AW8613" s="12" t="s">
        <v>58</v>
      </c>
      <c r="AX8613" s="12">
        <v>0</v>
      </c>
      <c r="AY8613" s="12">
        <v>2</v>
      </c>
      <c r="AZ8613" s="12">
        <v>2</v>
      </c>
      <c r="BA8613" s="12">
        <v>2</v>
      </c>
      <c r="BB8613" s="12" t="s">
        <v>59</v>
      </c>
    </row>
    <row r="8614" spans="1:54" x14ac:dyDescent="0.2">
      <c r="A8614" s="7" t="str">
        <f>VLOOKUP(G8614,'Matching-Tabelle'!$A$76:$B$80,2,FALSE)</f>
        <v>philipp.steger@tkb.ch</v>
      </c>
      <c r="B8614" s="7" t="str">
        <f>VLOOKUP(J8614,'Matching-Tabelle'!$A$1:$B$66,2,FALSE)</f>
        <v>WPI CTB</v>
      </c>
      <c r="C8614" s="7" t="str">
        <f>IF(VLOOKUP(J8614,'Matching-Tabelle'!$A$1:$CB$66,3,FALSE)=0,"",VLOOKUP(J8614,'Matching-Tabelle'!$A$1:$CB$66,3,FALSE))</f>
        <v/>
      </c>
      <c r="D8614" s="7">
        <v>2</v>
      </c>
      <c r="E8614" s="7" t="s">
        <v>7159</v>
      </c>
      <c r="F8614" s="8">
        <v>42867</v>
      </c>
      <c r="G8614" s="12" t="s">
        <v>2508</v>
      </c>
      <c r="H8614" s="12" t="s">
        <v>2509</v>
      </c>
      <c r="I8614" s="12" t="s">
        <v>2510</v>
      </c>
      <c r="J8614" s="12">
        <v>919</v>
      </c>
      <c r="K8614" s="12" t="s">
        <v>66</v>
      </c>
      <c r="L8614" s="12" t="s">
        <v>67</v>
      </c>
      <c r="M8614" s="12">
        <v>990001</v>
      </c>
      <c r="N8614" s="12" t="s">
        <v>51</v>
      </c>
      <c r="O8614" s="12">
        <v>2.5</v>
      </c>
      <c r="P8614" s="12"/>
      <c r="Q8614" s="12">
        <v>2.5</v>
      </c>
      <c r="R8614" s="12"/>
      <c r="S8614" s="12" t="s">
        <v>7159</v>
      </c>
      <c r="T8614" s="12"/>
      <c r="U8614" s="12"/>
      <c r="V8614" s="12"/>
      <c r="W8614" s="12"/>
      <c r="X8614" s="12"/>
      <c r="Y8614" s="12"/>
      <c r="Z8614" s="12"/>
      <c r="AA8614" s="12"/>
      <c r="AB8614" s="12"/>
      <c r="AC8614" s="12"/>
      <c r="AD8614" s="12"/>
      <c r="AE8614" s="12">
        <v>12</v>
      </c>
      <c r="AF8614" s="12">
        <v>7.6</v>
      </c>
      <c r="AG8614" s="12">
        <v>5</v>
      </c>
      <c r="AH8614" s="12" t="s">
        <v>53</v>
      </c>
      <c r="AI8614" s="12" t="s">
        <v>54</v>
      </c>
      <c r="AJ8614" s="12">
        <v>2</v>
      </c>
      <c r="AK8614" s="12">
        <v>1</v>
      </c>
      <c r="AL8614" s="12">
        <v>1</v>
      </c>
      <c r="AM8614" s="12" t="s">
        <v>55</v>
      </c>
      <c r="AN8614" s="12" t="s">
        <v>56</v>
      </c>
      <c r="AO8614" s="12"/>
      <c r="AP8614" s="12">
        <v>1</v>
      </c>
      <c r="AQ8614" s="12" t="s">
        <v>57</v>
      </c>
      <c r="AR8614" s="12">
        <v>0</v>
      </c>
      <c r="AS8614" s="12"/>
      <c r="AT8614" s="12"/>
      <c r="AU8614" s="12"/>
      <c r="AV8614" s="12"/>
      <c r="AW8614" s="12" t="s">
        <v>58</v>
      </c>
      <c r="AX8614" s="12">
        <v>0</v>
      </c>
      <c r="AY8614" s="12">
        <v>2</v>
      </c>
      <c r="AZ8614" s="12">
        <v>2.5</v>
      </c>
      <c r="BA8614" s="12">
        <v>2.5</v>
      </c>
      <c r="BB8614" s="12" t="s">
        <v>59</v>
      </c>
    </row>
    <row r="8615" spans="1:54" x14ac:dyDescent="0.2">
      <c r="A8615" s="7" t="str">
        <f>VLOOKUP(G8615,'Matching-Tabelle'!$A$76:$B$80,2,FALSE)</f>
        <v>philipp.steger@tkb.ch</v>
      </c>
      <c r="B8615" s="7" t="str">
        <f>VLOOKUP(J8615,'Matching-Tabelle'!$A$1:$B$66,2,FALSE)</f>
        <v>WPI CTB</v>
      </c>
      <c r="C8615" s="7" t="str">
        <f>IF(VLOOKUP(J8615,'Matching-Tabelle'!$A$1:$CB$66,3,FALSE)=0,"",VLOOKUP(J8615,'Matching-Tabelle'!$A$1:$CB$66,3,FALSE))</f>
        <v/>
      </c>
      <c r="D8615" s="7">
        <v>2.5</v>
      </c>
      <c r="E8615" s="7" t="s">
        <v>7160</v>
      </c>
      <c r="F8615" s="8">
        <v>42867</v>
      </c>
      <c r="G8615" s="12" t="s">
        <v>2508</v>
      </c>
      <c r="H8615" s="12" t="s">
        <v>2509</v>
      </c>
      <c r="I8615" s="12" t="s">
        <v>2510</v>
      </c>
      <c r="J8615" s="12">
        <v>919</v>
      </c>
      <c r="K8615" s="12" t="s">
        <v>66</v>
      </c>
      <c r="L8615" s="12" t="s">
        <v>67</v>
      </c>
      <c r="M8615" s="12">
        <v>990001</v>
      </c>
      <c r="N8615" s="12" t="s">
        <v>51</v>
      </c>
      <c r="O8615" s="12">
        <v>1</v>
      </c>
      <c r="P8615" s="12"/>
      <c r="Q8615" s="12">
        <v>1</v>
      </c>
      <c r="R8615" s="12"/>
      <c r="S8615" s="12" t="s">
        <v>7160</v>
      </c>
      <c r="T8615" s="12"/>
      <c r="U8615" s="12"/>
      <c r="V8615" s="12"/>
      <c r="W8615" s="12"/>
      <c r="X8615" s="12"/>
      <c r="Y8615" s="12"/>
      <c r="Z8615" s="12"/>
      <c r="AA8615" s="12"/>
      <c r="AB8615" s="12"/>
      <c r="AC8615" s="12"/>
      <c r="AD8615" s="12"/>
      <c r="AE8615" s="12">
        <v>12</v>
      </c>
      <c r="AF8615" s="12">
        <v>7.6</v>
      </c>
      <c r="AG8615" s="12">
        <v>5</v>
      </c>
      <c r="AH8615" s="12" t="s">
        <v>53</v>
      </c>
      <c r="AI8615" s="12" t="s">
        <v>54</v>
      </c>
      <c r="AJ8615" s="12">
        <v>2</v>
      </c>
      <c r="AK8615" s="12">
        <v>1</v>
      </c>
      <c r="AL8615" s="12">
        <v>1</v>
      </c>
      <c r="AM8615" s="12" t="s">
        <v>55</v>
      </c>
      <c r="AN8615" s="12" t="s">
        <v>56</v>
      </c>
      <c r="AO8615" s="12"/>
      <c r="AP8615" s="12">
        <v>1</v>
      </c>
      <c r="AQ8615" s="12" t="s">
        <v>57</v>
      </c>
      <c r="AR8615" s="12">
        <v>0</v>
      </c>
      <c r="AS8615" s="12"/>
      <c r="AT8615" s="12"/>
      <c r="AU8615" s="12"/>
      <c r="AV8615" s="12"/>
      <c r="AW8615" s="12" t="s">
        <v>58</v>
      </c>
      <c r="AX8615" s="12">
        <v>0</v>
      </c>
      <c r="AY8615" s="12">
        <v>2</v>
      </c>
      <c r="AZ8615" s="12">
        <v>1</v>
      </c>
      <c r="BA8615" s="12">
        <v>1</v>
      </c>
      <c r="BB8615" s="12" t="s">
        <v>59</v>
      </c>
    </row>
    <row r="8616" spans="1:54" x14ac:dyDescent="0.2">
      <c r="A8616" s="7" t="str">
        <f>VLOOKUP(G8616,'Matching-Tabelle'!$A$76:$B$80,2,FALSE)</f>
        <v>philipp.steger@tkb.ch</v>
      </c>
      <c r="B8616" s="7" t="str">
        <f>VLOOKUP(J8616,'Matching-Tabelle'!$A$1:$B$66,2,FALSE)</f>
        <v>WPI Führung</v>
      </c>
      <c r="C8616" s="7" t="str">
        <f>IF(VLOOKUP(J8616,'Matching-Tabelle'!$A$1:$CB$66,3,FALSE)=0,"",VLOOKUP(J8616,'Matching-Tabelle'!$A$1:$CB$66,3,FALSE))</f>
        <v/>
      </c>
      <c r="D8616" s="7">
        <v>1</v>
      </c>
      <c r="E8616" s="7" t="s">
        <v>2736</v>
      </c>
      <c r="F8616" s="8">
        <v>42867</v>
      </c>
      <c r="G8616" s="12" t="s">
        <v>2508</v>
      </c>
      <c r="H8616" s="12" t="s">
        <v>2509</v>
      </c>
      <c r="I8616" s="12" t="s">
        <v>2510</v>
      </c>
      <c r="J8616" s="12">
        <v>26</v>
      </c>
      <c r="K8616" s="12" t="s">
        <v>130</v>
      </c>
      <c r="L8616" s="12" t="s">
        <v>131</v>
      </c>
      <c r="M8616" s="12">
        <v>990001</v>
      </c>
      <c r="N8616" s="12" t="s">
        <v>51</v>
      </c>
      <c r="O8616" s="12">
        <v>0.5</v>
      </c>
      <c r="P8616" s="12"/>
      <c r="Q8616" s="12">
        <v>0.5</v>
      </c>
      <c r="R8616" s="12"/>
      <c r="S8616" s="12" t="s">
        <v>2736</v>
      </c>
      <c r="T8616" s="12"/>
      <c r="U8616" s="12"/>
      <c r="V8616" s="12"/>
      <c r="W8616" s="12"/>
      <c r="X8616" s="12"/>
      <c r="Y8616" s="12"/>
      <c r="Z8616" s="12"/>
      <c r="AA8616" s="12"/>
      <c r="AB8616" s="12"/>
      <c r="AC8616" s="12"/>
      <c r="AD8616" s="12"/>
      <c r="AE8616" s="12">
        <v>12</v>
      </c>
      <c r="AF8616" s="12">
        <v>7.6</v>
      </c>
      <c r="AG8616" s="12">
        <v>5</v>
      </c>
      <c r="AH8616" s="12" t="s">
        <v>53</v>
      </c>
      <c r="AI8616" s="12" t="s">
        <v>54</v>
      </c>
      <c r="AJ8616" s="12">
        <v>2</v>
      </c>
      <c r="AK8616" s="12">
        <v>1</v>
      </c>
      <c r="AL8616" s="12">
        <v>1</v>
      </c>
      <c r="AM8616" s="12" t="s">
        <v>55</v>
      </c>
      <c r="AN8616" s="12" t="s">
        <v>56</v>
      </c>
      <c r="AO8616" s="12"/>
      <c r="AP8616" s="12">
        <v>1</v>
      </c>
      <c r="AQ8616" s="12" t="s">
        <v>57</v>
      </c>
      <c r="AR8616" s="12">
        <v>0</v>
      </c>
      <c r="AS8616" s="12"/>
      <c r="AT8616" s="12"/>
      <c r="AU8616" s="12"/>
      <c r="AV8616" s="12"/>
      <c r="AW8616" s="12" t="s">
        <v>58</v>
      </c>
      <c r="AX8616" s="12">
        <v>0</v>
      </c>
      <c r="AY8616" s="12">
        <v>2</v>
      </c>
      <c r="AZ8616" s="12">
        <v>0.5</v>
      </c>
      <c r="BA8616" s="12">
        <v>0.5</v>
      </c>
      <c r="BB8616" s="12" t="s">
        <v>59</v>
      </c>
    </row>
    <row r="8617" spans="1:54" x14ac:dyDescent="0.2">
      <c r="A8617" s="7" t="str">
        <f>VLOOKUP(G8617,'Matching-Tabelle'!$A$76:$B$80,2,FALSE)</f>
        <v>philipp.steger@tkb.ch</v>
      </c>
      <c r="B8617" s="7" t="str">
        <f>VLOOKUP(J8617,'Matching-Tabelle'!$A$1:$B$66,2,FALSE)</f>
        <v>Proj CIRE</v>
      </c>
      <c r="C8617" s="7" t="str">
        <f>IF(VLOOKUP(J8617,'Matching-Tabelle'!$A$1:$CB$66,3,FALSE)=0,"",VLOOKUP(J8617,'Matching-Tabelle'!$A$1:$CB$66,3,FALSE))</f>
        <v>WPI Projekte</v>
      </c>
      <c r="D8617" s="7">
        <v>0.5</v>
      </c>
      <c r="E8617" s="7" t="s">
        <v>7161</v>
      </c>
      <c r="F8617" s="8">
        <v>42867</v>
      </c>
      <c r="G8617" s="12" t="s">
        <v>2508</v>
      </c>
      <c r="H8617" s="12" t="s">
        <v>2509</v>
      </c>
      <c r="I8617" s="12" t="s">
        <v>2510</v>
      </c>
      <c r="J8617" s="12">
        <v>2500257</v>
      </c>
      <c r="K8617" s="12" t="s">
        <v>687</v>
      </c>
      <c r="L8617" s="12" t="s">
        <v>5423</v>
      </c>
      <c r="M8617" s="12">
        <v>990001</v>
      </c>
      <c r="N8617" s="12" t="s">
        <v>51</v>
      </c>
      <c r="O8617" s="12">
        <v>0.5</v>
      </c>
      <c r="P8617" s="12"/>
      <c r="Q8617" s="12">
        <v>0.5</v>
      </c>
      <c r="R8617" s="12"/>
      <c r="S8617" s="12" t="s">
        <v>7161</v>
      </c>
      <c r="T8617" s="12"/>
      <c r="U8617" s="12"/>
      <c r="V8617" s="12"/>
      <c r="W8617" s="12"/>
      <c r="X8617" s="12"/>
      <c r="Y8617" s="12"/>
      <c r="Z8617" s="12"/>
      <c r="AA8617" s="12"/>
      <c r="AB8617" s="12"/>
      <c r="AC8617" s="12"/>
      <c r="AD8617" s="12"/>
      <c r="AE8617" s="12">
        <v>5</v>
      </c>
      <c r="AF8617" s="12">
        <v>0</v>
      </c>
      <c r="AG8617" s="12">
        <v>1</v>
      </c>
      <c r="AH8617" s="12" t="s">
        <v>411</v>
      </c>
      <c r="AI8617" s="12" t="s">
        <v>411</v>
      </c>
      <c r="AJ8617" s="12">
        <v>2</v>
      </c>
      <c r="AK8617" s="12">
        <v>1</v>
      </c>
      <c r="AL8617" s="12">
        <v>1</v>
      </c>
      <c r="AM8617" s="12" t="s">
        <v>55</v>
      </c>
      <c r="AN8617" s="12" t="s">
        <v>56</v>
      </c>
      <c r="AO8617" s="12"/>
      <c r="AP8617" s="12">
        <v>1</v>
      </c>
      <c r="AQ8617" s="12" t="s">
        <v>57</v>
      </c>
      <c r="AR8617" s="12">
        <v>0</v>
      </c>
      <c r="AS8617" s="12"/>
      <c r="AT8617" s="12"/>
      <c r="AU8617" s="12"/>
      <c r="AV8617" s="12"/>
      <c r="AW8617" s="12" t="s">
        <v>58</v>
      </c>
      <c r="AX8617" s="12">
        <v>0</v>
      </c>
      <c r="AY8617" s="12">
        <v>2</v>
      </c>
      <c r="AZ8617" s="12">
        <v>0.5</v>
      </c>
      <c r="BA8617" s="12">
        <v>0.5</v>
      </c>
      <c r="BB8617" s="12" t="s">
        <v>59</v>
      </c>
    </row>
    <row r="8618" spans="1:54" x14ac:dyDescent="0.2">
      <c r="A8618" s="7" t="str">
        <f>VLOOKUP(G8618,'Matching-Tabelle'!$A$76:$B$80,2,FALSE)</f>
        <v>philipp.steger@tkb.ch</v>
      </c>
      <c r="B8618" s="7" t="str">
        <f>VLOOKUP(J8618,'Matching-Tabelle'!$A$1:$B$66,2,FALSE)</f>
        <v>Proj CIRE</v>
      </c>
      <c r="C8618" s="7" t="str">
        <f>IF(VLOOKUP(J8618,'Matching-Tabelle'!$A$1:$CB$66,3,FALSE)=0,"",VLOOKUP(J8618,'Matching-Tabelle'!$A$1:$CB$66,3,FALSE))</f>
        <v>WPI Projekte</v>
      </c>
      <c r="D8618" s="7">
        <v>0.5</v>
      </c>
      <c r="E8618" s="7" t="s">
        <v>7162</v>
      </c>
      <c r="F8618" s="8">
        <v>42867</v>
      </c>
      <c r="G8618" s="12" t="s">
        <v>2508</v>
      </c>
      <c r="H8618" s="12" t="s">
        <v>2509</v>
      </c>
      <c r="I8618" s="12" t="s">
        <v>2510</v>
      </c>
      <c r="J8618" s="12">
        <v>2500257</v>
      </c>
      <c r="K8618" s="12" t="s">
        <v>687</v>
      </c>
      <c r="L8618" s="12" t="s">
        <v>5423</v>
      </c>
      <c r="M8618" s="12">
        <v>990001</v>
      </c>
      <c r="N8618" s="12" t="s">
        <v>51</v>
      </c>
      <c r="O8618" s="12">
        <v>1</v>
      </c>
      <c r="P8618" s="12"/>
      <c r="Q8618" s="12">
        <v>1</v>
      </c>
      <c r="R8618" s="12"/>
      <c r="S8618" s="12" t="s">
        <v>7162</v>
      </c>
      <c r="T8618" s="12"/>
      <c r="U8618" s="12"/>
      <c r="V8618" s="12"/>
      <c r="W8618" s="12"/>
      <c r="X8618" s="12"/>
      <c r="Y8618" s="12"/>
      <c r="Z8618" s="12"/>
      <c r="AA8618" s="12"/>
      <c r="AB8618" s="12"/>
      <c r="AC8618" s="12"/>
      <c r="AD8618" s="12"/>
      <c r="AE8618" s="12">
        <v>5</v>
      </c>
      <c r="AF8618" s="12">
        <v>0</v>
      </c>
      <c r="AG8618" s="12">
        <v>1</v>
      </c>
      <c r="AH8618" s="12" t="s">
        <v>411</v>
      </c>
      <c r="AI8618" s="12" t="s">
        <v>411</v>
      </c>
      <c r="AJ8618" s="12">
        <v>2</v>
      </c>
      <c r="AK8618" s="12">
        <v>1</v>
      </c>
      <c r="AL8618" s="12">
        <v>1</v>
      </c>
      <c r="AM8618" s="12" t="s">
        <v>55</v>
      </c>
      <c r="AN8618" s="12" t="s">
        <v>56</v>
      </c>
      <c r="AO8618" s="12"/>
      <c r="AP8618" s="12">
        <v>1</v>
      </c>
      <c r="AQ8618" s="12" t="s">
        <v>57</v>
      </c>
      <c r="AR8618" s="12">
        <v>0</v>
      </c>
      <c r="AS8618" s="12"/>
      <c r="AT8618" s="12"/>
      <c r="AU8618" s="12"/>
      <c r="AV8618" s="12"/>
      <c r="AW8618" s="12" t="s">
        <v>58</v>
      </c>
      <c r="AX8618" s="12">
        <v>0</v>
      </c>
      <c r="AY8618" s="12">
        <v>2</v>
      </c>
      <c r="AZ8618" s="12">
        <v>1</v>
      </c>
      <c r="BA8618" s="12">
        <v>1</v>
      </c>
      <c r="BB8618" s="12" t="s">
        <v>59</v>
      </c>
    </row>
    <row r="8619" spans="1:54" x14ac:dyDescent="0.2">
      <c r="A8619" s="7" t="str">
        <f>VLOOKUP(G8619,'Matching-Tabelle'!$A$76:$B$80,2,FALSE)</f>
        <v>philipp.steger@tkb.ch</v>
      </c>
      <c r="B8619" s="7" t="str">
        <f>VLOOKUP(J8619,'Matching-Tabelle'!$A$1:$B$66,2,FALSE)</f>
        <v>WPI CTB</v>
      </c>
      <c r="C8619" s="7" t="str">
        <f>IF(VLOOKUP(J8619,'Matching-Tabelle'!$A$1:$CB$66,3,FALSE)=0,"",VLOOKUP(J8619,'Matching-Tabelle'!$A$1:$CB$66,3,FALSE))</f>
        <v/>
      </c>
      <c r="D8619" s="7">
        <v>1</v>
      </c>
      <c r="E8619" s="7" t="s">
        <v>2528</v>
      </c>
      <c r="F8619" s="8">
        <v>42870</v>
      </c>
      <c r="G8619" s="12" t="s">
        <v>2508</v>
      </c>
      <c r="H8619" s="12" t="s">
        <v>2509</v>
      </c>
      <c r="I8619" s="12" t="s">
        <v>2510</v>
      </c>
      <c r="J8619" s="12">
        <v>18</v>
      </c>
      <c r="K8619" s="12" t="s">
        <v>594</v>
      </c>
      <c r="L8619" s="12" t="s">
        <v>595</v>
      </c>
      <c r="M8619" s="12">
        <v>990001</v>
      </c>
      <c r="N8619" s="12" t="s">
        <v>51</v>
      </c>
      <c r="O8619" s="12">
        <v>0.5</v>
      </c>
      <c r="P8619" s="12"/>
      <c r="Q8619" s="12">
        <v>0.5</v>
      </c>
      <c r="R8619" s="12"/>
      <c r="S8619" s="12" t="s">
        <v>2528</v>
      </c>
      <c r="T8619" s="12"/>
      <c r="U8619" s="12"/>
      <c r="V8619" s="12"/>
      <c r="W8619" s="12"/>
      <c r="X8619" s="12"/>
      <c r="Y8619" s="12"/>
      <c r="Z8619" s="12"/>
      <c r="AA8619" s="12"/>
      <c r="AB8619" s="12"/>
      <c r="AC8619" s="12"/>
      <c r="AD8619" s="12"/>
      <c r="AE8619" s="12">
        <v>12</v>
      </c>
      <c r="AF8619" s="12">
        <v>7.6</v>
      </c>
      <c r="AG8619" s="12">
        <v>5</v>
      </c>
      <c r="AH8619" s="12" t="s">
        <v>53</v>
      </c>
      <c r="AI8619" s="12" t="s">
        <v>54</v>
      </c>
      <c r="AJ8619" s="12">
        <v>2</v>
      </c>
      <c r="AK8619" s="12">
        <v>1</v>
      </c>
      <c r="AL8619" s="12">
        <v>1</v>
      </c>
      <c r="AM8619" s="12" t="s">
        <v>55</v>
      </c>
      <c r="AN8619" s="12" t="s">
        <v>56</v>
      </c>
      <c r="AO8619" s="12"/>
      <c r="AP8619" s="12">
        <v>1</v>
      </c>
      <c r="AQ8619" s="12" t="s">
        <v>57</v>
      </c>
      <c r="AR8619" s="12">
        <v>0</v>
      </c>
      <c r="AS8619" s="12"/>
      <c r="AT8619" s="12"/>
      <c r="AU8619" s="12"/>
      <c r="AV8619" s="12"/>
      <c r="AW8619" s="12" t="s">
        <v>58</v>
      </c>
      <c r="AX8619" s="12">
        <v>0</v>
      </c>
      <c r="AY8619" s="12">
        <v>2</v>
      </c>
      <c r="AZ8619" s="12">
        <v>0.5</v>
      </c>
      <c r="BA8619" s="12">
        <v>0.5</v>
      </c>
      <c r="BB8619" s="12" t="s">
        <v>59</v>
      </c>
    </row>
    <row r="8620" spans="1:54" x14ac:dyDescent="0.2">
      <c r="A8620" s="7" t="str">
        <f>VLOOKUP(G8620,'Matching-Tabelle'!$A$76:$B$80,2,FALSE)</f>
        <v>philipp.steger@tkb.ch</v>
      </c>
      <c r="B8620" s="7" t="str">
        <f>VLOOKUP(J8620,'Matching-Tabelle'!$A$1:$B$66,2,FALSE)</f>
        <v>WPI CTB</v>
      </c>
      <c r="C8620" s="7" t="str">
        <f>IF(VLOOKUP(J8620,'Matching-Tabelle'!$A$1:$CB$66,3,FALSE)=0,"",VLOOKUP(J8620,'Matching-Tabelle'!$A$1:$CB$66,3,FALSE))</f>
        <v/>
      </c>
      <c r="D8620" s="7">
        <v>0.5</v>
      </c>
      <c r="E8620" s="7" t="s">
        <v>7163</v>
      </c>
      <c r="F8620" s="8">
        <v>42870</v>
      </c>
      <c r="G8620" s="12" t="s">
        <v>2508</v>
      </c>
      <c r="H8620" s="12" t="s">
        <v>2509</v>
      </c>
      <c r="I8620" s="12" t="s">
        <v>2510</v>
      </c>
      <c r="J8620" s="12">
        <v>14</v>
      </c>
      <c r="K8620" s="12" t="s">
        <v>82</v>
      </c>
      <c r="L8620" s="12" t="s">
        <v>83</v>
      </c>
      <c r="M8620" s="12">
        <v>990001</v>
      </c>
      <c r="N8620" s="12" t="s">
        <v>51</v>
      </c>
      <c r="O8620" s="12">
        <v>0.5</v>
      </c>
      <c r="P8620" s="12"/>
      <c r="Q8620" s="12">
        <v>0.5</v>
      </c>
      <c r="R8620" s="12"/>
      <c r="S8620" s="12" t="s">
        <v>7163</v>
      </c>
      <c r="T8620" s="12"/>
      <c r="U8620" s="12"/>
      <c r="V8620" s="12"/>
      <c r="W8620" s="12"/>
      <c r="X8620" s="12"/>
      <c r="Y8620" s="12"/>
      <c r="Z8620" s="12"/>
      <c r="AA8620" s="12"/>
      <c r="AB8620" s="12"/>
      <c r="AC8620" s="12"/>
      <c r="AD8620" s="12"/>
      <c r="AE8620" s="12">
        <v>12</v>
      </c>
      <c r="AF8620" s="12">
        <v>7.6</v>
      </c>
      <c r="AG8620" s="12">
        <v>5</v>
      </c>
      <c r="AH8620" s="12" t="s">
        <v>53</v>
      </c>
      <c r="AI8620" s="12" t="s">
        <v>54</v>
      </c>
      <c r="AJ8620" s="12">
        <v>2</v>
      </c>
      <c r="AK8620" s="12">
        <v>1</v>
      </c>
      <c r="AL8620" s="12">
        <v>1</v>
      </c>
      <c r="AM8620" s="12" t="s">
        <v>55</v>
      </c>
      <c r="AN8620" s="12" t="s">
        <v>56</v>
      </c>
      <c r="AO8620" s="12"/>
      <c r="AP8620" s="12">
        <v>1</v>
      </c>
      <c r="AQ8620" s="12" t="s">
        <v>57</v>
      </c>
      <c r="AR8620" s="12">
        <v>0</v>
      </c>
      <c r="AS8620" s="12"/>
      <c r="AT8620" s="12"/>
      <c r="AU8620" s="12"/>
      <c r="AV8620" s="12"/>
      <c r="AW8620" s="12" t="s">
        <v>58</v>
      </c>
      <c r="AX8620" s="12">
        <v>0</v>
      </c>
      <c r="AY8620" s="12">
        <v>2</v>
      </c>
      <c r="AZ8620" s="12">
        <v>0.5</v>
      </c>
      <c r="BA8620" s="12">
        <v>0.5</v>
      </c>
      <c r="BB8620" s="12" t="s">
        <v>59</v>
      </c>
    </row>
    <row r="8621" spans="1:54" x14ac:dyDescent="0.2">
      <c r="A8621" s="7" t="str">
        <f>VLOOKUP(G8621,'Matching-Tabelle'!$A$76:$B$80,2,FALSE)</f>
        <v>philipp.steger@tkb.ch</v>
      </c>
      <c r="B8621" s="7" t="str">
        <f>VLOOKUP(J8621,'Matching-Tabelle'!$A$1:$B$66,2,FALSE)</f>
        <v>WPI RTB</v>
      </c>
      <c r="C8621" s="7" t="str">
        <f>IF(VLOOKUP(J8621,'Matching-Tabelle'!$A$1:$CB$66,3,FALSE)=0,"",VLOOKUP(J8621,'Matching-Tabelle'!$A$1:$CB$66,3,FALSE))</f>
        <v/>
      </c>
      <c r="D8621" s="7">
        <v>0.5</v>
      </c>
      <c r="E8621" s="7" t="s">
        <v>2530</v>
      </c>
      <c r="F8621" s="8">
        <v>42870</v>
      </c>
      <c r="G8621" s="12" t="s">
        <v>2508</v>
      </c>
      <c r="H8621" s="12" t="s">
        <v>2509</v>
      </c>
      <c r="I8621" s="12" t="s">
        <v>2510</v>
      </c>
      <c r="J8621" s="12">
        <v>28</v>
      </c>
      <c r="K8621" s="12" t="s">
        <v>111</v>
      </c>
      <c r="L8621" s="12" t="s">
        <v>112</v>
      </c>
      <c r="M8621" s="12">
        <v>990001</v>
      </c>
      <c r="N8621" s="12" t="s">
        <v>51</v>
      </c>
      <c r="O8621" s="12">
        <v>0.6</v>
      </c>
      <c r="P8621" s="12"/>
      <c r="Q8621" s="12">
        <v>0.6</v>
      </c>
      <c r="R8621" s="12"/>
      <c r="S8621" s="12" t="s">
        <v>2530</v>
      </c>
      <c r="T8621" s="12"/>
      <c r="U8621" s="12"/>
      <c r="V8621" s="12"/>
      <c r="W8621" s="12"/>
      <c r="X8621" s="12"/>
      <c r="Y8621" s="12"/>
      <c r="Z8621" s="12"/>
      <c r="AA8621" s="12"/>
      <c r="AB8621" s="12"/>
      <c r="AC8621" s="12"/>
      <c r="AD8621" s="12"/>
      <c r="AE8621" s="12">
        <v>12</v>
      </c>
      <c r="AF8621" s="12">
        <v>7.6</v>
      </c>
      <c r="AG8621" s="12">
        <v>5</v>
      </c>
      <c r="AH8621" s="12" t="s">
        <v>53</v>
      </c>
      <c r="AI8621" s="12" t="s">
        <v>54</v>
      </c>
      <c r="AJ8621" s="12">
        <v>2</v>
      </c>
      <c r="AK8621" s="12">
        <v>1</v>
      </c>
      <c r="AL8621" s="12">
        <v>1</v>
      </c>
      <c r="AM8621" s="12" t="s">
        <v>55</v>
      </c>
      <c r="AN8621" s="12" t="s">
        <v>56</v>
      </c>
      <c r="AO8621" s="12"/>
      <c r="AP8621" s="12">
        <v>1</v>
      </c>
      <c r="AQ8621" s="12" t="s">
        <v>57</v>
      </c>
      <c r="AR8621" s="12">
        <v>0</v>
      </c>
      <c r="AS8621" s="12"/>
      <c r="AT8621" s="12"/>
      <c r="AU8621" s="12"/>
      <c r="AV8621" s="12"/>
      <c r="AW8621" s="12" t="s">
        <v>58</v>
      </c>
      <c r="AX8621" s="12">
        <v>0</v>
      </c>
      <c r="AY8621" s="12">
        <v>2</v>
      </c>
      <c r="AZ8621" s="12">
        <v>0.6</v>
      </c>
      <c r="BA8621" s="12">
        <v>0.6</v>
      </c>
      <c r="BB8621" s="12" t="s">
        <v>59</v>
      </c>
    </row>
    <row r="8622" spans="1:54" x14ac:dyDescent="0.2">
      <c r="A8622" s="7" t="str">
        <f>VLOOKUP(G8622,'Matching-Tabelle'!$A$76:$B$80,2,FALSE)</f>
        <v>philipp.steger@tkb.ch</v>
      </c>
      <c r="B8622" s="7" t="str">
        <f>VLOOKUP(J8622,'Matching-Tabelle'!$A$1:$B$66,2,FALSE)</f>
        <v>WPI CTB</v>
      </c>
      <c r="C8622" s="7" t="str">
        <f>IF(VLOOKUP(J8622,'Matching-Tabelle'!$A$1:$CB$66,3,FALSE)=0,"",VLOOKUP(J8622,'Matching-Tabelle'!$A$1:$CB$66,3,FALSE))</f>
        <v/>
      </c>
      <c r="D8622" s="7">
        <v>0.6</v>
      </c>
      <c r="E8622" s="7" t="s">
        <v>7164</v>
      </c>
      <c r="F8622" s="8">
        <v>42870</v>
      </c>
      <c r="G8622" s="12" t="s">
        <v>2508</v>
      </c>
      <c r="H8622" s="12" t="s">
        <v>2509</v>
      </c>
      <c r="I8622" s="12" t="s">
        <v>2510</v>
      </c>
      <c r="J8622" s="12">
        <v>919</v>
      </c>
      <c r="K8622" s="12" t="s">
        <v>66</v>
      </c>
      <c r="L8622" s="12" t="s">
        <v>67</v>
      </c>
      <c r="M8622" s="12">
        <v>990001</v>
      </c>
      <c r="N8622" s="12" t="s">
        <v>51</v>
      </c>
      <c r="O8622" s="12">
        <v>3</v>
      </c>
      <c r="P8622" s="12"/>
      <c r="Q8622" s="12">
        <v>3</v>
      </c>
      <c r="R8622" s="12"/>
      <c r="S8622" s="12" t="s">
        <v>7164</v>
      </c>
      <c r="T8622" s="12"/>
      <c r="U8622" s="12"/>
      <c r="V8622" s="12"/>
      <c r="W8622" s="12"/>
      <c r="X8622" s="12"/>
      <c r="Y8622" s="12"/>
      <c r="Z8622" s="12"/>
      <c r="AA8622" s="12"/>
      <c r="AB8622" s="12"/>
      <c r="AC8622" s="12"/>
      <c r="AD8622" s="12"/>
      <c r="AE8622" s="12">
        <v>12</v>
      </c>
      <c r="AF8622" s="12">
        <v>7.6</v>
      </c>
      <c r="AG8622" s="12">
        <v>5</v>
      </c>
      <c r="AH8622" s="12" t="s">
        <v>53</v>
      </c>
      <c r="AI8622" s="12" t="s">
        <v>54</v>
      </c>
      <c r="AJ8622" s="12">
        <v>2</v>
      </c>
      <c r="AK8622" s="12">
        <v>1</v>
      </c>
      <c r="AL8622" s="12">
        <v>1</v>
      </c>
      <c r="AM8622" s="12" t="s">
        <v>55</v>
      </c>
      <c r="AN8622" s="12" t="s">
        <v>56</v>
      </c>
      <c r="AO8622" s="12"/>
      <c r="AP8622" s="12">
        <v>1</v>
      </c>
      <c r="AQ8622" s="12" t="s">
        <v>57</v>
      </c>
      <c r="AR8622" s="12">
        <v>0</v>
      </c>
      <c r="AS8622" s="12"/>
      <c r="AT8622" s="12"/>
      <c r="AU8622" s="12"/>
      <c r="AV8622" s="12"/>
      <c r="AW8622" s="12" t="s">
        <v>58</v>
      </c>
      <c r="AX8622" s="12">
        <v>0</v>
      </c>
      <c r="AY8622" s="12">
        <v>2</v>
      </c>
      <c r="AZ8622" s="12">
        <v>3</v>
      </c>
      <c r="BA8622" s="12">
        <v>3</v>
      </c>
      <c r="BB8622" s="12" t="s">
        <v>59</v>
      </c>
    </row>
    <row r="8623" spans="1:54" x14ac:dyDescent="0.2">
      <c r="A8623" s="7" t="str">
        <f>VLOOKUP(G8623,'Matching-Tabelle'!$A$76:$B$80,2,FALSE)</f>
        <v>philipp.steger@tkb.ch</v>
      </c>
      <c r="B8623" s="7" t="str">
        <f>VLOOKUP(J8623,'Matching-Tabelle'!$A$1:$B$66,2,FALSE)</f>
        <v>WPI CTB</v>
      </c>
      <c r="C8623" s="7" t="str">
        <f>IF(VLOOKUP(J8623,'Matching-Tabelle'!$A$1:$CB$66,3,FALSE)=0,"",VLOOKUP(J8623,'Matching-Tabelle'!$A$1:$CB$66,3,FALSE))</f>
        <v/>
      </c>
      <c r="D8623" s="7">
        <v>3</v>
      </c>
      <c r="E8623" s="7" t="s">
        <v>7165</v>
      </c>
      <c r="F8623" s="8">
        <v>42870</v>
      </c>
      <c r="G8623" s="12" t="s">
        <v>2508</v>
      </c>
      <c r="H8623" s="12" t="s">
        <v>2509</v>
      </c>
      <c r="I8623" s="12" t="s">
        <v>2510</v>
      </c>
      <c r="J8623" s="12">
        <v>925</v>
      </c>
      <c r="K8623" s="12" t="s">
        <v>49</v>
      </c>
      <c r="L8623" s="12" t="s">
        <v>50</v>
      </c>
      <c r="M8623" s="12">
        <v>990001</v>
      </c>
      <c r="N8623" s="12" t="s">
        <v>51</v>
      </c>
      <c r="O8623" s="12">
        <v>2</v>
      </c>
      <c r="P8623" s="12"/>
      <c r="Q8623" s="12">
        <v>2</v>
      </c>
      <c r="R8623" s="12"/>
      <c r="S8623" s="12" t="s">
        <v>7165</v>
      </c>
      <c r="T8623" s="12"/>
      <c r="U8623" s="12"/>
      <c r="V8623" s="12"/>
      <c r="W8623" s="12"/>
      <c r="X8623" s="12"/>
      <c r="Y8623" s="12"/>
      <c r="Z8623" s="12"/>
      <c r="AA8623" s="12"/>
      <c r="AB8623" s="12"/>
      <c r="AC8623" s="12"/>
      <c r="AD8623" s="12"/>
      <c r="AE8623" s="12">
        <v>12</v>
      </c>
      <c r="AF8623" s="12">
        <v>7.6</v>
      </c>
      <c r="AG8623" s="12">
        <v>5</v>
      </c>
      <c r="AH8623" s="12" t="s">
        <v>53</v>
      </c>
      <c r="AI8623" s="12" t="s">
        <v>54</v>
      </c>
      <c r="AJ8623" s="12">
        <v>2</v>
      </c>
      <c r="AK8623" s="12">
        <v>1</v>
      </c>
      <c r="AL8623" s="12">
        <v>1</v>
      </c>
      <c r="AM8623" s="12" t="s">
        <v>55</v>
      </c>
      <c r="AN8623" s="12" t="s">
        <v>56</v>
      </c>
      <c r="AO8623" s="12"/>
      <c r="AP8623" s="12">
        <v>1</v>
      </c>
      <c r="AQ8623" s="12" t="s">
        <v>57</v>
      </c>
      <c r="AR8623" s="12">
        <v>0</v>
      </c>
      <c r="AS8623" s="12"/>
      <c r="AT8623" s="12"/>
      <c r="AU8623" s="12"/>
      <c r="AV8623" s="12"/>
      <c r="AW8623" s="12" t="s">
        <v>58</v>
      </c>
      <c r="AX8623" s="12">
        <v>0</v>
      </c>
      <c r="AY8623" s="12">
        <v>2</v>
      </c>
      <c r="AZ8623" s="12">
        <v>2</v>
      </c>
      <c r="BA8623" s="12">
        <v>2</v>
      </c>
      <c r="BB8623" s="12" t="s">
        <v>59</v>
      </c>
    </row>
    <row r="8624" spans="1:54" x14ac:dyDescent="0.2">
      <c r="A8624" s="7" t="str">
        <f>VLOOKUP(G8624,'Matching-Tabelle'!$A$76:$B$80,2,FALSE)</f>
        <v>philipp.steger@tkb.ch</v>
      </c>
      <c r="B8624" s="7" t="str">
        <f>VLOOKUP(J8624,'Matching-Tabelle'!$A$1:$B$66,2,FALSE)</f>
        <v>WPI RTB</v>
      </c>
      <c r="C8624" s="7" t="str">
        <f>IF(VLOOKUP(J8624,'Matching-Tabelle'!$A$1:$CB$66,3,FALSE)=0,"",VLOOKUP(J8624,'Matching-Tabelle'!$A$1:$CB$66,3,FALSE))</f>
        <v/>
      </c>
      <c r="D8624" s="7">
        <v>2</v>
      </c>
      <c r="E8624" s="7" t="s">
        <v>2730</v>
      </c>
      <c r="F8624" s="8">
        <v>42870</v>
      </c>
      <c r="G8624" s="12" t="s">
        <v>2508</v>
      </c>
      <c r="H8624" s="12" t="s">
        <v>2509</v>
      </c>
      <c r="I8624" s="12" t="s">
        <v>2510</v>
      </c>
      <c r="J8624" s="12">
        <v>24</v>
      </c>
      <c r="K8624" s="12" t="s">
        <v>73</v>
      </c>
      <c r="L8624" s="12" t="s">
        <v>74</v>
      </c>
      <c r="M8624" s="12">
        <v>990001</v>
      </c>
      <c r="N8624" s="12" t="s">
        <v>51</v>
      </c>
      <c r="O8624" s="12">
        <v>1.6</v>
      </c>
      <c r="P8624" s="12"/>
      <c r="Q8624" s="12">
        <v>1.6</v>
      </c>
      <c r="R8624" s="12"/>
      <c r="S8624" s="12" t="s">
        <v>2730</v>
      </c>
      <c r="T8624" s="12"/>
      <c r="U8624" s="12"/>
      <c r="V8624" s="12"/>
      <c r="W8624" s="12"/>
      <c r="X8624" s="12"/>
      <c r="Y8624" s="12"/>
      <c r="Z8624" s="12"/>
      <c r="AA8624" s="12"/>
      <c r="AB8624" s="12"/>
      <c r="AC8624" s="12"/>
      <c r="AD8624" s="12"/>
      <c r="AE8624" s="12">
        <v>12</v>
      </c>
      <c r="AF8624" s="12">
        <v>7.6</v>
      </c>
      <c r="AG8624" s="12">
        <v>5</v>
      </c>
      <c r="AH8624" s="12" t="s">
        <v>53</v>
      </c>
      <c r="AI8624" s="12" t="s">
        <v>54</v>
      </c>
      <c r="AJ8624" s="12">
        <v>2</v>
      </c>
      <c r="AK8624" s="12">
        <v>1</v>
      </c>
      <c r="AL8624" s="12">
        <v>1</v>
      </c>
      <c r="AM8624" s="12" t="s">
        <v>55</v>
      </c>
      <c r="AN8624" s="12" t="s">
        <v>56</v>
      </c>
      <c r="AO8624" s="12"/>
      <c r="AP8624" s="12">
        <v>1</v>
      </c>
      <c r="AQ8624" s="12" t="s">
        <v>57</v>
      </c>
      <c r="AR8624" s="12">
        <v>0</v>
      </c>
      <c r="AS8624" s="12"/>
      <c r="AT8624" s="12"/>
      <c r="AU8624" s="12"/>
      <c r="AV8624" s="12"/>
      <c r="AW8624" s="12" t="s">
        <v>58</v>
      </c>
      <c r="AX8624" s="12">
        <v>0</v>
      </c>
      <c r="AY8624" s="12">
        <v>2</v>
      </c>
      <c r="AZ8624" s="12">
        <v>1.6</v>
      </c>
      <c r="BA8624" s="12">
        <v>1.6</v>
      </c>
      <c r="BB8624" s="12" t="s">
        <v>59</v>
      </c>
    </row>
    <row r="8625" spans="1:54" x14ac:dyDescent="0.2">
      <c r="A8625" s="7" t="str">
        <f>VLOOKUP(G8625,'Matching-Tabelle'!$A$76:$B$80,2,FALSE)</f>
        <v>philipp.steger@tkb.ch</v>
      </c>
      <c r="B8625" s="7" t="str">
        <f>VLOOKUP(J8625,'Matching-Tabelle'!$A$1:$B$66,2,FALSE)</f>
        <v>WPI CTB</v>
      </c>
      <c r="C8625" s="7" t="str">
        <f>IF(VLOOKUP(J8625,'Matching-Tabelle'!$A$1:$CB$66,3,FALSE)=0,"",VLOOKUP(J8625,'Matching-Tabelle'!$A$1:$CB$66,3,FALSE))</f>
        <v/>
      </c>
      <c r="D8625" s="7">
        <v>1.6</v>
      </c>
      <c r="E8625" s="7" t="s">
        <v>7166</v>
      </c>
      <c r="F8625" s="8">
        <v>42871</v>
      </c>
      <c r="G8625" s="12" t="s">
        <v>2508</v>
      </c>
      <c r="H8625" s="12" t="s">
        <v>2509</v>
      </c>
      <c r="I8625" s="12" t="s">
        <v>2510</v>
      </c>
      <c r="J8625" s="12">
        <v>919</v>
      </c>
      <c r="K8625" s="12" t="s">
        <v>66</v>
      </c>
      <c r="L8625" s="12" t="s">
        <v>67</v>
      </c>
      <c r="M8625" s="12">
        <v>990001</v>
      </c>
      <c r="N8625" s="12" t="s">
        <v>51</v>
      </c>
      <c r="O8625" s="12">
        <v>2</v>
      </c>
      <c r="P8625" s="12"/>
      <c r="Q8625" s="12">
        <v>2</v>
      </c>
      <c r="R8625" s="12"/>
      <c r="S8625" s="12" t="s">
        <v>7166</v>
      </c>
      <c r="T8625" s="12"/>
      <c r="U8625" s="12"/>
      <c r="V8625" s="12"/>
      <c r="W8625" s="12"/>
      <c r="X8625" s="12"/>
      <c r="Y8625" s="12"/>
      <c r="Z8625" s="12"/>
      <c r="AA8625" s="12"/>
      <c r="AB8625" s="12"/>
      <c r="AC8625" s="12"/>
      <c r="AD8625" s="12"/>
      <c r="AE8625" s="12">
        <v>12</v>
      </c>
      <c r="AF8625" s="12">
        <v>7.6</v>
      </c>
      <c r="AG8625" s="12">
        <v>5</v>
      </c>
      <c r="AH8625" s="12" t="s">
        <v>53</v>
      </c>
      <c r="AI8625" s="12" t="s">
        <v>54</v>
      </c>
      <c r="AJ8625" s="12">
        <v>2</v>
      </c>
      <c r="AK8625" s="12">
        <v>1</v>
      </c>
      <c r="AL8625" s="12">
        <v>1</v>
      </c>
      <c r="AM8625" s="12" t="s">
        <v>55</v>
      </c>
      <c r="AN8625" s="12" t="s">
        <v>56</v>
      </c>
      <c r="AO8625" s="12"/>
      <c r="AP8625" s="12">
        <v>1</v>
      </c>
      <c r="AQ8625" s="12" t="s">
        <v>57</v>
      </c>
      <c r="AR8625" s="12">
        <v>0</v>
      </c>
      <c r="AS8625" s="12"/>
      <c r="AT8625" s="12"/>
      <c r="AU8625" s="12"/>
      <c r="AV8625" s="12"/>
      <c r="AW8625" s="12" t="s">
        <v>58</v>
      </c>
      <c r="AX8625" s="12">
        <v>0</v>
      </c>
      <c r="AY8625" s="12">
        <v>2</v>
      </c>
      <c r="AZ8625" s="12">
        <v>2</v>
      </c>
      <c r="BA8625" s="12">
        <v>2</v>
      </c>
      <c r="BB8625" s="12" t="s">
        <v>59</v>
      </c>
    </row>
    <row r="8626" spans="1:54" x14ac:dyDescent="0.2">
      <c r="A8626" s="7" t="str">
        <f>VLOOKUP(G8626,'Matching-Tabelle'!$A$76:$B$80,2,FALSE)</f>
        <v>philipp.steger@tkb.ch</v>
      </c>
      <c r="B8626" s="7" t="str">
        <f>VLOOKUP(J8626,'Matching-Tabelle'!$A$1:$B$66,2,FALSE)</f>
        <v>WPI RTB</v>
      </c>
      <c r="C8626" s="7" t="str">
        <f>IF(VLOOKUP(J8626,'Matching-Tabelle'!$A$1:$CB$66,3,FALSE)=0,"",VLOOKUP(J8626,'Matching-Tabelle'!$A$1:$CB$66,3,FALSE))</f>
        <v/>
      </c>
      <c r="D8626" s="7">
        <v>2</v>
      </c>
      <c r="E8626" s="7" t="s">
        <v>2730</v>
      </c>
      <c r="F8626" s="8">
        <v>42871</v>
      </c>
      <c r="G8626" s="12" t="s">
        <v>2508</v>
      </c>
      <c r="H8626" s="12" t="s">
        <v>2509</v>
      </c>
      <c r="I8626" s="12" t="s">
        <v>2510</v>
      </c>
      <c r="J8626" s="12">
        <v>24</v>
      </c>
      <c r="K8626" s="12" t="s">
        <v>73</v>
      </c>
      <c r="L8626" s="12" t="s">
        <v>74</v>
      </c>
      <c r="M8626" s="12">
        <v>990001</v>
      </c>
      <c r="N8626" s="12" t="s">
        <v>51</v>
      </c>
      <c r="O8626" s="12">
        <v>2.1</v>
      </c>
      <c r="P8626" s="12"/>
      <c r="Q8626" s="12">
        <v>2.1</v>
      </c>
      <c r="R8626" s="12"/>
      <c r="S8626" s="12" t="s">
        <v>2730</v>
      </c>
      <c r="T8626" s="12"/>
      <c r="U8626" s="12"/>
      <c r="V8626" s="12"/>
      <c r="W8626" s="12"/>
      <c r="X8626" s="12"/>
      <c r="Y8626" s="12"/>
      <c r="Z8626" s="12"/>
      <c r="AA8626" s="12"/>
      <c r="AB8626" s="12"/>
      <c r="AC8626" s="12"/>
      <c r="AD8626" s="12"/>
      <c r="AE8626" s="12">
        <v>12</v>
      </c>
      <c r="AF8626" s="12">
        <v>7.6</v>
      </c>
      <c r="AG8626" s="12">
        <v>5</v>
      </c>
      <c r="AH8626" s="12" t="s">
        <v>53</v>
      </c>
      <c r="AI8626" s="12" t="s">
        <v>54</v>
      </c>
      <c r="AJ8626" s="12">
        <v>2</v>
      </c>
      <c r="AK8626" s="12">
        <v>1</v>
      </c>
      <c r="AL8626" s="12">
        <v>1</v>
      </c>
      <c r="AM8626" s="12" t="s">
        <v>55</v>
      </c>
      <c r="AN8626" s="12" t="s">
        <v>56</v>
      </c>
      <c r="AO8626" s="12"/>
      <c r="AP8626" s="12">
        <v>1</v>
      </c>
      <c r="AQ8626" s="12" t="s">
        <v>57</v>
      </c>
      <c r="AR8626" s="12">
        <v>0</v>
      </c>
      <c r="AS8626" s="12"/>
      <c r="AT8626" s="12"/>
      <c r="AU8626" s="12"/>
      <c r="AV8626" s="12"/>
      <c r="AW8626" s="12" t="s">
        <v>58</v>
      </c>
      <c r="AX8626" s="12">
        <v>0</v>
      </c>
      <c r="AY8626" s="12">
        <v>2</v>
      </c>
      <c r="AZ8626" s="12">
        <v>2.1</v>
      </c>
      <c r="BA8626" s="12">
        <v>2.1</v>
      </c>
      <c r="BB8626" s="12" t="s">
        <v>59</v>
      </c>
    </row>
    <row r="8627" spans="1:54" x14ac:dyDescent="0.2">
      <c r="A8627" s="7" t="str">
        <f>VLOOKUP(G8627,'Matching-Tabelle'!$A$76:$B$80,2,FALSE)</f>
        <v>philipp.steger@tkb.ch</v>
      </c>
      <c r="B8627" s="7" t="str">
        <f>VLOOKUP(J8627,'Matching-Tabelle'!$A$1:$B$66,2,FALSE)</f>
        <v>WPI CTB</v>
      </c>
      <c r="C8627" s="7" t="str">
        <f>IF(VLOOKUP(J8627,'Matching-Tabelle'!$A$1:$CB$66,3,FALSE)=0,"",VLOOKUP(J8627,'Matching-Tabelle'!$A$1:$CB$66,3,FALSE))</f>
        <v/>
      </c>
      <c r="D8627" s="7">
        <v>2.1</v>
      </c>
      <c r="E8627" s="7" t="s">
        <v>7167</v>
      </c>
      <c r="F8627" s="8">
        <v>42871</v>
      </c>
      <c r="G8627" s="12" t="s">
        <v>2508</v>
      </c>
      <c r="H8627" s="12" t="s">
        <v>2509</v>
      </c>
      <c r="I8627" s="12" t="s">
        <v>2510</v>
      </c>
      <c r="J8627" s="12">
        <v>919</v>
      </c>
      <c r="K8627" s="12" t="s">
        <v>66</v>
      </c>
      <c r="L8627" s="12" t="s">
        <v>67</v>
      </c>
      <c r="M8627" s="12">
        <v>990001</v>
      </c>
      <c r="N8627" s="12" t="s">
        <v>51</v>
      </c>
      <c r="O8627" s="12">
        <v>1.2</v>
      </c>
      <c r="P8627" s="12"/>
      <c r="Q8627" s="12">
        <v>1.2</v>
      </c>
      <c r="R8627" s="12"/>
      <c r="S8627" s="12" t="s">
        <v>7167</v>
      </c>
      <c r="T8627" s="12"/>
      <c r="U8627" s="12"/>
      <c r="V8627" s="12"/>
      <c r="W8627" s="12"/>
      <c r="X8627" s="12"/>
      <c r="Y8627" s="12"/>
      <c r="Z8627" s="12"/>
      <c r="AA8627" s="12"/>
      <c r="AB8627" s="12"/>
      <c r="AC8627" s="12"/>
      <c r="AD8627" s="12"/>
      <c r="AE8627" s="12">
        <v>12</v>
      </c>
      <c r="AF8627" s="12">
        <v>7.6</v>
      </c>
      <c r="AG8627" s="12">
        <v>5</v>
      </c>
      <c r="AH8627" s="12" t="s">
        <v>53</v>
      </c>
      <c r="AI8627" s="12" t="s">
        <v>54</v>
      </c>
      <c r="AJ8627" s="12">
        <v>2</v>
      </c>
      <c r="AK8627" s="12">
        <v>1</v>
      </c>
      <c r="AL8627" s="12">
        <v>1</v>
      </c>
      <c r="AM8627" s="12" t="s">
        <v>55</v>
      </c>
      <c r="AN8627" s="12" t="s">
        <v>56</v>
      </c>
      <c r="AO8627" s="12"/>
      <c r="AP8627" s="12">
        <v>1</v>
      </c>
      <c r="AQ8627" s="12" t="s">
        <v>57</v>
      </c>
      <c r="AR8627" s="12">
        <v>0</v>
      </c>
      <c r="AS8627" s="12"/>
      <c r="AT8627" s="12"/>
      <c r="AU8627" s="12"/>
      <c r="AV8627" s="12"/>
      <c r="AW8627" s="12" t="s">
        <v>58</v>
      </c>
      <c r="AX8627" s="12">
        <v>0</v>
      </c>
      <c r="AY8627" s="12">
        <v>2</v>
      </c>
      <c r="AZ8627" s="12">
        <v>1.2</v>
      </c>
      <c r="BA8627" s="12">
        <v>1.2</v>
      </c>
      <c r="BB8627" s="12" t="s">
        <v>59</v>
      </c>
    </row>
    <row r="8628" spans="1:54" x14ac:dyDescent="0.2">
      <c r="A8628" s="7" t="str">
        <f>VLOOKUP(G8628,'Matching-Tabelle'!$A$76:$B$80,2,FALSE)</f>
        <v>philipp.steger@tkb.ch</v>
      </c>
      <c r="B8628" s="7" t="str">
        <f>VLOOKUP(J8628,'Matching-Tabelle'!$A$1:$B$66,2,FALSE)</f>
        <v>WPI CTB</v>
      </c>
      <c r="C8628" s="7" t="str">
        <f>IF(VLOOKUP(J8628,'Matching-Tabelle'!$A$1:$CB$66,3,FALSE)=0,"",VLOOKUP(J8628,'Matching-Tabelle'!$A$1:$CB$66,3,FALSE))</f>
        <v/>
      </c>
      <c r="D8628" s="7">
        <v>1.2</v>
      </c>
      <c r="E8628" s="7" t="s">
        <v>7168</v>
      </c>
      <c r="F8628" s="8">
        <v>42871</v>
      </c>
      <c r="G8628" s="12" t="s">
        <v>2508</v>
      </c>
      <c r="H8628" s="12" t="s">
        <v>2509</v>
      </c>
      <c r="I8628" s="12" t="s">
        <v>2510</v>
      </c>
      <c r="J8628" s="12">
        <v>925</v>
      </c>
      <c r="K8628" s="12" t="s">
        <v>49</v>
      </c>
      <c r="L8628" s="12" t="s">
        <v>50</v>
      </c>
      <c r="M8628" s="12">
        <v>990001</v>
      </c>
      <c r="N8628" s="12" t="s">
        <v>51</v>
      </c>
      <c r="O8628" s="12">
        <v>1.5</v>
      </c>
      <c r="P8628" s="12"/>
      <c r="Q8628" s="12">
        <v>1.5</v>
      </c>
      <c r="R8628" s="12"/>
      <c r="S8628" s="12" t="s">
        <v>7168</v>
      </c>
      <c r="T8628" s="12"/>
      <c r="U8628" s="12"/>
      <c r="V8628" s="12"/>
      <c r="W8628" s="12"/>
      <c r="X8628" s="12"/>
      <c r="Y8628" s="12"/>
      <c r="Z8628" s="12"/>
      <c r="AA8628" s="12"/>
      <c r="AB8628" s="12"/>
      <c r="AC8628" s="12"/>
      <c r="AD8628" s="12"/>
      <c r="AE8628" s="12">
        <v>12</v>
      </c>
      <c r="AF8628" s="12">
        <v>7.6</v>
      </c>
      <c r="AG8628" s="12">
        <v>5</v>
      </c>
      <c r="AH8628" s="12" t="s">
        <v>53</v>
      </c>
      <c r="AI8628" s="12" t="s">
        <v>54</v>
      </c>
      <c r="AJ8628" s="12">
        <v>2</v>
      </c>
      <c r="AK8628" s="12">
        <v>1</v>
      </c>
      <c r="AL8628" s="12">
        <v>1</v>
      </c>
      <c r="AM8628" s="12" t="s">
        <v>55</v>
      </c>
      <c r="AN8628" s="12" t="s">
        <v>56</v>
      </c>
      <c r="AO8628" s="12"/>
      <c r="AP8628" s="12">
        <v>1</v>
      </c>
      <c r="AQ8628" s="12" t="s">
        <v>57</v>
      </c>
      <c r="AR8628" s="12">
        <v>0</v>
      </c>
      <c r="AS8628" s="12"/>
      <c r="AT8628" s="12"/>
      <c r="AU8628" s="12"/>
      <c r="AV8628" s="12"/>
      <c r="AW8628" s="12" t="s">
        <v>58</v>
      </c>
      <c r="AX8628" s="12">
        <v>0</v>
      </c>
      <c r="AY8628" s="12">
        <v>2</v>
      </c>
      <c r="AZ8628" s="12">
        <v>1.5</v>
      </c>
      <c r="BA8628" s="12">
        <v>1.5</v>
      </c>
      <c r="BB8628" s="12" t="s">
        <v>59</v>
      </c>
    </row>
    <row r="8629" spans="1:54" x14ac:dyDescent="0.2">
      <c r="A8629" s="7" t="str">
        <f>VLOOKUP(G8629,'Matching-Tabelle'!$A$76:$B$80,2,FALSE)</f>
        <v>philipp.steger@tkb.ch</v>
      </c>
      <c r="B8629" s="7" t="str">
        <f>VLOOKUP(J8629,'Matching-Tabelle'!$A$1:$B$66,2,FALSE)</f>
        <v>WPI CTB</v>
      </c>
      <c r="C8629" s="7" t="str">
        <f>IF(VLOOKUP(J8629,'Matching-Tabelle'!$A$1:$CB$66,3,FALSE)=0,"",VLOOKUP(J8629,'Matching-Tabelle'!$A$1:$CB$66,3,FALSE))</f>
        <v/>
      </c>
      <c r="D8629" s="7">
        <v>1.5</v>
      </c>
      <c r="E8629" s="7" t="s">
        <v>7169</v>
      </c>
      <c r="F8629" s="8">
        <v>42871</v>
      </c>
      <c r="G8629" s="12" t="s">
        <v>2508</v>
      </c>
      <c r="H8629" s="12" t="s">
        <v>2509</v>
      </c>
      <c r="I8629" s="12" t="s">
        <v>2510</v>
      </c>
      <c r="J8629" s="12">
        <v>925</v>
      </c>
      <c r="K8629" s="12" t="s">
        <v>49</v>
      </c>
      <c r="L8629" s="12" t="s">
        <v>50</v>
      </c>
      <c r="M8629" s="12">
        <v>990001</v>
      </c>
      <c r="N8629" s="12" t="s">
        <v>51</v>
      </c>
      <c r="O8629" s="12">
        <v>2</v>
      </c>
      <c r="P8629" s="12"/>
      <c r="Q8629" s="12">
        <v>2</v>
      </c>
      <c r="R8629" s="12"/>
      <c r="S8629" s="12" t="s">
        <v>7169</v>
      </c>
      <c r="T8629" s="12"/>
      <c r="U8629" s="12"/>
      <c r="V8629" s="12"/>
      <c r="W8629" s="12"/>
      <c r="X8629" s="12"/>
      <c r="Y8629" s="12"/>
      <c r="Z8629" s="12"/>
      <c r="AA8629" s="12"/>
      <c r="AB8629" s="12"/>
      <c r="AC8629" s="12"/>
      <c r="AD8629" s="12"/>
      <c r="AE8629" s="12">
        <v>12</v>
      </c>
      <c r="AF8629" s="12">
        <v>7.6</v>
      </c>
      <c r="AG8629" s="12">
        <v>5</v>
      </c>
      <c r="AH8629" s="12" t="s">
        <v>53</v>
      </c>
      <c r="AI8629" s="12" t="s">
        <v>54</v>
      </c>
      <c r="AJ8629" s="12">
        <v>2</v>
      </c>
      <c r="AK8629" s="12">
        <v>1</v>
      </c>
      <c r="AL8629" s="12">
        <v>1</v>
      </c>
      <c r="AM8629" s="12" t="s">
        <v>55</v>
      </c>
      <c r="AN8629" s="12" t="s">
        <v>56</v>
      </c>
      <c r="AO8629" s="12"/>
      <c r="AP8629" s="12">
        <v>1</v>
      </c>
      <c r="AQ8629" s="12" t="s">
        <v>57</v>
      </c>
      <c r="AR8629" s="12">
        <v>0</v>
      </c>
      <c r="AS8629" s="12"/>
      <c r="AT8629" s="12"/>
      <c r="AU8629" s="12"/>
      <c r="AV8629" s="12"/>
      <c r="AW8629" s="12" t="s">
        <v>58</v>
      </c>
      <c r="AX8629" s="12">
        <v>0</v>
      </c>
      <c r="AY8629" s="12">
        <v>2</v>
      </c>
      <c r="AZ8629" s="12">
        <v>2</v>
      </c>
      <c r="BA8629" s="12">
        <v>2</v>
      </c>
      <c r="BB8629" s="12" t="s">
        <v>59</v>
      </c>
    </row>
    <row r="8630" spans="1:54" x14ac:dyDescent="0.2">
      <c r="A8630" s="7" t="str">
        <f>VLOOKUP(G8630,'Matching-Tabelle'!$A$76:$B$80,2,FALSE)</f>
        <v>philipp.steger@tkb.ch</v>
      </c>
      <c r="B8630" s="7" t="str">
        <f>VLOOKUP(J8630,'Matching-Tabelle'!$A$1:$B$66,2,FALSE)</f>
        <v>Proj CIRE</v>
      </c>
      <c r="C8630" s="7" t="str">
        <f>IF(VLOOKUP(J8630,'Matching-Tabelle'!$A$1:$CB$66,3,FALSE)=0,"",VLOOKUP(J8630,'Matching-Tabelle'!$A$1:$CB$66,3,FALSE))</f>
        <v>WPI Projekte</v>
      </c>
      <c r="D8630" s="7">
        <v>2</v>
      </c>
      <c r="E8630" s="7" t="s">
        <v>7170</v>
      </c>
      <c r="F8630" s="8">
        <v>42872</v>
      </c>
      <c r="G8630" s="12" t="s">
        <v>2508</v>
      </c>
      <c r="H8630" s="12" t="s">
        <v>2509</v>
      </c>
      <c r="I8630" s="12" t="s">
        <v>2510</v>
      </c>
      <c r="J8630" s="12">
        <v>2500257</v>
      </c>
      <c r="K8630" s="12" t="s">
        <v>687</v>
      </c>
      <c r="L8630" s="12" t="s">
        <v>5423</v>
      </c>
      <c r="M8630" s="12">
        <v>990001</v>
      </c>
      <c r="N8630" s="12" t="s">
        <v>51</v>
      </c>
      <c r="O8630" s="12">
        <v>1</v>
      </c>
      <c r="P8630" s="12"/>
      <c r="Q8630" s="12">
        <v>1</v>
      </c>
      <c r="R8630" s="12"/>
      <c r="S8630" s="12" t="s">
        <v>7170</v>
      </c>
      <c r="T8630" s="12"/>
      <c r="U8630" s="12"/>
      <c r="V8630" s="12"/>
      <c r="W8630" s="12"/>
      <c r="X8630" s="12"/>
      <c r="Y8630" s="12"/>
      <c r="Z8630" s="12"/>
      <c r="AA8630" s="12"/>
      <c r="AB8630" s="12"/>
      <c r="AC8630" s="12"/>
      <c r="AD8630" s="12"/>
      <c r="AE8630" s="12">
        <v>5</v>
      </c>
      <c r="AF8630" s="12">
        <v>0</v>
      </c>
      <c r="AG8630" s="12">
        <v>1</v>
      </c>
      <c r="AH8630" s="12" t="s">
        <v>411</v>
      </c>
      <c r="AI8630" s="12" t="s">
        <v>411</v>
      </c>
      <c r="AJ8630" s="12">
        <v>2</v>
      </c>
      <c r="AK8630" s="12">
        <v>1</v>
      </c>
      <c r="AL8630" s="12">
        <v>1</v>
      </c>
      <c r="AM8630" s="12" t="s">
        <v>55</v>
      </c>
      <c r="AN8630" s="12" t="s">
        <v>56</v>
      </c>
      <c r="AO8630" s="12"/>
      <c r="AP8630" s="12">
        <v>1</v>
      </c>
      <c r="AQ8630" s="12" t="s">
        <v>57</v>
      </c>
      <c r="AR8630" s="12">
        <v>0</v>
      </c>
      <c r="AS8630" s="12"/>
      <c r="AT8630" s="12"/>
      <c r="AU8630" s="12"/>
      <c r="AV8630" s="12"/>
      <c r="AW8630" s="12" t="s">
        <v>58</v>
      </c>
      <c r="AX8630" s="12">
        <v>0</v>
      </c>
      <c r="AY8630" s="12">
        <v>2</v>
      </c>
      <c r="AZ8630" s="12">
        <v>1</v>
      </c>
      <c r="BA8630" s="12">
        <v>1</v>
      </c>
      <c r="BB8630" s="12" t="s">
        <v>59</v>
      </c>
    </row>
    <row r="8631" spans="1:54" x14ac:dyDescent="0.2">
      <c r="A8631" s="7" t="str">
        <f>VLOOKUP(G8631,'Matching-Tabelle'!$A$76:$B$80,2,FALSE)</f>
        <v>philipp.steger@tkb.ch</v>
      </c>
      <c r="B8631" s="7" t="str">
        <f>VLOOKUP(J8631,'Matching-Tabelle'!$A$1:$B$66,2,FALSE)</f>
        <v>WPI RTB</v>
      </c>
      <c r="C8631" s="7" t="str">
        <f>IF(VLOOKUP(J8631,'Matching-Tabelle'!$A$1:$CB$66,3,FALSE)=0,"",VLOOKUP(J8631,'Matching-Tabelle'!$A$1:$CB$66,3,FALSE))</f>
        <v/>
      </c>
      <c r="D8631" s="7">
        <v>1</v>
      </c>
      <c r="E8631" s="7" t="s">
        <v>2764</v>
      </c>
      <c r="F8631" s="8">
        <v>42872</v>
      </c>
      <c r="G8631" s="12" t="s">
        <v>2508</v>
      </c>
      <c r="H8631" s="12" t="s">
        <v>2509</v>
      </c>
      <c r="I8631" s="12" t="s">
        <v>2510</v>
      </c>
      <c r="J8631" s="12">
        <v>28</v>
      </c>
      <c r="K8631" s="12" t="s">
        <v>111</v>
      </c>
      <c r="L8631" s="12" t="s">
        <v>112</v>
      </c>
      <c r="M8631" s="12">
        <v>990001</v>
      </c>
      <c r="N8631" s="12" t="s">
        <v>51</v>
      </c>
      <c r="O8631" s="12">
        <v>2</v>
      </c>
      <c r="P8631" s="12"/>
      <c r="Q8631" s="12">
        <v>2</v>
      </c>
      <c r="R8631" s="12"/>
      <c r="S8631" s="12" t="s">
        <v>2764</v>
      </c>
      <c r="T8631" s="12"/>
      <c r="U8631" s="12"/>
      <c r="V8631" s="12"/>
      <c r="W8631" s="12"/>
      <c r="X8631" s="12"/>
      <c r="Y8631" s="12"/>
      <c r="Z8631" s="12"/>
      <c r="AA8631" s="12"/>
      <c r="AB8631" s="12"/>
      <c r="AC8631" s="12"/>
      <c r="AD8631" s="12"/>
      <c r="AE8631" s="12">
        <v>12</v>
      </c>
      <c r="AF8631" s="12">
        <v>7.6</v>
      </c>
      <c r="AG8631" s="12">
        <v>5</v>
      </c>
      <c r="AH8631" s="12" t="s">
        <v>53</v>
      </c>
      <c r="AI8631" s="12" t="s">
        <v>54</v>
      </c>
      <c r="AJ8631" s="12">
        <v>2</v>
      </c>
      <c r="AK8631" s="12">
        <v>1</v>
      </c>
      <c r="AL8631" s="12">
        <v>1</v>
      </c>
      <c r="AM8631" s="12" t="s">
        <v>55</v>
      </c>
      <c r="AN8631" s="12" t="s">
        <v>56</v>
      </c>
      <c r="AO8631" s="12"/>
      <c r="AP8631" s="12">
        <v>1</v>
      </c>
      <c r="AQ8631" s="12" t="s">
        <v>57</v>
      </c>
      <c r="AR8631" s="12">
        <v>0</v>
      </c>
      <c r="AS8631" s="12"/>
      <c r="AT8631" s="12"/>
      <c r="AU8631" s="12"/>
      <c r="AV8631" s="12"/>
      <c r="AW8631" s="12" t="s">
        <v>58</v>
      </c>
      <c r="AX8631" s="12">
        <v>0</v>
      </c>
      <c r="AY8631" s="12">
        <v>2</v>
      </c>
      <c r="AZ8631" s="12">
        <v>2</v>
      </c>
      <c r="BA8631" s="12">
        <v>2</v>
      </c>
      <c r="BB8631" s="12" t="s">
        <v>59</v>
      </c>
    </row>
    <row r="8632" spans="1:54" x14ac:dyDescent="0.2">
      <c r="A8632" s="7" t="str">
        <f>VLOOKUP(G8632,'Matching-Tabelle'!$A$76:$B$80,2,FALSE)</f>
        <v>philipp.steger@tkb.ch</v>
      </c>
      <c r="B8632" s="7" t="str">
        <f>VLOOKUP(J8632,'Matching-Tabelle'!$A$1:$B$66,2,FALSE)</f>
        <v>WPI CTB</v>
      </c>
      <c r="C8632" s="7" t="str">
        <f>IF(VLOOKUP(J8632,'Matching-Tabelle'!$A$1:$CB$66,3,FALSE)=0,"",VLOOKUP(J8632,'Matching-Tabelle'!$A$1:$CB$66,3,FALSE))</f>
        <v/>
      </c>
      <c r="D8632" s="7">
        <v>2</v>
      </c>
      <c r="E8632" s="7" t="s">
        <v>7129</v>
      </c>
      <c r="F8632" s="8">
        <v>42872</v>
      </c>
      <c r="G8632" s="12" t="s">
        <v>2508</v>
      </c>
      <c r="H8632" s="12" t="s">
        <v>2509</v>
      </c>
      <c r="I8632" s="12" t="s">
        <v>2510</v>
      </c>
      <c r="J8632" s="12">
        <v>919</v>
      </c>
      <c r="K8632" s="12" t="s">
        <v>66</v>
      </c>
      <c r="L8632" s="12" t="s">
        <v>67</v>
      </c>
      <c r="M8632" s="12">
        <v>990001</v>
      </c>
      <c r="N8632" s="12" t="s">
        <v>51</v>
      </c>
      <c r="O8632" s="12">
        <v>1.2</v>
      </c>
      <c r="P8632" s="12"/>
      <c r="Q8632" s="12">
        <v>1.2</v>
      </c>
      <c r="R8632" s="12"/>
      <c r="S8632" s="12" t="s">
        <v>7129</v>
      </c>
      <c r="T8632" s="12"/>
      <c r="U8632" s="12"/>
      <c r="V8632" s="12"/>
      <c r="W8632" s="12"/>
      <c r="X8632" s="12"/>
      <c r="Y8632" s="12"/>
      <c r="Z8632" s="12"/>
      <c r="AA8632" s="12"/>
      <c r="AB8632" s="12"/>
      <c r="AC8632" s="12"/>
      <c r="AD8632" s="12"/>
      <c r="AE8632" s="12">
        <v>12</v>
      </c>
      <c r="AF8632" s="12">
        <v>7.6</v>
      </c>
      <c r="AG8632" s="12">
        <v>5</v>
      </c>
      <c r="AH8632" s="12" t="s">
        <v>53</v>
      </c>
      <c r="AI8632" s="12" t="s">
        <v>54</v>
      </c>
      <c r="AJ8632" s="12">
        <v>2</v>
      </c>
      <c r="AK8632" s="12">
        <v>1</v>
      </c>
      <c r="AL8632" s="12">
        <v>1</v>
      </c>
      <c r="AM8632" s="12" t="s">
        <v>55</v>
      </c>
      <c r="AN8632" s="12" t="s">
        <v>56</v>
      </c>
      <c r="AO8632" s="12"/>
      <c r="AP8632" s="12">
        <v>1</v>
      </c>
      <c r="AQ8632" s="12" t="s">
        <v>57</v>
      </c>
      <c r="AR8632" s="12">
        <v>0</v>
      </c>
      <c r="AS8632" s="12"/>
      <c r="AT8632" s="12"/>
      <c r="AU8632" s="12"/>
      <c r="AV8632" s="12"/>
      <c r="AW8632" s="12" t="s">
        <v>58</v>
      </c>
      <c r="AX8632" s="12">
        <v>0</v>
      </c>
      <c r="AY8632" s="12">
        <v>2</v>
      </c>
      <c r="AZ8632" s="12">
        <v>1.2</v>
      </c>
      <c r="BA8632" s="12">
        <v>1.2</v>
      </c>
      <c r="BB8632" s="12" t="s">
        <v>59</v>
      </c>
    </row>
    <row r="8633" spans="1:54" x14ac:dyDescent="0.2">
      <c r="A8633" s="7" t="str">
        <f>VLOOKUP(G8633,'Matching-Tabelle'!$A$76:$B$80,2,FALSE)</f>
        <v>philipp.steger@tkb.ch</v>
      </c>
      <c r="B8633" s="7" t="str">
        <f>VLOOKUP(J8633,'Matching-Tabelle'!$A$1:$B$66,2,FALSE)</f>
        <v>WPI RTB</v>
      </c>
      <c r="C8633" s="7" t="str">
        <f>IF(VLOOKUP(J8633,'Matching-Tabelle'!$A$1:$CB$66,3,FALSE)=0,"",VLOOKUP(J8633,'Matching-Tabelle'!$A$1:$CB$66,3,FALSE))</f>
        <v/>
      </c>
      <c r="D8633" s="7">
        <v>1.2</v>
      </c>
      <c r="E8633" s="7" t="s">
        <v>7171</v>
      </c>
      <c r="F8633" s="8">
        <v>42872</v>
      </c>
      <c r="G8633" s="12" t="s">
        <v>2508</v>
      </c>
      <c r="H8633" s="12" t="s">
        <v>2509</v>
      </c>
      <c r="I8633" s="12" t="s">
        <v>2510</v>
      </c>
      <c r="J8633" s="12">
        <v>28</v>
      </c>
      <c r="K8633" s="12" t="s">
        <v>111</v>
      </c>
      <c r="L8633" s="12" t="s">
        <v>112</v>
      </c>
      <c r="M8633" s="12">
        <v>990001</v>
      </c>
      <c r="N8633" s="12" t="s">
        <v>51</v>
      </c>
      <c r="O8633" s="12">
        <v>1</v>
      </c>
      <c r="P8633" s="12"/>
      <c r="Q8633" s="12">
        <v>1</v>
      </c>
      <c r="R8633" s="12"/>
      <c r="S8633" s="12" t="s">
        <v>7171</v>
      </c>
      <c r="T8633" s="12"/>
      <c r="U8633" s="12"/>
      <c r="V8633" s="12"/>
      <c r="W8633" s="12"/>
      <c r="X8633" s="12"/>
      <c r="Y8633" s="12"/>
      <c r="Z8633" s="12"/>
      <c r="AA8633" s="12"/>
      <c r="AB8633" s="12"/>
      <c r="AC8633" s="12"/>
      <c r="AD8633" s="12"/>
      <c r="AE8633" s="12">
        <v>12</v>
      </c>
      <c r="AF8633" s="12">
        <v>7.6</v>
      </c>
      <c r="AG8633" s="12">
        <v>5</v>
      </c>
      <c r="AH8633" s="12" t="s">
        <v>53</v>
      </c>
      <c r="AI8633" s="12" t="s">
        <v>54</v>
      </c>
      <c r="AJ8633" s="12">
        <v>2</v>
      </c>
      <c r="AK8633" s="12">
        <v>1</v>
      </c>
      <c r="AL8633" s="12">
        <v>1</v>
      </c>
      <c r="AM8633" s="12" t="s">
        <v>55</v>
      </c>
      <c r="AN8633" s="12" t="s">
        <v>56</v>
      </c>
      <c r="AO8633" s="12"/>
      <c r="AP8633" s="12">
        <v>1</v>
      </c>
      <c r="AQ8633" s="12" t="s">
        <v>57</v>
      </c>
      <c r="AR8633" s="12">
        <v>0</v>
      </c>
      <c r="AS8633" s="12"/>
      <c r="AT8633" s="12"/>
      <c r="AU8633" s="12"/>
      <c r="AV8633" s="12"/>
      <c r="AW8633" s="12" t="s">
        <v>58</v>
      </c>
      <c r="AX8633" s="12">
        <v>0</v>
      </c>
      <c r="AY8633" s="12">
        <v>2</v>
      </c>
      <c r="AZ8633" s="12">
        <v>1</v>
      </c>
      <c r="BA8633" s="12">
        <v>1</v>
      </c>
      <c r="BB8633" s="12" t="s">
        <v>59</v>
      </c>
    </row>
    <row r="8634" spans="1:54" x14ac:dyDescent="0.2">
      <c r="A8634" s="7" t="str">
        <f>VLOOKUP(G8634,'Matching-Tabelle'!$A$76:$B$80,2,FALSE)</f>
        <v>philipp.steger@tkb.ch</v>
      </c>
      <c r="B8634" s="7" t="str">
        <f>VLOOKUP(J8634,'Matching-Tabelle'!$A$1:$B$66,2,FALSE)</f>
        <v>Proj CIRE</v>
      </c>
      <c r="C8634" s="7" t="str">
        <f>IF(VLOOKUP(J8634,'Matching-Tabelle'!$A$1:$CB$66,3,FALSE)=0,"",VLOOKUP(J8634,'Matching-Tabelle'!$A$1:$CB$66,3,FALSE))</f>
        <v>WPI Projekte</v>
      </c>
      <c r="D8634" s="7">
        <v>1</v>
      </c>
      <c r="E8634" s="7" t="s">
        <v>7172</v>
      </c>
      <c r="F8634" s="8">
        <v>42872</v>
      </c>
      <c r="G8634" s="12" t="s">
        <v>2508</v>
      </c>
      <c r="H8634" s="12" t="s">
        <v>2509</v>
      </c>
      <c r="I8634" s="12" t="s">
        <v>2510</v>
      </c>
      <c r="J8634" s="12">
        <v>2500257</v>
      </c>
      <c r="K8634" s="12" t="s">
        <v>687</v>
      </c>
      <c r="L8634" s="12" t="s">
        <v>5423</v>
      </c>
      <c r="M8634" s="12">
        <v>990001</v>
      </c>
      <c r="N8634" s="12" t="s">
        <v>51</v>
      </c>
      <c r="O8634" s="12">
        <v>2.9</v>
      </c>
      <c r="P8634" s="12"/>
      <c r="Q8634" s="12">
        <v>2.9</v>
      </c>
      <c r="R8634" s="12"/>
      <c r="S8634" s="12" t="s">
        <v>7172</v>
      </c>
      <c r="T8634" s="12"/>
      <c r="U8634" s="12"/>
      <c r="V8634" s="12"/>
      <c r="W8634" s="12"/>
      <c r="X8634" s="12"/>
      <c r="Y8634" s="12"/>
      <c r="Z8634" s="12"/>
      <c r="AA8634" s="12"/>
      <c r="AB8634" s="12"/>
      <c r="AC8634" s="12"/>
      <c r="AD8634" s="12"/>
      <c r="AE8634" s="12">
        <v>5</v>
      </c>
      <c r="AF8634" s="12">
        <v>0</v>
      </c>
      <c r="AG8634" s="12">
        <v>1</v>
      </c>
      <c r="AH8634" s="12" t="s">
        <v>411</v>
      </c>
      <c r="AI8634" s="12" t="s">
        <v>411</v>
      </c>
      <c r="AJ8634" s="12">
        <v>2</v>
      </c>
      <c r="AK8634" s="12">
        <v>1</v>
      </c>
      <c r="AL8634" s="12">
        <v>1</v>
      </c>
      <c r="AM8634" s="12" t="s">
        <v>55</v>
      </c>
      <c r="AN8634" s="12" t="s">
        <v>56</v>
      </c>
      <c r="AO8634" s="12"/>
      <c r="AP8634" s="12">
        <v>1</v>
      </c>
      <c r="AQ8634" s="12" t="s">
        <v>57</v>
      </c>
      <c r="AR8634" s="12">
        <v>0</v>
      </c>
      <c r="AS8634" s="12"/>
      <c r="AT8634" s="12"/>
      <c r="AU8634" s="12"/>
      <c r="AV8634" s="12"/>
      <c r="AW8634" s="12" t="s">
        <v>58</v>
      </c>
      <c r="AX8634" s="12">
        <v>0</v>
      </c>
      <c r="AY8634" s="12">
        <v>2</v>
      </c>
      <c r="AZ8634" s="12">
        <v>2.9</v>
      </c>
      <c r="BA8634" s="12">
        <v>2.9</v>
      </c>
      <c r="BB8634" s="12" t="s">
        <v>59</v>
      </c>
    </row>
    <row r="8635" spans="1:54" x14ac:dyDescent="0.2">
      <c r="A8635" s="7" t="str">
        <f>VLOOKUP(G8635,'Matching-Tabelle'!$A$76:$B$80,2,FALSE)</f>
        <v>philipp.steger@tkb.ch</v>
      </c>
      <c r="B8635" s="7" t="str">
        <f>VLOOKUP(J8635,'Matching-Tabelle'!$A$1:$B$66,2,FALSE)</f>
        <v>WPI RTB</v>
      </c>
      <c r="C8635" s="7" t="str">
        <f>IF(VLOOKUP(J8635,'Matching-Tabelle'!$A$1:$CB$66,3,FALSE)=0,"",VLOOKUP(J8635,'Matching-Tabelle'!$A$1:$CB$66,3,FALSE))</f>
        <v/>
      </c>
      <c r="D8635" s="7">
        <v>2.9</v>
      </c>
      <c r="E8635" s="7" t="s">
        <v>2730</v>
      </c>
      <c r="F8635" s="8">
        <v>42872</v>
      </c>
      <c r="G8635" s="12" t="s">
        <v>2508</v>
      </c>
      <c r="H8635" s="12" t="s">
        <v>2509</v>
      </c>
      <c r="I8635" s="12" t="s">
        <v>2510</v>
      </c>
      <c r="J8635" s="12">
        <v>24</v>
      </c>
      <c r="K8635" s="12" t="s">
        <v>73</v>
      </c>
      <c r="L8635" s="12" t="s">
        <v>74</v>
      </c>
      <c r="M8635" s="12">
        <v>990001</v>
      </c>
      <c r="N8635" s="12" t="s">
        <v>51</v>
      </c>
      <c r="O8635" s="12">
        <v>1.2</v>
      </c>
      <c r="P8635" s="12"/>
      <c r="Q8635" s="12">
        <v>1.2</v>
      </c>
      <c r="R8635" s="12"/>
      <c r="S8635" s="12" t="s">
        <v>2730</v>
      </c>
      <c r="T8635" s="12"/>
      <c r="U8635" s="12"/>
      <c r="V8635" s="12"/>
      <c r="W8635" s="12"/>
      <c r="X8635" s="12"/>
      <c r="Y8635" s="12"/>
      <c r="Z8635" s="12"/>
      <c r="AA8635" s="12"/>
      <c r="AB8635" s="12"/>
      <c r="AC8635" s="12"/>
      <c r="AD8635" s="12"/>
      <c r="AE8635" s="12">
        <v>12</v>
      </c>
      <c r="AF8635" s="12">
        <v>7.6</v>
      </c>
      <c r="AG8635" s="12">
        <v>5</v>
      </c>
      <c r="AH8635" s="12" t="s">
        <v>53</v>
      </c>
      <c r="AI8635" s="12" t="s">
        <v>54</v>
      </c>
      <c r="AJ8635" s="12">
        <v>2</v>
      </c>
      <c r="AK8635" s="12">
        <v>1</v>
      </c>
      <c r="AL8635" s="12">
        <v>1</v>
      </c>
      <c r="AM8635" s="12" t="s">
        <v>55</v>
      </c>
      <c r="AN8635" s="12" t="s">
        <v>56</v>
      </c>
      <c r="AO8635" s="12"/>
      <c r="AP8635" s="12">
        <v>1</v>
      </c>
      <c r="AQ8635" s="12" t="s">
        <v>57</v>
      </c>
      <c r="AR8635" s="12">
        <v>0</v>
      </c>
      <c r="AS8635" s="12"/>
      <c r="AT8635" s="12"/>
      <c r="AU8635" s="12"/>
      <c r="AV8635" s="12"/>
      <c r="AW8635" s="12" t="s">
        <v>58</v>
      </c>
      <c r="AX8635" s="12">
        <v>0</v>
      </c>
      <c r="AY8635" s="12">
        <v>2</v>
      </c>
      <c r="AZ8635" s="12">
        <v>1.2</v>
      </c>
      <c r="BA8635" s="12">
        <v>1.2</v>
      </c>
      <c r="BB8635" s="12" t="s">
        <v>59</v>
      </c>
    </row>
    <row r="8636" spans="1:54" x14ac:dyDescent="0.2">
      <c r="A8636" s="7" t="str">
        <f>VLOOKUP(G8636,'Matching-Tabelle'!$A$76:$B$80,2,FALSE)</f>
        <v>philipp.steger@tkb.ch</v>
      </c>
      <c r="B8636" s="7" t="str">
        <f>VLOOKUP(J8636,'Matching-Tabelle'!$A$1:$B$66,2,FALSE)</f>
        <v>Proj CIRE</v>
      </c>
      <c r="C8636" s="7" t="str">
        <f>IF(VLOOKUP(J8636,'Matching-Tabelle'!$A$1:$CB$66,3,FALSE)=0,"",VLOOKUP(J8636,'Matching-Tabelle'!$A$1:$CB$66,3,FALSE))</f>
        <v>WPI Projekte</v>
      </c>
      <c r="D8636" s="7">
        <v>1.2</v>
      </c>
      <c r="E8636" s="7" t="s">
        <v>7173</v>
      </c>
      <c r="F8636" s="8">
        <v>42873</v>
      </c>
      <c r="G8636" s="12" t="s">
        <v>2508</v>
      </c>
      <c r="H8636" s="12" t="s">
        <v>2509</v>
      </c>
      <c r="I8636" s="12" t="s">
        <v>2510</v>
      </c>
      <c r="J8636" s="12">
        <v>2500257</v>
      </c>
      <c r="K8636" s="12" t="s">
        <v>687</v>
      </c>
      <c r="L8636" s="12" t="s">
        <v>5423</v>
      </c>
      <c r="M8636" s="12">
        <v>990001</v>
      </c>
      <c r="N8636" s="12" t="s">
        <v>51</v>
      </c>
      <c r="O8636" s="12">
        <v>2</v>
      </c>
      <c r="P8636" s="12"/>
      <c r="Q8636" s="12">
        <v>2</v>
      </c>
      <c r="R8636" s="12"/>
      <c r="S8636" s="12" t="s">
        <v>7173</v>
      </c>
      <c r="T8636" s="12"/>
      <c r="U8636" s="12"/>
      <c r="V8636" s="12"/>
      <c r="W8636" s="12"/>
      <c r="X8636" s="12"/>
      <c r="Y8636" s="12"/>
      <c r="Z8636" s="12"/>
      <c r="AA8636" s="12"/>
      <c r="AB8636" s="12"/>
      <c r="AC8636" s="12"/>
      <c r="AD8636" s="12"/>
      <c r="AE8636" s="12">
        <v>5</v>
      </c>
      <c r="AF8636" s="12">
        <v>0</v>
      </c>
      <c r="AG8636" s="12">
        <v>1</v>
      </c>
      <c r="AH8636" s="12" t="s">
        <v>411</v>
      </c>
      <c r="AI8636" s="12" t="s">
        <v>411</v>
      </c>
      <c r="AJ8636" s="12">
        <v>2</v>
      </c>
      <c r="AK8636" s="12">
        <v>1</v>
      </c>
      <c r="AL8636" s="12">
        <v>1</v>
      </c>
      <c r="AM8636" s="12" t="s">
        <v>55</v>
      </c>
      <c r="AN8636" s="12" t="s">
        <v>56</v>
      </c>
      <c r="AO8636" s="12"/>
      <c r="AP8636" s="12">
        <v>1</v>
      </c>
      <c r="AQ8636" s="12" t="s">
        <v>57</v>
      </c>
      <c r="AR8636" s="12">
        <v>0</v>
      </c>
      <c r="AS8636" s="12"/>
      <c r="AT8636" s="12"/>
      <c r="AU8636" s="12"/>
      <c r="AV8636" s="12"/>
      <c r="AW8636" s="12" t="s">
        <v>58</v>
      </c>
      <c r="AX8636" s="12">
        <v>0</v>
      </c>
      <c r="AY8636" s="12">
        <v>2</v>
      </c>
      <c r="AZ8636" s="12">
        <v>2</v>
      </c>
      <c r="BA8636" s="12">
        <v>2</v>
      </c>
      <c r="BB8636" s="12" t="s">
        <v>59</v>
      </c>
    </row>
    <row r="8637" spans="1:54" x14ac:dyDescent="0.2">
      <c r="A8637" s="7" t="str">
        <f>VLOOKUP(G8637,'Matching-Tabelle'!$A$76:$B$80,2,FALSE)</f>
        <v>philipp.steger@tkb.ch</v>
      </c>
      <c r="B8637" s="7" t="str">
        <f>VLOOKUP(J8637,'Matching-Tabelle'!$A$1:$B$66,2,FALSE)</f>
        <v>WPI CTB</v>
      </c>
      <c r="C8637" s="7" t="str">
        <f>IF(VLOOKUP(J8637,'Matching-Tabelle'!$A$1:$CB$66,3,FALSE)=0,"",VLOOKUP(J8637,'Matching-Tabelle'!$A$1:$CB$66,3,FALSE))</f>
        <v/>
      </c>
      <c r="D8637" s="7">
        <v>2</v>
      </c>
      <c r="E8637" s="7" t="s">
        <v>7174</v>
      </c>
      <c r="F8637" s="8">
        <v>42873</v>
      </c>
      <c r="G8637" s="12" t="s">
        <v>2508</v>
      </c>
      <c r="H8637" s="12" t="s">
        <v>2509</v>
      </c>
      <c r="I8637" s="12" t="s">
        <v>2510</v>
      </c>
      <c r="J8637" s="12">
        <v>925</v>
      </c>
      <c r="K8637" s="12" t="s">
        <v>49</v>
      </c>
      <c r="L8637" s="12" t="s">
        <v>50</v>
      </c>
      <c r="M8637" s="12">
        <v>990001</v>
      </c>
      <c r="N8637" s="12" t="s">
        <v>51</v>
      </c>
      <c r="O8637" s="12">
        <v>1</v>
      </c>
      <c r="P8637" s="12"/>
      <c r="Q8637" s="12">
        <v>1</v>
      </c>
      <c r="R8637" s="12"/>
      <c r="S8637" s="12" t="s">
        <v>7174</v>
      </c>
      <c r="T8637" s="12"/>
      <c r="U8637" s="12"/>
      <c r="V8637" s="12"/>
      <c r="W8637" s="12"/>
      <c r="X8637" s="12"/>
      <c r="Y8637" s="12"/>
      <c r="Z8637" s="12"/>
      <c r="AA8637" s="12"/>
      <c r="AB8637" s="12"/>
      <c r="AC8637" s="12"/>
      <c r="AD8637" s="12"/>
      <c r="AE8637" s="12">
        <v>12</v>
      </c>
      <c r="AF8637" s="12">
        <v>7.6</v>
      </c>
      <c r="AG8637" s="12">
        <v>5</v>
      </c>
      <c r="AH8637" s="12" t="s">
        <v>53</v>
      </c>
      <c r="AI8637" s="12" t="s">
        <v>54</v>
      </c>
      <c r="AJ8637" s="12">
        <v>2</v>
      </c>
      <c r="AK8637" s="12">
        <v>1</v>
      </c>
      <c r="AL8637" s="12">
        <v>1</v>
      </c>
      <c r="AM8637" s="12" t="s">
        <v>55</v>
      </c>
      <c r="AN8637" s="12" t="s">
        <v>56</v>
      </c>
      <c r="AO8637" s="12"/>
      <c r="AP8637" s="12">
        <v>1</v>
      </c>
      <c r="AQ8637" s="12" t="s">
        <v>57</v>
      </c>
      <c r="AR8637" s="12">
        <v>0</v>
      </c>
      <c r="AS8637" s="12"/>
      <c r="AT8637" s="12"/>
      <c r="AU8637" s="12"/>
      <c r="AV8637" s="12"/>
      <c r="AW8637" s="12" t="s">
        <v>58</v>
      </c>
      <c r="AX8637" s="12">
        <v>0</v>
      </c>
      <c r="AY8637" s="12">
        <v>2</v>
      </c>
      <c r="AZ8637" s="12">
        <v>1</v>
      </c>
      <c r="BA8637" s="12">
        <v>1</v>
      </c>
      <c r="BB8637" s="12" t="s">
        <v>59</v>
      </c>
    </row>
    <row r="8638" spans="1:54" x14ac:dyDescent="0.2">
      <c r="A8638" s="7" t="str">
        <f>VLOOKUP(G8638,'Matching-Tabelle'!$A$76:$B$80,2,FALSE)</f>
        <v>philipp.steger@tkb.ch</v>
      </c>
      <c r="B8638" s="7" t="str">
        <f>VLOOKUP(J8638,'Matching-Tabelle'!$A$1:$B$66,2,FALSE)</f>
        <v>WPI RTB</v>
      </c>
      <c r="C8638" s="7" t="str">
        <f>IF(VLOOKUP(J8638,'Matching-Tabelle'!$A$1:$CB$66,3,FALSE)=0,"",VLOOKUP(J8638,'Matching-Tabelle'!$A$1:$CB$66,3,FALSE))</f>
        <v/>
      </c>
      <c r="D8638" s="7">
        <v>1</v>
      </c>
      <c r="E8638" s="7" t="s">
        <v>7175</v>
      </c>
      <c r="F8638" s="8">
        <v>42873</v>
      </c>
      <c r="G8638" s="12" t="s">
        <v>2508</v>
      </c>
      <c r="H8638" s="12" t="s">
        <v>2509</v>
      </c>
      <c r="I8638" s="12" t="s">
        <v>2510</v>
      </c>
      <c r="J8638" s="12">
        <v>24</v>
      </c>
      <c r="K8638" s="12" t="s">
        <v>73</v>
      </c>
      <c r="L8638" s="12" t="s">
        <v>74</v>
      </c>
      <c r="M8638" s="12">
        <v>990001</v>
      </c>
      <c r="N8638" s="12" t="s">
        <v>51</v>
      </c>
      <c r="O8638" s="12">
        <v>0.5</v>
      </c>
      <c r="P8638" s="12"/>
      <c r="Q8638" s="12">
        <v>0.5</v>
      </c>
      <c r="R8638" s="12"/>
      <c r="S8638" s="12" t="s">
        <v>7175</v>
      </c>
      <c r="T8638" s="12"/>
      <c r="U8638" s="12"/>
      <c r="V8638" s="12"/>
      <c r="W8638" s="12"/>
      <c r="X8638" s="12"/>
      <c r="Y8638" s="12"/>
      <c r="Z8638" s="12"/>
      <c r="AA8638" s="12"/>
      <c r="AB8638" s="12"/>
      <c r="AC8638" s="12"/>
      <c r="AD8638" s="12"/>
      <c r="AE8638" s="12">
        <v>12</v>
      </c>
      <c r="AF8638" s="12">
        <v>7.6</v>
      </c>
      <c r="AG8638" s="12">
        <v>5</v>
      </c>
      <c r="AH8638" s="12" t="s">
        <v>53</v>
      </c>
      <c r="AI8638" s="12" t="s">
        <v>54</v>
      </c>
      <c r="AJ8638" s="12">
        <v>2</v>
      </c>
      <c r="AK8638" s="12">
        <v>1</v>
      </c>
      <c r="AL8638" s="12">
        <v>1</v>
      </c>
      <c r="AM8638" s="12" t="s">
        <v>55</v>
      </c>
      <c r="AN8638" s="12" t="s">
        <v>56</v>
      </c>
      <c r="AO8638" s="12"/>
      <c r="AP8638" s="12">
        <v>1</v>
      </c>
      <c r="AQ8638" s="12" t="s">
        <v>57</v>
      </c>
      <c r="AR8638" s="12">
        <v>0</v>
      </c>
      <c r="AS8638" s="12"/>
      <c r="AT8638" s="12"/>
      <c r="AU8638" s="12"/>
      <c r="AV8638" s="12"/>
      <c r="AW8638" s="12" t="s">
        <v>58</v>
      </c>
      <c r="AX8638" s="12">
        <v>0</v>
      </c>
      <c r="AY8638" s="12">
        <v>2</v>
      </c>
      <c r="AZ8638" s="12">
        <v>0.5</v>
      </c>
      <c r="BA8638" s="12">
        <v>0.5</v>
      </c>
      <c r="BB8638" s="12" t="s">
        <v>59</v>
      </c>
    </row>
    <row r="8639" spans="1:54" x14ac:dyDescent="0.2">
      <c r="A8639" s="7" t="str">
        <f>VLOOKUP(G8639,'Matching-Tabelle'!$A$76:$B$80,2,FALSE)</f>
        <v>philipp.steger@tkb.ch</v>
      </c>
      <c r="B8639" s="7" t="str">
        <f>VLOOKUP(J8639,'Matching-Tabelle'!$A$1:$B$66,2,FALSE)</f>
        <v>WPI RTB</v>
      </c>
      <c r="C8639" s="7" t="str">
        <f>IF(VLOOKUP(J8639,'Matching-Tabelle'!$A$1:$CB$66,3,FALSE)=0,"",VLOOKUP(J8639,'Matching-Tabelle'!$A$1:$CB$66,3,FALSE))</f>
        <v/>
      </c>
      <c r="D8639" s="7">
        <v>0.5</v>
      </c>
      <c r="E8639" s="7" t="s">
        <v>5984</v>
      </c>
      <c r="F8639" s="8">
        <v>42873</v>
      </c>
      <c r="G8639" s="12" t="s">
        <v>2508</v>
      </c>
      <c r="H8639" s="12" t="s">
        <v>2509</v>
      </c>
      <c r="I8639" s="12" t="s">
        <v>2510</v>
      </c>
      <c r="J8639" s="12">
        <v>24</v>
      </c>
      <c r="K8639" s="12" t="s">
        <v>73</v>
      </c>
      <c r="L8639" s="12" t="s">
        <v>74</v>
      </c>
      <c r="M8639" s="12">
        <v>990001</v>
      </c>
      <c r="N8639" s="12" t="s">
        <v>51</v>
      </c>
      <c r="O8639" s="12">
        <v>1</v>
      </c>
      <c r="P8639" s="12"/>
      <c r="Q8639" s="12">
        <v>1</v>
      </c>
      <c r="R8639" s="12"/>
      <c r="S8639" s="12" t="s">
        <v>5984</v>
      </c>
      <c r="T8639" s="12"/>
      <c r="U8639" s="12"/>
      <c r="V8639" s="12"/>
      <c r="W8639" s="12"/>
      <c r="X8639" s="12"/>
      <c r="Y8639" s="12"/>
      <c r="Z8639" s="12"/>
      <c r="AA8639" s="12"/>
      <c r="AB8639" s="12"/>
      <c r="AC8639" s="12"/>
      <c r="AD8639" s="12"/>
      <c r="AE8639" s="12">
        <v>12</v>
      </c>
      <c r="AF8639" s="12">
        <v>7.6</v>
      </c>
      <c r="AG8639" s="12">
        <v>5</v>
      </c>
      <c r="AH8639" s="12" t="s">
        <v>53</v>
      </c>
      <c r="AI8639" s="12" t="s">
        <v>54</v>
      </c>
      <c r="AJ8639" s="12">
        <v>2</v>
      </c>
      <c r="AK8639" s="12">
        <v>1</v>
      </c>
      <c r="AL8639" s="12">
        <v>1</v>
      </c>
      <c r="AM8639" s="12" t="s">
        <v>55</v>
      </c>
      <c r="AN8639" s="12" t="s">
        <v>56</v>
      </c>
      <c r="AO8639" s="12"/>
      <c r="AP8639" s="12">
        <v>1</v>
      </c>
      <c r="AQ8639" s="12" t="s">
        <v>57</v>
      </c>
      <c r="AR8639" s="12">
        <v>0</v>
      </c>
      <c r="AS8639" s="12"/>
      <c r="AT8639" s="12"/>
      <c r="AU8639" s="12"/>
      <c r="AV8639" s="12"/>
      <c r="AW8639" s="12" t="s">
        <v>58</v>
      </c>
      <c r="AX8639" s="12">
        <v>0</v>
      </c>
      <c r="AY8639" s="12">
        <v>2</v>
      </c>
      <c r="AZ8639" s="12">
        <v>1</v>
      </c>
      <c r="BA8639" s="12">
        <v>1</v>
      </c>
      <c r="BB8639" s="12" t="s">
        <v>59</v>
      </c>
    </row>
    <row r="8640" spans="1:54" x14ac:dyDescent="0.2">
      <c r="A8640" s="7" t="str">
        <f>VLOOKUP(G8640,'Matching-Tabelle'!$A$76:$B$80,2,FALSE)</f>
        <v>philipp.steger@tkb.ch</v>
      </c>
      <c r="B8640" s="7" t="str">
        <f>VLOOKUP(J8640,'Matching-Tabelle'!$A$1:$B$66,2,FALSE)</f>
        <v>WPI CTB</v>
      </c>
      <c r="C8640" s="7" t="str">
        <f>IF(VLOOKUP(J8640,'Matching-Tabelle'!$A$1:$CB$66,3,FALSE)=0,"",VLOOKUP(J8640,'Matching-Tabelle'!$A$1:$CB$66,3,FALSE))</f>
        <v/>
      </c>
      <c r="D8640" s="7">
        <v>1</v>
      </c>
      <c r="E8640" s="7" t="s">
        <v>7176</v>
      </c>
      <c r="F8640" s="8">
        <v>42873</v>
      </c>
      <c r="G8640" s="12" t="s">
        <v>2508</v>
      </c>
      <c r="H8640" s="12" t="s">
        <v>2509</v>
      </c>
      <c r="I8640" s="12" t="s">
        <v>2510</v>
      </c>
      <c r="J8640" s="12">
        <v>925</v>
      </c>
      <c r="K8640" s="12" t="s">
        <v>49</v>
      </c>
      <c r="L8640" s="12" t="s">
        <v>50</v>
      </c>
      <c r="M8640" s="12">
        <v>990001</v>
      </c>
      <c r="N8640" s="12" t="s">
        <v>51</v>
      </c>
      <c r="O8640" s="12">
        <v>1</v>
      </c>
      <c r="P8640" s="12"/>
      <c r="Q8640" s="12">
        <v>1</v>
      </c>
      <c r="R8640" s="12"/>
      <c r="S8640" s="12" t="s">
        <v>7176</v>
      </c>
      <c r="T8640" s="12"/>
      <c r="U8640" s="12"/>
      <c r="V8640" s="12"/>
      <c r="W8640" s="12"/>
      <c r="X8640" s="12"/>
      <c r="Y8640" s="12"/>
      <c r="Z8640" s="12"/>
      <c r="AA8640" s="12"/>
      <c r="AB8640" s="12"/>
      <c r="AC8640" s="12"/>
      <c r="AD8640" s="12"/>
      <c r="AE8640" s="12">
        <v>12</v>
      </c>
      <c r="AF8640" s="12">
        <v>7.6</v>
      </c>
      <c r="AG8640" s="12">
        <v>5</v>
      </c>
      <c r="AH8640" s="12" t="s">
        <v>53</v>
      </c>
      <c r="AI8640" s="12" t="s">
        <v>54</v>
      </c>
      <c r="AJ8640" s="12">
        <v>2</v>
      </c>
      <c r="AK8640" s="12">
        <v>1</v>
      </c>
      <c r="AL8640" s="12">
        <v>1</v>
      </c>
      <c r="AM8640" s="12" t="s">
        <v>55</v>
      </c>
      <c r="AN8640" s="12" t="s">
        <v>56</v>
      </c>
      <c r="AO8640" s="12"/>
      <c r="AP8640" s="12">
        <v>1</v>
      </c>
      <c r="AQ8640" s="12" t="s">
        <v>57</v>
      </c>
      <c r="AR8640" s="12">
        <v>0</v>
      </c>
      <c r="AS8640" s="12"/>
      <c r="AT8640" s="12"/>
      <c r="AU8640" s="12"/>
      <c r="AV8640" s="12"/>
      <c r="AW8640" s="12" t="s">
        <v>58</v>
      </c>
      <c r="AX8640" s="12">
        <v>0</v>
      </c>
      <c r="AY8640" s="12">
        <v>2</v>
      </c>
      <c r="AZ8640" s="12">
        <v>1</v>
      </c>
      <c r="BA8640" s="12">
        <v>1</v>
      </c>
      <c r="BB8640" s="12" t="s">
        <v>59</v>
      </c>
    </row>
    <row r="8641" spans="1:54" x14ac:dyDescent="0.2">
      <c r="A8641" s="7" t="str">
        <f>VLOOKUP(G8641,'Matching-Tabelle'!$A$76:$B$80,2,FALSE)</f>
        <v>philipp.steger@tkb.ch</v>
      </c>
      <c r="B8641" s="7" t="str">
        <f>VLOOKUP(J8641,'Matching-Tabelle'!$A$1:$B$66,2,FALSE)</f>
        <v>WPI RTB</v>
      </c>
      <c r="C8641" s="7" t="str">
        <f>IF(VLOOKUP(J8641,'Matching-Tabelle'!$A$1:$CB$66,3,FALSE)=0,"",VLOOKUP(J8641,'Matching-Tabelle'!$A$1:$CB$66,3,FALSE))</f>
        <v/>
      </c>
      <c r="D8641" s="7">
        <v>1</v>
      </c>
      <c r="E8641" s="7" t="s">
        <v>2730</v>
      </c>
      <c r="F8641" s="8">
        <v>42873</v>
      </c>
      <c r="G8641" s="12" t="s">
        <v>2508</v>
      </c>
      <c r="H8641" s="12" t="s">
        <v>2509</v>
      </c>
      <c r="I8641" s="12" t="s">
        <v>2510</v>
      </c>
      <c r="J8641" s="12">
        <v>24</v>
      </c>
      <c r="K8641" s="12" t="s">
        <v>73</v>
      </c>
      <c r="L8641" s="12" t="s">
        <v>74</v>
      </c>
      <c r="M8641" s="12">
        <v>990001</v>
      </c>
      <c r="N8641" s="12" t="s">
        <v>51</v>
      </c>
      <c r="O8641" s="12">
        <v>1</v>
      </c>
      <c r="P8641" s="12"/>
      <c r="Q8641" s="12">
        <v>1</v>
      </c>
      <c r="R8641" s="12"/>
      <c r="S8641" s="12" t="s">
        <v>2730</v>
      </c>
      <c r="T8641" s="12"/>
      <c r="U8641" s="12"/>
      <c r="V8641" s="12"/>
      <c r="W8641" s="12"/>
      <c r="X8641" s="12"/>
      <c r="Y8641" s="12"/>
      <c r="Z8641" s="12"/>
      <c r="AA8641" s="12"/>
      <c r="AB8641" s="12"/>
      <c r="AC8641" s="12"/>
      <c r="AD8641" s="12"/>
      <c r="AE8641" s="12">
        <v>12</v>
      </c>
      <c r="AF8641" s="12">
        <v>7.6</v>
      </c>
      <c r="AG8641" s="12">
        <v>5</v>
      </c>
      <c r="AH8641" s="12" t="s">
        <v>53</v>
      </c>
      <c r="AI8641" s="12" t="s">
        <v>54</v>
      </c>
      <c r="AJ8641" s="12">
        <v>2</v>
      </c>
      <c r="AK8641" s="12">
        <v>1</v>
      </c>
      <c r="AL8641" s="12">
        <v>1</v>
      </c>
      <c r="AM8641" s="12" t="s">
        <v>55</v>
      </c>
      <c r="AN8641" s="12" t="s">
        <v>56</v>
      </c>
      <c r="AO8641" s="12"/>
      <c r="AP8641" s="12">
        <v>1</v>
      </c>
      <c r="AQ8641" s="12" t="s">
        <v>57</v>
      </c>
      <c r="AR8641" s="12">
        <v>0</v>
      </c>
      <c r="AS8641" s="12"/>
      <c r="AT8641" s="12"/>
      <c r="AU8641" s="12"/>
      <c r="AV8641" s="12"/>
      <c r="AW8641" s="12" t="s">
        <v>58</v>
      </c>
      <c r="AX8641" s="12">
        <v>0</v>
      </c>
      <c r="AY8641" s="12">
        <v>2</v>
      </c>
      <c r="AZ8641" s="12">
        <v>1</v>
      </c>
      <c r="BA8641" s="12">
        <v>1</v>
      </c>
      <c r="BB8641" s="12" t="s">
        <v>59</v>
      </c>
    </row>
    <row r="8642" spans="1:54" x14ac:dyDescent="0.2">
      <c r="A8642" s="7" t="str">
        <f>VLOOKUP(G8642,'Matching-Tabelle'!$A$76:$B$80,2,FALSE)</f>
        <v>philipp.steger@tkb.ch</v>
      </c>
      <c r="B8642" s="7" t="str">
        <f>VLOOKUP(J8642,'Matching-Tabelle'!$A$1:$B$66,2,FALSE)</f>
        <v>WPI RTB</v>
      </c>
      <c r="C8642" s="7" t="str">
        <f>IF(VLOOKUP(J8642,'Matching-Tabelle'!$A$1:$CB$66,3,FALSE)=0,"",VLOOKUP(J8642,'Matching-Tabelle'!$A$1:$CB$66,3,FALSE))</f>
        <v/>
      </c>
      <c r="D8642" s="7">
        <v>1</v>
      </c>
      <c r="E8642" s="7" t="s">
        <v>7177</v>
      </c>
      <c r="F8642" s="8">
        <v>42873</v>
      </c>
      <c r="G8642" s="12" t="s">
        <v>2508</v>
      </c>
      <c r="H8642" s="12" t="s">
        <v>2509</v>
      </c>
      <c r="I8642" s="12" t="s">
        <v>2510</v>
      </c>
      <c r="J8642" s="12">
        <v>24</v>
      </c>
      <c r="K8642" s="12" t="s">
        <v>73</v>
      </c>
      <c r="L8642" s="12" t="s">
        <v>74</v>
      </c>
      <c r="M8642" s="12">
        <v>990001</v>
      </c>
      <c r="N8642" s="12" t="s">
        <v>51</v>
      </c>
      <c r="O8642" s="12">
        <v>0.5</v>
      </c>
      <c r="P8642" s="12"/>
      <c r="Q8642" s="12">
        <v>0.5</v>
      </c>
      <c r="R8642" s="12"/>
      <c r="S8642" s="12" t="s">
        <v>7177</v>
      </c>
      <c r="T8642" s="12"/>
      <c r="U8642" s="12"/>
      <c r="V8642" s="12"/>
      <c r="W8642" s="12"/>
      <c r="X8642" s="12"/>
      <c r="Y8642" s="12"/>
      <c r="Z8642" s="12"/>
      <c r="AA8642" s="12"/>
      <c r="AB8642" s="12"/>
      <c r="AC8642" s="12"/>
      <c r="AD8642" s="12"/>
      <c r="AE8642" s="12">
        <v>12</v>
      </c>
      <c r="AF8642" s="12">
        <v>7.6</v>
      </c>
      <c r="AG8642" s="12">
        <v>5</v>
      </c>
      <c r="AH8642" s="12" t="s">
        <v>53</v>
      </c>
      <c r="AI8642" s="12" t="s">
        <v>54</v>
      </c>
      <c r="AJ8642" s="12">
        <v>2</v>
      </c>
      <c r="AK8642" s="12">
        <v>1</v>
      </c>
      <c r="AL8642" s="12">
        <v>1</v>
      </c>
      <c r="AM8642" s="12" t="s">
        <v>55</v>
      </c>
      <c r="AN8642" s="12" t="s">
        <v>56</v>
      </c>
      <c r="AO8642" s="12"/>
      <c r="AP8642" s="12">
        <v>1</v>
      </c>
      <c r="AQ8642" s="12" t="s">
        <v>57</v>
      </c>
      <c r="AR8642" s="12">
        <v>0</v>
      </c>
      <c r="AS8642" s="12"/>
      <c r="AT8642" s="12"/>
      <c r="AU8642" s="12"/>
      <c r="AV8642" s="12"/>
      <c r="AW8642" s="12" t="s">
        <v>58</v>
      </c>
      <c r="AX8642" s="12">
        <v>0</v>
      </c>
      <c r="AY8642" s="12">
        <v>2</v>
      </c>
      <c r="AZ8642" s="12">
        <v>0.5</v>
      </c>
      <c r="BA8642" s="12">
        <v>0.5</v>
      </c>
      <c r="BB8642" s="12" t="s">
        <v>59</v>
      </c>
    </row>
    <row r="8643" spans="1:54" x14ac:dyDescent="0.2">
      <c r="A8643" s="7" t="str">
        <f>VLOOKUP(G8643,'Matching-Tabelle'!$A$76:$B$80,2,FALSE)</f>
        <v>philipp.steger@tkb.ch</v>
      </c>
      <c r="B8643" s="7" t="str">
        <f>VLOOKUP(J8643,'Matching-Tabelle'!$A$1:$B$66,2,FALSE)</f>
        <v>WPI CTB</v>
      </c>
      <c r="C8643" s="7" t="str">
        <f>IF(VLOOKUP(J8643,'Matching-Tabelle'!$A$1:$CB$66,3,FALSE)=0,"",VLOOKUP(J8643,'Matching-Tabelle'!$A$1:$CB$66,3,FALSE))</f>
        <v/>
      </c>
      <c r="D8643" s="7">
        <v>0.5</v>
      </c>
      <c r="E8643" s="7" t="s">
        <v>7178</v>
      </c>
      <c r="F8643" s="8">
        <v>42873</v>
      </c>
      <c r="G8643" s="12" t="s">
        <v>2508</v>
      </c>
      <c r="H8643" s="12" t="s">
        <v>2509</v>
      </c>
      <c r="I8643" s="12" t="s">
        <v>2510</v>
      </c>
      <c r="J8643" s="12">
        <v>18</v>
      </c>
      <c r="K8643" s="12" t="s">
        <v>594</v>
      </c>
      <c r="L8643" s="12" t="s">
        <v>595</v>
      </c>
      <c r="M8643" s="12">
        <v>990001</v>
      </c>
      <c r="N8643" s="12" t="s">
        <v>51</v>
      </c>
      <c r="O8643" s="12">
        <v>1.5</v>
      </c>
      <c r="P8643" s="12"/>
      <c r="Q8643" s="12">
        <v>1.5</v>
      </c>
      <c r="R8643" s="12"/>
      <c r="S8643" s="12" t="s">
        <v>7178</v>
      </c>
      <c r="T8643" s="12"/>
      <c r="U8643" s="12"/>
      <c r="V8643" s="12"/>
      <c r="W8643" s="12"/>
      <c r="X8643" s="12"/>
      <c r="Y8643" s="12"/>
      <c r="Z8643" s="12"/>
      <c r="AA8643" s="12"/>
      <c r="AB8643" s="12"/>
      <c r="AC8643" s="12"/>
      <c r="AD8643" s="12"/>
      <c r="AE8643" s="12">
        <v>12</v>
      </c>
      <c r="AF8643" s="12">
        <v>7.6</v>
      </c>
      <c r="AG8643" s="12">
        <v>5</v>
      </c>
      <c r="AH8643" s="12" t="s">
        <v>53</v>
      </c>
      <c r="AI8643" s="12" t="s">
        <v>54</v>
      </c>
      <c r="AJ8643" s="12">
        <v>2</v>
      </c>
      <c r="AK8643" s="12">
        <v>1</v>
      </c>
      <c r="AL8643" s="12">
        <v>1</v>
      </c>
      <c r="AM8643" s="12" t="s">
        <v>55</v>
      </c>
      <c r="AN8643" s="12" t="s">
        <v>56</v>
      </c>
      <c r="AO8643" s="12"/>
      <c r="AP8643" s="12">
        <v>1</v>
      </c>
      <c r="AQ8643" s="12" t="s">
        <v>57</v>
      </c>
      <c r="AR8643" s="12">
        <v>0</v>
      </c>
      <c r="AS8643" s="12"/>
      <c r="AT8643" s="12"/>
      <c r="AU8643" s="12"/>
      <c r="AV8643" s="12"/>
      <c r="AW8643" s="12" t="s">
        <v>58</v>
      </c>
      <c r="AX8643" s="12">
        <v>0</v>
      </c>
      <c r="AY8643" s="12">
        <v>2</v>
      </c>
      <c r="AZ8643" s="12">
        <v>1.5</v>
      </c>
      <c r="BA8643" s="12">
        <v>1.5</v>
      </c>
      <c r="BB8643" s="12" t="s">
        <v>59</v>
      </c>
    </row>
    <row r="8644" spans="1:54" x14ac:dyDescent="0.2">
      <c r="A8644" s="7" t="str">
        <f>VLOOKUP(G8644,'Matching-Tabelle'!$A$76:$B$80,2,FALSE)</f>
        <v>philipp.steger@tkb.ch</v>
      </c>
      <c r="B8644" s="7" t="str">
        <f>VLOOKUP(J8644,'Matching-Tabelle'!$A$1:$B$66,2,FALSE)</f>
        <v>Proj CIRE</v>
      </c>
      <c r="C8644" s="7" t="str">
        <f>IF(VLOOKUP(J8644,'Matching-Tabelle'!$A$1:$CB$66,3,FALSE)=0,"",VLOOKUP(J8644,'Matching-Tabelle'!$A$1:$CB$66,3,FALSE))</f>
        <v>WPI Projekte</v>
      </c>
      <c r="D8644" s="7">
        <v>1.5</v>
      </c>
      <c r="E8644" s="7" t="s">
        <v>7179</v>
      </c>
      <c r="F8644" s="8">
        <v>42874</v>
      </c>
      <c r="G8644" s="12" t="s">
        <v>2508</v>
      </c>
      <c r="H8644" s="12" t="s">
        <v>2509</v>
      </c>
      <c r="I8644" s="12" t="s">
        <v>2510</v>
      </c>
      <c r="J8644" s="12">
        <v>2500257</v>
      </c>
      <c r="K8644" s="12" t="s">
        <v>687</v>
      </c>
      <c r="L8644" s="12" t="s">
        <v>5423</v>
      </c>
      <c r="M8644" s="12">
        <v>990001</v>
      </c>
      <c r="N8644" s="12" t="s">
        <v>51</v>
      </c>
      <c r="O8644" s="12">
        <v>2.5</v>
      </c>
      <c r="P8644" s="12"/>
      <c r="Q8644" s="12">
        <v>2.5</v>
      </c>
      <c r="R8644" s="12"/>
      <c r="S8644" s="12" t="s">
        <v>7179</v>
      </c>
      <c r="T8644" s="12"/>
      <c r="U8644" s="12"/>
      <c r="V8644" s="12"/>
      <c r="W8644" s="12"/>
      <c r="X8644" s="12"/>
      <c r="Y8644" s="12"/>
      <c r="Z8644" s="12"/>
      <c r="AA8644" s="12"/>
      <c r="AB8644" s="12"/>
      <c r="AC8644" s="12"/>
      <c r="AD8644" s="12"/>
      <c r="AE8644" s="12">
        <v>5</v>
      </c>
      <c r="AF8644" s="12">
        <v>0</v>
      </c>
      <c r="AG8644" s="12">
        <v>1</v>
      </c>
      <c r="AH8644" s="12" t="s">
        <v>411</v>
      </c>
      <c r="AI8644" s="12" t="s">
        <v>411</v>
      </c>
      <c r="AJ8644" s="12">
        <v>2</v>
      </c>
      <c r="AK8644" s="12">
        <v>1</v>
      </c>
      <c r="AL8644" s="12">
        <v>1</v>
      </c>
      <c r="AM8644" s="12" t="s">
        <v>55</v>
      </c>
      <c r="AN8644" s="12" t="s">
        <v>56</v>
      </c>
      <c r="AO8644" s="12"/>
      <c r="AP8644" s="12">
        <v>1</v>
      </c>
      <c r="AQ8644" s="12" t="s">
        <v>57</v>
      </c>
      <c r="AR8644" s="12">
        <v>0</v>
      </c>
      <c r="AS8644" s="12"/>
      <c r="AT8644" s="12"/>
      <c r="AU8644" s="12"/>
      <c r="AV8644" s="12"/>
      <c r="AW8644" s="12" t="s">
        <v>58</v>
      </c>
      <c r="AX8644" s="12">
        <v>0</v>
      </c>
      <c r="AY8644" s="12">
        <v>2</v>
      </c>
      <c r="AZ8644" s="12">
        <v>2.5</v>
      </c>
      <c r="BA8644" s="12">
        <v>2.5</v>
      </c>
      <c r="BB8644" s="12" t="s">
        <v>59</v>
      </c>
    </row>
    <row r="8645" spans="1:54" x14ac:dyDescent="0.2">
      <c r="A8645" s="7" t="str">
        <f>VLOOKUP(G8645,'Matching-Tabelle'!$A$76:$B$80,2,FALSE)</f>
        <v>philipp.steger@tkb.ch</v>
      </c>
      <c r="B8645" s="7" t="str">
        <f>VLOOKUP(J8645,'Matching-Tabelle'!$A$1:$B$66,2,FALSE)</f>
        <v>Proj CIRE</v>
      </c>
      <c r="C8645" s="7" t="str">
        <f>IF(VLOOKUP(J8645,'Matching-Tabelle'!$A$1:$CB$66,3,FALSE)=0,"",VLOOKUP(J8645,'Matching-Tabelle'!$A$1:$CB$66,3,FALSE))</f>
        <v>WPI Projekte</v>
      </c>
      <c r="D8645" s="7">
        <v>2.5</v>
      </c>
      <c r="E8645" s="7" t="s">
        <v>5810</v>
      </c>
      <c r="F8645" s="8">
        <v>42874</v>
      </c>
      <c r="G8645" s="12" t="s">
        <v>2508</v>
      </c>
      <c r="H8645" s="12" t="s">
        <v>2509</v>
      </c>
      <c r="I8645" s="12" t="s">
        <v>2510</v>
      </c>
      <c r="J8645" s="12">
        <v>2500257</v>
      </c>
      <c r="K8645" s="12" t="s">
        <v>687</v>
      </c>
      <c r="L8645" s="12" t="s">
        <v>5423</v>
      </c>
      <c r="M8645" s="12">
        <v>990001</v>
      </c>
      <c r="N8645" s="12" t="s">
        <v>51</v>
      </c>
      <c r="O8645" s="12">
        <v>2</v>
      </c>
      <c r="P8645" s="12"/>
      <c r="Q8645" s="12">
        <v>2</v>
      </c>
      <c r="R8645" s="12"/>
      <c r="S8645" s="12" t="s">
        <v>5810</v>
      </c>
      <c r="T8645" s="12"/>
      <c r="U8645" s="12"/>
      <c r="V8645" s="12"/>
      <c r="W8645" s="12"/>
      <c r="X8645" s="12"/>
      <c r="Y8645" s="12"/>
      <c r="Z8645" s="12"/>
      <c r="AA8645" s="12"/>
      <c r="AB8645" s="12"/>
      <c r="AC8645" s="12"/>
      <c r="AD8645" s="12"/>
      <c r="AE8645" s="12">
        <v>5</v>
      </c>
      <c r="AF8645" s="12">
        <v>0</v>
      </c>
      <c r="AG8645" s="12">
        <v>1</v>
      </c>
      <c r="AH8645" s="12" t="s">
        <v>411</v>
      </c>
      <c r="AI8645" s="12" t="s">
        <v>411</v>
      </c>
      <c r="AJ8645" s="12">
        <v>2</v>
      </c>
      <c r="AK8645" s="12">
        <v>1</v>
      </c>
      <c r="AL8645" s="12">
        <v>1</v>
      </c>
      <c r="AM8645" s="12" t="s">
        <v>55</v>
      </c>
      <c r="AN8645" s="12" t="s">
        <v>56</v>
      </c>
      <c r="AO8645" s="12"/>
      <c r="AP8645" s="12">
        <v>1</v>
      </c>
      <c r="AQ8645" s="12" t="s">
        <v>57</v>
      </c>
      <c r="AR8645" s="12">
        <v>0</v>
      </c>
      <c r="AS8645" s="12"/>
      <c r="AT8645" s="12"/>
      <c r="AU8645" s="12"/>
      <c r="AV8645" s="12"/>
      <c r="AW8645" s="12" t="s">
        <v>58</v>
      </c>
      <c r="AX8645" s="12">
        <v>0</v>
      </c>
      <c r="AY8645" s="12">
        <v>2</v>
      </c>
      <c r="AZ8645" s="12">
        <v>2</v>
      </c>
      <c r="BA8645" s="12">
        <v>2</v>
      </c>
      <c r="BB8645" s="12" t="s">
        <v>59</v>
      </c>
    </row>
    <row r="8646" spans="1:54" x14ac:dyDescent="0.2">
      <c r="A8646" s="7" t="str">
        <f>VLOOKUP(G8646,'Matching-Tabelle'!$A$76:$B$80,2,FALSE)</f>
        <v>philipp.steger@tkb.ch</v>
      </c>
      <c r="B8646" s="7" t="str">
        <f>VLOOKUP(J8646,'Matching-Tabelle'!$A$1:$B$66,2,FALSE)</f>
        <v>WPI RTB</v>
      </c>
      <c r="C8646" s="7" t="str">
        <f>IF(VLOOKUP(J8646,'Matching-Tabelle'!$A$1:$CB$66,3,FALSE)=0,"",VLOOKUP(J8646,'Matching-Tabelle'!$A$1:$CB$66,3,FALSE))</f>
        <v/>
      </c>
      <c r="D8646" s="7">
        <v>2</v>
      </c>
      <c r="E8646" s="7" t="s">
        <v>2730</v>
      </c>
      <c r="F8646" s="8">
        <v>42874</v>
      </c>
      <c r="G8646" s="12" t="s">
        <v>2508</v>
      </c>
      <c r="H8646" s="12" t="s">
        <v>2509</v>
      </c>
      <c r="I8646" s="12" t="s">
        <v>2510</v>
      </c>
      <c r="J8646" s="12">
        <v>24</v>
      </c>
      <c r="K8646" s="12" t="s">
        <v>73</v>
      </c>
      <c r="L8646" s="12" t="s">
        <v>74</v>
      </c>
      <c r="M8646" s="12">
        <v>990001</v>
      </c>
      <c r="N8646" s="12" t="s">
        <v>51</v>
      </c>
      <c r="O8646" s="12">
        <v>2</v>
      </c>
      <c r="P8646" s="12"/>
      <c r="Q8646" s="12">
        <v>2</v>
      </c>
      <c r="R8646" s="12"/>
      <c r="S8646" s="12" t="s">
        <v>2730</v>
      </c>
      <c r="T8646" s="12"/>
      <c r="U8646" s="12"/>
      <c r="V8646" s="12"/>
      <c r="W8646" s="12"/>
      <c r="X8646" s="12"/>
      <c r="Y8646" s="12"/>
      <c r="Z8646" s="12"/>
      <c r="AA8646" s="12"/>
      <c r="AB8646" s="12"/>
      <c r="AC8646" s="12"/>
      <c r="AD8646" s="12"/>
      <c r="AE8646" s="12">
        <v>12</v>
      </c>
      <c r="AF8646" s="12">
        <v>7.6</v>
      </c>
      <c r="AG8646" s="12">
        <v>5</v>
      </c>
      <c r="AH8646" s="12" t="s">
        <v>53</v>
      </c>
      <c r="AI8646" s="12" t="s">
        <v>54</v>
      </c>
      <c r="AJ8646" s="12">
        <v>2</v>
      </c>
      <c r="AK8646" s="12">
        <v>1</v>
      </c>
      <c r="AL8646" s="12">
        <v>1</v>
      </c>
      <c r="AM8646" s="12" t="s">
        <v>55</v>
      </c>
      <c r="AN8646" s="12" t="s">
        <v>56</v>
      </c>
      <c r="AO8646" s="12"/>
      <c r="AP8646" s="12">
        <v>1</v>
      </c>
      <c r="AQ8646" s="12" t="s">
        <v>57</v>
      </c>
      <c r="AR8646" s="12">
        <v>0</v>
      </c>
      <c r="AS8646" s="12"/>
      <c r="AT8646" s="12"/>
      <c r="AU8646" s="12"/>
      <c r="AV8646" s="12"/>
      <c r="AW8646" s="12" t="s">
        <v>58</v>
      </c>
      <c r="AX8646" s="12">
        <v>0</v>
      </c>
      <c r="AY8646" s="12">
        <v>2</v>
      </c>
      <c r="AZ8646" s="12">
        <v>2</v>
      </c>
      <c r="BA8646" s="12">
        <v>2</v>
      </c>
      <c r="BB8646" s="12" t="s">
        <v>59</v>
      </c>
    </row>
    <row r="8647" spans="1:54" x14ac:dyDescent="0.2">
      <c r="A8647" s="7" t="str">
        <f>VLOOKUP(G8647,'Matching-Tabelle'!$A$76:$B$80,2,FALSE)</f>
        <v>philipp.steger@tkb.ch</v>
      </c>
      <c r="B8647" s="7" t="str">
        <f>VLOOKUP(J8647,'Matching-Tabelle'!$A$1:$B$66,2,FALSE)</f>
        <v>WPI CTB</v>
      </c>
      <c r="C8647" s="7" t="str">
        <f>IF(VLOOKUP(J8647,'Matching-Tabelle'!$A$1:$CB$66,3,FALSE)=0,"",VLOOKUP(J8647,'Matching-Tabelle'!$A$1:$CB$66,3,FALSE))</f>
        <v/>
      </c>
      <c r="D8647" s="7">
        <v>2</v>
      </c>
      <c r="E8647" s="7" t="s">
        <v>7180</v>
      </c>
      <c r="F8647" s="8">
        <v>42874</v>
      </c>
      <c r="G8647" s="12" t="s">
        <v>2508</v>
      </c>
      <c r="H8647" s="12" t="s">
        <v>2509</v>
      </c>
      <c r="I8647" s="12" t="s">
        <v>2510</v>
      </c>
      <c r="J8647" s="12">
        <v>928</v>
      </c>
      <c r="K8647" s="12" t="s">
        <v>870</v>
      </c>
      <c r="L8647" s="12" t="s">
        <v>871</v>
      </c>
      <c r="M8647" s="12">
        <v>990001</v>
      </c>
      <c r="N8647" s="12" t="s">
        <v>51</v>
      </c>
      <c r="O8647" s="12">
        <v>1</v>
      </c>
      <c r="P8647" s="12"/>
      <c r="Q8647" s="12">
        <v>1</v>
      </c>
      <c r="R8647" s="12"/>
      <c r="S8647" s="12" t="s">
        <v>7180</v>
      </c>
      <c r="T8647" s="12"/>
      <c r="U8647" s="12"/>
      <c r="V8647" s="12"/>
      <c r="W8647" s="12"/>
      <c r="X8647" s="12"/>
      <c r="Y8647" s="12"/>
      <c r="Z8647" s="12"/>
      <c r="AA8647" s="12"/>
      <c r="AB8647" s="12"/>
      <c r="AC8647" s="12"/>
      <c r="AD8647" s="12"/>
      <c r="AE8647" s="12">
        <v>12</v>
      </c>
      <c r="AF8647" s="12">
        <v>7.6</v>
      </c>
      <c r="AG8647" s="12">
        <v>5</v>
      </c>
      <c r="AH8647" s="12" t="s">
        <v>53</v>
      </c>
      <c r="AI8647" s="12" t="s">
        <v>54</v>
      </c>
      <c r="AJ8647" s="12">
        <v>2</v>
      </c>
      <c r="AK8647" s="12">
        <v>1</v>
      </c>
      <c r="AL8647" s="12">
        <v>1</v>
      </c>
      <c r="AM8647" s="12" t="s">
        <v>55</v>
      </c>
      <c r="AN8647" s="12" t="s">
        <v>56</v>
      </c>
      <c r="AO8647" s="12"/>
      <c r="AP8647" s="12">
        <v>1</v>
      </c>
      <c r="AQ8647" s="12" t="s">
        <v>57</v>
      </c>
      <c r="AR8647" s="12">
        <v>0</v>
      </c>
      <c r="AS8647" s="12"/>
      <c r="AT8647" s="12"/>
      <c r="AU8647" s="12"/>
      <c r="AV8647" s="12"/>
      <c r="AW8647" s="12" t="s">
        <v>58</v>
      </c>
      <c r="AX8647" s="12">
        <v>0</v>
      </c>
      <c r="AY8647" s="12">
        <v>2</v>
      </c>
      <c r="AZ8647" s="12">
        <v>1</v>
      </c>
      <c r="BA8647" s="12">
        <v>1</v>
      </c>
      <c r="BB8647" s="12" t="s">
        <v>59</v>
      </c>
    </row>
    <row r="8648" spans="1:54" x14ac:dyDescent="0.2">
      <c r="A8648" s="7" t="str">
        <f>VLOOKUP(G8648,'Matching-Tabelle'!$A$76:$B$80,2,FALSE)</f>
        <v>philipp.steger@tkb.ch</v>
      </c>
      <c r="B8648" s="7" t="str">
        <f>VLOOKUP(J8648,'Matching-Tabelle'!$A$1:$B$66,2,FALSE)</f>
        <v>WPI CTB</v>
      </c>
      <c r="C8648" s="7" t="str">
        <f>IF(VLOOKUP(J8648,'Matching-Tabelle'!$A$1:$CB$66,3,FALSE)=0,"",VLOOKUP(J8648,'Matching-Tabelle'!$A$1:$CB$66,3,FALSE))</f>
        <v/>
      </c>
      <c r="D8648" s="7">
        <v>1</v>
      </c>
      <c r="E8648" s="7" t="s">
        <v>7181</v>
      </c>
      <c r="F8648" s="8">
        <v>42874</v>
      </c>
      <c r="G8648" s="12" t="s">
        <v>2508</v>
      </c>
      <c r="H8648" s="12" t="s">
        <v>2509</v>
      </c>
      <c r="I8648" s="12" t="s">
        <v>2510</v>
      </c>
      <c r="J8648" s="12">
        <v>927</v>
      </c>
      <c r="K8648" s="12" t="s">
        <v>99</v>
      </c>
      <c r="L8648" s="12" t="s">
        <v>100</v>
      </c>
      <c r="M8648" s="12">
        <v>990001</v>
      </c>
      <c r="N8648" s="12" t="s">
        <v>51</v>
      </c>
      <c r="O8648" s="12">
        <v>1</v>
      </c>
      <c r="P8648" s="12"/>
      <c r="Q8648" s="12">
        <v>1</v>
      </c>
      <c r="R8648" s="12"/>
      <c r="S8648" s="12" t="s">
        <v>7181</v>
      </c>
      <c r="T8648" s="12"/>
      <c r="U8648" s="12"/>
      <c r="V8648" s="12"/>
      <c r="W8648" s="12"/>
      <c r="X8648" s="12"/>
      <c r="Y8648" s="12"/>
      <c r="Z8648" s="12"/>
      <c r="AA8648" s="12"/>
      <c r="AB8648" s="12"/>
      <c r="AC8648" s="12"/>
      <c r="AD8648" s="12"/>
      <c r="AE8648" s="12">
        <v>12</v>
      </c>
      <c r="AF8648" s="12">
        <v>7.6</v>
      </c>
      <c r="AG8648" s="12">
        <v>5</v>
      </c>
      <c r="AH8648" s="12" t="s">
        <v>53</v>
      </c>
      <c r="AI8648" s="12" t="s">
        <v>54</v>
      </c>
      <c r="AJ8648" s="12">
        <v>2</v>
      </c>
      <c r="AK8648" s="12">
        <v>1</v>
      </c>
      <c r="AL8648" s="12">
        <v>1</v>
      </c>
      <c r="AM8648" s="12" t="s">
        <v>55</v>
      </c>
      <c r="AN8648" s="12" t="s">
        <v>56</v>
      </c>
      <c r="AO8648" s="12"/>
      <c r="AP8648" s="12">
        <v>1</v>
      </c>
      <c r="AQ8648" s="12" t="s">
        <v>57</v>
      </c>
      <c r="AR8648" s="12">
        <v>0</v>
      </c>
      <c r="AS8648" s="12"/>
      <c r="AT8648" s="12"/>
      <c r="AU8648" s="12"/>
      <c r="AV8648" s="12"/>
      <c r="AW8648" s="12" t="s">
        <v>58</v>
      </c>
      <c r="AX8648" s="12">
        <v>0</v>
      </c>
      <c r="AY8648" s="12">
        <v>2</v>
      </c>
      <c r="AZ8648" s="12">
        <v>1</v>
      </c>
      <c r="BA8648" s="12">
        <v>1</v>
      </c>
      <c r="BB8648" s="12" t="s">
        <v>59</v>
      </c>
    </row>
    <row r="8649" spans="1:54" x14ac:dyDescent="0.2">
      <c r="A8649" s="7" t="str">
        <f>VLOOKUP(G8649,'Matching-Tabelle'!$A$76:$B$80,2,FALSE)</f>
        <v>philipp.steger@tkb.ch</v>
      </c>
      <c r="B8649" s="7" t="str">
        <f>VLOOKUP(J8649,'Matching-Tabelle'!$A$1:$B$66,2,FALSE)</f>
        <v>WPI RTB</v>
      </c>
      <c r="C8649" s="7" t="str">
        <f>IF(VLOOKUP(J8649,'Matching-Tabelle'!$A$1:$CB$66,3,FALSE)=0,"",VLOOKUP(J8649,'Matching-Tabelle'!$A$1:$CB$66,3,FALSE))</f>
        <v/>
      </c>
      <c r="D8649" s="7">
        <v>1</v>
      </c>
      <c r="E8649" s="7" t="s">
        <v>7182</v>
      </c>
      <c r="F8649" s="8">
        <v>42876</v>
      </c>
      <c r="G8649" s="12" t="s">
        <v>2508</v>
      </c>
      <c r="H8649" s="12" t="s">
        <v>2509</v>
      </c>
      <c r="I8649" s="12" t="s">
        <v>2510</v>
      </c>
      <c r="J8649" s="12">
        <v>19</v>
      </c>
      <c r="K8649" s="12" t="s">
        <v>145</v>
      </c>
      <c r="L8649" s="12" t="s">
        <v>146</v>
      </c>
      <c r="M8649" s="12">
        <v>990001</v>
      </c>
      <c r="N8649" s="12" t="s">
        <v>51</v>
      </c>
      <c r="O8649" s="12">
        <v>2</v>
      </c>
      <c r="P8649" s="12"/>
      <c r="Q8649" s="12">
        <v>2</v>
      </c>
      <c r="R8649" s="12"/>
      <c r="S8649" s="12" t="s">
        <v>7182</v>
      </c>
      <c r="T8649" s="12"/>
      <c r="U8649" s="12"/>
      <c r="V8649" s="12"/>
      <c r="W8649" s="12"/>
      <c r="X8649" s="12"/>
      <c r="Y8649" s="12"/>
      <c r="Z8649" s="12"/>
      <c r="AA8649" s="12"/>
      <c r="AB8649" s="12"/>
      <c r="AC8649" s="12"/>
      <c r="AD8649" s="12"/>
      <c r="AE8649" s="12">
        <v>12</v>
      </c>
      <c r="AF8649" s="12">
        <v>7.6</v>
      </c>
      <c r="AG8649" s="12">
        <v>5</v>
      </c>
      <c r="AH8649" s="12" t="s">
        <v>53</v>
      </c>
      <c r="AI8649" s="12" t="s">
        <v>54</v>
      </c>
      <c r="AJ8649" s="12">
        <v>2</v>
      </c>
      <c r="AK8649" s="12">
        <v>1</v>
      </c>
      <c r="AL8649" s="12">
        <v>1</v>
      </c>
      <c r="AM8649" s="12" t="s">
        <v>55</v>
      </c>
      <c r="AN8649" s="12" t="s">
        <v>56</v>
      </c>
      <c r="AO8649" s="12"/>
      <c r="AP8649" s="12">
        <v>1</v>
      </c>
      <c r="AQ8649" s="12" t="s">
        <v>57</v>
      </c>
      <c r="AR8649" s="12">
        <v>0</v>
      </c>
      <c r="AS8649" s="12"/>
      <c r="AT8649" s="12"/>
      <c r="AU8649" s="12"/>
      <c r="AV8649" s="12"/>
      <c r="AW8649" s="12" t="s">
        <v>58</v>
      </c>
      <c r="AX8649" s="12">
        <v>0</v>
      </c>
      <c r="AY8649" s="12">
        <v>2</v>
      </c>
      <c r="AZ8649" s="12">
        <v>2</v>
      </c>
      <c r="BA8649" s="12">
        <v>2</v>
      </c>
      <c r="BB8649" s="12" t="s">
        <v>59</v>
      </c>
    </row>
    <row r="8650" spans="1:54" x14ac:dyDescent="0.2">
      <c r="A8650" s="7" t="str">
        <f>VLOOKUP(G8650,'Matching-Tabelle'!$A$76:$B$80,2,FALSE)</f>
        <v>philipp.steger@tkb.ch</v>
      </c>
      <c r="B8650" s="7" t="str">
        <f>VLOOKUP(J8650,'Matching-Tabelle'!$A$1:$B$66,2,FALSE)</f>
        <v>WPI CTB</v>
      </c>
      <c r="C8650" s="7" t="str">
        <f>IF(VLOOKUP(J8650,'Matching-Tabelle'!$A$1:$CB$66,3,FALSE)=0,"",VLOOKUP(J8650,'Matching-Tabelle'!$A$1:$CB$66,3,FALSE))</f>
        <v/>
      </c>
      <c r="D8650" s="7">
        <v>2</v>
      </c>
      <c r="E8650" s="7" t="s">
        <v>7183</v>
      </c>
      <c r="F8650" s="8">
        <v>42877</v>
      </c>
      <c r="G8650" s="12" t="s">
        <v>2508</v>
      </c>
      <c r="H8650" s="12" t="s">
        <v>2509</v>
      </c>
      <c r="I8650" s="12" t="s">
        <v>2510</v>
      </c>
      <c r="J8650" s="12">
        <v>925</v>
      </c>
      <c r="K8650" s="12" t="s">
        <v>49</v>
      </c>
      <c r="L8650" s="12" t="s">
        <v>50</v>
      </c>
      <c r="M8650" s="12">
        <v>990001</v>
      </c>
      <c r="N8650" s="12" t="s">
        <v>51</v>
      </c>
      <c r="O8650" s="12">
        <v>2.5</v>
      </c>
      <c r="P8650" s="12"/>
      <c r="Q8650" s="12">
        <v>2.5</v>
      </c>
      <c r="R8650" s="12"/>
      <c r="S8650" s="12" t="s">
        <v>7183</v>
      </c>
      <c r="T8650" s="12"/>
      <c r="U8650" s="12"/>
      <c r="V8650" s="12"/>
      <c r="W8650" s="12"/>
      <c r="X8650" s="12"/>
      <c r="Y8650" s="12"/>
      <c r="Z8650" s="12"/>
      <c r="AA8650" s="12"/>
      <c r="AB8650" s="12"/>
      <c r="AC8650" s="12"/>
      <c r="AD8650" s="12"/>
      <c r="AE8650" s="12">
        <v>12</v>
      </c>
      <c r="AF8650" s="12">
        <v>7.6</v>
      </c>
      <c r="AG8650" s="12">
        <v>5</v>
      </c>
      <c r="AH8650" s="12" t="s">
        <v>53</v>
      </c>
      <c r="AI8650" s="12" t="s">
        <v>54</v>
      </c>
      <c r="AJ8650" s="12">
        <v>2</v>
      </c>
      <c r="AK8650" s="12">
        <v>1</v>
      </c>
      <c r="AL8650" s="12">
        <v>1</v>
      </c>
      <c r="AM8650" s="12" t="s">
        <v>55</v>
      </c>
      <c r="AN8650" s="12" t="s">
        <v>56</v>
      </c>
      <c r="AO8650" s="12"/>
      <c r="AP8650" s="12">
        <v>1</v>
      </c>
      <c r="AQ8650" s="12" t="s">
        <v>57</v>
      </c>
      <c r="AR8650" s="12">
        <v>0</v>
      </c>
      <c r="AS8650" s="12"/>
      <c r="AT8650" s="12"/>
      <c r="AU8650" s="12"/>
      <c r="AV8650" s="12"/>
      <c r="AW8650" s="12" t="s">
        <v>58</v>
      </c>
      <c r="AX8650" s="12">
        <v>0</v>
      </c>
      <c r="AY8650" s="12">
        <v>2</v>
      </c>
      <c r="AZ8650" s="12">
        <v>2.5</v>
      </c>
      <c r="BA8650" s="12">
        <v>2.5</v>
      </c>
      <c r="BB8650" s="12" t="s">
        <v>59</v>
      </c>
    </row>
    <row r="8651" spans="1:54" x14ac:dyDescent="0.2">
      <c r="A8651" s="7" t="str">
        <f>VLOOKUP(G8651,'Matching-Tabelle'!$A$76:$B$80,2,FALSE)</f>
        <v>philipp.steger@tkb.ch</v>
      </c>
      <c r="B8651" s="7" t="str">
        <f>VLOOKUP(J8651,'Matching-Tabelle'!$A$1:$B$66,2,FALSE)</f>
        <v>WPI CTB</v>
      </c>
      <c r="C8651" s="7" t="str">
        <f>IF(VLOOKUP(J8651,'Matching-Tabelle'!$A$1:$CB$66,3,FALSE)=0,"",VLOOKUP(J8651,'Matching-Tabelle'!$A$1:$CB$66,3,FALSE))</f>
        <v/>
      </c>
      <c r="D8651" s="7">
        <v>2.5</v>
      </c>
      <c r="E8651" s="7" t="s">
        <v>7184</v>
      </c>
      <c r="F8651" s="8">
        <v>42877</v>
      </c>
      <c r="G8651" s="12" t="s">
        <v>2508</v>
      </c>
      <c r="H8651" s="12" t="s">
        <v>2509</v>
      </c>
      <c r="I8651" s="12" t="s">
        <v>2510</v>
      </c>
      <c r="J8651" s="12">
        <v>925</v>
      </c>
      <c r="K8651" s="12" t="s">
        <v>49</v>
      </c>
      <c r="L8651" s="12" t="s">
        <v>50</v>
      </c>
      <c r="M8651" s="12">
        <v>990001</v>
      </c>
      <c r="N8651" s="12" t="s">
        <v>51</v>
      </c>
      <c r="O8651" s="12">
        <v>1.5</v>
      </c>
      <c r="P8651" s="12"/>
      <c r="Q8651" s="12">
        <v>1.5</v>
      </c>
      <c r="R8651" s="12"/>
      <c r="S8651" s="12" t="s">
        <v>7184</v>
      </c>
      <c r="T8651" s="12"/>
      <c r="U8651" s="12"/>
      <c r="V8651" s="12"/>
      <c r="W8651" s="12"/>
      <c r="X8651" s="12"/>
      <c r="Y8651" s="12"/>
      <c r="Z8651" s="12"/>
      <c r="AA8651" s="12"/>
      <c r="AB8651" s="12"/>
      <c r="AC8651" s="12"/>
      <c r="AD8651" s="12"/>
      <c r="AE8651" s="12">
        <v>12</v>
      </c>
      <c r="AF8651" s="12">
        <v>7.6</v>
      </c>
      <c r="AG8651" s="12">
        <v>5</v>
      </c>
      <c r="AH8651" s="12" t="s">
        <v>53</v>
      </c>
      <c r="AI8651" s="12" t="s">
        <v>54</v>
      </c>
      <c r="AJ8651" s="12">
        <v>2</v>
      </c>
      <c r="AK8651" s="12">
        <v>1</v>
      </c>
      <c r="AL8651" s="12">
        <v>1</v>
      </c>
      <c r="AM8651" s="12" t="s">
        <v>55</v>
      </c>
      <c r="AN8651" s="12" t="s">
        <v>56</v>
      </c>
      <c r="AO8651" s="12"/>
      <c r="AP8651" s="12">
        <v>1</v>
      </c>
      <c r="AQ8651" s="12" t="s">
        <v>57</v>
      </c>
      <c r="AR8651" s="12">
        <v>0</v>
      </c>
      <c r="AS8651" s="12"/>
      <c r="AT8651" s="12"/>
      <c r="AU8651" s="12"/>
      <c r="AV8651" s="12"/>
      <c r="AW8651" s="12" t="s">
        <v>58</v>
      </c>
      <c r="AX8651" s="12">
        <v>0</v>
      </c>
      <c r="AY8651" s="12">
        <v>2</v>
      </c>
      <c r="AZ8651" s="12">
        <v>1.5</v>
      </c>
      <c r="BA8651" s="12">
        <v>1.5</v>
      </c>
      <c r="BB8651" s="12" t="s">
        <v>59</v>
      </c>
    </row>
    <row r="8652" spans="1:54" x14ac:dyDescent="0.2">
      <c r="A8652" s="7" t="str">
        <f>VLOOKUP(G8652,'Matching-Tabelle'!$A$76:$B$80,2,FALSE)</f>
        <v>philipp.steger@tkb.ch</v>
      </c>
      <c r="B8652" s="7" t="str">
        <f>VLOOKUP(J8652,'Matching-Tabelle'!$A$1:$B$66,2,FALSE)</f>
        <v>Proj CIRE</v>
      </c>
      <c r="C8652" s="7" t="str">
        <f>IF(VLOOKUP(J8652,'Matching-Tabelle'!$A$1:$CB$66,3,FALSE)=0,"",VLOOKUP(J8652,'Matching-Tabelle'!$A$1:$CB$66,3,FALSE))</f>
        <v>WPI Projekte</v>
      </c>
      <c r="D8652" s="7">
        <v>1.5</v>
      </c>
      <c r="E8652" s="7" t="s">
        <v>7185</v>
      </c>
      <c r="F8652" s="8">
        <v>42877</v>
      </c>
      <c r="G8652" s="12" t="s">
        <v>2508</v>
      </c>
      <c r="H8652" s="12" t="s">
        <v>2509</v>
      </c>
      <c r="I8652" s="12" t="s">
        <v>2510</v>
      </c>
      <c r="J8652" s="12">
        <v>2500257</v>
      </c>
      <c r="K8652" s="12" t="s">
        <v>687</v>
      </c>
      <c r="L8652" s="12" t="s">
        <v>5423</v>
      </c>
      <c r="M8652" s="12">
        <v>990001</v>
      </c>
      <c r="N8652" s="12" t="s">
        <v>51</v>
      </c>
      <c r="O8652" s="12">
        <v>2.5</v>
      </c>
      <c r="P8652" s="12"/>
      <c r="Q8652" s="12">
        <v>2.5</v>
      </c>
      <c r="R8652" s="12"/>
      <c r="S8652" s="12" t="s">
        <v>7185</v>
      </c>
      <c r="T8652" s="12"/>
      <c r="U8652" s="12"/>
      <c r="V8652" s="12"/>
      <c r="W8652" s="12"/>
      <c r="X8652" s="12"/>
      <c r="Y8652" s="12"/>
      <c r="Z8652" s="12"/>
      <c r="AA8652" s="12"/>
      <c r="AB8652" s="12"/>
      <c r="AC8652" s="12"/>
      <c r="AD8652" s="12"/>
      <c r="AE8652" s="12">
        <v>5</v>
      </c>
      <c r="AF8652" s="12">
        <v>0</v>
      </c>
      <c r="AG8652" s="12">
        <v>1</v>
      </c>
      <c r="AH8652" s="12" t="s">
        <v>411</v>
      </c>
      <c r="AI8652" s="12" t="s">
        <v>411</v>
      </c>
      <c r="AJ8652" s="12">
        <v>2</v>
      </c>
      <c r="AK8652" s="12">
        <v>1</v>
      </c>
      <c r="AL8652" s="12">
        <v>1</v>
      </c>
      <c r="AM8652" s="12" t="s">
        <v>55</v>
      </c>
      <c r="AN8652" s="12" t="s">
        <v>56</v>
      </c>
      <c r="AO8652" s="12"/>
      <c r="AP8652" s="12">
        <v>1</v>
      </c>
      <c r="AQ8652" s="12" t="s">
        <v>57</v>
      </c>
      <c r="AR8652" s="12">
        <v>0</v>
      </c>
      <c r="AS8652" s="12"/>
      <c r="AT8652" s="12"/>
      <c r="AU8652" s="12"/>
      <c r="AV8652" s="12"/>
      <c r="AW8652" s="12" t="s">
        <v>58</v>
      </c>
      <c r="AX8652" s="12">
        <v>0</v>
      </c>
      <c r="AY8652" s="12">
        <v>2</v>
      </c>
      <c r="AZ8652" s="12">
        <v>2.5</v>
      </c>
      <c r="BA8652" s="12">
        <v>2.5</v>
      </c>
      <c r="BB8652" s="12" t="s">
        <v>59</v>
      </c>
    </row>
    <row r="8653" spans="1:54" x14ac:dyDescent="0.2">
      <c r="A8653" s="7" t="str">
        <f>VLOOKUP(G8653,'Matching-Tabelle'!$A$76:$B$80,2,FALSE)</f>
        <v>philipp.steger@tkb.ch</v>
      </c>
      <c r="B8653" s="7" t="str">
        <f>VLOOKUP(J8653,'Matching-Tabelle'!$A$1:$B$66,2,FALSE)</f>
        <v>WPI CTB</v>
      </c>
      <c r="C8653" s="7" t="str">
        <f>IF(VLOOKUP(J8653,'Matching-Tabelle'!$A$1:$CB$66,3,FALSE)=0,"",VLOOKUP(J8653,'Matching-Tabelle'!$A$1:$CB$66,3,FALSE))</f>
        <v/>
      </c>
      <c r="D8653" s="7">
        <v>2.5</v>
      </c>
      <c r="E8653" s="7" t="s">
        <v>7186</v>
      </c>
      <c r="F8653" s="8">
        <v>42877</v>
      </c>
      <c r="G8653" s="12" t="s">
        <v>2508</v>
      </c>
      <c r="H8653" s="12" t="s">
        <v>2509</v>
      </c>
      <c r="I8653" s="12" t="s">
        <v>2510</v>
      </c>
      <c r="J8653" s="12">
        <v>922</v>
      </c>
      <c r="K8653" s="12" t="s">
        <v>134</v>
      </c>
      <c r="L8653" s="12" t="s">
        <v>135</v>
      </c>
      <c r="M8653" s="12">
        <v>990001</v>
      </c>
      <c r="N8653" s="12" t="s">
        <v>51</v>
      </c>
      <c r="O8653" s="12">
        <v>1.5</v>
      </c>
      <c r="P8653" s="12"/>
      <c r="Q8653" s="12">
        <v>1.5</v>
      </c>
      <c r="R8653" s="12"/>
      <c r="S8653" s="12" t="s">
        <v>7186</v>
      </c>
      <c r="T8653" s="12"/>
      <c r="U8653" s="12"/>
      <c r="V8653" s="12"/>
      <c r="W8653" s="12"/>
      <c r="X8653" s="12"/>
      <c r="Y8653" s="12"/>
      <c r="Z8653" s="12"/>
      <c r="AA8653" s="12"/>
      <c r="AB8653" s="12"/>
      <c r="AC8653" s="12"/>
      <c r="AD8653" s="12"/>
      <c r="AE8653" s="12">
        <v>12</v>
      </c>
      <c r="AF8653" s="12">
        <v>7.6</v>
      </c>
      <c r="AG8653" s="12">
        <v>5</v>
      </c>
      <c r="AH8653" s="12" t="s">
        <v>53</v>
      </c>
      <c r="AI8653" s="12" t="s">
        <v>54</v>
      </c>
      <c r="AJ8653" s="12">
        <v>2</v>
      </c>
      <c r="AK8653" s="12">
        <v>1</v>
      </c>
      <c r="AL8653" s="12">
        <v>1</v>
      </c>
      <c r="AM8653" s="12" t="s">
        <v>55</v>
      </c>
      <c r="AN8653" s="12" t="s">
        <v>56</v>
      </c>
      <c r="AO8653" s="12"/>
      <c r="AP8653" s="12">
        <v>1</v>
      </c>
      <c r="AQ8653" s="12" t="s">
        <v>57</v>
      </c>
      <c r="AR8653" s="12">
        <v>0</v>
      </c>
      <c r="AS8653" s="12"/>
      <c r="AT8653" s="12"/>
      <c r="AU8653" s="12"/>
      <c r="AV8653" s="12"/>
      <c r="AW8653" s="12" t="s">
        <v>58</v>
      </c>
      <c r="AX8653" s="12">
        <v>0</v>
      </c>
      <c r="AY8653" s="12">
        <v>2</v>
      </c>
      <c r="AZ8653" s="12">
        <v>1.5</v>
      </c>
      <c r="BA8653" s="12">
        <v>1.5</v>
      </c>
      <c r="BB8653" s="12" t="s">
        <v>59</v>
      </c>
    </row>
    <row r="8654" spans="1:54" x14ac:dyDescent="0.2">
      <c r="A8654" s="7" t="str">
        <f>VLOOKUP(G8654,'Matching-Tabelle'!$A$76:$B$80,2,FALSE)</f>
        <v>philipp.steger@tkb.ch</v>
      </c>
      <c r="B8654" s="7" t="str">
        <f>VLOOKUP(J8654,'Matching-Tabelle'!$A$1:$B$66,2,FALSE)</f>
        <v>WPI RTB</v>
      </c>
      <c r="C8654" s="7" t="str">
        <f>IF(VLOOKUP(J8654,'Matching-Tabelle'!$A$1:$CB$66,3,FALSE)=0,"",VLOOKUP(J8654,'Matching-Tabelle'!$A$1:$CB$66,3,FALSE))</f>
        <v/>
      </c>
      <c r="D8654" s="7">
        <v>1.5</v>
      </c>
      <c r="E8654" s="7" t="s">
        <v>2730</v>
      </c>
      <c r="F8654" s="8">
        <v>42877</v>
      </c>
      <c r="G8654" s="12" t="s">
        <v>2508</v>
      </c>
      <c r="H8654" s="12" t="s">
        <v>2509</v>
      </c>
      <c r="I8654" s="12" t="s">
        <v>2510</v>
      </c>
      <c r="J8654" s="12">
        <v>24</v>
      </c>
      <c r="K8654" s="12" t="s">
        <v>73</v>
      </c>
      <c r="L8654" s="12" t="s">
        <v>74</v>
      </c>
      <c r="M8654" s="12">
        <v>990001</v>
      </c>
      <c r="N8654" s="12" t="s">
        <v>51</v>
      </c>
      <c r="O8654" s="12">
        <v>2</v>
      </c>
      <c r="P8654" s="12"/>
      <c r="Q8654" s="12">
        <v>2</v>
      </c>
      <c r="R8654" s="12"/>
      <c r="S8654" s="12" t="s">
        <v>2730</v>
      </c>
      <c r="T8654" s="12"/>
      <c r="U8654" s="12"/>
      <c r="V8654" s="12"/>
      <c r="W8654" s="12"/>
      <c r="X8654" s="12"/>
      <c r="Y8654" s="12"/>
      <c r="Z8654" s="12"/>
      <c r="AA8654" s="12"/>
      <c r="AB8654" s="12"/>
      <c r="AC8654" s="12"/>
      <c r="AD8654" s="12"/>
      <c r="AE8654" s="12">
        <v>12</v>
      </c>
      <c r="AF8654" s="12">
        <v>7.6</v>
      </c>
      <c r="AG8654" s="12">
        <v>5</v>
      </c>
      <c r="AH8654" s="12" t="s">
        <v>53</v>
      </c>
      <c r="AI8654" s="12" t="s">
        <v>54</v>
      </c>
      <c r="AJ8654" s="12">
        <v>2</v>
      </c>
      <c r="AK8654" s="12">
        <v>1</v>
      </c>
      <c r="AL8654" s="12">
        <v>1</v>
      </c>
      <c r="AM8654" s="12" t="s">
        <v>55</v>
      </c>
      <c r="AN8654" s="12" t="s">
        <v>56</v>
      </c>
      <c r="AO8654" s="12"/>
      <c r="AP8654" s="12">
        <v>1</v>
      </c>
      <c r="AQ8654" s="12" t="s">
        <v>57</v>
      </c>
      <c r="AR8654" s="12">
        <v>0</v>
      </c>
      <c r="AS8654" s="12"/>
      <c r="AT8654" s="12"/>
      <c r="AU8654" s="12"/>
      <c r="AV8654" s="12"/>
      <c r="AW8654" s="12" t="s">
        <v>58</v>
      </c>
      <c r="AX8654" s="12">
        <v>0</v>
      </c>
      <c r="AY8654" s="12">
        <v>2</v>
      </c>
      <c r="AZ8654" s="12">
        <v>2</v>
      </c>
      <c r="BA8654" s="12">
        <v>2</v>
      </c>
      <c r="BB8654" s="12" t="s">
        <v>59</v>
      </c>
    </row>
    <row r="8655" spans="1:54" x14ac:dyDescent="0.2">
      <c r="A8655" s="7" t="str">
        <f>VLOOKUP(G8655,'Matching-Tabelle'!$A$76:$B$80,2,FALSE)</f>
        <v>philipp.steger@tkb.ch</v>
      </c>
      <c r="B8655" s="7" t="str">
        <f>VLOOKUP(J8655,'Matching-Tabelle'!$A$1:$B$66,2,FALSE)</f>
        <v>WPI CTB</v>
      </c>
      <c r="C8655" s="7" t="str">
        <f>IF(VLOOKUP(J8655,'Matching-Tabelle'!$A$1:$CB$66,3,FALSE)=0,"",VLOOKUP(J8655,'Matching-Tabelle'!$A$1:$CB$66,3,FALSE))</f>
        <v/>
      </c>
      <c r="D8655" s="7">
        <v>2</v>
      </c>
      <c r="E8655" s="7" t="s">
        <v>7168</v>
      </c>
      <c r="F8655" s="8">
        <v>42878</v>
      </c>
      <c r="G8655" s="12" t="s">
        <v>2508</v>
      </c>
      <c r="H8655" s="12" t="s">
        <v>2509</v>
      </c>
      <c r="I8655" s="12" t="s">
        <v>2510</v>
      </c>
      <c r="J8655" s="12">
        <v>925</v>
      </c>
      <c r="K8655" s="12" t="s">
        <v>49</v>
      </c>
      <c r="L8655" s="12" t="s">
        <v>50</v>
      </c>
      <c r="M8655" s="12">
        <v>990001</v>
      </c>
      <c r="N8655" s="12" t="s">
        <v>51</v>
      </c>
      <c r="O8655" s="12">
        <v>3</v>
      </c>
      <c r="P8655" s="12"/>
      <c r="Q8655" s="12">
        <v>3</v>
      </c>
      <c r="R8655" s="12"/>
      <c r="S8655" s="12" t="s">
        <v>7168</v>
      </c>
      <c r="T8655" s="12"/>
      <c r="U8655" s="12"/>
      <c r="V8655" s="12"/>
      <c r="W8655" s="12"/>
      <c r="X8655" s="12"/>
      <c r="Y8655" s="12"/>
      <c r="Z8655" s="12"/>
      <c r="AA8655" s="12"/>
      <c r="AB8655" s="12"/>
      <c r="AC8655" s="12"/>
      <c r="AD8655" s="12"/>
      <c r="AE8655" s="12">
        <v>12</v>
      </c>
      <c r="AF8655" s="12">
        <v>7.6</v>
      </c>
      <c r="AG8655" s="12">
        <v>5</v>
      </c>
      <c r="AH8655" s="12" t="s">
        <v>53</v>
      </c>
      <c r="AI8655" s="12" t="s">
        <v>54</v>
      </c>
      <c r="AJ8655" s="12">
        <v>2</v>
      </c>
      <c r="AK8655" s="12">
        <v>1</v>
      </c>
      <c r="AL8655" s="12">
        <v>1</v>
      </c>
      <c r="AM8655" s="12" t="s">
        <v>55</v>
      </c>
      <c r="AN8655" s="12" t="s">
        <v>56</v>
      </c>
      <c r="AO8655" s="12"/>
      <c r="AP8655" s="12">
        <v>1</v>
      </c>
      <c r="AQ8655" s="12" t="s">
        <v>57</v>
      </c>
      <c r="AR8655" s="12">
        <v>0</v>
      </c>
      <c r="AS8655" s="12"/>
      <c r="AT8655" s="12"/>
      <c r="AU8655" s="12"/>
      <c r="AV8655" s="12"/>
      <c r="AW8655" s="12" t="s">
        <v>58</v>
      </c>
      <c r="AX8655" s="12">
        <v>0</v>
      </c>
      <c r="AY8655" s="12">
        <v>2</v>
      </c>
      <c r="AZ8655" s="12">
        <v>3</v>
      </c>
      <c r="BA8655" s="12">
        <v>3</v>
      </c>
      <c r="BB8655" s="12" t="s">
        <v>59</v>
      </c>
    </row>
    <row r="8656" spans="1:54" x14ac:dyDescent="0.2">
      <c r="A8656" s="7" t="str">
        <f>VLOOKUP(G8656,'Matching-Tabelle'!$A$76:$B$80,2,FALSE)</f>
        <v>philipp.steger@tkb.ch</v>
      </c>
      <c r="B8656" s="7" t="str">
        <f>VLOOKUP(J8656,'Matching-Tabelle'!$A$1:$B$66,2,FALSE)</f>
        <v>WPI CTB</v>
      </c>
      <c r="C8656" s="7" t="str">
        <f>IF(VLOOKUP(J8656,'Matching-Tabelle'!$A$1:$CB$66,3,FALSE)=0,"",VLOOKUP(J8656,'Matching-Tabelle'!$A$1:$CB$66,3,FALSE))</f>
        <v/>
      </c>
      <c r="D8656" s="7">
        <v>3</v>
      </c>
      <c r="E8656" s="7" t="s">
        <v>7187</v>
      </c>
      <c r="F8656" s="8">
        <v>42878</v>
      </c>
      <c r="G8656" s="12" t="s">
        <v>2508</v>
      </c>
      <c r="H8656" s="12" t="s">
        <v>2509</v>
      </c>
      <c r="I8656" s="12" t="s">
        <v>2510</v>
      </c>
      <c r="J8656" s="12">
        <v>919</v>
      </c>
      <c r="K8656" s="12" t="s">
        <v>66</v>
      </c>
      <c r="L8656" s="12" t="s">
        <v>67</v>
      </c>
      <c r="M8656" s="12">
        <v>990001</v>
      </c>
      <c r="N8656" s="12" t="s">
        <v>51</v>
      </c>
      <c r="O8656" s="12">
        <v>2.5</v>
      </c>
      <c r="P8656" s="12"/>
      <c r="Q8656" s="12">
        <v>2.5</v>
      </c>
      <c r="R8656" s="12"/>
      <c r="S8656" s="12" t="s">
        <v>7187</v>
      </c>
      <c r="T8656" s="12"/>
      <c r="U8656" s="12"/>
      <c r="V8656" s="12"/>
      <c r="W8656" s="12"/>
      <c r="X8656" s="12"/>
      <c r="Y8656" s="12"/>
      <c r="Z8656" s="12"/>
      <c r="AA8656" s="12"/>
      <c r="AB8656" s="12"/>
      <c r="AC8656" s="12"/>
      <c r="AD8656" s="12"/>
      <c r="AE8656" s="12">
        <v>12</v>
      </c>
      <c r="AF8656" s="12">
        <v>7.6</v>
      </c>
      <c r="AG8656" s="12">
        <v>5</v>
      </c>
      <c r="AH8656" s="12" t="s">
        <v>53</v>
      </c>
      <c r="AI8656" s="12" t="s">
        <v>54</v>
      </c>
      <c r="AJ8656" s="12">
        <v>2</v>
      </c>
      <c r="AK8656" s="12">
        <v>1</v>
      </c>
      <c r="AL8656" s="12">
        <v>1</v>
      </c>
      <c r="AM8656" s="12" t="s">
        <v>55</v>
      </c>
      <c r="AN8656" s="12" t="s">
        <v>56</v>
      </c>
      <c r="AO8656" s="12"/>
      <c r="AP8656" s="12">
        <v>1</v>
      </c>
      <c r="AQ8656" s="12" t="s">
        <v>57</v>
      </c>
      <c r="AR8656" s="12">
        <v>0</v>
      </c>
      <c r="AS8656" s="12"/>
      <c r="AT8656" s="12"/>
      <c r="AU8656" s="12"/>
      <c r="AV8656" s="12"/>
      <c r="AW8656" s="12" t="s">
        <v>58</v>
      </c>
      <c r="AX8656" s="12">
        <v>0</v>
      </c>
      <c r="AY8656" s="12">
        <v>2</v>
      </c>
      <c r="AZ8656" s="12">
        <v>2.5</v>
      </c>
      <c r="BA8656" s="12">
        <v>2.5</v>
      </c>
      <c r="BB8656" s="12" t="s">
        <v>59</v>
      </c>
    </row>
    <row r="8657" spans="1:54" x14ac:dyDescent="0.2">
      <c r="A8657" s="7" t="str">
        <f>VLOOKUP(G8657,'Matching-Tabelle'!$A$76:$B$80,2,FALSE)</f>
        <v>philipp.steger@tkb.ch</v>
      </c>
      <c r="B8657" s="7" t="str">
        <f>VLOOKUP(J8657,'Matching-Tabelle'!$A$1:$B$66,2,FALSE)</f>
        <v>WPI CTB</v>
      </c>
      <c r="C8657" s="7" t="str">
        <f>IF(VLOOKUP(J8657,'Matching-Tabelle'!$A$1:$CB$66,3,FALSE)=0,"",VLOOKUP(J8657,'Matching-Tabelle'!$A$1:$CB$66,3,FALSE))</f>
        <v/>
      </c>
      <c r="D8657" s="7">
        <v>2.5</v>
      </c>
      <c r="E8657" s="7" t="s">
        <v>7188</v>
      </c>
      <c r="F8657" s="8">
        <v>42878</v>
      </c>
      <c r="G8657" s="12" t="s">
        <v>2508</v>
      </c>
      <c r="H8657" s="12" t="s">
        <v>2509</v>
      </c>
      <c r="I8657" s="12" t="s">
        <v>2510</v>
      </c>
      <c r="J8657" s="12">
        <v>919</v>
      </c>
      <c r="K8657" s="12" t="s">
        <v>66</v>
      </c>
      <c r="L8657" s="12" t="s">
        <v>67</v>
      </c>
      <c r="M8657" s="12">
        <v>990001</v>
      </c>
      <c r="N8657" s="12" t="s">
        <v>51</v>
      </c>
      <c r="O8657" s="12">
        <v>0.5</v>
      </c>
      <c r="P8657" s="12"/>
      <c r="Q8657" s="12">
        <v>0.5</v>
      </c>
      <c r="R8657" s="12"/>
      <c r="S8657" s="12" t="s">
        <v>7188</v>
      </c>
      <c r="T8657" s="12"/>
      <c r="U8657" s="12"/>
      <c r="V8657" s="12"/>
      <c r="W8657" s="12"/>
      <c r="X8657" s="12"/>
      <c r="Y8657" s="12"/>
      <c r="Z8657" s="12"/>
      <c r="AA8657" s="12"/>
      <c r="AB8657" s="12"/>
      <c r="AC8657" s="12"/>
      <c r="AD8657" s="12"/>
      <c r="AE8657" s="12">
        <v>12</v>
      </c>
      <c r="AF8657" s="12">
        <v>7.6</v>
      </c>
      <c r="AG8657" s="12">
        <v>5</v>
      </c>
      <c r="AH8657" s="12" t="s">
        <v>53</v>
      </c>
      <c r="AI8657" s="12" t="s">
        <v>54</v>
      </c>
      <c r="AJ8657" s="12">
        <v>2</v>
      </c>
      <c r="AK8657" s="12">
        <v>1</v>
      </c>
      <c r="AL8657" s="12">
        <v>1</v>
      </c>
      <c r="AM8657" s="12" t="s">
        <v>55</v>
      </c>
      <c r="AN8657" s="12" t="s">
        <v>56</v>
      </c>
      <c r="AO8657" s="12"/>
      <c r="AP8657" s="12">
        <v>1</v>
      </c>
      <c r="AQ8657" s="12" t="s">
        <v>57</v>
      </c>
      <c r="AR8657" s="12">
        <v>0</v>
      </c>
      <c r="AS8657" s="12"/>
      <c r="AT8657" s="12"/>
      <c r="AU8657" s="12"/>
      <c r="AV8657" s="12"/>
      <c r="AW8657" s="12" t="s">
        <v>58</v>
      </c>
      <c r="AX8657" s="12">
        <v>0</v>
      </c>
      <c r="AY8657" s="12">
        <v>2</v>
      </c>
      <c r="AZ8657" s="12">
        <v>0.5</v>
      </c>
      <c r="BA8657" s="12">
        <v>0.5</v>
      </c>
      <c r="BB8657" s="12" t="s">
        <v>59</v>
      </c>
    </row>
    <row r="8658" spans="1:54" x14ac:dyDescent="0.2">
      <c r="A8658" s="7" t="str">
        <f>VLOOKUP(G8658,'Matching-Tabelle'!$A$76:$B$80,2,FALSE)</f>
        <v>philipp.steger@tkb.ch</v>
      </c>
      <c r="B8658" s="7" t="str">
        <f>VLOOKUP(J8658,'Matching-Tabelle'!$A$1:$B$66,2,FALSE)</f>
        <v>WPI RTB</v>
      </c>
      <c r="C8658" s="7" t="str">
        <f>IF(VLOOKUP(J8658,'Matching-Tabelle'!$A$1:$CB$66,3,FALSE)=0,"",VLOOKUP(J8658,'Matching-Tabelle'!$A$1:$CB$66,3,FALSE))</f>
        <v/>
      </c>
      <c r="D8658" s="7">
        <v>0.5</v>
      </c>
      <c r="E8658" s="7" t="s">
        <v>7189</v>
      </c>
      <c r="F8658" s="8">
        <v>42878</v>
      </c>
      <c r="G8658" s="12" t="s">
        <v>2508</v>
      </c>
      <c r="H8658" s="12" t="s">
        <v>2509</v>
      </c>
      <c r="I8658" s="12" t="s">
        <v>2510</v>
      </c>
      <c r="J8658" s="12">
        <v>24</v>
      </c>
      <c r="K8658" s="12" t="s">
        <v>73</v>
      </c>
      <c r="L8658" s="12" t="s">
        <v>74</v>
      </c>
      <c r="M8658" s="12">
        <v>990001</v>
      </c>
      <c r="N8658" s="12" t="s">
        <v>51</v>
      </c>
      <c r="O8658" s="12">
        <v>0.5</v>
      </c>
      <c r="P8658" s="12"/>
      <c r="Q8658" s="12">
        <v>0.5</v>
      </c>
      <c r="R8658" s="12"/>
      <c r="S8658" s="12" t="s">
        <v>7189</v>
      </c>
      <c r="T8658" s="12"/>
      <c r="U8658" s="12"/>
      <c r="V8658" s="12"/>
      <c r="W8658" s="12"/>
      <c r="X8658" s="12"/>
      <c r="Y8658" s="12"/>
      <c r="Z8658" s="12"/>
      <c r="AA8658" s="12"/>
      <c r="AB8658" s="12"/>
      <c r="AC8658" s="12"/>
      <c r="AD8658" s="12"/>
      <c r="AE8658" s="12">
        <v>12</v>
      </c>
      <c r="AF8658" s="12">
        <v>7.6</v>
      </c>
      <c r="AG8658" s="12">
        <v>5</v>
      </c>
      <c r="AH8658" s="12" t="s">
        <v>53</v>
      </c>
      <c r="AI8658" s="12" t="s">
        <v>54</v>
      </c>
      <c r="AJ8658" s="12">
        <v>2</v>
      </c>
      <c r="AK8658" s="12">
        <v>1</v>
      </c>
      <c r="AL8658" s="12">
        <v>1</v>
      </c>
      <c r="AM8658" s="12" t="s">
        <v>55</v>
      </c>
      <c r="AN8658" s="12" t="s">
        <v>56</v>
      </c>
      <c r="AO8658" s="12"/>
      <c r="AP8658" s="12">
        <v>1</v>
      </c>
      <c r="AQ8658" s="12" t="s">
        <v>57</v>
      </c>
      <c r="AR8658" s="12">
        <v>0</v>
      </c>
      <c r="AS8658" s="12"/>
      <c r="AT8658" s="12"/>
      <c r="AU8658" s="12"/>
      <c r="AV8658" s="12"/>
      <c r="AW8658" s="12" t="s">
        <v>58</v>
      </c>
      <c r="AX8658" s="12">
        <v>0</v>
      </c>
      <c r="AY8658" s="12">
        <v>2</v>
      </c>
      <c r="AZ8658" s="12">
        <v>0.5</v>
      </c>
      <c r="BA8658" s="12">
        <v>0.5</v>
      </c>
      <c r="BB8658" s="12" t="s">
        <v>59</v>
      </c>
    </row>
    <row r="8659" spans="1:54" x14ac:dyDescent="0.2">
      <c r="A8659" s="7" t="str">
        <f>VLOOKUP(G8659,'Matching-Tabelle'!$A$76:$B$80,2,FALSE)</f>
        <v>philipp.steger@tkb.ch</v>
      </c>
      <c r="B8659" s="7" t="str">
        <f>VLOOKUP(J8659,'Matching-Tabelle'!$A$1:$B$66,2,FALSE)</f>
        <v>WPI CTB</v>
      </c>
      <c r="C8659" s="7" t="str">
        <f>IF(VLOOKUP(J8659,'Matching-Tabelle'!$A$1:$CB$66,3,FALSE)=0,"",VLOOKUP(J8659,'Matching-Tabelle'!$A$1:$CB$66,3,FALSE))</f>
        <v/>
      </c>
      <c r="D8659" s="7">
        <v>0.5</v>
      </c>
      <c r="E8659" s="7" t="s">
        <v>7190</v>
      </c>
      <c r="F8659" s="8">
        <v>42878</v>
      </c>
      <c r="G8659" s="12" t="s">
        <v>2508</v>
      </c>
      <c r="H8659" s="12" t="s">
        <v>2509</v>
      </c>
      <c r="I8659" s="12" t="s">
        <v>2510</v>
      </c>
      <c r="J8659" s="12">
        <v>922</v>
      </c>
      <c r="K8659" s="12" t="s">
        <v>134</v>
      </c>
      <c r="L8659" s="12" t="s">
        <v>135</v>
      </c>
      <c r="M8659" s="12">
        <v>990001</v>
      </c>
      <c r="N8659" s="12" t="s">
        <v>51</v>
      </c>
      <c r="O8659" s="12">
        <v>1.1000000000000001</v>
      </c>
      <c r="P8659" s="12"/>
      <c r="Q8659" s="12">
        <v>1.1000000000000001</v>
      </c>
      <c r="R8659" s="12"/>
      <c r="S8659" s="12" t="s">
        <v>7190</v>
      </c>
      <c r="T8659" s="12"/>
      <c r="U8659" s="12"/>
      <c r="V8659" s="12"/>
      <c r="W8659" s="12"/>
      <c r="X8659" s="12"/>
      <c r="Y8659" s="12"/>
      <c r="Z8659" s="12"/>
      <c r="AA8659" s="12"/>
      <c r="AB8659" s="12"/>
      <c r="AC8659" s="12"/>
      <c r="AD8659" s="12"/>
      <c r="AE8659" s="12">
        <v>12</v>
      </c>
      <c r="AF8659" s="12">
        <v>7.6</v>
      </c>
      <c r="AG8659" s="12">
        <v>5</v>
      </c>
      <c r="AH8659" s="12" t="s">
        <v>53</v>
      </c>
      <c r="AI8659" s="12" t="s">
        <v>54</v>
      </c>
      <c r="AJ8659" s="12">
        <v>2</v>
      </c>
      <c r="AK8659" s="12">
        <v>1</v>
      </c>
      <c r="AL8659" s="12">
        <v>1</v>
      </c>
      <c r="AM8659" s="12" t="s">
        <v>55</v>
      </c>
      <c r="AN8659" s="12" t="s">
        <v>56</v>
      </c>
      <c r="AO8659" s="12"/>
      <c r="AP8659" s="12">
        <v>1</v>
      </c>
      <c r="AQ8659" s="12" t="s">
        <v>57</v>
      </c>
      <c r="AR8659" s="12">
        <v>0</v>
      </c>
      <c r="AS8659" s="12"/>
      <c r="AT8659" s="12"/>
      <c r="AU8659" s="12"/>
      <c r="AV8659" s="12"/>
      <c r="AW8659" s="12" t="s">
        <v>58</v>
      </c>
      <c r="AX8659" s="12">
        <v>0</v>
      </c>
      <c r="AY8659" s="12">
        <v>2</v>
      </c>
      <c r="AZ8659" s="12">
        <v>1.1000000000000001</v>
      </c>
      <c r="BA8659" s="12">
        <v>1.1000000000000001</v>
      </c>
      <c r="BB8659" s="12" t="s">
        <v>59</v>
      </c>
    </row>
    <row r="8660" spans="1:54" x14ac:dyDescent="0.2">
      <c r="A8660" s="7" t="str">
        <f>VLOOKUP(G8660,'Matching-Tabelle'!$A$76:$B$80,2,FALSE)</f>
        <v>philipp.steger@tkb.ch</v>
      </c>
      <c r="B8660" s="7" t="str">
        <f>VLOOKUP(J8660,'Matching-Tabelle'!$A$1:$B$66,2,FALSE)</f>
        <v>WPI RTB</v>
      </c>
      <c r="C8660" s="7" t="str">
        <f>IF(VLOOKUP(J8660,'Matching-Tabelle'!$A$1:$CB$66,3,FALSE)=0,"",VLOOKUP(J8660,'Matching-Tabelle'!$A$1:$CB$66,3,FALSE))</f>
        <v/>
      </c>
      <c r="D8660" s="7">
        <v>1.1000000000000001</v>
      </c>
      <c r="E8660" s="7" t="s">
        <v>2730</v>
      </c>
      <c r="F8660" s="8">
        <v>42878</v>
      </c>
      <c r="G8660" s="12" t="s">
        <v>2508</v>
      </c>
      <c r="H8660" s="12" t="s">
        <v>2509</v>
      </c>
      <c r="I8660" s="12" t="s">
        <v>2510</v>
      </c>
      <c r="J8660" s="12">
        <v>24</v>
      </c>
      <c r="K8660" s="12" t="s">
        <v>73</v>
      </c>
      <c r="L8660" s="12" t="s">
        <v>74</v>
      </c>
      <c r="M8660" s="12">
        <v>990001</v>
      </c>
      <c r="N8660" s="12" t="s">
        <v>51</v>
      </c>
      <c r="O8660" s="12">
        <v>1.1000000000000001</v>
      </c>
      <c r="P8660" s="12"/>
      <c r="Q8660" s="12">
        <v>1.1000000000000001</v>
      </c>
      <c r="R8660" s="12"/>
      <c r="S8660" s="12" t="s">
        <v>2730</v>
      </c>
      <c r="T8660" s="12"/>
      <c r="U8660" s="12"/>
      <c r="V8660" s="12"/>
      <c r="W8660" s="12"/>
      <c r="X8660" s="12"/>
      <c r="Y8660" s="12"/>
      <c r="Z8660" s="12"/>
      <c r="AA8660" s="12"/>
      <c r="AB8660" s="12"/>
      <c r="AC8660" s="12"/>
      <c r="AD8660" s="12"/>
      <c r="AE8660" s="12">
        <v>12</v>
      </c>
      <c r="AF8660" s="12">
        <v>7.6</v>
      </c>
      <c r="AG8660" s="12">
        <v>5</v>
      </c>
      <c r="AH8660" s="12" t="s">
        <v>53</v>
      </c>
      <c r="AI8660" s="12" t="s">
        <v>54</v>
      </c>
      <c r="AJ8660" s="12">
        <v>2</v>
      </c>
      <c r="AK8660" s="12">
        <v>1</v>
      </c>
      <c r="AL8660" s="12">
        <v>1</v>
      </c>
      <c r="AM8660" s="12" t="s">
        <v>55</v>
      </c>
      <c r="AN8660" s="12" t="s">
        <v>56</v>
      </c>
      <c r="AO8660" s="12"/>
      <c r="AP8660" s="12">
        <v>1</v>
      </c>
      <c r="AQ8660" s="12" t="s">
        <v>57</v>
      </c>
      <c r="AR8660" s="12">
        <v>0</v>
      </c>
      <c r="AS8660" s="12"/>
      <c r="AT8660" s="12"/>
      <c r="AU8660" s="12"/>
      <c r="AV8660" s="12"/>
      <c r="AW8660" s="12" t="s">
        <v>58</v>
      </c>
      <c r="AX8660" s="12">
        <v>0</v>
      </c>
      <c r="AY8660" s="12">
        <v>2</v>
      </c>
      <c r="AZ8660" s="12">
        <v>1.1000000000000001</v>
      </c>
      <c r="BA8660" s="12">
        <v>1.1000000000000001</v>
      </c>
      <c r="BB8660" s="12" t="s">
        <v>59</v>
      </c>
    </row>
    <row r="8661" spans="1:54" x14ac:dyDescent="0.2">
      <c r="A8661" s="7" t="str">
        <f>VLOOKUP(G8661,'Matching-Tabelle'!$A$76:$B$80,2,FALSE)</f>
        <v>philipp.steger@tkb.ch</v>
      </c>
      <c r="B8661" s="7" t="str">
        <f>VLOOKUP(J8661,'Matching-Tabelle'!$A$1:$B$66,2,FALSE)</f>
        <v>WPI RTB</v>
      </c>
      <c r="C8661" s="7" t="str">
        <f>IF(VLOOKUP(J8661,'Matching-Tabelle'!$A$1:$CB$66,3,FALSE)=0,"",VLOOKUP(J8661,'Matching-Tabelle'!$A$1:$CB$66,3,FALSE))</f>
        <v/>
      </c>
      <c r="D8661" s="7">
        <v>1.1000000000000001</v>
      </c>
      <c r="E8661" s="7" t="s">
        <v>2730</v>
      </c>
      <c r="F8661" s="8">
        <v>42879</v>
      </c>
      <c r="G8661" s="12" t="s">
        <v>2508</v>
      </c>
      <c r="H8661" s="12" t="s">
        <v>2509</v>
      </c>
      <c r="I8661" s="12" t="s">
        <v>2510</v>
      </c>
      <c r="J8661" s="12">
        <v>24</v>
      </c>
      <c r="K8661" s="12" t="s">
        <v>73</v>
      </c>
      <c r="L8661" s="12" t="s">
        <v>74</v>
      </c>
      <c r="M8661" s="12">
        <v>990001</v>
      </c>
      <c r="N8661" s="12" t="s">
        <v>51</v>
      </c>
      <c r="O8661" s="12">
        <v>1.5</v>
      </c>
      <c r="P8661" s="12"/>
      <c r="Q8661" s="12">
        <v>1.5</v>
      </c>
      <c r="R8661" s="12"/>
      <c r="S8661" s="12" t="s">
        <v>2730</v>
      </c>
      <c r="T8661" s="12"/>
      <c r="U8661" s="12"/>
      <c r="V8661" s="12"/>
      <c r="W8661" s="12"/>
      <c r="X8661" s="12"/>
      <c r="Y8661" s="12"/>
      <c r="Z8661" s="12"/>
      <c r="AA8661" s="12"/>
      <c r="AB8661" s="12"/>
      <c r="AC8661" s="12"/>
      <c r="AD8661" s="12"/>
      <c r="AE8661" s="12">
        <v>12</v>
      </c>
      <c r="AF8661" s="12">
        <v>7.6</v>
      </c>
      <c r="AG8661" s="12">
        <v>5</v>
      </c>
      <c r="AH8661" s="12" t="s">
        <v>53</v>
      </c>
      <c r="AI8661" s="12" t="s">
        <v>54</v>
      </c>
      <c r="AJ8661" s="12">
        <v>2</v>
      </c>
      <c r="AK8661" s="12">
        <v>1</v>
      </c>
      <c r="AL8661" s="12">
        <v>1</v>
      </c>
      <c r="AM8661" s="12" t="s">
        <v>55</v>
      </c>
      <c r="AN8661" s="12" t="s">
        <v>56</v>
      </c>
      <c r="AO8661" s="12"/>
      <c r="AP8661" s="12">
        <v>1</v>
      </c>
      <c r="AQ8661" s="12" t="s">
        <v>57</v>
      </c>
      <c r="AR8661" s="12">
        <v>0</v>
      </c>
      <c r="AS8661" s="12"/>
      <c r="AT8661" s="12"/>
      <c r="AU8661" s="12"/>
      <c r="AV8661" s="12"/>
      <c r="AW8661" s="12" t="s">
        <v>58</v>
      </c>
      <c r="AX8661" s="12">
        <v>0</v>
      </c>
      <c r="AY8661" s="12">
        <v>2</v>
      </c>
      <c r="AZ8661" s="12">
        <v>1.5</v>
      </c>
      <c r="BA8661" s="12">
        <v>1.5</v>
      </c>
      <c r="BB8661" s="12" t="s">
        <v>59</v>
      </c>
    </row>
    <row r="8662" spans="1:54" x14ac:dyDescent="0.2">
      <c r="A8662" s="7" t="str">
        <f>VLOOKUP(G8662,'Matching-Tabelle'!$A$76:$B$80,2,FALSE)</f>
        <v>philipp.steger@tkb.ch</v>
      </c>
      <c r="B8662" s="7" t="str">
        <f>VLOOKUP(J8662,'Matching-Tabelle'!$A$1:$B$66,2,FALSE)</f>
        <v>WPI CTB</v>
      </c>
      <c r="C8662" s="7" t="str">
        <f>IF(VLOOKUP(J8662,'Matching-Tabelle'!$A$1:$CB$66,3,FALSE)=0,"",VLOOKUP(J8662,'Matching-Tabelle'!$A$1:$CB$66,3,FALSE))</f>
        <v/>
      </c>
      <c r="D8662" s="7">
        <v>1.5</v>
      </c>
      <c r="E8662" s="7" t="s">
        <v>7191</v>
      </c>
      <c r="F8662" s="8">
        <v>42879</v>
      </c>
      <c r="G8662" s="12" t="s">
        <v>2508</v>
      </c>
      <c r="H8662" s="12" t="s">
        <v>2509</v>
      </c>
      <c r="I8662" s="12" t="s">
        <v>2510</v>
      </c>
      <c r="J8662" s="12">
        <v>928</v>
      </c>
      <c r="K8662" s="12" t="s">
        <v>870</v>
      </c>
      <c r="L8662" s="12" t="s">
        <v>871</v>
      </c>
      <c r="M8662" s="12">
        <v>990001</v>
      </c>
      <c r="N8662" s="12" t="s">
        <v>51</v>
      </c>
      <c r="O8662" s="12">
        <v>1.5</v>
      </c>
      <c r="P8662" s="12"/>
      <c r="Q8662" s="12">
        <v>1.5</v>
      </c>
      <c r="R8662" s="12"/>
      <c r="S8662" s="12" t="s">
        <v>7191</v>
      </c>
      <c r="T8662" s="12"/>
      <c r="U8662" s="12"/>
      <c r="V8662" s="12"/>
      <c r="W8662" s="12"/>
      <c r="X8662" s="12"/>
      <c r="Y8662" s="12"/>
      <c r="Z8662" s="12"/>
      <c r="AA8662" s="12"/>
      <c r="AB8662" s="12"/>
      <c r="AC8662" s="12"/>
      <c r="AD8662" s="12"/>
      <c r="AE8662" s="12">
        <v>12</v>
      </c>
      <c r="AF8662" s="12">
        <v>7.6</v>
      </c>
      <c r="AG8662" s="12">
        <v>5</v>
      </c>
      <c r="AH8662" s="12" t="s">
        <v>53</v>
      </c>
      <c r="AI8662" s="12" t="s">
        <v>54</v>
      </c>
      <c r="AJ8662" s="12">
        <v>2</v>
      </c>
      <c r="AK8662" s="12">
        <v>1</v>
      </c>
      <c r="AL8662" s="12">
        <v>1</v>
      </c>
      <c r="AM8662" s="12" t="s">
        <v>55</v>
      </c>
      <c r="AN8662" s="12" t="s">
        <v>56</v>
      </c>
      <c r="AO8662" s="12"/>
      <c r="AP8662" s="12">
        <v>1</v>
      </c>
      <c r="AQ8662" s="12" t="s">
        <v>57</v>
      </c>
      <c r="AR8662" s="12">
        <v>0</v>
      </c>
      <c r="AS8662" s="12"/>
      <c r="AT8662" s="12"/>
      <c r="AU8662" s="12"/>
      <c r="AV8662" s="12"/>
      <c r="AW8662" s="12" t="s">
        <v>58</v>
      </c>
      <c r="AX8662" s="12">
        <v>0</v>
      </c>
      <c r="AY8662" s="12">
        <v>2</v>
      </c>
      <c r="AZ8662" s="12">
        <v>1.5</v>
      </c>
      <c r="BA8662" s="12">
        <v>1.5</v>
      </c>
      <c r="BB8662" s="12" t="s">
        <v>59</v>
      </c>
    </row>
    <row r="8663" spans="1:54" x14ac:dyDescent="0.2">
      <c r="A8663" s="7" t="str">
        <f>VLOOKUP(G8663,'Matching-Tabelle'!$A$76:$B$80,2,FALSE)</f>
        <v>philipp.steger@tkb.ch</v>
      </c>
      <c r="B8663" s="7" t="str">
        <f>VLOOKUP(J8663,'Matching-Tabelle'!$A$1:$B$66,2,FALSE)</f>
        <v>WPI CTB</v>
      </c>
      <c r="C8663" s="7" t="str">
        <f>IF(VLOOKUP(J8663,'Matching-Tabelle'!$A$1:$CB$66,3,FALSE)=0,"",VLOOKUP(J8663,'Matching-Tabelle'!$A$1:$CB$66,3,FALSE))</f>
        <v/>
      </c>
      <c r="D8663" s="7">
        <v>1.5</v>
      </c>
      <c r="E8663" s="7" t="s">
        <v>6452</v>
      </c>
      <c r="F8663" s="8">
        <v>42879</v>
      </c>
      <c r="G8663" s="12" t="s">
        <v>2508</v>
      </c>
      <c r="H8663" s="12" t="s">
        <v>2509</v>
      </c>
      <c r="I8663" s="12" t="s">
        <v>2510</v>
      </c>
      <c r="J8663" s="12">
        <v>18</v>
      </c>
      <c r="K8663" s="12" t="s">
        <v>594</v>
      </c>
      <c r="L8663" s="12" t="s">
        <v>595</v>
      </c>
      <c r="M8663" s="12">
        <v>990001</v>
      </c>
      <c r="N8663" s="12" t="s">
        <v>51</v>
      </c>
      <c r="O8663" s="12">
        <v>2</v>
      </c>
      <c r="P8663" s="12"/>
      <c r="Q8663" s="12">
        <v>2</v>
      </c>
      <c r="R8663" s="12"/>
      <c r="S8663" s="12" t="s">
        <v>6452</v>
      </c>
      <c r="T8663" s="12"/>
      <c r="U8663" s="12"/>
      <c r="V8663" s="12"/>
      <c r="W8663" s="12"/>
      <c r="X8663" s="12"/>
      <c r="Y8663" s="12"/>
      <c r="Z8663" s="12"/>
      <c r="AA8663" s="12"/>
      <c r="AB8663" s="12"/>
      <c r="AC8663" s="12"/>
      <c r="AD8663" s="12"/>
      <c r="AE8663" s="12">
        <v>12</v>
      </c>
      <c r="AF8663" s="12">
        <v>7.6</v>
      </c>
      <c r="AG8663" s="12">
        <v>5</v>
      </c>
      <c r="AH8663" s="12" t="s">
        <v>53</v>
      </c>
      <c r="AI8663" s="12" t="s">
        <v>54</v>
      </c>
      <c r="AJ8663" s="12">
        <v>2</v>
      </c>
      <c r="AK8663" s="12">
        <v>1</v>
      </c>
      <c r="AL8663" s="12">
        <v>1</v>
      </c>
      <c r="AM8663" s="12" t="s">
        <v>55</v>
      </c>
      <c r="AN8663" s="12" t="s">
        <v>56</v>
      </c>
      <c r="AO8663" s="12"/>
      <c r="AP8663" s="12">
        <v>1</v>
      </c>
      <c r="AQ8663" s="12" t="s">
        <v>57</v>
      </c>
      <c r="AR8663" s="12">
        <v>0</v>
      </c>
      <c r="AS8663" s="12"/>
      <c r="AT8663" s="12"/>
      <c r="AU8663" s="12"/>
      <c r="AV8663" s="12"/>
      <c r="AW8663" s="12" t="s">
        <v>58</v>
      </c>
      <c r="AX8663" s="12">
        <v>0</v>
      </c>
      <c r="AY8663" s="12">
        <v>2</v>
      </c>
      <c r="AZ8663" s="12">
        <v>2</v>
      </c>
      <c r="BA8663" s="12">
        <v>2</v>
      </c>
      <c r="BB8663" s="12" t="s">
        <v>59</v>
      </c>
    </row>
    <row r="8664" spans="1:54" x14ac:dyDescent="0.2">
      <c r="A8664" s="7" t="str">
        <f>VLOOKUP(G8664,'Matching-Tabelle'!$A$76:$B$80,2,FALSE)</f>
        <v>philipp.steger@tkb.ch</v>
      </c>
      <c r="B8664" s="7" t="str">
        <f>VLOOKUP(J8664,'Matching-Tabelle'!$A$1:$B$66,2,FALSE)</f>
        <v>WPI CTB</v>
      </c>
      <c r="C8664" s="7" t="str">
        <f>IF(VLOOKUP(J8664,'Matching-Tabelle'!$A$1:$CB$66,3,FALSE)=0,"",VLOOKUP(J8664,'Matching-Tabelle'!$A$1:$CB$66,3,FALSE))</f>
        <v/>
      </c>
      <c r="D8664" s="7">
        <v>2</v>
      </c>
      <c r="E8664" s="7" t="s">
        <v>7192</v>
      </c>
      <c r="F8664" s="8">
        <v>42879</v>
      </c>
      <c r="G8664" s="12" t="s">
        <v>2508</v>
      </c>
      <c r="H8664" s="12" t="s">
        <v>2509</v>
      </c>
      <c r="I8664" s="12" t="s">
        <v>2510</v>
      </c>
      <c r="J8664" s="12">
        <v>928</v>
      </c>
      <c r="K8664" s="12" t="s">
        <v>870</v>
      </c>
      <c r="L8664" s="12" t="s">
        <v>871</v>
      </c>
      <c r="M8664" s="12">
        <v>990001</v>
      </c>
      <c r="N8664" s="12" t="s">
        <v>51</v>
      </c>
      <c r="O8664" s="12">
        <v>1.5</v>
      </c>
      <c r="P8664" s="12"/>
      <c r="Q8664" s="12">
        <v>1.5</v>
      </c>
      <c r="R8664" s="12"/>
      <c r="S8664" s="12" t="s">
        <v>7192</v>
      </c>
      <c r="T8664" s="12"/>
      <c r="U8664" s="12"/>
      <c r="V8664" s="12"/>
      <c r="W8664" s="12"/>
      <c r="X8664" s="12"/>
      <c r="Y8664" s="12"/>
      <c r="Z8664" s="12"/>
      <c r="AA8664" s="12"/>
      <c r="AB8664" s="12"/>
      <c r="AC8664" s="12"/>
      <c r="AD8664" s="12"/>
      <c r="AE8664" s="12">
        <v>12</v>
      </c>
      <c r="AF8664" s="12">
        <v>7.6</v>
      </c>
      <c r="AG8664" s="12">
        <v>5</v>
      </c>
      <c r="AH8664" s="12" t="s">
        <v>53</v>
      </c>
      <c r="AI8664" s="12" t="s">
        <v>54</v>
      </c>
      <c r="AJ8664" s="12">
        <v>2</v>
      </c>
      <c r="AK8664" s="12">
        <v>1</v>
      </c>
      <c r="AL8664" s="12">
        <v>1</v>
      </c>
      <c r="AM8664" s="12" t="s">
        <v>55</v>
      </c>
      <c r="AN8664" s="12" t="s">
        <v>56</v>
      </c>
      <c r="AO8664" s="12"/>
      <c r="AP8664" s="12">
        <v>1</v>
      </c>
      <c r="AQ8664" s="12" t="s">
        <v>57</v>
      </c>
      <c r="AR8664" s="12">
        <v>0</v>
      </c>
      <c r="AS8664" s="12"/>
      <c r="AT8664" s="12"/>
      <c r="AU8664" s="12"/>
      <c r="AV8664" s="12"/>
      <c r="AW8664" s="12" t="s">
        <v>58</v>
      </c>
      <c r="AX8664" s="12">
        <v>0</v>
      </c>
      <c r="AY8664" s="12">
        <v>2</v>
      </c>
      <c r="AZ8664" s="12">
        <v>1.5</v>
      </c>
      <c r="BA8664" s="12">
        <v>1.5</v>
      </c>
      <c r="BB8664" s="12" t="s">
        <v>59</v>
      </c>
    </row>
    <row r="8665" spans="1:54" x14ac:dyDescent="0.2">
      <c r="A8665" s="7" t="str">
        <f>VLOOKUP(G8665,'Matching-Tabelle'!$A$76:$B$80,2,FALSE)</f>
        <v>philipp.steger@tkb.ch</v>
      </c>
      <c r="B8665" s="7" t="str">
        <f>VLOOKUP(J8665,'Matching-Tabelle'!$A$1:$B$66,2,FALSE)</f>
        <v>WPI CTB</v>
      </c>
      <c r="C8665" s="7" t="str">
        <f>IF(VLOOKUP(J8665,'Matching-Tabelle'!$A$1:$CB$66,3,FALSE)=0,"",VLOOKUP(J8665,'Matching-Tabelle'!$A$1:$CB$66,3,FALSE))</f>
        <v/>
      </c>
      <c r="D8665" s="7">
        <v>1.5</v>
      </c>
      <c r="E8665" s="7" t="s">
        <v>7193</v>
      </c>
      <c r="F8665" s="8">
        <v>42879</v>
      </c>
      <c r="G8665" s="12" t="s">
        <v>2508</v>
      </c>
      <c r="H8665" s="12" t="s">
        <v>2509</v>
      </c>
      <c r="I8665" s="12" t="s">
        <v>2510</v>
      </c>
      <c r="J8665" s="12">
        <v>919</v>
      </c>
      <c r="K8665" s="12" t="s">
        <v>66</v>
      </c>
      <c r="L8665" s="12" t="s">
        <v>67</v>
      </c>
      <c r="M8665" s="12">
        <v>990001</v>
      </c>
      <c r="N8665" s="12" t="s">
        <v>51</v>
      </c>
      <c r="O8665" s="12">
        <v>1.25</v>
      </c>
      <c r="P8665" s="12"/>
      <c r="Q8665" s="12">
        <v>1.25</v>
      </c>
      <c r="R8665" s="12"/>
      <c r="S8665" s="12" t="s">
        <v>7193</v>
      </c>
      <c r="T8665" s="12"/>
      <c r="U8665" s="12"/>
      <c r="V8665" s="12"/>
      <c r="W8665" s="12"/>
      <c r="X8665" s="12"/>
      <c r="Y8665" s="12"/>
      <c r="Z8665" s="12"/>
      <c r="AA8665" s="12"/>
      <c r="AB8665" s="12"/>
      <c r="AC8665" s="12"/>
      <c r="AD8665" s="12"/>
      <c r="AE8665" s="12">
        <v>12</v>
      </c>
      <c r="AF8665" s="12">
        <v>7.6</v>
      </c>
      <c r="AG8665" s="12">
        <v>5</v>
      </c>
      <c r="AH8665" s="12" t="s">
        <v>53</v>
      </c>
      <c r="AI8665" s="12" t="s">
        <v>54</v>
      </c>
      <c r="AJ8665" s="12">
        <v>2</v>
      </c>
      <c r="AK8665" s="12">
        <v>1</v>
      </c>
      <c r="AL8665" s="12">
        <v>1</v>
      </c>
      <c r="AM8665" s="12" t="s">
        <v>55</v>
      </c>
      <c r="AN8665" s="12" t="s">
        <v>56</v>
      </c>
      <c r="AO8665" s="12"/>
      <c r="AP8665" s="12">
        <v>1</v>
      </c>
      <c r="AQ8665" s="12" t="s">
        <v>57</v>
      </c>
      <c r="AR8665" s="12">
        <v>0</v>
      </c>
      <c r="AS8665" s="12"/>
      <c r="AT8665" s="12"/>
      <c r="AU8665" s="12"/>
      <c r="AV8665" s="12"/>
      <c r="AW8665" s="12" t="s">
        <v>58</v>
      </c>
      <c r="AX8665" s="12">
        <v>0</v>
      </c>
      <c r="AY8665" s="12">
        <v>2</v>
      </c>
      <c r="AZ8665" s="12">
        <v>1.25</v>
      </c>
      <c r="BA8665" s="12">
        <v>1.25</v>
      </c>
      <c r="BB8665" s="12" t="s">
        <v>59</v>
      </c>
    </row>
    <row r="8666" spans="1:54" x14ac:dyDescent="0.2">
      <c r="A8666" s="7" t="str">
        <f>VLOOKUP(G8666,'Matching-Tabelle'!$A$76:$B$80,2,FALSE)</f>
        <v>philipp.steger@tkb.ch</v>
      </c>
      <c r="B8666" s="7" t="str">
        <f>VLOOKUP(J8666,'Matching-Tabelle'!$A$1:$B$66,2,FALSE)</f>
        <v>WPI RTB</v>
      </c>
      <c r="C8666" s="7" t="str">
        <f>IF(VLOOKUP(J8666,'Matching-Tabelle'!$A$1:$CB$66,3,FALSE)=0,"",VLOOKUP(J8666,'Matching-Tabelle'!$A$1:$CB$66,3,FALSE))</f>
        <v/>
      </c>
      <c r="D8666" s="7">
        <v>1.25</v>
      </c>
      <c r="E8666" s="7" t="s">
        <v>7025</v>
      </c>
      <c r="F8666" s="8">
        <v>42881</v>
      </c>
      <c r="G8666" s="12" t="s">
        <v>2508</v>
      </c>
      <c r="H8666" s="12" t="s">
        <v>2509</v>
      </c>
      <c r="I8666" s="12" t="s">
        <v>2510</v>
      </c>
      <c r="J8666" s="12">
        <v>25</v>
      </c>
      <c r="K8666" s="12" t="s">
        <v>192</v>
      </c>
      <c r="L8666" s="12" t="s">
        <v>193</v>
      </c>
      <c r="M8666" s="12">
        <v>990001</v>
      </c>
      <c r="N8666" s="12" t="s">
        <v>51</v>
      </c>
      <c r="O8666" s="12">
        <v>1.2</v>
      </c>
      <c r="P8666" s="12"/>
      <c r="Q8666" s="12">
        <v>1.2</v>
      </c>
      <c r="R8666" s="12"/>
      <c r="S8666" s="12" t="s">
        <v>7025</v>
      </c>
      <c r="T8666" s="12"/>
      <c r="U8666" s="12"/>
      <c r="V8666" s="12"/>
      <c r="W8666" s="12"/>
      <c r="X8666" s="12"/>
      <c r="Y8666" s="12"/>
      <c r="Z8666" s="12"/>
      <c r="AA8666" s="12"/>
      <c r="AB8666" s="12"/>
      <c r="AC8666" s="12"/>
      <c r="AD8666" s="12"/>
      <c r="AE8666" s="12">
        <v>12</v>
      </c>
      <c r="AF8666" s="12">
        <v>7.6</v>
      </c>
      <c r="AG8666" s="12">
        <v>5</v>
      </c>
      <c r="AH8666" s="12" t="s">
        <v>53</v>
      </c>
      <c r="AI8666" s="12" t="s">
        <v>54</v>
      </c>
      <c r="AJ8666" s="12">
        <v>2</v>
      </c>
      <c r="AK8666" s="12">
        <v>1</v>
      </c>
      <c r="AL8666" s="12">
        <v>1</v>
      </c>
      <c r="AM8666" s="12" t="s">
        <v>55</v>
      </c>
      <c r="AN8666" s="12" t="s">
        <v>56</v>
      </c>
      <c r="AO8666" s="12"/>
      <c r="AP8666" s="12">
        <v>1</v>
      </c>
      <c r="AQ8666" s="12" t="s">
        <v>57</v>
      </c>
      <c r="AR8666" s="12">
        <v>0</v>
      </c>
      <c r="AS8666" s="12"/>
      <c r="AT8666" s="12"/>
      <c r="AU8666" s="12"/>
      <c r="AV8666" s="12"/>
      <c r="AW8666" s="12" t="s">
        <v>58</v>
      </c>
      <c r="AX8666" s="12">
        <v>0</v>
      </c>
      <c r="AY8666" s="12">
        <v>2</v>
      </c>
      <c r="AZ8666" s="12">
        <v>1.2</v>
      </c>
      <c r="BA8666" s="12">
        <v>1.2</v>
      </c>
      <c r="BB8666" s="12" t="s">
        <v>59</v>
      </c>
    </row>
    <row r="8667" spans="1:54" x14ac:dyDescent="0.2">
      <c r="A8667" s="7" t="str">
        <f>VLOOKUP(G8667,'Matching-Tabelle'!$A$76:$B$80,2,FALSE)</f>
        <v>philipp.steger@tkb.ch</v>
      </c>
      <c r="B8667" s="7" t="str">
        <f>VLOOKUP(J8667,'Matching-Tabelle'!$A$1:$B$66,2,FALSE)</f>
        <v>Proj CIRE</v>
      </c>
      <c r="C8667" s="7" t="str">
        <f>IF(VLOOKUP(J8667,'Matching-Tabelle'!$A$1:$CB$66,3,FALSE)=0,"",VLOOKUP(J8667,'Matching-Tabelle'!$A$1:$CB$66,3,FALSE))</f>
        <v>WPI Projekte</v>
      </c>
      <c r="D8667" s="7">
        <v>1.2</v>
      </c>
      <c r="E8667" s="7" t="s">
        <v>7194</v>
      </c>
      <c r="F8667" s="8">
        <v>42881</v>
      </c>
      <c r="G8667" s="12" t="s">
        <v>2508</v>
      </c>
      <c r="H8667" s="12" t="s">
        <v>2509</v>
      </c>
      <c r="I8667" s="12" t="s">
        <v>2510</v>
      </c>
      <c r="J8667" s="12">
        <v>2500257</v>
      </c>
      <c r="K8667" s="12" t="s">
        <v>687</v>
      </c>
      <c r="L8667" s="12" t="s">
        <v>5423</v>
      </c>
      <c r="M8667" s="12">
        <v>990001</v>
      </c>
      <c r="N8667" s="12" t="s">
        <v>51</v>
      </c>
      <c r="O8667" s="12">
        <v>1.5</v>
      </c>
      <c r="P8667" s="12"/>
      <c r="Q8667" s="12">
        <v>1.5</v>
      </c>
      <c r="R8667" s="12"/>
      <c r="S8667" s="12" t="s">
        <v>7194</v>
      </c>
      <c r="T8667" s="12"/>
      <c r="U8667" s="12"/>
      <c r="V8667" s="12"/>
      <c r="W8667" s="12"/>
      <c r="X8667" s="12"/>
      <c r="Y8667" s="12"/>
      <c r="Z8667" s="12"/>
      <c r="AA8667" s="12"/>
      <c r="AB8667" s="12"/>
      <c r="AC8667" s="12"/>
      <c r="AD8667" s="12"/>
      <c r="AE8667" s="12">
        <v>5</v>
      </c>
      <c r="AF8667" s="12">
        <v>0</v>
      </c>
      <c r="AG8667" s="12">
        <v>1</v>
      </c>
      <c r="AH8667" s="12" t="s">
        <v>411</v>
      </c>
      <c r="AI8667" s="12" t="s">
        <v>411</v>
      </c>
      <c r="AJ8667" s="12">
        <v>2</v>
      </c>
      <c r="AK8667" s="12">
        <v>1</v>
      </c>
      <c r="AL8667" s="12">
        <v>1</v>
      </c>
      <c r="AM8667" s="12" t="s">
        <v>55</v>
      </c>
      <c r="AN8667" s="12" t="s">
        <v>56</v>
      </c>
      <c r="AO8667" s="12"/>
      <c r="AP8667" s="12">
        <v>1</v>
      </c>
      <c r="AQ8667" s="12" t="s">
        <v>57</v>
      </c>
      <c r="AR8667" s="12">
        <v>0</v>
      </c>
      <c r="AS8667" s="12"/>
      <c r="AT8667" s="12"/>
      <c r="AU8667" s="12"/>
      <c r="AV8667" s="12"/>
      <c r="AW8667" s="12" t="s">
        <v>58</v>
      </c>
      <c r="AX8667" s="12">
        <v>0</v>
      </c>
      <c r="AY8667" s="12">
        <v>2</v>
      </c>
      <c r="AZ8667" s="12">
        <v>1.5</v>
      </c>
      <c r="BA8667" s="12">
        <v>1.5</v>
      </c>
      <c r="BB8667" s="12" t="s">
        <v>59</v>
      </c>
    </row>
    <row r="8668" spans="1:54" x14ac:dyDescent="0.2">
      <c r="A8668" s="7" t="str">
        <f>VLOOKUP(G8668,'Matching-Tabelle'!$A$76:$B$80,2,FALSE)</f>
        <v>philipp.steger@tkb.ch</v>
      </c>
      <c r="B8668" s="7" t="str">
        <f>VLOOKUP(J8668,'Matching-Tabelle'!$A$1:$B$66,2,FALSE)</f>
        <v>WPI CTB</v>
      </c>
      <c r="C8668" s="7" t="str">
        <f>IF(VLOOKUP(J8668,'Matching-Tabelle'!$A$1:$CB$66,3,FALSE)=0,"",VLOOKUP(J8668,'Matching-Tabelle'!$A$1:$CB$66,3,FALSE))</f>
        <v/>
      </c>
      <c r="D8668" s="7">
        <v>1.5</v>
      </c>
      <c r="E8668" s="7" t="s">
        <v>7195</v>
      </c>
      <c r="F8668" s="8">
        <v>42881</v>
      </c>
      <c r="G8668" s="12" t="s">
        <v>2508</v>
      </c>
      <c r="H8668" s="12" t="s">
        <v>2509</v>
      </c>
      <c r="I8668" s="12" t="s">
        <v>2510</v>
      </c>
      <c r="J8668" s="12">
        <v>925</v>
      </c>
      <c r="K8668" s="12" t="s">
        <v>49</v>
      </c>
      <c r="L8668" s="12" t="s">
        <v>50</v>
      </c>
      <c r="M8668" s="12">
        <v>990001</v>
      </c>
      <c r="N8668" s="12" t="s">
        <v>51</v>
      </c>
      <c r="O8668" s="12">
        <v>2</v>
      </c>
      <c r="P8668" s="12"/>
      <c r="Q8668" s="12">
        <v>2</v>
      </c>
      <c r="R8668" s="12"/>
      <c r="S8668" s="12" t="s">
        <v>7195</v>
      </c>
      <c r="T8668" s="12"/>
      <c r="U8668" s="12"/>
      <c r="V8668" s="12"/>
      <c r="W8668" s="12"/>
      <c r="X8668" s="12"/>
      <c r="Y8668" s="12"/>
      <c r="Z8668" s="12"/>
      <c r="AA8668" s="12"/>
      <c r="AB8668" s="12"/>
      <c r="AC8668" s="12"/>
      <c r="AD8668" s="12"/>
      <c r="AE8668" s="12">
        <v>12</v>
      </c>
      <c r="AF8668" s="12">
        <v>7.6</v>
      </c>
      <c r="AG8668" s="12">
        <v>5</v>
      </c>
      <c r="AH8668" s="12" t="s">
        <v>53</v>
      </c>
      <c r="AI8668" s="12" t="s">
        <v>54</v>
      </c>
      <c r="AJ8668" s="12">
        <v>2</v>
      </c>
      <c r="AK8668" s="12">
        <v>1</v>
      </c>
      <c r="AL8668" s="12">
        <v>1</v>
      </c>
      <c r="AM8668" s="12" t="s">
        <v>55</v>
      </c>
      <c r="AN8668" s="12" t="s">
        <v>56</v>
      </c>
      <c r="AO8668" s="12"/>
      <c r="AP8668" s="12">
        <v>1</v>
      </c>
      <c r="AQ8668" s="12" t="s">
        <v>57</v>
      </c>
      <c r="AR8668" s="12">
        <v>0</v>
      </c>
      <c r="AS8668" s="12"/>
      <c r="AT8668" s="12"/>
      <c r="AU8668" s="12"/>
      <c r="AV8668" s="12"/>
      <c r="AW8668" s="12" t="s">
        <v>58</v>
      </c>
      <c r="AX8668" s="12">
        <v>0</v>
      </c>
      <c r="AY8668" s="12">
        <v>2</v>
      </c>
      <c r="AZ8668" s="12">
        <v>2</v>
      </c>
      <c r="BA8668" s="12">
        <v>2</v>
      </c>
      <c r="BB8668" s="12" t="s">
        <v>59</v>
      </c>
    </row>
    <row r="8669" spans="1:54" x14ac:dyDescent="0.2">
      <c r="A8669" s="7" t="str">
        <f>VLOOKUP(G8669,'Matching-Tabelle'!$A$76:$B$80,2,FALSE)</f>
        <v>philipp.steger@tkb.ch</v>
      </c>
      <c r="B8669" s="7" t="str">
        <f>VLOOKUP(J8669,'Matching-Tabelle'!$A$1:$B$66,2,FALSE)</f>
        <v>WPI CTB</v>
      </c>
      <c r="C8669" s="7" t="str">
        <f>IF(VLOOKUP(J8669,'Matching-Tabelle'!$A$1:$CB$66,3,FALSE)=0,"",VLOOKUP(J8669,'Matching-Tabelle'!$A$1:$CB$66,3,FALSE))</f>
        <v/>
      </c>
      <c r="D8669" s="7">
        <v>2</v>
      </c>
      <c r="E8669" s="7" t="s">
        <v>7196</v>
      </c>
      <c r="F8669" s="8">
        <v>42881</v>
      </c>
      <c r="G8669" s="12" t="s">
        <v>2508</v>
      </c>
      <c r="H8669" s="12" t="s">
        <v>2509</v>
      </c>
      <c r="I8669" s="12" t="s">
        <v>2510</v>
      </c>
      <c r="J8669" s="12">
        <v>928</v>
      </c>
      <c r="K8669" s="12" t="s">
        <v>870</v>
      </c>
      <c r="L8669" s="12" t="s">
        <v>871</v>
      </c>
      <c r="M8669" s="12">
        <v>990001</v>
      </c>
      <c r="N8669" s="12" t="s">
        <v>51</v>
      </c>
      <c r="O8669" s="12">
        <v>1.5</v>
      </c>
      <c r="P8669" s="12"/>
      <c r="Q8669" s="12">
        <v>1.5</v>
      </c>
      <c r="R8669" s="12"/>
      <c r="S8669" s="12" t="s">
        <v>7196</v>
      </c>
      <c r="T8669" s="12"/>
      <c r="U8669" s="12"/>
      <c r="V8669" s="12"/>
      <c r="W8669" s="12"/>
      <c r="X8669" s="12"/>
      <c r="Y8669" s="12"/>
      <c r="Z8669" s="12"/>
      <c r="AA8669" s="12"/>
      <c r="AB8669" s="12"/>
      <c r="AC8669" s="12"/>
      <c r="AD8669" s="12"/>
      <c r="AE8669" s="12">
        <v>12</v>
      </c>
      <c r="AF8669" s="12">
        <v>7.6</v>
      </c>
      <c r="AG8669" s="12">
        <v>5</v>
      </c>
      <c r="AH8669" s="12" t="s">
        <v>53</v>
      </c>
      <c r="AI8669" s="12" t="s">
        <v>54</v>
      </c>
      <c r="AJ8669" s="12">
        <v>2</v>
      </c>
      <c r="AK8669" s="12">
        <v>1</v>
      </c>
      <c r="AL8669" s="12">
        <v>1</v>
      </c>
      <c r="AM8669" s="12" t="s">
        <v>55</v>
      </c>
      <c r="AN8669" s="12" t="s">
        <v>56</v>
      </c>
      <c r="AO8669" s="12"/>
      <c r="AP8669" s="12">
        <v>1</v>
      </c>
      <c r="AQ8669" s="12" t="s">
        <v>57</v>
      </c>
      <c r="AR8669" s="12">
        <v>0</v>
      </c>
      <c r="AS8669" s="12"/>
      <c r="AT8669" s="12"/>
      <c r="AU8669" s="12"/>
      <c r="AV8669" s="12"/>
      <c r="AW8669" s="12" t="s">
        <v>58</v>
      </c>
      <c r="AX8669" s="12">
        <v>0</v>
      </c>
      <c r="AY8669" s="12">
        <v>2</v>
      </c>
      <c r="AZ8669" s="12">
        <v>1.5</v>
      </c>
      <c r="BA8669" s="12">
        <v>1.5</v>
      </c>
      <c r="BB8669" s="12" t="s">
        <v>59</v>
      </c>
    </row>
    <row r="8670" spans="1:54" x14ac:dyDescent="0.2">
      <c r="A8670" s="7" t="str">
        <f>VLOOKUP(G8670,'Matching-Tabelle'!$A$76:$B$80,2,FALSE)</f>
        <v>philipp.steger@tkb.ch</v>
      </c>
      <c r="B8670" s="7" t="str">
        <f>VLOOKUP(J8670,'Matching-Tabelle'!$A$1:$B$66,2,FALSE)</f>
        <v>WPI RTB</v>
      </c>
      <c r="C8670" s="7" t="str">
        <f>IF(VLOOKUP(J8670,'Matching-Tabelle'!$A$1:$CB$66,3,FALSE)=0,"",VLOOKUP(J8670,'Matching-Tabelle'!$A$1:$CB$66,3,FALSE))</f>
        <v/>
      </c>
      <c r="D8670" s="7">
        <v>1.5</v>
      </c>
      <c r="E8670" s="7" t="s">
        <v>2792</v>
      </c>
      <c r="F8670" s="8">
        <v>42881</v>
      </c>
      <c r="G8670" s="12" t="s">
        <v>2508</v>
      </c>
      <c r="H8670" s="12" t="s">
        <v>2509</v>
      </c>
      <c r="I8670" s="12" t="s">
        <v>2510</v>
      </c>
      <c r="J8670" s="12">
        <v>24</v>
      </c>
      <c r="K8670" s="12" t="s">
        <v>73</v>
      </c>
      <c r="L8670" s="12" t="s">
        <v>74</v>
      </c>
      <c r="M8670" s="12">
        <v>990001</v>
      </c>
      <c r="N8670" s="12" t="s">
        <v>51</v>
      </c>
      <c r="O8670" s="12">
        <v>0.75</v>
      </c>
      <c r="P8670" s="12"/>
      <c r="Q8670" s="12">
        <v>0.75</v>
      </c>
      <c r="R8670" s="12"/>
      <c r="S8670" s="12" t="s">
        <v>2792</v>
      </c>
      <c r="T8670" s="12"/>
      <c r="U8670" s="12"/>
      <c r="V8670" s="12"/>
      <c r="W8670" s="12"/>
      <c r="X8670" s="12"/>
      <c r="Y8670" s="12"/>
      <c r="Z8670" s="12"/>
      <c r="AA8670" s="12"/>
      <c r="AB8670" s="12"/>
      <c r="AC8670" s="12"/>
      <c r="AD8670" s="12"/>
      <c r="AE8670" s="12">
        <v>12</v>
      </c>
      <c r="AF8670" s="12">
        <v>7.6</v>
      </c>
      <c r="AG8670" s="12">
        <v>5</v>
      </c>
      <c r="AH8670" s="12" t="s">
        <v>53</v>
      </c>
      <c r="AI8670" s="12" t="s">
        <v>54</v>
      </c>
      <c r="AJ8670" s="12">
        <v>2</v>
      </c>
      <c r="AK8670" s="12">
        <v>1</v>
      </c>
      <c r="AL8670" s="12">
        <v>1</v>
      </c>
      <c r="AM8670" s="12" t="s">
        <v>55</v>
      </c>
      <c r="AN8670" s="12" t="s">
        <v>56</v>
      </c>
      <c r="AO8670" s="12"/>
      <c r="AP8670" s="12">
        <v>1</v>
      </c>
      <c r="AQ8670" s="12" t="s">
        <v>57</v>
      </c>
      <c r="AR8670" s="12">
        <v>0</v>
      </c>
      <c r="AS8670" s="12"/>
      <c r="AT8670" s="12"/>
      <c r="AU8670" s="12"/>
      <c r="AV8670" s="12"/>
      <c r="AW8670" s="12" t="s">
        <v>58</v>
      </c>
      <c r="AX8670" s="12">
        <v>0</v>
      </c>
      <c r="AY8670" s="12">
        <v>2</v>
      </c>
      <c r="AZ8670" s="12">
        <v>0.75</v>
      </c>
      <c r="BA8670" s="12">
        <v>0.75</v>
      </c>
      <c r="BB8670" s="12" t="s">
        <v>59</v>
      </c>
    </row>
    <row r="8671" spans="1:54" x14ac:dyDescent="0.2">
      <c r="A8671" s="7" t="str">
        <f>VLOOKUP(G8671,'Matching-Tabelle'!$A$76:$B$80,2,FALSE)</f>
        <v>philipp.steger@tkb.ch</v>
      </c>
      <c r="B8671" s="7" t="str">
        <f>VLOOKUP(J8671,'Matching-Tabelle'!$A$1:$B$66,2,FALSE)</f>
        <v>WPI CTB</v>
      </c>
      <c r="C8671" s="7" t="str">
        <f>IF(VLOOKUP(J8671,'Matching-Tabelle'!$A$1:$CB$66,3,FALSE)=0,"",VLOOKUP(J8671,'Matching-Tabelle'!$A$1:$CB$66,3,FALSE))</f>
        <v/>
      </c>
      <c r="D8671" s="7">
        <v>0.75</v>
      </c>
      <c r="E8671" s="7" t="s">
        <v>7197</v>
      </c>
      <c r="F8671" s="8">
        <v>42884</v>
      </c>
      <c r="G8671" s="12" t="s">
        <v>2508</v>
      </c>
      <c r="H8671" s="12" t="s">
        <v>2509</v>
      </c>
      <c r="I8671" s="12" t="s">
        <v>2510</v>
      </c>
      <c r="J8671" s="12">
        <v>919</v>
      </c>
      <c r="K8671" s="12" t="s">
        <v>66</v>
      </c>
      <c r="L8671" s="12" t="s">
        <v>67</v>
      </c>
      <c r="M8671" s="12">
        <v>990001</v>
      </c>
      <c r="N8671" s="12" t="s">
        <v>51</v>
      </c>
      <c r="O8671" s="12">
        <v>1</v>
      </c>
      <c r="P8671" s="12"/>
      <c r="Q8671" s="12">
        <v>1</v>
      </c>
      <c r="R8671" s="12"/>
      <c r="S8671" s="12" t="s">
        <v>7197</v>
      </c>
      <c r="T8671" s="12"/>
      <c r="U8671" s="12"/>
      <c r="V8671" s="12"/>
      <c r="W8671" s="12"/>
      <c r="X8671" s="12"/>
      <c r="Y8671" s="12"/>
      <c r="Z8671" s="12"/>
      <c r="AA8671" s="12"/>
      <c r="AB8671" s="12"/>
      <c r="AC8671" s="12"/>
      <c r="AD8671" s="12"/>
      <c r="AE8671" s="12">
        <v>12</v>
      </c>
      <c r="AF8671" s="12">
        <v>7.6</v>
      </c>
      <c r="AG8671" s="12">
        <v>5</v>
      </c>
      <c r="AH8671" s="12" t="s">
        <v>53</v>
      </c>
      <c r="AI8671" s="12" t="s">
        <v>54</v>
      </c>
      <c r="AJ8671" s="12">
        <v>2</v>
      </c>
      <c r="AK8671" s="12">
        <v>1</v>
      </c>
      <c r="AL8671" s="12">
        <v>1</v>
      </c>
      <c r="AM8671" s="12" t="s">
        <v>55</v>
      </c>
      <c r="AN8671" s="12" t="s">
        <v>56</v>
      </c>
      <c r="AO8671" s="12"/>
      <c r="AP8671" s="12">
        <v>1</v>
      </c>
      <c r="AQ8671" s="12" t="s">
        <v>57</v>
      </c>
      <c r="AR8671" s="12">
        <v>0</v>
      </c>
      <c r="AS8671" s="12"/>
      <c r="AT8671" s="12"/>
      <c r="AU8671" s="12"/>
      <c r="AV8671" s="12"/>
      <c r="AW8671" s="12" t="s">
        <v>58</v>
      </c>
      <c r="AX8671" s="12">
        <v>0</v>
      </c>
      <c r="AY8671" s="12">
        <v>2</v>
      </c>
      <c r="AZ8671" s="12">
        <v>1</v>
      </c>
      <c r="BA8671" s="12">
        <v>1</v>
      </c>
      <c r="BB8671" s="12" t="s">
        <v>59</v>
      </c>
    </row>
    <row r="8672" spans="1:54" x14ac:dyDescent="0.2">
      <c r="A8672" s="7" t="str">
        <f>VLOOKUP(G8672,'Matching-Tabelle'!$A$76:$B$80,2,FALSE)</f>
        <v>philipp.steger@tkb.ch</v>
      </c>
      <c r="B8672" s="7" t="str">
        <f>VLOOKUP(J8672,'Matching-Tabelle'!$A$1:$B$66,2,FALSE)</f>
        <v>Proj CIRE</v>
      </c>
      <c r="C8672" s="7" t="str">
        <f>IF(VLOOKUP(J8672,'Matching-Tabelle'!$A$1:$CB$66,3,FALSE)=0,"",VLOOKUP(J8672,'Matching-Tabelle'!$A$1:$CB$66,3,FALSE))</f>
        <v>WPI Projekte</v>
      </c>
      <c r="D8672" s="7">
        <v>1</v>
      </c>
      <c r="E8672" s="7" t="s">
        <v>7113</v>
      </c>
      <c r="F8672" s="8">
        <v>42884</v>
      </c>
      <c r="G8672" s="12" t="s">
        <v>2508</v>
      </c>
      <c r="H8672" s="12" t="s">
        <v>2509</v>
      </c>
      <c r="I8672" s="12" t="s">
        <v>2510</v>
      </c>
      <c r="J8672" s="12">
        <v>2500257</v>
      </c>
      <c r="K8672" s="12" t="s">
        <v>687</v>
      </c>
      <c r="L8672" s="12" t="s">
        <v>5423</v>
      </c>
      <c r="M8672" s="12">
        <v>990001</v>
      </c>
      <c r="N8672" s="12" t="s">
        <v>51</v>
      </c>
      <c r="O8672" s="12">
        <v>2.4500000000000002</v>
      </c>
      <c r="P8672" s="12"/>
      <c r="Q8672" s="12">
        <v>2.4500000000000002</v>
      </c>
      <c r="R8672" s="12"/>
      <c r="S8672" s="12" t="s">
        <v>7113</v>
      </c>
      <c r="T8672" s="12"/>
      <c r="U8672" s="12"/>
      <c r="V8672" s="12"/>
      <c r="W8672" s="12"/>
      <c r="X8672" s="12"/>
      <c r="Y8672" s="12"/>
      <c r="Z8672" s="12"/>
      <c r="AA8672" s="12"/>
      <c r="AB8672" s="12"/>
      <c r="AC8672" s="12"/>
      <c r="AD8672" s="12"/>
      <c r="AE8672" s="12">
        <v>5</v>
      </c>
      <c r="AF8672" s="12">
        <v>0</v>
      </c>
      <c r="AG8672" s="12">
        <v>1</v>
      </c>
      <c r="AH8672" s="12" t="s">
        <v>411</v>
      </c>
      <c r="AI8672" s="12" t="s">
        <v>411</v>
      </c>
      <c r="AJ8672" s="12">
        <v>2</v>
      </c>
      <c r="AK8672" s="12">
        <v>1</v>
      </c>
      <c r="AL8672" s="12">
        <v>1</v>
      </c>
      <c r="AM8672" s="12" t="s">
        <v>55</v>
      </c>
      <c r="AN8672" s="12" t="s">
        <v>56</v>
      </c>
      <c r="AO8672" s="12"/>
      <c r="AP8672" s="12">
        <v>1</v>
      </c>
      <c r="AQ8672" s="12" t="s">
        <v>57</v>
      </c>
      <c r="AR8672" s="12">
        <v>0</v>
      </c>
      <c r="AS8672" s="12"/>
      <c r="AT8672" s="12"/>
      <c r="AU8672" s="12"/>
      <c r="AV8672" s="12"/>
      <c r="AW8672" s="12" t="s">
        <v>58</v>
      </c>
      <c r="AX8672" s="12">
        <v>0</v>
      </c>
      <c r="AY8672" s="12">
        <v>2</v>
      </c>
      <c r="AZ8672" s="12">
        <v>2.4500000000000002</v>
      </c>
      <c r="BA8672" s="12">
        <v>2.4500000000000002</v>
      </c>
      <c r="BB8672" s="12" t="s">
        <v>59</v>
      </c>
    </row>
    <row r="8673" spans="1:54" x14ac:dyDescent="0.2">
      <c r="A8673" s="7" t="str">
        <f>VLOOKUP(G8673,'Matching-Tabelle'!$A$76:$B$80,2,FALSE)</f>
        <v>philipp.steger@tkb.ch</v>
      </c>
      <c r="B8673" s="7" t="str">
        <f>VLOOKUP(J8673,'Matching-Tabelle'!$A$1:$B$66,2,FALSE)</f>
        <v>WPI CTB</v>
      </c>
      <c r="C8673" s="7" t="str">
        <f>IF(VLOOKUP(J8673,'Matching-Tabelle'!$A$1:$CB$66,3,FALSE)=0,"",VLOOKUP(J8673,'Matching-Tabelle'!$A$1:$CB$66,3,FALSE))</f>
        <v/>
      </c>
      <c r="D8673" s="7">
        <v>2.4500000000000002</v>
      </c>
      <c r="E8673" s="7" t="s">
        <v>7198</v>
      </c>
      <c r="F8673" s="8">
        <v>42884</v>
      </c>
      <c r="G8673" s="12" t="s">
        <v>2508</v>
      </c>
      <c r="H8673" s="12" t="s">
        <v>2509</v>
      </c>
      <c r="I8673" s="12" t="s">
        <v>2510</v>
      </c>
      <c r="J8673" s="12">
        <v>929</v>
      </c>
      <c r="K8673" s="12" t="s">
        <v>784</v>
      </c>
      <c r="L8673" s="12" t="s">
        <v>785</v>
      </c>
      <c r="M8673" s="12">
        <v>990001</v>
      </c>
      <c r="N8673" s="12" t="s">
        <v>51</v>
      </c>
      <c r="O8673" s="12">
        <v>1</v>
      </c>
      <c r="P8673" s="12"/>
      <c r="Q8673" s="12">
        <v>1</v>
      </c>
      <c r="R8673" s="12"/>
      <c r="S8673" s="12" t="s">
        <v>7198</v>
      </c>
      <c r="T8673" s="12"/>
      <c r="U8673" s="12"/>
      <c r="V8673" s="12"/>
      <c r="W8673" s="12"/>
      <c r="X8673" s="12"/>
      <c r="Y8673" s="12"/>
      <c r="Z8673" s="12"/>
      <c r="AA8673" s="12"/>
      <c r="AB8673" s="12"/>
      <c r="AC8673" s="12"/>
      <c r="AD8673" s="12"/>
      <c r="AE8673" s="12">
        <v>12</v>
      </c>
      <c r="AF8673" s="12">
        <v>7.6</v>
      </c>
      <c r="AG8673" s="12">
        <v>5</v>
      </c>
      <c r="AH8673" s="12" t="s">
        <v>53</v>
      </c>
      <c r="AI8673" s="12" t="s">
        <v>54</v>
      </c>
      <c r="AJ8673" s="12">
        <v>2</v>
      </c>
      <c r="AK8673" s="12">
        <v>1</v>
      </c>
      <c r="AL8673" s="12">
        <v>1</v>
      </c>
      <c r="AM8673" s="12" t="s">
        <v>55</v>
      </c>
      <c r="AN8673" s="12" t="s">
        <v>56</v>
      </c>
      <c r="AO8673" s="12"/>
      <c r="AP8673" s="12">
        <v>1</v>
      </c>
      <c r="AQ8673" s="12" t="s">
        <v>57</v>
      </c>
      <c r="AR8673" s="12">
        <v>0</v>
      </c>
      <c r="AS8673" s="12"/>
      <c r="AT8673" s="12"/>
      <c r="AU8673" s="12"/>
      <c r="AV8673" s="12"/>
      <c r="AW8673" s="12" t="s">
        <v>58</v>
      </c>
      <c r="AX8673" s="12">
        <v>0</v>
      </c>
      <c r="AY8673" s="12">
        <v>2</v>
      </c>
      <c r="AZ8673" s="12">
        <v>1</v>
      </c>
      <c r="BA8673" s="12">
        <v>1</v>
      </c>
      <c r="BB8673" s="12" t="s">
        <v>59</v>
      </c>
    </row>
    <row r="8674" spans="1:54" x14ac:dyDescent="0.2">
      <c r="A8674" s="7" t="str">
        <f>VLOOKUP(G8674,'Matching-Tabelle'!$A$76:$B$80,2,FALSE)</f>
        <v>philipp.steger@tkb.ch</v>
      </c>
      <c r="B8674" s="7" t="str">
        <f>VLOOKUP(J8674,'Matching-Tabelle'!$A$1:$B$66,2,FALSE)</f>
        <v>WPI CTB</v>
      </c>
      <c r="C8674" s="7" t="str">
        <f>IF(VLOOKUP(J8674,'Matching-Tabelle'!$A$1:$CB$66,3,FALSE)=0,"",VLOOKUP(J8674,'Matching-Tabelle'!$A$1:$CB$66,3,FALSE))</f>
        <v/>
      </c>
      <c r="D8674" s="7">
        <v>1</v>
      </c>
      <c r="E8674" s="7" t="s">
        <v>7139</v>
      </c>
      <c r="F8674" s="8">
        <v>42884</v>
      </c>
      <c r="G8674" s="12" t="s">
        <v>2508</v>
      </c>
      <c r="H8674" s="12" t="s">
        <v>2509</v>
      </c>
      <c r="I8674" s="12" t="s">
        <v>2510</v>
      </c>
      <c r="J8674" s="12">
        <v>925</v>
      </c>
      <c r="K8674" s="12" t="s">
        <v>49</v>
      </c>
      <c r="L8674" s="12" t="s">
        <v>50</v>
      </c>
      <c r="M8674" s="12">
        <v>990001</v>
      </c>
      <c r="N8674" s="12" t="s">
        <v>51</v>
      </c>
      <c r="O8674" s="12">
        <v>2</v>
      </c>
      <c r="P8674" s="12"/>
      <c r="Q8674" s="12">
        <v>2</v>
      </c>
      <c r="R8674" s="12"/>
      <c r="S8674" s="12" t="s">
        <v>7139</v>
      </c>
      <c r="T8674" s="12"/>
      <c r="U8674" s="12"/>
      <c r="V8674" s="12"/>
      <c r="W8674" s="12"/>
      <c r="X8674" s="12"/>
      <c r="Y8674" s="12"/>
      <c r="Z8674" s="12"/>
      <c r="AA8674" s="12"/>
      <c r="AB8674" s="12"/>
      <c r="AC8674" s="12"/>
      <c r="AD8674" s="12"/>
      <c r="AE8674" s="12">
        <v>12</v>
      </c>
      <c r="AF8674" s="12">
        <v>7.6</v>
      </c>
      <c r="AG8674" s="12">
        <v>5</v>
      </c>
      <c r="AH8674" s="12" t="s">
        <v>53</v>
      </c>
      <c r="AI8674" s="12" t="s">
        <v>54</v>
      </c>
      <c r="AJ8674" s="12">
        <v>2</v>
      </c>
      <c r="AK8674" s="12">
        <v>1</v>
      </c>
      <c r="AL8674" s="12">
        <v>1</v>
      </c>
      <c r="AM8674" s="12" t="s">
        <v>55</v>
      </c>
      <c r="AN8674" s="12" t="s">
        <v>56</v>
      </c>
      <c r="AO8674" s="12"/>
      <c r="AP8674" s="12">
        <v>1</v>
      </c>
      <c r="AQ8674" s="12" t="s">
        <v>57</v>
      </c>
      <c r="AR8674" s="12">
        <v>0</v>
      </c>
      <c r="AS8674" s="12"/>
      <c r="AT8674" s="12"/>
      <c r="AU8674" s="12"/>
      <c r="AV8674" s="12"/>
      <c r="AW8674" s="12" t="s">
        <v>58</v>
      </c>
      <c r="AX8674" s="12">
        <v>0</v>
      </c>
      <c r="AY8674" s="12">
        <v>2</v>
      </c>
      <c r="AZ8674" s="12">
        <v>2</v>
      </c>
      <c r="BA8674" s="12">
        <v>2</v>
      </c>
      <c r="BB8674" s="12" t="s">
        <v>59</v>
      </c>
    </row>
    <row r="8675" spans="1:54" x14ac:dyDescent="0.2">
      <c r="A8675" s="7" t="str">
        <f>VLOOKUP(G8675,'Matching-Tabelle'!$A$76:$B$80,2,FALSE)</f>
        <v>philipp.steger@tkb.ch</v>
      </c>
      <c r="B8675" s="7" t="str">
        <f>VLOOKUP(J8675,'Matching-Tabelle'!$A$1:$B$66,2,FALSE)</f>
        <v>WPI CTB</v>
      </c>
      <c r="C8675" s="7" t="str">
        <f>IF(VLOOKUP(J8675,'Matching-Tabelle'!$A$1:$CB$66,3,FALSE)=0,"",VLOOKUP(J8675,'Matching-Tabelle'!$A$1:$CB$66,3,FALSE))</f>
        <v/>
      </c>
      <c r="D8675" s="7">
        <v>2</v>
      </c>
      <c r="E8675" s="7" t="s">
        <v>7199</v>
      </c>
      <c r="F8675" s="8">
        <v>42884</v>
      </c>
      <c r="G8675" s="12" t="s">
        <v>2508</v>
      </c>
      <c r="H8675" s="12" t="s">
        <v>2509</v>
      </c>
      <c r="I8675" s="12" t="s">
        <v>2510</v>
      </c>
      <c r="J8675" s="12">
        <v>919</v>
      </c>
      <c r="K8675" s="12" t="s">
        <v>66</v>
      </c>
      <c r="L8675" s="12" t="s">
        <v>67</v>
      </c>
      <c r="M8675" s="12">
        <v>990001</v>
      </c>
      <c r="N8675" s="12" t="s">
        <v>51</v>
      </c>
      <c r="O8675" s="12">
        <v>2</v>
      </c>
      <c r="P8675" s="12"/>
      <c r="Q8675" s="12">
        <v>2</v>
      </c>
      <c r="R8675" s="12"/>
      <c r="S8675" s="12" t="s">
        <v>7199</v>
      </c>
      <c r="T8675" s="12"/>
      <c r="U8675" s="12"/>
      <c r="V8675" s="12"/>
      <c r="W8675" s="12"/>
      <c r="X8675" s="12"/>
      <c r="Y8675" s="12"/>
      <c r="Z8675" s="12"/>
      <c r="AA8675" s="12"/>
      <c r="AB8675" s="12"/>
      <c r="AC8675" s="12"/>
      <c r="AD8675" s="12"/>
      <c r="AE8675" s="12">
        <v>12</v>
      </c>
      <c r="AF8675" s="12">
        <v>7.6</v>
      </c>
      <c r="AG8675" s="12">
        <v>5</v>
      </c>
      <c r="AH8675" s="12" t="s">
        <v>53</v>
      </c>
      <c r="AI8675" s="12" t="s">
        <v>54</v>
      </c>
      <c r="AJ8675" s="12">
        <v>2</v>
      </c>
      <c r="AK8675" s="12">
        <v>1</v>
      </c>
      <c r="AL8675" s="12">
        <v>1</v>
      </c>
      <c r="AM8675" s="12" t="s">
        <v>55</v>
      </c>
      <c r="AN8675" s="12" t="s">
        <v>56</v>
      </c>
      <c r="AO8675" s="12"/>
      <c r="AP8675" s="12">
        <v>1</v>
      </c>
      <c r="AQ8675" s="12" t="s">
        <v>57</v>
      </c>
      <c r="AR8675" s="12">
        <v>0</v>
      </c>
      <c r="AS8675" s="12"/>
      <c r="AT8675" s="12"/>
      <c r="AU8675" s="12"/>
      <c r="AV8675" s="12"/>
      <c r="AW8675" s="12" t="s">
        <v>58</v>
      </c>
      <c r="AX8675" s="12">
        <v>0</v>
      </c>
      <c r="AY8675" s="12">
        <v>2</v>
      </c>
      <c r="AZ8675" s="12">
        <v>2</v>
      </c>
      <c r="BA8675" s="12">
        <v>2</v>
      </c>
      <c r="BB8675" s="12" t="s">
        <v>59</v>
      </c>
    </row>
    <row r="8676" spans="1:54" x14ac:dyDescent="0.2">
      <c r="A8676" s="7" t="str">
        <f>VLOOKUP(G8676,'Matching-Tabelle'!$A$76:$B$80,2,FALSE)</f>
        <v>philipp.steger@tkb.ch</v>
      </c>
      <c r="B8676" s="7" t="str">
        <f>VLOOKUP(J8676,'Matching-Tabelle'!$A$1:$B$66,2,FALSE)</f>
        <v>WPI CTB</v>
      </c>
      <c r="C8676" s="7" t="str">
        <f>IF(VLOOKUP(J8676,'Matching-Tabelle'!$A$1:$CB$66,3,FALSE)=0,"",VLOOKUP(J8676,'Matching-Tabelle'!$A$1:$CB$66,3,FALSE))</f>
        <v/>
      </c>
      <c r="D8676" s="7">
        <v>2</v>
      </c>
      <c r="E8676" s="7" t="s">
        <v>7200</v>
      </c>
      <c r="F8676" s="8">
        <v>42885</v>
      </c>
      <c r="G8676" s="12" t="s">
        <v>2508</v>
      </c>
      <c r="H8676" s="12" t="s">
        <v>2509</v>
      </c>
      <c r="I8676" s="12" t="s">
        <v>2510</v>
      </c>
      <c r="J8676" s="12">
        <v>919</v>
      </c>
      <c r="K8676" s="12" t="s">
        <v>66</v>
      </c>
      <c r="L8676" s="12" t="s">
        <v>67</v>
      </c>
      <c r="M8676" s="12">
        <v>990001</v>
      </c>
      <c r="N8676" s="12" t="s">
        <v>51</v>
      </c>
      <c r="O8676" s="12">
        <v>3.4</v>
      </c>
      <c r="P8676" s="12"/>
      <c r="Q8676" s="12">
        <v>3.4</v>
      </c>
      <c r="R8676" s="12"/>
      <c r="S8676" s="12" t="s">
        <v>7200</v>
      </c>
      <c r="T8676" s="12"/>
      <c r="U8676" s="12"/>
      <c r="V8676" s="12"/>
      <c r="W8676" s="12"/>
      <c r="X8676" s="12"/>
      <c r="Y8676" s="12"/>
      <c r="Z8676" s="12"/>
      <c r="AA8676" s="12"/>
      <c r="AB8676" s="12"/>
      <c r="AC8676" s="12"/>
      <c r="AD8676" s="12"/>
      <c r="AE8676" s="12">
        <v>12</v>
      </c>
      <c r="AF8676" s="12">
        <v>7.6</v>
      </c>
      <c r="AG8676" s="12">
        <v>5</v>
      </c>
      <c r="AH8676" s="12" t="s">
        <v>53</v>
      </c>
      <c r="AI8676" s="12" t="s">
        <v>54</v>
      </c>
      <c r="AJ8676" s="12">
        <v>2</v>
      </c>
      <c r="AK8676" s="12">
        <v>1</v>
      </c>
      <c r="AL8676" s="12">
        <v>1</v>
      </c>
      <c r="AM8676" s="12" t="s">
        <v>55</v>
      </c>
      <c r="AN8676" s="12" t="s">
        <v>56</v>
      </c>
      <c r="AO8676" s="12"/>
      <c r="AP8676" s="12">
        <v>1</v>
      </c>
      <c r="AQ8676" s="12" t="s">
        <v>57</v>
      </c>
      <c r="AR8676" s="12">
        <v>0</v>
      </c>
      <c r="AS8676" s="12"/>
      <c r="AT8676" s="12"/>
      <c r="AU8676" s="12"/>
      <c r="AV8676" s="12"/>
      <c r="AW8676" s="12" t="s">
        <v>58</v>
      </c>
      <c r="AX8676" s="12">
        <v>0</v>
      </c>
      <c r="AY8676" s="12">
        <v>2</v>
      </c>
      <c r="AZ8676" s="12">
        <v>3.4</v>
      </c>
      <c r="BA8676" s="12">
        <v>3.4</v>
      </c>
      <c r="BB8676" s="12" t="s">
        <v>59</v>
      </c>
    </row>
    <row r="8677" spans="1:54" x14ac:dyDescent="0.2">
      <c r="A8677" s="7" t="str">
        <f>VLOOKUP(G8677,'Matching-Tabelle'!$A$76:$B$80,2,FALSE)</f>
        <v>philipp.steger@tkb.ch</v>
      </c>
      <c r="B8677" s="7" t="str">
        <f>VLOOKUP(J8677,'Matching-Tabelle'!$A$1:$B$66,2,FALSE)</f>
        <v>WPI CTB</v>
      </c>
      <c r="C8677" s="7" t="str">
        <f>IF(VLOOKUP(J8677,'Matching-Tabelle'!$A$1:$CB$66,3,FALSE)=0,"",VLOOKUP(J8677,'Matching-Tabelle'!$A$1:$CB$66,3,FALSE))</f>
        <v/>
      </c>
      <c r="D8677" s="7">
        <v>3.4</v>
      </c>
      <c r="E8677" s="7" t="s">
        <v>7201</v>
      </c>
      <c r="F8677" s="8">
        <v>42885</v>
      </c>
      <c r="G8677" s="12" t="s">
        <v>2508</v>
      </c>
      <c r="H8677" s="12" t="s">
        <v>2509</v>
      </c>
      <c r="I8677" s="12" t="s">
        <v>2510</v>
      </c>
      <c r="J8677" s="12">
        <v>925</v>
      </c>
      <c r="K8677" s="12" t="s">
        <v>49</v>
      </c>
      <c r="L8677" s="12" t="s">
        <v>50</v>
      </c>
      <c r="M8677" s="12">
        <v>990001</v>
      </c>
      <c r="N8677" s="12" t="s">
        <v>51</v>
      </c>
      <c r="O8677" s="12">
        <v>2</v>
      </c>
      <c r="P8677" s="12"/>
      <c r="Q8677" s="12">
        <v>2</v>
      </c>
      <c r="R8677" s="12"/>
      <c r="S8677" s="12" t="s">
        <v>7201</v>
      </c>
      <c r="T8677" s="12"/>
      <c r="U8677" s="12"/>
      <c r="V8677" s="12"/>
      <c r="W8677" s="12"/>
      <c r="X8677" s="12"/>
      <c r="Y8677" s="12"/>
      <c r="Z8677" s="12"/>
      <c r="AA8677" s="12"/>
      <c r="AB8677" s="12"/>
      <c r="AC8677" s="12"/>
      <c r="AD8677" s="12"/>
      <c r="AE8677" s="12">
        <v>12</v>
      </c>
      <c r="AF8677" s="12">
        <v>7.6</v>
      </c>
      <c r="AG8677" s="12">
        <v>5</v>
      </c>
      <c r="AH8677" s="12" t="s">
        <v>53</v>
      </c>
      <c r="AI8677" s="12" t="s">
        <v>54</v>
      </c>
      <c r="AJ8677" s="12">
        <v>2</v>
      </c>
      <c r="AK8677" s="12">
        <v>1</v>
      </c>
      <c r="AL8677" s="12">
        <v>1</v>
      </c>
      <c r="AM8677" s="12" t="s">
        <v>55</v>
      </c>
      <c r="AN8677" s="12" t="s">
        <v>56</v>
      </c>
      <c r="AO8677" s="12"/>
      <c r="AP8677" s="12">
        <v>1</v>
      </c>
      <c r="AQ8677" s="12" t="s">
        <v>57</v>
      </c>
      <c r="AR8677" s="12">
        <v>0</v>
      </c>
      <c r="AS8677" s="12"/>
      <c r="AT8677" s="12"/>
      <c r="AU8677" s="12"/>
      <c r="AV8677" s="12"/>
      <c r="AW8677" s="12" t="s">
        <v>58</v>
      </c>
      <c r="AX8677" s="12">
        <v>0</v>
      </c>
      <c r="AY8677" s="12">
        <v>2</v>
      </c>
      <c r="AZ8677" s="12">
        <v>2</v>
      </c>
      <c r="BA8677" s="12">
        <v>2</v>
      </c>
      <c r="BB8677" s="12" t="s">
        <v>59</v>
      </c>
    </row>
    <row r="8678" spans="1:54" x14ac:dyDescent="0.2">
      <c r="A8678" s="7" t="str">
        <f>VLOOKUP(G8678,'Matching-Tabelle'!$A$76:$B$80,2,FALSE)</f>
        <v>philipp.steger@tkb.ch</v>
      </c>
      <c r="B8678" s="7" t="str">
        <f>VLOOKUP(J8678,'Matching-Tabelle'!$A$1:$B$66,2,FALSE)</f>
        <v>WPI CTB</v>
      </c>
      <c r="C8678" s="7" t="str">
        <f>IF(VLOOKUP(J8678,'Matching-Tabelle'!$A$1:$CB$66,3,FALSE)=0,"",VLOOKUP(J8678,'Matching-Tabelle'!$A$1:$CB$66,3,FALSE))</f>
        <v/>
      </c>
      <c r="D8678" s="7">
        <v>2</v>
      </c>
      <c r="E8678" s="7" t="s">
        <v>7202</v>
      </c>
      <c r="F8678" s="8">
        <v>42885</v>
      </c>
      <c r="G8678" s="12" t="s">
        <v>2508</v>
      </c>
      <c r="H8678" s="12" t="s">
        <v>2509</v>
      </c>
      <c r="I8678" s="12" t="s">
        <v>2510</v>
      </c>
      <c r="J8678" s="12">
        <v>919</v>
      </c>
      <c r="K8678" s="12" t="s">
        <v>66</v>
      </c>
      <c r="L8678" s="12" t="s">
        <v>67</v>
      </c>
      <c r="M8678" s="12">
        <v>990001</v>
      </c>
      <c r="N8678" s="12" t="s">
        <v>51</v>
      </c>
      <c r="O8678" s="12">
        <v>2.4500000000000002</v>
      </c>
      <c r="P8678" s="12"/>
      <c r="Q8678" s="12">
        <v>2.4500000000000002</v>
      </c>
      <c r="R8678" s="12"/>
      <c r="S8678" s="12" t="s">
        <v>7202</v>
      </c>
      <c r="T8678" s="12"/>
      <c r="U8678" s="12"/>
      <c r="V8678" s="12"/>
      <c r="W8678" s="12"/>
      <c r="X8678" s="12"/>
      <c r="Y8678" s="12"/>
      <c r="Z8678" s="12"/>
      <c r="AA8678" s="12"/>
      <c r="AB8678" s="12"/>
      <c r="AC8678" s="12"/>
      <c r="AD8678" s="12"/>
      <c r="AE8678" s="12">
        <v>12</v>
      </c>
      <c r="AF8678" s="12">
        <v>7.6</v>
      </c>
      <c r="AG8678" s="12">
        <v>5</v>
      </c>
      <c r="AH8678" s="12" t="s">
        <v>53</v>
      </c>
      <c r="AI8678" s="12" t="s">
        <v>54</v>
      </c>
      <c r="AJ8678" s="12">
        <v>2</v>
      </c>
      <c r="AK8678" s="12">
        <v>1</v>
      </c>
      <c r="AL8678" s="12">
        <v>1</v>
      </c>
      <c r="AM8678" s="12" t="s">
        <v>55</v>
      </c>
      <c r="AN8678" s="12" t="s">
        <v>56</v>
      </c>
      <c r="AO8678" s="12"/>
      <c r="AP8678" s="12">
        <v>1</v>
      </c>
      <c r="AQ8678" s="12" t="s">
        <v>57</v>
      </c>
      <c r="AR8678" s="12">
        <v>0</v>
      </c>
      <c r="AS8678" s="12"/>
      <c r="AT8678" s="12"/>
      <c r="AU8678" s="12"/>
      <c r="AV8678" s="12"/>
      <c r="AW8678" s="12" t="s">
        <v>58</v>
      </c>
      <c r="AX8678" s="12">
        <v>0</v>
      </c>
      <c r="AY8678" s="12">
        <v>2</v>
      </c>
      <c r="AZ8678" s="12">
        <v>2.4500000000000002</v>
      </c>
      <c r="BA8678" s="12">
        <v>2.4500000000000002</v>
      </c>
      <c r="BB8678" s="12" t="s">
        <v>59</v>
      </c>
    </row>
    <row r="8679" spans="1:54" x14ac:dyDescent="0.2">
      <c r="A8679" s="7" t="str">
        <f>VLOOKUP(G8679,'Matching-Tabelle'!$A$76:$B$80,2,FALSE)</f>
        <v>philipp.steger@tkb.ch</v>
      </c>
      <c r="B8679" s="7" t="str">
        <f>VLOOKUP(J8679,'Matching-Tabelle'!$A$1:$B$66,2,FALSE)</f>
        <v>WPI RTB</v>
      </c>
      <c r="C8679" s="7" t="str">
        <f>IF(VLOOKUP(J8679,'Matching-Tabelle'!$A$1:$CB$66,3,FALSE)=0,"",VLOOKUP(J8679,'Matching-Tabelle'!$A$1:$CB$66,3,FALSE))</f>
        <v/>
      </c>
      <c r="D8679" s="7">
        <v>2.4500000000000002</v>
      </c>
      <c r="E8679" s="7" t="s">
        <v>7203</v>
      </c>
      <c r="F8679" s="8">
        <v>42885</v>
      </c>
      <c r="G8679" s="12" t="s">
        <v>2508</v>
      </c>
      <c r="H8679" s="12" t="s">
        <v>2509</v>
      </c>
      <c r="I8679" s="12" t="s">
        <v>2510</v>
      </c>
      <c r="J8679" s="12">
        <v>24</v>
      </c>
      <c r="K8679" s="12" t="s">
        <v>73</v>
      </c>
      <c r="L8679" s="12" t="s">
        <v>74</v>
      </c>
      <c r="M8679" s="12">
        <v>990001</v>
      </c>
      <c r="N8679" s="12" t="s">
        <v>51</v>
      </c>
      <c r="O8679" s="12">
        <v>1</v>
      </c>
      <c r="P8679" s="12"/>
      <c r="Q8679" s="12">
        <v>1</v>
      </c>
      <c r="R8679" s="12"/>
      <c r="S8679" s="12" t="s">
        <v>7203</v>
      </c>
      <c r="T8679" s="12"/>
      <c r="U8679" s="12"/>
      <c r="V8679" s="12"/>
      <c r="W8679" s="12"/>
      <c r="X8679" s="12"/>
      <c r="Y8679" s="12"/>
      <c r="Z8679" s="12"/>
      <c r="AA8679" s="12"/>
      <c r="AB8679" s="12"/>
      <c r="AC8679" s="12"/>
      <c r="AD8679" s="12"/>
      <c r="AE8679" s="12">
        <v>12</v>
      </c>
      <c r="AF8679" s="12">
        <v>7.6</v>
      </c>
      <c r="AG8679" s="12">
        <v>5</v>
      </c>
      <c r="AH8679" s="12" t="s">
        <v>53</v>
      </c>
      <c r="AI8679" s="12" t="s">
        <v>54</v>
      </c>
      <c r="AJ8679" s="12">
        <v>2</v>
      </c>
      <c r="AK8679" s="12">
        <v>1</v>
      </c>
      <c r="AL8679" s="12">
        <v>1</v>
      </c>
      <c r="AM8679" s="12" t="s">
        <v>55</v>
      </c>
      <c r="AN8679" s="12" t="s">
        <v>56</v>
      </c>
      <c r="AO8679" s="12"/>
      <c r="AP8679" s="12">
        <v>1</v>
      </c>
      <c r="AQ8679" s="12" t="s">
        <v>57</v>
      </c>
      <c r="AR8679" s="12">
        <v>0</v>
      </c>
      <c r="AS8679" s="12"/>
      <c r="AT8679" s="12"/>
      <c r="AU8679" s="12"/>
      <c r="AV8679" s="12"/>
      <c r="AW8679" s="12" t="s">
        <v>58</v>
      </c>
      <c r="AX8679" s="12">
        <v>0</v>
      </c>
      <c r="AY8679" s="12">
        <v>2</v>
      </c>
      <c r="AZ8679" s="12">
        <v>1</v>
      </c>
      <c r="BA8679" s="12">
        <v>1</v>
      </c>
      <c r="BB8679" s="12" t="s">
        <v>59</v>
      </c>
    </row>
    <row r="8680" spans="1:54" x14ac:dyDescent="0.2">
      <c r="A8680" s="7" t="str">
        <f>VLOOKUP(G8680,'Matching-Tabelle'!$A$76:$B$80,2,FALSE)</f>
        <v>philipp.steger@tkb.ch</v>
      </c>
      <c r="B8680" s="7" t="str">
        <f>VLOOKUP(J8680,'Matching-Tabelle'!$A$1:$B$66,2,FALSE)</f>
        <v>Proj CIRE</v>
      </c>
      <c r="C8680" s="7" t="str">
        <f>IF(VLOOKUP(J8680,'Matching-Tabelle'!$A$1:$CB$66,3,FALSE)=0,"",VLOOKUP(J8680,'Matching-Tabelle'!$A$1:$CB$66,3,FALSE))</f>
        <v>WPI Projekte</v>
      </c>
      <c r="D8680" s="7">
        <v>1</v>
      </c>
      <c r="E8680" s="7" t="s">
        <v>7204</v>
      </c>
      <c r="F8680" s="8">
        <v>42886</v>
      </c>
      <c r="G8680" s="12" t="s">
        <v>2508</v>
      </c>
      <c r="H8680" s="12" t="s">
        <v>2509</v>
      </c>
      <c r="I8680" s="12" t="s">
        <v>2510</v>
      </c>
      <c r="J8680" s="12">
        <v>2500257</v>
      </c>
      <c r="K8680" s="12" t="s">
        <v>687</v>
      </c>
      <c r="L8680" s="12" t="s">
        <v>5423</v>
      </c>
      <c r="M8680" s="12">
        <v>990001</v>
      </c>
      <c r="N8680" s="12" t="s">
        <v>51</v>
      </c>
      <c r="O8680" s="12">
        <v>2.2000000000000002</v>
      </c>
      <c r="P8680" s="12"/>
      <c r="Q8680" s="12">
        <v>2.2000000000000002</v>
      </c>
      <c r="R8680" s="12"/>
      <c r="S8680" s="12" t="s">
        <v>7204</v>
      </c>
      <c r="T8680" s="12"/>
      <c r="U8680" s="12"/>
      <c r="V8680" s="12"/>
      <c r="W8680" s="12"/>
      <c r="X8680" s="12"/>
      <c r="Y8680" s="12"/>
      <c r="Z8680" s="12"/>
      <c r="AA8680" s="12"/>
      <c r="AB8680" s="12"/>
      <c r="AC8680" s="12"/>
      <c r="AD8680" s="12"/>
      <c r="AE8680" s="12">
        <v>5</v>
      </c>
      <c r="AF8680" s="12">
        <v>0</v>
      </c>
      <c r="AG8680" s="12">
        <v>1</v>
      </c>
      <c r="AH8680" s="12" t="s">
        <v>411</v>
      </c>
      <c r="AI8680" s="12" t="s">
        <v>411</v>
      </c>
      <c r="AJ8680" s="12">
        <v>2</v>
      </c>
      <c r="AK8680" s="12">
        <v>1</v>
      </c>
      <c r="AL8680" s="12">
        <v>1</v>
      </c>
      <c r="AM8680" s="12" t="s">
        <v>55</v>
      </c>
      <c r="AN8680" s="12" t="s">
        <v>56</v>
      </c>
      <c r="AO8680" s="12"/>
      <c r="AP8680" s="12">
        <v>1</v>
      </c>
      <c r="AQ8680" s="12" t="s">
        <v>57</v>
      </c>
      <c r="AR8680" s="12">
        <v>0</v>
      </c>
      <c r="AS8680" s="12"/>
      <c r="AT8680" s="12"/>
      <c r="AU8680" s="12"/>
      <c r="AV8680" s="12"/>
      <c r="AW8680" s="12" t="s">
        <v>58</v>
      </c>
      <c r="AX8680" s="12">
        <v>0</v>
      </c>
      <c r="AY8680" s="12">
        <v>2</v>
      </c>
      <c r="AZ8680" s="12">
        <v>2.2000000000000002</v>
      </c>
      <c r="BA8680" s="12">
        <v>2.2000000000000002</v>
      </c>
      <c r="BB8680" s="12" t="s">
        <v>59</v>
      </c>
    </row>
    <row r="8681" spans="1:54" x14ac:dyDescent="0.2">
      <c r="A8681" s="7" t="str">
        <f>VLOOKUP(G8681,'Matching-Tabelle'!$A$76:$B$80,2,FALSE)</f>
        <v>philipp.steger@tkb.ch</v>
      </c>
      <c r="B8681" s="7" t="str">
        <f>VLOOKUP(J8681,'Matching-Tabelle'!$A$1:$B$66,2,FALSE)</f>
        <v>WPI CTB</v>
      </c>
      <c r="C8681" s="7" t="str">
        <f>IF(VLOOKUP(J8681,'Matching-Tabelle'!$A$1:$CB$66,3,FALSE)=0,"",VLOOKUP(J8681,'Matching-Tabelle'!$A$1:$CB$66,3,FALSE))</f>
        <v/>
      </c>
      <c r="D8681" s="7">
        <v>2.2000000000000002</v>
      </c>
      <c r="E8681" s="7" t="s">
        <v>7205</v>
      </c>
      <c r="F8681" s="8">
        <v>42886</v>
      </c>
      <c r="G8681" s="12" t="s">
        <v>2508</v>
      </c>
      <c r="H8681" s="12" t="s">
        <v>2509</v>
      </c>
      <c r="I8681" s="12" t="s">
        <v>2510</v>
      </c>
      <c r="J8681" s="12">
        <v>919</v>
      </c>
      <c r="K8681" s="12" t="s">
        <v>66</v>
      </c>
      <c r="L8681" s="12" t="s">
        <v>67</v>
      </c>
      <c r="M8681" s="12">
        <v>990001</v>
      </c>
      <c r="N8681" s="12" t="s">
        <v>51</v>
      </c>
      <c r="O8681" s="12">
        <v>2.8</v>
      </c>
      <c r="P8681" s="12"/>
      <c r="Q8681" s="12">
        <v>2.8</v>
      </c>
      <c r="R8681" s="12"/>
      <c r="S8681" s="12" t="s">
        <v>7205</v>
      </c>
      <c r="T8681" s="12"/>
      <c r="U8681" s="12"/>
      <c r="V8681" s="12"/>
      <c r="W8681" s="12"/>
      <c r="X8681" s="12"/>
      <c r="Y8681" s="12"/>
      <c r="Z8681" s="12"/>
      <c r="AA8681" s="12"/>
      <c r="AB8681" s="12"/>
      <c r="AC8681" s="12"/>
      <c r="AD8681" s="12"/>
      <c r="AE8681" s="12">
        <v>12</v>
      </c>
      <c r="AF8681" s="12">
        <v>7.6</v>
      </c>
      <c r="AG8681" s="12">
        <v>5</v>
      </c>
      <c r="AH8681" s="12" t="s">
        <v>53</v>
      </c>
      <c r="AI8681" s="12" t="s">
        <v>54</v>
      </c>
      <c r="AJ8681" s="12">
        <v>2</v>
      </c>
      <c r="AK8681" s="12">
        <v>1</v>
      </c>
      <c r="AL8681" s="12">
        <v>1</v>
      </c>
      <c r="AM8681" s="12" t="s">
        <v>55</v>
      </c>
      <c r="AN8681" s="12" t="s">
        <v>56</v>
      </c>
      <c r="AO8681" s="12"/>
      <c r="AP8681" s="12">
        <v>1</v>
      </c>
      <c r="AQ8681" s="12" t="s">
        <v>57</v>
      </c>
      <c r="AR8681" s="12">
        <v>0</v>
      </c>
      <c r="AS8681" s="12"/>
      <c r="AT8681" s="12"/>
      <c r="AU8681" s="12"/>
      <c r="AV8681" s="12"/>
      <c r="AW8681" s="12" t="s">
        <v>58</v>
      </c>
      <c r="AX8681" s="12">
        <v>0</v>
      </c>
      <c r="AY8681" s="12">
        <v>2</v>
      </c>
      <c r="AZ8681" s="12">
        <v>2.8</v>
      </c>
      <c r="BA8681" s="12">
        <v>2.8</v>
      </c>
      <c r="BB8681" s="12" t="s">
        <v>59</v>
      </c>
    </row>
    <row r="8682" spans="1:54" x14ac:dyDescent="0.2">
      <c r="A8682" s="7" t="str">
        <f>VLOOKUP(G8682,'Matching-Tabelle'!$A$76:$B$80,2,FALSE)</f>
        <v>philipp.steger@tkb.ch</v>
      </c>
      <c r="B8682" s="7" t="str">
        <f>VLOOKUP(J8682,'Matching-Tabelle'!$A$1:$B$66,2,FALSE)</f>
        <v>Proj CIRE</v>
      </c>
      <c r="C8682" s="7" t="str">
        <f>IF(VLOOKUP(J8682,'Matching-Tabelle'!$A$1:$CB$66,3,FALSE)=0,"",VLOOKUP(J8682,'Matching-Tabelle'!$A$1:$CB$66,3,FALSE))</f>
        <v>WPI Projekte</v>
      </c>
      <c r="D8682" s="7">
        <v>2.8</v>
      </c>
      <c r="E8682" s="7" t="s">
        <v>7206</v>
      </c>
      <c r="F8682" s="8">
        <v>42886</v>
      </c>
      <c r="G8682" s="12" t="s">
        <v>2508</v>
      </c>
      <c r="H8682" s="12" t="s">
        <v>2509</v>
      </c>
      <c r="I8682" s="12" t="s">
        <v>2510</v>
      </c>
      <c r="J8682" s="12">
        <v>2500257</v>
      </c>
      <c r="K8682" s="12" t="s">
        <v>687</v>
      </c>
      <c r="L8682" s="12" t="s">
        <v>5423</v>
      </c>
      <c r="M8682" s="12">
        <v>990001</v>
      </c>
      <c r="N8682" s="12" t="s">
        <v>51</v>
      </c>
      <c r="O8682" s="12">
        <v>1</v>
      </c>
      <c r="P8682" s="12"/>
      <c r="Q8682" s="12">
        <v>1</v>
      </c>
      <c r="R8682" s="12"/>
      <c r="S8682" s="12" t="s">
        <v>7206</v>
      </c>
      <c r="T8682" s="12"/>
      <c r="U8682" s="12"/>
      <c r="V8682" s="12"/>
      <c r="W8682" s="12"/>
      <c r="X8682" s="12"/>
      <c r="Y8682" s="12"/>
      <c r="Z8682" s="12"/>
      <c r="AA8682" s="12"/>
      <c r="AB8682" s="12"/>
      <c r="AC8682" s="12"/>
      <c r="AD8682" s="12"/>
      <c r="AE8682" s="12">
        <v>5</v>
      </c>
      <c r="AF8682" s="12">
        <v>0</v>
      </c>
      <c r="AG8682" s="12">
        <v>1</v>
      </c>
      <c r="AH8682" s="12" t="s">
        <v>411</v>
      </c>
      <c r="AI8682" s="12" t="s">
        <v>411</v>
      </c>
      <c r="AJ8682" s="12">
        <v>2</v>
      </c>
      <c r="AK8682" s="12">
        <v>1</v>
      </c>
      <c r="AL8682" s="12">
        <v>1</v>
      </c>
      <c r="AM8682" s="12" t="s">
        <v>55</v>
      </c>
      <c r="AN8682" s="12" t="s">
        <v>56</v>
      </c>
      <c r="AO8682" s="12"/>
      <c r="AP8682" s="12">
        <v>1</v>
      </c>
      <c r="AQ8682" s="12" t="s">
        <v>57</v>
      </c>
      <c r="AR8682" s="12">
        <v>0</v>
      </c>
      <c r="AS8682" s="12"/>
      <c r="AT8682" s="12"/>
      <c r="AU8682" s="12"/>
      <c r="AV8682" s="12"/>
      <c r="AW8682" s="12" t="s">
        <v>58</v>
      </c>
      <c r="AX8682" s="12">
        <v>0</v>
      </c>
      <c r="AY8682" s="12">
        <v>2</v>
      </c>
      <c r="AZ8682" s="12">
        <v>1</v>
      </c>
      <c r="BA8682" s="12">
        <v>1</v>
      </c>
      <c r="BB8682" s="12" t="s">
        <v>59</v>
      </c>
    </row>
    <row r="8683" spans="1:54" x14ac:dyDescent="0.2">
      <c r="A8683" s="7" t="str">
        <f>VLOOKUP(G8683,'Matching-Tabelle'!$A$76:$B$80,2,FALSE)</f>
        <v>philipp.steger@tkb.ch</v>
      </c>
      <c r="B8683" s="7" t="str">
        <f>VLOOKUP(J8683,'Matching-Tabelle'!$A$1:$B$66,2,FALSE)</f>
        <v>WPI RTB</v>
      </c>
      <c r="C8683" s="7" t="str">
        <f>IF(VLOOKUP(J8683,'Matching-Tabelle'!$A$1:$CB$66,3,FALSE)=0,"",VLOOKUP(J8683,'Matching-Tabelle'!$A$1:$CB$66,3,FALSE))</f>
        <v/>
      </c>
      <c r="D8683" s="7">
        <v>1</v>
      </c>
      <c r="E8683" s="7" t="s">
        <v>7207</v>
      </c>
      <c r="F8683" s="8">
        <v>42886</v>
      </c>
      <c r="G8683" s="12" t="s">
        <v>2508</v>
      </c>
      <c r="H8683" s="12" t="s">
        <v>2509</v>
      </c>
      <c r="I8683" s="12" t="s">
        <v>2510</v>
      </c>
      <c r="J8683" s="12">
        <v>27</v>
      </c>
      <c r="K8683" s="12" t="s">
        <v>872</v>
      </c>
      <c r="L8683" s="12" t="s">
        <v>873</v>
      </c>
      <c r="M8683" s="12">
        <v>990001</v>
      </c>
      <c r="N8683" s="12" t="s">
        <v>51</v>
      </c>
      <c r="O8683" s="12">
        <v>1.3</v>
      </c>
      <c r="P8683" s="12"/>
      <c r="Q8683" s="12">
        <v>1.3</v>
      </c>
      <c r="R8683" s="12"/>
      <c r="S8683" s="12" t="s">
        <v>7207</v>
      </c>
      <c r="T8683" s="12"/>
      <c r="U8683" s="12"/>
      <c r="V8683" s="12"/>
      <c r="W8683" s="12"/>
      <c r="X8683" s="12"/>
      <c r="Y8683" s="12"/>
      <c r="Z8683" s="12"/>
      <c r="AA8683" s="12"/>
      <c r="AB8683" s="12"/>
      <c r="AC8683" s="12"/>
      <c r="AD8683" s="12"/>
      <c r="AE8683" s="12">
        <v>12</v>
      </c>
      <c r="AF8683" s="12">
        <v>7.6</v>
      </c>
      <c r="AG8683" s="12">
        <v>5</v>
      </c>
      <c r="AH8683" s="12" t="s">
        <v>53</v>
      </c>
      <c r="AI8683" s="12" t="s">
        <v>54</v>
      </c>
      <c r="AJ8683" s="12">
        <v>2</v>
      </c>
      <c r="AK8683" s="12">
        <v>1</v>
      </c>
      <c r="AL8683" s="12">
        <v>1</v>
      </c>
      <c r="AM8683" s="12" t="s">
        <v>55</v>
      </c>
      <c r="AN8683" s="12" t="s">
        <v>56</v>
      </c>
      <c r="AO8683" s="12"/>
      <c r="AP8683" s="12">
        <v>1</v>
      </c>
      <c r="AQ8683" s="12" t="s">
        <v>57</v>
      </c>
      <c r="AR8683" s="12">
        <v>0</v>
      </c>
      <c r="AS8683" s="12"/>
      <c r="AT8683" s="12"/>
      <c r="AU8683" s="12"/>
      <c r="AV8683" s="12"/>
      <c r="AW8683" s="12" t="s">
        <v>58</v>
      </c>
      <c r="AX8683" s="12">
        <v>0</v>
      </c>
      <c r="AY8683" s="12">
        <v>2</v>
      </c>
      <c r="AZ8683" s="12">
        <v>1.3</v>
      </c>
      <c r="BA8683" s="12">
        <v>1.3</v>
      </c>
      <c r="BB8683" s="12" t="s">
        <v>59</v>
      </c>
    </row>
    <row r="8684" spans="1:54" x14ac:dyDescent="0.2">
      <c r="A8684" s="7" t="str">
        <f>VLOOKUP(G8684,'Matching-Tabelle'!$A$76:$B$80,2,FALSE)</f>
        <v>philipp.steger@tkb.ch</v>
      </c>
      <c r="B8684" s="7" t="str">
        <f>VLOOKUP(J8684,'Matching-Tabelle'!$A$1:$B$66,2,FALSE)</f>
        <v>WPI CTB</v>
      </c>
      <c r="C8684" s="7" t="str">
        <f>IF(VLOOKUP(J8684,'Matching-Tabelle'!$A$1:$CB$66,3,FALSE)=0,"",VLOOKUP(J8684,'Matching-Tabelle'!$A$1:$CB$66,3,FALSE))</f>
        <v/>
      </c>
      <c r="D8684" s="7">
        <v>1.3</v>
      </c>
      <c r="E8684" s="7" t="s">
        <v>7208</v>
      </c>
      <c r="F8684" s="8">
        <v>42887</v>
      </c>
      <c r="G8684" s="12" t="s">
        <v>2508</v>
      </c>
      <c r="H8684" s="12" t="s">
        <v>2509</v>
      </c>
      <c r="I8684" s="12" t="s">
        <v>2510</v>
      </c>
      <c r="J8684" s="12">
        <v>919</v>
      </c>
      <c r="K8684" s="12" t="s">
        <v>66</v>
      </c>
      <c r="L8684" s="12" t="s">
        <v>67</v>
      </c>
      <c r="M8684" s="12">
        <v>990001</v>
      </c>
      <c r="N8684" s="12" t="s">
        <v>51</v>
      </c>
      <c r="O8684" s="12">
        <v>2.5</v>
      </c>
      <c r="P8684" s="12"/>
      <c r="Q8684" s="12">
        <v>2.5</v>
      </c>
      <c r="R8684" s="12"/>
      <c r="S8684" s="12" t="s">
        <v>7208</v>
      </c>
      <c r="T8684" s="12"/>
      <c r="U8684" s="12"/>
      <c r="V8684" s="12"/>
      <c r="W8684" s="12"/>
      <c r="X8684" s="12"/>
      <c r="Y8684" s="12"/>
      <c r="Z8684" s="12"/>
      <c r="AA8684" s="12"/>
      <c r="AB8684" s="12"/>
      <c r="AC8684" s="12"/>
      <c r="AD8684" s="12"/>
      <c r="AE8684" s="12">
        <v>12</v>
      </c>
      <c r="AF8684" s="12">
        <v>7.6</v>
      </c>
      <c r="AG8684" s="12">
        <v>5</v>
      </c>
      <c r="AH8684" s="12" t="s">
        <v>53</v>
      </c>
      <c r="AI8684" s="12" t="s">
        <v>54</v>
      </c>
      <c r="AJ8684" s="12">
        <v>2</v>
      </c>
      <c r="AK8684" s="12">
        <v>1</v>
      </c>
      <c r="AL8684" s="12">
        <v>1</v>
      </c>
      <c r="AM8684" s="12" t="s">
        <v>55</v>
      </c>
      <c r="AN8684" s="12" t="s">
        <v>56</v>
      </c>
      <c r="AO8684" s="12"/>
      <c r="AP8684" s="12">
        <v>1</v>
      </c>
      <c r="AQ8684" s="12" t="s">
        <v>57</v>
      </c>
      <c r="AR8684" s="12">
        <v>0</v>
      </c>
      <c r="AS8684" s="12"/>
      <c r="AT8684" s="12"/>
      <c r="AU8684" s="12"/>
      <c r="AV8684" s="12"/>
      <c r="AW8684" s="12" t="s">
        <v>58</v>
      </c>
      <c r="AX8684" s="12">
        <v>0</v>
      </c>
      <c r="AY8684" s="12">
        <v>2</v>
      </c>
      <c r="AZ8684" s="12">
        <v>2.5</v>
      </c>
      <c r="BA8684" s="12">
        <v>2.5</v>
      </c>
      <c r="BB8684" s="12" t="s">
        <v>59</v>
      </c>
    </row>
    <row r="8685" spans="1:54" x14ac:dyDescent="0.2">
      <c r="A8685" s="7" t="str">
        <f>VLOOKUP(G8685,'Matching-Tabelle'!$A$76:$B$80,2,FALSE)</f>
        <v>philipp.steger@tkb.ch</v>
      </c>
      <c r="B8685" s="7" t="str">
        <f>VLOOKUP(J8685,'Matching-Tabelle'!$A$1:$B$66,2,FALSE)</f>
        <v>WPI RTB</v>
      </c>
      <c r="C8685" s="7" t="str">
        <f>IF(VLOOKUP(J8685,'Matching-Tabelle'!$A$1:$CB$66,3,FALSE)=0,"",VLOOKUP(J8685,'Matching-Tabelle'!$A$1:$CB$66,3,FALSE))</f>
        <v/>
      </c>
      <c r="D8685" s="7">
        <v>2.5</v>
      </c>
      <c r="E8685" s="7" t="s">
        <v>2736</v>
      </c>
      <c r="F8685" s="8">
        <v>42887</v>
      </c>
      <c r="G8685" s="12" t="s">
        <v>2508</v>
      </c>
      <c r="H8685" s="12" t="s">
        <v>2509</v>
      </c>
      <c r="I8685" s="12" t="s">
        <v>2510</v>
      </c>
      <c r="J8685" s="12">
        <v>24</v>
      </c>
      <c r="K8685" s="12" t="s">
        <v>73</v>
      </c>
      <c r="L8685" s="12" t="s">
        <v>74</v>
      </c>
      <c r="M8685" s="12">
        <v>990001</v>
      </c>
      <c r="N8685" s="12" t="s">
        <v>51</v>
      </c>
      <c r="O8685" s="12">
        <v>0.5</v>
      </c>
      <c r="P8685" s="12"/>
      <c r="Q8685" s="12">
        <v>0.5</v>
      </c>
      <c r="R8685" s="12"/>
      <c r="S8685" s="12" t="s">
        <v>2736</v>
      </c>
      <c r="T8685" s="12"/>
      <c r="U8685" s="12"/>
      <c r="V8685" s="12"/>
      <c r="W8685" s="12"/>
      <c r="X8685" s="12"/>
      <c r="Y8685" s="12"/>
      <c r="Z8685" s="12"/>
      <c r="AA8685" s="12"/>
      <c r="AB8685" s="12"/>
      <c r="AC8685" s="12"/>
      <c r="AD8685" s="12"/>
      <c r="AE8685" s="12">
        <v>12</v>
      </c>
      <c r="AF8685" s="12">
        <v>7.6</v>
      </c>
      <c r="AG8685" s="12">
        <v>5</v>
      </c>
      <c r="AH8685" s="12" t="s">
        <v>53</v>
      </c>
      <c r="AI8685" s="12" t="s">
        <v>54</v>
      </c>
      <c r="AJ8685" s="12">
        <v>2</v>
      </c>
      <c r="AK8685" s="12">
        <v>1</v>
      </c>
      <c r="AL8685" s="12">
        <v>1</v>
      </c>
      <c r="AM8685" s="12" t="s">
        <v>55</v>
      </c>
      <c r="AN8685" s="12" t="s">
        <v>56</v>
      </c>
      <c r="AO8685" s="12"/>
      <c r="AP8685" s="12">
        <v>1</v>
      </c>
      <c r="AQ8685" s="12" t="s">
        <v>57</v>
      </c>
      <c r="AR8685" s="12">
        <v>0</v>
      </c>
      <c r="AS8685" s="12"/>
      <c r="AT8685" s="12"/>
      <c r="AU8685" s="12"/>
      <c r="AV8685" s="12"/>
      <c r="AW8685" s="12" t="s">
        <v>58</v>
      </c>
      <c r="AX8685" s="12">
        <v>0</v>
      </c>
      <c r="AY8685" s="12">
        <v>2</v>
      </c>
      <c r="AZ8685" s="12">
        <v>0.5</v>
      </c>
      <c r="BA8685" s="12">
        <v>0.5</v>
      </c>
      <c r="BB8685" s="12" t="s">
        <v>59</v>
      </c>
    </row>
    <row r="8686" spans="1:54" x14ac:dyDescent="0.2">
      <c r="A8686" s="7" t="str">
        <f>VLOOKUP(G8686,'Matching-Tabelle'!$A$76:$B$80,2,FALSE)</f>
        <v>philipp.steger@tkb.ch</v>
      </c>
      <c r="B8686" s="7" t="str">
        <f>VLOOKUP(J8686,'Matching-Tabelle'!$A$1:$B$66,2,FALSE)</f>
        <v>Proj CIRE</v>
      </c>
      <c r="C8686" s="7" t="str">
        <f>IF(VLOOKUP(J8686,'Matching-Tabelle'!$A$1:$CB$66,3,FALSE)=0,"",VLOOKUP(J8686,'Matching-Tabelle'!$A$1:$CB$66,3,FALSE))</f>
        <v>WPI Projekte</v>
      </c>
      <c r="D8686" s="7">
        <v>0.5</v>
      </c>
      <c r="E8686" s="7" t="s">
        <v>7209</v>
      </c>
      <c r="F8686" s="8">
        <v>42887</v>
      </c>
      <c r="G8686" s="12" t="s">
        <v>2508</v>
      </c>
      <c r="H8686" s="12" t="s">
        <v>2509</v>
      </c>
      <c r="I8686" s="12" t="s">
        <v>2510</v>
      </c>
      <c r="J8686" s="12">
        <v>2500257</v>
      </c>
      <c r="K8686" s="12" t="s">
        <v>687</v>
      </c>
      <c r="L8686" s="12" t="s">
        <v>5423</v>
      </c>
      <c r="M8686" s="12">
        <v>990001</v>
      </c>
      <c r="N8686" s="12" t="s">
        <v>51</v>
      </c>
      <c r="O8686" s="12">
        <v>1</v>
      </c>
      <c r="P8686" s="12"/>
      <c r="Q8686" s="12">
        <v>1</v>
      </c>
      <c r="R8686" s="12"/>
      <c r="S8686" s="12" t="s">
        <v>7209</v>
      </c>
      <c r="T8686" s="12"/>
      <c r="U8686" s="12"/>
      <c r="V8686" s="12"/>
      <c r="W8686" s="12"/>
      <c r="X8686" s="12"/>
      <c r="Y8686" s="12"/>
      <c r="Z8686" s="12"/>
      <c r="AA8686" s="12"/>
      <c r="AB8686" s="12"/>
      <c r="AC8686" s="12"/>
      <c r="AD8686" s="12"/>
      <c r="AE8686" s="12">
        <v>5</v>
      </c>
      <c r="AF8686" s="12">
        <v>0</v>
      </c>
      <c r="AG8686" s="12">
        <v>1</v>
      </c>
      <c r="AH8686" s="12" t="s">
        <v>411</v>
      </c>
      <c r="AI8686" s="12" t="s">
        <v>411</v>
      </c>
      <c r="AJ8686" s="12">
        <v>2</v>
      </c>
      <c r="AK8686" s="12">
        <v>1</v>
      </c>
      <c r="AL8686" s="12">
        <v>1</v>
      </c>
      <c r="AM8686" s="12" t="s">
        <v>55</v>
      </c>
      <c r="AN8686" s="12" t="s">
        <v>56</v>
      </c>
      <c r="AO8686" s="12"/>
      <c r="AP8686" s="12">
        <v>1</v>
      </c>
      <c r="AQ8686" s="12" t="s">
        <v>57</v>
      </c>
      <c r="AR8686" s="12">
        <v>0</v>
      </c>
      <c r="AS8686" s="12"/>
      <c r="AT8686" s="12"/>
      <c r="AU8686" s="12"/>
      <c r="AV8686" s="12"/>
      <c r="AW8686" s="12" t="s">
        <v>58</v>
      </c>
      <c r="AX8686" s="12">
        <v>0</v>
      </c>
      <c r="AY8686" s="12">
        <v>2</v>
      </c>
      <c r="AZ8686" s="12">
        <v>1</v>
      </c>
      <c r="BA8686" s="12">
        <v>1</v>
      </c>
      <c r="BB8686" s="12" t="s">
        <v>59</v>
      </c>
    </row>
    <row r="8687" spans="1:54" x14ac:dyDescent="0.2">
      <c r="A8687" s="7" t="str">
        <f>VLOOKUP(G8687,'Matching-Tabelle'!$A$76:$B$80,2,FALSE)</f>
        <v>philipp.steger@tkb.ch</v>
      </c>
      <c r="B8687" s="7" t="str">
        <f>VLOOKUP(J8687,'Matching-Tabelle'!$A$1:$B$66,2,FALSE)</f>
        <v>WPI RTB</v>
      </c>
      <c r="C8687" s="7" t="str">
        <f>IF(VLOOKUP(J8687,'Matching-Tabelle'!$A$1:$CB$66,3,FALSE)=0,"",VLOOKUP(J8687,'Matching-Tabelle'!$A$1:$CB$66,3,FALSE))</f>
        <v/>
      </c>
      <c r="D8687" s="7">
        <v>1</v>
      </c>
      <c r="E8687" s="7" t="s">
        <v>7167</v>
      </c>
      <c r="F8687" s="8">
        <v>42887</v>
      </c>
      <c r="G8687" s="12" t="s">
        <v>2508</v>
      </c>
      <c r="H8687" s="12" t="s">
        <v>2509</v>
      </c>
      <c r="I8687" s="12" t="s">
        <v>2510</v>
      </c>
      <c r="J8687" s="12">
        <v>19</v>
      </c>
      <c r="K8687" s="12" t="s">
        <v>145</v>
      </c>
      <c r="L8687" s="12" t="s">
        <v>146</v>
      </c>
      <c r="M8687" s="12">
        <v>990001</v>
      </c>
      <c r="N8687" s="12" t="s">
        <v>51</v>
      </c>
      <c r="O8687" s="12">
        <v>1</v>
      </c>
      <c r="P8687" s="12"/>
      <c r="Q8687" s="12">
        <v>1</v>
      </c>
      <c r="R8687" s="12"/>
      <c r="S8687" s="12" t="s">
        <v>7167</v>
      </c>
      <c r="T8687" s="12"/>
      <c r="U8687" s="12"/>
      <c r="V8687" s="12"/>
      <c r="W8687" s="12"/>
      <c r="X8687" s="12"/>
      <c r="Y8687" s="12"/>
      <c r="Z8687" s="12"/>
      <c r="AA8687" s="12"/>
      <c r="AB8687" s="12"/>
      <c r="AC8687" s="12"/>
      <c r="AD8687" s="12"/>
      <c r="AE8687" s="12">
        <v>12</v>
      </c>
      <c r="AF8687" s="12">
        <v>7.6</v>
      </c>
      <c r="AG8687" s="12">
        <v>5</v>
      </c>
      <c r="AH8687" s="12" t="s">
        <v>53</v>
      </c>
      <c r="AI8687" s="12" t="s">
        <v>54</v>
      </c>
      <c r="AJ8687" s="12">
        <v>2</v>
      </c>
      <c r="AK8687" s="12">
        <v>1</v>
      </c>
      <c r="AL8687" s="12">
        <v>1</v>
      </c>
      <c r="AM8687" s="12" t="s">
        <v>55</v>
      </c>
      <c r="AN8687" s="12" t="s">
        <v>56</v>
      </c>
      <c r="AO8687" s="12"/>
      <c r="AP8687" s="12">
        <v>1</v>
      </c>
      <c r="AQ8687" s="12" t="s">
        <v>57</v>
      </c>
      <c r="AR8687" s="12">
        <v>0</v>
      </c>
      <c r="AS8687" s="12"/>
      <c r="AT8687" s="12"/>
      <c r="AU8687" s="12"/>
      <c r="AV8687" s="12"/>
      <c r="AW8687" s="12" t="s">
        <v>58</v>
      </c>
      <c r="AX8687" s="12">
        <v>0</v>
      </c>
      <c r="AY8687" s="12">
        <v>2</v>
      </c>
      <c r="AZ8687" s="12">
        <v>1</v>
      </c>
      <c r="BA8687" s="12">
        <v>1</v>
      </c>
      <c r="BB8687" s="12" t="s">
        <v>59</v>
      </c>
    </row>
    <row r="8688" spans="1:54" x14ac:dyDescent="0.2">
      <c r="A8688" s="7" t="str">
        <f>VLOOKUP(G8688,'Matching-Tabelle'!$A$76:$B$80,2,FALSE)</f>
        <v>philipp.steger@tkb.ch</v>
      </c>
      <c r="B8688" s="7" t="str">
        <f>VLOOKUP(J8688,'Matching-Tabelle'!$A$1:$B$66,2,FALSE)</f>
        <v>WPI CTB</v>
      </c>
      <c r="C8688" s="7" t="str">
        <f>IF(VLOOKUP(J8688,'Matching-Tabelle'!$A$1:$CB$66,3,FALSE)=0,"",VLOOKUP(J8688,'Matching-Tabelle'!$A$1:$CB$66,3,FALSE))</f>
        <v/>
      </c>
      <c r="D8688" s="7">
        <v>1</v>
      </c>
      <c r="E8688" s="7" t="s">
        <v>7210</v>
      </c>
      <c r="F8688" s="8">
        <v>42887</v>
      </c>
      <c r="G8688" s="12" t="s">
        <v>2508</v>
      </c>
      <c r="H8688" s="12" t="s">
        <v>2509</v>
      </c>
      <c r="I8688" s="12" t="s">
        <v>2510</v>
      </c>
      <c r="J8688" s="12">
        <v>925</v>
      </c>
      <c r="K8688" s="12" t="s">
        <v>49</v>
      </c>
      <c r="L8688" s="12" t="s">
        <v>50</v>
      </c>
      <c r="M8688" s="12">
        <v>990001</v>
      </c>
      <c r="N8688" s="12" t="s">
        <v>51</v>
      </c>
      <c r="O8688" s="12">
        <v>1.5</v>
      </c>
      <c r="P8688" s="12"/>
      <c r="Q8688" s="12">
        <v>1.5</v>
      </c>
      <c r="R8688" s="12"/>
      <c r="S8688" s="12" t="s">
        <v>7210</v>
      </c>
      <c r="T8688" s="12"/>
      <c r="U8688" s="12"/>
      <c r="V8688" s="12"/>
      <c r="W8688" s="12"/>
      <c r="X8688" s="12"/>
      <c r="Y8688" s="12"/>
      <c r="Z8688" s="12"/>
      <c r="AA8688" s="12"/>
      <c r="AB8688" s="12"/>
      <c r="AC8688" s="12"/>
      <c r="AD8688" s="12"/>
      <c r="AE8688" s="12">
        <v>12</v>
      </c>
      <c r="AF8688" s="12">
        <v>7.6</v>
      </c>
      <c r="AG8688" s="12">
        <v>5</v>
      </c>
      <c r="AH8688" s="12" t="s">
        <v>53</v>
      </c>
      <c r="AI8688" s="12" t="s">
        <v>54</v>
      </c>
      <c r="AJ8688" s="12">
        <v>2</v>
      </c>
      <c r="AK8688" s="12">
        <v>1</v>
      </c>
      <c r="AL8688" s="12">
        <v>1</v>
      </c>
      <c r="AM8688" s="12" t="s">
        <v>55</v>
      </c>
      <c r="AN8688" s="12" t="s">
        <v>56</v>
      </c>
      <c r="AO8688" s="12"/>
      <c r="AP8688" s="12">
        <v>1</v>
      </c>
      <c r="AQ8688" s="12" t="s">
        <v>57</v>
      </c>
      <c r="AR8688" s="12">
        <v>0</v>
      </c>
      <c r="AS8688" s="12"/>
      <c r="AT8688" s="12"/>
      <c r="AU8688" s="12"/>
      <c r="AV8688" s="12"/>
      <c r="AW8688" s="12" t="s">
        <v>58</v>
      </c>
      <c r="AX8688" s="12">
        <v>0</v>
      </c>
      <c r="AY8688" s="12">
        <v>2</v>
      </c>
      <c r="AZ8688" s="12">
        <v>1.5</v>
      </c>
      <c r="BA8688" s="12">
        <v>1.5</v>
      </c>
      <c r="BB8688" s="12" t="s">
        <v>59</v>
      </c>
    </row>
    <row r="8689" spans="1:54" x14ac:dyDescent="0.2">
      <c r="A8689" s="7" t="str">
        <f>VLOOKUP(G8689,'Matching-Tabelle'!$A$76:$B$80,2,FALSE)</f>
        <v>philipp.steger@tkb.ch</v>
      </c>
      <c r="B8689" s="7" t="str">
        <f>VLOOKUP(J8689,'Matching-Tabelle'!$A$1:$B$66,2,FALSE)</f>
        <v>WPI CTB</v>
      </c>
      <c r="C8689" s="7" t="str">
        <f>IF(VLOOKUP(J8689,'Matching-Tabelle'!$A$1:$CB$66,3,FALSE)=0,"",VLOOKUP(J8689,'Matching-Tabelle'!$A$1:$CB$66,3,FALSE))</f>
        <v/>
      </c>
      <c r="D8689" s="7">
        <v>1.5</v>
      </c>
      <c r="E8689" s="7" t="s">
        <v>2685</v>
      </c>
      <c r="F8689" s="8">
        <v>42887</v>
      </c>
      <c r="G8689" s="12" t="s">
        <v>2508</v>
      </c>
      <c r="H8689" s="12" t="s">
        <v>2509</v>
      </c>
      <c r="I8689" s="12" t="s">
        <v>2510</v>
      </c>
      <c r="J8689" s="12">
        <v>18</v>
      </c>
      <c r="K8689" s="12" t="s">
        <v>594</v>
      </c>
      <c r="L8689" s="12" t="s">
        <v>595</v>
      </c>
      <c r="M8689" s="12">
        <v>990001</v>
      </c>
      <c r="N8689" s="12" t="s">
        <v>51</v>
      </c>
      <c r="O8689" s="12">
        <v>2</v>
      </c>
      <c r="P8689" s="12"/>
      <c r="Q8689" s="12">
        <v>2</v>
      </c>
      <c r="R8689" s="12"/>
      <c r="S8689" s="12" t="s">
        <v>2685</v>
      </c>
      <c r="T8689" s="12"/>
      <c r="U8689" s="12"/>
      <c r="V8689" s="12"/>
      <c r="W8689" s="12"/>
      <c r="X8689" s="12"/>
      <c r="Y8689" s="12"/>
      <c r="Z8689" s="12"/>
      <c r="AA8689" s="12"/>
      <c r="AB8689" s="12"/>
      <c r="AC8689" s="12"/>
      <c r="AD8689" s="12"/>
      <c r="AE8689" s="12">
        <v>12</v>
      </c>
      <c r="AF8689" s="12">
        <v>7.6</v>
      </c>
      <c r="AG8689" s="12">
        <v>5</v>
      </c>
      <c r="AH8689" s="12" t="s">
        <v>53</v>
      </c>
      <c r="AI8689" s="12" t="s">
        <v>54</v>
      </c>
      <c r="AJ8689" s="12">
        <v>2</v>
      </c>
      <c r="AK8689" s="12">
        <v>1</v>
      </c>
      <c r="AL8689" s="12">
        <v>1</v>
      </c>
      <c r="AM8689" s="12" t="s">
        <v>55</v>
      </c>
      <c r="AN8689" s="12" t="s">
        <v>56</v>
      </c>
      <c r="AO8689" s="12"/>
      <c r="AP8689" s="12">
        <v>1</v>
      </c>
      <c r="AQ8689" s="12" t="s">
        <v>57</v>
      </c>
      <c r="AR8689" s="12">
        <v>0</v>
      </c>
      <c r="AS8689" s="12"/>
      <c r="AT8689" s="12"/>
      <c r="AU8689" s="12"/>
      <c r="AV8689" s="12"/>
      <c r="AW8689" s="12" t="s">
        <v>58</v>
      </c>
      <c r="AX8689" s="12">
        <v>0</v>
      </c>
      <c r="AY8689" s="12">
        <v>2</v>
      </c>
      <c r="AZ8689" s="12">
        <v>2</v>
      </c>
      <c r="BA8689" s="12">
        <v>2</v>
      </c>
      <c r="BB8689" s="12" t="s">
        <v>59</v>
      </c>
    </row>
    <row r="8690" spans="1:54" x14ac:dyDescent="0.2">
      <c r="A8690" s="7" t="str">
        <f>VLOOKUP(G8690,'Matching-Tabelle'!$A$76:$B$80,2,FALSE)</f>
        <v>philipp.steger@tkb.ch</v>
      </c>
      <c r="B8690" s="7" t="str">
        <f>VLOOKUP(J8690,'Matching-Tabelle'!$A$1:$B$66,2,FALSE)</f>
        <v>WPI RTB</v>
      </c>
      <c r="C8690" s="7" t="str">
        <f>IF(VLOOKUP(J8690,'Matching-Tabelle'!$A$1:$CB$66,3,FALSE)=0,"",VLOOKUP(J8690,'Matching-Tabelle'!$A$1:$CB$66,3,FALSE))</f>
        <v/>
      </c>
      <c r="D8690" s="7">
        <v>2</v>
      </c>
      <c r="E8690" s="7" t="s">
        <v>2732</v>
      </c>
      <c r="F8690" s="8">
        <v>42888</v>
      </c>
      <c r="G8690" s="12" t="s">
        <v>2508</v>
      </c>
      <c r="H8690" s="12" t="s">
        <v>2509</v>
      </c>
      <c r="I8690" s="12" t="s">
        <v>2510</v>
      </c>
      <c r="J8690" s="12">
        <v>25</v>
      </c>
      <c r="K8690" s="12" t="s">
        <v>192</v>
      </c>
      <c r="L8690" s="12" t="s">
        <v>193</v>
      </c>
      <c r="M8690" s="12">
        <v>990001</v>
      </c>
      <c r="N8690" s="12" t="s">
        <v>51</v>
      </c>
      <c r="O8690" s="12">
        <v>1</v>
      </c>
      <c r="P8690" s="12"/>
      <c r="Q8690" s="12">
        <v>1</v>
      </c>
      <c r="R8690" s="12"/>
      <c r="S8690" s="12" t="s">
        <v>2732</v>
      </c>
      <c r="T8690" s="12"/>
      <c r="U8690" s="12"/>
      <c r="V8690" s="12"/>
      <c r="W8690" s="12"/>
      <c r="X8690" s="12"/>
      <c r="Y8690" s="12"/>
      <c r="Z8690" s="12"/>
      <c r="AA8690" s="12"/>
      <c r="AB8690" s="12"/>
      <c r="AC8690" s="12"/>
      <c r="AD8690" s="12"/>
      <c r="AE8690" s="12">
        <v>12</v>
      </c>
      <c r="AF8690" s="12">
        <v>7.6</v>
      </c>
      <c r="AG8690" s="12">
        <v>5</v>
      </c>
      <c r="AH8690" s="12" t="s">
        <v>53</v>
      </c>
      <c r="AI8690" s="12" t="s">
        <v>54</v>
      </c>
      <c r="AJ8690" s="12">
        <v>2</v>
      </c>
      <c r="AK8690" s="12">
        <v>1</v>
      </c>
      <c r="AL8690" s="12">
        <v>1</v>
      </c>
      <c r="AM8690" s="12" t="s">
        <v>55</v>
      </c>
      <c r="AN8690" s="12" t="s">
        <v>56</v>
      </c>
      <c r="AO8690" s="12"/>
      <c r="AP8690" s="12">
        <v>1</v>
      </c>
      <c r="AQ8690" s="12" t="s">
        <v>57</v>
      </c>
      <c r="AR8690" s="12">
        <v>0</v>
      </c>
      <c r="AS8690" s="12"/>
      <c r="AT8690" s="12"/>
      <c r="AU8690" s="12"/>
      <c r="AV8690" s="12"/>
      <c r="AW8690" s="12" t="s">
        <v>58</v>
      </c>
      <c r="AX8690" s="12">
        <v>0</v>
      </c>
      <c r="AY8690" s="12">
        <v>2</v>
      </c>
      <c r="AZ8690" s="12">
        <v>1</v>
      </c>
      <c r="BA8690" s="12">
        <v>1</v>
      </c>
      <c r="BB8690" s="12" t="s">
        <v>59</v>
      </c>
    </row>
    <row r="8691" spans="1:54" x14ac:dyDescent="0.2">
      <c r="A8691" s="7" t="str">
        <f>VLOOKUP(G8691,'Matching-Tabelle'!$A$76:$B$80,2,FALSE)</f>
        <v>philipp.steger@tkb.ch</v>
      </c>
      <c r="B8691" s="7" t="str">
        <f>VLOOKUP(J8691,'Matching-Tabelle'!$A$1:$B$66,2,FALSE)</f>
        <v>WPI CTB</v>
      </c>
      <c r="C8691" s="7" t="str">
        <f>IF(VLOOKUP(J8691,'Matching-Tabelle'!$A$1:$CB$66,3,FALSE)=0,"",VLOOKUP(J8691,'Matching-Tabelle'!$A$1:$CB$66,3,FALSE))</f>
        <v/>
      </c>
      <c r="D8691" s="7">
        <v>1</v>
      </c>
      <c r="E8691" s="7" t="s">
        <v>7211</v>
      </c>
      <c r="F8691" s="8">
        <v>42888</v>
      </c>
      <c r="G8691" s="12" t="s">
        <v>2508</v>
      </c>
      <c r="H8691" s="12" t="s">
        <v>2509</v>
      </c>
      <c r="I8691" s="12" t="s">
        <v>2510</v>
      </c>
      <c r="J8691" s="12">
        <v>925</v>
      </c>
      <c r="K8691" s="12" t="s">
        <v>49</v>
      </c>
      <c r="L8691" s="12" t="s">
        <v>50</v>
      </c>
      <c r="M8691" s="12">
        <v>990001</v>
      </c>
      <c r="N8691" s="12" t="s">
        <v>51</v>
      </c>
      <c r="O8691" s="12">
        <v>1</v>
      </c>
      <c r="P8691" s="12"/>
      <c r="Q8691" s="12">
        <v>1</v>
      </c>
      <c r="R8691" s="12"/>
      <c r="S8691" s="12" t="s">
        <v>7211</v>
      </c>
      <c r="T8691" s="12"/>
      <c r="U8691" s="12"/>
      <c r="V8691" s="12"/>
      <c r="W8691" s="12"/>
      <c r="X8691" s="12"/>
      <c r="Y8691" s="12"/>
      <c r="Z8691" s="12"/>
      <c r="AA8691" s="12"/>
      <c r="AB8691" s="12"/>
      <c r="AC8691" s="12"/>
      <c r="AD8691" s="12"/>
      <c r="AE8691" s="12">
        <v>12</v>
      </c>
      <c r="AF8691" s="12">
        <v>7.6</v>
      </c>
      <c r="AG8691" s="12">
        <v>5</v>
      </c>
      <c r="AH8691" s="12" t="s">
        <v>53</v>
      </c>
      <c r="AI8691" s="12" t="s">
        <v>54</v>
      </c>
      <c r="AJ8691" s="12">
        <v>2</v>
      </c>
      <c r="AK8691" s="12">
        <v>1</v>
      </c>
      <c r="AL8691" s="12">
        <v>1</v>
      </c>
      <c r="AM8691" s="12" t="s">
        <v>55</v>
      </c>
      <c r="AN8691" s="12" t="s">
        <v>56</v>
      </c>
      <c r="AO8691" s="12"/>
      <c r="AP8691" s="12">
        <v>1</v>
      </c>
      <c r="AQ8691" s="12" t="s">
        <v>57</v>
      </c>
      <c r="AR8691" s="12">
        <v>0</v>
      </c>
      <c r="AS8691" s="12"/>
      <c r="AT8691" s="12"/>
      <c r="AU8691" s="12"/>
      <c r="AV8691" s="12"/>
      <c r="AW8691" s="12" t="s">
        <v>58</v>
      </c>
      <c r="AX8691" s="12">
        <v>0</v>
      </c>
      <c r="AY8691" s="12">
        <v>2</v>
      </c>
      <c r="AZ8691" s="12">
        <v>1</v>
      </c>
      <c r="BA8691" s="12">
        <v>1</v>
      </c>
      <c r="BB8691" s="12" t="s">
        <v>59</v>
      </c>
    </row>
    <row r="8692" spans="1:54" x14ac:dyDescent="0.2">
      <c r="A8692" s="7" t="str">
        <f>VLOOKUP(G8692,'Matching-Tabelle'!$A$76:$B$80,2,FALSE)</f>
        <v>philipp.steger@tkb.ch</v>
      </c>
      <c r="B8692" s="7" t="str">
        <f>VLOOKUP(J8692,'Matching-Tabelle'!$A$1:$B$66,2,FALSE)</f>
        <v>WPI CTB</v>
      </c>
      <c r="C8692" s="7" t="str">
        <f>IF(VLOOKUP(J8692,'Matching-Tabelle'!$A$1:$CB$66,3,FALSE)=0,"",VLOOKUP(J8692,'Matching-Tabelle'!$A$1:$CB$66,3,FALSE))</f>
        <v/>
      </c>
      <c r="D8692" s="7">
        <v>1</v>
      </c>
      <c r="E8692" s="7" t="s">
        <v>7212</v>
      </c>
      <c r="F8692" s="8">
        <v>42888</v>
      </c>
      <c r="G8692" s="12" t="s">
        <v>2508</v>
      </c>
      <c r="H8692" s="12" t="s">
        <v>2509</v>
      </c>
      <c r="I8692" s="12" t="s">
        <v>2510</v>
      </c>
      <c r="J8692" s="12">
        <v>925</v>
      </c>
      <c r="K8692" s="12" t="s">
        <v>49</v>
      </c>
      <c r="L8692" s="12" t="s">
        <v>50</v>
      </c>
      <c r="M8692" s="12">
        <v>990001</v>
      </c>
      <c r="N8692" s="12" t="s">
        <v>51</v>
      </c>
      <c r="O8692" s="12">
        <v>1.5</v>
      </c>
      <c r="P8692" s="12"/>
      <c r="Q8692" s="12">
        <v>1.5</v>
      </c>
      <c r="R8692" s="12"/>
      <c r="S8692" s="12" t="s">
        <v>7212</v>
      </c>
      <c r="T8692" s="12"/>
      <c r="U8692" s="12"/>
      <c r="V8692" s="12"/>
      <c r="W8692" s="12"/>
      <c r="X8692" s="12"/>
      <c r="Y8692" s="12"/>
      <c r="Z8692" s="12"/>
      <c r="AA8692" s="12"/>
      <c r="AB8692" s="12"/>
      <c r="AC8692" s="12"/>
      <c r="AD8692" s="12"/>
      <c r="AE8692" s="12">
        <v>12</v>
      </c>
      <c r="AF8692" s="12">
        <v>7.6</v>
      </c>
      <c r="AG8692" s="12">
        <v>5</v>
      </c>
      <c r="AH8692" s="12" t="s">
        <v>53</v>
      </c>
      <c r="AI8692" s="12" t="s">
        <v>54</v>
      </c>
      <c r="AJ8692" s="12">
        <v>2</v>
      </c>
      <c r="AK8692" s="12">
        <v>1</v>
      </c>
      <c r="AL8692" s="12">
        <v>1</v>
      </c>
      <c r="AM8692" s="12" t="s">
        <v>55</v>
      </c>
      <c r="AN8692" s="12" t="s">
        <v>56</v>
      </c>
      <c r="AO8692" s="12"/>
      <c r="AP8692" s="12">
        <v>1</v>
      </c>
      <c r="AQ8692" s="12" t="s">
        <v>57</v>
      </c>
      <c r="AR8692" s="12">
        <v>0</v>
      </c>
      <c r="AS8692" s="12"/>
      <c r="AT8692" s="12"/>
      <c r="AU8692" s="12"/>
      <c r="AV8692" s="12"/>
      <c r="AW8692" s="12" t="s">
        <v>58</v>
      </c>
      <c r="AX8692" s="12">
        <v>0</v>
      </c>
      <c r="AY8692" s="12">
        <v>2</v>
      </c>
      <c r="AZ8692" s="12">
        <v>1.5</v>
      </c>
      <c r="BA8692" s="12">
        <v>1.5</v>
      </c>
      <c r="BB8692" s="12" t="s">
        <v>59</v>
      </c>
    </row>
    <row r="8693" spans="1:54" x14ac:dyDescent="0.2">
      <c r="A8693" s="7" t="str">
        <f>VLOOKUP(G8693,'Matching-Tabelle'!$A$76:$B$80,2,FALSE)</f>
        <v>philipp.steger@tkb.ch</v>
      </c>
      <c r="B8693" s="7" t="str">
        <f>VLOOKUP(J8693,'Matching-Tabelle'!$A$1:$B$66,2,FALSE)</f>
        <v>Proj XenMobile</v>
      </c>
      <c r="C8693" s="7" t="str">
        <f>IF(VLOOKUP(J8693,'Matching-Tabelle'!$A$1:$CB$66,3,FALSE)=0,"",VLOOKUP(J8693,'Matching-Tabelle'!$A$1:$CB$66,3,FALSE))</f>
        <v>WPI Projekte</v>
      </c>
      <c r="D8693" s="7">
        <v>1.5</v>
      </c>
      <c r="E8693" s="7" t="s">
        <v>7213</v>
      </c>
      <c r="F8693" s="8">
        <v>42888</v>
      </c>
      <c r="G8693" s="12" t="s">
        <v>2508</v>
      </c>
      <c r="H8693" s="12" t="s">
        <v>2509</v>
      </c>
      <c r="I8693" s="12" t="s">
        <v>2510</v>
      </c>
      <c r="J8693" s="12">
        <v>2500251</v>
      </c>
      <c r="K8693" s="12" t="s">
        <v>408</v>
      </c>
      <c r="L8693" s="12" t="s">
        <v>409</v>
      </c>
      <c r="M8693" s="12">
        <v>990001</v>
      </c>
      <c r="N8693" s="12" t="s">
        <v>51</v>
      </c>
      <c r="O8693" s="12">
        <v>2</v>
      </c>
      <c r="P8693" s="12"/>
      <c r="Q8693" s="12">
        <v>2</v>
      </c>
      <c r="R8693" s="12"/>
      <c r="S8693" s="12" t="s">
        <v>7213</v>
      </c>
      <c r="T8693" s="12"/>
      <c r="U8693" s="12"/>
      <c r="V8693" s="12"/>
      <c r="W8693" s="12"/>
      <c r="X8693" s="12"/>
      <c r="Y8693" s="12"/>
      <c r="Z8693" s="12"/>
      <c r="AA8693" s="12"/>
      <c r="AB8693" s="12"/>
      <c r="AC8693" s="12"/>
      <c r="AD8693" s="12"/>
      <c r="AE8693" s="12">
        <v>5</v>
      </c>
      <c r="AF8693" s="12">
        <v>0</v>
      </c>
      <c r="AG8693" s="12">
        <v>1</v>
      </c>
      <c r="AH8693" s="12" t="s">
        <v>411</v>
      </c>
      <c r="AI8693" s="12" t="s">
        <v>411</v>
      </c>
      <c r="AJ8693" s="12">
        <v>2</v>
      </c>
      <c r="AK8693" s="12">
        <v>1</v>
      </c>
      <c r="AL8693" s="12">
        <v>1</v>
      </c>
      <c r="AM8693" s="12" t="s">
        <v>55</v>
      </c>
      <c r="AN8693" s="12" t="s">
        <v>56</v>
      </c>
      <c r="AO8693" s="12"/>
      <c r="AP8693" s="12">
        <v>1</v>
      </c>
      <c r="AQ8693" s="12" t="s">
        <v>57</v>
      </c>
      <c r="AR8693" s="12">
        <v>0</v>
      </c>
      <c r="AS8693" s="12"/>
      <c r="AT8693" s="12"/>
      <c r="AU8693" s="12"/>
      <c r="AV8693" s="12"/>
      <c r="AW8693" s="12" t="s">
        <v>58</v>
      </c>
      <c r="AX8693" s="12">
        <v>0</v>
      </c>
      <c r="AY8693" s="12">
        <v>2</v>
      </c>
      <c r="AZ8693" s="12">
        <v>2</v>
      </c>
      <c r="BA8693" s="12">
        <v>2</v>
      </c>
      <c r="BB8693" s="12" t="s">
        <v>59</v>
      </c>
    </row>
    <row r="8694" spans="1:54" x14ac:dyDescent="0.2">
      <c r="A8694" s="7" t="str">
        <f>VLOOKUP(G8694,'Matching-Tabelle'!$A$76:$B$80,2,FALSE)</f>
        <v>philipp.steger@tkb.ch</v>
      </c>
      <c r="B8694" s="7" t="str">
        <f>VLOOKUP(J8694,'Matching-Tabelle'!$A$1:$B$66,2,FALSE)</f>
        <v>WPI RTB</v>
      </c>
      <c r="C8694" s="7" t="str">
        <f>IF(VLOOKUP(J8694,'Matching-Tabelle'!$A$1:$CB$66,3,FALSE)=0,"",VLOOKUP(J8694,'Matching-Tabelle'!$A$1:$CB$66,3,FALSE))</f>
        <v/>
      </c>
      <c r="D8694" s="7">
        <v>2</v>
      </c>
      <c r="E8694" s="7" t="s">
        <v>7214</v>
      </c>
      <c r="F8694" s="8">
        <v>42888</v>
      </c>
      <c r="G8694" s="12" t="s">
        <v>2508</v>
      </c>
      <c r="H8694" s="12" t="s">
        <v>2509</v>
      </c>
      <c r="I8694" s="12" t="s">
        <v>2510</v>
      </c>
      <c r="J8694" s="12">
        <v>24</v>
      </c>
      <c r="K8694" s="12" t="s">
        <v>73</v>
      </c>
      <c r="L8694" s="12" t="s">
        <v>74</v>
      </c>
      <c r="M8694" s="12">
        <v>990001</v>
      </c>
      <c r="N8694" s="12" t="s">
        <v>51</v>
      </c>
      <c r="O8694" s="12">
        <v>1.5</v>
      </c>
      <c r="P8694" s="12"/>
      <c r="Q8694" s="12">
        <v>1.5</v>
      </c>
      <c r="R8694" s="12"/>
      <c r="S8694" s="12" t="s">
        <v>7214</v>
      </c>
      <c r="T8694" s="12"/>
      <c r="U8694" s="12"/>
      <c r="V8694" s="12"/>
      <c r="W8694" s="12"/>
      <c r="X8694" s="12"/>
      <c r="Y8694" s="12"/>
      <c r="Z8694" s="12"/>
      <c r="AA8694" s="12"/>
      <c r="AB8694" s="12"/>
      <c r="AC8694" s="12"/>
      <c r="AD8694" s="12"/>
      <c r="AE8694" s="12">
        <v>12</v>
      </c>
      <c r="AF8694" s="12">
        <v>7.6</v>
      </c>
      <c r="AG8694" s="12">
        <v>5</v>
      </c>
      <c r="AH8694" s="12" t="s">
        <v>53</v>
      </c>
      <c r="AI8694" s="12" t="s">
        <v>54</v>
      </c>
      <c r="AJ8694" s="12">
        <v>2</v>
      </c>
      <c r="AK8694" s="12">
        <v>1</v>
      </c>
      <c r="AL8694" s="12">
        <v>1</v>
      </c>
      <c r="AM8694" s="12" t="s">
        <v>55</v>
      </c>
      <c r="AN8694" s="12" t="s">
        <v>56</v>
      </c>
      <c r="AO8694" s="12"/>
      <c r="AP8694" s="12">
        <v>1</v>
      </c>
      <c r="AQ8694" s="12" t="s">
        <v>57</v>
      </c>
      <c r="AR8694" s="12">
        <v>0</v>
      </c>
      <c r="AS8694" s="12"/>
      <c r="AT8694" s="12"/>
      <c r="AU8694" s="12"/>
      <c r="AV8694" s="12"/>
      <c r="AW8694" s="12" t="s">
        <v>58</v>
      </c>
      <c r="AX8694" s="12">
        <v>0</v>
      </c>
      <c r="AY8694" s="12">
        <v>2</v>
      </c>
      <c r="AZ8694" s="12">
        <v>1.5</v>
      </c>
      <c r="BA8694" s="12">
        <v>1.5</v>
      </c>
      <c r="BB8694" s="12" t="s">
        <v>59</v>
      </c>
    </row>
    <row r="8695" spans="1:54" x14ac:dyDescent="0.2">
      <c r="A8695" s="7" t="str">
        <f>VLOOKUP(G8695,'Matching-Tabelle'!$A$76:$B$80,2,FALSE)</f>
        <v>philipp.steger@tkb.ch</v>
      </c>
      <c r="B8695" s="7" t="str">
        <f>VLOOKUP(J8695,'Matching-Tabelle'!$A$1:$B$66,2,FALSE)</f>
        <v>WPI CTB</v>
      </c>
      <c r="C8695" s="7" t="str">
        <f>IF(VLOOKUP(J8695,'Matching-Tabelle'!$A$1:$CB$66,3,FALSE)=0,"",VLOOKUP(J8695,'Matching-Tabelle'!$A$1:$CB$66,3,FALSE))</f>
        <v/>
      </c>
      <c r="D8695" s="7">
        <v>1.5</v>
      </c>
      <c r="E8695" s="7" t="s">
        <v>7215</v>
      </c>
      <c r="F8695" s="8">
        <v>42888</v>
      </c>
      <c r="G8695" s="12" t="s">
        <v>2508</v>
      </c>
      <c r="H8695" s="12" t="s">
        <v>2509</v>
      </c>
      <c r="I8695" s="12" t="s">
        <v>2510</v>
      </c>
      <c r="J8695" s="12">
        <v>919</v>
      </c>
      <c r="K8695" s="12" t="s">
        <v>66</v>
      </c>
      <c r="L8695" s="12" t="s">
        <v>67</v>
      </c>
      <c r="M8695" s="12">
        <v>990001</v>
      </c>
      <c r="N8695" s="12" t="s">
        <v>51</v>
      </c>
      <c r="O8695" s="12">
        <v>1</v>
      </c>
      <c r="P8695" s="12"/>
      <c r="Q8695" s="12">
        <v>1</v>
      </c>
      <c r="R8695" s="12"/>
      <c r="S8695" s="12" t="s">
        <v>7215</v>
      </c>
      <c r="T8695" s="12"/>
      <c r="U8695" s="12"/>
      <c r="V8695" s="12"/>
      <c r="W8695" s="12"/>
      <c r="X8695" s="12"/>
      <c r="Y8695" s="12"/>
      <c r="Z8695" s="12"/>
      <c r="AA8695" s="12"/>
      <c r="AB8695" s="12"/>
      <c r="AC8695" s="12"/>
      <c r="AD8695" s="12"/>
      <c r="AE8695" s="12">
        <v>12</v>
      </c>
      <c r="AF8695" s="12">
        <v>7.6</v>
      </c>
      <c r="AG8695" s="12">
        <v>5</v>
      </c>
      <c r="AH8695" s="12" t="s">
        <v>53</v>
      </c>
      <c r="AI8695" s="12" t="s">
        <v>54</v>
      </c>
      <c r="AJ8695" s="12">
        <v>2</v>
      </c>
      <c r="AK8695" s="12">
        <v>1</v>
      </c>
      <c r="AL8695" s="12">
        <v>1</v>
      </c>
      <c r="AM8695" s="12" t="s">
        <v>55</v>
      </c>
      <c r="AN8695" s="12" t="s">
        <v>56</v>
      </c>
      <c r="AO8695" s="12"/>
      <c r="AP8695" s="12">
        <v>1</v>
      </c>
      <c r="AQ8695" s="12" t="s">
        <v>57</v>
      </c>
      <c r="AR8695" s="12">
        <v>0</v>
      </c>
      <c r="AS8695" s="12"/>
      <c r="AT8695" s="12"/>
      <c r="AU8695" s="12"/>
      <c r="AV8695" s="12"/>
      <c r="AW8695" s="12" t="s">
        <v>58</v>
      </c>
      <c r="AX8695" s="12">
        <v>0</v>
      </c>
      <c r="AY8695" s="12">
        <v>2</v>
      </c>
      <c r="AZ8695" s="12">
        <v>1</v>
      </c>
      <c r="BA8695" s="12">
        <v>1</v>
      </c>
      <c r="BB8695" s="12" t="s">
        <v>59</v>
      </c>
    </row>
    <row r="8696" spans="1:54" x14ac:dyDescent="0.2">
      <c r="A8696" s="7" t="str">
        <f>VLOOKUP(G8696,'Matching-Tabelle'!$A$76:$B$80,2,FALSE)</f>
        <v>philipp.steger@tkb.ch</v>
      </c>
      <c r="B8696" s="7" t="str">
        <f>VLOOKUP(J8696,'Matching-Tabelle'!$A$1:$B$66,2,FALSE)</f>
        <v>WPI RTB</v>
      </c>
      <c r="C8696" s="7" t="str">
        <f>IF(VLOOKUP(J8696,'Matching-Tabelle'!$A$1:$CB$66,3,FALSE)=0,"",VLOOKUP(J8696,'Matching-Tabelle'!$A$1:$CB$66,3,FALSE))</f>
        <v/>
      </c>
      <c r="D8696" s="7">
        <v>1</v>
      </c>
      <c r="E8696" s="7" t="s">
        <v>7025</v>
      </c>
      <c r="F8696" s="8">
        <v>42891</v>
      </c>
      <c r="G8696" s="12" t="s">
        <v>2508</v>
      </c>
      <c r="H8696" s="12" t="s">
        <v>2509</v>
      </c>
      <c r="I8696" s="12" t="s">
        <v>2510</v>
      </c>
      <c r="J8696" s="12">
        <v>25</v>
      </c>
      <c r="K8696" s="12" t="s">
        <v>192</v>
      </c>
      <c r="L8696" s="12" t="s">
        <v>193</v>
      </c>
      <c r="M8696" s="12">
        <v>990001</v>
      </c>
      <c r="N8696" s="12" t="s">
        <v>51</v>
      </c>
      <c r="O8696" s="12">
        <v>1.75</v>
      </c>
      <c r="P8696" s="12"/>
      <c r="Q8696" s="12">
        <v>1.75</v>
      </c>
      <c r="R8696" s="12"/>
      <c r="S8696" s="12" t="s">
        <v>7025</v>
      </c>
      <c r="T8696" s="12"/>
      <c r="U8696" s="12"/>
      <c r="V8696" s="12"/>
      <c r="W8696" s="12"/>
      <c r="X8696" s="12"/>
      <c r="Y8696" s="12"/>
      <c r="Z8696" s="12"/>
      <c r="AA8696" s="12"/>
      <c r="AB8696" s="12"/>
      <c r="AC8696" s="12"/>
      <c r="AD8696" s="12"/>
      <c r="AE8696" s="12">
        <v>12</v>
      </c>
      <c r="AF8696" s="12">
        <v>7.6</v>
      </c>
      <c r="AG8696" s="12">
        <v>5</v>
      </c>
      <c r="AH8696" s="12" t="s">
        <v>53</v>
      </c>
      <c r="AI8696" s="12" t="s">
        <v>54</v>
      </c>
      <c r="AJ8696" s="12">
        <v>2</v>
      </c>
      <c r="AK8696" s="12">
        <v>1</v>
      </c>
      <c r="AL8696" s="12">
        <v>1</v>
      </c>
      <c r="AM8696" s="12" t="s">
        <v>55</v>
      </c>
      <c r="AN8696" s="12" t="s">
        <v>56</v>
      </c>
      <c r="AO8696" s="12"/>
      <c r="AP8696" s="12">
        <v>1</v>
      </c>
      <c r="AQ8696" s="12" t="s">
        <v>57</v>
      </c>
      <c r="AR8696" s="12">
        <v>0</v>
      </c>
      <c r="AS8696" s="12"/>
      <c r="AT8696" s="12"/>
      <c r="AU8696" s="12"/>
      <c r="AV8696" s="12"/>
      <c r="AW8696" s="12" t="s">
        <v>58</v>
      </c>
      <c r="AX8696" s="12">
        <v>0</v>
      </c>
      <c r="AY8696" s="12">
        <v>2</v>
      </c>
      <c r="AZ8696" s="12">
        <v>1.75</v>
      </c>
      <c r="BA8696" s="12">
        <v>1.75</v>
      </c>
      <c r="BB8696" s="12" t="s">
        <v>59</v>
      </c>
    </row>
    <row r="8697" spans="1:54" x14ac:dyDescent="0.2">
      <c r="A8697" s="7" t="str">
        <f>VLOOKUP(G8697,'Matching-Tabelle'!$A$76:$B$80,2,FALSE)</f>
        <v>philipp.steger@tkb.ch</v>
      </c>
      <c r="B8697" s="7" t="str">
        <f>VLOOKUP(J8697,'Matching-Tabelle'!$A$1:$B$66,2,FALSE)</f>
        <v>WPI RTB</v>
      </c>
      <c r="C8697" s="7" t="str">
        <f>IF(VLOOKUP(J8697,'Matching-Tabelle'!$A$1:$CB$66,3,FALSE)=0,"",VLOOKUP(J8697,'Matching-Tabelle'!$A$1:$CB$66,3,FALSE))</f>
        <v/>
      </c>
      <c r="D8697" s="7">
        <v>1.75</v>
      </c>
      <c r="E8697" s="7" t="s">
        <v>7216</v>
      </c>
      <c r="F8697" s="8">
        <v>42891</v>
      </c>
      <c r="G8697" s="12" t="s">
        <v>2508</v>
      </c>
      <c r="H8697" s="12" t="s">
        <v>2509</v>
      </c>
      <c r="I8697" s="12" t="s">
        <v>2510</v>
      </c>
      <c r="J8697" s="12">
        <v>24</v>
      </c>
      <c r="K8697" s="12" t="s">
        <v>73</v>
      </c>
      <c r="L8697" s="12" t="s">
        <v>74</v>
      </c>
      <c r="M8697" s="12">
        <v>990001</v>
      </c>
      <c r="N8697" s="12" t="s">
        <v>51</v>
      </c>
      <c r="O8697" s="12">
        <v>2</v>
      </c>
      <c r="P8697" s="12"/>
      <c r="Q8697" s="12">
        <v>2</v>
      </c>
      <c r="R8697" s="12"/>
      <c r="S8697" s="12" t="s">
        <v>7216</v>
      </c>
      <c r="T8697" s="12"/>
      <c r="U8697" s="12"/>
      <c r="V8697" s="12"/>
      <c r="W8697" s="12"/>
      <c r="X8697" s="12"/>
      <c r="Y8697" s="12"/>
      <c r="Z8697" s="12"/>
      <c r="AA8697" s="12"/>
      <c r="AB8697" s="12"/>
      <c r="AC8697" s="12"/>
      <c r="AD8697" s="12"/>
      <c r="AE8697" s="12">
        <v>12</v>
      </c>
      <c r="AF8697" s="12">
        <v>7.6</v>
      </c>
      <c r="AG8697" s="12">
        <v>5</v>
      </c>
      <c r="AH8697" s="12" t="s">
        <v>53</v>
      </c>
      <c r="AI8697" s="12" t="s">
        <v>54</v>
      </c>
      <c r="AJ8697" s="12">
        <v>2</v>
      </c>
      <c r="AK8697" s="12">
        <v>1</v>
      </c>
      <c r="AL8697" s="12">
        <v>1</v>
      </c>
      <c r="AM8697" s="12" t="s">
        <v>55</v>
      </c>
      <c r="AN8697" s="12" t="s">
        <v>56</v>
      </c>
      <c r="AO8697" s="12"/>
      <c r="AP8697" s="12">
        <v>1</v>
      </c>
      <c r="AQ8697" s="12" t="s">
        <v>57</v>
      </c>
      <c r="AR8697" s="12">
        <v>0</v>
      </c>
      <c r="AS8697" s="12"/>
      <c r="AT8697" s="12"/>
      <c r="AU8697" s="12"/>
      <c r="AV8697" s="12"/>
      <c r="AW8697" s="12" t="s">
        <v>58</v>
      </c>
      <c r="AX8697" s="12">
        <v>0</v>
      </c>
      <c r="AY8697" s="12">
        <v>2</v>
      </c>
      <c r="AZ8697" s="12">
        <v>2</v>
      </c>
      <c r="BA8697" s="12">
        <v>2</v>
      </c>
      <c r="BB8697" s="12" t="s">
        <v>59</v>
      </c>
    </row>
    <row r="8698" spans="1:54" x14ac:dyDescent="0.2">
      <c r="A8698" s="7" t="str">
        <f>VLOOKUP(G8698,'Matching-Tabelle'!$A$76:$B$80,2,FALSE)</f>
        <v>philipp.steger@tkb.ch</v>
      </c>
      <c r="B8698" s="7" t="str">
        <f>VLOOKUP(J8698,'Matching-Tabelle'!$A$1:$B$66,2,FALSE)</f>
        <v>WPI CTB</v>
      </c>
      <c r="C8698" s="7" t="str">
        <f>IF(VLOOKUP(J8698,'Matching-Tabelle'!$A$1:$CB$66,3,FALSE)=0,"",VLOOKUP(J8698,'Matching-Tabelle'!$A$1:$CB$66,3,FALSE))</f>
        <v/>
      </c>
      <c r="D8698" s="7">
        <v>2</v>
      </c>
      <c r="E8698" s="7" t="s">
        <v>7217</v>
      </c>
      <c r="F8698" s="8">
        <v>42891</v>
      </c>
      <c r="G8698" s="12" t="s">
        <v>2508</v>
      </c>
      <c r="H8698" s="12" t="s">
        <v>2509</v>
      </c>
      <c r="I8698" s="12" t="s">
        <v>2510</v>
      </c>
      <c r="J8698" s="12">
        <v>919</v>
      </c>
      <c r="K8698" s="12" t="s">
        <v>66</v>
      </c>
      <c r="L8698" s="12" t="s">
        <v>67</v>
      </c>
      <c r="M8698" s="12">
        <v>990001</v>
      </c>
      <c r="N8698" s="12" t="s">
        <v>51</v>
      </c>
      <c r="O8698" s="12">
        <v>1.5</v>
      </c>
      <c r="P8698" s="12"/>
      <c r="Q8698" s="12">
        <v>1.5</v>
      </c>
      <c r="R8698" s="12"/>
      <c r="S8698" s="12" t="s">
        <v>7217</v>
      </c>
      <c r="T8698" s="12"/>
      <c r="U8698" s="12"/>
      <c r="V8698" s="12"/>
      <c r="W8698" s="12"/>
      <c r="X8698" s="12"/>
      <c r="Y8698" s="12"/>
      <c r="Z8698" s="12"/>
      <c r="AA8698" s="12"/>
      <c r="AB8698" s="12"/>
      <c r="AC8698" s="12"/>
      <c r="AD8698" s="12"/>
      <c r="AE8698" s="12">
        <v>12</v>
      </c>
      <c r="AF8698" s="12">
        <v>7.6</v>
      </c>
      <c r="AG8698" s="12">
        <v>5</v>
      </c>
      <c r="AH8698" s="12" t="s">
        <v>53</v>
      </c>
      <c r="AI8698" s="12" t="s">
        <v>54</v>
      </c>
      <c r="AJ8698" s="12">
        <v>2</v>
      </c>
      <c r="AK8698" s="12">
        <v>1</v>
      </c>
      <c r="AL8698" s="12">
        <v>1</v>
      </c>
      <c r="AM8698" s="12" t="s">
        <v>55</v>
      </c>
      <c r="AN8698" s="12" t="s">
        <v>56</v>
      </c>
      <c r="AO8698" s="12"/>
      <c r="AP8698" s="12">
        <v>1</v>
      </c>
      <c r="AQ8698" s="12" t="s">
        <v>57</v>
      </c>
      <c r="AR8698" s="12">
        <v>0</v>
      </c>
      <c r="AS8698" s="12"/>
      <c r="AT8698" s="12"/>
      <c r="AU8698" s="12"/>
      <c r="AV8698" s="12"/>
      <c r="AW8698" s="12" t="s">
        <v>58</v>
      </c>
      <c r="AX8698" s="12">
        <v>0</v>
      </c>
      <c r="AY8698" s="12">
        <v>2</v>
      </c>
      <c r="AZ8698" s="12">
        <v>1.5</v>
      </c>
      <c r="BA8698" s="12">
        <v>1.5</v>
      </c>
      <c r="BB8698" s="12" t="s">
        <v>59</v>
      </c>
    </row>
    <row r="8699" spans="1:54" x14ac:dyDescent="0.2">
      <c r="A8699" s="7" t="str">
        <f>VLOOKUP(G8699,'Matching-Tabelle'!$A$76:$B$80,2,FALSE)</f>
        <v>philipp.steger@tkb.ch</v>
      </c>
      <c r="B8699" s="7" t="str">
        <f>VLOOKUP(J8699,'Matching-Tabelle'!$A$1:$B$66,2,FALSE)</f>
        <v>Proj CIRE</v>
      </c>
      <c r="C8699" s="7" t="str">
        <f>IF(VLOOKUP(J8699,'Matching-Tabelle'!$A$1:$CB$66,3,FALSE)=0,"",VLOOKUP(J8699,'Matching-Tabelle'!$A$1:$CB$66,3,FALSE))</f>
        <v>WPI Projekte</v>
      </c>
      <c r="D8699" s="7">
        <v>1.5</v>
      </c>
      <c r="E8699" s="7" t="s">
        <v>7218</v>
      </c>
      <c r="F8699" s="8">
        <v>42891</v>
      </c>
      <c r="G8699" s="12" t="s">
        <v>2508</v>
      </c>
      <c r="H8699" s="12" t="s">
        <v>2509</v>
      </c>
      <c r="I8699" s="12" t="s">
        <v>2510</v>
      </c>
      <c r="J8699" s="12">
        <v>2500257</v>
      </c>
      <c r="K8699" s="12" t="s">
        <v>687</v>
      </c>
      <c r="L8699" s="12" t="s">
        <v>5423</v>
      </c>
      <c r="M8699" s="12">
        <v>990001</v>
      </c>
      <c r="N8699" s="12" t="s">
        <v>51</v>
      </c>
      <c r="O8699" s="12">
        <v>2.75</v>
      </c>
      <c r="P8699" s="12"/>
      <c r="Q8699" s="12">
        <v>2.75</v>
      </c>
      <c r="R8699" s="12"/>
      <c r="S8699" s="12" t="s">
        <v>7218</v>
      </c>
      <c r="T8699" s="12"/>
      <c r="U8699" s="12"/>
      <c r="V8699" s="12"/>
      <c r="W8699" s="12"/>
      <c r="X8699" s="12"/>
      <c r="Y8699" s="12"/>
      <c r="Z8699" s="12"/>
      <c r="AA8699" s="12"/>
      <c r="AB8699" s="12"/>
      <c r="AC8699" s="12"/>
      <c r="AD8699" s="12"/>
      <c r="AE8699" s="12">
        <v>5</v>
      </c>
      <c r="AF8699" s="12">
        <v>0</v>
      </c>
      <c r="AG8699" s="12">
        <v>1</v>
      </c>
      <c r="AH8699" s="12" t="s">
        <v>411</v>
      </c>
      <c r="AI8699" s="12" t="s">
        <v>411</v>
      </c>
      <c r="AJ8699" s="12">
        <v>2</v>
      </c>
      <c r="AK8699" s="12">
        <v>1</v>
      </c>
      <c r="AL8699" s="12">
        <v>1</v>
      </c>
      <c r="AM8699" s="12" t="s">
        <v>55</v>
      </c>
      <c r="AN8699" s="12" t="s">
        <v>56</v>
      </c>
      <c r="AO8699" s="12"/>
      <c r="AP8699" s="12">
        <v>1</v>
      </c>
      <c r="AQ8699" s="12" t="s">
        <v>57</v>
      </c>
      <c r="AR8699" s="12">
        <v>0</v>
      </c>
      <c r="AS8699" s="12"/>
      <c r="AT8699" s="12"/>
      <c r="AU8699" s="12"/>
      <c r="AV8699" s="12"/>
      <c r="AW8699" s="12" t="s">
        <v>58</v>
      </c>
      <c r="AX8699" s="12">
        <v>0</v>
      </c>
      <c r="AY8699" s="12">
        <v>2</v>
      </c>
      <c r="AZ8699" s="12">
        <v>2.75</v>
      </c>
      <c r="BA8699" s="12">
        <v>2.75</v>
      </c>
      <c r="BB8699" s="12" t="s">
        <v>59</v>
      </c>
    </row>
    <row r="8700" spans="1:54" x14ac:dyDescent="0.2">
      <c r="A8700" s="7" t="str">
        <f>VLOOKUP(G8700,'Matching-Tabelle'!$A$76:$B$80,2,FALSE)</f>
        <v>philipp.steger@tkb.ch</v>
      </c>
      <c r="B8700" s="7" t="str">
        <f>VLOOKUP(J8700,'Matching-Tabelle'!$A$1:$B$66,2,FALSE)</f>
        <v>WPI CTB</v>
      </c>
      <c r="C8700" s="7" t="str">
        <f>IF(VLOOKUP(J8700,'Matching-Tabelle'!$A$1:$CB$66,3,FALSE)=0,"",VLOOKUP(J8700,'Matching-Tabelle'!$A$1:$CB$66,3,FALSE))</f>
        <v/>
      </c>
      <c r="D8700" s="7">
        <v>2.75</v>
      </c>
      <c r="E8700" s="7" t="s">
        <v>2685</v>
      </c>
      <c r="F8700" s="8">
        <v>42891</v>
      </c>
      <c r="G8700" s="12" t="s">
        <v>2508</v>
      </c>
      <c r="H8700" s="12" t="s">
        <v>2509</v>
      </c>
      <c r="I8700" s="12" t="s">
        <v>2510</v>
      </c>
      <c r="J8700" s="12">
        <v>18</v>
      </c>
      <c r="K8700" s="12" t="s">
        <v>594</v>
      </c>
      <c r="L8700" s="12" t="s">
        <v>595</v>
      </c>
      <c r="M8700" s="12">
        <v>990001</v>
      </c>
      <c r="N8700" s="12" t="s">
        <v>51</v>
      </c>
      <c r="O8700" s="12">
        <v>1.75</v>
      </c>
      <c r="P8700" s="12"/>
      <c r="Q8700" s="12">
        <v>1.75</v>
      </c>
      <c r="R8700" s="12"/>
      <c r="S8700" s="12" t="s">
        <v>2685</v>
      </c>
      <c r="T8700" s="12"/>
      <c r="U8700" s="12"/>
      <c r="V8700" s="12"/>
      <c r="W8700" s="12"/>
      <c r="X8700" s="12"/>
      <c r="Y8700" s="12"/>
      <c r="Z8700" s="12"/>
      <c r="AA8700" s="12"/>
      <c r="AB8700" s="12"/>
      <c r="AC8700" s="12"/>
      <c r="AD8700" s="12"/>
      <c r="AE8700" s="12">
        <v>12</v>
      </c>
      <c r="AF8700" s="12">
        <v>7.6</v>
      </c>
      <c r="AG8700" s="12">
        <v>5</v>
      </c>
      <c r="AH8700" s="12" t="s">
        <v>53</v>
      </c>
      <c r="AI8700" s="12" t="s">
        <v>54</v>
      </c>
      <c r="AJ8700" s="12">
        <v>2</v>
      </c>
      <c r="AK8700" s="12">
        <v>1</v>
      </c>
      <c r="AL8700" s="12">
        <v>1</v>
      </c>
      <c r="AM8700" s="12" t="s">
        <v>55</v>
      </c>
      <c r="AN8700" s="12" t="s">
        <v>56</v>
      </c>
      <c r="AO8700" s="12"/>
      <c r="AP8700" s="12">
        <v>1</v>
      </c>
      <c r="AQ8700" s="12" t="s">
        <v>57</v>
      </c>
      <c r="AR8700" s="12">
        <v>0</v>
      </c>
      <c r="AS8700" s="12"/>
      <c r="AT8700" s="12"/>
      <c r="AU8700" s="12"/>
      <c r="AV8700" s="12"/>
      <c r="AW8700" s="12" t="s">
        <v>58</v>
      </c>
      <c r="AX8700" s="12">
        <v>0</v>
      </c>
      <c r="AY8700" s="12">
        <v>2</v>
      </c>
      <c r="AZ8700" s="12">
        <v>1.75</v>
      </c>
      <c r="BA8700" s="12">
        <v>1.75</v>
      </c>
      <c r="BB8700" s="12" t="s">
        <v>59</v>
      </c>
    </row>
    <row r="8701" spans="1:54" x14ac:dyDescent="0.2">
      <c r="A8701" s="7" t="str">
        <f>VLOOKUP(G8701,'Matching-Tabelle'!$A$76:$B$80,2,FALSE)</f>
        <v>philipp.steger@tkb.ch</v>
      </c>
      <c r="B8701" s="7" t="str">
        <f>VLOOKUP(J8701,'Matching-Tabelle'!$A$1:$B$66,2,FALSE)</f>
        <v>WPI CTB</v>
      </c>
      <c r="C8701" s="7" t="str">
        <f>IF(VLOOKUP(J8701,'Matching-Tabelle'!$A$1:$CB$66,3,FALSE)=0,"",VLOOKUP(J8701,'Matching-Tabelle'!$A$1:$CB$66,3,FALSE))</f>
        <v/>
      </c>
      <c r="D8701" s="7">
        <v>1.75</v>
      </c>
      <c r="E8701" s="7" t="s">
        <v>7219</v>
      </c>
      <c r="F8701" s="8">
        <v>42893</v>
      </c>
      <c r="G8701" s="12" t="s">
        <v>2508</v>
      </c>
      <c r="H8701" s="12" t="s">
        <v>2509</v>
      </c>
      <c r="I8701" s="12" t="s">
        <v>2510</v>
      </c>
      <c r="J8701" s="12">
        <v>18</v>
      </c>
      <c r="K8701" s="12" t="s">
        <v>594</v>
      </c>
      <c r="L8701" s="12" t="s">
        <v>595</v>
      </c>
      <c r="M8701" s="12">
        <v>990001</v>
      </c>
      <c r="N8701" s="12" t="s">
        <v>51</v>
      </c>
      <c r="O8701" s="12">
        <v>1.5</v>
      </c>
      <c r="P8701" s="12"/>
      <c r="Q8701" s="12">
        <v>1.5</v>
      </c>
      <c r="R8701" s="12"/>
      <c r="S8701" s="12" t="s">
        <v>7219</v>
      </c>
      <c r="T8701" s="12"/>
      <c r="U8701" s="12"/>
      <c r="V8701" s="12"/>
      <c r="W8701" s="12"/>
      <c r="X8701" s="12"/>
      <c r="Y8701" s="12"/>
      <c r="Z8701" s="12"/>
      <c r="AA8701" s="12"/>
      <c r="AB8701" s="12"/>
      <c r="AC8701" s="12"/>
      <c r="AD8701" s="12"/>
      <c r="AE8701" s="12">
        <v>12</v>
      </c>
      <c r="AF8701" s="12">
        <v>7.6</v>
      </c>
      <c r="AG8701" s="12">
        <v>5</v>
      </c>
      <c r="AH8701" s="12" t="s">
        <v>53</v>
      </c>
      <c r="AI8701" s="12" t="s">
        <v>54</v>
      </c>
      <c r="AJ8701" s="12">
        <v>2</v>
      </c>
      <c r="AK8701" s="12">
        <v>1</v>
      </c>
      <c r="AL8701" s="12">
        <v>1</v>
      </c>
      <c r="AM8701" s="12" t="s">
        <v>55</v>
      </c>
      <c r="AN8701" s="12" t="s">
        <v>56</v>
      </c>
      <c r="AO8701" s="12"/>
      <c r="AP8701" s="12">
        <v>1</v>
      </c>
      <c r="AQ8701" s="12" t="s">
        <v>57</v>
      </c>
      <c r="AR8701" s="12">
        <v>0</v>
      </c>
      <c r="AS8701" s="12"/>
      <c r="AT8701" s="12"/>
      <c r="AU8701" s="12"/>
      <c r="AV8701" s="12"/>
      <c r="AW8701" s="12" t="s">
        <v>58</v>
      </c>
      <c r="AX8701" s="12">
        <v>0</v>
      </c>
      <c r="AY8701" s="12">
        <v>2</v>
      </c>
      <c r="AZ8701" s="12">
        <v>1.5</v>
      </c>
      <c r="BA8701" s="12">
        <v>1.5</v>
      </c>
      <c r="BB8701" s="12" t="s">
        <v>59</v>
      </c>
    </row>
    <row r="8702" spans="1:54" x14ac:dyDescent="0.2">
      <c r="A8702" s="7" t="str">
        <f>VLOOKUP(G8702,'Matching-Tabelle'!$A$76:$B$80,2,FALSE)</f>
        <v>philipp.steger@tkb.ch</v>
      </c>
      <c r="B8702" s="7" t="str">
        <f>VLOOKUP(J8702,'Matching-Tabelle'!$A$1:$B$66,2,FALSE)</f>
        <v>Proj CIRE</v>
      </c>
      <c r="C8702" s="7" t="str">
        <f>IF(VLOOKUP(J8702,'Matching-Tabelle'!$A$1:$CB$66,3,FALSE)=0,"",VLOOKUP(J8702,'Matching-Tabelle'!$A$1:$CB$66,3,FALSE))</f>
        <v>WPI Projekte</v>
      </c>
      <c r="D8702" s="7">
        <v>1.5</v>
      </c>
      <c r="E8702" s="7" t="s">
        <v>7220</v>
      </c>
      <c r="F8702" s="8">
        <v>42893</v>
      </c>
      <c r="G8702" s="12" t="s">
        <v>2508</v>
      </c>
      <c r="H8702" s="12" t="s">
        <v>2509</v>
      </c>
      <c r="I8702" s="12" t="s">
        <v>2510</v>
      </c>
      <c r="J8702" s="12">
        <v>2500257</v>
      </c>
      <c r="K8702" s="12" t="s">
        <v>687</v>
      </c>
      <c r="L8702" s="12" t="s">
        <v>5423</v>
      </c>
      <c r="M8702" s="12">
        <v>990001</v>
      </c>
      <c r="N8702" s="12" t="s">
        <v>51</v>
      </c>
      <c r="O8702" s="12">
        <v>3.5</v>
      </c>
      <c r="P8702" s="12"/>
      <c r="Q8702" s="12">
        <v>3.5</v>
      </c>
      <c r="R8702" s="12"/>
      <c r="S8702" s="12" t="s">
        <v>7220</v>
      </c>
      <c r="T8702" s="12"/>
      <c r="U8702" s="12"/>
      <c r="V8702" s="12"/>
      <c r="W8702" s="12"/>
      <c r="X8702" s="12"/>
      <c r="Y8702" s="12"/>
      <c r="Z8702" s="12"/>
      <c r="AA8702" s="12"/>
      <c r="AB8702" s="12"/>
      <c r="AC8702" s="12"/>
      <c r="AD8702" s="12"/>
      <c r="AE8702" s="12">
        <v>5</v>
      </c>
      <c r="AF8702" s="12">
        <v>0</v>
      </c>
      <c r="AG8702" s="12">
        <v>1</v>
      </c>
      <c r="AH8702" s="12" t="s">
        <v>411</v>
      </c>
      <c r="AI8702" s="12" t="s">
        <v>411</v>
      </c>
      <c r="AJ8702" s="12">
        <v>2</v>
      </c>
      <c r="AK8702" s="12">
        <v>1</v>
      </c>
      <c r="AL8702" s="12">
        <v>1</v>
      </c>
      <c r="AM8702" s="12" t="s">
        <v>55</v>
      </c>
      <c r="AN8702" s="12" t="s">
        <v>56</v>
      </c>
      <c r="AO8702" s="12"/>
      <c r="AP8702" s="12">
        <v>1</v>
      </c>
      <c r="AQ8702" s="12" t="s">
        <v>57</v>
      </c>
      <c r="AR8702" s="12">
        <v>0</v>
      </c>
      <c r="AS8702" s="12"/>
      <c r="AT8702" s="12"/>
      <c r="AU8702" s="12"/>
      <c r="AV8702" s="12"/>
      <c r="AW8702" s="12" t="s">
        <v>58</v>
      </c>
      <c r="AX8702" s="12">
        <v>0</v>
      </c>
      <c r="AY8702" s="12">
        <v>2</v>
      </c>
      <c r="AZ8702" s="12">
        <v>3.5</v>
      </c>
      <c r="BA8702" s="12">
        <v>3.5</v>
      </c>
      <c r="BB8702" s="12" t="s">
        <v>59</v>
      </c>
    </row>
    <row r="8703" spans="1:54" x14ac:dyDescent="0.2">
      <c r="A8703" s="7" t="str">
        <f>VLOOKUP(G8703,'Matching-Tabelle'!$A$76:$B$80,2,FALSE)</f>
        <v>philipp.steger@tkb.ch</v>
      </c>
      <c r="B8703" s="7" t="str">
        <f>VLOOKUP(J8703,'Matching-Tabelle'!$A$1:$B$66,2,FALSE)</f>
        <v>Proj CIRE</v>
      </c>
      <c r="C8703" s="7" t="str">
        <f>IF(VLOOKUP(J8703,'Matching-Tabelle'!$A$1:$CB$66,3,FALSE)=0,"",VLOOKUP(J8703,'Matching-Tabelle'!$A$1:$CB$66,3,FALSE))</f>
        <v>WPI Projekte</v>
      </c>
      <c r="D8703" s="7">
        <v>3.5</v>
      </c>
      <c r="E8703" s="7" t="s">
        <v>7221</v>
      </c>
      <c r="F8703" s="8">
        <v>42893</v>
      </c>
      <c r="G8703" s="12" t="s">
        <v>2508</v>
      </c>
      <c r="H8703" s="12" t="s">
        <v>2509</v>
      </c>
      <c r="I8703" s="12" t="s">
        <v>2510</v>
      </c>
      <c r="J8703" s="12">
        <v>2500257</v>
      </c>
      <c r="K8703" s="12" t="s">
        <v>687</v>
      </c>
      <c r="L8703" s="12" t="s">
        <v>5423</v>
      </c>
      <c r="M8703" s="12">
        <v>990001</v>
      </c>
      <c r="N8703" s="12" t="s">
        <v>51</v>
      </c>
      <c r="O8703" s="12">
        <v>1</v>
      </c>
      <c r="P8703" s="12"/>
      <c r="Q8703" s="12">
        <v>1</v>
      </c>
      <c r="R8703" s="12"/>
      <c r="S8703" s="12" t="s">
        <v>7221</v>
      </c>
      <c r="T8703" s="12"/>
      <c r="U8703" s="12"/>
      <c r="V8703" s="12"/>
      <c r="W8703" s="12"/>
      <c r="X8703" s="12"/>
      <c r="Y8703" s="12"/>
      <c r="Z8703" s="12"/>
      <c r="AA8703" s="12"/>
      <c r="AB8703" s="12"/>
      <c r="AC8703" s="12"/>
      <c r="AD8703" s="12"/>
      <c r="AE8703" s="12">
        <v>5</v>
      </c>
      <c r="AF8703" s="12">
        <v>0</v>
      </c>
      <c r="AG8703" s="12">
        <v>1</v>
      </c>
      <c r="AH8703" s="12" t="s">
        <v>411</v>
      </c>
      <c r="AI8703" s="12" t="s">
        <v>411</v>
      </c>
      <c r="AJ8703" s="12">
        <v>2</v>
      </c>
      <c r="AK8703" s="12">
        <v>1</v>
      </c>
      <c r="AL8703" s="12">
        <v>1</v>
      </c>
      <c r="AM8703" s="12" t="s">
        <v>55</v>
      </c>
      <c r="AN8703" s="12" t="s">
        <v>56</v>
      </c>
      <c r="AO8703" s="12"/>
      <c r="AP8703" s="12">
        <v>1</v>
      </c>
      <c r="AQ8703" s="12" t="s">
        <v>57</v>
      </c>
      <c r="AR8703" s="12">
        <v>0</v>
      </c>
      <c r="AS8703" s="12"/>
      <c r="AT8703" s="12"/>
      <c r="AU8703" s="12"/>
      <c r="AV8703" s="12"/>
      <c r="AW8703" s="12" t="s">
        <v>58</v>
      </c>
      <c r="AX8703" s="12">
        <v>0</v>
      </c>
      <c r="AY8703" s="12">
        <v>2</v>
      </c>
      <c r="AZ8703" s="12">
        <v>1</v>
      </c>
      <c r="BA8703" s="12">
        <v>1</v>
      </c>
      <c r="BB8703" s="12" t="s">
        <v>59</v>
      </c>
    </row>
    <row r="8704" spans="1:54" x14ac:dyDescent="0.2">
      <c r="A8704" s="7" t="str">
        <f>VLOOKUP(G8704,'Matching-Tabelle'!$A$76:$B$80,2,FALSE)</f>
        <v>philipp.steger@tkb.ch</v>
      </c>
      <c r="B8704" s="7" t="str">
        <f>VLOOKUP(J8704,'Matching-Tabelle'!$A$1:$B$66,2,FALSE)</f>
        <v>Proj CIRE</v>
      </c>
      <c r="C8704" s="7" t="str">
        <f>IF(VLOOKUP(J8704,'Matching-Tabelle'!$A$1:$CB$66,3,FALSE)=0,"",VLOOKUP(J8704,'Matching-Tabelle'!$A$1:$CB$66,3,FALSE))</f>
        <v>WPI Projekte</v>
      </c>
      <c r="D8704" s="7">
        <v>1</v>
      </c>
      <c r="E8704" s="7" t="s">
        <v>7222</v>
      </c>
      <c r="F8704" s="8">
        <v>42893</v>
      </c>
      <c r="G8704" s="12" t="s">
        <v>2508</v>
      </c>
      <c r="H8704" s="12" t="s">
        <v>2509</v>
      </c>
      <c r="I8704" s="12" t="s">
        <v>2510</v>
      </c>
      <c r="J8704" s="12">
        <v>2500257</v>
      </c>
      <c r="K8704" s="12" t="s">
        <v>687</v>
      </c>
      <c r="L8704" s="12" t="s">
        <v>5423</v>
      </c>
      <c r="M8704" s="12">
        <v>990001</v>
      </c>
      <c r="N8704" s="12" t="s">
        <v>51</v>
      </c>
      <c r="O8704" s="12">
        <v>1</v>
      </c>
      <c r="P8704" s="12"/>
      <c r="Q8704" s="12">
        <v>1</v>
      </c>
      <c r="R8704" s="12"/>
      <c r="S8704" s="12" t="s">
        <v>7222</v>
      </c>
      <c r="T8704" s="12"/>
      <c r="U8704" s="12"/>
      <c r="V8704" s="12"/>
      <c r="W8704" s="12"/>
      <c r="X8704" s="12"/>
      <c r="Y8704" s="12"/>
      <c r="Z8704" s="12"/>
      <c r="AA8704" s="12"/>
      <c r="AB8704" s="12"/>
      <c r="AC8704" s="12"/>
      <c r="AD8704" s="12"/>
      <c r="AE8704" s="12">
        <v>5</v>
      </c>
      <c r="AF8704" s="12">
        <v>0</v>
      </c>
      <c r="AG8704" s="12">
        <v>1</v>
      </c>
      <c r="AH8704" s="12" t="s">
        <v>411</v>
      </c>
      <c r="AI8704" s="12" t="s">
        <v>411</v>
      </c>
      <c r="AJ8704" s="12">
        <v>2</v>
      </c>
      <c r="AK8704" s="12">
        <v>1</v>
      </c>
      <c r="AL8704" s="12">
        <v>1</v>
      </c>
      <c r="AM8704" s="12" t="s">
        <v>55</v>
      </c>
      <c r="AN8704" s="12" t="s">
        <v>56</v>
      </c>
      <c r="AO8704" s="12"/>
      <c r="AP8704" s="12">
        <v>1</v>
      </c>
      <c r="AQ8704" s="12" t="s">
        <v>57</v>
      </c>
      <c r="AR8704" s="12">
        <v>0</v>
      </c>
      <c r="AS8704" s="12"/>
      <c r="AT8704" s="12"/>
      <c r="AU8704" s="12"/>
      <c r="AV8704" s="12"/>
      <c r="AW8704" s="12" t="s">
        <v>58</v>
      </c>
      <c r="AX8704" s="12">
        <v>0</v>
      </c>
      <c r="AY8704" s="12">
        <v>2</v>
      </c>
      <c r="AZ8704" s="12">
        <v>1</v>
      </c>
      <c r="BA8704" s="12">
        <v>1</v>
      </c>
      <c r="BB8704" s="12" t="s">
        <v>59</v>
      </c>
    </row>
    <row r="8705" spans="1:54" x14ac:dyDescent="0.2">
      <c r="A8705" s="7" t="str">
        <f>VLOOKUP(G8705,'Matching-Tabelle'!$A$76:$B$80,2,FALSE)</f>
        <v>philipp.steger@tkb.ch</v>
      </c>
      <c r="B8705" s="7" t="str">
        <f>VLOOKUP(J8705,'Matching-Tabelle'!$A$1:$B$66,2,FALSE)</f>
        <v>WPI RTB</v>
      </c>
      <c r="C8705" s="7" t="str">
        <f>IF(VLOOKUP(J8705,'Matching-Tabelle'!$A$1:$CB$66,3,FALSE)=0,"",VLOOKUP(J8705,'Matching-Tabelle'!$A$1:$CB$66,3,FALSE))</f>
        <v/>
      </c>
      <c r="D8705" s="7">
        <v>1</v>
      </c>
      <c r="E8705" s="7" t="s">
        <v>7223</v>
      </c>
      <c r="F8705" s="8">
        <v>42893</v>
      </c>
      <c r="G8705" s="12" t="s">
        <v>2508</v>
      </c>
      <c r="H8705" s="12" t="s">
        <v>2509</v>
      </c>
      <c r="I8705" s="12" t="s">
        <v>2510</v>
      </c>
      <c r="J8705" s="12">
        <v>24</v>
      </c>
      <c r="K8705" s="12" t="s">
        <v>73</v>
      </c>
      <c r="L8705" s="12" t="s">
        <v>74</v>
      </c>
      <c r="M8705" s="12">
        <v>990001</v>
      </c>
      <c r="N8705" s="12" t="s">
        <v>51</v>
      </c>
      <c r="O8705" s="12">
        <v>1.5</v>
      </c>
      <c r="P8705" s="12"/>
      <c r="Q8705" s="12">
        <v>1.5</v>
      </c>
      <c r="R8705" s="12"/>
      <c r="S8705" s="12" t="s">
        <v>7223</v>
      </c>
      <c r="T8705" s="12"/>
      <c r="U8705" s="12"/>
      <c r="V8705" s="12"/>
      <c r="W8705" s="12"/>
      <c r="X8705" s="12"/>
      <c r="Y8705" s="12"/>
      <c r="Z8705" s="12"/>
      <c r="AA8705" s="12"/>
      <c r="AB8705" s="12"/>
      <c r="AC8705" s="12"/>
      <c r="AD8705" s="12"/>
      <c r="AE8705" s="12">
        <v>12</v>
      </c>
      <c r="AF8705" s="12">
        <v>7.6</v>
      </c>
      <c r="AG8705" s="12">
        <v>5</v>
      </c>
      <c r="AH8705" s="12" t="s">
        <v>53</v>
      </c>
      <c r="AI8705" s="12" t="s">
        <v>54</v>
      </c>
      <c r="AJ8705" s="12">
        <v>2</v>
      </c>
      <c r="AK8705" s="12">
        <v>1</v>
      </c>
      <c r="AL8705" s="12">
        <v>1</v>
      </c>
      <c r="AM8705" s="12" t="s">
        <v>55</v>
      </c>
      <c r="AN8705" s="12" t="s">
        <v>56</v>
      </c>
      <c r="AO8705" s="12"/>
      <c r="AP8705" s="12">
        <v>1</v>
      </c>
      <c r="AQ8705" s="12" t="s">
        <v>57</v>
      </c>
      <c r="AR8705" s="12">
        <v>0</v>
      </c>
      <c r="AS8705" s="12"/>
      <c r="AT8705" s="12"/>
      <c r="AU8705" s="12"/>
      <c r="AV8705" s="12"/>
      <c r="AW8705" s="12" t="s">
        <v>58</v>
      </c>
      <c r="AX8705" s="12">
        <v>0</v>
      </c>
      <c r="AY8705" s="12">
        <v>2</v>
      </c>
      <c r="AZ8705" s="12">
        <v>1.5</v>
      </c>
      <c r="BA8705" s="12">
        <v>1.5</v>
      </c>
      <c r="BB8705" s="12" t="s">
        <v>59</v>
      </c>
    </row>
    <row r="8706" spans="1:54" x14ac:dyDescent="0.2">
      <c r="A8706" s="7" t="str">
        <f>VLOOKUP(G8706,'Matching-Tabelle'!$A$76:$B$80,2,FALSE)</f>
        <v>philipp.steger@tkb.ch</v>
      </c>
      <c r="B8706" s="7" t="str">
        <f>VLOOKUP(J8706,'Matching-Tabelle'!$A$1:$B$66,2,FALSE)</f>
        <v>WPI CTB</v>
      </c>
      <c r="C8706" s="7" t="str">
        <f>IF(VLOOKUP(J8706,'Matching-Tabelle'!$A$1:$CB$66,3,FALSE)=0,"",VLOOKUP(J8706,'Matching-Tabelle'!$A$1:$CB$66,3,FALSE))</f>
        <v/>
      </c>
      <c r="D8706" s="7">
        <v>1.5</v>
      </c>
      <c r="E8706" s="7" t="s">
        <v>7224</v>
      </c>
      <c r="F8706" s="8">
        <v>42894</v>
      </c>
      <c r="G8706" s="12" t="s">
        <v>2508</v>
      </c>
      <c r="H8706" s="12" t="s">
        <v>2509</v>
      </c>
      <c r="I8706" s="12" t="s">
        <v>2510</v>
      </c>
      <c r="J8706" s="12">
        <v>925</v>
      </c>
      <c r="K8706" s="12" t="s">
        <v>49</v>
      </c>
      <c r="L8706" s="12" t="s">
        <v>50</v>
      </c>
      <c r="M8706" s="12">
        <v>990001</v>
      </c>
      <c r="N8706" s="12" t="s">
        <v>51</v>
      </c>
      <c r="O8706" s="12">
        <v>1.5</v>
      </c>
      <c r="P8706" s="12"/>
      <c r="Q8706" s="12">
        <v>1.5</v>
      </c>
      <c r="R8706" s="12"/>
      <c r="S8706" s="12" t="s">
        <v>7224</v>
      </c>
      <c r="T8706" s="12"/>
      <c r="U8706" s="12"/>
      <c r="V8706" s="12"/>
      <c r="W8706" s="12"/>
      <c r="X8706" s="12"/>
      <c r="Y8706" s="12"/>
      <c r="Z8706" s="12"/>
      <c r="AA8706" s="12"/>
      <c r="AB8706" s="12"/>
      <c r="AC8706" s="12"/>
      <c r="AD8706" s="12"/>
      <c r="AE8706" s="12">
        <v>12</v>
      </c>
      <c r="AF8706" s="12">
        <v>7.6</v>
      </c>
      <c r="AG8706" s="12">
        <v>5</v>
      </c>
      <c r="AH8706" s="12" t="s">
        <v>53</v>
      </c>
      <c r="AI8706" s="12" t="s">
        <v>54</v>
      </c>
      <c r="AJ8706" s="12">
        <v>2</v>
      </c>
      <c r="AK8706" s="12">
        <v>1</v>
      </c>
      <c r="AL8706" s="12">
        <v>1</v>
      </c>
      <c r="AM8706" s="12" t="s">
        <v>55</v>
      </c>
      <c r="AN8706" s="12" t="s">
        <v>56</v>
      </c>
      <c r="AO8706" s="12"/>
      <c r="AP8706" s="12">
        <v>1</v>
      </c>
      <c r="AQ8706" s="12" t="s">
        <v>57</v>
      </c>
      <c r="AR8706" s="12">
        <v>0</v>
      </c>
      <c r="AS8706" s="12"/>
      <c r="AT8706" s="12"/>
      <c r="AU8706" s="12"/>
      <c r="AV8706" s="12"/>
      <c r="AW8706" s="12" t="s">
        <v>58</v>
      </c>
      <c r="AX8706" s="12">
        <v>0</v>
      </c>
      <c r="AY8706" s="12">
        <v>2</v>
      </c>
      <c r="AZ8706" s="12">
        <v>1.5</v>
      </c>
      <c r="BA8706" s="12">
        <v>1.5</v>
      </c>
      <c r="BB8706" s="12" t="s">
        <v>59</v>
      </c>
    </row>
    <row r="8707" spans="1:54" x14ac:dyDescent="0.2">
      <c r="A8707" s="7" t="str">
        <f>VLOOKUP(G8707,'Matching-Tabelle'!$A$76:$B$80,2,FALSE)</f>
        <v>philipp.steger@tkb.ch</v>
      </c>
      <c r="B8707" s="7" t="str">
        <f>VLOOKUP(J8707,'Matching-Tabelle'!$A$1:$B$66,2,FALSE)</f>
        <v>WPI CTB</v>
      </c>
      <c r="C8707" s="7" t="str">
        <f>IF(VLOOKUP(J8707,'Matching-Tabelle'!$A$1:$CB$66,3,FALSE)=0,"",VLOOKUP(J8707,'Matching-Tabelle'!$A$1:$CB$66,3,FALSE))</f>
        <v/>
      </c>
      <c r="D8707" s="7">
        <v>1.5</v>
      </c>
      <c r="E8707" s="7" t="s">
        <v>7225</v>
      </c>
      <c r="F8707" s="8">
        <v>42894</v>
      </c>
      <c r="G8707" s="12" t="s">
        <v>2508</v>
      </c>
      <c r="H8707" s="12" t="s">
        <v>2509</v>
      </c>
      <c r="I8707" s="12" t="s">
        <v>2510</v>
      </c>
      <c r="J8707" s="12">
        <v>925</v>
      </c>
      <c r="K8707" s="12" t="s">
        <v>49</v>
      </c>
      <c r="L8707" s="12" t="s">
        <v>50</v>
      </c>
      <c r="M8707" s="12">
        <v>990001</v>
      </c>
      <c r="N8707" s="12" t="s">
        <v>51</v>
      </c>
      <c r="O8707" s="12">
        <v>2.5</v>
      </c>
      <c r="P8707" s="12"/>
      <c r="Q8707" s="12">
        <v>2.5</v>
      </c>
      <c r="R8707" s="12"/>
      <c r="S8707" s="12" t="s">
        <v>7225</v>
      </c>
      <c r="T8707" s="12"/>
      <c r="U8707" s="12"/>
      <c r="V8707" s="12"/>
      <c r="W8707" s="12"/>
      <c r="X8707" s="12"/>
      <c r="Y8707" s="12"/>
      <c r="Z8707" s="12"/>
      <c r="AA8707" s="12"/>
      <c r="AB8707" s="12"/>
      <c r="AC8707" s="12"/>
      <c r="AD8707" s="12"/>
      <c r="AE8707" s="12">
        <v>12</v>
      </c>
      <c r="AF8707" s="12">
        <v>7.6</v>
      </c>
      <c r="AG8707" s="12">
        <v>5</v>
      </c>
      <c r="AH8707" s="12" t="s">
        <v>53</v>
      </c>
      <c r="AI8707" s="12" t="s">
        <v>54</v>
      </c>
      <c r="AJ8707" s="12">
        <v>2</v>
      </c>
      <c r="AK8707" s="12">
        <v>1</v>
      </c>
      <c r="AL8707" s="12">
        <v>1</v>
      </c>
      <c r="AM8707" s="12" t="s">
        <v>55</v>
      </c>
      <c r="AN8707" s="12" t="s">
        <v>56</v>
      </c>
      <c r="AO8707" s="12"/>
      <c r="AP8707" s="12">
        <v>1</v>
      </c>
      <c r="AQ8707" s="12" t="s">
        <v>57</v>
      </c>
      <c r="AR8707" s="12">
        <v>0</v>
      </c>
      <c r="AS8707" s="12"/>
      <c r="AT8707" s="12"/>
      <c r="AU8707" s="12"/>
      <c r="AV8707" s="12"/>
      <c r="AW8707" s="12" t="s">
        <v>58</v>
      </c>
      <c r="AX8707" s="12">
        <v>0</v>
      </c>
      <c r="AY8707" s="12">
        <v>2</v>
      </c>
      <c r="AZ8707" s="12">
        <v>2.5</v>
      </c>
      <c r="BA8707" s="12">
        <v>2.5</v>
      </c>
      <c r="BB8707" s="12" t="s">
        <v>59</v>
      </c>
    </row>
    <row r="8708" spans="1:54" x14ac:dyDescent="0.2">
      <c r="A8708" s="7" t="str">
        <f>VLOOKUP(G8708,'Matching-Tabelle'!$A$76:$B$80,2,FALSE)</f>
        <v>philipp.steger@tkb.ch</v>
      </c>
      <c r="B8708" s="7" t="str">
        <f>VLOOKUP(J8708,'Matching-Tabelle'!$A$1:$B$66,2,FALSE)</f>
        <v>Proj CIRE</v>
      </c>
      <c r="C8708" s="7" t="str">
        <f>IF(VLOOKUP(J8708,'Matching-Tabelle'!$A$1:$CB$66,3,FALSE)=0,"",VLOOKUP(J8708,'Matching-Tabelle'!$A$1:$CB$66,3,FALSE))</f>
        <v>WPI Projekte</v>
      </c>
      <c r="D8708" s="7">
        <v>2.5</v>
      </c>
      <c r="E8708" s="7" t="s">
        <v>7226</v>
      </c>
      <c r="F8708" s="8">
        <v>42894</v>
      </c>
      <c r="G8708" s="12" t="s">
        <v>2508</v>
      </c>
      <c r="H8708" s="12" t="s">
        <v>2509</v>
      </c>
      <c r="I8708" s="12" t="s">
        <v>2510</v>
      </c>
      <c r="J8708" s="12">
        <v>2500257</v>
      </c>
      <c r="K8708" s="12" t="s">
        <v>687</v>
      </c>
      <c r="L8708" s="12" t="s">
        <v>5423</v>
      </c>
      <c r="M8708" s="12">
        <v>990001</v>
      </c>
      <c r="N8708" s="12" t="s">
        <v>51</v>
      </c>
      <c r="O8708" s="12">
        <v>1.5</v>
      </c>
      <c r="P8708" s="12"/>
      <c r="Q8708" s="12">
        <v>1.5</v>
      </c>
      <c r="R8708" s="12"/>
      <c r="S8708" s="12" t="s">
        <v>7226</v>
      </c>
      <c r="T8708" s="12"/>
      <c r="U8708" s="12"/>
      <c r="V8708" s="12"/>
      <c r="W8708" s="12"/>
      <c r="X8708" s="12"/>
      <c r="Y8708" s="12"/>
      <c r="Z8708" s="12"/>
      <c r="AA8708" s="12"/>
      <c r="AB8708" s="12"/>
      <c r="AC8708" s="12"/>
      <c r="AD8708" s="12"/>
      <c r="AE8708" s="12">
        <v>5</v>
      </c>
      <c r="AF8708" s="12">
        <v>0</v>
      </c>
      <c r="AG8708" s="12">
        <v>1</v>
      </c>
      <c r="AH8708" s="12" t="s">
        <v>411</v>
      </c>
      <c r="AI8708" s="12" t="s">
        <v>411</v>
      </c>
      <c r="AJ8708" s="12">
        <v>2</v>
      </c>
      <c r="AK8708" s="12">
        <v>1</v>
      </c>
      <c r="AL8708" s="12">
        <v>1</v>
      </c>
      <c r="AM8708" s="12" t="s">
        <v>55</v>
      </c>
      <c r="AN8708" s="12" t="s">
        <v>56</v>
      </c>
      <c r="AO8708" s="12"/>
      <c r="AP8708" s="12">
        <v>1</v>
      </c>
      <c r="AQ8708" s="12" t="s">
        <v>57</v>
      </c>
      <c r="AR8708" s="12">
        <v>0</v>
      </c>
      <c r="AS8708" s="12"/>
      <c r="AT8708" s="12"/>
      <c r="AU8708" s="12"/>
      <c r="AV8708" s="12"/>
      <c r="AW8708" s="12" t="s">
        <v>58</v>
      </c>
      <c r="AX8708" s="12">
        <v>0</v>
      </c>
      <c r="AY8708" s="12">
        <v>2</v>
      </c>
      <c r="AZ8708" s="12">
        <v>1.5</v>
      </c>
      <c r="BA8708" s="12">
        <v>1.5</v>
      </c>
      <c r="BB8708" s="12" t="s">
        <v>59</v>
      </c>
    </row>
    <row r="8709" spans="1:54" x14ac:dyDescent="0.2">
      <c r="A8709" s="7" t="str">
        <f>VLOOKUP(G8709,'Matching-Tabelle'!$A$76:$B$80,2,FALSE)</f>
        <v>philipp.steger@tkb.ch</v>
      </c>
      <c r="B8709" s="7" t="str">
        <f>VLOOKUP(J8709,'Matching-Tabelle'!$A$1:$B$66,2,FALSE)</f>
        <v>WPI CTB</v>
      </c>
      <c r="C8709" s="7" t="str">
        <f>IF(VLOOKUP(J8709,'Matching-Tabelle'!$A$1:$CB$66,3,FALSE)=0,"",VLOOKUP(J8709,'Matching-Tabelle'!$A$1:$CB$66,3,FALSE))</f>
        <v/>
      </c>
      <c r="D8709" s="7">
        <v>1.5</v>
      </c>
      <c r="E8709" s="7" t="s">
        <v>7227</v>
      </c>
      <c r="F8709" s="8">
        <v>42894</v>
      </c>
      <c r="G8709" s="12" t="s">
        <v>2508</v>
      </c>
      <c r="H8709" s="12" t="s">
        <v>2509</v>
      </c>
      <c r="I8709" s="12" t="s">
        <v>2510</v>
      </c>
      <c r="J8709" s="12">
        <v>919</v>
      </c>
      <c r="K8709" s="12" t="s">
        <v>66</v>
      </c>
      <c r="L8709" s="12" t="s">
        <v>67</v>
      </c>
      <c r="M8709" s="12">
        <v>990001</v>
      </c>
      <c r="N8709" s="12" t="s">
        <v>51</v>
      </c>
      <c r="O8709" s="12">
        <v>2</v>
      </c>
      <c r="P8709" s="12"/>
      <c r="Q8709" s="12">
        <v>2</v>
      </c>
      <c r="R8709" s="12"/>
      <c r="S8709" s="12" t="s">
        <v>7227</v>
      </c>
      <c r="T8709" s="12"/>
      <c r="U8709" s="12"/>
      <c r="V8709" s="12"/>
      <c r="W8709" s="12"/>
      <c r="X8709" s="12"/>
      <c r="Y8709" s="12"/>
      <c r="Z8709" s="12"/>
      <c r="AA8709" s="12"/>
      <c r="AB8709" s="12"/>
      <c r="AC8709" s="12"/>
      <c r="AD8709" s="12"/>
      <c r="AE8709" s="12">
        <v>12</v>
      </c>
      <c r="AF8709" s="12">
        <v>7.6</v>
      </c>
      <c r="AG8709" s="12">
        <v>5</v>
      </c>
      <c r="AH8709" s="12" t="s">
        <v>53</v>
      </c>
      <c r="AI8709" s="12" t="s">
        <v>54</v>
      </c>
      <c r="AJ8709" s="12">
        <v>2</v>
      </c>
      <c r="AK8709" s="12">
        <v>1</v>
      </c>
      <c r="AL8709" s="12">
        <v>1</v>
      </c>
      <c r="AM8709" s="12" t="s">
        <v>55</v>
      </c>
      <c r="AN8709" s="12" t="s">
        <v>56</v>
      </c>
      <c r="AO8709" s="12"/>
      <c r="AP8709" s="12">
        <v>1</v>
      </c>
      <c r="AQ8709" s="12" t="s">
        <v>57</v>
      </c>
      <c r="AR8709" s="12">
        <v>0</v>
      </c>
      <c r="AS8709" s="12"/>
      <c r="AT8709" s="12"/>
      <c r="AU8709" s="12"/>
      <c r="AV8709" s="12"/>
      <c r="AW8709" s="12" t="s">
        <v>58</v>
      </c>
      <c r="AX8709" s="12">
        <v>0</v>
      </c>
      <c r="AY8709" s="12">
        <v>2</v>
      </c>
      <c r="AZ8709" s="12">
        <v>2</v>
      </c>
      <c r="BA8709" s="12">
        <v>2</v>
      </c>
      <c r="BB8709" s="12" t="s">
        <v>59</v>
      </c>
    </row>
    <row r="8710" spans="1:54" x14ac:dyDescent="0.2">
      <c r="A8710" s="7" t="str">
        <f>VLOOKUP(G8710,'Matching-Tabelle'!$A$76:$B$80,2,FALSE)</f>
        <v>philipp.steger@tkb.ch</v>
      </c>
      <c r="B8710" s="7" t="str">
        <f>VLOOKUP(J8710,'Matching-Tabelle'!$A$1:$B$66,2,FALSE)</f>
        <v>WPI CTB</v>
      </c>
      <c r="C8710" s="7" t="str">
        <f>IF(VLOOKUP(J8710,'Matching-Tabelle'!$A$1:$CB$66,3,FALSE)=0,"",VLOOKUP(J8710,'Matching-Tabelle'!$A$1:$CB$66,3,FALSE))</f>
        <v/>
      </c>
      <c r="D8710" s="7">
        <v>2</v>
      </c>
      <c r="E8710" s="7" t="s">
        <v>2792</v>
      </c>
      <c r="F8710" s="8">
        <v>42894</v>
      </c>
      <c r="G8710" s="12" t="s">
        <v>2508</v>
      </c>
      <c r="H8710" s="12" t="s">
        <v>2509</v>
      </c>
      <c r="I8710" s="12" t="s">
        <v>2510</v>
      </c>
      <c r="J8710" s="12">
        <v>14</v>
      </c>
      <c r="K8710" s="12" t="s">
        <v>82</v>
      </c>
      <c r="L8710" s="12" t="s">
        <v>83</v>
      </c>
      <c r="M8710" s="12">
        <v>990001</v>
      </c>
      <c r="N8710" s="12" t="s">
        <v>51</v>
      </c>
      <c r="O8710" s="12">
        <v>0.5</v>
      </c>
      <c r="P8710" s="12"/>
      <c r="Q8710" s="12">
        <v>0.5</v>
      </c>
      <c r="R8710" s="12"/>
      <c r="S8710" s="12" t="s">
        <v>2792</v>
      </c>
      <c r="T8710" s="12"/>
      <c r="U8710" s="12"/>
      <c r="V8710" s="12"/>
      <c r="W8710" s="12"/>
      <c r="X8710" s="12"/>
      <c r="Y8710" s="12"/>
      <c r="Z8710" s="12"/>
      <c r="AA8710" s="12"/>
      <c r="AB8710" s="12"/>
      <c r="AC8710" s="12"/>
      <c r="AD8710" s="12"/>
      <c r="AE8710" s="12">
        <v>12</v>
      </c>
      <c r="AF8710" s="12">
        <v>7.6</v>
      </c>
      <c r="AG8710" s="12">
        <v>5</v>
      </c>
      <c r="AH8710" s="12" t="s">
        <v>53</v>
      </c>
      <c r="AI8710" s="12" t="s">
        <v>54</v>
      </c>
      <c r="AJ8710" s="12">
        <v>2</v>
      </c>
      <c r="AK8710" s="12">
        <v>1</v>
      </c>
      <c r="AL8710" s="12">
        <v>1</v>
      </c>
      <c r="AM8710" s="12" t="s">
        <v>55</v>
      </c>
      <c r="AN8710" s="12" t="s">
        <v>56</v>
      </c>
      <c r="AO8710" s="12"/>
      <c r="AP8710" s="12">
        <v>1</v>
      </c>
      <c r="AQ8710" s="12" t="s">
        <v>57</v>
      </c>
      <c r="AR8710" s="12">
        <v>0</v>
      </c>
      <c r="AS8710" s="12"/>
      <c r="AT8710" s="12"/>
      <c r="AU8710" s="12"/>
      <c r="AV8710" s="12"/>
      <c r="AW8710" s="12" t="s">
        <v>58</v>
      </c>
      <c r="AX8710" s="12">
        <v>0</v>
      </c>
      <c r="AY8710" s="12">
        <v>2</v>
      </c>
      <c r="AZ8710" s="12">
        <v>0.5</v>
      </c>
      <c r="BA8710" s="12">
        <v>0.5</v>
      </c>
      <c r="BB8710" s="12" t="s">
        <v>59</v>
      </c>
    </row>
    <row r="8711" spans="1:54" x14ac:dyDescent="0.2">
      <c r="A8711" s="7" t="str">
        <f>VLOOKUP(G8711,'Matching-Tabelle'!$A$76:$B$80,2,FALSE)</f>
        <v>philipp.steger@tkb.ch</v>
      </c>
      <c r="B8711" s="7" t="str">
        <f>VLOOKUP(J8711,'Matching-Tabelle'!$A$1:$B$66,2,FALSE)</f>
        <v>Proj CIRE</v>
      </c>
      <c r="C8711" s="7" t="str">
        <f>IF(VLOOKUP(J8711,'Matching-Tabelle'!$A$1:$CB$66,3,FALSE)=0,"",VLOOKUP(J8711,'Matching-Tabelle'!$A$1:$CB$66,3,FALSE))</f>
        <v>WPI Projekte</v>
      </c>
      <c r="D8711" s="7">
        <v>0.5</v>
      </c>
      <c r="E8711" s="7" t="s">
        <v>7228</v>
      </c>
      <c r="F8711" s="8">
        <v>42898</v>
      </c>
      <c r="G8711" s="12" t="s">
        <v>2508</v>
      </c>
      <c r="H8711" s="12" t="s">
        <v>2509</v>
      </c>
      <c r="I8711" s="12" t="s">
        <v>2510</v>
      </c>
      <c r="J8711" s="12">
        <v>2500257</v>
      </c>
      <c r="K8711" s="12" t="s">
        <v>687</v>
      </c>
      <c r="L8711" s="12" t="s">
        <v>5423</v>
      </c>
      <c r="M8711" s="12">
        <v>990001</v>
      </c>
      <c r="N8711" s="12" t="s">
        <v>51</v>
      </c>
      <c r="O8711" s="12">
        <v>1.2</v>
      </c>
      <c r="P8711" s="12"/>
      <c r="Q8711" s="12">
        <v>1.2</v>
      </c>
      <c r="R8711" s="12"/>
      <c r="S8711" s="12" t="s">
        <v>7228</v>
      </c>
      <c r="T8711" s="12"/>
      <c r="U8711" s="12"/>
      <c r="V8711" s="12"/>
      <c r="W8711" s="12"/>
      <c r="X8711" s="12"/>
      <c r="Y8711" s="12"/>
      <c r="Z8711" s="12"/>
      <c r="AA8711" s="12"/>
      <c r="AB8711" s="12"/>
      <c r="AC8711" s="12"/>
      <c r="AD8711" s="12"/>
      <c r="AE8711" s="12">
        <v>5</v>
      </c>
      <c r="AF8711" s="12">
        <v>0</v>
      </c>
      <c r="AG8711" s="12">
        <v>1</v>
      </c>
      <c r="AH8711" s="12" t="s">
        <v>411</v>
      </c>
      <c r="AI8711" s="12" t="s">
        <v>411</v>
      </c>
      <c r="AJ8711" s="12">
        <v>2</v>
      </c>
      <c r="AK8711" s="12">
        <v>1</v>
      </c>
      <c r="AL8711" s="12">
        <v>1</v>
      </c>
      <c r="AM8711" s="12" t="s">
        <v>55</v>
      </c>
      <c r="AN8711" s="12" t="s">
        <v>56</v>
      </c>
      <c r="AO8711" s="12"/>
      <c r="AP8711" s="12">
        <v>1</v>
      </c>
      <c r="AQ8711" s="12" t="s">
        <v>57</v>
      </c>
      <c r="AR8711" s="12">
        <v>0</v>
      </c>
      <c r="AS8711" s="12"/>
      <c r="AT8711" s="12"/>
      <c r="AU8711" s="12"/>
      <c r="AV8711" s="12"/>
      <c r="AW8711" s="12" t="s">
        <v>58</v>
      </c>
      <c r="AX8711" s="12">
        <v>0</v>
      </c>
      <c r="AY8711" s="12">
        <v>2</v>
      </c>
      <c r="AZ8711" s="12">
        <v>1.2</v>
      </c>
      <c r="BA8711" s="12">
        <v>1.2</v>
      </c>
      <c r="BB8711" s="12" t="s">
        <v>59</v>
      </c>
    </row>
    <row r="8712" spans="1:54" x14ac:dyDescent="0.2">
      <c r="A8712" s="7" t="str">
        <f>VLOOKUP(G8712,'Matching-Tabelle'!$A$76:$B$80,2,FALSE)</f>
        <v>philipp.steger@tkb.ch</v>
      </c>
      <c r="B8712" s="7" t="str">
        <f>VLOOKUP(J8712,'Matching-Tabelle'!$A$1:$B$66,2,FALSE)</f>
        <v>WPI CTB</v>
      </c>
      <c r="C8712" s="7" t="str">
        <f>IF(VLOOKUP(J8712,'Matching-Tabelle'!$A$1:$CB$66,3,FALSE)=0,"",VLOOKUP(J8712,'Matching-Tabelle'!$A$1:$CB$66,3,FALSE))</f>
        <v/>
      </c>
      <c r="D8712" s="7">
        <v>1.2</v>
      </c>
      <c r="E8712" s="7" t="s">
        <v>7229</v>
      </c>
      <c r="F8712" s="8">
        <v>42898</v>
      </c>
      <c r="G8712" s="12" t="s">
        <v>2508</v>
      </c>
      <c r="H8712" s="12" t="s">
        <v>2509</v>
      </c>
      <c r="I8712" s="12" t="s">
        <v>2510</v>
      </c>
      <c r="J8712" s="12">
        <v>925</v>
      </c>
      <c r="K8712" s="12" t="s">
        <v>49</v>
      </c>
      <c r="L8712" s="12" t="s">
        <v>50</v>
      </c>
      <c r="M8712" s="12">
        <v>990001</v>
      </c>
      <c r="N8712" s="12" t="s">
        <v>51</v>
      </c>
      <c r="O8712" s="12">
        <v>1.4</v>
      </c>
      <c r="P8712" s="12"/>
      <c r="Q8712" s="12">
        <v>1.4</v>
      </c>
      <c r="R8712" s="12"/>
      <c r="S8712" s="12" t="s">
        <v>7229</v>
      </c>
      <c r="T8712" s="12"/>
      <c r="U8712" s="12"/>
      <c r="V8712" s="12"/>
      <c r="W8712" s="12"/>
      <c r="X8712" s="12"/>
      <c r="Y8712" s="12"/>
      <c r="Z8712" s="12"/>
      <c r="AA8712" s="12"/>
      <c r="AB8712" s="12"/>
      <c r="AC8712" s="12"/>
      <c r="AD8712" s="12"/>
      <c r="AE8712" s="12">
        <v>12</v>
      </c>
      <c r="AF8712" s="12">
        <v>7.6</v>
      </c>
      <c r="AG8712" s="12">
        <v>5</v>
      </c>
      <c r="AH8712" s="12" t="s">
        <v>53</v>
      </c>
      <c r="AI8712" s="12" t="s">
        <v>54</v>
      </c>
      <c r="AJ8712" s="12">
        <v>2</v>
      </c>
      <c r="AK8712" s="12">
        <v>1</v>
      </c>
      <c r="AL8712" s="12">
        <v>1</v>
      </c>
      <c r="AM8712" s="12" t="s">
        <v>55</v>
      </c>
      <c r="AN8712" s="12" t="s">
        <v>56</v>
      </c>
      <c r="AO8712" s="12"/>
      <c r="AP8712" s="12">
        <v>1</v>
      </c>
      <c r="AQ8712" s="12" t="s">
        <v>57</v>
      </c>
      <c r="AR8712" s="12">
        <v>0</v>
      </c>
      <c r="AS8712" s="12"/>
      <c r="AT8712" s="12"/>
      <c r="AU8712" s="12"/>
      <c r="AV8712" s="12"/>
      <c r="AW8712" s="12" t="s">
        <v>58</v>
      </c>
      <c r="AX8712" s="12">
        <v>0</v>
      </c>
      <c r="AY8712" s="12">
        <v>2</v>
      </c>
      <c r="AZ8712" s="12">
        <v>1.4</v>
      </c>
      <c r="BA8712" s="12">
        <v>1.4</v>
      </c>
      <c r="BB8712" s="12" t="s">
        <v>59</v>
      </c>
    </row>
    <row r="8713" spans="1:54" x14ac:dyDescent="0.2">
      <c r="A8713" s="7" t="str">
        <f>VLOOKUP(G8713,'Matching-Tabelle'!$A$76:$B$80,2,FALSE)</f>
        <v>philipp.steger@tkb.ch</v>
      </c>
      <c r="B8713" s="7" t="str">
        <f>VLOOKUP(J8713,'Matching-Tabelle'!$A$1:$B$66,2,FALSE)</f>
        <v>WPI CTB</v>
      </c>
      <c r="C8713" s="7" t="str">
        <f>IF(VLOOKUP(J8713,'Matching-Tabelle'!$A$1:$CB$66,3,FALSE)=0,"",VLOOKUP(J8713,'Matching-Tabelle'!$A$1:$CB$66,3,FALSE))</f>
        <v/>
      </c>
      <c r="D8713" s="7">
        <v>1.4</v>
      </c>
      <c r="E8713" s="7" t="s">
        <v>7230</v>
      </c>
      <c r="F8713" s="8">
        <v>42898</v>
      </c>
      <c r="G8713" s="12" t="s">
        <v>2508</v>
      </c>
      <c r="H8713" s="12" t="s">
        <v>2509</v>
      </c>
      <c r="I8713" s="12" t="s">
        <v>2510</v>
      </c>
      <c r="J8713" s="12">
        <v>925</v>
      </c>
      <c r="K8713" s="12" t="s">
        <v>49</v>
      </c>
      <c r="L8713" s="12" t="s">
        <v>50</v>
      </c>
      <c r="M8713" s="12">
        <v>990001</v>
      </c>
      <c r="N8713" s="12" t="s">
        <v>51</v>
      </c>
      <c r="O8713" s="12">
        <v>2.1</v>
      </c>
      <c r="P8713" s="12"/>
      <c r="Q8713" s="12">
        <v>2.1</v>
      </c>
      <c r="R8713" s="12"/>
      <c r="S8713" s="12" t="s">
        <v>7230</v>
      </c>
      <c r="T8713" s="12"/>
      <c r="U8713" s="12"/>
      <c r="V8713" s="12"/>
      <c r="W8713" s="12"/>
      <c r="X8713" s="12"/>
      <c r="Y8713" s="12"/>
      <c r="Z8713" s="12"/>
      <c r="AA8713" s="12"/>
      <c r="AB8713" s="12"/>
      <c r="AC8713" s="12"/>
      <c r="AD8713" s="12"/>
      <c r="AE8713" s="12">
        <v>12</v>
      </c>
      <c r="AF8713" s="12">
        <v>7.6</v>
      </c>
      <c r="AG8713" s="12">
        <v>5</v>
      </c>
      <c r="AH8713" s="12" t="s">
        <v>53</v>
      </c>
      <c r="AI8713" s="12" t="s">
        <v>54</v>
      </c>
      <c r="AJ8713" s="12">
        <v>2</v>
      </c>
      <c r="AK8713" s="12">
        <v>1</v>
      </c>
      <c r="AL8713" s="12">
        <v>1</v>
      </c>
      <c r="AM8713" s="12" t="s">
        <v>55</v>
      </c>
      <c r="AN8713" s="12" t="s">
        <v>56</v>
      </c>
      <c r="AO8713" s="12"/>
      <c r="AP8713" s="12">
        <v>1</v>
      </c>
      <c r="AQ8713" s="12" t="s">
        <v>57</v>
      </c>
      <c r="AR8713" s="12">
        <v>0</v>
      </c>
      <c r="AS8713" s="12"/>
      <c r="AT8713" s="12"/>
      <c r="AU8713" s="12"/>
      <c r="AV8713" s="12"/>
      <c r="AW8713" s="12" t="s">
        <v>58</v>
      </c>
      <c r="AX8713" s="12">
        <v>0</v>
      </c>
      <c r="AY8713" s="12">
        <v>2</v>
      </c>
      <c r="AZ8713" s="12">
        <v>2.1</v>
      </c>
      <c r="BA8713" s="12">
        <v>2.1</v>
      </c>
      <c r="BB8713" s="12" t="s">
        <v>59</v>
      </c>
    </row>
    <row r="8714" spans="1:54" x14ac:dyDescent="0.2">
      <c r="A8714" s="7" t="str">
        <f>VLOOKUP(G8714,'Matching-Tabelle'!$A$76:$B$80,2,FALSE)</f>
        <v>philipp.steger@tkb.ch</v>
      </c>
      <c r="B8714" s="7" t="str">
        <f>VLOOKUP(J8714,'Matching-Tabelle'!$A$1:$B$66,2,FALSE)</f>
        <v>WPI RTB</v>
      </c>
      <c r="C8714" s="7" t="str">
        <f>IF(VLOOKUP(J8714,'Matching-Tabelle'!$A$1:$CB$66,3,FALSE)=0,"",VLOOKUP(J8714,'Matching-Tabelle'!$A$1:$CB$66,3,FALSE))</f>
        <v/>
      </c>
      <c r="D8714" s="7">
        <v>2.1</v>
      </c>
      <c r="E8714" s="7" t="s">
        <v>7198</v>
      </c>
      <c r="F8714" s="8">
        <v>42898</v>
      </c>
      <c r="G8714" s="12" t="s">
        <v>2508</v>
      </c>
      <c r="H8714" s="12" t="s">
        <v>2509</v>
      </c>
      <c r="I8714" s="12" t="s">
        <v>2510</v>
      </c>
      <c r="J8714" s="12">
        <v>28</v>
      </c>
      <c r="K8714" s="12" t="s">
        <v>111</v>
      </c>
      <c r="L8714" s="12" t="s">
        <v>112</v>
      </c>
      <c r="M8714" s="12">
        <v>990001</v>
      </c>
      <c r="N8714" s="12" t="s">
        <v>51</v>
      </c>
      <c r="O8714" s="12">
        <v>1.2</v>
      </c>
      <c r="P8714" s="12"/>
      <c r="Q8714" s="12">
        <v>1.2</v>
      </c>
      <c r="R8714" s="12"/>
      <c r="S8714" s="12" t="s">
        <v>7198</v>
      </c>
      <c r="T8714" s="12"/>
      <c r="U8714" s="12"/>
      <c r="V8714" s="12"/>
      <c r="W8714" s="12"/>
      <c r="X8714" s="12"/>
      <c r="Y8714" s="12"/>
      <c r="Z8714" s="12"/>
      <c r="AA8714" s="12"/>
      <c r="AB8714" s="12"/>
      <c r="AC8714" s="12"/>
      <c r="AD8714" s="12"/>
      <c r="AE8714" s="12">
        <v>12</v>
      </c>
      <c r="AF8714" s="12">
        <v>7.6</v>
      </c>
      <c r="AG8714" s="12">
        <v>5</v>
      </c>
      <c r="AH8714" s="12" t="s">
        <v>53</v>
      </c>
      <c r="AI8714" s="12" t="s">
        <v>54</v>
      </c>
      <c r="AJ8714" s="12">
        <v>2</v>
      </c>
      <c r="AK8714" s="12">
        <v>1</v>
      </c>
      <c r="AL8714" s="12">
        <v>1</v>
      </c>
      <c r="AM8714" s="12" t="s">
        <v>55</v>
      </c>
      <c r="AN8714" s="12" t="s">
        <v>56</v>
      </c>
      <c r="AO8714" s="12"/>
      <c r="AP8714" s="12">
        <v>1</v>
      </c>
      <c r="AQ8714" s="12" t="s">
        <v>57</v>
      </c>
      <c r="AR8714" s="12">
        <v>0</v>
      </c>
      <c r="AS8714" s="12"/>
      <c r="AT8714" s="12"/>
      <c r="AU8714" s="12"/>
      <c r="AV8714" s="12"/>
      <c r="AW8714" s="12" t="s">
        <v>58</v>
      </c>
      <c r="AX8714" s="12">
        <v>0</v>
      </c>
      <c r="AY8714" s="12">
        <v>2</v>
      </c>
      <c r="AZ8714" s="12">
        <v>1.2</v>
      </c>
      <c r="BA8714" s="12">
        <v>1.2</v>
      </c>
      <c r="BB8714" s="12" t="s">
        <v>59</v>
      </c>
    </row>
    <row r="8715" spans="1:54" x14ac:dyDescent="0.2">
      <c r="A8715" s="7" t="str">
        <f>VLOOKUP(G8715,'Matching-Tabelle'!$A$76:$B$80,2,FALSE)</f>
        <v>philipp.steger@tkb.ch</v>
      </c>
      <c r="B8715" s="7" t="str">
        <f>VLOOKUP(J8715,'Matching-Tabelle'!$A$1:$B$66,2,FALSE)</f>
        <v>WPI RTB</v>
      </c>
      <c r="C8715" s="7" t="str">
        <f>IF(VLOOKUP(J8715,'Matching-Tabelle'!$A$1:$CB$66,3,FALSE)=0,"",VLOOKUP(J8715,'Matching-Tabelle'!$A$1:$CB$66,3,FALSE))</f>
        <v/>
      </c>
      <c r="D8715" s="7">
        <v>1.2</v>
      </c>
      <c r="E8715" s="7" t="s">
        <v>7231</v>
      </c>
      <c r="F8715" s="8">
        <v>42898</v>
      </c>
      <c r="G8715" s="12" t="s">
        <v>2508</v>
      </c>
      <c r="H8715" s="12" t="s">
        <v>2509</v>
      </c>
      <c r="I8715" s="12" t="s">
        <v>2510</v>
      </c>
      <c r="J8715" s="12">
        <v>24</v>
      </c>
      <c r="K8715" s="12" t="s">
        <v>73</v>
      </c>
      <c r="L8715" s="12" t="s">
        <v>74</v>
      </c>
      <c r="M8715" s="12">
        <v>990001</v>
      </c>
      <c r="N8715" s="12" t="s">
        <v>51</v>
      </c>
      <c r="O8715" s="12">
        <v>2.2999999999999998</v>
      </c>
      <c r="P8715" s="12"/>
      <c r="Q8715" s="12">
        <v>2.2999999999999998</v>
      </c>
      <c r="R8715" s="12"/>
      <c r="S8715" s="12" t="s">
        <v>7231</v>
      </c>
      <c r="T8715" s="12"/>
      <c r="U8715" s="12"/>
      <c r="V8715" s="12"/>
      <c r="W8715" s="12"/>
      <c r="X8715" s="12"/>
      <c r="Y8715" s="12"/>
      <c r="Z8715" s="12"/>
      <c r="AA8715" s="12"/>
      <c r="AB8715" s="12"/>
      <c r="AC8715" s="12"/>
      <c r="AD8715" s="12"/>
      <c r="AE8715" s="12">
        <v>12</v>
      </c>
      <c r="AF8715" s="12">
        <v>7.6</v>
      </c>
      <c r="AG8715" s="12">
        <v>5</v>
      </c>
      <c r="AH8715" s="12" t="s">
        <v>53</v>
      </c>
      <c r="AI8715" s="12" t="s">
        <v>54</v>
      </c>
      <c r="AJ8715" s="12">
        <v>2</v>
      </c>
      <c r="AK8715" s="12">
        <v>1</v>
      </c>
      <c r="AL8715" s="12">
        <v>1</v>
      </c>
      <c r="AM8715" s="12" t="s">
        <v>55</v>
      </c>
      <c r="AN8715" s="12" t="s">
        <v>56</v>
      </c>
      <c r="AO8715" s="12"/>
      <c r="AP8715" s="12">
        <v>1</v>
      </c>
      <c r="AQ8715" s="12" t="s">
        <v>57</v>
      </c>
      <c r="AR8715" s="12">
        <v>0</v>
      </c>
      <c r="AS8715" s="12"/>
      <c r="AT8715" s="12"/>
      <c r="AU8715" s="12"/>
      <c r="AV8715" s="12"/>
      <c r="AW8715" s="12" t="s">
        <v>58</v>
      </c>
      <c r="AX8715" s="12">
        <v>0</v>
      </c>
      <c r="AY8715" s="12">
        <v>2</v>
      </c>
      <c r="AZ8715" s="12">
        <v>2.2999999999999998</v>
      </c>
      <c r="BA8715" s="12">
        <v>2.2999999999999998</v>
      </c>
      <c r="BB8715" s="12" t="s">
        <v>59</v>
      </c>
    </row>
    <row r="8716" spans="1:54" x14ac:dyDescent="0.2">
      <c r="A8716" s="7" t="str">
        <f>VLOOKUP(G8716,'Matching-Tabelle'!$A$76:$B$80,2,FALSE)</f>
        <v>philipp.steger@tkb.ch</v>
      </c>
      <c r="B8716" s="7" t="str">
        <f>VLOOKUP(J8716,'Matching-Tabelle'!$A$1:$B$66,2,FALSE)</f>
        <v>WPI CTB</v>
      </c>
      <c r="C8716" s="7" t="str">
        <f>IF(VLOOKUP(J8716,'Matching-Tabelle'!$A$1:$CB$66,3,FALSE)=0,"",VLOOKUP(J8716,'Matching-Tabelle'!$A$1:$CB$66,3,FALSE))</f>
        <v/>
      </c>
      <c r="D8716" s="7">
        <v>2.2999999999999998</v>
      </c>
      <c r="E8716" s="7" t="s">
        <v>7232</v>
      </c>
      <c r="F8716" s="8">
        <v>42899</v>
      </c>
      <c r="G8716" s="12" t="s">
        <v>2508</v>
      </c>
      <c r="H8716" s="12" t="s">
        <v>2509</v>
      </c>
      <c r="I8716" s="12" t="s">
        <v>2510</v>
      </c>
      <c r="J8716" s="12">
        <v>919</v>
      </c>
      <c r="K8716" s="12" t="s">
        <v>66</v>
      </c>
      <c r="L8716" s="12" t="s">
        <v>67</v>
      </c>
      <c r="M8716" s="12">
        <v>990001</v>
      </c>
      <c r="N8716" s="12" t="s">
        <v>51</v>
      </c>
      <c r="O8716" s="12">
        <v>3.1</v>
      </c>
      <c r="P8716" s="12"/>
      <c r="Q8716" s="12">
        <v>3.1</v>
      </c>
      <c r="R8716" s="12"/>
      <c r="S8716" s="12" t="s">
        <v>7232</v>
      </c>
      <c r="T8716" s="12"/>
      <c r="U8716" s="12"/>
      <c r="V8716" s="12"/>
      <c r="W8716" s="12"/>
      <c r="X8716" s="12"/>
      <c r="Y8716" s="12"/>
      <c r="Z8716" s="12"/>
      <c r="AA8716" s="12"/>
      <c r="AB8716" s="12"/>
      <c r="AC8716" s="12"/>
      <c r="AD8716" s="12"/>
      <c r="AE8716" s="12">
        <v>12</v>
      </c>
      <c r="AF8716" s="12">
        <v>7.6</v>
      </c>
      <c r="AG8716" s="12">
        <v>5</v>
      </c>
      <c r="AH8716" s="12" t="s">
        <v>53</v>
      </c>
      <c r="AI8716" s="12" t="s">
        <v>54</v>
      </c>
      <c r="AJ8716" s="12">
        <v>2</v>
      </c>
      <c r="AK8716" s="12">
        <v>1</v>
      </c>
      <c r="AL8716" s="12">
        <v>1</v>
      </c>
      <c r="AM8716" s="12" t="s">
        <v>55</v>
      </c>
      <c r="AN8716" s="12" t="s">
        <v>56</v>
      </c>
      <c r="AO8716" s="12"/>
      <c r="AP8716" s="12">
        <v>1</v>
      </c>
      <c r="AQ8716" s="12" t="s">
        <v>57</v>
      </c>
      <c r="AR8716" s="12">
        <v>0</v>
      </c>
      <c r="AS8716" s="12"/>
      <c r="AT8716" s="12"/>
      <c r="AU8716" s="12"/>
      <c r="AV8716" s="12"/>
      <c r="AW8716" s="12" t="s">
        <v>58</v>
      </c>
      <c r="AX8716" s="12">
        <v>0</v>
      </c>
      <c r="AY8716" s="12">
        <v>2</v>
      </c>
      <c r="AZ8716" s="12">
        <v>3.1</v>
      </c>
      <c r="BA8716" s="12">
        <v>3.1</v>
      </c>
      <c r="BB8716" s="12" t="s">
        <v>59</v>
      </c>
    </row>
    <row r="8717" spans="1:54" x14ac:dyDescent="0.2">
      <c r="A8717" s="7" t="str">
        <f>VLOOKUP(G8717,'Matching-Tabelle'!$A$76:$B$80,2,FALSE)</f>
        <v>philipp.steger@tkb.ch</v>
      </c>
      <c r="B8717" s="7" t="str">
        <f>VLOOKUP(J8717,'Matching-Tabelle'!$A$1:$B$66,2,FALSE)</f>
        <v>Proj CIRE</v>
      </c>
      <c r="C8717" s="7" t="str">
        <f>IF(VLOOKUP(J8717,'Matching-Tabelle'!$A$1:$CB$66,3,FALSE)=0,"",VLOOKUP(J8717,'Matching-Tabelle'!$A$1:$CB$66,3,FALSE))</f>
        <v>WPI Projekte</v>
      </c>
      <c r="D8717" s="7">
        <v>3.1</v>
      </c>
      <c r="E8717" s="7" t="s">
        <v>7233</v>
      </c>
      <c r="F8717" s="8">
        <v>42899</v>
      </c>
      <c r="G8717" s="12" t="s">
        <v>2508</v>
      </c>
      <c r="H8717" s="12" t="s">
        <v>2509</v>
      </c>
      <c r="I8717" s="12" t="s">
        <v>2510</v>
      </c>
      <c r="J8717" s="12">
        <v>2500257</v>
      </c>
      <c r="K8717" s="12" t="s">
        <v>687</v>
      </c>
      <c r="L8717" s="12" t="s">
        <v>5423</v>
      </c>
      <c r="M8717" s="12">
        <v>990001</v>
      </c>
      <c r="N8717" s="12" t="s">
        <v>51</v>
      </c>
      <c r="O8717" s="12">
        <v>1.1499999999999999</v>
      </c>
      <c r="P8717" s="12"/>
      <c r="Q8717" s="12">
        <v>1.1499999999999999</v>
      </c>
      <c r="R8717" s="12"/>
      <c r="S8717" s="12" t="s">
        <v>7233</v>
      </c>
      <c r="T8717" s="12"/>
      <c r="U8717" s="12"/>
      <c r="V8717" s="12"/>
      <c r="W8717" s="12"/>
      <c r="X8717" s="12"/>
      <c r="Y8717" s="12"/>
      <c r="Z8717" s="12"/>
      <c r="AA8717" s="12"/>
      <c r="AB8717" s="12"/>
      <c r="AC8717" s="12"/>
      <c r="AD8717" s="12"/>
      <c r="AE8717" s="12">
        <v>5</v>
      </c>
      <c r="AF8717" s="12">
        <v>0</v>
      </c>
      <c r="AG8717" s="12">
        <v>1</v>
      </c>
      <c r="AH8717" s="12" t="s">
        <v>411</v>
      </c>
      <c r="AI8717" s="12" t="s">
        <v>411</v>
      </c>
      <c r="AJ8717" s="12">
        <v>2</v>
      </c>
      <c r="AK8717" s="12">
        <v>1</v>
      </c>
      <c r="AL8717" s="12">
        <v>1</v>
      </c>
      <c r="AM8717" s="12" t="s">
        <v>55</v>
      </c>
      <c r="AN8717" s="12" t="s">
        <v>56</v>
      </c>
      <c r="AO8717" s="12"/>
      <c r="AP8717" s="12">
        <v>1</v>
      </c>
      <c r="AQ8717" s="12" t="s">
        <v>57</v>
      </c>
      <c r="AR8717" s="12">
        <v>0</v>
      </c>
      <c r="AS8717" s="12"/>
      <c r="AT8717" s="12"/>
      <c r="AU8717" s="12"/>
      <c r="AV8717" s="12"/>
      <c r="AW8717" s="12" t="s">
        <v>58</v>
      </c>
      <c r="AX8717" s="12">
        <v>0</v>
      </c>
      <c r="AY8717" s="12">
        <v>2</v>
      </c>
      <c r="AZ8717" s="12">
        <v>1.1499999999999999</v>
      </c>
      <c r="BA8717" s="12">
        <v>1.1499999999999999</v>
      </c>
      <c r="BB8717" s="12" t="s">
        <v>59</v>
      </c>
    </row>
    <row r="8718" spans="1:54" x14ac:dyDescent="0.2">
      <c r="A8718" s="7" t="str">
        <f>VLOOKUP(G8718,'Matching-Tabelle'!$A$76:$B$80,2,FALSE)</f>
        <v>philipp.steger@tkb.ch</v>
      </c>
      <c r="B8718" s="7" t="str">
        <f>VLOOKUP(J8718,'Matching-Tabelle'!$A$1:$B$66,2,FALSE)</f>
        <v>WPI RTB</v>
      </c>
      <c r="C8718" s="7" t="str">
        <f>IF(VLOOKUP(J8718,'Matching-Tabelle'!$A$1:$CB$66,3,FALSE)=0,"",VLOOKUP(J8718,'Matching-Tabelle'!$A$1:$CB$66,3,FALSE))</f>
        <v/>
      </c>
      <c r="D8718" s="7">
        <v>1.1499999999999999</v>
      </c>
      <c r="E8718" s="7" t="s">
        <v>7234</v>
      </c>
      <c r="F8718" s="8">
        <v>42899</v>
      </c>
      <c r="G8718" s="12" t="s">
        <v>2508</v>
      </c>
      <c r="H8718" s="12" t="s">
        <v>2509</v>
      </c>
      <c r="I8718" s="12" t="s">
        <v>2510</v>
      </c>
      <c r="J8718" s="12">
        <v>28</v>
      </c>
      <c r="K8718" s="12" t="s">
        <v>111</v>
      </c>
      <c r="L8718" s="12" t="s">
        <v>112</v>
      </c>
      <c r="M8718" s="12">
        <v>990001</v>
      </c>
      <c r="N8718" s="12" t="s">
        <v>51</v>
      </c>
      <c r="O8718" s="12">
        <v>1.2</v>
      </c>
      <c r="P8718" s="12"/>
      <c r="Q8718" s="12">
        <v>1.2</v>
      </c>
      <c r="R8718" s="12"/>
      <c r="S8718" s="12" t="s">
        <v>7234</v>
      </c>
      <c r="T8718" s="12"/>
      <c r="U8718" s="12"/>
      <c r="V8718" s="12"/>
      <c r="W8718" s="12"/>
      <c r="X8718" s="12"/>
      <c r="Y8718" s="12"/>
      <c r="Z8718" s="12"/>
      <c r="AA8718" s="12"/>
      <c r="AB8718" s="12"/>
      <c r="AC8718" s="12"/>
      <c r="AD8718" s="12"/>
      <c r="AE8718" s="12">
        <v>12</v>
      </c>
      <c r="AF8718" s="12">
        <v>7.6</v>
      </c>
      <c r="AG8718" s="12">
        <v>5</v>
      </c>
      <c r="AH8718" s="12" t="s">
        <v>53</v>
      </c>
      <c r="AI8718" s="12" t="s">
        <v>54</v>
      </c>
      <c r="AJ8718" s="12">
        <v>2</v>
      </c>
      <c r="AK8718" s="12">
        <v>1</v>
      </c>
      <c r="AL8718" s="12">
        <v>1</v>
      </c>
      <c r="AM8718" s="12" t="s">
        <v>55</v>
      </c>
      <c r="AN8718" s="12" t="s">
        <v>56</v>
      </c>
      <c r="AO8718" s="12"/>
      <c r="AP8718" s="12">
        <v>1</v>
      </c>
      <c r="AQ8718" s="12" t="s">
        <v>57</v>
      </c>
      <c r="AR8718" s="12">
        <v>0</v>
      </c>
      <c r="AS8718" s="12"/>
      <c r="AT8718" s="12"/>
      <c r="AU8718" s="12"/>
      <c r="AV8718" s="12"/>
      <c r="AW8718" s="12" t="s">
        <v>58</v>
      </c>
      <c r="AX8718" s="12">
        <v>0</v>
      </c>
      <c r="AY8718" s="12">
        <v>2</v>
      </c>
      <c r="AZ8718" s="12">
        <v>1.2</v>
      </c>
      <c r="BA8718" s="12">
        <v>1.2</v>
      </c>
      <c r="BB8718" s="12" t="s">
        <v>59</v>
      </c>
    </row>
    <row r="8719" spans="1:54" x14ac:dyDescent="0.2">
      <c r="A8719" s="7" t="str">
        <f>VLOOKUP(G8719,'Matching-Tabelle'!$A$76:$B$80,2,FALSE)</f>
        <v>philipp.steger@tkb.ch</v>
      </c>
      <c r="B8719" s="7" t="str">
        <f>VLOOKUP(J8719,'Matching-Tabelle'!$A$1:$B$66,2,FALSE)</f>
        <v>WPI RTB</v>
      </c>
      <c r="C8719" s="7" t="str">
        <f>IF(VLOOKUP(J8719,'Matching-Tabelle'!$A$1:$CB$66,3,FALSE)=0,"",VLOOKUP(J8719,'Matching-Tabelle'!$A$1:$CB$66,3,FALSE))</f>
        <v/>
      </c>
      <c r="D8719" s="7">
        <v>1.2</v>
      </c>
      <c r="E8719" s="7" t="s">
        <v>259</v>
      </c>
      <c r="F8719" s="8">
        <v>42899</v>
      </c>
      <c r="G8719" s="12" t="s">
        <v>2508</v>
      </c>
      <c r="H8719" s="12" t="s">
        <v>2509</v>
      </c>
      <c r="I8719" s="12" t="s">
        <v>2510</v>
      </c>
      <c r="J8719" s="12">
        <v>24</v>
      </c>
      <c r="K8719" s="12" t="s">
        <v>73</v>
      </c>
      <c r="L8719" s="12" t="s">
        <v>74</v>
      </c>
      <c r="M8719" s="12">
        <v>990001</v>
      </c>
      <c r="N8719" s="12" t="s">
        <v>51</v>
      </c>
      <c r="O8719" s="12">
        <v>2</v>
      </c>
      <c r="P8719" s="12"/>
      <c r="Q8719" s="12">
        <v>2</v>
      </c>
      <c r="R8719" s="12"/>
      <c r="S8719" s="12" t="s">
        <v>259</v>
      </c>
      <c r="T8719" s="12"/>
      <c r="U8719" s="12"/>
      <c r="V8719" s="12"/>
      <c r="W8719" s="12"/>
      <c r="X8719" s="12"/>
      <c r="Y8719" s="12"/>
      <c r="Z8719" s="12"/>
      <c r="AA8719" s="12"/>
      <c r="AB8719" s="12"/>
      <c r="AC8719" s="12"/>
      <c r="AD8719" s="12"/>
      <c r="AE8719" s="12">
        <v>12</v>
      </c>
      <c r="AF8719" s="12">
        <v>7.6</v>
      </c>
      <c r="AG8719" s="12">
        <v>5</v>
      </c>
      <c r="AH8719" s="12" t="s">
        <v>53</v>
      </c>
      <c r="AI8719" s="12" t="s">
        <v>54</v>
      </c>
      <c r="AJ8719" s="12">
        <v>2</v>
      </c>
      <c r="AK8719" s="12">
        <v>1</v>
      </c>
      <c r="AL8719" s="12">
        <v>1</v>
      </c>
      <c r="AM8719" s="12" t="s">
        <v>55</v>
      </c>
      <c r="AN8719" s="12" t="s">
        <v>56</v>
      </c>
      <c r="AO8719" s="12"/>
      <c r="AP8719" s="12">
        <v>1</v>
      </c>
      <c r="AQ8719" s="12" t="s">
        <v>57</v>
      </c>
      <c r="AR8719" s="12">
        <v>0</v>
      </c>
      <c r="AS8719" s="12"/>
      <c r="AT8719" s="12"/>
      <c r="AU8719" s="12"/>
      <c r="AV8719" s="12"/>
      <c r="AW8719" s="12" t="s">
        <v>58</v>
      </c>
      <c r="AX8719" s="12">
        <v>0</v>
      </c>
      <c r="AY8719" s="12">
        <v>2</v>
      </c>
      <c r="AZ8719" s="12">
        <v>2</v>
      </c>
      <c r="BA8719" s="12">
        <v>2</v>
      </c>
      <c r="BB8719" s="12" t="s">
        <v>59</v>
      </c>
    </row>
    <row r="8720" spans="1:54" x14ac:dyDescent="0.2">
      <c r="A8720" s="7" t="str">
        <f>VLOOKUP(G8720,'Matching-Tabelle'!$A$76:$B$80,2,FALSE)</f>
        <v>philipp.steger@tkb.ch</v>
      </c>
      <c r="B8720" s="7" t="str">
        <f>VLOOKUP(J8720,'Matching-Tabelle'!$A$1:$B$66,2,FALSE)</f>
        <v>WPI CTB</v>
      </c>
      <c r="C8720" s="7" t="str">
        <f>IF(VLOOKUP(J8720,'Matching-Tabelle'!$A$1:$CB$66,3,FALSE)=0,"",VLOOKUP(J8720,'Matching-Tabelle'!$A$1:$CB$66,3,FALSE))</f>
        <v/>
      </c>
      <c r="D8720" s="7">
        <v>2</v>
      </c>
      <c r="E8720" s="7" t="s">
        <v>7235</v>
      </c>
      <c r="F8720" s="8">
        <v>42899</v>
      </c>
      <c r="G8720" s="12" t="s">
        <v>2508</v>
      </c>
      <c r="H8720" s="12" t="s">
        <v>2509</v>
      </c>
      <c r="I8720" s="12" t="s">
        <v>2510</v>
      </c>
      <c r="J8720" s="12">
        <v>919</v>
      </c>
      <c r="K8720" s="12" t="s">
        <v>66</v>
      </c>
      <c r="L8720" s="12" t="s">
        <v>67</v>
      </c>
      <c r="M8720" s="12">
        <v>990001</v>
      </c>
      <c r="N8720" s="12" t="s">
        <v>51</v>
      </c>
      <c r="O8720" s="12">
        <v>1.5</v>
      </c>
      <c r="P8720" s="12"/>
      <c r="Q8720" s="12">
        <v>1.5</v>
      </c>
      <c r="R8720" s="12"/>
      <c r="S8720" s="12" t="s">
        <v>7235</v>
      </c>
      <c r="T8720" s="12"/>
      <c r="U8720" s="12"/>
      <c r="V8720" s="12"/>
      <c r="W8720" s="12"/>
      <c r="X8720" s="12"/>
      <c r="Y8720" s="12"/>
      <c r="Z8720" s="12"/>
      <c r="AA8720" s="12"/>
      <c r="AB8720" s="12"/>
      <c r="AC8720" s="12"/>
      <c r="AD8720" s="12"/>
      <c r="AE8720" s="12">
        <v>12</v>
      </c>
      <c r="AF8720" s="12">
        <v>7.6</v>
      </c>
      <c r="AG8720" s="12">
        <v>5</v>
      </c>
      <c r="AH8720" s="12" t="s">
        <v>53</v>
      </c>
      <c r="AI8720" s="12" t="s">
        <v>54</v>
      </c>
      <c r="AJ8720" s="12">
        <v>2</v>
      </c>
      <c r="AK8720" s="12">
        <v>1</v>
      </c>
      <c r="AL8720" s="12">
        <v>1</v>
      </c>
      <c r="AM8720" s="12" t="s">
        <v>55</v>
      </c>
      <c r="AN8720" s="12" t="s">
        <v>56</v>
      </c>
      <c r="AO8720" s="12"/>
      <c r="AP8720" s="12">
        <v>1</v>
      </c>
      <c r="AQ8720" s="12" t="s">
        <v>57</v>
      </c>
      <c r="AR8720" s="12">
        <v>0</v>
      </c>
      <c r="AS8720" s="12"/>
      <c r="AT8720" s="12"/>
      <c r="AU8720" s="12"/>
      <c r="AV8720" s="12"/>
      <c r="AW8720" s="12" t="s">
        <v>58</v>
      </c>
      <c r="AX8720" s="12">
        <v>0</v>
      </c>
      <c r="AY8720" s="12">
        <v>2</v>
      </c>
      <c r="AZ8720" s="12">
        <v>1.5</v>
      </c>
      <c r="BA8720" s="12">
        <v>1.5</v>
      </c>
      <c r="BB8720" s="12" t="s">
        <v>59</v>
      </c>
    </row>
    <row r="8721" spans="1:54" x14ac:dyDescent="0.2">
      <c r="A8721" s="7" t="str">
        <f>VLOOKUP(G8721,'Matching-Tabelle'!$A$76:$B$80,2,FALSE)</f>
        <v>philipp.steger@tkb.ch</v>
      </c>
      <c r="B8721" s="7" t="str">
        <f>VLOOKUP(J8721,'Matching-Tabelle'!$A$1:$B$66,2,FALSE)</f>
        <v>WPI RTB</v>
      </c>
      <c r="C8721" s="7" t="str">
        <f>IF(VLOOKUP(J8721,'Matching-Tabelle'!$A$1:$CB$66,3,FALSE)=0,"",VLOOKUP(J8721,'Matching-Tabelle'!$A$1:$CB$66,3,FALSE))</f>
        <v/>
      </c>
      <c r="D8721" s="7">
        <v>1.5</v>
      </c>
      <c r="E8721" s="7" t="s">
        <v>7236</v>
      </c>
      <c r="F8721" s="8">
        <v>42900</v>
      </c>
      <c r="G8721" s="12" t="s">
        <v>2508</v>
      </c>
      <c r="H8721" s="12" t="s">
        <v>2509</v>
      </c>
      <c r="I8721" s="12" t="s">
        <v>2510</v>
      </c>
      <c r="J8721" s="12">
        <v>24</v>
      </c>
      <c r="K8721" s="12" t="s">
        <v>73</v>
      </c>
      <c r="L8721" s="12" t="s">
        <v>74</v>
      </c>
      <c r="M8721" s="12">
        <v>990001</v>
      </c>
      <c r="N8721" s="12" t="s">
        <v>51</v>
      </c>
      <c r="O8721" s="12">
        <v>2</v>
      </c>
      <c r="P8721" s="12"/>
      <c r="Q8721" s="12">
        <v>2</v>
      </c>
      <c r="R8721" s="12"/>
      <c r="S8721" s="12" t="s">
        <v>7236</v>
      </c>
      <c r="T8721" s="12"/>
      <c r="U8721" s="12"/>
      <c r="V8721" s="12"/>
      <c r="W8721" s="12"/>
      <c r="X8721" s="12"/>
      <c r="Y8721" s="12"/>
      <c r="Z8721" s="12"/>
      <c r="AA8721" s="12"/>
      <c r="AB8721" s="12"/>
      <c r="AC8721" s="12"/>
      <c r="AD8721" s="12"/>
      <c r="AE8721" s="12">
        <v>12</v>
      </c>
      <c r="AF8721" s="12">
        <v>7.6</v>
      </c>
      <c r="AG8721" s="12">
        <v>5</v>
      </c>
      <c r="AH8721" s="12" t="s">
        <v>53</v>
      </c>
      <c r="AI8721" s="12" t="s">
        <v>54</v>
      </c>
      <c r="AJ8721" s="12">
        <v>2</v>
      </c>
      <c r="AK8721" s="12">
        <v>1</v>
      </c>
      <c r="AL8721" s="12">
        <v>1</v>
      </c>
      <c r="AM8721" s="12" t="s">
        <v>55</v>
      </c>
      <c r="AN8721" s="12" t="s">
        <v>56</v>
      </c>
      <c r="AO8721" s="12"/>
      <c r="AP8721" s="12">
        <v>1</v>
      </c>
      <c r="AQ8721" s="12" t="s">
        <v>57</v>
      </c>
      <c r="AR8721" s="12">
        <v>0</v>
      </c>
      <c r="AS8721" s="12"/>
      <c r="AT8721" s="12"/>
      <c r="AU8721" s="12"/>
      <c r="AV8721" s="12"/>
      <c r="AW8721" s="12" t="s">
        <v>58</v>
      </c>
      <c r="AX8721" s="12">
        <v>0</v>
      </c>
      <c r="AY8721" s="12">
        <v>2</v>
      </c>
      <c r="AZ8721" s="12">
        <v>2</v>
      </c>
      <c r="BA8721" s="12">
        <v>2</v>
      </c>
      <c r="BB8721" s="12" t="s">
        <v>59</v>
      </c>
    </row>
    <row r="8722" spans="1:54" x14ac:dyDescent="0.2">
      <c r="A8722" s="7" t="str">
        <f>VLOOKUP(G8722,'Matching-Tabelle'!$A$76:$B$80,2,FALSE)</f>
        <v>philipp.steger@tkb.ch</v>
      </c>
      <c r="B8722" s="7" t="str">
        <f>VLOOKUP(J8722,'Matching-Tabelle'!$A$1:$B$66,2,FALSE)</f>
        <v>WPI CTB</v>
      </c>
      <c r="C8722" s="7" t="str">
        <f>IF(VLOOKUP(J8722,'Matching-Tabelle'!$A$1:$CB$66,3,FALSE)=0,"",VLOOKUP(J8722,'Matching-Tabelle'!$A$1:$CB$66,3,FALSE))</f>
        <v/>
      </c>
      <c r="D8722" s="7">
        <v>2</v>
      </c>
      <c r="E8722" s="7" t="s">
        <v>7237</v>
      </c>
      <c r="F8722" s="8">
        <v>42900</v>
      </c>
      <c r="G8722" s="12" t="s">
        <v>2508</v>
      </c>
      <c r="H8722" s="12" t="s">
        <v>2509</v>
      </c>
      <c r="I8722" s="12" t="s">
        <v>2510</v>
      </c>
      <c r="J8722" s="12">
        <v>925</v>
      </c>
      <c r="K8722" s="12" t="s">
        <v>49</v>
      </c>
      <c r="L8722" s="12" t="s">
        <v>50</v>
      </c>
      <c r="M8722" s="12">
        <v>990001</v>
      </c>
      <c r="N8722" s="12" t="s">
        <v>51</v>
      </c>
      <c r="O8722" s="12">
        <v>2.5</v>
      </c>
      <c r="P8722" s="12"/>
      <c r="Q8722" s="12">
        <v>2.5</v>
      </c>
      <c r="R8722" s="12"/>
      <c r="S8722" s="12" t="s">
        <v>7237</v>
      </c>
      <c r="T8722" s="12"/>
      <c r="U8722" s="12"/>
      <c r="V8722" s="12"/>
      <c r="W8722" s="12"/>
      <c r="X8722" s="12"/>
      <c r="Y8722" s="12"/>
      <c r="Z8722" s="12"/>
      <c r="AA8722" s="12"/>
      <c r="AB8722" s="12"/>
      <c r="AC8722" s="12"/>
      <c r="AD8722" s="12"/>
      <c r="AE8722" s="12">
        <v>12</v>
      </c>
      <c r="AF8722" s="12">
        <v>7.6</v>
      </c>
      <c r="AG8722" s="12">
        <v>5</v>
      </c>
      <c r="AH8722" s="12" t="s">
        <v>53</v>
      </c>
      <c r="AI8722" s="12" t="s">
        <v>54</v>
      </c>
      <c r="AJ8722" s="12">
        <v>2</v>
      </c>
      <c r="AK8722" s="12">
        <v>1</v>
      </c>
      <c r="AL8722" s="12">
        <v>1</v>
      </c>
      <c r="AM8722" s="12" t="s">
        <v>55</v>
      </c>
      <c r="AN8722" s="12" t="s">
        <v>56</v>
      </c>
      <c r="AO8722" s="12"/>
      <c r="AP8722" s="12">
        <v>1</v>
      </c>
      <c r="AQ8722" s="12" t="s">
        <v>57</v>
      </c>
      <c r="AR8722" s="12">
        <v>0</v>
      </c>
      <c r="AS8722" s="12"/>
      <c r="AT8722" s="12"/>
      <c r="AU8722" s="12"/>
      <c r="AV8722" s="12"/>
      <c r="AW8722" s="12" t="s">
        <v>58</v>
      </c>
      <c r="AX8722" s="12">
        <v>0</v>
      </c>
      <c r="AY8722" s="12">
        <v>2</v>
      </c>
      <c r="AZ8722" s="12">
        <v>2.5</v>
      </c>
      <c r="BA8722" s="12">
        <v>2.5</v>
      </c>
      <c r="BB8722" s="12" t="s">
        <v>59</v>
      </c>
    </row>
    <row r="8723" spans="1:54" x14ac:dyDescent="0.2">
      <c r="A8723" s="7" t="str">
        <f>VLOOKUP(G8723,'Matching-Tabelle'!$A$76:$B$80,2,FALSE)</f>
        <v>philipp.steger@tkb.ch</v>
      </c>
      <c r="B8723" s="7" t="str">
        <f>VLOOKUP(J8723,'Matching-Tabelle'!$A$1:$B$66,2,FALSE)</f>
        <v>WPI RTB</v>
      </c>
      <c r="C8723" s="7" t="str">
        <f>IF(VLOOKUP(J8723,'Matching-Tabelle'!$A$1:$CB$66,3,FALSE)=0,"",VLOOKUP(J8723,'Matching-Tabelle'!$A$1:$CB$66,3,FALSE))</f>
        <v/>
      </c>
      <c r="D8723" s="7">
        <v>2.5</v>
      </c>
      <c r="E8723" s="7" t="s">
        <v>7238</v>
      </c>
      <c r="F8723" s="8">
        <v>42900</v>
      </c>
      <c r="G8723" s="12" t="s">
        <v>2508</v>
      </c>
      <c r="H8723" s="12" t="s">
        <v>2509</v>
      </c>
      <c r="I8723" s="12" t="s">
        <v>2510</v>
      </c>
      <c r="J8723" s="12">
        <v>25</v>
      </c>
      <c r="K8723" s="12" t="s">
        <v>192</v>
      </c>
      <c r="L8723" s="12" t="s">
        <v>193</v>
      </c>
      <c r="M8723" s="12">
        <v>990001</v>
      </c>
      <c r="N8723" s="12" t="s">
        <v>51</v>
      </c>
      <c r="O8723" s="12">
        <v>1.5</v>
      </c>
      <c r="P8723" s="12"/>
      <c r="Q8723" s="12">
        <v>1.5</v>
      </c>
      <c r="R8723" s="12"/>
      <c r="S8723" s="12" t="s">
        <v>7238</v>
      </c>
      <c r="T8723" s="12"/>
      <c r="U8723" s="12"/>
      <c r="V8723" s="12"/>
      <c r="W8723" s="12"/>
      <c r="X8723" s="12"/>
      <c r="Y8723" s="12"/>
      <c r="Z8723" s="12"/>
      <c r="AA8723" s="12"/>
      <c r="AB8723" s="12"/>
      <c r="AC8723" s="12"/>
      <c r="AD8723" s="12"/>
      <c r="AE8723" s="12">
        <v>12</v>
      </c>
      <c r="AF8723" s="12">
        <v>7.6</v>
      </c>
      <c r="AG8723" s="12">
        <v>5</v>
      </c>
      <c r="AH8723" s="12" t="s">
        <v>53</v>
      </c>
      <c r="AI8723" s="12" t="s">
        <v>54</v>
      </c>
      <c r="AJ8723" s="12">
        <v>2</v>
      </c>
      <c r="AK8723" s="12">
        <v>1</v>
      </c>
      <c r="AL8723" s="12">
        <v>1</v>
      </c>
      <c r="AM8723" s="12" t="s">
        <v>55</v>
      </c>
      <c r="AN8723" s="12" t="s">
        <v>56</v>
      </c>
      <c r="AO8723" s="12"/>
      <c r="AP8723" s="12">
        <v>1</v>
      </c>
      <c r="AQ8723" s="12" t="s">
        <v>57</v>
      </c>
      <c r="AR8723" s="12">
        <v>0</v>
      </c>
      <c r="AS8723" s="12"/>
      <c r="AT8723" s="12"/>
      <c r="AU8723" s="12"/>
      <c r="AV8723" s="12"/>
      <c r="AW8723" s="12" t="s">
        <v>58</v>
      </c>
      <c r="AX8723" s="12">
        <v>0</v>
      </c>
      <c r="AY8723" s="12">
        <v>2</v>
      </c>
      <c r="AZ8723" s="12">
        <v>1.5</v>
      </c>
      <c r="BA8723" s="12">
        <v>1.5</v>
      </c>
      <c r="BB8723" s="12" t="s">
        <v>59</v>
      </c>
    </row>
    <row r="8724" spans="1:54" x14ac:dyDescent="0.2">
      <c r="A8724" s="7" t="str">
        <f>VLOOKUP(G8724,'Matching-Tabelle'!$A$76:$B$80,2,FALSE)</f>
        <v>philipp.steger@tkb.ch</v>
      </c>
      <c r="B8724" s="7" t="str">
        <f>VLOOKUP(J8724,'Matching-Tabelle'!$A$1:$B$66,2,FALSE)</f>
        <v>WPI CTB</v>
      </c>
      <c r="C8724" s="7" t="str">
        <f>IF(VLOOKUP(J8724,'Matching-Tabelle'!$A$1:$CB$66,3,FALSE)=0,"",VLOOKUP(J8724,'Matching-Tabelle'!$A$1:$CB$66,3,FALSE))</f>
        <v/>
      </c>
      <c r="D8724" s="7">
        <v>1.5</v>
      </c>
      <c r="E8724" s="7" t="s">
        <v>7239</v>
      </c>
      <c r="F8724" s="8">
        <v>42900</v>
      </c>
      <c r="G8724" s="12" t="s">
        <v>2508</v>
      </c>
      <c r="H8724" s="12" t="s">
        <v>2509</v>
      </c>
      <c r="I8724" s="12" t="s">
        <v>2510</v>
      </c>
      <c r="J8724" s="12">
        <v>18</v>
      </c>
      <c r="K8724" s="12" t="s">
        <v>594</v>
      </c>
      <c r="L8724" s="12" t="s">
        <v>595</v>
      </c>
      <c r="M8724" s="12">
        <v>990001</v>
      </c>
      <c r="N8724" s="12" t="s">
        <v>51</v>
      </c>
      <c r="O8724" s="12">
        <v>3</v>
      </c>
      <c r="P8724" s="12"/>
      <c r="Q8724" s="12">
        <v>3</v>
      </c>
      <c r="R8724" s="12"/>
      <c r="S8724" s="12" t="s">
        <v>7239</v>
      </c>
      <c r="T8724" s="12"/>
      <c r="U8724" s="12"/>
      <c r="V8724" s="12"/>
      <c r="W8724" s="12"/>
      <c r="X8724" s="12"/>
      <c r="Y8724" s="12"/>
      <c r="Z8724" s="12"/>
      <c r="AA8724" s="12"/>
      <c r="AB8724" s="12"/>
      <c r="AC8724" s="12"/>
      <c r="AD8724" s="12"/>
      <c r="AE8724" s="12">
        <v>12</v>
      </c>
      <c r="AF8724" s="12">
        <v>7.6</v>
      </c>
      <c r="AG8724" s="12">
        <v>5</v>
      </c>
      <c r="AH8724" s="12" t="s">
        <v>53</v>
      </c>
      <c r="AI8724" s="12" t="s">
        <v>54</v>
      </c>
      <c r="AJ8724" s="12">
        <v>2</v>
      </c>
      <c r="AK8724" s="12">
        <v>1</v>
      </c>
      <c r="AL8724" s="12">
        <v>1</v>
      </c>
      <c r="AM8724" s="12" t="s">
        <v>55</v>
      </c>
      <c r="AN8724" s="12" t="s">
        <v>56</v>
      </c>
      <c r="AO8724" s="12"/>
      <c r="AP8724" s="12">
        <v>1</v>
      </c>
      <c r="AQ8724" s="12" t="s">
        <v>57</v>
      </c>
      <c r="AR8724" s="12">
        <v>0</v>
      </c>
      <c r="AS8724" s="12"/>
      <c r="AT8724" s="12"/>
      <c r="AU8724" s="12"/>
      <c r="AV8724" s="12"/>
      <c r="AW8724" s="12" t="s">
        <v>58</v>
      </c>
      <c r="AX8724" s="12">
        <v>0</v>
      </c>
      <c r="AY8724" s="12">
        <v>2</v>
      </c>
      <c r="AZ8724" s="12">
        <v>3</v>
      </c>
      <c r="BA8724" s="12">
        <v>3</v>
      </c>
      <c r="BB8724" s="12" t="s">
        <v>59</v>
      </c>
    </row>
    <row r="8725" spans="1:54" x14ac:dyDescent="0.2">
      <c r="A8725" s="7" t="str">
        <f>VLOOKUP(G8725,'Matching-Tabelle'!$A$76:$B$80,2,FALSE)</f>
        <v>philipp.steger@tkb.ch</v>
      </c>
      <c r="B8725" s="7" t="str">
        <f>VLOOKUP(J8725,'Matching-Tabelle'!$A$1:$B$66,2,FALSE)</f>
        <v>WPI RTB</v>
      </c>
      <c r="C8725" s="7" t="str">
        <f>IF(VLOOKUP(J8725,'Matching-Tabelle'!$A$1:$CB$66,3,FALSE)=0,"",VLOOKUP(J8725,'Matching-Tabelle'!$A$1:$CB$66,3,FALSE))</f>
        <v/>
      </c>
      <c r="D8725" s="7">
        <v>3</v>
      </c>
      <c r="E8725" s="7" t="s">
        <v>2565</v>
      </c>
      <c r="F8725" s="8">
        <v>42900</v>
      </c>
      <c r="G8725" s="12" t="s">
        <v>2508</v>
      </c>
      <c r="H8725" s="12" t="s">
        <v>2509</v>
      </c>
      <c r="I8725" s="12" t="s">
        <v>2510</v>
      </c>
      <c r="J8725" s="12">
        <v>24</v>
      </c>
      <c r="K8725" s="12" t="s">
        <v>73</v>
      </c>
      <c r="L8725" s="12" t="s">
        <v>74</v>
      </c>
      <c r="M8725" s="12">
        <v>990001</v>
      </c>
      <c r="N8725" s="12" t="s">
        <v>51</v>
      </c>
      <c r="O8725" s="12">
        <v>1.5</v>
      </c>
      <c r="P8725" s="12"/>
      <c r="Q8725" s="12">
        <v>1.5</v>
      </c>
      <c r="R8725" s="12"/>
      <c r="S8725" s="12" t="s">
        <v>2565</v>
      </c>
      <c r="T8725" s="12"/>
      <c r="U8725" s="12"/>
      <c r="V8725" s="12"/>
      <c r="W8725" s="12"/>
      <c r="X8725" s="12"/>
      <c r="Y8725" s="12"/>
      <c r="Z8725" s="12"/>
      <c r="AA8725" s="12"/>
      <c r="AB8725" s="12"/>
      <c r="AC8725" s="12"/>
      <c r="AD8725" s="12"/>
      <c r="AE8725" s="12">
        <v>12</v>
      </c>
      <c r="AF8725" s="12">
        <v>7.6</v>
      </c>
      <c r="AG8725" s="12">
        <v>5</v>
      </c>
      <c r="AH8725" s="12" t="s">
        <v>53</v>
      </c>
      <c r="AI8725" s="12" t="s">
        <v>54</v>
      </c>
      <c r="AJ8725" s="12">
        <v>2</v>
      </c>
      <c r="AK8725" s="12">
        <v>1</v>
      </c>
      <c r="AL8725" s="12">
        <v>1</v>
      </c>
      <c r="AM8725" s="12" t="s">
        <v>55</v>
      </c>
      <c r="AN8725" s="12" t="s">
        <v>56</v>
      </c>
      <c r="AO8725" s="12"/>
      <c r="AP8725" s="12">
        <v>1</v>
      </c>
      <c r="AQ8725" s="12" t="s">
        <v>57</v>
      </c>
      <c r="AR8725" s="12">
        <v>0</v>
      </c>
      <c r="AS8725" s="12"/>
      <c r="AT8725" s="12"/>
      <c r="AU8725" s="12"/>
      <c r="AV8725" s="12"/>
      <c r="AW8725" s="12" t="s">
        <v>58</v>
      </c>
      <c r="AX8725" s="12">
        <v>0</v>
      </c>
      <c r="AY8725" s="12">
        <v>2</v>
      </c>
      <c r="AZ8725" s="12">
        <v>1.5</v>
      </c>
      <c r="BA8725" s="12">
        <v>1.5</v>
      </c>
      <c r="BB8725" s="12" t="s">
        <v>59</v>
      </c>
    </row>
    <row r="8726" spans="1:54" x14ac:dyDescent="0.2">
      <c r="A8726" s="7" t="str">
        <f>VLOOKUP(G8726,'Matching-Tabelle'!$A$76:$B$80,2,FALSE)</f>
        <v>philipp.steger@tkb.ch</v>
      </c>
      <c r="B8726" s="7" t="str">
        <f>VLOOKUP(J8726,'Matching-Tabelle'!$A$1:$B$66,2,FALSE)</f>
        <v>Proj CIRE</v>
      </c>
      <c r="C8726" s="7" t="str">
        <f>IF(VLOOKUP(J8726,'Matching-Tabelle'!$A$1:$CB$66,3,FALSE)=0,"",VLOOKUP(J8726,'Matching-Tabelle'!$A$1:$CB$66,3,FALSE))</f>
        <v>WPI Projekte</v>
      </c>
      <c r="D8726" s="7">
        <v>1.5</v>
      </c>
      <c r="E8726" s="7" t="s">
        <v>7221</v>
      </c>
      <c r="F8726" s="8">
        <v>42901</v>
      </c>
      <c r="G8726" s="12" t="s">
        <v>2508</v>
      </c>
      <c r="H8726" s="12" t="s">
        <v>2509</v>
      </c>
      <c r="I8726" s="12" t="s">
        <v>2510</v>
      </c>
      <c r="J8726" s="12">
        <v>2500257</v>
      </c>
      <c r="K8726" s="12" t="s">
        <v>687</v>
      </c>
      <c r="L8726" s="12" t="s">
        <v>5423</v>
      </c>
      <c r="M8726" s="12">
        <v>990001</v>
      </c>
      <c r="N8726" s="12" t="s">
        <v>51</v>
      </c>
      <c r="O8726" s="12">
        <v>3.5</v>
      </c>
      <c r="P8726" s="12"/>
      <c r="Q8726" s="12">
        <v>3.5</v>
      </c>
      <c r="R8726" s="12"/>
      <c r="S8726" s="12" t="s">
        <v>7221</v>
      </c>
      <c r="T8726" s="12"/>
      <c r="U8726" s="12"/>
      <c r="V8726" s="12"/>
      <c r="W8726" s="12"/>
      <c r="X8726" s="12"/>
      <c r="Y8726" s="12"/>
      <c r="Z8726" s="12"/>
      <c r="AA8726" s="12"/>
      <c r="AB8726" s="12"/>
      <c r="AC8726" s="12"/>
      <c r="AD8726" s="12"/>
      <c r="AE8726" s="12">
        <v>5</v>
      </c>
      <c r="AF8726" s="12">
        <v>0</v>
      </c>
      <c r="AG8726" s="12">
        <v>1</v>
      </c>
      <c r="AH8726" s="12" t="s">
        <v>411</v>
      </c>
      <c r="AI8726" s="12" t="s">
        <v>411</v>
      </c>
      <c r="AJ8726" s="12">
        <v>2</v>
      </c>
      <c r="AK8726" s="12">
        <v>1</v>
      </c>
      <c r="AL8726" s="12">
        <v>1</v>
      </c>
      <c r="AM8726" s="12" t="s">
        <v>55</v>
      </c>
      <c r="AN8726" s="12" t="s">
        <v>56</v>
      </c>
      <c r="AO8726" s="12"/>
      <c r="AP8726" s="12">
        <v>1</v>
      </c>
      <c r="AQ8726" s="12" t="s">
        <v>57</v>
      </c>
      <c r="AR8726" s="12">
        <v>0</v>
      </c>
      <c r="AS8726" s="12"/>
      <c r="AT8726" s="12"/>
      <c r="AU8726" s="12"/>
      <c r="AV8726" s="12"/>
      <c r="AW8726" s="12" t="s">
        <v>58</v>
      </c>
      <c r="AX8726" s="12">
        <v>0</v>
      </c>
      <c r="AY8726" s="12">
        <v>2</v>
      </c>
      <c r="AZ8726" s="12">
        <v>3.5</v>
      </c>
      <c r="BA8726" s="12">
        <v>3.5</v>
      </c>
      <c r="BB8726" s="12" t="s">
        <v>59</v>
      </c>
    </row>
    <row r="8727" spans="1:54" x14ac:dyDescent="0.2">
      <c r="A8727" s="7" t="str">
        <f>VLOOKUP(G8727,'Matching-Tabelle'!$A$76:$B$80,2,FALSE)</f>
        <v>philipp.steger@tkb.ch</v>
      </c>
      <c r="B8727" s="7" t="str">
        <f>VLOOKUP(J8727,'Matching-Tabelle'!$A$1:$B$66,2,FALSE)</f>
        <v>Proj CIRE</v>
      </c>
      <c r="C8727" s="7" t="str">
        <f>IF(VLOOKUP(J8727,'Matching-Tabelle'!$A$1:$CB$66,3,FALSE)=0,"",VLOOKUP(J8727,'Matching-Tabelle'!$A$1:$CB$66,3,FALSE))</f>
        <v>WPI Projekte</v>
      </c>
      <c r="D8727" s="7">
        <v>3.5</v>
      </c>
      <c r="E8727" s="7" t="s">
        <v>7240</v>
      </c>
      <c r="F8727" s="8">
        <v>42901</v>
      </c>
      <c r="G8727" s="12" t="s">
        <v>2508</v>
      </c>
      <c r="H8727" s="12" t="s">
        <v>2509</v>
      </c>
      <c r="I8727" s="12" t="s">
        <v>2510</v>
      </c>
      <c r="J8727" s="12">
        <v>2500257</v>
      </c>
      <c r="K8727" s="12" t="s">
        <v>687</v>
      </c>
      <c r="L8727" s="12" t="s">
        <v>5423</v>
      </c>
      <c r="M8727" s="12">
        <v>990001</v>
      </c>
      <c r="N8727" s="12" t="s">
        <v>51</v>
      </c>
      <c r="O8727" s="12">
        <v>1.7</v>
      </c>
      <c r="P8727" s="12"/>
      <c r="Q8727" s="12">
        <v>1.7</v>
      </c>
      <c r="R8727" s="12"/>
      <c r="S8727" s="12" t="s">
        <v>7240</v>
      </c>
      <c r="T8727" s="12"/>
      <c r="U8727" s="12"/>
      <c r="V8727" s="12"/>
      <c r="W8727" s="12"/>
      <c r="X8727" s="12"/>
      <c r="Y8727" s="12"/>
      <c r="Z8727" s="12"/>
      <c r="AA8727" s="12"/>
      <c r="AB8727" s="12"/>
      <c r="AC8727" s="12"/>
      <c r="AD8727" s="12"/>
      <c r="AE8727" s="12">
        <v>5</v>
      </c>
      <c r="AF8727" s="12">
        <v>0</v>
      </c>
      <c r="AG8727" s="12">
        <v>1</v>
      </c>
      <c r="AH8727" s="12" t="s">
        <v>411</v>
      </c>
      <c r="AI8727" s="12" t="s">
        <v>411</v>
      </c>
      <c r="AJ8727" s="12">
        <v>2</v>
      </c>
      <c r="AK8727" s="12">
        <v>1</v>
      </c>
      <c r="AL8727" s="12">
        <v>1</v>
      </c>
      <c r="AM8727" s="12" t="s">
        <v>55</v>
      </c>
      <c r="AN8727" s="12" t="s">
        <v>56</v>
      </c>
      <c r="AO8727" s="12"/>
      <c r="AP8727" s="12">
        <v>1</v>
      </c>
      <c r="AQ8727" s="12" t="s">
        <v>57</v>
      </c>
      <c r="AR8727" s="12">
        <v>0</v>
      </c>
      <c r="AS8727" s="12"/>
      <c r="AT8727" s="12"/>
      <c r="AU8727" s="12"/>
      <c r="AV8727" s="12"/>
      <c r="AW8727" s="12" t="s">
        <v>58</v>
      </c>
      <c r="AX8727" s="12">
        <v>0</v>
      </c>
      <c r="AY8727" s="12">
        <v>2</v>
      </c>
      <c r="AZ8727" s="12">
        <v>1.7</v>
      </c>
      <c r="BA8727" s="12">
        <v>1.7</v>
      </c>
      <c r="BB8727" s="12" t="s">
        <v>59</v>
      </c>
    </row>
    <row r="8728" spans="1:54" x14ac:dyDescent="0.2">
      <c r="A8728" s="7" t="str">
        <f>VLOOKUP(G8728,'Matching-Tabelle'!$A$76:$B$80,2,FALSE)</f>
        <v>philipp.steger@tkb.ch</v>
      </c>
      <c r="B8728" s="7" t="str">
        <f>VLOOKUP(J8728,'Matching-Tabelle'!$A$1:$B$66,2,FALSE)</f>
        <v>WPI CTB</v>
      </c>
      <c r="C8728" s="7" t="str">
        <f>IF(VLOOKUP(J8728,'Matching-Tabelle'!$A$1:$CB$66,3,FALSE)=0,"",VLOOKUP(J8728,'Matching-Tabelle'!$A$1:$CB$66,3,FALSE))</f>
        <v/>
      </c>
      <c r="D8728" s="7">
        <v>1.7</v>
      </c>
      <c r="E8728" s="7" t="s">
        <v>7241</v>
      </c>
      <c r="F8728" s="8">
        <v>42901</v>
      </c>
      <c r="G8728" s="12" t="s">
        <v>2508</v>
      </c>
      <c r="H8728" s="12" t="s">
        <v>2509</v>
      </c>
      <c r="I8728" s="12" t="s">
        <v>2510</v>
      </c>
      <c r="J8728" s="12">
        <v>925</v>
      </c>
      <c r="K8728" s="12" t="s">
        <v>49</v>
      </c>
      <c r="L8728" s="12" t="s">
        <v>50</v>
      </c>
      <c r="M8728" s="12">
        <v>990001</v>
      </c>
      <c r="N8728" s="12" t="s">
        <v>51</v>
      </c>
      <c r="O8728" s="12">
        <v>2</v>
      </c>
      <c r="P8728" s="12"/>
      <c r="Q8728" s="12">
        <v>2</v>
      </c>
      <c r="R8728" s="12"/>
      <c r="S8728" s="12" t="s">
        <v>7241</v>
      </c>
      <c r="T8728" s="12"/>
      <c r="U8728" s="12"/>
      <c r="V8728" s="12"/>
      <c r="W8728" s="12"/>
      <c r="X8728" s="12"/>
      <c r="Y8728" s="12"/>
      <c r="Z8728" s="12"/>
      <c r="AA8728" s="12"/>
      <c r="AB8728" s="12"/>
      <c r="AC8728" s="12"/>
      <c r="AD8728" s="12"/>
      <c r="AE8728" s="12">
        <v>12</v>
      </c>
      <c r="AF8728" s="12">
        <v>7.6</v>
      </c>
      <c r="AG8728" s="12">
        <v>5</v>
      </c>
      <c r="AH8728" s="12" t="s">
        <v>53</v>
      </c>
      <c r="AI8728" s="12" t="s">
        <v>54</v>
      </c>
      <c r="AJ8728" s="12">
        <v>2</v>
      </c>
      <c r="AK8728" s="12">
        <v>1</v>
      </c>
      <c r="AL8728" s="12">
        <v>1</v>
      </c>
      <c r="AM8728" s="12" t="s">
        <v>55</v>
      </c>
      <c r="AN8728" s="12" t="s">
        <v>56</v>
      </c>
      <c r="AO8728" s="12"/>
      <c r="AP8728" s="12">
        <v>1</v>
      </c>
      <c r="AQ8728" s="12" t="s">
        <v>57</v>
      </c>
      <c r="AR8728" s="12">
        <v>0</v>
      </c>
      <c r="AS8728" s="12"/>
      <c r="AT8728" s="12"/>
      <c r="AU8728" s="12"/>
      <c r="AV8728" s="12"/>
      <c r="AW8728" s="12" t="s">
        <v>58</v>
      </c>
      <c r="AX8728" s="12">
        <v>0</v>
      </c>
      <c r="AY8728" s="12">
        <v>2</v>
      </c>
      <c r="AZ8728" s="12">
        <v>2</v>
      </c>
      <c r="BA8728" s="12">
        <v>2</v>
      </c>
      <c r="BB8728" s="12" t="s">
        <v>59</v>
      </c>
    </row>
    <row r="8729" spans="1:54" x14ac:dyDescent="0.2">
      <c r="A8729" s="7" t="str">
        <f>VLOOKUP(G8729,'Matching-Tabelle'!$A$76:$B$80,2,FALSE)</f>
        <v>philipp.steger@tkb.ch</v>
      </c>
      <c r="B8729" s="7" t="str">
        <f>VLOOKUP(J8729,'Matching-Tabelle'!$A$1:$B$66,2,FALSE)</f>
        <v>WPI CTB</v>
      </c>
      <c r="C8729" s="7" t="str">
        <f>IF(VLOOKUP(J8729,'Matching-Tabelle'!$A$1:$CB$66,3,FALSE)=0,"",VLOOKUP(J8729,'Matching-Tabelle'!$A$1:$CB$66,3,FALSE))</f>
        <v/>
      </c>
      <c r="D8729" s="7">
        <v>2</v>
      </c>
      <c r="E8729" s="7" t="s">
        <v>7242</v>
      </c>
      <c r="F8729" s="8">
        <v>42901</v>
      </c>
      <c r="G8729" s="12" t="s">
        <v>2508</v>
      </c>
      <c r="H8729" s="12" t="s">
        <v>2509</v>
      </c>
      <c r="I8729" s="12" t="s">
        <v>2510</v>
      </c>
      <c r="J8729" s="12">
        <v>18</v>
      </c>
      <c r="K8729" s="12" t="s">
        <v>594</v>
      </c>
      <c r="L8729" s="12" t="s">
        <v>595</v>
      </c>
      <c r="M8729" s="12">
        <v>990001</v>
      </c>
      <c r="N8729" s="12" t="s">
        <v>51</v>
      </c>
      <c r="O8729" s="12">
        <v>1.5</v>
      </c>
      <c r="P8729" s="12"/>
      <c r="Q8729" s="12">
        <v>1.5</v>
      </c>
      <c r="R8729" s="12"/>
      <c r="S8729" s="12" t="s">
        <v>7242</v>
      </c>
      <c r="T8729" s="12"/>
      <c r="U8729" s="12"/>
      <c r="V8729" s="12"/>
      <c r="W8729" s="12"/>
      <c r="X8729" s="12"/>
      <c r="Y8729" s="12"/>
      <c r="Z8729" s="12"/>
      <c r="AA8729" s="12"/>
      <c r="AB8729" s="12"/>
      <c r="AC8729" s="12"/>
      <c r="AD8729" s="12"/>
      <c r="AE8729" s="12">
        <v>12</v>
      </c>
      <c r="AF8729" s="12">
        <v>7.6</v>
      </c>
      <c r="AG8729" s="12">
        <v>5</v>
      </c>
      <c r="AH8729" s="12" t="s">
        <v>53</v>
      </c>
      <c r="AI8729" s="12" t="s">
        <v>54</v>
      </c>
      <c r="AJ8729" s="12">
        <v>2</v>
      </c>
      <c r="AK8729" s="12">
        <v>1</v>
      </c>
      <c r="AL8729" s="12">
        <v>1</v>
      </c>
      <c r="AM8729" s="12" t="s">
        <v>55</v>
      </c>
      <c r="AN8729" s="12" t="s">
        <v>56</v>
      </c>
      <c r="AO8729" s="12"/>
      <c r="AP8729" s="12">
        <v>1</v>
      </c>
      <c r="AQ8729" s="12" t="s">
        <v>57</v>
      </c>
      <c r="AR8729" s="12">
        <v>0</v>
      </c>
      <c r="AS8729" s="12"/>
      <c r="AT8729" s="12"/>
      <c r="AU8729" s="12"/>
      <c r="AV8729" s="12"/>
      <c r="AW8729" s="12" t="s">
        <v>58</v>
      </c>
      <c r="AX8729" s="12">
        <v>0</v>
      </c>
      <c r="AY8729" s="12">
        <v>2</v>
      </c>
      <c r="AZ8729" s="12">
        <v>1.5</v>
      </c>
      <c r="BA8729" s="12">
        <v>1.5</v>
      </c>
      <c r="BB8729" s="12" t="s">
        <v>59</v>
      </c>
    </row>
    <row r="8730" spans="1:54" x14ac:dyDescent="0.2">
      <c r="A8730" s="7" t="str">
        <f>VLOOKUP(G8730,'Matching-Tabelle'!$A$76:$B$80,2,FALSE)</f>
        <v>philipp.steger@tkb.ch</v>
      </c>
      <c r="B8730" s="7" t="str">
        <f>VLOOKUP(J8730,'Matching-Tabelle'!$A$1:$B$66,2,FALSE)</f>
        <v>Proj CIRE</v>
      </c>
      <c r="C8730" s="7" t="str">
        <f>IF(VLOOKUP(J8730,'Matching-Tabelle'!$A$1:$CB$66,3,FALSE)=0,"",VLOOKUP(J8730,'Matching-Tabelle'!$A$1:$CB$66,3,FALSE))</f>
        <v>WPI Projekte</v>
      </c>
      <c r="D8730" s="7">
        <v>1.5</v>
      </c>
      <c r="E8730" s="7" t="s">
        <v>7221</v>
      </c>
      <c r="F8730" s="8">
        <v>42902</v>
      </c>
      <c r="G8730" s="12" t="s">
        <v>2508</v>
      </c>
      <c r="H8730" s="12" t="s">
        <v>2509</v>
      </c>
      <c r="I8730" s="12" t="s">
        <v>2510</v>
      </c>
      <c r="J8730" s="12">
        <v>2500257</v>
      </c>
      <c r="K8730" s="12" t="s">
        <v>687</v>
      </c>
      <c r="L8730" s="12" t="s">
        <v>5423</v>
      </c>
      <c r="M8730" s="12">
        <v>990001</v>
      </c>
      <c r="N8730" s="12" t="s">
        <v>51</v>
      </c>
      <c r="O8730" s="12">
        <v>2</v>
      </c>
      <c r="P8730" s="12"/>
      <c r="Q8730" s="12">
        <v>2</v>
      </c>
      <c r="R8730" s="12"/>
      <c r="S8730" s="12" t="s">
        <v>7221</v>
      </c>
      <c r="T8730" s="12"/>
      <c r="U8730" s="12"/>
      <c r="V8730" s="12"/>
      <c r="W8730" s="12"/>
      <c r="X8730" s="12"/>
      <c r="Y8730" s="12"/>
      <c r="Z8730" s="12"/>
      <c r="AA8730" s="12"/>
      <c r="AB8730" s="12"/>
      <c r="AC8730" s="12"/>
      <c r="AD8730" s="12"/>
      <c r="AE8730" s="12">
        <v>5</v>
      </c>
      <c r="AF8730" s="12">
        <v>0</v>
      </c>
      <c r="AG8730" s="12">
        <v>1</v>
      </c>
      <c r="AH8730" s="12" t="s">
        <v>411</v>
      </c>
      <c r="AI8730" s="12" t="s">
        <v>411</v>
      </c>
      <c r="AJ8730" s="12">
        <v>2</v>
      </c>
      <c r="AK8730" s="12">
        <v>1</v>
      </c>
      <c r="AL8730" s="12">
        <v>1</v>
      </c>
      <c r="AM8730" s="12" t="s">
        <v>55</v>
      </c>
      <c r="AN8730" s="12" t="s">
        <v>56</v>
      </c>
      <c r="AO8730" s="12"/>
      <c r="AP8730" s="12">
        <v>1</v>
      </c>
      <c r="AQ8730" s="12" t="s">
        <v>57</v>
      </c>
      <c r="AR8730" s="12">
        <v>0</v>
      </c>
      <c r="AS8730" s="12"/>
      <c r="AT8730" s="12"/>
      <c r="AU8730" s="12"/>
      <c r="AV8730" s="12"/>
      <c r="AW8730" s="12" t="s">
        <v>58</v>
      </c>
      <c r="AX8730" s="12">
        <v>0</v>
      </c>
      <c r="AY8730" s="12">
        <v>2</v>
      </c>
      <c r="AZ8730" s="12">
        <v>2</v>
      </c>
      <c r="BA8730" s="12">
        <v>2</v>
      </c>
      <c r="BB8730" s="12" t="s">
        <v>59</v>
      </c>
    </row>
    <row r="8731" spans="1:54" x14ac:dyDescent="0.2">
      <c r="A8731" s="7" t="str">
        <f>VLOOKUP(G8731,'Matching-Tabelle'!$A$76:$B$80,2,FALSE)</f>
        <v>philipp.steger@tkb.ch</v>
      </c>
      <c r="B8731" s="7" t="str">
        <f>VLOOKUP(J8731,'Matching-Tabelle'!$A$1:$B$66,2,FALSE)</f>
        <v>WPI CTB</v>
      </c>
      <c r="C8731" s="7" t="str">
        <f>IF(VLOOKUP(J8731,'Matching-Tabelle'!$A$1:$CB$66,3,FALSE)=0,"",VLOOKUP(J8731,'Matching-Tabelle'!$A$1:$CB$66,3,FALSE))</f>
        <v/>
      </c>
      <c r="D8731" s="7">
        <v>2</v>
      </c>
      <c r="E8731" s="7" t="s">
        <v>7243</v>
      </c>
      <c r="F8731" s="8">
        <v>42902</v>
      </c>
      <c r="G8731" s="12" t="s">
        <v>2508</v>
      </c>
      <c r="H8731" s="12" t="s">
        <v>2509</v>
      </c>
      <c r="I8731" s="12" t="s">
        <v>2510</v>
      </c>
      <c r="J8731" s="12">
        <v>919</v>
      </c>
      <c r="K8731" s="12" t="s">
        <v>66</v>
      </c>
      <c r="L8731" s="12" t="s">
        <v>67</v>
      </c>
      <c r="M8731" s="12">
        <v>990001</v>
      </c>
      <c r="N8731" s="12" t="s">
        <v>51</v>
      </c>
      <c r="O8731" s="12">
        <v>1</v>
      </c>
      <c r="P8731" s="12"/>
      <c r="Q8731" s="12">
        <v>1</v>
      </c>
      <c r="R8731" s="12"/>
      <c r="S8731" s="12" t="s">
        <v>7243</v>
      </c>
      <c r="T8731" s="12"/>
      <c r="U8731" s="12"/>
      <c r="V8731" s="12"/>
      <c r="W8731" s="12"/>
      <c r="X8731" s="12"/>
      <c r="Y8731" s="12"/>
      <c r="Z8731" s="12"/>
      <c r="AA8731" s="12"/>
      <c r="AB8731" s="12"/>
      <c r="AC8731" s="12"/>
      <c r="AD8731" s="12"/>
      <c r="AE8731" s="12">
        <v>12</v>
      </c>
      <c r="AF8731" s="12">
        <v>7.6</v>
      </c>
      <c r="AG8731" s="12">
        <v>5</v>
      </c>
      <c r="AH8731" s="12" t="s">
        <v>53</v>
      </c>
      <c r="AI8731" s="12" t="s">
        <v>54</v>
      </c>
      <c r="AJ8731" s="12">
        <v>2</v>
      </c>
      <c r="AK8731" s="12">
        <v>1</v>
      </c>
      <c r="AL8731" s="12">
        <v>1</v>
      </c>
      <c r="AM8731" s="12" t="s">
        <v>55</v>
      </c>
      <c r="AN8731" s="12" t="s">
        <v>56</v>
      </c>
      <c r="AO8731" s="12"/>
      <c r="AP8731" s="12">
        <v>1</v>
      </c>
      <c r="AQ8731" s="12" t="s">
        <v>57</v>
      </c>
      <c r="AR8731" s="12">
        <v>0</v>
      </c>
      <c r="AS8731" s="12"/>
      <c r="AT8731" s="12"/>
      <c r="AU8731" s="12"/>
      <c r="AV8731" s="12"/>
      <c r="AW8731" s="12" t="s">
        <v>58</v>
      </c>
      <c r="AX8731" s="12">
        <v>0</v>
      </c>
      <c r="AY8731" s="12">
        <v>2</v>
      </c>
      <c r="AZ8731" s="12">
        <v>1</v>
      </c>
      <c r="BA8731" s="12">
        <v>1</v>
      </c>
      <c r="BB8731" s="12" t="s">
        <v>59</v>
      </c>
    </row>
    <row r="8732" spans="1:54" x14ac:dyDescent="0.2">
      <c r="A8732" s="7" t="str">
        <f>VLOOKUP(G8732,'Matching-Tabelle'!$A$76:$B$80,2,FALSE)</f>
        <v>philipp.steger@tkb.ch</v>
      </c>
      <c r="B8732" s="7" t="str">
        <f>VLOOKUP(J8732,'Matching-Tabelle'!$A$1:$B$66,2,FALSE)</f>
        <v>WPI RTB</v>
      </c>
      <c r="C8732" s="7" t="str">
        <f>IF(VLOOKUP(J8732,'Matching-Tabelle'!$A$1:$CB$66,3,FALSE)=0,"",VLOOKUP(J8732,'Matching-Tabelle'!$A$1:$CB$66,3,FALSE))</f>
        <v/>
      </c>
      <c r="D8732" s="7">
        <v>1</v>
      </c>
      <c r="E8732" s="7" t="s">
        <v>7244</v>
      </c>
      <c r="F8732" s="8">
        <v>42902</v>
      </c>
      <c r="G8732" s="12" t="s">
        <v>2508</v>
      </c>
      <c r="H8732" s="12" t="s">
        <v>2509</v>
      </c>
      <c r="I8732" s="12" t="s">
        <v>2510</v>
      </c>
      <c r="J8732" s="12">
        <v>24</v>
      </c>
      <c r="K8732" s="12" t="s">
        <v>73</v>
      </c>
      <c r="L8732" s="12" t="s">
        <v>74</v>
      </c>
      <c r="M8732" s="12">
        <v>990001</v>
      </c>
      <c r="N8732" s="12" t="s">
        <v>51</v>
      </c>
      <c r="O8732" s="12">
        <v>1.1499999999999999</v>
      </c>
      <c r="P8732" s="12"/>
      <c r="Q8732" s="12">
        <v>1.1499999999999999</v>
      </c>
      <c r="R8732" s="12"/>
      <c r="S8732" s="12" t="s">
        <v>7244</v>
      </c>
      <c r="T8732" s="12"/>
      <c r="U8732" s="12"/>
      <c r="V8732" s="12"/>
      <c r="W8732" s="12"/>
      <c r="X8732" s="12"/>
      <c r="Y8732" s="12"/>
      <c r="Z8732" s="12"/>
      <c r="AA8732" s="12"/>
      <c r="AB8732" s="12"/>
      <c r="AC8732" s="12"/>
      <c r="AD8732" s="12"/>
      <c r="AE8732" s="12">
        <v>12</v>
      </c>
      <c r="AF8732" s="12">
        <v>7.6</v>
      </c>
      <c r="AG8732" s="12">
        <v>5</v>
      </c>
      <c r="AH8732" s="12" t="s">
        <v>53</v>
      </c>
      <c r="AI8732" s="12" t="s">
        <v>54</v>
      </c>
      <c r="AJ8732" s="12">
        <v>2</v>
      </c>
      <c r="AK8732" s="12">
        <v>1</v>
      </c>
      <c r="AL8732" s="12">
        <v>1</v>
      </c>
      <c r="AM8732" s="12" t="s">
        <v>55</v>
      </c>
      <c r="AN8732" s="12" t="s">
        <v>56</v>
      </c>
      <c r="AO8732" s="12"/>
      <c r="AP8732" s="12">
        <v>1</v>
      </c>
      <c r="AQ8732" s="12" t="s">
        <v>57</v>
      </c>
      <c r="AR8732" s="12">
        <v>0</v>
      </c>
      <c r="AS8732" s="12"/>
      <c r="AT8732" s="12"/>
      <c r="AU8732" s="12"/>
      <c r="AV8732" s="12"/>
      <c r="AW8732" s="12" t="s">
        <v>58</v>
      </c>
      <c r="AX8732" s="12">
        <v>0</v>
      </c>
      <c r="AY8732" s="12">
        <v>2</v>
      </c>
      <c r="AZ8732" s="12">
        <v>1.1499999999999999</v>
      </c>
      <c r="BA8732" s="12">
        <v>1.1499999999999999</v>
      </c>
      <c r="BB8732" s="12" t="s">
        <v>59</v>
      </c>
    </row>
    <row r="8733" spans="1:54" x14ac:dyDescent="0.2">
      <c r="A8733" s="7" t="str">
        <f>VLOOKUP(G8733,'Matching-Tabelle'!$A$76:$B$80,2,FALSE)</f>
        <v>philipp.steger@tkb.ch</v>
      </c>
      <c r="B8733" s="7" t="str">
        <f>VLOOKUP(J8733,'Matching-Tabelle'!$A$1:$B$66,2,FALSE)</f>
        <v>WPI RTB</v>
      </c>
      <c r="C8733" s="7" t="str">
        <f>IF(VLOOKUP(J8733,'Matching-Tabelle'!$A$1:$CB$66,3,FALSE)=0,"",VLOOKUP(J8733,'Matching-Tabelle'!$A$1:$CB$66,3,FALSE))</f>
        <v/>
      </c>
      <c r="D8733" s="7">
        <v>1.1499999999999999</v>
      </c>
      <c r="E8733" s="7" t="s">
        <v>7245</v>
      </c>
      <c r="F8733" s="8">
        <v>42902</v>
      </c>
      <c r="G8733" s="12" t="s">
        <v>2508</v>
      </c>
      <c r="H8733" s="12" t="s">
        <v>2509</v>
      </c>
      <c r="I8733" s="12" t="s">
        <v>2510</v>
      </c>
      <c r="J8733" s="12">
        <v>25</v>
      </c>
      <c r="K8733" s="12" t="s">
        <v>192</v>
      </c>
      <c r="L8733" s="12" t="s">
        <v>193</v>
      </c>
      <c r="M8733" s="12">
        <v>990001</v>
      </c>
      <c r="N8733" s="12" t="s">
        <v>51</v>
      </c>
      <c r="O8733" s="12">
        <v>2</v>
      </c>
      <c r="P8733" s="12"/>
      <c r="Q8733" s="12">
        <v>2</v>
      </c>
      <c r="R8733" s="12"/>
      <c r="S8733" s="12" t="s">
        <v>7245</v>
      </c>
      <c r="T8733" s="12"/>
      <c r="U8733" s="12"/>
      <c r="V8733" s="12"/>
      <c r="W8733" s="12"/>
      <c r="X8733" s="12"/>
      <c r="Y8733" s="12"/>
      <c r="Z8733" s="12"/>
      <c r="AA8733" s="12"/>
      <c r="AB8733" s="12"/>
      <c r="AC8733" s="12"/>
      <c r="AD8733" s="12"/>
      <c r="AE8733" s="12">
        <v>12</v>
      </c>
      <c r="AF8733" s="12">
        <v>7.6</v>
      </c>
      <c r="AG8733" s="12">
        <v>5</v>
      </c>
      <c r="AH8733" s="12" t="s">
        <v>53</v>
      </c>
      <c r="AI8733" s="12" t="s">
        <v>54</v>
      </c>
      <c r="AJ8733" s="12">
        <v>2</v>
      </c>
      <c r="AK8733" s="12">
        <v>1</v>
      </c>
      <c r="AL8733" s="12">
        <v>1</v>
      </c>
      <c r="AM8733" s="12" t="s">
        <v>55</v>
      </c>
      <c r="AN8733" s="12" t="s">
        <v>56</v>
      </c>
      <c r="AO8733" s="12"/>
      <c r="AP8733" s="12">
        <v>1</v>
      </c>
      <c r="AQ8733" s="12" t="s">
        <v>57</v>
      </c>
      <c r="AR8733" s="12">
        <v>0</v>
      </c>
      <c r="AS8733" s="12"/>
      <c r="AT8733" s="12"/>
      <c r="AU8733" s="12"/>
      <c r="AV8733" s="12"/>
      <c r="AW8733" s="12" t="s">
        <v>58</v>
      </c>
      <c r="AX8733" s="12">
        <v>0</v>
      </c>
      <c r="AY8733" s="12">
        <v>2</v>
      </c>
      <c r="AZ8733" s="12">
        <v>2</v>
      </c>
      <c r="BA8733" s="12">
        <v>2</v>
      </c>
      <c r="BB8733" s="12" t="s">
        <v>59</v>
      </c>
    </row>
    <row r="8734" spans="1:54" x14ac:dyDescent="0.2">
      <c r="A8734" s="7" t="str">
        <f>VLOOKUP(G8734,'Matching-Tabelle'!$A$76:$B$80,2,FALSE)</f>
        <v>philipp.steger@tkb.ch</v>
      </c>
      <c r="B8734" s="7" t="str">
        <f>VLOOKUP(J8734,'Matching-Tabelle'!$A$1:$B$66,2,FALSE)</f>
        <v>WPI RTB</v>
      </c>
      <c r="C8734" s="7" t="str">
        <f>IF(VLOOKUP(J8734,'Matching-Tabelle'!$A$1:$CB$66,3,FALSE)=0,"",VLOOKUP(J8734,'Matching-Tabelle'!$A$1:$CB$66,3,FALSE))</f>
        <v/>
      </c>
      <c r="D8734" s="7">
        <v>2</v>
      </c>
      <c r="E8734" s="7" t="s">
        <v>7246</v>
      </c>
      <c r="F8734" s="8">
        <v>42902</v>
      </c>
      <c r="G8734" s="12" t="s">
        <v>2508</v>
      </c>
      <c r="H8734" s="12" t="s">
        <v>2509</v>
      </c>
      <c r="I8734" s="12" t="s">
        <v>2510</v>
      </c>
      <c r="J8734" s="12">
        <v>28</v>
      </c>
      <c r="K8734" s="12" t="s">
        <v>111</v>
      </c>
      <c r="L8734" s="12" t="s">
        <v>112</v>
      </c>
      <c r="M8734" s="12">
        <v>990001</v>
      </c>
      <c r="N8734" s="12" t="s">
        <v>51</v>
      </c>
      <c r="O8734" s="12">
        <v>1</v>
      </c>
      <c r="P8734" s="12"/>
      <c r="Q8734" s="12">
        <v>1</v>
      </c>
      <c r="R8734" s="12"/>
      <c r="S8734" s="12" t="s">
        <v>7246</v>
      </c>
      <c r="T8734" s="12"/>
      <c r="U8734" s="12"/>
      <c r="V8734" s="12"/>
      <c r="W8734" s="12"/>
      <c r="X8734" s="12"/>
      <c r="Y8734" s="12"/>
      <c r="Z8734" s="12"/>
      <c r="AA8734" s="12"/>
      <c r="AB8734" s="12"/>
      <c r="AC8734" s="12"/>
      <c r="AD8734" s="12"/>
      <c r="AE8734" s="12">
        <v>12</v>
      </c>
      <c r="AF8734" s="12">
        <v>7.6</v>
      </c>
      <c r="AG8734" s="12">
        <v>5</v>
      </c>
      <c r="AH8734" s="12" t="s">
        <v>53</v>
      </c>
      <c r="AI8734" s="12" t="s">
        <v>54</v>
      </c>
      <c r="AJ8734" s="12">
        <v>2</v>
      </c>
      <c r="AK8734" s="12">
        <v>1</v>
      </c>
      <c r="AL8734" s="12">
        <v>1</v>
      </c>
      <c r="AM8734" s="12" t="s">
        <v>55</v>
      </c>
      <c r="AN8734" s="12" t="s">
        <v>56</v>
      </c>
      <c r="AO8734" s="12"/>
      <c r="AP8734" s="12">
        <v>1</v>
      </c>
      <c r="AQ8734" s="12" t="s">
        <v>57</v>
      </c>
      <c r="AR8734" s="12">
        <v>0</v>
      </c>
      <c r="AS8734" s="12"/>
      <c r="AT8734" s="12"/>
      <c r="AU8734" s="12"/>
      <c r="AV8734" s="12"/>
      <c r="AW8734" s="12" t="s">
        <v>58</v>
      </c>
      <c r="AX8734" s="12">
        <v>0</v>
      </c>
      <c r="AY8734" s="12">
        <v>2</v>
      </c>
      <c r="AZ8734" s="12">
        <v>1</v>
      </c>
      <c r="BA8734" s="12">
        <v>1</v>
      </c>
      <c r="BB8734" s="12" t="s">
        <v>59</v>
      </c>
    </row>
    <row r="8735" spans="1:54" x14ac:dyDescent="0.2">
      <c r="A8735" s="7" t="str">
        <f>VLOOKUP(G8735,'Matching-Tabelle'!$A$76:$B$80,2,FALSE)</f>
        <v>philipp.steger@tkb.ch</v>
      </c>
      <c r="B8735" s="7" t="str">
        <f>VLOOKUP(J8735,'Matching-Tabelle'!$A$1:$B$66,2,FALSE)</f>
        <v>WPI CTB</v>
      </c>
      <c r="C8735" s="7" t="str">
        <f>IF(VLOOKUP(J8735,'Matching-Tabelle'!$A$1:$CB$66,3,FALSE)=0,"",VLOOKUP(J8735,'Matching-Tabelle'!$A$1:$CB$66,3,FALSE))</f>
        <v/>
      </c>
      <c r="D8735" s="7">
        <v>1</v>
      </c>
      <c r="E8735" s="7" t="s">
        <v>7247</v>
      </c>
      <c r="F8735" s="8">
        <v>42902</v>
      </c>
      <c r="G8735" s="12" t="s">
        <v>2508</v>
      </c>
      <c r="H8735" s="12" t="s">
        <v>2509</v>
      </c>
      <c r="I8735" s="12" t="s">
        <v>2510</v>
      </c>
      <c r="J8735" s="12">
        <v>925</v>
      </c>
      <c r="K8735" s="12" t="s">
        <v>49</v>
      </c>
      <c r="L8735" s="12" t="s">
        <v>50</v>
      </c>
      <c r="M8735" s="12">
        <v>990001</v>
      </c>
      <c r="N8735" s="12" t="s">
        <v>51</v>
      </c>
      <c r="O8735" s="12">
        <v>1</v>
      </c>
      <c r="P8735" s="12"/>
      <c r="Q8735" s="12">
        <v>1</v>
      </c>
      <c r="R8735" s="12"/>
      <c r="S8735" s="12" t="s">
        <v>7247</v>
      </c>
      <c r="T8735" s="12"/>
      <c r="U8735" s="12"/>
      <c r="V8735" s="12"/>
      <c r="W8735" s="12"/>
      <c r="X8735" s="12"/>
      <c r="Y8735" s="12"/>
      <c r="Z8735" s="12"/>
      <c r="AA8735" s="12"/>
      <c r="AB8735" s="12"/>
      <c r="AC8735" s="12"/>
      <c r="AD8735" s="12"/>
      <c r="AE8735" s="12">
        <v>12</v>
      </c>
      <c r="AF8735" s="12">
        <v>7.6</v>
      </c>
      <c r="AG8735" s="12">
        <v>5</v>
      </c>
      <c r="AH8735" s="12" t="s">
        <v>53</v>
      </c>
      <c r="AI8735" s="12" t="s">
        <v>54</v>
      </c>
      <c r="AJ8735" s="12">
        <v>2</v>
      </c>
      <c r="AK8735" s="12">
        <v>1</v>
      </c>
      <c r="AL8735" s="12">
        <v>1</v>
      </c>
      <c r="AM8735" s="12" t="s">
        <v>55</v>
      </c>
      <c r="AN8735" s="12" t="s">
        <v>56</v>
      </c>
      <c r="AO8735" s="12"/>
      <c r="AP8735" s="12">
        <v>1</v>
      </c>
      <c r="AQ8735" s="12" t="s">
        <v>57</v>
      </c>
      <c r="AR8735" s="12">
        <v>0</v>
      </c>
      <c r="AS8735" s="12"/>
      <c r="AT8735" s="12"/>
      <c r="AU8735" s="12"/>
      <c r="AV8735" s="12"/>
      <c r="AW8735" s="12" t="s">
        <v>58</v>
      </c>
      <c r="AX8735" s="12">
        <v>0</v>
      </c>
      <c r="AY8735" s="12">
        <v>2</v>
      </c>
      <c r="AZ8735" s="12">
        <v>1</v>
      </c>
      <c r="BA8735" s="12">
        <v>1</v>
      </c>
      <c r="BB8735" s="12" t="s">
        <v>59</v>
      </c>
    </row>
    <row r="8736" spans="1:54" x14ac:dyDescent="0.2">
      <c r="A8736" s="7" t="str">
        <f>VLOOKUP(G8736,'Matching-Tabelle'!$A$76:$B$80,2,FALSE)</f>
        <v>philipp.steger@tkb.ch</v>
      </c>
      <c r="B8736" s="7" t="str">
        <f>VLOOKUP(J8736,'Matching-Tabelle'!$A$1:$B$66,2,FALSE)</f>
        <v>WPI RTB</v>
      </c>
      <c r="C8736" s="7" t="str">
        <f>IF(VLOOKUP(J8736,'Matching-Tabelle'!$A$1:$CB$66,3,FALSE)=0,"",VLOOKUP(J8736,'Matching-Tabelle'!$A$1:$CB$66,3,FALSE))</f>
        <v/>
      </c>
      <c r="D8736" s="7">
        <v>1</v>
      </c>
      <c r="E8736" s="7" t="s">
        <v>7248</v>
      </c>
      <c r="F8736" s="8">
        <v>42905</v>
      </c>
      <c r="G8736" s="12" t="s">
        <v>2508</v>
      </c>
      <c r="H8736" s="12" t="s">
        <v>2509</v>
      </c>
      <c r="I8736" s="12" t="s">
        <v>2510</v>
      </c>
      <c r="J8736" s="12">
        <v>24</v>
      </c>
      <c r="K8736" s="12" t="s">
        <v>73</v>
      </c>
      <c r="L8736" s="12" t="s">
        <v>74</v>
      </c>
      <c r="M8736" s="12">
        <v>990001</v>
      </c>
      <c r="N8736" s="12" t="s">
        <v>51</v>
      </c>
      <c r="O8736" s="12">
        <v>1</v>
      </c>
      <c r="P8736" s="12"/>
      <c r="Q8736" s="12">
        <v>1</v>
      </c>
      <c r="R8736" s="12"/>
      <c r="S8736" s="12" t="s">
        <v>7248</v>
      </c>
      <c r="T8736" s="12"/>
      <c r="U8736" s="12"/>
      <c r="V8736" s="12"/>
      <c r="W8736" s="12"/>
      <c r="X8736" s="12"/>
      <c r="Y8736" s="12"/>
      <c r="Z8736" s="12"/>
      <c r="AA8736" s="12"/>
      <c r="AB8736" s="12"/>
      <c r="AC8736" s="12"/>
      <c r="AD8736" s="12"/>
      <c r="AE8736" s="12">
        <v>12</v>
      </c>
      <c r="AF8736" s="12">
        <v>7.6</v>
      </c>
      <c r="AG8736" s="12">
        <v>5</v>
      </c>
      <c r="AH8736" s="12" t="s">
        <v>53</v>
      </c>
      <c r="AI8736" s="12" t="s">
        <v>54</v>
      </c>
      <c r="AJ8736" s="12">
        <v>2</v>
      </c>
      <c r="AK8736" s="12">
        <v>1</v>
      </c>
      <c r="AL8736" s="12">
        <v>1</v>
      </c>
      <c r="AM8736" s="12" t="s">
        <v>55</v>
      </c>
      <c r="AN8736" s="12" t="s">
        <v>56</v>
      </c>
      <c r="AO8736" s="12"/>
      <c r="AP8736" s="12">
        <v>1</v>
      </c>
      <c r="AQ8736" s="12" t="s">
        <v>57</v>
      </c>
      <c r="AR8736" s="12">
        <v>0</v>
      </c>
      <c r="AS8736" s="12"/>
      <c r="AT8736" s="12"/>
      <c r="AU8736" s="12"/>
      <c r="AV8736" s="12"/>
      <c r="AW8736" s="12" t="s">
        <v>58</v>
      </c>
      <c r="AX8736" s="12">
        <v>0</v>
      </c>
      <c r="AY8736" s="12">
        <v>2</v>
      </c>
      <c r="AZ8736" s="12">
        <v>1</v>
      </c>
      <c r="BA8736" s="12">
        <v>1</v>
      </c>
      <c r="BB8736" s="12" t="s">
        <v>59</v>
      </c>
    </row>
    <row r="8737" spans="1:54" x14ac:dyDescent="0.2">
      <c r="A8737" s="7" t="str">
        <f>VLOOKUP(G8737,'Matching-Tabelle'!$A$76:$B$80,2,FALSE)</f>
        <v>philipp.steger@tkb.ch</v>
      </c>
      <c r="B8737" s="7" t="str">
        <f>VLOOKUP(J8737,'Matching-Tabelle'!$A$1:$B$66,2,FALSE)</f>
        <v>WPI CTB</v>
      </c>
      <c r="C8737" s="7" t="str">
        <f>IF(VLOOKUP(J8737,'Matching-Tabelle'!$A$1:$CB$66,3,FALSE)=0,"",VLOOKUP(J8737,'Matching-Tabelle'!$A$1:$CB$66,3,FALSE))</f>
        <v/>
      </c>
      <c r="D8737" s="7">
        <v>1</v>
      </c>
      <c r="E8737" s="7" t="s">
        <v>7249</v>
      </c>
      <c r="F8737" s="8">
        <v>42905</v>
      </c>
      <c r="G8737" s="12" t="s">
        <v>2508</v>
      </c>
      <c r="H8737" s="12" t="s">
        <v>2509</v>
      </c>
      <c r="I8737" s="12" t="s">
        <v>2510</v>
      </c>
      <c r="J8737" s="12">
        <v>925</v>
      </c>
      <c r="K8737" s="12" t="s">
        <v>49</v>
      </c>
      <c r="L8737" s="12" t="s">
        <v>50</v>
      </c>
      <c r="M8737" s="12">
        <v>990001</v>
      </c>
      <c r="N8737" s="12" t="s">
        <v>51</v>
      </c>
      <c r="O8737" s="12">
        <v>3</v>
      </c>
      <c r="P8737" s="12"/>
      <c r="Q8737" s="12">
        <v>3</v>
      </c>
      <c r="R8737" s="12"/>
      <c r="S8737" s="12" t="s">
        <v>7249</v>
      </c>
      <c r="T8737" s="12"/>
      <c r="U8737" s="12"/>
      <c r="V8737" s="12"/>
      <c r="W8737" s="12"/>
      <c r="X8737" s="12"/>
      <c r="Y8737" s="12"/>
      <c r="Z8737" s="12"/>
      <c r="AA8737" s="12"/>
      <c r="AB8737" s="12"/>
      <c r="AC8737" s="12"/>
      <c r="AD8737" s="12"/>
      <c r="AE8737" s="12">
        <v>12</v>
      </c>
      <c r="AF8737" s="12">
        <v>7.6</v>
      </c>
      <c r="AG8737" s="12">
        <v>5</v>
      </c>
      <c r="AH8737" s="12" t="s">
        <v>53</v>
      </c>
      <c r="AI8737" s="12" t="s">
        <v>54</v>
      </c>
      <c r="AJ8737" s="12">
        <v>2</v>
      </c>
      <c r="AK8737" s="12">
        <v>1</v>
      </c>
      <c r="AL8737" s="12">
        <v>1</v>
      </c>
      <c r="AM8737" s="12" t="s">
        <v>55</v>
      </c>
      <c r="AN8737" s="12" t="s">
        <v>56</v>
      </c>
      <c r="AO8737" s="12"/>
      <c r="AP8737" s="12">
        <v>1</v>
      </c>
      <c r="AQ8737" s="12" t="s">
        <v>57</v>
      </c>
      <c r="AR8737" s="12">
        <v>0</v>
      </c>
      <c r="AS8737" s="12"/>
      <c r="AT8737" s="12"/>
      <c r="AU8737" s="12"/>
      <c r="AV8737" s="12"/>
      <c r="AW8737" s="12" t="s">
        <v>58</v>
      </c>
      <c r="AX8737" s="12">
        <v>0</v>
      </c>
      <c r="AY8737" s="12">
        <v>2</v>
      </c>
      <c r="AZ8737" s="12">
        <v>3</v>
      </c>
      <c r="BA8737" s="12">
        <v>3</v>
      </c>
      <c r="BB8737" s="12" t="s">
        <v>59</v>
      </c>
    </row>
    <row r="8738" spans="1:54" x14ac:dyDescent="0.2">
      <c r="A8738" s="7" t="str">
        <f>VLOOKUP(G8738,'Matching-Tabelle'!$A$76:$B$80,2,FALSE)</f>
        <v>philipp.steger@tkb.ch</v>
      </c>
      <c r="B8738" s="7" t="str">
        <f>VLOOKUP(J8738,'Matching-Tabelle'!$A$1:$B$66,2,FALSE)</f>
        <v>WPI RTB</v>
      </c>
      <c r="C8738" s="7" t="str">
        <f>IF(VLOOKUP(J8738,'Matching-Tabelle'!$A$1:$CB$66,3,FALSE)=0,"",VLOOKUP(J8738,'Matching-Tabelle'!$A$1:$CB$66,3,FALSE))</f>
        <v/>
      </c>
      <c r="D8738" s="7">
        <v>3</v>
      </c>
      <c r="E8738" s="7" t="s">
        <v>7025</v>
      </c>
      <c r="F8738" s="8">
        <v>42905</v>
      </c>
      <c r="G8738" s="12" t="s">
        <v>2508</v>
      </c>
      <c r="H8738" s="12" t="s">
        <v>2509</v>
      </c>
      <c r="I8738" s="12" t="s">
        <v>2510</v>
      </c>
      <c r="J8738" s="12">
        <v>25</v>
      </c>
      <c r="K8738" s="12" t="s">
        <v>192</v>
      </c>
      <c r="L8738" s="12" t="s">
        <v>193</v>
      </c>
      <c r="M8738" s="12">
        <v>990001</v>
      </c>
      <c r="N8738" s="12" t="s">
        <v>51</v>
      </c>
      <c r="O8738" s="12">
        <v>1</v>
      </c>
      <c r="P8738" s="12"/>
      <c r="Q8738" s="12">
        <v>1</v>
      </c>
      <c r="R8738" s="12"/>
      <c r="S8738" s="12" t="s">
        <v>7025</v>
      </c>
      <c r="T8738" s="12"/>
      <c r="U8738" s="12"/>
      <c r="V8738" s="12"/>
      <c r="W8738" s="12"/>
      <c r="X8738" s="12"/>
      <c r="Y8738" s="12"/>
      <c r="Z8738" s="12"/>
      <c r="AA8738" s="12"/>
      <c r="AB8738" s="12"/>
      <c r="AC8738" s="12"/>
      <c r="AD8738" s="12"/>
      <c r="AE8738" s="12">
        <v>12</v>
      </c>
      <c r="AF8738" s="12">
        <v>7.6</v>
      </c>
      <c r="AG8738" s="12">
        <v>5</v>
      </c>
      <c r="AH8738" s="12" t="s">
        <v>53</v>
      </c>
      <c r="AI8738" s="12" t="s">
        <v>54</v>
      </c>
      <c r="AJ8738" s="12">
        <v>2</v>
      </c>
      <c r="AK8738" s="12">
        <v>1</v>
      </c>
      <c r="AL8738" s="12">
        <v>1</v>
      </c>
      <c r="AM8738" s="12" t="s">
        <v>55</v>
      </c>
      <c r="AN8738" s="12" t="s">
        <v>56</v>
      </c>
      <c r="AO8738" s="12"/>
      <c r="AP8738" s="12">
        <v>1</v>
      </c>
      <c r="AQ8738" s="12" t="s">
        <v>57</v>
      </c>
      <c r="AR8738" s="12">
        <v>0</v>
      </c>
      <c r="AS8738" s="12"/>
      <c r="AT8738" s="12"/>
      <c r="AU8738" s="12"/>
      <c r="AV8738" s="12"/>
      <c r="AW8738" s="12" t="s">
        <v>58</v>
      </c>
      <c r="AX8738" s="12">
        <v>0</v>
      </c>
      <c r="AY8738" s="12">
        <v>2</v>
      </c>
      <c r="AZ8738" s="12">
        <v>1</v>
      </c>
      <c r="BA8738" s="12">
        <v>1</v>
      </c>
      <c r="BB8738" s="12" t="s">
        <v>59</v>
      </c>
    </row>
    <row r="8739" spans="1:54" x14ac:dyDescent="0.2">
      <c r="A8739" s="7" t="str">
        <f>VLOOKUP(G8739,'Matching-Tabelle'!$A$76:$B$80,2,FALSE)</f>
        <v>philipp.steger@tkb.ch</v>
      </c>
      <c r="B8739" s="7" t="str">
        <f>VLOOKUP(J8739,'Matching-Tabelle'!$A$1:$B$66,2,FALSE)</f>
        <v>WPI RTB</v>
      </c>
      <c r="C8739" s="7" t="str">
        <f>IF(VLOOKUP(J8739,'Matching-Tabelle'!$A$1:$CB$66,3,FALSE)=0,"",VLOOKUP(J8739,'Matching-Tabelle'!$A$1:$CB$66,3,FALSE))</f>
        <v/>
      </c>
      <c r="D8739" s="7">
        <v>1</v>
      </c>
      <c r="E8739" s="7" t="s">
        <v>2565</v>
      </c>
      <c r="F8739" s="8">
        <v>42905</v>
      </c>
      <c r="G8739" s="12" t="s">
        <v>2508</v>
      </c>
      <c r="H8739" s="12" t="s">
        <v>2509</v>
      </c>
      <c r="I8739" s="12" t="s">
        <v>2510</v>
      </c>
      <c r="J8739" s="12">
        <v>22</v>
      </c>
      <c r="K8739" s="12" t="s">
        <v>88</v>
      </c>
      <c r="L8739" s="12" t="s">
        <v>89</v>
      </c>
      <c r="M8739" s="12">
        <v>990001</v>
      </c>
      <c r="N8739" s="12" t="s">
        <v>51</v>
      </c>
      <c r="O8739" s="12">
        <v>2</v>
      </c>
      <c r="P8739" s="12"/>
      <c r="Q8739" s="12">
        <v>2</v>
      </c>
      <c r="R8739" s="12"/>
      <c r="S8739" s="12" t="s">
        <v>2565</v>
      </c>
      <c r="T8739" s="12"/>
      <c r="U8739" s="12"/>
      <c r="V8739" s="12"/>
      <c r="W8739" s="12"/>
      <c r="X8739" s="12"/>
      <c r="Y8739" s="12"/>
      <c r="Z8739" s="12"/>
      <c r="AA8739" s="12"/>
      <c r="AB8739" s="12"/>
      <c r="AC8739" s="12"/>
      <c r="AD8739" s="12"/>
      <c r="AE8739" s="12">
        <v>12</v>
      </c>
      <c r="AF8739" s="12">
        <v>7.6</v>
      </c>
      <c r="AG8739" s="12">
        <v>5</v>
      </c>
      <c r="AH8739" s="12" t="s">
        <v>53</v>
      </c>
      <c r="AI8739" s="12" t="s">
        <v>54</v>
      </c>
      <c r="AJ8739" s="12">
        <v>2</v>
      </c>
      <c r="AK8739" s="12">
        <v>1</v>
      </c>
      <c r="AL8739" s="12">
        <v>1</v>
      </c>
      <c r="AM8739" s="12" t="s">
        <v>55</v>
      </c>
      <c r="AN8739" s="12" t="s">
        <v>56</v>
      </c>
      <c r="AO8739" s="12"/>
      <c r="AP8739" s="12">
        <v>1</v>
      </c>
      <c r="AQ8739" s="12" t="s">
        <v>57</v>
      </c>
      <c r="AR8739" s="12">
        <v>0</v>
      </c>
      <c r="AS8739" s="12"/>
      <c r="AT8739" s="12"/>
      <c r="AU8739" s="12"/>
      <c r="AV8739" s="12"/>
      <c r="AW8739" s="12" t="s">
        <v>58</v>
      </c>
      <c r="AX8739" s="12">
        <v>0</v>
      </c>
      <c r="AY8739" s="12">
        <v>2</v>
      </c>
      <c r="AZ8739" s="12">
        <v>2</v>
      </c>
      <c r="BA8739" s="12">
        <v>2</v>
      </c>
      <c r="BB8739" s="12" t="s">
        <v>59</v>
      </c>
    </row>
    <row r="8740" spans="1:54" x14ac:dyDescent="0.2">
      <c r="A8740" s="7" t="str">
        <f>VLOOKUP(G8740,'Matching-Tabelle'!$A$76:$B$80,2,FALSE)</f>
        <v>philipp.steger@tkb.ch</v>
      </c>
      <c r="B8740" s="7" t="str">
        <f>VLOOKUP(J8740,'Matching-Tabelle'!$A$1:$B$66,2,FALSE)</f>
        <v>Proj CIRE</v>
      </c>
      <c r="C8740" s="7" t="str">
        <f>IF(VLOOKUP(J8740,'Matching-Tabelle'!$A$1:$CB$66,3,FALSE)=0,"",VLOOKUP(J8740,'Matching-Tabelle'!$A$1:$CB$66,3,FALSE))</f>
        <v>WPI Projekte</v>
      </c>
      <c r="D8740" s="7">
        <v>2</v>
      </c>
      <c r="E8740" s="7" t="s">
        <v>7250</v>
      </c>
      <c r="F8740" s="8">
        <v>42905</v>
      </c>
      <c r="G8740" s="12" t="s">
        <v>2508</v>
      </c>
      <c r="H8740" s="12" t="s">
        <v>2509</v>
      </c>
      <c r="I8740" s="12" t="s">
        <v>2510</v>
      </c>
      <c r="J8740" s="12">
        <v>2500257</v>
      </c>
      <c r="K8740" s="12" t="s">
        <v>687</v>
      </c>
      <c r="L8740" s="12" t="s">
        <v>5423</v>
      </c>
      <c r="M8740" s="12">
        <v>990001</v>
      </c>
      <c r="N8740" s="12" t="s">
        <v>51</v>
      </c>
      <c r="O8740" s="12">
        <v>1.5</v>
      </c>
      <c r="P8740" s="12"/>
      <c r="Q8740" s="12">
        <v>1.5</v>
      </c>
      <c r="R8740" s="12"/>
      <c r="S8740" s="12" t="s">
        <v>7250</v>
      </c>
      <c r="T8740" s="12"/>
      <c r="U8740" s="12"/>
      <c r="V8740" s="12"/>
      <c r="W8740" s="12"/>
      <c r="X8740" s="12"/>
      <c r="Y8740" s="12"/>
      <c r="Z8740" s="12"/>
      <c r="AA8740" s="12"/>
      <c r="AB8740" s="12"/>
      <c r="AC8740" s="12"/>
      <c r="AD8740" s="12"/>
      <c r="AE8740" s="12">
        <v>5</v>
      </c>
      <c r="AF8740" s="12">
        <v>0</v>
      </c>
      <c r="AG8740" s="12">
        <v>1</v>
      </c>
      <c r="AH8740" s="12" t="s">
        <v>411</v>
      </c>
      <c r="AI8740" s="12" t="s">
        <v>411</v>
      </c>
      <c r="AJ8740" s="12">
        <v>2</v>
      </c>
      <c r="AK8740" s="12">
        <v>1</v>
      </c>
      <c r="AL8740" s="12">
        <v>1</v>
      </c>
      <c r="AM8740" s="12" t="s">
        <v>55</v>
      </c>
      <c r="AN8740" s="12" t="s">
        <v>56</v>
      </c>
      <c r="AO8740" s="12"/>
      <c r="AP8740" s="12">
        <v>1</v>
      </c>
      <c r="AQ8740" s="12" t="s">
        <v>57</v>
      </c>
      <c r="AR8740" s="12">
        <v>0</v>
      </c>
      <c r="AS8740" s="12"/>
      <c r="AT8740" s="12"/>
      <c r="AU8740" s="12"/>
      <c r="AV8740" s="12"/>
      <c r="AW8740" s="12" t="s">
        <v>58</v>
      </c>
      <c r="AX8740" s="12">
        <v>0</v>
      </c>
      <c r="AY8740" s="12">
        <v>2</v>
      </c>
      <c r="AZ8740" s="12">
        <v>1.5</v>
      </c>
      <c r="BA8740" s="12">
        <v>1.5</v>
      </c>
      <c r="BB8740" s="12" t="s">
        <v>59</v>
      </c>
    </row>
    <row r="8741" spans="1:54" x14ac:dyDescent="0.2">
      <c r="A8741" s="7" t="str">
        <f>VLOOKUP(G8741,'Matching-Tabelle'!$A$76:$B$80,2,FALSE)</f>
        <v>philipp.steger@tkb.ch</v>
      </c>
      <c r="B8741" s="7" t="str">
        <f>VLOOKUP(J8741,'Matching-Tabelle'!$A$1:$B$66,2,FALSE)</f>
        <v>WPI RTB</v>
      </c>
      <c r="C8741" s="7" t="str">
        <f>IF(VLOOKUP(J8741,'Matching-Tabelle'!$A$1:$CB$66,3,FALSE)=0,"",VLOOKUP(J8741,'Matching-Tabelle'!$A$1:$CB$66,3,FALSE))</f>
        <v/>
      </c>
      <c r="D8741" s="7">
        <v>1.5</v>
      </c>
      <c r="E8741" s="7" t="s">
        <v>7251</v>
      </c>
      <c r="F8741" s="8">
        <v>42906</v>
      </c>
      <c r="G8741" s="12" t="s">
        <v>2508</v>
      </c>
      <c r="H8741" s="12" t="s">
        <v>2509</v>
      </c>
      <c r="I8741" s="12" t="s">
        <v>2510</v>
      </c>
      <c r="J8741" s="12">
        <v>25</v>
      </c>
      <c r="K8741" s="12" t="s">
        <v>192</v>
      </c>
      <c r="L8741" s="12" t="s">
        <v>193</v>
      </c>
      <c r="M8741" s="12">
        <v>990001</v>
      </c>
      <c r="N8741" s="12" t="s">
        <v>51</v>
      </c>
      <c r="O8741" s="12">
        <v>5</v>
      </c>
      <c r="P8741" s="12"/>
      <c r="Q8741" s="12">
        <v>5</v>
      </c>
      <c r="R8741" s="12"/>
      <c r="S8741" s="12" t="s">
        <v>7251</v>
      </c>
      <c r="T8741" s="12"/>
      <c r="U8741" s="12"/>
      <c r="V8741" s="12"/>
      <c r="W8741" s="12"/>
      <c r="X8741" s="12"/>
      <c r="Y8741" s="12"/>
      <c r="Z8741" s="12"/>
      <c r="AA8741" s="12"/>
      <c r="AB8741" s="12"/>
      <c r="AC8741" s="12"/>
      <c r="AD8741" s="12"/>
      <c r="AE8741" s="12">
        <v>12</v>
      </c>
      <c r="AF8741" s="12">
        <v>7.6</v>
      </c>
      <c r="AG8741" s="12">
        <v>5</v>
      </c>
      <c r="AH8741" s="12" t="s">
        <v>53</v>
      </c>
      <c r="AI8741" s="12" t="s">
        <v>54</v>
      </c>
      <c r="AJ8741" s="12">
        <v>2</v>
      </c>
      <c r="AK8741" s="12">
        <v>1</v>
      </c>
      <c r="AL8741" s="12">
        <v>1</v>
      </c>
      <c r="AM8741" s="12" t="s">
        <v>55</v>
      </c>
      <c r="AN8741" s="12" t="s">
        <v>56</v>
      </c>
      <c r="AO8741" s="12"/>
      <c r="AP8741" s="12">
        <v>1</v>
      </c>
      <c r="AQ8741" s="12" t="s">
        <v>57</v>
      </c>
      <c r="AR8741" s="12">
        <v>0</v>
      </c>
      <c r="AS8741" s="12"/>
      <c r="AT8741" s="12"/>
      <c r="AU8741" s="12"/>
      <c r="AV8741" s="12"/>
      <c r="AW8741" s="12" t="s">
        <v>58</v>
      </c>
      <c r="AX8741" s="12">
        <v>0</v>
      </c>
      <c r="AY8741" s="12">
        <v>2</v>
      </c>
      <c r="AZ8741" s="12">
        <v>5</v>
      </c>
      <c r="BA8741" s="12">
        <v>5</v>
      </c>
      <c r="BB8741" s="12" t="s">
        <v>59</v>
      </c>
    </row>
    <row r="8742" spans="1:54" x14ac:dyDescent="0.2">
      <c r="A8742" s="7" t="str">
        <f>VLOOKUP(G8742,'Matching-Tabelle'!$A$76:$B$80,2,FALSE)</f>
        <v>philipp.steger@tkb.ch</v>
      </c>
      <c r="B8742" s="7" t="str">
        <f>VLOOKUP(J8742,'Matching-Tabelle'!$A$1:$B$66,2,FALSE)</f>
        <v>WPI CTB</v>
      </c>
      <c r="C8742" s="7" t="str">
        <f>IF(VLOOKUP(J8742,'Matching-Tabelle'!$A$1:$CB$66,3,FALSE)=0,"",VLOOKUP(J8742,'Matching-Tabelle'!$A$1:$CB$66,3,FALSE))</f>
        <v/>
      </c>
      <c r="D8742" s="7">
        <v>5</v>
      </c>
      <c r="E8742" s="7" t="s">
        <v>7252</v>
      </c>
      <c r="F8742" s="8">
        <v>42906</v>
      </c>
      <c r="G8742" s="12" t="s">
        <v>2508</v>
      </c>
      <c r="H8742" s="12" t="s">
        <v>2509</v>
      </c>
      <c r="I8742" s="12" t="s">
        <v>2510</v>
      </c>
      <c r="J8742" s="12">
        <v>919</v>
      </c>
      <c r="K8742" s="12" t="s">
        <v>66</v>
      </c>
      <c r="L8742" s="12" t="s">
        <v>67</v>
      </c>
      <c r="M8742" s="12">
        <v>990001</v>
      </c>
      <c r="N8742" s="12" t="s">
        <v>51</v>
      </c>
      <c r="O8742" s="12">
        <v>2</v>
      </c>
      <c r="P8742" s="12"/>
      <c r="Q8742" s="12">
        <v>2</v>
      </c>
      <c r="R8742" s="12"/>
      <c r="S8742" s="12" t="s">
        <v>7252</v>
      </c>
      <c r="T8742" s="12"/>
      <c r="U8742" s="12"/>
      <c r="V8742" s="12"/>
      <c r="W8742" s="12"/>
      <c r="X8742" s="12"/>
      <c r="Y8742" s="12"/>
      <c r="Z8742" s="12"/>
      <c r="AA8742" s="12"/>
      <c r="AB8742" s="12"/>
      <c r="AC8742" s="12"/>
      <c r="AD8742" s="12"/>
      <c r="AE8742" s="12">
        <v>12</v>
      </c>
      <c r="AF8742" s="12">
        <v>7.6</v>
      </c>
      <c r="AG8742" s="12">
        <v>5</v>
      </c>
      <c r="AH8742" s="12" t="s">
        <v>53</v>
      </c>
      <c r="AI8742" s="12" t="s">
        <v>54</v>
      </c>
      <c r="AJ8742" s="12">
        <v>2</v>
      </c>
      <c r="AK8742" s="12">
        <v>1</v>
      </c>
      <c r="AL8742" s="12">
        <v>1</v>
      </c>
      <c r="AM8742" s="12" t="s">
        <v>55</v>
      </c>
      <c r="AN8742" s="12" t="s">
        <v>56</v>
      </c>
      <c r="AO8742" s="12"/>
      <c r="AP8742" s="12">
        <v>1</v>
      </c>
      <c r="AQ8742" s="12" t="s">
        <v>57</v>
      </c>
      <c r="AR8742" s="12">
        <v>0</v>
      </c>
      <c r="AS8742" s="12"/>
      <c r="AT8742" s="12"/>
      <c r="AU8742" s="12"/>
      <c r="AV8742" s="12"/>
      <c r="AW8742" s="12" t="s">
        <v>58</v>
      </c>
      <c r="AX8742" s="12">
        <v>0</v>
      </c>
      <c r="AY8742" s="12">
        <v>2</v>
      </c>
      <c r="AZ8742" s="12">
        <v>2</v>
      </c>
      <c r="BA8742" s="12">
        <v>2</v>
      </c>
      <c r="BB8742" s="12" t="s">
        <v>59</v>
      </c>
    </row>
    <row r="8743" spans="1:54" x14ac:dyDescent="0.2">
      <c r="A8743" s="7" t="str">
        <f>VLOOKUP(G8743,'Matching-Tabelle'!$A$76:$B$80,2,FALSE)</f>
        <v>philipp.steger@tkb.ch</v>
      </c>
      <c r="B8743" s="7" t="str">
        <f>VLOOKUP(J8743,'Matching-Tabelle'!$A$1:$B$66,2,FALSE)</f>
        <v>Proj CIRE</v>
      </c>
      <c r="C8743" s="7" t="str">
        <f>IF(VLOOKUP(J8743,'Matching-Tabelle'!$A$1:$CB$66,3,FALSE)=0,"",VLOOKUP(J8743,'Matching-Tabelle'!$A$1:$CB$66,3,FALSE))</f>
        <v>WPI Projekte</v>
      </c>
      <c r="D8743" s="7">
        <v>2</v>
      </c>
      <c r="E8743" s="7" t="s">
        <v>7253</v>
      </c>
      <c r="F8743" s="8">
        <v>42906</v>
      </c>
      <c r="G8743" s="12" t="s">
        <v>2508</v>
      </c>
      <c r="H8743" s="12" t="s">
        <v>2509</v>
      </c>
      <c r="I8743" s="12" t="s">
        <v>2510</v>
      </c>
      <c r="J8743" s="12">
        <v>2500257</v>
      </c>
      <c r="K8743" s="12" t="s">
        <v>687</v>
      </c>
      <c r="L8743" s="12" t="s">
        <v>5423</v>
      </c>
      <c r="M8743" s="12">
        <v>990001</v>
      </c>
      <c r="N8743" s="12" t="s">
        <v>51</v>
      </c>
      <c r="O8743" s="12">
        <v>1.5</v>
      </c>
      <c r="P8743" s="12"/>
      <c r="Q8743" s="12">
        <v>1.5</v>
      </c>
      <c r="R8743" s="12"/>
      <c r="S8743" s="12" t="s">
        <v>7253</v>
      </c>
      <c r="T8743" s="12"/>
      <c r="U8743" s="12"/>
      <c r="V8743" s="12"/>
      <c r="W8743" s="12"/>
      <c r="X8743" s="12"/>
      <c r="Y8743" s="12"/>
      <c r="Z8743" s="12"/>
      <c r="AA8743" s="12"/>
      <c r="AB8743" s="12"/>
      <c r="AC8743" s="12"/>
      <c r="AD8743" s="12"/>
      <c r="AE8743" s="12">
        <v>5</v>
      </c>
      <c r="AF8743" s="12">
        <v>0</v>
      </c>
      <c r="AG8743" s="12">
        <v>1</v>
      </c>
      <c r="AH8743" s="12" t="s">
        <v>411</v>
      </c>
      <c r="AI8743" s="12" t="s">
        <v>411</v>
      </c>
      <c r="AJ8743" s="12">
        <v>2</v>
      </c>
      <c r="AK8743" s="12">
        <v>1</v>
      </c>
      <c r="AL8743" s="12">
        <v>1</v>
      </c>
      <c r="AM8743" s="12" t="s">
        <v>55</v>
      </c>
      <c r="AN8743" s="12" t="s">
        <v>56</v>
      </c>
      <c r="AO8743" s="12"/>
      <c r="AP8743" s="12">
        <v>1</v>
      </c>
      <c r="AQ8743" s="12" t="s">
        <v>57</v>
      </c>
      <c r="AR8743" s="12">
        <v>0</v>
      </c>
      <c r="AS8743" s="12"/>
      <c r="AT8743" s="12"/>
      <c r="AU8743" s="12"/>
      <c r="AV8743" s="12"/>
      <c r="AW8743" s="12" t="s">
        <v>58</v>
      </c>
      <c r="AX8743" s="12">
        <v>0</v>
      </c>
      <c r="AY8743" s="12">
        <v>2</v>
      </c>
      <c r="AZ8743" s="12">
        <v>1.5</v>
      </c>
      <c r="BA8743" s="12">
        <v>1.5</v>
      </c>
      <c r="BB8743" s="12" t="s">
        <v>59</v>
      </c>
    </row>
    <row r="8744" spans="1:54" x14ac:dyDescent="0.2">
      <c r="A8744" s="7" t="str">
        <f>VLOOKUP(G8744,'Matching-Tabelle'!$A$76:$B$80,2,FALSE)</f>
        <v>philipp.steger@tkb.ch</v>
      </c>
      <c r="B8744" s="7" t="str">
        <f>VLOOKUP(J8744,'Matching-Tabelle'!$A$1:$B$66,2,FALSE)</f>
        <v>WPI RTB</v>
      </c>
      <c r="C8744" s="7" t="str">
        <f>IF(VLOOKUP(J8744,'Matching-Tabelle'!$A$1:$CB$66,3,FALSE)=0,"",VLOOKUP(J8744,'Matching-Tabelle'!$A$1:$CB$66,3,FALSE))</f>
        <v/>
      </c>
      <c r="D8744" s="7">
        <v>1.5</v>
      </c>
      <c r="E8744" s="7" t="s">
        <v>2565</v>
      </c>
      <c r="F8744" s="8">
        <v>42906</v>
      </c>
      <c r="G8744" s="12" t="s">
        <v>2508</v>
      </c>
      <c r="H8744" s="12" t="s">
        <v>2509</v>
      </c>
      <c r="I8744" s="12" t="s">
        <v>2510</v>
      </c>
      <c r="J8744" s="12">
        <v>24</v>
      </c>
      <c r="K8744" s="12" t="s">
        <v>73</v>
      </c>
      <c r="L8744" s="12" t="s">
        <v>74</v>
      </c>
      <c r="M8744" s="12">
        <v>990001</v>
      </c>
      <c r="N8744" s="12" t="s">
        <v>51</v>
      </c>
      <c r="O8744" s="12">
        <v>0.3</v>
      </c>
      <c r="P8744" s="12"/>
      <c r="Q8744" s="12">
        <v>0.3</v>
      </c>
      <c r="R8744" s="12"/>
      <c r="S8744" s="12" t="s">
        <v>2565</v>
      </c>
      <c r="T8744" s="12"/>
      <c r="U8744" s="12"/>
      <c r="V8744" s="12"/>
      <c r="W8744" s="12"/>
      <c r="X8744" s="12"/>
      <c r="Y8744" s="12"/>
      <c r="Z8744" s="12"/>
      <c r="AA8744" s="12"/>
      <c r="AB8744" s="12"/>
      <c r="AC8744" s="12"/>
      <c r="AD8744" s="12"/>
      <c r="AE8744" s="12">
        <v>12</v>
      </c>
      <c r="AF8744" s="12">
        <v>7.6</v>
      </c>
      <c r="AG8744" s="12">
        <v>5</v>
      </c>
      <c r="AH8744" s="12" t="s">
        <v>53</v>
      </c>
      <c r="AI8744" s="12" t="s">
        <v>54</v>
      </c>
      <c r="AJ8744" s="12">
        <v>2</v>
      </c>
      <c r="AK8744" s="12">
        <v>1</v>
      </c>
      <c r="AL8744" s="12">
        <v>1</v>
      </c>
      <c r="AM8744" s="12" t="s">
        <v>55</v>
      </c>
      <c r="AN8744" s="12" t="s">
        <v>56</v>
      </c>
      <c r="AO8744" s="12"/>
      <c r="AP8744" s="12">
        <v>1</v>
      </c>
      <c r="AQ8744" s="12" t="s">
        <v>57</v>
      </c>
      <c r="AR8744" s="12">
        <v>0</v>
      </c>
      <c r="AS8744" s="12"/>
      <c r="AT8744" s="12"/>
      <c r="AU8744" s="12"/>
      <c r="AV8744" s="12"/>
      <c r="AW8744" s="12" t="s">
        <v>58</v>
      </c>
      <c r="AX8744" s="12">
        <v>0</v>
      </c>
      <c r="AY8744" s="12">
        <v>2</v>
      </c>
      <c r="AZ8744" s="12">
        <v>0.3</v>
      </c>
      <c r="BA8744" s="12">
        <v>0.3</v>
      </c>
      <c r="BB8744" s="12" t="s">
        <v>59</v>
      </c>
    </row>
    <row r="8745" spans="1:54" x14ac:dyDescent="0.2">
      <c r="A8745" s="7" t="str">
        <f>VLOOKUP(G8745,'Matching-Tabelle'!$A$76:$B$80,2,FALSE)</f>
        <v>philipp.steger@tkb.ch</v>
      </c>
      <c r="B8745" s="7" t="str">
        <f>VLOOKUP(J8745,'Matching-Tabelle'!$A$1:$B$66,2,FALSE)</f>
        <v>Proj CIRE</v>
      </c>
      <c r="C8745" s="7" t="str">
        <f>IF(VLOOKUP(J8745,'Matching-Tabelle'!$A$1:$CB$66,3,FALSE)=0,"",VLOOKUP(J8745,'Matching-Tabelle'!$A$1:$CB$66,3,FALSE))</f>
        <v>WPI Projekte</v>
      </c>
      <c r="D8745" s="7">
        <v>0.3</v>
      </c>
      <c r="E8745" s="7" t="s">
        <v>7254</v>
      </c>
      <c r="F8745" s="8">
        <v>42907</v>
      </c>
      <c r="G8745" s="12" t="s">
        <v>2508</v>
      </c>
      <c r="H8745" s="12" t="s">
        <v>2509</v>
      </c>
      <c r="I8745" s="12" t="s">
        <v>2510</v>
      </c>
      <c r="J8745" s="12">
        <v>2500257</v>
      </c>
      <c r="K8745" s="12" t="s">
        <v>687</v>
      </c>
      <c r="L8745" s="12" t="s">
        <v>5423</v>
      </c>
      <c r="M8745" s="12">
        <v>990001</v>
      </c>
      <c r="N8745" s="12" t="s">
        <v>51</v>
      </c>
      <c r="O8745" s="12">
        <v>2</v>
      </c>
      <c r="P8745" s="12"/>
      <c r="Q8745" s="12">
        <v>2</v>
      </c>
      <c r="R8745" s="12"/>
      <c r="S8745" s="12" t="s">
        <v>7254</v>
      </c>
      <c r="T8745" s="12"/>
      <c r="U8745" s="12"/>
      <c r="V8745" s="12"/>
      <c r="W8745" s="12"/>
      <c r="X8745" s="12"/>
      <c r="Y8745" s="12"/>
      <c r="Z8745" s="12"/>
      <c r="AA8745" s="12"/>
      <c r="AB8745" s="12"/>
      <c r="AC8745" s="12"/>
      <c r="AD8745" s="12"/>
      <c r="AE8745" s="12">
        <v>5</v>
      </c>
      <c r="AF8745" s="12">
        <v>0</v>
      </c>
      <c r="AG8745" s="12">
        <v>1</v>
      </c>
      <c r="AH8745" s="12" t="s">
        <v>411</v>
      </c>
      <c r="AI8745" s="12" t="s">
        <v>411</v>
      </c>
      <c r="AJ8745" s="12">
        <v>2</v>
      </c>
      <c r="AK8745" s="12">
        <v>1</v>
      </c>
      <c r="AL8745" s="12">
        <v>1</v>
      </c>
      <c r="AM8745" s="12" t="s">
        <v>55</v>
      </c>
      <c r="AN8745" s="12" t="s">
        <v>56</v>
      </c>
      <c r="AO8745" s="12"/>
      <c r="AP8745" s="12">
        <v>1</v>
      </c>
      <c r="AQ8745" s="12" t="s">
        <v>57</v>
      </c>
      <c r="AR8745" s="12">
        <v>0</v>
      </c>
      <c r="AS8745" s="12"/>
      <c r="AT8745" s="12"/>
      <c r="AU8745" s="12"/>
      <c r="AV8745" s="12"/>
      <c r="AW8745" s="12" t="s">
        <v>58</v>
      </c>
      <c r="AX8745" s="12">
        <v>0</v>
      </c>
      <c r="AY8745" s="12">
        <v>2</v>
      </c>
      <c r="AZ8745" s="12">
        <v>2</v>
      </c>
      <c r="BA8745" s="12">
        <v>2</v>
      </c>
      <c r="BB8745" s="12" t="s">
        <v>59</v>
      </c>
    </row>
    <row r="8746" spans="1:54" x14ac:dyDescent="0.2">
      <c r="A8746" s="7" t="str">
        <f>VLOOKUP(G8746,'Matching-Tabelle'!$A$76:$B$80,2,FALSE)</f>
        <v>philipp.steger@tkb.ch</v>
      </c>
      <c r="B8746" s="7" t="str">
        <f>VLOOKUP(J8746,'Matching-Tabelle'!$A$1:$B$66,2,FALSE)</f>
        <v>WPI RTB</v>
      </c>
      <c r="C8746" s="7" t="str">
        <f>IF(VLOOKUP(J8746,'Matching-Tabelle'!$A$1:$CB$66,3,FALSE)=0,"",VLOOKUP(J8746,'Matching-Tabelle'!$A$1:$CB$66,3,FALSE))</f>
        <v/>
      </c>
      <c r="D8746" s="7">
        <v>2</v>
      </c>
      <c r="E8746" s="7" t="s">
        <v>7255</v>
      </c>
      <c r="F8746" s="8">
        <v>42907</v>
      </c>
      <c r="G8746" s="12" t="s">
        <v>2508</v>
      </c>
      <c r="H8746" s="12" t="s">
        <v>2509</v>
      </c>
      <c r="I8746" s="12" t="s">
        <v>2510</v>
      </c>
      <c r="J8746" s="12">
        <v>25</v>
      </c>
      <c r="K8746" s="12" t="s">
        <v>192</v>
      </c>
      <c r="L8746" s="12" t="s">
        <v>193</v>
      </c>
      <c r="M8746" s="12">
        <v>990001</v>
      </c>
      <c r="N8746" s="12" t="s">
        <v>51</v>
      </c>
      <c r="O8746" s="12">
        <v>2</v>
      </c>
      <c r="P8746" s="12"/>
      <c r="Q8746" s="12">
        <v>2</v>
      </c>
      <c r="R8746" s="12"/>
      <c r="S8746" s="12" t="s">
        <v>7255</v>
      </c>
      <c r="T8746" s="12"/>
      <c r="U8746" s="12"/>
      <c r="V8746" s="12"/>
      <c r="W8746" s="12"/>
      <c r="X8746" s="12"/>
      <c r="Y8746" s="12"/>
      <c r="Z8746" s="12"/>
      <c r="AA8746" s="12"/>
      <c r="AB8746" s="12"/>
      <c r="AC8746" s="12"/>
      <c r="AD8746" s="12"/>
      <c r="AE8746" s="12">
        <v>12</v>
      </c>
      <c r="AF8746" s="12">
        <v>7.6</v>
      </c>
      <c r="AG8746" s="12">
        <v>5</v>
      </c>
      <c r="AH8746" s="12" t="s">
        <v>53</v>
      </c>
      <c r="AI8746" s="12" t="s">
        <v>54</v>
      </c>
      <c r="AJ8746" s="12">
        <v>2</v>
      </c>
      <c r="AK8746" s="12">
        <v>1</v>
      </c>
      <c r="AL8746" s="12">
        <v>1</v>
      </c>
      <c r="AM8746" s="12" t="s">
        <v>55</v>
      </c>
      <c r="AN8746" s="12" t="s">
        <v>56</v>
      </c>
      <c r="AO8746" s="12"/>
      <c r="AP8746" s="12">
        <v>1</v>
      </c>
      <c r="AQ8746" s="12" t="s">
        <v>57</v>
      </c>
      <c r="AR8746" s="12">
        <v>0</v>
      </c>
      <c r="AS8746" s="12"/>
      <c r="AT8746" s="12"/>
      <c r="AU8746" s="12"/>
      <c r="AV8746" s="12"/>
      <c r="AW8746" s="12" t="s">
        <v>58</v>
      </c>
      <c r="AX8746" s="12">
        <v>0</v>
      </c>
      <c r="AY8746" s="12">
        <v>2</v>
      </c>
      <c r="AZ8746" s="12">
        <v>2</v>
      </c>
      <c r="BA8746" s="12">
        <v>2</v>
      </c>
      <c r="BB8746" s="12" t="s">
        <v>59</v>
      </c>
    </row>
    <row r="8747" spans="1:54" x14ac:dyDescent="0.2">
      <c r="A8747" s="7" t="str">
        <f>VLOOKUP(G8747,'Matching-Tabelle'!$A$76:$B$80,2,FALSE)</f>
        <v>philipp.steger@tkb.ch</v>
      </c>
      <c r="B8747" s="7" t="str">
        <f>VLOOKUP(J8747,'Matching-Tabelle'!$A$1:$B$66,2,FALSE)</f>
        <v>Proj CIRE</v>
      </c>
      <c r="C8747" s="7" t="str">
        <f>IF(VLOOKUP(J8747,'Matching-Tabelle'!$A$1:$CB$66,3,FALSE)=0,"",VLOOKUP(J8747,'Matching-Tabelle'!$A$1:$CB$66,3,FALSE))</f>
        <v>WPI Projekte</v>
      </c>
      <c r="D8747" s="7">
        <v>2</v>
      </c>
      <c r="E8747" s="7" t="s">
        <v>7256</v>
      </c>
      <c r="F8747" s="8">
        <v>42907</v>
      </c>
      <c r="G8747" s="12" t="s">
        <v>2508</v>
      </c>
      <c r="H8747" s="12" t="s">
        <v>2509</v>
      </c>
      <c r="I8747" s="12" t="s">
        <v>2510</v>
      </c>
      <c r="J8747" s="12">
        <v>2500257</v>
      </c>
      <c r="K8747" s="12" t="s">
        <v>687</v>
      </c>
      <c r="L8747" s="12" t="s">
        <v>5423</v>
      </c>
      <c r="M8747" s="12">
        <v>990001</v>
      </c>
      <c r="N8747" s="12" t="s">
        <v>51</v>
      </c>
      <c r="O8747" s="12">
        <v>1</v>
      </c>
      <c r="P8747" s="12"/>
      <c r="Q8747" s="12">
        <v>1</v>
      </c>
      <c r="R8747" s="12"/>
      <c r="S8747" s="12" t="s">
        <v>7256</v>
      </c>
      <c r="T8747" s="12"/>
      <c r="U8747" s="12"/>
      <c r="V8747" s="12"/>
      <c r="W8747" s="12"/>
      <c r="X8747" s="12"/>
      <c r="Y8747" s="12"/>
      <c r="Z8747" s="12"/>
      <c r="AA8747" s="12"/>
      <c r="AB8747" s="12"/>
      <c r="AC8747" s="12"/>
      <c r="AD8747" s="12"/>
      <c r="AE8747" s="12">
        <v>5</v>
      </c>
      <c r="AF8747" s="12">
        <v>0</v>
      </c>
      <c r="AG8747" s="12">
        <v>1</v>
      </c>
      <c r="AH8747" s="12" t="s">
        <v>411</v>
      </c>
      <c r="AI8747" s="12" t="s">
        <v>411</v>
      </c>
      <c r="AJ8747" s="12">
        <v>2</v>
      </c>
      <c r="AK8747" s="12">
        <v>1</v>
      </c>
      <c r="AL8747" s="12">
        <v>1</v>
      </c>
      <c r="AM8747" s="12" t="s">
        <v>55</v>
      </c>
      <c r="AN8747" s="12" t="s">
        <v>56</v>
      </c>
      <c r="AO8747" s="12"/>
      <c r="AP8747" s="12">
        <v>1</v>
      </c>
      <c r="AQ8747" s="12" t="s">
        <v>57</v>
      </c>
      <c r="AR8747" s="12">
        <v>0</v>
      </c>
      <c r="AS8747" s="12"/>
      <c r="AT8747" s="12"/>
      <c r="AU8747" s="12"/>
      <c r="AV8747" s="12"/>
      <c r="AW8747" s="12" t="s">
        <v>58</v>
      </c>
      <c r="AX8747" s="12">
        <v>0</v>
      </c>
      <c r="AY8747" s="12">
        <v>2</v>
      </c>
      <c r="AZ8747" s="12">
        <v>1</v>
      </c>
      <c r="BA8747" s="12">
        <v>1</v>
      </c>
      <c r="BB8747" s="12" t="s">
        <v>59</v>
      </c>
    </row>
    <row r="8748" spans="1:54" x14ac:dyDescent="0.2">
      <c r="A8748" s="7" t="str">
        <f>VLOOKUP(G8748,'Matching-Tabelle'!$A$76:$B$80,2,FALSE)</f>
        <v>philipp.steger@tkb.ch</v>
      </c>
      <c r="B8748" s="7" t="str">
        <f>VLOOKUP(J8748,'Matching-Tabelle'!$A$1:$B$66,2,FALSE)</f>
        <v>WPI RTB</v>
      </c>
      <c r="C8748" s="7" t="str">
        <f>IF(VLOOKUP(J8748,'Matching-Tabelle'!$A$1:$CB$66,3,FALSE)=0,"",VLOOKUP(J8748,'Matching-Tabelle'!$A$1:$CB$66,3,FALSE))</f>
        <v/>
      </c>
      <c r="D8748" s="7">
        <v>1</v>
      </c>
      <c r="E8748" s="7" t="s">
        <v>7257</v>
      </c>
      <c r="F8748" s="8">
        <v>42907</v>
      </c>
      <c r="G8748" s="12" t="s">
        <v>2508</v>
      </c>
      <c r="H8748" s="12" t="s">
        <v>2509</v>
      </c>
      <c r="I8748" s="12" t="s">
        <v>2510</v>
      </c>
      <c r="J8748" s="12">
        <v>24</v>
      </c>
      <c r="K8748" s="12" t="s">
        <v>73</v>
      </c>
      <c r="L8748" s="12" t="s">
        <v>74</v>
      </c>
      <c r="M8748" s="12">
        <v>990001</v>
      </c>
      <c r="N8748" s="12" t="s">
        <v>51</v>
      </c>
      <c r="O8748" s="12">
        <v>2</v>
      </c>
      <c r="P8748" s="12"/>
      <c r="Q8748" s="12">
        <v>2</v>
      </c>
      <c r="R8748" s="12"/>
      <c r="S8748" s="12" t="s">
        <v>7257</v>
      </c>
      <c r="T8748" s="12"/>
      <c r="U8748" s="12"/>
      <c r="V8748" s="12"/>
      <c r="W8748" s="12"/>
      <c r="X8748" s="12"/>
      <c r="Y8748" s="12"/>
      <c r="Z8748" s="12"/>
      <c r="AA8748" s="12"/>
      <c r="AB8748" s="12"/>
      <c r="AC8748" s="12"/>
      <c r="AD8748" s="12"/>
      <c r="AE8748" s="12">
        <v>12</v>
      </c>
      <c r="AF8748" s="12">
        <v>7.6</v>
      </c>
      <c r="AG8748" s="12">
        <v>5</v>
      </c>
      <c r="AH8748" s="12" t="s">
        <v>53</v>
      </c>
      <c r="AI8748" s="12" t="s">
        <v>54</v>
      </c>
      <c r="AJ8748" s="12">
        <v>2</v>
      </c>
      <c r="AK8748" s="12">
        <v>1</v>
      </c>
      <c r="AL8748" s="12">
        <v>1</v>
      </c>
      <c r="AM8748" s="12" t="s">
        <v>55</v>
      </c>
      <c r="AN8748" s="12" t="s">
        <v>56</v>
      </c>
      <c r="AO8748" s="12"/>
      <c r="AP8748" s="12">
        <v>1</v>
      </c>
      <c r="AQ8748" s="12" t="s">
        <v>57</v>
      </c>
      <c r="AR8748" s="12">
        <v>0</v>
      </c>
      <c r="AS8748" s="12"/>
      <c r="AT8748" s="12"/>
      <c r="AU8748" s="12"/>
      <c r="AV8748" s="12"/>
      <c r="AW8748" s="12" t="s">
        <v>58</v>
      </c>
      <c r="AX8748" s="12">
        <v>0</v>
      </c>
      <c r="AY8748" s="12">
        <v>2</v>
      </c>
      <c r="AZ8748" s="12">
        <v>2</v>
      </c>
      <c r="BA8748" s="12">
        <v>2</v>
      </c>
      <c r="BB8748" s="12" t="s">
        <v>59</v>
      </c>
    </row>
    <row r="8749" spans="1:54" x14ac:dyDescent="0.2">
      <c r="A8749" s="7" t="str">
        <f>VLOOKUP(G8749,'Matching-Tabelle'!$A$76:$B$80,2,FALSE)</f>
        <v>philipp.steger@tkb.ch</v>
      </c>
      <c r="B8749" s="7" t="str">
        <f>VLOOKUP(J8749,'Matching-Tabelle'!$A$1:$B$66,2,FALSE)</f>
        <v>WPI CTB</v>
      </c>
      <c r="C8749" s="7" t="str">
        <f>IF(VLOOKUP(J8749,'Matching-Tabelle'!$A$1:$CB$66,3,FALSE)=0,"",VLOOKUP(J8749,'Matching-Tabelle'!$A$1:$CB$66,3,FALSE))</f>
        <v/>
      </c>
      <c r="D8749" s="7">
        <v>2</v>
      </c>
      <c r="E8749" s="7" t="s">
        <v>493</v>
      </c>
      <c r="F8749" s="8">
        <v>42907</v>
      </c>
      <c r="G8749" s="12" t="s">
        <v>2508</v>
      </c>
      <c r="H8749" s="12" t="s">
        <v>2509</v>
      </c>
      <c r="I8749" s="12" t="s">
        <v>2510</v>
      </c>
      <c r="J8749" s="12">
        <v>919</v>
      </c>
      <c r="K8749" s="12" t="s">
        <v>66</v>
      </c>
      <c r="L8749" s="12" t="s">
        <v>67</v>
      </c>
      <c r="M8749" s="12">
        <v>990001</v>
      </c>
      <c r="N8749" s="12" t="s">
        <v>51</v>
      </c>
      <c r="O8749" s="12">
        <v>0.5</v>
      </c>
      <c r="P8749" s="12"/>
      <c r="Q8749" s="12">
        <v>0.5</v>
      </c>
      <c r="R8749" s="12"/>
      <c r="S8749" s="12" t="s">
        <v>493</v>
      </c>
      <c r="T8749" s="12"/>
      <c r="U8749" s="12"/>
      <c r="V8749" s="12"/>
      <c r="W8749" s="12"/>
      <c r="X8749" s="12"/>
      <c r="Y8749" s="12"/>
      <c r="Z8749" s="12"/>
      <c r="AA8749" s="12"/>
      <c r="AB8749" s="12"/>
      <c r="AC8749" s="12"/>
      <c r="AD8749" s="12"/>
      <c r="AE8749" s="12">
        <v>12</v>
      </c>
      <c r="AF8749" s="12">
        <v>7.6</v>
      </c>
      <c r="AG8749" s="12">
        <v>5</v>
      </c>
      <c r="AH8749" s="12" t="s">
        <v>53</v>
      </c>
      <c r="AI8749" s="12" t="s">
        <v>54</v>
      </c>
      <c r="AJ8749" s="12">
        <v>2</v>
      </c>
      <c r="AK8749" s="12">
        <v>1</v>
      </c>
      <c r="AL8749" s="12">
        <v>1</v>
      </c>
      <c r="AM8749" s="12" t="s">
        <v>55</v>
      </c>
      <c r="AN8749" s="12" t="s">
        <v>56</v>
      </c>
      <c r="AO8749" s="12"/>
      <c r="AP8749" s="12">
        <v>1</v>
      </c>
      <c r="AQ8749" s="12" t="s">
        <v>57</v>
      </c>
      <c r="AR8749" s="12">
        <v>0</v>
      </c>
      <c r="AS8749" s="12"/>
      <c r="AT8749" s="12"/>
      <c r="AU8749" s="12"/>
      <c r="AV8749" s="12"/>
      <c r="AW8749" s="12" t="s">
        <v>58</v>
      </c>
      <c r="AX8749" s="12">
        <v>0</v>
      </c>
      <c r="AY8749" s="12">
        <v>2</v>
      </c>
      <c r="AZ8749" s="12">
        <v>0.5</v>
      </c>
      <c r="BA8749" s="12">
        <v>0.5</v>
      </c>
      <c r="BB8749" s="12" t="s">
        <v>59</v>
      </c>
    </row>
    <row r="8750" spans="1:54" x14ac:dyDescent="0.2">
      <c r="A8750" s="7" t="str">
        <f>VLOOKUP(G8750,'Matching-Tabelle'!$A$76:$B$80,2,FALSE)</f>
        <v>philipp.steger@tkb.ch</v>
      </c>
      <c r="B8750" s="7" t="str">
        <f>VLOOKUP(J8750,'Matching-Tabelle'!$A$1:$B$66,2,FALSE)</f>
        <v>WPI CTB</v>
      </c>
      <c r="C8750" s="7" t="str">
        <f>IF(VLOOKUP(J8750,'Matching-Tabelle'!$A$1:$CB$66,3,FALSE)=0,"",VLOOKUP(J8750,'Matching-Tabelle'!$A$1:$CB$66,3,FALSE))</f>
        <v/>
      </c>
      <c r="D8750" s="7">
        <v>0.5</v>
      </c>
      <c r="E8750" s="7" t="s">
        <v>7258</v>
      </c>
      <c r="F8750" s="8">
        <v>42907</v>
      </c>
      <c r="G8750" s="12" t="s">
        <v>2508</v>
      </c>
      <c r="H8750" s="12" t="s">
        <v>2509</v>
      </c>
      <c r="I8750" s="12" t="s">
        <v>2510</v>
      </c>
      <c r="J8750" s="12">
        <v>925</v>
      </c>
      <c r="K8750" s="12" t="s">
        <v>49</v>
      </c>
      <c r="L8750" s="12" t="s">
        <v>50</v>
      </c>
      <c r="M8750" s="12">
        <v>990001</v>
      </c>
      <c r="N8750" s="12" t="s">
        <v>51</v>
      </c>
      <c r="O8750" s="12">
        <v>1</v>
      </c>
      <c r="P8750" s="12"/>
      <c r="Q8750" s="12">
        <v>1</v>
      </c>
      <c r="R8750" s="12"/>
      <c r="S8750" s="12" t="s">
        <v>7258</v>
      </c>
      <c r="T8750" s="12"/>
      <c r="U8750" s="12"/>
      <c r="V8750" s="12"/>
      <c r="W8750" s="12"/>
      <c r="X8750" s="12"/>
      <c r="Y8750" s="12"/>
      <c r="Z8750" s="12"/>
      <c r="AA8750" s="12"/>
      <c r="AB8750" s="12"/>
      <c r="AC8750" s="12"/>
      <c r="AD8750" s="12"/>
      <c r="AE8750" s="12">
        <v>12</v>
      </c>
      <c r="AF8750" s="12">
        <v>7.6</v>
      </c>
      <c r="AG8750" s="12">
        <v>5</v>
      </c>
      <c r="AH8750" s="12" t="s">
        <v>53</v>
      </c>
      <c r="AI8750" s="12" t="s">
        <v>54</v>
      </c>
      <c r="AJ8750" s="12">
        <v>2</v>
      </c>
      <c r="AK8750" s="12">
        <v>1</v>
      </c>
      <c r="AL8750" s="12">
        <v>1</v>
      </c>
      <c r="AM8750" s="12" t="s">
        <v>55</v>
      </c>
      <c r="AN8750" s="12" t="s">
        <v>56</v>
      </c>
      <c r="AO8750" s="12"/>
      <c r="AP8750" s="12">
        <v>1</v>
      </c>
      <c r="AQ8750" s="12" t="s">
        <v>57</v>
      </c>
      <c r="AR8750" s="12">
        <v>0</v>
      </c>
      <c r="AS8750" s="12"/>
      <c r="AT8750" s="12"/>
      <c r="AU8750" s="12"/>
      <c r="AV8750" s="12"/>
      <c r="AW8750" s="12" t="s">
        <v>58</v>
      </c>
      <c r="AX8750" s="12">
        <v>0</v>
      </c>
      <c r="AY8750" s="12">
        <v>2</v>
      </c>
      <c r="AZ8750" s="12">
        <v>1</v>
      </c>
      <c r="BA8750" s="12">
        <v>1</v>
      </c>
      <c r="BB8750" s="12" t="s">
        <v>59</v>
      </c>
    </row>
    <row r="8751" spans="1:54" x14ac:dyDescent="0.2">
      <c r="A8751" s="7" t="str">
        <f>VLOOKUP(G8751,'Matching-Tabelle'!$A$76:$B$80,2,FALSE)</f>
        <v>philipp.steger@tkb.ch</v>
      </c>
      <c r="B8751" s="7" t="str">
        <f>VLOOKUP(J8751,'Matching-Tabelle'!$A$1:$B$66,2,FALSE)</f>
        <v>Proj CIRE</v>
      </c>
      <c r="C8751" s="7" t="str">
        <f>IF(VLOOKUP(J8751,'Matching-Tabelle'!$A$1:$CB$66,3,FALSE)=0,"",VLOOKUP(J8751,'Matching-Tabelle'!$A$1:$CB$66,3,FALSE))</f>
        <v>WPI Projekte</v>
      </c>
      <c r="D8751" s="7">
        <v>1</v>
      </c>
      <c r="E8751" s="7" t="s">
        <v>7259</v>
      </c>
      <c r="F8751" s="8">
        <v>42908</v>
      </c>
      <c r="G8751" s="12" t="s">
        <v>2508</v>
      </c>
      <c r="H8751" s="12" t="s">
        <v>2509</v>
      </c>
      <c r="I8751" s="12" t="s">
        <v>2510</v>
      </c>
      <c r="J8751" s="12">
        <v>2500257</v>
      </c>
      <c r="K8751" s="12" t="s">
        <v>687</v>
      </c>
      <c r="L8751" s="12" t="s">
        <v>5423</v>
      </c>
      <c r="M8751" s="12">
        <v>990001</v>
      </c>
      <c r="N8751" s="12" t="s">
        <v>51</v>
      </c>
      <c r="O8751" s="12">
        <v>1.5</v>
      </c>
      <c r="P8751" s="12"/>
      <c r="Q8751" s="12">
        <v>1.5</v>
      </c>
      <c r="R8751" s="12"/>
      <c r="S8751" s="12" t="s">
        <v>7259</v>
      </c>
      <c r="T8751" s="12"/>
      <c r="U8751" s="12"/>
      <c r="V8751" s="12"/>
      <c r="W8751" s="12"/>
      <c r="X8751" s="12"/>
      <c r="Y8751" s="12"/>
      <c r="Z8751" s="12"/>
      <c r="AA8751" s="12"/>
      <c r="AB8751" s="12"/>
      <c r="AC8751" s="12"/>
      <c r="AD8751" s="12"/>
      <c r="AE8751" s="12">
        <v>5</v>
      </c>
      <c r="AF8751" s="12">
        <v>0</v>
      </c>
      <c r="AG8751" s="12">
        <v>1</v>
      </c>
      <c r="AH8751" s="12" t="s">
        <v>411</v>
      </c>
      <c r="AI8751" s="12" t="s">
        <v>411</v>
      </c>
      <c r="AJ8751" s="12">
        <v>2</v>
      </c>
      <c r="AK8751" s="12">
        <v>1</v>
      </c>
      <c r="AL8751" s="12">
        <v>1</v>
      </c>
      <c r="AM8751" s="12" t="s">
        <v>55</v>
      </c>
      <c r="AN8751" s="12" t="s">
        <v>56</v>
      </c>
      <c r="AO8751" s="12"/>
      <c r="AP8751" s="12">
        <v>1</v>
      </c>
      <c r="AQ8751" s="12" t="s">
        <v>57</v>
      </c>
      <c r="AR8751" s="12">
        <v>0</v>
      </c>
      <c r="AS8751" s="12"/>
      <c r="AT8751" s="12"/>
      <c r="AU8751" s="12"/>
      <c r="AV8751" s="12"/>
      <c r="AW8751" s="12" t="s">
        <v>58</v>
      </c>
      <c r="AX8751" s="12">
        <v>0</v>
      </c>
      <c r="AY8751" s="12">
        <v>2</v>
      </c>
      <c r="AZ8751" s="12">
        <v>1.5</v>
      </c>
      <c r="BA8751" s="12">
        <v>1.5</v>
      </c>
      <c r="BB8751" s="12" t="s">
        <v>59</v>
      </c>
    </row>
    <row r="8752" spans="1:54" x14ac:dyDescent="0.2">
      <c r="A8752" s="7" t="str">
        <f>VLOOKUP(G8752,'Matching-Tabelle'!$A$76:$B$80,2,FALSE)</f>
        <v>philipp.steger@tkb.ch</v>
      </c>
      <c r="B8752" s="7" t="str">
        <f>VLOOKUP(J8752,'Matching-Tabelle'!$A$1:$B$66,2,FALSE)</f>
        <v>WPI RTB</v>
      </c>
      <c r="C8752" s="7" t="str">
        <f>IF(VLOOKUP(J8752,'Matching-Tabelle'!$A$1:$CB$66,3,FALSE)=0,"",VLOOKUP(J8752,'Matching-Tabelle'!$A$1:$CB$66,3,FALSE))</f>
        <v/>
      </c>
      <c r="D8752" s="7">
        <v>1.5</v>
      </c>
      <c r="E8752" s="7" t="s">
        <v>2736</v>
      </c>
      <c r="F8752" s="8">
        <v>42908</v>
      </c>
      <c r="G8752" s="12" t="s">
        <v>2508</v>
      </c>
      <c r="H8752" s="12" t="s">
        <v>2509</v>
      </c>
      <c r="I8752" s="12" t="s">
        <v>2510</v>
      </c>
      <c r="J8752" s="12">
        <v>19</v>
      </c>
      <c r="K8752" s="12" t="s">
        <v>145</v>
      </c>
      <c r="L8752" s="12" t="s">
        <v>146</v>
      </c>
      <c r="M8752" s="12">
        <v>990001</v>
      </c>
      <c r="N8752" s="12" t="s">
        <v>51</v>
      </c>
      <c r="O8752" s="12">
        <v>0.5</v>
      </c>
      <c r="P8752" s="12"/>
      <c r="Q8752" s="12">
        <v>0.5</v>
      </c>
      <c r="R8752" s="12"/>
      <c r="S8752" s="12" t="s">
        <v>2736</v>
      </c>
      <c r="T8752" s="12"/>
      <c r="U8752" s="12"/>
      <c r="V8752" s="12"/>
      <c r="W8752" s="12"/>
      <c r="X8752" s="12"/>
      <c r="Y8752" s="12"/>
      <c r="Z8752" s="12"/>
      <c r="AA8752" s="12"/>
      <c r="AB8752" s="12"/>
      <c r="AC8752" s="12"/>
      <c r="AD8752" s="12"/>
      <c r="AE8752" s="12">
        <v>12</v>
      </c>
      <c r="AF8752" s="12">
        <v>7.6</v>
      </c>
      <c r="AG8752" s="12">
        <v>5</v>
      </c>
      <c r="AH8752" s="12" t="s">
        <v>53</v>
      </c>
      <c r="AI8752" s="12" t="s">
        <v>54</v>
      </c>
      <c r="AJ8752" s="12">
        <v>2</v>
      </c>
      <c r="AK8752" s="12">
        <v>1</v>
      </c>
      <c r="AL8752" s="12">
        <v>1</v>
      </c>
      <c r="AM8752" s="12" t="s">
        <v>55</v>
      </c>
      <c r="AN8752" s="12" t="s">
        <v>56</v>
      </c>
      <c r="AO8752" s="12"/>
      <c r="AP8752" s="12">
        <v>1</v>
      </c>
      <c r="AQ8752" s="12" t="s">
        <v>57</v>
      </c>
      <c r="AR8752" s="12">
        <v>0</v>
      </c>
      <c r="AS8752" s="12"/>
      <c r="AT8752" s="12"/>
      <c r="AU8752" s="12"/>
      <c r="AV8752" s="12"/>
      <c r="AW8752" s="12" t="s">
        <v>58</v>
      </c>
      <c r="AX8752" s="12">
        <v>0</v>
      </c>
      <c r="AY8752" s="12">
        <v>2</v>
      </c>
      <c r="AZ8752" s="12">
        <v>0.5</v>
      </c>
      <c r="BA8752" s="12">
        <v>0.5</v>
      </c>
      <c r="BB8752" s="12" t="s">
        <v>59</v>
      </c>
    </row>
    <row r="8753" spans="1:54" x14ac:dyDescent="0.2">
      <c r="A8753" s="7" t="str">
        <f>VLOOKUP(G8753,'Matching-Tabelle'!$A$76:$B$80,2,FALSE)</f>
        <v>philipp.steger@tkb.ch</v>
      </c>
      <c r="B8753" s="7" t="str">
        <f>VLOOKUP(J8753,'Matching-Tabelle'!$A$1:$B$66,2,FALSE)</f>
        <v>WPI RTB</v>
      </c>
      <c r="C8753" s="7" t="str">
        <f>IF(VLOOKUP(J8753,'Matching-Tabelle'!$A$1:$CB$66,3,FALSE)=0,"",VLOOKUP(J8753,'Matching-Tabelle'!$A$1:$CB$66,3,FALSE))</f>
        <v/>
      </c>
      <c r="D8753" s="7">
        <v>0.5</v>
      </c>
      <c r="E8753" s="7" t="s">
        <v>7260</v>
      </c>
      <c r="F8753" s="8">
        <v>42908</v>
      </c>
      <c r="G8753" s="12" t="s">
        <v>2508</v>
      </c>
      <c r="H8753" s="12" t="s">
        <v>2509</v>
      </c>
      <c r="I8753" s="12" t="s">
        <v>2510</v>
      </c>
      <c r="J8753" s="12">
        <v>25</v>
      </c>
      <c r="K8753" s="12" t="s">
        <v>192</v>
      </c>
      <c r="L8753" s="12" t="s">
        <v>193</v>
      </c>
      <c r="M8753" s="12">
        <v>990001</v>
      </c>
      <c r="N8753" s="12" t="s">
        <v>51</v>
      </c>
      <c r="O8753" s="12">
        <v>5</v>
      </c>
      <c r="P8753" s="12"/>
      <c r="Q8753" s="12">
        <v>5</v>
      </c>
      <c r="R8753" s="12"/>
      <c r="S8753" s="12" t="s">
        <v>7260</v>
      </c>
      <c r="T8753" s="12"/>
      <c r="U8753" s="12"/>
      <c r="V8753" s="12"/>
      <c r="W8753" s="12"/>
      <c r="X8753" s="12"/>
      <c r="Y8753" s="12"/>
      <c r="Z8753" s="12"/>
      <c r="AA8753" s="12"/>
      <c r="AB8753" s="12"/>
      <c r="AC8753" s="12"/>
      <c r="AD8753" s="12"/>
      <c r="AE8753" s="12">
        <v>12</v>
      </c>
      <c r="AF8753" s="12">
        <v>7.6</v>
      </c>
      <c r="AG8753" s="12">
        <v>5</v>
      </c>
      <c r="AH8753" s="12" t="s">
        <v>53</v>
      </c>
      <c r="AI8753" s="12" t="s">
        <v>54</v>
      </c>
      <c r="AJ8753" s="12">
        <v>2</v>
      </c>
      <c r="AK8753" s="12">
        <v>1</v>
      </c>
      <c r="AL8753" s="12">
        <v>1</v>
      </c>
      <c r="AM8753" s="12" t="s">
        <v>55</v>
      </c>
      <c r="AN8753" s="12" t="s">
        <v>56</v>
      </c>
      <c r="AO8753" s="12"/>
      <c r="AP8753" s="12">
        <v>1</v>
      </c>
      <c r="AQ8753" s="12" t="s">
        <v>57</v>
      </c>
      <c r="AR8753" s="12">
        <v>0</v>
      </c>
      <c r="AS8753" s="12"/>
      <c r="AT8753" s="12"/>
      <c r="AU8753" s="12"/>
      <c r="AV8753" s="12"/>
      <c r="AW8753" s="12" t="s">
        <v>58</v>
      </c>
      <c r="AX8753" s="12">
        <v>0</v>
      </c>
      <c r="AY8753" s="12">
        <v>2</v>
      </c>
      <c r="AZ8753" s="12">
        <v>5</v>
      </c>
      <c r="BA8753" s="12">
        <v>5</v>
      </c>
      <c r="BB8753" s="12" t="s">
        <v>59</v>
      </c>
    </row>
    <row r="8754" spans="1:54" x14ac:dyDescent="0.2">
      <c r="A8754" s="7" t="str">
        <f>VLOOKUP(G8754,'Matching-Tabelle'!$A$76:$B$80,2,FALSE)</f>
        <v>philipp.steger@tkb.ch</v>
      </c>
      <c r="B8754" s="7" t="str">
        <f>VLOOKUP(J8754,'Matching-Tabelle'!$A$1:$B$66,2,FALSE)</f>
        <v>Proj CIRE</v>
      </c>
      <c r="C8754" s="7" t="str">
        <f>IF(VLOOKUP(J8754,'Matching-Tabelle'!$A$1:$CB$66,3,FALSE)=0,"",VLOOKUP(J8754,'Matching-Tabelle'!$A$1:$CB$66,3,FALSE))</f>
        <v>WPI Projekte</v>
      </c>
      <c r="D8754" s="7">
        <v>5</v>
      </c>
      <c r="E8754" s="7" t="s">
        <v>7261</v>
      </c>
      <c r="F8754" s="8">
        <v>42908</v>
      </c>
      <c r="G8754" s="12" t="s">
        <v>2508</v>
      </c>
      <c r="H8754" s="12" t="s">
        <v>2509</v>
      </c>
      <c r="I8754" s="12" t="s">
        <v>2510</v>
      </c>
      <c r="J8754" s="12">
        <v>2500257</v>
      </c>
      <c r="K8754" s="12" t="s">
        <v>687</v>
      </c>
      <c r="L8754" s="12" t="s">
        <v>5423</v>
      </c>
      <c r="M8754" s="12">
        <v>990001</v>
      </c>
      <c r="N8754" s="12" t="s">
        <v>51</v>
      </c>
      <c r="O8754" s="12">
        <v>1.4</v>
      </c>
      <c r="P8754" s="12"/>
      <c r="Q8754" s="12">
        <v>1.4</v>
      </c>
      <c r="R8754" s="12"/>
      <c r="S8754" s="12" t="s">
        <v>7261</v>
      </c>
      <c r="T8754" s="12"/>
      <c r="U8754" s="12"/>
      <c r="V8754" s="12"/>
      <c r="W8754" s="12"/>
      <c r="X8754" s="12"/>
      <c r="Y8754" s="12"/>
      <c r="Z8754" s="12"/>
      <c r="AA8754" s="12"/>
      <c r="AB8754" s="12"/>
      <c r="AC8754" s="12"/>
      <c r="AD8754" s="12"/>
      <c r="AE8754" s="12">
        <v>5</v>
      </c>
      <c r="AF8754" s="12">
        <v>0</v>
      </c>
      <c r="AG8754" s="12">
        <v>1</v>
      </c>
      <c r="AH8754" s="12" t="s">
        <v>411</v>
      </c>
      <c r="AI8754" s="12" t="s">
        <v>411</v>
      </c>
      <c r="AJ8754" s="12">
        <v>2</v>
      </c>
      <c r="AK8754" s="12">
        <v>1</v>
      </c>
      <c r="AL8754" s="12">
        <v>1</v>
      </c>
      <c r="AM8754" s="12" t="s">
        <v>55</v>
      </c>
      <c r="AN8754" s="12" t="s">
        <v>56</v>
      </c>
      <c r="AO8754" s="12"/>
      <c r="AP8754" s="12">
        <v>1</v>
      </c>
      <c r="AQ8754" s="12" t="s">
        <v>57</v>
      </c>
      <c r="AR8754" s="12">
        <v>0</v>
      </c>
      <c r="AS8754" s="12"/>
      <c r="AT8754" s="12"/>
      <c r="AU8754" s="12"/>
      <c r="AV8754" s="12"/>
      <c r="AW8754" s="12" t="s">
        <v>58</v>
      </c>
      <c r="AX8754" s="12">
        <v>0</v>
      </c>
      <c r="AY8754" s="12">
        <v>2</v>
      </c>
      <c r="AZ8754" s="12">
        <v>1.4</v>
      </c>
      <c r="BA8754" s="12">
        <v>1.4</v>
      </c>
      <c r="BB8754" s="12" t="s">
        <v>59</v>
      </c>
    </row>
    <row r="8755" spans="1:54" x14ac:dyDescent="0.2">
      <c r="A8755" s="7" t="str">
        <f>VLOOKUP(G8755,'Matching-Tabelle'!$A$76:$B$80,2,FALSE)</f>
        <v>philipp.steger@tkb.ch</v>
      </c>
      <c r="B8755" s="7" t="str">
        <f>VLOOKUP(J8755,'Matching-Tabelle'!$A$1:$B$66,2,FALSE)</f>
        <v>WPI CTB</v>
      </c>
      <c r="C8755" s="7" t="str">
        <f>IF(VLOOKUP(J8755,'Matching-Tabelle'!$A$1:$CB$66,3,FALSE)=0,"",VLOOKUP(J8755,'Matching-Tabelle'!$A$1:$CB$66,3,FALSE))</f>
        <v/>
      </c>
      <c r="D8755" s="7">
        <v>1.4</v>
      </c>
      <c r="E8755" s="7" t="s">
        <v>7262</v>
      </c>
      <c r="F8755" s="8">
        <v>42908</v>
      </c>
      <c r="G8755" s="12" t="s">
        <v>2508</v>
      </c>
      <c r="H8755" s="12" t="s">
        <v>2509</v>
      </c>
      <c r="I8755" s="12" t="s">
        <v>2510</v>
      </c>
      <c r="J8755" s="12">
        <v>925</v>
      </c>
      <c r="K8755" s="12" t="s">
        <v>49</v>
      </c>
      <c r="L8755" s="12" t="s">
        <v>50</v>
      </c>
      <c r="M8755" s="12">
        <v>990001</v>
      </c>
      <c r="N8755" s="12" t="s">
        <v>51</v>
      </c>
      <c r="O8755" s="12">
        <v>1</v>
      </c>
      <c r="P8755" s="12"/>
      <c r="Q8755" s="12">
        <v>1</v>
      </c>
      <c r="R8755" s="12"/>
      <c r="S8755" s="12" t="s">
        <v>7262</v>
      </c>
      <c r="T8755" s="12"/>
      <c r="U8755" s="12"/>
      <c r="V8755" s="12"/>
      <c r="W8755" s="12"/>
      <c r="X8755" s="12"/>
      <c r="Y8755" s="12"/>
      <c r="Z8755" s="12"/>
      <c r="AA8755" s="12"/>
      <c r="AB8755" s="12"/>
      <c r="AC8755" s="12"/>
      <c r="AD8755" s="12"/>
      <c r="AE8755" s="12">
        <v>12</v>
      </c>
      <c r="AF8755" s="12">
        <v>7.6</v>
      </c>
      <c r="AG8755" s="12">
        <v>5</v>
      </c>
      <c r="AH8755" s="12" t="s">
        <v>53</v>
      </c>
      <c r="AI8755" s="12" t="s">
        <v>54</v>
      </c>
      <c r="AJ8755" s="12">
        <v>2</v>
      </c>
      <c r="AK8755" s="12">
        <v>1</v>
      </c>
      <c r="AL8755" s="12">
        <v>1</v>
      </c>
      <c r="AM8755" s="12" t="s">
        <v>55</v>
      </c>
      <c r="AN8755" s="12" t="s">
        <v>56</v>
      </c>
      <c r="AO8755" s="12"/>
      <c r="AP8755" s="12">
        <v>1</v>
      </c>
      <c r="AQ8755" s="12" t="s">
        <v>57</v>
      </c>
      <c r="AR8755" s="12">
        <v>0</v>
      </c>
      <c r="AS8755" s="12"/>
      <c r="AT8755" s="12"/>
      <c r="AU8755" s="12"/>
      <c r="AV8755" s="12"/>
      <c r="AW8755" s="12" t="s">
        <v>58</v>
      </c>
      <c r="AX8755" s="12">
        <v>0</v>
      </c>
      <c r="AY8755" s="12">
        <v>2</v>
      </c>
      <c r="AZ8755" s="12">
        <v>1</v>
      </c>
      <c r="BA8755" s="12">
        <v>1</v>
      </c>
      <c r="BB8755" s="12" t="s">
        <v>59</v>
      </c>
    </row>
    <row r="8756" spans="1:54" x14ac:dyDescent="0.2">
      <c r="A8756" s="7" t="str">
        <f>VLOOKUP(G8756,'Matching-Tabelle'!$A$76:$B$80,2,FALSE)</f>
        <v>philipp.steger@tkb.ch</v>
      </c>
      <c r="B8756" s="7" t="str">
        <f>VLOOKUP(J8756,'Matching-Tabelle'!$A$1:$B$66,2,FALSE)</f>
        <v>WPI CTB</v>
      </c>
      <c r="C8756" s="7" t="str">
        <f>IF(VLOOKUP(J8756,'Matching-Tabelle'!$A$1:$CB$66,3,FALSE)=0,"",VLOOKUP(J8756,'Matching-Tabelle'!$A$1:$CB$66,3,FALSE))</f>
        <v/>
      </c>
      <c r="D8756" s="7">
        <v>1</v>
      </c>
      <c r="E8756" s="7" t="s">
        <v>7198</v>
      </c>
      <c r="F8756" s="8">
        <v>42908</v>
      </c>
      <c r="G8756" s="12" t="s">
        <v>2508</v>
      </c>
      <c r="H8756" s="12" t="s">
        <v>2509</v>
      </c>
      <c r="I8756" s="12" t="s">
        <v>2510</v>
      </c>
      <c r="J8756" s="12">
        <v>930</v>
      </c>
      <c r="K8756" s="12" t="s">
        <v>542</v>
      </c>
      <c r="L8756" s="12" t="s">
        <v>543</v>
      </c>
      <c r="M8756" s="12">
        <v>990001</v>
      </c>
      <c r="N8756" s="12" t="s">
        <v>51</v>
      </c>
      <c r="O8756" s="12">
        <v>1</v>
      </c>
      <c r="P8756" s="12"/>
      <c r="Q8756" s="12">
        <v>1</v>
      </c>
      <c r="R8756" s="12"/>
      <c r="S8756" s="12" t="s">
        <v>7198</v>
      </c>
      <c r="T8756" s="12"/>
      <c r="U8756" s="12"/>
      <c r="V8756" s="12"/>
      <c r="W8756" s="12"/>
      <c r="X8756" s="12"/>
      <c r="Y8756" s="12"/>
      <c r="Z8756" s="12"/>
      <c r="AA8756" s="12"/>
      <c r="AB8756" s="12"/>
      <c r="AC8756" s="12"/>
      <c r="AD8756" s="12"/>
      <c r="AE8756" s="12">
        <v>12</v>
      </c>
      <c r="AF8756" s="12">
        <v>7.6</v>
      </c>
      <c r="AG8756" s="12">
        <v>5</v>
      </c>
      <c r="AH8756" s="12" t="s">
        <v>53</v>
      </c>
      <c r="AI8756" s="12" t="s">
        <v>54</v>
      </c>
      <c r="AJ8756" s="12">
        <v>2</v>
      </c>
      <c r="AK8756" s="12">
        <v>1</v>
      </c>
      <c r="AL8756" s="12">
        <v>1</v>
      </c>
      <c r="AM8756" s="12" t="s">
        <v>55</v>
      </c>
      <c r="AN8756" s="12" t="s">
        <v>56</v>
      </c>
      <c r="AO8756" s="12"/>
      <c r="AP8756" s="12">
        <v>1</v>
      </c>
      <c r="AQ8756" s="12" t="s">
        <v>57</v>
      </c>
      <c r="AR8756" s="12">
        <v>0</v>
      </c>
      <c r="AS8756" s="12"/>
      <c r="AT8756" s="12"/>
      <c r="AU8756" s="12"/>
      <c r="AV8756" s="12"/>
      <c r="AW8756" s="12" t="s">
        <v>58</v>
      </c>
      <c r="AX8756" s="12">
        <v>0</v>
      </c>
      <c r="AY8756" s="12">
        <v>2</v>
      </c>
      <c r="AZ8756" s="12">
        <v>1</v>
      </c>
      <c r="BA8756" s="12">
        <v>1</v>
      </c>
      <c r="BB8756" s="12" t="s">
        <v>59</v>
      </c>
    </row>
    <row r="8757" spans="1:54" x14ac:dyDescent="0.2">
      <c r="A8757" s="7" t="str">
        <f>VLOOKUP(G8757,'Matching-Tabelle'!$A$76:$B$80,2,FALSE)</f>
        <v>philipp.steger@tkb.ch</v>
      </c>
      <c r="B8757" s="7" t="str">
        <f>VLOOKUP(J8757,'Matching-Tabelle'!$A$1:$B$66,2,FALSE)</f>
        <v>WPI RTB</v>
      </c>
      <c r="C8757" s="7" t="str">
        <f>IF(VLOOKUP(J8757,'Matching-Tabelle'!$A$1:$CB$66,3,FALSE)=0,"",VLOOKUP(J8757,'Matching-Tabelle'!$A$1:$CB$66,3,FALSE))</f>
        <v/>
      </c>
      <c r="D8757" s="7">
        <v>1</v>
      </c>
      <c r="E8757" s="7" t="s">
        <v>7263</v>
      </c>
      <c r="F8757" s="8">
        <v>42909</v>
      </c>
      <c r="G8757" s="12" t="s">
        <v>2508</v>
      </c>
      <c r="H8757" s="12" t="s">
        <v>2509</v>
      </c>
      <c r="I8757" s="12" t="s">
        <v>2510</v>
      </c>
      <c r="J8757" s="12">
        <v>25</v>
      </c>
      <c r="K8757" s="12" t="s">
        <v>192</v>
      </c>
      <c r="L8757" s="12" t="s">
        <v>193</v>
      </c>
      <c r="M8757" s="12">
        <v>990001</v>
      </c>
      <c r="N8757" s="12" t="s">
        <v>51</v>
      </c>
      <c r="O8757" s="12">
        <v>1</v>
      </c>
      <c r="P8757" s="12"/>
      <c r="Q8757" s="12">
        <v>1</v>
      </c>
      <c r="R8757" s="12"/>
      <c r="S8757" s="12" t="s">
        <v>7263</v>
      </c>
      <c r="T8757" s="12"/>
      <c r="U8757" s="12"/>
      <c r="V8757" s="12"/>
      <c r="W8757" s="12"/>
      <c r="X8757" s="12"/>
      <c r="Y8757" s="12"/>
      <c r="Z8757" s="12"/>
      <c r="AA8757" s="12"/>
      <c r="AB8757" s="12"/>
      <c r="AC8757" s="12"/>
      <c r="AD8757" s="12"/>
      <c r="AE8757" s="12">
        <v>12</v>
      </c>
      <c r="AF8757" s="12">
        <v>7.6</v>
      </c>
      <c r="AG8757" s="12">
        <v>5</v>
      </c>
      <c r="AH8757" s="12" t="s">
        <v>53</v>
      </c>
      <c r="AI8757" s="12" t="s">
        <v>54</v>
      </c>
      <c r="AJ8757" s="12">
        <v>2</v>
      </c>
      <c r="AK8757" s="12">
        <v>1</v>
      </c>
      <c r="AL8757" s="12">
        <v>1</v>
      </c>
      <c r="AM8757" s="12" t="s">
        <v>55</v>
      </c>
      <c r="AN8757" s="12" t="s">
        <v>56</v>
      </c>
      <c r="AO8757" s="12"/>
      <c r="AP8757" s="12">
        <v>1</v>
      </c>
      <c r="AQ8757" s="12" t="s">
        <v>57</v>
      </c>
      <c r="AR8757" s="12">
        <v>0</v>
      </c>
      <c r="AS8757" s="12"/>
      <c r="AT8757" s="12"/>
      <c r="AU8757" s="12"/>
      <c r="AV8757" s="12"/>
      <c r="AW8757" s="12" t="s">
        <v>58</v>
      </c>
      <c r="AX8757" s="12">
        <v>0</v>
      </c>
      <c r="AY8757" s="12">
        <v>2</v>
      </c>
      <c r="AZ8757" s="12">
        <v>1</v>
      </c>
      <c r="BA8757" s="12">
        <v>1</v>
      </c>
      <c r="BB8757" s="12" t="s">
        <v>59</v>
      </c>
    </row>
    <row r="8758" spans="1:54" x14ac:dyDescent="0.2">
      <c r="A8758" s="7" t="str">
        <f>VLOOKUP(G8758,'Matching-Tabelle'!$A$76:$B$80,2,FALSE)</f>
        <v>philipp.steger@tkb.ch</v>
      </c>
      <c r="B8758" s="7" t="str">
        <f>VLOOKUP(J8758,'Matching-Tabelle'!$A$1:$B$66,2,FALSE)</f>
        <v>Proj CIRE</v>
      </c>
      <c r="C8758" s="7" t="str">
        <f>IF(VLOOKUP(J8758,'Matching-Tabelle'!$A$1:$CB$66,3,FALSE)=0,"",VLOOKUP(J8758,'Matching-Tabelle'!$A$1:$CB$66,3,FALSE))</f>
        <v>WPI Projekte</v>
      </c>
      <c r="D8758" s="7">
        <v>1</v>
      </c>
      <c r="E8758" s="7" t="s">
        <v>7264</v>
      </c>
      <c r="F8758" s="8">
        <v>42909</v>
      </c>
      <c r="G8758" s="12" t="s">
        <v>2508</v>
      </c>
      <c r="H8758" s="12" t="s">
        <v>2509</v>
      </c>
      <c r="I8758" s="12" t="s">
        <v>2510</v>
      </c>
      <c r="J8758" s="12">
        <v>2500257</v>
      </c>
      <c r="K8758" s="12" t="s">
        <v>687</v>
      </c>
      <c r="L8758" s="12" t="s">
        <v>5423</v>
      </c>
      <c r="M8758" s="12">
        <v>990001</v>
      </c>
      <c r="N8758" s="12" t="s">
        <v>51</v>
      </c>
      <c r="O8758" s="12">
        <v>2</v>
      </c>
      <c r="P8758" s="12"/>
      <c r="Q8758" s="12">
        <v>2</v>
      </c>
      <c r="R8758" s="12"/>
      <c r="S8758" s="12" t="s">
        <v>7264</v>
      </c>
      <c r="T8758" s="12"/>
      <c r="U8758" s="12"/>
      <c r="V8758" s="12"/>
      <c r="W8758" s="12"/>
      <c r="X8758" s="12"/>
      <c r="Y8758" s="12"/>
      <c r="Z8758" s="12"/>
      <c r="AA8758" s="12"/>
      <c r="AB8758" s="12"/>
      <c r="AC8758" s="12"/>
      <c r="AD8758" s="12"/>
      <c r="AE8758" s="12">
        <v>5</v>
      </c>
      <c r="AF8758" s="12">
        <v>0</v>
      </c>
      <c r="AG8758" s="12">
        <v>1</v>
      </c>
      <c r="AH8758" s="12" t="s">
        <v>411</v>
      </c>
      <c r="AI8758" s="12" t="s">
        <v>411</v>
      </c>
      <c r="AJ8758" s="12">
        <v>2</v>
      </c>
      <c r="AK8758" s="12">
        <v>1</v>
      </c>
      <c r="AL8758" s="12">
        <v>1</v>
      </c>
      <c r="AM8758" s="12" t="s">
        <v>55</v>
      </c>
      <c r="AN8758" s="12" t="s">
        <v>56</v>
      </c>
      <c r="AO8758" s="12"/>
      <c r="AP8758" s="12">
        <v>1</v>
      </c>
      <c r="AQ8758" s="12" t="s">
        <v>57</v>
      </c>
      <c r="AR8758" s="12">
        <v>0</v>
      </c>
      <c r="AS8758" s="12"/>
      <c r="AT8758" s="12"/>
      <c r="AU8758" s="12"/>
      <c r="AV8758" s="12"/>
      <c r="AW8758" s="12" t="s">
        <v>58</v>
      </c>
      <c r="AX8758" s="12">
        <v>0</v>
      </c>
      <c r="AY8758" s="12">
        <v>2</v>
      </c>
      <c r="AZ8758" s="12">
        <v>2</v>
      </c>
      <c r="BA8758" s="12">
        <v>2</v>
      </c>
      <c r="BB8758" s="12" t="s">
        <v>59</v>
      </c>
    </row>
    <row r="8759" spans="1:54" x14ac:dyDescent="0.2">
      <c r="A8759" s="7" t="str">
        <f>VLOOKUP(G8759,'Matching-Tabelle'!$A$76:$B$80,2,FALSE)</f>
        <v>philipp.steger@tkb.ch</v>
      </c>
      <c r="B8759" s="7" t="str">
        <f>VLOOKUP(J8759,'Matching-Tabelle'!$A$1:$B$66,2,FALSE)</f>
        <v>WPI CTB</v>
      </c>
      <c r="C8759" s="7" t="str">
        <f>IF(VLOOKUP(J8759,'Matching-Tabelle'!$A$1:$CB$66,3,FALSE)=0,"",VLOOKUP(J8759,'Matching-Tabelle'!$A$1:$CB$66,3,FALSE))</f>
        <v/>
      </c>
      <c r="D8759" s="7">
        <v>2</v>
      </c>
      <c r="E8759" s="7" t="s">
        <v>7265</v>
      </c>
      <c r="F8759" s="8">
        <v>42909</v>
      </c>
      <c r="G8759" s="12" t="s">
        <v>2508</v>
      </c>
      <c r="H8759" s="12" t="s">
        <v>2509</v>
      </c>
      <c r="I8759" s="12" t="s">
        <v>2510</v>
      </c>
      <c r="J8759" s="12">
        <v>925</v>
      </c>
      <c r="K8759" s="12" t="s">
        <v>49</v>
      </c>
      <c r="L8759" s="12" t="s">
        <v>50</v>
      </c>
      <c r="M8759" s="12">
        <v>990001</v>
      </c>
      <c r="N8759" s="12" t="s">
        <v>51</v>
      </c>
      <c r="O8759" s="12">
        <v>1</v>
      </c>
      <c r="P8759" s="12"/>
      <c r="Q8759" s="12">
        <v>1</v>
      </c>
      <c r="R8759" s="12"/>
      <c r="S8759" s="12" t="s">
        <v>7265</v>
      </c>
      <c r="T8759" s="12"/>
      <c r="U8759" s="12"/>
      <c r="V8759" s="12"/>
      <c r="W8759" s="12"/>
      <c r="X8759" s="12"/>
      <c r="Y8759" s="12"/>
      <c r="Z8759" s="12"/>
      <c r="AA8759" s="12"/>
      <c r="AB8759" s="12"/>
      <c r="AC8759" s="12"/>
      <c r="AD8759" s="12"/>
      <c r="AE8759" s="12">
        <v>12</v>
      </c>
      <c r="AF8759" s="12">
        <v>7.6</v>
      </c>
      <c r="AG8759" s="12">
        <v>5</v>
      </c>
      <c r="AH8759" s="12" t="s">
        <v>53</v>
      </c>
      <c r="AI8759" s="12" t="s">
        <v>54</v>
      </c>
      <c r="AJ8759" s="12">
        <v>2</v>
      </c>
      <c r="AK8759" s="12">
        <v>1</v>
      </c>
      <c r="AL8759" s="12">
        <v>1</v>
      </c>
      <c r="AM8759" s="12" t="s">
        <v>55</v>
      </c>
      <c r="AN8759" s="12" t="s">
        <v>56</v>
      </c>
      <c r="AO8759" s="12"/>
      <c r="AP8759" s="12">
        <v>1</v>
      </c>
      <c r="AQ8759" s="12" t="s">
        <v>57</v>
      </c>
      <c r="AR8759" s="12">
        <v>0</v>
      </c>
      <c r="AS8759" s="12"/>
      <c r="AT8759" s="12"/>
      <c r="AU8759" s="12"/>
      <c r="AV8759" s="12"/>
      <c r="AW8759" s="12" t="s">
        <v>58</v>
      </c>
      <c r="AX8759" s="12">
        <v>0</v>
      </c>
      <c r="AY8759" s="12">
        <v>2</v>
      </c>
      <c r="AZ8759" s="12">
        <v>1</v>
      </c>
      <c r="BA8759" s="12">
        <v>1</v>
      </c>
      <c r="BB8759" s="12" t="s">
        <v>59</v>
      </c>
    </row>
    <row r="8760" spans="1:54" x14ac:dyDescent="0.2">
      <c r="A8760" s="7" t="str">
        <f>VLOOKUP(G8760,'Matching-Tabelle'!$A$76:$B$80,2,FALSE)</f>
        <v>philipp.steger@tkb.ch</v>
      </c>
      <c r="B8760" s="7" t="str">
        <f>VLOOKUP(J8760,'Matching-Tabelle'!$A$1:$B$66,2,FALSE)</f>
        <v>WPI RTB</v>
      </c>
      <c r="C8760" s="7" t="str">
        <f>IF(VLOOKUP(J8760,'Matching-Tabelle'!$A$1:$CB$66,3,FALSE)=0,"",VLOOKUP(J8760,'Matching-Tabelle'!$A$1:$CB$66,3,FALSE))</f>
        <v/>
      </c>
      <c r="D8760" s="7">
        <v>1</v>
      </c>
      <c r="E8760" s="7" t="s">
        <v>7266</v>
      </c>
      <c r="F8760" s="8">
        <v>42909</v>
      </c>
      <c r="G8760" s="12" t="s">
        <v>2508</v>
      </c>
      <c r="H8760" s="12" t="s">
        <v>2509</v>
      </c>
      <c r="I8760" s="12" t="s">
        <v>2510</v>
      </c>
      <c r="J8760" s="12">
        <v>19</v>
      </c>
      <c r="K8760" s="12" t="s">
        <v>145</v>
      </c>
      <c r="L8760" s="12" t="s">
        <v>146</v>
      </c>
      <c r="M8760" s="12">
        <v>990001</v>
      </c>
      <c r="N8760" s="12" t="s">
        <v>51</v>
      </c>
      <c r="O8760" s="12">
        <v>1.9</v>
      </c>
      <c r="P8760" s="12"/>
      <c r="Q8760" s="12">
        <v>1.9</v>
      </c>
      <c r="R8760" s="12"/>
      <c r="S8760" s="12" t="s">
        <v>7266</v>
      </c>
      <c r="T8760" s="12"/>
      <c r="U8760" s="12"/>
      <c r="V8760" s="12"/>
      <c r="W8760" s="12"/>
      <c r="X8760" s="12"/>
      <c r="Y8760" s="12"/>
      <c r="Z8760" s="12"/>
      <c r="AA8760" s="12"/>
      <c r="AB8760" s="12"/>
      <c r="AC8760" s="12"/>
      <c r="AD8760" s="12"/>
      <c r="AE8760" s="12">
        <v>12</v>
      </c>
      <c r="AF8760" s="12">
        <v>7.6</v>
      </c>
      <c r="AG8760" s="12">
        <v>5</v>
      </c>
      <c r="AH8760" s="12" t="s">
        <v>53</v>
      </c>
      <c r="AI8760" s="12" t="s">
        <v>54</v>
      </c>
      <c r="AJ8760" s="12">
        <v>2</v>
      </c>
      <c r="AK8760" s="12">
        <v>1</v>
      </c>
      <c r="AL8760" s="12">
        <v>1</v>
      </c>
      <c r="AM8760" s="12" t="s">
        <v>55</v>
      </c>
      <c r="AN8760" s="12" t="s">
        <v>56</v>
      </c>
      <c r="AO8760" s="12"/>
      <c r="AP8760" s="12">
        <v>1</v>
      </c>
      <c r="AQ8760" s="12" t="s">
        <v>57</v>
      </c>
      <c r="AR8760" s="12">
        <v>0</v>
      </c>
      <c r="AS8760" s="12"/>
      <c r="AT8760" s="12"/>
      <c r="AU8760" s="12"/>
      <c r="AV8760" s="12"/>
      <c r="AW8760" s="12" t="s">
        <v>58</v>
      </c>
      <c r="AX8760" s="12">
        <v>0</v>
      </c>
      <c r="AY8760" s="12">
        <v>2</v>
      </c>
      <c r="AZ8760" s="12">
        <v>1.9</v>
      </c>
      <c r="BA8760" s="12">
        <v>1.9</v>
      </c>
      <c r="BB8760" s="12" t="s">
        <v>59</v>
      </c>
    </row>
    <row r="8761" spans="1:54" x14ac:dyDescent="0.2">
      <c r="A8761" s="7" t="str">
        <f>VLOOKUP(G8761,'Matching-Tabelle'!$A$76:$B$80,2,FALSE)</f>
        <v>philipp.steger@tkb.ch</v>
      </c>
      <c r="B8761" s="7" t="str">
        <f>VLOOKUP(J8761,'Matching-Tabelle'!$A$1:$B$66,2,FALSE)</f>
        <v>Proj CIRE</v>
      </c>
      <c r="C8761" s="7" t="str">
        <f>IF(VLOOKUP(J8761,'Matching-Tabelle'!$A$1:$CB$66,3,FALSE)=0,"",VLOOKUP(J8761,'Matching-Tabelle'!$A$1:$CB$66,3,FALSE))</f>
        <v>WPI Projekte</v>
      </c>
      <c r="D8761" s="7">
        <v>1.9</v>
      </c>
      <c r="E8761" s="7" t="s">
        <v>7221</v>
      </c>
      <c r="F8761" s="8">
        <v>42912</v>
      </c>
      <c r="G8761" s="12" t="s">
        <v>2508</v>
      </c>
      <c r="H8761" s="12" t="s">
        <v>2509</v>
      </c>
      <c r="I8761" s="12" t="s">
        <v>2510</v>
      </c>
      <c r="J8761" s="12">
        <v>2500257</v>
      </c>
      <c r="K8761" s="12" t="s">
        <v>687</v>
      </c>
      <c r="L8761" s="12" t="s">
        <v>5423</v>
      </c>
      <c r="M8761" s="12">
        <v>990001</v>
      </c>
      <c r="N8761" s="12" t="s">
        <v>51</v>
      </c>
      <c r="O8761" s="12">
        <v>2.5</v>
      </c>
      <c r="P8761" s="12"/>
      <c r="Q8761" s="12">
        <v>2.5</v>
      </c>
      <c r="R8761" s="12"/>
      <c r="S8761" s="12" t="s">
        <v>7221</v>
      </c>
      <c r="T8761" s="12"/>
      <c r="U8761" s="12"/>
      <c r="V8761" s="12"/>
      <c r="W8761" s="12"/>
      <c r="X8761" s="12"/>
      <c r="Y8761" s="12"/>
      <c r="Z8761" s="12"/>
      <c r="AA8761" s="12"/>
      <c r="AB8761" s="12"/>
      <c r="AC8761" s="12"/>
      <c r="AD8761" s="12"/>
      <c r="AE8761" s="12">
        <v>5</v>
      </c>
      <c r="AF8761" s="12">
        <v>0</v>
      </c>
      <c r="AG8761" s="12">
        <v>1</v>
      </c>
      <c r="AH8761" s="12" t="s">
        <v>411</v>
      </c>
      <c r="AI8761" s="12" t="s">
        <v>411</v>
      </c>
      <c r="AJ8761" s="12">
        <v>2</v>
      </c>
      <c r="AK8761" s="12">
        <v>1</v>
      </c>
      <c r="AL8761" s="12">
        <v>1</v>
      </c>
      <c r="AM8761" s="12" t="s">
        <v>55</v>
      </c>
      <c r="AN8761" s="12" t="s">
        <v>56</v>
      </c>
      <c r="AO8761" s="12"/>
      <c r="AP8761" s="12">
        <v>1</v>
      </c>
      <c r="AQ8761" s="12" t="s">
        <v>57</v>
      </c>
      <c r="AR8761" s="12">
        <v>0</v>
      </c>
      <c r="AS8761" s="12"/>
      <c r="AT8761" s="12"/>
      <c r="AU8761" s="12"/>
      <c r="AV8761" s="12"/>
      <c r="AW8761" s="12" t="s">
        <v>58</v>
      </c>
      <c r="AX8761" s="12">
        <v>0</v>
      </c>
      <c r="AY8761" s="12">
        <v>2</v>
      </c>
      <c r="AZ8761" s="12">
        <v>2.5</v>
      </c>
      <c r="BA8761" s="12">
        <v>2.5</v>
      </c>
      <c r="BB8761" s="12" t="s">
        <v>59</v>
      </c>
    </row>
    <row r="8762" spans="1:54" x14ac:dyDescent="0.2">
      <c r="A8762" s="7" t="str">
        <f>VLOOKUP(G8762,'Matching-Tabelle'!$A$76:$B$80,2,FALSE)</f>
        <v>philipp.steger@tkb.ch</v>
      </c>
      <c r="B8762" s="7" t="str">
        <f>VLOOKUP(J8762,'Matching-Tabelle'!$A$1:$B$66,2,FALSE)</f>
        <v>WPI RTB</v>
      </c>
      <c r="C8762" s="7" t="str">
        <f>IF(VLOOKUP(J8762,'Matching-Tabelle'!$A$1:$CB$66,3,FALSE)=0,"",VLOOKUP(J8762,'Matching-Tabelle'!$A$1:$CB$66,3,FALSE))</f>
        <v/>
      </c>
      <c r="D8762" s="7">
        <v>2.5</v>
      </c>
      <c r="E8762" s="7" t="s">
        <v>7267</v>
      </c>
      <c r="F8762" s="8">
        <v>42912</v>
      </c>
      <c r="G8762" s="12" t="s">
        <v>2508</v>
      </c>
      <c r="H8762" s="12" t="s">
        <v>2509</v>
      </c>
      <c r="I8762" s="12" t="s">
        <v>2510</v>
      </c>
      <c r="J8762" s="12">
        <v>27</v>
      </c>
      <c r="K8762" s="12" t="s">
        <v>872</v>
      </c>
      <c r="L8762" s="12" t="s">
        <v>873</v>
      </c>
      <c r="M8762" s="12">
        <v>990001</v>
      </c>
      <c r="N8762" s="12" t="s">
        <v>51</v>
      </c>
      <c r="O8762" s="12">
        <v>2</v>
      </c>
      <c r="P8762" s="12"/>
      <c r="Q8762" s="12">
        <v>2</v>
      </c>
      <c r="R8762" s="12"/>
      <c r="S8762" s="12" t="s">
        <v>7267</v>
      </c>
      <c r="T8762" s="12"/>
      <c r="U8762" s="12"/>
      <c r="V8762" s="12"/>
      <c r="W8762" s="12"/>
      <c r="X8762" s="12"/>
      <c r="Y8762" s="12"/>
      <c r="Z8762" s="12"/>
      <c r="AA8762" s="12"/>
      <c r="AB8762" s="12"/>
      <c r="AC8762" s="12"/>
      <c r="AD8762" s="12"/>
      <c r="AE8762" s="12">
        <v>12</v>
      </c>
      <c r="AF8762" s="12">
        <v>7.6</v>
      </c>
      <c r="AG8762" s="12">
        <v>5</v>
      </c>
      <c r="AH8762" s="12" t="s">
        <v>53</v>
      </c>
      <c r="AI8762" s="12" t="s">
        <v>54</v>
      </c>
      <c r="AJ8762" s="12">
        <v>2</v>
      </c>
      <c r="AK8762" s="12">
        <v>1</v>
      </c>
      <c r="AL8762" s="12">
        <v>1</v>
      </c>
      <c r="AM8762" s="12" t="s">
        <v>55</v>
      </c>
      <c r="AN8762" s="12" t="s">
        <v>56</v>
      </c>
      <c r="AO8762" s="12"/>
      <c r="AP8762" s="12">
        <v>1</v>
      </c>
      <c r="AQ8762" s="12" t="s">
        <v>57</v>
      </c>
      <c r="AR8762" s="12">
        <v>0</v>
      </c>
      <c r="AS8762" s="12"/>
      <c r="AT8762" s="12"/>
      <c r="AU8762" s="12"/>
      <c r="AV8762" s="12"/>
      <c r="AW8762" s="12" t="s">
        <v>58</v>
      </c>
      <c r="AX8762" s="12">
        <v>0</v>
      </c>
      <c r="AY8762" s="12">
        <v>2</v>
      </c>
      <c r="AZ8762" s="12">
        <v>2</v>
      </c>
      <c r="BA8762" s="12">
        <v>2</v>
      </c>
      <c r="BB8762" s="12" t="s">
        <v>59</v>
      </c>
    </row>
    <row r="8763" spans="1:54" x14ac:dyDescent="0.2">
      <c r="A8763" s="7" t="str">
        <f>VLOOKUP(G8763,'Matching-Tabelle'!$A$76:$B$80,2,FALSE)</f>
        <v>philipp.steger@tkb.ch</v>
      </c>
      <c r="B8763" s="7" t="str">
        <f>VLOOKUP(J8763,'Matching-Tabelle'!$A$1:$B$66,2,FALSE)</f>
        <v>Proj CIRE</v>
      </c>
      <c r="C8763" s="7" t="str">
        <f>IF(VLOOKUP(J8763,'Matching-Tabelle'!$A$1:$CB$66,3,FALSE)=0,"",VLOOKUP(J8763,'Matching-Tabelle'!$A$1:$CB$66,3,FALSE))</f>
        <v>WPI Projekte</v>
      </c>
      <c r="D8763" s="7">
        <v>2</v>
      </c>
      <c r="E8763" s="7" t="s">
        <v>7268</v>
      </c>
      <c r="F8763" s="8">
        <v>42912</v>
      </c>
      <c r="G8763" s="12" t="s">
        <v>2508</v>
      </c>
      <c r="H8763" s="12" t="s">
        <v>2509</v>
      </c>
      <c r="I8763" s="12" t="s">
        <v>2510</v>
      </c>
      <c r="J8763" s="12">
        <v>2500257</v>
      </c>
      <c r="K8763" s="12" t="s">
        <v>687</v>
      </c>
      <c r="L8763" s="12" t="s">
        <v>5423</v>
      </c>
      <c r="M8763" s="12">
        <v>990001</v>
      </c>
      <c r="N8763" s="12" t="s">
        <v>51</v>
      </c>
      <c r="O8763" s="12">
        <v>2</v>
      </c>
      <c r="P8763" s="12"/>
      <c r="Q8763" s="12">
        <v>2</v>
      </c>
      <c r="R8763" s="12"/>
      <c r="S8763" s="12" t="s">
        <v>7268</v>
      </c>
      <c r="T8763" s="12"/>
      <c r="U8763" s="12"/>
      <c r="V8763" s="12"/>
      <c r="W8763" s="12"/>
      <c r="X8763" s="12"/>
      <c r="Y8763" s="12"/>
      <c r="Z8763" s="12"/>
      <c r="AA8763" s="12"/>
      <c r="AB8763" s="12"/>
      <c r="AC8763" s="12"/>
      <c r="AD8763" s="12"/>
      <c r="AE8763" s="12">
        <v>5</v>
      </c>
      <c r="AF8763" s="12">
        <v>0</v>
      </c>
      <c r="AG8763" s="12">
        <v>1</v>
      </c>
      <c r="AH8763" s="12" t="s">
        <v>411</v>
      </c>
      <c r="AI8763" s="12" t="s">
        <v>411</v>
      </c>
      <c r="AJ8763" s="12">
        <v>2</v>
      </c>
      <c r="AK8763" s="12">
        <v>1</v>
      </c>
      <c r="AL8763" s="12">
        <v>1</v>
      </c>
      <c r="AM8763" s="12" t="s">
        <v>55</v>
      </c>
      <c r="AN8763" s="12" t="s">
        <v>56</v>
      </c>
      <c r="AO8763" s="12"/>
      <c r="AP8763" s="12">
        <v>1</v>
      </c>
      <c r="AQ8763" s="12" t="s">
        <v>57</v>
      </c>
      <c r="AR8763" s="12">
        <v>0</v>
      </c>
      <c r="AS8763" s="12"/>
      <c r="AT8763" s="12"/>
      <c r="AU8763" s="12"/>
      <c r="AV8763" s="12"/>
      <c r="AW8763" s="12" t="s">
        <v>58</v>
      </c>
      <c r="AX8763" s="12">
        <v>0</v>
      </c>
      <c r="AY8763" s="12">
        <v>2</v>
      </c>
      <c r="AZ8763" s="12">
        <v>2</v>
      </c>
      <c r="BA8763" s="12">
        <v>2</v>
      </c>
      <c r="BB8763" s="12" t="s">
        <v>59</v>
      </c>
    </row>
    <row r="8764" spans="1:54" x14ac:dyDescent="0.2">
      <c r="A8764" s="7" t="str">
        <f>VLOOKUP(G8764,'Matching-Tabelle'!$A$76:$B$80,2,FALSE)</f>
        <v>philipp.steger@tkb.ch</v>
      </c>
      <c r="B8764" s="7" t="str">
        <f>VLOOKUP(J8764,'Matching-Tabelle'!$A$1:$B$66,2,FALSE)</f>
        <v>WPI RTB</v>
      </c>
      <c r="C8764" s="7" t="str">
        <f>IF(VLOOKUP(J8764,'Matching-Tabelle'!$A$1:$CB$66,3,FALSE)=0,"",VLOOKUP(J8764,'Matching-Tabelle'!$A$1:$CB$66,3,FALSE))</f>
        <v/>
      </c>
      <c r="D8764" s="7">
        <v>2</v>
      </c>
      <c r="E8764" s="7" t="s">
        <v>2565</v>
      </c>
      <c r="F8764" s="8">
        <v>42912</v>
      </c>
      <c r="G8764" s="12" t="s">
        <v>2508</v>
      </c>
      <c r="H8764" s="12" t="s">
        <v>2509</v>
      </c>
      <c r="I8764" s="12" t="s">
        <v>2510</v>
      </c>
      <c r="J8764" s="12">
        <v>24</v>
      </c>
      <c r="K8764" s="12" t="s">
        <v>73</v>
      </c>
      <c r="L8764" s="12" t="s">
        <v>74</v>
      </c>
      <c r="M8764" s="12">
        <v>990001</v>
      </c>
      <c r="N8764" s="12" t="s">
        <v>51</v>
      </c>
      <c r="O8764" s="12">
        <v>2</v>
      </c>
      <c r="P8764" s="12"/>
      <c r="Q8764" s="12">
        <v>2</v>
      </c>
      <c r="R8764" s="12"/>
      <c r="S8764" s="12" t="s">
        <v>2565</v>
      </c>
      <c r="T8764" s="12"/>
      <c r="U8764" s="12"/>
      <c r="V8764" s="12"/>
      <c r="W8764" s="12"/>
      <c r="X8764" s="12"/>
      <c r="Y8764" s="12"/>
      <c r="Z8764" s="12"/>
      <c r="AA8764" s="12"/>
      <c r="AB8764" s="12"/>
      <c r="AC8764" s="12"/>
      <c r="AD8764" s="12"/>
      <c r="AE8764" s="12">
        <v>12</v>
      </c>
      <c r="AF8764" s="12">
        <v>7.6</v>
      </c>
      <c r="AG8764" s="12">
        <v>5</v>
      </c>
      <c r="AH8764" s="12" t="s">
        <v>53</v>
      </c>
      <c r="AI8764" s="12" t="s">
        <v>54</v>
      </c>
      <c r="AJ8764" s="12">
        <v>2</v>
      </c>
      <c r="AK8764" s="12">
        <v>1</v>
      </c>
      <c r="AL8764" s="12">
        <v>1</v>
      </c>
      <c r="AM8764" s="12" t="s">
        <v>55</v>
      </c>
      <c r="AN8764" s="12" t="s">
        <v>56</v>
      </c>
      <c r="AO8764" s="12"/>
      <c r="AP8764" s="12">
        <v>1</v>
      </c>
      <c r="AQ8764" s="12" t="s">
        <v>57</v>
      </c>
      <c r="AR8764" s="12">
        <v>0</v>
      </c>
      <c r="AS8764" s="12"/>
      <c r="AT8764" s="12"/>
      <c r="AU8764" s="12"/>
      <c r="AV8764" s="12"/>
      <c r="AW8764" s="12" t="s">
        <v>58</v>
      </c>
      <c r="AX8764" s="12">
        <v>0</v>
      </c>
      <c r="AY8764" s="12">
        <v>2</v>
      </c>
      <c r="AZ8764" s="12">
        <v>2</v>
      </c>
      <c r="BA8764" s="12">
        <v>2</v>
      </c>
      <c r="BB8764" s="12" t="s">
        <v>59</v>
      </c>
    </row>
    <row r="8765" spans="1:54" x14ac:dyDescent="0.2">
      <c r="A8765" s="7" t="str">
        <f>VLOOKUP(G8765,'Matching-Tabelle'!$A$76:$B$80,2,FALSE)</f>
        <v>philipp.steger@tkb.ch</v>
      </c>
      <c r="B8765" s="7" t="str">
        <f>VLOOKUP(J8765,'Matching-Tabelle'!$A$1:$B$66,2,FALSE)</f>
        <v>WPI CTB</v>
      </c>
      <c r="C8765" s="7" t="str">
        <f>IF(VLOOKUP(J8765,'Matching-Tabelle'!$A$1:$CB$66,3,FALSE)=0,"",VLOOKUP(J8765,'Matching-Tabelle'!$A$1:$CB$66,3,FALSE))</f>
        <v/>
      </c>
      <c r="D8765" s="7">
        <v>2</v>
      </c>
      <c r="E8765" s="7" t="s">
        <v>7269</v>
      </c>
      <c r="F8765" s="8">
        <v>42913</v>
      </c>
      <c r="G8765" s="12" t="s">
        <v>2508</v>
      </c>
      <c r="H8765" s="12" t="s">
        <v>2509</v>
      </c>
      <c r="I8765" s="12" t="s">
        <v>2510</v>
      </c>
      <c r="J8765" s="12">
        <v>919</v>
      </c>
      <c r="K8765" s="12" t="s">
        <v>66</v>
      </c>
      <c r="L8765" s="12" t="s">
        <v>67</v>
      </c>
      <c r="M8765" s="12">
        <v>990001</v>
      </c>
      <c r="N8765" s="12" t="s">
        <v>51</v>
      </c>
      <c r="O8765" s="12">
        <v>6</v>
      </c>
      <c r="P8765" s="12"/>
      <c r="Q8765" s="12">
        <v>6</v>
      </c>
      <c r="R8765" s="12"/>
      <c r="S8765" s="12" t="s">
        <v>7269</v>
      </c>
      <c r="T8765" s="12"/>
      <c r="U8765" s="12"/>
      <c r="V8765" s="12"/>
      <c r="W8765" s="12"/>
      <c r="X8765" s="12"/>
      <c r="Y8765" s="12"/>
      <c r="Z8765" s="12"/>
      <c r="AA8765" s="12"/>
      <c r="AB8765" s="12"/>
      <c r="AC8765" s="12"/>
      <c r="AD8765" s="12"/>
      <c r="AE8765" s="12">
        <v>12</v>
      </c>
      <c r="AF8765" s="12">
        <v>7.6</v>
      </c>
      <c r="AG8765" s="12">
        <v>5</v>
      </c>
      <c r="AH8765" s="12" t="s">
        <v>53</v>
      </c>
      <c r="AI8765" s="12" t="s">
        <v>54</v>
      </c>
      <c r="AJ8765" s="12">
        <v>2</v>
      </c>
      <c r="AK8765" s="12">
        <v>1</v>
      </c>
      <c r="AL8765" s="12">
        <v>1</v>
      </c>
      <c r="AM8765" s="12" t="s">
        <v>55</v>
      </c>
      <c r="AN8765" s="12" t="s">
        <v>56</v>
      </c>
      <c r="AO8765" s="12"/>
      <c r="AP8765" s="12">
        <v>1</v>
      </c>
      <c r="AQ8765" s="12" t="s">
        <v>57</v>
      </c>
      <c r="AR8765" s="12">
        <v>0</v>
      </c>
      <c r="AS8765" s="12"/>
      <c r="AT8765" s="12"/>
      <c r="AU8765" s="12"/>
      <c r="AV8765" s="12"/>
      <c r="AW8765" s="12" t="s">
        <v>58</v>
      </c>
      <c r="AX8765" s="12">
        <v>0</v>
      </c>
      <c r="AY8765" s="12">
        <v>2</v>
      </c>
      <c r="AZ8765" s="12">
        <v>6</v>
      </c>
      <c r="BA8765" s="12">
        <v>6</v>
      </c>
      <c r="BB8765" s="12" t="s">
        <v>59</v>
      </c>
    </row>
    <row r="8766" spans="1:54" x14ac:dyDescent="0.2">
      <c r="A8766" s="7" t="str">
        <f>VLOOKUP(G8766,'Matching-Tabelle'!$A$76:$B$80,2,FALSE)</f>
        <v>philipp.steger@tkb.ch</v>
      </c>
      <c r="B8766" s="7" t="str">
        <f>VLOOKUP(J8766,'Matching-Tabelle'!$A$1:$B$66,2,FALSE)</f>
        <v>WPI CTB</v>
      </c>
      <c r="C8766" s="7" t="str">
        <f>IF(VLOOKUP(J8766,'Matching-Tabelle'!$A$1:$CB$66,3,FALSE)=0,"",VLOOKUP(J8766,'Matching-Tabelle'!$A$1:$CB$66,3,FALSE))</f>
        <v/>
      </c>
      <c r="D8766" s="7">
        <v>6</v>
      </c>
      <c r="E8766" s="7" t="s">
        <v>7109</v>
      </c>
      <c r="F8766" s="8">
        <v>42913</v>
      </c>
      <c r="G8766" s="12" t="s">
        <v>2508</v>
      </c>
      <c r="H8766" s="12" t="s">
        <v>2509</v>
      </c>
      <c r="I8766" s="12" t="s">
        <v>2510</v>
      </c>
      <c r="J8766" s="12">
        <v>919</v>
      </c>
      <c r="K8766" s="12" t="s">
        <v>66</v>
      </c>
      <c r="L8766" s="12" t="s">
        <v>67</v>
      </c>
      <c r="M8766" s="12">
        <v>990001</v>
      </c>
      <c r="N8766" s="12" t="s">
        <v>51</v>
      </c>
      <c r="O8766" s="12">
        <v>2</v>
      </c>
      <c r="P8766" s="12"/>
      <c r="Q8766" s="12">
        <v>2</v>
      </c>
      <c r="R8766" s="12"/>
      <c r="S8766" s="12" t="s">
        <v>7109</v>
      </c>
      <c r="T8766" s="12"/>
      <c r="U8766" s="12"/>
      <c r="V8766" s="12"/>
      <c r="W8766" s="12"/>
      <c r="X8766" s="12"/>
      <c r="Y8766" s="12"/>
      <c r="Z8766" s="12"/>
      <c r="AA8766" s="12"/>
      <c r="AB8766" s="12"/>
      <c r="AC8766" s="12"/>
      <c r="AD8766" s="12"/>
      <c r="AE8766" s="12">
        <v>12</v>
      </c>
      <c r="AF8766" s="12">
        <v>7.6</v>
      </c>
      <c r="AG8766" s="12">
        <v>5</v>
      </c>
      <c r="AH8766" s="12" t="s">
        <v>53</v>
      </c>
      <c r="AI8766" s="12" t="s">
        <v>54</v>
      </c>
      <c r="AJ8766" s="12">
        <v>2</v>
      </c>
      <c r="AK8766" s="12">
        <v>1</v>
      </c>
      <c r="AL8766" s="12">
        <v>1</v>
      </c>
      <c r="AM8766" s="12" t="s">
        <v>55</v>
      </c>
      <c r="AN8766" s="12" t="s">
        <v>56</v>
      </c>
      <c r="AO8766" s="12"/>
      <c r="AP8766" s="12">
        <v>1</v>
      </c>
      <c r="AQ8766" s="12" t="s">
        <v>57</v>
      </c>
      <c r="AR8766" s="12">
        <v>0</v>
      </c>
      <c r="AS8766" s="12"/>
      <c r="AT8766" s="12"/>
      <c r="AU8766" s="12"/>
      <c r="AV8766" s="12"/>
      <c r="AW8766" s="12" t="s">
        <v>58</v>
      </c>
      <c r="AX8766" s="12">
        <v>0</v>
      </c>
      <c r="AY8766" s="12">
        <v>2</v>
      </c>
      <c r="AZ8766" s="12">
        <v>2</v>
      </c>
      <c r="BA8766" s="12">
        <v>2</v>
      </c>
      <c r="BB8766" s="12" t="s">
        <v>59</v>
      </c>
    </row>
    <row r="8767" spans="1:54" x14ac:dyDescent="0.2">
      <c r="A8767" s="7" t="str">
        <f>VLOOKUP(G8767,'Matching-Tabelle'!$A$76:$B$80,2,FALSE)</f>
        <v>philipp.steger@tkb.ch</v>
      </c>
      <c r="B8767" s="7" t="str">
        <f>VLOOKUP(J8767,'Matching-Tabelle'!$A$1:$B$66,2,FALSE)</f>
        <v>Proj CIRE</v>
      </c>
      <c r="C8767" s="7" t="str">
        <f>IF(VLOOKUP(J8767,'Matching-Tabelle'!$A$1:$CB$66,3,FALSE)=0,"",VLOOKUP(J8767,'Matching-Tabelle'!$A$1:$CB$66,3,FALSE))</f>
        <v>WPI Projekte</v>
      </c>
      <c r="D8767" s="7">
        <v>2</v>
      </c>
      <c r="E8767" s="7" t="s">
        <v>7253</v>
      </c>
      <c r="F8767" s="8">
        <v>42913</v>
      </c>
      <c r="G8767" s="12" t="s">
        <v>2508</v>
      </c>
      <c r="H8767" s="12" t="s">
        <v>2509</v>
      </c>
      <c r="I8767" s="12" t="s">
        <v>2510</v>
      </c>
      <c r="J8767" s="12">
        <v>2500257</v>
      </c>
      <c r="K8767" s="12" t="s">
        <v>687</v>
      </c>
      <c r="L8767" s="12" t="s">
        <v>5423</v>
      </c>
      <c r="M8767" s="12">
        <v>990001</v>
      </c>
      <c r="N8767" s="12" t="s">
        <v>51</v>
      </c>
      <c r="O8767" s="12">
        <v>3</v>
      </c>
      <c r="P8767" s="12"/>
      <c r="Q8767" s="12">
        <v>3</v>
      </c>
      <c r="R8767" s="12"/>
      <c r="S8767" s="12" t="s">
        <v>7253</v>
      </c>
      <c r="T8767" s="12"/>
      <c r="U8767" s="12"/>
      <c r="V8767" s="12"/>
      <c r="W8767" s="12"/>
      <c r="X8767" s="12"/>
      <c r="Y8767" s="12"/>
      <c r="Z8767" s="12"/>
      <c r="AA8767" s="12"/>
      <c r="AB8767" s="12"/>
      <c r="AC8767" s="12"/>
      <c r="AD8767" s="12"/>
      <c r="AE8767" s="12">
        <v>5</v>
      </c>
      <c r="AF8767" s="12">
        <v>0</v>
      </c>
      <c r="AG8767" s="12">
        <v>1</v>
      </c>
      <c r="AH8767" s="12" t="s">
        <v>411</v>
      </c>
      <c r="AI8767" s="12" t="s">
        <v>411</v>
      </c>
      <c r="AJ8767" s="12">
        <v>2</v>
      </c>
      <c r="AK8767" s="12">
        <v>1</v>
      </c>
      <c r="AL8767" s="12">
        <v>1</v>
      </c>
      <c r="AM8767" s="12" t="s">
        <v>55</v>
      </c>
      <c r="AN8767" s="12" t="s">
        <v>56</v>
      </c>
      <c r="AO8767" s="12"/>
      <c r="AP8767" s="12">
        <v>1</v>
      </c>
      <c r="AQ8767" s="12" t="s">
        <v>57</v>
      </c>
      <c r="AR8767" s="12">
        <v>0</v>
      </c>
      <c r="AS8767" s="12"/>
      <c r="AT8767" s="12"/>
      <c r="AU8767" s="12"/>
      <c r="AV8767" s="12"/>
      <c r="AW8767" s="12" t="s">
        <v>58</v>
      </c>
      <c r="AX8767" s="12">
        <v>0</v>
      </c>
      <c r="AY8767" s="12">
        <v>2</v>
      </c>
      <c r="AZ8767" s="12">
        <v>3</v>
      </c>
      <c r="BA8767" s="12">
        <v>3</v>
      </c>
      <c r="BB8767" s="12" t="s">
        <v>59</v>
      </c>
    </row>
    <row r="8768" spans="1:54" x14ac:dyDescent="0.2">
      <c r="A8768" s="7" t="str">
        <f>VLOOKUP(G8768,'Matching-Tabelle'!$A$76:$B$80,2,FALSE)</f>
        <v>philipp.steger@tkb.ch</v>
      </c>
      <c r="B8768" s="7" t="str">
        <f>VLOOKUP(J8768,'Matching-Tabelle'!$A$1:$B$66,2,FALSE)</f>
        <v>WPI CTB</v>
      </c>
      <c r="C8768" s="7" t="str">
        <f>IF(VLOOKUP(J8768,'Matching-Tabelle'!$A$1:$CB$66,3,FALSE)=0,"",VLOOKUP(J8768,'Matching-Tabelle'!$A$1:$CB$66,3,FALSE))</f>
        <v/>
      </c>
      <c r="D8768" s="7">
        <v>3</v>
      </c>
      <c r="E8768" s="7" t="s">
        <v>7270</v>
      </c>
      <c r="F8768" s="8">
        <v>42914</v>
      </c>
      <c r="G8768" s="12" t="s">
        <v>2508</v>
      </c>
      <c r="H8768" s="12" t="s">
        <v>2509</v>
      </c>
      <c r="I8768" s="12" t="s">
        <v>2510</v>
      </c>
      <c r="J8768" s="12">
        <v>919</v>
      </c>
      <c r="K8768" s="12" t="s">
        <v>66</v>
      </c>
      <c r="L8768" s="12" t="s">
        <v>67</v>
      </c>
      <c r="M8768" s="12">
        <v>990001</v>
      </c>
      <c r="N8768" s="12" t="s">
        <v>51</v>
      </c>
      <c r="O8768" s="12">
        <v>2</v>
      </c>
      <c r="P8768" s="12"/>
      <c r="Q8768" s="12">
        <v>2</v>
      </c>
      <c r="R8768" s="12"/>
      <c r="S8768" s="12" t="s">
        <v>7270</v>
      </c>
      <c r="T8768" s="12"/>
      <c r="U8768" s="12"/>
      <c r="V8768" s="12"/>
      <c r="W8768" s="12"/>
      <c r="X8768" s="12"/>
      <c r="Y8768" s="12"/>
      <c r="Z8768" s="12"/>
      <c r="AA8768" s="12"/>
      <c r="AB8768" s="12"/>
      <c r="AC8768" s="12"/>
      <c r="AD8768" s="12"/>
      <c r="AE8768" s="12">
        <v>12</v>
      </c>
      <c r="AF8768" s="12">
        <v>7.6</v>
      </c>
      <c r="AG8768" s="12">
        <v>5</v>
      </c>
      <c r="AH8768" s="12" t="s">
        <v>53</v>
      </c>
      <c r="AI8768" s="12" t="s">
        <v>54</v>
      </c>
      <c r="AJ8768" s="12">
        <v>2</v>
      </c>
      <c r="AK8768" s="12">
        <v>1</v>
      </c>
      <c r="AL8768" s="12">
        <v>1</v>
      </c>
      <c r="AM8768" s="12" t="s">
        <v>55</v>
      </c>
      <c r="AN8768" s="12" t="s">
        <v>56</v>
      </c>
      <c r="AO8768" s="12"/>
      <c r="AP8768" s="12">
        <v>1</v>
      </c>
      <c r="AQ8768" s="12" t="s">
        <v>57</v>
      </c>
      <c r="AR8768" s="12">
        <v>0</v>
      </c>
      <c r="AS8768" s="12"/>
      <c r="AT8768" s="12"/>
      <c r="AU8768" s="12"/>
      <c r="AV8768" s="12"/>
      <c r="AW8768" s="12" t="s">
        <v>58</v>
      </c>
      <c r="AX8768" s="12">
        <v>0</v>
      </c>
      <c r="AY8768" s="12">
        <v>2</v>
      </c>
      <c r="AZ8768" s="12">
        <v>2</v>
      </c>
      <c r="BA8768" s="12">
        <v>2</v>
      </c>
      <c r="BB8768" s="12" t="s">
        <v>59</v>
      </c>
    </row>
    <row r="8769" spans="1:54" x14ac:dyDescent="0.2">
      <c r="A8769" s="7" t="str">
        <f>VLOOKUP(G8769,'Matching-Tabelle'!$A$76:$B$80,2,FALSE)</f>
        <v>philipp.steger@tkb.ch</v>
      </c>
      <c r="B8769" s="7" t="str">
        <f>VLOOKUP(J8769,'Matching-Tabelle'!$A$1:$B$66,2,FALSE)</f>
        <v>WPI CTB</v>
      </c>
      <c r="C8769" s="7" t="str">
        <f>IF(VLOOKUP(J8769,'Matching-Tabelle'!$A$1:$CB$66,3,FALSE)=0,"",VLOOKUP(J8769,'Matching-Tabelle'!$A$1:$CB$66,3,FALSE))</f>
        <v/>
      </c>
      <c r="D8769" s="7">
        <v>2</v>
      </c>
      <c r="E8769" s="7" t="s">
        <v>7271</v>
      </c>
      <c r="F8769" s="8">
        <v>42914</v>
      </c>
      <c r="G8769" s="12" t="s">
        <v>2508</v>
      </c>
      <c r="H8769" s="12" t="s">
        <v>2509</v>
      </c>
      <c r="I8769" s="12" t="s">
        <v>2510</v>
      </c>
      <c r="J8769" s="12">
        <v>925</v>
      </c>
      <c r="K8769" s="12" t="s">
        <v>49</v>
      </c>
      <c r="L8769" s="12" t="s">
        <v>50</v>
      </c>
      <c r="M8769" s="12">
        <v>990001</v>
      </c>
      <c r="N8769" s="12" t="s">
        <v>51</v>
      </c>
      <c r="O8769" s="12">
        <v>2</v>
      </c>
      <c r="P8769" s="12"/>
      <c r="Q8769" s="12">
        <v>2</v>
      </c>
      <c r="R8769" s="12"/>
      <c r="S8769" s="12" t="s">
        <v>7271</v>
      </c>
      <c r="T8769" s="12"/>
      <c r="U8769" s="12"/>
      <c r="V8769" s="12"/>
      <c r="W8769" s="12"/>
      <c r="X8769" s="12"/>
      <c r="Y8769" s="12"/>
      <c r="Z8769" s="12"/>
      <c r="AA8769" s="12"/>
      <c r="AB8769" s="12"/>
      <c r="AC8769" s="12"/>
      <c r="AD8769" s="12"/>
      <c r="AE8769" s="12">
        <v>12</v>
      </c>
      <c r="AF8769" s="12">
        <v>7.6</v>
      </c>
      <c r="AG8769" s="12">
        <v>5</v>
      </c>
      <c r="AH8769" s="12" t="s">
        <v>53</v>
      </c>
      <c r="AI8769" s="12" t="s">
        <v>54</v>
      </c>
      <c r="AJ8769" s="12">
        <v>2</v>
      </c>
      <c r="AK8769" s="12">
        <v>1</v>
      </c>
      <c r="AL8769" s="12">
        <v>1</v>
      </c>
      <c r="AM8769" s="12" t="s">
        <v>55</v>
      </c>
      <c r="AN8769" s="12" t="s">
        <v>56</v>
      </c>
      <c r="AO8769" s="12"/>
      <c r="AP8769" s="12">
        <v>1</v>
      </c>
      <c r="AQ8769" s="12" t="s">
        <v>57</v>
      </c>
      <c r="AR8769" s="12">
        <v>0</v>
      </c>
      <c r="AS8769" s="12"/>
      <c r="AT8769" s="12"/>
      <c r="AU8769" s="12"/>
      <c r="AV8769" s="12"/>
      <c r="AW8769" s="12" t="s">
        <v>58</v>
      </c>
      <c r="AX8769" s="12">
        <v>0</v>
      </c>
      <c r="AY8769" s="12">
        <v>2</v>
      </c>
      <c r="AZ8769" s="12">
        <v>2</v>
      </c>
      <c r="BA8769" s="12">
        <v>2</v>
      </c>
      <c r="BB8769" s="12" t="s">
        <v>59</v>
      </c>
    </row>
    <row r="8770" spans="1:54" x14ac:dyDescent="0.2">
      <c r="A8770" s="7" t="str">
        <f>VLOOKUP(G8770,'Matching-Tabelle'!$A$76:$B$80,2,FALSE)</f>
        <v>philipp.steger@tkb.ch</v>
      </c>
      <c r="B8770" s="7" t="str">
        <f>VLOOKUP(J8770,'Matching-Tabelle'!$A$1:$B$66,2,FALSE)</f>
        <v>Proj CIRE</v>
      </c>
      <c r="C8770" s="7" t="str">
        <f>IF(VLOOKUP(J8770,'Matching-Tabelle'!$A$1:$CB$66,3,FALSE)=0,"",VLOOKUP(J8770,'Matching-Tabelle'!$A$1:$CB$66,3,FALSE))</f>
        <v>WPI Projekte</v>
      </c>
      <c r="D8770" s="7">
        <v>2</v>
      </c>
      <c r="E8770" s="7" t="s">
        <v>7272</v>
      </c>
      <c r="F8770" s="8">
        <v>42914</v>
      </c>
      <c r="G8770" s="12" t="s">
        <v>2508</v>
      </c>
      <c r="H8770" s="12" t="s">
        <v>2509</v>
      </c>
      <c r="I8770" s="12" t="s">
        <v>2510</v>
      </c>
      <c r="J8770" s="12">
        <v>2500257</v>
      </c>
      <c r="K8770" s="12" t="s">
        <v>687</v>
      </c>
      <c r="L8770" s="12" t="s">
        <v>5423</v>
      </c>
      <c r="M8770" s="12">
        <v>990001</v>
      </c>
      <c r="N8770" s="12" t="s">
        <v>51</v>
      </c>
      <c r="O8770" s="12">
        <v>1.5</v>
      </c>
      <c r="P8770" s="12"/>
      <c r="Q8770" s="12">
        <v>1.5</v>
      </c>
      <c r="R8770" s="12"/>
      <c r="S8770" s="12" t="s">
        <v>7272</v>
      </c>
      <c r="T8770" s="12"/>
      <c r="U8770" s="12"/>
      <c r="V8770" s="12"/>
      <c r="W8770" s="12"/>
      <c r="X8770" s="12"/>
      <c r="Y8770" s="12"/>
      <c r="Z8770" s="12"/>
      <c r="AA8770" s="12"/>
      <c r="AB8770" s="12"/>
      <c r="AC8770" s="12"/>
      <c r="AD8770" s="12"/>
      <c r="AE8770" s="12">
        <v>5</v>
      </c>
      <c r="AF8770" s="12">
        <v>0</v>
      </c>
      <c r="AG8770" s="12">
        <v>1</v>
      </c>
      <c r="AH8770" s="12" t="s">
        <v>411</v>
      </c>
      <c r="AI8770" s="12" t="s">
        <v>411</v>
      </c>
      <c r="AJ8770" s="12">
        <v>2</v>
      </c>
      <c r="AK8770" s="12">
        <v>1</v>
      </c>
      <c r="AL8770" s="12">
        <v>1</v>
      </c>
      <c r="AM8770" s="12" t="s">
        <v>55</v>
      </c>
      <c r="AN8770" s="12" t="s">
        <v>56</v>
      </c>
      <c r="AO8770" s="12"/>
      <c r="AP8770" s="12">
        <v>1</v>
      </c>
      <c r="AQ8770" s="12" t="s">
        <v>57</v>
      </c>
      <c r="AR8770" s="12">
        <v>0</v>
      </c>
      <c r="AS8770" s="12"/>
      <c r="AT8770" s="12"/>
      <c r="AU8770" s="12"/>
      <c r="AV8770" s="12"/>
      <c r="AW8770" s="12" t="s">
        <v>58</v>
      </c>
      <c r="AX8770" s="12">
        <v>0</v>
      </c>
      <c r="AY8770" s="12">
        <v>2</v>
      </c>
      <c r="AZ8770" s="12">
        <v>1.5</v>
      </c>
      <c r="BA8770" s="12">
        <v>1.5</v>
      </c>
      <c r="BB8770" s="12" t="s">
        <v>59</v>
      </c>
    </row>
    <row r="8771" spans="1:54" x14ac:dyDescent="0.2">
      <c r="A8771" s="7" t="str">
        <f>VLOOKUP(G8771,'Matching-Tabelle'!$A$76:$B$80,2,FALSE)</f>
        <v>philipp.steger@tkb.ch</v>
      </c>
      <c r="B8771" s="7" t="str">
        <f>VLOOKUP(J8771,'Matching-Tabelle'!$A$1:$B$66,2,FALSE)</f>
        <v>WPI CTB</v>
      </c>
      <c r="C8771" s="7" t="str">
        <f>IF(VLOOKUP(J8771,'Matching-Tabelle'!$A$1:$CB$66,3,FALSE)=0,"",VLOOKUP(J8771,'Matching-Tabelle'!$A$1:$CB$66,3,FALSE))</f>
        <v/>
      </c>
      <c r="D8771" s="7">
        <v>1.5</v>
      </c>
      <c r="E8771" s="7" t="s">
        <v>7273</v>
      </c>
      <c r="F8771" s="8">
        <v>42914</v>
      </c>
      <c r="G8771" s="12" t="s">
        <v>2508</v>
      </c>
      <c r="H8771" s="12" t="s">
        <v>2509</v>
      </c>
      <c r="I8771" s="12" t="s">
        <v>2510</v>
      </c>
      <c r="J8771" s="12">
        <v>919</v>
      </c>
      <c r="K8771" s="12" t="s">
        <v>66</v>
      </c>
      <c r="L8771" s="12" t="s">
        <v>67</v>
      </c>
      <c r="M8771" s="12">
        <v>990001</v>
      </c>
      <c r="N8771" s="12" t="s">
        <v>51</v>
      </c>
      <c r="O8771" s="12">
        <v>1.5</v>
      </c>
      <c r="P8771" s="12"/>
      <c r="Q8771" s="12">
        <v>1.5</v>
      </c>
      <c r="R8771" s="12"/>
      <c r="S8771" s="12" t="s">
        <v>7273</v>
      </c>
      <c r="T8771" s="12"/>
      <c r="U8771" s="12"/>
      <c r="V8771" s="12"/>
      <c r="W8771" s="12"/>
      <c r="X8771" s="12"/>
      <c r="Y8771" s="12"/>
      <c r="Z8771" s="12"/>
      <c r="AA8771" s="12"/>
      <c r="AB8771" s="12"/>
      <c r="AC8771" s="12"/>
      <c r="AD8771" s="12"/>
      <c r="AE8771" s="12">
        <v>12</v>
      </c>
      <c r="AF8771" s="12">
        <v>7.6</v>
      </c>
      <c r="AG8771" s="12">
        <v>5</v>
      </c>
      <c r="AH8771" s="12" t="s">
        <v>53</v>
      </c>
      <c r="AI8771" s="12" t="s">
        <v>54</v>
      </c>
      <c r="AJ8771" s="12">
        <v>2</v>
      </c>
      <c r="AK8771" s="12">
        <v>1</v>
      </c>
      <c r="AL8771" s="12">
        <v>1</v>
      </c>
      <c r="AM8771" s="12" t="s">
        <v>55</v>
      </c>
      <c r="AN8771" s="12" t="s">
        <v>56</v>
      </c>
      <c r="AO8771" s="12"/>
      <c r="AP8771" s="12">
        <v>1</v>
      </c>
      <c r="AQ8771" s="12" t="s">
        <v>57</v>
      </c>
      <c r="AR8771" s="12">
        <v>0</v>
      </c>
      <c r="AS8771" s="12"/>
      <c r="AT8771" s="12"/>
      <c r="AU8771" s="12"/>
      <c r="AV8771" s="12"/>
      <c r="AW8771" s="12" t="s">
        <v>58</v>
      </c>
      <c r="AX8771" s="12">
        <v>0</v>
      </c>
      <c r="AY8771" s="12">
        <v>2</v>
      </c>
      <c r="AZ8771" s="12">
        <v>1.5</v>
      </c>
      <c r="BA8771" s="12">
        <v>1.5</v>
      </c>
      <c r="BB8771" s="12" t="s">
        <v>59</v>
      </c>
    </row>
    <row r="8772" spans="1:54" x14ac:dyDescent="0.2">
      <c r="A8772" s="7" t="str">
        <f>VLOOKUP(G8772,'Matching-Tabelle'!$A$76:$B$80,2,FALSE)</f>
        <v>philipp.steger@tkb.ch</v>
      </c>
      <c r="B8772" s="7" t="str">
        <f>VLOOKUP(J8772,'Matching-Tabelle'!$A$1:$B$66,2,FALSE)</f>
        <v>WPI RTB</v>
      </c>
      <c r="C8772" s="7" t="str">
        <f>IF(VLOOKUP(J8772,'Matching-Tabelle'!$A$1:$CB$66,3,FALSE)=0,"",VLOOKUP(J8772,'Matching-Tabelle'!$A$1:$CB$66,3,FALSE))</f>
        <v/>
      </c>
      <c r="D8772" s="7">
        <v>1.5</v>
      </c>
      <c r="E8772" s="7" t="s">
        <v>7274</v>
      </c>
      <c r="F8772" s="8">
        <v>42914</v>
      </c>
      <c r="G8772" s="12" t="s">
        <v>2508</v>
      </c>
      <c r="H8772" s="12" t="s">
        <v>2509</v>
      </c>
      <c r="I8772" s="12" t="s">
        <v>2510</v>
      </c>
      <c r="J8772" s="12">
        <v>24</v>
      </c>
      <c r="K8772" s="12" t="s">
        <v>73</v>
      </c>
      <c r="L8772" s="12" t="s">
        <v>74</v>
      </c>
      <c r="M8772" s="12">
        <v>990001</v>
      </c>
      <c r="N8772" s="12" t="s">
        <v>51</v>
      </c>
      <c r="O8772" s="12">
        <v>1.5</v>
      </c>
      <c r="P8772" s="12"/>
      <c r="Q8772" s="12">
        <v>1.5</v>
      </c>
      <c r="R8772" s="12"/>
      <c r="S8772" s="12" t="s">
        <v>7274</v>
      </c>
      <c r="T8772" s="12"/>
      <c r="U8772" s="12"/>
      <c r="V8772" s="12"/>
      <c r="W8772" s="12"/>
      <c r="X8772" s="12"/>
      <c r="Y8772" s="12"/>
      <c r="Z8772" s="12"/>
      <c r="AA8772" s="12"/>
      <c r="AB8772" s="12"/>
      <c r="AC8772" s="12"/>
      <c r="AD8772" s="12"/>
      <c r="AE8772" s="12">
        <v>12</v>
      </c>
      <c r="AF8772" s="12">
        <v>7.6</v>
      </c>
      <c r="AG8772" s="12">
        <v>5</v>
      </c>
      <c r="AH8772" s="12" t="s">
        <v>53</v>
      </c>
      <c r="AI8772" s="12" t="s">
        <v>54</v>
      </c>
      <c r="AJ8772" s="12">
        <v>2</v>
      </c>
      <c r="AK8772" s="12">
        <v>1</v>
      </c>
      <c r="AL8772" s="12">
        <v>1</v>
      </c>
      <c r="AM8772" s="12" t="s">
        <v>55</v>
      </c>
      <c r="AN8772" s="12" t="s">
        <v>56</v>
      </c>
      <c r="AO8772" s="12"/>
      <c r="AP8772" s="12">
        <v>1</v>
      </c>
      <c r="AQ8772" s="12" t="s">
        <v>57</v>
      </c>
      <c r="AR8772" s="12">
        <v>0</v>
      </c>
      <c r="AS8772" s="12"/>
      <c r="AT8772" s="12"/>
      <c r="AU8772" s="12"/>
      <c r="AV8772" s="12"/>
      <c r="AW8772" s="12" t="s">
        <v>58</v>
      </c>
      <c r="AX8772" s="12">
        <v>0</v>
      </c>
      <c r="AY8772" s="12">
        <v>2</v>
      </c>
      <c r="AZ8772" s="12">
        <v>1.5</v>
      </c>
      <c r="BA8772" s="12">
        <v>1.5</v>
      </c>
      <c r="BB8772" s="12" t="s">
        <v>59</v>
      </c>
    </row>
    <row r="8773" spans="1:54" x14ac:dyDescent="0.2">
      <c r="A8773" s="7" t="str">
        <f>VLOOKUP(G8773,'Matching-Tabelle'!$A$76:$B$80,2,FALSE)</f>
        <v>philipp.steger@tkb.ch</v>
      </c>
      <c r="B8773" s="7" t="str">
        <f>VLOOKUP(J8773,'Matching-Tabelle'!$A$1:$B$66,2,FALSE)</f>
        <v>Proj CIRE</v>
      </c>
      <c r="C8773" s="7" t="str">
        <f>IF(VLOOKUP(J8773,'Matching-Tabelle'!$A$1:$CB$66,3,FALSE)=0,"",VLOOKUP(J8773,'Matching-Tabelle'!$A$1:$CB$66,3,FALSE))</f>
        <v>WPI Projekte</v>
      </c>
      <c r="D8773" s="7">
        <v>1.5</v>
      </c>
      <c r="E8773" s="7" t="s">
        <v>7272</v>
      </c>
      <c r="F8773" s="8">
        <v>42916</v>
      </c>
      <c r="G8773" s="12" t="s">
        <v>2508</v>
      </c>
      <c r="H8773" s="12" t="s">
        <v>2509</v>
      </c>
      <c r="I8773" s="12" t="s">
        <v>2510</v>
      </c>
      <c r="J8773" s="12">
        <v>2500257</v>
      </c>
      <c r="K8773" s="12" t="s">
        <v>687</v>
      </c>
      <c r="L8773" s="12" t="s">
        <v>5423</v>
      </c>
      <c r="M8773" s="12">
        <v>990001</v>
      </c>
      <c r="N8773" s="12" t="s">
        <v>51</v>
      </c>
      <c r="O8773" s="12">
        <v>2</v>
      </c>
      <c r="P8773" s="12"/>
      <c r="Q8773" s="12">
        <v>2</v>
      </c>
      <c r="R8773" s="12"/>
      <c r="S8773" s="12" t="s">
        <v>7272</v>
      </c>
      <c r="T8773" s="12"/>
      <c r="U8773" s="12"/>
      <c r="V8773" s="12"/>
      <c r="W8773" s="12"/>
      <c r="X8773" s="12"/>
      <c r="Y8773" s="12"/>
      <c r="Z8773" s="12"/>
      <c r="AA8773" s="12"/>
      <c r="AB8773" s="12"/>
      <c r="AC8773" s="12"/>
      <c r="AD8773" s="12"/>
      <c r="AE8773" s="12">
        <v>5</v>
      </c>
      <c r="AF8773" s="12">
        <v>0</v>
      </c>
      <c r="AG8773" s="12">
        <v>1</v>
      </c>
      <c r="AH8773" s="12" t="s">
        <v>411</v>
      </c>
      <c r="AI8773" s="12" t="s">
        <v>411</v>
      </c>
      <c r="AJ8773" s="12">
        <v>2</v>
      </c>
      <c r="AK8773" s="12">
        <v>1</v>
      </c>
      <c r="AL8773" s="12">
        <v>1</v>
      </c>
      <c r="AM8773" s="12" t="s">
        <v>55</v>
      </c>
      <c r="AN8773" s="12" t="s">
        <v>56</v>
      </c>
      <c r="AO8773" s="12"/>
      <c r="AP8773" s="12">
        <v>1</v>
      </c>
      <c r="AQ8773" s="12" t="s">
        <v>57</v>
      </c>
      <c r="AR8773" s="12">
        <v>0</v>
      </c>
      <c r="AS8773" s="12"/>
      <c r="AT8773" s="12"/>
      <c r="AU8773" s="12"/>
      <c r="AV8773" s="12"/>
      <c r="AW8773" s="12" t="s">
        <v>58</v>
      </c>
      <c r="AX8773" s="12">
        <v>0</v>
      </c>
      <c r="AY8773" s="12">
        <v>2</v>
      </c>
      <c r="AZ8773" s="12">
        <v>2</v>
      </c>
      <c r="BA8773" s="12">
        <v>2</v>
      </c>
      <c r="BB8773" s="12" t="s">
        <v>59</v>
      </c>
    </row>
    <row r="8774" spans="1:54" x14ac:dyDescent="0.2">
      <c r="A8774" s="7" t="str">
        <f>VLOOKUP(G8774,'Matching-Tabelle'!$A$76:$B$80,2,FALSE)</f>
        <v>philipp.steger@tkb.ch</v>
      </c>
      <c r="B8774" s="7" t="str">
        <f>VLOOKUP(J8774,'Matching-Tabelle'!$A$1:$B$66,2,FALSE)</f>
        <v>Proj CIRE</v>
      </c>
      <c r="C8774" s="7" t="str">
        <f>IF(VLOOKUP(J8774,'Matching-Tabelle'!$A$1:$CB$66,3,FALSE)=0,"",VLOOKUP(J8774,'Matching-Tabelle'!$A$1:$CB$66,3,FALSE))</f>
        <v>WPI Projekte</v>
      </c>
      <c r="D8774" s="7">
        <v>2</v>
      </c>
      <c r="E8774" s="7" t="s">
        <v>7204</v>
      </c>
      <c r="F8774" s="8">
        <v>42916</v>
      </c>
      <c r="G8774" s="12" t="s">
        <v>2508</v>
      </c>
      <c r="H8774" s="12" t="s">
        <v>2509</v>
      </c>
      <c r="I8774" s="12" t="s">
        <v>2510</v>
      </c>
      <c r="J8774" s="12">
        <v>2500257</v>
      </c>
      <c r="K8774" s="12" t="s">
        <v>687</v>
      </c>
      <c r="L8774" s="12" t="s">
        <v>5423</v>
      </c>
      <c r="M8774" s="12">
        <v>990001</v>
      </c>
      <c r="N8774" s="12" t="s">
        <v>51</v>
      </c>
      <c r="O8774" s="12">
        <v>2</v>
      </c>
      <c r="P8774" s="12"/>
      <c r="Q8774" s="12">
        <v>2</v>
      </c>
      <c r="R8774" s="12"/>
      <c r="S8774" s="12" t="s">
        <v>7204</v>
      </c>
      <c r="T8774" s="12"/>
      <c r="U8774" s="12"/>
      <c r="V8774" s="12"/>
      <c r="W8774" s="12"/>
      <c r="X8774" s="12"/>
      <c r="Y8774" s="12"/>
      <c r="Z8774" s="12"/>
      <c r="AA8774" s="12"/>
      <c r="AB8774" s="12"/>
      <c r="AC8774" s="12"/>
      <c r="AD8774" s="12"/>
      <c r="AE8774" s="12">
        <v>5</v>
      </c>
      <c r="AF8774" s="12">
        <v>0</v>
      </c>
      <c r="AG8774" s="12">
        <v>1</v>
      </c>
      <c r="AH8774" s="12" t="s">
        <v>411</v>
      </c>
      <c r="AI8774" s="12" t="s">
        <v>411</v>
      </c>
      <c r="AJ8774" s="12">
        <v>2</v>
      </c>
      <c r="AK8774" s="12">
        <v>1</v>
      </c>
      <c r="AL8774" s="12">
        <v>1</v>
      </c>
      <c r="AM8774" s="12" t="s">
        <v>55</v>
      </c>
      <c r="AN8774" s="12" t="s">
        <v>56</v>
      </c>
      <c r="AO8774" s="12"/>
      <c r="AP8774" s="12">
        <v>1</v>
      </c>
      <c r="AQ8774" s="12" t="s">
        <v>57</v>
      </c>
      <c r="AR8774" s="12">
        <v>0</v>
      </c>
      <c r="AS8774" s="12"/>
      <c r="AT8774" s="12"/>
      <c r="AU8774" s="12"/>
      <c r="AV8774" s="12"/>
      <c r="AW8774" s="12" t="s">
        <v>58</v>
      </c>
      <c r="AX8774" s="12">
        <v>0</v>
      </c>
      <c r="AY8774" s="12">
        <v>2</v>
      </c>
      <c r="AZ8774" s="12">
        <v>2</v>
      </c>
      <c r="BA8774" s="12">
        <v>2</v>
      </c>
      <c r="BB8774" s="12" t="s">
        <v>59</v>
      </c>
    </row>
    <row r="8775" spans="1:54" x14ac:dyDescent="0.2">
      <c r="A8775" s="7" t="str">
        <f>VLOOKUP(G8775,'Matching-Tabelle'!$A$76:$B$80,2,FALSE)</f>
        <v>philipp.steger@tkb.ch</v>
      </c>
      <c r="B8775" s="7" t="str">
        <f>VLOOKUP(J8775,'Matching-Tabelle'!$A$1:$B$66,2,FALSE)</f>
        <v>WPI RTB</v>
      </c>
      <c r="C8775" s="7" t="str">
        <f>IF(VLOOKUP(J8775,'Matching-Tabelle'!$A$1:$CB$66,3,FALSE)=0,"",VLOOKUP(J8775,'Matching-Tabelle'!$A$1:$CB$66,3,FALSE))</f>
        <v/>
      </c>
      <c r="D8775" s="7">
        <v>2</v>
      </c>
      <c r="E8775" s="7" t="s">
        <v>5567</v>
      </c>
      <c r="F8775" s="8">
        <v>42916</v>
      </c>
      <c r="G8775" s="12" t="s">
        <v>2508</v>
      </c>
      <c r="H8775" s="12" t="s">
        <v>2509</v>
      </c>
      <c r="I8775" s="12" t="s">
        <v>2510</v>
      </c>
      <c r="J8775" s="12">
        <v>28</v>
      </c>
      <c r="K8775" s="12" t="s">
        <v>111</v>
      </c>
      <c r="L8775" s="12" t="s">
        <v>112</v>
      </c>
      <c r="M8775" s="12">
        <v>990001</v>
      </c>
      <c r="N8775" s="12" t="s">
        <v>51</v>
      </c>
      <c r="O8775" s="12">
        <v>2</v>
      </c>
      <c r="P8775" s="12"/>
      <c r="Q8775" s="12">
        <v>2</v>
      </c>
      <c r="R8775" s="12"/>
      <c r="S8775" s="12" t="s">
        <v>5567</v>
      </c>
      <c r="T8775" s="12"/>
      <c r="U8775" s="12"/>
      <c r="V8775" s="12"/>
      <c r="W8775" s="12"/>
      <c r="X8775" s="12"/>
      <c r="Y8775" s="12"/>
      <c r="Z8775" s="12"/>
      <c r="AA8775" s="12"/>
      <c r="AB8775" s="12"/>
      <c r="AC8775" s="12"/>
      <c r="AD8775" s="12"/>
      <c r="AE8775" s="12">
        <v>12</v>
      </c>
      <c r="AF8775" s="12">
        <v>7.6</v>
      </c>
      <c r="AG8775" s="12">
        <v>5</v>
      </c>
      <c r="AH8775" s="12" t="s">
        <v>53</v>
      </c>
      <c r="AI8775" s="12" t="s">
        <v>54</v>
      </c>
      <c r="AJ8775" s="12">
        <v>2</v>
      </c>
      <c r="AK8775" s="12">
        <v>1</v>
      </c>
      <c r="AL8775" s="12">
        <v>1</v>
      </c>
      <c r="AM8775" s="12" t="s">
        <v>55</v>
      </c>
      <c r="AN8775" s="12" t="s">
        <v>56</v>
      </c>
      <c r="AO8775" s="12"/>
      <c r="AP8775" s="12">
        <v>1</v>
      </c>
      <c r="AQ8775" s="12" t="s">
        <v>57</v>
      </c>
      <c r="AR8775" s="12">
        <v>0</v>
      </c>
      <c r="AS8775" s="12"/>
      <c r="AT8775" s="12"/>
      <c r="AU8775" s="12"/>
      <c r="AV8775" s="12"/>
      <c r="AW8775" s="12" t="s">
        <v>58</v>
      </c>
      <c r="AX8775" s="12">
        <v>0</v>
      </c>
      <c r="AY8775" s="12">
        <v>2</v>
      </c>
      <c r="AZ8775" s="12">
        <v>2</v>
      </c>
      <c r="BA8775" s="12">
        <v>2</v>
      </c>
      <c r="BB8775" s="12" t="s">
        <v>59</v>
      </c>
    </row>
    <row r="8776" spans="1:54" x14ac:dyDescent="0.2">
      <c r="A8776" s="7" t="str">
        <f>VLOOKUP(G8776,'Matching-Tabelle'!$A$76:$B$80,2,FALSE)</f>
        <v>philipp.steger@tkb.ch</v>
      </c>
      <c r="B8776" s="7" t="str">
        <f>VLOOKUP(J8776,'Matching-Tabelle'!$A$1:$B$66,2,FALSE)</f>
        <v>WPI RTB</v>
      </c>
      <c r="C8776" s="7" t="str">
        <f>IF(VLOOKUP(J8776,'Matching-Tabelle'!$A$1:$CB$66,3,FALSE)=0,"",VLOOKUP(J8776,'Matching-Tabelle'!$A$1:$CB$66,3,FALSE))</f>
        <v/>
      </c>
      <c r="D8776" s="7">
        <v>2</v>
      </c>
      <c r="E8776" s="7" t="s">
        <v>7275</v>
      </c>
      <c r="F8776" s="8">
        <v>42916</v>
      </c>
      <c r="G8776" s="12" t="s">
        <v>2508</v>
      </c>
      <c r="H8776" s="12" t="s">
        <v>2509</v>
      </c>
      <c r="I8776" s="12" t="s">
        <v>2510</v>
      </c>
      <c r="J8776" s="12">
        <v>19</v>
      </c>
      <c r="K8776" s="12" t="s">
        <v>145</v>
      </c>
      <c r="L8776" s="12" t="s">
        <v>146</v>
      </c>
      <c r="M8776" s="12">
        <v>990001</v>
      </c>
      <c r="N8776" s="12" t="s">
        <v>51</v>
      </c>
      <c r="O8776" s="12">
        <v>1.6</v>
      </c>
      <c r="P8776" s="12"/>
      <c r="Q8776" s="12">
        <v>1.6</v>
      </c>
      <c r="R8776" s="12"/>
      <c r="S8776" s="12" t="s">
        <v>7275</v>
      </c>
      <c r="T8776" s="12"/>
      <c r="U8776" s="12"/>
      <c r="V8776" s="12"/>
      <c r="W8776" s="12"/>
      <c r="X8776" s="12"/>
      <c r="Y8776" s="12"/>
      <c r="Z8776" s="12"/>
      <c r="AA8776" s="12"/>
      <c r="AB8776" s="12"/>
      <c r="AC8776" s="12"/>
      <c r="AD8776" s="12"/>
      <c r="AE8776" s="12">
        <v>12</v>
      </c>
      <c r="AF8776" s="12">
        <v>7.6</v>
      </c>
      <c r="AG8776" s="12">
        <v>5</v>
      </c>
      <c r="AH8776" s="12" t="s">
        <v>53</v>
      </c>
      <c r="AI8776" s="12" t="s">
        <v>54</v>
      </c>
      <c r="AJ8776" s="12">
        <v>2</v>
      </c>
      <c r="AK8776" s="12">
        <v>1</v>
      </c>
      <c r="AL8776" s="12">
        <v>1</v>
      </c>
      <c r="AM8776" s="12" t="s">
        <v>55</v>
      </c>
      <c r="AN8776" s="12" t="s">
        <v>56</v>
      </c>
      <c r="AO8776" s="12"/>
      <c r="AP8776" s="12">
        <v>1</v>
      </c>
      <c r="AQ8776" s="12" t="s">
        <v>57</v>
      </c>
      <c r="AR8776" s="12">
        <v>0</v>
      </c>
      <c r="AS8776" s="12"/>
      <c r="AT8776" s="12"/>
      <c r="AU8776" s="12"/>
      <c r="AV8776" s="12"/>
      <c r="AW8776" s="12" t="s">
        <v>58</v>
      </c>
      <c r="AX8776" s="12">
        <v>0</v>
      </c>
      <c r="AY8776" s="12">
        <v>2</v>
      </c>
      <c r="AZ8776" s="12">
        <v>1.6</v>
      </c>
      <c r="BA8776" s="12">
        <v>1.6</v>
      </c>
      <c r="BB8776" s="12" t="s">
        <v>59</v>
      </c>
    </row>
    <row r="8777" spans="1:54" x14ac:dyDescent="0.2">
      <c r="A8777" s="7" t="str">
        <f>VLOOKUP(G8777,'Matching-Tabelle'!$A$76:$B$80,2,FALSE)</f>
        <v>philipp.steger@tkb.ch</v>
      </c>
      <c r="B8777" s="7" t="str">
        <f>VLOOKUP(J8777,'Matching-Tabelle'!$A$1:$B$66,2,FALSE)</f>
        <v>WPI RTB</v>
      </c>
      <c r="C8777" s="7" t="str">
        <f>IF(VLOOKUP(J8777,'Matching-Tabelle'!$A$1:$CB$66,3,FALSE)=0,"",VLOOKUP(J8777,'Matching-Tabelle'!$A$1:$CB$66,3,FALSE))</f>
        <v/>
      </c>
      <c r="D8777" s="7">
        <v>1.6</v>
      </c>
      <c r="E8777" s="7" t="s">
        <v>2565</v>
      </c>
      <c r="F8777" s="8">
        <v>42916</v>
      </c>
      <c r="G8777" s="12" t="s">
        <v>2508</v>
      </c>
      <c r="H8777" s="12" t="s">
        <v>2509</v>
      </c>
      <c r="I8777" s="12" t="s">
        <v>2510</v>
      </c>
      <c r="J8777" s="12">
        <v>24</v>
      </c>
      <c r="K8777" s="12" t="s">
        <v>73</v>
      </c>
      <c r="L8777" s="12" t="s">
        <v>74</v>
      </c>
      <c r="M8777" s="12">
        <v>990001</v>
      </c>
      <c r="N8777" s="12" t="s">
        <v>51</v>
      </c>
      <c r="O8777" s="12">
        <v>1.5</v>
      </c>
      <c r="P8777" s="12"/>
      <c r="Q8777" s="12">
        <v>1.5</v>
      </c>
      <c r="R8777" s="12"/>
      <c r="S8777" s="12" t="s">
        <v>2565</v>
      </c>
      <c r="T8777" s="12"/>
      <c r="U8777" s="12"/>
      <c r="V8777" s="12"/>
      <c r="W8777" s="12"/>
      <c r="X8777" s="12"/>
      <c r="Y8777" s="12"/>
      <c r="Z8777" s="12"/>
      <c r="AA8777" s="12"/>
      <c r="AB8777" s="12"/>
      <c r="AC8777" s="12"/>
      <c r="AD8777" s="12"/>
      <c r="AE8777" s="12">
        <v>12</v>
      </c>
      <c r="AF8777" s="12">
        <v>7.6</v>
      </c>
      <c r="AG8777" s="12">
        <v>5</v>
      </c>
      <c r="AH8777" s="12" t="s">
        <v>53</v>
      </c>
      <c r="AI8777" s="12" t="s">
        <v>54</v>
      </c>
      <c r="AJ8777" s="12">
        <v>2</v>
      </c>
      <c r="AK8777" s="12">
        <v>1</v>
      </c>
      <c r="AL8777" s="12">
        <v>1</v>
      </c>
      <c r="AM8777" s="12" t="s">
        <v>55</v>
      </c>
      <c r="AN8777" s="12" t="s">
        <v>56</v>
      </c>
      <c r="AO8777" s="12"/>
      <c r="AP8777" s="12">
        <v>1</v>
      </c>
      <c r="AQ8777" s="12" t="s">
        <v>57</v>
      </c>
      <c r="AR8777" s="12">
        <v>0</v>
      </c>
      <c r="AS8777" s="12"/>
      <c r="AT8777" s="12"/>
      <c r="AU8777" s="12"/>
      <c r="AV8777" s="12"/>
      <c r="AW8777" s="12" t="s">
        <v>58</v>
      </c>
      <c r="AX8777" s="12">
        <v>0</v>
      </c>
      <c r="AY8777" s="12">
        <v>2</v>
      </c>
      <c r="AZ8777" s="12">
        <v>1.5</v>
      </c>
      <c r="BA8777" s="12">
        <v>1.5</v>
      </c>
      <c r="BB8777" s="12" t="s">
        <v>59</v>
      </c>
    </row>
    <row r="8778" spans="1:54" x14ac:dyDescent="0.2">
      <c r="A8778" s="7" t="str">
        <f>VLOOKUP(G8778,'Matching-Tabelle'!$A$76:$B$80,2,FALSE)</f>
        <v>philipp.steger@tkb.ch</v>
      </c>
      <c r="B8778" s="7" t="str">
        <f>VLOOKUP(J8778,'Matching-Tabelle'!$A$1:$B$66,2,FALSE)</f>
        <v>WPI RTB</v>
      </c>
      <c r="C8778" s="7" t="str">
        <f>IF(VLOOKUP(J8778,'Matching-Tabelle'!$A$1:$CB$66,3,FALSE)=0,"",VLOOKUP(J8778,'Matching-Tabelle'!$A$1:$CB$66,3,FALSE))</f>
        <v/>
      </c>
      <c r="D8778" s="7">
        <v>1.5</v>
      </c>
      <c r="E8778" s="7" t="s">
        <v>2527</v>
      </c>
      <c r="F8778" s="8">
        <v>42917</v>
      </c>
      <c r="G8778" s="12" t="s">
        <v>2508</v>
      </c>
      <c r="H8778" s="12" t="s">
        <v>2509</v>
      </c>
      <c r="I8778" s="12" t="s">
        <v>2510</v>
      </c>
      <c r="J8778" s="12">
        <v>24</v>
      </c>
      <c r="K8778" s="12" t="s">
        <v>73</v>
      </c>
      <c r="L8778" s="12" t="s">
        <v>74</v>
      </c>
      <c r="M8778" s="12">
        <v>990001</v>
      </c>
      <c r="N8778" s="12" t="s">
        <v>51</v>
      </c>
      <c r="O8778" s="12">
        <v>1</v>
      </c>
      <c r="P8778" s="12"/>
      <c r="Q8778" s="12">
        <v>1</v>
      </c>
      <c r="R8778" s="12"/>
      <c r="S8778" s="12" t="s">
        <v>2527</v>
      </c>
      <c r="T8778" s="12"/>
      <c r="U8778" s="12"/>
      <c r="V8778" s="12"/>
      <c r="W8778" s="12"/>
      <c r="X8778" s="12"/>
      <c r="Y8778" s="12"/>
      <c r="Z8778" s="12"/>
      <c r="AA8778" s="12"/>
      <c r="AB8778" s="12"/>
      <c r="AC8778" s="12"/>
      <c r="AD8778" s="12"/>
      <c r="AE8778" s="12">
        <v>12</v>
      </c>
      <c r="AF8778" s="12">
        <v>7.6</v>
      </c>
      <c r="AG8778" s="12">
        <v>5</v>
      </c>
      <c r="AH8778" s="12" t="s">
        <v>53</v>
      </c>
      <c r="AI8778" s="12" t="s">
        <v>54</v>
      </c>
      <c r="AJ8778" s="12">
        <v>2</v>
      </c>
      <c r="AK8778" s="12">
        <v>1</v>
      </c>
      <c r="AL8778" s="12">
        <v>1</v>
      </c>
      <c r="AM8778" s="12" t="s">
        <v>55</v>
      </c>
      <c r="AN8778" s="12" t="s">
        <v>56</v>
      </c>
      <c r="AO8778" s="12"/>
      <c r="AP8778" s="12">
        <v>1</v>
      </c>
      <c r="AQ8778" s="12" t="s">
        <v>57</v>
      </c>
      <c r="AR8778" s="12">
        <v>0</v>
      </c>
      <c r="AS8778" s="12"/>
      <c r="AT8778" s="12"/>
      <c r="AU8778" s="12"/>
      <c r="AV8778" s="12"/>
      <c r="AW8778" s="12" t="s">
        <v>58</v>
      </c>
      <c r="AX8778" s="12">
        <v>0</v>
      </c>
      <c r="AY8778" s="12">
        <v>2</v>
      </c>
      <c r="AZ8778" s="12">
        <v>1</v>
      </c>
      <c r="BA8778" s="12">
        <v>1</v>
      </c>
      <c r="BB8778" s="12" t="s">
        <v>59</v>
      </c>
    </row>
    <row r="8779" spans="1:54" x14ac:dyDescent="0.2">
      <c r="A8779" s="7" t="str">
        <f>VLOOKUP(G8779,'Matching-Tabelle'!$A$76:$B$80,2,FALSE)</f>
        <v>philipp.steger@tkb.ch</v>
      </c>
      <c r="B8779" s="7" t="str">
        <f>VLOOKUP(J8779,'Matching-Tabelle'!$A$1:$B$66,2,FALSE)</f>
        <v>WPI CTB</v>
      </c>
      <c r="C8779" s="7" t="str">
        <f>IF(VLOOKUP(J8779,'Matching-Tabelle'!$A$1:$CB$66,3,FALSE)=0,"",VLOOKUP(J8779,'Matching-Tabelle'!$A$1:$CB$66,3,FALSE))</f>
        <v/>
      </c>
      <c r="D8779" s="7">
        <v>1</v>
      </c>
      <c r="E8779" s="7" t="s">
        <v>7276</v>
      </c>
      <c r="F8779" s="8">
        <v>42917</v>
      </c>
      <c r="G8779" s="12" t="s">
        <v>2508</v>
      </c>
      <c r="H8779" s="12" t="s">
        <v>2509</v>
      </c>
      <c r="I8779" s="12" t="s">
        <v>2510</v>
      </c>
      <c r="J8779" s="12">
        <v>919</v>
      </c>
      <c r="K8779" s="12" t="s">
        <v>66</v>
      </c>
      <c r="L8779" s="12" t="s">
        <v>67</v>
      </c>
      <c r="M8779" s="12">
        <v>990001</v>
      </c>
      <c r="N8779" s="12" t="s">
        <v>51</v>
      </c>
      <c r="O8779" s="12">
        <v>2</v>
      </c>
      <c r="P8779" s="12"/>
      <c r="Q8779" s="12">
        <v>2</v>
      </c>
      <c r="R8779" s="12"/>
      <c r="S8779" s="12" t="s">
        <v>7276</v>
      </c>
      <c r="T8779" s="12"/>
      <c r="U8779" s="12"/>
      <c r="V8779" s="12"/>
      <c r="W8779" s="12"/>
      <c r="X8779" s="12"/>
      <c r="Y8779" s="12"/>
      <c r="Z8779" s="12"/>
      <c r="AA8779" s="12"/>
      <c r="AB8779" s="12"/>
      <c r="AC8779" s="12"/>
      <c r="AD8779" s="12"/>
      <c r="AE8779" s="12">
        <v>12</v>
      </c>
      <c r="AF8779" s="12">
        <v>7.6</v>
      </c>
      <c r="AG8779" s="12">
        <v>5</v>
      </c>
      <c r="AH8779" s="12" t="s">
        <v>53</v>
      </c>
      <c r="AI8779" s="12" t="s">
        <v>54</v>
      </c>
      <c r="AJ8779" s="12">
        <v>2</v>
      </c>
      <c r="AK8779" s="12">
        <v>1</v>
      </c>
      <c r="AL8779" s="12">
        <v>1</v>
      </c>
      <c r="AM8779" s="12" t="s">
        <v>55</v>
      </c>
      <c r="AN8779" s="12" t="s">
        <v>56</v>
      </c>
      <c r="AO8779" s="12"/>
      <c r="AP8779" s="12">
        <v>1</v>
      </c>
      <c r="AQ8779" s="12" t="s">
        <v>57</v>
      </c>
      <c r="AR8779" s="12">
        <v>0</v>
      </c>
      <c r="AS8779" s="12"/>
      <c r="AT8779" s="12"/>
      <c r="AU8779" s="12"/>
      <c r="AV8779" s="12"/>
      <c r="AW8779" s="12" t="s">
        <v>58</v>
      </c>
      <c r="AX8779" s="12">
        <v>0</v>
      </c>
      <c r="AY8779" s="12">
        <v>2</v>
      </c>
      <c r="AZ8779" s="12">
        <v>2</v>
      </c>
      <c r="BA8779" s="12">
        <v>2</v>
      </c>
      <c r="BB8779" s="12" t="s">
        <v>59</v>
      </c>
    </row>
    <row r="8780" spans="1:54" x14ac:dyDescent="0.2">
      <c r="A8780" s="7" t="str">
        <f>VLOOKUP(G8780,'Matching-Tabelle'!$A$76:$B$80,2,FALSE)</f>
        <v>philipp.steger@tkb.ch</v>
      </c>
      <c r="B8780" s="7" t="str">
        <f>VLOOKUP(J8780,'Matching-Tabelle'!$A$1:$B$66,2,FALSE)</f>
        <v>Proj CIRE</v>
      </c>
      <c r="C8780" s="7" t="str">
        <f>IF(VLOOKUP(J8780,'Matching-Tabelle'!$A$1:$CB$66,3,FALSE)=0,"",VLOOKUP(J8780,'Matching-Tabelle'!$A$1:$CB$66,3,FALSE))</f>
        <v>WPI Projekte</v>
      </c>
      <c r="D8780" s="7">
        <v>2</v>
      </c>
      <c r="E8780" s="7" t="s">
        <v>7253</v>
      </c>
      <c r="F8780" s="8">
        <v>42917</v>
      </c>
      <c r="G8780" s="12" t="s">
        <v>2508</v>
      </c>
      <c r="H8780" s="12" t="s">
        <v>2509</v>
      </c>
      <c r="I8780" s="12" t="s">
        <v>2510</v>
      </c>
      <c r="J8780" s="12">
        <v>2500257</v>
      </c>
      <c r="K8780" s="12" t="s">
        <v>687</v>
      </c>
      <c r="L8780" s="12" t="s">
        <v>5423</v>
      </c>
      <c r="M8780" s="12">
        <v>990001</v>
      </c>
      <c r="N8780" s="12" t="s">
        <v>51</v>
      </c>
      <c r="O8780" s="12">
        <v>3</v>
      </c>
      <c r="P8780" s="12"/>
      <c r="Q8780" s="12">
        <v>3</v>
      </c>
      <c r="R8780" s="12"/>
      <c r="S8780" s="12" t="s">
        <v>7253</v>
      </c>
      <c r="T8780" s="12"/>
      <c r="U8780" s="12"/>
      <c r="V8780" s="12"/>
      <c r="W8780" s="12"/>
      <c r="X8780" s="12"/>
      <c r="Y8780" s="12"/>
      <c r="Z8780" s="12"/>
      <c r="AA8780" s="12"/>
      <c r="AB8780" s="12"/>
      <c r="AC8780" s="12"/>
      <c r="AD8780" s="12"/>
      <c r="AE8780" s="12">
        <v>5</v>
      </c>
      <c r="AF8780" s="12">
        <v>0</v>
      </c>
      <c r="AG8780" s="12">
        <v>1</v>
      </c>
      <c r="AH8780" s="12" t="s">
        <v>411</v>
      </c>
      <c r="AI8780" s="12" t="s">
        <v>411</v>
      </c>
      <c r="AJ8780" s="12">
        <v>2</v>
      </c>
      <c r="AK8780" s="12">
        <v>1</v>
      </c>
      <c r="AL8780" s="12">
        <v>1</v>
      </c>
      <c r="AM8780" s="12" t="s">
        <v>55</v>
      </c>
      <c r="AN8780" s="12" t="s">
        <v>56</v>
      </c>
      <c r="AO8780" s="12"/>
      <c r="AP8780" s="12">
        <v>1</v>
      </c>
      <c r="AQ8780" s="12" t="s">
        <v>57</v>
      </c>
      <c r="AR8780" s="12">
        <v>0</v>
      </c>
      <c r="AS8780" s="12"/>
      <c r="AT8780" s="12"/>
      <c r="AU8780" s="12"/>
      <c r="AV8780" s="12"/>
      <c r="AW8780" s="12" t="s">
        <v>58</v>
      </c>
      <c r="AX8780" s="12">
        <v>0</v>
      </c>
      <c r="AY8780" s="12">
        <v>2</v>
      </c>
      <c r="AZ8780" s="12">
        <v>3</v>
      </c>
      <c r="BA8780" s="12">
        <v>3</v>
      </c>
      <c r="BB8780" s="12" t="s">
        <v>59</v>
      </c>
    </row>
    <row r="8781" spans="1:54" x14ac:dyDescent="0.2">
      <c r="A8781" s="7" t="str">
        <f>VLOOKUP(G8781,'Matching-Tabelle'!$A$76:$B$80,2,FALSE)</f>
        <v>philipp.steger@tkb.ch</v>
      </c>
      <c r="B8781" s="7" t="str">
        <f>VLOOKUP(J8781,'Matching-Tabelle'!$A$1:$B$66,2,FALSE)</f>
        <v>WPI CTB</v>
      </c>
      <c r="C8781" s="7" t="str">
        <f>IF(VLOOKUP(J8781,'Matching-Tabelle'!$A$1:$CB$66,3,FALSE)=0,"",VLOOKUP(J8781,'Matching-Tabelle'!$A$1:$CB$66,3,FALSE))</f>
        <v/>
      </c>
      <c r="D8781" s="7">
        <v>3</v>
      </c>
      <c r="E8781" s="7" t="s">
        <v>7277</v>
      </c>
      <c r="F8781" s="8">
        <v>42917</v>
      </c>
      <c r="G8781" s="12" t="s">
        <v>2508</v>
      </c>
      <c r="H8781" s="12" t="s">
        <v>2509</v>
      </c>
      <c r="I8781" s="12" t="s">
        <v>2510</v>
      </c>
      <c r="J8781" s="12">
        <v>928</v>
      </c>
      <c r="K8781" s="12" t="s">
        <v>870</v>
      </c>
      <c r="L8781" s="12" t="s">
        <v>871</v>
      </c>
      <c r="M8781" s="12">
        <v>990001</v>
      </c>
      <c r="N8781" s="12" t="s">
        <v>51</v>
      </c>
      <c r="O8781" s="12">
        <v>2.5</v>
      </c>
      <c r="P8781" s="12"/>
      <c r="Q8781" s="12">
        <v>2.5</v>
      </c>
      <c r="R8781" s="12"/>
      <c r="S8781" s="12" t="s">
        <v>7277</v>
      </c>
      <c r="T8781" s="12"/>
      <c r="U8781" s="12"/>
      <c r="V8781" s="12"/>
      <c r="W8781" s="12"/>
      <c r="X8781" s="12"/>
      <c r="Y8781" s="12"/>
      <c r="Z8781" s="12"/>
      <c r="AA8781" s="12"/>
      <c r="AB8781" s="12"/>
      <c r="AC8781" s="12"/>
      <c r="AD8781" s="12"/>
      <c r="AE8781" s="12">
        <v>12</v>
      </c>
      <c r="AF8781" s="12">
        <v>7.6</v>
      </c>
      <c r="AG8781" s="12">
        <v>5</v>
      </c>
      <c r="AH8781" s="12" t="s">
        <v>53</v>
      </c>
      <c r="AI8781" s="12" t="s">
        <v>54</v>
      </c>
      <c r="AJ8781" s="12">
        <v>2</v>
      </c>
      <c r="AK8781" s="12">
        <v>1</v>
      </c>
      <c r="AL8781" s="12">
        <v>1</v>
      </c>
      <c r="AM8781" s="12" t="s">
        <v>55</v>
      </c>
      <c r="AN8781" s="12" t="s">
        <v>56</v>
      </c>
      <c r="AO8781" s="12"/>
      <c r="AP8781" s="12">
        <v>1</v>
      </c>
      <c r="AQ8781" s="12" t="s">
        <v>57</v>
      </c>
      <c r="AR8781" s="12">
        <v>0</v>
      </c>
      <c r="AS8781" s="12"/>
      <c r="AT8781" s="12"/>
      <c r="AU8781" s="12"/>
      <c r="AV8781" s="12"/>
      <c r="AW8781" s="12" t="s">
        <v>58</v>
      </c>
      <c r="AX8781" s="12">
        <v>0</v>
      </c>
      <c r="AY8781" s="12">
        <v>2</v>
      </c>
      <c r="AZ8781" s="12">
        <v>2.5</v>
      </c>
      <c r="BA8781" s="12">
        <v>2.5</v>
      </c>
      <c r="BB8781" s="12" t="s">
        <v>59</v>
      </c>
    </row>
    <row r="8782" spans="1:54" x14ac:dyDescent="0.2">
      <c r="A8782" s="7" t="str">
        <f>VLOOKUP(G8782,'Matching-Tabelle'!$A$76:$B$80,2,FALSE)</f>
        <v>philipp.steger@tkb.ch</v>
      </c>
      <c r="B8782" s="7" t="str">
        <f>VLOOKUP(J8782,'Matching-Tabelle'!$A$1:$B$66,2,FALSE)</f>
        <v>Proj CIRE</v>
      </c>
      <c r="C8782" s="7" t="str">
        <f>IF(VLOOKUP(J8782,'Matching-Tabelle'!$A$1:$CB$66,3,FALSE)=0,"",VLOOKUP(J8782,'Matching-Tabelle'!$A$1:$CB$66,3,FALSE))</f>
        <v>WPI Projekte</v>
      </c>
      <c r="D8782" s="7">
        <v>2.5</v>
      </c>
      <c r="E8782" s="7" t="s">
        <v>7221</v>
      </c>
      <c r="F8782" s="8">
        <v>42919</v>
      </c>
      <c r="G8782" s="12" t="s">
        <v>2508</v>
      </c>
      <c r="H8782" s="12" t="s">
        <v>2509</v>
      </c>
      <c r="I8782" s="12" t="s">
        <v>2510</v>
      </c>
      <c r="J8782" s="12">
        <v>2500257</v>
      </c>
      <c r="K8782" s="12" t="s">
        <v>687</v>
      </c>
      <c r="L8782" s="12" t="s">
        <v>5423</v>
      </c>
      <c r="M8782" s="12">
        <v>990001</v>
      </c>
      <c r="N8782" s="12" t="s">
        <v>51</v>
      </c>
      <c r="O8782" s="12">
        <v>4</v>
      </c>
      <c r="P8782" s="12"/>
      <c r="Q8782" s="12">
        <v>4</v>
      </c>
      <c r="R8782" s="12"/>
      <c r="S8782" s="12" t="s">
        <v>7221</v>
      </c>
      <c r="T8782" s="12"/>
      <c r="U8782" s="12"/>
      <c r="V8782" s="12"/>
      <c r="W8782" s="12"/>
      <c r="X8782" s="12"/>
      <c r="Y8782" s="12"/>
      <c r="Z8782" s="12"/>
      <c r="AA8782" s="12"/>
      <c r="AB8782" s="12"/>
      <c r="AC8782" s="12"/>
      <c r="AD8782" s="12"/>
      <c r="AE8782" s="12">
        <v>5</v>
      </c>
      <c r="AF8782" s="12">
        <v>0</v>
      </c>
      <c r="AG8782" s="12">
        <v>1</v>
      </c>
      <c r="AH8782" s="12" t="s">
        <v>411</v>
      </c>
      <c r="AI8782" s="12" t="s">
        <v>411</v>
      </c>
      <c r="AJ8782" s="12">
        <v>2</v>
      </c>
      <c r="AK8782" s="12">
        <v>1</v>
      </c>
      <c r="AL8782" s="12">
        <v>1</v>
      </c>
      <c r="AM8782" s="12" t="s">
        <v>55</v>
      </c>
      <c r="AN8782" s="12" t="s">
        <v>56</v>
      </c>
      <c r="AO8782" s="12"/>
      <c r="AP8782" s="12">
        <v>1</v>
      </c>
      <c r="AQ8782" s="12" t="s">
        <v>57</v>
      </c>
      <c r="AR8782" s="12">
        <v>0</v>
      </c>
      <c r="AS8782" s="12"/>
      <c r="AT8782" s="12"/>
      <c r="AU8782" s="12"/>
      <c r="AV8782" s="12"/>
      <c r="AW8782" s="12" t="s">
        <v>58</v>
      </c>
      <c r="AX8782" s="12">
        <v>0</v>
      </c>
      <c r="AY8782" s="12">
        <v>2</v>
      </c>
      <c r="AZ8782" s="12">
        <v>4</v>
      </c>
      <c r="BA8782" s="12">
        <v>4</v>
      </c>
      <c r="BB8782" s="12" t="s">
        <v>59</v>
      </c>
    </row>
    <row r="8783" spans="1:54" x14ac:dyDescent="0.2">
      <c r="A8783" s="7" t="str">
        <f>VLOOKUP(G8783,'Matching-Tabelle'!$A$76:$B$80,2,FALSE)</f>
        <v>philipp.steger@tkb.ch</v>
      </c>
      <c r="B8783" s="7" t="str">
        <f>VLOOKUP(J8783,'Matching-Tabelle'!$A$1:$B$66,2,FALSE)</f>
        <v>WPI CTB</v>
      </c>
      <c r="C8783" s="7" t="str">
        <f>IF(VLOOKUP(J8783,'Matching-Tabelle'!$A$1:$CB$66,3,FALSE)=0,"",VLOOKUP(J8783,'Matching-Tabelle'!$A$1:$CB$66,3,FALSE))</f>
        <v/>
      </c>
      <c r="D8783" s="7">
        <v>4</v>
      </c>
      <c r="E8783" s="7" t="s">
        <v>7278</v>
      </c>
      <c r="F8783" s="8">
        <v>42919</v>
      </c>
      <c r="G8783" s="12" t="s">
        <v>2508</v>
      </c>
      <c r="H8783" s="12" t="s">
        <v>2509</v>
      </c>
      <c r="I8783" s="12" t="s">
        <v>2510</v>
      </c>
      <c r="J8783" s="12">
        <v>925</v>
      </c>
      <c r="K8783" s="12" t="s">
        <v>49</v>
      </c>
      <c r="L8783" s="12" t="s">
        <v>50</v>
      </c>
      <c r="M8783" s="12">
        <v>990001</v>
      </c>
      <c r="N8783" s="12" t="s">
        <v>51</v>
      </c>
      <c r="O8783" s="12">
        <v>2.4</v>
      </c>
      <c r="P8783" s="12"/>
      <c r="Q8783" s="12">
        <v>2.4</v>
      </c>
      <c r="R8783" s="12"/>
      <c r="S8783" s="12" t="s">
        <v>7278</v>
      </c>
      <c r="T8783" s="12"/>
      <c r="U8783" s="12"/>
      <c r="V8783" s="12"/>
      <c r="W8783" s="12"/>
      <c r="X8783" s="12"/>
      <c r="Y8783" s="12"/>
      <c r="Z8783" s="12"/>
      <c r="AA8783" s="12"/>
      <c r="AB8783" s="12"/>
      <c r="AC8783" s="12"/>
      <c r="AD8783" s="12"/>
      <c r="AE8783" s="12">
        <v>12</v>
      </c>
      <c r="AF8783" s="12">
        <v>7.6</v>
      </c>
      <c r="AG8783" s="12">
        <v>5</v>
      </c>
      <c r="AH8783" s="12" t="s">
        <v>53</v>
      </c>
      <c r="AI8783" s="12" t="s">
        <v>54</v>
      </c>
      <c r="AJ8783" s="12">
        <v>2</v>
      </c>
      <c r="AK8783" s="12">
        <v>1</v>
      </c>
      <c r="AL8783" s="12">
        <v>1</v>
      </c>
      <c r="AM8783" s="12" t="s">
        <v>55</v>
      </c>
      <c r="AN8783" s="12" t="s">
        <v>56</v>
      </c>
      <c r="AO8783" s="12"/>
      <c r="AP8783" s="12">
        <v>1</v>
      </c>
      <c r="AQ8783" s="12" t="s">
        <v>57</v>
      </c>
      <c r="AR8783" s="12">
        <v>0</v>
      </c>
      <c r="AS8783" s="12"/>
      <c r="AT8783" s="12"/>
      <c r="AU8783" s="12"/>
      <c r="AV8783" s="12"/>
      <c r="AW8783" s="12" t="s">
        <v>58</v>
      </c>
      <c r="AX8783" s="12">
        <v>0</v>
      </c>
      <c r="AY8783" s="12">
        <v>2</v>
      </c>
      <c r="AZ8783" s="12">
        <v>2.4</v>
      </c>
      <c r="BA8783" s="12">
        <v>2.4</v>
      </c>
      <c r="BB8783" s="12" t="s">
        <v>59</v>
      </c>
    </row>
    <row r="8784" spans="1:54" x14ac:dyDescent="0.2">
      <c r="A8784" s="7" t="str">
        <f>VLOOKUP(G8784,'Matching-Tabelle'!$A$76:$B$80,2,FALSE)</f>
        <v>philipp.steger@tkb.ch</v>
      </c>
      <c r="B8784" s="7" t="str">
        <f>VLOOKUP(J8784,'Matching-Tabelle'!$A$1:$B$66,2,FALSE)</f>
        <v>WPI RTB</v>
      </c>
      <c r="C8784" s="7" t="str">
        <f>IF(VLOOKUP(J8784,'Matching-Tabelle'!$A$1:$CB$66,3,FALSE)=0,"",VLOOKUP(J8784,'Matching-Tabelle'!$A$1:$CB$66,3,FALSE))</f>
        <v/>
      </c>
      <c r="D8784" s="7">
        <v>2.4</v>
      </c>
      <c r="E8784" s="7" t="s">
        <v>7279</v>
      </c>
      <c r="F8784" s="8">
        <v>42919</v>
      </c>
      <c r="G8784" s="12" t="s">
        <v>2508</v>
      </c>
      <c r="H8784" s="12" t="s">
        <v>2509</v>
      </c>
      <c r="I8784" s="12" t="s">
        <v>2510</v>
      </c>
      <c r="J8784" s="12">
        <v>24</v>
      </c>
      <c r="K8784" s="12" t="s">
        <v>73</v>
      </c>
      <c r="L8784" s="12" t="s">
        <v>74</v>
      </c>
      <c r="M8784" s="12">
        <v>990001</v>
      </c>
      <c r="N8784" s="12" t="s">
        <v>51</v>
      </c>
      <c r="O8784" s="12">
        <v>3</v>
      </c>
      <c r="P8784" s="12"/>
      <c r="Q8784" s="12">
        <v>3</v>
      </c>
      <c r="R8784" s="12"/>
      <c r="S8784" s="12" t="s">
        <v>7279</v>
      </c>
      <c r="T8784" s="12"/>
      <c r="U8784" s="12"/>
      <c r="V8784" s="12"/>
      <c r="W8784" s="12"/>
      <c r="X8784" s="12"/>
      <c r="Y8784" s="12"/>
      <c r="Z8784" s="12"/>
      <c r="AA8784" s="12"/>
      <c r="AB8784" s="12"/>
      <c r="AC8784" s="12"/>
      <c r="AD8784" s="12"/>
      <c r="AE8784" s="12">
        <v>12</v>
      </c>
      <c r="AF8784" s="12">
        <v>7.6</v>
      </c>
      <c r="AG8784" s="12">
        <v>5</v>
      </c>
      <c r="AH8784" s="12" t="s">
        <v>53</v>
      </c>
      <c r="AI8784" s="12" t="s">
        <v>54</v>
      </c>
      <c r="AJ8784" s="12">
        <v>2</v>
      </c>
      <c r="AK8784" s="12">
        <v>1</v>
      </c>
      <c r="AL8784" s="12">
        <v>1</v>
      </c>
      <c r="AM8784" s="12" t="s">
        <v>55</v>
      </c>
      <c r="AN8784" s="12" t="s">
        <v>56</v>
      </c>
      <c r="AO8784" s="12"/>
      <c r="AP8784" s="12">
        <v>1</v>
      </c>
      <c r="AQ8784" s="12" t="s">
        <v>57</v>
      </c>
      <c r="AR8784" s="12">
        <v>0</v>
      </c>
      <c r="AS8784" s="12"/>
      <c r="AT8784" s="12"/>
      <c r="AU8784" s="12"/>
      <c r="AV8784" s="12"/>
      <c r="AW8784" s="12" t="s">
        <v>58</v>
      </c>
      <c r="AX8784" s="12">
        <v>0</v>
      </c>
      <c r="AY8784" s="12">
        <v>2</v>
      </c>
      <c r="AZ8784" s="12">
        <v>3</v>
      </c>
      <c r="BA8784" s="12">
        <v>3</v>
      </c>
      <c r="BB8784" s="12" t="s">
        <v>59</v>
      </c>
    </row>
    <row r="8785" spans="1:54" x14ac:dyDescent="0.2">
      <c r="A8785" s="7" t="str">
        <f>VLOOKUP(G8785,'Matching-Tabelle'!$A$76:$B$80,2,FALSE)</f>
        <v>philipp.steger@tkb.ch</v>
      </c>
      <c r="B8785" s="7" t="str">
        <f>VLOOKUP(J8785,'Matching-Tabelle'!$A$1:$B$66,2,FALSE)</f>
        <v>Proj CIRE</v>
      </c>
      <c r="C8785" s="7" t="str">
        <f>IF(VLOOKUP(J8785,'Matching-Tabelle'!$A$1:$CB$66,3,FALSE)=0,"",VLOOKUP(J8785,'Matching-Tabelle'!$A$1:$CB$66,3,FALSE))</f>
        <v>WPI Projekte</v>
      </c>
      <c r="D8785" s="7">
        <v>3</v>
      </c>
      <c r="E8785" s="7" t="s">
        <v>7280</v>
      </c>
      <c r="F8785" s="8">
        <v>42920</v>
      </c>
      <c r="G8785" s="12" t="s">
        <v>2508</v>
      </c>
      <c r="H8785" s="12" t="s">
        <v>2509</v>
      </c>
      <c r="I8785" s="12" t="s">
        <v>2510</v>
      </c>
      <c r="J8785" s="12">
        <v>2500257</v>
      </c>
      <c r="K8785" s="12" t="s">
        <v>687</v>
      </c>
      <c r="L8785" s="12" t="s">
        <v>5423</v>
      </c>
      <c r="M8785" s="12">
        <v>990001</v>
      </c>
      <c r="N8785" s="12" t="s">
        <v>51</v>
      </c>
      <c r="O8785" s="12">
        <v>1.5</v>
      </c>
      <c r="P8785" s="12"/>
      <c r="Q8785" s="12">
        <v>1.5</v>
      </c>
      <c r="R8785" s="12"/>
      <c r="S8785" s="12" t="s">
        <v>7280</v>
      </c>
      <c r="T8785" s="12"/>
      <c r="U8785" s="12"/>
      <c r="V8785" s="12"/>
      <c r="W8785" s="12"/>
      <c r="X8785" s="12"/>
      <c r="Y8785" s="12"/>
      <c r="Z8785" s="12"/>
      <c r="AA8785" s="12"/>
      <c r="AB8785" s="12"/>
      <c r="AC8785" s="12"/>
      <c r="AD8785" s="12"/>
      <c r="AE8785" s="12">
        <v>5</v>
      </c>
      <c r="AF8785" s="12">
        <v>0</v>
      </c>
      <c r="AG8785" s="12">
        <v>1</v>
      </c>
      <c r="AH8785" s="12" t="s">
        <v>411</v>
      </c>
      <c r="AI8785" s="12" t="s">
        <v>411</v>
      </c>
      <c r="AJ8785" s="12">
        <v>2</v>
      </c>
      <c r="AK8785" s="12">
        <v>1</v>
      </c>
      <c r="AL8785" s="12">
        <v>1</v>
      </c>
      <c r="AM8785" s="12" t="s">
        <v>55</v>
      </c>
      <c r="AN8785" s="12" t="s">
        <v>56</v>
      </c>
      <c r="AO8785" s="12"/>
      <c r="AP8785" s="12">
        <v>1</v>
      </c>
      <c r="AQ8785" s="12" t="s">
        <v>57</v>
      </c>
      <c r="AR8785" s="12">
        <v>0</v>
      </c>
      <c r="AS8785" s="12"/>
      <c r="AT8785" s="12"/>
      <c r="AU8785" s="12"/>
      <c r="AV8785" s="12"/>
      <c r="AW8785" s="12" t="s">
        <v>58</v>
      </c>
      <c r="AX8785" s="12">
        <v>0</v>
      </c>
      <c r="AY8785" s="12">
        <v>2</v>
      </c>
      <c r="AZ8785" s="12">
        <v>1.5</v>
      </c>
      <c r="BA8785" s="12">
        <v>1.5</v>
      </c>
      <c r="BB8785" s="12" t="s">
        <v>59</v>
      </c>
    </row>
    <row r="8786" spans="1:54" x14ac:dyDescent="0.2">
      <c r="A8786" s="7" t="str">
        <f>VLOOKUP(G8786,'Matching-Tabelle'!$A$76:$B$80,2,FALSE)</f>
        <v>philipp.steger@tkb.ch</v>
      </c>
      <c r="B8786" s="7" t="str">
        <f>VLOOKUP(J8786,'Matching-Tabelle'!$A$1:$B$66,2,FALSE)</f>
        <v>Proj CIRE</v>
      </c>
      <c r="C8786" s="7" t="str">
        <f>IF(VLOOKUP(J8786,'Matching-Tabelle'!$A$1:$CB$66,3,FALSE)=0,"",VLOOKUP(J8786,'Matching-Tabelle'!$A$1:$CB$66,3,FALSE))</f>
        <v>WPI Projekte</v>
      </c>
      <c r="D8786" s="7">
        <v>1.5</v>
      </c>
      <c r="E8786" s="7" t="s">
        <v>7127</v>
      </c>
      <c r="F8786" s="8">
        <v>42920</v>
      </c>
      <c r="G8786" s="12" t="s">
        <v>2508</v>
      </c>
      <c r="H8786" s="12" t="s">
        <v>2509</v>
      </c>
      <c r="I8786" s="12" t="s">
        <v>2510</v>
      </c>
      <c r="J8786" s="12">
        <v>2500257</v>
      </c>
      <c r="K8786" s="12" t="s">
        <v>687</v>
      </c>
      <c r="L8786" s="12" t="s">
        <v>5423</v>
      </c>
      <c r="M8786" s="12">
        <v>990001</v>
      </c>
      <c r="N8786" s="12" t="s">
        <v>51</v>
      </c>
      <c r="O8786" s="12">
        <v>1.5</v>
      </c>
      <c r="P8786" s="12"/>
      <c r="Q8786" s="12">
        <v>1.5</v>
      </c>
      <c r="R8786" s="12"/>
      <c r="S8786" s="12" t="s">
        <v>7127</v>
      </c>
      <c r="T8786" s="12"/>
      <c r="U8786" s="12"/>
      <c r="V8786" s="12"/>
      <c r="W8786" s="12"/>
      <c r="X8786" s="12"/>
      <c r="Y8786" s="12"/>
      <c r="Z8786" s="12"/>
      <c r="AA8786" s="12"/>
      <c r="AB8786" s="12"/>
      <c r="AC8786" s="12"/>
      <c r="AD8786" s="12"/>
      <c r="AE8786" s="12">
        <v>5</v>
      </c>
      <c r="AF8786" s="12">
        <v>0</v>
      </c>
      <c r="AG8786" s="12">
        <v>1</v>
      </c>
      <c r="AH8786" s="12" t="s">
        <v>411</v>
      </c>
      <c r="AI8786" s="12" t="s">
        <v>411</v>
      </c>
      <c r="AJ8786" s="12">
        <v>2</v>
      </c>
      <c r="AK8786" s="12">
        <v>1</v>
      </c>
      <c r="AL8786" s="12">
        <v>1</v>
      </c>
      <c r="AM8786" s="12" t="s">
        <v>55</v>
      </c>
      <c r="AN8786" s="12" t="s">
        <v>56</v>
      </c>
      <c r="AO8786" s="12"/>
      <c r="AP8786" s="12">
        <v>1</v>
      </c>
      <c r="AQ8786" s="12" t="s">
        <v>57</v>
      </c>
      <c r="AR8786" s="12">
        <v>0</v>
      </c>
      <c r="AS8786" s="12"/>
      <c r="AT8786" s="12"/>
      <c r="AU8786" s="12"/>
      <c r="AV8786" s="12"/>
      <c r="AW8786" s="12" t="s">
        <v>58</v>
      </c>
      <c r="AX8786" s="12">
        <v>0</v>
      </c>
      <c r="AY8786" s="12">
        <v>2</v>
      </c>
      <c r="AZ8786" s="12">
        <v>1.5</v>
      </c>
      <c r="BA8786" s="12">
        <v>1.5</v>
      </c>
      <c r="BB8786" s="12" t="s">
        <v>59</v>
      </c>
    </row>
    <row r="8787" spans="1:54" x14ac:dyDescent="0.2">
      <c r="A8787" s="7" t="str">
        <f>VLOOKUP(G8787,'Matching-Tabelle'!$A$76:$B$80,2,FALSE)</f>
        <v>philipp.steger@tkb.ch</v>
      </c>
      <c r="B8787" s="7" t="str">
        <f>VLOOKUP(J8787,'Matching-Tabelle'!$A$1:$B$66,2,FALSE)</f>
        <v>WPI RTB</v>
      </c>
      <c r="C8787" s="7" t="str">
        <f>IF(VLOOKUP(J8787,'Matching-Tabelle'!$A$1:$CB$66,3,FALSE)=0,"",VLOOKUP(J8787,'Matching-Tabelle'!$A$1:$CB$66,3,FALSE))</f>
        <v/>
      </c>
      <c r="D8787" s="7">
        <v>1.5</v>
      </c>
      <c r="E8787" s="7" t="s">
        <v>7281</v>
      </c>
      <c r="F8787" s="8">
        <v>42920</v>
      </c>
      <c r="G8787" s="12" t="s">
        <v>2508</v>
      </c>
      <c r="H8787" s="12" t="s">
        <v>2509</v>
      </c>
      <c r="I8787" s="12" t="s">
        <v>2510</v>
      </c>
      <c r="J8787" s="12">
        <v>25</v>
      </c>
      <c r="K8787" s="12" t="s">
        <v>192</v>
      </c>
      <c r="L8787" s="12" t="s">
        <v>193</v>
      </c>
      <c r="M8787" s="12">
        <v>990001</v>
      </c>
      <c r="N8787" s="12" t="s">
        <v>51</v>
      </c>
      <c r="O8787" s="12">
        <v>3</v>
      </c>
      <c r="P8787" s="12"/>
      <c r="Q8787" s="12">
        <v>3</v>
      </c>
      <c r="R8787" s="12"/>
      <c r="S8787" s="12" t="s">
        <v>7281</v>
      </c>
      <c r="T8787" s="12"/>
      <c r="U8787" s="12"/>
      <c r="V8787" s="12"/>
      <c r="W8787" s="12"/>
      <c r="X8787" s="12"/>
      <c r="Y8787" s="12"/>
      <c r="Z8787" s="12"/>
      <c r="AA8787" s="12"/>
      <c r="AB8787" s="12"/>
      <c r="AC8787" s="12"/>
      <c r="AD8787" s="12"/>
      <c r="AE8787" s="12">
        <v>12</v>
      </c>
      <c r="AF8787" s="12">
        <v>7.6</v>
      </c>
      <c r="AG8787" s="12">
        <v>5</v>
      </c>
      <c r="AH8787" s="12" t="s">
        <v>53</v>
      </c>
      <c r="AI8787" s="12" t="s">
        <v>54</v>
      </c>
      <c r="AJ8787" s="12">
        <v>2</v>
      </c>
      <c r="AK8787" s="12">
        <v>1</v>
      </c>
      <c r="AL8787" s="12">
        <v>1</v>
      </c>
      <c r="AM8787" s="12" t="s">
        <v>55</v>
      </c>
      <c r="AN8787" s="12" t="s">
        <v>56</v>
      </c>
      <c r="AO8787" s="12"/>
      <c r="AP8787" s="12">
        <v>1</v>
      </c>
      <c r="AQ8787" s="12" t="s">
        <v>57</v>
      </c>
      <c r="AR8787" s="12">
        <v>0</v>
      </c>
      <c r="AS8787" s="12"/>
      <c r="AT8787" s="12"/>
      <c r="AU8787" s="12"/>
      <c r="AV8787" s="12"/>
      <c r="AW8787" s="12" t="s">
        <v>58</v>
      </c>
      <c r="AX8787" s="12">
        <v>0</v>
      </c>
      <c r="AY8787" s="12">
        <v>2</v>
      </c>
      <c r="AZ8787" s="12">
        <v>3</v>
      </c>
      <c r="BA8787" s="12">
        <v>3</v>
      </c>
      <c r="BB8787" s="12" t="s">
        <v>59</v>
      </c>
    </row>
    <row r="8788" spans="1:54" x14ac:dyDescent="0.2">
      <c r="A8788" s="7" t="str">
        <f>VLOOKUP(G8788,'Matching-Tabelle'!$A$76:$B$80,2,FALSE)</f>
        <v>philipp.steger@tkb.ch</v>
      </c>
      <c r="B8788" s="7" t="str">
        <f>VLOOKUP(J8788,'Matching-Tabelle'!$A$1:$B$66,2,FALSE)</f>
        <v>WPI CTB</v>
      </c>
      <c r="C8788" s="7" t="str">
        <f>IF(VLOOKUP(J8788,'Matching-Tabelle'!$A$1:$CB$66,3,FALSE)=0,"",VLOOKUP(J8788,'Matching-Tabelle'!$A$1:$CB$66,3,FALSE))</f>
        <v/>
      </c>
      <c r="D8788" s="7">
        <v>3</v>
      </c>
      <c r="E8788" s="7" t="s">
        <v>7282</v>
      </c>
      <c r="F8788" s="8">
        <v>42920</v>
      </c>
      <c r="G8788" s="12" t="s">
        <v>2508</v>
      </c>
      <c r="H8788" s="12" t="s">
        <v>2509</v>
      </c>
      <c r="I8788" s="12" t="s">
        <v>2510</v>
      </c>
      <c r="J8788" s="12">
        <v>925</v>
      </c>
      <c r="K8788" s="12" t="s">
        <v>49</v>
      </c>
      <c r="L8788" s="12" t="s">
        <v>50</v>
      </c>
      <c r="M8788" s="12">
        <v>990001</v>
      </c>
      <c r="N8788" s="12" t="s">
        <v>51</v>
      </c>
      <c r="O8788" s="12">
        <v>1.5</v>
      </c>
      <c r="P8788" s="12"/>
      <c r="Q8788" s="12">
        <v>1.5</v>
      </c>
      <c r="R8788" s="12"/>
      <c r="S8788" s="12" t="s">
        <v>7282</v>
      </c>
      <c r="T8788" s="12"/>
      <c r="U8788" s="12"/>
      <c r="V8788" s="12"/>
      <c r="W8788" s="12"/>
      <c r="X8788" s="12"/>
      <c r="Y8788" s="12"/>
      <c r="Z8788" s="12"/>
      <c r="AA8788" s="12"/>
      <c r="AB8788" s="12"/>
      <c r="AC8788" s="12"/>
      <c r="AD8788" s="12"/>
      <c r="AE8788" s="12">
        <v>12</v>
      </c>
      <c r="AF8788" s="12">
        <v>7.6</v>
      </c>
      <c r="AG8788" s="12">
        <v>5</v>
      </c>
      <c r="AH8788" s="12" t="s">
        <v>53</v>
      </c>
      <c r="AI8788" s="12" t="s">
        <v>54</v>
      </c>
      <c r="AJ8788" s="12">
        <v>2</v>
      </c>
      <c r="AK8788" s="12">
        <v>1</v>
      </c>
      <c r="AL8788" s="12">
        <v>1</v>
      </c>
      <c r="AM8788" s="12" t="s">
        <v>55</v>
      </c>
      <c r="AN8788" s="12" t="s">
        <v>56</v>
      </c>
      <c r="AO8788" s="12"/>
      <c r="AP8788" s="12">
        <v>1</v>
      </c>
      <c r="AQ8788" s="12" t="s">
        <v>57</v>
      </c>
      <c r="AR8788" s="12">
        <v>0</v>
      </c>
      <c r="AS8788" s="12"/>
      <c r="AT8788" s="12"/>
      <c r="AU8788" s="12"/>
      <c r="AV8788" s="12"/>
      <c r="AW8788" s="12" t="s">
        <v>58</v>
      </c>
      <c r="AX8788" s="12">
        <v>0</v>
      </c>
      <c r="AY8788" s="12">
        <v>2</v>
      </c>
      <c r="AZ8788" s="12">
        <v>1.5</v>
      </c>
      <c r="BA8788" s="12">
        <v>1.5</v>
      </c>
      <c r="BB8788" s="12" t="s">
        <v>59</v>
      </c>
    </row>
    <row r="8789" spans="1:54" x14ac:dyDescent="0.2">
      <c r="A8789" s="7" t="str">
        <f>VLOOKUP(G8789,'Matching-Tabelle'!$A$76:$B$80,2,FALSE)</f>
        <v>philipp.steger@tkb.ch</v>
      </c>
      <c r="B8789" s="7" t="str">
        <f>VLOOKUP(J8789,'Matching-Tabelle'!$A$1:$B$66,2,FALSE)</f>
        <v>WPI CTB</v>
      </c>
      <c r="C8789" s="7" t="str">
        <f>IF(VLOOKUP(J8789,'Matching-Tabelle'!$A$1:$CB$66,3,FALSE)=0,"",VLOOKUP(J8789,'Matching-Tabelle'!$A$1:$CB$66,3,FALSE))</f>
        <v/>
      </c>
      <c r="D8789" s="7">
        <v>1.5</v>
      </c>
      <c r="E8789" s="7" t="s">
        <v>7283</v>
      </c>
      <c r="F8789" s="8">
        <v>42920</v>
      </c>
      <c r="G8789" s="12" t="s">
        <v>2508</v>
      </c>
      <c r="H8789" s="12" t="s">
        <v>2509</v>
      </c>
      <c r="I8789" s="12" t="s">
        <v>2510</v>
      </c>
      <c r="J8789" s="12">
        <v>919</v>
      </c>
      <c r="K8789" s="12" t="s">
        <v>66</v>
      </c>
      <c r="L8789" s="12" t="s">
        <v>67</v>
      </c>
      <c r="M8789" s="12">
        <v>990001</v>
      </c>
      <c r="N8789" s="12" t="s">
        <v>51</v>
      </c>
      <c r="O8789" s="12">
        <v>2.4</v>
      </c>
      <c r="P8789" s="12"/>
      <c r="Q8789" s="12">
        <v>2.4</v>
      </c>
      <c r="R8789" s="12"/>
      <c r="S8789" s="12" t="s">
        <v>7283</v>
      </c>
      <c r="T8789" s="12"/>
      <c r="U8789" s="12"/>
      <c r="V8789" s="12"/>
      <c r="W8789" s="12"/>
      <c r="X8789" s="12"/>
      <c r="Y8789" s="12"/>
      <c r="Z8789" s="12"/>
      <c r="AA8789" s="12"/>
      <c r="AB8789" s="12"/>
      <c r="AC8789" s="12"/>
      <c r="AD8789" s="12"/>
      <c r="AE8789" s="12">
        <v>12</v>
      </c>
      <c r="AF8789" s="12">
        <v>7.6</v>
      </c>
      <c r="AG8789" s="12">
        <v>5</v>
      </c>
      <c r="AH8789" s="12" t="s">
        <v>53</v>
      </c>
      <c r="AI8789" s="12" t="s">
        <v>54</v>
      </c>
      <c r="AJ8789" s="12">
        <v>2</v>
      </c>
      <c r="AK8789" s="12">
        <v>1</v>
      </c>
      <c r="AL8789" s="12">
        <v>1</v>
      </c>
      <c r="AM8789" s="12" t="s">
        <v>55</v>
      </c>
      <c r="AN8789" s="12" t="s">
        <v>56</v>
      </c>
      <c r="AO8789" s="12"/>
      <c r="AP8789" s="12">
        <v>1</v>
      </c>
      <c r="AQ8789" s="12" t="s">
        <v>57</v>
      </c>
      <c r="AR8789" s="12">
        <v>0</v>
      </c>
      <c r="AS8789" s="12"/>
      <c r="AT8789" s="12"/>
      <c r="AU8789" s="12"/>
      <c r="AV8789" s="12"/>
      <c r="AW8789" s="12" t="s">
        <v>58</v>
      </c>
      <c r="AX8789" s="12">
        <v>0</v>
      </c>
      <c r="AY8789" s="12">
        <v>2</v>
      </c>
      <c r="AZ8789" s="12">
        <v>2.4</v>
      </c>
      <c r="BA8789" s="12">
        <v>2.4</v>
      </c>
      <c r="BB8789" s="12" t="s">
        <v>59</v>
      </c>
    </row>
    <row r="8790" spans="1:54" x14ac:dyDescent="0.2">
      <c r="A8790" s="7" t="str">
        <f>VLOOKUP(G8790,'Matching-Tabelle'!$A$76:$B$80,2,FALSE)</f>
        <v>philipp.steger@tkb.ch</v>
      </c>
      <c r="B8790" s="7" t="str">
        <f>VLOOKUP(J8790,'Matching-Tabelle'!$A$1:$B$66,2,FALSE)</f>
        <v>WPI RTB</v>
      </c>
      <c r="C8790" s="7" t="str">
        <f>IF(VLOOKUP(J8790,'Matching-Tabelle'!$A$1:$CB$66,3,FALSE)=0,"",VLOOKUP(J8790,'Matching-Tabelle'!$A$1:$CB$66,3,FALSE))</f>
        <v/>
      </c>
      <c r="D8790" s="7">
        <v>2.4</v>
      </c>
      <c r="E8790" s="7" t="s">
        <v>7284</v>
      </c>
      <c r="F8790" s="8">
        <v>42921</v>
      </c>
      <c r="G8790" s="12" t="s">
        <v>2508</v>
      </c>
      <c r="H8790" s="12" t="s">
        <v>2509</v>
      </c>
      <c r="I8790" s="12" t="s">
        <v>2510</v>
      </c>
      <c r="J8790" s="12">
        <v>25</v>
      </c>
      <c r="K8790" s="12" t="s">
        <v>192</v>
      </c>
      <c r="L8790" s="12" t="s">
        <v>193</v>
      </c>
      <c r="M8790" s="12">
        <v>990001</v>
      </c>
      <c r="N8790" s="12" t="s">
        <v>51</v>
      </c>
      <c r="O8790" s="12">
        <v>3</v>
      </c>
      <c r="P8790" s="12"/>
      <c r="Q8790" s="12">
        <v>3</v>
      </c>
      <c r="R8790" s="12"/>
      <c r="S8790" s="12" t="s">
        <v>7284</v>
      </c>
      <c r="T8790" s="12"/>
      <c r="U8790" s="12"/>
      <c r="V8790" s="12"/>
      <c r="W8790" s="12"/>
      <c r="X8790" s="12"/>
      <c r="Y8790" s="12"/>
      <c r="Z8790" s="12"/>
      <c r="AA8790" s="12"/>
      <c r="AB8790" s="12"/>
      <c r="AC8790" s="12"/>
      <c r="AD8790" s="12"/>
      <c r="AE8790" s="12">
        <v>12</v>
      </c>
      <c r="AF8790" s="12">
        <v>7.6</v>
      </c>
      <c r="AG8790" s="12">
        <v>5</v>
      </c>
      <c r="AH8790" s="12" t="s">
        <v>53</v>
      </c>
      <c r="AI8790" s="12" t="s">
        <v>54</v>
      </c>
      <c r="AJ8790" s="12">
        <v>2</v>
      </c>
      <c r="AK8790" s="12">
        <v>1</v>
      </c>
      <c r="AL8790" s="12">
        <v>1</v>
      </c>
      <c r="AM8790" s="12" t="s">
        <v>55</v>
      </c>
      <c r="AN8790" s="12" t="s">
        <v>56</v>
      </c>
      <c r="AO8790" s="12"/>
      <c r="AP8790" s="12">
        <v>1</v>
      </c>
      <c r="AQ8790" s="12" t="s">
        <v>57</v>
      </c>
      <c r="AR8790" s="12">
        <v>0</v>
      </c>
      <c r="AS8790" s="12"/>
      <c r="AT8790" s="12"/>
      <c r="AU8790" s="12"/>
      <c r="AV8790" s="12"/>
      <c r="AW8790" s="12" t="s">
        <v>58</v>
      </c>
      <c r="AX8790" s="12">
        <v>0</v>
      </c>
      <c r="AY8790" s="12">
        <v>2</v>
      </c>
      <c r="AZ8790" s="12">
        <v>3</v>
      </c>
      <c r="BA8790" s="12">
        <v>3</v>
      </c>
      <c r="BB8790" s="12" t="s">
        <v>59</v>
      </c>
    </row>
    <row r="8791" spans="1:54" x14ac:dyDescent="0.2">
      <c r="A8791" s="7" t="str">
        <f>VLOOKUP(G8791,'Matching-Tabelle'!$A$76:$B$80,2,FALSE)</f>
        <v>philipp.steger@tkb.ch</v>
      </c>
      <c r="B8791" s="7" t="str">
        <f>VLOOKUP(J8791,'Matching-Tabelle'!$A$1:$B$66,2,FALSE)</f>
        <v>Proj CIRE</v>
      </c>
      <c r="C8791" s="7" t="str">
        <f>IF(VLOOKUP(J8791,'Matching-Tabelle'!$A$1:$CB$66,3,FALSE)=0,"",VLOOKUP(J8791,'Matching-Tabelle'!$A$1:$CB$66,3,FALSE))</f>
        <v>WPI Projekte</v>
      </c>
      <c r="D8791" s="7">
        <v>3</v>
      </c>
      <c r="E8791" s="7" t="s">
        <v>7285</v>
      </c>
      <c r="F8791" s="8">
        <v>42921</v>
      </c>
      <c r="G8791" s="12" t="s">
        <v>2508</v>
      </c>
      <c r="H8791" s="12" t="s">
        <v>2509</v>
      </c>
      <c r="I8791" s="12" t="s">
        <v>2510</v>
      </c>
      <c r="J8791" s="12">
        <v>2500257</v>
      </c>
      <c r="K8791" s="12" t="s">
        <v>687</v>
      </c>
      <c r="L8791" s="12" t="s">
        <v>5423</v>
      </c>
      <c r="M8791" s="12">
        <v>990001</v>
      </c>
      <c r="N8791" s="12" t="s">
        <v>51</v>
      </c>
      <c r="O8791" s="12">
        <v>2.5</v>
      </c>
      <c r="P8791" s="12"/>
      <c r="Q8791" s="12">
        <v>2.5</v>
      </c>
      <c r="R8791" s="12"/>
      <c r="S8791" s="12" t="s">
        <v>7285</v>
      </c>
      <c r="T8791" s="12"/>
      <c r="U8791" s="12"/>
      <c r="V8791" s="12"/>
      <c r="W8791" s="12"/>
      <c r="X8791" s="12"/>
      <c r="Y8791" s="12"/>
      <c r="Z8791" s="12"/>
      <c r="AA8791" s="12"/>
      <c r="AB8791" s="12"/>
      <c r="AC8791" s="12"/>
      <c r="AD8791" s="12"/>
      <c r="AE8791" s="12">
        <v>5</v>
      </c>
      <c r="AF8791" s="12">
        <v>0</v>
      </c>
      <c r="AG8791" s="12">
        <v>1</v>
      </c>
      <c r="AH8791" s="12" t="s">
        <v>411</v>
      </c>
      <c r="AI8791" s="12" t="s">
        <v>411</v>
      </c>
      <c r="AJ8791" s="12">
        <v>2</v>
      </c>
      <c r="AK8791" s="12">
        <v>1</v>
      </c>
      <c r="AL8791" s="12">
        <v>1</v>
      </c>
      <c r="AM8791" s="12" t="s">
        <v>55</v>
      </c>
      <c r="AN8791" s="12" t="s">
        <v>56</v>
      </c>
      <c r="AO8791" s="12"/>
      <c r="AP8791" s="12">
        <v>1</v>
      </c>
      <c r="AQ8791" s="12" t="s">
        <v>57</v>
      </c>
      <c r="AR8791" s="12">
        <v>0</v>
      </c>
      <c r="AS8791" s="12"/>
      <c r="AT8791" s="12"/>
      <c r="AU8791" s="12"/>
      <c r="AV8791" s="12"/>
      <c r="AW8791" s="12" t="s">
        <v>58</v>
      </c>
      <c r="AX8791" s="12">
        <v>0</v>
      </c>
      <c r="AY8791" s="12">
        <v>2</v>
      </c>
      <c r="AZ8791" s="12">
        <v>2.5</v>
      </c>
      <c r="BA8791" s="12">
        <v>2.5</v>
      </c>
      <c r="BB8791" s="12" t="s">
        <v>59</v>
      </c>
    </row>
    <row r="8792" spans="1:54" x14ac:dyDescent="0.2">
      <c r="A8792" s="7" t="str">
        <f>VLOOKUP(G8792,'Matching-Tabelle'!$A$76:$B$80,2,FALSE)</f>
        <v>philipp.steger@tkb.ch</v>
      </c>
      <c r="B8792" s="7" t="str">
        <f>VLOOKUP(J8792,'Matching-Tabelle'!$A$1:$B$66,2,FALSE)</f>
        <v>Proj CIRE</v>
      </c>
      <c r="C8792" s="7" t="str">
        <f>IF(VLOOKUP(J8792,'Matching-Tabelle'!$A$1:$CB$66,3,FALSE)=0,"",VLOOKUP(J8792,'Matching-Tabelle'!$A$1:$CB$66,3,FALSE))</f>
        <v>WPI Projekte</v>
      </c>
      <c r="D8792" s="7">
        <v>2.5</v>
      </c>
      <c r="E8792" s="7" t="s">
        <v>7286</v>
      </c>
      <c r="F8792" s="8">
        <v>42921</v>
      </c>
      <c r="G8792" s="12" t="s">
        <v>2508</v>
      </c>
      <c r="H8792" s="12" t="s">
        <v>2509</v>
      </c>
      <c r="I8792" s="12" t="s">
        <v>2510</v>
      </c>
      <c r="J8792" s="12">
        <v>2500257</v>
      </c>
      <c r="K8792" s="12" t="s">
        <v>687</v>
      </c>
      <c r="L8792" s="12" t="s">
        <v>5423</v>
      </c>
      <c r="M8792" s="12">
        <v>990001</v>
      </c>
      <c r="N8792" s="12" t="s">
        <v>51</v>
      </c>
      <c r="O8792" s="12">
        <v>1.5</v>
      </c>
      <c r="P8792" s="12"/>
      <c r="Q8792" s="12">
        <v>1.5</v>
      </c>
      <c r="R8792" s="12"/>
      <c r="S8792" s="12" t="s">
        <v>7286</v>
      </c>
      <c r="T8792" s="12"/>
      <c r="U8792" s="12"/>
      <c r="V8792" s="12"/>
      <c r="W8792" s="12"/>
      <c r="X8792" s="12"/>
      <c r="Y8792" s="12"/>
      <c r="Z8792" s="12"/>
      <c r="AA8792" s="12"/>
      <c r="AB8792" s="12"/>
      <c r="AC8792" s="12"/>
      <c r="AD8792" s="12"/>
      <c r="AE8792" s="12">
        <v>5</v>
      </c>
      <c r="AF8792" s="12">
        <v>0</v>
      </c>
      <c r="AG8792" s="12">
        <v>1</v>
      </c>
      <c r="AH8792" s="12" t="s">
        <v>411</v>
      </c>
      <c r="AI8792" s="12" t="s">
        <v>411</v>
      </c>
      <c r="AJ8792" s="12">
        <v>2</v>
      </c>
      <c r="AK8792" s="12">
        <v>1</v>
      </c>
      <c r="AL8792" s="12">
        <v>1</v>
      </c>
      <c r="AM8792" s="12" t="s">
        <v>55</v>
      </c>
      <c r="AN8792" s="12" t="s">
        <v>56</v>
      </c>
      <c r="AO8792" s="12"/>
      <c r="AP8792" s="12">
        <v>1</v>
      </c>
      <c r="AQ8792" s="12" t="s">
        <v>57</v>
      </c>
      <c r="AR8792" s="12">
        <v>0</v>
      </c>
      <c r="AS8792" s="12"/>
      <c r="AT8792" s="12"/>
      <c r="AU8792" s="12"/>
      <c r="AV8792" s="12"/>
      <c r="AW8792" s="12" t="s">
        <v>58</v>
      </c>
      <c r="AX8792" s="12">
        <v>0</v>
      </c>
      <c r="AY8792" s="12">
        <v>2</v>
      </c>
      <c r="AZ8792" s="12">
        <v>1.5</v>
      </c>
      <c r="BA8792" s="12">
        <v>1.5</v>
      </c>
      <c r="BB8792" s="12" t="s">
        <v>59</v>
      </c>
    </row>
    <row r="8793" spans="1:54" x14ac:dyDescent="0.2">
      <c r="A8793" s="7" t="str">
        <f>VLOOKUP(G8793,'Matching-Tabelle'!$A$76:$B$80,2,FALSE)</f>
        <v>philipp.steger@tkb.ch</v>
      </c>
      <c r="B8793" s="7" t="str">
        <f>VLOOKUP(J8793,'Matching-Tabelle'!$A$1:$B$66,2,FALSE)</f>
        <v>WPI CTB</v>
      </c>
      <c r="C8793" s="7" t="str">
        <f>IF(VLOOKUP(J8793,'Matching-Tabelle'!$A$1:$CB$66,3,FALSE)=0,"",VLOOKUP(J8793,'Matching-Tabelle'!$A$1:$CB$66,3,FALSE))</f>
        <v/>
      </c>
      <c r="D8793" s="7">
        <v>1.5</v>
      </c>
      <c r="E8793" s="7" t="s">
        <v>7287</v>
      </c>
      <c r="F8793" s="8">
        <v>42921</v>
      </c>
      <c r="G8793" s="12" t="s">
        <v>2508</v>
      </c>
      <c r="H8793" s="12" t="s">
        <v>2509</v>
      </c>
      <c r="I8793" s="12" t="s">
        <v>2510</v>
      </c>
      <c r="J8793" s="12">
        <v>925</v>
      </c>
      <c r="K8793" s="12" t="s">
        <v>49</v>
      </c>
      <c r="L8793" s="12" t="s">
        <v>50</v>
      </c>
      <c r="M8793" s="12">
        <v>990001</v>
      </c>
      <c r="N8793" s="12" t="s">
        <v>51</v>
      </c>
      <c r="O8793" s="12">
        <v>1.5</v>
      </c>
      <c r="P8793" s="12"/>
      <c r="Q8793" s="12">
        <v>1.5</v>
      </c>
      <c r="R8793" s="12"/>
      <c r="S8793" s="12" t="s">
        <v>7287</v>
      </c>
      <c r="T8793" s="12"/>
      <c r="U8793" s="12"/>
      <c r="V8793" s="12"/>
      <c r="W8793" s="12"/>
      <c r="X8793" s="12"/>
      <c r="Y8793" s="12"/>
      <c r="Z8793" s="12"/>
      <c r="AA8793" s="12"/>
      <c r="AB8793" s="12"/>
      <c r="AC8793" s="12"/>
      <c r="AD8793" s="12"/>
      <c r="AE8793" s="12">
        <v>12</v>
      </c>
      <c r="AF8793" s="12">
        <v>7.6</v>
      </c>
      <c r="AG8793" s="12">
        <v>5</v>
      </c>
      <c r="AH8793" s="12" t="s">
        <v>53</v>
      </c>
      <c r="AI8793" s="12" t="s">
        <v>54</v>
      </c>
      <c r="AJ8793" s="12">
        <v>2</v>
      </c>
      <c r="AK8793" s="12">
        <v>1</v>
      </c>
      <c r="AL8793" s="12">
        <v>1</v>
      </c>
      <c r="AM8793" s="12" t="s">
        <v>55</v>
      </c>
      <c r="AN8793" s="12" t="s">
        <v>56</v>
      </c>
      <c r="AO8793" s="12"/>
      <c r="AP8793" s="12">
        <v>1</v>
      </c>
      <c r="AQ8793" s="12" t="s">
        <v>57</v>
      </c>
      <c r="AR8793" s="12">
        <v>0</v>
      </c>
      <c r="AS8793" s="12"/>
      <c r="AT8793" s="12"/>
      <c r="AU8793" s="12"/>
      <c r="AV8793" s="12"/>
      <c r="AW8793" s="12" t="s">
        <v>58</v>
      </c>
      <c r="AX8793" s="12">
        <v>0</v>
      </c>
      <c r="AY8793" s="12">
        <v>2</v>
      </c>
      <c r="AZ8793" s="12">
        <v>1.5</v>
      </c>
      <c r="BA8793" s="12">
        <v>1.5</v>
      </c>
      <c r="BB8793" s="12" t="s">
        <v>59</v>
      </c>
    </row>
    <row r="8794" spans="1:54" x14ac:dyDescent="0.2">
      <c r="A8794" s="7" t="str">
        <f>VLOOKUP(G8794,'Matching-Tabelle'!$A$76:$B$80,2,FALSE)</f>
        <v>philipp.steger@tkb.ch</v>
      </c>
      <c r="B8794" s="7" t="str">
        <f>VLOOKUP(J8794,'Matching-Tabelle'!$A$1:$B$66,2,FALSE)</f>
        <v>WPI CTB</v>
      </c>
      <c r="C8794" s="7" t="str">
        <f>IF(VLOOKUP(J8794,'Matching-Tabelle'!$A$1:$CB$66,3,FALSE)=0,"",VLOOKUP(J8794,'Matching-Tabelle'!$A$1:$CB$66,3,FALSE))</f>
        <v/>
      </c>
      <c r="D8794" s="7">
        <v>1.5</v>
      </c>
      <c r="E8794" s="7" t="s">
        <v>7288</v>
      </c>
      <c r="F8794" s="8">
        <v>42935</v>
      </c>
      <c r="G8794" s="12" t="s">
        <v>2508</v>
      </c>
      <c r="H8794" s="12" t="s">
        <v>2509</v>
      </c>
      <c r="I8794" s="12" t="s">
        <v>2510</v>
      </c>
      <c r="J8794" s="12">
        <v>919</v>
      </c>
      <c r="K8794" s="12" t="s">
        <v>66</v>
      </c>
      <c r="L8794" s="12" t="s">
        <v>67</v>
      </c>
      <c r="M8794" s="12">
        <v>990001</v>
      </c>
      <c r="N8794" s="12" t="s">
        <v>51</v>
      </c>
      <c r="O8794" s="12">
        <v>2.5</v>
      </c>
      <c r="P8794" s="12"/>
      <c r="Q8794" s="12">
        <v>2.5</v>
      </c>
      <c r="R8794" s="12"/>
      <c r="S8794" s="12" t="s">
        <v>7288</v>
      </c>
      <c r="T8794" s="12"/>
      <c r="U8794" s="12"/>
      <c r="V8794" s="12"/>
      <c r="W8794" s="12"/>
      <c r="X8794" s="12"/>
      <c r="Y8794" s="12"/>
      <c r="Z8794" s="12"/>
      <c r="AA8794" s="12"/>
      <c r="AB8794" s="12"/>
      <c r="AC8794" s="12"/>
      <c r="AD8794" s="12"/>
      <c r="AE8794" s="12">
        <v>12</v>
      </c>
      <c r="AF8794" s="12">
        <v>7.6</v>
      </c>
      <c r="AG8794" s="12">
        <v>5</v>
      </c>
      <c r="AH8794" s="12" t="s">
        <v>53</v>
      </c>
      <c r="AI8794" s="12" t="s">
        <v>54</v>
      </c>
      <c r="AJ8794" s="12">
        <v>2</v>
      </c>
      <c r="AK8794" s="12">
        <v>1</v>
      </c>
      <c r="AL8794" s="12">
        <v>1</v>
      </c>
      <c r="AM8794" s="12" t="s">
        <v>55</v>
      </c>
      <c r="AN8794" s="12" t="s">
        <v>56</v>
      </c>
      <c r="AO8794" s="12"/>
      <c r="AP8794" s="12">
        <v>1</v>
      </c>
      <c r="AQ8794" s="12" t="s">
        <v>57</v>
      </c>
      <c r="AR8794" s="12">
        <v>0</v>
      </c>
      <c r="AS8794" s="12"/>
      <c r="AT8794" s="12"/>
      <c r="AU8794" s="12"/>
      <c r="AV8794" s="12"/>
      <c r="AW8794" s="12" t="s">
        <v>58</v>
      </c>
      <c r="AX8794" s="12">
        <v>0</v>
      </c>
      <c r="AY8794" s="12">
        <v>2</v>
      </c>
      <c r="AZ8794" s="12">
        <v>2.5</v>
      </c>
      <c r="BA8794" s="12">
        <v>2.5</v>
      </c>
      <c r="BB8794" s="12" t="s">
        <v>59</v>
      </c>
    </row>
    <row r="8795" spans="1:54" x14ac:dyDescent="0.2">
      <c r="A8795" s="7" t="str">
        <f>VLOOKUP(G8795,'Matching-Tabelle'!$A$76:$B$80,2,FALSE)</f>
        <v>philipp.steger@tkb.ch</v>
      </c>
      <c r="B8795" s="7" t="str">
        <f>VLOOKUP(J8795,'Matching-Tabelle'!$A$1:$B$66,2,FALSE)</f>
        <v>WPI RTB</v>
      </c>
      <c r="C8795" s="7" t="str">
        <f>IF(VLOOKUP(J8795,'Matching-Tabelle'!$A$1:$CB$66,3,FALSE)=0,"",VLOOKUP(J8795,'Matching-Tabelle'!$A$1:$CB$66,3,FALSE))</f>
        <v/>
      </c>
      <c r="D8795" s="7">
        <v>2.5</v>
      </c>
      <c r="E8795" s="7" t="s">
        <v>7289</v>
      </c>
      <c r="F8795" s="8">
        <v>42935</v>
      </c>
      <c r="G8795" s="12" t="s">
        <v>2508</v>
      </c>
      <c r="H8795" s="12" t="s">
        <v>2509</v>
      </c>
      <c r="I8795" s="12" t="s">
        <v>2510</v>
      </c>
      <c r="J8795" s="12">
        <v>24</v>
      </c>
      <c r="K8795" s="12" t="s">
        <v>73</v>
      </c>
      <c r="L8795" s="12" t="s">
        <v>74</v>
      </c>
      <c r="M8795" s="12">
        <v>990001</v>
      </c>
      <c r="N8795" s="12" t="s">
        <v>51</v>
      </c>
      <c r="O8795" s="12">
        <v>2</v>
      </c>
      <c r="P8795" s="12"/>
      <c r="Q8795" s="12">
        <v>2</v>
      </c>
      <c r="R8795" s="12"/>
      <c r="S8795" s="12" t="s">
        <v>7289</v>
      </c>
      <c r="T8795" s="12"/>
      <c r="U8795" s="12"/>
      <c r="V8795" s="12"/>
      <c r="W8795" s="12"/>
      <c r="X8795" s="12"/>
      <c r="Y8795" s="12"/>
      <c r="Z8795" s="12"/>
      <c r="AA8795" s="12"/>
      <c r="AB8795" s="12"/>
      <c r="AC8795" s="12"/>
      <c r="AD8795" s="12"/>
      <c r="AE8795" s="12">
        <v>12</v>
      </c>
      <c r="AF8795" s="12">
        <v>7.6</v>
      </c>
      <c r="AG8795" s="12">
        <v>5</v>
      </c>
      <c r="AH8795" s="12" t="s">
        <v>53</v>
      </c>
      <c r="AI8795" s="12" t="s">
        <v>54</v>
      </c>
      <c r="AJ8795" s="12">
        <v>2</v>
      </c>
      <c r="AK8795" s="12">
        <v>1</v>
      </c>
      <c r="AL8795" s="12">
        <v>1</v>
      </c>
      <c r="AM8795" s="12" t="s">
        <v>55</v>
      </c>
      <c r="AN8795" s="12" t="s">
        <v>56</v>
      </c>
      <c r="AO8795" s="12"/>
      <c r="AP8795" s="12">
        <v>1</v>
      </c>
      <c r="AQ8795" s="12" t="s">
        <v>57</v>
      </c>
      <c r="AR8795" s="12">
        <v>0</v>
      </c>
      <c r="AS8795" s="12"/>
      <c r="AT8795" s="12"/>
      <c r="AU8795" s="12"/>
      <c r="AV8795" s="12"/>
      <c r="AW8795" s="12" t="s">
        <v>58</v>
      </c>
      <c r="AX8795" s="12">
        <v>0</v>
      </c>
      <c r="AY8795" s="12">
        <v>2</v>
      </c>
      <c r="AZ8795" s="12">
        <v>2</v>
      </c>
      <c r="BA8795" s="12">
        <v>2</v>
      </c>
      <c r="BB8795" s="12" t="s">
        <v>59</v>
      </c>
    </row>
    <row r="8796" spans="1:54" x14ac:dyDescent="0.2">
      <c r="A8796" s="7" t="str">
        <f>VLOOKUP(G8796,'Matching-Tabelle'!$A$76:$B$80,2,FALSE)</f>
        <v>philipp.steger@tkb.ch</v>
      </c>
      <c r="B8796" s="7" t="str">
        <f>VLOOKUP(J8796,'Matching-Tabelle'!$A$1:$B$66,2,FALSE)</f>
        <v>WPI CTB</v>
      </c>
      <c r="C8796" s="7" t="str">
        <f>IF(VLOOKUP(J8796,'Matching-Tabelle'!$A$1:$CB$66,3,FALSE)=0,"",VLOOKUP(J8796,'Matching-Tabelle'!$A$1:$CB$66,3,FALSE))</f>
        <v/>
      </c>
      <c r="D8796" s="7">
        <v>2</v>
      </c>
      <c r="E8796" s="7" t="s">
        <v>7290</v>
      </c>
      <c r="F8796" s="8">
        <v>42935</v>
      </c>
      <c r="G8796" s="12" t="s">
        <v>2508</v>
      </c>
      <c r="H8796" s="12" t="s">
        <v>2509</v>
      </c>
      <c r="I8796" s="12" t="s">
        <v>2510</v>
      </c>
      <c r="J8796" s="12">
        <v>928</v>
      </c>
      <c r="K8796" s="12" t="s">
        <v>870</v>
      </c>
      <c r="L8796" s="12" t="s">
        <v>871</v>
      </c>
      <c r="M8796" s="12">
        <v>990001</v>
      </c>
      <c r="N8796" s="12" t="s">
        <v>51</v>
      </c>
      <c r="O8796" s="12">
        <v>1.5</v>
      </c>
      <c r="P8796" s="12"/>
      <c r="Q8796" s="12">
        <v>1.5</v>
      </c>
      <c r="R8796" s="12"/>
      <c r="S8796" s="12" t="s">
        <v>7290</v>
      </c>
      <c r="T8796" s="12"/>
      <c r="U8796" s="12"/>
      <c r="V8796" s="12"/>
      <c r="W8796" s="12"/>
      <c r="X8796" s="12"/>
      <c r="Y8796" s="12"/>
      <c r="Z8796" s="12"/>
      <c r="AA8796" s="12"/>
      <c r="AB8796" s="12"/>
      <c r="AC8796" s="12"/>
      <c r="AD8796" s="12"/>
      <c r="AE8796" s="12">
        <v>12</v>
      </c>
      <c r="AF8796" s="12">
        <v>7.6</v>
      </c>
      <c r="AG8796" s="12">
        <v>5</v>
      </c>
      <c r="AH8796" s="12" t="s">
        <v>53</v>
      </c>
      <c r="AI8796" s="12" t="s">
        <v>54</v>
      </c>
      <c r="AJ8796" s="12">
        <v>2</v>
      </c>
      <c r="AK8796" s="12">
        <v>1</v>
      </c>
      <c r="AL8796" s="12">
        <v>1</v>
      </c>
      <c r="AM8796" s="12" t="s">
        <v>55</v>
      </c>
      <c r="AN8796" s="12" t="s">
        <v>56</v>
      </c>
      <c r="AO8796" s="12"/>
      <c r="AP8796" s="12">
        <v>1</v>
      </c>
      <c r="AQ8796" s="12" t="s">
        <v>57</v>
      </c>
      <c r="AR8796" s="12">
        <v>0</v>
      </c>
      <c r="AS8796" s="12"/>
      <c r="AT8796" s="12"/>
      <c r="AU8796" s="12"/>
      <c r="AV8796" s="12"/>
      <c r="AW8796" s="12" t="s">
        <v>58</v>
      </c>
      <c r="AX8796" s="12">
        <v>0</v>
      </c>
      <c r="AY8796" s="12">
        <v>2</v>
      </c>
      <c r="AZ8796" s="12">
        <v>1.5</v>
      </c>
      <c r="BA8796" s="12">
        <v>1.5</v>
      </c>
      <c r="BB8796" s="12" t="s">
        <v>59</v>
      </c>
    </row>
    <row r="8797" spans="1:54" x14ac:dyDescent="0.2">
      <c r="A8797" s="7" t="str">
        <f>VLOOKUP(G8797,'Matching-Tabelle'!$A$76:$B$80,2,FALSE)</f>
        <v>philipp.steger@tkb.ch</v>
      </c>
      <c r="B8797" s="7" t="str">
        <f>VLOOKUP(J8797,'Matching-Tabelle'!$A$1:$B$66,2,FALSE)</f>
        <v>WPI CTB</v>
      </c>
      <c r="C8797" s="7" t="str">
        <f>IF(VLOOKUP(J8797,'Matching-Tabelle'!$A$1:$CB$66,3,FALSE)=0,"",VLOOKUP(J8797,'Matching-Tabelle'!$A$1:$CB$66,3,FALSE))</f>
        <v/>
      </c>
      <c r="D8797" s="7">
        <v>1.5</v>
      </c>
      <c r="E8797" s="7" t="s">
        <v>7291</v>
      </c>
      <c r="F8797" s="8">
        <v>42935</v>
      </c>
      <c r="G8797" s="12" t="s">
        <v>2508</v>
      </c>
      <c r="H8797" s="12" t="s">
        <v>2509</v>
      </c>
      <c r="I8797" s="12" t="s">
        <v>2510</v>
      </c>
      <c r="J8797" s="12">
        <v>919</v>
      </c>
      <c r="K8797" s="12" t="s">
        <v>66</v>
      </c>
      <c r="L8797" s="12" t="s">
        <v>67</v>
      </c>
      <c r="M8797" s="12">
        <v>990001</v>
      </c>
      <c r="N8797" s="12" t="s">
        <v>51</v>
      </c>
      <c r="O8797" s="12">
        <v>1.2</v>
      </c>
      <c r="P8797" s="12"/>
      <c r="Q8797" s="12">
        <v>1.2</v>
      </c>
      <c r="R8797" s="12"/>
      <c r="S8797" s="12" t="s">
        <v>7291</v>
      </c>
      <c r="T8797" s="12"/>
      <c r="U8797" s="12"/>
      <c r="V8797" s="12"/>
      <c r="W8797" s="12"/>
      <c r="X8797" s="12"/>
      <c r="Y8797" s="12"/>
      <c r="Z8797" s="12"/>
      <c r="AA8797" s="12"/>
      <c r="AB8797" s="12"/>
      <c r="AC8797" s="12"/>
      <c r="AD8797" s="12"/>
      <c r="AE8797" s="12">
        <v>12</v>
      </c>
      <c r="AF8797" s="12">
        <v>7.6</v>
      </c>
      <c r="AG8797" s="12">
        <v>5</v>
      </c>
      <c r="AH8797" s="12" t="s">
        <v>53</v>
      </c>
      <c r="AI8797" s="12" t="s">
        <v>54</v>
      </c>
      <c r="AJ8797" s="12">
        <v>2</v>
      </c>
      <c r="AK8797" s="12">
        <v>1</v>
      </c>
      <c r="AL8797" s="12">
        <v>1</v>
      </c>
      <c r="AM8797" s="12" t="s">
        <v>55</v>
      </c>
      <c r="AN8797" s="12" t="s">
        <v>56</v>
      </c>
      <c r="AO8797" s="12"/>
      <c r="AP8797" s="12">
        <v>1</v>
      </c>
      <c r="AQ8797" s="12" t="s">
        <v>57</v>
      </c>
      <c r="AR8797" s="12">
        <v>0</v>
      </c>
      <c r="AS8797" s="12"/>
      <c r="AT8797" s="12"/>
      <c r="AU8797" s="12"/>
      <c r="AV8797" s="12"/>
      <c r="AW8797" s="12" t="s">
        <v>58</v>
      </c>
      <c r="AX8797" s="12">
        <v>0</v>
      </c>
      <c r="AY8797" s="12">
        <v>2</v>
      </c>
      <c r="AZ8797" s="12">
        <v>1.2</v>
      </c>
      <c r="BA8797" s="12">
        <v>1.2</v>
      </c>
      <c r="BB8797" s="12" t="s">
        <v>59</v>
      </c>
    </row>
    <row r="8798" spans="1:54" x14ac:dyDescent="0.2">
      <c r="A8798" s="7" t="str">
        <f>VLOOKUP(G8798,'Matching-Tabelle'!$A$76:$B$80,2,FALSE)</f>
        <v>philipp.steger@tkb.ch</v>
      </c>
      <c r="B8798" s="7" t="str">
        <f>VLOOKUP(J8798,'Matching-Tabelle'!$A$1:$B$66,2,FALSE)</f>
        <v>WPI RTB</v>
      </c>
      <c r="C8798" s="7" t="str">
        <f>IF(VLOOKUP(J8798,'Matching-Tabelle'!$A$1:$CB$66,3,FALSE)=0,"",VLOOKUP(J8798,'Matching-Tabelle'!$A$1:$CB$66,3,FALSE))</f>
        <v/>
      </c>
      <c r="D8798" s="7">
        <v>1.2</v>
      </c>
      <c r="E8798" s="7" t="s">
        <v>7292</v>
      </c>
      <c r="F8798" s="8">
        <v>42935</v>
      </c>
      <c r="G8798" s="12" t="s">
        <v>2508</v>
      </c>
      <c r="H8798" s="12" t="s">
        <v>2509</v>
      </c>
      <c r="I8798" s="12" t="s">
        <v>2510</v>
      </c>
      <c r="J8798" s="12">
        <v>24</v>
      </c>
      <c r="K8798" s="12" t="s">
        <v>73</v>
      </c>
      <c r="L8798" s="12" t="s">
        <v>74</v>
      </c>
      <c r="M8798" s="12">
        <v>990001</v>
      </c>
      <c r="N8798" s="12" t="s">
        <v>51</v>
      </c>
      <c r="O8798" s="12">
        <v>1.3</v>
      </c>
      <c r="P8798" s="12"/>
      <c r="Q8798" s="12">
        <v>1.3</v>
      </c>
      <c r="R8798" s="12"/>
      <c r="S8798" s="12" t="s">
        <v>7292</v>
      </c>
      <c r="T8798" s="12"/>
      <c r="U8798" s="12"/>
      <c r="V8798" s="12"/>
      <c r="W8798" s="12"/>
      <c r="X8798" s="12"/>
      <c r="Y8798" s="12"/>
      <c r="Z8798" s="12"/>
      <c r="AA8798" s="12"/>
      <c r="AB8798" s="12"/>
      <c r="AC8798" s="12"/>
      <c r="AD8798" s="12"/>
      <c r="AE8798" s="12">
        <v>12</v>
      </c>
      <c r="AF8798" s="12">
        <v>7.6</v>
      </c>
      <c r="AG8798" s="12">
        <v>5</v>
      </c>
      <c r="AH8798" s="12" t="s">
        <v>53</v>
      </c>
      <c r="AI8798" s="12" t="s">
        <v>54</v>
      </c>
      <c r="AJ8798" s="12">
        <v>2</v>
      </c>
      <c r="AK8798" s="12">
        <v>1</v>
      </c>
      <c r="AL8798" s="12">
        <v>1</v>
      </c>
      <c r="AM8798" s="12" t="s">
        <v>55</v>
      </c>
      <c r="AN8798" s="12" t="s">
        <v>56</v>
      </c>
      <c r="AO8798" s="12"/>
      <c r="AP8798" s="12">
        <v>1</v>
      </c>
      <c r="AQ8798" s="12" t="s">
        <v>57</v>
      </c>
      <c r="AR8798" s="12">
        <v>0</v>
      </c>
      <c r="AS8798" s="12"/>
      <c r="AT8798" s="12"/>
      <c r="AU8798" s="12"/>
      <c r="AV8798" s="12"/>
      <c r="AW8798" s="12" t="s">
        <v>58</v>
      </c>
      <c r="AX8798" s="12">
        <v>0</v>
      </c>
      <c r="AY8798" s="12">
        <v>2</v>
      </c>
      <c r="AZ8798" s="12">
        <v>1.3</v>
      </c>
      <c r="BA8798" s="12">
        <v>1.3</v>
      </c>
      <c r="BB8798" s="12" t="s">
        <v>59</v>
      </c>
    </row>
    <row r="8799" spans="1:54" x14ac:dyDescent="0.2">
      <c r="A8799" s="7" t="str">
        <f>VLOOKUP(G8799,'Matching-Tabelle'!$A$76:$B$80,2,FALSE)</f>
        <v>philipp.steger@tkb.ch</v>
      </c>
      <c r="B8799" s="7" t="str">
        <f>VLOOKUP(J8799,'Matching-Tabelle'!$A$1:$B$66,2,FALSE)</f>
        <v>WPI RTB</v>
      </c>
      <c r="C8799" s="7" t="str">
        <f>IF(VLOOKUP(J8799,'Matching-Tabelle'!$A$1:$CB$66,3,FALSE)=0,"",VLOOKUP(J8799,'Matching-Tabelle'!$A$1:$CB$66,3,FALSE))</f>
        <v/>
      </c>
      <c r="D8799" s="7">
        <v>1.3</v>
      </c>
      <c r="E8799" s="7" t="s">
        <v>190</v>
      </c>
      <c r="F8799" s="8">
        <v>42935</v>
      </c>
      <c r="G8799" s="12" t="s">
        <v>2508</v>
      </c>
      <c r="H8799" s="12" t="s">
        <v>2509</v>
      </c>
      <c r="I8799" s="12" t="s">
        <v>2510</v>
      </c>
      <c r="J8799" s="12">
        <v>24</v>
      </c>
      <c r="K8799" s="12" t="s">
        <v>73</v>
      </c>
      <c r="L8799" s="12" t="s">
        <v>74</v>
      </c>
      <c r="M8799" s="12">
        <v>990001</v>
      </c>
      <c r="N8799" s="12" t="s">
        <v>51</v>
      </c>
      <c r="O8799" s="12">
        <v>0.75</v>
      </c>
      <c r="P8799" s="12"/>
      <c r="Q8799" s="12">
        <v>0.75</v>
      </c>
      <c r="R8799" s="12"/>
      <c r="S8799" s="12" t="s">
        <v>190</v>
      </c>
      <c r="T8799" s="12"/>
      <c r="U8799" s="12"/>
      <c r="V8799" s="12"/>
      <c r="W8799" s="12"/>
      <c r="X8799" s="12"/>
      <c r="Y8799" s="12"/>
      <c r="Z8799" s="12"/>
      <c r="AA8799" s="12"/>
      <c r="AB8799" s="12"/>
      <c r="AC8799" s="12"/>
      <c r="AD8799" s="12"/>
      <c r="AE8799" s="12">
        <v>12</v>
      </c>
      <c r="AF8799" s="12">
        <v>7.6</v>
      </c>
      <c r="AG8799" s="12">
        <v>5</v>
      </c>
      <c r="AH8799" s="12" t="s">
        <v>53</v>
      </c>
      <c r="AI8799" s="12" t="s">
        <v>54</v>
      </c>
      <c r="AJ8799" s="12">
        <v>2</v>
      </c>
      <c r="AK8799" s="12">
        <v>1</v>
      </c>
      <c r="AL8799" s="12">
        <v>1</v>
      </c>
      <c r="AM8799" s="12" t="s">
        <v>55</v>
      </c>
      <c r="AN8799" s="12" t="s">
        <v>56</v>
      </c>
      <c r="AO8799" s="12"/>
      <c r="AP8799" s="12">
        <v>1</v>
      </c>
      <c r="AQ8799" s="12" t="s">
        <v>57</v>
      </c>
      <c r="AR8799" s="12">
        <v>0</v>
      </c>
      <c r="AS8799" s="12"/>
      <c r="AT8799" s="12"/>
      <c r="AU8799" s="12"/>
      <c r="AV8799" s="12"/>
      <c r="AW8799" s="12" t="s">
        <v>58</v>
      </c>
      <c r="AX8799" s="12">
        <v>0</v>
      </c>
      <c r="AY8799" s="12">
        <v>2</v>
      </c>
      <c r="AZ8799" s="12">
        <v>0.75</v>
      </c>
      <c r="BA8799" s="12">
        <v>0.75</v>
      </c>
      <c r="BB8799" s="12" t="s">
        <v>59</v>
      </c>
    </row>
    <row r="8800" spans="1:54" x14ac:dyDescent="0.2">
      <c r="A8800" s="7" t="str">
        <f>VLOOKUP(G8800,'Matching-Tabelle'!$A$76:$B$80,2,FALSE)</f>
        <v>philipp.steger@tkb.ch</v>
      </c>
      <c r="B8800" s="7" t="str">
        <f>VLOOKUP(J8800,'Matching-Tabelle'!$A$1:$B$66,2,FALSE)</f>
        <v>Proj CIRE</v>
      </c>
      <c r="C8800" s="7" t="str">
        <f>IF(VLOOKUP(J8800,'Matching-Tabelle'!$A$1:$CB$66,3,FALSE)=0,"",VLOOKUP(J8800,'Matching-Tabelle'!$A$1:$CB$66,3,FALSE))</f>
        <v>WPI Projekte</v>
      </c>
      <c r="D8800" s="7">
        <v>0.75</v>
      </c>
      <c r="E8800" s="7" t="s">
        <v>1318</v>
      </c>
      <c r="F8800" s="8">
        <v>42936</v>
      </c>
      <c r="G8800" s="12" t="s">
        <v>2508</v>
      </c>
      <c r="H8800" s="12" t="s">
        <v>2509</v>
      </c>
      <c r="I8800" s="12" t="s">
        <v>2510</v>
      </c>
      <c r="J8800" s="12">
        <v>2500257</v>
      </c>
      <c r="K8800" s="12" t="s">
        <v>687</v>
      </c>
      <c r="L8800" s="12" t="s">
        <v>5423</v>
      </c>
      <c r="M8800" s="12">
        <v>990001</v>
      </c>
      <c r="N8800" s="12" t="s">
        <v>51</v>
      </c>
      <c r="O8800" s="12">
        <v>4</v>
      </c>
      <c r="P8800" s="12"/>
      <c r="Q8800" s="12">
        <v>4</v>
      </c>
      <c r="R8800" s="12"/>
      <c r="S8800" s="12" t="s">
        <v>1318</v>
      </c>
      <c r="T8800" s="12"/>
      <c r="U8800" s="12"/>
      <c r="V8800" s="12"/>
      <c r="W8800" s="12"/>
      <c r="X8800" s="12"/>
      <c r="Y8800" s="12"/>
      <c r="Z8800" s="12"/>
      <c r="AA8800" s="12"/>
      <c r="AB8800" s="12"/>
      <c r="AC8800" s="12"/>
      <c r="AD8800" s="12"/>
      <c r="AE8800" s="12">
        <v>5</v>
      </c>
      <c r="AF8800" s="12">
        <v>0</v>
      </c>
      <c r="AG8800" s="12">
        <v>1</v>
      </c>
      <c r="AH8800" s="12" t="s">
        <v>411</v>
      </c>
      <c r="AI8800" s="12" t="s">
        <v>411</v>
      </c>
      <c r="AJ8800" s="12">
        <v>2</v>
      </c>
      <c r="AK8800" s="12">
        <v>1</v>
      </c>
      <c r="AL8800" s="12">
        <v>1</v>
      </c>
      <c r="AM8800" s="12" t="s">
        <v>55</v>
      </c>
      <c r="AN8800" s="12" t="s">
        <v>56</v>
      </c>
      <c r="AO8800" s="12"/>
      <c r="AP8800" s="12">
        <v>1</v>
      </c>
      <c r="AQ8800" s="12" t="s">
        <v>57</v>
      </c>
      <c r="AR8800" s="12">
        <v>0</v>
      </c>
      <c r="AS8800" s="12"/>
      <c r="AT8800" s="12"/>
      <c r="AU8800" s="12"/>
      <c r="AV8800" s="12"/>
      <c r="AW8800" s="12" t="s">
        <v>58</v>
      </c>
      <c r="AX8800" s="12">
        <v>0</v>
      </c>
      <c r="AY8800" s="12">
        <v>2</v>
      </c>
      <c r="AZ8800" s="12">
        <v>4</v>
      </c>
      <c r="BA8800" s="12">
        <v>4</v>
      </c>
      <c r="BB8800" s="12" t="s">
        <v>59</v>
      </c>
    </row>
    <row r="8801" spans="1:54" x14ac:dyDescent="0.2">
      <c r="A8801" s="7" t="str">
        <f>VLOOKUP(G8801,'Matching-Tabelle'!$A$76:$B$80,2,FALSE)</f>
        <v>philipp.steger@tkb.ch</v>
      </c>
      <c r="B8801" s="7" t="str">
        <f>VLOOKUP(J8801,'Matching-Tabelle'!$A$1:$B$66,2,FALSE)</f>
        <v>WPI CTB</v>
      </c>
      <c r="C8801" s="7" t="str">
        <f>IF(VLOOKUP(J8801,'Matching-Tabelle'!$A$1:$CB$66,3,FALSE)=0,"",VLOOKUP(J8801,'Matching-Tabelle'!$A$1:$CB$66,3,FALSE))</f>
        <v/>
      </c>
      <c r="D8801" s="7">
        <v>4</v>
      </c>
      <c r="E8801" s="7" t="s">
        <v>7104</v>
      </c>
      <c r="F8801" s="8">
        <v>42936</v>
      </c>
      <c r="G8801" s="12" t="s">
        <v>2508</v>
      </c>
      <c r="H8801" s="12" t="s">
        <v>2509</v>
      </c>
      <c r="I8801" s="12" t="s">
        <v>2510</v>
      </c>
      <c r="J8801" s="12">
        <v>919</v>
      </c>
      <c r="K8801" s="12" t="s">
        <v>66</v>
      </c>
      <c r="L8801" s="12" t="s">
        <v>67</v>
      </c>
      <c r="M8801" s="12">
        <v>990001</v>
      </c>
      <c r="N8801" s="12" t="s">
        <v>51</v>
      </c>
      <c r="O8801" s="12">
        <v>1</v>
      </c>
      <c r="P8801" s="12"/>
      <c r="Q8801" s="12">
        <v>1</v>
      </c>
      <c r="R8801" s="12"/>
      <c r="S8801" s="12" t="s">
        <v>7104</v>
      </c>
      <c r="T8801" s="12"/>
      <c r="U8801" s="12"/>
      <c r="V8801" s="12"/>
      <c r="W8801" s="12"/>
      <c r="X8801" s="12"/>
      <c r="Y8801" s="12"/>
      <c r="Z8801" s="12"/>
      <c r="AA8801" s="12"/>
      <c r="AB8801" s="12"/>
      <c r="AC8801" s="12"/>
      <c r="AD8801" s="12"/>
      <c r="AE8801" s="12">
        <v>12</v>
      </c>
      <c r="AF8801" s="12">
        <v>7.6</v>
      </c>
      <c r="AG8801" s="12">
        <v>5</v>
      </c>
      <c r="AH8801" s="12" t="s">
        <v>53</v>
      </c>
      <c r="AI8801" s="12" t="s">
        <v>54</v>
      </c>
      <c r="AJ8801" s="12">
        <v>2</v>
      </c>
      <c r="AK8801" s="12">
        <v>1</v>
      </c>
      <c r="AL8801" s="12">
        <v>1</v>
      </c>
      <c r="AM8801" s="12" t="s">
        <v>55</v>
      </c>
      <c r="AN8801" s="12" t="s">
        <v>56</v>
      </c>
      <c r="AO8801" s="12"/>
      <c r="AP8801" s="12">
        <v>1</v>
      </c>
      <c r="AQ8801" s="12" t="s">
        <v>57</v>
      </c>
      <c r="AR8801" s="12">
        <v>0</v>
      </c>
      <c r="AS8801" s="12"/>
      <c r="AT8801" s="12"/>
      <c r="AU8801" s="12"/>
      <c r="AV8801" s="12"/>
      <c r="AW8801" s="12" t="s">
        <v>58</v>
      </c>
      <c r="AX8801" s="12">
        <v>0</v>
      </c>
      <c r="AY8801" s="12">
        <v>2</v>
      </c>
      <c r="AZ8801" s="12">
        <v>1</v>
      </c>
      <c r="BA8801" s="12">
        <v>1</v>
      </c>
      <c r="BB8801" s="12" t="s">
        <v>59</v>
      </c>
    </row>
    <row r="8802" spans="1:54" x14ac:dyDescent="0.2">
      <c r="A8802" s="7" t="str">
        <f>VLOOKUP(G8802,'Matching-Tabelle'!$A$76:$B$80,2,FALSE)</f>
        <v>philipp.steger@tkb.ch</v>
      </c>
      <c r="B8802" s="7" t="str">
        <f>VLOOKUP(J8802,'Matching-Tabelle'!$A$1:$B$66,2,FALSE)</f>
        <v>WPI CTB</v>
      </c>
      <c r="C8802" s="7" t="str">
        <f>IF(VLOOKUP(J8802,'Matching-Tabelle'!$A$1:$CB$66,3,FALSE)=0,"",VLOOKUP(J8802,'Matching-Tabelle'!$A$1:$CB$66,3,FALSE))</f>
        <v/>
      </c>
      <c r="D8802" s="7">
        <v>1</v>
      </c>
      <c r="E8802" s="7" t="s">
        <v>7293</v>
      </c>
      <c r="F8802" s="8">
        <v>42936</v>
      </c>
      <c r="G8802" s="12" t="s">
        <v>2508</v>
      </c>
      <c r="H8802" s="12" t="s">
        <v>2509</v>
      </c>
      <c r="I8802" s="12" t="s">
        <v>2510</v>
      </c>
      <c r="J8802" s="12">
        <v>930</v>
      </c>
      <c r="K8802" s="12" t="s">
        <v>542</v>
      </c>
      <c r="L8802" s="12" t="s">
        <v>543</v>
      </c>
      <c r="M8802" s="12">
        <v>990001</v>
      </c>
      <c r="N8802" s="12" t="s">
        <v>51</v>
      </c>
      <c r="O8802" s="12">
        <v>0.5</v>
      </c>
      <c r="P8802" s="12"/>
      <c r="Q8802" s="12">
        <v>0.5</v>
      </c>
      <c r="R8802" s="12"/>
      <c r="S8802" s="12" t="s">
        <v>7293</v>
      </c>
      <c r="T8802" s="12"/>
      <c r="U8802" s="12"/>
      <c r="V8802" s="12"/>
      <c r="W8802" s="12"/>
      <c r="X8802" s="12"/>
      <c r="Y8802" s="12"/>
      <c r="Z8802" s="12"/>
      <c r="AA8802" s="12"/>
      <c r="AB8802" s="12"/>
      <c r="AC8802" s="12"/>
      <c r="AD8802" s="12"/>
      <c r="AE8802" s="12">
        <v>12</v>
      </c>
      <c r="AF8802" s="12">
        <v>7.6</v>
      </c>
      <c r="AG8802" s="12">
        <v>5</v>
      </c>
      <c r="AH8802" s="12" t="s">
        <v>53</v>
      </c>
      <c r="AI8802" s="12" t="s">
        <v>54</v>
      </c>
      <c r="AJ8802" s="12">
        <v>2</v>
      </c>
      <c r="AK8802" s="12">
        <v>1</v>
      </c>
      <c r="AL8802" s="12">
        <v>1</v>
      </c>
      <c r="AM8802" s="12" t="s">
        <v>55</v>
      </c>
      <c r="AN8802" s="12" t="s">
        <v>56</v>
      </c>
      <c r="AO8802" s="12"/>
      <c r="AP8802" s="12">
        <v>1</v>
      </c>
      <c r="AQ8802" s="12" t="s">
        <v>57</v>
      </c>
      <c r="AR8802" s="12">
        <v>0</v>
      </c>
      <c r="AS8802" s="12"/>
      <c r="AT8802" s="12"/>
      <c r="AU8802" s="12"/>
      <c r="AV8802" s="12"/>
      <c r="AW8802" s="12" t="s">
        <v>58</v>
      </c>
      <c r="AX8802" s="12">
        <v>0</v>
      </c>
      <c r="AY8802" s="12">
        <v>2</v>
      </c>
      <c r="AZ8802" s="12">
        <v>0.5</v>
      </c>
      <c r="BA8802" s="12">
        <v>0.5</v>
      </c>
      <c r="BB8802" s="12" t="s">
        <v>59</v>
      </c>
    </row>
    <row r="8803" spans="1:54" x14ac:dyDescent="0.2">
      <c r="A8803" s="7" t="str">
        <f>VLOOKUP(G8803,'Matching-Tabelle'!$A$76:$B$80,2,FALSE)</f>
        <v>philipp.steger@tkb.ch</v>
      </c>
      <c r="B8803" s="7" t="str">
        <f>VLOOKUP(J8803,'Matching-Tabelle'!$A$1:$B$66,2,FALSE)</f>
        <v>WPI CTB</v>
      </c>
      <c r="C8803" s="7" t="str">
        <f>IF(VLOOKUP(J8803,'Matching-Tabelle'!$A$1:$CB$66,3,FALSE)=0,"",VLOOKUP(J8803,'Matching-Tabelle'!$A$1:$CB$66,3,FALSE))</f>
        <v/>
      </c>
      <c r="D8803" s="7">
        <v>0.5</v>
      </c>
      <c r="E8803" s="7" t="s">
        <v>7294</v>
      </c>
      <c r="F8803" s="8">
        <v>42936</v>
      </c>
      <c r="G8803" s="12" t="s">
        <v>2508</v>
      </c>
      <c r="H8803" s="12" t="s">
        <v>2509</v>
      </c>
      <c r="I8803" s="12" t="s">
        <v>2510</v>
      </c>
      <c r="J8803" s="12">
        <v>925</v>
      </c>
      <c r="K8803" s="12" t="s">
        <v>49</v>
      </c>
      <c r="L8803" s="12" t="s">
        <v>50</v>
      </c>
      <c r="M8803" s="12">
        <v>990001</v>
      </c>
      <c r="N8803" s="12" t="s">
        <v>51</v>
      </c>
      <c r="O8803" s="12">
        <v>3</v>
      </c>
      <c r="P8803" s="12"/>
      <c r="Q8803" s="12">
        <v>3</v>
      </c>
      <c r="R8803" s="12"/>
      <c r="S8803" s="12" t="s">
        <v>7294</v>
      </c>
      <c r="T8803" s="12"/>
      <c r="U8803" s="12"/>
      <c r="V8803" s="12"/>
      <c r="W8803" s="12"/>
      <c r="X8803" s="12"/>
      <c r="Y8803" s="12"/>
      <c r="Z8803" s="12"/>
      <c r="AA8803" s="12"/>
      <c r="AB8803" s="12"/>
      <c r="AC8803" s="12"/>
      <c r="AD8803" s="12"/>
      <c r="AE8803" s="12">
        <v>12</v>
      </c>
      <c r="AF8803" s="12">
        <v>7.6</v>
      </c>
      <c r="AG8803" s="12">
        <v>5</v>
      </c>
      <c r="AH8803" s="12" t="s">
        <v>53</v>
      </c>
      <c r="AI8803" s="12" t="s">
        <v>54</v>
      </c>
      <c r="AJ8803" s="12">
        <v>2</v>
      </c>
      <c r="AK8803" s="12">
        <v>1</v>
      </c>
      <c r="AL8803" s="12">
        <v>1</v>
      </c>
      <c r="AM8803" s="12" t="s">
        <v>55</v>
      </c>
      <c r="AN8803" s="12" t="s">
        <v>56</v>
      </c>
      <c r="AO8803" s="12"/>
      <c r="AP8803" s="12">
        <v>1</v>
      </c>
      <c r="AQ8803" s="12" t="s">
        <v>57</v>
      </c>
      <c r="AR8803" s="12">
        <v>0</v>
      </c>
      <c r="AS8803" s="12"/>
      <c r="AT8803" s="12"/>
      <c r="AU8803" s="12"/>
      <c r="AV8803" s="12"/>
      <c r="AW8803" s="12" t="s">
        <v>58</v>
      </c>
      <c r="AX8803" s="12">
        <v>0</v>
      </c>
      <c r="AY8803" s="12">
        <v>2</v>
      </c>
      <c r="AZ8803" s="12">
        <v>3</v>
      </c>
      <c r="BA8803" s="12">
        <v>3</v>
      </c>
      <c r="BB8803" s="12" t="s">
        <v>59</v>
      </c>
    </row>
    <row r="8804" spans="1:54" x14ac:dyDescent="0.2">
      <c r="A8804" s="7" t="str">
        <f>VLOOKUP(G8804,'Matching-Tabelle'!$A$76:$B$80,2,FALSE)</f>
        <v>philipp.steger@tkb.ch</v>
      </c>
      <c r="B8804" s="7" t="str">
        <f>VLOOKUP(J8804,'Matching-Tabelle'!$A$1:$B$66,2,FALSE)</f>
        <v>WPI CTB</v>
      </c>
      <c r="C8804" s="7" t="str">
        <f>IF(VLOOKUP(J8804,'Matching-Tabelle'!$A$1:$CB$66,3,FALSE)=0,"",VLOOKUP(J8804,'Matching-Tabelle'!$A$1:$CB$66,3,FALSE))</f>
        <v/>
      </c>
      <c r="D8804" s="7">
        <v>3</v>
      </c>
      <c r="E8804" s="7" t="s">
        <v>7295</v>
      </c>
      <c r="F8804" s="8">
        <v>42937</v>
      </c>
      <c r="G8804" s="12" t="s">
        <v>2508</v>
      </c>
      <c r="H8804" s="12" t="s">
        <v>2509</v>
      </c>
      <c r="I8804" s="12" t="s">
        <v>2510</v>
      </c>
      <c r="J8804" s="12">
        <v>925</v>
      </c>
      <c r="K8804" s="12" t="s">
        <v>49</v>
      </c>
      <c r="L8804" s="12" t="s">
        <v>50</v>
      </c>
      <c r="M8804" s="12">
        <v>990001</v>
      </c>
      <c r="N8804" s="12" t="s">
        <v>51</v>
      </c>
      <c r="O8804" s="12">
        <v>3</v>
      </c>
      <c r="P8804" s="12"/>
      <c r="Q8804" s="12">
        <v>3</v>
      </c>
      <c r="R8804" s="12"/>
      <c r="S8804" s="12" t="s">
        <v>7295</v>
      </c>
      <c r="T8804" s="12"/>
      <c r="U8804" s="12"/>
      <c r="V8804" s="12"/>
      <c r="W8804" s="12"/>
      <c r="X8804" s="12"/>
      <c r="Y8804" s="12"/>
      <c r="Z8804" s="12"/>
      <c r="AA8804" s="12"/>
      <c r="AB8804" s="12"/>
      <c r="AC8804" s="12"/>
      <c r="AD8804" s="12"/>
      <c r="AE8804" s="12">
        <v>12</v>
      </c>
      <c r="AF8804" s="12">
        <v>7.6</v>
      </c>
      <c r="AG8804" s="12">
        <v>5</v>
      </c>
      <c r="AH8804" s="12" t="s">
        <v>53</v>
      </c>
      <c r="AI8804" s="12" t="s">
        <v>54</v>
      </c>
      <c r="AJ8804" s="12">
        <v>2</v>
      </c>
      <c r="AK8804" s="12">
        <v>1</v>
      </c>
      <c r="AL8804" s="12">
        <v>1</v>
      </c>
      <c r="AM8804" s="12" t="s">
        <v>55</v>
      </c>
      <c r="AN8804" s="12" t="s">
        <v>56</v>
      </c>
      <c r="AO8804" s="12"/>
      <c r="AP8804" s="12">
        <v>1</v>
      </c>
      <c r="AQ8804" s="12" t="s">
        <v>57</v>
      </c>
      <c r="AR8804" s="12">
        <v>0</v>
      </c>
      <c r="AS8804" s="12"/>
      <c r="AT8804" s="12"/>
      <c r="AU8804" s="12"/>
      <c r="AV8804" s="12"/>
      <c r="AW8804" s="12" t="s">
        <v>58</v>
      </c>
      <c r="AX8804" s="12">
        <v>0</v>
      </c>
      <c r="AY8804" s="12">
        <v>2</v>
      </c>
      <c r="AZ8804" s="12">
        <v>3</v>
      </c>
      <c r="BA8804" s="12">
        <v>3</v>
      </c>
      <c r="BB8804" s="12" t="s">
        <v>59</v>
      </c>
    </row>
    <row r="8805" spans="1:54" x14ac:dyDescent="0.2">
      <c r="A8805" s="7" t="str">
        <f>VLOOKUP(G8805,'Matching-Tabelle'!$A$76:$B$80,2,FALSE)</f>
        <v>philipp.steger@tkb.ch</v>
      </c>
      <c r="B8805" s="7" t="str">
        <f>VLOOKUP(J8805,'Matching-Tabelle'!$A$1:$B$66,2,FALSE)</f>
        <v>WPI RTB</v>
      </c>
      <c r="C8805" s="7" t="str">
        <f>IF(VLOOKUP(J8805,'Matching-Tabelle'!$A$1:$CB$66,3,FALSE)=0,"",VLOOKUP(J8805,'Matching-Tabelle'!$A$1:$CB$66,3,FALSE))</f>
        <v/>
      </c>
      <c r="D8805" s="7">
        <v>3</v>
      </c>
      <c r="E8805" s="7" t="s">
        <v>7263</v>
      </c>
      <c r="F8805" s="8">
        <v>42937</v>
      </c>
      <c r="G8805" s="12" t="s">
        <v>2508</v>
      </c>
      <c r="H8805" s="12" t="s">
        <v>2509</v>
      </c>
      <c r="I8805" s="12" t="s">
        <v>2510</v>
      </c>
      <c r="J8805" s="12">
        <v>25</v>
      </c>
      <c r="K8805" s="12" t="s">
        <v>192</v>
      </c>
      <c r="L8805" s="12" t="s">
        <v>193</v>
      </c>
      <c r="M8805" s="12">
        <v>990001</v>
      </c>
      <c r="N8805" s="12" t="s">
        <v>51</v>
      </c>
      <c r="O8805" s="12">
        <v>2.5</v>
      </c>
      <c r="P8805" s="12"/>
      <c r="Q8805" s="12">
        <v>2.5</v>
      </c>
      <c r="R8805" s="12"/>
      <c r="S8805" s="12" t="s">
        <v>7263</v>
      </c>
      <c r="T8805" s="12"/>
      <c r="U8805" s="12"/>
      <c r="V8805" s="12"/>
      <c r="W8805" s="12"/>
      <c r="X8805" s="12"/>
      <c r="Y8805" s="12"/>
      <c r="Z8805" s="12"/>
      <c r="AA8805" s="12"/>
      <c r="AB8805" s="12"/>
      <c r="AC8805" s="12"/>
      <c r="AD8805" s="12"/>
      <c r="AE8805" s="12">
        <v>12</v>
      </c>
      <c r="AF8805" s="12">
        <v>7.6</v>
      </c>
      <c r="AG8805" s="12">
        <v>5</v>
      </c>
      <c r="AH8805" s="12" t="s">
        <v>53</v>
      </c>
      <c r="AI8805" s="12" t="s">
        <v>54</v>
      </c>
      <c r="AJ8805" s="12">
        <v>2</v>
      </c>
      <c r="AK8805" s="12">
        <v>1</v>
      </c>
      <c r="AL8805" s="12">
        <v>1</v>
      </c>
      <c r="AM8805" s="12" t="s">
        <v>55</v>
      </c>
      <c r="AN8805" s="12" t="s">
        <v>56</v>
      </c>
      <c r="AO8805" s="12"/>
      <c r="AP8805" s="12">
        <v>1</v>
      </c>
      <c r="AQ8805" s="12" t="s">
        <v>57</v>
      </c>
      <c r="AR8805" s="12">
        <v>0</v>
      </c>
      <c r="AS8805" s="12"/>
      <c r="AT8805" s="12"/>
      <c r="AU8805" s="12"/>
      <c r="AV8805" s="12"/>
      <c r="AW8805" s="12" t="s">
        <v>58</v>
      </c>
      <c r="AX8805" s="12">
        <v>0</v>
      </c>
      <c r="AY8805" s="12">
        <v>2</v>
      </c>
      <c r="AZ8805" s="12">
        <v>2.5</v>
      </c>
      <c r="BA8805" s="12">
        <v>2.5</v>
      </c>
      <c r="BB8805" s="12" t="s">
        <v>59</v>
      </c>
    </row>
    <row r="8806" spans="1:54" x14ac:dyDescent="0.2">
      <c r="A8806" s="7" t="str">
        <f>VLOOKUP(G8806,'Matching-Tabelle'!$A$76:$B$80,2,FALSE)</f>
        <v>philipp.steger@tkb.ch</v>
      </c>
      <c r="B8806" s="7" t="str">
        <f>VLOOKUP(J8806,'Matching-Tabelle'!$A$1:$B$66,2,FALSE)</f>
        <v>WPI CTB</v>
      </c>
      <c r="C8806" s="7" t="str">
        <f>IF(VLOOKUP(J8806,'Matching-Tabelle'!$A$1:$CB$66,3,FALSE)=0,"",VLOOKUP(J8806,'Matching-Tabelle'!$A$1:$CB$66,3,FALSE))</f>
        <v/>
      </c>
      <c r="D8806" s="7">
        <v>2.5</v>
      </c>
      <c r="E8806" s="7" t="s">
        <v>7217</v>
      </c>
      <c r="F8806" s="8">
        <v>42937</v>
      </c>
      <c r="G8806" s="12" t="s">
        <v>2508</v>
      </c>
      <c r="H8806" s="12" t="s">
        <v>2509</v>
      </c>
      <c r="I8806" s="12" t="s">
        <v>2510</v>
      </c>
      <c r="J8806" s="12">
        <v>919</v>
      </c>
      <c r="K8806" s="12" t="s">
        <v>66</v>
      </c>
      <c r="L8806" s="12" t="s">
        <v>67</v>
      </c>
      <c r="M8806" s="12">
        <v>990001</v>
      </c>
      <c r="N8806" s="12" t="s">
        <v>51</v>
      </c>
      <c r="O8806" s="12">
        <v>1</v>
      </c>
      <c r="P8806" s="12"/>
      <c r="Q8806" s="12">
        <v>1</v>
      </c>
      <c r="R8806" s="12"/>
      <c r="S8806" s="12" t="s">
        <v>7217</v>
      </c>
      <c r="T8806" s="12"/>
      <c r="U8806" s="12"/>
      <c r="V8806" s="12"/>
      <c r="W8806" s="12"/>
      <c r="X8806" s="12"/>
      <c r="Y8806" s="12"/>
      <c r="Z8806" s="12"/>
      <c r="AA8806" s="12"/>
      <c r="AB8806" s="12"/>
      <c r="AC8806" s="12"/>
      <c r="AD8806" s="12"/>
      <c r="AE8806" s="12">
        <v>12</v>
      </c>
      <c r="AF8806" s="12">
        <v>7.6</v>
      </c>
      <c r="AG8806" s="12">
        <v>5</v>
      </c>
      <c r="AH8806" s="12" t="s">
        <v>53</v>
      </c>
      <c r="AI8806" s="12" t="s">
        <v>54</v>
      </c>
      <c r="AJ8806" s="12">
        <v>2</v>
      </c>
      <c r="AK8806" s="12">
        <v>1</v>
      </c>
      <c r="AL8806" s="12">
        <v>1</v>
      </c>
      <c r="AM8806" s="12" t="s">
        <v>55</v>
      </c>
      <c r="AN8806" s="12" t="s">
        <v>56</v>
      </c>
      <c r="AO8806" s="12"/>
      <c r="AP8806" s="12">
        <v>1</v>
      </c>
      <c r="AQ8806" s="12" t="s">
        <v>57</v>
      </c>
      <c r="AR8806" s="12">
        <v>0</v>
      </c>
      <c r="AS8806" s="12"/>
      <c r="AT8806" s="12"/>
      <c r="AU8806" s="12"/>
      <c r="AV8806" s="12"/>
      <c r="AW8806" s="12" t="s">
        <v>58</v>
      </c>
      <c r="AX8806" s="12">
        <v>0</v>
      </c>
      <c r="AY8806" s="12">
        <v>2</v>
      </c>
      <c r="AZ8806" s="12">
        <v>1</v>
      </c>
      <c r="BA8806" s="12">
        <v>1</v>
      </c>
      <c r="BB8806" s="12" t="s">
        <v>59</v>
      </c>
    </row>
    <row r="8807" spans="1:54" x14ac:dyDescent="0.2">
      <c r="A8807" s="7" t="str">
        <f>VLOOKUP(G8807,'Matching-Tabelle'!$A$76:$B$80,2,FALSE)</f>
        <v>philipp.steger@tkb.ch</v>
      </c>
      <c r="B8807" s="7" t="str">
        <f>VLOOKUP(J8807,'Matching-Tabelle'!$A$1:$B$66,2,FALSE)</f>
        <v>Proj CIRE</v>
      </c>
      <c r="C8807" s="7" t="str">
        <f>IF(VLOOKUP(J8807,'Matching-Tabelle'!$A$1:$CB$66,3,FALSE)=0,"",VLOOKUP(J8807,'Matching-Tabelle'!$A$1:$CB$66,3,FALSE))</f>
        <v>WPI Projekte</v>
      </c>
      <c r="D8807" s="7">
        <v>1</v>
      </c>
      <c r="E8807" s="7" t="s">
        <v>7253</v>
      </c>
      <c r="F8807" s="8">
        <v>42937</v>
      </c>
      <c r="G8807" s="12" t="s">
        <v>2508</v>
      </c>
      <c r="H8807" s="12" t="s">
        <v>2509</v>
      </c>
      <c r="I8807" s="12" t="s">
        <v>2510</v>
      </c>
      <c r="J8807" s="12">
        <v>2500257</v>
      </c>
      <c r="K8807" s="12" t="s">
        <v>687</v>
      </c>
      <c r="L8807" s="12" t="s">
        <v>5423</v>
      </c>
      <c r="M8807" s="12">
        <v>990001</v>
      </c>
      <c r="N8807" s="12" t="s">
        <v>51</v>
      </c>
      <c r="O8807" s="12">
        <v>3</v>
      </c>
      <c r="P8807" s="12"/>
      <c r="Q8807" s="12">
        <v>3</v>
      </c>
      <c r="R8807" s="12"/>
      <c r="S8807" s="12" t="s">
        <v>7253</v>
      </c>
      <c r="T8807" s="12"/>
      <c r="U8807" s="12"/>
      <c r="V8807" s="12"/>
      <c r="W8807" s="12"/>
      <c r="X8807" s="12"/>
      <c r="Y8807" s="12"/>
      <c r="Z8807" s="12"/>
      <c r="AA8807" s="12"/>
      <c r="AB8807" s="12"/>
      <c r="AC8807" s="12"/>
      <c r="AD8807" s="12"/>
      <c r="AE8807" s="12">
        <v>5</v>
      </c>
      <c r="AF8807" s="12">
        <v>0</v>
      </c>
      <c r="AG8807" s="12">
        <v>1</v>
      </c>
      <c r="AH8807" s="12" t="s">
        <v>411</v>
      </c>
      <c r="AI8807" s="12" t="s">
        <v>411</v>
      </c>
      <c r="AJ8807" s="12">
        <v>2</v>
      </c>
      <c r="AK8807" s="12">
        <v>1</v>
      </c>
      <c r="AL8807" s="12">
        <v>1</v>
      </c>
      <c r="AM8807" s="12" t="s">
        <v>55</v>
      </c>
      <c r="AN8807" s="12" t="s">
        <v>56</v>
      </c>
      <c r="AO8807" s="12"/>
      <c r="AP8807" s="12">
        <v>1</v>
      </c>
      <c r="AQ8807" s="12" t="s">
        <v>57</v>
      </c>
      <c r="AR8807" s="12">
        <v>0</v>
      </c>
      <c r="AS8807" s="12"/>
      <c r="AT8807" s="12"/>
      <c r="AU8807" s="12"/>
      <c r="AV8807" s="12"/>
      <c r="AW8807" s="12" t="s">
        <v>58</v>
      </c>
      <c r="AX8807" s="12">
        <v>0</v>
      </c>
      <c r="AY8807" s="12">
        <v>2</v>
      </c>
      <c r="AZ8807" s="12">
        <v>3</v>
      </c>
      <c r="BA8807" s="12">
        <v>3</v>
      </c>
      <c r="BB8807" s="12" t="s">
        <v>59</v>
      </c>
    </row>
    <row r="8808" spans="1:54" x14ac:dyDescent="0.2">
      <c r="A8808" s="7" t="str">
        <f>VLOOKUP(G8808,'Matching-Tabelle'!$A$76:$B$80,2,FALSE)</f>
        <v>philipp.steger@tkb.ch</v>
      </c>
      <c r="B8808" s="7" t="str">
        <f>VLOOKUP(J8808,'Matching-Tabelle'!$A$1:$B$66,2,FALSE)</f>
        <v>Proj CIRE</v>
      </c>
      <c r="C8808" s="7" t="str">
        <f>IF(VLOOKUP(J8808,'Matching-Tabelle'!$A$1:$CB$66,3,FALSE)=0,"",VLOOKUP(J8808,'Matching-Tabelle'!$A$1:$CB$66,3,FALSE))</f>
        <v>WPI Projekte</v>
      </c>
      <c r="D8808" s="7">
        <v>3</v>
      </c>
      <c r="E8808" s="7" t="s">
        <v>7296</v>
      </c>
      <c r="F8808" s="8">
        <v>42940</v>
      </c>
      <c r="G8808" s="12" t="s">
        <v>2508</v>
      </c>
      <c r="H8808" s="12" t="s">
        <v>2509</v>
      </c>
      <c r="I8808" s="12" t="s">
        <v>2510</v>
      </c>
      <c r="J8808" s="12">
        <v>2500257</v>
      </c>
      <c r="K8808" s="12" t="s">
        <v>687</v>
      </c>
      <c r="L8808" s="12" t="s">
        <v>5423</v>
      </c>
      <c r="M8808" s="12">
        <v>990001</v>
      </c>
      <c r="N8808" s="12" t="s">
        <v>51</v>
      </c>
      <c r="O8808" s="12">
        <v>3.5</v>
      </c>
      <c r="P8808" s="12"/>
      <c r="Q8808" s="12">
        <v>3.5</v>
      </c>
      <c r="R8808" s="12"/>
      <c r="S8808" s="12" t="s">
        <v>7296</v>
      </c>
      <c r="T8808" s="12"/>
      <c r="U8808" s="12"/>
      <c r="V8808" s="12"/>
      <c r="W8808" s="12"/>
      <c r="X8808" s="12"/>
      <c r="Y8808" s="12"/>
      <c r="Z8808" s="12"/>
      <c r="AA8808" s="12"/>
      <c r="AB8808" s="12"/>
      <c r="AC8808" s="12"/>
      <c r="AD8808" s="12"/>
      <c r="AE8808" s="12">
        <v>5</v>
      </c>
      <c r="AF8808" s="12">
        <v>0</v>
      </c>
      <c r="AG8808" s="12">
        <v>1</v>
      </c>
      <c r="AH8808" s="12" t="s">
        <v>411</v>
      </c>
      <c r="AI8808" s="12" t="s">
        <v>411</v>
      </c>
      <c r="AJ8808" s="12">
        <v>2</v>
      </c>
      <c r="AK8808" s="12">
        <v>1</v>
      </c>
      <c r="AL8808" s="12">
        <v>1</v>
      </c>
      <c r="AM8808" s="12" t="s">
        <v>55</v>
      </c>
      <c r="AN8808" s="12" t="s">
        <v>56</v>
      </c>
      <c r="AO8808" s="12"/>
      <c r="AP8808" s="12">
        <v>1</v>
      </c>
      <c r="AQ8808" s="12" t="s">
        <v>57</v>
      </c>
      <c r="AR8808" s="12">
        <v>0</v>
      </c>
      <c r="AS8808" s="12"/>
      <c r="AT8808" s="12"/>
      <c r="AU8808" s="12"/>
      <c r="AV8808" s="12"/>
      <c r="AW8808" s="12" t="s">
        <v>58</v>
      </c>
      <c r="AX8808" s="12">
        <v>0</v>
      </c>
      <c r="AY8808" s="12">
        <v>2</v>
      </c>
      <c r="AZ8808" s="12">
        <v>3.5</v>
      </c>
      <c r="BA8808" s="12">
        <v>3.5</v>
      </c>
      <c r="BB8808" s="12" t="s">
        <v>59</v>
      </c>
    </row>
    <row r="8809" spans="1:54" x14ac:dyDescent="0.2">
      <c r="A8809" s="7" t="str">
        <f>VLOOKUP(G8809,'Matching-Tabelle'!$A$76:$B$80,2,FALSE)</f>
        <v>philipp.steger@tkb.ch</v>
      </c>
      <c r="B8809" s="7" t="str">
        <f>VLOOKUP(J8809,'Matching-Tabelle'!$A$1:$B$66,2,FALSE)</f>
        <v>WPI CTB</v>
      </c>
      <c r="C8809" s="7" t="str">
        <f>IF(VLOOKUP(J8809,'Matching-Tabelle'!$A$1:$CB$66,3,FALSE)=0,"",VLOOKUP(J8809,'Matching-Tabelle'!$A$1:$CB$66,3,FALSE))</f>
        <v/>
      </c>
      <c r="D8809" s="7">
        <v>3.5</v>
      </c>
      <c r="E8809" s="7" t="s">
        <v>7235</v>
      </c>
      <c r="F8809" s="8">
        <v>42940</v>
      </c>
      <c r="G8809" s="12" t="s">
        <v>2508</v>
      </c>
      <c r="H8809" s="12" t="s">
        <v>2509</v>
      </c>
      <c r="I8809" s="12" t="s">
        <v>2510</v>
      </c>
      <c r="J8809" s="12">
        <v>919</v>
      </c>
      <c r="K8809" s="12" t="s">
        <v>66</v>
      </c>
      <c r="L8809" s="12" t="s">
        <v>67</v>
      </c>
      <c r="M8809" s="12">
        <v>990001</v>
      </c>
      <c r="N8809" s="12" t="s">
        <v>51</v>
      </c>
      <c r="O8809" s="12">
        <v>2</v>
      </c>
      <c r="P8809" s="12"/>
      <c r="Q8809" s="12">
        <v>2</v>
      </c>
      <c r="R8809" s="12"/>
      <c r="S8809" s="12" t="s">
        <v>7235</v>
      </c>
      <c r="T8809" s="12"/>
      <c r="U8809" s="12"/>
      <c r="V8809" s="12"/>
      <c r="W8809" s="12"/>
      <c r="X8809" s="12"/>
      <c r="Y8809" s="12"/>
      <c r="Z8809" s="12"/>
      <c r="AA8809" s="12"/>
      <c r="AB8809" s="12"/>
      <c r="AC8809" s="12"/>
      <c r="AD8809" s="12"/>
      <c r="AE8809" s="12">
        <v>12</v>
      </c>
      <c r="AF8809" s="12">
        <v>7.6</v>
      </c>
      <c r="AG8809" s="12">
        <v>5</v>
      </c>
      <c r="AH8809" s="12" t="s">
        <v>53</v>
      </c>
      <c r="AI8809" s="12" t="s">
        <v>54</v>
      </c>
      <c r="AJ8809" s="12">
        <v>2</v>
      </c>
      <c r="AK8809" s="12">
        <v>1</v>
      </c>
      <c r="AL8809" s="12">
        <v>1</v>
      </c>
      <c r="AM8809" s="12" t="s">
        <v>55</v>
      </c>
      <c r="AN8809" s="12" t="s">
        <v>56</v>
      </c>
      <c r="AO8809" s="12"/>
      <c r="AP8809" s="12">
        <v>1</v>
      </c>
      <c r="AQ8809" s="12" t="s">
        <v>57</v>
      </c>
      <c r="AR8809" s="12">
        <v>0</v>
      </c>
      <c r="AS8809" s="12"/>
      <c r="AT8809" s="12"/>
      <c r="AU8809" s="12"/>
      <c r="AV8809" s="12"/>
      <c r="AW8809" s="12" t="s">
        <v>58</v>
      </c>
      <c r="AX8809" s="12">
        <v>0</v>
      </c>
      <c r="AY8809" s="12">
        <v>2</v>
      </c>
      <c r="AZ8809" s="12">
        <v>2</v>
      </c>
      <c r="BA8809" s="12">
        <v>2</v>
      </c>
      <c r="BB8809" s="12" t="s">
        <v>59</v>
      </c>
    </row>
    <row r="8810" spans="1:54" x14ac:dyDescent="0.2">
      <c r="A8810" s="7" t="str">
        <f>VLOOKUP(G8810,'Matching-Tabelle'!$A$76:$B$80,2,FALSE)</f>
        <v>philipp.steger@tkb.ch</v>
      </c>
      <c r="B8810" s="7" t="str">
        <f>VLOOKUP(J8810,'Matching-Tabelle'!$A$1:$B$66,2,FALSE)</f>
        <v>WPI CTB</v>
      </c>
      <c r="C8810" s="7" t="str">
        <f>IF(VLOOKUP(J8810,'Matching-Tabelle'!$A$1:$CB$66,3,FALSE)=0,"",VLOOKUP(J8810,'Matching-Tabelle'!$A$1:$CB$66,3,FALSE))</f>
        <v/>
      </c>
      <c r="D8810" s="7">
        <v>2</v>
      </c>
      <c r="E8810" s="7" t="s">
        <v>7297</v>
      </c>
      <c r="F8810" s="8">
        <v>42940</v>
      </c>
      <c r="G8810" s="12" t="s">
        <v>2508</v>
      </c>
      <c r="H8810" s="12" t="s">
        <v>2509</v>
      </c>
      <c r="I8810" s="12" t="s">
        <v>2510</v>
      </c>
      <c r="J8810" s="12">
        <v>919</v>
      </c>
      <c r="K8810" s="12" t="s">
        <v>66</v>
      </c>
      <c r="L8810" s="12" t="s">
        <v>67</v>
      </c>
      <c r="M8810" s="12">
        <v>990001</v>
      </c>
      <c r="N8810" s="12" t="s">
        <v>51</v>
      </c>
      <c r="O8810" s="12">
        <v>2.75</v>
      </c>
      <c r="P8810" s="12"/>
      <c r="Q8810" s="12">
        <v>2.75</v>
      </c>
      <c r="R8810" s="12"/>
      <c r="S8810" s="12" t="s">
        <v>7297</v>
      </c>
      <c r="T8810" s="12"/>
      <c r="U8810" s="12"/>
      <c r="V8810" s="12"/>
      <c r="W8810" s="12"/>
      <c r="X8810" s="12"/>
      <c r="Y8810" s="12"/>
      <c r="Z8810" s="12"/>
      <c r="AA8810" s="12"/>
      <c r="AB8810" s="12"/>
      <c r="AC8810" s="12"/>
      <c r="AD8810" s="12"/>
      <c r="AE8810" s="12">
        <v>12</v>
      </c>
      <c r="AF8810" s="12">
        <v>7.6</v>
      </c>
      <c r="AG8810" s="12">
        <v>5</v>
      </c>
      <c r="AH8810" s="12" t="s">
        <v>53</v>
      </c>
      <c r="AI8810" s="12" t="s">
        <v>54</v>
      </c>
      <c r="AJ8810" s="12">
        <v>2</v>
      </c>
      <c r="AK8810" s="12">
        <v>1</v>
      </c>
      <c r="AL8810" s="12">
        <v>1</v>
      </c>
      <c r="AM8810" s="12" t="s">
        <v>55</v>
      </c>
      <c r="AN8810" s="12" t="s">
        <v>56</v>
      </c>
      <c r="AO8810" s="12"/>
      <c r="AP8810" s="12">
        <v>1</v>
      </c>
      <c r="AQ8810" s="12" t="s">
        <v>57</v>
      </c>
      <c r="AR8810" s="12">
        <v>0</v>
      </c>
      <c r="AS8810" s="12"/>
      <c r="AT8810" s="12"/>
      <c r="AU8810" s="12"/>
      <c r="AV8810" s="12"/>
      <c r="AW8810" s="12" t="s">
        <v>58</v>
      </c>
      <c r="AX8810" s="12">
        <v>0</v>
      </c>
      <c r="AY8810" s="12">
        <v>2</v>
      </c>
      <c r="AZ8810" s="12">
        <v>2.75</v>
      </c>
      <c r="BA8810" s="12">
        <v>2.75</v>
      </c>
      <c r="BB8810" s="12" t="s">
        <v>59</v>
      </c>
    </row>
    <row r="8811" spans="1:54" x14ac:dyDescent="0.2">
      <c r="A8811" s="7" t="str">
        <f>VLOOKUP(G8811,'Matching-Tabelle'!$A$76:$B$80,2,FALSE)</f>
        <v>philipp.steger@tkb.ch</v>
      </c>
      <c r="B8811" s="7" t="str">
        <f>VLOOKUP(J8811,'Matching-Tabelle'!$A$1:$B$66,2,FALSE)</f>
        <v>WPI RTB</v>
      </c>
      <c r="C8811" s="7" t="str">
        <f>IF(VLOOKUP(J8811,'Matching-Tabelle'!$A$1:$CB$66,3,FALSE)=0,"",VLOOKUP(J8811,'Matching-Tabelle'!$A$1:$CB$66,3,FALSE))</f>
        <v/>
      </c>
      <c r="D8811" s="7">
        <v>2.75</v>
      </c>
      <c r="E8811" s="7" t="s">
        <v>3128</v>
      </c>
      <c r="F8811" s="8">
        <v>42940</v>
      </c>
      <c r="G8811" s="12" t="s">
        <v>2508</v>
      </c>
      <c r="H8811" s="12" t="s">
        <v>2509</v>
      </c>
      <c r="I8811" s="12" t="s">
        <v>2510</v>
      </c>
      <c r="J8811" s="12">
        <v>24</v>
      </c>
      <c r="K8811" s="12" t="s">
        <v>73</v>
      </c>
      <c r="L8811" s="12" t="s">
        <v>74</v>
      </c>
      <c r="M8811" s="12">
        <v>990001</v>
      </c>
      <c r="N8811" s="12" t="s">
        <v>51</v>
      </c>
      <c r="O8811" s="12">
        <v>1</v>
      </c>
      <c r="P8811" s="12"/>
      <c r="Q8811" s="12">
        <v>1</v>
      </c>
      <c r="R8811" s="12"/>
      <c r="S8811" s="12" t="s">
        <v>3128</v>
      </c>
      <c r="T8811" s="12"/>
      <c r="U8811" s="12"/>
      <c r="V8811" s="12"/>
      <c r="W8811" s="12"/>
      <c r="X8811" s="12"/>
      <c r="Y8811" s="12"/>
      <c r="Z8811" s="12"/>
      <c r="AA8811" s="12"/>
      <c r="AB8811" s="12"/>
      <c r="AC8811" s="12"/>
      <c r="AD8811" s="12"/>
      <c r="AE8811" s="12">
        <v>12</v>
      </c>
      <c r="AF8811" s="12">
        <v>7.6</v>
      </c>
      <c r="AG8811" s="12">
        <v>5</v>
      </c>
      <c r="AH8811" s="12" t="s">
        <v>53</v>
      </c>
      <c r="AI8811" s="12" t="s">
        <v>54</v>
      </c>
      <c r="AJ8811" s="12">
        <v>2</v>
      </c>
      <c r="AK8811" s="12">
        <v>1</v>
      </c>
      <c r="AL8811" s="12">
        <v>1</v>
      </c>
      <c r="AM8811" s="12" t="s">
        <v>55</v>
      </c>
      <c r="AN8811" s="12" t="s">
        <v>56</v>
      </c>
      <c r="AO8811" s="12"/>
      <c r="AP8811" s="12">
        <v>1</v>
      </c>
      <c r="AQ8811" s="12" t="s">
        <v>57</v>
      </c>
      <c r="AR8811" s="12">
        <v>0</v>
      </c>
      <c r="AS8811" s="12"/>
      <c r="AT8811" s="12"/>
      <c r="AU8811" s="12"/>
      <c r="AV8811" s="12"/>
      <c r="AW8811" s="12" t="s">
        <v>58</v>
      </c>
      <c r="AX8811" s="12">
        <v>0</v>
      </c>
      <c r="AY8811" s="12">
        <v>2</v>
      </c>
      <c r="AZ8811" s="12">
        <v>1</v>
      </c>
      <c r="BA8811" s="12">
        <v>1</v>
      </c>
      <c r="BB8811" s="12" t="s">
        <v>59</v>
      </c>
    </row>
    <row r="8812" spans="1:54" x14ac:dyDescent="0.2">
      <c r="A8812" s="7" t="str">
        <f>VLOOKUP(G8812,'Matching-Tabelle'!$A$76:$B$80,2,FALSE)</f>
        <v>philipp.steger@tkb.ch</v>
      </c>
      <c r="B8812" s="7" t="str">
        <f>VLOOKUP(J8812,'Matching-Tabelle'!$A$1:$B$66,2,FALSE)</f>
        <v>WPI CTB</v>
      </c>
      <c r="C8812" s="7" t="str">
        <f>IF(VLOOKUP(J8812,'Matching-Tabelle'!$A$1:$CB$66,3,FALSE)=0,"",VLOOKUP(J8812,'Matching-Tabelle'!$A$1:$CB$66,3,FALSE))</f>
        <v/>
      </c>
      <c r="D8812" s="7">
        <v>1</v>
      </c>
      <c r="E8812" s="7" t="s">
        <v>7298</v>
      </c>
      <c r="F8812" s="8">
        <v>42941</v>
      </c>
      <c r="G8812" s="12" t="s">
        <v>2508</v>
      </c>
      <c r="H8812" s="12" t="s">
        <v>2509</v>
      </c>
      <c r="I8812" s="12" t="s">
        <v>2510</v>
      </c>
      <c r="J8812" s="12">
        <v>925</v>
      </c>
      <c r="K8812" s="12" t="s">
        <v>49</v>
      </c>
      <c r="L8812" s="12" t="s">
        <v>50</v>
      </c>
      <c r="M8812" s="12">
        <v>990001</v>
      </c>
      <c r="N8812" s="12" t="s">
        <v>51</v>
      </c>
      <c r="O8812" s="12">
        <v>1.5</v>
      </c>
      <c r="P8812" s="12"/>
      <c r="Q8812" s="12">
        <v>1.5</v>
      </c>
      <c r="R8812" s="12"/>
      <c r="S8812" s="12" t="s">
        <v>7298</v>
      </c>
      <c r="T8812" s="12"/>
      <c r="U8812" s="12"/>
      <c r="V8812" s="12"/>
      <c r="W8812" s="12"/>
      <c r="X8812" s="12"/>
      <c r="Y8812" s="12"/>
      <c r="Z8812" s="12"/>
      <c r="AA8812" s="12"/>
      <c r="AB8812" s="12"/>
      <c r="AC8812" s="12"/>
      <c r="AD8812" s="12"/>
      <c r="AE8812" s="12">
        <v>12</v>
      </c>
      <c r="AF8812" s="12">
        <v>7.6</v>
      </c>
      <c r="AG8812" s="12">
        <v>5</v>
      </c>
      <c r="AH8812" s="12" t="s">
        <v>53</v>
      </c>
      <c r="AI8812" s="12" t="s">
        <v>54</v>
      </c>
      <c r="AJ8812" s="12">
        <v>2</v>
      </c>
      <c r="AK8812" s="12">
        <v>1</v>
      </c>
      <c r="AL8812" s="12">
        <v>1</v>
      </c>
      <c r="AM8812" s="12" t="s">
        <v>55</v>
      </c>
      <c r="AN8812" s="12" t="s">
        <v>56</v>
      </c>
      <c r="AO8812" s="12"/>
      <c r="AP8812" s="12">
        <v>1</v>
      </c>
      <c r="AQ8812" s="12" t="s">
        <v>57</v>
      </c>
      <c r="AR8812" s="12">
        <v>0</v>
      </c>
      <c r="AS8812" s="12"/>
      <c r="AT8812" s="12"/>
      <c r="AU8812" s="12"/>
      <c r="AV8812" s="12"/>
      <c r="AW8812" s="12" t="s">
        <v>58</v>
      </c>
      <c r="AX8812" s="12">
        <v>0</v>
      </c>
      <c r="AY8812" s="12">
        <v>2</v>
      </c>
      <c r="AZ8812" s="12">
        <v>1.5</v>
      </c>
      <c r="BA8812" s="12">
        <v>1.5</v>
      </c>
      <c r="BB8812" s="12" t="s">
        <v>59</v>
      </c>
    </row>
    <row r="8813" spans="1:54" x14ac:dyDescent="0.2">
      <c r="A8813" s="7" t="str">
        <f>VLOOKUP(G8813,'Matching-Tabelle'!$A$76:$B$80,2,FALSE)</f>
        <v>philipp.steger@tkb.ch</v>
      </c>
      <c r="B8813" s="7" t="str">
        <f>VLOOKUP(J8813,'Matching-Tabelle'!$A$1:$B$66,2,FALSE)</f>
        <v>WPI CTB</v>
      </c>
      <c r="C8813" s="7" t="str">
        <f>IF(VLOOKUP(J8813,'Matching-Tabelle'!$A$1:$CB$66,3,FALSE)=0,"",VLOOKUP(J8813,'Matching-Tabelle'!$A$1:$CB$66,3,FALSE))</f>
        <v/>
      </c>
      <c r="D8813" s="7">
        <v>1.5</v>
      </c>
      <c r="E8813" s="7" t="s">
        <v>7235</v>
      </c>
      <c r="F8813" s="8">
        <v>42941</v>
      </c>
      <c r="G8813" s="12" t="s">
        <v>2508</v>
      </c>
      <c r="H8813" s="12" t="s">
        <v>2509</v>
      </c>
      <c r="I8813" s="12" t="s">
        <v>2510</v>
      </c>
      <c r="J8813" s="12">
        <v>919</v>
      </c>
      <c r="K8813" s="12" t="s">
        <v>66</v>
      </c>
      <c r="L8813" s="12" t="s">
        <v>67</v>
      </c>
      <c r="M8813" s="12">
        <v>990001</v>
      </c>
      <c r="N8813" s="12" t="s">
        <v>51</v>
      </c>
      <c r="O8813" s="12">
        <v>2</v>
      </c>
      <c r="P8813" s="12"/>
      <c r="Q8813" s="12">
        <v>2</v>
      </c>
      <c r="R8813" s="12"/>
      <c r="S8813" s="12" t="s">
        <v>7235</v>
      </c>
      <c r="T8813" s="12"/>
      <c r="U8813" s="12"/>
      <c r="V8813" s="12"/>
      <c r="W8813" s="12"/>
      <c r="X8813" s="12"/>
      <c r="Y8813" s="12"/>
      <c r="Z8813" s="12"/>
      <c r="AA8813" s="12"/>
      <c r="AB8813" s="12"/>
      <c r="AC8813" s="12"/>
      <c r="AD8813" s="12"/>
      <c r="AE8813" s="12">
        <v>12</v>
      </c>
      <c r="AF8813" s="12">
        <v>7.6</v>
      </c>
      <c r="AG8813" s="12">
        <v>5</v>
      </c>
      <c r="AH8813" s="12" t="s">
        <v>53</v>
      </c>
      <c r="AI8813" s="12" t="s">
        <v>54</v>
      </c>
      <c r="AJ8813" s="12">
        <v>2</v>
      </c>
      <c r="AK8813" s="12">
        <v>1</v>
      </c>
      <c r="AL8813" s="12">
        <v>1</v>
      </c>
      <c r="AM8813" s="12" t="s">
        <v>55</v>
      </c>
      <c r="AN8813" s="12" t="s">
        <v>56</v>
      </c>
      <c r="AO8813" s="12"/>
      <c r="AP8813" s="12">
        <v>1</v>
      </c>
      <c r="AQ8813" s="12" t="s">
        <v>57</v>
      </c>
      <c r="AR8813" s="12">
        <v>0</v>
      </c>
      <c r="AS8813" s="12"/>
      <c r="AT8813" s="12"/>
      <c r="AU8813" s="12"/>
      <c r="AV8813" s="12"/>
      <c r="AW8813" s="12" t="s">
        <v>58</v>
      </c>
      <c r="AX8813" s="12">
        <v>0</v>
      </c>
      <c r="AY8813" s="12">
        <v>2</v>
      </c>
      <c r="AZ8813" s="12">
        <v>2</v>
      </c>
      <c r="BA8813" s="12">
        <v>2</v>
      </c>
      <c r="BB8813" s="12" t="s">
        <v>59</v>
      </c>
    </row>
    <row r="8814" spans="1:54" x14ac:dyDescent="0.2">
      <c r="A8814" s="7" t="str">
        <f>VLOOKUP(G8814,'Matching-Tabelle'!$A$76:$B$80,2,FALSE)</f>
        <v>philipp.steger@tkb.ch</v>
      </c>
      <c r="B8814" s="7" t="str">
        <f>VLOOKUP(J8814,'Matching-Tabelle'!$A$1:$B$66,2,FALSE)</f>
        <v>Proj CIRE</v>
      </c>
      <c r="C8814" s="7" t="str">
        <f>IF(VLOOKUP(J8814,'Matching-Tabelle'!$A$1:$CB$66,3,FALSE)=0,"",VLOOKUP(J8814,'Matching-Tabelle'!$A$1:$CB$66,3,FALSE))</f>
        <v>WPI Projekte</v>
      </c>
      <c r="D8814" s="7">
        <v>2</v>
      </c>
      <c r="E8814" s="7" t="s">
        <v>7299</v>
      </c>
      <c r="F8814" s="8">
        <v>42941</v>
      </c>
      <c r="G8814" s="12" t="s">
        <v>2508</v>
      </c>
      <c r="H8814" s="12" t="s">
        <v>2509</v>
      </c>
      <c r="I8814" s="12" t="s">
        <v>2510</v>
      </c>
      <c r="J8814" s="12">
        <v>2500257</v>
      </c>
      <c r="K8814" s="12" t="s">
        <v>687</v>
      </c>
      <c r="L8814" s="12" t="s">
        <v>5423</v>
      </c>
      <c r="M8814" s="12">
        <v>990001</v>
      </c>
      <c r="N8814" s="12" t="s">
        <v>51</v>
      </c>
      <c r="O8814" s="12">
        <v>1.5</v>
      </c>
      <c r="P8814" s="12"/>
      <c r="Q8814" s="12">
        <v>1.5</v>
      </c>
      <c r="R8814" s="12"/>
      <c r="S8814" s="12" t="s">
        <v>7299</v>
      </c>
      <c r="T8814" s="12"/>
      <c r="U8814" s="12"/>
      <c r="V8814" s="12"/>
      <c r="W8814" s="12"/>
      <c r="X8814" s="12"/>
      <c r="Y8814" s="12"/>
      <c r="Z8814" s="12"/>
      <c r="AA8814" s="12"/>
      <c r="AB8814" s="12"/>
      <c r="AC8814" s="12"/>
      <c r="AD8814" s="12"/>
      <c r="AE8814" s="12">
        <v>5</v>
      </c>
      <c r="AF8814" s="12">
        <v>0</v>
      </c>
      <c r="AG8814" s="12">
        <v>1</v>
      </c>
      <c r="AH8814" s="12" t="s">
        <v>411</v>
      </c>
      <c r="AI8814" s="12" t="s">
        <v>411</v>
      </c>
      <c r="AJ8814" s="12">
        <v>2</v>
      </c>
      <c r="AK8814" s="12">
        <v>1</v>
      </c>
      <c r="AL8814" s="12">
        <v>1</v>
      </c>
      <c r="AM8814" s="12" t="s">
        <v>55</v>
      </c>
      <c r="AN8814" s="12" t="s">
        <v>56</v>
      </c>
      <c r="AO8814" s="12"/>
      <c r="AP8814" s="12">
        <v>1</v>
      </c>
      <c r="AQ8814" s="12" t="s">
        <v>57</v>
      </c>
      <c r="AR8814" s="12">
        <v>0</v>
      </c>
      <c r="AS8814" s="12"/>
      <c r="AT8814" s="12"/>
      <c r="AU8814" s="12"/>
      <c r="AV8814" s="12"/>
      <c r="AW8814" s="12" t="s">
        <v>58</v>
      </c>
      <c r="AX8814" s="12">
        <v>0</v>
      </c>
      <c r="AY8814" s="12">
        <v>2</v>
      </c>
      <c r="AZ8814" s="12">
        <v>1.5</v>
      </c>
      <c r="BA8814" s="12">
        <v>1.5</v>
      </c>
      <c r="BB8814" s="12" t="s">
        <v>59</v>
      </c>
    </row>
    <row r="8815" spans="1:54" x14ac:dyDescent="0.2">
      <c r="A8815" s="7" t="str">
        <f>VLOOKUP(G8815,'Matching-Tabelle'!$A$76:$B$80,2,FALSE)</f>
        <v>philipp.steger@tkb.ch</v>
      </c>
      <c r="B8815" s="7" t="str">
        <f>VLOOKUP(J8815,'Matching-Tabelle'!$A$1:$B$66,2,FALSE)</f>
        <v>Proj CIRE</v>
      </c>
      <c r="C8815" s="7" t="str">
        <f>IF(VLOOKUP(J8815,'Matching-Tabelle'!$A$1:$CB$66,3,FALSE)=0,"",VLOOKUP(J8815,'Matching-Tabelle'!$A$1:$CB$66,3,FALSE))</f>
        <v>WPI Projekte</v>
      </c>
      <c r="D8815" s="7">
        <v>1.5</v>
      </c>
      <c r="E8815" s="7" t="s">
        <v>7300</v>
      </c>
      <c r="F8815" s="8">
        <v>42941</v>
      </c>
      <c r="G8815" s="12" t="s">
        <v>2508</v>
      </c>
      <c r="H8815" s="12" t="s">
        <v>2509</v>
      </c>
      <c r="I8815" s="12" t="s">
        <v>2510</v>
      </c>
      <c r="J8815" s="12">
        <v>2500257</v>
      </c>
      <c r="K8815" s="12" t="s">
        <v>687</v>
      </c>
      <c r="L8815" s="12" t="s">
        <v>5423</v>
      </c>
      <c r="M8815" s="12">
        <v>990001</v>
      </c>
      <c r="N8815" s="12" t="s">
        <v>51</v>
      </c>
      <c r="O8815" s="12">
        <v>2</v>
      </c>
      <c r="P8815" s="12"/>
      <c r="Q8815" s="12">
        <v>2</v>
      </c>
      <c r="R8815" s="12"/>
      <c r="S8815" s="12" t="s">
        <v>7300</v>
      </c>
      <c r="T8815" s="12"/>
      <c r="U8815" s="12"/>
      <c r="V8815" s="12"/>
      <c r="W8815" s="12"/>
      <c r="X8815" s="12"/>
      <c r="Y8815" s="12"/>
      <c r="Z8815" s="12"/>
      <c r="AA8815" s="12"/>
      <c r="AB8815" s="12"/>
      <c r="AC8815" s="12"/>
      <c r="AD8815" s="12"/>
      <c r="AE8815" s="12">
        <v>5</v>
      </c>
      <c r="AF8815" s="12">
        <v>0</v>
      </c>
      <c r="AG8815" s="12">
        <v>1</v>
      </c>
      <c r="AH8815" s="12" t="s">
        <v>411</v>
      </c>
      <c r="AI8815" s="12" t="s">
        <v>411</v>
      </c>
      <c r="AJ8815" s="12">
        <v>2</v>
      </c>
      <c r="AK8815" s="12">
        <v>1</v>
      </c>
      <c r="AL8815" s="12">
        <v>1</v>
      </c>
      <c r="AM8815" s="12" t="s">
        <v>55</v>
      </c>
      <c r="AN8815" s="12" t="s">
        <v>56</v>
      </c>
      <c r="AO8815" s="12"/>
      <c r="AP8815" s="12">
        <v>1</v>
      </c>
      <c r="AQ8815" s="12" t="s">
        <v>57</v>
      </c>
      <c r="AR8815" s="12">
        <v>0</v>
      </c>
      <c r="AS8815" s="12"/>
      <c r="AT8815" s="12"/>
      <c r="AU8815" s="12"/>
      <c r="AV8815" s="12"/>
      <c r="AW8815" s="12" t="s">
        <v>58</v>
      </c>
      <c r="AX8815" s="12">
        <v>0</v>
      </c>
      <c r="AY8815" s="12">
        <v>2</v>
      </c>
      <c r="AZ8815" s="12">
        <v>2</v>
      </c>
      <c r="BA8815" s="12">
        <v>2</v>
      </c>
      <c r="BB8815" s="12" t="s">
        <v>59</v>
      </c>
    </row>
    <row r="8816" spans="1:54" x14ac:dyDescent="0.2">
      <c r="A8816" s="7" t="str">
        <f>VLOOKUP(G8816,'Matching-Tabelle'!$A$76:$B$80,2,FALSE)</f>
        <v>philipp.steger@tkb.ch</v>
      </c>
      <c r="B8816" s="7" t="str">
        <f>VLOOKUP(J8816,'Matching-Tabelle'!$A$1:$B$66,2,FALSE)</f>
        <v>Proj CIRE</v>
      </c>
      <c r="C8816" s="7" t="str">
        <f>IF(VLOOKUP(J8816,'Matching-Tabelle'!$A$1:$CB$66,3,FALSE)=0,"",VLOOKUP(J8816,'Matching-Tabelle'!$A$1:$CB$66,3,FALSE))</f>
        <v>WPI Projekte</v>
      </c>
      <c r="D8816" s="7">
        <v>2</v>
      </c>
      <c r="E8816" s="7" t="s">
        <v>7301</v>
      </c>
      <c r="F8816" s="8">
        <v>42941</v>
      </c>
      <c r="G8816" s="12" t="s">
        <v>2508</v>
      </c>
      <c r="H8816" s="12" t="s">
        <v>2509</v>
      </c>
      <c r="I8816" s="12" t="s">
        <v>2510</v>
      </c>
      <c r="J8816" s="12">
        <v>2500257</v>
      </c>
      <c r="K8816" s="12" t="s">
        <v>687</v>
      </c>
      <c r="L8816" s="12" t="s">
        <v>5423</v>
      </c>
      <c r="M8816" s="12">
        <v>990001</v>
      </c>
      <c r="N8816" s="12" t="s">
        <v>51</v>
      </c>
      <c r="O8816" s="12">
        <v>2</v>
      </c>
      <c r="P8816" s="12"/>
      <c r="Q8816" s="12">
        <v>2</v>
      </c>
      <c r="R8816" s="12"/>
      <c r="S8816" s="12" t="s">
        <v>7301</v>
      </c>
      <c r="T8816" s="12"/>
      <c r="U8816" s="12"/>
      <c r="V8816" s="12"/>
      <c r="W8816" s="12"/>
      <c r="X8816" s="12"/>
      <c r="Y8816" s="12"/>
      <c r="Z8816" s="12"/>
      <c r="AA8816" s="12"/>
      <c r="AB8816" s="12"/>
      <c r="AC8816" s="12"/>
      <c r="AD8816" s="12"/>
      <c r="AE8816" s="12">
        <v>5</v>
      </c>
      <c r="AF8816" s="12">
        <v>0</v>
      </c>
      <c r="AG8816" s="12">
        <v>1</v>
      </c>
      <c r="AH8816" s="12" t="s">
        <v>411</v>
      </c>
      <c r="AI8816" s="12" t="s">
        <v>411</v>
      </c>
      <c r="AJ8816" s="12">
        <v>2</v>
      </c>
      <c r="AK8816" s="12">
        <v>1</v>
      </c>
      <c r="AL8816" s="12">
        <v>1</v>
      </c>
      <c r="AM8816" s="12" t="s">
        <v>55</v>
      </c>
      <c r="AN8816" s="12" t="s">
        <v>56</v>
      </c>
      <c r="AO8816" s="12"/>
      <c r="AP8816" s="12">
        <v>1</v>
      </c>
      <c r="AQ8816" s="12" t="s">
        <v>57</v>
      </c>
      <c r="AR8816" s="12">
        <v>0</v>
      </c>
      <c r="AS8816" s="12"/>
      <c r="AT8816" s="12"/>
      <c r="AU8816" s="12"/>
      <c r="AV8816" s="12"/>
      <c r="AW8816" s="12" t="s">
        <v>58</v>
      </c>
      <c r="AX8816" s="12">
        <v>0</v>
      </c>
      <c r="AY8816" s="12">
        <v>2</v>
      </c>
      <c r="AZ8816" s="12">
        <v>2</v>
      </c>
      <c r="BA8816" s="12">
        <v>2</v>
      </c>
      <c r="BB8816" s="12" t="s">
        <v>59</v>
      </c>
    </row>
    <row r="8817" spans="1:54" x14ac:dyDescent="0.2">
      <c r="A8817" s="7" t="str">
        <f>VLOOKUP(G8817,'Matching-Tabelle'!$A$76:$B$80,2,FALSE)</f>
        <v>philipp.steger@tkb.ch</v>
      </c>
      <c r="B8817" s="7" t="str">
        <f>VLOOKUP(J8817,'Matching-Tabelle'!$A$1:$B$66,2,FALSE)</f>
        <v>WPI CTB</v>
      </c>
      <c r="C8817" s="7" t="str">
        <f>IF(VLOOKUP(J8817,'Matching-Tabelle'!$A$1:$CB$66,3,FALSE)=0,"",VLOOKUP(J8817,'Matching-Tabelle'!$A$1:$CB$66,3,FALSE))</f>
        <v/>
      </c>
      <c r="D8817" s="7">
        <v>2</v>
      </c>
      <c r="E8817" s="7" t="s">
        <v>7302</v>
      </c>
      <c r="F8817" s="8">
        <v>42942</v>
      </c>
      <c r="G8817" s="12" t="s">
        <v>2508</v>
      </c>
      <c r="H8817" s="12" t="s">
        <v>2509</v>
      </c>
      <c r="I8817" s="12" t="s">
        <v>2510</v>
      </c>
      <c r="J8817" s="12">
        <v>919</v>
      </c>
      <c r="K8817" s="12" t="s">
        <v>66</v>
      </c>
      <c r="L8817" s="12" t="s">
        <v>67</v>
      </c>
      <c r="M8817" s="12">
        <v>990001</v>
      </c>
      <c r="N8817" s="12" t="s">
        <v>51</v>
      </c>
      <c r="O8817" s="12">
        <v>2</v>
      </c>
      <c r="P8817" s="12"/>
      <c r="Q8817" s="12">
        <v>2</v>
      </c>
      <c r="R8817" s="12"/>
      <c r="S8817" s="12" t="s">
        <v>7302</v>
      </c>
      <c r="T8817" s="12"/>
      <c r="U8817" s="12"/>
      <c r="V8817" s="12"/>
      <c r="W8817" s="12"/>
      <c r="X8817" s="12"/>
      <c r="Y8817" s="12"/>
      <c r="Z8817" s="12"/>
      <c r="AA8817" s="12"/>
      <c r="AB8817" s="12"/>
      <c r="AC8817" s="12"/>
      <c r="AD8817" s="12"/>
      <c r="AE8817" s="12">
        <v>12</v>
      </c>
      <c r="AF8817" s="12">
        <v>7.6</v>
      </c>
      <c r="AG8817" s="12">
        <v>5</v>
      </c>
      <c r="AH8817" s="12" t="s">
        <v>53</v>
      </c>
      <c r="AI8817" s="12" t="s">
        <v>54</v>
      </c>
      <c r="AJ8817" s="12">
        <v>2</v>
      </c>
      <c r="AK8817" s="12">
        <v>1</v>
      </c>
      <c r="AL8817" s="12">
        <v>1</v>
      </c>
      <c r="AM8817" s="12" t="s">
        <v>55</v>
      </c>
      <c r="AN8817" s="12" t="s">
        <v>56</v>
      </c>
      <c r="AO8817" s="12"/>
      <c r="AP8817" s="12">
        <v>1</v>
      </c>
      <c r="AQ8817" s="12" t="s">
        <v>57</v>
      </c>
      <c r="AR8817" s="12">
        <v>0</v>
      </c>
      <c r="AS8817" s="12"/>
      <c r="AT8817" s="12"/>
      <c r="AU8817" s="12"/>
      <c r="AV8817" s="12"/>
      <c r="AW8817" s="12" t="s">
        <v>58</v>
      </c>
      <c r="AX8817" s="12">
        <v>0</v>
      </c>
      <c r="AY8817" s="12">
        <v>2</v>
      </c>
      <c r="AZ8817" s="12">
        <v>2</v>
      </c>
      <c r="BA8817" s="12">
        <v>2</v>
      </c>
      <c r="BB8817" s="12" t="s">
        <v>59</v>
      </c>
    </row>
    <row r="8818" spans="1:54" x14ac:dyDescent="0.2">
      <c r="A8818" s="7" t="str">
        <f>VLOOKUP(G8818,'Matching-Tabelle'!$A$76:$B$80,2,FALSE)</f>
        <v>philipp.steger@tkb.ch</v>
      </c>
      <c r="B8818" s="7" t="str">
        <f>VLOOKUP(J8818,'Matching-Tabelle'!$A$1:$B$66,2,FALSE)</f>
        <v>WPI CTB</v>
      </c>
      <c r="C8818" s="7" t="str">
        <f>IF(VLOOKUP(J8818,'Matching-Tabelle'!$A$1:$CB$66,3,FALSE)=0,"",VLOOKUP(J8818,'Matching-Tabelle'!$A$1:$CB$66,3,FALSE))</f>
        <v/>
      </c>
      <c r="D8818" s="7">
        <v>2</v>
      </c>
      <c r="E8818" s="7" t="s">
        <v>7303</v>
      </c>
      <c r="F8818" s="8">
        <v>42942</v>
      </c>
      <c r="G8818" s="12" t="s">
        <v>2508</v>
      </c>
      <c r="H8818" s="12" t="s">
        <v>2509</v>
      </c>
      <c r="I8818" s="12" t="s">
        <v>2510</v>
      </c>
      <c r="J8818" s="12">
        <v>919</v>
      </c>
      <c r="K8818" s="12" t="s">
        <v>66</v>
      </c>
      <c r="L8818" s="12" t="s">
        <v>67</v>
      </c>
      <c r="M8818" s="12">
        <v>990001</v>
      </c>
      <c r="N8818" s="12" t="s">
        <v>51</v>
      </c>
      <c r="O8818" s="12">
        <v>1</v>
      </c>
      <c r="P8818" s="12"/>
      <c r="Q8818" s="12">
        <v>1</v>
      </c>
      <c r="R8818" s="12"/>
      <c r="S8818" s="12" t="s">
        <v>7303</v>
      </c>
      <c r="T8818" s="12"/>
      <c r="U8818" s="12"/>
      <c r="V8818" s="12"/>
      <c r="W8818" s="12"/>
      <c r="X8818" s="12"/>
      <c r="Y8818" s="12"/>
      <c r="Z8818" s="12"/>
      <c r="AA8818" s="12"/>
      <c r="AB8818" s="12"/>
      <c r="AC8818" s="12"/>
      <c r="AD8818" s="12"/>
      <c r="AE8818" s="12">
        <v>12</v>
      </c>
      <c r="AF8818" s="12">
        <v>7.6</v>
      </c>
      <c r="AG8818" s="12">
        <v>5</v>
      </c>
      <c r="AH8818" s="12" t="s">
        <v>53</v>
      </c>
      <c r="AI8818" s="12" t="s">
        <v>54</v>
      </c>
      <c r="AJ8818" s="12">
        <v>2</v>
      </c>
      <c r="AK8818" s="12">
        <v>1</v>
      </c>
      <c r="AL8818" s="12">
        <v>1</v>
      </c>
      <c r="AM8818" s="12" t="s">
        <v>55</v>
      </c>
      <c r="AN8818" s="12" t="s">
        <v>56</v>
      </c>
      <c r="AO8818" s="12"/>
      <c r="AP8818" s="12">
        <v>1</v>
      </c>
      <c r="AQ8818" s="12" t="s">
        <v>57</v>
      </c>
      <c r="AR8818" s="12">
        <v>0</v>
      </c>
      <c r="AS8818" s="12"/>
      <c r="AT8818" s="12"/>
      <c r="AU8818" s="12"/>
      <c r="AV8818" s="12"/>
      <c r="AW8818" s="12" t="s">
        <v>58</v>
      </c>
      <c r="AX8818" s="12">
        <v>0</v>
      </c>
      <c r="AY8818" s="12">
        <v>2</v>
      </c>
      <c r="AZ8818" s="12">
        <v>1</v>
      </c>
      <c r="BA8818" s="12">
        <v>1</v>
      </c>
      <c r="BB8818" s="12" t="s">
        <v>59</v>
      </c>
    </row>
    <row r="8819" spans="1:54" x14ac:dyDescent="0.2">
      <c r="A8819" s="7" t="str">
        <f>VLOOKUP(G8819,'Matching-Tabelle'!$A$76:$B$80,2,FALSE)</f>
        <v>philipp.steger@tkb.ch</v>
      </c>
      <c r="B8819" s="7" t="str">
        <f>VLOOKUP(J8819,'Matching-Tabelle'!$A$1:$B$66,2,FALSE)</f>
        <v>Proj CIRE</v>
      </c>
      <c r="C8819" s="7" t="str">
        <f>IF(VLOOKUP(J8819,'Matching-Tabelle'!$A$1:$CB$66,3,FALSE)=0,"",VLOOKUP(J8819,'Matching-Tabelle'!$A$1:$CB$66,3,FALSE))</f>
        <v>WPI Projekte</v>
      </c>
      <c r="D8819" s="7">
        <v>1</v>
      </c>
      <c r="E8819" s="7" t="s">
        <v>7304</v>
      </c>
      <c r="F8819" s="8">
        <v>42942</v>
      </c>
      <c r="G8819" s="12" t="s">
        <v>2508</v>
      </c>
      <c r="H8819" s="12" t="s">
        <v>2509</v>
      </c>
      <c r="I8819" s="12" t="s">
        <v>2510</v>
      </c>
      <c r="J8819" s="12">
        <v>2500257</v>
      </c>
      <c r="K8819" s="12" t="s">
        <v>687</v>
      </c>
      <c r="L8819" s="12" t="s">
        <v>5423</v>
      </c>
      <c r="M8819" s="12">
        <v>990001</v>
      </c>
      <c r="N8819" s="12" t="s">
        <v>51</v>
      </c>
      <c r="O8819" s="12">
        <v>2.5</v>
      </c>
      <c r="P8819" s="12"/>
      <c r="Q8819" s="12">
        <v>2.5</v>
      </c>
      <c r="R8819" s="12"/>
      <c r="S8819" s="12" t="s">
        <v>7304</v>
      </c>
      <c r="T8819" s="12"/>
      <c r="U8819" s="12"/>
      <c r="V8819" s="12"/>
      <c r="W8819" s="12"/>
      <c r="X8819" s="12"/>
      <c r="Y8819" s="12"/>
      <c r="Z8819" s="12"/>
      <c r="AA8819" s="12"/>
      <c r="AB8819" s="12"/>
      <c r="AC8819" s="12"/>
      <c r="AD8819" s="12"/>
      <c r="AE8819" s="12">
        <v>5</v>
      </c>
      <c r="AF8819" s="12">
        <v>0</v>
      </c>
      <c r="AG8819" s="12">
        <v>1</v>
      </c>
      <c r="AH8819" s="12" t="s">
        <v>411</v>
      </c>
      <c r="AI8819" s="12" t="s">
        <v>411</v>
      </c>
      <c r="AJ8819" s="12">
        <v>2</v>
      </c>
      <c r="AK8819" s="12">
        <v>1</v>
      </c>
      <c r="AL8819" s="12">
        <v>1</v>
      </c>
      <c r="AM8819" s="12" t="s">
        <v>55</v>
      </c>
      <c r="AN8819" s="12" t="s">
        <v>56</v>
      </c>
      <c r="AO8819" s="12"/>
      <c r="AP8819" s="12">
        <v>1</v>
      </c>
      <c r="AQ8819" s="12" t="s">
        <v>57</v>
      </c>
      <c r="AR8819" s="12">
        <v>0</v>
      </c>
      <c r="AS8819" s="12"/>
      <c r="AT8819" s="12"/>
      <c r="AU8819" s="12"/>
      <c r="AV8819" s="12"/>
      <c r="AW8819" s="12" t="s">
        <v>58</v>
      </c>
      <c r="AX8819" s="12">
        <v>0</v>
      </c>
      <c r="AY8819" s="12">
        <v>2</v>
      </c>
      <c r="AZ8819" s="12">
        <v>2.5</v>
      </c>
      <c r="BA8819" s="12">
        <v>2.5</v>
      </c>
      <c r="BB8819" s="12" t="s">
        <v>59</v>
      </c>
    </row>
    <row r="8820" spans="1:54" x14ac:dyDescent="0.2">
      <c r="A8820" s="7" t="str">
        <f>VLOOKUP(G8820,'Matching-Tabelle'!$A$76:$B$80,2,FALSE)</f>
        <v>philipp.steger@tkb.ch</v>
      </c>
      <c r="B8820" s="7" t="str">
        <f>VLOOKUP(J8820,'Matching-Tabelle'!$A$1:$B$66,2,FALSE)</f>
        <v>Proj CIRE</v>
      </c>
      <c r="C8820" s="7" t="str">
        <f>IF(VLOOKUP(J8820,'Matching-Tabelle'!$A$1:$CB$66,3,FALSE)=0,"",VLOOKUP(J8820,'Matching-Tabelle'!$A$1:$CB$66,3,FALSE))</f>
        <v>WPI Projekte</v>
      </c>
      <c r="D8820" s="7">
        <v>2.5</v>
      </c>
      <c r="E8820" s="7" t="s">
        <v>7305</v>
      </c>
      <c r="F8820" s="8">
        <v>42942</v>
      </c>
      <c r="G8820" s="12" t="s">
        <v>2508</v>
      </c>
      <c r="H8820" s="12" t="s">
        <v>2509</v>
      </c>
      <c r="I8820" s="12" t="s">
        <v>2510</v>
      </c>
      <c r="J8820" s="12">
        <v>2500257</v>
      </c>
      <c r="K8820" s="12" t="s">
        <v>687</v>
      </c>
      <c r="L8820" s="12" t="s">
        <v>5423</v>
      </c>
      <c r="M8820" s="12">
        <v>990001</v>
      </c>
      <c r="N8820" s="12" t="s">
        <v>51</v>
      </c>
      <c r="O8820" s="12">
        <v>2</v>
      </c>
      <c r="P8820" s="12"/>
      <c r="Q8820" s="12">
        <v>2</v>
      </c>
      <c r="R8820" s="12"/>
      <c r="S8820" s="12" t="s">
        <v>7305</v>
      </c>
      <c r="T8820" s="12"/>
      <c r="U8820" s="12"/>
      <c r="V8820" s="12"/>
      <c r="W8820" s="12"/>
      <c r="X8820" s="12"/>
      <c r="Y8820" s="12"/>
      <c r="Z8820" s="12"/>
      <c r="AA8820" s="12"/>
      <c r="AB8820" s="12"/>
      <c r="AC8820" s="12"/>
      <c r="AD8820" s="12"/>
      <c r="AE8820" s="12">
        <v>5</v>
      </c>
      <c r="AF8820" s="12">
        <v>0</v>
      </c>
      <c r="AG8820" s="12">
        <v>1</v>
      </c>
      <c r="AH8820" s="12" t="s">
        <v>411</v>
      </c>
      <c r="AI8820" s="12" t="s">
        <v>411</v>
      </c>
      <c r="AJ8820" s="12">
        <v>2</v>
      </c>
      <c r="AK8820" s="12">
        <v>1</v>
      </c>
      <c r="AL8820" s="12">
        <v>1</v>
      </c>
      <c r="AM8820" s="12" t="s">
        <v>55</v>
      </c>
      <c r="AN8820" s="12" t="s">
        <v>56</v>
      </c>
      <c r="AO8820" s="12"/>
      <c r="AP8820" s="12">
        <v>1</v>
      </c>
      <c r="AQ8820" s="12" t="s">
        <v>57</v>
      </c>
      <c r="AR8820" s="12">
        <v>0</v>
      </c>
      <c r="AS8820" s="12"/>
      <c r="AT8820" s="12"/>
      <c r="AU8820" s="12"/>
      <c r="AV8820" s="12"/>
      <c r="AW8820" s="12" t="s">
        <v>58</v>
      </c>
      <c r="AX8820" s="12">
        <v>0</v>
      </c>
      <c r="AY8820" s="12">
        <v>2</v>
      </c>
      <c r="AZ8820" s="12">
        <v>2</v>
      </c>
      <c r="BA8820" s="12">
        <v>2</v>
      </c>
      <c r="BB8820" s="12" t="s">
        <v>59</v>
      </c>
    </row>
    <row r="8821" spans="1:54" x14ac:dyDescent="0.2">
      <c r="A8821" s="7" t="str">
        <f>VLOOKUP(G8821,'Matching-Tabelle'!$A$76:$B$80,2,FALSE)</f>
        <v>philipp.steger@tkb.ch</v>
      </c>
      <c r="B8821" s="7" t="str">
        <f>VLOOKUP(J8821,'Matching-Tabelle'!$A$1:$B$66,2,FALSE)</f>
        <v>WPI RTB</v>
      </c>
      <c r="C8821" s="7" t="str">
        <f>IF(VLOOKUP(J8821,'Matching-Tabelle'!$A$1:$CB$66,3,FALSE)=0,"",VLOOKUP(J8821,'Matching-Tabelle'!$A$1:$CB$66,3,FALSE))</f>
        <v/>
      </c>
      <c r="D8821" s="7">
        <v>2</v>
      </c>
      <c r="E8821" s="7" t="s">
        <v>2565</v>
      </c>
      <c r="F8821" s="8">
        <v>42942</v>
      </c>
      <c r="G8821" s="12" t="s">
        <v>2508</v>
      </c>
      <c r="H8821" s="12" t="s">
        <v>2509</v>
      </c>
      <c r="I8821" s="12" t="s">
        <v>2510</v>
      </c>
      <c r="J8821" s="12">
        <v>24</v>
      </c>
      <c r="K8821" s="12" t="s">
        <v>73</v>
      </c>
      <c r="L8821" s="12" t="s">
        <v>74</v>
      </c>
      <c r="M8821" s="12">
        <v>990001</v>
      </c>
      <c r="N8821" s="12" t="s">
        <v>51</v>
      </c>
      <c r="O8821" s="12">
        <v>1.5</v>
      </c>
      <c r="P8821" s="12"/>
      <c r="Q8821" s="12">
        <v>1.5</v>
      </c>
      <c r="R8821" s="12"/>
      <c r="S8821" s="12" t="s">
        <v>2565</v>
      </c>
      <c r="T8821" s="12"/>
      <c r="U8821" s="12"/>
      <c r="V8821" s="12"/>
      <c r="W8821" s="12"/>
      <c r="X8821" s="12"/>
      <c r="Y8821" s="12"/>
      <c r="Z8821" s="12"/>
      <c r="AA8821" s="12"/>
      <c r="AB8821" s="12"/>
      <c r="AC8821" s="12"/>
      <c r="AD8821" s="12"/>
      <c r="AE8821" s="12">
        <v>12</v>
      </c>
      <c r="AF8821" s="12">
        <v>7.6</v>
      </c>
      <c r="AG8821" s="12">
        <v>5</v>
      </c>
      <c r="AH8821" s="12" t="s">
        <v>53</v>
      </c>
      <c r="AI8821" s="12" t="s">
        <v>54</v>
      </c>
      <c r="AJ8821" s="12">
        <v>2</v>
      </c>
      <c r="AK8821" s="12">
        <v>1</v>
      </c>
      <c r="AL8821" s="12">
        <v>1</v>
      </c>
      <c r="AM8821" s="12" t="s">
        <v>55</v>
      </c>
      <c r="AN8821" s="12" t="s">
        <v>56</v>
      </c>
      <c r="AO8821" s="12"/>
      <c r="AP8821" s="12">
        <v>1</v>
      </c>
      <c r="AQ8821" s="12" t="s">
        <v>57</v>
      </c>
      <c r="AR8821" s="12">
        <v>0</v>
      </c>
      <c r="AS8821" s="12"/>
      <c r="AT8821" s="12"/>
      <c r="AU8821" s="12"/>
      <c r="AV8821" s="12"/>
      <c r="AW8821" s="12" t="s">
        <v>58</v>
      </c>
      <c r="AX8821" s="12">
        <v>0</v>
      </c>
      <c r="AY8821" s="12">
        <v>2</v>
      </c>
      <c r="AZ8821" s="12">
        <v>1.5</v>
      </c>
      <c r="BA8821" s="12">
        <v>1.5</v>
      </c>
      <c r="BB8821" s="12" t="s">
        <v>59</v>
      </c>
    </row>
    <row r="8822" spans="1:54" x14ac:dyDescent="0.2">
      <c r="A8822" s="7" t="str">
        <f>VLOOKUP(G8822,'Matching-Tabelle'!$A$76:$B$80,2,FALSE)</f>
        <v>philipp.steger@tkb.ch</v>
      </c>
      <c r="B8822" s="7" t="str">
        <f>VLOOKUP(J8822,'Matching-Tabelle'!$A$1:$B$66,2,FALSE)</f>
        <v>WPI CTB</v>
      </c>
      <c r="C8822" s="7" t="str">
        <f>IF(VLOOKUP(J8822,'Matching-Tabelle'!$A$1:$CB$66,3,FALSE)=0,"",VLOOKUP(J8822,'Matching-Tabelle'!$A$1:$CB$66,3,FALSE))</f>
        <v/>
      </c>
      <c r="D8822" s="7">
        <v>1.5</v>
      </c>
      <c r="E8822" s="7" t="s">
        <v>7306</v>
      </c>
      <c r="F8822" s="8">
        <v>42943</v>
      </c>
      <c r="G8822" s="12" t="s">
        <v>2508</v>
      </c>
      <c r="H8822" s="12" t="s">
        <v>2509</v>
      </c>
      <c r="I8822" s="12" t="s">
        <v>2510</v>
      </c>
      <c r="J8822" s="12">
        <v>919</v>
      </c>
      <c r="K8822" s="12" t="s">
        <v>66</v>
      </c>
      <c r="L8822" s="12" t="s">
        <v>67</v>
      </c>
      <c r="M8822" s="12">
        <v>990001</v>
      </c>
      <c r="N8822" s="12" t="s">
        <v>51</v>
      </c>
      <c r="O8822" s="12">
        <v>1.5</v>
      </c>
      <c r="P8822" s="12"/>
      <c r="Q8822" s="12">
        <v>1.5</v>
      </c>
      <c r="R8822" s="12"/>
      <c r="S8822" s="12" t="s">
        <v>7306</v>
      </c>
      <c r="T8822" s="12"/>
      <c r="U8822" s="12"/>
      <c r="V8822" s="12"/>
      <c r="W8822" s="12"/>
      <c r="X8822" s="12"/>
      <c r="Y8822" s="12"/>
      <c r="Z8822" s="12"/>
      <c r="AA8822" s="12"/>
      <c r="AB8822" s="12"/>
      <c r="AC8822" s="12"/>
      <c r="AD8822" s="12"/>
      <c r="AE8822" s="12">
        <v>12</v>
      </c>
      <c r="AF8822" s="12">
        <v>7.6</v>
      </c>
      <c r="AG8822" s="12">
        <v>5</v>
      </c>
      <c r="AH8822" s="12" t="s">
        <v>53</v>
      </c>
      <c r="AI8822" s="12" t="s">
        <v>54</v>
      </c>
      <c r="AJ8822" s="12">
        <v>2</v>
      </c>
      <c r="AK8822" s="12">
        <v>1</v>
      </c>
      <c r="AL8822" s="12">
        <v>1</v>
      </c>
      <c r="AM8822" s="12" t="s">
        <v>55</v>
      </c>
      <c r="AN8822" s="12" t="s">
        <v>56</v>
      </c>
      <c r="AO8822" s="12"/>
      <c r="AP8822" s="12">
        <v>1</v>
      </c>
      <c r="AQ8822" s="12" t="s">
        <v>57</v>
      </c>
      <c r="AR8822" s="12">
        <v>0</v>
      </c>
      <c r="AS8822" s="12"/>
      <c r="AT8822" s="12"/>
      <c r="AU8822" s="12"/>
      <c r="AV8822" s="12"/>
      <c r="AW8822" s="12" t="s">
        <v>58</v>
      </c>
      <c r="AX8822" s="12">
        <v>0</v>
      </c>
      <c r="AY8822" s="12">
        <v>2</v>
      </c>
      <c r="AZ8822" s="12">
        <v>1.5</v>
      </c>
      <c r="BA8822" s="12">
        <v>1.5</v>
      </c>
      <c r="BB8822" s="12" t="s">
        <v>59</v>
      </c>
    </row>
    <row r="8823" spans="1:54" x14ac:dyDescent="0.2">
      <c r="A8823" s="7" t="str">
        <f>VLOOKUP(G8823,'Matching-Tabelle'!$A$76:$B$80,2,FALSE)</f>
        <v>philipp.steger@tkb.ch</v>
      </c>
      <c r="B8823" s="7" t="str">
        <f>VLOOKUP(J8823,'Matching-Tabelle'!$A$1:$B$66,2,FALSE)</f>
        <v>Proj CIRE</v>
      </c>
      <c r="C8823" s="7" t="str">
        <f>IF(VLOOKUP(J8823,'Matching-Tabelle'!$A$1:$CB$66,3,FALSE)=0,"",VLOOKUP(J8823,'Matching-Tabelle'!$A$1:$CB$66,3,FALSE))</f>
        <v>WPI Projekte</v>
      </c>
      <c r="D8823" s="7">
        <v>1.5</v>
      </c>
      <c r="E8823" s="7" t="s">
        <v>7307</v>
      </c>
      <c r="F8823" s="8">
        <v>42943</v>
      </c>
      <c r="G8823" s="12" t="s">
        <v>2508</v>
      </c>
      <c r="H8823" s="12" t="s">
        <v>2509</v>
      </c>
      <c r="I8823" s="12" t="s">
        <v>2510</v>
      </c>
      <c r="J8823" s="12">
        <v>2500257</v>
      </c>
      <c r="K8823" s="12" t="s">
        <v>687</v>
      </c>
      <c r="L8823" s="12" t="s">
        <v>5423</v>
      </c>
      <c r="M8823" s="12">
        <v>990001</v>
      </c>
      <c r="N8823" s="12" t="s">
        <v>51</v>
      </c>
      <c r="O8823" s="12">
        <v>2.5</v>
      </c>
      <c r="P8823" s="12"/>
      <c r="Q8823" s="12">
        <v>2.5</v>
      </c>
      <c r="R8823" s="12"/>
      <c r="S8823" s="12" t="s">
        <v>7307</v>
      </c>
      <c r="T8823" s="12"/>
      <c r="U8823" s="12"/>
      <c r="V8823" s="12"/>
      <c r="W8823" s="12"/>
      <c r="X8823" s="12"/>
      <c r="Y8823" s="12"/>
      <c r="Z8823" s="12"/>
      <c r="AA8823" s="12"/>
      <c r="AB8823" s="12"/>
      <c r="AC8823" s="12"/>
      <c r="AD8823" s="12"/>
      <c r="AE8823" s="12">
        <v>5</v>
      </c>
      <c r="AF8823" s="12">
        <v>0</v>
      </c>
      <c r="AG8823" s="12">
        <v>1</v>
      </c>
      <c r="AH8823" s="12" t="s">
        <v>411</v>
      </c>
      <c r="AI8823" s="12" t="s">
        <v>411</v>
      </c>
      <c r="AJ8823" s="12">
        <v>2</v>
      </c>
      <c r="AK8823" s="12">
        <v>1</v>
      </c>
      <c r="AL8823" s="12">
        <v>1</v>
      </c>
      <c r="AM8823" s="12" t="s">
        <v>55</v>
      </c>
      <c r="AN8823" s="12" t="s">
        <v>56</v>
      </c>
      <c r="AO8823" s="12"/>
      <c r="AP8823" s="12">
        <v>1</v>
      </c>
      <c r="AQ8823" s="12" t="s">
        <v>57</v>
      </c>
      <c r="AR8823" s="12">
        <v>0</v>
      </c>
      <c r="AS8823" s="12"/>
      <c r="AT8823" s="12"/>
      <c r="AU8823" s="12"/>
      <c r="AV8823" s="12"/>
      <c r="AW8823" s="12" t="s">
        <v>58</v>
      </c>
      <c r="AX8823" s="12">
        <v>0</v>
      </c>
      <c r="AY8823" s="12">
        <v>2</v>
      </c>
      <c r="AZ8823" s="12">
        <v>2.5</v>
      </c>
      <c r="BA8823" s="12">
        <v>2.5</v>
      </c>
      <c r="BB8823" s="12" t="s">
        <v>59</v>
      </c>
    </row>
    <row r="8824" spans="1:54" x14ac:dyDescent="0.2">
      <c r="A8824" s="7" t="str">
        <f>VLOOKUP(G8824,'Matching-Tabelle'!$A$76:$B$80,2,FALSE)</f>
        <v>philipp.steger@tkb.ch</v>
      </c>
      <c r="B8824" s="7" t="str">
        <f>VLOOKUP(J8824,'Matching-Tabelle'!$A$1:$B$66,2,FALSE)</f>
        <v>Proj CIRE</v>
      </c>
      <c r="C8824" s="7" t="str">
        <f>IF(VLOOKUP(J8824,'Matching-Tabelle'!$A$1:$CB$66,3,FALSE)=0,"",VLOOKUP(J8824,'Matching-Tabelle'!$A$1:$CB$66,3,FALSE))</f>
        <v>WPI Projekte</v>
      </c>
      <c r="D8824" s="7">
        <v>2.5</v>
      </c>
      <c r="E8824" s="7" t="s">
        <v>7308</v>
      </c>
      <c r="F8824" s="8">
        <v>42943</v>
      </c>
      <c r="G8824" s="12" t="s">
        <v>2508</v>
      </c>
      <c r="H8824" s="12" t="s">
        <v>2509</v>
      </c>
      <c r="I8824" s="12" t="s">
        <v>2510</v>
      </c>
      <c r="J8824" s="12">
        <v>2500257</v>
      </c>
      <c r="K8824" s="12" t="s">
        <v>687</v>
      </c>
      <c r="L8824" s="12" t="s">
        <v>5423</v>
      </c>
      <c r="M8824" s="12">
        <v>990001</v>
      </c>
      <c r="N8824" s="12" t="s">
        <v>51</v>
      </c>
      <c r="O8824" s="12">
        <v>1</v>
      </c>
      <c r="P8824" s="12"/>
      <c r="Q8824" s="12">
        <v>1</v>
      </c>
      <c r="R8824" s="12"/>
      <c r="S8824" s="12" t="s">
        <v>7308</v>
      </c>
      <c r="T8824" s="12"/>
      <c r="U8824" s="12"/>
      <c r="V8824" s="12"/>
      <c r="W8824" s="12"/>
      <c r="X8824" s="12"/>
      <c r="Y8824" s="12"/>
      <c r="Z8824" s="12"/>
      <c r="AA8824" s="12"/>
      <c r="AB8824" s="12"/>
      <c r="AC8824" s="12"/>
      <c r="AD8824" s="12"/>
      <c r="AE8824" s="12">
        <v>5</v>
      </c>
      <c r="AF8824" s="12">
        <v>0</v>
      </c>
      <c r="AG8824" s="12">
        <v>1</v>
      </c>
      <c r="AH8824" s="12" t="s">
        <v>411</v>
      </c>
      <c r="AI8824" s="12" t="s">
        <v>411</v>
      </c>
      <c r="AJ8824" s="12">
        <v>2</v>
      </c>
      <c r="AK8824" s="12">
        <v>1</v>
      </c>
      <c r="AL8824" s="12">
        <v>1</v>
      </c>
      <c r="AM8824" s="12" t="s">
        <v>55</v>
      </c>
      <c r="AN8824" s="12" t="s">
        <v>56</v>
      </c>
      <c r="AO8824" s="12"/>
      <c r="AP8824" s="12">
        <v>1</v>
      </c>
      <c r="AQ8824" s="12" t="s">
        <v>57</v>
      </c>
      <c r="AR8824" s="12">
        <v>0</v>
      </c>
      <c r="AS8824" s="12"/>
      <c r="AT8824" s="12"/>
      <c r="AU8824" s="12"/>
      <c r="AV8824" s="12"/>
      <c r="AW8824" s="12" t="s">
        <v>58</v>
      </c>
      <c r="AX8824" s="12">
        <v>0</v>
      </c>
      <c r="AY8824" s="12">
        <v>2</v>
      </c>
      <c r="AZ8824" s="12">
        <v>1</v>
      </c>
      <c r="BA8824" s="12">
        <v>1</v>
      </c>
      <c r="BB8824" s="12" t="s">
        <v>59</v>
      </c>
    </row>
    <row r="8825" spans="1:54" x14ac:dyDescent="0.2">
      <c r="A8825" s="7" t="str">
        <f>VLOOKUP(G8825,'Matching-Tabelle'!$A$76:$B$80,2,FALSE)</f>
        <v>philipp.steger@tkb.ch</v>
      </c>
      <c r="B8825" s="7" t="str">
        <f>VLOOKUP(J8825,'Matching-Tabelle'!$A$1:$B$66,2,FALSE)</f>
        <v>WPI CTB</v>
      </c>
      <c r="C8825" s="7" t="str">
        <f>IF(VLOOKUP(J8825,'Matching-Tabelle'!$A$1:$CB$66,3,FALSE)=0,"",VLOOKUP(J8825,'Matching-Tabelle'!$A$1:$CB$66,3,FALSE))</f>
        <v/>
      </c>
      <c r="D8825" s="7">
        <v>1</v>
      </c>
      <c r="E8825" s="7" t="s">
        <v>7309</v>
      </c>
      <c r="F8825" s="8">
        <v>42943</v>
      </c>
      <c r="G8825" s="12" t="s">
        <v>2508</v>
      </c>
      <c r="H8825" s="12" t="s">
        <v>2509</v>
      </c>
      <c r="I8825" s="12" t="s">
        <v>2510</v>
      </c>
      <c r="J8825" s="12">
        <v>930</v>
      </c>
      <c r="K8825" s="12" t="s">
        <v>542</v>
      </c>
      <c r="L8825" s="12" t="s">
        <v>543</v>
      </c>
      <c r="M8825" s="12">
        <v>990001</v>
      </c>
      <c r="N8825" s="12" t="s">
        <v>51</v>
      </c>
      <c r="O8825" s="12">
        <v>2</v>
      </c>
      <c r="P8825" s="12"/>
      <c r="Q8825" s="12">
        <v>2</v>
      </c>
      <c r="R8825" s="12"/>
      <c r="S8825" s="12" t="s">
        <v>7309</v>
      </c>
      <c r="T8825" s="12"/>
      <c r="U8825" s="12"/>
      <c r="V8825" s="12"/>
      <c r="W8825" s="12"/>
      <c r="X8825" s="12"/>
      <c r="Y8825" s="12"/>
      <c r="Z8825" s="12"/>
      <c r="AA8825" s="12"/>
      <c r="AB8825" s="12"/>
      <c r="AC8825" s="12"/>
      <c r="AD8825" s="12"/>
      <c r="AE8825" s="12">
        <v>12</v>
      </c>
      <c r="AF8825" s="12">
        <v>7.6</v>
      </c>
      <c r="AG8825" s="12">
        <v>5</v>
      </c>
      <c r="AH8825" s="12" t="s">
        <v>53</v>
      </c>
      <c r="AI8825" s="12" t="s">
        <v>54</v>
      </c>
      <c r="AJ8825" s="12">
        <v>2</v>
      </c>
      <c r="AK8825" s="12">
        <v>1</v>
      </c>
      <c r="AL8825" s="12">
        <v>1</v>
      </c>
      <c r="AM8825" s="12" t="s">
        <v>55</v>
      </c>
      <c r="AN8825" s="12" t="s">
        <v>56</v>
      </c>
      <c r="AO8825" s="12"/>
      <c r="AP8825" s="12">
        <v>1</v>
      </c>
      <c r="AQ8825" s="12" t="s">
        <v>57</v>
      </c>
      <c r="AR8825" s="12">
        <v>0</v>
      </c>
      <c r="AS8825" s="12"/>
      <c r="AT8825" s="12"/>
      <c r="AU8825" s="12"/>
      <c r="AV8825" s="12"/>
      <c r="AW8825" s="12" t="s">
        <v>58</v>
      </c>
      <c r="AX8825" s="12">
        <v>0</v>
      </c>
      <c r="AY8825" s="12">
        <v>2</v>
      </c>
      <c r="AZ8825" s="12">
        <v>2</v>
      </c>
      <c r="BA8825" s="12">
        <v>2</v>
      </c>
      <c r="BB8825" s="12" t="s">
        <v>59</v>
      </c>
    </row>
    <row r="8826" spans="1:54" x14ac:dyDescent="0.2">
      <c r="A8826" s="7" t="str">
        <f>VLOOKUP(G8826,'Matching-Tabelle'!$A$76:$B$80,2,FALSE)</f>
        <v>philipp.steger@tkb.ch</v>
      </c>
      <c r="B8826" s="7" t="str">
        <f>VLOOKUP(J8826,'Matching-Tabelle'!$A$1:$B$66,2,FALSE)</f>
        <v>Proj CIRE</v>
      </c>
      <c r="C8826" s="7" t="str">
        <f>IF(VLOOKUP(J8826,'Matching-Tabelle'!$A$1:$CB$66,3,FALSE)=0,"",VLOOKUP(J8826,'Matching-Tabelle'!$A$1:$CB$66,3,FALSE))</f>
        <v>WPI Projekte</v>
      </c>
      <c r="D8826" s="7">
        <v>2</v>
      </c>
      <c r="E8826" s="7" t="s">
        <v>7310</v>
      </c>
      <c r="F8826" s="8">
        <v>42949</v>
      </c>
      <c r="G8826" s="12" t="s">
        <v>2508</v>
      </c>
      <c r="H8826" s="12" t="s">
        <v>2509</v>
      </c>
      <c r="I8826" s="12" t="s">
        <v>2510</v>
      </c>
      <c r="J8826" s="12">
        <v>2500257</v>
      </c>
      <c r="K8826" s="12" t="s">
        <v>687</v>
      </c>
      <c r="L8826" s="12" t="s">
        <v>5423</v>
      </c>
      <c r="M8826" s="12">
        <v>990001</v>
      </c>
      <c r="N8826" s="12" t="s">
        <v>51</v>
      </c>
      <c r="O8826" s="12">
        <v>3</v>
      </c>
      <c r="P8826" s="12"/>
      <c r="Q8826" s="12">
        <v>3</v>
      </c>
      <c r="R8826" s="12"/>
      <c r="S8826" s="12" t="s">
        <v>7310</v>
      </c>
      <c r="T8826" s="12"/>
      <c r="U8826" s="12"/>
      <c r="V8826" s="12"/>
      <c r="W8826" s="12"/>
      <c r="X8826" s="12"/>
      <c r="Y8826" s="12"/>
      <c r="Z8826" s="12"/>
      <c r="AA8826" s="12"/>
      <c r="AB8826" s="12"/>
      <c r="AC8826" s="12"/>
      <c r="AD8826" s="12"/>
      <c r="AE8826" s="12">
        <v>5</v>
      </c>
      <c r="AF8826" s="12">
        <v>0</v>
      </c>
      <c r="AG8826" s="12">
        <v>1</v>
      </c>
      <c r="AH8826" s="12" t="s">
        <v>411</v>
      </c>
      <c r="AI8826" s="12" t="s">
        <v>411</v>
      </c>
      <c r="AJ8826" s="12">
        <v>2</v>
      </c>
      <c r="AK8826" s="12">
        <v>1</v>
      </c>
      <c r="AL8826" s="12">
        <v>1</v>
      </c>
      <c r="AM8826" s="12" t="s">
        <v>55</v>
      </c>
      <c r="AN8826" s="12" t="s">
        <v>56</v>
      </c>
      <c r="AO8826" s="12"/>
      <c r="AP8826" s="12">
        <v>1</v>
      </c>
      <c r="AQ8826" s="12" t="s">
        <v>57</v>
      </c>
      <c r="AR8826" s="12">
        <v>0</v>
      </c>
      <c r="AS8826" s="12"/>
      <c r="AT8826" s="12"/>
      <c r="AU8826" s="12"/>
      <c r="AV8826" s="12"/>
      <c r="AW8826" s="12" t="s">
        <v>58</v>
      </c>
      <c r="AX8826" s="12">
        <v>0</v>
      </c>
      <c r="AY8826" s="12">
        <v>2</v>
      </c>
      <c r="AZ8826" s="12">
        <v>3</v>
      </c>
      <c r="BA8826" s="12">
        <v>3</v>
      </c>
      <c r="BB8826" s="12" t="s">
        <v>59</v>
      </c>
    </row>
    <row r="8827" spans="1:54" x14ac:dyDescent="0.2">
      <c r="A8827" s="7" t="str">
        <f>VLOOKUP(G8827,'Matching-Tabelle'!$A$76:$B$80,2,FALSE)</f>
        <v>philipp.steger@tkb.ch</v>
      </c>
      <c r="B8827" s="7" t="str">
        <f>VLOOKUP(J8827,'Matching-Tabelle'!$A$1:$B$66,2,FALSE)</f>
        <v>WPI CTB</v>
      </c>
      <c r="C8827" s="7" t="str">
        <f>IF(VLOOKUP(J8827,'Matching-Tabelle'!$A$1:$CB$66,3,FALSE)=0,"",VLOOKUP(J8827,'Matching-Tabelle'!$A$1:$CB$66,3,FALSE))</f>
        <v/>
      </c>
      <c r="D8827" s="7">
        <v>3</v>
      </c>
      <c r="E8827" s="7" t="s">
        <v>7311</v>
      </c>
      <c r="F8827" s="8">
        <v>42949</v>
      </c>
      <c r="G8827" s="12" t="s">
        <v>2508</v>
      </c>
      <c r="H8827" s="12" t="s">
        <v>2509</v>
      </c>
      <c r="I8827" s="12" t="s">
        <v>2510</v>
      </c>
      <c r="J8827" s="12">
        <v>919</v>
      </c>
      <c r="K8827" s="12" t="s">
        <v>66</v>
      </c>
      <c r="L8827" s="12" t="s">
        <v>67</v>
      </c>
      <c r="M8827" s="12">
        <v>990001</v>
      </c>
      <c r="N8827" s="12" t="s">
        <v>51</v>
      </c>
      <c r="O8827" s="12">
        <v>3</v>
      </c>
      <c r="P8827" s="12"/>
      <c r="Q8827" s="12">
        <v>3</v>
      </c>
      <c r="R8827" s="12"/>
      <c r="S8827" s="12" t="s">
        <v>7311</v>
      </c>
      <c r="T8827" s="12"/>
      <c r="U8827" s="12"/>
      <c r="V8827" s="12"/>
      <c r="W8827" s="12"/>
      <c r="X8827" s="12"/>
      <c r="Y8827" s="12"/>
      <c r="Z8827" s="12"/>
      <c r="AA8827" s="12"/>
      <c r="AB8827" s="12"/>
      <c r="AC8827" s="12"/>
      <c r="AD8827" s="12"/>
      <c r="AE8827" s="12">
        <v>12</v>
      </c>
      <c r="AF8827" s="12">
        <v>7.6</v>
      </c>
      <c r="AG8827" s="12">
        <v>5</v>
      </c>
      <c r="AH8827" s="12" t="s">
        <v>53</v>
      </c>
      <c r="AI8827" s="12" t="s">
        <v>54</v>
      </c>
      <c r="AJ8827" s="12">
        <v>2</v>
      </c>
      <c r="AK8827" s="12">
        <v>1</v>
      </c>
      <c r="AL8827" s="12">
        <v>1</v>
      </c>
      <c r="AM8827" s="12" t="s">
        <v>55</v>
      </c>
      <c r="AN8827" s="12" t="s">
        <v>56</v>
      </c>
      <c r="AO8827" s="12"/>
      <c r="AP8827" s="12">
        <v>1</v>
      </c>
      <c r="AQ8827" s="12" t="s">
        <v>57</v>
      </c>
      <c r="AR8827" s="12">
        <v>0</v>
      </c>
      <c r="AS8827" s="12"/>
      <c r="AT8827" s="12"/>
      <c r="AU8827" s="12"/>
      <c r="AV8827" s="12"/>
      <c r="AW8827" s="12" t="s">
        <v>58</v>
      </c>
      <c r="AX8827" s="12">
        <v>0</v>
      </c>
      <c r="AY8827" s="12">
        <v>2</v>
      </c>
      <c r="AZ8827" s="12">
        <v>3</v>
      </c>
      <c r="BA8827" s="12">
        <v>3</v>
      </c>
      <c r="BB8827" s="12" t="s">
        <v>59</v>
      </c>
    </row>
    <row r="8828" spans="1:54" x14ac:dyDescent="0.2">
      <c r="A8828" s="7" t="str">
        <f>VLOOKUP(G8828,'Matching-Tabelle'!$A$76:$B$80,2,FALSE)</f>
        <v>philipp.steger@tkb.ch</v>
      </c>
      <c r="B8828" s="7" t="str">
        <f>VLOOKUP(J8828,'Matching-Tabelle'!$A$1:$B$66,2,FALSE)</f>
        <v>Proj CIRE</v>
      </c>
      <c r="C8828" s="7" t="str">
        <f>IF(VLOOKUP(J8828,'Matching-Tabelle'!$A$1:$CB$66,3,FALSE)=0,"",VLOOKUP(J8828,'Matching-Tabelle'!$A$1:$CB$66,3,FALSE))</f>
        <v>WPI Projekte</v>
      </c>
      <c r="D8828" s="7">
        <v>3</v>
      </c>
      <c r="E8828" s="7" t="s">
        <v>7213</v>
      </c>
      <c r="F8828" s="8">
        <v>42949</v>
      </c>
      <c r="G8828" s="12" t="s">
        <v>2508</v>
      </c>
      <c r="H8828" s="12" t="s">
        <v>2509</v>
      </c>
      <c r="I8828" s="12" t="s">
        <v>2510</v>
      </c>
      <c r="J8828" s="12">
        <v>2500257</v>
      </c>
      <c r="K8828" s="12" t="s">
        <v>687</v>
      </c>
      <c r="L8828" s="12" t="s">
        <v>5423</v>
      </c>
      <c r="M8828" s="12">
        <v>990001</v>
      </c>
      <c r="N8828" s="12" t="s">
        <v>51</v>
      </c>
      <c r="O8828" s="12">
        <v>1.5</v>
      </c>
      <c r="P8828" s="12"/>
      <c r="Q8828" s="12">
        <v>1.5</v>
      </c>
      <c r="R8828" s="12"/>
      <c r="S8828" s="12" t="s">
        <v>7213</v>
      </c>
      <c r="T8828" s="12"/>
      <c r="U8828" s="12"/>
      <c r="V8828" s="12"/>
      <c r="W8828" s="12"/>
      <c r="X8828" s="12"/>
      <c r="Y8828" s="12"/>
      <c r="Z8828" s="12"/>
      <c r="AA8828" s="12"/>
      <c r="AB8828" s="12"/>
      <c r="AC8828" s="12"/>
      <c r="AD8828" s="12"/>
      <c r="AE8828" s="12">
        <v>5</v>
      </c>
      <c r="AF8828" s="12">
        <v>0</v>
      </c>
      <c r="AG8828" s="12">
        <v>1</v>
      </c>
      <c r="AH8828" s="12" t="s">
        <v>411</v>
      </c>
      <c r="AI8828" s="12" t="s">
        <v>411</v>
      </c>
      <c r="AJ8828" s="12">
        <v>2</v>
      </c>
      <c r="AK8828" s="12">
        <v>1</v>
      </c>
      <c r="AL8828" s="12">
        <v>1</v>
      </c>
      <c r="AM8828" s="12" t="s">
        <v>55</v>
      </c>
      <c r="AN8828" s="12" t="s">
        <v>56</v>
      </c>
      <c r="AO8828" s="12"/>
      <c r="AP8828" s="12">
        <v>1</v>
      </c>
      <c r="AQ8828" s="12" t="s">
        <v>57</v>
      </c>
      <c r="AR8828" s="12">
        <v>0</v>
      </c>
      <c r="AS8828" s="12"/>
      <c r="AT8828" s="12"/>
      <c r="AU8828" s="12"/>
      <c r="AV8828" s="12"/>
      <c r="AW8828" s="12" t="s">
        <v>58</v>
      </c>
      <c r="AX8828" s="12">
        <v>0</v>
      </c>
      <c r="AY8828" s="12">
        <v>2</v>
      </c>
      <c r="AZ8828" s="12">
        <v>1.5</v>
      </c>
      <c r="BA8828" s="12">
        <v>1.5</v>
      </c>
      <c r="BB8828" s="12" t="s">
        <v>59</v>
      </c>
    </row>
    <row r="8829" spans="1:54" x14ac:dyDescent="0.2">
      <c r="A8829" s="7" t="str">
        <f>VLOOKUP(G8829,'Matching-Tabelle'!$A$76:$B$80,2,FALSE)</f>
        <v>philipp.steger@tkb.ch</v>
      </c>
      <c r="B8829" s="7" t="str">
        <f>VLOOKUP(J8829,'Matching-Tabelle'!$A$1:$B$66,2,FALSE)</f>
        <v>WPI RTB</v>
      </c>
      <c r="C8829" s="7" t="str">
        <f>IF(VLOOKUP(J8829,'Matching-Tabelle'!$A$1:$CB$66,3,FALSE)=0,"",VLOOKUP(J8829,'Matching-Tabelle'!$A$1:$CB$66,3,FALSE))</f>
        <v/>
      </c>
      <c r="D8829" s="7">
        <v>1.5</v>
      </c>
      <c r="E8829" s="7" t="s">
        <v>7312</v>
      </c>
      <c r="F8829" s="8">
        <v>42949</v>
      </c>
      <c r="G8829" s="12" t="s">
        <v>2508</v>
      </c>
      <c r="H8829" s="12" t="s">
        <v>2509</v>
      </c>
      <c r="I8829" s="12" t="s">
        <v>2510</v>
      </c>
      <c r="J8829" s="12">
        <v>24</v>
      </c>
      <c r="K8829" s="12" t="s">
        <v>73</v>
      </c>
      <c r="L8829" s="12" t="s">
        <v>74</v>
      </c>
      <c r="M8829" s="12">
        <v>990001</v>
      </c>
      <c r="N8829" s="12" t="s">
        <v>51</v>
      </c>
      <c r="O8829" s="12">
        <v>1.25</v>
      </c>
      <c r="P8829" s="12"/>
      <c r="Q8829" s="12">
        <v>1.25</v>
      </c>
      <c r="R8829" s="12"/>
      <c r="S8829" s="12" t="s">
        <v>7312</v>
      </c>
      <c r="T8829" s="12"/>
      <c r="U8829" s="12"/>
      <c r="V8829" s="12"/>
      <c r="W8829" s="12"/>
      <c r="X8829" s="12"/>
      <c r="Y8829" s="12"/>
      <c r="Z8829" s="12"/>
      <c r="AA8829" s="12"/>
      <c r="AB8829" s="12"/>
      <c r="AC8829" s="12"/>
      <c r="AD8829" s="12"/>
      <c r="AE8829" s="12">
        <v>12</v>
      </c>
      <c r="AF8829" s="12">
        <v>7.6</v>
      </c>
      <c r="AG8829" s="12">
        <v>5</v>
      </c>
      <c r="AH8829" s="12" t="s">
        <v>53</v>
      </c>
      <c r="AI8829" s="12" t="s">
        <v>54</v>
      </c>
      <c r="AJ8829" s="12">
        <v>2</v>
      </c>
      <c r="AK8829" s="12">
        <v>1</v>
      </c>
      <c r="AL8829" s="12">
        <v>1</v>
      </c>
      <c r="AM8829" s="12" t="s">
        <v>55</v>
      </c>
      <c r="AN8829" s="12" t="s">
        <v>56</v>
      </c>
      <c r="AO8829" s="12"/>
      <c r="AP8829" s="12">
        <v>1</v>
      </c>
      <c r="AQ8829" s="12" t="s">
        <v>57</v>
      </c>
      <c r="AR8829" s="12">
        <v>0</v>
      </c>
      <c r="AS8829" s="12"/>
      <c r="AT8829" s="12"/>
      <c r="AU8829" s="12"/>
      <c r="AV8829" s="12"/>
      <c r="AW8829" s="12" t="s">
        <v>58</v>
      </c>
      <c r="AX8829" s="12">
        <v>0</v>
      </c>
      <c r="AY8829" s="12">
        <v>2</v>
      </c>
      <c r="AZ8829" s="12">
        <v>1.25</v>
      </c>
      <c r="BA8829" s="12">
        <v>1.25</v>
      </c>
      <c r="BB8829" s="12" t="s">
        <v>59</v>
      </c>
    </row>
    <row r="8830" spans="1:54" x14ac:dyDescent="0.2">
      <c r="A8830" s="7" t="str">
        <f>VLOOKUP(G8830,'Matching-Tabelle'!$A$76:$B$80,2,FALSE)</f>
        <v>philipp.steger@tkb.ch</v>
      </c>
      <c r="B8830" s="7" t="str">
        <f>VLOOKUP(J8830,'Matching-Tabelle'!$A$1:$B$66,2,FALSE)</f>
        <v>Proj CIRE</v>
      </c>
      <c r="C8830" s="7" t="str">
        <f>IF(VLOOKUP(J8830,'Matching-Tabelle'!$A$1:$CB$66,3,FALSE)=0,"",VLOOKUP(J8830,'Matching-Tabelle'!$A$1:$CB$66,3,FALSE))</f>
        <v>WPI Projekte</v>
      </c>
      <c r="D8830" s="7">
        <v>1.25</v>
      </c>
      <c r="E8830" s="7" t="s">
        <v>7313</v>
      </c>
      <c r="F8830" s="8">
        <v>42950</v>
      </c>
      <c r="G8830" s="12" t="s">
        <v>2508</v>
      </c>
      <c r="H8830" s="12" t="s">
        <v>2509</v>
      </c>
      <c r="I8830" s="12" t="s">
        <v>2510</v>
      </c>
      <c r="J8830" s="12">
        <v>2500257</v>
      </c>
      <c r="K8830" s="12" t="s">
        <v>687</v>
      </c>
      <c r="L8830" s="12" t="s">
        <v>5423</v>
      </c>
      <c r="M8830" s="12">
        <v>990001</v>
      </c>
      <c r="N8830" s="12" t="s">
        <v>51</v>
      </c>
      <c r="O8830" s="12">
        <v>2</v>
      </c>
      <c r="P8830" s="12"/>
      <c r="Q8830" s="12">
        <v>2</v>
      </c>
      <c r="R8830" s="12"/>
      <c r="S8830" s="12" t="s">
        <v>7313</v>
      </c>
      <c r="T8830" s="12"/>
      <c r="U8830" s="12"/>
      <c r="V8830" s="12"/>
      <c r="W8830" s="12"/>
      <c r="X8830" s="12"/>
      <c r="Y8830" s="12"/>
      <c r="Z8830" s="12"/>
      <c r="AA8830" s="12"/>
      <c r="AB8830" s="12"/>
      <c r="AC8830" s="12"/>
      <c r="AD8830" s="12"/>
      <c r="AE8830" s="12">
        <v>5</v>
      </c>
      <c r="AF8830" s="12">
        <v>0</v>
      </c>
      <c r="AG8830" s="12">
        <v>1</v>
      </c>
      <c r="AH8830" s="12" t="s">
        <v>411</v>
      </c>
      <c r="AI8830" s="12" t="s">
        <v>411</v>
      </c>
      <c r="AJ8830" s="12">
        <v>2</v>
      </c>
      <c r="AK8830" s="12">
        <v>1</v>
      </c>
      <c r="AL8830" s="12">
        <v>1</v>
      </c>
      <c r="AM8830" s="12" t="s">
        <v>55</v>
      </c>
      <c r="AN8830" s="12" t="s">
        <v>56</v>
      </c>
      <c r="AO8830" s="12"/>
      <c r="AP8830" s="12">
        <v>1</v>
      </c>
      <c r="AQ8830" s="12" t="s">
        <v>57</v>
      </c>
      <c r="AR8830" s="12">
        <v>0</v>
      </c>
      <c r="AS8830" s="12"/>
      <c r="AT8830" s="12"/>
      <c r="AU8830" s="12"/>
      <c r="AV8830" s="12"/>
      <c r="AW8830" s="12" t="s">
        <v>58</v>
      </c>
      <c r="AX8830" s="12">
        <v>0</v>
      </c>
      <c r="AY8830" s="12">
        <v>2</v>
      </c>
      <c r="AZ8830" s="12">
        <v>2</v>
      </c>
      <c r="BA8830" s="12">
        <v>2</v>
      </c>
      <c r="BB8830" s="12" t="s">
        <v>59</v>
      </c>
    </row>
    <row r="8831" spans="1:54" x14ac:dyDescent="0.2">
      <c r="A8831" s="7" t="str">
        <f>VLOOKUP(G8831,'Matching-Tabelle'!$A$76:$B$80,2,FALSE)</f>
        <v>philipp.steger@tkb.ch</v>
      </c>
      <c r="B8831" s="7" t="str">
        <f>VLOOKUP(J8831,'Matching-Tabelle'!$A$1:$B$66,2,FALSE)</f>
        <v>Proj CIRE</v>
      </c>
      <c r="C8831" s="7" t="str">
        <f>IF(VLOOKUP(J8831,'Matching-Tabelle'!$A$1:$CB$66,3,FALSE)=0,"",VLOOKUP(J8831,'Matching-Tabelle'!$A$1:$CB$66,3,FALSE))</f>
        <v>WPI Projekte</v>
      </c>
      <c r="D8831" s="7">
        <v>2</v>
      </c>
      <c r="E8831" s="7" t="s">
        <v>7314</v>
      </c>
      <c r="F8831" s="8">
        <v>42950</v>
      </c>
      <c r="G8831" s="12" t="s">
        <v>2508</v>
      </c>
      <c r="H8831" s="12" t="s">
        <v>2509</v>
      </c>
      <c r="I8831" s="12" t="s">
        <v>2510</v>
      </c>
      <c r="J8831" s="12">
        <v>2500257</v>
      </c>
      <c r="K8831" s="12" t="s">
        <v>687</v>
      </c>
      <c r="L8831" s="12" t="s">
        <v>5423</v>
      </c>
      <c r="M8831" s="12">
        <v>990001</v>
      </c>
      <c r="N8831" s="12" t="s">
        <v>51</v>
      </c>
      <c r="O8831" s="12">
        <v>1</v>
      </c>
      <c r="P8831" s="12"/>
      <c r="Q8831" s="12">
        <v>1</v>
      </c>
      <c r="R8831" s="12"/>
      <c r="S8831" s="12" t="s">
        <v>7314</v>
      </c>
      <c r="T8831" s="12"/>
      <c r="U8831" s="12"/>
      <c r="V8831" s="12"/>
      <c r="W8831" s="12"/>
      <c r="X8831" s="12"/>
      <c r="Y8831" s="12"/>
      <c r="Z8831" s="12"/>
      <c r="AA8831" s="12"/>
      <c r="AB8831" s="12"/>
      <c r="AC8831" s="12"/>
      <c r="AD8831" s="12"/>
      <c r="AE8831" s="12">
        <v>5</v>
      </c>
      <c r="AF8831" s="12">
        <v>0</v>
      </c>
      <c r="AG8831" s="12">
        <v>1</v>
      </c>
      <c r="AH8831" s="12" t="s">
        <v>411</v>
      </c>
      <c r="AI8831" s="12" t="s">
        <v>411</v>
      </c>
      <c r="AJ8831" s="12">
        <v>2</v>
      </c>
      <c r="AK8831" s="12">
        <v>1</v>
      </c>
      <c r="AL8831" s="12">
        <v>1</v>
      </c>
      <c r="AM8831" s="12" t="s">
        <v>55</v>
      </c>
      <c r="AN8831" s="12" t="s">
        <v>56</v>
      </c>
      <c r="AO8831" s="12"/>
      <c r="AP8831" s="12">
        <v>1</v>
      </c>
      <c r="AQ8831" s="12" t="s">
        <v>57</v>
      </c>
      <c r="AR8831" s="12">
        <v>0</v>
      </c>
      <c r="AS8831" s="12"/>
      <c r="AT8831" s="12"/>
      <c r="AU8831" s="12"/>
      <c r="AV8831" s="12"/>
      <c r="AW8831" s="12" t="s">
        <v>58</v>
      </c>
      <c r="AX8831" s="12">
        <v>0</v>
      </c>
      <c r="AY8831" s="12">
        <v>2</v>
      </c>
      <c r="AZ8831" s="12">
        <v>1</v>
      </c>
      <c r="BA8831" s="12">
        <v>1</v>
      </c>
      <c r="BB8831" s="12" t="s">
        <v>59</v>
      </c>
    </row>
    <row r="8832" spans="1:54" x14ac:dyDescent="0.2">
      <c r="A8832" s="7" t="str">
        <f>VLOOKUP(G8832,'Matching-Tabelle'!$A$76:$B$80,2,FALSE)</f>
        <v>philipp.steger@tkb.ch</v>
      </c>
      <c r="B8832" s="7" t="str">
        <f>VLOOKUP(J8832,'Matching-Tabelle'!$A$1:$B$66,2,FALSE)</f>
        <v>Proj CIRE</v>
      </c>
      <c r="C8832" s="7" t="str">
        <f>IF(VLOOKUP(J8832,'Matching-Tabelle'!$A$1:$CB$66,3,FALSE)=0,"",VLOOKUP(J8832,'Matching-Tabelle'!$A$1:$CB$66,3,FALSE))</f>
        <v>WPI Projekte</v>
      </c>
      <c r="D8832" s="7">
        <v>1</v>
      </c>
      <c r="E8832" s="7" t="s">
        <v>7315</v>
      </c>
      <c r="F8832" s="8">
        <v>42950</v>
      </c>
      <c r="G8832" s="12" t="s">
        <v>2508</v>
      </c>
      <c r="H8832" s="12" t="s">
        <v>2509</v>
      </c>
      <c r="I8832" s="12" t="s">
        <v>2510</v>
      </c>
      <c r="J8832" s="12">
        <v>2500257</v>
      </c>
      <c r="K8832" s="12" t="s">
        <v>687</v>
      </c>
      <c r="L8832" s="12" t="s">
        <v>5423</v>
      </c>
      <c r="M8832" s="12">
        <v>990001</v>
      </c>
      <c r="N8832" s="12" t="s">
        <v>51</v>
      </c>
      <c r="O8832" s="12">
        <v>1</v>
      </c>
      <c r="P8832" s="12"/>
      <c r="Q8832" s="12">
        <v>1</v>
      </c>
      <c r="R8832" s="12"/>
      <c r="S8832" s="12" t="s">
        <v>7315</v>
      </c>
      <c r="T8832" s="12"/>
      <c r="U8832" s="12"/>
      <c r="V8832" s="12"/>
      <c r="W8832" s="12"/>
      <c r="X8832" s="12"/>
      <c r="Y8832" s="12"/>
      <c r="Z8832" s="12"/>
      <c r="AA8832" s="12"/>
      <c r="AB8832" s="12"/>
      <c r="AC8832" s="12"/>
      <c r="AD8832" s="12"/>
      <c r="AE8832" s="12">
        <v>5</v>
      </c>
      <c r="AF8832" s="12">
        <v>0</v>
      </c>
      <c r="AG8832" s="12">
        <v>1</v>
      </c>
      <c r="AH8832" s="12" t="s">
        <v>411</v>
      </c>
      <c r="AI8832" s="12" t="s">
        <v>411</v>
      </c>
      <c r="AJ8832" s="12">
        <v>2</v>
      </c>
      <c r="AK8832" s="12">
        <v>1</v>
      </c>
      <c r="AL8832" s="12">
        <v>1</v>
      </c>
      <c r="AM8832" s="12" t="s">
        <v>55</v>
      </c>
      <c r="AN8832" s="12" t="s">
        <v>56</v>
      </c>
      <c r="AO8832" s="12"/>
      <c r="AP8832" s="12">
        <v>1</v>
      </c>
      <c r="AQ8832" s="12" t="s">
        <v>57</v>
      </c>
      <c r="AR8832" s="12">
        <v>0</v>
      </c>
      <c r="AS8832" s="12"/>
      <c r="AT8832" s="12"/>
      <c r="AU8832" s="12"/>
      <c r="AV8832" s="12"/>
      <c r="AW8832" s="12" t="s">
        <v>58</v>
      </c>
      <c r="AX8832" s="12">
        <v>0</v>
      </c>
      <c r="AY8832" s="12">
        <v>2</v>
      </c>
      <c r="AZ8832" s="12">
        <v>1</v>
      </c>
      <c r="BA8832" s="12">
        <v>1</v>
      </c>
      <c r="BB8832" s="12" t="s">
        <v>59</v>
      </c>
    </row>
    <row r="8833" spans="1:54" x14ac:dyDescent="0.2">
      <c r="A8833" s="7" t="str">
        <f>VLOOKUP(G8833,'Matching-Tabelle'!$A$76:$B$80,2,FALSE)</f>
        <v>philipp.steger@tkb.ch</v>
      </c>
      <c r="B8833" s="7" t="str">
        <f>VLOOKUP(J8833,'Matching-Tabelle'!$A$1:$B$66,2,FALSE)</f>
        <v>WPI RTB</v>
      </c>
      <c r="C8833" s="7" t="str">
        <f>IF(VLOOKUP(J8833,'Matching-Tabelle'!$A$1:$CB$66,3,FALSE)=0,"",VLOOKUP(J8833,'Matching-Tabelle'!$A$1:$CB$66,3,FALSE))</f>
        <v/>
      </c>
      <c r="D8833" s="7">
        <v>1</v>
      </c>
      <c r="E8833" s="7" t="s">
        <v>7263</v>
      </c>
      <c r="F8833" s="8">
        <v>42950</v>
      </c>
      <c r="G8833" s="12" t="s">
        <v>2508</v>
      </c>
      <c r="H8833" s="12" t="s">
        <v>2509</v>
      </c>
      <c r="I8833" s="12" t="s">
        <v>2510</v>
      </c>
      <c r="J8833" s="12">
        <v>25</v>
      </c>
      <c r="K8833" s="12" t="s">
        <v>192</v>
      </c>
      <c r="L8833" s="12" t="s">
        <v>193</v>
      </c>
      <c r="M8833" s="12">
        <v>990001</v>
      </c>
      <c r="N8833" s="12" t="s">
        <v>51</v>
      </c>
      <c r="O8833" s="12">
        <v>2</v>
      </c>
      <c r="P8833" s="12"/>
      <c r="Q8833" s="12">
        <v>2</v>
      </c>
      <c r="R8833" s="12"/>
      <c r="S8833" s="12" t="s">
        <v>7263</v>
      </c>
      <c r="T8833" s="12"/>
      <c r="U8833" s="12"/>
      <c r="V8833" s="12"/>
      <c r="W8833" s="12"/>
      <c r="X8833" s="12"/>
      <c r="Y8833" s="12"/>
      <c r="Z8833" s="12"/>
      <c r="AA8833" s="12"/>
      <c r="AB8833" s="12"/>
      <c r="AC8833" s="12"/>
      <c r="AD8833" s="12"/>
      <c r="AE8833" s="12">
        <v>12</v>
      </c>
      <c r="AF8833" s="12">
        <v>7.6</v>
      </c>
      <c r="AG8833" s="12">
        <v>5</v>
      </c>
      <c r="AH8833" s="12" t="s">
        <v>53</v>
      </c>
      <c r="AI8833" s="12" t="s">
        <v>54</v>
      </c>
      <c r="AJ8833" s="12">
        <v>2</v>
      </c>
      <c r="AK8833" s="12">
        <v>1</v>
      </c>
      <c r="AL8833" s="12">
        <v>1</v>
      </c>
      <c r="AM8833" s="12" t="s">
        <v>55</v>
      </c>
      <c r="AN8833" s="12" t="s">
        <v>56</v>
      </c>
      <c r="AO8833" s="12"/>
      <c r="AP8833" s="12">
        <v>1</v>
      </c>
      <c r="AQ8833" s="12" t="s">
        <v>57</v>
      </c>
      <c r="AR8833" s="12">
        <v>0</v>
      </c>
      <c r="AS8833" s="12"/>
      <c r="AT8833" s="12"/>
      <c r="AU8833" s="12"/>
      <c r="AV8833" s="12"/>
      <c r="AW8833" s="12" t="s">
        <v>58</v>
      </c>
      <c r="AX8833" s="12">
        <v>0</v>
      </c>
      <c r="AY8833" s="12">
        <v>2</v>
      </c>
      <c r="AZ8833" s="12">
        <v>2</v>
      </c>
      <c r="BA8833" s="12">
        <v>2</v>
      </c>
      <c r="BB8833" s="12" t="s">
        <v>59</v>
      </c>
    </row>
    <row r="8834" spans="1:54" x14ac:dyDescent="0.2">
      <c r="A8834" s="7" t="str">
        <f>VLOOKUP(G8834,'Matching-Tabelle'!$A$76:$B$80,2,FALSE)</f>
        <v>philipp.steger@tkb.ch</v>
      </c>
      <c r="B8834" s="7" t="str">
        <f>VLOOKUP(J8834,'Matching-Tabelle'!$A$1:$B$66,2,FALSE)</f>
        <v>WPI CTB</v>
      </c>
      <c r="C8834" s="7" t="str">
        <f>IF(VLOOKUP(J8834,'Matching-Tabelle'!$A$1:$CB$66,3,FALSE)=0,"",VLOOKUP(J8834,'Matching-Tabelle'!$A$1:$CB$66,3,FALSE))</f>
        <v/>
      </c>
      <c r="D8834" s="7">
        <v>2</v>
      </c>
      <c r="E8834" s="7" t="s">
        <v>7105</v>
      </c>
      <c r="F8834" s="8">
        <v>42950</v>
      </c>
      <c r="G8834" s="12" t="s">
        <v>2508</v>
      </c>
      <c r="H8834" s="12" t="s">
        <v>2509</v>
      </c>
      <c r="I8834" s="12" t="s">
        <v>2510</v>
      </c>
      <c r="J8834" s="12">
        <v>925</v>
      </c>
      <c r="K8834" s="12" t="s">
        <v>49</v>
      </c>
      <c r="L8834" s="12" t="s">
        <v>50</v>
      </c>
      <c r="M8834" s="12">
        <v>990001</v>
      </c>
      <c r="N8834" s="12" t="s">
        <v>51</v>
      </c>
      <c r="O8834" s="12">
        <v>2</v>
      </c>
      <c r="P8834" s="12"/>
      <c r="Q8834" s="12">
        <v>2</v>
      </c>
      <c r="R8834" s="12"/>
      <c r="S8834" s="12" t="s">
        <v>7105</v>
      </c>
      <c r="T8834" s="12"/>
      <c r="U8834" s="12"/>
      <c r="V8834" s="12"/>
      <c r="W8834" s="12"/>
      <c r="X8834" s="12"/>
      <c r="Y8834" s="12"/>
      <c r="Z8834" s="12"/>
      <c r="AA8834" s="12"/>
      <c r="AB8834" s="12"/>
      <c r="AC8834" s="12"/>
      <c r="AD8834" s="12"/>
      <c r="AE8834" s="12">
        <v>12</v>
      </c>
      <c r="AF8834" s="12">
        <v>7.6</v>
      </c>
      <c r="AG8834" s="12">
        <v>5</v>
      </c>
      <c r="AH8834" s="12" t="s">
        <v>53</v>
      </c>
      <c r="AI8834" s="12" t="s">
        <v>54</v>
      </c>
      <c r="AJ8834" s="12">
        <v>2</v>
      </c>
      <c r="AK8834" s="12">
        <v>1</v>
      </c>
      <c r="AL8834" s="12">
        <v>1</v>
      </c>
      <c r="AM8834" s="12" t="s">
        <v>55</v>
      </c>
      <c r="AN8834" s="12" t="s">
        <v>56</v>
      </c>
      <c r="AO8834" s="12"/>
      <c r="AP8834" s="12">
        <v>1</v>
      </c>
      <c r="AQ8834" s="12" t="s">
        <v>57</v>
      </c>
      <c r="AR8834" s="12">
        <v>0</v>
      </c>
      <c r="AS8834" s="12"/>
      <c r="AT8834" s="12"/>
      <c r="AU8834" s="12"/>
      <c r="AV8834" s="12"/>
      <c r="AW8834" s="12" t="s">
        <v>58</v>
      </c>
      <c r="AX8834" s="12">
        <v>0</v>
      </c>
      <c r="AY8834" s="12">
        <v>2</v>
      </c>
      <c r="AZ8834" s="12">
        <v>2</v>
      </c>
      <c r="BA8834" s="12">
        <v>2</v>
      </c>
      <c r="BB8834" s="12" t="s">
        <v>59</v>
      </c>
    </row>
    <row r="8835" spans="1:54" x14ac:dyDescent="0.2">
      <c r="A8835" s="7" t="str">
        <f>VLOOKUP(G8835,'Matching-Tabelle'!$A$76:$B$80,2,FALSE)</f>
        <v>philipp.steger@tkb.ch</v>
      </c>
      <c r="B8835" s="7" t="str">
        <f>VLOOKUP(J8835,'Matching-Tabelle'!$A$1:$B$66,2,FALSE)</f>
        <v>WPI RTB</v>
      </c>
      <c r="C8835" s="7" t="str">
        <f>IF(VLOOKUP(J8835,'Matching-Tabelle'!$A$1:$CB$66,3,FALSE)=0,"",VLOOKUP(J8835,'Matching-Tabelle'!$A$1:$CB$66,3,FALSE))</f>
        <v/>
      </c>
      <c r="D8835" s="7">
        <v>2</v>
      </c>
      <c r="E8835" s="7" t="s">
        <v>2567</v>
      </c>
      <c r="F8835" s="8">
        <v>42950</v>
      </c>
      <c r="G8835" s="12" t="s">
        <v>2508</v>
      </c>
      <c r="H8835" s="12" t="s">
        <v>2509</v>
      </c>
      <c r="I8835" s="12" t="s">
        <v>2510</v>
      </c>
      <c r="J8835" s="12">
        <v>24</v>
      </c>
      <c r="K8835" s="12" t="s">
        <v>73</v>
      </c>
      <c r="L8835" s="12" t="s">
        <v>74</v>
      </c>
      <c r="M8835" s="12">
        <v>990001</v>
      </c>
      <c r="N8835" s="12" t="s">
        <v>51</v>
      </c>
      <c r="O8835" s="12">
        <v>1</v>
      </c>
      <c r="P8835" s="12"/>
      <c r="Q8835" s="12">
        <v>1</v>
      </c>
      <c r="R8835" s="12"/>
      <c r="S8835" s="12" t="s">
        <v>2567</v>
      </c>
      <c r="T8835" s="12"/>
      <c r="U8835" s="12"/>
      <c r="V8835" s="12"/>
      <c r="W8835" s="12"/>
      <c r="X8835" s="12"/>
      <c r="Y8835" s="12"/>
      <c r="Z8835" s="12"/>
      <c r="AA8835" s="12"/>
      <c r="AB8835" s="12"/>
      <c r="AC8835" s="12"/>
      <c r="AD8835" s="12"/>
      <c r="AE8835" s="12">
        <v>12</v>
      </c>
      <c r="AF8835" s="12">
        <v>7.6</v>
      </c>
      <c r="AG8835" s="12">
        <v>5</v>
      </c>
      <c r="AH8835" s="12" t="s">
        <v>53</v>
      </c>
      <c r="AI8835" s="12" t="s">
        <v>54</v>
      </c>
      <c r="AJ8835" s="12">
        <v>2</v>
      </c>
      <c r="AK8835" s="12">
        <v>1</v>
      </c>
      <c r="AL8835" s="12">
        <v>1</v>
      </c>
      <c r="AM8835" s="12" t="s">
        <v>55</v>
      </c>
      <c r="AN8835" s="12" t="s">
        <v>56</v>
      </c>
      <c r="AO8835" s="12"/>
      <c r="AP8835" s="12">
        <v>1</v>
      </c>
      <c r="AQ8835" s="12" t="s">
        <v>57</v>
      </c>
      <c r="AR8835" s="12">
        <v>0</v>
      </c>
      <c r="AS8835" s="12"/>
      <c r="AT8835" s="12"/>
      <c r="AU8835" s="12"/>
      <c r="AV8835" s="12"/>
      <c r="AW8835" s="12" t="s">
        <v>58</v>
      </c>
      <c r="AX8835" s="12">
        <v>0</v>
      </c>
      <c r="AY8835" s="12">
        <v>2</v>
      </c>
      <c r="AZ8835" s="12">
        <v>1</v>
      </c>
      <c r="BA8835" s="12">
        <v>1</v>
      </c>
      <c r="BB8835" s="12" t="s">
        <v>59</v>
      </c>
    </row>
    <row r="8836" spans="1:54" x14ac:dyDescent="0.2">
      <c r="A8836" s="7" t="str">
        <f>VLOOKUP(G8836,'Matching-Tabelle'!$A$76:$B$80,2,FALSE)</f>
        <v>philipp.steger@tkb.ch</v>
      </c>
      <c r="B8836" s="7" t="str">
        <f>VLOOKUP(J8836,'Matching-Tabelle'!$A$1:$B$66,2,FALSE)</f>
        <v>WPI CTB</v>
      </c>
      <c r="C8836" s="7" t="str">
        <f>IF(VLOOKUP(J8836,'Matching-Tabelle'!$A$1:$CB$66,3,FALSE)=0,"",VLOOKUP(J8836,'Matching-Tabelle'!$A$1:$CB$66,3,FALSE))</f>
        <v/>
      </c>
      <c r="D8836" s="7">
        <v>1</v>
      </c>
      <c r="E8836" s="7" t="s">
        <v>7316</v>
      </c>
      <c r="F8836" s="8">
        <v>42951</v>
      </c>
      <c r="G8836" s="12" t="s">
        <v>2508</v>
      </c>
      <c r="H8836" s="12" t="s">
        <v>2509</v>
      </c>
      <c r="I8836" s="12" t="s">
        <v>2510</v>
      </c>
      <c r="J8836" s="12">
        <v>927</v>
      </c>
      <c r="K8836" s="12" t="s">
        <v>99</v>
      </c>
      <c r="L8836" s="12" t="s">
        <v>100</v>
      </c>
      <c r="M8836" s="12">
        <v>990001</v>
      </c>
      <c r="N8836" s="12" t="s">
        <v>51</v>
      </c>
      <c r="O8836" s="12">
        <v>2</v>
      </c>
      <c r="P8836" s="12"/>
      <c r="Q8836" s="12">
        <v>2</v>
      </c>
      <c r="R8836" s="12"/>
      <c r="S8836" s="12" t="s">
        <v>7316</v>
      </c>
      <c r="T8836" s="12"/>
      <c r="U8836" s="12"/>
      <c r="V8836" s="12"/>
      <c r="W8836" s="12"/>
      <c r="X8836" s="12"/>
      <c r="Y8836" s="12"/>
      <c r="Z8836" s="12"/>
      <c r="AA8836" s="12"/>
      <c r="AB8836" s="12"/>
      <c r="AC8836" s="12"/>
      <c r="AD8836" s="12"/>
      <c r="AE8836" s="12">
        <v>12</v>
      </c>
      <c r="AF8836" s="12">
        <v>7.6</v>
      </c>
      <c r="AG8836" s="12">
        <v>5</v>
      </c>
      <c r="AH8836" s="12" t="s">
        <v>53</v>
      </c>
      <c r="AI8836" s="12" t="s">
        <v>54</v>
      </c>
      <c r="AJ8836" s="12">
        <v>2</v>
      </c>
      <c r="AK8836" s="12">
        <v>1</v>
      </c>
      <c r="AL8836" s="12">
        <v>1</v>
      </c>
      <c r="AM8836" s="12" t="s">
        <v>55</v>
      </c>
      <c r="AN8836" s="12" t="s">
        <v>56</v>
      </c>
      <c r="AO8836" s="12"/>
      <c r="AP8836" s="12">
        <v>1</v>
      </c>
      <c r="AQ8836" s="12" t="s">
        <v>57</v>
      </c>
      <c r="AR8836" s="12">
        <v>0</v>
      </c>
      <c r="AS8836" s="12"/>
      <c r="AT8836" s="12"/>
      <c r="AU8836" s="12"/>
      <c r="AV8836" s="12"/>
      <c r="AW8836" s="12" t="s">
        <v>58</v>
      </c>
      <c r="AX8836" s="12">
        <v>0</v>
      </c>
      <c r="AY8836" s="12">
        <v>2</v>
      </c>
      <c r="AZ8836" s="12">
        <v>2</v>
      </c>
      <c r="BA8836" s="12">
        <v>2</v>
      </c>
      <c r="BB8836" s="12" t="s">
        <v>59</v>
      </c>
    </row>
    <row r="8837" spans="1:54" x14ac:dyDescent="0.2">
      <c r="A8837" s="7" t="str">
        <f>VLOOKUP(G8837,'Matching-Tabelle'!$A$76:$B$80,2,FALSE)</f>
        <v>philipp.steger@tkb.ch</v>
      </c>
      <c r="B8837" s="7" t="str">
        <f>VLOOKUP(J8837,'Matching-Tabelle'!$A$1:$B$66,2,FALSE)</f>
        <v>WPI CTB</v>
      </c>
      <c r="C8837" s="7" t="str">
        <f>IF(VLOOKUP(J8837,'Matching-Tabelle'!$A$1:$CB$66,3,FALSE)=0,"",VLOOKUP(J8837,'Matching-Tabelle'!$A$1:$CB$66,3,FALSE))</f>
        <v/>
      </c>
      <c r="D8837" s="7">
        <v>2</v>
      </c>
      <c r="E8837" s="7" t="s">
        <v>7317</v>
      </c>
      <c r="F8837" s="8">
        <v>42951</v>
      </c>
      <c r="G8837" s="12" t="s">
        <v>2508</v>
      </c>
      <c r="H8837" s="12" t="s">
        <v>2509</v>
      </c>
      <c r="I8837" s="12" t="s">
        <v>2510</v>
      </c>
      <c r="J8837" s="12">
        <v>919</v>
      </c>
      <c r="K8837" s="12" t="s">
        <v>66</v>
      </c>
      <c r="L8837" s="12" t="s">
        <v>67</v>
      </c>
      <c r="M8837" s="12">
        <v>990001</v>
      </c>
      <c r="N8837" s="12" t="s">
        <v>51</v>
      </c>
      <c r="O8837" s="12">
        <v>3</v>
      </c>
      <c r="P8837" s="12"/>
      <c r="Q8837" s="12">
        <v>3</v>
      </c>
      <c r="R8837" s="12"/>
      <c r="S8837" s="12" t="s">
        <v>7317</v>
      </c>
      <c r="T8837" s="12"/>
      <c r="U8837" s="12"/>
      <c r="V8837" s="12"/>
      <c r="W8837" s="12"/>
      <c r="X8837" s="12"/>
      <c r="Y8837" s="12"/>
      <c r="Z8837" s="12"/>
      <c r="AA8837" s="12"/>
      <c r="AB8837" s="12"/>
      <c r="AC8837" s="12"/>
      <c r="AD8837" s="12"/>
      <c r="AE8837" s="12">
        <v>12</v>
      </c>
      <c r="AF8837" s="12">
        <v>7.6</v>
      </c>
      <c r="AG8837" s="12">
        <v>5</v>
      </c>
      <c r="AH8837" s="12" t="s">
        <v>53</v>
      </c>
      <c r="AI8837" s="12" t="s">
        <v>54</v>
      </c>
      <c r="AJ8837" s="12">
        <v>2</v>
      </c>
      <c r="AK8837" s="12">
        <v>1</v>
      </c>
      <c r="AL8837" s="12">
        <v>1</v>
      </c>
      <c r="AM8837" s="12" t="s">
        <v>55</v>
      </c>
      <c r="AN8837" s="12" t="s">
        <v>56</v>
      </c>
      <c r="AO8837" s="12"/>
      <c r="AP8837" s="12">
        <v>1</v>
      </c>
      <c r="AQ8837" s="12" t="s">
        <v>57</v>
      </c>
      <c r="AR8837" s="12">
        <v>0</v>
      </c>
      <c r="AS8837" s="12"/>
      <c r="AT8837" s="12"/>
      <c r="AU8837" s="12"/>
      <c r="AV8837" s="12"/>
      <c r="AW8837" s="12" t="s">
        <v>58</v>
      </c>
      <c r="AX8837" s="12">
        <v>0</v>
      </c>
      <c r="AY8837" s="12">
        <v>2</v>
      </c>
      <c r="AZ8837" s="12">
        <v>3</v>
      </c>
      <c r="BA8837" s="12">
        <v>3</v>
      </c>
      <c r="BB8837" s="12" t="s">
        <v>59</v>
      </c>
    </row>
    <row r="8838" spans="1:54" x14ac:dyDescent="0.2">
      <c r="A8838" s="7" t="str">
        <f>VLOOKUP(G8838,'Matching-Tabelle'!$A$76:$B$80,2,FALSE)</f>
        <v>philipp.steger@tkb.ch</v>
      </c>
      <c r="B8838" s="7" t="str">
        <f>VLOOKUP(J8838,'Matching-Tabelle'!$A$1:$B$66,2,FALSE)</f>
        <v>WPI CTB</v>
      </c>
      <c r="C8838" s="7" t="str">
        <f>IF(VLOOKUP(J8838,'Matching-Tabelle'!$A$1:$CB$66,3,FALSE)=0,"",VLOOKUP(J8838,'Matching-Tabelle'!$A$1:$CB$66,3,FALSE))</f>
        <v/>
      </c>
      <c r="D8838" s="7">
        <v>3</v>
      </c>
      <c r="E8838" s="7" t="s">
        <v>7318</v>
      </c>
      <c r="F8838" s="8">
        <v>42951</v>
      </c>
      <c r="G8838" s="12" t="s">
        <v>2508</v>
      </c>
      <c r="H8838" s="12" t="s">
        <v>2509</v>
      </c>
      <c r="I8838" s="12" t="s">
        <v>2510</v>
      </c>
      <c r="J8838" s="12">
        <v>930</v>
      </c>
      <c r="K8838" s="12" t="s">
        <v>542</v>
      </c>
      <c r="L8838" s="12" t="s">
        <v>543</v>
      </c>
      <c r="M8838" s="12">
        <v>990001</v>
      </c>
      <c r="N8838" s="12" t="s">
        <v>51</v>
      </c>
      <c r="O8838" s="12">
        <v>2</v>
      </c>
      <c r="P8838" s="12"/>
      <c r="Q8838" s="12">
        <v>2</v>
      </c>
      <c r="R8838" s="12"/>
      <c r="S8838" s="12" t="s">
        <v>7318</v>
      </c>
      <c r="T8838" s="12"/>
      <c r="U8838" s="12"/>
      <c r="V8838" s="12"/>
      <c r="W8838" s="12"/>
      <c r="X8838" s="12"/>
      <c r="Y8838" s="12"/>
      <c r="Z8838" s="12"/>
      <c r="AA8838" s="12"/>
      <c r="AB8838" s="12"/>
      <c r="AC8838" s="12"/>
      <c r="AD8838" s="12"/>
      <c r="AE8838" s="12">
        <v>12</v>
      </c>
      <c r="AF8838" s="12">
        <v>7.6</v>
      </c>
      <c r="AG8838" s="12">
        <v>5</v>
      </c>
      <c r="AH8838" s="12" t="s">
        <v>53</v>
      </c>
      <c r="AI8838" s="12" t="s">
        <v>54</v>
      </c>
      <c r="AJ8838" s="12">
        <v>2</v>
      </c>
      <c r="AK8838" s="12">
        <v>1</v>
      </c>
      <c r="AL8838" s="12">
        <v>1</v>
      </c>
      <c r="AM8838" s="12" t="s">
        <v>55</v>
      </c>
      <c r="AN8838" s="12" t="s">
        <v>56</v>
      </c>
      <c r="AO8838" s="12"/>
      <c r="AP8838" s="12">
        <v>1</v>
      </c>
      <c r="AQ8838" s="12" t="s">
        <v>57</v>
      </c>
      <c r="AR8838" s="12">
        <v>0</v>
      </c>
      <c r="AS8838" s="12"/>
      <c r="AT8838" s="12"/>
      <c r="AU8838" s="12"/>
      <c r="AV8838" s="12"/>
      <c r="AW8838" s="12" t="s">
        <v>58</v>
      </c>
      <c r="AX8838" s="12">
        <v>0</v>
      </c>
      <c r="AY8838" s="12">
        <v>2</v>
      </c>
      <c r="AZ8838" s="12">
        <v>2</v>
      </c>
      <c r="BA8838" s="12">
        <v>2</v>
      </c>
      <c r="BB8838" s="12" t="s">
        <v>59</v>
      </c>
    </row>
    <row r="8839" spans="1:54" x14ac:dyDescent="0.2">
      <c r="A8839" s="7" t="str">
        <f>VLOOKUP(G8839,'Matching-Tabelle'!$A$76:$B$80,2,FALSE)</f>
        <v>philipp.steger@tkb.ch</v>
      </c>
      <c r="B8839" s="7" t="str">
        <f>VLOOKUP(J8839,'Matching-Tabelle'!$A$1:$B$66,2,FALSE)</f>
        <v>WPI RTB</v>
      </c>
      <c r="C8839" s="7" t="str">
        <f>IF(VLOOKUP(J8839,'Matching-Tabelle'!$A$1:$CB$66,3,FALSE)=0,"",VLOOKUP(J8839,'Matching-Tabelle'!$A$1:$CB$66,3,FALSE))</f>
        <v/>
      </c>
      <c r="D8839" s="7">
        <v>2</v>
      </c>
      <c r="E8839" s="7" t="s">
        <v>7319</v>
      </c>
      <c r="F8839" s="8">
        <v>42951</v>
      </c>
      <c r="G8839" s="12" t="s">
        <v>2508</v>
      </c>
      <c r="H8839" s="12" t="s">
        <v>2509</v>
      </c>
      <c r="I8839" s="12" t="s">
        <v>2510</v>
      </c>
      <c r="J8839" s="12">
        <v>24</v>
      </c>
      <c r="K8839" s="12" t="s">
        <v>73</v>
      </c>
      <c r="L8839" s="12" t="s">
        <v>74</v>
      </c>
      <c r="M8839" s="12">
        <v>990001</v>
      </c>
      <c r="N8839" s="12" t="s">
        <v>51</v>
      </c>
      <c r="O8839" s="12">
        <v>1.5</v>
      </c>
      <c r="P8839" s="12"/>
      <c r="Q8839" s="12">
        <v>1.5</v>
      </c>
      <c r="R8839" s="12"/>
      <c r="S8839" s="12" t="s">
        <v>7319</v>
      </c>
      <c r="T8839" s="12"/>
      <c r="U8839" s="12"/>
      <c r="V8839" s="12"/>
      <c r="W8839" s="12"/>
      <c r="X8839" s="12"/>
      <c r="Y8839" s="12"/>
      <c r="Z8839" s="12"/>
      <c r="AA8839" s="12"/>
      <c r="AB8839" s="12"/>
      <c r="AC8839" s="12"/>
      <c r="AD8839" s="12"/>
      <c r="AE8839" s="12">
        <v>12</v>
      </c>
      <c r="AF8839" s="12">
        <v>7.6</v>
      </c>
      <c r="AG8839" s="12">
        <v>5</v>
      </c>
      <c r="AH8839" s="12" t="s">
        <v>53</v>
      </c>
      <c r="AI8839" s="12" t="s">
        <v>54</v>
      </c>
      <c r="AJ8839" s="12">
        <v>2</v>
      </c>
      <c r="AK8839" s="12">
        <v>1</v>
      </c>
      <c r="AL8839" s="12">
        <v>1</v>
      </c>
      <c r="AM8839" s="12" t="s">
        <v>55</v>
      </c>
      <c r="AN8839" s="12" t="s">
        <v>56</v>
      </c>
      <c r="AO8839" s="12"/>
      <c r="AP8839" s="12">
        <v>1</v>
      </c>
      <c r="AQ8839" s="12" t="s">
        <v>57</v>
      </c>
      <c r="AR8839" s="12">
        <v>0</v>
      </c>
      <c r="AS8839" s="12"/>
      <c r="AT8839" s="12"/>
      <c r="AU8839" s="12"/>
      <c r="AV8839" s="12"/>
      <c r="AW8839" s="12" t="s">
        <v>58</v>
      </c>
      <c r="AX8839" s="12">
        <v>0</v>
      </c>
      <c r="AY8839" s="12">
        <v>2</v>
      </c>
      <c r="AZ8839" s="12">
        <v>1.5</v>
      </c>
      <c r="BA8839" s="12">
        <v>1.5</v>
      </c>
      <c r="BB8839" s="12" t="s">
        <v>59</v>
      </c>
    </row>
    <row r="8840" spans="1:54" x14ac:dyDescent="0.2">
      <c r="A8840" s="7" t="str">
        <f>VLOOKUP(G8840,'Matching-Tabelle'!$A$76:$B$80,2,FALSE)</f>
        <v>philipp.steger@tkb.ch</v>
      </c>
      <c r="B8840" s="7" t="str">
        <f>VLOOKUP(J8840,'Matching-Tabelle'!$A$1:$B$66,2,FALSE)</f>
        <v>WPI RTB</v>
      </c>
      <c r="C8840" s="7" t="str">
        <f>IF(VLOOKUP(J8840,'Matching-Tabelle'!$A$1:$CB$66,3,FALSE)=0,"",VLOOKUP(J8840,'Matching-Tabelle'!$A$1:$CB$66,3,FALSE))</f>
        <v/>
      </c>
      <c r="D8840" s="7">
        <v>1.5</v>
      </c>
      <c r="E8840" s="7" t="s">
        <v>2527</v>
      </c>
      <c r="F8840" s="8">
        <v>42954</v>
      </c>
      <c r="G8840" s="12" t="s">
        <v>2508</v>
      </c>
      <c r="H8840" s="12" t="s">
        <v>2509</v>
      </c>
      <c r="I8840" s="12" t="s">
        <v>2510</v>
      </c>
      <c r="J8840" s="12">
        <v>24</v>
      </c>
      <c r="K8840" s="12" t="s">
        <v>73</v>
      </c>
      <c r="L8840" s="12" t="s">
        <v>74</v>
      </c>
      <c r="M8840" s="12">
        <v>990001</v>
      </c>
      <c r="N8840" s="12" t="s">
        <v>51</v>
      </c>
      <c r="O8840" s="12">
        <v>1</v>
      </c>
      <c r="P8840" s="12"/>
      <c r="Q8840" s="12">
        <v>1</v>
      </c>
      <c r="R8840" s="12"/>
      <c r="S8840" s="12" t="s">
        <v>2527</v>
      </c>
      <c r="T8840" s="12"/>
      <c r="U8840" s="12"/>
      <c r="V8840" s="12"/>
      <c r="W8840" s="12"/>
      <c r="X8840" s="12"/>
      <c r="Y8840" s="12"/>
      <c r="Z8840" s="12"/>
      <c r="AA8840" s="12"/>
      <c r="AB8840" s="12"/>
      <c r="AC8840" s="12"/>
      <c r="AD8840" s="12"/>
      <c r="AE8840" s="12">
        <v>12</v>
      </c>
      <c r="AF8840" s="12">
        <v>7.6</v>
      </c>
      <c r="AG8840" s="12">
        <v>5</v>
      </c>
      <c r="AH8840" s="12" t="s">
        <v>53</v>
      </c>
      <c r="AI8840" s="12" t="s">
        <v>54</v>
      </c>
      <c r="AJ8840" s="12">
        <v>2</v>
      </c>
      <c r="AK8840" s="12">
        <v>1</v>
      </c>
      <c r="AL8840" s="12">
        <v>1</v>
      </c>
      <c r="AM8840" s="12" t="s">
        <v>55</v>
      </c>
      <c r="AN8840" s="12" t="s">
        <v>56</v>
      </c>
      <c r="AO8840" s="12"/>
      <c r="AP8840" s="12">
        <v>1</v>
      </c>
      <c r="AQ8840" s="12" t="s">
        <v>57</v>
      </c>
      <c r="AR8840" s="12">
        <v>0</v>
      </c>
      <c r="AS8840" s="12"/>
      <c r="AT8840" s="12"/>
      <c r="AU8840" s="12"/>
      <c r="AV8840" s="12"/>
      <c r="AW8840" s="12" t="s">
        <v>58</v>
      </c>
      <c r="AX8840" s="12">
        <v>0</v>
      </c>
      <c r="AY8840" s="12">
        <v>2</v>
      </c>
      <c r="AZ8840" s="12">
        <v>1</v>
      </c>
      <c r="BA8840" s="12">
        <v>1</v>
      </c>
      <c r="BB8840" s="12" t="s">
        <v>59</v>
      </c>
    </row>
    <row r="8841" spans="1:54" x14ac:dyDescent="0.2">
      <c r="A8841" s="7" t="str">
        <f>VLOOKUP(G8841,'Matching-Tabelle'!$A$76:$B$80,2,FALSE)</f>
        <v>philipp.steger@tkb.ch</v>
      </c>
      <c r="B8841" s="7" t="str">
        <f>VLOOKUP(J8841,'Matching-Tabelle'!$A$1:$B$66,2,FALSE)</f>
        <v>WPI CTB</v>
      </c>
      <c r="C8841" s="7" t="str">
        <f>IF(VLOOKUP(J8841,'Matching-Tabelle'!$A$1:$CB$66,3,FALSE)=0,"",VLOOKUP(J8841,'Matching-Tabelle'!$A$1:$CB$66,3,FALSE))</f>
        <v/>
      </c>
      <c r="D8841" s="7">
        <v>1</v>
      </c>
      <c r="E8841" s="7" t="s">
        <v>7320</v>
      </c>
      <c r="F8841" s="8">
        <v>42954</v>
      </c>
      <c r="G8841" s="12" t="s">
        <v>2508</v>
      </c>
      <c r="H8841" s="12" t="s">
        <v>2509</v>
      </c>
      <c r="I8841" s="12" t="s">
        <v>2510</v>
      </c>
      <c r="J8841" s="12">
        <v>919</v>
      </c>
      <c r="K8841" s="12" t="s">
        <v>66</v>
      </c>
      <c r="L8841" s="12" t="s">
        <v>67</v>
      </c>
      <c r="M8841" s="12">
        <v>990001</v>
      </c>
      <c r="N8841" s="12" t="s">
        <v>51</v>
      </c>
      <c r="O8841" s="12">
        <v>1.5</v>
      </c>
      <c r="P8841" s="12"/>
      <c r="Q8841" s="12">
        <v>1.5</v>
      </c>
      <c r="R8841" s="12"/>
      <c r="S8841" s="12" t="s">
        <v>7320</v>
      </c>
      <c r="T8841" s="12"/>
      <c r="U8841" s="12"/>
      <c r="V8841" s="12"/>
      <c r="W8841" s="12"/>
      <c r="X8841" s="12"/>
      <c r="Y8841" s="12"/>
      <c r="Z8841" s="12"/>
      <c r="AA8841" s="12"/>
      <c r="AB8841" s="12"/>
      <c r="AC8841" s="12"/>
      <c r="AD8841" s="12"/>
      <c r="AE8841" s="12">
        <v>12</v>
      </c>
      <c r="AF8841" s="12">
        <v>7.6</v>
      </c>
      <c r="AG8841" s="12">
        <v>5</v>
      </c>
      <c r="AH8841" s="12" t="s">
        <v>53</v>
      </c>
      <c r="AI8841" s="12" t="s">
        <v>54</v>
      </c>
      <c r="AJ8841" s="12">
        <v>2</v>
      </c>
      <c r="AK8841" s="12">
        <v>1</v>
      </c>
      <c r="AL8841" s="12">
        <v>1</v>
      </c>
      <c r="AM8841" s="12" t="s">
        <v>55</v>
      </c>
      <c r="AN8841" s="12" t="s">
        <v>56</v>
      </c>
      <c r="AO8841" s="12"/>
      <c r="AP8841" s="12">
        <v>1</v>
      </c>
      <c r="AQ8841" s="12" t="s">
        <v>57</v>
      </c>
      <c r="AR8841" s="12">
        <v>0</v>
      </c>
      <c r="AS8841" s="12"/>
      <c r="AT8841" s="12"/>
      <c r="AU8841" s="12"/>
      <c r="AV8841" s="12"/>
      <c r="AW8841" s="12" t="s">
        <v>58</v>
      </c>
      <c r="AX8841" s="12">
        <v>0</v>
      </c>
      <c r="AY8841" s="12">
        <v>2</v>
      </c>
      <c r="AZ8841" s="12">
        <v>1.5</v>
      </c>
      <c r="BA8841" s="12">
        <v>1.5</v>
      </c>
      <c r="BB8841" s="12" t="s">
        <v>59</v>
      </c>
    </row>
    <row r="8842" spans="1:54" x14ac:dyDescent="0.2">
      <c r="A8842" s="7" t="str">
        <f>VLOOKUP(G8842,'Matching-Tabelle'!$A$76:$B$80,2,FALSE)</f>
        <v>philipp.steger@tkb.ch</v>
      </c>
      <c r="B8842" s="7" t="str">
        <f>VLOOKUP(J8842,'Matching-Tabelle'!$A$1:$B$66,2,FALSE)</f>
        <v>WPI RTB</v>
      </c>
      <c r="C8842" s="7" t="str">
        <f>IF(VLOOKUP(J8842,'Matching-Tabelle'!$A$1:$CB$66,3,FALSE)=0,"",VLOOKUP(J8842,'Matching-Tabelle'!$A$1:$CB$66,3,FALSE))</f>
        <v/>
      </c>
      <c r="D8842" s="7">
        <v>1.5</v>
      </c>
      <c r="E8842" s="7" t="s">
        <v>7321</v>
      </c>
      <c r="F8842" s="8">
        <v>42954</v>
      </c>
      <c r="G8842" s="12" t="s">
        <v>2508</v>
      </c>
      <c r="H8842" s="12" t="s">
        <v>2509</v>
      </c>
      <c r="I8842" s="12" t="s">
        <v>2510</v>
      </c>
      <c r="J8842" s="12">
        <v>25</v>
      </c>
      <c r="K8842" s="12" t="s">
        <v>192</v>
      </c>
      <c r="L8842" s="12" t="s">
        <v>193</v>
      </c>
      <c r="M8842" s="12">
        <v>990001</v>
      </c>
      <c r="N8842" s="12" t="s">
        <v>51</v>
      </c>
      <c r="O8842" s="12">
        <v>2</v>
      </c>
      <c r="P8842" s="12"/>
      <c r="Q8842" s="12">
        <v>2</v>
      </c>
      <c r="R8842" s="12"/>
      <c r="S8842" s="12" t="s">
        <v>7321</v>
      </c>
      <c r="T8842" s="12"/>
      <c r="U8842" s="12"/>
      <c r="V8842" s="12"/>
      <c r="W8842" s="12"/>
      <c r="X8842" s="12"/>
      <c r="Y8842" s="12"/>
      <c r="Z8842" s="12"/>
      <c r="AA8842" s="12"/>
      <c r="AB8842" s="12"/>
      <c r="AC8842" s="12"/>
      <c r="AD8842" s="12"/>
      <c r="AE8842" s="12">
        <v>12</v>
      </c>
      <c r="AF8842" s="12">
        <v>7.6</v>
      </c>
      <c r="AG8842" s="12">
        <v>5</v>
      </c>
      <c r="AH8842" s="12" t="s">
        <v>53</v>
      </c>
      <c r="AI8842" s="12" t="s">
        <v>54</v>
      </c>
      <c r="AJ8842" s="12">
        <v>2</v>
      </c>
      <c r="AK8842" s="12">
        <v>1</v>
      </c>
      <c r="AL8842" s="12">
        <v>1</v>
      </c>
      <c r="AM8842" s="12" t="s">
        <v>55</v>
      </c>
      <c r="AN8842" s="12" t="s">
        <v>56</v>
      </c>
      <c r="AO8842" s="12"/>
      <c r="AP8842" s="12">
        <v>1</v>
      </c>
      <c r="AQ8842" s="12" t="s">
        <v>57</v>
      </c>
      <c r="AR8842" s="12">
        <v>0</v>
      </c>
      <c r="AS8842" s="12"/>
      <c r="AT8842" s="12"/>
      <c r="AU8842" s="12"/>
      <c r="AV8842" s="12"/>
      <c r="AW8842" s="12" t="s">
        <v>58</v>
      </c>
      <c r="AX8842" s="12">
        <v>0</v>
      </c>
      <c r="AY8842" s="12">
        <v>2</v>
      </c>
      <c r="AZ8842" s="12">
        <v>2</v>
      </c>
      <c r="BA8842" s="12">
        <v>2</v>
      </c>
      <c r="BB8842" s="12" t="s">
        <v>59</v>
      </c>
    </row>
    <row r="8843" spans="1:54" x14ac:dyDescent="0.2">
      <c r="A8843" s="7" t="str">
        <f>VLOOKUP(G8843,'Matching-Tabelle'!$A$76:$B$80,2,FALSE)</f>
        <v>philipp.steger@tkb.ch</v>
      </c>
      <c r="B8843" s="7" t="str">
        <f>VLOOKUP(J8843,'Matching-Tabelle'!$A$1:$B$66,2,FALSE)</f>
        <v>WPI RTB</v>
      </c>
      <c r="C8843" s="7" t="str">
        <f>IF(VLOOKUP(J8843,'Matching-Tabelle'!$A$1:$CB$66,3,FALSE)=0,"",VLOOKUP(J8843,'Matching-Tabelle'!$A$1:$CB$66,3,FALSE))</f>
        <v/>
      </c>
      <c r="D8843" s="7">
        <v>2</v>
      </c>
      <c r="E8843" s="7" t="s">
        <v>7322</v>
      </c>
      <c r="F8843" s="8">
        <v>42954</v>
      </c>
      <c r="G8843" s="12" t="s">
        <v>2508</v>
      </c>
      <c r="H8843" s="12" t="s">
        <v>2509</v>
      </c>
      <c r="I8843" s="12" t="s">
        <v>2510</v>
      </c>
      <c r="J8843" s="12">
        <v>25</v>
      </c>
      <c r="K8843" s="12" t="s">
        <v>192</v>
      </c>
      <c r="L8843" s="12" t="s">
        <v>193</v>
      </c>
      <c r="M8843" s="12">
        <v>990001</v>
      </c>
      <c r="N8843" s="12" t="s">
        <v>51</v>
      </c>
      <c r="O8843" s="12">
        <v>1.5</v>
      </c>
      <c r="P8843" s="12"/>
      <c r="Q8843" s="12">
        <v>1.5</v>
      </c>
      <c r="R8843" s="12"/>
      <c r="S8843" s="12" t="s">
        <v>7322</v>
      </c>
      <c r="T8843" s="12"/>
      <c r="U8843" s="12"/>
      <c r="V8843" s="12"/>
      <c r="W8843" s="12"/>
      <c r="X8843" s="12"/>
      <c r="Y8843" s="12"/>
      <c r="Z8843" s="12"/>
      <c r="AA8843" s="12"/>
      <c r="AB8843" s="12"/>
      <c r="AC8843" s="12"/>
      <c r="AD8843" s="12"/>
      <c r="AE8843" s="12">
        <v>12</v>
      </c>
      <c r="AF8843" s="12">
        <v>7.6</v>
      </c>
      <c r="AG8843" s="12">
        <v>5</v>
      </c>
      <c r="AH8843" s="12" t="s">
        <v>53</v>
      </c>
      <c r="AI8843" s="12" t="s">
        <v>54</v>
      </c>
      <c r="AJ8843" s="12">
        <v>2</v>
      </c>
      <c r="AK8843" s="12">
        <v>1</v>
      </c>
      <c r="AL8843" s="12">
        <v>1</v>
      </c>
      <c r="AM8843" s="12" t="s">
        <v>55</v>
      </c>
      <c r="AN8843" s="12" t="s">
        <v>56</v>
      </c>
      <c r="AO8843" s="12"/>
      <c r="AP8843" s="12">
        <v>1</v>
      </c>
      <c r="AQ8843" s="12" t="s">
        <v>57</v>
      </c>
      <c r="AR8843" s="12">
        <v>0</v>
      </c>
      <c r="AS8843" s="12"/>
      <c r="AT8843" s="12"/>
      <c r="AU8843" s="12"/>
      <c r="AV8843" s="12"/>
      <c r="AW8843" s="12" t="s">
        <v>58</v>
      </c>
      <c r="AX8843" s="12">
        <v>0</v>
      </c>
      <c r="AY8843" s="12">
        <v>2</v>
      </c>
      <c r="AZ8843" s="12">
        <v>1.5</v>
      </c>
      <c r="BA8843" s="12">
        <v>1.5</v>
      </c>
      <c r="BB8843" s="12" t="s">
        <v>59</v>
      </c>
    </row>
    <row r="8844" spans="1:54" x14ac:dyDescent="0.2">
      <c r="A8844" s="7" t="str">
        <f>VLOOKUP(G8844,'Matching-Tabelle'!$A$76:$B$80,2,FALSE)</f>
        <v>philipp.steger@tkb.ch</v>
      </c>
      <c r="B8844" s="7" t="str">
        <f>VLOOKUP(J8844,'Matching-Tabelle'!$A$1:$B$66,2,FALSE)</f>
        <v>WPI CTB</v>
      </c>
      <c r="C8844" s="7" t="str">
        <f>IF(VLOOKUP(J8844,'Matching-Tabelle'!$A$1:$CB$66,3,FALSE)=0,"",VLOOKUP(J8844,'Matching-Tabelle'!$A$1:$CB$66,3,FALSE))</f>
        <v/>
      </c>
      <c r="D8844" s="7">
        <v>1.5</v>
      </c>
      <c r="E8844" s="7" t="s">
        <v>7323</v>
      </c>
      <c r="F8844" s="8">
        <v>42954</v>
      </c>
      <c r="G8844" s="12" t="s">
        <v>2508</v>
      </c>
      <c r="H8844" s="12" t="s">
        <v>2509</v>
      </c>
      <c r="I8844" s="12" t="s">
        <v>2510</v>
      </c>
      <c r="J8844" s="12">
        <v>930</v>
      </c>
      <c r="K8844" s="12" t="s">
        <v>542</v>
      </c>
      <c r="L8844" s="12" t="s">
        <v>543</v>
      </c>
      <c r="M8844" s="12">
        <v>990001</v>
      </c>
      <c r="N8844" s="12" t="s">
        <v>51</v>
      </c>
      <c r="O8844" s="12">
        <v>2</v>
      </c>
      <c r="P8844" s="12"/>
      <c r="Q8844" s="12">
        <v>2</v>
      </c>
      <c r="R8844" s="12"/>
      <c r="S8844" s="12" t="s">
        <v>7323</v>
      </c>
      <c r="T8844" s="12"/>
      <c r="U8844" s="12"/>
      <c r="V8844" s="12"/>
      <c r="W8844" s="12"/>
      <c r="X8844" s="12"/>
      <c r="Y8844" s="12"/>
      <c r="Z8844" s="12"/>
      <c r="AA8844" s="12"/>
      <c r="AB8844" s="12"/>
      <c r="AC8844" s="12"/>
      <c r="AD8844" s="12"/>
      <c r="AE8844" s="12">
        <v>12</v>
      </c>
      <c r="AF8844" s="12">
        <v>7.6</v>
      </c>
      <c r="AG8844" s="12">
        <v>5</v>
      </c>
      <c r="AH8844" s="12" t="s">
        <v>53</v>
      </c>
      <c r="AI8844" s="12" t="s">
        <v>54</v>
      </c>
      <c r="AJ8844" s="12">
        <v>2</v>
      </c>
      <c r="AK8844" s="12">
        <v>1</v>
      </c>
      <c r="AL8844" s="12">
        <v>1</v>
      </c>
      <c r="AM8844" s="12" t="s">
        <v>55</v>
      </c>
      <c r="AN8844" s="12" t="s">
        <v>56</v>
      </c>
      <c r="AO8844" s="12"/>
      <c r="AP8844" s="12">
        <v>1</v>
      </c>
      <c r="AQ8844" s="12" t="s">
        <v>57</v>
      </c>
      <c r="AR8844" s="12">
        <v>0</v>
      </c>
      <c r="AS8844" s="12"/>
      <c r="AT8844" s="12"/>
      <c r="AU8844" s="12"/>
      <c r="AV8844" s="12"/>
      <c r="AW8844" s="12" t="s">
        <v>58</v>
      </c>
      <c r="AX8844" s="12">
        <v>0</v>
      </c>
      <c r="AY8844" s="12">
        <v>2</v>
      </c>
      <c r="AZ8844" s="12">
        <v>2</v>
      </c>
      <c r="BA8844" s="12">
        <v>2</v>
      </c>
      <c r="BB8844" s="12" t="s">
        <v>59</v>
      </c>
    </row>
    <row r="8845" spans="1:54" x14ac:dyDescent="0.2">
      <c r="A8845" s="7" t="str">
        <f>VLOOKUP(G8845,'Matching-Tabelle'!$A$76:$B$80,2,FALSE)</f>
        <v>philipp.steger@tkb.ch</v>
      </c>
      <c r="B8845" s="7" t="str">
        <f>VLOOKUP(J8845,'Matching-Tabelle'!$A$1:$B$66,2,FALSE)</f>
        <v>WPI RTB</v>
      </c>
      <c r="C8845" s="7" t="str">
        <f>IF(VLOOKUP(J8845,'Matching-Tabelle'!$A$1:$CB$66,3,FALSE)=0,"",VLOOKUP(J8845,'Matching-Tabelle'!$A$1:$CB$66,3,FALSE))</f>
        <v/>
      </c>
      <c r="D8845" s="7">
        <v>2</v>
      </c>
      <c r="E8845" s="7" t="s">
        <v>2792</v>
      </c>
      <c r="F8845" s="8">
        <v>42954</v>
      </c>
      <c r="G8845" s="12" t="s">
        <v>2508</v>
      </c>
      <c r="H8845" s="12" t="s">
        <v>2509</v>
      </c>
      <c r="I8845" s="12" t="s">
        <v>2510</v>
      </c>
      <c r="J8845" s="12">
        <v>24</v>
      </c>
      <c r="K8845" s="12" t="s">
        <v>73</v>
      </c>
      <c r="L8845" s="12" t="s">
        <v>74</v>
      </c>
      <c r="M8845" s="12">
        <v>990001</v>
      </c>
      <c r="N8845" s="12" t="s">
        <v>51</v>
      </c>
      <c r="O8845" s="12">
        <v>1.5</v>
      </c>
      <c r="P8845" s="12"/>
      <c r="Q8845" s="12">
        <v>1.5</v>
      </c>
      <c r="R8845" s="12"/>
      <c r="S8845" s="12" t="s">
        <v>2792</v>
      </c>
      <c r="T8845" s="12"/>
      <c r="U8845" s="12"/>
      <c r="V8845" s="12"/>
      <c r="W8845" s="12"/>
      <c r="X8845" s="12"/>
      <c r="Y8845" s="12"/>
      <c r="Z8845" s="12"/>
      <c r="AA8845" s="12"/>
      <c r="AB8845" s="12"/>
      <c r="AC8845" s="12"/>
      <c r="AD8845" s="12"/>
      <c r="AE8845" s="12">
        <v>12</v>
      </c>
      <c r="AF8845" s="12">
        <v>7.6</v>
      </c>
      <c r="AG8845" s="12">
        <v>5</v>
      </c>
      <c r="AH8845" s="12" t="s">
        <v>53</v>
      </c>
      <c r="AI8845" s="12" t="s">
        <v>54</v>
      </c>
      <c r="AJ8845" s="12">
        <v>2</v>
      </c>
      <c r="AK8845" s="12">
        <v>1</v>
      </c>
      <c r="AL8845" s="12">
        <v>1</v>
      </c>
      <c r="AM8845" s="12" t="s">
        <v>55</v>
      </c>
      <c r="AN8845" s="12" t="s">
        <v>56</v>
      </c>
      <c r="AO8845" s="12"/>
      <c r="AP8845" s="12">
        <v>1</v>
      </c>
      <c r="AQ8845" s="12" t="s">
        <v>57</v>
      </c>
      <c r="AR8845" s="12">
        <v>0</v>
      </c>
      <c r="AS8845" s="12"/>
      <c r="AT8845" s="12"/>
      <c r="AU8845" s="12"/>
      <c r="AV8845" s="12"/>
      <c r="AW8845" s="12" t="s">
        <v>58</v>
      </c>
      <c r="AX8845" s="12">
        <v>0</v>
      </c>
      <c r="AY8845" s="12">
        <v>2</v>
      </c>
      <c r="AZ8845" s="12">
        <v>1.5</v>
      </c>
      <c r="BA8845" s="12">
        <v>1.5</v>
      </c>
      <c r="BB8845" s="12" t="s">
        <v>59</v>
      </c>
    </row>
    <row r="8846" spans="1:54" x14ac:dyDescent="0.2">
      <c r="A8846" s="7" t="str">
        <f>VLOOKUP(G8846,'Matching-Tabelle'!$A$76:$B$80,2,FALSE)</f>
        <v>philipp.steger@tkb.ch</v>
      </c>
      <c r="B8846" s="7" t="str">
        <f>VLOOKUP(J8846,'Matching-Tabelle'!$A$1:$B$66,2,FALSE)</f>
        <v>WPI RTB</v>
      </c>
      <c r="C8846" s="7" t="str">
        <f>IF(VLOOKUP(J8846,'Matching-Tabelle'!$A$1:$CB$66,3,FALSE)=0,"",VLOOKUP(J8846,'Matching-Tabelle'!$A$1:$CB$66,3,FALSE))</f>
        <v/>
      </c>
      <c r="D8846" s="7">
        <v>1.5</v>
      </c>
      <c r="E8846" s="7" t="s">
        <v>190</v>
      </c>
      <c r="F8846" s="8">
        <v>42955</v>
      </c>
      <c r="G8846" s="12" t="s">
        <v>2508</v>
      </c>
      <c r="H8846" s="12" t="s">
        <v>2509</v>
      </c>
      <c r="I8846" s="12" t="s">
        <v>2510</v>
      </c>
      <c r="J8846" s="12">
        <v>24</v>
      </c>
      <c r="K8846" s="12" t="s">
        <v>73</v>
      </c>
      <c r="L8846" s="12" t="s">
        <v>74</v>
      </c>
      <c r="M8846" s="12">
        <v>990001</v>
      </c>
      <c r="N8846" s="12" t="s">
        <v>51</v>
      </c>
      <c r="O8846" s="12">
        <v>0.5</v>
      </c>
      <c r="P8846" s="12"/>
      <c r="Q8846" s="12">
        <v>0.5</v>
      </c>
      <c r="R8846" s="12"/>
      <c r="S8846" s="12" t="s">
        <v>190</v>
      </c>
      <c r="T8846" s="12"/>
      <c r="U8846" s="12"/>
      <c r="V8846" s="12"/>
      <c r="W8846" s="12"/>
      <c r="X8846" s="12"/>
      <c r="Y8846" s="12"/>
      <c r="Z8846" s="12"/>
      <c r="AA8846" s="12"/>
      <c r="AB8846" s="12"/>
      <c r="AC8846" s="12"/>
      <c r="AD8846" s="12"/>
      <c r="AE8846" s="12">
        <v>12</v>
      </c>
      <c r="AF8846" s="12">
        <v>7.6</v>
      </c>
      <c r="AG8846" s="12">
        <v>5</v>
      </c>
      <c r="AH8846" s="12" t="s">
        <v>53</v>
      </c>
      <c r="AI8846" s="12" t="s">
        <v>54</v>
      </c>
      <c r="AJ8846" s="12">
        <v>2</v>
      </c>
      <c r="AK8846" s="12">
        <v>1</v>
      </c>
      <c r="AL8846" s="12">
        <v>1</v>
      </c>
      <c r="AM8846" s="12" t="s">
        <v>55</v>
      </c>
      <c r="AN8846" s="12" t="s">
        <v>56</v>
      </c>
      <c r="AO8846" s="12"/>
      <c r="AP8846" s="12">
        <v>1</v>
      </c>
      <c r="AQ8846" s="12" t="s">
        <v>57</v>
      </c>
      <c r="AR8846" s="12">
        <v>0</v>
      </c>
      <c r="AS8846" s="12"/>
      <c r="AT8846" s="12"/>
      <c r="AU8846" s="12"/>
      <c r="AV8846" s="12"/>
      <c r="AW8846" s="12" t="s">
        <v>58</v>
      </c>
      <c r="AX8846" s="12">
        <v>0</v>
      </c>
      <c r="AY8846" s="12">
        <v>2</v>
      </c>
      <c r="AZ8846" s="12">
        <v>0.5</v>
      </c>
      <c r="BA8846" s="12">
        <v>0.5</v>
      </c>
      <c r="BB8846" s="12" t="s">
        <v>59</v>
      </c>
    </row>
    <row r="8847" spans="1:54" x14ac:dyDescent="0.2">
      <c r="A8847" s="7" t="str">
        <f>VLOOKUP(G8847,'Matching-Tabelle'!$A$76:$B$80,2,FALSE)</f>
        <v>philipp.steger@tkb.ch</v>
      </c>
      <c r="B8847" s="7" t="str">
        <f>VLOOKUP(J8847,'Matching-Tabelle'!$A$1:$B$66,2,FALSE)</f>
        <v>WPI CTB</v>
      </c>
      <c r="C8847" s="7" t="str">
        <f>IF(VLOOKUP(J8847,'Matching-Tabelle'!$A$1:$CB$66,3,FALSE)=0,"",VLOOKUP(J8847,'Matching-Tabelle'!$A$1:$CB$66,3,FALSE))</f>
        <v/>
      </c>
      <c r="D8847" s="7">
        <v>0.5</v>
      </c>
      <c r="E8847" s="7" t="s">
        <v>7324</v>
      </c>
      <c r="F8847" s="8">
        <v>42955</v>
      </c>
      <c r="G8847" s="12" t="s">
        <v>2508</v>
      </c>
      <c r="H8847" s="12" t="s">
        <v>2509</v>
      </c>
      <c r="I8847" s="12" t="s">
        <v>2510</v>
      </c>
      <c r="J8847" s="12">
        <v>925</v>
      </c>
      <c r="K8847" s="12" t="s">
        <v>49</v>
      </c>
      <c r="L8847" s="12" t="s">
        <v>50</v>
      </c>
      <c r="M8847" s="12">
        <v>990001</v>
      </c>
      <c r="N8847" s="12" t="s">
        <v>51</v>
      </c>
      <c r="O8847" s="12">
        <v>1</v>
      </c>
      <c r="P8847" s="12"/>
      <c r="Q8847" s="12">
        <v>1</v>
      </c>
      <c r="R8847" s="12"/>
      <c r="S8847" s="12" t="s">
        <v>7324</v>
      </c>
      <c r="T8847" s="12"/>
      <c r="U8847" s="12"/>
      <c r="V8847" s="12"/>
      <c r="W8847" s="12"/>
      <c r="X8847" s="12"/>
      <c r="Y8847" s="12"/>
      <c r="Z8847" s="12"/>
      <c r="AA8847" s="12"/>
      <c r="AB8847" s="12"/>
      <c r="AC8847" s="12"/>
      <c r="AD8847" s="12"/>
      <c r="AE8847" s="12">
        <v>12</v>
      </c>
      <c r="AF8847" s="12">
        <v>7.6</v>
      </c>
      <c r="AG8847" s="12">
        <v>5</v>
      </c>
      <c r="AH8847" s="12" t="s">
        <v>53</v>
      </c>
      <c r="AI8847" s="12" t="s">
        <v>54</v>
      </c>
      <c r="AJ8847" s="12">
        <v>2</v>
      </c>
      <c r="AK8847" s="12">
        <v>1</v>
      </c>
      <c r="AL8847" s="12">
        <v>1</v>
      </c>
      <c r="AM8847" s="12" t="s">
        <v>55</v>
      </c>
      <c r="AN8847" s="12" t="s">
        <v>56</v>
      </c>
      <c r="AO8847" s="12"/>
      <c r="AP8847" s="12">
        <v>1</v>
      </c>
      <c r="AQ8847" s="12" t="s">
        <v>57</v>
      </c>
      <c r="AR8847" s="12">
        <v>0</v>
      </c>
      <c r="AS8847" s="12"/>
      <c r="AT8847" s="12"/>
      <c r="AU8847" s="12"/>
      <c r="AV8847" s="12"/>
      <c r="AW8847" s="12" t="s">
        <v>58</v>
      </c>
      <c r="AX8847" s="12">
        <v>0</v>
      </c>
      <c r="AY8847" s="12">
        <v>2</v>
      </c>
      <c r="AZ8847" s="12">
        <v>1</v>
      </c>
      <c r="BA8847" s="12">
        <v>1</v>
      </c>
      <c r="BB8847" s="12" t="s">
        <v>59</v>
      </c>
    </row>
    <row r="8848" spans="1:54" x14ac:dyDescent="0.2">
      <c r="A8848" s="7" t="str">
        <f>VLOOKUP(G8848,'Matching-Tabelle'!$A$76:$B$80,2,FALSE)</f>
        <v>philipp.steger@tkb.ch</v>
      </c>
      <c r="B8848" s="7" t="str">
        <f>VLOOKUP(J8848,'Matching-Tabelle'!$A$1:$B$66,2,FALSE)</f>
        <v>WPI CTB</v>
      </c>
      <c r="C8848" s="7" t="str">
        <f>IF(VLOOKUP(J8848,'Matching-Tabelle'!$A$1:$CB$66,3,FALSE)=0,"",VLOOKUP(J8848,'Matching-Tabelle'!$A$1:$CB$66,3,FALSE))</f>
        <v/>
      </c>
      <c r="D8848" s="7">
        <v>1</v>
      </c>
      <c r="E8848" s="7" t="s">
        <v>7325</v>
      </c>
      <c r="F8848" s="8">
        <v>42955</v>
      </c>
      <c r="G8848" s="12" t="s">
        <v>2508</v>
      </c>
      <c r="H8848" s="12" t="s">
        <v>2509</v>
      </c>
      <c r="I8848" s="12" t="s">
        <v>2510</v>
      </c>
      <c r="J8848" s="12">
        <v>930</v>
      </c>
      <c r="K8848" s="12" t="s">
        <v>542</v>
      </c>
      <c r="L8848" s="12" t="s">
        <v>543</v>
      </c>
      <c r="M8848" s="12">
        <v>990001</v>
      </c>
      <c r="N8848" s="12" t="s">
        <v>51</v>
      </c>
      <c r="O8848" s="12">
        <v>1</v>
      </c>
      <c r="P8848" s="12"/>
      <c r="Q8848" s="12">
        <v>1</v>
      </c>
      <c r="R8848" s="12"/>
      <c r="S8848" s="12" t="s">
        <v>7325</v>
      </c>
      <c r="T8848" s="12"/>
      <c r="U8848" s="12"/>
      <c r="V8848" s="12"/>
      <c r="W8848" s="12"/>
      <c r="X8848" s="12"/>
      <c r="Y8848" s="12"/>
      <c r="Z8848" s="12"/>
      <c r="AA8848" s="12"/>
      <c r="AB8848" s="12"/>
      <c r="AC8848" s="12"/>
      <c r="AD8848" s="12"/>
      <c r="AE8848" s="12">
        <v>12</v>
      </c>
      <c r="AF8848" s="12">
        <v>7.6</v>
      </c>
      <c r="AG8848" s="12">
        <v>5</v>
      </c>
      <c r="AH8848" s="12" t="s">
        <v>53</v>
      </c>
      <c r="AI8848" s="12" t="s">
        <v>54</v>
      </c>
      <c r="AJ8848" s="12">
        <v>2</v>
      </c>
      <c r="AK8848" s="12">
        <v>1</v>
      </c>
      <c r="AL8848" s="12">
        <v>1</v>
      </c>
      <c r="AM8848" s="12" t="s">
        <v>55</v>
      </c>
      <c r="AN8848" s="12" t="s">
        <v>56</v>
      </c>
      <c r="AO8848" s="12"/>
      <c r="AP8848" s="12">
        <v>1</v>
      </c>
      <c r="AQ8848" s="12" t="s">
        <v>57</v>
      </c>
      <c r="AR8848" s="12">
        <v>0</v>
      </c>
      <c r="AS8848" s="12"/>
      <c r="AT8848" s="12"/>
      <c r="AU8848" s="12"/>
      <c r="AV8848" s="12"/>
      <c r="AW8848" s="12" t="s">
        <v>58</v>
      </c>
      <c r="AX8848" s="12">
        <v>0</v>
      </c>
      <c r="AY8848" s="12">
        <v>2</v>
      </c>
      <c r="AZ8848" s="12">
        <v>1</v>
      </c>
      <c r="BA8848" s="12">
        <v>1</v>
      </c>
      <c r="BB8848" s="12" t="s">
        <v>59</v>
      </c>
    </row>
    <row r="8849" spans="1:54" x14ac:dyDescent="0.2">
      <c r="A8849" s="7" t="str">
        <f>VLOOKUP(G8849,'Matching-Tabelle'!$A$76:$B$80,2,FALSE)</f>
        <v>philipp.steger@tkb.ch</v>
      </c>
      <c r="B8849" s="7" t="str">
        <f>VLOOKUP(J8849,'Matching-Tabelle'!$A$1:$B$66,2,FALSE)</f>
        <v>WPI RTB</v>
      </c>
      <c r="C8849" s="7" t="str">
        <f>IF(VLOOKUP(J8849,'Matching-Tabelle'!$A$1:$CB$66,3,FALSE)=0,"",VLOOKUP(J8849,'Matching-Tabelle'!$A$1:$CB$66,3,FALSE))</f>
        <v/>
      </c>
      <c r="D8849" s="7">
        <v>1</v>
      </c>
      <c r="E8849" s="7" t="s">
        <v>7326</v>
      </c>
      <c r="F8849" s="8">
        <v>42955</v>
      </c>
      <c r="G8849" s="12" t="s">
        <v>2508</v>
      </c>
      <c r="H8849" s="12" t="s">
        <v>2509</v>
      </c>
      <c r="I8849" s="12" t="s">
        <v>2510</v>
      </c>
      <c r="J8849" s="12">
        <v>19</v>
      </c>
      <c r="K8849" s="12" t="s">
        <v>145</v>
      </c>
      <c r="L8849" s="12" t="s">
        <v>146</v>
      </c>
      <c r="M8849" s="12">
        <v>999001</v>
      </c>
      <c r="N8849" s="12" t="s">
        <v>552</v>
      </c>
      <c r="O8849" s="12">
        <v>1.2</v>
      </c>
      <c r="P8849" s="12"/>
      <c r="Q8849" s="12">
        <v>1.2</v>
      </c>
      <c r="R8849" s="12"/>
      <c r="S8849" s="12" t="s">
        <v>7326</v>
      </c>
      <c r="T8849" s="12"/>
      <c r="U8849" s="12"/>
      <c r="V8849" s="12"/>
      <c r="W8849" s="12"/>
      <c r="X8849" s="12"/>
      <c r="Y8849" s="12"/>
      <c r="Z8849" s="12"/>
      <c r="AA8849" s="12"/>
      <c r="AB8849" s="12"/>
      <c r="AC8849" s="12"/>
      <c r="AD8849" s="12"/>
      <c r="AE8849" s="12">
        <v>12</v>
      </c>
      <c r="AF8849" s="12">
        <v>7.6</v>
      </c>
      <c r="AG8849" s="12">
        <v>5</v>
      </c>
      <c r="AH8849" s="12" t="s">
        <v>53</v>
      </c>
      <c r="AI8849" s="12" t="s">
        <v>54</v>
      </c>
      <c r="AJ8849" s="12">
        <v>2</v>
      </c>
      <c r="AK8849" s="12">
        <v>1</v>
      </c>
      <c r="AL8849" s="12">
        <v>1</v>
      </c>
      <c r="AM8849" s="12" t="s">
        <v>55</v>
      </c>
      <c r="AN8849" s="12" t="s">
        <v>56</v>
      </c>
      <c r="AO8849" s="12"/>
      <c r="AP8849" s="12">
        <v>1</v>
      </c>
      <c r="AQ8849" s="12" t="s">
        <v>57</v>
      </c>
      <c r="AR8849" s="12">
        <v>0</v>
      </c>
      <c r="AS8849" s="12"/>
      <c r="AT8849" s="12"/>
      <c r="AU8849" s="12"/>
      <c r="AV8849" s="12"/>
      <c r="AW8849" s="12" t="s">
        <v>58</v>
      </c>
      <c r="AX8849" s="12">
        <v>0</v>
      </c>
      <c r="AY8849" s="12">
        <v>2</v>
      </c>
      <c r="AZ8849" s="12">
        <v>1.2</v>
      </c>
      <c r="BA8849" s="12">
        <v>1.2</v>
      </c>
      <c r="BB8849" s="12" t="s">
        <v>59</v>
      </c>
    </row>
    <row r="8850" spans="1:54" x14ac:dyDescent="0.2">
      <c r="A8850" s="7" t="str">
        <f>VLOOKUP(G8850,'Matching-Tabelle'!$A$76:$B$80,2,FALSE)</f>
        <v>philipp.steger@tkb.ch</v>
      </c>
      <c r="B8850" s="7" t="str">
        <f>VLOOKUP(J8850,'Matching-Tabelle'!$A$1:$B$66,2,FALSE)</f>
        <v>WPI RTB</v>
      </c>
      <c r="C8850" s="7" t="str">
        <f>IF(VLOOKUP(J8850,'Matching-Tabelle'!$A$1:$CB$66,3,FALSE)=0,"",VLOOKUP(J8850,'Matching-Tabelle'!$A$1:$CB$66,3,FALSE))</f>
        <v/>
      </c>
      <c r="D8850" s="7">
        <v>1.2</v>
      </c>
      <c r="E8850" s="7" t="s">
        <v>3099</v>
      </c>
      <c r="F8850" s="8">
        <v>42955</v>
      </c>
      <c r="G8850" s="12" t="s">
        <v>2508</v>
      </c>
      <c r="H8850" s="12" t="s">
        <v>2509</v>
      </c>
      <c r="I8850" s="12" t="s">
        <v>2510</v>
      </c>
      <c r="J8850" s="12">
        <v>24</v>
      </c>
      <c r="K8850" s="12" t="s">
        <v>73</v>
      </c>
      <c r="L8850" s="12" t="s">
        <v>74</v>
      </c>
      <c r="M8850" s="12">
        <v>990001</v>
      </c>
      <c r="N8850" s="12" t="s">
        <v>51</v>
      </c>
      <c r="O8850" s="12">
        <v>0.5</v>
      </c>
      <c r="P8850" s="12"/>
      <c r="Q8850" s="12">
        <v>0.5</v>
      </c>
      <c r="R8850" s="12"/>
      <c r="S8850" s="12" t="s">
        <v>3099</v>
      </c>
      <c r="T8850" s="12"/>
      <c r="U8850" s="12"/>
      <c r="V8850" s="12"/>
      <c r="W8850" s="12"/>
      <c r="X8850" s="12"/>
      <c r="Y8850" s="12"/>
      <c r="Z8850" s="12"/>
      <c r="AA8850" s="12"/>
      <c r="AB8850" s="12"/>
      <c r="AC8850" s="12"/>
      <c r="AD8850" s="12"/>
      <c r="AE8850" s="12">
        <v>12</v>
      </c>
      <c r="AF8850" s="12">
        <v>7.6</v>
      </c>
      <c r="AG8850" s="12">
        <v>5</v>
      </c>
      <c r="AH8850" s="12" t="s">
        <v>53</v>
      </c>
      <c r="AI8850" s="12" t="s">
        <v>54</v>
      </c>
      <c r="AJ8850" s="12">
        <v>2</v>
      </c>
      <c r="AK8850" s="12">
        <v>1</v>
      </c>
      <c r="AL8850" s="12">
        <v>1</v>
      </c>
      <c r="AM8850" s="12" t="s">
        <v>55</v>
      </c>
      <c r="AN8850" s="12" t="s">
        <v>56</v>
      </c>
      <c r="AO8850" s="12"/>
      <c r="AP8850" s="12">
        <v>1</v>
      </c>
      <c r="AQ8850" s="12" t="s">
        <v>57</v>
      </c>
      <c r="AR8850" s="12">
        <v>0</v>
      </c>
      <c r="AS8850" s="12"/>
      <c r="AT8850" s="12"/>
      <c r="AU8850" s="12"/>
      <c r="AV8850" s="12"/>
      <c r="AW8850" s="12" t="s">
        <v>58</v>
      </c>
      <c r="AX8850" s="12">
        <v>0</v>
      </c>
      <c r="AY8850" s="12">
        <v>2</v>
      </c>
      <c r="AZ8850" s="12">
        <v>0.5</v>
      </c>
      <c r="BA8850" s="12">
        <v>0.5</v>
      </c>
      <c r="BB8850" s="12" t="s">
        <v>59</v>
      </c>
    </row>
    <row r="8851" spans="1:54" x14ac:dyDescent="0.2">
      <c r="A8851" s="7" t="str">
        <f>VLOOKUP(G8851,'Matching-Tabelle'!$A$76:$B$80,2,FALSE)</f>
        <v>philipp.steger@tkb.ch</v>
      </c>
      <c r="B8851" s="7" t="str">
        <f>VLOOKUP(J8851,'Matching-Tabelle'!$A$1:$B$66,2,FALSE)</f>
        <v>WPI RTB</v>
      </c>
      <c r="C8851" s="7" t="str">
        <f>IF(VLOOKUP(J8851,'Matching-Tabelle'!$A$1:$CB$66,3,FALSE)=0,"",VLOOKUP(J8851,'Matching-Tabelle'!$A$1:$CB$66,3,FALSE))</f>
        <v/>
      </c>
      <c r="D8851" s="7">
        <v>0.5</v>
      </c>
      <c r="E8851" s="7" t="s">
        <v>7327</v>
      </c>
      <c r="F8851" s="8">
        <v>42955</v>
      </c>
      <c r="G8851" s="12" t="s">
        <v>2508</v>
      </c>
      <c r="H8851" s="12" t="s">
        <v>2509</v>
      </c>
      <c r="I8851" s="12" t="s">
        <v>2510</v>
      </c>
      <c r="J8851" s="12">
        <v>27</v>
      </c>
      <c r="K8851" s="12" t="s">
        <v>872</v>
      </c>
      <c r="L8851" s="12" t="s">
        <v>873</v>
      </c>
      <c r="M8851" s="12">
        <v>990001</v>
      </c>
      <c r="N8851" s="12" t="s">
        <v>51</v>
      </c>
      <c r="O8851" s="12">
        <v>1.5</v>
      </c>
      <c r="P8851" s="12"/>
      <c r="Q8851" s="12">
        <v>1.5</v>
      </c>
      <c r="R8851" s="12"/>
      <c r="S8851" s="12" t="s">
        <v>7327</v>
      </c>
      <c r="T8851" s="12"/>
      <c r="U8851" s="12"/>
      <c r="V8851" s="12"/>
      <c r="W8851" s="12"/>
      <c r="X8851" s="12"/>
      <c r="Y8851" s="12"/>
      <c r="Z8851" s="12"/>
      <c r="AA8851" s="12"/>
      <c r="AB8851" s="12"/>
      <c r="AC8851" s="12"/>
      <c r="AD8851" s="12"/>
      <c r="AE8851" s="12">
        <v>12</v>
      </c>
      <c r="AF8851" s="12">
        <v>7.6</v>
      </c>
      <c r="AG8851" s="12">
        <v>5</v>
      </c>
      <c r="AH8851" s="12" t="s">
        <v>53</v>
      </c>
      <c r="AI8851" s="12" t="s">
        <v>54</v>
      </c>
      <c r="AJ8851" s="12">
        <v>2</v>
      </c>
      <c r="AK8851" s="12">
        <v>1</v>
      </c>
      <c r="AL8851" s="12">
        <v>1</v>
      </c>
      <c r="AM8851" s="12" t="s">
        <v>55</v>
      </c>
      <c r="AN8851" s="12" t="s">
        <v>56</v>
      </c>
      <c r="AO8851" s="12"/>
      <c r="AP8851" s="12">
        <v>1</v>
      </c>
      <c r="AQ8851" s="12" t="s">
        <v>57</v>
      </c>
      <c r="AR8851" s="12">
        <v>0</v>
      </c>
      <c r="AS8851" s="12"/>
      <c r="AT8851" s="12"/>
      <c r="AU8851" s="12"/>
      <c r="AV8851" s="12"/>
      <c r="AW8851" s="12" t="s">
        <v>58</v>
      </c>
      <c r="AX8851" s="12">
        <v>0</v>
      </c>
      <c r="AY8851" s="12">
        <v>2</v>
      </c>
      <c r="AZ8851" s="12">
        <v>1.5</v>
      </c>
      <c r="BA8851" s="12">
        <v>1.5</v>
      </c>
      <c r="BB8851" s="12" t="s">
        <v>59</v>
      </c>
    </row>
    <row r="8852" spans="1:54" x14ac:dyDescent="0.2">
      <c r="A8852" s="7" t="str">
        <f>VLOOKUP(G8852,'Matching-Tabelle'!$A$76:$B$80,2,FALSE)</f>
        <v>philipp.steger@tkb.ch</v>
      </c>
      <c r="B8852" s="7" t="str">
        <f>VLOOKUP(J8852,'Matching-Tabelle'!$A$1:$B$66,2,FALSE)</f>
        <v>WPI CTB</v>
      </c>
      <c r="C8852" s="7" t="str">
        <f>IF(VLOOKUP(J8852,'Matching-Tabelle'!$A$1:$CB$66,3,FALSE)=0,"",VLOOKUP(J8852,'Matching-Tabelle'!$A$1:$CB$66,3,FALSE))</f>
        <v/>
      </c>
      <c r="D8852" s="7">
        <v>1.5</v>
      </c>
      <c r="E8852" s="7" t="s">
        <v>7328</v>
      </c>
      <c r="F8852" s="8">
        <v>42955</v>
      </c>
      <c r="G8852" s="12" t="s">
        <v>2508</v>
      </c>
      <c r="H8852" s="12" t="s">
        <v>2509</v>
      </c>
      <c r="I8852" s="12" t="s">
        <v>2510</v>
      </c>
      <c r="J8852" s="12">
        <v>925</v>
      </c>
      <c r="K8852" s="12" t="s">
        <v>49</v>
      </c>
      <c r="L8852" s="12" t="s">
        <v>50</v>
      </c>
      <c r="M8852" s="12">
        <v>990001</v>
      </c>
      <c r="N8852" s="12" t="s">
        <v>51</v>
      </c>
      <c r="O8852" s="12">
        <v>2</v>
      </c>
      <c r="P8852" s="12"/>
      <c r="Q8852" s="12">
        <v>2</v>
      </c>
      <c r="R8852" s="12"/>
      <c r="S8852" s="12" t="s">
        <v>7328</v>
      </c>
      <c r="T8852" s="12"/>
      <c r="U8852" s="12"/>
      <c r="V8852" s="12"/>
      <c r="W8852" s="12"/>
      <c r="X8852" s="12"/>
      <c r="Y8852" s="12"/>
      <c r="Z8852" s="12"/>
      <c r="AA8852" s="12"/>
      <c r="AB8852" s="12"/>
      <c r="AC8852" s="12"/>
      <c r="AD8852" s="12"/>
      <c r="AE8852" s="12">
        <v>12</v>
      </c>
      <c r="AF8852" s="12">
        <v>7.6</v>
      </c>
      <c r="AG8852" s="12">
        <v>5</v>
      </c>
      <c r="AH8852" s="12" t="s">
        <v>53</v>
      </c>
      <c r="AI8852" s="12" t="s">
        <v>54</v>
      </c>
      <c r="AJ8852" s="12">
        <v>2</v>
      </c>
      <c r="AK8852" s="12">
        <v>1</v>
      </c>
      <c r="AL8852" s="12">
        <v>1</v>
      </c>
      <c r="AM8852" s="12" t="s">
        <v>55</v>
      </c>
      <c r="AN8852" s="12" t="s">
        <v>56</v>
      </c>
      <c r="AO8852" s="12"/>
      <c r="AP8852" s="12">
        <v>1</v>
      </c>
      <c r="AQ8852" s="12" t="s">
        <v>57</v>
      </c>
      <c r="AR8852" s="12">
        <v>0</v>
      </c>
      <c r="AS8852" s="12"/>
      <c r="AT8852" s="12"/>
      <c r="AU8852" s="12"/>
      <c r="AV8852" s="12"/>
      <c r="AW8852" s="12" t="s">
        <v>58</v>
      </c>
      <c r="AX8852" s="12">
        <v>0</v>
      </c>
      <c r="AY8852" s="12">
        <v>2</v>
      </c>
      <c r="AZ8852" s="12">
        <v>2</v>
      </c>
      <c r="BA8852" s="12">
        <v>2</v>
      </c>
      <c r="BB8852" s="12" t="s">
        <v>59</v>
      </c>
    </row>
    <row r="8853" spans="1:54" x14ac:dyDescent="0.2">
      <c r="A8853" s="7" t="str">
        <f>VLOOKUP(G8853,'Matching-Tabelle'!$A$76:$B$80,2,FALSE)</f>
        <v>philipp.steger@tkb.ch</v>
      </c>
      <c r="B8853" s="7" t="str">
        <f>VLOOKUP(J8853,'Matching-Tabelle'!$A$1:$B$66,2,FALSE)</f>
        <v>WPI CTB</v>
      </c>
      <c r="C8853" s="7" t="str">
        <f>IF(VLOOKUP(J8853,'Matching-Tabelle'!$A$1:$CB$66,3,FALSE)=0,"",VLOOKUP(J8853,'Matching-Tabelle'!$A$1:$CB$66,3,FALSE))</f>
        <v/>
      </c>
      <c r="D8853" s="7">
        <v>2</v>
      </c>
      <c r="E8853" s="7" t="s">
        <v>2736</v>
      </c>
      <c r="F8853" s="8">
        <v>42956</v>
      </c>
      <c r="G8853" s="12" t="s">
        <v>2508</v>
      </c>
      <c r="H8853" s="12" t="s">
        <v>2509</v>
      </c>
      <c r="I8853" s="12" t="s">
        <v>2510</v>
      </c>
      <c r="J8853" s="12">
        <v>919</v>
      </c>
      <c r="K8853" s="12" t="s">
        <v>66</v>
      </c>
      <c r="L8853" s="12" t="s">
        <v>67</v>
      </c>
      <c r="M8853" s="12">
        <v>990001</v>
      </c>
      <c r="N8853" s="12" t="s">
        <v>51</v>
      </c>
      <c r="O8853" s="12">
        <v>1.5</v>
      </c>
      <c r="P8853" s="12"/>
      <c r="Q8853" s="12">
        <v>1.5</v>
      </c>
      <c r="R8853" s="12"/>
      <c r="S8853" s="12" t="s">
        <v>2736</v>
      </c>
      <c r="T8853" s="12"/>
      <c r="U8853" s="12"/>
      <c r="V8853" s="12"/>
      <c r="W8853" s="12"/>
      <c r="X8853" s="12"/>
      <c r="Y8853" s="12"/>
      <c r="Z8853" s="12"/>
      <c r="AA8853" s="12"/>
      <c r="AB8853" s="12"/>
      <c r="AC8853" s="12"/>
      <c r="AD8853" s="12"/>
      <c r="AE8853" s="12">
        <v>12</v>
      </c>
      <c r="AF8853" s="12">
        <v>7.6</v>
      </c>
      <c r="AG8853" s="12">
        <v>5</v>
      </c>
      <c r="AH8853" s="12" t="s">
        <v>53</v>
      </c>
      <c r="AI8853" s="12" t="s">
        <v>54</v>
      </c>
      <c r="AJ8853" s="12">
        <v>2</v>
      </c>
      <c r="AK8853" s="12">
        <v>1</v>
      </c>
      <c r="AL8853" s="12">
        <v>1</v>
      </c>
      <c r="AM8853" s="12" t="s">
        <v>55</v>
      </c>
      <c r="AN8853" s="12" t="s">
        <v>56</v>
      </c>
      <c r="AO8853" s="12"/>
      <c r="AP8853" s="12">
        <v>1</v>
      </c>
      <c r="AQ8853" s="12" t="s">
        <v>57</v>
      </c>
      <c r="AR8853" s="12">
        <v>0</v>
      </c>
      <c r="AS8853" s="12"/>
      <c r="AT8853" s="12"/>
      <c r="AU8853" s="12"/>
      <c r="AV8853" s="12"/>
      <c r="AW8853" s="12" t="s">
        <v>58</v>
      </c>
      <c r="AX8853" s="12">
        <v>0</v>
      </c>
      <c r="AY8853" s="12">
        <v>2</v>
      </c>
      <c r="AZ8853" s="12">
        <v>1.5</v>
      </c>
      <c r="BA8853" s="12">
        <v>1.5</v>
      </c>
      <c r="BB8853" s="12" t="s">
        <v>59</v>
      </c>
    </row>
    <row r="8854" spans="1:54" x14ac:dyDescent="0.2">
      <c r="A8854" s="7" t="str">
        <f>VLOOKUP(G8854,'Matching-Tabelle'!$A$76:$B$80,2,FALSE)</f>
        <v>philipp.steger@tkb.ch</v>
      </c>
      <c r="B8854" s="7" t="str">
        <f>VLOOKUP(J8854,'Matching-Tabelle'!$A$1:$B$66,2,FALSE)</f>
        <v>WPI RTB</v>
      </c>
      <c r="C8854" s="7" t="str">
        <f>IF(VLOOKUP(J8854,'Matching-Tabelle'!$A$1:$CB$66,3,FALSE)=0,"",VLOOKUP(J8854,'Matching-Tabelle'!$A$1:$CB$66,3,FALSE))</f>
        <v/>
      </c>
      <c r="D8854" s="7">
        <v>1.5</v>
      </c>
      <c r="E8854" s="7" t="s">
        <v>7025</v>
      </c>
      <c r="F8854" s="8">
        <v>42956</v>
      </c>
      <c r="G8854" s="12" t="s">
        <v>2508</v>
      </c>
      <c r="H8854" s="12" t="s">
        <v>2509</v>
      </c>
      <c r="I8854" s="12" t="s">
        <v>2510</v>
      </c>
      <c r="J8854" s="12">
        <v>25</v>
      </c>
      <c r="K8854" s="12" t="s">
        <v>192</v>
      </c>
      <c r="L8854" s="12" t="s">
        <v>193</v>
      </c>
      <c r="M8854" s="12">
        <v>990001</v>
      </c>
      <c r="N8854" s="12" t="s">
        <v>51</v>
      </c>
      <c r="O8854" s="12">
        <v>2</v>
      </c>
      <c r="P8854" s="12"/>
      <c r="Q8854" s="12">
        <v>2</v>
      </c>
      <c r="R8854" s="12"/>
      <c r="S8854" s="12" t="s">
        <v>7025</v>
      </c>
      <c r="T8854" s="12"/>
      <c r="U8854" s="12"/>
      <c r="V8854" s="12"/>
      <c r="W8854" s="12"/>
      <c r="X8854" s="12"/>
      <c r="Y8854" s="12"/>
      <c r="Z8854" s="12"/>
      <c r="AA8854" s="12"/>
      <c r="AB8854" s="12"/>
      <c r="AC8854" s="12"/>
      <c r="AD8854" s="12"/>
      <c r="AE8854" s="12">
        <v>12</v>
      </c>
      <c r="AF8854" s="12">
        <v>7.6</v>
      </c>
      <c r="AG8854" s="12">
        <v>5</v>
      </c>
      <c r="AH8854" s="12" t="s">
        <v>53</v>
      </c>
      <c r="AI8854" s="12" t="s">
        <v>54</v>
      </c>
      <c r="AJ8854" s="12">
        <v>2</v>
      </c>
      <c r="AK8854" s="12">
        <v>1</v>
      </c>
      <c r="AL8854" s="12">
        <v>1</v>
      </c>
      <c r="AM8854" s="12" t="s">
        <v>55</v>
      </c>
      <c r="AN8854" s="12" t="s">
        <v>56</v>
      </c>
      <c r="AO8854" s="12"/>
      <c r="AP8854" s="12">
        <v>1</v>
      </c>
      <c r="AQ8854" s="12" t="s">
        <v>57</v>
      </c>
      <c r="AR8854" s="12">
        <v>0</v>
      </c>
      <c r="AS8854" s="12"/>
      <c r="AT8854" s="12"/>
      <c r="AU8854" s="12"/>
      <c r="AV8854" s="12"/>
      <c r="AW8854" s="12" t="s">
        <v>58</v>
      </c>
      <c r="AX8854" s="12">
        <v>0</v>
      </c>
      <c r="AY8854" s="12">
        <v>2</v>
      </c>
      <c r="AZ8854" s="12">
        <v>2</v>
      </c>
      <c r="BA8854" s="12">
        <v>2</v>
      </c>
      <c r="BB8854" s="12" t="s">
        <v>59</v>
      </c>
    </row>
    <row r="8855" spans="1:54" x14ac:dyDescent="0.2">
      <c r="A8855" s="7" t="str">
        <f>VLOOKUP(G8855,'Matching-Tabelle'!$A$76:$B$80,2,FALSE)</f>
        <v>philipp.steger@tkb.ch</v>
      </c>
      <c r="B8855" s="7" t="str">
        <f>VLOOKUP(J8855,'Matching-Tabelle'!$A$1:$B$66,2,FALSE)</f>
        <v>WPI CTB</v>
      </c>
      <c r="C8855" s="7" t="str">
        <f>IF(VLOOKUP(J8855,'Matching-Tabelle'!$A$1:$CB$66,3,FALSE)=0,"",VLOOKUP(J8855,'Matching-Tabelle'!$A$1:$CB$66,3,FALSE))</f>
        <v/>
      </c>
      <c r="D8855" s="7">
        <v>2</v>
      </c>
      <c r="E8855" s="7" t="s">
        <v>7075</v>
      </c>
      <c r="F8855" s="8">
        <v>42956</v>
      </c>
      <c r="G8855" s="12" t="s">
        <v>2508</v>
      </c>
      <c r="H8855" s="12" t="s">
        <v>2509</v>
      </c>
      <c r="I8855" s="12" t="s">
        <v>2510</v>
      </c>
      <c r="J8855" s="12">
        <v>925</v>
      </c>
      <c r="K8855" s="12" t="s">
        <v>49</v>
      </c>
      <c r="L8855" s="12" t="s">
        <v>50</v>
      </c>
      <c r="M8855" s="12">
        <v>990001</v>
      </c>
      <c r="N8855" s="12" t="s">
        <v>51</v>
      </c>
      <c r="O8855" s="12">
        <v>1.5</v>
      </c>
      <c r="P8855" s="12"/>
      <c r="Q8855" s="12">
        <v>1.5</v>
      </c>
      <c r="R8855" s="12"/>
      <c r="S8855" s="12" t="s">
        <v>7075</v>
      </c>
      <c r="T8855" s="12"/>
      <c r="U8855" s="12"/>
      <c r="V8855" s="12"/>
      <c r="W8855" s="12"/>
      <c r="X8855" s="12"/>
      <c r="Y8855" s="12"/>
      <c r="Z8855" s="12"/>
      <c r="AA8855" s="12"/>
      <c r="AB8855" s="12"/>
      <c r="AC8855" s="12"/>
      <c r="AD8855" s="12"/>
      <c r="AE8855" s="12">
        <v>12</v>
      </c>
      <c r="AF8855" s="12">
        <v>7.6</v>
      </c>
      <c r="AG8855" s="12">
        <v>5</v>
      </c>
      <c r="AH8855" s="12" t="s">
        <v>53</v>
      </c>
      <c r="AI8855" s="12" t="s">
        <v>54</v>
      </c>
      <c r="AJ8855" s="12">
        <v>2</v>
      </c>
      <c r="AK8855" s="12">
        <v>1</v>
      </c>
      <c r="AL8855" s="12">
        <v>1</v>
      </c>
      <c r="AM8855" s="12" t="s">
        <v>55</v>
      </c>
      <c r="AN8855" s="12" t="s">
        <v>56</v>
      </c>
      <c r="AO8855" s="12"/>
      <c r="AP8855" s="12">
        <v>1</v>
      </c>
      <c r="AQ8855" s="12" t="s">
        <v>57</v>
      </c>
      <c r="AR8855" s="12">
        <v>0</v>
      </c>
      <c r="AS8855" s="12"/>
      <c r="AT8855" s="12"/>
      <c r="AU8855" s="12"/>
      <c r="AV8855" s="12"/>
      <c r="AW8855" s="12" t="s">
        <v>58</v>
      </c>
      <c r="AX8855" s="12">
        <v>0</v>
      </c>
      <c r="AY8855" s="12">
        <v>2</v>
      </c>
      <c r="AZ8855" s="12">
        <v>1.5</v>
      </c>
      <c r="BA8855" s="12">
        <v>1.5</v>
      </c>
      <c r="BB8855" s="12" t="s">
        <v>59</v>
      </c>
    </row>
    <row r="8856" spans="1:54" x14ac:dyDescent="0.2">
      <c r="A8856" s="7" t="str">
        <f>VLOOKUP(G8856,'Matching-Tabelle'!$A$76:$B$80,2,FALSE)</f>
        <v>philipp.steger@tkb.ch</v>
      </c>
      <c r="B8856" s="7" t="str">
        <f>VLOOKUP(J8856,'Matching-Tabelle'!$A$1:$B$66,2,FALSE)</f>
        <v>Proj CIRE</v>
      </c>
      <c r="C8856" s="7" t="str">
        <f>IF(VLOOKUP(J8856,'Matching-Tabelle'!$A$1:$CB$66,3,FALSE)=0,"",VLOOKUP(J8856,'Matching-Tabelle'!$A$1:$CB$66,3,FALSE))</f>
        <v>WPI Projekte</v>
      </c>
      <c r="D8856" s="7">
        <v>1.5</v>
      </c>
      <c r="E8856" s="7" t="s">
        <v>7329</v>
      </c>
      <c r="F8856" s="8">
        <v>42956</v>
      </c>
      <c r="G8856" s="12" t="s">
        <v>2508</v>
      </c>
      <c r="H8856" s="12" t="s">
        <v>2509</v>
      </c>
      <c r="I8856" s="12" t="s">
        <v>2510</v>
      </c>
      <c r="J8856" s="12">
        <v>2500257</v>
      </c>
      <c r="K8856" s="12" t="s">
        <v>687</v>
      </c>
      <c r="L8856" s="12" t="s">
        <v>5423</v>
      </c>
      <c r="M8856" s="12">
        <v>990001</v>
      </c>
      <c r="N8856" s="12" t="s">
        <v>51</v>
      </c>
      <c r="O8856" s="12">
        <v>2.5</v>
      </c>
      <c r="P8856" s="12"/>
      <c r="Q8856" s="12">
        <v>2.5</v>
      </c>
      <c r="R8856" s="12"/>
      <c r="S8856" s="12" t="s">
        <v>7329</v>
      </c>
      <c r="T8856" s="12"/>
      <c r="U8856" s="12"/>
      <c r="V8856" s="12"/>
      <c r="W8856" s="12"/>
      <c r="X8856" s="12"/>
      <c r="Y8856" s="12"/>
      <c r="Z8856" s="12"/>
      <c r="AA8856" s="12"/>
      <c r="AB8856" s="12"/>
      <c r="AC8856" s="12"/>
      <c r="AD8856" s="12"/>
      <c r="AE8856" s="12">
        <v>5</v>
      </c>
      <c r="AF8856" s="12">
        <v>0</v>
      </c>
      <c r="AG8856" s="12">
        <v>1</v>
      </c>
      <c r="AH8856" s="12" t="s">
        <v>411</v>
      </c>
      <c r="AI8856" s="12" t="s">
        <v>411</v>
      </c>
      <c r="AJ8856" s="12">
        <v>2</v>
      </c>
      <c r="AK8856" s="12">
        <v>1</v>
      </c>
      <c r="AL8856" s="12">
        <v>1</v>
      </c>
      <c r="AM8856" s="12" t="s">
        <v>55</v>
      </c>
      <c r="AN8856" s="12" t="s">
        <v>56</v>
      </c>
      <c r="AO8856" s="12"/>
      <c r="AP8856" s="12">
        <v>1</v>
      </c>
      <c r="AQ8856" s="12" t="s">
        <v>57</v>
      </c>
      <c r="AR8856" s="12">
        <v>0</v>
      </c>
      <c r="AS8856" s="12"/>
      <c r="AT8856" s="12"/>
      <c r="AU8856" s="12"/>
      <c r="AV8856" s="12"/>
      <c r="AW8856" s="12" t="s">
        <v>58</v>
      </c>
      <c r="AX8856" s="12">
        <v>0</v>
      </c>
      <c r="AY8856" s="12">
        <v>2</v>
      </c>
      <c r="AZ8856" s="12">
        <v>2.5</v>
      </c>
      <c r="BA8856" s="12">
        <v>2.5</v>
      </c>
      <c r="BB8856" s="12" t="s">
        <v>59</v>
      </c>
    </row>
    <row r="8857" spans="1:54" x14ac:dyDescent="0.2">
      <c r="A8857" s="7" t="str">
        <f>VLOOKUP(G8857,'Matching-Tabelle'!$A$76:$B$80,2,FALSE)</f>
        <v>philipp.steger@tkb.ch</v>
      </c>
      <c r="B8857" s="7" t="str">
        <f>VLOOKUP(J8857,'Matching-Tabelle'!$A$1:$B$66,2,FALSE)</f>
        <v>Proj CIRE</v>
      </c>
      <c r="C8857" s="7" t="str">
        <f>IF(VLOOKUP(J8857,'Matching-Tabelle'!$A$1:$CB$66,3,FALSE)=0,"",VLOOKUP(J8857,'Matching-Tabelle'!$A$1:$CB$66,3,FALSE))</f>
        <v>WPI Projekte</v>
      </c>
      <c r="D8857" s="7">
        <v>2.5</v>
      </c>
      <c r="E8857" s="7" t="s">
        <v>7330</v>
      </c>
      <c r="F8857" s="8">
        <v>42956</v>
      </c>
      <c r="G8857" s="12" t="s">
        <v>2508</v>
      </c>
      <c r="H8857" s="12" t="s">
        <v>2509</v>
      </c>
      <c r="I8857" s="12" t="s">
        <v>2510</v>
      </c>
      <c r="J8857" s="12">
        <v>2500257</v>
      </c>
      <c r="K8857" s="12" t="s">
        <v>687</v>
      </c>
      <c r="L8857" s="12" t="s">
        <v>5423</v>
      </c>
      <c r="M8857" s="12">
        <v>990001</v>
      </c>
      <c r="N8857" s="12" t="s">
        <v>51</v>
      </c>
      <c r="O8857" s="12">
        <v>1.5</v>
      </c>
      <c r="P8857" s="12"/>
      <c r="Q8857" s="12">
        <v>1.5</v>
      </c>
      <c r="R8857" s="12"/>
      <c r="S8857" s="12" t="s">
        <v>7330</v>
      </c>
      <c r="T8857" s="12"/>
      <c r="U8857" s="12"/>
      <c r="V8857" s="12"/>
      <c r="W8857" s="12"/>
      <c r="X8857" s="12"/>
      <c r="Y8857" s="12"/>
      <c r="Z8857" s="12"/>
      <c r="AA8857" s="12"/>
      <c r="AB8857" s="12"/>
      <c r="AC8857" s="12"/>
      <c r="AD8857" s="12"/>
      <c r="AE8857" s="12">
        <v>5</v>
      </c>
      <c r="AF8857" s="12">
        <v>0</v>
      </c>
      <c r="AG8857" s="12">
        <v>1</v>
      </c>
      <c r="AH8857" s="12" t="s">
        <v>411</v>
      </c>
      <c r="AI8857" s="12" t="s">
        <v>411</v>
      </c>
      <c r="AJ8857" s="12">
        <v>2</v>
      </c>
      <c r="AK8857" s="12">
        <v>1</v>
      </c>
      <c r="AL8857" s="12">
        <v>1</v>
      </c>
      <c r="AM8857" s="12" t="s">
        <v>55</v>
      </c>
      <c r="AN8857" s="12" t="s">
        <v>56</v>
      </c>
      <c r="AO8857" s="12"/>
      <c r="AP8857" s="12">
        <v>1</v>
      </c>
      <c r="AQ8857" s="12" t="s">
        <v>57</v>
      </c>
      <c r="AR8857" s="12">
        <v>0</v>
      </c>
      <c r="AS8857" s="12"/>
      <c r="AT8857" s="12"/>
      <c r="AU8857" s="12"/>
      <c r="AV8857" s="12"/>
      <c r="AW8857" s="12" t="s">
        <v>58</v>
      </c>
      <c r="AX8857" s="12">
        <v>0</v>
      </c>
      <c r="AY8857" s="12">
        <v>2</v>
      </c>
      <c r="AZ8857" s="12">
        <v>1.5</v>
      </c>
      <c r="BA8857" s="12">
        <v>1.5</v>
      </c>
      <c r="BB8857" s="12" t="s">
        <v>59</v>
      </c>
    </row>
    <row r="8858" spans="1:54" x14ac:dyDescent="0.2">
      <c r="A8858" s="7" t="str">
        <f>VLOOKUP(G8858,'Matching-Tabelle'!$A$76:$B$80,2,FALSE)</f>
        <v>philipp.steger@tkb.ch</v>
      </c>
      <c r="B8858" s="7" t="str">
        <f>VLOOKUP(J8858,'Matching-Tabelle'!$A$1:$B$66,2,FALSE)</f>
        <v>Proj CIRE</v>
      </c>
      <c r="C8858" s="7" t="str">
        <f>IF(VLOOKUP(J8858,'Matching-Tabelle'!$A$1:$CB$66,3,FALSE)=0,"",VLOOKUP(J8858,'Matching-Tabelle'!$A$1:$CB$66,3,FALSE))</f>
        <v>WPI Projekte</v>
      </c>
      <c r="D8858" s="7">
        <v>1.5</v>
      </c>
      <c r="E8858" s="7" t="s">
        <v>1318</v>
      </c>
      <c r="F8858" s="8">
        <v>42957</v>
      </c>
      <c r="G8858" s="12" t="s">
        <v>2508</v>
      </c>
      <c r="H8858" s="12" t="s">
        <v>2509</v>
      </c>
      <c r="I8858" s="12" t="s">
        <v>2510</v>
      </c>
      <c r="J8858" s="12">
        <v>2500257</v>
      </c>
      <c r="K8858" s="12" t="s">
        <v>687</v>
      </c>
      <c r="L8858" s="12" t="s">
        <v>5423</v>
      </c>
      <c r="M8858" s="12">
        <v>990001</v>
      </c>
      <c r="N8858" s="12" t="s">
        <v>51</v>
      </c>
      <c r="O8858" s="12">
        <v>3.5</v>
      </c>
      <c r="P8858" s="12"/>
      <c r="Q8858" s="12">
        <v>3.5</v>
      </c>
      <c r="R8858" s="12"/>
      <c r="S8858" s="12" t="s">
        <v>1318</v>
      </c>
      <c r="T8858" s="12"/>
      <c r="U8858" s="12"/>
      <c r="V8858" s="12"/>
      <c r="W8858" s="12"/>
      <c r="X8858" s="12"/>
      <c r="Y8858" s="12"/>
      <c r="Z8858" s="12"/>
      <c r="AA8858" s="12"/>
      <c r="AB8858" s="12"/>
      <c r="AC8858" s="12"/>
      <c r="AD8858" s="12"/>
      <c r="AE8858" s="12">
        <v>5</v>
      </c>
      <c r="AF8858" s="12">
        <v>0</v>
      </c>
      <c r="AG8858" s="12">
        <v>1</v>
      </c>
      <c r="AH8858" s="12" t="s">
        <v>411</v>
      </c>
      <c r="AI8858" s="12" t="s">
        <v>411</v>
      </c>
      <c r="AJ8858" s="12">
        <v>2</v>
      </c>
      <c r="AK8858" s="12">
        <v>1</v>
      </c>
      <c r="AL8858" s="12">
        <v>1</v>
      </c>
      <c r="AM8858" s="12" t="s">
        <v>55</v>
      </c>
      <c r="AN8858" s="12" t="s">
        <v>56</v>
      </c>
      <c r="AO8858" s="12"/>
      <c r="AP8858" s="12">
        <v>1</v>
      </c>
      <c r="AQ8858" s="12" t="s">
        <v>57</v>
      </c>
      <c r="AR8858" s="12">
        <v>0</v>
      </c>
      <c r="AS8858" s="12"/>
      <c r="AT8858" s="12"/>
      <c r="AU8858" s="12"/>
      <c r="AV8858" s="12"/>
      <c r="AW8858" s="12" t="s">
        <v>58</v>
      </c>
      <c r="AX8858" s="12">
        <v>0</v>
      </c>
      <c r="AY8858" s="12">
        <v>2</v>
      </c>
      <c r="AZ8858" s="12">
        <v>3.5</v>
      </c>
      <c r="BA8858" s="12">
        <v>3.5</v>
      </c>
      <c r="BB8858" s="12" t="s">
        <v>59</v>
      </c>
    </row>
    <row r="8859" spans="1:54" x14ac:dyDescent="0.2">
      <c r="A8859" s="7" t="str">
        <f>VLOOKUP(G8859,'Matching-Tabelle'!$A$76:$B$80,2,FALSE)</f>
        <v>philipp.steger@tkb.ch</v>
      </c>
      <c r="B8859" s="7" t="str">
        <f>VLOOKUP(J8859,'Matching-Tabelle'!$A$1:$B$66,2,FALSE)</f>
        <v>WPI CTB</v>
      </c>
      <c r="C8859" s="7" t="str">
        <f>IF(VLOOKUP(J8859,'Matching-Tabelle'!$A$1:$CB$66,3,FALSE)=0,"",VLOOKUP(J8859,'Matching-Tabelle'!$A$1:$CB$66,3,FALSE))</f>
        <v/>
      </c>
      <c r="D8859" s="7">
        <v>3.5</v>
      </c>
      <c r="E8859" s="7" t="s">
        <v>7331</v>
      </c>
      <c r="F8859" s="8">
        <v>42957</v>
      </c>
      <c r="G8859" s="12" t="s">
        <v>2508</v>
      </c>
      <c r="H8859" s="12" t="s">
        <v>2509</v>
      </c>
      <c r="I8859" s="12" t="s">
        <v>2510</v>
      </c>
      <c r="J8859" s="12">
        <v>919</v>
      </c>
      <c r="K8859" s="12" t="s">
        <v>66</v>
      </c>
      <c r="L8859" s="12" t="s">
        <v>67</v>
      </c>
      <c r="M8859" s="12">
        <v>990001</v>
      </c>
      <c r="N8859" s="12" t="s">
        <v>51</v>
      </c>
      <c r="O8859" s="12">
        <v>2</v>
      </c>
      <c r="P8859" s="12"/>
      <c r="Q8859" s="12">
        <v>2</v>
      </c>
      <c r="R8859" s="12"/>
      <c r="S8859" s="12" t="s">
        <v>7331</v>
      </c>
      <c r="T8859" s="12"/>
      <c r="U8859" s="12"/>
      <c r="V8859" s="12"/>
      <c r="W8859" s="12"/>
      <c r="X8859" s="12"/>
      <c r="Y8859" s="12"/>
      <c r="Z8859" s="12"/>
      <c r="AA8859" s="12"/>
      <c r="AB8859" s="12"/>
      <c r="AC8859" s="12"/>
      <c r="AD8859" s="12"/>
      <c r="AE8859" s="12">
        <v>12</v>
      </c>
      <c r="AF8859" s="12">
        <v>7.6</v>
      </c>
      <c r="AG8859" s="12">
        <v>5</v>
      </c>
      <c r="AH8859" s="12" t="s">
        <v>53</v>
      </c>
      <c r="AI8859" s="12" t="s">
        <v>54</v>
      </c>
      <c r="AJ8859" s="12">
        <v>2</v>
      </c>
      <c r="AK8859" s="12">
        <v>1</v>
      </c>
      <c r="AL8859" s="12">
        <v>1</v>
      </c>
      <c r="AM8859" s="12" t="s">
        <v>55</v>
      </c>
      <c r="AN8859" s="12" t="s">
        <v>56</v>
      </c>
      <c r="AO8859" s="12"/>
      <c r="AP8859" s="12">
        <v>1</v>
      </c>
      <c r="AQ8859" s="12" t="s">
        <v>57</v>
      </c>
      <c r="AR8859" s="12">
        <v>0</v>
      </c>
      <c r="AS8859" s="12"/>
      <c r="AT8859" s="12"/>
      <c r="AU8859" s="12"/>
      <c r="AV8859" s="12"/>
      <c r="AW8859" s="12" t="s">
        <v>58</v>
      </c>
      <c r="AX8859" s="12">
        <v>0</v>
      </c>
      <c r="AY8859" s="12">
        <v>2</v>
      </c>
      <c r="AZ8859" s="12">
        <v>2</v>
      </c>
      <c r="BA8859" s="12">
        <v>2</v>
      </c>
      <c r="BB8859" s="12" t="s">
        <v>59</v>
      </c>
    </row>
    <row r="8860" spans="1:54" x14ac:dyDescent="0.2">
      <c r="A8860" s="7" t="str">
        <f>VLOOKUP(G8860,'Matching-Tabelle'!$A$76:$B$80,2,FALSE)</f>
        <v>philipp.steger@tkb.ch</v>
      </c>
      <c r="B8860" s="7" t="str">
        <f>VLOOKUP(J8860,'Matching-Tabelle'!$A$1:$B$66,2,FALSE)</f>
        <v>WPI CTB</v>
      </c>
      <c r="C8860" s="7" t="str">
        <f>IF(VLOOKUP(J8860,'Matching-Tabelle'!$A$1:$CB$66,3,FALSE)=0,"",VLOOKUP(J8860,'Matching-Tabelle'!$A$1:$CB$66,3,FALSE))</f>
        <v/>
      </c>
      <c r="D8860" s="7">
        <v>2</v>
      </c>
      <c r="E8860" s="7" t="s">
        <v>7332</v>
      </c>
      <c r="F8860" s="8">
        <v>42957</v>
      </c>
      <c r="G8860" s="12" t="s">
        <v>2508</v>
      </c>
      <c r="H8860" s="12" t="s">
        <v>2509</v>
      </c>
      <c r="I8860" s="12" t="s">
        <v>2510</v>
      </c>
      <c r="J8860" s="12">
        <v>925</v>
      </c>
      <c r="K8860" s="12" t="s">
        <v>49</v>
      </c>
      <c r="L8860" s="12" t="s">
        <v>50</v>
      </c>
      <c r="M8860" s="12">
        <v>990001</v>
      </c>
      <c r="N8860" s="12" t="s">
        <v>51</v>
      </c>
      <c r="O8860" s="12">
        <v>3</v>
      </c>
      <c r="P8860" s="12"/>
      <c r="Q8860" s="12">
        <v>3</v>
      </c>
      <c r="R8860" s="12"/>
      <c r="S8860" s="12" t="s">
        <v>7332</v>
      </c>
      <c r="T8860" s="12"/>
      <c r="U8860" s="12"/>
      <c r="V8860" s="12"/>
      <c r="W8860" s="12"/>
      <c r="X8860" s="12"/>
      <c r="Y8860" s="12"/>
      <c r="Z8860" s="12"/>
      <c r="AA8860" s="12"/>
      <c r="AB8860" s="12"/>
      <c r="AC8860" s="12"/>
      <c r="AD8860" s="12"/>
      <c r="AE8860" s="12">
        <v>12</v>
      </c>
      <c r="AF8860" s="12">
        <v>7.6</v>
      </c>
      <c r="AG8860" s="12">
        <v>5</v>
      </c>
      <c r="AH8860" s="12" t="s">
        <v>53</v>
      </c>
      <c r="AI8860" s="12" t="s">
        <v>54</v>
      </c>
      <c r="AJ8860" s="12">
        <v>2</v>
      </c>
      <c r="AK8860" s="12">
        <v>1</v>
      </c>
      <c r="AL8860" s="12">
        <v>1</v>
      </c>
      <c r="AM8860" s="12" t="s">
        <v>55</v>
      </c>
      <c r="AN8860" s="12" t="s">
        <v>56</v>
      </c>
      <c r="AO8860" s="12"/>
      <c r="AP8860" s="12">
        <v>1</v>
      </c>
      <c r="AQ8860" s="12" t="s">
        <v>57</v>
      </c>
      <c r="AR8860" s="12">
        <v>0</v>
      </c>
      <c r="AS8860" s="12"/>
      <c r="AT8860" s="12"/>
      <c r="AU8860" s="12"/>
      <c r="AV8860" s="12"/>
      <c r="AW8860" s="12" t="s">
        <v>58</v>
      </c>
      <c r="AX8860" s="12">
        <v>0</v>
      </c>
      <c r="AY8860" s="12">
        <v>2</v>
      </c>
      <c r="AZ8860" s="12">
        <v>3</v>
      </c>
      <c r="BA8860" s="12">
        <v>3</v>
      </c>
      <c r="BB8860" s="12" t="s">
        <v>59</v>
      </c>
    </row>
    <row r="8861" spans="1:54" x14ac:dyDescent="0.2">
      <c r="A8861" s="7" t="str">
        <f>VLOOKUP(G8861,'Matching-Tabelle'!$A$76:$B$80,2,FALSE)</f>
        <v>philipp.steger@tkb.ch</v>
      </c>
      <c r="B8861" s="7" t="str">
        <f>VLOOKUP(J8861,'Matching-Tabelle'!$A$1:$B$66,2,FALSE)</f>
        <v>WPI RTB</v>
      </c>
      <c r="C8861" s="7" t="str">
        <f>IF(VLOOKUP(J8861,'Matching-Tabelle'!$A$1:$CB$66,3,FALSE)=0,"",VLOOKUP(J8861,'Matching-Tabelle'!$A$1:$CB$66,3,FALSE))</f>
        <v/>
      </c>
      <c r="D8861" s="7">
        <v>3</v>
      </c>
      <c r="E8861" s="7" t="s">
        <v>2565</v>
      </c>
      <c r="F8861" s="8">
        <v>42957</v>
      </c>
      <c r="G8861" s="12" t="s">
        <v>2508</v>
      </c>
      <c r="H8861" s="12" t="s">
        <v>2509</v>
      </c>
      <c r="I8861" s="12" t="s">
        <v>2510</v>
      </c>
      <c r="J8861" s="12">
        <v>24</v>
      </c>
      <c r="K8861" s="12" t="s">
        <v>73</v>
      </c>
      <c r="L8861" s="12" t="s">
        <v>74</v>
      </c>
      <c r="M8861" s="12">
        <v>990001</v>
      </c>
      <c r="N8861" s="12" t="s">
        <v>51</v>
      </c>
      <c r="O8861" s="12">
        <v>0.5</v>
      </c>
      <c r="P8861" s="12"/>
      <c r="Q8861" s="12">
        <v>0.5</v>
      </c>
      <c r="R8861" s="12"/>
      <c r="S8861" s="12" t="s">
        <v>2565</v>
      </c>
      <c r="T8861" s="12"/>
      <c r="U8861" s="12"/>
      <c r="V8861" s="12"/>
      <c r="W8861" s="12"/>
      <c r="X8861" s="12"/>
      <c r="Y8861" s="12"/>
      <c r="Z8861" s="12"/>
      <c r="AA8861" s="12"/>
      <c r="AB8861" s="12"/>
      <c r="AC8861" s="12"/>
      <c r="AD8861" s="12"/>
      <c r="AE8861" s="12">
        <v>12</v>
      </c>
      <c r="AF8861" s="12">
        <v>7.6</v>
      </c>
      <c r="AG8861" s="12">
        <v>5</v>
      </c>
      <c r="AH8861" s="12" t="s">
        <v>53</v>
      </c>
      <c r="AI8861" s="12" t="s">
        <v>54</v>
      </c>
      <c r="AJ8861" s="12">
        <v>2</v>
      </c>
      <c r="AK8861" s="12">
        <v>1</v>
      </c>
      <c r="AL8861" s="12">
        <v>1</v>
      </c>
      <c r="AM8861" s="12" t="s">
        <v>55</v>
      </c>
      <c r="AN8861" s="12" t="s">
        <v>56</v>
      </c>
      <c r="AO8861" s="12"/>
      <c r="AP8861" s="12">
        <v>1</v>
      </c>
      <c r="AQ8861" s="12" t="s">
        <v>57</v>
      </c>
      <c r="AR8861" s="12">
        <v>0</v>
      </c>
      <c r="AS8861" s="12"/>
      <c r="AT8861" s="12"/>
      <c r="AU8861" s="12"/>
      <c r="AV8861" s="12"/>
      <c r="AW8861" s="12" t="s">
        <v>58</v>
      </c>
      <c r="AX8861" s="12">
        <v>0</v>
      </c>
      <c r="AY8861" s="12">
        <v>2</v>
      </c>
      <c r="AZ8861" s="12">
        <v>0.5</v>
      </c>
      <c r="BA8861" s="12">
        <v>0.5</v>
      </c>
      <c r="BB8861" s="12" t="s">
        <v>59</v>
      </c>
    </row>
    <row r="8862" spans="1:54" x14ac:dyDescent="0.2">
      <c r="A8862" s="7" t="str">
        <f>VLOOKUP(G8862,'Matching-Tabelle'!$A$76:$B$80,2,FALSE)</f>
        <v>philipp.steger@tkb.ch</v>
      </c>
      <c r="B8862" s="7" t="str">
        <f>VLOOKUP(J8862,'Matching-Tabelle'!$A$1:$B$66,2,FALSE)</f>
        <v>WPI RTB</v>
      </c>
      <c r="C8862" s="7" t="str">
        <f>IF(VLOOKUP(J8862,'Matching-Tabelle'!$A$1:$CB$66,3,FALSE)=0,"",VLOOKUP(J8862,'Matching-Tabelle'!$A$1:$CB$66,3,FALSE))</f>
        <v/>
      </c>
      <c r="D8862" s="7">
        <v>0.5</v>
      </c>
      <c r="E8862" s="7" t="s">
        <v>2565</v>
      </c>
      <c r="F8862" s="8">
        <v>42958</v>
      </c>
      <c r="G8862" s="12" t="s">
        <v>2508</v>
      </c>
      <c r="H8862" s="12" t="s">
        <v>2509</v>
      </c>
      <c r="I8862" s="12" t="s">
        <v>2510</v>
      </c>
      <c r="J8862" s="12">
        <v>24</v>
      </c>
      <c r="K8862" s="12" t="s">
        <v>73</v>
      </c>
      <c r="L8862" s="12" t="s">
        <v>74</v>
      </c>
      <c r="M8862" s="12">
        <v>990001</v>
      </c>
      <c r="N8862" s="12" t="s">
        <v>51</v>
      </c>
      <c r="O8862" s="12">
        <v>2</v>
      </c>
      <c r="P8862" s="12"/>
      <c r="Q8862" s="12">
        <v>2</v>
      </c>
      <c r="R8862" s="12"/>
      <c r="S8862" s="12" t="s">
        <v>2565</v>
      </c>
      <c r="T8862" s="12"/>
      <c r="U8862" s="12"/>
      <c r="V8862" s="12"/>
      <c r="W8862" s="12"/>
      <c r="X8862" s="12"/>
      <c r="Y8862" s="12"/>
      <c r="Z8862" s="12"/>
      <c r="AA8862" s="12"/>
      <c r="AB8862" s="12"/>
      <c r="AC8862" s="12"/>
      <c r="AD8862" s="12"/>
      <c r="AE8862" s="12">
        <v>12</v>
      </c>
      <c r="AF8862" s="12">
        <v>7.6</v>
      </c>
      <c r="AG8862" s="12">
        <v>5</v>
      </c>
      <c r="AH8862" s="12" t="s">
        <v>53</v>
      </c>
      <c r="AI8862" s="12" t="s">
        <v>54</v>
      </c>
      <c r="AJ8862" s="12">
        <v>2</v>
      </c>
      <c r="AK8862" s="12">
        <v>1</v>
      </c>
      <c r="AL8862" s="12">
        <v>1</v>
      </c>
      <c r="AM8862" s="12" t="s">
        <v>55</v>
      </c>
      <c r="AN8862" s="12" t="s">
        <v>56</v>
      </c>
      <c r="AO8862" s="12"/>
      <c r="AP8862" s="12">
        <v>1</v>
      </c>
      <c r="AQ8862" s="12" t="s">
        <v>57</v>
      </c>
      <c r="AR8862" s="12">
        <v>0</v>
      </c>
      <c r="AS8862" s="12"/>
      <c r="AT8862" s="12"/>
      <c r="AU8862" s="12"/>
      <c r="AV8862" s="12"/>
      <c r="AW8862" s="12" t="s">
        <v>58</v>
      </c>
      <c r="AX8862" s="12">
        <v>0</v>
      </c>
      <c r="AY8862" s="12">
        <v>2</v>
      </c>
      <c r="AZ8862" s="12">
        <v>2</v>
      </c>
      <c r="BA8862" s="12">
        <v>2</v>
      </c>
      <c r="BB8862" s="12" t="s">
        <v>59</v>
      </c>
    </row>
    <row r="8863" spans="1:54" x14ac:dyDescent="0.2">
      <c r="A8863" s="7" t="str">
        <f>VLOOKUP(G8863,'Matching-Tabelle'!$A$76:$B$80,2,FALSE)</f>
        <v>philipp.steger@tkb.ch</v>
      </c>
      <c r="B8863" s="7" t="str">
        <f>VLOOKUP(J8863,'Matching-Tabelle'!$A$1:$B$66,2,FALSE)</f>
        <v>WPI CTB</v>
      </c>
      <c r="C8863" s="7" t="str">
        <f>IF(VLOOKUP(J8863,'Matching-Tabelle'!$A$1:$CB$66,3,FALSE)=0,"",VLOOKUP(J8863,'Matching-Tabelle'!$A$1:$CB$66,3,FALSE))</f>
        <v/>
      </c>
      <c r="D8863" s="7">
        <v>2</v>
      </c>
      <c r="E8863" s="7" t="s">
        <v>7333</v>
      </c>
      <c r="F8863" s="8">
        <v>42958</v>
      </c>
      <c r="G8863" s="12" t="s">
        <v>2508</v>
      </c>
      <c r="H8863" s="12" t="s">
        <v>2509</v>
      </c>
      <c r="I8863" s="12" t="s">
        <v>2510</v>
      </c>
      <c r="J8863" s="12">
        <v>925</v>
      </c>
      <c r="K8863" s="12" t="s">
        <v>49</v>
      </c>
      <c r="L8863" s="12" t="s">
        <v>50</v>
      </c>
      <c r="M8863" s="12">
        <v>990001</v>
      </c>
      <c r="N8863" s="12" t="s">
        <v>51</v>
      </c>
      <c r="O8863" s="12">
        <v>2.5</v>
      </c>
      <c r="P8863" s="12"/>
      <c r="Q8863" s="12">
        <v>2.5</v>
      </c>
      <c r="R8863" s="12"/>
      <c r="S8863" s="12" t="s">
        <v>7333</v>
      </c>
      <c r="T8863" s="12"/>
      <c r="U8863" s="12"/>
      <c r="V8863" s="12"/>
      <c r="W8863" s="12"/>
      <c r="X8863" s="12"/>
      <c r="Y8863" s="12"/>
      <c r="Z8863" s="12"/>
      <c r="AA8863" s="12"/>
      <c r="AB8863" s="12"/>
      <c r="AC8863" s="12"/>
      <c r="AD8863" s="12"/>
      <c r="AE8863" s="12">
        <v>12</v>
      </c>
      <c r="AF8863" s="12">
        <v>7.6</v>
      </c>
      <c r="AG8863" s="12">
        <v>5</v>
      </c>
      <c r="AH8863" s="12" t="s">
        <v>53</v>
      </c>
      <c r="AI8863" s="12" t="s">
        <v>54</v>
      </c>
      <c r="AJ8863" s="12">
        <v>2</v>
      </c>
      <c r="AK8863" s="12">
        <v>1</v>
      </c>
      <c r="AL8863" s="12">
        <v>1</v>
      </c>
      <c r="AM8863" s="12" t="s">
        <v>55</v>
      </c>
      <c r="AN8863" s="12" t="s">
        <v>56</v>
      </c>
      <c r="AO8863" s="12"/>
      <c r="AP8863" s="12">
        <v>1</v>
      </c>
      <c r="AQ8863" s="12" t="s">
        <v>57</v>
      </c>
      <c r="AR8863" s="12">
        <v>0</v>
      </c>
      <c r="AS8863" s="12"/>
      <c r="AT8863" s="12"/>
      <c r="AU8863" s="12"/>
      <c r="AV8863" s="12"/>
      <c r="AW8863" s="12" t="s">
        <v>58</v>
      </c>
      <c r="AX8863" s="12">
        <v>0</v>
      </c>
      <c r="AY8863" s="12">
        <v>2</v>
      </c>
      <c r="AZ8863" s="12">
        <v>2.5</v>
      </c>
      <c r="BA8863" s="12">
        <v>2.5</v>
      </c>
      <c r="BB8863" s="12" t="s">
        <v>59</v>
      </c>
    </row>
    <row r="8864" spans="1:54" x14ac:dyDescent="0.2">
      <c r="A8864" s="7" t="str">
        <f>VLOOKUP(G8864,'Matching-Tabelle'!$A$76:$B$80,2,FALSE)</f>
        <v>philipp.steger@tkb.ch</v>
      </c>
      <c r="B8864" s="7" t="str">
        <f>VLOOKUP(J8864,'Matching-Tabelle'!$A$1:$B$66,2,FALSE)</f>
        <v>WPI RTB</v>
      </c>
      <c r="C8864" s="7" t="str">
        <f>IF(VLOOKUP(J8864,'Matching-Tabelle'!$A$1:$CB$66,3,FALSE)=0,"",VLOOKUP(J8864,'Matching-Tabelle'!$A$1:$CB$66,3,FALSE))</f>
        <v/>
      </c>
      <c r="D8864" s="7">
        <v>2.5</v>
      </c>
      <c r="E8864" s="7" t="s">
        <v>7334</v>
      </c>
      <c r="F8864" s="8">
        <v>42958</v>
      </c>
      <c r="G8864" s="12" t="s">
        <v>2508</v>
      </c>
      <c r="H8864" s="12" t="s">
        <v>2509</v>
      </c>
      <c r="I8864" s="12" t="s">
        <v>2510</v>
      </c>
      <c r="J8864" s="12">
        <v>19</v>
      </c>
      <c r="K8864" s="12" t="s">
        <v>145</v>
      </c>
      <c r="L8864" s="12" t="s">
        <v>146</v>
      </c>
      <c r="M8864" s="12">
        <v>990001</v>
      </c>
      <c r="N8864" s="12" t="s">
        <v>51</v>
      </c>
      <c r="O8864" s="12">
        <v>2.5</v>
      </c>
      <c r="P8864" s="12"/>
      <c r="Q8864" s="12">
        <v>2.5</v>
      </c>
      <c r="R8864" s="12"/>
      <c r="S8864" s="12" t="s">
        <v>7334</v>
      </c>
      <c r="T8864" s="12"/>
      <c r="U8864" s="12"/>
      <c r="V8864" s="12"/>
      <c r="W8864" s="12"/>
      <c r="X8864" s="12"/>
      <c r="Y8864" s="12"/>
      <c r="Z8864" s="12"/>
      <c r="AA8864" s="12"/>
      <c r="AB8864" s="12"/>
      <c r="AC8864" s="12"/>
      <c r="AD8864" s="12"/>
      <c r="AE8864" s="12">
        <v>12</v>
      </c>
      <c r="AF8864" s="12">
        <v>7.6</v>
      </c>
      <c r="AG8864" s="12">
        <v>5</v>
      </c>
      <c r="AH8864" s="12" t="s">
        <v>53</v>
      </c>
      <c r="AI8864" s="12" t="s">
        <v>54</v>
      </c>
      <c r="AJ8864" s="12">
        <v>2</v>
      </c>
      <c r="AK8864" s="12">
        <v>1</v>
      </c>
      <c r="AL8864" s="12">
        <v>1</v>
      </c>
      <c r="AM8864" s="12" t="s">
        <v>55</v>
      </c>
      <c r="AN8864" s="12" t="s">
        <v>56</v>
      </c>
      <c r="AO8864" s="12"/>
      <c r="AP8864" s="12">
        <v>1</v>
      </c>
      <c r="AQ8864" s="12" t="s">
        <v>57</v>
      </c>
      <c r="AR8864" s="12">
        <v>0</v>
      </c>
      <c r="AS8864" s="12"/>
      <c r="AT8864" s="12"/>
      <c r="AU8864" s="12"/>
      <c r="AV8864" s="12"/>
      <c r="AW8864" s="12" t="s">
        <v>58</v>
      </c>
      <c r="AX8864" s="12">
        <v>0</v>
      </c>
      <c r="AY8864" s="12">
        <v>2</v>
      </c>
      <c r="AZ8864" s="12">
        <v>2.5</v>
      </c>
      <c r="BA8864" s="12">
        <v>2.5</v>
      </c>
      <c r="BB8864" s="12" t="s">
        <v>59</v>
      </c>
    </row>
    <row r="8865" spans="1:54" x14ac:dyDescent="0.2">
      <c r="A8865" s="7" t="str">
        <f>VLOOKUP(G8865,'Matching-Tabelle'!$A$76:$B$80,2,FALSE)</f>
        <v>philipp.steger@tkb.ch</v>
      </c>
      <c r="B8865" s="7" t="str">
        <f>VLOOKUP(J8865,'Matching-Tabelle'!$A$1:$B$66,2,FALSE)</f>
        <v>WPI CTB</v>
      </c>
      <c r="C8865" s="7" t="str">
        <f>IF(VLOOKUP(J8865,'Matching-Tabelle'!$A$1:$CB$66,3,FALSE)=0,"",VLOOKUP(J8865,'Matching-Tabelle'!$A$1:$CB$66,3,FALSE))</f>
        <v/>
      </c>
      <c r="D8865" s="7">
        <v>2.5</v>
      </c>
      <c r="E8865" s="7" t="s">
        <v>7224</v>
      </c>
      <c r="F8865" s="8">
        <v>42958</v>
      </c>
      <c r="G8865" s="12" t="s">
        <v>2508</v>
      </c>
      <c r="H8865" s="12" t="s">
        <v>2509</v>
      </c>
      <c r="I8865" s="12" t="s">
        <v>2510</v>
      </c>
      <c r="J8865" s="12">
        <v>925</v>
      </c>
      <c r="K8865" s="12" t="s">
        <v>49</v>
      </c>
      <c r="L8865" s="12" t="s">
        <v>50</v>
      </c>
      <c r="M8865" s="12">
        <v>990001</v>
      </c>
      <c r="N8865" s="12" t="s">
        <v>51</v>
      </c>
      <c r="O8865" s="12">
        <v>0.75</v>
      </c>
      <c r="P8865" s="12"/>
      <c r="Q8865" s="12">
        <v>0.75</v>
      </c>
      <c r="R8865" s="12"/>
      <c r="S8865" s="12" t="s">
        <v>7224</v>
      </c>
      <c r="T8865" s="12"/>
      <c r="U8865" s="12"/>
      <c r="V8865" s="12"/>
      <c r="W8865" s="12"/>
      <c r="X8865" s="12"/>
      <c r="Y8865" s="12"/>
      <c r="Z8865" s="12"/>
      <c r="AA8865" s="12"/>
      <c r="AB8865" s="12"/>
      <c r="AC8865" s="12"/>
      <c r="AD8865" s="12"/>
      <c r="AE8865" s="12">
        <v>12</v>
      </c>
      <c r="AF8865" s="12">
        <v>7.6</v>
      </c>
      <c r="AG8865" s="12">
        <v>5</v>
      </c>
      <c r="AH8865" s="12" t="s">
        <v>53</v>
      </c>
      <c r="AI8865" s="12" t="s">
        <v>54</v>
      </c>
      <c r="AJ8865" s="12">
        <v>2</v>
      </c>
      <c r="AK8865" s="12">
        <v>1</v>
      </c>
      <c r="AL8865" s="12">
        <v>1</v>
      </c>
      <c r="AM8865" s="12" t="s">
        <v>55</v>
      </c>
      <c r="AN8865" s="12" t="s">
        <v>56</v>
      </c>
      <c r="AO8865" s="12"/>
      <c r="AP8865" s="12">
        <v>1</v>
      </c>
      <c r="AQ8865" s="12" t="s">
        <v>57</v>
      </c>
      <c r="AR8865" s="12">
        <v>0</v>
      </c>
      <c r="AS8865" s="12"/>
      <c r="AT8865" s="12"/>
      <c r="AU8865" s="12"/>
      <c r="AV8865" s="12"/>
      <c r="AW8865" s="12" t="s">
        <v>58</v>
      </c>
      <c r="AX8865" s="12">
        <v>0</v>
      </c>
      <c r="AY8865" s="12">
        <v>2</v>
      </c>
      <c r="AZ8865" s="12">
        <v>0.75</v>
      </c>
      <c r="BA8865" s="12">
        <v>0.75</v>
      </c>
      <c r="BB8865" s="12" t="s">
        <v>59</v>
      </c>
    </row>
    <row r="8866" spans="1:54" x14ac:dyDescent="0.2">
      <c r="A8866" s="7" t="str">
        <f>VLOOKUP(G8866,'Matching-Tabelle'!$A$76:$B$80,2,FALSE)</f>
        <v>philipp.steger@tkb.ch</v>
      </c>
      <c r="B8866" s="7" t="str">
        <f>VLOOKUP(J8866,'Matching-Tabelle'!$A$1:$B$66,2,FALSE)</f>
        <v>WPI CTB</v>
      </c>
      <c r="C8866" s="7" t="str">
        <f>IF(VLOOKUP(J8866,'Matching-Tabelle'!$A$1:$CB$66,3,FALSE)=0,"",VLOOKUP(J8866,'Matching-Tabelle'!$A$1:$CB$66,3,FALSE))</f>
        <v/>
      </c>
      <c r="D8866" s="7">
        <v>0.75</v>
      </c>
      <c r="E8866" s="7" t="s">
        <v>7335</v>
      </c>
      <c r="F8866" s="8">
        <v>42961</v>
      </c>
      <c r="G8866" s="12" t="s">
        <v>2508</v>
      </c>
      <c r="H8866" s="12" t="s">
        <v>2509</v>
      </c>
      <c r="I8866" s="12" t="s">
        <v>2510</v>
      </c>
      <c r="J8866" s="12">
        <v>925</v>
      </c>
      <c r="K8866" s="12" t="s">
        <v>49</v>
      </c>
      <c r="L8866" s="12" t="s">
        <v>50</v>
      </c>
      <c r="M8866" s="12">
        <v>990001</v>
      </c>
      <c r="N8866" s="12" t="s">
        <v>51</v>
      </c>
      <c r="O8866" s="12">
        <v>3</v>
      </c>
      <c r="P8866" s="12"/>
      <c r="Q8866" s="12">
        <v>3</v>
      </c>
      <c r="R8866" s="12"/>
      <c r="S8866" s="12" t="s">
        <v>7335</v>
      </c>
      <c r="T8866" s="12"/>
      <c r="U8866" s="12"/>
      <c r="V8866" s="12"/>
      <c r="W8866" s="12"/>
      <c r="X8866" s="12"/>
      <c r="Y8866" s="12"/>
      <c r="Z8866" s="12"/>
      <c r="AA8866" s="12"/>
      <c r="AB8866" s="12"/>
      <c r="AC8866" s="12"/>
      <c r="AD8866" s="12"/>
      <c r="AE8866" s="12">
        <v>12</v>
      </c>
      <c r="AF8866" s="12">
        <v>7.6</v>
      </c>
      <c r="AG8866" s="12">
        <v>5</v>
      </c>
      <c r="AH8866" s="12" t="s">
        <v>53</v>
      </c>
      <c r="AI8866" s="12" t="s">
        <v>54</v>
      </c>
      <c r="AJ8866" s="12">
        <v>2</v>
      </c>
      <c r="AK8866" s="12">
        <v>1</v>
      </c>
      <c r="AL8866" s="12">
        <v>1</v>
      </c>
      <c r="AM8866" s="12" t="s">
        <v>55</v>
      </c>
      <c r="AN8866" s="12" t="s">
        <v>56</v>
      </c>
      <c r="AO8866" s="12"/>
      <c r="AP8866" s="12">
        <v>1</v>
      </c>
      <c r="AQ8866" s="12" t="s">
        <v>57</v>
      </c>
      <c r="AR8866" s="12">
        <v>0</v>
      </c>
      <c r="AS8866" s="12"/>
      <c r="AT8866" s="12"/>
      <c r="AU8866" s="12"/>
      <c r="AV8866" s="12"/>
      <c r="AW8866" s="12" t="s">
        <v>58</v>
      </c>
      <c r="AX8866" s="12">
        <v>0</v>
      </c>
      <c r="AY8866" s="12">
        <v>2</v>
      </c>
      <c r="AZ8866" s="12">
        <v>3</v>
      </c>
      <c r="BA8866" s="12">
        <v>3</v>
      </c>
      <c r="BB8866" s="12" t="s">
        <v>59</v>
      </c>
    </row>
    <row r="8867" spans="1:54" x14ac:dyDescent="0.2">
      <c r="A8867" s="7" t="str">
        <f>VLOOKUP(G8867,'Matching-Tabelle'!$A$76:$B$80,2,FALSE)</f>
        <v>philipp.steger@tkb.ch</v>
      </c>
      <c r="B8867" s="7" t="str">
        <f>VLOOKUP(J8867,'Matching-Tabelle'!$A$1:$B$66,2,FALSE)</f>
        <v>WPI CTB</v>
      </c>
      <c r="C8867" s="7" t="str">
        <f>IF(VLOOKUP(J8867,'Matching-Tabelle'!$A$1:$CB$66,3,FALSE)=0,"",VLOOKUP(J8867,'Matching-Tabelle'!$A$1:$CB$66,3,FALSE))</f>
        <v/>
      </c>
      <c r="D8867" s="7">
        <v>3</v>
      </c>
      <c r="E8867" s="7" t="s">
        <v>7336</v>
      </c>
      <c r="F8867" s="8">
        <v>42961</v>
      </c>
      <c r="G8867" s="12" t="s">
        <v>2508</v>
      </c>
      <c r="H8867" s="12" t="s">
        <v>2509</v>
      </c>
      <c r="I8867" s="12" t="s">
        <v>2510</v>
      </c>
      <c r="J8867" s="12">
        <v>919</v>
      </c>
      <c r="K8867" s="12" t="s">
        <v>66</v>
      </c>
      <c r="L8867" s="12" t="s">
        <v>67</v>
      </c>
      <c r="M8867" s="12">
        <v>990001</v>
      </c>
      <c r="N8867" s="12" t="s">
        <v>51</v>
      </c>
      <c r="O8867" s="12">
        <v>1.5</v>
      </c>
      <c r="P8867" s="12"/>
      <c r="Q8867" s="12">
        <v>1.5</v>
      </c>
      <c r="R8867" s="12"/>
      <c r="S8867" s="12" t="s">
        <v>7336</v>
      </c>
      <c r="T8867" s="12"/>
      <c r="U8867" s="12"/>
      <c r="V8867" s="12"/>
      <c r="W8867" s="12"/>
      <c r="X8867" s="12"/>
      <c r="Y8867" s="12"/>
      <c r="Z8867" s="12"/>
      <c r="AA8867" s="12"/>
      <c r="AB8867" s="12"/>
      <c r="AC8867" s="12"/>
      <c r="AD8867" s="12"/>
      <c r="AE8867" s="12">
        <v>12</v>
      </c>
      <c r="AF8867" s="12">
        <v>7.6</v>
      </c>
      <c r="AG8867" s="12">
        <v>5</v>
      </c>
      <c r="AH8867" s="12" t="s">
        <v>53</v>
      </c>
      <c r="AI8867" s="12" t="s">
        <v>54</v>
      </c>
      <c r="AJ8867" s="12">
        <v>2</v>
      </c>
      <c r="AK8867" s="12">
        <v>1</v>
      </c>
      <c r="AL8867" s="12">
        <v>1</v>
      </c>
      <c r="AM8867" s="12" t="s">
        <v>55</v>
      </c>
      <c r="AN8867" s="12" t="s">
        <v>56</v>
      </c>
      <c r="AO8867" s="12"/>
      <c r="AP8867" s="12">
        <v>1</v>
      </c>
      <c r="AQ8867" s="12" t="s">
        <v>57</v>
      </c>
      <c r="AR8867" s="12">
        <v>0</v>
      </c>
      <c r="AS8867" s="12"/>
      <c r="AT8867" s="12"/>
      <c r="AU8867" s="12"/>
      <c r="AV8867" s="12"/>
      <c r="AW8867" s="12" t="s">
        <v>58</v>
      </c>
      <c r="AX8867" s="12">
        <v>0</v>
      </c>
      <c r="AY8867" s="12">
        <v>2</v>
      </c>
      <c r="AZ8867" s="12">
        <v>1.5</v>
      </c>
      <c r="BA8867" s="12">
        <v>1.5</v>
      </c>
      <c r="BB8867" s="12" t="s">
        <v>59</v>
      </c>
    </row>
    <row r="8868" spans="1:54" x14ac:dyDescent="0.2">
      <c r="A8868" s="7" t="str">
        <f>VLOOKUP(G8868,'Matching-Tabelle'!$A$76:$B$80,2,FALSE)</f>
        <v>philipp.steger@tkb.ch</v>
      </c>
      <c r="B8868" s="7" t="str">
        <f>VLOOKUP(J8868,'Matching-Tabelle'!$A$1:$B$66,2,FALSE)</f>
        <v>WPI RTB</v>
      </c>
      <c r="C8868" s="7" t="str">
        <f>IF(VLOOKUP(J8868,'Matching-Tabelle'!$A$1:$CB$66,3,FALSE)=0,"",VLOOKUP(J8868,'Matching-Tabelle'!$A$1:$CB$66,3,FALSE))</f>
        <v/>
      </c>
      <c r="D8868" s="7">
        <v>1.5</v>
      </c>
      <c r="E8868" s="7" t="s">
        <v>2565</v>
      </c>
      <c r="F8868" s="8">
        <v>42961</v>
      </c>
      <c r="G8868" s="12" t="s">
        <v>2508</v>
      </c>
      <c r="H8868" s="12" t="s">
        <v>2509</v>
      </c>
      <c r="I8868" s="12" t="s">
        <v>2510</v>
      </c>
      <c r="J8868" s="12">
        <v>24</v>
      </c>
      <c r="K8868" s="12" t="s">
        <v>73</v>
      </c>
      <c r="L8868" s="12" t="s">
        <v>74</v>
      </c>
      <c r="M8868" s="12">
        <v>990001</v>
      </c>
      <c r="N8868" s="12" t="s">
        <v>51</v>
      </c>
      <c r="O8868" s="12">
        <v>3</v>
      </c>
      <c r="P8868" s="12"/>
      <c r="Q8868" s="12">
        <v>3</v>
      </c>
      <c r="R8868" s="12"/>
      <c r="S8868" s="12" t="s">
        <v>2565</v>
      </c>
      <c r="T8868" s="12"/>
      <c r="U8868" s="12"/>
      <c r="V8868" s="12"/>
      <c r="W8868" s="12"/>
      <c r="X8868" s="12"/>
      <c r="Y8868" s="12"/>
      <c r="Z8868" s="12"/>
      <c r="AA8868" s="12"/>
      <c r="AB8868" s="12"/>
      <c r="AC8868" s="12"/>
      <c r="AD8868" s="12"/>
      <c r="AE8868" s="12">
        <v>12</v>
      </c>
      <c r="AF8868" s="12">
        <v>7.6</v>
      </c>
      <c r="AG8868" s="12">
        <v>5</v>
      </c>
      <c r="AH8868" s="12" t="s">
        <v>53</v>
      </c>
      <c r="AI8868" s="12" t="s">
        <v>54</v>
      </c>
      <c r="AJ8868" s="12">
        <v>2</v>
      </c>
      <c r="AK8868" s="12">
        <v>1</v>
      </c>
      <c r="AL8868" s="12">
        <v>1</v>
      </c>
      <c r="AM8868" s="12" t="s">
        <v>55</v>
      </c>
      <c r="AN8868" s="12" t="s">
        <v>56</v>
      </c>
      <c r="AO8868" s="12"/>
      <c r="AP8868" s="12">
        <v>1</v>
      </c>
      <c r="AQ8868" s="12" t="s">
        <v>57</v>
      </c>
      <c r="AR8868" s="12">
        <v>0</v>
      </c>
      <c r="AS8868" s="12"/>
      <c r="AT8868" s="12"/>
      <c r="AU8868" s="12"/>
      <c r="AV8868" s="12"/>
      <c r="AW8868" s="12" t="s">
        <v>58</v>
      </c>
      <c r="AX8868" s="12">
        <v>0</v>
      </c>
      <c r="AY8868" s="12">
        <v>2</v>
      </c>
      <c r="AZ8868" s="12">
        <v>3</v>
      </c>
      <c r="BA8868" s="12">
        <v>3</v>
      </c>
      <c r="BB8868" s="12" t="s">
        <v>59</v>
      </c>
    </row>
    <row r="8869" spans="1:54" x14ac:dyDescent="0.2">
      <c r="A8869" s="7" t="str">
        <f>VLOOKUP(G8869,'Matching-Tabelle'!$A$76:$B$80,2,FALSE)</f>
        <v>philipp.steger@tkb.ch</v>
      </c>
      <c r="B8869" s="7" t="str">
        <f>VLOOKUP(J8869,'Matching-Tabelle'!$A$1:$B$66,2,FALSE)</f>
        <v>WPI CTB</v>
      </c>
      <c r="C8869" s="7" t="str">
        <f>IF(VLOOKUP(J8869,'Matching-Tabelle'!$A$1:$CB$66,3,FALSE)=0,"",VLOOKUP(J8869,'Matching-Tabelle'!$A$1:$CB$66,3,FALSE))</f>
        <v/>
      </c>
      <c r="D8869" s="7">
        <v>3</v>
      </c>
      <c r="E8869" s="7" t="s">
        <v>2742</v>
      </c>
      <c r="F8869" s="8">
        <v>42961</v>
      </c>
      <c r="G8869" s="12" t="s">
        <v>2508</v>
      </c>
      <c r="H8869" s="12" t="s">
        <v>2509</v>
      </c>
      <c r="I8869" s="12" t="s">
        <v>2510</v>
      </c>
      <c r="J8869" s="12">
        <v>18</v>
      </c>
      <c r="K8869" s="12" t="s">
        <v>594</v>
      </c>
      <c r="L8869" s="12" t="s">
        <v>595</v>
      </c>
      <c r="M8869" s="12">
        <v>990001</v>
      </c>
      <c r="N8869" s="12" t="s">
        <v>51</v>
      </c>
      <c r="O8869" s="12">
        <v>1</v>
      </c>
      <c r="P8869" s="12"/>
      <c r="Q8869" s="12">
        <v>1</v>
      </c>
      <c r="R8869" s="12"/>
      <c r="S8869" s="12" t="s">
        <v>2742</v>
      </c>
      <c r="T8869" s="12"/>
      <c r="U8869" s="12"/>
      <c r="V8869" s="12"/>
      <c r="W8869" s="12"/>
      <c r="X8869" s="12"/>
      <c r="Y8869" s="12"/>
      <c r="Z8869" s="12"/>
      <c r="AA8869" s="12"/>
      <c r="AB8869" s="12"/>
      <c r="AC8869" s="12"/>
      <c r="AD8869" s="12"/>
      <c r="AE8869" s="12">
        <v>12</v>
      </c>
      <c r="AF8869" s="12">
        <v>7.6</v>
      </c>
      <c r="AG8869" s="12">
        <v>5</v>
      </c>
      <c r="AH8869" s="12" t="s">
        <v>53</v>
      </c>
      <c r="AI8869" s="12" t="s">
        <v>54</v>
      </c>
      <c r="AJ8869" s="12">
        <v>2</v>
      </c>
      <c r="AK8869" s="12">
        <v>1</v>
      </c>
      <c r="AL8869" s="12">
        <v>1</v>
      </c>
      <c r="AM8869" s="12" t="s">
        <v>55</v>
      </c>
      <c r="AN8869" s="12" t="s">
        <v>56</v>
      </c>
      <c r="AO8869" s="12"/>
      <c r="AP8869" s="12">
        <v>1</v>
      </c>
      <c r="AQ8869" s="12" t="s">
        <v>57</v>
      </c>
      <c r="AR8869" s="12">
        <v>0</v>
      </c>
      <c r="AS8869" s="12"/>
      <c r="AT8869" s="12"/>
      <c r="AU8869" s="12"/>
      <c r="AV8869" s="12"/>
      <c r="AW8869" s="12" t="s">
        <v>58</v>
      </c>
      <c r="AX8869" s="12">
        <v>0</v>
      </c>
      <c r="AY8869" s="12">
        <v>2</v>
      </c>
      <c r="AZ8869" s="12">
        <v>1</v>
      </c>
      <c r="BA8869" s="12">
        <v>1</v>
      </c>
      <c r="BB8869" s="12" t="s">
        <v>59</v>
      </c>
    </row>
    <row r="8870" spans="1:54" x14ac:dyDescent="0.2">
      <c r="A8870" s="7" t="str">
        <f>VLOOKUP(G8870,'Matching-Tabelle'!$A$76:$B$80,2,FALSE)</f>
        <v>philipp.steger@tkb.ch</v>
      </c>
      <c r="B8870" s="7" t="str">
        <f>VLOOKUP(J8870,'Matching-Tabelle'!$A$1:$B$66,2,FALSE)</f>
        <v>WPI RTB</v>
      </c>
      <c r="C8870" s="7" t="str">
        <f>IF(VLOOKUP(J8870,'Matching-Tabelle'!$A$1:$CB$66,3,FALSE)=0,"",VLOOKUP(J8870,'Matching-Tabelle'!$A$1:$CB$66,3,FALSE))</f>
        <v/>
      </c>
      <c r="D8870" s="7">
        <v>1</v>
      </c>
      <c r="E8870" s="7" t="s">
        <v>7337</v>
      </c>
      <c r="F8870" s="8">
        <v>42961</v>
      </c>
      <c r="G8870" s="12" t="s">
        <v>2508</v>
      </c>
      <c r="H8870" s="12" t="s">
        <v>2509</v>
      </c>
      <c r="I8870" s="12" t="s">
        <v>2510</v>
      </c>
      <c r="J8870" s="12">
        <v>31</v>
      </c>
      <c r="K8870" s="12" t="s">
        <v>787</v>
      </c>
      <c r="L8870" s="12" t="s">
        <v>788</v>
      </c>
      <c r="M8870" s="12">
        <v>990001</v>
      </c>
      <c r="N8870" s="12" t="s">
        <v>51</v>
      </c>
      <c r="O8870" s="12">
        <v>1.2</v>
      </c>
      <c r="P8870" s="12"/>
      <c r="Q8870" s="12">
        <v>1.2</v>
      </c>
      <c r="R8870" s="12"/>
      <c r="S8870" s="12" t="s">
        <v>7337</v>
      </c>
      <c r="T8870" s="12"/>
      <c r="U8870" s="12"/>
      <c r="V8870" s="12"/>
      <c r="W8870" s="12"/>
      <c r="X8870" s="12"/>
      <c r="Y8870" s="12"/>
      <c r="Z8870" s="12"/>
      <c r="AA8870" s="12"/>
      <c r="AB8870" s="12"/>
      <c r="AC8870" s="12"/>
      <c r="AD8870" s="12"/>
      <c r="AE8870" s="12">
        <v>12</v>
      </c>
      <c r="AF8870" s="12">
        <v>7.6</v>
      </c>
      <c r="AG8870" s="12">
        <v>5</v>
      </c>
      <c r="AH8870" s="12" t="s">
        <v>53</v>
      </c>
      <c r="AI8870" s="12" t="s">
        <v>54</v>
      </c>
      <c r="AJ8870" s="12">
        <v>2</v>
      </c>
      <c r="AK8870" s="12">
        <v>1</v>
      </c>
      <c r="AL8870" s="12">
        <v>1</v>
      </c>
      <c r="AM8870" s="12" t="s">
        <v>55</v>
      </c>
      <c r="AN8870" s="12" t="s">
        <v>56</v>
      </c>
      <c r="AO8870" s="12"/>
      <c r="AP8870" s="12">
        <v>1</v>
      </c>
      <c r="AQ8870" s="12" t="s">
        <v>57</v>
      </c>
      <c r="AR8870" s="12">
        <v>0</v>
      </c>
      <c r="AS8870" s="12"/>
      <c r="AT8870" s="12"/>
      <c r="AU8870" s="12"/>
      <c r="AV8870" s="12"/>
      <c r="AW8870" s="12" t="s">
        <v>58</v>
      </c>
      <c r="AX8870" s="12">
        <v>0</v>
      </c>
      <c r="AY8870" s="12">
        <v>2</v>
      </c>
      <c r="AZ8870" s="12">
        <v>1.2</v>
      </c>
      <c r="BA8870" s="12">
        <v>1.2</v>
      </c>
      <c r="BB8870" s="12" t="s">
        <v>59</v>
      </c>
    </row>
    <row r="8871" spans="1:54" x14ac:dyDescent="0.2">
      <c r="A8871" s="7" t="str">
        <f>VLOOKUP(G8871,'Matching-Tabelle'!$A$76:$B$80,2,FALSE)</f>
        <v>philipp.steger@tkb.ch</v>
      </c>
      <c r="B8871" s="7" t="str">
        <f>VLOOKUP(J8871,'Matching-Tabelle'!$A$1:$B$66,2,FALSE)</f>
        <v>WPI CTB</v>
      </c>
      <c r="C8871" s="7" t="str">
        <f>IF(VLOOKUP(J8871,'Matching-Tabelle'!$A$1:$CB$66,3,FALSE)=0,"",VLOOKUP(J8871,'Matching-Tabelle'!$A$1:$CB$66,3,FALSE))</f>
        <v/>
      </c>
      <c r="D8871" s="7">
        <v>1.2</v>
      </c>
      <c r="E8871" s="7" t="s">
        <v>7338</v>
      </c>
      <c r="F8871" s="8">
        <v>42962</v>
      </c>
      <c r="G8871" s="12" t="s">
        <v>2508</v>
      </c>
      <c r="H8871" s="12" t="s">
        <v>2509</v>
      </c>
      <c r="I8871" s="12" t="s">
        <v>2510</v>
      </c>
      <c r="J8871" s="12">
        <v>925</v>
      </c>
      <c r="K8871" s="12" t="s">
        <v>49</v>
      </c>
      <c r="L8871" s="12" t="s">
        <v>50</v>
      </c>
      <c r="M8871" s="12">
        <v>990001</v>
      </c>
      <c r="N8871" s="12" t="s">
        <v>51</v>
      </c>
      <c r="O8871" s="12">
        <v>2.5</v>
      </c>
      <c r="P8871" s="12"/>
      <c r="Q8871" s="12">
        <v>2.5</v>
      </c>
      <c r="R8871" s="12"/>
      <c r="S8871" s="12" t="s">
        <v>7338</v>
      </c>
      <c r="T8871" s="12"/>
      <c r="U8871" s="12"/>
      <c r="V8871" s="12"/>
      <c r="W8871" s="12"/>
      <c r="X8871" s="12"/>
      <c r="Y8871" s="12"/>
      <c r="Z8871" s="12"/>
      <c r="AA8871" s="12"/>
      <c r="AB8871" s="12"/>
      <c r="AC8871" s="12"/>
      <c r="AD8871" s="12"/>
      <c r="AE8871" s="12">
        <v>12</v>
      </c>
      <c r="AF8871" s="12">
        <v>7.6</v>
      </c>
      <c r="AG8871" s="12">
        <v>5</v>
      </c>
      <c r="AH8871" s="12" t="s">
        <v>53</v>
      </c>
      <c r="AI8871" s="12" t="s">
        <v>54</v>
      </c>
      <c r="AJ8871" s="12">
        <v>2</v>
      </c>
      <c r="AK8871" s="12">
        <v>1</v>
      </c>
      <c r="AL8871" s="12">
        <v>1</v>
      </c>
      <c r="AM8871" s="12" t="s">
        <v>55</v>
      </c>
      <c r="AN8871" s="12" t="s">
        <v>56</v>
      </c>
      <c r="AO8871" s="12"/>
      <c r="AP8871" s="12">
        <v>1</v>
      </c>
      <c r="AQ8871" s="12" t="s">
        <v>57</v>
      </c>
      <c r="AR8871" s="12">
        <v>0</v>
      </c>
      <c r="AS8871" s="12"/>
      <c r="AT8871" s="12"/>
      <c r="AU8871" s="12"/>
      <c r="AV8871" s="12"/>
      <c r="AW8871" s="12" t="s">
        <v>58</v>
      </c>
      <c r="AX8871" s="12">
        <v>0</v>
      </c>
      <c r="AY8871" s="12">
        <v>2</v>
      </c>
      <c r="AZ8871" s="12">
        <v>2.5</v>
      </c>
      <c r="BA8871" s="12">
        <v>2.5</v>
      </c>
      <c r="BB8871" s="12" t="s">
        <v>59</v>
      </c>
    </row>
    <row r="8872" spans="1:54" x14ac:dyDescent="0.2">
      <c r="A8872" s="7" t="str">
        <f>VLOOKUP(G8872,'Matching-Tabelle'!$A$76:$B$80,2,FALSE)</f>
        <v>philipp.steger@tkb.ch</v>
      </c>
      <c r="B8872" s="7" t="str">
        <f>VLOOKUP(J8872,'Matching-Tabelle'!$A$1:$B$66,2,FALSE)</f>
        <v>WPI RTB</v>
      </c>
      <c r="C8872" s="7" t="str">
        <f>IF(VLOOKUP(J8872,'Matching-Tabelle'!$A$1:$CB$66,3,FALSE)=0,"",VLOOKUP(J8872,'Matching-Tabelle'!$A$1:$CB$66,3,FALSE))</f>
        <v/>
      </c>
      <c r="D8872" s="7">
        <v>2.5</v>
      </c>
      <c r="E8872" s="7" t="s">
        <v>7339</v>
      </c>
      <c r="F8872" s="8">
        <v>42962</v>
      </c>
      <c r="G8872" s="12" t="s">
        <v>2508</v>
      </c>
      <c r="H8872" s="12" t="s">
        <v>2509</v>
      </c>
      <c r="I8872" s="12" t="s">
        <v>2510</v>
      </c>
      <c r="J8872" s="12">
        <v>31</v>
      </c>
      <c r="K8872" s="12" t="s">
        <v>787</v>
      </c>
      <c r="L8872" s="12" t="s">
        <v>788</v>
      </c>
      <c r="M8872" s="12">
        <v>990001</v>
      </c>
      <c r="N8872" s="12" t="s">
        <v>51</v>
      </c>
      <c r="O8872" s="12">
        <v>1.5</v>
      </c>
      <c r="P8872" s="12"/>
      <c r="Q8872" s="12">
        <v>1.5</v>
      </c>
      <c r="R8872" s="12"/>
      <c r="S8872" s="12" t="s">
        <v>7339</v>
      </c>
      <c r="T8872" s="12"/>
      <c r="U8872" s="12"/>
      <c r="V8872" s="12"/>
      <c r="W8872" s="12"/>
      <c r="X8872" s="12"/>
      <c r="Y8872" s="12"/>
      <c r="Z8872" s="12"/>
      <c r="AA8872" s="12"/>
      <c r="AB8872" s="12"/>
      <c r="AC8872" s="12"/>
      <c r="AD8872" s="12"/>
      <c r="AE8872" s="12">
        <v>12</v>
      </c>
      <c r="AF8872" s="12">
        <v>7.6</v>
      </c>
      <c r="AG8872" s="12">
        <v>5</v>
      </c>
      <c r="AH8872" s="12" t="s">
        <v>53</v>
      </c>
      <c r="AI8872" s="12" t="s">
        <v>54</v>
      </c>
      <c r="AJ8872" s="12">
        <v>2</v>
      </c>
      <c r="AK8872" s="12">
        <v>1</v>
      </c>
      <c r="AL8872" s="12">
        <v>1</v>
      </c>
      <c r="AM8872" s="12" t="s">
        <v>55</v>
      </c>
      <c r="AN8872" s="12" t="s">
        <v>56</v>
      </c>
      <c r="AO8872" s="12"/>
      <c r="AP8872" s="12">
        <v>1</v>
      </c>
      <c r="AQ8872" s="12" t="s">
        <v>57</v>
      </c>
      <c r="AR8872" s="12">
        <v>0</v>
      </c>
      <c r="AS8872" s="12"/>
      <c r="AT8872" s="12"/>
      <c r="AU8872" s="12"/>
      <c r="AV8872" s="12"/>
      <c r="AW8872" s="12" t="s">
        <v>58</v>
      </c>
      <c r="AX8872" s="12">
        <v>0</v>
      </c>
      <c r="AY8872" s="12">
        <v>2</v>
      </c>
      <c r="AZ8872" s="12">
        <v>1.5</v>
      </c>
      <c r="BA8872" s="12">
        <v>1.5</v>
      </c>
      <c r="BB8872" s="12" t="s">
        <v>59</v>
      </c>
    </row>
    <row r="8873" spans="1:54" x14ac:dyDescent="0.2">
      <c r="A8873" s="7" t="str">
        <f>VLOOKUP(G8873,'Matching-Tabelle'!$A$76:$B$80,2,FALSE)</f>
        <v>philipp.steger@tkb.ch</v>
      </c>
      <c r="B8873" s="7" t="str">
        <f>VLOOKUP(J8873,'Matching-Tabelle'!$A$1:$B$66,2,FALSE)</f>
        <v>WPI CTB</v>
      </c>
      <c r="C8873" s="7" t="str">
        <f>IF(VLOOKUP(J8873,'Matching-Tabelle'!$A$1:$CB$66,3,FALSE)=0,"",VLOOKUP(J8873,'Matching-Tabelle'!$A$1:$CB$66,3,FALSE))</f>
        <v/>
      </c>
      <c r="D8873" s="7">
        <v>1.5</v>
      </c>
      <c r="E8873" s="7" t="s">
        <v>7340</v>
      </c>
      <c r="F8873" s="8">
        <v>42962</v>
      </c>
      <c r="G8873" s="12" t="s">
        <v>2508</v>
      </c>
      <c r="H8873" s="12" t="s">
        <v>2509</v>
      </c>
      <c r="I8873" s="12" t="s">
        <v>2510</v>
      </c>
      <c r="J8873" s="12">
        <v>919</v>
      </c>
      <c r="K8873" s="12" t="s">
        <v>66</v>
      </c>
      <c r="L8873" s="12" t="s">
        <v>67</v>
      </c>
      <c r="M8873" s="12">
        <v>990001</v>
      </c>
      <c r="N8873" s="12" t="s">
        <v>51</v>
      </c>
      <c r="O8873" s="12">
        <v>2</v>
      </c>
      <c r="P8873" s="12"/>
      <c r="Q8873" s="12">
        <v>2</v>
      </c>
      <c r="R8873" s="12"/>
      <c r="S8873" s="12" t="s">
        <v>7340</v>
      </c>
      <c r="T8873" s="12"/>
      <c r="U8873" s="12"/>
      <c r="V8873" s="12"/>
      <c r="W8873" s="12"/>
      <c r="X8873" s="12"/>
      <c r="Y8873" s="12"/>
      <c r="Z8873" s="12"/>
      <c r="AA8873" s="12"/>
      <c r="AB8873" s="12"/>
      <c r="AC8873" s="12"/>
      <c r="AD8873" s="12"/>
      <c r="AE8873" s="12">
        <v>12</v>
      </c>
      <c r="AF8873" s="12">
        <v>7.6</v>
      </c>
      <c r="AG8873" s="12">
        <v>5</v>
      </c>
      <c r="AH8873" s="12" t="s">
        <v>53</v>
      </c>
      <c r="AI8873" s="12" t="s">
        <v>54</v>
      </c>
      <c r="AJ8873" s="12">
        <v>2</v>
      </c>
      <c r="AK8873" s="12">
        <v>1</v>
      </c>
      <c r="AL8873" s="12">
        <v>1</v>
      </c>
      <c r="AM8873" s="12" t="s">
        <v>55</v>
      </c>
      <c r="AN8873" s="12" t="s">
        <v>56</v>
      </c>
      <c r="AO8873" s="12"/>
      <c r="AP8873" s="12">
        <v>1</v>
      </c>
      <c r="AQ8873" s="12" t="s">
        <v>57</v>
      </c>
      <c r="AR8873" s="12">
        <v>0</v>
      </c>
      <c r="AS8873" s="12"/>
      <c r="AT8873" s="12"/>
      <c r="AU8873" s="12"/>
      <c r="AV8873" s="12"/>
      <c r="AW8873" s="12" t="s">
        <v>58</v>
      </c>
      <c r="AX8873" s="12">
        <v>0</v>
      </c>
      <c r="AY8873" s="12">
        <v>2</v>
      </c>
      <c r="AZ8873" s="12">
        <v>2</v>
      </c>
      <c r="BA8873" s="12">
        <v>2</v>
      </c>
      <c r="BB8873" s="12" t="s">
        <v>59</v>
      </c>
    </row>
    <row r="8874" spans="1:54" x14ac:dyDescent="0.2">
      <c r="A8874" s="7" t="str">
        <f>VLOOKUP(G8874,'Matching-Tabelle'!$A$76:$B$80,2,FALSE)</f>
        <v>philipp.steger@tkb.ch</v>
      </c>
      <c r="B8874" s="7" t="str">
        <f>VLOOKUP(J8874,'Matching-Tabelle'!$A$1:$B$66,2,FALSE)</f>
        <v>WPI RTB</v>
      </c>
      <c r="C8874" s="7" t="str">
        <f>IF(VLOOKUP(J8874,'Matching-Tabelle'!$A$1:$CB$66,3,FALSE)=0,"",VLOOKUP(J8874,'Matching-Tabelle'!$A$1:$CB$66,3,FALSE))</f>
        <v/>
      </c>
      <c r="D8874" s="7">
        <v>2</v>
      </c>
      <c r="E8874" s="7" t="s">
        <v>2706</v>
      </c>
      <c r="F8874" s="8">
        <v>42962</v>
      </c>
      <c r="G8874" s="12" t="s">
        <v>2508</v>
      </c>
      <c r="H8874" s="12" t="s">
        <v>2509</v>
      </c>
      <c r="I8874" s="12" t="s">
        <v>2510</v>
      </c>
      <c r="J8874" s="12">
        <v>24</v>
      </c>
      <c r="K8874" s="12" t="s">
        <v>73</v>
      </c>
      <c r="L8874" s="12" t="s">
        <v>74</v>
      </c>
      <c r="M8874" s="12">
        <v>990001</v>
      </c>
      <c r="N8874" s="12" t="s">
        <v>51</v>
      </c>
      <c r="O8874" s="12">
        <v>2</v>
      </c>
      <c r="P8874" s="12"/>
      <c r="Q8874" s="12">
        <v>2</v>
      </c>
      <c r="R8874" s="12"/>
      <c r="S8874" s="12" t="s">
        <v>2706</v>
      </c>
      <c r="T8874" s="12"/>
      <c r="U8874" s="12"/>
      <c r="V8874" s="12"/>
      <c r="W8874" s="12"/>
      <c r="X8874" s="12"/>
      <c r="Y8874" s="12"/>
      <c r="Z8874" s="12"/>
      <c r="AA8874" s="12"/>
      <c r="AB8874" s="12"/>
      <c r="AC8874" s="12"/>
      <c r="AD8874" s="12"/>
      <c r="AE8874" s="12">
        <v>12</v>
      </c>
      <c r="AF8874" s="12">
        <v>7.6</v>
      </c>
      <c r="AG8874" s="12">
        <v>5</v>
      </c>
      <c r="AH8874" s="12" t="s">
        <v>53</v>
      </c>
      <c r="AI8874" s="12" t="s">
        <v>54</v>
      </c>
      <c r="AJ8874" s="12">
        <v>2</v>
      </c>
      <c r="AK8874" s="12">
        <v>1</v>
      </c>
      <c r="AL8874" s="12">
        <v>1</v>
      </c>
      <c r="AM8874" s="12" t="s">
        <v>55</v>
      </c>
      <c r="AN8874" s="12" t="s">
        <v>56</v>
      </c>
      <c r="AO8874" s="12"/>
      <c r="AP8874" s="12">
        <v>1</v>
      </c>
      <c r="AQ8874" s="12" t="s">
        <v>57</v>
      </c>
      <c r="AR8874" s="12">
        <v>0</v>
      </c>
      <c r="AS8874" s="12"/>
      <c r="AT8874" s="12"/>
      <c r="AU8874" s="12"/>
      <c r="AV8874" s="12"/>
      <c r="AW8874" s="12" t="s">
        <v>58</v>
      </c>
      <c r="AX8874" s="12">
        <v>0</v>
      </c>
      <c r="AY8874" s="12">
        <v>2</v>
      </c>
      <c r="AZ8874" s="12">
        <v>2</v>
      </c>
      <c r="BA8874" s="12">
        <v>2</v>
      </c>
      <c r="BB8874" s="12" t="s">
        <v>59</v>
      </c>
    </row>
    <row r="8875" spans="1:54" x14ac:dyDescent="0.2">
      <c r="A8875" s="7" t="str">
        <f>VLOOKUP(G8875,'Matching-Tabelle'!$A$76:$B$80,2,FALSE)</f>
        <v>philipp.steger@tkb.ch</v>
      </c>
      <c r="B8875" s="7" t="str">
        <f>VLOOKUP(J8875,'Matching-Tabelle'!$A$1:$B$66,2,FALSE)</f>
        <v>Proj CIRE</v>
      </c>
      <c r="C8875" s="7" t="str">
        <f>IF(VLOOKUP(J8875,'Matching-Tabelle'!$A$1:$CB$66,3,FALSE)=0,"",VLOOKUP(J8875,'Matching-Tabelle'!$A$1:$CB$66,3,FALSE))</f>
        <v>WPI Projekte</v>
      </c>
      <c r="D8875" s="7">
        <v>2</v>
      </c>
      <c r="E8875" s="7" t="s">
        <v>7296</v>
      </c>
      <c r="F8875" s="8">
        <v>42962</v>
      </c>
      <c r="G8875" s="12" t="s">
        <v>2508</v>
      </c>
      <c r="H8875" s="12" t="s">
        <v>2509</v>
      </c>
      <c r="I8875" s="12" t="s">
        <v>2510</v>
      </c>
      <c r="J8875" s="12">
        <v>2500257</v>
      </c>
      <c r="K8875" s="12" t="s">
        <v>687</v>
      </c>
      <c r="L8875" s="12" t="s">
        <v>5423</v>
      </c>
      <c r="M8875" s="12">
        <v>990001</v>
      </c>
      <c r="N8875" s="12" t="s">
        <v>51</v>
      </c>
      <c r="O8875" s="12">
        <v>0.4</v>
      </c>
      <c r="P8875" s="12"/>
      <c r="Q8875" s="12">
        <v>0.4</v>
      </c>
      <c r="R8875" s="12"/>
      <c r="S8875" s="12" t="s">
        <v>7296</v>
      </c>
      <c r="T8875" s="12"/>
      <c r="U8875" s="12"/>
      <c r="V8875" s="12"/>
      <c r="W8875" s="12"/>
      <c r="X8875" s="12"/>
      <c r="Y8875" s="12"/>
      <c r="Z8875" s="12"/>
      <c r="AA8875" s="12"/>
      <c r="AB8875" s="12"/>
      <c r="AC8875" s="12"/>
      <c r="AD8875" s="12"/>
      <c r="AE8875" s="12">
        <v>5</v>
      </c>
      <c r="AF8875" s="12">
        <v>0</v>
      </c>
      <c r="AG8875" s="12">
        <v>1</v>
      </c>
      <c r="AH8875" s="12" t="s">
        <v>411</v>
      </c>
      <c r="AI8875" s="12" t="s">
        <v>411</v>
      </c>
      <c r="AJ8875" s="12">
        <v>2</v>
      </c>
      <c r="AK8875" s="12">
        <v>1</v>
      </c>
      <c r="AL8875" s="12">
        <v>1</v>
      </c>
      <c r="AM8875" s="12" t="s">
        <v>55</v>
      </c>
      <c r="AN8875" s="12" t="s">
        <v>56</v>
      </c>
      <c r="AO8875" s="12"/>
      <c r="AP8875" s="12">
        <v>1</v>
      </c>
      <c r="AQ8875" s="12" t="s">
        <v>57</v>
      </c>
      <c r="AR8875" s="12">
        <v>0</v>
      </c>
      <c r="AS8875" s="12"/>
      <c r="AT8875" s="12"/>
      <c r="AU8875" s="12"/>
      <c r="AV8875" s="12"/>
      <c r="AW8875" s="12" t="s">
        <v>58</v>
      </c>
      <c r="AX8875" s="12">
        <v>0</v>
      </c>
      <c r="AY8875" s="12">
        <v>2</v>
      </c>
      <c r="AZ8875" s="12">
        <v>0.4</v>
      </c>
      <c r="BA8875" s="12">
        <v>0.4</v>
      </c>
      <c r="BB8875" s="12" t="s">
        <v>59</v>
      </c>
    </row>
    <row r="8876" spans="1:54" x14ac:dyDescent="0.2">
      <c r="A8876" s="7" t="str">
        <f>VLOOKUP(G8876,'Matching-Tabelle'!$A$76:$B$80,2,FALSE)</f>
        <v>philipp.steger@tkb.ch</v>
      </c>
      <c r="B8876" s="7" t="str">
        <f>VLOOKUP(J8876,'Matching-Tabelle'!$A$1:$B$66,2,FALSE)</f>
        <v>WPI CTB</v>
      </c>
      <c r="C8876" s="7" t="str">
        <f>IF(VLOOKUP(J8876,'Matching-Tabelle'!$A$1:$CB$66,3,FALSE)=0,"",VLOOKUP(J8876,'Matching-Tabelle'!$A$1:$CB$66,3,FALSE))</f>
        <v/>
      </c>
      <c r="D8876" s="7">
        <v>0.4</v>
      </c>
      <c r="E8876" s="7" t="s">
        <v>7341</v>
      </c>
      <c r="F8876" s="8">
        <v>42963</v>
      </c>
      <c r="G8876" s="12" t="s">
        <v>2508</v>
      </c>
      <c r="H8876" s="12" t="s">
        <v>2509</v>
      </c>
      <c r="I8876" s="12" t="s">
        <v>2510</v>
      </c>
      <c r="J8876" s="12">
        <v>919</v>
      </c>
      <c r="K8876" s="12" t="s">
        <v>66</v>
      </c>
      <c r="L8876" s="12" t="s">
        <v>67</v>
      </c>
      <c r="M8876" s="12">
        <v>990001</v>
      </c>
      <c r="N8876" s="12" t="s">
        <v>51</v>
      </c>
      <c r="O8876" s="12">
        <v>3.5</v>
      </c>
      <c r="P8876" s="12"/>
      <c r="Q8876" s="12">
        <v>3.5</v>
      </c>
      <c r="R8876" s="12"/>
      <c r="S8876" s="12" t="s">
        <v>7341</v>
      </c>
      <c r="T8876" s="12"/>
      <c r="U8876" s="12"/>
      <c r="V8876" s="12"/>
      <c r="W8876" s="12"/>
      <c r="X8876" s="12"/>
      <c r="Y8876" s="12"/>
      <c r="Z8876" s="12"/>
      <c r="AA8876" s="12"/>
      <c r="AB8876" s="12"/>
      <c r="AC8876" s="12"/>
      <c r="AD8876" s="12"/>
      <c r="AE8876" s="12">
        <v>12</v>
      </c>
      <c r="AF8876" s="12">
        <v>7.6</v>
      </c>
      <c r="AG8876" s="12">
        <v>5</v>
      </c>
      <c r="AH8876" s="12" t="s">
        <v>53</v>
      </c>
      <c r="AI8876" s="12" t="s">
        <v>54</v>
      </c>
      <c r="AJ8876" s="12">
        <v>2</v>
      </c>
      <c r="AK8876" s="12">
        <v>1</v>
      </c>
      <c r="AL8876" s="12">
        <v>1</v>
      </c>
      <c r="AM8876" s="12" t="s">
        <v>55</v>
      </c>
      <c r="AN8876" s="12" t="s">
        <v>56</v>
      </c>
      <c r="AO8876" s="12"/>
      <c r="AP8876" s="12">
        <v>1</v>
      </c>
      <c r="AQ8876" s="12" t="s">
        <v>57</v>
      </c>
      <c r="AR8876" s="12">
        <v>0</v>
      </c>
      <c r="AS8876" s="12"/>
      <c r="AT8876" s="12"/>
      <c r="AU8876" s="12"/>
      <c r="AV8876" s="12"/>
      <c r="AW8876" s="12" t="s">
        <v>58</v>
      </c>
      <c r="AX8876" s="12">
        <v>0</v>
      </c>
      <c r="AY8876" s="12">
        <v>2</v>
      </c>
      <c r="AZ8876" s="12">
        <v>3.5</v>
      </c>
      <c r="BA8876" s="12">
        <v>3.5</v>
      </c>
      <c r="BB8876" s="12" t="s">
        <v>59</v>
      </c>
    </row>
    <row r="8877" spans="1:54" x14ac:dyDescent="0.2">
      <c r="A8877" s="7" t="str">
        <f>VLOOKUP(G8877,'Matching-Tabelle'!$A$76:$B$80,2,FALSE)</f>
        <v>philipp.steger@tkb.ch</v>
      </c>
      <c r="B8877" s="7" t="str">
        <f>VLOOKUP(J8877,'Matching-Tabelle'!$A$1:$B$66,2,FALSE)</f>
        <v>WPI CTB</v>
      </c>
      <c r="C8877" s="7" t="str">
        <f>IF(VLOOKUP(J8877,'Matching-Tabelle'!$A$1:$CB$66,3,FALSE)=0,"",VLOOKUP(J8877,'Matching-Tabelle'!$A$1:$CB$66,3,FALSE))</f>
        <v/>
      </c>
      <c r="D8877" s="7">
        <v>3.5</v>
      </c>
      <c r="E8877" s="7" t="s">
        <v>7342</v>
      </c>
      <c r="F8877" s="8">
        <v>42963</v>
      </c>
      <c r="G8877" s="12" t="s">
        <v>2508</v>
      </c>
      <c r="H8877" s="12" t="s">
        <v>2509</v>
      </c>
      <c r="I8877" s="12" t="s">
        <v>2510</v>
      </c>
      <c r="J8877" s="12">
        <v>919</v>
      </c>
      <c r="K8877" s="12" t="s">
        <v>66</v>
      </c>
      <c r="L8877" s="12" t="s">
        <v>67</v>
      </c>
      <c r="M8877" s="12">
        <v>990001</v>
      </c>
      <c r="N8877" s="12" t="s">
        <v>51</v>
      </c>
      <c r="O8877" s="12">
        <v>3</v>
      </c>
      <c r="P8877" s="12"/>
      <c r="Q8877" s="12">
        <v>3</v>
      </c>
      <c r="R8877" s="12"/>
      <c r="S8877" s="12" t="s">
        <v>7342</v>
      </c>
      <c r="T8877" s="12"/>
      <c r="U8877" s="12"/>
      <c r="V8877" s="12"/>
      <c r="W8877" s="12"/>
      <c r="X8877" s="12"/>
      <c r="Y8877" s="12"/>
      <c r="Z8877" s="12"/>
      <c r="AA8877" s="12"/>
      <c r="AB8877" s="12"/>
      <c r="AC8877" s="12"/>
      <c r="AD8877" s="12"/>
      <c r="AE8877" s="12">
        <v>12</v>
      </c>
      <c r="AF8877" s="12">
        <v>7.6</v>
      </c>
      <c r="AG8877" s="12">
        <v>5</v>
      </c>
      <c r="AH8877" s="12" t="s">
        <v>53</v>
      </c>
      <c r="AI8877" s="12" t="s">
        <v>54</v>
      </c>
      <c r="AJ8877" s="12">
        <v>2</v>
      </c>
      <c r="AK8877" s="12">
        <v>1</v>
      </c>
      <c r="AL8877" s="12">
        <v>1</v>
      </c>
      <c r="AM8877" s="12" t="s">
        <v>55</v>
      </c>
      <c r="AN8877" s="12" t="s">
        <v>56</v>
      </c>
      <c r="AO8877" s="12"/>
      <c r="AP8877" s="12">
        <v>1</v>
      </c>
      <c r="AQ8877" s="12" t="s">
        <v>57</v>
      </c>
      <c r="AR8877" s="12">
        <v>0</v>
      </c>
      <c r="AS8877" s="12"/>
      <c r="AT8877" s="12"/>
      <c r="AU8877" s="12"/>
      <c r="AV8877" s="12"/>
      <c r="AW8877" s="12" t="s">
        <v>58</v>
      </c>
      <c r="AX8877" s="12">
        <v>0</v>
      </c>
      <c r="AY8877" s="12">
        <v>2</v>
      </c>
      <c r="AZ8877" s="12">
        <v>3</v>
      </c>
      <c r="BA8877" s="12">
        <v>3</v>
      </c>
      <c r="BB8877" s="12" t="s">
        <v>59</v>
      </c>
    </row>
    <row r="8878" spans="1:54" x14ac:dyDescent="0.2">
      <c r="A8878" s="7" t="str">
        <f>VLOOKUP(G8878,'Matching-Tabelle'!$A$76:$B$80,2,FALSE)</f>
        <v>philipp.steger@tkb.ch</v>
      </c>
      <c r="B8878" s="7" t="str">
        <f>VLOOKUP(J8878,'Matching-Tabelle'!$A$1:$B$66,2,FALSE)</f>
        <v>Proj CIRE</v>
      </c>
      <c r="C8878" s="7" t="str">
        <f>IF(VLOOKUP(J8878,'Matching-Tabelle'!$A$1:$CB$66,3,FALSE)=0,"",VLOOKUP(J8878,'Matching-Tabelle'!$A$1:$CB$66,3,FALSE))</f>
        <v>WPI Projekte</v>
      </c>
      <c r="D8878" s="7">
        <v>3</v>
      </c>
      <c r="E8878" s="7" t="s">
        <v>7343</v>
      </c>
      <c r="F8878" s="8">
        <v>42963</v>
      </c>
      <c r="G8878" s="12" t="s">
        <v>2508</v>
      </c>
      <c r="H8878" s="12" t="s">
        <v>2509</v>
      </c>
      <c r="I8878" s="12" t="s">
        <v>2510</v>
      </c>
      <c r="J8878" s="12">
        <v>2500257</v>
      </c>
      <c r="K8878" s="12" t="s">
        <v>687</v>
      </c>
      <c r="L8878" s="12" t="s">
        <v>5423</v>
      </c>
      <c r="M8878" s="12">
        <v>990001</v>
      </c>
      <c r="N8878" s="12" t="s">
        <v>51</v>
      </c>
      <c r="O8878" s="12">
        <v>3.2</v>
      </c>
      <c r="P8878" s="12"/>
      <c r="Q8878" s="12">
        <v>3.2</v>
      </c>
      <c r="R8878" s="12"/>
      <c r="S8878" s="12" t="s">
        <v>7343</v>
      </c>
      <c r="T8878" s="12"/>
      <c r="U8878" s="12"/>
      <c r="V8878" s="12"/>
      <c r="W8878" s="12"/>
      <c r="X8878" s="12"/>
      <c r="Y8878" s="12"/>
      <c r="Z8878" s="12"/>
      <c r="AA8878" s="12"/>
      <c r="AB8878" s="12"/>
      <c r="AC8878" s="12"/>
      <c r="AD8878" s="12"/>
      <c r="AE8878" s="12">
        <v>5</v>
      </c>
      <c r="AF8878" s="12">
        <v>0</v>
      </c>
      <c r="AG8878" s="12">
        <v>1</v>
      </c>
      <c r="AH8878" s="12" t="s">
        <v>411</v>
      </c>
      <c r="AI8878" s="12" t="s">
        <v>411</v>
      </c>
      <c r="AJ8878" s="12">
        <v>2</v>
      </c>
      <c r="AK8878" s="12">
        <v>1</v>
      </c>
      <c r="AL8878" s="12">
        <v>1</v>
      </c>
      <c r="AM8878" s="12" t="s">
        <v>55</v>
      </c>
      <c r="AN8878" s="12" t="s">
        <v>56</v>
      </c>
      <c r="AO8878" s="12"/>
      <c r="AP8878" s="12">
        <v>1</v>
      </c>
      <c r="AQ8878" s="12" t="s">
        <v>57</v>
      </c>
      <c r="AR8878" s="12">
        <v>0</v>
      </c>
      <c r="AS8878" s="12"/>
      <c r="AT8878" s="12"/>
      <c r="AU8878" s="12"/>
      <c r="AV8878" s="12"/>
      <c r="AW8878" s="12" t="s">
        <v>58</v>
      </c>
      <c r="AX8878" s="12">
        <v>0</v>
      </c>
      <c r="AY8878" s="12">
        <v>2</v>
      </c>
      <c r="AZ8878" s="12">
        <v>3.2</v>
      </c>
      <c r="BA8878" s="12">
        <v>3.2</v>
      </c>
      <c r="BB8878" s="12" t="s">
        <v>59</v>
      </c>
    </row>
    <row r="8879" spans="1:54" x14ac:dyDescent="0.2">
      <c r="A8879" s="7" t="str">
        <f>VLOOKUP(G8879,'Matching-Tabelle'!$A$76:$B$80,2,FALSE)</f>
        <v>philipp.steger@tkb.ch</v>
      </c>
      <c r="B8879" s="7" t="str">
        <f>VLOOKUP(J8879,'Matching-Tabelle'!$A$1:$B$66,2,FALSE)</f>
        <v>WPI CTB</v>
      </c>
      <c r="C8879" s="7" t="str">
        <f>IF(VLOOKUP(J8879,'Matching-Tabelle'!$A$1:$CB$66,3,FALSE)=0,"",VLOOKUP(J8879,'Matching-Tabelle'!$A$1:$CB$66,3,FALSE))</f>
        <v/>
      </c>
      <c r="D8879" s="7">
        <v>3.2</v>
      </c>
      <c r="E8879" s="7" t="s">
        <v>7344</v>
      </c>
      <c r="F8879" s="8">
        <v>42964</v>
      </c>
      <c r="G8879" s="12" t="s">
        <v>2508</v>
      </c>
      <c r="H8879" s="12" t="s">
        <v>2509</v>
      </c>
      <c r="I8879" s="12" t="s">
        <v>2510</v>
      </c>
      <c r="J8879" s="12">
        <v>919</v>
      </c>
      <c r="K8879" s="12" t="s">
        <v>66</v>
      </c>
      <c r="L8879" s="12" t="s">
        <v>67</v>
      </c>
      <c r="M8879" s="12">
        <v>990001</v>
      </c>
      <c r="N8879" s="12" t="s">
        <v>51</v>
      </c>
      <c r="O8879" s="12">
        <v>2.2000000000000002</v>
      </c>
      <c r="P8879" s="12"/>
      <c r="Q8879" s="12">
        <v>2.2000000000000002</v>
      </c>
      <c r="R8879" s="12"/>
      <c r="S8879" s="12" t="s">
        <v>7344</v>
      </c>
      <c r="T8879" s="12"/>
      <c r="U8879" s="12"/>
      <c r="V8879" s="12"/>
      <c r="W8879" s="12"/>
      <c r="X8879" s="12"/>
      <c r="Y8879" s="12"/>
      <c r="Z8879" s="12"/>
      <c r="AA8879" s="12"/>
      <c r="AB8879" s="12"/>
      <c r="AC8879" s="12"/>
      <c r="AD8879" s="12"/>
      <c r="AE8879" s="12">
        <v>12</v>
      </c>
      <c r="AF8879" s="12">
        <v>7.6</v>
      </c>
      <c r="AG8879" s="12">
        <v>5</v>
      </c>
      <c r="AH8879" s="12" t="s">
        <v>53</v>
      </c>
      <c r="AI8879" s="12" t="s">
        <v>54</v>
      </c>
      <c r="AJ8879" s="12">
        <v>2</v>
      </c>
      <c r="AK8879" s="12">
        <v>1</v>
      </c>
      <c r="AL8879" s="12">
        <v>1</v>
      </c>
      <c r="AM8879" s="12" t="s">
        <v>55</v>
      </c>
      <c r="AN8879" s="12" t="s">
        <v>56</v>
      </c>
      <c r="AO8879" s="12"/>
      <c r="AP8879" s="12">
        <v>1</v>
      </c>
      <c r="AQ8879" s="12" t="s">
        <v>57</v>
      </c>
      <c r="AR8879" s="12">
        <v>0</v>
      </c>
      <c r="AS8879" s="12"/>
      <c r="AT8879" s="12"/>
      <c r="AU8879" s="12"/>
      <c r="AV8879" s="12"/>
      <c r="AW8879" s="12" t="s">
        <v>58</v>
      </c>
      <c r="AX8879" s="12">
        <v>0</v>
      </c>
      <c r="AY8879" s="12">
        <v>2</v>
      </c>
      <c r="AZ8879" s="12">
        <v>2.2000000000000002</v>
      </c>
      <c r="BA8879" s="12">
        <v>2.2000000000000002</v>
      </c>
      <c r="BB8879" s="12" t="s">
        <v>59</v>
      </c>
    </row>
    <row r="8880" spans="1:54" x14ac:dyDescent="0.2">
      <c r="A8880" s="7" t="str">
        <f>VLOOKUP(G8880,'Matching-Tabelle'!$A$76:$B$80,2,FALSE)</f>
        <v>philipp.steger@tkb.ch</v>
      </c>
      <c r="B8880" s="7" t="str">
        <f>VLOOKUP(J8880,'Matching-Tabelle'!$A$1:$B$66,2,FALSE)</f>
        <v>Proj CIRE</v>
      </c>
      <c r="C8880" s="7" t="str">
        <f>IF(VLOOKUP(J8880,'Matching-Tabelle'!$A$1:$CB$66,3,FALSE)=0,"",VLOOKUP(J8880,'Matching-Tabelle'!$A$1:$CB$66,3,FALSE))</f>
        <v>WPI Projekte</v>
      </c>
      <c r="D8880" s="7">
        <v>2.2000000000000002</v>
      </c>
      <c r="E8880" s="7" t="s">
        <v>7345</v>
      </c>
      <c r="F8880" s="8">
        <v>42964</v>
      </c>
      <c r="G8880" s="12" t="s">
        <v>2508</v>
      </c>
      <c r="H8880" s="12" t="s">
        <v>2509</v>
      </c>
      <c r="I8880" s="12" t="s">
        <v>2510</v>
      </c>
      <c r="J8880" s="12">
        <v>2500257</v>
      </c>
      <c r="K8880" s="12" t="s">
        <v>687</v>
      </c>
      <c r="L8880" s="12" t="s">
        <v>5423</v>
      </c>
      <c r="M8880" s="12">
        <v>990001</v>
      </c>
      <c r="N8880" s="12" t="s">
        <v>51</v>
      </c>
      <c r="O8880" s="12">
        <v>2.2000000000000002</v>
      </c>
      <c r="P8880" s="12"/>
      <c r="Q8880" s="12">
        <v>2.2000000000000002</v>
      </c>
      <c r="R8880" s="12"/>
      <c r="S8880" s="12" t="s">
        <v>7345</v>
      </c>
      <c r="T8880" s="12"/>
      <c r="U8880" s="12"/>
      <c r="V8880" s="12"/>
      <c r="W8880" s="12"/>
      <c r="X8880" s="12"/>
      <c r="Y8880" s="12"/>
      <c r="Z8880" s="12"/>
      <c r="AA8880" s="12"/>
      <c r="AB8880" s="12"/>
      <c r="AC8880" s="12"/>
      <c r="AD8880" s="12"/>
      <c r="AE8880" s="12">
        <v>5</v>
      </c>
      <c r="AF8880" s="12">
        <v>0</v>
      </c>
      <c r="AG8880" s="12">
        <v>1</v>
      </c>
      <c r="AH8880" s="12" t="s">
        <v>411</v>
      </c>
      <c r="AI8880" s="12" t="s">
        <v>411</v>
      </c>
      <c r="AJ8880" s="12">
        <v>2</v>
      </c>
      <c r="AK8880" s="12">
        <v>1</v>
      </c>
      <c r="AL8880" s="12">
        <v>1</v>
      </c>
      <c r="AM8880" s="12" t="s">
        <v>55</v>
      </c>
      <c r="AN8880" s="12" t="s">
        <v>56</v>
      </c>
      <c r="AO8880" s="12"/>
      <c r="AP8880" s="12">
        <v>1</v>
      </c>
      <c r="AQ8880" s="12" t="s">
        <v>57</v>
      </c>
      <c r="AR8880" s="12">
        <v>0</v>
      </c>
      <c r="AS8880" s="12"/>
      <c r="AT8880" s="12"/>
      <c r="AU8880" s="12"/>
      <c r="AV8880" s="12"/>
      <c r="AW8880" s="12" t="s">
        <v>58</v>
      </c>
      <c r="AX8880" s="12">
        <v>0</v>
      </c>
      <c r="AY8880" s="12">
        <v>2</v>
      </c>
      <c r="AZ8880" s="12">
        <v>2.2000000000000002</v>
      </c>
      <c r="BA8880" s="12">
        <v>2.2000000000000002</v>
      </c>
      <c r="BB8880" s="12" t="s">
        <v>59</v>
      </c>
    </row>
    <row r="8881" spans="1:54" x14ac:dyDescent="0.2">
      <c r="A8881" s="7" t="str">
        <f>VLOOKUP(G8881,'Matching-Tabelle'!$A$76:$B$80,2,FALSE)</f>
        <v>philipp.steger@tkb.ch</v>
      </c>
      <c r="B8881" s="7" t="str">
        <f>VLOOKUP(J8881,'Matching-Tabelle'!$A$1:$B$66,2,FALSE)</f>
        <v>Proj CIRE</v>
      </c>
      <c r="C8881" s="7" t="str">
        <f>IF(VLOOKUP(J8881,'Matching-Tabelle'!$A$1:$CB$66,3,FALSE)=0,"",VLOOKUP(J8881,'Matching-Tabelle'!$A$1:$CB$66,3,FALSE))</f>
        <v>WPI Projekte</v>
      </c>
      <c r="D8881" s="7">
        <v>2.2000000000000002</v>
      </c>
      <c r="E8881" s="7" t="s">
        <v>7346</v>
      </c>
      <c r="F8881" s="8">
        <v>42964</v>
      </c>
      <c r="G8881" s="12" t="s">
        <v>2508</v>
      </c>
      <c r="H8881" s="12" t="s">
        <v>2509</v>
      </c>
      <c r="I8881" s="12" t="s">
        <v>2510</v>
      </c>
      <c r="J8881" s="12">
        <v>2500257</v>
      </c>
      <c r="K8881" s="12" t="s">
        <v>687</v>
      </c>
      <c r="L8881" s="12" t="s">
        <v>5423</v>
      </c>
      <c r="M8881" s="12">
        <v>990001</v>
      </c>
      <c r="N8881" s="12" t="s">
        <v>51</v>
      </c>
      <c r="O8881" s="12">
        <v>4.2</v>
      </c>
      <c r="P8881" s="12"/>
      <c r="Q8881" s="12">
        <v>4.2</v>
      </c>
      <c r="R8881" s="12"/>
      <c r="S8881" s="12" t="s">
        <v>7346</v>
      </c>
      <c r="T8881" s="12"/>
      <c r="U8881" s="12"/>
      <c r="V8881" s="12"/>
      <c r="W8881" s="12"/>
      <c r="X8881" s="12"/>
      <c r="Y8881" s="12"/>
      <c r="Z8881" s="12"/>
      <c r="AA8881" s="12"/>
      <c r="AB8881" s="12"/>
      <c r="AC8881" s="12"/>
      <c r="AD8881" s="12"/>
      <c r="AE8881" s="12">
        <v>5</v>
      </c>
      <c r="AF8881" s="12">
        <v>0</v>
      </c>
      <c r="AG8881" s="12">
        <v>1</v>
      </c>
      <c r="AH8881" s="12" t="s">
        <v>411</v>
      </c>
      <c r="AI8881" s="12" t="s">
        <v>411</v>
      </c>
      <c r="AJ8881" s="12">
        <v>2</v>
      </c>
      <c r="AK8881" s="12">
        <v>1</v>
      </c>
      <c r="AL8881" s="12">
        <v>1</v>
      </c>
      <c r="AM8881" s="12" t="s">
        <v>55</v>
      </c>
      <c r="AN8881" s="12" t="s">
        <v>56</v>
      </c>
      <c r="AO8881" s="12"/>
      <c r="AP8881" s="12">
        <v>1</v>
      </c>
      <c r="AQ8881" s="12" t="s">
        <v>57</v>
      </c>
      <c r="AR8881" s="12">
        <v>0</v>
      </c>
      <c r="AS8881" s="12"/>
      <c r="AT8881" s="12"/>
      <c r="AU8881" s="12"/>
      <c r="AV8881" s="12"/>
      <c r="AW8881" s="12" t="s">
        <v>58</v>
      </c>
      <c r="AX8881" s="12">
        <v>0</v>
      </c>
      <c r="AY8881" s="12">
        <v>2</v>
      </c>
      <c r="AZ8881" s="12">
        <v>4.2</v>
      </c>
      <c r="BA8881" s="12">
        <v>4.2</v>
      </c>
      <c r="BB8881" s="12" t="s">
        <v>59</v>
      </c>
    </row>
    <row r="8882" spans="1:54" x14ac:dyDescent="0.2">
      <c r="A8882" s="7" t="str">
        <f>VLOOKUP(G8882,'Matching-Tabelle'!$A$76:$B$80,2,FALSE)</f>
        <v>philipp.steger@tkb.ch</v>
      </c>
      <c r="B8882" s="7" t="str">
        <f>VLOOKUP(J8882,'Matching-Tabelle'!$A$1:$B$66,2,FALSE)</f>
        <v>WPI RTB</v>
      </c>
      <c r="C8882" s="7" t="str">
        <f>IF(VLOOKUP(J8882,'Matching-Tabelle'!$A$1:$CB$66,3,FALSE)=0,"",VLOOKUP(J8882,'Matching-Tabelle'!$A$1:$CB$66,3,FALSE))</f>
        <v/>
      </c>
      <c r="D8882" s="7">
        <v>4.2</v>
      </c>
      <c r="E8882" s="7" t="s">
        <v>7347</v>
      </c>
      <c r="F8882" s="8">
        <v>42965</v>
      </c>
      <c r="G8882" s="12" t="s">
        <v>2508</v>
      </c>
      <c r="H8882" s="12" t="s">
        <v>2509</v>
      </c>
      <c r="I8882" s="12" t="s">
        <v>2510</v>
      </c>
      <c r="J8882" s="12">
        <v>24</v>
      </c>
      <c r="K8882" s="12" t="s">
        <v>73</v>
      </c>
      <c r="L8882" s="12" t="s">
        <v>74</v>
      </c>
      <c r="M8882" s="12">
        <v>990001</v>
      </c>
      <c r="N8882" s="12" t="s">
        <v>51</v>
      </c>
      <c r="O8882" s="12">
        <v>1</v>
      </c>
      <c r="P8882" s="12"/>
      <c r="Q8882" s="12">
        <v>1</v>
      </c>
      <c r="R8882" s="12"/>
      <c r="S8882" s="12" t="s">
        <v>7347</v>
      </c>
      <c r="T8882" s="12"/>
      <c r="U8882" s="12"/>
      <c r="V8882" s="12"/>
      <c r="W8882" s="12"/>
      <c r="X8882" s="12"/>
      <c r="Y8882" s="12"/>
      <c r="Z8882" s="12"/>
      <c r="AA8882" s="12"/>
      <c r="AB8882" s="12"/>
      <c r="AC8882" s="12"/>
      <c r="AD8882" s="12"/>
      <c r="AE8882" s="12">
        <v>12</v>
      </c>
      <c r="AF8882" s="12">
        <v>7.6</v>
      </c>
      <c r="AG8882" s="12">
        <v>5</v>
      </c>
      <c r="AH8882" s="12" t="s">
        <v>53</v>
      </c>
      <c r="AI8882" s="12" t="s">
        <v>54</v>
      </c>
      <c r="AJ8882" s="12">
        <v>2</v>
      </c>
      <c r="AK8882" s="12">
        <v>1</v>
      </c>
      <c r="AL8882" s="12">
        <v>1</v>
      </c>
      <c r="AM8882" s="12" t="s">
        <v>55</v>
      </c>
      <c r="AN8882" s="12" t="s">
        <v>56</v>
      </c>
      <c r="AO8882" s="12"/>
      <c r="AP8882" s="12">
        <v>1</v>
      </c>
      <c r="AQ8882" s="12" t="s">
        <v>57</v>
      </c>
      <c r="AR8882" s="12">
        <v>0</v>
      </c>
      <c r="AS8882" s="12"/>
      <c r="AT8882" s="12"/>
      <c r="AU8882" s="12"/>
      <c r="AV8882" s="12"/>
      <c r="AW8882" s="12" t="s">
        <v>58</v>
      </c>
      <c r="AX8882" s="12">
        <v>0</v>
      </c>
      <c r="AY8882" s="12">
        <v>2</v>
      </c>
      <c r="AZ8882" s="12">
        <v>1</v>
      </c>
      <c r="BA8882" s="12">
        <v>1</v>
      </c>
      <c r="BB8882" s="12" t="s">
        <v>59</v>
      </c>
    </row>
    <row r="8883" spans="1:54" x14ac:dyDescent="0.2">
      <c r="A8883" s="7" t="str">
        <f>VLOOKUP(G8883,'Matching-Tabelle'!$A$76:$B$80,2,FALSE)</f>
        <v>philipp.steger@tkb.ch</v>
      </c>
      <c r="B8883" s="7" t="str">
        <f>VLOOKUP(J8883,'Matching-Tabelle'!$A$1:$B$66,2,FALSE)</f>
        <v>Proj CIRE</v>
      </c>
      <c r="C8883" s="7" t="str">
        <f>IF(VLOOKUP(J8883,'Matching-Tabelle'!$A$1:$CB$66,3,FALSE)=0,"",VLOOKUP(J8883,'Matching-Tabelle'!$A$1:$CB$66,3,FALSE))</f>
        <v>WPI Projekte</v>
      </c>
      <c r="D8883" s="7">
        <v>1</v>
      </c>
      <c r="E8883" s="7" t="s">
        <v>7348</v>
      </c>
      <c r="F8883" s="8">
        <v>42965</v>
      </c>
      <c r="G8883" s="12" t="s">
        <v>2508</v>
      </c>
      <c r="H8883" s="12" t="s">
        <v>2509</v>
      </c>
      <c r="I8883" s="12" t="s">
        <v>2510</v>
      </c>
      <c r="J8883" s="12">
        <v>2500257</v>
      </c>
      <c r="K8883" s="12" t="s">
        <v>687</v>
      </c>
      <c r="L8883" s="12" t="s">
        <v>5423</v>
      </c>
      <c r="M8883" s="12">
        <v>990001</v>
      </c>
      <c r="N8883" s="12" t="s">
        <v>51</v>
      </c>
      <c r="O8883" s="12">
        <v>5</v>
      </c>
      <c r="P8883" s="12"/>
      <c r="Q8883" s="12">
        <v>5</v>
      </c>
      <c r="R8883" s="12"/>
      <c r="S8883" s="12" t="s">
        <v>7348</v>
      </c>
      <c r="T8883" s="12"/>
      <c r="U8883" s="12"/>
      <c r="V8883" s="12"/>
      <c r="W8883" s="12"/>
      <c r="X8883" s="12"/>
      <c r="Y8883" s="12"/>
      <c r="Z8883" s="12"/>
      <c r="AA8883" s="12"/>
      <c r="AB8883" s="12"/>
      <c r="AC8883" s="12"/>
      <c r="AD8883" s="12"/>
      <c r="AE8883" s="12">
        <v>5</v>
      </c>
      <c r="AF8883" s="12">
        <v>0</v>
      </c>
      <c r="AG8883" s="12">
        <v>1</v>
      </c>
      <c r="AH8883" s="12" t="s">
        <v>411</v>
      </c>
      <c r="AI8883" s="12" t="s">
        <v>411</v>
      </c>
      <c r="AJ8883" s="12">
        <v>2</v>
      </c>
      <c r="AK8883" s="12">
        <v>1</v>
      </c>
      <c r="AL8883" s="12">
        <v>1</v>
      </c>
      <c r="AM8883" s="12" t="s">
        <v>55</v>
      </c>
      <c r="AN8883" s="12" t="s">
        <v>56</v>
      </c>
      <c r="AO8883" s="12"/>
      <c r="AP8883" s="12">
        <v>1</v>
      </c>
      <c r="AQ8883" s="12" t="s">
        <v>57</v>
      </c>
      <c r="AR8883" s="12">
        <v>0</v>
      </c>
      <c r="AS8883" s="12"/>
      <c r="AT8883" s="12"/>
      <c r="AU8883" s="12"/>
      <c r="AV8883" s="12"/>
      <c r="AW8883" s="12" t="s">
        <v>58</v>
      </c>
      <c r="AX8883" s="12">
        <v>0</v>
      </c>
      <c r="AY8883" s="12">
        <v>2</v>
      </c>
      <c r="AZ8883" s="12">
        <v>5</v>
      </c>
      <c r="BA8883" s="12">
        <v>5</v>
      </c>
      <c r="BB8883" s="12" t="s">
        <v>59</v>
      </c>
    </row>
    <row r="8884" spans="1:54" x14ac:dyDescent="0.2">
      <c r="A8884" s="7" t="str">
        <f>VLOOKUP(G8884,'Matching-Tabelle'!$A$76:$B$80,2,FALSE)</f>
        <v>philipp.steger@tkb.ch</v>
      </c>
      <c r="B8884" s="7" t="str">
        <f>VLOOKUP(J8884,'Matching-Tabelle'!$A$1:$B$66,2,FALSE)</f>
        <v>WPI CTB</v>
      </c>
      <c r="C8884" s="7" t="str">
        <f>IF(VLOOKUP(J8884,'Matching-Tabelle'!$A$1:$CB$66,3,FALSE)=0,"",VLOOKUP(J8884,'Matching-Tabelle'!$A$1:$CB$66,3,FALSE))</f>
        <v/>
      </c>
      <c r="D8884" s="7">
        <v>5</v>
      </c>
      <c r="E8884" s="7" t="s">
        <v>7349</v>
      </c>
      <c r="F8884" s="8">
        <v>42965</v>
      </c>
      <c r="G8884" s="12" t="s">
        <v>2508</v>
      </c>
      <c r="H8884" s="12" t="s">
        <v>2509</v>
      </c>
      <c r="I8884" s="12" t="s">
        <v>2510</v>
      </c>
      <c r="J8884" s="12">
        <v>919</v>
      </c>
      <c r="K8884" s="12" t="s">
        <v>66</v>
      </c>
      <c r="L8884" s="12" t="s">
        <v>67</v>
      </c>
      <c r="M8884" s="12">
        <v>990001</v>
      </c>
      <c r="N8884" s="12" t="s">
        <v>51</v>
      </c>
      <c r="O8884" s="12">
        <v>2</v>
      </c>
      <c r="P8884" s="12"/>
      <c r="Q8884" s="12">
        <v>2</v>
      </c>
      <c r="R8884" s="12"/>
      <c r="S8884" s="12" t="s">
        <v>7349</v>
      </c>
      <c r="T8884" s="12"/>
      <c r="U8884" s="12"/>
      <c r="V8884" s="12"/>
      <c r="W8884" s="12"/>
      <c r="X8884" s="12"/>
      <c r="Y8884" s="12"/>
      <c r="Z8884" s="12"/>
      <c r="AA8884" s="12"/>
      <c r="AB8884" s="12"/>
      <c r="AC8884" s="12"/>
      <c r="AD8884" s="12"/>
      <c r="AE8884" s="12">
        <v>12</v>
      </c>
      <c r="AF8884" s="12">
        <v>7.6</v>
      </c>
      <c r="AG8884" s="12">
        <v>5</v>
      </c>
      <c r="AH8884" s="12" t="s">
        <v>53</v>
      </c>
      <c r="AI8884" s="12" t="s">
        <v>54</v>
      </c>
      <c r="AJ8884" s="12">
        <v>2</v>
      </c>
      <c r="AK8884" s="12">
        <v>1</v>
      </c>
      <c r="AL8884" s="12">
        <v>1</v>
      </c>
      <c r="AM8884" s="12" t="s">
        <v>55</v>
      </c>
      <c r="AN8884" s="12" t="s">
        <v>56</v>
      </c>
      <c r="AO8884" s="12"/>
      <c r="AP8884" s="12">
        <v>1</v>
      </c>
      <c r="AQ8884" s="12" t="s">
        <v>57</v>
      </c>
      <c r="AR8884" s="12">
        <v>0</v>
      </c>
      <c r="AS8884" s="12"/>
      <c r="AT8884" s="12"/>
      <c r="AU8884" s="12"/>
      <c r="AV8884" s="12"/>
      <c r="AW8884" s="12" t="s">
        <v>58</v>
      </c>
      <c r="AX8884" s="12">
        <v>0</v>
      </c>
      <c r="AY8884" s="12">
        <v>2</v>
      </c>
      <c r="AZ8884" s="12">
        <v>2</v>
      </c>
      <c r="BA8884" s="12">
        <v>2</v>
      </c>
      <c r="BB8884" s="12" t="s">
        <v>59</v>
      </c>
    </row>
    <row r="8885" spans="1:54" x14ac:dyDescent="0.2">
      <c r="A8885" s="7" t="str">
        <f>VLOOKUP(G8885,'Matching-Tabelle'!$A$76:$B$80,2,FALSE)</f>
        <v>philipp.steger@tkb.ch</v>
      </c>
      <c r="B8885" s="7" t="str">
        <f>VLOOKUP(J8885,'Matching-Tabelle'!$A$1:$B$66,2,FALSE)</f>
        <v>WPI CTB</v>
      </c>
      <c r="C8885" s="7" t="str">
        <f>IF(VLOOKUP(J8885,'Matching-Tabelle'!$A$1:$CB$66,3,FALSE)=0,"",VLOOKUP(J8885,'Matching-Tabelle'!$A$1:$CB$66,3,FALSE))</f>
        <v/>
      </c>
      <c r="D8885" s="7">
        <v>2</v>
      </c>
      <c r="E8885" s="7" t="s">
        <v>7350</v>
      </c>
      <c r="F8885" s="8">
        <v>42965</v>
      </c>
      <c r="G8885" s="12" t="s">
        <v>2508</v>
      </c>
      <c r="H8885" s="12" t="s">
        <v>2509</v>
      </c>
      <c r="I8885" s="12" t="s">
        <v>2510</v>
      </c>
      <c r="J8885" s="12">
        <v>919</v>
      </c>
      <c r="K8885" s="12" t="s">
        <v>66</v>
      </c>
      <c r="L8885" s="12" t="s">
        <v>67</v>
      </c>
      <c r="M8885" s="12">
        <v>990001</v>
      </c>
      <c r="N8885" s="12" t="s">
        <v>51</v>
      </c>
      <c r="O8885" s="12">
        <v>1.5</v>
      </c>
      <c r="P8885" s="12"/>
      <c r="Q8885" s="12">
        <v>1.5</v>
      </c>
      <c r="R8885" s="12"/>
      <c r="S8885" s="12" t="s">
        <v>7350</v>
      </c>
      <c r="T8885" s="12"/>
      <c r="U8885" s="12"/>
      <c r="V8885" s="12"/>
      <c r="W8885" s="12"/>
      <c r="X8885" s="12"/>
      <c r="Y8885" s="12"/>
      <c r="Z8885" s="12"/>
      <c r="AA8885" s="12"/>
      <c r="AB8885" s="12"/>
      <c r="AC8885" s="12"/>
      <c r="AD8885" s="12"/>
      <c r="AE8885" s="12">
        <v>12</v>
      </c>
      <c r="AF8885" s="12">
        <v>7.6</v>
      </c>
      <c r="AG8885" s="12">
        <v>5</v>
      </c>
      <c r="AH8885" s="12" t="s">
        <v>53</v>
      </c>
      <c r="AI8885" s="12" t="s">
        <v>54</v>
      </c>
      <c r="AJ8885" s="12">
        <v>2</v>
      </c>
      <c r="AK8885" s="12">
        <v>1</v>
      </c>
      <c r="AL8885" s="12">
        <v>1</v>
      </c>
      <c r="AM8885" s="12" t="s">
        <v>55</v>
      </c>
      <c r="AN8885" s="12" t="s">
        <v>56</v>
      </c>
      <c r="AO8885" s="12"/>
      <c r="AP8885" s="12">
        <v>1</v>
      </c>
      <c r="AQ8885" s="12" t="s">
        <v>57</v>
      </c>
      <c r="AR8885" s="12">
        <v>0</v>
      </c>
      <c r="AS8885" s="12"/>
      <c r="AT8885" s="12"/>
      <c r="AU8885" s="12"/>
      <c r="AV8885" s="12"/>
      <c r="AW8885" s="12" t="s">
        <v>58</v>
      </c>
      <c r="AX8885" s="12">
        <v>0</v>
      </c>
      <c r="AY8885" s="12">
        <v>2</v>
      </c>
      <c r="AZ8885" s="12">
        <v>1.5</v>
      </c>
      <c r="BA8885" s="12">
        <v>1.5</v>
      </c>
      <c r="BB8885" s="12" t="s">
        <v>59</v>
      </c>
    </row>
    <row r="8886" spans="1:54" x14ac:dyDescent="0.2">
      <c r="A8886" s="7" t="str">
        <f>VLOOKUP(G8886,'Matching-Tabelle'!$A$76:$B$80,2,FALSE)</f>
        <v>philipp.steger@tkb.ch</v>
      </c>
      <c r="B8886" s="7" t="str">
        <f>VLOOKUP(J8886,'Matching-Tabelle'!$A$1:$B$66,2,FALSE)</f>
        <v>Proj CIRE</v>
      </c>
      <c r="C8886" s="7" t="str">
        <f>IF(VLOOKUP(J8886,'Matching-Tabelle'!$A$1:$CB$66,3,FALSE)=0,"",VLOOKUP(J8886,'Matching-Tabelle'!$A$1:$CB$66,3,FALSE))</f>
        <v>WPI Projekte</v>
      </c>
      <c r="D8886" s="7">
        <v>1.5</v>
      </c>
      <c r="E8886" s="7"/>
      <c r="F8886" s="8">
        <v>42968</v>
      </c>
      <c r="G8886" s="12" t="s">
        <v>2508</v>
      </c>
      <c r="H8886" s="12" t="s">
        <v>2509</v>
      </c>
      <c r="I8886" s="12" t="s">
        <v>2510</v>
      </c>
      <c r="J8886" s="12">
        <v>2500257</v>
      </c>
      <c r="K8886" s="12" t="s">
        <v>687</v>
      </c>
      <c r="L8886" s="12" t="s">
        <v>5423</v>
      </c>
      <c r="M8886" s="12">
        <v>990001</v>
      </c>
      <c r="N8886" s="12" t="s">
        <v>51</v>
      </c>
      <c r="O8886" s="12">
        <v>7</v>
      </c>
      <c r="P8886" s="12"/>
      <c r="Q8886" s="12">
        <v>7</v>
      </c>
      <c r="R8886" s="12"/>
      <c r="S8886" s="12"/>
      <c r="T8886" s="12"/>
      <c r="U8886" s="12"/>
      <c r="V8886" s="12"/>
      <c r="W8886" s="12"/>
      <c r="X8886" s="12"/>
      <c r="Y8886" s="12"/>
      <c r="Z8886" s="12"/>
      <c r="AA8886" s="12"/>
      <c r="AB8886" s="12"/>
      <c r="AC8886" s="12"/>
      <c r="AD8886" s="12"/>
      <c r="AE8886" s="12">
        <v>5</v>
      </c>
      <c r="AF8886" s="12">
        <v>0</v>
      </c>
      <c r="AG8886" s="12">
        <v>1</v>
      </c>
      <c r="AH8886" s="12" t="s">
        <v>411</v>
      </c>
      <c r="AI8886" s="12" t="s">
        <v>411</v>
      </c>
      <c r="AJ8886" s="12">
        <v>2</v>
      </c>
      <c r="AK8886" s="12">
        <v>1</v>
      </c>
      <c r="AL8886" s="12">
        <v>1</v>
      </c>
      <c r="AM8886" s="12" t="s">
        <v>55</v>
      </c>
      <c r="AN8886" s="12" t="s">
        <v>56</v>
      </c>
      <c r="AO8886" s="12"/>
      <c r="AP8886" s="12">
        <v>1</v>
      </c>
      <c r="AQ8886" s="12" t="s">
        <v>57</v>
      </c>
      <c r="AR8886" s="12">
        <v>0</v>
      </c>
      <c r="AS8886" s="12"/>
      <c r="AT8886" s="12"/>
      <c r="AU8886" s="12"/>
      <c r="AV8886" s="12"/>
      <c r="AW8886" s="12" t="s">
        <v>58</v>
      </c>
      <c r="AX8886" s="12">
        <v>0</v>
      </c>
      <c r="AY8886" s="12">
        <v>2</v>
      </c>
      <c r="AZ8886" s="12">
        <v>7</v>
      </c>
      <c r="BA8886" s="12">
        <v>7</v>
      </c>
      <c r="BB8886" s="12" t="s">
        <v>59</v>
      </c>
    </row>
    <row r="8887" spans="1:54" x14ac:dyDescent="0.2">
      <c r="A8887" s="7" t="str">
        <f>VLOOKUP(G8887,'Matching-Tabelle'!$A$76:$B$80,2,FALSE)</f>
        <v>philipp.steger@tkb.ch</v>
      </c>
      <c r="B8887" s="7" t="str">
        <f>VLOOKUP(J8887,'Matching-Tabelle'!$A$1:$B$66,2,FALSE)</f>
        <v>WPI CTB</v>
      </c>
      <c r="C8887" s="7" t="str">
        <f>IF(VLOOKUP(J8887,'Matching-Tabelle'!$A$1:$CB$66,3,FALSE)=0,"",VLOOKUP(J8887,'Matching-Tabelle'!$A$1:$CB$66,3,FALSE))</f>
        <v/>
      </c>
      <c r="D8887" s="7">
        <v>7</v>
      </c>
      <c r="E8887" s="7" t="s">
        <v>7349</v>
      </c>
      <c r="F8887" s="8">
        <v>42968</v>
      </c>
      <c r="G8887" s="12" t="s">
        <v>2508</v>
      </c>
      <c r="H8887" s="12" t="s">
        <v>2509</v>
      </c>
      <c r="I8887" s="12" t="s">
        <v>2510</v>
      </c>
      <c r="J8887" s="12">
        <v>919</v>
      </c>
      <c r="K8887" s="12" t="s">
        <v>66</v>
      </c>
      <c r="L8887" s="12" t="s">
        <v>67</v>
      </c>
      <c r="M8887" s="12">
        <v>990001</v>
      </c>
      <c r="N8887" s="12" t="s">
        <v>51</v>
      </c>
      <c r="O8887" s="12">
        <v>1</v>
      </c>
      <c r="P8887" s="12"/>
      <c r="Q8887" s="12">
        <v>1</v>
      </c>
      <c r="R8887" s="12"/>
      <c r="S8887" s="12" t="s">
        <v>7349</v>
      </c>
      <c r="T8887" s="12"/>
      <c r="U8887" s="12"/>
      <c r="V8887" s="12"/>
      <c r="W8887" s="12"/>
      <c r="X8887" s="12"/>
      <c r="Y8887" s="12"/>
      <c r="Z8887" s="12"/>
      <c r="AA8887" s="12"/>
      <c r="AB8887" s="12"/>
      <c r="AC8887" s="12"/>
      <c r="AD8887" s="12"/>
      <c r="AE8887" s="12">
        <v>12</v>
      </c>
      <c r="AF8887" s="12">
        <v>7.6</v>
      </c>
      <c r="AG8887" s="12">
        <v>5</v>
      </c>
      <c r="AH8887" s="12" t="s">
        <v>53</v>
      </c>
      <c r="AI8887" s="12" t="s">
        <v>54</v>
      </c>
      <c r="AJ8887" s="12">
        <v>2</v>
      </c>
      <c r="AK8887" s="12">
        <v>1</v>
      </c>
      <c r="AL8887" s="12">
        <v>1</v>
      </c>
      <c r="AM8887" s="12" t="s">
        <v>55</v>
      </c>
      <c r="AN8887" s="12" t="s">
        <v>56</v>
      </c>
      <c r="AO8887" s="12"/>
      <c r="AP8887" s="12">
        <v>1</v>
      </c>
      <c r="AQ8887" s="12" t="s">
        <v>57</v>
      </c>
      <c r="AR8887" s="12">
        <v>0</v>
      </c>
      <c r="AS8887" s="12"/>
      <c r="AT8887" s="12"/>
      <c r="AU8887" s="12"/>
      <c r="AV8887" s="12"/>
      <c r="AW8887" s="12" t="s">
        <v>58</v>
      </c>
      <c r="AX8887" s="12">
        <v>0</v>
      </c>
      <c r="AY8887" s="12">
        <v>2</v>
      </c>
      <c r="AZ8887" s="12">
        <v>1</v>
      </c>
      <c r="BA8887" s="12">
        <v>1</v>
      </c>
      <c r="BB8887" s="12" t="s">
        <v>59</v>
      </c>
    </row>
    <row r="8888" spans="1:54" x14ac:dyDescent="0.2">
      <c r="A8888" s="7" t="str">
        <f>VLOOKUP(G8888,'Matching-Tabelle'!$A$76:$B$80,2,FALSE)</f>
        <v>philipp.steger@tkb.ch</v>
      </c>
      <c r="B8888" s="7" t="str">
        <f>VLOOKUP(J8888,'Matching-Tabelle'!$A$1:$B$66,2,FALSE)</f>
        <v>WPI CTB</v>
      </c>
      <c r="C8888" s="7" t="str">
        <f>IF(VLOOKUP(J8888,'Matching-Tabelle'!$A$1:$CB$66,3,FALSE)=0,"",VLOOKUP(J8888,'Matching-Tabelle'!$A$1:$CB$66,3,FALSE))</f>
        <v/>
      </c>
      <c r="D8888" s="7">
        <v>1</v>
      </c>
      <c r="E8888" s="7" t="s">
        <v>7342</v>
      </c>
      <c r="F8888" s="8">
        <v>42968</v>
      </c>
      <c r="G8888" s="12" t="s">
        <v>2508</v>
      </c>
      <c r="H8888" s="12" t="s">
        <v>2509</v>
      </c>
      <c r="I8888" s="12" t="s">
        <v>2510</v>
      </c>
      <c r="J8888" s="12">
        <v>919</v>
      </c>
      <c r="K8888" s="12" t="s">
        <v>66</v>
      </c>
      <c r="L8888" s="12" t="s">
        <v>67</v>
      </c>
      <c r="M8888" s="12">
        <v>990001</v>
      </c>
      <c r="N8888" s="12" t="s">
        <v>51</v>
      </c>
      <c r="O8888" s="12">
        <v>1</v>
      </c>
      <c r="P8888" s="12"/>
      <c r="Q8888" s="12">
        <v>1</v>
      </c>
      <c r="R8888" s="12"/>
      <c r="S8888" s="12" t="s">
        <v>7342</v>
      </c>
      <c r="T8888" s="12"/>
      <c r="U8888" s="12"/>
      <c r="V8888" s="12"/>
      <c r="W8888" s="12"/>
      <c r="X8888" s="12"/>
      <c r="Y8888" s="12"/>
      <c r="Z8888" s="12"/>
      <c r="AA8888" s="12"/>
      <c r="AB8888" s="12"/>
      <c r="AC8888" s="12"/>
      <c r="AD8888" s="12"/>
      <c r="AE8888" s="12">
        <v>12</v>
      </c>
      <c r="AF8888" s="12">
        <v>7.6</v>
      </c>
      <c r="AG8888" s="12">
        <v>5</v>
      </c>
      <c r="AH8888" s="12" t="s">
        <v>53</v>
      </c>
      <c r="AI8888" s="12" t="s">
        <v>54</v>
      </c>
      <c r="AJ8888" s="12">
        <v>2</v>
      </c>
      <c r="AK8888" s="12">
        <v>1</v>
      </c>
      <c r="AL8888" s="12">
        <v>1</v>
      </c>
      <c r="AM8888" s="12" t="s">
        <v>55</v>
      </c>
      <c r="AN8888" s="12" t="s">
        <v>56</v>
      </c>
      <c r="AO8888" s="12"/>
      <c r="AP8888" s="12">
        <v>1</v>
      </c>
      <c r="AQ8888" s="12" t="s">
        <v>57</v>
      </c>
      <c r="AR8888" s="12">
        <v>0</v>
      </c>
      <c r="AS8888" s="12"/>
      <c r="AT8888" s="12"/>
      <c r="AU8888" s="12"/>
      <c r="AV8888" s="12"/>
      <c r="AW8888" s="12" t="s">
        <v>58</v>
      </c>
      <c r="AX8888" s="12">
        <v>0</v>
      </c>
      <c r="AY8888" s="12">
        <v>2</v>
      </c>
      <c r="AZ8888" s="12">
        <v>1</v>
      </c>
      <c r="BA8888" s="12">
        <v>1</v>
      </c>
      <c r="BB8888" s="12" t="s">
        <v>59</v>
      </c>
    </row>
    <row r="8889" spans="1:54" x14ac:dyDescent="0.2">
      <c r="A8889" s="7" t="str">
        <f>VLOOKUP(G8889,'Matching-Tabelle'!$A$76:$B$80,2,FALSE)</f>
        <v>philipp.steger@tkb.ch</v>
      </c>
      <c r="B8889" s="7" t="str">
        <f>VLOOKUP(J8889,'Matching-Tabelle'!$A$1:$B$66,2,FALSE)</f>
        <v>Proj CIRE</v>
      </c>
      <c r="C8889" s="7" t="str">
        <f>IF(VLOOKUP(J8889,'Matching-Tabelle'!$A$1:$CB$66,3,FALSE)=0,"",VLOOKUP(J8889,'Matching-Tabelle'!$A$1:$CB$66,3,FALSE))</f>
        <v>WPI Projekte</v>
      </c>
      <c r="D8889" s="7">
        <v>1</v>
      </c>
      <c r="E8889" s="7" t="s">
        <v>7351</v>
      </c>
      <c r="F8889" s="8">
        <v>42969</v>
      </c>
      <c r="G8889" s="12" t="s">
        <v>2508</v>
      </c>
      <c r="H8889" s="12" t="s">
        <v>2509</v>
      </c>
      <c r="I8889" s="12" t="s">
        <v>2510</v>
      </c>
      <c r="J8889" s="12">
        <v>2500257</v>
      </c>
      <c r="K8889" s="12" t="s">
        <v>687</v>
      </c>
      <c r="L8889" s="12" t="s">
        <v>5423</v>
      </c>
      <c r="M8889" s="12">
        <v>990001</v>
      </c>
      <c r="N8889" s="12" t="s">
        <v>51</v>
      </c>
      <c r="O8889" s="12">
        <v>7</v>
      </c>
      <c r="P8889" s="12"/>
      <c r="Q8889" s="12">
        <v>7</v>
      </c>
      <c r="R8889" s="12"/>
      <c r="S8889" s="12" t="s">
        <v>7351</v>
      </c>
      <c r="T8889" s="12"/>
      <c r="U8889" s="12"/>
      <c r="V8889" s="12"/>
      <c r="W8889" s="12"/>
      <c r="X8889" s="12"/>
      <c r="Y8889" s="12"/>
      <c r="Z8889" s="12"/>
      <c r="AA8889" s="12"/>
      <c r="AB8889" s="12"/>
      <c r="AC8889" s="12"/>
      <c r="AD8889" s="12"/>
      <c r="AE8889" s="12">
        <v>5</v>
      </c>
      <c r="AF8889" s="12">
        <v>0</v>
      </c>
      <c r="AG8889" s="12">
        <v>1</v>
      </c>
      <c r="AH8889" s="12" t="s">
        <v>411</v>
      </c>
      <c r="AI8889" s="12" t="s">
        <v>411</v>
      </c>
      <c r="AJ8889" s="12">
        <v>2</v>
      </c>
      <c r="AK8889" s="12">
        <v>1</v>
      </c>
      <c r="AL8889" s="12">
        <v>1</v>
      </c>
      <c r="AM8889" s="12" t="s">
        <v>55</v>
      </c>
      <c r="AN8889" s="12" t="s">
        <v>56</v>
      </c>
      <c r="AO8889" s="12"/>
      <c r="AP8889" s="12">
        <v>1</v>
      </c>
      <c r="AQ8889" s="12" t="s">
        <v>57</v>
      </c>
      <c r="AR8889" s="12">
        <v>0</v>
      </c>
      <c r="AS8889" s="12"/>
      <c r="AT8889" s="12"/>
      <c r="AU8889" s="12"/>
      <c r="AV8889" s="12"/>
      <c r="AW8889" s="12" t="s">
        <v>58</v>
      </c>
      <c r="AX8889" s="12">
        <v>0</v>
      </c>
      <c r="AY8889" s="12">
        <v>2</v>
      </c>
      <c r="AZ8889" s="12">
        <v>7</v>
      </c>
      <c r="BA8889" s="12">
        <v>7</v>
      </c>
      <c r="BB8889" s="12" t="s">
        <v>59</v>
      </c>
    </row>
    <row r="8890" spans="1:54" x14ac:dyDescent="0.2">
      <c r="A8890" s="7" t="str">
        <f>VLOOKUP(G8890,'Matching-Tabelle'!$A$76:$B$80,2,FALSE)</f>
        <v>philipp.steger@tkb.ch</v>
      </c>
      <c r="B8890" s="7" t="str">
        <f>VLOOKUP(J8890,'Matching-Tabelle'!$A$1:$B$66,2,FALSE)</f>
        <v>WPI CTB</v>
      </c>
      <c r="C8890" s="7" t="str">
        <f>IF(VLOOKUP(J8890,'Matching-Tabelle'!$A$1:$CB$66,3,FALSE)=0,"",VLOOKUP(J8890,'Matching-Tabelle'!$A$1:$CB$66,3,FALSE))</f>
        <v/>
      </c>
      <c r="D8890" s="7">
        <v>7</v>
      </c>
      <c r="E8890" s="7" t="s">
        <v>7349</v>
      </c>
      <c r="F8890" s="8">
        <v>42969</v>
      </c>
      <c r="G8890" s="12" t="s">
        <v>2508</v>
      </c>
      <c r="H8890" s="12" t="s">
        <v>2509</v>
      </c>
      <c r="I8890" s="12" t="s">
        <v>2510</v>
      </c>
      <c r="J8890" s="12">
        <v>919</v>
      </c>
      <c r="K8890" s="12" t="s">
        <v>66</v>
      </c>
      <c r="L8890" s="12" t="s">
        <v>67</v>
      </c>
      <c r="M8890" s="12">
        <v>990001</v>
      </c>
      <c r="N8890" s="12" t="s">
        <v>51</v>
      </c>
      <c r="O8890" s="12">
        <v>1</v>
      </c>
      <c r="P8890" s="12"/>
      <c r="Q8890" s="12">
        <v>1</v>
      </c>
      <c r="R8890" s="12"/>
      <c r="S8890" s="12" t="s">
        <v>7349</v>
      </c>
      <c r="T8890" s="12"/>
      <c r="U8890" s="12"/>
      <c r="V8890" s="12"/>
      <c r="W8890" s="12"/>
      <c r="X8890" s="12"/>
      <c r="Y8890" s="12"/>
      <c r="Z8890" s="12"/>
      <c r="AA8890" s="12"/>
      <c r="AB8890" s="12"/>
      <c r="AC8890" s="12"/>
      <c r="AD8890" s="12"/>
      <c r="AE8890" s="12">
        <v>12</v>
      </c>
      <c r="AF8890" s="12">
        <v>7.6</v>
      </c>
      <c r="AG8890" s="12">
        <v>5</v>
      </c>
      <c r="AH8890" s="12" t="s">
        <v>53</v>
      </c>
      <c r="AI8890" s="12" t="s">
        <v>54</v>
      </c>
      <c r="AJ8890" s="12">
        <v>2</v>
      </c>
      <c r="AK8890" s="12">
        <v>1</v>
      </c>
      <c r="AL8890" s="12">
        <v>1</v>
      </c>
      <c r="AM8890" s="12" t="s">
        <v>55</v>
      </c>
      <c r="AN8890" s="12" t="s">
        <v>56</v>
      </c>
      <c r="AO8890" s="12"/>
      <c r="AP8890" s="12">
        <v>1</v>
      </c>
      <c r="AQ8890" s="12" t="s">
        <v>57</v>
      </c>
      <c r="AR8890" s="12">
        <v>0</v>
      </c>
      <c r="AS8890" s="12"/>
      <c r="AT8890" s="12"/>
      <c r="AU8890" s="12"/>
      <c r="AV8890" s="12"/>
      <c r="AW8890" s="12" t="s">
        <v>58</v>
      </c>
      <c r="AX8890" s="12">
        <v>0</v>
      </c>
      <c r="AY8890" s="12">
        <v>2</v>
      </c>
      <c r="AZ8890" s="12">
        <v>1</v>
      </c>
      <c r="BA8890" s="12">
        <v>1</v>
      </c>
      <c r="BB8890" s="12" t="s">
        <v>59</v>
      </c>
    </row>
    <row r="8891" spans="1:54" x14ac:dyDescent="0.2">
      <c r="A8891" s="7" t="str">
        <f>VLOOKUP(G8891,'Matching-Tabelle'!$A$76:$B$80,2,FALSE)</f>
        <v>philipp.steger@tkb.ch</v>
      </c>
      <c r="B8891" s="7" t="str">
        <f>VLOOKUP(J8891,'Matching-Tabelle'!$A$1:$B$66,2,FALSE)</f>
        <v>WPI RTB</v>
      </c>
      <c r="C8891" s="7" t="str">
        <f>IF(VLOOKUP(J8891,'Matching-Tabelle'!$A$1:$CB$66,3,FALSE)=0,"",VLOOKUP(J8891,'Matching-Tabelle'!$A$1:$CB$66,3,FALSE))</f>
        <v/>
      </c>
      <c r="D8891" s="7">
        <v>1</v>
      </c>
      <c r="E8891" s="7" t="s">
        <v>2792</v>
      </c>
      <c r="F8891" s="8">
        <v>42969</v>
      </c>
      <c r="G8891" s="12" t="s">
        <v>2508</v>
      </c>
      <c r="H8891" s="12" t="s">
        <v>2509</v>
      </c>
      <c r="I8891" s="12" t="s">
        <v>2510</v>
      </c>
      <c r="J8891" s="12">
        <v>24</v>
      </c>
      <c r="K8891" s="12" t="s">
        <v>73</v>
      </c>
      <c r="L8891" s="12" t="s">
        <v>74</v>
      </c>
      <c r="M8891" s="12">
        <v>990001</v>
      </c>
      <c r="N8891" s="12" t="s">
        <v>51</v>
      </c>
      <c r="O8891" s="12">
        <v>1</v>
      </c>
      <c r="P8891" s="12"/>
      <c r="Q8891" s="12">
        <v>1</v>
      </c>
      <c r="R8891" s="12"/>
      <c r="S8891" s="12" t="s">
        <v>2792</v>
      </c>
      <c r="T8891" s="12"/>
      <c r="U8891" s="12"/>
      <c r="V8891" s="12"/>
      <c r="W8891" s="12"/>
      <c r="X8891" s="12"/>
      <c r="Y8891" s="12"/>
      <c r="Z8891" s="12"/>
      <c r="AA8891" s="12"/>
      <c r="AB8891" s="12"/>
      <c r="AC8891" s="12"/>
      <c r="AD8891" s="12"/>
      <c r="AE8891" s="12">
        <v>12</v>
      </c>
      <c r="AF8891" s="12">
        <v>7.6</v>
      </c>
      <c r="AG8891" s="12">
        <v>5</v>
      </c>
      <c r="AH8891" s="12" t="s">
        <v>53</v>
      </c>
      <c r="AI8891" s="12" t="s">
        <v>54</v>
      </c>
      <c r="AJ8891" s="12">
        <v>2</v>
      </c>
      <c r="AK8891" s="12">
        <v>1</v>
      </c>
      <c r="AL8891" s="12">
        <v>1</v>
      </c>
      <c r="AM8891" s="12" t="s">
        <v>55</v>
      </c>
      <c r="AN8891" s="12" t="s">
        <v>56</v>
      </c>
      <c r="AO8891" s="12"/>
      <c r="AP8891" s="12">
        <v>1</v>
      </c>
      <c r="AQ8891" s="12" t="s">
        <v>57</v>
      </c>
      <c r="AR8891" s="12">
        <v>0</v>
      </c>
      <c r="AS8891" s="12"/>
      <c r="AT8891" s="12"/>
      <c r="AU8891" s="12"/>
      <c r="AV8891" s="12"/>
      <c r="AW8891" s="12" t="s">
        <v>58</v>
      </c>
      <c r="AX8891" s="12">
        <v>0</v>
      </c>
      <c r="AY8891" s="12">
        <v>2</v>
      </c>
      <c r="AZ8891" s="12">
        <v>1</v>
      </c>
      <c r="BA8891" s="12">
        <v>1</v>
      </c>
      <c r="BB8891" s="12" t="s">
        <v>59</v>
      </c>
    </row>
    <row r="8892" spans="1:54" x14ac:dyDescent="0.2">
      <c r="A8892" s="7" t="str">
        <f>VLOOKUP(G8892,'Matching-Tabelle'!$A$76:$B$80,2,FALSE)</f>
        <v>philipp.steger@tkb.ch</v>
      </c>
      <c r="B8892" s="7" t="str">
        <f>VLOOKUP(J8892,'Matching-Tabelle'!$A$1:$B$66,2,FALSE)</f>
        <v>Proj CIRE</v>
      </c>
      <c r="C8892" s="7" t="str">
        <f>IF(VLOOKUP(J8892,'Matching-Tabelle'!$A$1:$CB$66,3,FALSE)=0,"",VLOOKUP(J8892,'Matching-Tabelle'!$A$1:$CB$66,3,FALSE))</f>
        <v>WPI Projekte</v>
      </c>
      <c r="D8892" s="7">
        <v>1</v>
      </c>
      <c r="E8892" s="7" t="s">
        <v>7351</v>
      </c>
      <c r="F8892" s="8">
        <v>42970</v>
      </c>
      <c r="G8892" s="12" t="s">
        <v>2508</v>
      </c>
      <c r="H8892" s="12" t="s">
        <v>2509</v>
      </c>
      <c r="I8892" s="12" t="s">
        <v>2510</v>
      </c>
      <c r="J8892" s="12">
        <v>2500257</v>
      </c>
      <c r="K8892" s="12" t="s">
        <v>687</v>
      </c>
      <c r="L8892" s="12" t="s">
        <v>5423</v>
      </c>
      <c r="M8892" s="12">
        <v>990001</v>
      </c>
      <c r="N8892" s="12" t="s">
        <v>51</v>
      </c>
      <c r="O8892" s="12">
        <v>6</v>
      </c>
      <c r="P8892" s="12"/>
      <c r="Q8892" s="12">
        <v>6</v>
      </c>
      <c r="R8892" s="12"/>
      <c r="S8892" s="12" t="s">
        <v>7351</v>
      </c>
      <c r="T8892" s="12"/>
      <c r="U8892" s="12"/>
      <c r="V8892" s="12"/>
      <c r="W8892" s="12"/>
      <c r="X8892" s="12"/>
      <c r="Y8892" s="12"/>
      <c r="Z8892" s="12"/>
      <c r="AA8892" s="12"/>
      <c r="AB8892" s="12"/>
      <c r="AC8892" s="12"/>
      <c r="AD8892" s="12"/>
      <c r="AE8892" s="12">
        <v>5</v>
      </c>
      <c r="AF8892" s="12">
        <v>0</v>
      </c>
      <c r="AG8892" s="12">
        <v>1</v>
      </c>
      <c r="AH8892" s="12" t="s">
        <v>411</v>
      </c>
      <c r="AI8892" s="12" t="s">
        <v>411</v>
      </c>
      <c r="AJ8892" s="12">
        <v>2</v>
      </c>
      <c r="AK8892" s="12">
        <v>1</v>
      </c>
      <c r="AL8892" s="12">
        <v>1</v>
      </c>
      <c r="AM8892" s="12" t="s">
        <v>55</v>
      </c>
      <c r="AN8892" s="12" t="s">
        <v>56</v>
      </c>
      <c r="AO8892" s="12"/>
      <c r="AP8892" s="12">
        <v>1</v>
      </c>
      <c r="AQ8892" s="12" t="s">
        <v>57</v>
      </c>
      <c r="AR8892" s="12">
        <v>0</v>
      </c>
      <c r="AS8892" s="12"/>
      <c r="AT8892" s="12"/>
      <c r="AU8892" s="12"/>
      <c r="AV8892" s="12"/>
      <c r="AW8892" s="12" t="s">
        <v>58</v>
      </c>
      <c r="AX8892" s="12">
        <v>0</v>
      </c>
      <c r="AY8892" s="12">
        <v>2</v>
      </c>
      <c r="AZ8892" s="12">
        <v>6</v>
      </c>
      <c r="BA8892" s="12">
        <v>6</v>
      </c>
      <c r="BB8892" s="12" t="s">
        <v>59</v>
      </c>
    </row>
    <row r="8893" spans="1:54" x14ac:dyDescent="0.2">
      <c r="A8893" s="7" t="str">
        <f>VLOOKUP(G8893,'Matching-Tabelle'!$A$76:$B$80,2,FALSE)</f>
        <v>philipp.steger@tkb.ch</v>
      </c>
      <c r="B8893" s="7" t="str">
        <f>VLOOKUP(J8893,'Matching-Tabelle'!$A$1:$B$66,2,FALSE)</f>
        <v>WPI RTB</v>
      </c>
      <c r="C8893" s="7" t="str">
        <f>IF(VLOOKUP(J8893,'Matching-Tabelle'!$A$1:$CB$66,3,FALSE)=0,"",VLOOKUP(J8893,'Matching-Tabelle'!$A$1:$CB$66,3,FALSE))</f>
        <v/>
      </c>
      <c r="D8893" s="7">
        <v>6</v>
      </c>
      <c r="E8893" s="7" t="s">
        <v>7025</v>
      </c>
      <c r="F8893" s="8">
        <v>42970</v>
      </c>
      <c r="G8893" s="12" t="s">
        <v>2508</v>
      </c>
      <c r="H8893" s="12" t="s">
        <v>2509</v>
      </c>
      <c r="I8893" s="12" t="s">
        <v>2510</v>
      </c>
      <c r="J8893" s="12">
        <v>25</v>
      </c>
      <c r="K8893" s="12" t="s">
        <v>192</v>
      </c>
      <c r="L8893" s="12" t="s">
        <v>193</v>
      </c>
      <c r="M8893" s="12">
        <v>990001</v>
      </c>
      <c r="N8893" s="12" t="s">
        <v>51</v>
      </c>
      <c r="O8893" s="12">
        <v>2</v>
      </c>
      <c r="P8893" s="12"/>
      <c r="Q8893" s="12">
        <v>2</v>
      </c>
      <c r="R8893" s="12"/>
      <c r="S8893" s="12" t="s">
        <v>7025</v>
      </c>
      <c r="T8893" s="12"/>
      <c r="U8893" s="12"/>
      <c r="V8893" s="12"/>
      <c r="W8893" s="12"/>
      <c r="X8893" s="12"/>
      <c r="Y8893" s="12"/>
      <c r="Z8893" s="12"/>
      <c r="AA8893" s="12"/>
      <c r="AB8893" s="12"/>
      <c r="AC8893" s="12"/>
      <c r="AD8893" s="12"/>
      <c r="AE8893" s="12">
        <v>12</v>
      </c>
      <c r="AF8893" s="12">
        <v>7.6</v>
      </c>
      <c r="AG8893" s="12">
        <v>5</v>
      </c>
      <c r="AH8893" s="12" t="s">
        <v>53</v>
      </c>
      <c r="AI8893" s="12" t="s">
        <v>54</v>
      </c>
      <c r="AJ8893" s="12">
        <v>2</v>
      </c>
      <c r="AK8893" s="12">
        <v>1</v>
      </c>
      <c r="AL8893" s="12">
        <v>1</v>
      </c>
      <c r="AM8893" s="12" t="s">
        <v>55</v>
      </c>
      <c r="AN8893" s="12" t="s">
        <v>56</v>
      </c>
      <c r="AO8893" s="12"/>
      <c r="AP8893" s="12">
        <v>1</v>
      </c>
      <c r="AQ8893" s="12" t="s">
        <v>57</v>
      </c>
      <c r="AR8893" s="12">
        <v>0</v>
      </c>
      <c r="AS8893" s="12"/>
      <c r="AT8893" s="12"/>
      <c r="AU8893" s="12"/>
      <c r="AV8893" s="12"/>
      <c r="AW8893" s="12" t="s">
        <v>58</v>
      </c>
      <c r="AX8893" s="12">
        <v>0</v>
      </c>
      <c r="AY8893" s="12">
        <v>2</v>
      </c>
      <c r="AZ8893" s="12">
        <v>2</v>
      </c>
      <c r="BA8893" s="12">
        <v>2</v>
      </c>
      <c r="BB8893" s="12" t="s">
        <v>59</v>
      </c>
    </row>
    <row r="8894" spans="1:54" x14ac:dyDescent="0.2">
      <c r="A8894" s="7" t="str">
        <f>VLOOKUP(G8894,'Matching-Tabelle'!$A$76:$B$80,2,FALSE)</f>
        <v>philipp.steger@tkb.ch</v>
      </c>
      <c r="B8894" s="7" t="str">
        <f>VLOOKUP(J8894,'Matching-Tabelle'!$A$1:$B$66,2,FALSE)</f>
        <v>WPI CTB</v>
      </c>
      <c r="C8894" s="7" t="str">
        <f>IF(VLOOKUP(J8894,'Matching-Tabelle'!$A$1:$CB$66,3,FALSE)=0,"",VLOOKUP(J8894,'Matching-Tabelle'!$A$1:$CB$66,3,FALSE))</f>
        <v/>
      </c>
      <c r="D8894" s="7">
        <v>2</v>
      </c>
      <c r="E8894" s="7" t="s">
        <v>7350</v>
      </c>
      <c r="F8894" s="8">
        <v>42970</v>
      </c>
      <c r="G8894" s="12" t="s">
        <v>2508</v>
      </c>
      <c r="H8894" s="12" t="s">
        <v>2509</v>
      </c>
      <c r="I8894" s="12" t="s">
        <v>2510</v>
      </c>
      <c r="J8894" s="12">
        <v>919</v>
      </c>
      <c r="K8894" s="12" t="s">
        <v>66</v>
      </c>
      <c r="L8894" s="12" t="s">
        <v>67</v>
      </c>
      <c r="M8894" s="12">
        <v>990001</v>
      </c>
      <c r="N8894" s="12" t="s">
        <v>51</v>
      </c>
      <c r="O8894" s="12">
        <v>1</v>
      </c>
      <c r="P8894" s="12"/>
      <c r="Q8894" s="12">
        <v>1</v>
      </c>
      <c r="R8894" s="12"/>
      <c r="S8894" s="12" t="s">
        <v>7350</v>
      </c>
      <c r="T8894" s="12"/>
      <c r="U8894" s="12"/>
      <c r="V8894" s="12"/>
      <c r="W8894" s="12"/>
      <c r="X8894" s="12"/>
      <c r="Y8894" s="12"/>
      <c r="Z8894" s="12"/>
      <c r="AA8894" s="12"/>
      <c r="AB8894" s="12"/>
      <c r="AC8894" s="12"/>
      <c r="AD8894" s="12"/>
      <c r="AE8894" s="12">
        <v>12</v>
      </c>
      <c r="AF8894" s="12">
        <v>7.6</v>
      </c>
      <c r="AG8894" s="12">
        <v>5</v>
      </c>
      <c r="AH8894" s="12" t="s">
        <v>53</v>
      </c>
      <c r="AI8894" s="12" t="s">
        <v>54</v>
      </c>
      <c r="AJ8894" s="12">
        <v>2</v>
      </c>
      <c r="AK8894" s="12">
        <v>1</v>
      </c>
      <c r="AL8894" s="12">
        <v>1</v>
      </c>
      <c r="AM8894" s="12" t="s">
        <v>55</v>
      </c>
      <c r="AN8894" s="12" t="s">
        <v>56</v>
      </c>
      <c r="AO8894" s="12"/>
      <c r="AP8894" s="12">
        <v>1</v>
      </c>
      <c r="AQ8894" s="12" t="s">
        <v>57</v>
      </c>
      <c r="AR8894" s="12">
        <v>0</v>
      </c>
      <c r="AS8894" s="12"/>
      <c r="AT8894" s="12"/>
      <c r="AU8894" s="12"/>
      <c r="AV8894" s="12"/>
      <c r="AW8894" s="12" t="s">
        <v>58</v>
      </c>
      <c r="AX8894" s="12">
        <v>0</v>
      </c>
      <c r="AY8894" s="12">
        <v>2</v>
      </c>
      <c r="AZ8894" s="12">
        <v>1</v>
      </c>
      <c r="BA8894" s="12">
        <v>1</v>
      </c>
      <c r="BB8894" s="12" t="s">
        <v>59</v>
      </c>
    </row>
    <row r="8895" spans="1:54" x14ac:dyDescent="0.2">
      <c r="A8895" s="7" t="str">
        <f>VLOOKUP(G8895,'Matching-Tabelle'!$A$76:$B$80,2,FALSE)</f>
        <v>philipp.steger@tkb.ch</v>
      </c>
      <c r="B8895" s="7" t="str">
        <f>VLOOKUP(J8895,'Matching-Tabelle'!$A$1:$B$66,2,FALSE)</f>
        <v>Proj CIRE</v>
      </c>
      <c r="C8895" s="7" t="str">
        <f>IF(VLOOKUP(J8895,'Matching-Tabelle'!$A$1:$CB$66,3,FALSE)=0,"",VLOOKUP(J8895,'Matching-Tabelle'!$A$1:$CB$66,3,FALSE))</f>
        <v>WPI Projekte</v>
      </c>
      <c r="D8895" s="7">
        <v>1</v>
      </c>
      <c r="E8895" s="7" t="s">
        <v>7351</v>
      </c>
      <c r="F8895" s="8">
        <v>42971</v>
      </c>
      <c r="G8895" s="12" t="s">
        <v>2508</v>
      </c>
      <c r="H8895" s="12" t="s">
        <v>2509</v>
      </c>
      <c r="I8895" s="12" t="s">
        <v>2510</v>
      </c>
      <c r="J8895" s="12">
        <v>2500257</v>
      </c>
      <c r="K8895" s="12" t="s">
        <v>687</v>
      </c>
      <c r="L8895" s="12" t="s">
        <v>5423</v>
      </c>
      <c r="M8895" s="12">
        <v>990001</v>
      </c>
      <c r="N8895" s="12" t="s">
        <v>51</v>
      </c>
      <c r="O8895" s="12">
        <v>7</v>
      </c>
      <c r="P8895" s="12"/>
      <c r="Q8895" s="12">
        <v>7</v>
      </c>
      <c r="R8895" s="12"/>
      <c r="S8895" s="12" t="s">
        <v>7351</v>
      </c>
      <c r="T8895" s="12"/>
      <c r="U8895" s="12"/>
      <c r="V8895" s="12"/>
      <c r="W8895" s="12"/>
      <c r="X8895" s="12"/>
      <c r="Y8895" s="12"/>
      <c r="Z8895" s="12"/>
      <c r="AA8895" s="12"/>
      <c r="AB8895" s="12"/>
      <c r="AC8895" s="12"/>
      <c r="AD8895" s="12"/>
      <c r="AE8895" s="12">
        <v>5</v>
      </c>
      <c r="AF8895" s="12">
        <v>0</v>
      </c>
      <c r="AG8895" s="12">
        <v>1</v>
      </c>
      <c r="AH8895" s="12" t="s">
        <v>411</v>
      </c>
      <c r="AI8895" s="12" t="s">
        <v>411</v>
      </c>
      <c r="AJ8895" s="12">
        <v>2</v>
      </c>
      <c r="AK8895" s="12">
        <v>1</v>
      </c>
      <c r="AL8895" s="12">
        <v>1</v>
      </c>
      <c r="AM8895" s="12" t="s">
        <v>55</v>
      </c>
      <c r="AN8895" s="12" t="s">
        <v>56</v>
      </c>
      <c r="AO8895" s="12"/>
      <c r="AP8895" s="12">
        <v>1</v>
      </c>
      <c r="AQ8895" s="12" t="s">
        <v>57</v>
      </c>
      <c r="AR8895" s="12">
        <v>0</v>
      </c>
      <c r="AS8895" s="12"/>
      <c r="AT8895" s="12"/>
      <c r="AU8895" s="12"/>
      <c r="AV8895" s="12"/>
      <c r="AW8895" s="12" t="s">
        <v>58</v>
      </c>
      <c r="AX8895" s="12">
        <v>0</v>
      </c>
      <c r="AY8895" s="12">
        <v>2</v>
      </c>
      <c r="AZ8895" s="12">
        <v>7</v>
      </c>
      <c r="BA8895" s="12">
        <v>7</v>
      </c>
      <c r="BB8895" s="12" t="s">
        <v>59</v>
      </c>
    </row>
    <row r="8896" spans="1:54" x14ac:dyDescent="0.2">
      <c r="A8896" s="7" t="str">
        <f>VLOOKUP(G8896,'Matching-Tabelle'!$A$76:$B$80,2,FALSE)</f>
        <v>philipp.steger@tkb.ch</v>
      </c>
      <c r="B8896" s="7" t="str">
        <f>VLOOKUP(J8896,'Matching-Tabelle'!$A$1:$B$66,2,FALSE)</f>
        <v>WPI RTB</v>
      </c>
      <c r="C8896" s="7" t="str">
        <f>IF(VLOOKUP(J8896,'Matching-Tabelle'!$A$1:$CB$66,3,FALSE)=0,"",VLOOKUP(J8896,'Matching-Tabelle'!$A$1:$CB$66,3,FALSE))</f>
        <v/>
      </c>
      <c r="D8896" s="7">
        <v>7</v>
      </c>
      <c r="E8896" s="7" t="s">
        <v>7241</v>
      </c>
      <c r="F8896" s="8">
        <v>42971</v>
      </c>
      <c r="G8896" s="12" t="s">
        <v>2508</v>
      </c>
      <c r="H8896" s="12" t="s">
        <v>2509</v>
      </c>
      <c r="I8896" s="12" t="s">
        <v>2510</v>
      </c>
      <c r="J8896" s="12">
        <v>25</v>
      </c>
      <c r="K8896" s="12" t="s">
        <v>192</v>
      </c>
      <c r="L8896" s="12" t="s">
        <v>193</v>
      </c>
      <c r="M8896" s="12">
        <v>990001</v>
      </c>
      <c r="N8896" s="12" t="s">
        <v>51</v>
      </c>
      <c r="O8896" s="12">
        <v>2</v>
      </c>
      <c r="P8896" s="12"/>
      <c r="Q8896" s="12">
        <v>2</v>
      </c>
      <c r="R8896" s="12"/>
      <c r="S8896" s="12" t="s">
        <v>7241</v>
      </c>
      <c r="T8896" s="12"/>
      <c r="U8896" s="12"/>
      <c r="V8896" s="12"/>
      <c r="W8896" s="12"/>
      <c r="X8896" s="12"/>
      <c r="Y8896" s="12"/>
      <c r="Z8896" s="12"/>
      <c r="AA8896" s="12"/>
      <c r="AB8896" s="12"/>
      <c r="AC8896" s="12"/>
      <c r="AD8896" s="12"/>
      <c r="AE8896" s="12">
        <v>12</v>
      </c>
      <c r="AF8896" s="12">
        <v>7.6</v>
      </c>
      <c r="AG8896" s="12">
        <v>5</v>
      </c>
      <c r="AH8896" s="12" t="s">
        <v>53</v>
      </c>
      <c r="AI8896" s="12" t="s">
        <v>54</v>
      </c>
      <c r="AJ8896" s="12">
        <v>2</v>
      </c>
      <c r="AK8896" s="12">
        <v>1</v>
      </c>
      <c r="AL8896" s="12">
        <v>1</v>
      </c>
      <c r="AM8896" s="12" t="s">
        <v>55</v>
      </c>
      <c r="AN8896" s="12" t="s">
        <v>56</v>
      </c>
      <c r="AO8896" s="12"/>
      <c r="AP8896" s="12">
        <v>1</v>
      </c>
      <c r="AQ8896" s="12" t="s">
        <v>57</v>
      </c>
      <c r="AR8896" s="12">
        <v>0</v>
      </c>
      <c r="AS8896" s="12"/>
      <c r="AT8896" s="12"/>
      <c r="AU8896" s="12"/>
      <c r="AV8896" s="12"/>
      <c r="AW8896" s="12" t="s">
        <v>58</v>
      </c>
      <c r="AX8896" s="12">
        <v>0</v>
      </c>
      <c r="AY8896" s="12">
        <v>2</v>
      </c>
      <c r="AZ8896" s="12">
        <v>2</v>
      </c>
      <c r="BA8896" s="12">
        <v>2</v>
      </c>
      <c r="BB8896" s="12" t="s">
        <v>59</v>
      </c>
    </row>
    <row r="8897" spans="1:54" x14ac:dyDescent="0.2">
      <c r="A8897" s="7" t="str">
        <f>VLOOKUP(G8897,'Matching-Tabelle'!$A$76:$B$80,2,FALSE)</f>
        <v>philipp.steger@tkb.ch</v>
      </c>
      <c r="B8897" s="7" t="str">
        <f>VLOOKUP(J8897,'Matching-Tabelle'!$A$1:$B$66,2,FALSE)</f>
        <v>Proj CIRE</v>
      </c>
      <c r="C8897" s="7" t="str">
        <f>IF(VLOOKUP(J8897,'Matching-Tabelle'!$A$1:$CB$66,3,FALSE)=0,"",VLOOKUP(J8897,'Matching-Tabelle'!$A$1:$CB$66,3,FALSE))</f>
        <v>WPI Projekte</v>
      </c>
      <c r="D8897" s="7">
        <v>2</v>
      </c>
      <c r="E8897" s="7" t="s">
        <v>7351</v>
      </c>
      <c r="F8897" s="8">
        <v>42972</v>
      </c>
      <c r="G8897" s="12" t="s">
        <v>2508</v>
      </c>
      <c r="H8897" s="12" t="s">
        <v>2509</v>
      </c>
      <c r="I8897" s="12" t="s">
        <v>2510</v>
      </c>
      <c r="J8897" s="12">
        <v>2500257</v>
      </c>
      <c r="K8897" s="12" t="s">
        <v>687</v>
      </c>
      <c r="L8897" s="12" t="s">
        <v>5423</v>
      </c>
      <c r="M8897" s="12">
        <v>990001</v>
      </c>
      <c r="N8897" s="12" t="s">
        <v>51</v>
      </c>
      <c r="O8897" s="12">
        <v>6</v>
      </c>
      <c r="P8897" s="12"/>
      <c r="Q8897" s="12">
        <v>6</v>
      </c>
      <c r="R8897" s="12"/>
      <c r="S8897" s="12" t="s">
        <v>7351</v>
      </c>
      <c r="T8897" s="12"/>
      <c r="U8897" s="12"/>
      <c r="V8897" s="12"/>
      <c r="W8897" s="12"/>
      <c r="X8897" s="12"/>
      <c r="Y8897" s="12"/>
      <c r="Z8897" s="12"/>
      <c r="AA8897" s="12"/>
      <c r="AB8897" s="12"/>
      <c r="AC8897" s="12"/>
      <c r="AD8897" s="12"/>
      <c r="AE8897" s="12">
        <v>5</v>
      </c>
      <c r="AF8897" s="12">
        <v>0</v>
      </c>
      <c r="AG8897" s="12">
        <v>1</v>
      </c>
      <c r="AH8897" s="12" t="s">
        <v>411</v>
      </c>
      <c r="AI8897" s="12" t="s">
        <v>411</v>
      </c>
      <c r="AJ8897" s="12">
        <v>2</v>
      </c>
      <c r="AK8897" s="12">
        <v>1</v>
      </c>
      <c r="AL8897" s="12">
        <v>1</v>
      </c>
      <c r="AM8897" s="12" t="s">
        <v>55</v>
      </c>
      <c r="AN8897" s="12" t="s">
        <v>56</v>
      </c>
      <c r="AO8897" s="12"/>
      <c r="AP8897" s="12">
        <v>1</v>
      </c>
      <c r="AQ8897" s="12" t="s">
        <v>57</v>
      </c>
      <c r="AR8897" s="12">
        <v>0</v>
      </c>
      <c r="AS8897" s="12"/>
      <c r="AT8897" s="12"/>
      <c r="AU8897" s="12"/>
      <c r="AV8897" s="12"/>
      <c r="AW8897" s="12" t="s">
        <v>58</v>
      </c>
      <c r="AX8897" s="12">
        <v>0</v>
      </c>
      <c r="AY8897" s="12">
        <v>2</v>
      </c>
      <c r="AZ8897" s="12">
        <v>6</v>
      </c>
      <c r="BA8897" s="12">
        <v>6</v>
      </c>
      <c r="BB8897" s="12" t="s">
        <v>59</v>
      </c>
    </row>
    <row r="8898" spans="1:54" x14ac:dyDescent="0.2">
      <c r="A8898" s="7" t="str">
        <f>VLOOKUP(G8898,'Matching-Tabelle'!$A$76:$B$80,2,FALSE)</f>
        <v>philipp.steger@tkb.ch</v>
      </c>
      <c r="B8898" s="7" t="str">
        <f>VLOOKUP(J8898,'Matching-Tabelle'!$A$1:$B$66,2,FALSE)</f>
        <v>WPI RTB</v>
      </c>
      <c r="C8898" s="7" t="str">
        <f>IF(VLOOKUP(J8898,'Matching-Tabelle'!$A$1:$CB$66,3,FALSE)=0,"",VLOOKUP(J8898,'Matching-Tabelle'!$A$1:$CB$66,3,FALSE))</f>
        <v/>
      </c>
      <c r="D8898" s="7">
        <v>6</v>
      </c>
      <c r="E8898" s="7" t="s">
        <v>4020</v>
      </c>
      <c r="F8898" s="8">
        <v>42972</v>
      </c>
      <c r="G8898" s="12" t="s">
        <v>2508</v>
      </c>
      <c r="H8898" s="12" t="s">
        <v>2509</v>
      </c>
      <c r="I8898" s="12" t="s">
        <v>2510</v>
      </c>
      <c r="J8898" s="12">
        <v>25</v>
      </c>
      <c r="K8898" s="12" t="s">
        <v>192</v>
      </c>
      <c r="L8898" s="12" t="s">
        <v>193</v>
      </c>
      <c r="M8898" s="12">
        <v>990001</v>
      </c>
      <c r="N8898" s="12" t="s">
        <v>51</v>
      </c>
      <c r="O8898" s="12">
        <v>1</v>
      </c>
      <c r="P8898" s="12"/>
      <c r="Q8898" s="12">
        <v>1</v>
      </c>
      <c r="R8898" s="12"/>
      <c r="S8898" s="12" t="s">
        <v>4020</v>
      </c>
      <c r="T8898" s="12"/>
      <c r="U8898" s="12"/>
      <c r="V8898" s="12"/>
      <c r="W8898" s="12"/>
      <c r="X8898" s="12"/>
      <c r="Y8898" s="12"/>
      <c r="Z8898" s="12"/>
      <c r="AA8898" s="12"/>
      <c r="AB8898" s="12"/>
      <c r="AC8898" s="12"/>
      <c r="AD8898" s="12"/>
      <c r="AE8898" s="12">
        <v>12</v>
      </c>
      <c r="AF8898" s="12">
        <v>7.6</v>
      </c>
      <c r="AG8898" s="12">
        <v>5</v>
      </c>
      <c r="AH8898" s="12" t="s">
        <v>53</v>
      </c>
      <c r="AI8898" s="12" t="s">
        <v>54</v>
      </c>
      <c r="AJ8898" s="12">
        <v>2</v>
      </c>
      <c r="AK8898" s="12">
        <v>1</v>
      </c>
      <c r="AL8898" s="12">
        <v>1</v>
      </c>
      <c r="AM8898" s="12" t="s">
        <v>55</v>
      </c>
      <c r="AN8898" s="12" t="s">
        <v>56</v>
      </c>
      <c r="AO8898" s="12"/>
      <c r="AP8898" s="12">
        <v>1</v>
      </c>
      <c r="AQ8898" s="12" t="s">
        <v>57</v>
      </c>
      <c r="AR8898" s="12">
        <v>0</v>
      </c>
      <c r="AS8898" s="12"/>
      <c r="AT8898" s="12"/>
      <c r="AU8898" s="12"/>
      <c r="AV8898" s="12"/>
      <c r="AW8898" s="12" t="s">
        <v>58</v>
      </c>
      <c r="AX8898" s="12">
        <v>0</v>
      </c>
      <c r="AY8898" s="12">
        <v>2</v>
      </c>
      <c r="AZ8898" s="12">
        <v>1</v>
      </c>
      <c r="BA8898" s="12">
        <v>1</v>
      </c>
      <c r="BB8898" s="12" t="s">
        <v>59</v>
      </c>
    </row>
    <row r="8899" spans="1:54" x14ac:dyDescent="0.2">
      <c r="A8899" s="7" t="str">
        <f>VLOOKUP(G8899,'Matching-Tabelle'!$A$76:$B$80,2,FALSE)</f>
        <v>philipp.steger@tkb.ch</v>
      </c>
      <c r="B8899" s="7" t="str">
        <f>VLOOKUP(J8899,'Matching-Tabelle'!$A$1:$B$66,2,FALSE)</f>
        <v>WPI RTB</v>
      </c>
      <c r="C8899" s="7" t="str">
        <f>IF(VLOOKUP(J8899,'Matching-Tabelle'!$A$1:$CB$66,3,FALSE)=0,"",VLOOKUP(J8899,'Matching-Tabelle'!$A$1:$CB$66,3,FALSE))</f>
        <v/>
      </c>
      <c r="D8899" s="7">
        <v>1</v>
      </c>
      <c r="E8899" s="7" t="s">
        <v>2527</v>
      </c>
      <c r="F8899" s="8">
        <v>42972</v>
      </c>
      <c r="G8899" s="12" t="s">
        <v>2508</v>
      </c>
      <c r="H8899" s="12" t="s">
        <v>2509</v>
      </c>
      <c r="I8899" s="12" t="s">
        <v>2510</v>
      </c>
      <c r="J8899" s="12">
        <v>24</v>
      </c>
      <c r="K8899" s="12" t="s">
        <v>73</v>
      </c>
      <c r="L8899" s="12" t="s">
        <v>74</v>
      </c>
      <c r="M8899" s="12">
        <v>990001</v>
      </c>
      <c r="N8899" s="12" t="s">
        <v>51</v>
      </c>
      <c r="O8899" s="12">
        <v>1</v>
      </c>
      <c r="P8899" s="12"/>
      <c r="Q8899" s="12">
        <v>1</v>
      </c>
      <c r="R8899" s="12"/>
      <c r="S8899" s="12" t="s">
        <v>2527</v>
      </c>
      <c r="T8899" s="12"/>
      <c r="U8899" s="12"/>
      <c r="V8899" s="12"/>
      <c r="W8899" s="12"/>
      <c r="X8899" s="12"/>
      <c r="Y8899" s="12"/>
      <c r="Z8899" s="12"/>
      <c r="AA8899" s="12"/>
      <c r="AB8899" s="12"/>
      <c r="AC8899" s="12"/>
      <c r="AD8899" s="12"/>
      <c r="AE8899" s="12">
        <v>12</v>
      </c>
      <c r="AF8899" s="12">
        <v>7.6</v>
      </c>
      <c r="AG8899" s="12">
        <v>5</v>
      </c>
      <c r="AH8899" s="12" t="s">
        <v>53</v>
      </c>
      <c r="AI8899" s="12" t="s">
        <v>54</v>
      </c>
      <c r="AJ8899" s="12">
        <v>2</v>
      </c>
      <c r="AK8899" s="12">
        <v>1</v>
      </c>
      <c r="AL8899" s="12">
        <v>1</v>
      </c>
      <c r="AM8899" s="12" t="s">
        <v>55</v>
      </c>
      <c r="AN8899" s="12" t="s">
        <v>56</v>
      </c>
      <c r="AO8899" s="12"/>
      <c r="AP8899" s="12">
        <v>1</v>
      </c>
      <c r="AQ8899" s="12" t="s">
        <v>57</v>
      </c>
      <c r="AR8899" s="12">
        <v>0</v>
      </c>
      <c r="AS8899" s="12"/>
      <c r="AT8899" s="12"/>
      <c r="AU8899" s="12"/>
      <c r="AV8899" s="12"/>
      <c r="AW8899" s="12" t="s">
        <v>58</v>
      </c>
      <c r="AX8899" s="12">
        <v>0</v>
      </c>
      <c r="AY8899" s="12">
        <v>2</v>
      </c>
      <c r="AZ8899" s="12">
        <v>1</v>
      </c>
      <c r="BA8899" s="12">
        <v>1</v>
      </c>
      <c r="BB8899" s="12" t="s">
        <v>59</v>
      </c>
    </row>
    <row r="8900" spans="1:54" x14ac:dyDescent="0.2">
      <c r="A8900" s="7" t="str">
        <f>VLOOKUP(G8900,'Matching-Tabelle'!$A$76:$B$80,2,FALSE)</f>
        <v>philipp.steger@tkb.ch</v>
      </c>
      <c r="B8900" s="7" t="str">
        <f>VLOOKUP(J8900,'Matching-Tabelle'!$A$1:$B$66,2,FALSE)</f>
        <v>WPI CTB</v>
      </c>
      <c r="C8900" s="7" t="str">
        <f>IF(VLOOKUP(J8900,'Matching-Tabelle'!$A$1:$CB$66,3,FALSE)=0,"",VLOOKUP(J8900,'Matching-Tabelle'!$A$1:$CB$66,3,FALSE))</f>
        <v/>
      </c>
      <c r="D8900" s="7">
        <v>1</v>
      </c>
      <c r="E8900" s="7" t="s">
        <v>7342</v>
      </c>
      <c r="F8900" s="8">
        <v>42972</v>
      </c>
      <c r="G8900" s="12" t="s">
        <v>2508</v>
      </c>
      <c r="H8900" s="12" t="s">
        <v>2509</v>
      </c>
      <c r="I8900" s="12" t="s">
        <v>2510</v>
      </c>
      <c r="J8900" s="12">
        <v>919</v>
      </c>
      <c r="K8900" s="12" t="s">
        <v>66</v>
      </c>
      <c r="L8900" s="12" t="s">
        <v>67</v>
      </c>
      <c r="M8900" s="12">
        <v>990001</v>
      </c>
      <c r="N8900" s="12" t="s">
        <v>51</v>
      </c>
      <c r="O8900" s="12">
        <v>1</v>
      </c>
      <c r="P8900" s="12"/>
      <c r="Q8900" s="12">
        <v>1</v>
      </c>
      <c r="R8900" s="12"/>
      <c r="S8900" s="12" t="s">
        <v>7342</v>
      </c>
      <c r="T8900" s="12"/>
      <c r="U8900" s="12"/>
      <c r="V8900" s="12"/>
      <c r="W8900" s="12"/>
      <c r="X8900" s="12"/>
      <c r="Y8900" s="12"/>
      <c r="Z8900" s="12"/>
      <c r="AA8900" s="12"/>
      <c r="AB8900" s="12"/>
      <c r="AC8900" s="12"/>
      <c r="AD8900" s="12"/>
      <c r="AE8900" s="12">
        <v>12</v>
      </c>
      <c r="AF8900" s="12">
        <v>7.6</v>
      </c>
      <c r="AG8900" s="12">
        <v>5</v>
      </c>
      <c r="AH8900" s="12" t="s">
        <v>53</v>
      </c>
      <c r="AI8900" s="12" t="s">
        <v>54</v>
      </c>
      <c r="AJ8900" s="12">
        <v>2</v>
      </c>
      <c r="AK8900" s="12">
        <v>1</v>
      </c>
      <c r="AL8900" s="12">
        <v>1</v>
      </c>
      <c r="AM8900" s="12" t="s">
        <v>55</v>
      </c>
      <c r="AN8900" s="12" t="s">
        <v>56</v>
      </c>
      <c r="AO8900" s="12"/>
      <c r="AP8900" s="12">
        <v>1</v>
      </c>
      <c r="AQ8900" s="12" t="s">
        <v>57</v>
      </c>
      <c r="AR8900" s="12">
        <v>0</v>
      </c>
      <c r="AS8900" s="12"/>
      <c r="AT8900" s="12"/>
      <c r="AU8900" s="12"/>
      <c r="AV8900" s="12"/>
      <c r="AW8900" s="12" t="s">
        <v>58</v>
      </c>
      <c r="AX8900" s="12">
        <v>0</v>
      </c>
      <c r="AY8900" s="12">
        <v>2</v>
      </c>
      <c r="AZ8900" s="12">
        <v>1</v>
      </c>
      <c r="BA8900" s="12">
        <v>1</v>
      </c>
      <c r="BB8900" s="12" t="s">
        <v>59</v>
      </c>
    </row>
    <row r="8901" spans="1:54" x14ac:dyDescent="0.2">
      <c r="A8901" s="7" t="str">
        <f>VLOOKUP(G8901,'Matching-Tabelle'!$A$76:$B$80,2,FALSE)</f>
        <v>ralph.straehl@tkb.ch</v>
      </c>
      <c r="B8901" s="7" t="str">
        <f>VLOOKUP(J8901,'Matching-Tabelle'!$A$1:$B$66,2,FALSE)</f>
        <v>WPI RTB</v>
      </c>
      <c r="C8901" s="7" t="str">
        <f>IF(VLOOKUP(J8901,'Matching-Tabelle'!$A$1:$CB$66,3,FALSE)=0,"",VLOOKUP(J8901,'Matching-Tabelle'!$A$1:$CB$66,3,FALSE))</f>
        <v/>
      </c>
      <c r="D8901" s="7">
        <v>1</v>
      </c>
      <c r="E8901" s="7" t="s">
        <v>3356</v>
      </c>
      <c r="F8901" s="8">
        <v>42738</v>
      </c>
      <c r="G8901" s="12" t="s">
        <v>5099</v>
      </c>
      <c r="H8901" s="12" t="s">
        <v>3260</v>
      </c>
      <c r="I8901" s="12" t="s">
        <v>3261</v>
      </c>
      <c r="J8901" s="12">
        <v>24</v>
      </c>
      <c r="K8901" s="12" t="s">
        <v>73</v>
      </c>
      <c r="L8901" s="12" t="s">
        <v>74</v>
      </c>
      <c r="M8901" s="12">
        <v>990001</v>
      </c>
      <c r="N8901" s="12" t="s">
        <v>51</v>
      </c>
      <c r="O8901" s="12">
        <v>1</v>
      </c>
      <c r="P8901" s="12"/>
      <c r="Q8901" s="12">
        <v>1</v>
      </c>
      <c r="R8901" s="12"/>
      <c r="S8901" s="12" t="s">
        <v>3356</v>
      </c>
      <c r="T8901" s="12"/>
      <c r="U8901" s="12"/>
      <c r="V8901" s="12"/>
      <c r="W8901" s="12"/>
      <c r="X8901" s="12"/>
      <c r="Y8901" s="12"/>
      <c r="Z8901" s="12"/>
      <c r="AA8901" s="12"/>
      <c r="AB8901" s="12"/>
      <c r="AC8901" s="12"/>
      <c r="AD8901" s="12"/>
      <c r="AE8901" s="12">
        <v>12</v>
      </c>
      <c r="AF8901" s="12">
        <v>7.6</v>
      </c>
      <c r="AG8901" s="12">
        <v>5</v>
      </c>
      <c r="AH8901" s="12" t="s">
        <v>53</v>
      </c>
      <c r="AI8901" s="12" t="s">
        <v>54</v>
      </c>
      <c r="AJ8901" s="12">
        <v>2</v>
      </c>
      <c r="AK8901" s="12">
        <v>1</v>
      </c>
      <c r="AL8901" s="12">
        <v>1</v>
      </c>
      <c r="AM8901" s="12" t="s">
        <v>55</v>
      </c>
      <c r="AN8901" s="12" t="s">
        <v>56</v>
      </c>
      <c r="AO8901" s="12"/>
      <c r="AP8901" s="12">
        <v>1</v>
      </c>
      <c r="AQ8901" s="12" t="s">
        <v>57</v>
      </c>
      <c r="AR8901" s="12">
        <v>0</v>
      </c>
      <c r="AS8901" s="12"/>
      <c r="AT8901" s="12"/>
      <c r="AU8901" s="12"/>
      <c r="AV8901" s="12"/>
      <c r="AW8901" s="12" t="s">
        <v>58</v>
      </c>
      <c r="AX8901" s="12">
        <v>0</v>
      </c>
      <c r="AY8901" s="12">
        <v>2</v>
      </c>
      <c r="AZ8901" s="12">
        <v>1</v>
      </c>
      <c r="BA8901" s="12">
        <v>1</v>
      </c>
      <c r="BB8901" s="12" t="s">
        <v>59</v>
      </c>
    </row>
    <row r="8902" spans="1:54" x14ac:dyDescent="0.2">
      <c r="A8902" s="7" t="str">
        <f>VLOOKUP(G8902,'Matching-Tabelle'!$A$76:$B$80,2,FALSE)</f>
        <v>ralph.straehl@tkb.ch</v>
      </c>
      <c r="B8902" s="7" t="str">
        <f>VLOOKUP(J8902,'Matching-Tabelle'!$A$1:$B$66,2,FALSE)</f>
        <v>WPI RTB</v>
      </c>
      <c r="C8902" s="7" t="str">
        <f>IF(VLOOKUP(J8902,'Matching-Tabelle'!$A$1:$CB$66,3,FALSE)=0,"",VLOOKUP(J8902,'Matching-Tabelle'!$A$1:$CB$66,3,FALSE))</f>
        <v/>
      </c>
      <c r="D8902" s="7">
        <v>1</v>
      </c>
      <c r="E8902" s="7" t="s">
        <v>7352</v>
      </c>
      <c r="F8902" s="8">
        <v>42738</v>
      </c>
      <c r="G8902" s="12" t="s">
        <v>5099</v>
      </c>
      <c r="H8902" s="12" t="s">
        <v>3260</v>
      </c>
      <c r="I8902" s="12" t="s">
        <v>3261</v>
      </c>
      <c r="J8902" s="12">
        <v>20</v>
      </c>
      <c r="K8902" s="12" t="s">
        <v>95</v>
      </c>
      <c r="L8902" s="12" t="s">
        <v>96</v>
      </c>
      <c r="M8902" s="12">
        <v>990001</v>
      </c>
      <c r="N8902" s="12" t="s">
        <v>51</v>
      </c>
      <c r="O8902" s="12">
        <v>0.75</v>
      </c>
      <c r="P8902" s="12"/>
      <c r="Q8902" s="12">
        <v>0.75</v>
      </c>
      <c r="R8902" s="12"/>
      <c r="S8902" s="12" t="s">
        <v>7352</v>
      </c>
      <c r="T8902" s="12"/>
      <c r="U8902" s="12"/>
      <c r="V8902" s="12"/>
      <c r="W8902" s="12"/>
      <c r="X8902" s="12"/>
      <c r="Y8902" s="12"/>
      <c r="Z8902" s="12"/>
      <c r="AA8902" s="12"/>
      <c r="AB8902" s="12"/>
      <c r="AC8902" s="12"/>
      <c r="AD8902" s="12"/>
      <c r="AE8902" s="12">
        <v>12</v>
      </c>
      <c r="AF8902" s="12">
        <v>7.6</v>
      </c>
      <c r="AG8902" s="12">
        <v>5</v>
      </c>
      <c r="AH8902" s="12" t="s">
        <v>53</v>
      </c>
      <c r="AI8902" s="12" t="s">
        <v>54</v>
      </c>
      <c r="AJ8902" s="12">
        <v>2</v>
      </c>
      <c r="AK8902" s="12">
        <v>1</v>
      </c>
      <c r="AL8902" s="12">
        <v>1</v>
      </c>
      <c r="AM8902" s="12" t="s">
        <v>55</v>
      </c>
      <c r="AN8902" s="12" t="s">
        <v>56</v>
      </c>
      <c r="AO8902" s="12"/>
      <c r="AP8902" s="12">
        <v>1</v>
      </c>
      <c r="AQ8902" s="12" t="s">
        <v>57</v>
      </c>
      <c r="AR8902" s="12">
        <v>0</v>
      </c>
      <c r="AS8902" s="12"/>
      <c r="AT8902" s="12"/>
      <c r="AU8902" s="12"/>
      <c r="AV8902" s="12"/>
      <c r="AW8902" s="12" t="s">
        <v>58</v>
      </c>
      <c r="AX8902" s="12">
        <v>0</v>
      </c>
      <c r="AY8902" s="12">
        <v>2</v>
      </c>
      <c r="AZ8902" s="12">
        <v>0.75</v>
      </c>
      <c r="BA8902" s="12">
        <v>0.75</v>
      </c>
      <c r="BB8902" s="12" t="s">
        <v>59</v>
      </c>
    </row>
    <row r="8903" spans="1:54" x14ac:dyDescent="0.2">
      <c r="A8903" s="7" t="str">
        <f>VLOOKUP(G8903,'Matching-Tabelle'!$A$76:$B$80,2,FALSE)</f>
        <v>ralph.straehl@tkb.ch</v>
      </c>
      <c r="B8903" s="7" t="str">
        <f>VLOOKUP(J8903,'Matching-Tabelle'!$A$1:$B$66,2,FALSE)</f>
        <v>Proj HR SYS</v>
      </c>
      <c r="C8903" s="7" t="str">
        <f>IF(VLOOKUP(J8903,'Matching-Tabelle'!$A$1:$CB$66,3,FALSE)=0,"",VLOOKUP(J8903,'Matching-Tabelle'!$A$1:$CB$66,3,FALSE))</f>
        <v/>
      </c>
      <c r="D8903" s="7">
        <v>0.75</v>
      </c>
      <c r="E8903" s="7" t="s">
        <v>7353</v>
      </c>
      <c r="F8903" s="8">
        <v>42738</v>
      </c>
      <c r="G8903" s="12" t="s">
        <v>5099</v>
      </c>
      <c r="H8903" s="12" t="s">
        <v>3260</v>
      </c>
      <c r="I8903" s="12" t="s">
        <v>3261</v>
      </c>
      <c r="J8903" s="12">
        <v>2000232</v>
      </c>
      <c r="K8903" s="12" t="s">
        <v>60</v>
      </c>
      <c r="L8903" s="12" t="s">
        <v>61</v>
      </c>
      <c r="M8903" s="12">
        <v>990001</v>
      </c>
      <c r="N8903" s="12" t="s">
        <v>51</v>
      </c>
      <c r="O8903" s="12">
        <v>2</v>
      </c>
      <c r="P8903" s="12"/>
      <c r="Q8903" s="12">
        <v>2</v>
      </c>
      <c r="R8903" s="12"/>
      <c r="S8903" s="12" t="s">
        <v>7353</v>
      </c>
      <c r="T8903" s="12"/>
      <c r="U8903" s="12"/>
      <c r="V8903" s="12"/>
      <c r="W8903" s="12"/>
      <c r="X8903" s="12"/>
      <c r="Y8903" s="12"/>
      <c r="Z8903" s="12"/>
      <c r="AA8903" s="12"/>
      <c r="AB8903" s="12"/>
      <c r="AC8903" s="12"/>
      <c r="AD8903" s="12"/>
      <c r="AE8903" s="12">
        <v>12</v>
      </c>
      <c r="AF8903" s="12">
        <v>7.6</v>
      </c>
      <c r="AG8903" s="12">
        <v>5</v>
      </c>
      <c r="AH8903" s="12" t="s">
        <v>53</v>
      </c>
      <c r="AI8903" s="12" t="s">
        <v>54</v>
      </c>
      <c r="AJ8903" s="12">
        <v>2</v>
      </c>
      <c r="AK8903" s="12">
        <v>1</v>
      </c>
      <c r="AL8903" s="12">
        <v>1</v>
      </c>
      <c r="AM8903" s="12" t="s">
        <v>55</v>
      </c>
      <c r="AN8903" s="12" t="s">
        <v>56</v>
      </c>
      <c r="AO8903" s="12"/>
      <c r="AP8903" s="12">
        <v>1</v>
      </c>
      <c r="AQ8903" s="12" t="s">
        <v>57</v>
      </c>
      <c r="AR8903" s="12">
        <v>0</v>
      </c>
      <c r="AS8903" s="12"/>
      <c r="AT8903" s="12"/>
      <c r="AU8903" s="12"/>
      <c r="AV8903" s="12"/>
      <c r="AW8903" s="12" t="s">
        <v>58</v>
      </c>
      <c r="AX8903" s="12">
        <v>0</v>
      </c>
      <c r="AY8903" s="12">
        <v>2</v>
      </c>
      <c r="AZ8903" s="12">
        <v>2</v>
      </c>
      <c r="BA8903" s="12">
        <v>2</v>
      </c>
      <c r="BB8903" s="12" t="s">
        <v>59</v>
      </c>
    </row>
    <row r="8904" spans="1:54" x14ac:dyDescent="0.2">
      <c r="A8904" s="7" t="str">
        <f>VLOOKUP(G8904,'Matching-Tabelle'!$A$76:$B$80,2,FALSE)</f>
        <v>ralph.straehl@tkb.ch</v>
      </c>
      <c r="B8904" s="7" t="str">
        <f>VLOOKUP(J8904,'Matching-Tabelle'!$A$1:$B$66,2,FALSE)</f>
        <v>WPI RTB</v>
      </c>
      <c r="C8904" s="7" t="str">
        <f>IF(VLOOKUP(J8904,'Matching-Tabelle'!$A$1:$CB$66,3,FALSE)=0,"",VLOOKUP(J8904,'Matching-Tabelle'!$A$1:$CB$66,3,FALSE))</f>
        <v/>
      </c>
      <c r="D8904" s="7">
        <v>2</v>
      </c>
      <c r="E8904" s="7" t="s">
        <v>7354</v>
      </c>
      <c r="F8904" s="8">
        <v>42738</v>
      </c>
      <c r="G8904" s="12" t="s">
        <v>5099</v>
      </c>
      <c r="H8904" s="12" t="s">
        <v>3260</v>
      </c>
      <c r="I8904" s="12" t="s">
        <v>3261</v>
      </c>
      <c r="J8904" s="12">
        <v>32</v>
      </c>
      <c r="K8904" s="12" t="s">
        <v>1199</v>
      </c>
      <c r="L8904" s="12" t="s">
        <v>1200</v>
      </c>
      <c r="M8904" s="12">
        <v>990001</v>
      </c>
      <c r="N8904" s="12" t="s">
        <v>51</v>
      </c>
      <c r="O8904" s="12">
        <v>1</v>
      </c>
      <c r="P8904" s="12"/>
      <c r="Q8904" s="12">
        <v>1</v>
      </c>
      <c r="R8904" s="12"/>
      <c r="S8904" s="12" t="s">
        <v>7354</v>
      </c>
      <c r="T8904" s="12"/>
      <c r="U8904" s="12"/>
      <c r="V8904" s="12"/>
      <c r="W8904" s="12"/>
      <c r="X8904" s="12"/>
      <c r="Y8904" s="12"/>
      <c r="Z8904" s="12"/>
      <c r="AA8904" s="12"/>
      <c r="AB8904" s="12"/>
      <c r="AC8904" s="12"/>
      <c r="AD8904" s="12"/>
      <c r="AE8904" s="12">
        <v>12</v>
      </c>
      <c r="AF8904" s="12">
        <v>7.6</v>
      </c>
      <c r="AG8904" s="12">
        <v>5</v>
      </c>
      <c r="AH8904" s="12" t="s">
        <v>53</v>
      </c>
      <c r="AI8904" s="12" t="s">
        <v>54</v>
      </c>
      <c r="AJ8904" s="12">
        <v>2</v>
      </c>
      <c r="AK8904" s="12">
        <v>1</v>
      </c>
      <c r="AL8904" s="12">
        <v>1</v>
      </c>
      <c r="AM8904" s="12" t="s">
        <v>55</v>
      </c>
      <c r="AN8904" s="12" t="s">
        <v>56</v>
      </c>
      <c r="AO8904" s="12"/>
      <c r="AP8904" s="12">
        <v>1</v>
      </c>
      <c r="AQ8904" s="12" t="s">
        <v>57</v>
      </c>
      <c r="AR8904" s="12">
        <v>0</v>
      </c>
      <c r="AS8904" s="12"/>
      <c r="AT8904" s="12"/>
      <c r="AU8904" s="12"/>
      <c r="AV8904" s="12"/>
      <c r="AW8904" s="12" t="s">
        <v>58</v>
      </c>
      <c r="AX8904" s="12">
        <v>0</v>
      </c>
      <c r="AY8904" s="12">
        <v>2</v>
      </c>
      <c r="AZ8904" s="12">
        <v>1</v>
      </c>
      <c r="BA8904" s="12">
        <v>1</v>
      </c>
      <c r="BB8904" s="12" t="s">
        <v>59</v>
      </c>
    </row>
    <row r="8905" spans="1:54" x14ac:dyDescent="0.2">
      <c r="A8905" s="7" t="str">
        <f>VLOOKUP(G8905,'Matching-Tabelle'!$A$76:$B$80,2,FALSE)</f>
        <v>ralph.straehl@tkb.ch</v>
      </c>
      <c r="B8905" s="7" t="str">
        <f>VLOOKUP(J8905,'Matching-Tabelle'!$A$1:$B$66,2,FALSE)</f>
        <v>WPI CTB</v>
      </c>
      <c r="C8905" s="7" t="str">
        <f>IF(VLOOKUP(J8905,'Matching-Tabelle'!$A$1:$CB$66,3,FALSE)=0,"",VLOOKUP(J8905,'Matching-Tabelle'!$A$1:$CB$66,3,FALSE))</f>
        <v/>
      </c>
      <c r="D8905" s="7">
        <v>1</v>
      </c>
      <c r="E8905" s="7" t="s">
        <v>7355</v>
      </c>
      <c r="F8905" s="8">
        <v>42738</v>
      </c>
      <c r="G8905" s="12" t="s">
        <v>5099</v>
      </c>
      <c r="H8905" s="12" t="s">
        <v>3260</v>
      </c>
      <c r="I8905" s="12" t="s">
        <v>3261</v>
      </c>
      <c r="J8905" s="12">
        <v>921</v>
      </c>
      <c r="K8905" s="12" t="s">
        <v>224</v>
      </c>
      <c r="L8905" s="12" t="s">
        <v>225</v>
      </c>
      <c r="M8905" s="12">
        <v>990001</v>
      </c>
      <c r="N8905" s="12" t="s">
        <v>51</v>
      </c>
      <c r="O8905" s="12">
        <v>1</v>
      </c>
      <c r="P8905" s="12"/>
      <c r="Q8905" s="12">
        <v>1</v>
      </c>
      <c r="R8905" s="12"/>
      <c r="S8905" s="12" t="s">
        <v>7355</v>
      </c>
      <c r="T8905" s="12"/>
      <c r="U8905" s="12"/>
      <c r="V8905" s="12"/>
      <c r="W8905" s="12"/>
      <c r="X8905" s="12"/>
      <c r="Y8905" s="12"/>
      <c r="Z8905" s="12"/>
      <c r="AA8905" s="12"/>
      <c r="AB8905" s="12"/>
      <c r="AC8905" s="12"/>
      <c r="AD8905" s="12"/>
      <c r="AE8905" s="12">
        <v>12</v>
      </c>
      <c r="AF8905" s="12">
        <v>7.6</v>
      </c>
      <c r="AG8905" s="12">
        <v>5</v>
      </c>
      <c r="AH8905" s="12" t="s">
        <v>53</v>
      </c>
      <c r="AI8905" s="12" t="s">
        <v>54</v>
      </c>
      <c r="AJ8905" s="12">
        <v>2</v>
      </c>
      <c r="AK8905" s="12">
        <v>1</v>
      </c>
      <c r="AL8905" s="12">
        <v>1</v>
      </c>
      <c r="AM8905" s="12" t="s">
        <v>55</v>
      </c>
      <c r="AN8905" s="12" t="s">
        <v>56</v>
      </c>
      <c r="AO8905" s="12"/>
      <c r="AP8905" s="12">
        <v>1</v>
      </c>
      <c r="AQ8905" s="12" t="s">
        <v>57</v>
      </c>
      <c r="AR8905" s="12">
        <v>0</v>
      </c>
      <c r="AS8905" s="12"/>
      <c r="AT8905" s="12"/>
      <c r="AU8905" s="12"/>
      <c r="AV8905" s="12"/>
      <c r="AW8905" s="12" t="s">
        <v>58</v>
      </c>
      <c r="AX8905" s="12">
        <v>0</v>
      </c>
      <c r="AY8905" s="12">
        <v>2</v>
      </c>
      <c r="AZ8905" s="12">
        <v>1</v>
      </c>
      <c r="BA8905" s="12">
        <v>1</v>
      </c>
      <c r="BB8905" s="12" t="s">
        <v>59</v>
      </c>
    </row>
    <row r="8906" spans="1:54" x14ac:dyDescent="0.2">
      <c r="A8906" s="7" t="str">
        <f>VLOOKUP(G8906,'Matching-Tabelle'!$A$76:$B$80,2,FALSE)</f>
        <v>ralph.straehl@tkb.ch</v>
      </c>
      <c r="B8906" s="7" t="str">
        <f>VLOOKUP(J8906,'Matching-Tabelle'!$A$1:$B$66,2,FALSE)</f>
        <v>WPI RTB</v>
      </c>
      <c r="C8906" s="7" t="str">
        <f>IF(VLOOKUP(J8906,'Matching-Tabelle'!$A$1:$CB$66,3,FALSE)=0,"",VLOOKUP(J8906,'Matching-Tabelle'!$A$1:$CB$66,3,FALSE))</f>
        <v/>
      </c>
      <c r="D8906" s="7">
        <v>1</v>
      </c>
      <c r="E8906" s="7" t="s">
        <v>7356</v>
      </c>
      <c r="F8906" s="8">
        <v>42738</v>
      </c>
      <c r="G8906" s="12" t="s">
        <v>5099</v>
      </c>
      <c r="H8906" s="12" t="s">
        <v>3260</v>
      </c>
      <c r="I8906" s="12" t="s">
        <v>3261</v>
      </c>
      <c r="J8906" s="12">
        <v>32</v>
      </c>
      <c r="K8906" s="12" t="s">
        <v>1199</v>
      </c>
      <c r="L8906" s="12" t="s">
        <v>1200</v>
      </c>
      <c r="M8906" s="12">
        <v>990001</v>
      </c>
      <c r="N8906" s="12" t="s">
        <v>51</v>
      </c>
      <c r="O8906" s="12">
        <v>1</v>
      </c>
      <c r="P8906" s="12"/>
      <c r="Q8906" s="12">
        <v>1</v>
      </c>
      <c r="R8906" s="12"/>
      <c r="S8906" s="12" t="s">
        <v>7356</v>
      </c>
      <c r="T8906" s="12"/>
      <c r="U8906" s="12"/>
      <c r="V8906" s="12"/>
      <c r="W8906" s="12"/>
      <c r="X8906" s="12"/>
      <c r="Y8906" s="12"/>
      <c r="Z8906" s="12"/>
      <c r="AA8906" s="12"/>
      <c r="AB8906" s="12"/>
      <c r="AC8906" s="12"/>
      <c r="AD8906" s="12"/>
      <c r="AE8906" s="12">
        <v>12</v>
      </c>
      <c r="AF8906" s="12">
        <v>7.6</v>
      </c>
      <c r="AG8906" s="12">
        <v>5</v>
      </c>
      <c r="AH8906" s="12" t="s">
        <v>53</v>
      </c>
      <c r="AI8906" s="12" t="s">
        <v>54</v>
      </c>
      <c r="AJ8906" s="12">
        <v>2</v>
      </c>
      <c r="AK8906" s="12">
        <v>1</v>
      </c>
      <c r="AL8906" s="12">
        <v>1</v>
      </c>
      <c r="AM8906" s="12" t="s">
        <v>55</v>
      </c>
      <c r="AN8906" s="12" t="s">
        <v>56</v>
      </c>
      <c r="AO8906" s="12"/>
      <c r="AP8906" s="12">
        <v>1</v>
      </c>
      <c r="AQ8906" s="12" t="s">
        <v>57</v>
      </c>
      <c r="AR8906" s="12">
        <v>0</v>
      </c>
      <c r="AS8906" s="12"/>
      <c r="AT8906" s="12"/>
      <c r="AU8906" s="12"/>
      <c r="AV8906" s="12"/>
      <c r="AW8906" s="12" t="s">
        <v>58</v>
      </c>
      <c r="AX8906" s="12">
        <v>0</v>
      </c>
      <c r="AY8906" s="12">
        <v>2</v>
      </c>
      <c r="AZ8906" s="12">
        <v>1</v>
      </c>
      <c r="BA8906" s="12">
        <v>1</v>
      </c>
      <c r="BB8906" s="12" t="s">
        <v>59</v>
      </c>
    </row>
    <row r="8907" spans="1:54" x14ac:dyDescent="0.2">
      <c r="A8907" s="7" t="str">
        <f>VLOOKUP(G8907,'Matching-Tabelle'!$A$76:$B$80,2,FALSE)</f>
        <v>ralph.straehl@tkb.ch</v>
      </c>
      <c r="B8907" s="7" t="str">
        <f>VLOOKUP(J8907,'Matching-Tabelle'!$A$1:$B$66,2,FALSE)</f>
        <v>WPI RTB</v>
      </c>
      <c r="C8907" s="7" t="str">
        <f>IF(VLOOKUP(J8907,'Matching-Tabelle'!$A$1:$CB$66,3,FALSE)=0,"",VLOOKUP(J8907,'Matching-Tabelle'!$A$1:$CB$66,3,FALSE))</f>
        <v/>
      </c>
      <c r="D8907" s="7">
        <v>1</v>
      </c>
      <c r="E8907" s="7" t="s">
        <v>7357</v>
      </c>
      <c r="F8907" s="8">
        <v>42738</v>
      </c>
      <c r="G8907" s="12" t="s">
        <v>5099</v>
      </c>
      <c r="H8907" s="12" t="s">
        <v>3260</v>
      </c>
      <c r="I8907" s="12" t="s">
        <v>3261</v>
      </c>
      <c r="J8907" s="12">
        <v>32</v>
      </c>
      <c r="K8907" s="12" t="s">
        <v>1199</v>
      </c>
      <c r="L8907" s="12" t="s">
        <v>1200</v>
      </c>
      <c r="M8907" s="12">
        <v>990001</v>
      </c>
      <c r="N8907" s="12" t="s">
        <v>51</v>
      </c>
      <c r="O8907" s="12">
        <v>0.5</v>
      </c>
      <c r="P8907" s="12"/>
      <c r="Q8907" s="12">
        <v>0.5</v>
      </c>
      <c r="R8907" s="12"/>
      <c r="S8907" s="12" t="s">
        <v>7357</v>
      </c>
      <c r="T8907" s="12"/>
      <c r="U8907" s="12"/>
      <c r="V8907" s="12"/>
      <c r="W8907" s="12"/>
      <c r="X8907" s="12"/>
      <c r="Y8907" s="12"/>
      <c r="Z8907" s="12"/>
      <c r="AA8907" s="12"/>
      <c r="AB8907" s="12"/>
      <c r="AC8907" s="12"/>
      <c r="AD8907" s="12"/>
      <c r="AE8907" s="12">
        <v>12</v>
      </c>
      <c r="AF8907" s="12">
        <v>7.6</v>
      </c>
      <c r="AG8907" s="12">
        <v>5</v>
      </c>
      <c r="AH8907" s="12" t="s">
        <v>53</v>
      </c>
      <c r="AI8907" s="12" t="s">
        <v>54</v>
      </c>
      <c r="AJ8907" s="12">
        <v>2</v>
      </c>
      <c r="AK8907" s="12">
        <v>1</v>
      </c>
      <c r="AL8907" s="12">
        <v>1</v>
      </c>
      <c r="AM8907" s="12" t="s">
        <v>55</v>
      </c>
      <c r="AN8907" s="12" t="s">
        <v>56</v>
      </c>
      <c r="AO8907" s="12"/>
      <c r="AP8907" s="12">
        <v>1</v>
      </c>
      <c r="AQ8907" s="12" t="s">
        <v>57</v>
      </c>
      <c r="AR8907" s="12">
        <v>0</v>
      </c>
      <c r="AS8907" s="12"/>
      <c r="AT8907" s="12"/>
      <c r="AU8907" s="12"/>
      <c r="AV8907" s="12"/>
      <c r="AW8907" s="12" t="s">
        <v>58</v>
      </c>
      <c r="AX8907" s="12">
        <v>0</v>
      </c>
      <c r="AY8907" s="12">
        <v>2</v>
      </c>
      <c r="AZ8907" s="12">
        <v>0.5</v>
      </c>
      <c r="BA8907" s="12">
        <v>0.5</v>
      </c>
      <c r="BB8907" s="12" t="s">
        <v>59</v>
      </c>
    </row>
    <row r="8908" spans="1:54" x14ac:dyDescent="0.2">
      <c r="A8908" s="7" t="str">
        <f>VLOOKUP(G8908,'Matching-Tabelle'!$A$76:$B$80,2,FALSE)</f>
        <v>ralph.straehl@tkb.ch</v>
      </c>
      <c r="B8908" s="7" t="str">
        <f>VLOOKUP(J8908,'Matching-Tabelle'!$A$1:$B$66,2,FALSE)</f>
        <v>WPI RTB</v>
      </c>
      <c r="C8908" s="7" t="str">
        <f>IF(VLOOKUP(J8908,'Matching-Tabelle'!$A$1:$CB$66,3,FALSE)=0,"",VLOOKUP(J8908,'Matching-Tabelle'!$A$1:$CB$66,3,FALSE))</f>
        <v/>
      </c>
      <c r="D8908" s="7">
        <v>0.5</v>
      </c>
      <c r="E8908" s="7" t="s">
        <v>3832</v>
      </c>
      <c r="F8908" s="8">
        <v>42739</v>
      </c>
      <c r="G8908" s="12" t="s">
        <v>5099</v>
      </c>
      <c r="H8908" s="12" t="s">
        <v>3260</v>
      </c>
      <c r="I8908" s="12" t="s">
        <v>3261</v>
      </c>
      <c r="J8908" s="12">
        <v>24</v>
      </c>
      <c r="K8908" s="12" t="s">
        <v>73</v>
      </c>
      <c r="L8908" s="12" t="s">
        <v>74</v>
      </c>
      <c r="M8908" s="12">
        <v>990001</v>
      </c>
      <c r="N8908" s="12" t="s">
        <v>51</v>
      </c>
      <c r="O8908" s="12">
        <v>0.75</v>
      </c>
      <c r="P8908" s="12"/>
      <c r="Q8908" s="12">
        <v>0.75</v>
      </c>
      <c r="R8908" s="12"/>
      <c r="S8908" s="12" t="s">
        <v>3832</v>
      </c>
      <c r="T8908" s="12"/>
      <c r="U8908" s="12"/>
      <c r="V8908" s="12"/>
      <c r="W8908" s="12"/>
      <c r="X8908" s="12"/>
      <c r="Y8908" s="12"/>
      <c r="Z8908" s="12"/>
      <c r="AA8908" s="12"/>
      <c r="AB8908" s="12"/>
      <c r="AC8908" s="12"/>
      <c r="AD8908" s="12"/>
      <c r="AE8908" s="12">
        <v>12</v>
      </c>
      <c r="AF8908" s="12">
        <v>7.6</v>
      </c>
      <c r="AG8908" s="12">
        <v>5</v>
      </c>
      <c r="AH8908" s="12" t="s">
        <v>53</v>
      </c>
      <c r="AI8908" s="12" t="s">
        <v>54</v>
      </c>
      <c r="AJ8908" s="12">
        <v>2</v>
      </c>
      <c r="AK8908" s="12">
        <v>1</v>
      </c>
      <c r="AL8908" s="12">
        <v>1</v>
      </c>
      <c r="AM8908" s="12" t="s">
        <v>55</v>
      </c>
      <c r="AN8908" s="12" t="s">
        <v>56</v>
      </c>
      <c r="AO8908" s="12"/>
      <c r="AP8908" s="12">
        <v>1</v>
      </c>
      <c r="AQ8908" s="12" t="s">
        <v>57</v>
      </c>
      <c r="AR8908" s="12">
        <v>0</v>
      </c>
      <c r="AS8908" s="12"/>
      <c r="AT8908" s="12"/>
      <c r="AU8908" s="12"/>
      <c r="AV8908" s="12"/>
      <c r="AW8908" s="12" t="s">
        <v>58</v>
      </c>
      <c r="AX8908" s="12">
        <v>0</v>
      </c>
      <c r="AY8908" s="12">
        <v>2</v>
      </c>
      <c r="AZ8908" s="12">
        <v>0.75</v>
      </c>
      <c r="BA8908" s="12">
        <v>0.75</v>
      </c>
      <c r="BB8908" s="12" t="s">
        <v>59</v>
      </c>
    </row>
    <row r="8909" spans="1:54" x14ac:dyDescent="0.2">
      <c r="A8909" s="7" t="str">
        <f>VLOOKUP(G8909,'Matching-Tabelle'!$A$76:$B$80,2,FALSE)</f>
        <v>ralph.straehl@tkb.ch</v>
      </c>
      <c r="B8909" s="7" t="str">
        <f>VLOOKUP(J8909,'Matching-Tabelle'!$A$1:$B$66,2,FALSE)</f>
        <v>WPI Führung</v>
      </c>
      <c r="C8909" s="7" t="str">
        <f>IF(VLOOKUP(J8909,'Matching-Tabelle'!$A$1:$CB$66,3,FALSE)=0,"",VLOOKUP(J8909,'Matching-Tabelle'!$A$1:$CB$66,3,FALSE))</f>
        <v/>
      </c>
      <c r="D8909" s="7">
        <v>0.75</v>
      </c>
      <c r="E8909" s="7" t="s">
        <v>3296</v>
      </c>
      <c r="F8909" s="8">
        <v>42739</v>
      </c>
      <c r="G8909" s="12" t="s">
        <v>5099</v>
      </c>
      <c r="H8909" s="12" t="s">
        <v>3260</v>
      </c>
      <c r="I8909" s="12" t="s">
        <v>3261</v>
      </c>
      <c r="J8909" s="12">
        <v>26</v>
      </c>
      <c r="K8909" s="12" t="s">
        <v>130</v>
      </c>
      <c r="L8909" s="12" t="s">
        <v>131</v>
      </c>
      <c r="M8909" s="12">
        <v>990001</v>
      </c>
      <c r="N8909" s="12" t="s">
        <v>51</v>
      </c>
      <c r="O8909" s="12">
        <v>0.75</v>
      </c>
      <c r="P8909" s="12"/>
      <c r="Q8909" s="12">
        <v>0.75</v>
      </c>
      <c r="R8909" s="12"/>
      <c r="S8909" s="12" t="s">
        <v>3296</v>
      </c>
      <c r="T8909" s="12"/>
      <c r="U8909" s="12"/>
      <c r="V8909" s="12"/>
      <c r="W8909" s="12"/>
      <c r="X8909" s="12"/>
      <c r="Y8909" s="12"/>
      <c r="Z8909" s="12"/>
      <c r="AA8909" s="12"/>
      <c r="AB8909" s="12"/>
      <c r="AC8909" s="12"/>
      <c r="AD8909" s="12"/>
      <c r="AE8909" s="12">
        <v>12</v>
      </c>
      <c r="AF8909" s="12">
        <v>7.6</v>
      </c>
      <c r="AG8909" s="12">
        <v>5</v>
      </c>
      <c r="AH8909" s="12" t="s">
        <v>53</v>
      </c>
      <c r="AI8909" s="12" t="s">
        <v>54</v>
      </c>
      <c r="AJ8909" s="12">
        <v>2</v>
      </c>
      <c r="AK8909" s="12">
        <v>1</v>
      </c>
      <c r="AL8909" s="12">
        <v>1</v>
      </c>
      <c r="AM8909" s="12" t="s">
        <v>55</v>
      </c>
      <c r="AN8909" s="12" t="s">
        <v>56</v>
      </c>
      <c r="AO8909" s="12"/>
      <c r="AP8909" s="12">
        <v>1</v>
      </c>
      <c r="AQ8909" s="12" t="s">
        <v>57</v>
      </c>
      <c r="AR8909" s="12">
        <v>0</v>
      </c>
      <c r="AS8909" s="12"/>
      <c r="AT8909" s="12"/>
      <c r="AU8909" s="12"/>
      <c r="AV8909" s="12"/>
      <c r="AW8909" s="12" t="s">
        <v>58</v>
      </c>
      <c r="AX8909" s="12">
        <v>0</v>
      </c>
      <c r="AY8909" s="12">
        <v>2</v>
      </c>
      <c r="AZ8909" s="12">
        <v>0.75</v>
      </c>
      <c r="BA8909" s="12">
        <v>0.75</v>
      </c>
      <c r="BB8909" s="12" t="s">
        <v>59</v>
      </c>
    </row>
    <row r="8910" spans="1:54" x14ac:dyDescent="0.2">
      <c r="A8910" s="7" t="str">
        <f>VLOOKUP(G8910,'Matching-Tabelle'!$A$76:$B$80,2,FALSE)</f>
        <v>ralph.straehl@tkb.ch</v>
      </c>
      <c r="B8910" s="7" t="str">
        <f>VLOOKUP(J8910,'Matching-Tabelle'!$A$1:$B$66,2,FALSE)</f>
        <v>Proj DigiPF</v>
      </c>
      <c r="C8910" s="7" t="str">
        <f>IF(VLOOKUP(J8910,'Matching-Tabelle'!$A$1:$CB$66,3,FALSE)=0,"",VLOOKUP(J8910,'Matching-Tabelle'!$A$1:$CB$66,3,FALSE))</f>
        <v>Progr Digitalisierung</v>
      </c>
      <c r="D8910" s="7">
        <v>0.75</v>
      </c>
      <c r="E8910" s="7" t="s">
        <v>7358</v>
      </c>
      <c r="F8910" s="8">
        <v>42739</v>
      </c>
      <c r="G8910" s="12" t="s">
        <v>5099</v>
      </c>
      <c r="H8910" s="12" t="s">
        <v>3260</v>
      </c>
      <c r="I8910" s="12" t="s">
        <v>3261</v>
      </c>
      <c r="J8910" s="12">
        <v>2500236</v>
      </c>
      <c r="K8910" s="12" t="s">
        <v>701</v>
      </c>
      <c r="L8910" s="12" t="s">
        <v>702</v>
      </c>
      <c r="M8910" s="12">
        <v>990001</v>
      </c>
      <c r="N8910" s="12" t="s">
        <v>51</v>
      </c>
      <c r="O8910" s="12">
        <v>1</v>
      </c>
      <c r="P8910" s="12"/>
      <c r="Q8910" s="12">
        <v>1</v>
      </c>
      <c r="R8910" s="12"/>
      <c r="S8910" s="12" t="s">
        <v>7358</v>
      </c>
      <c r="T8910" s="12"/>
      <c r="U8910" s="12"/>
      <c r="V8910" s="12"/>
      <c r="W8910" s="12"/>
      <c r="X8910" s="12"/>
      <c r="Y8910" s="12"/>
      <c r="Z8910" s="12"/>
      <c r="AA8910" s="12"/>
      <c r="AB8910" s="12"/>
      <c r="AC8910" s="12"/>
      <c r="AD8910" s="12"/>
      <c r="AE8910" s="12">
        <v>5</v>
      </c>
      <c r="AF8910" s="12">
        <v>0</v>
      </c>
      <c r="AG8910" s="12">
        <v>1</v>
      </c>
      <c r="AH8910" s="12" t="s">
        <v>411</v>
      </c>
      <c r="AI8910" s="12" t="s">
        <v>411</v>
      </c>
      <c r="AJ8910" s="12">
        <v>2</v>
      </c>
      <c r="AK8910" s="12">
        <v>1</v>
      </c>
      <c r="AL8910" s="12">
        <v>1</v>
      </c>
      <c r="AM8910" s="12" t="s">
        <v>55</v>
      </c>
      <c r="AN8910" s="12" t="s">
        <v>56</v>
      </c>
      <c r="AO8910" s="12"/>
      <c r="AP8910" s="12">
        <v>1</v>
      </c>
      <c r="AQ8910" s="12" t="s">
        <v>57</v>
      </c>
      <c r="AR8910" s="12">
        <v>0</v>
      </c>
      <c r="AS8910" s="12"/>
      <c r="AT8910" s="12"/>
      <c r="AU8910" s="12"/>
      <c r="AV8910" s="12"/>
      <c r="AW8910" s="12" t="s">
        <v>58</v>
      </c>
      <c r="AX8910" s="12">
        <v>0</v>
      </c>
      <c r="AY8910" s="12">
        <v>2</v>
      </c>
      <c r="AZ8910" s="12">
        <v>1</v>
      </c>
      <c r="BA8910" s="12">
        <v>1</v>
      </c>
      <c r="BB8910" s="12" t="s">
        <v>59</v>
      </c>
    </row>
    <row r="8911" spans="1:54" x14ac:dyDescent="0.2">
      <c r="A8911" s="7" t="str">
        <f>VLOOKUP(G8911,'Matching-Tabelle'!$A$76:$B$80,2,FALSE)</f>
        <v>ralph.straehl@tkb.ch</v>
      </c>
      <c r="B8911" s="7" t="str">
        <f>VLOOKUP(J8911,'Matching-Tabelle'!$A$1:$B$66,2,FALSE)</f>
        <v>Proj HR SYS</v>
      </c>
      <c r="C8911" s="7" t="str">
        <f>IF(VLOOKUP(J8911,'Matching-Tabelle'!$A$1:$CB$66,3,FALSE)=0,"",VLOOKUP(J8911,'Matching-Tabelle'!$A$1:$CB$66,3,FALSE))</f>
        <v/>
      </c>
      <c r="D8911" s="7">
        <v>1</v>
      </c>
      <c r="E8911" s="7" t="s">
        <v>775</v>
      </c>
      <c r="F8911" s="8">
        <v>42739</v>
      </c>
      <c r="G8911" s="12" t="s">
        <v>5099</v>
      </c>
      <c r="H8911" s="12" t="s">
        <v>3260</v>
      </c>
      <c r="I8911" s="12" t="s">
        <v>3261</v>
      </c>
      <c r="J8911" s="12">
        <v>2000232</v>
      </c>
      <c r="K8911" s="12" t="s">
        <v>60</v>
      </c>
      <c r="L8911" s="12" t="s">
        <v>61</v>
      </c>
      <c r="M8911" s="12">
        <v>990001</v>
      </c>
      <c r="N8911" s="12" t="s">
        <v>51</v>
      </c>
      <c r="O8911" s="12">
        <v>2</v>
      </c>
      <c r="P8911" s="12"/>
      <c r="Q8911" s="12">
        <v>2</v>
      </c>
      <c r="R8911" s="12"/>
      <c r="S8911" s="12" t="s">
        <v>775</v>
      </c>
      <c r="T8911" s="12"/>
      <c r="U8911" s="12"/>
      <c r="V8911" s="12"/>
      <c r="W8911" s="12"/>
      <c r="X8911" s="12"/>
      <c r="Y8911" s="12"/>
      <c r="Z8911" s="12"/>
      <c r="AA8911" s="12"/>
      <c r="AB8911" s="12"/>
      <c r="AC8911" s="12"/>
      <c r="AD8911" s="12"/>
      <c r="AE8911" s="12">
        <v>12</v>
      </c>
      <c r="AF8911" s="12">
        <v>7.6</v>
      </c>
      <c r="AG8911" s="12">
        <v>5</v>
      </c>
      <c r="AH8911" s="12" t="s">
        <v>53</v>
      </c>
      <c r="AI8911" s="12" t="s">
        <v>54</v>
      </c>
      <c r="AJ8911" s="12">
        <v>2</v>
      </c>
      <c r="AK8911" s="12">
        <v>1</v>
      </c>
      <c r="AL8911" s="12">
        <v>1</v>
      </c>
      <c r="AM8911" s="12" t="s">
        <v>55</v>
      </c>
      <c r="AN8911" s="12" t="s">
        <v>56</v>
      </c>
      <c r="AO8911" s="12"/>
      <c r="AP8911" s="12">
        <v>1</v>
      </c>
      <c r="AQ8911" s="12" t="s">
        <v>57</v>
      </c>
      <c r="AR8911" s="12">
        <v>0</v>
      </c>
      <c r="AS8911" s="12"/>
      <c r="AT8911" s="12"/>
      <c r="AU8911" s="12"/>
      <c r="AV8911" s="12"/>
      <c r="AW8911" s="12" t="s">
        <v>58</v>
      </c>
      <c r="AX8911" s="12">
        <v>0</v>
      </c>
      <c r="AY8911" s="12">
        <v>2</v>
      </c>
      <c r="AZ8911" s="12">
        <v>2</v>
      </c>
      <c r="BA8911" s="12">
        <v>2</v>
      </c>
      <c r="BB8911" s="12" t="s">
        <v>59</v>
      </c>
    </row>
    <row r="8912" spans="1:54" x14ac:dyDescent="0.2">
      <c r="A8912" s="7" t="str">
        <f>VLOOKUP(G8912,'Matching-Tabelle'!$A$76:$B$80,2,FALSE)</f>
        <v>ralph.straehl@tkb.ch</v>
      </c>
      <c r="B8912" s="7" t="str">
        <f>VLOOKUP(J8912,'Matching-Tabelle'!$A$1:$B$66,2,FALSE)</f>
        <v>WPI CTB</v>
      </c>
      <c r="C8912" s="7" t="str">
        <f>IF(VLOOKUP(J8912,'Matching-Tabelle'!$A$1:$CB$66,3,FALSE)=0,"",VLOOKUP(J8912,'Matching-Tabelle'!$A$1:$CB$66,3,FALSE))</f>
        <v/>
      </c>
      <c r="D8912" s="7">
        <v>2</v>
      </c>
      <c r="E8912" s="7" t="s">
        <v>7359</v>
      </c>
      <c r="F8912" s="8">
        <v>42739</v>
      </c>
      <c r="G8912" s="12" t="s">
        <v>5099</v>
      </c>
      <c r="H8912" s="12" t="s">
        <v>3260</v>
      </c>
      <c r="I8912" s="12" t="s">
        <v>3261</v>
      </c>
      <c r="J8912" s="12">
        <v>932</v>
      </c>
      <c r="K8912" s="12" t="s">
        <v>124</v>
      </c>
      <c r="L8912" s="12" t="s">
        <v>125</v>
      </c>
      <c r="M8912" s="12">
        <v>990001</v>
      </c>
      <c r="N8912" s="12" t="s">
        <v>51</v>
      </c>
      <c r="O8912" s="12">
        <v>1</v>
      </c>
      <c r="P8912" s="12"/>
      <c r="Q8912" s="12">
        <v>1</v>
      </c>
      <c r="R8912" s="12"/>
      <c r="S8912" s="12" t="s">
        <v>7359</v>
      </c>
      <c r="T8912" s="12"/>
      <c r="U8912" s="12"/>
      <c r="V8912" s="12"/>
      <c r="W8912" s="12"/>
      <c r="X8912" s="12"/>
      <c r="Y8912" s="12"/>
      <c r="Z8912" s="12"/>
      <c r="AA8912" s="12"/>
      <c r="AB8912" s="12"/>
      <c r="AC8912" s="12"/>
      <c r="AD8912" s="12"/>
      <c r="AE8912" s="12">
        <v>12</v>
      </c>
      <c r="AF8912" s="12">
        <v>7.6</v>
      </c>
      <c r="AG8912" s="12">
        <v>5</v>
      </c>
      <c r="AH8912" s="12" t="s">
        <v>53</v>
      </c>
      <c r="AI8912" s="12" t="s">
        <v>54</v>
      </c>
      <c r="AJ8912" s="12">
        <v>2</v>
      </c>
      <c r="AK8912" s="12">
        <v>1</v>
      </c>
      <c r="AL8912" s="12">
        <v>1</v>
      </c>
      <c r="AM8912" s="12" t="s">
        <v>55</v>
      </c>
      <c r="AN8912" s="12" t="s">
        <v>56</v>
      </c>
      <c r="AO8912" s="12"/>
      <c r="AP8912" s="12">
        <v>1</v>
      </c>
      <c r="AQ8912" s="12" t="s">
        <v>57</v>
      </c>
      <c r="AR8912" s="12">
        <v>0</v>
      </c>
      <c r="AS8912" s="12"/>
      <c r="AT8912" s="12"/>
      <c r="AU8912" s="12"/>
      <c r="AV8912" s="12"/>
      <c r="AW8912" s="12" t="s">
        <v>58</v>
      </c>
      <c r="AX8912" s="12">
        <v>0</v>
      </c>
      <c r="AY8912" s="12">
        <v>2</v>
      </c>
      <c r="AZ8912" s="12">
        <v>1</v>
      </c>
      <c r="BA8912" s="12">
        <v>1</v>
      </c>
      <c r="BB8912" s="12" t="s">
        <v>59</v>
      </c>
    </row>
    <row r="8913" spans="1:54" x14ac:dyDescent="0.2">
      <c r="A8913" s="7" t="str">
        <f>VLOOKUP(G8913,'Matching-Tabelle'!$A$76:$B$80,2,FALSE)</f>
        <v>ralph.straehl@tkb.ch</v>
      </c>
      <c r="B8913" s="7" t="str">
        <f>VLOOKUP(J8913,'Matching-Tabelle'!$A$1:$B$66,2,FALSE)</f>
        <v>WPI CTB</v>
      </c>
      <c r="C8913" s="7" t="str">
        <f>IF(VLOOKUP(J8913,'Matching-Tabelle'!$A$1:$CB$66,3,FALSE)=0,"",VLOOKUP(J8913,'Matching-Tabelle'!$A$1:$CB$66,3,FALSE))</f>
        <v/>
      </c>
      <c r="D8913" s="7">
        <v>1</v>
      </c>
      <c r="E8913" s="7" t="s">
        <v>7360</v>
      </c>
      <c r="F8913" s="8">
        <v>42739</v>
      </c>
      <c r="G8913" s="12" t="s">
        <v>5099</v>
      </c>
      <c r="H8913" s="12" t="s">
        <v>3260</v>
      </c>
      <c r="I8913" s="12" t="s">
        <v>3261</v>
      </c>
      <c r="J8913" s="12">
        <v>932</v>
      </c>
      <c r="K8913" s="12" t="s">
        <v>124</v>
      </c>
      <c r="L8913" s="12" t="s">
        <v>125</v>
      </c>
      <c r="M8913" s="12">
        <v>990001</v>
      </c>
      <c r="N8913" s="12" t="s">
        <v>51</v>
      </c>
      <c r="O8913" s="12">
        <v>1.5</v>
      </c>
      <c r="P8913" s="12"/>
      <c r="Q8913" s="12">
        <v>1.5</v>
      </c>
      <c r="R8913" s="12"/>
      <c r="S8913" s="12" t="s">
        <v>7360</v>
      </c>
      <c r="T8913" s="12"/>
      <c r="U8913" s="12"/>
      <c r="V8913" s="12"/>
      <c r="W8913" s="12"/>
      <c r="X8913" s="12"/>
      <c r="Y8913" s="12"/>
      <c r="Z8913" s="12"/>
      <c r="AA8913" s="12"/>
      <c r="AB8913" s="12"/>
      <c r="AC8913" s="12"/>
      <c r="AD8913" s="12"/>
      <c r="AE8913" s="12">
        <v>12</v>
      </c>
      <c r="AF8913" s="12">
        <v>7.6</v>
      </c>
      <c r="AG8913" s="12">
        <v>5</v>
      </c>
      <c r="AH8913" s="12" t="s">
        <v>53</v>
      </c>
      <c r="AI8913" s="12" t="s">
        <v>54</v>
      </c>
      <c r="AJ8913" s="12">
        <v>2</v>
      </c>
      <c r="AK8913" s="12">
        <v>1</v>
      </c>
      <c r="AL8913" s="12">
        <v>1</v>
      </c>
      <c r="AM8913" s="12" t="s">
        <v>55</v>
      </c>
      <c r="AN8913" s="12" t="s">
        <v>56</v>
      </c>
      <c r="AO8913" s="12"/>
      <c r="AP8913" s="12">
        <v>1</v>
      </c>
      <c r="AQ8913" s="12" t="s">
        <v>57</v>
      </c>
      <c r="AR8913" s="12">
        <v>0</v>
      </c>
      <c r="AS8913" s="12"/>
      <c r="AT8913" s="12"/>
      <c r="AU8913" s="12"/>
      <c r="AV8913" s="12"/>
      <c r="AW8913" s="12" t="s">
        <v>58</v>
      </c>
      <c r="AX8913" s="12">
        <v>0</v>
      </c>
      <c r="AY8913" s="12">
        <v>2</v>
      </c>
      <c r="AZ8913" s="12">
        <v>1.5</v>
      </c>
      <c r="BA8913" s="12">
        <v>1.5</v>
      </c>
      <c r="BB8913" s="12" t="s">
        <v>59</v>
      </c>
    </row>
    <row r="8914" spans="1:54" x14ac:dyDescent="0.2">
      <c r="A8914" s="7" t="str">
        <f>VLOOKUP(G8914,'Matching-Tabelle'!$A$76:$B$80,2,FALSE)</f>
        <v>ralph.straehl@tkb.ch</v>
      </c>
      <c r="B8914" s="7" t="str">
        <f>VLOOKUP(J8914,'Matching-Tabelle'!$A$1:$B$66,2,FALSE)</f>
        <v>Proj KWP1</v>
      </c>
      <c r="C8914" s="7" t="str">
        <f>IF(VLOOKUP(J8914,'Matching-Tabelle'!$A$1:$CB$66,3,FALSE)=0,"",VLOOKUP(J8914,'Matching-Tabelle'!$A$1:$CB$66,3,FALSE))</f>
        <v>Progr Digitalisierung</v>
      </c>
      <c r="D8914" s="7">
        <v>1.5</v>
      </c>
      <c r="E8914" s="7" t="s">
        <v>7361</v>
      </c>
      <c r="F8914" s="8">
        <v>42739</v>
      </c>
      <c r="G8914" s="12" t="s">
        <v>5099</v>
      </c>
      <c r="H8914" s="12" t="s">
        <v>3260</v>
      </c>
      <c r="I8914" s="12" t="s">
        <v>3261</v>
      </c>
      <c r="J8914" s="12">
        <v>2500238</v>
      </c>
      <c r="K8914" s="12" t="s">
        <v>868</v>
      </c>
      <c r="L8914" s="12" t="s">
        <v>869</v>
      </c>
      <c r="M8914" s="12">
        <v>990001</v>
      </c>
      <c r="N8914" s="12" t="s">
        <v>51</v>
      </c>
      <c r="O8914" s="12">
        <v>1.5</v>
      </c>
      <c r="P8914" s="12"/>
      <c r="Q8914" s="12">
        <v>1.5</v>
      </c>
      <c r="R8914" s="12"/>
      <c r="S8914" s="12" t="s">
        <v>7361</v>
      </c>
      <c r="T8914" s="12"/>
      <c r="U8914" s="12"/>
      <c r="V8914" s="12"/>
      <c r="W8914" s="12"/>
      <c r="X8914" s="12"/>
      <c r="Y8914" s="12"/>
      <c r="Z8914" s="12"/>
      <c r="AA8914" s="12"/>
      <c r="AB8914" s="12"/>
      <c r="AC8914" s="12"/>
      <c r="AD8914" s="12"/>
      <c r="AE8914" s="12">
        <v>5</v>
      </c>
      <c r="AF8914" s="12">
        <v>0</v>
      </c>
      <c r="AG8914" s="12">
        <v>1</v>
      </c>
      <c r="AH8914" s="12" t="s">
        <v>411</v>
      </c>
      <c r="AI8914" s="12" t="s">
        <v>411</v>
      </c>
      <c r="AJ8914" s="12">
        <v>2</v>
      </c>
      <c r="AK8914" s="12">
        <v>1</v>
      </c>
      <c r="AL8914" s="12">
        <v>1</v>
      </c>
      <c r="AM8914" s="12" t="s">
        <v>55</v>
      </c>
      <c r="AN8914" s="12" t="s">
        <v>56</v>
      </c>
      <c r="AO8914" s="12"/>
      <c r="AP8914" s="12">
        <v>1</v>
      </c>
      <c r="AQ8914" s="12" t="s">
        <v>57</v>
      </c>
      <c r="AR8914" s="12">
        <v>0</v>
      </c>
      <c r="AS8914" s="12"/>
      <c r="AT8914" s="12"/>
      <c r="AU8914" s="12"/>
      <c r="AV8914" s="12"/>
      <c r="AW8914" s="12" t="s">
        <v>58</v>
      </c>
      <c r="AX8914" s="12">
        <v>0</v>
      </c>
      <c r="AY8914" s="12">
        <v>2</v>
      </c>
      <c r="AZ8914" s="12">
        <v>1.5</v>
      </c>
      <c r="BA8914" s="12">
        <v>1.5</v>
      </c>
      <c r="BB8914" s="12" t="s">
        <v>59</v>
      </c>
    </row>
    <row r="8915" spans="1:54" x14ac:dyDescent="0.2">
      <c r="A8915" s="7" t="str">
        <f>VLOOKUP(G8915,'Matching-Tabelle'!$A$76:$B$80,2,FALSE)</f>
        <v>ralph.straehl@tkb.ch</v>
      </c>
      <c r="B8915" s="7" t="str">
        <f>VLOOKUP(J8915,'Matching-Tabelle'!$A$1:$B$66,2,FALSE)</f>
        <v>WPI RTB</v>
      </c>
      <c r="C8915" s="7" t="str">
        <f>IF(VLOOKUP(J8915,'Matching-Tabelle'!$A$1:$CB$66,3,FALSE)=0,"",VLOOKUP(J8915,'Matching-Tabelle'!$A$1:$CB$66,3,FALSE))</f>
        <v/>
      </c>
      <c r="D8915" s="7">
        <v>1.5</v>
      </c>
      <c r="E8915" s="7" t="s">
        <v>3314</v>
      </c>
      <c r="F8915" s="8">
        <v>42740</v>
      </c>
      <c r="G8915" s="12" t="s">
        <v>5099</v>
      </c>
      <c r="H8915" s="12" t="s">
        <v>3260</v>
      </c>
      <c r="I8915" s="12" t="s">
        <v>3261</v>
      </c>
      <c r="J8915" s="12">
        <v>24</v>
      </c>
      <c r="K8915" s="12" t="s">
        <v>73</v>
      </c>
      <c r="L8915" s="12" t="s">
        <v>74</v>
      </c>
      <c r="M8915" s="12">
        <v>990001</v>
      </c>
      <c r="N8915" s="12" t="s">
        <v>51</v>
      </c>
      <c r="O8915" s="12">
        <v>1</v>
      </c>
      <c r="P8915" s="12"/>
      <c r="Q8915" s="12">
        <v>1</v>
      </c>
      <c r="R8915" s="12"/>
      <c r="S8915" s="12" t="s">
        <v>3314</v>
      </c>
      <c r="T8915" s="12"/>
      <c r="U8915" s="12"/>
      <c r="V8915" s="12"/>
      <c r="W8915" s="12"/>
      <c r="X8915" s="12"/>
      <c r="Y8915" s="12"/>
      <c r="Z8915" s="12"/>
      <c r="AA8915" s="12"/>
      <c r="AB8915" s="12"/>
      <c r="AC8915" s="12"/>
      <c r="AD8915" s="12"/>
      <c r="AE8915" s="12">
        <v>12</v>
      </c>
      <c r="AF8915" s="12">
        <v>7.6</v>
      </c>
      <c r="AG8915" s="12">
        <v>5</v>
      </c>
      <c r="AH8915" s="12" t="s">
        <v>53</v>
      </c>
      <c r="AI8915" s="12" t="s">
        <v>54</v>
      </c>
      <c r="AJ8915" s="12">
        <v>2</v>
      </c>
      <c r="AK8915" s="12">
        <v>1</v>
      </c>
      <c r="AL8915" s="12">
        <v>1</v>
      </c>
      <c r="AM8915" s="12" t="s">
        <v>55</v>
      </c>
      <c r="AN8915" s="12" t="s">
        <v>56</v>
      </c>
      <c r="AO8915" s="12"/>
      <c r="AP8915" s="12">
        <v>1</v>
      </c>
      <c r="AQ8915" s="12" t="s">
        <v>57</v>
      </c>
      <c r="AR8915" s="12">
        <v>0</v>
      </c>
      <c r="AS8915" s="12"/>
      <c r="AT8915" s="12"/>
      <c r="AU8915" s="12"/>
      <c r="AV8915" s="12"/>
      <c r="AW8915" s="12" t="s">
        <v>58</v>
      </c>
      <c r="AX8915" s="12">
        <v>0</v>
      </c>
      <c r="AY8915" s="12">
        <v>2</v>
      </c>
      <c r="AZ8915" s="12">
        <v>1</v>
      </c>
      <c r="BA8915" s="12">
        <v>1</v>
      </c>
      <c r="BB8915" s="12" t="s">
        <v>59</v>
      </c>
    </row>
    <row r="8916" spans="1:54" x14ac:dyDescent="0.2">
      <c r="A8916" s="7" t="str">
        <f>VLOOKUP(G8916,'Matching-Tabelle'!$A$76:$B$80,2,FALSE)</f>
        <v>ralph.straehl@tkb.ch</v>
      </c>
      <c r="B8916" s="7" t="str">
        <f>VLOOKUP(J8916,'Matching-Tabelle'!$A$1:$B$66,2,FALSE)</f>
        <v>Proj DigiPF</v>
      </c>
      <c r="C8916" s="7" t="str">
        <f>IF(VLOOKUP(J8916,'Matching-Tabelle'!$A$1:$CB$66,3,FALSE)=0,"",VLOOKUP(J8916,'Matching-Tabelle'!$A$1:$CB$66,3,FALSE))</f>
        <v>Progr Digitalisierung</v>
      </c>
      <c r="D8916" s="7">
        <v>1</v>
      </c>
      <c r="E8916" s="7" t="s">
        <v>7362</v>
      </c>
      <c r="F8916" s="8">
        <v>42740</v>
      </c>
      <c r="G8916" s="12" t="s">
        <v>5099</v>
      </c>
      <c r="H8916" s="12" t="s">
        <v>3260</v>
      </c>
      <c r="I8916" s="12" t="s">
        <v>3261</v>
      </c>
      <c r="J8916" s="12">
        <v>2500236</v>
      </c>
      <c r="K8916" s="12" t="s">
        <v>701</v>
      </c>
      <c r="L8916" s="12" t="s">
        <v>702</v>
      </c>
      <c r="M8916" s="12">
        <v>990001</v>
      </c>
      <c r="N8916" s="12" t="s">
        <v>51</v>
      </c>
      <c r="O8916" s="12">
        <v>5</v>
      </c>
      <c r="P8916" s="12"/>
      <c r="Q8916" s="12">
        <v>5</v>
      </c>
      <c r="R8916" s="12"/>
      <c r="S8916" s="12" t="s">
        <v>7362</v>
      </c>
      <c r="T8916" s="12"/>
      <c r="U8916" s="12"/>
      <c r="V8916" s="12"/>
      <c r="W8916" s="12"/>
      <c r="X8916" s="12"/>
      <c r="Y8916" s="12"/>
      <c r="Z8916" s="12"/>
      <c r="AA8916" s="12"/>
      <c r="AB8916" s="12"/>
      <c r="AC8916" s="12"/>
      <c r="AD8916" s="12"/>
      <c r="AE8916" s="12">
        <v>5</v>
      </c>
      <c r="AF8916" s="12">
        <v>0</v>
      </c>
      <c r="AG8916" s="12">
        <v>1</v>
      </c>
      <c r="AH8916" s="12" t="s">
        <v>411</v>
      </c>
      <c r="AI8916" s="12" t="s">
        <v>411</v>
      </c>
      <c r="AJ8916" s="12">
        <v>2</v>
      </c>
      <c r="AK8916" s="12">
        <v>1</v>
      </c>
      <c r="AL8916" s="12">
        <v>1</v>
      </c>
      <c r="AM8916" s="12" t="s">
        <v>55</v>
      </c>
      <c r="AN8916" s="12" t="s">
        <v>56</v>
      </c>
      <c r="AO8916" s="12"/>
      <c r="AP8916" s="12">
        <v>1</v>
      </c>
      <c r="AQ8916" s="12" t="s">
        <v>57</v>
      </c>
      <c r="AR8916" s="12">
        <v>0</v>
      </c>
      <c r="AS8916" s="12"/>
      <c r="AT8916" s="12"/>
      <c r="AU8916" s="12"/>
      <c r="AV8916" s="12"/>
      <c r="AW8916" s="12" t="s">
        <v>58</v>
      </c>
      <c r="AX8916" s="12">
        <v>0</v>
      </c>
      <c r="AY8916" s="12">
        <v>2</v>
      </c>
      <c r="AZ8916" s="12">
        <v>5</v>
      </c>
      <c r="BA8916" s="12">
        <v>5</v>
      </c>
      <c r="BB8916" s="12" t="s">
        <v>59</v>
      </c>
    </row>
    <row r="8917" spans="1:54" x14ac:dyDescent="0.2">
      <c r="A8917" s="7" t="str">
        <f>VLOOKUP(G8917,'Matching-Tabelle'!$A$76:$B$80,2,FALSE)</f>
        <v>ralph.straehl@tkb.ch</v>
      </c>
      <c r="B8917" s="7" t="str">
        <f>VLOOKUP(J8917,'Matching-Tabelle'!$A$1:$B$66,2,FALSE)</f>
        <v>WPI Führung</v>
      </c>
      <c r="C8917" s="7" t="str">
        <f>IF(VLOOKUP(J8917,'Matching-Tabelle'!$A$1:$CB$66,3,FALSE)=0,"",VLOOKUP(J8917,'Matching-Tabelle'!$A$1:$CB$66,3,FALSE))</f>
        <v/>
      </c>
      <c r="D8917" s="7">
        <v>5</v>
      </c>
      <c r="E8917" s="7" t="s">
        <v>681</v>
      </c>
      <c r="F8917" s="8">
        <v>42740</v>
      </c>
      <c r="G8917" s="12" t="s">
        <v>5099</v>
      </c>
      <c r="H8917" s="12" t="s">
        <v>3260</v>
      </c>
      <c r="I8917" s="12" t="s">
        <v>3261</v>
      </c>
      <c r="J8917" s="12">
        <v>26</v>
      </c>
      <c r="K8917" s="12" t="s">
        <v>130</v>
      </c>
      <c r="L8917" s="12" t="s">
        <v>131</v>
      </c>
      <c r="M8917" s="12">
        <v>990001</v>
      </c>
      <c r="N8917" s="12" t="s">
        <v>51</v>
      </c>
      <c r="O8917" s="12">
        <v>1</v>
      </c>
      <c r="P8917" s="12"/>
      <c r="Q8917" s="12">
        <v>1</v>
      </c>
      <c r="R8917" s="12"/>
      <c r="S8917" s="12" t="s">
        <v>681</v>
      </c>
      <c r="T8917" s="12"/>
      <c r="U8917" s="12"/>
      <c r="V8917" s="12"/>
      <c r="W8917" s="12"/>
      <c r="X8917" s="12"/>
      <c r="Y8917" s="12"/>
      <c r="Z8917" s="12"/>
      <c r="AA8917" s="12"/>
      <c r="AB8917" s="12"/>
      <c r="AC8917" s="12"/>
      <c r="AD8917" s="12"/>
      <c r="AE8917" s="12">
        <v>12</v>
      </c>
      <c r="AF8917" s="12">
        <v>7.6</v>
      </c>
      <c r="AG8917" s="12">
        <v>5</v>
      </c>
      <c r="AH8917" s="12" t="s">
        <v>53</v>
      </c>
      <c r="AI8917" s="12" t="s">
        <v>54</v>
      </c>
      <c r="AJ8917" s="12">
        <v>2</v>
      </c>
      <c r="AK8917" s="12">
        <v>1</v>
      </c>
      <c r="AL8917" s="12">
        <v>1</v>
      </c>
      <c r="AM8917" s="12" t="s">
        <v>55</v>
      </c>
      <c r="AN8917" s="12" t="s">
        <v>56</v>
      </c>
      <c r="AO8917" s="12"/>
      <c r="AP8917" s="12">
        <v>1</v>
      </c>
      <c r="AQ8917" s="12" t="s">
        <v>57</v>
      </c>
      <c r="AR8917" s="12">
        <v>0</v>
      </c>
      <c r="AS8917" s="12"/>
      <c r="AT8917" s="12"/>
      <c r="AU8917" s="12"/>
      <c r="AV8917" s="12"/>
      <c r="AW8917" s="12" t="s">
        <v>58</v>
      </c>
      <c r="AX8917" s="12">
        <v>0</v>
      </c>
      <c r="AY8917" s="12">
        <v>2</v>
      </c>
      <c r="AZ8917" s="12">
        <v>1</v>
      </c>
      <c r="BA8917" s="12">
        <v>1</v>
      </c>
      <c r="BB8917" s="12" t="s">
        <v>59</v>
      </c>
    </row>
    <row r="8918" spans="1:54" x14ac:dyDescent="0.2">
      <c r="A8918" s="7" t="str">
        <f>VLOOKUP(G8918,'Matching-Tabelle'!$A$76:$B$80,2,FALSE)</f>
        <v>ralph.straehl@tkb.ch</v>
      </c>
      <c r="B8918" s="7" t="str">
        <f>VLOOKUP(J8918,'Matching-Tabelle'!$A$1:$B$66,2,FALSE)</f>
        <v>WPI RTB</v>
      </c>
      <c r="C8918" s="7" t="str">
        <f>IF(VLOOKUP(J8918,'Matching-Tabelle'!$A$1:$CB$66,3,FALSE)=0,"",VLOOKUP(J8918,'Matching-Tabelle'!$A$1:$CB$66,3,FALSE))</f>
        <v/>
      </c>
      <c r="D8918" s="7">
        <v>1</v>
      </c>
      <c r="E8918" s="7" t="s">
        <v>7363</v>
      </c>
      <c r="F8918" s="8">
        <v>42740</v>
      </c>
      <c r="G8918" s="12" t="s">
        <v>5099</v>
      </c>
      <c r="H8918" s="12" t="s">
        <v>3260</v>
      </c>
      <c r="I8918" s="12" t="s">
        <v>3261</v>
      </c>
      <c r="J8918" s="12">
        <v>20</v>
      </c>
      <c r="K8918" s="12" t="s">
        <v>95</v>
      </c>
      <c r="L8918" s="12" t="s">
        <v>96</v>
      </c>
      <c r="M8918" s="12">
        <v>990001</v>
      </c>
      <c r="N8918" s="12" t="s">
        <v>51</v>
      </c>
      <c r="O8918" s="12">
        <v>1.85</v>
      </c>
      <c r="P8918" s="12"/>
      <c r="Q8918" s="12">
        <v>1.85</v>
      </c>
      <c r="R8918" s="12"/>
      <c r="S8918" s="12" t="s">
        <v>7363</v>
      </c>
      <c r="T8918" s="12"/>
      <c r="U8918" s="12"/>
      <c r="V8918" s="12"/>
      <c r="W8918" s="12"/>
      <c r="X8918" s="12"/>
      <c r="Y8918" s="12"/>
      <c r="Z8918" s="12"/>
      <c r="AA8918" s="12"/>
      <c r="AB8918" s="12"/>
      <c r="AC8918" s="12"/>
      <c r="AD8918" s="12"/>
      <c r="AE8918" s="12">
        <v>12</v>
      </c>
      <c r="AF8918" s="12">
        <v>7.6</v>
      </c>
      <c r="AG8918" s="12">
        <v>5</v>
      </c>
      <c r="AH8918" s="12" t="s">
        <v>53</v>
      </c>
      <c r="AI8918" s="12" t="s">
        <v>54</v>
      </c>
      <c r="AJ8918" s="12">
        <v>2</v>
      </c>
      <c r="AK8918" s="12">
        <v>1</v>
      </c>
      <c r="AL8918" s="12">
        <v>1</v>
      </c>
      <c r="AM8918" s="12" t="s">
        <v>55</v>
      </c>
      <c r="AN8918" s="12" t="s">
        <v>56</v>
      </c>
      <c r="AO8918" s="12"/>
      <c r="AP8918" s="12">
        <v>1</v>
      </c>
      <c r="AQ8918" s="12" t="s">
        <v>57</v>
      </c>
      <c r="AR8918" s="12">
        <v>0</v>
      </c>
      <c r="AS8918" s="12"/>
      <c r="AT8918" s="12"/>
      <c r="AU8918" s="12"/>
      <c r="AV8918" s="12"/>
      <c r="AW8918" s="12" t="s">
        <v>58</v>
      </c>
      <c r="AX8918" s="12">
        <v>0</v>
      </c>
      <c r="AY8918" s="12">
        <v>2</v>
      </c>
      <c r="AZ8918" s="12">
        <v>1.85</v>
      </c>
      <c r="BA8918" s="12">
        <v>1.85</v>
      </c>
      <c r="BB8918" s="12" t="s">
        <v>59</v>
      </c>
    </row>
    <row r="8919" spans="1:54" x14ac:dyDescent="0.2">
      <c r="A8919" s="7" t="str">
        <f>VLOOKUP(G8919,'Matching-Tabelle'!$A$76:$B$80,2,FALSE)</f>
        <v>ralph.straehl@tkb.ch</v>
      </c>
      <c r="B8919" s="7" t="str">
        <f>VLOOKUP(J8919,'Matching-Tabelle'!$A$1:$B$66,2,FALSE)</f>
        <v>WPI RTB</v>
      </c>
      <c r="C8919" s="7" t="str">
        <f>IF(VLOOKUP(J8919,'Matching-Tabelle'!$A$1:$CB$66,3,FALSE)=0,"",VLOOKUP(J8919,'Matching-Tabelle'!$A$1:$CB$66,3,FALSE))</f>
        <v/>
      </c>
      <c r="D8919" s="7">
        <v>1.85</v>
      </c>
      <c r="E8919" s="7" t="s">
        <v>3267</v>
      </c>
      <c r="F8919" s="8">
        <v>42741</v>
      </c>
      <c r="G8919" s="12" t="s">
        <v>5099</v>
      </c>
      <c r="H8919" s="12" t="s">
        <v>3260</v>
      </c>
      <c r="I8919" s="12" t="s">
        <v>3261</v>
      </c>
      <c r="J8919" s="12">
        <v>24</v>
      </c>
      <c r="K8919" s="12" t="s">
        <v>73</v>
      </c>
      <c r="L8919" s="12" t="s">
        <v>74</v>
      </c>
      <c r="M8919" s="12">
        <v>990001</v>
      </c>
      <c r="N8919" s="12" t="s">
        <v>51</v>
      </c>
      <c r="O8919" s="12">
        <v>1</v>
      </c>
      <c r="P8919" s="12"/>
      <c r="Q8919" s="12">
        <v>1</v>
      </c>
      <c r="R8919" s="12"/>
      <c r="S8919" s="12" t="s">
        <v>3267</v>
      </c>
      <c r="T8919" s="12"/>
      <c r="U8919" s="12"/>
      <c r="V8919" s="12"/>
      <c r="W8919" s="12"/>
      <c r="X8919" s="12"/>
      <c r="Y8919" s="12"/>
      <c r="Z8919" s="12"/>
      <c r="AA8919" s="12"/>
      <c r="AB8919" s="12"/>
      <c r="AC8919" s="12"/>
      <c r="AD8919" s="12"/>
      <c r="AE8919" s="12">
        <v>12</v>
      </c>
      <c r="AF8919" s="12">
        <v>7.6</v>
      </c>
      <c r="AG8919" s="12">
        <v>5</v>
      </c>
      <c r="AH8919" s="12" t="s">
        <v>53</v>
      </c>
      <c r="AI8919" s="12" t="s">
        <v>54</v>
      </c>
      <c r="AJ8919" s="12">
        <v>2</v>
      </c>
      <c r="AK8919" s="12">
        <v>1</v>
      </c>
      <c r="AL8919" s="12">
        <v>1</v>
      </c>
      <c r="AM8919" s="12" t="s">
        <v>55</v>
      </c>
      <c r="AN8919" s="12" t="s">
        <v>56</v>
      </c>
      <c r="AO8919" s="12"/>
      <c r="AP8919" s="12">
        <v>1</v>
      </c>
      <c r="AQ8919" s="12" t="s">
        <v>57</v>
      </c>
      <c r="AR8919" s="12">
        <v>0</v>
      </c>
      <c r="AS8919" s="12"/>
      <c r="AT8919" s="12"/>
      <c r="AU8919" s="12"/>
      <c r="AV8919" s="12"/>
      <c r="AW8919" s="12" t="s">
        <v>58</v>
      </c>
      <c r="AX8919" s="12">
        <v>0</v>
      </c>
      <c r="AY8919" s="12">
        <v>2</v>
      </c>
      <c r="AZ8919" s="12">
        <v>1</v>
      </c>
      <c r="BA8919" s="12">
        <v>1</v>
      </c>
      <c r="BB8919" s="12" t="s">
        <v>59</v>
      </c>
    </row>
    <row r="8920" spans="1:54" x14ac:dyDescent="0.2">
      <c r="A8920" s="7" t="str">
        <f>VLOOKUP(G8920,'Matching-Tabelle'!$A$76:$B$80,2,FALSE)</f>
        <v>ralph.straehl@tkb.ch</v>
      </c>
      <c r="B8920" s="7" t="str">
        <f>VLOOKUP(J8920,'Matching-Tabelle'!$A$1:$B$66,2,FALSE)</f>
        <v>WPI Führung</v>
      </c>
      <c r="C8920" s="7" t="str">
        <f>IF(VLOOKUP(J8920,'Matching-Tabelle'!$A$1:$CB$66,3,FALSE)=0,"",VLOOKUP(J8920,'Matching-Tabelle'!$A$1:$CB$66,3,FALSE))</f>
        <v/>
      </c>
      <c r="D8920" s="7">
        <v>1</v>
      </c>
      <c r="E8920" s="7" t="s">
        <v>7364</v>
      </c>
      <c r="F8920" s="8">
        <v>42741</v>
      </c>
      <c r="G8920" s="12" t="s">
        <v>5099</v>
      </c>
      <c r="H8920" s="12" t="s">
        <v>3260</v>
      </c>
      <c r="I8920" s="12" t="s">
        <v>3261</v>
      </c>
      <c r="J8920" s="12">
        <v>26</v>
      </c>
      <c r="K8920" s="12" t="s">
        <v>130</v>
      </c>
      <c r="L8920" s="12" t="s">
        <v>131</v>
      </c>
      <c r="M8920" s="12">
        <v>990001</v>
      </c>
      <c r="N8920" s="12" t="s">
        <v>51</v>
      </c>
      <c r="O8920" s="12">
        <v>1</v>
      </c>
      <c r="P8920" s="12"/>
      <c r="Q8920" s="12">
        <v>1</v>
      </c>
      <c r="R8920" s="12"/>
      <c r="S8920" s="12" t="s">
        <v>7364</v>
      </c>
      <c r="T8920" s="12"/>
      <c r="U8920" s="12"/>
      <c r="V8920" s="12"/>
      <c r="W8920" s="12"/>
      <c r="X8920" s="12"/>
      <c r="Y8920" s="12"/>
      <c r="Z8920" s="12"/>
      <c r="AA8920" s="12"/>
      <c r="AB8920" s="12"/>
      <c r="AC8920" s="12"/>
      <c r="AD8920" s="12"/>
      <c r="AE8920" s="12">
        <v>12</v>
      </c>
      <c r="AF8920" s="12">
        <v>7.6</v>
      </c>
      <c r="AG8920" s="12">
        <v>5</v>
      </c>
      <c r="AH8920" s="12" t="s">
        <v>53</v>
      </c>
      <c r="AI8920" s="12" t="s">
        <v>54</v>
      </c>
      <c r="AJ8920" s="12">
        <v>2</v>
      </c>
      <c r="AK8920" s="12">
        <v>1</v>
      </c>
      <c r="AL8920" s="12">
        <v>1</v>
      </c>
      <c r="AM8920" s="12" t="s">
        <v>55</v>
      </c>
      <c r="AN8920" s="12" t="s">
        <v>56</v>
      </c>
      <c r="AO8920" s="12"/>
      <c r="AP8920" s="12">
        <v>1</v>
      </c>
      <c r="AQ8920" s="12" t="s">
        <v>57</v>
      </c>
      <c r="AR8920" s="12">
        <v>0</v>
      </c>
      <c r="AS8920" s="12"/>
      <c r="AT8920" s="12"/>
      <c r="AU8920" s="12"/>
      <c r="AV8920" s="12"/>
      <c r="AW8920" s="12" t="s">
        <v>58</v>
      </c>
      <c r="AX8920" s="12">
        <v>0</v>
      </c>
      <c r="AY8920" s="12">
        <v>2</v>
      </c>
      <c r="AZ8920" s="12">
        <v>1</v>
      </c>
      <c r="BA8920" s="12">
        <v>1</v>
      </c>
      <c r="BB8920" s="12" t="s">
        <v>59</v>
      </c>
    </row>
    <row r="8921" spans="1:54" x14ac:dyDescent="0.2">
      <c r="A8921" s="7" t="str">
        <f>VLOOKUP(G8921,'Matching-Tabelle'!$A$76:$B$80,2,FALSE)</f>
        <v>ralph.straehl@tkb.ch</v>
      </c>
      <c r="B8921" s="7" t="str">
        <f>VLOOKUP(J8921,'Matching-Tabelle'!$A$1:$B$66,2,FALSE)</f>
        <v>Proj Optima</v>
      </c>
      <c r="C8921" s="7" t="str">
        <f>IF(VLOOKUP(J8921,'Matching-Tabelle'!$A$1:$CB$66,3,FALSE)=0,"",VLOOKUP(J8921,'Matching-Tabelle'!$A$1:$CB$66,3,FALSE))</f>
        <v/>
      </c>
      <c r="D8921" s="7">
        <v>1</v>
      </c>
      <c r="E8921" s="7" t="s">
        <v>7365</v>
      </c>
      <c r="F8921" s="8">
        <v>42741</v>
      </c>
      <c r="G8921" s="12" t="s">
        <v>5099</v>
      </c>
      <c r="H8921" s="12" t="s">
        <v>3260</v>
      </c>
      <c r="I8921" s="12" t="s">
        <v>3261</v>
      </c>
      <c r="J8921" s="12">
        <v>211</v>
      </c>
      <c r="K8921" s="12" t="s">
        <v>79</v>
      </c>
      <c r="L8921" s="12" t="s">
        <v>80</v>
      </c>
      <c r="M8921" s="12">
        <v>990001</v>
      </c>
      <c r="N8921" s="12" t="s">
        <v>51</v>
      </c>
      <c r="O8921" s="12">
        <v>4</v>
      </c>
      <c r="P8921" s="12"/>
      <c r="Q8921" s="12">
        <v>4</v>
      </c>
      <c r="R8921" s="12"/>
      <c r="S8921" s="12" t="s">
        <v>7365</v>
      </c>
      <c r="T8921" s="12"/>
      <c r="U8921" s="12"/>
      <c r="V8921" s="12"/>
      <c r="W8921" s="12"/>
      <c r="X8921" s="12"/>
      <c r="Y8921" s="12"/>
      <c r="Z8921" s="12"/>
      <c r="AA8921" s="12"/>
      <c r="AB8921" s="12"/>
      <c r="AC8921" s="12"/>
      <c r="AD8921" s="12"/>
      <c r="AE8921" s="12">
        <v>12</v>
      </c>
      <c r="AF8921" s="12">
        <v>7.6</v>
      </c>
      <c r="AG8921" s="12">
        <v>5</v>
      </c>
      <c r="AH8921" s="12" t="s">
        <v>53</v>
      </c>
      <c r="AI8921" s="12" t="s">
        <v>54</v>
      </c>
      <c r="AJ8921" s="12">
        <v>2</v>
      </c>
      <c r="AK8921" s="12">
        <v>1</v>
      </c>
      <c r="AL8921" s="12">
        <v>1</v>
      </c>
      <c r="AM8921" s="12" t="s">
        <v>55</v>
      </c>
      <c r="AN8921" s="12" t="s">
        <v>56</v>
      </c>
      <c r="AO8921" s="12"/>
      <c r="AP8921" s="12">
        <v>1</v>
      </c>
      <c r="AQ8921" s="12" t="s">
        <v>57</v>
      </c>
      <c r="AR8921" s="12">
        <v>0</v>
      </c>
      <c r="AS8921" s="12"/>
      <c r="AT8921" s="12"/>
      <c r="AU8921" s="12"/>
      <c r="AV8921" s="12"/>
      <c r="AW8921" s="12" t="s">
        <v>58</v>
      </c>
      <c r="AX8921" s="12">
        <v>0</v>
      </c>
      <c r="AY8921" s="12">
        <v>2</v>
      </c>
      <c r="AZ8921" s="12">
        <v>4</v>
      </c>
      <c r="BA8921" s="12">
        <v>4</v>
      </c>
      <c r="BB8921" s="12" t="s">
        <v>59</v>
      </c>
    </row>
    <row r="8922" spans="1:54" x14ac:dyDescent="0.2">
      <c r="A8922" s="7" t="str">
        <f>VLOOKUP(G8922,'Matching-Tabelle'!$A$76:$B$80,2,FALSE)</f>
        <v>ralph.straehl@tkb.ch</v>
      </c>
      <c r="B8922" s="7" t="str">
        <f>VLOOKUP(J8922,'Matching-Tabelle'!$A$1:$B$66,2,FALSE)</f>
        <v>WPI RTB</v>
      </c>
      <c r="C8922" s="7" t="str">
        <f>IF(VLOOKUP(J8922,'Matching-Tabelle'!$A$1:$CB$66,3,FALSE)=0,"",VLOOKUP(J8922,'Matching-Tabelle'!$A$1:$CB$66,3,FALSE))</f>
        <v/>
      </c>
      <c r="D8922" s="7">
        <v>4</v>
      </c>
      <c r="E8922" s="7" t="s">
        <v>2270</v>
      </c>
      <c r="F8922" s="8">
        <v>42741</v>
      </c>
      <c r="G8922" s="12" t="s">
        <v>5099</v>
      </c>
      <c r="H8922" s="12" t="s">
        <v>3260</v>
      </c>
      <c r="I8922" s="12" t="s">
        <v>3261</v>
      </c>
      <c r="J8922" s="12">
        <v>32</v>
      </c>
      <c r="K8922" s="12" t="s">
        <v>1199</v>
      </c>
      <c r="L8922" s="12" t="s">
        <v>1200</v>
      </c>
      <c r="M8922" s="12">
        <v>990001</v>
      </c>
      <c r="N8922" s="12" t="s">
        <v>51</v>
      </c>
      <c r="O8922" s="12">
        <v>1</v>
      </c>
      <c r="P8922" s="12"/>
      <c r="Q8922" s="12">
        <v>1</v>
      </c>
      <c r="R8922" s="12"/>
      <c r="S8922" s="12" t="s">
        <v>2270</v>
      </c>
      <c r="T8922" s="12"/>
      <c r="U8922" s="12"/>
      <c r="V8922" s="12"/>
      <c r="W8922" s="12"/>
      <c r="X8922" s="12"/>
      <c r="Y8922" s="12"/>
      <c r="Z8922" s="12"/>
      <c r="AA8922" s="12"/>
      <c r="AB8922" s="12"/>
      <c r="AC8922" s="12"/>
      <c r="AD8922" s="12"/>
      <c r="AE8922" s="12">
        <v>12</v>
      </c>
      <c r="AF8922" s="12">
        <v>7.6</v>
      </c>
      <c r="AG8922" s="12">
        <v>5</v>
      </c>
      <c r="AH8922" s="12" t="s">
        <v>53</v>
      </c>
      <c r="AI8922" s="12" t="s">
        <v>54</v>
      </c>
      <c r="AJ8922" s="12">
        <v>2</v>
      </c>
      <c r="AK8922" s="12">
        <v>1</v>
      </c>
      <c r="AL8922" s="12">
        <v>1</v>
      </c>
      <c r="AM8922" s="12" t="s">
        <v>55</v>
      </c>
      <c r="AN8922" s="12" t="s">
        <v>56</v>
      </c>
      <c r="AO8922" s="12"/>
      <c r="AP8922" s="12">
        <v>1</v>
      </c>
      <c r="AQ8922" s="12" t="s">
        <v>57</v>
      </c>
      <c r="AR8922" s="12">
        <v>0</v>
      </c>
      <c r="AS8922" s="12"/>
      <c r="AT8922" s="12"/>
      <c r="AU8922" s="12"/>
      <c r="AV8922" s="12"/>
      <c r="AW8922" s="12" t="s">
        <v>58</v>
      </c>
      <c r="AX8922" s="12">
        <v>0</v>
      </c>
      <c r="AY8922" s="12">
        <v>2</v>
      </c>
      <c r="AZ8922" s="12">
        <v>1</v>
      </c>
      <c r="BA8922" s="12">
        <v>1</v>
      </c>
      <c r="BB8922" s="12" t="s">
        <v>59</v>
      </c>
    </row>
    <row r="8923" spans="1:54" x14ac:dyDescent="0.2">
      <c r="A8923" s="7" t="str">
        <f>VLOOKUP(G8923,'Matching-Tabelle'!$A$76:$B$80,2,FALSE)</f>
        <v>ralph.straehl@tkb.ch</v>
      </c>
      <c r="B8923" s="7" t="str">
        <f>VLOOKUP(J8923,'Matching-Tabelle'!$A$1:$B$66,2,FALSE)</f>
        <v>WPI RTB</v>
      </c>
      <c r="C8923" s="7" t="str">
        <f>IF(VLOOKUP(J8923,'Matching-Tabelle'!$A$1:$CB$66,3,FALSE)=0,"",VLOOKUP(J8923,'Matching-Tabelle'!$A$1:$CB$66,3,FALSE))</f>
        <v/>
      </c>
      <c r="D8923" s="7">
        <v>1</v>
      </c>
      <c r="E8923" s="7" t="s">
        <v>3267</v>
      </c>
      <c r="F8923" s="8">
        <v>42758</v>
      </c>
      <c r="G8923" s="12" t="s">
        <v>5099</v>
      </c>
      <c r="H8923" s="12" t="s">
        <v>3260</v>
      </c>
      <c r="I8923" s="12" t="s">
        <v>3261</v>
      </c>
      <c r="J8923" s="12">
        <v>24</v>
      </c>
      <c r="K8923" s="12" t="s">
        <v>73</v>
      </c>
      <c r="L8923" s="12" t="s">
        <v>74</v>
      </c>
      <c r="M8923" s="12">
        <v>990001</v>
      </c>
      <c r="N8923" s="12" t="s">
        <v>51</v>
      </c>
      <c r="O8923" s="12">
        <v>2</v>
      </c>
      <c r="P8923" s="12"/>
      <c r="Q8923" s="12">
        <v>2</v>
      </c>
      <c r="R8923" s="12"/>
      <c r="S8923" s="12" t="s">
        <v>3267</v>
      </c>
      <c r="T8923" s="12"/>
      <c r="U8923" s="12"/>
      <c r="V8923" s="12"/>
      <c r="W8923" s="12"/>
      <c r="X8923" s="12"/>
      <c r="Y8923" s="12"/>
      <c r="Z8923" s="12"/>
      <c r="AA8923" s="12"/>
      <c r="AB8923" s="12"/>
      <c r="AC8923" s="12"/>
      <c r="AD8923" s="12"/>
      <c r="AE8923" s="12">
        <v>12</v>
      </c>
      <c r="AF8923" s="12">
        <v>7.6</v>
      </c>
      <c r="AG8923" s="12">
        <v>5</v>
      </c>
      <c r="AH8923" s="12" t="s">
        <v>53</v>
      </c>
      <c r="AI8923" s="12" t="s">
        <v>54</v>
      </c>
      <c r="AJ8923" s="12">
        <v>2</v>
      </c>
      <c r="AK8923" s="12">
        <v>1</v>
      </c>
      <c r="AL8923" s="12">
        <v>1</v>
      </c>
      <c r="AM8923" s="12" t="s">
        <v>55</v>
      </c>
      <c r="AN8923" s="12" t="s">
        <v>56</v>
      </c>
      <c r="AO8923" s="12"/>
      <c r="AP8923" s="12">
        <v>1</v>
      </c>
      <c r="AQ8923" s="12" t="s">
        <v>57</v>
      </c>
      <c r="AR8923" s="12">
        <v>0</v>
      </c>
      <c r="AS8923" s="12"/>
      <c r="AT8923" s="12"/>
      <c r="AU8923" s="12"/>
      <c r="AV8923" s="12"/>
      <c r="AW8923" s="12" t="s">
        <v>58</v>
      </c>
      <c r="AX8923" s="12">
        <v>0</v>
      </c>
      <c r="AY8923" s="12">
        <v>2</v>
      </c>
      <c r="AZ8923" s="12">
        <v>2</v>
      </c>
      <c r="BA8923" s="12">
        <v>2</v>
      </c>
      <c r="BB8923" s="12" t="s">
        <v>59</v>
      </c>
    </row>
    <row r="8924" spans="1:54" x14ac:dyDescent="0.2">
      <c r="A8924" s="7" t="str">
        <f>VLOOKUP(G8924,'Matching-Tabelle'!$A$76:$B$80,2,FALSE)</f>
        <v>ralph.straehl@tkb.ch</v>
      </c>
      <c r="B8924" s="7" t="str">
        <f>VLOOKUP(J8924,'Matching-Tabelle'!$A$1:$B$66,2,FALSE)</f>
        <v>WPI RTB</v>
      </c>
      <c r="C8924" s="7" t="str">
        <f>IF(VLOOKUP(J8924,'Matching-Tabelle'!$A$1:$CB$66,3,FALSE)=0,"",VLOOKUP(J8924,'Matching-Tabelle'!$A$1:$CB$66,3,FALSE))</f>
        <v/>
      </c>
      <c r="D8924" s="7">
        <v>2</v>
      </c>
      <c r="E8924" s="7" t="s">
        <v>7366</v>
      </c>
      <c r="F8924" s="8">
        <v>42758</v>
      </c>
      <c r="G8924" s="12" t="s">
        <v>5099</v>
      </c>
      <c r="H8924" s="12" t="s">
        <v>3260</v>
      </c>
      <c r="I8924" s="12" t="s">
        <v>3261</v>
      </c>
      <c r="J8924" s="12">
        <v>20</v>
      </c>
      <c r="K8924" s="12" t="s">
        <v>95</v>
      </c>
      <c r="L8924" s="12" t="s">
        <v>96</v>
      </c>
      <c r="M8924" s="12">
        <v>990001</v>
      </c>
      <c r="N8924" s="12" t="s">
        <v>51</v>
      </c>
      <c r="O8924" s="12">
        <v>0.5</v>
      </c>
      <c r="P8924" s="12"/>
      <c r="Q8924" s="12">
        <v>0.5</v>
      </c>
      <c r="R8924" s="12"/>
      <c r="S8924" s="12" t="s">
        <v>7366</v>
      </c>
      <c r="T8924" s="12"/>
      <c r="U8924" s="12"/>
      <c r="V8924" s="12"/>
      <c r="W8924" s="12"/>
      <c r="X8924" s="12"/>
      <c r="Y8924" s="12"/>
      <c r="Z8924" s="12"/>
      <c r="AA8924" s="12"/>
      <c r="AB8924" s="12"/>
      <c r="AC8924" s="12"/>
      <c r="AD8924" s="12"/>
      <c r="AE8924" s="12">
        <v>12</v>
      </c>
      <c r="AF8924" s="12">
        <v>7.6</v>
      </c>
      <c r="AG8924" s="12">
        <v>5</v>
      </c>
      <c r="AH8924" s="12" t="s">
        <v>53</v>
      </c>
      <c r="AI8924" s="12" t="s">
        <v>54</v>
      </c>
      <c r="AJ8924" s="12">
        <v>2</v>
      </c>
      <c r="AK8924" s="12">
        <v>1</v>
      </c>
      <c r="AL8924" s="12">
        <v>1</v>
      </c>
      <c r="AM8924" s="12" t="s">
        <v>55</v>
      </c>
      <c r="AN8924" s="12" t="s">
        <v>56</v>
      </c>
      <c r="AO8924" s="12"/>
      <c r="AP8924" s="12">
        <v>1</v>
      </c>
      <c r="AQ8924" s="12" t="s">
        <v>57</v>
      </c>
      <c r="AR8924" s="12">
        <v>0</v>
      </c>
      <c r="AS8924" s="12"/>
      <c r="AT8924" s="12"/>
      <c r="AU8924" s="12"/>
      <c r="AV8924" s="12"/>
      <c r="AW8924" s="12" t="s">
        <v>58</v>
      </c>
      <c r="AX8924" s="12">
        <v>0</v>
      </c>
      <c r="AY8924" s="12">
        <v>2</v>
      </c>
      <c r="AZ8924" s="12">
        <v>0.5</v>
      </c>
      <c r="BA8924" s="12">
        <v>0.5</v>
      </c>
      <c r="BB8924" s="12" t="s">
        <v>59</v>
      </c>
    </row>
    <row r="8925" spans="1:54" x14ac:dyDescent="0.2">
      <c r="A8925" s="7" t="str">
        <f>VLOOKUP(G8925,'Matching-Tabelle'!$A$76:$B$80,2,FALSE)</f>
        <v>ralph.straehl@tkb.ch</v>
      </c>
      <c r="B8925" s="7" t="str">
        <f>VLOOKUP(J8925,'Matching-Tabelle'!$A$1:$B$66,2,FALSE)</f>
        <v>WPI RTB</v>
      </c>
      <c r="C8925" s="7" t="str">
        <f>IF(VLOOKUP(J8925,'Matching-Tabelle'!$A$1:$CB$66,3,FALSE)=0,"",VLOOKUP(J8925,'Matching-Tabelle'!$A$1:$CB$66,3,FALSE))</f>
        <v/>
      </c>
      <c r="D8925" s="7">
        <v>0.5</v>
      </c>
      <c r="E8925" s="7" t="s">
        <v>7367</v>
      </c>
      <c r="F8925" s="8">
        <v>42758</v>
      </c>
      <c r="G8925" s="12" t="s">
        <v>5099</v>
      </c>
      <c r="H8925" s="12" t="s">
        <v>3260</v>
      </c>
      <c r="I8925" s="12" t="s">
        <v>3261</v>
      </c>
      <c r="J8925" s="12">
        <v>21</v>
      </c>
      <c r="K8925" s="12" t="s">
        <v>117</v>
      </c>
      <c r="L8925" s="12" t="s">
        <v>118</v>
      </c>
      <c r="M8925" s="12">
        <v>990001</v>
      </c>
      <c r="N8925" s="12" t="s">
        <v>51</v>
      </c>
      <c r="O8925" s="12">
        <v>1</v>
      </c>
      <c r="P8925" s="12"/>
      <c r="Q8925" s="12">
        <v>1</v>
      </c>
      <c r="R8925" s="12"/>
      <c r="S8925" s="12" t="s">
        <v>7367</v>
      </c>
      <c r="T8925" s="12"/>
      <c r="U8925" s="12"/>
      <c r="V8925" s="12"/>
      <c r="W8925" s="12"/>
      <c r="X8925" s="12"/>
      <c r="Y8925" s="12"/>
      <c r="Z8925" s="12"/>
      <c r="AA8925" s="12"/>
      <c r="AB8925" s="12"/>
      <c r="AC8925" s="12"/>
      <c r="AD8925" s="12"/>
      <c r="AE8925" s="12">
        <v>12</v>
      </c>
      <c r="AF8925" s="12">
        <v>7.6</v>
      </c>
      <c r="AG8925" s="12">
        <v>5</v>
      </c>
      <c r="AH8925" s="12" t="s">
        <v>53</v>
      </c>
      <c r="AI8925" s="12" t="s">
        <v>54</v>
      </c>
      <c r="AJ8925" s="12">
        <v>2</v>
      </c>
      <c r="AK8925" s="12">
        <v>1</v>
      </c>
      <c r="AL8925" s="12">
        <v>1</v>
      </c>
      <c r="AM8925" s="12" t="s">
        <v>55</v>
      </c>
      <c r="AN8925" s="12" t="s">
        <v>56</v>
      </c>
      <c r="AO8925" s="12"/>
      <c r="AP8925" s="12">
        <v>1</v>
      </c>
      <c r="AQ8925" s="12" t="s">
        <v>57</v>
      </c>
      <c r="AR8925" s="12">
        <v>0</v>
      </c>
      <c r="AS8925" s="12"/>
      <c r="AT8925" s="12"/>
      <c r="AU8925" s="12"/>
      <c r="AV8925" s="12"/>
      <c r="AW8925" s="12" t="s">
        <v>58</v>
      </c>
      <c r="AX8925" s="12">
        <v>0</v>
      </c>
      <c r="AY8925" s="12">
        <v>2</v>
      </c>
      <c r="AZ8925" s="12">
        <v>1</v>
      </c>
      <c r="BA8925" s="12">
        <v>1</v>
      </c>
      <c r="BB8925" s="12" t="s">
        <v>59</v>
      </c>
    </row>
    <row r="8926" spans="1:54" x14ac:dyDescent="0.2">
      <c r="A8926" s="7" t="str">
        <f>VLOOKUP(G8926,'Matching-Tabelle'!$A$76:$B$80,2,FALSE)</f>
        <v>ralph.straehl@tkb.ch</v>
      </c>
      <c r="B8926" s="7" t="str">
        <f>VLOOKUP(J8926,'Matching-Tabelle'!$A$1:$B$66,2,FALSE)</f>
        <v>Proj DigiPF</v>
      </c>
      <c r="C8926" s="7" t="str">
        <f>IF(VLOOKUP(J8926,'Matching-Tabelle'!$A$1:$CB$66,3,FALSE)=0,"",VLOOKUP(J8926,'Matching-Tabelle'!$A$1:$CB$66,3,FALSE))</f>
        <v>Progr Digitalisierung</v>
      </c>
      <c r="D8926" s="7">
        <v>1</v>
      </c>
      <c r="E8926" s="7" t="s">
        <v>7056</v>
      </c>
      <c r="F8926" s="8">
        <v>42758</v>
      </c>
      <c r="G8926" s="12" t="s">
        <v>5099</v>
      </c>
      <c r="H8926" s="12" t="s">
        <v>3260</v>
      </c>
      <c r="I8926" s="12" t="s">
        <v>3261</v>
      </c>
      <c r="J8926" s="12">
        <v>2500236</v>
      </c>
      <c r="K8926" s="12" t="s">
        <v>701</v>
      </c>
      <c r="L8926" s="12" t="s">
        <v>702</v>
      </c>
      <c r="M8926" s="12">
        <v>990001</v>
      </c>
      <c r="N8926" s="12" t="s">
        <v>51</v>
      </c>
      <c r="O8926" s="12">
        <v>1.5</v>
      </c>
      <c r="P8926" s="12"/>
      <c r="Q8926" s="12">
        <v>1.5</v>
      </c>
      <c r="R8926" s="12"/>
      <c r="S8926" s="12" t="s">
        <v>7056</v>
      </c>
      <c r="T8926" s="12"/>
      <c r="U8926" s="12"/>
      <c r="V8926" s="12"/>
      <c r="W8926" s="12"/>
      <c r="X8926" s="12"/>
      <c r="Y8926" s="12"/>
      <c r="Z8926" s="12"/>
      <c r="AA8926" s="12"/>
      <c r="AB8926" s="12"/>
      <c r="AC8926" s="12"/>
      <c r="AD8926" s="12"/>
      <c r="AE8926" s="12">
        <v>5</v>
      </c>
      <c r="AF8926" s="12">
        <v>0</v>
      </c>
      <c r="AG8926" s="12">
        <v>1</v>
      </c>
      <c r="AH8926" s="12" t="s">
        <v>411</v>
      </c>
      <c r="AI8926" s="12" t="s">
        <v>411</v>
      </c>
      <c r="AJ8926" s="12">
        <v>2</v>
      </c>
      <c r="AK8926" s="12">
        <v>1</v>
      </c>
      <c r="AL8926" s="12">
        <v>1</v>
      </c>
      <c r="AM8926" s="12" t="s">
        <v>55</v>
      </c>
      <c r="AN8926" s="12" t="s">
        <v>56</v>
      </c>
      <c r="AO8926" s="12"/>
      <c r="AP8926" s="12">
        <v>1</v>
      </c>
      <c r="AQ8926" s="12" t="s">
        <v>57</v>
      </c>
      <c r="AR8926" s="12">
        <v>0</v>
      </c>
      <c r="AS8926" s="12"/>
      <c r="AT8926" s="12"/>
      <c r="AU8926" s="12"/>
      <c r="AV8926" s="12"/>
      <c r="AW8926" s="12" t="s">
        <v>58</v>
      </c>
      <c r="AX8926" s="12">
        <v>0</v>
      </c>
      <c r="AY8926" s="12">
        <v>2</v>
      </c>
      <c r="AZ8926" s="12">
        <v>1.5</v>
      </c>
      <c r="BA8926" s="12">
        <v>1.5</v>
      </c>
      <c r="BB8926" s="12" t="s">
        <v>59</v>
      </c>
    </row>
    <row r="8927" spans="1:54" x14ac:dyDescent="0.2">
      <c r="A8927" s="7" t="str">
        <f>VLOOKUP(G8927,'Matching-Tabelle'!$A$76:$B$80,2,FALSE)</f>
        <v>ralph.straehl@tkb.ch</v>
      </c>
      <c r="B8927" s="7" t="str">
        <f>VLOOKUP(J8927,'Matching-Tabelle'!$A$1:$B$66,2,FALSE)</f>
        <v>WPI RTB</v>
      </c>
      <c r="C8927" s="7" t="str">
        <f>IF(VLOOKUP(J8927,'Matching-Tabelle'!$A$1:$CB$66,3,FALSE)=0,"",VLOOKUP(J8927,'Matching-Tabelle'!$A$1:$CB$66,3,FALSE))</f>
        <v/>
      </c>
      <c r="D8927" s="7">
        <v>1.5</v>
      </c>
      <c r="E8927" s="7" t="s">
        <v>3832</v>
      </c>
      <c r="F8927" s="8">
        <v>42759</v>
      </c>
      <c r="G8927" s="12" t="s">
        <v>5099</v>
      </c>
      <c r="H8927" s="12" t="s">
        <v>3260</v>
      </c>
      <c r="I8927" s="12" t="s">
        <v>3261</v>
      </c>
      <c r="J8927" s="12">
        <v>24</v>
      </c>
      <c r="K8927" s="12" t="s">
        <v>73</v>
      </c>
      <c r="L8927" s="12" t="s">
        <v>74</v>
      </c>
      <c r="M8927" s="12">
        <v>990001</v>
      </c>
      <c r="N8927" s="12" t="s">
        <v>51</v>
      </c>
      <c r="O8927" s="12">
        <v>1</v>
      </c>
      <c r="P8927" s="12"/>
      <c r="Q8927" s="12">
        <v>1</v>
      </c>
      <c r="R8927" s="12"/>
      <c r="S8927" s="12" t="s">
        <v>3832</v>
      </c>
      <c r="T8927" s="12"/>
      <c r="U8927" s="12"/>
      <c r="V8927" s="12"/>
      <c r="W8927" s="12"/>
      <c r="X8927" s="12"/>
      <c r="Y8927" s="12"/>
      <c r="Z8927" s="12"/>
      <c r="AA8927" s="12"/>
      <c r="AB8927" s="12"/>
      <c r="AC8927" s="12"/>
      <c r="AD8927" s="12"/>
      <c r="AE8927" s="12">
        <v>12</v>
      </c>
      <c r="AF8927" s="12">
        <v>7.6</v>
      </c>
      <c r="AG8927" s="12">
        <v>5</v>
      </c>
      <c r="AH8927" s="12" t="s">
        <v>53</v>
      </c>
      <c r="AI8927" s="12" t="s">
        <v>54</v>
      </c>
      <c r="AJ8927" s="12">
        <v>2</v>
      </c>
      <c r="AK8927" s="12">
        <v>1</v>
      </c>
      <c r="AL8927" s="12">
        <v>1</v>
      </c>
      <c r="AM8927" s="12" t="s">
        <v>55</v>
      </c>
      <c r="AN8927" s="12" t="s">
        <v>56</v>
      </c>
      <c r="AO8927" s="12"/>
      <c r="AP8927" s="12">
        <v>1</v>
      </c>
      <c r="AQ8927" s="12" t="s">
        <v>57</v>
      </c>
      <c r="AR8927" s="12">
        <v>0</v>
      </c>
      <c r="AS8927" s="12"/>
      <c r="AT8927" s="12"/>
      <c r="AU8927" s="12"/>
      <c r="AV8927" s="12"/>
      <c r="AW8927" s="12" t="s">
        <v>58</v>
      </c>
      <c r="AX8927" s="12">
        <v>0</v>
      </c>
      <c r="AY8927" s="12">
        <v>2</v>
      </c>
      <c r="AZ8927" s="12">
        <v>1</v>
      </c>
      <c r="BA8927" s="12">
        <v>1</v>
      </c>
      <c r="BB8927" s="12" t="s">
        <v>59</v>
      </c>
    </row>
    <row r="8928" spans="1:54" x14ac:dyDescent="0.2">
      <c r="A8928" s="7" t="str">
        <f>VLOOKUP(G8928,'Matching-Tabelle'!$A$76:$B$80,2,FALSE)</f>
        <v>ralph.straehl@tkb.ch</v>
      </c>
      <c r="B8928" s="7" t="str">
        <f>VLOOKUP(J8928,'Matching-Tabelle'!$A$1:$B$66,2,FALSE)</f>
        <v>Proj HR SYS</v>
      </c>
      <c r="C8928" s="7" t="str">
        <f>IF(VLOOKUP(J8928,'Matching-Tabelle'!$A$1:$CB$66,3,FALSE)=0,"",VLOOKUP(J8928,'Matching-Tabelle'!$A$1:$CB$66,3,FALSE))</f>
        <v/>
      </c>
      <c r="D8928" s="7">
        <v>1</v>
      </c>
      <c r="E8928" s="7" t="s">
        <v>7368</v>
      </c>
      <c r="F8928" s="8">
        <v>42759</v>
      </c>
      <c r="G8928" s="12" t="s">
        <v>5099</v>
      </c>
      <c r="H8928" s="12" t="s">
        <v>3260</v>
      </c>
      <c r="I8928" s="12" t="s">
        <v>3261</v>
      </c>
      <c r="J8928" s="12">
        <v>2000232</v>
      </c>
      <c r="K8928" s="12" t="s">
        <v>60</v>
      </c>
      <c r="L8928" s="12" t="s">
        <v>61</v>
      </c>
      <c r="M8928" s="12">
        <v>990001</v>
      </c>
      <c r="N8928" s="12" t="s">
        <v>51</v>
      </c>
      <c r="O8928" s="12">
        <v>3</v>
      </c>
      <c r="P8928" s="12"/>
      <c r="Q8928" s="12">
        <v>3</v>
      </c>
      <c r="R8928" s="12"/>
      <c r="S8928" s="12" t="s">
        <v>7368</v>
      </c>
      <c r="T8928" s="12"/>
      <c r="U8928" s="12"/>
      <c r="V8928" s="12"/>
      <c r="W8928" s="12"/>
      <c r="X8928" s="12"/>
      <c r="Y8928" s="12"/>
      <c r="Z8928" s="12"/>
      <c r="AA8928" s="12"/>
      <c r="AB8928" s="12"/>
      <c r="AC8928" s="12"/>
      <c r="AD8928" s="12"/>
      <c r="AE8928" s="12">
        <v>12</v>
      </c>
      <c r="AF8928" s="12">
        <v>7.6</v>
      </c>
      <c r="AG8928" s="12">
        <v>5</v>
      </c>
      <c r="AH8928" s="12" t="s">
        <v>53</v>
      </c>
      <c r="AI8928" s="12" t="s">
        <v>54</v>
      </c>
      <c r="AJ8928" s="12">
        <v>2</v>
      </c>
      <c r="AK8928" s="12">
        <v>1</v>
      </c>
      <c r="AL8928" s="12">
        <v>1</v>
      </c>
      <c r="AM8928" s="12" t="s">
        <v>55</v>
      </c>
      <c r="AN8928" s="12" t="s">
        <v>56</v>
      </c>
      <c r="AO8928" s="12"/>
      <c r="AP8928" s="12">
        <v>1</v>
      </c>
      <c r="AQ8928" s="12" t="s">
        <v>57</v>
      </c>
      <c r="AR8928" s="12">
        <v>0</v>
      </c>
      <c r="AS8928" s="12"/>
      <c r="AT8928" s="12"/>
      <c r="AU8928" s="12"/>
      <c r="AV8928" s="12"/>
      <c r="AW8928" s="12" t="s">
        <v>58</v>
      </c>
      <c r="AX8928" s="12">
        <v>0</v>
      </c>
      <c r="AY8928" s="12">
        <v>2</v>
      </c>
      <c r="AZ8928" s="12">
        <v>3</v>
      </c>
      <c r="BA8928" s="12">
        <v>3</v>
      </c>
      <c r="BB8928" s="12" t="s">
        <v>59</v>
      </c>
    </row>
    <row r="8929" spans="1:54" x14ac:dyDescent="0.2">
      <c r="A8929" s="7" t="str">
        <f>VLOOKUP(G8929,'Matching-Tabelle'!$A$76:$B$80,2,FALSE)</f>
        <v>ralph.straehl@tkb.ch</v>
      </c>
      <c r="B8929" s="7" t="str">
        <f>VLOOKUP(J8929,'Matching-Tabelle'!$A$1:$B$66,2,FALSE)</f>
        <v>WPI RTB</v>
      </c>
      <c r="C8929" s="7" t="str">
        <f>IF(VLOOKUP(J8929,'Matching-Tabelle'!$A$1:$CB$66,3,FALSE)=0,"",VLOOKUP(J8929,'Matching-Tabelle'!$A$1:$CB$66,3,FALSE))</f>
        <v/>
      </c>
      <c r="D8929" s="7">
        <v>3</v>
      </c>
      <c r="E8929" s="7" t="s">
        <v>7369</v>
      </c>
      <c r="F8929" s="8">
        <v>42759</v>
      </c>
      <c r="G8929" s="12" t="s">
        <v>5099</v>
      </c>
      <c r="H8929" s="12" t="s">
        <v>3260</v>
      </c>
      <c r="I8929" s="12" t="s">
        <v>3261</v>
      </c>
      <c r="J8929" s="12">
        <v>20</v>
      </c>
      <c r="K8929" s="12" t="s">
        <v>95</v>
      </c>
      <c r="L8929" s="12" t="s">
        <v>96</v>
      </c>
      <c r="M8929" s="12">
        <v>990001</v>
      </c>
      <c r="N8929" s="12" t="s">
        <v>51</v>
      </c>
      <c r="O8929" s="12">
        <v>1</v>
      </c>
      <c r="P8929" s="12"/>
      <c r="Q8929" s="12">
        <v>1</v>
      </c>
      <c r="R8929" s="12"/>
      <c r="S8929" s="12" t="s">
        <v>7369</v>
      </c>
      <c r="T8929" s="12"/>
      <c r="U8929" s="12"/>
      <c r="V8929" s="12"/>
      <c r="W8929" s="12"/>
      <c r="X8929" s="12"/>
      <c r="Y8929" s="12"/>
      <c r="Z8929" s="12"/>
      <c r="AA8929" s="12"/>
      <c r="AB8929" s="12"/>
      <c r="AC8929" s="12"/>
      <c r="AD8929" s="12"/>
      <c r="AE8929" s="12">
        <v>12</v>
      </c>
      <c r="AF8929" s="12">
        <v>7.6</v>
      </c>
      <c r="AG8929" s="12">
        <v>5</v>
      </c>
      <c r="AH8929" s="12" t="s">
        <v>53</v>
      </c>
      <c r="AI8929" s="12" t="s">
        <v>54</v>
      </c>
      <c r="AJ8929" s="12">
        <v>2</v>
      </c>
      <c r="AK8929" s="12">
        <v>1</v>
      </c>
      <c r="AL8929" s="12">
        <v>1</v>
      </c>
      <c r="AM8929" s="12" t="s">
        <v>55</v>
      </c>
      <c r="AN8929" s="12" t="s">
        <v>56</v>
      </c>
      <c r="AO8929" s="12"/>
      <c r="AP8929" s="12">
        <v>1</v>
      </c>
      <c r="AQ8929" s="12" t="s">
        <v>57</v>
      </c>
      <c r="AR8929" s="12">
        <v>0</v>
      </c>
      <c r="AS8929" s="12"/>
      <c r="AT8929" s="12"/>
      <c r="AU8929" s="12"/>
      <c r="AV8929" s="12"/>
      <c r="AW8929" s="12" t="s">
        <v>58</v>
      </c>
      <c r="AX8929" s="12">
        <v>0</v>
      </c>
      <c r="AY8929" s="12">
        <v>2</v>
      </c>
      <c r="AZ8929" s="12">
        <v>1</v>
      </c>
      <c r="BA8929" s="12">
        <v>1</v>
      </c>
      <c r="BB8929" s="12" t="s">
        <v>59</v>
      </c>
    </row>
    <row r="8930" spans="1:54" x14ac:dyDescent="0.2">
      <c r="A8930" s="7" t="str">
        <f>VLOOKUP(G8930,'Matching-Tabelle'!$A$76:$B$80,2,FALSE)</f>
        <v>ralph.straehl@tkb.ch</v>
      </c>
      <c r="B8930" s="7" t="str">
        <f>VLOOKUP(J8930,'Matching-Tabelle'!$A$1:$B$66,2,FALSE)</f>
        <v>WPI RTB</v>
      </c>
      <c r="C8930" s="7" t="str">
        <f>IF(VLOOKUP(J8930,'Matching-Tabelle'!$A$1:$CB$66,3,FALSE)=0,"",VLOOKUP(J8930,'Matching-Tabelle'!$A$1:$CB$66,3,FALSE))</f>
        <v/>
      </c>
      <c r="D8930" s="7">
        <v>1</v>
      </c>
      <c r="E8930" s="7" t="s">
        <v>3267</v>
      </c>
      <c r="F8930" s="8">
        <v>42760</v>
      </c>
      <c r="G8930" s="12" t="s">
        <v>5099</v>
      </c>
      <c r="H8930" s="12" t="s">
        <v>3260</v>
      </c>
      <c r="I8930" s="12" t="s">
        <v>3261</v>
      </c>
      <c r="J8930" s="12">
        <v>24</v>
      </c>
      <c r="K8930" s="12" t="s">
        <v>73</v>
      </c>
      <c r="L8930" s="12" t="s">
        <v>74</v>
      </c>
      <c r="M8930" s="12">
        <v>990001</v>
      </c>
      <c r="N8930" s="12" t="s">
        <v>51</v>
      </c>
      <c r="O8930" s="12">
        <v>1</v>
      </c>
      <c r="P8930" s="12"/>
      <c r="Q8930" s="12">
        <v>1</v>
      </c>
      <c r="R8930" s="12"/>
      <c r="S8930" s="12" t="s">
        <v>3267</v>
      </c>
      <c r="T8930" s="12"/>
      <c r="U8930" s="12"/>
      <c r="V8930" s="12"/>
      <c r="W8930" s="12"/>
      <c r="X8930" s="12"/>
      <c r="Y8930" s="12"/>
      <c r="Z8930" s="12"/>
      <c r="AA8930" s="12"/>
      <c r="AB8930" s="12"/>
      <c r="AC8930" s="12"/>
      <c r="AD8930" s="12"/>
      <c r="AE8930" s="12">
        <v>12</v>
      </c>
      <c r="AF8930" s="12">
        <v>7.6</v>
      </c>
      <c r="AG8930" s="12">
        <v>5</v>
      </c>
      <c r="AH8930" s="12" t="s">
        <v>53</v>
      </c>
      <c r="AI8930" s="12" t="s">
        <v>54</v>
      </c>
      <c r="AJ8930" s="12">
        <v>2</v>
      </c>
      <c r="AK8930" s="12">
        <v>1</v>
      </c>
      <c r="AL8930" s="12">
        <v>1</v>
      </c>
      <c r="AM8930" s="12" t="s">
        <v>55</v>
      </c>
      <c r="AN8930" s="12" t="s">
        <v>56</v>
      </c>
      <c r="AO8930" s="12"/>
      <c r="AP8930" s="12">
        <v>1</v>
      </c>
      <c r="AQ8930" s="12" t="s">
        <v>57</v>
      </c>
      <c r="AR8930" s="12">
        <v>0</v>
      </c>
      <c r="AS8930" s="12"/>
      <c r="AT8930" s="12"/>
      <c r="AU8930" s="12"/>
      <c r="AV8930" s="12"/>
      <c r="AW8930" s="12" t="s">
        <v>58</v>
      </c>
      <c r="AX8930" s="12">
        <v>0</v>
      </c>
      <c r="AY8930" s="12">
        <v>2</v>
      </c>
      <c r="AZ8930" s="12">
        <v>1</v>
      </c>
      <c r="BA8930" s="12">
        <v>1</v>
      </c>
      <c r="BB8930" s="12" t="s">
        <v>59</v>
      </c>
    </row>
    <row r="8931" spans="1:54" x14ac:dyDescent="0.2">
      <c r="A8931" s="7" t="str">
        <f>VLOOKUP(G8931,'Matching-Tabelle'!$A$76:$B$80,2,FALSE)</f>
        <v>ralph.straehl@tkb.ch</v>
      </c>
      <c r="B8931" s="7" t="str">
        <f>VLOOKUP(J8931,'Matching-Tabelle'!$A$1:$B$66,2,FALSE)</f>
        <v>Proj HR SYS</v>
      </c>
      <c r="C8931" s="7" t="str">
        <f>IF(VLOOKUP(J8931,'Matching-Tabelle'!$A$1:$CB$66,3,FALSE)=0,"",VLOOKUP(J8931,'Matching-Tabelle'!$A$1:$CB$66,3,FALSE))</f>
        <v/>
      </c>
      <c r="D8931" s="7">
        <v>1</v>
      </c>
      <c r="E8931" s="7" t="s">
        <v>7370</v>
      </c>
      <c r="F8931" s="8">
        <v>42760</v>
      </c>
      <c r="G8931" s="12" t="s">
        <v>5099</v>
      </c>
      <c r="H8931" s="12" t="s">
        <v>3260</v>
      </c>
      <c r="I8931" s="12" t="s">
        <v>3261</v>
      </c>
      <c r="J8931" s="12">
        <v>2000232</v>
      </c>
      <c r="K8931" s="12" t="s">
        <v>60</v>
      </c>
      <c r="L8931" s="12" t="s">
        <v>61</v>
      </c>
      <c r="M8931" s="12">
        <v>990001</v>
      </c>
      <c r="N8931" s="12" t="s">
        <v>51</v>
      </c>
      <c r="O8931" s="12">
        <v>3</v>
      </c>
      <c r="P8931" s="12"/>
      <c r="Q8931" s="12">
        <v>3</v>
      </c>
      <c r="R8931" s="12"/>
      <c r="S8931" s="12" t="s">
        <v>7370</v>
      </c>
      <c r="T8931" s="12"/>
      <c r="U8931" s="12"/>
      <c r="V8931" s="12"/>
      <c r="W8931" s="12"/>
      <c r="X8931" s="12"/>
      <c r="Y8931" s="12"/>
      <c r="Z8931" s="12"/>
      <c r="AA8931" s="12"/>
      <c r="AB8931" s="12"/>
      <c r="AC8931" s="12"/>
      <c r="AD8931" s="12"/>
      <c r="AE8931" s="12">
        <v>12</v>
      </c>
      <c r="AF8931" s="12">
        <v>7.6</v>
      </c>
      <c r="AG8931" s="12">
        <v>5</v>
      </c>
      <c r="AH8931" s="12" t="s">
        <v>53</v>
      </c>
      <c r="AI8931" s="12" t="s">
        <v>54</v>
      </c>
      <c r="AJ8931" s="12">
        <v>2</v>
      </c>
      <c r="AK8931" s="12">
        <v>1</v>
      </c>
      <c r="AL8931" s="12">
        <v>1</v>
      </c>
      <c r="AM8931" s="12" t="s">
        <v>55</v>
      </c>
      <c r="AN8931" s="12" t="s">
        <v>56</v>
      </c>
      <c r="AO8931" s="12"/>
      <c r="AP8931" s="12">
        <v>1</v>
      </c>
      <c r="AQ8931" s="12" t="s">
        <v>57</v>
      </c>
      <c r="AR8931" s="12">
        <v>0</v>
      </c>
      <c r="AS8931" s="12"/>
      <c r="AT8931" s="12"/>
      <c r="AU8931" s="12"/>
      <c r="AV8931" s="12"/>
      <c r="AW8931" s="12" t="s">
        <v>58</v>
      </c>
      <c r="AX8931" s="12">
        <v>0</v>
      </c>
      <c r="AY8931" s="12">
        <v>2</v>
      </c>
      <c r="AZ8931" s="12">
        <v>3</v>
      </c>
      <c r="BA8931" s="12">
        <v>3</v>
      </c>
      <c r="BB8931" s="12" t="s">
        <v>59</v>
      </c>
    </row>
    <row r="8932" spans="1:54" x14ac:dyDescent="0.2">
      <c r="A8932" s="7" t="str">
        <f>VLOOKUP(G8932,'Matching-Tabelle'!$A$76:$B$80,2,FALSE)</f>
        <v>ralph.straehl@tkb.ch</v>
      </c>
      <c r="B8932" s="7" t="str">
        <f>VLOOKUP(J8932,'Matching-Tabelle'!$A$1:$B$66,2,FALSE)</f>
        <v>WPI CTB</v>
      </c>
      <c r="C8932" s="7" t="str">
        <f>IF(VLOOKUP(J8932,'Matching-Tabelle'!$A$1:$CB$66,3,FALSE)=0,"",VLOOKUP(J8932,'Matching-Tabelle'!$A$1:$CB$66,3,FALSE))</f>
        <v/>
      </c>
      <c r="D8932" s="7">
        <v>3</v>
      </c>
      <c r="E8932" s="7" t="s">
        <v>7371</v>
      </c>
      <c r="F8932" s="8">
        <v>42760</v>
      </c>
      <c r="G8932" s="12" t="s">
        <v>5099</v>
      </c>
      <c r="H8932" s="12" t="s">
        <v>3260</v>
      </c>
      <c r="I8932" s="12" t="s">
        <v>3261</v>
      </c>
      <c r="J8932" s="12">
        <v>932</v>
      </c>
      <c r="K8932" s="12" t="s">
        <v>124</v>
      </c>
      <c r="L8932" s="12" t="s">
        <v>125</v>
      </c>
      <c r="M8932" s="12">
        <v>990001</v>
      </c>
      <c r="N8932" s="12" t="s">
        <v>51</v>
      </c>
      <c r="O8932" s="12">
        <v>1.5</v>
      </c>
      <c r="P8932" s="12"/>
      <c r="Q8932" s="12">
        <v>1.5</v>
      </c>
      <c r="R8932" s="12"/>
      <c r="S8932" s="12" t="s">
        <v>7371</v>
      </c>
      <c r="T8932" s="12"/>
      <c r="U8932" s="12"/>
      <c r="V8932" s="12"/>
      <c r="W8932" s="12"/>
      <c r="X8932" s="12"/>
      <c r="Y8932" s="12"/>
      <c r="Z8932" s="12"/>
      <c r="AA8932" s="12"/>
      <c r="AB8932" s="12"/>
      <c r="AC8932" s="12"/>
      <c r="AD8932" s="12"/>
      <c r="AE8932" s="12">
        <v>12</v>
      </c>
      <c r="AF8932" s="12">
        <v>7.6</v>
      </c>
      <c r="AG8932" s="12">
        <v>5</v>
      </c>
      <c r="AH8932" s="12" t="s">
        <v>53</v>
      </c>
      <c r="AI8932" s="12" t="s">
        <v>54</v>
      </c>
      <c r="AJ8932" s="12">
        <v>2</v>
      </c>
      <c r="AK8932" s="12">
        <v>1</v>
      </c>
      <c r="AL8932" s="12">
        <v>1</v>
      </c>
      <c r="AM8932" s="12" t="s">
        <v>55</v>
      </c>
      <c r="AN8932" s="12" t="s">
        <v>56</v>
      </c>
      <c r="AO8932" s="12"/>
      <c r="AP8932" s="12">
        <v>1</v>
      </c>
      <c r="AQ8932" s="12" t="s">
        <v>57</v>
      </c>
      <c r="AR8932" s="12">
        <v>0</v>
      </c>
      <c r="AS8932" s="12"/>
      <c r="AT8932" s="12"/>
      <c r="AU8932" s="12"/>
      <c r="AV8932" s="12"/>
      <c r="AW8932" s="12" t="s">
        <v>58</v>
      </c>
      <c r="AX8932" s="12">
        <v>0</v>
      </c>
      <c r="AY8932" s="12">
        <v>2</v>
      </c>
      <c r="AZ8932" s="12">
        <v>1.5</v>
      </c>
      <c r="BA8932" s="12">
        <v>1.5</v>
      </c>
      <c r="BB8932" s="12" t="s">
        <v>59</v>
      </c>
    </row>
    <row r="8933" spans="1:54" x14ac:dyDescent="0.2">
      <c r="A8933" s="7" t="str">
        <f>VLOOKUP(G8933,'Matching-Tabelle'!$A$76:$B$80,2,FALSE)</f>
        <v>ralph.straehl@tkb.ch</v>
      </c>
      <c r="B8933" s="7" t="str">
        <f>VLOOKUP(J8933,'Matching-Tabelle'!$A$1:$B$66,2,FALSE)</f>
        <v>WPI RTB</v>
      </c>
      <c r="C8933" s="7" t="str">
        <f>IF(VLOOKUP(J8933,'Matching-Tabelle'!$A$1:$CB$66,3,FALSE)=0,"",VLOOKUP(J8933,'Matching-Tabelle'!$A$1:$CB$66,3,FALSE))</f>
        <v/>
      </c>
      <c r="D8933" s="7">
        <v>1.5</v>
      </c>
      <c r="E8933" s="7" t="s">
        <v>3267</v>
      </c>
      <c r="F8933" s="8">
        <v>42761</v>
      </c>
      <c r="G8933" s="12" t="s">
        <v>5099</v>
      </c>
      <c r="H8933" s="12" t="s">
        <v>3260</v>
      </c>
      <c r="I8933" s="12" t="s">
        <v>3261</v>
      </c>
      <c r="J8933" s="12">
        <v>24</v>
      </c>
      <c r="K8933" s="12" t="s">
        <v>73</v>
      </c>
      <c r="L8933" s="12" t="s">
        <v>74</v>
      </c>
      <c r="M8933" s="12">
        <v>990001</v>
      </c>
      <c r="N8933" s="12" t="s">
        <v>51</v>
      </c>
      <c r="O8933" s="12">
        <v>1</v>
      </c>
      <c r="P8933" s="12"/>
      <c r="Q8933" s="12">
        <v>1</v>
      </c>
      <c r="R8933" s="12"/>
      <c r="S8933" s="12" t="s">
        <v>3267</v>
      </c>
      <c r="T8933" s="12"/>
      <c r="U8933" s="12"/>
      <c r="V8933" s="12"/>
      <c r="W8933" s="12"/>
      <c r="X8933" s="12"/>
      <c r="Y8933" s="12"/>
      <c r="Z8933" s="12"/>
      <c r="AA8933" s="12"/>
      <c r="AB8933" s="12"/>
      <c r="AC8933" s="12"/>
      <c r="AD8933" s="12"/>
      <c r="AE8933" s="12">
        <v>12</v>
      </c>
      <c r="AF8933" s="12">
        <v>7.6</v>
      </c>
      <c r="AG8933" s="12">
        <v>5</v>
      </c>
      <c r="AH8933" s="12" t="s">
        <v>53</v>
      </c>
      <c r="AI8933" s="12" t="s">
        <v>54</v>
      </c>
      <c r="AJ8933" s="12">
        <v>2</v>
      </c>
      <c r="AK8933" s="12">
        <v>1</v>
      </c>
      <c r="AL8933" s="12">
        <v>1</v>
      </c>
      <c r="AM8933" s="12" t="s">
        <v>55</v>
      </c>
      <c r="AN8933" s="12" t="s">
        <v>56</v>
      </c>
      <c r="AO8933" s="12"/>
      <c r="AP8933" s="12">
        <v>1</v>
      </c>
      <c r="AQ8933" s="12" t="s">
        <v>57</v>
      </c>
      <c r="AR8933" s="12">
        <v>0</v>
      </c>
      <c r="AS8933" s="12"/>
      <c r="AT8933" s="12"/>
      <c r="AU8933" s="12"/>
      <c r="AV8933" s="12"/>
      <c r="AW8933" s="12" t="s">
        <v>58</v>
      </c>
      <c r="AX8933" s="12">
        <v>0</v>
      </c>
      <c r="AY8933" s="12">
        <v>2</v>
      </c>
      <c r="AZ8933" s="12">
        <v>1</v>
      </c>
      <c r="BA8933" s="12">
        <v>1</v>
      </c>
      <c r="BB8933" s="12" t="s">
        <v>59</v>
      </c>
    </row>
    <row r="8934" spans="1:54" x14ac:dyDescent="0.2">
      <c r="A8934" s="7" t="str">
        <f>VLOOKUP(G8934,'Matching-Tabelle'!$A$76:$B$80,2,FALSE)</f>
        <v>ralph.straehl@tkb.ch</v>
      </c>
      <c r="B8934" s="7" t="str">
        <f>VLOOKUP(J8934,'Matching-Tabelle'!$A$1:$B$66,2,FALSE)</f>
        <v>Proj HR SYS</v>
      </c>
      <c r="C8934" s="7" t="str">
        <f>IF(VLOOKUP(J8934,'Matching-Tabelle'!$A$1:$CB$66,3,FALSE)=0,"",VLOOKUP(J8934,'Matching-Tabelle'!$A$1:$CB$66,3,FALSE))</f>
        <v/>
      </c>
      <c r="D8934" s="7">
        <v>1</v>
      </c>
      <c r="E8934" s="7" t="s">
        <v>7372</v>
      </c>
      <c r="F8934" s="8">
        <v>42761</v>
      </c>
      <c r="G8934" s="12" t="s">
        <v>5099</v>
      </c>
      <c r="H8934" s="12" t="s">
        <v>3260</v>
      </c>
      <c r="I8934" s="12" t="s">
        <v>3261</v>
      </c>
      <c r="J8934" s="12">
        <v>2000232</v>
      </c>
      <c r="K8934" s="12" t="s">
        <v>60</v>
      </c>
      <c r="L8934" s="12" t="s">
        <v>61</v>
      </c>
      <c r="M8934" s="12">
        <v>990001</v>
      </c>
      <c r="N8934" s="12" t="s">
        <v>51</v>
      </c>
      <c r="O8934" s="12">
        <v>1</v>
      </c>
      <c r="P8934" s="12"/>
      <c r="Q8934" s="12">
        <v>1</v>
      </c>
      <c r="R8934" s="12"/>
      <c r="S8934" s="12" t="s">
        <v>7372</v>
      </c>
      <c r="T8934" s="12"/>
      <c r="U8934" s="12"/>
      <c r="V8934" s="12"/>
      <c r="W8934" s="12"/>
      <c r="X8934" s="12"/>
      <c r="Y8934" s="12"/>
      <c r="Z8934" s="12"/>
      <c r="AA8934" s="12"/>
      <c r="AB8934" s="12"/>
      <c r="AC8934" s="12"/>
      <c r="AD8934" s="12"/>
      <c r="AE8934" s="12">
        <v>12</v>
      </c>
      <c r="AF8934" s="12">
        <v>7.6</v>
      </c>
      <c r="AG8934" s="12">
        <v>5</v>
      </c>
      <c r="AH8934" s="12" t="s">
        <v>53</v>
      </c>
      <c r="AI8934" s="12" t="s">
        <v>54</v>
      </c>
      <c r="AJ8934" s="12">
        <v>2</v>
      </c>
      <c r="AK8934" s="12">
        <v>1</v>
      </c>
      <c r="AL8934" s="12">
        <v>1</v>
      </c>
      <c r="AM8934" s="12" t="s">
        <v>55</v>
      </c>
      <c r="AN8934" s="12" t="s">
        <v>56</v>
      </c>
      <c r="AO8934" s="12"/>
      <c r="AP8934" s="12">
        <v>1</v>
      </c>
      <c r="AQ8934" s="12" t="s">
        <v>57</v>
      </c>
      <c r="AR8934" s="12">
        <v>0</v>
      </c>
      <c r="AS8934" s="12"/>
      <c r="AT8934" s="12"/>
      <c r="AU8934" s="12"/>
      <c r="AV8934" s="12"/>
      <c r="AW8934" s="12" t="s">
        <v>58</v>
      </c>
      <c r="AX8934" s="12">
        <v>0</v>
      </c>
      <c r="AY8934" s="12">
        <v>2</v>
      </c>
      <c r="AZ8934" s="12">
        <v>1</v>
      </c>
      <c r="BA8934" s="12">
        <v>1</v>
      </c>
      <c r="BB8934" s="12" t="s">
        <v>59</v>
      </c>
    </row>
    <row r="8935" spans="1:54" x14ac:dyDescent="0.2">
      <c r="A8935" s="7" t="str">
        <f>VLOOKUP(G8935,'Matching-Tabelle'!$A$76:$B$80,2,FALSE)</f>
        <v>ralph.straehl@tkb.ch</v>
      </c>
      <c r="B8935" s="7" t="str">
        <f>VLOOKUP(J8935,'Matching-Tabelle'!$A$1:$B$66,2,FALSE)</f>
        <v>WPI Führung</v>
      </c>
      <c r="C8935" s="7" t="str">
        <f>IF(VLOOKUP(J8935,'Matching-Tabelle'!$A$1:$CB$66,3,FALSE)=0,"",VLOOKUP(J8935,'Matching-Tabelle'!$A$1:$CB$66,3,FALSE))</f>
        <v/>
      </c>
      <c r="D8935" s="7">
        <v>1</v>
      </c>
      <c r="E8935" s="7" t="s">
        <v>7373</v>
      </c>
      <c r="F8935" s="8">
        <v>42761</v>
      </c>
      <c r="G8935" s="12" t="s">
        <v>5099</v>
      </c>
      <c r="H8935" s="12" t="s">
        <v>3260</v>
      </c>
      <c r="I8935" s="12" t="s">
        <v>3261</v>
      </c>
      <c r="J8935" s="12">
        <v>26</v>
      </c>
      <c r="K8935" s="12" t="s">
        <v>130</v>
      </c>
      <c r="L8935" s="12" t="s">
        <v>131</v>
      </c>
      <c r="M8935" s="12">
        <v>990001</v>
      </c>
      <c r="N8935" s="12" t="s">
        <v>51</v>
      </c>
      <c r="O8935" s="12">
        <v>1</v>
      </c>
      <c r="P8935" s="12"/>
      <c r="Q8935" s="12">
        <v>1</v>
      </c>
      <c r="R8935" s="12"/>
      <c r="S8935" s="12" t="s">
        <v>7373</v>
      </c>
      <c r="T8935" s="12"/>
      <c r="U8935" s="12"/>
      <c r="V8935" s="12"/>
      <c r="W8935" s="12"/>
      <c r="X8935" s="12"/>
      <c r="Y8935" s="12"/>
      <c r="Z8935" s="12"/>
      <c r="AA8935" s="12"/>
      <c r="AB8935" s="12"/>
      <c r="AC8935" s="12"/>
      <c r="AD8935" s="12"/>
      <c r="AE8935" s="12">
        <v>12</v>
      </c>
      <c r="AF8935" s="12">
        <v>7.6</v>
      </c>
      <c r="AG8935" s="12">
        <v>5</v>
      </c>
      <c r="AH8935" s="12" t="s">
        <v>53</v>
      </c>
      <c r="AI8935" s="12" t="s">
        <v>54</v>
      </c>
      <c r="AJ8935" s="12">
        <v>2</v>
      </c>
      <c r="AK8935" s="12">
        <v>1</v>
      </c>
      <c r="AL8935" s="12">
        <v>1</v>
      </c>
      <c r="AM8935" s="12" t="s">
        <v>55</v>
      </c>
      <c r="AN8935" s="12" t="s">
        <v>56</v>
      </c>
      <c r="AO8935" s="12"/>
      <c r="AP8935" s="12">
        <v>1</v>
      </c>
      <c r="AQ8935" s="12" t="s">
        <v>57</v>
      </c>
      <c r="AR8935" s="12">
        <v>0</v>
      </c>
      <c r="AS8935" s="12"/>
      <c r="AT8935" s="12"/>
      <c r="AU8935" s="12"/>
      <c r="AV8935" s="12"/>
      <c r="AW8935" s="12" t="s">
        <v>58</v>
      </c>
      <c r="AX8935" s="12">
        <v>0</v>
      </c>
      <c r="AY8935" s="12">
        <v>2</v>
      </c>
      <c r="AZ8935" s="12">
        <v>1</v>
      </c>
      <c r="BA8935" s="12">
        <v>1</v>
      </c>
      <c r="BB8935" s="12" t="s">
        <v>59</v>
      </c>
    </row>
    <row r="8936" spans="1:54" x14ac:dyDescent="0.2">
      <c r="A8936" s="7" t="str">
        <f>VLOOKUP(G8936,'Matching-Tabelle'!$A$76:$B$80,2,FALSE)</f>
        <v>ralph.straehl@tkb.ch</v>
      </c>
      <c r="B8936" s="7" t="str">
        <f>VLOOKUP(J8936,'Matching-Tabelle'!$A$1:$B$66,2,FALSE)</f>
        <v>Proj Optima</v>
      </c>
      <c r="C8936" s="7" t="str">
        <f>IF(VLOOKUP(J8936,'Matching-Tabelle'!$A$1:$CB$66,3,FALSE)=0,"",VLOOKUP(J8936,'Matching-Tabelle'!$A$1:$CB$66,3,FALSE))</f>
        <v/>
      </c>
      <c r="D8936" s="7">
        <v>1</v>
      </c>
      <c r="E8936" s="7" t="s">
        <v>7374</v>
      </c>
      <c r="F8936" s="8">
        <v>42761</v>
      </c>
      <c r="G8936" s="12" t="s">
        <v>5099</v>
      </c>
      <c r="H8936" s="12" t="s">
        <v>3260</v>
      </c>
      <c r="I8936" s="12" t="s">
        <v>3261</v>
      </c>
      <c r="J8936" s="12">
        <v>211</v>
      </c>
      <c r="K8936" s="12" t="s">
        <v>79</v>
      </c>
      <c r="L8936" s="12" t="s">
        <v>80</v>
      </c>
      <c r="M8936" s="12">
        <v>990001</v>
      </c>
      <c r="N8936" s="12" t="s">
        <v>51</v>
      </c>
      <c r="O8936" s="12">
        <v>1</v>
      </c>
      <c r="P8936" s="12"/>
      <c r="Q8936" s="12">
        <v>1</v>
      </c>
      <c r="R8936" s="12"/>
      <c r="S8936" s="12" t="s">
        <v>7374</v>
      </c>
      <c r="T8936" s="12"/>
      <c r="U8936" s="12"/>
      <c r="V8936" s="12"/>
      <c r="W8936" s="12"/>
      <c r="X8936" s="12"/>
      <c r="Y8936" s="12"/>
      <c r="Z8936" s="12"/>
      <c r="AA8936" s="12"/>
      <c r="AB8936" s="12"/>
      <c r="AC8936" s="12"/>
      <c r="AD8936" s="12"/>
      <c r="AE8936" s="12">
        <v>12</v>
      </c>
      <c r="AF8936" s="12">
        <v>7.6</v>
      </c>
      <c r="AG8936" s="12">
        <v>5</v>
      </c>
      <c r="AH8936" s="12" t="s">
        <v>53</v>
      </c>
      <c r="AI8936" s="12" t="s">
        <v>54</v>
      </c>
      <c r="AJ8936" s="12">
        <v>2</v>
      </c>
      <c r="AK8936" s="12">
        <v>1</v>
      </c>
      <c r="AL8936" s="12">
        <v>1</v>
      </c>
      <c r="AM8936" s="12" t="s">
        <v>55</v>
      </c>
      <c r="AN8936" s="12" t="s">
        <v>56</v>
      </c>
      <c r="AO8936" s="12"/>
      <c r="AP8936" s="12">
        <v>1</v>
      </c>
      <c r="AQ8936" s="12" t="s">
        <v>57</v>
      </c>
      <c r="AR8936" s="12">
        <v>0</v>
      </c>
      <c r="AS8936" s="12"/>
      <c r="AT8936" s="12"/>
      <c r="AU8936" s="12"/>
      <c r="AV8936" s="12"/>
      <c r="AW8936" s="12" t="s">
        <v>58</v>
      </c>
      <c r="AX8936" s="12">
        <v>0</v>
      </c>
      <c r="AY8936" s="12">
        <v>2</v>
      </c>
      <c r="AZ8936" s="12">
        <v>1</v>
      </c>
      <c r="BA8936" s="12">
        <v>1</v>
      </c>
      <c r="BB8936" s="12" t="s">
        <v>59</v>
      </c>
    </row>
    <row r="8937" spans="1:54" x14ac:dyDescent="0.2">
      <c r="A8937" s="7" t="str">
        <f>VLOOKUP(G8937,'Matching-Tabelle'!$A$76:$B$80,2,FALSE)</f>
        <v>ralph.straehl@tkb.ch</v>
      </c>
      <c r="B8937" s="7" t="str">
        <f>VLOOKUP(J8937,'Matching-Tabelle'!$A$1:$B$66,2,FALSE)</f>
        <v>WPI RTB</v>
      </c>
      <c r="C8937" s="7" t="str">
        <f>IF(VLOOKUP(J8937,'Matching-Tabelle'!$A$1:$CB$66,3,FALSE)=0,"",VLOOKUP(J8937,'Matching-Tabelle'!$A$1:$CB$66,3,FALSE))</f>
        <v/>
      </c>
      <c r="D8937" s="7">
        <v>1</v>
      </c>
      <c r="E8937" s="7" t="s">
        <v>3267</v>
      </c>
      <c r="F8937" s="8">
        <v>42762</v>
      </c>
      <c r="G8937" s="12" t="s">
        <v>5099</v>
      </c>
      <c r="H8937" s="12" t="s">
        <v>3260</v>
      </c>
      <c r="I8937" s="12" t="s">
        <v>3261</v>
      </c>
      <c r="J8937" s="12">
        <v>24</v>
      </c>
      <c r="K8937" s="12" t="s">
        <v>73</v>
      </c>
      <c r="L8937" s="12" t="s">
        <v>74</v>
      </c>
      <c r="M8937" s="12">
        <v>990001</v>
      </c>
      <c r="N8937" s="12" t="s">
        <v>51</v>
      </c>
      <c r="O8937" s="12">
        <v>1</v>
      </c>
      <c r="P8937" s="12"/>
      <c r="Q8937" s="12">
        <v>1</v>
      </c>
      <c r="R8937" s="12"/>
      <c r="S8937" s="12" t="s">
        <v>3267</v>
      </c>
      <c r="T8937" s="12"/>
      <c r="U8937" s="12"/>
      <c r="V8937" s="12"/>
      <c r="W8937" s="12"/>
      <c r="X8937" s="12"/>
      <c r="Y8937" s="12"/>
      <c r="Z8937" s="12"/>
      <c r="AA8937" s="12"/>
      <c r="AB8937" s="12"/>
      <c r="AC8937" s="12"/>
      <c r="AD8937" s="12"/>
      <c r="AE8937" s="12">
        <v>12</v>
      </c>
      <c r="AF8937" s="12">
        <v>7.6</v>
      </c>
      <c r="AG8937" s="12">
        <v>5</v>
      </c>
      <c r="AH8937" s="12" t="s">
        <v>53</v>
      </c>
      <c r="AI8937" s="12" t="s">
        <v>54</v>
      </c>
      <c r="AJ8937" s="12">
        <v>2</v>
      </c>
      <c r="AK8937" s="12">
        <v>1</v>
      </c>
      <c r="AL8937" s="12">
        <v>1</v>
      </c>
      <c r="AM8937" s="12" t="s">
        <v>55</v>
      </c>
      <c r="AN8937" s="12" t="s">
        <v>56</v>
      </c>
      <c r="AO8937" s="12"/>
      <c r="AP8937" s="12">
        <v>1</v>
      </c>
      <c r="AQ8937" s="12" t="s">
        <v>57</v>
      </c>
      <c r="AR8937" s="12">
        <v>0</v>
      </c>
      <c r="AS8937" s="12"/>
      <c r="AT8937" s="12"/>
      <c r="AU8937" s="12"/>
      <c r="AV8937" s="12"/>
      <c r="AW8937" s="12" t="s">
        <v>58</v>
      </c>
      <c r="AX8937" s="12">
        <v>0</v>
      </c>
      <c r="AY8937" s="12">
        <v>2</v>
      </c>
      <c r="AZ8937" s="12">
        <v>1</v>
      </c>
      <c r="BA8937" s="12">
        <v>1</v>
      </c>
      <c r="BB8937" s="12" t="s">
        <v>59</v>
      </c>
    </row>
    <row r="8938" spans="1:54" x14ac:dyDescent="0.2">
      <c r="A8938" s="7" t="str">
        <f>VLOOKUP(G8938,'Matching-Tabelle'!$A$76:$B$80,2,FALSE)</f>
        <v>ralph.straehl@tkb.ch</v>
      </c>
      <c r="B8938" s="7" t="str">
        <f>VLOOKUP(J8938,'Matching-Tabelle'!$A$1:$B$66,2,FALSE)</f>
        <v>WPI CTB</v>
      </c>
      <c r="C8938" s="7" t="str">
        <f>IF(VLOOKUP(J8938,'Matching-Tabelle'!$A$1:$CB$66,3,FALSE)=0,"",VLOOKUP(J8938,'Matching-Tabelle'!$A$1:$CB$66,3,FALSE))</f>
        <v/>
      </c>
      <c r="D8938" s="7">
        <v>1</v>
      </c>
      <c r="E8938" s="7" t="s">
        <v>7375</v>
      </c>
      <c r="F8938" s="8">
        <v>42762</v>
      </c>
      <c r="G8938" s="12" t="s">
        <v>5099</v>
      </c>
      <c r="H8938" s="12" t="s">
        <v>3260</v>
      </c>
      <c r="I8938" s="12" t="s">
        <v>3261</v>
      </c>
      <c r="J8938" s="12">
        <v>921</v>
      </c>
      <c r="K8938" s="12" t="s">
        <v>224</v>
      </c>
      <c r="L8938" s="12" t="s">
        <v>225</v>
      </c>
      <c r="M8938" s="12">
        <v>990001</v>
      </c>
      <c r="N8938" s="12" t="s">
        <v>51</v>
      </c>
      <c r="O8938" s="12">
        <v>2</v>
      </c>
      <c r="P8938" s="12"/>
      <c r="Q8938" s="12">
        <v>2</v>
      </c>
      <c r="R8938" s="12"/>
      <c r="S8938" s="12" t="s">
        <v>7375</v>
      </c>
      <c r="T8938" s="12"/>
      <c r="U8938" s="12"/>
      <c r="V8938" s="12"/>
      <c r="W8938" s="12"/>
      <c r="X8938" s="12"/>
      <c r="Y8938" s="12"/>
      <c r="Z8938" s="12"/>
      <c r="AA8938" s="12"/>
      <c r="AB8938" s="12"/>
      <c r="AC8938" s="12"/>
      <c r="AD8938" s="12"/>
      <c r="AE8938" s="12">
        <v>12</v>
      </c>
      <c r="AF8938" s="12">
        <v>7.6</v>
      </c>
      <c r="AG8938" s="12">
        <v>5</v>
      </c>
      <c r="AH8938" s="12" t="s">
        <v>53</v>
      </c>
      <c r="AI8938" s="12" t="s">
        <v>54</v>
      </c>
      <c r="AJ8938" s="12">
        <v>2</v>
      </c>
      <c r="AK8938" s="12">
        <v>1</v>
      </c>
      <c r="AL8938" s="12">
        <v>1</v>
      </c>
      <c r="AM8938" s="12" t="s">
        <v>55</v>
      </c>
      <c r="AN8938" s="12" t="s">
        <v>56</v>
      </c>
      <c r="AO8938" s="12"/>
      <c r="AP8938" s="12">
        <v>1</v>
      </c>
      <c r="AQ8938" s="12" t="s">
        <v>57</v>
      </c>
      <c r="AR8938" s="12">
        <v>0</v>
      </c>
      <c r="AS8938" s="12"/>
      <c r="AT8938" s="12"/>
      <c r="AU8938" s="12"/>
      <c r="AV8938" s="12"/>
      <c r="AW8938" s="12" t="s">
        <v>58</v>
      </c>
      <c r="AX8938" s="12">
        <v>0</v>
      </c>
      <c r="AY8938" s="12">
        <v>2</v>
      </c>
      <c r="AZ8938" s="12">
        <v>2</v>
      </c>
      <c r="BA8938" s="12">
        <v>2</v>
      </c>
      <c r="BB8938" s="12" t="s">
        <v>59</v>
      </c>
    </row>
    <row r="8939" spans="1:54" x14ac:dyDescent="0.2">
      <c r="A8939" s="7" t="str">
        <f>VLOOKUP(G8939,'Matching-Tabelle'!$A$76:$B$80,2,FALSE)</f>
        <v>ralph.straehl@tkb.ch</v>
      </c>
      <c r="B8939" s="7" t="str">
        <f>VLOOKUP(J8939,'Matching-Tabelle'!$A$1:$B$66,2,FALSE)</f>
        <v>WPI RTB</v>
      </c>
      <c r="C8939" s="7" t="str">
        <f>IF(VLOOKUP(J8939,'Matching-Tabelle'!$A$1:$CB$66,3,FALSE)=0,"",VLOOKUP(J8939,'Matching-Tabelle'!$A$1:$CB$66,3,FALSE))</f>
        <v/>
      </c>
      <c r="D8939" s="7">
        <v>2</v>
      </c>
      <c r="E8939" s="7" t="s">
        <v>3596</v>
      </c>
      <c r="F8939" s="8">
        <v>42762</v>
      </c>
      <c r="G8939" s="12" t="s">
        <v>5099</v>
      </c>
      <c r="H8939" s="12" t="s">
        <v>3260</v>
      </c>
      <c r="I8939" s="12" t="s">
        <v>3261</v>
      </c>
      <c r="J8939" s="12">
        <v>20</v>
      </c>
      <c r="K8939" s="12" t="s">
        <v>95</v>
      </c>
      <c r="L8939" s="12" t="s">
        <v>96</v>
      </c>
      <c r="M8939" s="12">
        <v>990001</v>
      </c>
      <c r="N8939" s="12" t="s">
        <v>51</v>
      </c>
      <c r="O8939" s="12">
        <v>1</v>
      </c>
      <c r="P8939" s="12"/>
      <c r="Q8939" s="12">
        <v>1</v>
      </c>
      <c r="R8939" s="12"/>
      <c r="S8939" s="12" t="s">
        <v>3596</v>
      </c>
      <c r="T8939" s="12"/>
      <c r="U8939" s="12"/>
      <c r="V8939" s="12"/>
      <c r="W8939" s="12"/>
      <c r="X8939" s="12"/>
      <c r="Y8939" s="12"/>
      <c r="Z8939" s="12"/>
      <c r="AA8939" s="12"/>
      <c r="AB8939" s="12"/>
      <c r="AC8939" s="12"/>
      <c r="AD8939" s="12"/>
      <c r="AE8939" s="12">
        <v>12</v>
      </c>
      <c r="AF8939" s="12">
        <v>7.6</v>
      </c>
      <c r="AG8939" s="12">
        <v>5</v>
      </c>
      <c r="AH8939" s="12" t="s">
        <v>53</v>
      </c>
      <c r="AI8939" s="12" t="s">
        <v>54</v>
      </c>
      <c r="AJ8939" s="12">
        <v>2</v>
      </c>
      <c r="AK8939" s="12">
        <v>1</v>
      </c>
      <c r="AL8939" s="12">
        <v>1</v>
      </c>
      <c r="AM8939" s="12" t="s">
        <v>55</v>
      </c>
      <c r="AN8939" s="12" t="s">
        <v>56</v>
      </c>
      <c r="AO8939" s="12"/>
      <c r="AP8939" s="12">
        <v>1</v>
      </c>
      <c r="AQ8939" s="12" t="s">
        <v>57</v>
      </c>
      <c r="AR8939" s="12">
        <v>0</v>
      </c>
      <c r="AS8939" s="12"/>
      <c r="AT8939" s="12"/>
      <c r="AU8939" s="12"/>
      <c r="AV8939" s="12"/>
      <c r="AW8939" s="12" t="s">
        <v>58</v>
      </c>
      <c r="AX8939" s="12">
        <v>0</v>
      </c>
      <c r="AY8939" s="12">
        <v>2</v>
      </c>
      <c r="AZ8939" s="12">
        <v>1</v>
      </c>
      <c r="BA8939" s="12">
        <v>1</v>
      </c>
      <c r="BB8939" s="12" t="s">
        <v>59</v>
      </c>
    </row>
    <row r="8940" spans="1:54" x14ac:dyDescent="0.2">
      <c r="A8940" s="7" t="str">
        <f>VLOOKUP(G8940,'Matching-Tabelle'!$A$76:$B$80,2,FALSE)</f>
        <v>ralph.straehl@tkb.ch</v>
      </c>
      <c r="B8940" s="7" t="str">
        <f>VLOOKUP(J8940,'Matching-Tabelle'!$A$1:$B$66,2,FALSE)</f>
        <v>Proj DigiPF</v>
      </c>
      <c r="C8940" s="7" t="str">
        <f>IF(VLOOKUP(J8940,'Matching-Tabelle'!$A$1:$CB$66,3,FALSE)=0,"",VLOOKUP(J8940,'Matching-Tabelle'!$A$1:$CB$66,3,FALSE))</f>
        <v>Progr Digitalisierung</v>
      </c>
      <c r="D8940" s="7">
        <v>1</v>
      </c>
      <c r="E8940" s="7" t="s">
        <v>7376</v>
      </c>
      <c r="F8940" s="8">
        <v>42762</v>
      </c>
      <c r="G8940" s="12" t="s">
        <v>5099</v>
      </c>
      <c r="H8940" s="12" t="s">
        <v>3260</v>
      </c>
      <c r="I8940" s="12" t="s">
        <v>3261</v>
      </c>
      <c r="J8940" s="12">
        <v>2500236</v>
      </c>
      <c r="K8940" s="12" t="s">
        <v>701</v>
      </c>
      <c r="L8940" s="12" t="s">
        <v>702</v>
      </c>
      <c r="M8940" s="12">
        <v>990001</v>
      </c>
      <c r="N8940" s="12" t="s">
        <v>51</v>
      </c>
      <c r="O8940" s="12">
        <v>1</v>
      </c>
      <c r="P8940" s="12"/>
      <c r="Q8940" s="12">
        <v>1</v>
      </c>
      <c r="R8940" s="12"/>
      <c r="S8940" s="12" t="s">
        <v>7376</v>
      </c>
      <c r="T8940" s="12"/>
      <c r="U8940" s="12"/>
      <c r="V8940" s="12"/>
      <c r="W8940" s="12"/>
      <c r="X8940" s="12"/>
      <c r="Y8940" s="12"/>
      <c r="Z8940" s="12"/>
      <c r="AA8940" s="12"/>
      <c r="AB8940" s="12"/>
      <c r="AC8940" s="12"/>
      <c r="AD8940" s="12"/>
      <c r="AE8940" s="12">
        <v>5</v>
      </c>
      <c r="AF8940" s="12">
        <v>0</v>
      </c>
      <c r="AG8940" s="12">
        <v>1</v>
      </c>
      <c r="AH8940" s="12" t="s">
        <v>411</v>
      </c>
      <c r="AI8940" s="12" t="s">
        <v>411</v>
      </c>
      <c r="AJ8940" s="12">
        <v>2</v>
      </c>
      <c r="AK8940" s="12">
        <v>1</v>
      </c>
      <c r="AL8940" s="12">
        <v>1</v>
      </c>
      <c r="AM8940" s="12" t="s">
        <v>55</v>
      </c>
      <c r="AN8940" s="12" t="s">
        <v>56</v>
      </c>
      <c r="AO8940" s="12"/>
      <c r="AP8940" s="12">
        <v>1</v>
      </c>
      <c r="AQ8940" s="12" t="s">
        <v>57</v>
      </c>
      <c r="AR8940" s="12">
        <v>0</v>
      </c>
      <c r="AS8940" s="12"/>
      <c r="AT8940" s="12"/>
      <c r="AU8940" s="12"/>
      <c r="AV8940" s="12"/>
      <c r="AW8940" s="12" t="s">
        <v>58</v>
      </c>
      <c r="AX8940" s="12">
        <v>0</v>
      </c>
      <c r="AY8940" s="12">
        <v>2</v>
      </c>
      <c r="AZ8940" s="12">
        <v>1</v>
      </c>
      <c r="BA8940" s="12">
        <v>1</v>
      </c>
      <c r="BB8940" s="12" t="s">
        <v>59</v>
      </c>
    </row>
    <row r="8941" spans="1:54" x14ac:dyDescent="0.2">
      <c r="A8941" s="7" t="str">
        <f>VLOOKUP(G8941,'Matching-Tabelle'!$A$76:$B$80,2,FALSE)</f>
        <v>ralph.straehl@tkb.ch</v>
      </c>
      <c r="B8941" s="7" t="str">
        <f>VLOOKUP(J8941,'Matching-Tabelle'!$A$1:$B$66,2,FALSE)</f>
        <v>WPI RTB</v>
      </c>
      <c r="C8941" s="7" t="str">
        <f>IF(VLOOKUP(J8941,'Matching-Tabelle'!$A$1:$CB$66,3,FALSE)=0,"",VLOOKUP(J8941,'Matching-Tabelle'!$A$1:$CB$66,3,FALSE))</f>
        <v/>
      </c>
      <c r="D8941" s="7">
        <v>1</v>
      </c>
      <c r="E8941" s="7" t="s">
        <v>3267</v>
      </c>
      <c r="F8941" s="8">
        <v>42765</v>
      </c>
      <c r="G8941" s="12" t="s">
        <v>5099</v>
      </c>
      <c r="H8941" s="12" t="s">
        <v>3260</v>
      </c>
      <c r="I8941" s="12" t="s">
        <v>3261</v>
      </c>
      <c r="J8941" s="12">
        <v>24</v>
      </c>
      <c r="K8941" s="12" t="s">
        <v>73</v>
      </c>
      <c r="L8941" s="12" t="s">
        <v>74</v>
      </c>
      <c r="M8941" s="12">
        <v>990001</v>
      </c>
      <c r="N8941" s="12" t="s">
        <v>51</v>
      </c>
      <c r="O8941" s="12">
        <v>0.5</v>
      </c>
      <c r="P8941" s="12"/>
      <c r="Q8941" s="12">
        <v>0.5</v>
      </c>
      <c r="R8941" s="12"/>
      <c r="S8941" s="12" t="s">
        <v>3267</v>
      </c>
      <c r="T8941" s="12"/>
      <c r="U8941" s="12"/>
      <c r="V8941" s="12"/>
      <c r="W8941" s="12"/>
      <c r="X8941" s="12"/>
      <c r="Y8941" s="12"/>
      <c r="Z8941" s="12"/>
      <c r="AA8941" s="12"/>
      <c r="AB8941" s="12"/>
      <c r="AC8941" s="12"/>
      <c r="AD8941" s="12"/>
      <c r="AE8941" s="12">
        <v>12</v>
      </c>
      <c r="AF8941" s="12">
        <v>7.6</v>
      </c>
      <c r="AG8941" s="12">
        <v>5</v>
      </c>
      <c r="AH8941" s="12" t="s">
        <v>53</v>
      </c>
      <c r="AI8941" s="12" t="s">
        <v>54</v>
      </c>
      <c r="AJ8941" s="12">
        <v>2</v>
      </c>
      <c r="AK8941" s="12">
        <v>1</v>
      </c>
      <c r="AL8941" s="12">
        <v>1</v>
      </c>
      <c r="AM8941" s="12" t="s">
        <v>55</v>
      </c>
      <c r="AN8941" s="12" t="s">
        <v>56</v>
      </c>
      <c r="AO8941" s="12"/>
      <c r="AP8941" s="12">
        <v>1</v>
      </c>
      <c r="AQ8941" s="12" t="s">
        <v>57</v>
      </c>
      <c r="AR8941" s="12">
        <v>0</v>
      </c>
      <c r="AS8941" s="12"/>
      <c r="AT8941" s="12"/>
      <c r="AU8941" s="12"/>
      <c r="AV8941" s="12"/>
      <c r="AW8941" s="12" t="s">
        <v>58</v>
      </c>
      <c r="AX8941" s="12">
        <v>0</v>
      </c>
      <c r="AY8941" s="12">
        <v>2</v>
      </c>
      <c r="AZ8941" s="12">
        <v>0.5</v>
      </c>
      <c r="BA8941" s="12">
        <v>0.5</v>
      </c>
      <c r="BB8941" s="12" t="s">
        <v>59</v>
      </c>
    </row>
    <row r="8942" spans="1:54" x14ac:dyDescent="0.2">
      <c r="A8942" s="7" t="str">
        <f>VLOOKUP(G8942,'Matching-Tabelle'!$A$76:$B$80,2,FALSE)</f>
        <v>ralph.straehl@tkb.ch</v>
      </c>
      <c r="B8942" s="7" t="str">
        <f>VLOOKUP(J8942,'Matching-Tabelle'!$A$1:$B$66,2,FALSE)</f>
        <v>WPI CTB</v>
      </c>
      <c r="C8942" s="7" t="str">
        <f>IF(VLOOKUP(J8942,'Matching-Tabelle'!$A$1:$CB$66,3,FALSE)=0,"",VLOOKUP(J8942,'Matching-Tabelle'!$A$1:$CB$66,3,FALSE))</f>
        <v/>
      </c>
      <c r="D8942" s="7">
        <v>0.5</v>
      </c>
      <c r="E8942" s="7" t="s">
        <v>7377</v>
      </c>
      <c r="F8942" s="8">
        <v>42765</v>
      </c>
      <c r="G8942" s="12" t="s">
        <v>5099</v>
      </c>
      <c r="H8942" s="12" t="s">
        <v>3260</v>
      </c>
      <c r="I8942" s="12" t="s">
        <v>3261</v>
      </c>
      <c r="J8942" s="12">
        <v>932</v>
      </c>
      <c r="K8942" s="12" t="s">
        <v>124</v>
      </c>
      <c r="L8942" s="12" t="s">
        <v>125</v>
      </c>
      <c r="M8942" s="12">
        <v>990001</v>
      </c>
      <c r="N8942" s="12" t="s">
        <v>51</v>
      </c>
      <c r="O8942" s="12">
        <v>1</v>
      </c>
      <c r="P8942" s="12"/>
      <c r="Q8942" s="12">
        <v>1</v>
      </c>
      <c r="R8942" s="12"/>
      <c r="S8942" s="12" t="s">
        <v>7377</v>
      </c>
      <c r="T8942" s="12"/>
      <c r="U8942" s="12"/>
      <c r="V8942" s="12"/>
      <c r="W8942" s="12"/>
      <c r="X8942" s="12"/>
      <c r="Y8942" s="12"/>
      <c r="Z8942" s="12"/>
      <c r="AA8942" s="12"/>
      <c r="AB8942" s="12"/>
      <c r="AC8942" s="12"/>
      <c r="AD8942" s="12"/>
      <c r="AE8942" s="12">
        <v>12</v>
      </c>
      <c r="AF8942" s="12">
        <v>7.6</v>
      </c>
      <c r="AG8942" s="12">
        <v>5</v>
      </c>
      <c r="AH8942" s="12" t="s">
        <v>53</v>
      </c>
      <c r="AI8942" s="12" t="s">
        <v>54</v>
      </c>
      <c r="AJ8942" s="12">
        <v>2</v>
      </c>
      <c r="AK8942" s="12">
        <v>1</v>
      </c>
      <c r="AL8942" s="12">
        <v>1</v>
      </c>
      <c r="AM8942" s="12" t="s">
        <v>55</v>
      </c>
      <c r="AN8942" s="12" t="s">
        <v>56</v>
      </c>
      <c r="AO8942" s="12"/>
      <c r="AP8942" s="12">
        <v>1</v>
      </c>
      <c r="AQ8942" s="12" t="s">
        <v>57</v>
      </c>
      <c r="AR8942" s="12">
        <v>0</v>
      </c>
      <c r="AS8942" s="12"/>
      <c r="AT8942" s="12"/>
      <c r="AU8942" s="12"/>
      <c r="AV8942" s="12"/>
      <c r="AW8942" s="12" t="s">
        <v>58</v>
      </c>
      <c r="AX8942" s="12">
        <v>0</v>
      </c>
      <c r="AY8942" s="12">
        <v>2</v>
      </c>
      <c r="AZ8942" s="12">
        <v>1</v>
      </c>
      <c r="BA8942" s="12">
        <v>1</v>
      </c>
      <c r="BB8942" s="12" t="s">
        <v>59</v>
      </c>
    </row>
    <row r="8943" spans="1:54" x14ac:dyDescent="0.2">
      <c r="A8943" s="7" t="str">
        <f>VLOOKUP(G8943,'Matching-Tabelle'!$A$76:$B$80,2,FALSE)</f>
        <v>ralph.straehl@tkb.ch</v>
      </c>
      <c r="B8943" s="7" t="str">
        <f>VLOOKUP(J8943,'Matching-Tabelle'!$A$1:$B$66,2,FALSE)</f>
        <v>WPI CTB</v>
      </c>
      <c r="C8943" s="7" t="str">
        <f>IF(VLOOKUP(J8943,'Matching-Tabelle'!$A$1:$CB$66,3,FALSE)=0,"",VLOOKUP(J8943,'Matching-Tabelle'!$A$1:$CB$66,3,FALSE))</f>
        <v/>
      </c>
      <c r="D8943" s="7">
        <v>1</v>
      </c>
      <c r="E8943" s="7" t="s">
        <v>7378</v>
      </c>
      <c r="F8943" s="8">
        <v>42765</v>
      </c>
      <c r="G8943" s="12" t="s">
        <v>5099</v>
      </c>
      <c r="H8943" s="12" t="s">
        <v>3260</v>
      </c>
      <c r="I8943" s="12" t="s">
        <v>3261</v>
      </c>
      <c r="J8943" s="12">
        <v>920</v>
      </c>
      <c r="K8943" s="12" t="s">
        <v>148</v>
      </c>
      <c r="L8943" s="12" t="s">
        <v>149</v>
      </c>
      <c r="M8943" s="12">
        <v>990001</v>
      </c>
      <c r="N8943" s="12" t="s">
        <v>51</v>
      </c>
      <c r="O8943" s="12">
        <v>1</v>
      </c>
      <c r="P8943" s="12"/>
      <c r="Q8943" s="12">
        <v>1</v>
      </c>
      <c r="R8943" s="12"/>
      <c r="S8943" s="12" t="s">
        <v>7378</v>
      </c>
      <c r="T8943" s="12"/>
      <c r="U8943" s="12"/>
      <c r="V8943" s="12"/>
      <c r="W8943" s="12"/>
      <c r="X8943" s="12"/>
      <c r="Y8943" s="12"/>
      <c r="Z8943" s="12"/>
      <c r="AA8943" s="12"/>
      <c r="AB8943" s="12"/>
      <c r="AC8943" s="12"/>
      <c r="AD8943" s="12"/>
      <c r="AE8943" s="12">
        <v>12</v>
      </c>
      <c r="AF8943" s="12">
        <v>7.6</v>
      </c>
      <c r="AG8943" s="12">
        <v>5</v>
      </c>
      <c r="AH8943" s="12" t="s">
        <v>53</v>
      </c>
      <c r="AI8943" s="12" t="s">
        <v>54</v>
      </c>
      <c r="AJ8943" s="12">
        <v>2</v>
      </c>
      <c r="AK8943" s="12">
        <v>1</v>
      </c>
      <c r="AL8943" s="12">
        <v>1</v>
      </c>
      <c r="AM8943" s="12" t="s">
        <v>55</v>
      </c>
      <c r="AN8943" s="12" t="s">
        <v>56</v>
      </c>
      <c r="AO8943" s="12"/>
      <c r="AP8943" s="12">
        <v>1</v>
      </c>
      <c r="AQ8943" s="12" t="s">
        <v>57</v>
      </c>
      <c r="AR8943" s="12">
        <v>0</v>
      </c>
      <c r="AS8943" s="12"/>
      <c r="AT8943" s="12"/>
      <c r="AU8943" s="12"/>
      <c r="AV8943" s="12"/>
      <c r="AW8943" s="12" t="s">
        <v>58</v>
      </c>
      <c r="AX8943" s="12">
        <v>0</v>
      </c>
      <c r="AY8943" s="12">
        <v>2</v>
      </c>
      <c r="AZ8943" s="12">
        <v>1</v>
      </c>
      <c r="BA8943" s="12">
        <v>1</v>
      </c>
      <c r="BB8943" s="12" t="s">
        <v>59</v>
      </c>
    </row>
    <row r="8944" spans="1:54" x14ac:dyDescent="0.2">
      <c r="A8944" s="7" t="str">
        <f>VLOOKUP(G8944,'Matching-Tabelle'!$A$76:$B$80,2,FALSE)</f>
        <v>ralph.straehl@tkb.ch</v>
      </c>
      <c r="B8944" s="7" t="str">
        <f>VLOOKUP(J8944,'Matching-Tabelle'!$A$1:$B$66,2,FALSE)</f>
        <v>WPI CTB</v>
      </c>
      <c r="C8944" s="7" t="str">
        <f>IF(VLOOKUP(J8944,'Matching-Tabelle'!$A$1:$CB$66,3,FALSE)=0,"",VLOOKUP(J8944,'Matching-Tabelle'!$A$1:$CB$66,3,FALSE))</f>
        <v/>
      </c>
      <c r="D8944" s="7">
        <v>1</v>
      </c>
      <c r="E8944" s="7" t="s">
        <v>7379</v>
      </c>
      <c r="F8944" s="8">
        <v>42765</v>
      </c>
      <c r="G8944" s="12" t="s">
        <v>5099</v>
      </c>
      <c r="H8944" s="12" t="s">
        <v>3260</v>
      </c>
      <c r="I8944" s="12" t="s">
        <v>3261</v>
      </c>
      <c r="J8944" s="12">
        <v>921</v>
      </c>
      <c r="K8944" s="12" t="s">
        <v>224</v>
      </c>
      <c r="L8944" s="12" t="s">
        <v>225</v>
      </c>
      <c r="M8944" s="12">
        <v>990001</v>
      </c>
      <c r="N8944" s="12" t="s">
        <v>51</v>
      </c>
      <c r="O8944" s="12">
        <v>1</v>
      </c>
      <c r="P8944" s="12"/>
      <c r="Q8944" s="12">
        <v>1</v>
      </c>
      <c r="R8944" s="12"/>
      <c r="S8944" s="12" t="s">
        <v>7379</v>
      </c>
      <c r="T8944" s="12"/>
      <c r="U8944" s="12"/>
      <c r="V8944" s="12"/>
      <c r="W8944" s="12"/>
      <c r="X8944" s="12"/>
      <c r="Y8944" s="12"/>
      <c r="Z8944" s="12"/>
      <c r="AA8944" s="12"/>
      <c r="AB8944" s="12"/>
      <c r="AC8944" s="12"/>
      <c r="AD8944" s="12"/>
      <c r="AE8944" s="12">
        <v>12</v>
      </c>
      <c r="AF8944" s="12">
        <v>7.6</v>
      </c>
      <c r="AG8944" s="12">
        <v>5</v>
      </c>
      <c r="AH8944" s="12" t="s">
        <v>53</v>
      </c>
      <c r="AI8944" s="12" t="s">
        <v>54</v>
      </c>
      <c r="AJ8944" s="12">
        <v>2</v>
      </c>
      <c r="AK8944" s="12">
        <v>1</v>
      </c>
      <c r="AL8944" s="12">
        <v>1</v>
      </c>
      <c r="AM8944" s="12" t="s">
        <v>55</v>
      </c>
      <c r="AN8944" s="12" t="s">
        <v>56</v>
      </c>
      <c r="AO8944" s="12"/>
      <c r="AP8944" s="12">
        <v>1</v>
      </c>
      <c r="AQ8944" s="12" t="s">
        <v>57</v>
      </c>
      <c r="AR8944" s="12">
        <v>0</v>
      </c>
      <c r="AS8944" s="12"/>
      <c r="AT8944" s="12"/>
      <c r="AU8944" s="12"/>
      <c r="AV8944" s="12"/>
      <c r="AW8944" s="12" t="s">
        <v>58</v>
      </c>
      <c r="AX8944" s="12">
        <v>0</v>
      </c>
      <c r="AY8944" s="12">
        <v>2</v>
      </c>
      <c r="AZ8944" s="12">
        <v>1</v>
      </c>
      <c r="BA8944" s="12">
        <v>1</v>
      </c>
      <c r="BB8944" s="12" t="s">
        <v>59</v>
      </c>
    </row>
    <row r="8945" spans="1:54" x14ac:dyDescent="0.2">
      <c r="A8945" s="7" t="str">
        <f>VLOOKUP(G8945,'Matching-Tabelle'!$A$76:$B$80,2,FALSE)</f>
        <v>ralph.straehl@tkb.ch</v>
      </c>
      <c r="B8945" s="7" t="str">
        <f>VLOOKUP(J8945,'Matching-Tabelle'!$A$1:$B$66,2,FALSE)</f>
        <v>Proj HR SYS</v>
      </c>
      <c r="C8945" s="7" t="str">
        <f>IF(VLOOKUP(J8945,'Matching-Tabelle'!$A$1:$CB$66,3,FALSE)=0,"",VLOOKUP(J8945,'Matching-Tabelle'!$A$1:$CB$66,3,FALSE))</f>
        <v/>
      </c>
      <c r="D8945" s="7">
        <v>1</v>
      </c>
      <c r="E8945" s="7" t="s">
        <v>7380</v>
      </c>
      <c r="F8945" s="8">
        <v>42765</v>
      </c>
      <c r="G8945" s="12" t="s">
        <v>5099</v>
      </c>
      <c r="H8945" s="12" t="s">
        <v>3260</v>
      </c>
      <c r="I8945" s="12" t="s">
        <v>3261</v>
      </c>
      <c r="J8945" s="12">
        <v>2000232</v>
      </c>
      <c r="K8945" s="12" t="s">
        <v>60</v>
      </c>
      <c r="L8945" s="12" t="s">
        <v>61</v>
      </c>
      <c r="M8945" s="12">
        <v>990001</v>
      </c>
      <c r="N8945" s="12" t="s">
        <v>51</v>
      </c>
      <c r="O8945" s="12">
        <v>1</v>
      </c>
      <c r="P8945" s="12"/>
      <c r="Q8945" s="12">
        <v>1</v>
      </c>
      <c r="R8945" s="12"/>
      <c r="S8945" s="12" t="s">
        <v>7380</v>
      </c>
      <c r="T8945" s="12"/>
      <c r="U8945" s="12"/>
      <c r="V8945" s="12"/>
      <c r="W8945" s="12"/>
      <c r="X8945" s="12"/>
      <c r="Y8945" s="12"/>
      <c r="Z8945" s="12"/>
      <c r="AA8945" s="12"/>
      <c r="AB8945" s="12"/>
      <c r="AC8945" s="12"/>
      <c r="AD8945" s="12"/>
      <c r="AE8945" s="12">
        <v>12</v>
      </c>
      <c r="AF8945" s="12">
        <v>7.6</v>
      </c>
      <c r="AG8945" s="12">
        <v>5</v>
      </c>
      <c r="AH8945" s="12" t="s">
        <v>53</v>
      </c>
      <c r="AI8945" s="12" t="s">
        <v>54</v>
      </c>
      <c r="AJ8945" s="12">
        <v>2</v>
      </c>
      <c r="AK8945" s="12">
        <v>1</v>
      </c>
      <c r="AL8945" s="12">
        <v>1</v>
      </c>
      <c r="AM8945" s="12" t="s">
        <v>55</v>
      </c>
      <c r="AN8945" s="12" t="s">
        <v>56</v>
      </c>
      <c r="AO8945" s="12"/>
      <c r="AP8945" s="12">
        <v>1</v>
      </c>
      <c r="AQ8945" s="12" t="s">
        <v>57</v>
      </c>
      <c r="AR8945" s="12">
        <v>0</v>
      </c>
      <c r="AS8945" s="12"/>
      <c r="AT8945" s="12"/>
      <c r="AU8945" s="12"/>
      <c r="AV8945" s="12"/>
      <c r="AW8945" s="12" t="s">
        <v>58</v>
      </c>
      <c r="AX8945" s="12">
        <v>0</v>
      </c>
      <c r="AY8945" s="12">
        <v>2</v>
      </c>
      <c r="AZ8945" s="12">
        <v>1</v>
      </c>
      <c r="BA8945" s="12">
        <v>1</v>
      </c>
      <c r="BB8945" s="12" t="s">
        <v>59</v>
      </c>
    </row>
    <row r="8946" spans="1:54" x14ac:dyDescent="0.2">
      <c r="A8946" s="7" t="str">
        <f>VLOOKUP(G8946,'Matching-Tabelle'!$A$76:$B$80,2,FALSE)</f>
        <v>ralph.straehl@tkb.ch</v>
      </c>
      <c r="B8946" s="7" t="str">
        <f>VLOOKUP(J8946,'Matching-Tabelle'!$A$1:$B$66,2,FALSE)</f>
        <v>Proj DigiPF</v>
      </c>
      <c r="C8946" s="7" t="str">
        <f>IF(VLOOKUP(J8946,'Matching-Tabelle'!$A$1:$CB$66,3,FALSE)=0,"",VLOOKUP(J8946,'Matching-Tabelle'!$A$1:$CB$66,3,FALSE))</f>
        <v>Progr Digitalisierung</v>
      </c>
      <c r="D8946" s="7">
        <v>1</v>
      </c>
      <c r="E8946" s="7" t="s">
        <v>7381</v>
      </c>
      <c r="F8946" s="8">
        <v>42765</v>
      </c>
      <c r="G8946" s="12" t="s">
        <v>5099</v>
      </c>
      <c r="H8946" s="12" t="s">
        <v>3260</v>
      </c>
      <c r="I8946" s="12" t="s">
        <v>3261</v>
      </c>
      <c r="J8946" s="12">
        <v>2500236</v>
      </c>
      <c r="K8946" s="12" t="s">
        <v>701</v>
      </c>
      <c r="L8946" s="12" t="s">
        <v>702</v>
      </c>
      <c r="M8946" s="12">
        <v>990001</v>
      </c>
      <c r="N8946" s="12" t="s">
        <v>51</v>
      </c>
      <c r="O8946" s="12">
        <v>1</v>
      </c>
      <c r="P8946" s="12"/>
      <c r="Q8946" s="12">
        <v>1</v>
      </c>
      <c r="R8946" s="12"/>
      <c r="S8946" s="12" t="s">
        <v>7381</v>
      </c>
      <c r="T8946" s="12"/>
      <c r="U8946" s="12"/>
      <c r="V8946" s="12"/>
      <c r="W8946" s="12"/>
      <c r="X8946" s="12"/>
      <c r="Y8946" s="12"/>
      <c r="Z8946" s="12"/>
      <c r="AA8946" s="12"/>
      <c r="AB8946" s="12"/>
      <c r="AC8946" s="12"/>
      <c r="AD8946" s="12"/>
      <c r="AE8946" s="12">
        <v>5</v>
      </c>
      <c r="AF8946" s="12">
        <v>0</v>
      </c>
      <c r="AG8946" s="12">
        <v>1</v>
      </c>
      <c r="AH8946" s="12" t="s">
        <v>411</v>
      </c>
      <c r="AI8946" s="12" t="s">
        <v>411</v>
      </c>
      <c r="AJ8946" s="12">
        <v>2</v>
      </c>
      <c r="AK8946" s="12">
        <v>1</v>
      </c>
      <c r="AL8946" s="12">
        <v>1</v>
      </c>
      <c r="AM8946" s="12" t="s">
        <v>55</v>
      </c>
      <c r="AN8946" s="12" t="s">
        <v>56</v>
      </c>
      <c r="AO8946" s="12"/>
      <c r="AP8946" s="12">
        <v>1</v>
      </c>
      <c r="AQ8946" s="12" t="s">
        <v>57</v>
      </c>
      <c r="AR8946" s="12">
        <v>0</v>
      </c>
      <c r="AS8946" s="12"/>
      <c r="AT8946" s="12"/>
      <c r="AU8946" s="12"/>
      <c r="AV8946" s="12"/>
      <c r="AW8946" s="12" t="s">
        <v>58</v>
      </c>
      <c r="AX8946" s="12">
        <v>0</v>
      </c>
      <c r="AY8946" s="12">
        <v>2</v>
      </c>
      <c r="AZ8946" s="12">
        <v>1</v>
      </c>
      <c r="BA8946" s="12">
        <v>1</v>
      </c>
      <c r="BB8946" s="12" t="s">
        <v>59</v>
      </c>
    </row>
    <row r="8947" spans="1:54" x14ac:dyDescent="0.2">
      <c r="A8947" s="7" t="str">
        <f>VLOOKUP(G8947,'Matching-Tabelle'!$A$76:$B$80,2,FALSE)</f>
        <v>ralph.straehl@tkb.ch</v>
      </c>
      <c r="B8947" s="7" t="str">
        <f>VLOOKUP(J8947,'Matching-Tabelle'!$A$1:$B$66,2,FALSE)</f>
        <v>WPI RTB</v>
      </c>
      <c r="C8947" s="7" t="str">
        <f>IF(VLOOKUP(J8947,'Matching-Tabelle'!$A$1:$CB$66,3,FALSE)=0,"",VLOOKUP(J8947,'Matching-Tabelle'!$A$1:$CB$66,3,FALSE))</f>
        <v/>
      </c>
      <c r="D8947" s="7">
        <v>1</v>
      </c>
      <c r="E8947" s="7" t="s">
        <v>7382</v>
      </c>
      <c r="F8947" s="8">
        <v>42765</v>
      </c>
      <c r="G8947" s="12" t="s">
        <v>5099</v>
      </c>
      <c r="H8947" s="12" t="s">
        <v>3260</v>
      </c>
      <c r="I8947" s="12" t="s">
        <v>3261</v>
      </c>
      <c r="J8947" s="12">
        <v>20</v>
      </c>
      <c r="K8947" s="12" t="s">
        <v>95</v>
      </c>
      <c r="L8947" s="12" t="s">
        <v>96</v>
      </c>
      <c r="M8947" s="12">
        <v>990001</v>
      </c>
      <c r="N8947" s="12" t="s">
        <v>51</v>
      </c>
      <c r="O8947" s="12">
        <v>2</v>
      </c>
      <c r="P8947" s="12"/>
      <c r="Q8947" s="12">
        <v>2</v>
      </c>
      <c r="R8947" s="12"/>
      <c r="S8947" s="12" t="s">
        <v>7382</v>
      </c>
      <c r="T8947" s="12"/>
      <c r="U8947" s="12"/>
      <c r="V8947" s="12"/>
      <c r="W8947" s="12"/>
      <c r="X8947" s="12"/>
      <c r="Y8947" s="12"/>
      <c r="Z8947" s="12"/>
      <c r="AA8947" s="12"/>
      <c r="AB8947" s="12"/>
      <c r="AC8947" s="12"/>
      <c r="AD8947" s="12"/>
      <c r="AE8947" s="12">
        <v>12</v>
      </c>
      <c r="AF8947" s="12">
        <v>7.6</v>
      </c>
      <c r="AG8947" s="12">
        <v>5</v>
      </c>
      <c r="AH8947" s="12" t="s">
        <v>53</v>
      </c>
      <c r="AI8947" s="12" t="s">
        <v>54</v>
      </c>
      <c r="AJ8947" s="12">
        <v>2</v>
      </c>
      <c r="AK8947" s="12">
        <v>1</v>
      </c>
      <c r="AL8947" s="12">
        <v>1</v>
      </c>
      <c r="AM8947" s="12" t="s">
        <v>55</v>
      </c>
      <c r="AN8947" s="12" t="s">
        <v>56</v>
      </c>
      <c r="AO8947" s="12"/>
      <c r="AP8947" s="12">
        <v>1</v>
      </c>
      <c r="AQ8947" s="12" t="s">
        <v>57</v>
      </c>
      <c r="AR8947" s="12">
        <v>0</v>
      </c>
      <c r="AS8947" s="12"/>
      <c r="AT8947" s="12"/>
      <c r="AU8947" s="12"/>
      <c r="AV8947" s="12"/>
      <c r="AW8947" s="12" t="s">
        <v>58</v>
      </c>
      <c r="AX8947" s="12">
        <v>0</v>
      </c>
      <c r="AY8947" s="12">
        <v>2</v>
      </c>
      <c r="AZ8947" s="12">
        <v>2</v>
      </c>
      <c r="BA8947" s="12">
        <v>2</v>
      </c>
      <c r="BB8947" s="12" t="s">
        <v>59</v>
      </c>
    </row>
    <row r="8948" spans="1:54" x14ac:dyDescent="0.2">
      <c r="A8948" s="7" t="str">
        <f>VLOOKUP(G8948,'Matching-Tabelle'!$A$76:$B$80,2,FALSE)</f>
        <v>ralph.straehl@tkb.ch</v>
      </c>
      <c r="B8948" s="7" t="str">
        <f>VLOOKUP(J8948,'Matching-Tabelle'!$A$1:$B$66,2,FALSE)</f>
        <v>WPI CTB</v>
      </c>
      <c r="C8948" s="7" t="str">
        <f>IF(VLOOKUP(J8948,'Matching-Tabelle'!$A$1:$CB$66,3,FALSE)=0,"",VLOOKUP(J8948,'Matching-Tabelle'!$A$1:$CB$66,3,FALSE))</f>
        <v/>
      </c>
      <c r="D8948" s="7">
        <v>2</v>
      </c>
      <c r="E8948" s="7" t="s">
        <v>7383</v>
      </c>
      <c r="F8948" s="8">
        <v>42765</v>
      </c>
      <c r="G8948" s="12" t="s">
        <v>5099</v>
      </c>
      <c r="H8948" s="12" t="s">
        <v>3260</v>
      </c>
      <c r="I8948" s="12" t="s">
        <v>3261</v>
      </c>
      <c r="J8948" s="12">
        <v>932</v>
      </c>
      <c r="K8948" s="12" t="s">
        <v>124</v>
      </c>
      <c r="L8948" s="12" t="s">
        <v>125</v>
      </c>
      <c r="M8948" s="12">
        <v>990001</v>
      </c>
      <c r="N8948" s="12" t="s">
        <v>51</v>
      </c>
      <c r="O8948" s="12">
        <v>2</v>
      </c>
      <c r="P8948" s="12"/>
      <c r="Q8948" s="12">
        <v>2</v>
      </c>
      <c r="R8948" s="12"/>
      <c r="S8948" s="12" t="s">
        <v>7383</v>
      </c>
      <c r="T8948" s="12"/>
      <c r="U8948" s="12"/>
      <c r="V8948" s="12"/>
      <c r="W8948" s="12"/>
      <c r="X8948" s="12"/>
      <c r="Y8948" s="12"/>
      <c r="Z8948" s="12"/>
      <c r="AA8948" s="12"/>
      <c r="AB8948" s="12"/>
      <c r="AC8948" s="12"/>
      <c r="AD8948" s="12"/>
      <c r="AE8948" s="12">
        <v>12</v>
      </c>
      <c r="AF8948" s="12">
        <v>7.6</v>
      </c>
      <c r="AG8948" s="12">
        <v>5</v>
      </c>
      <c r="AH8948" s="12" t="s">
        <v>53</v>
      </c>
      <c r="AI8948" s="12" t="s">
        <v>54</v>
      </c>
      <c r="AJ8948" s="12">
        <v>2</v>
      </c>
      <c r="AK8948" s="12">
        <v>1</v>
      </c>
      <c r="AL8948" s="12">
        <v>1</v>
      </c>
      <c r="AM8948" s="12" t="s">
        <v>55</v>
      </c>
      <c r="AN8948" s="12" t="s">
        <v>56</v>
      </c>
      <c r="AO8948" s="12"/>
      <c r="AP8948" s="12">
        <v>1</v>
      </c>
      <c r="AQ8948" s="12" t="s">
        <v>57</v>
      </c>
      <c r="AR8948" s="12">
        <v>0</v>
      </c>
      <c r="AS8948" s="12"/>
      <c r="AT8948" s="12"/>
      <c r="AU8948" s="12"/>
      <c r="AV8948" s="12"/>
      <c r="AW8948" s="12" t="s">
        <v>58</v>
      </c>
      <c r="AX8948" s="12">
        <v>0</v>
      </c>
      <c r="AY8948" s="12">
        <v>2</v>
      </c>
      <c r="AZ8948" s="12">
        <v>2</v>
      </c>
      <c r="BA8948" s="12">
        <v>2</v>
      </c>
      <c r="BB8948" s="12" t="s">
        <v>59</v>
      </c>
    </row>
    <row r="8949" spans="1:54" x14ac:dyDescent="0.2">
      <c r="A8949" s="7" t="str">
        <f>VLOOKUP(G8949,'Matching-Tabelle'!$A$76:$B$80,2,FALSE)</f>
        <v>ralph.straehl@tkb.ch</v>
      </c>
      <c r="B8949" s="7" t="str">
        <f>VLOOKUP(J8949,'Matching-Tabelle'!$A$1:$B$66,2,FALSE)</f>
        <v>WPI RTB</v>
      </c>
      <c r="C8949" s="7" t="str">
        <f>IF(VLOOKUP(J8949,'Matching-Tabelle'!$A$1:$CB$66,3,FALSE)=0,"",VLOOKUP(J8949,'Matching-Tabelle'!$A$1:$CB$66,3,FALSE))</f>
        <v/>
      </c>
      <c r="D8949" s="7">
        <v>2</v>
      </c>
      <c r="E8949" s="7" t="s">
        <v>3267</v>
      </c>
      <c r="F8949" s="8">
        <v>42766</v>
      </c>
      <c r="G8949" s="12" t="s">
        <v>5099</v>
      </c>
      <c r="H8949" s="12" t="s">
        <v>3260</v>
      </c>
      <c r="I8949" s="12" t="s">
        <v>3261</v>
      </c>
      <c r="J8949" s="12">
        <v>24</v>
      </c>
      <c r="K8949" s="12" t="s">
        <v>73</v>
      </c>
      <c r="L8949" s="12" t="s">
        <v>74</v>
      </c>
      <c r="M8949" s="12">
        <v>990001</v>
      </c>
      <c r="N8949" s="12" t="s">
        <v>51</v>
      </c>
      <c r="O8949" s="12">
        <v>1</v>
      </c>
      <c r="P8949" s="12"/>
      <c r="Q8949" s="12">
        <v>1</v>
      </c>
      <c r="R8949" s="12"/>
      <c r="S8949" s="12" t="s">
        <v>3267</v>
      </c>
      <c r="T8949" s="12"/>
      <c r="U8949" s="12"/>
      <c r="V8949" s="12"/>
      <c r="W8949" s="12"/>
      <c r="X8949" s="12"/>
      <c r="Y8949" s="12"/>
      <c r="Z8949" s="12"/>
      <c r="AA8949" s="12"/>
      <c r="AB8949" s="12"/>
      <c r="AC8949" s="12"/>
      <c r="AD8949" s="12"/>
      <c r="AE8949" s="12">
        <v>12</v>
      </c>
      <c r="AF8949" s="12">
        <v>7.6</v>
      </c>
      <c r="AG8949" s="12">
        <v>5</v>
      </c>
      <c r="AH8949" s="12" t="s">
        <v>53</v>
      </c>
      <c r="AI8949" s="12" t="s">
        <v>54</v>
      </c>
      <c r="AJ8949" s="12">
        <v>2</v>
      </c>
      <c r="AK8949" s="12">
        <v>1</v>
      </c>
      <c r="AL8949" s="12">
        <v>1</v>
      </c>
      <c r="AM8949" s="12" t="s">
        <v>55</v>
      </c>
      <c r="AN8949" s="12" t="s">
        <v>56</v>
      </c>
      <c r="AO8949" s="12"/>
      <c r="AP8949" s="12">
        <v>1</v>
      </c>
      <c r="AQ8949" s="12" t="s">
        <v>57</v>
      </c>
      <c r="AR8949" s="12">
        <v>0</v>
      </c>
      <c r="AS8949" s="12"/>
      <c r="AT8949" s="12"/>
      <c r="AU8949" s="12"/>
      <c r="AV8949" s="12"/>
      <c r="AW8949" s="12" t="s">
        <v>58</v>
      </c>
      <c r="AX8949" s="12">
        <v>0</v>
      </c>
      <c r="AY8949" s="12">
        <v>2</v>
      </c>
      <c r="AZ8949" s="12">
        <v>1</v>
      </c>
      <c r="BA8949" s="12">
        <v>1</v>
      </c>
      <c r="BB8949" s="12" t="s">
        <v>59</v>
      </c>
    </row>
    <row r="8950" spans="1:54" x14ac:dyDescent="0.2">
      <c r="A8950" s="7" t="str">
        <f>VLOOKUP(G8950,'Matching-Tabelle'!$A$76:$B$80,2,FALSE)</f>
        <v>ralph.straehl@tkb.ch</v>
      </c>
      <c r="B8950" s="7" t="str">
        <f>VLOOKUP(J8950,'Matching-Tabelle'!$A$1:$B$66,2,FALSE)</f>
        <v>Proj DigiPF</v>
      </c>
      <c r="C8950" s="7" t="str">
        <f>IF(VLOOKUP(J8950,'Matching-Tabelle'!$A$1:$CB$66,3,FALSE)=0,"",VLOOKUP(J8950,'Matching-Tabelle'!$A$1:$CB$66,3,FALSE))</f>
        <v>Progr Digitalisierung</v>
      </c>
      <c r="D8950" s="7">
        <v>1</v>
      </c>
      <c r="E8950" s="7" t="s">
        <v>7384</v>
      </c>
      <c r="F8950" s="8">
        <v>42766</v>
      </c>
      <c r="G8950" s="12" t="s">
        <v>5099</v>
      </c>
      <c r="H8950" s="12" t="s">
        <v>3260</v>
      </c>
      <c r="I8950" s="12" t="s">
        <v>3261</v>
      </c>
      <c r="J8950" s="12">
        <v>2500236</v>
      </c>
      <c r="K8950" s="12" t="s">
        <v>701</v>
      </c>
      <c r="L8950" s="12" t="s">
        <v>702</v>
      </c>
      <c r="M8950" s="12">
        <v>990001</v>
      </c>
      <c r="N8950" s="12" t="s">
        <v>51</v>
      </c>
      <c r="O8950" s="12">
        <v>1.5</v>
      </c>
      <c r="P8950" s="12"/>
      <c r="Q8950" s="12">
        <v>1.5</v>
      </c>
      <c r="R8950" s="12"/>
      <c r="S8950" s="12" t="s">
        <v>7384</v>
      </c>
      <c r="T8950" s="12"/>
      <c r="U8950" s="12"/>
      <c r="V8950" s="12"/>
      <c r="W8950" s="12"/>
      <c r="X8950" s="12"/>
      <c r="Y8950" s="12"/>
      <c r="Z8950" s="12"/>
      <c r="AA8950" s="12"/>
      <c r="AB8950" s="12"/>
      <c r="AC8950" s="12"/>
      <c r="AD8950" s="12"/>
      <c r="AE8950" s="12">
        <v>5</v>
      </c>
      <c r="AF8950" s="12">
        <v>0</v>
      </c>
      <c r="AG8950" s="12">
        <v>1</v>
      </c>
      <c r="AH8950" s="12" t="s">
        <v>411</v>
      </c>
      <c r="AI8950" s="12" t="s">
        <v>411</v>
      </c>
      <c r="AJ8950" s="12">
        <v>2</v>
      </c>
      <c r="AK8950" s="12">
        <v>1</v>
      </c>
      <c r="AL8950" s="12">
        <v>1</v>
      </c>
      <c r="AM8950" s="12" t="s">
        <v>55</v>
      </c>
      <c r="AN8950" s="12" t="s">
        <v>56</v>
      </c>
      <c r="AO8950" s="12"/>
      <c r="AP8950" s="12">
        <v>1</v>
      </c>
      <c r="AQ8950" s="12" t="s">
        <v>57</v>
      </c>
      <c r="AR8950" s="12">
        <v>0</v>
      </c>
      <c r="AS8950" s="12"/>
      <c r="AT8950" s="12"/>
      <c r="AU8950" s="12"/>
      <c r="AV8950" s="12"/>
      <c r="AW8950" s="12" t="s">
        <v>58</v>
      </c>
      <c r="AX8950" s="12">
        <v>0</v>
      </c>
      <c r="AY8950" s="12">
        <v>2</v>
      </c>
      <c r="AZ8950" s="12">
        <v>1.5</v>
      </c>
      <c r="BA8950" s="12">
        <v>1.5</v>
      </c>
      <c r="BB8950" s="12" t="s">
        <v>59</v>
      </c>
    </row>
    <row r="8951" spans="1:54" x14ac:dyDescent="0.2">
      <c r="A8951" s="7" t="str">
        <f>VLOOKUP(G8951,'Matching-Tabelle'!$A$76:$B$80,2,FALSE)</f>
        <v>ralph.straehl@tkb.ch</v>
      </c>
      <c r="B8951" s="7" t="str">
        <f>VLOOKUP(J8951,'Matching-Tabelle'!$A$1:$B$66,2,FALSE)</f>
        <v>Proj Optima</v>
      </c>
      <c r="C8951" s="7" t="str">
        <f>IF(VLOOKUP(J8951,'Matching-Tabelle'!$A$1:$CB$66,3,FALSE)=0,"",VLOOKUP(J8951,'Matching-Tabelle'!$A$1:$CB$66,3,FALSE))</f>
        <v/>
      </c>
      <c r="D8951" s="7">
        <v>1.5</v>
      </c>
      <c r="E8951" s="7" t="s">
        <v>7385</v>
      </c>
      <c r="F8951" s="8">
        <v>42766</v>
      </c>
      <c r="G8951" s="12" t="s">
        <v>5099</v>
      </c>
      <c r="H8951" s="12" t="s">
        <v>3260</v>
      </c>
      <c r="I8951" s="12" t="s">
        <v>3261</v>
      </c>
      <c r="J8951" s="12">
        <v>211</v>
      </c>
      <c r="K8951" s="12" t="s">
        <v>79</v>
      </c>
      <c r="L8951" s="12" t="s">
        <v>80</v>
      </c>
      <c r="M8951" s="12">
        <v>990001</v>
      </c>
      <c r="N8951" s="12" t="s">
        <v>51</v>
      </c>
      <c r="O8951" s="12">
        <v>1</v>
      </c>
      <c r="P8951" s="12"/>
      <c r="Q8951" s="12">
        <v>1</v>
      </c>
      <c r="R8951" s="12"/>
      <c r="S8951" s="12" t="s">
        <v>7385</v>
      </c>
      <c r="T8951" s="12"/>
      <c r="U8951" s="12"/>
      <c r="V8951" s="12"/>
      <c r="W8951" s="12"/>
      <c r="X8951" s="12"/>
      <c r="Y8951" s="12"/>
      <c r="Z8951" s="12"/>
      <c r="AA8951" s="12"/>
      <c r="AB8951" s="12"/>
      <c r="AC8951" s="12"/>
      <c r="AD8951" s="12"/>
      <c r="AE8951" s="12">
        <v>12</v>
      </c>
      <c r="AF8951" s="12">
        <v>7.6</v>
      </c>
      <c r="AG8951" s="12">
        <v>5</v>
      </c>
      <c r="AH8951" s="12" t="s">
        <v>53</v>
      </c>
      <c r="AI8951" s="12" t="s">
        <v>54</v>
      </c>
      <c r="AJ8951" s="12">
        <v>2</v>
      </c>
      <c r="AK8951" s="12">
        <v>1</v>
      </c>
      <c r="AL8951" s="12">
        <v>1</v>
      </c>
      <c r="AM8951" s="12" t="s">
        <v>55</v>
      </c>
      <c r="AN8951" s="12" t="s">
        <v>56</v>
      </c>
      <c r="AO8951" s="12"/>
      <c r="AP8951" s="12">
        <v>1</v>
      </c>
      <c r="AQ8951" s="12" t="s">
        <v>57</v>
      </c>
      <c r="AR8951" s="12">
        <v>0</v>
      </c>
      <c r="AS8951" s="12"/>
      <c r="AT8951" s="12"/>
      <c r="AU8951" s="12"/>
      <c r="AV8951" s="12"/>
      <c r="AW8951" s="12" t="s">
        <v>58</v>
      </c>
      <c r="AX8951" s="12">
        <v>0</v>
      </c>
      <c r="AY8951" s="12">
        <v>2</v>
      </c>
      <c r="AZ8951" s="12">
        <v>1</v>
      </c>
      <c r="BA8951" s="12">
        <v>1</v>
      </c>
      <c r="BB8951" s="12" t="s">
        <v>59</v>
      </c>
    </row>
    <row r="8952" spans="1:54" x14ac:dyDescent="0.2">
      <c r="A8952" s="7" t="str">
        <f>VLOOKUP(G8952,'Matching-Tabelle'!$A$76:$B$80,2,FALSE)</f>
        <v>ralph.straehl@tkb.ch</v>
      </c>
      <c r="B8952" s="7" t="str">
        <f>VLOOKUP(J8952,'Matching-Tabelle'!$A$1:$B$66,2,FALSE)</f>
        <v>WPI RTB</v>
      </c>
      <c r="C8952" s="7" t="str">
        <f>IF(VLOOKUP(J8952,'Matching-Tabelle'!$A$1:$CB$66,3,FALSE)=0,"",VLOOKUP(J8952,'Matching-Tabelle'!$A$1:$CB$66,3,FALSE))</f>
        <v/>
      </c>
      <c r="D8952" s="7">
        <v>1</v>
      </c>
      <c r="E8952" s="7" t="s">
        <v>7386</v>
      </c>
      <c r="F8952" s="8">
        <v>42766</v>
      </c>
      <c r="G8952" s="12" t="s">
        <v>5099</v>
      </c>
      <c r="H8952" s="12" t="s">
        <v>3260</v>
      </c>
      <c r="I8952" s="12" t="s">
        <v>3261</v>
      </c>
      <c r="J8952" s="12">
        <v>32</v>
      </c>
      <c r="K8952" s="12" t="s">
        <v>1199</v>
      </c>
      <c r="L8952" s="12" t="s">
        <v>1200</v>
      </c>
      <c r="M8952" s="12">
        <v>990001</v>
      </c>
      <c r="N8952" s="12" t="s">
        <v>51</v>
      </c>
      <c r="O8952" s="12">
        <v>0.5</v>
      </c>
      <c r="P8952" s="12"/>
      <c r="Q8952" s="12">
        <v>0.5</v>
      </c>
      <c r="R8952" s="12"/>
      <c r="S8952" s="12" t="s">
        <v>7386</v>
      </c>
      <c r="T8952" s="12"/>
      <c r="U8952" s="12"/>
      <c r="V8952" s="12"/>
      <c r="W8952" s="12"/>
      <c r="X8952" s="12"/>
      <c r="Y8952" s="12"/>
      <c r="Z8952" s="12"/>
      <c r="AA8952" s="12"/>
      <c r="AB8952" s="12"/>
      <c r="AC8952" s="12"/>
      <c r="AD8952" s="12"/>
      <c r="AE8952" s="12">
        <v>12</v>
      </c>
      <c r="AF8952" s="12">
        <v>7.6</v>
      </c>
      <c r="AG8952" s="12">
        <v>5</v>
      </c>
      <c r="AH8952" s="12" t="s">
        <v>53</v>
      </c>
      <c r="AI8952" s="12" t="s">
        <v>54</v>
      </c>
      <c r="AJ8952" s="12">
        <v>2</v>
      </c>
      <c r="AK8952" s="12">
        <v>1</v>
      </c>
      <c r="AL8952" s="12">
        <v>1</v>
      </c>
      <c r="AM8952" s="12" t="s">
        <v>55</v>
      </c>
      <c r="AN8952" s="12" t="s">
        <v>56</v>
      </c>
      <c r="AO8952" s="12"/>
      <c r="AP8952" s="12">
        <v>1</v>
      </c>
      <c r="AQ8952" s="12" t="s">
        <v>57</v>
      </c>
      <c r="AR8952" s="12">
        <v>0</v>
      </c>
      <c r="AS8952" s="12"/>
      <c r="AT8952" s="12"/>
      <c r="AU8952" s="12"/>
      <c r="AV8952" s="12"/>
      <c r="AW8952" s="12" t="s">
        <v>58</v>
      </c>
      <c r="AX8952" s="12">
        <v>0</v>
      </c>
      <c r="AY8952" s="12">
        <v>2</v>
      </c>
      <c r="AZ8952" s="12">
        <v>0.5</v>
      </c>
      <c r="BA8952" s="12">
        <v>0.5</v>
      </c>
      <c r="BB8952" s="12" t="s">
        <v>59</v>
      </c>
    </row>
    <row r="8953" spans="1:54" x14ac:dyDescent="0.2">
      <c r="A8953" s="7" t="str">
        <f>VLOOKUP(G8953,'Matching-Tabelle'!$A$76:$B$80,2,FALSE)</f>
        <v>ralph.straehl@tkb.ch</v>
      </c>
      <c r="B8953" s="7" t="str">
        <f>VLOOKUP(J8953,'Matching-Tabelle'!$A$1:$B$66,2,FALSE)</f>
        <v>WPI CTB</v>
      </c>
      <c r="C8953" s="7" t="str">
        <f>IF(VLOOKUP(J8953,'Matching-Tabelle'!$A$1:$CB$66,3,FALSE)=0,"",VLOOKUP(J8953,'Matching-Tabelle'!$A$1:$CB$66,3,FALSE))</f>
        <v/>
      </c>
      <c r="D8953" s="7">
        <v>0.5</v>
      </c>
      <c r="E8953" s="7" t="s">
        <v>7387</v>
      </c>
      <c r="F8953" s="8">
        <v>42766</v>
      </c>
      <c r="G8953" s="12" t="s">
        <v>5099</v>
      </c>
      <c r="H8953" s="12" t="s">
        <v>3260</v>
      </c>
      <c r="I8953" s="12" t="s">
        <v>3261</v>
      </c>
      <c r="J8953" s="12">
        <v>932</v>
      </c>
      <c r="K8953" s="12" t="s">
        <v>124</v>
      </c>
      <c r="L8953" s="12" t="s">
        <v>125</v>
      </c>
      <c r="M8953" s="12">
        <v>990001</v>
      </c>
      <c r="N8953" s="12" t="s">
        <v>51</v>
      </c>
      <c r="O8953" s="12">
        <v>0.75</v>
      </c>
      <c r="P8953" s="12"/>
      <c r="Q8953" s="12">
        <v>0.75</v>
      </c>
      <c r="R8953" s="12"/>
      <c r="S8953" s="12" t="s">
        <v>7387</v>
      </c>
      <c r="T8953" s="12"/>
      <c r="U8953" s="12"/>
      <c r="V8953" s="12"/>
      <c r="W8953" s="12"/>
      <c r="X8953" s="12"/>
      <c r="Y8953" s="12"/>
      <c r="Z8953" s="12"/>
      <c r="AA8953" s="12"/>
      <c r="AB8953" s="12"/>
      <c r="AC8953" s="12"/>
      <c r="AD8953" s="12"/>
      <c r="AE8953" s="12">
        <v>12</v>
      </c>
      <c r="AF8953" s="12">
        <v>7.6</v>
      </c>
      <c r="AG8953" s="12">
        <v>5</v>
      </c>
      <c r="AH8953" s="12" t="s">
        <v>53</v>
      </c>
      <c r="AI8953" s="12" t="s">
        <v>54</v>
      </c>
      <c r="AJ8953" s="12">
        <v>2</v>
      </c>
      <c r="AK8953" s="12">
        <v>1</v>
      </c>
      <c r="AL8953" s="12">
        <v>1</v>
      </c>
      <c r="AM8953" s="12" t="s">
        <v>55</v>
      </c>
      <c r="AN8953" s="12" t="s">
        <v>56</v>
      </c>
      <c r="AO8953" s="12"/>
      <c r="AP8953" s="12">
        <v>1</v>
      </c>
      <c r="AQ8953" s="12" t="s">
        <v>57</v>
      </c>
      <c r="AR8953" s="12">
        <v>0</v>
      </c>
      <c r="AS8953" s="12"/>
      <c r="AT8953" s="12"/>
      <c r="AU8953" s="12"/>
      <c r="AV8953" s="12"/>
      <c r="AW8953" s="12" t="s">
        <v>58</v>
      </c>
      <c r="AX8953" s="12">
        <v>0</v>
      </c>
      <c r="AY8953" s="12">
        <v>2</v>
      </c>
      <c r="AZ8953" s="12">
        <v>0.75</v>
      </c>
      <c r="BA8953" s="12">
        <v>0.75</v>
      </c>
      <c r="BB8953" s="12" t="s">
        <v>59</v>
      </c>
    </row>
    <row r="8954" spans="1:54" x14ac:dyDescent="0.2">
      <c r="A8954" s="7" t="str">
        <f>VLOOKUP(G8954,'Matching-Tabelle'!$A$76:$B$80,2,FALSE)</f>
        <v>ralph.straehl@tkb.ch</v>
      </c>
      <c r="B8954" s="7" t="str">
        <f>VLOOKUP(J8954,'Matching-Tabelle'!$A$1:$B$66,2,FALSE)</f>
        <v>WPI RTB</v>
      </c>
      <c r="C8954" s="7" t="str">
        <f>IF(VLOOKUP(J8954,'Matching-Tabelle'!$A$1:$CB$66,3,FALSE)=0,"",VLOOKUP(J8954,'Matching-Tabelle'!$A$1:$CB$66,3,FALSE))</f>
        <v/>
      </c>
      <c r="D8954" s="7">
        <v>0.75</v>
      </c>
      <c r="E8954" s="7" t="s">
        <v>3267</v>
      </c>
      <c r="F8954" s="8">
        <v>42767</v>
      </c>
      <c r="G8954" s="12" t="s">
        <v>5099</v>
      </c>
      <c r="H8954" s="12" t="s">
        <v>3260</v>
      </c>
      <c r="I8954" s="12" t="s">
        <v>3261</v>
      </c>
      <c r="J8954" s="12">
        <v>24</v>
      </c>
      <c r="K8954" s="12" t="s">
        <v>73</v>
      </c>
      <c r="L8954" s="12" t="s">
        <v>74</v>
      </c>
      <c r="M8954" s="12">
        <v>990001</v>
      </c>
      <c r="N8954" s="12" t="s">
        <v>51</v>
      </c>
      <c r="O8954" s="12">
        <v>0.5</v>
      </c>
      <c r="P8954" s="12"/>
      <c r="Q8954" s="12">
        <v>0.5</v>
      </c>
      <c r="R8954" s="12"/>
      <c r="S8954" s="12" t="s">
        <v>3267</v>
      </c>
      <c r="T8954" s="12"/>
      <c r="U8954" s="12"/>
      <c r="V8954" s="12"/>
      <c r="W8954" s="12"/>
      <c r="X8954" s="12"/>
      <c r="Y8954" s="12"/>
      <c r="Z8954" s="12"/>
      <c r="AA8954" s="12"/>
      <c r="AB8954" s="12"/>
      <c r="AC8954" s="12"/>
      <c r="AD8954" s="12"/>
      <c r="AE8954" s="12">
        <v>12</v>
      </c>
      <c r="AF8954" s="12">
        <v>7.6</v>
      </c>
      <c r="AG8954" s="12">
        <v>5</v>
      </c>
      <c r="AH8954" s="12" t="s">
        <v>53</v>
      </c>
      <c r="AI8954" s="12" t="s">
        <v>54</v>
      </c>
      <c r="AJ8954" s="12">
        <v>2</v>
      </c>
      <c r="AK8954" s="12">
        <v>1</v>
      </c>
      <c r="AL8954" s="12">
        <v>1</v>
      </c>
      <c r="AM8954" s="12" t="s">
        <v>55</v>
      </c>
      <c r="AN8954" s="12" t="s">
        <v>56</v>
      </c>
      <c r="AO8954" s="12"/>
      <c r="AP8954" s="12">
        <v>1</v>
      </c>
      <c r="AQ8954" s="12" t="s">
        <v>57</v>
      </c>
      <c r="AR8954" s="12">
        <v>0</v>
      </c>
      <c r="AS8954" s="12"/>
      <c r="AT8954" s="12"/>
      <c r="AU8954" s="12"/>
      <c r="AV8954" s="12"/>
      <c r="AW8954" s="12" t="s">
        <v>58</v>
      </c>
      <c r="AX8954" s="12">
        <v>0</v>
      </c>
      <c r="AY8954" s="12">
        <v>2</v>
      </c>
      <c r="AZ8954" s="12">
        <v>0.5</v>
      </c>
      <c r="BA8954" s="12">
        <v>0.5</v>
      </c>
      <c r="BB8954" s="12" t="s">
        <v>59</v>
      </c>
    </row>
    <row r="8955" spans="1:54" x14ac:dyDescent="0.2">
      <c r="A8955" s="7" t="str">
        <f>VLOOKUP(G8955,'Matching-Tabelle'!$A$76:$B$80,2,FALSE)</f>
        <v>ralph.straehl@tkb.ch</v>
      </c>
      <c r="B8955" s="7" t="str">
        <f>VLOOKUP(J8955,'Matching-Tabelle'!$A$1:$B$66,2,FALSE)</f>
        <v>Proj HR SYS</v>
      </c>
      <c r="C8955" s="7" t="str">
        <f>IF(VLOOKUP(J8955,'Matching-Tabelle'!$A$1:$CB$66,3,FALSE)=0,"",VLOOKUP(J8955,'Matching-Tabelle'!$A$1:$CB$66,3,FALSE))</f>
        <v/>
      </c>
      <c r="D8955" s="7">
        <v>0.5</v>
      </c>
      <c r="E8955" s="7" t="s">
        <v>7388</v>
      </c>
      <c r="F8955" s="8">
        <v>42767</v>
      </c>
      <c r="G8955" s="12" t="s">
        <v>5099</v>
      </c>
      <c r="H8955" s="12" t="s">
        <v>3260</v>
      </c>
      <c r="I8955" s="12" t="s">
        <v>3261</v>
      </c>
      <c r="J8955" s="12">
        <v>2000232</v>
      </c>
      <c r="K8955" s="12" t="s">
        <v>60</v>
      </c>
      <c r="L8955" s="12" t="s">
        <v>61</v>
      </c>
      <c r="M8955" s="12">
        <v>990001</v>
      </c>
      <c r="N8955" s="12" t="s">
        <v>51</v>
      </c>
      <c r="O8955" s="12">
        <v>3</v>
      </c>
      <c r="P8955" s="12"/>
      <c r="Q8955" s="12">
        <v>3</v>
      </c>
      <c r="R8955" s="12"/>
      <c r="S8955" s="12" t="s">
        <v>7388</v>
      </c>
      <c r="T8955" s="12"/>
      <c r="U8955" s="12"/>
      <c r="V8955" s="12"/>
      <c r="W8955" s="12"/>
      <c r="X8955" s="12"/>
      <c r="Y8955" s="12"/>
      <c r="Z8955" s="12"/>
      <c r="AA8955" s="12"/>
      <c r="AB8955" s="12"/>
      <c r="AC8955" s="12"/>
      <c r="AD8955" s="12"/>
      <c r="AE8955" s="12">
        <v>12</v>
      </c>
      <c r="AF8955" s="12">
        <v>7.6</v>
      </c>
      <c r="AG8955" s="12">
        <v>5</v>
      </c>
      <c r="AH8955" s="12" t="s">
        <v>53</v>
      </c>
      <c r="AI8955" s="12" t="s">
        <v>54</v>
      </c>
      <c r="AJ8955" s="12">
        <v>2</v>
      </c>
      <c r="AK8955" s="12">
        <v>1</v>
      </c>
      <c r="AL8955" s="12">
        <v>1</v>
      </c>
      <c r="AM8955" s="12" t="s">
        <v>55</v>
      </c>
      <c r="AN8955" s="12" t="s">
        <v>56</v>
      </c>
      <c r="AO8955" s="12"/>
      <c r="AP8955" s="12">
        <v>1</v>
      </c>
      <c r="AQ8955" s="12" t="s">
        <v>57</v>
      </c>
      <c r="AR8955" s="12">
        <v>0</v>
      </c>
      <c r="AS8955" s="12"/>
      <c r="AT8955" s="12"/>
      <c r="AU8955" s="12"/>
      <c r="AV8955" s="12"/>
      <c r="AW8955" s="12" t="s">
        <v>58</v>
      </c>
      <c r="AX8955" s="12">
        <v>0</v>
      </c>
      <c r="AY8955" s="12">
        <v>2</v>
      </c>
      <c r="AZ8955" s="12">
        <v>3</v>
      </c>
      <c r="BA8955" s="12">
        <v>3</v>
      </c>
      <c r="BB8955" s="12" t="s">
        <v>59</v>
      </c>
    </row>
    <row r="8956" spans="1:54" x14ac:dyDescent="0.2">
      <c r="A8956" s="7" t="str">
        <f>VLOOKUP(G8956,'Matching-Tabelle'!$A$76:$B$80,2,FALSE)</f>
        <v>ralph.straehl@tkb.ch</v>
      </c>
      <c r="B8956" s="7" t="str">
        <f>VLOOKUP(J8956,'Matching-Tabelle'!$A$1:$B$66,2,FALSE)</f>
        <v>WPI RTB</v>
      </c>
      <c r="C8956" s="7" t="str">
        <f>IF(VLOOKUP(J8956,'Matching-Tabelle'!$A$1:$CB$66,3,FALSE)=0,"",VLOOKUP(J8956,'Matching-Tabelle'!$A$1:$CB$66,3,FALSE))</f>
        <v/>
      </c>
      <c r="D8956" s="7">
        <v>3</v>
      </c>
      <c r="E8956" s="7" t="s">
        <v>7389</v>
      </c>
      <c r="F8956" s="8">
        <v>42767</v>
      </c>
      <c r="G8956" s="12" t="s">
        <v>5099</v>
      </c>
      <c r="H8956" s="12" t="s">
        <v>3260</v>
      </c>
      <c r="I8956" s="12" t="s">
        <v>3261</v>
      </c>
      <c r="J8956" s="12">
        <v>32</v>
      </c>
      <c r="K8956" s="12" t="s">
        <v>1199</v>
      </c>
      <c r="L8956" s="12" t="s">
        <v>1200</v>
      </c>
      <c r="M8956" s="12">
        <v>990001</v>
      </c>
      <c r="N8956" s="12" t="s">
        <v>51</v>
      </c>
      <c r="O8956" s="12">
        <v>1</v>
      </c>
      <c r="P8956" s="12"/>
      <c r="Q8956" s="12">
        <v>1</v>
      </c>
      <c r="R8956" s="12"/>
      <c r="S8956" s="12" t="s">
        <v>7389</v>
      </c>
      <c r="T8956" s="12"/>
      <c r="U8956" s="12"/>
      <c r="V8956" s="12"/>
      <c r="W8956" s="12"/>
      <c r="X8956" s="12"/>
      <c r="Y8956" s="12"/>
      <c r="Z8956" s="12"/>
      <c r="AA8956" s="12"/>
      <c r="AB8956" s="12"/>
      <c r="AC8956" s="12"/>
      <c r="AD8956" s="12"/>
      <c r="AE8956" s="12">
        <v>12</v>
      </c>
      <c r="AF8956" s="12">
        <v>7.6</v>
      </c>
      <c r="AG8956" s="12">
        <v>5</v>
      </c>
      <c r="AH8956" s="12" t="s">
        <v>53</v>
      </c>
      <c r="AI8956" s="12" t="s">
        <v>54</v>
      </c>
      <c r="AJ8956" s="12">
        <v>2</v>
      </c>
      <c r="AK8956" s="12">
        <v>1</v>
      </c>
      <c r="AL8956" s="12">
        <v>1</v>
      </c>
      <c r="AM8956" s="12" t="s">
        <v>55</v>
      </c>
      <c r="AN8956" s="12" t="s">
        <v>56</v>
      </c>
      <c r="AO8956" s="12"/>
      <c r="AP8956" s="12">
        <v>1</v>
      </c>
      <c r="AQ8956" s="12" t="s">
        <v>57</v>
      </c>
      <c r="AR8956" s="12">
        <v>0</v>
      </c>
      <c r="AS8956" s="12"/>
      <c r="AT8956" s="12"/>
      <c r="AU8956" s="12"/>
      <c r="AV8956" s="12"/>
      <c r="AW8956" s="12" t="s">
        <v>58</v>
      </c>
      <c r="AX8956" s="12">
        <v>0</v>
      </c>
      <c r="AY8956" s="12">
        <v>2</v>
      </c>
      <c r="AZ8956" s="12">
        <v>1</v>
      </c>
      <c r="BA8956" s="12">
        <v>1</v>
      </c>
      <c r="BB8956" s="12" t="s">
        <v>59</v>
      </c>
    </row>
    <row r="8957" spans="1:54" x14ac:dyDescent="0.2">
      <c r="A8957" s="7" t="str">
        <f>VLOOKUP(G8957,'Matching-Tabelle'!$A$76:$B$80,2,FALSE)</f>
        <v>ralph.straehl@tkb.ch</v>
      </c>
      <c r="B8957" s="7" t="str">
        <f>VLOOKUP(J8957,'Matching-Tabelle'!$A$1:$B$66,2,FALSE)</f>
        <v>Proj Optima</v>
      </c>
      <c r="C8957" s="7" t="str">
        <f>IF(VLOOKUP(J8957,'Matching-Tabelle'!$A$1:$CB$66,3,FALSE)=0,"",VLOOKUP(J8957,'Matching-Tabelle'!$A$1:$CB$66,3,FALSE))</f>
        <v/>
      </c>
      <c r="D8957" s="7">
        <v>1</v>
      </c>
      <c r="E8957" s="7" t="s">
        <v>7390</v>
      </c>
      <c r="F8957" s="8">
        <v>42767</v>
      </c>
      <c r="G8957" s="12" t="s">
        <v>5099</v>
      </c>
      <c r="H8957" s="12" t="s">
        <v>3260</v>
      </c>
      <c r="I8957" s="12" t="s">
        <v>3261</v>
      </c>
      <c r="J8957" s="12">
        <v>211</v>
      </c>
      <c r="K8957" s="12" t="s">
        <v>79</v>
      </c>
      <c r="L8957" s="12" t="s">
        <v>80</v>
      </c>
      <c r="M8957" s="12">
        <v>990001</v>
      </c>
      <c r="N8957" s="12" t="s">
        <v>51</v>
      </c>
      <c r="O8957" s="12">
        <v>3</v>
      </c>
      <c r="P8957" s="12"/>
      <c r="Q8957" s="12">
        <v>3</v>
      </c>
      <c r="R8957" s="12"/>
      <c r="S8957" s="12" t="s">
        <v>7390</v>
      </c>
      <c r="T8957" s="12"/>
      <c r="U8957" s="12"/>
      <c r="V8957" s="12"/>
      <c r="W8957" s="12"/>
      <c r="X8957" s="12"/>
      <c r="Y8957" s="12"/>
      <c r="Z8957" s="12"/>
      <c r="AA8957" s="12"/>
      <c r="AB8957" s="12"/>
      <c r="AC8957" s="12"/>
      <c r="AD8957" s="12"/>
      <c r="AE8957" s="12">
        <v>12</v>
      </c>
      <c r="AF8957" s="12">
        <v>7.6</v>
      </c>
      <c r="AG8957" s="12">
        <v>5</v>
      </c>
      <c r="AH8957" s="12" t="s">
        <v>53</v>
      </c>
      <c r="AI8957" s="12" t="s">
        <v>54</v>
      </c>
      <c r="AJ8957" s="12">
        <v>2</v>
      </c>
      <c r="AK8957" s="12">
        <v>1</v>
      </c>
      <c r="AL8957" s="12">
        <v>1</v>
      </c>
      <c r="AM8957" s="12" t="s">
        <v>55</v>
      </c>
      <c r="AN8957" s="12" t="s">
        <v>56</v>
      </c>
      <c r="AO8957" s="12"/>
      <c r="AP8957" s="12">
        <v>1</v>
      </c>
      <c r="AQ8957" s="12" t="s">
        <v>57</v>
      </c>
      <c r="AR8957" s="12">
        <v>0</v>
      </c>
      <c r="AS8957" s="12"/>
      <c r="AT8957" s="12"/>
      <c r="AU8957" s="12"/>
      <c r="AV8957" s="12"/>
      <c r="AW8957" s="12" t="s">
        <v>58</v>
      </c>
      <c r="AX8957" s="12">
        <v>0</v>
      </c>
      <c r="AY8957" s="12">
        <v>2</v>
      </c>
      <c r="AZ8957" s="12">
        <v>3</v>
      </c>
      <c r="BA8957" s="12">
        <v>3</v>
      </c>
      <c r="BB8957" s="12" t="s">
        <v>59</v>
      </c>
    </row>
    <row r="8958" spans="1:54" x14ac:dyDescent="0.2">
      <c r="A8958" s="7" t="str">
        <f>VLOOKUP(G8958,'Matching-Tabelle'!$A$76:$B$80,2,FALSE)</f>
        <v>ralph.straehl@tkb.ch</v>
      </c>
      <c r="B8958" s="7" t="str">
        <f>VLOOKUP(J8958,'Matching-Tabelle'!$A$1:$B$66,2,FALSE)</f>
        <v>Proj DigiPF</v>
      </c>
      <c r="C8958" s="7" t="str">
        <f>IF(VLOOKUP(J8958,'Matching-Tabelle'!$A$1:$CB$66,3,FALSE)=0,"",VLOOKUP(J8958,'Matching-Tabelle'!$A$1:$CB$66,3,FALSE))</f>
        <v>Progr Digitalisierung</v>
      </c>
      <c r="D8958" s="7">
        <v>3</v>
      </c>
      <c r="E8958" s="7" t="s">
        <v>7391</v>
      </c>
      <c r="F8958" s="8">
        <v>42767</v>
      </c>
      <c r="G8958" s="12" t="s">
        <v>5099</v>
      </c>
      <c r="H8958" s="12" t="s">
        <v>3260</v>
      </c>
      <c r="I8958" s="12" t="s">
        <v>3261</v>
      </c>
      <c r="J8958" s="12">
        <v>2500236</v>
      </c>
      <c r="K8958" s="12" t="s">
        <v>701</v>
      </c>
      <c r="L8958" s="12" t="s">
        <v>702</v>
      </c>
      <c r="M8958" s="12">
        <v>990001</v>
      </c>
      <c r="N8958" s="12" t="s">
        <v>51</v>
      </c>
      <c r="O8958" s="12">
        <v>1</v>
      </c>
      <c r="P8958" s="12"/>
      <c r="Q8958" s="12">
        <v>1</v>
      </c>
      <c r="R8958" s="12"/>
      <c r="S8958" s="12" t="s">
        <v>7391</v>
      </c>
      <c r="T8958" s="12"/>
      <c r="U8958" s="12"/>
      <c r="V8958" s="12"/>
      <c r="W8958" s="12"/>
      <c r="X8958" s="12"/>
      <c r="Y8958" s="12"/>
      <c r="Z8958" s="12"/>
      <c r="AA8958" s="12"/>
      <c r="AB8958" s="12"/>
      <c r="AC8958" s="12"/>
      <c r="AD8958" s="12"/>
      <c r="AE8958" s="12">
        <v>5</v>
      </c>
      <c r="AF8958" s="12">
        <v>0</v>
      </c>
      <c r="AG8958" s="12">
        <v>1</v>
      </c>
      <c r="AH8958" s="12" t="s">
        <v>411</v>
      </c>
      <c r="AI8958" s="12" t="s">
        <v>411</v>
      </c>
      <c r="AJ8958" s="12">
        <v>2</v>
      </c>
      <c r="AK8958" s="12">
        <v>1</v>
      </c>
      <c r="AL8958" s="12">
        <v>1</v>
      </c>
      <c r="AM8958" s="12" t="s">
        <v>55</v>
      </c>
      <c r="AN8958" s="12" t="s">
        <v>56</v>
      </c>
      <c r="AO8958" s="12"/>
      <c r="AP8958" s="12">
        <v>1</v>
      </c>
      <c r="AQ8958" s="12" t="s">
        <v>57</v>
      </c>
      <c r="AR8958" s="12">
        <v>0</v>
      </c>
      <c r="AS8958" s="12"/>
      <c r="AT8958" s="12"/>
      <c r="AU8958" s="12"/>
      <c r="AV8958" s="12"/>
      <c r="AW8958" s="12" t="s">
        <v>58</v>
      </c>
      <c r="AX8958" s="12">
        <v>0</v>
      </c>
      <c r="AY8958" s="12">
        <v>2</v>
      </c>
      <c r="AZ8958" s="12">
        <v>1</v>
      </c>
      <c r="BA8958" s="12">
        <v>1</v>
      </c>
      <c r="BB8958" s="12" t="s">
        <v>59</v>
      </c>
    </row>
    <row r="8959" spans="1:54" x14ac:dyDescent="0.2">
      <c r="A8959" s="7" t="str">
        <f>VLOOKUP(G8959,'Matching-Tabelle'!$A$76:$B$80,2,FALSE)</f>
        <v>ralph.straehl@tkb.ch</v>
      </c>
      <c r="B8959" s="7" t="str">
        <f>VLOOKUP(J8959,'Matching-Tabelle'!$A$1:$B$66,2,FALSE)</f>
        <v>WPI RTB</v>
      </c>
      <c r="C8959" s="7" t="str">
        <f>IF(VLOOKUP(J8959,'Matching-Tabelle'!$A$1:$CB$66,3,FALSE)=0,"",VLOOKUP(J8959,'Matching-Tabelle'!$A$1:$CB$66,3,FALSE))</f>
        <v/>
      </c>
      <c r="D8959" s="7">
        <v>1</v>
      </c>
      <c r="E8959" s="7" t="s">
        <v>3267</v>
      </c>
      <c r="F8959" s="8">
        <v>42768</v>
      </c>
      <c r="G8959" s="12" t="s">
        <v>5099</v>
      </c>
      <c r="H8959" s="12" t="s">
        <v>3260</v>
      </c>
      <c r="I8959" s="12" t="s">
        <v>3261</v>
      </c>
      <c r="J8959" s="12">
        <v>24</v>
      </c>
      <c r="K8959" s="12" t="s">
        <v>73</v>
      </c>
      <c r="L8959" s="12" t="s">
        <v>74</v>
      </c>
      <c r="M8959" s="12">
        <v>990001</v>
      </c>
      <c r="N8959" s="12" t="s">
        <v>51</v>
      </c>
      <c r="O8959" s="12">
        <v>0.75</v>
      </c>
      <c r="P8959" s="12"/>
      <c r="Q8959" s="12">
        <v>0.75</v>
      </c>
      <c r="R8959" s="12"/>
      <c r="S8959" s="12" t="s">
        <v>3267</v>
      </c>
      <c r="T8959" s="12"/>
      <c r="U8959" s="12"/>
      <c r="V8959" s="12"/>
      <c r="W8959" s="12"/>
      <c r="X8959" s="12"/>
      <c r="Y8959" s="12"/>
      <c r="Z8959" s="12"/>
      <c r="AA8959" s="12"/>
      <c r="AB8959" s="12"/>
      <c r="AC8959" s="12"/>
      <c r="AD8959" s="12"/>
      <c r="AE8959" s="12">
        <v>12</v>
      </c>
      <c r="AF8959" s="12">
        <v>7.6</v>
      </c>
      <c r="AG8959" s="12">
        <v>5</v>
      </c>
      <c r="AH8959" s="12" t="s">
        <v>53</v>
      </c>
      <c r="AI8959" s="12" t="s">
        <v>54</v>
      </c>
      <c r="AJ8959" s="12">
        <v>2</v>
      </c>
      <c r="AK8959" s="12">
        <v>1</v>
      </c>
      <c r="AL8959" s="12">
        <v>1</v>
      </c>
      <c r="AM8959" s="12" t="s">
        <v>55</v>
      </c>
      <c r="AN8959" s="12" t="s">
        <v>56</v>
      </c>
      <c r="AO8959" s="12"/>
      <c r="AP8959" s="12">
        <v>1</v>
      </c>
      <c r="AQ8959" s="12" t="s">
        <v>57</v>
      </c>
      <c r="AR8959" s="12">
        <v>0</v>
      </c>
      <c r="AS8959" s="12"/>
      <c r="AT8959" s="12"/>
      <c r="AU8959" s="12"/>
      <c r="AV8959" s="12"/>
      <c r="AW8959" s="12" t="s">
        <v>58</v>
      </c>
      <c r="AX8959" s="12">
        <v>0</v>
      </c>
      <c r="AY8959" s="12">
        <v>2</v>
      </c>
      <c r="AZ8959" s="12">
        <v>0.75</v>
      </c>
      <c r="BA8959" s="12">
        <v>0.75</v>
      </c>
      <c r="BB8959" s="12" t="s">
        <v>59</v>
      </c>
    </row>
    <row r="8960" spans="1:54" x14ac:dyDescent="0.2">
      <c r="A8960" s="7" t="str">
        <f>VLOOKUP(G8960,'Matching-Tabelle'!$A$76:$B$80,2,FALSE)</f>
        <v>ralph.straehl@tkb.ch</v>
      </c>
      <c r="B8960" s="7" t="str">
        <f>VLOOKUP(J8960,'Matching-Tabelle'!$A$1:$B$66,2,FALSE)</f>
        <v>Proj Optima</v>
      </c>
      <c r="C8960" s="7" t="str">
        <f>IF(VLOOKUP(J8960,'Matching-Tabelle'!$A$1:$CB$66,3,FALSE)=0,"",VLOOKUP(J8960,'Matching-Tabelle'!$A$1:$CB$66,3,FALSE))</f>
        <v/>
      </c>
      <c r="D8960" s="7">
        <v>0.75</v>
      </c>
      <c r="E8960" s="7" t="s">
        <v>5988</v>
      </c>
      <c r="F8960" s="8">
        <v>42768</v>
      </c>
      <c r="G8960" s="12" t="s">
        <v>5099</v>
      </c>
      <c r="H8960" s="12" t="s">
        <v>3260</v>
      </c>
      <c r="I8960" s="12" t="s">
        <v>3261</v>
      </c>
      <c r="J8960" s="12">
        <v>211</v>
      </c>
      <c r="K8960" s="12" t="s">
        <v>79</v>
      </c>
      <c r="L8960" s="12" t="s">
        <v>80</v>
      </c>
      <c r="M8960" s="12">
        <v>990001</v>
      </c>
      <c r="N8960" s="12" t="s">
        <v>51</v>
      </c>
      <c r="O8960" s="12">
        <v>1.5</v>
      </c>
      <c r="P8960" s="12"/>
      <c r="Q8960" s="12">
        <v>1.5</v>
      </c>
      <c r="R8960" s="12"/>
      <c r="S8960" s="12" t="s">
        <v>5988</v>
      </c>
      <c r="T8960" s="12"/>
      <c r="U8960" s="12"/>
      <c r="V8960" s="12"/>
      <c r="W8960" s="12"/>
      <c r="X8960" s="12"/>
      <c r="Y8960" s="12"/>
      <c r="Z8960" s="12"/>
      <c r="AA8960" s="12"/>
      <c r="AB8960" s="12"/>
      <c r="AC8960" s="12"/>
      <c r="AD8960" s="12"/>
      <c r="AE8960" s="12">
        <v>12</v>
      </c>
      <c r="AF8960" s="12">
        <v>7.6</v>
      </c>
      <c r="AG8960" s="12">
        <v>5</v>
      </c>
      <c r="AH8960" s="12" t="s">
        <v>53</v>
      </c>
      <c r="AI8960" s="12" t="s">
        <v>54</v>
      </c>
      <c r="AJ8960" s="12">
        <v>2</v>
      </c>
      <c r="AK8960" s="12">
        <v>1</v>
      </c>
      <c r="AL8960" s="12">
        <v>1</v>
      </c>
      <c r="AM8960" s="12" t="s">
        <v>55</v>
      </c>
      <c r="AN8960" s="12" t="s">
        <v>56</v>
      </c>
      <c r="AO8960" s="12"/>
      <c r="AP8960" s="12">
        <v>1</v>
      </c>
      <c r="AQ8960" s="12" t="s">
        <v>57</v>
      </c>
      <c r="AR8960" s="12">
        <v>0</v>
      </c>
      <c r="AS8960" s="12"/>
      <c r="AT8960" s="12"/>
      <c r="AU8960" s="12"/>
      <c r="AV8960" s="12"/>
      <c r="AW8960" s="12" t="s">
        <v>58</v>
      </c>
      <c r="AX8960" s="12">
        <v>0</v>
      </c>
      <c r="AY8960" s="12">
        <v>2</v>
      </c>
      <c r="AZ8960" s="12">
        <v>1.5</v>
      </c>
      <c r="BA8960" s="12">
        <v>1.5</v>
      </c>
      <c r="BB8960" s="12" t="s">
        <v>59</v>
      </c>
    </row>
    <row r="8961" spans="1:54" x14ac:dyDescent="0.2">
      <c r="A8961" s="7" t="str">
        <f>VLOOKUP(G8961,'Matching-Tabelle'!$A$76:$B$80,2,FALSE)</f>
        <v>ralph.straehl@tkb.ch</v>
      </c>
      <c r="B8961" s="7" t="str">
        <f>VLOOKUP(J8961,'Matching-Tabelle'!$A$1:$B$66,2,FALSE)</f>
        <v>WPI RTB</v>
      </c>
      <c r="C8961" s="7" t="str">
        <f>IF(VLOOKUP(J8961,'Matching-Tabelle'!$A$1:$CB$66,3,FALSE)=0,"",VLOOKUP(J8961,'Matching-Tabelle'!$A$1:$CB$66,3,FALSE))</f>
        <v/>
      </c>
      <c r="D8961" s="7">
        <v>1.5</v>
      </c>
      <c r="E8961" s="7" t="s">
        <v>7392</v>
      </c>
      <c r="F8961" s="8">
        <v>42768</v>
      </c>
      <c r="G8961" s="12" t="s">
        <v>5099</v>
      </c>
      <c r="H8961" s="12" t="s">
        <v>3260</v>
      </c>
      <c r="I8961" s="12" t="s">
        <v>3261</v>
      </c>
      <c r="J8961" s="12">
        <v>20</v>
      </c>
      <c r="K8961" s="12" t="s">
        <v>95</v>
      </c>
      <c r="L8961" s="12" t="s">
        <v>96</v>
      </c>
      <c r="M8961" s="12">
        <v>990001</v>
      </c>
      <c r="N8961" s="12" t="s">
        <v>51</v>
      </c>
      <c r="O8961" s="12">
        <v>0.75</v>
      </c>
      <c r="P8961" s="12"/>
      <c r="Q8961" s="12">
        <v>0.75</v>
      </c>
      <c r="R8961" s="12"/>
      <c r="S8961" s="12" t="s">
        <v>7392</v>
      </c>
      <c r="T8961" s="12"/>
      <c r="U8961" s="12"/>
      <c r="V8961" s="12"/>
      <c r="W8961" s="12"/>
      <c r="X8961" s="12"/>
      <c r="Y8961" s="12"/>
      <c r="Z8961" s="12"/>
      <c r="AA8961" s="12"/>
      <c r="AB8961" s="12"/>
      <c r="AC8961" s="12"/>
      <c r="AD8961" s="12"/>
      <c r="AE8961" s="12">
        <v>12</v>
      </c>
      <c r="AF8961" s="12">
        <v>7.6</v>
      </c>
      <c r="AG8961" s="12">
        <v>5</v>
      </c>
      <c r="AH8961" s="12" t="s">
        <v>53</v>
      </c>
      <c r="AI8961" s="12" t="s">
        <v>54</v>
      </c>
      <c r="AJ8961" s="12">
        <v>2</v>
      </c>
      <c r="AK8961" s="12">
        <v>1</v>
      </c>
      <c r="AL8961" s="12">
        <v>1</v>
      </c>
      <c r="AM8961" s="12" t="s">
        <v>55</v>
      </c>
      <c r="AN8961" s="12" t="s">
        <v>56</v>
      </c>
      <c r="AO8961" s="12"/>
      <c r="AP8961" s="12">
        <v>1</v>
      </c>
      <c r="AQ8961" s="12" t="s">
        <v>57</v>
      </c>
      <c r="AR8961" s="12">
        <v>0</v>
      </c>
      <c r="AS8961" s="12"/>
      <c r="AT8961" s="12"/>
      <c r="AU8961" s="12"/>
      <c r="AV8961" s="12"/>
      <c r="AW8961" s="12" t="s">
        <v>58</v>
      </c>
      <c r="AX8961" s="12">
        <v>0</v>
      </c>
      <c r="AY8961" s="12">
        <v>2</v>
      </c>
      <c r="AZ8961" s="12">
        <v>0.75</v>
      </c>
      <c r="BA8961" s="12">
        <v>0.75</v>
      </c>
      <c r="BB8961" s="12" t="s">
        <v>59</v>
      </c>
    </row>
    <row r="8962" spans="1:54" x14ac:dyDescent="0.2">
      <c r="A8962" s="7" t="str">
        <f>VLOOKUP(G8962,'Matching-Tabelle'!$A$76:$B$80,2,FALSE)</f>
        <v>ralph.straehl@tkb.ch</v>
      </c>
      <c r="B8962" s="7" t="str">
        <f>VLOOKUP(J8962,'Matching-Tabelle'!$A$1:$B$66,2,FALSE)</f>
        <v>Proj DigiPF</v>
      </c>
      <c r="C8962" s="7" t="str">
        <f>IF(VLOOKUP(J8962,'Matching-Tabelle'!$A$1:$CB$66,3,FALSE)=0,"",VLOOKUP(J8962,'Matching-Tabelle'!$A$1:$CB$66,3,FALSE))</f>
        <v>Progr Digitalisierung</v>
      </c>
      <c r="D8962" s="7">
        <v>0.75</v>
      </c>
      <c r="E8962" s="7" t="s">
        <v>7393</v>
      </c>
      <c r="F8962" s="8">
        <v>42768</v>
      </c>
      <c r="G8962" s="12" t="s">
        <v>5099</v>
      </c>
      <c r="H8962" s="12" t="s">
        <v>3260</v>
      </c>
      <c r="I8962" s="12" t="s">
        <v>3261</v>
      </c>
      <c r="J8962" s="12">
        <v>2500236</v>
      </c>
      <c r="K8962" s="12" t="s">
        <v>701</v>
      </c>
      <c r="L8962" s="12" t="s">
        <v>702</v>
      </c>
      <c r="M8962" s="12">
        <v>990001</v>
      </c>
      <c r="N8962" s="12" t="s">
        <v>51</v>
      </c>
      <c r="O8962" s="12">
        <v>1</v>
      </c>
      <c r="P8962" s="12"/>
      <c r="Q8962" s="12">
        <v>1</v>
      </c>
      <c r="R8962" s="12"/>
      <c r="S8962" s="12" t="s">
        <v>7393</v>
      </c>
      <c r="T8962" s="12"/>
      <c r="U8962" s="12"/>
      <c r="V8962" s="12"/>
      <c r="W8962" s="12"/>
      <c r="X8962" s="12"/>
      <c r="Y8962" s="12"/>
      <c r="Z8962" s="12"/>
      <c r="AA8962" s="12"/>
      <c r="AB8962" s="12"/>
      <c r="AC8962" s="12"/>
      <c r="AD8962" s="12"/>
      <c r="AE8962" s="12">
        <v>5</v>
      </c>
      <c r="AF8962" s="12">
        <v>0</v>
      </c>
      <c r="AG8962" s="12">
        <v>1</v>
      </c>
      <c r="AH8962" s="12" t="s">
        <v>411</v>
      </c>
      <c r="AI8962" s="12" t="s">
        <v>411</v>
      </c>
      <c r="AJ8962" s="12">
        <v>2</v>
      </c>
      <c r="AK8962" s="12">
        <v>1</v>
      </c>
      <c r="AL8962" s="12">
        <v>1</v>
      </c>
      <c r="AM8962" s="12" t="s">
        <v>55</v>
      </c>
      <c r="AN8962" s="12" t="s">
        <v>56</v>
      </c>
      <c r="AO8962" s="12"/>
      <c r="AP8962" s="12">
        <v>1</v>
      </c>
      <c r="AQ8962" s="12" t="s">
        <v>57</v>
      </c>
      <c r="AR8962" s="12">
        <v>0</v>
      </c>
      <c r="AS8962" s="12"/>
      <c r="AT8962" s="12"/>
      <c r="AU8962" s="12"/>
      <c r="AV8962" s="12"/>
      <c r="AW8962" s="12" t="s">
        <v>58</v>
      </c>
      <c r="AX8962" s="12">
        <v>0</v>
      </c>
      <c r="AY8962" s="12">
        <v>2</v>
      </c>
      <c r="AZ8962" s="12">
        <v>1</v>
      </c>
      <c r="BA8962" s="12">
        <v>1</v>
      </c>
      <c r="BB8962" s="12" t="s">
        <v>59</v>
      </c>
    </row>
    <row r="8963" spans="1:54" x14ac:dyDescent="0.2">
      <c r="A8963" s="7" t="str">
        <f>VLOOKUP(G8963,'Matching-Tabelle'!$A$76:$B$80,2,FALSE)</f>
        <v>ralph.straehl@tkb.ch</v>
      </c>
      <c r="B8963" s="7" t="str">
        <f>VLOOKUP(J8963,'Matching-Tabelle'!$A$1:$B$66,2,FALSE)</f>
        <v>WPI CTB</v>
      </c>
      <c r="C8963" s="7" t="str">
        <f>IF(VLOOKUP(J8963,'Matching-Tabelle'!$A$1:$CB$66,3,FALSE)=0,"",VLOOKUP(J8963,'Matching-Tabelle'!$A$1:$CB$66,3,FALSE))</f>
        <v/>
      </c>
      <c r="D8963" s="7">
        <v>1</v>
      </c>
      <c r="E8963" s="7" t="s">
        <v>7394</v>
      </c>
      <c r="F8963" s="8">
        <v>42768</v>
      </c>
      <c r="G8963" s="12" t="s">
        <v>5099</v>
      </c>
      <c r="H8963" s="12" t="s">
        <v>3260</v>
      </c>
      <c r="I8963" s="12" t="s">
        <v>3261</v>
      </c>
      <c r="J8963" s="12">
        <v>932</v>
      </c>
      <c r="K8963" s="12" t="s">
        <v>124</v>
      </c>
      <c r="L8963" s="12" t="s">
        <v>125</v>
      </c>
      <c r="M8963" s="12">
        <v>990001</v>
      </c>
      <c r="N8963" s="12" t="s">
        <v>51</v>
      </c>
      <c r="O8963" s="12">
        <v>2</v>
      </c>
      <c r="P8963" s="12"/>
      <c r="Q8963" s="12">
        <v>2</v>
      </c>
      <c r="R8963" s="12"/>
      <c r="S8963" s="12" t="s">
        <v>7394</v>
      </c>
      <c r="T8963" s="12"/>
      <c r="U8963" s="12"/>
      <c r="V8963" s="12"/>
      <c r="W8963" s="12"/>
      <c r="X8963" s="12"/>
      <c r="Y8963" s="12"/>
      <c r="Z8963" s="12"/>
      <c r="AA8963" s="12"/>
      <c r="AB8963" s="12"/>
      <c r="AC8963" s="12"/>
      <c r="AD8963" s="12"/>
      <c r="AE8963" s="12">
        <v>12</v>
      </c>
      <c r="AF8963" s="12">
        <v>7.6</v>
      </c>
      <c r="AG8963" s="12">
        <v>5</v>
      </c>
      <c r="AH8963" s="12" t="s">
        <v>53</v>
      </c>
      <c r="AI8963" s="12" t="s">
        <v>54</v>
      </c>
      <c r="AJ8963" s="12">
        <v>2</v>
      </c>
      <c r="AK8963" s="12">
        <v>1</v>
      </c>
      <c r="AL8963" s="12">
        <v>1</v>
      </c>
      <c r="AM8963" s="12" t="s">
        <v>55</v>
      </c>
      <c r="AN8963" s="12" t="s">
        <v>56</v>
      </c>
      <c r="AO8963" s="12"/>
      <c r="AP8963" s="12">
        <v>1</v>
      </c>
      <c r="AQ8963" s="12" t="s">
        <v>57</v>
      </c>
      <c r="AR8963" s="12">
        <v>0</v>
      </c>
      <c r="AS8963" s="12"/>
      <c r="AT8963" s="12"/>
      <c r="AU8963" s="12"/>
      <c r="AV8963" s="12"/>
      <c r="AW8963" s="12" t="s">
        <v>58</v>
      </c>
      <c r="AX8963" s="12">
        <v>0</v>
      </c>
      <c r="AY8963" s="12">
        <v>2</v>
      </c>
      <c r="AZ8963" s="12">
        <v>2</v>
      </c>
      <c r="BA8963" s="12">
        <v>2</v>
      </c>
      <c r="BB8963" s="12" t="s">
        <v>59</v>
      </c>
    </row>
    <row r="8964" spans="1:54" x14ac:dyDescent="0.2">
      <c r="A8964" s="7" t="str">
        <f>VLOOKUP(G8964,'Matching-Tabelle'!$A$76:$B$80,2,FALSE)</f>
        <v>ralph.straehl@tkb.ch</v>
      </c>
      <c r="B8964" s="7" t="str">
        <f>VLOOKUP(J8964,'Matching-Tabelle'!$A$1:$B$66,2,FALSE)</f>
        <v>Proj Optima</v>
      </c>
      <c r="C8964" s="7" t="str">
        <f>IF(VLOOKUP(J8964,'Matching-Tabelle'!$A$1:$CB$66,3,FALSE)=0,"",VLOOKUP(J8964,'Matching-Tabelle'!$A$1:$CB$66,3,FALSE))</f>
        <v/>
      </c>
      <c r="D8964" s="7">
        <v>2</v>
      </c>
      <c r="E8964" s="7" t="s">
        <v>7395</v>
      </c>
      <c r="F8964" s="8">
        <v>42768</v>
      </c>
      <c r="G8964" s="12" t="s">
        <v>5099</v>
      </c>
      <c r="H8964" s="12" t="s">
        <v>3260</v>
      </c>
      <c r="I8964" s="12" t="s">
        <v>3261</v>
      </c>
      <c r="J8964" s="12">
        <v>211</v>
      </c>
      <c r="K8964" s="12" t="s">
        <v>79</v>
      </c>
      <c r="L8964" s="12" t="s">
        <v>80</v>
      </c>
      <c r="M8964" s="12">
        <v>990001</v>
      </c>
      <c r="N8964" s="12" t="s">
        <v>51</v>
      </c>
      <c r="O8964" s="12">
        <v>1</v>
      </c>
      <c r="P8964" s="12"/>
      <c r="Q8964" s="12">
        <v>1</v>
      </c>
      <c r="R8964" s="12"/>
      <c r="S8964" s="12" t="s">
        <v>7395</v>
      </c>
      <c r="T8964" s="12"/>
      <c r="U8964" s="12"/>
      <c r="V8964" s="12"/>
      <c r="W8964" s="12"/>
      <c r="X8964" s="12"/>
      <c r="Y8964" s="12"/>
      <c r="Z8964" s="12"/>
      <c r="AA8964" s="12"/>
      <c r="AB8964" s="12"/>
      <c r="AC8964" s="12"/>
      <c r="AD8964" s="12"/>
      <c r="AE8964" s="12">
        <v>12</v>
      </c>
      <c r="AF8964" s="12">
        <v>7.6</v>
      </c>
      <c r="AG8964" s="12">
        <v>5</v>
      </c>
      <c r="AH8964" s="12" t="s">
        <v>53</v>
      </c>
      <c r="AI8964" s="12" t="s">
        <v>54</v>
      </c>
      <c r="AJ8964" s="12">
        <v>2</v>
      </c>
      <c r="AK8964" s="12">
        <v>1</v>
      </c>
      <c r="AL8964" s="12">
        <v>1</v>
      </c>
      <c r="AM8964" s="12" t="s">
        <v>55</v>
      </c>
      <c r="AN8964" s="12" t="s">
        <v>56</v>
      </c>
      <c r="AO8964" s="12"/>
      <c r="AP8964" s="12">
        <v>1</v>
      </c>
      <c r="AQ8964" s="12" t="s">
        <v>57</v>
      </c>
      <c r="AR8964" s="12">
        <v>0</v>
      </c>
      <c r="AS8964" s="12"/>
      <c r="AT8964" s="12"/>
      <c r="AU8964" s="12"/>
      <c r="AV8964" s="12"/>
      <c r="AW8964" s="12" t="s">
        <v>58</v>
      </c>
      <c r="AX8964" s="12">
        <v>0</v>
      </c>
      <c r="AY8964" s="12">
        <v>2</v>
      </c>
      <c r="AZ8964" s="12">
        <v>1</v>
      </c>
      <c r="BA8964" s="12">
        <v>1</v>
      </c>
      <c r="BB8964" s="12" t="s">
        <v>59</v>
      </c>
    </row>
    <row r="8965" spans="1:54" x14ac:dyDescent="0.2">
      <c r="A8965" s="7" t="str">
        <f>VLOOKUP(G8965,'Matching-Tabelle'!$A$76:$B$80,2,FALSE)</f>
        <v>ralph.straehl@tkb.ch</v>
      </c>
      <c r="B8965" s="7" t="str">
        <f>VLOOKUP(J8965,'Matching-Tabelle'!$A$1:$B$66,2,FALSE)</f>
        <v>WPI RTB</v>
      </c>
      <c r="C8965" s="7" t="str">
        <f>IF(VLOOKUP(J8965,'Matching-Tabelle'!$A$1:$CB$66,3,FALSE)=0,"",VLOOKUP(J8965,'Matching-Tabelle'!$A$1:$CB$66,3,FALSE))</f>
        <v/>
      </c>
      <c r="D8965" s="7">
        <v>1</v>
      </c>
      <c r="E8965" s="7" t="s">
        <v>7396</v>
      </c>
      <c r="F8965" s="8">
        <v>42768</v>
      </c>
      <c r="G8965" s="12" t="s">
        <v>5099</v>
      </c>
      <c r="H8965" s="12" t="s">
        <v>3260</v>
      </c>
      <c r="I8965" s="12" t="s">
        <v>3261</v>
      </c>
      <c r="J8965" s="12">
        <v>32</v>
      </c>
      <c r="K8965" s="12" t="s">
        <v>1199</v>
      </c>
      <c r="L8965" s="12" t="s">
        <v>1200</v>
      </c>
      <c r="M8965" s="12">
        <v>990001</v>
      </c>
      <c r="N8965" s="12" t="s">
        <v>51</v>
      </c>
      <c r="O8965" s="12">
        <v>1.5</v>
      </c>
      <c r="P8965" s="12"/>
      <c r="Q8965" s="12">
        <v>1.5</v>
      </c>
      <c r="R8965" s="12"/>
      <c r="S8965" s="12" t="s">
        <v>7396</v>
      </c>
      <c r="T8965" s="12"/>
      <c r="U8965" s="12"/>
      <c r="V8965" s="12"/>
      <c r="W8965" s="12"/>
      <c r="X8965" s="12"/>
      <c r="Y8965" s="12"/>
      <c r="Z8965" s="12"/>
      <c r="AA8965" s="12"/>
      <c r="AB8965" s="12"/>
      <c r="AC8965" s="12"/>
      <c r="AD8965" s="12"/>
      <c r="AE8965" s="12">
        <v>12</v>
      </c>
      <c r="AF8965" s="12">
        <v>7.6</v>
      </c>
      <c r="AG8965" s="12">
        <v>5</v>
      </c>
      <c r="AH8965" s="12" t="s">
        <v>53</v>
      </c>
      <c r="AI8965" s="12" t="s">
        <v>54</v>
      </c>
      <c r="AJ8965" s="12">
        <v>2</v>
      </c>
      <c r="AK8965" s="12">
        <v>1</v>
      </c>
      <c r="AL8965" s="12">
        <v>1</v>
      </c>
      <c r="AM8965" s="12" t="s">
        <v>55</v>
      </c>
      <c r="AN8965" s="12" t="s">
        <v>56</v>
      </c>
      <c r="AO8965" s="12"/>
      <c r="AP8965" s="12">
        <v>1</v>
      </c>
      <c r="AQ8965" s="12" t="s">
        <v>57</v>
      </c>
      <c r="AR8965" s="12">
        <v>0</v>
      </c>
      <c r="AS8965" s="12"/>
      <c r="AT8965" s="12"/>
      <c r="AU8965" s="12"/>
      <c r="AV8965" s="12"/>
      <c r="AW8965" s="12" t="s">
        <v>58</v>
      </c>
      <c r="AX8965" s="12">
        <v>0</v>
      </c>
      <c r="AY8965" s="12">
        <v>2</v>
      </c>
      <c r="AZ8965" s="12">
        <v>1.5</v>
      </c>
      <c r="BA8965" s="12">
        <v>1.5</v>
      </c>
      <c r="BB8965" s="12" t="s">
        <v>59</v>
      </c>
    </row>
    <row r="8966" spans="1:54" x14ac:dyDescent="0.2">
      <c r="A8966" s="7" t="str">
        <f>VLOOKUP(G8966,'Matching-Tabelle'!$A$76:$B$80,2,FALSE)</f>
        <v>ralph.straehl@tkb.ch</v>
      </c>
      <c r="B8966" s="7" t="str">
        <f>VLOOKUP(J8966,'Matching-Tabelle'!$A$1:$B$66,2,FALSE)</f>
        <v>WPI RTB</v>
      </c>
      <c r="C8966" s="7" t="str">
        <f>IF(VLOOKUP(J8966,'Matching-Tabelle'!$A$1:$CB$66,3,FALSE)=0,"",VLOOKUP(J8966,'Matching-Tabelle'!$A$1:$CB$66,3,FALSE))</f>
        <v/>
      </c>
      <c r="D8966" s="7">
        <v>1.5</v>
      </c>
      <c r="E8966" s="7" t="s">
        <v>7397</v>
      </c>
      <c r="F8966" s="8">
        <v>42769</v>
      </c>
      <c r="G8966" s="12" t="s">
        <v>5099</v>
      </c>
      <c r="H8966" s="12" t="s">
        <v>3260</v>
      </c>
      <c r="I8966" s="12" t="s">
        <v>3261</v>
      </c>
      <c r="J8966" s="12">
        <v>24</v>
      </c>
      <c r="K8966" s="12" t="s">
        <v>73</v>
      </c>
      <c r="L8966" s="12" t="s">
        <v>74</v>
      </c>
      <c r="M8966" s="12">
        <v>990001</v>
      </c>
      <c r="N8966" s="12" t="s">
        <v>51</v>
      </c>
      <c r="O8966" s="12">
        <v>0.75</v>
      </c>
      <c r="P8966" s="12"/>
      <c r="Q8966" s="12">
        <v>0.75</v>
      </c>
      <c r="R8966" s="12"/>
      <c r="S8966" s="12" t="s">
        <v>7397</v>
      </c>
      <c r="T8966" s="12"/>
      <c r="U8966" s="12"/>
      <c r="V8966" s="12"/>
      <c r="W8966" s="12"/>
      <c r="X8966" s="12"/>
      <c r="Y8966" s="12"/>
      <c r="Z8966" s="12"/>
      <c r="AA8966" s="12"/>
      <c r="AB8966" s="12"/>
      <c r="AC8966" s="12"/>
      <c r="AD8966" s="12"/>
      <c r="AE8966" s="12">
        <v>12</v>
      </c>
      <c r="AF8966" s="12">
        <v>7.6</v>
      </c>
      <c r="AG8966" s="12">
        <v>5</v>
      </c>
      <c r="AH8966" s="12" t="s">
        <v>53</v>
      </c>
      <c r="AI8966" s="12" t="s">
        <v>54</v>
      </c>
      <c r="AJ8966" s="12">
        <v>2</v>
      </c>
      <c r="AK8966" s="12">
        <v>1</v>
      </c>
      <c r="AL8966" s="12">
        <v>1</v>
      </c>
      <c r="AM8966" s="12" t="s">
        <v>55</v>
      </c>
      <c r="AN8966" s="12" t="s">
        <v>56</v>
      </c>
      <c r="AO8966" s="12"/>
      <c r="AP8966" s="12">
        <v>1</v>
      </c>
      <c r="AQ8966" s="12" t="s">
        <v>57</v>
      </c>
      <c r="AR8966" s="12">
        <v>0</v>
      </c>
      <c r="AS8966" s="12"/>
      <c r="AT8966" s="12"/>
      <c r="AU8966" s="12"/>
      <c r="AV8966" s="12"/>
      <c r="AW8966" s="12" t="s">
        <v>58</v>
      </c>
      <c r="AX8966" s="12">
        <v>0</v>
      </c>
      <c r="AY8966" s="12">
        <v>2</v>
      </c>
      <c r="AZ8966" s="12">
        <v>0.75</v>
      </c>
      <c r="BA8966" s="12">
        <v>0.75</v>
      </c>
      <c r="BB8966" s="12" t="s">
        <v>59</v>
      </c>
    </row>
    <row r="8967" spans="1:54" x14ac:dyDescent="0.2">
      <c r="A8967" s="7" t="str">
        <f>VLOOKUP(G8967,'Matching-Tabelle'!$A$76:$B$80,2,FALSE)</f>
        <v>ralph.straehl@tkb.ch</v>
      </c>
      <c r="B8967" s="7" t="str">
        <f>VLOOKUP(J8967,'Matching-Tabelle'!$A$1:$B$66,2,FALSE)</f>
        <v>Proj DigiPF</v>
      </c>
      <c r="C8967" s="7" t="str">
        <f>IF(VLOOKUP(J8967,'Matching-Tabelle'!$A$1:$CB$66,3,FALSE)=0,"",VLOOKUP(J8967,'Matching-Tabelle'!$A$1:$CB$66,3,FALSE))</f>
        <v>Progr Digitalisierung</v>
      </c>
      <c r="D8967" s="7">
        <v>0.75</v>
      </c>
      <c r="E8967" s="7" t="s">
        <v>7398</v>
      </c>
      <c r="F8967" s="8">
        <v>42769</v>
      </c>
      <c r="G8967" s="12" t="s">
        <v>5099</v>
      </c>
      <c r="H8967" s="12" t="s">
        <v>3260</v>
      </c>
      <c r="I8967" s="12" t="s">
        <v>3261</v>
      </c>
      <c r="J8967" s="12">
        <v>2500236</v>
      </c>
      <c r="K8967" s="12" t="s">
        <v>701</v>
      </c>
      <c r="L8967" s="12" t="s">
        <v>702</v>
      </c>
      <c r="M8967" s="12">
        <v>990001</v>
      </c>
      <c r="N8967" s="12" t="s">
        <v>51</v>
      </c>
      <c r="O8967" s="12">
        <v>6</v>
      </c>
      <c r="P8967" s="12"/>
      <c r="Q8967" s="12">
        <v>6</v>
      </c>
      <c r="R8967" s="12"/>
      <c r="S8967" s="12" t="s">
        <v>7398</v>
      </c>
      <c r="T8967" s="12"/>
      <c r="U8967" s="12"/>
      <c r="V8967" s="12"/>
      <c r="W8967" s="12"/>
      <c r="X8967" s="12"/>
      <c r="Y8967" s="12"/>
      <c r="Z8967" s="12"/>
      <c r="AA8967" s="12"/>
      <c r="AB8967" s="12"/>
      <c r="AC8967" s="12"/>
      <c r="AD8967" s="12"/>
      <c r="AE8967" s="12">
        <v>5</v>
      </c>
      <c r="AF8967" s="12">
        <v>0</v>
      </c>
      <c r="AG8967" s="12">
        <v>1</v>
      </c>
      <c r="AH8967" s="12" t="s">
        <v>411</v>
      </c>
      <c r="AI8967" s="12" t="s">
        <v>411</v>
      </c>
      <c r="AJ8967" s="12">
        <v>2</v>
      </c>
      <c r="AK8967" s="12">
        <v>1</v>
      </c>
      <c r="AL8967" s="12">
        <v>1</v>
      </c>
      <c r="AM8967" s="12" t="s">
        <v>55</v>
      </c>
      <c r="AN8967" s="12" t="s">
        <v>56</v>
      </c>
      <c r="AO8967" s="12"/>
      <c r="AP8967" s="12">
        <v>1</v>
      </c>
      <c r="AQ8967" s="12" t="s">
        <v>57</v>
      </c>
      <c r="AR8967" s="12">
        <v>0</v>
      </c>
      <c r="AS8967" s="12"/>
      <c r="AT8967" s="12"/>
      <c r="AU8967" s="12"/>
      <c r="AV8967" s="12"/>
      <c r="AW8967" s="12" t="s">
        <v>58</v>
      </c>
      <c r="AX8967" s="12">
        <v>0</v>
      </c>
      <c r="AY8967" s="12">
        <v>2</v>
      </c>
      <c r="AZ8967" s="12">
        <v>6</v>
      </c>
      <c r="BA8967" s="12">
        <v>6</v>
      </c>
      <c r="BB8967" s="12" t="s">
        <v>59</v>
      </c>
    </row>
    <row r="8968" spans="1:54" x14ac:dyDescent="0.2">
      <c r="A8968" s="7" t="str">
        <f>VLOOKUP(G8968,'Matching-Tabelle'!$A$76:$B$80,2,FALSE)</f>
        <v>ralph.straehl@tkb.ch</v>
      </c>
      <c r="B8968" s="7" t="str">
        <f>VLOOKUP(J8968,'Matching-Tabelle'!$A$1:$B$66,2,FALSE)</f>
        <v>WPI RTB</v>
      </c>
      <c r="C8968" s="7" t="str">
        <f>IF(VLOOKUP(J8968,'Matching-Tabelle'!$A$1:$CB$66,3,FALSE)=0,"",VLOOKUP(J8968,'Matching-Tabelle'!$A$1:$CB$66,3,FALSE))</f>
        <v/>
      </c>
      <c r="D8968" s="7">
        <v>6</v>
      </c>
      <c r="E8968" s="7" t="s">
        <v>7399</v>
      </c>
      <c r="F8968" s="8">
        <v>42769</v>
      </c>
      <c r="G8968" s="12" t="s">
        <v>5099</v>
      </c>
      <c r="H8968" s="12" t="s">
        <v>3260</v>
      </c>
      <c r="I8968" s="12" t="s">
        <v>3261</v>
      </c>
      <c r="J8968" s="12">
        <v>32</v>
      </c>
      <c r="K8968" s="12" t="s">
        <v>1199</v>
      </c>
      <c r="L8968" s="12" t="s">
        <v>1200</v>
      </c>
      <c r="M8968" s="12">
        <v>990001</v>
      </c>
      <c r="N8968" s="12" t="s">
        <v>51</v>
      </c>
      <c r="O8968" s="12">
        <v>0.5</v>
      </c>
      <c r="P8968" s="12"/>
      <c r="Q8968" s="12">
        <v>0.5</v>
      </c>
      <c r="R8968" s="12"/>
      <c r="S8968" s="12" t="s">
        <v>7399</v>
      </c>
      <c r="T8968" s="12"/>
      <c r="U8968" s="12"/>
      <c r="V8968" s="12"/>
      <c r="W8968" s="12"/>
      <c r="X8968" s="12"/>
      <c r="Y8968" s="12"/>
      <c r="Z8968" s="12"/>
      <c r="AA8968" s="12"/>
      <c r="AB8968" s="12"/>
      <c r="AC8968" s="12"/>
      <c r="AD8968" s="12"/>
      <c r="AE8968" s="12">
        <v>12</v>
      </c>
      <c r="AF8968" s="12">
        <v>7.6</v>
      </c>
      <c r="AG8968" s="12">
        <v>5</v>
      </c>
      <c r="AH8968" s="12" t="s">
        <v>53</v>
      </c>
      <c r="AI8968" s="12" t="s">
        <v>54</v>
      </c>
      <c r="AJ8968" s="12">
        <v>2</v>
      </c>
      <c r="AK8968" s="12">
        <v>1</v>
      </c>
      <c r="AL8968" s="12">
        <v>1</v>
      </c>
      <c r="AM8968" s="12" t="s">
        <v>55</v>
      </c>
      <c r="AN8968" s="12" t="s">
        <v>56</v>
      </c>
      <c r="AO8968" s="12"/>
      <c r="AP8968" s="12">
        <v>1</v>
      </c>
      <c r="AQ8968" s="12" t="s">
        <v>57</v>
      </c>
      <c r="AR8968" s="12">
        <v>0</v>
      </c>
      <c r="AS8968" s="12"/>
      <c r="AT8968" s="12"/>
      <c r="AU8968" s="12"/>
      <c r="AV8968" s="12"/>
      <c r="AW8968" s="12" t="s">
        <v>58</v>
      </c>
      <c r="AX8968" s="12">
        <v>0</v>
      </c>
      <c r="AY8968" s="12">
        <v>2</v>
      </c>
      <c r="AZ8968" s="12">
        <v>0.5</v>
      </c>
      <c r="BA8968" s="12">
        <v>0.5</v>
      </c>
      <c r="BB8968" s="12" t="s">
        <v>59</v>
      </c>
    </row>
    <row r="8969" spans="1:54" x14ac:dyDescent="0.2">
      <c r="A8969" s="7" t="str">
        <f>VLOOKUP(G8969,'Matching-Tabelle'!$A$76:$B$80,2,FALSE)</f>
        <v>ralph.straehl@tkb.ch</v>
      </c>
      <c r="B8969" s="7" t="str">
        <f>VLOOKUP(J8969,'Matching-Tabelle'!$A$1:$B$66,2,FALSE)</f>
        <v>WPI CTB</v>
      </c>
      <c r="C8969" s="7" t="str">
        <f>IF(VLOOKUP(J8969,'Matching-Tabelle'!$A$1:$CB$66,3,FALSE)=0,"",VLOOKUP(J8969,'Matching-Tabelle'!$A$1:$CB$66,3,FALSE))</f>
        <v/>
      </c>
      <c r="D8969" s="7">
        <v>0.5</v>
      </c>
      <c r="E8969" s="7" t="s">
        <v>7400</v>
      </c>
      <c r="F8969" s="8">
        <v>42769</v>
      </c>
      <c r="G8969" s="12" t="s">
        <v>5099</v>
      </c>
      <c r="H8969" s="12" t="s">
        <v>3260</v>
      </c>
      <c r="I8969" s="12" t="s">
        <v>3261</v>
      </c>
      <c r="J8969" s="12">
        <v>932</v>
      </c>
      <c r="K8969" s="12" t="s">
        <v>124</v>
      </c>
      <c r="L8969" s="12" t="s">
        <v>125</v>
      </c>
      <c r="M8969" s="12">
        <v>990001</v>
      </c>
      <c r="N8969" s="12" t="s">
        <v>51</v>
      </c>
      <c r="O8969" s="12">
        <v>0.5</v>
      </c>
      <c r="P8969" s="12"/>
      <c r="Q8969" s="12">
        <v>0.5</v>
      </c>
      <c r="R8969" s="12"/>
      <c r="S8969" s="12" t="s">
        <v>7400</v>
      </c>
      <c r="T8969" s="12"/>
      <c r="U8969" s="12"/>
      <c r="V8969" s="12"/>
      <c r="W8969" s="12"/>
      <c r="X8969" s="12"/>
      <c r="Y8969" s="12"/>
      <c r="Z8969" s="12"/>
      <c r="AA8969" s="12"/>
      <c r="AB8969" s="12"/>
      <c r="AC8969" s="12"/>
      <c r="AD8969" s="12"/>
      <c r="AE8969" s="12">
        <v>12</v>
      </c>
      <c r="AF8969" s="12">
        <v>7.6</v>
      </c>
      <c r="AG8969" s="12">
        <v>5</v>
      </c>
      <c r="AH8969" s="12" t="s">
        <v>53</v>
      </c>
      <c r="AI8969" s="12" t="s">
        <v>54</v>
      </c>
      <c r="AJ8969" s="12">
        <v>2</v>
      </c>
      <c r="AK8969" s="12">
        <v>1</v>
      </c>
      <c r="AL8969" s="12">
        <v>1</v>
      </c>
      <c r="AM8969" s="12" t="s">
        <v>55</v>
      </c>
      <c r="AN8969" s="12" t="s">
        <v>56</v>
      </c>
      <c r="AO8969" s="12"/>
      <c r="AP8969" s="12">
        <v>1</v>
      </c>
      <c r="AQ8969" s="12" t="s">
        <v>57</v>
      </c>
      <c r="AR8969" s="12">
        <v>0</v>
      </c>
      <c r="AS8969" s="12"/>
      <c r="AT8969" s="12"/>
      <c r="AU8969" s="12"/>
      <c r="AV8969" s="12"/>
      <c r="AW8969" s="12" t="s">
        <v>58</v>
      </c>
      <c r="AX8969" s="12">
        <v>0</v>
      </c>
      <c r="AY8969" s="12">
        <v>2</v>
      </c>
      <c r="AZ8969" s="12">
        <v>0.5</v>
      </c>
      <c r="BA8969" s="12">
        <v>0.5</v>
      </c>
      <c r="BB8969" s="12" t="s">
        <v>59</v>
      </c>
    </row>
    <row r="8970" spans="1:54" x14ac:dyDescent="0.2">
      <c r="A8970" s="7" t="str">
        <f>VLOOKUP(G8970,'Matching-Tabelle'!$A$76:$B$80,2,FALSE)</f>
        <v>ralph.straehl@tkb.ch</v>
      </c>
      <c r="B8970" s="7" t="str">
        <f>VLOOKUP(J8970,'Matching-Tabelle'!$A$1:$B$66,2,FALSE)</f>
        <v>Proj Optima</v>
      </c>
      <c r="C8970" s="7" t="str">
        <f>IF(VLOOKUP(J8970,'Matching-Tabelle'!$A$1:$CB$66,3,FALSE)=0,"",VLOOKUP(J8970,'Matching-Tabelle'!$A$1:$CB$66,3,FALSE))</f>
        <v/>
      </c>
      <c r="D8970" s="7">
        <v>0.5</v>
      </c>
      <c r="E8970" s="7" t="s">
        <v>7401</v>
      </c>
      <c r="F8970" s="8">
        <v>42769</v>
      </c>
      <c r="G8970" s="12" t="s">
        <v>5099</v>
      </c>
      <c r="H8970" s="12" t="s">
        <v>3260</v>
      </c>
      <c r="I8970" s="12" t="s">
        <v>3261</v>
      </c>
      <c r="J8970" s="12">
        <v>211</v>
      </c>
      <c r="K8970" s="12" t="s">
        <v>79</v>
      </c>
      <c r="L8970" s="12" t="s">
        <v>80</v>
      </c>
      <c r="M8970" s="12">
        <v>990001</v>
      </c>
      <c r="N8970" s="12" t="s">
        <v>51</v>
      </c>
      <c r="O8970" s="12">
        <v>0.5</v>
      </c>
      <c r="P8970" s="12"/>
      <c r="Q8970" s="12">
        <v>0.5</v>
      </c>
      <c r="R8970" s="12"/>
      <c r="S8970" s="12" t="s">
        <v>7401</v>
      </c>
      <c r="T8970" s="12"/>
      <c r="U8970" s="12"/>
      <c r="V8970" s="12"/>
      <c r="W8970" s="12"/>
      <c r="X8970" s="12"/>
      <c r="Y8970" s="12"/>
      <c r="Z8970" s="12"/>
      <c r="AA8970" s="12"/>
      <c r="AB8970" s="12"/>
      <c r="AC8970" s="12"/>
      <c r="AD8970" s="12"/>
      <c r="AE8970" s="12">
        <v>12</v>
      </c>
      <c r="AF8970" s="12">
        <v>7.6</v>
      </c>
      <c r="AG8970" s="12">
        <v>5</v>
      </c>
      <c r="AH8970" s="12" t="s">
        <v>53</v>
      </c>
      <c r="AI8970" s="12" t="s">
        <v>54</v>
      </c>
      <c r="AJ8970" s="12">
        <v>2</v>
      </c>
      <c r="AK8970" s="12">
        <v>1</v>
      </c>
      <c r="AL8970" s="12">
        <v>1</v>
      </c>
      <c r="AM8970" s="12" t="s">
        <v>55</v>
      </c>
      <c r="AN8970" s="12" t="s">
        <v>56</v>
      </c>
      <c r="AO8970" s="12"/>
      <c r="AP8970" s="12">
        <v>1</v>
      </c>
      <c r="AQ8970" s="12" t="s">
        <v>57</v>
      </c>
      <c r="AR8970" s="12">
        <v>0</v>
      </c>
      <c r="AS8970" s="12"/>
      <c r="AT8970" s="12"/>
      <c r="AU8970" s="12"/>
      <c r="AV8970" s="12"/>
      <c r="AW8970" s="12" t="s">
        <v>58</v>
      </c>
      <c r="AX8970" s="12">
        <v>0</v>
      </c>
      <c r="AY8970" s="12">
        <v>2</v>
      </c>
      <c r="AZ8970" s="12">
        <v>0.5</v>
      </c>
      <c r="BA8970" s="12">
        <v>0.5</v>
      </c>
      <c r="BB8970" s="12" t="s">
        <v>59</v>
      </c>
    </row>
    <row r="8971" spans="1:54" x14ac:dyDescent="0.2">
      <c r="A8971" s="7" t="str">
        <f>VLOOKUP(G8971,'Matching-Tabelle'!$A$76:$B$80,2,FALSE)</f>
        <v>ralph.straehl@tkb.ch</v>
      </c>
      <c r="B8971" s="7" t="str">
        <f>VLOOKUP(J8971,'Matching-Tabelle'!$A$1:$B$66,2,FALSE)</f>
        <v>WPI RTB</v>
      </c>
      <c r="C8971" s="7" t="str">
        <f>IF(VLOOKUP(J8971,'Matching-Tabelle'!$A$1:$CB$66,3,FALSE)=0,"",VLOOKUP(J8971,'Matching-Tabelle'!$A$1:$CB$66,3,FALSE))</f>
        <v/>
      </c>
      <c r="D8971" s="7">
        <v>0.5</v>
      </c>
      <c r="E8971" s="7" t="s">
        <v>3575</v>
      </c>
      <c r="F8971" s="8">
        <v>42772</v>
      </c>
      <c r="G8971" s="12" t="s">
        <v>5099</v>
      </c>
      <c r="H8971" s="12" t="s">
        <v>3260</v>
      </c>
      <c r="I8971" s="12" t="s">
        <v>3261</v>
      </c>
      <c r="J8971" s="12">
        <v>24</v>
      </c>
      <c r="K8971" s="12" t="s">
        <v>73</v>
      </c>
      <c r="L8971" s="12" t="s">
        <v>74</v>
      </c>
      <c r="M8971" s="12">
        <v>990001</v>
      </c>
      <c r="N8971" s="12" t="s">
        <v>51</v>
      </c>
      <c r="O8971" s="12">
        <v>1</v>
      </c>
      <c r="P8971" s="12"/>
      <c r="Q8971" s="12">
        <v>1</v>
      </c>
      <c r="R8971" s="12"/>
      <c r="S8971" s="12" t="s">
        <v>3575</v>
      </c>
      <c r="T8971" s="12"/>
      <c r="U8971" s="12"/>
      <c r="V8971" s="12"/>
      <c r="W8971" s="12"/>
      <c r="X8971" s="12"/>
      <c r="Y8971" s="12"/>
      <c r="Z8971" s="12"/>
      <c r="AA8971" s="12"/>
      <c r="AB8971" s="12"/>
      <c r="AC8971" s="12"/>
      <c r="AD8971" s="12"/>
      <c r="AE8971" s="12">
        <v>12</v>
      </c>
      <c r="AF8971" s="12">
        <v>7.6</v>
      </c>
      <c r="AG8971" s="12">
        <v>5</v>
      </c>
      <c r="AH8971" s="12" t="s">
        <v>53</v>
      </c>
      <c r="AI8971" s="12" t="s">
        <v>54</v>
      </c>
      <c r="AJ8971" s="12">
        <v>2</v>
      </c>
      <c r="AK8971" s="12">
        <v>1</v>
      </c>
      <c r="AL8971" s="12">
        <v>1</v>
      </c>
      <c r="AM8971" s="12" t="s">
        <v>55</v>
      </c>
      <c r="AN8971" s="12" t="s">
        <v>56</v>
      </c>
      <c r="AO8971" s="12"/>
      <c r="AP8971" s="12">
        <v>1</v>
      </c>
      <c r="AQ8971" s="12" t="s">
        <v>57</v>
      </c>
      <c r="AR8971" s="12">
        <v>0</v>
      </c>
      <c r="AS8971" s="12"/>
      <c r="AT8971" s="12"/>
      <c r="AU8971" s="12"/>
      <c r="AV8971" s="12"/>
      <c r="AW8971" s="12" t="s">
        <v>58</v>
      </c>
      <c r="AX8971" s="12">
        <v>0</v>
      </c>
      <c r="AY8971" s="12">
        <v>2</v>
      </c>
      <c r="AZ8971" s="12">
        <v>1</v>
      </c>
      <c r="BA8971" s="12">
        <v>1</v>
      </c>
      <c r="BB8971" s="12" t="s">
        <v>59</v>
      </c>
    </row>
    <row r="8972" spans="1:54" x14ac:dyDescent="0.2">
      <c r="A8972" s="7" t="str">
        <f>VLOOKUP(G8972,'Matching-Tabelle'!$A$76:$B$80,2,FALSE)</f>
        <v>ralph.straehl@tkb.ch</v>
      </c>
      <c r="B8972" s="7" t="str">
        <f>VLOOKUP(J8972,'Matching-Tabelle'!$A$1:$B$66,2,FALSE)</f>
        <v>Proj Optima</v>
      </c>
      <c r="C8972" s="7" t="str">
        <f>IF(VLOOKUP(J8972,'Matching-Tabelle'!$A$1:$CB$66,3,FALSE)=0,"",VLOOKUP(J8972,'Matching-Tabelle'!$A$1:$CB$66,3,FALSE))</f>
        <v/>
      </c>
      <c r="D8972" s="7">
        <v>1</v>
      </c>
      <c r="E8972" s="7" t="s">
        <v>7402</v>
      </c>
      <c r="F8972" s="8">
        <v>42772</v>
      </c>
      <c r="G8972" s="12" t="s">
        <v>5099</v>
      </c>
      <c r="H8972" s="12" t="s">
        <v>3260</v>
      </c>
      <c r="I8972" s="12" t="s">
        <v>3261</v>
      </c>
      <c r="J8972" s="12">
        <v>211</v>
      </c>
      <c r="K8972" s="12" t="s">
        <v>79</v>
      </c>
      <c r="L8972" s="12" t="s">
        <v>80</v>
      </c>
      <c r="M8972" s="12">
        <v>990001</v>
      </c>
      <c r="N8972" s="12" t="s">
        <v>51</v>
      </c>
      <c r="O8972" s="12">
        <v>4</v>
      </c>
      <c r="P8972" s="12"/>
      <c r="Q8972" s="12">
        <v>4</v>
      </c>
      <c r="R8972" s="12"/>
      <c r="S8972" s="12" t="s">
        <v>7402</v>
      </c>
      <c r="T8972" s="12"/>
      <c r="U8972" s="12"/>
      <c r="V8972" s="12"/>
      <c r="W8972" s="12"/>
      <c r="X8972" s="12"/>
      <c r="Y8972" s="12"/>
      <c r="Z8972" s="12"/>
      <c r="AA8972" s="12"/>
      <c r="AB8972" s="12"/>
      <c r="AC8972" s="12"/>
      <c r="AD8972" s="12"/>
      <c r="AE8972" s="12">
        <v>12</v>
      </c>
      <c r="AF8972" s="12">
        <v>7.6</v>
      </c>
      <c r="AG8972" s="12">
        <v>5</v>
      </c>
      <c r="AH8972" s="12" t="s">
        <v>53</v>
      </c>
      <c r="AI8972" s="12" t="s">
        <v>54</v>
      </c>
      <c r="AJ8972" s="12">
        <v>2</v>
      </c>
      <c r="AK8972" s="12">
        <v>1</v>
      </c>
      <c r="AL8972" s="12">
        <v>1</v>
      </c>
      <c r="AM8972" s="12" t="s">
        <v>55</v>
      </c>
      <c r="AN8972" s="12" t="s">
        <v>56</v>
      </c>
      <c r="AO8972" s="12"/>
      <c r="AP8972" s="12">
        <v>1</v>
      </c>
      <c r="AQ8972" s="12" t="s">
        <v>57</v>
      </c>
      <c r="AR8972" s="12">
        <v>0</v>
      </c>
      <c r="AS8972" s="12"/>
      <c r="AT8972" s="12"/>
      <c r="AU8972" s="12"/>
      <c r="AV8972" s="12"/>
      <c r="AW8972" s="12" t="s">
        <v>58</v>
      </c>
      <c r="AX8972" s="12">
        <v>0</v>
      </c>
      <c r="AY8972" s="12">
        <v>2</v>
      </c>
      <c r="AZ8972" s="12">
        <v>4</v>
      </c>
      <c r="BA8972" s="12">
        <v>4</v>
      </c>
      <c r="BB8972" s="12" t="s">
        <v>59</v>
      </c>
    </row>
    <row r="8973" spans="1:54" x14ac:dyDescent="0.2">
      <c r="A8973" s="7" t="str">
        <f>VLOOKUP(G8973,'Matching-Tabelle'!$A$76:$B$80,2,FALSE)</f>
        <v>ralph.straehl@tkb.ch</v>
      </c>
      <c r="B8973" s="7" t="str">
        <f>VLOOKUP(J8973,'Matching-Tabelle'!$A$1:$B$66,2,FALSE)</f>
        <v>WPI RTB</v>
      </c>
      <c r="C8973" s="7" t="str">
        <f>IF(VLOOKUP(J8973,'Matching-Tabelle'!$A$1:$CB$66,3,FALSE)=0,"",VLOOKUP(J8973,'Matching-Tabelle'!$A$1:$CB$66,3,FALSE))</f>
        <v/>
      </c>
      <c r="D8973" s="7">
        <v>4</v>
      </c>
      <c r="E8973" s="7" t="s">
        <v>7403</v>
      </c>
      <c r="F8973" s="8">
        <v>42772</v>
      </c>
      <c r="G8973" s="12" t="s">
        <v>5099</v>
      </c>
      <c r="H8973" s="12" t="s">
        <v>3260</v>
      </c>
      <c r="I8973" s="12" t="s">
        <v>3261</v>
      </c>
      <c r="J8973" s="12">
        <v>20</v>
      </c>
      <c r="K8973" s="12" t="s">
        <v>95</v>
      </c>
      <c r="L8973" s="12" t="s">
        <v>96</v>
      </c>
      <c r="M8973" s="12">
        <v>990001</v>
      </c>
      <c r="N8973" s="12" t="s">
        <v>51</v>
      </c>
      <c r="O8973" s="12">
        <v>1</v>
      </c>
      <c r="P8973" s="12"/>
      <c r="Q8973" s="12">
        <v>1</v>
      </c>
      <c r="R8973" s="12"/>
      <c r="S8973" s="12" t="s">
        <v>7403</v>
      </c>
      <c r="T8973" s="12"/>
      <c r="U8973" s="12"/>
      <c r="V8973" s="12"/>
      <c r="W8973" s="12"/>
      <c r="X8973" s="12"/>
      <c r="Y8973" s="12"/>
      <c r="Z8973" s="12"/>
      <c r="AA8973" s="12"/>
      <c r="AB8973" s="12"/>
      <c r="AC8973" s="12"/>
      <c r="AD8973" s="12"/>
      <c r="AE8973" s="12">
        <v>12</v>
      </c>
      <c r="AF8973" s="12">
        <v>7.6</v>
      </c>
      <c r="AG8973" s="12">
        <v>5</v>
      </c>
      <c r="AH8973" s="12" t="s">
        <v>53</v>
      </c>
      <c r="AI8973" s="12" t="s">
        <v>54</v>
      </c>
      <c r="AJ8973" s="12">
        <v>2</v>
      </c>
      <c r="AK8973" s="12">
        <v>1</v>
      </c>
      <c r="AL8973" s="12">
        <v>1</v>
      </c>
      <c r="AM8973" s="12" t="s">
        <v>55</v>
      </c>
      <c r="AN8973" s="12" t="s">
        <v>56</v>
      </c>
      <c r="AO8973" s="12"/>
      <c r="AP8973" s="12">
        <v>1</v>
      </c>
      <c r="AQ8973" s="12" t="s">
        <v>57</v>
      </c>
      <c r="AR8973" s="12">
        <v>0</v>
      </c>
      <c r="AS8973" s="12"/>
      <c r="AT8973" s="12"/>
      <c r="AU8973" s="12"/>
      <c r="AV8973" s="12"/>
      <c r="AW8973" s="12" t="s">
        <v>58</v>
      </c>
      <c r="AX8973" s="12">
        <v>0</v>
      </c>
      <c r="AY8973" s="12">
        <v>2</v>
      </c>
      <c r="AZ8973" s="12">
        <v>1</v>
      </c>
      <c r="BA8973" s="12">
        <v>1</v>
      </c>
      <c r="BB8973" s="12" t="s">
        <v>59</v>
      </c>
    </row>
    <row r="8974" spans="1:54" x14ac:dyDescent="0.2">
      <c r="A8974" s="7" t="str">
        <f>VLOOKUP(G8974,'Matching-Tabelle'!$A$76:$B$80,2,FALSE)</f>
        <v>ralph.straehl@tkb.ch</v>
      </c>
      <c r="B8974" s="7" t="str">
        <f>VLOOKUP(J8974,'Matching-Tabelle'!$A$1:$B$66,2,FALSE)</f>
        <v>Proj DigiPF</v>
      </c>
      <c r="C8974" s="7" t="str">
        <f>IF(VLOOKUP(J8974,'Matching-Tabelle'!$A$1:$CB$66,3,FALSE)=0,"",VLOOKUP(J8974,'Matching-Tabelle'!$A$1:$CB$66,3,FALSE))</f>
        <v>Progr Digitalisierung</v>
      </c>
      <c r="D8974" s="7">
        <v>1</v>
      </c>
      <c r="E8974" s="7" t="s">
        <v>3271</v>
      </c>
      <c r="F8974" s="8">
        <v>42772</v>
      </c>
      <c r="G8974" s="12" t="s">
        <v>5099</v>
      </c>
      <c r="H8974" s="12" t="s">
        <v>3260</v>
      </c>
      <c r="I8974" s="12" t="s">
        <v>3261</v>
      </c>
      <c r="J8974" s="12">
        <v>2500236</v>
      </c>
      <c r="K8974" s="12" t="s">
        <v>701</v>
      </c>
      <c r="L8974" s="12" t="s">
        <v>702</v>
      </c>
      <c r="M8974" s="12">
        <v>990001</v>
      </c>
      <c r="N8974" s="12" t="s">
        <v>51</v>
      </c>
      <c r="O8974" s="12">
        <v>2</v>
      </c>
      <c r="P8974" s="12"/>
      <c r="Q8974" s="12">
        <v>2</v>
      </c>
      <c r="R8974" s="12"/>
      <c r="S8974" s="12" t="s">
        <v>3271</v>
      </c>
      <c r="T8974" s="12"/>
      <c r="U8974" s="12"/>
      <c r="V8974" s="12"/>
      <c r="W8974" s="12"/>
      <c r="X8974" s="12"/>
      <c r="Y8974" s="12"/>
      <c r="Z8974" s="12"/>
      <c r="AA8974" s="12"/>
      <c r="AB8974" s="12"/>
      <c r="AC8974" s="12"/>
      <c r="AD8974" s="12"/>
      <c r="AE8974" s="12">
        <v>5</v>
      </c>
      <c r="AF8974" s="12">
        <v>0</v>
      </c>
      <c r="AG8974" s="12">
        <v>1</v>
      </c>
      <c r="AH8974" s="12" t="s">
        <v>411</v>
      </c>
      <c r="AI8974" s="12" t="s">
        <v>411</v>
      </c>
      <c r="AJ8974" s="12">
        <v>2</v>
      </c>
      <c r="AK8974" s="12">
        <v>1</v>
      </c>
      <c r="AL8974" s="12">
        <v>1</v>
      </c>
      <c r="AM8974" s="12" t="s">
        <v>55</v>
      </c>
      <c r="AN8974" s="12" t="s">
        <v>56</v>
      </c>
      <c r="AO8974" s="12"/>
      <c r="AP8974" s="12">
        <v>1</v>
      </c>
      <c r="AQ8974" s="12" t="s">
        <v>57</v>
      </c>
      <c r="AR8974" s="12">
        <v>0</v>
      </c>
      <c r="AS8974" s="12"/>
      <c r="AT8974" s="12"/>
      <c r="AU8974" s="12"/>
      <c r="AV8974" s="12"/>
      <c r="AW8974" s="12" t="s">
        <v>58</v>
      </c>
      <c r="AX8974" s="12">
        <v>0</v>
      </c>
      <c r="AY8974" s="12">
        <v>2</v>
      </c>
      <c r="AZ8974" s="12">
        <v>2</v>
      </c>
      <c r="BA8974" s="12">
        <v>2</v>
      </c>
      <c r="BB8974" s="12" t="s">
        <v>59</v>
      </c>
    </row>
    <row r="8975" spans="1:54" x14ac:dyDescent="0.2">
      <c r="A8975" s="7" t="str">
        <f>VLOOKUP(G8975,'Matching-Tabelle'!$A$76:$B$80,2,FALSE)</f>
        <v>ralph.straehl@tkb.ch</v>
      </c>
      <c r="B8975" s="7" t="str">
        <f>VLOOKUP(J8975,'Matching-Tabelle'!$A$1:$B$66,2,FALSE)</f>
        <v>WPI RTB</v>
      </c>
      <c r="C8975" s="7" t="str">
        <f>IF(VLOOKUP(J8975,'Matching-Tabelle'!$A$1:$CB$66,3,FALSE)=0,"",VLOOKUP(J8975,'Matching-Tabelle'!$A$1:$CB$66,3,FALSE))</f>
        <v/>
      </c>
      <c r="D8975" s="7">
        <v>2</v>
      </c>
      <c r="E8975" s="7" t="s">
        <v>3356</v>
      </c>
      <c r="F8975" s="8">
        <v>42773</v>
      </c>
      <c r="G8975" s="12" t="s">
        <v>5099</v>
      </c>
      <c r="H8975" s="12" t="s">
        <v>3260</v>
      </c>
      <c r="I8975" s="12" t="s">
        <v>3261</v>
      </c>
      <c r="J8975" s="12">
        <v>24</v>
      </c>
      <c r="K8975" s="12" t="s">
        <v>73</v>
      </c>
      <c r="L8975" s="12" t="s">
        <v>74</v>
      </c>
      <c r="M8975" s="12">
        <v>990001</v>
      </c>
      <c r="N8975" s="12" t="s">
        <v>51</v>
      </c>
      <c r="O8975" s="12">
        <v>1</v>
      </c>
      <c r="P8975" s="12"/>
      <c r="Q8975" s="12">
        <v>1</v>
      </c>
      <c r="R8975" s="12"/>
      <c r="S8975" s="12" t="s">
        <v>3356</v>
      </c>
      <c r="T8975" s="12"/>
      <c r="U8975" s="12"/>
      <c r="V8975" s="12"/>
      <c r="W8975" s="12"/>
      <c r="X8975" s="12"/>
      <c r="Y8975" s="12"/>
      <c r="Z8975" s="12"/>
      <c r="AA8975" s="12"/>
      <c r="AB8975" s="12"/>
      <c r="AC8975" s="12"/>
      <c r="AD8975" s="12"/>
      <c r="AE8975" s="12">
        <v>12</v>
      </c>
      <c r="AF8975" s="12">
        <v>7.6</v>
      </c>
      <c r="AG8975" s="12">
        <v>5</v>
      </c>
      <c r="AH8975" s="12" t="s">
        <v>53</v>
      </c>
      <c r="AI8975" s="12" t="s">
        <v>54</v>
      </c>
      <c r="AJ8975" s="12">
        <v>2</v>
      </c>
      <c r="AK8975" s="12">
        <v>1</v>
      </c>
      <c r="AL8975" s="12">
        <v>1</v>
      </c>
      <c r="AM8975" s="12" t="s">
        <v>55</v>
      </c>
      <c r="AN8975" s="12" t="s">
        <v>56</v>
      </c>
      <c r="AO8975" s="12"/>
      <c r="AP8975" s="12">
        <v>1</v>
      </c>
      <c r="AQ8975" s="12" t="s">
        <v>57</v>
      </c>
      <c r="AR8975" s="12">
        <v>0</v>
      </c>
      <c r="AS8975" s="12"/>
      <c r="AT8975" s="12"/>
      <c r="AU8975" s="12"/>
      <c r="AV8975" s="12"/>
      <c r="AW8975" s="12" t="s">
        <v>58</v>
      </c>
      <c r="AX8975" s="12">
        <v>0</v>
      </c>
      <c r="AY8975" s="12">
        <v>2</v>
      </c>
      <c r="AZ8975" s="12">
        <v>1</v>
      </c>
      <c r="BA8975" s="12">
        <v>1</v>
      </c>
      <c r="BB8975" s="12" t="s">
        <v>59</v>
      </c>
    </row>
    <row r="8976" spans="1:54" x14ac:dyDescent="0.2">
      <c r="A8976" s="7" t="str">
        <f>VLOOKUP(G8976,'Matching-Tabelle'!$A$76:$B$80,2,FALSE)</f>
        <v>ralph.straehl@tkb.ch</v>
      </c>
      <c r="B8976" s="7" t="str">
        <f>VLOOKUP(J8976,'Matching-Tabelle'!$A$1:$B$66,2,FALSE)</f>
        <v>WPI CTB</v>
      </c>
      <c r="C8976" s="7" t="str">
        <f>IF(VLOOKUP(J8976,'Matching-Tabelle'!$A$1:$CB$66,3,FALSE)=0,"",VLOOKUP(J8976,'Matching-Tabelle'!$A$1:$CB$66,3,FALSE))</f>
        <v/>
      </c>
      <c r="D8976" s="7">
        <v>1</v>
      </c>
      <c r="E8976" s="7" t="s">
        <v>7404</v>
      </c>
      <c r="F8976" s="8">
        <v>42773</v>
      </c>
      <c r="G8976" s="12" t="s">
        <v>5099</v>
      </c>
      <c r="H8976" s="12" t="s">
        <v>3260</v>
      </c>
      <c r="I8976" s="12" t="s">
        <v>3261</v>
      </c>
      <c r="J8976" s="12">
        <v>932</v>
      </c>
      <c r="K8976" s="12" t="s">
        <v>124</v>
      </c>
      <c r="L8976" s="12" t="s">
        <v>125</v>
      </c>
      <c r="M8976" s="12">
        <v>990001</v>
      </c>
      <c r="N8976" s="12" t="s">
        <v>51</v>
      </c>
      <c r="O8976" s="12">
        <v>5</v>
      </c>
      <c r="P8976" s="12"/>
      <c r="Q8976" s="12">
        <v>5</v>
      </c>
      <c r="R8976" s="12"/>
      <c r="S8976" s="12" t="s">
        <v>7404</v>
      </c>
      <c r="T8976" s="12"/>
      <c r="U8976" s="12"/>
      <c r="V8976" s="12"/>
      <c r="W8976" s="12"/>
      <c r="X8976" s="12"/>
      <c r="Y8976" s="12"/>
      <c r="Z8976" s="12"/>
      <c r="AA8976" s="12"/>
      <c r="AB8976" s="12"/>
      <c r="AC8976" s="12"/>
      <c r="AD8976" s="12"/>
      <c r="AE8976" s="12">
        <v>12</v>
      </c>
      <c r="AF8976" s="12">
        <v>7.6</v>
      </c>
      <c r="AG8976" s="12">
        <v>5</v>
      </c>
      <c r="AH8976" s="12" t="s">
        <v>53</v>
      </c>
      <c r="AI8976" s="12" t="s">
        <v>54</v>
      </c>
      <c r="AJ8976" s="12">
        <v>2</v>
      </c>
      <c r="AK8976" s="12">
        <v>1</v>
      </c>
      <c r="AL8976" s="12">
        <v>1</v>
      </c>
      <c r="AM8976" s="12" t="s">
        <v>55</v>
      </c>
      <c r="AN8976" s="12" t="s">
        <v>56</v>
      </c>
      <c r="AO8976" s="12"/>
      <c r="AP8976" s="12">
        <v>1</v>
      </c>
      <c r="AQ8976" s="12" t="s">
        <v>57</v>
      </c>
      <c r="AR8976" s="12">
        <v>0</v>
      </c>
      <c r="AS8976" s="12"/>
      <c r="AT8976" s="12"/>
      <c r="AU8976" s="12"/>
      <c r="AV8976" s="12"/>
      <c r="AW8976" s="12" t="s">
        <v>58</v>
      </c>
      <c r="AX8976" s="12">
        <v>0</v>
      </c>
      <c r="AY8976" s="12">
        <v>2</v>
      </c>
      <c r="AZ8976" s="12">
        <v>5</v>
      </c>
      <c r="BA8976" s="12">
        <v>5</v>
      </c>
      <c r="BB8976" s="12" t="s">
        <v>59</v>
      </c>
    </row>
    <row r="8977" spans="1:54" x14ac:dyDescent="0.2">
      <c r="A8977" s="7" t="str">
        <f>VLOOKUP(G8977,'Matching-Tabelle'!$A$76:$B$80,2,FALSE)</f>
        <v>ralph.straehl@tkb.ch</v>
      </c>
      <c r="B8977" s="7" t="str">
        <f>VLOOKUP(J8977,'Matching-Tabelle'!$A$1:$B$66,2,FALSE)</f>
        <v>WPI RTB</v>
      </c>
      <c r="C8977" s="7" t="str">
        <f>IF(VLOOKUP(J8977,'Matching-Tabelle'!$A$1:$CB$66,3,FALSE)=0,"",VLOOKUP(J8977,'Matching-Tabelle'!$A$1:$CB$66,3,FALSE))</f>
        <v/>
      </c>
      <c r="D8977" s="7">
        <v>5</v>
      </c>
      <c r="E8977" s="7" t="s">
        <v>7405</v>
      </c>
      <c r="F8977" s="8">
        <v>42773</v>
      </c>
      <c r="G8977" s="12" t="s">
        <v>5099</v>
      </c>
      <c r="H8977" s="12" t="s">
        <v>3260</v>
      </c>
      <c r="I8977" s="12" t="s">
        <v>3261</v>
      </c>
      <c r="J8977" s="12">
        <v>19</v>
      </c>
      <c r="K8977" s="12" t="s">
        <v>145</v>
      </c>
      <c r="L8977" s="12" t="s">
        <v>146</v>
      </c>
      <c r="M8977" s="12">
        <v>990001</v>
      </c>
      <c r="N8977" s="12" t="s">
        <v>51</v>
      </c>
      <c r="O8977" s="12">
        <v>0.75</v>
      </c>
      <c r="P8977" s="12"/>
      <c r="Q8977" s="12">
        <v>0.75</v>
      </c>
      <c r="R8977" s="12"/>
      <c r="S8977" s="12" t="s">
        <v>7405</v>
      </c>
      <c r="T8977" s="12"/>
      <c r="U8977" s="12"/>
      <c r="V8977" s="12"/>
      <c r="W8977" s="12"/>
      <c r="X8977" s="12"/>
      <c r="Y8977" s="12"/>
      <c r="Z8977" s="12"/>
      <c r="AA8977" s="12"/>
      <c r="AB8977" s="12"/>
      <c r="AC8977" s="12"/>
      <c r="AD8977" s="12"/>
      <c r="AE8977" s="12">
        <v>12</v>
      </c>
      <c r="AF8977" s="12">
        <v>7.6</v>
      </c>
      <c r="AG8977" s="12">
        <v>5</v>
      </c>
      <c r="AH8977" s="12" t="s">
        <v>53</v>
      </c>
      <c r="AI8977" s="12" t="s">
        <v>54</v>
      </c>
      <c r="AJ8977" s="12">
        <v>2</v>
      </c>
      <c r="AK8977" s="12">
        <v>1</v>
      </c>
      <c r="AL8977" s="12">
        <v>1</v>
      </c>
      <c r="AM8977" s="12" t="s">
        <v>55</v>
      </c>
      <c r="AN8977" s="12" t="s">
        <v>56</v>
      </c>
      <c r="AO8977" s="12"/>
      <c r="AP8977" s="12">
        <v>1</v>
      </c>
      <c r="AQ8977" s="12" t="s">
        <v>57</v>
      </c>
      <c r="AR8977" s="12">
        <v>0</v>
      </c>
      <c r="AS8977" s="12"/>
      <c r="AT8977" s="12"/>
      <c r="AU8977" s="12"/>
      <c r="AV8977" s="12"/>
      <c r="AW8977" s="12" t="s">
        <v>58</v>
      </c>
      <c r="AX8977" s="12">
        <v>0</v>
      </c>
      <c r="AY8977" s="12">
        <v>2</v>
      </c>
      <c r="AZ8977" s="12">
        <v>0.75</v>
      </c>
      <c r="BA8977" s="12">
        <v>0.75</v>
      </c>
      <c r="BB8977" s="12" t="s">
        <v>59</v>
      </c>
    </row>
    <row r="8978" spans="1:54" x14ac:dyDescent="0.2">
      <c r="A8978" s="7" t="str">
        <f>VLOOKUP(G8978,'Matching-Tabelle'!$A$76:$B$80,2,FALSE)</f>
        <v>ralph.straehl@tkb.ch</v>
      </c>
      <c r="B8978" s="7" t="str">
        <f>VLOOKUP(J8978,'Matching-Tabelle'!$A$1:$B$66,2,FALSE)</f>
        <v>WPI RTB</v>
      </c>
      <c r="C8978" s="7" t="str">
        <f>IF(VLOOKUP(J8978,'Matching-Tabelle'!$A$1:$CB$66,3,FALSE)=0,"",VLOOKUP(J8978,'Matching-Tabelle'!$A$1:$CB$66,3,FALSE))</f>
        <v/>
      </c>
      <c r="D8978" s="7">
        <v>0.75</v>
      </c>
      <c r="E8978" s="7" t="s">
        <v>7406</v>
      </c>
      <c r="F8978" s="8">
        <v>42773</v>
      </c>
      <c r="G8978" s="12" t="s">
        <v>5099</v>
      </c>
      <c r="H8978" s="12" t="s">
        <v>3260</v>
      </c>
      <c r="I8978" s="12" t="s">
        <v>3261</v>
      </c>
      <c r="J8978" s="12">
        <v>19</v>
      </c>
      <c r="K8978" s="12" t="s">
        <v>145</v>
      </c>
      <c r="L8978" s="12" t="s">
        <v>146</v>
      </c>
      <c r="M8978" s="12">
        <v>990001</v>
      </c>
      <c r="N8978" s="12" t="s">
        <v>51</v>
      </c>
      <c r="O8978" s="12">
        <v>1.5</v>
      </c>
      <c r="P8978" s="12"/>
      <c r="Q8978" s="12">
        <v>1.5</v>
      </c>
      <c r="R8978" s="12"/>
      <c r="S8978" s="12" t="s">
        <v>7406</v>
      </c>
      <c r="T8978" s="12"/>
      <c r="U8978" s="12"/>
      <c r="V8978" s="12"/>
      <c r="W8978" s="12"/>
      <c r="X8978" s="12"/>
      <c r="Y8978" s="12"/>
      <c r="Z8978" s="12"/>
      <c r="AA8978" s="12"/>
      <c r="AB8978" s="12"/>
      <c r="AC8978" s="12"/>
      <c r="AD8978" s="12"/>
      <c r="AE8978" s="12">
        <v>12</v>
      </c>
      <c r="AF8978" s="12">
        <v>7.6</v>
      </c>
      <c r="AG8978" s="12">
        <v>5</v>
      </c>
      <c r="AH8978" s="12" t="s">
        <v>53</v>
      </c>
      <c r="AI8978" s="12" t="s">
        <v>54</v>
      </c>
      <c r="AJ8978" s="12">
        <v>2</v>
      </c>
      <c r="AK8978" s="12">
        <v>1</v>
      </c>
      <c r="AL8978" s="12">
        <v>1</v>
      </c>
      <c r="AM8978" s="12" t="s">
        <v>55</v>
      </c>
      <c r="AN8978" s="12" t="s">
        <v>56</v>
      </c>
      <c r="AO8978" s="12"/>
      <c r="AP8978" s="12">
        <v>1</v>
      </c>
      <c r="AQ8978" s="12" t="s">
        <v>57</v>
      </c>
      <c r="AR8978" s="12">
        <v>0</v>
      </c>
      <c r="AS8978" s="12"/>
      <c r="AT8978" s="12"/>
      <c r="AU8978" s="12"/>
      <c r="AV8978" s="12"/>
      <c r="AW8978" s="12" t="s">
        <v>58</v>
      </c>
      <c r="AX8978" s="12">
        <v>0</v>
      </c>
      <c r="AY8978" s="12">
        <v>2</v>
      </c>
      <c r="AZ8978" s="12">
        <v>1.5</v>
      </c>
      <c r="BA8978" s="12">
        <v>1.5</v>
      </c>
      <c r="BB8978" s="12" t="s">
        <v>59</v>
      </c>
    </row>
    <row r="8979" spans="1:54" x14ac:dyDescent="0.2">
      <c r="A8979" s="7" t="str">
        <f>VLOOKUP(G8979,'Matching-Tabelle'!$A$76:$B$80,2,FALSE)</f>
        <v>ralph.straehl@tkb.ch</v>
      </c>
      <c r="B8979" s="7" t="str">
        <f>VLOOKUP(J8979,'Matching-Tabelle'!$A$1:$B$66,2,FALSE)</f>
        <v>WPI RTB</v>
      </c>
      <c r="C8979" s="7" t="str">
        <f>IF(VLOOKUP(J8979,'Matching-Tabelle'!$A$1:$CB$66,3,FALSE)=0,"",VLOOKUP(J8979,'Matching-Tabelle'!$A$1:$CB$66,3,FALSE))</f>
        <v/>
      </c>
      <c r="D8979" s="7">
        <v>1.5</v>
      </c>
      <c r="E8979" s="7" t="s">
        <v>7407</v>
      </c>
      <c r="F8979" s="8">
        <v>42773</v>
      </c>
      <c r="G8979" s="12" t="s">
        <v>5099</v>
      </c>
      <c r="H8979" s="12" t="s">
        <v>3260</v>
      </c>
      <c r="I8979" s="12" t="s">
        <v>3261</v>
      </c>
      <c r="J8979" s="12">
        <v>20</v>
      </c>
      <c r="K8979" s="12" t="s">
        <v>95</v>
      </c>
      <c r="L8979" s="12" t="s">
        <v>96</v>
      </c>
      <c r="M8979" s="12">
        <v>990001</v>
      </c>
      <c r="N8979" s="12" t="s">
        <v>51</v>
      </c>
      <c r="O8979" s="12">
        <v>1</v>
      </c>
      <c r="P8979" s="12"/>
      <c r="Q8979" s="12">
        <v>1</v>
      </c>
      <c r="R8979" s="12"/>
      <c r="S8979" s="12" t="s">
        <v>7407</v>
      </c>
      <c r="T8979" s="12"/>
      <c r="U8979" s="12"/>
      <c r="V8979" s="12"/>
      <c r="W8979" s="12"/>
      <c r="X8979" s="12"/>
      <c r="Y8979" s="12"/>
      <c r="Z8979" s="12"/>
      <c r="AA8979" s="12"/>
      <c r="AB8979" s="12"/>
      <c r="AC8979" s="12"/>
      <c r="AD8979" s="12"/>
      <c r="AE8979" s="12">
        <v>12</v>
      </c>
      <c r="AF8979" s="12">
        <v>7.6</v>
      </c>
      <c r="AG8979" s="12">
        <v>5</v>
      </c>
      <c r="AH8979" s="12" t="s">
        <v>53</v>
      </c>
      <c r="AI8979" s="12" t="s">
        <v>54</v>
      </c>
      <c r="AJ8979" s="12">
        <v>2</v>
      </c>
      <c r="AK8979" s="12">
        <v>1</v>
      </c>
      <c r="AL8979" s="12">
        <v>1</v>
      </c>
      <c r="AM8979" s="12" t="s">
        <v>55</v>
      </c>
      <c r="AN8979" s="12" t="s">
        <v>56</v>
      </c>
      <c r="AO8979" s="12"/>
      <c r="AP8979" s="12">
        <v>1</v>
      </c>
      <c r="AQ8979" s="12" t="s">
        <v>57</v>
      </c>
      <c r="AR8979" s="12">
        <v>0</v>
      </c>
      <c r="AS8979" s="12"/>
      <c r="AT8979" s="12"/>
      <c r="AU8979" s="12"/>
      <c r="AV8979" s="12"/>
      <c r="AW8979" s="12" t="s">
        <v>58</v>
      </c>
      <c r="AX8979" s="12">
        <v>0</v>
      </c>
      <c r="AY8979" s="12">
        <v>2</v>
      </c>
      <c r="AZ8979" s="12">
        <v>1</v>
      </c>
      <c r="BA8979" s="12">
        <v>1</v>
      </c>
      <c r="BB8979" s="12" t="s">
        <v>59</v>
      </c>
    </row>
    <row r="8980" spans="1:54" x14ac:dyDescent="0.2">
      <c r="A8980" s="7" t="str">
        <f>VLOOKUP(G8980,'Matching-Tabelle'!$A$76:$B$80,2,FALSE)</f>
        <v>ralph.straehl@tkb.ch</v>
      </c>
      <c r="B8980" s="7" t="str">
        <f>VLOOKUP(J8980,'Matching-Tabelle'!$A$1:$B$66,2,FALSE)</f>
        <v>WPI RTB</v>
      </c>
      <c r="C8980" s="7" t="str">
        <f>IF(VLOOKUP(J8980,'Matching-Tabelle'!$A$1:$CB$66,3,FALSE)=0,"",VLOOKUP(J8980,'Matching-Tabelle'!$A$1:$CB$66,3,FALSE))</f>
        <v/>
      </c>
      <c r="D8980" s="7">
        <v>1</v>
      </c>
      <c r="E8980" s="7" t="s">
        <v>7408</v>
      </c>
      <c r="F8980" s="8">
        <v>42774</v>
      </c>
      <c r="G8980" s="12" t="s">
        <v>5099</v>
      </c>
      <c r="H8980" s="12" t="s">
        <v>3260</v>
      </c>
      <c r="I8980" s="12" t="s">
        <v>3261</v>
      </c>
      <c r="J8980" s="12">
        <v>24</v>
      </c>
      <c r="K8980" s="12" t="s">
        <v>73</v>
      </c>
      <c r="L8980" s="12" t="s">
        <v>74</v>
      </c>
      <c r="M8980" s="12">
        <v>990001</v>
      </c>
      <c r="N8980" s="12" t="s">
        <v>51</v>
      </c>
      <c r="O8980" s="12">
        <v>1</v>
      </c>
      <c r="P8980" s="12"/>
      <c r="Q8980" s="12">
        <v>1</v>
      </c>
      <c r="R8980" s="12"/>
      <c r="S8980" s="12" t="s">
        <v>7408</v>
      </c>
      <c r="T8980" s="12"/>
      <c r="U8980" s="12"/>
      <c r="V8980" s="12"/>
      <c r="W8980" s="12"/>
      <c r="X8980" s="12"/>
      <c r="Y8980" s="12"/>
      <c r="Z8980" s="12"/>
      <c r="AA8980" s="12"/>
      <c r="AB8980" s="12"/>
      <c r="AC8980" s="12"/>
      <c r="AD8980" s="12"/>
      <c r="AE8980" s="12">
        <v>12</v>
      </c>
      <c r="AF8980" s="12">
        <v>7.6</v>
      </c>
      <c r="AG8980" s="12">
        <v>5</v>
      </c>
      <c r="AH8980" s="12" t="s">
        <v>53</v>
      </c>
      <c r="AI8980" s="12" t="s">
        <v>54</v>
      </c>
      <c r="AJ8980" s="12">
        <v>2</v>
      </c>
      <c r="AK8980" s="12">
        <v>1</v>
      </c>
      <c r="AL8980" s="12">
        <v>1</v>
      </c>
      <c r="AM8980" s="12" t="s">
        <v>55</v>
      </c>
      <c r="AN8980" s="12" t="s">
        <v>56</v>
      </c>
      <c r="AO8980" s="12"/>
      <c r="AP8980" s="12">
        <v>1</v>
      </c>
      <c r="AQ8980" s="12" t="s">
        <v>57</v>
      </c>
      <c r="AR8980" s="12">
        <v>0</v>
      </c>
      <c r="AS8980" s="12"/>
      <c r="AT8980" s="12"/>
      <c r="AU8980" s="12"/>
      <c r="AV8980" s="12"/>
      <c r="AW8980" s="12" t="s">
        <v>58</v>
      </c>
      <c r="AX8980" s="12">
        <v>0</v>
      </c>
      <c r="AY8980" s="12">
        <v>2</v>
      </c>
      <c r="AZ8980" s="12">
        <v>1</v>
      </c>
      <c r="BA8980" s="12">
        <v>1</v>
      </c>
      <c r="BB8980" s="12" t="s">
        <v>59</v>
      </c>
    </row>
    <row r="8981" spans="1:54" x14ac:dyDescent="0.2">
      <c r="A8981" s="7" t="str">
        <f>VLOOKUP(G8981,'Matching-Tabelle'!$A$76:$B$80,2,FALSE)</f>
        <v>ralph.straehl@tkb.ch</v>
      </c>
      <c r="B8981" s="7" t="str">
        <f>VLOOKUP(J8981,'Matching-Tabelle'!$A$1:$B$66,2,FALSE)</f>
        <v>Proj HR SYS</v>
      </c>
      <c r="C8981" s="7" t="str">
        <f>IF(VLOOKUP(J8981,'Matching-Tabelle'!$A$1:$CB$66,3,FALSE)=0,"",VLOOKUP(J8981,'Matching-Tabelle'!$A$1:$CB$66,3,FALSE))</f>
        <v/>
      </c>
      <c r="D8981" s="7">
        <v>1</v>
      </c>
      <c r="E8981" s="7" t="s">
        <v>7409</v>
      </c>
      <c r="F8981" s="8">
        <v>42774</v>
      </c>
      <c r="G8981" s="12" t="s">
        <v>5099</v>
      </c>
      <c r="H8981" s="12" t="s">
        <v>3260</v>
      </c>
      <c r="I8981" s="12" t="s">
        <v>3261</v>
      </c>
      <c r="J8981" s="12">
        <v>2000232</v>
      </c>
      <c r="K8981" s="12" t="s">
        <v>60</v>
      </c>
      <c r="L8981" s="12" t="s">
        <v>61</v>
      </c>
      <c r="M8981" s="12">
        <v>990001</v>
      </c>
      <c r="N8981" s="12" t="s">
        <v>51</v>
      </c>
      <c r="O8981" s="12">
        <v>7</v>
      </c>
      <c r="P8981" s="12"/>
      <c r="Q8981" s="12">
        <v>7</v>
      </c>
      <c r="R8981" s="12"/>
      <c r="S8981" s="12" t="s">
        <v>7409</v>
      </c>
      <c r="T8981" s="12"/>
      <c r="U8981" s="12"/>
      <c r="V8981" s="12"/>
      <c r="W8981" s="12"/>
      <c r="X8981" s="12"/>
      <c r="Y8981" s="12"/>
      <c r="Z8981" s="12"/>
      <c r="AA8981" s="12"/>
      <c r="AB8981" s="12"/>
      <c r="AC8981" s="12"/>
      <c r="AD8981" s="12"/>
      <c r="AE8981" s="12">
        <v>12</v>
      </c>
      <c r="AF8981" s="12">
        <v>7.6</v>
      </c>
      <c r="AG8981" s="12">
        <v>5</v>
      </c>
      <c r="AH8981" s="12" t="s">
        <v>53</v>
      </c>
      <c r="AI8981" s="12" t="s">
        <v>54</v>
      </c>
      <c r="AJ8981" s="12">
        <v>2</v>
      </c>
      <c r="AK8981" s="12">
        <v>1</v>
      </c>
      <c r="AL8981" s="12">
        <v>1</v>
      </c>
      <c r="AM8981" s="12" t="s">
        <v>55</v>
      </c>
      <c r="AN8981" s="12" t="s">
        <v>56</v>
      </c>
      <c r="AO8981" s="12"/>
      <c r="AP8981" s="12">
        <v>1</v>
      </c>
      <c r="AQ8981" s="12" t="s">
        <v>57</v>
      </c>
      <c r="AR8981" s="12">
        <v>0</v>
      </c>
      <c r="AS8981" s="12"/>
      <c r="AT8981" s="12"/>
      <c r="AU8981" s="12"/>
      <c r="AV8981" s="12"/>
      <c r="AW8981" s="12" t="s">
        <v>58</v>
      </c>
      <c r="AX8981" s="12">
        <v>0</v>
      </c>
      <c r="AY8981" s="12">
        <v>2</v>
      </c>
      <c r="AZ8981" s="12">
        <v>7</v>
      </c>
      <c r="BA8981" s="12">
        <v>7</v>
      </c>
      <c r="BB8981" s="12" t="s">
        <v>59</v>
      </c>
    </row>
    <row r="8982" spans="1:54" x14ac:dyDescent="0.2">
      <c r="A8982" s="7" t="str">
        <f>VLOOKUP(G8982,'Matching-Tabelle'!$A$76:$B$80,2,FALSE)</f>
        <v>ralph.straehl@tkb.ch</v>
      </c>
      <c r="B8982" s="7" t="str">
        <f>VLOOKUP(J8982,'Matching-Tabelle'!$A$1:$B$66,2,FALSE)</f>
        <v>WPI RTB</v>
      </c>
      <c r="C8982" s="7" t="str">
        <f>IF(VLOOKUP(J8982,'Matching-Tabelle'!$A$1:$CB$66,3,FALSE)=0,"",VLOOKUP(J8982,'Matching-Tabelle'!$A$1:$CB$66,3,FALSE))</f>
        <v/>
      </c>
      <c r="D8982" s="7">
        <v>7</v>
      </c>
      <c r="E8982" s="7" t="s">
        <v>7410</v>
      </c>
      <c r="F8982" s="8">
        <v>42775</v>
      </c>
      <c r="G8982" s="12" t="s">
        <v>5099</v>
      </c>
      <c r="H8982" s="12" t="s">
        <v>3260</v>
      </c>
      <c r="I8982" s="12" t="s">
        <v>3261</v>
      </c>
      <c r="J8982" s="12">
        <v>24</v>
      </c>
      <c r="K8982" s="12" t="s">
        <v>73</v>
      </c>
      <c r="L8982" s="12" t="s">
        <v>74</v>
      </c>
      <c r="M8982" s="12">
        <v>990001</v>
      </c>
      <c r="N8982" s="12" t="s">
        <v>51</v>
      </c>
      <c r="O8982" s="12">
        <v>1</v>
      </c>
      <c r="P8982" s="12"/>
      <c r="Q8982" s="12">
        <v>1</v>
      </c>
      <c r="R8982" s="12"/>
      <c r="S8982" s="12" t="s">
        <v>7410</v>
      </c>
      <c r="T8982" s="12"/>
      <c r="U8982" s="12"/>
      <c r="V8982" s="12"/>
      <c r="W8982" s="12"/>
      <c r="X8982" s="12"/>
      <c r="Y8982" s="12"/>
      <c r="Z8982" s="12"/>
      <c r="AA8982" s="12"/>
      <c r="AB8982" s="12"/>
      <c r="AC8982" s="12"/>
      <c r="AD8982" s="12"/>
      <c r="AE8982" s="12">
        <v>12</v>
      </c>
      <c r="AF8982" s="12">
        <v>7.6</v>
      </c>
      <c r="AG8982" s="12">
        <v>5</v>
      </c>
      <c r="AH8982" s="12" t="s">
        <v>53</v>
      </c>
      <c r="AI8982" s="12" t="s">
        <v>54</v>
      </c>
      <c r="AJ8982" s="12">
        <v>2</v>
      </c>
      <c r="AK8982" s="12">
        <v>1</v>
      </c>
      <c r="AL8982" s="12">
        <v>1</v>
      </c>
      <c r="AM8982" s="12" t="s">
        <v>55</v>
      </c>
      <c r="AN8982" s="12" t="s">
        <v>56</v>
      </c>
      <c r="AO8982" s="12"/>
      <c r="AP8982" s="12">
        <v>1</v>
      </c>
      <c r="AQ8982" s="12" t="s">
        <v>57</v>
      </c>
      <c r="AR8982" s="12">
        <v>0</v>
      </c>
      <c r="AS8982" s="12"/>
      <c r="AT8982" s="12"/>
      <c r="AU8982" s="12"/>
      <c r="AV8982" s="12"/>
      <c r="AW8982" s="12" t="s">
        <v>58</v>
      </c>
      <c r="AX8982" s="12">
        <v>0</v>
      </c>
      <c r="AY8982" s="12">
        <v>2</v>
      </c>
      <c r="AZ8982" s="12">
        <v>1</v>
      </c>
      <c r="BA8982" s="12">
        <v>1</v>
      </c>
      <c r="BB8982" s="12" t="s">
        <v>59</v>
      </c>
    </row>
    <row r="8983" spans="1:54" x14ac:dyDescent="0.2">
      <c r="A8983" s="7" t="str">
        <f>VLOOKUP(G8983,'Matching-Tabelle'!$A$76:$B$80,2,FALSE)</f>
        <v>ralph.straehl@tkb.ch</v>
      </c>
      <c r="B8983" s="7" t="str">
        <f>VLOOKUP(J8983,'Matching-Tabelle'!$A$1:$B$66,2,FALSE)</f>
        <v>WPI Führung</v>
      </c>
      <c r="C8983" s="7" t="str">
        <f>IF(VLOOKUP(J8983,'Matching-Tabelle'!$A$1:$CB$66,3,FALSE)=0,"",VLOOKUP(J8983,'Matching-Tabelle'!$A$1:$CB$66,3,FALSE))</f>
        <v/>
      </c>
      <c r="D8983" s="7">
        <v>1</v>
      </c>
      <c r="E8983" s="7" t="s">
        <v>7411</v>
      </c>
      <c r="F8983" s="8">
        <v>42775</v>
      </c>
      <c r="G8983" s="12" t="s">
        <v>5099</v>
      </c>
      <c r="H8983" s="12" t="s">
        <v>3260</v>
      </c>
      <c r="I8983" s="12" t="s">
        <v>3261</v>
      </c>
      <c r="J8983" s="12">
        <v>26</v>
      </c>
      <c r="K8983" s="12" t="s">
        <v>130</v>
      </c>
      <c r="L8983" s="12" t="s">
        <v>131</v>
      </c>
      <c r="M8983" s="12">
        <v>990001</v>
      </c>
      <c r="N8983" s="12" t="s">
        <v>51</v>
      </c>
      <c r="O8983" s="12">
        <v>1</v>
      </c>
      <c r="P8983" s="12"/>
      <c r="Q8983" s="12">
        <v>1</v>
      </c>
      <c r="R8983" s="12"/>
      <c r="S8983" s="12" t="s">
        <v>7411</v>
      </c>
      <c r="T8983" s="12"/>
      <c r="U8983" s="12"/>
      <c r="V8983" s="12"/>
      <c r="W8983" s="12"/>
      <c r="X8983" s="12"/>
      <c r="Y8983" s="12"/>
      <c r="Z8983" s="12"/>
      <c r="AA8983" s="12"/>
      <c r="AB8983" s="12"/>
      <c r="AC8983" s="12"/>
      <c r="AD8983" s="12"/>
      <c r="AE8983" s="12">
        <v>12</v>
      </c>
      <c r="AF8983" s="12">
        <v>7.6</v>
      </c>
      <c r="AG8983" s="12">
        <v>5</v>
      </c>
      <c r="AH8983" s="12" t="s">
        <v>53</v>
      </c>
      <c r="AI8983" s="12" t="s">
        <v>54</v>
      </c>
      <c r="AJ8983" s="12">
        <v>2</v>
      </c>
      <c r="AK8983" s="12">
        <v>1</v>
      </c>
      <c r="AL8983" s="12">
        <v>1</v>
      </c>
      <c r="AM8983" s="12" t="s">
        <v>55</v>
      </c>
      <c r="AN8983" s="12" t="s">
        <v>56</v>
      </c>
      <c r="AO8983" s="12"/>
      <c r="AP8983" s="12">
        <v>1</v>
      </c>
      <c r="AQ8983" s="12" t="s">
        <v>57</v>
      </c>
      <c r="AR8983" s="12">
        <v>0</v>
      </c>
      <c r="AS8983" s="12"/>
      <c r="AT8983" s="12"/>
      <c r="AU8983" s="12"/>
      <c r="AV8983" s="12"/>
      <c r="AW8983" s="12" t="s">
        <v>58</v>
      </c>
      <c r="AX8983" s="12">
        <v>0</v>
      </c>
      <c r="AY8983" s="12">
        <v>2</v>
      </c>
      <c r="AZ8983" s="12">
        <v>1</v>
      </c>
      <c r="BA8983" s="12">
        <v>1</v>
      </c>
      <c r="BB8983" s="12" t="s">
        <v>59</v>
      </c>
    </row>
    <row r="8984" spans="1:54" x14ac:dyDescent="0.2">
      <c r="A8984" s="7" t="str">
        <f>VLOOKUP(G8984,'Matching-Tabelle'!$A$76:$B$80,2,FALSE)</f>
        <v>ralph.straehl@tkb.ch</v>
      </c>
      <c r="B8984" s="7" t="str">
        <f>VLOOKUP(J8984,'Matching-Tabelle'!$A$1:$B$66,2,FALSE)</f>
        <v>Proj HR SYS</v>
      </c>
      <c r="C8984" s="7" t="str">
        <f>IF(VLOOKUP(J8984,'Matching-Tabelle'!$A$1:$CB$66,3,FALSE)=0,"",VLOOKUP(J8984,'Matching-Tabelle'!$A$1:$CB$66,3,FALSE))</f>
        <v/>
      </c>
      <c r="D8984" s="7">
        <v>1</v>
      </c>
      <c r="E8984" s="7" t="s">
        <v>7412</v>
      </c>
      <c r="F8984" s="8">
        <v>42775</v>
      </c>
      <c r="G8984" s="12" t="s">
        <v>5099</v>
      </c>
      <c r="H8984" s="12" t="s">
        <v>3260</v>
      </c>
      <c r="I8984" s="12" t="s">
        <v>3261</v>
      </c>
      <c r="J8984" s="12">
        <v>2000232</v>
      </c>
      <c r="K8984" s="12" t="s">
        <v>60</v>
      </c>
      <c r="L8984" s="12" t="s">
        <v>61</v>
      </c>
      <c r="M8984" s="12">
        <v>990001</v>
      </c>
      <c r="N8984" s="12" t="s">
        <v>51</v>
      </c>
      <c r="O8984" s="12">
        <v>6</v>
      </c>
      <c r="P8984" s="12"/>
      <c r="Q8984" s="12">
        <v>6</v>
      </c>
      <c r="R8984" s="12"/>
      <c r="S8984" s="12" t="s">
        <v>7412</v>
      </c>
      <c r="T8984" s="12"/>
      <c r="U8984" s="12"/>
      <c r="V8984" s="12"/>
      <c r="W8984" s="12"/>
      <c r="X8984" s="12"/>
      <c r="Y8984" s="12"/>
      <c r="Z8984" s="12"/>
      <c r="AA8984" s="12"/>
      <c r="AB8984" s="12"/>
      <c r="AC8984" s="12"/>
      <c r="AD8984" s="12"/>
      <c r="AE8984" s="12">
        <v>12</v>
      </c>
      <c r="AF8984" s="12">
        <v>7.6</v>
      </c>
      <c r="AG8984" s="12">
        <v>5</v>
      </c>
      <c r="AH8984" s="12" t="s">
        <v>53</v>
      </c>
      <c r="AI8984" s="12" t="s">
        <v>54</v>
      </c>
      <c r="AJ8984" s="12">
        <v>2</v>
      </c>
      <c r="AK8984" s="12">
        <v>1</v>
      </c>
      <c r="AL8984" s="12">
        <v>1</v>
      </c>
      <c r="AM8984" s="12" t="s">
        <v>55</v>
      </c>
      <c r="AN8984" s="12" t="s">
        <v>56</v>
      </c>
      <c r="AO8984" s="12"/>
      <c r="AP8984" s="12">
        <v>1</v>
      </c>
      <c r="AQ8984" s="12" t="s">
        <v>57</v>
      </c>
      <c r="AR8984" s="12">
        <v>0</v>
      </c>
      <c r="AS8984" s="12"/>
      <c r="AT8984" s="12"/>
      <c r="AU8984" s="12"/>
      <c r="AV8984" s="12"/>
      <c r="AW8984" s="12" t="s">
        <v>58</v>
      </c>
      <c r="AX8984" s="12">
        <v>0</v>
      </c>
      <c r="AY8984" s="12">
        <v>2</v>
      </c>
      <c r="AZ8984" s="12">
        <v>6</v>
      </c>
      <c r="BA8984" s="12">
        <v>6</v>
      </c>
      <c r="BB8984" s="12" t="s">
        <v>59</v>
      </c>
    </row>
    <row r="8985" spans="1:54" x14ac:dyDescent="0.2">
      <c r="A8985" s="7" t="str">
        <f>VLOOKUP(G8985,'Matching-Tabelle'!$A$76:$B$80,2,FALSE)</f>
        <v>ralph.straehl@tkb.ch</v>
      </c>
      <c r="B8985" s="7" t="str">
        <f>VLOOKUP(J8985,'Matching-Tabelle'!$A$1:$B$66,2,FALSE)</f>
        <v>Proj DigiPF</v>
      </c>
      <c r="C8985" s="7" t="str">
        <f>IF(VLOOKUP(J8985,'Matching-Tabelle'!$A$1:$CB$66,3,FALSE)=0,"",VLOOKUP(J8985,'Matching-Tabelle'!$A$1:$CB$66,3,FALSE))</f>
        <v>Progr Digitalisierung</v>
      </c>
      <c r="D8985" s="7">
        <v>6</v>
      </c>
      <c r="E8985" s="7" t="s">
        <v>7413</v>
      </c>
      <c r="F8985" s="8">
        <v>42775</v>
      </c>
      <c r="G8985" s="12" t="s">
        <v>5099</v>
      </c>
      <c r="H8985" s="12" t="s">
        <v>3260</v>
      </c>
      <c r="I8985" s="12" t="s">
        <v>3261</v>
      </c>
      <c r="J8985" s="12">
        <v>2500236</v>
      </c>
      <c r="K8985" s="12" t="s">
        <v>701</v>
      </c>
      <c r="L8985" s="12" t="s">
        <v>702</v>
      </c>
      <c r="M8985" s="12">
        <v>990001</v>
      </c>
      <c r="N8985" s="12" t="s">
        <v>51</v>
      </c>
      <c r="O8985" s="12">
        <v>1</v>
      </c>
      <c r="P8985" s="12"/>
      <c r="Q8985" s="12">
        <v>1</v>
      </c>
      <c r="R8985" s="12"/>
      <c r="S8985" s="12" t="s">
        <v>7413</v>
      </c>
      <c r="T8985" s="12"/>
      <c r="U8985" s="12"/>
      <c r="V8985" s="12"/>
      <c r="W8985" s="12"/>
      <c r="X8985" s="12"/>
      <c r="Y8985" s="12"/>
      <c r="Z8985" s="12"/>
      <c r="AA8985" s="12"/>
      <c r="AB8985" s="12"/>
      <c r="AC8985" s="12"/>
      <c r="AD8985" s="12"/>
      <c r="AE8985" s="12">
        <v>5</v>
      </c>
      <c r="AF8985" s="12">
        <v>0</v>
      </c>
      <c r="AG8985" s="12">
        <v>1</v>
      </c>
      <c r="AH8985" s="12" t="s">
        <v>411</v>
      </c>
      <c r="AI8985" s="12" t="s">
        <v>411</v>
      </c>
      <c r="AJ8985" s="12">
        <v>2</v>
      </c>
      <c r="AK8985" s="12">
        <v>1</v>
      </c>
      <c r="AL8985" s="12">
        <v>1</v>
      </c>
      <c r="AM8985" s="12" t="s">
        <v>55</v>
      </c>
      <c r="AN8985" s="12" t="s">
        <v>56</v>
      </c>
      <c r="AO8985" s="12"/>
      <c r="AP8985" s="12">
        <v>1</v>
      </c>
      <c r="AQ8985" s="12" t="s">
        <v>57</v>
      </c>
      <c r="AR8985" s="12">
        <v>0</v>
      </c>
      <c r="AS8985" s="12"/>
      <c r="AT8985" s="12"/>
      <c r="AU8985" s="12"/>
      <c r="AV8985" s="12"/>
      <c r="AW8985" s="12" t="s">
        <v>58</v>
      </c>
      <c r="AX8985" s="12">
        <v>0</v>
      </c>
      <c r="AY8985" s="12">
        <v>2</v>
      </c>
      <c r="AZ8985" s="12">
        <v>1</v>
      </c>
      <c r="BA8985" s="12">
        <v>1</v>
      </c>
      <c r="BB8985" s="12" t="s">
        <v>59</v>
      </c>
    </row>
    <row r="8986" spans="1:54" x14ac:dyDescent="0.2">
      <c r="A8986" s="7" t="str">
        <f>VLOOKUP(G8986,'Matching-Tabelle'!$A$76:$B$80,2,FALSE)</f>
        <v>ralph.straehl@tkb.ch</v>
      </c>
      <c r="B8986" s="7" t="str">
        <f>VLOOKUP(J8986,'Matching-Tabelle'!$A$1:$B$66,2,FALSE)</f>
        <v>WPI RTB</v>
      </c>
      <c r="C8986" s="7" t="str">
        <f>IF(VLOOKUP(J8986,'Matching-Tabelle'!$A$1:$CB$66,3,FALSE)=0,"",VLOOKUP(J8986,'Matching-Tabelle'!$A$1:$CB$66,3,FALSE))</f>
        <v/>
      </c>
      <c r="D8986" s="7">
        <v>1</v>
      </c>
      <c r="E8986" s="7" t="s">
        <v>3267</v>
      </c>
      <c r="F8986" s="8">
        <v>42776</v>
      </c>
      <c r="G8986" s="12" t="s">
        <v>5099</v>
      </c>
      <c r="H8986" s="12" t="s">
        <v>3260</v>
      </c>
      <c r="I8986" s="12" t="s">
        <v>3261</v>
      </c>
      <c r="J8986" s="12">
        <v>24</v>
      </c>
      <c r="K8986" s="12" t="s">
        <v>73</v>
      </c>
      <c r="L8986" s="12" t="s">
        <v>74</v>
      </c>
      <c r="M8986" s="12">
        <v>990001</v>
      </c>
      <c r="N8986" s="12" t="s">
        <v>51</v>
      </c>
      <c r="O8986" s="12">
        <v>1</v>
      </c>
      <c r="P8986" s="12"/>
      <c r="Q8986" s="12">
        <v>1</v>
      </c>
      <c r="R8986" s="12"/>
      <c r="S8986" s="12" t="s">
        <v>3267</v>
      </c>
      <c r="T8986" s="12"/>
      <c r="U8986" s="12"/>
      <c r="V8986" s="12"/>
      <c r="W8986" s="12"/>
      <c r="X8986" s="12"/>
      <c r="Y8986" s="12"/>
      <c r="Z8986" s="12"/>
      <c r="AA8986" s="12"/>
      <c r="AB8986" s="12"/>
      <c r="AC8986" s="12"/>
      <c r="AD8986" s="12"/>
      <c r="AE8986" s="12">
        <v>12</v>
      </c>
      <c r="AF8986" s="12">
        <v>7.6</v>
      </c>
      <c r="AG8986" s="12">
        <v>5</v>
      </c>
      <c r="AH8986" s="12" t="s">
        <v>53</v>
      </c>
      <c r="AI8986" s="12" t="s">
        <v>54</v>
      </c>
      <c r="AJ8986" s="12">
        <v>2</v>
      </c>
      <c r="AK8986" s="12">
        <v>1</v>
      </c>
      <c r="AL8986" s="12">
        <v>1</v>
      </c>
      <c r="AM8986" s="12" t="s">
        <v>55</v>
      </c>
      <c r="AN8986" s="12" t="s">
        <v>56</v>
      </c>
      <c r="AO8986" s="12"/>
      <c r="AP8986" s="12">
        <v>1</v>
      </c>
      <c r="AQ8986" s="12" t="s">
        <v>57</v>
      </c>
      <c r="AR8986" s="12">
        <v>0</v>
      </c>
      <c r="AS8986" s="12"/>
      <c r="AT8986" s="12"/>
      <c r="AU8986" s="12"/>
      <c r="AV8986" s="12"/>
      <c r="AW8986" s="12" t="s">
        <v>58</v>
      </c>
      <c r="AX8986" s="12">
        <v>0</v>
      </c>
      <c r="AY8986" s="12">
        <v>2</v>
      </c>
      <c r="AZ8986" s="12">
        <v>1</v>
      </c>
      <c r="BA8986" s="12">
        <v>1</v>
      </c>
      <c r="BB8986" s="12" t="s">
        <v>59</v>
      </c>
    </row>
    <row r="8987" spans="1:54" x14ac:dyDescent="0.2">
      <c r="A8987" s="7" t="str">
        <f>VLOOKUP(G8987,'Matching-Tabelle'!$A$76:$B$80,2,FALSE)</f>
        <v>ralph.straehl@tkb.ch</v>
      </c>
      <c r="B8987" s="7" t="str">
        <f>VLOOKUP(J8987,'Matching-Tabelle'!$A$1:$B$66,2,FALSE)</f>
        <v>Proj Optima</v>
      </c>
      <c r="C8987" s="7" t="str">
        <f>IF(VLOOKUP(J8987,'Matching-Tabelle'!$A$1:$CB$66,3,FALSE)=0,"",VLOOKUP(J8987,'Matching-Tabelle'!$A$1:$CB$66,3,FALSE))</f>
        <v/>
      </c>
      <c r="D8987" s="7">
        <v>1</v>
      </c>
      <c r="E8987" s="7" t="s">
        <v>7414</v>
      </c>
      <c r="F8987" s="8">
        <v>42776</v>
      </c>
      <c r="G8987" s="12" t="s">
        <v>5099</v>
      </c>
      <c r="H8987" s="12" t="s">
        <v>3260</v>
      </c>
      <c r="I8987" s="12" t="s">
        <v>3261</v>
      </c>
      <c r="J8987" s="12">
        <v>211</v>
      </c>
      <c r="K8987" s="12" t="s">
        <v>79</v>
      </c>
      <c r="L8987" s="12" t="s">
        <v>80</v>
      </c>
      <c r="M8987" s="12">
        <v>990001</v>
      </c>
      <c r="N8987" s="12" t="s">
        <v>51</v>
      </c>
      <c r="O8987" s="12">
        <v>4</v>
      </c>
      <c r="P8987" s="12"/>
      <c r="Q8987" s="12">
        <v>4</v>
      </c>
      <c r="R8987" s="12"/>
      <c r="S8987" s="12" t="s">
        <v>7414</v>
      </c>
      <c r="T8987" s="12"/>
      <c r="U8987" s="12"/>
      <c r="V8987" s="12"/>
      <c r="W8987" s="12"/>
      <c r="X8987" s="12"/>
      <c r="Y8987" s="12"/>
      <c r="Z8987" s="12"/>
      <c r="AA8987" s="12"/>
      <c r="AB8987" s="12"/>
      <c r="AC8987" s="12"/>
      <c r="AD8987" s="12"/>
      <c r="AE8987" s="12">
        <v>12</v>
      </c>
      <c r="AF8987" s="12">
        <v>7.6</v>
      </c>
      <c r="AG8987" s="12">
        <v>5</v>
      </c>
      <c r="AH8987" s="12" t="s">
        <v>53</v>
      </c>
      <c r="AI8987" s="12" t="s">
        <v>54</v>
      </c>
      <c r="AJ8987" s="12">
        <v>2</v>
      </c>
      <c r="AK8987" s="12">
        <v>1</v>
      </c>
      <c r="AL8987" s="12">
        <v>1</v>
      </c>
      <c r="AM8987" s="12" t="s">
        <v>55</v>
      </c>
      <c r="AN8987" s="12" t="s">
        <v>56</v>
      </c>
      <c r="AO8987" s="12"/>
      <c r="AP8987" s="12">
        <v>1</v>
      </c>
      <c r="AQ8987" s="12" t="s">
        <v>57</v>
      </c>
      <c r="AR8987" s="12">
        <v>0</v>
      </c>
      <c r="AS8987" s="12"/>
      <c r="AT8987" s="12"/>
      <c r="AU8987" s="12"/>
      <c r="AV8987" s="12"/>
      <c r="AW8987" s="12" t="s">
        <v>58</v>
      </c>
      <c r="AX8987" s="12">
        <v>0</v>
      </c>
      <c r="AY8987" s="12">
        <v>2</v>
      </c>
      <c r="AZ8987" s="12">
        <v>4</v>
      </c>
      <c r="BA8987" s="12">
        <v>4</v>
      </c>
      <c r="BB8987" s="12" t="s">
        <v>59</v>
      </c>
    </row>
    <row r="8988" spans="1:54" x14ac:dyDescent="0.2">
      <c r="A8988" s="7" t="str">
        <f>VLOOKUP(G8988,'Matching-Tabelle'!$A$76:$B$80,2,FALSE)</f>
        <v>ralph.straehl@tkb.ch</v>
      </c>
      <c r="B8988" s="7" t="str">
        <f>VLOOKUP(J8988,'Matching-Tabelle'!$A$1:$B$66,2,FALSE)</f>
        <v>WPI RTB</v>
      </c>
      <c r="C8988" s="7" t="str">
        <f>IF(VLOOKUP(J8988,'Matching-Tabelle'!$A$1:$CB$66,3,FALSE)=0,"",VLOOKUP(J8988,'Matching-Tabelle'!$A$1:$CB$66,3,FALSE))</f>
        <v/>
      </c>
      <c r="D8988" s="7">
        <v>4</v>
      </c>
      <c r="E8988" s="7" t="s">
        <v>7415</v>
      </c>
      <c r="F8988" s="8">
        <v>42776</v>
      </c>
      <c r="G8988" s="12" t="s">
        <v>5099</v>
      </c>
      <c r="H8988" s="12" t="s">
        <v>3260</v>
      </c>
      <c r="I8988" s="12" t="s">
        <v>3261</v>
      </c>
      <c r="J8988" s="12">
        <v>20</v>
      </c>
      <c r="K8988" s="12" t="s">
        <v>95</v>
      </c>
      <c r="L8988" s="12" t="s">
        <v>96</v>
      </c>
      <c r="M8988" s="12">
        <v>990001</v>
      </c>
      <c r="N8988" s="12" t="s">
        <v>51</v>
      </c>
      <c r="O8988" s="12">
        <v>1</v>
      </c>
      <c r="P8988" s="12"/>
      <c r="Q8988" s="12">
        <v>1</v>
      </c>
      <c r="R8988" s="12"/>
      <c r="S8988" s="12" t="s">
        <v>7415</v>
      </c>
      <c r="T8988" s="12"/>
      <c r="U8988" s="12"/>
      <c r="V8988" s="12"/>
      <c r="W8988" s="12"/>
      <c r="X8988" s="12"/>
      <c r="Y8988" s="12"/>
      <c r="Z8988" s="12"/>
      <c r="AA8988" s="12"/>
      <c r="AB8988" s="12"/>
      <c r="AC8988" s="12"/>
      <c r="AD8988" s="12"/>
      <c r="AE8988" s="12">
        <v>12</v>
      </c>
      <c r="AF8988" s="12">
        <v>7.6</v>
      </c>
      <c r="AG8988" s="12">
        <v>5</v>
      </c>
      <c r="AH8988" s="12" t="s">
        <v>53</v>
      </c>
      <c r="AI8988" s="12" t="s">
        <v>54</v>
      </c>
      <c r="AJ8988" s="12">
        <v>2</v>
      </c>
      <c r="AK8988" s="12">
        <v>1</v>
      </c>
      <c r="AL8988" s="12">
        <v>1</v>
      </c>
      <c r="AM8988" s="12" t="s">
        <v>55</v>
      </c>
      <c r="AN8988" s="12" t="s">
        <v>56</v>
      </c>
      <c r="AO8988" s="12"/>
      <c r="AP8988" s="12">
        <v>1</v>
      </c>
      <c r="AQ8988" s="12" t="s">
        <v>57</v>
      </c>
      <c r="AR8988" s="12">
        <v>0</v>
      </c>
      <c r="AS8988" s="12"/>
      <c r="AT8988" s="12"/>
      <c r="AU8988" s="12"/>
      <c r="AV8988" s="12"/>
      <c r="AW8988" s="12" t="s">
        <v>58</v>
      </c>
      <c r="AX8988" s="12">
        <v>0</v>
      </c>
      <c r="AY8988" s="12">
        <v>2</v>
      </c>
      <c r="AZ8988" s="12">
        <v>1</v>
      </c>
      <c r="BA8988" s="12">
        <v>1</v>
      </c>
      <c r="BB8988" s="12" t="s">
        <v>59</v>
      </c>
    </row>
    <row r="8989" spans="1:54" x14ac:dyDescent="0.2">
      <c r="A8989" s="7" t="str">
        <f>VLOOKUP(G8989,'Matching-Tabelle'!$A$76:$B$80,2,FALSE)</f>
        <v>ralph.straehl@tkb.ch</v>
      </c>
      <c r="B8989" s="7" t="str">
        <f>VLOOKUP(J8989,'Matching-Tabelle'!$A$1:$B$66,2,FALSE)</f>
        <v>Proj HR SYS</v>
      </c>
      <c r="C8989" s="7" t="str">
        <f>IF(VLOOKUP(J8989,'Matching-Tabelle'!$A$1:$CB$66,3,FALSE)=0,"",VLOOKUP(J8989,'Matching-Tabelle'!$A$1:$CB$66,3,FALSE))</f>
        <v/>
      </c>
      <c r="D8989" s="7">
        <v>1</v>
      </c>
      <c r="E8989" s="7" t="s">
        <v>7416</v>
      </c>
      <c r="F8989" s="8">
        <v>42776</v>
      </c>
      <c r="G8989" s="12" t="s">
        <v>5099</v>
      </c>
      <c r="H8989" s="12" t="s">
        <v>3260</v>
      </c>
      <c r="I8989" s="12" t="s">
        <v>3261</v>
      </c>
      <c r="J8989" s="12">
        <v>2000232</v>
      </c>
      <c r="K8989" s="12" t="s">
        <v>60</v>
      </c>
      <c r="L8989" s="12" t="s">
        <v>61</v>
      </c>
      <c r="M8989" s="12">
        <v>990001</v>
      </c>
      <c r="N8989" s="12" t="s">
        <v>51</v>
      </c>
      <c r="O8989" s="12">
        <v>1</v>
      </c>
      <c r="P8989" s="12"/>
      <c r="Q8989" s="12">
        <v>1</v>
      </c>
      <c r="R8989" s="12"/>
      <c r="S8989" s="12" t="s">
        <v>7416</v>
      </c>
      <c r="T8989" s="12"/>
      <c r="U8989" s="12"/>
      <c r="V8989" s="12"/>
      <c r="W8989" s="12"/>
      <c r="X8989" s="12"/>
      <c r="Y8989" s="12"/>
      <c r="Z8989" s="12"/>
      <c r="AA8989" s="12"/>
      <c r="AB8989" s="12"/>
      <c r="AC8989" s="12"/>
      <c r="AD8989" s="12"/>
      <c r="AE8989" s="12">
        <v>12</v>
      </c>
      <c r="AF8989" s="12">
        <v>7.6</v>
      </c>
      <c r="AG8989" s="12">
        <v>5</v>
      </c>
      <c r="AH8989" s="12" t="s">
        <v>53</v>
      </c>
      <c r="AI8989" s="12" t="s">
        <v>54</v>
      </c>
      <c r="AJ8989" s="12">
        <v>2</v>
      </c>
      <c r="AK8989" s="12">
        <v>1</v>
      </c>
      <c r="AL8989" s="12">
        <v>1</v>
      </c>
      <c r="AM8989" s="12" t="s">
        <v>55</v>
      </c>
      <c r="AN8989" s="12" t="s">
        <v>56</v>
      </c>
      <c r="AO8989" s="12"/>
      <c r="AP8989" s="12">
        <v>1</v>
      </c>
      <c r="AQ8989" s="12" t="s">
        <v>57</v>
      </c>
      <c r="AR8989" s="12">
        <v>0</v>
      </c>
      <c r="AS8989" s="12"/>
      <c r="AT8989" s="12"/>
      <c r="AU8989" s="12"/>
      <c r="AV8989" s="12"/>
      <c r="AW8989" s="12" t="s">
        <v>58</v>
      </c>
      <c r="AX8989" s="12">
        <v>0</v>
      </c>
      <c r="AY8989" s="12">
        <v>2</v>
      </c>
      <c r="AZ8989" s="12">
        <v>1</v>
      </c>
      <c r="BA8989" s="12">
        <v>1</v>
      </c>
      <c r="BB8989" s="12" t="s">
        <v>59</v>
      </c>
    </row>
    <row r="8990" spans="1:54" x14ac:dyDescent="0.2">
      <c r="A8990" s="7" t="str">
        <f>VLOOKUP(G8990,'Matching-Tabelle'!$A$76:$B$80,2,FALSE)</f>
        <v>ralph.straehl@tkb.ch</v>
      </c>
      <c r="B8990" s="7" t="str">
        <f>VLOOKUP(J8990,'Matching-Tabelle'!$A$1:$B$66,2,FALSE)</f>
        <v>WPI RTB</v>
      </c>
      <c r="C8990" s="7" t="str">
        <f>IF(VLOOKUP(J8990,'Matching-Tabelle'!$A$1:$CB$66,3,FALSE)=0,"",VLOOKUP(J8990,'Matching-Tabelle'!$A$1:$CB$66,3,FALSE))</f>
        <v/>
      </c>
      <c r="D8990" s="7">
        <v>1</v>
      </c>
      <c r="E8990" s="7" t="s">
        <v>3267</v>
      </c>
      <c r="F8990" s="8">
        <v>42779</v>
      </c>
      <c r="G8990" s="12" t="s">
        <v>5099</v>
      </c>
      <c r="H8990" s="12" t="s">
        <v>3260</v>
      </c>
      <c r="I8990" s="12" t="s">
        <v>3261</v>
      </c>
      <c r="J8990" s="12">
        <v>24</v>
      </c>
      <c r="K8990" s="12" t="s">
        <v>73</v>
      </c>
      <c r="L8990" s="12" t="s">
        <v>74</v>
      </c>
      <c r="M8990" s="12">
        <v>990001</v>
      </c>
      <c r="N8990" s="12" t="s">
        <v>51</v>
      </c>
      <c r="O8990" s="12">
        <v>1</v>
      </c>
      <c r="P8990" s="12"/>
      <c r="Q8990" s="12">
        <v>1</v>
      </c>
      <c r="R8990" s="12"/>
      <c r="S8990" s="12" t="s">
        <v>3267</v>
      </c>
      <c r="T8990" s="12"/>
      <c r="U8990" s="12"/>
      <c r="V8990" s="12"/>
      <c r="W8990" s="12"/>
      <c r="X8990" s="12"/>
      <c r="Y8990" s="12"/>
      <c r="Z8990" s="12"/>
      <c r="AA8990" s="12"/>
      <c r="AB8990" s="12"/>
      <c r="AC8990" s="12"/>
      <c r="AD8990" s="12"/>
      <c r="AE8990" s="12">
        <v>12</v>
      </c>
      <c r="AF8990" s="12">
        <v>7.6</v>
      </c>
      <c r="AG8990" s="12">
        <v>5</v>
      </c>
      <c r="AH8990" s="12" t="s">
        <v>53</v>
      </c>
      <c r="AI8990" s="12" t="s">
        <v>54</v>
      </c>
      <c r="AJ8990" s="12">
        <v>2</v>
      </c>
      <c r="AK8990" s="12">
        <v>1</v>
      </c>
      <c r="AL8990" s="12">
        <v>1</v>
      </c>
      <c r="AM8990" s="12" t="s">
        <v>55</v>
      </c>
      <c r="AN8990" s="12" t="s">
        <v>56</v>
      </c>
      <c r="AO8990" s="12"/>
      <c r="AP8990" s="12">
        <v>1</v>
      </c>
      <c r="AQ8990" s="12" t="s">
        <v>57</v>
      </c>
      <c r="AR8990" s="12">
        <v>0</v>
      </c>
      <c r="AS8990" s="12"/>
      <c r="AT8990" s="12"/>
      <c r="AU8990" s="12"/>
      <c r="AV8990" s="12"/>
      <c r="AW8990" s="12" t="s">
        <v>58</v>
      </c>
      <c r="AX8990" s="12">
        <v>0</v>
      </c>
      <c r="AY8990" s="12">
        <v>2</v>
      </c>
      <c r="AZ8990" s="12">
        <v>1</v>
      </c>
      <c r="BA8990" s="12">
        <v>1</v>
      </c>
      <c r="BB8990" s="12" t="s">
        <v>59</v>
      </c>
    </row>
    <row r="8991" spans="1:54" x14ac:dyDescent="0.2">
      <c r="A8991" s="7" t="str">
        <f>VLOOKUP(G8991,'Matching-Tabelle'!$A$76:$B$80,2,FALSE)</f>
        <v>ralph.straehl@tkb.ch</v>
      </c>
      <c r="B8991" s="7" t="str">
        <f>VLOOKUP(J8991,'Matching-Tabelle'!$A$1:$B$66,2,FALSE)</f>
        <v>WPI CTB</v>
      </c>
      <c r="C8991" s="7" t="str">
        <f>IF(VLOOKUP(J8991,'Matching-Tabelle'!$A$1:$CB$66,3,FALSE)=0,"",VLOOKUP(J8991,'Matching-Tabelle'!$A$1:$CB$66,3,FALSE))</f>
        <v/>
      </c>
      <c r="D8991" s="7">
        <v>1</v>
      </c>
      <c r="E8991" s="7" t="s">
        <v>7417</v>
      </c>
      <c r="F8991" s="8">
        <v>42779</v>
      </c>
      <c r="G8991" s="12" t="s">
        <v>5099</v>
      </c>
      <c r="H8991" s="12" t="s">
        <v>3260</v>
      </c>
      <c r="I8991" s="12" t="s">
        <v>3261</v>
      </c>
      <c r="J8991" s="12">
        <v>920</v>
      </c>
      <c r="K8991" s="12" t="s">
        <v>148</v>
      </c>
      <c r="L8991" s="12" t="s">
        <v>149</v>
      </c>
      <c r="M8991" s="12">
        <v>990001</v>
      </c>
      <c r="N8991" s="12" t="s">
        <v>51</v>
      </c>
      <c r="O8991" s="12">
        <v>1.5</v>
      </c>
      <c r="P8991" s="12"/>
      <c r="Q8991" s="12">
        <v>1.5</v>
      </c>
      <c r="R8991" s="12"/>
      <c r="S8991" s="12" t="s">
        <v>7417</v>
      </c>
      <c r="T8991" s="12"/>
      <c r="U8991" s="12"/>
      <c r="V8991" s="12"/>
      <c r="W8991" s="12"/>
      <c r="X8991" s="12"/>
      <c r="Y8991" s="12"/>
      <c r="Z8991" s="12"/>
      <c r="AA8991" s="12"/>
      <c r="AB8991" s="12"/>
      <c r="AC8991" s="12"/>
      <c r="AD8991" s="12"/>
      <c r="AE8991" s="12">
        <v>12</v>
      </c>
      <c r="AF8991" s="12">
        <v>7.6</v>
      </c>
      <c r="AG8991" s="12">
        <v>5</v>
      </c>
      <c r="AH8991" s="12" t="s">
        <v>53</v>
      </c>
      <c r="AI8991" s="12" t="s">
        <v>54</v>
      </c>
      <c r="AJ8991" s="12">
        <v>2</v>
      </c>
      <c r="AK8991" s="12">
        <v>1</v>
      </c>
      <c r="AL8991" s="12">
        <v>1</v>
      </c>
      <c r="AM8991" s="12" t="s">
        <v>55</v>
      </c>
      <c r="AN8991" s="12" t="s">
        <v>56</v>
      </c>
      <c r="AO8991" s="12"/>
      <c r="AP8991" s="12">
        <v>1</v>
      </c>
      <c r="AQ8991" s="12" t="s">
        <v>57</v>
      </c>
      <c r="AR8991" s="12">
        <v>0</v>
      </c>
      <c r="AS8991" s="12"/>
      <c r="AT8991" s="12"/>
      <c r="AU8991" s="12"/>
      <c r="AV8991" s="12"/>
      <c r="AW8991" s="12" t="s">
        <v>58</v>
      </c>
      <c r="AX8991" s="12">
        <v>0</v>
      </c>
      <c r="AY8991" s="12">
        <v>2</v>
      </c>
      <c r="AZ8991" s="12">
        <v>1.5</v>
      </c>
      <c r="BA8991" s="12">
        <v>1.5</v>
      </c>
      <c r="BB8991" s="12" t="s">
        <v>59</v>
      </c>
    </row>
    <row r="8992" spans="1:54" x14ac:dyDescent="0.2">
      <c r="A8992" s="7" t="str">
        <f>VLOOKUP(G8992,'Matching-Tabelle'!$A$76:$B$80,2,FALSE)</f>
        <v>ralph.straehl@tkb.ch</v>
      </c>
      <c r="B8992" s="7" t="str">
        <f>VLOOKUP(J8992,'Matching-Tabelle'!$A$1:$B$66,2,FALSE)</f>
        <v>WPI CTB</v>
      </c>
      <c r="C8992" s="7" t="str">
        <f>IF(VLOOKUP(J8992,'Matching-Tabelle'!$A$1:$CB$66,3,FALSE)=0,"",VLOOKUP(J8992,'Matching-Tabelle'!$A$1:$CB$66,3,FALSE))</f>
        <v/>
      </c>
      <c r="D8992" s="7">
        <v>1.5</v>
      </c>
      <c r="E8992" s="7" t="s">
        <v>7418</v>
      </c>
      <c r="F8992" s="8">
        <v>42779</v>
      </c>
      <c r="G8992" s="12" t="s">
        <v>5099</v>
      </c>
      <c r="H8992" s="12" t="s">
        <v>3260</v>
      </c>
      <c r="I8992" s="12" t="s">
        <v>3261</v>
      </c>
      <c r="J8992" s="12">
        <v>18</v>
      </c>
      <c r="K8992" s="12" t="s">
        <v>594</v>
      </c>
      <c r="L8992" s="12" t="s">
        <v>595</v>
      </c>
      <c r="M8992" s="12">
        <v>990001</v>
      </c>
      <c r="N8992" s="12" t="s">
        <v>51</v>
      </c>
      <c r="O8992" s="12">
        <v>1</v>
      </c>
      <c r="P8992" s="12"/>
      <c r="Q8992" s="12">
        <v>1</v>
      </c>
      <c r="R8992" s="12"/>
      <c r="S8992" s="12" t="s">
        <v>7418</v>
      </c>
      <c r="T8992" s="12"/>
      <c r="U8992" s="12"/>
      <c r="V8992" s="12"/>
      <c r="W8992" s="12"/>
      <c r="X8992" s="12"/>
      <c r="Y8992" s="12"/>
      <c r="Z8992" s="12"/>
      <c r="AA8992" s="12"/>
      <c r="AB8992" s="12"/>
      <c r="AC8992" s="12"/>
      <c r="AD8992" s="12"/>
      <c r="AE8992" s="12">
        <v>12</v>
      </c>
      <c r="AF8992" s="12">
        <v>7.6</v>
      </c>
      <c r="AG8992" s="12">
        <v>5</v>
      </c>
      <c r="AH8992" s="12" t="s">
        <v>53</v>
      </c>
      <c r="AI8992" s="12" t="s">
        <v>54</v>
      </c>
      <c r="AJ8992" s="12">
        <v>2</v>
      </c>
      <c r="AK8992" s="12">
        <v>1</v>
      </c>
      <c r="AL8992" s="12">
        <v>1</v>
      </c>
      <c r="AM8992" s="12" t="s">
        <v>55</v>
      </c>
      <c r="AN8992" s="12" t="s">
        <v>56</v>
      </c>
      <c r="AO8992" s="12"/>
      <c r="AP8992" s="12">
        <v>1</v>
      </c>
      <c r="AQ8992" s="12" t="s">
        <v>57</v>
      </c>
      <c r="AR8992" s="12">
        <v>0</v>
      </c>
      <c r="AS8992" s="12"/>
      <c r="AT8992" s="12"/>
      <c r="AU8992" s="12"/>
      <c r="AV8992" s="12"/>
      <c r="AW8992" s="12" t="s">
        <v>58</v>
      </c>
      <c r="AX8992" s="12">
        <v>0</v>
      </c>
      <c r="AY8992" s="12">
        <v>2</v>
      </c>
      <c r="AZ8992" s="12">
        <v>1</v>
      </c>
      <c r="BA8992" s="12">
        <v>1</v>
      </c>
      <c r="BB8992" s="12" t="s">
        <v>59</v>
      </c>
    </row>
    <row r="8993" spans="1:54" x14ac:dyDescent="0.2">
      <c r="A8993" s="7" t="str">
        <f>VLOOKUP(G8993,'Matching-Tabelle'!$A$76:$B$80,2,FALSE)</f>
        <v>ralph.straehl@tkb.ch</v>
      </c>
      <c r="B8993" s="7" t="str">
        <f>VLOOKUP(J8993,'Matching-Tabelle'!$A$1:$B$66,2,FALSE)</f>
        <v>WPI CTB</v>
      </c>
      <c r="C8993" s="7" t="str">
        <f>IF(VLOOKUP(J8993,'Matching-Tabelle'!$A$1:$CB$66,3,FALSE)=0,"",VLOOKUP(J8993,'Matching-Tabelle'!$A$1:$CB$66,3,FALSE))</f>
        <v/>
      </c>
      <c r="D8993" s="7">
        <v>1</v>
      </c>
      <c r="E8993" s="7" t="s">
        <v>7419</v>
      </c>
      <c r="F8993" s="8">
        <v>42779</v>
      </c>
      <c r="G8993" s="12" t="s">
        <v>5099</v>
      </c>
      <c r="H8993" s="12" t="s">
        <v>3260</v>
      </c>
      <c r="I8993" s="12" t="s">
        <v>3261</v>
      </c>
      <c r="J8993" s="12">
        <v>932</v>
      </c>
      <c r="K8993" s="12" t="s">
        <v>124</v>
      </c>
      <c r="L8993" s="12" t="s">
        <v>125</v>
      </c>
      <c r="M8993" s="12">
        <v>990001</v>
      </c>
      <c r="N8993" s="12" t="s">
        <v>51</v>
      </c>
      <c r="O8993" s="12">
        <v>4</v>
      </c>
      <c r="P8993" s="12"/>
      <c r="Q8993" s="12">
        <v>4</v>
      </c>
      <c r="R8993" s="12"/>
      <c r="S8993" s="12" t="s">
        <v>7419</v>
      </c>
      <c r="T8993" s="12"/>
      <c r="U8993" s="12"/>
      <c r="V8993" s="12"/>
      <c r="W8993" s="12"/>
      <c r="X8993" s="12"/>
      <c r="Y8993" s="12"/>
      <c r="Z8993" s="12"/>
      <c r="AA8993" s="12"/>
      <c r="AB8993" s="12"/>
      <c r="AC8993" s="12"/>
      <c r="AD8993" s="12"/>
      <c r="AE8993" s="12">
        <v>12</v>
      </c>
      <c r="AF8993" s="12">
        <v>7.6</v>
      </c>
      <c r="AG8993" s="12">
        <v>5</v>
      </c>
      <c r="AH8993" s="12" t="s">
        <v>53</v>
      </c>
      <c r="AI8993" s="12" t="s">
        <v>54</v>
      </c>
      <c r="AJ8993" s="12">
        <v>2</v>
      </c>
      <c r="AK8993" s="12">
        <v>1</v>
      </c>
      <c r="AL8993" s="12">
        <v>1</v>
      </c>
      <c r="AM8993" s="12" t="s">
        <v>55</v>
      </c>
      <c r="AN8993" s="12" t="s">
        <v>56</v>
      </c>
      <c r="AO8993" s="12"/>
      <c r="AP8993" s="12">
        <v>1</v>
      </c>
      <c r="AQ8993" s="12" t="s">
        <v>57</v>
      </c>
      <c r="AR8993" s="12">
        <v>0</v>
      </c>
      <c r="AS8993" s="12"/>
      <c r="AT8993" s="12"/>
      <c r="AU8993" s="12"/>
      <c r="AV8993" s="12"/>
      <c r="AW8993" s="12" t="s">
        <v>58</v>
      </c>
      <c r="AX8993" s="12">
        <v>0</v>
      </c>
      <c r="AY8993" s="12">
        <v>2</v>
      </c>
      <c r="AZ8993" s="12">
        <v>4</v>
      </c>
      <c r="BA8993" s="12">
        <v>4</v>
      </c>
      <c r="BB8993" s="12" t="s">
        <v>59</v>
      </c>
    </row>
    <row r="8994" spans="1:54" x14ac:dyDescent="0.2">
      <c r="A8994" s="7" t="str">
        <f>VLOOKUP(G8994,'Matching-Tabelle'!$A$76:$B$80,2,FALSE)</f>
        <v>ralph.straehl@tkb.ch</v>
      </c>
      <c r="B8994" s="7" t="str">
        <f>VLOOKUP(J8994,'Matching-Tabelle'!$A$1:$B$66,2,FALSE)</f>
        <v>WPI RTB</v>
      </c>
      <c r="C8994" s="7" t="str">
        <f>IF(VLOOKUP(J8994,'Matching-Tabelle'!$A$1:$CB$66,3,FALSE)=0,"",VLOOKUP(J8994,'Matching-Tabelle'!$A$1:$CB$66,3,FALSE))</f>
        <v/>
      </c>
      <c r="D8994" s="7">
        <v>4</v>
      </c>
      <c r="E8994" s="7" t="s">
        <v>7420</v>
      </c>
      <c r="F8994" s="8">
        <v>42779</v>
      </c>
      <c r="G8994" s="12" t="s">
        <v>5099</v>
      </c>
      <c r="H8994" s="12" t="s">
        <v>3260</v>
      </c>
      <c r="I8994" s="12" t="s">
        <v>3261</v>
      </c>
      <c r="J8994" s="12">
        <v>35</v>
      </c>
      <c r="K8994" s="12" t="s">
        <v>608</v>
      </c>
      <c r="L8994" s="12" t="s">
        <v>609</v>
      </c>
      <c r="M8994" s="12">
        <v>990001</v>
      </c>
      <c r="N8994" s="12" t="s">
        <v>51</v>
      </c>
      <c r="O8994" s="12">
        <v>0.5</v>
      </c>
      <c r="P8994" s="12"/>
      <c r="Q8994" s="12">
        <v>0.5</v>
      </c>
      <c r="R8994" s="12"/>
      <c r="S8994" s="12" t="s">
        <v>7420</v>
      </c>
      <c r="T8994" s="12"/>
      <c r="U8994" s="12"/>
      <c r="V8994" s="12"/>
      <c r="W8994" s="12"/>
      <c r="X8994" s="12"/>
      <c r="Y8994" s="12"/>
      <c r="Z8994" s="12"/>
      <c r="AA8994" s="12"/>
      <c r="AB8994" s="12"/>
      <c r="AC8994" s="12"/>
      <c r="AD8994" s="12"/>
      <c r="AE8994" s="12">
        <v>12</v>
      </c>
      <c r="AF8994" s="12">
        <v>7.6</v>
      </c>
      <c r="AG8994" s="12">
        <v>5</v>
      </c>
      <c r="AH8994" s="12" t="s">
        <v>53</v>
      </c>
      <c r="AI8994" s="12" t="s">
        <v>54</v>
      </c>
      <c r="AJ8994" s="12">
        <v>2</v>
      </c>
      <c r="AK8994" s="12">
        <v>1</v>
      </c>
      <c r="AL8994" s="12">
        <v>1</v>
      </c>
      <c r="AM8994" s="12" t="s">
        <v>55</v>
      </c>
      <c r="AN8994" s="12" t="s">
        <v>56</v>
      </c>
      <c r="AO8994" s="12"/>
      <c r="AP8994" s="12">
        <v>1</v>
      </c>
      <c r="AQ8994" s="12" t="s">
        <v>57</v>
      </c>
      <c r="AR8994" s="12">
        <v>0</v>
      </c>
      <c r="AS8994" s="12"/>
      <c r="AT8994" s="12"/>
      <c r="AU8994" s="12"/>
      <c r="AV8994" s="12"/>
      <c r="AW8994" s="12" t="s">
        <v>58</v>
      </c>
      <c r="AX8994" s="12">
        <v>0</v>
      </c>
      <c r="AY8994" s="12">
        <v>2</v>
      </c>
      <c r="AZ8994" s="12">
        <v>0.5</v>
      </c>
      <c r="BA8994" s="12">
        <v>0.5</v>
      </c>
      <c r="BB8994" s="12" t="s">
        <v>59</v>
      </c>
    </row>
    <row r="8995" spans="1:54" x14ac:dyDescent="0.2">
      <c r="A8995" s="7" t="str">
        <f>VLOOKUP(G8995,'Matching-Tabelle'!$A$76:$B$80,2,FALSE)</f>
        <v>ralph.straehl@tkb.ch</v>
      </c>
      <c r="B8995" s="7" t="str">
        <f>VLOOKUP(J8995,'Matching-Tabelle'!$A$1:$B$66,2,FALSE)</f>
        <v>Proj DigiPF</v>
      </c>
      <c r="C8995" s="7" t="str">
        <f>IF(VLOOKUP(J8995,'Matching-Tabelle'!$A$1:$CB$66,3,FALSE)=0,"",VLOOKUP(J8995,'Matching-Tabelle'!$A$1:$CB$66,3,FALSE))</f>
        <v>Progr Digitalisierung</v>
      </c>
      <c r="D8995" s="7">
        <v>0.5</v>
      </c>
      <c r="E8995" s="7" t="s">
        <v>7421</v>
      </c>
      <c r="F8995" s="8">
        <v>42779</v>
      </c>
      <c r="G8995" s="12" t="s">
        <v>5099</v>
      </c>
      <c r="H8995" s="12" t="s">
        <v>3260</v>
      </c>
      <c r="I8995" s="12" t="s">
        <v>3261</v>
      </c>
      <c r="J8995" s="12">
        <v>2500236</v>
      </c>
      <c r="K8995" s="12" t="s">
        <v>701</v>
      </c>
      <c r="L8995" s="12" t="s">
        <v>702</v>
      </c>
      <c r="M8995" s="12">
        <v>990001</v>
      </c>
      <c r="N8995" s="12" t="s">
        <v>51</v>
      </c>
      <c r="O8995" s="12">
        <v>0.75</v>
      </c>
      <c r="P8995" s="12"/>
      <c r="Q8995" s="12">
        <v>0.75</v>
      </c>
      <c r="R8995" s="12"/>
      <c r="S8995" s="12" t="s">
        <v>7421</v>
      </c>
      <c r="T8995" s="12"/>
      <c r="U8995" s="12"/>
      <c r="V8995" s="12"/>
      <c r="W8995" s="12"/>
      <c r="X8995" s="12"/>
      <c r="Y8995" s="12"/>
      <c r="Z8995" s="12"/>
      <c r="AA8995" s="12"/>
      <c r="AB8995" s="12"/>
      <c r="AC8995" s="12"/>
      <c r="AD8995" s="12"/>
      <c r="AE8995" s="12">
        <v>5</v>
      </c>
      <c r="AF8995" s="12">
        <v>0</v>
      </c>
      <c r="AG8995" s="12">
        <v>1</v>
      </c>
      <c r="AH8995" s="12" t="s">
        <v>411</v>
      </c>
      <c r="AI8995" s="12" t="s">
        <v>411</v>
      </c>
      <c r="AJ8995" s="12">
        <v>2</v>
      </c>
      <c r="AK8995" s="12">
        <v>1</v>
      </c>
      <c r="AL8995" s="12">
        <v>1</v>
      </c>
      <c r="AM8995" s="12" t="s">
        <v>55</v>
      </c>
      <c r="AN8995" s="12" t="s">
        <v>56</v>
      </c>
      <c r="AO8995" s="12"/>
      <c r="AP8995" s="12">
        <v>1</v>
      </c>
      <c r="AQ8995" s="12" t="s">
        <v>57</v>
      </c>
      <c r="AR8995" s="12">
        <v>0</v>
      </c>
      <c r="AS8995" s="12"/>
      <c r="AT8995" s="12"/>
      <c r="AU8995" s="12"/>
      <c r="AV8995" s="12"/>
      <c r="AW8995" s="12" t="s">
        <v>58</v>
      </c>
      <c r="AX8995" s="12">
        <v>0</v>
      </c>
      <c r="AY8995" s="12">
        <v>2</v>
      </c>
      <c r="AZ8995" s="12">
        <v>0.75</v>
      </c>
      <c r="BA8995" s="12">
        <v>0.75</v>
      </c>
      <c r="BB8995" s="12" t="s">
        <v>59</v>
      </c>
    </row>
    <row r="8996" spans="1:54" x14ac:dyDescent="0.2">
      <c r="A8996" s="7" t="str">
        <f>VLOOKUP(G8996,'Matching-Tabelle'!$A$76:$B$80,2,FALSE)</f>
        <v>ralph.straehl@tkb.ch</v>
      </c>
      <c r="B8996" s="7" t="str">
        <f>VLOOKUP(J8996,'Matching-Tabelle'!$A$1:$B$66,2,FALSE)</f>
        <v>WPI RTB</v>
      </c>
      <c r="C8996" s="7" t="str">
        <f>IF(VLOOKUP(J8996,'Matching-Tabelle'!$A$1:$CB$66,3,FALSE)=0,"",VLOOKUP(J8996,'Matching-Tabelle'!$A$1:$CB$66,3,FALSE))</f>
        <v/>
      </c>
      <c r="D8996" s="7">
        <v>0.75</v>
      </c>
      <c r="E8996" s="7" t="s">
        <v>7422</v>
      </c>
      <c r="F8996" s="8">
        <v>42781</v>
      </c>
      <c r="G8996" s="12" t="s">
        <v>5099</v>
      </c>
      <c r="H8996" s="12" t="s">
        <v>3260</v>
      </c>
      <c r="I8996" s="12" t="s">
        <v>3261</v>
      </c>
      <c r="J8996" s="12">
        <v>24</v>
      </c>
      <c r="K8996" s="12" t="s">
        <v>73</v>
      </c>
      <c r="L8996" s="12" t="s">
        <v>74</v>
      </c>
      <c r="M8996" s="12">
        <v>990001</v>
      </c>
      <c r="N8996" s="12" t="s">
        <v>51</v>
      </c>
      <c r="O8996" s="12">
        <v>1</v>
      </c>
      <c r="P8996" s="12"/>
      <c r="Q8996" s="12">
        <v>1</v>
      </c>
      <c r="R8996" s="12"/>
      <c r="S8996" s="12" t="s">
        <v>7422</v>
      </c>
      <c r="T8996" s="12"/>
      <c r="U8996" s="12"/>
      <c r="V8996" s="12"/>
      <c r="W8996" s="12"/>
      <c r="X8996" s="12"/>
      <c r="Y8996" s="12"/>
      <c r="Z8996" s="12"/>
      <c r="AA8996" s="12"/>
      <c r="AB8996" s="12"/>
      <c r="AC8996" s="12"/>
      <c r="AD8996" s="12"/>
      <c r="AE8996" s="12">
        <v>12</v>
      </c>
      <c r="AF8996" s="12">
        <v>7.6</v>
      </c>
      <c r="AG8996" s="12">
        <v>5</v>
      </c>
      <c r="AH8996" s="12" t="s">
        <v>53</v>
      </c>
      <c r="AI8996" s="12" t="s">
        <v>54</v>
      </c>
      <c r="AJ8996" s="12">
        <v>2</v>
      </c>
      <c r="AK8996" s="12">
        <v>1</v>
      </c>
      <c r="AL8996" s="12">
        <v>1</v>
      </c>
      <c r="AM8996" s="12" t="s">
        <v>55</v>
      </c>
      <c r="AN8996" s="12" t="s">
        <v>56</v>
      </c>
      <c r="AO8996" s="12"/>
      <c r="AP8996" s="12">
        <v>1</v>
      </c>
      <c r="AQ8996" s="12" t="s">
        <v>57</v>
      </c>
      <c r="AR8996" s="12">
        <v>0</v>
      </c>
      <c r="AS8996" s="12"/>
      <c r="AT8996" s="12"/>
      <c r="AU8996" s="12"/>
      <c r="AV8996" s="12"/>
      <c r="AW8996" s="12" t="s">
        <v>58</v>
      </c>
      <c r="AX8996" s="12">
        <v>0</v>
      </c>
      <c r="AY8996" s="12">
        <v>2</v>
      </c>
      <c r="AZ8996" s="12">
        <v>1</v>
      </c>
      <c r="BA8996" s="12">
        <v>1</v>
      </c>
      <c r="BB8996" s="12" t="s">
        <v>59</v>
      </c>
    </row>
    <row r="8997" spans="1:54" x14ac:dyDescent="0.2">
      <c r="A8997" s="7" t="str">
        <f>VLOOKUP(G8997,'Matching-Tabelle'!$A$76:$B$80,2,FALSE)</f>
        <v>ralph.straehl@tkb.ch</v>
      </c>
      <c r="B8997" s="7" t="str">
        <f>VLOOKUP(J8997,'Matching-Tabelle'!$A$1:$B$66,2,FALSE)</f>
        <v>Proj DigiPF</v>
      </c>
      <c r="C8997" s="7" t="str">
        <f>IF(VLOOKUP(J8997,'Matching-Tabelle'!$A$1:$CB$66,3,FALSE)=0,"",VLOOKUP(J8997,'Matching-Tabelle'!$A$1:$CB$66,3,FALSE))</f>
        <v>Progr Digitalisierung</v>
      </c>
      <c r="D8997" s="7">
        <v>1</v>
      </c>
      <c r="E8997" s="7" t="s">
        <v>7423</v>
      </c>
      <c r="F8997" s="8">
        <v>42781</v>
      </c>
      <c r="G8997" s="12" t="s">
        <v>5099</v>
      </c>
      <c r="H8997" s="12" t="s">
        <v>3260</v>
      </c>
      <c r="I8997" s="12" t="s">
        <v>3261</v>
      </c>
      <c r="J8997" s="12">
        <v>2500236</v>
      </c>
      <c r="K8997" s="12" t="s">
        <v>701</v>
      </c>
      <c r="L8997" s="12" t="s">
        <v>702</v>
      </c>
      <c r="M8997" s="12">
        <v>990001</v>
      </c>
      <c r="N8997" s="12" t="s">
        <v>51</v>
      </c>
      <c r="O8997" s="12">
        <v>3</v>
      </c>
      <c r="P8997" s="12"/>
      <c r="Q8997" s="12">
        <v>3</v>
      </c>
      <c r="R8997" s="12"/>
      <c r="S8997" s="12" t="s">
        <v>7423</v>
      </c>
      <c r="T8997" s="12"/>
      <c r="U8997" s="12"/>
      <c r="V8997" s="12"/>
      <c r="W8997" s="12"/>
      <c r="X8997" s="12"/>
      <c r="Y8997" s="12"/>
      <c r="Z8997" s="12"/>
      <c r="AA8997" s="12"/>
      <c r="AB8997" s="12"/>
      <c r="AC8997" s="12"/>
      <c r="AD8997" s="12"/>
      <c r="AE8997" s="12">
        <v>5</v>
      </c>
      <c r="AF8997" s="12">
        <v>0</v>
      </c>
      <c r="AG8997" s="12">
        <v>1</v>
      </c>
      <c r="AH8997" s="12" t="s">
        <v>411</v>
      </c>
      <c r="AI8997" s="12" t="s">
        <v>411</v>
      </c>
      <c r="AJ8997" s="12">
        <v>2</v>
      </c>
      <c r="AK8997" s="12">
        <v>1</v>
      </c>
      <c r="AL8997" s="12">
        <v>1</v>
      </c>
      <c r="AM8997" s="12" t="s">
        <v>55</v>
      </c>
      <c r="AN8997" s="12" t="s">
        <v>56</v>
      </c>
      <c r="AO8997" s="12"/>
      <c r="AP8997" s="12">
        <v>1</v>
      </c>
      <c r="AQ8997" s="12" t="s">
        <v>57</v>
      </c>
      <c r="AR8997" s="12">
        <v>0</v>
      </c>
      <c r="AS8997" s="12"/>
      <c r="AT8997" s="12"/>
      <c r="AU8997" s="12"/>
      <c r="AV8997" s="12"/>
      <c r="AW8997" s="12" t="s">
        <v>58</v>
      </c>
      <c r="AX8997" s="12">
        <v>0</v>
      </c>
      <c r="AY8997" s="12">
        <v>2</v>
      </c>
      <c r="AZ8997" s="12">
        <v>3</v>
      </c>
      <c r="BA8997" s="12">
        <v>3</v>
      </c>
      <c r="BB8997" s="12" t="s">
        <v>59</v>
      </c>
    </row>
    <row r="8998" spans="1:54" x14ac:dyDescent="0.2">
      <c r="A8998" s="7" t="str">
        <f>VLOOKUP(G8998,'Matching-Tabelle'!$A$76:$B$80,2,FALSE)</f>
        <v>ralph.straehl@tkb.ch</v>
      </c>
      <c r="B8998" s="7" t="str">
        <f>VLOOKUP(J8998,'Matching-Tabelle'!$A$1:$B$66,2,FALSE)</f>
        <v>Proj HR SYS</v>
      </c>
      <c r="C8998" s="7" t="str">
        <f>IF(VLOOKUP(J8998,'Matching-Tabelle'!$A$1:$CB$66,3,FALSE)=0,"",VLOOKUP(J8998,'Matching-Tabelle'!$A$1:$CB$66,3,FALSE))</f>
        <v/>
      </c>
      <c r="D8998" s="7">
        <v>3</v>
      </c>
      <c r="E8998" s="7" t="s">
        <v>7424</v>
      </c>
      <c r="F8998" s="8">
        <v>42781</v>
      </c>
      <c r="G8998" s="12" t="s">
        <v>5099</v>
      </c>
      <c r="H8998" s="12" t="s">
        <v>3260</v>
      </c>
      <c r="I8998" s="12" t="s">
        <v>3261</v>
      </c>
      <c r="J8998" s="12">
        <v>2000232</v>
      </c>
      <c r="K8998" s="12" t="s">
        <v>60</v>
      </c>
      <c r="L8998" s="12" t="s">
        <v>61</v>
      </c>
      <c r="M8998" s="12">
        <v>990001</v>
      </c>
      <c r="N8998" s="12" t="s">
        <v>51</v>
      </c>
      <c r="O8998" s="12">
        <v>1.5</v>
      </c>
      <c r="P8998" s="12"/>
      <c r="Q8998" s="12">
        <v>1.5</v>
      </c>
      <c r="R8998" s="12"/>
      <c r="S8998" s="12" t="s">
        <v>7424</v>
      </c>
      <c r="T8998" s="12"/>
      <c r="U8998" s="12"/>
      <c r="V8998" s="12"/>
      <c r="W8998" s="12"/>
      <c r="X8998" s="12"/>
      <c r="Y8998" s="12"/>
      <c r="Z8998" s="12"/>
      <c r="AA8998" s="12"/>
      <c r="AB8998" s="12"/>
      <c r="AC8998" s="12"/>
      <c r="AD8998" s="12"/>
      <c r="AE8998" s="12">
        <v>12</v>
      </c>
      <c r="AF8998" s="12">
        <v>7.6</v>
      </c>
      <c r="AG8998" s="12">
        <v>5</v>
      </c>
      <c r="AH8998" s="12" t="s">
        <v>53</v>
      </c>
      <c r="AI8998" s="12" t="s">
        <v>54</v>
      </c>
      <c r="AJ8998" s="12">
        <v>2</v>
      </c>
      <c r="AK8998" s="12">
        <v>1</v>
      </c>
      <c r="AL8998" s="12">
        <v>1</v>
      </c>
      <c r="AM8998" s="12" t="s">
        <v>55</v>
      </c>
      <c r="AN8998" s="12" t="s">
        <v>56</v>
      </c>
      <c r="AO8998" s="12"/>
      <c r="AP8998" s="12">
        <v>1</v>
      </c>
      <c r="AQ8998" s="12" t="s">
        <v>57</v>
      </c>
      <c r="AR8998" s="12">
        <v>0</v>
      </c>
      <c r="AS8998" s="12"/>
      <c r="AT8998" s="12"/>
      <c r="AU8998" s="12"/>
      <c r="AV8998" s="12"/>
      <c r="AW8998" s="12" t="s">
        <v>58</v>
      </c>
      <c r="AX8998" s="12">
        <v>0</v>
      </c>
      <c r="AY8998" s="12">
        <v>2</v>
      </c>
      <c r="AZ8998" s="12">
        <v>1.5</v>
      </c>
      <c r="BA8998" s="12">
        <v>1.5</v>
      </c>
      <c r="BB8998" s="12" t="s">
        <v>59</v>
      </c>
    </row>
    <row r="8999" spans="1:54" x14ac:dyDescent="0.2">
      <c r="A8999" s="7" t="str">
        <f>VLOOKUP(G8999,'Matching-Tabelle'!$A$76:$B$80,2,FALSE)</f>
        <v>ralph.straehl@tkb.ch</v>
      </c>
      <c r="B8999" s="7" t="str">
        <f>VLOOKUP(J8999,'Matching-Tabelle'!$A$1:$B$66,2,FALSE)</f>
        <v>WPI Führung</v>
      </c>
      <c r="C8999" s="7" t="str">
        <f>IF(VLOOKUP(J8999,'Matching-Tabelle'!$A$1:$CB$66,3,FALSE)=0,"",VLOOKUP(J8999,'Matching-Tabelle'!$A$1:$CB$66,3,FALSE))</f>
        <v/>
      </c>
      <c r="D8999" s="7">
        <v>1.5</v>
      </c>
      <c r="E8999" s="7" t="s">
        <v>325</v>
      </c>
      <c r="F8999" s="8">
        <v>42781</v>
      </c>
      <c r="G8999" s="12" t="s">
        <v>5099</v>
      </c>
      <c r="H8999" s="12" t="s">
        <v>3260</v>
      </c>
      <c r="I8999" s="12" t="s">
        <v>3261</v>
      </c>
      <c r="J8999" s="12">
        <v>26</v>
      </c>
      <c r="K8999" s="12" t="s">
        <v>130</v>
      </c>
      <c r="L8999" s="12" t="s">
        <v>131</v>
      </c>
      <c r="M8999" s="12">
        <v>990001</v>
      </c>
      <c r="N8999" s="12" t="s">
        <v>51</v>
      </c>
      <c r="O8999" s="12">
        <v>4</v>
      </c>
      <c r="P8999" s="12"/>
      <c r="Q8999" s="12">
        <v>4</v>
      </c>
      <c r="R8999" s="12"/>
      <c r="S8999" s="12" t="s">
        <v>325</v>
      </c>
      <c r="T8999" s="12"/>
      <c r="U8999" s="12"/>
      <c r="V8999" s="12"/>
      <c r="W8999" s="12"/>
      <c r="X8999" s="12"/>
      <c r="Y8999" s="12"/>
      <c r="Z8999" s="12"/>
      <c r="AA8999" s="12"/>
      <c r="AB8999" s="12"/>
      <c r="AC8999" s="12"/>
      <c r="AD8999" s="12"/>
      <c r="AE8999" s="12">
        <v>12</v>
      </c>
      <c r="AF8999" s="12">
        <v>7.6</v>
      </c>
      <c r="AG8999" s="12">
        <v>5</v>
      </c>
      <c r="AH8999" s="12" t="s">
        <v>53</v>
      </c>
      <c r="AI8999" s="12" t="s">
        <v>54</v>
      </c>
      <c r="AJ8999" s="12">
        <v>2</v>
      </c>
      <c r="AK8999" s="12">
        <v>1</v>
      </c>
      <c r="AL8999" s="12">
        <v>1</v>
      </c>
      <c r="AM8999" s="12" t="s">
        <v>55</v>
      </c>
      <c r="AN8999" s="12" t="s">
        <v>56</v>
      </c>
      <c r="AO8999" s="12"/>
      <c r="AP8999" s="12">
        <v>1</v>
      </c>
      <c r="AQ8999" s="12" t="s">
        <v>57</v>
      </c>
      <c r="AR8999" s="12">
        <v>0</v>
      </c>
      <c r="AS8999" s="12"/>
      <c r="AT8999" s="12"/>
      <c r="AU8999" s="12"/>
      <c r="AV8999" s="12"/>
      <c r="AW8999" s="12" t="s">
        <v>58</v>
      </c>
      <c r="AX8999" s="12">
        <v>0</v>
      </c>
      <c r="AY8999" s="12">
        <v>2</v>
      </c>
      <c r="AZ8999" s="12">
        <v>4</v>
      </c>
      <c r="BA8999" s="12">
        <v>4</v>
      </c>
      <c r="BB8999" s="12" t="s">
        <v>59</v>
      </c>
    </row>
    <row r="9000" spans="1:54" x14ac:dyDescent="0.2">
      <c r="A9000" s="7" t="str">
        <f>VLOOKUP(G9000,'Matching-Tabelle'!$A$76:$B$80,2,FALSE)</f>
        <v>ralph.straehl@tkb.ch</v>
      </c>
      <c r="B9000" s="7" t="str">
        <f>VLOOKUP(J9000,'Matching-Tabelle'!$A$1:$B$66,2,FALSE)</f>
        <v>Proj Optima</v>
      </c>
      <c r="C9000" s="7" t="str">
        <f>IF(VLOOKUP(J9000,'Matching-Tabelle'!$A$1:$CB$66,3,FALSE)=0,"",VLOOKUP(J9000,'Matching-Tabelle'!$A$1:$CB$66,3,FALSE))</f>
        <v/>
      </c>
      <c r="D9000" s="7">
        <v>4</v>
      </c>
      <c r="E9000" s="7" t="s">
        <v>7425</v>
      </c>
      <c r="F9000" s="8">
        <v>42781</v>
      </c>
      <c r="G9000" s="12" t="s">
        <v>5099</v>
      </c>
      <c r="H9000" s="12" t="s">
        <v>3260</v>
      </c>
      <c r="I9000" s="12" t="s">
        <v>3261</v>
      </c>
      <c r="J9000" s="12">
        <v>211</v>
      </c>
      <c r="K9000" s="12" t="s">
        <v>79</v>
      </c>
      <c r="L9000" s="12" t="s">
        <v>80</v>
      </c>
      <c r="M9000" s="12">
        <v>990001</v>
      </c>
      <c r="N9000" s="12" t="s">
        <v>51</v>
      </c>
      <c r="O9000" s="12">
        <v>2</v>
      </c>
      <c r="P9000" s="12"/>
      <c r="Q9000" s="12">
        <v>2</v>
      </c>
      <c r="R9000" s="12"/>
      <c r="S9000" s="12" t="s">
        <v>7425</v>
      </c>
      <c r="T9000" s="12"/>
      <c r="U9000" s="12"/>
      <c r="V9000" s="12"/>
      <c r="W9000" s="12"/>
      <c r="X9000" s="12"/>
      <c r="Y9000" s="12"/>
      <c r="Z9000" s="12"/>
      <c r="AA9000" s="12"/>
      <c r="AB9000" s="12"/>
      <c r="AC9000" s="12"/>
      <c r="AD9000" s="12"/>
      <c r="AE9000" s="12">
        <v>12</v>
      </c>
      <c r="AF9000" s="12">
        <v>7.6</v>
      </c>
      <c r="AG9000" s="12">
        <v>5</v>
      </c>
      <c r="AH9000" s="12" t="s">
        <v>53</v>
      </c>
      <c r="AI9000" s="12" t="s">
        <v>54</v>
      </c>
      <c r="AJ9000" s="12">
        <v>2</v>
      </c>
      <c r="AK9000" s="12">
        <v>1</v>
      </c>
      <c r="AL9000" s="12">
        <v>1</v>
      </c>
      <c r="AM9000" s="12" t="s">
        <v>55</v>
      </c>
      <c r="AN9000" s="12" t="s">
        <v>56</v>
      </c>
      <c r="AO9000" s="12"/>
      <c r="AP9000" s="12">
        <v>1</v>
      </c>
      <c r="AQ9000" s="12" t="s">
        <v>57</v>
      </c>
      <c r="AR9000" s="12">
        <v>0</v>
      </c>
      <c r="AS9000" s="12"/>
      <c r="AT9000" s="12"/>
      <c r="AU9000" s="12"/>
      <c r="AV9000" s="12"/>
      <c r="AW9000" s="12" t="s">
        <v>58</v>
      </c>
      <c r="AX9000" s="12">
        <v>0</v>
      </c>
      <c r="AY9000" s="12">
        <v>2</v>
      </c>
      <c r="AZ9000" s="12">
        <v>2</v>
      </c>
      <c r="BA9000" s="12">
        <v>2</v>
      </c>
      <c r="BB9000" s="12" t="s">
        <v>59</v>
      </c>
    </row>
    <row r="9001" spans="1:54" x14ac:dyDescent="0.2">
      <c r="A9001" s="7" t="str">
        <f>VLOOKUP(G9001,'Matching-Tabelle'!$A$76:$B$80,2,FALSE)</f>
        <v>ralph.straehl@tkb.ch</v>
      </c>
      <c r="B9001" s="7" t="str">
        <f>VLOOKUP(J9001,'Matching-Tabelle'!$A$1:$B$66,2,FALSE)</f>
        <v>WPI RTB</v>
      </c>
      <c r="C9001" s="7" t="str">
        <f>IF(VLOOKUP(J9001,'Matching-Tabelle'!$A$1:$CB$66,3,FALSE)=0,"",VLOOKUP(J9001,'Matching-Tabelle'!$A$1:$CB$66,3,FALSE))</f>
        <v/>
      </c>
      <c r="D9001" s="7">
        <v>2</v>
      </c>
      <c r="E9001" s="7" t="s">
        <v>7426</v>
      </c>
      <c r="F9001" s="8">
        <v>42782</v>
      </c>
      <c r="G9001" s="12" t="s">
        <v>5099</v>
      </c>
      <c r="H9001" s="12" t="s">
        <v>3260</v>
      </c>
      <c r="I9001" s="12" t="s">
        <v>3261</v>
      </c>
      <c r="J9001" s="12">
        <v>24</v>
      </c>
      <c r="K9001" s="12" t="s">
        <v>73</v>
      </c>
      <c r="L9001" s="12" t="s">
        <v>74</v>
      </c>
      <c r="M9001" s="12">
        <v>990001</v>
      </c>
      <c r="N9001" s="12" t="s">
        <v>51</v>
      </c>
      <c r="O9001" s="12">
        <v>1</v>
      </c>
      <c r="P9001" s="12"/>
      <c r="Q9001" s="12">
        <v>1</v>
      </c>
      <c r="R9001" s="12"/>
      <c r="S9001" s="12" t="s">
        <v>7426</v>
      </c>
      <c r="T9001" s="12"/>
      <c r="U9001" s="12"/>
      <c r="V9001" s="12"/>
      <c r="W9001" s="12"/>
      <c r="X9001" s="12"/>
      <c r="Y9001" s="12"/>
      <c r="Z9001" s="12"/>
      <c r="AA9001" s="12"/>
      <c r="AB9001" s="12"/>
      <c r="AC9001" s="12"/>
      <c r="AD9001" s="12"/>
      <c r="AE9001" s="12">
        <v>12</v>
      </c>
      <c r="AF9001" s="12">
        <v>7.6</v>
      </c>
      <c r="AG9001" s="12">
        <v>5</v>
      </c>
      <c r="AH9001" s="12" t="s">
        <v>53</v>
      </c>
      <c r="AI9001" s="12" t="s">
        <v>54</v>
      </c>
      <c r="AJ9001" s="12">
        <v>2</v>
      </c>
      <c r="AK9001" s="12">
        <v>1</v>
      </c>
      <c r="AL9001" s="12">
        <v>1</v>
      </c>
      <c r="AM9001" s="12" t="s">
        <v>55</v>
      </c>
      <c r="AN9001" s="12" t="s">
        <v>56</v>
      </c>
      <c r="AO9001" s="12"/>
      <c r="AP9001" s="12">
        <v>1</v>
      </c>
      <c r="AQ9001" s="12" t="s">
        <v>57</v>
      </c>
      <c r="AR9001" s="12">
        <v>0</v>
      </c>
      <c r="AS9001" s="12"/>
      <c r="AT9001" s="12"/>
      <c r="AU9001" s="12"/>
      <c r="AV9001" s="12"/>
      <c r="AW9001" s="12" t="s">
        <v>58</v>
      </c>
      <c r="AX9001" s="12">
        <v>0</v>
      </c>
      <c r="AY9001" s="12">
        <v>2</v>
      </c>
      <c r="AZ9001" s="12">
        <v>1</v>
      </c>
      <c r="BA9001" s="12">
        <v>1</v>
      </c>
      <c r="BB9001" s="12" t="s">
        <v>59</v>
      </c>
    </row>
    <row r="9002" spans="1:54" x14ac:dyDescent="0.2">
      <c r="A9002" s="7" t="str">
        <f>VLOOKUP(G9002,'Matching-Tabelle'!$A$76:$B$80,2,FALSE)</f>
        <v>ralph.straehl@tkb.ch</v>
      </c>
      <c r="B9002" s="7" t="str">
        <f>VLOOKUP(J9002,'Matching-Tabelle'!$A$1:$B$66,2,FALSE)</f>
        <v>Proj HR SYS</v>
      </c>
      <c r="C9002" s="7" t="str">
        <f>IF(VLOOKUP(J9002,'Matching-Tabelle'!$A$1:$CB$66,3,FALSE)=0,"",VLOOKUP(J9002,'Matching-Tabelle'!$A$1:$CB$66,3,FALSE))</f>
        <v/>
      </c>
      <c r="D9002" s="7">
        <v>1</v>
      </c>
      <c r="E9002" s="7" t="s">
        <v>7427</v>
      </c>
      <c r="F9002" s="8">
        <v>42782</v>
      </c>
      <c r="G9002" s="12" t="s">
        <v>5099</v>
      </c>
      <c r="H9002" s="12" t="s">
        <v>3260</v>
      </c>
      <c r="I9002" s="12" t="s">
        <v>3261</v>
      </c>
      <c r="J9002" s="12">
        <v>2000232</v>
      </c>
      <c r="K9002" s="12" t="s">
        <v>60</v>
      </c>
      <c r="L9002" s="12" t="s">
        <v>61</v>
      </c>
      <c r="M9002" s="12">
        <v>990001</v>
      </c>
      <c r="N9002" s="12" t="s">
        <v>51</v>
      </c>
      <c r="O9002" s="12">
        <v>3</v>
      </c>
      <c r="P9002" s="12"/>
      <c r="Q9002" s="12">
        <v>3</v>
      </c>
      <c r="R9002" s="12"/>
      <c r="S9002" s="12" t="s">
        <v>7427</v>
      </c>
      <c r="T9002" s="12"/>
      <c r="U9002" s="12"/>
      <c r="V9002" s="12"/>
      <c r="W9002" s="12"/>
      <c r="X9002" s="12"/>
      <c r="Y9002" s="12"/>
      <c r="Z9002" s="12"/>
      <c r="AA9002" s="12"/>
      <c r="AB9002" s="12"/>
      <c r="AC9002" s="12"/>
      <c r="AD9002" s="12"/>
      <c r="AE9002" s="12">
        <v>12</v>
      </c>
      <c r="AF9002" s="12">
        <v>7.6</v>
      </c>
      <c r="AG9002" s="12">
        <v>5</v>
      </c>
      <c r="AH9002" s="12" t="s">
        <v>53</v>
      </c>
      <c r="AI9002" s="12" t="s">
        <v>54</v>
      </c>
      <c r="AJ9002" s="12">
        <v>2</v>
      </c>
      <c r="AK9002" s="12">
        <v>1</v>
      </c>
      <c r="AL9002" s="12">
        <v>1</v>
      </c>
      <c r="AM9002" s="12" t="s">
        <v>55</v>
      </c>
      <c r="AN9002" s="12" t="s">
        <v>56</v>
      </c>
      <c r="AO9002" s="12"/>
      <c r="AP9002" s="12">
        <v>1</v>
      </c>
      <c r="AQ9002" s="12" t="s">
        <v>57</v>
      </c>
      <c r="AR9002" s="12">
        <v>0</v>
      </c>
      <c r="AS9002" s="12"/>
      <c r="AT9002" s="12"/>
      <c r="AU9002" s="12"/>
      <c r="AV9002" s="12"/>
      <c r="AW9002" s="12" t="s">
        <v>58</v>
      </c>
      <c r="AX9002" s="12">
        <v>0</v>
      </c>
      <c r="AY9002" s="12">
        <v>2</v>
      </c>
      <c r="AZ9002" s="12">
        <v>3</v>
      </c>
      <c r="BA9002" s="12">
        <v>3</v>
      </c>
      <c r="BB9002" s="12" t="s">
        <v>59</v>
      </c>
    </row>
    <row r="9003" spans="1:54" x14ac:dyDescent="0.2">
      <c r="A9003" s="7" t="str">
        <f>VLOOKUP(G9003,'Matching-Tabelle'!$A$76:$B$80,2,FALSE)</f>
        <v>ralph.straehl@tkb.ch</v>
      </c>
      <c r="B9003" s="7" t="str">
        <f>VLOOKUP(J9003,'Matching-Tabelle'!$A$1:$B$66,2,FALSE)</f>
        <v>WPI RTB</v>
      </c>
      <c r="C9003" s="7" t="str">
        <f>IF(VLOOKUP(J9003,'Matching-Tabelle'!$A$1:$CB$66,3,FALSE)=0,"",VLOOKUP(J9003,'Matching-Tabelle'!$A$1:$CB$66,3,FALSE))</f>
        <v/>
      </c>
      <c r="D9003" s="7">
        <v>3</v>
      </c>
      <c r="E9003" s="7" t="s">
        <v>7428</v>
      </c>
      <c r="F9003" s="8">
        <v>42782</v>
      </c>
      <c r="G9003" s="12" t="s">
        <v>5099</v>
      </c>
      <c r="H9003" s="12" t="s">
        <v>3260</v>
      </c>
      <c r="I9003" s="12" t="s">
        <v>3261</v>
      </c>
      <c r="J9003" s="12">
        <v>20</v>
      </c>
      <c r="K9003" s="12" t="s">
        <v>95</v>
      </c>
      <c r="L9003" s="12" t="s">
        <v>96</v>
      </c>
      <c r="M9003" s="12">
        <v>990001</v>
      </c>
      <c r="N9003" s="12" t="s">
        <v>51</v>
      </c>
      <c r="O9003" s="12">
        <v>1</v>
      </c>
      <c r="P9003" s="12"/>
      <c r="Q9003" s="12">
        <v>1</v>
      </c>
      <c r="R9003" s="12"/>
      <c r="S9003" s="12" t="s">
        <v>7428</v>
      </c>
      <c r="T9003" s="12"/>
      <c r="U9003" s="12"/>
      <c r="V9003" s="12"/>
      <c r="W9003" s="12"/>
      <c r="X9003" s="12"/>
      <c r="Y9003" s="12"/>
      <c r="Z9003" s="12"/>
      <c r="AA9003" s="12"/>
      <c r="AB9003" s="12"/>
      <c r="AC9003" s="12"/>
      <c r="AD9003" s="12"/>
      <c r="AE9003" s="12">
        <v>12</v>
      </c>
      <c r="AF9003" s="12">
        <v>7.6</v>
      </c>
      <c r="AG9003" s="12">
        <v>5</v>
      </c>
      <c r="AH9003" s="12" t="s">
        <v>53</v>
      </c>
      <c r="AI9003" s="12" t="s">
        <v>54</v>
      </c>
      <c r="AJ9003" s="12">
        <v>2</v>
      </c>
      <c r="AK9003" s="12">
        <v>1</v>
      </c>
      <c r="AL9003" s="12">
        <v>1</v>
      </c>
      <c r="AM9003" s="12" t="s">
        <v>55</v>
      </c>
      <c r="AN9003" s="12" t="s">
        <v>56</v>
      </c>
      <c r="AO9003" s="12"/>
      <c r="AP9003" s="12">
        <v>1</v>
      </c>
      <c r="AQ9003" s="12" t="s">
        <v>57</v>
      </c>
      <c r="AR9003" s="12">
        <v>0</v>
      </c>
      <c r="AS9003" s="12"/>
      <c r="AT9003" s="12"/>
      <c r="AU9003" s="12"/>
      <c r="AV9003" s="12"/>
      <c r="AW9003" s="12" t="s">
        <v>58</v>
      </c>
      <c r="AX9003" s="12">
        <v>0</v>
      </c>
      <c r="AY9003" s="12">
        <v>2</v>
      </c>
      <c r="AZ9003" s="12">
        <v>1</v>
      </c>
      <c r="BA9003" s="12">
        <v>1</v>
      </c>
      <c r="BB9003" s="12" t="s">
        <v>59</v>
      </c>
    </row>
    <row r="9004" spans="1:54" x14ac:dyDescent="0.2">
      <c r="A9004" s="7" t="str">
        <f>VLOOKUP(G9004,'Matching-Tabelle'!$A$76:$B$80,2,FALSE)</f>
        <v>ralph.straehl@tkb.ch</v>
      </c>
      <c r="B9004" s="7" t="str">
        <f>VLOOKUP(J9004,'Matching-Tabelle'!$A$1:$B$66,2,FALSE)</f>
        <v>Proj Optima</v>
      </c>
      <c r="C9004" s="7" t="str">
        <f>IF(VLOOKUP(J9004,'Matching-Tabelle'!$A$1:$CB$66,3,FALSE)=0,"",VLOOKUP(J9004,'Matching-Tabelle'!$A$1:$CB$66,3,FALSE))</f>
        <v/>
      </c>
      <c r="D9004" s="7">
        <v>1</v>
      </c>
      <c r="E9004" s="7" t="s">
        <v>7429</v>
      </c>
      <c r="F9004" s="8">
        <v>42782</v>
      </c>
      <c r="G9004" s="12" t="s">
        <v>5099</v>
      </c>
      <c r="H9004" s="12" t="s">
        <v>3260</v>
      </c>
      <c r="I9004" s="12" t="s">
        <v>3261</v>
      </c>
      <c r="J9004" s="12">
        <v>211</v>
      </c>
      <c r="K9004" s="12" t="s">
        <v>79</v>
      </c>
      <c r="L9004" s="12" t="s">
        <v>80</v>
      </c>
      <c r="M9004" s="12">
        <v>990001</v>
      </c>
      <c r="N9004" s="12" t="s">
        <v>51</v>
      </c>
      <c r="O9004" s="12">
        <v>4</v>
      </c>
      <c r="P9004" s="12"/>
      <c r="Q9004" s="12">
        <v>4</v>
      </c>
      <c r="R9004" s="12"/>
      <c r="S9004" s="12" t="s">
        <v>7429</v>
      </c>
      <c r="T9004" s="12"/>
      <c r="U9004" s="12"/>
      <c r="V9004" s="12"/>
      <c r="W9004" s="12"/>
      <c r="X9004" s="12"/>
      <c r="Y9004" s="12"/>
      <c r="Z9004" s="12"/>
      <c r="AA9004" s="12"/>
      <c r="AB9004" s="12"/>
      <c r="AC9004" s="12"/>
      <c r="AD9004" s="12"/>
      <c r="AE9004" s="12">
        <v>12</v>
      </c>
      <c r="AF9004" s="12">
        <v>7.6</v>
      </c>
      <c r="AG9004" s="12">
        <v>5</v>
      </c>
      <c r="AH9004" s="12" t="s">
        <v>53</v>
      </c>
      <c r="AI9004" s="12" t="s">
        <v>54</v>
      </c>
      <c r="AJ9004" s="12">
        <v>2</v>
      </c>
      <c r="AK9004" s="12">
        <v>1</v>
      </c>
      <c r="AL9004" s="12">
        <v>1</v>
      </c>
      <c r="AM9004" s="12" t="s">
        <v>55</v>
      </c>
      <c r="AN9004" s="12" t="s">
        <v>56</v>
      </c>
      <c r="AO9004" s="12"/>
      <c r="AP9004" s="12">
        <v>1</v>
      </c>
      <c r="AQ9004" s="12" t="s">
        <v>57</v>
      </c>
      <c r="AR9004" s="12">
        <v>0</v>
      </c>
      <c r="AS9004" s="12"/>
      <c r="AT9004" s="12"/>
      <c r="AU9004" s="12"/>
      <c r="AV9004" s="12"/>
      <c r="AW9004" s="12" t="s">
        <v>58</v>
      </c>
      <c r="AX9004" s="12">
        <v>0</v>
      </c>
      <c r="AY9004" s="12">
        <v>2</v>
      </c>
      <c r="AZ9004" s="12">
        <v>4</v>
      </c>
      <c r="BA9004" s="12">
        <v>4</v>
      </c>
      <c r="BB9004" s="12" t="s">
        <v>59</v>
      </c>
    </row>
    <row r="9005" spans="1:54" x14ac:dyDescent="0.2">
      <c r="A9005" s="7" t="str">
        <f>VLOOKUP(G9005,'Matching-Tabelle'!$A$76:$B$80,2,FALSE)</f>
        <v>ralph.straehl@tkb.ch</v>
      </c>
      <c r="B9005" s="7" t="str">
        <f>VLOOKUP(J9005,'Matching-Tabelle'!$A$1:$B$66,2,FALSE)</f>
        <v>WPI RTB</v>
      </c>
      <c r="C9005" s="7" t="str">
        <f>IF(VLOOKUP(J9005,'Matching-Tabelle'!$A$1:$CB$66,3,FALSE)=0,"",VLOOKUP(J9005,'Matching-Tabelle'!$A$1:$CB$66,3,FALSE))</f>
        <v/>
      </c>
      <c r="D9005" s="7">
        <v>4</v>
      </c>
      <c r="E9005" s="7"/>
      <c r="F9005" s="8">
        <v>42783</v>
      </c>
      <c r="G9005" s="12" t="s">
        <v>5099</v>
      </c>
      <c r="H9005" s="12" t="s">
        <v>3260</v>
      </c>
      <c r="I9005" s="12" t="s">
        <v>3261</v>
      </c>
      <c r="J9005" s="12">
        <v>24</v>
      </c>
      <c r="K9005" s="12" t="s">
        <v>73</v>
      </c>
      <c r="L9005" s="12" t="s">
        <v>74</v>
      </c>
      <c r="M9005" s="12">
        <v>990001</v>
      </c>
      <c r="N9005" s="12" t="s">
        <v>51</v>
      </c>
      <c r="O9005" s="12">
        <v>1</v>
      </c>
      <c r="P9005" s="12"/>
      <c r="Q9005" s="12">
        <v>1</v>
      </c>
      <c r="R9005" s="12"/>
      <c r="S9005" s="12"/>
      <c r="T9005" s="12"/>
      <c r="U9005" s="12"/>
      <c r="V9005" s="12"/>
      <c r="W9005" s="12"/>
      <c r="X9005" s="12"/>
      <c r="Y9005" s="12"/>
      <c r="Z9005" s="12"/>
      <c r="AA9005" s="12"/>
      <c r="AB9005" s="12"/>
      <c r="AC9005" s="12"/>
      <c r="AD9005" s="12"/>
      <c r="AE9005" s="12">
        <v>12</v>
      </c>
      <c r="AF9005" s="12">
        <v>7.6</v>
      </c>
      <c r="AG9005" s="12">
        <v>5</v>
      </c>
      <c r="AH9005" s="12" t="s">
        <v>53</v>
      </c>
      <c r="AI9005" s="12" t="s">
        <v>54</v>
      </c>
      <c r="AJ9005" s="12">
        <v>2</v>
      </c>
      <c r="AK9005" s="12">
        <v>1</v>
      </c>
      <c r="AL9005" s="12">
        <v>1</v>
      </c>
      <c r="AM9005" s="12" t="s">
        <v>55</v>
      </c>
      <c r="AN9005" s="12" t="s">
        <v>56</v>
      </c>
      <c r="AO9005" s="12"/>
      <c r="AP9005" s="12">
        <v>1</v>
      </c>
      <c r="AQ9005" s="12" t="s">
        <v>57</v>
      </c>
      <c r="AR9005" s="12">
        <v>0</v>
      </c>
      <c r="AS9005" s="12"/>
      <c r="AT9005" s="12"/>
      <c r="AU9005" s="12"/>
      <c r="AV9005" s="12"/>
      <c r="AW9005" s="12" t="s">
        <v>58</v>
      </c>
      <c r="AX9005" s="12">
        <v>0</v>
      </c>
      <c r="AY9005" s="12">
        <v>2</v>
      </c>
      <c r="AZ9005" s="12">
        <v>1</v>
      </c>
      <c r="BA9005" s="12">
        <v>1</v>
      </c>
      <c r="BB9005" s="12" t="s">
        <v>59</v>
      </c>
    </row>
    <row r="9006" spans="1:54" x14ac:dyDescent="0.2">
      <c r="A9006" s="7" t="str">
        <f>VLOOKUP(G9006,'Matching-Tabelle'!$A$76:$B$80,2,FALSE)</f>
        <v>ralph.straehl@tkb.ch</v>
      </c>
      <c r="B9006" s="7" t="str">
        <f>VLOOKUP(J9006,'Matching-Tabelle'!$A$1:$B$66,2,FALSE)</f>
        <v>Proj Optima</v>
      </c>
      <c r="C9006" s="7" t="str">
        <f>IF(VLOOKUP(J9006,'Matching-Tabelle'!$A$1:$CB$66,3,FALSE)=0,"",VLOOKUP(J9006,'Matching-Tabelle'!$A$1:$CB$66,3,FALSE))</f>
        <v/>
      </c>
      <c r="D9006" s="7">
        <v>1</v>
      </c>
      <c r="E9006" s="7" t="s">
        <v>7430</v>
      </c>
      <c r="F9006" s="8">
        <v>42786</v>
      </c>
      <c r="G9006" s="12" t="s">
        <v>5099</v>
      </c>
      <c r="H9006" s="12" t="s">
        <v>3260</v>
      </c>
      <c r="I9006" s="12" t="s">
        <v>3261</v>
      </c>
      <c r="J9006" s="12">
        <v>211</v>
      </c>
      <c r="K9006" s="12" t="s">
        <v>79</v>
      </c>
      <c r="L9006" s="12" t="s">
        <v>80</v>
      </c>
      <c r="M9006" s="12">
        <v>990001</v>
      </c>
      <c r="N9006" s="12" t="s">
        <v>51</v>
      </c>
      <c r="O9006" s="12">
        <v>8.5</v>
      </c>
      <c r="P9006" s="12"/>
      <c r="Q9006" s="12">
        <v>8.5</v>
      </c>
      <c r="R9006" s="12"/>
      <c r="S9006" s="12" t="s">
        <v>7430</v>
      </c>
      <c r="T9006" s="12"/>
      <c r="U9006" s="12"/>
      <c r="V9006" s="12"/>
      <c r="W9006" s="12"/>
      <c r="X9006" s="12"/>
      <c r="Y9006" s="12"/>
      <c r="Z9006" s="12"/>
      <c r="AA9006" s="12"/>
      <c r="AB9006" s="12"/>
      <c r="AC9006" s="12"/>
      <c r="AD9006" s="12"/>
      <c r="AE9006" s="12">
        <v>12</v>
      </c>
      <c r="AF9006" s="12">
        <v>7.6</v>
      </c>
      <c r="AG9006" s="12">
        <v>5</v>
      </c>
      <c r="AH9006" s="12" t="s">
        <v>53</v>
      </c>
      <c r="AI9006" s="12" t="s">
        <v>54</v>
      </c>
      <c r="AJ9006" s="12">
        <v>2</v>
      </c>
      <c r="AK9006" s="12">
        <v>1</v>
      </c>
      <c r="AL9006" s="12">
        <v>1</v>
      </c>
      <c r="AM9006" s="12" t="s">
        <v>55</v>
      </c>
      <c r="AN9006" s="12" t="s">
        <v>56</v>
      </c>
      <c r="AO9006" s="12"/>
      <c r="AP9006" s="12">
        <v>1</v>
      </c>
      <c r="AQ9006" s="12" t="s">
        <v>57</v>
      </c>
      <c r="AR9006" s="12">
        <v>0</v>
      </c>
      <c r="AS9006" s="12"/>
      <c r="AT9006" s="12"/>
      <c r="AU9006" s="12"/>
      <c r="AV9006" s="12"/>
      <c r="AW9006" s="12" t="s">
        <v>58</v>
      </c>
      <c r="AX9006" s="12">
        <v>0</v>
      </c>
      <c r="AY9006" s="12">
        <v>2</v>
      </c>
      <c r="AZ9006" s="12">
        <v>8.5</v>
      </c>
      <c r="BA9006" s="12">
        <v>8.5</v>
      </c>
      <c r="BB9006" s="12" t="s">
        <v>59</v>
      </c>
    </row>
    <row r="9007" spans="1:54" x14ac:dyDescent="0.2">
      <c r="A9007" s="7" t="str">
        <f>VLOOKUP(G9007,'Matching-Tabelle'!$A$76:$B$80,2,FALSE)</f>
        <v>ralph.straehl@tkb.ch</v>
      </c>
      <c r="B9007" s="7" t="str">
        <f>VLOOKUP(J9007,'Matching-Tabelle'!$A$1:$B$66,2,FALSE)</f>
        <v>WPI RTB</v>
      </c>
      <c r="C9007" s="7" t="str">
        <f>IF(VLOOKUP(J9007,'Matching-Tabelle'!$A$1:$CB$66,3,FALSE)=0,"",VLOOKUP(J9007,'Matching-Tabelle'!$A$1:$CB$66,3,FALSE))</f>
        <v/>
      </c>
      <c r="D9007" s="7">
        <v>8.5</v>
      </c>
      <c r="E9007" s="7" t="s">
        <v>3267</v>
      </c>
      <c r="F9007" s="8">
        <v>42787</v>
      </c>
      <c r="G9007" s="12" t="s">
        <v>5099</v>
      </c>
      <c r="H9007" s="12" t="s">
        <v>3260</v>
      </c>
      <c r="I9007" s="12" t="s">
        <v>3261</v>
      </c>
      <c r="J9007" s="12">
        <v>24</v>
      </c>
      <c r="K9007" s="12" t="s">
        <v>73</v>
      </c>
      <c r="L9007" s="12" t="s">
        <v>74</v>
      </c>
      <c r="M9007" s="12">
        <v>990001</v>
      </c>
      <c r="N9007" s="12" t="s">
        <v>51</v>
      </c>
      <c r="O9007" s="12">
        <v>1</v>
      </c>
      <c r="P9007" s="12"/>
      <c r="Q9007" s="12">
        <v>1</v>
      </c>
      <c r="R9007" s="12"/>
      <c r="S9007" s="12" t="s">
        <v>3267</v>
      </c>
      <c r="T9007" s="12"/>
      <c r="U9007" s="12"/>
      <c r="V9007" s="12"/>
      <c r="W9007" s="12"/>
      <c r="X9007" s="12"/>
      <c r="Y9007" s="12"/>
      <c r="Z9007" s="12"/>
      <c r="AA9007" s="12"/>
      <c r="AB9007" s="12"/>
      <c r="AC9007" s="12"/>
      <c r="AD9007" s="12"/>
      <c r="AE9007" s="12">
        <v>12</v>
      </c>
      <c r="AF9007" s="12">
        <v>7.6</v>
      </c>
      <c r="AG9007" s="12">
        <v>5</v>
      </c>
      <c r="AH9007" s="12" t="s">
        <v>53</v>
      </c>
      <c r="AI9007" s="12" t="s">
        <v>54</v>
      </c>
      <c r="AJ9007" s="12">
        <v>2</v>
      </c>
      <c r="AK9007" s="12">
        <v>1</v>
      </c>
      <c r="AL9007" s="12">
        <v>1</v>
      </c>
      <c r="AM9007" s="12" t="s">
        <v>55</v>
      </c>
      <c r="AN9007" s="12" t="s">
        <v>56</v>
      </c>
      <c r="AO9007" s="12"/>
      <c r="AP9007" s="12">
        <v>1</v>
      </c>
      <c r="AQ9007" s="12" t="s">
        <v>57</v>
      </c>
      <c r="AR9007" s="12">
        <v>0</v>
      </c>
      <c r="AS9007" s="12"/>
      <c r="AT9007" s="12"/>
      <c r="AU9007" s="12"/>
      <c r="AV9007" s="12"/>
      <c r="AW9007" s="12" t="s">
        <v>58</v>
      </c>
      <c r="AX9007" s="12">
        <v>0</v>
      </c>
      <c r="AY9007" s="12">
        <v>2</v>
      </c>
      <c r="AZ9007" s="12">
        <v>1</v>
      </c>
      <c r="BA9007" s="12">
        <v>1</v>
      </c>
      <c r="BB9007" s="12" t="s">
        <v>59</v>
      </c>
    </row>
    <row r="9008" spans="1:54" x14ac:dyDescent="0.2">
      <c r="A9008" s="7" t="str">
        <f>VLOOKUP(G9008,'Matching-Tabelle'!$A$76:$B$80,2,FALSE)</f>
        <v>ralph.straehl@tkb.ch</v>
      </c>
      <c r="B9008" s="7" t="str">
        <f>VLOOKUP(J9008,'Matching-Tabelle'!$A$1:$B$66,2,FALSE)</f>
        <v>Proj DigiPF</v>
      </c>
      <c r="C9008" s="7" t="str">
        <f>IF(VLOOKUP(J9008,'Matching-Tabelle'!$A$1:$CB$66,3,FALSE)=0,"",VLOOKUP(J9008,'Matching-Tabelle'!$A$1:$CB$66,3,FALSE))</f>
        <v>Progr Digitalisierung</v>
      </c>
      <c r="D9008" s="7">
        <v>1</v>
      </c>
      <c r="E9008" s="7" t="s">
        <v>7431</v>
      </c>
      <c r="F9008" s="8">
        <v>42787</v>
      </c>
      <c r="G9008" s="12" t="s">
        <v>5099</v>
      </c>
      <c r="H9008" s="12" t="s">
        <v>3260</v>
      </c>
      <c r="I9008" s="12" t="s">
        <v>3261</v>
      </c>
      <c r="J9008" s="12">
        <v>2500236</v>
      </c>
      <c r="K9008" s="12" t="s">
        <v>701</v>
      </c>
      <c r="L9008" s="12" t="s">
        <v>702</v>
      </c>
      <c r="M9008" s="12">
        <v>990001</v>
      </c>
      <c r="N9008" s="12" t="s">
        <v>51</v>
      </c>
      <c r="O9008" s="12">
        <v>5</v>
      </c>
      <c r="P9008" s="12"/>
      <c r="Q9008" s="12">
        <v>5</v>
      </c>
      <c r="R9008" s="12"/>
      <c r="S9008" s="12" t="s">
        <v>7431</v>
      </c>
      <c r="T9008" s="12"/>
      <c r="U9008" s="12"/>
      <c r="V9008" s="12"/>
      <c r="W9008" s="12"/>
      <c r="X9008" s="12"/>
      <c r="Y9008" s="12"/>
      <c r="Z9008" s="12"/>
      <c r="AA9008" s="12"/>
      <c r="AB9008" s="12"/>
      <c r="AC9008" s="12"/>
      <c r="AD9008" s="12"/>
      <c r="AE9008" s="12">
        <v>5</v>
      </c>
      <c r="AF9008" s="12">
        <v>0</v>
      </c>
      <c r="AG9008" s="12">
        <v>1</v>
      </c>
      <c r="AH9008" s="12" t="s">
        <v>411</v>
      </c>
      <c r="AI9008" s="12" t="s">
        <v>411</v>
      </c>
      <c r="AJ9008" s="12">
        <v>2</v>
      </c>
      <c r="AK9008" s="12">
        <v>1</v>
      </c>
      <c r="AL9008" s="12">
        <v>1</v>
      </c>
      <c r="AM9008" s="12" t="s">
        <v>55</v>
      </c>
      <c r="AN9008" s="12" t="s">
        <v>56</v>
      </c>
      <c r="AO9008" s="12"/>
      <c r="AP9008" s="12">
        <v>1</v>
      </c>
      <c r="AQ9008" s="12" t="s">
        <v>57</v>
      </c>
      <c r="AR9008" s="12">
        <v>0</v>
      </c>
      <c r="AS9008" s="12"/>
      <c r="AT9008" s="12"/>
      <c r="AU9008" s="12"/>
      <c r="AV9008" s="12"/>
      <c r="AW9008" s="12" t="s">
        <v>58</v>
      </c>
      <c r="AX9008" s="12">
        <v>0</v>
      </c>
      <c r="AY9008" s="12">
        <v>2</v>
      </c>
      <c r="AZ9008" s="12">
        <v>5</v>
      </c>
      <c r="BA9008" s="12">
        <v>5</v>
      </c>
      <c r="BB9008" s="12" t="s">
        <v>59</v>
      </c>
    </row>
    <row r="9009" spans="1:54" x14ac:dyDescent="0.2">
      <c r="A9009" s="7" t="str">
        <f>VLOOKUP(G9009,'Matching-Tabelle'!$A$76:$B$80,2,FALSE)</f>
        <v>ralph.straehl@tkb.ch</v>
      </c>
      <c r="B9009" s="7" t="str">
        <f>VLOOKUP(J9009,'Matching-Tabelle'!$A$1:$B$66,2,FALSE)</f>
        <v>WPI RTB</v>
      </c>
      <c r="C9009" s="7" t="str">
        <f>IF(VLOOKUP(J9009,'Matching-Tabelle'!$A$1:$CB$66,3,FALSE)=0,"",VLOOKUP(J9009,'Matching-Tabelle'!$A$1:$CB$66,3,FALSE))</f>
        <v/>
      </c>
      <c r="D9009" s="7">
        <v>5</v>
      </c>
      <c r="E9009" s="7" t="s">
        <v>7432</v>
      </c>
      <c r="F9009" s="8">
        <v>42787</v>
      </c>
      <c r="G9009" s="12" t="s">
        <v>5099</v>
      </c>
      <c r="H9009" s="12" t="s">
        <v>3260</v>
      </c>
      <c r="I9009" s="12" t="s">
        <v>3261</v>
      </c>
      <c r="J9009" s="12">
        <v>27</v>
      </c>
      <c r="K9009" s="12" t="s">
        <v>872</v>
      </c>
      <c r="L9009" s="12" t="s">
        <v>873</v>
      </c>
      <c r="M9009" s="12">
        <v>990001</v>
      </c>
      <c r="N9009" s="12" t="s">
        <v>51</v>
      </c>
      <c r="O9009" s="12">
        <v>2</v>
      </c>
      <c r="P9009" s="12"/>
      <c r="Q9009" s="12">
        <v>2</v>
      </c>
      <c r="R9009" s="12"/>
      <c r="S9009" s="12" t="s">
        <v>7432</v>
      </c>
      <c r="T9009" s="12"/>
      <c r="U9009" s="12"/>
      <c r="V9009" s="12"/>
      <c r="W9009" s="12"/>
      <c r="X9009" s="12"/>
      <c r="Y9009" s="12"/>
      <c r="Z9009" s="12"/>
      <c r="AA9009" s="12"/>
      <c r="AB9009" s="12"/>
      <c r="AC9009" s="12"/>
      <c r="AD9009" s="12"/>
      <c r="AE9009" s="12">
        <v>12</v>
      </c>
      <c r="AF9009" s="12">
        <v>7.6</v>
      </c>
      <c r="AG9009" s="12">
        <v>5</v>
      </c>
      <c r="AH9009" s="12" t="s">
        <v>53</v>
      </c>
      <c r="AI9009" s="12" t="s">
        <v>54</v>
      </c>
      <c r="AJ9009" s="12">
        <v>2</v>
      </c>
      <c r="AK9009" s="12">
        <v>1</v>
      </c>
      <c r="AL9009" s="12">
        <v>1</v>
      </c>
      <c r="AM9009" s="12" t="s">
        <v>55</v>
      </c>
      <c r="AN9009" s="12" t="s">
        <v>56</v>
      </c>
      <c r="AO9009" s="12"/>
      <c r="AP9009" s="12">
        <v>1</v>
      </c>
      <c r="AQ9009" s="12" t="s">
        <v>57</v>
      </c>
      <c r="AR9009" s="12">
        <v>0</v>
      </c>
      <c r="AS9009" s="12"/>
      <c r="AT9009" s="12"/>
      <c r="AU9009" s="12"/>
      <c r="AV9009" s="12"/>
      <c r="AW9009" s="12" t="s">
        <v>58</v>
      </c>
      <c r="AX9009" s="12">
        <v>0</v>
      </c>
      <c r="AY9009" s="12">
        <v>2</v>
      </c>
      <c r="AZ9009" s="12">
        <v>2</v>
      </c>
      <c r="BA9009" s="12">
        <v>2</v>
      </c>
      <c r="BB9009" s="12" t="s">
        <v>59</v>
      </c>
    </row>
    <row r="9010" spans="1:54" x14ac:dyDescent="0.2">
      <c r="A9010" s="7" t="str">
        <f>VLOOKUP(G9010,'Matching-Tabelle'!$A$76:$B$80,2,FALSE)</f>
        <v>ralph.straehl@tkb.ch</v>
      </c>
      <c r="B9010" s="7" t="str">
        <f>VLOOKUP(J9010,'Matching-Tabelle'!$A$1:$B$66,2,FALSE)</f>
        <v>WPI RTB</v>
      </c>
      <c r="C9010" s="7" t="str">
        <f>IF(VLOOKUP(J9010,'Matching-Tabelle'!$A$1:$CB$66,3,FALSE)=0,"",VLOOKUP(J9010,'Matching-Tabelle'!$A$1:$CB$66,3,FALSE))</f>
        <v/>
      </c>
      <c r="D9010" s="7">
        <v>2</v>
      </c>
      <c r="E9010" s="7" t="s">
        <v>3267</v>
      </c>
      <c r="F9010" s="8">
        <v>42788</v>
      </c>
      <c r="G9010" s="12" t="s">
        <v>5099</v>
      </c>
      <c r="H9010" s="12" t="s">
        <v>3260</v>
      </c>
      <c r="I9010" s="12" t="s">
        <v>3261</v>
      </c>
      <c r="J9010" s="12">
        <v>24</v>
      </c>
      <c r="K9010" s="12" t="s">
        <v>73</v>
      </c>
      <c r="L9010" s="12" t="s">
        <v>74</v>
      </c>
      <c r="M9010" s="12">
        <v>990001</v>
      </c>
      <c r="N9010" s="12" t="s">
        <v>51</v>
      </c>
      <c r="O9010" s="12">
        <v>1</v>
      </c>
      <c r="P9010" s="12"/>
      <c r="Q9010" s="12">
        <v>1</v>
      </c>
      <c r="R9010" s="12"/>
      <c r="S9010" s="12" t="s">
        <v>3267</v>
      </c>
      <c r="T9010" s="12"/>
      <c r="U9010" s="12"/>
      <c r="V9010" s="12"/>
      <c r="W9010" s="12"/>
      <c r="X9010" s="12"/>
      <c r="Y9010" s="12"/>
      <c r="Z9010" s="12"/>
      <c r="AA9010" s="12"/>
      <c r="AB9010" s="12"/>
      <c r="AC9010" s="12"/>
      <c r="AD9010" s="12"/>
      <c r="AE9010" s="12">
        <v>12</v>
      </c>
      <c r="AF9010" s="12">
        <v>7.6</v>
      </c>
      <c r="AG9010" s="12">
        <v>5</v>
      </c>
      <c r="AH9010" s="12" t="s">
        <v>53</v>
      </c>
      <c r="AI9010" s="12" t="s">
        <v>54</v>
      </c>
      <c r="AJ9010" s="12">
        <v>2</v>
      </c>
      <c r="AK9010" s="12">
        <v>1</v>
      </c>
      <c r="AL9010" s="12">
        <v>1</v>
      </c>
      <c r="AM9010" s="12" t="s">
        <v>55</v>
      </c>
      <c r="AN9010" s="12" t="s">
        <v>56</v>
      </c>
      <c r="AO9010" s="12"/>
      <c r="AP9010" s="12">
        <v>1</v>
      </c>
      <c r="AQ9010" s="12" t="s">
        <v>57</v>
      </c>
      <c r="AR9010" s="12">
        <v>0</v>
      </c>
      <c r="AS9010" s="12"/>
      <c r="AT9010" s="12"/>
      <c r="AU9010" s="12"/>
      <c r="AV9010" s="12"/>
      <c r="AW9010" s="12" t="s">
        <v>58</v>
      </c>
      <c r="AX9010" s="12">
        <v>0</v>
      </c>
      <c r="AY9010" s="12">
        <v>2</v>
      </c>
      <c r="AZ9010" s="12">
        <v>1</v>
      </c>
      <c r="BA9010" s="12">
        <v>1</v>
      </c>
      <c r="BB9010" s="12" t="s">
        <v>59</v>
      </c>
    </row>
    <row r="9011" spans="1:54" x14ac:dyDescent="0.2">
      <c r="A9011" s="7" t="str">
        <f>VLOOKUP(G9011,'Matching-Tabelle'!$A$76:$B$80,2,FALSE)</f>
        <v>ralph.straehl@tkb.ch</v>
      </c>
      <c r="B9011" s="7" t="str">
        <f>VLOOKUP(J9011,'Matching-Tabelle'!$A$1:$B$66,2,FALSE)</f>
        <v>Proj HR SYS</v>
      </c>
      <c r="C9011" s="7" t="str">
        <f>IF(VLOOKUP(J9011,'Matching-Tabelle'!$A$1:$CB$66,3,FALSE)=0,"",VLOOKUP(J9011,'Matching-Tabelle'!$A$1:$CB$66,3,FALSE))</f>
        <v/>
      </c>
      <c r="D9011" s="7">
        <v>1</v>
      </c>
      <c r="E9011" s="7" t="s">
        <v>7433</v>
      </c>
      <c r="F9011" s="8">
        <v>42788</v>
      </c>
      <c r="G9011" s="12" t="s">
        <v>5099</v>
      </c>
      <c r="H9011" s="12" t="s">
        <v>3260</v>
      </c>
      <c r="I9011" s="12" t="s">
        <v>3261</v>
      </c>
      <c r="J9011" s="12">
        <v>2000232</v>
      </c>
      <c r="K9011" s="12" t="s">
        <v>60</v>
      </c>
      <c r="L9011" s="12" t="s">
        <v>61</v>
      </c>
      <c r="M9011" s="12">
        <v>990001</v>
      </c>
      <c r="N9011" s="12" t="s">
        <v>51</v>
      </c>
      <c r="O9011" s="12">
        <v>1.5</v>
      </c>
      <c r="P9011" s="12"/>
      <c r="Q9011" s="12">
        <v>1.5</v>
      </c>
      <c r="R9011" s="12"/>
      <c r="S9011" s="12" t="s">
        <v>7433</v>
      </c>
      <c r="T9011" s="12"/>
      <c r="U9011" s="12"/>
      <c r="V9011" s="12"/>
      <c r="W9011" s="12"/>
      <c r="X9011" s="12"/>
      <c r="Y9011" s="12"/>
      <c r="Z9011" s="12"/>
      <c r="AA9011" s="12"/>
      <c r="AB9011" s="12"/>
      <c r="AC9011" s="12"/>
      <c r="AD9011" s="12"/>
      <c r="AE9011" s="12">
        <v>12</v>
      </c>
      <c r="AF9011" s="12">
        <v>7.6</v>
      </c>
      <c r="AG9011" s="12">
        <v>5</v>
      </c>
      <c r="AH9011" s="12" t="s">
        <v>53</v>
      </c>
      <c r="AI9011" s="12" t="s">
        <v>54</v>
      </c>
      <c r="AJ9011" s="12">
        <v>2</v>
      </c>
      <c r="AK9011" s="12">
        <v>1</v>
      </c>
      <c r="AL9011" s="12">
        <v>1</v>
      </c>
      <c r="AM9011" s="12" t="s">
        <v>55</v>
      </c>
      <c r="AN9011" s="12" t="s">
        <v>56</v>
      </c>
      <c r="AO9011" s="12"/>
      <c r="AP9011" s="12">
        <v>1</v>
      </c>
      <c r="AQ9011" s="12" t="s">
        <v>57</v>
      </c>
      <c r="AR9011" s="12">
        <v>0</v>
      </c>
      <c r="AS9011" s="12"/>
      <c r="AT9011" s="12"/>
      <c r="AU9011" s="12"/>
      <c r="AV9011" s="12"/>
      <c r="AW9011" s="12" t="s">
        <v>58</v>
      </c>
      <c r="AX9011" s="12">
        <v>0</v>
      </c>
      <c r="AY9011" s="12">
        <v>2</v>
      </c>
      <c r="AZ9011" s="12">
        <v>1.5</v>
      </c>
      <c r="BA9011" s="12">
        <v>1.5</v>
      </c>
      <c r="BB9011" s="12" t="s">
        <v>59</v>
      </c>
    </row>
    <row r="9012" spans="1:54" x14ac:dyDescent="0.2">
      <c r="A9012" s="7" t="str">
        <f>VLOOKUP(G9012,'Matching-Tabelle'!$A$76:$B$80,2,FALSE)</f>
        <v>ralph.straehl@tkb.ch</v>
      </c>
      <c r="B9012" s="7" t="str">
        <f>VLOOKUP(J9012,'Matching-Tabelle'!$A$1:$B$66,2,FALSE)</f>
        <v>WPI RTB</v>
      </c>
      <c r="C9012" s="7" t="str">
        <f>IF(VLOOKUP(J9012,'Matching-Tabelle'!$A$1:$CB$66,3,FALSE)=0,"",VLOOKUP(J9012,'Matching-Tabelle'!$A$1:$CB$66,3,FALSE))</f>
        <v/>
      </c>
      <c r="D9012" s="7">
        <v>1.5</v>
      </c>
      <c r="E9012" s="7" t="s">
        <v>7434</v>
      </c>
      <c r="F9012" s="8">
        <v>42788</v>
      </c>
      <c r="G9012" s="12" t="s">
        <v>5099</v>
      </c>
      <c r="H9012" s="12" t="s">
        <v>3260</v>
      </c>
      <c r="I9012" s="12" t="s">
        <v>3261</v>
      </c>
      <c r="J9012" s="12">
        <v>19</v>
      </c>
      <c r="K9012" s="12" t="s">
        <v>145</v>
      </c>
      <c r="L9012" s="12" t="s">
        <v>146</v>
      </c>
      <c r="M9012" s="12">
        <v>990001</v>
      </c>
      <c r="N9012" s="12" t="s">
        <v>51</v>
      </c>
      <c r="O9012" s="12">
        <v>0.5</v>
      </c>
      <c r="P9012" s="12"/>
      <c r="Q9012" s="12">
        <v>0.5</v>
      </c>
      <c r="R9012" s="12"/>
      <c r="S9012" s="12" t="s">
        <v>7434</v>
      </c>
      <c r="T9012" s="12"/>
      <c r="U9012" s="12"/>
      <c r="V9012" s="12"/>
      <c r="W9012" s="12"/>
      <c r="X9012" s="12"/>
      <c r="Y9012" s="12"/>
      <c r="Z9012" s="12"/>
      <c r="AA9012" s="12"/>
      <c r="AB9012" s="12"/>
      <c r="AC9012" s="12"/>
      <c r="AD9012" s="12"/>
      <c r="AE9012" s="12">
        <v>12</v>
      </c>
      <c r="AF9012" s="12">
        <v>7.6</v>
      </c>
      <c r="AG9012" s="12">
        <v>5</v>
      </c>
      <c r="AH9012" s="12" t="s">
        <v>53</v>
      </c>
      <c r="AI9012" s="12" t="s">
        <v>54</v>
      </c>
      <c r="AJ9012" s="12">
        <v>2</v>
      </c>
      <c r="AK9012" s="12">
        <v>1</v>
      </c>
      <c r="AL9012" s="12">
        <v>1</v>
      </c>
      <c r="AM9012" s="12" t="s">
        <v>55</v>
      </c>
      <c r="AN9012" s="12" t="s">
        <v>56</v>
      </c>
      <c r="AO9012" s="12"/>
      <c r="AP9012" s="12">
        <v>1</v>
      </c>
      <c r="AQ9012" s="12" t="s">
        <v>57</v>
      </c>
      <c r="AR9012" s="12">
        <v>0</v>
      </c>
      <c r="AS9012" s="12"/>
      <c r="AT9012" s="12"/>
      <c r="AU9012" s="12"/>
      <c r="AV9012" s="12"/>
      <c r="AW9012" s="12" t="s">
        <v>58</v>
      </c>
      <c r="AX9012" s="12">
        <v>0</v>
      </c>
      <c r="AY9012" s="12">
        <v>2</v>
      </c>
      <c r="AZ9012" s="12">
        <v>0.5</v>
      </c>
      <c r="BA9012" s="12">
        <v>0.5</v>
      </c>
      <c r="BB9012" s="12" t="s">
        <v>59</v>
      </c>
    </row>
    <row r="9013" spans="1:54" x14ac:dyDescent="0.2">
      <c r="A9013" s="7" t="str">
        <f>VLOOKUP(G9013,'Matching-Tabelle'!$A$76:$B$80,2,FALSE)</f>
        <v>ralph.straehl@tkb.ch</v>
      </c>
      <c r="B9013" s="7" t="str">
        <f>VLOOKUP(J9013,'Matching-Tabelle'!$A$1:$B$66,2,FALSE)</f>
        <v>WPI RTB</v>
      </c>
      <c r="C9013" s="7" t="str">
        <f>IF(VLOOKUP(J9013,'Matching-Tabelle'!$A$1:$CB$66,3,FALSE)=0,"",VLOOKUP(J9013,'Matching-Tabelle'!$A$1:$CB$66,3,FALSE))</f>
        <v/>
      </c>
      <c r="D9013" s="7">
        <v>0.5</v>
      </c>
      <c r="E9013" s="7" t="s">
        <v>3841</v>
      </c>
      <c r="F9013" s="8">
        <v>42788</v>
      </c>
      <c r="G9013" s="12" t="s">
        <v>5099</v>
      </c>
      <c r="H9013" s="12" t="s">
        <v>3260</v>
      </c>
      <c r="I9013" s="12" t="s">
        <v>3261</v>
      </c>
      <c r="J9013" s="12">
        <v>32</v>
      </c>
      <c r="K9013" s="12" t="s">
        <v>1199</v>
      </c>
      <c r="L9013" s="12" t="s">
        <v>1200</v>
      </c>
      <c r="M9013" s="12">
        <v>990001</v>
      </c>
      <c r="N9013" s="12" t="s">
        <v>51</v>
      </c>
      <c r="O9013" s="12">
        <v>1</v>
      </c>
      <c r="P9013" s="12"/>
      <c r="Q9013" s="12">
        <v>1</v>
      </c>
      <c r="R9013" s="12"/>
      <c r="S9013" s="12" t="s">
        <v>3841</v>
      </c>
      <c r="T9013" s="12"/>
      <c r="U9013" s="12"/>
      <c r="V9013" s="12"/>
      <c r="W9013" s="12"/>
      <c r="X9013" s="12"/>
      <c r="Y9013" s="12"/>
      <c r="Z9013" s="12"/>
      <c r="AA9013" s="12"/>
      <c r="AB9013" s="12"/>
      <c r="AC9013" s="12"/>
      <c r="AD9013" s="12"/>
      <c r="AE9013" s="12">
        <v>12</v>
      </c>
      <c r="AF9013" s="12">
        <v>7.6</v>
      </c>
      <c r="AG9013" s="12">
        <v>5</v>
      </c>
      <c r="AH9013" s="12" t="s">
        <v>53</v>
      </c>
      <c r="AI9013" s="12" t="s">
        <v>54</v>
      </c>
      <c r="AJ9013" s="12">
        <v>2</v>
      </c>
      <c r="AK9013" s="12">
        <v>1</v>
      </c>
      <c r="AL9013" s="12">
        <v>1</v>
      </c>
      <c r="AM9013" s="12" t="s">
        <v>55</v>
      </c>
      <c r="AN9013" s="12" t="s">
        <v>56</v>
      </c>
      <c r="AO9013" s="12"/>
      <c r="AP9013" s="12">
        <v>1</v>
      </c>
      <c r="AQ9013" s="12" t="s">
        <v>57</v>
      </c>
      <c r="AR9013" s="12">
        <v>0</v>
      </c>
      <c r="AS9013" s="12"/>
      <c r="AT9013" s="12"/>
      <c r="AU9013" s="12"/>
      <c r="AV9013" s="12"/>
      <c r="AW9013" s="12" t="s">
        <v>58</v>
      </c>
      <c r="AX9013" s="12">
        <v>0</v>
      </c>
      <c r="AY9013" s="12">
        <v>2</v>
      </c>
      <c r="AZ9013" s="12">
        <v>1</v>
      </c>
      <c r="BA9013" s="12">
        <v>1</v>
      </c>
      <c r="BB9013" s="12" t="s">
        <v>59</v>
      </c>
    </row>
    <row r="9014" spans="1:54" x14ac:dyDescent="0.2">
      <c r="A9014" s="7" t="str">
        <f>VLOOKUP(G9014,'Matching-Tabelle'!$A$76:$B$80,2,FALSE)</f>
        <v>ralph.straehl@tkb.ch</v>
      </c>
      <c r="B9014" s="7" t="str">
        <f>VLOOKUP(J9014,'Matching-Tabelle'!$A$1:$B$66,2,FALSE)</f>
        <v>Proj HR SYS</v>
      </c>
      <c r="C9014" s="7" t="str">
        <f>IF(VLOOKUP(J9014,'Matching-Tabelle'!$A$1:$CB$66,3,FALSE)=0,"",VLOOKUP(J9014,'Matching-Tabelle'!$A$1:$CB$66,3,FALSE))</f>
        <v/>
      </c>
      <c r="D9014" s="7">
        <v>1</v>
      </c>
      <c r="E9014" s="7" t="s">
        <v>7435</v>
      </c>
      <c r="F9014" s="8">
        <v>42788</v>
      </c>
      <c r="G9014" s="12" t="s">
        <v>5099</v>
      </c>
      <c r="H9014" s="12" t="s">
        <v>3260</v>
      </c>
      <c r="I9014" s="12" t="s">
        <v>3261</v>
      </c>
      <c r="J9014" s="12">
        <v>2000232</v>
      </c>
      <c r="K9014" s="12" t="s">
        <v>60</v>
      </c>
      <c r="L9014" s="12" t="s">
        <v>61</v>
      </c>
      <c r="M9014" s="12">
        <v>990001</v>
      </c>
      <c r="N9014" s="12" t="s">
        <v>51</v>
      </c>
      <c r="O9014" s="12">
        <v>1</v>
      </c>
      <c r="P9014" s="12"/>
      <c r="Q9014" s="12">
        <v>1</v>
      </c>
      <c r="R9014" s="12"/>
      <c r="S9014" s="12" t="s">
        <v>7435</v>
      </c>
      <c r="T9014" s="12"/>
      <c r="U9014" s="12"/>
      <c r="V9014" s="12"/>
      <c r="W9014" s="12"/>
      <c r="X9014" s="12"/>
      <c r="Y9014" s="12"/>
      <c r="Z9014" s="12"/>
      <c r="AA9014" s="12"/>
      <c r="AB9014" s="12"/>
      <c r="AC9014" s="12"/>
      <c r="AD9014" s="12"/>
      <c r="AE9014" s="12">
        <v>12</v>
      </c>
      <c r="AF9014" s="12">
        <v>7.6</v>
      </c>
      <c r="AG9014" s="12">
        <v>5</v>
      </c>
      <c r="AH9014" s="12" t="s">
        <v>53</v>
      </c>
      <c r="AI9014" s="12" t="s">
        <v>54</v>
      </c>
      <c r="AJ9014" s="12">
        <v>2</v>
      </c>
      <c r="AK9014" s="12">
        <v>1</v>
      </c>
      <c r="AL9014" s="12">
        <v>1</v>
      </c>
      <c r="AM9014" s="12" t="s">
        <v>55</v>
      </c>
      <c r="AN9014" s="12" t="s">
        <v>56</v>
      </c>
      <c r="AO9014" s="12"/>
      <c r="AP9014" s="12">
        <v>1</v>
      </c>
      <c r="AQ9014" s="12" t="s">
        <v>57</v>
      </c>
      <c r="AR9014" s="12">
        <v>0</v>
      </c>
      <c r="AS9014" s="12"/>
      <c r="AT9014" s="12"/>
      <c r="AU9014" s="12"/>
      <c r="AV9014" s="12"/>
      <c r="AW9014" s="12" t="s">
        <v>58</v>
      </c>
      <c r="AX9014" s="12">
        <v>0</v>
      </c>
      <c r="AY9014" s="12">
        <v>2</v>
      </c>
      <c r="AZ9014" s="12">
        <v>1</v>
      </c>
      <c r="BA9014" s="12">
        <v>1</v>
      </c>
      <c r="BB9014" s="12" t="s">
        <v>59</v>
      </c>
    </row>
    <row r="9015" spans="1:54" x14ac:dyDescent="0.2">
      <c r="A9015" s="7" t="str">
        <f>VLOOKUP(G9015,'Matching-Tabelle'!$A$76:$B$80,2,FALSE)</f>
        <v>ralph.straehl@tkb.ch</v>
      </c>
      <c r="B9015" s="7" t="str">
        <f>VLOOKUP(J9015,'Matching-Tabelle'!$A$1:$B$66,2,FALSE)</f>
        <v>Proj Optima</v>
      </c>
      <c r="C9015" s="7" t="str">
        <f>IF(VLOOKUP(J9015,'Matching-Tabelle'!$A$1:$CB$66,3,FALSE)=0,"",VLOOKUP(J9015,'Matching-Tabelle'!$A$1:$CB$66,3,FALSE))</f>
        <v/>
      </c>
      <c r="D9015" s="7">
        <v>1</v>
      </c>
      <c r="E9015" s="7" t="s">
        <v>7436</v>
      </c>
      <c r="F9015" s="8">
        <v>42788</v>
      </c>
      <c r="G9015" s="12" t="s">
        <v>5099</v>
      </c>
      <c r="H9015" s="12" t="s">
        <v>3260</v>
      </c>
      <c r="I9015" s="12" t="s">
        <v>3261</v>
      </c>
      <c r="J9015" s="12">
        <v>211</v>
      </c>
      <c r="K9015" s="12" t="s">
        <v>79</v>
      </c>
      <c r="L9015" s="12" t="s">
        <v>80</v>
      </c>
      <c r="M9015" s="12">
        <v>990001</v>
      </c>
      <c r="N9015" s="12" t="s">
        <v>51</v>
      </c>
      <c r="O9015" s="12">
        <v>1</v>
      </c>
      <c r="P9015" s="12"/>
      <c r="Q9015" s="12">
        <v>1</v>
      </c>
      <c r="R9015" s="12"/>
      <c r="S9015" s="12" t="s">
        <v>7436</v>
      </c>
      <c r="T9015" s="12"/>
      <c r="U9015" s="12"/>
      <c r="V9015" s="12"/>
      <c r="W9015" s="12"/>
      <c r="X9015" s="12"/>
      <c r="Y9015" s="12"/>
      <c r="Z9015" s="12"/>
      <c r="AA9015" s="12"/>
      <c r="AB9015" s="12"/>
      <c r="AC9015" s="12"/>
      <c r="AD9015" s="12"/>
      <c r="AE9015" s="12">
        <v>12</v>
      </c>
      <c r="AF9015" s="12">
        <v>7.6</v>
      </c>
      <c r="AG9015" s="12">
        <v>5</v>
      </c>
      <c r="AH9015" s="12" t="s">
        <v>53</v>
      </c>
      <c r="AI9015" s="12" t="s">
        <v>54</v>
      </c>
      <c r="AJ9015" s="12">
        <v>2</v>
      </c>
      <c r="AK9015" s="12">
        <v>1</v>
      </c>
      <c r="AL9015" s="12">
        <v>1</v>
      </c>
      <c r="AM9015" s="12" t="s">
        <v>55</v>
      </c>
      <c r="AN9015" s="12" t="s">
        <v>56</v>
      </c>
      <c r="AO9015" s="12"/>
      <c r="AP9015" s="12">
        <v>1</v>
      </c>
      <c r="AQ9015" s="12" t="s">
        <v>57</v>
      </c>
      <c r="AR9015" s="12">
        <v>0</v>
      </c>
      <c r="AS9015" s="12"/>
      <c r="AT9015" s="12"/>
      <c r="AU9015" s="12"/>
      <c r="AV9015" s="12"/>
      <c r="AW9015" s="12" t="s">
        <v>58</v>
      </c>
      <c r="AX9015" s="12">
        <v>0</v>
      </c>
      <c r="AY9015" s="12">
        <v>2</v>
      </c>
      <c r="AZ9015" s="12">
        <v>1</v>
      </c>
      <c r="BA9015" s="12">
        <v>1</v>
      </c>
      <c r="BB9015" s="12" t="s">
        <v>59</v>
      </c>
    </row>
    <row r="9016" spans="1:54" x14ac:dyDescent="0.2">
      <c r="A9016" s="7" t="str">
        <f>VLOOKUP(G9016,'Matching-Tabelle'!$A$76:$B$80,2,FALSE)</f>
        <v>ralph.straehl@tkb.ch</v>
      </c>
      <c r="B9016" s="7" t="str">
        <f>VLOOKUP(J9016,'Matching-Tabelle'!$A$1:$B$66,2,FALSE)</f>
        <v>WPI RTB</v>
      </c>
      <c r="C9016" s="7" t="str">
        <f>IF(VLOOKUP(J9016,'Matching-Tabelle'!$A$1:$CB$66,3,FALSE)=0,"",VLOOKUP(J9016,'Matching-Tabelle'!$A$1:$CB$66,3,FALSE))</f>
        <v/>
      </c>
      <c r="D9016" s="7">
        <v>1</v>
      </c>
      <c r="E9016" s="7" t="s">
        <v>7437</v>
      </c>
      <c r="F9016" s="8">
        <v>42788</v>
      </c>
      <c r="G9016" s="12" t="s">
        <v>5099</v>
      </c>
      <c r="H9016" s="12" t="s">
        <v>3260</v>
      </c>
      <c r="I9016" s="12" t="s">
        <v>3261</v>
      </c>
      <c r="J9016" s="12">
        <v>35</v>
      </c>
      <c r="K9016" s="12" t="s">
        <v>608</v>
      </c>
      <c r="L9016" s="12" t="s">
        <v>609</v>
      </c>
      <c r="M9016" s="12">
        <v>990001</v>
      </c>
      <c r="N9016" s="12" t="s">
        <v>51</v>
      </c>
      <c r="O9016" s="12">
        <v>1</v>
      </c>
      <c r="P9016" s="12"/>
      <c r="Q9016" s="12">
        <v>1</v>
      </c>
      <c r="R9016" s="12"/>
      <c r="S9016" s="12" t="s">
        <v>7437</v>
      </c>
      <c r="T9016" s="12"/>
      <c r="U9016" s="12"/>
      <c r="V9016" s="12"/>
      <c r="W9016" s="12"/>
      <c r="X9016" s="12"/>
      <c r="Y9016" s="12"/>
      <c r="Z9016" s="12"/>
      <c r="AA9016" s="12"/>
      <c r="AB9016" s="12"/>
      <c r="AC9016" s="12"/>
      <c r="AD9016" s="12"/>
      <c r="AE9016" s="12">
        <v>12</v>
      </c>
      <c r="AF9016" s="12">
        <v>7.6</v>
      </c>
      <c r="AG9016" s="12">
        <v>5</v>
      </c>
      <c r="AH9016" s="12" t="s">
        <v>53</v>
      </c>
      <c r="AI9016" s="12" t="s">
        <v>54</v>
      </c>
      <c r="AJ9016" s="12">
        <v>2</v>
      </c>
      <c r="AK9016" s="12">
        <v>1</v>
      </c>
      <c r="AL9016" s="12">
        <v>1</v>
      </c>
      <c r="AM9016" s="12" t="s">
        <v>55</v>
      </c>
      <c r="AN9016" s="12" t="s">
        <v>56</v>
      </c>
      <c r="AO9016" s="12"/>
      <c r="AP9016" s="12">
        <v>1</v>
      </c>
      <c r="AQ9016" s="12" t="s">
        <v>57</v>
      </c>
      <c r="AR9016" s="12">
        <v>0</v>
      </c>
      <c r="AS9016" s="12"/>
      <c r="AT9016" s="12"/>
      <c r="AU9016" s="12"/>
      <c r="AV9016" s="12"/>
      <c r="AW9016" s="12" t="s">
        <v>58</v>
      </c>
      <c r="AX9016" s="12">
        <v>0</v>
      </c>
      <c r="AY9016" s="12">
        <v>2</v>
      </c>
      <c r="AZ9016" s="12">
        <v>1</v>
      </c>
      <c r="BA9016" s="12">
        <v>1</v>
      </c>
      <c r="BB9016" s="12" t="s">
        <v>59</v>
      </c>
    </row>
    <row r="9017" spans="1:54" x14ac:dyDescent="0.2">
      <c r="A9017" s="7" t="str">
        <f>VLOOKUP(G9017,'Matching-Tabelle'!$A$76:$B$80,2,FALSE)</f>
        <v>ralph.straehl@tkb.ch</v>
      </c>
      <c r="B9017" s="7" t="str">
        <f>VLOOKUP(J9017,'Matching-Tabelle'!$A$1:$B$66,2,FALSE)</f>
        <v>WPI RTB</v>
      </c>
      <c r="C9017" s="7" t="str">
        <f>IF(VLOOKUP(J9017,'Matching-Tabelle'!$A$1:$CB$66,3,FALSE)=0,"",VLOOKUP(J9017,'Matching-Tabelle'!$A$1:$CB$66,3,FALSE))</f>
        <v/>
      </c>
      <c r="D9017" s="7">
        <v>1</v>
      </c>
      <c r="E9017" s="7" t="s">
        <v>7438</v>
      </c>
      <c r="F9017" s="8">
        <v>42788</v>
      </c>
      <c r="G9017" s="12" t="s">
        <v>5099</v>
      </c>
      <c r="H9017" s="12" t="s">
        <v>3260</v>
      </c>
      <c r="I9017" s="12" t="s">
        <v>3261</v>
      </c>
      <c r="J9017" s="12">
        <v>20</v>
      </c>
      <c r="K9017" s="12" t="s">
        <v>95</v>
      </c>
      <c r="L9017" s="12" t="s">
        <v>96</v>
      </c>
      <c r="M9017" s="12">
        <v>990001</v>
      </c>
      <c r="N9017" s="12" t="s">
        <v>51</v>
      </c>
      <c r="O9017" s="12">
        <v>1.5</v>
      </c>
      <c r="P9017" s="12"/>
      <c r="Q9017" s="12">
        <v>1.5</v>
      </c>
      <c r="R9017" s="12"/>
      <c r="S9017" s="12" t="s">
        <v>7438</v>
      </c>
      <c r="T9017" s="12"/>
      <c r="U9017" s="12"/>
      <c r="V9017" s="12"/>
      <c r="W9017" s="12"/>
      <c r="X9017" s="12"/>
      <c r="Y9017" s="12"/>
      <c r="Z9017" s="12"/>
      <c r="AA9017" s="12"/>
      <c r="AB9017" s="12"/>
      <c r="AC9017" s="12"/>
      <c r="AD9017" s="12"/>
      <c r="AE9017" s="12">
        <v>12</v>
      </c>
      <c r="AF9017" s="12">
        <v>7.6</v>
      </c>
      <c r="AG9017" s="12">
        <v>5</v>
      </c>
      <c r="AH9017" s="12" t="s">
        <v>53</v>
      </c>
      <c r="AI9017" s="12" t="s">
        <v>54</v>
      </c>
      <c r="AJ9017" s="12">
        <v>2</v>
      </c>
      <c r="AK9017" s="12">
        <v>1</v>
      </c>
      <c r="AL9017" s="12">
        <v>1</v>
      </c>
      <c r="AM9017" s="12" t="s">
        <v>55</v>
      </c>
      <c r="AN9017" s="12" t="s">
        <v>56</v>
      </c>
      <c r="AO9017" s="12"/>
      <c r="AP9017" s="12">
        <v>1</v>
      </c>
      <c r="AQ9017" s="12" t="s">
        <v>57</v>
      </c>
      <c r="AR9017" s="12">
        <v>0</v>
      </c>
      <c r="AS9017" s="12"/>
      <c r="AT9017" s="12"/>
      <c r="AU9017" s="12"/>
      <c r="AV9017" s="12"/>
      <c r="AW9017" s="12" t="s">
        <v>58</v>
      </c>
      <c r="AX9017" s="12">
        <v>0</v>
      </c>
      <c r="AY9017" s="12">
        <v>2</v>
      </c>
      <c r="AZ9017" s="12">
        <v>1.5</v>
      </c>
      <c r="BA9017" s="12">
        <v>1.5</v>
      </c>
      <c r="BB9017" s="12" t="s">
        <v>59</v>
      </c>
    </row>
    <row r="9018" spans="1:54" x14ac:dyDescent="0.2">
      <c r="A9018" s="7" t="str">
        <f>VLOOKUP(G9018,'Matching-Tabelle'!$A$76:$B$80,2,FALSE)</f>
        <v>ralph.straehl@tkb.ch</v>
      </c>
      <c r="B9018" s="7" t="str">
        <f>VLOOKUP(J9018,'Matching-Tabelle'!$A$1:$B$66,2,FALSE)</f>
        <v>WPI RTB</v>
      </c>
      <c r="C9018" s="7" t="str">
        <f>IF(VLOOKUP(J9018,'Matching-Tabelle'!$A$1:$CB$66,3,FALSE)=0,"",VLOOKUP(J9018,'Matching-Tabelle'!$A$1:$CB$66,3,FALSE))</f>
        <v/>
      </c>
      <c r="D9018" s="7">
        <v>1.5</v>
      </c>
      <c r="E9018" s="7" t="s">
        <v>3267</v>
      </c>
      <c r="F9018" s="8">
        <v>42789</v>
      </c>
      <c r="G9018" s="12" t="s">
        <v>5099</v>
      </c>
      <c r="H9018" s="12" t="s">
        <v>3260</v>
      </c>
      <c r="I9018" s="12" t="s">
        <v>3261</v>
      </c>
      <c r="J9018" s="12">
        <v>24</v>
      </c>
      <c r="K9018" s="12" t="s">
        <v>73</v>
      </c>
      <c r="L9018" s="12" t="s">
        <v>74</v>
      </c>
      <c r="M9018" s="12">
        <v>990001</v>
      </c>
      <c r="N9018" s="12" t="s">
        <v>51</v>
      </c>
      <c r="O9018" s="12">
        <v>1</v>
      </c>
      <c r="P9018" s="12"/>
      <c r="Q9018" s="12">
        <v>1</v>
      </c>
      <c r="R9018" s="12"/>
      <c r="S9018" s="12" t="s">
        <v>3267</v>
      </c>
      <c r="T9018" s="12"/>
      <c r="U9018" s="12"/>
      <c r="V9018" s="12"/>
      <c r="W9018" s="12"/>
      <c r="X9018" s="12"/>
      <c r="Y9018" s="12"/>
      <c r="Z9018" s="12"/>
      <c r="AA9018" s="12"/>
      <c r="AB9018" s="12"/>
      <c r="AC9018" s="12"/>
      <c r="AD9018" s="12"/>
      <c r="AE9018" s="12">
        <v>12</v>
      </c>
      <c r="AF9018" s="12">
        <v>7.6</v>
      </c>
      <c r="AG9018" s="12">
        <v>5</v>
      </c>
      <c r="AH9018" s="12" t="s">
        <v>53</v>
      </c>
      <c r="AI9018" s="12" t="s">
        <v>54</v>
      </c>
      <c r="AJ9018" s="12">
        <v>2</v>
      </c>
      <c r="AK9018" s="12">
        <v>1</v>
      </c>
      <c r="AL9018" s="12">
        <v>1</v>
      </c>
      <c r="AM9018" s="12" t="s">
        <v>55</v>
      </c>
      <c r="AN9018" s="12" t="s">
        <v>56</v>
      </c>
      <c r="AO9018" s="12"/>
      <c r="AP9018" s="12">
        <v>1</v>
      </c>
      <c r="AQ9018" s="12" t="s">
        <v>57</v>
      </c>
      <c r="AR9018" s="12">
        <v>0</v>
      </c>
      <c r="AS9018" s="12"/>
      <c r="AT9018" s="12"/>
      <c r="AU9018" s="12"/>
      <c r="AV9018" s="12"/>
      <c r="AW9018" s="12" t="s">
        <v>58</v>
      </c>
      <c r="AX9018" s="12">
        <v>0</v>
      </c>
      <c r="AY9018" s="12">
        <v>2</v>
      </c>
      <c r="AZ9018" s="12">
        <v>1</v>
      </c>
      <c r="BA9018" s="12">
        <v>1</v>
      </c>
      <c r="BB9018" s="12" t="s">
        <v>59</v>
      </c>
    </row>
    <row r="9019" spans="1:54" x14ac:dyDescent="0.2">
      <c r="A9019" s="7" t="str">
        <f>VLOOKUP(G9019,'Matching-Tabelle'!$A$76:$B$80,2,FALSE)</f>
        <v>ralph.straehl@tkb.ch</v>
      </c>
      <c r="B9019" s="7" t="str">
        <f>VLOOKUP(J9019,'Matching-Tabelle'!$A$1:$B$66,2,FALSE)</f>
        <v>Proj Optima</v>
      </c>
      <c r="C9019" s="7" t="str">
        <f>IF(VLOOKUP(J9019,'Matching-Tabelle'!$A$1:$CB$66,3,FALSE)=0,"",VLOOKUP(J9019,'Matching-Tabelle'!$A$1:$CB$66,3,FALSE))</f>
        <v/>
      </c>
      <c r="D9019" s="7">
        <v>1</v>
      </c>
      <c r="E9019" s="7" t="s">
        <v>7439</v>
      </c>
      <c r="F9019" s="8">
        <v>42789</v>
      </c>
      <c r="G9019" s="12" t="s">
        <v>5099</v>
      </c>
      <c r="H9019" s="12" t="s">
        <v>3260</v>
      </c>
      <c r="I9019" s="12" t="s">
        <v>3261</v>
      </c>
      <c r="J9019" s="12">
        <v>211</v>
      </c>
      <c r="K9019" s="12" t="s">
        <v>79</v>
      </c>
      <c r="L9019" s="12" t="s">
        <v>80</v>
      </c>
      <c r="M9019" s="12">
        <v>990001</v>
      </c>
      <c r="N9019" s="12" t="s">
        <v>51</v>
      </c>
      <c r="O9019" s="12">
        <v>2.5</v>
      </c>
      <c r="P9019" s="12"/>
      <c r="Q9019" s="12">
        <v>2.5</v>
      </c>
      <c r="R9019" s="12"/>
      <c r="S9019" s="12" t="s">
        <v>7439</v>
      </c>
      <c r="T9019" s="12"/>
      <c r="U9019" s="12"/>
      <c r="V9019" s="12"/>
      <c r="W9019" s="12"/>
      <c r="X9019" s="12"/>
      <c r="Y9019" s="12"/>
      <c r="Z9019" s="12"/>
      <c r="AA9019" s="12"/>
      <c r="AB9019" s="12"/>
      <c r="AC9019" s="12"/>
      <c r="AD9019" s="12"/>
      <c r="AE9019" s="12">
        <v>12</v>
      </c>
      <c r="AF9019" s="12">
        <v>7.6</v>
      </c>
      <c r="AG9019" s="12">
        <v>5</v>
      </c>
      <c r="AH9019" s="12" t="s">
        <v>53</v>
      </c>
      <c r="AI9019" s="12" t="s">
        <v>54</v>
      </c>
      <c r="AJ9019" s="12">
        <v>2</v>
      </c>
      <c r="AK9019" s="12">
        <v>1</v>
      </c>
      <c r="AL9019" s="12">
        <v>1</v>
      </c>
      <c r="AM9019" s="12" t="s">
        <v>55</v>
      </c>
      <c r="AN9019" s="12" t="s">
        <v>56</v>
      </c>
      <c r="AO9019" s="12"/>
      <c r="AP9019" s="12">
        <v>1</v>
      </c>
      <c r="AQ9019" s="12" t="s">
        <v>57</v>
      </c>
      <c r="AR9019" s="12">
        <v>0</v>
      </c>
      <c r="AS9019" s="12"/>
      <c r="AT9019" s="12"/>
      <c r="AU9019" s="12"/>
      <c r="AV9019" s="12"/>
      <c r="AW9019" s="12" t="s">
        <v>58</v>
      </c>
      <c r="AX9019" s="12">
        <v>0</v>
      </c>
      <c r="AY9019" s="12">
        <v>2</v>
      </c>
      <c r="AZ9019" s="12">
        <v>2.5</v>
      </c>
      <c r="BA9019" s="12">
        <v>2.5</v>
      </c>
      <c r="BB9019" s="12" t="s">
        <v>59</v>
      </c>
    </row>
    <row r="9020" spans="1:54" x14ac:dyDescent="0.2">
      <c r="A9020" s="7" t="str">
        <f>VLOOKUP(G9020,'Matching-Tabelle'!$A$76:$B$80,2,FALSE)</f>
        <v>ralph.straehl@tkb.ch</v>
      </c>
      <c r="B9020" s="7" t="str">
        <f>VLOOKUP(J9020,'Matching-Tabelle'!$A$1:$B$66,2,FALSE)</f>
        <v>Proj HR SYS</v>
      </c>
      <c r="C9020" s="7" t="str">
        <f>IF(VLOOKUP(J9020,'Matching-Tabelle'!$A$1:$CB$66,3,FALSE)=0,"",VLOOKUP(J9020,'Matching-Tabelle'!$A$1:$CB$66,3,FALSE))</f>
        <v/>
      </c>
      <c r="D9020" s="7">
        <v>2.5</v>
      </c>
      <c r="E9020" s="7" t="s">
        <v>7440</v>
      </c>
      <c r="F9020" s="8">
        <v>42789</v>
      </c>
      <c r="G9020" s="12" t="s">
        <v>5099</v>
      </c>
      <c r="H9020" s="12" t="s">
        <v>3260</v>
      </c>
      <c r="I9020" s="12" t="s">
        <v>3261</v>
      </c>
      <c r="J9020" s="12">
        <v>2000232</v>
      </c>
      <c r="K9020" s="12" t="s">
        <v>60</v>
      </c>
      <c r="L9020" s="12" t="s">
        <v>61</v>
      </c>
      <c r="M9020" s="12">
        <v>990001</v>
      </c>
      <c r="N9020" s="12" t="s">
        <v>51</v>
      </c>
      <c r="O9020" s="12">
        <v>3</v>
      </c>
      <c r="P9020" s="12"/>
      <c r="Q9020" s="12">
        <v>3</v>
      </c>
      <c r="R9020" s="12"/>
      <c r="S9020" s="12" t="s">
        <v>7440</v>
      </c>
      <c r="T9020" s="12"/>
      <c r="U9020" s="12"/>
      <c r="V9020" s="12"/>
      <c r="W9020" s="12"/>
      <c r="X9020" s="12"/>
      <c r="Y9020" s="12"/>
      <c r="Z9020" s="12"/>
      <c r="AA9020" s="12"/>
      <c r="AB9020" s="12"/>
      <c r="AC9020" s="12"/>
      <c r="AD9020" s="12"/>
      <c r="AE9020" s="12">
        <v>12</v>
      </c>
      <c r="AF9020" s="12">
        <v>7.6</v>
      </c>
      <c r="AG9020" s="12">
        <v>5</v>
      </c>
      <c r="AH9020" s="12" t="s">
        <v>53</v>
      </c>
      <c r="AI9020" s="12" t="s">
        <v>54</v>
      </c>
      <c r="AJ9020" s="12">
        <v>2</v>
      </c>
      <c r="AK9020" s="12">
        <v>1</v>
      </c>
      <c r="AL9020" s="12">
        <v>1</v>
      </c>
      <c r="AM9020" s="12" t="s">
        <v>55</v>
      </c>
      <c r="AN9020" s="12" t="s">
        <v>56</v>
      </c>
      <c r="AO9020" s="12"/>
      <c r="AP9020" s="12">
        <v>1</v>
      </c>
      <c r="AQ9020" s="12" t="s">
        <v>57</v>
      </c>
      <c r="AR9020" s="12">
        <v>0</v>
      </c>
      <c r="AS9020" s="12"/>
      <c r="AT9020" s="12"/>
      <c r="AU9020" s="12"/>
      <c r="AV9020" s="12"/>
      <c r="AW9020" s="12" t="s">
        <v>58</v>
      </c>
      <c r="AX9020" s="12">
        <v>0</v>
      </c>
      <c r="AY9020" s="12">
        <v>2</v>
      </c>
      <c r="AZ9020" s="12">
        <v>3</v>
      </c>
      <c r="BA9020" s="12">
        <v>3</v>
      </c>
      <c r="BB9020" s="12" t="s">
        <v>59</v>
      </c>
    </row>
    <row r="9021" spans="1:54" x14ac:dyDescent="0.2">
      <c r="A9021" s="7" t="str">
        <f>VLOOKUP(G9021,'Matching-Tabelle'!$A$76:$B$80,2,FALSE)</f>
        <v>ralph.straehl@tkb.ch</v>
      </c>
      <c r="B9021" s="7" t="str">
        <f>VLOOKUP(J9021,'Matching-Tabelle'!$A$1:$B$66,2,FALSE)</f>
        <v>WPI RTB</v>
      </c>
      <c r="C9021" s="7" t="str">
        <f>IF(VLOOKUP(J9021,'Matching-Tabelle'!$A$1:$CB$66,3,FALSE)=0,"",VLOOKUP(J9021,'Matching-Tabelle'!$A$1:$CB$66,3,FALSE))</f>
        <v/>
      </c>
      <c r="D9021" s="7">
        <v>3</v>
      </c>
      <c r="E9021" s="7" t="s">
        <v>7441</v>
      </c>
      <c r="F9021" s="8">
        <v>42789</v>
      </c>
      <c r="G9021" s="12" t="s">
        <v>5099</v>
      </c>
      <c r="H9021" s="12" t="s">
        <v>3260</v>
      </c>
      <c r="I9021" s="12" t="s">
        <v>3261</v>
      </c>
      <c r="J9021" s="12">
        <v>32</v>
      </c>
      <c r="K9021" s="12" t="s">
        <v>1199</v>
      </c>
      <c r="L9021" s="12" t="s">
        <v>1200</v>
      </c>
      <c r="M9021" s="12">
        <v>990001</v>
      </c>
      <c r="N9021" s="12" t="s">
        <v>51</v>
      </c>
      <c r="O9021" s="12">
        <v>1</v>
      </c>
      <c r="P9021" s="12"/>
      <c r="Q9021" s="12">
        <v>1</v>
      </c>
      <c r="R9021" s="12"/>
      <c r="S9021" s="12" t="s">
        <v>7441</v>
      </c>
      <c r="T9021" s="12"/>
      <c r="U9021" s="12"/>
      <c r="V9021" s="12"/>
      <c r="W9021" s="12"/>
      <c r="X9021" s="12"/>
      <c r="Y9021" s="12"/>
      <c r="Z9021" s="12"/>
      <c r="AA9021" s="12"/>
      <c r="AB9021" s="12"/>
      <c r="AC9021" s="12"/>
      <c r="AD9021" s="12"/>
      <c r="AE9021" s="12">
        <v>12</v>
      </c>
      <c r="AF9021" s="12">
        <v>7.6</v>
      </c>
      <c r="AG9021" s="12">
        <v>5</v>
      </c>
      <c r="AH9021" s="12" t="s">
        <v>53</v>
      </c>
      <c r="AI9021" s="12" t="s">
        <v>54</v>
      </c>
      <c r="AJ9021" s="12">
        <v>2</v>
      </c>
      <c r="AK9021" s="12">
        <v>1</v>
      </c>
      <c r="AL9021" s="12">
        <v>1</v>
      </c>
      <c r="AM9021" s="12" t="s">
        <v>55</v>
      </c>
      <c r="AN9021" s="12" t="s">
        <v>56</v>
      </c>
      <c r="AO9021" s="12"/>
      <c r="AP9021" s="12">
        <v>1</v>
      </c>
      <c r="AQ9021" s="12" t="s">
        <v>57</v>
      </c>
      <c r="AR9021" s="12">
        <v>0</v>
      </c>
      <c r="AS9021" s="12"/>
      <c r="AT9021" s="12"/>
      <c r="AU9021" s="12"/>
      <c r="AV9021" s="12"/>
      <c r="AW9021" s="12" t="s">
        <v>58</v>
      </c>
      <c r="AX9021" s="12">
        <v>0</v>
      </c>
      <c r="AY9021" s="12">
        <v>2</v>
      </c>
      <c r="AZ9021" s="12">
        <v>1</v>
      </c>
      <c r="BA9021" s="12">
        <v>1</v>
      </c>
      <c r="BB9021" s="12" t="s">
        <v>59</v>
      </c>
    </row>
    <row r="9022" spans="1:54" x14ac:dyDescent="0.2">
      <c r="A9022" s="7" t="str">
        <f>VLOOKUP(G9022,'Matching-Tabelle'!$A$76:$B$80,2,FALSE)</f>
        <v>ralph.straehl@tkb.ch</v>
      </c>
      <c r="B9022" s="7" t="str">
        <f>VLOOKUP(J9022,'Matching-Tabelle'!$A$1:$B$66,2,FALSE)</f>
        <v>WPI RTB</v>
      </c>
      <c r="C9022" s="7" t="str">
        <f>IF(VLOOKUP(J9022,'Matching-Tabelle'!$A$1:$CB$66,3,FALSE)=0,"",VLOOKUP(J9022,'Matching-Tabelle'!$A$1:$CB$66,3,FALSE))</f>
        <v/>
      </c>
      <c r="D9022" s="7">
        <v>1</v>
      </c>
      <c r="E9022" s="7" t="s">
        <v>3267</v>
      </c>
      <c r="F9022" s="8">
        <v>42790</v>
      </c>
      <c r="G9022" s="12" t="s">
        <v>5099</v>
      </c>
      <c r="H9022" s="12" t="s">
        <v>3260</v>
      </c>
      <c r="I9022" s="12" t="s">
        <v>3261</v>
      </c>
      <c r="J9022" s="12">
        <v>24</v>
      </c>
      <c r="K9022" s="12" t="s">
        <v>73</v>
      </c>
      <c r="L9022" s="12" t="s">
        <v>74</v>
      </c>
      <c r="M9022" s="12">
        <v>990001</v>
      </c>
      <c r="N9022" s="12" t="s">
        <v>51</v>
      </c>
      <c r="O9022" s="12">
        <v>1</v>
      </c>
      <c r="P9022" s="12"/>
      <c r="Q9022" s="12">
        <v>1</v>
      </c>
      <c r="R9022" s="12"/>
      <c r="S9022" s="12" t="s">
        <v>3267</v>
      </c>
      <c r="T9022" s="12"/>
      <c r="U9022" s="12"/>
      <c r="V9022" s="12"/>
      <c r="W9022" s="12"/>
      <c r="X9022" s="12"/>
      <c r="Y9022" s="12"/>
      <c r="Z9022" s="12"/>
      <c r="AA9022" s="12"/>
      <c r="AB9022" s="12"/>
      <c r="AC9022" s="12"/>
      <c r="AD9022" s="12"/>
      <c r="AE9022" s="12">
        <v>12</v>
      </c>
      <c r="AF9022" s="12">
        <v>7.6</v>
      </c>
      <c r="AG9022" s="12">
        <v>5</v>
      </c>
      <c r="AH9022" s="12" t="s">
        <v>53</v>
      </c>
      <c r="AI9022" s="12" t="s">
        <v>54</v>
      </c>
      <c r="AJ9022" s="12">
        <v>2</v>
      </c>
      <c r="AK9022" s="12">
        <v>1</v>
      </c>
      <c r="AL9022" s="12">
        <v>1</v>
      </c>
      <c r="AM9022" s="12" t="s">
        <v>55</v>
      </c>
      <c r="AN9022" s="12" t="s">
        <v>56</v>
      </c>
      <c r="AO9022" s="12"/>
      <c r="AP9022" s="12">
        <v>1</v>
      </c>
      <c r="AQ9022" s="12" t="s">
        <v>57</v>
      </c>
      <c r="AR9022" s="12">
        <v>0</v>
      </c>
      <c r="AS9022" s="12"/>
      <c r="AT9022" s="12"/>
      <c r="AU9022" s="12"/>
      <c r="AV9022" s="12"/>
      <c r="AW9022" s="12" t="s">
        <v>58</v>
      </c>
      <c r="AX9022" s="12">
        <v>0</v>
      </c>
      <c r="AY9022" s="12">
        <v>2</v>
      </c>
      <c r="AZ9022" s="12">
        <v>1</v>
      </c>
      <c r="BA9022" s="12">
        <v>1</v>
      </c>
      <c r="BB9022" s="12" t="s">
        <v>59</v>
      </c>
    </row>
    <row r="9023" spans="1:54" x14ac:dyDescent="0.2">
      <c r="A9023" s="7" t="str">
        <f>VLOOKUP(G9023,'Matching-Tabelle'!$A$76:$B$80,2,FALSE)</f>
        <v>ralph.straehl@tkb.ch</v>
      </c>
      <c r="B9023" s="7" t="str">
        <f>VLOOKUP(J9023,'Matching-Tabelle'!$A$1:$B$66,2,FALSE)</f>
        <v>Proj Optima</v>
      </c>
      <c r="C9023" s="7" t="str">
        <f>IF(VLOOKUP(J9023,'Matching-Tabelle'!$A$1:$CB$66,3,FALSE)=0,"",VLOOKUP(J9023,'Matching-Tabelle'!$A$1:$CB$66,3,FALSE))</f>
        <v/>
      </c>
      <c r="D9023" s="7">
        <v>1</v>
      </c>
      <c r="E9023" s="7" t="s">
        <v>7442</v>
      </c>
      <c r="F9023" s="8">
        <v>42790</v>
      </c>
      <c r="G9023" s="12" t="s">
        <v>5099</v>
      </c>
      <c r="H9023" s="12" t="s">
        <v>3260</v>
      </c>
      <c r="I9023" s="12" t="s">
        <v>3261</v>
      </c>
      <c r="J9023" s="12">
        <v>211</v>
      </c>
      <c r="K9023" s="12" t="s">
        <v>79</v>
      </c>
      <c r="L9023" s="12" t="s">
        <v>80</v>
      </c>
      <c r="M9023" s="12">
        <v>990001</v>
      </c>
      <c r="N9023" s="12" t="s">
        <v>51</v>
      </c>
      <c r="O9023" s="12">
        <v>6</v>
      </c>
      <c r="P9023" s="12"/>
      <c r="Q9023" s="12">
        <v>6</v>
      </c>
      <c r="R9023" s="12"/>
      <c r="S9023" s="12" t="s">
        <v>7442</v>
      </c>
      <c r="T9023" s="12"/>
      <c r="U9023" s="12"/>
      <c r="V9023" s="12"/>
      <c r="W9023" s="12"/>
      <c r="X9023" s="12"/>
      <c r="Y9023" s="12"/>
      <c r="Z9023" s="12"/>
      <c r="AA9023" s="12"/>
      <c r="AB9023" s="12"/>
      <c r="AC9023" s="12"/>
      <c r="AD9023" s="12"/>
      <c r="AE9023" s="12">
        <v>12</v>
      </c>
      <c r="AF9023" s="12">
        <v>7.6</v>
      </c>
      <c r="AG9023" s="12">
        <v>5</v>
      </c>
      <c r="AH9023" s="12" t="s">
        <v>53</v>
      </c>
      <c r="AI9023" s="12" t="s">
        <v>54</v>
      </c>
      <c r="AJ9023" s="12">
        <v>2</v>
      </c>
      <c r="AK9023" s="12">
        <v>1</v>
      </c>
      <c r="AL9023" s="12">
        <v>1</v>
      </c>
      <c r="AM9023" s="12" t="s">
        <v>55</v>
      </c>
      <c r="AN9023" s="12" t="s">
        <v>56</v>
      </c>
      <c r="AO9023" s="12"/>
      <c r="AP9023" s="12">
        <v>1</v>
      </c>
      <c r="AQ9023" s="12" t="s">
        <v>57</v>
      </c>
      <c r="AR9023" s="12">
        <v>0</v>
      </c>
      <c r="AS9023" s="12"/>
      <c r="AT9023" s="12"/>
      <c r="AU9023" s="12"/>
      <c r="AV9023" s="12"/>
      <c r="AW9023" s="12" t="s">
        <v>58</v>
      </c>
      <c r="AX9023" s="12">
        <v>0</v>
      </c>
      <c r="AY9023" s="12">
        <v>2</v>
      </c>
      <c r="AZ9023" s="12">
        <v>6</v>
      </c>
      <c r="BA9023" s="12">
        <v>6</v>
      </c>
      <c r="BB9023" s="12" t="s">
        <v>59</v>
      </c>
    </row>
    <row r="9024" spans="1:54" x14ac:dyDescent="0.2">
      <c r="A9024" s="7" t="str">
        <f>VLOOKUP(G9024,'Matching-Tabelle'!$A$76:$B$80,2,FALSE)</f>
        <v>ralph.straehl@tkb.ch</v>
      </c>
      <c r="B9024" s="7" t="str">
        <f>VLOOKUP(J9024,'Matching-Tabelle'!$A$1:$B$66,2,FALSE)</f>
        <v>Proj HR SYS</v>
      </c>
      <c r="C9024" s="7" t="str">
        <f>IF(VLOOKUP(J9024,'Matching-Tabelle'!$A$1:$CB$66,3,FALSE)=0,"",VLOOKUP(J9024,'Matching-Tabelle'!$A$1:$CB$66,3,FALSE))</f>
        <v/>
      </c>
      <c r="D9024" s="7">
        <v>6</v>
      </c>
      <c r="E9024" s="7" t="s">
        <v>7443</v>
      </c>
      <c r="F9024" s="8">
        <v>42790</v>
      </c>
      <c r="G9024" s="12" t="s">
        <v>5099</v>
      </c>
      <c r="H9024" s="12" t="s">
        <v>3260</v>
      </c>
      <c r="I9024" s="12" t="s">
        <v>3261</v>
      </c>
      <c r="J9024" s="12">
        <v>2000232</v>
      </c>
      <c r="K9024" s="12" t="s">
        <v>60</v>
      </c>
      <c r="L9024" s="12" t="s">
        <v>61</v>
      </c>
      <c r="M9024" s="12">
        <v>990001</v>
      </c>
      <c r="N9024" s="12" t="s">
        <v>51</v>
      </c>
      <c r="O9024" s="12">
        <v>1</v>
      </c>
      <c r="P9024" s="12"/>
      <c r="Q9024" s="12">
        <v>1</v>
      </c>
      <c r="R9024" s="12"/>
      <c r="S9024" s="12" t="s">
        <v>7443</v>
      </c>
      <c r="T9024" s="12"/>
      <c r="U9024" s="12"/>
      <c r="V9024" s="12"/>
      <c r="W9024" s="12"/>
      <c r="X9024" s="12"/>
      <c r="Y9024" s="12"/>
      <c r="Z9024" s="12"/>
      <c r="AA9024" s="12"/>
      <c r="AB9024" s="12"/>
      <c r="AC9024" s="12"/>
      <c r="AD9024" s="12"/>
      <c r="AE9024" s="12">
        <v>12</v>
      </c>
      <c r="AF9024" s="12">
        <v>7.6</v>
      </c>
      <c r="AG9024" s="12">
        <v>5</v>
      </c>
      <c r="AH9024" s="12" t="s">
        <v>53</v>
      </c>
      <c r="AI9024" s="12" t="s">
        <v>54</v>
      </c>
      <c r="AJ9024" s="12">
        <v>2</v>
      </c>
      <c r="AK9024" s="12">
        <v>1</v>
      </c>
      <c r="AL9024" s="12">
        <v>1</v>
      </c>
      <c r="AM9024" s="12" t="s">
        <v>55</v>
      </c>
      <c r="AN9024" s="12" t="s">
        <v>56</v>
      </c>
      <c r="AO9024" s="12"/>
      <c r="AP9024" s="12">
        <v>1</v>
      </c>
      <c r="AQ9024" s="12" t="s">
        <v>57</v>
      </c>
      <c r="AR9024" s="12">
        <v>0</v>
      </c>
      <c r="AS9024" s="12"/>
      <c r="AT9024" s="12"/>
      <c r="AU9024" s="12"/>
      <c r="AV9024" s="12"/>
      <c r="AW9024" s="12" t="s">
        <v>58</v>
      </c>
      <c r="AX9024" s="12">
        <v>0</v>
      </c>
      <c r="AY9024" s="12">
        <v>2</v>
      </c>
      <c r="AZ9024" s="12">
        <v>1</v>
      </c>
      <c r="BA9024" s="12">
        <v>1</v>
      </c>
      <c r="BB9024" s="12" t="s">
        <v>59</v>
      </c>
    </row>
    <row r="9025" spans="1:54" x14ac:dyDescent="0.2">
      <c r="A9025" s="7" t="str">
        <f>VLOOKUP(G9025,'Matching-Tabelle'!$A$76:$B$80,2,FALSE)</f>
        <v>ralph.straehl@tkb.ch</v>
      </c>
      <c r="B9025" s="7" t="str">
        <f>VLOOKUP(J9025,'Matching-Tabelle'!$A$1:$B$66,2,FALSE)</f>
        <v>WPI RTB</v>
      </c>
      <c r="C9025" s="7" t="str">
        <f>IF(VLOOKUP(J9025,'Matching-Tabelle'!$A$1:$CB$66,3,FALSE)=0,"",VLOOKUP(J9025,'Matching-Tabelle'!$A$1:$CB$66,3,FALSE))</f>
        <v/>
      </c>
      <c r="D9025" s="7">
        <v>1</v>
      </c>
      <c r="E9025" s="7" t="s">
        <v>3267</v>
      </c>
      <c r="F9025" s="8">
        <v>42793</v>
      </c>
      <c r="G9025" s="12" t="s">
        <v>5099</v>
      </c>
      <c r="H9025" s="12" t="s">
        <v>3260</v>
      </c>
      <c r="I9025" s="12" t="s">
        <v>3261</v>
      </c>
      <c r="J9025" s="12">
        <v>24</v>
      </c>
      <c r="K9025" s="12" t="s">
        <v>73</v>
      </c>
      <c r="L9025" s="12" t="s">
        <v>74</v>
      </c>
      <c r="M9025" s="12">
        <v>990001</v>
      </c>
      <c r="N9025" s="12" t="s">
        <v>51</v>
      </c>
      <c r="O9025" s="12">
        <v>1</v>
      </c>
      <c r="P9025" s="12"/>
      <c r="Q9025" s="12">
        <v>1</v>
      </c>
      <c r="R9025" s="12"/>
      <c r="S9025" s="12" t="s">
        <v>3267</v>
      </c>
      <c r="T9025" s="12"/>
      <c r="U9025" s="12"/>
      <c r="V9025" s="12"/>
      <c r="W9025" s="12"/>
      <c r="X9025" s="12"/>
      <c r="Y9025" s="12"/>
      <c r="Z9025" s="12"/>
      <c r="AA9025" s="12"/>
      <c r="AB9025" s="12"/>
      <c r="AC9025" s="12"/>
      <c r="AD9025" s="12"/>
      <c r="AE9025" s="12">
        <v>12</v>
      </c>
      <c r="AF9025" s="12">
        <v>7.6</v>
      </c>
      <c r="AG9025" s="12">
        <v>5</v>
      </c>
      <c r="AH9025" s="12" t="s">
        <v>53</v>
      </c>
      <c r="AI9025" s="12" t="s">
        <v>54</v>
      </c>
      <c r="AJ9025" s="12">
        <v>2</v>
      </c>
      <c r="AK9025" s="12">
        <v>1</v>
      </c>
      <c r="AL9025" s="12">
        <v>1</v>
      </c>
      <c r="AM9025" s="12" t="s">
        <v>55</v>
      </c>
      <c r="AN9025" s="12" t="s">
        <v>56</v>
      </c>
      <c r="AO9025" s="12"/>
      <c r="AP9025" s="12">
        <v>1</v>
      </c>
      <c r="AQ9025" s="12" t="s">
        <v>57</v>
      </c>
      <c r="AR9025" s="12">
        <v>0</v>
      </c>
      <c r="AS9025" s="12"/>
      <c r="AT9025" s="12"/>
      <c r="AU9025" s="12"/>
      <c r="AV9025" s="12"/>
      <c r="AW9025" s="12" t="s">
        <v>58</v>
      </c>
      <c r="AX9025" s="12">
        <v>0</v>
      </c>
      <c r="AY9025" s="12">
        <v>2</v>
      </c>
      <c r="AZ9025" s="12">
        <v>1</v>
      </c>
      <c r="BA9025" s="12">
        <v>1</v>
      </c>
      <c r="BB9025" s="12" t="s">
        <v>59</v>
      </c>
    </row>
    <row r="9026" spans="1:54" x14ac:dyDescent="0.2">
      <c r="A9026" s="7" t="str">
        <f>VLOOKUP(G9026,'Matching-Tabelle'!$A$76:$B$80,2,FALSE)</f>
        <v>ralph.straehl@tkb.ch</v>
      </c>
      <c r="B9026" s="7" t="str">
        <f>VLOOKUP(J9026,'Matching-Tabelle'!$A$1:$B$66,2,FALSE)</f>
        <v>WPI RTB</v>
      </c>
      <c r="C9026" s="7" t="str">
        <f>IF(VLOOKUP(J9026,'Matching-Tabelle'!$A$1:$CB$66,3,FALSE)=0,"",VLOOKUP(J9026,'Matching-Tabelle'!$A$1:$CB$66,3,FALSE))</f>
        <v/>
      </c>
      <c r="D9026" s="7">
        <v>1</v>
      </c>
      <c r="E9026" s="7" t="s">
        <v>7444</v>
      </c>
      <c r="F9026" s="8">
        <v>42793</v>
      </c>
      <c r="G9026" s="12" t="s">
        <v>5099</v>
      </c>
      <c r="H9026" s="12" t="s">
        <v>3260</v>
      </c>
      <c r="I9026" s="12" t="s">
        <v>3261</v>
      </c>
      <c r="J9026" s="12">
        <v>27</v>
      </c>
      <c r="K9026" s="12" t="s">
        <v>872</v>
      </c>
      <c r="L9026" s="12" t="s">
        <v>873</v>
      </c>
      <c r="M9026" s="12">
        <v>990001</v>
      </c>
      <c r="N9026" s="12" t="s">
        <v>51</v>
      </c>
      <c r="O9026" s="12">
        <v>1</v>
      </c>
      <c r="P9026" s="12"/>
      <c r="Q9026" s="12">
        <v>1</v>
      </c>
      <c r="R9026" s="12"/>
      <c r="S9026" s="12" t="s">
        <v>7444</v>
      </c>
      <c r="T9026" s="12"/>
      <c r="U9026" s="12"/>
      <c r="V9026" s="12"/>
      <c r="W9026" s="12"/>
      <c r="X9026" s="12"/>
      <c r="Y9026" s="12"/>
      <c r="Z9026" s="12"/>
      <c r="AA9026" s="12"/>
      <c r="AB9026" s="12"/>
      <c r="AC9026" s="12"/>
      <c r="AD9026" s="12"/>
      <c r="AE9026" s="12">
        <v>12</v>
      </c>
      <c r="AF9026" s="12">
        <v>7.6</v>
      </c>
      <c r="AG9026" s="12">
        <v>5</v>
      </c>
      <c r="AH9026" s="12" t="s">
        <v>53</v>
      </c>
      <c r="AI9026" s="12" t="s">
        <v>54</v>
      </c>
      <c r="AJ9026" s="12">
        <v>2</v>
      </c>
      <c r="AK9026" s="12">
        <v>1</v>
      </c>
      <c r="AL9026" s="12">
        <v>1</v>
      </c>
      <c r="AM9026" s="12" t="s">
        <v>55</v>
      </c>
      <c r="AN9026" s="12" t="s">
        <v>56</v>
      </c>
      <c r="AO9026" s="12"/>
      <c r="AP9026" s="12">
        <v>1</v>
      </c>
      <c r="AQ9026" s="12" t="s">
        <v>57</v>
      </c>
      <c r="AR9026" s="12">
        <v>0</v>
      </c>
      <c r="AS9026" s="12"/>
      <c r="AT9026" s="12"/>
      <c r="AU9026" s="12"/>
      <c r="AV9026" s="12"/>
      <c r="AW9026" s="12" t="s">
        <v>58</v>
      </c>
      <c r="AX9026" s="12">
        <v>0</v>
      </c>
      <c r="AY9026" s="12">
        <v>2</v>
      </c>
      <c r="AZ9026" s="12">
        <v>1</v>
      </c>
      <c r="BA9026" s="12">
        <v>1</v>
      </c>
      <c r="BB9026" s="12" t="s">
        <v>59</v>
      </c>
    </row>
    <row r="9027" spans="1:54" x14ac:dyDescent="0.2">
      <c r="A9027" s="7" t="str">
        <f>VLOOKUP(G9027,'Matching-Tabelle'!$A$76:$B$80,2,FALSE)</f>
        <v>ralph.straehl@tkb.ch</v>
      </c>
      <c r="B9027" s="7" t="str">
        <f>VLOOKUP(J9027,'Matching-Tabelle'!$A$1:$B$66,2,FALSE)</f>
        <v>Proj Optima</v>
      </c>
      <c r="C9027" s="7" t="str">
        <f>IF(VLOOKUP(J9027,'Matching-Tabelle'!$A$1:$CB$66,3,FALSE)=0,"",VLOOKUP(J9027,'Matching-Tabelle'!$A$1:$CB$66,3,FALSE))</f>
        <v/>
      </c>
      <c r="D9027" s="7">
        <v>1</v>
      </c>
      <c r="E9027" s="7" t="s">
        <v>7445</v>
      </c>
      <c r="F9027" s="8">
        <v>42793</v>
      </c>
      <c r="G9027" s="12" t="s">
        <v>5099</v>
      </c>
      <c r="H9027" s="12" t="s">
        <v>3260</v>
      </c>
      <c r="I9027" s="12" t="s">
        <v>3261</v>
      </c>
      <c r="J9027" s="12">
        <v>211</v>
      </c>
      <c r="K9027" s="12" t="s">
        <v>79</v>
      </c>
      <c r="L9027" s="12" t="s">
        <v>80</v>
      </c>
      <c r="M9027" s="12">
        <v>990001</v>
      </c>
      <c r="N9027" s="12" t="s">
        <v>51</v>
      </c>
      <c r="O9027" s="12">
        <v>3</v>
      </c>
      <c r="P9027" s="12"/>
      <c r="Q9027" s="12">
        <v>3</v>
      </c>
      <c r="R9027" s="12"/>
      <c r="S9027" s="12" t="s">
        <v>7445</v>
      </c>
      <c r="T9027" s="12"/>
      <c r="U9027" s="12"/>
      <c r="V9027" s="12"/>
      <c r="W9027" s="12"/>
      <c r="X9027" s="12"/>
      <c r="Y9027" s="12"/>
      <c r="Z9027" s="12"/>
      <c r="AA9027" s="12"/>
      <c r="AB9027" s="12"/>
      <c r="AC9027" s="12"/>
      <c r="AD9027" s="12"/>
      <c r="AE9027" s="12">
        <v>12</v>
      </c>
      <c r="AF9027" s="12">
        <v>7.6</v>
      </c>
      <c r="AG9027" s="12">
        <v>5</v>
      </c>
      <c r="AH9027" s="12" t="s">
        <v>53</v>
      </c>
      <c r="AI9027" s="12" t="s">
        <v>54</v>
      </c>
      <c r="AJ9027" s="12">
        <v>2</v>
      </c>
      <c r="AK9027" s="12">
        <v>1</v>
      </c>
      <c r="AL9027" s="12">
        <v>1</v>
      </c>
      <c r="AM9027" s="12" t="s">
        <v>55</v>
      </c>
      <c r="AN9027" s="12" t="s">
        <v>56</v>
      </c>
      <c r="AO9027" s="12"/>
      <c r="AP9027" s="12">
        <v>1</v>
      </c>
      <c r="AQ9027" s="12" t="s">
        <v>57</v>
      </c>
      <c r="AR9027" s="12">
        <v>0</v>
      </c>
      <c r="AS9027" s="12"/>
      <c r="AT9027" s="12"/>
      <c r="AU9027" s="12"/>
      <c r="AV9027" s="12"/>
      <c r="AW9027" s="12" t="s">
        <v>58</v>
      </c>
      <c r="AX9027" s="12">
        <v>0</v>
      </c>
      <c r="AY9027" s="12">
        <v>2</v>
      </c>
      <c r="AZ9027" s="12">
        <v>3</v>
      </c>
      <c r="BA9027" s="12">
        <v>3</v>
      </c>
      <c r="BB9027" s="12" t="s">
        <v>59</v>
      </c>
    </row>
    <row r="9028" spans="1:54" x14ac:dyDescent="0.2">
      <c r="A9028" s="7" t="str">
        <f>VLOOKUP(G9028,'Matching-Tabelle'!$A$76:$B$80,2,FALSE)</f>
        <v>ralph.straehl@tkb.ch</v>
      </c>
      <c r="B9028" s="7" t="str">
        <f>VLOOKUP(J9028,'Matching-Tabelle'!$A$1:$B$66,2,FALSE)</f>
        <v>Proj DigiPF</v>
      </c>
      <c r="C9028" s="7" t="str">
        <f>IF(VLOOKUP(J9028,'Matching-Tabelle'!$A$1:$CB$66,3,FALSE)=0,"",VLOOKUP(J9028,'Matching-Tabelle'!$A$1:$CB$66,3,FALSE))</f>
        <v>Progr Digitalisierung</v>
      </c>
      <c r="D9028" s="7">
        <v>3</v>
      </c>
      <c r="E9028" s="7" t="s">
        <v>7446</v>
      </c>
      <c r="F9028" s="8">
        <v>42793</v>
      </c>
      <c r="G9028" s="12" t="s">
        <v>5099</v>
      </c>
      <c r="H9028" s="12" t="s">
        <v>3260</v>
      </c>
      <c r="I9028" s="12" t="s">
        <v>3261</v>
      </c>
      <c r="J9028" s="12">
        <v>2500236</v>
      </c>
      <c r="K9028" s="12" t="s">
        <v>701</v>
      </c>
      <c r="L9028" s="12" t="s">
        <v>702</v>
      </c>
      <c r="M9028" s="12">
        <v>990001</v>
      </c>
      <c r="N9028" s="12" t="s">
        <v>51</v>
      </c>
      <c r="O9028" s="12">
        <v>2</v>
      </c>
      <c r="P9028" s="12"/>
      <c r="Q9028" s="12">
        <v>2</v>
      </c>
      <c r="R9028" s="12"/>
      <c r="S9028" s="12" t="s">
        <v>7446</v>
      </c>
      <c r="T9028" s="12"/>
      <c r="U9028" s="12"/>
      <c r="V9028" s="12"/>
      <c r="W9028" s="12"/>
      <c r="X9028" s="12"/>
      <c r="Y9028" s="12"/>
      <c r="Z9028" s="12"/>
      <c r="AA9028" s="12"/>
      <c r="AB9028" s="12"/>
      <c r="AC9028" s="12"/>
      <c r="AD9028" s="12"/>
      <c r="AE9028" s="12">
        <v>5</v>
      </c>
      <c r="AF9028" s="12">
        <v>0</v>
      </c>
      <c r="AG9028" s="12">
        <v>1</v>
      </c>
      <c r="AH9028" s="12" t="s">
        <v>411</v>
      </c>
      <c r="AI9028" s="12" t="s">
        <v>411</v>
      </c>
      <c r="AJ9028" s="12">
        <v>2</v>
      </c>
      <c r="AK9028" s="12">
        <v>1</v>
      </c>
      <c r="AL9028" s="12">
        <v>1</v>
      </c>
      <c r="AM9028" s="12" t="s">
        <v>55</v>
      </c>
      <c r="AN9028" s="12" t="s">
        <v>56</v>
      </c>
      <c r="AO9028" s="12"/>
      <c r="AP9028" s="12">
        <v>1</v>
      </c>
      <c r="AQ9028" s="12" t="s">
        <v>57</v>
      </c>
      <c r="AR9028" s="12">
        <v>0</v>
      </c>
      <c r="AS9028" s="12"/>
      <c r="AT9028" s="12"/>
      <c r="AU9028" s="12"/>
      <c r="AV9028" s="12"/>
      <c r="AW9028" s="12" t="s">
        <v>58</v>
      </c>
      <c r="AX9028" s="12">
        <v>0</v>
      </c>
      <c r="AY9028" s="12">
        <v>2</v>
      </c>
      <c r="AZ9028" s="12">
        <v>2</v>
      </c>
      <c r="BA9028" s="12">
        <v>2</v>
      </c>
      <c r="BB9028" s="12" t="s">
        <v>59</v>
      </c>
    </row>
    <row r="9029" spans="1:54" x14ac:dyDescent="0.2">
      <c r="A9029" s="7" t="str">
        <f>VLOOKUP(G9029,'Matching-Tabelle'!$A$76:$B$80,2,FALSE)</f>
        <v>ralph.straehl@tkb.ch</v>
      </c>
      <c r="B9029" s="7" t="str">
        <f>VLOOKUP(J9029,'Matching-Tabelle'!$A$1:$B$66,2,FALSE)</f>
        <v>Proj HR SYS</v>
      </c>
      <c r="C9029" s="7" t="str">
        <f>IF(VLOOKUP(J9029,'Matching-Tabelle'!$A$1:$CB$66,3,FALSE)=0,"",VLOOKUP(J9029,'Matching-Tabelle'!$A$1:$CB$66,3,FALSE))</f>
        <v/>
      </c>
      <c r="D9029" s="7">
        <v>2</v>
      </c>
      <c r="E9029" s="7" t="s">
        <v>7447</v>
      </c>
      <c r="F9029" s="8">
        <v>42793</v>
      </c>
      <c r="G9029" s="12" t="s">
        <v>5099</v>
      </c>
      <c r="H9029" s="12" t="s">
        <v>3260</v>
      </c>
      <c r="I9029" s="12" t="s">
        <v>3261</v>
      </c>
      <c r="J9029" s="12">
        <v>2000232</v>
      </c>
      <c r="K9029" s="12" t="s">
        <v>60</v>
      </c>
      <c r="L9029" s="12" t="s">
        <v>61</v>
      </c>
      <c r="M9029" s="12">
        <v>990001</v>
      </c>
      <c r="N9029" s="12" t="s">
        <v>51</v>
      </c>
      <c r="O9029" s="12">
        <v>1</v>
      </c>
      <c r="P9029" s="12"/>
      <c r="Q9029" s="12">
        <v>1</v>
      </c>
      <c r="R9029" s="12"/>
      <c r="S9029" s="12" t="s">
        <v>7447</v>
      </c>
      <c r="T9029" s="12"/>
      <c r="U9029" s="12"/>
      <c r="V9029" s="12"/>
      <c r="W9029" s="12"/>
      <c r="X9029" s="12"/>
      <c r="Y9029" s="12"/>
      <c r="Z9029" s="12"/>
      <c r="AA9029" s="12"/>
      <c r="AB9029" s="12"/>
      <c r="AC9029" s="12"/>
      <c r="AD9029" s="12"/>
      <c r="AE9029" s="12">
        <v>12</v>
      </c>
      <c r="AF9029" s="12">
        <v>7.6</v>
      </c>
      <c r="AG9029" s="12">
        <v>5</v>
      </c>
      <c r="AH9029" s="12" t="s">
        <v>53</v>
      </c>
      <c r="AI9029" s="12" t="s">
        <v>54</v>
      </c>
      <c r="AJ9029" s="12">
        <v>2</v>
      </c>
      <c r="AK9029" s="12">
        <v>1</v>
      </c>
      <c r="AL9029" s="12">
        <v>1</v>
      </c>
      <c r="AM9029" s="12" t="s">
        <v>55</v>
      </c>
      <c r="AN9029" s="12" t="s">
        <v>56</v>
      </c>
      <c r="AO9029" s="12"/>
      <c r="AP9029" s="12">
        <v>1</v>
      </c>
      <c r="AQ9029" s="12" t="s">
        <v>57</v>
      </c>
      <c r="AR9029" s="12">
        <v>0</v>
      </c>
      <c r="AS9029" s="12"/>
      <c r="AT9029" s="12"/>
      <c r="AU9029" s="12"/>
      <c r="AV9029" s="12"/>
      <c r="AW9029" s="12" t="s">
        <v>58</v>
      </c>
      <c r="AX9029" s="12">
        <v>0</v>
      </c>
      <c r="AY9029" s="12">
        <v>2</v>
      </c>
      <c r="AZ9029" s="12">
        <v>1</v>
      </c>
      <c r="BA9029" s="12">
        <v>1</v>
      </c>
      <c r="BB9029" s="12" t="s">
        <v>59</v>
      </c>
    </row>
    <row r="9030" spans="1:54" x14ac:dyDescent="0.2">
      <c r="A9030" s="7" t="str">
        <f>VLOOKUP(G9030,'Matching-Tabelle'!$A$76:$B$80,2,FALSE)</f>
        <v>ralph.straehl@tkb.ch</v>
      </c>
      <c r="B9030" s="7" t="str">
        <f>VLOOKUP(J9030,'Matching-Tabelle'!$A$1:$B$66,2,FALSE)</f>
        <v>WPI RTB</v>
      </c>
      <c r="C9030" s="7" t="str">
        <f>IF(VLOOKUP(J9030,'Matching-Tabelle'!$A$1:$CB$66,3,FALSE)=0,"",VLOOKUP(J9030,'Matching-Tabelle'!$A$1:$CB$66,3,FALSE))</f>
        <v/>
      </c>
      <c r="D9030" s="7">
        <v>1</v>
      </c>
      <c r="E9030" s="7" t="s">
        <v>7448</v>
      </c>
      <c r="F9030" s="8">
        <v>42793</v>
      </c>
      <c r="G9030" s="12" t="s">
        <v>5099</v>
      </c>
      <c r="H9030" s="12" t="s">
        <v>3260</v>
      </c>
      <c r="I9030" s="12" t="s">
        <v>3261</v>
      </c>
      <c r="J9030" s="12">
        <v>20</v>
      </c>
      <c r="K9030" s="12" t="s">
        <v>95</v>
      </c>
      <c r="L9030" s="12" t="s">
        <v>96</v>
      </c>
      <c r="M9030" s="12">
        <v>990001</v>
      </c>
      <c r="N9030" s="12" t="s">
        <v>51</v>
      </c>
      <c r="O9030" s="12">
        <v>0.75</v>
      </c>
      <c r="P9030" s="12"/>
      <c r="Q9030" s="12">
        <v>0.75</v>
      </c>
      <c r="R9030" s="12"/>
      <c r="S9030" s="12" t="s">
        <v>7448</v>
      </c>
      <c r="T9030" s="12"/>
      <c r="U9030" s="12"/>
      <c r="V9030" s="12"/>
      <c r="W9030" s="12"/>
      <c r="X9030" s="12"/>
      <c r="Y9030" s="12"/>
      <c r="Z9030" s="12"/>
      <c r="AA9030" s="12"/>
      <c r="AB9030" s="12"/>
      <c r="AC9030" s="12"/>
      <c r="AD9030" s="12"/>
      <c r="AE9030" s="12">
        <v>12</v>
      </c>
      <c r="AF9030" s="12">
        <v>7.6</v>
      </c>
      <c r="AG9030" s="12">
        <v>5</v>
      </c>
      <c r="AH9030" s="12" t="s">
        <v>53</v>
      </c>
      <c r="AI9030" s="12" t="s">
        <v>54</v>
      </c>
      <c r="AJ9030" s="12">
        <v>2</v>
      </c>
      <c r="AK9030" s="12">
        <v>1</v>
      </c>
      <c r="AL9030" s="12">
        <v>1</v>
      </c>
      <c r="AM9030" s="12" t="s">
        <v>55</v>
      </c>
      <c r="AN9030" s="12" t="s">
        <v>56</v>
      </c>
      <c r="AO9030" s="12"/>
      <c r="AP9030" s="12">
        <v>1</v>
      </c>
      <c r="AQ9030" s="12" t="s">
        <v>57</v>
      </c>
      <c r="AR9030" s="12">
        <v>0</v>
      </c>
      <c r="AS9030" s="12"/>
      <c r="AT9030" s="12"/>
      <c r="AU9030" s="12"/>
      <c r="AV9030" s="12"/>
      <c r="AW9030" s="12" t="s">
        <v>58</v>
      </c>
      <c r="AX9030" s="12">
        <v>0</v>
      </c>
      <c r="AY9030" s="12">
        <v>2</v>
      </c>
      <c r="AZ9030" s="12">
        <v>0.75</v>
      </c>
      <c r="BA9030" s="12">
        <v>0.75</v>
      </c>
      <c r="BB9030" s="12" t="s">
        <v>59</v>
      </c>
    </row>
    <row r="9031" spans="1:54" x14ac:dyDescent="0.2">
      <c r="A9031" s="7" t="str">
        <f>VLOOKUP(G9031,'Matching-Tabelle'!$A$76:$B$80,2,FALSE)</f>
        <v>ralph.straehl@tkb.ch</v>
      </c>
      <c r="B9031" s="7" t="str">
        <f>VLOOKUP(J9031,'Matching-Tabelle'!$A$1:$B$66,2,FALSE)</f>
        <v>WPI RTB</v>
      </c>
      <c r="C9031" s="7" t="str">
        <f>IF(VLOOKUP(J9031,'Matching-Tabelle'!$A$1:$CB$66,3,FALSE)=0,"",VLOOKUP(J9031,'Matching-Tabelle'!$A$1:$CB$66,3,FALSE))</f>
        <v/>
      </c>
      <c r="D9031" s="7">
        <v>0.75</v>
      </c>
      <c r="E9031" s="7" t="s">
        <v>3267</v>
      </c>
      <c r="F9031" s="8">
        <v>42794</v>
      </c>
      <c r="G9031" s="12" t="s">
        <v>5099</v>
      </c>
      <c r="H9031" s="12" t="s">
        <v>3260</v>
      </c>
      <c r="I9031" s="12" t="s">
        <v>3261</v>
      </c>
      <c r="J9031" s="12">
        <v>24</v>
      </c>
      <c r="K9031" s="12" t="s">
        <v>73</v>
      </c>
      <c r="L9031" s="12" t="s">
        <v>74</v>
      </c>
      <c r="M9031" s="12">
        <v>990001</v>
      </c>
      <c r="N9031" s="12" t="s">
        <v>51</v>
      </c>
      <c r="O9031" s="12">
        <v>1</v>
      </c>
      <c r="P9031" s="12"/>
      <c r="Q9031" s="12">
        <v>1</v>
      </c>
      <c r="R9031" s="12"/>
      <c r="S9031" s="12" t="s">
        <v>3267</v>
      </c>
      <c r="T9031" s="12"/>
      <c r="U9031" s="12"/>
      <c r="V9031" s="12"/>
      <c r="W9031" s="12"/>
      <c r="X9031" s="12"/>
      <c r="Y9031" s="12"/>
      <c r="Z9031" s="12"/>
      <c r="AA9031" s="12"/>
      <c r="AB9031" s="12"/>
      <c r="AC9031" s="12"/>
      <c r="AD9031" s="12"/>
      <c r="AE9031" s="12">
        <v>12</v>
      </c>
      <c r="AF9031" s="12">
        <v>7.6</v>
      </c>
      <c r="AG9031" s="12">
        <v>5</v>
      </c>
      <c r="AH9031" s="12" t="s">
        <v>53</v>
      </c>
      <c r="AI9031" s="12" t="s">
        <v>54</v>
      </c>
      <c r="AJ9031" s="12">
        <v>2</v>
      </c>
      <c r="AK9031" s="12">
        <v>1</v>
      </c>
      <c r="AL9031" s="12">
        <v>1</v>
      </c>
      <c r="AM9031" s="12" t="s">
        <v>55</v>
      </c>
      <c r="AN9031" s="12" t="s">
        <v>56</v>
      </c>
      <c r="AO9031" s="12"/>
      <c r="AP9031" s="12">
        <v>1</v>
      </c>
      <c r="AQ9031" s="12" t="s">
        <v>57</v>
      </c>
      <c r="AR9031" s="12">
        <v>0</v>
      </c>
      <c r="AS9031" s="12"/>
      <c r="AT9031" s="12"/>
      <c r="AU9031" s="12"/>
      <c r="AV9031" s="12"/>
      <c r="AW9031" s="12" t="s">
        <v>58</v>
      </c>
      <c r="AX9031" s="12">
        <v>0</v>
      </c>
      <c r="AY9031" s="12">
        <v>2</v>
      </c>
      <c r="AZ9031" s="12">
        <v>1</v>
      </c>
      <c r="BA9031" s="12">
        <v>1</v>
      </c>
      <c r="BB9031" s="12" t="s">
        <v>59</v>
      </c>
    </row>
    <row r="9032" spans="1:54" x14ac:dyDescent="0.2">
      <c r="A9032" s="7" t="str">
        <f>VLOOKUP(G9032,'Matching-Tabelle'!$A$76:$B$80,2,FALSE)</f>
        <v>ralph.straehl@tkb.ch</v>
      </c>
      <c r="B9032" s="7" t="str">
        <f>VLOOKUP(J9032,'Matching-Tabelle'!$A$1:$B$66,2,FALSE)</f>
        <v>Proj Optima</v>
      </c>
      <c r="C9032" s="7" t="str">
        <f>IF(VLOOKUP(J9032,'Matching-Tabelle'!$A$1:$CB$66,3,FALSE)=0,"",VLOOKUP(J9032,'Matching-Tabelle'!$A$1:$CB$66,3,FALSE))</f>
        <v/>
      </c>
      <c r="D9032" s="7">
        <v>1</v>
      </c>
      <c r="E9032" s="7" t="s">
        <v>7430</v>
      </c>
      <c r="F9032" s="8">
        <v>42794</v>
      </c>
      <c r="G9032" s="12" t="s">
        <v>5099</v>
      </c>
      <c r="H9032" s="12" t="s">
        <v>3260</v>
      </c>
      <c r="I9032" s="12" t="s">
        <v>3261</v>
      </c>
      <c r="J9032" s="12">
        <v>211</v>
      </c>
      <c r="K9032" s="12" t="s">
        <v>79</v>
      </c>
      <c r="L9032" s="12" t="s">
        <v>80</v>
      </c>
      <c r="M9032" s="12">
        <v>990001</v>
      </c>
      <c r="N9032" s="12" t="s">
        <v>51</v>
      </c>
      <c r="O9032" s="12">
        <v>4</v>
      </c>
      <c r="P9032" s="12"/>
      <c r="Q9032" s="12">
        <v>4</v>
      </c>
      <c r="R9032" s="12"/>
      <c r="S9032" s="12" t="s">
        <v>7430</v>
      </c>
      <c r="T9032" s="12"/>
      <c r="U9032" s="12"/>
      <c r="V9032" s="12"/>
      <c r="W9032" s="12"/>
      <c r="X9032" s="12"/>
      <c r="Y9032" s="12"/>
      <c r="Z9032" s="12"/>
      <c r="AA9032" s="12"/>
      <c r="AB9032" s="12"/>
      <c r="AC9032" s="12"/>
      <c r="AD9032" s="12"/>
      <c r="AE9032" s="12">
        <v>12</v>
      </c>
      <c r="AF9032" s="12">
        <v>7.6</v>
      </c>
      <c r="AG9032" s="12">
        <v>5</v>
      </c>
      <c r="AH9032" s="12" t="s">
        <v>53</v>
      </c>
      <c r="AI9032" s="12" t="s">
        <v>54</v>
      </c>
      <c r="AJ9032" s="12">
        <v>2</v>
      </c>
      <c r="AK9032" s="12">
        <v>1</v>
      </c>
      <c r="AL9032" s="12">
        <v>1</v>
      </c>
      <c r="AM9032" s="12" t="s">
        <v>55</v>
      </c>
      <c r="AN9032" s="12" t="s">
        <v>56</v>
      </c>
      <c r="AO9032" s="12"/>
      <c r="AP9032" s="12">
        <v>1</v>
      </c>
      <c r="AQ9032" s="12" t="s">
        <v>57</v>
      </c>
      <c r="AR9032" s="12">
        <v>0</v>
      </c>
      <c r="AS9032" s="12"/>
      <c r="AT9032" s="12"/>
      <c r="AU9032" s="12"/>
      <c r="AV9032" s="12"/>
      <c r="AW9032" s="12" t="s">
        <v>58</v>
      </c>
      <c r="AX9032" s="12">
        <v>0</v>
      </c>
      <c r="AY9032" s="12">
        <v>2</v>
      </c>
      <c r="AZ9032" s="12">
        <v>4</v>
      </c>
      <c r="BA9032" s="12">
        <v>4</v>
      </c>
      <c r="BB9032" s="12" t="s">
        <v>59</v>
      </c>
    </row>
    <row r="9033" spans="1:54" x14ac:dyDescent="0.2">
      <c r="A9033" s="7" t="str">
        <f>VLOOKUP(G9033,'Matching-Tabelle'!$A$76:$B$80,2,FALSE)</f>
        <v>ralph.straehl@tkb.ch</v>
      </c>
      <c r="B9033" s="7" t="str">
        <f>VLOOKUP(J9033,'Matching-Tabelle'!$A$1:$B$66,2,FALSE)</f>
        <v>Proj DigiPF</v>
      </c>
      <c r="C9033" s="7" t="str">
        <f>IF(VLOOKUP(J9033,'Matching-Tabelle'!$A$1:$CB$66,3,FALSE)=0,"",VLOOKUP(J9033,'Matching-Tabelle'!$A$1:$CB$66,3,FALSE))</f>
        <v>Progr Digitalisierung</v>
      </c>
      <c r="D9033" s="7">
        <v>4</v>
      </c>
      <c r="E9033" s="7" t="s">
        <v>4657</v>
      </c>
      <c r="F9033" s="8">
        <v>42794</v>
      </c>
      <c r="G9033" s="12" t="s">
        <v>5099</v>
      </c>
      <c r="H9033" s="12" t="s">
        <v>3260</v>
      </c>
      <c r="I9033" s="12" t="s">
        <v>3261</v>
      </c>
      <c r="J9033" s="12">
        <v>2500236</v>
      </c>
      <c r="K9033" s="12" t="s">
        <v>701</v>
      </c>
      <c r="L9033" s="12" t="s">
        <v>702</v>
      </c>
      <c r="M9033" s="12">
        <v>990001</v>
      </c>
      <c r="N9033" s="12" t="s">
        <v>51</v>
      </c>
      <c r="O9033" s="12">
        <v>2</v>
      </c>
      <c r="P9033" s="12"/>
      <c r="Q9033" s="12">
        <v>2</v>
      </c>
      <c r="R9033" s="12"/>
      <c r="S9033" s="12" t="s">
        <v>4657</v>
      </c>
      <c r="T9033" s="12"/>
      <c r="U9033" s="12"/>
      <c r="V9033" s="12"/>
      <c r="W9033" s="12"/>
      <c r="X9033" s="12"/>
      <c r="Y9033" s="12"/>
      <c r="Z9033" s="12"/>
      <c r="AA9033" s="12"/>
      <c r="AB9033" s="12"/>
      <c r="AC9033" s="12"/>
      <c r="AD9033" s="12"/>
      <c r="AE9033" s="12">
        <v>5</v>
      </c>
      <c r="AF9033" s="12">
        <v>0</v>
      </c>
      <c r="AG9033" s="12">
        <v>1</v>
      </c>
      <c r="AH9033" s="12" t="s">
        <v>411</v>
      </c>
      <c r="AI9033" s="12" t="s">
        <v>411</v>
      </c>
      <c r="AJ9033" s="12">
        <v>2</v>
      </c>
      <c r="AK9033" s="12">
        <v>1</v>
      </c>
      <c r="AL9033" s="12">
        <v>1</v>
      </c>
      <c r="AM9033" s="12" t="s">
        <v>55</v>
      </c>
      <c r="AN9033" s="12" t="s">
        <v>56</v>
      </c>
      <c r="AO9033" s="12"/>
      <c r="AP9033" s="12">
        <v>1</v>
      </c>
      <c r="AQ9033" s="12" t="s">
        <v>57</v>
      </c>
      <c r="AR9033" s="12">
        <v>0</v>
      </c>
      <c r="AS9033" s="12"/>
      <c r="AT9033" s="12"/>
      <c r="AU9033" s="12"/>
      <c r="AV9033" s="12"/>
      <c r="AW9033" s="12" t="s">
        <v>58</v>
      </c>
      <c r="AX9033" s="12">
        <v>0</v>
      </c>
      <c r="AY9033" s="12">
        <v>2</v>
      </c>
      <c r="AZ9033" s="12">
        <v>2</v>
      </c>
      <c r="BA9033" s="12">
        <v>2</v>
      </c>
      <c r="BB9033" s="12" t="s">
        <v>59</v>
      </c>
    </row>
    <row r="9034" spans="1:54" x14ac:dyDescent="0.2">
      <c r="A9034" s="7" t="str">
        <f>VLOOKUP(G9034,'Matching-Tabelle'!$A$76:$B$80,2,FALSE)</f>
        <v>ralph.straehl@tkb.ch</v>
      </c>
      <c r="B9034" s="7" t="str">
        <f>VLOOKUP(J9034,'Matching-Tabelle'!$A$1:$B$66,2,FALSE)</f>
        <v>WPI RTB</v>
      </c>
      <c r="C9034" s="7" t="str">
        <f>IF(VLOOKUP(J9034,'Matching-Tabelle'!$A$1:$CB$66,3,FALSE)=0,"",VLOOKUP(J9034,'Matching-Tabelle'!$A$1:$CB$66,3,FALSE))</f>
        <v/>
      </c>
      <c r="D9034" s="7">
        <v>2</v>
      </c>
      <c r="E9034" s="7" t="s">
        <v>7449</v>
      </c>
      <c r="F9034" s="8">
        <v>42794</v>
      </c>
      <c r="G9034" s="12" t="s">
        <v>5099</v>
      </c>
      <c r="H9034" s="12" t="s">
        <v>3260</v>
      </c>
      <c r="I9034" s="12" t="s">
        <v>3261</v>
      </c>
      <c r="J9034" s="12">
        <v>20</v>
      </c>
      <c r="K9034" s="12" t="s">
        <v>95</v>
      </c>
      <c r="L9034" s="12" t="s">
        <v>96</v>
      </c>
      <c r="M9034" s="12">
        <v>990001</v>
      </c>
      <c r="N9034" s="12" t="s">
        <v>51</v>
      </c>
      <c r="O9034" s="12">
        <v>1.5</v>
      </c>
      <c r="P9034" s="12"/>
      <c r="Q9034" s="12">
        <v>1.5</v>
      </c>
      <c r="R9034" s="12"/>
      <c r="S9034" s="12" t="s">
        <v>7449</v>
      </c>
      <c r="T9034" s="12"/>
      <c r="U9034" s="12"/>
      <c r="V9034" s="12"/>
      <c r="W9034" s="12"/>
      <c r="X9034" s="12"/>
      <c r="Y9034" s="12"/>
      <c r="Z9034" s="12"/>
      <c r="AA9034" s="12"/>
      <c r="AB9034" s="12"/>
      <c r="AC9034" s="12"/>
      <c r="AD9034" s="12"/>
      <c r="AE9034" s="12">
        <v>12</v>
      </c>
      <c r="AF9034" s="12">
        <v>7.6</v>
      </c>
      <c r="AG9034" s="12">
        <v>5</v>
      </c>
      <c r="AH9034" s="12" t="s">
        <v>53</v>
      </c>
      <c r="AI9034" s="12" t="s">
        <v>54</v>
      </c>
      <c r="AJ9034" s="12">
        <v>2</v>
      </c>
      <c r="AK9034" s="12">
        <v>1</v>
      </c>
      <c r="AL9034" s="12">
        <v>1</v>
      </c>
      <c r="AM9034" s="12" t="s">
        <v>55</v>
      </c>
      <c r="AN9034" s="12" t="s">
        <v>56</v>
      </c>
      <c r="AO9034" s="12"/>
      <c r="AP9034" s="12">
        <v>1</v>
      </c>
      <c r="AQ9034" s="12" t="s">
        <v>57</v>
      </c>
      <c r="AR9034" s="12">
        <v>0</v>
      </c>
      <c r="AS9034" s="12"/>
      <c r="AT9034" s="12"/>
      <c r="AU9034" s="12"/>
      <c r="AV9034" s="12"/>
      <c r="AW9034" s="12" t="s">
        <v>58</v>
      </c>
      <c r="AX9034" s="12">
        <v>0</v>
      </c>
      <c r="AY9034" s="12">
        <v>2</v>
      </c>
      <c r="AZ9034" s="12">
        <v>1.5</v>
      </c>
      <c r="BA9034" s="12">
        <v>1.5</v>
      </c>
      <c r="BB9034" s="12" t="s">
        <v>59</v>
      </c>
    </row>
    <row r="9035" spans="1:54" x14ac:dyDescent="0.2">
      <c r="A9035" s="7" t="str">
        <f>VLOOKUP(G9035,'Matching-Tabelle'!$A$76:$B$80,2,FALSE)</f>
        <v>ralph.straehl@tkb.ch</v>
      </c>
      <c r="B9035" s="7" t="str">
        <f>VLOOKUP(J9035,'Matching-Tabelle'!$A$1:$B$66,2,FALSE)</f>
        <v>WPI CTB</v>
      </c>
      <c r="C9035" s="7" t="str">
        <f>IF(VLOOKUP(J9035,'Matching-Tabelle'!$A$1:$CB$66,3,FALSE)=0,"",VLOOKUP(J9035,'Matching-Tabelle'!$A$1:$CB$66,3,FALSE))</f>
        <v/>
      </c>
      <c r="D9035" s="7">
        <v>1.5</v>
      </c>
      <c r="E9035" s="7" t="s">
        <v>7450</v>
      </c>
      <c r="F9035" s="8">
        <v>42794</v>
      </c>
      <c r="G9035" s="12" t="s">
        <v>5099</v>
      </c>
      <c r="H9035" s="12" t="s">
        <v>3260</v>
      </c>
      <c r="I9035" s="12" t="s">
        <v>3261</v>
      </c>
      <c r="J9035" s="12">
        <v>920</v>
      </c>
      <c r="K9035" s="12" t="s">
        <v>148</v>
      </c>
      <c r="L9035" s="12" t="s">
        <v>149</v>
      </c>
      <c r="M9035" s="12">
        <v>990001</v>
      </c>
      <c r="N9035" s="12" t="s">
        <v>51</v>
      </c>
      <c r="O9035" s="12">
        <v>8</v>
      </c>
      <c r="P9035" s="12"/>
      <c r="Q9035" s="12">
        <v>8</v>
      </c>
      <c r="R9035" s="12"/>
      <c r="S9035" s="12" t="s">
        <v>7450</v>
      </c>
      <c r="T9035" s="12"/>
      <c r="U9035" s="12"/>
      <c r="V9035" s="12"/>
      <c r="W9035" s="12"/>
      <c r="X9035" s="12"/>
      <c r="Y9035" s="12"/>
      <c r="Z9035" s="12"/>
      <c r="AA9035" s="12"/>
      <c r="AB9035" s="12"/>
      <c r="AC9035" s="12"/>
      <c r="AD9035" s="12"/>
      <c r="AE9035" s="12">
        <v>12</v>
      </c>
      <c r="AF9035" s="12">
        <v>7.6</v>
      </c>
      <c r="AG9035" s="12">
        <v>5</v>
      </c>
      <c r="AH9035" s="12" t="s">
        <v>53</v>
      </c>
      <c r="AI9035" s="12" t="s">
        <v>54</v>
      </c>
      <c r="AJ9035" s="12">
        <v>2</v>
      </c>
      <c r="AK9035" s="12">
        <v>1</v>
      </c>
      <c r="AL9035" s="12">
        <v>1</v>
      </c>
      <c r="AM9035" s="12" t="s">
        <v>55</v>
      </c>
      <c r="AN9035" s="12" t="s">
        <v>56</v>
      </c>
      <c r="AO9035" s="12"/>
      <c r="AP9035" s="12">
        <v>1</v>
      </c>
      <c r="AQ9035" s="12" t="s">
        <v>57</v>
      </c>
      <c r="AR9035" s="12">
        <v>0</v>
      </c>
      <c r="AS9035" s="12"/>
      <c r="AT9035" s="12"/>
      <c r="AU9035" s="12"/>
      <c r="AV9035" s="12"/>
      <c r="AW9035" s="12" t="s">
        <v>58</v>
      </c>
      <c r="AX9035" s="12">
        <v>0</v>
      </c>
      <c r="AY9035" s="12">
        <v>2</v>
      </c>
      <c r="AZ9035" s="12">
        <v>8</v>
      </c>
      <c r="BA9035" s="12">
        <v>8</v>
      </c>
      <c r="BB9035" s="12" t="s">
        <v>59</v>
      </c>
    </row>
    <row r="9036" spans="1:54" x14ac:dyDescent="0.2">
      <c r="A9036" s="7" t="str">
        <f>VLOOKUP(G9036,'Matching-Tabelle'!$A$76:$B$80,2,FALSE)</f>
        <v>ralph.straehl@tkb.ch</v>
      </c>
      <c r="B9036" s="7" t="str">
        <f>VLOOKUP(J9036,'Matching-Tabelle'!$A$1:$B$66,2,FALSE)</f>
        <v>WPI CTB</v>
      </c>
      <c r="C9036" s="7" t="str">
        <f>IF(VLOOKUP(J9036,'Matching-Tabelle'!$A$1:$CB$66,3,FALSE)=0,"",VLOOKUP(J9036,'Matching-Tabelle'!$A$1:$CB$66,3,FALSE))</f>
        <v/>
      </c>
      <c r="D9036" s="7">
        <v>8</v>
      </c>
      <c r="E9036" s="7" t="s">
        <v>7451</v>
      </c>
      <c r="F9036" s="8">
        <v>42794</v>
      </c>
      <c r="G9036" s="12" t="s">
        <v>5099</v>
      </c>
      <c r="H9036" s="12" t="s">
        <v>3260</v>
      </c>
      <c r="I9036" s="12" t="s">
        <v>3261</v>
      </c>
      <c r="J9036" s="12">
        <v>932</v>
      </c>
      <c r="K9036" s="12" t="s">
        <v>124</v>
      </c>
      <c r="L9036" s="12" t="s">
        <v>125</v>
      </c>
      <c r="M9036" s="12">
        <v>990001</v>
      </c>
      <c r="N9036" s="12" t="s">
        <v>51</v>
      </c>
      <c r="O9036" s="12">
        <v>6</v>
      </c>
      <c r="P9036" s="12"/>
      <c r="Q9036" s="12">
        <v>6</v>
      </c>
      <c r="R9036" s="12"/>
      <c r="S9036" s="12" t="s">
        <v>7451</v>
      </c>
      <c r="T9036" s="12"/>
      <c r="U9036" s="12"/>
      <c r="V9036" s="12"/>
      <c r="W9036" s="12"/>
      <c r="X9036" s="12"/>
      <c r="Y9036" s="12"/>
      <c r="Z9036" s="12"/>
      <c r="AA9036" s="12"/>
      <c r="AB9036" s="12"/>
      <c r="AC9036" s="12"/>
      <c r="AD9036" s="12"/>
      <c r="AE9036" s="12">
        <v>12</v>
      </c>
      <c r="AF9036" s="12">
        <v>7.6</v>
      </c>
      <c r="AG9036" s="12">
        <v>5</v>
      </c>
      <c r="AH9036" s="12" t="s">
        <v>53</v>
      </c>
      <c r="AI9036" s="12" t="s">
        <v>54</v>
      </c>
      <c r="AJ9036" s="12">
        <v>2</v>
      </c>
      <c r="AK9036" s="12">
        <v>1</v>
      </c>
      <c r="AL9036" s="12">
        <v>1</v>
      </c>
      <c r="AM9036" s="12" t="s">
        <v>55</v>
      </c>
      <c r="AN9036" s="12" t="s">
        <v>56</v>
      </c>
      <c r="AO9036" s="12"/>
      <c r="AP9036" s="12">
        <v>1</v>
      </c>
      <c r="AQ9036" s="12" t="s">
        <v>57</v>
      </c>
      <c r="AR9036" s="12">
        <v>0</v>
      </c>
      <c r="AS9036" s="12"/>
      <c r="AT9036" s="12"/>
      <c r="AU9036" s="12"/>
      <c r="AV9036" s="12"/>
      <c r="AW9036" s="12" t="s">
        <v>58</v>
      </c>
      <c r="AX9036" s="12">
        <v>0</v>
      </c>
      <c r="AY9036" s="12">
        <v>2</v>
      </c>
      <c r="AZ9036" s="12">
        <v>6</v>
      </c>
      <c r="BA9036" s="12">
        <v>6</v>
      </c>
      <c r="BB9036" s="12" t="s">
        <v>59</v>
      </c>
    </row>
    <row r="9037" spans="1:54" x14ac:dyDescent="0.2">
      <c r="A9037" s="7" t="str">
        <f>VLOOKUP(G9037,'Matching-Tabelle'!$A$76:$B$80,2,FALSE)</f>
        <v>ralph.straehl@tkb.ch</v>
      </c>
      <c r="B9037" s="7" t="str">
        <f>VLOOKUP(J9037,'Matching-Tabelle'!$A$1:$B$66,2,FALSE)</f>
        <v>WPI CTB</v>
      </c>
      <c r="C9037" s="7" t="str">
        <f>IF(VLOOKUP(J9037,'Matching-Tabelle'!$A$1:$CB$66,3,FALSE)=0,"",VLOOKUP(J9037,'Matching-Tabelle'!$A$1:$CB$66,3,FALSE))</f>
        <v/>
      </c>
      <c r="D9037" s="7">
        <v>6</v>
      </c>
      <c r="E9037" s="7" t="s">
        <v>4685</v>
      </c>
      <c r="F9037" s="8">
        <v>42794</v>
      </c>
      <c r="G9037" s="12" t="s">
        <v>5099</v>
      </c>
      <c r="H9037" s="12" t="s">
        <v>3260</v>
      </c>
      <c r="I9037" s="12" t="s">
        <v>3261</v>
      </c>
      <c r="J9037" s="12">
        <v>935</v>
      </c>
      <c r="K9037" s="12" t="s">
        <v>1147</v>
      </c>
      <c r="L9037" s="12" t="s">
        <v>1148</v>
      </c>
      <c r="M9037" s="12">
        <v>990001</v>
      </c>
      <c r="N9037" s="12" t="s">
        <v>51</v>
      </c>
      <c r="O9037" s="12">
        <v>6</v>
      </c>
      <c r="P9037" s="12"/>
      <c r="Q9037" s="12">
        <v>6</v>
      </c>
      <c r="R9037" s="12"/>
      <c r="S9037" s="12" t="s">
        <v>4685</v>
      </c>
      <c r="T9037" s="12"/>
      <c r="U9037" s="12"/>
      <c r="V9037" s="12"/>
      <c r="W9037" s="12"/>
      <c r="X9037" s="12"/>
      <c r="Y9037" s="12"/>
      <c r="Z9037" s="12"/>
      <c r="AA9037" s="12"/>
      <c r="AB9037" s="12"/>
      <c r="AC9037" s="12"/>
      <c r="AD9037" s="12"/>
      <c r="AE9037" s="12">
        <v>12</v>
      </c>
      <c r="AF9037" s="12">
        <v>7.6</v>
      </c>
      <c r="AG9037" s="12">
        <v>5</v>
      </c>
      <c r="AH9037" s="12" t="s">
        <v>53</v>
      </c>
      <c r="AI9037" s="12" t="s">
        <v>54</v>
      </c>
      <c r="AJ9037" s="12">
        <v>2</v>
      </c>
      <c r="AK9037" s="12">
        <v>1</v>
      </c>
      <c r="AL9037" s="12">
        <v>1</v>
      </c>
      <c r="AM9037" s="12" t="s">
        <v>55</v>
      </c>
      <c r="AN9037" s="12" t="s">
        <v>56</v>
      </c>
      <c r="AO9037" s="12"/>
      <c r="AP9037" s="12">
        <v>1</v>
      </c>
      <c r="AQ9037" s="12" t="s">
        <v>57</v>
      </c>
      <c r="AR9037" s="12">
        <v>0</v>
      </c>
      <c r="AS9037" s="12"/>
      <c r="AT9037" s="12"/>
      <c r="AU9037" s="12"/>
      <c r="AV9037" s="12"/>
      <c r="AW9037" s="12" t="s">
        <v>58</v>
      </c>
      <c r="AX9037" s="12">
        <v>0</v>
      </c>
      <c r="AY9037" s="12">
        <v>2</v>
      </c>
      <c r="AZ9037" s="12">
        <v>6</v>
      </c>
      <c r="BA9037" s="12">
        <v>6</v>
      </c>
      <c r="BB9037" s="12" t="s">
        <v>59</v>
      </c>
    </row>
    <row r="9038" spans="1:54" x14ac:dyDescent="0.2">
      <c r="A9038" s="7" t="str">
        <f>VLOOKUP(G9038,'Matching-Tabelle'!$A$76:$B$80,2,FALSE)</f>
        <v>ralph.straehl@tkb.ch</v>
      </c>
      <c r="B9038" s="7" t="str">
        <f>VLOOKUP(J9038,'Matching-Tabelle'!$A$1:$B$66,2,FALSE)</f>
        <v>WPI CTB</v>
      </c>
      <c r="C9038" s="7" t="str">
        <f>IF(VLOOKUP(J9038,'Matching-Tabelle'!$A$1:$CB$66,3,FALSE)=0,"",VLOOKUP(J9038,'Matching-Tabelle'!$A$1:$CB$66,3,FALSE))</f>
        <v/>
      </c>
      <c r="D9038" s="7">
        <v>6</v>
      </c>
      <c r="E9038" s="7" t="s">
        <v>7452</v>
      </c>
      <c r="F9038" s="8">
        <v>42794</v>
      </c>
      <c r="G9038" s="12" t="s">
        <v>5099</v>
      </c>
      <c r="H9038" s="12" t="s">
        <v>3260</v>
      </c>
      <c r="I9038" s="12" t="s">
        <v>3261</v>
      </c>
      <c r="J9038" s="12">
        <v>921</v>
      </c>
      <c r="K9038" s="12" t="s">
        <v>224</v>
      </c>
      <c r="L9038" s="12" t="s">
        <v>225</v>
      </c>
      <c r="M9038" s="12">
        <v>990001</v>
      </c>
      <c r="N9038" s="12" t="s">
        <v>51</v>
      </c>
      <c r="O9038" s="12">
        <v>6</v>
      </c>
      <c r="P9038" s="12"/>
      <c r="Q9038" s="12">
        <v>6</v>
      </c>
      <c r="R9038" s="12"/>
      <c r="S9038" s="12" t="s">
        <v>7452</v>
      </c>
      <c r="T9038" s="12"/>
      <c r="U9038" s="12"/>
      <c r="V9038" s="12"/>
      <c r="W9038" s="12"/>
      <c r="X9038" s="12"/>
      <c r="Y9038" s="12"/>
      <c r="Z9038" s="12"/>
      <c r="AA9038" s="12"/>
      <c r="AB9038" s="12"/>
      <c r="AC9038" s="12"/>
      <c r="AD9038" s="12"/>
      <c r="AE9038" s="12">
        <v>12</v>
      </c>
      <c r="AF9038" s="12">
        <v>7.6</v>
      </c>
      <c r="AG9038" s="12">
        <v>5</v>
      </c>
      <c r="AH9038" s="12" t="s">
        <v>53</v>
      </c>
      <c r="AI9038" s="12" t="s">
        <v>54</v>
      </c>
      <c r="AJ9038" s="12">
        <v>2</v>
      </c>
      <c r="AK9038" s="12">
        <v>1</v>
      </c>
      <c r="AL9038" s="12">
        <v>1</v>
      </c>
      <c r="AM9038" s="12" t="s">
        <v>55</v>
      </c>
      <c r="AN9038" s="12" t="s">
        <v>56</v>
      </c>
      <c r="AO9038" s="12"/>
      <c r="AP9038" s="12">
        <v>1</v>
      </c>
      <c r="AQ9038" s="12" t="s">
        <v>57</v>
      </c>
      <c r="AR9038" s="12">
        <v>0</v>
      </c>
      <c r="AS9038" s="12"/>
      <c r="AT9038" s="12"/>
      <c r="AU9038" s="12"/>
      <c r="AV9038" s="12"/>
      <c r="AW9038" s="12" t="s">
        <v>58</v>
      </c>
      <c r="AX9038" s="12">
        <v>0</v>
      </c>
      <c r="AY9038" s="12">
        <v>2</v>
      </c>
      <c r="AZ9038" s="12">
        <v>6</v>
      </c>
      <c r="BA9038" s="12">
        <v>6</v>
      </c>
      <c r="BB9038" s="12" t="s">
        <v>59</v>
      </c>
    </row>
    <row r="9039" spans="1:54" x14ac:dyDescent="0.2">
      <c r="A9039" s="7" t="str">
        <f>VLOOKUP(G9039,'Matching-Tabelle'!$A$76:$B$80,2,FALSE)</f>
        <v>ralph.straehl@tkb.ch</v>
      </c>
      <c r="B9039" s="7" t="str">
        <f>VLOOKUP(J9039,'Matching-Tabelle'!$A$1:$B$66,2,FALSE)</f>
        <v>Proj Optima</v>
      </c>
      <c r="C9039" s="7" t="str">
        <f>IF(VLOOKUP(J9039,'Matching-Tabelle'!$A$1:$CB$66,3,FALSE)=0,"",VLOOKUP(J9039,'Matching-Tabelle'!$A$1:$CB$66,3,FALSE))</f>
        <v/>
      </c>
      <c r="D9039" s="7">
        <v>6</v>
      </c>
      <c r="E9039" s="7" t="s">
        <v>3360</v>
      </c>
      <c r="F9039" s="8">
        <v>42794</v>
      </c>
      <c r="G9039" s="12" t="s">
        <v>5099</v>
      </c>
      <c r="H9039" s="12" t="s">
        <v>3260</v>
      </c>
      <c r="I9039" s="12" t="s">
        <v>3261</v>
      </c>
      <c r="J9039" s="12">
        <v>211</v>
      </c>
      <c r="K9039" s="12" t="s">
        <v>79</v>
      </c>
      <c r="L9039" s="12" t="s">
        <v>80</v>
      </c>
      <c r="M9039" s="12">
        <v>990001</v>
      </c>
      <c r="N9039" s="12" t="s">
        <v>51</v>
      </c>
      <c r="O9039" s="12">
        <v>5</v>
      </c>
      <c r="P9039" s="12"/>
      <c r="Q9039" s="12">
        <v>5</v>
      </c>
      <c r="R9039" s="12"/>
      <c r="S9039" s="12" t="s">
        <v>3360</v>
      </c>
      <c r="T9039" s="12"/>
      <c r="U9039" s="12"/>
      <c r="V9039" s="12"/>
      <c r="W9039" s="12"/>
      <c r="X9039" s="12"/>
      <c r="Y9039" s="12"/>
      <c r="Z9039" s="12"/>
      <c r="AA9039" s="12"/>
      <c r="AB9039" s="12"/>
      <c r="AC9039" s="12"/>
      <c r="AD9039" s="12"/>
      <c r="AE9039" s="12">
        <v>12</v>
      </c>
      <c r="AF9039" s="12">
        <v>7.6</v>
      </c>
      <c r="AG9039" s="12">
        <v>5</v>
      </c>
      <c r="AH9039" s="12" t="s">
        <v>53</v>
      </c>
      <c r="AI9039" s="12" t="s">
        <v>54</v>
      </c>
      <c r="AJ9039" s="12">
        <v>2</v>
      </c>
      <c r="AK9039" s="12">
        <v>1</v>
      </c>
      <c r="AL9039" s="12">
        <v>1</v>
      </c>
      <c r="AM9039" s="12" t="s">
        <v>55</v>
      </c>
      <c r="AN9039" s="12" t="s">
        <v>56</v>
      </c>
      <c r="AO9039" s="12"/>
      <c r="AP9039" s="12">
        <v>1</v>
      </c>
      <c r="AQ9039" s="12" t="s">
        <v>57</v>
      </c>
      <c r="AR9039" s="12">
        <v>0</v>
      </c>
      <c r="AS9039" s="12"/>
      <c r="AT9039" s="12"/>
      <c r="AU9039" s="12"/>
      <c r="AV9039" s="12"/>
      <c r="AW9039" s="12" t="s">
        <v>58</v>
      </c>
      <c r="AX9039" s="12">
        <v>0</v>
      </c>
      <c r="AY9039" s="12">
        <v>2</v>
      </c>
      <c r="AZ9039" s="12">
        <v>5</v>
      </c>
      <c r="BA9039" s="12">
        <v>5</v>
      </c>
      <c r="BB9039" s="12" t="s">
        <v>59</v>
      </c>
    </row>
    <row r="9040" spans="1:54" x14ac:dyDescent="0.2">
      <c r="A9040" s="7" t="str">
        <f>VLOOKUP(G9040,'Matching-Tabelle'!$A$76:$B$80,2,FALSE)</f>
        <v>ralph.straehl@tkb.ch</v>
      </c>
      <c r="B9040" s="7" t="str">
        <f>VLOOKUP(J9040,'Matching-Tabelle'!$A$1:$B$66,2,FALSE)</f>
        <v>WPI RTB</v>
      </c>
      <c r="C9040" s="7" t="str">
        <f>IF(VLOOKUP(J9040,'Matching-Tabelle'!$A$1:$CB$66,3,FALSE)=0,"",VLOOKUP(J9040,'Matching-Tabelle'!$A$1:$CB$66,3,FALSE))</f>
        <v/>
      </c>
      <c r="D9040" s="7">
        <v>5</v>
      </c>
      <c r="E9040" s="7" t="s">
        <v>3832</v>
      </c>
      <c r="F9040" s="8">
        <v>42795</v>
      </c>
      <c r="G9040" s="12" t="s">
        <v>5099</v>
      </c>
      <c r="H9040" s="12" t="s">
        <v>3260</v>
      </c>
      <c r="I9040" s="12" t="s">
        <v>3261</v>
      </c>
      <c r="J9040" s="12">
        <v>24</v>
      </c>
      <c r="K9040" s="12" t="s">
        <v>73</v>
      </c>
      <c r="L9040" s="12" t="s">
        <v>74</v>
      </c>
      <c r="M9040" s="12">
        <v>990001</v>
      </c>
      <c r="N9040" s="12" t="s">
        <v>51</v>
      </c>
      <c r="O9040" s="12">
        <v>1</v>
      </c>
      <c r="P9040" s="12"/>
      <c r="Q9040" s="12">
        <v>1</v>
      </c>
      <c r="R9040" s="12"/>
      <c r="S9040" s="12" t="s">
        <v>3832</v>
      </c>
      <c r="T9040" s="12"/>
      <c r="U9040" s="12"/>
      <c r="V9040" s="12"/>
      <c r="W9040" s="12"/>
      <c r="X9040" s="12"/>
      <c r="Y9040" s="12"/>
      <c r="Z9040" s="12"/>
      <c r="AA9040" s="12"/>
      <c r="AB9040" s="12"/>
      <c r="AC9040" s="12"/>
      <c r="AD9040" s="12"/>
      <c r="AE9040" s="12">
        <v>12</v>
      </c>
      <c r="AF9040" s="12">
        <v>7.6</v>
      </c>
      <c r="AG9040" s="12">
        <v>5</v>
      </c>
      <c r="AH9040" s="12" t="s">
        <v>53</v>
      </c>
      <c r="AI9040" s="12" t="s">
        <v>54</v>
      </c>
      <c r="AJ9040" s="12">
        <v>2</v>
      </c>
      <c r="AK9040" s="12">
        <v>1</v>
      </c>
      <c r="AL9040" s="12">
        <v>1</v>
      </c>
      <c r="AM9040" s="12" t="s">
        <v>55</v>
      </c>
      <c r="AN9040" s="12" t="s">
        <v>56</v>
      </c>
      <c r="AO9040" s="12"/>
      <c r="AP9040" s="12">
        <v>1</v>
      </c>
      <c r="AQ9040" s="12" t="s">
        <v>57</v>
      </c>
      <c r="AR9040" s="12">
        <v>0</v>
      </c>
      <c r="AS9040" s="12"/>
      <c r="AT9040" s="12"/>
      <c r="AU9040" s="12"/>
      <c r="AV9040" s="12"/>
      <c r="AW9040" s="12" t="s">
        <v>58</v>
      </c>
      <c r="AX9040" s="12">
        <v>0</v>
      </c>
      <c r="AY9040" s="12">
        <v>2</v>
      </c>
      <c r="AZ9040" s="12">
        <v>1</v>
      </c>
      <c r="BA9040" s="12">
        <v>1</v>
      </c>
      <c r="BB9040" s="12" t="s">
        <v>59</v>
      </c>
    </row>
    <row r="9041" spans="1:54" x14ac:dyDescent="0.2">
      <c r="A9041" s="7" t="str">
        <f>VLOOKUP(G9041,'Matching-Tabelle'!$A$76:$B$80,2,FALSE)</f>
        <v>ralph.straehl@tkb.ch</v>
      </c>
      <c r="B9041" s="7" t="str">
        <f>VLOOKUP(J9041,'Matching-Tabelle'!$A$1:$B$66,2,FALSE)</f>
        <v>WPI CTB</v>
      </c>
      <c r="C9041" s="7" t="str">
        <f>IF(VLOOKUP(J9041,'Matching-Tabelle'!$A$1:$CB$66,3,FALSE)=0,"",VLOOKUP(J9041,'Matching-Tabelle'!$A$1:$CB$66,3,FALSE))</f>
        <v/>
      </c>
      <c r="D9041" s="7">
        <v>1</v>
      </c>
      <c r="E9041" s="7" t="s">
        <v>7453</v>
      </c>
      <c r="F9041" s="8">
        <v>42795</v>
      </c>
      <c r="G9041" s="12" t="s">
        <v>5099</v>
      </c>
      <c r="H9041" s="12" t="s">
        <v>3260</v>
      </c>
      <c r="I9041" s="12" t="s">
        <v>3261</v>
      </c>
      <c r="J9041" s="12">
        <v>18</v>
      </c>
      <c r="K9041" s="12" t="s">
        <v>594</v>
      </c>
      <c r="L9041" s="12" t="s">
        <v>595</v>
      </c>
      <c r="M9041" s="12">
        <v>990001</v>
      </c>
      <c r="N9041" s="12" t="s">
        <v>51</v>
      </c>
      <c r="O9041" s="12">
        <v>3</v>
      </c>
      <c r="P9041" s="12"/>
      <c r="Q9041" s="12">
        <v>3</v>
      </c>
      <c r="R9041" s="12"/>
      <c r="S9041" s="12" t="s">
        <v>7453</v>
      </c>
      <c r="T9041" s="12"/>
      <c r="U9041" s="12"/>
      <c r="V9041" s="12"/>
      <c r="W9041" s="12"/>
      <c r="X9041" s="12"/>
      <c r="Y9041" s="12"/>
      <c r="Z9041" s="12"/>
      <c r="AA9041" s="12"/>
      <c r="AB9041" s="12"/>
      <c r="AC9041" s="12"/>
      <c r="AD9041" s="12"/>
      <c r="AE9041" s="12">
        <v>12</v>
      </c>
      <c r="AF9041" s="12">
        <v>7.6</v>
      </c>
      <c r="AG9041" s="12">
        <v>5</v>
      </c>
      <c r="AH9041" s="12" t="s">
        <v>53</v>
      </c>
      <c r="AI9041" s="12" t="s">
        <v>54</v>
      </c>
      <c r="AJ9041" s="12">
        <v>2</v>
      </c>
      <c r="AK9041" s="12">
        <v>1</v>
      </c>
      <c r="AL9041" s="12">
        <v>1</v>
      </c>
      <c r="AM9041" s="12" t="s">
        <v>55</v>
      </c>
      <c r="AN9041" s="12" t="s">
        <v>56</v>
      </c>
      <c r="AO9041" s="12"/>
      <c r="AP9041" s="12">
        <v>1</v>
      </c>
      <c r="AQ9041" s="12" t="s">
        <v>57</v>
      </c>
      <c r="AR9041" s="12">
        <v>0</v>
      </c>
      <c r="AS9041" s="12"/>
      <c r="AT9041" s="12"/>
      <c r="AU9041" s="12"/>
      <c r="AV9041" s="12"/>
      <c r="AW9041" s="12" t="s">
        <v>58</v>
      </c>
      <c r="AX9041" s="12">
        <v>0</v>
      </c>
      <c r="AY9041" s="12">
        <v>2</v>
      </c>
      <c r="AZ9041" s="12">
        <v>3</v>
      </c>
      <c r="BA9041" s="12">
        <v>3</v>
      </c>
      <c r="BB9041" s="12" t="s">
        <v>59</v>
      </c>
    </row>
    <row r="9042" spans="1:54" x14ac:dyDescent="0.2">
      <c r="A9042" s="7" t="str">
        <f>VLOOKUP(G9042,'Matching-Tabelle'!$A$76:$B$80,2,FALSE)</f>
        <v>ralph.straehl@tkb.ch</v>
      </c>
      <c r="B9042" s="7" t="str">
        <f>VLOOKUP(J9042,'Matching-Tabelle'!$A$1:$B$66,2,FALSE)</f>
        <v>WPI RTB</v>
      </c>
      <c r="C9042" s="7" t="str">
        <f>IF(VLOOKUP(J9042,'Matching-Tabelle'!$A$1:$CB$66,3,FALSE)=0,"",VLOOKUP(J9042,'Matching-Tabelle'!$A$1:$CB$66,3,FALSE))</f>
        <v/>
      </c>
      <c r="D9042" s="7">
        <v>3</v>
      </c>
      <c r="E9042" s="7" t="s">
        <v>7454</v>
      </c>
      <c r="F9042" s="8">
        <v>42795</v>
      </c>
      <c r="G9042" s="12" t="s">
        <v>5099</v>
      </c>
      <c r="H9042" s="12" t="s">
        <v>3260</v>
      </c>
      <c r="I9042" s="12" t="s">
        <v>3261</v>
      </c>
      <c r="J9042" s="12">
        <v>20</v>
      </c>
      <c r="K9042" s="12" t="s">
        <v>95</v>
      </c>
      <c r="L9042" s="12" t="s">
        <v>96</v>
      </c>
      <c r="M9042" s="12">
        <v>990001</v>
      </c>
      <c r="N9042" s="12" t="s">
        <v>51</v>
      </c>
      <c r="O9042" s="12">
        <v>1</v>
      </c>
      <c r="P9042" s="12"/>
      <c r="Q9042" s="12">
        <v>1</v>
      </c>
      <c r="R9042" s="12"/>
      <c r="S9042" s="12" t="s">
        <v>7454</v>
      </c>
      <c r="T9042" s="12"/>
      <c r="U9042" s="12"/>
      <c r="V9042" s="12"/>
      <c r="W9042" s="12"/>
      <c r="X9042" s="12"/>
      <c r="Y9042" s="12"/>
      <c r="Z9042" s="12"/>
      <c r="AA9042" s="12"/>
      <c r="AB9042" s="12"/>
      <c r="AC9042" s="12"/>
      <c r="AD9042" s="12"/>
      <c r="AE9042" s="12">
        <v>12</v>
      </c>
      <c r="AF9042" s="12">
        <v>7.6</v>
      </c>
      <c r="AG9042" s="12">
        <v>5</v>
      </c>
      <c r="AH9042" s="12" t="s">
        <v>53</v>
      </c>
      <c r="AI9042" s="12" t="s">
        <v>54</v>
      </c>
      <c r="AJ9042" s="12">
        <v>2</v>
      </c>
      <c r="AK9042" s="12">
        <v>1</v>
      </c>
      <c r="AL9042" s="12">
        <v>1</v>
      </c>
      <c r="AM9042" s="12" t="s">
        <v>55</v>
      </c>
      <c r="AN9042" s="12" t="s">
        <v>56</v>
      </c>
      <c r="AO9042" s="12"/>
      <c r="AP9042" s="12">
        <v>1</v>
      </c>
      <c r="AQ9042" s="12" t="s">
        <v>57</v>
      </c>
      <c r="AR9042" s="12">
        <v>0</v>
      </c>
      <c r="AS9042" s="12"/>
      <c r="AT9042" s="12"/>
      <c r="AU9042" s="12"/>
      <c r="AV9042" s="12"/>
      <c r="AW9042" s="12" t="s">
        <v>58</v>
      </c>
      <c r="AX9042" s="12">
        <v>0</v>
      </c>
      <c r="AY9042" s="12">
        <v>2</v>
      </c>
      <c r="AZ9042" s="12">
        <v>1</v>
      </c>
      <c r="BA9042" s="12">
        <v>1</v>
      </c>
      <c r="BB9042" s="12" t="s">
        <v>59</v>
      </c>
    </row>
    <row r="9043" spans="1:54" x14ac:dyDescent="0.2">
      <c r="A9043" s="7" t="str">
        <f>VLOOKUP(G9043,'Matching-Tabelle'!$A$76:$B$80,2,FALSE)</f>
        <v>ralph.straehl@tkb.ch</v>
      </c>
      <c r="B9043" s="7" t="str">
        <f>VLOOKUP(J9043,'Matching-Tabelle'!$A$1:$B$66,2,FALSE)</f>
        <v>Proj DigiPF</v>
      </c>
      <c r="C9043" s="7" t="str">
        <f>IF(VLOOKUP(J9043,'Matching-Tabelle'!$A$1:$CB$66,3,FALSE)=0,"",VLOOKUP(J9043,'Matching-Tabelle'!$A$1:$CB$66,3,FALSE))</f>
        <v>Progr Digitalisierung</v>
      </c>
      <c r="D9043" s="7">
        <v>1</v>
      </c>
      <c r="E9043" s="7" t="s">
        <v>7455</v>
      </c>
      <c r="F9043" s="8">
        <v>42795</v>
      </c>
      <c r="G9043" s="12" t="s">
        <v>5099</v>
      </c>
      <c r="H9043" s="12" t="s">
        <v>3260</v>
      </c>
      <c r="I9043" s="12" t="s">
        <v>3261</v>
      </c>
      <c r="J9043" s="12">
        <v>2500236</v>
      </c>
      <c r="K9043" s="12" t="s">
        <v>701</v>
      </c>
      <c r="L9043" s="12" t="s">
        <v>702</v>
      </c>
      <c r="M9043" s="12">
        <v>990001</v>
      </c>
      <c r="N9043" s="12" t="s">
        <v>51</v>
      </c>
      <c r="O9043" s="12">
        <v>1</v>
      </c>
      <c r="P9043" s="12"/>
      <c r="Q9043" s="12">
        <v>1</v>
      </c>
      <c r="R9043" s="12"/>
      <c r="S9043" s="12" t="s">
        <v>7455</v>
      </c>
      <c r="T9043" s="12"/>
      <c r="U9043" s="12"/>
      <c r="V9043" s="12"/>
      <c r="W9043" s="12"/>
      <c r="X9043" s="12"/>
      <c r="Y9043" s="12"/>
      <c r="Z9043" s="12"/>
      <c r="AA9043" s="12"/>
      <c r="AB9043" s="12"/>
      <c r="AC9043" s="12"/>
      <c r="AD9043" s="12"/>
      <c r="AE9043" s="12">
        <v>5</v>
      </c>
      <c r="AF9043" s="12">
        <v>0</v>
      </c>
      <c r="AG9043" s="12">
        <v>1</v>
      </c>
      <c r="AH9043" s="12" t="s">
        <v>411</v>
      </c>
      <c r="AI9043" s="12" t="s">
        <v>411</v>
      </c>
      <c r="AJ9043" s="12">
        <v>2</v>
      </c>
      <c r="AK9043" s="12">
        <v>1</v>
      </c>
      <c r="AL9043" s="12">
        <v>1</v>
      </c>
      <c r="AM9043" s="12" t="s">
        <v>55</v>
      </c>
      <c r="AN9043" s="12" t="s">
        <v>56</v>
      </c>
      <c r="AO9043" s="12"/>
      <c r="AP9043" s="12">
        <v>1</v>
      </c>
      <c r="AQ9043" s="12" t="s">
        <v>57</v>
      </c>
      <c r="AR9043" s="12">
        <v>0</v>
      </c>
      <c r="AS9043" s="12"/>
      <c r="AT9043" s="12"/>
      <c r="AU9043" s="12"/>
      <c r="AV9043" s="12"/>
      <c r="AW9043" s="12" t="s">
        <v>58</v>
      </c>
      <c r="AX9043" s="12">
        <v>0</v>
      </c>
      <c r="AY9043" s="12">
        <v>2</v>
      </c>
      <c r="AZ9043" s="12">
        <v>1</v>
      </c>
      <c r="BA9043" s="12">
        <v>1</v>
      </c>
      <c r="BB9043" s="12" t="s">
        <v>59</v>
      </c>
    </row>
    <row r="9044" spans="1:54" x14ac:dyDescent="0.2">
      <c r="A9044" s="7" t="str">
        <f>VLOOKUP(G9044,'Matching-Tabelle'!$A$76:$B$80,2,FALSE)</f>
        <v>ralph.straehl@tkb.ch</v>
      </c>
      <c r="B9044" s="7" t="str">
        <f>VLOOKUP(J9044,'Matching-Tabelle'!$A$1:$B$66,2,FALSE)</f>
        <v>Proj Optima</v>
      </c>
      <c r="C9044" s="7" t="str">
        <f>IF(VLOOKUP(J9044,'Matching-Tabelle'!$A$1:$CB$66,3,FALSE)=0,"",VLOOKUP(J9044,'Matching-Tabelle'!$A$1:$CB$66,3,FALSE))</f>
        <v/>
      </c>
      <c r="D9044" s="7">
        <v>1</v>
      </c>
      <c r="E9044" s="7" t="s">
        <v>7456</v>
      </c>
      <c r="F9044" s="8">
        <v>42795</v>
      </c>
      <c r="G9044" s="12" t="s">
        <v>5099</v>
      </c>
      <c r="H9044" s="12" t="s">
        <v>3260</v>
      </c>
      <c r="I9044" s="12" t="s">
        <v>3261</v>
      </c>
      <c r="J9044" s="12">
        <v>211</v>
      </c>
      <c r="K9044" s="12" t="s">
        <v>79</v>
      </c>
      <c r="L9044" s="12" t="s">
        <v>80</v>
      </c>
      <c r="M9044" s="12">
        <v>990001</v>
      </c>
      <c r="N9044" s="12" t="s">
        <v>51</v>
      </c>
      <c r="O9044" s="12">
        <v>2</v>
      </c>
      <c r="P9044" s="12"/>
      <c r="Q9044" s="12">
        <v>2</v>
      </c>
      <c r="R9044" s="12"/>
      <c r="S9044" s="12" t="s">
        <v>7456</v>
      </c>
      <c r="T9044" s="12"/>
      <c r="U9044" s="12"/>
      <c r="V9044" s="12"/>
      <c r="W9044" s="12"/>
      <c r="X9044" s="12"/>
      <c r="Y9044" s="12"/>
      <c r="Z9044" s="12"/>
      <c r="AA9044" s="12"/>
      <c r="AB9044" s="12"/>
      <c r="AC9044" s="12"/>
      <c r="AD9044" s="12"/>
      <c r="AE9044" s="12">
        <v>12</v>
      </c>
      <c r="AF9044" s="12">
        <v>7.6</v>
      </c>
      <c r="AG9044" s="12">
        <v>5</v>
      </c>
      <c r="AH9044" s="12" t="s">
        <v>53</v>
      </c>
      <c r="AI9044" s="12" t="s">
        <v>54</v>
      </c>
      <c r="AJ9044" s="12">
        <v>2</v>
      </c>
      <c r="AK9044" s="12">
        <v>1</v>
      </c>
      <c r="AL9044" s="12">
        <v>1</v>
      </c>
      <c r="AM9044" s="12" t="s">
        <v>55</v>
      </c>
      <c r="AN9044" s="12" t="s">
        <v>56</v>
      </c>
      <c r="AO9044" s="12"/>
      <c r="AP9044" s="12">
        <v>1</v>
      </c>
      <c r="AQ9044" s="12" t="s">
        <v>57</v>
      </c>
      <c r="AR9044" s="12">
        <v>0</v>
      </c>
      <c r="AS9044" s="12"/>
      <c r="AT9044" s="12"/>
      <c r="AU9044" s="12"/>
      <c r="AV9044" s="12"/>
      <c r="AW9044" s="12" t="s">
        <v>58</v>
      </c>
      <c r="AX9044" s="12">
        <v>0</v>
      </c>
      <c r="AY9044" s="12">
        <v>2</v>
      </c>
      <c r="AZ9044" s="12">
        <v>2</v>
      </c>
      <c r="BA9044" s="12">
        <v>2</v>
      </c>
      <c r="BB9044" s="12" t="s">
        <v>59</v>
      </c>
    </row>
    <row r="9045" spans="1:54" x14ac:dyDescent="0.2">
      <c r="A9045" s="7" t="str">
        <f>VLOOKUP(G9045,'Matching-Tabelle'!$A$76:$B$80,2,FALSE)</f>
        <v>ralph.straehl@tkb.ch</v>
      </c>
      <c r="B9045" s="7" t="str">
        <f>VLOOKUP(J9045,'Matching-Tabelle'!$A$1:$B$66,2,FALSE)</f>
        <v>Proj HR SYS</v>
      </c>
      <c r="C9045" s="7" t="str">
        <f>IF(VLOOKUP(J9045,'Matching-Tabelle'!$A$1:$CB$66,3,FALSE)=0,"",VLOOKUP(J9045,'Matching-Tabelle'!$A$1:$CB$66,3,FALSE))</f>
        <v/>
      </c>
      <c r="D9045" s="7">
        <v>2</v>
      </c>
      <c r="E9045" s="7" t="s">
        <v>7457</v>
      </c>
      <c r="F9045" s="8">
        <v>42795</v>
      </c>
      <c r="G9045" s="12" t="s">
        <v>5099</v>
      </c>
      <c r="H9045" s="12" t="s">
        <v>3260</v>
      </c>
      <c r="I9045" s="12" t="s">
        <v>3261</v>
      </c>
      <c r="J9045" s="12">
        <v>2000232</v>
      </c>
      <c r="K9045" s="12" t="s">
        <v>60</v>
      </c>
      <c r="L9045" s="12" t="s">
        <v>61</v>
      </c>
      <c r="M9045" s="12">
        <v>990001</v>
      </c>
      <c r="N9045" s="12" t="s">
        <v>51</v>
      </c>
      <c r="O9045" s="12">
        <v>1</v>
      </c>
      <c r="P9045" s="12"/>
      <c r="Q9045" s="12">
        <v>1</v>
      </c>
      <c r="R9045" s="12"/>
      <c r="S9045" s="12" t="s">
        <v>7457</v>
      </c>
      <c r="T9045" s="12"/>
      <c r="U9045" s="12"/>
      <c r="V9045" s="12"/>
      <c r="W9045" s="12"/>
      <c r="X9045" s="12"/>
      <c r="Y9045" s="12"/>
      <c r="Z9045" s="12"/>
      <c r="AA9045" s="12"/>
      <c r="AB9045" s="12"/>
      <c r="AC9045" s="12"/>
      <c r="AD9045" s="12"/>
      <c r="AE9045" s="12">
        <v>12</v>
      </c>
      <c r="AF9045" s="12">
        <v>7.6</v>
      </c>
      <c r="AG9045" s="12">
        <v>5</v>
      </c>
      <c r="AH9045" s="12" t="s">
        <v>53</v>
      </c>
      <c r="AI9045" s="12" t="s">
        <v>54</v>
      </c>
      <c r="AJ9045" s="12">
        <v>2</v>
      </c>
      <c r="AK9045" s="12">
        <v>1</v>
      </c>
      <c r="AL9045" s="12">
        <v>1</v>
      </c>
      <c r="AM9045" s="12" t="s">
        <v>55</v>
      </c>
      <c r="AN9045" s="12" t="s">
        <v>56</v>
      </c>
      <c r="AO9045" s="12"/>
      <c r="AP9045" s="12">
        <v>1</v>
      </c>
      <c r="AQ9045" s="12" t="s">
        <v>57</v>
      </c>
      <c r="AR9045" s="12">
        <v>0</v>
      </c>
      <c r="AS9045" s="12"/>
      <c r="AT9045" s="12"/>
      <c r="AU9045" s="12"/>
      <c r="AV9045" s="12"/>
      <c r="AW9045" s="12" t="s">
        <v>58</v>
      </c>
      <c r="AX9045" s="12">
        <v>0</v>
      </c>
      <c r="AY9045" s="12">
        <v>2</v>
      </c>
      <c r="AZ9045" s="12">
        <v>1</v>
      </c>
      <c r="BA9045" s="12">
        <v>1</v>
      </c>
      <c r="BB9045" s="12" t="s">
        <v>59</v>
      </c>
    </row>
    <row r="9046" spans="1:54" x14ac:dyDescent="0.2">
      <c r="A9046" s="7" t="str">
        <f>VLOOKUP(G9046,'Matching-Tabelle'!$A$76:$B$80,2,FALSE)</f>
        <v>ralph.straehl@tkb.ch</v>
      </c>
      <c r="B9046" s="7" t="str">
        <f>VLOOKUP(J9046,'Matching-Tabelle'!$A$1:$B$66,2,FALSE)</f>
        <v>WPI RTB</v>
      </c>
      <c r="C9046" s="7" t="str">
        <f>IF(VLOOKUP(J9046,'Matching-Tabelle'!$A$1:$CB$66,3,FALSE)=0,"",VLOOKUP(J9046,'Matching-Tabelle'!$A$1:$CB$66,3,FALSE))</f>
        <v/>
      </c>
      <c r="D9046" s="7">
        <v>1</v>
      </c>
      <c r="E9046" s="7" t="s">
        <v>3267</v>
      </c>
      <c r="F9046" s="8">
        <v>42796</v>
      </c>
      <c r="G9046" s="12" t="s">
        <v>5099</v>
      </c>
      <c r="H9046" s="12" t="s">
        <v>3260</v>
      </c>
      <c r="I9046" s="12" t="s">
        <v>3261</v>
      </c>
      <c r="J9046" s="12">
        <v>24</v>
      </c>
      <c r="K9046" s="12" t="s">
        <v>73</v>
      </c>
      <c r="L9046" s="12" t="s">
        <v>74</v>
      </c>
      <c r="M9046" s="12">
        <v>990001</v>
      </c>
      <c r="N9046" s="12" t="s">
        <v>51</v>
      </c>
      <c r="O9046" s="12">
        <v>1</v>
      </c>
      <c r="P9046" s="12"/>
      <c r="Q9046" s="12">
        <v>1</v>
      </c>
      <c r="R9046" s="12"/>
      <c r="S9046" s="12" t="s">
        <v>3267</v>
      </c>
      <c r="T9046" s="12"/>
      <c r="U9046" s="12"/>
      <c r="V9046" s="12"/>
      <c r="W9046" s="12"/>
      <c r="X9046" s="12"/>
      <c r="Y9046" s="12"/>
      <c r="Z9046" s="12"/>
      <c r="AA9046" s="12"/>
      <c r="AB9046" s="12"/>
      <c r="AC9046" s="12"/>
      <c r="AD9046" s="12"/>
      <c r="AE9046" s="12">
        <v>12</v>
      </c>
      <c r="AF9046" s="12">
        <v>7.6</v>
      </c>
      <c r="AG9046" s="12">
        <v>5</v>
      </c>
      <c r="AH9046" s="12" t="s">
        <v>53</v>
      </c>
      <c r="AI9046" s="12" t="s">
        <v>54</v>
      </c>
      <c r="AJ9046" s="12">
        <v>2</v>
      </c>
      <c r="AK9046" s="12">
        <v>1</v>
      </c>
      <c r="AL9046" s="12">
        <v>1</v>
      </c>
      <c r="AM9046" s="12" t="s">
        <v>55</v>
      </c>
      <c r="AN9046" s="12" t="s">
        <v>56</v>
      </c>
      <c r="AO9046" s="12"/>
      <c r="AP9046" s="12">
        <v>1</v>
      </c>
      <c r="AQ9046" s="12" t="s">
        <v>57</v>
      </c>
      <c r="AR9046" s="12">
        <v>0</v>
      </c>
      <c r="AS9046" s="12"/>
      <c r="AT9046" s="12"/>
      <c r="AU9046" s="12"/>
      <c r="AV9046" s="12"/>
      <c r="AW9046" s="12" t="s">
        <v>58</v>
      </c>
      <c r="AX9046" s="12">
        <v>0</v>
      </c>
      <c r="AY9046" s="12">
        <v>2</v>
      </c>
      <c r="AZ9046" s="12">
        <v>1</v>
      </c>
      <c r="BA9046" s="12">
        <v>1</v>
      </c>
      <c r="BB9046" s="12" t="s">
        <v>59</v>
      </c>
    </row>
    <row r="9047" spans="1:54" x14ac:dyDescent="0.2">
      <c r="A9047" s="7" t="str">
        <f>VLOOKUP(G9047,'Matching-Tabelle'!$A$76:$B$80,2,FALSE)</f>
        <v>ralph.straehl@tkb.ch</v>
      </c>
      <c r="B9047" s="7" t="str">
        <f>VLOOKUP(J9047,'Matching-Tabelle'!$A$1:$B$66,2,FALSE)</f>
        <v>Proj HR SYS</v>
      </c>
      <c r="C9047" s="7" t="str">
        <f>IF(VLOOKUP(J9047,'Matching-Tabelle'!$A$1:$CB$66,3,FALSE)=0,"",VLOOKUP(J9047,'Matching-Tabelle'!$A$1:$CB$66,3,FALSE))</f>
        <v/>
      </c>
      <c r="D9047" s="7">
        <v>1</v>
      </c>
      <c r="E9047" s="7" t="s">
        <v>7458</v>
      </c>
      <c r="F9047" s="8">
        <v>42796</v>
      </c>
      <c r="G9047" s="12" t="s">
        <v>5099</v>
      </c>
      <c r="H9047" s="12" t="s">
        <v>3260</v>
      </c>
      <c r="I9047" s="12" t="s">
        <v>3261</v>
      </c>
      <c r="J9047" s="12">
        <v>2000232</v>
      </c>
      <c r="K9047" s="12" t="s">
        <v>60</v>
      </c>
      <c r="L9047" s="12" t="s">
        <v>61</v>
      </c>
      <c r="M9047" s="12">
        <v>990001</v>
      </c>
      <c r="N9047" s="12" t="s">
        <v>51</v>
      </c>
      <c r="O9047" s="12">
        <v>2.5</v>
      </c>
      <c r="P9047" s="12"/>
      <c r="Q9047" s="12">
        <v>2.5</v>
      </c>
      <c r="R9047" s="12"/>
      <c r="S9047" s="12" t="s">
        <v>7458</v>
      </c>
      <c r="T9047" s="12"/>
      <c r="U9047" s="12"/>
      <c r="V9047" s="12"/>
      <c r="W9047" s="12"/>
      <c r="X9047" s="12"/>
      <c r="Y9047" s="12"/>
      <c r="Z9047" s="12"/>
      <c r="AA9047" s="12"/>
      <c r="AB9047" s="12"/>
      <c r="AC9047" s="12"/>
      <c r="AD9047" s="12"/>
      <c r="AE9047" s="12">
        <v>12</v>
      </c>
      <c r="AF9047" s="12">
        <v>7.6</v>
      </c>
      <c r="AG9047" s="12">
        <v>5</v>
      </c>
      <c r="AH9047" s="12" t="s">
        <v>53</v>
      </c>
      <c r="AI9047" s="12" t="s">
        <v>54</v>
      </c>
      <c r="AJ9047" s="12">
        <v>2</v>
      </c>
      <c r="AK9047" s="12">
        <v>1</v>
      </c>
      <c r="AL9047" s="12">
        <v>1</v>
      </c>
      <c r="AM9047" s="12" t="s">
        <v>55</v>
      </c>
      <c r="AN9047" s="12" t="s">
        <v>56</v>
      </c>
      <c r="AO9047" s="12"/>
      <c r="AP9047" s="12">
        <v>1</v>
      </c>
      <c r="AQ9047" s="12" t="s">
        <v>57</v>
      </c>
      <c r="AR9047" s="12">
        <v>0</v>
      </c>
      <c r="AS9047" s="12"/>
      <c r="AT9047" s="12"/>
      <c r="AU9047" s="12"/>
      <c r="AV9047" s="12"/>
      <c r="AW9047" s="12" t="s">
        <v>58</v>
      </c>
      <c r="AX9047" s="12">
        <v>0</v>
      </c>
      <c r="AY9047" s="12">
        <v>2</v>
      </c>
      <c r="AZ9047" s="12">
        <v>2.5</v>
      </c>
      <c r="BA9047" s="12">
        <v>2.5</v>
      </c>
      <c r="BB9047" s="12" t="s">
        <v>59</v>
      </c>
    </row>
    <row r="9048" spans="1:54" x14ac:dyDescent="0.2">
      <c r="A9048" s="7" t="str">
        <f>VLOOKUP(G9048,'Matching-Tabelle'!$A$76:$B$80,2,FALSE)</f>
        <v>ralph.straehl@tkb.ch</v>
      </c>
      <c r="B9048" s="7" t="str">
        <f>VLOOKUP(J9048,'Matching-Tabelle'!$A$1:$B$66,2,FALSE)</f>
        <v>Proj DigiPF</v>
      </c>
      <c r="C9048" s="7" t="str">
        <f>IF(VLOOKUP(J9048,'Matching-Tabelle'!$A$1:$CB$66,3,FALSE)=0,"",VLOOKUP(J9048,'Matching-Tabelle'!$A$1:$CB$66,3,FALSE))</f>
        <v>Progr Digitalisierung</v>
      </c>
      <c r="D9048" s="7">
        <v>2.5</v>
      </c>
      <c r="E9048" s="7" t="s">
        <v>7459</v>
      </c>
      <c r="F9048" s="8">
        <v>42796</v>
      </c>
      <c r="G9048" s="12" t="s">
        <v>5099</v>
      </c>
      <c r="H9048" s="12" t="s">
        <v>3260</v>
      </c>
      <c r="I9048" s="12" t="s">
        <v>3261</v>
      </c>
      <c r="J9048" s="12">
        <v>2500236</v>
      </c>
      <c r="K9048" s="12" t="s">
        <v>701</v>
      </c>
      <c r="L9048" s="12" t="s">
        <v>702</v>
      </c>
      <c r="M9048" s="12">
        <v>990001</v>
      </c>
      <c r="N9048" s="12" t="s">
        <v>51</v>
      </c>
      <c r="O9048" s="12">
        <v>2</v>
      </c>
      <c r="P9048" s="12"/>
      <c r="Q9048" s="12">
        <v>2</v>
      </c>
      <c r="R9048" s="12"/>
      <c r="S9048" s="12" t="s">
        <v>7459</v>
      </c>
      <c r="T9048" s="12"/>
      <c r="U9048" s="12"/>
      <c r="V9048" s="12"/>
      <c r="W9048" s="12"/>
      <c r="X9048" s="12"/>
      <c r="Y9048" s="12"/>
      <c r="Z9048" s="12"/>
      <c r="AA9048" s="12"/>
      <c r="AB9048" s="12"/>
      <c r="AC9048" s="12"/>
      <c r="AD9048" s="12"/>
      <c r="AE9048" s="12">
        <v>5</v>
      </c>
      <c r="AF9048" s="12">
        <v>0</v>
      </c>
      <c r="AG9048" s="12">
        <v>1</v>
      </c>
      <c r="AH9048" s="12" t="s">
        <v>411</v>
      </c>
      <c r="AI9048" s="12" t="s">
        <v>411</v>
      </c>
      <c r="AJ9048" s="12">
        <v>2</v>
      </c>
      <c r="AK9048" s="12">
        <v>1</v>
      </c>
      <c r="AL9048" s="12">
        <v>1</v>
      </c>
      <c r="AM9048" s="12" t="s">
        <v>55</v>
      </c>
      <c r="AN9048" s="12" t="s">
        <v>56</v>
      </c>
      <c r="AO9048" s="12"/>
      <c r="AP9048" s="12">
        <v>1</v>
      </c>
      <c r="AQ9048" s="12" t="s">
        <v>57</v>
      </c>
      <c r="AR9048" s="12">
        <v>0</v>
      </c>
      <c r="AS9048" s="12"/>
      <c r="AT9048" s="12"/>
      <c r="AU9048" s="12"/>
      <c r="AV9048" s="12"/>
      <c r="AW9048" s="12" t="s">
        <v>58</v>
      </c>
      <c r="AX9048" s="12">
        <v>0</v>
      </c>
      <c r="AY9048" s="12">
        <v>2</v>
      </c>
      <c r="AZ9048" s="12">
        <v>2</v>
      </c>
      <c r="BA9048" s="12">
        <v>2</v>
      </c>
      <c r="BB9048" s="12" t="s">
        <v>59</v>
      </c>
    </row>
    <row r="9049" spans="1:54" x14ac:dyDescent="0.2">
      <c r="A9049" s="7" t="str">
        <f>VLOOKUP(G9049,'Matching-Tabelle'!$A$76:$B$80,2,FALSE)</f>
        <v>ralph.straehl@tkb.ch</v>
      </c>
      <c r="B9049" s="7" t="str">
        <f>VLOOKUP(J9049,'Matching-Tabelle'!$A$1:$B$66,2,FALSE)</f>
        <v>Proj Optima</v>
      </c>
      <c r="C9049" s="7" t="str">
        <f>IF(VLOOKUP(J9049,'Matching-Tabelle'!$A$1:$CB$66,3,FALSE)=0,"",VLOOKUP(J9049,'Matching-Tabelle'!$A$1:$CB$66,3,FALSE))</f>
        <v/>
      </c>
      <c r="D9049" s="7">
        <v>2</v>
      </c>
      <c r="E9049" s="7" t="s">
        <v>7460</v>
      </c>
      <c r="F9049" s="8">
        <v>42796</v>
      </c>
      <c r="G9049" s="12" t="s">
        <v>5099</v>
      </c>
      <c r="H9049" s="12" t="s">
        <v>3260</v>
      </c>
      <c r="I9049" s="12" t="s">
        <v>3261</v>
      </c>
      <c r="J9049" s="12">
        <v>211</v>
      </c>
      <c r="K9049" s="12" t="s">
        <v>79</v>
      </c>
      <c r="L9049" s="12" t="s">
        <v>80</v>
      </c>
      <c r="M9049" s="12">
        <v>990001</v>
      </c>
      <c r="N9049" s="12" t="s">
        <v>51</v>
      </c>
      <c r="O9049" s="12">
        <v>1</v>
      </c>
      <c r="P9049" s="12"/>
      <c r="Q9049" s="12">
        <v>1</v>
      </c>
      <c r="R9049" s="12"/>
      <c r="S9049" s="12" t="s">
        <v>7460</v>
      </c>
      <c r="T9049" s="12"/>
      <c r="U9049" s="12"/>
      <c r="V9049" s="12"/>
      <c r="W9049" s="12"/>
      <c r="X9049" s="12"/>
      <c r="Y9049" s="12"/>
      <c r="Z9049" s="12"/>
      <c r="AA9049" s="12"/>
      <c r="AB9049" s="12"/>
      <c r="AC9049" s="12"/>
      <c r="AD9049" s="12"/>
      <c r="AE9049" s="12">
        <v>12</v>
      </c>
      <c r="AF9049" s="12">
        <v>7.6</v>
      </c>
      <c r="AG9049" s="12">
        <v>5</v>
      </c>
      <c r="AH9049" s="12" t="s">
        <v>53</v>
      </c>
      <c r="AI9049" s="12" t="s">
        <v>54</v>
      </c>
      <c r="AJ9049" s="12">
        <v>2</v>
      </c>
      <c r="AK9049" s="12">
        <v>1</v>
      </c>
      <c r="AL9049" s="12">
        <v>1</v>
      </c>
      <c r="AM9049" s="12" t="s">
        <v>55</v>
      </c>
      <c r="AN9049" s="12" t="s">
        <v>56</v>
      </c>
      <c r="AO9049" s="12"/>
      <c r="AP9049" s="12">
        <v>1</v>
      </c>
      <c r="AQ9049" s="12" t="s">
        <v>57</v>
      </c>
      <c r="AR9049" s="12">
        <v>0</v>
      </c>
      <c r="AS9049" s="12"/>
      <c r="AT9049" s="12"/>
      <c r="AU9049" s="12"/>
      <c r="AV9049" s="12"/>
      <c r="AW9049" s="12" t="s">
        <v>58</v>
      </c>
      <c r="AX9049" s="12">
        <v>0</v>
      </c>
      <c r="AY9049" s="12">
        <v>2</v>
      </c>
      <c r="AZ9049" s="12">
        <v>1</v>
      </c>
      <c r="BA9049" s="12">
        <v>1</v>
      </c>
      <c r="BB9049" s="12" t="s">
        <v>59</v>
      </c>
    </row>
    <row r="9050" spans="1:54" x14ac:dyDescent="0.2">
      <c r="A9050" s="7" t="str">
        <f>VLOOKUP(G9050,'Matching-Tabelle'!$A$76:$B$80,2,FALSE)</f>
        <v>ralph.straehl@tkb.ch</v>
      </c>
      <c r="B9050" s="7" t="str">
        <f>VLOOKUP(J9050,'Matching-Tabelle'!$A$1:$B$66,2,FALSE)</f>
        <v>WPI CTB</v>
      </c>
      <c r="C9050" s="7" t="str">
        <f>IF(VLOOKUP(J9050,'Matching-Tabelle'!$A$1:$CB$66,3,FALSE)=0,"",VLOOKUP(J9050,'Matching-Tabelle'!$A$1:$CB$66,3,FALSE))</f>
        <v/>
      </c>
      <c r="D9050" s="7">
        <v>1</v>
      </c>
      <c r="E9050" s="7" t="s">
        <v>7461</v>
      </c>
      <c r="F9050" s="8">
        <v>42796</v>
      </c>
      <c r="G9050" s="12" t="s">
        <v>5099</v>
      </c>
      <c r="H9050" s="12" t="s">
        <v>3260</v>
      </c>
      <c r="I9050" s="12" t="s">
        <v>3261</v>
      </c>
      <c r="J9050" s="12">
        <v>18</v>
      </c>
      <c r="K9050" s="12" t="s">
        <v>594</v>
      </c>
      <c r="L9050" s="12" t="s">
        <v>595</v>
      </c>
      <c r="M9050" s="12">
        <v>990001</v>
      </c>
      <c r="N9050" s="12" t="s">
        <v>51</v>
      </c>
      <c r="O9050" s="12">
        <v>1</v>
      </c>
      <c r="P9050" s="12"/>
      <c r="Q9050" s="12">
        <v>1</v>
      </c>
      <c r="R9050" s="12"/>
      <c r="S9050" s="12" t="s">
        <v>7461</v>
      </c>
      <c r="T9050" s="12"/>
      <c r="U9050" s="12"/>
      <c r="V9050" s="12"/>
      <c r="W9050" s="12"/>
      <c r="X9050" s="12"/>
      <c r="Y9050" s="12"/>
      <c r="Z9050" s="12"/>
      <c r="AA9050" s="12"/>
      <c r="AB9050" s="12"/>
      <c r="AC9050" s="12"/>
      <c r="AD9050" s="12"/>
      <c r="AE9050" s="12">
        <v>12</v>
      </c>
      <c r="AF9050" s="12">
        <v>7.6</v>
      </c>
      <c r="AG9050" s="12">
        <v>5</v>
      </c>
      <c r="AH9050" s="12" t="s">
        <v>53</v>
      </c>
      <c r="AI9050" s="12" t="s">
        <v>54</v>
      </c>
      <c r="AJ9050" s="12">
        <v>2</v>
      </c>
      <c r="AK9050" s="12">
        <v>1</v>
      </c>
      <c r="AL9050" s="12">
        <v>1</v>
      </c>
      <c r="AM9050" s="12" t="s">
        <v>55</v>
      </c>
      <c r="AN9050" s="12" t="s">
        <v>56</v>
      </c>
      <c r="AO9050" s="12"/>
      <c r="AP9050" s="12">
        <v>1</v>
      </c>
      <c r="AQ9050" s="12" t="s">
        <v>57</v>
      </c>
      <c r="AR9050" s="12">
        <v>0</v>
      </c>
      <c r="AS9050" s="12"/>
      <c r="AT9050" s="12"/>
      <c r="AU9050" s="12"/>
      <c r="AV9050" s="12"/>
      <c r="AW9050" s="12" t="s">
        <v>58</v>
      </c>
      <c r="AX9050" s="12">
        <v>0</v>
      </c>
      <c r="AY9050" s="12">
        <v>2</v>
      </c>
      <c r="AZ9050" s="12">
        <v>1</v>
      </c>
      <c r="BA9050" s="12">
        <v>1</v>
      </c>
      <c r="BB9050" s="12" t="s">
        <v>59</v>
      </c>
    </row>
    <row r="9051" spans="1:54" x14ac:dyDescent="0.2">
      <c r="A9051" s="7" t="str">
        <f>VLOOKUP(G9051,'Matching-Tabelle'!$A$76:$B$80,2,FALSE)</f>
        <v>ralph.straehl@tkb.ch</v>
      </c>
      <c r="B9051" s="7" t="str">
        <f>VLOOKUP(J9051,'Matching-Tabelle'!$A$1:$B$66,2,FALSE)</f>
        <v>WPI RTB</v>
      </c>
      <c r="C9051" s="7" t="str">
        <f>IF(VLOOKUP(J9051,'Matching-Tabelle'!$A$1:$CB$66,3,FALSE)=0,"",VLOOKUP(J9051,'Matching-Tabelle'!$A$1:$CB$66,3,FALSE))</f>
        <v/>
      </c>
      <c r="D9051" s="7">
        <v>1</v>
      </c>
      <c r="E9051" s="7" t="s">
        <v>7462</v>
      </c>
      <c r="F9051" s="8">
        <v>42796</v>
      </c>
      <c r="G9051" s="12" t="s">
        <v>5099</v>
      </c>
      <c r="H9051" s="12" t="s">
        <v>3260</v>
      </c>
      <c r="I9051" s="12" t="s">
        <v>3261</v>
      </c>
      <c r="J9051" s="12">
        <v>32</v>
      </c>
      <c r="K9051" s="12" t="s">
        <v>1199</v>
      </c>
      <c r="L9051" s="12" t="s">
        <v>1200</v>
      </c>
      <c r="M9051" s="12">
        <v>990001</v>
      </c>
      <c r="N9051" s="12" t="s">
        <v>51</v>
      </c>
      <c r="O9051" s="12">
        <v>1</v>
      </c>
      <c r="P9051" s="12"/>
      <c r="Q9051" s="12">
        <v>1</v>
      </c>
      <c r="R9051" s="12"/>
      <c r="S9051" s="12" t="s">
        <v>7462</v>
      </c>
      <c r="T9051" s="12"/>
      <c r="U9051" s="12"/>
      <c r="V9051" s="12"/>
      <c r="W9051" s="12"/>
      <c r="X9051" s="12"/>
      <c r="Y9051" s="12"/>
      <c r="Z9051" s="12"/>
      <c r="AA9051" s="12"/>
      <c r="AB9051" s="12"/>
      <c r="AC9051" s="12"/>
      <c r="AD9051" s="12"/>
      <c r="AE9051" s="12">
        <v>12</v>
      </c>
      <c r="AF9051" s="12">
        <v>7.6</v>
      </c>
      <c r="AG9051" s="12">
        <v>5</v>
      </c>
      <c r="AH9051" s="12" t="s">
        <v>53</v>
      </c>
      <c r="AI9051" s="12" t="s">
        <v>54</v>
      </c>
      <c r="AJ9051" s="12">
        <v>2</v>
      </c>
      <c r="AK9051" s="12">
        <v>1</v>
      </c>
      <c r="AL9051" s="12">
        <v>1</v>
      </c>
      <c r="AM9051" s="12" t="s">
        <v>55</v>
      </c>
      <c r="AN9051" s="12" t="s">
        <v>56</v>
      </c>
      <c r="AO9051" s="12"/>
      <c r="AP9051" s="12">
        <v>1</v>
      </c>
      <c r="AQ9051" s="12" t="s">
        <v>57</v>
      </c>
      <c r="AR9051" s="12">
        <v>0</v>
      </c>
      <c r="AS9051" s="12"/>
      <c r="AT9051" s="12"/>
      <c r="AU9051" s="12"/>
      <c r="AV9051" s="12"/>
      <c r="AW9051" s="12" t="s">
        <v>58</v>
      </c>
      <c r="AX9051" s="12">
        <v>0</v>
      </c>
      <c r="AY9051" s="12">
        <v>2</v>
      </c>
      <c r="AZ9051" s="12">
        <v>1</v>
      </c>
      <c r="BA9051" s="12">
        <v>1</v>
      </c>
      <c r="BB9051" s="12" t="s">
        <v>59</v>
      </c>
    </row>
    <row r="9052" spans="1:54" x14ac:dyDescent="0.2">
      <c r="A9052" s="7" t="str">
        <f>VLOOKUP(G9052,'Matching-Tabelle'!$A$76:$B$80,2,FALSE)</f>
        <v>ralph.straehl@tkb.ch</v>
      </c>
      <c r="B9052" s="7" t="str">
        <f>VLOOKUP(J9052,'Matching-Tabelle'!$A$1:$B$66,2,FALSE)</f>
        <v>WPI RTB</v>
      </c>
      <c r="C9052" s="7" t="str">
        <f>IF(VLOOKUP(J9052,'Matching-Tabelle'!$A$1:$CB$66,3,FALSE)=0,"",VLOOKUP(J9052,'Matching-Tabelle'!$A$1:$CB$66,3,FALSE))</f>
        <v/>
      </c>
      <c r="D9052" s="7">
        <v>1</v>
      </c>
      <c r="E9052" s="7" t="s">
        <v>3267</v>
      </c>
      <c r="F9052" s="8">
        <v>42797</v>
      </c>
      <c r="G9052" s="12" t="s">
        <v>5099</v>
      </c>
      <c r="H9052" s="12" t="s">
        <v>3260</v>
      </c>
      <c r="I9052" s="12" t="s">
        <v>3261</v>
      </c>
      <c r="J9052" s="12">
        <v>24</v>
      </c>
      <c r="K9052" s="12" t="s">
        <v>73</v>
      </c>
      <c r="L9052" s="12" t="s">
        <v>74</v>
      </c>
      <c r="M9052" s="12">
        <v>990001</v>
      </c>
      <c r="N9052" s="12" t="s">
        <v>51</v>
      </c>
      <c r="O9052" s="12">
        <v>1</v>
      </c>
      <c r="P9052" s="12"/>
      <c r="Q9052" s="12">
        <v>1</v>
      </c>
      <c r="R9052" s="12"/>
      <c r="S9052" s="12" t="s">
        <v>3267</v>
      </c>
      <c r="T9052" s="12"/>
      <c r="U9052" s="12"/>
      <c r="V9052" s="12"/>
      <c r="W9052" s="12"/>
      <c r="X9052" s="12"/>
      <c r="Y9052" s="12"/>
      <c r="Z9052" s="12"/>
      <c r="AA9052" s="12"/>
      <c r="AB9052" s="12"/>
      <c r="AC9052" s="12"/>
      <c r="AD9052" s="12"/>
      <c r="AE9052" s="12">
        <v>12</v>
      </c>
      <c r="AF9052" s="12">
        <v>7.6</v>
      </c>
      <c r="AG9052" s="12">
        <v>5</v>
      </c>
      <c r="AH9052" s="12" t="s">
        <v>53</v>
      </c>
      <c r="AI9052" s="12" t="s">
        <v>54</v>
      </c>
      <c r="AJ9052" s="12">
        <v>2</v>
      </c>
      <c r="AK9052" s="12">
        <v>1</v>
      </c>
      <c r="AL9052" s="12">
        <v>1</v>
      </c>
      <c r="AM9052" s="12" t="s">
        <v>55</v>
      </c>
      <c r="AN9052" s="12" t="s">
        <v>56</v>
      </c>
      <c r="AO9052" s="12"/>
      <c r="AP9052" s="12">
        <v>1</v>
      </c>
      <c r="AQ9052" s="12" t="s">
        <v>57</v>
      </c>
      <c r="AR9052" s="12">
        <v>0</v>
      </c>
      <c r="AS9052" s="12"/>
      <c r="AT9052" s="12"/>
      <c r="AU9052" s="12"/>
      <c r="AV9052" s="12"/>
      <c r="AW9052" s="12" t="s">
        <v>58</v>
      </c>
      <c r="AX9052" s="12">
        <v>0</v>
      </c>
      <c r="AY9052" s="12">
        <v>2</v>
      </c>
      <c r="AZ9052" s="12">
        <v>1</v>
      </c>
      <c r="BA9052" s="12">
        <v>1</v>
      </c>
      <c r="BB9052" s="12" t="s">
        <v>59</v>
      </c>
    </row>
    <row r="9053" spans="1:54" x14ac:dyDescent="0.2">
      <c r="A9053" s="7" t="str">
        <f>VLOOKUP(G9053,'Matching-Tabelle'!$A$76:$B$80,2,FALSE)</f>
        <v>ralph.straehl@tkb.ch</v>
      </c>
      <c r="B9053" s="7" t="str">
        <f>VLOOKUP(J9053,'Matching-Tabelle'!$A$1:$B$66,2,FALSE)</f>
        <v>WPI RTB</v>
      </c>
      <c r="C9053" s="7" t="str">
        <f>IF(VLOOKUP(J9053,'Matching-Tabelle'!$A$1:$CB$66,3,FALSE)=0,"",VLOOKUP(J9053,'Matching-Tabelle'!$A$1:$CB$66,3,FALSE))</f>
        <v/>
      </c>
      <c r="D9053" s="7">
        <v>1</v>
      </c>
      <c r="E9053" s="7" t="s">
        <v>7463</v>
      </c>
      <c r="F9053" s="8">
        <v>42797</v>
      </c>
      <c r="G9053" s="12" t="s">
        <v>5099</v>
      </c>
      <c r="H9053" s="12" t="s">
        <v>3260</v>
      </c>
      <c r="I9053" s="12" t="s">
        <v>3261</v>
      </c>
      <c r="J9053" s="12">
        <v>27</v>
      </c>
      <c r="K9053" s="12" t="s">
        <v>872</v>
      </c>
      <c r="L9053" s="12" t="s">
        <v>873</v>
      </c>
      <c r="M9053" s="12">
        <v>990001</v>
      </c>
      <c r="N9053" s="12" t="s">
        <v>51</v>
      </c>
      <c r="O9053" s="12">
        <v>1</v>
      </c>
      <c r="P9053" s="12"/>
      <c r="Q9053" s="12">
        <v>1</v>
      </c>
      <c r="R9053" s="12"/>
      <c r="S9053" s="12" t="s">
        <v>7463</v>
      </c>
      <c r="T9053" s="12"/>
      <c r="U9053" s="12"/>
      <c r="V9053" s="12"/>
      <c r="W9053" s="12"/>
      <c r="X9053" s="12"/>
      <c r="Y9053" s="12"/>
      <c r="Z9053" s="12"/>
      <c r="AA9053" s="12"/>
      <c r="AB9053" s="12"/>
      <c r="AC9053" s="12"/>
      <c r="AD9053" s="12"/>
      <c r="AE9053" s="12">
        <v>12</v>
      </c>
      <c r="AF9053" s="12">
        <v>7.6</v>
      </c>
      <c r="AG9053" s="12">
        <v>5</v>
      </c>
      <c r="AH9053" s="12" t="s">
        <v>53</v>
      </c>
      <c r="AI9053" s="12" t="s">
        <v>54</v>
      </c>
      <c r="AJ9053" s="12">
        <v>2</v>
      </c>
      <c r="AK9053" s="12">
        <v>1</v>
      </c>
      <c r="AL9053" s="12">
        <v>1</v>
      </c>
      <c r="AM9053" s="12" t="s">
        <v>55</v>
      </c>
      <c r="AN9053" s="12" t="s">
        <v>56</v>
      </c>
      <c r="AO9053" s="12"/>
      <c r="AP9053" s="12">
        <v>1</v>
      </c>
      <c r="AQ9053" s="12" t="s">
        <v>57</v>
      </c>
      <c r="AR9053" s="12">
        <v>0</v>
      </c>
      <c r="AS9053" s="12"/>
      <c r="AT9053" s="12"/>
      <c r="AU9053" s="12"/>
      <c r="AV9053" s="12"/>
      <c r="AW9053" s="12" t="s">
        <v>58</v>
      </c>
      <c r="AX9053" s="12">
        <v>0</v>
      </c>
      <c r="AY9053" s="12">
        <v>2</v>
      </c>
      <c r="AZ9053" s="12">
        <v>1</v>
      </c>
      <c r="BA9053" s="12">
        <v>1</v>
      </c>
      <c r="BB9053" s="12" t="s">
        <v>59</v>
      </c>
    </row>
    <row r="9054" spans="1:54" x14ac:dyDescent="0.2">
      <c r="A9054" s="7" t="str">
        <f>VLOOKUP(G9054,'Matching-Tabelle'!$A$76:$B$80,2,FALSE)</f>
        <v>ralph.straehl@tkb.ch</v>
      </c>
      <c r="B9054" s="7" t="str">
        <f>VLOOKUP(J9054,'Matching-Tabelle'!$A$1:$B$66,2,FALSE)</f>
        <v>Proj Optima</v>
      </c>
      <c r="C9054" s="7" t="str">
        <f>IF(VLOOKUP(J9054,'Matching-Tabelle'!$A$1:$CB$66,3,FALSE)=0,"",VLOOKUP(J9054,'Matching-Tabelle'!$A$1:$CB$66,3,FALSE))</f>
        <v/>
      </c>
      <c r="D9054" s="7">
        <v>1</v>
      </c>
      <c r="E9054" s="7" t="s">
        <v>7464</v>
      </c>
      <c r="F9054" s="8">
        <v>42797</v>
      </c>
      <c r="G9054" s="12" t="s">
        <v>5099</v>
      </c>
      <c r="H9054" s="12" t="s">
        <v>3260</v>
      </c>
      <c r="I9054" s="12" t="s">
        <v>3261</v>
      </c>
      <c r="J9054" s="12">
        <v>211</v>
      </c>
      <c r="K9054" s="12" t="s">
        <v>79</v>
      </c>
      <c r="L9054" s="12" t="s">
        <v>80</v>
      </c>
      <c r="M9054" s="12">
        <v>990001</v>
      </c>
      <c r="N9054" s="12" t="s">
        <v>51</v>
      </c>
      <c r="O9054" s="12">
        <v>4.5</v>
      </c>
      <c r="P9054" s="12"/>
      <c r="Q9054" s="12">
        <v>4.5</v>
      </c>
      <c r="R9054" s="12"/>
      <c r="S9054" s="12" t="s">
        <v>7464</v>
      </c>
      <c r="T9054" s="12"/>
      <c r="U9054" s="12"/>
      <c r="V9054" s="12"/>
      <c r="W9054" s="12"/>
      <c r="X9054" s="12"/>
      <c r="Y9054" s="12"/>
      <c r="Z9054" s="12"/>
      <c r="AA9054" s="12"/>
      <c r="AB9054" s="12"/>
      <c r="AC9054" s="12"/>
      <c r="AD9054" s="12"/>
      <c r="AE9054" s="12">
        <v>12</v>
      </c>
      <c r="AF9054" s="12">
        <v>7.6</v>
      </c>
      <c r="AG9054" s="12">
        <v>5</v>
      </c>
      <c r="AH9054" s="12" t="s">
        <v>53</v>
      </c>
      <c r="AI9054" s="12" t="s">
        <v>54</v>
      </c>
      <c r="AJ9054" s="12">
        <v>2</v>
      </c>
      <c r="AK9054" s="12">
        <v>1</v>
      </c>
      <c r="AL9054" s="12">
        <v>1</v>
      </c>
      <c r="AM9054" s="12" t="s">
        <v>55</v>
      </c>
      <c r="AN9054" s="12" t="s">
        <v>56</v>
      </c>
      <c r="AO9054" s="12"/>
      <c r="AP9054" s="12">
        <v>1</v>
      </c>
      <c r="AQ9054" s="12" t="s">
        <v>57</v>
      </c>
      <c r="AR9054" s="12">
        <v>0</v>
      </c>
      <c r="AS9054" s="12"/>
      <c r="AT9054" s="12"/>
      <c r="AU9054" s="12"/>
      <c r="AV9054" s="12"/>
      <c r="AW9054" s="12" t="s">
        <v>58</v>
      </c>
      <c r="AX9054" s="12">
        <v>0</v>
      </c>
      <c r="AY9054" s="12">
        <v>2</v>
      </c>
      <c r="AZ9054" s="12">
        <v>4.5</v>
      </c>
      <c r="BA9054" s="12">
        <v>4.5</v>
      </c>
      <c r="BB9054" s="12" t="s">
        <v>59</v>
      </c>
    </row>
    <row r="9055" spans="1:54" x14ac:dyDescent="0.2">
      <c r="A9055" s="7" t="str">
        <f>VLOOKUP(G9055,'Matching-Tabelle'!$A$76:$B$80,2,FALSE)</f>
        <v>ralph.straehl@tkb.ch</v>
      </c>
      <c r="B9055" s="7" t="str">
        <f>VLOOKUP(J9055,'Matching-Tabelle'!$A$1:$B$66,2,FALSE)</f>
        <v>WPI RTB</v>
      </c>
      <c r="C9055" s="7" t="str">
        <f>IF(VLOOKUP(J9055,'Matching-Tabelle'!$A$1:$CB$66,3,FALSE)=0,"",VLOOKUP(J9055,'Matching-Tabelle'!$A$1:$CB$66,3,FALSE))</f>
        <v/>
      </c>
      <c r="D9055" s="7">
        <v>4.5</v>
      </c>
      <c r="E9055" s="7" t="s">
        <v>7465</v>
      </c>
      <c r="F9055" s="8">
        <v>42797</v>
      </c>
      <c r="G9055" s="12" t="s">
        <v>5099</v>
      </c>
      <c r="H9055" s="12" t="s">
        <v>3260</v>
      </c>
      <c r="I9055" s="12" t="s">
        <v>3261</v>
      </c>
      <c r="J9055" s="12">
        <v>21</v>
      </c>
      <c r="K9055" s="12" t="s">
        <v>117</v>
      </c>
      <c r="L9055" s="12" t="s">
        <v>118</v>
      </c>
      <c r="M9055" s="12">
        <v>990001</v>
      </c>
      <c r="N9055" s="12" t="s">
        <v>51</v>
      </c>
      <c r="O9055" s="12">
        <v>1</v>
      </c>
      <c r="P9055" s="12"/>
      <c r="Q9055" s="12">
        <v>1</v>
      </c>
      <c r="R9055" s="12"/>
      <c r="S9055" s="12" t="s">
        <v>7465</v>
      </c>
      <c r="T9055" s="12"/>
      <c r="U9055" s="12"/>
      <c r="V9055" s="12"/>
      <c r="W9055" s="12"/>
      <c r="X9055" s="12"/>
      <c r="Y9055" s="12"/>
      <c r="Z9055" s="12"/>
      <c r="AA9055" s="12"/>
      <c r="AB9055" s="12"/>
      <c r="AC9055" s="12"/>
      <c r="AD9055" s="12"/>
      <c r="AE9055" s="12">
        <v>12</v>
      </c>
      <c r="AF9055" s="12">
        <v>7.6</v>
      </c>
      <c r="AG9055" s="12">
        <v>5</v>
      </c>
      <c r="AH9055" s="12" t="s">
        <v>53</v>
      </c>
      <c r="AI9055" s="12" t="s">
        <v>54</v>
      </c>
      <c r="AJ9055" s="12">
        <v>2</v>
      </c>
      <c r="AK9055" s="12">
        <v>1</v>
      </c>
      <c r="AL9055" s="12">
        <v>1</v>
      </c>
      <c r="AM9055" s="12" t="s">
        <v>55</v>
      </c>
      <c r="AN9055" s="12" t="s">
        <v>56</v>
      </c>
      <c r="AO9055" s="12"/>
      <c r="AP9055" s="12">
        <v>1</v>
      </c>
      <c r="AQ9055" s="12" t="s">
        <v>57</v>
      </c>
      <c r="AR9055" s="12">
        <v>0</v>
      </c>
      <c r="AS9055" s="12"/>
      <c r="AT9055" s="12"/>
      <c r="AU9055" s="12"/>
      <c r="AV9055" s="12"/>
      <c r="AW9055" s="12" t="s">
        <v>58</v>
      </c>
      <c r="AX9055" s="12">
        <v>0</v>
      </c>
      <c r="AY9055" s="12">
        <v>2</v>
      </c>
      <c r="AZ9055" s="12">
        <v>1</v>
      </c>
      <c r="BA9055" s="12">
        <v>1</v>
      </c>
      <c r="BB9055" s="12" t="s">
        <v>59</v>
      </c>
    </row>
    <row r="9056" spans="1:54" x14ac:dyDescent="0.2">
      <c r="A9056" s="7" t="str">
        <f>VLOOKUP(G9056,'Matching-Tabelle'!$A$76:$B$80,2,FALSE)</f>
        <v>ralph.straehl@tkb.ch</v>
      </c>
      <c r="B9056" s="7" t="str">
        <f>VLOOKUP(J9056,'Matching-Tabelle'!$A$1:$B$66,2,FALSE)</f>
        <v>Proj DigiPF</v>
      </c>
      <c r="C9056" s="7" t="str">
        <f>IF(VLOOKUP(J9056,'Matching-Tabelle'!$A$1:$CB$66,3,FALSE)=0,"",VLOOKUP(J9056,'Matching-Tabelle'!$A$1:$CB$66,3,FALSE))</f>
        <v>Progr Digitalisierung</v>
      </c>
      <c r="D9056" s="7">
        <v>1</v>
      </c>
      <c r="E9056" s="7" t="s">
        <v>874</v>
      </c>
      <c r="F9056" s="8">
        <v>42797</v>
      </c>
      <c r="G9056" s="12" t="s">
        <v>5099</v>
      </c>
      <c r="H9056" s="12" t="s">
        <v>3260</v>
      </c>
      <c r="I9056" s="12" t="s">
        <v>3261</v>
      </c>
      <c r="J9056" s="12">
        <v>2500236</v>
      </c>
      <c r="K9056" s="12" t="s">
        <v>701</v>
      </c>
      <c r="L9056" s="12" t="s">
        <v>702</v>
      </c>
      <c r="M9056" s="12">
        <v>990001</v>
      </c>
      <c r="N9056" s="12" t="s">
        <v>51</v>
      </c>
      <c r="O9056" s="12">
        <v>1</v>
      </c>
      <c r="P9056" s="12"/>
      <c r="Q9056" s="12">
        <v>1</v>
      </c>
      <c r="R9056" s="12"/>
      <c r="S9056" s="12" t="s">
        <v>874</v>
      </c>
      <c r="T9056" s="12"/>
      <c r="U9056" s="12"/>
      <c r="V9056" s="12"/>
      <c r="W9056" s="12"/>
      <c r="X9056" s="12"/>
      <c r="Y9056" s="12"/>
      <c r="Z9056" s="12"/>
      <c r="AA9056" s="12"/>
      <c r="AB9056" s="12"/>
      <c r="AC9056" s="12"/>
      <c r="AD9056" s="12"/>
      <c r="AE9056" s="12">
        <v>5</v>
      </c>
      <c r="AF9056" s="12">
        <v>0</v>
      </c>
      <c r="AG9056" s="12">
        <v>1</v>
      </c>
      <c r="AH9056" s="12" t="s">
        <v>411</v>
      </c>
      <c r="AI9056" s="12" t="s">
        <v>411</v>
      </c>
      <c r="AJ9056" s="12">
        <v>2</v>
      </c>
      <c r="AK9056" s="12">
        <v>1</v>
      </c>
      <c r="AL9056" s="12">
        <v>1</v>
      </c>
      <c r="AM9056" s="12" t="s">
        <v>55</v>
      </c>
      <c r="AN9056" s="12" t="s">
        <v>56</v>
      </c>
      <c r="AO9056" s="12"/>
      <c r="AP9056" s="12">
        <v>1</v>
      </c>
      <c r="AQ9056" s="12" t="s">
        <v>57</v>
      </c>
      <c r="AR9056" s="12">
        <v>0</v>
      </c>
      <c r="AS9056" s="12"/>
      <c r="AT9056" s="12"/>
      <c r="AU9056" s="12"/>
      <c r="AV9056" s="12"/>
      <c r="AW9056" s="12" t="s">
        <v>58</v>
      </c>
      <c r="AX9056" s="12">
        <v>0</v>
      </c>
      <c r="AY9056" s="12">
        <v>2</v>
      </c>
      <c r="AZ9056" s="12">
        <v>1</v>
      </c>
      <c r="BA9056" s="12">
        <v>1</v>
      </c>
      <c r="BB9056" s="12" t="s">
        <v>59</v>
      </c>
    </row>
    <row r="9057" spans="1:54" x14ac:dyDescent="0.2">
      <c r="A9057" s="7" t="str">
        <f>VLOOKUP(G9057,'Matching-Tabelle'!$A$76:$B$80,2,FALSE)</f>
        <v>ralph.straehl@tkb.ch</v>
      </c>
      <c r="B9057" s="7" t="str">
        <f>VLOOKUP(J9057,'Matching-Tabelle'!$A$1:$B$66,2,FALSE)</f>
        <v>WPI RTB</v>
      </c>
      <c r="C9057" s="7" t="str">
        <f>IF(VLOOKUP(J9057,'Matching-Tabelle'!$A$1:$CB$66,3,FALSE)=0,"",VLOOKUP(J9057,'Matching-Tabelle'!$A$1:$CB$66,3,FALSE))</f>
        <v/>
      </c>
      <c r="D9057" s="7">
        <v>1</v>
      </c>
      <c r="E9057" s="7" t="s">
        <v>3267</v>
      </c>
      <c r="F9057" s="8">
        <v>42800</v>
      </c>
      <c r="G9057" s="12" t="s">
        <v>5099</v>
      </c>
      <c r="H9057" s="12" t="s">
        <v>3260</v>
      </c>
      <c r="I9057" s="12" t="s">
        <v>3261</v>
      </c>
      <c r="J9057" s="12">
        <v>24</v>
      </c>
      <c r="K9057" s="12" t="s">
        <v>73</v>
      </c>
      <c r="L9057" s="12" t="s">
        <v>74</v>
      </c>
      <c r="M9057" s="12">
        <v>990001</v>
      </c>
      <c r="N9057" s="12" t="s">
        <v>51</v>
      </c>
      <c r="O9057" s="12">
        <v>1</v>
      </c>
      <c r="P9057" s="12"/>
      <c r="Q9057" s="12">
        <v>1</v>
      </c>
      <c r="R9057" s="12"/>
      <c r="S9057" s="12" t="s">
        <v>3267</v>
      </c>
      <c r="T9057" s="12"/>
      <c r="U9057" s="12"/>
      <c r="V9057" s="12"/>
      <c r="W9057" s="12"/>
      <c r="X9057" s="12"/>
      <c r="Y9057" s="12"/>
      <c r="Z9057" s="12"/>
      <c r="AA9057" s="12"/>
      <c r="AB9057" s="12"/>
      <c r="AC9057" s="12"/>
      <c r="AD9057" s="12"/>
      <c r="AE9057" s="12">
        <v>12</v>
      </c>
      <c r="AF9057" s="12">
        <v>7.6</v>
      </c>
      <c r="AG9057" s="12">
        <v>5</v>
      </c>
      <c r="AH9057" s="12" t="s">
        <v>53</v>
      </c>
      <c r="AI9057" s="12" t="s">
        <v>54</v>
      </c>
      <c r="AJ9057" s="12">
        <v>2</v>
      </c>
      <c r="AK9057" s="12">
        <v>1</v>
      </c>
      <c r="AL9057" s="12">
        <v>1</v>
      </c>
      <c r="AM9057" s="12" t="s">
        <v>55</v>
      </c>
      <c r="AN9057" s="12" t="s">
        <v>56</v>
      </c>
      <c r="AO9057" s="12"/>
      <c r="AP9057" s="12">
        <v>1</v>
      </c>
      <c r="AQ9057" s="12" t="s">
        <v>57</v>
      </c>
      <c r="AR9057" s="12">
        <v>0</v>
      </c>
      <c r="AS9057" s="12"/>
      <c r="AT9057" s="12"/>
      <c r="AU9057" s="12"/>
      <c r="AV9057" s="12"/>
      <c r="AW9057" s="12" t="s">
        <v>58</v>
      </c>
      <c r="AX9057" s="12">
        <v>0</v>
      </c>
      <c r="AY9057" s="12">
        <v>2</v>
      </c>
      <c r="AZ9057" s="12">
        <v>1</v>
      </c>
      <c r="BA9057" s="12">
        <v>1</v>
      </c>
      <c r="BB9057" s="12" t="s">
        <v>59</v>
      </c>
    </row>
    <row r="9058" spans="1:54" x14ac:dyDescent="0.2">
      <c r="A9058" s="7" t="str">
        <f>VLOOKUP(G9058,'Matching-Tabelle'!$A$76:$B$80,2,FALSE)</f>
        <v>ralph.straehl@tkb.ch</v>
      </c>
      <c r="B9058" s="7" t="str">
        <f>VLOOKUP(J9058,'Matching-Tabelle'!$A$1:$B$66,2,FALSE)</f>
        <v>WPI CTB</v>
      </c>
      <c r="C9058" s="7" t="str">
        <f>IF(VLOOKUP(J9058,'Matching-Tabelle'!$A$1:$CB$66,3,FALSE)=0,"",VLOOKUP(J9058,'Matching-Tabelle'!$A$1:$CB$66,3,FALSE))</f>
        <v/>
      </c>
      <c r="D9058" s="7">
        <v>1</v>
      </c>
      <c r="E9058" s="7" t="s">
        <v>7466</v>
      </c>
      <c r="F9058" s="8">
        <v>42800</v>
      </c>
      <c r="G9058" s="12" t="s">
        <v>5099</v>
      </c>
      <c r="H9058" s="12" t="s">
        <v>3260</v>
      </c>
      <c r="I9058" s="12" t="s">
        <v>3261</v>
      </c>
      <c r="J9058" s="12">
        <v>935</v>
      </c>
      <c r="K9058" s="12" t="s">
        <v>1147</v>
      </c>
      <c r="L9058" s="12" t="s">
        <v>1148</v>
      </c>
      <c r="M9058" s="12">
        <v>990001</v>
      </c>
      <c r="N9058" s="12" t="s">
        <v>51</v>
      </c>
      <c r="O9058" s="12">
        <v>2</v>
      </c>
      <c r="P9058" s="12"/>
      <c r="Q9058" s="12">
        <v>2</v>
      </c>
      <c r="R9058" s="12"/>
      <c r="S9058" s="12" t="s">
        <v>7466</v>
      </c>
      <c r="T9058" s="12"/>
      <c r="U9058" s="12"/>
      <c r="V9058" s="12"/>
      <c r="W9058" s="12"/>
      <c r="X9058" s="12"/>
      <c r="Y9058" s="12"/>
      <c r="Z9058" s="12"/>
      <c r="AA9058" s="12"/>
      <c r="AB9058" s="12"/>
      <c r="AC9058" s="12"/>
      <c r="AD9058" s="12"/>
      <c r="AE9058" s="12">
        <v>12</v>
      </c>
      <c r="AF9058" s="12">
        <v>7.6</v>
      </c>
      <c r="AG9058" s="12">
        <v>5</v>
      </c>
      <c r="AH9058" s="12" t="s">
        <v>53</v>
      </c>
      <c r="AI9058" s="12" t="s">
        <v>54</v>
      </c>
      <c r="AJ9058" s="12">
        <v>2</v>
      </c>
      <c r="AK9058" s="12">
        <v>1</v>
      </c>
      <c r="AL9058" s="12">
        <v>1</v>
      </c>
      <c r="AM9058" s="12" t="s">
        <v>55</v>
      </c>
      <c r="AN9058" s="12" t="s">
        <v>56</v>
      </c>
      <c r="AO9058" s="12"/>
      <c r="AP9058" s="12">
        <v>1</v>
      </c>
      <c r="AQ9058" s="12" t="s">
        <v>57</v>
      </c>
      <c r="AR9058" s="12">
        <v>0</v>
      </c>
      <c r="AS9058" s="12"/>
      <c r="AT9058" s="12"/>
      <c r="AU9058" s="12"/>
      <c r="AV9058" s="12"/>
      <c r="AW9058" s="12" t="s">
        <v>58</v>
      </c>
      <c r="AX9058" s="12">
        <v>0</v>
      </c>
      <c r="AY9058" s="12">
        <v>2</v>
      </c>
      <c r="AZ9058" s="12">
        <v>2</v>
      </c>
      <c r="BA9058" s="12">
        <v>2</v>
      </c>
      <c r="BB9058" s="12" t="s">
        <v>59</v>
      </c>
    </row>
    <row r="9059" spans="1:54" x14ac:dyDescent="0.2">
      <c r="A9059" s="7" t="str">
        <f>VLOOKUP(G9059,'Matching-Tabelle'!$A$76:$B$80,2,FALSE)</f>
        <v>ralph.straehl@tkb.ch</v>
      </c>
      <c r="B9059" s="7" t="str">
        <f>VLOOKUP(J9059,'Matching-Tabelle'!$A$1:$B$66,2,FALSE)</f>
        <v>WPI RTB</v>
      </c>
      <c r="C9059" s="7" t="str">
        <f>IF(VLOOKUP(J9059,'Matching-Tabelle'!$A$1:$CB$66,3,FALSE)=0,"",VLOOKUP(J9059,'Matching-Tabelle'!$A$1:$CB$66,3,FALSE))</f>
        <v/>
      </c>
      <c r="D9059" s="7">
        <v>2</v>
      </c>
      <c r="E9059" s="7" t="s">
        <v>7467</v>
      </c>
      <c r="F9059" s="8">
        <v>42800</v>
      </c>
      <c r="G9059" s="12" t="s">
        <v>5099</v>
      </c>
      <c r="H9059" s="12" t="s">
        <v>3260</v>
      </c>
      <c r="I9059" s="12" t="s">
        <v>3261</v>
      </c>
      <c r="J9059" s="12">
        <v>20</v>
      </c>
      <c r="K9059" s="12" t="s">
        <v>95</v>
      </c>
      <c r="L9059" s="12" t="s">
        <v>96</v>
      </c>
      <c r="M9059" s="12">
        <v>990001</v>
      </c>
      <c r="N9059" s="12" t="s">
        <v>51</v>
      </c>
      <c r="O9059" s="12">
        <v>0.75</v>
      </c>
      <c r="P9059" s="12"/>
      <c r="Q9059" s="12">
        <v>0.75</v>
      </c>
      <c r="R9059" s="12"/>
      <c r="S9059" s="12" t="s">
        <v>7467</v>
      </c>
      <c r="T9059" s="12"/>
      <c r="U9059" s="12"/>
      <c r="V9059" s="12"/>
      <c r="W9059" s="12"/>
      <c r="X9059" s="12"/>
      <c r="Y9059" s="12"/>
      <c r="Z9059" s="12"/>
      <c r="AA9059" s="12"/>
      <c r="AB9059" s="12"/>
      <c r="AC9059" s="12"/>
      <c r="AD9059" s="12"/>
      <c r="AE9059" s="12">
        <v>12</v>
      </c>
      <c r="AF9059" s="12">
        <v>7.6</v>
      </c>
      <c r="AG9059" s="12">
        <v>5</v>
      </c>
      <c r="AH9059" s="12" t="s">
        <v>53</v>
      </c>
      <c r="AI9059" s="12" t="s">
        <v>54</v>
      </c>
      <c r="AJ9059" s="12">
        <v>2</v>
      </c>
      <c r="AK9059" s="12">
        <v>1</v>
      </c>
      <c r="AL9059" s="12">
        <v>1</v>
      </c>
      <c r="AM9059" s="12" t="s">
        <v>55</v>
      </c>
      <c r="AN9059" s="12" t="s">
        <v>56</v>
      </c>
      <c r="AO9059" s="12"/>
      <c r="AP9059" s="12">
        <v>1</v>
      </c>
      <c r="AQ9059" s="12" t="s">
        <v>57</v>
      </c>
      <c r="AR9059" s="12">
        <v>0</v>
      </c>
      <c r="AS9059" s="12"/>
      <c r="AT9059" s="12"/>
      <c r="AU9059" s="12"/>
      <c r="AV9059" s="12"/>
      <c r="AW9059" s="12" t="s">
        <v>58</v>
      </c>
      <c r="AX9059" s="12">
        <v>0</v>
      </c>
      <c r="AY9059" s="12">
        <v>2</v>
      </c>
      <c r="AZ9059" s="12">
        <v>0.75</v>
      </c>
      <c r="BA9059" s="12">
        <v>0.75</v>
      </c>
      <c r="BB9059" s="12" t="s">
        <v>59</v>
      </c>
    </row>
    <row r="9060" spans="1:54" x14ac:dyDescent="0.2">
      <c r="A9060" s="7" t="str">
        <f>VLOOKUP(G9060,'Matching-Tabelle'!$A$76:$B$80,2,FALSE)</f>
        <v>ralph.straehl@tkb.ch</v>
      </c>
      <c r="B9060" s="7" t="str">
        <f>VLOOKUP(J9060,'Matching-Tabelle'!$A$1:$B$66,2,FALSE)</f>
        <v>Proj HR SYS</v>
      </c>
      <c r="C9060" s="7" t="str">
        <f>IF(VLOOKUP(J9060,'Matching-Tabelle'!$A$1:$CB$66,3,FALSE)=0,"",VLOOKUP(J9060,'Matching-Tabelle'!$A$1:$CB$66,3,FALSE))</f>
        <v/>
      </c>
      <c r="D9060" s="7">
        <v>0.75</v>
      </c>
      <c r="E9060" s="7" t="s">
        <v>7468</v>
      </c>
      <c r="F9060" s="8">
        <v>42800</v>
      </c>
      <c r="G9060" s="12" t="s">
        <v>5099</v>
      </c>
      <c r="H9060" s="12" t="s">
        <v>3260</v>
      </c>
      <c r="I9060" s="12" t="s">
        <v>3261</v>
      </c>
      <c r="J9060" s="12">
        <v>2000232</v>
      </c>
      <c r="K9060" s="12" t="s">
        <v>60</v>
      </c>
      <c r="L9060" s="12" t="s">
        <v>61</v>
      </c>
      <c r="M9060" s="12">
        <v>990001</v>
      </c>
      <c r="N9060" s="12" t="s">
        <v>51</v>
      </c>
      <c r="O9060" s="12">
        <v>0.75</v>
      </c>
      <c r="P9060" s="12"/>
      <c r="Q9060" s="12">
        <v>0.75</v>
      </c>
      <c r="R9060" s="12"/>
      <c r="S9060" s="12" t="s">
        <v>7468</v>
      </c>
      <c r="T9060" s="12"/>
      <c r="U9060" s="12"/>
      <c r="V9060" s="12"/>
      <c r="W9060" s="12"/>
      <c r="X9060" s="12"/>
      <c r="Y9060" s="12"/>
      <c r="Z9060" s="12"/>
      <c r="AA9060" s="12"/>
      <c r="AB9060" s="12"/>
      <c r="AC9060" s="12"/>
      <c r="AD9060" s="12"/>
      <c r="AE9060" s="12">
        <v>12</v>
      </c>
      <c r="AF9060" s="12">
        <v>7.6</v>
      </c>
      <c r="AG9060" s="12">
        <v>5</v>
      </c>
      <c r="AH9060" s="12" t="s">
        <v>53</v>
      </c>
      <c r="AI9060" s="12" t="s">
        <v>54</v>
      </c>
      <c r="AJ9060" s="12">
        <v>2</v>
      </c>
      <c r="AK9060" s="12">
        <v>1</v>
      </c>
      <c r="AL9060" s="12">
        <v>1</v>
      </c>
      <c r="AM9060" s="12" t="s">
        <v>55</v>
      </c>
      <c r="AN9060" s="12" t="s">
        <v>56</v>
      </c>
      <c r="AO9060" s="12"/>
      <c r="AP9060" s="12">
        <v>1</v>
      </c>
      <c r="AQ9060" s="12" t="s">
        <v>57</v>
      </c>
      <c r="AR9060" s="12">
        <v>0</v>
      </c>
      <c r="AS9060" s="12"/>
      <c r="AT9060" s="12"/>
      <c r="AU9060" s="12"/>
      <c r="AV9060" s="12"/>
      <c r="AW9060" s="12" t="s">
        <v>58</v>
      </c>
      <c r="AX9060" s="12">
        <v>0</v>
      </c>
      <c r="AY9060" s="12">
        <v>2</v>
      </c>
      <c r="AZ9060" s="12">
        <v>0.75</v>
      </c>
      <c r="BA9060" s="12">
        <v>0.75</v>
      </c>
      <c r="BB9060" s="12" t="s">
        <v>59</v>
      </c>
    </row>
    <row r="9061" spans="1:54" x14ac:dyDescent="0.2">
      <c r="A9061" s="7" t="str">
        <f>VLOOKUP(G9061,'Matching-Tabelle'!$A$76:$B$80,2,FALSE)</f>
        <v>ralph.straehl@tkb.ch</v>
      </c>
      <c r="B9061" s="7" t="str">
        <f>VLOOKUP(J9061,'Matching-Tabelle'!$A$1:$B$66,2,FALSE)</f>
        <v>WPI Führung</v>
      </c>
      <c r="C9061" s="7" t="str">
        <f>IF(VLOOKUP(J9061,'Matching-Tabelle'!$A$1:$CB$66,3,FALSE)=0,"",VLOOKUP(J9061,'Matching-Tabelle'!$A$1:$CB$66,3,FALSE))</f>
        <v/>
      </c>
      <c r="D9061" s="7">
        <v>0.75</v>
      </c>
      <c r="E9061" s="7" t="s">
        <v>6972</v>
      </c>
      <c r="F9061" s="8">
        <v>42800</v>
      </c>
      <c r="G9061" s="12" t="s">
        <v>5099</v>
      </c>
      <c r="H9061" s="12" t="s">
        <v>3260</v>
      </c>
      <c r="I9061" s="12" t="s">
        <v>3261</v>
      </c>
      <c r="J9061" s="12">
        <v>26</v>
      </c>
      <c r="K9061" s="12" t="s">
        <v>130</v>
      </c>
      <c r="L9061" s="12" t="s">
        <v>131</v>
      </c>
      <c r="M9061" s="12">
        <v>990001</v>
      </c>
      <c r="N9061" s="12" t="s">
        <v>51</v>
      </c>
      <c r="O9061" s="12">
        <v>0.5</v>
      </c>
      <c r="P9061" s="12"/>
      <c r="Q9061" s="12">
        <v>0.5</v>
      </c>
      <c r="R9061" s="12"/>
      <c r="S9061" s="12" t="s">
        <v>6972</v>
      </c>
      <c r="T9061" s="12"/>
      <c r="U9061" s="12"/>
      <c r="V9061" s="12"/>
      <c r="W9061" s="12"/>
      <c r="X9061" s="12"/>
      <c r="Y9061" s="12"/>
      <c r="Z9061" s="12"/>
      <c r="AA9061" s="12"/>
      <c r="AB9061" s="12"/>
      <c r="AC9061" s="12"/>
      <c r="AD9061" s="12"/>
      <c r="AE9061" s="12">
        <v>12</v>
      </c>
      <c r="AF9061" s="12">
        <v>7.6</v>
      </c>
      <c r="AG9061" s="12">
        <v>5</v>
      </c>
      <c r="AH9061" s="12" t="s">
        <v>53</v>
      </c>
      <c r="AI9061" s="12" t="s">
        <v>54</v>
      </c>
      <c r="AJ9061" s="12">
        <v>2</v>
      </c>
      <c r="AK9061" s="12">
        <v>1</v>
      </c>
      <c r="AL9061" s="12">
        <v>1</v>
      </c>
      <c r="AM9061" s="12" t="s">
        <v>55</v>
      </c>
      <c r="AN9061" s="12" t="s">
        <v>56</v>
      </c>
      <c r="AO9061" s="12"/>
      <c r="AP9061" s="12">
        <v>1</v>
      </c>
      <c r="AQ9061" s="12" t="s">
        <v>57</v>
      </c>
      <c r="AR9061" s="12">
        <v>0</v>
      </c>
      <c r="AS9061" s="12"/>
      <c r="AT9061" s="12"/>
      <c r="AU9061" s="12"/>
      <c r="AV9061" s="12"/>
      <c r="AW9061" s="12" t="s">
        <v>58</v>
      </c>
      <c r="AX9061" s="12">
        <v>0</v>
      </c>
      <c r="AY9061" s="12">
        <v>2</v>
      </c>
      <c r="AZ9061" s="12">
        <v>0.5</v>
      </c>
      <c r="BA9061" s="12">
        <v>0.5</v>
      </c>
      <c r="BB9061" s="12" t="s">
        <v>59</v>
      </c>
    </row>
    <row r="9062" spans="1:54" x14ac:dyDescent="0.2">
      <c r="A9062" s="7" t="str">
        <f>VLOOKUP(G9062,'Matching-Tabelle'!$A$76:$B$80,2,FALSE)</f>
        <v>ralph.straehl@tkb.ch</v>
      </c>
      <c r="B9062" s="7" t="str">
        <f>VLOOKUP(J9062,'Matching-Tabelle'!$A$1:$B$66,2,FALSE)</f>
        <v>WPI CTB</v>
      </c>
      <c r="C9062" s="7" t="str">
        <f>IF(VLOOKUP(J9062,'Matching-Tabelle'!$A$1:$CB$66,3,FALSE)=0,"",VLOOKUP(J9062,'Matching-Tabelle'!$A$1:$CB$66,3,FALSE))</f>
        <v/>
      </c>
      <c r="D9062" s="7">
        <v>0.5</v>
      </c>
      <c r="E9062" s="7" t="s">
        <v>5364</v>
      </c>
      <c r="F9062" s="8">
        <v>42800</v>
      </c>
      <c r="G9062" s="12" t="s">
        <v>5099</v>
      </c>
      <c r="H9062" s="12" t="s">
        <v>3260</v>
      </c>
      <c r="I9062" s="12" t="s">
        <v>3261</v>
      </c>
      <c r="J9062" s="12">
        <v>920</v>
      </c>
      <c r="K9062" s="12" t="s">
        <v>148</v>
      </c>
      <c r="L9062" s="12" t="s">
        <v>149</v>
      </c>
      <c r="M9062" s="12">
        <v>990001</v>
      </c>
      <c r="N9062" s="12" t="s">
        <v>51</v>
      </c>
      <c r="O9062" s="12">
        <v>3</v>
      </c>
      <c r="P9062" s="12"/>
      <c r="Q9062" s="12">
        <v>3</v>
      </c>
      <c r="R9062" s="12"/>
      <c r="S9062" s="12" t="s">
        <v>5364</v>
      </c>
      <c r="T9062" s="12"/>
      <c r="U9062" s="12"/>
      <c r="V9062" s="12"/>
      <c r="W9062" s="12"/>
      <c r="X9062" s="12"/>
      <c r="Y9062" s="12"/>
      <c r="Z9062" s="12"/>
      <c r="AA9062" s="12"/>
      <c r="AB9062" s="12"/>
      <c r="AC9062" s="12"/>
      <c r="AD9062" s="12"/>
      <c r="AE9062" s="12">
        <v>12</v>
      </c>
      <c r="AF9062" s="12">
        <v>7.6</v>
      </c>
      <c r="AG9062" s="12">
        <v>5</v>
      </c>
      <c r="AH9062" s="12" t="s">
        <v>53</v>
      </c>
      <c r="AI9062" s="12" t="s">
        <v>54</v>
      </c>
      <c r="AJ9062" s="12">
        <v>2</v>
      </c>
      <c r="AK9062" s="12">
        <v>1</v>
      </c>
      <c r="AL9062" s="12">
        <v>1</v>
      </c>
      <c r="AM9062" s="12" t="s">
        <v>55</v>
      </c>
      <c r="AN9062" s="12" t="s">
        <v>56</v>
      </c>
      <c r="AO9062" s="12"/>
      <c r="AP9062" s="12">
        <v>1</v>
      </c>
      <c r="AQ9062" s="12" t="s">
        <v>57</v>
      </c>
      <c r="AR9062" s="12">
        <v>0</v>
      </c>
      <c r="AS9062" s="12"/>
      <c r="AT9062" s="12"/>
      <c r="AU9062" s="12"/>
      <c r="AV9062" s="12"/>
      <c r="AW9062" s="12" t="s">
        <v>58</v>
      </c>
      <c r="AX9062" s="12">
        <v>0</v>
      </c>
      <c r="AY9062" s="12">
        <v>2</v>
      </c>
      <c r="AZ9062" s="12">
        <v>3</v>
      </c>
      <c r="BA9062" s="12">
        <v>3</v>
      </c>
      <c r="BB9062" s="12" t="s">
        <v>59</v>
      </c>
    </row>
    <row r="9063" spans="1:54" x14ac:dyDescent="0.2">
      <c r="A9063" s="7" t="str">
        <f>VLOOKUP(G9063,'Matching-Tabelle'!$A$76:$B$80,2,FALSE)</f>
        <v>ralph.straehl@tkb.ch</v>
      </c>
      <c r="B9063" s="7" t="str">
        <f>VLOOKUP(J9063,'Matching-Tabelle'!$A$1:$B$66,2,FALSE)</f>
        <v>Proj DigiPF</v>
      </c>
      <c r="C9063" s="7" t="str">
        <f>IF(VLOOKUP(J9063,'Matching-Tabelle'!$A$1:$CB$66,3,FALSE)=0,"",VLOOKUP(J9063,'Matching-Tabelle'!$A$1:$CB$66,3,FALSE))</f>
        <v>Progr Digitalisierung</v>
      </c>
      <c r="D9063" s="7">
        <v>3</v>
      </c>
      <c r="E9063" s="7" t="s">
        <v>7469</v>
      </c>
      <c r="F9063" s="8">
        <v>42800</v>
      </c>
      <c r="G9063" s="12" t="s">
        <v>5099</v>
      </c>
      <c r="H9063" s="12" t="s">
        <v>3260</v>
      </c>
      <c r="I9063" s="12" t="s">
        <v>3261</v>
      </c>
      <c r="J9063" s="12">
        <v>2500236</v>
      </c>
      <c r="K9063" s="12" t="s">
        <v>701</v>
      </c>
      <c r="L9063" s="12" t="s">
        <v>702</v>
      </c>
      <c r="M9063" s="12">
        <v>990001</v>
      </c>
      <c r="N9063" s="12" t="s">
        <v>51</v>
      </c>
      <c r="O9063" s="12">
        <v>1</v>
      </c>
      <c r="P9063" s="12"/>
      <c r="Q9063" s="12">
        <v>1</v>
      </c>
      <c r="R9063" s="12"/>
      <c r="S9063" s="12" t="s">
        <v>7469</v>
      </c>
      <c r="T9063" s="12"/>
      <c r="U9063" s="12"/>
      <c r="V9063" s="12"/>
      <c r="W9063" s="12"/>
      <c r="X9063" s="12"/>
      <c r="Y9063" s="12"/>
      <c r="Z9063" s="12"/>
      <c r="AA9063" s="12"/>
      <c r="AB9063" s="12"/>
      <c r="AC9063" s="12"/>
      <c r="AD9063" s="12"/>
      <c r="AE9063" s="12">
        <v>5</v>
      </c>
      <c r="AF9063" s="12">
        <v>0</v>
      </c>
      <c r="AG9063" s="12">
        <v>1</v>
      </c>
      <c r="AH9063" s="12" t="s">
        <v>411</v>
      </c>
      <c r="AI9063" s="12" t="s">
        <v>411</v>
      </c>
      <c r="AJ9063" s="12">
        <v>2</v>
      </c>
      <c r="AK9063" s="12">
        <v>1</v>
      </c>
      <c r="AL9063" s="12">
        <v>1</v>
      </c>
      <c r="AM9063" s="12" t="s">
        <v>55</v>
      </c>
      <c r="AN9063" s="12" t="s">
        <v>56</v>
      </c>
      <c r="AO9063" s="12"/>
      <c r="AP9063" s="12">
        <v>1</v>
      </c>
      <c r="AQ9063" s="12" t="s">
        <v>57</v>
      </c>
      <c r="AR9063" s="12">
        <v>0</v>
      </c>
      <c r="AS9063" s="12"/>
      <c r="AT9063" s="12"/>
      <c r="AU9063" s="12"/>
      <c r="AV9063" s="12"/>
      <c r="AW9063" s="12" t="s">
        <v>58</v>
      </c>
      <c r="AX9063" s="12">
        <v>0</v>
      </c>
      <c r="AY9063" s="12">
        <v>2</v>
      </c>
      <c r="AZ9063" s="12">
        <v>1</v>
      </c>
      <c r="BA9063" s="12">
        <v>1</v>
      </c>
      <c r="BB9063" s="12" t="s">
        <v>59</v>
      </c>
    </row>
    <row r="9064" spans="1:54" x14ac:dyDescent="0.2">
      <c r="A9064" s="7" t="str">
        <f>VLOOKUP(G9064,'Matching-Tabelle'!$A$76:$B$80,2,FALSE)</f>
        <v>ralph.straehl@tkb.ch</v>
      </c>
      <c r="B9064" s="7" t="str">
        <f>VLOOKUP(J9064,'Matching-Tabelle'!$A$1:$B$66,2,FALSE)</f>
        <v>WPI RTB</v>
      </c>
      <c r="C9064" s="7" t="str">
        <f>IF(VLOOKUP(J9064,'Matching-Tabelle'!$A$1:$CB$66,3,FALSE)=0,"",VLOOKUP(J9064,'Matching-Tabelle'!$A$1:$CB$66,3,FALSE))</f>
        <v/>
      </c>
      <c r="D9064" s="7">
        <v>1</v>
      </c>
      <c r="E9064" s="7" t="s">
        <v>3319</v>
      </c>
      <c r="F9064" s="8">
        <v>42801</v>
      </c>
      <c r="G9064" s="12" t="s">
        <v>5099</v>
      </c>
      <c r="H9064" s="12" t="s">
        <v>3260</v>
      </c>
      <c r="I9064" s="12" t="s">
        <v>3261</v>
      </c>
      <c r="J9064" s="12">
        <v>24</v>
      </c>
      <c r="K9064" s="12" t="s">
        <v>73</v>
      </c>
      <c r="L9064" s="12" t="s">
        <v>74</v>
      </c>
      <c r="M9064" s="12">
        <v>990001</v>
      </c>
      <c r="N9064" s="12" t="s">
        <v>51</v>
      </c>
      <c r="O9064" s="12">
        <v>1</v>
      </c>
      <c r="P9064" s="12"/>
      <c r="Q9064" s="12">
        <v>1</v>
      </c>
      <c r="R9064" s="12"/>
      <c r="S9064" s="12" t="s">
        <v>3319</v>
      </c>
      <c r="T9064" s="12"/>
      <c r="U9064" s="12"/>
      <c r="V9064" s="12"/>
      <c r="W9064" s="12"/>
      <c r="X9064" s="12"/>
      <c r="Y9064" s="12"/>
      <c r="Z9064" s="12"/>
      <c r="AA9064" s="12"/>
      <c r="AB9064" s="12"/>
      <c r="AC9064" s="12"/>
      <c r="AD9064" s="12"/>
      <c r="AE9064" s="12">
        <v>12</v>
      </c>
      <c r="AF9064" s="12">
        <v>7.6</v>
      </c>
      <c r="AG9064" s="12">
        <v>5</v>
      </c>
      <c r="AH9064" s="12" t="s">
        <v>53</v>
      </c>
      <c r="AI9064" s="12" t="s">
        <v>54</v>
      </c>
      <c r="AJ9064" s="12">
        <v>2</v>
      </c>
      <c r="AK9064" s="12">
        <v>1</v>
      </c>
      <c r="AL9064" s="12">
        <v>1</v>
      </c>
      <c r="AM9064" s="12" t="s">
        <v>55</v>
      </c>
      <c r="AN9064" s="12" t="s">
        <v>56</v>
      </c>
      <c r="AO9064" s="12"/>
      <c r="AP9064" s="12">
        <v>1</v>
      </c>
      <c r="AQ9064" s="12" t="s">
        <v>57</v>
      </c>
      <c r="AR9064" s="12">
        <v>0</v>
      </c>
      <c r="AS9064" s="12"/>
      <c r="AT9064" s="12"/>
      <c r="AU9064" s="12"/>
      <c r="AV9064" s="12"/>
      <c r="AW9064" s="12" t="s">
        <v>58</v>
      </c>
      <c r="AX9064" s="12">
        <v>0</v>
      </c>
      <c r="AY9064" s="12">
        <v>2</v>
      </c>
      <c r="AZ9064" s="12">
        <v>1</v>
      </c>
      <c r="BA9064" s="12">
        <v>1</v>
      </c>
      <c r="BB9064" s="12" t="s">
        <v>59</v>
      </c>
    </row>
    <row r="9065" spans="1:54" x14ac:dyDescent="0.2">
      <c r="A9065" s="7" t="str">
        <f>VLOOKUP(G9065,'Matching-Tabelle'!$A$76:$B$80,2,FALSE)</f>
        <v>ralph.straehl@tkb.ch</v>
      </c>
      <c r="B9065" s="7" t="str">
        <f>VLOOKUP(J9065,'Matching-Tabelle'!$A$1:$B$66,2,FALSE)</f>
        <v>Proj Optima</v>
      </c>
      <c r="C9065" s="7" t="str">
        <f>IF(VLOOKUP(J9065,'Matching-Tabelle'!$A$1:$CB$66,3,FALSE)=0,"",VLOOKUP(J9065,'Matching-Tabelle'!$A$1:$CB$66,3,FALSE))</f>
        <v/>
      </c>
      <c r="D9065" s="7">
        <v>1</v>
      </c>
      <c r="E9065" s="7" t="s">
        <v>7470</v>
      </c>
      <c r="F9065" s="8">
        <v>42801</v>
      </c>
      <c r="G9065" s="12" t="s">
        <v>5099</v>
      </c>
      <c r="H9065" s="12" t="s">
        <v>3260</v>
      </c>
      <c r="I9065" s="12" t="s">
        <v>3261</v>
      </c>
      <c r="J9065" s="12">
        <v>211</v>
      </c>
      <c r="K9065" s="12" t="s">
        <v>79</v>
      </c>
      <c r="L9065" s="12" t="s">
        <v>80</v>
      </c>
      <c r="M9065" s="12">
        <v>990001</v>
      </c>
      <c r="N9065" s="12" t="s">
        <v>51</v>
      </c>
      <c r="O9065" s="12">
        <v>1</v>
      </c>
      <c r="P9065" s="12"/>
      <c r="Q9065" s="12">
        <v>1</v>
      </c>
      <c r="R9065" s="12"/>
      <c r="S9065" s="12" t="s">
        <v>7470</v>
      </c>
      <c r="T9065" s="12"/>
      <c r="U9065" s="12"/>
      <c r="V9065" s="12"/>
      <c r="W9065" s="12"/>
      <c r="X9065" s="12"/>
      <c r="Y9065" s="12"/>
      <c r="Z9065" s="12"/>
      <c r="AA9065" s="12"/>
      <c r="AB9065" s="12"/>
      <c r="AC9065" s="12"/>
      <c r="AD9065" s="12"/>
      <c r="AE9065" s="12">
        <v>12</v>
      </c>
      <c r="AF9065" s="12">
        <v>7.6</v>
      </c>
      <c r="AG9065" s="12">
        <v>5</v>
      </c>
      <c r="AH9065" s="12" t="s">
        <v>53</v>
      </c>
      <c r="AI9065" s="12" t="s">
        <v>54</v>
      </c>
      <c r="AJ9065" s="12">
        <v>2</v>
      </c>
      <c r="AK9065" s="12">
        <v>1</v>
      </c>
      <c r="AL9065" s="12">
        <v>1</v>
      </c>
      <c r="AM9065" s="12" t="s">
        <v>55</v>
      </c>
      <c r="AN9065" s="12" t="s">
        <v>56</v>
      </c>
      <c r="AO9065" s="12"/>
      <c r="AP9065" s="12">
        <v>1</v>
      </c>
      <c r="AQ9065" s="12" t="s">
        <v>57</v>
      </c>
      <c r="AR9065" s="12">
        <v>0</v>
      </c>
      <c r="AS9065" s="12"/>
      <c r="AT9065" s="12"/>
      <c r="AU9065" s="12"/>
      <c r="AV9065" s="12"/>
      <c r="AW9065" s="12" t="s">
        <v>58</v>
      </c>
      <c r="AX9065" s="12">
        <v>0</v>
      </c>
      <c r="AY9065" s="12">
        <v>2</v>
      </c>
      <c r="AZ9065" s="12">
        <v>1</v>
      </c>
      <c r="BA9065" s="12">
        <v>1</v>
      </c>
      <c r="BB9065" s="12" t="s">
        <v>59</v>
      </c>
    </row>
    <row r="9066" spans="1:54" x14ac:dyDescent="0.2">
      <c r="A9066" s="7" t="str">
        <f>VLOOKUP(G9066,'Matching-Tabelle'!$A$76:$B$80,2,FALSE)</f>
        <v>ralph.straehl@tkb.ch</v>
      </c>
      <c r="B9066" s="7" t="str">
        <f>VLOOKUP(J9066,'Matching-Tabelle'!$A$1:$B$66,2,FALSE)</f>
        <v>WPI CTB</v>
      </c>
      <c r="C9066" s="7" t="str">
        <f>IF(VLOOKUP(J9066,'Matching-Tabelle'!$A$1:$CB$66,3,FALSE)=0,"",VLOOKUP(J9066,'Matching-Tabelle'!$A$1:$CB$66,3,FALSE))</f>
        <v/>
      </c>
      <c r="D9066" s="7">
        <v>1</v>
      </c>
      <c r="E9066" s="7" t="s">
        <v>7471</v>
      </c>
      <c r="F9066" s="8">
        <v>42801</v>
      </c>
      <c r="G9066" s="12" t="s">
        <v>5099</v>
      </c>
      <c r="H9066" s="12" t="s">
        <v>3260</v>
      </c>
      <c r="I9066" s="12" t="s">
        <v>3261</v>
      </c>
      <c r="J9066" s="12">
        <v>920</v>
      </c>
      <c r="K9066" s="12" t="s">
        <v>148</v>
      </c>
      <c r="L9066" s="12" t="s">
        <v>149</v>
      </c>
      <c r="M9066" s="12">
        <v>990001</v>
      </c>
      <c r="N9066" s="12" t="s">
        <v>51</v>
      </c>
      <c r="O9066" s="12">
        <v>6</v>
      </c>
      <c r="P9066" s="12"/>
      <c r="Q9066" s="12">
        <v>6</v>
      </c>
      <c r="R9066" s="12"/>
      <c r="S9066" s="12" t="s">
        <v>7471</v>
      </c>
      <c r="T9066" s="12"/>
      <c r="U9066" s="12"/>
      <c r="V9066" s="12"/>
      <c r="W9066" s="12"/>
      <c r="X9066" s="12"/>
      <c r="Y9066" s="12"/>
      <c r="Z9066" s="12"/>
      <c r="AA9066" s="12"/>
      <c r="AB9066" s="12"/>
      <c r="AC9066" s="12"/>
      <c r="AD9066" s="12"/>
      <c r="AE9066" s="12">
        <v>12</v>
      </c>
      <c r="AF9066" s="12">
        <v>7.6</v>
      </c>
      <c r="AG9066" s="12">
        <v>5</v>
      </c>
      <c r="AH9066" s="12" t="s">
        <v>53</v>
      </c>
      <c r="AI9066" s="12" t="s">
        <v>54</v>
      </c>
      <c r="AJ9066" s="12">
        <v>2</v>
      </c>
      <c r="AK9066" s="12">
        <v>1</v>
      </c>
      <c r="AL9066" s="12">
        <v>1</v>
      </c>
      <c r="AM9066" s="12" t="s">
        <v>55</v>
      </c>
      <c r="AN9066" s="12" t="s">
        <v>56</v>
      </c>
      <c r="AO9066" s="12"/>
      <c r="AP9066" s="12">
        <v>1</v>
      </c>
      <c r="AQ9066" s="12" t="s">
        <v>57</v>
      </c>
      <c r="AR9066" s="12">
        <v>0</v>
      </c>
      <c r="AS9066" s="12"/>
      <c r="AT9066" s="12"/>
      <c r="AU9066" s="12"/>
      <c r="AV9066" s="12"/>
      <c r="AW9066" s="12" t="s">
        <v>58</v>
      </c>
      <c r="AX9066" s="12">
        <v>0</v>
      </c>
      <c r="AY9066" s="12">
        <v>2</v>
      </c>
      <c r="AZ9066" s="12">
        <v>6</v>
      </c>
      <c r="BA9066" s="12">
        <v>6</v>
      </c>
      <c r="BB9066" s="12" t="s">
        <v>59</v>
      </c>
    </row>
    <row r="9067" spans="1:54" x14ac:dyDescent="0.2">
      <c r="A9067" s="7" t="str">
        <f>VLOOKUP(G9067,'Matching-Tabelle'!$A$76:$B$80,2,FALSE)</f>
        <v>ralph.straehl@tkb.ch</v>
      </c>
      <c r="B9067" s="7" t="str">
        <f>VLOOKUP(J9067,'Matching-Tabelle'!$A$1:$B$66,2,FALSE)</f>
        <v>Proj DigiPF</v>
      </c>
      <c r="C9067" s="7" t="str">
        <f>IF(VLOOKUP(J9067,'Matching-Tabelle'!$A$1:$CB$66,3,FALSE)=0,"",VLOOKUP(J9067,'Matching-Tabelle'!$A$1:$CB$66,3,FALSE))</f>
        <v>Progr Digitalisierung</v>
      </c>
      <c r="D9067" s="7">
        <v>6</v>
      </c>
      <c r="E9067" s="7" t="s">
        <v>7056</v>
      </c>
      <c r="F9067" s="8">
        <v>42801</v>
      </c>
      <c r="G9067" s="12" t="s">
        <v>5099</v>
      </c>
      <c r="H9067" s="12" t="s">
        <v>3260</v>
      </c>
      <c r="I9067" s="12" t="s">
        <v>3261</v>
      </c>
      <c r="J9067" s="12">
        <v>2500236</v>
      </c>
      <c r="K9067" s="12" t="s">
        <v>701</v>
      </c>
      <c r="L9067" s="12" t="s">
        <v>702</v>
      </c>
      <c r="M9067" s="12">
        <v>990001</v>
      </c>
      <c r="N9067" s="12" t="s">
        <v>51</v>
      </c>
      <c r="O9067" s="12">
        <v>1</v>
      </c>
      <c r="P9067" s="12"/>
      <c r="Q9067" s="12">
        <v>1</v>
      </c>
      <c r="R9067" s="12"/>
      <c r="S9067" s="12" t="s">
        <v>7056</v>
      </c>
      <c r="T9067" s="12"/>
      <c r="U9067" s="12"/>
      <c r="V9067" s="12"/>
      <c r="W9067" s="12"/>
      <c r="X9067" s="12"/>
      <c r="Y9067" s="12"/>
      <c r="Z9067" s="12"/>
      <c r="AA9067" s="12"/>
      <c r="AB9067" s="12"/>
      <c r="AC9067" s="12"/>
      <c r="AD9067" s="12"/>
      <c r="AE9067" s="12">
        <v>5</v>
      </c>
      <c r="AF9067" s="12">
        <v>0</v>
      </c>
      <c r="AG9067" s="12">
        <v>1</v>
      </c>
      <c r="AH9067" s="12" t="s">
        <v>411</v>
      </c>
      <c r="AI9067" s="12" t="s">
        <v>411</v>
      </c>
      <c r="AJ9067" s="12">
        <v>2</v>
      </c>
      <c r="AK9067" s="12">
        <v>1</v>
      </c>
      <c r="AL9067" s="12">
        <v>1</v>
      </c>
      <c r="AM9067" s="12" t="s">
        <v>55</v>
      </c>
      <c r="AN9067" s="12" t="s">
        <v>56</v>
      </c>
      <c r="AO9067" s="12"/>
      <c r="AP9067" s="12">
        <v>1</v>
      </c>
      <c r="AQ9067" s="12" t="s">
        <v>57</v>
      </c>
      <c r="AR9067" s="12">
        <v>0</v>
      </c>
      <c r="AS9067" s="12"/>
      <c r="AT9067" s="12"/>
      <c r="AU9067" s="12"/>
      <c r="AV9067" s="12"/>
      <c r="AW9067" s="12" t="s">
        <v>58</v>
      </c>
      <c r="AX9067" s="12">
        <v>0</v>
      </c>
      <c r="AY9067" s="12">
        <v>2</v>
      </c>
      <c r="AZ9067" s="12">
        <v>1</v>
      </c>
      <c r="BA9067" s="12">
        <v>1</v>
      </c>
      <c r="BB9067" s="12" t="s">
        <v>59</v>
      </c>
    </row>
    <row r="9068" spans="1:54" x14ac:dyDescent="0.2">
      <c r="A9068" s="7" t="str">
        <f>VLOOKUP(G9068,'Matching-Tabelle'!$A$76:$B$80,2,FALSE)</f>
        <v>ralph.straehl@tkb.ch</v>
      </c>
      <c r="B9068" s="7" t="str">
        <f>VLOOKUP(J9068,'Matching-Tabelle'!$A$1:$B$66,2,FALSE)</f>
        <v>WPI RTB</v>
      </c>
      <c r="C9068" s="7" t="str">
        <f>IF(VLOOKUP(J9068,'Matching-Tabelle'!$A$1:$CB$66,3,FALSE)=0,"",VLOOKUP(J9068,'Matching-Tabelle'!$A$1:$CB$66,3,FALSE))</f>
        <v/>
      </c>
      <c r="D9068" s="7">
        <v>1</v>
      </c>
      <c r="E9068" s="7" t="s">
        <v>7472</v>
      </c>
      <c r="F9068" s="8">
        <v>42802</v>
      </c>
      <c r="G9068" s="12" t="s">
        <v>5099</v>
      </c>
      <c r="H9068" s="12" t="s">
        <v>3260</v>
      </c>
      <c r="I9068" s="12" t="s">
        <v>3261</v>
      </c>
      <c r="J9068" s="12">
        <v>24</v>
      </c>
      <c r="K9068" s="12" t="s">
        <v>73</v>
      </c>
      <c r="L9068" s="12" t="s">
        <v>74</v>
      </c>
      <c r="M9068" s="12">
        <v>990001</v>
      </c>
      <c r="N9068" s="12" t="s">
        <v>51</v>
      </c>
      <c r="O9068" s="12">
        <v>1</v>
      </c>
      <c r="P9068" s="12"/>
      <c r="Q9068" s="12">
        <v>1</v>
      </c>
      <c r="R9068" s="12"/>
      <c r="S9068" s="12" t="s">
        <v>7472</v>
      </c>
      <c r="T9068" s="12"/>
      <c r="U9068" s="12"/>
      <c r="V9068" s="12"/>
      <c r="W9068" s="12"/>
      <c r="X9068" s="12"/>
      <c r="Y9068" s="12"/>
      <c r="Z9068" s="12"/>
      <c r="AA9068" s="12"/>
      <c r="AB9068" s="12"/>
      <c r="AC9068" s="12"/>
      <c r="AD9068" s="12"/>
      <c r="AE9068" s="12">
        <v>12</v>
      </c>
      <c r="AF9068" s="12">
        <v>7.6</v>
      </c>
      <c r="AG9068" s="12">
        <v>5</v>
      </c>
      <c r="AH9068" s="12" t="s">
        <v>53</v>
      </c>
      <c r="AI9068" s="12" t="s">
        <v>54</v>
      </c>
      <c r="AJ9068" s="12">
        <v>2</v>
      </c>
      <c r="AK9068" s="12">
        <v>1</v>
      </c>
      <c r="AL9068" s="12">
        <v>1</v>
      </c>
      <c r="AM9068" s="12" t="s">
        <v>55</v>
      </c>
      <c r="AN9068" s="12" t="s">
        <v>56</v>
      </c>
      <c r="AO9068" s="12"/>
      <c r="AP9068" s="12">
        <v>1</v>
      </c>
      <c r="AQ9068" s="12" t="s">
        <v>57</v>
      </c>
      <c r="AR9068" s="12">
        <v>0</v>
      </c>
      <c r="AS9068" s="12"/>
      <c r="AT9068" s="12"/>
      <c r="AU9068" s="12"/>
      <c r="AV9068" s="12"/>
      <c r="AW9068" s="12" t="s">
        <v>58</v>
      </c>
      <c r="AX9068" s="12">
        <v>0</v>
      </c>
      <c r="AY9068" s="12">
        <v>2</v>
      </c>
      <c r="AZ9068" s="12">
        <v>1</v>
      </c>
      <c r="BA9068" s="12">
        <v>1</v>
      </c>
      <c r="BB9068" s="12" t="s">
        <v>59</v>
      </c>
    </row>
    <row r="9069" spans="1:54" x14ac:dyDescent="0.2">
      <c r="A9069" s="7" t="str">
        <f>VLOOKUP(G9069,'Matching-Tabelle'!$A$76:$B$80,2,FALSE)</f>
        <v>ralph.straehl@tkb.ch</v>
      </c>
      <c r="B9069" s="7" t="str">
        <f>VLOOKUP(J9069,'Matching-Tabelle'!$A$1:$B$66,2,FALSE)</f>
        <v>WPI CTB</v>
      </c>
      <c r="C9069" s="7" t="str">
        <f>IF(VLOOKUP(J9069,'Matching-Tabelle'!$A$1:$CB$66,3,FALSE)=0,"",VLOOKUP(J9069,'Matching-Tabelle'!$A$1:$CB$66,3,FALSE))</f>
        <v/>
      </c>
      <c r="D9069" s="7">
        <v>1</v>
      </c>
      <c r="E9069" s="7" t="s">
        <v>5364</v>
      </c>
      <c r="F9069" s="8">
        <v>42802</v>
      </c>
      <c r="G9069" s="12" t="s">
        <v>5099</v>
      </c>
      <c r="H9069" s="12" t="s">
        <v>3260</v>
      </c>
      <c r="I9069" s="12" t="s">
        <v>3261</v>
      </c>
      <c r="J9069" s="12">
        <v>920</v>
      </c>
      <c r="K9069" s="12" t="s">
        <v>148</v>
      </c>
      <c r="L9069" s="12" t="s">
        <v>149</v>
      </c>
      <c r="M9069" s="12">
        <v>990001</v>
      </c>
      <c r="N9069" s="12" t="s">
        <v>51</v>
      </c>
      <c r="O9069" s="12">
        <v>6</v>
      </c>
      <c r="P9069" s="12"/>
      <c r="Q9069" s="12">
        <v>6</v>
      </c>
      <c r="R9069" s="12"/>
      <c r="S9069" s="12" t="s">
        <v>5364</v>
      </c>
      <c r="T9069" s="12"/>
      <c r="U9069" s="12"/>
      <c r="V9069" s="12"/>
      <c r="W9069" s="12"/>
      <c r="X9069" s="12"/>
      <c r="Y9069" s="12"/>
      <c r="Z9069" s="12"/>
      <c r="AA9069" s="12"/>
      <c r="AB9069" s="12"/>
      <c r="AC9069" s="12"/>
      <c r="AD9069" s="12"/>
      <c r="AE9069" s="12">
        <v>12</v>
      </c>
      <c r="AF9069" s="12">
        <v>7.6</v>
      </c>
      <c r="AG9069" s="12">
        <v>5</v>
      </c>
      <c r="AH9069" s="12" t="s">
        <v>53</v>
      </c>
      <c r="AI9069" s="12" t="s">
        <v>54</v>
      </c>
      <c r="AJ9069" s="12">
        <v>2</v>
      </c>
      <c r="AK9069" s="12">
        <v>1</v>
      </c>
      <c r="AL9069" s="12">
        <v>1</v>
      </c>
      <c r="AM9069" s="12" t="s">
        <v>55</v>
      </c>
      <c r="AN9069" s="12" t="s">
        <v>56</v>
      </c>
      <c r="AO9069" s="12"/>
      <c r="AP9069" s="12">
        <v>1</v>
      </c>
      <c r="AQ9069" s="12" t="s">
        <v>57</v>
      </c>
      <c r="AR9069" s="12">
        <v>0</v>
      </c>
      <c r="AS9069" s="12"/>
      <c r="AT9069" s="12"/>
      <c r="AU9069" s="12"/>
      <c r="AV9069" s="12"/>
      <c r="AW9069" s="12" t="s">
        <v>58</v>
      </c>
      <c r="AX9069" s="12">
        <v>0</v>
      </c>
      <c r="AY9069" s="12">
        <v>2</v>
      </c>
      <c r="AZ9069" s="12">
        <v>6</v>
      </c>
      <c r="BA9069" s="12">
        <v>6</v>
      </c>
      <c r="BB9069" s="12" t="s">
        <v>59</v>
      </c>
    </row>
    <row r="9070" spans="1:54" x14ac:dyDescent="0.2">
      <c r="A9070" s="7" t="str">
        <f>VLOOKUP(G9070,'Matching-Tabelle'!$A$76:$B$80,2,FALSE)</f>
        <v>ralph.straehl@tkb.ch</v>
      </c>
      <c r="B9070" s="7" t="str">
        <f>VLOOKUP(J9070,'Matching-Tabelle'!$A$1:$B$66,2,FALSE)</f>
        <v>Proj HR SYS</v>
      </c>
      <c r="C9070" s="7" t="str">
        <f>IF(VLOOKUP(J9070,'Matching-Tabelle'!$A$1:$CB$66,3,FALSE)=0,"",VLOOKUP(J9070,'Matching-Tabelle'!$A$1:$CB$66,3,FALSE))</f>
        <v/>
      </c>
      <c r="D9070" s="7">
        <v>6</v>
      </c>
      <c r="E9070" s="7" t="s">
        <v>7473</v>
      </c>
      <c r="F9070" s="8">
        <v>42802</v>
      </c>
      <c r="G9070" s="12" t="s">
        <v>5099</v>
      </c>
      <c r="H9070" s="12" t="s">
        <v>3260</v>
      </c>
      <c r="I9070" s="12" t="s">
        <v>3261</v>
      </c>
      <c r="J9070" s="12">
        <v>2000232</v>
      </c>
      <c r="K9070" s="12" t="s">
        <v>60</v>
      </c>
      <c r="L9070" s="12" t="s">
        <v>61</v>
      </c>
      <c r="M9070" s="12">
        <v>990001</v>
      </c>
      <c r="N9070" s="12" t="s">
        <v>51</v>
      </c>
      <c r="O9070" s="12">
        <v>1.5</v>
      </c>
      <c r="P9070" s="12"/>
      <c r="Q9070" s="12">
        <v>1.5</v>
      </c>
      <c r="R9070" s="12"/>
      <c r="S9070" s="12" t="s">
        <v>7473</v>
      </c>
      <c r="T9070" s="12"/>
      <c r="U9070" s="12"/>
      <c r="V9070" s="12"/>
      <c r="W9070" s="12"/>
      <c r="X9070" s="12"/>
      <c r="Y9070" s="12"/>
      <c r="Z9070" s="12"/>
      <c r="AA9070" s="12"/>
      <c r="AB9070" s="12"/>
      <c r="AC9070" s="12"/>
      <c r="AD9070" s="12"/>
      <c r="AE9070" s="12">
        <v>12</v>
      </c>
      <c r="AF9070" s="12">
        <v>7.6</v>
      </c>
      <c r="AG9070" s="12">
        <v>5</v>
      </c>
      <c r="AH9070" s="12" t="s">
        <v>53</v>
      </c>
      <c r="AI9070" s="12" t="s">
        <v>54</v>
      </c>
      <c r="AJ9070" s="12">
        <v>2</v>
      </c>
      <c r="AK9070" s="12">
        <v>1</v>
      </c>
      <c r="AL9070" s="12">
        <v>1</v>
      </c>
      <c r="AM9070" s="12" t="s">
        <v>55</v>
      </c>
      <c r="AN9070" s="12" t="s">
        <v>56</v>
      </c>
      <c r="AO9070" s="12"/>
      <c r="AP9070" s="12">
        <v>1</v>
      </c>
      <c r="AQ9070" s="12" t="s">
        <v>57</v>
      </c>
      <c r="AR9070" s="12">
        <v>0</v>
      </c>
      <c r="AS9070" s="12"/>
      <c r="AT9070" s="12"/>
      <c r="AU9070" s="12"/>
      <c r="AV9070" s="12"/>
      <c r="AW9070" s="12" t="s">
        <v>58</v>
      </c>
      <c r="AX9070" s="12">
        <v>0</v>
      </c>
      <c r="AY9070" s="12">
        <v>2</v>
      </c>
      <c r="AZ9070" s="12">
        <v>1.5</v>
      </c>
      <c r="BA9070" s="12">
        <v>1.5</v>
      </c>
      <c r="BB9070" s="12" t="s">
        <v>59</v>
      </c>
    </row>
    <row r="9071" spans="1:54" x14ac:dyDescent="0.2">
      <c r="A9071" s="7" t="str">
        <f>VLOOKUP(G9071,'Matching-Tabelle'!$A$76:$B$80,2,FALSE)</f>
        <v>ralph.straehl@tkb.ch</v>
      </c>
      <c r="B9071" s="7" t="str">
        <f>VLOOKUP(J9071,'Matching-Tabelle'!$A$1:$B$66,2,FALSE)</f>
        <v>WPI RTB</v>
      </c>
      <c r="C9071" s="7" t="str">
        <f>IF(VLOOKUP(J9071,'Matching-Tabelle'!$A$1:$CB$66,3,FALSE)=0,"",VLOOKUP(J9071,'Matching-Tabelle'!$A$1:$CB$66,3,FALSE))</f>
        <v/>
      </c>
      <c r="D9071" s="7">
        <v>1.5</v>
      </c>
      <c r="E9071" s="7" t="s">
        <v>7474</v>
      </c>
      <c r="F9071" s="8">
        <v>42802</v>
      </c>
      <c r="G9071" s="12" t="s">
        <v>5099</v>
      </c>
      <c r="H9071" s="12" t="s">
        <v>3260</v>
      </c>
      <c r="I9071" s="12" t="s">
        <v>3261</v>
      </c>
      <c r="J9071" s="12">
        <v>20</v>
      </c>
      <c r="K9071" s="12" t="s">
        <v>95</v>
      </c>
      <c r="L9071" s="12" t="s">
        <v>96</v>
      </c>
      <c r="M9071" s="12">
        <v>990001</v>
      </c>
      <c r="N9071" s="12" t="s">
        <v>51</v>
      </c>
      <c r="O9071" s="12">
        <v>0.5</v>
      </c>
      <c r="P9071" s="12"/>
      <c r="Q9071" s="12">
        <v>0.5</v>
      </c>
      <c r="R9071" s="12"/>
      <c r="S9071" s="12" t="s">
        <v>7474</v>
      </c>
      <c r="T9071" s="12"/>
      <c r="U9071" s="12"/>
      <c r="V9071" s="12"/>
      <c r="W9071" s="12"/>
      <c r="X9071" s="12"/>
      <c r="Y9071" s="12"/>
      <c r="Z9071" s="12"/>
      <c r="AA9071" s="12"/>
      <c r="AB9071" s="12"/>
      <c r="AC9071" s="12"/>
      <c r="AD9071" s="12"/>
      <c r="AE9071" s="12">
        <v>12</v>
      </c>
      <c r="AF9071" s="12">
        <v>7.6</v>
      </c>
      <c r="AG9071" s="12">
        <v>5</v>
      </c>
      <c r="AH9071" s="12" t="s">
        <v>53</v>
      </c>
      <c r="AI9071" s="12" t="s">
        <v>54</v>
      </c>
      <c r="AJ9071" s="12">
        <v>2</v>
      </c>
      <c r="AK9071" s="12">
        <v>1</v>
      </c>
      <c r="AL9071" s="12">
        <v>1</v>
      </c>
      <c r="AM9071" s="12" t="s">
        <v>55</v>
      </c>
      <c r="AN9071" s="12" t="s">
        <v>56</v>
      </c>
      <c r="AO9071" s="12"/>
      <c r="AP9071" s="12">
        <v>1</v>
      </c>
      <c r="AQ9071" s="12" t="s">
        <v>57</v>
      </c>
      <c r="AR9071" s="12">
        <v>0</v>
      </c>
      <c r="AS9071" s="12"/>
      <c r="AT9071" s="12"/>
      <c r="AU9071" s="12"/>
      <c r="AV9071" s="12"/>
      <c r="AW9071" s="12" t="s">
        <v>58</v>
      </c>
      <c r="AX9071" s="12">
        <v>0</v>
      </c>
      <c r="AY9071" s="12">
        <v>2</v>
      </c>
      <c r="AZ9071" s="12">
        <v>0.5</v>
      </c>
      <c r="BA9071" s="12">
        <v>0.5</v>
      </c>
      <c r="BB9071" s="12" t="s">
        <v>59</v>
      </c>
    </row>
    <row r="9072" spans="1:54" x14ac:dyDescent="0.2">
      <c r="A9072" s="7" t="str">
        <f>VLOOKUP(G9072,'Matching-Tabelle'!$A$76:$B$80,2,FALSE)</f>
        <v>ralph.straehl@tkb.ch</v>
      </c>
      <c r="B9072" s="7" t="str">
        <f>VLOOKUP(J9072,'Matching-Tabelle'!$A$1:$B$66,2,FALSE)</f>
        <v>WPI RTB</v>
      </c>
      <c r="C9072" s="7" t="str">
        <f>IF(VLOOKUP(J9072,'Matching-Tabelle'!$A$1:$CB$66,3,FALSE)=0,"",VLOOKUP(J9072,'Matching-Tabelle'!$A$1:$CB$66,3,FALSE))</f>
        <v/>
      </c>
      <c r="D9072" s="7">
        <v>0.5</v>
      </c>
      <c r="E9072" s="7" t="s">
        <v>3267</v>
      </c>
      <c r="F9072" s="8">
        <v>42803</v>
      </c>
      <c r="G9072" s="12" t="s">
        <v>5099</v>
      </c>
      <c r="H9072" s="12" t="s">
        <v>3260</v>
      </c>
      <c r="I9072" s="12" t="s">
        <v>3261</v>
      </c>
      <c r="J9072" s="12">
        <v>24</v>
      </c>
      <c r="K9072" s="12" t="s">
        <v>73</v>
      </c>
      <c r="L9072" s="12" t="s">
        <v>74</v>
      </c>
      <c r="M9072" s="12">
        <v>990001</v>
      </c>
      <c r="N9072" s="12" t="s">
        <v>51</v>
      </c>
      <c r="O9072" s="12">
        <v>1</v>
      </c>
      <c r="P9072" s="12"/>
      <c r="Q9072" s="12">
        <v>1</v>
      </c>
      <c r="R9072" s="12"/>
      <c r="S9072" s="12" t="s">
        <v>3267</v>
      </c>
      <c r="T9072" s="12"/>
      <c r="U9072" s="12"/>
      <c r="V9072" s="12"/>
      <c r="W9072" s="12"/>
      <c r="X9072" s="12"/>
      <c r="Y9072" s="12"/>
      <c r="Z9072" s="12"/>
      <c r="AA9072" s="12"/>
      <c r="AB9072" s="12"/>
      <c r="AC9072" s="12"/>
      <c r="AD9072" s="12"/>
      <c r="AE9072" s="12">
        <v>12</v>
      </c>
      <c r="AF9072" s="12">
        <v>7.6</v>
      </c>
      <c r="AG9072" s="12">
        <v>5</v>
      </c>
      <c r="AH9072" s="12" t="s">
        <v>53</v>
      </c>
      <c r="AI9072" s="12" t="s">
        <v>54</v>
      </c>
      <c r="AJ9072" s="12">
        <v>2</v>
      </c>
      <c r="AK9072" s="12">
        <v>1</v>
      </c>
      <c r="AL9072" s="12">
        <v>1</v>
      </c>
      <c r="AM9072" s="12" t="s">
        <v>55</v>
      </c>
      <c r="AN9072" s="12" t="s">
        <v>56</v>
      </c>
      <c r="AO9072" s="12"/>
      <c r="AP9072" s="12">
        <v>1</v>
      </c>
      <c r="AQ9072" s="12" t="s">
        <v>57</v>
      </c>
      <c r="AR9072" s="12">
        <v>0</v>
      </c>
      <c r="AS9072" s="12"/>
      <c r="AT9072" s="12"/>
      <c r="AU9072" s="12"/>
      <c r="AV9072" s="12"/>
      <c r="AW9072" s="12" t="s">
        <v>58</v>
      </c>
      <c r="AX9072" s="12">
        <v>0</v>
      </c>
      <c r="AY9072" s="12">
        <v>2</v>
      </c>
      <c r="AZ9072" s="12">
        <v>1</v>
      </c>
      <c r="BA9072" s="12">
        <v>1</v>
      </c>
      <c r="BB9072" s="12" t="s">
        <v>59</v>
      </c>
    </row>
    <row r="9073" spans="1:54" x14ac:dyDescent="0.2">
      <c r="A9073" s="7" t="str">
        <f>VLOOKUP(G9073,'Matching-Tabelle'!$A$76:$B$80,2,FALSE)</f>
        <v>ralph.straehl@tkb.ch</v>
      </c>
      <c r="B9073" s="7" t="str">
        <f>VLOOKUP(J9073,'Matching-Tabelle'!$A$1:$B$66,2,FALSE)</f>
        <v>WPI Führung</v>
      </c>
      <c r="C9073" s="7" t="str">
        <f>IF(VLOOKUP(J9073,'Matching-Tabelle'!$A$1:$CB$66,3,FALSE)=0,"",VLOOKUP(J9073,'Matching-Tabelle'!$A$1:$CB$66,3,FALSE))</f>
        <v/>
      </c>
      <c r="D9073" s="7">
        <v>1</v>
      </c>
      <c r="E9073" s="7" t="s">
        <v>681</v>
      </c>
      <c r="F9073" s="8">
        <v>42803</v>
      </c>
      <c r="G9073" s="12" t="s">
        <v>5099</v>
      </c>
      <c r="H9073" s="12" t="s">
        <v>3260</v>
      </c>
      <c r="I9073" s="12" t="s">
        <v>3261</v>
      </c>
      <c r="J9073" s="12">
        <v>26</v>
      </c>
      <c r="K9073" s="12" t="s">
        <v>130</v>
      </c>
      <c r="L9073" s="12" t="s">
        <v>131</v>
      </c>
      <c r="M9073" s="12">
        <v>990001</v>
      </c>
      <c r="N9073" s="12" t="s">
        <v>51</v>
      </c>
      <c r="O9073" s="12">
        <v>1.5</v>
      </c>
      <c r="P9073" s="12"/>
      <c r="Q9073" s="12">
        <v>1.5</v>
      </c>
      <c r="R9073" s="12"/>
      <c r="S9073" s="12" t="s">
        <v>681</v>
      </c>
      <c r="T9073" s="12"/>
      <c r="U9073" s="12"/>
      <c r="V9073" s="12"/>
      <c r="W9073" s="12"/>
      <c r="X9073" s="12"/>
      <c r="Y9073" s="12"/>
      <c r="Z9073" s="12"/>
      <c r="AA9073" s="12"/>
      <c r="AB9073" s="12"/>
      <c r="AC9073" s="12"/>
      <c r="AD9073" s="12"/>
      <c r="AE9073" s="12">
        <v>12</v>
      </c>
      <c r="AF9073" s="12">
        <v>7.6</v>
      </c>
      <c r="AG9073" s="12">
        <v>5</v>
      </c>
      <c r="AH9073" s="12" t="s">
        <v>53</v>
      </c>
      <c r="AI9073" s="12" t="s">
        <v>54</v>
      </c>
      <c r="AJ9073" s="12">
        <v>2</v>
      </c>
      <c r="AK9073" s="12">
        <v>1</v>
      </c>
      <c r="AL9073" s="12">
        <v>1</v>
      </c>
      <c r="AM9073" s="12" t="s">
        <v>55</v>
      </c>
      <c r="AN9073" s="12" t="s">
        <v>56</v>
      </c>
      <c r="AO9073" s="12"/>
      <c r="AP9073" s="12">
        <v>1</v>
      </c>
      <c r="AQ9073" s="12" t="s">
        <v>57</v>
      </c>
      <c r="AR9073" s="12">
        <v>0</v>
      </c>
      <c r="AS9073" s="12"/>
      <c r="AT9073" s="12"/>
      <c r="AU9073" s="12"/>
      <c r="AV9073" s="12"/>
      <c r="AW9073" s="12" t="s">
        <v>58</v>
      </c>
      <c r="AX9073" s="12">
        <v>0</v>
      </c>
      <c r="AY9073" s="12">
        <v>2</v>
      </c>
      <c r="AZ9073" s="12">
        <v>1.5</v>
      </c>
      <c r="BA9073" s="12">
        <v>1.5</v>
      </c>
      <c r="BB9073" s="12" t="s">
        <v>59</v>
      </c>
    </row>
    <row r="9074" spans="1:54" x14ac:dyDescent="0.2">
      <c r="A9074" s="7" t="str">
        <f>VLOOKUP(G9074,'Matching-Tabelle'!$A$76:$B$80,2,FALSE)</f>
        <v>ralph.straehl@tkb.ch</v>
      </c>
      <c r="B9074" s="7" t="str">
        <f>VLOOKUP(J9074,'Matching-Tabelle'!$A$1:$B$66,2,FALSE)</f>
        <v>WPI RTB</v>
      </c>
      <c r="C9074" s="7" t="str">
        <f>IF(VLOOKUP(J9074,'Matching-Tabelle'!$A$1:$CB$66,3,FALSE)=0,"",VLOOKUP(J9074,'Matching-Tabelle'!$A$1:$CB$66,3,FALSE))</f>
        <v/>
      </c>
      <c r="D9074" s="7">
        <v>1.5</v>
      </c>
      <c r="E9074" s="7" t="s">
        <v>7415</v>
      </c>
      <c r="F9074" s="8">
        <v>42803</v>
      </c>
      <c r="G9074" s="12" t="s">
        <v>5099</v>
      </c>
      <c r="H9074" s="12" t="s">
        <v>3260</v>
      </c>
      <c r="I9074" s="12" t="s">
        <v>3261</v>
      </c>
      <c r="J9074" s="12">
        <v>21</v>
      </c>
      <c r="K9074" s="12" t="s">
        <v>117</v>
      </c>
      <c r="L9074" s="12" t="s">
        <v>118</v>
      </c>
      <c r="M9074" s="12">
        <v>990001</v>
      </c>
      <c r="N9074" s="12" t="s">
        <v>51</v>
      </c>
      <c r="O9074" s="12">
        <v>1</v>
      </c>
      <c r="P9074" s="12"/>
      <c r="Q9074" s="12">
        <v>1</v>
      </c>
      <c r="R9074" s="12"/>
      <c r="S9074" s="12" t="s">
        <v>7415</v>
      </c>
      <c r="T9074" s="12"/>
      <c r="U9074" s="12"/>
      <c r="V9074" s="12"/>
      <c r="W9074" s="12"/>
      <c r="X9074" s="12"/>
      <c r="Y9074" s="12"/>
      <c r="Z9074" s="12"/>
      <c r="AA9074" s="12"/>
      <c r="AB9074" s="12"/>
      <c r="AC9074" s="12"/>
      <c r="AD9074" s="12"/>
      <c r="AE9074" s="12">
        <v>12</v>
      </c>
      <c r="AF9074" s="12">
        <v>7.6</v>
      </c>
      <c r="AG9074" s="12">
        <v>5</v>
      </c>
      <c r="AH9074" s="12" t="s">
        <v>53</v>
      </c>
      <c r="AI9074" s="12" t="s">
        <v>54</v>
      </c>
      <c r="AJ9074" s="12">
        <v>2</v>
      </c>
      <c r="AK9074" s="12">
        <v>1</v>
      </c>
      <c r="AL9074" s="12">
        <v>1</v>
      </c>
      <c r="AM9074" s="12" t="s">
        <v>55</v>
      </c>
      <c r="AN9074" s="12" t="s">
        <v>56</v>
      </c>
      <c r="AO9074" s="12"/>
      <c r="AP9074" s="12">
        <v>1</v>
      </c>
      <c r="AQ9074" s="12" t="s">
        <v>57</v>
      </c>
      <c r="AR9074" s="12">
        <v>0</v>
      </c>
      <c r="AS9074" s="12"/>
      <c r="AT9074" s="12"/>
      <c r="AU9074" s="12"/>
      <c r="AV9074" s="12"/>
      <c r="AW9074" s="12" t="s">
        <v>58</v>
      </c>
      <c r="AX9074" s="12">
        <v>0</v>
      </c>
      <c r="AY9074" s="12">
        <v>2</v>
      </c>
      <c r="AZ9074" s="12">
        <v>1</v>
      </c>
      <c r="BA9074" s="12">
        <v>1</v>
      </c>
      <c r="BB9074" s="12" t="s">
        <v>59</v>
      </c>
    </row>
    <row r="9075" spans="1:54" x14ac:dyDescent="0.2">
      <c r="A9075" s="7" t="str">
        <f>VLOOKUP(G9075,'Matching-Tabelle'!$A$76:$B$80,2,FALSE)</f>
        <v>ralph.straehl@tkb.ch</v>
      </c>
      <c r="B9075" s="7" t="str">
        <f>VLOOKUP(J9075,'Matching-Tabelle'!$A$1:$B$66,2,FALSE)</f>
        <v>Proj HR SYS</v>
      </c>
      <c r="C9075" s="7" t="str">
        <f>IF(VLOOKUP(J9075,'Matching-Tabelle'!$A$1:$CB$66,3,FALSE)=0,"",VLOOKUP(J9075,'Matching-Tabelle'!$A$1:$CB$66,3,FALSE))</f>
        <v/>
      </c>
      <c r="D9075" s="7">
        <v>1</v>
      </c>
      <c r="E9075" s="7" t="s">
        <v>7475</v>
      </c>
      <c r="F9075" s="8">
        <v>42803</v>
      </c>
      <c r="G9075" s="12" t="s">
        <v>5099</v>
      </c>
      <c r="H9075" s="12" t="s">
        <v>3260</v>
      </c>
      <c r="I9075" s="12" t="s">
        <v>3261</v>
      </c>
      <c r="J9075" s="12">
        <v>2000232</v>
      </c>
      <c r="K9075" s="12" t="s">
        <v>60</v>
      </c>
      <c r="L9075" s="12" t="s">
        <v>61</v>
      </c>
      <c r="M9075" s="12">
        <v>990001</v>
      </c>
      <c r="N9075" s="12" t="s">
        <v>51</v>
      </c>
      <c r="O9075" s="12">
        <v>2</v>
      </c>
      <c r="P9075" s="12"/>
      <c r="Q9075" s="12">
        <v>2</v>
      </c>
      <c r="R9075" s="12"/>
      <c r="S9075" s="12" t="s">
        <v>7475</v>
      </c>
      <c r="T9075" s="12"/>
      <c r="U9075" s="12"/>
      <c r="V9075" s="12"/>
      <c r="W9075" s="12"/>
      <c r="X9075" s="12"/>
      <c r="Y9075" s="12"/>
      <c r="Z9075" s="12"/>
      <c r="AA9075" s="12"/>
      <c r="AB9075" s="12"/>
      <c r="AC9075" s="12"/>
      <c r="AD9075" s="12"/>
      <c r="AE9075" s="12">
        <v>12</v>
      </c>
      <c r="AF9075" s="12">
        <v>7.6</v>
      </c>
      <c r="AG9075" s="12">
        <v>5</v>
      </c>
      <c r="AH9075" s="12" t="s">
        <v>53</v>
      </c>
      <c r="AI9075" s="12" t="s">
        <v>54</v>
      </c>
      <c r="AJ9075" s="12">
        <v>2</v>
      </c>
      <c r="AK9075" s="12">
        <v>1</v>
      </c>
      <c r="AL9075" s="12">
        <v>1</v>
      </c>
      <c r="AM9075" s="12" t="s">
        <v>55</v>
      </c>
      <c r="AN9075" s="12" t="s">
        <v>56</v>
      </c>
      <c r="AO9075" s="12"/>
      <c r="AP9075" s="12">
        <v>1</v>
      </c>
      <c r="AQ9075" s="12" t="s">
        <v>57</v>
      </c>
      <c r="AR9075" s="12">
        <v>0</v>
      </c>
      <c r="AS9075" s="12"/>
      <c r="AT9075" s="12"/>
      <c r="AU9075" s="12"/>
      <c r="AV9075" s="12"/>
      <c r="AW9075" s="12" t="s">
        <v>58</v>
      </c>
      <c r="AX9075" s="12">
        <v>0</v>
      </c>
      <c r="AY9075" s="12">
        <v>2</v>
      </c>
      <c r="AZ9075" s="12">
        <v>2</v>
      </c>
      <c r="BA9075" s="12">
        <v>2</v>
      </c>
      <c r="BB9075" s="12" t="s">
        <v>59</v>
      </c>
    </row>
    <row r="9076" spans="1:54" x14ac:dyDescent="0.2">
      <c r="A9076" s="7" t="str">
        <f>VLOOKUP(G9076,'Matching-Tabelle'!$A$76:$B$80,2,FALSE)</f>
        <v>ralph.straehl@tkb.ch</v>
      </c>
      <c r="B9076" s="7" t="str">
        <f>VLOOKUP(J9076,'Matching-Tabelle'!$A$1:$B$66,2,FALSE)</f>
        <v>WPI RTB</v>
      </c>
      <c r="C9076" s="7" t="str">
        <f>IF(VLOOKUP(J9076,'Matching-Tabelle'!$A$1:$CB$66,3,FALSE)=0,"",VLOOKUP(J9076,'Matching-Tabelle'!$A$1:$CB$66,3,FALSE))</f>
        <v/>
      </c>
      <c r="D9076" s="7">
        <v>2</v>
      </c>
      <c r="E9076" s="7" t="s">
        <v>3467</v>
      </c>
      <c r="F9076" s="8">
        <v>42803</v>
      </c>
      <c r="G9076" s="12" t="s">
        <v>5099</v>
      </c>
      <c r="H9076" s="12" t="s">
        <v>3260</v>
      </c>
      <c r="I9076" s="12" t="s">
        <v>3261</v>
      </c>
      <c r="J9076" s="12">
        <v>20</v>
      </c>
      <c r="K9076" s="12" t="s">
        <v>95</v>
      </c>
      <c r="L9076" s="12" t="s">
        <v>96</v>
      </c>
      <c r="M9076" s="12">
        <v>990001</v>
      </c>
      <c r="N9076" s="12" t="s">
        <v>51</v>
      </c>
      <c r="O9076" s="12">
        <v>1</v>
      </c>
      <c r="P9076" s="12"/>
      <c r="Q9076" s="12">
        <v>1</v>
      </c>
      <c r="R9076" s="12"/>
      <c r="S9076" s="12" t="s">
        <v>3467</v>
      </c>
      <c r="T9076" s="12"/>
      <c r="U9076" s="12"/>
      <c r="V9076" s="12"/>
      <c r="W9076" s="12"/>
      <c r="X9076" s="12"/>
      <c r="Y9076" s="12"/>
      <c r="Z9076" s="12"/>
      <c r="AA9076" s="12"/>
      <c r="AB9076" s="12"/>
      <c r="AC9076" s="12"/>
      <c r="AD9076" s="12"/>
      <c r="AE9076" s="12">
        <v>12</v>
      </c>
      <c r="AF9076" s="12">
        <v>7.6</v>
      </c>
      <c r="AG9076" s="12">
        <v>5</v>
      </c>
      <c r="AH9076" s="12" t="s">
        <v>53</v>
      </c>
      <c r="AI9076" s="12" t="s">
        <v>54</v>
      </c>
      <c r="AJ9076" s="12">
        <v>2</v>
      </c>
      <c r="AK9076" s="12">
        <v>1</v>
      </c>
      <c r="AL9076" s="12">
        <v>1</v>
      </c>
      <c r="AM9076" s="12" t="s">
        <v>55</v>
      </c>
      <c r="AN9076" s="12" t="s">
        <v>56</v>
      </c>
      <c r="AO9076" s="12"/>
      <c r="AP9076" s="12">
        <v>1</v>
      </c>
      <c r="AQ9076" s="12" t="s">
        <v>57</v>
      </c>
      <c r="AR9076" s="12">
        <v>0</v>
      </c>
      <c r="AS9076" s="12"/>
      <c r="AT9076" s="12"/>
      <c r="AU9076" s="12"/>
      <c r="AV9076" s="12"/>
      <c r="AW9076" s="12" t="s">
        <v>58</v>
      </c>
      <c r="AX9076" s="12">
        <v>0</v>
      </c>
      <c r="AY9076" s="12">
        <v>2</v>
      </c>
      <c r="AZ9076" s="12">
        <v>1</v>
      </c>
      <c r="BA9076" s="12">
        <v>1</v>
      </c>
      <c r="BB9076" s="12" t="s">
        <v>59</v>
      </c>
    </row>
    <row r="9077" spans="1:54" x14ac:dyDescent="0.2">
      <c r="A9077" s="7" t="str">
        <f>VLOOKUP(G9077,'Matching-Tabelle'!$A$76:$B$80,2,FALSE)</f>
        <v>ralph.straehl@tkb.ch</v>
      </c>
      <c r="B9077" s="7" t="str">
        <f>VLOOKUP(J9077,'Matching-Tabelle'!$A$1:$B$66,2,FALSE)</f>
        <v>WPI CTB</v>
      </c>
      <c r="C9077" s="7" t="str">
        <f>IF(VLOOKUP(J9077,'Matching-Tabelle'!$A$1:$CB$66,3,FALSE)=0,"",VLOOKUP(J9077,'Matching-Tabelle'!$A$1:$CB$66,3,FALSE))</f>
        <v/>
      </c>
      <c r="D9077" s="7">
        <v>1</v>
      </c>
      <c r="E9077" s="7" t="s">
        <v>7476</v>
      </c>
      <c r="F9077" s="8">
        <v>42803</v>
      </c>
      <c r="G9077" s="12" t="s">
        <v>5099</v>
      </c>
      <c r="H9077" s="12" t="s">
        <v>3260</v>
      </c>
      <c r="I9077" s="12" t="s">
        <v>3261</v>
      </c>
      <c r="J9077" s="12">
        <v>932</v>
      </c>
      <c r="K9077" s="12" t="s">
        <v>124</v>
      </c>
      <c r="L9077" s="12" t="s">
        <v>125</v>
      </c>
      <c r="M9077" s="12">
        <v>990001</v>
      </c>
      <c r="N9077" s="12" t="s">
        <v>51</v>
      </c>
      <c r="O9077" s="12">
        <v>2</v>
      </c>
      <c r="P9077" s="12"/>
      <c r="Q9077" s="12">
        <v>2</v>
      </c>
      <c r="R9077" s="12"/>
      <c r="S9077" s="12" t="s">
        <v>7476</v>
      </c>
      <c r="T9077" s="12"/>
      <c r="U9077" s="12"/>
      <c r="V9077" s="12"/>
      <c r="W9077" s="12"/>
      <c r="X9077" s="12"/>
      <c r="Y9077" s="12"/>
      <c r="Z9077" s="12"/>
      <c r="AA9077" s="12"/>
      <c r="AB9077" s="12"/>
      <c r="AC9077" s="12"/>
      <c r="AD9077" s="12"/>
      <c r="AE9077" s="12">
        <v>12</v>
      </c>
      <c r="AF9077" s="12">
        <v>7.6</v>
      </c>
      <c r="AG9077" s="12">
        <v>5</v>
      </c>
      <c r="AH9077" s="12" t="s">
        <v>53</v>
      </c>
      <c r="AI9077" s="12" t="s">
        <v>54</v>
      </c>
      <c r="AJ9077" s="12">
        <v>2</v>
      </c>
      <c r="AK9077" s="12">
        <v>1</v>
      </c>
      <c r="AL9077" s="12">
        <v>1</v>
      </c>
      <c r="AM9077" s="12" t="s">
        <v>55</v>
      </c>
      <c r="AN9077" s="12" t="s">
        <v>56</v>
      </c>
      <c r="AO9077" s="12"/>
      <c r="AP9077" s="12">
        <v>1</v>
      </c>
      <c r="AQ9077" s="12" t="s">
        <v>57</v>
      </c>
      <c r="AR9077" s="12">
        <v>0</v>
      </c>
      <c r="AS9077" s="12"/>
      <c r="AT9077" s="12"/>
      <c r="AU9077" s="12"/>
      <c r="AV9077" s="12"/>
      <c r="AW9077" s="12" t="s">
        <v>58</v>
      </c>
      <c r="AX9077" s="12">
        <v>0</v>
      </c>
      <c r="AY9077" s="12">
        <v>2</v>
      </c>
      <c r="AZ9077" s="12">
        <v>2</v>
      </c>
      <c r="BA9077" s="12">
        <v>2</v>
      </c>
      <c r="BB9077" s="12" t="s">
        <v>59</v>
      </c>
    </row>
    <row r="9078" spans="1:54" x14ac:dyDescent="0.2">
      <c r="A9078" s="7" t="str">
        <f>VLOOKUP(G9078,'Matching-Tabelle'!$A$76:$B$80,2,FALSE)</f>
        <v>ralph.straehl@tkb.ch</v>
      </c>
      <c r="B9078" s="7" t="str">
        <f>VLOOKUP(J9078,'Matching-Tabelle'!$A$1:$B$66,2,FALSE)</f>
        <v>WPI RTB</v>
      </c>
      <c r="C9078" s="7" t="str">
        <f>IF(VLOOKUP(J9078,'Matching-Tabelle'!$A$1:$CB$66,3,FALSE)=0,"",VLOOKUP(J9078,'Matching-Tabelle'!$A$1:$CB$66,3,FALSE))</f>
        <v/>
      </c>
      <c r="D9078" s="7">
        <v>2</v>
      </c>
      <c r="E9078" s="7" t="s">
        <v>3267</v>
      </c>
      <c r="F9078" s="8">
        <v>42804</v>
      </c>
      <c r="G9078" s="12" t="s">
        <v>5099</v>
      </c>
      <c r="H9078" s="12" t="s">
        <v>3260</v>
      </c>
      <c r="I9078" s="12" t="s">
        <v>3261</v>
      </c>
      <c r="J9078" s="12">
        <v>24</v>
      </c>
      <c r="K9078" s="12" t="s">
        <v>73</v>
      </c>
      <c r="L9078" s="12" t="s">
        <v>74</v>
      </c>
      <c r="M9078" s="12">
        <v>990001</v>
      </c>
      <c r="N9078" s="12" t="s">
        <v>51</v>
      </c>
      <c r="O9078" s="12">
        <v>1</v>
      </c>
      <c r="P9078" s="12"/>
      <c r="Q9078" s="12">
        <v>1</v>
      </c>
      <c r="R9078" s="12"/>
      <c r="S9078" s="12" t="s">
        <v>3267</v>
      </c>
      <c r="T9078" s="12"/>
      <c r="U9078" s="12"/>
      <c r="V9078" s="12"/>
      <c r="W9078" s="12"/>
      <c r="X9078" s="12"/>
      <c r="Y9078" s="12"/>
      <c r="Z9078" s="12"/>
      <c r="AA9078" s="12"/>
      <c r="AB9078" s="12"/>
      <c r="AC9078" s="12"/>
      <c r="AD9078" s="12"/>
      <c r="AE9078" s="12">
        <v>12</v>
      </c>
      <c r="AF9078" s="12">
        <v>7.6</v>
      </c>
      <c r="AG9078" s="12">
        <v>5</v>
      </c>
      <c r="AH9078" s="12" t="s">
        <v>53</v>
      </c>
      <c r="AI9078" s="12" t="s">
        <v>54</v>
      </c>
      <c r="AJ9078" s="12">
        <v>2</v>
      </c>
      <c r="AK9078" s="12">
        <v>1</v>
      </c>
      <c r="AL9078" s="12">
        <v>1</v>
      </c>
      <c r="AM9078" s="12" t="s">
        <v>55</v>
      </c>
      <c r="AN9078" s="12" t="s">
        <v>56</v>
      </c>
      <c r="AO9078" s="12"/>
      <c r="AP9078" s="12">
        <v>1</v>
      </c>
      <c r="AQ9078" s="12" t="s">
        <v>57</v>
      </c>
      <c r="AR9078" s="12">
        <v>0</v>
      </c>
      <c r="AS9078" s="12"/>
      <c r="AT9078" s="12"/>
      <c r="AU9078" s="12"/>
      <c r="AV9078" s="12"/>
      <c r="AW9078" s="12" t="s">
        <v>58</v>
      </c>
      <c r="AX9078" s="12">
        <v>0</v>
      </c>
      <c r="AY9078" s="12">
        <v>2</v>
      </c>
      <c r="AZ9078" s="12">
        <v>1</v>
      </c>
      <c r="BA9078" s="12">
        <v>1</v>
      </c>
      <c r="BB9078" s="12" t="s">
        <v>59</v>
      </c>
    </row>
    <row r="9079" spans="1:54" x14ac:dyDescent="0.2">
      <c r="A9079" s="7" t="str">
        <f>VLOOKUP(G9079,'Matching-Tabelle'!$A$76:$B$80,2,FALSE)</f>
        <v>ralph.straehl@tkb.ch</v>
      </c>
      <c r="B9079" s="7" t="str">
        <f>VLOOKUP(J9079,'Matching-Tabelle'!$A$1:$B$66,2,FALSE)</f>
        <v>WPI CTB</v>
      </c>
      <c r="C9079" s="7" t="str">
        <f>IF(VLOOKUP(J9079,'Matching-Tabelle'!$A$1:$CB$66,3,FALSE)=0,"",VLOOKUP(J9079,'Matching-Tabelle'!$A$1:$CB$66,3,FALSE))</f>
        <v/>
      </c>
      <c r="D9079" s="7">
        <v>1</v>
      </c>
      <c r="E9079" s="7" t="s">
        <v>7477</v>
      </c>
      <c r="F9079" s="8">
        <v>42804</v>
      </c>
      <c r="G9079" s="12" t="s">
        <v>5099</v>
      </c>
      <c r="H9079" s="12" t="s">
        <v>3260</v>
      </c>
      <c r="I9079" s="12" t="s">
        <v>3261</v>
      </c>
      <c r="J9079" s="12">
        <v>932</v>
      </c>
      <c r="K9079" s="12" t="s">
        <v>124</v>
      </c>
      <c r="L9079" s="12" t="s">
        <v>125</v>
      </c>
      <c r="M9079" s="12">
        <v>990001</v>
      </c>
      <c r="N9079" s="12" t="s">
        <v>51</v>
      </c>
      <c r="O9079" s="12">
        <v>2</v>
      </c>
      <c r="P9079" s="12"/>
      <c r="Q9079" s="12">
        <v>2</v>
      </c>
      <c r="R9079" s="12"/>
      <c r="S9079" s="12" t="s">
        <v>7477</v>
      </c>
      <c r="T9079" s="12"/>
      <c r="U9079" s="12"/>
      <c r="V9079" s="12"/>
      <c r="W9079" s="12"/>
      <c r="X9079" s="12"/>
      <c r="Y9079" s="12"/>
      <c r="Z9079" s="12"/>
      <c r="AA9079" s="12"/>
      <c r="AB9079" s="12"/>
      <c r="AC9079" s="12"/>
      <c r="AD9079" s="12"/>
      <c r="AE9079" s="12">
        <v>12</v>
      </c>
      <c r="AF9079" s="12">
        <v>7.6</v>
      </c>
      <c r="AG9079" s="12">
        <v>5</v>
      </c>
      <c r="AH9079" s="12" t="s">
        <v>53</v>
      </c>
      <c r="AI9079" s="12" t="s">
        <v>54</v>
      </c>
      <c r="AJ9079" s="12">
        <v>2</v>
      </c>
      <c r="AK9079" s="12">
        <v>1</v>
      </c>
      <c r="AL9079" s="12">
        <v>1</v>
      </c>
      <c r="AM9079" s="12" t="s">
        <v>55</v>
      </c>
      <c r="AN9079" s="12" t="s">
        <v>56</v>
      </c>
      <c r="AO9079" s="12"/>
      <c r="AP9079" s="12">
        <v>1</v>
      </c>
      <c r="AQ9079" s="12" t="s">
        <v>57</v>
      </c>
      <c r="AR9079" s="12">
        <v>0</v>
      </c>
      <c r="AS9079" s="12"/>
      <c r="AT9079" s="12"/>
      <c r="AU9079" s="12"/>
      <c r="AV9079" s="12"/>
      <c r="AW9079" s="12" t="s">
        <v>58</v>
      </c>
      <c r="AX9079" s="12">
        <v>0</v>
      </c>
      <c r="AY9079" s="12">
        <v>2</v>
      </c>
      <c r="AZ9079" s="12">
        <v>2</v>
      </c>
      <c r="BA9079" s="12">
        <v>2</v>
      </c>
      <c r="BB9079" s="12" t="s">
        <v>59</v>
      </c>
    </row>
    <row r="9080" spans="1:54" x14ac:dyDescent="0.2">
      <c r="A9080" s="7" t="str">
        <f>VLOOKUP(G9080,'Matching-Tabelle'!$A$76:$B$80,2,FALSE)</f>
        <v>ralph.straehl@tkb.ch</v>
      </c>
      <c r="B9080" s="7" t="str">
        <f>VLOOKUP(J9080,'Matching-Tabelle'!$A$1:$B$66,2,FALSE)</f>
        <v>WPI CTB</v>
      </c>
      <c r="C9080" s="7" t="str">
        <f>IF(VLOOKUP(J9080,'Matching-Tabelle'!$A$1:$CB$66,3,FALSE)=0,"",VLOOKUP(J9080,'Matching-Tabelle'!$A$1:$CB$66,3,FALSE))</f>
        <v/>
      </c>
      <c r="D9080" s="7">
        <v>2</v>
      </c>
      <c r="E9080" s="7" t="s">
        <v>7478</v>
      </c>
      <c r="F9080" s="8">
        <v>42804</v>
      </c>
      <c r="G9080" s="12" t="s">
        <v>5099</v>
      </c>
      <c r="H9080" s="12" t="s">
        <v>3260</v>
      </c>
      <c r="I9080" s="12" t="s">
        <v>3261</v>
      </c>
      <c r="J9080" s="12">
        <v>921</v>
      </c>
      <c r="K9080" s="12" t="s">
        <v>224</v>
      </c>
      <c r="L9080" s="12" t="s">
        <v>225</v>
      </c>
      <c r="M9080" s="12">
        <v>990001</v>
      </c>
      <c r="N9080" s="12" t="s">
        <v>51</v>
      </c>
      <c r="O9080" s="12">
        <v>1</v>
      </c>
      <c r="P9080" s="12"/>
      <c r="Q9080" s="12">
        <v>1</v>
      </c>
      <c r="R9080" s="12"/>
      <c r="S9080" s="12" t="s">
        <v>7478</v>
      </c>
      <c r="T9080" s="12"/>
      <c r="U9080" s="12"/>
      <c r="V9080" s="12"/>
      <c r="W9080" s="12"/>
      <c r="X9080" s="12"/>
      <c r="Y9080" s="12"/>
      <c r="Z9080" s="12"/>
      <c r="AA9080" s="12"/>
      <c r="AB9080" s="12"/>
      <c r="AC9080" s="12"/>
      <c r="AD9080" s="12"/>
      <c r="AE9080" s="12">
        <v>12</v>
      </c>
      <c r="AF9080" s="12">
        <v>7.6</v>
      </c>
      <c r="AG9080" s="12">
        <v>5</v>
      </c>
      <c r="AH9080" s="12" t="s">
        <v>53</v>
      </c>
      <c r="AI9080" s="12" t="s">
        <v>54</v>
      </c>
      <c r="AJ9080" s="12">
        <v>2</v>
      </c>
      <c r="AK9080" s="12">
        <v>1</v>
      </c>
      <c r="AL9080" s="12">
        <v>1</v>
      </c>
      <c r="AM9080" s="12" t="s">
        <v>55</v>
      </c>
      <c r="AN9080" s="12" t="s">
        <v>56</v>
      </c>
      <c r="AO9080" s="12"/>
      <c r="AP9080" s="12">
        <v>1</v>
      </c>
      <c r="AQ9080" s="12" t="s">
        <v>57</v>
      </c>
      <c r="AR9080" s="12">
        <v>0</v>
      </c>
      <c r="AS9080" s="12"/>
      <c r="AT9080" s="12"/>
      <c r="AU9080" s="12"/>
      <c r="AV9080" s="12"/>
      <c r="AW9080" s="12" t="s">
        <v>58</v>
      </c>
      <c r="AX9080" s="12">
        <v>0</v>
      </c>
      <c r="AY9080" s="12">
        <v>2</v>
      </c>
      <c r="AZ9080" s="12">
        <v>1</v>
      </c>
      <c r="BA9080" s="12">
        <v>1</v>
      </c>
      <c r="BB9080" s="12" t="s">
        <v>59</v>
      </c>
    </row>
    <row r="9081" spans="1:54" x14ac:dyDescent="0.2">
      <c r="A9081" s="7" t="str">
        <f>VLOOKUP(G9081,'Matching-Tabelle'!$A$76:$B$80,2,FALSE)</f>
        <v>ralph.straehl@tkb.ch</v>
      </c>
      <c r="B9081" s="7" t="str">
        <f>VLOOKUP(J9081,'Matching-Tabelle'!$A$1:$B$66,2,FALSE)</f>
        <v>WPI RTB</v>
      </c>
      <c r="C9081" s="7" t="str">
        <f>IF(VLOOKUP(J9081,'Matching-Tabelle'!$A$1:$CB$66,3,FALSE)=0,"",VLOOKUP(J9081,'Matching-Tabelle'!$A$1:$CB$66,3,FALSE))</f>
        <v/>
      </c>
      <c r="D9081" s="7">
        <v>1</v>
      </c>
      <c r="E9081" s="7" t="s">
        <v>7479</v>
      </c>
      <c r="F9081" s="8">
        <v>42804</v>
      </c>
      <c r="G9081" s="12" t="s">
        <v>5099</v>
      </c>
      <c r="H9081" s="12" t="s">
        <v>3260</v>
      </c>
      <c r="I9081" s="12" t="s">
        <v>3261</v>
      </c>
      <c r="J9081" s="12">
        <v>20</v>
      </c>
      <c r="K9081" s="12" t="s">
        <v>95</v>
      </c>
      <c r="L9081" s="12" t="s">
        <v>96</v>
      </c>
      <c r="M9081" s="12">
        <v>990001</v>
      </c>
      <c r="N9081" s="12" t="s">
        <v>51</v>
      </c>
      <c r="O9081" s="12">
        <v>1</v>
      </c>
      <c r="P9081" s="12"/>
      <c r="Q9081" s="12">
        <v>1</v>
      </c>
      <c r="R9081" s="12"/>
      <c r="S9081" s="12" t="s">
        <v>7479</v>
      </c>
      <c r="T9081" s="12"/>
      <c r="U9081" s="12"/>
      <c r="V9081" s="12"/>
      <c r="W9081" s="12"/>
      <c r="X9081" s="12"/>
      <c r="Y9081" s="12"/>
      <c r="Z9081" s="12"/>
      <c r="AA9081" s="12"/>
      <c r="AB9081" s="12"/>
      <c r="AC9081" s="12"/>
      <c r="AD9081" s="12"/>
      <c r="AE9081" s="12">
        <v>12</v>
      </c>
      <c r="AF9081" s="12">
        <v>7.6</v>
      </c>
      <c r="AG9081" s="12">
        <v>5</v>
      </c>
      <c r="AH9081" s="12" t="s">
        <v>53</v>
      </c>
      <c r="AI9081" s="12" t="s">
        <v>54</v>
      </c>
      <c r="AJ9081" s="12">
        <v>2</v>
      </c>
      <c r="AK9081" s="12">
        <v>1</v>
      </c>
      <c r="AL9081" s="12">
        <v>1</v>
      </c>
      <c r="AM9081" s="12" t="s">
        <v>55</v>
      </c>
      <c r="AN9081" s="12" t="s">
        <v>56</v>
      </c>
      <c r="AO9081" s="12"/>
      <c r="AP9081" s="12">
        <v>1</v>
      </c>
      <c r="AQ9081" s="12" t="s">
        <v>57</v>
      </c>
      <c r="AR9081" s="12">
        <v>0</v>
      </c>
      <c r="AS9081" s="12"/>
      <c r="AT9081" s="12"/>
      <c r="AU9081" s="12"/>
      <c r="AV9081" s="12"/>
      <c r="AW9081" s="12" t="s">
        <v>58</v>
      </c>
      <c r="AX9081" s="12">
        <v>0</v>
      </c>
      <c r="AY9081" s="12">
        <v>2</v>
      </c>
      <c r="AZ9081" s="12">
        <v>1</v>
      </c>
      <c r="BA9081" s="12">
        <v>1</v>
      </c>
      <c r="BB9081" s="12" t="s">
        <v>59</v>
      </c>
    </row>
    <row r="9082" spans="1:54" x14ac:dyDescent="0.2">
      <c r="A9082" s="7" t="str">
        <f>VLOOKUP(G9082,'Matching-Tabelle'!$A$76:$B$80,2,FALSE)</f>
        <v>ralph.straehl@tkb.ch</v>
      </c>
      <c r="B9082" s="7" t="str">
        <f>VLOOKUP(J9082,'Matching-Tabelle'!$A$1:$B$66,2,FALSE)</f>
        <v>WPI RTB</v>
      </c>
      <c r="C9082" s="7" t="str">
        <f>IF(VLOOKUP(J9082,'Matching-Tabelle'!$A$1:$CB$66,3,FALSE)=0,"",VLOOKUP(J9082,'Matching-Tabelle'!$A$1:$CB$66,3,FALSE))</f>
        <v/>
      </c>
      <c r="D9082" s="7">
        <v>1</v>
      </c>
      <c r="E9082" s="7" t="s">
        <v>7480</v>
      </c>
      <c r="F9082" s="8">
        <v>42804</v>
      </c>
      <c r="G9082" s="12" t="s">
        <v>5099</v>
      </c>
      <c r="H9082" s="12" t="s">
        <v>3260</v>
      </c>
      <c r="I9082" s="12" t="s">
        <v>3261</v>
      </c>
      <c r="J9082" s="12">
        <v>21</v>
      </c>
      <c r="K9082" s="12" t="s">
        <v>117</v>
      </c>
      <c r="L9082" s="12" t="s">
        <v>118</v>
      </c>
      <c r="M9082" s="12">
        <v>990001</v>
      </c>
      <c r="N9082" s="12" t="s">
        <v>51</v>
      </c>
      <c r="O9082" s="12">
        <v>1.5</v>
      </c>
      <c r="P9082" s="12"/>
      <c r="Q9082" s="12">
        <v>1.5</v>
      </c>
      <c r="R9082" s="12"/>
      <c r="S9082" s="12" t="s">
        <v>7480</v>
      </c>
      <c r="T9082" s="12"/>
      <c r="U9082" s="12"/>
      <c r="V9082" s="12"/>
      <c r="W9082" s="12"/>
      <c r="X9082" s="12"/>
      <c r="Y9082" s="12"/>
      <c r="Z9082" s="12"/>
      <c r="AA9082" s="12"/>
      <c r="AB9082" s="12"/>
      <c r="AC9082" s="12"/>
      <c r="AD9082" s="12"/>
      <c r="AE9082" s="12">
        <v>12</v>
      </c>
      <c r="AF9082" s="12">
        <v>7.6</v>
      </c>
      <c r="AG9082" s="12">
        <v>5</v>
      </c>
      <c r="AH9082" s="12" t="s">
        <v>53</v>
      </c>
      <c r="AI9082" s="12" t="s">
        <v>54</v>
      </c>
      <c r="AJ9082" s="12">
        <v>2</v>
      </c>
      <c r="AK9082" s="12">
        <v>1</v>
      </c>
      <c r="AL9082" s="12">
        <v>1</v>
      </c>
      <c r="AM9082" s="12" t="s">
        <v>55</v>
      </c>
      <c r="AN9082" s="12" t="s">
        <v>56</v>
      </c>
      <c r="AO9082" s="12"/>
      <c r="AP9082" s="12">
        <v>1</v>
      </c>
      <c r="AQ9082" s="12" t="s">
        <v>57</v>
      </c>
      <c r="AR9082" s="12">
        <v>0</v>
      </c>
      <c r="AS9082" s="12"/>
      <c r="AT9082" s="12"/>
      <c r="AU9082" s="12"/>
      <c r="AV9082" s="12"/>
      <c r="AW9082" s="12" t="s">
        <v>58</v>
      </c>
      <c r="AX9082" s="12">
        <v>0</v>
      </c>
      <c r="AY9082" s="12">
        <v>2</v>
      </c>
      <c r="AZ9082" s="12">
        <v>1.5</v>
      </c>
      <c r="BA9082" s="12">
        <v>1.5</v>
      </c>
      <c r="BB9082" s="12" t="s">
        <v>59</v>
      </c>
    </row>
    <row r="9083" spans="1:54" x14ac:dyDescent="0.2">
      <c r="A9083" s="7" t="str">
        <f>VLOOKUP(G9083,'Matching-Tabelle'!$A$76:$B$80,2,FALSE)</f>
        <v>ralph.straehl@tkb.ch</v>
      </c>
      <c r="B9083" s="7" t="str">
        <f>VLOOKUP(J9083,'Matching-Tabelle'!$A$1:$B$66,2,FALSE)</f>
        <v>Proj Optima</v>
      </c>
      <c r="C9083" s="7" t="str">
        <f>IF(VLOOKUP(J9083,'Matching-Tabelle'!$A$1:$CB$66,3,FALSE)=0,"",VLOOKUP(J9083,'Matching-Tabelle'!$A$1:$CB$66,3,FALSE))</f>
        <v/>
      </c>
      <c r="D9083" s="7">
        <v>1.5</v>
      </c>
      <c r="E9083" s="7" t="s">
        <v>7481</v>
      </c>
      <c r="F9083" s="8">
        <v>42804</v>
      </c>
      <c r="G9083" s="12" t="s">
        <v>5099</v>
      </c>
      <c r="H9083" s="12" t="s">
        <v>3260</v>
      </c>
      <c r="I9083" s="12" t="s">
        <v>3261</v>
      </c>
      <c r="J9083" s="12">
        <v>211</v>
      </c>
      <c r="K9083" s="12" t="s">
        <v>79</v>
      </c>
      <c r="L9083" s="12" t="s">
        <v>80</v>
      </c>
      <c r="M9083" s="12">
        <v>990001</v>
      </c>
      <c r="N9083" s="12" t="s">
        <v>51</v>
      </c>
      <c r="O9083" s="12">
        <v>2</v>
      </c>
      <c r="P9083" s="12"/>
      <c r="Q9083" s="12">
        <v>2</v>
      </c>
      <c r="R9083" s="12"/>
      <c r="S9083" s="12" t="s">
        <v>7481</v>
      </c>
      <c r="T9083" s="12"/>
      <c r="U9083" s="12"/>
      <c r="V9083" s="12"/>
      <c r="W9083" s="12"/>
      <c r="X9083" s="12"/>
      <c r="Y9083" s="12"/>
      <c r="Z9083" s="12"/>
      <c r="AA9083" s="12"/>
      <c r="AB9083" s="12"/>
      <c r="AC9083" s="12"/>
      <c r="AD9083" s="12"/>
      <c r="AE9083" s="12">
        <v>12</v>
      </c>
      <c r="AF9083" s="12">
        <v>7.6</v>
      </c>
      <c r="AG9083" s="12">
        <v>5</v>
      </c>
      <c r="AH9083" s="12" t="s">
        <v>53</v>
      </c>
      <c r="AI9083" s="12" t="s">
        <v>54</v>
      </c>
      <c r="AJ9083" s="12">
        <v>2</v>
      </c>
      <c r="AK9083" s="12">
        <v>1</v>
      </c>
      <c r="AL9083" s="12">
        <v>1</v>
      </c>
      <c r="AM9083" s="12" t="s">
        <v>55</v>
      </c>
      <c r="AN9083" s="12" t="s">
        <v>56</v>
      </c>
      <c r="AO9083" s="12"/>
      <c r="AP9083" s="12">
        <v>1</v>
      </c>
      <c r="AQ9083" s="12" t="s">
        <v>57</v>
      </c>
      <c r="AR9083" s="12">
        <v>0</v>
      </c>
      <c r="AS9083" s="12"/>
      <c r="AT9083" s="12"/>
      <c r="AU9083" s="12"/>
      <c r="AV9083" s="12"/>
      <c r="AW9083" s="12" t="s">
        <v>58</v>
      </c>
      <c r="AX9083" s="12">
        <v>0</v>
      </c>
      <c r="AY9083" s="12">
        <v>2</v>
      </c>
      <c r="AZ9083" s="12">
        <v>2</v>
      </c>
      <c r="BA9083" s="12">
        <v>2</v>
      </c>
      <c r="BB9083" s="12" t="s">
        <v>59</v>
      </c>
    </row>
    <row r="9084" spans="1:54" x14ac:dyDescent="0.2">
      <c r="A9084" s="7" t="str">
        <f>VLOOKUP(G9084,'Matching-Tabelle'!$A$76:$B$80,2,FALSE)</f>
        <v>ralph.straehl@tkb.ch</v>
      </c>
      <c r="B9084" s="7" t="str">
        <f>VLOOKUP(J9084,'Matching-Tabelle'!$A$1:$B$66,2,FALSE)</f>
        <v>WPI RTB</v>
      </c>
      <c r="C9084" s="7" t="str">
        <f>IF(VLOOKUP(J9084,'Matching-Tabelle'!$A$1:$CB$66,3,FALSE)=0,"",VLOOKUP(J9084,'Matching-Tabelle'!$A$1:$CB$66,3,FALSE))</f>
        <v/>
      </c>
      <c r="D9084" s="7">
        <v>2</v>
      </c>
      <c r="E9084" s="7" t="s">
        <v>3267</v>
      </c>
      <c r="F9084" s="8">
        <v>42807</v>
      </c>
      <c r="G9084" s="12" t="s">
        <v>5099</v>
      </c>
      <c r="H9084" s="12" t="s">
        <v>3260</v>
      </c>
      <c r="I9084" s="12" t="s">
        <v>3261</v>
      </c>
      <c r="J9084" s="12">
        <v>24</v>
      </c>
      <c r="K9084" s="12" t="s">
        <v>73</v>
      </c>
      <c r="L9084" s="12" t="s">
        <v>74</v>
      </c>
      <c r="M9084" s="12">
        <v>990001</v>
      </c>
      <c r="N9084" s="12" t="s">
        <v>51</v>
      </c>
      <c r="O9084" s="12">
        <v>1</v>
      </c>
      <c r="P9084" s="12"/>
      <c r="Q9084" s="12">
        <v>1</v>
      </c>
      <c r="R9084" s="12"/>
      <c r="S9084" s="12" t="s">
        <v>3267</v>
      </c>
      <c r="T9084" s="12"/>
      <c r="U9084" s="12"/>
      <c r="V9084" s="12"/>
      <c r="W9084" s="12"/>
      <c r="X9084" s="12"/>
      <c r="Y9084" s="12"/>
      <c r="Z9084" s="12"/>
      <c r="AA9084" s="12"/>
      <c r="AB9084" s="12"/>
      <c r="AC9084" s="12"/>
      <c r="AD9084" s="12"/>
      <c r="AE9084" s="12">
        <v>12</v>
      </c>
      <c r="AF9084" s="12">
        <v>7.6</v>
      </c>
      <c r="AG9084" s="12">
        <v>5</v>
      </c>
      <c r="AH9084" s="12" t="s">
        <v>53</v>
      </c>
      <c r="AI9084" s="12" t="s">
        <v>54</v>
      </c>
      <c r="AJ9084" s="12">
        <v>2</v>
      </c>
      <c r="AK9084" s="12">
        <v>1</v>
      </c>
      <c r="AL9084" s="12">
        <v>1</v>
      </c>
      <c r="AM9084" s="12" t="s">
        <v>55</v>
      </c>
      <c r="AN9084" s="12" t="s">
        <v>56</v>
      </c>
      <c r="AO9084" s="12"/>
      <c r="AP9084" s="12">
        <v>1</v>
      </c>
      <c r="AQ9084" s="12" t="s">
        <v>57</v>
      </c>
      <c r="AR9084" s="12">
        <v>0</v>
      </c>
      <c r="AS9084" s="12"/>
      <c r="AT9084" s="12"/>
      <c r="AU9084" s="12"/>
      <c r="AV9084" s="12"/>
      <c r="AW9084" s="12" t="s">
        <v>58</v>
      </c>
      <c r="AX9084" s="12">
        <v>0</v>
      </c>
      <c r="AY9084" s="12">
        <v>2</v>
      </c>
      <c r="AZ9084" s="12">
        <v>1</v>
      </c>
      <c r="BA9084" s="12">
        <v>1</v>
      </c>
      <c r="BB9084" s="12" t="s">
        <v>59</v>
      </c>
    </row>
    <row r="9085" spans="1:54" x14ac:dyDescent="0.2">
      <c r="A9085" s="7" t="str">
        <f>VLOOKUP(G9085,'Matching-Tabelle'!$A$76:$B$80,2,FALSE)</f>
        <v>ralph.straehl@tkb.ch</v>
      </c>
      <c r="B9085" s="7" t="str">
        <f>VLOOKUP(J9085,'Matching-Tabelle'!$A$1:$B$66,2,FALSE)</f>
        <v>WPI CTB</v>
      </c>
      <c r="C9085" s="7" t="str">
        <f>IF(VLOOKUP(J9085,'Matching-Tabelle'!$A$1:$CB$66,3,FALSE)=0,"",VLOOKUP(J9085,'Matching-Tabelle'!$A$1:$CB$66,3,FALSE))</f>
        <v/>
      </c>
      <c r="D9085" s="7">
        <v>1</v>
      </c>
      <c r="E9085" s="7" t="s">
        <v>7482</v>
      </c>
      <c r="F9085" s="8">
        <v>42807</v>
      </c>
      <c r="G9085" s="12" t="s">
        <v>5099</v>
      </c>
      <c r="H9085" s="12" t="s">
        <v>3260</v>
      </c>
      <c r="I9085" s="12" t="s">
        <v>3261</v>
      </c>
      <c r="J9085" s="12">
        <v>935</v>
      </c>
      <c r="K9085" s="12" t="s">
        <v>1147</v>
      </c>
      <c r="L9085" s="12" t="s">
        <v>1148</v>
      </c>
      <c r="M9085" s="12">
        <v>990001</v>
      </c>
      <c r="N9085" s="12" t="s">
        <v>51</v>
      </c>
      <c r="O9085" s="12">
        <v>1.75</v>
      </c>
      <c r="P9085" s="12"/>
      <c r="Q9085" s="12">
        <v>1.75</v>
      </c>
      <c r="R9085" s="12"/>
      <c r="S9085" s="12" t="s">
        <v>7482</v>
      </c>
      <c r="T9085" s="12"/>
      <c r="U9085" s="12"/>
      <c r="V9085" s="12"/>
      <c r="W9085" s="12"/>
      <c r="X9085" s="12"/>
      <c r="Y9085" s="12"/>
      <c r="Z9085" s="12"/>
      <c r="AA9085" s="12"/>
      <c r="AB9085" s="12"/>
      <c r="AC9085" s="12"/>
      <c r="AD9085" s="12"/>
      <c r="AE9085" s="12">
        <v>12</v>
      </c>
      <c r="AF9085" s="12">
        <v>7.6</v>
      </c>
      <c r="AG9085" s="12">
        <v>5</v>
      </c>
      <c r="AH9085" s="12" t="s">
        <v>53</v>
      </c>
      <c r="AI9085" s="12" t="s">
        <v>54</v>
      </c>
      <c r="AJ9085" s="12">
        <v>2</v>
      </c>
      <c r="AK9085" s="12">
        <v>1</v>
      </c>
      <c r="AL9085" s="12">
        <v>1</v>
      </c>
      <c r="AM9085" s="12" t="s">
        <v>55</v>
      </c>
      <c r="AN9085" s="12" t="s">
        <v>56</v>
      </c>
      <c r="AO9085" s="12"/>
      <c r="AP9085" s="12">
        <v>1</v>
      </c>
      <c r="AQ9085" s="12" t="s">
        <v>57</v>
      </c>
      <c r="AR9085" s="12">
        <v>0</v>
      </c>
      <c r="AS9085" s="12"/>
      <c r="AT9085" s="12"/>
      <c r="AU9085" s="12"/>
      <c r="AV9085" s="12"/>
      <c r="AW9085" s="12" t="s">
        <v>58</v>
      </c>
      <c r="AX9085" s="12">
        <v>0</v>
      </c>
      <c r="AY9085" s="12">
        <v>2</v>
      </c>
      <c r="AZ9085" s="12">
        <v>1.75</v>
      </c>
      <c r="BA9085" s="12">
        <v>1.75</v>
      </c>
      <c r="BB9085" s="12" t="s">
        <v>59</v>
      </c>
    </row>
    <row r="9086" spans="1:54" x14ac:dyDescent="0.2">
      <c r="A9086" s="7" t="str">
        <f>VLOOKUP(G9086,'Matching-Tabelle'!$A$76:$B$80,2,FALSE)</f>
        <v>ralph.straehl@tkb.ch</v>
      </c>
      <c r="B9086" s="7" t="str">
        <f>VLOOKUP(J9086,'Matching-Tabelle'!$A$1:$B$66,2,FALSE)</f>
        <v>WPI CTB</v>
      </c>
      <c r="C9086" s="7" t="str">
        <f>IF(VLOOKUP(J9086,'Matching-Tabelle'!$A$1:$CB$66,3,FALSE)=0,"",VLOOKUP(J9086,'Matching-Tabelle'!$A$1:$CB$66,3,FALSE))</f>
        <v/>
      </c>
      <c r="D9086" s="7">
        <v>1.75</v>
      </c>
      <c r="E9086" s="7" t="s">
        <v>7483</v>
      </c>
      <c r="F9086" s="8">
        <v>42807</v>
      </c>
      <c r="G9086" s="12" t="s">
        <v>5099</v>
      </c>
      <c r="H9086" s="12" t="s">
        <v>3260</v>
      </c>
      <c r="I9086" s="12" t="s">
        <v>3261</v>
      </c>
      <c r="J9086" s="12">
        <v>932</v>
      </c>
      <c r="K9086" s="12" t="s">
        <v>124</v>
      </c>
      <c r="L9086" s="12" t="s">
        <v>125</v>
      </c>
      <c r="M9086" s="12">
        <v>990001</v>
      </c>
      <c r="N9086" s="12" t="s">
        <v>51</v>
      </c>
      <c r="O9086" s="12">
        <v>4</v>
      </c>
      <c r="P9086" s="12"/>
      <c r="Q9086" s="12">
        <v>4</v>
      </c>
      <c r="R9086" s="12"/>
      <c r="S9086" s="12" t="s">
        <v>7483</v>
      </c>
      <c r="T9086" s="12"/>
      <c r="U9086" s="12"/>
      <c r="V9086" s="12"/>
      <c r="W9086" s="12"/>
      <c r="X9086" s="12"/>
      <c r="Y9086" s="12"/>
      <c r="Z9086" s="12"/>
      <c r="AA9086" s="12"/>
      <c r="AB9086" s="12"/>
      <c r="AC9086" s="12"/>
      <c r="AD9086" s="12"/>
      <c r="AE9086" s="12">
        <v>12</v>
      </c>
      <c r="AF9086" s="12">
        <v>7.6</v>
      </c>
      <c r="AG9086" s="12">
        <v>5</v>
      </c>
      <c r="AH9086" s="12" t="s">
        <v>53</v>
      </c>
      <c r="AI9086" s="12" t="s">
        <v>54</v>
      </c>
      <c r="AJ9086" s="12">
        <v>2</v>
      </c>
      <c r="AK9086" s="12">
        <v>1</v>
      </c>
      <c r="AL9086" s="12">
        <v>1</v>
      </c>
      <c r="AM9086" s="12" t="s">
        <v>55</v>
      </c>
      <c r="AN9086" s="12" t="s">
        <v>56</v>
      </c>
      <c r="AO9086" s="12"/>
      <c r="AP9086" s="12">
        <v>1</v>
      </c>
      <c r="AQ9086" s="12" t="s">
        <v>57</v>
      </c>
      <c r="AR9086" s="12">
        <v>0</v>
      </c>
      <c r="AS9086" s="12"/>
      <c r="AT9086" s="12"/>
      <c r="AU9086" s="12"/>
      <c r="AV9086" s="12"/>
      <c r="AW9086" s="12" t="s">
        <v>58</v>
      </c>
      <c r="AX9086" s="12">
        <v>0</v>
      </c>
      <c r="AY9086" s="12">
        <v>2</v>
      </c>
      <c r="AZ9086" s="12">
        <v>4</v>
      </c>
      <c r="BA9086" s="12">
        <v>4</v>
      </c>
      <c r="BB9086" s="12" t="s">
        <v>59</v>
      </c>
    </row>
    <row r="9087" spans="1:54" x14ac:dyDescent="0.2">
      <c r="A9087" s="7" t="str">
        <f>VLOOKUP(G9087,'Matching-Tabelle'!$A$76:$B$80,2,FALSE)</f>
        <v>ralph.straehl@tkb.ch</v>
      </c>
      <c r="B9087" s="7" t="str">
        <f>VLOOKUP(J9087,'Matching-Tabelle'!$A$1:$B$66,2,FALSE)</f>
        <v>Proj DigiPF</v>
      </c>
      <c r="C9087" s="7" t="str">
        <f>IF(VLOOKUP(J9087,'Matching-Tabelle'!$A$1:$CB$66,3,FALSE)=0,"",VLOOKUP(J9087,'Matching-Tabelle'!$A$1:$CB$66,3,FALSE))</f>
        <v>Progr Digitalisierung</v>
      </c>
      <c r="D9087" s="7">
        <v>4</v>
      </c>
      <c r="E9087" s="7" t="s">
        <v>7484</v>
      </c>
      <c r="F9087" s="8">
        <v>42807</v>
      </c>
      <c r="G9087" s="12" t="s">
        <v>5099</v>
      </c>
      <c r="H9087" s="12" t="s">
        <v>3260</v>
      </c>
      <c r="I9087" s="12" t="s">
        <v>3261</v>
      </c>
      <c r="J9087" s="12">
        <v>2500236</v>
      </c>
      <c r="K9087" s="12" t="s">
        <v>701</v>
      </c>
      <c r="L9087" s="12" t="s">
        <v>702</v>
      </c>
      <c r="M9087" s="12">
        <v>990001</v>
      </c>
      <c r="N9087" s="12" t="s">
        <v>51</v>
      </c>
      <c r="O9087" s="12">
        <v>2</v>
      </c>
      <c r="P9087" s="12"/>
      <c r="Q9087" s="12">
        <v>2</v>
      </c>
      <c r="R9087" s="12"/>
      <c r="S9087" s="12" t="s">
        <v>7484</v>
      </c>
      <c r="T9087" s="12"/>
      <c r="U9087" s="12"/>
      <c r="V9087" s="12"/>
      <c r="W9087" s="12"/>
      <c r="X9087" s="12"/>
      <c r="Y9087" s="12"/>
      <c r="Z9087" s="12"/>
      <c r="AA9087" s="12"/>
      <c r="AB9087" s="12"/>
      <c r="AC9087" s="12"/>
      <c r="AD9087" s="12"/>
      <c r="AE9087" s="12">
        <v>5</v>
      </c>
      <c r="AF9087" s="12">
        <v>0</v>
      </c>
      <c r="AG9087" s="12">
        <v>1</v>
      </c>
      <c r="AH9087" s="12" t="s">
        <v>411</v>
      </c>
      <c r="AI9087" s="12" t="s">
        <v>411</v>
      </c>
      <c r="AJ9087" s="12">
        <v>2</v>
      </c>
      <c r="AK9087" s="12">
        <v>1</v>
      </c>
      <c r="AL9087" s="12">
        <v>1</v>
      </c>
      <c r="AM9087" s="12" t="s">
        <v>55</v>
      </c>
      <c r="AN9087" s="12" t="s">
        <v>56</v>
      </c>
      <c r="AO9087" s="12"/>
      <c r="AP9087" s="12">
        <v>1</v>
      </c>
      <c r="AQ9087" s="12" t="s">
        <v>57</v>
      </c>
      <c r="AR9087" s="12">
        <v>0</v>
      </c>
      <c r="AS9087" s="12"/>
      <c r="AT9087" s="12"/>
      <c r="AU9087" s="12"/>
      <c r="AV9087" s="12"/>
      <c r="AW9087" s="12" t="s">
        <v>58</v>
      </c>
      <c r="AX9087" s="12">
        <v>0</v>
      </c>
      <c r="AY9087" s="12">
        <v>2</v>
      </c>
      <c r="AZ9087" s="12">
        <v>2</v>
      </c>
      <c r="BA9087" s="12">
        <v>2</v>
      </c>
      <c r="BB9087" s="12" t="s">
        <v>59</v>
      </c>
    </row>
    <row r="9088" spans="1:54" x14ac:dyDescent="0.2">
      <c r="A9088" s="7" t="str">
        <f>VLOOKUP(G9088,'Matching-Tabelle'!$A$76:$B$80,2,FALSE)</f>
        <v>ralph.straehl@tkb.ch</v>
      </c>
      <c r="B9088" s="7" t="str">
        <f>VLOOKUP(J9088,'Matching-Tabelle'!$A$1:$B$66,2,FALSE)</f>
        <v>WPI RTB</v>
      </c>
      <c r="C9088" s="7" t="str">
        <f>IF(VLOOKUP(J9088,'Matching-Tabelle'!$A$1:$CB$66,3,FALSE)=0,"",VLOOKUP(J9088,'Matching-Tabelle'!$A$1:$CB$66,3,FALSE))</f>
        <v/>
      </c>
      <c r="D9088" s="7">
        <v>2</v>
      </c>
      <c r="E9088" s="7" t="s">
        <v>3267</v>
      </c>
      <c r="F9088" s="8">
        <v>42808</v>
      </c>
      <c r="G9088" s="12" t="s">
        <v>5099</v>
      </c>
      <c r="H9088" s="12" t="s">
        <v>3260</v>
      </c>
      <c r="I9088" s="12" t="s">
        <v>3261</v>
      </c>
      <c r="J9088" s="12">
        <v>24</v>
      </c>
      <c r="K9088" s="12" t="s">
        <v>73</v>
      </c>
      <c r="L9088" s="12" t="s">
        <v>74</v>
      </c>
      <c r="M9088" s="12">
        <v>990001</v>
      </c>
      <c r="N9088" s="12" t="s">
        <v>51</v>
      </c>
      <c r="O9088" s="12">
        <v>1</v>
      </c>
      <c r="P9088" s="12"/>
      <c r="Q9088" s="12">
        <v>1</v>
      </c>
      <c r="R9088" s="12"/>
      <c r="S9088" s="12" t="s">
        <v>3267</v>
      </c>
      <c r="T9088" s="12"/>
      <c r="U9088" s="12"/>
      <c r="V9088" s="12"/>
      <c r="W9088" s="12"/>
      <c r="X9088" s="12"/>
      <c r="Y9088" s="12"/>
      <c r="Z9088" s="12"/>
      <c r="AA9088" s="12"/>
      <c r="AB9088" s="12"/>
      <c r="AC9088" s="12"/>
      <c r="AD9088" s="12"/>
      <c r="AE9088" s="12">
        <v>12</v>
      </c>
      <c r="AF9088" s="12">
        <v>7.6</v>
      </c>
      <c r="AG9088" s="12">
        <v>5</v>
      </c>
      <c r="AH9088" s="12" t="s">
        <v>53</v>
      </c>
      <c r="AI9088" s="12" t="s">
        <v>54</v>
      </c>
      <c r="AJ9088" s="12">
        <v>2</v>
      </c>
      <c r="AK9088" s="12">
        <v>1</v>
      </c>
      <c r="AL9088" s="12">
        <v>1</v>
      </c>
      <c r="AM9088" s="12" t="s">
        <v>55</v>
      </c>
      <c r="AN9088" s="12" t="s">
        <v>56</v>
      </c>
      <c r="AO9088" s="12"/>
      <c r="AP9088" s="12">
        <v>1</v>
      </c>
      <c r="AQ9088" s="12" t="s">
        <v>57</v>
      </c>
      <c r="AR9088" s="12">
        <v>0</v>
      </c>
      <c r="AS9088" s="12"/>
      <c r="AT9088" s="12"/>
      <c r="AU9088" s="12"/>
      <c r="AV9088" s="12"/>
      <c r="AW9088" s="12" t="s">
        <v>58</v>
      </c>
      <c r="AX9088" s="12">
        <v>0</v>
      </c>
      <c r="AY9088" s="12">
        <v>2</v>
      </c>
      <c r="AZ9088" s="12">
        <v>1</v>
      </c>
      <c r="BA9088" s="12">
        <v>1</v>
      </c>
      <c r="BB9088" s="12" t="s">
        <v>59</v>
      </c>
    </row>
    <row r="9089" spans="1:54" x14ac:dyDescent="0.2">
      <c r="A9089" s="7" t="str">
        <f>VLOOKUP(G9089,'Matching-Tabelle'!$A$76:$B$80,2,FALSE)</f>
        <v>ralph.straehl@tkb.ch</v>
      </c>
      <c r="B9089" s="7" t="str">
        <f>VLOOKUP(J9089,'Matching-Tabelle'!$A$1:$B$66,2,FALSE)</f>
        <v>WPI RTB</v>
      </c>
      <c r="C9089" s="7" t="str">
        <f>IF(VLOOKUP(J9089,'Matching-Tabelle'!$A$1:$CB$66,3,FALSE)=0,"",VLOOKUP(J9089,'Matching-Tabelle'!$A$1:$CB$66,3,FALSE))</f>
        <v/>
      </c>
      <c r="D9089" s="7">
        <v>1</v>
      </c>
      <c r="E9089" s="7" t="s">
        <v>7485</v>
      </c>
      <c r="F9089" s="8">
        <v>42808</v>
      </c>
      <c r="G9089" s="12" t="s">
        <v>5099</v>
      </c>
      <c r="H9089" s="12" t="s">
        <v>3260</v>
      </c>
      <c r="I9089" s="12" t="s">
        <v>3261</v>
      </c>
      <c r="J9089" s="12">
        <v>32</v>
      </c>
      <c r="K9089" s="12" t="s">
        <v>1199</v>
      </c>
      <c r="L9089" s="12" t="s">
        <v>1200</v>
      </c>
      <c r="M9089" s="12">
        <v>990001</v>
      </c>
      <c r="N9089" s="12" t="s">
        <v>51</v>
      </c>
      <c r="O9089" s="12">
        <v>1</v>
      </c>
      <c r="P9089" s="12"/>
      <c r="Q9089" s="12">
        <v>1</v>
      </c>
      <c r="R9089" s="12"/>
      <c r="S9089" s="12" t="s">
        <v>7485</v>
      </c>
      <c r="T9089" s="12"/>
      <c r="U9089" s="12"/>
      <c r="V9089" s="12"/>
      <c r="W9089" s="12"/>
      <c r="X9089" s="12"/>
      <c r="Y9089" s="12"/>
      <c r="Z9089" s="12"/>
      <c r="AA9089" s="12"/>
      <c r="AB9089" s="12"/>
      <c r="AC9089" s="12"/>
      <c r="AD9089" s="12"/>
      <c r="AE9089" s="12">
        <v>12</v>
      </c>
      <c r="AF9089" s="12">
        <v>7.6</v>
      </c>
      <c r="AG9089" s="12">
        <v>5</v>
      </c>
      <c r="AH9089" s="12" t="s">
        <v>53</v>
      </c>
      <c r="AI9089" s="12" t="s">
        <v>54</v>
      </c>
      <c r="AJ9089" s="12">
        <v>2</v>
      </c>
      <c r="AK9089" s="12">
        <v>1</v>
      </c>
      <c r="AL9089" s="12">
        <v>1</v>
      </c>
      <c r="AM9089" s="12" t="s">
        <v>55</v>
      </c>
      <c r="AN9089" s="12" t="s">
        <v>56</v>
      </c>
      <c r="AO9089" s="12"/>
      <c r="AP9089" s="12">
        <v>1</v>
      </c>
      <c r="AQ9089" s="12" t="s">
        <v>57</v>
      </c>
      <c r="AR9089" s="12">
        <v>0</v>
      </c>
      <c r="AS9089" s="12"/>
      <c r="AT9089" s="12"/>
      <c r="AU9089" s="12"/>
      <c r="AV9089" s="12"/>
      <c r="AW9089" s="12" t="s">
        <v>58</v>
      </c>
      <c r="AX9089" s="12">
        <v>0</v>
      </c>
      <c r="AY9089" s="12">
        <v>2</v>
      </c>
      <c r="AZ9089" s="12">
        <v>1</v>
      </c>
      <c r="BA9089" s="12">
        <v>1</v>
      </c>
      <c r="BB9089" s="12" t="s">
        <v>59</v>
      </c>
    </row>
    <row r="9090" spans="1:54" x14ac:dyDescent="0.2">
      <c r="A9090" s="7" t="str">
        <f>VLOOKUP(G9090,'Matching-Tabelle'!$A$76:$B$80,2,FALSE)</f>
        <v>ralph.straehl@tkb.ch</v>
      </c>
      <c r="B9090" s="7" t="str">
        <f>VLOOKUP(J9090,'Matching-Tabelle'!$A$1:$B$66,2,FALSE)</f>
        <v>WPI CTB</v>
      </c>
      <c r="C9090" s="7" t="str">
        <f>IF(VLOOKUP(J9090,'Matching-Tabelle'!$A$1:$CB$66,3,FALSE)=0,"",VLOOKUP(J9090,'Matching-Tabelle'!$A$1:$CB$66,3,FALSE))</f>
        <v/>
      </c>
      <c r="D9090" s="7">
        <v>1</v>
      </c>
      <c r="E9090" s="7" t="s">
        <v>7486</v>
      </c>
      <c r="F9090" s="8">
        <v>42808</v>
      </c>
      <c r="G9090" s="12" t="s">
        <v>5099</v>
      </c>
      <c r="H9090" s="12" t="s">
        <v>3260</v>
      </c>
      <c r="I9090" s="12" t="s">
        <v>3261</v>
      </c>
      <c r="J9090" s="12">
        <v>919</v>
      </c>
      <c r="K9090" s="12" t="s">
        <v>66</v>
      </c>
      <c r="L9090" s="12" t="s">
        <v>67</v>
      </c>
      <c r="M9090" s="12">
        <v>990001</v>
      </c>
      <c r="N9090" s="12" t="s">
        <v>51</v>
      </c>
      <c r="O9090" s="12">
        <v>1</v>
      </c>
      <c r="P9090" s="12"/>
      <c r="Q9090" s="12">
        <v>1</v>
      </c>
      <c r="R9090" s="12"/>
      <c r="S9090" s="12" t="s">
        <v>7486</v>
      </c>
      <c r="T9090" s="12"/>
      <c r="U9090" s="12"/>
      <c r="V9090" s="12"/>
      <c r="W9090" s="12"/>
      <c r="X9090" s="12"/>
      <c r="Y9090" s="12"/>
      <c r="Z9090" s="12"/>
      <c r="AA9090" s="12"/>
      <c r="AB9090" s="12"/>
      <c r="AC9090" s="12"/>
      <c r="AD9090" s="12"/>
      <c r="AE9090" s="12">
        <v>12</v>
      </c>
      <c r="AF9090" s="12">
        <v>7.6</v>
      </c>
      <c r="AG9090" s="12">
        <v>5</v>
      </c>
      <c r="AH9090" s="12" t="s">
        <v>53</v>
      </c>
      <c r="AI9090" s="12" t="s">
        <v>54</v>
      </c>
      <c r="AJ9090" s="12">
        <v>2</v>
      </c>
      <c r="AK9090" s="12">
        <v>1</v>
      </c>
      <c r="AL9090" s="12">
        <v>1</v>
      </c>
      <c r="AM9090" s="12" t="s">
        <v>55</v>
      </c>
      <c r="AN9090" s="12" t="s">
        <v>56</v>
      </c>
      <c r="AO9090" s="12"/>
      <c r="AP9090" s="12">
        <v>1</v>
      </c>
      <c r="AQ9090" s="12" t="s">
        <v>57</v>
      </c>
      <c r="AR9090" s="12">
        <v>0</v>
      </c>
      <c r="AS9090" s="12"/>
      <c r="AT9090" s="12"/>
      <c r="AU9090" s="12"/>
      <c r="AV9090" s="12"/>
      <c r="AW9090" s="12" t="s">
        <v>58</v>
      </c>
      <c r="AX9090" s="12">
        <v>0</v>
      </c>
      <c r="AY9090" s="12">
        <v>2</v>
      </c>
      <c r="AZ9090" s="12">
        <v>1</v>
      </c>
      <c r="BA9090" s="12">
        <v>1</v>
      </c>
      <c r="BB9090" s="12" t="s">
        <v>59</v>
      </c>
    </row>
    <row r="9091" spans="1:54" x14ac:dyDescent="0.2">
      <c r="A9091" s="7" t="str">
        <f>VLOOKUP(G9091,'Matching-Tabelle'!$A$76:$B$80,2,FALSE)</f>
        <v>ralph.straehl@tkb.ch</v>
      </c>
      <c r="B9091" s="7" t="str">
        <f>VLOOKUP(J9091,'Matching-Tabelle'!$A$1:$B$66,2,FALSE)</f>
        <v>Proj Optima</v>
      </c>
      <c r="C9091" s="7" t="str">
        <f>IF(VLOOKUP(J9091,'Matching-Tabelle'!$A$1:$CB$66,3,FALSE)=0,"",VLOOKUP(J9091,'Matching-Tabelle'!$A$1:$CB$66,3,FALSE))</f>
        <v/>
      </c>
      <c r="D9091" s="7">
        <v>1</v>
      </c>
      <c r="E9091" s="7" t="s">
        <v>7487</v>
      </c>
      <c r="F9091" s="8">
        <v>42808</v>
      </c>
      <c r="G9091" s="12" t="s">
        <v>5099</v>
      </c>
      <c r="H9091" s="12" t="s">
        <v>3260</v>
      </c>
      <c r="I9091" s="12" t="s">
        <v>3261</v>
      </c>
      <c r="J9091" s="12">
        <v>211</v>
      </c>
      <c r="K9091" s="12" t="s">
        <v>79</v>
      </c>
      <c r="L9091" s="12" t="s">
        <v>80</v>
      </c>
      <c r="M9091" s="12">
        <v>990001</v>
      </c>
      <c r="N9091" s="12" t="s">
        <v>51</v>
      </c>
      <c r="O9091" s="12">
        <v>1</v>
      </c>
      <c r="P9091" s="12"/>
      <c r="Q9091" s="12">
        <v>1</v>
      </c>
      <c r="R9091" s="12"/>
      <c r="S9091" s="12" t="s">
        <v>7487</v>
      </c>
      <c r="T9091" s="12"/>
      <c r="U9091" s="12"/>
      <c r="V9091" s="12"/>
      <c r="W9091" s="12"/>
      <c r="X9091" s="12"/>
      <c r="Y9091" s="12"/>
      <c r="Z9091" s="12"/>
      <c r="AA9091" s="12"/>
      <c r="AB9091" s="12"/>
      <c r="AC9091" s="12"/>
      <c r="AD9091" s="12"/>
      <c r="AE9091" s="12">
        <v>12</v>
      </c>
      <c r="AF9091" s="12">
        <v>7.6</v>
      </c>
      <c r="AG9091" s="12">
        <v>5</v>
      </c>
      <c r="AH9091" s="12" t="s">
        <v>53</v>
      </c>
      <c r="AI9091" s="12" t="s">
        <v>54</v>
      </c>
      <c r="AJ9091" s="12">
        <v>2</v>
      </c>
      <c r="AK9091" s="12">
        <v>1</v>
      </c>
      <c r="AL9091" s="12">
        <v>1</v>
      </c>
      <c r="AM9091" s="12" t="s">
        <v>55</v>
      </c>
      <c r="AN9091" s="12" t="s">
        <v>56</v>
      </c>
      <c r="AO9091" s="12"/>
      <c r="AP9091" s="12">
        <v>1</v>
      </c>
      <c r="AQ9091" s="12" t="s">
        <v>57</v>
      </c>
      <c r="AR9091" s="12">
        <v>0</v>
      </c>
      <c r="AS9091" s="12"/>
      <c r="AT9091" s="12"/>
      <c r="AU9091" s="12"/>
      <c r="AV9091" s="12"/>
      <c r="AW9091" s="12" t="s">
        <v>58</v>
      </c>
      <c r="AX9091" s="12">
        <v>0</v>
      </c>
      <c r="AY9091" s="12">
        <v>2</v>
      </c>
      <c r="AZ9091" s="12">
        <v>1</v>
      </c>
      <c r="BA9091" s="12">
        <v>1</v>
      </c>
      <c r="BB9091" s="12" t="s">
        <v>59</v>
      </c>
    </row>
    <row r="9092" spans="1:54" x14ac:dyDescent="0.2">
      <c r="A9092" s="7" t="str">
        <f>VLOOKUP(G9092,'Matching-Tabelle'!$A$76:$B$80,2,FALSE)</f>
        <v>ralph.straehl@tkb.ch</v>
      </c>
      <c r="B9092" s="7" t="str">
        <f>VLOOKUP(J9092,'Matching-Tabelle'!$A$1:$B$66,2,FALSE)</f>
        <v>WPI RTB</v>
      </c>
      <c r="C9092" s="7" t="str">
        <f>IF(VLOOKUP(J9092,'Matching-Tabelle'!$A$1:$CB$66,3,FALSE)=0,"",VLOOKUP(J9092,'Matching-Tabelle'!$A$1:$CB$66,3,FALSE))</f>
        <v/>
      </c>
      <c r="D9092" s="7">
        <v>1</v>
      </c>
      <c r="E9092" s="7" t="s">
        <v>7488</v>
      </c>
      <c r="F9092" s="8">
        <v>42808</v>
      </c>
      <c r="G9092" s="12" t="s">
        <v>5099</v>
      </c>
      <c r="H9092" s="12" t="s">
        <v>3260</v>
      </c>
      <c r="I9092" s="12" t="s">
        <v>3261</v>
      </c>
      <c r="J9092" s="12">
        <v>20</v>
      </c>
      <c r="K9092" s="12" t="s">
        <v>95</v>
      </c>
      <c r="L9092" s="12" t="s">
        <v>96</v>
      </c>
      <c r="M9092" s="12">
        <v>990001</v>
      </c>
      <c r="N9092" s="12" t="s">
        <v>51</v>
      </c>
      <c r="O9092" s="12">
        <v>1</v>
      </c>
      <c r="P9092" s="12"/>
      <c r="Q9092" s="12">
        <v>1</v>
      </c>
      <c r="R9092" s="12"/>
      <c r="S9092" s="12" t="s">
        <v>7488</v>
      </c>
      <c r="T9092" s="12"/>
      <c r="U9092" s="12"/>
      <c r="V9092" s="12"/>
      <c r="W9092" s="12"/>
      <c r="X9092" s="12"/>
      <c r="Y9092" s="12"/>
      <c r="Z9092" s="12"/>
      <c r="AA9092" s="12"/>
      <c r="AB9092" s="12"/>
      <c r="AC9092" s="12"/>
      <c r="AD9092" s="12"/>
      <c r="AE9092" s="12">
        <v>12</v>
      </c>
      <c r="AF9092" s="12">
        <v>7.6</v>
      </c>
      <c r="AG9092" s="12">
        <v>5</v>
      </c>
      <c r="AH9092" s="12" t="s">
        <v>53</v>
      </c>
      <c r="AI9092" s="12" t="s">
        <v>54</v>
      </c>
      <c r="AJ9092" s="12">
        <v>2</v>
      </c>
      <c r="AK9092" s="12">
        <v>1</v>
      </c>
      <c r="AL9092" s="12">
        <v>1</v>
      </c>
      <c r="AM9092" s="12" t="s">
        <v>55</v>
      </c>
      <c r="AN9092" s="12" t="s">
        <v>56</v>
      </c>
      <c r="AO9092" s="12"/>
      <c r="AP9092" s="12">
        <v>1</v>
      </c>
      <c r="AQ9092" s="12" t="s">
        <v>57</v>
      </c>
      <c r="AR9092" s="12">
        <v>0</v>
      </c>
      <c r="AS9092" s="12"/>
      <c r="AT9092" s="12"/>
      <c r="AU9092" s="12"/>
      <c r="AV9092" s="12"/>
      <c r="AW9092" s="12" t="s">
        <v>58</v>
      </c>
      <c r="AX9092" s="12">
        <v>0</v>
      </c>
      <c r="AY9092" s="12">
        <v>2</v>
      </c>
      <c r="AZ9092" s="12">
        <v>1</v>
      </c>
      <c r="BA9092" s="12">
        <v>1</v>
      </c>
      <c r="BB9092" s="12" t="s">
        <v>59</v>
      </c>
    </row>
    <row r="9093" spans="1:54" x14ac:dyDescent="0.2">
      <c r="A9093" s="7" t="str">
        <f>VLOOKUP(G9093,'Matching-Tabelle'!$A$76:$B$80,2,FALSE)</f>
        <v>ralph.straehl@tkb.ch</v>
      </c>
      <c r="B9093" s="7" t="str">
        <f>VLOOKUP(J9093,'Matching-Tabelle'!$A$1:$B$66,2,FALSE)</f>
        <v>Proj DigiPF</v>
      </c>
      <c r="C9093" s="7" t="str">
        <f>IF(VLOOKUP(J9093,'Matching-Tabelle'!$A$1:$CB$66,3,FALSE)=0,"",VLOOKUP(J9093,'Matching-Tabelle'!$A$1:$CB$66,3,FALSE))</f>
        <v>Progr Digitalisierung</v>
      </c>
      <c r="D9093" s="7">
        <v>1</v>
      </c>
      <c r="E9093" s="7" t="s">
        <v>7056</v>
      </c>
      <c r="F9093" s="8">
        <v>42808</v>
      </c>
      <c r="G9093" s="12" t="s">
        <v>5099</v>
      </c>
      <c r="H9093" s="12" t="s">
        <v>3260</v>
      </c>
      <c r="I9093" s="12" t="s">
        <v>3261</v>
      </c>
      <c r="J9093" s="12">
        <v>2500236</v>
      </c>
      <c r="K9093" s="12" t="s">
        <v>701</v>
      </c>
      <c r="L9093" s="12" t="s">
        <v>702</v>
      </c>
      <c r="M9093" s="12">
        <v>990001</v>
      </c>
      <c r="N9093" s="12" t="s">
        <v>51</v>
      </c>
      <c r="O9093" s="12">
        <v>1.5</v>
      </c>
      <c r="P9093" s="12"/>
      <c r="Q9093" s="12">
        <v>1.5</v>
      </c>
      <c r="R9093" s="12"/>
      <c r="S9093" s="12" t="s">
        <v>7056</v>
      </c>
      <c r="T9093" s="12"/>
      <c r="U9093" s="12"/>
      <c r="V9093" s="12"/>
      <c r="W9093" s="12"/>
      <c r="X9093" s="12"/>
      <c r="Y9093" s="12"/>
      <c r="Z9093" s="12"/>
      <c r="AA9093" s="12"/>
      <c r="AB9093" s="12"/>
      <c r="AC9093" s="12"/>
      <c r="AD9093" s="12"/>
      <c r="AE9093" s="12">
        <v>5</v>
      </c>
      <c r="AF9093" s="12">
        <v>0</v>
      </c>
      <c r="AG9093" s="12">
        <v>1</v>
      </c>
      <c r="AH9093" s="12" t="s">
        <v>411</v>
      </c>
      <c r="AI9093" s="12" t="s">
        <v>411</v>
      </c>
      <c r="AJ9093" s="12">
        <v>2</v>
      </c>
      <c r="AK9093" s="12">
        <v>1</v>
      </c>
      <c r="AL9093" s="12">
        <v>1</v>
      </c>
      <c r="AM9093" s="12" t="s">
        <v>55</v>
      </c>
      <c r="AN9093" s="12" t="s">
        <v>56</v>
      </c>
      <c r="AO9093" s="12"/>
      <c r="AP9093" s="12">
        <v>1</v>
      </c>
      <c r="AQ9093" s="12" t="s">
        <v>57</v>
      </c>
      <c r="AR9093" s="12">
        <v>0</v>
      </c>
      <c r="AS9093" s="12"/>
      <c r="AT9093" s="12"/>
      <c r="AU9093" s="12"/>
      <c r="AV9093" s="12"/>
      <c r="AW9093" s="12" t="s">
        <v>58</v>
      </c>
      <c r="AX9093" s="12">
        <v>0</v>
      </c>
      <c r="AY9093" s="12">
        <v>2</v>
      </c>
      <c r="AZ9093" s="12">
        <v>1.5</v>
      </c>
      <c r="BA9093" s="12">
        <v>1.5</v>
      </c>
      <c r="BB9093" s="12" t="s">
        <v>59</v>
      </c>
    </row>
    <row r="9094" spans="1:54" x14ac:dyDescent="0.2">
      <c r="A9094" s="7" t="str">
        <f>VLOOKUP(G9094,'Matching-Tabelle'!$A$76:$B$80,2,FALSE)</f>
        <v>ralph.straehl@tkb.ch</v>
      </c>
      <c r="B9094" s="7" t="str">
        <f>VLOOKUP(J9094,'Matching-Tabelle'!$A$1:$B$66,2,FALSE)</f>
        <v>WPI RTB</v>
      </c>
      <c r="C9094" s="7" t="str">
        <f>IF(VLOOKUP(J9094,'Matching-Tabelle'!$A$1:$CB$66,3,FALSE)=0,"",VLOOKUP(J9094,'Matching-Tabelle'!$A$1:$CB$66,3,FALSE))</f>
        <v/>
      </c>
      <c r="D9094" s="7">
        <v>1.5</v>
      </c>
      <c r="E9094" s="7" t="s">
        <v>7489</v>
      </c>
      <c r="F9094" s="8">
        <v>42808</v>
      </c>
      <c r="G9094" s="12" t="s">
        <v>5099</v>
      </c>
      <c r="H9094" s="12" t="s">
        <v>3260</v>
      </c>
      <c r="I9094" s="12" t="s">
        <v>3261</v>
      </c>
      <c r="J9094" s="12">
        <v>21</v>
      </c>
      <c r="K9094" s="12" t="s">
        <v>117</v>
      </c>
      <c r="L9094" s="12" t="s">
        <v>118</v>
      </c>
      <c r="M9094" s="12">
        <v>990001</v>
      </c>
      <c r="N9094" s="12" t="s">
        <v>51</v>
      </c>
      <c r="O9094" s="12">
        <v>2.5</v>
      </c>
      <c r="P9094" s="12"/>
      <c r="Q9094" s="12">
        <v>2.5</v>
      </c>
      <c r="R9094" s="12"/>
      <c r="S9094" s="12" t="s">
        <v>7489</v>
      </c>
      <c r="T9094" s="12"/>
      <c r="U9094" s="12"/>
      <c r="V9094" s="12"/>
      <c r="W9094" s="12"/>
      <c r="X9094" s="12"/>
      <c r="Y9094" s="12"/>
      <c r="Z9094" s="12"/>
      <c r="AA9094" s="12"/>
      <c r="AB9094" s="12"/>
      <c r="AC9094" s="12"/>
      <c r="AD9094" s="12"/>
      <c r="AE9094" s="12">
        <v>12</v>
      </c>
      <c r="AF9094" s="12">
        <v>7.6</v>
      </c>
      <c r="AG9094" s="12">
        <v>5</v>
      </c>
      <c r="AH9094" s="12" t="s">
        <v>53</v>
      </c>
      <c r="AI9094" s="12" t="s">
        <v>54</v>
      </c>
      <c r="AJ9094" s="12">
        <v>2</v>
      </c>
      <c r="AK9094" s="12">
        <v>1</v>
      </c>
      <c r="AL9094" s="12">
        <v>1</v>
      </c>
      <c r="AM9094" s="12" t="s">
        <v>55</v>
      </c>
      <c r="AN9094" s="12" t="s">
        <v>56</v>
      </c>
      <c r="AO9094" s="12"/>
      <c r="AP9094" s="12">
        <v>1</v>
      </c>
      <c r="AQ9094" s="12" t="s">
        <v>57</v>
      </c>
      <c r="AR9094" s="12">
        <v>0</v>
      </c>
      <c r="AS9094" s="12"/>
      <c r="AT9094" s="12"/>
      <c r="AU9094" s="12"/>
      <c r="AV9094" s="12"/>
      <c r="AW9094" s="12" t="s">
        <v>58</v>
      </c>
      <c r="AX9094" s="12">
        <v>0</v>
      </c>
      <c r="AY9094" s="12">
        <v>2</v>
      </c>
      <c r="AZ9094" s="12">
        <v>2.5</v>
      </c>
      <c r="BA9094" s="12">
        <v>2.5</v>
      </c>
      <c r="BB9094" s="12" t="s">
        <v>59</v>
      </c>
    </row>
    <row r="9095" spans="1:54" x14ac:dyDescent="0.2">
      <c r="A9095" s="7" t="str">
        <f>VLOOKUP(G9095,'Matching-Tabelle'!$A$76:$B$80,2,FALSE)</f>
        <v>ralph.straehl@tkb.ch</v>
      </c>
      <c r="B9095" s="7" t="str">
        <f>VLOOKUP(J9095,'Matching-Tabelle'!$A$1:$B$66,2,FALSE)</f>
        <v>WPI RTB</v>
      </c>
      <c r="C9095" s="7" t="str">
        <f>IF(VLOOKUP(J9095,'Matching-Tabelle'!$A$1:$CB$66,3,FALSE)=0,"",VLOOKUP(J9095,'Matching-Tabelle'!$A$1:$CB$66,3,FALSE))</f>
        <v/>
      </c>
      <c r="D9095" s="7">
        <v>2.5</v>
      </c>
      <c r="E9095" s="7" t="s">
        <v>3267</v>
      </c>
      <c r="F9095" s="8">
        <v>42809</v>
      </c>
      <c r="G9095" s="12" t="s">
        <v>5099</v>
      </c>
      <c r="H9095" s="12" t="s">
        <v>3260</v>
      </c>
      <c r="I9095" s="12" t="s">
        <v>3261</v>
      </c>
      <c r="J9095" s="12">
        <v>24</v>
      </c>
      <c r="K9095" s="12" t="s">
        <v>73</v>
      </c>
      <c r="L9095" s="12" t="s">
        <v>74</v>
      </c>
      <c r="M9095" s="12">
        <v>990001</v>
      </c>
      <c r="N9095" s="12" t="s">
        <v>51</v>
      </c>
      <c r="O9095" s="12">
        <v>1</v>
      </c>
      <c r="P9095" s="12"/>
      <c r="Q9095" s="12">
        <v>1</v>
      </c>
      <c r="R9095" s="12"/>
      <c r="S9095" s="12" t="s">
        <v>3267</v>
      </c>
      <c r="T9095" s="12"/>
      <c r="U9095" s="12"/>
      <c r="V9095" s="12"/>
      <c r="W9095" s="12"/>
      <c r="X9095" s="12"/>
      <c r="Y9095" s="12"/>
      <c r="Z9095" s="12"/>
      <c r="AA9095" s="12"/>
      <c r="AB9095" s="12"/>
      <c r="AC9095" s="12"/>
      <c r="AD9095" s="12"/>
      <c r="AE9095" s="12">
        <v>12</v>
      </c>
      <c r="AF9095" s="12">
        <v>7.6</v>
      </c>
      <c r="AG9095" s="12">
        <v>5</v>
      </c>
      <c r="AH9095" s="12" t="s">
        <v>53</v>
      </c>
      <c r="AI9095" s="12" t="s">
        <v>54</v>
      </c>
      <c r="AJ9095" s="12">
        <v>2</v>
      </c>
      <c r="AK9095" s="12">
        <v>1</v>
      </c>
      <c r="AL9095" s="12">
        <v>1</v>
      </c>
      <c r="AM9095" s="12" t="s">
        <v>55</v>
      </c>
      <c r="AN9095" s="12" t="s">
        <v>56</v>
      </c>
      <c r="AO9095" s="12"/>
      <c r="AP9095" s="12">
        <v>1</v>
      </c>
      <c r="AQ9095" s="12" t="s">
        <v>57</v>
      </c>
      <c r="AR9095" s="12">
        <v>0</v>
      </c>
      <c r="AS9095" s="12"/>
      <c r="AT9095" s="12"/>
      <c r="AU9095" s="12"/>
      <c r="AV9095" s="12"/>
      <c r="AW9095" s="12" t="s">
        <v>58</v>
      </c>
      <c r="AX9095" s="12">
        <v>0</v>
      </c>
      <c r="AY9095" s="12">
        <v>2</v>
      </c>
      <c r="AZ9095" s="12">
        <v>1</v>
      </c>
      <c r="BA9095" s="12">
        <v>1</v>
      </c>
      <c r="BB9095" s="12" t="s">
        <v>59</v>
      </c>
    </row>
    <row r="9096" spans="1:54" x14ac:dyDescent="0.2">
      <c r="A9096" s="7" t="str">
        <f>VLOOKUP(G9096,'Matching-Tabelle'!$A$76:$B$80,2,FALSE)</f>
        <v>ralph.straehl@tkb.ch</v>
      </c>
      <c r="B9096" s="7" t="str">
        <f>VLOOKUP(J9096,'Matching-Tabelle'!$A$1:$B$66,2,FALSE)</f>
        <v>Proj Optima</v>
      </c>
      <c r="C9096" s="7" t="str">
        <f>IF(VLOOKUP(J9096,'Matching-Tabelle'!$A$1:$CB$66,3,FALSE)=0,"",VLOOKUP(J9096,'Matching-Tabelle'!$A$1:$CB$66,3,FALSE))</f>
        <v/>
      </c>
      <c r="D9096" s="7">
        <v>1</v>
      </c>
      <c r="E9096" s="7" t="s">
        <v>7490</v>
      </c>
      <c r="F9096" s="8">
        <v>42809</v>
      </c>
      <c r="G9096" s="12" t="s">
        <v>5099</v>
      </c>
      <c r="H9096" s="12" t="s">
        <v>3260</v>
      </c>
      <c r="I9096" s="12" t="s">
        <v>3261</v>
      </c>
      <c r="J9096" s="12">
        <v>211</v>
      </c>
      <c r="K9096" s="12" t="s">
        <v>79</v>
      </c>
      <c r="L9096" s="12" t="s">
        <v>80</v>
      </c>
      <c r="M9096" s="12">
        <v>990001</v>
      </c>
      <c r="N9096" s="12" t="s">
        <v>51</v>
      </c>
      <c r="O9096" s="12">
        <v>7</v>
      </c>
      <c r="P9096" s="12"/>
      <c r="Q9096" s="12">
        <v>7</v>
      </c>
      <c r="R9096" s="12"/>
      <c r="S9096" s="12" t="s">
        <v>7490</v>
      </c>
      <c r="T9096" s="12"/>
      <c r="U9096" s="12"/>
      <c r="V9096" s="12"/>
      <c r="W9096" s="12"/>
      <c r="X9096" s="12"/>
      <c r="Y9096" s="12"/>
      <c r="Z9096" s="12"/>
      <c r="AA9096" s="12"/>
      <c r="AB9096" s="12"/>
      <c r="AC9096" s="12"/>
      <c r="AD9096" s="12"/>
      <c r="AE9096" s="12">
        <v>12</v>
      </c>
      <c r="AF9096" s="12">
        <v>7.6</v>
      </c>
      <c r="AG9096" s="12">
        <v>5</v>
      </c>
      <c r="AH9096" s="12" t="s">
        <v>53</v>
      </c>
      <c r="AI9096" s="12" t="s">
        <v>54</v>
      </c>
      <c r="AJ9096" s="12">
        <v>2</v>
      </c>
      <c r="AK9096" s="12">
        <v>1</v>
      </c>
      <c r="AL9096" s="12">
        <v>1</v>
      </c>
      <c r="AM9096" s="12" t="s">
        <v>55</v>
      </c>
      <c r="AN9096" s="12" t="s">
        <v>56</v>
      </c>
      <c r="AO9096" s="12"/>
      <c r="AP9096" s="12">
        <v>1</v>
      </c>
      <c r="AQ9096" s="12" t="s">
        <v>57</v>
      </c>
      <c r="AR9096" s="12">
        <v>0</v>
      </c>
      <c r="AS9096" s="12"/>
      <c r="AT9096" s="12"/>
      <c r="AU9096" s="12"/>
      <c r="AV9096" s="12"/>
      <c r="AW9096" s="12" t="s">
        <v>58</v>
      </c>
      <c r="AX9096" s="12">
        <v>0</v>
      </c>
      <c r="AY9096" s="12">
        <v>2</v>
      </c>
      <c r="AZ9096" s="12">
        <v>7</v>
      </c>
      <c r="BA9096" s="12">
        <v>7</v>
      </c>
      <c r="BB9096" s="12" t="s">
        <v>59</v>
      </c>
    </row>
    <row r="9097" spans="1:54" x14ac:dyDescent="0.2">
      <c r="A9097" s="7" t="str">
        <f>VLOOKUP(G9097,'Matching-Tabelle'!$A$76:$B$80,2,FALSE)</f>
        <v>ralph.straehl@tkb.ch</v>
      </c>
      <c r="B9097" s="7" t="str">
        <f>VLOOKUP(J9097,'Matching-Tabelle'!$A$1:$B$66,2,FALSE)</f>
        <v>Proj HR SYS</v>
      </c>
      <c r="C9097" s="7" t="str">
        <f>IF(VLOOKUP(J9097,'Matching-Tabelle'!$A$1:$CB$66,3,FALSE)=0,"",VLOOKUP(J9097,'Matching-Tabelle'!$A$1:$CB$66,3,FALSE))</f>
        <v/>
      </c>
      <c r="D9097" s="7">
        <v>7</v>
      </c>
      <c r="E9097" s="7" t="s">
        <v>7491</v>
      </c>
      <c r="F9097" s="8">
        <v>42809</v>
      </c>
      <c r="G9097" s="12" t="s">
        <v>5099</v>
      </c>
      <c r="H9097" s="12" t="s">
        <v>3260</v>
      </c>
      <c r="I9097" s="12" t="s">
        <v>3261</v>
      </c>
      <c r="J9097" s="12">
        <v>2000232</v>
      </c>
      <c r="K9097" s="12" t="s">
        <v>60</v>
      </c>
      <c r="L9097" s="12" t="s">
        <v>61</v>
      </c>
      <c r="M9097" s="12">
        <v>990001</v>
      </c>
      <c r="N9097" s="12" t="s">
        <v>51</v>
      </c>
      <c r="O9097" s="12">
        <v>0.5</v>
      </c>
      <c r="P9097" s="12"/>
      <c r="Q9097" s="12">
        <v>0.5</v>
      </c>
      <c r="R9097" s="12"/>
      <c r="S9097" s="12" t="s">
        <v>7491</v>
      </c>
      <c r="T9097" s="12"/>
      <c r="U9097" s="12"/>
      <c r="V9097" s="12"/>
      <c r="W9097" s="12"/>
      <c r="X9097" s="12"/>
      <c r="Y9097" s="12"/>
      <c r="Z9097" s="12"/>
      <c r="AA9097" s="12"/>
      <c r="AB9097" s="12"/>
      <c r="AC9097" s="12"/>
      <c r="AD9097" s="12"/>
      <c r="AE9097" s="12">
        <v>12</v>
      </c>
      <c r="AF9097" s="12">
        <v>7.6</v>
      </c>
      <c r="AG9097" s="12">
        <v>5</v>
      </c>
      <c r="AH9097" s="12" t="s">
        <v>53</v>
      </c>
      <c r="AI9097" s="12" t="s">
        <v>54</v>
      </c>
      <c r="AJ9097" s="12">
        <v>2</v>
      </c>
      <c r="AK9097" s="12">
        <v>1</v>
      </c>
      <c r="AL9097" s="12">
        <v>1</v>
      </c>
      <c r="AM9097" s="12" t="s">
        <v>55</v>
      </c>
      <c r="AN9097" s="12" t="s">
        <v>56</v>
      </c>
      <c r="AO9097" s="12"/>
      <c r="AP9097" s="12">
        <v>1</v>
      </c>
      <c r="AQ9097" s="12" t="s">
        <v>57</v>
      </c>
      <c r="AR9097" s="12">
        <v>0</v>
      </c>
      <c r="AS9097" s="12"/>
      <c r="AT9097" s="12"/>
      <c r="AU9097" s="12"/>
      <c r="AV9097" s="12"/>
      <c r="AW9097" s="12" t="s">
        <v>58</v>
      </c>
      <c r="AX9097" s="12">
        <v>0</v>
      </c>
      <c r="AY9097" s="12">
        <v>2</v>
      </c>
      <c r="AZ9097" s="12">
        <v>0.5</v>
      </c>
      <c r="BA9097" s="12">
        <v>0.5</v>
      </c>
      <c r="BB9097" s="12" t="s">
        <v>59</v>
      </c>
    </row>
    <row r="9098" spans="1:54" x14ac:dyDescent="0.2">
      <c r="A9098" s="7" t="str">
        <f>VLOOKUP(G9098,'Matching-Tabelle'!$A$76:$B$80,2,FALSE)</f>
        <v>ralph.straehl@tkb.ch</v>
      </c>
      <c r="B9098" s="7" t="str">
        <f>VLOOKUP(J9098,'Matching-Tabelle'!$A$1:$B$66,2,FALSE)</f>
        <v>Proj DigiPF</v>
      </c>
      <c r="C9098" s="7" t="str">
        <f>IF(VLOOKUP(J9098,'Matching-Tabelle'!$A$1:$CB$66,3,FALSE)=0,"",VLOOKUP(J9098,'Matching-Tabelle'!$A$1:$CB$66,3,FALSE))</f>
        <v>Progr Digitalisierung</v>
      </c>
      <c r="D9098" s="7">
        <v>0.5</v>
      </c>
      <c r="E9098" s="7" t="s">
        <v>7492</v>
      </c>
      <c r="F9098" s="8">
        <v>42809</v>
      </c>
      <c r="G9098" s="12" t="s">
        <v>5099</v>
      </c>
      <c r="H9098" s="12" t="s">
        <v>3260</v>
      </c>
      <c r="I9098" s="12" t="s">
        <v>3261</v>
      </c>
      <c r="J9098" s="12">
        <v>2500236</v>
      </c>
      <c r="K9098" s="12" t="s">
        <v>701</v>
      </c>
      <c r="L9098" s="12" t="s">
        <v>702</v>
      </c>
      <c r="M9098" s="12">
        <v>990001</v>
      </c>
      <c r="N9098" s="12" t="s">
        <v>51</v>
      </c>
      <c r="O9098" s="12">
        <v>1</v>
      </c>
      <c r="P9098" s="12"/>
      <c r="Q9098" s="12">
        <v>1</v>
      </c>
      <c r="R9098" s="12"/>
      <c r="S9098" s="12" t="s">
        <v>7492</v>
      </c>
      <c r="T9098" s="12"/>
      <c r="U9098" s="12"/>
      <c r="V9098" s="12"/>
      <c r="W9098" s="12"/>
      <c r="X9098" s="12"/>
      <c r="Y9098" s="12"/>
      <c r="Z9098" s="12"/>
      <c r="AA9098" s="12"/>
      <c r="AB9098" s="12"/>
      <c r="AC9098" s="12"/>
      <c r="AD9098" s="12"/>
      <c r="AE9098" s="12">
        <v>5</v>
      </c>
      <c r="AF9098" s="12">
        <v>0</v>
      </c>
      <c r="AG9098" s="12">
        <v>1</v>
      </c>
      <c r="AH9098" s="12" t="s">
        <v>411</v>
      </c>
      <c r="AI9098" s="12" t="s">
        <v>411</v>
      </c>
      <c r="AJ9098" s="12">
        <v>2</v>
      </c>
      <c r="AK9098" s="12">
        <v>1</v>
      </c>
      <c r="AL9098" s="12">
        <v>1</v>
      </c>
      <c r="AM9098" s="12" t="s">
        <v>55</v>
      </c>
      <c r="AN9098" s="12" t="s">
        <v>56</v>
      </c>
      <c r="AO9098" s="12"/>
      <c r="AP9098" s="12">
        <v>1</v>
      </c>
      <c r="AQ9098" s="12" t="s">
        <v>57</v>
      </c>
      <c r="AR9098" s="12">
        <v>0</v>
      </c>
      <c r="AS9098" s="12"/>
      <c r="AT9098" s="12"/>
      <c r="AU9098" s="12"/>
      <c r="AV9098" s="12"/>
      <c r="AW9098" s="12" t="s">
        <v>58</v>
      </c>
      <c r="AX9098" s="12">
        <v>0</v>
      </c>
      <c r="AY9098" s="12">
        <v>2</v>
      </c>
      <c r="AZ9098" s="12">
        <v>1</v>
      </c>
      <c r="BA9098" s="12">
        <v>1</v>
      </c>
      <c r="BB9098" s="12" t="s">
        <v>59</v>
      </c>
    </row>
    <row r="9099" spans="1:54" x14ac:dyDescent="0.2">
      <c r="A9099" s="7" t="str">
        <f>VLOOKUP(G9099,'Matching-Tabelle'!$A$76:$B$80,2,FALSE)</f>
        <v>ralph.straehl@tkb.ch</v>
      </c>
      <c r="B9099" s="7" t="str">
        <f>VLOOKUP(J9099,'Matching-Tabelle'!$A$1:$B$66,2,FALSE)</f>
        <v>WPI RTB</v>
      </c>
      <c r="C9099" s="7" t="str">
        <f>IF(VLOOKUP(J9099,'Matching-Tabelle'!$A$1:$CB$66,3,FALSE)=0,"",VLOOKUP(J9099,'Matching-Tabelle'!$A$1:$CB$66,3,FALSE))</f>
        <v/>
      </c>
      <c r="D9099" s="7">
        <v>1</v>
      </c>
      <c r="E9099" s="7" t="s">
        <v>3356</v>
      </c>
      <c r="F9099" s="8">
        <v>42810</v>
      </c>
      <c r="G9099" s="12" t="s">
        <v>5099</v>
      </c>
      <c r="H9099" s="12" t="s">
        <v>3260</v>
      </c>
      <c r="I9099" s="12" t="s">
        <v>3261</v>
      </c>
      <c r="J9099" s="12">
        <v>24</v>
      </c>
      <c r="K9099" s="12" t="s">
        <v>73</v>
      </c>
      <c r="L9099" s="12" t="s">
        <v>74</v>
      </c>
      <c r="M9099" s="12">
        <v>990001</v>
      </c>
      <c r="N9099" s="12" t="s">
        <v>51</v>
      </c>
      <c r="O9099" s="12">
        <v>1</v>
      </c>
      <c r="P9099" s="12"/>
      <c r="Q9099" s="12">
        <v>1</v>
      </c>
      <c r="R9099" s="12"/>
      <c r="S9099" s="12" t="s">
        <v>3356</v>
      </c>
      <c r="T9099" s="12"/>
      <c r="U9099" s="12"/>
      <c r="V9099" s="12"/>
      <c r="W9099" s="12"/>
      <c r="X9099" s="12"/>
      <c r="Y9099" s="12"/>
      <c r="Z9099" s="12"/>
      <c r="AA9099" s="12"/>
      <c r="AB9099" s="12"/>
      <c r="AC9099" s="12"/>
      <c r="AD9099" s="12"/>
      <c r="AE9099" s="12">
        <v>12</v>
      </c>
      <c r="AF9099" s="12">
        <v>7.6</v>
      </c>
      <c r="AG9099" s="12">
        <v>5</v>
      </c>
      <c r="AH9099" s="12" t="s">
        <v>53</v>
      </c>
      <c r="AI9099" s="12" t="s">
        <v>54</v>
      </c>
      <c r="AJ9099" s="12">
        <v>2</v>
      </c>
      <c r="AK9099" s="12">
        <v>1</v>
      </c>
      <c r="AL9099" s="12">
        <v>1</v>
      </c>
      <c r="AM9099" s="12" t="s">
        <v>55</v>
      </c>
      <c r="AN9099" s="12" t="s">
        <v>56</v>
      </c>
      <c r="AO9099" s="12"/>
      <c r="AP9099" s="12">
        <v>1</v>
      </c>
      <c r="AQ9099" s="12" t="s">
        <v>57</v>
      </c>
      <c r="AR9099" s="12">
        <v>0</v>
      </c>
      <c r="AS9099" s="12"/>
      <c r="AT9099" s="12"/>
      <c r="AU9099" s="12"/>
      <c r="AV9099" s="12"/>
      <c r="AW9099" s="12" t="s">
        <v>58</v>
      </c>
      <c r="AX9099" s="12">
        <v>0</v>
      </c>
      <c r="AY9099" s="12">
        <v>2</v>
      </c>
      <c r="AZ9099" s="12">
        <v>1</v>
      </c>
      <c r="BA9099" s="12">
        <v>1</v>
      </c>
      <c r="BB9099" s="12" t="s">
        <v>59</v>
      </c>
    </row>
    <row r="9100" spans="1:54" x14ac:dyDescent="0.2">
      <c r="A9100" s="7" t="str">
        <f>VLOOKUP(G9100,'Matching-Tabelle'!$A$76:$B$80,2,FALSE)</f>
        <v>ralph.straehl@tkb.ch</v>
      </c>
      <c r="B9100" s="7" t="str">
        <f>VLOOKUP(J9100,'Matching-Tabelle'!$A$1:$B$66,2,FALSE)</f>
        <v>Proj HR SYS</v>
      </c>
      <c r="C9100" s="7" t="str">
        <f>IF(VLOOKUP(J9100,'Matching-Tabelle'!$A$1:$CB$66,3,FALSE)=0,"",VLOOKUP(J9100,'Matching-Tabelle'!$A$1:$CB$66,3,FALSE))</f>
        <v/>
      </c>
      <c r="D9100" s="7">
        <v>1</v>
      </c>
      <c r="E9100" s="7" t="s">
        <v>7493</v>
      </c>
      <c r="F9100" s="8">
        <v>42810</v>
      </c>
      <c r="G9100" s="12" t="s">
        <v>5099</v>
      </c>
      <c r="H9100" s="12" t="s">
        <v>3260</v>
      </c>
      <c r="I9100" s="12" t="s">
        <v>3261</v>
      </c>
      <c r="J9100" s="12">
        <v>2000232</v>
      </c>
      <c r="K9100" s="12" t="s">
        <v>60</v>
      </c>
      <c r="L9100" s="12" t="s">
        <v>61</v>
      </c>
      <c r="M9100" s="12">
        <v>990001</v>
      </c>
      <c r="N9100" s="12" t="s">
        <v>51</v>
      </c>
      <c r="O9100" s="12">
        <v>6</v>
      </c>
      <c r="P9100" s="12"/>
      <c r="Q9100" s="12">
        <v>6</v>
      </c>
      <c r="R9100" s="12"/>
      <c r="S9100" s="12" t="s">
        <v>7493</v>
      </c>
      <c r="T9100" s="12"/>
      <c r="U9100" s="12"/>
      <c r="V9100" s="12"/>
      <c r="W9100" s="12"/>
      <c r="X9100" s="12"/>
      <c r="Y9100" s="12"/>
      <c r="Z9100" s="12"/>
      <c r="AA9100" s="12"/>
      <c r="AB9100" s="12"/>
      <c r="AC9100" s="12"/>
      <c r="AD9100" s="12"/>
      <c r="AE9100" s="12">
        <v>12</v>
      </c>
      <c r="AF9100" s="12">
        <v>7.6</v>
      </c>
      <c r="AG9100" s="12">
        <v>5</v>
      </c>
      <c r="AH9100" s="12" t="s">
        <v>53</v>
      </c>
      <c r="AI9100" s="12" t="s">
        <v>54</v>
      </c>
      <c r="AJ9100" s="12">
        <v>2</v>
      </c>
      <c r="AK9100" s="12">
        <v>1</v>
      </c>
      <c r="AL9100" s="12">
        <v>1</v>
      </c>
      <c r="AM9100" s="12" t="s">
        <v>55</v>
      </c>
      <c r="AN9100" s="12" t="s">
        <v>56</v>
      </c>
      <c r="AO9100" s="12"/>
      <c r="AP9100" s="12">
        <v>1</v>
      </c>
      <c r="AQ9100" s="12" t="s">
        <v>57</v>
      </c>
      <c r="AR9100" s="12">
        <v>0</v>
      </c>
      <c r="AS9100" s="12"/>
      <c r="AT9100" s="12"/>
      <c r="AU9100" s="12"/>
      <c r="AV9100" s="12"/>
      <c r="AW9100" s="12" t="s">
        <v>58</v>
      </c>
      <c r="AX9100" s="12">
        <v>0</v>
      </c>
      <c r="AY9100" s="12">
        <v>2</v>
      </c>
      <c r="AZ9100" s="12">
        <v>6</v>
      </c>
      <c r="BA9100" s="12">
        <v>6</v>
      </c>
      <c r="BB9100" s="12" t="s">
        <v>59</v>
      </c>
    </row>
    <row r="9101" spans="1:54" x14ac:dyDescent="0.2">
      <c r="A9101" s="7" t="str">
        <f>VLOOKUP(G9101,'Matching-Tabelle'!$A$76:$B$80,2,FALSE)</f>
        <v>ralph.straehl@tkb.ch</v>
      </c>
      <c r="B9101" s="7" t="str">
        <f>VLOOKUP(J9101,'Matching-Tabelle'!$A$1:$B$66,2,FALSE)</f>
        <v>Proj Optima</v>
      </c>
      <c r="C9101" s="7" t="str">
        <f>IF(VLOOKUP(J9101,'Matching-Tabelle'!$A$1:$CB$66,3,FALSE)=0,"",VLOOKUP(J9101,'Matching-Tabelle'!$A$1:$CB$66,3,FALSE))</f>
        <v/>
      </c>
      <c r="D9101" s="7">
        <v>6</v>
      </c>
      <c r="E9101" s="7" t="s">
        <v>7056</v>
      </c>
      <c r="F9101" s="8">
        <v>42810</v>
      </c>
      <c r="G9101" s="12" t="s">
        <v>5099</v>
      </c>
      <c r="H9101" s="12" t="s">
        <v>3260</v>
      </c>
      <c r="I9101" s="12" t="s">
        <v>3261</v>
      </c>
      <c r="J9101" s="12">
        <v>211</v>
      </c>
      <c r="K9101" s="12" t="s">
        <v>79</v>
      </c>
      <c r="L9101" s="12" t="s">
        <v>80</v>
      </c>
      <c r="M9101" s="12">
        <v>990001</v>
      </c>
      <c r="N9101" s="12" t="s">
        <v>51</v>
      </c>
      <c r="O9101" s="12">
        <v>1</v>
      </c>
      <c r="P9101" s="12"/>
      <c r="Q9101" s="12">
        <v>1</v>
      </c>
      <c r="R9101" s="12"/>
      <c r="S9101" s="12" t="s">
        <v>7056</v>
      </c>
      <c r="T9101" s="12"/>
      <c r="U9101" s="12"/>
      <c r="V9101" s="12"/>
      <c r="W9101" s="12"/>
      <c r="X9101" s="12"/>
      <c r="Y9101" s="12"/>
      <c r="Z9101" s="12"/>
      <c r="AA9101" s="12"/>
      <c r="AB9101" s="12"/>
      <c r="AC9101" s="12"/>
      <c r="AD9101" s="12"/>
      <c r="AE9101" s="12">
        <v>12</v>
      </c>
      <c r="AF9101" s="12">
        <v>7.6</v>
      </c>
      <c r="AG9101" s="12">
        <v>5</v>
      </c>
      <c r="AH9101" s="12" t="s">
        <v>53</v>
      </c>
      <c r="AI9101" s="12" t="s">
        <v>54</v>
      </c>
      <c r="AJ9101" s="12">
        <v>2</v>
      </c>
      <c r="AK9101" s="12">
        <v>1</v>
      </c>
      <c r="AL9101" s="12">
        <v>1</v>
      </c>
      <c r="AM9101" s="12" t="s">
        <v>55</v>
      </c>
      <c r="AN9101" s="12" t="s">
        <v>56</v>
      </c>
      <c r="AO9101" s="12"/>
      <c r="AP9101" s="12">
        <v>1</v>
      </c>
      <c r="AQ9101" s="12" t="s">
        <v>57</v>
      </c>
      <c r="AR9101" s="12">
        <v>0</v>
      </c>
      <c r="AS9101" s="12"/>
      <c r="AT9101" s="12"/>
      <c r="AU9101" s="12"/>
      <c r="AV9101" s="12"/>
      <c r="AW9101" s="12" t="s">
        <v>58</v>
      </c>
      <c r="AX9101" s="12">
        <v>0</v>
      </c>
      <c r="AY9101" s="12">
        <v>2</v>
      </c>
      <c r="AZ9101" s="12">
        <v>1</v>
      </c>
      <c r="BA9101" s="12">
        <v>1</v>
      </c>
      <c r="BB9101" s="12" t="s">
        <v>59</v>
      </c>
    </row>
    <row r="9102" spans="1:54" x14ac:dyDescent="0.2">
      <c r="A9102" s="7" t="str">
        <f>VLOOKUP(G9102,'Matching-Tabelle'!$A$76:$B$80,2,FALSE)</f>
        <v>ralph.straehl@tkb.ch</v>
      </c>
      <c r="B9102" s="7" t="str">
        <f>VLOOKUP(J9102,'Matching-Tabelle'!$A$1:$B$66,2,FALSE)</f>
        <v>WPI RTB</v>
      </c>
      <c r="C9102" s="7" t="str">
        <f>IF(VLOOKUP(J9102,'Matching-Tabelle'!$A$1:$CB$66,3,FALSE)=0,"",VLOOKUP(J9102,'Matching-Tabelle'!$A$1:$CB$66,3,FALSE))</f>
        <v/>
      </c>
      <c r="D9102" s="7">
        <v>1</v>
      </c>
      <c r="E9102" s="7" t="s">
        <v>7494</v>
      </c>
      <c r="F9102" s="8">
        <v>42810</v>
      </c>
      <c r="G9102" s="12" t="s">
        <v>5099</v>
      </c>
      <c r="H9102" s="12" t="s">
        <v>3260</v>
      </c>
      <c r="I9102" s="12" t="s">
        <v>3261</v>
      </c>
      <c r="J9102" s="12">
        <v>21</v>
      </c>
      <c r="K9102" s="12" t="s">
        <v>117</v>
      </c>
      <c r="L9102" s="12" t="s">
        <v>118</v>
      </c>
      <c r="M9102" s="12">
        <v>990001</v>
      </c>
      <c r="N9102" s="12" t="s">
        <v>51</v>
      </c>
      <c r="O9102" s="12">
        <v>1</v>
      </c>
      <c r="P9102" s="12"/>
      <c r="Q9102" s="12">
        <v>1</v>
      </c>
      <c r="R9102" s="12"/>
      <c r="S9102" s="12" t="s">
        <v>7494</v>
      </c>
      <c r="T9102" s="12"/>
      <c r="U9102" s="12"/>
      <c r="V9102" s="12"/>
      <c r="W9102" s="12"/>
      <c r="X9102" s="12"/>
      <c r="Y9102" s="12"/>
      <c r="Z9102" s="12"/>
      <c r="AA9102" s="12"/>
      <c r="AB9102" s="12"/>
      <c r="AC9102" s="12"/>
      <c r="AD9102" s="12"/>
      <c r="AE9102" s="12">
        <v>12</v>
      </c>
      <c r="AF9102" s="12">
        <v>7.6</v>
      </c>
      <c r="AG9102" s="12">
        <v>5</v>
      </c>
      <c r="AH9102" s="12" t="s">
        <v>53</v>
      </c>
      <c r="AI9102" s="12" t="s">
        <v>54</v>
      </c>
      <c r="AJ9102" s="12">
        <v>2</v>
      </c>
      <c r="AK9102" s="12">
        <v>1</v>
      </c>
      <c r="AL9102" s="12">
        <v>1</v>
      </c>
      <c r="AM9102" s="12" t="s">
        <v>55</v>
      </c>
      <c r="AN9102" s="12" t="s">
        <v>56</v>
      </c>
      <c r="AO9102" s="12"/>
      <c r="AP9102" s="12">
        <v>1</v>
      </c>
      <c r="AQ9102" s="12" t="s">
        <v>57</v>
      </c>
      <c r="AR9102" s="12">
        <v>0</v>
      </c>
      <c r="AS9102" s="12"/>
      <c r="AT9102" s="12"/>
      <c r="AU9102" s="12"/>
      <c r="AV9102" s="12"/>
      <c r="AW9102" s="12" t="s">
        <v>58</v>
      </c>
      <c r="AX9102" s="12">
        <v>0</v>
      </c>
      <c r="AY9102" s="12">
        <v>2</v>
      </c>
      <c r="AZ9102" s="12">
        <v>1</v>
      </c>
      <c r="BA9102" s="12">
        <v>1</v>
      </c>
      <c r="BB9102" s="12" t="s">
        <v>59</v>
      </c>
    </row>
    <row r="9103" spans="1:54" x14ac:dyDescent="0.2">
      <c r="A9103" s="7" t="str">
        <f>VLOOKUP(G9103,'Matching-Tabelle'!$A$76:$B$80,2,FALSE)</f>
        <v>ralph.straehl@tkb.ch</v>
      </c>
      <c r="B9103" s="7" t="str">
        <f>VLOOKUP(J9103,'Matching-Tabelle'!$A$1:$B$66,2,FALSE)</f>
        <v>WPI RTB</v>
      </c>
      <c r="C9103" s="7" t="str">
        <f>IF(VLOOKUP(J9103,'Matching-Tabelle'!$A$1:$CB$66,3,FALSE)=0,"",VLOOKUP(J9103,'Matching-Tabelle'!$A$1:$CB$66,3,FALSE))</f>
        <v/>
      </c>
      <c r="D9103" s="7">
        <v>1</v>
      </c>
      <c r="E9103" s="7" t="s">
        <v>3267</v>
      </c>
      <c r="F9103" s="8">
        <v>42811</v>
      </c>
      <c r="G9103" s="12" t="s">
        <v>5099</v>
      </c>
      <c r="H9103" s="12" t="s">
        <v>3260</v>
      </c>
      <c r="I9103" s="12" t="s">
        <v>3261</v>
      </c>
      <c r="J9103" s="12">
        <v>24</v>
      </c>
      <c r="K9103" s="12" t="s">
        <v>73</v>
      </c>
      <c r="L9103" s="12" t="s">
        <v>74</v>
      </c>
      <c r="M9103" s="12">
        <v>990001</v>
      </c>
      <c r="N9103" s="12" t="s">
        <v>51</v>
      </c>
      <c r="O9103" s="12">
        <v>1</v>
      </c>
      <c r="P9103" s="12"/>
      <c r="Q9103" s="12">
        <v>1</v>
      </c>
      <c r="R9103" s="12"/>
      <c r="S9103" s="12" t="s">
        <v>3267</v>
      </c>
      <c r="T9103" s="12"/>
      <c r="U9103" s="12"/>
      <c r="V9103" s="12"/>
      <c r="W9103" s="12"/>
      <c r="X9103" s="12"/>
      <c r="Y9103" s="12"/>
      <c r="Z9103" s="12"/>
      <c r="AA9103" s="12"/>
      <c r="AB9103" s="12"/>
      <c r="AC9103" s="12"/>
      <c r="AD9103" s="12"/>
      <c r="AE9103" s="12">
        <v>12</v>
      </c>
      <c r="AF9103" s="12">
        <v>7.6</v>
      </c>
      <c r="AG9103" s="12">
        <v>5</v>
      </c>
      <c r="AH9103" s="12" t="s">
        <v>53</v>
      </c>
      <c r="AI9103" s="12" t="s">
        <v>54</v>
      </c>
      <c r="AJ9103" s="12">
        <v>2</v>
      </c>
      <c r="AK9103" s="12">
        <v>1</v>
      </c>
      <c r="AL9103" s="12">
        <v>1</v>
      </c>
      <c r="AM9103" s="12" t="s">
        <v>55</v>
      </c>
      <c r="AN9103" s="12" t="s">
        <v>56</v>
      </c>
      <c r="AO9103" s="12"/>
      <c r="AP9103" s="12">
        <v>1</v>
      </c>
      <c r="AQ9103" s="12" t="s">
        <v>57</v>
      </c>
      <c r="AR9103" s="12">
        <v>0</v>
      </c>
      <c r="AS9103" s="12"/>
      <c r="AT9103" s="12"/>
      <c r="AU9103" s="12"/>
      <c r="AV9103" s="12"/>
      <c r="AW9103" s="12" t="s">
        <v>58</v>
      </c>
      <c r="AX9103" s="12">
        <v>0</v>
      </c>
      <c r="AY9103" s="12">
        <v>2</v>
      </c>
      <c r="AZ9103" s="12">
        <v>1</v>
      </c>
      <c r="BA9103" s="12">
        <v>1</v>
      </c>
      <c r="BB9103" s="12" t="s">
        <v>59</v>
      </c>
    </row>
    <row r="9104" spans="1:54" x14ac:dyDescent="0.2">
      <c r="A9104" s="7" t="str">
        <f>VLOOKUP(G9104,'Matching-Tabelle'!$A$76:$B$80,2,FALSE)</f>
        <v>ralph.straehl@tkb.ch</v>
      </c>
      <c r="B9104" s="7" t="str">
        <f>VLOOKUP(J9104,'Matching-Tabelle'!$A$1:$B$66,2,FALSE)</f>
        <v>Proj HR SYS</v>
      </c>
      <c r="C9104" s="7" t="str">
        <f>IF(VLOOKUP(J9104,'Matching-Tabelle'!$A$1:$CB$66,3,FALSE)=0,"",VLOOKUP(J9104,'Matching-Tabelle'!$A$1:$CB$66,3,FALSE))</f>
        <v/>
      </c>
      <c r="D9104" s="7">
        <v>1</v>
      </c>
      <c r="E9104" s="7" t="s">
        <v>7495</v>
      </c>
      <c r="F9104" s="8">
        <v>42811</v>
      </c>
      <c r="G9104" s="12" t="s">
        <v>5099</v>
      </c>
      <c r="H9104" s="12" t="s">
        <v>3260</v>
      </c>
      <c r="I9104" s="12" t="s">
        <v>3261</v>
      </c>
      <c r="J9104" s="12">
        <v>2000232</v>
      </c>
      <c r="K9104" s="12" t="s">
        <v>60</v>
      </c>
      <c r="L9104" s="12" t="s">
        <v>61</v>
      </c>
      <c r="M9104" s="12">
        <v>990001</v>
      </c>
      <c r="N9104" s="12" t="s">
        <v>51</v>
      </c>
      <c r="O9104" s="12">
        <v>7</v>
      </c>
      <c r="P9104" s="12"/>
      <c r="Q9104" s="12">
        <v>7</v>
      </c>
      <c r="R9104" s="12"/>
      <c r="S9104" s="12" t="s">
        <v>7495</v>
      </c>
      <c r="T9104" s="12"/>
      <c r="U9104" s="12"/>
      <c r="V9104" s="12"/>
      <c r="W9104" s="12"/>
      <c r="X9104" s="12"/>
      <c r="Y9104" s="12"/>
      <c r="Z9104" s="12"/>
      <c r="AA9104" s="12"/>
      <c r="AB9104" s="12"/>
      <c r="AC9104" s="12"/>
      <c r="AD9104" s="12"/>
      <c r="AE9104" s="12">
        <v>12</v>
      </c>
      <c r="AF9104" s="12">
        <v>7.6</v>
      </c>
      <c r="AG9104" s="12">
        <v>5</v>
      </c>
      <c r="AH9104" s="12" t="s">
        <v>53</v>
      </c>
      <c r="AI9104" s="12" t="s">
        <v>54</v>
      </c>
      <c r="AJ9104" s="12">
        <v>2</v>
      </c>
      <c r="AK9104" s="12">
        <v>1</v>
      </c>
      <c r="AL9104" s="12">
        <v>1</v>
      </c>
      <c r="AM9104" s="12" t="s">
        <v>55</v>
      </c>
      <c r="AN9104" s="12" t="s">
        <v>56</v>
      </c>
      <c r="AO9104" s="12"/>
      <c r="AP9104" s="12">
        <v>1</v>
      </c>
      <c r="AQ9104" s="12" t="s">
        <v>57</v>
      </c>
      <c r="AR9104" s="12">
        <v>0</v>
      </c>
      <c r="AS9104" s="12"/>
      <c r="AT9104" s="12"/>
      <c r="AU9104" s="12"/>
      <c r="AV9104" s="12"/>
      <c r="AW9104" s="12" t="s">
        <v>58</v>
      </c>
      <c r="AX9104" s="12">
        <v>0</v>
      </c>
      <c r="AY9104" s="12">
        <v>2</v>
      </c>
      <c r="AZ9104" s="12">
        <v>7</v>
      </c>
      <c r="BA9104" s="12">
        <v>7</v>
      </c>
      <c r="BB9104" s="12" t="s">
        <v>59</v>
      </c>
    </row>
    <row r="9105" spans="1:54" x14ac:dyDescent="0.2">
      <c r="A9105" s="7" t="str">
        <f>VLOOKUP(G9105,'Matching-Tabelle'!$A$76:$B$80,2,FALSE)</f>
        <v>ralph.straehl@tkb.ch</v>
      </c>
      <c r="B9105" s="7" t="str">
        <f>VLOOKUP(J9105,'Matching-Tabelle'!$A$1:$B$66,2,FALSE)</f>
        <v>WPI RTB</v>
      </c>
      <c r="C9105" s="7" t="str">
        <f>IF(VLOOKUP(J9105,'Matching-Tabelle'!$A$1:$CB$66,3,FALSE)=0,"",VLOOKUP(J9105,'Matching-Tabelle'!$A$1:$CB$66,3,FALSE))</f>
        <v/>
      </c>
      <c r="D9105" s="7">
        <v>7</v>
      </c>
      <c r="E9105" s="7" t="s">
        <v>3267</v>
      </c>
      <c r="F9105" s="8">
        <v>42814</v>
      </c>
      <c r="G9105" s="12" t="s">
        <v>5099</v>
      </c>
      <c r="H9105" s="12" t="s">
        <v>3260</v>
      </c>
      <c r="I9105" s="12" t="s">
        <v>3261</v>
      </c>
      <c r="J9105" s="12">
        <v>24</v>
      </c>
      <c r="K9105" s="12" t="s">
        <v>73</v>
      </c>
      <c r="L9105" s="12" t="s">
        <v>74</v>
      </c>
      <c r="M9105" s="12">
        <v>990001</v>
      </c>
      <c r="N9105" s="12" t="s">
        <v>51</v>
      </c>
      <c r="O9105" s="12">
        <v>1</v>
      </c>
      <c r="P9105" s="12"/>
      <c r="Q9105" s="12">
        <v>1</v>
      </c>
      <c r="R9105" s="12"/>
      <c r="S9105" s="12" t="s">
        <v>3267</v>
      </c>
      <c r="T9105" s="12"/>
      <c r="U9105" s="12"/>
      <c r="V9105" s="12"/>
      <c r="W9105" s="12"/>
      <c r="X9105" s="12"/>
      <c r="Y9105" s="12"/>
      <c r="Z9105" s="12"/>
      <c r="AA9105" s="12"/>
      <c r="AB9105" s="12"/>
      <c r="AC9105" s="12"/>
      <c r="AD9105" s="12"/>
      <c r="AE9105" s="12">
        <v>12</v>
      </c>
      <c r="AF9105" s="12">
        <v>7.6</v>
      </c>
      <c r="AG9105" s="12">
        <v>5</v>
      </c>
      <c r="AH9105" s="12" t="s">
        <v>53</v>
      </c>
      <c r="AI9105" s="12" t="s">
        <v>54</v>
      </c>
      <c r="AJ9105" s="12">
        <v>2</v>
      </c>
      <c r="AK9105" s="12">
        <v>1</v>
      </c>
      <c r="AL9105" s="12">
        <v>1</v>
      </c>
      <c r="AM9105" s="12" t="s">
        <v>55</v>
      </c>
      <c r="AN9105" s="12" t="s">
        <v>56</v>
      </c>
      <c r="AO9105" s="12"/>
      <c r="AP9105" s="12">
        <v>1</v>
      </c>
      <c r="AQ9105" s="12" t="s">
        <v>57</v>
      </c>
      <c r="AR9105" s="12">
        <v>0</v>
      </c>
      <c r="AS9105" s="12"/>
      <c r="AT9105" s="12"/>
      <c r="AU9105" s="12"/>
      <c r="AV9105" s="12"/>
      <c r="AW9105" s="12" t="s">
        <v>58</v>
      </c>
      <c r="AX9105" s="12">
        <v>0</v>
      </c>
      <c r="AY9105" s="12">
        <v>2</v>
      </c>
      <c r="AZ9105" s="12">
        <v>1</v>
      </c>
      <c r="BA9105" s="12">
        <v>1</v>
      </c>
      <c r="BB9105" s="12" t="s">
        <v>59</v>
      </c>
    </row>
    <row r="9106" spans="1:54" x14ac:dyDescent="0.2">
      <c r="A9106" s="7" t="str">
        <f>VLOOKUP(G9106,'Matching-Tabelle'!$A$76:$B$80,2,FALSE)</f>
        <v>ralph.straehl@tkb.ch</v>
      </c>
      <c r="B9106" s="7" t="str">
        <f>VLOOKUP(J9106,'Matching-Tabelle'!$A$1:$B$66,2,FALSE)</f>
        <v>Proj HR SYS</v>
      </c>
      <c r="C9106" s="7" t="str">
        <f>IF(VLOOKUP(J9106,'Matching-Tabelle'!$A$1:$CB$66,3,FALSE)=0,"",VLOOKUP(J9106,'Matching-Tabelle'!$A$1:$CB$66,3,FALSE))</f>
        <v/>
      </c>
      <c r="D9106" s="7">
        <v>1</v>
      </c>
      <c r="E9106" s="7" t="s">
        <v>7496</v>
      </c>
      <c r="F9106" s="8">
        <v>42814</v>
      </c>
      <c r="G9106" s="12" t="s">
        <v>5099</v>
      </c>
      <c r="H9106" s="12" t="s">
        <v>3260</v>
      </c>
      <c r="I9106" s="12" t="s">
        <v>3261</v>
      </c>
      <c r="J9106" s="12">
        <v>2000232</v>
      </c>
      <c r="K9106" s="12" t="s">
        <v>60</v>
      </c>
      <c r="L9106" s="12" t="s">
        <v>61</v>
      </c>
      <c r="M9106" s="12">
        <v>990001</v>
      </c>
      <c r="N9106" s="12" t="s">
        <v>51</v>
      </c>
      <c r="O9106" s="12">
        <v>1</v>
      </c>
      <c r="P9106" s="12"/>
      <c r="Q9106" s="12">
        <v>1</v>
      </c>
      <c r="R9106" s="12"/>
      <c r="S9106" s="12" t="s">
        <v>7496</v>
      </c>
      <c r="T9106" s="12"/>
      <c r="U9106" s="12"/>
      <c r="V9106" s="12"/>
      <c r="W9106" s="12"/>
      <c r="X9106" s="12"/>
      <c r="Y9106" s="12"/>
      <c r="Z9106" s="12"/>
      <c r="AA9106" s="12"/>
      <c r="AB9106" s="12"/>
      <c r="AC9106" s="12"/>
      <c r="AD9106" s="12"/>
      <c r="AE9106" s="12">
        <v>12</v>
      </c>
      <c r="AF9106" s="12">
        <v>7.6</v>
      </c>
      <c r="AG9106" s="12">
        <v>5</v>
      </c>
      <c r="AH9106" s="12" t="s">
        <v>53</v>
      </c>
      <c r="AI9106" s="12" t="s">
        <v>54</v>
      </c>
      <c r="AJ9106" s="12">
        <v>2</v>
      </c>
      <c r="AK9106" s="12">
        <v>1</v>
      </c>
      <c r="AL9106" s="12">
        <v>1</v>
      </c>
      <c r="AM9106" s="12" t="s">
        <v>55</v>
      </c>
      <c r="AN9106" s="12" t="s">
        <v>56</v>
      </c>
      <c r="AO9106" s="12"/>
      <c r="AP9106" s="12">
        <v>1</v>
      </c>
      <c r="AQ9106" s="12" t="s">
        <v>57</v>
      </c>
      <c r="AR9106" s="12">
        <v>0</v>
      </c>
      <c r="AS9106" s="12"/>
      <c r="AT9106" s="12"/>
      <c r="AU9106" s="12"/>
      <c r="AV9106" s="12"/>
      <c r="AW9106" s="12" t="s">
        <v>58</v>
      </c>
      <c r="AX9106" s="12">
        <v>0</v>
      </c>
      <c r="AY9106" s="12">
        <v>2</v>
      </c>
      <c r="AZ9106" s="12">
        <v>1</v>
      </c>
      <c r="BA9106" s="12">
        <v>1</v>
      </c>
      <c r="BB9106" s="12" t="s">
        <v>59</v>
      </c>
    </row>
    <row r="9107" spans="1:54" x14ac:dyDescent="0.2">
      <c r="A9107" s="7" t="str">
        <f>VLOOKUP(G9107,'Matching-Tabelle'!$A$76:$B$80,2,FALSE)</f>
        <v>ralph.straehl@tkb.ch</v>
      </c>
      <c r="B9107" s="7" t="str">
        <f>VLOOKUP(J9107,'Matching-Tabelle'!$A$1:$B$66,2,FALSE)</f>
        <v>WPI CTB</v>
      </c>
      <c r="C9107" s="7" t="str">
        <f>IF(VLOOKUP(J9107,'Matching-Tabelle'!$A$1:$CB$66,3,FALSE)=0,"",VLOOKUP(J9107,'Matching-Tabelle'!$A$1:$CB$66,3,FALSE))</f>
        <v/>
      </c>
      <c r="D9107" s="7">
        <v>1</v>
      </c>
      <c r="E9107" s="7" t="s">
        <v>3307</v>
      </c>
      <c r="F9107" s="8">
        <v>42814</v>
      </c>
      <c r="G9107" s="12" t="s">
        <v>5099</v>
      </c>
      <c r="H9107" s="12" t="s">
        <v>3260</v>
      </c>
      <c r="I9107" s="12" t="s">
        <v>3261</v>
      </c>
      <c r="J9107" s="12">
        <v>932</v>
      </c>
      <c r="K9107" s="12" t="s">
        <v>124</v>
      </c>
      <c r="L9107" s="12" t="s">
        <v>125</v>
      </c>
      <c r="M9107" s="12">
        <v>990001</v>
      </c>
      <c r="N9107" s="12" t="s">
        <v>51</v>
      </c>
      <c r="O9107" s="12">
        <v>1.5</v>
      </c>
      <c r="P9107" s="12"/>
      <c r="Q9107" s="12">
        <v>1.5</v>
      </c>
      <c r="R9107" s="12"/>
      <c r="S9107" s="12" t="s">
        <v>3307</v>
      </c>
      <c r="T9107" s="12"/>
      <c r="U9107" s="12"/>
      <c r="V9107" s="12"/>
      <c r="W9107" s="12"/>
      <c r="X9107" s="12"/>
      <c r="Y9107" s="12"/>
      <c r="Z9107" s="12"/>
      <c r="AA9107" s="12"/>
      <c r="AB9107" s="12"/>
      <c r="AC9107" s="12"/>
      <c r="AD9107" s="12"/>
      <c r="AE9107" s="12">
        <v>12</v>
      </c>
      <c r="AF9107" s="12">
        <v>7.6</v>
      </c>
      <c r="AG9107" s="12">
        <v>5</v>
      </c>
      <c r="AH9107" s="12" t="s">
        <v>53</v>
      </c>
      <c r="AI9107" s="12" t="s">
        <v>54</v>
      </c>
      <c r="AJ9107" s="12">
        <v>2</v>
      </c>
      <c r="AK9107" s="12">
        <v>1</v>
      </c>
      <c r="AL9107" s="12">
        <v>1</v>
      </c>
      <c r="AM9107" s="12" t="s">
        <v>55</v>
      </c>
      <c r="AN9107" s="12" t="s">
        <v>56</v>
      </c>
      <c r="AO9107" s="12"/>
      <c r="AP9107" s="12">
        <v>1</v>
      </c>
      <c r="AQ9107" s="12" t="s">
        <v>57</v>
      </c>
      <c r="AR9107" s="12">
        <v>0</v>
      </c>
      <c r="AS9107" s="12"/>
      <c r="AT9107" s="12"/>
      <c r="AU9107" s="12"/>
      <c r="AV9107" s="12"/>
      <c r="AW9107" s="12" t="s">
        <v>58</v>
      </c>
      <c r="AX9107" s="12">
        <v>0</v>
      </c>
      <c r="AY9107" s="12">
        <v>2</v>
      </c>
      <c r="AZ9107" s="12">
        <v>1.5</v>
      </c>
      <c r="BA9107" s="12">
        <v>1.5</v>
      </c>
      <c r="BB9107" s="12" t="s">
        <v>59</v>
      </c>
    </row>
    <row r="9108" spans="1:54" x14ac:dyDescent="0.2">
      <c r="A9108" s="7" t="str">
        <f>VLOOKUP(G9108,'Matching-Tabelle'!$A$76:$B$80,2,FALSE)</f>
        <v>ralph.straehl@tkb.ch</v>
      </c>
      <c r="B9108" s="7" t="str">
        <f>VLOOKUP(J9108,'Matching-Tabelle'!$A$1:$B$66,2,FALSE)</f>
        <v>WPI CTB</v>
      </c>
      <c r="C9108" s="7" t="str">
        <f>IF(VLOOKUP(J9108,'Matching-Tabelle'!$A$1:$CB$66,3,FALSE)=0,"",VLOOKUP(J9108,'Matching-Tabelle'!$A$1:$CB$66,3,FALSE))</f>
        <v/>
      </c>
      <c r="D9108" s="7">
        <v>1.5</v>
      </c>
      <c r="E9108" s="7" t="s">
        <v>7497</v>
      </c>
      <c r="F9108" s="8">
        <v>42814</v>
      </c>
      <c r="G9108" s="12" t="s">
        <v>5099</v>
      </c>
      <c r="H9108" s="12" t="s">
        <v>3260</v>
      </c>
      <c r="I9108" s="12" t="s">
        <v>3261</v>
      </c>
      <c r="J9108" s="12">
        <v>921</v>
      </c>
      <c r="K9108" s="12" t="s">
        <v>224</v>
      </c>
      <c r="L9108" s="12" t="s">
        <v>225</v>
      </c>
      <c r="M9108" s="12">
        <v>990001</v>
      </c>
      <c r="N9108" s="12" t="s">
        <v>51</v>
      </c>
      <c r="O9108" s="12">
        <v>2</v>
      </c>
      <c r="P9108" s="12"/>
      <c r="Q9108" s="12">
        <v>2</v>
      </c>
      <c r="R9108" s="12"/>
      <c r="S9108" s="12" t="s">
        <v>7497</v>
      </c>
      <c r="T9108" s="12"/>
      <c r="U9108" s="12"/>
      <c r="V9108" s="12"/>
      <c r="W9108" s="12"/>
      <c r="X9108" s="12"/>
      <c r="Y9108" s="12"/>
      <c r="Z9108" s="12"/>
      <c r="AA9108" s="12"/>
      <c r="AB9108" s="12"/>
      <c r="AC9108" s="12"/>
      <c r="AD9108" s="12"/>
      <c r="AE9108" s="12">
        <v>12</v>
      </c>
      <c r="AF9108" s="12">
        <v>7.6</v>
      </c>
      <c r="AG9108" s="12">
        <v>5</v>
      </c>
      <c r="AH9108" s="12" t="s">
        <v>53</v>
      </c>
      <c r="AI9108" s="12" t="s">
        <v>54</v>
      </c>
      <c r="AJ9108" s="12">
        <v>2</v>
      </c>
      <c r="AK9108" s="12">
        <v>1</v>
      </c>
      <c r="AL9108" s="12">
        <v>1</v>
      </c>
      <c r="AM9108" s="12" t="s">
        <v>55</v>
      </c>
      <c r="AN9108" s="12" t="s">
        <v>56</v>
      </c>
      <c r="AO9108" s="12"/>
      <c r="AP9108" s="12">
        <v>1</v>
      </c>
      <c r="AQ9108" s="12" t="s">
        <v>57</v>
      </c>
      <c r="AR9108" s="12">
        <v>0</v>
      </c>
      <c r="AS9108" s="12"/>
      <c r="AT9108" s="12"/>
      <c r="AU9108" s="12"/>
      <c r="AV9108" s="12"/>
      <c r="AW9108" s="12" t="s">
        <v>58</v>
      </c>
      <c r="AX9108" s="12">
        <v>0</v>
      </c>
      <c r="AY9108" s="12">
        <v>2</v>
      </c>
      <c r="AZ9108" s="12">
        <v>2</v>
      </c>
      <c r="BA9108" s="12">
        <v>2</v>
      </c>
      <c r="BB9108" s="12" t="s">
        <v>59</v>
      </c>
    </row>
    <row r="9109" spans="1:54" x14ac:dyDescent="0.2">
      <c r="A9109" s="7" t="str">
        <f>VLOOKUP(G9109,'Matching-Tabelle'!$A$76:$B$80,2,FALSE)</f>
        <v>ralph.straehl@tkb.ch</v>
      </c>
      <c r="B9109" s="7" t="str">
        <f>VLOOKUP(J9109,'Matching-Tabelle'!$A$1:$B$66,2,FALSE)</f>
        <v>Proj Optima</v>
      </c>
      <c r="C9109" s="7" t="str">
        <f>IF(VLOOKUP(J9109,'Matching-Tabelle'!$A$1:$CB$66,3,FALSE)=0,"",VLOOKUP(J9109,'Matching-Tabelle'!$A$1:$CB$66,3,FALSE))</f>
        <v/>
      </c>
      <c r="D9109" s="7">
        <v>2</v>
      </c>
      <c r="E9109" s="7" t="s">
        <v>2619</v>
      </c>
      <c r="F9109" s="8">
        <v>42814</v>
      </c>
      <c r="G9109" s="12" t="s">
        <v>5099</v>
      </c>
      <c r="H9109" s="12" t="s">
        <v>3260</v>
      </c>
      <c r="I9109" s="12" t="s">
        <v>3261</v>
      </c>
      <c r="J9109" s="12">
        <v>211</v>
      </c>
      <c r="K9109" s="12" t="s">
        <v>79</v>
      </c>
      <c r="L9109" s="12" t="s">
        <v>80</v>
      </c>
      <c r="M9109" s="12">
        <v>990001</v>
      </c>
      <c r="N9109" s="12" t="s">
        <v>51</v>
      </c>
      <c r="O9109" s="12">
        <v>4</v>
      </c>
      <c r="P9109" s="12"/>
      <c r="Q9109" s="12">
        <v>4</v>
      </c>
      <c r="R9109" s="12"/>
      <c r="S9109" s="12" t="s">
        <v>2619</v>
      </c>
      <c r="T9109" s="12"/>
      <c r="U9109" s="12"/>
      <c r="V9109" s="12"/>
      <c r="W9109" s="12"/>
      <c r="X9109" s="12"/>
      <c r="Y9109" s="12"/>
      <c r="Z9109" s="12"/>
      <c r="AA9109" s="12"/>
      <c r="AB9109" s="12"/>
      <c r="AC9109" s="12"/>
      <c r="AD9109" s="12"/>
      <c r="AE9109" s="12">
        <v>12</v>
      </c>
      <c r="AF9109" s="12">
        <v>7.6</v>
      </c>
      <c r="AG9109" s="12">
        <v>5</v>
      </c>
      <c r="AH9109" s="12" t="s">
        <v>53</v>
      </c>
      <c r="AI9109" s="12" t="s">
        <v>54</v>
      </c>
      <c r="AJ9109" s="12">
        <v>2</v>
      </c>
      <c r="AK9109" s="12">
        <v>1</v>
      </c>
      <c r="AL9109" s="12">
        <v>1</v>
      </c>
      <c r="AM9109" s="12" t="s">
        <v>55</v>
      </c>
      <c r="AN9109" s="12" t="s">
        <v>56</v>
      </c>
      <c r="AO9109" s="12"/>
      <c r="AP9109" s="12">
        <v>1</v>
      </c>
      <c r="AQ9109" s="12" t="s">
        <v>57</v>
      </c>
      <c r="AR9109" s="12">
        <v>0</v>
      </c>
      <c r="AS9109" s="12"/>
      <c r="AT9109" s="12"/>
      <c r="AU9109" s="12"/>
      <c r="AV9109" s="12"/>
      <c r="AW9109" s="12" t="s">
        <v>58</v>
      </c>
      <c r="AX9109" s="12">
        <v>0</v>
      </c>
      <c r="AY9109" s="12">
        <v>2</v>
      </c>
      <c r="AZ9109" s="12">
        <v>4</v>
      </c>
      <c r="BA9109" s="12">
        <v>4</v>
      </c>
      <c r="BB9109" s="12" t="s">
        <v>59</v>
      </c>
    </row>
    <row r="9110" spans="1:54" x14ac:dyDescent="0.2">
      <c r="A9110" s="7" t="str">
        <f>VLOOKUP(G9110,'Matching-Tabelle'!$A$76:$B$80,2,FALSE)</f>
        <v>ralph.straehl@tkb.ch</v>
      </c>
      <c r="B9110" s="7" t="str">
        <f>VLOOKUP(J9110,'Matching-Tabelle'!$A$1:$B$66,2,FALSE)</f>
        <v>WPI RTB</v>
      </c>
      <c r="C9110" s="7" t="str">
        <f>IF(VLOOKUP(J9110,'Matching-Tabelle'!$A$1:$CB$66,3,FALSE)=0,"",VLOOKUP(J9110,'Matching-Tabelle'!$A$1:$CB$66,3,FALSE))</f>
        <v/>
      </c>
      <c r="D9110" s="7">
        <v>4</v>
      </c>
      <c r="E9110" s="7" t="s">
        <v>3267</v>
      </c>
      <c r="F9110" s="8">
        <v>42815</v>
      </c>
      <c r="G9110" s="12" t="s">
        <v>5099</v>
      </c>
      <c r="H9110" s="12" t="s">
        <v>3260</v>
      </c>
      <c r="I9110" s="12" t="s">
        <v>3261</v>
      </c>
      <c r="J9110" s="12">
        <v>24</v>
      </c>
      <c r="K9110" s="12" t="s">
        <v>73</v>
      </c>
      <c r="L9110" s="12" t="s">
        <v>74</v>
      </c>
      <c r="M9110" s="12">
        <v>990001</v>
      </c>
      <c r="N9110" s="12" t="s">
        <v>51</v>
      </c>
      <c r="O9110" s="12">
        <v>1</v>
      </c>
      <c r="P9110" s="12"/>
      <c r="Q9110" s="12">
        <v>1</v>
      </c>
      <c r="R9110" s="12"/>
      <c r="S9110" s="12" t="s">
        <v>3267</v>
      </c>
      <c r="T9110" s="12"/>
      <c r="U9110" s="12"/>
      <c r="V9110" s="12"/>
      <c r="W9110" s="12"/>
      <c r="X9110" s="12"/>
      <c r="Y9110" s="12"/>
      <c r="Z9110" s="12"/>
      <c r="AA9110" s="12"/>
      <c r="AB9110" s="12"/>
      <c r="AC9110" s="12"/>
      <c r="AD9110" s="12"/>
      <c r="AE9110" s="12">
        <v>12</v>
      </c>
      <c r="AF9110" s="12">
        <v>7.6</v>
      </c>
      <c r="AG9110" s="12">
        <v>5</v>
      </c>
      <c r="AH9110" s="12" t="s">
        <v>53</v>
      </c>
      <c r="AI9110" s="12" t="s">
        <v>54</v>
      </c>
      <c r="AJ9110" s="12">
        <v>2</v>
      </c>
      <c r="AK9110" s="12">
        <v>1</v>
      </c>
      <c r="AL9110" s="12">
        <v>1</v>
      </c>
      <c r="AM9110" s="12" t="s">
        <v>55</v>
      </c>
      <c r="AN9110" s="12" t="s">
        <v>56</v>
      </c>
      <c r="AO9110" s="12"/>
      <c r="AP9110" s="12">
        <v>1</v>
      </c>
      <c r="AQ9110" s="12" t="s">
        <v>57</v>
      </c>
      <c r="AR9110" s="12">
        <v>0</v>
      </c>
      <c r="AS9110" s="12"/>
      <c r="AT9110" s="12"/>
      <c r="AU9110" s="12"/>
      <c r="AV9110" s="12"/>
      <c r="AW9110" s="12" t="s">
        <v>58</v>
      </c>
      <c r="AX9110" s="12">
        <v>0</v>
      </c>
      <c r="AY9110" s="12">
        <v>2</v>
      </c>
      <c r="AZ9110" s="12">
        <v>1</v>
      </c>
      <c r="BA9110" s="12">
        <v>1</v>
      </c>
      <c r="BB9110" s="12" t="s">
        <v>59</v>
      </c>
    </row>
    <row r="9111" spans="1:54" x14ac:dyDescent="0.2">
      <c r="A9111" s="7" t="str">
        <f>VLOOKUP(G9111,'Matching-Tabelle'!$A$76:$B$80,2,FALSE)</f>
        <v>ralph.straehl@tkb.ch</v>
      </c>
      <c r="B9111" s="7" t="str">
        <f>VLOOKUP(J9111,'Matching-Tabelle'!$A$1:$B$66,2,FALSE)</f>
        <v>Proj HR SYS</v>
      </c>
      <c r="C9111" s="7" t="str">
        <f>IF(VLOOKUP(J9111,'Matching-Tabelle'!$A$1:$CB$66,3,FALSE)=0,"",VLOOKUP(J9111,'Matching-Tabelle'!$A$1:$CB$66,3,FALSE))</f>
        <v/>
      </c>
      <c r="D9111" s="7">
        <v>1</v>
      </c>
      <c r="E9111" s="7" t="s">
        <v>7498</v>
      </c>
      <c r="F9111" s="8">
        <v>42815</v>
      </c>
      <c r="G9111" s="12" t="s">
        <v>5099</v>
      </c>
      <c r="H9111" s="12" t="s">
        <v>3260</v>
      </c>
      <c r="I9111" s="12" t="s">
        <v>3261</v>
      </c>
      <c r="J9111" s="12">
        <v>2000232</v>
      </c>
      <c r="K9111" s="12" t="s">
        <v>60</v>
      </c>
      <c r="L9111" s="12" t="s">
        <v>61</v>
      </c>
      <c r="M9111" s="12">
        <v>990001</v>
      </c>
      <c r="N9111" s="12" t="s">
        <v>51</v>
      </c>
      <c r="O9111" s="12">
        <v>1</v>
      </c>
      <c r="P9111" s="12"/>
      <c r="Q9111" s="12">
        <v>1</v>
      </c>
      <c r="R9111" s="12"/>
      <c r="S9111" s="12" t="s">
        <v>7498</v>
      </c>
      <c r="T9111" s="12"/>
      <c r="U9111" s="12"/>
      <c r="V9111" s="12"/>
      <c r="W9111" s="12"/>
      <c r="X9111" s="12"/>
      <c r="Y9111" s="12"/>
      <c r="Z9111" s="12"/>
      <c r="AA9111" s="12"/>
      <c r="AB9111" s="12"/>
      <c r="AC9111" s="12"/>
      <c r="AD9111" s="12"/>
      <c r="AE9111" s="12">
        <v>12</v>
      </c>
      <c r="AF9111" s="12">
        <v>7.6</v>
      </c>
      <c r="AG9111" s="12">
        <v>5</v>
      </c>
      <c r="AH9111" s="12" t="s">
        <v>53</v>
      </c>
      <c r="AI9111" s="12" t="s">
        <v>54</v>
      </c>
      <c r="AJ9111" s="12">
        <v>2</v>
      </c>
      <c r="AK9111" s="12">
        <v>1</v>
      </c>
      <c r="AL9111" s="12">
        <v>1</v>
      </c>
      <c r="AM9111" s="12" t="s">
        <v>55</v>
      </c>
      <c r="AN9111" s="12" t="s">
        <v>56</v>
      </c>
      <c r="AO9111" s="12"/>
      <c r="AP9111" s="12">
        <v>1</v>
      </c>
      <c r="AQ9111" s="12" t="s">
        <v>57</v>
      </c>
      <c r="AR9111" s="12">
        <v>0</v>
      </c>
      <c r="AS9111" s="12"/>
      <c r="AT9111" s="12"/>
      <c r="AU9111" s="12"/>
      <c r="AV9111" s="12"/>
      <c r="AW9111" s="12" t="s">
        <v>58</v>
      </c>
      <c r="AX9111" s="12">
        <v>0</v>
      </c>
      <c r="AY9111" s="12">
        <v>2</v>
      </c>
      <c r="AZ9111" s="12">
        <v>1</v>
      </c>
      <c r="BA9111" s="12">
        <v>1</v>
      </c>
      <c r="BB9111" s="12" t="s">
        <v>59</v>
      </c>
    </row>
    <row r="9112" spans="1:54" x14ac:dyDescent="0.2">
      <c r="A9112" s="7" t="str">
        <f>VLOOKUP(G9112,'Matching-Tabelle'!$A$76:$B$80,2,FALSE)</f>
        <v>ralph.straehl@tkb.ch</v>
      </c>
      <c r="B9112" s="7" t="str">
        <f>VLOOKUP(J9112,'Matching-Tabelle'!$A$1:$B$66,2,FALSE)</f>
        <v>WPI Führung</v>
      </c>
      <c r="C9112" s="7" t="str">
        <f>IF(VLOOKUP(J9112,'Matching-Tabelle'!$A$1:$CB$66,3,FALSE)=0,"",VLOOKUP(J9112,'Matching-Tabelle'!$A$1:$CB$66,3,FALSE))</f>
        <v/>
      </c>
      <c r="D9112" s="7">
        <v>1</v>
      </c>
      <c r="E9112" s="7" t="s">
        <v>7499</v>
      </c>
      <c r="F9112" s="8">
        <v>42815</v>
      </c>
      <c r="G9112" s="12" t="s">
        <v>5099</v>
      </c>
      <c r="H9112" s="12" t="s">
        <v>3260</v>
      </c>
      <c r="I9112" s="12" t="s">
        <v>3261</v>
      </c>
      <c r="J9112" s="12">
        <v>26</v>
      </c>
      <c r="K9112" s="12" t="s">
        <v>130</v>
      </c>
      <c r="L9112" s="12" t="s">
        <v>131</v>
      </c>
      <c r="M9112" s="12">
        <v>990001</v>
      </c>
      <c r="N9112" s="12" t="s">
        <v>51</v>
      </c>
      <c r="O9112" s="12">
        <v>4</v>
      </c>
      <c r="P9112" s="12"/>
      <c r="Q9112" s="12">
        <v>4</v>
      </c>
      <c r="R9112" s="12"/>
      <c r="S9112" s="12" t="s">
        <v>7499</v>
      </c>
      <c r="T9112" s="12"/>
      <c r="U9112" s="12"/>
      <c r="V9112" s="12"/>
      <c r="W9112" s="12"/>
      <c r="X9112" s="12"/>
      <c r="Y9112" s="12"/>
      <c r="Z9112" s="12"/>
      <c r="AA9112" s="12"/>
      <c r="AB9112" s="12"/>
      <c r="AC9112" s="12"/>
      <c r="AD9112" s="12"/>
      <c r="AE9112" s="12">
        <v>12</v>
      </c>
      <c r="AF9112" s="12">
        <v>7.6</v>
      </c>
      <c r="AG9112" s="12">
        <v>5</v>
      </c>
      <c r="AH9112" s="12" t="s">
        <v>53</v>
      </c>
      <c r="AI9112" s="12" t="s">
        <v>54</v>
      </c>
      <c r="AJ9112" s="12">
        <v>2</v>
      </c>
      <c r="AK9112" s="12">
        <v>1</v>
      </c>
      <c r="AL9112" s="12">
        <v>1</v>
      </c>
      <c r="AM9112" s="12" t="s">
        <v>55</v>
      </c>
      <c r="AN9112" s="12" t="s">
        <v>56</v>
      </c>
      <c r="AO9112" s="12"/>
      <c r="AP9112" s="12">
        <v>1</v>
      </c>
      <c r="AQ9112" s="12" t="s">
        <v>57</v>
      </c>
      <c r="AR9112" s="12">
        <v>0</v>
      </c>
      <c r="AS9112" s="12"/>
      <c r="AT9112" s="12"/>
      <c r="AU9112" s="12"/>
      <c r="AV9112" s="12"/>
      <c r="AW9112" s="12" t="s">
        <v>58</v>
      </c>
      <c r="AX9112" s="12">
        <v>0</v>
      </c>
      <c r="AY9112" s="12">
        <v>2</v>
      </c>
      <c r="AZ9112" s="12">
        <v>4</v>
      </c>
      <c r="BA9112" s="12">
        <v>4</v>
      </c>
      <c r="BB9112" s="12" t="s">
        <v>59</v>
      </c>
    </row>
    <row r="9113" spans="1:54" x14ac:dyDescent="0.2">
      <c r="A9113" s="7" t="str">
        <f>VLOOKUP(G9113,'Matching-Tabelle'!$A$76:$B$80,2,FALSE)</f>
        <v>ralph.straehl@tkb.ch</v>
      </c>
      <c r="B9113" s="7" t="str">
        <f>VLOOKUP(J9113,'Matching-Tabelle'!$A$1:$B$66,2,FALSE)</f>
        <v>Proj DigiPF</v>
      </c>
      <c r="C9113" s="7" t="str">
        <f>IF(VLOOKUP(J9113,'Matching-Tabelle'!$A$1:$CB$66,3,FALSE)=0,"",VLOOKUP(J9113,'Matching-Tabelle'!$A$1:$CB$66,3,FALSE))</f>
        <v>Progr Digitalisierung</v>
      </c>
      <c r="D9113" s="7">
        <v>4</v>
      </c>
      <c r="E9113" s="7" t="s">
        <v>7500</v>
      </c>
      <c r="F9113" s="8">
        <v>42815</v>
      </c>
      <c r="G9113" s="12" t="s">
        <v>5099</v>
      </c>
      <c r="H9113" s="12" t="s">
        <v>3260</v>
      </c>
      <c r="I9113" s="12" t="s">
        <v>3261</v>
      </c>
      <c r="J9113" s="12">
        <v>2500236</v>
      </c>
      <c r="K9113" s="12" t="s">
        <v>701</v>
      </c>
      <c r="L9113" s="12" t="s">
        <v>702</v>
      </c>
      <c r="M9113" s="12">
        <v>990001</v>
      </c>
      <c r="N9113" s="12" t="s">
        <v>51</v>
      </c>
      <c r="O9113" s="12">
        <v>3</v>
      </c>
      <c r="P9113" s="12"/>
      <c r="Q9113" s="12">
        <v>3</v>
      </c>
      <c r="R9113" s="12"/>
      <c r="S9113" s="12" t="s">
        <v>7500</v>
      </c>
      <c r="T9113" s="12"/>
      <c r="U9113" s="12"/>
      <c r="V9113" s="12"/>
      <c r="W9113" s="12"/>
      <c r="X9113" s="12"/>
      <c r="Y9113" s="12"/>
      <c r="Z9113" s="12"/>
      <c r="AA9113" s="12"/>
      <c r="AB9113" s="12"/>
      <c r="AC9113" s="12"/>
      <c r="AD9113" s="12"/>
      <c r="AE9113" s="12">
        <v>5</v>
      </c>
      <c r="AF9113" s="12">
        <v>0</v>
      </c>
      <c r="AG9113" s="12">
        <v>1</v>
      </c>
      <c r="AH9113" s="12" t="s">
        <v>411</v>
      </c>
      <c r="AI9113" s="12" t="s">
        <v>411</v>
      </c>
      <c r="AJ9113" s="12">
        <v>2</v>
      </c>
      <c r="AK9113" s="12">
        <v>1</v>
      </c>
      <c r="AL9113" s="12">
        <v>1</v>
      </c>
      <c r="AM9113" s="12" t="s">
        <v>55</v>
      </c>
      <c r="AN9113" s="12" t="s">
        <v>56</v>
      </c>
      <c r="AO9113" s="12"/>
      <c r="AP9113" s="12">
        <v>1</v>
      </c>
      <c r="AQ9113" s="12" t="s">
        <v>57</v>
      </c>
      <c r="AR9113" s="12">
        <v>0</v>
      </c>
      <c r="AS9113" s="12"/>
      <c r="AT9113" s="12"/>
      <c r="AU9113" s="12"/>
      <c r="AV9113" s="12"/>
      <c r="AW9113" s="12" t="s">
        <v>58</v>
      </c>
      <c r="AX9113" s="12">
        <v>0</v>
      </c>
      <c r="AY9113" s="12">
        <v>2</v>
      </c>
      <c r="AZ9113" s="12">
        <v>3</v>
      </c>
      <c r="BA9113" s="12">
        <v>3</v>
      </c>
      <c r="BB9113" s="12" t="s">
        <v>59</v>
      </c>
    </row>
    <row r="9114" spans="1:54" x14ac:dyDescent="0.2">
      <c r="A9114" s="7" t="str">
        <f>VLOOKUP(G9114,'Matching-Tabelle'!$A$76:$B$80,2,FALSE)</f>
        <v>ralph.straehl@tkb.ch</v>
      </c>
      <c r="B9114" s="7" t="str">
        <f>VLOOKUP(J9114,'Matching-Tabelle'!$A$1:$B$66,2,FALSE)</f>
        <v>WPI RTB</v>
      </c>
      <c r="C9114" s="7" t="str">
        <f>IF(VLOOKUP(J9114,'Matching-Tabelle'!$A$1:$CB$66,3,FALSE)=0,"",VLOOKUP(J9114,'Matching-Tabelle'!$A$1:$CB$66,3,FALSE))</f>
        <v/>
      </c>
      <c r="D9114" s="7">
        <v>3</v>
      </c>
      <c r="E9114" s="7" t="s">
        <v>3761</v>
      </c>
      <c r="F9114" s="8">
        <v>42815</v>
      </c>
      <c r="G9114" s="12" t="s">
        <v>5099</v>
      </c>
      <c r="H9114" s="12" t="s">
        <v>3260</v>
      </c>
      <c r="I9114" s="12" t="s">
        <v>3261</v>
      </c>
      <c r="J9114" s="12">
        <v>20</v>
      </c>
      <c r="K9114" s="12" t="s">
        <v>95</v>
      </c>
      <c r="L9114" s="12" t="s">
        <v>96</v>
      </c>
      <c r="M9114" s="12">
        <v>990001</v>
      </c>
      <c r="N9114" s="12" t="s">
        <v>51</v>
      </c>
      <c r="O9114" s="12">
        <v>1</v>
      </c>
      <c r="P9114" s="12"/>
      <c r="Q9114" s="12">
        <v>1</v>
      </c>
      <c r="R9114" s="12"/>
      <c r="S9114" s="12" t="s">
        <v>3761</v>
      </c>
      <c r="T9114" s="12"/>
      <c r="U9114" s="12"/>
      <c r="V9114" s="12"/>
      <c r="W9114" s="12"/>
      <c r="X9114" s="12"/>
      <c r="Y9114" s="12"/>
      <c r="Z9114" s="12"/>
      <c r="AA9114" s="12"/>
      <c r="AB9114" s="12"/>
      <c r="AC9114" s="12"/>
      <c r="AD9114" s="12"/>
      <c r="AE9114" s="12">
        <v>12</v>
      </c>
      <c r="AF9114" s="12">
        <v>7.6</v>
      </c>
      <c r="AG9114" s="12">
        <v>5</v>
      </c>
      <c r="AH9114" s="12" t="s">
        <v>53</v>
      </c>
      <c r="AI9114" s="12" t="s">
        <v>54</v>
      </c>
      <c r="AJ9114" s="12">
        <v>2</v>
      </c>
      <c r="AK9114" s="12">
        <v>1</v>
      </c>
      <c r="AL9114" s="12">
        <v>1</v>
      </c>
      <c r="AM9114" s="12" t="s">
        <v>55</v>
      </c>
      <c r="AN9114" s="12" t="s">
        <v>56</v>
      </c>
      <c r="AO9114" s="12"/>
      <c r="AP9114" s="12">
        <v>1</v>
      </c>
      <c r="AQ9114" s="12" t="s">
        <v>57</v>
      </c>
      <c r="AR9114" s="12">
        <v>0</v>
      </c>
      <c r="AS9114" s="12"/>
      <c r="AT9114" s="12"/>
      <c r="AU9114" s="12"/>
      <c r="AV9114" s="12"/>
      <c r="AW9114" s="12" t="s">
        <v>58</v>
      </c>
      <c r="AX9114" s="12">
        <v>0</v>
      </c>
      <c r="AY9114" s="12">
        <v>2</v>
      </c>
      <c r="AZ9114" s="12">
        <v>1</v>
      </c>
      <c r="BA9114" s="12">
        <v>1</v>
      </c>
      <c r="BB9114" s="12" t="s">
        <v>59</v>
      </c>
    </row>
    <row r="9115" spans="1:54" x14ac:dyDescent="0.2">
      <c r="A9115" s="7" t="str">
        <f>VLOOKUP(G9115,'Matching-Tabelle'!$A$76:$B$80,2,FALSE)</f>
        <v>ralph.straehl@tkb.ch</v>
      </c>
      <c r="B9115" s="7" t="str">
        <f>VLOOKUP(J9115,'Matching-Tabelle'!$A$1:$B$66,2,FALSE)</f>
        <v>WPI RTB</v>
      </c>
      <c r="C9115" s="7" t="str">
        <f>IF(VLOOKUP(J9115,'Matching-Tabelle'!$A$1:$CB$66,3,FALSE)=0,"",VLOOKUP(J9115,'Matching-Tabelle'!$A$1:$CB$66,3,FALSE))</f>
        <v/>
      </c>
      <c r="D9115" s="7">
        <v>1</v>
      </c>
      <c r="E9115" s="7" t="s">
        <v>3267</v>
      </c>
      <c r="F9115" s="8">
        <v>42817</v>
      </c>
      <c r="G9115" s="12" t="s">
        <v>5099</v>
      </c>
      <c r="H9115" s="12" t="s">
        <v>3260</v>
      </c>
      <c r="I9115" s="12" t="s">
        <v>3261</v>
      </c>
      <c r="J9115" s="12">
        <v>24</v>
      </c>
      <c r="K9115" s="12" t="s">
        <v>73</v>
      </c>
      <c r="L9115" s="12" t="s">
        <v>74</v>
      </c>
      <c r="M9115" s="12">
        <v>990001</v>
      </c>
      <c r="N9115" s="12" t="s">
        <v>51</v>
      </c>
      <c r="O9115" s="12">
        <v>1</v>
      </c>
      <c r="P9115" s="12"/>
      <c r="Q9115" s="12">
        <v>1</v>
      </c>
      <c r="R9115" s="12"/>
      <c r="S9115" s="12" t="s">
        <v>3267</v>
      </c>
      <c r="T9115" s="12"/>
      <c r="U9115" s="12"/>
      <c r="V9115" s="12"/>
      <c r="W9115" s="12"/>
      <c r="X9115" s="12"/>
      <c r="Y9115" s="12"/>
      <c r="Z9115" s="12"/>
      <c r="AA9115" s="12"/>
      <c r="AB9115" s="12"/>
      <c r="AC9115" s="12"/>
      <c r="AD9115" s="12"/>
      <c r="AE9115" s="12">
        <v>12</v>
      </c>
      <c r="AF9115" s="12">
        <v>7.6</v>
      </c>
      <c r="AG9115" s="12">
        <v>5</v>
      </c>
      <c r="AH9115" s="12" t="s">
        <v>53</v>
      </c>
      <c r="AI9115" s="12" t="s">
        <v>54</v>
      </c>
      <c r="AJ9115" s="12">
        <v>2</v>
      </c>
      <c r="AK9115" s="12">
        <v>1</v>
      </c>
      <c r="AL9115" s="12">
        <v>1</v>
      </c>
      <c r="AM9115" s="12" t="s">
        <v>55</v>
      </c>
      <c r="AN9115" s="12" t="s">
        <v>56</v>
      </c>
      <c r="AO9115" s="12"/>
      <c r="AP9115" s="12">
        <v>1</v>
      </c>
      <c r="AQ9115" s="12" t="s">
        <v>57</v>
      </c>
      <c r="AR9115" s="12">
        <v>0</v>
      </c>
      <c r="AS9115" s="12"/>
      <c r="AT9115" s="12"/>
      <c r="AU9115" s="12"/>
      <c r="AV9115" s="12"/>
      <c r="AW9115" s="12" t="s">
        <v>58</v>
      </c>
      <c r="AX9115" s="12">
        <v>0</v>
      </c>
      <c r="AY9115" s="12">
        <v>2</v>
      </c>
      <c r="AZ9115" s="12">
        <v>1</v>
      </c>
      <c r="BA9115" s="12">
        <v>1</v>
      </c>
      <c r="BB9115" s="12" t="s">
        <v>59</v>
      </c>
    </row>
    <row r="9116" spans="1:54" x14ac:dyDescent="0.2">
      <c r="A9116" s="7" t="str">
        <f>VLOOKUP(G9116,'Matching-Tabelle'!$A$76:$B$80,2,FALSE)</f>
        <v>ralph.straehl@tkb.ch</v>
      </c>
      <c r="B9116" s="7" t="str">
        <f>VLOOKUP(J9116,'Matching-Tabelle'!$A$1:$B$66,2,FALSE)</f>
        <v>Proj HR SYS</v>
      </c>
      <c r="C9116" s="7" t="str">
        <f>IF(VLOOKUP(J9116,'Matching-Tabelle'!$A$1:$CB$66,3,FALSE)=0,"",VLOOKUP(J9116,'Matching-Tabelle'!$A$1:$CB$66,3,FALSE))</f>
        <v/>
      </c>
      <c r="D9116" s="7">
        <v>1</v>
      </c>
      <c r="E9116" s="7" t="s">
        <v>3762</v>
      </c>
      <c r="F9116" s="8">
        <v>42817</v>
      </c>
      <c r="G9116" s="12" t="s">
        <v>5099</v>
      </c>
      <c r="H9116" s="12" t="s">
        <v>3260</v>
      </c>
      <c r="I9116" s="12" t="s">
        <v>3261</v>
      </c>
      <c r="J9116" s="12">
        <v>2000232</v>
      </c>
      <c r="K9116" s="12" t="s">
        <v>60</v>
      </c>
      <c r="L9116" s="12" t="s">
        <v>61</v>
      </c>
      <c r="M9116" s="12">
        <v>990001</v>
      </c>
      <c r="N9116" s="12" t="s">
        <v>51</v>
      </c>
      <c r="O9116" s="12">
        <v>2</v>
      </c>
      <c r="P9116" s="12"/>
      <c r="Q9116" s="12">
        <v>2</v>
      </c>
      <c r="R9116" s="12"/>
      <c r="S9116" s="12" t="s">
        <v>3762</v>
      </c>
      <c r="T9116" s="12"/>
      <c r="U9116" s="12"/>
      <c r="V9116" s="12"/>
      <c r="W9116" s="12"/>
      <c r="X9116" s="12"/>
      <c r="Y9116" s="12"/>
      <c r="Z9116" s="12"/>
      <c r="AA9116" s="12"/>
      <c r="AB9116" s="12"/>
      <c r="AC9116" s="12"/>
      <c r="AD9116" s="12"/>
      <c r="AE9116" s="12">
        <v>12</v>
      </c>
      <c r="AF9116" s="12">
        <v>7.6</v>
      </c>
      <c r="AG9116" s="12">
        <v>5</v>
      </c>
      <c r="AH9116" s="12" t="s">
        <v>53</v>
      </c>
      <c r="AI9116" s="12" t="s">
        <v>54</v>
      </c>
      <c r="AJ9116" s="12">
        <v>2</v>
      </c>
      <c r="AK9116" s="12">
        <v>1</v>
      </c>
      <c r="AL9116" s="12">
        <v>1</v>
      </c>
      <c r="AM9116" s="12" t="s">
        <v>55</v>
      </c>
      <c r="AN9116" s="12" t="s">
        <v>56</v>
      </c>
      <c r="AO9116" s="12"/>
      <c r="AP9116" s="12">
        <v>1</v>
      </c>
      <c r="AQ9116" s="12" t="s">
        <v>57</v>
      </c>
      <c r="AR9116" s="12">
        <v>0</v>
      </c>
      <c r="AS9116" s="12"/>
      <c r="AT9116" s="12"/>
      <c r="AU9116" s="12"/>
      <c r="AV9116" s="12"/>
      <c r="AW9116" s="12" t="s">
        <v>58</v>
      </c>
      <c r="AX9116" s="12">
        <v>0</v>
      </c>
      <c r="AY9116" s="12">
        <v>2</v>
      </c>
      <c r="AZ9116" s="12">
        <v>2</v>
      </c>
      <c r="BA9116" s="12">
        <v>2</v>
      </c>
      <c r="BB9116" s="12" t="s">
        <v>59</v>
      </c>
    </row>
    <row r="9117" spans="1:54" x14ac:dyDescent="0.2">
      <c r="A9117" s="7" t="str">
        <f>VLOOKUP(G9117,'Matching-Tabelle'!$A$76:$B$80,2,FALSE)</f>
        <v>ralph.straehl@tkb.ch</v>
      </c>
      <c r="B9117" s="7" t="str">
        <f>VLOOKUP(J9117,'Matching-Tabelle'!$A$1:$B$66,2,FALSE)</f>
        <v>Proj Optima</v>
      </c>
      <c r="C9117" s="7" t="str">
        <f>IF(VLOOKUP(J9117,'Matching-Tabelle'!$A$1:$CB$66,3,FALSE)=0,"",VLOOKUP(J9117,'Matching-Tabelle'!$A$1:$CB$66,3,FALSE))</f>
        <v/>
      </c>
      <c r="D9117" s="7">
        <v>2</v>
      </c>
      <c r="E9117" s="7" t="s">
        <v>7501</v>
      </c>
      <c r="F9117" s="8">
        <v>42817</v>
      </c>
      <c r="G9117" s="12" t="s">
        <v>5099</v>
      </c>
      <c r="H9117" s="12" t="s">
        <v>3260</v>
      </c>
      <c r="I9117" s="12" t="s">
        <v>3261</v>
      </c>
      <c r="J9117" s="12">
        <v>211</v>
      </c>
      <c r="K9117" s="12" t="s">
        <v>79</v>
      </c>
      <c r="L9117" s="12" t="s">
        <v>80</v>
      </c>
      <c r="M9117" s="12">
        <v>990001</v>
      </c>
      <c r="N9117" s="12" t="s">
        <v>51</v>
      </c>
      <c r="O9117" s="12">
        <v>2</v>
      </c>
      <c r="P9117" s="12"/>
      <c r="Q9117" s="12">
        <v>2</v>
      </c>
      <c r="R9117" s="12"/>
      <c r="S9117" s="12" t="s">
        <v>7501</v>
      </c>
      <c r="T9117" s="12"/>
      <c r="U9117" s="12"/>
      <c r="V9117" s="12"/>
      <c r="W9117" s="12"/>
      <c r="X9117" s="12"/>
      <c r="Y9117" s="12"/>
      <c r="Z9117" s="12"/>
      <c r="AA9117" s="12"/>
      <c r="AB9117" s="12"/>
      <c r="AC9117" s="12"/>
      <c r="AD9117" s="12"/>
      <c r="AE9117" s="12">
        <v>12</v>
      </c>
      <c r="AF9117" s="12">
        <v>7.6</v>
      </c>
      <c r="AG9117" s="12">
        <v>5</v>
      </c>
      <c r="AH9117" s="12" t="s">
        <v>53</v>
      </c>
      <c r="AI9117" s="12" t="s">
        <v>54</v>
      </c>
      <c r="AJ9117" s="12">
        <v>2</v>
      </c>
      <c r="AK9117" s="12">
        <v>1</v>
      </c>
      <c r="AL9117" s="12">
        <v>1</v>
      </c>
      <c r="AM9117" s="12" t="s">
        <v>55</v>
      </c>
      <c r="AN9117" s="12" t="s">
        <v>56</v>
      </c>
      <c r="AO9117" s="12"/>
      <c r="AP9117" s="12">
        <v>1</v>
      </c>
      <c r="AQ9117" s="12" t="s">
        <v>57</v>
      </c>
      <c r="AR9117" s="12">
        <v>0</v>
      </c>
      <c r="AS9117" s="12"/>
      <c r="AT9117" s="12"/>
      <c r="AU9117" s="12"/>
      <c r="AV9117" s="12"/>
      <c r="AW9117" s="12" t="s">
        <v>58</v>
      </c>
      <c r="AX9117" s="12">
        <v>0</v>
      </c>
      <c r="AY9117" s="12">
        <v>2</v>
      </c>
      <c r="AZ9117" s="12">
        <v>2</v>
      </c>
      <c r="BA9117" s="12">
        <v>2</v>
      </c>
      <c r="BB9117" s="12" t="s">
        <v>59</v>
      </c>
    </row>
    <row r="9118" spans="1:54" x14ac:dyDescent="0.2">
      <c r="A9118" s="7" t="str">
        <f>VLOOKUP(G9118,'Matching-Tabelle'!$A$76:$B$80,2,FALSE)</f>
        <v>ralph.straehl@tkb.ch</v>
      </c>
      <c r="B9118" s="7" t="str">
        <f>VLOOKUP(J9118,'Matching-Tabelle'!$A$1:$B$66,2,FALSE)</f>
        <v>WPI CTB</v>
      </c>
      <c r="C9118" s="7" t="str">
        <f>IF(VLOOKUP(J9118,'Matching-Tabelle'!$A$1:$CB$66,3,FALSE)=0,"",VLOOKUP(J9118,'Matching-Tabelle'!$A$1:$CB$66,3,FALSE))</f>
        <v/>
      </c>
      <c r="D9118" s="7">
        <v>2</v>
      </c>
      <c r="E9118" s="7" t="s">
        <v>7502</v>
      </c>
      <c r="F9118" s="8">
        <v>42817</v>
      </c>
      <c r="G9118" s="12" t="s">
        <v>5099</v>
      </c>
      <c r="H9118" s="12" t="s">
        <v>3260</v>
      </c>
      <c r="I9118" s="12" t="s">
        <v>3261</v>
      </c>
      <c r="J9118" s="12">
        <v>932</v>
      </c>
      <c r="K9118" s="12" t="s">
        <v>124</v>
      </c>
      <c r="L9118" s="12" t="s">
        <v>125</v>
      </c>
      <c r="M9118" s="12">
        <v>990001</v>
      </c>
      <c r="N9118" s="12" t="s">
        <v>51</v>
      </c>
      <c r="O9118" s="12">
        <v>4</v>
      </c>
      <c r="P9118" s="12"/>
      <c r="Q9118" s="12">
        <v>4</v>
      </c>
      <c r="R9118" s="12"/>
      <c r="S9118" s="12" t="s">
        <v>7502</v>
      </c>
      <c r="T9118" s="12"/>
      <c r="U9118" s="12"/>
      <c r="V9118" s="12"/>
      <c r="W9118" s="12"/>
      <c r="X9118" s="12"/>
      <c r="Y9118" s="12"/>
      <c r="Z9118" s="12"/>
      <c r="AA9118" s="12"/>
      <c r="AB9118" s="12"/>
      <c r="AC9118" s="12"/>
      <c r="AD9118" s="12"/>
      <c r="AE9118" s="12">
        <v>12</v>
      </c>
      <c r="AF9118" s="12">
        <v>7.6</v>
      </c>
      <c r="AG9118" s="12">
        <v>5</v>
      </c>
      <c r="AH9118" s="12" t="s">
        <v>53</v>
      </c>
      <c r="AI9118" s="12" t="s">
        <v>54</v>
      </c>
      <c r="AJ9118" s="12">
        <v>2</v>
      </c>
      <c r="AK9118" s="12">
        <v>1</v>
      </c>
      <c r="AL9118" s="12">
        <v>1</v>
      </c>
      <c r="AM9118" s="12" t="s">
        <v>55</v>
      </c>
      <c r="AN9118" s="12" t="s">
        <v>56</v>
      </c>
      <c r="AO9118" s="12"/>
      <c r="AP9118" s="12">
        <v>1</v>
      </c>
      <c r="AQ9118" s="12" t="s">
        <v>57</v>
      </c>
      <c r="AR9118" s="12">
        <v>0</v>
      </c>
      <c r="AS9118" s="12"/>
      <c r="AT9118" s="12"/>
      <c r="AU9118" s="12"/>
      <c r="AV9118" s="12"/>
      <c r="AW9118" s="12" t="s">
        <v>58</v>
      </c>
      <c r="AX9118" s="12">
        <v>0</v>
      </c>
      <c r="AY9118" s="12">
        <v>2</v>
      </c>
      <c r="AZ9118" s="12">
        <v>4</v>
      </c>
      <c r="BA9118" s="12">
        <v>4</v>
      </c>
      <c r="BB9118" s="12" t="s">
        <v>59</v>
      </c>
    </row>
    <row r="9119" spans="1:54" x14ac:dyDescent="0.2">
      <c r="A9119" s="7" t="str">
        <f>VLOOKUP(G9119,'Matching-Tabelle'!$A$76:$B$80,2,FALSE)</f>
        <v>ralph.straehl@tkb.ch</v>
      </c>
      <c r="B9119" s="7" t="str">
        <f>VLOOKUP(J9119,'Matching-Tabelle'!$A$1:$B$66,2,FALSE)</f>
        <v>WPI RTB</v>
      </c>
      <c r="C9119" s="7" t="str">
        <f>IF(VLOOKUP(J9119,'Matching-Tabelle'!$A$1:$CB$66,3,FALSE)=0,"",VLOOKUP(J9119,'Matching-Tabelle'!$A$1:$CB$66,3,FALSE))</f>
        <v/>
      </c>
      <c r="D9119" s="7">
        <v>4</v>
      </c>
      <c r="E9119" s="7" t="s">
        <v>3267</v>
      </c>
      <c r="F9119" s="8">
        <v>42818</v>
      </c>
      <c r="G9119" s="12" t="s">
        <v>5099</v>
      </c>
      <c r="H9119" s="12" t="s">
        <v>3260</v>
      </c>
      <c r="I9119" s="12" t="s">
        <v>3261</v>
      </c>
      <c r="J9119" s="12">
        <v>24</v>
      </c>
      <c r="K9119" s="12" t="s">
        <v>73</v>
      </c>
      <c r="L9119" s="12" t="s">
        <v>74</v>
      </c>
      <c r="M9119" s="12">
        <v>990001</v>
      </c>
      <c r="N9119" s="12" t="s">
        <v>51</v>
      </c>
      <c r="O9119" s="12">
        <v>1.5</v>
      </c>
      <c r="P9119" s="12"/>
      <c r="Q9119" s="12">
        <v>1.5</v>
      </c>
      <c r="R9119" s="12"/>
      <c r="S9119" s="12" t="s">
        <v>3267</v>
      </c>
      <c r="T9119" s="12"/>
      <c r="U9119" s="12"/>
      <c r="V9119" s="12"/>
      <c r="W9119" s="12"/>
      <c r="X9119" s="12"/>
      <c r="Y9119" s="12"/>
      <c r="Z9119" s="12"/>
      <c r="AA9119" s="12"/>
      <c r="AB9119" s="12"/>
      <c r="AC9119" s="12"/>
      <c r="AD9119" s="12"/>
      <c r="AE9119" s="12">
        <v>12</v>
      </c>
      <c r="AF9119" s="12">
        <v>7.6</v>
      </c>
      <c r="AG9119" s="12">
        <v>5</v>
      </c>
      <c r="AH9119" s="12" t="s">
        <v>53</v>
      </c>
      <c r="AI9119" s="12" t="s">
        <v>54</v>
      </c>
      <c r="AJ9119" s="12">
        <v>2</v>
      </c>
      <c r="AK9119" s="12">
        <v>1</v>
      </c>
      <c r="AL9119" s="12">
        <v>1</v>
      </c>
      <c r="AM9119" s="12" t="s">
        <v>55</v>
      </c>
      <c r="AN9119" s="12" t="s">
        <v>56</v>
      </c>
      <c r="AO9119" s="12"/>
      <c r="AP9119" s="12">
        <v>1</v>
      </c>
      <c r="AQ9119" s="12" t="s">
        <v>57</v>
      </c>
      <c r="AR9119" s="12">
        <v>0</v>
      </c>
      <c r="AS9119" s="12"/>
      <c r="AT9119" s="12"/>
      <c r="AU9119" s="12"/>
      <c r="AV9119" s="12"/>
      <c r="AW9119" s="12" t="s">
        <v>58</v>
      </c>
      <c r="AX9119" s="12">
        <v>0</v>
      </c>
      <c r="AY9119" s="12">
        <v>2</v>
      </c>
      <c r="AZ9119" s="12">
        <v>1.5</v>
      </c>
      <c r="BA9119" s="12">
        <v>1.5</v>
      </c>
      <c r="BB9119" s="12" t="s">
        <v>59</v>
      </c>
    </row>
    <row r="9120" spans="1:54" x14ac:dyDescent="0.2">
      <c r="A9120" s="7" t="str">
        <f>VLOOKUP(G9120,'Matching-Tabelle'!$A$76:$B$80,2,FALSE)</f>
        <v>ralph.straehl@tkb.ch</v>
      </c>
      <c r="B9120" s="7" t="str">
        <f>VLOOKUP(J9120,'Matching-Tabelle'!$A$1:$B$66,2,FALSE)</f>
        <v>Proj HR SYS</v>
      </c>
      <c r="C9120" s="7" t="str">
        <f>IF(VLOOKUP(J9120,'Matching-Tabelle'!$A$1:$CB$66,3,FALSE)=0,"",VLOOKUP(J9120,'Matching-Tabelle'!$A$1:$CB$66,3,FALSE))</f>
        <v/>
      </c>
      <c r="D9120" s="7">
        <v>1.5</v>
      </c>
      <c r="E9120" s="7" t="s">
        <v>7503</v>
      </c>
      <c r="F9120" s="8">
        <v>42818</v>
      </c>
      <c r="G9120" s="12" t="s">
        <v>5099</v>
      </c>
      <c r="H9120" s="12" t="s">
        <v>3260</v>
      </c>
      <c r="I9120" s="12" t="s">
        <v>3261</v>
      </c>
      <c r="J9120" s="12">
        <v>2000232</v>
      </c>
      <c r="K9120" s="12" t="s">
        <v>60</v>
      </c>
      <c r="L9120" s="12" t="s">
        <v>61</v>
      </c>
      <c r="M9120" s="12">
        <v>990001</v>
      </c>
      <c r="N9120" s="12" t="s">
        <v>51</v>
      </c>
      <c r="O9120" s="12">
        <v>2</v>
      </c>
      <c r="P9120" s="12"/>
      <c r="Q9120" s="12">
        <v>2</v>
      </c>
      <c r="R9120" s="12"/>
      <c r="S9120" s="12" t="s">
        <v>7503</v>
      </c>
      <c r="T9120" s="12"/>
      <c r="U9120" s="12"/>
      <c r="V9120" s="12"/>
      <c r="W9120" s="12"/>
      <c r="X9120" s="12"/>
      <c r="Y9120" s="12"/>
      <c r="Z9120" s="12"/>
      <c r="AA9120" s="12"/>
      <c r="AB9120" s="12"/>
      <c r="AC9120" s="12"/>
      <c r="AD9120" s="12"/>
      <c r="AE9120" s="12">
        <v>12</v>
      </c>
      <c r="AF9120" s="12">
        <v>7.6</v>
      </c>
      <c r="AG9120" s="12">
        <v>5</v>
      </c>
      <c r="AH9120" s="12" t="s">
        <v>53</v>
      </c>
      <c r="AI9120" s="12" t="s">
        <v>54</v>
      </c>
      <c r="AJ9120" s="12">
        <v>2</v>
      </c>
      <c r="AK9120" s="12">
        <v>1</v>
      </c>
      <c r="AL9120" s="12">
        <v>1</v>
      </c>
      <c r="AM9120" s="12" t="s">
        <v>55</v>
      </c>
      <c r="AN9120" s="12" t="s">
        <v>56</v>
      </c>
      <c r="AO9120" s="12"/>
      <c r="AP9120" s="12">
        <v>1</v>
      </c>
      <c r="AQ9120" s="12" t="s">
        <v>57</v>
      </c>
      <c r="AR9120" s="12">
        <v>0</v>
      </c>
      <c r="AS9120" s="12"/>
      <c r="AT9120" s="12"/>
      <c r="AU9120" s="12"/>
      <c r="AV9120" s="12"/>
      <c r="AW9120" s="12" t="s">
        <v>58</v>
      </c>
      <c r="AX9120" s="12">
        <v>0</v>
      </c>
      <c r="AY9120" s="12">
        <v>2</v>
      </c>
      <c r="AZ9120" s="12">
        <v>2</v>
      </c>
      <c r="BA9120" s="12">
        <v>2</v>
      </c>
      <c r="BB9120" s="12" t="s">
        <v>59</v>
      </c>
    </row>
    <row r="9121" spans="1:54" x14ac:dyDescent="0.2">
      <c r="A9121" s="7" t="str">
        <f>VLOOKUP(G9121,'Matching-Tabelle'!$A$76:$B$80,2,FALSE)</f>
        <v>ralph.straehl@tkb.ch</v>
      </c>
      <c r="B9121" s="7" t="str">
        <f>VLOOKUP(J9121,'Matching-Tabelle'!$A$1:$B$66,2,FALSE)</f>
        <v>Proj Optima</v>
      </c>
      <c r="C9121" s="7" t="str">
        <f>IF(VLOOKUP(J9121,'Matching-Tabelle'!$A$1:$CB$66,3,FALSE)=0,"",VLOOKUP(J9121,'Matching-Tabelle'!$A$1:$CB$66,3,FALSE))</f>
        <v/>
      </c>
      <c r="D9121" s="7">
        <v>2</v>
      </c>
      <c r="E9121" s="7" t="s">
        <v>7504</v>
      </c>
      <c r="F9121" s="8">
        <v>42818</v>
      </c>
      <c r="G9121" s="12" t="s">
        <v>5099</v>
      </c>
      <c r="H9121" s="12" t="s">
        <v>3260</v>
      </c>
      <c r="I9121" s="12" t="s">
        <v>3261</v>
      </c>
      <c r="J9121" s="12">
        <v>211</v>
      </c>
      <c r="K9121" s="12" t="s">
        <v>79</v>
      </c>
      <c r="L9121" s="12" t="s">
        <v>80</v>
      </c>
      <c r="M9121" s="12">
        <v>990001</v>
      </c>
      <c r="N9121" s="12" t="s">
        <v>51</v>
      </c>
      <c r="O9121" s="12">
        <v>1</v>
      </c>
      <c r="P9121" s="12"/>
      <c r="Q9121" s="12">
        <v>1</v>
      </c>
      <c r="R9121" s="12"/>
      <c r="S9121" s="12" t="s">
        <v>7504</v>
      </c>
      <c r="T9121" s="12"/>
      <c r="U9121" s="12"/>
      <c r="V9121" s="12"/>
      <c r="W9121" s="12"/>
      <c r="X9121" s="12"/>
      <c r="Y9121" s="12"/>
      <c r="Z9121" s="12"/>
      <c r="AA9121" s="12"/>
      <c r="AB9121" s="12"/>
      <c r="AC9121" s="12"/>
      <c r="AD9121" s="12"/>
      <c r="AE9121" s="12">
        <v>12</v>
      </c>
      <c r="AF9121" s="12">
        <v>7.6</v>
      </c>
      <c r="AG9121" s="12">
        <v>5</v>
      </c>
      <c r="AH9121" s="12" t="s">
        <v>53</v>
      </c>
      <c r="AI9121" s="12" t="s">
        <v>54</v>
      </c>
      <c r="AJ9121" s="12">
        <v>2</v>
      </c>
      <c r="AK9121" s="12">
        <v>1</v>
      </c>
      <c r="AL9121" s="12">
        <v>1</v>
      </c>
      <c r="AM9121" s="12" t="s">
        <v>55</v>
      </c>
      <c r="AN9121" s="12" t="s">
        <v>56</v>
      </c>
      <c r="AO9121" s="12"/>
      <c r="AP9121" s="12">
        <v>1</v>
      </c>
      <c r="AQ9121" s="12" t="s">
        <v>57</v>
      </c>
      <c r="AR9121" s="12">
        <v>0</v>
      </c>
      <c r="AS9121" s="12"/>
      <c r="AT9121" s="12"/>
      <c r="AU9121" s="12"/>
      <c r="AV9121" s="12"/>
      <c r="AW9121" s="12" t="s">
        <v>58</v>
      </c>
      <c r="AX9121" s="12">
        <v>0</v>
      </c>
      <c r="AY9121" s="12">
        <v>2</v>
      </c>
      <c r="AZ9121" s="12">
        <v>1</v>
      </c>
      <c r="BA9121" s="12">
        <v>1</v>
      </c>
      <c r="BB9121" s="12" t="s">
        <v>59</v>
      </c>
    </row>
    <row r="9122" spans="1:54" x14ac:dyDescent="0.2">
      <c r="A9122" s="7" t="str">
        <f>VLOOKUP(G9122,'Matching-Tabelle'!$A$76:$B$80,2,FALSE)</f>
        <v>ralph.straehl@tkb.ch</v>
      </c>
      <c r="B9122" s="7" t="str">
        <f>VLOOKUP(J9122,'Matching-Tabelle'!$A$1:$B$66,2,FALSE)</f>
        <v>WPI Führung</v>
      </c>
      <c r="C9122" s="7" t="str">
        <f>IF(VLOOKUP(J9122,'Matching-Tabelle'!$A$1:$CB$66,3,FALSE)=0,"",VLOOKUP(J9122,'Matching-Tabelle'!$A$1:$CB$66,3,FALSE))</f>
        <v/>
      </c>
      <c r="D9122" s="7">
        <v>1</v>
      </c>
      <c r="E9122" s="7" t="s">
        <v>874</v>
      </c>
      <c r="F9122" s="8">
        <v>42818</v>
      </c>
      <c r="G9122" s="12" t="s">
        <v>5099</v>
      </c>
      <c r="H9122" s="12" t="s">
        <v>3260</v>
      </c>
      <c r="I9122" s="12" t="s">
        <v>3261</v>
      </c>
      <c r="J9122" s="12">
        <v>26</v>
      </c>
      <c r="K9122" s="12" t="s">
        <v>130</v>
      </c>
      <c r="L9122" s="12" t="s">
        <v>131</v>
      </c>
      <c r="M9122" s="12">
        <v>990001</v>
      </c>
      <c r="N9122" s="12" t="s">
        <v>51</v>
      </c>
      <c r="O9122" s="12">
        <v>0.5</v>
      </c>
      <c r="P9122" s="12"/>
      <c r="Q9122" s="12">
        <v>0.5</v>
      </c>
      <c r="R9122" s="12"/>
      <c r="S9122" s="12" t="s">
        <v>874</v>
      </c>
      <c r="T9122" s="12"/>
      <c r="U9122" s="12"/>
      <c r="V9122" s="12"/>
      <c r="W9122" s="12"/>
      <c r="X9122" s="12"/>
      <c r="Y9122" s="12"/>
      <c r="Z9122" s="12"/>
      <c r="AA9122" s="12"/>
      <c r="AB9122" s="12"/>
      <c r="AC9122" s="12"/>
      <c r="AD9122" s="12"/>
      <c r="AE9122" s="12">
        <v>12</v>
      </c>
      <c r="AF9122" s="12">
        <v>7.6</v>
      </c>
      <c r="AG9122" s="12">
        <v>5</v>
      </c>
      <c r="AH9122" s="12" t="s">
        <v>53</v>
      </c>
      <c r="AI9122" s="12" t="s">
        <v>54</v>
      </c>
      <c r="AJ9122" s="12">
        <v>2</v>
      </c>
      <c r="AK9122" s="12">
        <v>1</v>
      </c>
      <c r="AL9122" s="12">
        <v>1</v>
      </c>
      <c r="AM9122" s="12" t="s">
        <v>55</v>
      </c>
      <c r="AN9122" s="12" t="s">
        <v>56</v>
      </c>
      <c r="AO9122" s="12"/>
      <c r="AP9122" s="12">
        <v>1</v>
      </c>
      <c r="AQ9122" s="12" t="s">
        <v>57</v>
      </c>
      <c r="AR9122" s="12">
        <v>0</v>
      </c>
      <c r="AS9122" s="12"/>
      <c r="AT9122" s="12"/>
      <c r="AU9122" s="12"/>
      <c r="AV9122" s="12"/>
      <c r="AW9122" s="12" t="s">
        <v>58</v>
      </c>
      <c r="AX9122" s="12">
        <v>0</v>
      </c>
      <c r="AY9122" s="12">
        <v>2</v>
      </c>
      <c r="AZ9122" s="12">
        <v>0.5</v>
      </c>
      <c r="BA9122" s="12">
        <v>0.5</v>
      </c>
      <c r="BB9122" s="12" t="s">
        <v>59</v>
      </c>
    </row>
    <row r="9123" spans="1:54" x14ac:dyDescent="0.2">
      <c r="A9123" s="7" t="str">
        <f>VLOOKUP(G9123,'Matching-Tabelle'!$A$76:$B$80,2,FALSE)</f>
        <v>ralph.straehl@tkb.ch</v>
      </c>
      <c r="B9123" s="7" t="str">
        <f>VLOOKUP(J9123,'Matching-Tabelle'!$A$1:$B$66,2,FALSE)</f>
        <v>WPI CTB</v>
      </c>
      <c r="C9123" s="7" t="str">
        <f>IF(VLOOKUP(J9123,'Matching-Tabelle'!$A$1:$CB$66,3,FALSE)=0,"",VLOOKUP(J9123,'Matching-Tabelle'!$A$1:$CB$66,3,FALSE))</f>
        <v/>
      </c>
      <c r="D9123" s="7">
        <v>0.5</v>
      </c>
      <c r="E9123" s="7" t="s">
        <v>7505</v>
      </c>
      <c r="F9123" s="8">
        <v>42818</v>
      </c>
      <c r="G9123" s="12" t="s">
        <v>5099</v>
      </c>
      <c r="H9123" s="12" t="s">
        <v>3260</v>
      </c>
      <c r="I9123" s="12" t="s">
        <v>3261</v>
      </c>
      <c r="J9123" s="12">
        <v>921</v>
      </c>
      <c r="K9123" s="12" t="s">
        <v>224</v>
      </c>
      <c r="L9123" s="12" t="s">
        <v>225</v>
      </c>
      <c r="M9123" s="12">
        <v>990001</v>
      </c>
      <c r="N9123" s="12" t="s">
        <v>51</v>
      </c>
      <c r="O9123" s="12">
        <v>1.5</v>
      </c>
      <c r="P9123" s="12"/>
      <c r="Q9123" s="12">
        <v>1.5</v>
      </c>
      <c r="R9123" s="12"/>
      <c r="S9123" s="12" t="s">
        <v>7505</v>
      </c>
      <c r="T9123" s="12"/>
      <c r="U9123" s="12"/>
      <c r="V9123" s="12"/>
      <c r="W9123" s="12"/>
      <c r="X9123" s="12"/>
      <c r="Y9123" s="12"/>
      <c r="Z9123" s="12"/>
      <c r="AA9123" s="12"/>
      <c r="AB9123" s="12"/>
      <c r="AC9123" s="12"/>
      <c r="AD9123" s="12"/>
      <c r="AE9123" s="12">
        <v>12</v>
      </c>
      <c r="AF9123" s="12">
        <v>7.6</v>
      </c>
      <c r="AG9123" s="12">
        <v>5</v>
      </c>
      <c r="AH9123" s="12" t="s">
        <v>53</v>
      </c>
      <c r="AI9123" s="12" t="s">
        <v>54</v>
      </c>
      <c r="AJ9123" s="12">
        <v>2</v>
      </c>
      <c r="AK9123" s="12">
        <v>1</v>
      </c>
      <c r="AL9123" s="12">
        <v>1</v>
      </c>
      <c r="AM9123" s="12" t="s">
        <v>55</v>
      </c>
      <c r="AN9123" s="12" t="s">
        <v>56</v>
      </c>
      <c r="AO9123" s="12"/>
      <c r="AP9123" s="12">
        <v>1</v>
      </c>
      <c r="AQ9123" s="12" t="s">
        <v>57</v>
      </c>
      <c r="AR9123" s="12">
        <v>0</v>
      </c>
      <c r="AS9123" s="12"/>
      <c r="AT9123" s="12"/>
      <c r="AU9123" s="12"/>
      <c r="AV9123" s="12"/>
      <c r="AW9123" s="12" t="s">
        <v>58</v>
      </c>
      <c r="AX9123" s="12">
        <v>0</v>
      </c>
      <c r="AY9123" s="12">
        <v>2</v>
      </c>
      <c r="AZ9123" s="12">
        <v>1.5</v>
      </c>
      <c r="BA9123" s="12">
        <v>1.5</v>
      </c>
      <c r="BB9123" s="12" t="s">
        <v>59</v>
      </c>
    </row>
    <row r="9124" spans="1:54" x14ac:dyDescent="0.2">
      <c r="A9124" s="7" t="str">
        <f>VLOOKUP(G9124,'Matching-Tabelle'!$A$76:$B$80,2,FALSE)</f>
        <v>ralph.straehl@tkb.ch</v>
      </c>
      <c r="B9124" s="7" t="str">
        <f>VLOOKUP(J9124,'Matching-Tabelle'!$A$1:$B$66,2,FALSE)</f>
        <v>WPI RTB</v>
      </c>
      <c r="C9124" s="7" t="str">
        <f>IF(VLOOKUP(J9124,'Matching-Tabelle'!$A$1:$CB$66,3,FALSE)=0,"",VLOOKUP(J9124,'Matching-Tabelle'!$A$1:$CB$66,3,FALSE))</f>
        <v/>
      </c>
      <c r="D9124" s="7">
        <v>1.5</v>
      </c>
      <c r="E9124" s="7" t="s">
        <v>7506</v>
      </c>
      <c r="F9124" s="8">
        <v>42818</v>
      </c>
      <c r="G9124" s="12" t="s">
        <v>5099</v>
      </c>
      <c r="H9124" s="12" t="s">
        <v>3260</v>
      </c>
      <c r="I9124" s="12" t="s">
        <v>3261</v>
      </c>
      <c r="J9124" s="12">
        <v>32</v>
      </c>
      <c r="K9124" s="12" t="s">
        <v>1199</v>
      </c>
      <c r="L9124" s="12" t="s">
        <v>1200</v>
      </c>
      <c r="M9124" s="12">
        <v>990001</v>
      </c>
      <c r="N9124" s="12" t="s">
        <v>51</v>
      </c>
      <c r="O9124" s="12">
        <v>2</v>
      </c>
      <c r="P9124" s="12"/>
      <c r="Q9124" s="12">
        <v>2</v>
      </c>
      <c r="R9124" s="12"/>
      <c r="S9124" s="12" t="s">
        <v>7506</v>
      </c>
      <c r="T9124" s="12"/>
      <c r="U9124" s="12"/>
      <c r="V9124" s="12"/>
      <c r="W9124" s="12"/>
      <c r="X9124" s="12"/>
      <c r="Y9124" s="12"/>
      <c r="Z9124" s="12"/>
      <c r="AA9124" s="12"/>
      <c r="AB9124" s="12"/>
      <c r="AC9124" s="12"/>
      <c r="AD9124" s="12"/>
      <c r="AE9124" s="12">
        <v>12</v>
      </c>
      <c r="AF9124" s="12">
        <v>7.6</v>
      </c>
      <c r="AG9124" s="12">
        <v>5</v>
      </c>
      <c r="AH9124" s="12" t="s">
        <v>53</v>
      </c>
      <c r="AI9124" s="12" t="s">
        <v>54</v>
      </c>
      <c r="AJ9124" s="12">
        <v>2</v>
      </c>
      <c r="AK9124" s="12">
        <v>1</v>
      </c>
      <c r="AL9124" s="12">
        <v>1</v>
      </c>
      <c r="AM9124" s="12" t="s">
        <v>55</v>
      </c>
      <c r="AN9124" s="12" t="s">
        <v>56</v>
      </c>
      <c r="AO9124" s="12"/>
      <c r="AP9124" s="12">
        <v>1</v>
      </c>
      <c r="AQ9124" s="12" t="s">
        <v>57</v>
      </c>
      <c r="AR9124" s="12">
        <v>0</v>
      </c>
      <c r="AS9124" s="12"/>
      <c r="AT9124" s="12"/>
      <c r="AU9124" s="12"/>
      <c r="AV9124" s="12"/>
      <c r="AW9124" s="12" t="s">
        <v>58</v>
      </c>
      <c r="AX9124" s="12">
        <v>0</v>
      </c>
      <c r="AY9124" s="12">
        <v>2</v>
      </c>
      <c r="AZ9124" s="12">
        <v>2</v>
      </c>
      <c r="BA9124" s="12">
        <v>2</v>
      </c>
      <c r="BB9124" s="12" t="s">
        <v>59</v>
      </c>
    </row>
    <row r="9125" spans="1:54" x14ac:dyDescent="0.2">
      <c r="A9125" s="7" t="str">
        <f>VLOOKUP(G9125,'Matching-Tabelle'!$A$76:$B$80,2,FALSE)</f>
        <v>ralph.straehl@tkb.ch</v>
      </c>
      <c r="B9125" s="7" t="str">
        <f>VLOOKUP(J9125,'Matching-Tabelle'!$A$1:$B$66,2,FALSE)</f>
        <v>WPI RTB</v>
      </c>
      <c r="C9125" s="7" t="str">
        <f>IF(VLOOKUP(J9125,'Matching-Tabelle'!$A$1:$CB$66,3,FALSE)=0,"",VLOOKUP(J9125,'Matching-Tabelle'!$A$1:$CB$66,3,FALSE))</f>
        <v/>
      </c>
      <c r="D9125" s="7">
        <v>2</v>
      </c>
      <c r="E9125" s="7" t="s">
        <v>7507</v>
      </c>
      <c r="F9125" s="8">
        <v>42818</v>
      </c>
      <c r="G9125" s="12" t="s">
        <v>5099</v>
      </c>
      <c r="H9125" s="12" t="s">
        <v>3260</v>
      </c>
      <c r="I9125" s="12" t="s">
        <v>3261</v>
      </c>
      <c r="J9125" s="12">
        <v>20</v>
      </c>
      <c r="K9125" s="12" t="s">
        <v>95</v>
      </c>
      <c r="L9125" s="12" t="s">
        <v>96</v>
      </c>
      <c r="M9125" s="12">
        <v>990001</v>
      </c>
      <c r="N9125" s="12" t="s">
        <v>51</v>
      </c>
      <c r="O9125" s="12">
        <v>0.5</v>
      </c>
      <c r="P9125" s="12"/>
      <c r="Q9125" s="12">
        <v>0.5</v>
      </c>
      <c r="R9125" s="12"/>
      <c r="S9125" s="12" t="s">
        <v>7507</v>
      </c>
      <c r="T9125" s="12"/>
      <c r="U9125" s="12"/>
      <c r="V9125" s="12"/>
      <c r="W9125" s="12"/>
      <c r="X9125" s="12"/>
      <c r="Y9125" s="12"/>
      <c r="Z9125" s="12"/>
      <c r="AA9125" s="12"/>
      <c r="AB9125" s="12"/>
      <c r="AC9125" s="12"/>
      <c r="AD9125" s="12"/>
      <c r="AE9125" s="12">
        <v>12</v>
      </c>
      <c r="AF9125" s="12">
        <v>7.6</v>
      </c>
      <c r="AG9125" s="12">
        <v>5</v>
      </c>
      <c r="AH9125" s="12" t="s">
        <v>53</v>
      </c>
      <c r="AI9125" s="12" t="s">
        <v>54</v>
      </c>
      <c r="AJ9125" s="12">
        <v>2</v>
      </c>
      <c r="AK9125" s="12">
        <v>1</v>
      </c>
      <c r="AL9125" s="12">
        <v>1</v>
      </c>
      <c r="AM9125" s="12" t="s">
        <v>55</v>
      </c>
      <c r="AN9125" s="12" t="s">
        <v>56</v>
      </c>
      <c r="AO9125" s="12"/>
      <c r="AP9125" s="12">
        <v>1</v>
      </c>
      <c r="AQ9125" s="12" t="s">
        <v>57</v>
      </c>
      <c r="AR9125" s="12">
        <v>0</v>
      </c>
      <c r="AS9125" s="12"/>
      <c r="AT9125" s="12"/>
      <c r="AU9125" s="12"/>
      <c r="AV9125" s="12"/>
      <c r="AW9125" s="12" t="s">
        <v>58</v>
      </c>
      <c r="AX9125" s="12">
        <v>0</v>
      </c>
      <c r="AY9125" s="12">
        <v>2</v>
      </c>
      <c r="AZ9125" s="12">
        <v>0.5</v>
      </c>
      <c r="BA9125" s="12">
        <v>0.5</v>
      </c>
      <c r="BB9125" s="12" t="s">
        <v>59</v>
      </c>
    </row>
    <row r="9126" spans="1:54" x14ac:dyDescent="0.2">
      <c r="A9126" s="7" t="str">
        <f>VLOOKUP(G9126,'Matching-Tabelle'!$A$76:$B$80,2,FALSE)</f>
        <v>ralph.straehl@tkb.ch</v>
      </c>
      <c r="B9126" s="7" t="str">
        <f>VLOOKUP(J9126,'Matching-Tabelle'!$A$1:$B$66,2,FALSE)</f>
        <v>WPI RTB</v>
      </c>
      <c r="C9126" s="7" t="str">
        <f>IF(VLOOKUP(J9126,'Matching-Tabelle'!$A$1:$CB$66,3,FALSE)=0,"",VLOOKUP(J9126,'Matching-Tabelle'!$A$1:$CB$66,3,FALSE))</f>
        <v/>
      </c>
      <c r="D9126" s="7">
        <v>0.5</v>
      </c>
      <c r="E9126" s="7" t="s">
        <v>3267</v>
      </c>
      <c r="F9126" s="8">
        <v>42821</v>
      </c>
      <c r="G9126" s="12" t="s">
        <v>5099</v>
      </c>
      <c r="H9126" s="12" t="s">
        <v>3260</v>
      </c>
      <c r="I9126" s="12" t="s">
        <v>3261</v>
      </c>
      <c r="J9126" s="12">
        <v>24</v>
      </c>
      <c r="K9126" s="12" t="s">
        <v>73</v>
      </c>
      <c r="L9126" s="12" t="s">
        <v>74</v>
      </c>
      <c r="M9126" s="12">
        <v>990001</v>
      </c>
      <c r="N9126" s="12" t="s">
        <v>51</v>
      </c>
      <c r="O9126" s="12">
        <v>1</v>
      </c>
      <c r="P9126" s="12"/>
      <c r="Q9126" s="12">
        <v>1</v>
      </c>
      <c r="R9126" s="12"/>
      <c r="S9126" s="12" t="s">
        <v>3267</v>
      </c>
      <c r="T9126" s="12"/>
      <c r="U9126" s="12"/>
      <c r="V9126" s="12"/>
      <c r="W9126" s="12"/>
      <c r="X9126" s="12"/>
      <c r="Y9126" s="12"/>
      <c r="Z9126" s="12"/>
      <c r="AA9126" s="12"/>
      <c r="AB9126" s="12"/>
      <c r="AC9126" s="12"/>
      <c r="AD9126" s="12"/>
      <c r="AE9126" s="12">
        <v>12</v>
      </c>
      <c r="AF9126" s="12">
        <v>7.6</v>
      </c>
      <c r="AG9126" s="12">
        <v>5</v>
      </c>
      <c r="AH9126" s="12" t="s">
        <v>53</v>
      </c>
      <c r="AI9126" s="12" t="s">
        <v>54</v>
      </c>
      <c r="AJ9126" s="12">
        <v>2</v>
      </c>
      <c r="AK9126" s="12">
        <v>1</v>
      </c>
      <c r="AL9126" s="12">
        <v>1</v>
      </c>
      <c r="AM9126" s="12" t="s">
        <v>55</v>
      </c>
      <c r="AN9126" s="12" t="s">
        <v>56</v>
      </c>
      <c r="AO9126" s="12"/>
      <c r="AP9126" s="12">
        <v>1</v>
      </c>
      <c r="AQ9126" s="12" t="s">
        <v>57</v>
      </c>
      <c r="AR9126" s="12">
        <v>0</v>
      </c>
      <c r="AS9126" s="12"/>
      <c r="AT9126" s="12"/>
      <c r="AU9126" s="12"/>
      <c r="AV9126" s="12"/>
      <c r="AW9126" s="12" t="s">
        <v>58</v>
      </c>
      <c r="AX9126" s="12">
        <v>0</v>
      </c>
      <c r="AY9126" s="12">
        <v>2</v>
      </c>
      <c r="AZ9126" s="12">
        <v>1</v>
      </c>
      <c r="BA9126" s="12">
        <v>1</v>
      </c>
      <c r="BB9126" s="12" t="s">
        <v>59</v>
      </c>
    </row>
    <row r="9127" spans="1:54" x14ac:dyDescent="0.2">
      <c r="A9127" s="7" t="str">
        <f>VLOOKUP(G9127,'Matching-Tabelle'!$A$76:$B$80,2,FALSE)</f>
        <v>ralph.straehl@tkb.ch</v>
      </c>
      <c r="B9127" s="7" t="str">
        <f>VLOOKUP(J9127,'Matching-Tabelle'!$A$1:$B$66,2,FALSE)</f>
        <v>WPI CTB</v>
      </c>
      <c r="C9127" s="7" t="str">
        <f>IF(VLOOKUP(J9127,'Matching-Tabelle'!$A$1:$CB$66,3,FALSE)=0,"",VLOOKUP(J9127,'Matching-Tabelle'!$A$1:$CB$66,3,FALSE))</f>
        <v/>
      </c>
      <c r="D9127" s="7">
        <v>1</v>
      </c>
      <c r="E9127" s="7" t="s">
        <v>7508</v>
      </c>
      <c r="F9127" s="8">
        <v>42821</v>
      </c>
      <c r="G9127" s="12" t="s">
        <v>5099</v>
      </c>
      <c r="H9127" s="12" t="s">
        <v>3260</v>
      </c>
      <c r="I9127" s="12" t="s">
        <v>3261</v>
      </c>
      <c r="J9127" s="12">
        <v>921</v>
      </c>
      <c r="K9127" s="12" t="s">
        <v>224</v>
      </c>
      <c r="L9127" s="12" t="s">
        <v>225</v>
      </c>
      <c r="M9127" s="12">
        <v>990001</v>
      </c>
      <c r="N9127" s="12" t="s">
        <v>51</v>
      </c>
      <c r="O9127" s="12">
        <v>4</v>
      </c>
      <c r="P9127" s="12"/>
      <c r="Q9127" s="12">
        <v>4</v>
      </c>
      <c r="R9127" s="12"/>
      <c r="S9127" s="12" t="s">
        <v>7508</v>
      </c>
      <c r="T9127" s="12"/>
      <c r="U9127" s="12"/>
      <c r="V9127" s="12"/>
      <c r="W9127" s="12"/>
      <c r="X9127" s="12"/>
      <c r="Y9127" s="12"/>
      <c r="Z9127" s="12"/>
      <c r="AA9127" s="12"/>
      <c r="AB9127" s="12"/>
      <c r="AC9127" s="12"/>
      <c r="AD9127" s="12"/>
      <c r="AE9127" s="12">
        <v>12</v>
      </c>
      <c r="AF9127" s="12">
        <v>7.6</v>
      </c>
      <c r="AG9127" s="12">
        <v>5</v>
      </c>
      <c r="AH9127" s="12" t="s">
        <v>53</v>
      </c>
      <c r="AI9127" s="12" t="s">
        <v>54</v>
      </c>
      <c r="AJ9127" s="12">
        <v>2</v>
      </c>
      <c r="AK9127" s="12">
        <v>1</v>
      </c>
      <c r="AL9127" s="12">
        <v>1</v>
      </c>
      <c r="AM9127" s="12" t="s">
        <v>55</v>
      </c>
      <c r="AN9127" s="12" t="s">
        <v>56</v>
      </c>
      <c r="AO9127" s="12"/>
      <c r="AP9127" s="12">
        <v>1</v>
      </c>
      <c r="AQ9127" s="12" t="s">
        <v>57</v>
      </c>
      <c r="AR9127" s="12">
        <v>0</v>
      </c>
      <c r="AS9127" s="12"/>
      <c r="AT9127" s="12"/>
      <c r="AU9127" s="12"/>
      <c r="AV9127" s="12"/>
      <c r="AW9127" s="12" t="s">
        <v>58</v>
      </c>
      <c r="AX9127" s="12">
        <v>0</v>
      </c>
      <c r="AY9127" s="12">
        <v>2</v>
      </c>
      <c r="AZ9127" s="12">
        <v>4</v>
      </c>
      <c r="BA9127" s="12">
        <v>4</v>
      </c>
      <c r="BB9127" s="12" t="s">
        <v>59</v>
      </c>
    </row>
    <row r="9128" spans="1:54" x14ac:dyDescent="0.2">
      <c r="A9128" s="7" t="str">
        <f>VLOOKUP(G9128,'Matching-Tabelle'!$A$76:$B$80,2,FALSE)</f>
        <v>ralph.straehl@tkb.ch</v>
      </c>
      <c r="B9128" s="7" t="str">
        <f>VLOOKUP(J9128,'Matching-Tabelle'!$A$1:$B$66,2,FALSE)</f>
        <v>WPI CTB</v>
      </c>
      <c r="C9128" s="7" t="str">
        <f>IF(VLOOKUP(J9128,'Matching-Tabelle'!$A$1:$CB$66,3,FALSE)=0,"",VLOOKUP(J9128,'Matching-Tabelle'!$A$1:$CB$66,3,FALSE))</f>
        <v/>
      </c>
      <c r="D9128" s="7">
        <v>4</v>
      </c>
      <c r="E9128" s="7" t="s">
        <v>7509</v>
      </c>
      <c r="F9128" s="8">
        <v>42821</v>
      </c>
      <c r="G9128" s="12" t="s">
        <v>5099</v>
      </c>
      <c r="H9128" s="12" t="s">
        <v>3260</v>
      </c>
      <c r="I9128" s="12" t="s">
        <v>3261</v>
      </c>
      <c r="J9128" s="12">
        <v>935</v>
      </c>
      <c r="K9128" s="12" t="s">
        <v>1147</v>
      </c>
      <c r="L9128" s="12" t="s">
        <v>1148</v>
      </c>
      <c r="M9128" s="12">
        <v>990001</v>
      </c>
      <c r="N9128" s="12" t="s">
        <v>51</v>
      </c>
      <c r="O9128" s="12">
        <v>1.5</v>
      </c>
      <c r="P9128" s="12"/>
      <c r="Q9128" s="12">
        <v>1.5</v>
      </c>
      <c r="R9128" s="12"/>
      <c r="S9128" s="12" t="s">
        <v>7509</v>
      </c>
      <c r="T9128" s="12"/>
      <c r="U9128" s="12"/>
      <c r="V9128" s="12"/>
      <c r="W9128" s="12"/>
      <c r="X9128" s="12"/>
      <c r="Y9128" s="12"/>
      <c r="Z9128" s="12"/>
      <c r="AA9128" s="12"/>
      <c r="AB9128" s="12"/>
      <c r="AC9128" s="12"/>
      <c r="AD9128" s="12"/>
      <c r="AE9128" s="12">
        <v>12</v>
      </c>
      <c r="AF9128" s="12">
        <v>7.6</v>
      </c>
      <c r="AG9128" s="12">
        <v>5</v>
      </c>
      <c r="AH9128" s="12" t="s">
        <v>53</v>
      </c>
      <c r="AI9128" s="12" t="s">
        <v>54</v>
      </c>
      <c r="AJ9128" s="12">
        <v>2</v>
      </c>
      <c r="AK9128" s="12">
        <v>1</v>
      </c>
      <c r="AL9128" s="12">
        <v>1</v>
      </c>
      <c r="AM9128" s="12" t="s">
        <v>55</v>
      </c>
      <c r="AN9128" s="12" t="s">
        <v>56</v>
      </c>
      <c r="AO9128" s="12"/>
      <c r="AP9128" s="12">
        <v>1</v>
      </c>
      <c r="AQ9128" s="12" t="s">
        <v>57</v>
      </c>
      <c r="AR9128" s="12">
        <v>0</v>
      </c>
      <c r="AS9128" s="12"/>
      <c r="AT9128" s="12"/>
      <c r="AU9128" s="12"/>
      <c r="AV9128" s="12"/>
      <c r="AW9128" s="12" t="s">
        <v>58</v>
      </c>
      <c r="AX9128" s="12">
        <v>0</v>
      </c>
      <c r="AY9128" s="12">
        <v>2</v>
      </c>
      <c r="AZ9128" s="12">
        <v>1.5</v>
      </c>
      <c r="BA9128" s="12">
        <v>1.5</v>
      </c>
      <c r="BB9128" s="12" t="s">
        <v>59</v>
      </c>
    </row>
    <row r="9129" spans="1:54" x14ac:dyDescent="0.2">
      <c r="A9129" s="7" t="str">
        <f>VLOOKUP(G9129,'Matching-Tabelle'!$A$76:$B$80,2,FALSE)</f>
        <v>ralph.straehl@tkb.ch</v>
      </c>
      <c r="B9129" s="7" t="str">
        <f>VLOOKUP(J9129,'Matching-Tabelle'!$A$1:$B$66,2,FALSE)</f>
        <v>Proj HR SYS</v>
      </c>
      <c r="C9129" s="7" t="str">
        <f>IF(VLOOKUP(J9129,'Matching-Tabelle'!$A$1:$CB$66,3,FALSE)=0,"",VLOOKUP(J9129,'Matching-Tabelle'!$A$1:$CB$66,3,FALSE))</f>
        <v/>
      </c>
      <c r="D9129" s="7">
        <v>1.5</v>
      </c>
      <c r="E9129" s="7" t="s">
        <v>7510</v>
      </c>
      <c r="F9129" s="8">
        <v>42821</v>
      </c>
      <c r="G9129" s="12" t="s">
        <v>5099</v>
      </c>
      <c r="H9129" s="12" t="s">
        <v>3260</v>
      </c>
      <c r="I9129" s="12" t="s">
        <v>3261</v>
      </c>
      <c r="J9129" s="12">
        <v>2000232</v>
      </c>
      <c r="K9129" s="12" t="s">
        <v>60</v>
      </c>
      <c r="L9129" s="12" t="s">
        <v>61</v>
      </c>
      <c r="M9129" s="12">
        <v>990001</v>
      </c>
      <c r="N9129" s="12" t="s">
        <v>51</v>
      </c>
      <c r="O9129" s="12">
        <v>1</v>
      </c>
      <c r="P9129" s="12"/>
      <c r="Q9129" s="12">
        <v>1</v>
      </c>
      <c r="R9129" s="12"/>
      <c r="S9129" s="12" t="s">
        <v>7510</v>
      </c>
      <c r="T9129" s="12"/>
      <c r="U9129" s="12"/>
      <c r="V9129" s="12"/>
      <c r="W9129" s="12"/>
      <c r="X9129" s="12"/>
      <c r="Y9129" s="12"/>
      <c r="Z9129" s="12"/>
      <c r="AA9129" s="12"/>
      <c r="AB9129" s="12"/>
      <c r="AC9129" s="12"/>
      <c r="AD9129" s="12"/>
      <c r="AE9129" s="12">
        <v>12</v>
      </c>
      <c r="AF9129" s="12">
        <v>7.6</v>
      </c>
      <c r="AG9129" s="12">
        <v>5</v>
      </c>
      <c r="AH9129" s="12" t="s">
        <v>53</v>
      </c>
      <c r="AI9129" s="12" t="s">
        <v>54</v>
      </c>
      <c r="AJ9129" s="12">
        <v>2</v>
      </c>
      <c r="AK9129" s="12">
        <v>1</v>
      </c>
      <c r="AL9129" s="12">
        <v>1</v>
      </c>
      <c r="AM9129" s="12" t="s">
        <v>55</v>
      </c>
      <c r="AN9129" s="12" t="s">
        <v>56</v>
      </c>
      <c r="AO9129" s="12"/>
      <c r="AP9129" s="12">
        <v>1</v>
      </c>
      <c r="AQ9129" s="12" t="s">
        <v>57</v>
      </c>
      <c r="AR9129" s="12">
        <v>0</v>
      </c>
      <c r="AS9129" s="12"/>
      <c r="AT9129" s="12"/>
      <c r="AU9129" s="12"/>
      <c r="AV9129" s="12"/>
      <c r="AW9129" s="12" t="s">
        <v>58</v>
      </c>
      <c r="AX9129" s="12">
        <v>0</v>
      </c>
      <c r="AY9129" s="12">
        <v>2</v>
      </c>
      <c r="AZ9129" s="12">
        <v>1</v>
      </c>
      <c r="BA9129" s="12">
        <v>1</v>
      </c>
      <c r="BB9129" s="12" t="s">
        <v>59</v>
      </c>
    </row>
    <row r="9130" spans="1:54" x14ac:dyDescent="0.2">
      <c r="A9130" s="7" t="str">
        <f>VLOOKUP(G9130,'Matching-Tabelle'!$A$76:$B$80,2,FALSE)</f>
        <v>ralph.straehl@tkb.ch</v>
      </c>
      <c r="B9130" s="7" t="str">
        <f>VLOOKUP(J9130,'Matching-Tabelle'!$A$1:$B$66,2,FALSE)</f>
        <v>Proj Optima</v>
      </c>
      <c r="C9130" s="7" t="str">
        <f>IF(VLOOKUP(J9130,'Matching-Tabelle'!$A$1:$CB$66,3,FALSE)=0,"",VLOOKUP(J9130,'Matching-Tabelle'!$A$1:$CB$66,3,FALSE))</f>
        <v/>
      </c>
      <c r="D9130" s="7">
        <v>1</v>
      </c>
      <c r="E9130" s="7" t="s">
        <v>7511</v>
      </c>
      <c r="F9130" s="8">
        <v>42821</v>
      </c>
      <c r="G9130" s="12" t="s">
        <v>5099</v>
      </c>
      <c r="H9130" s="12" t="s">
        <v>3260</v>
      </c>
      <c r="I9130" s="12" t="s">
        <v>3261</v>
      </c>
      <c r="J9130" s="12">
        <v>211</v>
      </c>
      <c r="K9130" s="12" t="s">
        <v>79</v>
      </c>
      <c r="L9130" s="12" t="s">
        <v>80</v>
      </c>
      <c r="M9130" s="12">
        <v>990001</v>
      </c>
      <c r="N9130" s="12" t="s">
        <v>51</v>
      </c>
      <c r="O9130" s="12">
        <v>1</v>
      </c>
      <c r="P9130" s="12"/>
      <c r="Q9130" s="12">
        <v>1</v>
      </c>
      <c r="R9130" s="12"/>
      <c r="S9130" s="12" t="s">
        <v>7511</v>
      </c>
      <c r="T9130" s="12"/>
      <c r="U9130" s="12"/>
      <c r="V9130" s="12"/>
      <c r="W9130" s="12"/>
      <c r="X9130" s="12"/>
      <c r="Y9130" s="12"/>
      <c r="Z9130" s="12"/>
      <c r="AA9130" s="12"/>
      <c r="AB9130" s="12"/>
      <c r="AC9130" s="12"/>
      <c r="AD9130" s="12"/>
      <c r="AE9130" s="12">
        <v>12</v>
      </c>
      <c r="AF9130" s="12">
        <v>7.6</v>
      </c>
      <c r="AG9130" s="12">
        <v>5</v>
      </c>
      <c r="AH9130" s="12" t="s">
        <v>53</v>
      </c>
      <c r="AI9130" s="12" t="s">
        <v>54</v>
      </c>
      <c r="AJ9130" s="12">
        <v>2</v>
      </c>
      <c r="AK9130" s="12">
        <v>1</v>
      </c>
      <c r="AL9130" s="12">
        <v>1</v>
      </c>
      <c r="AM9130" s="12" t="s">
        <v>55</v>
      </c>
      <c r="AN9130" s="12" t="s">
        <v>56</v>
      </c>
      <c r="AO9130" s="12"/>
      <c r="AP9130" s="12">
        <v>1</v>
      </c>
      <c r="AQ9130" s="12" t="s">
        <v>57</v>
      </c>
      <c r="AR9130" s="12">
        <v>0</v>
      </c>
      <c r="AS9130" s="12"/>
      <c r="AT9130" s="12"/>
      <c r="AU9130" s="12"/>
      <c r="AV9130" s="12"/>
      <c r="AW9130" s="12" t="s">
        <v>58</v>
      </c>
      <c r="AX9130" s="12">
        <v>0</v>
      </c>
      <c r="AY9130" s="12">
        <v>2</v>
      </c>
      <c r="AZ9130" s="12">
        <v>1</v>
      </c>
      <c r="BA9130" s="12">
        <v>1</v>
      </c>
      <c r="BB9130" s="12" t="s">
        <v>59</v>
      </c>
    </row>
    <row r="9131" spans="1:54" x14ac:dyDescent="0.2">
      <c r="A9131" s="7" t="str">
        <f>VLOOKUP(G9131,'Matching-Tabelle'!$A$76:$B$80,2,FALSE)</f>
        <v>ralph.straehl@tkb.ch</v>
      </c>
      <c r="B9131" s="7" t="str">
        <f>VLOOKUP(J9131,'Matching-Tabelle'!$A$1:$B$66,2,FALSE)</f>
        <v>WPI RTB</v>
      </c>
      <c r="C9131" s="7" t="str">
        <f>IF(VLOOKUP(J9131,'Matching-Tabelle'!$A$1:$CB$66,3,FALSE)=0,"",VLOOKUP(J9131,'Matching-Tabelle'!$A$1:$CB$66,3,FALSE))</f>
        <v/>
      </c>
      <c r="D9131" s="7">
        <v>1</v>
      </c>
      <c r="E9131" s="7" t="s">
        <v>3267</v>
      </c>
      <c r="F9131" s="8">
        <v>42822</v>
      </c>
      <c r="G9131" s="12" t="s">
        <v>5099</v>
      </c>
      <c r="H9131" s="12" t="s">
        <v>3260</v>
      </c>
      <c r="I9131" s="12" t="s">
        <v>3261</v>
      </c>
      <c r="J9131" s="12">
        <v>24</v>
      </c>
      <c r="K9131" s="12" t="s">
        <v>73</v>
      </c>
      <c r="L9131" s="12" t="s">
        <v>74</v>
      </c>
      <c r="M9131" s="12">
        <v>990001</v>
      </c>
      <c r="N9131" s="12" t="s">
        <v>51</v>
      </c>
      <c r="O9131" s="12">
        <v>1</v>
      </c>
      <c r="P9131" s="12"/>
      <c r="Q9131" s="12">
        <v>1</v>
      </c>
      <c r="R9131" s="12"/>
      <c r="S9131" s="12" t="s">
        <v>3267</v>
      </c>
      <c r="T9131" s="12"/>
      <c r="U9131" s="12"/>
      <c r="V9131" s="12"/>
      <c r="W9131" s="12"/>
      <c r="X9131" s="12"/>
      <c r="Y9131" s="12"/>
      <c r="Z9131" s="12"/>
      <c r="AA9131" s="12"/>
      <c r="AB9131" s="12"/>
      <c r="AC9131" s="12"/>
      <c r="AD9131" s="12"/>
      <c r="AE9131" s="12">
        <v>12</v>
      </c>
      <c r="AF9131" s="12">
        <v>7.6</v>
      </c>
      <c r="AG9131" s="12">
        <v>5</v>
      </c>
      <c r="AH9131" s="12" t="s">
        <v>53</v>
      </c>
      <c r="AI9131" s="12" t="s">
        <v>54</v>
      </c>
      <c r="AJ9131" s="12">
        <v>2</v>
      </c>
      <c r="AK9131" s="12">
        <v>1</v>
      </c>
      <c r="AL9131" s="12">
        <v>1</v>
      </c>
      <c r="AM9131" s="12" t="s">
        <v>55</v>
      </c>
      <c r="AN9131" s="12" t="s">
        <v>56</v>
      </c>
      <c r="AO9131" s="12"/>
      <c r="AP9131" s="12">
        <v>1</v>
      </c>
      <c r="AQ9131" s="12" t="s">
        <v>57</v>
      </c>
      <c r="AR9131" s="12">
        <v>0</v>
      </c>
      <c r="AS9131" s="12"/>
      <c r="AT9131" s="12"/>
      <c r="AU9131" s="12"/>
      <c r="AV9131" s="12"/>
      <c r="AW9131" s="12" t="s">
        <v>58</v>
      </c>
      <c r="AX9131" s="12">
        <v>0</v>
      </c>
      <c r="AY9131" s="12">
        <v>2</v>
      </c>
      <c r="AZ9131" s="12">
        <v>1</v>
      </c>
      <c r="BA9131" s="12">
        <v>1</v>
      </c>
      <c r="BB9131" s="12" t="s">
        <v>59</v>
      </c>
    </row>
    <row r="9132" spans="1:54" x14ac:dyDescent="0.2">
      <c r="A9132" s="7" t="str">
        <f>VLOOKUP(G9132,'Matching-Tabelle'!$A$76:$B$80,2,FALSE)</f>
        <v>ralph.straehl@tkb.ch</v>
      </c>
      <c r="B9132" s="7" t="str">
        <f>VLOOKUP(J9132,'Matching-Tabelle'!$A$1:$B$66,2,FALSE)</f>
        <v>Proj Optima</v>
      </c>
      <c r="C9132" s="7" t="str">
        <f>IF(VLOOKUP(J9132,'Matching-Tabelle'!$A$1:$CB$66,3,FALSE)=0,"",VLOOKUP(J9132,'Matching-Tabelle'!$A$1:$CB$66,3,FALSE))</f>
        <v/>
      </c>
      <c r="D9132" s="7">
        <v>1</v>
      </c>
      <c r="E9132" s="7" t="s">
        <v>7512</v>
      </c>
      <c r="F9132" s="8">
        <v>42822</v>
      </c>
      <c r="G9132" s="12" t="s">
        <v>5099</v>
      </c>
      <c r="H9132" s="12" t="s">
        <v>3260</v>
      </c>
      <c r="I9132" s="12" t="s">
        <v>3261</v>
      </c>
      <c r="J9132" s="12">
        <v>211</v>
      </c>
      <c r="K9132" s="12" t="s">
        <v>79</v>
      </c>
      <c r="L9132" s="12" t="s">
        <v>80</v>
      </c>
      <c r="M9132" s="12">
        <v>990001</v>
      </c>
      <c r="N9132" s="12" t="s">
        <v>51</v>
      </c>
      <c r="O9132" s="12">
        <v>3</v>
      </c>
      <c r="P9132" s="12"/>
      <c r="Q9132" s="12">
        <v>3</v>
      </c>
      <c r="R9132" s="12"/>
      <c r="S9132" s="12" t="s">
        <v>7512</v>
      </c>
      <c r="T9132" s="12"/>
      <c r="U9132" s="12"/>
      <c r="V9132" s="12"/>
      <c r="W9132" s="12"/>
      <c r="X9132" s="12"/>
      <c r="Y9132" s="12"/>
      <c r="Z9132" s="12"/>
      <c r="AA9132" s="12"/>
      <c r="AB9132" s="12"/>
      <c r="AC9132" s="12"/>
      <c r="AD9132" s="12"/>
      <c r="AE9132" s="12">
        <v>12</v>
      </c>
      <c r="AF9132" s="12">
        <v>7.6</v>
      </c>
      <c r="AG9132" s="12">
        <v>5</v>
      </c>
      <c r="AH9132" s="12" t="s">
        <v>53</v>
      </c>
      <c r="AI9132" s="12" t="s">
        <v>54</v>
      </c>
      <c r="AJ9132" s="12">
        <v>2</v>
      </c>
      <c r="AK9132" s="12">
        <v>1</v>
      </c>
      <c r="AL9132" s="12">
        <v>1</v>
      </c>
      <c r="AM9132" s="12" t="s">
        <v>55</v>
      </c>
      <c r="AN9132" s="12" t="s">
        <v>56</v>
      </c>
      <c r="AO9132" s="12"/>
      <c r="AP9132" s="12">
        <v>1</v>
      </c>
      <c r="AQ9132" s="12" t="s">
        <v>57</v>
      </c>
      <c r="AR9132" s="12">
        <v>0</v>
      </c>
      <c r="AS9132" s="12"/>
      <c r="AT9132" s="12"/>
      <c r="AU9132" s="12"/>
      <c r="AV9132" s="12"/>
      <c r="AW9132" s="12" t="s">
        <v>58</v>
      </c>
      <c r="AX9132" s="12">
        <v>0</v>
      </c>
      <c r="AY9132" s="12">
        <v>2</v>
      </c>
      <c r="AZ9132" s="12">
        <v>3</v>
      </c>
      <c r="BA9132" s="12">
        <v>3</v>
      </c>
      <c r="BB9132" s="12" t="s">
        <v>59</v>
      </c>
    </row>
    <row r="9133" spans="1:54" x14ac:dyDescent="0.2">
      <c r="A9133" s="7" t="str">
        <f>VLOOKUP(G9133,'Matching-Tabelle'!$A$76:$B$80,2,FALSE)</f>
        <v>ralph.straehl@tkb.ch</v>
      </c>
      <c r="B9133" s="7" t="str">
        <f>VLOOKUP(J9133,'Matching-Tabelle'!$A$1:$B$66,2,FALSE)</f>
        <v>Proj DigiPF</v>
      </c>
      <c r="C9133" s="7" t="str">
        <f>IF(VLOOKUP(J9133,'Matching-Tabelle'!$A$1:$CB$66,3,FALSE)=0,"",VLOOKUP(J9133,'Matching-Tabelle'!$A$1:$CB$66,3,FALSE))</f>
        <v>Progr Digitalisierung</v>
      </c>
      <c r="D9133" s="7">
        <v>3</v>
      </c>
      <c r="E9133" s="7" t="s">
        <v>7513</v>
      </c>
      <c r="F9133" s="8">
        <v>42822</v>
      </c>
      <c r="G9133" s="12" t="s">
        <v>5099</v>
      </c>
      <c r="H9133" s="12" t="s">
        <v>3260</v>
      </c>
      <c r="I9133" s="12" t="s">
        <v>3261</v>
      </c>
      <c r="J9133" s="12">
        <v>2500236</v>
      </c>
      <c r="K9133" s="12" t="s">
        <v>701</v>
      </c>
      <c r="L9133" s="12" t="s">
        <v>702</v>
      </c>
      <c r="M9133" s="12">
        <v>990001</v>
      </c>
      <c r="N9133" s="12" t="s">
        <v>51</v>
      </c>
      <c r="O9133" s="12">
        <v>3</v>
      </c>
      <c r="P9133" s="12"/>
      <c r="Q9133" s="12">
        <v>3</v>
      </c>
      <c r="R9133" s="12"/>
      <c r="S9133" s="12" t="s">
        <v>7513</v>
      </c>
      <c r="T9133" s="12"/>
      <c r="U9133" s="12"/>
      <c r="V9133" s="12"/>
      <c r="W9133" s="12"/>
      <c r="X9133" s="12"/>
      <c r="Y9133" s="12"/>
      <c r="Z9133" s="12"/>
      <c r="AA9133" s="12"/>
      <c r="AB9133" s="12"/>
      <c r="AC9133" s="12"/>
      <c r="AD9133" s="12"/>
      <c r="AE9133" s="12">
        <v>5</v>
      </c>
      <c r="AF9133" s="12">
        <v>0</v>
      </c>
      <c r="AG9133" s="12">
        <v>1</v>
      </c>
      <c r="AH9133" s="12" t="s">
        <v>411</v>
      </c>
      <c r="AI9133" s="12" t="s">
        <v>411</v>
      </c>
      <c r="AJ9133" s="12">
        <v>2</v>
      </c>
      <c r="AK9133" s="12">
        <v>1</v>
      </c>
      <c r="AL9133" s="12">
        <v>1</v>
      </c>
      <c r="AM9133" s="12" t="s">
        <v>55</v>
      </c>
      <c r="AN9133" s="12" t="s">
        <v>56</v>
      </c>
      <c r="AO9133" s="12"/>
      <c r="AP9133" s="12">
        <v>1</v>
      </c>
      <c r="AQ9133" s="12" t="s">
        <v>57</v>
      </c>
      <c r="AR9133" s="12">
        <v>0</v>
      </c>
      <c r="AS9133" s="12"/>
      <c r="AT9133" s="12"/>
      <c r="AU9133" s="12"/>
      <c r="AV9133" s="12"/>
      <c r="AW9133" s="12" t="s">
        <v>58</v>
      </c>
      <c r="AX9133" s="12">
        <v>0</v>
      </c>
      <c r="AY9133" s="12">
        <v>2</v>
      </c>
      <c r="AZ9133" s="12">
        <v>3</v>
      </c>
      <c r="BA9133" s="12">
        <v>3</v>
      </c>
      <c r="BB9133" s="12" t="s">
        <v>59</v>
      </c>
    </row>
    <row r="9134" spans="1:54" x14ac:dyDescent="0.2">
      <c r="A9134" s="7" t="str">
        <f>VLOOKUP(G9134,'Matching-Tabelle'!$A$76:$B$80,2,FALSE)</f>
        <v>ralph.straehl@tkb.ch</v>
      </c>
      <c r="B9134" s="7" t="str">
        <f>VLOOKUP(J9134,'Matching-Tabelle'!$A$1:$B$66,2,FALSE)</f>
        <v>Proj HR SYS</v>
      </c>
      <c r="C9134" s="7" t="str">
        <f>IF(VLOOKUP(J9134,'Matching-Tabelle'!$A$1:$CB$66,3,FALSE)=0,"",VLOOKUP(J9134,'Matching-Tabelle'!$A$1:$CB$66,3,FALSE))</f>
        <v/>
      </c>
      <c r="D9134" s="7">
        <v>3</v>
      </c>
      <c r="E9134" s="7" t="s">
        <v>3762</v>
      </c>
      <c r="F9134" s="8">
        <v>42822</v>
      </c>
      <c r="G9134" s="12" t="s">
        <v>5099</v>
      </c>
      <c r="H9134" s="12" t="s">
        <v>3260</v>
      </c>
      <c r="I9134" s="12" t="s">
        <v>3261</v>
      </c>
      <c r="J9134" s="12">
        <v>2000232</v>
      </c>
      <c r="K9134" s="12" t="s">
        <v>60</v>
      </c>
      <c r="L9134" s="12" t="s">
        <v>61</v>
      </c>
      <c r="M9134" s="12">
        <v>990001</v>
      </c>
      <c r="N9134" s="12" t="s">
        <v>51</v>
      </c>
      <c r="O9134" s="12">
        <v>1</v>
      </c>
      <c r="P9134" s="12"/>
      <c r="Q9134" s="12">
        <v>1</v>
      </c>
      <c r="R9134" s="12"/>
      <c r="S9134" s="12" t="s">
        <v>3762</v>
      </c>
      <c r="T9134" s="12"/>
      <c r="U9134" s="12"/>
      <c r="V9134" s="12"/>
      <c r="W9134" s="12"/>
      <c r="X9134" s="12"/>
      <c r="Y9134" s="12"/>
      <c r="Z9134" s="12"/>
      <c r="AA9134" s="12"/>
      <c r="AB9134" s="12"/>
      <c r="AC9134" s="12"/>
      <c r="AD9134" s="12"/>
      <c r="AE9134" s="12">
        <v>12</v>
      </c>
      <c r="AF9134" s="12">
        <v>7.6</v>
      </c>
      <c r="AG9134" s="12">
        <v>5</v>
      </c>
      <c r="AH9134" s="12" t="s">
        <v>53</v>
      </c>
      <c r="AI9134" s="12" t="s">
        <v>54</v>
      </c>
      <c r="AJ9134" s="12">
        <v>2</v>
      </c>
      <c r="AK9134" s="12">
        <v>1</v>
      </c>
      <c r="AL9134" s="12">
        <v>1</v>
      </c>
      <c r="AM9134" s="12" t="s">
        <v>55</v>
      </c>
      <c r="AN9134" s="12" t="s">
        <v>56</v>
      </c>
      <c r="AO9134" s="12"/>
      <c r="AP9134" s="12">
        <v>1</v>
      </c>
      <c r="AQ9134" s="12" t="s">
        <v>57</v>
      </c>
      <c r="AR9134" s="12">
        <v>0</v>
      </c>
      <c r="AS9134" s="12"/>
      <c r="AT9134" s="12"/>
      <c r="AU9134" s="12"/>
      <c r="AV9134" s="12"/>
      <c r="AW9134" s="12" t="s">
        <v>58</v>
      </c>
      <c r="AX9134" s="12">
        <v>0</v>
      </c>
      <c r="AY9134" s="12">
        <v>2</v>
      </c>
      <c r="AZ9134" s="12">
        <v>1</v>
      </c>
      <c r="BA9134" s="12">
        <v>1</v>
      </c>
      <c r="BB9134" s="12" t="s">
        <v>59</v>
      </c>
    </row>
    <row r="9135" spans="1:54" x14ac:dyDescent="0.2">
      <c r="A9135" s="7" t="str">
        <f>VLOOKUP(G9135,'Matching-Tabelle'!$A$76:$B$80,2,FALSE)</f>
        <v>ralph.straehl@tkb.ch</v>
      </c>
      <c r="B9135" s="7" t="str">
        <f>VLOOKUP(J9135,'Matching-Tabelle'!$A$1:$B$66,2,FALSE)</f>
        <v>WPI RTB</v>
      </c>
      <c r="C9135" s="7" t="str">
        <f>IF(VLOOKUP(J9135,'Matching-Tabelle'!$A$1:$CB$66,3,FALSE)=0,"",VLOOKUP(J9135,'Matching-Tabelle'!$A$1:$CB$66,3,FALSE))</f>
        <v/>
      </c>
      <c r="D9135" s="7">
        <v>1</v>
      </c>
      <c r="E9135" s="7" t="s">
        <v>7514</v>
      </c>
      <c r="F9135" s="8">
        <v>42822</v>
      </c>
      <c r="G9135" s="12" t="s">
        <v>5099</v>
      </c>
      <c r="H9135" s="12" t="s">
        <v>3260</v>
      </c>
      <c r="I9135" s="12" t="s">
        <v>3261</v>
      </c>
      <c r="J9135" s="12">
        <v>20</v>
      </c>
      <c r="K9135" s="12" t="s">
        <v>95</v>
      </c>
      <c r="L9135" s="12" t="s">
        <v>96</v>
      </c>
      <c r="M9135" s="12">
        <v>990001</v>
      </c>
      <c r="N9135" s="12" t="s">
        <v>51</v>
      </c>
      <c r="O9135" s="12">
        <v>1</v>
      </c>
      <c r="P9135" s="12"/>
      <c r="Q9135" s="12">
        <v>1</v>
      </c>
      <c r="R9135" s="12"/>
      <c r="S9135" s="12" t="s">
        <v>7514</v>
      </c>
      <c r="T9135" s="12"/>
      <c r="U9135" s="12"/>
      <c r="V9135" s="12"/>
      <c r="W9135" s="12"/>
      <c r="X9135" s="12"/>
      <c r="Y9135" s="12"/>
      <c r="Z9135" s="12"/>
      <c r="AA9135" s="12"/>
      <c r="AB9135" s="12"/>
      <c r="AC9135" s="12"/>
      <c r="AD9135" s="12"/>
      <c r="AE9135" s="12">
        <v>12</v>
      </c>
      <c r="AF9135" s="12">
        <v>7.6</v>
      </c>
      <c r="AG9135" s="12">
        <v>5</v>
      </c>
      <c r="AH9135" s="12" t="s">
        <v>53</v>
      </c>
      <c r="AI9135" s="12" t="s">
        <v>54</v>
      </c>
      <c r="AJ9135" s="12">
        <v>2</v>
      </c>
      <c r="AK9135" s="12">
        <v>1</v>
      </c>
      <c r="AL9135" s="12">
        <v>1</v>
      </c>
      <c r="AM9135" s="12" t="s">
        <v>55</v>
      </c>
      <c r="AN9135" s="12" t="s">
        <v>56</v>
      </c>
      <c r="AO9135" s="12"/>
      <c r="AP9135" s="12">
        <v>1</v>
      </c>
      <c r="AQ9135" s="12" t="s">
        <v>57</v>
      </c>
      <c r="AR9135" s="12">
        <v>0</v>
      </c>
      <c r="AS9135" s="12"/>
      <c r="AT9135" s="12"/>
      <c r="AU9135" s="12"/>
      <c r="AV9135" s="12"/>
      <c r="AW9135" s="12" t="s">
        <v>58</v>
      </c>
      <c r="AX9135" s="12">
        <v>0</v>
      </c>
      <c r="AY9135" s="12">
        <v>2</v>
      </c>
      <c r="AZ9135" s="12">
        <v>1</v>
      </c>
      <c r="BA9135" s="12">
        <v>1</v>
      </c>
      <c r="BB9135" s="12" t="s">
        <v>59</v>
      </c>
    </row>
    <row r="9136" spans="1:54" x14ac:dyDescent="0.2">
      <c r="A9136" s="7" t="str">
        <f>VLOOKUP(G9136,'Matching-Tabelle'!$A$76:$B$80,2,FALSE)</f>
        <v>ralph.straehl@tkb.ch</v>
      </c>
      <c r="B9136" s="7" t="str">
        <f>VLOOKUP(J9136,'Matching-Tabelle'!$A$1:$B$66,2,FALSE)</f>
        <v>WPI RTB</v>
      </c>
      <c r="C9136" s="7" t="str">
        <f>IF(VLOOKUP(J9136,'Matching-Tabelle'!$A$1:$CB$66,3,FALSE)=0,"",VLOOKUP(J9136,'Matching-Tabelle'!$A$1:$CB$66,3,FALSE))</f>
        <v/>
      </c>
      <c r="D9136" s="7">
        <v>1</v>
      </c>
      <c r="E9136" s="7" t="s">
        <v>3267</v>
      </c>
      <c r="F9136" s="8">
        <v>42823</v>
      </c>
      <c r="G9136" s="12" t="s">
        <v>5099</v>
      </c>
      <c r="H9136" s="12" t="s">
        <v>3260</v>
      </c>
      <c r="I9136" s="12" t="s">
        <v>3261</v>
      </c>
      <c r="J9136" s="12">
        <v>24</v>
      </c>
      <c r="K9136" s="12" t="s">
        <v>73</v>
      </c>
      <c r="L9136" s="12" t="s">
        <v>74</v>
      </c>
      <c r="M9136" s="12">
        <v>990001</v>
      </c>
      <c r="N9136" s="12" t="s">
        <v>51</v>
      </c>
      <c r="O9136" s="12">
        <v>1</v>
      </c>
      <c r="P9136" s="12"/>
      <c r="Q9136" s="12">
        <v>1</v>
      </c>
      <c r="R9136" s="12"/>
      <c r="S9136" s="12" t="s">
        <v>3267</v>
      </c>
      <c r="T9136" s="12"/>
      <c r="U9136" s="12"/>
      <c r="V9136" s="12"/>
      <c r="W9136" s="12"/>
      <c r="X9136" s="12"/>
      <c r="Y9136" s="12"/>
      <c r="Z9136" s="12"/>
      <c r="AA9136" s="12"/>
      <c r="AB9136" s="12"/>
      <c r="AC9136" s="12"/>
      <c r="AD9136" s="12"/>
      <c r="AE9136" s="12">
        <v>12</v>
      </c>
      <c r="AF9136" s="12">
        <v>7.6</v>
      </c>
      <c r="AG9136" s="12">
        <v>5</v>
      </c>
      <c r="AH9136" s="12" t="s">
        <v>53</v>
      </c>
      <c r="AI9136" s="12" t="s">
        <v>54</v>
      </c>
      <c r="AJ9136" s="12">
        <v>2</v>
      </c>
      <c r="AK9136" s="12">
        <v>1</v>
      </c>
      <c r="AL9136" s="12">
        <v>1</v>
      </c>
      <c r="AM9136" s="12" t="s">
        <v>55</v>
      </c>
      <c r="AN9136" s="12" t="s">
        <v>56</v>
      </c>
      <c r="AO9136" s="12"/>
      <c r="AP9136" s="12">
        <v>1</v>
      </c>
      <c r="AQ9136" s="12" t="s">
        <v>57</v>
      </c>
      <c r="AR9136" s="12">
        <v>0</v>
      </c>
      <c r="AS9136" s="12"/>
      <c r="AT9136" s="12"/>
      <c r="AU9136" s="12"/>
      <c r="AV9136" s="12"/>
      <c r="AW9136" s="12" t="s">
        <v>58</v>
      </c>
      <c r="AX9136" s="12">
        <v>0</v>
      </c>
      <c r="AY9136" s="12">
        <v>2</v>
      </c>
      <c r="AZ9136" s="12">
        <v>1</v>
      </c>
      <c r="BA9136" s="12">
        <v>1</v>
      </c>
      <c r="BB9136" s="12" t="s">
        <v>59</v>
      </c>
    </row>
    <row r="9137" spans="1:54" x14ac:dyDescent="0.2">
      <c r="A9137" s="7" t="str">
        <f>VLOOKUP(G9137,'Matching-Tabelle'!$A$76:$B$80,2,FALSE)</f>
        <v>ralph.straehl@tkb.ch</v>
      </c>
      <c r="B9137" s="7" t="str">
        <f>VLOOKUP(J9137,'Matching-Tabelle'!$A$1:$B$66,2,FALSE)</f>
        <v>Proj Optima</v>
      </c>
      <c r="C9137" s="7" t="str">
        <f>IF(VLOOKUP(J9137,'Matching-Tabelle'!$A$1:$CB$66,3,FALSE)=0,"",VLOOKUP(J9137,'Matching-Tabelle'!$A$1:$CB$66,3,FALSE))</f>
        <v/>
      </c>
      <c r="D9137" s="7">
        <v>1</v>
      </c>
      <c r="E9137" s="7" t="s">
        <v>7436</v>
      </c>
      <c r="F9137" s="8">
        <v>42823</v>
      </c>
      <c r="G9137" s="12" t="s">
        <v>5099</v>
      </c>
      <c r="H9137" s="12" t="s">
        <v>3260</v>
      </c>
      <c r="I9137" s="12" t="s">
        <v>3261</v>
      </c>
      <c r="J9137" s="12">
        <v>211</v>
      </c>
      <c r="K9137" s="12" t="s">
        <v>79</v>
      </c>
      <c r="L9137" s="12" t="s">
        <v>80</v>
      </c>
      <c r="M9137" s="12">
        <v>990001</v>
      </c>
      <c r="N9137" s="12" t="s">
        <v>51</v>
      </c>
      <c r="O9137" s="12">
        <v>1</v>
      </c>
      <c r="P9137" s="12"/>
      <c r="Q9137" s="12">
        <v>1</v>
      </c>
      <c r="R9137" s="12"/>
      <c r="S9137" s="12" t="s">
        <v>7436</v>
      </c>
      <c r="T9137" s="12"/>
      <c r="U9137" s="12"/>
      <c r="V9137" s="12"/>
      <c r="W9137" s="12"/>
      <c r="X9137" s="12"/>
      <c r="Y9137" s="12"/>
      <c r="Z9137" s="12"/>
      <c r="AA9137" s="12"/>
      <c r="AB9137" s="12"/>
      <c r="AC9137" s="12"/>
      <c r="AD9137" s="12"/>
      <c r="AE9137" s="12">
        <v>12</v>
      </c>
      <c r="AF9137" s="12">
        <v>7.6</v>
      </c>
      <c r="AG9137" s="12">
        <v>5</v>
      </c>
      <c r="AH9137" s="12" t="s">
        <v>53</v>
      </c>
      <c r="AI9137" s="12" t="s">
        <v>54</v>
      </c>
      <c r="AJ9137" s="12">
        <v>2</v>
      </c>
      <c r="AK9137" s="12">
        <v>1</v>
      </c>
      <c r="AL9137" s="12">
        <v>1</v>
      </c>
      <c r="AM9137" s="12" t="s">
        <v>55</v>
      </c>
      <c r="AN9137" s="12" t="s">
        <v>56</v>
      </c>
      <c r="AO9137" s="12"/>
      <c r="AP9137" s="12">
        <v>1</v>
      </c>
      <c r="AQ9137" s="12" t="s">
        <v>57</v>
      </c>
      <c r="AR9137" s="12">
        <v>0</v>
      </c>
      <c r="AS9137" s="12"/>
      <c r="AT9137" s="12"/>
      <c r="AU9137" s="12"/>
      <c r="AV9137" s="12"/>
      <c r="AW9137" s="12" t="s">
        <v>58</v>
      </c>
      <c r="AX9137" s="12">
        <v>0</v>
      </c>
      <c r="AY9137" s="12">
        <v>2</v>
      </c>
      <c r="AZ9137" s="12">
        <v>1</v>
      </c>
      <c r="BA9137" s="12">
        <v>1</v>
      </c>
      <c r="BB9137" s="12" t="s">
        <v>59</v>
      </c>
    </row>
    <row r="9138" spans="1:54" x14ac:dyDescent="0.2">
      <c r="A9138" s="7" t="str">
        <f>VLOOKUP(G9138,'Matching-Tabelle'!$A$76:$B$80,2,FALSE)</f>
        <v>ralph.straehl@tkb.ch</v>
      </c>
      <c r="B9138" s="7" t="str">
        <f>VLOOKUP(J9138,'Matching-Tabelle'!$A$1:$B$66,2,FALSE)</f>
        <v>WPI RTB</v>
      </c>
      <c r="C9138" s="7" t="str">
        <f>IF(VLOOKUP(J9138,'Matching-Tabelle'!$A$1:$CB$66,3,FALSE)=0,"",VLOOKUP(J9138,'Matching-Tabelle'!$A$1:$CB$66,3,FALSE))</f>
        <v/>
      </c>
      <c r="D9138" s="7">
        <v>1</v>
      </c>
      <c r="E9138" s="7" t="s">
        <v>7515</v>
      </c>
      <c r="F9138" s="8">
        <v>42823</v>
      </c>
      <c r="G9138" s="12" t="s">
        <v>5099</v>
      </c>
      <c r="H9138" s="12" t="s">
        <v>3260</v>
      </c>
      <c r="I9138" s="12" t="s">
        <v>3261</v>
      </c>
      <c r="J9138" s="12">
        <v>21</v>
      </c>
      <c r="K9138" s="12" t="s">
        <v>117</v>
      </c>
      <c r="L9138" s="12" t="s">
        <v>118</v>
      </c>
      <c r="M9138" s="12">
        <v>990001</v>
      </c>
      <c r="N9138" s="12" t="s">
        <v>51</v>
      </c>
      <c r="O9138" s="12">
        <v>2</v>
      </c>
      <c r="P9138" s="12"/>
      <c r="Q9138" s="12">
        <v>2</v>
      </c>
      <c r="R9138" s="12"/>
      <c r="S9138" s="12" t="s">
        <v>7515</v>
      </c>
      <c r="T9138" s="12"/>
      <c r="U9138" s="12"/>
      <c r="V9138" s="12"/>
      <c r="W9138" s="12"/>
      <c r="X9138" s="12"/>
      <c r="Y9138" s="12"/>
      <c r="Z9138" s="12"/>
      <c r="AA9138" s="12"/>
      <c r="AB9138" s="12"/>
      <c r="AC9138" s="12"/>
      <c r="AD9138" s="12"/>
      <c r="AE9138" s="12">
        <v>12</v>
      </c>
      <c r="AF9138" s="12">
        <v>7.6</v>
      </c>
      <c r="AG9138" s="12">
        <v>5</v>
      </c>
      <c r="AH9138" s="12" t="s">
        <v>53</v>
      </c>
      <c r="AI9138" s="12" t="s">
        <v>54</v>
      </c>
      <c r="AJ9138" s="12">
        <v>2</v>
      </c>
      <c r="AK9138" s="12">
        <v>1</v>
      </c>
      <c r="AL9138" s="12">
        <v>1</v>
      </c>
      <c r="AM9138" s="12" t="s">
        <v>55</v>
      </c>
      <c r="AN9138" s="12" t="s">
        <v>56</v>
      </c>
      <c r="AO9138" s="12"/>
      <c r="AP9138" s="12">
        <v>1</v>
      </c>
      <c r="AQ9138" s="12" t="s">
        <v>57</v>
      </c>
      <c r="AR9138" s="12">
        <v>0</v>
      </c>
      <c r="AS9138" s="12"/>
      <c r="AT9138" s="12"/>
      <c r="AU9138" s="12"/>
      <c r="AV9138" s="12"/>
      <c r="AW9138" s="12" t="s">
        <v>58</v>
      </c>
      <c r="AX9138" s="12">
        <v>0</v>
      </c>
      <c r="AY9138" s="12">
        <v>2</v>
      </c>
      <c r="AZ9138" s="12">
        <v>2</v>
      </c>
      <c r="BA9138" s="12">
        <v>2</v>
      </c>
      <c r="BB9138" s="12" t="s">
        <v>59</v>
      </c>
    </row>
    <row r="9139" spans="1:54" x14ac:dyDescent="0.2">
      <c r="A9139" s="7" t="str">
        <f>VLOOKUP(G9139,'Matching-Tabelle'!$A$76:$B$80,2,FALSE)</f>
        <v>ralph.straehl@tkb.ch</v>
      </c>
      <c r="B9139" s="7" t="str">
        <f>VLOOKUP(J9139,'Matching-Tabelle'!$A$1:$B$66,2,FALSE)</f>
        <v>WPI Führung</v>
      </c>
      <c r="C9139" s="7" t="str">
        <f>IF(VLOOKUP(J9139,'Matching-Tabelle'!$A$1:$CB$66,3,FALSE)=0,"",VLOOKUP(J9139,'Matching-Tabelle'!$A$1:$CB$66,3,FALSE))</f>
        <v/>
      </c>
      <c r="D9139" s="7">
        <v>2</v>
      </c>
      <c r="E9139" s="7" t="s">
        <v>6351</v>
      </c>
      <c r="F9139" s="8">
        <v>42823</v>
      </c>
      <c r="G9139" s="12" t="s">
        <v>5099</v>
      </c>
      <c r="H9139" s="12" t="s">
        <v>3260</v>
      </c>
      <c r="I9139" s="12" t="s">
        <v>3261</v>
      </c>
      <c r="J9139" s="12">
        <v>26</v>
      </c>
      <c r="K9139" s="12" t="s">
        <v>130</v>
      </c>
      <c r="L9139" s="12" t="s">
        <v>131</v>
      </c>
      <c r="M9139" s="12">
        <v>990001</v>
      </c>
      <c r="N9139" s="12" t="s">
        <v>51</v>
      </c>
      <c r="O9139" s="12">
        <v>0.5</v>
      </c>
      <c r="P9139" s="12"/>
      <c r="Q9139" s="12">
        <v>0.5</v>
      </c>
      <c r="R9139" s="12"/>
      <c r="S9139" s="12" t="s">
        <v>6351</v>
      </c>
      <c r="T9139" s="12"/>
      <c r="U9139" s="12"/>
      <c r="V9139" s="12"/>
      <c r="W9139" s="12"/>
      <c r="X9139" s="12"/>
      <c r="Y9139" s="12"/>
      <c r="Z9139" s="12"/>
      <c r="AA9139" s="12"/>
      <c r="AB9139" s="12"/>
      <c r="AC9139" s="12"/>
      <c r="AD9139" s="12"/>
      <c r="AE9139" s="12">
        <v>12</v>
      </c>
      <c r="AF9139" s="12">
        <v>7.6</v>
      </c>
      <c r="AG9139" s="12">
        <v>5</v>
      </c>
      <c r="AH9139" s="12" t="s">
        <v>53</v>
      </c>
      <c r="AI9139" s="12" t="s">
        <v>54</v>
      </c>
      <c r="AJ9139" s="12">
        <v>2</v>
      </c>
      <c r="AK9139" s="12">
        <v>1</v>
      </c>
      <c r="AL9139" s="12">
        <v>1</v>
      </c>
      <c r="AM9139" s="12" t="s">
        <v>55</v>
      </c>
      <c r="AN9139" s="12" t="s">
        <v>56</v>
      </c>
      <c r="AO9139" s="12"/>
      <c r="AP9139" s="12">
        <v>1</v>
      </c>
      <c r="AQ9139" s="12" t="s">
        <v>57</v>
      </c>
      <c r="AR9139" s="12">
        <v>0</v>
      </c>
      <c r="AS9139" s="12"/>
      <c r="AT9139" s="12"/>
      <c r="AU9139" s="12"/>
      <c r="AV9139" s="12"/>
      <c r="AW9139" s="12" t="s">
        <v>58</v>
      </c>
      <c r="AX9139" s="12">
        <v>0</v>
      </c>
      <c r="AY9139" s="12">
        <v>2</v>
      </c>
      <c r="AZ9139" s="12">
        <v>0.5</v>
      </c>
      <c r="BA9139" s="12">
        <v>0.5</v>
      </c>
      <c r="BB9139" s="12" t="s">
        <v>59</v>
      </c>
    </row>
    <row r="9140" spans="1:54" x14ac:dyDescent="0.2">
      <c r="A9140" s="7" t="str">
        <f>VLOOKUP(G9140,'Matching-Tabelle'!$A$76:$B$80,2,FALSE)</f>
        <v>ralph.straehl@tkb.ch</v>
      </c>
      <c r="B9140" s="7" t="str">
        <f>VLOOKUP(J9140,'Matching-Tabelle'!$A$1:$B$66,2,FALSE)</f>
        <v>Proj HR SYS</v>
      </c>
      <c r="C9140" s="7" t="str">
        <f>IF(VLOOKUP(J9140,'Matching-Tabelle'!$A$1:$CB$66,3,FALSE)=0,"",VLOOKUP(J9140,'Matching-Tabelle'!$A$1:$CB$66,3,FALSE))</f>
        <v/>
      </c>
      <c r="D9140" s="7">
        <v>0.5</v>
      </c>
      <c r="E9140" s="7" t="s">
        <v>7516</v>
      </c>
      <c r="F9140" s="8">
        <v>42823</v>
      </c>
      <c r="G9140" s="12" t="s">
        <v>5099</v>
      </c>
      <c r="H9140" s="12" t="s">
        <v>3260</v>
      </c>
      <c r="I9140" s="12" t="s">
        <v>3261</v>
      </c>
      <c r="J9140" s="12">
        <v>2000232</v>
      </c>
      <c r="K9140" s="12" t="s">
        <v>60</v>
      </c>
      <c r="L9140" s="12" t="s">
        <v>61</v>
      </c>
      <c r="M9140" s="12">
        <v>990001</v>
      </c>
      <c r="N9140" s="12" t="s">
        <v>51</v>
      </c>
      <c r="O9140" s="12">
        <v>1.5</v>
      </c>
      <c r="P9140" s="12"/>
      <c r="Q9140" s="12">
        <v>1.5</v>
      </c>
      <c r="R9140" s="12"/>
      <c r="S9140" s="12" t="s">
        <v>7516</v>
      </c>
      <c r="T9140" s="12"/>
      <c r="U9140" s="12"/>
      <c r="V9140" s="12"/>
      <c r="W9140" s="12"/>
      <c r="X9140" s="12"/>
      <c r="Y9140" s="12"/>
      <c r="Z9140" s="12"/>
      <c r="AA9140" s="12"/>
      <c r="AB9140" s="12"/>
      <c r="AC9140" s="12"/>
      <c r="AD9140" s="12"/>
      <c r="AE9140" s="12">
        <v>12</v>
      </c>
      <c r="AF9140" s="12">
        <v>7.6</v>
      </c>
      <c r="AG9140" s="12">
        <v>5</v>
      </c>
      <c r="AH9140" s="12" t="s">
        <v>53</v>
      </c>
      <c r="AI9140" s="12" t="s">
        <v>54</v>
      </c>
      <c r="AJ9140" s="12">
        <v>2</v>
      </c>
      <c r="AK9140" s="12">
        <v>1</v>
      </c>
      <c r="AL9140" s="12">
        <v>1</v>
      </c>
      <c r="AM9140" s="12" t="s">
        <v>55</v>
      </c>
      <c r="AN9140" s="12" t="s">
        <v>56</v>
      </c>
      <c r="AO9140" s="12"/>
      <c r="AP9140" s="12">
        <v>1</v>
      </c>
      <c r="AQ9140" s="12" t="s">
        <v>57</v>
      </c>
      <c r="AR9140" s="12">
        <v>0</v>
      </c>
      <c r="AS9140" s="12"/>
      <c r="AT9140" s="12"/>
      <c r="AU9140" s="12"/>
      <c r="AV9140" s="12"/>
      <c r="AW9140" s="12" t="s">
        <v>58</v>
      </c>
      <c r="AX9140" s="12">
        <v>0</v>
      </c>
      <c r="AY9140" s="12">
        <v>2</v>
      </c>
      <c r="AZ9140" s="12">
        <v>1.5</v>
      </c>
      <c r="BA9140" s="12">
        <v>1.5</v>
      </c>
      <c r="BB9140" s="12" t="s">
        <v>59</v>
      </c>
    </row>
    <row r="9141" spans="1:54" x14ac:dyDescent="0.2">
      <c r="A9141" s="7" t="str">
        <f>VLOOKUP(G9141,'Matching-Tabelle'!$A$76:$B$80,2,FALSE)</f>
        <v>ralph.straehl@tkb.ch</v>
      </c>
      <c r="B9141" s="7" t="str">
        <f>VLOOKUP(J9141,'Matching-Tabelle'!$A$1:$B$66,2,FALSE)</f>
        <v>WPI RTB</v>
      </c>
      <c r="C9141" s="7" t="str">
        <f>IF(VLOOKUP(J9141,'Matching-Tabelle'!$A$1:$CB$66,3,FALSE)=0,"",VLOOKUP(J9141,'Matching-Tabelle'!$A$1:$CB$66,3,FALSE))</f>
        <v/>
      </c>
      <c r="D9141" s="7">
        <v>1.5</v>
      </c>
      <c r="E9141" s="7" t="s">
        <v>7517</v>
      </c>
      <c r="F9141" s="8">
        <v>42823</v>
      </c>
      <c r="G9141" s="12" t="s">
        <v>5099</v>
      </c>
      <c r="H9141" s="12" t="s">
        <v>3260</v>
      </c>
      <c r="I9141" s="12" t="s">
        <v>3261</v>
      </c>
      <c r="J9141" s="12">
        <v>20</v>
      </c>
      <c r="K9141" s="12" t="s">
        <v>95</v>
      </c>
      <c r="L9141" s="12" t="s">
        <v>96</v>
      </c>
      <c r="M9141" s="12">
        <v>990001</v>
      </c>
      <c r="N9141" s="12" t="s">
        <v>51</v>
      </c>
      <c r="O9141" s="12">
        <v>2</v>
      </c>
      <c r="P9141" s="12"/>
      <c r="Q9141" s="12">
        <v>2</v>
      </c>
      <c r="R9141" s="12"/>
      <c r="S9141" s="12" t="s">
        <v>7517</v>
      </c>
      <c r="T9141" s="12"/>
      <c r="U9141" s="12"/>
      <c r="V9141" s="12"/>
      <c r="W9141" s="12"/>
      <c r="X9141" s="12"/>
      <c r="Y9141" s="12"/>
      <c r="Z9141" s="12"/>
      <c r="AA9141" s="12"/>
      <c r="AB9141" s="12"/>
      <c r="AC9141" s="12"/>
      <c r="AD9141" s="12"/>
      <c r="AE9141" s="12">
        <v>12</v>
      </c>
      <c r="AF9141" s="12">
        <v>7.6</v>
      </c>
      <c r="AG9141" s="12">
        <v>5</v>
      </c>
      <c r="AH9141" s="12" t="s">
        <v>53</v>
      </c>
      <c r="AI9141" s="12" t="s">
        <v>54</v>
      </c>
      <c r="AJ9141" s="12">
        <v>2</v>
      </c>
      <c r="AK9141" s="12">
        <v>1</v>
      </c>
      <c r="AL9141" s="12">
        <v>1</v>
      </c>
      <c r="AM9141" s="12" t="s">
        <v>55</v>
      </c>
      <c r="AN9141" s="12" t="s">
        <v>56</v>
      </c>
      <c r="AO9141" s="12"/>
      <c r="AP9141" s="12">
        <v>1</v>
      </c>
      <c r="AQ9141" s="12" t="s">
        <v>57</v>
      </c>
      <c r="AR9141" s="12">
        <v>0</v>
      </c>
      <c r="AS9141" s="12"/>
      <c r="AT9141" s="12"/>
      <c r="AU9141" s="12"/>
      <c r="AV9141" s="12"/>
      <c r="AW9141" s="12" t="s">
        <v>58</v>
      </c>
      <c r="AX9141" s="12">
        <v>0</v>
      </c>
      <c r="AY9141" s="12">
        <v>2</v>
      </c>
      <c r="AZ9141" s="12">
        <v>2</v>
      </c>
      <c r="BA9141" s="12">
        <v>2</v>
      </c>
      <c r="BB9141" s="12" t="s">
        <v>59</v>
      </c>
    </row>
    <row r="9142" spans="1:54" x14ac:dyDescent="0.2">
      <c r="A9142" s="7" t="str">
        <f>VLOOKUP(G9142,'Matching-Tabelle'!$A$76:$B$80,2,FALSE)</f>
        <v>ralph.straehl@tkb.ch</v>
      </c>
      <c r="B9142" s="7" t="str">
        <f>VLOOKUP(J9142,'Matching-Tabelle'!$A$1:$B$66,2,FALSE)</f>
        <v>WPI RTB</v>
      </c>
      <c r="C9142" s="7" t="str">
        <f>IF(VLOOKUP(J9142,'Matching-Tabelle'!$A$1:$CB$66,3,FALSE)=0,"",VLOOKUP(J9142,'Matching-Tabelle'!$A$1:$CB$66,3,FALSE))</f>
        <v/>
      </c>
      <c r="D9142" s="7">
        <v>2</v>
      </c>
      <c r="E9142" s="7" t="s">
        <v>3267</v>
      </c>
      <c r="F9142" s="8">
        <v>42824</v>
      </c>
      <c r="G9142" s="12" t="s">
        <v>5099</v>
      </c>
      <c r="H9142" s="12" t="s">
        <v>3260</v>
      </c>
      <c r="I9142" s="12" t="s">
        <v>3261</v>
      </c>
      <c r="J9142" s="12">
        <v>24</v>
      </c>
      <c r="K9142" s="12" t="s">
        <v>73</v>
      </c>
      <c r="L9142" s="12" t="s">
        <v>74</v>
      </c>
      <c r="M9142" s="12">
        <v>990001</v>
      </c>
      <c r="N9142" s="12" t="s">
        <v>51</v>
      </c>
      <c r="O9142" s="12">
        <v>1</v>
      </c>
      <c r="P9142" s="12"/>
      <c r="Q9142" s="12">
        <v>1</v>
      </c>
      <c r="R9142" s="12"/>
      <c r="S9142" s="12" t="s">
        <v>3267</v>
      </c>
      <c r="T9142" s="12"/>
      <c r="U9142" s="12"/>
      <c r="V9142" s="12"/>
      <c r="W9142" s="12"/>
      <c r="X9142" s="12"/>
      <c r="Y9142" s="12"/>
      <c r="Z9142" s="12"/>
      <c r="AA9142" s="12"/>
      <c r="AB9142" s="12"/>
      <c r="AC9142" s="12"/>
      <c r="AD9142" s="12"/>
      <c r="AE9142" s="12">
        <v>12</v>
      </c>
      <c r="AF9142" s="12">
        <v>7.6</v>
      </c>
      <c r="AG9142" s="12">
        <v>5</v>
      </c>
      <c r="AH9142" s="12" t="s">
        <v>53</v>
      </c>
      <c r="AI9142" s="12" t="s">
        <v>54</v>
      </c>
      <c r="AJ9142" s="12">
        <v>2</v>
      </c>
      <c r="AK9142" s="12">
        <v>1</v>
      </c>
      <c r="AL9142" s="12">
        <v>1</v>
      </c>
      <c r="AM9142" s="12" t="s">
        <v>55</v>
      </c>
      <c r="AN9142" s="12" t="s">
        <v>56</v>
      </c>
      <c r="AO9142" s="12"/>
      <c r="AP9142" s="12">
        <v>1</v>
      </c>
      <c r="AQ9142" s="12" t="s">
        <v>57</v>
      </c>
      <c r="AR9142" s="12">
        <v>0</v>
      </c>
      <c r="AS9142" s="12"/>
      <c r="AT9142" s="12"/>
      <c r="AU9142" s="12"/>
      <c r="AV9142" s="12"/>
      <c r="AW9142" s="12" t="s">
        <v>58</v>
      </c>
      <c r="AX9142" s="12">
        <v>0</v>
      </c>
      <c r="AY9142" s="12">
        <v>2</v>
      </c>
      <c r="AZ9142" s="12">
        <v>1</v>
      </c>
      <c r="BA9142" s="12">
        <v>1</v>
      </c>
      <c r="BB9142" s="12" t="s">
        <v>59</v>
      </c>
    </row>
    <row r="9143" spans="1:54" x14ac:dyDescent="0.2">
      <c r="A9143" s="7" t="str">
        <f>VLOOKUP(G9143,'Matching-Tabelle'!$A$76:$B$80,2,FALSE)</f>
        <v>ralph.straehl@tkb.ch</v>
      </c>
      <c r="B9143" s="7" t="str">
        <f>VLOOKUP(J9143,'Matching-Tabelle'!$A$1:$B$66,2,FALSE)</f>
        <v>Proj HR SYS</v>
      </c>
      <c r="C9143" s="7" t="str">
        <f>IF(VLOOKUP(J9143,'Matching-Tabelle'!$A$1:$CB$66,3,FALSE)=0,"",VLOOKUP(J9143,'Matching-Tabelle'!$A$1:$CB$66,3,FALSE))</f>
        <v/>
      </c>
      <c r="D9143" s="7">
        <v>1</v>
      </c>
      <c r="E9143" s="7" t="s">
        <v>7518</v>
      </c>
      <c r="F9143" s="8">
        <v>42824</v>
      </c>
      <c r="G9143" s="12" t="s">
        <v>5099</v>
      </c>
      <c r="H9143" s="12" t="s">
        <v>3260</v>
      </c>
      <c r="I9143" s="12" t="s">
        <v>3261</v>
      </c>
      <c r="J9143" s="12">
        <v>2000232</v>
      </c>
      <c r="K9143" s="12" t="s">
        <v>60</v>
      </c>
      <c r="L9143" s="12" t="s">
        <v>61</v>
      </c>
      <c r="M9143" s="12">
        <v>990001</v>
      </c>
      <c r="N9143" s="12" t="s">
        <v>51</v>
      </c>
      <c r="O9143" s="12">
        <v>1</v>
      </c>
      <c r="P9143" s="12"/>
      <c r="Q9143" s="12">
        <v>1</v>
      </c>
      <c r="R9143" s="12"/>
      <c r="S9143" s="12" t="s">
        <v>7518</v>
      </c>
      <c r="T9143" s="12"/>
      <c r="U9143" s="12"/>
      <c r="V9143" s="12"/>
      <c r="W9143" s="12"/>
      <c r="X9143" s="12"/>
      <c r="Y9143" s="12"/>
      <c r="Z9143" s="12"/>
      <c r="AA9143" s="12"/>
      <c r="AB9143" s="12"/>
      <c r="AC9143" s="12"/>
      <c r="AD9143" s="12"/>
      <c r="AE9143" s="12">
        <v>12</v>
      </c>
      <c r="AF9143" s="12">
        <v>7.6</v>
      </c>
      <c r="AG9143" s="12">
        <v>5</v>
      </c>
      <c r="AH9143" s="12" t="s">
        <v>53</v>
      </c>
      <c r="AI9143" s="12" t="s">
        <v>54</v>
      </c>
      <c r="AJ9143" s="12">
        <v>2</v>
      </c>
      <c r="AK9143" s="12">
        <v>1</v>
      </c>
      <c r="AL9143" s="12">
        <v>1</v>
      </c>
      <c r="AM9143" s="12" t="s">
        <v>55</v>
      </c>
      <c r="AN9143" s="12" t="s">
        <v>56</v>
      </c>
      <c r="AO9143" s="12"/>
      <c r="AP9143" s="12">
        <v>1</v>
      </c>
      <c r="AQ9143" s="12" t="s">
        <v>57</v>
      </c>
      <c r="AR9143" s="12">
        <v>0</v>
      </c>
      <c r="AS9143" s="12"/>
      <c r="AT9143" s="12"/>
      <c r="AU9143" s="12"/>
      <c r="AV9143" s="12"/>
      <c r="AW9143" s="12" t="s">
        <v>58</v>
      </c>
      <c r="AX9143" s="12">
        <v>0</v>
      </c>
      <c r="AY9143" s="12">
        <v>2</v>
      </c>
      <c r="AZ9143" s="12">
        <v>1</v>
      </c>
      <c r="BA9143" s="12">
        <v>1</v>
      </c>
      <c r="BB9143" s="12" t="s">
        <v>59</v>
      </c>
    </row>
    <row r="9144" spans="1:54" x14ac:dyDescent="0.2">
      <c r="A9144" s="7" t="str">
        <f>VLOOKUP(G9144,'Matching-Tabelle'!$A$76:$B$80,2,FALSE)</f>
        <v>ralph.straehl@tkb.ch</v>
      </c>
      <c r="B9144" s="7" t="str">
        <f>VLOOKUP(J9144,'Matching-Tabelle'!$A$1:$B$66,2,FALSE)</f>
        <v>WPI CTB</v>
      </c>
      <c r="C9144" s="7" t="str">
        <f>IF(VLOOKUP(J9144,'Matching-Tabelle'!$A$1:$CB$66,3,FALSE)=0,"",VLOOKUP(J9144,'Matching-Tabelle'!$A$1:$CB$66,3,FALSE))</f>
        <v/>
      </c>
      <c r="D9144" s="7">
        <v>1</v>
      </c>
      <c r="E9144" s="7" t="s">
        <v>7519</v>
      </c>
      <c r="F9144" s="8">
        <v>42824</v>
      </c>
      <c r="G9144" s="12" t="s">
        <v>5099</v>
      </c>
      <c r="H9144" s="12" t="s">
        <v>3260</v>
      </c>
      <c r="I9144" s="12" t="s">
        <v>3261</v>
      </c>
      <c r="J9144" s="12">
        <v>921</v>
      </c>
      <c r="K9144" s="12" t="s">
        <v>224</v>
      </c>
      <c r="L9144" s="12" t="s">
        <v>225</v>
      </c>
      <c r="M9144" s="12">
        <v>990001</v>
      </c>
      <c r="N9144" s="12" t="s">
        <v>51</v>
      </c>
      <c r="O9144" s="12">
        <v>4</v>
      </c>
      <c r="P9144" s="12"/>
      <c r="Q9144" s="12">
        <v>4</v>
      </c>
      <c r="R9144" s="12"/>
      <c r="S9144" s="12" t="s">
        <v>7519</v>
      </c>
      <c r="T9144" s="12"/>
      <c r="U9144" s="12"/>
      <c r="V9144" s="12"/>
      <c r="W9144" s="12"/>
      <c r="X9144" s="12"/>
      <c r="Y9144" s="12"/>
      <c r="Z9144" s="12"/>
      <c r="AA9144" s="12"/>
      <c r="AB9144" s="12"/>
      <c r="AC9144" s="12"/>
      <c r="AD9144" s="12"/>
      <c r="AE9144" s="12">
        <v>12</v>
      </c>
      <c r="AF9144" s="12">
        <v>7.6</v>
      </c>
      <c r="AG9144" s="12">
        <v>5</v>
      </c>
      <c r="AH9144" s="12" t="s">
        <v>53</v>
      </c>
      <c r="AI9144" s="12" t="s">
        <v>54</v>
      </c>
      <c r="AJ9144" s="12">
        <v>2</v>
      </c>
      <c r="AK9144" s="12">
        <v>1</v>
      </c>
      <c r="AL9144" s="12">
        <v>1</v>
      </c>
      <c r="AM9144" s="12" t="s">
        <v>55</v>
      </c>
      <c r="AN9144" s="12" t="s">
        <v>56</v>
      </c>
      <c r="AO9144" s="12"/>
      <c r="AP9144" s="12">
        <v>1</v>
      </c>
      <c r="AQ9144" s="12" t="s">
        <v>57</v>
      </c>
      <c r="AR9144" s="12">
        <v>0</v>
      </c>
      <c r="AS9144" s="12"/>
      <c r="AT9144" s="12"/>
      <c r="AU9144" s="12"/>
      <c r="AV9144" s="12"/>
      <c r="AW9144" s="12" t="s">
        <v>58</v>
      </c>
      <c r="AX9144" s="12">
        <v>0</v>
      </c>
      <c r="AY9144" s="12">
        <v>2</v>
      </c>
      <c r="AZ9144" s="12">
        <v>4</v>
      </c>
      <c r="BA9144" s="12">
        <v>4</v>
      </c>
      <c r="BB9144" s="12" t="s">
        <v>59</v>
      </c>
    </row>
    <row r="9145" spans="1:54" x14ac:dyDescent="0.2">
      <c r="A9145" s="7" t="str">
        <f>VLOOKUP(G9145,'Matching-Tabelle'!$A$76:$B$80,2,FALSE)</f>
        <v>ralph.straehl@tkb.ch</v>
      </c>
      <c r="B9145" s="7" t="str">
        <f>VLOOKUP(J9145,'Matching-Tabelle'!$A$1:$B$66,2,FALSE)</f>
        <v>Proj DigiPF</v>
      </c>
      <c r="C9145" s="7" t="str">
        <f>IF(VLOOKUP(J9145,'Matching-Tabelle'!$A$1:$CB$66,3,FALSE)=0,"",VLOOKUP(J9145,'Matching-Tabelle'!$A$1:$CB$66,3,FALSE))</f>
        <v>Progr Digitalisierung</v>
      </c>
      <c r="D9145" s="7">
        <v>4</v>
      </c>
      <c r="E9145" s="7" t="s">
        <v>7520</v>
      </c>
      <c r="F9145" s="8">
        <v>42824</v>
      </c>
      <c r="G9145" s="12" t="s">
        <v>5099</v>
      </c>
      <c r="H9145" s="12" t="s">
        <v>3260</v>
      </c>
      <c r="I9145" s="12" t="s">
        <v>3261</v>
      </c>
      <c r="J9145" s="12">
        <v>2500236</v>
      </c>
      <c r="K9145" s="12" t="s">
        <v>701</v>
      </c>
      <c r="L9145" s="12" t="s">
        <v>702</v>
      </c>
      <c r="M9145" s="12">
        <v>990001</v>
      </c>
      <c r="N9145" s="12" t="s">
        <v>51</v>
      </c>
      <c r="O9145" s="12">
        <v>3</v>
      </c>
      <c r="P9145" s="12"/>
      <c r="Q9145" s="12">
        <v>3</v>
      </c>
      <c r="R9145" s="12"/>
      <c r="S9145" s="12" t="s">
        <v>7520</v>
      </c>
      <c r="T9145" s="12"/>
      <c r="U9145" s="12"/>
      <c r="V9145" s="12"/>
      <c r="W9145" s="12"/>
      <c r="X9145" s="12"/>
      <c r="Y9145" s="12"/>
      <c r="Z9145" s="12"/>
      <c r="AA9145" s="12"/>
      <c r="AB9145" s="12"/>
      <c r="AC9145" s="12"/>
      <c r="AD9145" s="12"/>
      <c r="AE9145" s="12">
        <v>5</v>
      </c>
      <c r="AF9145" s="12">
        <v>0</v>
      </c>
      <c r="AG9145" s="12">
        <v>1</v>
      </c>
      <c r="AH9145" s="12" t="s">
        <v>411</v>
      </c>
      <c r="AI9145" s="12" t="s">
        <v>411</v>
      </c>
      <c r="AJ9145" s="12">
        <v>2</v>
      </c>
      <c r="AK9145" s="12">
        <v>1</v>
      </c>
      <c r="AL9145" s="12">
        <v>1</v>
      </c>
      <c r="AM9145" s="12" t="s">
        <v>55</v>
      </c>
      <c r="AN9145" s="12" t="s">
        <v>56</v>
      </c>
      <c r="AO9145" s="12"/>
      <c r="AP9145" s="12">
        <v>1</v>
      </c>
      <c r="AQ9145" s="12" t="s">
        <v>57</v>
      </c>
      <c r="AR9145" s="12">
        <v>0</v>
      </c>
      <c r="AS9145" s="12"/>
      <c r="AT9145" s="12"/>
      <c r="AU9145" s="12"/>
      <c r="AV9145" s="12"/>
      <c r="AW9145" s="12" t="s">
        <v>58</v>
      </c>
      <c r="AX9145" s="12">
        <v>0</v>
      </c>
      <c r="AY9145" s="12">
        <v>2</v>
      </c>
      <c r="AZ9145" s="12">
        <v>3</v>
      </c>
      <c r="BA9145" s="12">
        <v>3</v>
      </c>
      <c r="BB9145" s="12" t="s">
        <v>59</v>
      </c>
    </row>
    <row r="9146" spans="1:54" x14ac:dyDescent="0.2">
      <c r="A9146" s="7" t="str">
        <f>VLOOKUP(G9146,'Matching-Tabelle'!$A$76:$B$80,2,FALSE)</f>
        <v>ralph.straehl@tkb.ch</v>
      </c>
      <c r="B9146" s="7" t="str">
        <f>VLOOKUP(J9146,'Matching-Tabelle'!$A$1:$B$66,2,FALSE)</f>
        <v>WPI RTB</v>
      </c>
      <c r="C9146" s="7" t="str">
        <f>IF(VLOOKUP(J9146,'Matching-Tabelle'!$A$1:$CB$66,3,FALSE)=0,"",VLOOKUP(J9146,'Matching-Tabelle'!$A$1:$CB$66,3,FALSE))</f>
        <v/>
      </c>
      <c r="D9146" s="7">
        <v>3</v>
      </c>
      <c r="E9146" s="7" t="s">
        <v>3267</v>
      </c>
      <c r="F9146" s="8">
        <v>42825</v>
      </c>
      <c r="G9146" s="12" t="s">
        <v>5099</v>
      </c>
      <c r="H9146" s="12" t="s">
        <v>3260</v>
      </c>
      <c r="I9146" s="12" t="s">
        <v>3261</v>
      </c>
      <c r="J9146" s="12">
        <v>24</v>
      </c>
      <c r="K9146" s="12" t="s">
        <v>73</v>
      </c>
      <c r="L9146" s="12" t="s">
        <v>74</v>
      </c>
      <c r="M9146" s="12">
        <v>990001</v>
      </c>
      <c r="N9146" s="12" t="s">
        <v>51</v>
      </c>
      <c r="O9146" s="12">
        <v>1</v>
      </c>
      <c r="P9146" s="12"/>
      <c r="Q9146" s="12">
        <v>1</v>
      </c>
      <c r="R9146" s="12"/>
      <c r="S9146" s="12" t="s">
        <v>3267</v>
      </c>
      <c r="T9146" s="12"/>
      <c r="U9146" s="12"/>
      <c r="V9146" s="12"/>
      <c r="W9146" s="12"/>
      <c r="X9146" s="12"/>
      <c r="Y9146" s="12"/>
      <c r="Z9146" s="12"/>
      <c r="AA9146" s="12"/>
      <c r="AB9146" s="12"/>
      <c r="AC9146" s="12"/>
      <c r="AD9146" s="12"/>
      <c r="AE9146" s="12">
        <v>12</v>
      </c>
      <c r="AF9146" s="12">
        <v>7.6</v>
      </c>
      <c r="AG9146" s="12">
        <v>5</v>
      </c>
      <c r="AH9146" s="12" t="s">
        <v>53</v>
      </c>
      <c r="AI9146" s="12" t="s">
        <v>54</v>
      </c>
      <c r="AJ9146" s="12">
        <v>2</v>
      </c>
      <c r="AK9146" s="12">
        <v>1</v>
      </c>
      <c r="AL9146" s="12">
        <v>1</v>
      </c>
      <c r="AM9146" s="12" t="s">
        <v>55</v>
      </c>
      <c r="AN9146" s="12" t="s">
        <v>56</v>
      </c>
      <c r="AO9146" s="12"/>
      <c r="AP9146" s="12">
        <v>1</v>
      </c>
      <c r="AQ9146" s="12" t="s">
        <v>57</v>
      </c>
      <c r="AR9146" s="12">
        <v>0</v>
      </c>
      <c r="AS9146" s="12"/>
      <c r="AT9146" s="12"/>
      <c r="AU9146" s="12"/>
      <c r="AV9146" s="12"/>
      <c r="AW9146" s="12" t="s">
        <v>58</v>
      </c>
      <c r="AX9146" s="12">
        <v>0</v>
      </c>
      <c r="AY9146" s="12">
        <v>2</v>
      </c>
      <c r="AZ9146" s="12">
        <v>1</v>
      </c>
      <c r="BA9146" s="12">
        <v>1</v>
      </c>
      <c r="BB9146" s="12" t="s">
        <v>59</v>
      </c>
    </row>
    <row r="9147" spans="1:54" x14ac:dyDescent="0.2">
      <c r="A9147" s="7" t="str">
        <f>VLOOKUP(G9147,'Matching-Tabelle'!$A$76:$B$80,2,FALSE)</f>
        <v>ralph.straehl@tkb.ch</v>
      </c>
      <c r="B9147" s="7" t="str">
        <f>VLOOKUP(J9147,'Matching-Tabelle'!$A$1:$B$66,2,FALSE)</f>
        <v>WPI Führung</v>
      </c>
      <c r="C9147" s="7" t="str">
        <f>IF(VLOOKUP(J9147,'Matching-Tabelle'!$A$1:$CB$66,3,FALSE)=0,"",VLOOKUP(J9147,'Matching-Tabelle'!$A$1:$CB$66,3,FALSE))</f>
        <v/>
      </c>
      <c r="D9147" s="7">
        <v>1</v>
      </c>
      <c r="E9147" s="7" t="s">
        <v>7521</v>
      </c>
      <c r="F9147" s="8">
        <v>42825</v>
      </c>
      <c r="G9147" s="12" t="s">
        <v>5099</v>
      </c>
      <c r="H9147" s="12" t="s">
        <v>3260</v>
      </c>
      <c r="I9147" s="12" t="s">
        <v>3261</v>
      </c>
      <c r="J9147" s="12">
        <v>26</v>
      </c>
      <c r="K9147" s="12" t="s">
        <v>130</v>
      </c>
      <c r="L9147" s="12" t="s">
        <v>131</v>
      </c>
      <c r="M9147" s="12">
        <v>990001</v>
      </c>
      <c r="N9147" s="12" t="s">
        <v>51</v>
      </c>
      <c r="O9147" s="12">
        <v>1.5</v>
      </c>
      <c r="P9147" s="12"/>
      <c r="Q9147" s="12">
        <v>1.5</v>
      </c>
      <c r="R9147" s="12"/>
      <c r="S9147" s="12" t="s">
        <v>7521</v>
      </c>
      <c r="T9147" s="12"/>
      <c r="U9147" s="12"/>
      <c r="V9147" s="12"/>
      <c r="W9147" s="12"/>
      <c r="X9147" s="12"/>
      <c r="Y9147" s="12"/>
      <c r="Z9147" s="12"/>
      <c r="AA9147" s="12"/>
      <c r="AB9147" s="12"/>
      <c r="AC9147" s="12"/>
      <c r="AD9147" s="12"/>
      <c r="AE9147" s="12">
        <v>12</v>
      </c>
      <c r="AF9147" s="12">
        <v>7.6</v>
      </c>
      <c r="AG9147" s="12">
        <v>5</v>
      </c>
      <c r="AH9147" s="12" t="s">
        <v>53</v>
      </c>
      <c r="AI9147" s="12" t="s">
        <v>54</v>
      </c>
      <c r="AJ9147" s="12">
        <v>2</v>
      </c>
      <c r="AK9147" s="12">
        <v>1</v>
      </c>
      <c r="AL9147" s="12">
        <v>1</v>
      </c>
      <c r="AM9147" s="12" t="s">
        <v>55</v>
      </c>
      <c r="AN9147" s="12" t="s">
        <v>56</v>
      </c>
      <c r="AO9147" s="12"/>
      <c r="AP9147" s="12">
        <v>1</v>
      </c>
      <c r="AQ9147" s="12" t="s">
        <v>57</v>
      </c>
      <c r="AR9147" s="12">
        <v>0</v>
      </c>
      <c r="AS9147" s="12"/>
      <c r="AT9147" s="12"/>
      <c r="AU9147" s="12"/>
      <c r="AV9147" s="12"/>
      <c r="AW9147" s="12" t="s">
        <v>58</v>
      </c>
      <c r="AX9147" s="12">
        <v>0</v>
      </c>
      <c r="AY9147" s="12">
        <v>2</v>
      </c>
      <c r="AZ9147" s="12">
        <v>1.5</v>
      </c>
      <c r="BA9147" s="12">
        <v>1.5</v>
      </c>
      <c r="BB9147" s="12" t="s">
        <v>59</v>
      </c>
    </row>
    <row r="9148" spans="1:54" x14ac:dyDescent="0.2">
      <c r="A9148" s="7" t="str">
        <f>VLOOKUP(G9148,'Matching-Tabelle'!$A$76:$B$80,2,FALSE)</f>
        <v>ralph.straehl@tkb.ch</v>
      </c>
      <c r="B9148" s="7" t="str">
        <f>VLOOKUP(J9148,'Matching-Tabelle'!$A$1:$B$66,2,FALSE)</f>
        <v>WPI CTB</v>
      </c>
      <c r="C9148" s="7" t="str">
        <f>IF(VLOOKUP(J9148,'Matching-Tabelle'!$A$1:$CB$66,3,FALSE)=0,"",VLOOKUP(J9148,'Matching-Tabelle'!$A$1:$CB$66,3,FALSE))</f>
        <v/>
      </c>
      <c r="D9148" s="7">
        <v>1.5</v>
      </c>
      <c r="E9148" s="7" t="s">
        <v>7436</v>
      </c>
      <c r="F9148" s="8">
        <v>42825</v>
      </c>
      <c r="G9148" s="12" t="s">
        <v>5099</v>
      </c>
      <c r="H9148" s="12" t="s">
        <v>3260</v>
      </c>
      <c r="I9148" s="12" t="s">
        <v>3261</v>
      </c>
      <c r="J9148" s="12">
        <v>927</v>
      </c>
      <c r="K9148" s="12" t="s">
        <v>99</v>
      </c>
      <c r="L9148" s="12" t="s">
        <v>100</v>
      </c>
      <c r="M9148" s="12">
        <v>990001</v>
      </c>
      <c r="N9148" s="12" t="s">
        <v>51</v>
      </c>
      <c r="O9148" s="12">
        <v>1</v>
      </c>
      <c r="P9148" s="12"/>
      <c r="Q9148" s="12">
        <v>1</v>
      </c>
      <c r="R9148" s="12"/>
      <c r="S9148" s="12" t="s">
        <v>7436</v>
      </c>
      <c r="T9148" s="12"/>
      <c r="U9148" s="12"/>
      <c r="V9148" s="12"/>
      <c r="W9148" s="12"/>
      <c r="X9148" s="12"/>
      <c r="Y9148" s="12"/>
      <c r="Z9148" s="12"/>
      <c r="AA9148" s="12"/>
      <c r="AB9148" s="12"/>
      <c r="AC9148" s="12"/>
      <c r="AD9148" s="12"/>
      <c r="AE9148" s="12">
        <v>12</v>
      </c>
      <c r="AF9148" s="12">
        <v>7.6</v>
      </c>
      <c r="AG9148" s="12">
        <v>5</v>
      </c>
      <c r="AH9148" s="12" t="s">
        <v>53</v>
      </c>
      <c r="AI9148" s="12" t="s">
        <v>54</v>
      </c>
      <c r="AJ9148" s="12">
        <v>2</v>
      </c>
      <c r="AK9148" s="12">
        <v>1</v>
      </c>
      <c r="AL9148" s="12">
        <v>1</v>
      </c>
      <c r="AM9148" s="12" t="s">
        <v>55</v>
      </c>
      <c r="AN9148" s="12" t="s">
        <v>56</v>
      </c>
      <c r="AO9148" s="12"/>
      <c r="AP9148" s="12">
        <v>1</v>
      </c>
      <c r="AQ9148" s="12" t="s">
        <v>57</v>
      </c>
      <c r="AR9148" s="12">
        <v>0</v>
      </c>
      <c r="AS9148" s="12"/>
      <c r="AT9148" s="12"/>
      <c r="AU9148" s="12"/>
      <c r="AV9148" s="12"/>
      <c r="AW9148" s="12" t="s">
        <v>58</v>
      </c>
      <c r="AX9148" s="12">
        <v>0</v>
      </c>
      <c r="AY9148" s="12">
        <v>2</v>
      </c>
      <c r="AZ9148" s="12">
        <v>1</v>
      </c>
      <c r="BA9148" s="12">
        <v>1</v>
      </c>
      <c r="BB9148" s="12" t="s">
        <v>59</v>
      </c>
    </row>
    <row r="9149" spans="1:54" x14ac:dyDescent="0.2">
      <c r="A9149" s="7" t="str">
        <f>VLOOKUP(G9149,'Matching-Tabelle'!$A$76:$B$80,2,FALSE)</f>
        <v>ralph.straehl@tkb.ch</v>
      </c>
      <c r="B9149" s="7" t="str">
        <f>VLOOKUP(J9149,'Matching-Tabelle'!$A$1:$B$66,2,FALSE)</f>
        <v>WPI CTB</v>
      </c>
      <c r="C9149" s="7" t="str">
        <f>IF(VLOOKUP(J9149,'Matching-Tabelle'!$A$1:$CB$66,3,FALSE)=0,"",VLOOKUP(J9149,'Matching-Tabelle'!$A$1:$CB$66,3,FALSE))</f>
        <v/>
      </c>
      <c r="D9149" s="7">
        <v>1</v>
      </c>
      <c r="E9149" s="7" t="s">
        <v>7522</v>
      </c>
      <c r="F9149" s="8">
        <v>42825</v>
      </c>
      <c r="G9149" s="12" t="s">
        <v>5099</v>
      </c>
      <c r="H9149" s="12" t="s">
        <v>3260</v>
      </c>
      <c r="I9149" s="12" t="s">
        <v>3261</v>
      </c>
      <c r="J9149" s="12">
        <v>932</v>
      </c>
      <c r="K9149" s="12" t="s">
        <v>124</v>
      </c>
      <c r="L9149" s="12" t="s">
        <v>125</v>
      </c>
      <c r="M9149" s="12">
        <v>990001</v>
      </c>
      <c r="N9149" s="12" t="s">
        <v>51</v>
      </c>
      <c r="O9149" s="12">
        <v>2</v>
      </c>
      <c r="P9149" s="12"/>
      <c r="Q9149" s="12">
        <v>2</v>
      </c>
      <c r="R9149" s="12"/>
      <c r="S9149" s="12" t="s">
        <v>7522</v>
      </c>
      <c r="T9149" s="12"/>
      <c r="U9149" s="12"/>
      <c r="V9149" s="12"/>
      <c r="W9149" s="12"/>
      <c r="X9149" s="12"/>
      <c r="Y9149" s="12"/>
      <c r="Z9149" s="12"/>
      <c r="AA9149" s="12"/>
      <c r="AB9149" s="12"/>
      <c r="AC9149" s="12"/>
      <c r="AD9149" s="12"/>
      <c r="AE9149" s="12">
        <v>12</v>
      </c>
      <c r="AF9149" s="12">
        <v>7.6</v>
      </c>
      <c r="AG9149" s="12">
        <v>5</v>
      </c>
      <c r="AH9149" s="12" t="s">
        <v>53</v>
      </c>
      <c r="AI9149" s="12" t="s">
        <v>54</v>
      </c>
      <c r="AJ9149" s="12">
        <v>2</v>
      </c>
      <c r="AK9149" s="12">
        <v>1</v>
      </c>
      <c r="AL9149" s="12">
        <v>1</v>
      </c>
      <c r="AM9149" s="12" t="s">
        <v>55</v>
      </c>
      <c r="AN9149" s="12" t="s">
        <v>56</v>
      </c>
      <c r="AO9149" s="12"/>
      <c r="AP9149" s="12">
        <v>1</v>
      </c>
      <c r="AQ9149" s="12" t="s">
        <v>57</v>
      </c>
      <c r="AR9149" s="12">
        <v>0</v>
      </c>
      <c r="AS9149" s="12"/>
      <c r="AT9149" s="12"/>
      <c r="AU9149" s="12"/>
      <c r="AV9149" s="12"/>
      <c r="AW9149" s="12" t="s">
        <v>58</v>
      </c>
      <c r="AX9149" s="12">
        <v>0</v>
      </c>
      <c r="AY9149" s="12">
        <v>2</v>
      </c>
      <c r="AZ9149" s="12">
        <v>2</v>
      </c>
      <c r="BA9149" s="12">
        <v>2</v>
      </c>
      <c r="BB9149" s="12" t="s">
        <v>59</v>
      </c>
    </row>
    <row r="9150" spans="1:54" x14ac:dyDescent="0.2">
      <c r="A9150" s="7" t="str">
        <f>VLOOKUP(G9150,'Matching-Tabelle'!$A$76:$B$80,2,FALSE)</f>
        <v>ralph.straehl@tkb.ch</v>
      </c>
      <c r="B9150" s="7" t="str">
        <f>VLOOKUP(J9150,'Matching-Tabelle'!$A$1:$B$66,2,FALSE)</f>
        <v>WPI RTB</v>
      </c>
      <c r="C9150" s="7" t="str">
        <f>IF(VLOOKUP(J9150,'Matching-Tabelle'!$A$1:$CB$66,3,FALSE)=0,"",VLOOKUP(J9150,'Matching-Tabelle'!$A$1:$CB$66,3,FALSE))</f>
        <v/>
      </c>
      <c r="D9150" s="7">
        <v>2</v>
      </c>
      <c r="E9150" s="7" t="s">
        <v>7523</v>
      </c>
      <c r="F9150" s="8">
        <v>42825</v>
      </c>
      <c r="G9150" s="12" t="s">
        <v>5099</v>
      </c>
      <c r="H9150" s="12" t="s">
        <v>3260</v>
      </c>
      <c r="I9150" s="12" t="s">
        <v>3261</v>
      </c>
      <c r="J9150" s="12">
        <v>20</v>
      </c>
      <c r="K9150" s="12" t="s">
        <v>95</v>
      </c>
      <c r="L9150" s="12" t="s">
        <v>96</v>
      </c>
      <c r="M9150" s="12">
        <v>990001</v>
      </c>
      <c r="N9150" s="12" t="s">
        <v>51</v>
      </c>
      <c r="O9150" s="12">
        <v>1</v>
      </c>
      <c r="P9150" s="12"/>
      <c r="Q9150" s="12">
        <v>1</v>
      </c>
      <c r="R9150" s="12"/>
      <c r="S9150" s="12" t="s">
        <v>7523</v>
      </c>
      <c r="T9150" s="12"/>
      <c r="U9150" s="12"/>
      <c r="V9150" s="12"/>
      <c r="W9150" s="12"/>
      <c r="X9150" s="12"/>
      <c r="Y9150" s="12"/>
      <c r="Z9150" s="12"/>
      <c r="AA9150" s="12"/>
      <c r="AB9150" s="12"/>
      <c r="AC9150" s="12"/>
      <c r="AD9150" s="12"/>
      <c r="AE9150" s="12">
        <v>12</v>
      </c>
      <c r="AF9150" s="12">
        <v>7.6</v>
      </c>
      <c r="AG9150" s="12">
        <v>5</v>
      </c>
      <c r="AH9150" s="12" t="s">
        <v>53</v>
      </c>
      <c r="AI9150" s="12" t="s">
        <v>54</v>
      </c>
      <c r="AJ9150" s="12">
        <v>2</v>
      </c>
      <c r="AK9150" s="12">
        <v>1</v>
      </c>
      <c r="AL9150" s="12">
        <v>1</v>
      </c>
      <c r="AM9150" s="12" t="s">
        <v>55</v>
      </c>
      <c r="AN9150" s="12" t="s">
        <v>56</v>
      </c>
      <c r="AO9150" s="12"/>
      <c r="AP9150" s="12">
        <v>1</v>
      </c>
      <c r="AQ9150" s="12" t="s">
        <v>57</v>
      </c>
      <c r="AR9150" s="12">
        <v>0</v>
      </c>
      <c r="AS9150" s="12"/>
      <c r="AT9150" s="12"/>
      <c r="AU9150" s="12"/>
      <c r="AV9150" s="12"/>
      <c r="AW9150" s="12" t="s">
        <v>58</v>
      </c>
      <c r="AX9150" s="12">
        <v>0</v>
      </c>
      <c r="AY9150" s="12">
        <v>2</v>
      </c>
      <c r="AZ9150" s="12">
        <v>1</v>
      </c>
      <c r="BA9150" s="12">
        <v>1</v>
      </c>
      <c r="BB9150" s="12" t="s">
        <v>59</v>
      </c>
    </row>
    <row r="9151" spans="1:54" x14ac:dyDescent="0.2">
      <c r="A9151" s="7" t="str">
        <f>VLOOKUP(G9151,'Matching-Tabelle'!$A$76:$B$80,2,FALSE)</f>
        <v>ralph.straehl@tkb.ch</v>
      </c>
      <c r="B9151" s="7" t="str">
        <f>VLOOKUP(J9151,'Matching-Tabelle'!$A$1:$B$66,2,FALSE)</f>
        <v>WPI CTB</v>
      </c>
      <c r="C9151" s="7" t="str">
        <f>IF(VLOOKUP(J9151,'Matching-Tabelle'!$A$1:$CB$66,3,FALSE)=0,"",VLOOKUP(J9151,'Matching-Tabelle'!$A$1:$CB$66,3,FALSE))</f>
        <v/>
      </c>
      <c r="D9151" s="7">
        <v>1</v>
      </c>
      <c r="E9151" s="7" t="s">
        <v>7524</v>
      </c>
      <c r="F9151" s="8">
        <v>42825</v>
      </c>
      <c r="G9151" s="12" t="s">
        <v>5099</v>
      </c>
      <c r="H9151" s="12" t="s">
        <v>3260</v>
      </c>
      <c r="I9151" s="12" t="s">
        <v>3261</v>
      </c>
      <c r="J9151" s="12">
        <v>932</v>
      </c>
      <c r="K9151" s="12" t="s">
        <v>124</v>
      </c>
      <c r="L9151" s="12" t="s">
        <v>125</v>
      </c>
      <c r="M9151" s="12">
        <v>990001</v>
      </c>
      <c r="N9151" s="12" t="s">
        <v>51</v>
      </c>
      <c r="O9151" s="12">
        <v>1</v>
      </c>
      <c r="P9151" s="12"/>
      <c r="Q9151" s="12">
        <v>1</v>
      </c>
      <c r="R9151" s="12"/>
      <c r="S9151" s="12" t="s">
        <v>7524</v>
      </c>
      <c r="T9151" s="12"/>
      <c r="U9151" s="12"/>
      <c r="V9151" s="12"/>
      <c r="W9151" s="12"/>
      <c r="X9151" s="12"/>
      <c r="Y9151" s="12"/>
      <c r="Z9151" s="12"/>
      <c r="AA9151" s="12"/>
      <c r="AB9151" s="12"/>
      <c r="AC9151" s="12"/>
      <c r="AD9151" s="12"/>
      <c r="AE9151" s="12">
        <v>12</v>
      </c>
      <c r="AF9151" s="12">
        <v>7.6</v>
      </c>
      <c r="AG9151" s="12">
        <v>5</v>
      </c>
      <c r="AH9151" s="12" t="s">
        <v>53</v>
      </c>
      <c r="AI9151" s="12" t="s">
        <v>54</v>
      </c>
      <c r="AJ9151" s="12">
        <v>2</v>
      </c>
      <c r="AK9151" s="12">
        <v>1</v>
      </c>
      <c r="AL9151" s="12">
        <v>1</v>
      </c>
      <c r="AM9151" s="12" t="s">
        <v>55</v>
      </c>
      <c r="AN9151" s="12" t="s">
        <v>56</v>
      </c>
      <c r="AO9151" s="12"/>
      <c r="AP9151" s="12">
        <v>1</v>
      </c>
      <c r="AQ9151" s="12" t="s">
        <v>57</v>
      </c>
      <c r="AR9151" s="12">
        <v>0</v>
      </c>
      <c r="AS9151" s="12"/>
      <c r="AT9151" s="12"/>
      <c r="AU9151" s="12"/>
      <c r="AV9151" s="12"/>
      <c r="AW9151" s="12" t="s">
        <v>58</v>
      </c>
      <c r="AX9151" s="12">
        <v>0</v>
      </c>
      <c r="AY9151" s="12">
        <v>2</v>
      </c>
      <c r="AZ9151" s="12">
        <v>1</v>
      </c>
      <c r="BA9151" s="12">
        <v>1</v>
      </c>
      <c r="BB9151" s="12" t="s">
        <v>59</v>
      </c>
    </row>
    <row r="9152" spans="1:54" x14ac:dyDescent="0.2">
      <c r="A9152" s="7" t="str">
        <f>VLOOKUP(G9152,'Matching-Tabelle'!$A$76:$B$80,2,FALSE)</f>
        <v>ralph.straehl@tkb.ch</v>
      </c>
      <c r="B9152" s="7" t="str">
        <f>VLOOKUP(J9152,'Matching-Tabelle'!$A$1:$B$66,2,FALSE)</f>
        <v>Proj DigiPF</v>
      </c>
      <c r="C9152" s="7" t="str">
        <f>IF(VLOOKUP(J9152,'Matching-Tabelle'!$A$1:$CB$66,3,FALSE)=0,"",VLOOKUP(J9152,'Matching-Tabelle'!$A$1:$CB$66,3,FALSE))</f>
        <v>Progr Digitalisierung</v>
      </c>
      <c r="D9152" s="7">
        <v>1</v>
      </c>
      <c r="E9152" s="7" t="s">
        <v>7525</v>
      </c>
      <c r="F9152" s="8">
        <v>42825</v>
      </c>
      <c r="G9152" s="12" t="s">
        <v>5099</v>
      </c>
      <c r="H9152" s="12" t="s">
        <v>3260</v>
      </c>
      <c r="I9152" s="12" t="s">
        <v>3261</v>
      </c>
      <c r="J9152" s="12">
        <v>2500236</v>
      </c>
      <c r="K9152" s="12" t="s">
        <v>701</v>
      </c>
      <c r="L9152" s="12" t="s">
        <v>702</v>
      </c>
      <c r="M9152" s="12">
        <v>990001</v>
      </c>
      <c r="N9152" s="12" t="s">
        <v>51</v>
      </c>
      <c r="O9152" s="12">
        <v>2</v>
      </c>
      <c r="P9152" s="12"/>
      <c r="Q9152" s="12">
        <v>2</v>
      </c>
      <c r="R9152" s="12"/>
      <c r="S9152" s="12" t="s">
        <v>7525</v>
      </c>
      <c r="T9152" s="12"/>
      <c r="U9152" s="12"/>
      <c r="V9152" s="12"/>
      <c r="W9152" s="12"/>
      <c r="X9152" s="12"/>
      <c r="Y9152" s="12"/>
      <c r="Z9152" s="12"/>
      <c r="AA9152" s="12"/>
      <c r="AB9152" s="12"/>
      <c r="AC9152" s="12"/>
      <c r="AD9152" s="12"/>
      <c r="AE9152" s="12">
        <v>5</v>
      </c>
      <c r="AF9152" s="12">
        <v>0</v>
      </c>
      <c r="AG9152" s="12">
        <v>1</v>
      </c>
      <c r="AH9152" s="12" t="s">
        <v>411</v>
      </c>
      <c r="AI9152" s="12" t="s">
        <v>411</v>
      </c>
      <c r="AJ9152" s="12">
        <v>2</v>
      </c>
      <c r="AK9152" s="12">
        <v>1</v>
      </c>
      <c r="AL9152" s="12">
        <v>1</v>
      </c>
      <c r="AM9152" s="12" t="s">
        <v>55</v>
      </c>
      <c r="AN9152" s="12" t="s">
        <v>56</v>
      </c>
      <c r="AO9152" s="12"/>
      <c r="AP9152" s="12">
        <v>1</v>
      </c>
      <c r="AQ9152" s="12" t="s">
        <v>57</v>
      </c>
      <c r="AR9152" s="12">
        <v>0</v>
      </c>
      <c r="AS9152" s="12"/>
      <c r="AT9152" s="12"/>
      <c r="AU9152" s="12"/>
      <c r="AV9152" s="12"/>
      <c r="AW9152" s="12" t="s">
        <v>58</v>
      </c>
      <c r="AX9152" s="12">
        <v>0</v>
      </c>
      <c r="AY9152" s="12">
        <v>2</v>
      </c>
      <c r="AZ9152" s="12">
        <v>2</v>
      </c>
      <c r="BA9152" s="12">
        <v>2</v>
      </c>
      <c r="BB9152" s="12" t="s">
        <v>59</v>
      </c>
    </row>
    <row r="9153" spans="1:54" x14ac:dyDescent="0.2">
      <c r="A9153" s="7" t="str">
        <f>VLOOKUP(G9153,'Matching-Tabelle'!$A$76:$B$80,2,FALSE)</f>
        <v>ralph.straehl@tkb.ch</v>
      </c>
      <c r="B9153" s="7" t="str">
        <f>VLOOKUP(J9153,'Matching-Tabelle'!$A$1:$B$66,2,FALSE)</f>
        <v>WPI CTB</v>
      </c>
      <c r="C9153" s="7" t="str">
        <f>IF(VLOOKUP(J9153,'Matching-Tabelle'!$A$1:$CB$66,3,FALSE)=0,"",VLOOKUP(J9153,'Matching-Tabelle'!$A$1:$CB$66,3,FALSE))</f>
        <v/>
      </c>
      <c r="D9153" s="7">
        <v>2</v>
      </c>
      <c r="E9153" s="7" t="s">
        <v>3529</v>
      </c>
      <c r="F9153" s="8">
        <v>42825</v>
      </c>
      <c r="G9153" s="12" t="s">
        <v>5099</v>
      </c>
      <c r="H9153" s="12" t="s">
        <v>3260</v>
      </c>
      <c r="I9153" s="12" t="s">
        <v>3261</v>
      </c>
      <c r="J9153" s="12">
        <v>920</v>
      </c>
      <c r="K9153" s="12" t="s">
        <v>148</v>
      </c>
      <c r="L9153" s="12" t="s">
        <v>149</v>
      </c>
      <c r="M9153" s="12">
        <v>990001</v>
      </c>
      <c r="N9153" s="12" t="s">
        <v>51</v>
      </c>
      <c r="O9153" s="12">
        <v>5</v>
      </c>
      <c r="P9153" s="12"/>
      <c r="Q9153" s="12">
        <v>5</v>
      </c>
      <c r="R9153" s="12"/>
      <c r="S9153" s="12" t="s">
        <v>3529</v>
      </c>
      <c r="T9153" s="12"/>
      <c r="U9153" s="12"/>
      <c r="V9153" s="12"/>
      <c r="W9153" s="12"/>
      <c r="X9153" s="12"/>
      <c r="Y9153" s="12"/>
      <c r="Z9153" s="12"/>
      <c r="AA9153" s="12"/>
      <c r="AB9153" s="12"/>
      <c r="AC9153" s="12"/>
      <c r="AD9153" s="12"/>
      <c r="AE9153" s="12">
        <v>12</v>
      </c>
      <c r="AF9153" s="12">
        <v>7.6</v>
      </c>
      <c r="AG9153" s="12">
        <v>5</v>
      </c>
      <c r="AH9153" s="12" t="s">
        <v>53</v>
      </c>
      <c r="AI9153" s="12" t="s">
        <v>54</v>
      </c>
      <c r="AJ9153" s="12">
        <v>2</v>
      </c>
      <c r="AK9153" s="12">
        <v>1</v>
      </c>
      <c r="AL9153" s="12">
        <v>1</v>
      </c>
      <c r="AM9153" s="12" t="s">
        <v>55</v>
      </c>
      <c r="AN9153" s="12" t="s">
        <v>56</v>
      </c>
      <c r="AO9153" s="12"/>
      <c r="AP9153" s="12">
        <v>1</v>
      </c>
      <c r="AQ9153" s="12" t="s">
        <v>57</v>
      </c>
      <c r="AR9153" s="12">
        <v>0</v>
      </c>
      <c r="AS9153" s="12"/>
      <c r="AT9153" s="12"/>
      <c r="AU9153" s="12"/>
      <c r="AV9153" s="12"/>
      <c r="AW9153" s="12" t="s">
        <v>58</v>
      </c>
      <c r="AX9153" s="12">
        <v>0</v>
      </c>
      <c r="AY9153" s="12">
        <v>2</v>
      </c>
      <c r="AZ9153" s="12">
        <v>5</v>
      </c>
      <c r="BA9153" s="12">
        <v>5</v>
      </c>
      <c r="BB9153" s="12" t="s">
        <v>59</v>
      </c>
    </row>
    <row r="9154" spans="1:54" x14ac:dyDescent="0.2">
      <c r="A9154" s="7" t="str">
        <f>VLOOKUP(G9154,'Matching-Tabelle'!$A$76:$B$80,2,FALSE)</f>
        <v>ralph.straehl@tkb.ch</v>
      </c>
      <c r="B9154" s="7" t="str">
        <f>VLOOKUP(J9154,'Matching-Tabelle'!$A$1:$B$66,2,FALSE)</f>
        <v>WPI RTB</v>
      </c>
      <c r="C9154" s="7" t="str">
        <f>IF(VLOOKUP(J9154,'Matching-Tabelle'!$A$1:$CB$66,3,FALSE)=0,"",VLOOKUP(J9154,'Matching-Tabelle'!$A$1:$CB$66,3,FALSE))</f>
        <v/>
      </c>
      <c r="D9154" s="7">
        <v>5</v>
      </c>
      <c r="E9154" s="7" t="s">
        <v>3267</v>
      </c>
      <c r="F9154" s="8">
        <v>42835</v>
      </c>
      <c r="G9154" s="12" t="s">
        <v>5099</v>
      </c>
      <c r="H9154" s="12" t="s">
        <v>3260</v>
      </c>
      <c r="I9154" s="12" t="s">
        <v>3261</v>
      </c>
      <c r="J9154" s="12">
        <v>24</v>
      </c>
      <c r="K9154" s="12" t="s">
        <v>73</v>
      </c>
      <c r="L9154" s="12" t="s">
        <v>74</v>
      </c>
      <c r="M9154" s="12">
        <v>990001</v>
      </c>
      <c r="N9154" s="12" t="s">
        <v>51</v>
      </c>
      <c r="O9154" s="12">
        <v>1</v>
      </c>
      <c r="P9154" s="12"/>
      <c r="Q9154" s="12">
        <v>1</v>
      </c>
      <c r="R9154" s="12"/>
      <c r="S9154" s="12" t="s">
        <v>3267</v>
      </c>
      <c r="T9154" s="12"/>
      <c r="U9154" s="12"/>
      <c r="V9154" s="12"/>
      <c r="W9154" s="12"/>
      <c r="X9154" s="12"/>
      <c r="Y9154" s="12"/>
      <c r="Z9154" s="12"/>
      <c r="AA9154" s="12"/>
      <c r="AB9154" s="12"/>
      <c r="AC9154" s="12"/>
      <c r="AD9154" s="12"/>
      <c r="AE9154" s="12">
        <v>12</v>
      </c>
      <c r="AF9154" s="12">
        <v>7.6</v>
      </c>
      <c r="AG9154" s="12">
        <v>5</v>
      </c>
      <c r="AH9154" s="12" t="s">
        <v>53</v>
      </c>
      <c r="AI9154" s="12" t="s">
        <v>54</v>
      </c>
      <c r="AJ9154" s="12">
        <v>2</v>
      </c>
      <c r="AK9154" s="12">
        <v>1</v>
      </c>
      <c r="AL9154" s="12">
        <v>1</v>
      </c>
      <c r="AM9154" s="12" t="s">
        <v>55</v>
      </c>
      <c r="AN9154" s="12" t="s">
        <v>56</v>
      </c>
      <c r="AO9154" s="12"/>
      <c r="AP9154" s="12">
        <v>1</v>
      </c>
      <c r="AQ9154" s="12" t="s">
        <v>57</v>
      </c>
      <c r="AR9154" s="12">
        <v>0</v>
      </c>
      <c r="AS9154" s="12"/>
      <c r="AT9154" s="12"/>
      <c r="AU9154" s="12"/>
      <c r="AV9154" s="12"/>
      <c r="AW9154" s="12" t="s">
        <v>58</v>
      </c>
      <c r="AX9154" s="12">
        <v>0</v>
      </c>
      <c r="AY9154" s="12">
        <v>2</v>
      </c>
      <c r="AZ9154" s="12">
        <v>1</v>
      </c>
      <c r="BA9154" s="12">
        <v>1</v>
      </c>
      <c r="BB9154" s="12" t="s">
        <v>59</v>
      </c>
    </row>
    <row r="9155" spans="1:54" x14ac:dyDescent="0.2">
      <c r="A9155" s="7" t="str">
        <f>VLOOKUP(G9155,'Matching-Tabelle'!$A$76:$B$80,2,FALSE)</f>
        <v>ralph.straehl@tkb.ch</v>
      </c>
      <c r="B9155" s="7" t="str">
        <f>VLOOKUP(J9155,'Matching-Tabelle'!$A$1:$B$66,2,FALSE)</f>
        <v>WPI RTB</v>
      </c>
      <c r="C9155" s="7" t="str">
        <f>IF(VLOOKUP(J9155,'Matching-Tabelle'!$A$1:$CB$66,3,FALSE)=0,"",VLOOKUP(J9155,'Matching-Tabelle'!$A$1:$CB$66,3,FALSE))</f>
        <v/>
      </c>
      <c r="D9155" s="7">
        <v>1</v>
      </c>
      <c r="E9155" s="7" t="s">
        <v>934</v>
      </c>
      <c r="F9155" s="8">
        <v>42835</v>
      </c>
      <c r="G9155" s="12" t="s">
        <v>5099</v>
      </c>
      <c r="H9155" s="12" t="s">
        <v>3260</v>
      </c>
      <c r="I9155" s="12" t="s">
        <v>3261</v>
      </c>
      <c r="J9155" s="12">
        <v>21</v>
      </c>
      <c r="K9155" s="12" t="s">
        <v>117</v>
      </c>
      <c r="L9155" s="12" t="s">
        <v>118</v>
      </c>
      <c r="M9155" s="12">
        <v>990001</v>
      </c>
      <c r="N9155" s="12" t="s">
        <v>51</v>
      </c>
      <c r="O9155" s="12">
        <v>1</v>
      </c>
      <c r="P9155" s="12"/>
      <c r="Q9155" s="12">
        <v>1</v>
      </c>
      <c r="R9155" s="12"/>
      <c r="S9155" s="12" t="s">
        <v>934</v>
      </c>
      <c r="T9155" s="12"/>
      <c r="U9155" s="12"/>
      <c r="V9155" s="12"/>
      <c r="W9155" s="12"/>
      <c r="X9155" s="12"/>
      <c r="Y9155" s="12"/>
      <c r="Z9155" s="12"/>
      <c r="AA9155" s="12"/>
      <c r="AB9155" s="12"/>
      <c r="AC9155" s="12"/>
      <c r="AD9155" s="12"/>
      <c r="AE9155" s="12">
        <v>12</v>
      </c>
      <c r="AF9155" s="12">
        <v>7.6</v>
      </c>
      <c r="AG9155" s="12">
        <v>5</v>
      </c>
      <c r="AH9155" s="12" t="s">
        <v>53</v>
      </c>
      <c r="AI9155" s="12" t="s">
        <v>54</v>
      </c>
      <c r="AJ9155" s="12">
        <v>2</v>
      </c>
      <c r="AK9155" s="12">
        <v>1</v>
      </c>
      <c r="AL9155" s="12">
        <v>1</v>
      </c>
      <c r="AM9155" s="12" t="s">
        <v>55</v>
      </c>
      <c r="AN9155" s="12" t="s">
        <v>56</v>
      </c>
      <c r="AO9155" s="12"/>
      <c r="AP9155" s="12">
        <v>1</v>
      </c>
      <c r="AQ9155" s="12" t="s">
        <v>57</v>
      </c>
      <c r="AR9155" s="12">
        <v>0</v>
      </c>
      <c r="AS9155" s="12"/>
      <c r="AT9155" s="12"/>
      <c r="AU9155" s="12"/>
      <c r="AV9155" s="12"/>
      <c r="AW9155" s="12" t="s">
        <v>58</v>
      </c>
      <c r="AX9155" s="12">
        <v>0</v>
      </c>
      <c r="AY9155" s="12">
        <v>2</v>
      </c>
      <c r="AZ9155" s="12">
        <v>1</v>
      </c>
      <c r="BA9155" s="12">
        <v>1</v>
      </c>
      <c r="BB9155" s="12" t="s">
        <v>59</v>
      </c>
    </row>
    <row r="9156" spans="1:54" x14ac:dyDescent="0.2">
      <c r="A9156" s="7" t="str">
        <f>VLOOKUP(G9156,'Matching-Tabelle'!$A$76:$B$80,2,FALSE)</f>
        <v>ralph.straehl@tkb.ch</v>
      </c>
      <c r="B9156" s="7" t="str">
        <f>VLOOKUP(J9156,'Matching-Tabelle'!$A$1:$B$66,2,FALSE)</f>
        <v>Proj DigiPF</v>
      </c>
      <c r="C9156" s="7" t="str">
        <f>IF(VLOOKUP(J9156,'Matching-Tabelle'!$A$1:$CB$66,3,FALSE)=0,"",VLOOKUP(J9156,'Matching-Tabelle'!$A$1:$CB$66,3,FALSE))</f>
        <v>Progr Digitalisierung</v>
      </c>
      <c r="D9156" s="7">
        <v>1</v>
      </c>
      <c r="E9156" s="7" t="s">
        <v>7526</v>
      </c>
      <c r="F9156" s="8">
        <v>42835</v>
      </c>
      <c r="G9156" s="12" t="s">
        <v>5099</v>
      </c>
      <c r="H9156" s="12" t="s">
        <v>3260</v>
      </c>
      <c r="I9156" s="12" t="s">
        <v>3261</v>
      </c>
      <c r="J9156" s="12">
        <v>2500236</v>
      </c>
      <c r="K9156" s="12" t="s">
        <v>701</v>
      </c>
      <c r="L9156" s="12" t="s">
        <v>702</v>
      </c>
      <c r="M9156" s="12">
        <v>990001</v>
      </c>
      <c r="N9156" s="12" t="s">
        <v>51</v>
      </c>
      <c r="O9156" s="12">
        <v>2</v>
      </c>
      <c r="P9156" s="12"/>
      <c r="Q9156" s="12">
        <v>2</v>
      </c>
      <c r="R9156" s="12"/>
      <c r="S9156" s="12" t="s">
        <v>7526</v>
      </c>
      <c r="T9156" s="12"/>
      <c r="U9156" s="12"/>
      <c r="V9156" s="12"/>
      <c r="W9156" s="12"/>
      <c r="X9156" s="12"/>
      <c r="Y9156" s="12"/>
      <c r="Z9156" s="12"/>
      <c r="AA9156" s="12"/>
      <c r="AB9156" s="12"/>
      <c r="AC9156" s="12"/>
      <c r="AD9156" s="12"/>
      <c r="AE9156" s="12">
        <v>5</v>
      </c>
      <c r="AF9156" s="12">
        <v>0</v>
      </c>
      <c r="AG9156" s="12">
        <v>1</v>
      </c>
      <c r="AH9156" s="12" t="s">
        <v>411</v>
      </c>
      <c r="AI9156" s="12" t="s">
        <v>411</v>
      </c>
      <c r="AJ9156" s="12">
        <v>2</v>
      </c>
      <c r="AK9156" s="12">
        <v>1</v>
      </c>
      <c r="AL9156" s="12">
        <v>1</v>
      </c>
      <c r="AM9156" s="12" t="s">
        <v>55</v>
      </c>
      <c r="AN9156" s="12" t="s">
        <v>56</v>
      </c>
      <c r="AO9156" s="12"/>
      <c r="AP9156" s="12">
        <v>1</v>
      </c>
      <c r="AQ9156" s="12" t="s">
        <v>57</v>
      </c>
      <c r="AR9156" s="12">
        <v>0</v>
      </c>
      <c r="AS9156" s="12"/>
      <c r="AT9156" s="12"/>
      <c r="AU9156" s="12"/>
      <c r="AV9156" s="12"/>
      <c r="AW9156" s="12" t="s">
        <v>58</v>
      </c>
      <c r="AX9156" s="12">
        <v>0</v>
      </c>
      <c r="AY9156" s="12">
        <v>2</v>
      </c>
      <c r="AZ9156" s="12">
        <v>2</v>
      </c>
      <c r="BA9156" s="12">
        <v>2</v>
      </c>
      <c r="BB9156" s="12" t="s">
        <v>59</v>
      </c>
    </row>
    <row r="9157" spans="1:54" x14ac:dyDescent="0.2">
      <c r="A9157" s="7" t="str">
        <f>VLOOKUP(G9157,'Matching-Tabelle'!$A$76:$B$80,2,FALSE)</f>
        <v>ralph.straehl@tkb.ch</v>
      </c>
      <c r="B9157" s="7" t="str">
        <f>VLOOKUP(J9157,'Matching-Tabelle'!$A$1:$B$66,2,FALSE)</f>
        <v>Proj HR SYS</v>
      </c>
      <c r="C9157" s="7" t="str">
        <f>IF(VLOOKUP(J9157,'Matching-Tabelle'!$A$1:$CB$66,3,FALSE)=0,"",VLOOKUP(J9157,'Matching-Tabelle'!$A$1:$CB$66,3,FALSE))</f>
        <v/>
      </c>
      <c r="D9157" s="7">
        <v>2</v>
      </c>
      <c r="E9157" s="7" t="s">
        <v>7527</v>
      </c>
      <c r="F9157" s="8">
        <v>42835</v>
      </c>
      <c r="G9157" s="12" t="s">
        <v>5099</v>
      </c>
      <c r="H9157" s="12" t="s">
        <v>3260</v>
      </c>
      <c r="I9157" s="12" t="s">
        <v>3261</v>
      </c>
      <c r="J9157" s="12">
        <v>2000232</v>
      </c>
      <c r="K9157" s="12" t="s">
        <v>60</v>
      </c>
      <c r="L9157" s="12" t="s">
        <v>61</v>
      </c>
      <c r="M9157" s="12">
        <v>990001</v>
      </c>
      <c r="N9157" s="12" t="s">
        <v>51</v>
      </c>
      <c r="O9157" s="12">
        <v>2</v>
      </c>
      <c r="P9157" s="12"/>
      <c r="Q9157" s="12">
        <v>2</v>
      </c>
      <c r="R9157" s="12"/>
      <c r="S9157" s="12" t="s">
        <v>7527</v>
      </c>
      <c r="T9157" s="12"/>
      <c r="U9157" s="12"/>
      <c r="V9157" s="12"/>
      <c r="W9157" s="12"/>
      <c r="X9157" s="12"/>
      <c r="Y9157" s="12"/>
      <c r="Z9157" s="12"/>
      <c r="AA9157" s="12"/>
      <c r="AB9157" s="12"/>
      <c r="AC9157" s="12"/>
      <c r="AD9157" s="12"/>
      <c r="AE9157" s="12">
        <v>12</v>
      </c>
      <c r="AF9157" s="12">
        <v>7.6</v>
      </c>
      <c r="AG9157" s="12">
        <v>5</v>
      </c>
      <c r="AH9157" s="12" t="s">
        <v>53</v>
      </c>
      <c r="AI9157" s="12" t="s">
        <v>54</v>
      </c>
      <c r="AJ9157" s="12">
        <v>2</v>
      </c>
      <c r="AK9157" s="12">
        <v>1</v>
      </c>
      <c r="AL9157" s="12">
        <v>1</v>
      </c>
      <c r="AM9157" s="12" t="s">
        <v>55</v>
      </c>
      <c r="AN9157" s="12" t="s">
        <v>56</v>
      </c>
      <c r="AO9157" s="12"/>
      <c r="AP9157" s="12">
        <v>1</v>
      </c>
      <c r="AQ9157" s="12" t="s">
        <v>57</v>
      </c>
      <c r="AR9157" s="12">
        <v>0</v>
      </c>
      <c r="AS9157" s="12"/>
      <c r="AT9157" s="12"/>
      <c r="AU9157" s="12"/>
      <c r="AV9157" s="12"/>
      <c r="AW9157" s="12" t="s">
        <v>58</v>
      </c>
      <c r="AX9157" s="12">
        <v>0</v>
      </c>
      <c r="AY9157" s="12">
        <v>2</v>
      </c>
      <c r="AZ9157" s="12">
        <v>2</v>
      </c>
      <c r="BA9157" s="12">
        <v>2</v>
      </c>
      <c r="BB9157" s="12" t="s">
        <v>59</v>
      </c>
    </row>
    <row r="9158" spans="1:54" x14ac:dyDescent="0.2">
      <c r="A9158" s="7" t="str">
        <f>VLOOKUP(G9158,'Matching-Tabelle'!$A$76:$B$80,2,FALSE)</f>
        <v>ralph.straehl@tkb.ch</v>
      </c>
      <c r="B9158" s="7" t="str">
        <f>VLOOKUP(J9158,'Matching-Tabelle'!$A$1:$B$66,2,FALSE)</f>
        <v>WPI RTB</v>
      </c>
      <c r="C9158" s="7" t="str">
        <f>IF(VLOOKUP(J9158,'Matching-Tabelle'!$A$1:$CB$66,3,FALSE)=0,"",VLOOKUP(J9158,'Matching-Tabelle'!$A$1:$CB$66,3,FALSE))</f>
        <v/>
      </c>
      <c r="D9158" s="7">
        <v>2</v>
      </c>
      <c r="E9158" s="7" t="s">
        <v>7528</v>
      </c>
      <c r="F9158" s="8">
        <v>42835</v>
      </c>
      <c r="G9158" s="12" t="s">
        <v>5099</v>
      </c>
      <c r="H9158" s="12" t="s">
        <v>3260</v>
      </c>
      <c r="I9158" s="12" t="s">
        <v>3261</v>
      </c>
      <c r="J9158" s="12">
        <v>20</v>
      </c>
      <c r="K9158" s="12" t="s">
        <v>95</v>
      </c>
      <c r="L9158" s="12" t="s">
        <v>96</v>
      </c>
      <c r="M9158" s="12">
        <v>990001</v>
      </c>
      <c r="N9158" s="12" t="s">
        <v>51</v>
      </c>
      <c r="O9158" s="12">
        <v>2</v>
      </c>
      <c r="P9158" s="12"/>
      <c r="Q9158" s="12">
        <v>2</v>
      </c>
      <c r="R9158" s="12"/>
      <c r="S9158" s="12" t="s">
        <v>7528</v>
      </c>
      <c r="T9158" s="12"/>
      <c r="U9158" s="12"/>
      <c r="V9158" s="12"/>
      <c r="W9158" s="12"/>
      <c r="X9158" s="12"/>
      <c r="Y9158" s="12"/>
      <c r="Z9158" s="12"/>
      <c r="AA9158" s="12"/>
      <c r="AB9158" s="12"/>
      <c r="AC9158" s="12"/>
      <c r="AD9158" s="12"/>
      <c r="AE9158" s="12">
        <v>12</v>
      </c>
      <c r="AF9158" s="12">
        <v>7.6</v>
      </c>
      <c r="AG9158" s="12">
        <v>5</v>
      </c>
      <c r="AH9158" s="12" t="s">
        <v>53</v>
      </c>
      <c r="AI9158" s="12" t="s">
        <v>54</v>
      </c>
      <c r="AJ9158" s="12">
        <v>2</v>
      </c>
      <c r="AK9158" s="12">
        <v>1</v>
      </c>
      <c r="AL9158" s="12">
        <v>1</v>
      </c>
      <c r="AM9158" s="12" t="s">
        <v>55</v>
      </c>
      <c r="AN9158" s="12" t="s">
        <v>56</v>
      </c>
      <c r="AO9158" s="12"/>
      <c r="AP9158" s="12">
        <v>1</v>
      </c>
      <c r="AQ9158" s="12" t="s">
        <v>57</v>
      </c>
      <c r="AR9158" s="12">
        <v>0</v>
      </c>
      <c r="AS9158" s="12"/>
      <c r="AT9158" s="12"/>
      <c r="AU9158" s="12"/>
      <c r="AV9158" s="12"/>
      <c r="AW9158" s="12" t="s">
        <v>58</v>
      </c>
      <c r="AX9158" s="12">
        <v>0</v>
      </c>
      <c r="AY9158" s="12">
        <v>2</v>
      </c>
      <c r="AZ9158" s="12">
        <v>2</v>
      </c>
      <c r="BA9158" s="12">
        <v>2</v>
      </c>
      <c r="BB9158" s="12" t="s">
        <v>59</v>
      </c>
    </row>
    <row r="9159" spans="1:54" x14ac:dyDescent="0.2">
      <c r="A9159" s="7" t="str">
        <f>VLOOKUP(G9159,'Matching-Tabelle'!$A$76:$B$80,2,FALSE)</f>
        <v>ralph.straehl@tkb.ch</v>
      </c>
      <c r="B9159" s="7" t="str">
        <f>VLOOKUP(J9159,'Matching-Tabelle'!$A$1:$B$66,2,FALSE)</f>
        <v>WPI RTB</v>
      </c>
      <c r="C9159" s="7" t="str">
        <f>IF(VLOOKUP(J9159,'Matching-Tabelle'!$A$1:$CB$66,3,FALSE)=0,"",VLOOKUP(J9159,'Matching-Tabelle'!$A$1:$CB$66,3,FALSE))</f>
        <v/>
      </c>
      <c r="D9159" s="7">
        <v>2</v>
      </c>
      <c r="E9159" s="7" t="s">
        <v>3267</v>
      </c>
      <c r="F9159" s="8">
        <v>42836</v>
      </c>
      <c r="G9159" s="12" t="s">
        <v>5099</v>
      </c>
      <c r="H9159" s="12" t="s">
        <v>3260</v>
      </c>
      <c r="I9159" s="12" t="s">
        <v>3261</v>
      </c>
      <c r="J9159" s="12">
        <v>24</v>
      </c>
      <c r="K9159" s="12" t="s">
        <v>73</v>
      </c>
      <c r="L9159" s="12" t="s">
        <v>74</v>
      </c>
      <c r="M9159" s="12">
        <v>990001</v>
      </c>
      <c r="N9159" s="12" t="s">
        <v>51</v>
      </c>
      <c r="O9159" s="12">
        <v>1</v>
      </c>
      <c r="P9159" s="12"/>
      <c r="Q9159" s="12">
        <v>1</v>
      </c>
      <c r="R9159" s="12"/>
      <c r="S9159" s="12" t="s">
        <v>3267</v>
      </c>
      <c r="T9159" s="12"/>
      <c r="U9159" s="12"/>
      <c r="V9159" s="12"/>
      <c r="W9159" s="12"/>
      <c r="X9159" s="12"/>
      <c r="Y9159" s="12"/>
      <c r="Z9159" s="12"/>
      <c r="AA9159" s="12"/>
      <c r="AB9159" s="12"/>
      <c r="AC9159" s="12"/>
      <c r="AD9159" s="12"/>
      <c r="AE9159" s="12">
        <v>12</v>
      </c>
      <c r="AF9159" s="12">
        <v>7.6</v>
      </c>
      <c r="AG9159" s="12">
        <v>5</v>
      </c>
      <c r="AH9159" s="12" t="s">
        <v>53</v>
      </c>
      <c r="AI9159" s="12" t="s">
        <v>54</v>
      </c>
      <c r="AJ9159" s="12">
        <v>2</v>
      </c>
      <c r="AK9159" s="12">
        <v>1</v>
      </c>
      <c r="AL9159" s="12">
        <v>1</v>
      </c>
      <c r="AM9159" s="12" t="s">
        <v>55</v>
      </c>
      <c r="AN9159" s="12" t="s">
        <v>56</v>
      </c>
      <c r="AO9159" s="12"/>
      <c r="AP9159" s="12">
        <v>1</v>
      </c>
      <c r="AQ9159" s="12" t="s">
        <v>57</v>
      </c>
      <c r="AR9159" s="12">
        <v>0</v>
      </c>
      <c r="AS9159" s="12"/>
      <c r="AT9159" s="12"/>
      <c r="AU9159" s="12"/>
      <c r="AV9159" s="12"/>
      <c r="AW9159" s="12" t="s">
        <v>58</v>
      </c>
      <c r="AX9159" s="12">
        <v>0</v>
      </c>
      <c r="AY9159" s="12">
        <v>2</v>
      </c>
      <c r="AZ9159" s="12">
        <v>1</v>
      </c>
      <c r="BA9159" s="12">
        <v>1</v>
      </c>
      <c r="BB9159" s="12" t="s">
        <v>59</v>
      </c>
    </row>
    <row r="9160" spans="1:54" x14ac:dyDescent="0.2">
      <c r="A9160" s="7" t="str">
        <f>VLOOKUP(G9160,'Matching-Tabelle'!$A$76:$B$80,2,FALSE)</f>
        <v>ralph.straehl@tkb.ch</v>
      </c>
      <c r="B9160" s="7" t="str">
        <f>VLOOKUP(J9160,'Matching-Tabelle'!$A$1:$B$66,2,FALSE)</f>
        <v>WPI RTB</v>
      </c>
      <c r="C9160" s="7" t="str">
        <f>IF(VLOOKUP(J9160,'Matching-Tabelle'!$A$1:$CB$66,3,FALSE)=0,"",VLOOKUP(J9160,'Matching-Tabelle'!$A$1:$CB$66,3,FALSE))</f>
        <v/>
      </c>
      <c r="D9160" s="7">
        <v>1</v>
      </c>
      <c r="E9160" s="7" t="s">
        <v>934</v>
      </c>
      <c r="F9160" s="8">
        <v>42836</v>
      </c>
      <c r="G9160" s="12" t="s">
        <v>5099</v>
      </c>
      <c r="H9160" s="12" t="s">
        <v>3260</v>
      </c>
      <c r="I9160" s="12" t="s">
        <v>3261</v>
      </c>
      <c r="J9160" s="12">
        <v>20</v>
      </c>
      <c r="K9160" s="12" t="s">
        <v>95</v>
      </c>
      <c r="L9160" s="12" t="s">
        <v>96</v>
      </c>
      <c r="M9160" s="12">
        <v>990001</v>
      </c>
      <c r="N9160" s="12" t="s">
        <v>51</v>
      </c>
      <c r="O9160" s="12">
        <v>1.5</v>
      </c>
      <c r="P9160" s="12"/>
      <c r="Q9160" s="12">
        <v>1.5</v>
      </c>
      <c r="R9160" s="12"/>
      <c r="S9160" s="12" t="s">
        <v>934</v>
      </c>
      <c r="T9160" s="12"/>
      <c r="U9160" s="12"/>
      <c r="V9160" s="12"/>
      <c r="W9160" s="12"/>
      <c r="X9160" s="12"/>
      <c r="Y9160" s="12"/>
      <c r="Z9160" s="12"/>
      <c r="AA9160" s="12"/>
      <c r="AB9160" s="12"/>
      <c r="AC9160" s="12"/>
      <c r="AD9160" s="12"/>
      <c r="AE9160" s="12">
        <v>12</v>
      </c>
      <c r="AF9160" s="12">
        <v>7.6</v>
      </c>
      <c r="AG9160" s="12">
        <v>5</v>
      </c>
      <c r="AH9160" s="12" t="s">
        <v>53</v>
      </c>
      <c r="AI9160" s="12" t="s">
        <v>54</v>
      </c>
      <c r="AJ9160" s="12">
        <v>2</v>
      </c>
      <c r="AK9160" s="12">
        <v>1</v>
      </c>
      <c r="AL9160" s="12">
        <v>1</v>
      </c>
      <c r="AM9160" s="12" t="s">
        <v>55</v>
      </c>
      <c r="AN9160" s="12" t="s">
        <v>56</v>
      </c>
      <c r="AO9160" s="12"/>
      <c r="AP9160" s="12">
        <v>1</v>
      </c>
      <c r="AQ9160" s="12" t="s">
        <v>57</v>
      </c>
      <c r="AR9160" s="12">
        <v>0</v>
      </c>
      <c r="AS9160" s="12"/>
      <c r="AT9160" s="12"/>
      <c r="AU9160" s="12"/>
      <c r="AV9160" s="12"/>
      <c r="AW9160" s="12" t="s">
        <v>58</v>
      </c>
      <c r="AX9160" s="12">
        <v>0</v>
      </c>
      <c r="AY9160" s="12">
        <v>2</v>
      </c>
      <c r="AZ9160" s="12">
        <v>1.5</v>
      </c>
      <c r="BA9160" s="12">
        <v>1.5</v>
      </c>
      <c r="BB9160" s="12" t="s">
        <v>59</v>
      </c>
    </row>
    <row r="9161" spans="1:54" x14ac:dyDescent="0.2">
      <c r="A9161" s="7" t="str">
        <f>VLOOKUP(G9161,'Matching-Tabelle'!$A$76:$B$80,2,FALSE)</f>
        <v>ralph.straehl@tkb.ch</v>
      </c>
      <c r="B9161" s="7" t="str">
        <f>VLOOKUP(J9161,'Matching-Tabelle'!$A$1:$B$66,2,FALSE)</f>
        <v>WPI CTB</v>
      </c>
      <c r="C9161" s="7" t="str">
        <f>IF(VLOOKUP(J9161,'Matching-Tabelle'!$A$1:$CB$66,3,FALSE)=0,"",VLOOKUP(J9161,'Matching-Tabelle'!$A$1:$CB$66,3,FALSE))</f>
        <v/>
      </c>
      <c r="D9161" s="7">
        <v>1.5</v>
      </c>
      <c r="E9161" s="7" t="s">
        <v>4856</v>
      </c>
      <c r="F9161" s="8">
        <v>42836</v>
      </c>
      <c r="G9161" s="12" t="s">
        <v>5099</v>
      </c>
      <c r="H9161" s="12" t="s">
        <v>3260</v>
      </c>
      <c r="I9161" s="12" t="s">
        <v>3261</v>
      </c>
      <c r="J9161" s="12">
        <v>921</v>
      </c>
      <c r="K9161" s="12" t="s">
        <v>224</v>
      </c>
      <c r="L9161" s="12" t="s">
        <v>225</v>
      </c>
      <c r="M9161" s="12">
        <v>990001</v>
      </c>
      <c r="N9161" s="12" t="s">
        <v>51</v>
      </c>
      <c r="O9161" s="12">
        <v>2</v>
      </c>
      <c r="P9161" s="12"/>
      <c r="Q9161" s="12">
        <v>2</v>
      </c>
      <c r="R9161" s="12"/>
      <c r="S9161" s="12" t="s">
        <v>4856</v>
      </c>
      <c r="T9161" s="12"/>
      <c r="U9161" s="12"/>
      <c r="V9161" s="12"/>
      <c r="W9161" s="12"/>
      <c r="X9161" s="12"/>
      <c r="Y9161" s="12"/>
      <c r="Z9161" s="12"/>
      <c r="AA9161" s="12"/>
      <c r="AB9161" s="12"/>
      <c r="AC9161" s="12"/>
      <c r="AD9161" s="12"/>
      <c r="AE9161" s="12">
        <v>12</v>
      </c>
      <c r="AF9161" s="12">
        <v>7.6</v>
      </c>
      <c r="AG9161" s="12">
        <v>5</v>
      </c>
      <c r="AH9161" s="12" t="s">
        <v>53</v>
      </c>
      <c r="AI9161" s="12" t="s">
        <v>54</v>
      </c>
      <c r="AJ9161" s="12">
        <v>2</v>
      </c>
      <c r="AK9161" s="12">
        <v>1</v>
      </c>
      <c r="AL9161" s="12">
        <v>1</v>
      </c>
      <c r="AM9161" s="12" t="s">
        <v>55</v>
      </c>
      <c r="AN9161" s="12" t="s">
        <v>56</v>
      </c>
      <c r="AO9161" s="12"/>
      <c r="AP9161" s="12">
        <v>1</v>
      </c>
      <c r="AQ9161" s="12" t="s">
        <v>57</v>
      </c>
      <c r="AR9161" s="12">
        <v>0</v>
      </c>
      <c r="AS9161" s="12"/>
      <c r="AT9161" s="12"/>
      <c r="AU9161" s="12"/>
      <c r="AV9161" s="12"/>
      <c r="AW9161" s="12" t="s">
        <v>58</v>
      </c>
      <c r="AX9161" s="12">
        <v>0</v>
      </c>
      <c r="AY9161" s="12">
        <v>2</v>
      </c>
      <c r="AZ9161" s="12">
        <v>2</v>
      </c>
      <c r="BA9161" s="12">
        <v>2</v>
      </c>
      <c r="BB9161" s="12" t="s">
        <v>59</v>
      </c>
    </row>
    <row r="9162" spans="1:54" x14ac:dyDescent="0.2">
      <c r="A9162" s="7" t="str">
        <f>VLOOKUP(G9162,'Matching-Tabelle'!$A$76:$B$80,2,FALSE)</f>
        <v>ralph.straehl@tkb.ch</v>
      </c>
      <c r="B9162" s="7" t="str">
        <f>VLOOKUP(J9162,'Matching-Tabelle'!$A$1:$B$66,2,FALSE)</f>
        <v>WPI Führung</v>
      </c>
      <c r="C9162" s="7" t="str">
        <f>IF(VLOOKUP(J9162,'Matching-Tabelle'!$A$1:$CB$66,3,FALSE)=0,"",VLOOKUP(J9162,'Matching-Tabelle'!$A$1:$CB$66,3,FALSE))</f>
        <v/>
      </c>
      <c r="D9162" s="7">
        <v>2</v>
      </c>
      <c r="E9162" s="7" t="s">
        <v>7529</v>
      </c>
      <c r="F9162" s="8">
        <v>42836</v>
      </c>
      <c r="G9162" s="12" t="s">
        <v>5099</v>
      </c>
      <c r="H9162" s="12" t="s">
        <v>3260</v>
      </c>
      <c r="I9162" s="12" t="s">
        <v>3261</v>
      </c>
      <c r="J9162" s="12">
        <v>26</v>
      </c>
      <c r="K9162" s="12" t="s">
        <v>130</v>
      </c>
      <c r="L9162" s="12" t="s">
        <v>131</v>
      </c>
      <c r="M9162" s="12">
        <v>990001</v>
      </c>
      <c r="N9162" s="12" t="s">
        <v>51</v>
      </c>
      <c r="O9162" s="12">
        <v>1</v>
      </c>
      <c r="P9162" s="12"/>
      <c r="Q9162" s="12">
        <v>1</v>
      </c>
      <c r="R9162" s="12"/>
      <c r="S9162" s="12" t="s">
        <v>7529</v>
      </c>
      <c r="T9162" s="12"/>
      <c r="U9162" s="12"/>
      <c r="V9162" s="12"/>
      <c r="W9162" s="12"/>
      <c r="X9162" s="12"/>
      <c r="Y9162" s="12"/>
      <c r="Z9162" s="12"/>
      <c r="AA9162" s="12"/>
      <c r="AB9162" s="12"/>
      <c r="AC9162" s="12"/>
      <c r="AD9162" s="12"/>
      <c r="AE9162" s="12">
        <v>12</v>
      </c>
      <c r="AF9162" s="12">
        <v>7.6</v>
      </c>
      <c r="AG9162" s="12">
        <v>5</v>
      </c>
      <c r="AH9162" s="12" t="s">
        <v>53</v>
      </c>
      <c r="AI9162" s="12" t="s">
        <v>54</v>
      </c>
      <c r="AJ9162" s="12">
        <v>2</v>
      </c>
      <c r="AK9162" s="12">
        <v>1</v>
      </c>
      <c r="AL9162" s="12">
        <v>1</v>
      </c>
      <c r="AM9162" s="12" t="s">
        <v>55</v>
      </c>
      <c r="AN9162" s="12" t="s">
        <v>56</v>
      </c>
      <c r="AO9162" s="12"/>
      <c r="AP9162" s="12">
        <v>1</v>
      </c>
      <c r="AQ9162" s="12" t="s">
        <v>57</v>
      </c>
      <c r="AR9162" s="12">
        <v>0</v>
      </c>
      <c r="AS9162" s="12"/>
      <c r="AT9162" s="12"/>
      <c r="AU9162" s="12"/>
      <c r="AV9162" s="12"/>
      <c r="AW9162" s="12" t="s">
        <v>58</v>
      </c>
      <c r="AX9162" s="12">
        <v>0</v>
      </c>
      <c r="AY9162" s="12">
        <v>2</v>
      </c>
      <c r="AZ9162" s="12">
        <v>1</v>
      </c>
      <c r="BA9162" s="12">
        <v>1</v>
      </c>
      <c r="BB9162" s="12" t="s">
        <v>59</v>
      </c>
    </row>
    <row r="9163" spans="1:54" x14ac:dyDescent="0.2">
      <c r="A9163" s="7" t="str">
        <f>VLOOKUP(G9163,'Matching-Tabelle'!$A$76:$B$80,2,FALSE)</f>
        <v>ralph.straehl@tkb.ch</v>
      </c>
      <c r="B9163" s="7" t="str">
        <f>VLOOKUP(J9163,'Matching-Tabelle'!$A$1:$B$66,2,FALSE)</f>
        <v>Proj DigiPF</v>
      </c>
      <c r="C9163" s="7" t="str">
        <f>IF(VLOOKUP(J9163,'Matching-Tabelle'!$A$1:$CB$66,3,FALSE)=0,"",VLOOKUP(J9163,'Matching-Tabelle'!$A$1:$CB$66,3,FALSE))</f>
        <v>Progr Digitalisierung</v>
      </c>
      <c r="D9163" s="7">
        <v>1</v>
      </c>
      <c r="E9163" s="7" t="s">
        <v>7530</v>
      </c>
      <c r="F9163" s="8">
        <v>42836</v>
      </c>
      <c r="G9163" s="12" t="s">
        <v>5099</v>
      </c>
      <c r="H9163" s="12" t="s">
        <v>3260</v>
      </c>
      <c r="I9163" s="12" t="s">
        <v>3261</v>
      </c>
      <c r="J9163" s="12">
        <v>2500236</v>
      </c>
      <c r="K9163" s="12" t="s">
        <v>701</v>
      </c>
      <c r="L9163" s="12" t="s">
        <v>702</v>
      </c>
      <c r="M9163" s="12">
        <v>990001</v>
      </c>
      <c r="N9163" s="12" t="s">
        <v>51</v>
      </c>
      <c r="O9163" s="12">
        <v>3</v>
      </c>
      <c r="P9163" s="12"/>
      <c r="Q9163" s="12">
        <v>3</v>
      </c>
      <c r="R9163" s="12"/>
      <c r="S9163" s="12" t="s">
        <v>7530</v>
      </c>
      <c r="T9163" s="12"/>
      <c r="U9163" s="12"/>
      <c r="V9163" s="12"/>
      <c r="W9163" s="12"/>
      <c r="X9163" s="12"/>
      <c r="Y9163" s="12"/>
      <c r="Z9163" s="12"/>
      <c r="AA9163" s="12"/>
      <c r="AB9163" s="12"/>
      <c r="AC9163" s="12"/>
      <c r="AD9163" s="12"/>
      <c r="AE9163" s="12">
        <v>5</v>
      </c>
      <c r="AF9163" s="12">
        <v>0</v>
      </c>
      <c r="AG9163" s="12">
        <v>1</v>
      </c>
      <c r="AH9163" s="12" t="s">
        <v>411</v>
      </c>
      <c r="AI9163" s="12" t="s">
        <v>411</v>
      </c>
      <c r="AJ9163" s="12">
        <v>2</v>
      </c>
      <c r="AK9163" s="12">
        <v>1</v>
      </c>
      <c r="AL9163" s="12">
        <v>1</v>
      </c>
      <c r="AM9163" s="12" t="s">
        <v>55</v>
      </c>
      <c r="AN9163" s="12" t="s">
        <v>56</v>
      </c>
      <c r="AO9163" s="12"/>
      <c r="AP9163" s="12">
        <v>1</v>
      </c>
      <c r="AQ9163" s="12" t="s">
        <v>57</v>
      </c>
      <c r="AR9163" s="12">
        <v>0</v>
      </c>
      <c r="AS9163" s="12"/>
      <c r="AT9163" s="12"/>
      <c r="AU9163" s="12"/>
      <c r="AV9163" s="12"/>
      <c r="AW9163" s="12" t="s">
        <v>58</v>
      </c>
      <c r="AX9163" s="12">
        <v>0</v>
      </c>
      <c r="AY9163" s="12">
        <v>2</v>
      </c>
      <c r="AZ9163" s="12">
        <v>3</v>
      </c>
      <c r="BA9163" s="12">
        <v>3</v>
      </c>
      <c r="BB9163" s="12" t="s">
        <v>59</v>
      </c>
    </row>
    <row r="9164" spans="1:54" x14ac:dyDescent="0.2">
      <c r="A9164" s="7" t="str">
        <f>VLOOKUP(G9164,'Matching-Tabelle'!$A$76:$B$80,2,FALSE)</f>
        <v>ralph.straehl@tkb.ch</v>
      </c>
      <c r="B9164" s="7" t="str">
        <f>VLOOKUP(J9164,'Matching-Tabelle'!$A$1:$B$66,2,FALSE)</f>
        <v>WPI RTB</v>
      </c>
      <c r="C9164" s="7" t="str">
        <f>IF(VLOOKUP(J9164,'Matching-Tabelle'!$A$1:$CB$66,3,FALSE)=0,"",VLOOKUP(J9164,'Matching-Tabelle'!$A$1:$CB$66,3,FALSE))</f>
        <v/>
      </c>
      <c r="D9164" s="7">
        <v>3</v>
      </c>
      <c r="E9164" s="7" t="s">
        <v>7531</v>
      </c>
      <c r="F9164" s="8">
        <v>42837</v>
      </c>
      <c r="G9164" s="12" t="s">
        <v>5099</v>
      </c>
      <c r="H9164" s="12" t="s">
        <v>3260</v>
      </c>
      <c r="I9164" s="12" t="s">
        <v>3261</v>
      </c>
      <c r="J9164" s="12">
        <v>24</v>
      </c>
      <c r="K9164" s="12" t="s">
        <v>73</v>
      </c>
      <c r="L9164" s="12" t="s">
        <v>74</v>
      </c>
      <c r="M9164" s="12">
        <v>990001</v>
      </c>
      <c r="N9164" s="12" t="s">
        <v>51</v>
      </c>
      <c r="O9164" s="12">
        <v>1</v>
      </c>
      <c r="P9164" s="12"/>
      <c r="Q9164" s="12">
        <v>1</v>
      </c>
      <c r="R9164" s="12"/>
      <c r="S9164" s="12" t="s">
        <v>7531</v>
      </c>
      <c r="T9164" s="12"/>
      <c r="U9164" s="12"/>
      <c r="V9164" s="12"/>
      <c r="W9164" s="12"/>
      <c r="X9164" s="12"/>
      <c r="Y9164" s="12"/>
      <c r="Z9164" s="12"/>
      <c r="AA9164" s="12"/>
      <c r="AB9164" s="12"/>
      <c r="AC9164" s="12"/>
      <c r="AD9164" s="12"/>
      <c r="AE9164" s="12">
        <v>12</v>
      </c>
      <c r="AF9164" s="12">
        <v>7.6</v>
      </c>
      <c r="AG9164" s="12">
        <v>5</v>
      </c>
      <c r="AH9164" s="12" t="s">
        <v>53</v>
      </c>
      <c r="AI9164" s="12" t="s">
        <v>54</v>
      </c>
      <c r="AJ9164" s="12">
        <v>2</v>
      </c>
      <c r="AK9164" s="12">
        <v>1</v>
      </c>
      <c r="AL9164" s="12">
        <v>1</v>
      </c>
      <c r="AM9164" s="12" t="s">
        <v>55</v>
      </c>
      <c r="AN9164" s="12" t="s">
        <v>56</v>
      </c>
      <c r="AO9164" s="12"/>
      <c r="AP9164" s="12">
        <v>1</v>
      </c>
      <c r="AQ9164" s="12" t="s">
        <v>57</v>
      </c>
      <c r="AR9164" s="12">
        <v>0</v>
      </c>
      <c r="AS9164" s="12"/>
      <c r="AT9164" s="12"/>
      <c r="AU9164" s="12"/>
      <c r="AV9164" s="12"/>
      <c r="AW9164" s="12" t="s">
        <v>58</v>
      </c>
      <c r="AX9164" s="12">
        <v>0</v>
      </c>
      <c r="AY9164" s="12">
        <v>2</v>
      </c>
      <c r="AZ9164" s="12">
        <v>1</v>
      </c>
      <c r="BA9164" s="12">
        <v>1</v>
      </c>
      <c r="BB9164" s="12" t="s">
        <v>59</v>
      </c>
    </row>
    <row r="9165" spans="1:54" x14ac:dyDescent="0.2">
      <c r="A9165" s="7" t="str">
        <f>VLOOKUP(G9165,'Matching-Tabelle'!$A$76:$B$80,2,FALSE)</f>
        <v>ralph.straehl@tkb.ch</v>
      </c>
      <c r="B9165" s="7" t="str">
        <f>VLOOKUP(J9165,'Matching-Tabelle'!$A$1:$B$66,2,FALSE)</f>
        <v>Proj HR SYS</v>
      </c>
      <c r="C9165" s="7" t="str">
        <f>IF(VLOOKUP(J9165,'Matching-Tabelle'!$A$1:$CB$66,3,FALSE)=0,"",VLOOKUP(J9165,'Matching-Tabelle'!$A$1:$CB$66,3,FALSE))</f>
        <v/>
      </c>
      <c r="D9165" s="7">
        <v>1</v>
      </c>
      <c r="E9165" s="7" t="s">
        <v>7532</v>
      </c>
      <c r="F9165" s="8">
        <v>42837</v>
      </c>
      <c r="G9165" s="12" t="s">
        <v>5099</v>
      </c>
      <c r="H9165" s="12" t="s">
        <v>3260</v>
      </c>
      <c r="I9165" s="12" t="s">
        <v>3261</v>
      </c>
      <c r="J9165" s="12">
        <v>2000232</v>
      </c>
      <c r="K9165" s="12" t="s">
        <v>60</v>
      </c>
      <c r="L9165" s="12" t="s">
        <v>61</v>
      </c>
      <c r="M9165" s="12">
        <v>990001</v>
      </c>
      <c r="N9165" s="12" t="s">
        <v>51</v>
      </c>
      <c r="O9165" s="12">
        <v>2</v>
      </c>
      <c r="P9165" s="12"/>
      <c r="Q9165" s="12">
        <v>2</v>
      </c>
      <c r="R9165" s="12"/>
      <c r="S9165" s="12" t="s">
        <v>7532</v>
      </c>
      <c r="T9165" s="12"/>
      <c r="U9165" s="12"/>
      <c r="V9165" s="12"/>
      <c r="W9165" s="12"/>
      <c r="X9165" s="12"/>
      <c r="Y9165" s="12"/>
      <c r="Z9165" s="12"/>
      <c r="AA9165" s="12"/>
      <c r="AB9165" s="12"/>
      <c r="AC9165" s="12"/>
      <c r="AD9165" s="12"/>
      <c r="AE9165" s="12">
        <v>12</v>
      </c>
      <c r="AF9165" s="12">
        <v>7.6</v>
      </c>
      <c r="AG9165" s="12">
        <v>5</v>
      </c>
      <c r="AH9165" s="12" t="s">
        <v>53</v>
      </c>
      <c r="AI9165" s="12" t="s">
        <v>54</v>
      </c>
      <c r="AJ9165" s="12">
        <v>2</v>
      </c>
      <c r="AK9165" s="12">
        <v>1</v>
      </c>
      <c r="AL9165" s="12">
        <v>1</v>
      </c>
      <c r="AM9165" s="12" t="s">
        <v>55</v>
      </c>
      <c r="AN9165" s="12" t="s">
        <v>56</v>
      </c>
      <c r="AO9165" s="12"/>
      <c r="AP9165" s="12">
        <v>1</v>
      </c>
      <c r="AQ9165" s="12" t="s">
        <v>57</v>
      </c>
      <c r="AR9165" s="12">
        <v>0</v>
      </c>
      <c r="AS9165" s="12"/>
      <c r="AT9165" s="12"/>
      <c r="AU9165" s="12"/>
      <c r="AV9165" s="12"/>
      <c r="AW9165" s="12" t="s">
        <v>58</v>
      </c>
      <c r="AX9165" s="12">
        <v>0</v>
      </c>
      <c r="AY9165" s="12">
        <v>2</v>
      </c>
      <c r="AZ9165" s="12">
        <v>2</v>
      </c>
      <c r="BA9165" s="12">
        <v>2</v>
      </c>
      <c r="BB9165" s="12" t="s">
        <v>59</v>
      </c>
    </row>
    <row r="9166" spans="1:54" x14ac:dyDescent="0.2">
      <c r="A9166" s="7" t="str">
        <f>VLOOKUP(G9166,'Matching-Tabelle'!$A$76:$B$80,2,FALSE)</f>
        <v>ralph.straehl@tkb.ch</v>
      </c>
      <c r="B9166" s="7" t="str">
        <f>VLOOKUP(J9166,'Matching-Tabelle'!$A$1:$B$66,2,FALSE)</f>
        <v>WPI CTB</v>
      </c>
      <c r="C9166" s="7" t="str">
        <f>IF(VLOOKUP(J9166,'Matching-Tabelle'!$A$1:$CB$66,3,FALSE)=0,"",VLOOKUP(J9166,'Matching-Tabelle'!$A$1:$CB$66,3,FALSE))</f>
        <v/>
      </c>
      <c r="D9166" s="7">
        <v>2</v>
      </c>
      <c r="E9166" s="7" t="s">
        <v>7533</v>
      </c>
      <c r="F9166" s="8">
        <v>42837</v>
      </c>
      <c r="G9166" s="12" t="s">
        <v>5099</v>
      </c>
      <c r="H9166" s="12" t="s">
        <v>3260</v>
      </c>
      <c r="I9166" s="12" t="s">
        <v>3261</v>
      </c>
      <c r="J9166" s="12">
        <v>935</v>
      </c>
      <c r="K9166" s="12" t="s">
        <v>1147</v>
      </c>
      <c r="L9166" s="12" t="s">
        <v>1148</v>
      </c>
      <c r="M9166" s="12">
        <v>990001</v>
      </c>
      <c r="N9166" s="12" t="s">
        <v>51</v>
      </c>
      <c r="O9166" s="12">
        <v>1.5</v>
      </c>
      <c r="P9166" s="12"/>
      <c r="Q9166" s="12">
        <v>1.5</v>
      </c>
      <c r="R9166" s="12"/>
      <c r="S9166" s="12" t="s">
        <v>7533</v>
      </c>
      <c r="T9166" s="12"/>
      <c r="U9166" s="12"/>
      <c r="V9166" s="12"/>
      <c r="W9166" s="12"/>
      <c r="X9166" s="12"/>
      <c r="Y9166" s="12"/>
      <c r="Z9166" s="12"/>
      <c r="AA9166" s="12"/>
      <c r="AB9166" s="12"/>
      <c r="AC9166" s="12"/>
      <c r="AD9166" s="12"/>
      <c r="AE9166" s="12">
        <v>12</v>
      </c>
      <c r="AF9166" s="12">
        <v>7.6</v>
      </c>
      <c r="AG9166" s="12">
        <v>5</v>
      </c>
      <c r="AH9166" s="12" t="s">
        <v>53</v>
      </c>
      <c r="AI9166" s="12" t="s">
        <v>54</v>
      </c>
      <c r="AJ9166" s="12">
        <v>2</v>
      </c>
      <c r="AK9166" s="12">
        <v>1</v>
      </c>
      <c r="AL9166" s="12">
        <v>1</v>
      </c>
      <c r="AM9166" s="12" t="s">
        <v>55</v>
      </c>
      <c r="AN9166" s="12" t="s">
        <v>56</v>
      </c>
      <c r="AO9166" s="12"/>
      <c r="AP9166" s="12">
        <v>1</v>
      </c>
      <c r="AQ9166" s="12" t="s">
        <v>57</v>
      </c>
      <c r="AR9166" s="12">
        <v>0</v>
      </c>
      <c r="AS9166" s="12"/>
      <c r="AT9166" s="12"/>
      <c r="AU9166" s="12"/>
      <c r="AV9166" s="12"/>
      <c r="AW9166" s="12" t="s">
        <v>58</v>
      </c>
      <c r="AX9166" s="12">
        <v>0</v>
      </c>
      <c r="AY9166" s="12">
        <v>2</v>
      </c>
      <c r="AZ9166" s="12">
        <v>1.5</v>
      </c>
      <c r="BA9166" s="12">
        <v>1.5</v>
      </c>
      <c r="BB9166" s="12" t="s">
        <v>59</v>
      </c>
    </row>
    <row r="9167" spans="1:54" x14ac:dyDescent="0.2">
      <c r="A9167" s="7" t="str">
        <f>VLOOKUP(G9167,'Matching-Tabelle'!$A$76:$B$80,2,FALSE)</f>
        <v>ralph.straehl@tkb.ch</v>
      </c>
      <c r="B9167" s="7" t="str">
        <f>VLOOKUP(J9167,'Matching-Tabelle'!$A$1:$B$66,2,FALSE)</f>
        <v>WPI RTB</v>
      </c>
      <c r="C9167" s="7" t="str">
        <f>IF(VLOOKUP(J9167,'Matching-Tabelle'!$A$1:$CB$66,3,FALSE)=0,"",VLOOKUP(J9167,'Matching-Tabelle'!$A$1:$CB$66,3,FALSE))</f>
        <v/>
      </c>
      <c r="D9167" s="7">
        <v>1.5</v>
      </c>
      <c r="E9167" s="7" t="s">
        <v>7534</v>
      </c>
      <c r="F9167" s="8">
        <v>42837</v>
      </c>
      <c r="G9167" s="12" t="s">
        <v>5099</v>
      </c>
      <c r="H9167" s="12" t="s">
        <v>3260</v>
      </c>
      <c r="I9167" s="12" t="s">
        <v>3261</v>
      </c>
      <c r="J9167" s="12">
        <v>21</v>
      </c>
      <c r="K9167" s="12" t="s">
        <v>117</v>
      </c>
      <c r="L9167" s="12" t="s">
        <v>118</v>
      </c>
      <c r="M9167" s="12">
        <v>990001</v>
      </c>
      <c r="N9167" s="12" t="s">
        <v>51</v>
      </c>
      <c r="O9167" s="12">
        <v>1</v>
      </c>
      <c r="P9167" s="12"/>
      <c r="Q9167" s="12">
        <v>1</v>
      </c>
      <c r="R9167" s="12"/>
      <c r="S9167" s="12" t="s">
        <v>7534</v>
      </c>
      <c r="T9167" s="12"/>
      <c r="U9167" s="12"/>
      <c r="V9167" s="12"/>
      <c r="W9167" s="12"/>
      <c r="X9167" s="12"/>
      <c r="Y9167" s="12"/>
      <c r="Z9167" s="12"/>
      <c r="AA9167" s="12"/>
      <c r="AB9167" s="12"/>
      <c r="AC9167" s="12"/>
      <c r="AD9167" s="12"/>
      <c r="AE9167" s="12">
        <v>12</v>
      </c>
      <c r="AF9167" s="12">
        <v>7.6</v>
      </c>
      <c r="AG9167" s="12">
        <v>5</v>
      </c>
      <c r="AH9167" s="12" t="s">
        <v>53</v>
      </c>
      <c r="AI9167" s="12" t="s">
        <v>54</v>
      </c>
      <c r="AJ9167" s="12">
        <v>2</v>
      </c>
      <c r="AK9167" s="12">
        <v>1</v>
      </c>
      <c r="AL9167" s="12">
        <v>1</v>
      </c>
      <c r="AM9167" s="12" t="s">
        <v>55</v>
      </c>
      <c r="AN9167" s="12" t="s">
        <v>56</v>
      </c>
      <c r="AO9167" s="12"/>
      <c r="AP9167" s="12">
        <v>1</v>
      </c>
      <c r="AQ9167" s="12" t="s">
        <v>57</v>
      </c>
      <c r="AR9167" s="12">
        <v>0</v>
      </c>
      <c r="AS9167" s="12"/>
      <c r="AT9167" s="12"/>
      <c r="AU9167" s="12"/>
      <c r="AV9167" s="12"/>
      <c r="AW9167" s="12" t="s">
        <v>58</v>
      </c>
      <c r="AX9167" s="12">
        <v>0</v>
      </c>
      <c r="AY9167" s="12">
        <v>2</v>
      </c>
      <c r="AZ9167" s="12">
        <v>1</v>
      </c>
      <c r="BA9167" s="12">
        <v>1</v>
      </c>
      <c r="BB9167" s="12" t="s">
        <v>59</v>
      </c>
    </row>
    <row r="9168" spans="1:54" x14ac:dyDescent="0.2">
      <c r="A9168" s="7" t="str">
        <f>VLOOKUP(G9168,'Matching-Tabelle'!$A$76:$B$80,2,FALSE)</f>
        <v>ralph.straehl@tkb.ch</v>
      </c>
      <c r="B9168" s="7" t="str">
        <f>VLOOKUP(J9168,'Matching-Tabelle'!$A$1:$B$66,2,FALSE)</f>
        <v>WPI Führung</v>
      </c>
      <c r="C9168" s="7" t="str">
        <f>IF(VLOOKUP(J9168,'Matching-Tabelle'!$A$1:$CB$66,3,FALSE)=0,"",VLOOKUP(J9168,'Matching-Tabelle'!$A$1:$CB$66,3,FALSE))</f>
        <v/>
      </c>
      <c r="D9168" s="7">
        <v>1</v>
      </c>
      <c r="E9168" s="7" t="s">
        <v>190</v>
      </c>
      <c r="F9168" s="8">
        <v>42837</v>
      </c>
      <c r="G9168" s="12" t="s">
        <v>5099</v>
      </c>
      <c r="H9168" s="12" t="s">
        <v>3260</v>
      </c>
      <c r="I9168" s="12" t="s">
        <v>3261</v>
      </c>
      <c r="J9168" s="12">
        <v>26</v>
      </c>
      <c r="K9168" s="12" t="s">
        <v>130</v>
      </c>
      <c r="L9168" s="12" t="s">
        <v>131</v>
      </c>
      <c r="M9168" s="12">
        <v>990001</v>
      </c>
      <c r="N9168" s="12" t="s">
        <v>51</v>
      </c>
      <c r="O9168" s="12">
        <v>0.75</v>
      </c>
      <c r="P9168" s="12"/>
      <c r="Q9168" s="12">
        <v>0.75</v>
      </c>
      <c r="R9168" s="12"/>
      <c r="S9168" s="12" t="s">
        <v>190</v>
      </c>
      <c r="T9168" s="12"/>
      <c r="U9168" s="12"/>
      <c r="V9168" s="12"/>
      <c r="W9168" s="12"/>
      <c r="X9168" s="12"/>
      <c r="Y9168" s="12"/>
      <c r="Z9168" s="12"/>
      <c r="AA9168" s="12"/>
      <c r="AB9168" s="12"/>
      <c r="AC9168" s="12"/>
      <c r="AD9168" s="12"/>
      <c r="AE9168" s="12">
        <v>12</v>
      </c>
      <c r="AF9168" s="12">
        <v>7.6</v>
      </c>
      <c r="AG9168" s="12">
        <v>5</v>
      </c>
      <c r="AH9168" s="12" t="s">
        <v>53</v>
      </c>
      <c r="AI9168" s="12" t="s">
        <v>54</v>
      </c>
      <c r="AJ9168" s="12">
        <v>2</v>
      </c>
      <c r="AK9168" s="12">
        <v>1</v>
      </c>
      <c r="AL9168" s="12">
        <v>1</v>
      </c>
      <c r="AM9168" s="12" t="s">
        <v>55</v>
      </c>
      <c r="AN9168" s="12" t="s">
        <v>56</v>
      </c>
      <c r="AO9168" s="12"/>
      <c r="AP9168" s="12">
        <v>1</v>
      </c>
      <c r="AQ9168" s="12" t="s">
        <v>57</v>
      </c>
      <c r="AR9168" s="12">
        <v>0</v>
      </c>
      <c r="AS9168" s="12"/>
      <c r="AT9168" s="12"/>
      <c r="AU9168" s="12"/>
      <c r="AV9168" s="12"/>
      <c r="AW9168" s="12" t="s">
        <v>58</v>
      </c>
      <c r="AX9168" s="12">
        <v>0</v>
      </c>
      <c r="AY9168" s="12">
        <v>2</v>
      </c>
      <c r="AZ9168" s="12">
        <v>0.75</v>
      </c>
      <c r="BA9168" s="12">
        <v>0.75</v>
      </c>
      <c r="BB9168" s="12" t="s">
        <v>59</v>
      </c>
    </row>
    <row r="9169" spans="1:54" x14ac:dyDescent="0.2">
      <c r="A9169" s="7" t="str">
        <f>VLOOKUP(G9169,'Matching-Tabelle'!$A$76:$B$80,2,FALSE)</f>
        <v>ralph.straehl@tkb.ch</v>
      </c>
      <c r="B9169" s="7" t="str">
        <f>VLOOKUP(J9169,'Matching-Tabelle'!$A$1:$B$66,2,FALSE)</f>
        <v>WPI RTB</v>
      </c>
      <c r="C9169" s="7" t="str">
        <f>IF(VLOOKUP(J9169,'Matching-Tabelle'!$A$1:$CB$66,3,FALSE)=0,"",VLOOKUP(J9169,'Matching-Tabelle'!$A$1:$CB$66,3,FALSE))</f>
        <v/>
      </c>
      <c r="D9169" s="7">
        <v>0.75</v>
      </c>
      <c r="E9169" s="7" t="s">
        <v>7535</v>
      </c>
      <c r="F9169" s="8">
        <v>42837</v>
      </c>
      <c r="G9169" s="12" t="s">
        <v>5099</v>
      </c>
      <c r="H9169" s="12" t="s">
        <v>3260</v>
      </c>
      <c r="I9169" s="12" t="s">
        <v>3261</v>
      </c>
      <c r="J9169" s="12">
        <v>25</v>
      </c>
      <c r="K9169" s="12" t="s">
        <v>192</v>
      </c>
      <c r="L9169" s="12" t="s">
        <v>193</v>
      </c>
      <c r="M9169" s="12">
        <v>990001</v>
      </c>
      <c r="N9169" s="12" t="s">
        <v>51</v>
      </c>
      <c r="O9169" s="12">
        <v>1</v>
      </c>
      <c r="P9169" s="12"/>
      <c r="Q9169" s="12">
        <v>1</v>
      </c>
      <c r="R9169" s="12"/>
      <c r="S9169" s="12" t="s">
        <v>7535</v>
      </c>
      <c r="T9169" s="12"/>
      <c r="U9169" s="12"/>
      <c r="V9169" s="12"/>
      <c r="W9169" s="12"/>
      <c r="X9169" s="12"/>
      <c r="Y9169" s="12"/>
      <c r="Z9169" s="12"/>
      <c r="AA9169" s="12"/>
      <c r="AB9169" s="12"/>
      <c r="AC9169" s="12"/>
      <c r="AD9169" s="12"/>
      <c r="AE9169" s="12">
        <v>12</v>
      </c>
      <c r="AF9169" s="12">
        <v>7.6</v>
      </c>
      <c r="AG9169" s="12">
        <v>5</v>
      </c>
      <c r="AH9169" s="12" t="s">
        <v>53</v>
      </c>
      <c r="AI9169" s="12" t="s">
        <v>54</v>
      </c>
      <c r="AJ9169" s="12">
        <v>2</v>
      </c>
      <c r="AK9169" s="12">
        <v>1</v>
      </c>
      <c r="AL9169" s="12">
        <v>1</v>
      </c>
      <c r="AM9169" s="12" t="s">
        <v>55</v>
      </c>
      <c r="AN9169" s="12" t="s">
        <v>56</v>
      </c>
      <c r="AO9169" s="12"/>
      <c r="AP9169" s="12">
        <v>1</v>
      </c>
      <c r="AQ9169" s="12" t="s">
        <v>57</v>
      </c>
      <c r="AR9169" s="12">
        <v>0</v>
      </c>
      <c r="AS9169" s="12"/>
      <c r="AT9169" s="12"/>
      <c r="AU9169" s="12"/>
      <c r="AV9169" s="12"/>
      <c r="AW9169" s="12" t="s">
        <v>58</v>
      </c>
      <c r="AX9169" s="12">
        <v>0</v>
      </c>
      <c r="AY9169" s="12">
        <v>2</v>
      </c>
      <c r="AZ9169" s="12">
        <v>1</v>
      </c>
      <c r="BA9169" s="12">
        <v>1</v>
      </c>
      <c r="BB9169" s="12" t="s">
        <v>59</v>
      </c>
    </row>
    <row r="9170" spans="1:54" x14ac:dyDescent="0.2">
      <c r="A9170" s="7" t="str">
        <f>VLOOKUP(G9170,'Matching-Tabelle'!$A$76:$B$80,2,FALSE)</f>
        <v>ralph.straehl@tkb.ch</v>
      </c>
      <c r="B9170" s="7" t="str">
        <f>VLOOKUP(J9170,'Matching-Tabelle'!$A$1:$B$66,2,FALSE)</f>
        <v>WPI CTB</v>
      </c>
      <c r="C9170" s="7" t="str">
        <f>IF(VLOOKUP(J9170,'Matching-Tabelle'!$A$1:$CB$66,3,FALSE)=0,"",VLOOKUP(J9170,'Matching-Tabelle'!$A$1:$CB$66,3,FALSE))</f>
        <v/>
      </c>
      <c r="D9170" s="7">
        <v>1</v>
      </c>
      <c r="E9170" s="7" t="s">
        <v>4856</v>
      </c>
      <c r="F9170" s="8">
        <v>42837</v>
      </c>
      <c r="G9170" s="12" t="s">
        <v>5099</v>
      </c>
      <c r="H9170" s="12" t="s">
        <v>3260</v>
      </c>
      <c r="I9170" s="12" t="s">
        <v>3261</v>
      </c>
      <c r="J9170" s="12">
        <v>921</v>
      </c>
      <c r="K9170" s="12" t="s">
        <v>224</v>
      </c>
      <c r="L9170" s="12" t="s">
        <v>225</v>
      </c>
      <c r="M9170" s="12">
        <v>990001</v>
      </c>
      <c r="N9170" s="12" t="s">
        <v>51</v>
      </c>
      <c r="O9170" s="12">
        <v>1</v>
      </c>
      <c r="P9170" s="12"/>
      <c r="Q9170" s="12">
        <v>1</v>
      </c>
      <c r="R9170" s="12"/>
      <c r="S9170" s="12" t="s">
        <v>4856</v>
      </c>
      <c r="T9170" s="12"/>
      <c r="U9170" s="12"/>
      <c r="V9170" s="12"/>
      <c r="W9170" s="12"/>
      <c r="X9170" s="12"/>
      <c r="Y9170" s="12"/>
      <c r="Z9170" s="12"/>
      <c r="AA9170" s="12"/>
      <c r="AB9170" s="12"/>
      <c r="AC9170" s="12"/>
      <c r="AD9170" s="12"/>
      <c r="AE9170" s="12">
        <v>12</v>
      </c>
      <c r="AF9170" s="12">
        <v>7.6</v>
      </c>
      <c r="AG9170" s="12">
        <v>5</v>
      </c>
      <c r="AH9170" s="12" t="s">
        <v>53</v>
      </c>
      <c r="AI9170" s="12" t="s">
        <v>54</v>
      </c>
      <c r="AJ9170" s="12">
        <v>2</v>
      </c>
      <c r="AK9170" s="12">
        <v>1</v>
      </c>
      <c r="AL9170" s="12">
        <v>1</v>
      </c>
      <c r="AM9170" s="12" t="s">
        <v>55</v>
      </c>
      <c r="AN9170" s="12" t="s">
        <v>56</v>
      </c>
      <c r="AO9170" s="12"/>
      <c r="AP9170" s="12">
        <v>1</v>
      </c>
      <c r="AQ9170" s="12" t="s">
        <v>57</v>
      </c>
      <c r="AR9170" s="12">
        <v>0</v>
      </c>
      <c r="AS9170" s="12"/>
      <c r="AT9170" s="12"/>
      <c r="AU9170" s="12"/>
      <c r="AV9170" s="12"/>
      <c r="AW9170" s="12" t="s">
        <v>58</v>
      </c>
      <c r="AX9170" s="12">
        <v>0</v>
      </c>
      <c r="AY9170" s="12">
        <v>2</v>
      </c>
      <c r="AZ9170" s="12">
        <v>1</v>
      </c>
      <c r="BA9170" s="12">
        <v>1</v>
      </c>
      <c r="BB9170" s="12" t="s">
        <v>59</v>
      </c>
    </row>
    <row r="9171" spans="1:54" x14ac:dyDescent="0.2">
      <c r="A9171" s="7" t="str">
        <f>VLOOKUP(G9171,'Matching-Tabelle'!$A$76:$B$80,2,FALSE)</f>
        <v>ralph.straehl@tkb.ch</v>
      </c>
      <c r="B9171" s="7" t="str">
        <f>VLOOKUP(J9171,'Matching-Tabelle'!$A$1:$B$66,2,FALSE)</f>
        <v>WPI RTB</v>
      </c>
      <c r="C9171" s="7" t="str">
        <f>IF(VLOOKUP(J9171,'Matching-Tabelle'!$A$1:$CB$66,3,FALSE)=0,"",VLOOKUP(J9171,'Matching-Tabelle'!$A$1:$CB$66,3,FALSE))</f>
        <v/>
      </c>
      <c r="D9171" s="7">
        <v>1</v>
      </c>
      <c r="E9171" s="7" t="s">
        <v>7536</v>
      </c>
      <c r="F9171" s="8">
        <v>42838</v>
      </c>
      <c r="G9171" s="12" t="s">
        <v>5099</v>
      </c>
      <c r="H9171" s="12" t="s">
        <v>3260</v>
      </c>
      <c r="I9171" s="12" t="s">
        <v>3261</v>
      </c>
      <c r="J9171" s="12">
        <v>24</v>
      </c>
      <c r="K9171" s="12" t="s">
        <v>73</v>
      </c>
      <c r="L9171" s="12" t="s">
        <v>74</v>
      </c>
      <c r="M9171" s="12">
        <v>990001</v>
      </c>
      <c r="N9171" s="12" t="s">
        <v>51</v>
      </c>
      <c r="O9171" s="12">
        <v>1</v>
      </c>
      <c r="P9171" s="12"/>
      <c r="Q9171" s="12">
        <v>1</v>
      </c>
      <c r="R9171" s="12"/>
      <c r="S9171" s="12" t="s">
        <v>7536</v>
      </c>
      <c r="T9171" s="12"/>
      <c r="U9171" s="12"/>
      <c r="V9171" s="12"/>
      <c r="W9171" s="12"/>
      <c r="X9171" s="12"/>
      <c r="Y9171" s="12"/>
      <c r="Z9171" s="12"/>
      <c r="AA9171" s="12"/>
      <c r="AB9171" s="12"/>
      <c r="AC9171" s="12"/>
      <c r="AD9171" s="12"/>
      <c r="AE9171" s="12">
        <v>12</v>
      </c>
      <c r="AF9171" s="12">
        <v>7.6</v>
      </c>
      <c r="AG9171" s="12">
        <v>5</v>
      </c>
      <c r="AH9171" s="12" t="s">
        <v>53</v>
      </c>
      <c r="AI9171" s="12" t="s">
        <v>54</v>
      </c>
      <c r="AJ9171" s="12">
        <v>2</v>
      </c>
      <c r="AK9171" s="12">
        <v>1</v>
      </c>
      <c r="AL9171" s="12">
        <v>1</v>
      </c>
      <c r="AM9171" s="12" t="s">
        <v>55</v>
      </c>
      <c r="AN9171" s="12" t="s">
        <v>56</v>
      </c>
      <c r="AO9171" s="12"/>
      <c r="AP9171" s="12">
        <v>1</v>
      </c>
      <c r="AQ9171" s="12" t="s">
        <v>57</v>
      </c>
      <c r="AR9171" s="12">
        <v>0</v>
      </c>
      <c r="AS9171" s="12"/>
      <c r="AT9171" s="12"/>
      <c r="AU9171" s="12"/>
      <c r="AV9171" s="12"/>
      <c r="AW9171" s="12" t="s">
        <v>58</v>
      </c>
      <c r="AX9171" s="12">
        <v>0</v>
      </c>
      <c r="AY9171" s="12">
        <v>2</v>
      </c>
      <c r="AZ9171" s="12">
        <v>1</v>
      </c>
      <c r="BA9171" s="12">
        <v>1</v>
      </c>
      <c r="BB9171" s="12" t="s">
        <v>59</v>
      </c>
    </row>
    <row r="9172" spans="1:54" x14ac:dyDescent="0.2">
      <c r="A9172" s="7" t="str">
        <f>VLOOKUP(G9172,'Matching-Tabelle'!$A$76:$B$80,2,FALSE)</f>
        <v>ralph.straehl@tkb.ch</v>
      </c>
      <c r="B9172" s="7" t="str">
        <f>VLOOKUP(J9172,'Matching-Tabelle'!$A$1:$B$66,2,FALSE)</f>
        <v>Proj HR SYS</v>
      </c>
      <c r="C9172" s="7" t="str">
        <f>IF(VLOOKUP(J9172,'Matching-Tabelle'!$A$1:$CB$66,3,FALSE)=0,"",VLOOKUP(J9172,'Matching-Tabelle'!$A$1:$CB$66,3,FALSE))</f>
        <v/>
      </c>
      <c r="D9172" s="7">
        <v>1</v>
      </c>
      <c r="E9172" s="7" t="s">
        <v>7537</v>
      </c>
      <c r="F9172" s="8">
        <v>42838</v>
      </c>
      <c r="G9172" s="12" t="s">
        <v>5099</v>
      </c>
      <c r="H9172" s="12" t="s">
        <v>3260</v>
      </c>
      <c r="I9172" s="12" t="s">
        <v>3261</v>
      </c>
      <c r="J9172" s="12">
        <v>2000232</v>
      </c>
      <c r="K9172" s="12" t="s">
        <v>60</v>
      </c>
      <c r="L9172" s="12" t="s">
        <v>61</v>
      </c>
      <c r="M9172" s="12">
        <v>990001</v>
      </c>
      <c r="N9172" s="12" t="s">
        <v>51</v>
      </c>
      <c r="O9172" s="12">
        <v>2</v>
      </c>
      <c r="P9172" s="12"/>
      <c r="Q9172" s="12">
        <v>2</v>
      </c>
      <c r="R9172" s="12"/>
      <c r="S9172" s="12" t="s">
        <v>7537</v>
      </c>
      <c r="T9172" s="12"/>
      <c r="U9172" s="12"/>
      <c r="V9172" s="12"/>
      <c r="W9172" s="12"/>
      <c r="X9172" s="12"/>
      <c r="Y9172" s="12"/>
      <c r="Z9172" s="12"/>
      <c r="AA9172" s="12"/>
      <c r="AB9172" s="12"/>
      <c r="AC9172" s="12"/>
      <c r="AD9172" s="12"/>
      <c r="AE9172" s="12">
        <v>12</v>
      </c>
      <c r="AF9172" s="12">
        <v>7.6</v>
      </c>
      <c r="AG9172" s="12">
        <v>5</v>
      </c>
      <c r="AH9172" s="12" t="s">
        <v>53</v>
      </c>
      <c r="AI9172" s="12" t="s">
        <v>54</v>
      </c>
      <c r="AJ9172" s="12">
        <v>2</v>
      </c>
      <c r="AK9172" s="12">
        <v>1</v>
      </c>
      <c r="AL9172" s="12">
        <v>1</v>
      </c>
      <c r="AM9172" s="12" t="s">
        <v>55</v>
      </c>
      <c r="AN9172" s="12" t="s">
        <v>56</v>
      </c>
      <c r="AO9172" s="12"/>
      <c r="AP9172" s="12">
        <v>1</v>
      </c>
      <c r="AQ9172" s="12" t="s">
        <v>57</v>
      </c>
      <c r="AR9172" s="12">
        <v>0</v>
      </c>
      <c r="AS9172" s="12"/>
      <c r="AT9172" s="12"/>
      <c r="AU9172" s="12"/>
      <c r="AV9172" s="12"/>
      <c r="AW9172" s="12" t="s">
        <v>58</v>
      </c>
      <c r="AX9172" s="12">
        <v>0</v>
      </c>
      <c r="AY9172" s="12">
        <v>2</v>
      </c>
      <c r="AZ9172" s="12">
        <v>2</v>
      </c>
      <c r="BA9172" s="12">
        <v>2</v>
      </c>
      <c r="BB9172" s="12" t="s">
        <v>59</v>
      </c>
    </row>
    <row r="9173" spans="1:54" x14ac:dyDescent="0.2">
      <c r="A9173" s="7" t="str">
        <f>VLOOKUP(G9173,'Matching-Tabelle'!$A$76:$B$80,2,FALSE)</f>
        <v>ralph.straehl@tkb.ch</v>
      </c>
      <c r="B9173" s="7" t="str">
        <f>VLOOKUP(J9173,'Matching-Tabelle'!$A$1:$B$66,2,FALSE)</f>
        <v>Proj DigiPF</v>
      </c>
      <c r="C9173" s="7" t="str">
        <f>IF(VLOOKUP(J9173,'Matching-Tabelle'!$A$1:$CB$66,3,FALSE)=0,"",VLOOKUP(J9173,'Matching-Tabelle'!$A$1:$CB$66,3,FALSE))</f>
        <v>Progr Digitalisierung</v>
      </c>
      <c r="D9173" s="7">
        <v>2</v>
      </c>
      <c r="E9173" s="7" t="s">
        <v>7538</v>
      </c>
      <c r="F9173" s="8">
        <v>42838</v>
      </c>
      <c r="G9173" s="12" t="s">
        <v>5099</v>
      </c>
      <c r="H9173" s="12" t="s">
        <v>3260</v>
      </c>
      <c r="I9173" s="12" t="s">
        <v>3261</v>
      </c>
      <c r="J9173" s="12">
        <v>2500236</v>
      </c>
      <c r="K9173" s="12" t="s">
        <v>701</v>
      </c>
      <c r="L9173" s="12" t="s">
        <v>702</v>
      </c>
      <c r="M9173" s="12">
        <v>990001</v>
      </c>
      <c r="N9173" s="12" t="s">
        <v>51</v>
      </c>
      <c r="O9173" s="12">
        <v>3</v>
      </c>
      <c r="P9173" s="12"/>
      <c r="Q9173" s="12">
        <v>3</v>
      </c>
      <c r="R9173" s="12"/>
      <c r="S9173" s="12" t="s">
        <v>7538</v>
      </c>
      <c r="T9173" s="12"/>
      <c r="U9173" s="12"/>
      <c r="V9173" s="12"/>
      <c r="W9173" s="12"/>
      <c r="X9173" s="12"/>
      <c r="Y9173" s="12"/>
      <c r="Z9173" s="12"/>
      <c r="AA9173" s="12"/>
      <c r="AB9173" s="12"/>
      <c r="AC9173" s="12"/>
      <c r="AD9173" s="12"/>
      <c r="AE9173" s="12">
        <v>5</v>
      </c>
      <c r="AF9173" s="12">
        <v>0</v>
      </c>
      <c r="AG9173" s="12">
        <v>1</v>
      </c>
      <c r="AH9173" s="12" t="s">
        <v>411</v>
      </c>
      <c r="AI9173" s="12" t="s">
        <v>411</v>
      </c>
      <c r="AJ9173" s="12">
        <v>2</v>
      </c>
      <c r="AK9173" s="12">
        <v>1</v>
      </c>
      <c r="AL9173" s="12">
        <v>1</v>
      </c>
      <c r="AM9173" s="12" t="s">
        <v>55</v>
      </c>
      <c r="AN9173" s="12" t="s">
        <v>56</v>
      </c>
      <c r="AO9173" s="12"/>
      <c r="AP9173" s="12">
        <v>1</v>
      </c>
      <c r="AQ9173" s="12" t="s">
        <v>57</v>
      </c>
      <c r="AR9173" s="12">
        <v>0</v>
      </c>
      <c r="AS9173" s="12"/>
      <c r="AT9173" s="12"/>
      <c r="AU9173" s="12"/>
      <c r="AV9173" s="12"/>
      <c r="AW9173" s="12" t="s">
        <v>58</v>
      </c>
      <c r="AX9173" s="12">
        <v>0</v>
      </c>
      <c r="AY9173" s="12">
        <v>2</v>
      </c>
      <c r="AZ9173" s="12">
        <v>3</v>
      </c>
      <c r="BA9173" s="12">
        <v>3</v>
      </c>
      <c r="BB9173" s="12" t="s">
        <v>59</v>
      </c>
    </row>
    <row r="9174" spans="1:54" x14ac:dyDescent="0.2">
      <c r="A9174" s="7" t="str">
        <f>VLOOKUP(G9174,'Matching-Tabelle'!$A$76:$B$80,2,FALSE)</f>
        <v>ralph.straehl@tkb.ch</v>
      </c>
      <c r="B9174" s="7" t="str">
        <f>VLOOKUP(J9174,'Matching-Tabelle'!$A$1:$B$66,2,FALSE)</f>
        <v>WPI RTB</v>
      </c>
      <c r="C9174" s="7" t="str">
        <f>IF(VLOOKUP(J9174,'Matching-Tabelle'!$A$1:$CB$66,3,FALSE)=0,"",VLOOKUP(J9174,'Matching-Tabelle'!$A$1:$CB$66,3,FALSE))</f>
        <v/>
      </c>
      <c r="D9174" s="7">
        <v>3</v>
      </c>
      <c r="E9174" s="7" t="s">
        <v>7539</v>
      </c>
      <c r="F9174" s="8">
        <v>42838</v>
      </c>
      <c r="G9174" s="12" t="s">
        <v>5099</v>
      </c>
      <c r="H9174" s="12" t="s">
        <v>3260</v>
      </c>
      <c r="I9174" s="12" t="s">
        <v>3261</v>
      </c>
      <c r="J9174" s="12">
        <v>20</v>
      </c>
      <c r="K9174" s="12" t="s">
        <v>95</v>
      </c>
      <c r="L9174" s="12" t="s">
        <v>96</v>
      </c>
      <c r="M9174" s="12">
        <v>990001</v>
      </c>
      <c r="N9174" s="12" t="s">
        <v>51</v>
      </c>
      <c r="O9174" s="12">
        <v>1</v>
      </c>
      <c r="P9174" s="12"/>
      <c r="Q9174" s="12">
        <v>1</v>
      </c>
      <c r="R9174" s="12"/>
      <c r="S9174" s="12" t="s">
        <v>7539</v>
      </c>
      <c r="T9174" s="12"/>
      <c r="U9174" s="12"/>
      <c r="V9174" s="12"/>
      <c r="W9174" s="12"/>
      <c r="X9174" s="12"/>
      <c r="Y9174" s="12"/>
      <c r="Z9174" s="12"/>
      <c r="AA9174" s="12"/>
      <c r="AB9174" s="12"/>
      <c r="AC9174" s="12"/>
      <c r="AD9174" s="12"/>
      <c r="AE9174" s="12">
        <v>12</v>
      </c>
      <c r="AF9174" s="12">
        <v>7.6</v>
      </c>
      <c r="AG9174" s="12">
        <v>5</v>
      </c>
      <c r="AH9174" s="12" t="s">
        <v>53</v>
      </c>
      <c r="AI9174" s="12" t="s">
        <v>54</v>
      </c>
      <c r="AJ9174" s="12">
        <v>2</v>
      </c>
      <c r="AK9174" s="12">
        <v>1</v>
      </c>
      <c r="AL9174" s="12">
        <v>1</v>
      </c>
      <c r="AM9174" s="12" t="s">
        <v>55</v>
      </c>
      <c r="AN9174" s="12" t="s">
        <v>56</v>
      </c>
      <c r="AO9174" s="12"/>
      <c r="AP9174" s="12">
        <v>1</v>
      </c>
      <c r="AQ9174" s="12" t="s">
        <v>57</v>
      </c>
      <c r="AR9174" s="12">
        <v>0</v>
      </c>
      <c r="AS9174" s="12"/>
      <c r="AT9174" s="12"/>
      <c r="AU9174" s="12"/>
      <c r="AV9174" s="12"/>
      <c r="AW9174" s="12" t="s">
        <v>58</v>
      </c>
      <c r="AX9174" s="12">
        <v>0</v>
      </c>
      <c r="AY9174" s="12">
        <v>2</v>
      </c>
      <c r="AZ9174" s="12">
        <v>1</v>
      </c>
      <c r="BA9174" s="12">
        <v>1</v>
      </c>
      <c r="BB9174" s="12" t="s">
        <v>59</v>
      </c>
    </row>
    <row r="9175" spans="1:54" x14ac:dyDescent="0.2">
      <c r="A9175" s="7" t="str">
        <f>VLOOKUP(G9175,'Matching-Tabelle'!$A$76:$B$80,2,FALSE)</f>
        <v>ralph.straehl@tkb.ch</v>
      </c>
      <c r="B9175" s="7" t="str">
        <f>VLOOKUP(J9175,'Matching-Tabelle'!$A$1:$B$66,2,FALSE)</f>
        <v>WPI CTB</v>
      </c>
      <c r="C9175" s="7" t="str">
        <f>IF(VLOOKUP(J9175,'Matching-Tabelle'!$A$1:$CB$66,3,FALSE)=0,"",VLOOKUP(J9175,'Matching-Tabelle'!$A$1:$CB$66,3,FALSE))</f>
        <v/>
      </c>
      <c r="D9175" s="7">
        <v>1</v>
      </c>
      <c r="E9175" s="7" t="s">
        <v>7453</v>
      </c>
      <c r="F9175" s="8">
        <v>42838</v>
      </c>
      <c r="G9175" s="12" t="s">
        <v>5099</v>
      </c>
      <c r="H9175" s="12" t="s">
        <v>3260</v>
      </c>
      <c r="I9175" s="12" t="s">
        <v>3261</v>
      </c>
      <c r="J9175" s="12">
        <v>18</v>
      </c>
      <c r="K9175" s="12" t="s">
        <v>594</v>
      </c>
      <c r="L9175" s="12" t="s">
        <v>595</v>
      </c>
      <c r="M9175" s="12">
        <v>990001</v>
      </c>
      <c r="N9175" s="12" t="s">
        <v>51</v>
      </c>
      <c r="O9175" s="12">
        <v>1.5</v>
      </c>
      <c r="P9175" s="12"/>
      <c r="Q9175" s="12">
        <v>1.5</v>
      </c>
      <c r="R9175" s="12"/>
      <c r="S9175" s="12" t="s">
        <v>7453</v>
      </c>
      <c r="T9175" s="12"/>
      <c r="U9175" s="12"/>
      <c r="V9175" s="12"/>
      <c r="W9175" s="12"/>
      <c r="X9175" s="12"/>
      <c r="Y9175" s="12"/>
      <c r="Z9175" s="12"/>
      <c r="AA9175" s="12"/>
      <c r="AB9175" s="12"/>
      <c r="AC9175" s="12"/>
      <c r="AD9175" s="12"/>
      <c r="AE9175" s="12">
        <v>12</v>
      </c>
      <c r="AF9175" s="12">
        <v>7.6</v>
      </c>
      <c r="AG9175" s="12">
        <v>5</v>
      </c>
      <c r="AH9175" s="12" t="s">
        <v>53</v>
      </c>
      <c r="AI9175" s="12" t="s">
        <v>54</v>
      </c>
      <c r="AJ9175" s="12">
        <v>2</v>
      </c>
      <c r="AK9175" s="12">
        <v>1</v>
      </c>
      <c r="AL9175" s="12">
        <v>1</v>
      </c>
      <c r="AM9175" s="12" t="s">
        <v>55</v>
      </c>
      <c r="AN9175" s="12" t="s">
        <v>56</v>
      </c>
      <c r="AO9175" s="12"/>
      <c r="AP9175" s="12">
        <v>1</v>
      </c>
      <c r="AQ9175" s="12" t="s">
        <v>57</v>
      </c>
      <c r="AR9175" s="12">
        <v>0</v>
      </c>
      <c r="AS9175" s="12"/>
      <c r="AT9175" s="12"/>
      <c r="AU9175" s="12"/>
      <c r="AV9175" s="12"/>
      <c r="AW9175" s="12" t="s">
        <v>58</v>
      </c>
      <c r="AX9175" s="12">
        <v>0</v>
      </c>
      <c r="AY9175" s="12">
        <v>2</v>
      </c>
      <c r="AZ9175" s="12">
        <v>1.5</v>
      </c>
      <c r="BA9175" s="12">
        <v>1.5</v>
      </c>
      <c r="BB9175" s="12" t="s">
        <v>59</v>
      </c>
    </row>
    <row r="9176" spans="1:54" x14ac:dyDescent="0.2">
      <c r="A9176" s="7" t="str">
        <f>VLOOKUP(G9176,'Matching-Tabelle'!$A$76:$B$80,2,FALSE)</f>
        <v>ralph.straehl@tkb.ch</v>
      </c>
      <c r="B9176" s="7" t="str">
        <f>VLOOKUP(J9176,'Matching-Tabelle'!$A$1:$B$66,2,FALSE)</f>
        <v>WPI RTB</v>
      </c>
      <c r="C9176" s="7" t="str">
        <f>IF(VLOOKUP(J9176,'Matching-Tabelle'!$A$1:$CB$66,3,FALSE)=0,"",VLOOKUP(J9176,'Matching-Tabelle'!$A$1:$CB$66,3,FALSE))</f>
        <v/>
      </c>
      <c r="D9176" s="7">
        <v>1.5</v>
      </c>
      <c r="E9176" s="7" t="s">
        <v>7540</v>
      </c>
      <c r="F9176" s="8">
        <v>42843</v>
      </c>
      <c r="G9176" s="12" t="s">
        <v>5099</v>
      </c>
      <c r="H9176" s="12" t="s">
        <v>3260</v>
      </c>
      <c r="I9176" s="12" t="s">
        <v>3261</v>
      </c>
      <c r="J9176" s="12">
        <v>24</v>
      </c>
      <c r="K9176" s="12" t="s">
        <v>73</v>
      </c>
      <c r="L9176" s="12" t="s">
        <v>74</v>
      </c>
      <c r="M9176" s="12">
        <v>990001</v>
      </c>
      <c r="N9176" s="12" t="s">
        <v>51</v>
      </c>
      <c r="O9176" s="12">
        <v>1</v>
      </c>
      <c r="P9176" s="12"/>
      <c r="Q9176" s="12">
        <v>1</v>
      </c>
      <c r="R9176" s="12"/>
      <c r="S9176" s="12" t="s">
        <v>7540</v>
      </c>
      <c r="T9176" s="12"/>
      <c r="U9176" s="12"/>
      <c r="V9176" s="12"/>
      <c r="W9176" s="12"/>
      <c r="X9176" s="12"/>
      <c r="Y9176" s="12"/>
      <c r="Z9176" s="12"/>
      <c r="AA9176" s="12"/>
      <c r="AB9176" s="12"/>
      <c r="AC9176" s="12"/>
      <c r="AD9176" s="12"/>
      <c r="AE9176" s="12">
        <v>12</v>
      </c>
      <c r="AF9176" s="12">
        <v>7.6</v>
      </c>
      <c r="AG9176" s="12">
        <v>5</v>
      </c>
      <c r="AH9176" s="12" t="s">
        <v>53</v>
      </c>
      <c r="AI9176" s="12" t="s">
        <v>54</v>
      </c>
      <c r="AJ9176" s="12">
        <v>2</v>
      </c>
      <c r="AK9176" s="12">
        <v>1</v>
      </c>
      <c r="AL9176" s="12">
        <v>1</v>
      </c>
      <c r="AM9176" s="12" t="s">
        <v>55</v>
      </c>
      <c r="AN9176" s="12" t="s">
        <v>56</v>
      </c>
      <c r="AO9176" s="12"/>
      <c r="AP9176" s="12">
        <v>1</v>
      </c>
      <c r="AQ9176" s="12" t="s">
        <v>57</v>
      </c>
      <c r="AR9176" s="12">
        <v>0</v>
      </c>
      <c r="AS9176" s="12"/>
      <c r="AT9176" s="12"/>
      <c r="AU9176" s="12"/>
      <c r="AV9176" s="12"/>
      <c r="AW9176" s="12" t="s">
        <v>58</v>
      </c>
      <c r="AX9176" s="12">
        <v>0</v>
      </c>
      <c r="AY9176" s="12">
        <v>2</v>
      </c>
      <c r="AZ9176" s="12">
        <v>1</v>
      </c>
      <c r="BA9176" s="12">
        <v>1</v>
      </c>
      <c r="BB9176" s="12" t="s">
        <v>59</v>
      </c>
    </row>
    <row r="9177" spans="1:54" x14ac:dyDescent="0.2">
      <c r="A9177" s="7" t="str">
        <f>VLOOKUP(G9177,'Matching-Tabelle'!$A$76:$B$80,2,FALSE)</f>
        <v>ralph.straehl@tkb.ch</v>
      </c>
      <c r="B9177" s="7" t="str">
        <f>VLOOKUP(J9177,'Matching-Tabelle'!$A$1:$B$66,2,FALSE)</f>
        <v>WPI RTB</v>
      </c>
      <c r="C9177" s="7" t="str">
        <f>IF(VLOOKUP(J9177,'Matching-Tabelle'!$A$1:$CB$66,3,FALSE)=0,"",VLOOKUP(J9177,'Matching-Tabelle'!$A$1:$CB$66,3,FALSE))</f>
        <v/>
      </c>
      <c r="D9177" s="7">
        <v>1</v>
      </c>
      <c r="E9177" s="7" t="s">
        <v>7541</v>
      </c>
      <c r="F9177" s="8">
        <v>42843</v>
      </c>
      <c r="G9177" s="12" t="s">
        <v>5099</v>
      </c>
      <c r="H9177" s="12" t="s">
        <v>3260</v>
      </c>
      <c r="I9177" s="12" t="s">
        <v>3261</v>
      </c>
      <c r="J9177" s="12">
        <v>20</v>
      </c>
      <c r="K9177" s="12" t="s">
        <v>95</v>
      </c>
      <c r="L9177" s="12" t="s">
        <v>96</v>
      </c>
      <c r="M9177" s="12">
        <v>990001</v>
      </c>
      <c r="N9177" s="12" t="s">
        <v>51</v>
      </c>
      <c r="O9177" s="12">
        <v>1</v>
      </c>
      <c r="P9177" s="12"/>
      <c r="Q9177" s="12">
        <v>1</v>
      </c>
      <c r="R9177" s="12"/>
      <c r="S9177" s="12" t="s">
        <v>7541</v>
      </c>
      <c r="T9177" s="12"/>
      <c r="U9177" s="12"/>
      <c r="V9177" s="12"/>
      <c r="W9177" s="12"/>
      <c r="X9177" s="12"/>
      <c r="Y9177" s="12"/>
      <c r="Z9177" s="12"/>
      <c r="AA9177" s="12"/>
      <c r="AB9177" s="12"/>
      <c r="AC9177" s="12"/>
      <c r="AD9177" s="12"/>
      <c r="AE9177" s="12">
        <v>12</v>
      </c>
      <c r="AF9177" s="12">
        <v>7.6</v>
      </c>
      <c r="AG9177" s="12">
        <v>5</v>
      </c>
      <c r="AH9177" s="12" t="s">
        <v>53</v>
      </c>
      <c r="AI9177" s="12" t="s">
        <v>54</v>
      </c>
      <c r="AJ9177" s="12">
        <v>2</v>
      </c>
      <c r="AK9177" s="12">
        <v>1</v>
      </c>
      <c r="AL9177" s="12">
        <v>1</v>
      </c>
      <c r="AM9177" s="12" t="s">
        <v>55</v>
      </c>
      <c r="AN9177" s="12" t="s">
        <v>56</v>
      </c>
      <c r="AO9177" s="12"/>
      <c r="AP9177" s="12">
        <v>1</v>
      </c>
      <c r="AQ9177" s="12" t="s">
        <v>57</v>
      </c>
      <c r="AR9177" s="12">
        <v>0</v>
      </c>
      <c r="AS9177" s="12"/>
      <c r="AT9177" s="12"/>
      <c r="AU9177" s="12"/>
      <c r="AV9177" s="12"/>
      <c r="AW9177" s="12" t="s">
        <v>58</v>
      </c>
      <c r="AX9177" s="12">
        <v>0</v>
      </c>
      <c r="AY9177" s="12">
        <v>2</v>
      </c>
      <c r="AZ9177" s="12">
        <v>1</v>
      </c>
      <c r="BA9177" s="12">
        <v>1</v>
      </c>
      <c r="BB9177" s="12" t="s">
        <v>59</v>
      </c>
    </row>
    <row r="9178" spans="1:54" x14ac:dyDescent="0.2">
      <c r="A9178" s="7" t="str">
        <f>VLOOKUP(G9178,'Matching-Tabelle'!$A$76:$B$80,2,FALSE)</f>
        <v>ralph.straehl@tkb.ch</v>
      </c>
      <c r="B9178" s="7" t="str">
        <f>VLOOKUP(J9178,'Matching-Tabelle'!$A$1:$B$66,2,FALSE)</f>
        <v>Proj HR SYS</v>
      </c>
      <c r="C9178" s="7" t="str">
        <f>IF(VLOOKUP(J9178,'Matching-Tabelle'!$A$1:$CB$66,3,FALSE)=0,"",VLOOKUP(J9178,'Matching-Tabelle'!$A$1:$CB$66,3,FALSE))</f>
        <v/>
      </c>
      <c r="D9178" s="7">
        <v>1</v>
      </c>
      <c r="E9178" s="7" t="s">
        <v>7542</v>
      </c>
      <c r="F9178" s="8">
        <v>42843</v>
      </c>
      <c r="G9178" s="12" t="s">
        <v>5099</v>
      </c>
      <c r="H9178" s="12" t="s">
        <v>3260</v>
      </c>
      <c r="I9178" s="12" t="s">
        <v>3261</v>
      </c>
      <c r="J9178" s="12">
        <v>2000232</v>
      </c>
      <c r="K9178" s="12" t="s">
        <v>60</v>
      </c>
      <c r="L9178" s="12" t="s">
        <v>61</v>
      </c>
      <c r="M9178" s="12">
        <v>990001</v>
      </c>
      <c r="N9178" s="12" t="s">
        <v>51</v>
      </c>
      <c r="O9178" s="12">
        <v>2</v>
      </c>
      <c r="P9178" s="12"/>
      <c r="Q9178" s="12">
        <v>2</v>
      </c>
      <c r="R9178" s="12"/>
      <c r="S9178" s="12" t="s">
        <v>7542</v>
      </c>
      <c r="T9178" s="12"/>
      <c r="U9178" s="12"/>
      <c r="V9178" s="12"/>
      <c r="W9178" s="12"/>
      <c r="X9178" s="12"/>
      <c r="Y9178" s="12"/>
      <c r="Z9178" s="12"/>
      <c r="AA9178" s="12"/>
      <c r="AB9178" s="12"/>
      <c r="AC9178" s="12"/>
      <c r="AD9178" s="12"/>
      <c r="AE9178" s="12">
        <v>12</v>
      </c>
      <c r="AF9178" s="12">
        <v>7.6</v>
      </c>
      <c r="AG9178" s="12">
        <v>5</v>
      </c>
      <c r="AH9178" s="12" t="s">
        <v>53</v>
      </c>
      <c r="AI9178" s="12" t="s">
        <v>54</v>
      </c>
      <c r="AJ9178" s="12">
        <v>2</v>
      </c>
      <c r="AK9178" s="12">
        <v>1</v>
      </c>
      <c r="AL9178" s="12">
        <v>1</v>
      </c>
      <c r="AM9178" s="12" t="s">
        <v>55</v>
      </c>
      <c r="AN9178" s="12" t="s">
        <v>56</v>
      </c>
      <c r="AO9178" s="12"/>
      <c r="AP9178" s="12">
        <v>1</v>
      </c>
      <c r="AQ9178" s="12" t="s">
        <v>57</v>
      </c>
      <c r="AR9178" s="12">
        <v>0</v>
      </c>
      <c r="AS9178" s="12"/>
      <c r="AT9178" s="12"/>
      <c r="AU9178" s="12"/>
      <c r="AV9178" s="12"/>
      <c r="AW9178" s="12" t="s">
        <v>58</v>
      </c>
      <c r="AX9178" s="12">
        <v>0</v>
      </c>
      <c r="AY9178" s="12">
        <v>2</v>
      </c>
      <c r="AZ9178" s="12">
        <v>2</v>
      </c>
      <c r="BA9178" s="12">
        <v>2</v>
      </c>
      <c r="BB9178" s="12" t="s">
        <v>59</v>
      </c>
    </row>
    <row r="9179" spans="1:54" x14ac:dyDescent="0.2">
      <c r="A9179" s="7" t="str">
        <f>VLOOKUP(G9179,'Matching-Tabelle'!$A$76:$B$80,2,FALSE)</f>
        <v>ralph.straehl@tkb.ch</v>
      </c>
      <c r="B9179" s="7" t="str">
        <f>VLOOKUP(J9179,'Matching-Tabelle'!$A$1:$B$66,2,FALSE)</f>
        <v>WPI RTB</v>
      </c>
      <c r="C9179" s="7" t="str">
        <f>IF(VLOOKUP(J9179,'Matching-Tabelle'!$A$1:$CB$66,3,FALSE)=0,"",VLOOKUP(J9179,'Matching-Tabelle'!$A$1:$CB$66,3,FALSE))</f>
        <v/>
      </c>
      <c r="D9179" s="7">
        <v>2</v>
      </c>
      <c r="E9179" s="7" t="s">
        <v>7543</v>
      </c>
      <c r="F9179" s="8">
        <v>42843</v>
      </c>
      <c r="G9179" s="12" t="s">
        <v>5099</v>
      </c>
      <c r="H9179" s="12" t="s">
        <v>3260</v>
      </c>
      <c r="I9179" s="12" t="s">
        <v>3261</v>
      </c>
      <c r="J9179" s="12">
        <v>35</v>
      </c>
      <c r="K9179" s="12" t="s">
        <v>608</v>
      </c>
      <c r="L9179" s="12" t="s">
        <v>609</v>
      </c>
      <c r="M9179" s="12">
        <v>990001</v>
      </c>
      <c r="N9179" s="12" t="s">
        <v>51</v>
      </c>
      <c r="O9179" s="12">
        <v>1.5</v>
      </c>
      <c r="P9179" s="12"/>
      <c r="Q9179" s="12">
        <v>1.5</v>
      </c>
      <c r="R9179" s="12"/>
      <c r="S9179" s="12" t="s">
        <v>7543</v>
      </c>
      <c r="T9179" s="12"/>
      <c r="U9179" s="12"/>
      <c r="V9179" s="12"/>
      <c r="W9179" s="12"/>
      <c r="X9179" s="12"/>
      <c r="Y9179" s="12"/>
      <c r="Z9179" s="12"/>
      <c r="AA9179" s="12"/>
      <c r="AB9179" s="12"/>
      <c r="AC9179" s="12"/>
      <c r="AD9179" s="12"/>
      <c r="AE9179" s="12">
        <v>12</v>
      </c>
      <c r="AF9179" s="12">
        <v>7.6</v>
      </c>
      <c r="AG9179" s="12">
        <v>5</v>
      </c>
      <c r="AH9179" s="12" t="s">
        <v>53</v>
      </c>
      <c r="AI9179" s="12" t="s">
        <v>54</v>
      </c>
      <c r="AJ9179" s="12">
        <v>2</v>
      </c>
      <c r="AK9179" s="12">
        <v>1</v>
      </c>
      <c r="AL9179" s="12">
        <v>1</v>
      </c>
      <c r="AM9179" s="12" t="s">
        <v>55</v>
      </c>
      <c r="AN9179" s="12" t="s">
        <v>56</v>
      </c>
      <c r="AO9179" s="12"/>
      <c r="AP9179" s="12">
        <v>1</v>
      </c>
      <c r="AQ9179" s="12" t="s">
        <v>57</v>
      </c>
      <c r="AR9179" s="12">
        <v>0</v>
      </c>
      <c r="AS9179" s="12"/>
      <c r="AT9179" s="12"/>
      <c r="AU9179" s="12"/>
      <c r="AV9179" s="12"/>
      <c r="AW9179" s="12" t="s">
        <v>58</v>
      </c>
      <c r="AX9179" s="12">
        <v>0</v>
      </c>
      <c r="AY9179" s="12">
        <v>2</v>
      </c>
      <c r="AZ9179" s="12">
        <v>1.5</v>
      </c>
      <c r="BA9179" s="12">
        <v>1.5</v>
      </c>
      <c r="BB9179" s="12" t="s">
        <v>59</v>
      </c>
    </row>
    <row r="9180" spans="1:54" x14ac:dyDescent="0.2">
      <c r="A9180" s="7" t="str">
        <f>VLOOKUP(G9180,'Matching-Tabelle'!$A$76:$B$80,2,FALSE)</f>
        <v>ralph.straehl@tkb.ch</v>
      </c>
      <c r="B9180" s="7" t="str">
        <f>VLOOKUP(J9180,'Matching-Tabelle'!$A$1:$B$66,2,FALSE)</f>
        <v>Proj Optima</v>
      </c>
      <c r="C9180" s="7" t="str">
        <f>IF(VLOOKUP(J9180,'Matching-Tabelle'!$A$1:$CB$66,3,FALSE)=0,"",VLOOKUP(J9180,'Matching-Tabelle'!$A$1:$CB$66,3,FALSE))</f>
        <v/>
      </c>
      <c r="D9180" s="7">
        <v>1.5</v>
      </c>
      <c r="E9180" s="7" t="s">
        <v>7544</v>
      </c>
      <c r="F9180" s="8">
        <v>42843</v>
      </c>
      <c r="G9180" s="12" t="s">
        <v>5099</v>
      </c>
      <c r="H9180" s="12" t="s">
        <v>3260</v>
      </c>
      <c r="I9180" s="12" t="s">
        <v>3261</v>
      </c>
      <c r="J9180" s="12">
        <v>211</v>
      </c>
      <c r="K9180" s="12" t="s">
        <v>79</v>
      </c>
      <c r="L9180" s="12" t="s">
        <v>80</v>
      </c>
      <c r="M9180" s="12">
        <v>990001</v>
      </c>
      <c r="N9180" s="12" t="s">
        <v>51</v>
      </c>
      <c r="O9180" s="12">
        <v>3</v>
      </c>
      <c r="P9180" s="12"/>
      <c r="Q9180" s="12">
        <v>3</v>
      </c>
      <c r="R9180" s="12"/>
      <c r="S9180" s="12" t="s">
        <v>7544</v>
      </c>
      <c r="T9180" s="12"/>
      <c r="U9180" s="12"/>
      <c r="V9180" s="12"/>
      <c r="W9180" s="12"/>
      <c r="X9180" s="12"/>
      <c r="Y9180" s="12"/>
      <c r="Z9180" s="12"/>
      <c r="AA9180" s="12"/>
      <c r="AB9180" s="12"/>
      <c r="AC9180" s="12"/>
      <c r="AD9180" s="12"/>
      <c r="AE9180" s="12">
        <v>12</v>
      </c>
      <c r="AF9180" s="12">
        <v>7.6</v>
      </c>
      <c r="AG9180" s="12">
        <v>5</v>
      </c>
      <c r="AH9180" s="12" t="s">
        <v>53</v>
      </c>
      <c r="AI9180" s="12" t="s">
        <v>54</v>
      </c>
      <c r="AJ9180" s="12">
        <v>2</v>
      </c>
      <c r="AK9180" s="12">
        <v>1</v>
      </c>
      <c r="AL9180" s="12">
        <v>1</v>
      </c>
      <c r="AM9180" s="12" t="s">
        <v>55</v>
      </c>
      <c r="AN9180" s="12" t="s">
        <v>56</v>
      </c>
      <c r="AO9180" s="12"/>
      <c r="AP9180" s="12">
        <v>1</v>
      </c>
      <c r="AQ9180" s="12" t="s">
        <v>57</v>
      </c>
      <c r="AR9180" s="12">
        <v>0</v>
      </c>
      <c r="AS9180" s="12"/>
      <c r="AT9180" s="12"/>
      <c r="AU9180" s="12"/>
      <c r="AV9180" s="12"/>
      <c r="AW9180" s="12" t="s">
        <v>58</v>
      </c>
      <c r="AX9180" s="12">
        <v>0</v>
      </c>
      <c r="AY9180" s="12">
        <v>2</v>
      </c>
      <c r="AZ9180" s="12">
        <v>3</v>
      </c>
      <c r="BA9180" s="12">
        <v>3</v>
      </c>
      <c r="BB9180" s="12" t="s">
        <v>59</v>
      </c>
    </row>
    <row r="9181" spans="1:54" x14ac:dyDescent="0.2">
      <c r="A9181" s="7" t="str">
        <f>VLOOKUP(G9181,'Matching-Tabelle'!$A$76:$B$80,2,FALSE)</f>
        <v>ralph.straehl@tkb.ch</v>
      </c>
      <c r="B9181" s="7" t="str">
        <f>VLOOKUP(J9181,'Matching-Tabelle'!$A$1:$B$66,2,FALSE)</f>
        <v>WPI RTB</v>
      </c>
      <c r="C9181" s="7" t="str">
        <f>IF(VLOOKUP(J9181,'Matching-Tabelle'!$A$1:$CB$66,3,FALSE)=0,"",VLOOKUP(J9181,'Matching-Tabelle'!$A$1:$CB$66,3,FALSE))</f>
        <v/>
      </c>
      <c r="D9181" s="7">
        <v>3</v>
      </c>
      <c r="E9181" s="7" t="s">
        <v>7545</v>
      </c>
      <c r="F9181" s="8">
        <v>42844</v>
      </c>
      <c r="G9181" s="12" t="s">
        <v>5099</v>
      </c>
      <c r="H9181" s="12" t="s">
        <v>3260</v>
      </c>
      <c r="I9181" s="12" t="s">
        <v>3261</v>
      </c>
      <c r="J9181" s="12">
        <v>24</v>
      </c>
      <c r="K9181" s="12" t="s">
        <v>73</v>
      </c>
      <c r="L9181" s="12" t="s">
        <v>74</v>
      </c>
      <c r="M9181" s="12">
        <v>990001</v>
      </c>
      <c r="N9181" s="12" t="s">
        <v>51</v>
      </c>
      <c r="O9181" s="12">
        <v>1</v>
      </c>
      <c r="P9181" s="12"/>
      <c r="Q9181" s="12">
        <v>1</v>
      </c>
      <c r="R9181" s="12"/>
      <c r="S9181" s="12" t="s">
        <v>7545</v>
      </c>
      <c r="T9181" s="12"/>
      <c r="U9181" s="12"/>
      <c r="V9181" s="12"/>
      <c r="W9181" s="12"/>
      <c r="X9181" s="12"/>
      <c r="Y9181" s="12"/>
      <c r="Z9181" s="12"/>
      <c r="AA9181" s="12"/>
      <c r="AB9181" s="12"/>
      <c r="AC9181" s="12"/>
      <c r="AD9181" s="12"/>
      <c r="AE9181" s="12">
        <v>12</v>
      </c>
      <c r="AF9181" s="12">
        <v>7.6</v>
      </c>
      <c r="AG9181" s="12">
        <v>5</v>
      </c>
      <c r="AH9181" s="12" t="s">
        <v>53</v>
      </c>
      <c r="AI9181" s="12" t="s">
        <v>54</v>
      </c>
      <c r="AJ9181" s="12">
        <v>2</v>
      </c>
      <c r="AK9181" s="12">
        <v>1</v>
      </c>
      <c r="AL9181" s="12">
        <v>1</v>
      </c>
      <c r="AM9181" s="12" t="s">
        <v>55</v>
      </c>
      <c r="AN9181" s="12" t="s">
        <v>56</v>
      </c>
      <c r="AO9181" s="12"/>
      <c r="AP9181" s="12">
        <v>1</v>
      </c>
      <c r="AQ9181" s="12" t="s">
        <v>57</v>
      </c>
      <c r="AR9181" s="12">
        <v>0</v>
      </c>
      <c r="AS9181" s="12"/>
      <c r="AT9181" s="12"/>
      <c r="AU9181" s="12"/>
      <c r="AV9181" s="12"/>
      <c r="AW9181" s="12" t="s">
        <v>58</v>
      </c>
      <c r="AX9181" s="12">
        <v>0</v>
      </c>
      <c r="AY9181" s="12">
        <v>2</v>
      </c>
      <c r="AZ9181" s="12">
        <v>1</v>
      </c>
      <c r="BA9181" s="12">
        <v>1</v>
      </c>
      <c r="BB9181" s="12" t="s">
        <v>59</v>
      </c>
    </row>
    <row r="9182" spans="1:54" x14ac:dyDescent="0.2">
      <c r="A9182" s="7" t="str">
        <f>VLOOKUP(G9182,'Matching-Tabelle'!$A$76:$B$80,2,FALSE)</f>
        <v>ralph.straehl@tkb.ch</v>
      </c>
      <c r="B9182" s="7" t="str">
        <f>VLOOKUP(J9182,'Matching-Tabelle'!$A$1:$B$66,2,FALSE)</f>
        <v>Proj HR SYS</v>
      </c>
      <c r="C9182" s="7" t="str">
        <f>IF(VLOOKUP(J9182,'Matching-Tabelle'!$A$1:$CB$66,3,FALSE)=0,"",VLOOKUP(J9182,'Matching-Tabelle'!$A$1:$CB$66,3,FALSE))</f>
        <v/>
      </c>
      <c r="D9182" s="7">
        <v>1</v>
      </c>
      <c r="E9182" s="7" t="s">
        <v>7546</v>
      </c>
      <c r="F9182" s="8">
        <v>42844</v>
      </c>
      <c r="G9182" s="12" t="s">
        <v>5099</v>
      </c>
      <c r="H9182" s="12" t="s">
        <v>3260</v>
      </c>
      <c r="I9182" s="12" t="s">
        <v>3261</v>
      </c>
      <c r="J9182" s="12">
        <v>2000232</v>
      </c>
      <c r="K9182" s="12" t="s">
        <v>60</v>
      </c>
      <c r="L9182" s="12" t="s">
        <v>61</v>
      </c>
      <c r="M9182" s="12">
        <v>990001</v>
      </c>
      <c r="N9182" s="12" t="s">
        <v>51</v>
      </c>
      <c r="O9182" s="12">
        <v>1.5</v>
      </c>
      <c r="P9182" s="12"/>
      <c r="Q9182" s="12">
        <v>1.5</v>
      </c>
      <c r="R9182" s="12"/>
      <c r="S9182" s="12" t="s">
        <v>7546</v>
      </c>
      <c r="T9182" s="12"/>
      <c r="U9182" s="12"/>
      <c r="V9182" s="12"/>
      <c r="W9182" s="12"/>
      <c r="X9182" s="12"/>
      <c r="Y9182" s="12"/>
      <c r="Z9182" s="12"/>
      <c r="AA9182" s="12"/>
      <c r="AB9182" s="12"/>
      <c r="AC9182" s="12"/>
      <c r="AD9182" s="12"/>
      <c r="AE9182" s="12">
        <v>12</v>
      </c>
      <c r="AF9182" s="12">
        <v>7.6</v>
      </c>
      <c r="AG9182" s="12">
        <v>5</v>
      </c>
      <c r="AH9182" s="12" t="s">
        <v>53</v>
      </c>
      <c r="AI9182" s="12" t="s">
        <v>54</v>
      </c>
      <c r="AJ9182" s="12">
        <v>2</v>
      </c>
      <c r="AK9182" s="12">
        <v>1</v>
      </c>
      <c r="AL9182" s="12">
        <v>1</v>
      </c>
      <c r="AM9182" s="12" t="s">
        <v>55</v>
      </c>
      <c r="AN9182" s="12" t="s">
        <v>56</v>
      </c>
      <c r="AO9182" s="12"/>
      <c r="AP9182" s="12">
        <v>1</v>
      </c>
      <c r="AQ9182" s="12" t="s">
        <v>57</v>
      </c>
      <c r="AR9182" s="12">
        <v>0</v>
      </c>
      <c r="AS9182" s="12"/>
      <c r="AT9182" s="12"/>
      <c r="AU9182" s="12"/>
      <c r="AV9182" s="12"/>
      <c r="AW9182" s="12" t="s">
        <v>58</v>
      </c>
      <c r="AX9182" s="12">
        <v>0</v>
      </c>
      <c r="AY9182" s="12">
        <v>2</v>
      </c>
      <c r="AZ9182" s="12">
        <v>1.5</v>
      </c>
      <c r="BA9182" s="12">
        <v>1.5</v>
      </c>
      <c r="BB9182" s="12" t="s">
        <v>59</v>
      </c>
    </row>
    <row r="9183" spans="1:54" x14ac:dyDescent="0.2">
      <c r="A9183" s="7" t="str">
        <f>VLOOKUP(G9183,'Matching-Tabelle'!$A$76:$B$80,2,FALSE)</f>
        <v>ralph.straehl@tkb.ch</v>
      </c>
      <c r="B9183" s="7" t="str">
        <f>VLOOKUP(J9183,'Matching-Tabelle'!$A$1:$B$66,2,FALSE)</f>
        <v>WPI CTB</v>
      </c>
      <c r="C9183" s="7" t="str">
        <f>IF(VLOOKUP(J9183,'Matching-Tabelle'!$A$1:$CB$66,3,FALSE)=0,"",VLOOKUP(J9183,'Matching-Tabelle'!$A$1:$CB$66,3,FALSE))</f>
        <v/>
      </c>
      <c r="D9183" s="7">
        <v>1.5</v>
      </c>
      <c r="E9183" s="7" t="s">
        <v>325</v>
      </c>
      <c r="F9183" s="8">
        <v>42844</v>
      </c>
      <c r="G9183" s="12" t="s">
        <v>5099</v>
      </c>
      <c r="H9183" s="12" t="s">
        <v>3260</v>
      </c>
      <c r="I9183" s="12" t="s">
        <v>3261</v>
      </c>
      <c r="J9183" s="12">
        <v>919</v>
      </c>
      <c r="K9183" s="12" t="s">
        <v>66</v>
      </c>
      <c r="L9183" s="12" t="s">
        <v>67</v>
      </c>
      <c r="M9183" s="12">
        <v>990001</v>
      </c>
      <c r="N9183" s="12" t="s">
        <v>51</v>
      </c>
      <c r="O9183" s="12">
        <v>4</v>
      </c>
      <c r="P9183" s="12"/>
      <c r="Q9183" s="12">
        <v>4</v>
      </c>
      <c r="R9183" s="12"/>
      <c r="S9183" s="12" t="s">
        <v>325</v>
      </c>
      <c r="T9183" s="12"/>
      <c r="U9183" s="12"/>
      <c r="V9183" s="12"/>
      <c r="W9183" s="12"/>
      <c r="X9183" s="12"/>
      <c r="Y9183" s="12"/>
      <c r="Z9183" s="12"/>
      <c r="AA9183" s="12"/>
      <c r="AB9183" s="12"/>
      <c r="AC9183" s="12"/>
      <c r="AD9183" s="12"/>
      <c r="AE9183" s="12">
        <v>12</v>
      </c>
      <c r="AF9183" s="12">
        <v>7.6</v>
      </c>
      <c r="AG9183" s="12">
        <v>5</v>
      </c>
      <c r="AH9183" s="12" t="s">
        <v>53</v>
      </c>
      <c r="AI9183" s="12" t="s">
        <v>54</v>
      </c>
      <c r="AJ9183" s="12">
        <v>2</v>
      </c>
      <c r="AK9183" s="12">
        <v>1</v>
      </c>
      <c r="AL9183" s="12">
        <v>1</v>
      </c>
      <c r="AM9183" s="12" t="s">
        <v>55</v>
      </c>
      <c r="AN9183" s="12" t="s">
        <v>56</v>
      </c>
      <c r="AO9183" s="12"/>
      <c r="AP9183" s="12">
        <v>1</v>
      </c>
      <c r="AQ9183" s="12" t="s">
        <v>57</v>
      </c>
      <c r="AR9183" s="12">
        <v>0</v>
      </c>
      <c r="AS9183" s="12"/>
      <c r="AT9183" s="12"/>
      <c r="AU9183" s="12"/>
      <c r="AV9183" s="12"/>
      <c r="AW9183" s="12" t="s">
        <v>58</v>
      </c>
      <c r="AX9183" s="12">
        <v>0</v>
      </c>
      <c r="AY9183" s="12">
        <v>2</v>
      </c>
      <c r="AZ9183" s="12">
        <v>4</v>
      </c>
      <c r="BA9183" s="12">
        <v>4</v>
      </c>
      <c r="BB9183" s="12" t="s">
        <v>59</v>
      </c>
    </row>
    <row r="9184" spans="1:54" x14ac:dyDescent="0.2">
      <c r="A9184" s="7" t="str">
        <f>VLOOKUP(G9184,'Matching-Tabelle'!$A$76:$B$80,2,FALSE)</f>
        <v>ralph.straehl@tkb.ch</v>
      </c>
      <c r="B9184" s="7" t="str">
        <f>VLOOKUP(J9184,'Matching-Tabelle'!$A$1:$B$66,2,FALSE)</f>
        <v>WPI CTB</v>
      </c>
      <c r="C9184" s="7" t="str">
        <f>IF(VLOOKUP(J9184,'Matching-Tabelle'!$A$1:$CB$66,3,FALSE)=0,"",VLOOKUP(J9184,'Matching-Tabelle'!$A$1:$CB$66,3,FALSE))</f>
        <v/>
      </c>
      <c r="D9184" s="7">
        <v>4</v>
      </c>
      <c r="E9184" s="7" t="s">
        <v>7547</v>
      </c>
      <c r="F9184" s="8">
        <v>42844</v>
      </c>
      <c r="G9184" s="12" t="s">
        <v>5099</v>
      </c>
      <c r="H9184" s="12" t="s">
        <v>3260</v>
      </c>
      <c r="I9184" s="12" t="s">
        <v>3261</v>
      </c>
      <c r="J9184" s="12">
        <v>932</v>
      </c>
      <c r="K9184" s="12" t="s">
        <v>124</v>
      </c>
      <c r="L9184" s="12" t="s">
        <v>125</v>
      </c>
      <c r="M9184" s="12">
        <v>990001</v>
      </c>
      <c r="N9184" s="12" t="s">
        <v>51</v>
      </c>
      <c r="O9184" s="12">
        <v>1.5</v>
      </c>
      <c r="P9184" s="12"/>
      <c r="Q9184" s="12">
        <v>1.5</v>
      </c>
      <c r="R9184" s="12"/>
      <c r="S9184" s="12" t="s">
        <v>7547</v>
      </c>
      <c r="T9184" s="12"/>
      <c r="U9184" s="12"/>
      <c r="V9184" s="12"/>
      <c r="W9184" s="12"/>
      <c r="X9184" s="12"/>
      <c r="Y9184" s="12"/>
      <c r="Z9184" s="12"/>
      <c r="AA9184" s="12"/>
      <c r="AB9184" s="12"/>
      <c r="AC9184" s="12"/>
      <c r="AD9184" s="12"/>
      <c r="AE9184" s="12">
        <v>12</v>
      </c>
      <c r="AF9184" s="12">
        <v>7.6</v>
      </c>
      <c r="AG9184" s="12">
        <v>5</v>
      </c>
      <c r="AH9184" s="12" t="s">
        <v>53</v>
      </c>
      <c r="AI9184" s="12" t="s">
        <v>54</v>
      </c>
      <c r="AJ9184" s="12">
        <v>2</v>
      </c>
      <c r="AK9184" s="12">
        <v>1</v>
      </c>
      <c r="AL9184" s="12">
        <v>1</v>
      </c>
      <c r="AM9184" s="12" t="s">
        <v>55</v>
      </c>
      <c r="AN9184" s="12" t="s">
        <v>56</v>
      </c>
      <c r="AO9184" s="12"/>
      <c r="AP9184" s="12">
        <v>1</v>
      </c>
      <c r="AQ9184" s="12" t="s">
        <v>57</v>
      </c>
      <c r="AR9184" s="12">
        <v>0</v>
      </c>
      <c r="AS9184" s="12"/>
      <c r="AT9184" s="12"/>
      <c r="AU9184" s="12"/>
      <c r="AV9184" s="12"/>
      <c r="AW9184" s="12" t="s">
        <v>58</v>
      </c>
      <c r="AX9184" s="12">
        <v>0</v>
      </c>
      <c r="AY9184" s="12">
        <v>2</v>
      </c>
      <c r="AZ9184" s="12">
        <v>1.5</v>
      </c>
      <c r="BA9184" s="12">
        <v>1.5</v>
      </c>
      <c r="BB9184" s="12" t="s">
        <v>59</v>
      </c>
    </row>
    <row r="9185" spans="1:54" x14ac:dyDescent="0.2">
      <c r="A9185" s="7" t="str">
        <f>VLOOKUP(G9185,'Matching-Tabelle'!$A$76:$B$80,2,FALSE)</f>
        <v>ralph.straehl@tkb.ch</v>
      </c>
      <c r="B9185" s="7" t="str">
        <f>VLOOKUP(J9185,'Matching-Tabelle'!$A$1:$B$66,2,FALSE)</f>
        <v>WPI RTB</v>
      </c>
      <c r="C9185" s="7" t="str">
        <f>IF(VLOOKUP(J9185,'Matching-Tabelle'!$A$1:$CB$66,3,FALSE)=0,"",VLOOKUP(J9185,'Matching-Tabelle'!$A$1:$CB$66,3,FALSE))</f>
        <v/>
      </c>
      <c r="D9185" s="7">
        <v>1.5</v>
      </c>
      <c r="E9185" s="7" t="s">
        <v>3267</v>
      </c>
      <c r="F9185" s="8">
        <v>42845</v>
      </c>
      <c r="G9185" s="12" t="s">
        <v>5099</v>
      </c>
      <c r="H9185" s="12" t="s">
        <v>3260</v>
      </c>
      <c r="I9185" s="12" t="s">
        <v>3261</v>
      </c>
      <c r="J9185" s="12">
        <v>24</v>
      </c>
      <c r="K9185" s="12" t="s">
        <v>73</v>
      </c>
      <c r="L9185" s="12" t="s">
        <v>74</v>
      </c>
      <c r="M9185" s="12">
        <v>990001</v>
      </c>
      <c r="N9185" s="12" t="s">
        <v>51</v>
      </c>
      <c r="O9185" s="12">
        <v>1</v>
      </c>
      <c r="P9185" s="12"/>
      <c r="Q9185" s="12">
        <v>1</v>
      </c>
      <c r="R9185" s="12"/>
      <c r="S9185" s="12" t="s">
        <v>3267</v>
      </c>
      <c r="T9185" s="12"/>
      <c r="U9185" s="12"/>
      <c r="V9185" s="12"/>
      <c r="W9185" s="12"/>
      <c r="X9185" s="12"/>
      <c r="Y9185" s="12"/>
      <c r="Z9185" s="12"/>
      <c r="AA9185" s="12"/>
      <c r="AB9185" s="12"/>
      <c r="AC9185" s="12"/>
      <c r="AD9185" s="12"/>
      <c r="AE9185" s="12">
        <v>12</v>
      </c>
      <c r="AF9185" s="12">
        <v>7.6</v>
      </c>
      <c r="AG9185" s="12">
        <v>5</v>
      </c>
      <c r="AH9185" s="12" t="s">
        <v>53</v>
      </c>
      <c r="AI9185" s="12" t="s">
        <v>54</v>
      </c>
      <c r="AJ9185" s="12">
        <v>2</v>
      </c>
      <c r="AK9185" s="12">
        <v>1</v>
      </c>
      <c r="AL9185" s="12">
        <v>1</v>
      </c>
      <c r="AM9185" s="12" t="s">
        <v>55</v>
      </c>
      <c r="AN9185" s="12" t="s">
        <v>56</v>
      </c>
      <c r="AO9185" s="12"/>
      <c r="AP9185" s="12">
        <v>1</v>
      </c>
      <c r="AQ9185" s="12" t="s">
        <v>57</v>
      </c>
      <c r="AR9185" s="12">
        <v>0</v>
      </c>
      <c r="AS9185" s="12"/>
      <c r="AT9185" s="12"/>
      <c r="AU9185" s="12"/>
      <c r="AV9185" s="12"/>
      <c r="AW9185" s="12" t="s">
        <v>58</v>
      </c>
      <c r="AX9185" s="12">
        <v>0</v>
      </c>
      <c r="AY9185" s="12">
        <v>2</v>
      </c>
      <c r="AZ9185" s="12">
        <v>1</v>
      </c>
      <c r="BA9185" s="12">
        <v>1</v>
      </c>
      <c r="BB9185" s="12" t="s">
        <v>59</v>
      </c>
    </row>
    <row r="9186" spans="1:54" x14ac:dyDescent="0.2">
      <c r="A9186" s="7" t="str">
        <f>VLOOKUP(G9186,'Matching-Tabelle'!$A$76:$B$80,2,FALSE)</f>
        <v>ralph.straehl@tkb.ch</v>
      </c>
      <c r="B9186" s="7" t="str">
        <f>VLOOKUP(J9186,'Matching-Tabelle'!$A$1:$B$66,2,FALSE)</f>
        <v>Proj Optima</v>
      </c>
      <c r="C9186" s="7" t="str">
        <f>IF(VLOOKUP(J9186,'Matching-Tabelle'!$A$1:$CB$66,3,FALSE)=0,"",VLOOKUP(J9186,'Matching-Tabelle'!$A$1:$CB$66,3,FALSE))</f>
        <v/>
      </c>
      <c r="D9186" s="7">
        <v>1</v>
      </c>
      <c r="E9186" s="7" t="s">
        <v>7548</v>
      </c>
      <c r="F9186" s="8">
        <v>42845</v>
      </c>
      <c r="G9186" s="12" t="s">
        <v>5099</v>
      </c>
      <c r="H9186" s="12" t="s">
        <v>3260</v>
      </c>
      <c r="I9186" s="12" t="s">
        <v>3261</v>
      </c>
      <c r="J9186" s="12">
        <v>211</v>
      </c>
      <c r="K9186" s="12" t="s">
        <v>79</v>
      </c>
      <c r="L9186" s="12" t="s">
        <v>80</v>
      </c>
      <c r="M9186" s="12">
        <v>990001</v>
      </c>
      <c r="N9186" s="12" t="s">
        <v>51</v>
      </c>
      <c r="O9186" s="12">
        <v>8</v>
      </c>
      <c r="P9186" s="12"/>
      <c r="Q9186" s="12">
        <v>8</v>
      </c>
      <c r="R9186" s="12"/>
      <c r="S9186" s="12" t="s">
        <v>7548</v>
      </c>
      <c r="T9186" s="12"/>
      <c r="U9186" s="12"/>
      <c r="V9186" s="12"/>
      <c r="W9186" s="12"/>
      <c r="X9186" s="12"/>
      <c r="Y9186" s="12"/>
      <c r="Z9186" s="12"/>
      <c r="AA9186" s="12"/>
      <c r="AB9186" s="12"/>
      <c r="AC9186" s="12"/>
      <c r="AD9186" s="12"/>
      <c r="AE9186" s="12">
        <v>12</v>
      </c>
      <c r="AF9186" s="12">
        <v>7.6</v>
      </c>
      <c r="AG9186" s="12">
        <v>5</v>
      </c>
      <c r="AH9186" s="12" t="s">
        <v>53</v>
      </c>
      <c r="AI9186" s="12" t="s">
        <v>54</v>
      </c>
      <c r="AJ9186" s="12">
        <v>2</v>
      </c>
      <c r="AK9186" s="12">
        <v>1</v>
      </c>
      <c r="AL9186" s="12">
        <v>1</v>
      </c>
      <c r="AM9186" s="12" t="s">
        <v>55</v>
      </c>
      <c r="AN9186" s="12" t="s">
        <v>56</v>
      </c>
      <c r="AO9186" s="12"/>
      <c r="AP9186" s="12">
        <v>1</v>
      </c>
      <c r="AQ9186" s="12" t="s">
        <v>57</v>
      </c>
      <c r="AR9186" s="12">
        <v>0</v>
      </c>
      <c r="AS9186" s="12"/>
      <c r="AT9186" s="12"/>
      <c r="AU9186" s="12"/>
      <c r="AV9186" s="12"/>
      <c r="AW9186" s="12" t="s">
        <v>58</v>
      </c>
      <c r="AX9186" s="12">
        <v>0</v>
      </c>
      <c r="AY9186" s="12">
        <v>2</v>
      </c>
      <c r="AZ9186" s="12">
        <v>8</v>
      </c>
      <c r="BA9186" s="12">
        <v>8</v>
      </c>
      <c r="BB9186" s="12" t="s">
        <v>59</v>
      </c>
    </row>
    <row r="9187" spans="1:54" x14ac:dyDescent="0.2">
      <c r="A9187" s="7" t="str">
        <f>VLOOKUP(G9187,'Matching-Tabelle'!$A$76:$B$80,2,FALSE)</f>
        <v>ralph.straehl@tkb.ch</v>
      </c>
      <c r="B9187" s="7" t="str">
        <f>VLOOKUP(J9187,'Matching-Tabelle'!$A$1:$B$66,2,FALSE)</f>
        <v>Proj HR SYS</v>
      </c>
      <c r="C9187" s="7" t="str">
        <f>IF(VLOOKUP(J9187,'Matching-Tabelle'!$A$1:$CB$66,3,FALSE)=0,"",VLOOKUP(J9187,'Matching-Tabelle'!$A$1:$CB$66,3,FALSE))</f>
        <v/>
      </c>
      <c r="D9187" s="7">
        <v>8</v>
      </c>
      <c r="E9187" s="7" t="s">
        <v>874</v>
      </c>
      <c r="F9187" s="8">
        <v>42845</v>
      </c>
      <c r="G9187" s="12" t="s">
        <v>5099</v>
      </c>
      <c r="H9187" s="12" t="s">
        <v>3260</v>
      </c>
      <c r="I9187" s="12" t="s">
        <v>3261</v>
      </c>
      <c r="J9187" s="12">
        <v>2000232</v>
      </c>
      <c r="K9187" s="12" t="s">
        <v>60</v>
      </c>
      <c r="L9187" s="12" t="s">
        <v>61</v>
      </c>
      <c r="M9187" s="12">
        <v>990001</v>
      </c>
      <c r="N9187" s="12" t="s">
        <v>51</v>
      </c>
      <c r="O9187" s="12">
        <v>1</v>
      </c>
      <c r="P9187" s="12"/>
      <c r="Q9187" s="12">
        <v>1</v>
      </c>
      <c r="R9187" s="12"/>
      <c r="S9187" s="12" t="s">
        <v>874</v>
      </c>
      <c r="T9187" s="12"/>
      <c r="U9187" s="12"/>
      <c r="V9187" s="12"/>
      <c r="W9187" s="12"/>
      <c r="X9187" s="12"/>
      <c r="Y9187" s="12"/>
      <c r="Z9187" s="12"/>
      <c r="AA9187" s="12"/>
      <c r="AB9187" s="12"/>
      <c r="AC9187" s="12"/>
      <c r="AD9187" s="12"/>
      <c r="AE9187" s="12">
        <v>12</v>
      </c>
      <c r="AF9187" s="12">
        <v>7.6</v>
      </c>
      <c r="AG9187" s="12">
        <v>5</v>
      </c>
      <c r="AH9187" s="12" t="s">
        <v>53</v>
      </c>
      <c r="AI9187" s="12" t="s">
        <v>54</v>
      </c>
      <c r="AJ9187" s="12">
        <v>2</v>
      </c>
      <c r="AK9187" s="12">
        <v>1</v>
      </c>
      <c r="AL9187" s="12">
        <v>1</v>
      </c>
      <c r="AM9187" s="12" t="s">
        <v>55</v>
      </c>
      <c r="AN9187" s="12" t="s">
        <v>56</v>
      </c>
      <c r="AO9187" s="12"/>
      <c r="AP9187" s="12">
        <v>1</v>
      </c>
      <c r="AQ9187" s="12" t="s">
        <v>57</v>
      </c>
      <c r="AR9187" s="12">
        <v>0</v>
      </c>
      <c r="AS9187" s="12"/>
      <c r="AT9187" s="12"/>
      <c r="AU9187" s="12"/>
      <c r="AV9187" s="12"/>
      <c r="AW9187" s="12" t="s">
        <v>58</v>
      </c>
      <c r="AX9187" s="12">
        <v>0</v>
      </c>
      <c r="AY9187" s="12">
        <v>2</v>
      </c>
      <c r="AZ9187" s="12">
        <v>1</v>
      </c>
      <c r="BA9187" s="12">
        <v>1</v>
      </c>
      <c r="BB9187" s="12" t="s">
        <v>59</v>
      </c>
    </row>
    <row r="9188" spans="1:54" x14ac:dyDescent="0.2">
      <c r="A9188" s="7" t="str">
        <f>VLOOKUP(G9188,'Matching-Tabelle'!$A$76:$B$80,2,FALSE)</f>
        <v>ralph.straehl@tkb.ch</v>
      </c>
      <c r="B9188" s="7" t="str">
        <f>VLOOKUP(J9188,'Matching-Tabelle'!$A$1:$B$66,2,FALSE)</f>
        <v>WPI RTB</v>
      </c>
      <c r="C9188" s="7" t="str">
        <f>IF(VLOOKUP(J9188,'Matching-Tabelle'!$A$1:$CB$66,3,FALSE)=0,"",VLOOKUP(J9188,'Matching-Tabelle'!$A$1:$CB$66,3,FALSE))</f>
        <v/>
      </c>
      <c r="D9188" s="7">
        <v>1</v>
      </c>
      <c r="E9188" s="7" t="s">
        <v>7549</v>
      </c>
      <c r="F9188" s="8">
        <v>42846</v>
      </c>
      <c r="G9188" s="12" t="s">
        <v>5099</v>
      </c>
      <c r="H9188" s="12" t="s">
        <v>3260</v>
      </c>
      <c r="I9188" s="12" t="s">
        <v>3261</v>
      </c>
      <c r="J9188" s="12">
        <v>24</v>
      </c>
      <c r="K9188" s="12" t="s">
        <v>73</v>
      </c>
      <c r="L9188" s="12" t="s">
        <v>74</v>
      </c>
      <c r="M9188" s="12">
        <v>990001</v>
      </c>
      <c r="N9188" s="12" t="s">
        <v>51</v>
      </c>
      <c r="O9188" s="12">
        <v>1</v>
      </c>
      <c r="P9188" s="12"/>
      <c r="Q9188" s="12">
        <v>1</v>
      </c>
      <c r="R9188" s="12"/>
      <c r="S9188" s="12" t="s">
        <v>7549</v>
      </c>
      <c r="T9188" s="12"/>
      <c r="U9188" s="12"/>
      <c r="V9188" s="12"/>
      <c r="W9188" s="12"/>
      <c r="X9188" s="12"/>
      <c r="Y9188" s="12"/>
      <c r="Z9188" s="12"/>
      <c r="AA9188" s="12"/>
      <c r="AB9188" s="12"/>
      <c r="AC9188" s="12"/>
      <c r="AD9188" s="12"/>
      <c r="AE9188" s="12">
        <v>12</v>
      </c>
      <c r="AF9188" s="12">
        <v>7.6</v>
      </c>
      <c r="AG9188" s="12">
        <v>5</v>
      </c>
      <c r="AH9188" s="12" t="s">
        <v>53</v>
      </c>
      <c r="AI9188" s="12" t="s">
        <v>54</v>
      </c>
      <c r="AJ9188" s="12">
        <v>2</v>
      </c>
      <c r="AK9188" s="12">
        <v>1</v>
      </c>
      <c r="AL9188" s="12">
        <v>1</v>
      </c>
      <c r="AM9188" s="12" t="s">
        <v>55</v>
      </c>
      <c r="AN9188" s="12" t="s">
        <v>56</v>
      </c>
      <c r="AO9188" s="12"/>
      <c r="AP9188" s="12">
        <v>1</v>
      </c>
      <c r="AQ9188" s="12" t="s">
        <v>57</v>
      </c>
      <c r="AR9188" s="12">
        <v>0</v>
      </c>
      <c r="AS9188" s="12"/>
      <c r="AT9188" s="12"/>
      <c r="AU9188" s="12"/>
      <c r="AV9188" s="12"/>
      <c r="AW9188" s="12" t="s">
        <v>58</v>
      </c>
      <c r="AX9188" s="12">
        <v>0</v>
      </c>
      <c r="AY9188" s="12">
        <v>2</v>
      </c>
      <c r="AZ9188" s="12">
        <v>1</v>
      </c>
      <c r="BA9188" s="12">
        <v>1</v>
      </c>
      <c r="BB9188" s="12" t="s">
        <v>59</v>
      </c>
    </row>
    <row r="9189" spans="1:54" x14ac:dyDescent="0.2">
      <c r="A9189" s="7" t="str">
        <f>VLOOKUP(G9189,'Matching-Tabelle'!$A$76:$B$80,2,FALSE)</f>
        <v>ralph.straehl@tkb.ch</v>
      </c>
      <c r="B9189" s="7" t="str">
        <f>VLOOKUP(J9189,'Matching-Tabelle'!$A$1:$B$66,2,FALSE)</f>
        <v>Proj HR SYS</v>
      </c>
      <c r="C9189" s="7" t="str">
        <f>IF(VLOOKUP(J9189,'Matching-Tabelle'!$A$1:$CB$66,3,FALSE)=0,"",VLOOKUP(J9189,'Matching-Tabelle'!$A$1:$CB$66,3,FALSE))</f>
        <v/>
      </c>
      <c r="D9189" s="7">
        <v>1</v>
      </c>
      <c r="E9189" s="7" t="s">
        <v>7550</v>
      </c>
      <c r="F9189" s="8">
        <v>42846</v>
      </c>
      <c r="G9189" s="12" t="s">
        <v>5099</v>
      </c>
      <c r="H9189" s="12" t="s">
        <v>3260</v>
      </c>
      <c r="I9189" s="12" t="s">
        <v>3261</v>
      </c>
      <c r="J9189" s="12">
        <v>2000232</v>
      </c>
      <c r="K9189" s="12" t="s">
        <v>60</v>
      </c>
      <c r="L9189" s="12" t="s">
        <v>61</v>
      </c>
      <c r="M9189" s="12">
        <v>990001</v>
      </c>
      <c r="N9189" s="12" t="s">
        <v>51</v>
      </c>
      <c r="O9189" s="12">
        <v>1</v>
      </c>
      <c r="P9189" s="12"/>
      <c r="Q9189" s="12">
        <v>1</v>
      </c>
      <c r="R9189" s="12"/>
      <c r="S9189" s="12" t="s">
        <v>7550</v>
      </c>
      <c r="T9189" s="12"/>
      <c r="U9189" s="12"/>
      <c r="V9189" s="12"/>
      <c r="W9189" s="12"/>
      <c r="X9189" s="12"/>
      <c r="Y9189" s="12"/>
      <c r="Z9189" s="12"/>
      <c r="AA9189" s="12"/>
      <c r="AB9189" s="12"/>
      <c r="AC9189" s="12"/>
      <c r="AD9189" s="12"/>
      <c r="AE9189" s="12">
        <v>12</v>
      </c>
      <c r="AF9189" s="12">
        <v>7.6</v>
      </c>
      <c r="AG9189" s="12">
        <v>5</v>
      </c>
      <c r="AH9189" s="12" t="s">
        <v>53</v>
      </c>
      <c r="AI9189" s="12" t="s">
        <v>54</v>
      </c>
      <c r="AJ9189" s="12">
        <v>2</v>
      </c>
      <c r="AK9189" s="12">
        <v>1</v>
      </c>
      <c r="AL9189" s="12">
        <v>1</v>
      </c>
      <c r="AM9189" s="12" t="s">
        <v>55</v>
      </c>
      <c r="AN9189" s="12" t="s">
        <v>56</v>
      </c>
      <c r="AO9189" s="12"/>
      <c r="AP9189" s="12">
        <v>1</v>
      </c>
      <c r="AQ9189" s="12" t="s">
        <v>57</v>
      </c>
      <c r="AR9189" s="12">
        <v>0</v>
      </c>
      <c r="AS9189" s="12"/>
      <c r="AT9189" s="12"/>
      <c r="AU9189" s="12"/>
      <c r="AV9189" s="12"/>
      <c r="AW9189" s="12" t="s">
        <v>58</v>
      </c>
      <c r="AX9189" s="12">
        <v>0</v>
      </c>
      <c r="AY9189" s="12">
        <v>2</v>
      </c>
      <c r="AZ9189" s="12">
        <v>1</v>
      </c>
      <c r="BA9189" s="12">
        <v>1</v>
      </c>
      <c r="BB9189" s="12" t="s">
        <v>59</v>
      </c>
    </row>
    <row r="9190" spans="1:54" x14ac:dyDescent="0.2">
      <c r="A9190" s="7" t="str">
        <f>VLOOKUP(G9190,'Matching-Tabelle'!$A$76:$B$80,2,FALSE)</f>
        <v>ralph.straehl@tkb.ch</v>
      </c>
      <c r="B9190" s="7" t="str">
        <f>VLOOKUP(J9190,'Matching-Tabelle'!$A$1:$B$66,2,FALSE)</f>
        <v>WPI Führung</v>
      </c>
      <c r="C9190" s="7" t="str">
        <f>IF(VLOOKUP(J9190,'Matching-Tabelle'!$A$1:$CB$66,3,FALSE)=0,"",VLOOKUP(J9190,'Matching-Tabelle'!$A$1:$CB$66,3,FALSE))</f>
        <v/>
      </c>
      <c r="D9190" s="7">
        <v>1</v>
      </c>
      <c r="E9190" s="7" t="s">
        <v>7551</v>
      </c>
      <c r="F9190" s="8">
        <v>42846</v>
      </c>
      <c r="G9190" s="12" t="s">
        <v>5099</v>
      </c>
      <c r="H9190" s="12" t="s">
        <v>3260</v>
      </c>
      <c r="I9190" s="12" t="s">
        <v>3261</v>
      </c>
      <c r="J9190" s="12">
        <v>26</v>
      </c>
      <c r="K9190" s="12" t="s">
        <v>130</v>
      </c>
      <c r="L9190" s="12" t="s">
        <v>131</v>
      </c>
      <c r="M9190" s="12">
        <v>990001</v>
      </c>
      <c r="N9190" s="12" t="s">
        <v>51</v>
      </c>
      <c r="O9190" s="12">
        <v>2.2000000000000002</v>
      </c>
      <c r="P9190" s="12"/>
      <c r="Q9190" s="12">
        <v>2.2000000000000002</v>
      </c>
      <c r="R9190" s="12"/>
      <c r="S9190" s="12" t="s">
        <v>7551</v>
      </c>
      <c r="T9190" s="12"/>
      <c r="U9190" s="12"/>
      <c r="V9190" s="12"/>
      <c r="W9190" s="12"/>
      <c r="X9190" s="12"/>
      <c r="Y9190" s="12"/>
      <c r="Z9190" s="12"/>
      <c r="AA9190" s="12"/>
      <c r="AB9190" s="12"/>
      <c r="AC9190" s="12"/>
      <c r="AD9190" s="12"/>
      <c r="AE9190" s="12">
        <v>12</v>
      </c>
      <c r="AF9190" s="12">
        <v>7.6</v>
      </c>
      <c r="AG9190" s="12">
        <v>5</v>
      </c>
      <c r="AH9190" s="12" t="s">
        <v>53</v>
      </c>
      <c r="AI9190" s="12" t="s">
        <v>54</v>
      </c>
      <c r="AJ9190" s="12">
        <v>2</v>
      </c>
      <c r="AK9190" s="12">
        <v>1</v>
      </c>
      <c r="AL9190" s="12">
        <v>1</v>
      </c>
      <c r="AM9190" s="12" t="s">
        <v>55</v>
      </c>
      <c r="AN9190" s="12" t="s">
        <v>56</v>
      </c>
      <c r="AO9190" s="12"/>
      <c r="AP9190" s="12">
        <v>1</v>
      </c>
      <c r="AQ9190" s="12" t="s">
        <v>57</v>
      </c>
      <c r="AR9190" s="12">
        <v>0</v>
      </c>
      <c r="AS9190" s="12"/>
      <c r="AT9190" s="12"/>
      <c r="AU9190" s="12"/>
      <c r="AV9190" s="12"/>
      <c r="AW9190" s="12" t="s">
        <v>58</v>
      </c>
      <c r="AX9190" s="12">
        <v>0</v>
      </c>
      <c r="AY9190" s="12">
        <v>2</v>
      </c>
      <c r="AZ9190" s="12">
        <v>2.2000000000000002</v>
      </c>
      <c r="BA9190" s="12">
        <v>2.2000000000000002</v>
      </c>
      <c r="BB9190" s="12" t="s">
        <v>59</v>
      </c>
    </row>
    <row r="9191" spans="1:54" x14ac:dyDescent="0.2">
      <c r="A9191" s="7" t="str">
        <f>VLOOKUP(G9191,'Matching-Tabelle'!$A$76:$B$80,2,FALSE)</f>
        <v>ralph.straehl@tkb.ch</v>
      </c>
      <c r="B9191" s="7" t="str">
        <f>VLOOKUP(J9191,'Matching-Tabelle'!$A$1:$B$66,2,FALSE)</f>
        <v>WPI CTB</v>
      </c>
      <c r="C9191" s="7" t="str">
        <f>IF(VLOOKUP(J9191,'Matching-Tabelle'!$A$1:$CB$66,3,FALSE)=0,"",VLOOKUP(J9191,'Matching-Tabelle'!$A$1:$CB$66,3,FALSE))</f>
        <v/>
      </c>
      <c r="D9191" s="7">
        <v>2.2000000000000002</v>
      </c>
      <c r="E9191" s="7" t="s">
        <v>7552</v>
      </c>
      <c r="F9191" s="8">
        <v>42846</v>
      </c>
      <c r="G9191" s="12" t="s">
        <v>5099</v>
      </c>
      <c r="H9191" s="12" t="s">
        <v>3260</v>
      </c>
      <c r="I9191" s="12" t="s">
        <v>3261</v>
      </c>
      <c r="J9191" s="12">
        <v>932</v>
      </c>
      <c r="K9191" s="12" t="s">
        <v>124</v>
      </c>
      <c r="L9191" s="12" t="s">
        <v>125</v>
      </c>
      <c r="M9191" s="12">
        <v>990001</v>
      </c>
      <c r="N9191" s="12" t="s">
        <v>51</v>
      </c>
      <c r="O9191" s="12">
        <v>1</v>
      </c>
      <c r="P9191" s="12"/>
      <c r="Q9191" s="12">
        <v>1</v>
      </c>
      <c r="R9191" s="12"/>
      <c r="S9191" s="12" t="s">
        <v>7552</v>
      </c>
      <c r="T9191" s="12"/>
      <c r="U9191" s="12"/>
      <c r="V9191" s="12"/>
      <c r="W9191" s="12"/>
      <c r="X9191" s="12"/>
      <c r="Y9191" s="12"/>
      <c r="Z9191" s="12"/>
      <c r="AA9191" s="12"/>
      <c r="AB9191" s="12"/>
      <c r="AC9191" s="12"/>
      <c r="AD9191" s="12"/>
      <c r="AE9191" s="12">
        <v>12</v>
      </c>
      <c r="AF9191" s="12">
        <v>7.6</v>
      </c>
      <c r="AG9191" s="12">
        <v>5</v>
      </c>
      <c r="AH9191" s="12" t="s">
        <v>53</v>
      </c>
      <c r="AI9191" s="12" t="s">
        <v>54</v>
      </c>
      <c r="AJ9191" s="12">
        <v>2</v>
      </c>
      <c r="AK9191" s="12">
        <v>1</v>
      </c>
      <c r="AL9191" s="12">
        <v>1</v>
      </c>
      <c r="AM9191" s="12" t="s">
        <v>55</v>
      </c>
      <c r="AN9191" s="12" t="s">
        <v>56</v>
      </c>
      <c r="AO9191" s="12"/>
      <c r="AP9191" s="12">
        <v>1</v>
      </c>
      <c r="AQ9191" s="12" t="s">
        <v>57</v>
      </c>
      <c r="AR9191" s="12">
        <v>0</v>
      </c>
      <c r="AS9191" s="12"/>
      <c r="AT9191" s="12"/>
      <c r="AU9191" s="12"/>
      <c r="AV9191" s="12"/>
      <c r="AW9191" s="12" t="s">
        <v>58</v>
      </c>
      <c r="AX9191" s="12">
        <v>0</v>
      </c>
      <c r="AY9191" s="12">
        <v>2</v>
      </c>
      <c r="AZ9191" s="12">
        <v>1</v>
      </c>
      <c r="BA9191" s="12">
        <v>1</v>
      </c>
      <c r="BB9191" s="12" t="s">
        <v>59</v>
      </c>
    </row>
    <row r="9192" spans="1:54" x14ac:dyDescent="0.2">
      <c r="A9192" s="7" t="str">
        <f>VLOOKUP(G9192,'Matching-Tabelle'!$A$76:$B$80,2,FALSE)</f>
        <v>ralph.straehl@tkb.ch</v>
      </c>
      <c r="B9192" s="7" t="str">
        <f>VLOOKUP(J9192,'Matching-Tabelle'!$A$1:$B$66,2,FALSE)</f>
        <v>WPI CTB</v>
      </c>
      <c r="C9192" s="7" t="str">
        <f>IF(VLOOKUP(J9192,'Matching-Tabelle'!$A$1:$CB$66,3,FALSE)=0,"",VLOOKUP(J9192,'Matching-Tabelle'!$A$1:$CB$66,3,FALSE))</f>
        <v/>
      </c>
      <c r="D9192" s="7">
        <v>1</v>
      </c>
      <c r="E9192" s="7" t="s">
        <v>7553</v>
      </c>
      <c r="F9192" s="8">
        <v>42846</v>
      </c>
      <c r="G9192" s="12" t="s">
        <v>5099</v>
      </c>
      <c r="H9192" s="12" t="s">
        <v>3260</v>
      </c>
      <c r="I9192" s="12" t="s">
        <v>3261</v>
      </c>
      <c r="J9192" s="12">
        <v>920</v>
      </c>
      <c r="K9192" s="12" t="s">
        <v>148</v>
      </c>
      <c r="L9192" s="12" t="s">
        <v>149</v>
      </c>
      <c r="M9192" s="12">
        <v>990001</v>
      </c>
      <c r="N9192" s="12" t="s">
        <v>51</v>
      </c>
      <c r="O9192" s="12">
        <v>3</v>
      </c>
      <c r="P9192" s="12"/>
      <c r="Q9192" s="12">
        <v>3</v>
      </c>
      <c r="R9192" s="12"/>
      <c r="S9192" s="12" t="s">
        <v>7553</v>
      </c>
      <c r="T9192" s="12"/>
      <c r="U9192" s="12"/>
      <c r="V9192" s="12"/>
      <c r="W9192" s="12"/>
      <c r="X9192" s="12"/>
      <c r="Y9192" s="12"/>
      <c r="Z9192" s="12"/>
      <c r="AA9192" s="12"/>
      <c r="AB9192" s="12"/>
      <c r="AC9192" s="12"/>
      <c r="AD9192" s="12"/>
      <c r="AE9192" s="12">
        <v>12</v>
      </c>
      <c r="AF9192" s="12">
        <v>7.6</v>
      </c>
      <c r="AG9192" s="12">
        <v>5</v>
      </c>
      <c r="AH9192" s="12" t="s">
        <v>53</v>
      </c>
      <c r="AI9192" s="12" t="s">
        <v>54</v>
      </c>
      <c r="AJ9192" s="12">
        <v>2</v>
      </c>
      <c r="AK9192" s="12">
        <v>1</v>
      </c>
      <c r="AL9192" s="12">
        <v>1</v>
      </c>
      <c r="AM9192" s="12" t="s">
        <v>55</v>
      </c>
      <c r="AN9192" s="12" t="s">
        <v>56</v>
      </c>
      <c r="AO9192" s="12"/>
      <c r="AP9192" s="12">
        <v>1</v>
      </c>
      <c r="AQ9192" s="12" t="s">
        <v>57</v>
      </c>
      <c r="AR9192" s="12">
        <v>0</v>
      </c>
      <c r="AS9192" s="12"/>
      <c r="AT9192" s="12"/>
      <c r="AU9192" s="12"/>
      <c r="AV9192" s="12"/>
      <c r="AW9192" s="12" t="s">
        <v>58</v>
      </c>
      <c r="AX9192" s="12">
        <v>0</v>
      </c>
      <c r="AY9192" s="12">
        <v>2</v>
      </c>
      <c r="AZ9192" s="12">
        <v>3</v>
      </c>
      <c r="BA9192" s="12">
        <v>3</v>
      </c>
      <c r="BB9192" s="12" t="s">
        <v>59</v>
      </c>
    </row>
    <row r="9193" spans="1:54" x14ac:dyDescent="0.2">
      <c r="A9193" s="7" t="str">
        <f>VLOOKUP(G9193,'Matching-Tabelle'!$A$76:$B$80,2,FALSE)</f>
        <v>ralph.straehl@tkb.ch</v>
      </c>
      <c r="B9193" s="7" t="str">
        <f>VLOOKUP(J9193,'Matching-Tabelle'!$A$1:$B$66,2,FALSE)</f>
        <v>WPI RTB</v>
      </c>
      <c r="C9193" s="7" t="str">
        <f>IF(VLOOKUP(J9193,'Matching-Tabelle'!$A$1:$CB$66,3,FALSE)=0,"",VLOOKUP(J9193,'Matching-Tabelle'!$A$1:$CB$66,3,FALSE))</f>
        <v/>
      </c>
      <c r="D9193" s="7">
        <v>3</v>
      </c>
      <c r="E9193" s="7" t="s">
        <v>3267</v>
      </c>
      <c r="F9193" s="8">
        <v>42849</v>
      </c>
      <c r="G9193" s="12" t="s">
        <v>5099</v>
      </c>
      <c r="H9193" s="12" t="s">
        <v>3260</v>
      </c>
      <c r="I9193" s="12" t="s">
        <v>3261</v>
      </c>
      <c r="J9193" s="12">
        <v>24</v>
      </c>
      <c r="K9193" s="12" t="s">
        <v>73</v>
      </c>
      <c r="L9193" s="12" t="s">
        <v>74</v>
      </c>
      <c r="M9193" s="12">
        <v>990001</v>
      </c>
      <c r="N9193" s="12" t="s">
        <v>51</v>
      </c>
      <c r="O9193" s="12">
        <v>1</v>
      </c>
      <c r="P9193" s="12"/>
      <c r="Q9193" s="12">
        <v>1</v>
      </c>
      <c r="R9193" s="12"/>
      <c r="S9193" s="12" t="s">
        <v>3267</v>
      </c>
      <c r="T9193" s="12"/>
      <c r="U9193" s="12"/>
      <c r="V9193" s="12"/>
      <c r="W9193" s="12"/>
      <c r="X9193" s="12"/>
      <c r="Y9193" s="12"/>
      <c r="Z9193" s="12"/>
      <c r="AA9193" s="12"/>
      <c r="AB9193" s="12"/>
      <c r="AC9193" s="12"/>
      <c r="AD9193" s="12"/>
      <c r="AE9193" s="12">
        <v>12</v>
      </c>
      <c r="AF9193" s="12">
        <v>7.6</v>
      </c>
      <c r="AG9193" s="12">
        <v>5</v>
      </c>
      <c r="AH9193" s="12" t="s">
        <v>53</v>
      </c>
      <c r="AI9193" s="12" t="s">
        <v>54</v>
      </c>
      <c r="AJ9193" s="12">
        <v>2</v>
      </c>
      <c r="AK9193" s="12">
        <v>1</v>
      </c>
      <c r="AL9193" s="12">
        <v>1</v>
      </c>
      <c r="AM9193" s="12" t="s">
        <v>55</v>
      </c>
      <c r="AN9193" s="12" t="s">
        <v>56</v>
      </c>
      <c r="AO9193" s="12"/>
      <c r="AP9193" s="12">
        <v>1</v>
      </c>
      <c r="AQ9193" s="12" t="s">
        <v>57</v>
      </c>
      <c r="AR9193" s="12">
        <v>0</v>
      </c>
      <c r="AS9193" s="12"/>
      <c r="AT9193" s="12"/>
      <c r="AU9193" s="12"/>
      <c r="AV9193" s="12"/>
      <c r="AW9193" s="12" t="s">
        <v>58</v>
      </c>
      <c r="AX9193" s="12">
        <v>0</v>
      </c>
      <c r="AY9193" s="12">
        <v>2</v>
      </c>
      <c r="AZ9193" s="12">
        <v>1</v>
      </c>
      <c r="BA9193" s="12">
        <v>1</v>
      </c>
      <c r="BB9193" s="12" t="s">
        <v>59</v>
      </c>
    </row>
    <row r="9194" spans="1:54" x14ac:dyDescent="0.2">
      <c r="A9194" s="7" t="str">
        <f>VLOOKUP(G9194,'Matching-Tabelle'!$A$76:$B$80,2,FALSE)</f>
        <v>ralph.straehl@tkb.ch</v>
      </c>
      <c r="B9194" s="7" t="str">
        <f>VLOOKUP(J9194,'Matching-Tabelle'!$A$1:$B$66,2,FALSE)</f>
        <v>Proj DigiPF</v>
      </c>
      <c r="C9194" s="7" t="str">
        <f>IF(VLOOKUP(J9194,'Matching-Tabelle'!$A$1:$CB$66,3,FALSE)=0,"",VLOOKUP(J9194,'Matching-Tabelle'!$A$1:$CB$66,3,FALSE))</f>
        <v>Progr Digitalisierung</v>
      </c>
      <c r="D9194" s="7">
        <v>1</v>
      </c>
      <c r="E9194" s="7" t="s">
        <v>7554</v>
      </c>
      <c r="F9194" s="8">
        <v>42849</v>
      </c>
      <c r="G9194" s="12" t="s">
        <v>5099</v>
      </c>
      <c r="H9194" s="12" t="s">
        <v>3260</v>
      </c>
      <c r="I9194" s="12" t="s">
        <v>3261</v>
      </c>
      <c r="J9194" s="12">
        <v>2500236</v>
      </c>
      <c r="K9194" s="12" t="s">
        <v>701</v>
      </c>
      <c r="L9194" s="12" t="s">
        <v>702</v>
      </c>
      <c r="M9194" s="12">
        <v>990001</v>
      </c>
      <c r="N9194" s="12" t="s">
        <v>51</v>
      </c>
      <c r="O9194" s="12">
        <v>4</v>
      </c>
      <c r="P9194" s="12"/>
      <c r="Q9194" s="12">
        <v>4</v>
      </c>
      <c r="R9194" s="12"/>
      <c r="S9194" s="12" t="s">
        <v>7554</v>
      </c>
      <c r="T9194" s="12"/>
      <c r="U9194" s="12"/>
      <c r="V9194" s="12"/>
      <c r="W9194" s="12"/>
      <c r="X9194" s="12"/>
      <c r="Y9194" s="12"/>
      <c r="Z9194" s="12"/>
      <c r="AA9194" s="12"/>
      <c r="AB9194" s="12"/>
      <c r="AC9194" s="12"/>
      <c r="AD9194" s="12"/>
      <c r="AE9194" s="12">
        <v>5</v>
      </c>
      <c r="AF9194" s="12">
        <v>0</v>
      </c>
      <c r="AG9194" s="12">
        <v>1</v>
      </c>
      <c r="AH9194" s="12" t="s">
        <v>411</v>
      </c>
      <c r="AI9194" s="12" t="s">
        <v>411</v>
      </c>
      <c r="AJ9194" s="12">
        <v>2</v>
      </c>
      <c r="AK9194" s="12">
        <v>1</v>
      </c>
      <c r="AL9194" s="12">
        <v>1</v>
      </c>
      <c r="AM9194" s="12" t="s">
        <v>55</v>
      </c>
      <c r="AN9194" s="12" t="s">
        <v>56</v>
      </c>
      <c r="AO9194" s="12"/>
      <c r="AP9194" s="12">
        <v>1</v>
      </c>
      <c r="AQ9194" s="12" t="s">
        <v>57</v>
      </c>
      <c r="AR9194" s="12">
        <v>0</v>
      </c>
      <c r="AS9194" s="12"/>
      <c r="AT9194" s="12"/>
      <c r="AU9194" s="12"/>
      <c r="AV9194" s="12"/>
      <c r="AW9194" s="12" t="s">
        <v>58</v>
      </c>
      <c r="AX9194" s="12">
        <v>0</v>
      </c>
      <c r="AY9194" s="12">
        <v>2</v>
      </c>
      <c r="AZ9194" s="12">
        <v>4</v>
      </c>
      <c r="BA9194" s="12">
        <v>4</v>
      </c>
      <c r="BB9194" s="12" t="s">
        <v>59</v>
      </c>
    </row>
    <row r="9195" spans="1:54" x14ac:dyDescent="0.2">
      <c r="A9195" s="7" t="str">
        <f>VLOOKUP(G9195,'Matching-Tabelle'!$A$76:$B$80,2,FALSE)</f>
        <v>ralph.straehl@tkb.ch</v>
      </c>
      <c r="B9195" s="7" t="str">
        <f>VLOOKUP(J9195,'Matching-Tabelle'!$A$1:$B$66,2,FALSE)</f>
        <v>WPI CTB</v>
      </c>
      <c r="C9195" s="7" t="str">
        <f>IF(VLOOKUP(J9195,'Matching-Tabelle'!$A$1:$CB$66,3,FALSE)=0,"",VLOOKUP(J9195,'Matching-Tabelle'!$A$1:$CB$66,3,FALSE))</f>
        <v/>
      </c>
      <c r="D9195" s="7">
        <v>4</v>
      </c>
      <c r="E9195" s="7" t="s">
        <v>7555</v>
      </c>
      <c r="F9195" s="8">
        <v>42849</v>
      </c>
      <c r="G9195" s="12" t="s">
        <v>5099</v>
      </c>
      <c r="H9195" s="12" t="s">
        <v>3260</v>
      </c>
      <c r="I9195" s="12" t="s">
        <v>3261</v>
      </c>
      <c r="J9195" s="12">
        <v>932</v>
      </c>
      <c r="K9195" s="12" t="s">
        <v>124</v>
      </c>
      <c r="L9195" s="12" t="s">
        <v>125</v>
      </c>
      <c r="M9195" s="12">
        <v>990001</v>
      </c>
      <c r="N9195" s="12" t="s">
        <v>51</v>
      </c>
      <c r="O9195" s="12">
        <v>1</v>
      </c>
      <c r="P9195" s="12"/>
      <c r="Q9195" s="12">
        <v>1</v>
      </c>
      <c r="R9195" s="12"/>
      <c r="S9195" s="12" t="s">
        <v>7555</v>
      </c>
      <c r="T9195" s="12"/>
      <c r="U9195" s="12"/>
      <c r="V9195" s="12"/>
      <c r="W9195" s="12"/>
      <c r="X9195" s="12"/>
      <c r="Y9195" s="12"/>
      <c r="Z9195" s="12"/>
      <c r="AA9195" s="12"/>
      <c r="AB9195" s="12"/>
      <c r="AC9195" s="12"/>
      <c r="AD9195" s="12"/>
      <c r="AE9195" s="12">
        <v>12</v>
      </c>
      <c r="AF9195" s="12">
        <v>7.6</v>
      </c>
      <c r="AG9195" s="12">
        <v>5</v>
      </c>
      <c r="AH9195" s="12" t="s">
        <v>53</v>
      </c>
      <c r="AI9195" s="12" t="s">
        <v>54</v>
      </c>
      <c r="AJ9195" s="12">
        <v>2</v>
      </c>
      <c r="AK9195" s="12">
        <v>1</v>
      </c>
      <c r="AL9195" s="12">
        <v>1</v>
      </c>
      <c r="AM9195" s="12" t="s">
        <v>55</v>
      </c>
      <c r="AN9195" s="12" t="s">
        <v>56</v>
      </c>
      <c r="AO9195" s="12"/>
      <c r="AP9195" s="12">
        <v>1</v>
      </c>
      <c r="AQ9195" s="12" t="s">
        <v>57</v>
      </c>
      <c r="AR9195" s="12">
        <v>0</v>
      </c>
      <c r="AS9195" s="12"/>
      <c r="AT9195" s="12"/>
      <c r="AU9195" s="12"/>
      <c r="AV9195" s="12"/>
      <c r="AW9195" s="12" t="s">
        <v>58</v>
      </c>
      <c r="AX9195" s="12">
        <v>0</v>
      </c>
      <c r="AY9195" s="12">
        <v>2</v>
      </c>
      <c r="AZ9195" s="12">
        <v>1</v>
      </c>
      <c r="BA9195" s="12">
        <v>1</v>
      </c>
      <c r="BB9195" s="12" t="s">
        <v>59</v>
      </c>
    </row>
    <row r="9196" spans="1:54" x14ac:dyDescent="0.2">
      <c r="A9196" s="7" t="str">
        <f>VLOOKUP(G9196,'Matching-Tabelle'!$A$76:$B$80,2,FALSE)</f>
        <v>ralph.straehl@tkb.ch</v>
      </c>
      <c r="B9196" s="7" t="str">
        <f>VLOOKUP(J9196,'Matching-Tabelle'!$A$1:$B$66,2,FALSE)</f>
        <v>Proj Optima</v>
      </c>
      <c r="C9196" s="7" t="str">
        <f>IF(VLOOKUP(J9196,'Matching-Tabelle'!$A$1:$CB$66,3,FALSE)=0,"",VLOOKUP(J9196,'Matching-Tabelle'!$A$1:$CB$66,3,FALSE))</f>
        <v/>
      </c>
      <c r="D9196" s="7">
        <v>1</v>
      </c>
      <c r="E9196" s="7" t="s">
        <v>7556</v>
      </c>
      <c r="F9196" s="8">
        <v>42849</v>
      </c>
      <c r="G9196" s="12" t="s">
        <v>5099</v>
      </c>
      <c r="H9196" s="12" t="s">
        <v>3260</v>
      </c>
      <c r="I9196" s="12" t="s">
        <v>3261</v>
      </c>
      <c r="J9196" s="12">
        <v>211</v>
      </c>
      <c r="K9196" s="12" t="s">
        <v>79</v>
      </c>
      <c r="L9196" s="12" t="s">
        <v>80</v>
      </c>
      <c r="M9196" s="12">
        <v>990001</v>
      </c>
      <c r="N9196" s="12" t="s">
        <v>51</v>
      </c>
      <c r="O9196" s="12">
        <v>2</v>
      </c>
      <c r="P9196" s="12"/>
      <c r="Q9196" s="12">
        <v>2</v>
      </c>
      <c r="R9196" s="12"/>
      <c r="S9196" s="12" t="s">
        <v>7556</v>
      </c>
      <c r="T9196" s="12"/>
      <c r="U9196" s="12"/>
      <c r="V9196" s="12"/>
      <c r="W9196" s="12"/>
      <c r="X9196" s="12"/>
      <c r="Y9196" s="12"/>
      <c r="Z9196" s="12"/>
      <c r="AA9196" s="12"/>
      <c r="AB9196" s="12"/>
      <c r="AC9196" s="12"/>
      <c r="AD9196" s="12"/>
      <c r="AE9196" s="12">
        <v>12</v>
      </c>
      <c r="AF9196" s="12">
        <v>7.6</v>
      </c>
      <c r="AG9196" s="12">
        <v>5</v>
      </c>
      <c r="AH9196" s="12" t="s">
        <v>53</v>
      </c>
      <c r="AI9196" s="12" t="s">
        <v>54</v>
      </c>
      <c r="AJ9196" s="12">
        <v>2</v>
      </c>
      <c r="AK9196" s="12">
        <v>1</v>
      </c>
      <c r="AL9196" s="12">
        <v>1</v>
      </c>
      <c r="AM9196" s="12" t="s">
        <v>55</v>
      </c>
      <c r="AN9196" s="12" t="s">
        <v>56</v>
      </c>
      <c r="AO9196" s="12"/>
      <c r="AP9196" s="12">
        <v>1</v>
      </c>
      <c r="AQ9196" s="12" t="s">
        <v>57</v>
      </c>
      <c r="AR9196" s="12">
        <v>0</v>
      </c>
      <c r="AS9196" s="12"/>
      <c r="AT9196" s="12"/>
      <c r="AU9196" s="12"/>
      <c r="AV9196" s="12"/>
      <c r="AW9196" s="12" t="s">
        <v>58</v>
      </c>
      <c r="AX9196" s="12">
        <v>0</v>
      </c>
      <c r="AY9196" s="12">
        <v>2</v>
      </c>
      <c r="AZ9196" s="12">
        <v>2</v>
      </c>
      <c r="BA9196" s="12">
        <v>2</v>
      </c>
      <c r="BB9196" s="12" t="s">
        <v>59</v>
      </c>
    </row>
    <row r="9197" spans="1:54" x14ac:dyDescent="0.2">
      <c r="A9197" s="7" t="str">
        <f>VLOOKUP(G9197,'Matching-Tabelle'!$A$76:$B$80,2,FALSE)</f>
        <v>ralph.straehl@tkb.ch</v>
      </c>
      <c r="B9197" s="7" t="str">
        <f>VLOOKUP(J9197,'Matching-Tabelle'!$A$1:$B$66,2,FALSE)</f>
        <v>WPI RTB</v>
      </c>
      <c r="C9197" s="7" t="str">
        <f>IF(VLOOKUP(J9197,'Matching-Tabelle'!$A$1:$CB$66,3,FALSE)=0,"",VLOOKUP(J9197,'Matching-Tabelle'!$A$1:$CB$66,3,FALSE))</f>
        <v/>
      </c>
      <c r="D9197" s="7">
        <v>2</v>
      </c>
      <c r="E9197" s="7" t="s">
        <v>3267</v>
      </c>
      <c r="F9197" s="8">
        <v>42850</v>
      </c>
      <c r="G9197" s="12" t="s">
        <v>5099</v>
      </c>
      <c r="H9197" s="12" t="s">
        <v>3260</v>
      </c>
      <c r="I9197" s="12" t="s">
        <v>3261</v>
      </c>
      <c r="J9197" s="12">
        <v>24</v>
      </c>
      <c r="K9197" s="12" t="s">
        <v>73</v>
      </c>
      <c r="L9197" s="12" t="s">
        <v>74</v>
      </c>
      <c r="M9197" s="12">
        <v>990001</v>
      </c>
      <c r="N9197" s="12" t="s">
        <v>51</v>
      </c>
      <c r="O9197" s="12">
        <v>1</v>
      </c>
      <c r="P9197" s="12"/>
      <c r="Q9197" s="12">
        <v>1</v>
      </c>
      <c r="R9197" s="12"/>
      <c r="S9197" s="12" t="s">
        <v>3267</v>
      </c>
      <c r="T9197" s="12"/>
      <c r="U9197" s="12"/>
      <c r="V9197" s="12"/>
      <c r="W9197" s="12"/>
      <c r="X9197" s="12"/>
      <c r="Y9197" s="12"/>
      <c r="Z9197" s="12"/>
      <c r="AA9197" s="12"/>
      <c r="AB9197" s="12"/>
      <c r="AC9197" s="12"/>
      <c r="AD9197" s="12"/>
      <c r="AE9197" s="12">
        <v>12</v>
      </c>
      <c r="AF9197" s="12">
        <v>7.6</v>
      </c>
      <c r="AG9197" s="12">
        <v>5</v>
      </c>
      <c r="AH9197" s="12" t="s">
        <v>53</v>
      </c>
      <c r="AI9197" s="12" t="s">
        <v>54</v>
      </c>
      <c r="AJ9197" s="12">
        <v>2</v>
      </c>
      <c r="AK9197" s="12">
        <v>1</v>
      </c>
      <c r="AL9197" s="12">
        <v>1</v>
      </c>
      <c r="AM9197" s="12" t="s">
        <v>55</v>
      </c>
      <c r="AN9197" s="12" t="s">
        <v>56</v>
      </c>
      <c r="AO9197" s="12"/>
      <c r="AP9197" s="12">
        <v>1</v>
      </c>
      <c r="AQ9197" s="12" t="s">
        <v>57</v>
      </c>
      <c r="AR9197" s="12">
        <v>0</v>
      </c>
      <c r="AS9197" s="12"/>
      <c r="AT9197" s="12"/>
      <c r="AU9197" s="12"/>
      <c r="AV9197" s="12"/>
      <c r="AW9197" s="12" t="s">
        <v>58</v>
      </c>
      <c r="AX9197" s="12">
        <v>0</v>
      </c>
      <c r="AY9197" s="12">
        <v>2</v>
      </c>
      <c r="AZ9197" s="12">
        <v>1</v>
      </c>
      <c r="BA9197" s="12">
        <v>1</v>
      </c>
      <c r="BB9197" s="12" t="s">
        <v>59</v>
      </c>
    </row>
    <row r="9198" spans="1:54" x14ac:dyDescent="0.2">
      <c r="A9198" s="7" t="str">
        <f>VLOOKUP(G9198,'Matching-Tabelle'!$A$76:$B$80,2,FALSE)</f>
        <v>ralph.straehl@tkb.ch</v>
      </c>
      <c r="B9198" s="7" t="str">
        <f>VLOOKUP(J9198,'Matching-Tabelle'!$A$1:$B$66,2,FALSE)</f>
        <v>WPI CTB</v>
      </c>
      <c r="C9198" s="7" t="str">
        <f>IF(VLOOKUP(J9198,'Matching-Tabelle'!$A$1:$CB$66,3,FALSE)=0,"",VLOOKUP(J9198,'Matching-Tabelle'!$A$1:$CB$66,3,FALSE))</f>
        <v/>
      </c>
      <c r="D9198" s="7">
        <v>1</v>
      </c>
      <c r="E9198" s="7" t="s">
        <v>7557</v>
      </c>
      <c r="F9198" s="8">
        <v>42850</v>
      </c>
      <c r="G9198" s="12" t="s">
        <v>5099</v>
      </c>
      <c r="H9198" s="12" t="s">
        <v>3260</v>
      </c>
      <c r="I9198" s="12" t="s">
        <v>3261</v>
      </c>
      <c r="J9198" s="12">
        <v>921</v>
      </c>
      <c r="K9198" s="12" t="s">
        <v>224</v>
      </c>
      <c r="L9198" s="12" t="s">
        <v>225</v>
      </c>
      <c r="M9198" s="12">
        <v>990001</v>
      </c>
      <c r="N9198" s="12" t="s">
        <v>51</v>
      </c>
      <c r="O9198" s="12">
        <v>2</v>
      </c>
      <c r="P9198" s="12"/>
      <c r="Q9198" s="12">
        <v>2</v>
      </c>
      <c r="R9198" s="12"/>
      <c r="S9198" s="12" t="s">
        <v>7557</v>
      </c>
      <c r="T9198" s="12"/>
      <c r="U9198" s="12"/>
      <c r="V9198" s="12"/>
      <c r="W9198" s="12"/>
      <c r="X9198" s="12"/>
      <c r="Y9198" s="12"/>
      <c r="Z9198" s="12"/>
      <c r="AA9198" s="12"/>
      <c r="AB9198" s="12"/>
      <c r="AC9198" s="12"/>
      <c r="AD9198" s="12"/>
      <c r="AE9198" s="12">
        <v>12</v>
      </c>
      <c r="AF9198" s="12">
        <v>7.6</v>
      </c>
      <c r="AG9198" s="12">
        <v>5</v>
      </c>
      <c r="AH9198" s="12" t="s">
        <v>53</v>
      </c>
      <c r="AI9198" s="12" t="s">
        <v>54</v>
      </c>
      <c r="AJ9198" s="12">
        <v>2</v>
      </c>
      <c r="AK9198" s="12">
        <v>1</v>
      </c>
      <c r="AL9198" s="12">
        <v>1</v>
      </c>
      <c r="AM9198" s="12" t="s">
        <v>55</v>
      </c>
      <c r="AN9198" s="12" t="s">
        <v>56</v>
      </c>
      <c r="AO9198" s="12"/>
      <c r="AP9198" s="12">
        <v>1</v>
      </c>
      <c r="AQ9198" s="12" t="s">
        <v>57</v>
      </c>
      <c r="AR9198" s="12">
        <v>0</v>
      </c>
      <c r="AS9198" s="12"/>
      <c r="AT9198" s="12"/>
      <c r="AU9198" s="12"/>
      <c r="AV9198" s="12"/>
      <c r="AW9198" s="12" t="s">
        <v>58</v>
      </c>
      <c r="AX9198" s="12">
        <v>0</v>
      </c>
      <c r="AY9198" s="12">
        <v>2</v>
      </c>
      <c r="AZ9198" s="12">
        <v>2</v>
      </c>
      <c r="BA9198" s="12">
        <v>2</v>
      </c>
      <c r="BB9198" s="12" t="s">
        <v>59</v>
      </c>
    </row>
    <row r="9199" spans="1:54" x14ac:dyDescent="0.2">
      <c r="A9199" s="7" t="str">
        <f>VLOOKUP(G9199,'Matching-Tabelle'!$A$76:$B$80,2,FALSE)</f>
        <v>ralph.straehl@tkb.ch</v>
      </c>
      <c r="B9199" s="7" t="str">
        <f>VLOOKUP(J9199,'Matching-Tabelle'!$A$1:$B$66,2,FALSE)</f>
        <v>Proj Optima</v>
      </c>
      <c r="C9199" s="7" t="str">
        <f>IF(VLOOKUP(J9199,'Matching-Tabelle'!$A$1:$CB$66,3,FALSE)=0,"",VLOOKUP(J9199,'Matching-Tabelle'!$A$1:$CB$66,3,FALSE))</f>
        <v/>
      </c>
      <c r="D9199" s="7">
        <v>2</v>
      </c>
      <c r="E9199" s="7" t="s">
        <v>7558</v>
      </c>
      <c r="F9199" s="8">
        <v>42850</v>
      </c>
      <c r="G9199" s="12" t="s">
        <v>5099</v>
      </c>
      <c r="H9199" s="12" t="s">
        <v>3260</v>
      </c>
      <c r="I9199" s="12" t="s">
        <v>3261</v>
      </c>
      <c r="J9199" s="12">
        <v>211</v>
      </c>
      <c r="K9199" s="12" t="s">
        <v>79</v>
      </c>
      <c r="L9199" s="12" t="s">
        <v>80</v>
      </c>
      <c r="M9199" s="12">
        <v>990001</v>
      </c>
      <c r="N9199" s="12" t="s">
        <v>51</v>
      </c>
      <c r="O9199" s="12">
        <v>1</v>
      </c>
      <c r="P9199" s="12"/>
      <c r="Q9199" s="12">
        <v>1</v>
      </c>
      <c r="R9199" s="12"/>
      <c r="S9199" s="12" t="s">
        <v>7558</v>
      </c>
      <c r="T9199" s="12"/>
      <c r="U9199" s="12"/>
      <c r="V9199" s="12"/>
      <c r="W9199" s="12"/>
      <c r="X9199" s="12"/>
      <c r="Y9199" s="12"/>
      <c r="Z9199" s="12"/>
      <c r="AA9199" s="12"/>
      <c r="AB9199" s="12"/>
      <c r="AC9199" s="12"/>
      <c r="AD9199" s="12"/>
      <c r="AE9199" s="12">
        <v>12</v>
      </c>
      <c r="AF9199" s="12">
        <v>7.6</v>
      </c>
      <c r="AG9199" s="12">
        <v>5</v>
      </c>
      <c r="AH9199" s="12" t="s">
        <v>53</v>
      </c>
      <c r="AI9199" s="12" t="s">
        <v>54</v>
      </c>
      <c r="AJ9199" s="12">
        <v>2</v>
      </c>
      <c r="AK9199" s="12">
        <v>1</v>
      </c>
      <c r="AL9199" s="12">
        <v>1</v>
      </c>
      <c r="AM9199" s="12" t="s">
        <v>55</v>
      </c>
      <c r="AN9199" s="12" t="s">
        <v>56</v>
      </c>
      <c r="AO9199" s="12"/>
      <c r="AP9199" s="12">
        <v>1</v>
      </c>
      <c r="AQ9199" s="12" t="s">
        <v>57</v>
      </c>
      <c r="AR9199" s="12">
        <v>0</v>
      </c>
      <c r="AS9199" s="12"/>
      <c r="AT9199" s="12"/>
      <c r="AU9199" s="12"/>
      <c r="AV9199" s="12"/>
      <c r="AW9199" s="12" t="s">
        <v>58</v>
      </c>
      <c r="AX9199" s="12">
        <v>0</v>
      </c>
      <c r="AY9199" s="12">
        <v>2</v>
      </c>
      <c r="AZ9199" s="12">
        <v>1</v>
      </c>
      <c r="BA9199" s="12">
        <v>1</v>
      </c>
      <c r="BB9199" s="12" t="s">
        <v>59</v>
      </c>
    </row>
    <row r="9200" spans="1:54" x14ac:dyDescent="0.2">
      <c r="A9200" s="7" t="str">
        <f>VLOOKUP(G9200,'Matching-Tabelle'!$A$76:$B$80,2,FALSE)</f>
        <v>ralph.straehl@tkb.ch</v>
      </c>
      <c r="B9200" s="7" t="str">
        <f>VLOOKUP(J9200,'Matching-Tabelle'!$A$1:$B$66,2,FALSE)</f>
        <v>Proj DigiPF</v>
      </c>
      <c r="C9200" s="7" t="str">
        <f>IF(VLOOKUP(J9200,'Matching-Tabelle'!$A$1:$CB$66,3,FALSE)=0,"",VLOOKUP(J9200,'Matching-Tabelle'!$A$1:$CB$66,3,FALSE))</f>
        <v>Progr Digitalisierung</v>
      </c>
      <c r="D9200" s="7">
        <v>1</v>
      </c>
      <c r="E9200" s="7" t="s">
        <v>7559</v>
      </c>
      <c r="F9200" s="8">
        <v>42850</v>
      </c>
      <c r="G9200" s="12" t="s">
        <v>5099</v>
      </c>
      <c r="H9200" s="12" t="s">
        <v>3260</v>
      </c>
      <c r="I9200" s="12" t="s">
        <v>3261</v>
      </c>
      <c r="J9200" s="12">
        <v>2500236</v>
      </c>
      <c r="K9200" s="12" t="s">
        <v>701</v>
      </c>
      <c r="L9200" s="12" t="s">
        <v>702</v>
      </c>
      <c r="M9200" s="12">
        <v>990001</v>
      </c>
      <c r="N9200" s="12" t="s">
        <v>51</v>
      </c>
      <c r="O9200" s="12">
        <v>2</v>
      </c>
      <c r="P9200" s="12"/>
      <c r="Q9200" s="12">
        <v>2</v>
      </c>
      <c r="R9200" s="12"/>
      <c r="S9200" s="12" t="s">
        <v>7559</v>
      </c>
      <c r="T9200" s="12"/>
      <c r="U9200" s="12"/>
      <c r="V9200" s="12"/>
      <c r="W9200" s="12"/>
      <c r="X9200" s="12"/>
      <c r="Y9200" s="12"/>
      <c r="Z9200" s="12"/>
      <c r="AA9200" s="12"/>
      <c r="AB9200" s="12"/>
      <c r="AC9200" s="12"/>
      <c r="AD9200" s="12"/>
      <c r="AE9200" s="12">
        <v>5</v>
      </c>
      <c r="AF9200" s="12">
        <v>0</v>
      </c>
      <c r="AG9200" s="12">
        <v>1</v>
      </c>
      <c r="AH9200" s="12" t="s">
        <v>411</v>
      </c>
      <c r="AI9200" s="12" t="s">
        <v>411</v>
      </c>
      <c r="AJ9200" s="12">
        <v>2</v>
      </c>
      <c r="AK9200" s="12">
        <v>1</v>
      </c>
      <c r="AL9200" s="12">
        <v>1</v>
      </c>
      <c r="AM9200" s="12" t="s">
        <v>55</v>
      </c>
      <c r="AN9200" s="12" t="s">
        <v>56</v>
      </c>
      <c r="AO9200" s="12"/>
      <c r="AP9200" s="12">
        <v>1</v>
      </c>
      <c r="AQ9200" s="12" t="s">
        <v>57</v>
      </c>
      <c r="AR9200" s="12">
        <v>0</v>
      </c>
      <c r="AS9200" s="12"/>
      <c r="AT9200" s="12"/>
      <c r="AU9200" s="12"/>
      <c r="AV9200" s="12"/>
      <c r="AW9200" s="12" t="s">
        <v>58</v>
      </c>
      <c r="AX9200" s="12">
        <v>0</v>
      </c>
      <c r="AY9200" s="12">
        <v>2</v>
      </c>
      <c r="AZ9200" s="12">
        <v>2</v>
      </c>
      <c r="BA9200" s="12">
        <v>2</v>
      </c>
      <c r="BB9200" s="12" t="s">
        <v>59</v>
      </c>
    </row>
    <row r="9201" spans="1:54" x14ac:dyDescent="0.2">
      <c r="A9201" s="7" t="str">
        <f>VLOOKUP(G9201,'Matching-Tabelle'!$A$76:$B$80,2,FALSE)</f>
        <v>ralph.straehl@tkb.ch</v>
      </c>
      <c r="B9201" s="7" t="str">
        <f>VLOOKUP(J9201,'Matching-Tabelle'!$A$1:$B$66,2,FALSE)</f>
        <v>WPI RTB</v>
      </c>
      <c r="C9201" s="7" t="str">
        <f>IF(VLOOKUP(J9201,'Matching-Tabelle'!$A$1:$CB$66,3,FALSE)=0,"",VLOOKUP(J9201,'Matching-Tabelle'!$A$1:$CB$66,3,FALSE))</f>
        <v/>
      </c>
      <c r="D9201" s="7">
        <v>2</v>
      </c>
      <c r="E9201" s="7" t="s">
        <v>7552</v>
      </c>
      <c r="F9201" s="8">
        <v>42850</v>
      </c>
      <c r="G9201" s="12" t="s">
        <v>5099</v>
      </c>
      <c r="H9201" s="12" t="s">
        <v>3260</v>
      </c>
      <c r="I9201" s="12" t="s">
        <v>3261</v>
      </c>
      <c r="J9201" s="12">
        <v>32</v>
      </c>
      <c r="K9201" s="12" t="s">
        <v>1199</v>
      </c>
      <c r="L9201" s="12" t="s">
        <v>1200</v>
      </c>
      <c r="M9201" s="12">
        <v>990001</v>
      </c>
      <c r="N9201" s="12" t="s">
        <v>51</v>
      </c>
      <c r="O9201" s="12">
        <v>1</v>
      </c>
      <c r="P9201" s="12"/>
      <c r="Q9201" s="12">
        <v>1</v>
      </c>
      <c r="R9201" s="12"/>
      <c r="S9201" s="12" t="s">
        <v>7552</v>
      </c>
      <c r="T9201" s="12"/>
      <c r="U9201" s="12"/>
      <c r="V9201" s="12"/>
      <c r="W9201" s="12"/>
      <c r="X9201" s="12"/>
      <c r="Y9201" s="12"/>
      <c r="Z9201" s="12"/>
      <c r="AA9201" s="12"/>
      <c r="AB9201" s="12"/>
      <c r="AC9201" s="12"/>
      <c r="AD9201" s="12"/>
      <c r="AE9201" s="12">
        <v>12</v>
      </c>
      <c r="AF9201" s="12">
        <v>7.6</v>
      </c>
      <c r="AG9201" s="12">
        <v>5</v>
      </c>
      <c r="AH9201" s="12" t="s">
        <v>53</v>
      </c>
      <c r="AI9201" s="12" t="s">
        <v>54</v>
      </c>
      <c r="AJ9201" s="12">
        <v>2</v>
      </c>
      <c r="AK9201" s="12">
        <v>1</v>
      </c>
      <c r="AL9201" s="12">
        <v>1</v>
      </c>
      <c r="AM9201" s="12" t="s">
        <v>55</v>
      </c>
      <c r="AN9201" s="12" t="s">
        <v>56</v>
      </c>
      <c r="AO9201" s="12"/>
      <c r="AP9201" s="12">
        <v>1</v>
      </c>
      <c r="AQ9201" s="12" t="s">
        <v>57</v>
      </c>
      <c r="AR9201" s="12">
        <v>0</v>
      </c>
      <c r="AS9201" s="12"/>
      <c r="AT9201" s="12"/>
      <c r="AU9201" s="12"/>
      <c r="AV9201" s="12"/>
      <c r="AW9201" s="12" t="s">
        <v>58</v>
      </c>
      <c r="AX9201" s="12">
        <v>0</v>
      </c>
      <c r="AY9201" s="12">
        <v>2</v>
      </c>
      <c r="AZ9201" s="12">
        <v>1</v>
      </c>
      <c r="BA9201" s="12">
        <v>1</v>
      </c>
      <c r="BB9201" s="12" t="s">
        <v>59</v>
      </c>
    </row>
    <row r="9202" spans="1:54" x14ac:dyDescent="0.2">
      <c r="A9202" s="7" t="str">
        <f>VLOOKUP(G9202,'Matching-Tabelle'!$A$76:$B$80,2,FALSE)</f>
        <v>ralph.straehl@tkb.ch</v>
      </c>
      <c r="B9202" s="7" t="str">
        <f>VLOOKUP(J9202,'Matching-Tabelle'!$A$1:$B$66,2,FALSE)</f>
        <v>WPI RTB</v>
      </c>
      <c r="C9202" s="7" t="str">
        <f>IF(VLOOKUP(J9202,'Matching-Tabelle'!$A$1:$CB$66,3,FALSE)=0,"",VLOOKUP(J9202,'Matching-Tabelle'!$A$1:$CB$66,3,FALSE))</f>
        <v/>
      </c>
      <c r="D9202" s="7">
        <v>1</v>
      </c>
      <c r="E9202" s="7" t="s">
        <v>7560</v>
      </c>
      <c r="F9202" s="8">
        <v>42850</v>
      </c>
      <c r="G9202" s="12" t="s">
        <v>5099</v>
      </c>
      <c r="H9202" s="12" t="s">
        <v>3260</v>
      </c>
      <c r="I9202" s="12" t="s">
        <v>3261</v>
      </c>
      <c r="J9202" s="12">
        <v>20</v>
      </c>
      <c r="K9202" s="12" t="s">
        <v>95</v>
      </c>
      <c r="L9202" s="12" t="s">
        <v>96</v>
      </c>
      <c r="M9202" s="12">
        <v>990001</v>
      </c>
      <c r="N9202" s="12" t="s">
        <v>51</v>
      </c>
      <c r="O9202" s="12">
        <v>1.5</v>
      </c>
      <c r="P9202" s="12"/>
      <c r="Q9202" s="12">
        <v>1.5</v>
      </c>
      <c r="R9202" s="12"/>
      <c r="S9202" s="12" t="s">
        <v>7560</v>
      </c>
      <c r="T9202" s="12"/>
      <c r="U9202" s="12"/>
      <c r="V9202" s="12"/>
      <c r="W9202" s="12"/>
      <c r="X9202" s="12"/>
      <c r="Y9202" s="12"/>
      <c r="Z9202" s="12"/>
      <c r="AA9202" s="12"/>
      <c r="AB9202" s="12"/>
      <c r="AC9202" s="12"/>
      <c r="AD9202" s="12"/>
      <c r="AE9202" s="12">
        <v>12</v>
      </c>
      <c r="AF9202" s="12">
        <v>7.6</v>
      </c>
      <c r="AG9202" s="12">
        <v>5</v>
      </c>
      <c r="AH9202" s="12" t="s">
        <v>53</v>
      </c>
      <c r="AI9202" s="12" t="s">
        <v>54</v>
      </c>
      <c r="AJ9202" s="12">
        <v>2</v>
      </c>
      <c r="AK9202" s="12">
        <v>1</v>
      </c>
      <c r="AL9202" s="12">
        <v>1</v>
      </c>
      <c r="AM9202" s="12" t="s">
        <v>55</v>
      </c>
      <c r="AN9202" s="12" t="s">
        <v>56</v>
      </c>
      <c r="AO9202" s="12"/>
      <c r="AP9202" s="12">
        <v>1</v>
      </c>
      <c r="AQ9202" s="12" t="s">
        <v>57</v>
      </c>
      <c r="AR9202" s="12">
        <v>0</v>
      </c>
      <c r="AS9202" s="12"/>
      <c r="AT9202" s="12"/>
      <c r="AU9202" s="12"/>
      <c r="AV9202" s="12"/>
      <c r="AW9202" s="12" t="s">
        <v>58</v>
      </c>
      <c r="AX9202" s="12">
        <v>0</v>
      </c>
      <c r="AY9202" s="12">
        <v>2</v>
      </c>
      <c r="AZ9202" s="12">
        <v>1.5</v>
      </c>
      <c r="BA9202" s="12">
        <v>1.5</v>
      </c>
      <c r="BB9202" s="12" t="s">
        <v>59</v>
      </c>
    </row>
    <row r="9203" spans="1:54" x14ac:dyDescent="0.2">
      <c r="A9203" s="7" t="str">
        <f>VLOOKUP(G9203,'Matching-Tabelle'!$A$76:$B$80,2,FALSE)</f>
        <v>ralph.straehl@tkb.ch</v>
      </c>
      <c r="B9203" s="7" t="str">
        <f>VLOOKUP(J9203,'Matching-Tabelle'!$A$1:$B$66,2,FALSE)</f>
        <v>WPI RTB</v>
      </c>
      <c r="C9203" s="7" t="str">
        <f>IF(VLOOKUP(J9203,'Matching-Tabelle'!$A$1:$CB$66,3,FALSE)=0,"",VLOOKUP(J9203,'Matching-Tabelle'!$A$1:$CB$66,3,FALSE))</f>
        <v/>
      </c>
      <c r="D9203" s="7">
        <v>1.5</v>
      </c>
      <c r="E9203" s="7" t="s">
        <v>3267</v>
      </c>
      <c r="F9203" s="8">
        <v>42851</v>
      </c>
      <c r="G9203" s="12" t="s">
        <v>5099</v>
      </c>
      <c r="H9203" s="12" t="s">
        <v>3260</v>
      </c>
      <c r="I9203" s="12" t="s">
        <v>3261</v>
      </c>
      <c r="J9203" s="12">
        <v>24</v>
      </c>
      <c r="K9203" s="12" t="s">
        <v>73</v>
      </c>
      <c r="L9203" s="12" t="s">
        <v>74</v>
      </c>
      <c r="M9203" s="12">
        <v>990001</v>
      </c>
      <c r="N9203" s="12" t="s">
        <v>51</v>
      </c>
      <c r="O9203" s="12">
        <v>1</v>
      </c>
      <c r="P9203" s="12"/>
      <c r="Q9203" s="12">
        <v>1</v>
      </c>
      <c r="R9203" s="12"/>
      <c r="S9203" s="12" t="s">
        <v>3267</v>
      </c>
      <c r="T9203" s="12"/>
      <c r="U9203" s="12"/>
      <c r="V9203" s="12"/>
      <c r="W9203" s="12"/>
      <c r="X9203" s="12"/>
      <c r="Y9203" s="12"/>
      <c r="Z9203" s="12"/>
      <c r="AA9203" s="12"/>
      <c r="AB9203" s="12"/>
      <c r="AC9203" s="12"/>
      <c r="AD9203" s="12"/>
      <c r="AE9203" s="12">
        <v>12</v>
      </c>
      <c r="AF9203" s="12">
        <v>7.6</v>
      </c>
      <c r="AG9203" s="12">
        <v>5</v>
      </c>
      <c r="AH9203" s="12" t="s">
        <v>53</v>
      </c>
      <c r="AI9203" s="12" t="s">
        <v>54</v>
      </c>
      <c r="AJ9203" s="12">
        <v>2</v>
      </c>
      <c r="AK9203" s="12">
        <v>1</v>
      </c>
      <c r="AL9203" s="12">
        <v>1</v>
      </c>
      <c r="AM9203" s="12" t="s">
        <v>55</v>
      </c>
      <c r="AN9203" s="12" t="s">
        <v>56</v>
      </c>
      <c r="AO9203" s="12"/>
      <c r="AP9203" s="12">
        <v>1</v>
      </c>
      <c r="AQ9203" s="12" t="s">
        <v>57</v>
      </c>
      <c r="AR9203" s="12">
        <v>0</v>
      </c>
      <c r="AS9203" s="12"/>
      <c r="AT9203" s="12"/>
      <c r="AU9203" s="12"/>
      <c r="AV9203" s="12"/>
      <c r="AW9203" s="12" t="s">
        <v>58</v>
      </c>
      <c r="AX9203" s="12">
        <v>0</v>
      </c>
      <c r="AY9203" s="12">
        <v>2</v>
      </c>
      <c r="AZ9203" s="12">
        <v>1</v>
      </c>
      <c r="BA9203" s="12">
        <v>1</v>
      </c>
      <c r="BB9203" s="12" t="s">
        <v>59</v>
      </c>
    </row>
    <row r="9204" spans="1:54" x14ac:dyDescent="0.2">
      <c r="A9204" s="7" t="str">
        <f>VLOOKUP(G9204,'Matching-Tabelle'!$A$76:$B$80,2,FALSE)</f>
        <v>ralph.straehl@tkb.ch</v>
      </c>
      <c r="B9204" s="7" t="str">
        <f>VLOOKUP(J9204,'Matching-Tabelle'!$A$1:$B$66,2,FALSE)</f>
        <v>Proj HR SYS</v>
      </c>
      <c r="C9204" s="7" t="str">
        <f>IF(VLOOKUP(J9204,'Matching-Tabelle'!$A$1:$CB$66,3,FALSE)=0,"",VLOOKUP(J9204,'Matching-Tabelle'!$A$1:$CB$66,3,FALSE))</f>
        <v/>
      </c>
      <c r="D9204" s="7">
        <v>1</v>
      </c>
      <c r="E9204" s="7" t="s">
        <v>7561</v>
      </c>
      <c r="F9204" s="8">
        <v>42851</v>
      </c>
      <c r="G9204" s="12" t="s">
        <v>5099</v>
      </c>
      <c r="H9204" s="12" t="s">
        <v>3260</v>
      </c>
      <c r="I9204" s="12" t="s">
        <v>3261</v>
      </c>
      <c r="J9204" s="12">
        <v>2000232</v>
      </c>
      <c r="K9204" s="12" t="s">
        <v>60</v>
      </c>
      <c r="L9204" s="12" t="s">
        <v>61</v>
      </c>
      <c r="M9204" s="12">
        <v>990001</v>
      </c>
      <c r="N9204" s="12" t="s">
        <v>51</v>
      </c>
      <c r="O9204" s="12">
        <v>2</v>
      </c>
      <c r="P9204" s="12"/>
      <c r="Q9204" s="12">
        <v>2</v>
      </c>
      <c r="R9204" s="12"/>
      <c r="S9204" s="12" t="s">
        <v>7561</v>
      </c>
      <c r="T9204" s="12"/>
      <c r="U9204" s="12"/>
      <c r="V9204" s="12"/>
      <c r="W9204" s="12"/>
      <c r="X9204" s="12"/>
      <c r="Y9204" s="12"/>
      <c r="Z9204" s="12"/>
      <c r="AA9204" s="12"/>
      <c r="AB9204" s="12"/>
      <c r="AC9204" s="12"/>
      <c r="AD9204" s="12"/>
      <c r="AE9204" s="12">
        <v>12</v>
      </c>
      <c r="AF9204" s="12">
        <v>7.6</v>
      </c>
      <c r="AG9204" s="12">
        <v>5</v>
      </c>
      <c r="AH9204" s="12" t="s">
        <v>53</v>
      </c>
      <c r="AI9204" s="12" t="s">
        <v>54</v>
      </c>
      <c r="AJ9204" s="12">
        <v>2</v>
      </c>
      <c r="AK9204" s="12">
        <v>1</v>
      </c>
      <c r="AL9204" s="12">
        <v>1</v>
      </c>
      <c r="AM9204" s="12" t="s">
        <v>55</v>
      </c>
      <c r="AN9204" s="12" t="s">
        <v>56</v>
      </c>
      <c r="AO9204" s="12"/>
      <c r="AP9204" s="12">
        <v>1</v>
      </c>
      <c r="AQ9204" s="12" t="s">
        <v>57</v>
      </c>
      <c r="AR9204" s="12">
        <v>0</v>
      </c>
      <c r="AS9204" s="12"/>
      <c r="AT9204" s="12"/>
      <c r="AU9204" s="12"/>
      <c r="AV9204" s="12"/>
      <c r="AW9204" s="12" t="s">
        <v>58</v>
      </c>
      <c r="AX9204" s="12">
        <v>0</v>
      </c>
      <c r="AY9204" s="12">
        <v>2</v>
      </c>
      <c r="AZ9204" s="12">
        <v>2</v>
      </c>
      <c r="BA9204" s="12">
        <v>2</v>
      </c>
      <c r="BB9204" s="12" t="s">
        <v>59</v>
      </c>
    </row>
    <row r="9205" spans="1:54" x14ac:dyDescent="0.2">
      <c r="A9205" s="7" t="str">
        <f>VLOOKUP(G9205,'Matching-Tabelle'!$A$76:$B$80,2,FALSE)</f>
        <v>ralph.straehl@tkb.ch</v>
      </c>
      <c r="B9205" s="7" t="str">
        <f>VLOOKUP(J9205,'Matching-Tabelle'!$A$1:$B$66,2,FALSE)</f>
        <v>Proj DigiPF</v>
      </c>
      <c r="C9205" s="7" t="str">
        <f>IF(VLOOKUP(J9205,'Matching-Tabelle'!$A$1:$CB$66,3,FALSE)=0,"",VLOOKUP(J9205,'Matching-Tabelle'!$A$1:$CB$66,3,FALSE))</f>
        <v>Progr Digitalisierung</v>
      </c>
      <c r="D9205" s="7">
        <v>2</v>
      </c>
      <c r="E9205" s="7" t="s">
        <v>7562</v>
      </c>
      <c r="F9205" s="8">
        <v>42851</v>
      </c>
      <c r="G9205" s="12" t="s">
        <v>5099</v>
      </c>
      <c r="H9205" s="12" t="s">
        <v>3260</v>
      </c>
      <c r="I9205" s="12" t="s">
        <v>3261</v>
      </c>
      <c r="J9205" s="12">
        <v>2500236</v>
      </c>
      <c r="K9205" s="12" t="s">
        <v>701</v>
      </c>
      <c r="L9205" s="12" t="s">
        <v>702</v>
      </c>
      <c r="M9205" s="12">
        <v>990001</v>
      </c>
      <c r="N9205" s="12" t="s">
        <v>51</v>
      </c>
      <c r="O9205" s="12">
        <v>6</v>
      </c>
      <c r="P9205" s="12"/>
      <c r="Q9205" s="12">
        <v>6</v>
      </c>
      <c r="R9205" s="12"/>
      <c r="S9205" s="12" t="s">
        <v>7562</v>
      </c>
      <c r="T9205" s="12"/>
      <c r="U9205" s="12"/>
      <c r="V9205" s="12"/>
      <c r="W9205" s="12"/>
      <c r="X9205" s="12"/>
      <c r="Y9205" s="12"/>
      <c r="Z9205" s="12"/>
      <c r="AA9205" s="12"/>
      <c r="AB9205" s="12"/>
      <c r="AC9205" s="12"/>
      <c r="AD9205" s="12"/>
      <c r="AE9205" s="12">
        <v>5</v>
      </c>
      <c r="AF9205" s="12">
        <v>0</v>
      </c>
      <c r="AG9205" s="12">
        <v>1</v>
      </c>
      <c r="AH9205" s="12" t="s">
        <v>411</v>
      </c>
      <c r="AI9205" s="12" t="s">
        <v>411</v>
      </c>
      <c r="AJ9205" s="12">
        <v>2</v>
      </c>
      <c r="AK9205" s="12">
        <v>1</v>
      </c>
      <c r="AL9205" s="12">
        <v>1</v>
      </c>
      <c r="AM9205" s="12" t="s">
        <v>55</v>
      </c>
      <c r="AN9205" s="12" t="s">
        <v>56</v>
      </c>
      <c r="AO9205" s="12"/>
      <c r="AP9205" s="12">
        <v>1</v>
      </c>
      <c r="AQ9205" s="12" t="s">
        <v>57</v>
      </c>
      <c r="AR9205" s="12">
        <v>0</v>
      </c>
      <c r="AS9205" s="12"/>
      <c r="AT9205" s="12"/>
      <c r="AU9205" s="12"/>
      <c r="AV9205" s="12"/>
      <c r="AW9205" s="12" t="s">
        <v>58</v>
      </c>
      <c r="AX9205" s="12">
        <v>0</v>
      </c>
      <c r="AY9205" s="12">
        <v>2</v>
      </c>
      <c r="AZ9205" s="12">
        <v>6</v>
      </c>
      <c r="BA9205" s="12">
        <v>6</v>
      </c>
      <c r="BB9205" s="12" t="s">
        <v>59</v>
      </c>
    </row>
    <row r="9206" spans="1:54" x14ac:dyDescent="0.2">
      <c r="A9206" s="7" t="str">
        <f>VLOOKUP(G9206,'Matching-Tabelle'!$A$76:$B$80,2,FALSE)</f>
        <v>ralph.straehl@tkb.ch</v>
      </c>
      <c r="B9206" s="7" t="str">
        <f>VLOOKUP(J9206,'Matching-Tabelle'!$A$1:$B$66,2,FALSE)</f>
        <v>WPI RTB</v>
      </c>
      <c r="C9206" s="7" t="str">
        <f>IF(VLOOKUP(J9206,'Matching-Tabelle'!$A$1:$CB$66,3,FALSE)=0,"",VLOOKUP(J9206,'Matching-Tabelle'!$A$1:$CB$66,3,FALSE))</f>
        <v/>
      </c>
      <c r="D9206" s="7">
        <v>6</v>
      </c>
      <c r="E9206" s="7" t="s">
        <v>3514</v>
      </c>
      <c r="F9206" s="8">
        <v>42852</v>
      </c>
      <c r="G9206" s="12" t="s">
        <v>5099</v>
      </c>
      <c r="H9206" s="12" t="s">
        <v>3260</v>
      </c>
      <c r="I9206" s="12" t="s">
        <v>3261</v>
      </c>
      <c r="J9206" s="12">
        <v>24</v>
      </c>
      <c r="K9206" s="12" t="s">
        <v>73</v>
      </c>
      <c r="L9206" s="12" t="s">
        <v>74</v>
      </c>
      <c r="M9206" s="12">
        <v>990001</v>
      </c>
      <c r="N9206" s="12" t="s">
        <v>51</v>
      </c>
      <c r="O9206" s="12">
        <v>1</v>
      </c>
      <c r="P9206" s="12"/>
      <c r="Q9206" s="12">
        <v>1</v>
      </c>
      <c r="R9206" s="12"/>
      <c r="S9206" s="12" t="s">
        <v>3514</v>
      </c>
      <c r="T9206" s="12"/>
      <c r="U9206" s="12"/>
      <c r="V9206" s="12"/>
      <c r="W9206" s="12"/>
      <c r="X9206" s="12"/>
      <c r="Y9206" s="12"/>
      <c r="Z9206" s="12"/>
      <c r="AA9206" s="12"/>
      <c r="AB9206" s="12"/>
      <c r="AC9206" s="12"/>
      <c r="AD9206" s="12"/>
      <c r="AE9206" s="12">
        <v>12</v>
      </c>
      <c r="AF9206" s="12">
        <v>7.6</v>
      </c>
      <c r="AG9206" s="12">
        <v>5</v>
      </c>
      <c r="AH9206" s="12" t="s">
        <v>53</v>
      </c>
      <c r="AI9206" s="12" t="s">
        <v>54</v>
      </c>
      <c r="AJ9206" s="12">
        <v>2</v>
      </c>
      <c r="AK9206" s="12">
        <v>1</v>
      </c>
      <c r="AL9206" s="12">
        <v>1</v>
      </c>
      <c r="AM9206" s="12" t="s">
        <v>55</v>
      </c>
      <c r="AN9206" s="12" t="s">
        <v>56</v>
      </c>
      <c r="AO9206" s="12"/>
      <c r="AP9206" s="12">
        <v>1</v>
      </c>
      <c r="AQ9206" s="12" t="s">
        <v>57</v>
      </c>
      <c r="AR9206" s="12">
        <v>0</v>
      </c>
      <c r="AS9206" s="12"/>
      <c r="AT9206" s="12"/>
      <c r="AU9206" s="12"/>
      <c r="AV9206" s="12"/>
      <c r="AW9206" s="12" t="s">
        <v>58</v>
      </c>
      <c r="AX9206" s="12">
        <v>0</v>
      </c>
      <c r="AY9206" s="12">
        <v>2</v>
      </c>
      <c r="AZ9206" s="12">
        <v>1</v>
      </c>
      <c r="BA9206" s="12">
        <v>1</v>
      </c>
      <c r="BB9206" s="12" t="s">
        <v>59</v>
      </c>
    </row>
    <row r="9207" spans="1:54" x14ac:dyDescent="0.2">
      <c r="A9207" s="7" t="str">
        <f>VLOOKUP(G9207,'Matching-Tabelle'!$A$76:$B$80,2,FALSE)</f>
        <v>ralph.straehl@tkb.ch</v>
      </c>
      <c r="B9207" s="7" t="str">
        <f>VLOOKUP(J9207,'Matching-Tabelle'!$A$1:$B$66,2,FALSE)</f>
        <v>Proj DigiPF</v>
      </c>
      <c r="C9207" s="7" t="str">
        <f>IF(VLOOKUP(J9207,'Matching-Tabelle'!$A$1:$CB$66,3,FALSE)=0,"",VLOOKUP(J9207,'Matching-Tabelle'!$A$1:$CB$66,3,FALSE))</f>
        <v>Progr Digitalisierung</v>
      </c>
      <c r="D9207" s="7">
        <v>1</v>
      </c>
      <c r="E9207" s="7" t="s">
        <v>7563</v>
      </c>
      <c r="F9207" s="8">
        <v>42852</v>
      </c>
      <c r="G9207" s="12" t="s">
        <v>5099</v>
      </c>
      <c r="H9207" s="12" t="s">
        <v>3260</v>
      </c>
      <c r="I9207" s="12" t="s">
        <v>3261</v>
      </c>
      <c r="J9207" s="12">
        <v>2500236</v>
      </c>
      <c r="K9207" s="12" t="s">
        <v>701</v>
      </c>
      <c r="L9207" s="12" t="s">
        <v>702</v>
      </c>
      <c r="M9207" s="12">
        <v>990001</v>
      </c>
      <c r="N9207" s="12" t="s">
        <v>51</v>
      </c>
      <c r="O9207" s="12">
        <v>5</v>
      </c>
      <c r="P9207" s="12"/>
      <c r="Q9207" s="12">
        <v>5</v>
      </c>
      <c r="R9207" s="12"/>
      <c r="S9207" s="12" t="s">
        <v>7563</v>
      </c>
      <c r="T9207" s="12"/>
      <c r="U9207" s="12"/>
      <c r="V9207" s="12"/>
      <c r="W9207" s="12"/>
      <c r="X9207" s="12"/>
      <c r="Y9207" s="12"/>
      <c r="Z9207" s="12"/>
      <c r="AA9207" s="12"/>
      <c r="AB9207" s="12"/>
      <c r="AC9207" s="12"/>
      <c r="AD9207" s="12"/>
      <c r="AE9207" s="12">
        <v>5</v>
      </c>
      <c r="AF9207" s="12">
        <v>0</v>
      </c>
      <c r="AG9207" s="12">
        <v>1</v>
      </c>
      <c r="AH9207" s="12" t="s">
        <v>411</v>
      </c>
      <c r="AI9207" s="12" t="s">
        <v>411</v>
      </c>
      <c r="AJ9207" s="12">
        <v>2</v>
      </c>
      <c r="AK9207" s="12">
        <v>1</v>
      </c>
      <c r="AL9207" s="12">
        <v>1</v>
      </c>
      <c r="AM9207" s="12" t="s">
        <v>55</v>
      </c>
      <c r="AN9207" s="12" t="s">
        <v>56</v>
      </c>
      <c r="AO9207" s="12"/>
      <c r="AP9207" s="12">
        <v>1</v>
      </c>
      <c r="AQ9207" s="12" t="s">
        <v>57</v>
      </c>
      <c r="AR9207" s="12">
        <v>0</v>
      </c>
      <c r="AS9207" s="12"/>
      <c r="AT9207" s="12"/>
      <c r="AU9207" s="12"/>
      <c r="AV9207" s="12"/>
      <c r="AW9207" s="12" t="s">
        <v>58</v>
      </c>
      <c r="AX9207" s="12">
        <v>0</v>
      </c>
      <c r="AY9207" s="12">
        <v>2</v>
      </c>
      <c r="AZ9207" s="12">
        <v>5</v>
      </c>
      <c r="BA9207" s="12">
        <v>5</v>
      </c>
      <c r="BB9207" s="12" t="s">
        <v>59</v>
      </c>
    </row>
    <row r="9208" spans="1:54" x14ac:dyDescent="0.2">
      <c r="A9208" s="7" t="str">
        <f>VLOOKUP(G9208,'Matching-Tabelle'!$A$76:$B$80,2,FALSE)</f>
        <v>ralph.straehl@tkb.ch</v>
      </c>
      <c r="B9208" s="7" t="str">
        <f>VLOOKUP(J9208,'Matching-Tabelle'!$A$1:$B$66,2,FALSE)</f>
        <v>WPI Führung</v>
      </c>
      <c r="C9208" s="7" t="str">
        <f>IF(VLOOKUP(J9208,'Matching-Tabelle'!$A$1:$CB$66,3,FALSE)=0,"",VLOOKUP(J9208,'Matching-Tabelle'!$A$1:$CB$66,3,FALSE))</f>
        <v/>
      </c>
      <c r="D9208" s="7">
        <v>5</v>
      </c>
      <c r="E9208" s="7" t="s">
        <v>7564</v>
      </c>
      <c r="F9208" s="8">
        <v>42852</v>
      </c>
      <c r="G9208" s="12" t="s">
        <v>5099</v>
      </c>
      <c r="H9208" s="12" t="s">
        <v>3260</v>
      </c>
      <c r="I9208" s="12" t="s">
        <v>3261</v>
      </c>
      <c r="J9208" s="12">
        <v>26</v>
      </c>
      <c r="K9208" s="12" t="s">
        <v>130</v>
      </c>
      <c r="L9208" s="12" t="s">
        <v>131</v>
      </c>
      <c r="M9208" s="12">
        <v>990001</v>
      </c>
      <c r="N9208" s="12" t="s">
        <v>51</v>
      </c>
      <c r="O9208" s="12">
        <v>3</v>
      </c>
      <c r="P9208" s="12"/>
      <c r="Q9208" s="12">
        <v>3</v>
      </c>
      <c r="R9208" s="12"/>
      <c r="S9208" s="12" t="s">
        <v>7564</v>
      </c>
      <c r="T9208" s="12"/>
      <c r="U9208" s="12"/>
      <c r="V9208" s="12"/>
      <c r="W9208" s="12"/>
      <c r="X9208" s="12"/>
      <c r="Y9208" s="12"/>
      <c r="Z9208" s="12"/>
      <c r="AA9208" s="12"/>
      <c r="AB9208" s="12"/>
      <c r="AC9208" s="12"/>
      <c r="AD9208" s="12"/>
      <c r="AE9208" s="12">
        <v>12</v>
      </c>
      <c r="AF9208" s="12">
        <v>7.6</v>
      </c>
      <c r="AG9208" s="12">
        <v>5</v>
      </c>
      <c r="AH9208" s="12" t="s">
        <v>53</v>
      </c>
      <c r="AI9208" s="12" t="s">
        <v>54</v>
      </c>
      <c r="AJ9208" s="12">
        <v>2</v>
      </c>
      <c r="AK9208" s="12">
        <v>1</v>
      </c>
      <c r="AL9208" s="12">
        <v>1</v>
      </c>
      <c r="AM9208" s="12" t="s">
        <v>55</v>
      </c>
      <c r="AN9208" s="12" t="s">
        <v>56</v>
      </c>
      <c r="AO9208" s="12"/>
      <c r="AP9208" s="12">
        <v>1</v>
      </c>
      <c r="AQ9208" s="12" t="s">
        <v>57</v>
      </c>
      <c r="AR9208" s="12">
        <v>0</v>
      </c>
      <c r="AS9208" s="12"/>
      <c r="AT9208" s="12"/>
      <c r="AU9208" s="12"/>
      <c r="AV9208" s="12"/>
      <c r="AW9208" s="12" t="s">
        <v>58</v>
      </c>
      <c r="AX9208" s="12">
        <v>0</v>
      </c>
      <c r="AY9208" s="12">
        <v>2</v>
      </c>
      <c r="AZ9208" s="12">
        <v>3</v>
      </c>
      <c r="BA9208" s="12">
        <v>3</v>
      </c>
      <c r="BB9208" s="12" t="s">
        <v>59</v>
      </c>
    </row>
    <row r="9209" spans="1:54" x14ac:dyDescent="0.2">
      <c r="A9209" s="7" t="str">
        <f>VLOOKUP(G9209,'Matching-Tabelle'!$A$76:$B$80,2,FALSE)</f>
        <v>ralph.straehl@tkb.ch</v>
      </c>
      <c r="B9209" s="7" t="str">
        <f>VLOOKUP(J9209,'Matching-Tabelle'!$A$1:$B$66,2,FALSE)</f>
        <v>WPI RTB</v>
      </c>
      <c r="C9209" s="7" t="str">
        <f>IF(VLOOKUP(J9209,'Matching-Tabelle'!$A$1:$CB$66,3,FALSE)=0,"",VLOOKUP(J9209,'Matching-Tabelle'!$A$1:$CB$66,3,FALSE))</f>
        <v/>
      </c>
      <c r="D9209" s="7">
        <v>3</v>
      </c>
      <c r="E9209" s="7" t="s">
        <v>7565</v>
      </c>
      <c r="F9209" s="8">
        <v>42852</v>
      </c>
      <c r="G9209" s="12" t="s">
        <v>5099</v>
      </c>
      <c r="H9209" s="12" t="s">
        <v>3260</v>
      </c>
      <c r="I9209" s="12" t="s">
        <v>3261</v>
      </c>
      <c r="J9209" s="12">
        <v>32</v>
      </c>
      <c r="K9209" s="12" t="s">
        <v>1199</v>
      </c>
      <c r="L9209" s="12" t="s">
        <v>1200</v>
      </c>
      <c r="M9209" s="12">
        <v>990001</v>
      </c>
      <c r="N9209" s="12" t="s">
        <v>51</v>
      </c>
      <c r="O9209" s="12">
        <v>2</v>
      </c>
      <c r="P9209" s="12"/>
      <c r="Q9209" s="12">
        <v>2</v>
      </c>
      <c r="R9209" s="12"/>
      <c r="S9209" s="12" t="s">
        <v>7565</v>
      </c>
      <c r="T9209" s="12"/>
      <c r="U9209" s="12"/>
      <c r="V9209" s="12"/>
      <c r="W9209" s="12"/>
      <c r="X9209" s="12"/>
      <c r="Y9209" s="12"/>
      <c r="Z9209" s="12"/>
      <c r="AA9209" s="12"/>
      <c r="AB9209" s="12"/>
      <c r="AC9209" s="12"/>
      <c r="AD9209" s="12"/>
      <c r="AE9209" s="12">
        <v>12</v>
      </c>
      <c r="AF9209" s="12">
        <v>7.6</v>
      </c>
      <c r="AG9209" s="12">
        <v>5</v>
      </c>
      <c r="AH9209" s="12" t="s">
        <v>53</v>
      </c>
      <c r="AI9209" s="12" t="s">
        <v>54</v>
      </c>
      <c r="AJ9209" s="12">
        <v>2</v>
      </c>
      <c r="AK9209" s="12">
        <v>1</v>
      </c>
      <c r="AL9209" s="12">
        <v>1</v>
      </c>
      <c r="AM9209" s="12" t="s">
        <v>55</v>
      </c>
      <c r="AN9209" s="12" t="s">
        <v>56</v>
      </c>
      <c r="AO9209" s="12"/>
      <c r="AP9209" s="12">
        <v>1</v>
      </c>
      <c r="AQ9209" s="12" t="s">
        <v>57</v>
      </c>
      <c r="AR9209" s="12">
        <v>0</v>
      </c>
      <c r="AS9209" s="12"/>
      <c r="AT9209" s="12"/>
      <c r="AU9209" s="12"/>
      <c r="AV9209" s="12"/>
      <c r="AW9209" s="12" t="s">
        <v>58</v>
      </c>
      <c r="AX9209" s="12">
        <v>0</v>
      </c>
      <c r="AY9209" s="12">
        <v>2</v>
      </c>
      <c r="AZ9209" s="12">
        <v>2</v>
      </c>
      <c r="BA9209" s="12">
        <v>2</v>
      </c>
      <c r="BB9209" s="12" t="s">
        <v>59</v>
      </c>
    </row>
    <row r="9210" spans="1:54" x14ac:dyDescent="0.2">
      <c r="A9210" s="7" t="str">
        <f>VLOOKUP(G9210,'Matching-Tabelle'!$A$76:$B$80,2,FALSE)</f>
        <v>ralph.straehl@tkb.ch</v>
      </c>
      <c r="B9210" s="7" t="str">
        <f>VLOOKUP(J9210,'Matching-Tabelle'!$A$1:$B$66,2,FALSE)</f>
        <v>WPI RTB</v>
      </c>
      <c r="C9210" s="7" t="str">
        <f>IF(VLOOKUP(J9210,'Matching-Tabelle'!$A$1:$CB$66,3,FALSE)=0,"",VLOOKUP(J9210,'Matching-Tabelle'!$A$1:$CB$66,3,FALSE))</f>
        <v/>
      </c>
      <c r="D9210" s="7">
        <v>2</v>
      </c>
      <c r="E9210" s="7" t="s">
        <v>3314</v>
      </c>
      <c r="F9210" s="8">
        <v>42853</v>
      </c>
      <c r="G9210" s="12" t="s">
        <v>5099</v>
      </c>
      <c r="H9210" s="12" t="s">
        <v>3260</v>
      </c>
      <c r="I9210" s="12" t="s">
        <v>3261</v>
      </c>
      <c r="J9210" s="12">
        <v>24</v>
      </c>
      <c r="K9210" s="12" t="s">
        <v>73</v>
      </c>
      <c r="L9210" s="12" t="s">
        <v>74</v>
      </c>
      <c r="M9210" s="12">
        <v>990001</v>
      </c>
      <c r="N9210" s="12" t="s">
        <v>51</v>
      </c>
      <c r="O9210" s="12">
        <v>1</v>
      </c>
      <c r="P9210" s="12"/>
      <c r="Q9210" s="12">
        <v>1</v>
      </c>
      <c r="R9210" s="12"/>
      <c r="S9210" s="12" t="s">
        <v>3314</v>
      </c>
      <c r="T9210" s="12"/>
      <c r="U9210" s="12"/>
      <c r="V9210" s="12"/>
      <c r="W9210" s="12"/>
      <c r="X9210" s="12"/>
      <c r="Y9210" s="12"/>
      <c r="Z9210" s="12"/>
      <c r="AA9210" s="12"/>
      <c r="AB9210" s="12"/>
      <c r="AC9210" s="12"/>
      <c r="AD9210" s="12"/>
      <c r="AE9210" s="12">
        <v>12</v>
      </c>
      <c r="AF9210" s="12">
        <v>7.6</v>
      </c>
      <c r="AG9210" s="12">
        <v>5</v>
      </c>
      <c r="AH9210" s="12" t="s">
        <v>53</v>
      </c>
      <c r="AI9210" s="12" t="s">
        <v>54</v>
      </c>
      <c r="AJ9210" s="12">
        <v>2</v>
      </c>
      <c r="AK9210" s="12">
        <v>1</v>
      </c>
      <c r="AL9210" s="12">
        <v>1</v>
      </c>
      <c r="AM9210" s="12" t="s">
        <v>55</v>
      </c>
      <c r="AN9210" s="12" t="s">
        <v>56</v>
      </c>
      <c r="AO9210" s="12"/>
      <c r="AP9210" s="12">
        <v>1</v>
      </c>
      <c r="AQ9210" s="12" t="s">
        <v>57</v>
      </c>
      <c r="AR9210" s="12">
        <v>0</v>
      </c>
      <c r="AS9210" s="12"/>
      <c r="AT9210" s="12"/>
      <c r="AU9210" s="12"/>
      <c r="AV9210" s="12"/>
      <c r="AW9210" s="12" t="s">
        <v>58</v>
      </c>
      <c r="AX9210" s="12">
        <v>0</v>
      </c>
      <c r="AY9210" s="12">
        <v>2</v>
      </c>
      <c r="AZ9210" s="12">
        <v>1</v>
      </c>
      <c r="BA9210" s="12">
        <v>1</v>
      </c>
      <c r="BB9210" s="12" t="s">
        <v>59</v>
      </c>
    </row>
    <row r="9211" spans="1:54" x14ac:dyDescent="0.2">
      <c r="A9211" s="7" t="str">
        <f>VLOOKUP(G9211,'Matching-Tabelle'!$A$76:$B$80,2,FALSE)</f>
        <v>ralph.straehl@tkb.ch</v>
      </c>
      <c r="B9211" s="7" t="str">
        <f>VLOOKUP(J9211,'Matching-Tabelle'!$A$1:$B$66,2,FALSE)</f>
        <v>Proj DigiPF</v>
      </c>
      <c r="C9211" s="7" t="str">
        <f>IF(VLOOKUP(J9211,'Matching-Tabelle'!$A$1:$CB$66,3,FALSE)=0,"",VLOOKUP(J9211,'Matching-Tabelle'!$A$1:$CB$66,3,FALSE))</f>
        <v>Progr Digitalisierung</v>
      </c>
      <c r="D9211" s="7">
        <v>1</v>
      </c>
      <c r="E9211" s="7" t="s">
        <v>7566</v>
      </c>
      <c r="F9211" s="8">
        <v>42853</v>
      </c>
      <c r="G9211" s="12" t="s">
        <v>5099</v>
      </c>
      <c r="H9211" s="12" t="s">
        <v>3260</v>
      </c>
      <c r="I9211" s="12" t="s">
        <v>3261</v>
      </c>
      <c r="J9211" s="12">
        <v>2500236</v>
      </c>
      <c r="K9211" s="12" t="s">
        <v>701</v>
      </c>
      <c r="L9211" s="12" t="s">
        <v>702</v>
      </c>
      <c r="M9211" s="12">
        <v>990001</v>
      </c>
      <c r="N9211" s="12" t="s">
        <v>51</v>
      </c>
      <c r="O9211" s="12">
        <v>3</v>
      </c>
      <c r="P9211" s="12"/>
      <c r="Q9211" s="12">
        <v>3</v>
      </c>
      <c r="R9211" s="12"/>
      <c r="S9211" s="12" t="s">
        <v>7566</v>
      </c>
      <c r="T9211" s="12"/>
      <c r="U9211" s="12"/>
      <c r="V9211" s="12"/>
      <c r="W9211" s="12"/>
      <c r="X9211" s="12"/>
      <c r="Y9211" s="12"/>
      <c r="Z9211" s="12"/>
      <c r="AA9211" s="12"/>
      <c r="AB9211" s="12"/>
      <c r="AC9211" s="12"/>
      <c r="AD9211" s="12"/>
      <c r="AE9211" s="12">
        <v>5</v>
      </c>
      <c r="AF9211" s="12">
        <v>0</v>
      </c>
      <c r="AG9211" s="12">
        <v>1</v>
      </c>
      <c r="AH9211" s="12" t="s">
        <v>411</v>
      </c>
      <c r="AI9211" s="12" t="s">
        <v>411</v>
      </c>
      <c r="AJ9211" s="12">
        <v>2</v>
      </c>
      <c r="AK9211" s="12">
        <v>1</v>
      </c>
      <c r="AL9211" s="12">
        <v>1</v>
      </c>
      <c r="AM9211" s="12" t="s">
        <v>55</v>
      </c>
      <c r="AN9211" s="12" t="s">
        <v>56</v>
      </c>
      <c r="AO9211" s="12"/>
      <c r="AP9211" s="12">
        <v>1</v>
      </c>
      <c r="AQ9211" s="12" t="s">
        <v>57</v>
      </c>
      <c r="AR9211" s="12">
        <v>0</v>
      </c>
      <c r="AS9211" s="12"/>
      <c r="AT9211" s="12"/>
      <c r="AU9211" s="12"/>
      <c r="AV9211" s="12"/>
      <c r="AW9211" s="12" t="s">
        <v>58</v>
      </c>
      <c r="AX9211" s="12">
        <v>0</v>
      </c>
      <c r="AY9211" s="12">
        <v>2</v>
      </c>
      <c r="AZ9211" s="12">
        <v>3</v>
      </c>
      <c r="BA9211" s="12">
        <v>3</v>
      </c>
      <c r="BB9211" s="12" t="s">
        <v>59</v>
      </c>
    </row>
    <row r="9212" spans="1:54" x14ac:dyDescent="0.2">
      <c r="A9212" s="7" t="str">
        <f>VLOOKUP(G9212,'Matching-Tabelle'!$A$76:$B$80,2,FALSE)</f>
        <v>ralph.straehl@tkb.ch</v>
      </c>
      <c r="B9212" s="7" t="str">
        <f>VLOOKUP(J9212,'Matching-Tabelle'!$A$1:$B$66,2,FALSE)</f>
        <v>WPI RTB</v>
      </c>
      <c r="C9212" s="7" t="str">
        <f>IF(VLOOKUP(J9212,'Matching-Tabelle'!$A$1:$CB$66,3,FALSE)=0,"",VLOOKUP(J9212,'Matching-Tabelle'!$A$1:$CB$66,3,FALSE))</f>
        <v/>
      </c>
      <c r="D9212" s="7">
        <v>3</v>
      </c>
      <c r="E9212" s="7" t="s">
        <v>7567</v>
      </c>
      <c r="F9212" s="8">
        <v>42853</v>
      </c>
      <c r="G9212" s="12" t="s">
        <v>5099</v>
      </c>
      <c r="H9212" s="12" t="s">
        <v>3260</v>
      </c>
      <c r="I9212" s="12" t="s">
        <v>3261</v>
      </c>
      <c r="J9212" s="12">
        <v>20</v>
      </c>
      <c r="K9212" s="12" t="s">
        <v>95</v>
      </c>
      <c r="L9212" s="12" t="s">
        <v>96</v>
      </c>
      <c r="M9212" s="12">
        <v>990001</v>
      </c>
      <c r="N9212" s="12" t="s">
        <v>51</v>
      </c>
      <c r="O9212" s="12">
        <v>2</v>
      </c>
      <c r="P9212" s="12"/>
      <c r="Q9212" s="12">
        <v>2</v>
      </c>
      <c r="R9212" s="12"/>
      <c r="S9212" s="12" t="s">
        <v>7567</v>
      </c>
      <c r="T9212" s="12"/>
      <c r="U9212" s="12"/>
      <c r="V9212" s="12"/>
      <c r="W9212" s="12"/>
      <c r="X9212" s="12"/>
      <c r="Y9212" s="12"/>
      <c r="Z9212" s="12"/>
      <c r="AA9212" s="12"/>
      <c r="AB9212" s="12"/>
      <c r="AC9212" s="12"/>
      <c r="AD9212" s="12"/>
      <c r="AE9212" s="12">
        <v>12</v>
      </c>
      <c r="AF9212" s="12">
        <v>7.6</v>
      </c>
      <c r="AG9212" s="12">
        <v>5</v>
      </c>
      <c r="AH9212" s="12" t="s">
        <v>53</v>
      </c>
      <c r="AI9212" s="12" t="s">
        <v>54</v>
      </c>
      <c r="AJ9212" s="12">
        <v>2</v>
      </c>
      <c r="AK9212" s="12">
        <v>1</v>
      </c>
      <c r="AL9212" s="12">
        <v>1</v>
      </c>
      <c r="AM9212" s="12" t="s">
        <v>55</v>
      </c>
      <c r="AN9212" s="12" t="s">
        <v>56</v>
      </c>
      <c r="AO9212" s="12"/>
      <c r="AP9212" s="12">
        <v>1</v>
      </c>
      <c r="AQ9212" s="12" t="s">
        <v>57</v>
      </c>
      <c r="AR9212" s="12">
        <v>0</v>
      </c>
      <c r="AS9212" s="12"/>
      <c r="AT9212" s="12"/>
      <c r="AU9212" s="12"/>
      <c r="AV9212" s="12"/>
      <c r="AW9212" s="12" t="s">
        <v>58</v>
      </c>
      <c r="AX9212" s="12">
        <v>0</v>
      </c>
      <c r="AY9212" s="12">
        <v>2</v>
      </c>
      <c r="AZ9212" s="12">
        <v>2</v>
      </c>
      <c r="BA9212" s="12">
        <v>2</v>
      </c>
      <c r="BB9212" s="12" t="s">
        <v>59</v>
      </c>
    </row>
    <row r="9213" spans="1:54" x14ac:dyDescent="0.2">
      <c r="A9213" s="7" t="str">
        <f>VLOOKUP(G9213,'Matching-Tabelle'!$A$76:$B$80,2,FALSE)</f>
        <v>ralph.straehl@tkb.ch</v>
      </c>
      <c r="B9213" s="7" t="str">
        <f>VLOOKUP(J9213,'Matching-Tabelle'!$A$1:$B$66,2,FALSE)</f>
        <v>WPI CTB</v>
      </c>
      <c r="C9213" s="7" t="str">
        <f>IF(VLOOKUP(J9213,'Matching-Tabelle'!$A$1:$CB$66,3,FALSE)=0,"",VLOOKUP(J9213,'Matching-Tabelle'!$A$1:$CB$66,3,FALSE))</f>
        <v/>
      </c>
      <c r="D9213" s="7">
        <v>2</v>
      </c>
      <c r="E9213" s="7" t="s">
        <v>7568</v>
      </c>
      <c r="F9213" s="8">
        <v>42853</v>
      </c>
      <c r="G9213" s="12" t="s">
        <v>5099</v>
      </c>
      <c r="H9213" s="12" t="s">
        <v>3260</v>
      </c>
      <c r="I9213" s="12" t="s">
        <v>3261</v>
      </c>
      <c r="J9213" s="12">
        <v>920</v>
      </c>
      <c r="K9213" s="12" t="s">
        <v>148</v>
      </c>
      <c r="L9213" s="12" t="s">
        <v>149</v>
      </c>
      <c r="M9213" s="12">
        <v>990001</v>
      </c>
      <c r="N9213" s="12" t="s">
        <v>51</v>
      </c>
      <c r="O9213" s="12">
        <v>2</v>
      </c>
      <c r="P9213" s="12"/>
      <c r="Q9213" s="12">
        <v>2</v>
      </c>
      <c r="R9213" s="12"/>
      <c r="S9213" s="12" t="s">
        <v>7568</v>
      </c>
      <c r="T9213" s="12"/>
      <c r="U9213" s="12"/>
      <c r="V9213" s="12"/>
      <c r="W9213" s="12"/>
      <c r="X9213" s="12"/>
      <c r="Y9213" s="12"/>
      <c r="Z9213" s="12"/>
      <c r="AA9213" s="12"/>
      <c r="AB9213" s="12"/>
      <c r="AC9213" s="12"/>
      <c r="AD9213" s="12"/>
      <c r="AE9213" s="12">
        <v>12</v>
      </c>
      <c r="AF9213" s="12">
        <v>7.6</v>
      </c>
      <c r="AG9213" s="12">
        <v>5</v>
      </c>
      <c r="AH9213" s="12" t="s">
        <v>53</v>
      </c>
      <c r="AI9213" s="12" t="s">
        <v>54</v>
      </c>
      <c r="AJ9213" s="12">
        <v>2</v>
      </c>
      <c r="AK9213" s="12">
        <v>1</v>
      </c>
      <c r="AL9213" s="12">
        <v>1</v>
      </c>
      <c r="AM9213" s="12" t="s">
        <v>55</v>
      </c>
      <c r="AN9213" s="12" t="s">
        <v>56</v>
      </c>
      <c r="AO9213" s="12"/>
      <c r="AP9213" s="12">
        <v>1</v>
      </c>
      <c r="AQ9213" s="12" t="s">
        <v>57</v>
      </c>
      <c r="AR9213" s="12">
        <v>0</v>
      </c>
      <c r="AS9213" s="12"/>
      <c r="AT9213" s="12"/>
      <c r="AU9213" s="12"/>
      <c r="AV9213" s="12"/>
      <c r="AW9213" s="12" t="s">
        <v>58</v>
      </c>
      <c r="AX9213" s="12">
        <v>0</v>
      </c>
      <c r="AY9213" s="12">
        <v>2</v>
      </c>
      <c r="AZ9213" s="12">
        <v>2</v>
      </c>
      <c r="BA9213" s="12">
        <v>2</v>
      </c>
      <c r="BB9213" s="12" t="s">
        <v>59</v>
      </c>
    </row>
    <row r="9214" spans="1:54" x14ac:dyDescent="0.2">
      <c r="A9214" s="7" t="str">
        <f>VLOOKUP(G9214,'Matching-Tabelle'!$A$76:$B$80,2,FALSE)</f>
        <v>ralph.straehl@tkb.ch</v>
      </c>
      <c r="B9214" s="7" t="str">
        <f>VLOOKUP(J9214,'Matching-Tabelle'!$A$1:$B$66,2,FALSE)</f>
        <v>WPI RTB</v>
      </c>
      <c r="C9214" s="7" t="str">
        <f>IF(VLOOKUP(J9214,'Matching-Tabelle'!$A$1:$CB$66,3,FALSE)=0,"",VLOOKUP(J9214,'Matching-Tabelle'!$A$1:$CB$66,3,FALSE))</f>
        <v/>
      </c>
      <c r="D9214" s="7">
        <v>2</v>
      </c>
      <c r="E9214" s="7" t="s">
        <v>7569</v>
      </c>
      <c r="F9214" s="8">
        <v>42854</v>
      </c>
      <c r="G9214" s="12" t="s">
        <v>5099</v>
      </c>
      <c r="H9214" s="12" t="s">
        <v>3260</v>
      </c>
      <c r="I9214" s="12" t="s">
        <v>3261</v>
      </c>
      <c r="J9214" s="12">
        <v>20</v>
      </c>
      <c r="K9214" s="12" t="s">
        <v>95</v>
      </c>
      <c r="L9214" s="12" t="s">
        <v>96</v>
      </c>
      <c r="M9214" s="12">
        <v>990001</v>
      </c>
      <c r="N9214" s="12" t="s">
        <v>51</v>
      </c>
      <c r="O9214" s="12">
        <v>28</v>
      </c>
      <c r="P9214" s="12"/>
      <c r="Q9214" s="12">
        <v>28</v>
      </c>
      <c r="R9214" s="12"/>
      <c r="S9214" s="12" t="s">
        <v>7569</v>
      </c>
      <c r="T9214" s="12"/>
      <c r="U9214" s="12"/>
      <c r="V9214" s="12"/>
      <c r="W9214" s="12"/>
      <c r="X9214" s="12"/>
      <c r="Y9214" s="12"/>
      <c r="Z9214" s="12"/>
      <c r="AA9214" s="12"/>
      <c r="AB9214" s="12"/>
      <c r="AC9214" s="12"/>
      <c r="AD9214" s="12"/>
      <c r="AE9214" s="12">
        <v>12</v>
      </c>
      <c r="AF9214" s="12">
        <v>7.6</v>
      </c>
      <c r="AG9214" s="12">
        <v>5</v>
      </c>
      <c r="AH9214" s="12" t="s">
        <v>53</v>
      </c>
      <c r="AI9214" s="12" t="s">
        <v>54</v>
      </c>
      <c r="AJ9214" s="12">
        <v>2</v>
      </c>
      <c r="AK9214" s="12">
        <v>1</v>
      </c>
      <c r="AL9214" s="12">
        <v>1</v>
      </c>
      <c r="AM9214" s="12" t="s">
        <v>55</v>
      </c>
      <c r="AN9214" s="12" t="s">
        <v>56</v>
      </c>
      <c r="AO9214" s="12"/>
      <c r="AP9214" s="12">
        <v>1</v>
      </c>
      <c r="AQ9214" s="12" t="s">
        <v>57</v>
      </c>
      <c r="AR9214" s="12">
        <v>0</v>
      </c>
      <c r="AS9214" s="12"/>
      <c r="AT9214" s="12"/>
      <c r="AU9214" s="12"/>
      <c r="AV9214" s="12"/>
      <c r="AW9214" s="12" t="s">
        <v>58</v>
      </c>
      <c r="AX9214" s="12">
        <v>0</v>
      </c>
      <c r="AY9214" s="12">
        <v>2</v>
      </c>
      <c r="AZ9214" s="12">
        <v>28</v>
      </c>
      <c r="BA9214" s="12">
        <v>28</v>
      </c>
      <c r="BB9214" s="12" t="s">
        <v>59</v>
      </c>
    </row>
    <row r="9215" spans="1:54" x14ac:dyDescent="0.2">
      <c r="A9215" s="7" t="str">
        <f>VLOOKUP(G9215,'Matching-Tabelle'!$A$76:$B$80,2,FALSE)</f>
        <v>ralph.straehl@tkb.ch</v>
      </c>
      <c r="B9215" s="7" t="str">
        <f>VLOOKUP(J9215,'Matching-Tabelle'!$A$1:$B$66,2,FALSE)</f>
        <v>WPI RTB</v>
      </c>
      <c r="C9215" s="7" t="str">
        <f>IF(VLOOKUP(J9215,'Matching-Tabelle'!$A$1:$CB$66,3,FALSE)=0,"",VLOOKUP(J9215,'Matching-Tabelle'!$A$1:$CB$66,3,FALSE))</f>
        <v/>
      </c>
      <c r="D9215" s="7">
        <v>28</v>
      </c>
      <c r="E9215" s="7" t="s">
        <v>3267</v>
      </c>
      <c r="F9215" s="8">
        <v>42857</v>
      </c>
      <c r="G9215" s="12" t="s">
        <v>5099</v>
      </c>
      <c r="H9215" s="12" t="s">
        <v>3260</v>
      </c>
      <c r="I9215" s="12" t="s">
        <v>3261</v>
      </c>
      <c r="J9215" s="12">
        <v>24</v>
      </c>
      <c r="K9215" s="12" t="s">
        <v>73</v>
      </c>
      <c r="L9215" s="12" t="s">
        <v>74</v>
      </c>
      <c r="M9215" s="12">
        <v>990001</v>
      </c>
      <c r="N9215" s="12" t="s">
        <v>51</v>
      </c>
      <c r="O9215" s="12">
        <v>1</v>
      </c>
      <c r="P9215" s="12"/>
      <c r="Q9215" s="12">
        <v>1</v>
      </c>
      <c r="R9215" s="12"/>
      <c r="S9215" s="12" t="s">
        <v>3267</v>
      </c>
      <c r="T9215" s="12"/>
      <c r="U9215" s="12"/>
      <c r="V9215" s="12"/>
      <c r="W9215" s="12"/>
      <c r="X9215" s="12"/>
      <c r="Y9215" s="12"/>
      <c r="Z9215" s="12"/>
      <c r="AA9215" s="12"/>
      <c r="AB9215" s="12"/>
      <c r="AC9215" s="12"/>
      <c r="AD9215" s="12"/>
      <c r="AE9215" s="12">
        <v>12</v>
      </c>
      <c r="AF9215" s="12">
        <v>7.6</v>
      </c>
      <c r="AG9215" s="12">
        <v>5</v>
      </c>
      <c r="AH9215" s="12" t="s">
        <v>53</v>
      </c>
      <c r="AI9215" s="12" t="s">
        <v>54</v>
      </c>
      <c r="AJ9215" s="12">
        <v>2</v>
      </c>
      <c r="AK9215" s="12">
        <v>1</v>
      </c>
      <c r="AL9215" s="12">
        <v>1</v>
      </c>
      <c r="AM9215" s="12" t="s">
        <v>55</v>
      </c>
      <c r="AN9215" s="12" t="s">
        <v>56</v>
      </c>
      <c r="AO9215" s="12"/>
      <c r="AP9215" s="12">
        <v>1</v>
      </c>
      <c r="AQ9215" s="12" t="s">
        <v>57</v>
      </c>
      <c r="AR9215" s="12">
        <v>0</v>
      </c>
      <c r="AS9215" s="12"/>
      <c r="AT9215" s="12"/>
      <c r="AU9215" s="12"/>
      <c r="AV9215" s="12"/>
      <c r="AW9215" s="12" t="s">
        <v>58</v>
      </c>
      <c r="AX9215" s="12">
        <v>0</v>
      </c>
      <c r="AY9215" s="12">
        <v>2</v>
      </c>
      <c r="AZ9215" s="12">
        <v>1</v>
      </c>
      <c r="BA9215" s="12">
        <v>1</v>
      </c>
      <c r="BB9215" s="12" t="s">
        <v>59</v>
      </c>
    </row>
    <row r="9216" spans="1:54" x14ac:dyDescent="0.2">
      <c r="A9216" s="7" t="str">
        <f>VLOOKUP(G9216,'Matching-Tabelle'!$A$76:$B$80,2,FALSE)</f>
        <v>ralph.straehl@tkb.ch</v>
      </c>
      <c r="B9216" s="7" t="str">
        <f>VLOOKUP(J9216,'Matching-Tabelle'!$A$1:$B$66,2,FALSE)</f>
        <v>WPI Führung</v>
      </c>
      <c r="C9216" s="7" t="str">
        <f>IF(VLOOKUP(J9216,'Matching-Tabelle'!$A$1:$CB$66,3,FALSE)=0,"",VLOOKUP(J9216,'Matching-Tabelle'!$A$1:$CB$66,3,FALSE))</f>
        <v/>
      </c>
      <c r="D9216" s="7">
        <v>1</v>
      </c>
      <c r="E9216" s="7" t="s">
        <v>3296</v>
      </c>
      <c r="F9216" s="8">
        <v>42857</v>
      </c>
      <c r="G9216" s="12" t="s">
        <v>5099</v>
      </c>
      <c r="H9216" s="12" t="s">
        <v>3260</v>
      </c>
      <c r="I9216" s="12" t="s">
        <v>3261</v>
      </c>
      <c r="J9216" s="12">
        <v>26</v>
      </c>
      <c r="K9216" s="12" t="s">
        <v>130</v>
      </c>
      <c r="L9216" s="12" t="s">
        <v>131</v>
      </c>
      <c r="M9216" s="12">
        <v>990001</v>
      </c>
      <c r="N9216" s="12" t="s">
        <v>51</v>
      </c>
      <c r="O9216" s="12">
        <v>0.5</v>
      </c>
      <c r="P9216" s="12"/>
      <c r="Q9216" s="12">
        <v>0.5</v>
      </c>
      <c r="R9216" s="12"/>
      <c r="S9216" s="12" t="s">
        <v>3296</v>
      </c>
      <c r="T9216" s="12"/>
      <c r="U9216" s="12"/>
      <c r="V9216" s="12"/>
      <c r="W9216" s="12"/>
      <c r="X9216" s="12"/>
      <c r="Y9216" s="12"/>
      <c r="Z9216" s="12"/>
      <c r="AA9216" s="12"/>
      <c r="AB9216" s="12"/>
      <c r="AC9216" s="12"/>
      <c r="AD9216" s="12"/>
      <c r="AE9216" s="12">
        <v>12</v>
      </c>
      <c r="AF9216" s="12">
        <v>7.6</v>
      </c>
      <c r="AG9216" s="12">
        <v>5</v>
      </c>
      <c r="AH9216" s="12" t="s">
        <v>53</v>
      </c>
      <c r="AI9216" s="12" t="s">
        <v>54</v>
      </c>
      <c r="AJ9216" s="12">
        <v>2</v>
      </c>
      <c r="AK9216" s="12">
        <v>1</v>
      </c>
      <c r="AL9216" s="12">
        <v>1</v>
      </c>
      <c r="AM9216" s="12" t="s">
        <v>55</v>
      </c>
      <c r="AN9216" s="12" t="s">
        <v>56</v>
      </c>
      <c r="AO9216" s="12"/>
      <c r="AP9216" s="12">
        <v>1</v>
      </c>
      <c r="AQ9216" s="12" t="s">
        <v>57</v>
      </c>
      <c r="AR9216" s="12">
        <v>0</v>
      </c>
      <c r="AS9216" s="12"/>
      <c r="AT9216" s="12"/>
      <c r="AU9216" s="12"/>
      <c r="AV9216" s="12"/>
      <c r="AW9216" s="12" t="s">
        <v>58</v>
      </c>
      <c r="AX9216" s="12">
        <v>0</v>
      </c>
      <c r="AY9216" s="12">
        <v>2</v>
      </c>
      <c r="AZ9216" s="12">
        <v>0.5</v>
      </c>
      <c r="BA9216" s="12">
        <v>0.5</v>
      </c>
      <c r="BB9216" s="12" t="s">
        <v>59</v>
      </c>
    </row>
    <row r="9217" spans="1:54" x14ac:dyDescent="0.2">
      <c r="A9217" s="7" t="str">
        <f>VLOOKUP(G9217,'Matching-Tabelle'!$A$76:$B$80,2,FALSE)</f>
        <v>ralph.straehl@tkb.ch</v>
      </c>
      <c r="B9217" s="7" t="str">
        <f>VLOOKUP(J9217,'Matching-Tabelle'!$A$1:$B$66,2,FALSE)</f>
        <v>Proj DigiPF</v>
      </c>
      <c r="C9217" s="7" t="str">
        <f>IF(VLOOKUP(J9217,'Matching-Tabelle'!$A$1:$CB$66,3,FALSE)=0,"",VLOOKUP(J9217,'Matching-Tabelle'!$A$1:$CB$66,3,FALSE))</f>
        <v>Progr Digitalisierung</v>
      </c>
      <c r="D9217" s="7">
        <v>0.5</v>
      </c>
      <c r="E9217" s="7" t="s">
        <v>7056</v>
      </c>
      <c r="F9217" s="8">
        <v>42857</v>
      </c>
      <c r="G9217" s="12" t="s">
        <v>5099</v>
      </c>
      <c r="H9217" s="12" t="s">
        <v>3260</v>
      </c>
      <c r="I9217" s="12" t="s">
        <v>3261</v>
      </c>
      <c r="J9217" s="12">
        <v>2500236</v>
      </c>
      <c r="K9217" s="12" t="s">
        <v>701</v>
      </c>
      <c r="L9217" s="12" t="s">
        <v>702</v>
      </c>
      <c r="M9217" s="12">
        <v>990001</v>
      </c>
      <c r="N9217" s="12" t="s">
        <v>51</v>
      </c>
      <c r="O9217" s="12">
        <v>2</v>
      </c>
      <c r="P9217" s="12"/>
      <c r="Q9217" s="12">
        <v>2</v>
      </c>
      <c r="R9217" s="12"/>
      <c r="S9217" s="12" t="s">
        <v>7056</v>
      </c>
      <c r="T9217" s="12"/>
      <c r="U9217" s="12"/>
      <c r="V9217" s="12"/>
      <c r="W9217" s="12"/>
      <c r="X9217" s="12"/>
      <c r="Y9217" s="12"/>
      <c r="Z9217" s="12"/>
      <c r="AA9217" s="12"/>
      <c r="AB9217" s="12"/>
      <c r="AC9217" s="12"/>
      <c r="AD9217" s="12"/>
      <c r="AE9217" s="12">
        <v>5</v>
      </c>
      <c r="AF9217" s="12">
        <v>0</v>
      </c>
      <c r="AG9217" s="12">
        <v>1</v>
      </c>
      <c r="AH9217" s="12" t="s">
        <v>411</v>
      </c>
      <c r="AI9217" s="12" t="s">
        <v>411</v>
      </c>
      <c r="AJ9217" s="12">
        <v>2</v>
      </c>
      <c r="AK9217" s="12">
        <v>1</v>
      </c>
      <c r="AL9217" s="12">
        <v>1</v>
      </c>
      <c r="AM9217" s="12" t="s">
        <v>55</v>
      </c>
      <c r="AN9217" s="12" t="s">
        <v>56</v>
      </c>
      <c r="AO9217" s="12"/>
      <c r="AP9217" s="12">
        <v>1</v>
      </c>
      <c r="AQ9217" s="12" t="s">
        <v>57</v>
      </c>
      <c r="AR9217" s="12">
        <v>0</v>
      </c>
      <c r="AS9217" s="12"/>
      <c r="AT9217" s="12"/>
      <c r="AU9217" s="12"/>
      <c r="AV9217" s="12"/>
      <c r="AW9217" s="12" t="s">
        <v>58</v>
      </c>
      <c r="AX9217" s="12">
        <v>0</v>
      </c>
      <c r="AY9217" s="12">
        <v>2</v>
      </c>
      <c r="AZ9217" s="12">
        <v>2</v>
      </c>
      <c r="BA9217" s="12">
        <v>2</v>
      </c>
      <c r="BB9217" s="12" t="s">
        <v>59</v>
      </c>
    </row>
    <row r="9218" spans="1:54" x14ac:dyDescent="0.2">
      <c r="A9218" s="7" t="str">
        <f>VLOOKUP(G9218,'Matching-Tabelle'!$A$76:$B$80,2,FALSE)</f>
        <v>ralph.straehl@tkb.ch</v>
      </c>
      <c r="B9218" s="7" t="str">
        <f>VLOOKUP(J9218,'Matching-Tabelle'!$A$1:$B$66,2,FALSE)</f>
        <v>WPI RTB</v>
      </c>
      <c r="C9218" s="7" t="str">
        <f>IF(VLOOKUP(J9218,'Matching-Tabelle'!$A$1:$CB$66,3,FALSE)=0,"",VLOOKUP(J9218,'Matching-Tabelle'!$A$1:$CB$66,3,FALSE))</f>
        <v/>
      </c>
      <c r="D9218" s="7">
        <v>2</v>
      </c>
      <c r="E9218" s="7" t="s">
        <v>7570</v>
      </c>
      <c r="F9218" s="8">
        <v>42857</v>
      </c>
      <c r="G9218" s="12" t="s">
        <v>5099</v>
      </c>
      <c r="H9218" s="12" t="s">
        <v>3260</v>
      </c>
      <c r="I9218" s="12" t="s">
        <v>3261</v>
      </c>
      <c r="J9218" s="12">
        <v>32</v>
      </c>
      <c r="K9218" s="12" t="s">
        <v>1199</v>
      </c>
      <c r="L9218" s="12" t="s">
        <v>1200</v>
      </c>
      <c r="M9218" s="12">
        <v>990001</v>
      </c>
      <c r="N9218" s="12" t="s">
        <v>51</v>
      </c>
      <c r="O9218" s="12">
        <v>1</v>
      </c>
      <c r="P9218" s="12"/>
      <c r="Q9218" s="12">
        <v>1</v>
      </c>
      <c r="R9218" s="12"/>
      <c r="S9218" s="12" t="s">
        <v>7570</v>
      </c>
      <c r="T9218" s="12"/>
      <c r="U9218" s="12"/>
      <c r="V9218" s="12"/>
      <c r="W9218" s="12"/>
      <c r="X9218" s="12"/>
      <c r="Y9218" s="12"/>
      <c r="Z9218" s="12"/>
      <c r="AA9218" s="12"/>
      <c r="AB9218" s="12"/>
      <c r="AC9218" s="12"/>
      <c r="AD9218" s="12"/>
      <c r="AE9218" s="12">
        <v>12</v>
      </c>
      <c r="AF9218" s="12">
        <v>7.6</v>
      </c>
      <c r="AG9218" s="12">
        <v>5</v>
      </c>
      <c r="AH9218" s="12" t="s">
        <v>53</v>
      </c>
      <c r="AI9218" s="12" t="s">
        <v>54</v>
      </c>
      <c r="AJ9218" s="12">
        <v>2</v>
      </c>
      <c r="AK9218" s="12">
        <v>1</v>
      </c>
      <c r="AL9218" s="12">
        <v>1</v>
      </c>
      <c r="AM9218" s="12" t="s">
        <v>55</v>
      </c>
      <c r="AN9218" s="12" t="s">
        <v>56</v>
      </c>
      <c r="AO9218" s="12"/>
      <c r="AP9218" s="12">
        <v>1</v>
      </c>
      <c r="AQ9218" s="12" t="s">
        <v>57</v>
      </c>
      <c r="AR9218" s="12">
        <v>0</v>
      </c>
      <c r="AS9218" s="12"/>
      <c r="AT9218" s="12"/>
      <c r="AU9218" s="12"/>
      <c r="AV9218" s="12"/>
      <c r="AW9218" s="12" t="s">
        <v>58</v>
      </c>
      <c r="AX9218" s="12">
        <v>0</v>
      </c>
      <c r="AY9218" s="12">
        <v>2</v>
      </c>
      <c r="AZ9218" s="12">
        <v>1</v>
      </c>
      <c r="BA9218" s="12">
        <v>1</v>
      </c>
      <c r="BB9218" s="12" t="s">
        <v>59</v>
      </c>
    </row>
    <row r="9219" spans="1:54" x14ac:dyDescent="0.2">
      <c r="A9219" s="7" t="str">
        <f>VLOOKUP(G9219,'Matching-Tabelle'!$A$76:$B$80,2,FALSE)</f>
        <v>ralph.straehl@tkb.ch</v>
      </c>
      <c r="B9219" s="7" t="str">
        <f>VLOOKUP(J9219,'Matching-Tabelle'!$A$1:$B$66,2,FALSE)</f>
        <v>Proj Optima</v>
      </c>
      <c r="C9219" s="7" t="str">
        <f>IF(VLOOKUP(J9219,'Matching-Tabelle'!$A$1:$CB$66,3,FALSE)=0,"",VLOOKUP(J9219,'Matching-Tabelle'!$A$1:$CB$66,3,FALSE))</f>
        <v/>
      </c>
      <c r="D9219" s="7">
        <v>1</v>
      </c>
      <c r="E9219" s="7" t="s">
        <v>7571</v>
      </c>
      <c r="F9219" s="8">
        <v>42857</v>
      </c>
      <c r="G9219" s="12" t="s">
        <v>5099</v>
      </c>
      <c r="H9219" s="12" t="s">
        <v>3260</v>
      </c>
      <c r="I9219" s="12" t="s">
        <v>3261</v>
      </c>
      <c r="J9219" s="12">
        <v>211</v>
      </c>
      <c r="K9219" s="12" t="s">
        <v>79</v>
      </c>
      <c r="L9219" s="12" t="s">
        <v>80</v>
      </c>
      <c r="M9219" s="12">
        <v>990001</v>
      </c>
      <c r="N9219" s="12" t="s">
        <v>51</v>
      </c>
      <c r="O9219" s="12">
        <v>2</v>
      </c>
      <c r="P9219" s="12"/>
      <c r="Q9219" s="12">
        <v>2</v>
      </c>
      <c r="R9219" s="12"/>
      <c r="S9219" s="12" t="s">
        <v>7571</v>
      </c>
      <c r="T9219" s="12"/>
      <c r="U9219" s="12"/>
      <c r="V9219" s="12"/>
      <c r="W9219" s="12"/>
      <c r="X9219" s="12"/>
      <c r="Y9219" s="12"/>
      <c r="Z9219" s="12"/>
      <c r="AA9219" s="12"/>
      <c r="AB9219" s="12"/>
      <c r="AC9219" s="12"/>
      <c r="AD9219" s="12"/>
      <c r="AE9219" s="12">
        <v>12</v>
      </c>
      <c r="AF9219" s="12">
        <v>7.6</v>
      </c>
      <c r="AG9219" s="12">
        <v>5</v>
      </c>
      <c r="AH9219" s="12" t="s">
        <v>53</v>
      </c>
      <c r="AI9219" s="12" t="s">
        <v>54</v>
      </c>
      <c r="AJ9219" s="12">
        <v>2</v>
      </c>
      <c r="AK9219" s="12">
        <v>1</v>
      </c>
      <c r="AL9219" s="12">
        <v>1</v>
      </c>
      <c r="AM9219" s="12" t="s">
        <v>55</v>
      </c>
      <c r="AN9219" s="12" t="s">
        <v>56</v>
      </c>
      <c r="AO9219" s="12"/>
      <c r="AP9219" s="12">
        <v>1</v>
      </c>
      <c r="AQ9219" s="12" t="s">
        <v>57</v>
      </c>
      <c r="AR9219" s="12">
        <v>0</v>
      </c>
      <c r="AS9219" s="12"/>
      <c r="AT9219" s="12"/>
      <c r="AU9219" s="12"/>
      <c r="AV9219" s="12"/>
      <c r="AW9219" s="12" t="s">
        <v>58</v>
      </c>
      <c r="AX9219" s="12">
        <v>0</v>
      </c>
      <c r="AY9219" s="12">
        <v>2</v>
      </c>
      <c r="AZ9219" s="12">
        <v>2</v>
      </c>
      <c r="BA9219" s="12">
        <v>2</v>
      </c>
      <c r="BB9219" s="12" t="s">
        <v>59</v>
      </c>
    </row>
    <row r="9220" spans="1:54" x14ac:dyDescent="0.2">
      <c r="A9220" s="7" t="str">
        <f>VLOOKUP(G9220,'Matching-Tabelle'!$A$76:$B$80,2,FALSE)</f>
        <v>ralph.straehl@tkb.ch</v>
      </c>
      <c r="B9220" s="7" t="str">
        <f>VLOOKUP(J9220,'Matching-Tabelle'!$A$1:$B$66,2,FALSE)</f>
        <v>WPI RTB</v>
      </c>
      <c r="C9220" s="7" t="str">
        <f>IF(VLOOKUP(J9220,'Matching-Tabelle'!$A$1:$CB$66,3,FALSE)=0,"",VLOOKUP(J9220,'Matching-Tabelle'!$A$1:$CB$66,3,FALSE))</f>
        <v/>
      </c>
      <c r="D9220" s="7">
        <v>2</v>
      </c>
      <c r="E9220" s="7" t="s">
        <v>3267</v>
      </c>
      <c r="F9220" s="8">
        <v>42858</v>
      </c>
      <c r="G9220" s="12" t="s">
        <v>5099</v>
      </c>
      <c r="H9220" s="12" t="s">
        <v>3260</v>
      </c>
      <c r="I9220" s="12" t="s">
        <v>3261</v>
      </c>
      <c r="J9220" s="12">
        <v>24</v>
      </c>
      <c r="K9220" s="12" t="s">
        <v>73</v>
      </c>
      <c r="L9220" s="12" t="s">
        <v>74</v>
      </c>
      <c r="M9220" s="12">
        <v>990001</v>
      </c>
      <c r="N9220" s="12" t="s">
        <v>51</v>
      </c>
      <c r="O9220" s="12">
        <v>1</v>
      </c>
      <c r="P9220" s="12"/>
      <c r="Q9220" s="12">
        <v>1</v>
      </c>
      <c r="R9220" s="12"/>
      <c r="S9220" s="12" t="s">
        <v>3267</v>
      </c>
      <c r="T9220" s="12"/>
      <c r="U9220" s="12"/>
      <c r="V9220" s="12"/>
      <c r="W9220" s="12"/>
      <c r="X9220" s="12"/>
      <c r="Y9220" s="12"/>
      <c r="Z9220" s="12"/>
      <c r="AA9220" s="12"/>
      <c r="AB9220" s="12"/>
      <c r="AC9220" s="12"/>
      <c r="AD9220" s="12"/>
      <c r="AE9220" s="12">
        <v>12</v>
      </c>
      <c r="AF9220" s="12">
        <v>7.6</v>
      </c>
      <c r="AG9220" s="12">
        <v>5</v>
      </c>
      <c r="AH9220" s="12" t="s">
        <v>53</v>
      </c>
      <c r="AI9220" s="12" t="s">
        <v>54</v>
      </c>
      <c r="AJ9220" s="12">
        <v>2</v>
      </c>
      <c r="AK9220" s="12">
        <v>1</v>
      </c>
      <c r="AL9220" s="12">
        <v>1</v>
      </c>
      <c r="AM9220" s="12" t="s">
        <v>55</v>
      </c>
      <c r="AN9220" s="12" t="s">
        <v>56</v>
      </c>
      <c r="AO9220" s="12"/>
      <c r="AP9220" s="12">
        <v>1</v>
      </c>
      <c r="AQ9220" s="12" t="s">
        <v>57</v>
      </c>
      <c r="AR9220" s="12">
        <v>0</v>
      </c>
      <c r="AS9220" s="12"/>
      <c r="AT9220" s="12"/>
      <c r="AU9220" s="12"/>
      <c r="AV9220" s="12"/>
      <c r="AW9220" s="12" t="s">
        <v>58</v>
      </c>
      <c r="AX9220" s="12">
        <v>0</v>
      </c>
      <c r="AY9220" s="12">
        <v>2</v>
      </c>
      <c r="AZ9220" s="12">
        <v>1</v>
      </c>
      <c r="BA9220" s="12">
        <v>1</v>
      </c>
      <c r="BB9220" s="12" t="s">
        <v>59</v>
      </c>
    </row>
    <row r="9221" spans="1:54" x14ac:dyDescent="0.2">
      <c r="A9221" s="7" t="str">
        <f>VLOOKUP(G9221,'Matching-Tabelle'!$A$76:$B$80,2,FALSE)</f>
        <v>ralph.straehl@tkb.ch</v>
      </c>
      <c r="B9221" s="7" t="str">
        <f>VLOOKUP(J9221,'Matching-Tabelle'!$A$1:$B$66,2,FALSE)</f>
        <v>Proj DigiPF</v>
      </c>
      <c r="C9221" s="7" t="str">
        <f>IF(VLOOKUP(J9221,'Matching-Tabelle'!$A$1:$CB$66,3,FALSE)=0,"",VLOOKUP(J9221,'Matching-Tabelle'!$A$1:$CB$66,3,FALSE))</f>
        <v>Progr Digitalisierung</v>
      </c>
      <c r="D9221" s="7">
        <v>1</v>
      </c>
      <c r="E9221" s="7" t="s">
        <v>7572</v>
      </c>
      <c r="F9221" s="8">
        <v>42858</v>
      </c>
      <c r="G9221" s="12" t="s">
        <v>5099</v>
      </c>
      <c r="H9221" s="12" t="s">
        <v>3260</v>
      </c>
      <c r="I9221" s="12" t="s">
        <v>3261</v>
      </c>
      <c r="J9221" s="12">
        <v>2500236</v>
      </c>
      <c r="K9221" s="12" t="s">
        <v>701</v>
      </c>
      <c r="L9221" s="12" t="s">
        <v>702</v>
      </c>
      <c r="M9221" s="12">
        <v>990001</v>
      </c>
      <c r="N9221" s="12" t="s">
        <v>51</v>
      </c>
      <c r="O9221" s="12">
        <v>7</v>
      </c>
      <c r="P9221" s="12"/>
      <c r="Q9221" s="12">
        <v>7</v>
      </c>
      <c r="R9221" s="12"/>
      <c r="S9221" s="12" t="s">
        <v>7572</v>
      </c>
      <c r="T9221" s="12"/>
      <c r="U9221" s="12"/>
      <c r="V9221" s="12"/>
      <c r="W9221" s="12"/>
      <c r="X9221" s="12"/>
      <c r="Y9221" s="12"/>
      <c r="Z9221" s="12"/>
      <c r="AA9221" s="12"/>
      <c r="AB9221" s="12"/>
      <c r="AC9221" s="12"/>
      <c r="AD9221" s="12"/>
      <c r="AE9221" s="12">
        <v>5</v>
      </c>
      <c r="AF9221" s="12">
        <v>0</v>
      </c>
      <c r="AG9221" s="12">
        <v>1</v>
      </c>
      <c r="AH9221" s="12" t="s">
        <v>411</v>
      </c>
      <c r="AI9221" s="12" t="s">
        <v>411</v>
      </c>
      <c r="AJ9221" s="12">
        <v>2</v>
      </c>
      <c r="AK9221" s="12">
        <v>1</v>
      </c>
      <c r="AL9221" s="12">
        <v>1</v>
      </c>
      <c r="AM9221" s="12" t="s">
        <v>55</v>
      </c>
      <c r="AN9221" s="12" t="s">
        <v>56</v>
      </c>
      <c r="AO9221" s="12"/>
      <c r="AP9221" s="12">
        <v>1</v>
      </c>
      <c r="AQ9221" s="12" t="s">
        <v>57</v>
      </c>
      <c r="AR9221" s="12">
        <v>0</v>
      </c>
      <c r="AS9221" s="12"/>
      <c r="AT9221" s="12"/>
      <c r="AU9221" s="12"/>
      <c r="AV9221" s="12"/>
      <c r="AW9221" s="12" t="s">
        <v>58</v>
      </c>
      <c r="AX9221" s="12">
        <v>0</v>
      </c>
      <c r="AY9221" s="12">
        <v>2</v>
      </c>
      <c r="AZ9221" s="12">
        <v>7</v>
      </c>
      <c r="BA9221" s="12">
        <v>7</v>
      </c>
      <c r="BB9221" s="12" t="s">
        <v>59</v>
      </c>
    </row>
    <row r="9222" spans="1:54" x14ac:dyDescent="0.2">
      <c r="A9222" s="7" t="str">
        <f>VLOOKUP(G9222,'Matching-Tabelle'!$A$76:$B$80,2,FALSE)</f>
        <v>ralph.straehl@tkb.ch</v>
      </c>
      <c r="B9222" s="7" t="str">
        <f>VLOOKUP(J9222,'Matching-Tabelle'!$A$1:$B$66,2,FALSE)</f>
        <v>WPI RTB</v>
      </c>
      <c r="C9222" s="7" t="str">
        <f>IF(VLOOKUP(J9222,'Matching-Tabelle'!$A$1:$CB$66,3,FALSE)=0,"",VLOOKUP(J9222,'Matching-Tabelle'!$A$1:$CB$66,3,FALSE))</f>
        <v/>
      </c>
      <c r="D9222" s="7">
        <v>7</v>
      </c>
      <c r="E9222" s="7" t="s">
        <v>3267</v>
      </c>
      <c r="F9222" s="8">
        <v>42859</v>
      </c>
      <c r="G9222" s="12" t="s">
        <v>5099</v>
      </c>
      <c r="H9222" s="12" t="s">
        <v>3260</v>
      </c>
      <c r="I9222" s="12" t="s">
        <v>3261</v>
      </c>
      <c r="J9222" s="12">
        <v>24</v>
      </c>
      <c r="K9222" s="12" t="s">
        <v>73</v>
      </c>
      <c r="L9222" s="12" t="s">
        <v>74</v>
      </c>
      <c r="M9222" s="12">
        <v>990001</v>
      </c>
      <c r="N9222" s="12" t="s">
        <v>51</v>
      </c>
      <c r="O9222" s="12">
        <v>1</v>
      </c>
      <c r="P9222" s="12"/>
      <c r="Q9222" s="12">
        <v>1</v>
      </c>
      <c r="R9222" s="12"/>
      <c r="S9222" s="12" t="s">
        <v>3267</v>
      </c>
      <c r="T9222" s="12"/>
      <c r="U9222" s="12"/>
      <c r="V9222" s="12"/>
      <c r="W9222" s="12"/>
      <c r="X9222" s="12"/>
      <c r="Y9222" s="12"/>
      <c r="Z9222" s="12"/>
      <c r="AA9222" s="12"/>
      <c r="AB9222" s="12"/>
      <c r="AC9222" s="12"/>
      <c r="AD9222" s="12"/>
      <c r="AE9222" s="12">
        <v>12</v>
      </c>
      <c r="AF9222" s="12">
        <v>7.6</v>
      </c>
      <c r="AG9222" s="12">
        <v>5</v>
      </c>
      <c r="AH9222" s="12" t="s">
        <v>53</v>
      </c>
      <c r="AI9222" s="12" t="s">
        <v>54</v>
      </c>
      <c r="AJ9222" s="12">
        <v>2</v>
      </c>
      <c r="AK9222" s="12">
        <v>1</v>
      </c>
      <c r="AL9222" s="12">
        <v>1</v>
      </c>
      <c r="AM9222" s="12" t="s">
        <v>55</v>
      </c>
      <c r="AN9222" s="12" t="s">
        <v>56</v>
      </c>
      <c r="AO9222" s="12"/>
      <c r="AP9222" s="12">
        <v>1</v>
      </c>
      <c r="AQ9222" s="12" t="s">
        <v>57</v>
      </c>
      <c r="AR9222" s="12">
        <v>0</v>
      </c>
      <c r="AS9222" s="12"/>
      <c r="AT9222" s="12"/>
      <c r="AU9222" s="12"/>
      <c r="AV9222" s="12"/>
      <c r="AW9222" s="12" t="s">
        <v>58</v>
      </c>
      <c r="AX9222" s="12">
        <v>0</v>
      </c>
      <c r="AY9222" s="12">
        <v>2</v>
      </c>
      <c r="AZ9222" s="12">
        <v>1</v>
      </c>
      <c r="BA9222" s="12">
        <v>1</v>
      </c>
      <c r="BB9222" s="12" t="s">
        <v>59</v>
      </c>
    </row>
    <row r="9223" spans="1:54" x14ac:dyDescent="0.2">
      <c r="A9223" s="7" t="str">
        <f>VLOOKUP(G9223,'Matching-Tabelle'!$A$76:$B$80,2,FALSE)</f>
        <v>ralph.straehl@tkb.ch</v>
      </c>
      <c r="B9223" s="7" t="str">
        <f>VLOOKUP(J9223,'Matching-Tabelle'!$A$1:$B$66,2,FALSE)</f>
        <v>WPI RTB</v>
      </c>
      <c r="C9223" s="7" t="str">
        <f>IF(VLOOKUP(J9223,'Matching-Tabelle'!$A$1:$CB$66,3,FALSE)=0,"",VLOOKUP(J9223,'Matching-Tabelle'!$A$1:$CB$66,3,FALSE))</f>
        <v/>
      </c>
      <c r="D9223" s="7">
        <v>1</v>
      </c>
      <c r="E9223" s="7" t="s">
        <v>7573</v>
      </c>
      <c r="F9223" s="8">
        <v>42859</v>
      </c>
      <c r="G9223" s="12" t="s">
        <v>5099</v>
      </c>
      <c r="H9223" s="12" t="s">
        <v>3260</v>
      </c>
      <c r="I9223" s="12" t="s">
        <v>3261</v>
      </c>
      <c r="J9223" s="12">
        <v>20</v>
      </c>
      <c r="K9223" s="12" t="s">
        <v>95</v>
      </c>
      <c r="L9223" s="12" t="s">
        <v>96</v>
      </c>
      <c r="M9223" s="12">
        <v>990001</v>
      </c>
      <c r="N9223" s="12" t="s">
        <v>51</v>
      </c>
      <c r="O9223" s="12">
        <v>1</v>
      </c>
      <c r="P9223" s="12"/>
      <c r="Q9223" s="12">
        <v>1</v>
      </c>
      <c r="R9223" s="12"/>
      <c r="S9223" s="12" t="s">
        <v>7573</v>
      </c>
      <c r="T9223" s="12"/>
      <c r="U9223" s="12"/>
      <c r="V9223" s="12"/>
      <c r="W9223" s="12"/>
      <c r="X9223" s="12"/>
      <c r="Y9223" s="12"/>
      <c r="Z9223" s="12"/>
      <c r="AA9223" s="12"/>
      <c r="AB9223" s="12"/>
      <c r="AC9223" s="12"/>
      <c r="AD9223" s="12"/>
      <c r="AE9223" s="12">
        <v>12</v>
      </c>
      <c r="AF9223" s="12">
        <v>7.6</v>
      </c>
      <c r="AG9223" s="12">
        <v>5</v>
      </c>
      <c r="AH9223" s="12" t="s">
        <v>53</v>
      </c>
      <c r="AI9223" s="12" t="s">
        <v>54</v>
      </c>
      <c r="AJ9223" s="12">
        <v>2</v>
      </c>
      <c r="AK9223" s="12">
        <v>1</v>
      </c>
      <c r="AL9223" s="12">
        <v>1</v>
      </c>
      <c r="AM9223" s="12" t="s">
        <v>55</v>
      </c>
      <c r="AN9223" s="12" t="s">
        <v>56</v>
      </c>
      <c r="AO9223" s="12"/>
      <c r="AP9223" s="12">
        <v>1</v>
      </c>
      <c r="AQ9223" s="12" t="s">
        <v>57</v>
      </c>
      <c r="AR9223" s="12">
        <v>0</v>
      </c>
      <c r="AS9223" s="12"/>
      <c r="AT9223" s="12"/>
      <c r="AU9223" s="12"/>
      <c r="AV9223" s="12"/>
      <c r="AW9223" s="12" t="s">
        <v>58</v>
      </c>
      <c r="AX9223" s="12">
        <v>0</v>
      </c>
      <c r="AY9223" s="12">
        <v>2</v>
      </c>
      <c r="AZ9223" s="12">
        <v>1</v>
      </c>
      <c r="BA9223" s="12">
        <v>1</v>
      </c>
      <c r="BB9223" s="12" t="s">
        <v>59</v>
      </c>
    </row>
    <row r="9224" spans="1:54" x14ac:dyDescent="0.2">
      <c r="A9224" s="7" t="str">
        <f>VLOOKUP(G9224,'Matching-Tabelle'!$A$76:$B$80,2,FALSE)</f>
        <v>ralph.straehl@tkb.ch</v>
      </c>
      <c r="B9224" s="7" t="str">
        <f>VLOOKUP(J9224,'Matching-Tabelle'!$A$1:$B$66,2,FALSE)</f>
        <v>Proj Optima</v>
      </c>
      <c r="C9224" s="7" t="str">
        <f>IF(VLOOKUP(J9224,'Matching-Tabelle'!$A$1:$CB$66,3,FALSE)=0,"",VLOOKUP(J9224,'Matching-Tabelle'!$A$1:$CB$66,3,FALSE))</f>
        <v/>
      </c>
      <c r="D9224" s="7">
        <v>1</v>
      </c>
      <c r="E9224" s="7" t="s">
        <v>7574</v>
      </c>
      <c r="F9224" s="8">
        <v>42859</v>
      </c>
      <c r="G9224" s="12" t="s">
        <v>5099</v>
      </c>
      <c r="H9224" s="12" t="s">
        <v>3260</v>
      </c>
      <c r="I9224" s="12" t="s">
        <v>3261</v>
      </c>
      <c r="J9224" s="12">
        <v>211</v>
      </c>
      <c r="K9224" s="12" t="s">
        <v>79</v>
      </c>
      <c r="L9224" s="12" t="s">
        <v>80</v>
      </c>
      <c r="M9224" s="12">
        <v>990001</v>
      </c>
      <c r="N9224" s="12" t="s">
        <v>51</v>
      </c>
      <c r="O9224" s="12">
        <v>1.5</v>
      </c>
      <c r="P9224" s="12"/>
      <c r="Q9224" s="12">
        <v>1.5</v>
      </c>
      <c r="R9224" s="12"/>
      <c r="S9224" s="12" t="s">
        <v>7574</v>
      </c>
      <c r="T9224" s="12"/>
      <c r="U9224" s="12"/>
      <c r="V9224" s="12"/>
      <c r="W9224" s="12"/>
      <c r="X9224" s="12"/>
      <c r="Y9224" s="12"/>
      <c r="Z9224" s="12"/>
      <c r="AA9224" s="12"/>
      <c r="AB9224" s="12"/>
      <c r="AC9224" s="12"/>
      <c r="AD9224" s="12"/>
      <c r="AE9224" s="12">
        <v>12</v>
      </c>
      <c r="AF9224" s="12">
        <v>7.6</v>
      </c>
      <c r="AG9224" s="12">
        <v>5</v>
      </c>
      <c r="AH9224" s="12" t="s">
        <v>53</v>
      </c>
      <c r="AI9224" s="12" t="s">
        <v>54</v>
      </c>
      <c r="AJ9224" s="12">
        <v>2</v>
      </c>
      <c r="AK9224" s="12">
        <v>1</v>
      </c>
      <c r="AL9224" s="12">
        <v>1</v>
      </c>
      <c r="AM9224" s="12" t="s">
        <v>55</v>
      </c>
      <c r="AN9224" s="12" t="s">
        <v>56</v>
      </c>
      <c r="AO9224" s="12"/>
      <c r="AP9224" s="12">
        <v>1</v>
      </c>
      <c r="AQ9224" s="12" t="s">
        <v>57</v>
      </c>
      <c r="AR9224" s="12">
        <v>0</v>
      </c>
      <c r="AS9224" s="12"/>
      <c r="AT9224" s="12"/>
      <c r="AU9224" s="12"/>
      <c r="AV9224" s="12"/>
      <c r="AW9224" s="12" t="s">
        <v>58</v>
      </c>
      <c r="AX9224" s="12">
        <v>0</v>
      </c>
      <c r="AY9224" s="12">
        <v>2</v>
      </c>
      <c r="AZ9224" s="12">
        <v>1.5</v>
      </c>
      <c r="BA9224" s="12">
        <v>1.5</v>
      </c>
      <c r="BB9224" s="12" t="s">
        <v>59</v>
      </c>
    </row>
    <row r="9225" spans="1:54" x14ac:dyDescent="0.2">
      <c r="A9225" s="7" t="str">
        <f>VLOOKUP(G9225,'Matching-Tabelle'!$A$76:$B$80,2,FALSE)</f>
        <v>ralph.straehl@tkb.ch</v>
      </c>
      <c r="B9225" s="7" t="str">
        <f>VLOOKUP(J9225,'Matching-Tabelle'!$A$1:$B$66,2,FALSE)</f>
        <v>Proj DigiPF</v>
      </c>
      <c r="C9225" s="7" t="str">
        <f>IF(VLOOKUP(J9225,'Matching-Tabelle'!$A$1:$CB$66,3,FALSE)=0,"",VLOOKUP(J9225,'Matching-Tabelle'!$A$1:$CB$66,3,FALSE))</f>
        <v>Progr Digitalisierung</v>
      </c>
      <c r="D9225" s="7">
        <v>1.5</v>
      </c>
      <c r="E9225" s="7" t="s">
        <v>7575</v>
      </c>
      <c r="F9225" s="8">
        <v>42859</v>
      </c>
      <c r="G9225" s="12" t="s">
        <v>5099</v>
      </c>
      <c r="H9225" s="12" t="s">
        <v>3260</v>
      </c>
      <c r="I9225" s="12" t="s">
        <v>3261</v>
      </c>
      <c r="J9225" s="12">
        <v>2500236</v>
      </c>
      <c r="K9225" s="12" t="s">
        <v>701</v>
      </c>
      <c r="L9225" s="12" t="s">
        <v>702</v>
      </c>
      <c r="M9225" s="12">
        <v>990001</v>
      </c>
      <c r="N9225" s="12" t="s">
        <v>51</v>
      </c>
      <c r="O9225" s="12">
        <v>3</v>
      </c>
      <c r="P9225" s="12"/>
      <c r="Q9225" s="12">
        <v>3</v>
      </c>
      <c r="R9225" s="12"/>
      <c r="S9225" s="12" t="s">
        <v>7575</v>
      </c>
      <c r="T9225" s="12"/>
      <c r="U9225" s="12"/>
      <c r="V9225" s="12"/>
      <c r="W9225" s="12"/>
      <c r="X9225" s="12"/>
      <c r="Y9225" s="12"/>
      <c r="Z9225" s="12"/>
      <c r="AA9225" s="12"/>
      <c r="AB9225" s="12"/>
      <c r="AC9225" s="12"/>
      <c r="AD9225" s="12"/>
      <c r="AE9225" s="12">
        <v>5</v>
      </c>
      <c r="AF9225" s="12">
        <v>0</v>
      </c>
      <c r="AG9225" s="12">
        <v>1</v>
      </c>
      <c r="AH9225" s="12" t="s">
        <v>411</v>
      </c>
      <c r="AI9225" s="12" t="s">
        <v>411</v>
      </c>
      <c r="AJ9225" s="12">
        <v>2</v>
      </c>
      <c r="AK9225" s="12">
        <v>1</v>
      </c>
      <c r="AL9225" s="12">
        <v>1</v>
      </c>
      <c r="AM9225" s="12" t="s">
        <v>55</v>
      </c>
      <c r="AN9225" s="12" t="s">
        <v>56</v>
      </c>
      <c r="AO9225" s="12"/>
      <c r="AP9225" s="12">
        <v>1</v>
      </c>
      <c r="AQ9225" s="12" t="s">
        <v>57</v>
      </c>
      <c r="AR9225" s="12">
        <v>0</v>
      </c>
      <c r="AS9225" s="12"/>
      <c r="AT9225" s="12"/>
      <c r="AU9225" s="12"/>
      <c r="AV9225" s="12"/>
      <c r="AW9225" s="12" t="s">
        <v>58</v>
      </c>
      <c r="AX9225" s="12">
        <v>0</v>
      </c>
      <c r="AY9225" s="12">
        <v>2</v>
      </c>
      <c r="AZ9225" s="12">
        <v>3</v>
      </c>
      <c r="BA9225" s="12">
        <v>3</v>
      </c>
      <c r="BB9225" s="12" t="s">
        <v>59</v>
      </c>
    </row>
    <row r="9226" spans="1:54" x14ac:dyDescent="0.2">
      <c r="A9226" s="7" t="str">
        <f>VLOOKUP(G9226,'Matching-Tabelle'!$A$76:$B$80,2,FALSE)</f>
        <v>ralph.straehl@tkb.ch</v>
      </c>
      <c r="B9226" s="7" t="str">
        <f>VLOOKUP(J9226,'Matching-Tabelle'!$A$1:$B$66,2,FALSE)</f>
        <v>Proj HR SYS</v>
      </c>
      <c r="C9226" s="7" t="str">
        <f>IF(VLOOKUP(J9226,'Matching-Tabelle'!$A$1:$CB$66,3,FALSE)=0,"",VLOOKUP(J9226,'Matching-Tabelle'!$A$1:$CB$66,3,FALSE))</f>
        <v/>
      </c>
      <c r="D9226" s="7">
        <v>3</v>
      </c>
      <c r="E9226" s="7" t="s">
        <v>7576</v>
      </c>
      <c r="F9226" s="8">
        <v>42859</v>
      </c>
      <c r="G9226" s="12" t="s">
        <v>5099</v>
      </c>
      <c r="H9226" s="12" t="s">
        <v>3260</v>
      </c>
      <c r="I9226" s="12" t="s">
        <v>3261</v>
      </c>
      <c r="J9226" s="12">
        <v>2000232</v>
      </c>
      <c r="K9226" s="12" t="s">
        <v>60</v>
      </c>
      <c r="L9226" s="12" t="s">
        <v>61</v>
      </c>
      <c r="M9226" s="12">
        <v>990001</v>
      </c>
      <c r="N9226" s="12" t="s">
        <v>51</v>
      </c>
      <c r="O9226" s="12">
        <v>1</v>
      </c>
      <c r="P9226" s="12"/>
      <c r="Q9226" s="12">
        <v>1</v>
      </c>
      <c r="R9226" s="12"/>
      <c r="S9226" s="12" t="s">
        <v>7576</v>
      </c>
      <c r="T9226" s="12"/>
      <c r="U9226" s="12"/>
      <c r="V9226" s="12"/>
      <c r="W9226" s="12"/>
      <c r="X9226" s="12"/>
      <c r="Y9226" s="12"/>
      <c r="Z9226" s="12"/>
      <c r="AA9226" s="12"/>
      <c r="AB9226" s="12"/>
      <c r="AC9226" s="12"/>
      <c r="AD9226" s="12"/>
      <c r="AE9226" s="12">
        <v>12</v>
      </c>
      <c r="AF9226" s="12">
        <v>7.6</v>
      </c>
      <c r="AG9226" s="12">
        <v>5</v>
      </c>
      <c r="AH9226" s="12" t="s">
        <v>53</v>
      </c>
      <c r="AI9226" s="12" t="s">
        <v>54</v>
      </c>
      <c r="AJ9226" s="12">
        <v>2</v>
      </c>
      <c r="AK9226" s="12">
        <v>1</v>
      </c>
      <c r="AL9226" s="12">
        <v>1</v>
      </c>
      <c r="AM9226" s="12" t="s">
        <v>55</v>
      </c>
      <c r="AN9226" s="12" t="s">
        <v>56</v>
      </c>
      <c r="AO9226" s="12"/>
      <c r="AP9226" s="12">
        <v>1</v>
      </c>
      <c r="AQ9226" s="12" t="s">
        <v>57</v>
      </c>
      <c r="AR9226" s="12">
        <v>0</v>
      </c>
      <c r="AS9226" s="12"/>
      <c r="AT9226" s="12"/>
      <c r="AU9226" s="12"/>
      <c r="AV9226" s="12"/>
      <c r="AW9226" s="12" t="s">
        <v>58</v>
      </c>
      <c r="AX9226" s="12">
        <v>0</v>
      </c>
      <c r="AY9226" s="12">
        <v>2</v>
      </c>
      <c r="AZ9226" s="12">
        <v>1</v>
      </c>
      <c r="BA9226" s="12">
        <v>1</v>
      </c>
      <c r="BB9226" s="12" t="s">
        <v>59</v>
      </c>
    </row>
    <row r="9227" spans="1:54" x14ac:dyDescent="0.2">
      <c r="A9227" s="7" t="str">
        <f>VLOOKUP(G9227,'Matching-Tabelle'!$A$76:$B$80,2,FALSE)</f>
        <v>ralph.straehl@tkb.ch</v>
      </c>
      <c r="B9227" s="7" t="str">
        <f>VLOOKUP(J9227,'Matching-Tabelle'!$A$1:$B$66,2,FALSE)</f>
        <v>WPI Führung</v>
      </c>
      <c r="C9227" s="7" t="str">
        <f>IF(VLOOKUP(J9227,'Matching-Tabelle'!$A$1:$CB$66,3,FALSE)=0,"",VLOOKUP(J9227,'Matching-Tabelle'!$A$1:$CB$66,3,FALSE))</f>
        <v/>
      </c>
      <c r="D9227" s="7">
        <v>1</v>
      </c>
      <c r="E9227" s="7" t="s">
        <v>874</v>
      </c>
      <c r="F9227" s="8">
        <v>42859</v>
      </c>
      <c r="G9227" s="12" t="s">
        <v>5099</v>
      </c>
      <c r="H9227" s="12" t="s">
        <v>3260</v>
      </c>
      <c r="I9227" s="12" t="s">
        <v>3261</v>
      </c>
      <c r="J9227" s="12">
        <v>26</v>
      </c>
      <c r="K9227" s="12" t="s">
        <v>130</v>
      </c>
      <c r="L9227" s="12" t="s">
        <v>131</v>
      </c>
      <c r="M9227" s="12">
        <v>990001</v>
      </c>
      <c r="N9227" s="12" t="s">
        <v>51</v>
      </c>
      <c r="O9227" s="12">
        <v>0.5</v>
      </c>
      <c r="P9227" s="12"/>
      <c r="Q9227" s="12">
        <v>0.5</v>
      </c>
      <c r="R9227" s="12"/>
      <c r="S9227" s="12" t="s">
        <v>874</v>
      </c>
      <c r="T9227" s="12"/>
      <c r="U9227" s="12"/>
      <c r="V9227" s="12"/>
      <c r="W9227" s="12"/>
      <c r="X9227" s="12"/>
      <c r="Y9227" s="12"/>
      <c r="Z9227" s="12"/>
      <c r="AA9227" s="12"/>
      <c r="AB9227" s="12"/>
      <c r="AC9227" s="12"/>
      <c r="AD9227" s="12"/>
      <c r="AE9227" s="12">
        <v>12</v>
      </c>
      <c r="AF9227" s="12">
        <v>7.6</v>
      </c>
      <c r="AG9227" s="12">
        <v>5</v>
      </c>
      <c r="AH9227" s="12" t="s">
        <v>53</v>
      </c>
      <c r="AI9227" s="12" t="s">
        <v>54</v>
      </c>
      <c r="AJ9227" s="12">
        <v>2</v>
      </c>
      <c r="AK9227" s="12">
        <v>1</v>
      </c>
      <c r="AL9227" s="12">
        <v>1</v>
      </c>
      <c r="AM9227" s="12" t="s">
        <v>55</v>
      </c>
      <c r="AN9227" s="12" t="s">
        <v>56</v>
      </c>
      <c r="AO9227" s="12"/>
      <c r="AP9227" s="12">
        <v>1</v>
      </c>
      <c r="AQ9227" s="12" t="s">
        <v>57</v>
      </c>
      <c r="AR9227" s="12">
        <v>0</v>
      </c>
      <c r="AS9227" s="12"/>
      <c r="AT9227" s="12"/>
      <c r="AU9227" s="12"/>
      <c r="AV9227" s="12"/>
      <c r="AW9227" s="12" t="s">
        <v>58</v>
      </c>
      <c r="AX9227" s="12">
        <v>0</v>
      </c>
      <c r="AY9227" s="12">
        <v>2</v>
      </c>
      <c r="AZ9227" s="12">
        <v>0.5</v>
      </c>
      <c r="BA9227" s="12">
        <v>0.5</v>
      </c>
      <c r="BB9227" s="12" t="s">
        <v>59</v>
      </c>
    </row>
    <row r="9228" spans="1:54" x14ac:dyDescent="0.2">
      <c r="A9228" s="7" t="str">
        <f>VLOOKUP(G9228,'Matching-Tabelle'!$A$76:$B$80,2,FALSE)</f>
        <v>ralph.straehl@tkb.ch</v>
      </c>
      <c r="B9228" s="7" t="str">
        <f>VLOOKUP(J9228,'Matching-Tabelle'!$A$1:$B$66,2,FALSE)</f>
        <v>WPI RTB</v>
      </c>
      <c r="C9228" s="7" t="str">
        <f>IF(VLOOKUP(J9228,'Matching-Tabelle'!$A$1:$CB$66,3,FALSE)=0,"",VLOOKUP(J9228,'Matching-Tabelle'!$A$1:$CB$66,3,FALSE))</f>
        <v/>
      </c>
      <c r="D9228" s="7">
        <v>0.5</v>
      </c>
      <c r="E9228" s="7" t="s">
        <v>3267</v>
      </c>
      <c r="F9228" s="8">
        <v>42860</v>
      </c>
      <c r="G9228" s="12" t="s">
        <v>5099</v>
      </c>
      <c r="H9228" s="12" t="s">
        <v>3260</v>
      </c>
      <c r="I9228" s="12" t="s">
        <v>3261</v>
      </c>
      <c r="J9228" s="12">
        <v>24</v>
      </c>
      <c r="K9228" s="12" t="s">
        <v>73</v>
      </c>
      <c r="L9228" s="12" t="s">
        <v>74</v>
      </c>
      <c r="M9228" s="12">
        <v>990001</v>
      </c>
      <c r="N9228" s="12" t="s">
        <v>51</v>
      </c>
      <c r="O9228" s="12">
        <v>1</v>
      </c>
      <c r="P9228" s="12"/>
      <c r="Q9228" s="12">
        <v>1</v>
      </c>
      <c r="R9228" s="12"/>
      <c r="S9228" s="12" t="s">
        <v>3267</v>
      </c>
      <c r="T9228" s="12"/>
      <c r="U9228" s="12"/>
      <c r="V9228" s="12"/>
      <c r="W9228" s="12"/>
      <c r="X9228" s="12"/>
      <c r="Y9228" s="12"/>
      <c r="Z9228" s="12"/>
      <c r="AA9228" s="12"/>
      <c r="AB9228" s="12"/>
      <c r="AC9228" s="12"/>
      <c r="AD9228" s="12"/>
      <c r="AE9228" s="12">
        <v>12</v>
      </c>
      <c r="AF9228" s="12">
        <v>7.6</v>
      </c>
      <c r="AG9228" s="12">
        <v>5</v>
      </c>
      <c r="AH9228" s="12" t="s">
        <v>53</v>
      </c>
      <c r="AI9228" s="12" t="s">
        <v>54</v>
      </c>
      <c r="AJ9228" s="12">
        <v>2</v>
      </c>
      <c r="AK9228" s="12">
        <v>1</v>
      </c>
      <c r="AL9228" s="12">
        <v>1</v>
      </c>
      <c r="AM9228" s="12" t="s">
        <v>55</v>
      </c>
      <c r="AN9228" s="12" t="s">
        <v>56</v>
      </c>
      <c r="AO9228" s="12"/>
      <c r="AP9228" s="12">
        <v>1</v>
      </c>
      <c r="AQ9228" s="12" t="s">
        <v>57</v>
      </c>
      <c r="AR9228" s="12">
        <v>0</v>
      </c>
      <c r="AS9228" s="12"/>
      <c r="AT9228" s="12"/>
      <c r="AU9228" s="12"/>
      <c r="AV9228" s="12"/>
      <c r="AW9228" s="12" t="s">
        <v>58</v>
      </c>
      <c r="AX9228" s="12">
        <v>0</v>
      </c>
      <c r="AY9228" s="12">
        <v>2</v>
      </c>
      <c r="AZ9228" s="12">
        <v>1</v>
      </c>
      <c r="BA9228" s="12">
        <v>1</v>
      </c>
      <c r="BB9228" s="12" t="s">
        <v>59</v>
      </c>
    </row>
    <row r="9229" spans="1:54" x14ac:dyDescent="0.2">
      <c r="A9229" s="7" t="str">
        <f>VLOOKUP(G9229,'Matching-Tabelle'!$A$76:$B$80,2,FALSE)</f>
        <v>ralph.straehl@tkb.ch</v>
      </c>
      <c r="B9229" s="7" t="str">
        <f>VLOOKUP(J9229,'Matching-Tabelle'!$A$1:$B$66,2,FALSE)</f>
        <v>Proj Optima</v>
      </c>
      <c r="C9229" s="7" t="str">
        <f>IF(VLOOKUP(J9229,'Matching-Tabelle'!$A$1:$CB$66,3,FALSE)=0,"",VLOOKUP(J9229,'Matching-Tabelle'!$A$1:$CB$66,3,FALSE))</f>
        <v/>
      </c>
      <c r="D9229" s="7">
        <v>1</v>
      </c>
      <c r="E9229" s="7" t="s">
        <v>7577</v>
      </c>
      <c r="F9229" s="8">
        <v>42860</v>
      </c>
      <c r="G9229" s="12" t="s">
        <v>5099</v>
      </c>
      <c r="H9229" s="12" t="s">
        <v>3260</v>
      </c>
      <c r="I9229" s="12" t="s">
        <v>3261</v>
      </c>
      <c r="J9229" s="12">
        <v>211</v>
      </c>
      <c r="K9229" s="12" t="s">
        <v>79</v>
      </c>
      <c r="L9229" s="12" t="s">
        <v>80</v>
      </c>
      <c r="M9229" s="12">
        <v>990001</v>
      </c>
      <c r="N9229" s="12" t="s">
        <v>51</v>
      </c>
      <c r="O9229" s="12">
        <v>1</v>
      </c>
      <c r="P9229" s="12"/>
      <c r="Q9229" s="12">
        <v>1</v>
      </c>
      <c r="R9229" s="12"/>
      <c r="S9229" s="12" t="s">
        <v>7577</v>
      </c>
      <c r="T9229" s="12"/>
      <c r="U9229" s="12"/>
      <c r="V9229" s="12"/>
      <c r="W9229" s="12"/>
      <c r="X9229" s="12"/>
      <c r="Y9229" s="12"/>
      <c r="Z9229" s="12"/>
      <c r="AA9229" s="12"/>
      <c r="AB9229" s="12"/>
      <c r="AC9229" s="12"/>
      <c r="AD9229" s="12"/>
      <c r="AE9229" s="12">
        <v>12</v>
      </c>
      <c r="AF9229" s="12">
        <v>7.6</v>
      </c>
      <c r="AG9229" s="12">
        <v>5</v>
      </c>
      <c r="AH9229" s="12" t="s">
        <v>53</v>
      </c>
      <c r="AI9229" s="12" t="s">
        <v>54</v>
      </c>
      <c r="AJ9229" s="12">
        <v>2</v>
      </c>
      <c r="AK9229" s="12">
        <v>1</v>
      </c>
      <c r="AL9229" s="12">
        <v>1</v>
      </c>
      <c r="AM9229" s="12" t="s">
        <v>55</v>
      </c>
      <c r="AN9229" s="12" t="s">
        <v>56</v>
      </c>
      <c r="AO9229" s="12"/>
      <c r="AP9229" s="12">
        <v>1</v>
      </c>
      <c r="AQ9229" s="12" t="s">
        <v>57</v>
      </c>
      <c r="AR9229" s="12">
        <v>0</v>
      </c>
      <c r="AS9229" s="12"/>
      <c r="AT9229" s="12"/>
      <c r="AU9229" s="12"/>
      <c r="AV9229" s="12"/>
      <c r="AW9229" s="12" t="s">
        <v>58</v>
      </c>
      <c r="AX9229" s="12">
        <v>0</v>
      </c>
      <c r="AY9229" s="12">
        <v>2</v>
      </c>
      <c r="AZ9229" s="12">
        <v>1</v>
      </c>
      <c r="BA9229" s="12">
        <v>1</v>
      </c>
      <c r="BB9229" s="12" t="s">
        <v>59</v>
      </c>
    </row>
    <row r="9230" spans="1:54" x14ac:dyDescent="0.2">
      <c r="A9230" s="7" t="str">
        <f>VLOOKUP(G9230,'Matching-Tabelle'!$A$76:$B$80,2,FALSE)</f>
        <v>ralph.straehl@tkb.ch</v>
      </c>
      <c r="B9230" s="7" t="str">
        <f>VLOOKUP(J9230,'Matching-Tabelle'!$A$1:$B$66,2,FALSE)</f>
        <v>Proj HR SYS</v>
      </c>
      <c r="C9230" s="7" t="str">
        <f>IF(VLOOKUP(J9230,'Matching-Tabelle'!$A$1:$CB$66,3,FALSE)=0,"",VLOOKUP(J9230,'Matching-Tabelle'!$A$1:$CB$66,3,FALSE))</f>
        <v/>
      </c>
      <c r="D9230" s="7">
        <v>1</v>
      </c>
      <c r="E9230" s="7" t="s">
        <v>7578</v>
      </c>
      <c r="F9230" s="8">
        <v>42860</v>
      </c>
      <c r="G9230" s="12" t="s">
        <v>5099</v>
      </c>
      <c r="H9230" s="12" t="s">
        <v>3260</v>
      </c>
      <c r="I9230" s="12" t="s">
        <v>3261</v>
      </c>
      <c r="J9230" s="12">
        <v>2000232</v>
      </c>
      <c r="K9230" s="12" t="s">
        <v>60</v>
      </c>
      <c r="L9230" s="12" t="s">
        <v>61</v>
      </c>
      <c r="M9230" s="12">
        <v>990001</v>
      </c>
      <c r="N9230" s="12" t="s">
        <v>51</v>
      </c>
      <c r="O9230" s="12">
        <v>2</v>
      </c>
      <c r="P9230" s="12"/>
      <c r="Q9230" s="12">
        <v>2</v>
      </c>
      <c r="R9230" s="12"/>
      <c r="S9230" s="12" t="s">
        <v>7578</v>
      </c>
      <c r="T9230" s="12"/>
      <c r="U9230" s="12"/>
      <c r="V9230" s="12"/>
      <c r="W9230" s="12"/>
      <c r="X9230" s="12"/>
      <c r="Y9230" s="12"/>
      <c r="Z9230" s="12"/>
      <c r="AA9230" s="12"/>
      <c r="AB9230" s="12"/>
      <c r="AC9230" s="12"/>
      <c r="AD9230" s="12"/>
      <c r="AE9230" s="12">
        <v>12</v>
      </c>
      <c r="AF9230" s="12">
        <v>7.6</v>
      </c>
      <c r="AG9230" s="12">
        <v>5</v>
      </c>
      <c r="AH9230" s="12" t="s">
        <v>53</v>
      </c>
      <c r="AI9230" s="12" t="s">
        <v>54</v>
      </c>
      <c r="AJ9230" s="12">
        <v>2</v>
      </c>
      <c r="AK9230" s="12">
        <v>1</v>
      </c>
      <c r="AL9230" s="12">
        <v>1</v>
      </c>
      <c r="AM9230" s="12" t="s">
        <v>55</v>
      </c>
      <c r="AN9230" s="12" t="s">
        <v>56</v>
      </c>
      <c r="AO9230" s="12"/>
      <c r="AP9230" s="12">
        <v>1</v>
      </c>
      <c r="AQ9230" s="12" t="s">
        <v>57</v>
      </c>
      <c r="AR9230" s="12">
        <v>0</v>
      </c>
      <c r="AS9230" s="12"/>
      <c r="AT9230" s="12"/>
      <c r="AU9230" s="12"/>
      <c r="AV9230" s="12"/>
      <c r="AW9230" s="12" t="s">
        <v>58</v>
      </c>
      <c r="AX9230" s="12">
        <v>0</v>
      </c>
      <c r="AY9230" s="12">
        <v>2</v>
      </c>
      <c r="AZ9230" s="12">
        <v>2</v>
      </c>
      <c r="BA9230" s="12">
        <v>2</v>
      </c>
      <c r="BB9230" s="12" t="s">
        <v>59</v>
      </c>
    </row>
    <row r="9231" spans="1:54" x14ac:dyDescent="0.2">
      <c r="A9231" s="7" t="str">
        <f>VLOOKUP(G9231,'Matching-Tabelle'!$A$76:$B$80,2,FALSE)</f>
        <v>ralph.straehl@tkb.ch</v>
      </c>
      <c r="B9231" s="7" t="str">
        <f>VLOOKUP(J9231,'Matching-Tabelle'!$A$1:$B$66,2,FALSE)</f>
        <v>Proj DigiPF</v>
      </c>
      <c r="C9231" s="7" t="str">
        <f>IF(VLOOKUP(J9231,'Matching-Tabelle'!$A$1:$CB$66,3,FALSE)=0,"",VLOOKUP(J9231,'Matching-Tabelle'!$A$1:$CB$66,3,FALSE))</f>
        <v>Progr Digitalisierung</v>
      </c>
      <c r="D9231" s="7">
        <v>2</v>
      </c>
      <c r="E9231" s="7" t="s">
        <v>7579</v>
      </c>
      <c r="F9231" s="8">
        <v>42860</v>
      </c>
      <c r="G9231" s="12" t="s">
        <v>5099</v>
      </c>
      <c r="H9231" s="12" t="s">
        <v>3260</v>
      </c>
      <c r="I9231" s="12" t="s">
        <v>3261</v>
      </c>
      <c r="J9231" s="12">
        <v>2500236</v>
      </c>
      <c r="K9231" s="12" t="s">
        <v>701</v>
      </c>
      <c r="L9231" s="12" t="s">
        <v>702</v>
      </c>
      <c r="M9231" s="12">
        <v>990001</v>
      </c>
      <c r="N9231" s="12" t="s">
        <v>51</v>
      </c>
      <c r="O9231" s="12">
        <v>4</v>
      </c>
      <c r="P9231" s="12"/>
      <c r="Q9231" s="12">
        <v>4</v>
      </c>
      <c r="R9231" s="12"/>
      <c r="S9231" s="12" t="s">
        <v>7579</v>
      </c>
      <c r="T9231" s="12"/>
      <c r="U9231" s="12"/>
      <c r="V9231" s="12"/>
      <c r="W9231" s="12"/>
      <c r="X9231" s="12"/>
      <c r="Y9231" s="12"/>
      <c r="Z9231" s="12"/>
      <c r="AA9231" s="12"/>
      <c r="AB9231" s="12"/>
      <c r="AC9231" s="12"/>
      <c r="AD9231" s="12"/>
      <c r="AE9231" s="12">
        <v>5</v>
      </c>
      <c r="AF9231" s="12">
        <v>0</v>
      </c>
      <c r="AG9231" s="12">
        <v>1</v>
      </c>
      <c r="AH9231" s="12" t="s">
        <v>411</v>
      </c>
      <c r="AI9231" s="12" t="s">
        <v>411</v>
      </c>
      <c r="AJ9231" s="12">
        <v>2</v>
      </c>
      <c r="AK9231" s="12">
        <v>1</v>
      </c>
      <c r="AL9231" s="12">
        <v>1</v>
      </c>
      <c r="AM9231" s="12" t="s">
        <v>55</v>
      </c>
      <c r="AN9231" s="12" t="s">
        <v>56</v>
      </c>
      <c r="AO9231" s="12"/>
      <c r="AP9231" s="12">
        <v>1</v>
      </c>
      <c r="AQ9231" s="12" t="s">
        <v>57</v>
      </c>
      <c r="AR9231" s="12">
        <v>0</v>
      </c>
      <c r="AS9231" s="12"/>
      <c r="AT9231" s="12"/>
      <c r="AU9231" s="12"/>
      <c r="AV9231" s="12"/>
      <c r="AW9231" s="12" t="s">
        <v>58</v>
      </c>
      <c r="AX9231" s="12">
        <v>0</v>
      </c>
      <c r="AY9231" s="12">
        <v>2</v>
      </c>
      <c r="AZ9231" s="12">
        <v>4</v>
      </c>
      <c r="BA9231" s="12">
        <v>4</v>
      </c>
      <c r="BB9231" s="12" t="s">
        <v>59</v>
      </c>
    </row>
    <row r="9232" spans="1:54" x14ac:dyDescent="0.2">
      <c r="A9232" s="7" t="str">
        <f>VLOOKUP(G9232,'Matching-Tabelle'!$A$76:$B$80,2,FALSE)</f>
        <v>ralph.straehl@tkb.ch</v>
      </c>
      <c r="B9232" s="7" t="str">
        <f>VLOOKUP(J9232,'Matching-Tabelle'!$A$1:$B$66,2,FALSE)</f>
        <v>WPI RTB</v>
      </c>
      <c r="C9232" s="7" t="str">
        <f>IF(VLOOKUP(J9232,'Matching-Tabelle'!$A$1:$CB$66,3,FALSE)=0,"",VLOOKUP(J9232,'Matching-Tabelle'!$A$1:$CB$66,3,FALSE))</f>
        <v/>
      </c>
      <c r="D9232" s="7">
        <v>4</v>
      </c>
      <c r="E9232" s="7" t="s">
        <v>3267</v>
      </c>
      <c r="F9232" s="8">
        <v>42863</v>
      </c>
      <c r="G9232" s="12" t="s">
        <v>5099</v>
      </c>
      <c r="H9232" s="12" t="s">
        <v>3260</v>
      </c>
      <c r="I9232" s="12" t="s">
        <v>3261</v>
      </c>
      <c r="J9232" s="12">
        <v>24</v>
      </c>
      <c r="K9232" s="12" t="s">
        <v>73</v>
      </c>
      <c r="L9232" s="12" t="s">
        <v>74</v>
      </c>
      <c r="M9232" s="12">
        <v>990001</v>
      </c>
      <c r="N9232" s="12" t="s">
        <v>51</v>
      </c>
      <c r="O9232" s="12">
        <v>1</v>
      </c>
      <c r="P9232" s="12"/>
      <c r="Q9232" s="12">
        <v>1</v>
      </c>
      <c r="R9232" s="12"/>
      <c r="S9232" s="12" t="s">
        <v>3267</v>
      </c>
      <c r="T9232" s="12"/>
      <c r="U9232" s="12"/>
      <c r="V9232" s="12"/>
      <c r="W9232" s="12"/>
      <c r="X9232" s="12"/>
      <c r="Y9232" s="12"/>
      <c r="Z9232" s="12"/>
      <c r="AA9232" s="12"/>
      <c r="AB9232" s="12"/>
      <c r="AC9232" s="12"/>
      <c r="AD9232" s="12"/>
      <c r="AE9232" s="12">
        <v>12</v>
      </c>
      <c r="AF9232" s="12">
        <v>7.6</v>
      </c>
      <c r="AG9232" s="12">
        <v>5</v>
      </c>
      <c r="AH9232" s="12" t="s">
        <v>53</v>
      </c>
      <c r="AI9232" s="12" t="s">
        <v>54</v>
      </c>
      <c r="AJ9232" s="12">
        <v>2</v>
      </c>
      <c r="AK9232" s="12">
        <v>1</v>
      </c>
      <c r="AL9232" s="12">
        <v>1</v>
      </c>
      <c r="AM9232" s="12" t="s">
        <v>55</v>
      </c>
      <c r="AN9232" s="12" t="s">
        <v>56</v>
      </c>
      <c r="AO9232" s="12"/>
      <c r="AP9232" s="12">
        <v>1</v>
      </c>
      <c r="AQ9232" s="12" t="s">
        <v>57</v>
      </c>
      <c r="AR9232" s="12">
        <v>0</v>
      </c>
      <c r="AS9232" s="12"/>
      <c r="AT9232" s="12"/>
      <c r="AU9232" s="12"/>
      <c r="AV9232" s="12"/>
      <c r="AW9232" s="12" t="s">
        <v>58</v>
      </c>
      <c r="AX9232" s="12">
        <v>0</v>
      </c>
      <c r="AY9232" s="12">
        <v>2</v>
      </c>
      <c r="AZ9232" s="12">
        <v>1</v>
      </c>
      <c r="BA9232" s="12">
        <v>1</v>
      </c>
      <c r="BB9232" s="12" t="s">
        <v>59</v>
      </c>
    </row>
    <row r="9233" spans="1:54" x14ac:dyDescent="0.2">
      <c r="A9233" s="7" t="str">
        <f>VLOOKUP(G9233,'Matching-Tabelle'!$A$76:$B$80,2,FALSE)</f>
        <v>ralph.straehl@tkb.ch</v>
      </c>
      <c r="B9233" s="7" t="str">
        <f>VLOOKUP(J9233,'Matching-Tabelle'!$A$1:$B$66,2,FALSE)</f>
        <v>WPI CTB</v>
      </c>
      <c r="C9233" s="7" t="str">
        <f>IF(VLOOKUP(J9233,'Matching-Tabelle'!$A$1:$CB$66,3,FALSE)=0,"",VLOOKUP(J9233,'Matching-Tabelle'!$A$1:$CB$66,3,FALSE))</f>
        <v/>
      </c>
      <c r="D9233" s="7">
        <v>1</v>
      </c>
      <c r="E9233" s="7" t="s">
        <v>7580</v>
      </c>
      <c r="F9233" s="8">
        <v>42863</v>
      </c>
      <c r="G9233" s="12" t="s">
        <v>5099</v>
      </c>
      <c r="H9233" s="12" t="s">
        <v>3260</v>
      </c>
      <c r="I9233" s="12" t="s">
        <v>3261</v>
      </c>
      <c r="J9233" s="12">
        <v>920</v>
      </c>
      <c r="K9233" s="12" t="s">
        <v>148</v>
      </c>
      <c r="L9233" s="12" t="s">
        <v>149</v>
      </c>
      <c r="M9233" s="12">
        <v>990001</v>
      </c>
      <c r="N9233" s="12" t="s">
        <v>51</v>
      </c>
      <c r="O9233" s="12">
        <v>3</v>
      </c>
      <c r="P9233" s="12"/>
      <c r="Q9233" s="12">
        <v>3</v>
      </c>
      <c r="R9233" s="12"/>
      <c r="S9233" s="12" t="s">
        <v>7580</v>
      </c>
      <c r="T9233" s="12"/>
      <c r="U9233" s="12"/>
      <c r="V9233" s="12"/>
      <c r="W9233" s="12"/>
      <c r="X9233" s="12"/>
      <c r="Y9233" s="12"/>
      <c r="Z9233" s="12"/>
      <c r="AA9233" s="12"/>
      <c r="AB9233" s="12"/>
      <c r="AC9233" s="12"/>
      <c r="AD9233" s="12"/>
      <c r="AE9233" s="12">
        <v>12</v>
      </c>
      <c r="AF9233" s="12">
        <v>7.6</v>
      </c>
      <c r="AG9233" s="12">
        <v>5</v>
      </c>
      <c r="AH9233" s="12" t="s">
        <v>53</v>
      </c>
      <c r="AI9233" s="12" t="s">
        <v>54</v>
      </c>
      <c r="AJ9233" s="12">
        <v>2</v>
      </c>
      <c r="AK9233" s="12">
        <v>1</v>
      </c>
      <c r="AL9233" s="12">
        <v>1</v>
      </c>
      <c r="AM9233" s="12" t="s">
        <v>55</v>
      </c>
      <c r="AN9233" s="12" t="s">
        <v>56</v>
      </c>
      <c r="AO9233" s="12"/>
      <c r="AP9233" s="12">
        <v>1</v>
      </c>
      <c r="AQ9233" s="12" t="s">
        <v>57</v>
      </c>
      <c r="AR9233" s="12">
        <v>0</v>
      </c>
      <c r="AS9233" s="12"/>
      <c r="AT9233" s="12"/>
      <c r="AU9233" s="12"/>
      <c r="AV9233" s="12"/>
      <c r="AW9233" s="12" t="s">
        <v>58</v>
      </c>
      <c r="AX9233" s="12">
        <v>0</v>
      </c>
      <c r="AY9233" s="12">
        <v>2</v>
      </c>
      <c r="AZ9233" s="12">
        <v>3</v>
      </c>
      <c r="BA9233" s="12">
        <v>3</v>
      </c>
      <c r="BB9233" s="12" t="s">
        <v>59</v>
      </c>
    </row>
    <row r="9234" spans="1:54" x14ac:dyDescent="0.2">
      <c r="A9234" s="7" t="str">
        <f>VLOOKUP(G9234,'Matching-Tabelle'!$A$76:$B$80,2,FALSE)</f>
        <v>ralph.straehl@tkb.ch</v>
      </c>
      <c r="B9234" s="7" t="str">
        <f>VLOOKUP(J9234,'Matching-Tabelle'!$A$1:$B$66,2,FALSE)</f>
        <v>Proj DigiPF</v>
      </c>
      <c r="C9234" s="7" t="str">
        <f>IF(VLOOKUP(J9234,'Matching-Tabelle'!$A$1:$CB$66,3,FALSE)=0,"",VLOOKUP(J9234,'Matching-Tabelle'!$A$1:$CB$66,3,FALSE))</f>
        <v>Progr Digitalisierung</v>
      </c>
      <c r="D9234" s="7">
        <v>3</v>
      </c>
      <c r="E9234" s="7" t="s">
        <v>7581</v>
      </c>
      <c r="F9234" s="8">
        <v>42863</v>
      </c>
      <c r="G9234" s="12" t="s">
        <v>5099</v>
      </c>
      <c r="H9234" s="12" t="s">
        <v>3260</v>
      </c>
      <c r="I9234" s="12" t="s">
        <v>3261</v>
      </c>
      <c r="J9234" s="12">
        <v>2500236</v>
      </c>
      <c r="K9234" s="12" t="s">
        <v>701</v>
      </c>
      <c r="L9234" s="12" t="s">
        <v>702</v>
      </c>
      <c r="M9234" s="12">
        <v>990001</v>
      </c>
      <c r="N9234" s="12" t="s">
        <v>51</v>
      </c>
      <c r="O9234" s="12">
        <v>2</v>
      </c>
      <c r="P9234" s="12"/>
      <c r="Q9234" s="12">
        <v>2</v>
      </c>
      <c r="R9234" s="12"/>
      <c r="S9234" s="12" t="s">
        <v>7581</v>
      </c>
      <c r="T9234" s="12"/>
      <c r="U9234" s="12"/>
      <c r="V9234" s="12"/>
      <c r="W9234" s="12"/>
      <c r="X9234" s="12"/>
      <c r="Y9234" s="12"/>
      <c r="Z9234" s="12"/>
      <c r="AA9234" s="12"/>
      <c r="AB9234" s="12"/>
      <c r="AC9234" s="12"/>
      <c r="AD9234" s="12"/>
      <c r="AE9234" s="12">
        <v>5</v>
      </c>
      <c r="AF9234" s="12">
        <v>0</v>
      </c>
      <c r="AG9234" s="12">
        <v>1</v>
      </c>
      <c r="AH9234" s="12" t="s">
        <v>411</v>
      </c>
      <c r="AI9234" s="12" t="s">
        <v>411</v>
      </c>
      <c r="AJ9234" s="12">
        <v>2</v>
      </c>
      <c r="AK9234" s="12">
        <v>1</v>
      </c>
      <c r="AL9234" s="12">
        <v>1</v>
      </c>
      <c r="AM9234" s="12" t="s">
        <v>55</v>
      </c>
      <c r="AN9234" s="12" t="s">
        <v>56</v>
      </c>
      <c r="AO9234" s="12"/>
      <c r="AP9234" s="12">
        <v>1</v>
      </c>
      <c r="AQ9234" s="12" t="s">
        <v>57</v>
      </c>
      <c r="AR9234" s="12">
        <v>0</v>
      </c>
      <c r="AS9234" s="12"/>
      <c r="AT9234" s="12"/>
      <c r="AU9234" s="12"/>
      <c r="AV9234" s="12"/>
      <c r="AW9234" s="12" t="s">
        <v>58</v>
      </c>
      <c r="AX9234" s="12">
        <v>0</v>
      </c>
      <c r="AY9234" s="12">
        <v>2</v>
      </c>
      <c r="AZ9234" s="12">
        <v>2</v>
      </c>
      <c r="BA9234" s="12">
        <v>2</v>
      </c>
      <c r="BB9234" s="12" t="s">
        <v>59</v>
      </c>
    </row>
    <row r="9235" spans="1:54" x14ac:dyDescent="0.2">
      <c r="A9235" s="7" t="str">
        <f>VLOOKUP(G9235,'Matching-Tabelle'!$A$76:$B$80,2,FALSE)</f>
        <v>ralph.straehl@tkb.ch</v>
      </c>
      <c r="B9235" s="7" t="str">
        <f>VLOOKUP(J9235,'Matching-Tabelle'!$A$1:$B$66,2,FALSE)</f>
        <v>WPI RTB</v>
      </c>
      <c r="C9235" s="7" t="str">
        <f>IF(VLOOKUP(J9235,'Matching-Tabelle'!$A$1:$CB$66,3,FALSE)=0,"",VLOOKUP(J9235,'Matching-Tabelle'!$A$1:$CB$66,3,FALSE))</f>
        <v/>
      </c>
      <c r="D9235" s="7">
        <v>2</v>
      </c>
      <c r="E9235" s="7" t="s">
        <v>7582</v>
      </c>
      <c r="F9235" s="8">
        <v>42863</v>
      </c>
      <c r="G9235" s="12" t="s">
        <v>5099</v>
      </c>
      <c r="H9235" s="12" t="s">
        <v>3260</v>
      </c>
      <c r="I9235" s="12" t="s">
        <v>3261</v>
      </c>
      <c r="J9235" s="12">
        <v>20</v>
      </c>
      <c r="K9235" s="12" t="s">
        <v>95</v>
      </c>
      <c r="L9235" s="12" t="s">
        <v>96</v>
      </c>
      <c r="M9235" s="12">
        <v>990001</v>
      </c>
      <c r="N9235" s="12" t="s">
        <v>51</v>
      </c>
      <c r="O9235" s="12">
        <v>2</v>
      </c>
      <c r="P9235" s="12"/>
      <c r="Q9235" s="12">
        <v>2</v>
      </c>
      <c r="R9235" s="12"/>
      <c r="S9235" s="12" t="s">
        <v>7582</v>
      </c>
      <c r="T9235" s="12"/>
      <c r="U9235" s="12"/>
      <c r="V9235" s="12"/>
      <c r="W9235" s="12"/>
      <c r="X9235" s="12"/>
      <c r="Y9235" s="12"/>
      <c r="Z9235" s="12"/>
      <c r="AA9235" s="12"/>
      <c r="AB9235" s="12"/>
      <c r="AC9235" s="12"/>
      <c r="AD9235" s="12"/>
      <c r="AE9235" s="12">
        <v>12</v>
      </c>
      <c r="AF9235" s="12">
        <v>7.6</v>
      </c>
      <c r="AG9235" s="12">
        <v>5</v>
      </c>
      <c r="AH9235" s="12" t="s">
        <v>53</v>
      </c>
      <c r="AI9235" s="12" t="s">
        <v>54</v>
      </c>
      <c r="AJ9235" s="12">
        <v>2</v>
      </c>
      <c r="AK9235" s="12">
        <v>1</v>
      </c>
      <c r="AL9235" s="12">
        <v>1</v>
      </c>
      <c r="AM9235" s="12" t="s">
        <v>55</v>
      </c>
      <c r="AN9235" s="12" t="s">
        <v>56</v>
      </c>
      <c r="AO9235" s="12"/>
      <c r="AP9235" s="12">
        <v>1</v>
      </c>
      <c r="AQ9235" s="12" t="s">
        <v>57</v>
      </c>
      <c r="AR9235" s="12">
        <v>0</v>
      </c>
      <c r="AS9235" s="12"/>
      <c r="AT9235" s="12"/>
      <c r="AU9235" s="12"/>
      <c r="AV9235" s="12"/>
      <c r="AW9235" s="12" t="s">
        <v>58</v>
      </c>
      <c r="AX9235" s="12">
        <v>0</v>
      </c>
      <c r="AY9235" s="12">
        <v>2</v>
      </c>
      <c r="AZ9235" s="12">
        <v>2</v>
      </c>
      <c r="BA9235" s="12">
        <v>2</v>
      </c>
      <c r="BB9235" s="12" t="s">
        <v>59</v>
      </c>
    </row>
    <row r="9236" spans="1:54" x14ac:dyDescent="0.2">
      <c r="A9236" s="7" t="str">
        <f>VLOOKUP(G9236,'Matching-Tabelle'!$A$76:$B$80,2,FALSE)</f>
        <v>ralph.straehl@tkb.ch</v>
      </c>
      <c r="B9236" s="7" t="str">
        <f>VLOOKUP(J9236,'Matching-Tabelle'!$A$1:$B$66,2,FALSE)</f>
        <v>WPI RTB</v>
      </c>
      <c r="C9236" s="7" t="str">
        <f>IF(VLOOKUP(J9236,'Matching-Tabelle'!$A$1:$CB$66,3,FALSE)=0,"",VLOOKUP(J9236,'Matching-Tabelle'!$A$1:$CB$66,3,FALSE))</f>
        <v/>
      </c>
      <c r="D9236" s="7">
        <v>2</v>
      </c>
      <c r="E9236" s="7" t="s">
        <v>3267</v>
      </c>
      <c r="F9236" s="8">
        <v>42864</v>
      </c>
      <c r="G9236" s="12" t="s">
        <v>5099</v>
      </c>
      <c r="H9236" s="12" t="s">
        <v>3260</v>
      </c>
      <c r="I9236" s="12" t="s">
        <v>3261</v>
      </c>
      <c r="J9236" s="12">
        <v>24</v>
      </c>
      <c r="K9236" s="12" t="s">
        <v>73</v>
      </c>
      <c r="L9236" s="12" t="s">
        <v>74</v>
      </c>
      <c r="M9236" s="12">
        <v>990001</v>
      </c>
      <c r="N9236" s="12" t="s">
        <v>51</v>
      </c>
      <c r="O9236" s="12">
        <v>1</v>
      </c>
      <c r="P9236" s="12"/>
      <c r="Q9236" s="12">
        <v>1</v>
      </c>
      <c r="R9236" s="12"/>
      <c r="S9236" s="12" t="s">
        <v>3267</v>
      </c>
      <c r="T9236" s="12"/>
      <c r="U9236" s="12"/>
      <c r="V9236" s="12"/>
      <c r="W9236" s="12"/>
      <c r="X9236" s="12"/>
      <c r="Y9236" s="12"/>
      <c r="Z9236" s="12"/>
      <c r="AA9236" s="12"/>
      <c r="AB9236" s="12"/>
      <c r="AC9236" s="12"/>
      <c r="AD9236" s="12"/>
      <c r="AE9236" s="12">
        <v>12</v>
      </c>
      <c r="AF9236" s="12">
        <v>7.6</v>
      </c>
      <c r="AG9236" s="12">
        <v>5</v>
      </c>
      <c r="AH9236" s="12" t="s">
        <v>53</v>
      </c>
      <c r="AI9236" s="12" t="s">
        <v>54</v>
      </c>
      <c r="AJ9236" s="12">
        <v>2</v>
      </c>
      <c r="AK9236" s="12">
        <v>1</v>
      </c>
      <c r="AL9236" s="12">
        <v>1</v>
      </c>
      <c r="AM9236" s="12" t="s">
        <v>55</v>
      </c>
      <c r="AN9236" s="12" t="s">
        <v>56</v>
      </c>
      <c r="AO9236" s="12"/>
      <c r="AP9236" s="12">
        <v>1</v>
      </c>
      <c r="AQ9236" s="12" t="s">
        <v>57</v>
      </c>
      <c r="AR9236" s="12">
        <v>0</v>
      </c>
      <c r="AS9236" s="12"/>
      <c r="AT9236" s="12"/>
      <c r="AU9236" s="12"/>
      <c r="AV9236" s="12"/>
      <c r="AW9236" s="12" t="s">
        <v>58</v>
      </c>
      <c r="AX9236" s="12">
        <v>0</v>
      </c>
      <c r="AY9236" s="12">
        <v>2</v>
      </c>
      <c r="AZ9236" s="12">
        <v>1</v>
      </c>
      <c r="BA9236" s="12">
        <v>1</v>
      </c>
      <c r="BB9236" s="12" t="s">
        <v>59</v>
      </c>
    </row>
    <row r="9237" spans="1:54" x14ac:dyDescent="0.2">
      <c r="A9237" s="7" t="str">
        <f>VLOOKUP(G9237,'Matching-Tabelle'!$A$76:$B$80,2,FALSE)</f>
        <v>ralph.straehl@tkb.ch</v>
      </c>
      <c r="B9237" s="7" t="str">
        <f>VLOOKUP(J9237,'Matching-Tabelle'!$A$1:$B$66,2,FALSE)</f>
        <v>Proj HR SYS</v>
      </c>
      <c r="C9237" s="7" t="str">
        <f>IF(VLOOKUP(J9237,'Matching-Tabelle'!$A$1:$CB$66,3,FALSE)=0,"",VLOOKUP(J9237,'Matching-Tabelle'!$A$1:$CB$66,3,FALSE))</f>
        <v/>
      </c>
      <c r="D9237" s="7">
        <v>1</v>
      </c>
      <c r="E9237" s="7" t="s">
        <v>7583</v>
      </c>
      <c r="F9237" s="8">
        <v>42864</v>
      </c>
      <c r="G9237" s="12" t="s">
        <v>5099</v>
      </c>
      <c r="H9237" s="12" t="s">
        <v>3260</v>
      </c>
      <c r="I9237" s="12" t="s">
        <v>3261</v>
      </c>
      <c r="J9237" s="12">
        <v>2000232</v>
      </c>
      <c r="K9237" s="12" t="s">
        <v>60</v>
      </c>
      <c r="L9237" s="12" t="s">
        <v>61</v>
      </c>
      <c r="M9237" s="12">
        <v>990001</v>
      </c>
      <c r="N9237" s="12" t="s">
        <v>51</v>
      </c>
      <c r="O9237" s="12">
        <v>7</v>
      </c>
      <c r="P9237" s="12"/>
      <c r="Q9237" s="12">
        <v>7</v>
      </c>
      <c r="R9237" s="12"/>
      <c r="S9237" s="12" t="s">
        <v>7583</v>
      </c>
      <c r="T9237" s="12"/>
      <c r="U9237" s="12"/>
      <c r="V9237" s="12"/>
      <c r="W9237" s="12"/>
      <c r="X9237" s="12"/>
      <c r="Y9237" s="12"/>
      <c r="Z9237" s="12"/>
      <c r="AA9237" s="12"/>
      <c r="AB9237" s="12"/>
      <c r="AC9237" s="12"/>
      <c r="AD9237" s="12"/>
      <c r="AE9237" s="12">
        <v>12</v>
      </c>
      <c r="AF9237" s="12">
        <v>7.6</v>
      </c>
      <c r="AG9237" s="12">
        <v>5</v>
      </c>
      <c r="AH9237" s="12" t="s">
        <v>53</v>
      </c>
      <c r="AI9237" s="12" t="s">
        <v>54</v>
      </c>
      <c r="AJ9237" s="12">
        <v>2</v>
      </c>
      <c r="AK9237" s="12">
        <v>1</v>
      </c>
      <c r="AL9237" s="12">
        <v>1</v>
      </c>
      <c r="AM9237" s="12" t="s">
        <v>55</v>
      </c>
      <c r="AN9237" s="12" t="s">
        <v>56</v>
      </c>
      <c r="AO9237" s="12"/>
      <c r="AP9237" s="12">
        <v>1</v>
      </c>
      <c r="AQ9237" s="12" t="s">
        <v>57</v>
      </c>
      <c r="AR9237" s="12">
        <v>0</v>
      </c>
      <c r="AS9237" s="12"/>
      <c r="AT9237" s="12"/>
      <c r="AU9237" s="12"/>
      <c r="AV9237" s="12"/>
      <c r="AW9237" s="12" t="s">
        <v>58</v>
      </c>
      <c r="AX9237" s="12">
        <v>0</v>
      </c>
      <c r="AY9237" s="12">
        <v>2</v>
      </c>
      <c r="AZ9237" s="12">
        <v>7</v>
      </c>
      <c r="BA9237" s="12">
        <v>7</v>
      </c>
      <c r="BB9237" s="12" t="s">
        <v>59</v>
      </c>
    </row>
    <row r="9238" spans="1:54" x14ac:dyDescent="0.2">
      <c r="A9238" s="7" t="str">
        <f>VLOOKUP(G9238,'Matching-Tabelle'!$A$76:$B$80,2,FALSE)</f>
        <v>ralph.straehl@tkb.ch</v>
      </c>
      <c r="B9238" s="7" t="str">
        <f>VLOOKUP(J9238,'Matching-Tabelle'!$A$1:$B$66,2,FALSE)</f>
        <v>Proj Optima</v>
      </c>
      <c r="C9238" s="7" t="str">
        <f>IF(VLOOKUP(J9238,'Matching-Tabelle'!$A$1:$CB$66,3,FALSE)=0,"",VLOOKUP(J9238,'Matching-Tabelle'!$A$1:$CB$66,3,FALSE))</f>
        <v/>
      </c>
      <c r="D9238" s="7">
        <v>7</v>
      </c>
      <c r="E9238" s="7" t="s">
        <v>7584</v>
      </c>
      <c r="F9238" s="8">
        <v>42864</v>
      </c>
      <c r="G9238" s="12" t="s">
        <v>5099</v>
      </c>
      <c r="H9238" s="12" t="s">
        <v>3260</v>
      </c>
      <c r="I9238" s="12" t="s">
        <v>3261</v>
      </c>
      <c r="J9238" s="12">
        <v>211</v>
      </c>
      <c r="K9238" s="12" t="s">
        <v>79</v>
      </c>
      <c r="L9238" s="12" t="s">
        <v>80</v>
      </c>
      <c r="M9238" s="12">
        <v>990001</v>
      </c>
      <c r="N9238" s="12" t="s">
        <v>51</v>
      </c>
      <c r="O9238" s="12">
        <v>1</v>
      </c>
      <c r="P9238" s="12"/>
      <c r="Q9238" s="12">
        <v>1</v>
      </c>
      <c r="R9238" s="12"/>
      <c r="S9238" s="12" t="s">
        <v>7584</v>
      </c>
      <c r="T9238" s="12"/>
      <c r="U9238" s="12"/>
      <c r="V9238" s="12"/>
      <c r="W9238" s="12"/>
      <c r="X9238" s="12"/>
      <c r="Y9238" s="12"/>
      <c r="Z9238" s="12"/>
      <c r="AA9238" s="12"/>
      <c r="AB9238" s="12"/>
      <c r="AC9238" s="12"/>
      <c r="AD9238" s="12"/>
      <c r="AE9238" s="12">
        <v>12</v>
      </c>
      <c r="AF9238" s="12">
        <v>7.6</v>
      </c>
      <c r="AG9238" s="12">
        <v>5</v>
      </c>
      <c r="AH9238" s="12" t="s">
        <v>53</v>
      </c>
      <c r="AI9238" s="12" t="s">
        <v>54</v>
      </c>
      <c r="AJ9238" s="12">
        <v>2</v>
      </c>
      <c r="AK9238" s="12">
        <v>1</v>
      </c>
      <c r="AL9238" s="12">
        <v>1</v>
      </c>
      <c r="AM9238" s="12" t="s">
        <v>55</v>
      </c>
      <c r="AN9238" s="12" t="s">
        <v>56</v>
      </c>
      <c r="AO9238" s="12"/>
      <c r="AP9238" s="12">
        <v>1</v>
      </c>
      <c r="AQ9238" s="12" t="s">
        <v>57</v>
      </c>
      <c r="AR9238" s="12">
        <v>0</v>
      </c>
      <c r="AS9238" s="12"/>
      <c r="AT9238" s="12"/>
      <c r="AU9238" s="12"/>
      <c r="AV9238" s="12"/>
      <c r="AW9238" s="12" t="s">
        <v>58</v>
      </c>
      <c r="AX9238" s="12">
        <v>0</v>
      </c>
      <c r="AY9238" s="12">
        <v>2</v>
      </c>
      <c r="AZ9238" s="12">
        <v>1</v>
      </c>
      <c r="BA9238" s="12">
        <v>1</v>
      </c>
      <c r="BB9238" s="12" t="s">
        <v>59</v>
      </c>
    </row>
    <row r="9239" spans="1:54" x14ac:dyDescent="0.2">
      <c r="A9239" s="7" t="str">
        <f>VLOOKUP(G9239,'Matching-Tabelle'!$A$76:$B$80,2,FALSE)</f>
        <v>ralph.straehl@tkb.ch</v>
      </c>
      <c r="B9239" s="7" t="str">
        <f>VLOOKUP(J9239,'Matching-Tabelle'!$A$1:$B$66,2,FALSE)</f>
        <v>WPI RTB</v>
      </c>
      <c r="C9239" s="7" t="str">
        <f>IF(VLOOKUP(J9239,'Matching-Tabelle'!$A$1:$CB$66,3,FALSE)=0,"",VLOOKUP(J9239,'Matching-Tabelle'!$A$1:$CB$66,3,FALSE))</f>
        <v/>
      </c>
      <c r="D9239" s="7">
        <v>1</v>
      </c>
      <c r="E9239" s="7" t="s">
        <v>3267</v>
      </c>
      <c r="F9239" s="8">
        <v>42865</v>
      </c>
      <c r="G9239" s="12" t="s">
        <v>5099</v>
      </c>
      <c r="H9239" s="12" t="s">
        <v>3260</v>
      </c>
      <c r="I9239" s="12" t="s">
        <v>3261</v>
      </c>
      <c r="J9239" s="12">
        <v>24</v>
      </c>
      <c r="K9239" s="12" t="s">
        <v>73</v>
      </c>
      <c r="L9239" s="12" t="s">
        <v>74</v>
      </c>
      <c r="M9239" s="12">
        <v>990001</v>
      </c>
      <c r="N9239" s="12" t="s">
        <v>51</v>
      </c>
      <c r="O9239" s="12">
        <v>1</v>
      </c>
      <c r="P9239" s="12"/>
      <c r="Q9239" s="12">
        <v>1</v>
      </c>
      <c r="R9239" s="12"/>
      <c r="S9239" s="12" t="s">
        <v>3267</v>
      </c>
      <c r="T9239" s="12"/>
      <c r="U9239" s="12"/>
      <c r="V9239" s="12"/>
      <c r="W9239" s="12"/>
      <c r="X9239" s="12"/>
      <c r="Y9239" s="12"/>
      <c r="Z9239" s="12"/>
      <c r="AA9239" s="12"/>
      <c r="AB9239" s="12"/>
      <c r="AC9239" s="12"/>
      <c r="AD9239" s="12"/>
      <c r="AE9239" s="12">
        <v>12</v>
      </c>
      <c r="AF9239" s="12">
        <v>7.6</v>
      </c>
      <c r="AG9239" s="12">
        <v>5</v>
      </c>
      <c r="AH9239" s="12" t="s">
        <v>53</v>
      </c>
      <c r="AI9239" s="12" t="s">
        <v>54</v>
      </c>
      <c r="AJ9239" s="12">
        <v>2</v>
      </c>
      <c r="AK9239" s="12">
        <v>1</v>
      </c>
      <c r="AL9239" s="12">
        <v>1</v>
      </c>
      <c r="AM9239" s="12" t="s">
        <v>55</v>
      </c>
      <c r="AN9239" s="12" t="s">
        <v>56</v>
      </c>
      <c r="AO9239" s="12"/>
      <c r="AP9239" s="12">
        <v>1</v>
      </c>
      <c r="AQ9239" s="12" t="s">
        <v>57</v>
      </c>
      <c r="AR9239" s="12">
        <v>0</v>
      </c>
      <c r="AS9239" s="12"/>
      <c r="AT9239" s="12"/>
      <c r="AU9239" s="12"/>
      <c r="AV9239" s="12"/>
      <c r="AW9239" s="12" t="s">
        <v>58</v>
      </c>
      <c r="AX9239" s="12">
        <v>0</v>
      </c>
      <c r="AY9239" s="12">
        <v>2</v>
      </c>
      <c r="AZ9239" s="12">
        <v>1</v>
      </c>
      <c r="BA9239" s="12">
        <v>1</v>
      </c>
      <c r="BB9239" s="12" t="s">
        <v>59</v>
      </c>
    </row>
    <row r="9240" spans="1:54" x14ac:dyDescent="0.2">
      <c r="A9240" s="7" t="str">
        <f>VLOOKUP(G9240,'Matching-Tabelle'!$A$76:$B$80,2,FALSE)</f>
        <v>ralph.straehl@tkb.ch</v>
      </c>
      <c r="B9240" s="7" t="str">
        <f>VLOOKUP(J9240,'Matching-Tabelle'!$A$1:$B$66,2,FALSE)</f>
        <v>Proj HR SYS</v>
      </c>
      <c r="C9240" s="7" t="str">
        <f>IF(VLOOKUP(J9240,'Matching-Tabelle'!$A$1:$CB$66,3,FALSE)=0,"",VLOOKUP(J9240,'Matching-Tabelle'!$A$1:$CB$66,3,FALSE))</f>
        <v/>
      </c>
      <c r="D9240" s="7">
        <v>1</v>
      </c>
      <c r="E9240" s="7" t="s">
        <v>7585</v>
      </c>
      <c r="F9240" s="8">
        <v>42865</v>
      </c>
      <c r="G9240" s="12" t="s">
        <v>5099</v>
      </c>
      <c r="H9240" s="12" t="s">
        <v>3260</v>
      </c>
      <c r="I9240" s="12" t="s">
        <v>3261</v>
      </c>
      <c r="J9240" s="12">
        <v>2000232</v>
      </c>
      <c r="K9240" s="12" t="s">
        <v>60</v>
      </c>
      <c r="L9240" s="12" t="s">
        <v>61</v>
      </c>
      <c r="M9240" s="12">
        <v>990001</v>
      </c>
      <c r="N9240" s="12" t="s">
        <v>51</v>
      </c>
      <c r="O9240" s="12">
        <v>4</v>
      </c>
      <c r="P9240" s="12"/>
      <c r="Q9240" s="12">
        <v>4</v>
      </c>
      <c r="R9240" s="12"/>
      <c r="S9240" s="12" t="s">
        <v>7585</v>
      </c>
      <c r="T9240" s="12"/>
      <c r="U9240" s="12"/>
      <c r="V9240" s="12"/>
      <c r="W9240" s="12"/>
      <c r="X9240" s="12"/>
      <c r="Y9240" s="12"/>
      <c r="Z9240" s="12"/>
      <c r="AA9240" s="12"/>
      <c r="AB9240" s="12"/>
      <c r="AC9240" s="12"/>
      <c r="AD9240" s="12"/>
      <c r="AE9240" s="12">
        <v>12</v>
      </c>
      <c r="AF9240" s="12">
        <v>7.6</v>
      </c>
      <c r="AG9240" s="12">
        <v>5</v>
      </c>
      <c r="AH9240" s="12" t="s">
        <v>53</v>
      </c>
      <c r="AI9240" s="12" t="s">
        <v>54</v>
      </c>
      <c r="AJ9240" s="12">
        <v>2</v>
      </c>
      <c r="AK9240" s="12">
        <v>1</v>
      </c>
      <c r="AL9240" s="12">
        <v>1</v>
      </c>
      <c r="AM9240" s="12" t="s">
        <v>55</v>
      </c>
      <c r="AN9240" s="12" t="s">
        <v>56</v>
      </c>
      <c r="AO9240" s="12"/>
      <c r="AP9240" s="12">
        <v>1</v>
      </c>
      <c r="AQ9240" s="12" t="s">
        <v>57</v>
      </c>
      <c r="AR9240" s="12">
        <v>0</v>
      </c>
      <c r="AS9240" s="12"/>
      <c r="AT9240" s="12"/>
      <c r="AU9240" s="12"/>
      <c r="AV9240" s="12"/>
      <c r="AW9240" s="12" t="s">
        <v>58</v>
      </c>
      <c r="AX9240" s="12">
        <v>0</v>
      </c>
      <c r="AY9240" s="12">
        <v>2</v>
      </c>
      <c r="AZ9240" s="12">
        <v>4</v>
      </c>
      <c r="BA9240" s="12">
        <v>4</v>
      </c>
      <c r="BB9240" s="12" t="s">
        <v>59</v>
      </c>
    </row>
    <row r="9241" spans="1:54" x14ac:dyDescent="0.2">
      <c r="A9241" s="7" t="str">
        <f>VLOOKUP(G9241,'Matching-Tabelle'!$A$76:$B$80,2,FALSE)</f>
        <v>ralph.straehl@tkb.ch</v>
      </c>
      <c r="B9241" s="7" t="str">
        <f>VLOOKUP(J9241,'Matching-Tabelle'!$A$1:$B$66,2,FALSE)</f>
        <v>WPI RTB</v>
      </c>
      <c r="C9241" s="7" t="str">
        <f>IF(VLOOKUP(J9241,'Matching-Tabelle'!$A$1:$CB$66,3,FALSE)=0,"",VLOOKUP(J9241,'Matching-Tabelle'!$A$1:$CB$66,3,FALSE))</f>
        <v/>
      </c>
      <c r="D9241" s="7">
        <v>4</v>
      </c>
      <c r="E9241" s="7" t="s">
        <v>934</v>
      </c>
      <c r="F9241" s="8">
        <v>42865</v>
      </c>
      <c r="G9241" s="12" t="s">
        <v>5099</v>
      </c>
      <c r="H9241" s="12" t="s">
        <v>3260</v>
      </c>
      <c r="I9241" s="12" t="s">
        <v>3261</v>
      </c>
      <c r="J9241" s="12">
        <v>20</v>
      </c>
      <c r="K9241" s="12" t="s">
        <v>95</v>
      </c>
      <c r="L9241" s="12" t="s">
        <v>96</v>
      </c>
      <c r="M9241" s="12">
        <v>990001</v>
      </c>
      <c r="N9241" s="12" t="s">
        <v>51</v>
      </c>
      <c r="O9241" s="12">
        <v>2</v>
      </c>
      <c r="P9241" s="12"/>
      <c r="Q9241" s="12">
        <v>2</v>
      </c>
      <c r="R9241" s="12"/>
      <c r="S9241" s="12" t="s">
        <v>934</v>
      </c>
      <c r="T9241" s="12"/>
      <c r="U9241" s="12"/>
      <c r="V9241" s="12"/>
      <c r="W9241" s="12"/>
      <c r="X9241" s="12"/>
      <c r="Y9241" s="12"/>
      <c r="Z9241" s="12"/>
      <c r="AA9241" s="12"/>
      <c r="AB9241" s="12"/>
      <c r="AC9241" s="12"/>
      <c r="AD9241" s="12"/>
      <c r="AE9241" s="12">
        <v>12</v>
      </c>
      <c r="AF9241" s="12">
        <v>7.6</v>
      </c>
      <c r="AG9241" s="12">
        <v>5</v>
      </c>
      <c r="AH9241" s="12" t="s">
        <v>53</v>
      </c>
      <c r="AI9241" s="12" t="s">
        <v>54</v>
      </c>
      <c r="AJ9241" s="12">
        <v>2</v>
      </c>
      <c r="AK9241" s="12">
        <v>1</v>
      </c>
      <c r="AL9241" s="12">
        <v>1</v>
      </c>
      <c r="AM9241" s="12" t="s">
        <v>55</v>
      </c>
      <c r="AN9241" s="12" t="s">
        <v>56</v>
      </c>
      <c r="AO9241" s="12"/>
      <c r="AP9241" s="12">
        <v>1</v>
      </c>
      <c r="AQ9241" s="12" t="s">
        <v>57</v>
      </c>
      <c r="AR9241" s="12">
        <v>0</v>
      </c>
      <c r="AS9241" s="12"/>
      <c r="AT9241" s="12"/>
      <c r="AU9241" s="12"/>
      <c r="AV9241" s="12"/>
      <c r="AW9241" s="12" t="s">
        <v>58</v>
      </c>
      <c r="AX9241" s="12">
        <v>0</v>
      </c>
      <c r="AY9241" s="12">
        <v>2</v>
      </c>
      <c r="AZ9241" s="12">
        <v>2</v>
      </c>
      <c r="BA9241" s="12">
        <v>2</v>
      </c>
      <c r="BB9241" s="12" t="s">
        <v>59</v>
      </c>
    </row>
    <row r="9242" spans="1:54" x14ac:dyDescent="0.2">
      <c r="A9242" s="7" t="str">
        <f>VLOOKUP(G9242,'Matching-Tabelle'!$A$76:$B$80,2,FALSE)</f>
        <v>ralph.straehl@tkb.ch</v>
      </c>
      <c r="B9242" s="7" t="str">
        <f>VLOOKUP(J9242,'Matching-Tabelle'!$A$1:$B$66,2,FALSE)</f>
        <v>WPI RTB</v>
      </c>
      <c r="C9242" s="7" t="str">
        <f>IF(VLOOKUP(J9242,'Matching-Tabelle'!$A$1:$CB$66,3,FALSE)=0,"",VLOOKUP(J9242,'Matching-Tabelle'!$A$1:$CB$66,3,FALSE))</f>
        <v/>
      </c>
      <c r="D9242" s="7">
        <v>2</v>
      </c>
      <c r="E9242" s="7" t="s">
        <v>3267</v>
      </c>
      <c r="F9242" s="8">
        <v>42866</v>
      </c>
      <c r="G9242" s="12" t="s">
        <v>5099</v>
      </c>
      <c r="H9242" s="12" t="s">
        <v>3260</v>
      </c>
      <c r="I9242" s="12" t="s">
        <v>3261</v>
      </c>
      <c r="J9242" s="12">
        <v>24</v>
      </c>
      <c r="K9242" s="12" t="s">
        <v>73</v>
      </c>
      <c r="L9242" s="12" t="s">
        <v>74</v>
      </c>
      <c r="M9242" s="12">
        <v>990001</v>
      </c>
      <c r="N9242" s="12" t="s">
        <v>51</v>
      </c>
      <c r="O9242" s="12">
        <v>1</v>
      </c>
      <c r="P9242" s="12"/>
      <c r="Q9242" s="12">
        <v>1</v>
      </c>
      <c r="R9242" s="12"/>
      <c r="S9242" s="12" t="s">
        <v>3267</v>
      </c>
      <c r="T9242" s="12"/>
      <c r="U9242" s="12"/>
      <c r="V9242" s="12"/>
      <c r="W9242" s="12"/>
      <c r="X9242" s="12"/>
      <c r="Y9242" s="12"/>
      <c r="Z9242" s="12"/>
      <c r="AA9242" s="12"/>
      <c r="AB9242" s="12"/>
      <c r="AC9242" s="12"/>
      <c r="AD9242" s="12"/>
      <c r="AE9242" s="12">
        <v>12</v>
      </c>
      <c r="AF9242" s="12">
        <v>7.6</v>
      </c>
      <c r="AG9242" s="12">
        <v>5</v>
      </c>
      <c r="AH9242" s="12" t="s">
        <v>53</v>
      </c>
      <c r="AI9242" s="12" t="s">
        <v>54</v>
      </c>
      <c r="AJ9242" s="12">
        <v>2</v>
      </c>
      <c r="AK9242" s="12">
        <v>1</v>
      </c>
      <c r="AL9242" s="12">
        <v>1</v>
      </c>
      <c r="AM9242" s="12" t="s">
        <v>55</v>
      </c>
      <c r="AN9242" s="12" t="s">
        <v>56</v>
      </c>
      <c r="AO9242" s="12"/>
      <c r="AP9242" s="12">
        <v>1</v>
      </c>
      <c r="AQ9242" s="12" t="s">
        <v>57</v>
      </c>
      <c r="AR9242" s="12">
        <v>0</v>
      </c>
      <c r="AS9242" s="12"/>
      <c r="AT9242" s="12"/>
      <c r="AU9242" s="12"/>
      <c r="AV9242" s="12"/>
      <c r="AW9242" s="12" t="s">
        <v>58</v>
      </c>
      <c r="AX9242" s="12">
        <v>0</v>
      </c>
      <c r="AY9242" s="12">
        <v>2</v>
      </c>
      <c r="AZ9242" s="12">
        <v>1</v>
      </c>
      <c r="BA9242" s="12">
        <v>1</v>
      </c>
      <c r="BB9242" s="12" t="s">
        <v>59</v>
      </c>
    </row>
    <row r="9243" spans="1:54" x14ac:dyDescent="0.2">
      <c r="A9243" s="7" t="str">
        <f>VLOOKUP(G9243,'Matching-Tabelle'!$A$76:$B$80,2,FALSE)</f>
        <v>ralph.straehl@tkb.ch</v>
      </c>
      <c r="B9243" s="7" t="str">
        <f>VLOOKUP(J9243,'Matching-Tabelle'!$A$1:$B$66,2,FALSE)</f>
        <v>WPI CTB</v>
      </c>
      <c r="C9243" s="7" t="str">
        <f>IF(VLOOKUP(J9243,'Matching-Tabelle'!$A$1:$CB$66,3,FALSE)=0,"",VLOOKUP(J9243,'Matching-Tabelle'!$A$1:$CB$66,3,FALSE))</f>
        <v/>
      </c>
      <c r="D9243" s="7">
        <v>1</v>
      </c>
      <c r="E9243" s="7" t="s">
        <v>7586</v>
      </c>
      <c r="F9243" s="8">
        <v>42866</v>
      </c>
      <c r="G9243" s="12" t="s">
        <v>5099</v>
      </c>
      <c r="H9243" s="12" t="s">
        <v>3260</v>
      </c>
      <c r="I9243" s="12" t="s">
        <v>3261</v>
      </c>
      <c r="J9243" s="12">
        <v>920</v>
      </c>
      <c r="K9243" s="12" t="s">
        <v>148</v>
      </c>
      <c r="L9243" s="12" t="s">
        <v>149</v>
      </c>
      <c r="M9243" s="12">
        <v>990001</v>
      </c>
      <c r="N9243" s="12" t="s">
        <v>51</v>
      </c>
      <c r="O9243" s="12">
        <v>2.5</v>
      </c>
      <c r="P9243" s="12"/>
      <c r="Q9243" s="12">
        <v>2.5</v>
      </c>
      <c r="R9243" s="12"/>
      <c r="S9243" s="12" t="s">
        <v>7586</v>
      </c>
      <c r="T9243" s="12"/>
      <c r="U9243" s="12"/>
      <c r="V9243" s="12"/>
      <c r="W9243" s="12"/>
      <c r="X9243" s="12"/>
      <c r="Y9243" s="12"/>
      <c r="Z9243" s="12"/>
      <c r="AA9243" s="12"/>
      <c r="AB9243" s="12"/>
      <c r="AC9243" s="12"/>
      <c r="AD9243" s="12"/>
      <c r="AE9243" s="12">
        <v>12</v>
      </c>
      <c r="AF9243" s="12">
        <v>7.6</v>
      </c>
      <c r="AG9243" s="12">
        <v>5</v>
      </c>
      <c r="AH9243" s="12" t="s">
        <v>53</v>
      </c>
      <c r="AI9243" s="12" t="s">
        <v>54</v>
      </c>
      <c r="AJ9243" s="12">
        <v>2</v>
      </c>
      <c r="AK9243" s="12">
        <v>1</v>
      </c>
      <c r="AL9243" s="12">
        <v>1</v>
      </c>
      <c r="AM9243" s="12" t="s">
        <v>55</v>
      </c>
      <c r="AN9243" s="12" t="s">
        <v>56</v>
      </c>
      <c r="AO9243" s="12"/>
      <c r="AP9243" s="12">
        <v>1</v>
      </c>
      <c r="AQ9243" s="12" t="s">
        <v>57</v>
      </c>
      <c r="AR9243" s="12">
        <v>0</v>
      </c>
      <c r="AS9243" s="12"/>
      <c r="AT9243" s="12"/>
      <c r="AU9243" s="12"/>
      <c r="AV9243" s="12"/>
      <c r="AW9243" s="12" t="s">
        <v>58</v>
      </c>
      <c r="AX9243" s="12">
        <v>0</v>
      </c>
      <c r="AY9243" s="12">
        <v>2</v>
      </c>
      <c r="AZ9243" s="12">
        <v>2.5</v>
      </c>
      <c r="BA9243" s="12">
        <v>2.5</v>
      </c>
      <c r="BB9243" s="12" t="s">
        <v>59</v>
      </c>
    </row>
    <row r="9244" spans="1:54" x14ac:dyDescent="0.2">
      <c r="A9244" s="7" t="str">
        <f>VLOOKUP(G9244,'Matching-Tabelle'!$A$76:$B$80,2,FALSE)</f>
        <v>ralph.straehl@tkb.ch</v>
      </c>
      <c r="B9244" s="7" t="str">
        <f>VLOOKUP(J9244,'Matching-Tabelle'!$A$1:$B$66,2,FALSE)</f>
        <v>Proj DigiPF</v>
      </c>
      <c r="C9244" s="7" t="str">
        <f>IF(VLOOKUP(J9244,'Matching-Tabelle'!$A$1:$CB$66,3,FALSE)=0,"",VLOOKUP(J9244,'Matching-Tabelle'!$A$1:$CB$66,3,FALSE))</f>
        <v>Progr Digitalisierung</v>
      </c>
      <c r="D9244" s="7">
        <v>2.5</v>
      </c>
      <c r="E9244" s="7" t="s">
        <v>7587</v>
      </c>
      <c r="F9244" s="8">
        <v>42866</v>
      </c>
      <c r="G9244" s="12" t="s">
        <v>5099</v>
      </c>
      <c r="H9244" s="12" t="s">
        <v>3260</v>
      </c>
      <c r="I9244" s="12" t="s">
        <v>3261</v>
      </c>
      <c r="J9244" s="12">
        <v>2500236</v>
      </c>
      <c r="K9244" s="12" t="s">
        <v>701</v>
      </c>
      <c r="L9244" s="12" t="s">
        <v>702</v>
      </c>
      <c r="M9244" s="12">
        <v>990001</v>
      </c>
      <c r="N9244" s="12" t="s">
        <v>51</v>
      </c>
      <c r="O9244" s="12">
        <v>2.5</v>
      </c>
      <c r="P9244" s="12"/>
      <c r="Q9244" s="12">
        <v>2.5</v>
      </c>
      <c r="R9244" s="12"/>
      <c r="S9244" s="12" t="s">
        <v>7587</v>
      </c>
      <c r="T9244" s="12"/>
      <c r="U9244" s="12"/>
      <c r="V9244" s="12"/>
      <c r="W9244" s="12"/>
      <c r="X9244" s="12"/>
      <c r="Y9244" s="12"/>
      <c r="Z9244" s="12"/>
      <c r="AA9244" s="12"/>
      <c r="AB9244" s="12"/>
      <c r="AC9244" s="12"/>
      <c r="AD9244" s="12"/>
      <c r="AE9244" s="12">
        <v>5</v>
      </c>
      <c r="AF9244" s="12">
        <v>0</v>
      </c>
      <c r="AG9244" s="12">
        <v>1</v>
      </c>
      <c r="AH9244" s="12" t="s">
        <v>411</v>
      </c>
      <c r="AI9244" s="12" t="s">
        <v>411</v>
      </c>
      <c r="AJ9244" s="12">
        <v>2</v>
      </c>
      <c r="AK9244" s="12">
        <v>1</v>
      </c>
      <c r="AL9244" s="12">
        <v>1</v>
      </c>
      <c r="AM9244" s="12" t="s">
        <v>55</v>
      </c>
      <c r="AN9244" s="12" t="s">
        <v>56</v>
      </c>
      <c r="AO9244" s="12"/>
      <c r="AP9244" s="12">
        <v>1</v>
      </c>
      <c r="AQ9244" s="12" t="s">
        <v>57</v>
      </c>
      <c r="AR9244" s="12">
        <v>0</v>
      </c>
      <c r="AS9244" s="12"/>
      <c r="AT9244" s="12"/>
      <c r="AU9244" s="12"/>
      <c r="AV9244" s="12"/>
      <c r="AW9244" s="12" t="s">
        <v>58</v>
      </c>
      <c r="AX9244" s="12">
        <v>0</v>
      </c>
      <c r="AY9244" s="12">
        <v>2</v>
      </c>
      <c r="AZ9244" s="12">
        <v>2.5</v>
      </c>
      <c r="BA9244" s="12">
        <v>2.5</v>
      </c>
      <c r="BB9244" s="12" t="s">
        <v>59</v>
      </c>
    </row>
    <row r="9245" spans="1:54" x14ac:dyDescent="0.2">
      <c r="A9245" s="7" t="str">
        <f>VLOOKUP(G9245,'Matching-Tabelle'!$A$76:$B$80,2,FALSE)</f>
        <v>ralph.straehl@tkb.ch</v>
      </c>
      <c r="B9245" s="7" t="str">
        <f>VLOOKUP(J9245,'Matching-Tabelle'!$A$1:$B$66,2,FALSE)</f>
        <v>Proj DigiPF</v>
      </c>
      <c r="C9245" s="7" t="str">
        <f>IF(VLOOKUP(J9245,'Matching-Tabelle'!$A$1:$CB$66,3,FALSE)=0,"",VLOOKUP(J9245,'Matching-Tabelle'!$A$1:$CB$66,3,FALSE))</f>
        <v>Progr Digitalisierung</v>
      </c>
      <c r="D9245" s="7">
        <v>2.5</v>
      </c>
      <c r="E9245" s="7" t="s">
        <v>7588</v>
      </c>
      <c r="F9245" s="8">
        <v>42866</v>
      </c>
      <c r="G9245" s="12" t="s">
        <v>5099</v>
      </c>
      <c r="H9245" s="12" t="s">
        <v>3260</v>
      </c>
      <c r="I9245" s="12" t="s">
        <v>3261</v>
      </c>
      <c r="J9245" s="12">
        <v>2500236</v>
      </c>
      <c r="K9245" s="12" t="s">
        <v>701</v>
      </c>
      <c r="L9245" s="12" t="s">
        <v>702</v>
      </c>
      <c r="M9245" s="12">
        <v>990001</v>
      </c>
      <c r="N9245" s="12" t="s">
        <v>51</v>
      </c>
      <c r="O9245" s="12">
        <v>2</v>
      </c>
      <c r="P9245" s="12"/>
      <c r="Q9245" s="12">
        <v>2</v>
      </c>
      <c r="R9245" s="12"/>
      <c r="S9245" s="12" t="s">
        <v>7588</v>
      </c>
      <c r="T9245" s="12"/>
      <c r="U9245" s="12"/>
      <c r="V9245" s="12"/>
      <c r="W9245" s="12"/>
      <c r="X9245" s="12"/>
      <c r="Y9245" s="12"/>
      <c r="Z9245" s="12"/>
      <c r="AA9245" s="12"/>
      <c r="AB9245" s="12"/>
      <c r="AC9245" s="12"/>
      <c r="AD9245" s="12"/>
      <c r="AE9245" s="12">
        <v>5</v>
      </c>
      <c r="AF9245" s="12">
        <v>0</v>
      </c>
      <c r="AG9245" s="12">
        <v>1</v>
      </c>
      <c r="AH9245" s="12" t="s">
        <v>411</v>
      </c>
      <c r="AI9245" s="12" t="s">
        <v>411</v>
      </c>
      <c r="AJ9245" s="12">
        <v>2</v>
      </c>
      <c r="AK9245" s="12">
        <v>1</v>
      </c>
      <c r="AL9245" s="12">
        <v>1</v>
      </c>
      <c r="AM9245" s="12" t="s">
        <v>55</v>
      </c>
      <c r="AN9245" s="12" t="s">
        <v>56</v>
      </c>
      <c r="AO9245" s="12"/>
      <c r="AP9245" s="12">
        <v>1</v>
      </c>
      <c r="AQ9245" s="12" t="s">
        <v>57</v>
      </c>
      <c r="AR9245" s="12">
        <v>0</v>
      </c>
      <c r="AS9245" s="12"/>
      <c r="AT9245" s="12"/>
      <c r="AU9245" s="12"/>
      <c r="AV9245" s="12"/>
      <c r="AW9245" s="12" t="s">
        <v>58</v>
      </c>
      <c r="AX9245" s="12">
        <v>0</v>
      </c>
      <c r="AY9245" s="12">
        <v>2</v>
      </c>
      <c r="AZ9245" s="12">
        <v>2</v>
      </c>
      <c r="BA9245" s="12">
        <v>2</v>
      </c>
      <c r="BB9245" s="12" t="s">
        <v>59</v>
      </c>
    </row>
    <row r="9246" spans="1:54" x14ac:dyDescent="0.2">
      <c r="A9246" s="7" t="str">
        <f>VLOOKUP(G9246,'Matching-Tabelle'!$A$76:$B$80,2,FALSE)</f>
        <v>ralph.straehl@tkb.ch</v>
      </c>
      <c r="B9246" s="7" t="str">
        <f>VLOOKUP(J9246,'Matching-Tabelle'!$A$1:$B$66,2,FALSE)</f>
        <v>Proj Optima</v>
      </c>
      <c r="C9246" s="7" t="str">
        <f>IF(VLOOKUP(J9246,'Matching-Tabelle'!$A$1:$CB$66,3,FALSE)=0,"",VLOOKUP(J9246,'Matching-Tabelle'!$A$1:$CB$66,3,FALSE))</f>
        <v/>
      </c>
      <c r="D9246" s="7">
        <v>2</v>
      </c>
      <c r="E9246" s="7" t="s">
        <v>7589</v>
      </c>
      <c r="F9246" s="8">
        <v>42866</v>
      </c>
      <c r="G9246" s="12" t="s">
        <v>5099</v>
      </c>
      <c r="H9246" s="12" t="s">
        <v>3260</v>
      </c>
      <c r="I9246" s="12" t="s">
        <v>3261</v>
      </c>
      <c r="J9246" s="12">
        <v>211</v>
      </c>
      <c r="K9246" s="12" t="s">
        <v>79</v>
      </c>
      <c r="L9246" s="12" t="s">
        <v>80</v>
      </c>
      <c r="M9246" s="12">
        <v>990001</v>
      </c>
      <c r="N9246" s="12" t="s">
        <v>51</v>
      </c>
      <c r="O9246" s="12">
        <v>0.75</v>
      </c>
      <c r="P9246" s="12"/>
      <c r="Q9246" s="12">
        <v>0.75</v>
      </c>
      <c r="R9246" s="12"/>
      <c r="S9246" s="12" t="s">
        <v>7589</v>
      </c>
      <c r="T9246" s="12"/>
      <c r="U9246" s="12"/>
      <c r="V9246" s="12"/>
      <c r="W9246" s="12"/>
      <c r="X9246" s="12"/>
      <c r="Y9246" s="12"/>
      <c r="Z9246" s="12"/>
      <c r="AA9246" s="12"/>
      <c r="AB9246" s="12"/>
      <c r="AC9246" s="12"/>
      <c r="AD9246" s="12"/>
      <c r="AE9246" s="12">
        <v>12</v>
      </c>
      <c r="AF9246" s="12">
        <v>7.6</v>
      </c>
      <c r="AG9246" s="12">
        <v>5</v>
      </c>
      <c r="AH9246" s="12" t="s">
        <v>53</v>
      </c>
      <c r="AI9246" s="12" t="s">
        <v>54</v>
      </c>
      <c r="AJ9246" s="12">
        <v>2</v>
      </c>
      <c r="AK9246" s="12">
        <v>1</v>
      </c>
      <c r="AL9246" s="12">
        <v>1</v>
      </c>
      <c r="AM9246" s="12" t="s">
        <v>55</v>
      </c>
      <c r="AN9246" s="12" t="s">
        <v>56</v>
      </c>
      <c r="AO9246" s="12"/>
      <c r="AP9246" s="12">
        <v>1</v>
      </c>
      <c r="AQ9246" s="12" t="s">
        <v>57</v>
      </c>
      <c r="AR9246" s="12">
        <v>0</v>
      </c>
      <c r="AS9246" s="12"/>
      <c r="AT9246" s="12"/>
      <c r="AU9246" s="12"/>
      <c r="AV9246" s="12"/>
      <c r="AW9246" s="12" t="s">
        <v>58</v>
      </c>
      <c r="AX9246" s="12">
        <v>0</v>
      </c>
      <c r="AY9246" s="12">
        <v>2</v>
      </c>
      <c r="AZ9246" s="12">
        <v>0.75</v>
      </c>
      <c r="BA9246" s="12">
        <v>0.75</v>
      </c>
      <c r="BB9246" s="12" t="s">
        <v>59</v>
      </c>
    </row>
    <row r="9247" spans="1:54" x14ac:dyDescent="0.2">
      <c r="A9247" s="7" t="str">
        <f>VLOOKUP(G9247,'Matching-Tabelle'!$A$76:$B$80,2,FALSE)</f>
        <v>ralph.straehl@tkb.ch</v>
      </c>
      <c r="B9247" s="7" t="str">
        <f>VLOOKUP(J9247,'Matching-Tabelle'!$A$1:$B$66,2,FALSE)</f>
        <v>WPI RTB</v>
      </c>
      <c r="C9247" s="7" t="str">
        <f>IF(VLOOKUP(J9247,'Matching-Tabelle'!$A$1:$CB$66,3,FALSE)=0,"",VLOOKUP(J9247,'Matching-Tabelle'!$A$1:$CB$66,3,FALSE))</f>
        <v/>
      </c>
      <c r="D9247" s="7">
        <v>0.75</v>
      </c>
      <c r="E9247" s="7" t="s">
        <v>3267</v>
      </c>
      <c r="F9247" s="8">
        <v>42867</v>
      </c>
      <c r="G9247" s="12" t="s">
        <v>5099</v>
      </c>
      <c r="H9247" s="12" t="s">
        <v>3260</v>
      </c>
      <c r="I9247" s="12" t="s">
        <v>3261</v>
      </c>
      <c r="J9247" s="12">
        <v>24</v>
      </c>
      <c r="K9247" s="12" t="s">
        <v>73</v>
      </c>
      <c r="L9247" s="12" t="s">
        <v>74</v>
      </c>
      <c r="M9247" s="12">
        <v>990001</v>
      </c>
      <c r="N9247" s="12" t="s">
        <v>51</v>
      </c>
      <c r="O9247" s="12">
        <v>1</v>
      </c>
      <c r="P9247" s="12"/>
      <c r="Q9247" s="12">
        <v>1</v>
      </c>
      <c r="R9247" s="12"/>
      <c r="S9247" s="12" t="s">
        <v>3267</v>
      </c>
      <c r="T9247" s="12"/>
      <c r="U9247" s="12"/>
      <c r="V9247" s="12"/>
      <c r="W9247" s="12"/>
      <c r="X9247" s="12"/>
      <c r="Y9247" s="12"/>
      <c r="Z9247" s="12"/>
      <c r="AA9247" s="12"/>
      <c r="AB9247" s="12"/>
      <c r="AC9247" s="12"/>
      <c r="AD9247" s="12"/>
      <c r="AE9247" s="12">
        <v>12</v>
      </c>
      <c r="AF9247" s="12">
        <v>7.6</v>
      </c>
      <c r="AG9247" s="12">
        <v>5</v>
      </c>
      <c r="AH9247" s="12" t="s">
        <v>53</v>
      </c>
      <c r="AI9247" s="12" t="s">
        <v>54</v>
      </c>
      <c r="AJ9247" s="12">
        <v>2</v>
      </c>
      <c r="AK9247" s="12">
        <v>1</v>
      </c>
      <c r="AL9247" s="12">
        <v>1</v>
      </c>
      <c r="AM9247" s="12" t="s">
        <v>55</v>
      </c>
      <c r="AN9247" s="12" t="s">
        <v>56</v>
      </c>
      <c r="AO9247" s="12"/>
      <c r="AP9247" s="12">
        <v>1</v>
      </c>
      <c r="AQ9247" s="12" t="s">
        <v>57</v>
      </c>
      <c r="AR9247" s="12">
        <v>0</v>
      </c>
      <c r="AS9247" s="12"/>
      <c r="AT9247" s="12"/>
      <c r="AU9247" s="12"/>
      <c r="AV9247" s="12"/>
      <c r="AW9247" s="12" t="s">
        <v>58</v>
      </c>
      <c r="AX9247" s="12">
        <v>0</v>
      </c>
      <c r="AY9247" s="12">
        <v>2</v>
      </c>
      <c r="AZ9247" s="12">
        <v>1</v>
      </c>
      <c r="BA9247" s="12">
        <v>1</v>
      </c>
      <c r="BB9247" s="12" t="s">
        <v>59</v>
      </c>
    </row>
    <row r="9248" spans="1:54" x14ac:dyDescent="0.2">
      <c r="A9248" s="7" t="str">
        <f>VLOOKUP(G9248,'Matching-Tabelle'!$A$76:$B$80,2,FALSE)</f>
        <v>ralph.straehl@tkb.ch</v>
      </c>
      <c r="B9248" s="7" t="str">
        <f>VLOOKUP(J9248,'Matching-Tabelle'!$A$1:$B$66,2,FALSE)</f>
        <v>WPI Führung</v>
      </c>
      <c r="C9248" s="7" t="str">
        <f>IF(VLOOKUP(J9248,'Matching-Tabelle'!$A$1:$CB$66,3,FALSE)=0,"",VLOOKUP(J9248,'Matching-Tabelle'!$A$1:$CB$66,3,FALSE))</f>
        <v/>
      </c>
      <c r="D9248" s="7">
        <v>1</v>
      </c>
      <c r="E9248" s="7" t="s">
        <v>874</v>
      </c>
      <c r="F9248" s="8">
        <v>42867</v>
      </c>
      <c r="G9248" s="12" t="s">
        <v>5099</v>
      </c>
      <c r="H9248" s="12" t="s">
        <v>3260</v>
      </c>
      <c r="I9248" s="12" t="s">
        <v>3261</v>
      </c>
      <c r="J9248" s="12">
        <v>26</v>
      </c>
      <c r="K9248" s="12" t="s">
        <v>130</v>
      </c>
      <c r="L9248" s="12" t="s">
        <v>131</v>
      </c>
      <c r="M9248" s="12">
        <v>990001</v>
      </c>
      <c r="N9248" s="12" t="s">
        <v>51</v>
      </c>
      <c r="O9248" s="12">
        <v>1</v>
      </c>
      <c r="P9248" s="12"/>
      <c r="Q9248" s="12">
        <v>1</v>
      </c>
      <c r="R9248" s="12"/>
      <c r="S9248" s="12" t="s">
        <v>874</v>
      </c>
      <c r="T9248" s="12"/>
      <c r="U9248" s="12"/>
      <c r="V9248" s="12"/>
      <c r="W9248" s="12"/>
      <c r="X9248" s="12"/>
      <c r="Y9248" s="12"/>
      <c r="Z9248" s="12"/>
      <c r="AA9248" s="12"/>
      <c r="AB9248" s="12"/>
      <c r="AC9248" s="12"/>
      <c r="AD9248" s="12"/>
      <c r="AE9248" s="12">
        <v>12</v>
      </c>
      <c r="AF9248" s="12">
        <v>7.6</v>
      </c>
      <c r="AG9248" s="12">
        <v>5</v>
      </c>
      <c r="AH9248" s="12" t="s">
        <v>53</v>
      </c>
      <c r="AI9248" s="12" t="s">
        <v>54</v>
      </c>
      <c r="AJ9248" s="12">
        <v>2</v>
      </c>
      <c r="AK9248" s="12">
        <v>1</v>
      </c>
      <c r="AL9248" s="12">
        <v>1</v>
      </c>
      <c r="AM9248" s="12" t="s">
        <v>55</v>
      </c>
      <c r="AN9248" s="12" t="s">
        <v>56</v>
      </c>
      <c r="AO9248" s="12"/>
      <c r="AP9248" s="12">
        <v>1</v>
      </c>
      <c r="AQ9248" s="12" t="s">
        <v>57</v>
      </c>
      <c r="AR9248" s="12">
        <v>0</v>
      </c>
      <c r="AS9248" s="12"/>
      <c r="AT9248" s="12"/>
      <c r="AU9248" s="12"/>
      <c r="AV9248" s="12"/>
      <c r="AW9248" s="12" t="s">
        <v>58</v>
      </c>
      <c r="AX9248" s="12">
        <v>0</v>
      </c>
      <c r="AY9248" s="12">
        <v>2</v>
      </c>
      <c r="AZ9248" s="12">
        <v>1</v>
      </c>
      <c r="BA9248" s="12">
        <v>1</v>
      </c>
      <c r="BB9248" s="12" t="s">
        <v>59</v>
      </c>
    </row>
    <row r="9249" spans="1:54" x14ac:dyDescent="0.2">
      <c r="A9249" s="7" t="str">
        <f>VLOOKUP(G9249,'Matching-Tabelle'!$A$76:$B$80,2,FALSE)</f>
        <v>ralph.straehl@tkb.ch</v>
      </c>
      <c r="B9249" s="7" t="str">
        <f>VLOOKUP(J9249,'Matching-Tabelle'!$A$1:$B$66,2,FALSE)</f>
        <v>Proj DigiPF</v>
      </c>
      <c r="C9249" s="7" t="str">
        <f>IF(VLOOKUP(J9249,'Matching-Tabelle'!$A$1:$CB$66,3,FALSE)=0,"",VLOOKUP(J9249,'Matching-Tabelle'!$A$1:$CB$66,3,FALSE))</f>
        <v>Progr Digitalisierung</v>
      </c>
      <c r="D9249" s="7">
        <v>1</v>
      </c>
      <c r="E9249" s="7" t="s">
        <v>7590</v>
      </c>
      <c r="F9249" s="8">
        <v>42867</v>
      </c>
      <c r="G9249" s="12" t="s">
        <v>5099</v>
      </c>
      <c r="H9249" s="12" t="s">
        <v>3260</v>
      </c>
      <c r="I9249" s="12" t="s">
        <v>3261</v>
      </c>
      <c r="J9249" s="12">
        <v>2500236</v>
      </c>
      <c r="K9249" s="12" t="s">
        <v>701</v>
      </c>
      <c r="L9249" s="12" t="s">
        <v>702</v>
      </c>
      <c r="M9249" s="12">
        <v>990001</v>
      </c>
      <c r="N9249" s="12" t="s">
        <v>51</v>
      </c>
      <c r="O9249" s="12">
        <v>4</v>
      </c>
      <c r="P9249" s="12"/>
      <c r="Q9249" s="12">
        <v>4</v>
      </c>
      <c r="R9249" s="12"/>
      <c r="S9249" s="12" t="s">
        <v>7590</v>
      </c>
      <c r="T9249" s="12"/>
      <c r="U9249" s="12"/>
      <c r="V9249" s="12"/>
      <c r="W9249" s="12"/>
      <c r="X9249" s="12"/>
      <c r="Y9249" s="12"/>
      <c r="Z9249" s="12"/>
      <c r="AA9249" s="12"/>
      <c r="AB9249" s="12"/>
      <c r="AC9249" s="12"/>
      <c r="AD9249" s="12"/>
      <c r="AE9249" s="12">
        <v>5</v>
      </c>
      <c r="AF9249" s="12">
        <v>0</v>
      </c>
      <c r="AG9249" s="12">
        <v>1</v>
      </c>
      <c r="AH9249" s="12" t="s">
        <v>411</v>
      </c>
      <c r="AI9249" s="12" t="s">
        <v>411</v>
      </c>
      <c r="AJ9249" s="12">
        <v>2</v>
      </c>
      <c r="AK9249" s="12">
        <v>1</v>
      </c>
      <c r="AL9249" s="12">
        <v>1</v>
      </c>
      <c r="AM9249" s="12" t="s">
        <v>55</v>
      </c>
      <c r="AN9249" s="12" t="s">
        <v>56</v>
      </c>
      <c r="AO9249" s="12"/>
      <c r="AP9249" s="12">
        <v>1</v>
      </c>
      <c r="AQ9249" s="12" t="s">
        <v>57</v>
      </c>
      <c r="AR9249" s="12">
        <v>0</v>
      </c>
      <c r="AS9249" s="12"/>
      <c r="AT9249" s="12"/>
      <c r="AU9249" s="12"/>
      <c r="AV9249" s="12"/>
      <c r="AW9249" s="12" t="s">
        <v>58</v>
      </c>
      <c r="AX9249" s="12">
        <v>0</v>
      </c>
      <c r="AY9249" s="12">
        <v>2</v>
      </c>
      <c r="AZ9249" s="12">
        <v>4</v>
      </c>
      <c r="BA9249" s="12">
        <v>4</v>
      </c>
      <c r="BB9249" s="12" t="s">
        <v>59</v>
      </c>
    </row>
    <row r="9250" spans="1:54" x14ac:dyDescent="0.2">
      <c r="A9250" s="7" t="str">
        <f>VLOOKUP(G9250,'Matching-Tabelle'!$A$76:$B$80,2,FALSE)</f>
        <v>ralph.straehl@tkb.ch</v>
      </c>
      <c r="B9250" s="7" t="str">
        <f>VLOOKUP(J9250,'Matching-Tabelle'!$A$1:$B$66,2,FALSE)</f>
        <v>WPI CTB</v>
      </c>
      <c r="C9250" s="7" t="str">
        <f>IF(VLOOKUP(J9250,'Matching-Tabelle'!$A$1:$CB$66,3,FALSE)=0,"",VLOOKUP(J9250,'Matching-Tabelle'!$A$1:$CB$66,3,FALSE))</f>
        <v/>
      </c>
      <c r="D9250" s="7">
        <v>4</v>
      </c>
      <c r="E9250" s="7" t="s">
        <v>7591</v>
      </c>
      <c r="F9250" s="8">
        <v>42867</v>
      </c>
      <c r="G9250" s="12" t="s">
        <v>5099</v>
      </c>
      <c r="H9250" s="12" t="s">
        <v>3260</v>
      </c>
      <c r="I9250" s="12" t="s">
        <v>3261</v>
      </c>
      <c r="J9250" s="12">
        <v>920</v>
      </c>
      <c r="K9250" s="12" t="s">
        <v>148</v>
      </c>
      <c r="L9250" s="12" t="s">
        <v>149</v>
      </c>
      <c r="M9250" s="12">
        <v>990001</v>
      </c>
      <c r="N9250" s="12" t="s">
        <v>51</v>
      </c>
      <c r="O9250" s="12">
        <v>1</v>
      </c>
      <c r="P9250" s="12"/>
      <c r="Q9250" s="12">
        <v>1</v>
      </c>
      <c r="R9250" s="12"/>
      <c r="S9250" s="12" t="s">
        <v>7591</v>
      </c>
      <c r="T9250" s="12"/>
      <c r="U9250" s="12"/>
      <c r="V9250" s="12"/>
      <c r="W9250" s="12"/>
      <c r="X9250" s="12"/>
      <c r="Y9250" s="12"/>
      <c r="Z9250" s="12"/>
      <c r="AA9250" s="12"/>
      <c r="AB9250" s="12"/>
      <c r="AC9250" s="12"/>
      <c r="AD9250" s="12"/>
      <c r="AE9250" s="12">
        <v>12</v>
      </c>
      <c r="AF9250" s="12">
        <v>7.6</v>
      </c>
      <c r="AG9250" s="12">
        <v>5</v>
      </c>
      <c r="AH9250" s="12" t="s">
        <v>53</v>
      </c>
      <c r="AI9250" s="12" t="s">
        <v>54</v>
      </c>
      <c r="AJ9250" s="12">
        <v>2</v>
      </c>
      <c r="AK9250" s="12">
        <v>1</v>
      </c>
      <c r="AL9250" s="12">
        <v>1</v>
      </c>
      <c r="AM9250" s="12" t="s">
        <v>55</v>
      </c>
      <c r="AN9250" s="12" t="s">
        <v>56</v>
      </c>
      <c r="AO9250" s="12"/>
      <c r="AP9250" s="12">
        <v>1</v>
      </c>
      <c r="AQ9250" s="12" t="s">
        <v>57</v>
      </c>
      <c r="AR9250" s="12">
        <v>0</v>
      </c>
      <c r="AS9250" s="12"/>
      <c r="AT9250" s="12"/>
      <c r="AU9250" s="12"/>
      <c r="AV9250" s="12"/>
      <c r="AW9250" s="12" t="s">
        <v>58</v>
      </c>
      <c r="AX9250" s="12">
        <v>0</v>
      </c>
      <c r="AY9250" s="12">
        <v>2</v>
      </c>
      <c r="AZ9250" s="12">
        <v>1</v>
      </c>
      <c r="BA9250" s="12">
        <v>1</v>
      </c>
      <c r="BB9250" s="12" t="s">
        <v>59</v>
      </c>
    </row>
    <row r="9251" spans="1:54" x14ac:dyDescent="0.2">
      <c r="A9251" s="7" t="str">
        <f>VLOOKUP(G9251,'Matching-Tabelle'!$A$76:$B$80,2,FALSE)</f>
        <v>ralph.straehl@tkb.ch</v>
      </c>
      <c r="B9251" s="7" t="str">
        <f>VLOOKUP(J9251,'Matching-Tabelle'!$A$1:$B$66,2,FALSE)</f>
        <v>WPI RTB</v>
      </c>
      <c r="C9251" s="7" t="str">
        <f>IF(VLOOKUP(J9251,'Matching-Tabelle'!$A$1:$CB$66,3,FALSE)=0,"",VLOOKUP(J9251,'Matching-Tabelle'!$A$1:$CB$66,3,FALSE))</f>
        <v/>
      </c>
      <c r="D9251" s="7">
        <v>1</v>
      </c>
      <c r="E9251" s="7" t="s">
        <v>7592</v>
      </c>
      <c r="F9251" s="8">
        <v>42867</v>
      </c>
      <c r="G9251" s="12" t="s">
        <v>5099</v>
      </c>
      <c r="H9251" s="12" t="s">
        <v>3260</v>
      </c>
      <c r="I9251" s="12" t="s">
        <v>3261</v>
      </c>
      <c r="J9251" s="12">
        <v>32</v>
      </c>
      <c r="K9251" s="12" t="s">
        <v>1199</v>
      </c>
      <c r="L9251" s="12" t="s">
        <v>1200</v>
      </c>
      <c r="M9251" s="12">
        <v>990001</v>
      </c>
      <c r="N9251" s="12" t="s">
        <v>51</v>
      </c>
      <c r="O9251" s="12">
        <v>1</v>
      </c>
      <c r="P9251" s="12"/>
      <c r="Q9251" s="12">
        <v>1</v>
      </c>
      <c r="R9251" s="12"/>
      <c r="S9251" s="12" t="s">
        <v>7592</v>
      </c>
      <c r="T9251" s="12"/>
      <c r="U9251" s="12"/>
      <c r="V9251" s="12"/>
      <c r="W9251" s="12"/>
      <c r="X9251" s="12"/>
      <c r="Y9251" s="12"/>
      <c r="Z9251" s="12"/>
      <c r="AA9251" s="12"/>
      <c r="AB9251" s="12"/>
      <c r="AC9251" s="12"/>
      <c r="AD9251" s="12"/>
      <c r="AE9251" s="12">
        <v>12</v>
      </c>
      <c r="AF9251" s="12">
        <v>7.6</v>
      </c>
      <c r="AG9251" s="12">
        <v>5</v>
      </c>
      <c r="AH9251" s="12" t="s">
        <v>53</v>
      </c>
      <c r="AI9251" s="12" t="s">
        <v>54</v>
      </c>
      <c r="AJ9251" s="12">
        <v>2</v>
      </c>
      <c r="AK9251" s="12">
        <v>1</v>
      </c>
      <c r="AL9251" s="12">
        <v>1</v>
      </c>
      <c r="AM9251" s="12" t="s">
        <v>55</v>
      </c>
      <c r="AN9251" s="12" t="s">
        <v>56</v>
      </c>
      <c r="AO9251" s="12"/>
      <c r="AP9251" s="12">
        <v>1</v>
      </c>
      <c r="AQ9251" s="12" t="s">
        <v>57</v>
      </c>
      <c r="AR9251" s="12">
        <v>0</v>
      </c>
      <c r="AS9251" s="12"/>
      <c r="AT9251" s="12"/>
      <c r="AU9251" s="12"/>
      <c r="AV9251" s="12"/>
      <c r="AW9251" s="12" t="s">
        <v>58</v>
      </c>
      <c r="AX9251" s="12">
        <v>0</v>
      </c>
      <c r="AY9251" s="12">
        <v>2</v>
      </c>
      <c r="AZ9251" s="12">
        <v>1</v>
      </c>
      <c r="BA9251" s="12">
        <v>1</v>
      </c>
      <c r="BB9251" s="12" t="s">
        <v>59</v>
      </c>
    </row>
    <row r="9252" spans="1:54" x14ac:dyDescent="0.2">
      <c r="A9252" s="7" t="str">
        <f>VLOOKUP(G9252,'Matching-Tabelle'!$A$76:$B$80,2,FALSE)</f>
        <v>ralph.straehl@tkb.ch</v>
      </c>
      <c r="B9252" s="7" t="str">
        <f>VLOOKUP(J9252,'Matching-Tabelle'!$A$1:$B$66,2,FALSE)</f>
        <v>WPI RTB</v>
      </c>
      <c r="C9252" s="7" t="str">
        <f>IF(VLOOKUP(J9252,'Matching-Tabelle'!$A$1:$CB$66,3,FALSE)=0,"",VLOOKUP(J9252,'Matching-Tabelle'!$A$1:$CB$66,3,FALSE))</f>
        <v/>
      </c>
      <c r="D9252" s="7">
        <v>1</v>
      </c>
      <c r="E9252" s="7" t="s">
        <v>3267</v>
      </c>
      <c r="F9252" s="8">
        <v>42870</v>
      </c>
      <c r="G9252" s="12" t="s">
        <v>5099</v>
      </c>
      <c r="H9252" s="12" t="s">
        <v>3260</v>
      </c>
      <c r="I9252" s="12" t="s">
        <v>3261</v>
      </c>
      <c r="J9252" s="12">
        <v>24</v>
      </c>
      <c r="K9252" s="12" t="s">
        <v>73</v>
      </c>
      <c r="L9252" s="12" t="s">
        <v>74</v>
      </c>
      <c r="M9252" s="12">
        <v>990001</v>
      </c>
      <c r="N9252" s="12" t="s">
        <v>51</v>
      </c>
      <c r="O9252" s="12">
        <v>1</v>
      </c>
      <c r="P9252" s="12"/>
      <c r="Q9252" s="12">
        <v>1</v>
      </c>
      <c r="R9252" s="12"/>
      <c r="S9252" s="12" t="s">
        <v>3267</v>
      </c>
      <c r="T9252" s="12"/>
      <c r="U9252" s="12"/>
      <c r="V9252" s="12"/>
      <c r="W9252" s="12"/>
      <c r="X9252" s="12"/>
      <c r="Y9252" s="12"/>
      <c r="Z9252" s="12"/>
      <c r="AA9252" s="12"/>
      <c r="AB9252" s="12"/>
      <c r="AC9252" s="12"/>
      <c r="AD9252" s="12"/>
      <c r="AE9252" s="12">
        <v>12</v>
      </c>
      <c r="AF9252" s="12">
        <v>7.6</v>
      </c>
      <c r="AG9252" s="12">
        <v>5</v>
      </c>
      <c r="AH9252" s="12" t="s">
        <v>53</v>
      </c>
      <c r="AI9252" s="12" t="s">
        <v>54</v>
      </c>
      <c r="AJ9252" s="12">
        <v>2</v>
      </c>
      <c r="AK9252" s="12">
        <v>1</v>
      </c>
      <c r="AL9252" s="12">
        <v>1</v>
      </c>
      <c r="AM9252" s="12" t="s">
        <v>55</v>
      </c>
      <c r="AN9252" s="12" t="s">
        <v>56</v>
      </c>
      <c r="AO9252" s="12"/>
      <c r="AP9252" s="12">
        <v>1</v>
      </c>
      <c r="AQ9252" s="12" t="s">
        <v>57</v>
      </c>
      <c r="AR9252" s="12">
        <v>0</v>
      </c>
      <c r="AS9252" s="12"/>
      <c r="AT9252" s="12"/>
      <c r="AU9252" s="12"/>
      <c r="AV9252" s="12"/>
      <c r="AW9252" s="12" t="s">
        <v>58</v>
      </c>
      <c r="AX9252" s="12">
        <v>0</v>
      </c>
      <c r="AY9252" s="12">
        <v>2</v>
      </c>
      <c r="AZ9252" s="12">
        <v>1</v>
      </c>
      <c r="BA9252" s="12">
        <v>1</v>
      </c>
      <c r="BB9252" s="12" t="s">
        <v>59</v>
      </c>
    </row>
    <row r="9253" spans="1:54" x14ac:dyDescent="0.2">
      <c r="A9253" s="7" t="str">
        <f>VLOOKUP(G9253,'Matching-Tabelle'!$A$76:$B$80,2,FALSE)</f>
        <v>ralph.straehl@tkb.ch</v>
      </c>
      <c r="B9253" s="7" t="str">
        <f>VLOOKUP(J9253,'Matching-Tabelle'!$A$1:$B$66,2,FALSE)</f>
        <v>Proj HR SYS</v>
      </c>
      <c r="C9253" s="7" t="str">
        <f>IF(VLOOKUP(J9253,'Matching-Tabelle'!$A$1:$CB$66,3,FALSE)=0,"",VLOOKUP(J9253,'Matching-Tabelle'!$A$1:$CB$66,3,FALSE))</f>
        <v/>
      </c>
      <c r="D9253" s="7">
        <v>1</v>
      </c>
      <c r="E9253" s="7" t="s">
        <v>7495</v>
      </c>
      <c r="F9253" s="8">
        <v>42870</v>
      </c>
      <c r="G9253" s="12" t="s">
        <v>5099</v>
      </c>
      <c r="H9253" s="12" t="s">
        <v>3260</v>
      </c>
      <c r="I9253" s="12" t="s">
        <v>3261</v>
      </c>
      <c r="J9253" s="12">
        <v>2000232</v>
      </c>
      <c r="K9253" s="12" t="s">
        <v>60</v>
      </c>
      <c r="L9253" s="12" t="s">
        <v>61</v>
      </c>
      <c r="M9253" s="12">
        <v>990001</v>
      </c>
      <c r="N9253" s="12" t="s">
        <v>51</v>
      </c>
      <c r="O9253" s="12">
        <v>2</v>
      </c>
      <c r="P9253" s="12"/>
      <c r="Q9253" s="12">
        <v>2</v>
      </c>
      <c r="R9253" s="12"/>
      <c r="S9253" s="12" t="s">
        <v>7495</v>
      </c>
      <c r="T9253" s="12"/>
      <c r="U9253" s="12"/>
      <c r="V9253" s="12"/>
      <c r="W9253" s="12"/>
      <c r="X9253" s="12"/>
      <c r="Y9253" s="12"/>
      <c r="Z9253" s="12"/>
      <c r="AA9253" s="12"/>
      <c r="AB9253" s="12"/>
      <c r="AC9253" s="12"/>
      <c r="AD9253" s="12"/>
      <c r="AE9253" s="12">
        <v>12</v>
      </c>
      <c r="AF9253" s="12">
        <v>7.6</v>
      </c>
      <c r="AG9253" s="12">
        <v>5</v>
      </c>
      <c r="AH9253" s="12" t="s">
        <v>53</v>
      </c>
      <c r="AI9253" s="12" t="s">
        <v>54</v>
      </c>
      <c r="AJ9253" s="12">
        <v>2</v>
      </c>
      <c r="AK9253" s="12">
        <v>1</v>
      </c>
      <c r="AL9253" s="12">
        <v>1</v>
      </c>
      <c r="AM9253" s="12" t="s">
        <v>55</v>
      </c>
      <c r="AN9253" s="12" t="s">
        <v>56</v>
      </c>
      <c r="AO9253" s="12"/>
      <c r="AP9253" s="12">
        <v>1</v>
      </c>
      <c r="AQ9253" s="12" t="s">
        <v>57</v>
      </c>
      <c r="AR9253" s="12">
        <v>0</v>
      </c>
      <c r="AS9253" s="12"/>
      <c r="AT9253" s="12"/>
      <c r="AU9253" s="12"/>
      <c r="AV9253" s="12"/>
      <c r="AW9253" s="12" t="s">
        <v>58</v>
      </c>
      <c r="AX9253" s="12">
        <v>0</v>
      </c>
      <c r="AY9253" s="12">
        <v>2</v>
      </c>
      <c r="AZ9253" s="12">
        <v>2</v>
      </c>
      <c r="BA9253" s="12">
        <v>2</v>
      </c>
      <c r="BB9253" s="12" t="s">
        <v>59</v>
      </c>
    </row>
    <row r="9254" spans="1:54" x14ac:dyDescent="0.2">
      <c r="A9254" s="7" t="str">
        <f>VLOOKUP(G9254,'Matching-Tabelle'!$A$76:$B$80,2,FALSE)</f>
        <v>ralph.straehl@tkb.ch</v>
      </c>
      <c r="B9254" s="7" t="str">
        <f>VLOOKUP(J9254,'Matching-Tabelle'!$A$1:$B$66,2,FALSE)</f>
        <v>WPI CTB</v>
      </c>
      <c r="C9254" s="7" t="str">
        <f>IF(VLOOKUP(J9254,'Matching-Tabelle'!$A$1:$CB$66,3,FALSE)=0,"",VLOOKUP(J9254,'Matching-Tabelle'!$A$1:$CB$66,3,FALSE))</f>
        <v/>
      </c>
      <c r="D9254" s="7">
        <v>2</v>
      </c>
      <c r="E9254" s="7" t="s">
        <v>7593</v>
      </c>
      <c r="F9254" s="8">
        <v>42870</v>
      </c>
      <c r="G9254" s="12" t="s">
        <v>5099</v>
      </c>
      <c r="H9254" s="12" t="s">
        <v>3260</v>
      </c>
      <c r="I9254" s="12" t="s">
        <v>3261</v>
      </c>
      <c r="J9254" s="12">
        <v>932</v>
      </c>
      <c r="K9254" s="12" t="s">
        <v>124</v>
      </c>
      <c r="L9254" s="12" t="s">
        <v>125</v>
      </c>
      <c r="M9254" s="12">
        <v>990001</v>
      </c>
      <c r="N9254" s="12" t="s">
        <v>51</v>
      </c>
      <c r="O9254" s="12">
        <v>2</v>
      </c>
      <c r="P9254" s="12"/>
      <c r="Q9254" s="12">
        <v>2</v>
      </c>
      <c r="R9254" s="12"/>
      <c r="S9254" s="12" t="s">
        <v>7593</v>
      </c>
      <c r="T9254" s="12"/>
      <c r="U9254" s="12"/>
      <c r="V9254" s="12"/>
      <c r="W9254" s="12"/>
      <c r="X9254" s="12"/>
      <c r="Y9254" s="12"/>
      <c r="Z9254" s="12"/>
      <c r="AA9254" s="12"/>
      <c r="AB9254" s="12"/>
      <c r="AC9254" s="12"/>
      <c r="AD9254" s="12"/>
      <c r="AE9254" s="12">
        <v>12</v>
      </c>
      <c r="AF9254" s="12">
        <v>7.6</v>
      </c>
      <c r="AG9254" s="12">
        <v>5</v>
      </c>
      <c r="AH9254" s="12" t="s">
        <v>53</v>
      </c>
      <c r="AI9254" s="12" t="s">
        <v>54</v>
      </c>
      <c r="AJ9254" s="12">
        <v>2</v>
      </c>
      <c r="AK9254" s="12">
        <v>1</v>
      </c>
      <c r="AL9254" s="12">
        <v>1</v>
      </c>
      <c r="AM9254" s="12" t="s">
        <v>55</v>
      </c>
      <c r="AN9254" s="12" t="s">
        <v>56</v>
      </c>
      <c r="AO9254" s="12"/>
      <c r="AP9254" s="12">
        <v>1</v>
      </c>
      <c r="AQ9254" s="12" t="s">
        <v>57</v>
      </c>
      <c r="AR9254" s="12">
        <v>0</v>
      </c>
      <c r="AS9254" s="12"/>
      <c r="AT9254" s="12"/>
      <c r="AU9254" s="12"/>
      <c r="AV9254" s="12"/>
      <c r="AW9254" s="12" t="s">
        <v>58</v>
      </c>
      <c r="AX9254" s="12">
        <v>0</v>
      </c>
      <c r="AY9254" s="12">
        <v>2</v>
      </c>
      <c r="AZ9254" s="12">
        <v>2</v>
      </c>
      <c r="BA9254" s="12">
        <v>2</v>
      </c>
      <c r="BB9254" s="12" t="s">
        <v>59</v>
      </c>
    </row>
    <row r="9255" spans="1:54" x14ac:dyDescent="0.2">
      <c r="A9255" s="7" t="str">
        <f>VLOOKUP(G9255,'Matching-Tabelle'!$A$76:$B$80,2,FALSE)</f>
        <v>ralph.straehl@tkb.ch</v>
      </c>
      <c r="B9255" s="7" t="str">
        <f>VLOOKUP(J9255,'Matching-Tabelle'!$A$1:$B$66,2,FALSE)</f>
        <v>Proj DigiPF</v>
      </c>
      <c r="C9255" s="7" t="str">
        <f>IF(VLOOKUP(J9255,'Matching-Tabelle'!$A$1:$CB$66,3,FALSE)=0,"",VLOOKUP(J9255,'Matching-Tabelle'!$A$1:$CB$66,3,FALSE))</f>
        <v>Progr Digitalisierung</v>
      </c>
      <c r="D9255" s="7">
        <v>2</v>
      </c>
      <c r="E9255" s="7" t="s">
        <v>7594</v>
      </c>
      <c r="F9255" s="8">
        <v>42870</v>
      </c>
      <c r="G9255" s="12" t="s">
        <v>5099</v>
      </c>
      <c r="H9255" s="12" t="s">
        <v>3260</v>
      </c>
      <c r="I9255" s="12" t="s">
        <v>3261</v>
      </c>
      <c r="J9255" s="12">
        <v>2500236</v>
      </c>
      <c r="K9255" s="12" t="s">
        <v>701</v>
      </c>
      <c r="L9255" s="12" t="s">
        <v>702</v>
      </c>
      <c r="M9255" s="12">
        <v>990001</v>
      </c>
      <c r="N9255" s="12" t="s">
        <v>51</v>
      </c>
      <c r="O9255" s="12">
        <v>4</v>
      </c>
      <c r="P9255" s="12"/>
      <c r="Q9255" s="12">
        <v>4</v>
      </c>
      <c r="R9255" s="12"/>
      <c r="S9255" s="12" t="s">
        <v>7594</v>
      </c>
      <c r="T9255" s="12"/>
      <c r="U9255" s="12"/>
      <c r="V9255" s="12"/>
      <c r="W9255" s="12"/>
      <c r="X9255" s="12"/>
      <c r="Y9255" s="12"/>
      <c r="Z9255" s="12"/>
      <c r="AA9255" s="12"/>
      <c r="AB9255" s="12"/>
      <c r="AC9255" s="12"/>
      <c r="AD9255" s="12"/>
      <c r="AE9255" s="12">
        <v>5</v>
      </c>
      <c r="AF9255" s="12">
        <v>0</v>
      </c>
      <c r="AG9255" s="12">
        <v>1</v>
      </c>
      <c r="AH9255" s="12" t="s">
        <v>411</v>
      </c>
      <c r="AI9255" s="12" t="s">
        <v>411</v>
      </c>
      <c r="AJ9255" s="12">
        <v>2</v>
      </c>
      <c r="AK9255" s="12">
        <v>1</v>
      </c>
      <c r="AL9255" s="12">
        <v>1</v>
      </c>
      <c r="AM9255" s="12" t="s">
        <v>55</v>
      </c>
      <c r="AN9255" s="12" t="s">
        <v>56</v>
      </c>
      <c r="AO9255" s="12"/>
      <c r="AP9255" s="12">
        <v>1</v>
      </c>
      <c r="AQ9255" s="12" t="s">
        <v>57</v>
      </c>
      <c r="AR9255" s="12">
        <v>0</v>
      </c>
      <c r="AS9255" s="12"/>
      <c r="AT9255" s="12"/>
      <c r="AU9255" s="12"/>
      <c r="AV9255" s="12"/>
      <c r="AW9255" s="12" t="s">
        <v>58</v>
      </c>
      <c r="AX9255" s="12">
        <v>0</v>
      </c>
      <c r="AY9255" s="12">
        <v>2</v>
      </c>
      <c r="AZ9255" s="12">
        <v>4</v>
      </c>
      <c r="BA9255" s="12">
        <v>4</v>
      </c>
      <c r="BB9255" s="12" t="s">
        <v>59</v>
      </c>
    </row>
    <row r="9256" spans="1:54" x14ac:dyDescent="0.2">
      <c r="A9256" s="7" t="str">
        <f>VLOOKUP(G9256,'Matching-Tabelle'!$A$76:$B$80,2,FALSE)</f>
        <v>ralph.straehl@tkb.ch</v>
      </c>
      <c r="B9256" s="7" t="str">
        <f>VLOOKUP(J9256,'Matching-Tabelle'!$A$1:$B$66,2,FALSE)</f>
        <v>WPI RTB</v>
      </c>
      <c r="C9256" s="7" t="str">
        <f>IF(VLOOKUP(J9256,'Matching-Tabelle'!$A$1:$CB$66,3,FALSE)=0,"",VLOOKUP(J9256,'Matching-Tabelle'!$A$1:$CB$66,3,FALSE))</f>
        <v/>
      </c>
      <c r="D9256" s="7">
        <v>4</v>
      </c>
      <c r="E9256" s="7" t="s">
        <v>7595</v>
      </c>
      <c r="F9256" s="8">
        <v>42871</v>
      </c>
      <c r="G9256" s="12" t="s">
        <v>5099</v>
      </c>
      <c r="H9256" s="12" t="s">
        <v>3260</v>
      </c>
      <c r="I9256" s="12" t="s">
        <v>3261</v>
      </c>
      <c r="J9256" s="12">
        <v>24</v>
      </c>
      <c r="K9256" s="12" t="s">
        <v>73</v>
      </c>
      <c r="L9256" s="12" t="s">
        <v>74</v>
      </c>
      <c r="M9256" s="12">
        <v>990001</v>
      </c>
      <c r="N9256" s="12" t="s">
        <v>51</v>
      </c>
      <c r="O9256" s="12">
        <v>1</v>
      </c>
      <c r="P9256" s="12"/>
      <c r="Q9256" s="12">
        <v>1</v>
      </c>
      <c r="R9256" s="12"/>
      <c r="S9256" s="12" t="s">
        <v>7595</v>
      </c>
      <c r="T9256" s="12"/>
      <c r="U9256" s="12"/>
      <c r="V9256" s="12"/>
      <c r="W9256" s="12"/>
      <c r="X9256" s="12"/>
      <c r="Y9256" s="12"/>
      <c r="Z9256" s="12"/>
      <c r="AA9256" s="12"/>
      <c r="AB9256" s="12"/>
      <c r="AC9256" s="12"/>
      <c r="AD9256" s="12"/>
      <c r="AE9256" s="12">
        <v>12</v>
      </c>
      <c r="AF9256" s="12">
        <v>7.6</v>
      </c>
      <c r="AG9256" s="12">
        <v>5</v>
      </c>
      <c r="AH9256" s="12" t="s">
        <v>53</v>
      </c>
      <c r="AI9256" s="12" t="s">
        <v>54</v>
      </c>
      <c r="AJ9256" s="12">
        <v>2</v>
      </c>
      <c r="AK9256" s="12">
        <v>1</v>
      </c>
      <c r="AL9256" s="12">
        <v>1</v>
      </c>
      <c r="AM9256" s="12" t="s">
        <v>55</v>
      </c>
      <c r="AN9256" s="12" t="s">
        <v>56</v>
      </c>
      <c r="AO9256" s="12"/>
      <c r="AP9256" s="12">
        <v>1</v>
      </c>
      <c r="AQ9256" s="12" t="s">
        <v>57</v>
      </c>
      <c r="AR9256" s="12">
        <v>0</v>
      </c>
      <c r="AS9256" s="12"/>
      <c r="AT9256" s="12"/>
      <c r="AU9256" s="12"/>
      <c r="AV9256" s="12"/>
      <c r="AW9256" s="12" t="s">
        <v>58</v>
      </c>
      <c r="AX9256" s="12">
        <v>0</v>
      </c>
      <c r="AY9256" s="12">
        <v>2</v>
      </c>
      <c r="AZ9256" s="12">
        <v>1</v>
      </c>
      <c r="BA9256" s="12">
        <v>1</v>
      </c>
      <c r="BB9256" s="12" t="s">
        <v>59</v>
      </c>
    </row>
    <row r="9257" spans="1:54" x14ac:dyDescent="0.2">
      <c r="A9257" s="7" t="str">
        <f>VLOOKUP(G9257,'Matching-Tabelle'!$A$76:$B$80,2,FALSE)</f>
        <v>ralph.straehl@tkb.ch</v>
      </c>
      <c r="B9257" s="7" t="str">
        <f>VLOOKUP(J9257,'Matching-Tabelle'!$A$1:$B$66,2,FALSE)</f>
        <v>WPI CTB</v>
      </c>
      <c r="C9257" s="7" t="str">
        <f>IF(VLOOKUP(J9257,'Matching-Tabelle'!$A$1:$CB$66,3,FALSE)=0,"",VLOOKUP(J9257,'Matching-Tabelle'!$A$1:$CB$66,3,FALSE))</f>
        <v/>
      </c>
      <c r="D9257" s="7">
        <v>1</v>
      </c>
      <c r="E9257" s="7" t="s">
        <v>7596</v>
      </c>
      <c r="F9257" s="8">
        <v>42871</v>
      </c>
      <c r="G9257" s="12" t="s">
        <v>5099</v>
      </c>
      <c r="H9257" s="12" t="s">
        <v>3260</v>
      </c>
      <c r="I9257" s="12" t="s">
        <v>3261</v>
      </c>
      <c r="J9257" s="12">
        <v>920</v>
      </c>
      <c r="K9257" s="12" t="s">
        <v>148</v>
      </c>
      <c r="L9257" s="12" t="s">
        <v>149</v>
      </c>
      <c r="M9257" s="12">
        <v>990001</v>
      </c>
      <c r="N9257" s="12" t="s">
        <v>51</v>
      </c>
      <c r="O9257" s="12">
        <v>1</v>
      </c>
      <c r="P9257" s="12"/>
      <c r="Q9257" s="12">
        <v>1</v>
      </c>
      <c r="R9257" s="12"/>
      <c r="S9257" s="12" t="s">
        <v>7596</v>
      </c>
      <c r="T9257" s="12"/>
      <c r="U9257" s="12"/>
      <c r="V9257" s="12"/>
      <c r="W9257" s="12"/>
      <c r="X9257" s="12"/>
      <c r="Y9257" s="12"/>
      <c r="Z9257" s="12"/>
      <c r="AA9257" s="12"/>
      <c r="AB9257" s="12"/>
      <c r="AC9257" s="12"/>
      <c r="AD9257" s="12"/>
      <c r="AE9257" s="12">
        <v>12</v>
      </c>
      <c r="AF9257" s="12">
        <v>7.6</v>
      </c>
      <c r="AG9257" s="12">
        <v>5</v>
      </c>
      <c r="AH9257" s="12" t="s">
        <v>53</v>
      </c>
      <c r="AI9257" s="12" t="s">
        <v>54</v>
      </c>
      <c r="AJ9257" s="12">
        <v>2</v>
      </c>
      <c r="AK9257" s="12">
        <v>1</v>
      </c>
      <c r="AL9257" s="12">
        <v>1</v>
      </c>
      <c r="AM9257" s="12" t="s">
        <v>55</v>
      </c>
      <c r="AN9257" s="12" t="s">
        <v>56</v>
      </c>
      <c r="AO9257" s="12"/>
      <c r="AP9257" s="12">
        <v>1</v>
      </c>
      <c r="AQ9257" s="12" t="s">
        <v>57</v>
      </c>
      <c r="AR9257" s="12">
        <v>0</v>
      </c>
      <c r="AS9257" s="12"/>
      <c r="AT9257" s="12"/>
      <c r="AU9257" s="12"/>
      <c r="AV9257" s="12"/>
      <c r="AW9257" s="12" t="s">
        <v>58</v>
      </c>
      <c r="AX9257" s="12">
        <v>0</v>
      </c>
      <c r="AY9257" s="12">
        <v>2</v>
      </c>
      <c r="AZ9257" s="12">
        <v>1</v>
      </c>
      <c r="BA9257" s="12">
        <v>1</v>
      </c>
      <c r="BB9257" s="12" t="s">
        <v>59</v>
      </c>
    </row>
    <row r="9258" spans="1:54" x14ac:dyDescent="0.2">
      <c r="A9258" s="7" t="str">
        <f>VLOOKUP(G9258,'Matching-Tabelle'!$A$76:$B$80,2,FALSE)</f>
        <v>ralph.straehl@tkb.ch</v>
      </c>
      <c r="B9258" s="7" t="str">
        <f>VLOOKUP(J9258,'Matching-Tabelle'!$A$1:$B$66,2,FALSE)</f>
        <v>WPI RTB</v>
      </c>
      <c r="C9258" s="7" t="str">
        <f>IF(VLOOKUP(J9258,'Matching-Tabelle'!$A$1:$CB$66,3,FALSE)=0,"",VLOOKUP(J9258,'Matching-Tabelle'!$A$1:$CB$66,3,FALSE))</f>
        <v/>
      </c>
      <c r="D9258" s="7">
        <v>1</v>
      </c>
      <c r="E9258" s="7"/>
      <c r="F9258" s="8">
        <v>42871</v>
      </c>
      <c r="G9258" s="12" t="s">
        <v>5099</v>
      </c>
      <c r="H9258" s="12" t="s">
        <v>3260</v>
      </c>
      <c r="I9258" s="12" t="s">
        <v>3261</v>
      </c>
      <c r="J9258" s="12">
        <v>28</v>
      </c>
      <c r="K9258" s="12" t="s">
        <v>111</v>
      </c>
      <c r="L9258" s="12" t="s">
        <v>112</v>
      </c>
      <c r="M9258" s="12">
        <v>990001</v>
      </c>
      <c r="N9258" s="12" t="s">
        <v>51</v>
      </c>
      <c r="O9258" s="12">
        <v>1.5</v>
      </c>
      <c r="P9258" s="12"/>
      <c r="Q9258" s="12">
        <v>1.5</v>
      </c>
      <c r="R9258" s="12"/>
      <c r="S9258" s="12"/>
      <c r="T9258" s="12"/>
      <c r="U9258" s="12"/>
      <c r="V9258" s="12"/>
      <c r="W9258" s="12"/>
      <c r="X9258" s="12"/>
      <c r="Y9258" s="12"/>
      <c r="Z9258" s="12"/>
      <c r="AA9258" s="12"/>
      <c r="AB9258" s="12"/>
      <c r="AC9258" s="12"/>
      <c r="AD9258" s="12"/>
      <c r="AE9258" s="12">
        <v>12</v>
      </c>
      <c r="AF9258" s="12">
        <v>7.6</v>
      </c>
      <c r="AG9258" s="12">
        <v>5</v>
      </c>
      <c r="AH9258" s="12" t="s">
        <v>53</v>
      </c>
      <c r="AI9258" s="12" t="s">
        <v>54</v>
      </c>
      <c r="AJ9258" s="12">
        <v>2</v>
      </c>
      <c r="AK9258" s="12">
        <v>1</v>
      </c>
      <c r="AL9258" s="12">
        <v>1</v>
      </c>
      <c r="AM9258" s="12" t="s">
        <v>55</v>
      </c>
      <c r="AN9258" s="12" t="s">
        <v>56</v>
      </c>
      <c r="AO9258" s="12"/>
      <c r="AP9258" s="12">
        <v>1</v>
      </c>
      <c r="AQ9258" s="12" t="s">
        <v>57</v>
      </c>
      <c r="AR9258" s="12">
        <v>0</v>
      </c>
      <c r="AS9258" s="12"/>
      <c r="AT9258" s="12"/>
      <c r="AU9258" s="12"/>
      <c r="AV9258" s="12"/>
      <c r="AW9258" s="12" t="s">
        <v>58</v>
      </c>
      <c r="AX9258" s="12">
        <v>0</v>
      </c>
      <c r="AY9258" s="12">
        <v>2</v>
      </c>
      <c r="AZ9258" s="12">
        <v>1.5</v>
      </c>
      <c r="BA9258" s="12">
        <v>1.5</v>
      </c>
      <c r="BB9258" s="12" t="s">
        <v>59</v>
      </c>
    </row>
    <row r="9259" spans="1:54" x14ac:dyDescent="0.2">
      <c r="A9259" s="7" t="str">
        <f>VLOOKUP(G9259,'Matching-Tabelle'!$A$76:$B$80,2,FALSE)</f>
        <v>ralph.straehl@tkb.ch</v>
      </c>
      <c r="B9259" s="7" t="str">
        <f>VLOOKUP(J9259,'Matching-Tabelle'!$A$1:$B$66,2,FALSE)</f>
        <v>Proj Optima</v>
      </c>
      <c r="C9259" s="7" t="str">
        <f>IF(VLOOKUP(J9259,'Matching-Tabelle'!$A$1:$CB$66,3,FALSE)=0,"",VLOOKUP(J9259,'Matching-Tabelle'!$A$1:$CB$66,3,FALSE))</f>
        <v/>
      </c>
      <c r="D9259" s="7">
        <v>1.5</v>
      </c>
      <c r="E9259" s="7" t="s">
        <v>7597</v>
      </c>
      <c r="F9259" s="8">
        <v>42871</v>
      </c>
      <c r="G9259" s="12" t="s">
        <v>5099</v>
      </c>
      <c r="H9259" s="12" t="s">
        <v>3260</v>
      </c>
      <c r="I9259" s="12" t="s">
        <v>3261</v>
      </c>
      <c r="J9259" s="12">
        <v>211</v>
      </c>
      <c r="K9259" s="12" t="s">
        <v>79</v>
      </c>
      <c r="L9259" s="12" t="s">
        <v>80</v>
      </c>
      <c r="M9259" s="12">
        <v>990001</v>
      </c>
      <c r="N9259" s="12" t="s">
        <v>51</v>
      </c>
      <c r="O9259" s="12">
        <v>2</v>
      </c>
      <c r="P9259" s="12"/>
      <c r="Q9259" s="12">
        <v>2</v>
      </c>
      <c r="R9259" s="12"/>
      <c r="S9259" s="12" t="s">
        <v>7597</v>
      </c>
      <c r="T9259" s="12"/>
      <c r="U9259" s="12"/>
      <c r="V9259" s="12"/>
      <c r="W9259" s="12"/>
      <c r="X9259" s="12"/>
      <c r="Y9259" s="12"/>
      <c r="Z9259" s="12"/>
      <c r="AA9259" s="12"/>
      <c r="AB9259" s="12"/>
      <c r="AC9259" s="12"/>
      <c r="AD9259" s="12"/>
      <c r="AE9259" s="12">
        <v>12</v>
      </c>
      <c r="AF9259" s="12">
        <v>7.6</v>
      </c>
      <c r="AG9259" s="12">
        <v>5</v>
      </c>
      <c r="AH9259" s="12" t="s">
        <v>53</v>
      </c>
      <c r="AI9259" s="12" t="s">
        <v>54</v>
      </c>
      <c r="AJ9259" s="12">
        <v>2</v>
      </c>
      <c r="AK9259" s="12">
        <v>1</v>
      </c>
      <c r="AL9259" s="12">
        <v>1</v>
      </c>
      <c r="AM9259" s="12" t="s">
        <v>55</v>
      </c>
      <c r="AN9259" s="12" t="s">
        <v>56</v>
      </c>
      <c r="AO9259" s="12"/>
      <c r="AP9259" s="12">
        <v>1</v>
      </c>
      <c r="AQ9259" s="12" t="s">
        <v>57</v>
      </c>
      <c r="AR9259" s="12">
        <v>0</v>
      </c>
      <c r="AS9259" s="12"/>
      <c r="AT9259" s="12"/>
      <c r="AU9259" s="12"/>
      <c r="AV9259" s="12"/>
      <c r="AW9259" s="12" t="s">
        <v>58</v>
      </c>
      <c r="AX9259" s="12">
        <v>0</v>
      </c>
      <c r="AY9259" s="12">
        <v>2</v>
      </c>
      <c r="AZ9259" s="12">
        <v>2</v>
      </c>
      <c r="BA9259" s="12">
        <v>2</v>
      </c>
      <c r="BB9259" s="12" t="s">
        <v>59</v>
      </c>
    </row>
    <row r="9260" spans="1:54" x14ac:dyDescent="0.2">
      <c r="A9260" s="7" t="str">
        <f>VLOOKUP(G9260,'Matching-Tabelle'!$A$76:$B$80,2,FALSE)</f>
        <v>ralph.straehl@tkb.ch</v>
      </c>
      <c r="B9260" s="7" t="str">
        <f>VLOOKUP(J9260,'Matching-Tabelle'!$A$1:$B$66,2,FALSE)</f>
        <v>WPI RTB</v>
      </c>
      <c r="C9260" s="7" t="str">
        <f>IF(VLOOKUP(J9260,'Matching-Tabelle'!$A$1:$CB$66,3,FALSE)=0,"",VLOOKUP(J9260,'Matching-Tabelle'!$A$1:$CB$66,3,FALSE))</f>
        <v/>
      </c>
      <c r="D9260" s="7">
        <v>2</v>
      </c>
      <c r="E9260" s="7" t="s">
        <v>7598</v>
      </c>
      <c r="F9260" s="8">
        <v>42871</v>
      </c>
      <c r="G9260" s="12" t="s">
        <v>5099</v>
      </c>
      <c r="H9260" s="12" t="s">
        <v>3260</v>
      </c>
      <c r="I9260" s="12" t="s">
        <v>3261</v>
      </c>
      <c r="J9260" s="12">
        <v>20</v>
      </c>
      <c r="K9260" s="12" t="s">
        <v>95</v>
      </c>
      <c r="L9260" s="12" t="s">
        <v>96</v>
      </c>
      <c r="M9260" s="12">
        <v>990001</v>
      </c>
      <c r="N9260" s="12" t="s">
        <v>51</v>
      </c>
      <c r="O9260" s="12">
        <v>1</v>
      </c>
      <c r="P9260" s="12"/>
      <c r="Q9260" s="12">
        <v>1</v>
      </c>
      <c r="R9260" s="12"/>
      <c r="S9260" s="12" t="s">
        <v>7598</v>
      </c>
      <c r="T9260" s="12"/>
      <c r="U9260" s="12"/>
      <c r="V9260" s="12"/>
      <c r="W9260" s="12"/>
      <c r="X9260" s="12"/>
      <c r="Y9260" s="12"/>
      <c r="Z9260" s="12"/>
      <c r="AA9260" s="12"/>
      <c r="AB9260" s="12"/>
      <c r="AC9260" s="12"/>
      <c r="AD9260" s="12"/>
      <c r="AE9260" s="12">
        <v>12</v>
      </c>
      <c r="AF9260" s="12">
        <v>7.6</v>
      </c>
      <c r="AG9260" s="12">
        <v>5</v>
      </c>
      <c r="AH9260" s="12" t="s">
        <v>53</v>
      </c>
      <c r="AI9260" s="12" t="s">
        <v>54</v>
      </c>
      <c r="AJ9260" s="12">
        <v>2</v>
      </c>
      <c r="AK9260" s="12">
        <v>1</v>
      </c>
      <c r="AL9260" s="12">
        <v>1</v>
      </c>
      <c r="AM9260" s="12" t="s">
        <v>55</v>
      </c>
      <c r="AN9260" s="12" t="s">
        <v>56</v>
      </c>
      <c r="AO9260" s="12"/>
      <c r="AP9260" s="12">
        <v>1</v>
      </c>
      <c r="AQ9260" s="12" t="s">
        <v>57</v>
      </c>
      <c r="AR9260" s="12">
        <v>0</v>
      </c>
      <c r="AS9260" s="12"/>
      <c r="AT9260" s="12"/>
      <c r="AU9260" s="12"/>
      <c r="AV9260" s="12"/>
      <c r="AW9260" s="12" t="s">
        <v>58</v>
      </c>
      <c r="AX9260" s="12">
        <v>0</v>
      </c>
      <c r="AY9260" s="12">
        <v>2</v>
      </c>
      <c r="AZ9260" s="12">
        <v>1</v>
      </c>
      <c r="BA9260" s="12">
        <v>1</v>
      </c>
      <c r="BB9260" s="12" t="s">
        <v>59</v>
      </c>
    </row>
    <row r="9261" spans="1:54" x14ac:dyDescent="0.2">
      <c r="A9261" s="7" t="str">
        <f>VLOOKUP(G9261,'Matching-Tabelle'!$A$76:$B$80,2,FALSE)</f>
        <v>ralph.straehl@tkb.ch</v>
      </c>
      <c r="B9261" s="7" t="str">
        <f>VLOOKUP(J9261,'Matching-Tabelle'!$A$1:$B$66,2,FALSE)</f>
        <v>Proj DigiPF</v>
      </c>
      <c r="C9261" s="7" t="str">
        <f>IF(VLOOKUP(J9261,'Matching-Tabelle'!$A$1:$CB$66,3,FALSE)=0,"",VLOOKUP(J9261,'Matching-Tabelle'!$A$1:$CB$66,3,FALSE))</f>
        <v>Progr Digitalisierung</v>
      </c>
      <c r="D9261" s="7">
        <v>1</v>
      </c>
      <c r="E9261" s="7" t="s">
        <v>7599</v>
      </c>
      <c r="F9261" s="8">
        <v>42871</v>
      </c>
      <c r="G9261" s="12" t="s">
        <v>5099</v>
      </c>
      <c r="H9261" s="12" t="s">
        <v>3260</v>
      </c>
      <c r="I9261" s="12" t="s">
        <v>3261</v>
      </c>
      <c r="J9261" s="12">
        <v>2500236</v>
      </c>
      <c r="K9261" s="12" t="s">
        <v>701</v>
      </c>
      <c r="L9261" s="12" t="s">
        <v>702</v>
      </c>
      <c r="M9261" s="12">
        <v>990001</v>
      </c>
      <c r="N9261" s="12" t="s">
        <v>51</v>
      </c>
      <c r="O9261" s="12">
        <v>2</v>
      </c>
      <c r="P9261" s="12"/>
      <c r="Q9261" s="12">
        <v>2</v>
      </c>
      <c r="R9261" s="12"/>
      <c r="S9261" s="12" t="s">
        <v>7599</v>
      </c>
      <c r="T9261" s="12"/>
      <c r="U9261" s="12"/>
      <c r="V9261" s="12"/>
      <c r="W9261" s="12"/>
      <c r="X9261" s="12"/>
      <c r="Y9261" s="12"/>
      <c r="Z9261" s="12"/>
      <c r="AA9261" s="12"/>
      <c r="AB9261" s="12"/>
      <c r="AC9261" s="12"/>
      <c r="AD9261" s="12"/>
      <c r="AE9261" s="12">
        <v>5</v>
      </c>
      <c r="AF9261" s="12">
        <v>0</v>
      </c>
      <c r="AG9261" s="12">
        <v>1</v>
      </c>
      <c r="AH9261" s="12" t="s">
        <v>411</v>
      </c>
      <c r="AI9261" s="12" t="s">
        <v>411</v>
      </c>
      <c r="AJ9261" s="12">
        <v>2</v>
      </c>
      <c r="AK9261" s="12">
        <v>1</v>
      </c>
      <c r="AL9261" s="12">
        <v>1</v>
      </c>
      <c r="AM9261" s="12" t="s">
        <v>55</v>
      </c>
      <c r="AN9261" s="12" t="s">
        <v>56</v>
      </c>
      <c r="AO9261" s="12"/>
      <c r="AP9261" s="12">
        <v>1</v>
      </c>
      <c r="AQ9261" s="12" t="s">
        <v>57</v>
      </c>
      <c r="AR9261" s="12">
        <v>0</v>
      </c>
      <c r="AS9261" s="12"/>
      <c r="AT9261" s="12"/>
      <c r="AU9261" s="12"/>
      <c r="AV9261" s="12"/>
      <c r="AW9261" s="12" t="s">
        <v>58</v>
      </c>
      <c r="AX9261" s="12">
        <v>0</v>
      </c>
      <c r="AY9261" s="12">
        <v>2</v>
      </c>
      <c r="AZ9261" s="12">
        <v>2</v>
      </c>
      <c r="BA9261" s="12">
        <v>2</v>
      </c>
      <c r="BB9261" s="12" t="s">
        <v>59</v>
      </c>
    </row>
    <row r="9262" spans="1:54" x14ac:dyDescent="0.2">
      <c r="A9262" s="7" t="str">
        <f>VLOOKUP(G9262,'Matching-Tabelle'!$A$76:$B$80,2,FALSE)</f>
        <v>ralph.straehl@tkb.ch</v>
      </c>
      <c r="B9262" s="7" t="str">
        <f>VLOOKUP(J9262,'Matching-Tabelle'!$A$1:$B$66,2,FALSE)</f>
        <v>WPI RTB</v>
      </c>
      <c r="C9262" s="7" t="str">
        <f>IF(VLOOKUP(J9262,'Matching-Tabelle'!$A$1:$CB$66,3,FALSE)=0,"",VLOOKUP(J9262,'Matching-Tabelle'!$A$1:$CB$66,3,FALSE))</f>
        <v/>
      </c>
      <c r="D9262" s="7">
        <v>2</v>
      </c>
      <c r="E9262" s="7" t="s">
        <v>3267</v>
      </c>
      <c r="F9262" s="8">
        <v>42872</v>
      </c>
      <c r="G9262" s="12" t="s">
        <v>5099</v>
      </c>
      <c r="H9262" s="12" t="s">
        <v>3260</v>
      </c>
      <c r="I9262" s="12" t="s">
        <v>3261</v>
      </c>
      <c r="J9262" s="12">
        <v>24</v>
      </c>
      <c r="K9262" s="12" t="s">
        <v>73</v>
      </c>
      <c r="L9262" s="12" t="s">
        <v>74</v>
      </c>
      <c r="M9262" s="12">
        <v>990001</v>
      </c>
      <c r="N9262" s="12" t="s">
        <v>51</v>
      </c>
      <c r="O9262" s="12">
        <v>1</v>
      </c>
      <c r="P9262" s="12"/>
      <c r="Q9262" s="12">
        <v>1</v>
      </c>
      <c r="R9262" s="12"/>
      <c r="S9262" s="12" t="s">
        <v>3267</v>
      </c>
      <c r="T9262" s="12"/>
      <c r="U9262" s="12"/>
      <c r="V9262" s="12"/>
      <c r="W9262" s="12"/>
      <c r="X9262" s="12"/>
      <c r="Y9262" s="12"/>
      <c r="Z9262" s="12"/>
      <c r="AA9262" s="12"/>
      <c r="AB9262" s="12"/>
      <c r="AC9262" s="12"/>
      <c r="AD9262" s="12"/>
      <c r="AE9262" s="12">
        <v>12</v>
      </c>
      <c r="AF9262" s="12">
        <v>7.6</v>
      </c>
      <c r="AG9262" s="12">
        <v>5</v>
      </c>
      <c r="AH9262" s="12" t="s">
        <v>53</v>
      </c>
      <c r="AI9262" s="12" t="s">
        <v>54</v>
      </c>
      <c r="AJ9262" s="12">
        <v>2</v>
      </c>
      <c r="AK9262" s="12">
        <v>1</v>
      </c>
      <c r="AL9262" s="12">
        <v>1</v>
      </c>
      <c r="AM9262" s="12" t="s">
        <v>55</v>
      </c>
      <c r="AN9262" s="12" t="s">
        <v>56</v>
      </c>
      <c r="AO9262" s="12"/>
      <c r="AP9262" s="12">
        <v>1</v>
      </c>
      <c r="AQ9262" s="12" t="s">
        <v>57</v>
      </c>
      <c r="AR9262" s="12">
        <v>0</v>
      </c>
      <c r="AS9262" s="12"/>
      <c r="AT9262" s="12"/>
      <c r="AU9262" s="12"/>
      <c r="AV9262" s="12"/>
      <c r="AW9262" s="12" t="s">
        <v>58</v>
      </c>
      <c r="AX9262" s="12">
        <v>0</v>
      </c>
      <c r="AY9262" s="12">
        <v>2</v>
      </c>
      <c r="AZ9262" s="12">
        <v>1</v>
      </c>
      <c r="BA9262" s="12">
        <v>1</v>
      </c>
      <c r="BB9262" s="12" t="s">
        <v>59</v>
      </c>
    </row>
    <row r="9263" spans="1:54" x14ac:dyDescent="0.2">
      <c r="A9263" s="7" t="str">
        <f>VLOOKUP(G9263,'Matching-Tabelle'!$A$76:$B$80,2,FALSE)</f>
        <v>ralph.straehl@tkb.ch</v>
      </c>
      <c r="B9263" s="7" t="str">
        <f>VLOOKUP(J9263,'Matching-Tabelle'!$A$1:$B$66,2,FALSE)</f>
        <v>WPI CTB</v>
      </c>
      <c r="C9263" s="7" t="str">
        <f>IF(VLOOKUP(J9263,'Matching-Tabelle'!$A$1:$CB$66,3,FALSE)=0,"",VLOOKUP(J9263,'Matching-Tabelle'!$A$1:$CB$66,3,FALSE))</f>
        <v/>
      </c>
      <c r="D9263" s="7">
        <v>1</v>
      </c>
      <c r="E9263" s="7" t="s">
        <v>5364</v>
      </c>
      <c r="F9263" s="8">
        <v>42872</v>
      </c>
      <c r="G9263" s="12" t="s">
        <v>5099</v>
      </c>
      <c r="H9263" s="12" t="s">
        <v>3260</v>
      </c>
      <c r="I9263" s="12" t="s">
        <v>3261</v>
      </c>
      <c r="J9263" s="12">
        <v>920</v>
      </c>
      <c r="K9263" s="12" t="s">
        <v>148</v>
      </c>
      <c r="L9263" s="12" t="s">
        <v>149</v>
      </c>
      <c r="M9263" s="12">
        <v>990001</v>
      </c>
      <c r="N9263" s="12" t="s">
        <v>51</v>
      </c>
      <c r="O9263" s="12">
        <v>2</v>
      </c>
      <c r="P9263" s="12"/>
      <c r="Q9263" s="12">
        <v>2</v>
      </c>
      <c r="R9263" s="12"/>
      <c r="S9263" s="12" t="s">
        <v>5364</v>
      </c>
      <c r="T9263" s="12"/>
      <c r="U9263" s="12"/>
      <c r="V9263" s="12"/>
      <c r="W9263" s="12"/>
      <c r="X9263" s="12"/>
      <c r="Y9263" s="12"/>
      <c r="Z9263" s="12"/>
      <c r="AA9263" s="12"/>
      <c r="AB9263" s="12"/>
      <c r="AC9263" s="12"/>
      <c r="AD9263" s="12"/>
      <c r="AE9263" s="12">
        <v>12</v>
      </c>
      <c r="AF9263" s="12">
        <v>7.6</v>
      </c>
      <c r="AG9263" s="12">
        <v>5</v>
      </c>
      <c r="AH9263" s="12" t="s">
        <v>53</v>
      </c>
      <c r="AI9263" s="12" t="s">
        <v>54</v>
      </c>
      <c r="AJ9263" s="12">
        <v>2</v>
      </c>
      <c r="AK9263" s="12">
        <v>1</v>
      </c>
      <c r="AL9263" s="12">
        <v>1</v>
      </c>
      <c r="AM9263" s="12" t="s">
        <v>55</v>
      </c>
      <c r="AN9263" s="12" t="s">
        <v>56</v>
      </c>
      <c r="AO9263" s="12"/>
      <c r="AP9263" s="12">
        <v>1</v>
      </c>
      <c r="AQ9263" s="12" t="s">
        <v>57</v>
      </c>
      <c r="AR9263" s="12">
        <v>0</v>
      </c>
      <c r="AS9263" s="12"/>
      <c r="AT9263" s="12"/>
      <c r="AU9263" s="12"/>
      <c r="AV9263" s="12"/>
      <c r="AW9263" s="12" t="s">
        <v>58</v>
      </c>
      <c r="AX9263" s="12">
        <v>0</v>
      </c>
      <c r="AY9263" s="12">
        <v>2</v>
      </c>
      <c r="AZ9263" s="12">
        <v>2</v>
      </c>
      <c r="BA9263" s="12">
        <v>2</v>
      </c>
      <c r="BB9263" s="12" t="s">
        <v>59</v>
      </c>
    </row>
    <row r="9264" spans="1:54" x14ac:dyDescent="0.2">
      <c r="A9264" s="7" t="str">
        <f>VLOOKUP(G9264,'Matching-Tabelle'!$A$76:$B$80,2,FALSE)</f>
        <v>ralph.straehl@tkb.ch</v>
      </c>
      <c r="B9264" s="7" t="str">
        <f>VLOOKUP(J9264,'Matching-Tabelle'!$A$1:$B$66,2,FALSE)</f>
        <v>Proj HR SYS</v>
      </c>
      <c r="C9264" s="7" t="str">
        <f>IF(VLOOKUP(J9264,'Matching-Tabelle'!$A$1:$CB$66,3,FALSE)=0,"",VLOOKUP(J9264,'Matching-Tabelle'!$A$1:$CB$66,3,FALSE))</f>
        <v/>
      </c>
      <c r="D9264" s="7">
        <v>2</v>
      </c>
      <c r="E9264" s="7" t="s">
        <v>7600</v>
      </c>
      <c r="F9264" s="8">
        <v>42872</v>
      </c>
      <c r="G9264" s="12" t="s">
        <v>5099</v>
      </c>
      <c r="H9264" s="12" t="s">
        <v>3260</v>
      </c>
      <c r="I9264" s="12" t="s">
        <v>3261</v>
      </c>
      <c r="J9264" s="12">
        <v>2000232</v>
      </c>
      <c r="K9264" s="12" t="s">
        <v>60</v>
      </c>
      <c r="L9264" s="12" t="s">
        <v>61</v>
      </c>
      <c r="M9264" s="12">
        <v>990001</v>
      </c>
      <c r="N9264" s="12" t="s">
        <v>51</v>
      </c>
      <c r="O9264" s="12">
        <v>2</v>
      </c>
      <c r="P9264" s="12"/>
      <c r="Q9264" s="12">
        <v>2</v>
      </c>
      <c r="R9264" s="12"/>
      <c r="S9264" s="12" t="s">
        <v>7600</v>
      </c>
      <c r="T9264" s="12"/>
      <c r="U9264" s="12"/>
      <c r="V9264" s="12"/>
      <c r="W9264" s="12"/>
      <c r="X9264" s="12"/>
      <c r="Y9264" s="12"/>
      <c r="Z9264" s="12"/>
      <c r="AA9264" s="12"/>
      <c r="AB9264" s="12"/>
      <c r="AC9264" s="12"/>
      <c r="AD9264" s="12"/>
      <c r="AE9264" s="12">
        <v>12</v>
      </c>
      <c r="AF9264" s="12">
        <v>7.6</v>
      </c>
      <c r="AG9264" s="12">
        <v>5</v>
      </c>
      <c r="AH9264" s="12" t="s">
        <v>53</v>
      </c>
      <c r="AI9264" s="12" t="s">
        <v>54</v>
      </c>
      <c r="AJ9264" s="12">
        <v>2</v>
      </c>
      <c r="AK9264" s="12">
        <v>1</v>
      </c>
      <c r="AL9264" s="12">
        <v>1</v>
      </c>
      <c r="AM9264" s="12" t="s">
        <v>55</v>
      </c>
      <c r="AN9264" s="12" t="s">
        <v>56</v>
      </c>
      <c r="AO9264" s="12"/>
      <c r="AP9264" s="12">
        <v>1</v>
      </c>
      <c r="AQ9264" s="12" t="s">
        <v>57</v>
      </c>
      <c r="AR9264" s="12">
        <v>0</v>
      </c>
      <c r="AS9264" s="12"/>
      <c r="AT9264" s="12"/>
      <c r="AU9264" s="12"/>
      <c r="AV9264" s="12"/>
      <c r="AW9264" s="12" t="s">
        <v>58</v>
      </c>
      <c r="AX9264" s="12">
        <v>0</v>
      </c>
      <c r="AY9264" s="12">
        <v>2</v>
      </c>
      <c r="AZ9264" s="12">
        <v>2</v>
      </c>
      <c r="BA9264" s="12">
        <v>2</v>
      </c>
      <c r="BB9264" s="12" t="s">
        <v>59</v>
      </c>
    </row>
    <row r="9265" spans="1:54" x14ac:dyDescent="0.2">
      <c r="A9265" s="7" t="str">
        <f>VLOOKUP(G9265,'Matching-Tabelle'!$A$76:$B$80,2,FALSE)</f>
        <v>ralph.straehl@tkb.ch</v>
      </c>
      <c r="B9265" s="7" t="str">
        <f>VLOOKUP(J9265,'Matching-Tabelle'!$A$1:$B$66,2,FALSE)</f>
        <v>Proj DigiPF</v>
      </c>
      <c r="C9265" s="7" t="str">
        <f>IF(VLOOKUP(J9265,'Matching-Tabelle'!$A$1:$CB$66,3,FALSE)=0,"",VLOOKUP(J9265,'Matching-Tabelle'!$A$1:$CB$66,3,FALSE))</f>
        <v>Progr Digitalisierung</v>
      </c>
      <c r="D9265" s="7">
        <v>2</v>
      </c>
      <c r="E9265" s="7" t="s">
        <v>7601</v>
      </c>
      <c r="F9265" s="8">
        <v>42872</v>
      </c>
      <c r="G9265" s="12" t="s">
        <v>5099</v>
      </c>
      <c r="H9265" s="12" t="s">
        <v>3260</v>
      </c>
      <c r="I9265" s="12" t="s">
        <v>3261</v>
      </c>
      <c r="J9265" s="12">
        <v>2500236</v>
      </c>
      <c r="K9265" s="12" t="s">
        <v>701</v>
      </c>
      <c r="L9265" s="12" t="s">
        <v>702</v>
      </c>
      <c r="M9265" s="12">
        <v>990001</v>
      </c>
      <c r="N9265" s="12" t="s">
        <v>51</v>
      </c>
      <c r="O9265" s="12">
        <v>5</v>
      </c>
      <c r="P9265" s="12"/>
      <c r="Q9265" s="12">
        <v>5</v>
      </c>
      <c r="R9265" s="12"/>
      <c r="S9265" s="12" t="s">
        <v>7601</v>
      </c>
      <c r="T9265" s="12"/>
      <c r="U9265" s="12"/>
      <c r="V9265" s="12"/>
      <c r="W9265" s="12"/>
      <c r="X9265" s="12"/>
      <c r="Y9265" s="12"/>
      <c r="Z9265" s="12"/>
      <c r="AA9265" s="12"/>
      <c r="AB9265" s="12"/>
      <c r="AC9265" s="12"/>
      <c r="AD9265" s="12"/>
      <c r="AE9265" s="12">
        <v>5</v>
      </c>
      <c r="AF9265" s="12">
        <v>0</v>
      </c>
      <c r="AG9265" s="12">
        <v>1</v>
      </c>
      <c r="AH9265" s="12" t="s">
        <v>411</v>
      </c>
      <c r="AI9265" s="12" t="s">
        <v>411</v>
      </c>
      <c r="AJ9265" s="12">
        <v>2</v>
      </c>
      <c r="AK9265" s="12">
        <v>1</v>
      </c>
      <c r="AL9265" s="12">
        <v>1</v>
      </c>
      <c r="AM9265" s="12" t="s">
        <v>55</v>
      </c>
      <c r="AN9265" s="12" t="s">
        <v>56</v>
      </c>
      <c r="AO9265" s="12"/>
      <c r="AP9265" s="12">
        <v>1</v>
      </c>
      <c r="AQ9265" s="12" t="s">
        <v>57</v>
      </c>
      <c r="AR9265" s="12">
        <v>0</v>
      </c>
      <c r="AS9265" s="12"/>
      <c r="AT9265" s="12"/>
      <c r="AU9265" s="12"/>
      <c r="AV9265" s="12"/>
      <c r="AW9265" s="12" t="s">
        <v>58</v>
      </c>
      <c r="AX9265" s="12">
        <v>0</v>
      </c>
      <c r="AY9265" s="12">
        <v>2</v>
      </c>
      <c r="AZ9265" s="12">
        <v>5</v>
      </c>
      <c r="BA9265" s="12">
        <v>5</v>
      </c>
      <c r="BB9265" s="12" t="s">
        <v>59</v>
      </c>
    </row>
    <row r="9266" spans="1:54" x14ac:dyDescent="0.2">
      <c r="A9266" s="7" t="str">
        <f>VLOOKUP(G9266,'Matching-Tabelle'!$A$76:$B$80,2,FALSE)</f>
        <v>ralph.straehl@tkb.ch</v>
      </c>
      <c r="B9266" s="7" t="str">
        <f>VLOOKUP(J9266,'Matching-Tabelle'!$A$1:$B$66,2,FALSE)</f>
        <v>WPI RTB</v>
      </c>
      <c r="C9266" s="7" t="str">
        <f>IF(VLOOKUP(J9266,'Matching-Tabelle'!$A$1:$CB$66,3,FALSE)=0,"",VLOOKUP(J9266,'Matching-Tabelle'!$A$1:$CB$66,3,FALSE))</f>
        <v/>
      </c>
      <c r="D9266" s="7">
        <v>5</v>
      </c>
      <c r="E9266" s="7" t="s">
        <v>7602</v>
      </c>
      <c r="F9266" s="8">
        <v>42873</v>
      </c>
      <c r="G9266" s="12" t="s">
        <v>5099</v>
      </c>
      <c r="H9266" s="12" t="s">
        <v>3260</v>
      </c>
      <c r="I9266" s="12" t="s">
        <v>3261</v>
      </c>
      <c r="J9266" s="12">
        <v>24</v>
      </c>
      <c r="K9266" s="12" t="s">
        <v>73</v>
      </c>
      <c r="L9266" s="12" t="s">
        <v>74</v>
      </c>
      <c r="M9266" s="12">
        <v>990001</v>
      </c>
      <c r="N9266" s="12" t="s">
        <v>51</v>
      </c>
      <c r="O9266" s="12">
        <v>1</v>
      </c>
      <c r="P9266" s="12"/>
      <c r="Q9266" s="12">
        <v>1</v>
      </c>
      <c r="R9266" s="12"/>
      <c r="S9266" s="12" t="s">
        <v>7602</v>
      </c>
      <c r="T9266" s="12"/>
      <c r="U9266" s="12"/>
      <c r="V9266" s="12"/>
      <c r="W9266" s="12"/>
      <c r="X9266" s="12"/>
      <c r="Y9266" s="12"/>
      <c r="Z9266" s="12"/>
      <c r="AA9266" s="12"/>
      <c r="AB9266" s="12"/>
      <c r="AC9266" s="12"/>
      <c r="AD9266" s="12"/>
      <c r="AE9266" s="12">
        <v>12</v>
      </c>
      <c r="AF9266" s="12">
        <v>7.6</v>
      </c>
      <c r="AG9266" s="12">
        <v>5</v>
      </c>
      <c r="AH9266" s="12" t="s">
        <v>53</v>
      </c>
      <c r="AI9266" s="12" t="s">
        <v>54</v>
      </c>
      <c r="AJ9266" s="12">
        <v>2</v>
      </c>
      <c r="AK9266" s="12">
        <v>1</v>
      </c>
      <c r="AL9266" s="12">
        <v>1</v>
      </c>
      <c r="AM9266" s="12" t="s">
        <v>55</v>
      </c>
      <c r="AN9266" s="12" t="s">
        <v>56</v>
      </c>
      <c r="AO9266" s="12"/>
      <c r="AP9266" s="12">
        <v>1</v>
      </c>
      <c r="AQ9266" s="12" t="s">
        <v>57</v>
      </c>
      <c r="AR9266" s="12">
        <v>0</v>
      </c>
      <c r="AS9266" s="12"/>
      <c r="AT9266" s="12"/>
      <c r="AU9266" s="12"/>
      <c r="AV9266" s="12"/>
      <c r="AW9266" s="12" t="s">
        <v>58</v>
      </c>
      <c r="AX9266" s="12">
        <v>0</v>
      </c>
      <c r="AY9266" s="12">
        <v>2</v>
      </c>
      <c r="AZ9266" s="12">
        <v>1</v>
      </c>
      <c r="BA9266" s="12">
        <v>1</v>
      </c>
      <c r="BB9266" s="12" t="s">
        <v>59</v>
      </c>
    </row>
    <row r="9267" spans="1:54" x14ac:dyDescent="0.2">
      <c r="A9267" s="7" t="str">
        <f>VLOOKUP(G9267,'Matching-Tabelle'!$A$76:$B$80,2,FALSE)</f>
        <v>ralph.straehl@tkb.ch</v>
      </c>
      <c r="B9267" s="7" t="str">
        <f>VLOOKUP(J9267,'Matching-Tabelle'!$A$1:$B$66,2,FALSE)</f>
        <v>WPI CTB</v>
      </c>
      <c r="C9267" s="7" t="str">
        <f>IF(VLOOKUP(J9267,'Matching-Tabelle'!$A$1:$CB$66,3,FALSE)=0,"",VLOOKUP(J9267,'Matching-Tabelle'!$A$1:$CB$66,3,FALSE))</f>
        <v/>
      </c>
      <c r="D9267" s="7">
        <v>1</v>
      </c>
      <c r="E9267" s="7" t="s">
        <v>7603</v>
      </c>
      <c r="F9267" s="8">
        <v>42873</v>
      </c>
      <c r="G9267" s="12" t="s">
        <v>5099</v>
      </c>
      <c r="H9267" s="12" t="s">
        <v>3260</v>
      </c>
      <c r="I9267" s="12" t="s">
        <v>3261</v>
      </c>
      <c r="J9267" s="12">
        <v>932</v>
      </c>
      <c r="K9267" s="12" t="s">
        <v>124</v>
      </c>
      <c r="L9267" s="12" t="s">
        <v>125</v>
      </c>
      <c r="M9267" s="12">
        <v>990001</v>
      </c>
      <c r="N9267" s="12" t="s">
        <v>51</v>
      </c>
      <c r="O9267" s="12">
        <v>2.5</v>
      </c>
      <c r="P9267" s="12"/>
      <c r="Q9267" s="12">
        <v>2.5</v>
      </c>
      <c r="R9267" s="12"/>
      <c r="S9267" s="12" t="s">
        <v>7603</v>
      </c>
      <c r="T9267" s="12"/>
      <c r="U9267" s="12"/>
      <c r="V9267" s="12"/>
      <c r="W9267" s="12"/>
      <c r="X9267" s="12"/>
      <c r="Y9267" s="12"/>
      <c r="Z9267" s="12"/>
      <c r="AA9267" s="12"/>
      <c r="AB9267" s="12"/>
      <c r="AC9267" s="12"/>
      <c r="AD9267" s="12"/>
      <c r="AE9267" s="12">
        <v>12</v>
      </c>
      <c r="AF9267" s="12">
        <v>7.6</v>
      </c>
      <c r="AG9267" s="12">
        <v>5</v>
      </c>
      <c r="AH9267" s="12" t="s">
        <v>53</v>
      </c>
      <c r="AI9267" s="12" t="s">
        <v>54</v>
      </c>
      <c r="AJ9267" s="12">
        <v>2</v>
      </c>
      <c r="AK9267" s="12">
        <v>1</v>
      </c>
      <c r="AL9267" s="12">
        <v>1</v>
      </c>
      <c r="AM9267" s="12" t="s">
        <v>55</v>
      </c>
      <c r="AN9267" s="12" t="s">
        <v>56</v>
      </c>
      <c r="AO9267" s="12"/>
      <c r="AP9267" s="12">
        <v>1</v>
      </c>
      <c r="AQ9267" s="12" t="s">
        <v>57</v>
      </c>
      <c r="AR9267" s="12">
        <v>0</v>
      </c>
      <c r="AS9267" s="12"/>
      <c r="AT9267" s="12"/>
      <c r="AU9267" s="12"/>
      <c r="AV9267" s="12"/>
      <c r="AW9267" s="12" t="s">
        <v>58</v>
      </c>
      <c r="AX9267" s="12">
        <v>0</v>
      </c>
      <c r="AY9267" s="12">
        <v>2</v>
      </c>
      <c r="AZ9267" s="12">
        <v>2.5</v>
      </c>
      <c r="BA9267" s="12">
        <v>2.5</v>
      </c>
      <c r="BB9267" s="12" t="s">
        <v>59</v>
      </c>
    </row>
    <row r="9268" spans="1:54" x14ac:dyDescent="0.2">
      <c r="A9268" s="7" t="str">
        <f>VLOOKUP(G9268,'Matching-Tabelle'!$A$76:$B$80,2,FALSE)</f>
        <v>ralph.straehl@tkb.ch</v>
      </c>
      <c r="B9268" s="7" t="str">
        <f>VLOOKUP(J9268,'Matching-Tabelle'!$A$1:$B$66,2,FALSE)</f>
        <v>WPI Führung</v>
      </c>
      <c r="C9268" s="7" t="str">
        <f>IF(VLOOKUP(J9268,'Matching-Tabelle'!$A$1:$CB$66,3,FALSE)=0,"",VLOOKUP(J9268,'Matching-Tabelle'!$A$1:$CB$66,3,FALSE))</f>
        <v/>
      </c>
      <c r="D9268" s="7">
        <v>2.5</v>
      </c>
      <c r="E9268" s="7" t="s">
        <v>7604</v>
      </c>
      <c r="F9268" s="8">
        <v>42873</v>
      </c>
      <c r="G9268" s="12" t="s">
        <v>5099</v>
      </c>
      <c r="H9268" s="12" t="s">
        <v>3260</v>
      </c>
      <c r="I9268" s="12" t="s">
        <v>3261</v>
      </c>
      <c r="J9268" s="12">
        <v>26</v>
      </c>
      <c r="K9268" s="12" t="s">
        <v>130</v>
      </c>
      <c r="L9268" s="12" t="s">
        <v>131</v>
      </c>
      <c r="M9268" s="12">
        <v>990001</v>
      </c>
      <c r="N9268" s="12" t="s">
        <v>51</v>
      </c>
      <c r="O9268" s="12">
        <v>2</v>
      </c>
      <c r="P9268" s="12"/>
      <c r="Q9268" s="12">
        <v>2</v>
      </c>
      <c r="R9268" s="12"/>
      <c r="S9268" s="12" t="s">
        <v>7604</v>
      </c>
      <c r="T9268" s="12"/>
      <c r="U9268" s="12"/>
      <c r="V9268" s="12"/>
      <c r="W9268" s="12"/>
      <c r="X9268" s="12"/>
      <c r="Y9268" s="12"/>
      <c r="Z9268" s="12"/>
      <c r="AA9268" s="12"/>
      <c r="AB9268" s="12"/>
      <c r="AC9268" s="12"/>
      <c r="AD9268" s="12"/>
      <c r="AE9268" s="12">
        <v>12</v>
      </c>
      <c r="AF9268" s="12">
        <v>7.6</v>
      </c>
      <c r="AG9268" s="12">
        <v>5</v>
      </c>
      <c r="AH9268" s="12" t="s">
        <v>53</v>
      </c>
      <c r="AI9268" s="12" t="s">
        <v>54</v>
      </c>
      <c r="AJ9268" s="12">
        <v>2</v>
      </c>
      <c r="AK9268" s="12">
        <v>1</v>
      </c>
      <c r="AL9268" s="12">
        <v>1</v>
      </c>
      <c r="AM9268" s="12" t="s">
        <v>55</v>
      </c>
      <c r="AN9268" s="12" t="s">
        <v>56</v>
      </c>
      <c r="AO9268" s="12"/>
      <c r="AP9268" s="12">
        <v>1</v>
      </c>
      <c r="AQ9268" s="12" t="s">
        <v>57</v>
      </c>
      <c r="AR9268" s="12">
        <v>0</v>
      </c>
      <c r="AS9268" s="12"/>
      <c r="AT9268" s="12"/>
      <c r="AU9268" s="12"/>
      <c r="AV9268" s="12"/>
      <c r="AW9268" s="12" t="s">
        <v>58</v>
      </c>
      <c r="AX9268" s="12">
        <v>0</v>
      </c>
      <c r="AY9268" s="12">
        <v>2</v>
      </c>
      <c r="AZ9268" s="12">
        <v>2</v>
      </c>
      <c r="BA9268" s="12">
        <v>2</v>
      </c>
      <c r="BB9268" s="12" t="s">
        <v>59</v>
      </c>
    </row>
    <row r="9269" spans="1:54" x14ac:dyDescent="0.2">
      <c r="A9269" s="7" t="str">
        <f>VLOOKUP(G9269,'Matching-Tabelle'!$A$76:$B$80,2,FALSE)</f>
        <v>ralph.straehl@tkb.ch</v>
      </c>
      <c r="B9269" s="7" t="str">
        <f>VLOOKUP(J9269,'Matching-Tabelle'!$A$1:$B$66,2,FALSE)</f>
        <v>WPI RTB</v>
      </c>
      <c r="C9269" s="7" t="str">
        <f>IF(VLOOKUP(J9269,'Matching-Tabelle'!$A$1:$CB$66,3,FALSE)=0,"",VLOOKUP(J9269,'Matching-Tabelle'!$A$1:$CB$66,3,FALSE))</f>
        <v/>
      </c>
      <c r="D9269" s="7">
        <v>2</v>
      </c>
      <c r="E9269" s="7" t="s">
        <v>7605</v>
      </c>
      <c r="F9269" s="8">
        <v>42873</v>
      </c>
      <c r="G9269" s="12" t="s">
        <v>5099</v>
      </c>
      <c r="H9269" s="12" t="s">
        <v>3260</v>
      </c>
      <c r="I9269" s="12" t="s">
        <v>3261</v>
      </c>
      <c r="J9269" s="12">
        <v>20</v>
      </c>
      <c r="K9269" s="12" t="s">
        <v>95</v>
      </c>
      <c r="L9269" s="12" t="s">
        <v>96</v>
      </c>
      <c r="M9269" s="12">
        <v>990001</v>
      </c>
      <c r="N9269" s="12" t="s">
        <v>51</v>
      </c>
      <c r="O9269" s="12">
        <v>1</v>
      </c>
      <c r="P9269" s="12"/>
      <c r="Q9269" s="12">
        <v>1</v>
      </c>
      <c r="R9269" s="12"/>
      <c r="S9269" s="12" t="s">
        <v>7605</v>
      </c>
      <c r="T9269" s="12"/>
      <c r="U9269" s="12"/>
      <c r="V9269" s="12"/>
      <c r="W9269" s="12"/>
      <c r="X9269" s="12"/>
      <c r="Y9269" s="12"/>
      <c r="Z9269" s="12"/>
      <c r="AA9269" s="12"/>
      <c r="AB9269" s="12"/>
      <c r="AC9269" s="12"/>
      <c r="AD9269" s="12"/>
      <c r="AE9269" s="12">
        <v>12</v>
      </c>
      <c r="AF9269" s="12">
        <v>7.6</v>
      </c>
      <c r="AG9269" s="12">
        <v>5</v>
      </c>
      <c r="AH9269" s="12" t="s">
        <v>53</v>
      </c>
      <c r="AI9269" s="12" t="s">
        <v>54</v>
      </c>
      <c r="AJ9269" s="12">
        <v>2</v>
      </c>
      <c r="AK9269" s="12">
        <v>1</v>
      </c>
      <c r="AL9269" s="12">
        <v>1</v>
      </c>
      <c r="AM9269" s="12" t="s">
        <v>55</v>
      </c>
      <c r="AN9269" s="12" t="s">
        <v>56</v>
      </c>
      <c r="AO9269" s="12"/>
      <c r="AP9269" s="12">
        <v>1</v>
      </c>
      <c r="AQ9269" s="12" t="s">
        <v>57</v>
      </c>
      <c r="AR9269" s="12">
        <v>0</v>
      </c>
      <c r="AS9269" s="12"/>
      <c r="AT9269" s="12"/>
      <c r="AU9269" s="12"/>
      <c r="AV9269" s="12"/>
      <c r="AW9269" s="12" t="s">
        <v>58</v>
      </c>
      <c r="AX9269" s="12">
        <v>0</v>
      </c>
      <c r="AY9269" s="12">
        <v>2</v>
      </c>
      <c r="AZ9269" s="12">
        <v>1</v>
      </c>
      <c r="BA9269" s="12">
        <v>1</v>
      </c>
      <c r="BB9269" s="12" t="s">
        <v>59</v>
      </c>
    </row>
    <row r="9270" spans="1:54" x14ac:dyDescent="0.2">
      <c r="A9270" s="7" t="str">
        <f>VLOOKUP(G9270,'Matching-Tabelle'!$A$76:$B$80,2,FALSE)</f>
        <v>ralph.straehl@tkb.ch</v>
      </c>
      <c r="B9270" s="7" t="str">
        <f>VLOOKUP(J9270,'Matching-Tabelle'!$A$1:$B$66,2,FALSE)</f>
        <v>Proj DigiPF</v>
      </c>
      <c r="C9270" s="7" t="str">
        <f>IF(VLOOKUP(J9270,'Matching-Tabelle'!$A$1:$CB$66,3,FALSE)=0,"",VLOOKUP(J9270,'Matching-Tabelle'!$A$1:$CB$66,3,FALSE))</f>
        <v>Progr Digitalisierung</v>
      </c>
      <c r="D9270" s="7">
        <v>1</v>
      </c>
      <c r="E9270" s="7" t="s">
        <v>3949</v>
      </c>
      <c r="F9270" s="8">
        <v>42873</v>
      </c>
      <c r="G9270" s="12" t="s">
        <v>5099</v>
      </c>
      <c r="H9270" s="12" t="s">
        <v>3260</v>
      </c>
      <c r="I9270" s="12" t="s">
        <v>3261</v>
      </c>
      <c r="J9270" s="12">
        <v>2500236</v>
      </c>
      <c r="K9270" s="12" t="s">
        <v>701</v>
      </c>
      <c r="L9270" s="12" t="s">
        <v>702</v>
      </c>
      <c r="M9270" s="12">
        <v>990001</v>
      </c>
      <c r="N9270" s="12" t="s">
        <v>51</v>
      </c>
      <c r="O9270" s="12">
        <v>1</v>
      </c>
      <c r="P9270" s="12"/>
      <c r="Q9270" s="12">
        <v>1</v>
      </c>
      <c r="R9270" s="12"/>
      <c r="S9270" s="12" t="s">
        <v>3949</v>
      </c>
      <c r="T9270" s="12"/>
      <c r="U9270" s="12"/>
      <c r="V9270" s="12"/>
      <c r="W9270" s="12"/>
      <c r="X9270" s="12"/>
      <c r="Y9270" s="12"/>
      <c r="Z9270" s="12"/>
      <c r="AA9270" s="12"/>
      <c r="AB9270" s="12"/>
      <c r="AC9270" s="12"/>
      <c r="AD9270" s="12"/>
      <c r="AE9270" s="12">
        <v>5</v>
      </c>
      <c r="AF9270" s="12">
        <v>0</v>
      </c>
      <c r="AG9270" s="12">
        <v>1</v>
      </c>
      <c r="AH9270" s="12" t="s">
        <v>411</v>
      </c>
      <c r="AI9270" s="12" t="s">
        <v>411</v>
      </c>
      <c r="AJ9270" s="12">
        <v>2</v>
      </c>
      <c r="AK9270" s="12">
        <v>1</v>
      </c>
      <c r="AL9270" s="12">
        <v>1</v>
      </c>
      <c r="AM9270" s="12" t="s">
        <v>55</v>
      </c>
      <c r="AN9270" s="12" t="s">
        <v>56</v>
      </c>
      <c r="AO9270" s="12"/>
      <c r="AP9270" s="12">
        <v>1</v>
      </c>
      <c r="AQ9270" s="12" t="s">
        <v>57</v>
      </c>
      <c r="AR9270" s="12">
        <v>0</v>
      </c>
      <c r="AS9270" s="12"/>
      <c r="AT9270" s="12"/>
      <c r="AU9270" s="12"/>
      <c r="AV9270" s="12"/>
      <c r="AW9270" s="12" t="s">
        <v>58</v>
      </c>
      <c r="AX9270" s="12">
        <v>0</v>
      </c>
      <c r="AY9270" s="12">
        <v>2</v>
      </c>
      <c r="AZ9270" s="12">
        <v>1</v>
      </c>
      <c r="BA9270" s="12">
        <v>1</v>
      </c>
      <c r="BB9270" s="12" t="s">
        <v>59</v>
      </c>
    </row>
    <row r="9271" spans="1:54" x14ac:dyDescent="0.2">
      <c r="A9271" s="7" t="str">
        <f>VLOOKUP(G9271,'Matching-Tabelle'!$A$76:$B$80,2,FALSE)</f>
        <v>ralph.straehl@tkb.ch</v>
      </c>
      <c r="B9271" s="7" t="str">
        <f>VLOOKUP(J9271,'Matching-Tabelle'!$A$1:$B$66,2,FALSE)</f>
        <v>Proj HR SYS</v>
      </c>
      <c r="C9271" s="7" t="str">
        <f>IF(VLOOKUP(J9271,'Matching-Tabelle'!$A$1:$CB$66,3,FALSE)=0,"",VLOOKUP(J9271,'Matching-Tabelle'!$A$1:$CB$66,3,FALSE))</f>
        <v/>
      </c>
      <c r="D9271" s="7">
        <v>1</v>
      </c>
      <c r="E9271" s="7" t="s">
        <v>7606</v>
      </c>
      <c r="F9271" s="8">
        <v>42873</v>
      </c>
      <c r="G9271" s="12" t="s">
        <v>5099</v>
      </c>
      <c r="H9271" s="12" t="s">
        <v>3260</v>
      </c>
      <c r="I9271" s="12" t="s">
        <v>3261</v>
      </c>
      <c r="J9271" s="12">
        <v>2000232</v>
      </c>
      <c r="K9271" s="12" t="s">
        <v>60</v>
      </c>
      <c r="L9271" s="12" t="s">
        <v>61</v>
      </c>
      <c r="M9271" s="12">
        <v>990001</v>
      </c>
      <c r="N9271" s="12" t="s">
        <v>51</v>
      </c>
      <c r="O9271" s="12">
        <v>1</v>
      </c>
      <c r="P9271" s="12"/>
      <c r="Q9271" s="12">
        <v>1</v>
      </c>
      <c r="R9271" s="12"/>
      <c r="S9271" s="12" t="s">
        <v>7606</v>
      </c>
      <c r="T9271" s="12"/>
      <c r="U9271" s="12"/>
      <c r="V9271" s="12"/>
      <c r="W9271" s="12"/>
      <c r="X9271" s="12"/>
      <c r="Y9271" s="12"/>
      <c r="Z9271" s="12"/>
      <c r="AA9271" s="12"/>
      <c r="AB9271" s="12"/>
      <c r="AC9271" s="12"/>
      <c r="AD9271" s="12"/>
      <c r="AE9271" s="12">
        <v>12</v>
      </c>
      <c r="AF9271" s="12">
        <v>7.6</v>
      </c>
      <c r="AG9271" s="12">
        <v>5</v>
      </c>
      <c r="AH9271" s="12" t="s">
        <v>53</v>
      </c>
      <c r="AI9271" s="12" t="s">
        <v>54</v>
      </c>
      <c r="AJ9271" s="12">
        <v>2</v>
      </c>
      <c r="AK9271" s="12">
        <v>1</v>
      </c>
      <c r="AL9271" s="12">
        <v>1</v>
      </c>
      <c r="AM9271" s="12" t="s">
        <v>55</v>
      </c>
      <c r="AN9271" s="12" t="s">
        <v>56</v>
      </c>
      <c r="AO9271" s="12"/>
      <c r="AP9271" s="12">
        <v>1</v>
      </c>
      <c r="AQ9271" s="12" t="s">
        <v>57</v>
      </c>
      <c r="AR9271" s="12">
        <v>0</v>
      </c>
      <c r="AS9271" s="12"/>
      <c r="AT9271" s="12"/>
      <c r="AU9271" s="12"/>
      <c r="AV9271" s="12"/>
      <c r="AW9271" s="12" t="s">
        <v>58</v>
      </c>
      <c r="AX9271" s="12">
        <v>0</v>
      </c>
      <c r="AY9271" s="12">
        <v>2</v>
      </c>
      <c r="AZ9271" s="12">
        <v>1</v>
      </c>
      <c r="BA9271" s="12">
        <v>1</v>
      </c>
      <c r="BB9271" s="12" t="s">
        <v>59</v>
      </c>
    </row>
    <row r="9272" spans="1:54" x14ac:dyDescent="0.2">
      <c r="A9272" s="7" t="str">
        <f>VLOOKUP(G9272,'Matching-Tabelle'!$A$76:$B$80,2,FALSE)</f>
        <v>ralph.straehl@tkb.ch</v>
      </c>
      <c r="B9272" s="7" t="str">
        <f>VLOOKUP(J9272,'Matching-Tabelle'!$A$1:$B$66,2,FALSE)</f>
        <v>WPI RTB</v>
      </c>
      <c r="C9272" s="7" t="str">
        <f>IF(VLOOKUP(J9272,'Matching-Tabelle'!$A$1:$CB$66,3,FALSE)=0,"",VLOOKUP(J9272,'Matching-Tabelle'!$A$1:$CB$66,3,FALSE))</f>
        <v/>
      </c>
      <c r="D9272" s="7">
        <v>1</v>
      </c>
      <c r="E9272" s="7" t="s">
        <v>3267</v>
      </c>
      <c r="F9272" s="8">
        <v>42874</v>
      </c>
      <c r="G9272" s="12" t="s">
        <v>5099</v>
      </c>
      <c r="H9272" s="12" t="s">
        <v>3260</v>
      </c>
      <c r="I9272" s="12" t="s">
        <v>3261</v>
      </c>
      <c r="J9272" s="12">
        <v>24</v>
      </c>
      <c r="K9272" s="12" t="s">
        <v>73</v>
      </c>
      <c r="L9272" s="12" t="s">
        <v>74</v>
      </c>
      <c r="M9272" s="12">
        <v>990001</v>
      </c>
      <c r="N9272" s="12" t="s">
        <v>51</v>
      </c>
      <c r="O9272" s="12">
        <v>1</v>
      </c>
      <c r="P9272" s="12"/>
      <c r="Q9272" s="12">
        <v>1</v>
      </c>
      <c r="R9272" s="12"/>
      <c r="S9272" s="12" t="s">
        <v>3267</v>
      </c>
      <c r="T9272" s="12"/>
      <c r="U9272" s="12"/>
      <c r="V9272" s="12"/>
      <c r="W9272" s="12"/>
      <c r="X9272" s="12"/>
      <c r="Y9272" s="12"/>
      <c r="Z9272" s="12"/>
      <c r="AA9272" s="12"/>
      <c r="AB9272" s="12"/>
      <c r="AC9272" s="12"/>
      <c r="AD9272" s="12"/>
      <c r="AE9272" s="12">
        <v>12</v>
      </c>
      <c r="AF9272" s="12">
        <v>7.6</v>
      </c>
      <c r="AG9272" s="12">
        <v>5</v>
      </c>
      <c r="AH9272" s="12" t="s">
        <v>53</v>
      </c>
      <c r="AI9272" s="12" t="s">
        <v>54</v>
      </c>
      <c r="AJ9272" s="12">
        <v>2</v>
      </c>
      <c r="AK9272" s="12">
        <v>1</v>
      </c>
      <c r="AL9272" s="12">
        <v>1</v>
      </c>
      <c r="AM9272" s="12" t="s">
        <v>55</v>
      </c>
      <c r="AN9272" s="12" t="s">
        <v>56</v>
      </c>
      <c r="AO9272" s="12"/>
      <c r="AP9272" s="12">
        <v>1</v>
      </c>
      <c r="AQ9272" s="12" t="s">
        <v>57</v>
      </c>
      <c r="AR9272" s="12">
        <v>0</v>
      </c>
      <c r="AS9272" s="12"/>
      <c r="AT9272" s="12"/>
      <c r="AU9272" s="12"/>
      <c r="AV9272" s="12"/>
      <c r="AW9272" s="12" t="s">
        <v>58</v>
      </c>
      <c r="AX9272" s="12">
        <v>0</v>
      </c>
      <c r="AY9272" s="12">
        <v>2</v>
      </c>
      <c r="AZ9272" s="12">
        <v>1</v>
      </c>
      <c r="BA9272" s="12">
        <v>1</v>
      </c>
      <c r="BB9272" s="12" t="s">
        <v>59</v>
      </c>
    </row>
    <row r="9273" spans="1:54" x14ac:dyDescent="0.2">
      <c r="A9273" s="7" t="str">
        <f>VLOOKUP(G9273,'Matching-Tabelle'!$A$76:$B$80,2,FALSE)</f>
        <v>ralph.straehl@tkb.ch</v>
      </c>
      <c r="B9273" s="7" t="str">
        <f>VLOOKUP(J9273,'Matching-Tabelle'!$A$1:$B$66,2,FALSE)</f>
        <v>Proj DigiPF</v>
      </c>
      <c r="C9273" s="7" t="str">
        <f>IF(VLOOKUP(J9273,'Matching-Tabelle'!$A$1:$CB$66,3,FALSE)=0,"",VLOOKUP(J9273,'Matching-Tabelle'!$A$1:$CB$66,3,FALSE))</f>
        <v>Progr Digitalisierung</v>
      </c>
      <c r="D9273" s="7">
        <v>1</v>
      </c>
      <c r="E9273" s="7" t="s">
        <v>7607</v>
      </c>
      <c r="F9273" s="8">
        <v>42874</v>
      </c>
      <c r="G9273" s="12" t="s">
        <v>5099</v>
      </c>
      <c r="H9273" s="12" t="s">
        <v>3260</v>
      </c>
      <c r="I9273" s="12" t="s">
        <v>3261</v>
      </c>
      <c r="J9273" s="12">
        <v>2500236</v>
      </c>
      <c r="K9273" s="12" t="s">
        <v>701</v>
      </c>
      <c r="L9273" s="12" t="s">
        <v>702</v>
      </c>
      <c r="M9273" s="12">
        <v>990001</v>
      </c>
      <c r="N9273" s="12" t="s">
        <v>51</v>
      </c>
      <c r="O9273" s="12">
        <v>3</v>
      </c>
      <c r="P9273" s="12"/>
      <c r="Q9273" s="12">
        <v>3</v>
      </c>
      <c r="R9273" s="12"/>
      <c r="S9273" s="12" t="s">
        <v>7607</v>
      </c>
      <c r="T9273" s="12"/>
      <c r="U9273" s="12"/>
      <c r="V9273" s="12"/>
      <c r="W9273" s="12"/>
      <c r="X9273" s="12"/>
      <c r="Y9273" s="12"/>
      <c r="Z9273" s="12"/>
      <c r="AA9273" s="12"/>
      <c r="AB9273" s="12"/>
      <c r="AC9273" s="12"/>
      <c r="AD9273" s="12"/>
      <c r="AE9273" s="12">
        <v>5</v>
      </c>
      <c r="AF9273" s="12">
        <v>0</v>
      </c>
      <c r="AG9273" s="12">
        <v>1</v>
      </c>
      <c r="AH9273" s="12" t="s">
        <v>411</v>
      </c>
      <c r="AI9273" s="12" t="s">
        <v>411</v>
      </c>
      <c r="AJ9273" s="12">
        <v>2</v>
      </c>
      <c r="AK9273" s="12">
        <v>1</v>
      </c>
      <c r="AL9273" s="12">
        <v>1</v>
      </c>
      <c r="AM9273" s="12" t="s">
        <v>55</v>
      </c>
      <c r="AN9273" s="12" t="s">
        <v>56</v>
      </c>
      <c r="AO9273" s="12"/>
      <c r="AP9273" s="12">
        <v>1</v>
      </c>
      <c r="AQ9273" s="12" t="s">
        <v>57</v>
      </c>
      <c r="AR9273" s="12">
        <v>0</v>
      </c>
      <c r="AS9273" s="12"/>
      <c r="AT9273" s="12"/>
      <c r="AU9273" s="12"/>
      <c r="AV9273" s="12"/>
      <c r="AW9273" s="12" t="s">
        <v>58</v>
      </c>
      <c r="AX9273" s="12">
        <v>0</v>
      </c>
      <c r="AY9273" s="12">
        <v>2</v>
      </c>
      <c r="AZ9273" s="12">
        <v>3</v>
      </c>
      <c r="BA9273" s="12">
        <v>3</v>
      </c>
      <c r="BB9273" s="12" t="s">
        <v>59</v>
      </c>
    </row>
    <row r="9274" spans="1:54" x14ac:dyDescent="0.2">
      <c r="A9274" s="7" t="str">
        <f>VLOOKUP(G9274,'Matching-Tabelle'!$A$76:$B$80,2,FALSE)</f>
        <v>ralph.straehl@tkb.ch</v>
      </c>
      <c r="B9274" s="7" t="str">
        <f>VLOOKUP(J9274,'Matching-Tabelle'!$A$1:$B$66,2,FALSE)</f>
        <v>WPI RTB</v>
      </c>
      <c r="C9274" s="7" t="str">
        <f>IF(VLOOKUP(J9274,'Matching-Tabelle'!$A$1:$CB$66,3,FALSE)=0,"",VLOOKUP(J9274,'Matching-Tabelle'!$A$1:$CB$66,3,FALSE))</f>
        <v/>
      </c>
      <c r="D9274" s="7">
        <v>3</v>
      </c>
      <c r="E9274" s="7" t="s">
        <v>7608</v>
      </c>
      <c r="F9274" s="8">
        <v>42874</v>
      </c>
      <c r="G9274" s="12" t="s">
        <v>5099</v>
      </c>
      <c r="H9274" s="12" t="s">
        <v>3260</v>
      </c>
      <c r="I9274" s="12" t="s">
        <v>3261</v>
      </c>
      <c r="J9274" s="12">
        <v>21</v>
      </c>
      <c r="K9274" s="12" t="s">
        <v>117</v>
      </c>
      <c r="L9274" s="12" t="s">
        <v>118</v>
      </c>
      <c r="M9274" s="12">
        <v>990001</v>
      </c>
      <c r="N9274" s="12" t="s">
        <v>51</v>
      </c>
      <c r="O9274" s="12">
        <v>1</v>
      </c>
      <c r="P9274" s="12"/>
      <c r="Q9274" s="12">
        <v>1</v>
      </c>
      <c r="R9274" s="12"/>
      <c r="S9274" s="12" t="s">
        <v>7608</v>
      </c>
      <c r="T9274" s="12"/>
      <c r="U9274" s="12"/>
      <c r="V9274" s="12"/>
      <c r="W9274" s="12"/>
      <c r="X9274" s="12"/>
      <c r="Y9274" s="12"/>
      <c r="Z9274" s="12"/>
      <c r="AA9274" s="12"/>
      <c r="AB9274" s="12"/>
      <c r="AC9274" s="12"/>
      <c r="AD9274" s="12"/>
      <c r="AE9274" s="12">
        <v>12</v>
      </c>
      <c r="AF9274" s="12">
        <v>7.6</v>
      </c>
      <c r="AG9274" s="12">
        <v>5</v>
      </c>
      <c r="AH9274" s="12" t="s">
        <v>53</v>
      </c>
      <c r="AI9274" s="12" t="s">
        <v>54</v>
      </c>
      <c r="AJ9274" s="12">
        <v>2</v>
      </c>
      <c r="AK9274" s="12">
        <v>1</v>
      </c>
      <c r="AL9274" s="12">
        <v>1</v>
      </c>
      <c r="AM9274" s="12" t="s">
        <v>55</v>
      </c>
      <c r="AN9274" s="12" t="s">
        <v>56</v>
      </c>
      <c r="AO9274" s="12"/>
      <c r="AP9274" s="12">
        <v>1</v>
      </c>
      <c r="AQ9274" s="12" t="s">
        <v>57</v>
      </c>
      <c r="AR9274" s="12">
        <v>0</v>
      </c>
      <c r="AS9274" s="12"/>
      <c r="AT9274" s="12"/>
      <c r="AU9274" s="12"/>
      <c r="AV9274" s="12"/>
      <c r="AW9274" s="12" t="s">
        <v>58</v>
      </c>
      <c r="AX9274" s="12">
        <v>0</v>
      </c>
      <c r="AY9274" s="12">
        <v>2</v>
      </c>
      <c r="AZ9274" s="12">
        <v>1</v>
      </c>
      <c r="BA9274" s="12">
        <v>1</v>
      </c>
      <c r="BB9274" s="12" t="s">
        <v>59</v>
      </c>
    </row>
    <row r="9275" spans="1:54" x14ac:dyDescent="0.2">
      <c r="A9275" s="7" t="str">
        <f>VLOOKUP(G9275,'Matching-Tabelle'!$A$76:$B$80,2,FALSE)</f>
        <v>ralph.straehl@tkb.ch</v>
      </c>
      <c r="B9275" s="7" t="str">
        <f>VLOOKUP(J9275,'Matching-Tabelle'!$A$1:$B$66,2,FALSE)</f>
        <v>WPI RTB</v>
      </c>
      <c r="C9275" s="7" t="str">
        <f>IF(VLOOKUP(J9275,'Matching-Tabelle'!$A$1:$CB$66,3,FALSE)=0,"",VLOOKUP(J9275,'Matching-Tabelle'!$A$1:$CB$66,3,FALSE))</f>
        <v/>
      </c>
      <c r="D9275" s="7">
        <v>1</v>
      </c>
      <c r="E9275" s="7" t="s">
        <v>7609</v>
      </c>
      <c r="F9275" s="8">
        <v>42874</v>
      </c>
      <c r="G9275" s="12" t="s">
        <v>5099</v>
      </c>
      <c r="H9275" s="12" t="s">
        <v>3260</v>
      </c>
      <c r="I9275" s="12" t="s">
        <v>3261</v>
      </c>
      <c r="J9275" s="12">
        <v>20</v>
      </c>
      <c r="K9275" s="12" t="s">
        <v>95</v>
      </c>
      <c r="L9275" s="12" t="s">
        <v>96</v>
      </c>
      <c r="M9275" s="12">
        <v>990001</v>
      </c>
      <c r="N9275" s="12" t="s">
        <v>51</v>
      </c>
      <c r="O9275" s="12">
        <v>1</v>
      </c>
      <c r="P9275" s="12"/>
      <c r="Q9275" s="12">
        <v>1</v>
      </c>
      <c r="R9275" s="12"/>
      <c r="S9275" s="12" t="s">
        <v>7609</v>
      </c>
      <c r="T9275" s="12"/>
      <c r="U9275" s="12"/>
      <c r="V9275" s="12"/>
      <c r="W9275" s="12"/>
      <c r="X9275" s="12"/>
      <c r="Y9275" s="12"/>
      <c r="Z9275" s="12"/>
      <c r="AA9275" s="12"/>
      <c r="AB9275" s="12"/>
      <c r="AC9275" s="12"/>
      <c r="AD9275" s="12"/>
      <c r="AE9275" s="12">
        <v>12</v>
      </c>
      <c r="AF9275" s="12">
        <v>7.6</v>
      </c>
      <c r="AG9275" s="12">
        <v>5</v>
      </c>
      <c r="AH9275" s="12" t="s">
        <v>53</v>
      </c>
      <c r="AI9275" s="12" t="s">
        <v>54</v>
      </c>
      <c r="AJ9275" s="12">
        <v>2</v>
      </c>
      <c r="AK9275" s="12">
        <v>1</v>
      </c>
      <c r="AL9275" s="12">
        <v>1</v>
      </c>
      <c r="AM9275" s="12" t="s">
        <v>55</v>
      </c>
      <c r="AN9275" s="12" t="s">
        <v>56</v>
      </c>
      <c r="AO9275" s="12"/>
      <c r="AP9275" s="12">
        <v>1</v>
      </c>
      <c r="AQ9275" s="12" t="s">
        <v>57</v>
      </c>
      <c r="AR9275" s="12">
        <v>0</v>
      </c>
      <c r="AS9275" s="12"/>
      <c r="AT9275" s="12"/>
      <c r="AU9275" s="12"/>
      <c r="AV9275" s="12"/>
      <c r="AW9275" s="12" t="s">
        <v>58</v>
      </c>
      <c r="AX9275" s="12">
        <v>0</v>
      </c>
      <c r="AY9275" s="12">
        <v>2</v>
      </c>
      <c r="AZ9275" s="12">
        <v>1</v>
      </c>
      <c r="BA9275" s="12">
        <v>1</v>
      </c>
      <c r="BB9275" s="12" t="s">
        <v>59</v>
      </c>
    </row>
    <row r="9276" spans="1:54" x14ac:dyDescent="0.2">
      <c r="A9276" s="7" t="str">
        <f>VLOOKUP(G9276,'Matching-Tabelle'!$A$76:$B$80,2,FALSE)</f>
        <v>ralph.straehl@tkb.ch</v>
      </c>
      <c r="B9276" s="7" t="str">
        <f>VLOOKUP(J9276,'Matching-Tabelle'!$A$1:$B$66,2,FALSE)</f>
        <v>Proj HR SYS</v>
      </c>
      <c r="C9276" s="7" t="str">
        <f>IF(VLOOKUP(J9276,'Matching-Tabelle'!$A$1:$CB$66,3,FALSE)=0,"",VLOOKUP(J9276,'Matching-Tabelle'!$A$1:$CB$66,3,FALSE))</f>
        <v/>
      </c>
      <c r="D9276" s="7">
        <v>1</v>
      </c>
      <c r="E9276" s="7" t="s">
        <v>7610</v>
      </c>
      <c r="F9276" s="8">
        <v>42874</v>
      </c>
      <c r="G9276" s="12" t="s">
        <v>5099</v>
      </c>
      <c r="H9276" s="12" t="s">
        <v>3260</v>
      </c>
      <c r="I9276" s="12" t="s">
        <v>3261</v>
      </c>
      <c r="J9276" s="12">
        <v>2000232</v>
      </c>
      <c r="K9276" s="12" t="s">
        <v>60</v>
      </c>
      <c r="L9276" s="12" t="s">
        <v>61</v>
      </c>
      <c r="M9276" s="12">
        <v>990001</v>
      </c>
      <c r="N9276" s="12" t="s">
        <v>51</v>
      </c>
      <c r="O9276" s="12">
        <v>2</v>
      </c>
      <c r="P9276" s="12"/>
      <c r="Q9276" s="12">
        <v>2</v>
      </c>
      <c r="R9276" s="12"/>
      <c r="S9276" s="12" t="s">
        <v>7610</v>
      </c>
      <c r="T9276" s="12"/>
      <c r="U9276" s="12"/>
      <c r="V9276" s="12"/>
      <c r="W9276" s="12"/>
      <c r="X9276" s="12"/>
      <c r="Y9276" s="12"/>
      <c r="Z9276" s="12"/>
      <c r="AA9276" s="12"/>
      <c r="AB9276" s="12"/>
      <c r="AC9276" s="12"/>
      <c r="AD9276" s="12"/>
      <c r="AE9276" s="12">
        <v>12</v>
      </c>
      <c r="AF9276" s="12">
        <v>7.6</v>
      </c>
      <c r="AG9276" s="12">
        <v>5</v>
      </c>
      <c r="AH9276" s="12" t="s">
        <v>53</v>
      </c>
      <c r="AI9276" s="12" t="s">
        <v>54</v>
      </c>
      <c r="AJ9276" s="12">
        <v>2</v>
      </c>
      <c r="AK9276" s="12">
        <v>1</v>
      </c>
      <c r="AL9276" s="12">
        <v>1</v>
      </c>
      <c r="AM9276" s="12" t="s">
        <v>55</v>
      </c>
      <c r="AN9276" s="12" t="s">
        <v>56</v>
      </c>
      <c r="AO9276" s="12"/>
      <c r="AP9276" s="12">
        <v>1</v>
      </c>
      <c r="AQ9276" s="12" t="s">
        <v>57</v>
      </c>
      <c r="AR9276" s="12">
        <v>0</v>
      </c>
      <c r="AS9276" s="12"/>
      <c r="AT9276" s="12"/>
      <c r="AU9276" s="12"/>
      <c r="AV9276" s="12"/>
      <c r="AW9276" s="12" t="s">
        <v>58</v>
      </c>
      <c r="AX9276" s="12">
        <v>0</v>
      </c>
      <c r="AY9276" s="12">
        <v>2</v>
      </c>
      <c r="AZ9276" s="12">
        <v>2</v>
      </c>
      <c r="BA9276" s="12">
        <v>2</v>
      </c>
      <c r="BB9276" s="12" t="s">
        <v>59</v>
      </c>
    </row>
    <row r="9277" spans="1:54" x14ac:dyDescent="0.2">
      <c r="A9277" s="7" t="str">
        <f>VLOOKUP(G9277,'Matching-Tabelle'!$A$76:$B$80,2,FALSE)</f>
        <v>ralph.straehl@tkb.ch</v>
      </c>
      <c r="B9277" s="7" t="str">
        <f>VLOOKUP(J9277,'Matching-Tabelle'!$A$1:$B$66,2,FALSE)</f>
        <v>WPI CTB</v>
      </c>
      <c r="C9277" s="7" t="str">
        <f>IF(VLOOKUP(J9277,'Matching-Tabelle'!$A$1:$CB$66,3,FALSE)=0,"",VLOOKUP(J9277,'Matching-Tabelle'!$A$1:$CB$66,3,FALSE))</f>
        <v/>
      </c>
      <c r="D9277" s="7">
        <v>2</v>
      </c>
      <c r="E9277" s="7" t="s">
        <v>7611</v>
      </c>
      <c r="F9277" s="8">
        <v>42874</v>
      </c>
      <c r="G9277" s="12" t="s">
        <v>5099</v>
      </c>
      <c r="H9277" s="12" t="s">
        <v>3260</v>
      </c>
      <c r="I9277" s="12" t="s">
        <v>3261</v>
      </c>
      <c r="J9277" s="12">
        <v>932</v>
      </c>
      <c r="K9277" s="12" t="s">
        <v>124</v>
      </c>
      <c r="L9277" s="12" t="s">
        <v>125</v>
      </c>
      <c r="M9277" s="12">
        <v>990001</v>
      </c>
      <c r="N9277" s="12" t="s">
        <v>51</v>
      </c>
      <c r="O9277" s="12">
        <v>1</v>
      </c>
      <c r="P9277" s="12"/>
      <c r="Q9277" s="12">
        <v>1</v>
      </c>
      <c r="R9277" s="12"/>
      <c r="S9277" s="12" t="s">
        <v>7611</v>
      </c>
      <c r="T9277" s="12"/>
      <c r="U9277" s="12"/>
      <c r="V9277" s="12"/>
      <c r="W9277" s="12"/>
      <c r="X9277" s="12"/>
      <c r="Y9277" s="12"/>
      <c r="Z9277" s="12"/>
      <c r="AA9277" s="12"/>
      <c r="AB9277" s="12"/>
      <c r="AC9277" s="12"/>
      <c r="AD9277" s="12"/>
      <c r="AE9277" s="12">
        <v>12</v>
      </c>
      <c r="AF9277" s="12">
        <v>7.6</v>
      </c>
      <c r="AG9277" s="12">
        <v>5</v>
      </c>
      <c r="AH9277" s="12" t="s">
        <v>53</v>
      </c>
      <c r="AI9277" s="12" t="s">
        <v>54</v>
      </c>
      <c r="AJ9277" s="12">
        <v>2</v>
      </c>
      <c r="AK9277" s="12">
        <v>1</v>
      </c>
      <c r="AL9277" s="12">
        <v>1</v>
      </c>
      <c r="AM9277" s="12" t="s">
        <v>55</v>
      </c>
      <c r="AN9277" s="12" t="s">
        <v>56</v>
      </c>
      <c r="AO9277" s="12"/>
      <c r="AP9277" s="12">
        <v>1</v>
      </c>
      <c r="AQ9277" s="12" t="s">
        <v>57</v>
      </c>
      <c r="AR9277" s="12">
        <v>0</v>
      </c>
      <c r="AS9277" s="12"/>
      <c r="AT9277" s="12"/>
      <c r="AU9277" s="12"/>
      <c r="AV9277" s="12"/>
      <c r="AW9277" s="12" t="s">
        <v>58</v>
      </c>
      <c r="AX9277" s="12">
        <v>0</v>
      </c>
      <c r="AY9277" s="12">
        <v>2</v>
      </c>
      <c r="AZ9277" s="12">
        <v>1</v>
      </c>
      <c r="BA9277" s="12">
        <v>1</v>
      </c>
      <c r="BB9277" s="12" t="s">
        <v>59</v>
      </c>
    </row>
    <row r="9278" spans="1:54" x14ac:dyDescent="0.2">
      <c r="A9278" s="7" t="str">
        <f>VLOOKUP(G9278,'Matching-Tabelle'!$A$76:$B$80,2,FALSE)</f>
        <v>ralph.straehl@tkb.ch</v>
      </c>
      <c r="B9278" s="7" t="str">
        <f>VLOOKUP(J9278,'Matching-Tabelle'!$A$1:$B$66,2,FALSE)</f>
        <v>WPI RTB</v>
      </c>
      <c r="C9278" s="7" t="str">
        <f>IF(VLOOKUP(J9278,'Matching-Tabelle'!$A$1:$CB$66,3,FALSE)=0,"",VLOOKUP(J9278,'Matching-Tabelle'!$A$1:$CB$66,3,FALSE))</f>
        <v/>
      </c>
      <c r="D9278" s="7">
        <v>1</v>
      </c>
      <c r="E9278" s="7" t="s">
        <v>3267</v>
      </c>
      <c r="F9278" s="8">
        <v>42877</v>
      </c>
      <c r="G9278" s="12" t="s">
        <v>5099</v>
      </c>
      <c r="H9278" s="12" t="s">
        <v>3260</v>
      </c>
      <c r="I9278" s="12" t="s">
        <v>3261</v>
      </c>
      <c r="J9278" s="12">
        <v>24</v>
      </c>
      <c r="K9278" s="12" t="s">
        <v>73</v>
      </c>
      <c r="L9278" s="12" t="s">
        <v>74</v>
      </c>
      <c r="M9278" s="12">
        <v>990001</v>
      </c>
      <c r="N9278" s="12" t="s">
        <v>51</v>
      </c>
      <c r="O9278" s="12">
        <v>1</v>
      </c>
      <c r="P9278" s="12"/>
      <c r="Q9278" s="12">
        <v>1</v>
      </c>
      <c r="R9278" s="12"/>
      <c r="S9278" s="12" t="s">
        <v>3267</v>
      </c>
      <c r="T9278" s="12"/>
      <c r="U9278" s="12"/>
      <c r="V9278" s="12"/>
      <c r="W9278" s="12"/>
      <c r="X9278" s="12"/>
      <c r="Y9278" s="12"/>
      <c r="Z9278" s="12"/>
      <c r="AA9278" s="12"/>
      <c r="AB9278" s="12"/>
      <c r="AC9278" s="12"/>
      <c r="AD9278" s="12"/>
      <c r="AE9278" s="12">
        <v>12</v>
      </c>
      <c r="AF9278" s="12">
        <v>7.6</v>
      </c>
      <c r="AG9278" s="12">
        <v>5</v>
      </c>
      <c r="AH9278" s="12" t="s">
        <v>53</v>
      </c>
      <c r="AI9278" s="12" t="s">
        <v>54</v>
      </c>
      <c r="AJ9278" s="12">
        <v>2</v>
      </c>
      <c r="AK9278" s="12">
        <v>1</v>
      </c>
      <c r="AL9278" s="12">
        <v>1</v>
      </c>
      <c r="AM9278" s="12" t="s">
        <v>55</v>
      </c>
      <c r="AN9278" s="12" t="s">
        <v>56</v>
      </c>
      <c r="AO9278" s="12"/>
      <c r="AP9278" s="12">
        <v>1</v>
      </c>
      <c r="AQ9278" s="12" t="s">
        <v>57</v>
      </c>
      <c r="AR9278" s="12">
        <v>0</v>
      </c>
      <c r="AS9278" s="12"/>
      <c r="AT9278" s="12"/>
      <c r="AU9278" s="12"/>
      <c r="AV9278" s="12"/>
      <c r="AW9278" s="12" t="s">
        <v>58</v>
      </c>
      <c r="AX9278" s="12">
        <v>0</v>
      </c>
      <c r="AY9278" s="12">
        <v>2</v>
      </c>
      <c r="AZ9278" s="12">
        <v>1</v>
      </c>
      <c r="BA9278" s="12">
        <v>1</v>
      </c>
      <c r="BB9278" s="12" t="s">
        <v>59</v>
      </c>
    </row>
    <row r="9279" spans="1:54" x14ac:dyDescent="0.2">
      <c r="A9279" s="7" t="str">
        <f>VLOOKUP(G9279,'Matching-Tabelle'!$A$76:$B$80,2,FALSE)</f>
        <v>ralph.straehl@tkb.ch</v>
      </c>
      <c r="B9279" s="7" t="str">
        <f>VLOOKUP(J9279,'Matching-Tabelle'!$A$1:$B$66,2,FALSE)</f>
        <v>Proj DigiPF</v>
      </c>
      <c r="C9279" s="7" t="str">
        <f>IF(VLOOKUP(J9279,'Matching-Tabelle'!$A$1:$CB$66,3,FALSE)=0,"",VLOOKUP(J9279,'Matching-Tabelle'!$A$1:$CB$66,3,FALSE))</f>
        <v>Progr Digitalisierung</v>
      </c>
      <c r="D9279" s="7">
        <v>1</v>
      </c>
      <c r="E9279" s="7" t="s">
        <v>7612</v>
      </c>
      <c r="F9279" s="8">
        <v>42877</v>
      </c>
      <c r="G9279" s="12" t="s">
        <v>5099</v>
      </c>
      <c r="H9279" s="12" t="s">
        <v>3260</v>
      </c>
      <c r="I9279" s="12" t="s">
        <v>3261</v>
      </c>
      <c r="J9279" s="12">
        <v>2500236</v>
      </c>
      <c r="K9279" s="12" t="s">
        <v>701</v>
      </c>
      <c r="L9279" s="12" t="s">
        <v>702</v>
      </c>
      <c r="M9279" s="12">
        <v>990001</v>
      </c>
      <c r="N9279" s="12" t="s">
        <v>51</v>
      </c>
      <c r="O9279" s="12">
        <v>4</v>
      </c>
      <c r="P9279" s="12"/>
      <c r="Q9279" s="12">
        <v>4</v>
      </c>
      <c r="R9279" s="12"/>
      <c r="S9279" s="12" t="s">
        <v>7612</v>
      </c>
      <c r="T9279" s="12"/>
      <c r="U9279" s="12"/>
      <c r="V9279" s="12"/>
      <c r="W9279" s="12"/>
      <c r="X9279" s="12"/>
      <c r="Y9279" s="12"/>
      <c r="Z9279" s="12"/>
      <c r="AA9279" s="12"/>
      <c r="AB9279" s="12"/>
      <c r="AC9279" s="12"/>
      <c r="AD9279" s="12"/>
      <c r="AE9279" s="12">
        <v>5</v>
      </c>
      <c r="AF9279" s="12">
        <v>0</v>
      </c>
      <c r="AG9279" s="12">
        <v>1</v>
      </c>
      <c r="AH9279" s="12" t="s">
        <v>411</v>
      </c>
      <c r="AI9279" s="12" t="s">
        <v>411</v>
      </c>
      <c r="AJ9279" s="12">
        <v>2</v>
      </c>
      <c r="AK9279" s="12">
        <v>1</v>
      </c>
      <c r="AL9279" s="12">
        <v>1</v>
      </c>
      <c r="AM9279" s="12" t="s">
        <v>55</v>
      </c>
      <c r="AN9279" s="12" t="s">
        <v>56</v>
      </c>
      <c r="AO9279" s="12"/>
      <c r="AP9279" s="12">
        <v>1</v>
      </c>
      <c r="AQ9279" s="12" t="s">
        <v>57</v>
      </c>
      <c r="AR9279" s="12">
        <v>0</v>
      </c>
      <c r="AS9279" s="12"/>
      <c r="AT9279" s="12"/>
      <c r="AU9279" s="12"/>
      <c r="AV9279" s="12"/>
      <c r="AW9279" s="12" t="s">
        <v>58</v>
      </c>
      <c r="AX9279" s="12">
        <v>0</v>
      </c>
      <c r="AY9279" s="12">
        <v>2</v>
      </c>
      <c r="AZ9279" s="12">
        <v>4</v>
      </c>
      <c r="BA9279" s="12">
        <v>4</v>
      </c>
      <c r="BB9279" s="12" t="s">
        <v>59</v>
      </c>
    </row>
    <row r="9280" spans="1:54" x14ac:dyDescent="0.2">
      <c r="A9280" s="7" t="str">
        <f>VLOOKUP(G9280,'Matching-Tabelle'!$A$76:$B$80,2,FALSE)</f>
        <v>ralph.straehl@tkb.ch</v>
      </c>
      <c r="B9280" s="7" t="str">
        <f>VLOOKUP(J9280,'Matching-Tabelle'!$A$1:$B$66,2,FALSE)</f>
        <v>Proj Optima</v>
      </c>
      <c r="C9280" s="7" t="str">
        <f>IF(VLOOKUP(J9280,'Matching-Tabelle'!$A$1:$CB$66,3,FALSE)=0,"",VLOOKUP(J9280,'Matching-Tabelle'!$A$1:$CB$66,3,FALSE))</f>
        <v/>
      </c>
      <c r="D9280" s="7">
        <v>4</v>
      </c>
      <c r="E9280" s="7" t="s">
        <v>7613</v>
      </c>
      <c r="F9280" s="8">
        <v>42877</v>
      </c>
      <c r="G9280" s="12" t="s">
        <v>5099</v>
      </c>
      <c r="H9280" s="12" t="s">
        <v>3260</v>
      </c>
      <c r="I9280" s="12" t="s">
        <v>3261</v>
      </c>
      <c r="J9280" s="12">
        <v>211</v>
      </c>
      <c r="K9280" s="12" t="s">
        <v>79</v>
      </c>
      <c r="L9280" s="12" t="s">
        <v>80</v>
      </c>
      <c r="M9280" s="12">
        <v>990001</v>
      </c>
      <c r="N9280" s="12" t="s">
        <v>51</v>
      </c>
      <c r="O9280" s="12">
        <v>2</v>
      </c>
      <c r="P9280" s="12"/>
      <c r="Q9280" s="12">
        <v>2</v>
      </c>
      <c r="R9280" s="12"/>
      <c r="S9280" s="12" t="s">
        <v>7613</v>
      </c>
      <c r="T9280" s="12"/>
      <c r="U9280" s="12"/>
      <c r="V9280" s="12"/>
      <c r="W9280" s="12"/>
      <c r="X9280" s="12"/>
      <c r="Y9280" s="12"/>
      <c r="Z9280" s="12"/>
      <c r="AA9280" s="12"/>
      <c r="AB9280" s="12"/>
      <c r="AC9280" s="12"/>
      <c r="AD9280" s="12"/>
      <c r="AE9280" s="12">
        <v>12</v>
      </c>
      <c r="AF9280" s="12">
        <v>7.6</v>
      </c>
      <c r="AG9280" s="12">
        <v>5</v>
      </c>
      <c r="AH9280" s="12" t="s">
        <v>53</v>
      </c>
      <c r="AI9280" s="12" t="s">
        <v>54</v>
      </c>
      <c r="AJ9280" s="12">
        <v>2</v>
      </c>
      <c r="AK9280" s="12">
        <v>1</v>
      </c>
      <c r="AL9280" s="12">
        <v>1</v>
      </c>
      <c r="AM9280" s="12" t="s">
        <v>55</v>
      </c>
      <c r="AN9280" s="12" t="s">
        <v>56</v>
      </c>
      <c r="AO9280" s="12"/>
      <c r="AP9280" s="12">
        <v>1</v>
      </c>
      <c r="AQ9280" s="12" t="s">
        <v>57</v>
      </c>
      <c r="AR9280" s="12">
        <v>0</v>
      </c>
      <c r="AS9280" s="12"/>
      <c r="AT9280" s="12"/>
      <c r="AU9280" s="12"/>
      <c r="AV9280" s="12"/>
      <c r="AW9280" s="12" t="s">
        <v>58</v>
      </c>
      <c r="AX9280" s="12">
        <v>0</v>
      </c>
      <c r="AY9280" s="12">
        <v>2</v>
      </c>
      <c r="AZ9280" s="12">
        <v>2</v>
      </c>
      <c r="BA9280" s="12">
        <v>2</v>
      </c>
      <c r="BB9280" s="12" t="s">
        <v>59</v>
      </c>
    </row>
    <row r="9281" spans="1:54" x14ac:dyDescent="0.2">
      <c r="A9281" s="7" t="str">
        <f>VLOOKUP(G9281,'Matching-Tabelle'!$A$76:$B$80,2,FALSE)</f>
        <v>ralph.straehl@tkb.ch</v>
      </c>
      <c r="B9281" s="7" t="str">
        <f>VLOOKUP(J9281,'Matching-Tabelle'!$A$1:$B$66,2,FALSE)</f>
        <v>Proj DigiPF</v>
      </c>
      <c r="C9281" s="7" t="str">
        <f>IF(VLOOKUP(J9281,'Matching-Tabelle'!$A$1:$CB$66,3,FALSE)=0,"",VLOOKUP(J9281,'Matching-Tabelle'!$A$1:$CB$66,3,FALSE))</f>
        <v>Progr Digitalisierung</v>
      </c>
      <c r="D9281" s="7">
        <v>2</v>
      </c>
      <c r="E9281" s="7" t="s">
        <v>7614</v>
      </c>
      <c r="F9281" s="8">
        <v>42877</v>
      </c>
      <c r="G9281" s="12" t="s">
        <v>5099</v>
      </c>
      <c r="H9281" s="12" t="s">
        <v>3260</v>
      </c>
      <c r="I9281" s="12" t="s">
        <v>3261</v>
      </c>
      <c r="J9281" s="12">
        <v>2500236</v>
      </c>
      <c r="K9281" s="12" t="s">
        <v>701</v>
      </c>
      <c r="L9281" s="12" t="s">
        <v>702</v>
      </c>
      <c r="M9281" s="12">
        <v>990001</v>
      </c>
      <c r="N9281" s="12" t="s">
        <v>51</v>
      </c>
      <c r="O9281" s="12">
        <v>1</v>
      </c>
      <c r="P9281" s="12"/>
      <c r="Q9281" s="12">
        <v>1</v>
      </c>
      <c r="R9281" s="12"/>
      <c r="S9281" s="12" t="s">
        <v>7614</v>
      </c>
      <c r="T9281" s="12"/>
      <c r="U9281" s="12"/>
      <c r="V9281" s="12"/>
      <c r="W9281" s="12"/>
      <c r="X9281" s="12"/>
      <c r="Y9281" s="12"/>
      <c r="Z9281" s="12"/>
      <c r="AA9281" s="12"/>
      <c r="AB9281" s="12"/>
      <c r="AC9281" s="12"/>
      <c r="AD9281" s="12"/>
      <c r="AE9281" s="12">
        <v>5</v>
      </c>
      <c r="AF9281" s="12">
        <v>0</v>
      </c>
      <c r="AG9281" s="12">
        <v>1</v>
      </c>
      <c r="AH9281" s="12" t="s">
        <v>411</v>
      </c>
      <c r="AI9281" s="12" t="s">
        <v>411</v>
      </c>
      <c r="AJ9281" s="12">
        <v>2</v>
      </c>
      <c r="AK9281" s="12">
        <v>1</v>
      </c>
      <c r="AL9281" s="12">
        <v>1</v>
      </c>
      <c r="AM9281" s="12" t="s">
        <v>55</v>
      </c>
      <c r="AN9281" s="12" t="s">
        <v>56</v>
      </c>
      <c r="AO9281" s="12"/>
      <c r="AP9281" s="12">
        <v>1</v>
      </c>
      <c r="AQ9281" s="12" t="s">
        <v>57</v>
      </c>
      <c r="AR9281" s="12">
        <v>0</v>
      </c>
      <c r="AS9281" s="12"/>
      <c r="AT9281" s="12"/>
      <c r="AU9281" s="12"/>
      <c r="AV9281" s="12"/>
      <c r="AW9281" s="12" t="s">
        <v>58</v>
      </c>
      <c r="AX9281" s="12">
        <v>0</v>
      </c>
      <c r="AY9281" s="12">
        <v>2</v>
      </c>
      <c r="AZ9281" s="12">
        <v>1</v>
      </c>
      <c r="BA9281" s="12">
        <v>1</v>
      </c>
      <c r="BB9281" s="12" t="s">
        <v>59</v>
      </c>
    </row>
    <row r="9282" spans="1:54" x14ac:dyDescent="0.2">
      <c r="A9282" s="7" t="str">
        <f>VLOOKUP(G9282,'Matching-Tabelle'!$A$76:$B$80,2,FALSE)</f>
        <v>ralph.straehl@tkb.ch</v>
      </c>
      <c r="B9282" s="7" t="str">
        <f>VLOOKUP(J9282,'Matching-Tabelle'!$A$1:$B$66,2,FALSE)</f>
        <v>WPI RTB</v>
      </c>
      <c r="C9282" s="7" t="str">
        <f>IF(VLOOKUP(J9282,'Matching-Tabelle'!$A$1:$CB$66,3,FALSE)=0,"",VLOOKUP(J9282,'Matching-Tabelle'!$A$1:$CB$66,3,FALSE))</f>
        <v/>
      </c>
      <c r="D9282" s="7">
        <v>1</v>
      </c>
      <c r="E9282" s="7" t="s">
        <v>7615</v>
      </c>
      <c r="F9282" s="8">
        <v>42877</v>
      </c>
      <c r="G9282" s="12" t="s">
        <v>5099</v>
      </c>
      <c r="H9282" s="12" t="s">
        <v>3260</v>
      </c>
      <c r="I9282" s="12" t="s">
        <v>3261</v>
      </c>
      <c r="J9282" s="12">
        <v>32</v>
      </c>
      <c r="K9282" s="12" t="s">
        <v>1199</v>
      </c>
      <c r="L9282" s="12" t="s">
        <v>1200</v>
      </c>
      <c r="M9282" s="12">
        <v>990001</v>
      </c>
      <c r="N9282" s="12" t="s">
        <v>51</v>
      </c>
      <c r="O9282" s="12">
        <v>0.75</v>
      </c>
      <c r="P9282" s="12"/>
      <c r="Q9282" s="12">
        <v>0.75</v>
      </c>
      <c r="R9282" s="12"/>
      <c r="S9282" s="12" t="s">
        <v>7615</v>
      </c>
      <c r="T9282" s="12"/>
      <c r="U9282" s="12"/>
      <c r="V9282" s="12"/>
      <c r="W9282" s="12"/>
      <c r="X9282" s="12"/>
      <c r="Y9282" s="12"/>
      <c r="Z9282" s="12"/>
      <c r="AA9282" s="12"/>
      <c r="AB9282" s="12"/>
      <c r="AC9282" s="12"/>
      <c r="AD9282" s="12"/>
      <c r="AE9282" s="12">
        <v>12</v>
      </c>
      <c r="AF9282" s="12">
        <v>7.6</v>
      </c>
      <c r="AG9282" s="12">
        <v>5</v>
      </c>
      <c r="AH9282" s="12" t="s">
        <v>53</v>
      </c>
      <c r="AI9282" s="12" t="s">
        <v>54</v>
      </c>
      <c r="AJ9282" s="12">
        <v>2</v>
      </c>
      <c r="AK9282" s="12">
        <v>1</v>
      </c>
      <c r="AL9282" s="12">
        <v>1</v>
      </c>
      <c r="AM9282" s="12" t="s">
        <v>55</v>
      </c>
      <c r="AN9282" s="12" t="s">
        <v>56</v>
      </c>
      <c r="AO9282" s="12"/>
      <c r="AP9282" s="12">
        <v>1</v>
      </c>
      <c r="AQ9282" s="12" t="s">
        <v>57</v>
      </c>
      <c r="AR9282" s="12">
        <v>0</v>
      </c>
      <c r="AS9282" s="12"/>
      <c r="AT9282" s="12"/>
      <c r="AU9282" s="12"/>
      <c r="AV9282" s="12"/>
      <c r="AW9282" s="12" t="s">
        <v>58</v>
      </c>
      <c r="AX9282" s="12">
        <v>0</v>
      </c>
      <c r="AY9282" s="12">
        <v>2</v>
      </c>
      <c r="AZ9282" s="12">
        <v>0.75</v>
      </c>
      <c r="BA9282" s="12">
        <v>0.75</v>
      </c>
      <c r="BB9282" s="12" t="s">
        <v>59</v>
      </c>
    </row>
    <row r="9283" spans="1:54" x14ac:dyDescent="0.2">
      <c r="A9283" s="7" t="str">
        <f>VLOOKUP(G9283,'Matching-Tabelle'!$A$76:$B$80,2,FALSE)</f>
        <v>ralph.straehl@tkb.ch</v>
      </c>
      <c r="B9283" s="7" t="str">
        <f>VLOOKUP(J9283,'Matching-Tabelle'!$A$1:$B$66,2,FALSE)</f>
        <v>WPI RTB</v>
      </c>
      <c r="C9283" s="7" t="str">
        <f>IF(VLOOKUP(J9283,'Matching-Tabelle'!$A$1:$CB$66,3,FALSE)=0,"",VLOOKUP(J9283,'Matching-Tabelle'!$A$1:$CB$66,3,FALSE))</f>
        <v/>
      </c>
      <c r="D9283" s="7">
        <v>0.75</v>
      </c>
      <c r="E9283" s="7" t="s">
        <v>3267</v>
      </c>
      <c r="F9283" s="8">
        <v>42878</v>
      </c>
      <c r="G9283" s="12" t="s">
        <v>5099</v>
      </c>
      <c r="H9283" s="12" t="s">
        <v>3260</v>
      </c>
      <c r="I9283" s="12" t="s">
        <v>3261</v>
      </c>
      <c r="J9283" s="12">
        <v>24</v>
      </c>
      <c r="K9283" s="12" t="s">
        <v>73</v>
      </c>
      <c r="L9283" s="12" t="s">
        <v>74</v>
      </c>
      <c r="M9283" s="12">
        <v>990001</v>
      </c>
      <c r="N9283" s="12" t="s">
        <v>51</v>
      </c>
      <c r="O9283" s="12">
        <v>1</v>
      </c>
      <c r="P9283" s="12"/>
      <c r="Q9283" s="12">
        <v>1</v>
      </c>
      <c r="R9283" s="12"/>
      <c r="S9283" s="12" t="s">
        <v>3267</v>
      </c>
      <c r="T9283" s="12"/>
      <c r="U9283" s="12"/>
      <c r="V9283" s="12"/>
      <c r="W9283" s="12"/>
      <c r="X9283" s="12"/>
      <c r="Y9283" s="12"/>
      <c r="Z9283" s="12"/>
      <c r="AA9283" s="12"/>
      <c r="AB9283" s="12"/>
      <c r="AC9283" s="12"/>
      <c r="AD9283" s="12"/>
      <c r="AE9283" s="12">
        <v>12</v>
      </c>
      <c r="AF9283" s="12">
        <v>7.6</v>
      </c>
      <c r="AG9283" s="12">
        <v>5</v>
      </c>
      <c r="AH9283" s="12" t="s">
        <v>53</v>
      </c>
      <c r="AI9283" s="12" t="s">
        <v>54</v>
      </c>
      <c r="AJ9283" s="12">
        <v>2</v>
      </c>
      <c r="AK9283" s="12">
        <v>1</v>
      </c>
      <c r="AL9283" s="12">
        <v>1</v>
      </c>
      <c r="AM9283" s="12" t="s">
        <v>55</v>
      </c>
      <c r="AN9283" s="12" t="s">
        <v>56</v>
      </c>
      <c r="AO9283" s="12"/>
      <c r="AP9283" s="12">
        <v>1</v>
      </c>
      <c r="AQ9283" s="12" t="s">
        <v>57</v>
      </c>
      <c r="AR9283" s="12">
        <v>0</v>
      </c>
      <c r="AS9283" s="12"/>
      <c r="AT9283" s="12"/>
      <c r="AU9283" s="12"/>
      <c r="AV9283" s="12"/>
      <c r="AW9283" s="12" t="s">
        <v>58</v>
      </c>
      <c r="AX9283" s="12">
        <v>0</v>
      </c>
      <c r="AY9283" s="12">
        <v>2</v>
      </c>
      <c r="AZ9283" s="12">
        <v>1</v>
      </c>
      <c r="BA9283" s="12">
        <v>1</v>
      </c>
      <c r="BB9283" s="12" t="s">
        <v>59</v>
      </c>
    </row>
    <row r="9284" spans="1:54" x14ac:dyDescent="0.2">
      <c r="A9284" s="7" t="str">
        <f>VLOOKUP(G9284,'Matching-Tabelle'!$A$76:$B$80,2,FALSE)</f>
        <v>ralph.straehl@tkb.ch</v>
      </c>
      <c r="B9284" s="7" t="str">
        <f>VLOOKUP(J9284,'Matching-Tabelle'!$A$1:$B$66,2,FALSE)</f>
        <v>Proj DigiPF</v>
      </c>
      <c r="C9284" s="7" t="str">
        <f>IF(VLOOKUP(J9284,'Matching-Tabelle'!$A$1:$CB$66,3,FALSE)=0,"",VLOOKUP(J9284,'Matching-Tabelle'!$A$1:$CB$66,3,FALSE))</f>
        <v>Progr Digitalisierung</v>
      </c>
      <c r="D9284" s="7">
        <v>1</v>
      </c>
      <c r="E9284" s="7" t="s">
        <v>7616</v>
      </c>
      <c r="F9284" s="8">
        <v>42878</v>
      </c>
      <c r="G9284" s="12" t="s">
        <v>5099</v>
      </c>
      <c r="H9284" s="12" t="s">
        <v>3260</v>
      </c>
      <c r="I9284" s="12" t="s">
        <v>3261</v>
      </c>
      <c r="J9284" s="12">
        <v>2500236</v>
      </c>
      <c r="K9284" s="12" t="s">
        <v>701</v>
      </c>
      <c r="L9284" s="12" t="s">
        <v>702</v>
      </c>
      <c r="M9284" s="12">
        <v>990001</v>
      </c>
      <c r="N9284" s="12" t="s">
        <v>51</v>
      </c>
      <c r="O9284" s="12">
        <v>4</v>
      </c>
      <c r="P9284" s="12"/>
      <c r="Q9284" s="12">
        <v>4</v>
      </c>
      <c r="R9284" s="12"/>
      <c r="S9284" s="12" t="s">
        <v>7616</v>
      </c>
      <c r="T9284" s="12"/>
      <c r="U9284" s="12"/>
      <c r="V9284" s="12"/>
      <c r="W9284" s="12"/>
      <c r="X9284" s="12"/>
      <c r="Y9284" s="12"/>
      <c r="Z9284" s="12"/>
      <c r="AA9284" s="12"/>
      <c r="AB9284" s="12"/>
      <c r="AC9284" s="12"/>
      <c r="AD9284" s="12"/>
      <c r="AE9284" s="12">
        <v>5</v>
      </c>
      <c r="AF9284" s="12">
        <v>0</v>
      </c>
      <c r="AG9284" s="12">
        <v>1</v>
      </c>
      <c r="AH9284" s="12" t="s">
        <v>411</v>
      </c>
      <c r="AI9284" s="12" t="s">
        <v>411</v>
      </c>
      <c r="AJ9284" s="12">
        <v>2</v>
      </c>
      <c r="AK9284" s="12">
        <v>1</v>
      </c>
      <c r="AL9284" s="12">
        <v>1</v>
      </c>
      <c r="AM9284" s="12" t="s">
        <v>55</v>
      </c>
      <c r="AN9284" s="12" t="s">
        <v>56</v>
      </c>
      <c r="AO9284" s="12"/>
      <c r="AP9284" s="12">
        <v>1</v>
      </c>
      <c r="AQ9284" s="12" t="s">
        <v>57</v>
      </c>
      <c r="AR9284" s="12">
        <v>0</v>
      </c>
      <c r="AS9284" s="12"/>
      <c r="AT9284" s="12"/>
      <c r="AU9284" s="12"/>
      <c r="AV9284" s="12"/>
      <c r="AW9284" s="12" t="s">
        <v>58</v>
      </c>
      <c r="AX9284" s="12">
        <v>0</v>
      </c>
      <c r="AY9284" s="12">
        <v>2</v>
      </c>
      <c r="AZ9284" s="12">
        <v>4</v>
      </c>
      <c r="BA9284" s="12">
        <v>4</v>
      </c>
      <c r="BB9284" s="12" t="s">
        <v>59</v>
      </c>
    </row>
    <row r="9285" spans="1:54" x14ac:dyDescent="0.2">
      <c r="A9285" s="7" t="str">
        <f>VLOOKUP(G9285,'Matching-Tabelle'!$A$76:$B$80,2,FALSE)</f>
        <v>ralph.straehl@tkb.ch</v>
      </c>
      <c r="B9285" s="7" t="str">
        <f>VLOOKUP(J9285,'Matching-Tabelle'!$A$1:$B$66,2,FALSE)</f>
        <v>Proj HR SYS</v>
      </c>
      <c r="C9285" s="7" t="str">
        <f>IF(VLOOKUP(J9285,'Matching-Tabelle'!$A$1:$CB$66,3,FALSE)=0,"",VLOOKUP(J9285,'Matching-Tabelle'!$A$1:$CB$66,3,FALSE))</f>
        <v/>
      </c>
      <c r="D9285" s="7">
        <v>4</v>
      </c>
      <c r="E9285" s="7" t="s">
        <v>7617</v>
      </c>
      <c r="F9285" s="8">
        <v>42878</v>
      </c>
      <c r="G9285" s="12" t="s">
        <v>5099</v>
      </c>
      <c r="H9285" s="12" t="s">
        <v>3260</v>
      </c>
      <c r="I9285" s="12" t="s">
        <v>3261</v>
      </c>
      <c r="J9285" s="12">
        <v>2000232</v>
      </c>
      <c r="K9285" s="12" t="s">
        <v>60</v>
      </c>
      <c r="L9285" s="12" t="s">
        <v>61</v>
      </c>
      <c r="M9285" s="12">
        <v>990001</v>
      </c>
      <c r="N9285" s="12" t="s">
        <v>51</v>
      </c>
      <c r="O9285" s="12">
        <v>1</v>
      </c>
      <c r="P9285" s="12"/>
      <c r="Q9285" s="12">
        <v>1</v>
      </c>
      <c r="R9285" s="12"/>
      <c r="S9285" s="12" t="s">
        <v>7617</v>
      </c>
      <c r="T9285" s="12"/>
      <c r="U9285" s="12"/>
      <c r="V9285" s="12"/>
      <c r="W9285" s="12"/>
      <c r="X9285" s="12"/>
      <c r="Y9285" s="12"/>
      <c r="Z9285" s="12"/>
      <c r="AA9285" s="12"/>
      <c r="AB9285" s="12"/>
      <c r="AC9285" s="12"/>
      <c r="AD9285" s="12"/>
      <c r="AE9285" s="12">
        <v>12</v>
      </c>
      <c r="AF9285" s="12">
        <v>7.6</v>
      </c>
      <c r="AG9285" s="12">
        <v>5</v>
      </c>
      <c r="AH9285" s="12" t="s">
        <v>53</v>
      </c>
      <c r="AI9285" s="12" t="s">
        <v>54</v>
      </c>
      <c r="AJ9285" s="12">
        <v>2</v>
      </c>
      <c r="AK9285" s="12">
        <v>1</v>
      </c>
      <c r="AL9285" s="12">
        <v>1</v>
      </c>
      <c r="AM9285" s="12" t="s">
        <v>55</v>
      </c>
      <c r="AN9285" s="12" t="s">
        <v>56</v>
      </c>
      <c r="AO9285" s="12"/>
      <c r="AP9285" s="12">
        <v>1</v>
      </c>
      <c r="AQ9285" s="12" t="s">
        <v>57</v>
      </c>
      <c r="AR9285" s="12">
        <v>0</v>
      </c>
      <c r="AS9285" s="12"/>
      <c r="AT9285" s="12"/>
      <c r="AU9285" s="12"/>
      <c r="AV9285" s="12"/>
      <c r="AW9285" s="12" t="s">
        <v>58</v>
      </c>
      <c r="AX9285" s="12">
        <v>0</v>
      </c>
      <c r="AY9285" s="12">
        <v>2</v>
      </c>
      <c r="AZ9285" s="12">
        <v>1</v>
      </c>
      <c r="BA9285" s="12">
        <v>1</v>
      </c>
      <c r="BB9285" s="12" t="s">
        <v>59</v>
      </c>
    </row>
    <row r="9286" spans="1:54" x14ac:dyDescent="0.2">
      <c r="A9286" s="7" t="str">
        <f>VLOOKUP(G9286,'Matching-Tabelle'!$A$76:$B$80,2,FALSE)</f>
        <v>ralph.straehl@tkb.ch</v>
      </c>
      <c r="B9286" s="7" t="str">
        <f>VLOOKUP(J9286,'Matching-Tabelle'!$A$1:$B$66,2,FALSE)</f>
        <v>WPI CTB</v>
      </c>
      <c r="C9286" s="7" t="str">
        <f>IF(VLOOKUP(J9286,'Matching-Tabelle'!$A$1:$CB$66,3,FALSE)=0,"",VLOOKUP(J9286,'Matching-Tabelle'!$A$1:$CB$66,3,FALSE))</f>
        <v/>
      </c>
      <c r="D9286" s="7">
        <v>1</v>
      </c>
      <c r="E9286" s="7" t="s">
        <v>7618</v>
      </c>
      <c r="F9286" s="8">
        <v>42878</v>
      </c>
      <c r="G9286" s="12" t="s">
        <v>5099</v>
      </c>
      <c r="H9286" s="12" t="s">
        <v>3260</v>
      </c>
      <c r="I9286" s="12" t="s">
        <v>3261</v>
      </c>
      <c r="J9286" s="12">
        <v>919</v>
      </c>
      <c r="K9286" s="12" t="s">
        <v>66</v>
      </c>
      <c r="L9286" s="12" t="s">
        <v>67</v>
      </c>
      <c r="M9286" s="12">
        <v>990001</v>
      </c>
      <c r="N9286" s="12" t="s">
        <v>51</v>
      </c>
      <c r="O9286" s="12">
        <v>1</v>
      </c>
      <c r="P9286" s="12"/>
      <c r="Q9286" s="12">
        <v>1</v>
      </c>
      <c r="R9286" s="12"/>
      <c r="S9286" s="12" t="s">
        <v>7618</v>
      </c>
      <c r="T9286" s="12"/>
      <c r="U9286" s="12"/>
      <c r="V9286" s="12"/>
      <c r="W9286" s="12"/>
      <c r="X9286" s="12"/>
      <c r="Y9286" s="12"/>
      <c r="Z9286" s="12"/>
      <c r="AA9286" s="12"/>
      <c r="AB9286" s="12"/>
      <c r="AC9286" s="12"/>
      <c r="AD9286" s="12"/>
      <c r="AE9286" s="12">
        <v>12</v>
      </c>
      <c r="AF9286" s="12">
        <v>7.6</v>
      </c>
      <c r="AG9286" s="12">
        <v>5</v>
      </c>
      <c r="AH9286" s="12" t="s">
        <v>53</v>
      </c>
      <c r="AI9286" s="12" t="s">
        <v>54</v>
      </c>
      <c r="AJ9286" s="12">
        <v>2</v>
      </c>
      <c r="AK9286" s="12">
        <v>1</v>
      </c>
      <c r="AL9286" s="12">
        <v>1</v>
      </c>
      <c r="AM9286" s="12" t="s">
        <v>55</v>
      </c>
      <c r="AN9286" s="12" t="s">
        <v>56</v>
      </c>
      <c r="AO9286" s="12"/>
      <c r="AP9286" s="12">
        <v>1</v>
      </c>
      <c r="AQ9286" s="12" t="s">
        <v>57</v>
      </c>
      <c r="AR9286" s="12">
        <v>0</v>
      </c>
      <c r="AS9286" s="12"/>
      <c r="AT9286" s="12"/>
      <c r="AU9286" s="12"/>
      <c r="AV9286" s="12"/>
      <c r="AW9286" s="12" t="s">
        <v>58</v>
      </c>
      <c r="AX9286" s="12">
        <v>0</v>
      </c>
      <c r="AY9286" s="12">
        <v>2</v>
      </c>
      <c r="AZ9286" s="12">
        <v>1</v>
      </c>
      <c r="BA9286" s="12">
        <v>1</v>
      </c>
      <c r="BB9286" s="12" t="s">
        <v>59</v>
      </c>
    </row>
    <row r="9287" spans="1:54" x14ac:dyDescent="0.2">
      <c r="A9287" s="7" t="str">
        <f>VLOOKUP(G9287,'Matching-Tabelle'!$A$76:$B$80,2,FALSE)</f>
        <v>ralph.straehl@tkb.ch</v>
      </c>
      <c r="B9287" s="7" t="str">
        <f>VLOOKUP(J9287,'Matching-Tabelle'!$A$1:$B$66,2,FALSE)</f>
        <v>WPI CTB</v>
      </c>
      <c r="C9287" s="7" t="str">
        <f>IF(VLOOKUP(J9287,'Matching-Tabelle'!$A$1:$CB$66,3,FALSE)=0,"",VLOOKUP(J9287,'Matching-Tabelle'!$A$1:$CB$66,3,FALSE))</f>
        <v/>
      </c>
      <c r="D9287" s="7">
        <v>1</v>
      </c>
      <c r="E9287" s="7" t="s">
        <v>7619</v>
      </c>
      <c r="F9287" s="8">
        <v>42878</v>
      </c>
      <c r="G9287" s="12" t="s">
        <v>5099</v>
      </c>
      <c r="H9287" s="12" t="s">
        <v>3260</v>
      </c>
      <c r="I9287" s="12" t="s">
        <v>3261</v>
      </c>
      <c r="J9287" s="12">
        <v>935</v>
      </c>
      <c r="K9287" s="12" t="s">
        <v>1147</v>
      </c>
      <c r="L9287" s="12" t="s">
        <v>1148</v>
      </c>
      <c r="M9287" s="12">
        <v>990001</v>
      </c>
      <c r="N9287" s="12" t="s">
        <v>51</v>
      </c>
      <c r="O9287" s="12">
        <v>1</v>
      </c>
      <c r="P9287" s="12"/>
      <c r="Q9287" s="12">
        <v>1</v>
      </c>
      <c r="R9287" s="12"/>
      <c r="S9287" s="12" t="s">
        <v>7619</v>
      </c>
      <c r="T9287" s="12"/>
      <c r="U9287" s="12"/>
      <c r="V9287" s="12"/>
      <c r="W9287" s="12"/>
      <c r="X9287" s="12"/>
      <c r="Y9287" s="12"/>
      <c r="Z9287" s="12"/>
      <c r="AA9287" s="12"/>
      <c r="AB9287" s="12"/>
      <c r="AC9287" s="12"/>
      <c r="AD9287" s="12"/>
      <c r="AE9287" s="12">
        <v>12</v>
      </c>
      <c r="AF9287" s="12">
        <v>7.6</v>
      </c>
      <c r="AG9287" s="12">
        <v>5</v>
      </c>
      <c r="AH9287" s="12" t="s">
        <v>53</v>
      </c>
      <c r="AI9287" s="12" t="s">
        <v>54</v>
      </c>
      <c r="AJ9287" s="12">
        <v>2</v>
      </c>
      <c r="AK9287" s="12">
        <v>1</v>
      </c>
      <c r="AL9287" s="12">
        <v>1</v>
      </c>
      <c r="AM9287" s="12" t="s">
        <v>55</v>
      </c>
      <c r="AN9287" s="12" t="s">
        <v>56</v>
      </c>
      <c r="AO9287" s="12"/>
      <c r="AP9287" s="12">
        <v>1</v>
      </c>
      <c r="AQ9287" s="12" t="s">
        <v>57</v>
      </c>
      <c r="AR9287" s="12">
        <v>0</v>
      </c>
      <c r="AS9287" s="12"/>
      <c r="AT9287" s="12"/>
      <c r="AU9287" s="12"/>
      <c r="AV9287" s="12"/>
      <c r="AW9287" s="12" t="s">
        <v>58</v>
      </c>
      <c r="AX9287" s="12">
        <v>0</v>
      </c>
      <c r="AY9287" s="12">
        <v>2</v>
      </c>
      <c r="AZ9287" s="12">
        <v>1</v>
      </c>
      <c r="BA9287" s="12">
        <v>1</v>
      </c>
      <c r="BB9287" s="12" t="s">
        <v>59</v>
      </c>
    </row>
    <row r="9288" spans="1:54" x14ac:dyDescent="0.2">
      <c r="A9288" s="7" t="str">
        <f>VLOOKUP(G9288,'Matching-Tabelle'!$A$76:$B$80,2,FALSE)</f>
        <v>ralph.straehl@tkb.ch</v>
      </c>
      <c r="B9288" s="7" t="str">
        <f>VLOOKUP(J9288,'Matching-Tabelle'!$A$1:$B$66,2,FALSE)</f>
        <v>Proj Optima</v>
      </c>
      <c r="C9288" s="7" t="str">
        <f>IF(VLOOKUP(J9288,'Matching-Tabelle'!$A$1:$CB$66,3,FALSE)=0,"",VLOOKUP(J9288,'Matching-Tabelle'!$A$1:$CB$66,3,FALSE))</f>
        <v/>
      </c>
      <c r="D9288" s="7">
        <v>1</v>
      </c>
      <c r="E9288" s="7" t="s">
        <v>7620</v>
      </c>
      <c r="F9288" s="8">
        <v>42878</v>
      </c>
      <c r="G9288" s="12" t="s">
        <v>5099</v>
      </c>
      <c r="H9288" s="12" t="s">
        <v>3260</v>
      </c>
      <c r="I9288" s="12" t="s">
        <v>3261</v>
      </c>
      <c r="J9288" s="12">
        <v>211</v>
      </c>
      <c r="K9288" s="12" t="s">
        <v>79</v>
      </c>
      <c r="L9288" s="12" t="s">
        <v>80</v>
      </c>
      <c r="M9288" s="12">
        <v>999001</v>
      </c>
      <c r="N9288" s="12" t="s">
        <v>552</v>
      </c>
      <c r="O9288" s="12">
        <v>0.5</v>
      </c>
      <c r="P9288" s="12"/>
      <c r="Q9288" s="12">
        <v>0.5</v>
      </c>
      <c r="R9288" s="12"/>
      <c r="S9288" s="12" t="s">
        <v>7620</v>
      </c>
      <c r="T9288" s="12"/>
      <c r="U9288" s="12"/>
      <c r="V9288" s="12"/>
      <c r="W9288" s="12"/>
      <c r="X9288" s="12"/>
      <c r="Y9288" s="12"/>
      <c r="Z9288" s="12"/>
      <c r="AA9288" s="12"/>
      <c r="AB9288" s="12"/>
      <c r="AC9288" s="12"/>
      <c r="AD9288" s="12"/>
      <c r="AE9288" s="12">
        <v>12</v>
      </c>
      <c r="AF9288" s="12">
        <v>7.6</v>
      </c>
      <c r="AG9288" s="12">
        <v>5</v>
      </c>
      <c r="AH9288" s="12" t="s">
        <v>53</v>
      </c>
      <c r="AI9288" s="12" t="s">
        <v>54</v>
      </c>
      <c r="AJ9288" s="12">
        <v>2</v>
      </c>
      <c r="AK9288" s="12">
        <v>1</v>
      </c>
      <c r="AL9288" s="12">
        <v>1</v>
      </c>
      <c r="AM9288" s="12" t="s">
        <v>55</v>
      </c>
      <c r="AN9288" s="12" t="s">
        <v>56</v>
      </c>
      <c r="AO9288" s="12"/>
      <c r="AP9288" s="12">
        <v>1</v>
      </c>
      <c r="AQ9288" s="12" t="s">
        <v>57</v>
      </c>
      <c r="AR9288" s="12">
        <v>0</v>
      </c>
      <c r="AS9288" s="12"/>
      <c r="AT9288" s="12"/>
      <c r="AU9288" s="12"/>
      <c r="AV9288" s="12"/>
      <c r="AW9288" s="12" t="s">
        <v>58</v>
      </c>
      <c r="AX9288" s="12">
        <v>0</v>
      </c>
      <c r="AY9288" s="12">
        <v>2</v>
      </c>
      <c r="AZ9288" s="12">
        <v>0.5</v>
      </c>
      <c r="BA9288" s="12">
        <v>0.5</v>
      </c>
      <c r="BB9288" s="12" t="s">
        <v>59</v>
      </c>
    </row>
    <row r="9289" spans="1:54" x14ac:dyDescent="0.2">
      <c r="A9289" s="7" t="str">
        <f>VLOOKUP(G9289,'Matching-Tabelle'!$A$76:$B$80,2,FALSE)</f>
        <v>ralph.straehl@tkb.ch</v>
      </c>
      <c r="B9289" s="7" t="str">
        <f>VLOOKUP(J9289,'Matching-Tabelle'!$A$1:$B$66,2,FALSE)</f>
        <v>WPI RTB</v>
      </c>
      <c r="C9289" s="7" t="str">
        <f>IF(VLOOKUP(J9289,'Matching-Tabelle'!$A$1:$CB$66,3,FALSE)=0,"",VLOOKUP(J9289,'Matching-Tabelle'!$A$1:$CB$66,3,FALSE))</f>
        <v/>
      </c>
      <c r="D9289" s="7">
        <v>0.5</v>
      </c>
      <c r="E9289" s="7" t="s">
        <v>3267</v>
      </c>
      <c r="F9289" s="8">
        <v>42879</v>
      </c>
      <c r="G9289" s="12" t="s">
        <v>5099</v>
      </c>
      <c r="H9289" s="12" t="s">
        <v>3260</v>
      </c>
      <c r="I9289" s="12" t="s">
        <v>3261</v>
      </c>
      <c r="J9289" s="12">
        <v>24</v>
      </c>
      <c r="K9289" s="12" t="s">
        <v>73</v>
      </c>
      <c r="L9289" s="12" t="s">
        <v>74</v>
      </c>
      <c r="M9289" s="12">
        <v>990001</v>
      </c>
      <c r="N9289" s="12" t="s">
        <v>51</v>
      </c>
      <c r="O9289" s="12">
        <v>1</v>
      </c>
      <c r="P9289" s="12"/>
      <c r="Q9289" s="12">
        <v>1</v>
      </c>
      <c r="R9289" s="12"/>
      <c r="S9289" s="12" t="s">
        <v>3267</v>
      </c>
      <c r="T9289" s="12"/>
      <c r="U9289" s="12"/>
      <c r="V9289" s="12"/>
      <c r="W9289" s="12"/>
      <c r="X9289" s="12"/>
      <c r="Y9289" s="12"/>
      <c r="Z9289" s="12"/>
      <c r="AA9289" s="12"/>
      <c r="AB9289" s="12"/>
      <c r="AC9289" s="12"/>
      <c r="AD9289" s="12"/>
      <c r="AE9289" s="12">
        <v>12</v>
      </c>
      <c r="AF9289" s="12">
        <v>7.6</v>
      </c>
      <c r="AG9289" s="12">
        <v>5</v>
      </c>
      <c r="AH9289" s="12" t="s">
        <v>53</v>
      </c>
      <c r="AI9289" s="12" t="s">
        <v>54</v>
      </c>
      <c r="AJ9289" s="12">
        <v>2</v>
      </c>
      <c r="AK9289" s="12">
        <v>1</v>
      </c>
      <c r="AL9289" s="12">
        <v>1</v>
      </c>
      <c r="AM9289" s="12" t="s">
        <v>55</v>
      </c>
      <c r="AN9289" s="12" t="s">
        <v>56</v>
      </c>
      <c r="AO9289" s="12"/>
      <c r="AP9289" s="12">
        <v>1</v>
      </c>
      <c r="AQ9289" s="12" t="s">
        <v>57</v>
      </c>
      <c r="AR9289" s="12">
        <v>0</v>
      </c>
      <c r="AS9289" s="12"/>
      <c r="AT9289" s="12"/>
      <c r="AU9289" s="12"/>
      <c r="AV9289" s="12"/>
      <c r="AW9289" s="12" t="s">
        <v>58</v>
      </c>
      <c r="AX9289" s="12">
        <v>0</v>
      </c>
      <c r="AY9289" s="12">
        <v>2</v>
      </c>
      <c r="AZ9289" s="12">
        <v>1</v>
      </c>
      <c r="BA9289" s="12">
        <v>1</v>
      </c>
      <c r="BB9289" s="12" t="s">
        <v>59</v>
      </c>
    </row>
    <row r="9290" spans="1:54" x14ac:dyDescent="0.2">
      <c r="A9290" s="7" t="str">
        <f>VLOOKUP(G9290,'Matching-Tabelle'!$A$76:$B$80,2,FALSE)</f>
        <v>ralph.straehl@tkb.ch</v>
      </c>
      <c r="B9290" s="7" t="str">
        <f>VLOOKUP(J9290,'Matching-Tabelle'!$A$1:$B$66,2,FALSE)</f>
        <v>WPI Führung</v>
      </c>
      <c r="C9290" s="7" t="str">
        <f>IF(VLOOKUP(J9290,'Matching-Tabelle'!$A$1:$CB$66,3,FALSE)=0,"",VLOOKUP(J9290,'Matching-Tabelle'!$A$1:$CB$66,3,FALSE))</f>
        <v/>
      </c>
      <c r="D9290" s="7">
        <v>1</v>
      </c>
      <c r="E9290" s="7" t="s">
        <v>7621</v>
      </c>
      <c r="F9290" s="8">
        <v>42879</v>
      </c>
      <c r="G9290" s="12" t="s">
        <v>5099</v>
      </c>
      <c r="H9290" s="12" t="s">
        <v>3260</v>
      </c>
      <c r="I9290" s="12" t="s">
        <v>3261</v>
      </c>
      <c r="J9290" s="12">
        <v>26</v>
      </c>
      <c r="K9290" s="12" t="s">
        <v>130</v>
      </c>
      <c r="L9290" s="12" t="s">
        <v>131</v>
      </c>
      <c r="M9290" s="12">
        <v>990001</v>
      </c>
      <c r="N9290" s="12" t="s">
        <v>51</v>
      </c>
      <c r="O9290" s="12">
        <v>1.5</v>
      </c>
      <c r="P9290" s="12"/>
      <c r="Q9290" s="12">
        <v>1.5</v>
      </c>
      <c r="R9290" s="12"/>
      <c r="S9290" s="12" t="s">
        <v>7621</v>
      </c>
      <c r="T9290" s="12"/>
      <c r="U9290" s="12"/>
      <c r="V9290" s="12"/>
      <c r="W9290" s="12"/>
      <c r="X9290" s="12"/>
      <c r="Y9290" s="12"/>
      <c r="Z9290" s="12"/>
      <c r="AA9290" s="12"/>
      <c r="AB9290" s="12"/>
      <c r="AC9290" s="12"/>
      <c r="AD9290" s="12"/>
      <c r="AE9290" s="12">
        <v>12</v>
      </c>
      <c r="AF9290" s="12">
        <v>7.6</v>
      </c>
      <c r="AG9290" s="12">
        <v>5</v>
      </c>
      <c r="AH9290" s="12" t="s">
        <v>53</v>
      </c>
      <c r="AI9290" s="12" t="s">
        <v>54</v>
      </c>
      <c r="AJ9290" s="12">
        <v>2</v>
      </c>
      <c r="AK9290" s="12">
        <v>1</v>
      </c>
      <c r="AL9290" s="12">
        <v>1</v>
      </c>
      <c r="AM9290" s="12" t="s">
        <v>55</v>
      </c>
      <c r="AN9290" s="12" t="s">
        <v>56</v>
      </c>
      <c r="AO9290" s="12"/>
      <c r="AP9290" s="12">
        <v>1</v>
      </c>
      <c r="AQ9290" s="12" t="s">
        <v>57</v>
      </c>
      <c r="AR9290" s="12">
        <v>0</v>
      </c>
      <c r="AS9290" s="12"/>
      <c r="AT9290" s="12"/>
      <c r="AU9290" s="12"/>
      <c r="AV9290" s="12"/>
      <c r="AW9290" s="12" t="s">
        <v>58</v>
      </c>
      <c r="AX9290" s="12">
        <v>0</v>
      </c>
      <c r="AY9290" s="12">
        <v>2</v>
      </c>
      <c r="AZ9290" s="12">
        <v>1.5</v>
      </c>
      <c r="BA9290" s="12">
        <v>1.5</v>
      </c>
      <c r="BB9290" s="12" t="s">
        <v>59</v>
      </c>
    </row>
    <row r="9291" spans="1:54" x14ac:dyDescent="0.2">
      <c r="A9291" s="7" t="str">
        <f>VLOOKUP(G9291,'Matching-Tabelle'!$A$76:$B$80,2,FALSE)</f>
        <v>ralph.straehl@tkb.ch</v>
      </c>
      <c r="B9291" s="7" t="str">
        <f>VLOOKUP(J9291,'Matching-Tabelle'!$A$1:$B$66,2,FALSE)</f>
        <v>Proj Optima</v>
      </c>
      <c r="C9291" s="7" t="str">
        <f>IF(VLOOKUP(J9291,'Matching-Tabelle'!$A$1:$CB$66,3,FALSE)=0,"",VLOOKUP(J9291,'Matching-Tabelle'!$A$1:$CB$66,3,FALSE))</f>
        <v/>
      </c>
      <c r="D9291" s="7">
        <v>1.5</v>
      </c>
      <c r="E9291" s="7" t="s">
        <v>7622</v>
      </c>
      <c r="F9291" s="8">
        <v>42879</v>
      </c>
      <c r="G9291" s="12" t="s">
        <v>5099</v>
      </c>
      <c r="H9291" s="12" t="s">
        <v>3260</v>
      </c>
      <c r="I9291" s="12" t="s">
        <v>3261</v>
      </c>
      <c r="J9291" s="12">
        <v>211</v>
      </c>
      <c r="K9291" s="12" t="s">
        <v>79</v>
      </c>
      <c r="L9291" s="12" t="s">
        <v>80</v>
      </c>
      <c r="M9291" s="12">
        <v>990001</v>
      </c>
      <c r="N9291" s="12" t="s">
        <v>51</v>
      </c>
      <c r="O9291" s="12">
        <v>2</v>
      </c>
      <c r="P9291" s="12"/>
      <c r="Q9291" s="12">
        <v>2</v>
      </c>
      <c r="R9291" s="12"/>
      <c r="S9291" s="12" t="s">
        <v>7622</v>
      </c>
      <c r="T9291" s="12"/>
      <c r="U9291" s="12"/>
      <c r="V9291" s="12"/>
      <c r="W9291" s="12"/>
      <c r="X9291" s="12"/>
      <c r="Y9291" s="12"/>
      <c r="Z9291" s="12"/>
      <c r="AA9291" s="12"/>
      <c r="AB9291" s="12"/>
      <c r="AC9291" s="12"/>
      <c r="AD9291" s="12"/>
      <c r="AE9291" s="12">
        <v>12</v>
      </c>
      <c r="AF9291" s="12">
        <v>7.6</v>
      </c>
      <c r="AG9291" s="12">
        <v>5</v>
      </c>
      <c r="AH9291" s="12" t="s">
        <v>53</v>
      </c>
      <c r="AI9291" s="12" t="s">
        <v>54</v>
      </c>
      <c r="AJ9291" s="12">
        <v>2</v>
      </c>
      <c r="AK9291" s="12">
        <v>1</v>
      </c>
      <c r="AL9291" s="12">
        <v>1</v>
      </c>
      <c r="AM9291" s="12" t="s">
        <v>55</v>
      </c>
      <c r="AN9291" s="12" t="s">
        <v>56</v>
      </c>
      <c r="AO9291" s="12"/>
      <c r="AP9291" s="12">
        <v>1</v>
      </c>
      <c r="AQ9291" s="12" t="s">
        <v>57</v>
      </c>
      <c r="AR9291" s="12">
        <v>0</v>
      </c>
      <c r="AS9291" s="12"/>
      <c r="AT9291" s="12"/>
      <c r="AU9291" s="12"/>
      <c r="AV9291" s="12"/>
      <c r="AW9291" s="12" t="s">
        <v>58</v>
      </c>
      <c r="AX9291" s="12">
        <v>0</v>
      </c>
      <c r="AY9291" s="12">
        <v>2</v>
      </c>
      <c r="AZ9291" s="12">
        <v>2</v>
      </c>
      <c r="BA9291" s="12">
        <v>2</v>
      </c>
      <c r="BB9291" s="12" t="s">
        <v>59</v>
      </c>
    </row>
    <row r="9292" spans="1:54" x14ac:dyDescent="0.2">
      <c r="A9292" s="7" t="str">
        <f>VLOOKUP(G9292,'Matching-Tabelle'!$A$76:$B$80,2,FALSE)</f>
        <v>ralph.straehl@tkb.ch</v>
      </c>
      <c r="B9292" s="7" t="str">
        <f>VLOOKUP(J9292,'Matching-Tabelle'!$A$1:$B$66,2,FALSE)</f>
        <v>WPI RTB</v>
      </c>
      <c r="C9292" s="7" t="str">
        <f>IF(VLOOKUP(J9292,'Matching-Tabelle'!$A$1:$CB$66,3,FALSE)=0,"",VLOOKUP(J9292,'Matching-Tabelle'!$A$1:$CB$66,3,FALSE))</f>
        <v/>
      </c>
      <c r="D9292" s="7">
        <v>2</v>
      </c>
      <c r="E9292" s="7" t="s">
        <v>3347</v>
      </c>
      <c r="F9292" s="8">
        <v>42879</v>
      </c>
      <c r="G9292" s="12" t="s">
        <v>5099</v>
      </c>
      <c r="H9292" s="12" t="s">
        <v>3260</v>
      </c>
      <c r="I9292" s="12" t="s">
        <v>3261</v>
      </c>
      <c r="J9292" s="12">
        <v>20</v>
      </c>
      <c r="K9292" s="12" t="s">
        <v>95</v>
      </c>
      <c r="L9292" s="12" t="s">
        <v>96</v>
      </c>
      <c r="M9292" s="12">
        <v>990001</v>
      </c>
      <c r="N9292" s="12" t="s">
        <v>51</v>
      </c>
      <c r="O9292" s="12">
        <v>1</v>
      </c>
      <c r="P9292" s="12"/>
      <c r="Q9292" s="12">
        <v>1</v>
      </c>
      <c r="R9292" s="12"/>
      <c r="S9292" s="12" t="s">
        <v>3347</v>
      </c>
      <c r="T9292" s="12"/>
      <c r="U9292" s="12"/>
      <c r="V9292" s="12"/>
      <c r="W9292" s="12"/>
      <c r="X9292" s="12"/>
      <c r="Y9292" s="12"/>
      <c r="Z9292" s="12"/>
      <c r="AA9292" s="12"/>
      <c r="AB9292" s="12"/>
      <c r="AC9292" s="12"/>
      <c r="AD9292" s="12"/>
      <c r="AE9292" s="12">
        <v>12</v>
      </c>
      <c r="AF9292" s="12">
        <v>7.6</v>
      </c>
      <c r="AG9292" s="12">
        <v>5</v>
      </c>
      <c r="AH9292" s="12" t="s">
        <v>53</v>
      </c>
      <c r="AI9292" s="12" t="s">
        <v>54</v>
      </c>
      <c r="AJ9292" s="12">
        <v>2</v>
      </c>
      <c r="AK9292" s="12">
        <v>1</v>
      </c>
      <c r="AL9292" s="12">
        <v>1</v>
      </c>
      <c r="AM9292" s="12" t="s">
        <v>55</v>
      </c>
      <c r="AN9292" s="12" t="s">
        <v>56</v>
      </c>
      <c r="AO9292" s="12"/>
      <c r="AP9292" s="12">
        <v>1</v>
      </c>
      <c r="AQ9292" s="12" t="s">
        <v>57</v>
      </c>
      <c r="AR9292" s="12">
        <v>0</v>
      </c>
      <c r="AS9292" s="12"/>
      <c r="AT9292" s="12"/>
      <c r="AU9292" s="12"/>
      <c r="AV9292" s="12"/>
      <c r="AW9292" s="12" t="s">
        <v>58</v>
      </c>
      <c r="AX9292" s="12">
        <v>0</v>
      </c>
      <c r="AY9292" s="12">
        <v>2</v>
      </c>
      <c r="AZ9292" s="12">
        <v>1</v>
      </c>
      <c r="BA9292" s="12">
        <v>1</v>
      </c>
      <c r="BB9292" s="12" t="s">
        <v>59</v>
      </c>
    </row>
    <row r="9293" spans="1:54" x14ac:dyDescent="0.2">
      <c r="A9293" s="7" t="str">
        <f>VLOOKUP(G9293,'Matching-Tabelle'!$A$76:$B$80,2,FALSE)</f>
        <v>ralph.straehl@tkb.ch</v>
      </c>
      <c r="B9293" s="7" t="str">
        <f>VLOOKUP(J9293,'Matching-Tabelle'!$A$1:$B$66,2,FALSE)</f>
        <v>Proj DigiPF</v>
      </c>
      <c r="C9293" s="7" t="str">
        <f>IF(VLOOKUP(J9293,'Matching-Tabelle'!$A$1:$CB$66,3,FALSE)=0,"",VLOOKUP(J9293,'Matching-Tabelle'!$A$1:$CB$66,3,FALSE))</f>
        <v>Progr Digitalisierung</v>
      </c>
      <c r="D9293" s="7">
        <v>1</v>
      </c>
      <c r="E9293" s="7" t="s">
        <v>7623</v>
      </c>
      <c r="F9293" s="8">
        <v>42879</v>
      </c>
      <c r="G9293" s="12" t="s">
        <v>5099</v>
      </c>
      <c r="H9293" s="12" t="s">
        <v>3260</v>
      </c>
      <c r="I9293" s="12" t="s">
        <v>3261</v>
      </c>
      <c r="J9293" s="12">
        <v>2500236</v>
      </c>
      <c r="K9293" s="12" t="s">
        <v>701</v>
      </c>
      <c r="L9293" s="12" t="s">
        <v>702</v>
      </c>
      <c r="M9293" s="12">
        <v>990001</v>
      </c>
      <c r="N9293" s="12" t="s">
        <v>51</v>
      </c>
      <c r="O9293" s="12">
        <v>1</v>
      </c>
      <c r="P9293" s="12"/>
      <c r="Q9293" s="12">
        <v>1</v>
      </c>
      <c r="R9293" s="12"/>
      <c r="S9293" s="12" t="s">
        <v>7623</v>
      </c>
      <c r="T9293" s="12"/>
      <c r="U9293" s="12"/>
      <c r="V9293" s="12"/>
      <c r="W9293" s="12"/>
      <c r="X9293" s="12"/>
      <c r="Y9293" s="12"/>
      <c r="Z9293" s="12"/>
      <c r="AA9293" s="12"/>
      <c r="AB9293" s="12"/>
      <c r="AC9293" s="12"/>
      <c r="AD9293" s="12"/>
      <c r="AE9293" s="12">
        <v>5</v>
      </c>
      <c r="AF9293" s="12">
        <v>0</v>
      </c>
      <c r="AG9293" s="12">
        <v>1</v>
      </c>
      <c r="AH9293" s="12" t="s">
        <v>411</v>
      </c>
      <c r="AI9293" s="12" t="s">
        <v>411</v>
      </c>
      <c r="AJ9293" s="12">
        <v>2</v>
      </c>
      <c r="AK9293" s="12">
        <v>1</v>
      </c>
      <c r="AL9293" s="12">
        <v>1</v>
      </c>
      <c r="AM9293" s="12" t="s">
        <v>55</v>
      </c>
      <c r="AN9293" s="12" t="s">
        <v>56</v>
      </c>
      <c r="AO9293" s="12"/>
      <c r="AP9293" s="12">
        <v>1</v>
      </c>
      <c r="AQ9293" s="12" t="s">
        <v>57</v>
      </c>
      <c r="AR9293" s="12">
        <v>0</v>
      </c>
      <c r="AS9293" s="12"/>
      <c r="AT9293" s="12"/>
      <c r="AU9293" s="12"/>
      <c r="AV9293" s="12"/>
      <c r="AW9293" s="12" t="s">
        <v>58</v>
      </c>
      <c r="AX9293" s="12">
        <v>0</v>
      </c>
      <c r="AY9293" s="12">
        <v>2</v>
      </c>
      <c r="AZ9293" s="12">
        <v>1</v>
      </c>
      <c r="BA9293" s="12">
        <v>1</v>
      </c>
      <c r="BB9293" s="12" t="s">
        <v>59</v>
      </c>
    </row>
    <row r="9294" spans="1:54" x14ac:dyDescent="0.2">
      <c r="A9294" s="7" t="str">
        <f>VLOOKUP(G9294,'Matching-Tabelle'!$A$76:$B$80,2,FALSE)</f>
        <v>ralph.straehl@tkb.ch</v>
      </c>
      <c r="B9294" s="7" t="str">
        <f>VLOOKUP(J9294,'Matching-Tabelle'!$A$1:$B$66,2,FALSE)</f>
        <v>WPI RTB</v>
      </c>
      <c r="C9294" s="7" t="str">
        <f>IF(VLOOKUP(J9294,'Matching-Tabelle'!$A$1:$CB$66,3,FALSE)=0,"",VLOOKUP(J9294,'Matching-Tabelle'!$A$1:$CB$66,3,FALSE))</f>
        <v/>
      </c>
      <c r="D9294" s="7">
        <v>1</v>
      </c>
      <c r="E9294" s="7" t="s">
        <v>3267</v>
      </c>
      <c r="F9294" s="8">
        <v>42884</v>
      </c>
      <c r="G9294" s="12" t="s">
        <v>5099</v>
      </c>
      <c r="H9294" s="12" t="s">
        <v>3260</v>
      </c>
      <c r="I9294" s="12" t="s">
        <v>3261</v>
      </c>
      <c r="J9294" s="12">
        <v>24</v>
      </c>
      <c r="K9294" s="12" t="s">
        <v>73</v>
      </c>
      <c r="L9294" s="12" t="s">
        <v>74</v>
      </c>
      <c r="M9294" s="12">
        <v>990001</v>
      </c>
      <c r="N9294" s="12" t="s">
        <v>51</v>
      </c>
      <c r="O9294" s="12">
        <v>1</v>
      </c>
      <c r="P9294" s="12"/>
      <c r="Q9294" s="12">
        <v>1</v>
      </c>
      <c r="R9294" s="12"/>
      <c r="S9294" s="12" t="s">
        <v>3267</v>
      </c>
      <c r="T9294" s="12"/>
      <c r="U9294" s="12"/>
      <c r="V9294" s="12"/>
      <c r="W9294" s="12"/>
      <c r="X9294" s="12"/>
      <c r="Y9294" s="12"/>
      <c r="Z9294" s="12"/>
      <c r="AA9294" s="12"/>
      <c r="AB9294" s="12"/>
      <c r="AC9294" s="12"/>
      <c r="AD9294" s="12"/>
      <c r="AE9294" s="12">
        <v>12</v>
      </c>
      <c r="AF9294" s="12">
        <v>7.6</v>
      </c>
      <c r="AG9294" s="12">
        <v>5</v>
      </c>
      <c r="AH9294" s="12" t="s">
        <v>53</v>
      </c>
      <c r="AI9294" s="12" t="s">
        <v>54</v>
      </c>
      <c r="AJ9294" s="12">
        <v>2</v>
      </c>
      <c r="AK9294" s="12">
        <v>1</v>
      </c>
      <c r="AL9294" s="12">
        <v>1</v>
      </c>
      <c r="AM9294" s="12" t="s">
        <v>55</v>
      </c>
      <c r="AN9294" s="12" t="s">
        <v>56</v>
      </c>
      <c r="AO9294" s="12"/>
      <c r="AP9294" s="12">
        <v>1</v>
      </c>
      <c r="AQ9294" s="12" t="s">
        <v>57</v>
      </c>
      <c r="AR9294" s="12">
        <v>0</v>
      </c>
      <c r="AS9294" s="12"/>
      <c r="AT9294" s="12"/>
      <c r="AU9294" s="12"/>
      <c r="AV9294" s="12"/>
      <c r="AW9294" s="12" t="s">
        <v>58</v>
      </c>
      <c r="AX9294" s="12">
        <v>0</v>
      </c>
      <c r="AY9294" s="12">
        <v>2</v>
      </c>
      <c r="AZ9294" s="12">
        <v>1</v>
      </c>
      <c r="BA9294" s="12">
        <v>1</v>
      </c>
      <c r="BB9294" s="12" t="s">
        <v>59</v>
      </c>
    </row>
    <row r="9295" spans="1:54" x14ac:dyDescent="0.2">
      <c r="A9295" s="7" t="str">
        <f>VLOOKUP(G9295,'Matching-Tabelle'!$A$76:$B$80,2,FALSE)</f>
        <v>ralph.straehl@tkb.ch</v>
      </c>
      <c r="B9295" s="7" t="str">
        <f>VLOOKUP(J9295,'Matching-Tabelle'!$A$1:$B$66,2,FALSE)</f>
        <v>Proj DigiPF</v>
      </c>
      <c r="C9295" s="7" t="str">
        <f>IF(VLOOKUP(J9295,'Matching-Tabelle'!$A$1:$CB$66,3,FALSE)=0,"",VLOOKUP(J9295,'Matching-Tabelle'!$A$1:$CB$66,3,FALSE))</f>
        <v>Progr Digitalisierung</v>
      </c>
      <c r="D9295" s="7">
        <v>1</v>
      </c>
      <c r="E9295" s="7" t="s">
        <v>7624</v>
      </c>
      <c r="F9295" s="8">
        <v>42884</v>
      </c>
      <c r="G9295" s="12" t="s">
        <v>5099</v>
      </c>
      <c r="H9295" s="12" t="s">
        <v>3260</v>
      </c>
      <c r="I9295" s="12" t="s">
        <v>3261</v>
      </c>
      <c r="J9295" s="12">
        <v>2500236</v>
      </c>
      <c r="K9295" s="12" t="s">
        <v>701</v>
      </c>
      <c r="L9295" s="12" t="s">
        <v>702</v>
      </c>
      <c r="M9295" s="12">
        <v>990001</v>
      </c>
      <c r="N9295" s="12" t="s">
        <v>51</v>
      </c>
      <c r="O9295" s="12">
        <v>2</v>
      </c>
      <c r="P9295" s="12"/>
      <c r="Q9295" s="12">
        <v>2</v>
      </c>
      <c r="R9295" s="12"/>
      <c r="S9295" s="12" t="s">
        <v>7624</v>
      </c>
      <c r="T9295" s="12"/>
      <c r="U9295" s="12"/>
      <c r="V9295" s="12"/>
      <c r="W9295" s="12"/>
      <c r="X9295" s="12"/>
      <c r="Y9295" s="12"/>
      <c r="Z9295" s="12"/>
      <c r="AA9295" s="12"/>
      <c r="AB9295" s="12"/>
      <c r="AC9295" s="12"/>
      <c r="AD9295" s="12"/>
      <c r="AE9295" s="12">
        <v>5</v>
      </c>
      <c r="AF9295" s="12">
        <v>0</v>
      </c>
      <c r="AG9295" s="12">
        <v>1</v>
      </c>
      <c r="AH9295" s="12" t="s">
        <v>411</v>
      </c>
      <c r="AI9295" s="12" t="s">
        <v>411</v>
      </c>
      <c r="AJ9295" s="12">
        <v>2</v>
      </c>
      <c r="AK9295" s="12">
        <v>1</v>
      </c>
      <c r="AL9295" s="12">
        <v>1</v>
      </c>
      <c r="AM9295" s="12" t="s">
        <v>55</v>
      </c>
      <c r="AN9295" s="12" t="s">
        <v>56</v>
      </c>
      <c r="AO9295" s="12"/>
      <c r="AP9295" s="12">
        <v>1</v>
      </c>
      <c r="AQ9295" s="12" t="s">
        <v>57</v>
      </c>
      <c r="AR9295" s="12">
        <v>0</v>
      </c>
      <c r="AS9295" s="12"/>
      <c r="AT9295" s="12"/>
      <c r="AU9295" s="12"/>
      <c r="AV9295" s="12"/>
      <c r="AW9295" s="12" t="s">
        <v>58</v>
      </c>
      <c r="AX9295" s="12">
        <v>0</v>
      </c>
      <c r="AY9295" s="12">
        <v>2</v>
      </c>
      <c r="AZ9295" s="12">
        <v>2</v>
      </c>
      <c r="BA9295" s="12">
        <v>2</v>
      </c>
      <c r="BB9295" s="12" t="s">
        <v>59</v>
      </c>
    </row>
    <row r="9296" spans="1:54" x14ac:dyDescent="0.2">
      <c r="A9296" s="7" t="str">
        <f>VLOOKUP(G9296,'Matching-Tabelle'!$A$76:$B$80,2,FALSE)</f>
        <v>ralph.straehl@tkb.ch</v>
      </c>
      <c r="B9296" s="7" t="str">
        <f>VLOOKUP(J9296,'Matching-Tabelle'!$A$1:$B$66,2,FALSE)</f>
        <v>WPI CTB</v>
      </c>
      <c r="C9296" s="7" t="str">
        <f>IF(VLOOKUP(J9296,'Matching-Tabelle'!$A$1:$CB$66,3,FALSE)=0,"",VLOOKUP(J9296,'Matching-Tabelle'!$A$1:$CB$66,3,FALSE))</f>
        <v/>
      </c>
      <c r="D9296" s="7">
        <v>2</v>
      </c>
      <c r="E9296" s="7" t="s">
        <v>7625</v>
      </c>
      <c r="F9296" s="8">
        <v>42884</v>
      </c>
      <c r="G9296" s="12" t="s">
        <v>5099</v>
      </c>
      <c r="H9296" s="12" t="s">
        <v>3260</v>
      </c>
      <c r="I9296" s="12" t="s">
        <v>3261</v>
      </c>
      <c r="J9296" s="12">
        <v>932</v>
      </c>
      <c r="K9296" s="12" t="s">
        <v>124</v>
      </c>
      <c r="L9296" s="12" t="s">
        <v>125</v>
      </c>
      <c r="M9296" s="12">
        <v>990001</v>
      </c>
      <c r="N9296" s="12" t="s">
        <v>51</v>
      </c>
      <c r="O9296" s="12">
        <v>3</v>
      </c>
      <c r="P9296" s="12"/>
      <c r="Q9296" s="12">
        <v>3</v>
      </c>
      <c r="R9296" s="12"/>
      <c r="S9296" s="12" t="s">
        <v>7625</v>
      </c>
      <c r="T9296" s="12"/>
      <c r="U9296" s="12"/>
      <c r="V9296" s="12"/>
      <c r="W9296" s="12"/>
      <c r="X9296" s="12"/>
      <c r="Y9296" s="12"/>
      <c r="Z9296" s="12"/>
      <c r="AA9296" s="12"/>
      <c r="AB9296" s="12"/>
      <c r="AC9296" s="12"/>
      <c r="AD9296" s="12"/>
      <c r="AE9296" s="12">
        <v>12</v>
      </c>
      <c r="AF9296" s="12">
        <v>7.6</v>
      </c>
      <c r="AG9296" s="12">
        <v>5</v>
      </c>
      <c r="AH9296" s="12" t="s">
        <v>53</v>
      </c>
      <c r="AI9296" s="12" t="s">
        <v>54</v>
      </c>
      <c r="AJ9296" s="12">
        <v>2</v>
      </c>
      <c r="AK9296" s="12">
        <v>1</v>
      </c>
      <c r="AL9296" s="12">
        <v>1</v>
      </c>
      <c r="AM9296" s="12" t="s">
        <v>55</v>
      </c>
      <c r="AN9296" s="12" t="s">
        <v>56</v>
      </c>
      <c r="AO9296" s="12"/>
      <c r="AP9296" s="12">
        <v>1</v>
      </c>
      <c r="AQ9296" s="12" t="s">
        <v>57</v>
      </c>
      <c r="AR9296" s="12">
        <v>0</v>
      </c>
      <c r="AS9296" s="12"/>
      <c r="AT9296" s="12"/>
      <c r="AU9296" s="12"/>
      <c r="AV9296" s="12"/>
      <c r="AW9296" s="12" t="s">
        <v>58</v>
      </c>
      <c r="AX9296" s="12">
        <v>0</v>
      </c>
      <c r="AY9296" s="12">
        <v>2</v>
      </c>
      <c r="AZ9296" s="12">
        <v>3</v>
      </c>
      <c r="BA9296" s="12">
        <v>3</v>
      </c>
      <c r="BB9296" s="12" t="s">
        <v>59</v>
      </c>
    </row>
    <row r="9297" spans="1:54" x14ac:dyDescent="0.2">
      <c r="A9297" s="7" t="str">
        <f>VLOOKUP(G9297,'Matching-Tabelle'!$A$76:$B$80,2,FALSE)</f>
        <v>ralph.straehl@tkb.ch</v>
      </c>
      <c r="B9297" s="7" t="str">
        <f>VLOOKUP(J9297,'Matching-Tabelle'!$A$1:$B$66,2,FALSE)</f>
        <v>Proj Optima</v>
      </c>
      <c r="C9297" s="7" t="str">
        <f>IF(VLOOKUP(J9297,'Matching-Tabelle'!$A$1:$CB$66,3,FALSE)=0,"",VLOOKUP(J9297,'Matching-Tabelle'!$A$1:$CB$66,3,FALSE))</f>
        <v/>
      </c>
      <c r="D9297" s="7">
        <v>3</v>
      </c>
      <c r="E9297" s="7" t="s">
        <v>7626</v>
      </c>
      <c r="F9297" s="8">
        <v>42884</v>
      </c>
      <c r="G9297" s="12" t="s">
        <v>5099</v>
      </c>
      <c r="H9297" s="12" t="s">
        <v>3260</v>
      </c>
      <c r="I9297" s="12" t="s">
        <v>3261</v>
      </c>
      <c r="J9297" s="12">
        <v>211</v>
      </c>
      <c r="K9297" s="12" t="s">
        <v>79</v>
      </c>
      <c r="L9297" s="12" t="s">
        <v>80</v>
      </c>
      <c r="M9297" s="12">
        <v>990001</v>
      </c>
      <c r="N9297" s="12" t="s">
        <v>51</v>
      </c>
      <c r="O9297" s="12">
        <v>1</v>
      </c>
      <c r="P9297" s="12"/>
      <c r="Q9297" s="12">
        <v>1</v>
      </c>
      <c r="R9297" s="12"/>
      <c r="S9297" s="12" t="s">
        <v>7626</v>
      </c>
      <c r="T9297" s="12"/>
      <c r="U9297" s="12"/>
      <c r="V9297" s="12"/>
      <c r="W9297" s="12"/>
      <c r="X9297" s="12"/>
      <c r="Y9297" s="12"/>
      <c r="Z9297" s="12"/>
      <c r="AA9297" s="12"/>
      <c r="AB9297" s="12"/>
      <c r="AC9297" s="12"/>
      <c r="AD9297" s="12"/>
      <c r="AE9297" s="12">
        <v>12</v>
      </c>
      <c r="AF9297" s="12">
        <v>7.6</v>
      </c>
      <c r="AG9297" s="12">
        <v>5</v>
      </c>
      <c r="AH9297" s="12" t="s">
        <v>53</v>
      </c>
      <c r="AI9297" s="12" t="s">
        <v>54</v>
      </c>
      <c r="AJ9297" s="12">
        <v>2</v>
      </c>
      <c r="AK9297" s="12">
        <v>1</v>
      </c>
      <c r="AL9297" s="12">
        <v>1</v>
      </c>
      <c r="AM9297" s="12" t="s">
        <v>55</v>
      </c>
      <c r="AN9297" s="12" t="s">
        <v>56</v>
      </c>
      <c r="AO9297" s="12"/>
      <c r="AP9297" s="12">
        <v>1</v>
      </c>
      <c r="AQ9297" s="12" t="s">
        <v>57</v>
      </c>
      <c r="AR9297" s="12">
        <v>0</v>
      </c>
      <c r="AS9297" s="12"/>
      <c r="AT9297" s="12"/>
      <c r="AU9297" s="12"/>
      <c r="AV9297" s="12"/>
      <c r="AW9297" s="12" t="s">
        <v>58</v>
      </c>
      <c r="AX9297" s="12">
        <v>0</v>
      </c>
      <c r="AY9297" s="12">
        <v>2</v>
      </c>
      <c r="AZ9297" s="12">
        <v>1</v>
      </c>
      <c r="BA9297" s="12">
        <v>1</v>
      </c>
      <c r="BB9297" s="12" t="s">
        <v>59</v>
      </c>
    </row>
    <row r="9298" spans="1:54" x14ac:dyDescent="0.2">
      <c r="A9298" s="7" t="str">
        <f>VLOOKUP(G9298,'Matching-Tabelle'!$A$76:$B$80,2,FALSE)</f>
        <v>ralph.straehl@tkb.ch</v>
      </c>
      <c r="B9298" s="7" t="str">
        <f>VLOOKUP(J9298,'Matching-Tabelle'!$A$1:$B$66,2,FALSE)</f>
        <v>WPI RTB</v>
      </c>
      <c r="C9298" s="7" t="str">
        <f>IF(VLOOKUP(J9298,'Matching-Tabelle'!$A$1:$CB$66,3,FALSE)=0,"",VLOOKUP(J9298,'Matching-Tabelle'!$A$1:$CB$66,3,FALSE))</f>
        <v/>
      </c>
      <c r="D9298" s="7">
        <v>1</v>
      </c>
      <c r="E9298" s="7" t="s">
        <v>7627</v>
      </c>
      <c r="F9298" s="8">
        <v>42884</v>
      </c>
      <c r="G9298" s="12" t="s">
        <v>5099</v>
      </c>
      <c r="H9298" s="12" t="s">
        <v>3260</v>
      </c>
      <c r="I9298" s="12" t="s">
        <v>3261</v>
      </c>
      <c r="J9298" s="12">
        <v>20</v>
      </c>
      <c r="K9298" s="12" t="s">
        <v>95</v>
      </c>
      <c r="L9298" s="12" t="s">
        <v>96</v>
      </c>
      <c r="M9298" s="12">
        <v>990001</v>
      </c>
      <c r="N9298" s="12" t="s">
        <v>51</v>
      </c>
      <c r="O9298" s="12">
        <v>1</v>
      </c>
      <c r="P9298" s="12"/>
      <c r="Q9298" s="12">
        <v>1</v>
      </c>
      <c r="R9298" s="12"/>
      <c r="S9298" s="12" t="s">
        <v>7627</v>
      </c>
      <c r="T9298" s="12"/>
      <c r="U9298" s="12"/>
      <c r="V9298" s="12"/>
      <c r="W9298" s="12"/>
      <c r="X9298" s="12"/>
      <c r="Y9298" s="12"/>
      <c r="Z9298" s="12"/>
      <c r="AA9298" s="12"/>
      <c r="AB9298" s="12"/>
      <c r="AC9298" s="12"/>
      <c r="AD9298" s="12"/>
      <c r="AE9298" s="12">
        <v>12</v>
      </c>
      <c r="AF9298" s="12">
        <v>7.6</v>
      </c>
      <c r="AG9298" s="12">
        <v>5</v>
      </c>
      <c r="AH9298" s="12" t="s">
        <v>53</v>
      </c>
      <c r="AI9298" s="12" t="s">
        <v>54</v>
      </c>
      <c r="AJ9298" s="12">
        <v>2</v>
      </c>
      <c r="AK9298" s="12">
        <v>1</v>
      </c>
      <c r="AL9298" s="12">
        <v>1</v>
      </c>
      <c r="AM9298" s="12" t="s">
        <v>55</v>
      </c>
      <c r="AN9298" s="12" t="s">
        <v>56</v>
      </c>
      <c r="AO9298" s="12"/>
      <c r="AP9298" s="12">
        <v>1</v>
      </c>
      <c r="AQ9298" s="12" t="s">
        <v>57</v>
      </c>
      <c r="AR9298" s="12">
        <v>0</v>
      </c>
      <c r="AS9298" s="12"/>
      <c r="AT9298" s="12"/>
      <c r="AU9298" s="12"/>
      <c r="AV9298" s="12"/>
      <c r="AW9298" s="12" t="s">
        <v>58</v>
      </c>
      <c r="AX9298" s="12">
        <v>0</v>
      </c>
      <c r="AY9298" s="12">
        <v>2</v>
      </c>
      <c r="AZ9298" s="12">
        <v>1</v>
      </c>
      <c r="BA9298" s="12">
        <v>1</v>
      </c>
      <c r="BB9298" s="12" t="s">
        <v>59</v>
      </c>
    </row>
    <row r="9299" spans="1:54" x14ac:dyDescent="0.2">
      <c r="A9299" s="7" t="str">
        <f>VLOOKUP(G9299,'Matching-Tabelle'!$A$76:$B$80,2,FALSE)</f>
        <v>ralph.straehl@tkb.ch</v>
      </c>
      <c r="B9299" s="7" t="str">
        <f>VLOOKUP(J9299,'Matching-Tabelle'!$A$1:$B$66,2,FALSE)</f>
        <v>WPI RTB</v>
      </c>
      <c r="C9299" s="7" t="str">
        <f>IF(VLOOKUP(J9299,'Matching-Tabelle'!$A$1:$CB$66,3,FALSE)=0,"",VLOOKUP(J9299,'Matching-Tabelle'!$A$1:$CB$66,3,FALSE))</f>
        <v/>
      </c>
      <c r="D9299" s="7">
        <v>1</v>
      </c>
      <c r="E9299" s="7" t="s">
        <v>3514</v>
      </c>
      <c r="F9299" s="8">
        <v>42885</v>
      </c>
      <c r="G9299" s="12" t="s">
        <v>5099</v>
      </c>
      <c r="H9299" s="12" t="s">
        <v>3260</v>
      </c>
      <c r="I9299" s="12" t="s">
        <v>3261</v>
      </c>
      <c r="J9299" s="12">
        <v>24</v>
      </c>
      <c r="K9299" s="12" t="s">
        <v>73</v>
      </c>
      <c r="L9299" s="12" t="s">
        <v>74</v>
      </c>
      <c r="M9299" s="12">
        <v>990001</v>
      </c>
      <c r="N9299" s="12" t="s">
        <v>51</v>
      </c>
      <c r="O9299" s="12">
        <v>1</v>
      </c>
      <c r="P9299" s="12"/>
      <c r="Q9299" s="12">
        <v>1</v>
      </c>
      <c r="R9299" s="12"/>
      <c r="S9299" s="12" t="s">
        <v>3514</v>
      </c>
      <c r="T9299" s="12"/>
      <c r="U9299" s="12"/>
      <c r="V9299" s="12"/>
      <c r="W9299" s="12"/>
      <c r="X9299" s="12"/>
      <c r="Y9299" s="12"/>
      <c r="Z9299" s="12"/>
      <c r="AA9299" s="12"/>
      <c r="AB9299" s="12"/>
      <c r="AC9299" s="12"/>
      <c r="AD9299" s="12"/>
      <c r="AE9299" s="12">
        <v>12</v>
      </c>
      <c r="AF9299" s="12">
        <v>7.6</v>
      </c>
      <c r="AG9299" s="12">
        <v>5</v>
      </c>
      <c r="AH9299" s="12" t="s">
        <v>53</v>
      </c>
      <c r="AI9299" s="12" t="s">
        <v>54</v>
      </c>
      <c r="AJ9299" s="12">
        <v>2</v>
      </c>
      <c r="AK9299" s="12">
        <v>1</v>
      </c>
      <c r="AL9299" s="12">
        <v>1</v>
      </c>
      <c r="AM9299" s="12" t="s">
        <v>55</v>
      </c>
      <c r="AN9299" s="12" t="s">
        <v>56</v>
      </c>
      <c r="AO9299" s="12"/>
      <c r="AP9299" s="12">
        <v>1</v>
      </c>
      <c r="AQ9299" s="12" t="s">
        <v>57</v>
      </c>
      <c r="AR9299" s="12">
        <v>0</v>
      </c>
      <c r="AS9299" s="12"/>
      <c r="AT9299" s="12"/>
      <c r="AU9299" s="12"/>
      <c r="AV9299" s="12"/>
      <c r="AW9299" s="12" t="s">
        <v>58</v>
      </c>
      <c r="AX9299" s="12">
        <v>0</v>
      </c>
      <c r="AY9299" s="12">
        <v>2</v>
      </c>
      <c r="AZ9299" s="12">
        <v>1</v>
      </c>
      <c r="BA9299" s="12">
        <v>1</v>
      </c>
      <c r="BB9299" s="12" t="s">
        <v>59</v>
      </c>
    </row>
    <row r="9300" spans="1:54" x14ac:dyDescent="0.2">
      <c r="A9300" s="7" t="str">
        <f>VLOOKUP(G9300,'Matching-Tabelle'!$A$76:$B$80,2,FALSE)</f>
        <v>ralph.straehl@tkb.ch</v>
      </c>
      <c r="B9300" s="7" t="str">
        <f>VLOOKUP(J9300,'Matching-Tabelle'!$A$1:$B$66,2,FALSE)</f>
        <v>Proj Optima</v>
      </c>
      <c r="C9300" s="7" t="str">
        <f>IF(VLOOKUP(J9300,'Matching-Tabelle'!$A$1:$CB$66,3,FALSE)=0,"",VLOOKUP(J9300,'Matching-Tabelle'!$A$1:$CB$66,3,FALSE))</f>
        <v/>
      </c>
      <c r="D9300" s="7">
        <v>1</v>
      </c>
      <c r="E9300" s="7" t="s">
        <v>7597</v>
      </c>
      <c r="F9300" s="8">
        <v>42885</v>
      </c>
      <c r="G9300" s="12" t="s">
        <v>5099</v>
      </c>
      <c r="H9300" s="12" t="s">
        <v>3260</v>
      </c>
      <c r="I9300" s="12" t="s">
        <v>3261</v>
      </c>
      <c r="J9300" s="12">
        <v>211</v>
      </c>
      <c r="K9300" s="12" t="s">
        <v>79</v>
      </c>
      <c r="L9300" s="12" t="s">
        <v>80</v>
      </c>
      <c r="M9300" s="12">
        <v>990001</v>
      </c>
      <c r="N9300" s="12" t="s">
        <v>51</v>
      </c>
      <c r="O9300" s="12">
        <v>4</v>
      </c>
      <c r="P9300" s="12"/>
      <c r="Q9300" s="12">
        <v>4</v>
      </c>
      <c r="R9300" s="12"/>
      <c r="S9300" s="12" t="s">
        <v>7597</v>
      </c>
      <c r="T9300" s="12"/>
      <c r="U9300" s="12"/>
      <c r="V9300" s="12"/>
      <c r="W9300" s="12"/>
      <c r="X9300" s="12"/>
      <c r="Y9300" s="12"/>
      <c r="Z9300" s="12"/>
      <c r="AA9300" s="12"/>
      <c r="AB9300" s="12"/>
      <c r="AC9300" s="12"/>
      <c r="AD9300" s="12"/>
      <c r="AE9300" s="12">
        <v>12</v>
      </c>
      <c r="AF9300" s="12">
        <v>7.6</v>
      </c>
      <c r="AG9300" s="12">
        <v>5</v>
      </c>
      <c r="AH9300" s="12" t="s">
        <v>53</v>
      </c>
      <c r="AI9300" s="12" t="s">
        <v>54</v>
      </c>
      <c r="AJ9300" s="12">
        <v>2</v>
      </c>
      <c r="AK9300" s="12">
        <v>1</v>
      </c>
      <c r="AL9300" s="12">
        <v>1</v>
      </c>
      <c r="AM9300" s="12" t="s">
        <v>55</v>
      </c>
      <c r="AN9300" s="12" t="s">
        <v>56</v>
      </c>
      <c r="AO9300" s="12"/>
      <c r="AP9300" s="12">
        <v>1</v>
      </c>
      <c r="AQ9300" s="12" t="s">
        <v>57</v>
      </c>
      <c r="AR9300" s="12">
        <v>0</v>
      </c>
      <c r="AS9300" s="12"/>
      <c r="AT9300" s="12"/>
      <c r="AU9300" s="12"/>
      <c r="AV9300" s="12"/>
      <c r="AW9300" s="12" t="s">
        <v>58</v>
      </c>
      <c r="AX9300" s="12">
        <v>0</v>
      </c>
      <c r="AY9300" s="12">
        <v>2</v>
      </c>
      <c r="AZ9300" s="12">
        <v>4</v>
      </c>
      <c r="BA9300" s="12">
        <v>4</v>
      </c>
      <c r="BB9300" s="12" t="s">
        <v>59</v>
      </c>
    </row>
    <row r="9301" spans="1:54" x14ac:dyDescent="0.2">
      <c r="A9301" s="7" t="str">
        <f>VLOOKUP(G9301,'Matching-Tabelle'!$A$76:$B$80,2,FALSE)</f>
        <v>ralph.straehl@tkb.ch</v>
      </c>
      <c r="B9301" s="7" t="str">
        <f>VLOOKUP(J9301,'Matching-Tabelle'!$A$1:$B$66,2,FALSE)</f>
        <v>WPI CTB</v>
      </c>
      <c r="C9301" s="7" t="str">
        <f>IF(VLOOKUP(J9301,'Matching-Tabelle'!$A$1:$CB$66,3,FALSE)=0,"",VLOOKUP(J9301,'Matching-Tabelle'!$A$1:$CB$66,3,FALSE))</f>
        <v/>
      </c>
      <c r="D9301" s="7">
        <v>4</v>
      </c>
      <c r="E9301" s="7" t="s">
        <v>7628</v>
      </c>
      <c r="F9301" s="8">
        <v>42885</v>
      </c>
      <c r="G9301" s="12" t="s">
        <v>5099</v>
      </c>
      <c r="H9301" s="12" t="s">
        <v>3260</v>
      </c>
      <c r="I9301" s="12" t="s">
        <v>3261</v>
      </c>
      <c r="J9301" s="12">
        <v>932</v>
      </c>
      <c r="K9301" s="12" t="s">
        <v>124</v>
      </c>
      <c r="L9301" s="12" t="s">
        <v>125</v>
      </c>
      <c r="M9301" s="12">
        <v>990001</v>
      </c>
      <c r="N9301" s="12" t="s">
        <v>51</v>
      </c>
      <c r="O9301" s="12">
        <v>2</v>
      </c>
      <c r="P9301" s="12"/>
      <c r="Q9301" s="12">
        <v>2</v>
      </c>
      <c r="R9301" s="12"/>
      <c r="S9301" s="12" t="s">
        <v>7628</v>
      </c>
      <c r="T9301" s="12"/>
      <c r="U9301" s="12"/>
      <c r="V9301" s="12"/>
      <c r="W9301" s="12"/>
      <c r="X9301" s="12"/>
      <c r="Y9301" s="12"/>
      <c r="Z9301" s="12"/>
      <c r="AA9301" s="12"/>
      <c r="AB9301" s="12"/>
      <c r="AC9301" s="12"/>
      <c r="AD9301" s="12"/>
      <c r="AE9301" s="12">
        <v>12</v>
      </c>
      <c r="AF9301" s="12">
        <v>7.6</v>
      </c>
      <c r="AG9301" s="12">
        <v>5</v>
      </c>
      <c r="AH9301" s="12" t="s">
        <v>53</v>
      </c>
      <c r="AI9301" s="12" t="s">
        <v>54</v>
      </c>
      <c r="AJ9301" s="12">
        <v>2</v>
      </c>
      <c r="AK9301" s="12">
        <v>1</v>
      </c>
      <c r="AL9301" s="12">
        <v>1</v>
      </c>
      <c r="AM9301" s="12" t="s">
        <v>55</v>
      </c>
      <c r="AN9301" s="12" t="s">
        <v>56</v>
      </c>
      <c r="AO9301" s="12"/>
      <c r="AP9301" s="12">
        <v>1</v>
      </c>
      <c r="AQ9301" s="12" t="s">
        <v>57</v>
      </c>
      <c r="AR9301" s="12">
        <v>0</v>
      </c>
      <c r="AS9301" s="12"/>
      <c r="AT9301" s="12"/>
      <c r="AU9301" s="12"/>
      <c r="AV9301" s="12"/>
      <c r="AW9301" s="12" t="s">
        <v>58</v>
      </c>
      <c r="AX9301" s="12">
        <v>0</v>
      </c>
      <c r="AY9301" s="12">
        <v>2</v>
      </c>
      <c r="AZ9301" s="12">
        <v>2</v>
      </c>
      <c r="BA9301" s="12">
        <v>2</v>
      </c>
      <c r="BB9301" s="12" t="s">
        <v>59</v>
      </c>
    </row>
    <row r="9302" spans="1:54" x14ac:dyDescent="0.2">
      <c r="A9302" s="7" t="str">
        <f>VLOOKUP(G9302,'Matching-Tabelle'!$A$76:$B$80,2,FALSE)</f>
        <v>ralph.straehl@tkb.ch</v>
      </c>
      <c r="B9302" s="7" t="str">
        <f>VLOOKUP(J9302,'Matching-Tabelle'!$A$1:$B$66,2,FALSE)</f>
        <v>WPI CTB</v>
      </c>
      <c r="C9302" s="7" t="str">
        <f>IF(VLOOKUP(J9302,'Matching-Tabelle'!$A$1:$CB$66,3,FALSE)=0,"",VLOOKUP(J9302,'Matching-Tabelle'!$A$1:$CB$66,3,FALSE))</f>
        <v/>
      </c>
      <c r="D9302" s="7">
        <v>2</v>
      </c>
      <c r="E9302" s="7" t="s">
        <v>7629</v>
      </c>
      <c r="F9302" s="8">
        <v>42885</v>
      </c>
      <c r="G9302" s="12" t="s">
        <v>5099</v>
      </c>
      <c r="H9302" s="12" t="s">
        <v>3260</v>
      </c>
      <c r="I9302" s="12" t="s">
        <v>3261</v>
      </c>
      <c r="J9302" s="12">
        <v>932</v>
      </c>
      <c r="K9302" s="12" t="s">
        <v>124</v>
      </c>
      <c r="L9302" s="12" t="s">
        <v>125</v>
      </c>
      <c r="M9302" s="12">
        <v>990001</v>
      </c>
      <c r="N9302" s="12" t="s">
        <v>51</v>
      </c>
      <c r="O9302" s="12">
        <v>1</v>
      </c>
      <c r="P9302" s="12"/>
      <c r="Q9302" s="12">
        <v>1</v>
      </c>
      <c r="R9302" s="12"/>
      <c r="S9302" s="12" t="s">
        <v>7629</v>
      </c>
      <c r="T9302" s="12"/>
      <c r="U9302" s="12"/>
      <c r="V9302" s="12"/>
      <c r="W9302" s="12"/>
      <c r="X9302" s="12"/>
      <c r="Y9302" s="12"/>
      <c r="Z9302" s="12"/>
      <c r="AA9302" s="12"/>
      <c r="AB9302" s="12"/>
      <c r="AC9302" s="12"/>
      <c r="AD9302" s="12"/>
      <c r="AE9302" s="12">
        <v>12</v>
      </c>
      <c r="AF9302" s="12">
        <v>7.6</v>
      </c>
      <c r="AG9302" s="12">
        <v>5</v>
      </c>
      <c r="AH9302" s="12" t="s">
        <v>53</v>
      </c>
      <c r="AI9302" s="12" t="s">
        <v>54</v>
      </c>
      <c r="AJ9302" s="12">
        <v>2</v>
      </c>
      <c r="AK9302" s="12">
        <v>1</v>
      </c>
      <c r="AL9302" s="12">
        <v>1</v>
      </c>
      <c r="AM9302" s="12" t="s">
        <v>55</v>
      </c>
      <c r="AN9302" s="12" t="s">
        <v>56</v>
      </c>
      <c r="AO9302" s="12"/>
      <c r="AP9302" s="12">
        <v>1</v>
      </c>
      <c r="AQ9302" s="12" t="s">
        <v>57</v>
      </c>
      <c r="AR9302" s="12">
        <v>0</v>
      </c>
      <c r="AS9302" s="12"/>
      <c r="AT9302" s="12"/>
      <c r="AU9302" s="12"/>
      <c r="AV9302" s="12"/>
      <c r="AW9302" s="12" t="s">
        <v>58</v>
      </c>
      <c r="AX9302" s="12">
        <v>0</v>
      </c>
      <c r="AY9302" s="12">
        <v>2</v>
      </c>
      <c r="AZ9302" s="12">
        <v>1</v>
      </c>
      <c r="BA9302" s="12">
        <v>1</v>
      </c>
      <c r="BB9302" s="12" t="s">
        <v>59</v>
      </c>
    </row>
    <row r="9303" spans="1:54" x14ac:dyDescent="0.2">
      <c r="A9303" s="7" t="str">
        <f>VLOOKUP(G9303,'Matching-Tabelle'!$A$76:$B$80,2,FALSE)</f>
        <v>ralph.straehl@tkb.ch</v>
      </c>
      <c r="B9303" s="7" t="str">
        <f>VLOOKUP(J9303,'Matching-Tabelle'!$A$1:$B$66,2,FALSE)</f>
        <v>WPI RTB</v>
      </c>
      <c r="C9303" s="7" t="str">
        <f>IF(VLOOKUP(J9303,'Matching-Tabelle'!$A$1:$CB$66,3,FALSE)=0,"",VLOOKUP(J9303,'Matching-Tabelle'!$A$1:$CB$66,3,FALSE))</f>
        <v/>
      </c>
      <c r="D9303" s="7">
        <v>1</v>
      </c>
      <c r="E9303" s="7" t="s">
        <v>3267</v>
      </c>
      <c r="F9303" s="8">
        <v>42886</v>
      </c>
      <c r="G9303" s="12" t="s">
        <v>5099</v>
      </c>
      <c r="H9303" s="12" t="s">
        <v>3260</v>
      </c>
      <c r="I9303" s="12" t="s">
        <v>3261</v>
      </c>
      <c r="J9303" s="12">
        <v>24</v>
      </c>
      <c r="K9303" s="12" t="s">
        <v>73</v>
      </c>
      <c r="L9303" s="12" t="s">
        <v>74</v>
      </c>
      <c r="M9303" s="12">
        <v>990001</v>
      </c>
      <c r="N9303" s="12" t="s">
        <v>51</v>
      </c>
      <c r="O9303" s="12">
        <v>1</v>
      </c>
      <c r="P9303" s="12"/>
      <c r="Q9303" s="12">
        <v>1</v>
      </c>
      <c r="R9303" s="12"/>
      <c r="S9303" s="12" t="s">
        <v>3267</v>
      </c>
      <c r="T9303" s="12"/>
      <c r="U9303" s="12"/>
      <c r="V9303" s="12"/>
      <c r="W9303" s="12"/>
      <c r="X9303" s="12"/>
      <c r="Y9303" s="12"/>
      <c r="Z9303" s="12"/>
      <c r="AA9303" s="12"/>
      <c r="AB9303" s="12"/>
      <c r="AC9303" s="12"/>
      <c r="AD9303" s="12"/>
      <c r="AE9303" s="12">
        <v>12</v>
      </c>
      <c r="AF9303" s="12">
        <v>7.6</v>
      </c>
      <c r="AG9303" s="12">
        <v>5</v>
      </c>
      <c r="AH9303" s="12" t="s">
        <v>53</v>
      </c>
      <c r="AI9303" s="12" t="s">
        <v>54</v>
      </c>
      <c r="AJ9303" s="12">
        <v>2</v>
      </c>
      <c r="AK9303" s="12">
        <v>1</v>
      </c>
      <c r="AL9303" s="12">
        <v>1</v>
      </c>
      <c r="AM9303" s="12" t="s">
        <v>55</v>
      </c>
      <c r="AN9303" s="12" t="s">
        <v>56</v>
      </c>
      <c r="AO9303" s="12"/>
      <c r="AP9303" s="12">
        <v>1</v>
      </c>
      <c r="AQ9303" s="12" t="s">
        <v>57</v>
      </c>
      <c r="AR9303" s="12">
        <v>0</v>
      </c>
      <c r="AS9303" s="12"/>
      <c r="AT9303" s="12"/>
      <c r="AU9303" s="12"/>
      <c r="AV9303" s="12"/>
      <c r="AW9303" s="12" t="s">
        <v>58</v>
      </c>
      <c r="AX9303" s="12">
        <v>0</v>
      </c>
      <c r="AY9303" s="12">
        <v>2</v>
      </c>
      <c r="AZ9303" s="12">
        <v>1</v>
      </c>
      <c r="BA9303" s="12">
        <v>1</v>
      </c>
      <c r="BB9303" s="12" t="s">
        <v>59</v>
      </c>
    </row>
    <row r="9304" spans="1:54" x14ac:dyDescent="0.2">
      <c r="A9304" s="7" t="str">
        <f>VLOOKUP(G9304,'Matching-Tabelle'!$A$76:$B$80,2,FALSE)</f>
        <v>ralph.straehl@tkb.ch</v>
      </c>
      <c r="B9304" s="7" t="str">
        <f>VLOOKUP(J9304,'Matching-Tabelle'!$A$1:$B$66,2,FALSE)</f>
        <v>WPI CTB</v>
      </c>
      <c r="C9304" s="7" t="str">
        <f>IF(VLOOKUP(J9304,'Matching-Tabelle'!$A$1:$CB$66,3,FALSE)=0,"",VLOOKUP(J9304,'Matching-Tabelle'!$A$1:$CB$66,3,FALSE))</f>
        <v/>
      </c>
      <c r="D9304" s="7">
        <v>1</v>
      </c>
      <c r="E9304" s="7" t="s">
        <v>7628</v>
      </c>
      <c r="F9304" s="8">
        <v>42886</v>
      </c>
      <c r="G9304" s="12" t="s">
        <v>5099</v>
      </c>
      <c r="H9304" s="12" t="s">
        <v>3260</v>
      </c>
      <c r="I9304" s="12" t="s">
        <v>3261</v>
      </c>
      <c r="J9304" s="12">
        <v>932</v>
      </c>
      <c r="K9304" s="12" t="s">
        <v>124</v>
      </c>
      <c r="L9304" s="12" t="s">
        <v>125</v>
      </c>
      <c r="M9304" s="12">
        <v>990001</v>
      </c>
      <c r="N9304" s="12" t="s">
        <v>51</v>
      </c>
      <c r="O9304" s="12">
        <v>2</v>
      </c>
      <c r="P9304" s="12"/>
      <c r="Q9304" s="12">
        <v>2</v>
      </c>
      <c r="R9304" s="12"/>
      <c r="S9304" s="12" t="s">
        <v>7628</v>
      </c>
      <c r="T9304" s="12"/>
      <c r="U9304" s="12"/>
      <c r="V9304" s="12"/>
      <c r="W9304" s="12"/>
      <c r="X9304" s="12"/>
      <c r="Y9304" s="12"/>
      <c r="Z9304" s="12"/>
      <c r="AA9304" s="12"/>
      <c r="AB9304" s="12"/>
      <c r="AC9304" s="12"/>
      <c r="AD9304" s="12"/>
      <c r="AE9304" s="12">
        <v>12</v>
      </c>
      <c r="AF9304" s="12">
        <v>7.6</v>
      </c>
      <c r="AG9304" s="12">
        <v>5</v>
      </c>
      <c r="AH9304" s="12" t="s">
        <v>53</v>
      </c>
      <c r="AI9304" s="12" t="s">
        <v>54</v>
      </c>
      <c r="AJ9304" s="12">
        <v>2</v>
      </c>
      <c r="AK9304" s="12">
        <v>1</v>
      </c>
      <c r="AL9304" s="12">
        <v>1</v>
      </c>
      <c r="AM9304" s="12" t="s">
        <v>55</v>
      </c>
      <c r="AN9304" s="12" t="s">
        <v>56</v>
      </c>
      <c r="AO9304" s="12"/>
      <c r="AP9304" s="12">
        <v>1</v>
      </c>
      <c r="AQ9304" s="12" t="s">
        <v>57</v>
      </c>
      <c r="AR9304" s="12">
        <v>0</v>
      </c>
      <c r="AS9304" s="12"/>
      <c r="AT9304" s="12"/>
      <c r="AU9304" s="12"/>
      <c r="AV9304" s="12"/>
      <c r="AW9304" s="12" t="s">
        <v>58</v>
      </c>
      <c r="AX9304" s="12">
        <v>0</v>
      </c>
      <c r="AY9304" s="12">
        <v>2</v>
      </c>
      <c r="AZ9304" s="12">
        <v>2</v>
      </c>
      <c r="BA9304" s="12">
        <v>2</v>
      </c>
      <c r="BB9304" s="12" t="s">
        <v>59</v>
      </c>
    </row>
    <row r="9305" spans="1:54" x14ac:dyDescent="0.2">
      <c r="A9305" s="7" t="str">
        <f>VLOOKUP(G9305,'Matching-Tabelle'!$A$76:$B$80,2,FALSE)</f>
        <v>ralph.straehl@tkb.ch</v>
      </c>
      <c r="B9305" s="7" t="str">
        <f>VLOOKUP(J9305,'Matching-Tabelle'!$A$1:$B$66,2,FALSE)</f>
        <v>Proj HR SYS</v>
      </c>
      <c r="C9305" s="7" t="str">
        <f>IF(VLOOKUP(J9305,'Matching-Tabelle'!$A$1:$CB$66,3,FALSE)=0,"",VLOOKUP(J9305,'Matching-Tabelle'!$A$1:$CB$66,3,FALSE))</f>
        <v/>
      </c>
      <c r="D9305" s="7">
        <v>2</v>
      </c>
      <c r="E9305" s="7" t="s">
        <v>7630</v>
      </c>
      <c r="F9305" s="8">
        <v>42886</v>
      </c>
      <c r="G9305" s="12" t="s">
        <v>5099</v>
      </c>
      <c r="H9305" s="12" t="s">
        <v>3260</v>
      </c>
      <c r="I9305" s="12" t="s">
        <v>3261</v>
      </c>
      <c r="J9305" s="12">
        <v>2000232</v>
      </c>
      <c r="K9305" s="12" t="s">
        <v>60</v>
      </c>
      <c r="L9305" s="12" t="s">
        <v>61</v>
      </c>
      <c r="M9305" s="12">
        <v>990001</v>
      </c>
      <c r="N9305" s="12" t="s">
        <v>51</v>
      </c>
      <c r="O9305" s="12">
        <v>1</v>
      </c>
      <c r="P9305" s="12"/>
      <c r="Q9305" s="12">
        <v>1</v>
      </c>
      <c r="R9305" s="12"/>
      <c r="S9305" s="12" t="s">
        <v>7630</v>
      </c>
      <c r="T9305" s="12"/>
      <c r="U9305" s="12"/>
      <c r="V9305" s="12"/>
      <c r="W9305" s="12"/>
      <c r="X9305" s="12"/>
      <c r="Y9305" s="12"/>
      <c r="Z9305" s="12"/>
      <c r="AA9305" s="12"/>
      <c r="AB9305" s="12"/>
      <c r="AC9305" s="12"/>
      <c r="AD9305" s="12"/>
      <c r="AE9305" s="12">
        <v>12</v>
      </c>
      <c r="AF9305" s="12">
        <v>7.6</v>
      </c>
      <c r="AG9305" s="12">
        <v>5</v>
      </c>
      <c r="AH9305" s="12" t="s">
        <v>53</v>
      </c>
      <c r="AI9305" s="12" t="s">
        <v>54</v>
      </c>
      <c r="AJ9305" s="12">
        <v>2</v>
      </c>
      <c r="AK9305" s="12">
        <v>1</v>
      </c>
      <c r="AL9305" s="12">
        <v>1</v>
      </c>
      <c r="AM9305" s="12" t="s">
        <v>55</v>
      </c>
      <c r="AN9305" s="12" t="s">
        <v>56</v>
      </c>
      <c r="AO9305" s="12"/>
      <c r="AP9305" s="12">
        <v>1</v>
      </c>
      <c r="AQ9305" s="12" t="s">
        <v>57</v>
      </c>
      <c r="AR9305" s="12">
        <v>0</v>
      </c>
      <c r="AS9305" s="12"/>
      <c r="AT9305" s="12"/>
      <c r="AU9305" s="12"/>
      <c r="AV9305" s="12"/>
      <c r="AW9305" s="12" t="s">
        <v>58</v>
      </c>
      <c r="AX9305" s="12">
        <v>0</v>
      </c>
      <c r="AY9305" s="12">
        <v>2</v>
      </c>
      <c r="AZ9305" s="12">
        <v>1</v>
      </c>
      <c r="BA9305" s="12">
        <v>1</v>
      </c>
      <c r="BB9305" s="12" t="s">
        <v>59</v>
      </c>
    </row>
    <row r="9306" spans="1:54" x14ac:dyDescent="0.2">
      <c r="A9306" s="7" t="str">
        <f>VLOOKUP(G9306,'Matching-Tabelle'!$A$76:$B$80,2,FALSE)</f>
        <v>ralph.straehl@tkb.ch</v>
      </c>
      <c r="B9306" s="7" t="str">
        <f>VLOOKUP(J9306,'Matching-Tabelle'!$A$1:$B$66,2,FALSE)</f>
        <v>Proj Optima</v>
      </c>
      <c r="C9306" s="7" t="str">
        <f>IF(VLOOKUP(J9306,'Matching-Tabelle'!$A$1:$CB$66,3,FALSE)=0,"",VLOOKUP(J9306,'Matching-Tabelle'!$A$1:$CB$66,3,FALSE))</f>
        <v/>
      </c>
      <c r="D9306" s="7">
        <v>1</v>
      </c>
      <c r="E9306" s="7" t="s">
        <v>7631</v>
      </c>
      <c r="F9306" s="8">
        <v>42886</v>
      </c>
      <c r="G9306" s="12" t="s">
        <v>5099</v>
      </c>
      <c r="H9306" s="12" t="s">
        <v>3260</v>
      </c>
      <c r="I9306" s="12" t="s">
        <v>3261</v>
      </c>
      <c r="J9306" s="12">
        <v>211</v>
      </c>
      <c r="K9306" s="12" t="s">
        <v>79</v>
      </c>
      <c r="L9306" s="12" t="s">
        <v>80</v>
      </c>
      <c r="M9306" s="12">
        <v>990001</v>
      </c>
      <c r="N9306" s="12" t="s">
        <v>51</v>
      </c>
      <c r="O9306" s="12">
        <v>4</v>
      </c>
      <c r="P9306" s="12"/>
      <c r="Q9306" s="12">
        <v>4</v>
      </c>
      <c r="R9306" s="12"/>
      <c r="S9306" s="12" t="s">
        <v>7631</v>
      </c>
      <c r="T9306" s="12"/>
      <c r="U9306" s="12"/>
      <c r="V9306" s="12"/>
      <c r="W9306" s="12"/>
      <c r="X9306" s="12"/>
      <c r="Y9306" s="12"/>
      <c r="Z9306" s="12"/>
      <c r="AA9306" s="12"/>
      <c r="AB9306" s="12"/>
      <c r="AC9306" s="12"/>
      <c r="AD9306" s="12"/>
      <c r="AE9306" s="12">
        <v>12</v>
      </c>
      <c r="AF9306" s="12">
        <v>7.6</v>
      </c>
      <c r="AG9306" s="12">
        <v>5</v>
      </c>
      <c r="AH9306" s="12" t="s">
        <v>53</v>
      </c>
      <c r="AI9306" s="12" t="s">
        <v>54</v>
      </c>
      <c r="AJ9306" s="12">
        <v>2</v>
      </c>
      <c r="AK9306" s="12">
        <v>1</v>
      </c>
      <c r="AL9306" s="12">
        <v>1</v>
      </c>
      <c r="AM9306" s="12" t="s">
        <v>55</v>
      </c>
      <c r="AN9306" s="12" t="s">
        <v>56</v>
      </c>
      <c r="AO9306" s="12"/>
      <c r="AP9306" s="12">
        <v>1</v>
      </c>
      <c r="AQ9306" s="12" t="s">
        <v>57</v>
      </c>
      <c r="AR9306" s="12">
        <v>0</v>
      </c>
      <c r="AS9306" s="12"/>
      <c r="AT9306" s="12"/>
      <c r="AU9306" s="12"/>
      <c r="AV9306" s="12"/>
      <c r="AW9306" s="12" t="s">
        <v>58</v>
      </c>
      <c r="AX9306" s="12">
        <v>0</v>
      </c>
      <c r="AY9306" s="12">
        <v>2</v>
      </c>
      <c r="AZ9306" s="12">
        <v>4</v>
      </c>
      <c r="BA9306" s="12">
        <v>4</v>
      </c>
      <c r="BB9306" s="12" t="s">
        <v>59</v>
      </c>
    </row>
    <row r="9307" spans="1:54" x14ac:dyDescent="0.2">
      <c r="A9307" s="7" t="str">
        <f>VLOOKUP(G9307,'Matching-Tabelle'!$A$76:$B$80,2,FALSE)</f>
        <v>ralph.straehl@tkb.ch</v>
      </c>
      <c r="B9307" s="7" t="str">
        <f>VLOOKUP(J9307,'Matching-Tabelle'!$A$1:$B$66,2,FALSE)</f>
        <v>WPI RTB</v>
      </c>
      <c r="C9307" s="7" t="str">
        <f>IF(VLOOKUP(J9307,'Matching-Tabelle'!$A$1:$CB$66,3,FALSE)=0,"",VLOOKUP(J9307,'Matching-Tabelle'!$A$1:$CB$66,3,FALSE))</f>
        <v/>
      </c>
      <c r="D9307" s="7">
        <v>4</v>
      </c>
      <c r="E9307" s="7" t="s">
        <v>7632</v>
      </c>
      <c r="F9307" s="8">
        <v>42886</v>
      </c>
      <c r="G9307" s="12" t="s">
        <v>5099</v>
      </c>
      <c r="H9307" s="12" t="s">
        <v>3260</v>
      </c>
      <c r="I9307" s="12" t="s">
        <v>3261</v>
      </c>
      <c r="J9307" s="12">
        <v>20</v>
      </c>
      <c r="K9307" s="12" t="s">
        <v>95</v>
      </c>
      <c r="L9307" s="12" t="s">
        <v>96</v>
      </c>
      <c r="M9307" s="12">
        <v>990001</v>
      </c>
      <c r="N9307" s="12" t="s">
        <v>51</v>
      </c>
      <c r="O9307" s="12">
        <v>0.75</v>
      </c>
      <c r="P9307" s="12"/>
      <c r="Q9307" s="12">
        <v>0.75</v>
      </c>
      <c r="R9307" s="12"/>
      <c r="S9307" s="12" t="s">
        <v>7632</v>
      </c>
      <c r="T9307" s="12"/>
      <c r="U9307" s="12"/>
      <c r="V9307" s="12"/>
      <c r="W9307" s="12"/>
      <c r="X9307" s="12"/>
      <c r="Y9307" s="12"/>
      <c r="Z9307" s="12"/>
      <c r="AA9307" s="12"/>
      <c r="AB9307" s="12"/>
      <c r="AC9307" s="12"/>
      <c r="AD9307" s="12"/>
      <c r="AE9307" s="12">
        <v>12</v>
      </c>
      <c r="AF9307" s="12">
        <v>7.6</v>
      </c>
      <c r="AG9307" s="12">
        <v>5</v>
      </c>
      <c r="AH9307" s="12" t="s">
        <v>53</v>
      </c>
      <c r="AI9307" s="12" t="s">
        <v>54</v>
      </c>
      <c r="AJ9307" s="12">
        <v>2</v>
      </c>
      <c r="AK9307" s="12">
        <v>1</v>
      </c>
      <c r="AL9307" s="12">
        <v>1</v>
      </c>
      <c r="AM9307" s="12" t="s">
        <v>55</v>
      </c>
      <c r="AN9307" s="12" t="s">
        <v>56</v>
      </c>
      <c r="AO9307" s="12"/>
      <c r="AP9307" s="12">
        <v>1</v>
      </c>
      <c r="AQ9307" s="12" t="s">
        <v>57</v>
      </c>
      <c r="AR9307" s="12">
        <v>0</v>
      </c>
      <c r="AS9307" s="12"/>
      <c r="AT9307" s="12"/>
      <c r="AU9307" s="12"/>
      <c r="AV9307" s="12"/>
      <c r="AW9307" s="12" t="s">
        <v>58</v>
      </c>
      <c r="AX9307" s="12">
        <v>0</v>
      </c>
      <c r="AY9307" s="12">
        <v>2</v>
      </c>
      <c r="AZ9307" s="12">
        <v>0.75</v>
      </c>
      <c r="BA9307" s="12">
        <v>0.75</v>
      </c>
      <c r="BB9307" s="12" t="s">
        <v>59</v>
      </c>
    </row>
    <row r="9308" spans="1:54" x14ac:dyDescent="0.2">
      <c r="A9308" s="7" t="str">
        <f>VLOOKUP(G9308,'Matching-Tabelle'!$A$76:$B$80,2,FALSE)</f>
        <v>ralph.straehl@tkb.ch</v>
      </c>
      <c r="B9308" s="7" t="str">
        <f>VLOOKUP(J9308,'Matching-Tabelle'!$A$1:$B$66,2,FALSE)</f>
        <v>Proj DigiPF</v>
      </c>
      <c r="C9308" s="7" t="str">
        <f>IF(VLOOKUP(J9308,'Matching-Tabelle'!$A$1:$CB$66,3,FALSE)=0,"",VLOOKUP(J9308,'Matching-Tabelle'!$A$1:$CB$66,3,FALSE))</f>
        <v>Progr Digitalisierung</v>
      </c>
      <c r="D9308" s="7">
        <v>0.75</v>
      </c>
      <c r="E9308" s="7" t="s">
        <v>7633</v>
      </c>
      <c r="F9308" s="8">
        <v>42886</v>
      </c>
      <c r="G9308" s="12" t="s">
        <v>5099</v>
      </c>
      <c r="H9308" s="12" t="s">
        <v>3260</v>
      </c>
      <c r="I9308" s="12" t="s">
        <v>3261</v>
      </c>
      <c r="J9308" s="12">
        <v>2500236</v>
      </c>
      <c r="K9308" s="12" t="s">
        <v>701</v>
      </c>
      <c r="L9308" s="12" t="s">
        <v>702</v>
      </c>
      <c r="M9308" s="12">
        <v>990001</v>
      </c>
      <c r="N9308" s="12" t="s">
        <v>51</v>
      </c>
      <c r="O9308" s="12">
        <v>1</v>
      </c>
      <c r="P9308" s="12"/>
      <c r="Q9308" s="12">
        <v>1</v>
      </c>
      <c r="R9308" s="12"/>
      <c r="S9308" s="12" t="s">
        <v>7633</v>
      </c>
      <c r="T9308" s="12"/>
      <c r="U9308" s="12"/>
      <c r="V9308" s="12"/>
      <c r="W9308" s="12"/>
      <c r="X9308" s="12"/>
      <c r="Y9308" s="12"/>
      <c r="Z9308" s="12"/>
      <c r="AA9308" s="12"/>
      <c r="AB9308" s="12"/>
      <c r="AC9308" s="12"/>
      <c r="AD9308" s="12"/>
      <c r="AE9308" s="12">
        <v>5</v>
      </c>
      <c r="AF9308" s="12">
        <v>0</v>
      </c>
      <c r="AG9308" s="12">
        <v>1</v>
      </c>
      <c r="AH9308" s="12" t="s">
        <v>411</v>
      </c>
      <c r="AI9308" s="12" t="s">
        <v>411</v>
      </c>
      <c r="AJ9308" s="12">
        <v>2</v>
      </c>
      <c r="AK9308" s="12">
        <v>1</v>
      </c>
      <c r="AL9308" s="12">
        <v>1</v>
      </c>
      <c r="AM9308" s="12" t="s">
        <v>55</v>
      </c>
      <c r="AN9308" s="12" t="s">
        <v>56</v>
      </c>
      <c r="AO9308" s="12"/>
      <c r="AP9308" s="12">
        <v>1</v>
      </c>
      <c r="AQ9308" s="12" t="s">
        <v>57</v>
      </c>
      <c r="AR9308" s="12">
        <v>0</v>
      </c>
      <c r="AS9308" s="12"/>
      <c r="AT9308" s="12"/>
      <c r="AU9308" s="12"/>
      <c r="AV9308" s="12"/>
      <c r="AW9308" s="12" t="s">
        <v>58</v>
      </c>
      <c r="AX9308" s="12">
        <v>0</v>
      </c>
      <c r="AY9308" s="12">
        <v>2</v>
      </c>
      <c r="AZ9308" s="12">
        <v>1</v>
      </c>
      <c r="BA9308" s="12">
        <v>1</v>
      </c>
      <c r="BB9308" s="12" t="s">
        <v>59</v>
      </c>
    </row>
    <row r="9309" spans="1:54" x14ac:dyDescent="0.2">
      <c r="A9309" s="7" t="str">
        <f>VLOOKUP(G9309,'Matching-Tabelle'!$A$76:$B$80,2,FALSE)</f>
        <v>ralph.straehl@tkb.ch</v>
      </c>
      <c r="B9309" s="7" t="str">
        <f>VLOOKUP(J9309,'Matching-Tabelle'!$A$1:$B$66,2,FALSE)</f>
        <v>WPI RTB</v>
      </c>
      <c r="C9309" s="7" t="str">
        <f>IF(VLOOKUP(J9309,'Matching-Tabelle'!$A$1:$CB$66,3,FALSE)=0,"",VLOOKUP(J9309,'Matching-Tabelle'!$A$1:$CB$66,3,FALSE))</f>
        <v/>
      </c>
      <c r="D9309" s="7">
        <v>1</v>
      </c>
      <c r="E9309" s="7" t="s">
        <v>7634</v>
      </c>
      <c r="F9309" s="8">
        <v>42886</v>
      </c>
      <c r="G9309" s="12" t="s">
        <v>5099</v>
      </c>
      <c r="H9309" s="12" t="s">
        <v>3260</v>
      </c>
      <c r="I9309" s="12" t="s">
        <v>3261</v>
      </c>
      <c r="J9309" s="12">
        <v>32</v>
      </c>
      <c r="K9309" s="12" t="s">
        <v>1199</v>
      </c>
      <c r="L9309" s="12" t="s">
        <v>1200</v>
      </c>
      <c r="M9309" s="12">
        <v>990001</v>
      </c>
      <c r="N9309" s="12" t="s">
        <v>51</v>
      </c>
      <c r="O9309" s="12">
        <v>15</v>
      </c>
      <c r="P9309" s="12"/>
      <c r="Q9309" s="12">
        <v>15</v>
      </c>
      <c r="R9309" s="12"/>
      <c r="S9309" s="12" t="s">
        <v>7634</v>
      </c>
      <c r="T9309" s="12"/>
      <c r="U9309" s="12"/>
      <c r="V9309" s="12"/>
      <c r="W9309" s="12"/>
      <c r="X9309" s="12"/>
      <c r="Y9309" s="12"/>
      <c r="Z9309" s="12"/>
      <c r="AA9309" s="12"/>
      <c r="AB9309" s="12"/>
      <c r="AC9309" s="12"/>
      <c r="AD9309" s="12"/>
      <c r="AE9309" s="12">
        <v>12</v>
      </c>
      <c r="AF9309" s="12">
        <v>7.6</v>
      </c>
      <c r="AG9309" s="12">
        <v>5</v>
      </c>
      <c r="AH9309" s="12" t="s">
        <v>53</v>
      </c>
      <c r="AI9309" s="12" t="s">
        <v>54</v>
      </c>
      <c r="AJ9309" s="12">
        <v>2</v>
      </c>
      <c r="AK9309" s="12">
        <v>1</v>
      </c>
      <c r="AL9309" s="12">
        <v>1</v>
      </c>
      <c r="AM9309" s="12" t="s">
        <v>55</v>
      </c>
      <c r="AN9309" s="12" t="s">
        <v>56</v>
      </c>
      <c r="AO9309" s="12"/>
      <c r="AP9309" s="12">
        <v>1</v>
      </c>
      <c r="AQ9309" s="12" t="s">
        <v>57</v>
      </c>
      <c r="AR9309" s="12">
        <v>0</v>
      </c>
      <c r="AS9309" s="12"/>
      <c r="AT9309" s="12"/>
      <c r="AU9309" s="12"/>
      <c r="AV9309" s="12"/>
      <c r="AW9309" s="12" t="s">
        <v>58</v>
      </c>
      <c r="AX9309" s="12">
        <v>0</v>
      </c>
      <c r="AY9309" s="12">
        <v>2</v>
      </c>
      <c r="AZ9309" s="12">
        <v>15</v>
      </c>
      <c r="BA9309" s="12">
        <v>15</v>
      </c>
      <c r="BB9309" s="12" t="s">
        <v>59</v>
      </c>
    </row>
    <row r="9310" spans="1:54" x14ac:dyDescent="0.2">
      <c r="A9310" s="7" t="str">
        <f>VLOOKUP(G9310,'Matching-Tabelle'!$A$76:$B$80,2,FALSE)</f>
        <v>ralph.straehl@tkb.ch</v>
      </c>
      <c r="B9310" s="7" t="str">
        <f>VLOOKUP(J9310,'Matching-Tabelle'!$A$1:$B$66,2,FALSE)</f>
        <v>WPI RTB</v>
      </c>
      <c r="C9310" s="7" t="str">
        <f>IF(VLOOKUP(J9310,'Matching-Tabelle'!$A$1:$CB$66,3,FALSE)=0,"",VLOOKUP(J9310,'Matching-Tabelle'!$A$1:$CB$66,3,FALSE))</f>
        <v/>
      </c>
      <c r="D9310" s="7">
        <v>15</v>
      </c>
      <c r="E9310" s="7" t="s">
        <v>3267</v>
      </c>
      <c r="F9310" s="8">
        <v>42887</v>
      </c>
      <c r="G9310" s="12" t="s">
        <v>5099</v>
      </c>
      <c r="H9310" s="12" t="s">
        <v>3260</v>
      </c>
      <c r="I9310" s="12" t="s">
        <v>3261</v>
      </c>
      <c r="J9310" s="12">
        <v>24</v>
      </c>
      <c r="K9310" s="12" t="s">
        <v>73</v>
      </c>
      <c r="L9310" s="12" t="s">
        <v>74</v>
      </c>
      <c r="M9310" s="12">
        <v>990001</v>
      </c>
      <c r="N9310" s="12" t="s">
        <v>51</v>
      </c>
      <c r="O9310" s="12">
        <v>1</v>
      </c>
      <c r="P9310" s="12"/>
      <c r="Q9310" s="12">
        <v>1</v>
      </c>
      <c r="R9310" s="12"/>
      <c r="S9310" s="12" t="s">
        <v>3267</v>
      </c>
      <c r="T9310" s="12"/>
      <c r="U9310" s="12"/>
      <c r="V9310" s="12"/>
      <c r="W9310" s="12"/>
      <c r="X9310" s="12"/>
      <c r="Y9310" s="12"/>
      <c r="Z9310" s="12"/>
      <c r="AA9310" s="12"/>
      <c r="AB9310" s="12"/>
      <c r="AC9310" s="12"/>
      <c r="AD9310" s="12"/>
      <c r="AE9310" s="12">
        <v>12</v>
      </c>
      <c r="AF9310" s="12">
        <v>7.6</v>
      </c>
      <c r="AG9310" s="12">
        <v>5</v>
      </c>
      <c r="AH9310" s="12" t="s">
        <v>53</v>
      </c>
      <c r="AI9310" s="12" t="s">
        <v>54</v>
      </c>
      <c r="AJ9310" s="12">
        <v>2</v>
      </c>
      <c r="AK9310" s="12">
        <v>1</v>
      </c>
      <c r="AL9310" s="12">
        <v>1</v>
      </c>
      <c r="AM9310" s="12" t="s">
        <v>55</v>
      </c>
      <c r="AN9310" s="12" t="s">
        <v>56</v>
      </c>
      <c r="AO9310" s="12"/>
      <c r="AP9310" s="12">
        <v>1</v>
      </c>
      <c r="AQ9310" s="12" t="s">
        <v>57</v>
      </c>
      <c r="AR9310" s="12">
        <v>0</v>
      </c>
      <c r="AS9310" s="12"/>
      <c r="AT9310" s="12"/>
      <c r="AU9310" s="12"/>
      <c r="AV9310" s="12"/>
      <c r="AW9310" s="12" t="s">
        <v>58</v>
      </c>
      <c r="AX9310" s="12">
        <v>0</v>
      </c>
      <c r="AY9310" s="12">
        <v>2</v>
      </c>
      <c r="AZ9310" s="12">
        <v>1</v>
      </c>
      <c r="BA9310" s="12">
        <v>1</v>
      </c>
      <c r="BB9310" s="12" t="s">
        <v>59</v>
      </c>
    </row>
    <row r="9311" spans="1:54" x14ac:dyDescent="0.2">
      <c r="A9311" s="7" t="str">
        <f>VLOOKUP(G9311,'Matching-Tabelle'!$A$76:$B$80,2,FALSE)</f>
        <v>ralph.straehl@tkb.ch</v>
      </c>
      <c r="B9311" s="7" t="str">
        <f>VLOOKUP(J9311,'Matching-Tabelle'!$A$1:$B$66,2,FALSE)</f>
        <v>Proj HR SYS</v>
      </c>
      <c r="C9311" s="7" t="str">
        <f>IF(VLOOKUP(J9311,'Matching-Tabelle'!$A$1:$CB$66,3,FALSE)=0,"",VLOOKUP(J9311,'Matching-Tabelle'!$A$1:$CB$66,3,FALSE))</f>
        <v/>
      </c>
      <c r="D9311" s="7">
        <v>1</v>
      </c>
      <c r="E9311" s="7" t="s">
        <v>7635</v>
      </c>
      <c r="F9311" s="8">
        <v>42887</v>
      </c>
      <c r="G9311" s="12" t="s">
        <v>5099</v>
      </c>
      <c r="H9311" s="12" t="s">
        <v>3260</v>
      </c>
      <c r="I9311" s="12" t="s">
        <v>3261</v>
      </c>
      <c r="J9311" s="12">
        <v>2000232</v>
      </c>
      <c r="K9311" s="12" t="s">
        <v>60</v>
      </c>
      <c r="L9311" s="12" t="s">
        <v>61</v>
      </c>
      <c r="M9311" s="12">
        <v>990001</v>
      </c>
      <c r="N9311" s="12" t="s">
        <v>51</v>
      </c>
      <c r="O9311" s="12">
        <v>2</v>
      </c>
      <c r="P9311" s="12"/>
      <c r="Q9311" s="12">
        <v>2</v>
      </c>
      <c r="R9311" s="12"/>
      <c r="S9311" s="12" t="s">
        <v>7635</v>
      </c>
      <c r="T9311" s="12"/>
      <c r="U9311" s="12"/>
      <c r="V9311" s="12"/>
      <c r="W9311" s="12"/>
      <c r="X9311" s="12"/>
      <c r="Y9311" s="12"/>
      <c r="Z9311" s="12"/>
      <c r="AA9311" s="12"/>
      <c r="AB9311" s="12"/>
      <c r="AC9311" s="12"/>
      <c r="AD9311" s="12"/>
      <c r="AE9311" s="12">
        <v>12</v>
      </c>
      <c r="AF9311" s="12">
        <v>7.6</v>
      </c>
      <c r="AG9311" s="12">
        <v>5</v>
      </c>
      <c r="AH9311" s="12" t="s">
        <v>53</v>
      </c>
      <c r="AI9311" s="12" t="s">
        <v>54</v>
      </c>
      <c r="AJ9311" s="12">
        <v>2</v>
      </c>
      <c r="AK9311" s="12">
        <v>1</v>
      </c>
      <c r="AL9311" s="12">
        <v>1</v>
      </c>
      <c r="AM9311" s="12" t="s">
        <v>55</v>
      </c>
      <c r="AN9311" s="12" t="s">
        <v>56</v>
      </c>
      <c r="AO9311" s="12"/>
      <c r="AP9311" s="12">
        <v>1</v>
      </c>
      <c r="AQ9311" s="12" t="s">
        <v>57</v>
      </c>
      <c r="AR9311" s="12">
        <v>0</v>
      </c>
      <c r="AS9311" s="12"/>
      <c r="AT9311" s="12"/>
      <c r="AU9311" s="12"/>
      <c r="AV9311" s="12"/>
      <c r="AW9311" s="12" t="s">
        <v>58</v>
      </c>
      <c r="AX9311" s="12">
        <v>0</v>
      </c>
      <c r="AY9311" s="12">
        <v>2</v>
      </c>
      <c r="AZ9311" s="12">
        <v>2</v>
      </c>
      <c r="BA9311" s="12">
        <v>2</v>
      </c>
      <c r="BB9311" s="12" t="s">
        <v>59</v>
      </c>
    </row>
    <row r="9312" spans="1:54" x14ac:dyDescent="0.2">
      <c r="A9312" s="7" t="str">
        <f>VLOOKUP(G9312,'Matching-Tabelle'!$A$76:$B$80,2,FALSE)</f>
        <v>ralph.straehl@tkb.ch</v>
      </c>
      <c r="B9312" s="7" t="str">
        <f>VLOOKUP(J9312,'Matching-Tabelle'!$A$1:$B$66,2,FALSE)</f>
        <v>Proj DigiPF</v>
      </c>
      <c r="C9312" s="7" t="str">
        <f>IF(VLOOKUP(J9312,'Matching-Tabelle'!$A$1:$CB$66,3,FALSE)=0,"",VLOOKUP(J9312,'Matching-Tabelle'!$A$1:$CB$66,3,FALSE))</f>
        <v>Progr Digitalisierung</v>
      </c>
      <c r="D9312" s="7">
        <v>2</v>
      </c>
      <c r="E9312" s="7" t="s">
        <v>7636</v>
      </c>
      <c r="F9312" s="8">
        <v>42887</v>
      </c>
      <c r="G9312" s="12" t="s">
        <v>5099</v>
      </c>
      <c r="H9312" s="12" t="s">
        <v>3260</v>
      </c>
      <c r="I9312" s="12" t="s">
        <v>3261</v>
      </c>
      <c r="J9312" s="12">
        <v>2500236</v>
      </c>
      <c r="K9312" s="12" t="s">
        <v>701</v>
      </c>
      <c r="L9312" s="12" t="s">
        <v>702</v>
      </c>
      <c r="M9312" s="12">
        <v>990001</v>
      </c>
      <c r="N9312" s="12" t="s">
        <v>51</v>
      </c>
      <c r="O9312" s="12">
        <v>4</v>
      </c>
      <c r="P9312" s="12"/>
      <c r="Q9312" s="12">
        <v>4</v>
      </c>
      <c r="R9312" s="12"/>
      <c r="S9312" s="12" t="s">
        <v>7636</v>
      </c>
      <c r="T9312" s="12"/>
      <c r="U9312" s="12"/>
      <c r="V9312" s="12"/>
      <c r="W9312" s="12"/>
      <c r="X9312" s="12"/>
      <c r="Y9312" s="12"/>
      <c r="Z9312" s="12"/>
      <c r="AA9312" s="12"/>
      <c r="AB9312" s="12"/>
      <c r="AC9312" s="12"/>
      <c r="AD9312" s="12"/>
      <c r="AE9312" s="12">
        <v>5</v>
      </c>
      <c r="AF9312" s="12">
        <v>0</v>
      </c>
      <c r="AG9312" s="12">
        <v>1</v>
      </c>
      <c r="AH9312" s="12" t="s">
        <v>411</v>
      </c>
      <c r="AI9312" s="12" t="s">
        <v>411</v>
      </c>
      <c r="AJ9312" s="12">
        <v>2</v>
      </c>
      <c r="AK9312" s="12">
        <v>1</v>
      </c>
      <c r="AL9312" s="12">
        <v>1</v>
      </c>
      <c r="AM9312" s="12" t="s">
        <v>55</v>
      </c>
      <c r="AN9312" s="12" t="s">
        <v>56</v>
      </c>
      <c r="AO9312" s="12"/>
      <c r="AP9312" s="12">
        <v>1</v>
      </c>
      <c r="AQ9312" s="12" t="s">
        <v>57</v>
      </c>
      <c r="AR9312" s="12">
        <v>0</v>
      </c>
      <c r="AS9312" s="12"/>
      <c r="AT9312" s="12"/>
      <c r="AU9312" s="12"/>
      <c r="AV9312" s="12"/>
      <c r="AW9312" s="12" t="s">
        <v>58</v>
      </c>
      <c r="AX9312" s="12">
        <v>0</v>
      </c>
      <c r="AY9312" s="12">
        <v>2</v>
      </c>
      <c r="AZ9312" s="12">
        <v>4</v>
      </c>
      <c r="BA9312" s="12">
        <v>4</v>
      </c>
      <c r="BB9312" s="12" t="s">
        <v>59</v>
      </c>
    </row>
    <row r="9313" spans="1:54" x14ac:dyDescent="0.2">
      <c r="A9313" s="7" t="str">
        <f>VLOOKUP(G9313,'Matching-Tabelle'!$A$76:$B$80,2,FALSE)</f>
        <v>ralph.straehl@tkb.ch</v>
      </c>
      <c r="B9313" s="7" t="str">
        <f>VLOOKUP(J9313,'Matching-Tabelle'!$A$1:$B$66,2,FALSE)</f>
        <v>Proj Optima</v>
      </c>
      <c r="C9313" s="7" t="str">
        <f>IF(VLOOKUP(J9313,'Matching-Tabelle'!$A$1:$CB$66,3,FALSE)=0,"",VLOOKUP(J9313,'Matching-Tabelle'!$A$1:$CB$66,3,FALSE))</f>
        <v/>
      </c>
      <c r="D9313" s="7">
        <v>4</v>
      </c>
      <c r="E9313" s="7" t="s">
        <v>7637</v>
      </c>
      <c r="F9313" s="8">
        <v>42887</v>
      </c>
      <c r="G9313" s="12" t="s">
        <v>5099</v>
      </c>
      <c r="H9313" s="12" t="s">
        <v>3260</v>
      </c>
      <c r="I9313" s="12" t="s">
        <v>3261</v>
      </c>
      <c r="J9313" s="12">
        <v>211</v>
      </c>
      <c r="K9313" s="12" t="s">
        <v>79</v>
      </c>
      <c r="L9313" s="12" t="s">
        <v>80</v>
      </c>
      <c r="M9313" s="12">
        <v>990001</v>
      </c>
      <c r="N9313" s="12" t="s">
        <v>51</v>
      </c>
      <c r="O9313" s="12">
        <v>1</v>
      </c>
      <c r="P9313" s="12"/>
      <c r="Q9313" s="12">
        <v>1</v>
      </c>
      <c r="R9313" s="12"/>
      <c r="S9313" s="12" t="s">
        <v>7637</v>
      </c>
      <c r="T9313" s="12"/>
      <c r="U9313" s="12"/>
      <c r="V9313" s="12"/>
      <c r="W9313" s="12"/>
      <c r="X9313" s="12"/>
      <c r="Y9313" s="12"/>
      <c r="Z9313" s="12"/>
      <c r="AA9313" s="12"/>
      <c r="AB9313" s="12"/>
      <c r="AC9313" s="12"/>
      <c r="AD9313" s="12"/>
      <c r="AE9313" s="12">
        <v>12</v>
      </c>
      <c r="AF9313" s="12">
        <v>7.6</v>
      </c>
      <c r="AG9313" s="12">
        <v>5</v>
      </c>
      <c r="AH9313" s="12" t="s">
        <v>53</v>
      </c>
      <c r="AI9313" s="12" t="s">
        <v>54</v>
      </c>
      <c r="AJ9313" s="12">
        <v>2</v>
      </c>
      <c r="AK9313" s="12">
        <v>1</v>
      </c>
      <c r="AL9313" s="12">
        <v>1</v>
      </c>
      <c r="AM9313" s="12" t="s">
        <v>55</v>
      </c>
      <c r="AN9313" s="12" t="s">
        <v>56</v>
      </c>
      <c r="AO9313" s="12"/>
      <c r="AP9313" s="12">
        <v>1</v>
      </c>
      <c r="AQ9313" s="12" t="s">
        <v>57</v>
      </c>
      <c r="AR9313" s="12">
        <v>0</v>
      </c>
      <c r="AS9313" s="12"/>
      <c r="AT9313" s="12"/>
      <c r="AU9313" s="12"/>
      <c r="AV9313" s="12"/>
      <c r="AW9313" s="12" t="s">
        <v>58</v>
      </c>
      <c r="AX9313" s="12">
        <v>0</v>
      </c>
      <c r="AY9313" s="12">
        <v>2</v>
      </c>
      <c r="AZ9313" s="12">
        <v>1</v>
      </c>
      <c r="BA9313" s="12">
        <v>1</v>
      </c>
      <c r="BB9313" s="12" t="s">
        <v>59</v>
      </c>
    </row>
    <row r="9314" spans="1:54" x14ac:dyDescent="0.2">
      <c r="A9314" s="7" t="str">
        <f>VLOOKUP(G9314,'Matching-Tabelle'!$A$76:$B$80,2,FALSE)</f>
        <v>ralph.straehl@tkb.ch</v>
      </c>
      <c r="B9314" s="7" t="str">
        <f>VLOOKUP(J9314,'Matching-Tabelle'!$A$1:$B$66,2,FALSE)</f>
        <v>WPI RTB</v>
      </c>
      <c r="C9314" s="7" t="str">
        <f>IF(VLOOKUP(J9314,'Matching-Tabelle'!$A$1:$CB$66,3,FALSE)=0,"",VLOOKUP(J9314,'Matching-Tabelle'!$A$1:$CB$66,3,FALSE))</f>
        <v/>
      </c>
      <c r="D9314" s="7">
        <v>1</v>
      </c>
      <c r="E9314" s="7" t="s">
        <v>3514</v>
      </c>
      <c r="F9314" s="8">
        <v>42888</v>
      </c>
      <c r="G9314" s="12" t="s">
        <v>5099</v>
      </c>
      <c r="H9314" s="12" t="s">
        <v>3260</v>
      </c>
      <c r="I9314" s="12" t="s">
        <v>3261</v>
      </c>
      <c r="J9314" s="12">
        <v>24</v>
      </c>
      <c r="K9314" s="12" t="s">
        <v>73</v>
      </c>
      <c r="L9314" s="12" t="s">
        <v>74</v>
      </c>
      <c r="M9314" s="12">
        <v>990001</v>
      </c>
      <c r="N9314" s="12" t="s">
        <v>51</v>
      </c>
      <c r="O9314" s="12">
        <v>1</v>
      </c>
      <c r="P9314" s="12"/>
      <c r="Q9314" s="12">
        <v>1</v>
      </c>
      <c r="R9314" s="12"/>
      <c r="S9314" s="12" t="s">
        <v>3514</v>
      </c>
      <c r="T9314" s="12"/>
      <c r="U9314" s="12"/>
      <c r="V9314" s="12"/>
      <c r="W9314" s="12"/>
      <c r="X9314" s="12"/>
      <c r="Y9314" s="12"/>
      <c r="Z9314" s="12"/>
      <c r="AA9314" s="12"/>
      <c r="AB9314" s="12"/>
      <c r="AC9314" s="12"/>
      <c r="AD9314" s="12"/>
      <c r="AE9314" s="12">
        <v>12</v>
      </c>
      <c r="AF9314" s="12">
        <v>7.6</v>
      </c>
      <c r="AG9314" s="12">
        <v>5</v>
      </c>
      <c r="AH9314" s="12" t="s">
        <v>53</v>
      </c>
      <c r="AI9314" s="12" t="s">
        <v>54</v>
      </c>
      <c r="AJ9314" s="12">
        <v>2</v>
      </c>
      <c r="AK9314" s="12">
        <v>1</v>
      </c>
      <c r="AL9314" s="12">
        <v>1</v>
      </c>
      <c r="AM9314" s="12" t="s">
        <v>55</v>
      </c>
      <c r="AN9314" s="12" t="s">
        <v>56</v>
      </c>
      <c r="AO9314" s="12"/>
      <c r="AP9314" s="12">
        <v>1</v>
      </c>
      <c r="AQ9314" s="12" t="s">
        <v>57</v>
      </c>
      <c r="AR9314" s="12">
        <v>0</v>
      </c>
      <c r="AS9314" s="12"/>
      <c r="AT9314" s="12"/>
      <c r="AU9314" s="12"/>
      <c r="AV9314" s="12"/>
      <c r="AW9314" s="12" t="s">
        <v>58</v>
      </c>
      <c r="AX9314" s="12">
        <v>0</v>
      </c>
      <c r="AY9314" s="12">
        <v>2</v>
      </c>
      <c r="AZ9314" s="12">
        <v>1</v>
      </c>
      <c r="BA9314" s="12">
        <v>1</v>
      </c>
      <c r="BB9314" s="12" t="s">
        <v>59</v>
      </c>
    </row>
    <row r="9315" spans="1:54" x14ac:dyDescent="0.2">
      <c r="A9315" s="7" t="str">
        <f>VLOOKUP(G9315,'Matching-Tabelle'!$A$76:$B$80,2,FALSE)</f>
        <v>ralph.straehl@tkb.ch</v>
      </c>
      <c r="B9315" s="7" t="str">
        <f>VLOOKUP(J9315,'Matching-Tabelle'!$A$1:$B$66,2,FALSE)</f>
        <v>WPI RTB</v>
      </c>
      <c r="C9315" s="7" t="str">
        <f>IF(VLOOKUP(J9315,'Matching-Tabelle'!$A$1:$CB$66,3,FALSE)=0,"",VLOOKUP(J9315,'Matching-Tabelle'!$A$1:$CB$66,3,FALSE))</f>
        <v/>
      </c>
      <c r="D9315" s="7">
        <v>1</v>
      </c>
      <c r="E9315" s="7" t="s">
        <v>7638</v>
      </c>
      <c r="F9315" s="8">
        <v>42888</v>
      </c>
      <c r="G9315" s="12" t="s">
        <v>5099</v>
      </c>
      <c r="H9315" s="12" t="s">
        <v>3260</v>
      </c>
      <c r="I9315" s="12" t="s">
        <v>3261</v>
      </c>
      <c r="J9315" s="12">
        <v>20</v>
      </c>
      <c r="K9315" s="12" t="s">
        <v>95</v>
      </c>
      <c r="L9315" s="12" t="s">
        <v>96</v>
      </c>
      <c r="M9315" s="12">
        <v>990001</v>
      </c>
      <c r="N9315" s="12" t="s">
        <v>51</v>
      </c>
      <c r="O9315" s="12">
        <v>0.5</v>
      </c>
      <c r="P9315" s="12"/>
      <c r="Q9315" s="12">
        <v>0.5</v>
      </c>
      <c r="R9315" s="12"/>
      <c r="S9315" s="12" t="s">
        <v>7638</v>
      </c>
      <c r="T9315" s="12"/>
      <c r="U9315" s="12"/>
      <c r="V9315" s="12"/>
      <c r="W9315" s="12"/>
      <c r="X9315" s="12"/>
      <c r="Y9315" s="12"/>
      <c r="Z9315" s="12"/>
      <c r="AA9315" s="12"/>
      <c r="AB9315" s="12"/>
      <c r="AC9315" s="12"/>
      <c r="AD9315" s="12"/>
      <c r="AE9315" s="12">
        <v>12</v>
      </c>
      <c r="AF9315" s="12">
        <v>7.6</v>
      </c>
      <c r="AG9315" s="12">
        <v>5</v>
      </c>
      <c r="AH9315" s="12" t="s">
        <v>53</v>
      </c>
      <c r="AI9315" s="12" t="s">
        <v>54</v>
      </c>
      <c r="AJ9315" s="12">
        <v>2</v>
      </c>
      <c r="AK9315" s="12">
        <v>1</v>
      </c>
      <c r="AL9315" s="12">
        <v>1</v>
      </c>
      <c r="AM9315" s="12" t="s">
        <v>55</v>
      </c>
      <c r="AN9315" s="12" t="s">
        <v>56</v>
      </c>
      <c r="AO9315" s="12"/>
      <c r="AP9315" s="12">
        <v>1</v>
      </c>
      <c r="AQ9315" s="12" t="s">
        <v>57</v>
      </c>
      <c r="AR9315" s="12">
        <v>0</v>
      </c>
      <c r="AS9315" s="12"/>
      <c r="AT9315" s="12"/>
      <c r="AU9315" s="12"/>
      <c r="AV9315" s="12"/>
      <c r="AW9315" s="12" t="s">
        <v>58</v>
      </c>
      <c r="AX9315" s="12">
        <v>0</v>
      </c>
      <c r="AY9315" s="12">
        <v>2</v>
      </c>
      <c r="AZ9315" s="12">
        <v>0.5</v>
      </c>
      <c r="BA9315" s="12">
        <v>0.5</v>
      </c>
      <c r="BB9315" s="12" t="s">
        <v>59</v>
      </c>
    </row>
    <row r="9316" spans="1:54" x14ac:dyDescent="0.2">
      <c r="A9316" s="7" t="str">
        <f>VLOOKUP(G9316,'Matching-Tabelle'!$A$76:$B$80,2,FALSE)</f>
        <v>ralph.straehl@tkb.ch</v>
      </c>
      <c r="B9316" s="7" t="str">
        <f>VLOOKUP(J9316,'Matching-Tabelle'!$A$1:$B$66,2,FALSE)</f>
        <v>WPI RTB</v>
      </c>
      <c r="C9316" s="7" t="str">
        <f>IF(VLOOKUP(J9316,'Matching-Tabelle'!$A$1:$CB$66,3,FALSE)=0,"",VLOOKUP(J9316,'Matching-Tabelle'!$A$1:$CB$66,3,FALSE))</f>
        <v/>
      </c>
      <c r="D9316" s="7">
        <v>0.5</v>
      </c>
      <c r="E9316" s="7" t="s">
        <v>4446</v>
      </c>
      <c r="F9316" s="8">
        <v>42888</v>
      </c>
      <c r="G9316" s="12" t="s">
        <v>5099</v>
      </c>
      <c r="H9316" s="12" t="s">
        <v>3260</v>
      </c>
      <c r="I9316" s="12" t="s">
        <v>3261</v>
      </c>
      <c r="J9316" s="12">
        <v>32</v>
      </c>
      <c r="K9316" s="12" t="s">
        <v>1199</v>
      </c>
      <c r="L9316" s="12" t="s">
        <v>1200</v>
      </c>
      <c r="M9316" s="12">
        <v>990001</v>
      </c>
      <c r="N9316" s="12" t="s">
        <v>51</v>
      </c>
      <c r="O9316" s="12">
        <v>0.5</v>
      </c>
      <c r="P9316" s="12"/>
      <c r="Q9316" s="12">
        <v>0.5</v>
      </c>
      <c r="R9316" s="12"/>
      <c r="S9316" s="12" t="s">
        <v>4446</v>
      </c>
      <c r="T9316" s="12"/>
      <c r="U9316" s="12"/>
      <c r="V9316" s="12"/>
      <c r="W9316" s="12"/>
      <c r="X9316" s="12"/>
      <c r="Y9316" s="12"/>
      <c r="Z9316" s="12"/>
      <c r="AA9316" s="12"/>
      <c r="AB9316" s="12"/>
      <c r="AC9316" s="12"/>
      <c r="AD9316" s="12"/>
      <c r="AE9316" s="12">
        <v>12</v>
      </c>
      <c r="AF9316" s="12">
        <v>7.6</v>
      </c>
      <c r="AG9316" s="12">
        <v>5</v>
      </c>
      <c r="AH9316" s="12" t="s">
        <v>53</v>
      </c>
      <c r="AI9316" s="12" t="s">
        <v>54</v>
      </c>
      <c r="AJ9316" s="12">
        <v>2</v>
      </c>
      <c r="AK9316" s="12">
        <v>1</v>
      </c>
      <c r="AL9316" s="12">
        <v>1</v>
      </c>
      <c r="AM9316" s="12" t="s">
        <v>55</v>
      </c>
      <c r="AN9316" s="12" t="s">
        <v>56</v>
      </c>
      <c r="AO9316" s="12"/>
      <c r="AP9316" s="12">
        <v>1</v>
      </c>
      <c r="AQ9316" s="12" t="s">
        <v>57</v>
      </c>
      <c r="AR9316" s="12">
        <v>0</v>
      </c>
      <c r="AS9316" s="12"/>
      <c r="AT9316" s="12"/>
      <c r="AU9316" s="12"/>
      <c r="AV9316" s="12"/>
      <c r="AW9316" s="12" t="s">
        <v>58</v>
      </c>
      <c r="AX9316" s="12">
        <v>0</v>
      </c>
      <c r="AY9316" s="12">
        <v>2</v>
      </c>
      <c r="AZ9316" s="12">
        <v>0.5</v>
      </c>
      <c r="BA9316" s="12">
        <v>0.5</v>
      </c>
      <c r="BB9316" s="12" t="s">
        <v>59</v>
      </c>
    </row>
    <row r="9317" spans="1:54" x14ac:dyDescent="0.2">
      <c r="A9317" s="7" t="str">
        <f>VLOOKUP(G9317,'Matching-Tabelle'!$A$76:$B$80,2,FALSE)</f>
        <v>ralph.straehl@tkb.ch</v>
      </c>
      <c r="B9317" s="7" t="str">
        <f>VLOOKUP(J9317,'Matching-Tabelle'!$A$1:$B$66,2,FALSE)</f>
        <v>Proj HR SYS</v>
      </c>
      <c r="C9317" s="7" t="str">
        <f>IF(VLOOKUP(J9317,'Matching-Tabelle'!$A$1:$CB$66,3,FALSE)=0,"",VLOOKUP(J9317,'Matching-Tabelle'!$A$1:$CB$66,3,FALSE))</f>
        <v/>
      </c>
      <c r="D9317" s="7">
        <v>0.5</v>
      </c>
      <c r="E9317" s="7" t="s">
        <v>3762</v>
      </c>
      <c r="F9317" s="8">
        <v>42888</v>
      </c>
      <c r="G9317" s="12" t="s">
        <v>5099</v>
      </c>
      <c r="H9317" s="12" t="s">
        <v>3260</v>
      </c>
      <c r="I9317" s="12" t="s">
        <v>3261</v>
      </c>
      <c r="J9317" s="12">
        <v>2000232</v>
      </c>
      <c r="K9317" s="12" t="s">
        <v>60</v>
      </c>
      <c r="L9317" s="12" t="s">
        <v>61</v>
      </c>
      <c r="M9317" s="12">
        <v>990001</v>
      </c>
      <c r="N9317" s="12" t="s">
        <v>51</v>
      </c>
      <c r="O9317" s="12">
        <v>1</v>
      </c>
      <c r="P9317" s="12"/>
      <c r="Q9317" s="12">
        <v>1</v>
      </c>
      <c r="R9317" s="12"/>
      <c r="S9317" s="12" t="s">
        <v>3762</v>
      </c>
      <c r="T9317" s="12"/>
      <c r="U9317" s="12"/>
      <c r="V9317" s="12"/>
      <c r="W9317" s="12"/>
      <c r="X9317" s="12"/>
      <c r="Y9317" s="12"/>
      <c r="Z9317" s="12"/>
      <c r="AA9317" s="12"/>
      <c r="AB9317" s="12"/>
      <c r="AC9317" s="12"/>
      <c r="AD9317" s="12"/>
      <c r="AE9317" s="12">
        <v>12</v>
      </c>
      <c r="AF9317" s="12">
        <v>7.6</v>
      </c>
      <c r="AG9317" s="12">
        <v>5</v>
      </c>
      <c r="AH9317" s="12" t="s">
        <v>53</v>
      </c>
      <c r="AI9317" s="12" t="s">
        <v>54</v>
      </c>
      <c r="AJ9317" s="12">
        <v>2</v>
      </c>
      <c r="AK9317" s="12">
        <v>1</v>
      </c>
      <c r="AL9317" s="12">
        <v>1</v>
      </c>
      <c r="AM9317" s="12" t="s">
        <v>55</v>
      </c>
      <c r="AN9317" s="12" t="s">
        <v>56</v>
      </c>
      <c r="AO9317" s="12"/>
      <c r="AP9317" s="12">
        <v>1</v>
      </c>
      <c r="AQ9317" s="12" t="s">
        <v>57</v>
      </c>
      <c r="AR9317" s="12">
        <v>0</v>
      </c>
      <c r="AS9317" s="12"/>
      <c r="AT9317" s="12"/>
      <c r="AU9317" s="12"/>
      <c r="AV9317" s="12"/>
      <c r="AW9317" s="12" t="s">
        <v>58</v>
      </c>
      <c r="AX9317" s="12">
        <v>0</v>
      </c>
      <c r="AY9317" s="12">
        <v>2</v>
      </c>
      <c r="AZ9317" s="12">
        <v>1</v>
      </c>
      <c r="BA9317" s="12">
        <v>1</v>
      </c>
      <c r="BB9317" s="12" t="s">
        <v>59</v>
      </c>
    </row>
    <row r="9318" spans="1:54" x14ac:dyDescent="0.2">
      <c r="A9318" s="7" t="str">
        <f>VLOOKUP(G9318,'Matching-Tabelle'!$A$76:$B$80,2,FALSE)</f>
        <v>ralph.straehl@tkb.ch</v>
      </c>
      <c r="B9318" s="7" t="str">
        <f>VLOOKUP(J9318,'Matching-Tabelle'!$A$1:$B$66,2,FALSE)</f>
        <v>WPI RTB</v>
      </c>
      <c r="C9318" s="7" t="str">
        <f>IF(VLOOKUP(J9318,'Matching-Tabelle'!$A$1:$CB$66,3,FALSE)=0,"",VLOOKUP(J9318,'Matching-Tabelle'!$A$1:$CB$66,3,FALSE))</f>
        <v/>
      </c>
      <c r="D9318" s="7">
        <v>1</v>
      </c>
      <c r="E9318" s="7" t="s">
        <v>7639</v>
      </c>
      <c r="F9318" s="8">
        <v>42888</v>
      </c>
      <c r="G9318" s="12" t="s">
        <v>5099</v>
      </c>
      <c r="H9318" s="12" t="s">
        <v>3260</v>
      </c>
      <c r="I9318" s="12" t="s">
        <v>3261</v>
      </c>
      <c r="J9318" s="12">
        <v>20</v>
      </c>
      <c r="K9318" s="12" t="s">
        <v>95</v>
      </c>
      <c r="L9318" s="12" t="s">
        <v>96</v>
      </c>
      <c r="M9318" s="12">
        <v>990001</v>
      </c>
      <c r="N9318" s="12" t="s">
        <v>51</v>
      </c>
      <c r="O9318" s="12">
        <v>1</v>
      </c>
      <c r="P9318" s="12"/>
      <c r="Q9318" s="12">
        <v>1</v>
      </c>
      <c r="R9318" s="12"/>
      <c r="S9318" s="12" t="s">
        <v>7639</v>
      </c>
      <c r="T9318" s="12"/>
      <c r="U9318" s="12"/>
      <c r="V9318" s="12"/>
      <c r="W9318" s="12"/>
      <c r="X9318" s="12"/>
      <c r="Y9318" s="12"/>
      <c r="Z9318" s="12"/>
      <c r="AA9318" s="12"/>
      <c r="AB9318" s="12"/>
      <c r="AC9318" s="12"/>
      <c r="AD9318" s="12"/>
      <c r="AE9318" s="12">
        <v>12</v>
      </c>
      <c r="AF9318" s="12">
        <v>7.6</v>
      </c>
      <c r="AG9318" s="12">
        <v>5</v>
      </c>
      <c r="AH9318" s="12" t="s">
        <v>53</v>
      </c>
      <c r="AI9318" s="12" t="s">
        <v>54</v>
      </c>
      <c r="AJ9318" s="12">
        <v>2</v>
      </c>
      <c r="AK9318" s="12">
        <v>1</v>
      </c>
      <c r="AL9318" s="12">
        <v>1</v>
      </c>
      <c r="AM9318" s="12" t="s">
        <v>55</v>
      </c>
      <c r="AN9318" s="12" t="s">
        <v>56</v>
      </c>
      <c r="AO9318" s="12"/>
      <c r="AP9318" s="12">
        <v>1</v>
      </c>
      <c r="AQ9318" s="12" t="s">
        <v>57</v>
      </c>
      <c r="AR9318" s="12">
        <v>0</v>
      </c>
      <c r="AS9318" s="12"/>
      <c r="AT9318" s="12"/>
      <c r="AU9318" s="12"/>
      <c r="AV9318" s="12"/>
      <c r="AW9318" s="12" t="s">
        <v>58</v>
      </c>
      <c r="AX9318" s="12">
        <v>0</v>
      </c>
      <c r="AY9318" s="12">
        <v>2</v>
      </c>
      <c r="AZ9318" s="12">
        <v>1</v>
      </c>
      <c r="BA9318" s="12">
        <v>1</v>
      </c>
      <c r="BB9318" s="12" t="s">
        <v>59</v>
      </c>
    </row>
    <row r="9319" spans="1:54" x14ac:dyDescent="0.2">
      <c r="A9319" s="7" t="str">
        <f>VLOOKUP(G9319,'Matching-Tabelle'!$A$76:$B$80,2,FALSE)</f>
        <v>ralph.straehl@tkb.ch</v>
      </c>
      <c r="B9319" s="7" t="str">
        <f>VLOOKUP(J9319,'Matching-Tabelle'!$A$1:$B$66,2,FALSE)</f>
        <v>WPI RTB</v>
      </c>
      <c r="C9319" s="7" t="str">
        <f>IF(VLOOKUP(J9319,'Matching-Tabelle'!$A$1:$CB$66,3,FALSE)=0,"",VLOOKUP(J9319,'Matching-Tabelle'!$A$1:$CB$66,3,FALSE))</f>
        <v/>
      </c>
      <c r="D9319" s="7">
        <v>1</v>
      </c>
      <c r="E9319" s="7" t="s">
        <v>7640</v>
      </c>
      <c r="F9319" s="8">
        <v>42888</v>
      </c>
      <c r="G9319" s="12" t="s">
        <v>5099</v>
      </c>
      <c r="H9319" s="12" t="s">
        <v>3260</v>
      </c>
      <c r="I9319" s="12" t="s">
        <v>3261</v>
      </c>
      <c r="J9319" s="12">
        <v>32</v>
      </c>
      <c r="K9319" s="12" t="s">
        <v>1199</v>
      </c>
      <c r="L9319" s="12" t="s">
        <v>1200</v>
      </c>
      <c r="M9319" s="12">
        <v>990001</v>
      </c>
      <c r="N9319" s="12" t="s">
        <v>51</v>
      </c>
      <c r="O9319" s="12">
        <v>0.5</v>
      </c>
      <c r="P9319" s="12"/>
      <c r="Q9319" s="12">
        <v>0.5</v>
      </c>
      <c r="R9319" s="12"/>
      <c r="S9319" s="12" t="s">
        <v>7640</v>
      </c>
      <c r="T9319" s="12"/>
      <c r="U9319" s="12"/>
      <c r="V9319" s="12"/>
      <c r="W9319" s="12"/>
      <c r="X9319" s="12"/>
      <c r="Y9319" s="12"/>
      <c r="Z9319" s="12"/>
      <c r="AA9319" s="12"/>
      <c r="AB9319" s="12"/>
      <c r="AC9319" s="12"/>
      <c r="AD9319" s="12"/>
      <c r="AE9319" s="12">
        <v>12</v>
      </c>
      <c r="AF9319" s="12">
        <v>7.6</v>
      </c>
      <c r="AG9319" s="12">
        <v>5</v>
      </c>
      <c r="AH9319" s="12" t="s">
        <v>53</v>
      </c>
      <c r="AI9319" s="12" t="s">
        <v>54</v>
      </c>
      <c r="AJ9319" s="12">
        <v>2</v>
      </c>
      <c r="AK9319" s="12">
        <v>1</v>
      </c>
      <c r="AL9319" s="12">
        <v>1</v>
      </c>
      <c r="AM9319" s="12" t="s">
        <v>55</v>
      </c>
      <c r="AN9319" s="12" t="s">
        <v>56</v>
      </c>
      <c r="AO9319" s="12"/>
      <c r="AP9319" s="12">
        <v>1</v>
      </c>
      <c r="AQ9319" s="12" t="s">
        <v>57</v>
      </c>
      <c r="AR9319" s="12">
        <v>0</v>
      </c>
      <c r="AS9319" s="12"/>
      <c r="AT9319" s="12"/>
      <c r="AU9319" s="12"/>
      <c r="AV9319" s="12"/>
      <c r="AW9319" s="12" t="s">
        <v>58</v>
      </c>
      <c r="AX9319" s="12">
        <v>0</v>
      </c>
      <c r="AY9319" s="12">
        <v>2</v>
      </c>
      <c r="AZ9319" s="12">
        <v>0.5</v>
      </c>
      <c r="BA9319" s="12">
        <v>0.5</v>
      </c>
      <c r="BB9319" s="12" t="s">
        <v>59</v>
      </c>
    </row>
    <row r="9320" spans="1:54" x14ac:dyDescent="0.2">
      <c r="A9320" s="7" t="str">
        <f>VLOOKUP(G9320,'Matching-Tabelle'!$A$76:$B$80,2,FALSE)</f>
        <v>ralph.straehl@tkb.ch</v>
      </c>
      <c r="B9320" s="7" t="str">
        <f>VLOOKUP(J9320,'Matching-Tabelle'!$A$1:$B$66,2,FALSE)</f>
        <v>WPI RTB</v>
      </c>
      <c r="C9320" s="7" t="str">
        <f>IF(VLOOKUP(J9320,'Matching-Tabelle'!$A$1:$CB$66,3,FALSE)=0,"",VLOOKUP(J9320,'Matching-Tabelle'!$A$1:$CB$66,3,FALSE))</f>
        <v/>
      </c>
      <c r="D9320" s="7">
        <v>0.5</v>
      </c>
      <c r="E9320" s="7" t="s">
        <v>7641</v>
      </c>
      <c r="F9320" s="8">
        <v>42888</v>
      </c>
      <c r="G9320" s="12" t="s">
        <v>5099</v>
      </c>
      <c r="H9320" s="12" t="s">
        <v>3260</v>
      </c>
      <c r="I9320" s="12" t="s">
        <v>3261</v>
      </c>
      <c r="J9320" s="12">
        <v>20</v>
      </c>
      <c r="K9320" s="12" t="s">
        <v>95</v>
      </c>
      <c r="L9320" s="12" t="s">
        <v>96</v>
      </c>
      <c r="M9320" s="12">
        <v>990001</v>
      </c>
      <c r="N9320" s="12" t="s">
        <v>51</v>
      </c>
      <c r="O9320" s="12">
        <v>1</v>
      </c>
      <c r="P9320" s="12"/>
      <c r="Q9320" s="12">
        <v>1</v>
      </c>
      <c r="R9320" s="12"/>
      <c r="S9320" s="12" t="s">
        <v>7641</v>
      </c>
      <c r="T9320" s="12"/>
      <c r="U9320" s="12"/>
      <c r="V9320" s="12"/>
      <c r="W9320" s="12"/>
      <c r="X9320" s="12"/>
      <c r="Y9320" s="12"/>
      <c r="Z9320" s="12"/>
      <c r="AA9320" s="12"/>
      <c r="AB9320" s="12"/>
      <c r="AC9320" s="12"/>
      <c r="AD9320" s="12"/>
      <c r="AE9320" s="12">
        <v>12</v>
      </c>
      <c r="AF9320" s="12">
        <v>7.6</v>
      </c>
      <c r="AG9320" s="12">
        <v>5</v>
      </c>
      <c r="AH9320" s="12" t="s">
        <v>53</v>
      </c>
      <c r="AI9320" s="12" t="s">
        <v>54</v>
      </c>
      <c r="AJ9320" s="12">
        <v>2</v>
      </c>
      <c r="AK9320" s="12">
        <v>1</v>
      </c>
      <c r="AL9320" s="12">
        <v>1</v>
      </c>
      <c r="AM9320" s="12" t="s">
        <v>55</v>
      </c>
      <c r="AN9320" s="12" t="s">
        <v>56</v>
      </c>
      <c r="AO9320" s="12"/>
      <c r="AP9320" s="12">
        <v>1</v>
      </c>
      <c r="AQ9320" s="12" t="s">
        <v>57</v>
      </c>
      <c r="AR9320" s="12">
        <v>0</v>
      </c>
      <c r="AS9320" s="12"/>
      <c r="AT9320" s="12"/>
      <c r="AU9320" s="12"/>
      <c r="AV9320" s="12"/>
      <c r="AW9320" s="12" t="s">
        <v>58</v>
      </c>
      <c r="AX9320" s="12">
        <v>0</v>
      </c>
      <c r="AY9320" s="12">
        <v>2</v>
      </c>
      <c r="AZ9320" s="12">
        <v>1</v>
      </c>
      <c r="BA9320" s="12">
        <v>1</v>
      </c>
      <c r="BB9320" s="12" t="s">
        <v>59</v>
      </c>
    </row>
    <row r="9321" spans="1:54" x14ac:dyDescent="0.2">
      <c r="A9321" s="7" t="str">
        <f>VLOOKUP(G9321,'Matching-Tabelle'!$A$76:$B$80,2,FALSE)</f>
        <v>ralph.straehl@tkb.ch</v>
      </c>
      <c r="B9321" s="7" t="str">
        <f>VLOOKUP(J9321,'Matching-Tabelle'!$A$1:$B$66,2,FALSE)</f>
        <v>Proj DigiPF</v>
      </c>
      <c r="C9321" s="7" t="str">
        <f>IF(VLOOKUP(J9321,'Matching-Tabelle'!$A$1:$CB$66,3,FALSE)=0,"",VLOOKUP(J9321,'Matching-Tabelle'!$A$1:$CB$66,3,FALSE))</f>
        <v>Progr Digitalisierung</v>
      </c>
      <c r="D9321" s="7">
        <v>1</v>
      </c>
      <c r="E9321" s="7" t="s">
        <v>7642</v>
      </c>
      <c r="F9321" s="8">
        <v>42888</v>
      </c>
      <c r="G9321" s="12" t="s">
        <v>5099</v>
      </c>
      <c r="H9321" s="12" t="s">
        <v>3260</v>
      </c>
      <c r="I9321" s="12" t="s">
        <v>3261</v>
      </c>
      <c r="J9321" s="12">
        <v>2500236</v>
      </c>
      <c r="K9321" s="12" t="s">
        <v>701</v>
      </c>
      <c r="L9321" s="12" t="s">
        <v>702</v>
      </c>
      <c r="M9321" s="12">
        <v>990001</v>
      </c>
      <c r="N9321" s="12" t="s">
        <v>51</v>
      </c>
      <c r="O9321" s="12">
        <v>1</v>
      </c>
      <c r="P9321" s="12"/>
      <c r="Q9321" s="12">
        <v>1</v>
      </c>
      <c r="R9321" s="12"/>
      <c r="S9321" s="12" t="s">
        <v>7642</v>
      </c>
      <c r="T9321" s="12"/>
      <c r="U9321" s="12"/>
      <c r="V9321" s="12"/>
      <c r="W9321" s="12"/>
      <c r="X9321" s="12"/>
      <c r="Y9321" s="12"/>
      <c r="Z9321" s="12"/>
      <c r="AA9321" s="12"/>
      <c r="AB9321" s="12"/>
      <c r="AC9321" s="12"/>
      <c r="AD9321" s="12"/>
      <c r="AE9321" s="12">
        <v>5</v>
      </c>
      <c r="AF9321" s="12">
        <v>0</v>
      </c>
      <c r="AG9321" s="12">
        <v>1</v>
      </c>
      <c r="AH9321" s="12" t="s">
        <v>411</v>
      </c>
      <c r="AI9321" s="12" t="s">
        <v>411</v>
      </c>
      <c r="AJ9321" s="12">
        <v>2</v>
      </c>
      <c r="AK9321" s="12">
        <v>1</v>
      </c>
      <c r="AL9321" s="12">
        <v>1</v>
      </c>
      <c r="AM9321" s="12" t="s">
        <v>55</v>
      </c>
      <c r="AN9321" s="12" t="s">
        <v>56</v>
      </c>
      <c r="AO9321" s="12"/>
      <c r="AP9321" s="12">
        <v>1</v>
      </c>
      <c r="AQ9321" s="12" t="s">
        <v>57</v>
      </c>
      <c r="AR9321" s="12">
        <v>0</v>
      </c>
      <c r="AS9321" s="12"/>
      <c r="AT9321" s="12"/>
      <c r="AU9321" s="12"/>
      <c r="AV9321" s="12"/>
      <c r="AW9321" s="12" t="s">
        <v>58</v>
      </c>
      <c r="AX9321" s="12">
        <v>0</v>
      </c>
      <c r="AY9321" s="12">
        <v>2</v>
      </c>
      <c r="AZ9321" s="12">
        <v>1</v>
      </c>
      <c r="BA9321" s="12">
        <v>1</v>
      </c>
      <c r="BB9321" s="12" t="s">
        <v>59</v>
      </c>
    </row>
    <row r="9322" spans="1:54" x14ac:dyDescent="0.2">
      <c r="A9322" s="7" t="str">
        <f>VLOOKUP(G9322,'Matching-Tabelle'!$A$76:$B$80,2,FALSE)</f>
        <v>ralph.straehl@tkb.ch</v>
      </c>
      <c r="B9322" s="7" t="str">
        <f>VLOOKUP(J9322,'Matching-Tabelle'!$A$1:$B$66,2,FALSE)</f>
        <v>WPI CTB</v>
      </c>
      <c r="C9322" s="7" t="str">
        <f>IF(VLOOKUP(J9322,'Matching-Tabelle'!$A$1:$CB$66,3,FALSE)=0,"",VLOOKUP(J9322,'Matching-Tabelle'!$A$1:$CB$66,3,FALSE))</f>
        <v/>
      </c>
      <c r="D9322" s="7">
        <v>1</v>
      </c>
      <c r="E9322" s="7" t="s">
        <v>7643</v>
      </c>
      <c r="F9322" s="8">
        <v>42888</v>
      </c>
      <c r="G9322" s="12" t="s">
        <v>5099</v>
      </c>
      <c r="H9322" s="12" t="s">
        <v>3260</v>
      </c>
      <c r="I9322" s="12" t="s">
        <v>3261</v>
      </c>
      <c r="J9322" s="12">
        <v>932</v>
      </c>
      <c r="K9322" s="12" t="s">
        <v>124</v>
      </c>
      <c r="L9322" s="12" t="s">
        <v>125</v>
      </c>
      <c r="M9322" s="12">
        <v>990001</v>
      </c>
      <c r="N9322" s="12" t="s">
        <v>51</v>
      </c>
      <c r="O9322" s="12">
        <v>2</v>
      </c>
      <c r="P9322" s="12"/>
      <c r="Q9322" s="12">
        <v>2</v>
      </c>
      <c r="R9322" s="12"/>
      <c r="S9322" s="12" t="s">
        <v>7643</v>
      </c>
      <c r="T9322" s="12"/>
      <c r="U9322" s="12"/>
      <c r="V9322" s="12"/>
      <c r="W9322" s="12"/>
      <c r="X9322" s="12"/>
      <c r="Y9322" s="12"/>
      <c r="Z9322" s="12"/>
      <c r="AA9322" s="12"/>
      <c r="AB9322" s="12"/>
      <c r="AC9322" s="12"/>
      <c r="AD9322" s="12"/>
      <c r="AE9322" s="12">
        <v>12</v>
      </c>
      <c r="AF9322" s="12">
        <v>7.6</v>
      </c>
      <c r="AG9322" s="12">
        <v>5</v>
      </c>
      <c r="AH9322" s="12" t="s">
        <v>53</v>
      </c>
      <c r="AI9322" s="12" t="s">
        <v>54</v>
      </c>
      <c r="AJ9322" s="12">
        <v>2</v>
      </c>
      <c r="AK9322" s="12">
        <v>1</v>
      </c>
      <c r="AL9322" s="12">
        <v>1</v>
      </c>
      <c r="AM9322" s="12" t="s">
        <v>55</v>
      </c>
      <c r="AN9322" s="12" t="s">
        <v>56</v>
      </c>
      <c r="AO9322" s="12"/>
      <c r="AP9322" s="12">
        <v>1</v>
      </c>
      <c r="AQ9322" s="12" t="s">
        <v>57</v>
      </c>
      <c r="AR9322" s="12">
        <v>0</v>
      </c>
      <c r="AS9322" s="12"/>
      <c r="AT9322" s="12"/>
      <c r="AU9322" s="12"/>
      <c r="AV9322" s="12"/>
      <c r="AW9322" s="12" t="s">
        <v>58</v>
      </c>
      <c r="AX9322" s="12">
        <v>0</v>
      </c>
      <c r="AY9322" s="12">
        <v>2</v>
      </c>
      <c r="AZ9322" s="12">
        <v>2</v>
      </c>
      <c r="BA9322" s="12">
        <v>2</v>
      </c>
      <c r="BB9322" s="12" t="s">
        <v>59</v>
      </c>
    </row>
    <row r="9323" spans="1:54" x14ac:dyDescent="0.2">
      <c r="A9323" s="7" t="str">
        <f>VLOOKUP(G9323,'Matching-Tabelle'!$A$76:$B$80,2,FALSE)</f>
        <v>ralph.straehl@tkb.ch</v>
      </c>
      <c r="B9323" s="7" t="str">
        <f>VLOOKUP(J9323,'Matching-Tabelle'!$A$1:$B$66,2,FALSE)</f>
        <v>WPI RTB</v>
      </c>
      <c r="C9323" s="7" t="str">
        <f>IF(VLOOKUP(J9323,'Matching-Tabelle'!$A$1:$CB$66,3,FALSE)=0,"",VLOOKUP(J9323,'Matching-Tabelle'!$A$1:$CB$66,3,FALSE))</f>
        <v/>
      </c>
      <c r="D9323" s="7">
        <v>2</v>
      </c>
      <c r="E9323" s="7" t="s">
        <v>7644</v>
      </c>
      <c r="F9323" s="8">
        <v>42892</v>
      </c>
      <c r="G9323" s="12" t="s">
        <v>5099</v>
      </c>
      <c r="H9323" s="12" t="s">
        <v>3260</v>
      </c>
      <c r="I9323" s="12" t="s">
        <v>3261</v>
      </c>
      <c r="J9323" s="12">
        <v>24</v>
      </c>
      <c r="K9323" s="12" t="s">
        <v>73</v>
      </c>
      <c r="L9323" s="12" t="s">
        <v>74</v>
      </c>
      <c r="M9323" s="12">
        <v>990001</v>
      </c>
      <c r="N9323" s="12" t="s">
        <v>51</v>
      </c>
      <c r="O9323" s="12">
        <v>1</v>
      </c>
      <c r="P9323" s="12"/>
      <c r="Q9323" s="12">
        <v>1</v>
      </c>
      <c r="R9323" s="12"/>
      <c r="S9323" s="12" t="s">
        <v>7644</v>
      </c>
      <c r="T9323" s="12"/>
      <c r="U9323" s="12"/>
      <c r="V9323" s="12"/>
      <c r="W9323" s="12"/>
      <c r="X9323" s="12"/>
      <c r="Y9323" s="12"/>
      <c r="Z9323" s="12"/>
      <c r="AA9323" s="12"/>
      <c r="AB9323" s="12"/>
      <c r="AC9323" s="12"/>
      <c r="AD9323" s="12"/>
      <c r="AE9323" s="12">
        <v>12</v>
      </c>
      <c r="AF9323" s="12">
        <v>7.6</v>
      </c>
      <c r="AG9323" s="12">
        <v>5</v>
      </c>
      <c r="AH9323" s="12" t="s">
        <v>53</v>
      </c>
      <c r="AI9323" s="12" t="s">
        <v>54</v>
      </c>
      <c r="AJ9323" s="12">
        <v>2</v>
      </c>
      <c r="AK9323" s="12">
        <v>1</v>
      </c>
      <c r="AL9323" s="12">
        <v>1</v>
      </c>
      <c r="AM9323" s="12" t="s">
        <v>55</v>
      </c>
      <c r="AN9323" s="12" t="s">
        <v>56</v>
      </c>
      <c r="AO9323" s="12"/>
      <c r="AP9323" s="12">
        <v>1</v>
      </c>
      <c r="AQ9323" s="12" t="s">
        <v>57</v>
      </c>
      <c r="AR9323" s="12">
        <v>0</v>
      </c>
      <c r="AS9323" s="12"/>
      <c r="AT9323" s="12"/>
      <c r="AU9323" s="12"/>
      <c r="AV9323" s="12"/>
      <c r="AW9323" s="12" t="s">
        <v>58</v>
      </c>
      <c r="AX9323" s="12">
        <v>0</v>
      </c>
      <c r="AY9323" s="12">
        <v>2</v>
      </c>
      <c r="AZ9323" s="12">
        <v>1</v>
      </c>
      <c r="BA9323" s="12">
        <v>1</v>
      </c>
      <c r="BB9323" s="12" t="s">
        <v>59</v>
      </c>
    </row>
    <row r="9324" spans="1:54" x14ac:dyDescent="0.2">
      <c r="A9324" s="7" t="str">
        <f>VLOOKUP(G9324,'Matching-Tabelle'!$A$76:$B$80,2,FALSE)</f>
        <v>ralph.straehl@tkb.ch</v>
      </c>
      <c r="B9324" s="7" t="str">
        <f>VLOOKUP(J9324,'Matching-Tabelle'!$A$1:$B$66,2,FALSE)</f>
        <v>Proj Optima</v>
      </c>
      <c r="C9324" s="7" t="str">
        <f>IF(VLOOKUP(J9324,'Matching-Tabelle'!$A$1:$CB$66,3,FALSE)=0,"",VLOOKUP(J9324,'Matching-Tabelle'!$A$1:$CB$66,3,FALSE))</f>
        <v/>
      </c>
      <c r="D9324" s="7">
        <v>1</v>
      </c>
      <c r="E9324" s="7" t="s">
        <v>3762</v>
      </c>
      <c r="F9324" s="8">
        <v>42892</v>
      </c>
      <c r="G9324" s="12" t="s">
        <v>5099</v>
      </c>
      <c r="H9324" s="12" t="s">
        <v>3260</v>
      </c>
      <c r="I9324" s="12" t="s">
        <v>3261</v>
      </c>
      <c r="J9324" s="12">
        <v>211</v>
      </c>
      <c r="K9324" s="12" t="s">
        <v>79</v>
      </c>
      <c r="L9324" s="12" t="s">
        <v>80</v>
      </c>
      <c r="M9324" s="12">
        <v>990001</v>
      </c>
      <c r="N9324" s="12" t="s">
        <v>51</v>
      </c>
      <c r="O9324" s="12">
        <v>1</v>
      </c>
      <c r="P9324" s="12"/>
      <c r="Q9324" s="12">
        <v>1</v>
      </c>
      <c r="R9324" s="12"/>
      <c r="S9324" s="12" t="s">
        <v>3762</v>
      </c>
      <c r="T9324" s="12"/>
      <c r="U9324" s="12"/>
      <c r="V9324" s="12"/>
      <c r="W9324" s="12"/>
      <c r="X9324" s="12"/>
      <c r="Y9324" s="12"/>
      <c r="Z9324" s="12"/>
      <c r="AA9324" s="12"/>
      <c r="AB9324" s="12"/>
      <c r="AC9324" s="12"/>
      <c r="AD9324" s="12"/>
      <c r="AE9324" s="12">
        <v>12</v>
      </c>
      <c r="AF9324" s="12">
        <v>7.6</v>
      </c>
      <c r="AG9324" s="12">
        <v>5</v>
      </c>
      <c r="AH9324" s="12" t="s">
        <v>53</v>
      </c>
      <c r="AI9324" s="12" t="s">
        <v>54</v>
      </c>
      <c r="AJ9324" s="12">
        <v>2</v>
      </c>
      <c r="AK9324" s="12">
        <v>1</v>
      </c>
      <c r="AL9324" s="12">
        <v>1</v>
      </c>
      <c r="AM9324" s="12" t="s">
        <v>55</v>
      </c>
      <c r="AN9324" s="12" t="s">
        <v>56</v>
      </c>
      <c r="AO9324" s="12"/>
      <c r="AP9324" s="12">
        <v>1</v>
      </c>
      <c r="AQ9324" s="12" t="s">
        <v>57</v>
      </c>
      <c r="AR9324" s="12">
        <v>0</v>
      </c>
      <c r="AS9324" s="12"/>
      <c r="AT9324" s="12"/>
      <c r="AU9324" s="12"/>
      <c r="AV9324" s="12"/>
      <c r="AW9324" s="12" t="s">
        <v>58</v>
      </c>
      <c r="AX9324" s="12">
        <v>0</v>
      </c>
      <c r="AY9324" s="12">
        <v>2</v>
      </c>
      <c r="AZ9324" s="12">
        <v>1</v>
      </c>
      <c r="BA9324" s="12">
        <v>1</v>
      </c>
      <c r="BB9324" s="12" t="s">
        <v>59</v>
      </c>
    </row>
    <row r="9325" spans="1:54" x14ac:dyDescent="0.2">
      <c r="A9325" s="7" t="str">
        <f>VLOOKUP(G9325,'Matching-Tabelle'!$A$76:$B$80,2,FALSE)</f>
        <v>ralph.straehl@tkb.ch</v>
      </c>
      <c r="B9325" s="7" t="str">
        <f>VLOOKUP(J9325,'Matching-Tabelle'!$A$1:$B$66,2,FALSE)</f>
        <v>WPI RTB</v>
      </c>
      <c r="C9325" s="7" t="str">
        <f>IF(VLOOKUP(J9325,'Matching-Tabelle'!$A$1:$CB$66,3,FALSE)=0,"",VLOOKUP(J9325,'Matching-Tabelle'!$A$1:$CB$66,3,FALSE))</f>
        <v/>
      </c>
      <c r="D9325" s="7">
        <v>1</v>
      </c>
      <c r="E9325" s="7" t="s">
        <v>7645</v>
      </c>
      <c r="F9325" s="8">
        <v>42892</v>
      </c>
      <c r="G9325" s="12" t="s">
        <v>5099</v>
      </c>
      <c r="H9325" s="12" t="s">
        <v>3260</v>
      </c>
      <c r="I9325" s="12" t="s">
        <v>3261</v>
      </c>
      <c r="J9325" s="12">
        <v>20</v>
      </c>
      <c r="K9325" s="12" t="s">
        <v>95</v>
      </c>
      <c r="L9325" s="12" t="s">
        <v>96</v>
      </c>
      <c r="M9325" s="12">
        <v>990001</v>
      </c>
      <c r="N9325" s="12" t="s">
        <v>51</v>
      </c>
      <c r="O9325" s="12">
        <v>4</v>
      </c>
      <c r="P9325" s="12"/>
      <c r="Q9325" s="12">
        <v>4</v>
      </c>
      <c r="R9325" s="12"/>
      <c r="S9325" s="12" t="s">
        <v>7645</v>
      </c>
      <c r="T9325" s="12"/>
      <c r="U9325" s="12"/>
      <c r="V9325" s="12"/>
      <c r="W9325" s="12"/>
      <c r="X9325" s="12"/>
      <c r="Y9325" s="12"/>
      <c r="Z9325" s="12"/>
      <c r="AA9325" s="12"/>
      <c r="AB9325" s="12"/>
      <c r="AC9325" s="12"/>
      <c r="AD9325" s="12"/>
      <c r="AE9325" s="12">
        <v>12</v>
      </c>
      <c r="AF9325" s="12">
        <v>7.6</v>
      </c>
      <c r="AG9325" s="12">
        <v>5</v>
      </c>
      <c r="AH9325" s="12" t="s">
        <v>53</v>
      </c>
      <c r="AI9325" s="12" t="s">
        <v>54</v>
      </c>
      <c r="AJ9325" s="12">
        <v>2</v>
      </c>
      <c r="AK9325" s="12">
        <v>1</v>
      </c>
      <c r="AL9325" s="12">
        <v>1</v>
      </c>
      <c r="AM9325" s="12" t="s">
        <v>55</v>
      </c>
      <c r="AN9325" s="12" t="s">
        <v>56</v>
      </c>
      <c r="AO9325" s="12"/>
      <c r="AP9325" s="12">
        <v>1</v>
      </c>
      <c r="AQ9325" s="12" t="s">
        <v>57</v>
      </c>
      <c r="AR9325" s="12">
        <v>0</v>
      </c>
      <c r="AS9325" s="12"/>
      <c r="AT9325" s="12"/>
      <c r="AU9325" s="12"/>
      <c r="AV9325" s="12"/>
      <c r="AW9325" s="12" t="s">
        <v>58</v>
      </c>
      <c r="AX9325" s="12">
        <v>0</v>
      </c>
      <c r="AY9325" s="12">
        <v>2</v>
      </c>
      <c r="AZ9325" s="12">
        <v>4</v>
      </c>
      <c r="BA9325" s="12">
        <v>4</v>
      </c>
      <c r="BB9325" s="12" t="s">
        <v>59</v>
      </c>
    </row>
    <row r="9326" spans="1:54" x14ac:dyDescent="0.2">
      <c r="A9326" s="7" t="str">
        <f>VLOOKUP(G9326,'Matching-Tabelle'!$A$76:$B$80,2,FALSE)</f>
        <v>ralph.straehl@tkb.ch</v>
      </c>
      <c r="B9326" s="7" t="str">
        <f>VLOOKUP(J9326,'Matching-Tabelle'!$A$1:$B$66,2,FALSE)</f>
        <v>Proj HR SYS</v>
      </c>
      <c r="C9326" s="7" t="str">
        <f>IF(VLOOKUP(J9326,'Matching-Tabelle'!$A$1:$CB$66,3,FALSE)=0,"",VLOOKUP(J9326,'Matching-Tabelle'!$A$1:$CB$66,3,FALSE))</f>
        <v/>
      </c>
      <c r="D9326" s="7">
        <v>4</v>
      </c>
      <c r="E9326" s="7" t="s">
        <v>3762</v>
      </c>
      <c r="F9326" s="8">
        <v>42892</v>
      </c>
      <c r="G9326" s="12" t="s">
        <v>5099</v>
      </c>
      <c r="H9326" s="12" t="s">
        <v>3260</v>
      </c>
      <c r="I9326" s="12" t="s">
        <v>3261</v>
      </c>
      <c r="J9326" s="12">
        <v>2000232</v>
      </c>
      <c r="K9326" s="12" t="s">
        <v>60</v>
      </c>
      <c r="L9326" s="12" t="s">
        <v>61</v>
      </c>
      <c r="M9326" s="12">
        <v>990001</v>
      </c>
      <c r="N9326" s="12" t="s">
        <v>51</v>
      </c>
      <c r="O9326" s="12">
        <v>1.5</v>
      </c>
      <c r="P9326" s="12"/>
      <c r="Q9326" s="12">
        <v>1.5</v>
      </c>
      <c r="R9326" s="12"/>
      <c r="S9326" s="12" t="s">
        <v>3762</v>
      </c>
      <c r="T9326" s="12"/>
      <c r="U9326" s="12"/>
      <c r="V9326" s="12"/>
      <c r="W9326" s="12"/>
      <c r="X9326" s="12"/>
      <c r="Y9326" s="12"/>
      <c r="Z9326" s="12"/>
      <c r="AA9326" s="12"/>
      <c r="AB9326" s="12"/>
      <c r="AC9326" s="12"/>
      <c r="AD9326" s="12"/>
      <c r="AE9326" s="12">
        <v>12</v>
      </c>
      <c r="AF9326" s="12">
        <v>7.6</v>
      </c>
      <c r="AG9326" s="12">
        <v>5</v>
      </c>
      <c r="AH9326" s="12" t="s">
        <v>53</v>
      </c>
      <c r="AI9326" s="12" t="s">
        <v>54</v>
      </c>
      <c r="AJ9326" s="12">
        <v>2</v>
      </c>
      <c r="AK9326" s="12">
        <v>1</v>
      </c>
      <c r="AL9326" s="12">
        <v>1</v>
      </c>
      <c r="AM9326" s="12" t="s">
        <v>55</v>
      </c>
      <c r="AN9326" s="12" t="s">
        <v>56</v>
      </c>
      <c r="AO9326" s="12"/>
      <c r="AP9326" s="12">
        <v>1</v>
      </c>
      <c r="AQ9326" s="12" t="s">
        <v>57</v>
      </c>
      <c r="AR9326" s="12">
        <v>0</v>
      </c>
      <c r="AS9326" s="12"/>
      <c r="AT9326" s="12"/>
      <c r="AU9326" s="12"/>
      <c r="AV9326" s="12"/>
      <c r="AW9326" s="12" t="s">
        <v>58</v>
      </c>
      <c r="AX9326" s="12">
        <v>0</v>
      </c>
      <c r="AY9326" s="12">
        <v>2</v>
      </c>
      <c r="AZ9326" s="12">
        <v>1.5</v>
      </c>
      <c r="BA9326" s="12">
        <v>1.5</v>
      </c>
      <c r="BB9326" s="12" t="s">
        <v>59</v>
      </c>
    </row>
    <row r="9327" spans="1:54" x14ac:dyDescent="0.2">
      <c r="A9327" s="7" t="str">
        <f>VLOOKUP(G9327,'Matching-Tabelle'!$A$76:$B$80,2,FALSE)</f>
        <v>ralph.straehl@tkb.ch</v>
      </c>
      <c r="B9327" s="7" t="str">
        <f>VLOOKUP(J9327,'Matching-Tabelle'!$A$1:$B$66,2,FALSE)</f>
        <v>WPI RTB</v>
      </c>
      <c r="C9327" s="7" t="str">
        <f>IF(VLOOKUP(J9327,'Matching-Tabelle'!$A$1:$CB$66,3,FALSE)=0,"",VLOOKUP(J9327,'Matching-Tabelle'!$A$1:$CB$66,3,FALSE))</f>
        <v/>
      </c>
      <c r="D9327" s="7">
        <v>1.5</v>
      </c>
      <c r="E9327" s="7" t="s">
        <v>7646</v>
      </c>
      <c r="F9327" s="8">
        <v>42892</v>
      </c>
      <c r="G9327" s="12" t="s">
        <v>5099</v>
      </c>
      <c r="H9327" s="12" t="s">
        <v>3260</v>
      </c>
      <c r="I9327" s="12" t="s">
        <v>3261</v>
      </c>
      <c r="J9327" s="12">
        <v>35</v>
      </c>
      <c r="K9327" s="12" t="s">
        <v>608</v>
      </c>
      <c r="L9327" s="12" t="s">
        <v>609</v>
      </c>
      <c r="M9327" s="12">
        <v>990001</v>
      </c>
      <c r="N9327" s="12" t="s">
        <v>51</v>
      </c>
      <c r="O9327" s="12">
        <v>0.5</v>
      </c>
      <c r="P9327" s="12"/>
      <c r="Q9327" s="12">
        <v>0.5</v>
      </c>
      <c r="R9327" s="12"/>
      <c r="S9327" s="12" t="s">
        <v>7646</v>
      </c>
      <c r="T9327" s="12"/>
      <c r="U9327" s="12"/>
      <c r="V9327" s="12"/>
      <c r="W9327" s="12"/>
      <c r="X9327" s="12"/>
      <c r="Y9327" s="12"/>
      <c r="Z9327" s="12"/>
      <c r="AA9327" s="12"/>
      <c r="AB9327" s="12"/>
      <c r="AC9327" s="12"/>
      <c r="AD9327" s="12"/>
      <c r="AE9327" s="12">
        <v>12</v>
      </c>
      <c r="AF9327" s="12">
        <v>7.6</v>
      </c>
      <c r="AG9327" s="12">
        <v>5</v>
      </c>
      <c r="AH9327" s="12" t="s">
        <v>53</v>
      </c>
      <c r="AI9327" s="12" t="s">
        <v>54</v>
      </c>
      <c r="AJ9327" s="12">
        <v>2</v>
      </c>
      <c r="AK9327" s="12">
        <v>1</v>
      </c>
      <c r="AL9327" s="12">
        <v>1</v>
      </c>
      <c r="AM9327" s="12" t="s">
        <v>55</v>
      </c>
      <c r="AN9327" s="12" t="s">
        <v>56</v>
      </c>
      <c r="AO9327" s="12"/>
      <c r="AP9327" s="12">
        <v>1</v>
      </c>
      <c r="AQ9327" s="12" t="s">
        <v>57</v>
      </c>
      <c r="AR9327" s="12">
        <v>0</v>
      </c>
      <c r="AS9327" s="12"/>
      <c r="AT9327" s="12"/>
      <c r="AU9327" s="12"/>
      <c r="AV9327" s="12"/>
      <c r="AW9327" s="12" t="s">
        <v>58</v>
      </c>
      <c r="AX9327" s="12">
        <v>0</v>
      </c>
      <c r="AY9327" s="12">
        <v>2</v>
      </c>
      <c r="AZ9327" s="12">
        <v>0.5</v>
      </c>
      <c r="BA9327" s="12">
        <v>0.5</v>
      </c>
      <c r="BB9327" s="12" t="s">
        <v>59</v>
      </c>
    </row>
    <row r="9328" spans="1:54" x14ac:dyDescent="0.2">
      <c r="A9328" s="7" t="str">
        <f>VLOOKUP(G9328,'Matching-Tabelle'!$A$76:$B$80,2,FALSE)</f>
        <v>ralph.straehl@tkb.ch</v>
      </c>
      <c r="B9328" s="7" t="str">
        <f>VLOOKUP(J9328,'Matching-Tabelle'!$A$1:$B$66,2,FALSE)</f>
        <v>WPI RTB</v>
      </c>
      <c r="C9328" s="7" t="str">
        <f>IF(VLOOKUP(J9328,'Matching-Tabelle'!$A$1:$CB$66,3,FALSE)=0,"",VLOOKUP(J9328,'Matching-Tabelle'!$A$1:$CB$66,3,FALSE))</f>
        <v/>
      </c>
      <c r="D9328" s="7">
        <v>0.5</v>
      </c>
      <c r="E9328" s="7" t="s">
        <v>3628</v>
      </c>
      <c r="F9328" s="8">
        <v>42892</v>
      </c>
      <c r="G9328" s="12" t="s">
        <v>5099</v>
      </c>
      <c r="H9328" s="12" t="s">
        <v>3260</v>
      </c>
      <c r="I9328" s="12" t="s">
        <v>3261</v>
      </c>
      <c r="J9328" s="12">
        <v>27</v>
      </c>
      <c r="K9328" s="12" t="s">
        <v>872</v>
      </c>
      <c r="L9328" s="12" t="s">
        <v>873</v>
      </c>
      <c r="M9328" s="12">
        <v>990001</v>
      </c>
      <c r="N9328" s="12" t="s">
        <v>51</v>
      </c>
      <c r="O9328" s="12">
        <v>0.75</v>
      </c>
      <c r="P9328" s="12"/>
      <c r="Q9328" s="12">
        <v>0.75</v>
      </c>
      <c r="R9328" s="12"/>
      <c r="S9328" s="12" t="s">
        <v>3628</v>
      </c>
      <c r="T9328" s="12"/>
      <c r="U9328" s="12"/>
      <c r="V9328" s="12"/>
      <c r="W9328" s="12"/>
      <c r="X9328" s="12"/>
      <c r="Y9328" s="12"/>
      <c r="Z9328" s="12"/>
      <c r="AA9328" s="12"/>
      <c r="AB9328" s="12"/>
      <c r="AC9328" s="12"/>
      <c r="AD9328" s="12"/>
      <c r="AE9328" s="12">
        <v>12</v>
      </c>
      <c r="AF9328" s="12">
        <v>7.6</v>
      </c>
      <c r="AG9328" s="12">
        <v>5</v>
      </c>
      <c r="AH9328" s="12" t="s">
        <v>53</v>
      </c>
      <c r="AI9328" s="12" t="s">
        <v>54</v>
      </c>
      <c r="AJ9328" s="12">
        <v>2</v>
      </c>
      <c r="AK9328" s="12">
        <v>1</v>
      </c>
      <c r="AL9328" s="12">
        <v>1</v>
      </c>
      <c r="AM9328" s="12" t="s">
        <v>55</v>
      </c>
      <c r="AN9328" s="12" t="s">
        <v>56</v>
      </c>
      <c r="AO9328" s="12"/>
      <c r="AP9328" s="12">
        <v>1</v>
      </c>
      <c r="AQ9328" s="12" t="s">
        <v>57</v>
      </c>
      <c r="AR9328" s="12">
        <v>0</v>
      </c>
      <c r="AS9328" s="12"/>
      <c r="AT9328" s="12"/>
      <c r="AU9328" s="12"/>
      <c r="AV9328" s="12"/>
      <c r="AW9328" s="12" t="s">
        <v>58</v>
      </c>
      <c r="AX9328" s="12">
        <v>0</v>
      </c>
      <c r="AY9328" s="12">
        <v>2</v>
      </c>
      <c r="AZ9328" s="12">
        <v>0.75</v>
      </c>
      <c r="BA9328" s="12">
        <v>0.75</v>
      </c>
      <c r="BB9328" s="12" t="s">
        <v>59</v>
      </c>
    </row>
    <row r="9329" spans="1:54" x14ac:dyDescent="0.2">
      <c r="A9329" s="7" t="str">
        <f>VLOOKUP(G9329,'Matching-Tabelle'!$A$76:$B$80,2,FALSE)</f>
        <v>ralph.straehl@tkb.ch</v>
      </c>
      <c r="B9329" s="7" t="str">
        <f>VLOOKUP(J9329,'Matching-Tabelle'!$A$1:$B$66,2,FALSE)</f>
        <v>WPI RTB</v>
      </c>
      <c r="C9329" s="7" t="str">
        <f>IF(VLOOKUP(J9329,'Matching-Tabelle'!$A$1:$CB$66,3,FALSE)=0,"",VLOOKUP(J9329,'Matching-Tabelle'!$A$1:$CB$66,3,FALSE))</f>
        <v/>
      </c>
      <c r="D9329" s="7">
        <v>0.75</v>
      </c>
      <c r="E9329" s="7" t="s">
        <v>3267</v>
      </c>
      <c r="F9329" s="8">
        <v>42893</v>
      </c>
      <c r="G9329" s="12" t="s">
        <v>5099</v>
      </c>
      <c r="H9329" s="12" t="s">
        <v>3260</v>
      </c>
      <c r="I9329" s="12" t="s">
        <v>3261</v>
      </c>
      <c r="J9329" s="12">
        <v>24</v>
      </c>
      <c r="K9329" s="12" t="s">
        <v>73</v>
      </c>
      <c r="L9329" s="12" t="s">
        <v>74</v>
      </c>
      <c r="M9329" s="12">
        <v>990001</v>
      </c>
      <c r="N9329" s="12" t="s">
        <v>51</v>
      </c>
      <c r="O9329" s="12">
        <v>1</v>
      </c>
      <c r="P9329" s="12"/>
      <c r="Q9329" s="12">
        <v>1</v>
      </c>
      <c r="R9329" s="12"/>
      <c r="S9329" s="12" t="s">
        <v>3267</v>
      </c>
      <c r="T9329" s="12"/>
      <c r="U9329" s="12"/>
      <c r="V9329" s="12"/>
      <c r="W9329" s="12"/>
      <c r="X9329" s="12"/>
      <c r="Y9329" s="12"/>
      <c r="Z9329" s="12"/>
      <c r="AA9329" s="12"/>
      <c r="AB9329" s="12"/>
      <c r="AC9329" s="12"/>
      <c r="AD9329" s="12"/>
      <c r="AE9329" s="12">
        <v>12</v>
      </c>
      <c r="AF9329" s="12">
        <v>7.6</v>
      </c>
      <c r="AG9329" s="12">
        <v>5</v>
      </c>
      <c r="AH9329" s="12" t="s">
        <v>53</v>
      </c>
      <c r="AI9329" s="12" t="s">
        <v>54</v>
      </c>
      <c r="AJ9329" s="12">
        <v>2</v>
      </c>
      <c r="AK9329" s="12">
        <v>1</v>
      </c>
      <c r="AL9329" s="12">
        <v>1</v>
      </c>
      <c r="AM9329" s="12" t="s">
        <v>55</v>
      </c>
      <c r="AN9329" s="12" t="s">
        <v>56</v>
      </c>
      <c r="AO9329" s="12"/>
      <c r="AP9329" s="12">
        <v>1</v>
      </c>
      <c r="AQ9329" s="12" t="s">
        <v>57</v>
      </c>
      <c r="AR9329" s="12">
        <v>0</v>
      </c>
      <c r="AS9329" s="12"/>
      <c r="AT9329" s="12"/>
      <c r="AU9329" s="12"/>
      <c r="AV9329" s="12"/>
      <c r="AW9329" s="12" t="s">
        <v>58</v>
      </c>
      <c r="AX9329" s="12">
        <v>0</v>
      </c>
      <c r="AY9329" s="12">
        <v>2</v>
      </c>
      <c r="AZ9329" s="12">
        <v>1</v>
      </c>
      <c r="BA9329" s="12">
        <v>1</v>
      </c>
      <c r="BB9329" s="12" t="s">
        <v>59</v>
      </c>
    </row>
    <row r="9330" spans="1:54" x14ac:dyDescent="0.2">
      <c r="A9330" s="7" t="str">
        <f>VLOOKUP(G9330,'Matching-Tabelle'!$A$76:$B$80,2,FALSE)</f>
        <v>ralph.straehl@tkb.ch</v>
      </c>
      <c r="B9330" s="7" t="str">
        <f>VLOOKUP(J9330,'Matching-Tabelle'!$A$1:$B$66,2,FALSE)</f>
        <v>WPI RTB</v>
      </c>
      <c r="C9330" s="7" t="str">
        <f>IF(VLOOKUP(J9330,'Matching-Tabelle'!$A$1:$CB$66,3,FALSE)=0,"",VLOOKUP(J9330,'Matching-Tabelle'!$A$1:$CB$66,3,FALSE))</f>
        <v/>
      </c>
      <c r="D9330" s="7">
        <v>1</v>
      </c>
      <c r="E9330" s="7" t="s">
        <v>7647</v>
      </c>
      <c r="F9330" s="8">
        <v>42893</v>
      </c>
      <c r="G9330" s="12" t="s">
        <v>5099</v>
      </c>
      <c r="H9330" s="12" t="s">
        <v>3260</v>
      </c>
      <c r="I9330" s="12" t="s">
        <v>3261</v>
      </c>
      <c r="J9330" s="12">
        <v>20</v>
      </c>
      <c r="K9330" s="12" t="s">
        <v>95</v>
      </c>
      <c r="L9330" s="12" t="s">
        <v>96</v>
      </c>
      <c r="M9330" s="12">
        <v>990001</v>
      </c>
      <c r="N9330" s="12" t="s">
        <v>51</v>
      </c>
      <c r="O9330" s="12">
        <v>2</v>
      </c>
      <c r="P9330" s="12"/>
      <c r="Q9330" s="12">
        <v>2</v>
      </c>
      <c r="R9330" s="12"/>
      <c r="S9330" s="12" t="s">
        <v>7647</v>
      </c>
      <c r="T9330" s="12"/>
      <c r="U9330" s="12"/>
      <c r="V9330" s="12"/>
      <c r="W9330" s="12"/>
      <c r="X9330" s="12"/>
      <c r="Y9330" s="12"/>
      <c r="Z9330" s="12"/>
      <c r="AA9330" s="12"/>
      <c r="AB9330" s="12"/>
      <c r="AC9330" s="12"/>
      <c r="AD9330" s="12"/>
      <c r="AE9330" s="12">
        <v>12</v>
      </c>
      <c r="AF9330" s="12">
        <v>7.6</v>
      </c>
      <c r="AG9330" s="12">
        <v>5</v>
      </c>
      <c r="AH9330" s="12" t="s">
        <v>53</v>
      </c>
      <c r="AI9330" s="12" t="s">
        <v>54</v>
      </c>
      <c r="AJ9330" s="12">
        <v>2</v>
      </c>
      <c r="AK9330" s="12">
        <v>1</v>
      </c>
      <c r="AL9330" s="12">
        <v>1</v>
      </c>
      <c r="AM9330" s="12" t="s">
        <v>55</v>
      </c>
      <c r="AN9330" s="12" t="s">
        <v>56</v>
      </c>
      <c r="AO9330" s="12"/>
      <c r="AP9330" s="12">
        <v>1</v>
      </c>
      <c r="AQ9330" s="12" t="s">
        <v>57</v>
      </c>
      <c r="AR9330" s="12">
        <v>0</v>
      </c>
      <c r="AS9330" s="12"/>
      <c r="AT9330" s="12"/>
      <c r="AU9330" s="12"/>
      <c r="AV9330" s="12"/>
      <c r="AW9330" s="12" t="s">
        <v>58</v>
      </c>
      <c r="AX9330" s="12">
        <v>0</v>
      </c>
      <c r="AY9330" s="12">
        <v>2</v>
      </c>
      <c r="AZ9330" s="12">
        <v>2</v>
      </c>
      <c r="BA9330" s="12">
        <v>2</v>
      </c>
      <c r="BB9330" s="12" t="s">
        <v>59</v>
      </c>
    </row>
    <row r="9331" spans="1:54" x14ac:dyDescent="0.2">
      <c r="A9331" s="7" t="str">
        <f>VLOOKUP(G9331,'Matching-Tabelle'!$A$76:$B$80,2,FALSE)</f>
        <v>ralph.straehl@tkb.ch</v>
      </c>
      <c r="B9331" s="7" t="str">
        <f>VLOOKUP(J9331,'Matching-Tabelle'!$A$1:$B$66,2,FALSE)</f>
        <v>WPI CTB</v>
      </c>
      <c r="C9331" s="7" t="str">
        <f>IF(VLOOKUP(J9331,'Matching-Tabelle'!$A$1:$CB$66,3,FALSE)=0,"",VLOOKUP(J9331,'Matching-Tabelle'!$A$1:$CB$66,3,FALSE))</f>
        <v/>
      </c>
      <c r="D9331" s="7">
        <v>2</v>
      </c>
      <c r="E9331" s="7" t="s">
        <v>7648</v>
      </c>
      <c r="F9331" s="8">
        <v>42893</v>
      </c>
      <c r="G9331" s="12" t="s">
        <v>5099</v>
      </c>
      <c r="H9331" s="12" t="s">
        <v>3260</v>
      </c>
      <c r="I9331" s="12" t="s">
        <v>3261</v>
      </c>
      <c r="J9331" s="12">
        <v>932</v>
      </c>
      <c r="K9331" s="12" t="s">
        <v>124</v>
      </c>
      <c r="L9331" s="12" t="s">
        <v>125</v>
      </c>
      <c r="M9331" s="12">
        <v>990001</v>
      </c>
      <c r="N9331" s="12" t="s">
        <v>51</v>
      </c>
      <c r="O9331" s="12">
        <v>2</v>
      </c>
      <c r="P9331" s="12"/>
      <c r="Q9331" s="12">
        <v>2</v>
      </c>
      <c r="R9331" s="12"/>
      <c r="S9331" s="12" t="s">
        <v>7648</v>
      </c>
      <c r="T9331" s="12"/>
      <c r="U9331" s="12"/>
      <c r="V9331" s="12"/>
      <c r="W9331" s="12"/>
      <c r="X9331" s="12"/>
      <c r="Y9331" s="12"/>
      <c r="Z9331" s="12"/>
      <c r="AA9331" s="12"/>
      <c r="AB9331" s="12"/>
      <c r="AC9331" s="12"/>
      <c r="AD9331" s="12"/>
      <c r="AE9331" s="12">
        <v>12</v>
      </c>
      <c r="AF9331" s="12">
        <v>7.6</v>
      </c>
      <c r="AG9331" s="12">
        <v>5</v>
      </c>
      <c r="AH9331" s="12" t="s">
        <v>53</v>
      </c>
      <c r="AI9331" s="12" t="s">
        <v>54</v>
      </c>
      <c r="AJ9331" s="12">
        <v>2</v>
      </c>
      <c r="AK9331" s="12">
        <v>1</v>
      </c>
      <c r="AL9331" s="12">
        <v>1</v>
      </c>
      <c r="AM9331" s="12" t="s">
        <v>55</v>
      </c>
      <c r="AN9331" s="12" t="s">
        <v>56</v>
      </c>
      <c r="AO9331" s="12"/>
      <c r="AP9331" s="12">
        <v>1</v>
      </c>
      <c r="AQ9331" s="12" t="s">
        <v>57</v>
      </c>
      <c r="AR9331" s="12">
        <v>0</v>
      </c>
      <c r="AS9331" s="12"/>
      <c r="AT9331" s="12"/>
      <c r="AU9331" s="12"/>
      <c r="AV9331" s="12"/>
      <c r="AW9331" s="12" t="s">
        <v>58</v>
      </c>
      <c r="AX9331" s="12">
        <v>0</v>
      </c>
      <c r="AY9331" s="12">
        <v>2</v>
      </c>
      <c r="AZ9331" s="12">
        <v>2</v>
      </c>
      <c r="BA9331" s="12">
        <v>2</v>
      </c>
      <c r="BB9331" s="12" t="s">
        <v>59</v>
      </c>
    </row>
    <row r="9332" spans="1:54" x14ac:dyDescent="0.2">
      <c r="A9332" s="7" t="str">
        <f>VLOOKUP(G9332,'Matching-Tabelle'!$A$76:$B$80,2,FALSE)</f>
        <v>ralph.straehl@tkb.ch</v>
      </c>
      <c r="B9332" s="7" t="str">
        <f>VLOOKUP(J9332,'Matching-Tabelle'!$A$1:$B$66,2,FALSE)</f>
        <v>WPI CTB</v>
      </c>
      <c r="C9332" s="7" t="str">
        <f>IF(VLOOKUP(J9332,'Matching-Tabelle'!$A$1:$CB$66,3,FALSE)=0,"",VLOOKUP(J9332,'Matching-Tabelle'!$A$1:$CB$66,3,FALSE))</f>
        <v/>
      </c>
      <c r="D9332" s="7">
        <v>2</v>
      </c>
      <c r="E9332" s="7" t="s">
        <v>7649</v>
      </c>
      <c r="F9332" s="8">
        <v>42893</v>
      </c>
      <c r="G9332" s="12" t="s">
        <v>5099</v>
      </c>
      <c r="H9332" s="12" t="s">
        <v>3260</v>
      </c>
      <c r="I9332" s="12" t="s">
        <v>3261</v>
      </c>
      <c r="J9332" s="12">
        <v>921</v>
      </c>
      <c r="K9332" s="12" t="s">
        <v>224</v>
      </c>
      <c r="L9332" s="12" t="s">
        <v>225</v>
      </c>
      <c r="M9332" s="12">
        <v>990001</v>
      </c>
      <c r="N9332" s="12" t="s">
        <v>51</v>
      </c>
      <c r="O9332" s="12">
        <v>1</v>
      </c>
      <c r="P9332" s="12"/>
      <c r="Q9332" s="12">
        <v>1</v>
      </c>
      <c r="R9332" s="12"/>
      <c r="S9332" s="12" t="s">
        <v>7649</v>
      </c>
      <c r="T9332" s="12"/>
      <c r="U9332" s="12"/>
      <c r="V9332" s="12"/>
      <c r="W9332" s="12"/>
      <c r="X9332" s="12"/>
      <c r="Y9332" s="12"/>
      <c r="Z9332" s="12"/>
      <c r="AA9332" s="12"/>
      <c r="AB9332" s="12"/>
      <c r="AC9332" s="12"/>
      <c r="AD9332" s="12"/>
      <c r="AE9332" s="12">
        <v>12</v>
      </c>
      <c r="AF9332" s="12">
        <v>7.6</v>
      </c>
      <c r="AG9332" s="12">
        <v>5</v>
      </c>
      <c r="AH9332" s="12" t="s">
        <v>53</v>
      </c>
      <c r="AI9332" s="12" t="s">
        <v>54</v>
      </c>
      <c r="AJ9332" s="12">
        <v>2</v>
      </c>
      <c r="AK9332" s="12">
        <v>1</v>
      </c>
      <c r="AL9332" s="12">
        <v>1</v>
      </c>
      <c r="AM9332" s="12" t="s">
        <v>55</v>
      </c>
      <c r="AN9332" s="12" t="s">
        <v>56</v>
      </c>
      <c r="AO9332" s="12"/>
      <c r="AP9332" s="12">
        <v>1</v>
      </c>
      <c r="AQ9332" s="12" t="s">
        <v>57</v>
      </c>
      <c r="AR9332" s="12">
        <v>0</v>
      </c>
      <c r="AS9332" s="12"/>
      <c r="AT9332" s="12"/>
      <c r="AU9332" s="12"/>
      <c r="AV9332" s="12"/>
      <c r="AW9332" s="12" t="s">
        <v>58</v>
      </c>
      <c r="AX9332" s="12">
        <v>0</v>
      </c>
      <c r="AY9332" s="12">
        <v>2</v>
      </c>
      <c r="AZ9332" s="12">
        <v>1</v>
      </c>
      <c r="BA9332" s="12">
        <v>1</v>
      </c>
      <c r="BB9332" s="12" t="s">
        <v>59</v>
      </c>
    </row>
    <row r="9333" spans="1:54" x14ac:dyDescent="0.2">
      <c r="A9333" s="7" t="str">
        <f>VLOOKUP(G9333,'Matching-Tabelle'!$A$76:$B$80,2,FALSE)</f>
        <v>ralph.straehl@tkb.ch</v>
      </c>
      <c r="B9333" s="7" t="str">
        <f>VLOOKUP(J9333,'Matching-Tabelle'!$A$1:$B$66,2,FALSE)</f>
        <v>Proj DigiPF</v>
      </c>
      <c r="C9333" s="7" t="str">
        <f>IF(VLOOKUP(J9333,'Matching-Tabelle'!$A$1:$CB$66,3,FALSE)=0,"",VLOOKUP(J9333,'Matching-Tabelle'!$A$1:$CB$66,3,FALSE))</f>
        <v>Progr Digitalisierung</v>
      </c>
      <c r="D9333" s="7">
        <v>1</v>
      </c>
      <c r="E9333" s="7" t="s">
        <v>7650</v>
      </c>
      <c r="F9333" s="8">
        <v>42893</v>
      </c>
      <c r="G9333" s="12" t="s">
        <v>5099</v>
      </c>
      <c r="H9333" s="12" t="s">
        <v>3260</v>
      </c>
      <c r="I9333" s="12" t="s">
        <v>3261</v>
      </c>
      <c r="J9333" s="12">
        <v>2500236</v>
      </c>
      <c r="K9333" s="12" t="s">
        <v>701</v>
      </c>
      <c r="L9333" s="12" t="s">
        <v>702</v>
      </c>
      <c r="M9333" s="12">
        <v>990001</v>
      </c>
      <c r="N9333" s="12" t="s">
        <v>51</v>
      </c>
      <c r="O9333" s="12">
        <v>2</v>
      </c>
      <c r="P9333" s="12"/>
      <c r="Q9333" s="12">
        <v>2</v>
      </c>
      <c r="R9333" s="12"/>
      <c r="S9333" s="12" t="s">
        <v>7650</v>
      </c>
      <c r="T9333" s="12"/>
      <c r="U9333" s="12"/>
      <c r="V9333" s="12"/>
      <c r="W9333" s="12"/>
      <c r="X9333" s="12"/>
      <c r="Y9333" s="12"/>
      <c r="Z9333" s="12"/>
      <c r="AA9333" s="12"/>
      <c r="AB9333" s="12"/>
      <c r="AC9333" s="12"/>
      <c r="AD9333" s="12"/>
      <c r="AE9333" s="12">
        <v>5</v>
      </c>
      <c r="AF9333" s="12">
        <v>0</v>
      </c>
      <c r="AG9333" s="12">
        <v>1</v>
      </c>
      <c r="AH9333" s="12" t="s">
        <v>411</v>
      </c>
      <c r="AI9333" s="12" t="s">
        <v>411</v>
      </c>
      <c r="AJ9333" s="12">
        <v>2</v>
      </c>
      <c r="AK9333" s="12">
        <v>1</v>
      </c>
      <c r="AL9333" s="12">
        <v>1</v>
      </c>
      <c r="AM9333" s="12" t="s">
        <v>55</v>
      </c>
      <c r="AN9333" s="12" t="s">
        <v>56</v>
      </c>
      <c r="AO9333" s="12"/>
      <c r="AP9333" s="12">
        <v>1</v>
      </c>
      <c r="AQ9333" s="12" t="s">
        <v>57</v>
      </c>
      <c r="AR9333" s="12">
        <v>0</v>
      </c>
      <c r="AS9333" s="12"/>
      <c r="AT9333" s="12"/>
      <c r="AU9333" s="12"/>
      <c r="AV9333" s="12"/>
      <c r="AW9333" s="12" t="s">
        <v>58</v>
      </c>
      <c r="AX9333" s="12">
        <v>0</v>
      </c>
      <c r="AY9333" s="12">
        <v>2</v>
      </c>
      <c r="AZ9333" s="12">
        <v>2</v>
      </c>
      <c r="BA9333" s="12">
        <v>2</v>
      </c>
      <c r="BB9333" s="12" t="s">
        <v>59</v>
      </c>
    </row>
    <row r="9334" spans="1:54" x14ac:dyDescent="0.2">
      <c r="A9334" s="7" t="str">
        <f>VLOOKUP(G9334,'Matching-Tabelle'!$A$76:$B$80,2,FALSE)</f>
        <v>ralph.straehl@tkb.ch</v>
      </c>
      <c r="B9334" s="7" t="str">
        <f>VLOOKUP(J9334,'Matching-Tabelle'!$A$1:$B$66,2,FALSE)</f>
        <v>WPI RTB</v>
      </c>
      <c r="C9334" s="7" t="str">
        <f>IF(VLOOKUP(J9334,'Matching-Tabelle'!$A$1:$CB$66,3,FALSE)=0,"",VLOOKUP(J9334,'Matching-Tabelle'!$A$1:$CB$66,3,FALSE))</f>
        <v/>
      </c>
      <c r="D9334" s="7">
        <v>2</v>
      </c>
      <c r="E9334" s="7" t="s">
        <v>7651</v>
      </c>
      <c r="F9334" s="8">
        <v>42898</v>
      </c>
      <c r="G9334" s="12" t="s">
        <v>5099</v>
      </c>
      <c r="H9334" s="12" t="s">
        <v>3260</v>
      </c>
      <c r="I9334" s="12" t="s">
        <v>3261</v>
      </c>
      <c r="J9334" s="12">
        <v>24</v>
      </c>
      <c r="K9334" s="12" t="s">
        <v>73</v>
      </c>
      <c r="L9334" s="12" t="s">
        <v>74</v>
      </c>
      <c r="M9334" s="12">
        <v>990001</v>
      </c>
      <c r="N9334" s="12" t="s">
        <v>51</v>
      </c>
      <c r="O9334" s="12">
        <v>1</v>
      </c>
      <c r="P9334" s="12"/>
      <c r="Q9334" s="12">
        <v>1</v>
      </c>
      <c r="R9334" s="12"/>
      <c r="S9334" s="12" t="s">
        <v>7651</v>
      </c>
      <c r="T9334" s="12"/>
      <c r="U9334" s="12"/>
      <c r="V9334" s="12"/>
      <c r="W9334" s="12"/>
      <c r="X9334" s="12"/>
      <c r="Y9334" s="12"/>
      <c r="Z9334" s="12"/>
      <c r="AA9334" s="12"/>
      <c r="AB9334" s="12"/>
      <c r="AC9334" s="12"/>
      <c r="AD9334" s="12"/>
      <c r="AE9334" s="12">
        <v>12</v>
      </c>
      <c r="AF9334" s="12">
        <v>7.6</v>
      </c>
      <c r="AG9334" s="12">
        <v>5</v>
      </c>
      <c r="AH9334" s="12" t="s">
        <v>53</v>
      </c>
      <c r="AI9334" s="12" t="s">
        <v>54</v>
      </c>
      <c r="AJ9334" s="12">
        <v>2</v>
      </c>
      <c r="AK9334" s="12">
        <v>1</v>
      </c>
      <c r="AL9334" s="12">
        <v>1</v>
      </c>
      <c r="AM9334" s="12" t="s">
        <v>55</v>
      </c>
      <c r="AN9334" s="12" t="s">
        <v>56</v>
      </c>
      <c r="AO9334" s="12"/>
      <c r="AP9334" s="12">
        <v>1</v>
      </c>
      <c r="AQ9334" s="12" t="s">
        <v>57</v>
      </c>
      <c r="AR9334" s="12">
        <v>0</v>
      </c>
      <c r="AS9334" s="12"/>
      <c r="AT9334" s="12"/>
      <c r="AU9334" s="12"/>
      <c r="AV9334" s="12"/>
      <c r="AW9334" s="12" t="s">
        <v>58</v>
      </c>
      <c r="AX9334" s="12">
        <v>0</v>
      </c>
      <c r="AY9334" s="12">
        <v>2</v>
      </c>
      <c r="AZ9334" s="12">
        <v>1</v>
      </c>
      <c r="BA9334" s="12">
        <v>1</v>
      </c>
      <c r="BB9334" s="12" t="s">
        <v>59</v>
      </c>
    </row>
    <row r="9335" spans="1:54" x14ac:dyDescent="0.2">
      <c r="A9335" s="7" t="str">
        <f>VLOOKUP(G9335,'Matching-Tabelle'!$A$76:$B$80,2,FALSE)</f>
        <v>ralph.straehl@tkb.ch</v>
      </c>
      <c r="B9335" s="7" t="str">
        <f>VLOOKUP(J9335,'Matching-Tabelle'!$A$1:$B$66,2,FALSE)</f>
        <v>WPI RTB</v>
      </c>
      <c r="C9335" s="7" t="str">
        <f>IF(VLOOKUP(J9335,'Matching-Tabelle'!$A$1:$CB$66,3,FALSE)=0,"",VLOOKUP(J9335,'Matching-Tabelle'!$A$1:$CB$66,3,FALSE))</f>
        <v/>
      </c>
      <c r="D9335" s="7">
        <v>1</v>
      </c>
      <c r="E9335" s="7" t="s">
        <v>7652</v>
      </c>
      <c r="F9335" s="8">
        <v>42898</v>
      </c>
      <c r="G9335" s="12" t="s">
        <v>5099</v>
      </c>
      <c r="H9335" s="12" t="s">
        <v>3260</v>
      </c>
      <c r="I9335" s="12" t="s">
        <v>3261</v>
      </c>
      <c r="J9335" s="12">
        <v>20</v>
      </c>
      <c r="K9335" s="12" t="s">
        <v>95</v>
      </c>
      <c r="L9335" s="12" t="s">
        <v>96</v>
      </c>
      <c r="M9335" s="12">
        <v>990001</v>
      </c>
      <c r="N9335" s="12" t="s">
        <v>51</v>
      </c>
      <c r="O9335" s="12">
        <v>1</v>
      </c>
      <c r="P9335" s="12"/>
      <c r="Q9335" s="12">
        <v>1</v>
      </c>
      <c r="R9335" s="12"/>
      <c r="S9335" s="12" t="s">
        <v>7652</v>
      </c>
      <c r="T9335" s="12"/>
      <c r="U9335" s="12"/>
      <c r="V9335" s="12"/>
      <c r="W9335" s="12"/>
      <c r="X9335" s="12"/>
      <c r="Y9335" s="12"/>
      <c r="Z9335" s="12"/>
      <c r="AA9335" s="12"/>
      <c r="AB9335" s="12"/>
      <c r="AC9335" s="12"/>
      <c r="AD9335" s="12"/>
      <c r="AE9335" s="12">
        <v>12</v>
      </c>
      <c r="AF9335" s="12">
        <v>7.6</v>
      </c>
      <c r="AG9335" s="12">
        <v>5</v>
      </c>
      <c r="AH9335" s="12" t="s">
        <v>53</v>
      </c>
      <c r="AI9335" s="12" t="s">
        <v>54</v>
      </c>
      <c r="AJ9335" s="12">
        <v>2</v>
      </c>
      <c r="AK9335" s="12">
        <v>1</v>
      </c>
      <c r="AL9335" s="12">
        <v>1</v>
      </c>
      <c r="AM9335" s="12" t="s">
        <v>55</v>
      </c>
      <c r="AN9335" s="12" t="s">
        <v>56</v>
      </c>
      <c r="AO9335" s="12"/>
      <c r="AP9335" s="12">
        <v>1</v>
      </c>
      <c r="AQ9335" s="12" t="s">
        <v>57</v>
      </c>
      <c r="AR9335" s="12">
        <v>0</v>
      </c>
      <c r="AS9335" s="12"/>
      <c r="AT9335" s="12"/>
      <c r="AU9335" s="12"/>
      <c r="AV9335" s="12"/>
      <c r="AW9335" s="12" t="s">
        <v>58</v>
      </c>
      <c r="AX9335" s="12">
        <v>0</v>
      </c>
      <c r="AY9335" s="12">
        <v>2</v>
      </c>
      <c r="AZ9335" s="12">
        <v>1</v>
      </c>
      <c r="BA9335" s="12">
        <v>1</v>
      </c>
      <c r="BB9335" s="12" t="s">
        <v>59</v>
      </c>
    </row>
    <row r="9336" spans="1:54" x14ac:dyDescent="0.2">
      <c r="A9336" s="7" t="str">
        <f>VLOOKUP(G9336,'Matching-Tabelle'!$A$76:$B$80,2,FALSE)</f>
        <v>ralph.straehl@tkb.ch</v>
      </c>
      <c r="B9336" s="7" t="str">
        <f>VLOOKUP(J9336,'Matching-Tabelle'!$A$1:$B$66,2,FALSE)</f>
        <v>Proj HR SYS</v>
      </c>
      <c r="C9336" s="7" t="str">
        <f>IF(VLOOKUP(J9336,'Matching-Tabelle'!$A$1:$CB$66,3,FALSE)=0,"",VLOOKUP(J9336,'Matching-Tabelle'!$A$1:$CB$66,3,FALSE))</f>
        <v/>
      </c>
      <c r="D9336" s="7">
        <v>1</v>
      </c>
      <c r="E9336" s="7" t="s">
        <v>7653</v>
      </c>
      <c r="F9336" s="8">
        <v>42898</v>
      </c>
      <c r="G9336" s="12" t="s">
        <v>5099</v>
      </c>
      <c r="H9336" s="12" t="s">
        <v>3260</v>
      </c>
      <c r="I9336" s="12" t="s">
        <v>3261</v>
      </c>
      <c r="J9336" s="12">
        <v>2000232</v>
      </c>
      <c r="K9336" s="12" t="s">
        <v>60</v>
      </c>
      <c r="L9336" s="12" t="s">
        <v>61</v>
      </c>
      <c r="M9336" s="12">
        <v>990001</v>
      </c>
      <c r="N9336" s="12" t="s">
        <v>51</v>
      </c>
      <c r="O9336" s="12">
        <v>1</v>
      </c>
      <c r="P9336" s="12"/>
      <c r="Q9336" s="12">
        <v>1</v>
      </c>
      <c r="R9336" s="12"/>
      <c r="S9336" s="12" t="s">
        <v>7653</v>
      </c>
      <c r="T9336" s="12"/>
      <c r="U9336" s="12"/>
      <c r="V9336" s="12"/>
      <c r="W9336" s="12"/>
      <c r="X9336" s="12"/>
      <c r="Y9336" s="12"/>
      <c r="Z9336" s="12"/>
      <c r="AA9336" s="12"/>
      <c r="AB9336" s="12"/>
      <c r="AC9336" s="12"/>
      <c r="AD9336" s="12"/>
      <c r="AE9336" s="12">
        <v>12</v>
      </c>
      <c r="AF9336" s="12">
        <v>7.6</v>
      </c>
      <c r="AG9336" s="12">
        <v>5</v>
      </c>
      <c r="AH9336" s="12" t="s">
        <v>53</v>
      </c>
      <c r="AI9336" s="12" t="s">
        <v>54</v>
      </c>
      <c r="AJ9336" s="12">
        <v>2</v>
      </c>
      <c r="AK9336" s="12">
        <v>1</v>
      </c>
      <c r="AL9336" s="12">
        <v>1</v>
      </c>
      <c r="AM9336" s="12" t="s">
        <v>55</v>
      </c>
      <c r="AN9336" s="12" t="s">
        <v>56</v>
      </c>
      <c r="AO9336" s="12"/>
      <c r="AP9336" s="12">
        <v>1</v>
      </c>
      <c r="AQ9336" s="12" t="s">
        <v>57</v>
      </c>
      <c r="AR9336" s="12">
        <v>0</v>
      </c>
      <c r="AS9336" s="12"/>
      <c r="AT9336" s="12"/>
      <c r="AU9336" s="12"/>
      <c r="AV9336" s="12"/>
      <c r="AW9336" s="12" t="s">
        <v>58</v>
      </c>
      <c r="AX9336" s="12">
        <v>0</v>
      </c>
      <c r="AY9336" s="12">
        <v>2</v>
      </c>
      <c r="AZ9336" s="12">
        <v>1</v>
      </c>
      <c r="BA9336" s="12">
        <v>1</v>
      </c>
      <c r="BB9336" s="12" t="s">
        <v>59</v>
      </c>
    </row>
    <row r="9337" spans="1:54" x14ac:dyDescent="0.2">
      <c r="A9337" s="7" t="str">
        <f>VLOOKUP(G9337,'Matching-Tabelle'!$A$76:$B$80,2,FALSE)</f>
        <v>ralph.straehl@tkb.ch</v>
      </c>
      <c r="B9337" s="7" t="str">
        <f>VLOOKUP(J9337,'Matching-Tabelle'!$A$1:$B$66,2,FALSE)</f>
        <v>WPI CTB</v>
      </c>
      <c r="C9337" s="7" t="str">
        <f>IF(VLOOKUP(J9337,'Matching-Tabelle'!$A$1:$CB$66,3,FALSE)=0,"",VLOOKUP(J9337,'Matching-Tabelle'!$A$1:$CB$66,3,FALSE))</f>
        <v/>
      </c>
      <c r="D9337" s="7">
        <v>1</v>
      </c>
      <c r="E9337" s="7" t="s">
        <v>7654</v>
      </c>
      <c r="F9337" s="8">
        <v>42898</v>
      </c>
      <c r="G9337" s="12" t="s">
        <v>5099</v>
      </c>
      <c r="H9337" s="12" t="s">
        <v>3260</v>
      </c>
      <c r="I9337" s="12" t="s">
        <v>3261</v>
      </c>
      <c r="J9337" s="12">
        <v>927</v>
      </c>
      <c r="K9337" s="12" t="s">
        <v>99</v>
      </c>
      <c r="L9337" s="12" t="s">
        <v>100</v>
      </c>
      <c r="M9337" s="12">
        <v>990001</v>
      </c>
      <c r="N9337" s="12" t="s">
        <v>51</v>
      </c>
      <c r="O9337" s="12">
        <v>2</v>
      </c>
      <c r="P9337" s="12"/>
      <c r="Q9337" s="12">
        <v>2</v>
      </c>
      <c r="R9337" s="12"/>
      <c r="S9337" s="12" t="s">
        <v>7654</v>
      </c>
      <c r="T9337" s="12"/>
      <c r="U9337" s="12"/>
      <c r="V9337" s="12"/>
      <c r="W9337" s="12"/>
      <c r="X9337" s="12"/>
      <c r="Y9337" s="12"/>
      <c r="Z9337" s="12"/>
      <c r="AA9337" s="12"/>
      <c r="AB9337" s="12"/>
      <c r="AC9337" s="12"/>
      <c r="AD9337" s="12"/>
      <c r="AE9337" s="12">
        <v>12</v>
      </c>
      <c r="AF9337" s="12">
        <v>7.6</v>
      </c>
      <c r="AG9337" s="12">
        <v>5</v>
      </c>
      <c r="AH9337" s="12" t="s">
        <v>53</v>
      </c>
      <c r="AI9337" s="12" t="s">
        <v>54</v>
      </c>
      <c r="AJ9337" s="12">
        <v>2</v>
      </c>
      <c r="AK9337" s="12">
        <v>1</v>
      </c>
      <c r="AL9337" s="12">
        <v>1</v>
      </c>
      <c r="AM9337" s="12" t="s">
        <v>55</v>
      </c>
      <c r="AN9337" s="12" t="s">
        <v>56</v>
      </c>
      <c r="AO9337" s="12"/>
      <c r="AP9337" s="12">
        <v>1</v>
      </c>
      <c r="AQ9337" s="12" t="s">
        <v>57</v>
      </c>
      <c r="AR9337" s="12">
        <v>0</v>
      </c>
      <c r="AS9337" s="12"/>
      <c r="AT9337" s="12"/>
      <c r="AU9337" s="12"/>
      <c r="AV9337" s="12"/>
      <c r="AW9337" s="12" t="s">
        <v>58</v>
      </c>
      <c r="AX9337" s="12">
        <v>0</v>
      </c>
      <c r="AY9337" s="12">
        <v>2</v>
      </c>
      <c r="AZ9337" s="12">
        <v>2</v>
      </c>
      <c r="BA9337" s="12">
        <v>2</v>
      </c>
      <c r="BB9337" s="12" t="s">
        <v>59</v>
      </c>
    </row>
    <row r="9338" spans="1:54" x14ac:dyDescent="0.2">
      <c r="A9338" s="7" t="str">
        <f>VLOOKUP(G9338,'Matching-Tabelle'!$A$76:$B$80,2,FALSE)</f>
        <v>ralph.straehl@tkb.ch</v>
      </c>
      <c r="B9338" s="7" t="str">
        <f>VLOOKUP(J9338,'Matching-Tabelle'!$A$1:$B$66,2,FALSE)</f>
        <v>Proj DigiPF</v>
      </c>
      <c r="C9338" s="7" t="str">
        <f>IF(VLOOKUP(J9338,'Matching-Tabelle'!$A$1:$CB$66,3,FALSE)=0,"",VLOOKUP(J9338,'Matching-Tabelle'!$A$1:$CB$66,3,FALSE))</f>
        <v>Progr Digitalisierung</v>
      </c>
      <c r="D9338" s="7">
        <v>2</v>
      </c>
      <c r="E9338" s="7" t="s">
        <v>7655</v>
      </c>
      <c r="F9338" s="8">
        <v>42898</v>
      </c>
      <c r="G9338" s="12" t="s">
        <v>5099</v>
      </c>
      <c r="H9338" s="12" t="s">
        <v>3260</v>
      </c>
      <c r="I9338" s="12" t="s">
        <v>3261</v>
      </c>
      <c r="J9338" s="12">
        <v>2500236</v>
      </c>
      <c r="K9338" s="12" t="s">
        <v>701</v>
      </c>
      <c r="L9338" s="12" t="s">
        <v>702</v>
      </c>
      <c r="M9338" s="12">
        <v>990001</v>
      </c>
      <c r="N9338" s="12" t="s">
        <v>51</v>
      </c>
      <c r="O9338" s="12">
        <v>4</v>
      </c>
      <c r="P9338" s="12"/>
      <c r="Q9338" s="12">
        <v>4</v>
      </c>
      <c r="R9338" s="12"/>
      <c r="S9338" s="12" t="s">
        <v>7655</v>
      </c>
      <c r="T9338" s="12"/>
      <c r="U9338" s="12"/>
      <c r="V9338" s="12"/>
      <c r="W9338" s="12"/>
      <c r="X9338" s="12"/>
      <c r="Y9338" s="12"/>
      <c r="Z9338" s="12"/>
      <c r="AA9338" s="12"/>
      <c r="AB9338" s="12"/>
      <c r="AC9338" s="12"/>
      <c r="AD9338" s="12"/>
      <c r="AE9338" s="12">
        <v>5</v>
      </c>
      <c r="AF9338" s="12">
        <v>0</v>
      </c>
      <c r="AG9338" s="12">
        <v>1</v>
      </c>
      <c r="AH9338" s="12" t="s">
        <v>411</v>
      </c>
      <c r="AI9338" s="12" t="s">
        <v>411</v>
      </c>
      <c r="AJ9338" s="12">
        <v>2</v>
      </c>
      <c r="AK9338" s="12">
        <v>1</v>
      </c>
      <c r="AL9338" s="12">
        <v>1</v>
      </c>
      <c r="AM9338" s="12" t="s">
        <v>55</v>
      </c>
      <c r="AN9338" s="12" t="s">
        <v>56</v>
      </c>
      <c r="AO9338" s="12"/>
      <c r="AP9338" s="12">
        <v>1</v>
      </c>
      <c r="AQ9338" s="12" t="s">
        <v>57</v>
      </c>
      <c r="AR9338" s="12">
        <v>0</v>
      </c>
      <c r="AS9338" s="12"/>
      <c r="AT9338" s="12"/>
      <c r="AU9338" s="12"/>
      <c r="AV9338" s="12"/>
      <c r="AW9338" s="12" t="s">
        <v>58</v>
      </c>
      <c r="AX9338" s="12">
        <v>0</v>
      </c>
      <c r="AY9338" s="12">
        <v>2</v>
      </c>
      <c r="AZ9338" s="12">
        <v>4</v>
      </c>
      <c r="BA9338" s="12">
        <v>4</v>
      </c>
      <c r="BB9338" s="12" t="s">
        <v>59</v>
      </c>
    </row>
    <row r="9339" spans="1:54" x14ac:dyDescent="0.2">
      <c r="A9339" s="7" t="str">
        <f>VLOOKUP(G9339,'Matching-Tabelle'!$A$76:$B$80,2,FALSE)</f>
        <v>ralph.straehl@tkb.ch</v>
      </c>
      <c r="B9339" s="7" t="str">
        <f>VLOOKUP(J9339,'Matching-Tabelle'!$A$1:$B$66,2,FALSE)</f>
        <v>WPI RTB</v>
      </c>
      <c r="C9339" s="7" t="str">
        <f>IF(VLOOKUP(J9339,'Matching-Tabelle'!$A$1:$CB$66,3,FALSE)=0,"",VLOOKUP(J9339,'Matching-Tabelle'!$A$1:$CB$66,3,FALSE))</f>
        <v/>
      </c>
      <c r="D9339" s="7">
        <v>4</v>
      </c>
      <c r="E9339" s="7" t="s">
        <v>3267</v>
      </c>
      <c r="F9339" s="8">
        <v>42899</v>
      </c>
      <c r="G9339" s="12" t="s">
        <v>5099</v>
      </c>
      <c r="H9339" s="12" t="s">
        <v>3260</v>
      </c>
      <c r="I9339" s="12" t="s">
        <v>3261</v>
      </c>
      <c r="J9339" s="12">
        <v>24</v>
      </c>
      <c r="K9339" s="12" t="s">
        <v>73</v>
      </c>
      <c r="L9339" s="12" t="s">
        <v>74</v>
      </c>
      <c r="M9339" s="12">
        <v>990001</v>
      </c>
      <c r="N9339" s="12" t="s">
        <v>51</v>
      </c>
      <c r="O9339" s="12">
        <v>1</v>
      </c>
      <c r="P9339" s="12"/>
      <c r="Q9339" s="12">
        <v>1</v>
      </c>
      <c r="R9339" s="12"/>
      <c r="S9339" s="12" t="s">
        <v>3267</v>
      </c>
      <c r="T9339" s="12"/>
      <c r="U9339" s="12"/>
      <c r="V9339" s="12"/>
      <c r="W9339" s="12"/>
      <c r="X9339" s="12"/>
      <c r="Y9339" s="12"/>
      <c r="Z9339" s="12"/>
      <c r="AA9339" s="12"/>
      <c r="AB9339" s="12"/>
      <c r="AC9339" s="12"/>
      <c r="AD9339" s="12"/>
      <c r="AE9339" s="12">
        <v>12</v>
      </c>
      <c r="AF9339" s="12">
        <v>7.6</v>
      </c>
      <c r="AG9339" s="12">
        <v>5</v>
      </c>
      <c r="AH9339" s="12" t="s">
        <v>53</v>
      </c>
      <c r="AI9339" s="12" t="s">
        <v>54</v>
      </c>
      <c r="AJ9339" s="12">
        <v>2</v>
      </c>
      <c r="AK9339" s="12">
        <v>1</v>
      </c>
      <c r="AL9339" s="12">
        <v>1</v>
      </c>
      <c r="AM9339" s="12" t="s">
        <v>55</v>
      </c>
      <c r="AN9339" s="12" t="s">
        <v>56</v>
      </c>
      <c r="AO9339" s="12"/>
      <c r="AP9339" s="12">
        <v>1</v>
      </c>
      <c r="AQ9339" s="12" t="s">
        <v>57</v>
      </c>
      <c r="AR9339" s="12">
        <v>0</v>
      </c>
      <c r="AS9339" s="12"/>
      <c r="AT9339" s="12"/>
      <c r="AU9339" s="12"/>
      <c r="AV9339" s="12"/>
      <c r="AW9339" s="12" t="s">
        <v>58</v>
      </c>
      <c r="AX9339" s="12">
        <v>0</v>
      </c>
      <c r="AY9339" s="12">
        <v>2</v>
      </c>
      <c r="AZ9339" s="12">
        <v>1</v>
      </c>
      <c r="BA9339" s="12">
        <v>1</v>
      </c>
      <c r="BB9339" s="12" t="s">
        <v>59</v>
      </c>
    </row>
    <row r="9340" spans="1:54" x14ac:dyDescent="0.2">
      <c r="A9340" s="7" t="str">
        <f>VLOOKUP(G9340,'Matching-Tabelle'!$A$76:$B$80,2,FALSE)</f>
        <v>ralph.straehl@tkb.ch</v>
      </c>
      <c r="B9340" s="7" t="str">
        <f>VLOOKUP(J9340,'Matching-Tabelle'!$A$1:$B$66,2,FALSE)</f>
        <v>WPI Führung</v>
      </c>
      <c r="C9340" s="7" t="str">
        <f>IF(VLOOKUP(J9340,'Matching-Tabelle'!$A$1:$CB$66,3,FALSE)=0,"",VLOOKUP(J9340,'Matching-Tabelle'!$A$1:$CB$66,3,FALSE))</f>
        <v/>
      </c>
      <c r="D9340" s="7">
        <v>1</v>
      </c>
      <c r="E9340" s="7" t="s">
        <v>3296</v>
      </c>
      <c r="F9340" s="8">
        <v>42899</v>
      </c>
      <c r="G9340" s="12" t="s">
        <v>5099</v>
      </c>
      <c r="H9340" s="12" t="s">
        <v>3260</v>
      </c>
      <c r="I9340" s="12" t="s">
        <v>3261</v>
      </c>
      <c r="J9340" s="12">
        <v>26</v>
      </c>
      <c r="K9340" s="12" t="s">
        <v>130</v>
      </c>
      <c r="L9340" s="12" t="s">
        <v>131</v>
      </c>
      <c r="M9340" s="12">
        <v>990001</v>
      </c>
      <c r="N9340" s="12" t="s">
        <v>51</v>
      </c>
      <c r="O9340" s="12">
        <v>0.5</v>
      </c>
      <c r="P9340" s="12"/>
      <c r="Q9340" s="12">
        <v>0.5</v>
      </c>
      <c r="R9340" s="12"/>
      <c r="S9340" s="12" t="s">
        <v>3296</v>
      </c>
      <c r="T9340" s="12"/>
      <c r="U9340" s="12"/>
      <c r="V9340" s="12"/>
      <c r="W9340" s="12"/>
      <c r="X9340" s="12"/>
      <c r="Y9340" s="12"/>
      <c r="Z9340" s="12"/>
      <c r="AA9340" s="12"/>
      <c r="AB9340" s="12"/>
      <c r="AC9340" s="12"/>
      <c r="AD9340" s="12"/>
      <c r="AE9340" s="12">
        <v>12</v>
      </c>
      <c r="AF9340" s="12">
        <v>7.6</v>
      </c>
      <c r="AG9340" s="12">
        <v>5</v>
      </c>
      <c r="AH9340" s="12" t="s">
        <v>53</v>
      </c>
      <c r="AI9340" s="12" t="s">
        <v>54</v>
      </c>
      <c r="AJ9340" s="12">
        <v>2</v>
      </c>
      <c r="AK9340" s="12">
        <v>1</v>
      </c>
      <c r="AL9340" s="12">
        <v>1</v>
      </c>
      <c r="AM9340" s="12" t="s">
        <v>55</v>
      </c>
      <c r="AN9340" s="12" t="s">
        <v>56</v>
      </c>
      <c r="AO9340" s="12"/>
      <c r="AP9340" s="12">
        <v>1</v>
      </c>
      <c r="AQ9340" s="12" t="s">
        <v>57</v>
      </c>
      <c r="AR9340" s="12">
        <v>0</v>
      </c>
      <c r="AS9340" s="12"/>
      <c r="AT9340" s="12"/>
      <c r="AU9340" s="12"/>
      <c r="AV9340" s="12"/>
      <c r="AW9340" s="12" t="s">
        <v>58</v>
      </c>
      <c r="AX9340" s="12">
        <v>0</v>
      </c>
      <c r="AY9340" s="12">
        <v>2</v>
      </c>
      <c r="AZ9340" s="12">
        <v>0.5</v>
      </c>
      <c r="BA9340" s="12">
        <v>0.5</v>
      </c>
      <c r="BB9340" s="12" t="s">
        <v>59</v>
      </c>
    </row>
    <row r="9341" spans="1:54" x14ac:dyDescent="0.2">
      <c r="A9341" s="7" t="str">
        <f>VLOOKUP(G9341,'Matching-Tabelle'!$A$76:$B$80,2,FALSE)</f>
        <v>ralph.straehl@tkb.ch</v>
      </c>
      <c r="B9341" s="7" t="str">
        <f>VLOOKUP(J9341,'Matching-Tabelle'!$A$1:$B$66,2,FALSE)</f>
        <v>Proj Optima</v>
      </c>
      <c r="C9341" s="7" t="str">
        <f>IF(VLOOKUP(J9341,'Matching-Tabelle'!$A$1:$CB$66,3,FALSE)=0,"",VLOOKUP(J9341,'Matching-Tabelle'!$A$1:$CB$66,3,FALSE))</f>
        <v/>
      </c>
      <c r="D9341" s="7">
        <v>0.5</v>
      </c>
      <c r="E9341" s="7" t="s">
        <v>7656</v>
      </c>
      <c r="F9341" s="8">
        <v>42899</v>
      </c>
      <c r="G9341" s="12" t="s">
        <v>5099</v>
      </c>
      <c r="H9341" s="12" t="s">
        <v>3260</v>
      </c>
      <c r="I9341" s="12" t="s">
        <v>3261</v>
      </c>
      <c r="J9341" s="12">
        <v>211</v>
      </c>
      <c r="K9341" s="12" t="s">
        <v>79</v>
      </c>
      <c r="L9341" s="12" t="s">
        <v>80</v>
      </c>
      <c r="M9341" s="12">
        <v>990001</v>
      </c>
      <c r="N9341" s="12" t="s">
        <v>51</v>
      </c>
      <c r="O9341" s="12">
        <v>3</v>
      </c>
      <c r="P9341" s="12"/>
      <c r="Q9341" s="12">
        <v>3</v>
      </c>
      <c r="R9341" s="12"/>
      <c r="S9341" s="12" t="s">
        <v>7656</v>
      </c>
      <c r="T9341" s="12"/>
      <c r="U9341" s="12"/>
      <c r="V9341" s="12"/>
      <c r="W9341" s="12"/>
      <c r="X9341" s="12"/>
      <c r="Y9341" s="12"/>
      <c r="Z9341" s="12"/>
      <c r="AA9341" s="12"/>
      <c r="AB9341" s="12"/>
      <c r="AC9341" s="12"/>
      <c r="AD9341" s="12"/>
      <c r="AE9341" s="12">
        <v>12</v>
      </c>
      <c r="AF9341" s="12">
        <v>7.6</v>
      </c>
      <c r="AG9341" s="12">
        <v>5</v>
      </c>
      <c r="AH9341" s="12" t="s">
        <v>53</v>
      </c>
      <c r="AI9341" s="12" t="s">
        <v>54</v>
      </c>
      <c r="AJ9341" s="12">
        <v>2</v>
      </c>
      <c r="AK9341" s="12">
        <v>1</v>
      </c>
      <c r="AL9341" s="12">
        <v>1</v>
      </c>
      <c r="AM9341" s="12" t="s">
        <v>55</v>
      </c>
      <c r="AN9341" s="12" t="s">
        <v>56</v>
      </c>
      <c r="AO9341" s="12"/>
      <c r="AP9341" s="12">
        <v>1</v>
      </c>
      <c r="AQ9341" s="12" t="s">
        <v>57</v>
      </c>
      <c r="AR9341" s="12">
        <v>0</v>
      </c>
      <c r="AS9341" s="12"/>
      <c r="AT9341" s="12"/>
      <c r="AU9341" s="12"/>
      <c r="AV9341" s="12"/>
      <c r="AW9341" s="12" t="s">
        <v>58</v>
      </c>
      <c r="AX9341" s="12">
        <v>0</v>
      </c>
      <c r="AY9341" s="12">
        <v>2</v>
      </c>
      <c r="AZ9341" s="12">
        <v>3</v>
      </c>
      <c r="BA9341" s="12">
        <v>3</v>
      </c>
      <c r="BB9341" s="12" t="s">
        <v>59</v>
      </c>
    </row>
    <row r="9342" spans="1:54" x14ac:dyDescent="0.2">
      <c r="A9342" s="7" t="str">
        <f>VLOOKUP(G9342,'Matching-Tabelle'!$A$76:$B$80,2,FALSE)</f>
        <v>ralph.straehl@tkb.ch</v>
      </c>
      <c r="B9342" s="7" t="str">
        <f>VLOOKUP(J9342,'Matching-Tabelle'!$A$1:$B$66,2,FALSE)</f>
        <v>WPI CTB</v>
      </c>
      <c r="C9342" s="7" t="str">
        <f>IF(VLOOKUP(J9342,'Matching-Tabelle'!$A$1:$CB$66,3,FALSE)=0,"",VLOOKUP(J9342,'Matching-Tabelle'!$A$1:$CB$66,3,FALSE))</f>
        <v/>
      </c>
      <c r="D9342" s="7">
        <v>3</v>
      </c>
      <c r="E9342" s="7" t="s">
        <v>7657</v>
      </c>
      <c r="F9342" s="8">
        <v>42899</v>
      </c>
      <c r="G9342" s="12" t="s">
        <v>5099</v>
      </c>
      <c r="H9342" s="12" t="s">
        <v>3260</v>
      </c>
      <c r="I9342" s="12" t="s">
        <v>3261</v>
      </c>
      <c r="J9342" s="12">
        <v>927</v>
      </c>
      <c r="K9342" s="12" t="s">
        <v>99</v>
      </c>
      <c r="L9342" s="12" t="s">
        <v>100</v>
      </c>
      <c r="M9342" s="12">
        <v>990001</v>
      </c>
      <c r="N9342" s="12" t="s">
        <v>51</v>
      </c>
      <c r="O9342" s="12">
        <v>2</v>
      </c>
      <c r="P9342" s="12"/>
      <c r="Q9342" s="12">
        <v>2</v>
      </c>
      <c r="R9342" s="12"/>
      <c r="S9342" s="12" t="s">
        <v>7657</v>
      </c>
      <c r="T9342" s="12"/>
      <c r="U9342" s="12"/>
      <c r="V9342" s="12"/>
      <c r="W9342" s="12"/>
      <c r="X9342" s="12"/>
      <c r="Y9342" s="12"/>
      <c r="Z9342" s="12"/>
      <c r="AA9342" s="12"/>
      <c r="AB9342" s="12"/>
      <c r="AC9342" s="12"/>
      <c r="AD9342" s="12"/>
      <c r="AE9342" s="12">
        <v>12</v>
      </c>
      <c r="AF9342" s="12">
        <v>7.6</v>
      </c>
      <c r="AG9342" s="12">
        <v>5</v>
      </c>
      <c r="AH9342" s="12" t="s">
        <v>53</v>
      </c>
      <c r="AI9342" s="12" t="s">
        <v>54</v>
      </c>
      <c r="AJ9342" s="12">
        <v>2</v>
      </c>
      <c r="AK9342" s="12">
        <v>1</v>
      </c>
      <c r="AL9342" s="12">
        <v>1</v>
      </c>
      <c r="AM9342" s="12" t="s">
        <v>55</v>
      </c>
      <c r="AN9342" s="12" t="s">
        <v>56</v>
      </c>
      <c r="AO9342" s="12"/>
      <c r="AP9342" s="12">
        <v>1</v>
      </c>
      <c r="AQ9342" s="12" t="s">
        <v>57</v>
      </c>
      <c r="AR9342" s="12">
        <v>0</v>
      </c>
      <c r="AS9342" s="12"/>
      <c r="AT9342" s="12"/>
      <c r="AU9342" s="12"/>
      <c r="AV9342" s="12"/>
      <c r="AW9342" s="12" t="s">
        <v>58</v>
      </c>
      <c r="AX9342" s="12">
        <v>0</v>
      </c>
      <c r="AY9342" s="12">
        <v>2</v>
      </c>
      <c r="AZ9342" s="12">
        <v>2</v>
      </c>
      <c r="BA9342" s="12">
        <v>2</v>
      </c>
      <c r="BB9342" s="12" t="s">
        <v>59</v>
      </c>
    </row>
    <row r="9343" spans="1:54" x14ac:dyDescent="0.2">
      <c r="A9343" s="7" t="str">
        <f>VLOOKUP(G9343,'Matching-Tabelle'!$A$76:$B$80,2,FALSE)</f>
        <v>ralph.straehl@tkb.ch</v>
      </c>
      <c r="B9343" s="7" t="str">
        <f>VLOOKUP(J9343,'Matching-Tabelle'!$A$1:$B$66,2,FALSE)</f>
        <v>Proj HR SYS</v>
      </c>
      <c r="C9343" s="7" t="str">
        <f>IF(VLOOKUP(J9343,'Matching-Tabelle'!$A$1:$CB$66,3,FALSE)=0,"",VLOOKUP(J9343,'Matching-Tabelle'!$A$1:$CB$66,3,FALSE))</f>
        <v/>
      </c>
      <c r="D9343" s="7">
        <v>2</v>
      </c>
      <c r="E9343" s="7" t="s">
        <v>3762</v>
      </c>
      <c r="F9343" s="8">
        <v>42899</v>
      </c>
      <c r="G9343" s="12" t="s">
        <v>5099</v>
      </c>
      <c r="H9343" s="12" t="s">
        <v>3260</v>
      </c>
      <c r="I9343" s="12" t="s">
        <v>3261</v>
      </c>
      <c r="J9343" s="12">
        <v>2000232</v>
      </c>
      <c r="K9343" s="12" t="s">
        <v>60</v>
      </c>
      <c r="L9343" s="12" t="s">
        <v>61</v>
      </c>
      <c r="M9343" s="12">
        <v>990001</v>
      </c>
      <c r="N9343" s="12" t="s">
        <v>51</v>
      </c>
      <c r="O9343" s="12">
        <v>1</v>
      </c>
      <c r="P9343" s="12"/>
      <c r="Q9343" s="12">
        <v>1</v>
      </c>
      <c r="R9343" s="12"/>
      <c r="S9343" s="12" t="s">
        <v>3762</v>
      </c>
      <c r="T9343" s="12"/>
      <c r="U9343" s="12"/>
      <c r="V9343" s="12"/>
      <c r="W9343" s="12"/>
      <c r="X9343" s="12"/>
      <c r="Y9343" s="12"/>
      <c r="Z9343" s="12"/>
      <c r="AA9343" s="12"/>
      <c r="AB9343" s="12"/>
      <c r="AC9343" s="12"/>
      <c r="AD9343" s="12"/>
      <c r="AE9343" s="12">
        <v>12</v>
      </c>
      <c r="AF9343" s="12">
        <v>7.6</v>
      </c>
      <c r="AG9343" s="12">
        <v>5</v>
      </c>
      <c r="AH9343" s="12" t="s">
        <v>53</v>
      </c>
      <c r="AI9343" s="12" t="s">
        <v>54</v>
      </c>
      <c r="AJ9343" s="12">
        <v>2</v>
      </c>
      <c r="AK9343" s="12">
        <v>1</v>
      </c>
      <c r="AL9343" s="12">
        <v>1</v>
      </c>
      <c r="AM9343" s="12" t="s">
        <v>55</v>
      </c>
      <c r="AN9343" s="12" t="s">
        <v>56</v>
      </c>
      <c r="AO9343" s="12"/>
      <c r="AP9343" s="12">
        <v>1</v>
      </c>
      <c r="AQ9343" s="12" t="s">
        <v>57</v>
      </c>
      <c r="AR9343" s="12">
        <v>0</v>
      </c>
      <c r="AS9343" s="12"/>
      <c r="AT9343" s="12"/>
      <c r="AU9343" s="12"/>
      <c r="AV9343" s="12"/>
      <c r="AW9343" s="12" t="s">
        <v>58</v>
      </c>
      <c r="AX9343" s="12">
        <v>0</v>
      </c>
      <c r="AY9343" s="12">
        <v>2</v>
      </c>
      <c r="AZ9343" s="12">
        <v>1</v>
      </c>
      <c r="BA9343" s="12">
        <v>1</v>
      </c>
      <c r="BB9343" s="12" t="s">
        <v>59</v>
      </c>
    </row>
    <row r="9344" spans="1:54" x14ac:dyDescent="0.2">
      <c r="A9344" s="7" t="str">
        <f>VLOOKUP(G9344,'Matching-Tabelle'!$A$76:$B$80,2,FALSE)</f>
        <v>ralph.straehl@tkb.ch</v>
      </c>
      <c r="B9344" s="7" t="str">
        <f>VLOOKUP(J9344,'Matching-Tabelle'!$A$1:$B$66,2,FALSE)</f>
        <v>WPI RTB</v>
      </c>
      <c r="C9344" s="7" t="str">
        <f>IF(VLOOKUP(J9344,'Matching-Tabelle'!$A$1:$CB$66,3,FALSE)=0,"",VLOOKUP(J9344,'Matching-Tabelle'!$A$1:$CB$66,3,FALSE))</f>
        <v/>
      </c>
      <c r="D9344" s="7">
        <v>1</v>
      </c>
      <c r="E9344" s="7" t="s">
        <v>7658</v>
      </c>
      <c r="F9344" s="8">
        <v>42899</v>
      </c>
      <c r="G9344" s="12" t="s">
        <v>5099</v>
      </c>
      <c r="H9344" s="12" t="s">
        <v>3260</v>
      </c>
      <c r="I9344" s="12" t="s">
        <v>3261</v>
      </c>
      <c r="J9344" s="12">
        <v>20</v>
      </c>
      <c r="K9344" s="12" t="s">
        <v>95</v>
      </c>
      <c r="L9344" s="12" t="s">
        <v>96</v>
      </c>
      <c r="M9344" s="12">
        <v>990001</v>
      </c>
      <c r="N9344" s="12" t="s">
        <v>51</v>
      </c>
      <c r="O9344" s="12">
        <v>1.5</v>
      </c>
      <c r="P9344" s="12"/>
      <c r="Q9344" s="12">
        <v>1.5</v>
      </c>
      <c r="R9344" s="12"/>
      <c r="S9344" s="12" t="s">
        <v>7658</v>
      </c>
      <c r="T9344" s="12"/>
      <c r="U9344" s="12"/>
      <c r="V9344" s="12"/>
      <c r="W9344" s="12"/>
      <c r="X9344" s="12"/>
      <c r="Y9344" s="12"/>
      <c r="Z9344" s="12"/>
      <c r="AA9344" s="12"/>
      <c r="AB9344" s="12"/>
      <c r="AC9344" s="12"/>
      <c r="AD9344" s="12"/>
      <c r="AE9344" s="12">
        <v>12</v>
      </c>
      <c r="AF9344" s="12">
        <v>7.6</v>
      </c>
      <c r="AG9344" s="12">
        <v>5</v>
      </c>
      <c r="AH9344" s="12" t="s">
        <v>53</v>
      </c>
      <c r="AI9344" s="12" t="s">
        <v>54</v>
      </c>
      <c r="AJ9344" s="12">
        <v>2</v>
      </c>
      <c r="AK9344" s="12">
        <v>1</v>
      </c>
      <c r="AL9344" s="12">
        <v>1</v>
      </c>
      <c r="AM9344" s="12" t="s">
        <v>55</v>
      </c>
      <c r="AN9344" s="12" t="s">
        <v>56</v>
      </c>
      <c r="AO9344" s="12"/>
      <c r="AP9344" s="12">
        <v>1</v>
      </c>
      <c r="AQ9344" s="12" t="s">
        <v>57</v>
      </c>
      <c r="AR9344" s="12">
        <v>0</v>
      </c>
      <c r="AS9344" s="12"/>
      <c r="AT9344" s="12"/>
      <c r="AU9344" s="12"/>
      <c r="AV9344" s="12"/>
      <c r="AW9344" s="12" t="s">
        <v>58</v>
      </c>
      <c r="AX9344" s="12">
        <v>0</v>
      </c>
      <c r="AY9344" s="12">
        <v>2</v>
      </c>
      <c r="AZ9344" s="12">
        <v>1.5</v>
      </c>
      <c r="BA9344" s="12">
        <v>1.5</v>
      </c>
      <c r="BB9344" s="12" t="s">
        <v>59</v>
      </c>
    </row>
    <row r="9345" spans="1:54" x14ac:dyDescent="0.2">
      <c r="A9345" s="7" t="str">
        <f>VLOOKUP(G9345,'Matching-Tabelle'!$A$76:$B$80,2,FALSE)</f>
        <v>ralph.straehl@tkb.ch</v>
      </c>
      <c r="B9345" s="7" t="str">
        <f>VLOOKUP(J9345,'Matching-Tabelle'!$A$1:$B$66,2,FALSE)</f>
        <v>WPI RTB</v>
      </c>
      <c r="C9345" s="7" t="str">
        <f>IF(VLOOKUP(J9345,'Matching-Tabelle'!$A$1:$CB$66,3,FALSE)=0,"",VLOOKUP(J9345,'Matching-Tabelle'!$A$1:$CB$66,3,FALSE))</f>
        <v/>
      </c>
      <c r="D9345" s="7">
        <v>1.5</v>
      </c>
      <c r="E9345" s="7" t="s">
        <v>3267</v>
      </c>
      <c r="F9345" s="8">
        <v>42900</v>
      </c>
      <c r="G9345" s="12" t="s">
        <v>5099</v>
      </c>
      <c r="H9345" s="12" t="s">
        <v>3260</v>
      </c>
      <c r="I9345" s="12" t="s">
        <v>3261</v>
      </c>
      <c r="J9345" s="12">
        <v>24</v>
      </c>
      <c r="K9345" s="12" t="s">
        <v>73</v>
      </c>
      <c r="L9345" s="12" t="s">
        <v>74</v>
      </c>
      <c r="M9345" s="12">
        <v>990001</v>
      </c>
      <c r="N9345" s="12" t="s">
        <v>51</v>
      </c>
      <c r="O9345" s="12">
        <v>1</v>
      </c>
      <c r="P9345" s="12"/>
      <c r="Q9345" s="12">
        <v>1</v>
      </c>
      <c r="R9345" s="12"/>
      <c r="S9345" s="12" t="s">
        <v>3267</v>
      </c>
      <c r="T9345" s="12"/>
      <c r="U9345" s="12"/>
      <c r="V9345" s="12"/>
      <c r="W9345" s="12"/>
      <c r="X9345" s="12"/>
      <c r="Y9345" s="12"/>
      <c r="Z9345" s="12"/>
      <c r="AA9345" s="12"/>
      <c r="AB9345" s="12"/>
      <c r="AC9345" s="12"/>
      <c r="AD9345" s="12"/>
      <c r="AE9345" s="12">
        <v>12</v>
      </c>
      <c r="AF9345" s="12">
        <v>7.6</v>
      </c>
      <c r="AG9345" s="12">
        <v>5</v>
      </c>
      <c r="AH9345" s="12" t="s">
        <v>53</v>
      </c>
      <c r="AI9345" s="12" t="s">
        <v>54</v>
      </c>
      <c r="AJ9345" s="12">
        <v>2</v>
      </c>
      <c r="AK9345" s="12">
        <v>1</v>
      </c>
      <c r="AL9345" s="12">
        <v>1</v>
      </c>
      <c r="AM9345" s="12" t="s">
        <v>55</v>
      </c>
      <c r="AN9345" s="12" t="s">
        <v>56</v>
      </c>
      <c r="AO9345" s="12"/>
      <c r="AP9345" s="12">
        <v>1</v>
      </c>
      <c r="AQ9345" s="12" t="s">
        <v>57</v>
      </c>
      <c r="AR9345" s="12">
        <v>0</v>
      </c>
      <c r="AS9345" s="12"/>
      <c r="AT9345" s="12"/>
      <c r="AU9345" s="12"/>
      <c r="AV9345" s="12"/>
      <c r="AW9345" s="12" t="s">
        <v>58</v>
      </c>
      <c r="AX9345" s="12">
        <v>0</v>
      </c>
      <c r="AY9345" s="12">
        <v>2</v>
      </c>
      <c r="AZ9345" s="12">
        <v>1</v>
      </c>
      <c r="BA9345" s="12">
        <v>1</v>
      </c>
      <c r="BB9345" s="12" t="s">
        <v>59</v>
      </c>
    </row>
    <row r="9346" spans="1:54" x14ac:dyDescent="0.2">
      <c r="A9346" s="7" t="str">
        <f>VLOOKUP(G9346,'Matching-Tabelle'!$A$76:$B$80,2,FALSE)</f>
        <v>ralph.straehl@tkb.ch</v>
      </c>
      <c r="B9346" s="7" t="str">
        <f>VLOOKUP(J9346,'Matching-Tabelle'!$A$1:$B$66,2,FALSE)</f>
        <v>WPI CTB</v>
      </c>
      <c r="C9346" s="7" t="str">
        <f>IF(VLOOKUP(J9346,'Matching-Tabelle'!$A$1:$CB$66,3,FALSE)=0,"",VLOOKUP(J9346,'Matching-Tabelle'!$A$1:$CB$66,3,FALSE))</f>
        <v/>
      </c>
      <c r="D9346" s="7">
        <v>1</v>
      </c>
      <c r="E9346" s="7" t="s">
        <v>4446</v>
      </c>
      <c r="F9346" s="8">
        <v>42900</v>
      </c>
      <c r="G9346" s="12" t="s">
        <v>5099</v>
      </c>
      <c r="H9346" s="12" t="s">
        <v>3260</v>
      </c>
      <c r="I9346" s="12" t="s">
        <v>3261</v>
      </c>
      <c r="J9346" s="12">
        <v>920</v>
      </c>
      <c r="K9346" s="12" t="s">
        <v>148</v>
      </c>
      <c r="L9346" s="12" t="s">
        <v>149</v>
      </c>
      <c r="M9346" s="12">
        <v>990001</v>
      </c>
      <c r="N9346" s="12" t="s">
        <v>51</v>
      </c>
      <c r="O9346" s="12">
        <v>2</v>
      </c>
      <c r="P9346" s="12"/>
      <c r="Q9346" s="12">
        <v>2</v>
      </c>
      <c r="R9346" s="12"/>
      <c r="S9346" s="12" t="s">
        <v>4446</v>
      </c>
      <c r="T9346" s="12"/>
      <c r="U9346" s="12"/>
      <c r="V9346" s="12"/>
      <c r="W9346" s="12"/>
      <c r="X9346" s="12"/>
      <c r="Y9346" s="12"/>
      <c r="Z9346" s="12"/>
      <c r="AA9346" s="12"/>
      <c r="AB9346" s="12"/>
      <c r="AC9346" s="12"/>
      <c r="AD9346" s="12"/>
      <c r="AE9346" s="12">
        <v>12</v>
      </c>
      <c r="AF9346" s="12">
        <v>7.6</v>
      </c>
      <c r="AG9346" s="12">
        <v>5</v>
      </c>
      <c r="AH9346" s="12" t="s">
        <v>53</v>
      </c>
      <c r="AI9346" s="12" t="s">
        <v>54</v>
      </c>
      <c r="AJ9346" s="12">
        <v>2</v>
      </c>
      <c r="AK9346" s="12">
        <v>1</v>
      </c>
      <c r="AL9346" s="12">
        <v>1</v>
      </c>
      <c r="AM9346" s="12" t="s">
        <v>55</v>
      </c>
      <c r="AN9346" s="12" t="s">
        <v>56</v>
      </c>
      <c r="AO9346" s="12"/>
      <c r="AP9346" s="12">
        <v>1</v>
      </c>
      <c r="AQ9346" s="12" t="s">
        <v>57</v>
      </c>
      <c r="AR9346" s="12">
        <v>0</v>
      </c>
      <c r="AS9346" s="12"/>
      <c r="AT9346" s="12"/>
      <c r="AU9346" s="12"/>
      <c r="AV9346" s="12"/>
      <c r="AW9346" s="12" t="s">
        <v>58</v>
      </c>
      <c r="AX9346" s="12">
        <v>0</v>
      </c>
      <c r="AY9346" s="12">
        <v>2</v>
      </c>
      <c r="AZ9346" s="12">
        <v>2</v>
      </c>
      <c r="BA9346" s="12">
        <v>2</v>
      </c>
      <c r="BB9346" s="12" t="s">
        <v>59</v>
      </c>
    </row>
    <row r="9347" spans="1:54" x14ac:dyDescent="0.2">
      <c r="A9347" s="7" t="str">
        <f>VLOOKUP(G9347,'Matching-Tabelle'!$A$76:$B$80,2,FALSE)</f>
        <v>ralph.straehl@tkb.ch</v>
      </c>
      <c r="B9347" s="7" t="str">
        <f>VLOOKUP(J9347,'Matching-Tabelle'!$A$1:$B$66,2,FALSE)</f>
        <v>WPI CTB</v>
      </c>
      <c r="C9347" s="7" t="str">
        <f>IF(VLOOKUP(J9347,'Matching-Tabelle'!$A$1:$CB$66,3,FALSE)=0,"",VLOOKUP(J9347,'Matching-Tabelle'!$A$1:$CB$66,3,FALSE))</f>
        <v/>
      </c>
      <c r="D9347" s="7">
        <v>2</v>
      </c>
      <c r="E9347" s="7" t="s">
        <v>7659</v>
      </c>
      <c r="F9347" s="8">
        <v>42900</v>
      </c>
      <c r="G9347" s="12" t="s">
        <v>5099</v>
      </c>
      <c r="H9347" s="12" t="s">
        <v>3260</v>
      </c>
      <c r="I9347" s="12" t="s">
        <v>3261</v>
      </c>
      <c r="J9347" s="12">
        <v>921</v>
      </c>
      <c r="K9347" s="12" t="s">
        <v>224</v>
      </c>
      <c r="L9347" s="12" t="s">
        <v>225</v>
      </c>
      <c r="M9347" s="12">
        <v>990001</v>
      </c>
      <c r="N9347" s="12" t="s">
        <v>51</v>
      </c>
      <c r="O9347" s="12">
        <v>1</v>
      </c>
      <c r="P9347" s="12"/>
      <c r="Q9347" s="12">
        <v>1</v>
      </c>
      <c r="R9347" s="12"/>
      <c r="S9347" s="12" t="s">
        <v>7659</v>
      </c>
      <c r="T9347" s="12"/>
      <c r="U9347" s="12"/>
      <c r="V9347" s="12"/>
      <c r="W9347" s="12"/>
      <c r="X9347" s="12"/>
      <c r="Y9347" s="12"/>
      <c r="Z9347" s="12"/>
      <c r="AA9347" s="12"/>
      <c r="AB9347" s="12"/>
      <c r="AC9347" s="12"/>
      <c r="AD9347" s="12"/>
      <c r="AE9347" s="12">
        <v>12</v>
      </c>
      <c r="AF9347" s="12">
        <v>7.6</v>
      </c>
      <c r="AG9347" s="12">
        <v>5</v>
      </c>
      <c r="AH9347" s="12" t="s">
        <v>53</v>
      </c>
      <c r="AI9347" s="12" t="s">
        <v>54</v>
      </c>
      <c r="AJ9347" s="12">
        <v>2</v>
      </c>
      <c r="AK9347" s="12">
        <v>1</v>
      </c>
      <c r="AL9347" s="12">
        <v>1</v>
      </c>
      <c r="AM9347" s="12" t="s">
        <v>55</v>
      </c>
      <c r="AN9347" s="12" t="s">
        <v>56</v>
      </c>
      <c r="AO9347" s="12"/>
      <c r="AP9347" s="12">
        <v>1</v>
      </c>
      <c r="AQ9347" s="12" t="s">
        <v>57</v>
      </c>
      <c r="AR9347" s="12">
        <v>0</v>
      </c>
      <c r="AS9347" s="12"/>
      <c r="AT9347" s="12"/>
      <c r="AU9347" s="12"/>
      <c r="AV9347" s="12"/>
      <c r="AW9347" s="12" t="s">
        <v>58</v>
      </c>
      <c r="AX9347" s="12">
        <v>0</v>
      </c>
      <c r="AY9347" s="12">
        <v>2</v>
      </c>
      <c r="AZ9347" s="12">
        <v>1</v>
      </c>
      <c r="BA9347" s="12">
        <v>1</v>
      </c>
      <c r="BB9347" s="12" t="s">
        <v>59</v>
      </c>
    </row>
    <row r="9348" spans="1:54" x14ac:dyDescent="0.2">
      <c r="A9348" s="7" t="str">
        <f>VLOOKUP(G9348,'Matching-Tabelle'!$A$76:$B$80,2,FALSE)</f>
        <v>ralph.straehl@tkb.ch</v>
      </c>
      <c r="B9348" s="7" t="str">
        <f>VLOOKUP(J9348,'Matching-Tabelle'!$A$1:$B$66,2,FALSE)</f>
        <v>WPI RTB</v>
      </c>
      <c r="C9348" s="7" t="str">
        <f>IF(VLOOKUP(J9348,'Matching-Tabelle'!$A$1:$CB$66,3,FALSE)=0,"",VLOOKUP(J9348,'Matching-Tabelle'!$A$1:$CB$66,3,FALSE))</f>
        <v/>
      </c>
      <c r="D9348" s="7">
        <v>1</v>
      </c>
      <c r="E9348" s="7" t="s">
        <v>7660</v>
      </c>
      <c r="F9348" s="8">
        <v>42900</v>
      </c>
      <c r="G9348" s="12" t="s">
        <v>5099</v>
      </c>
      <c r="H9348" s="12" t="s">
        <v>3260</v>
      </c>
      <c r="I9348" s="12" t="s">
        <v>3261</v>
      </c>
      <c r="J9348" s="12">
        <v>20</v>
      </c>
      <c r="K9348" s="12" t="s">
        <v>95</v>
      </c>
      <c r="L9348" s="12" t="s">
        <v>96</v>
      </c>
      <c r="M9348" s="12">
        <v>990001</v>
      </c>
      <c r="N9348" s="12" t="s">
        <v>51</v>
      </c>
      <c r="O9348" s="12">
        <v>2</v>
      </c>
      <c r="P9348" s="12"/>
      <c r="Q9348" s="12">
        <v>2</v>
      </c>
      <c r="R9348" s="12"/>
      <c r="S9348" s="12" t="s">
        <v>7660</v>
      </c>
      <c r="T9348" s="12"/>
      <c r="U9348" s="12"/>
      <c r="V9348" s="12"/>
      <c r="W9348" s="12"/>
      <c r="X9348" s="12"/>
      <c r="Y9348" s="12"/>
      <c r="Z9348" s="12"/>
      <c r="AA9348" s="12"/>
      <c r="AB9348" s="12"/>
      <c r="AC9348" s="12"/>
      <c r="AD9348" s="12"/>
      <c r="AE9348" s="12">
        <v>12</v>
      </c>
      <c r="AF9348" s="12">
        <v>7.6</v>
      </c>
      <c r="AG9348" s="12">
        <v>5</v>
      </c>
      <c r="AH9348" s="12" t="s">
        <v>53</v>
      </c>
      <c r="AI9348" s="12" t="s">
        <v>54</v>
      </c>
      <c r="AJ9348" s="12">
        <v>2</v>
      </c>
      <c r="AK9348" s="12">
        <v>1</v>
      </c>
      <c r="AL9348" s="12">
        <v>1</v>
      </c>
      <c r="AM9348" s="12" t="s">
        <v>55</v>
      </c>
      <c r="AN9348" s="12" t="s">
        <v>56</v>
      </c>
      <c r="AO9348" s="12"/>
      <c r="AP9348" s="12">
        <v>1</v>
      </c>
      <c r="AQ9348" s="12" t="s">
        <v>57</v>
      </c>
      <c r="AR9348" s="12">
        <v>0</v>
      </c>
      <c r="AS9348" s="12"/>
      <c r="AT9348" s="12"/>
      <c r="AU9348" s="12"/>
      <c r="AV9348" s="12"/>
      <c r="AW9348" s="12" t="s">
        <v>58</v>
      </c>
      <c r="AX9348" s="12">
        <v>0</v>
      </c>
      <c r="AY9348" s="12">
        <v>2</v>
      </c>
      <c r="AZ9348" s="12">
        <v>2</v>
      </c>
      <c r="BA9348" s="12">
        <v>2</v>
      </c>
      <c r="BB9348" s="12" t="s">
        <v>59</v>
      </c>
    </row>
    <row r="9349" spans="1:54" x14ac:dyDescent="0.2">
      <c r="A9349" s="7" t="str">
        <f>VLOOKUP(G9349,'Matching-Tabelle'!$A$76:$B$80,2,FALSE)</f>
        <v>ralph.straehl@tkb.ch</v>
      </c>
      <c r="B9349" s="7" t="str">
        <f>VLOOKUP(J9349,'Matching-Tabelle'!$A$1:$B$66,2,FALSE)</f>
        <v>WPI RTB</v>
      </c>
      <c r="C9349" s="7" t="str">
        <f>IF(VLOOKUP(J9349,'Matching-Tabelle'!$A$1:$CB$66,3,FALSE)=0,"",VLOOKUP(J9349,'Matching-Tabelle'!$A$1:$CB$66,3,FALSE))</f>
        <v/>
      </c>
      <c r="D9349" s="7">
        <v>2</v>
      </c>
      <c r="E9349" s="7" t="s">
        <v>646</v>
      </c>
      <c r="F9349" s="8">
        <v>42900</v>
      </c>
      <c r="G9349" s="12" t="s">
        <v>5099</v>
      </c>
      <c r="H9349" s="12" t="s">
        <v>3260</v>
      </c>
      <c r="I9349" s="12" t="s">
        <v>3261</v>
      </c>
      <c r="J9349" s="12">
        <v>21</v>
      </c>
      <c r="K9349" s="12" t="s">
        <v>117</v>
      </c>
      <c r="L9349" s="12" t="s">
        <v>118</v>
      </c>
      <c r="M9349" s="12">
        <v>990001</v>
      </c>
      <c r="N9349" s="12" t="s">
        <v>51</v>
      </c>
      <c r="O9349" s="12">
        <v>1</v>
      </c>
      <c r="P9349" s="12"/>
      <c r="Q9349" s="12">
        <v>1</v>
      </c>
      <c r="R9349" s="12"/>
      <c r="S9349" s="12" t="s">
        <v>646</v>
      </c>
      <c r="T9349" s="12"/>
      <c r="U9349" s="12"/>
      <c r="V9349" s="12"/>
      <c r="W9349" s="12"/>
      <c r="X9349" s="12"/>
      <c r="Y9349" s="12"/>
      <c r="Z9349" s="12"/>
      <c r="AA9349" s="12"/>
      <c r="AB9349" s="12"/>
      <c r="AC9349" s="12"/>
      <c r="AD9349" s="12"/>
      <c r="AE9349" s="12">
        <v>12</v>
      </c>
      <c r="AF9349" s="12">
        <v>7.6</v>
      </c>
      <c r="AG9349" s="12">
        <v>5</v>
      </c>
      <c r="AH9349" s="12" t="s">
        <v>53</v>
      </c>
      <c r="AI9349" s="12" t="s">
        <v>54</v>
      </c>
      <c r="AJ9349" s="12">
        <v>2</v>
      </c>
      <c r="AK9349" s="12">
        <v>1</v>
      </c>
      <c r="AL9349" s="12">
        <v>1</v>
      </c>
      <c r="AM9349" s="12" t="s">
        <v>55</v>
      </c>
      <c r="AN9349" s="12" t="s">
        <v>56</v>
      </c>
      <c r="AO9349" s="12"/>
      <c r="AP9349" s="12">
        <v>1</v>
      </c>
      <c r="AQ9349" s="12" t="s">
        <v>57</v>
      </c>
      <c r="AR9349" s="12">
        <v>0</v>
      </c>
      <c r="AS9349" s="12"/>
      <c r="AT9349" s="12"/>
      <c r="AU9349" s="12"/>
      <c r="AV9349" s="12"/>
      <c r="AW9349" s="12" t="s">
        <v>58</v>
      </c>
      <c r="AX9349" s="12">
        <v>0</v>
      </c>
      <c r="AY9349" s="12">
        <v>2</v>
      </c>
      <c r="AZ9349" s="12">
        <v>1</v>
      </c>
      <c r="BA9349" s="12">
        <v>1</v>
      </c>
      <c r="BB9349" s="12" t="s">
        <v>59</v>
      </c>
    </row>
    <row r="9350" spans="1:54" x14ac:dyDescent="0.2">
      <c r="A9350" s="7" t="str">
        <f>VLOOKUP(G9350,'Matching-Tabelle'!$A$76:$B$80,2,FALSE)</f>
        <v>ralph.straehl@tkb.ch</v>
      </c>
      <c r="B9350" s="7" t="str">
        <f>VLOOKUP(J9350,'Matching-Tabelle'!$A$1:$B$66,2,FALSE)</f>
        <v>Proj DigiPF</v>
      </c>
      <c r="C9350" s="7" t="str">
        <f>IF(VLOOKUP(J9350,'Matching-Tabelle'!$A$1:$CB$66,3,FALSE)=0,"",VLOOKUP(J9350,'Matching-Tabelle'!$A$1:$CB$66,3,FALSE))</f>
        <v>Progr Digitalisierung</v>
      </c>
      <c r="D9350" s="7">
        <v>1</v>
      </c>
      <c r="E9350" s="7" t="s">
        <v>7661</v>
      </c>
      <c r="F9350" s="8">
        <v>42900</v>
      </c>
      <c r="G9350" s="12" t="s">
        <v>5099</v>
      </c>
      <c r="H9350" s="12" t="s">
        <v>3260</v>
      </c>
      <c r="I9350" s="12" t="s">
        <v>3261</v>
      </c>
      <c r="J9350" s="12">
        <v>2500236</v>
      </c>
      <c r="K9350" s="12" t="s">
        <v>701</v>
      </c>
      <c r="L9350" s="12" t="s">
        <v>702</v>
      </c>
      <c r="M9350" s="12">
        <v>990001</v>
      </c>
      <c r="N9350" s="12" t="s">
        <v>51</v>
      </c>
      <c r="O9350" s="12">
        <v>1.75</v>
      </c>
      <c r="P9350" s="12"/>
      <c r="Q9350" s="12">
        <v>1.75</v>
      </c>
      <c r="R9350" s="12"/>
      <c r="S9350" s="12" t="s">
        <v>7661</v>
      </c>
      <c r="T9350" s="12"/>
      <c r="U9350" s="12"/>
      <c r="V9350" s="12"/>
      <c r="W9350" s="12"/>
      <c r="X9350" s="12"/>
      <c r="Y9350" s="12"/>
      <c r="Z9350" s="12"/>
      <c r="AA9350" s="12"/>
      <c r="AB9350" s="12"/>
      <c r="AC9350" s="12"/>
      <c r="AD9350" s="12"/>
      <c r="AE9350" s="12">
        <v>5</v>
      </c>
      <c r="AF9350" s="12">
        <v>0</v>
      </c>
      <c r="AG9350" s="12">
        <v>1</v>
      </c>
      <c r="AH9350" s="12" t="s">
        <v>411</v>
      </c>
      <c r="AI9350" s="12" t="s">
        <v>411</v>
      </c>
      <c r="AJ9350" s="12">
        <v>2</v>
      </c>
      <c r="AK9350" s="12">
        <v>1</v>
      </c>
      <c r="AL9350" s="12">
        <v>1</v>
      </c>
      <c r="AM9350" s="12" t="s">
        <v>55</v>
      </c>
      <c r="AN9350" s="12" t="s">
        <v>56</v>
      </c>
      <c r="AO9350" s="12"/>
      <c r="AP9350" s="12">
        <v>1</v>
      </c>
      <c r="AQ9350" s="12" t="s">
        <v>57</v>
      </c>
      <c r="AR9350" s="12">
        <v>0</v>
      </c>
      <c r="AS9350" s="12"/>
      <c r="AT9350" s="12"/>
      <c r="AU9350" s="12"/>
      <c r="AV9350" s="12"/>
      <c r="AW9350" s="12" t="s">
        <v>58</v>
      </c>
      <c r="AX9350" s="12">
        <v>0</v>
      </c>
      <c r="AY9350" s="12">
        <v>2</v>
      </c>
      <c r="AZ9350" s="12">
        <v>1.75</v>
      </c>
      <c r="BA9350" s="12">
        <v>1.75</v>
      </c>
      <c r="BB9350" s="12" t="s">
        <v>59</v>
      </c>
    </row>
    <row r="9351" spans="1:54" x14ac:dyDescent="0.2">
      <c r="A9351" s="7" t="str">
        <f>VLOOKUP(G9351,'Matching-Tabelle'!$A$76:$B$80,2,FALSE)</f>
        <v>ralph.straehl@tkb.ch</v>
      </c>
      <c r="B9351" s="7" t="str">
        <f>VLOOKUP(J9351,'Matching-Tabelle'!$A$1:$B$66,2,FALSE)</f>
        <v>WPI RTB</v>
      </c>
      <c r="C9351" s="7" t="str">
        <f>IF(VLOOKUP(J9351,'Matching-Tabelle'!$A$1:$CB$66,3,FALSE)=0,"",VLOOKUP(J9351,'Matching-Tabelle'!$A$1:$CB$66,3,FALSE))</f>
        <v/>
      </c>
      <c r="D9351" s="7">
        <v>1.75</v>
      </c>
      <c r="E9351" s="7" t="s">
        <v>7662</v>
      </c>
      <c r="F9351" s="8">
        <v>42901</v>
      </c>
      <c r="G9351" s="12" t="s">
        <v>5099</v>
      </c>
      <c r="H9351" s="12" t="s">
        <v>3260</v>
      </c>
      <c r="I9351" s="12" t="s">
        <v>3261</v>
      </c>
      <c r="J9351" s="12">
        <v>24</v>
      </c>
      <c r="K9351" s="12" t="s">
        <v>73</v>
      </c>
      <c r="L9351" s="12" t="s">
        <v>74</v>
      </c>
      <c r="M9351" s="12">
        <v>990001</v>
      </c>
      <c r="N9351" s="12" t="s">
        <v>51</v>
      </c>
      <c r="O9351" s="12">
        <v>1</v>
      </c>
      <c r="P9351" s="12"/>
      <c r="Q9351" s="12">
        <v>1</v>
      </c>
      <c r="R9351" s="12"/>
      <c r="S9351" s="12" t="s">
        <v>7662</v>
      </c>
      <c r="T9351" s="12"/>
      <c r="U9351" s="12"/>
      <c r="V9351" s="12"/>
      <c r="W9351" s="12"/>
      <c r="X9351" s="12"/>
      <c r="Y9351" s="12"/>
      <c r="Z9351" s="12"/>
      <c r="AA9351" s="12"/>
      <c r="AB9351" s="12"/>
      <c r="AC9351" s="12"/>
      <c r="AD9351" s="12"/>
      <c r="AE9351" s="12">
        <v>12</v>
      </c>
      <c r="AF9351" s="12">
        <v>7.6</v>
      </c>
      <c r="AG9351" s="12">
        <v>5</v>
      </c>
      <c r="AH9351" s="12" t="s">
        <v>53</v>
      </c>
      <c r="AI9351" s="12" t="s">
        <v>54</v>
      </c>
      <c r="AJ9351" s="12">
        <v>2</v>
      </c>
      <c r="AK9351" s="12">
        <v>1</v>
      </c>
      <c r="AL9351" s="12">
        <v>1</v>
      </c>
      <c r="AM9351" s="12" t="s">
        <v>55</v>
      </c>
      <c r="AN9351" s="12" t="s">
        <v>56</v>
      </c>
      <c r="AO9351" s="12"/>
      <c r="AP9351" s="12">
        <v>1</v>
      </c>
      <c r="AQ9351" s="12" t="s">
        <v>57</v>
      </c>
      <c r="AR9351" s="12">
        <v>0</v>
      </c>
      <c r="AS9351" s="12"/>
      <c r="AT9351" s="12"/>
      <c r="AU9351" s="12"/>
      <c r="AV9351" s="12"/>
      <c r="AW9351" s="12" t="s">
        <v>58</v>
      </c>
      <c r="AX9351" s="12">
        <v>0</v>
      </c>
      <c r="AY9351" s="12">
        <v>2</v>
      </c>
      <c r="AZ9351" s="12">
        <v>1</v>
      </c>
      <c r="BA9351" s="12">
        <v>1</v>
      </c>
      <c r="BB9351" s="12" t="s">
        <v>59</v>
      </c>
    </row>
    <row r="9352" spans="1:54" x14ac:dyDescent="0.2">
      <c r="A9352" s="7" t="str">
        <f>VLOOKUP(G9352,'Matching-Tabelle'!$A$76:$B$80,2,FALSE)</f>
        <v>ralph.straehl@tkb.ch</v>
      </c>
      <c r="B9352" s="7" t="str">
        <f>VLOOKUP(J9352,'Matching-Tabelle'!$A$1:$B$66,2,FALSE)</f>
        <v>WPI RTB</v>
      </c>
      <c r="C9352" s="7" t="str">
        <f>IF(VLOOKUP(J9352,'Matching-Tabelle'!$A$1:$CB$66,3,FALSE)=0,"",VLOOKUP(J9352,'Matching-Tabelle'!$A$1:$CB$66,3,FALSE))</f>
        <v/>
      </c>
      <c r="D9352" s="7">
        <v>1</v>
      </c>
      <c r="E9352" s="7" t="s">
        <v>646</v>
      </c>
      <c r="F9352" s="8">
        <v>42901</v>
      </c>
      <c r="G9352" s="12" t="s">
        <v>5099</v>
      </c>
      <c r="H9352" s="12" t="s">
        <v>3260</v>
      </c>
      <c r="I9352" s="12" t="s">
        <v>3261</v>
      </c>
      <c r="J9352" s="12">
        <v>21</v>
      </c>
      <c r="K9352" s="12" t="s">
        <v>117</v>
      </c>
      <c r="L9352" s="12" t="s">
        <v>118</v>
      </c>
      <c r="M9352" s="12">
        <v>990001</v>
      </c>
      <c r="N9352" s="12" t="s">
        <v>51</v>
      </c>
      <c r="O9352" s="12">
        <v>1</v>
      </c>
      <c r="P9352" s="12"/>
      <c r="Q9352" s="12">
        <v>1</v>
      </c>
      <c r="R9352" s="12"/>
      <c r="S9352" s="12" t="s">
        <v>646</v>
      </c>
      <c r="T9352" s="12"/>
      <c r="U9352" s="12"/>
      <c r="V9352" s="12"/>
      <c r="W9352" s="12"/>
      <c r="X9352" s="12"/>
      <c r="Y9352" s="12"/>
      <c r="Z9352" s="12"/>
      <c r="AA9352" s="12"/>
      <c r="AB9352" s="12"/>
      <c r="AC9352" s="12"/>
      <c r="AD9352" s="12"/>
      <c r="AE9352" s="12">
        <v>12</v>
      </c>
      <c r="AF9352" s="12">
        <v>7.6</v>
      </c>
      <c r="AG9352" s="12">
        <v>5</v>
      </c>
      <c r="AH9352" s="12" t="s">
        <v>53</v>
      </c>
      <c r="AI9352" s="12" t="s">
        <v>54</v>
      </c>
      <c r="AJ9352" s="12">
        <v>2</v>
      </c>
      <c r="AK9352" s="12">
        <v>1</v>
      </c>
      <c r="AL9352" s="12">
        <v>1</v>
      </c>
      <c r="AM9352" s="12" t="s">
        <v>55</v>
      </c>
      <c r="AN9352" s="12" t="s">
        <v>56</v>
      </c>
      <c r="AO9352" s="12"/>
      <c r="AP9352" s="12">
        <v>1</v>
      </c>
      <c r="AQ9352" s="12" t="s">
        <v>57</v>
      </c>
      <c r="AR9352" s="12">
        <v>0</v>
      </c>
      <c r="AS9352" s="12"/>
      <c r="AT9352" s="12"/>
      <c r="AU9352" s="12"/>
      <c r="AV9352" s="12"/>
      <c r="AW9352" s="12" t="s">
        <v>58</v>
      </c>
      <c r="AX9352" s="12">
        <v>0</v>
      </c>
      <c r="AY9352" s="12">
        <v>2</v>
      </c>
      <c r="AZ9352" s="12">
        <v>1</v>
      </c>
      <c r="BA9352" s="12">
        <v>1</v>
      </c>
      <c r="BB9352" s="12" t="s">
        <v>59</v>
      </c>
    </row>
    <row r="9353" spans="1:54" x14ac:dyDescent="0.2">
      <c r="A9353" s="7" t="str">
        <f>VLOOKUP(G9353,'Matching-Tabelle'!$A$76:$B$80,2,FALSE)</f>
        <v>ralph.straehl@tkb.ch</v>
      </c>
      <c r="B9353" s="7" t="str">
        <f>VLOOKUP(J9353,'Matching-Tabelle'!$A$1:$B$66,2,FALSE)</f>
        <v>Proj HR SYS</v>
      </c>
      <c r="C9353" s="7" t="str">
        <f>IF(VLOOKUP(J9353,'Matching-Tabelle'!$A$1:$CB$66,3,FALSE)=0,"",VLOOKUP(J9353,'Matching-Tabelle'!$A$1:$CB$66,3,FALSE))</f>
        <v/>
      </c>
      <c r="D9353" s="7">
        <v>1</v>
      </c>
      <c r="E9353" s="7" t="s">
        <v>3762</v>
      </c>
      <c r="F9353" s="8">
        <v>42901</v>
      </c>
      <c r="G9353" s="12" t="s">
        <v>5099</v>
      </c>
      <c r="H9353" s="12" t="s">
        <v>3260</v>
      </c>
      <c r="I9353" s="12" t="s">
        <v>3261</v>
      </c>
      <c r="J9353" s="12">
        <v>2000232</v>
      </c>
      <c r="K9353" s="12" t="s">
        <v>60</v>
      </c>
      <c r="L9353" s="12" t="s">
        <v>61</v>
      </c>
      <c r="M9353" s="12">
        <v>990001</v>
      </c>
      <c r="N9353" s="12" t="s">
        <v>51</v>
      </c>
      <c r="O9353" s="12">
        <v>1</v>
      </c>
      <c r="P9353" s="12"/>
      <c r="Q9353" s="12">
        <v>1</v>
      </c>
      <c r="R9353" s="12"/>
      <c r="S9353" s="12" t="s">
        <v>3762</v>
      </c>
      <c r="T9353" s="12"/>
      <c r="U9353" s="12"/>
      <c r="V9353" s="12"/>
      <c r="W9353" s="12"/>
      <c r="X9353" s="12"/>
      <c r="Y9353" s="12"/>
      <c r="Z9353" s="12"/>
      <c r="AA9353" s="12"/>
      <c r="AB9353" s="12"/>
      <c r="AC9353" s="12"/>
      <c r="AD9353" s="12"/>
      <c r="AE9353" s="12">
        <v>12</v>
      </c>
      <c r="AF9353" s="12">
        <v>7.6</v>
      </c>
      <c r="AG9353" s="12">
        <v>5</v>
      </c>
      <c r="AH9353" s="12" t="s">
        <v>53</v>
      </c>
      <c r="AI9353" s="12" t="s">
        <v>54</v>
      </c>
      <c r="AJ9353" s="12">
        <v>2</v>
      </c>
      <c r="AK9353" s="12">
        <v>1</v>
      </c>
      <c r="AL9353" s="12">
        <v>1</v>
      </c>
      <c r="AM9353" s="12" t="s">
        <v>55</v>
      </c>
      <c r="AN9353" s="12" t="s">
        <v>56</v>
      </c>
      <c r="AO9353" s="12"/>
      <c r="AP9353" s="12">
        <v>1</v>
      </c>
      <c r="AQ9353" s="12" t="s">
        <v>57</v>
      </c>
      <c r="AR9353" s="12">
        <v>0</v>
      </c>
      <c r="AS9353" s="12"/>
      <c r="AT9353" s="12"/>
      <c r="AU9353" s="12"/>
      <c r="AV9353" s="12"/>
      <c r="AW9353" s="12" t="s">
        <v>58</v>
      </c>
      <c r="AX9353" s="12">
        <v>0</v>
      </c>
      <c r="AY9353" s="12">
        <v>2</v>
      </c>
      <c r="AZ9353" s="12">
        <v>1</v>
      </c>
      <c r="BA9353" s="12">
        <v>1</v>
      </c>
      <c r="BB9353" s="12" t="s">
        <v>59</v>
      </c>
    </row>
    <row r="9354" spans="1:54" x14ac:dyDescent="0.2">
      <c r="A9354" s="7" t="str">
        <f>VLOOKUP(G9354,'Matching-Tabelle'!$A$76:$B$80,2,FALSE)</f>
        <v>ralph.straehl@tkb.ch</v>
      </c>
      <c r="B9354" s="7" t="str">
        <f>VLOOKUP(J9354,'Matching-Tabelle'!$A$1:$B$66,2,FALSE)</f>
        <v>WPI RTB</v>
      </c>
      <c r="C9354" s="7" t="str">
        <f>IF(VLOOKUP(J9354,'Matching-Tabelle'!$A$1:$CB$66,3,FALSE)=0,"",VLOOKUP(J9354,'Matching-Tabelle'!$A$1:$CB$66,3,FALSE))</f>
        <v/>
      </c>
      <c r="D9354" s="7">
        <v>1</v>
      </c>
      <c r="E9354" s="7" t="s">
        <v>3267</v>
      </c>
      <c r="F9354" s="8">
        <v>42902</v>
      </c>
      <c r="G9354" s="12" t="s">
        <v>5099</v>
      </c>
      <c r="H9354" s="12" t="s">
        <v>3260</v>
      </c>
      <c r="I9354" s="12" t="s">
        <v>3261</v>
      </c>
      <c r="J9354" s="12">
        <v>24</v>
      </c>
      <c r="K9354" s="12" t="s">
        <v>73</v>
      </c>
      <c r="L9354" s="12" t="s">
        <v>74</v>
      </c>
      <c r="M9354" s="12">
        <v>990001</v>
      </c>
      <c r="N9354" s="12" t="s">
        <v>51</v>
      </c>
      <c r="O9354" s="12">
        <v>1</v>
      </c>
      <c r="P9354" s="12"/>
      <c r="Q9354" s="12">
        <v>1</v>
      </c>
      <c r="R9354" s="12"/>
      <c r="S9354" s="12" t="s">
        <v>3267</v>
      </c>
      <c r="T9354" s="12"/>
      <c r="U9354" s="12"/>
      <c r="V9354" s="12"/>
      <c r="W9354" s="12"/>
      <c r="X9354" s="12"/>
      <c r="Y9354" s="12"/>
      <c r="Z9354" s="12"/>
      <c r="AA9354" s="12"/>
      <c r="AB9354" s="12"/>
      <c r="AC9354" s="12"/>
      <c r="AD9354" s="12"/>
      <c r="AE9354" s="12">
        <v>12</v>
      </c>
      <c r="AF9354" s="12">
        <v>7.6</v>
      </c>
      <c r="AG9354" s="12">
        <v>5</v>
      </c>
      <c r="AH9354" s="12" t="s">
        <v>53</v>
      </c>
      <c r="AI9354" s="12" t="s">
        <v>54</v>
      </c>
      <c r="AJ9354" s="12">
        <v>2</v>
      </c>
      <c r="AK9354" s="12">
        <v>1</v>
      </c>
      <c r="AL9354" s="12">
        <v>1</v>
      </c>
      <c r="AM9354" s="12" t="s">
        <v>55</v>
      </c>
      <c r="AN9354" s="12" t="s">
        <v>56</v>
      </c>
      <c r="AO9354" s="12"/>
      <c r="AP9354" s="12">
        <v>1</v>
      </c>
      <c r="AQ9354" s="12" t="s">
        <v>57</v>
      </c>
      <c r="AR9354" s="12">
        <v>0</v>
      </c>
      <c r="AS9354" s="12"/>
      <c r="AT9354" s="12"/>
      <c r="AU9354" s="12"/>
      <c r="AV9354" s="12"/>
      <c r="AW9354" s="12" t="s">
        <v>58</v>
      </c>
      <c r="AX9354" s="12">
        <v>0</v>
      </c>
      <c r="AY9354" s="12">
        <v>2</v>
      </c>
      <c r="AZ9354" s="12">
        <v>1</v>
      </c>
      <c r="BA9354" s="12">
        <v>1</v>
      </c>
      <c r="BB9354" s="12" t="s">
        <v>59</v>
      </c>
    </row>
    <row r="9355" spans="1:54" x14ac:dyDescent="0.2">
      <c r="A9355" s="7" t="str">
        <f>VLOOKUP(G9355,'Matching-Tabelle'!$A$76:$B$80,2,FALSE)</f>
        <v>ralph.straehl@tkb.ch</v>
      </c>
      <c r="B9355" s="7" t="str">
        <f>VLOOKUP(J9355,'Matching-Tabelle'!$A$1:$B$66,2,FALSE)</f>
        <v>Proj HR SYS</v>
      </c>
      <c r="C9355" s="7" t="str">
        <f>IF(VLOOKUP(J9355,'Matching-Tabelle'!$A$1:$CB$66,3,FALSE)=0,"",VLOOKUP(J9355,'Matching-Tabelle'!$A$1:$CB$66,3,FALSE))</f>
        <v/>
      </c>
      <c r="D9355" s="7">
        <v>1</v>
      </c>
      <c r="E9355" s="7" t="s">
        <v>7663</v>
      </c>
      <c r="F9355" s="8">
        <v>42902</v>
      </c>
      <c r="G9355" s="12" t="s">
        <v>5099</v>
      </c>
      <c r="H9355" s="12" t="s">
        <v>3260</v>
      </c>
      <c r="I9355" s="12" t="s">
        <v>3261</v>
      </c>
      <c r="J9355" s="12">
        <v>2000232</v>
      </c>
      <c r="K9355" s="12" t="s">
        <v>60</v>
      </c>
      <c r="L9355" s="12" t="s">
        <v>61</v>
      </c>
      <c r="M9355" s="12">
        <v>990001</v>
      </c>
      <c r="N9355" s="12" t="s">
        <v>51</v>
      </c>
      <c r="O9355" s="12">
        <v>1</v>
      </c>
      <c r="P9355" s="12"/>
      <c r="Q9355" s="12">
        <v>1</v>
      </c>
      <c r="R9355" s="12"/>
      <c r="S9355" s="12" t="s">
        <v>7663</v>
      </c>
      <c r="T9355" s="12"/>
      <c r="U9355" s="12"/>
      <c r="V9355" s="12"/>
      <c r="W9355" s="12"/>
      <c r="X9355" s="12"/>
      <c r="Y9355" s="12"/>
      <c r="Z9355" s="12"/>
      <c r="AA9355" s="12"/>
      <c r="AB9355" s="12"/>
      <c r="AC9355" s="12"/>
      <c r="AD9355" s="12"/>
      <c r="AE9355" s="12">
        <v>12</v>
      </c>
      <c r="AF9355" s="12">
        <v>7.6</v>
      </c>
      <c r="AG9355" s="12">
        <v>5</v>
      </c>
      <c r="AH9355" s="12" t="s">
        <v>53</v>
      </c>
      <c r="AI9355" s="12" t="s">
        <v>54</v>
      </c>
      <c r="AJ9355" s="12">
        <v>2</v>
      </c>
      <c r="AK9355" s="12">
        <v>1</v>
      </c>
      <c r="AL9355" s="12">
        <v>1</v>
      </c>
      <c r="AM9355" s="12" t="s">
        <v>55</v>
      </c>
      <c r="AN9355" s="12" t="s">
        <v>56</v>
      </c>
      <c r="AO9355" s="12"/>
      <c r="AP9355" s="12">
        <v>1</v>
      </c>
      <c r="AQ9355" s="12" t="s">
        <v>57</v>
      </c>
      <c r="AR9355" s="12">
        <v>0</v>
      </c>
      <c r="AS9355" s="12"/>
      <c r="AT9355" s="12"/>
      <c r="AU9355" s="12"/>
      <c r="AV9355" s="12"/>
      <c r="AW9355" s="12" t="s">
        <v>58</v>
      </c>
      <c r="AX9355" s="12">
        <v>0</v>
      </c>
      <c r="AY9355" s="12">
        <v>2</v>
      </c>
      <c r="AZ9355" s="12">
        <v>1</v>
      </c>
      <c r="BA9355" s="12">
        <v>1</v>
      </c>
      <c r="BB9355" s="12" t="s">
        <v>59</v>
      </c>
    </row>
    <row r="9356" spans="1:54" x14ac:dyDescent="0.2">
      <c r="A9356" s="7" t="str">
        <f>VLOOKUP(G9356,'Matching-Tabelle'!$A$76:$B$80,2,FALSE)</f>
        <v>ralph.straehl@tkb.ch</v>
      </c>
      <c r="B9356" s="7" t="str">
        <f>VLOOKUP(J9356,'Matching-Tabelle'!$A$1:$B$66,2,FALSE)</f>
        <v>Proj DigiPF</v>
      </c>
      <c r="C9356" s="7" t="str">
        <f>IF(VLOOKUP(J9356,'Matching-Tabelle'!$A$1:$CB$66,3,FALSE)=0,"",VLOOKUP(J9356,'Matching-Tabelle'!$A$1:$CB$66,3,FALSE))</f>
        <v>Progr Digitalisierung</v>
      </c>
      <c r="D9356" s="7">
        <v>1</v>
      </c>
      <c r="E9356" s="7" t="s">
        <v>7664</v>
      </c>
      <c r="F9356" s="8">
        <v>42902</v>
      </c>
      <c r="G9356" s="12" t="s">
        <v>5099</v>
      </c>
      <c r="H9356" s="12" t="s">
        <v>3260</v>
      </c>
      <c r="I9356" s="12" t="s">
        <v>3261</v>
      </c>
      <c r="J9356" s="12">
        <v>2500236</v>
      </c>
      <c r="K9356" s="12" t="s">
        <v>701</v>
      </c>
      <c r="L9356" s="12" t="s">
        <v>702</v>
      </c>
      <c r="M9356" s="12">
        <v>990001</v>
      </c>
      <c r="N9356" s="12" t="s">
        <v>51</v>
      </c>
      <c r="O9356" s="12">
        <v>2</v>
      </c>
      <c r="P9356" s="12"/>
      <c r="Q9356" s="12">
        <v>2</v>
      </c>
      <c r="R9356" s="12"/>
      <c r="S9356" s="12" t="s">
        <v>7664</v>
      </c>
      <c r="T9356" s="12"/>
      <c r="U9356" s="12"/>
      <c r="V9356" s="12"/>
      <c r="W9356" s="12"/>
      <c r="X9356" s="12"/>
      <c r="Y9356" s="12"/>
      <c r="Z9356" s="12"/>
      <c r="AA9356" s="12"/>
      <c r="AB9356" s="12"/>
      <c r="AC9356" s="12"/>
      <c r="AD9356" s="12"/>
      <c r="AE9356" s="12">
        <v>5</v>
      </c>
      <c r="AF9356" s="12">
        <v>0</v>
      </c>
      <c r="AG9356" s="12">
        <v>1</v>
      </c>
      <c r="AH9356" s="12" t="s">
        <v>411</v>
      </c>
      <c r="AI9356" s="12" t="s">
        <v>411</v>
      </c>
      <c r="AJ9356" s="12">
        <v>2</v>
      </c>
      <c r="AK9356" s="12">
        <v>1</v>
      </c>
      <c r="AL9356" s="12">
        <v>1</v>
      </c>
      <c r="AM9356" s="12" t="s">
        <v>55</v>
      </c>
      <c r="AN9356" s="12" t="s">
        <v>56</v>
      </c>
      <c r="AO9356" s="12"/>
      <c r="AP9356" s="12">
        <v>1</v>
      </c>
      <c r="AQ9356" s="12" t="s">
        <v>57</v>
      </c>
      <c r="AR9356" s="12">
        <v>0</v>
      </c>
      <c r="AS9356" s="12"/>
      <c r="AT9356" s="12"/>
      <c r="AU9356" s="12"/>
      <c r="AV9356" s="12"/>
      <c r="AW9356" s="12" t="s">
        <v>58</v>
      </c>
      <c r="AX9356" s="12">
        <v>0</v>
      </c>
      <c r="AY9356" s="12">
        <v>2</v>
      </c>
      <c r="AZ9356" s="12">
        <v>2</v>
      </c>
      <c r="BA9356" s="12">
        <v>2</v>
      </c>
      <c r="BB9356" s="12" t="s">
        <v>59</v>
      </c>
    </row>
    <row r="9357" spans="1:54" x14ac:dyDescent="0.2">
      <c r="A9357" s="7" t="str">
        <f>VLOOKUP(G9357,'Matching-Tabelle'!$A$76:$B$80,2,FALSE)</f>
        <v>ralph.straehl@tkb.ch</v>
      </c>
      <c r="B9357" s="7" t="str">
        <f>VLOOKUP(J9357,'Matching-Tabelle'!$A$1:$B$66,2,FALSE)</f>
        <v>WPI RTB</v>
      </c>
      <c r="C9357" s="7" t="str">
        <f>IF(VLOOKUP(J9357,'Matching-Tabelle'!$A$1:$CB$66,3,FALSE)=0,"",VLOOKUP(J9357,'Matching-Tabelle'!$A$1:$CB$66,3,FALSE))</f>
        <v/>
      </c>
      <c r="D9357" s="7">
        <v>2</v>
      </c>
      <c r="E9357" s="7" t="s">
        <v>7665</v>
      </c>
      <c r="F9357" s="8">
        <v>42902</v>
      </c>
      <c r="G9357" s="12" t="s">
        <v>5099</v>
      </c>
      <c r="H9357" s="12" t="s">
        <v>3260</v>
      </c>
      <c r="I9357" s="12" t="s">
        <v>3261</v>
      </c>
      <c r="J9357" s="12">
        <v>20</v>
      </c>
      <c r="K9357" s="12" t="s">
        <v>95</v>
      </c>
      <c r="L9357" s="12" t="s">
        <v>96</v>
      </c>
      <c r="M9357" s="12">
        <v>990001</v>
      </c>
      <c r="N9357" s="12" t="s">
        <v>51</v>
      </c>
      <c r="O9357" s="12">
        <v>1</v>
      </c>
      <c r="P9357" s="12"/>
      <c r="Q9357" s="12">
        <v>1</v>
      </c>
      <c r="R9357" s="12"/>
      <c r="S9357" s="12" t="s">
        <v>7665</v>
      </c>
      <c r="T9357" s="12"/>
      <c r="U9357" s="12"/>
      <c r="V9357" s="12"/>
      <c r="W9357" s="12"/>
      <c r="X9357" s="12"/>
      <c r="Y9357" s="12"/>
      <c r="Z9357" s="12"/>
      <c r="AA9357" s="12"/>
      <c r="AB9357" s="12"/>
      <c r="AC9357" s="12"/>
      <c r="AD9357" s="12"/>
      <c r="AE9357" s="12">
        <v>12</v>
      </c>
      <c r="AF9357" s="12">
        <v>7.6</v>
      </c>
      <c r="AG9357" s="12">
        <v>5</v>
      </c>
      <c r="AH9357" s="12" t="s">
        <v>53</v>
      </c>
      <c r="AI9357" s="12" t="s">
        <v>54</v>
      </c>
      <c r="AJ9357" s="12">
        <v>2</v>
      </c>
      <c r="AK9357" s="12">
        <v>1</v>
      </c>
      <c r="AL9357" s="12">
        <v>1</v>
      </c>
      <c r="AM9357" s="12" t="s">
        <v>55</v>
      </c>
      <c r="AN9357" s="12" t="s">
        <v>56</v>
      </c>
      <c r="AO9357" s="12"/>
      <c r="AP9357" s="12">
        <v>1</v>
      </c>
      <c r="AQ9357" s="12" t="s">
        <v>57</v>
      </c>
      <c r="AR9357" s="12">
        <v>0</v>
      </c>
      <c r="AS9357" s="12"/>
      <c r="AT9357" s="12"/>
      <c r="AU9357" s="12"/>
      <c r="AV9357" s="12"/>
      <c r="AW9357" s="12" t="s">
        <v>58</v>
      </c>
      <c r="AX9357" s="12">
        <v>0</v>
      </c>
      <c r="AY9357" s="12">
        <v>2</v>
      </c>
      <c r="AZ9357" s="12">
        <v>1</v>
      </c>
      <c r="BA9357" s="12">
        <v>1</v>
      </c>
      <c r="BB9357" s="12" t="s">
        <v>59</v>
      </c>
    </row>
    <row r="9358" spans="1:54" x14ac:dyDescent="0.2">
      <c r="A9358" s="7" t="str">
        <f>VLOOKUP(G9358,'Matching-Tabelle'!$A$76:$B$80,2,FALSE)</f>
        <v>ralph.straehl@tkb.ch</v>
      </c>
      <c r="B9358" s="7" t="str">
        <f>VLOOKUP(J9358,'Matching-Tabelle'!$A$1:$B$66,2,FALSE)</f>
        <v>WPI RTB</v>
      </c>
      <c r="C9358" s="7" t="str">
        <f>IF(VLOOKUP(J9358,'Matching-Tabelle'!$A$1:$CB$66,3,FALSE)=0,"",VLOOKUP(J9358,'Matching-Tabelle'!$A$1:$CB$66,3,FALSE))</f>
        <v/>
      </c>
      <c r="D9358" s="7">
        <v>1</v>
      </c>
      <c r="E9358" s="7" t="s">
        <v>7666</v>
      </c>
      <c r="F9358" s="8">
        <v>42902</v>
      </c>
      <c r="G9358" s="12" t="s">
        <v>5099</v>
      </c>
      <c r="H9358" s="12" t="s">
        <v>3260</v>
      </c>
      <c r="I9358" s="12" t="s">
        <v>3261</v>
      </c>
      <c r="J9358" s="12">
        <v>27</v>
      </c>
      <c r="K9358" s="12" t="s">
        <v>872</v>
      </c>
      <c r="L9358" s="12" t="s">
        <v>873</v>
      </c>
      <c r="M9358" s="12">
        <v>990001</v>
      </c>
      <c r="N9358" s="12" t="s">
        <v>51</v>
      </c>
      <c r="O9358" s="12">
        <v>1</v>
      </c>
      <c r="P9358" s="12"/>
      <c r="Q9358" s="12">
        <v>1</v>
      </c>
      <c r="R9358" s="12"/>
      <c r="S9358" s="12" t="s">
        <v>7666</v>
      </c>
      <c r="T9358" s="12"/>
      <c r="U9358" s="12"/>
      <c r="V9358" s="12"/>
      <c r="W9358" s="12"/>
      <c r="X9358" s="12"/>
      <c r="Y9358" s="12"/>
      <c r="Z9358" s="12"/>
      <c r="AA9358" s="12"/>
      <c r="AB9358" s="12"/>
      <c r="AC9358" s="12"/>
      <c r="AD9358" s="12"/>
      <c r="AE9358" s="12">
        <v>12</v>
      </c>
      <c r="AF9358" s="12">
        <v>7.6</v>
      </c>
      <c r="AG9358" s="12">
        <v>5</v>
      </c>
      <c r="AH9358" s="12" t="s">
        <v>53</v>
      </c>
      <c r="AI9358" s="12" t="s">
        <v>54</v>
      </c>
      <c r="AJ9358" s="12">
        <v>2</v>
      </c>
      <c r="AK9358" s="12">
        <v>1</v>
      </c>
      <c r="AL9358" s="12">
        <v>1</v>
      </c>
      <c r="AM9358" s="12" t="s">
        <v>55</v>
      </c>
      <c r="AN9358" s="12" t="s">
        <v>56</v>
      </c>
      <c r="AO9358" s="12"/>
      <c r="AP9358" s="12">
        <v>1</v>
      </c>
      <c r="AQ9358" s="12" t="s">
        <v>57</v>
      </c>
      <c r="AR9358" s="12">
        <v>0</v>
      </c>
      <c r="AS9358" s="12"/>
      <c r="AT9358" s="12"/>
      <c r="AU9358" s="12"/>
      <c r="AV9358" s="12"/>
      <c r="AW9358" s="12" t="s">
        <v>58</v>
      </c>
      <c r="AX9358" s="12">
        <v>0</v>
      </c>
      <c r="AY9358" s="12">
        <v>2</v>
      </c>
      <c r="AZ9358" s="12">
        <v>1</v>
      </c>
      <c r="BA9358" s="12">
        <v>1</v>
      </c>
      <c r="BB9358" s="12" t="s">
        <v>59</v>
      </c>
    </row>
    <row r="9359" spans="1:54" x14ac:dyDescent="0.2">
      <c r="A9359" s="7" t="str">
        <f>VLOOKUP(G9359,'Matching-Tabelle'!$A$76:$B$80,2,FALSE)</f>
        <v>ralph.straehl@tkb.ch</v>
      </c>
      <c r="B9359" s="7" t="str">
        <f>VLOOKUP(J9359,'Matching-Tabelle'!$A$1:$B$66,2,FALSE)</f>
        <v>WPI CTB</v>
      </c>
      <c r="C9359" s="7" t="str">
        <f>IF(VLOOKUP(J9359,'Matching-Tabelle'!$A$1:$CB$66,3,FALSE)=0,"",VLOOKUP(J9359,'Matching-Tabelle'!$A$1:$CB$66,3,FALSE))</f>
        <v/>
      </c>
      <c r="D9359" s="7">
        <v>1</v>
      </c>
      <c r="E9359" s="7" t="s">
        <v>7667</v>
      </c>
      <c r="F9359" s="8">
        <v>42902</v>
      </c>
      <c r="G9359" s="12" t="s">
        <v>5099</v>
      </c>
      <c r="H9359" s="12" t="s">
        <v>3260</v>
      </c>
      <c r="I9359" s="12" t="s">
        <v>3261</v>
      </c>
      <c r="J9359" s="12">
        <v>921</v>
      </c>
      <c r="K9359" s="12" t="s">
        <v>224</v>
      </c>
      <c r="L9359" s="12" t="s">
        <v>225</v>
      </c>
      <c r="M9359" s="12">
        <v>990001</v>
      </c>
      <c r="N9359" s="12" t="s">
        <v>51</v>
      </c>
      <c r="O9359" s="12">
        <v>2</v>
      </c>
      <c r="P9359" s="12"/>
      <c r="Q9359" s="12">
        <v>2</v>
      </c>
      <c r="R9359" s="12"/>
      <c r="S9359" s="12" t="s">
        <v>7667</v>
      </c>
      <c r="T9359" s="12"/>
      <c r="U9359" s="12"/>
      <c r="V9359" s="12"/>
      <c r="W9359" s="12"/>
      <c r="X9359" s="12"/>
      <c r="Y9359" s="12"/>
      <c r="Z9359" s="12"/>
      <c r="AA9359" s="12"/>
      <c r="AB9359" s="12"/>
      <c r="AC9359" s="12"/>
      <c r="AD9359" s="12"/>
      <c r="AE9359" s="12">
        <v>12</v>
      </c>
      <c r="AF9359" s="12">
        <v>7.6</v>
      </c>
      <c r="AG9359" s="12">
        <v>5</v>
      </c>
      <c r="AH9359" s="12" t="s">
        <v>53</v>
      </c>
      <c r="AI9359" s="12" t="s">
        <v>54</v>
      </c>
      <c r="AJ9359" s="12">
        <v>2</v>
      </c>
      <c r="AK9359" s="12">
        <v>1</v>
      </c>
      <c r="AL9359" s="12">
        <v>1</v>
      </c>
      <c r="AM9359" s="12" t="s">
        <v>55</v>
      </c>
      <c r="AN9359" s="12" t="s">
        <v>56</v>
      </c>
      <c r="AO9359" s="12"/>
      <c r="AP9359" s="12">
        <v>1</v>
      </c>
      <c r="AQ9359" s="12" t="s">
        <v>57</v>
      </c>
      <c r="AR9359" s="12">
        <v>0</v>
      </c>
      <c r="AS9359" s="12"/>
      <c r="AT9359" s="12"/>
      <c r="AU9359" s="12"/>
      <c r="AV9359" s="12"/>
      <c r="AW9359" s="12" t="s">
        <v>58</v>
      </c>
      <c r="AX9359" s="12">
        <v>0</v>
      </c>
      <c r="AY9359" s="12">
        <v>2</v>
      </c>
      <c r="AZ9359" s="12">
        <v>2</v>
      </c>
      <c r="BA9359" s="12">
        <v>2</v>
      </c>
      <c r="BB9359" s="12" t="s">
        <v>59</v>
      </c>
    </row>
    <row r="9360" spans="1:54" x14ac:dyDescent="0.2">
      <c r="A9360" s="7" t="str">
        <f>VLOOKUP(G9360,'Matching-Tabelle'!$A$76:$B$80,2,FALSE)</f>
        <v>ralph.straehl@tkb.ch</v>
      </c>
      <c r="B9360" s="7" t="str">
        <f>VLOOKUP(J9360,'Matching-Tabelle'!$A$1:$B$66,2,FALSE)</f>
        <v>WPI RTB</v>
      </c>
      <c r="C9360" s="7" t="str">
        <f>IF(VLOOKUP(J9360,'Matching-Tabelle'!$A$1:$CB$66,3,FALSE)=0,"",VLOOKUP(J9360,'Matching-Tabelle'!$A$1:$CB$66,3,FALSE))</f>
        <v/>
      </c>
      <c r="D9360" s="7">
        <v>2</v>
      </c>
      <c r="E9360" s="7" t="s">
        <v>7668</v>
      </c>
      <c r="F9360" s="8">
        <v>42902</v>
      </c>
      <c r="G9360" s="12" t="s">
        <v>5099</v>
      </c>
      <c r="H9360" s="12" t="s">
        <v>3260</v>
      </c>
      <c r="I9360" s="12" t="s">
        <v>3261</v>
      </c>
      <c r="J9360" s="12">
        <v>21</v>
      </c>
      <c r="K9360" s="12" t="s">
        <v>117</v>
      </c>
      <c r="L9360" s="12" t="s">
        <v>118</v>
      </c>
      <c r="M9360" s="12">
        <v>990001</v>
      </c>
      <c r="N9360" s="12" t="s">
        <v>51</v>
      </c>
      <c r="O9360" s="12">
        <v>0.75</v>
      </c>
      <c r="P9360" s="12"/>
      <c r="Q9360" s="12">
        <v>0.75</v>
      </c>
      <c r="R9360" s="12"/>
      <c r="S9360" s="12" t="s">
        <v>7668</v>
      </c>
      <c r="T9360" s="12"/>
      <c r="U9360" s="12"/>
      <c r="V9360" s="12"/>
      <c r="W9360" s="12"/>
      <c r="X9360" s="12"/>
      <c r="Y9360" s="12"/>
      <c r="Z9360" s="12"/>
      <c r="AA9360" s="12"/>
      <c r="AB9360" s="12"/>
      <c r="AC9360" s="12"/>
      <c r="AD9360" s="12"/>
      <c r="AE9360" s="12">
        <v>12</v>
      </c>
      <c r="AF9360" s="12">
        <v>7.6</v>
      </c>
      <c r="AG9360" s="12">
        <v>5</v>
      </c>
      <c r="AH9360" s="12" t="s">
        <v>53</v>
      </c>
      <c r="AI9360" s="12" t="s">
        <v>54</v>
      </c>
      <c r="AJ9360" s="12">
        <v>2</v>
      </c>
      <c r="AK9360" s="12">
        <v>1</v>
      </c>
      <c r="AL9360" s="12">
        <v>1</v>
      </c>
      <c r="AM9360" s="12" t="s">
        <v>55</v>
      </c>
      <c r="AN9360" s="12" t="s">
        <v>56</v>
      </c>
      <c r="AO9360" s="12"/>
      <c r="AP9360" s="12">
        <v>1</v>
      </c>
      <c r="AQ9360" s="12" t="s">
        <v>57</v>
      </c>
      <c r="AR9360" s="12">
        <v>0</v>
      </c>
      <c r="AS9360" s="12"/>
      <c r="AT9360" s="12"/>
      <c r="AU9360" s="12"/>
      <c r="AV9360" s="12"/>
      <c r="AW9360" s="12" t="s">
        <v>58</v>
      </c>
      <c r="AX9360" s="12">
        <v>0</v>
      </c>
      <c r="AY9360" s="12">
        <v>2</v>
      </c>
      <c r="AZ9360" s="12">
        <v>0.75</v>
      </c>
      <c r="BA9360" s="12">
        <v>0.75</v>
      </c>
      <c r="BB9360" s="12" t="s">
        <v>59</v>
      </c>
    </row>
    <row r="9361" spans="1:54" x14ac:dyDescent="0.2">
      <c r="A9361" s="7" t="str">
        <f>VLOOKUP(G9361,'Matching-Tabelle'!$A$76:$B$80,2,FALSE)</f>
        <v>ralph.straehl@tkb.ch</v>
      </c>
      <c r="B9361" s="7" t="str">
        <f>VLOOKUP(J9361,'Matching-Tabelle'!$A$1:$B$66,2,FALSE)</f>
        <v>WPI RTB</v>
      </c>
      <c r="C9361" s="7" t="str">
        <f>IF(VLOOKUP(J9361,'Matching-Tabelle'!$A$1:$CB$66,3,FALSE)=0,"",VLOOKUP(J9361,'Matching-Tabelle'!$A$1:$CB$66,3,FALSE))</f>
        <v/>
      </c>
      <c r="D9361" s="7">
        <v>0.75</v>
      </c>
      <c r="E9361" s="7" t="s">
        <v>3514</v>
      </c>
      <c r="F9361" s="8">
        <v>42905</v>
      </c>
      <c r="G9361" s="12" t="s">
        <v>5099</v>
      </c>
      <c r="H9361" s="12" t="s">
        <v>3260</v>
      </c>
      <c r="I9361" s="12" t="s">
        <v>3261</v>
      </c>
      <c r="J9361" s="12">
        <v>24</v>
      </c>
      <c r="K9361" s="12" t="s">
        <v>73</v>
      </c>
      <c r="L9361" s="12" t="s">
        <v>74</v>
      </c>
      <c r="M9361" s="12">
        <v>990001</v>
      </c>
      <c r="N9361" s="12" t="s">
        <v>51</v>
      </c>
      <c r="O9361" s="12">
        <v>1</v>
      </c>
      <c r="P9361" s="12"/>
      <c r="Q9361" s="12">
        <v>1</v>
      </c>
      <c r="R9361" s="12"/>
      <c r="S9361" s="12" t="s">
        <v>3514</v>
      </c>
      <c r="T9361" s="12"/>
      <c r="U9361" s="12"/>
      <c r="V9361" s="12"/>
      <c r="W9361" s="12"/>
      <c r="X9361" s="12"/>
      <c r="Y9361" s="12"/>
      <c r="Z9361" s="12"/>
      <c r="AA9361" s="12"/>
      <c r="AB9361" s="12"/>
      <c r="AC9361" s="12"/>
      <c r="AD9361" s="12"/>
      <c r="AE9361" s="12">
        <v>12</v>
      </c>
      <c r="AF9361" s="12">
        <v>7.6</v>
      </c>
      <c r="AG9361" s="12">
        <v>5</v>
      </c>
      <c r="AH9361" s="12" t="s">
        <v>53</v>
      </c>
      <c r="AI9361" s="12" t="s">
        <v>54</v>
      </c>
      <c r="AJ9361" s="12">
        <v>2</v>
      </c>
      <c r="AK9361" s="12">
        <v>1</v>
      </c>
      <c r="AL9361" s="12">
        <v>1</v>
      </c>
      <c r="AM9361" s="12" t="s">
        <v>55</v>
      </c>
      <c r="AN9361" s="12" t="s">
        <v>56</v>
      </c>
      <c r="AO9361" s="12"/>
      <c r="AP9361" s="12">
        <v>1</v>
      </c>
      <c r="AQ9361" s="12" t="s">
        <v>57</v>
      </c>
      <c r="AR9361" s="12">
        <v>0</v>
      </c>
      <c r="AS9361" s="12"/>
      <c r="AT9361" s="12"/>
      <c r="AU9361" s="12"/>
      <c r="AV9361" s="12"/>
      <c r="AW9361" s="12" t="s">
        <v>58</v>
      </c>
      <c r="AX9361" s="12">
        <v>0</v>
      </c>
      <c r="AY9361" s="12">
        <v>2</v>
      </c>
      <c r="AZ9361" s="12">
        <v>1</v>
      </c>
      <c r="BA9361" s="12">
        <v>1</v>
      </c>
      <c r="BB9361" s="12" t="s">
        <v>59</v>
      </c>
    </row>
    <row r="9362" spans="1:54" x14ac:dyDescent="0.2">
      <c r="A9362" s="7" t="str">
        <f>VLOOKUP(G9362,'Matching-Tabelle'!$A$76:$B$80,2,FALSE)</f>
        <v>ralph.straehl@tkb.ch</v>
      </c>
      <c r="B9362" s="7" t="str">
        <f>VLOOKUP(J9362,'Matching-Tabelle'!$A$1:$B$66,2,FALSE)</f>
        <v>WPI CTB</v>
      </c>
      <c r="C9362" s="7" t="str">
        <f>IF(VLOOKUP(J9362,'Matching-Tabelle'!$A$1:$CB$66,3,FALSE)=0,"",VLOOKUP(J9362,'Matching-Tabelle'!$A$1:$CB$66,3,FALSE))</f>
        <v/>
      </c>
      <c r="D9362" s="7">
        <v>1</v>
      </c>
      <c r="E9362" s="7" t="s">
        <v>7669</v>
      </c>
      <c r="F9362" s="8">
        <v>42905</v>
      </c>
      <c r="G9362" s="12" t="s">
        <v>5099</v>
      </c>
      <c r="H9362" s="12" t="s">
        <v>3260</v>
      </c>
      <c r="I9362" s="12" t="s">
        <v>3261</v>
      </c>
      <c r="J9362" s="12">
        <v>920</v>
      </c>
      <c r="K9362" s="12" t="s">
        <v>148</v>
      </c>
      <c r="L9362" s="12" t="s">
        <v>149</v>
      </c>
      <c r="M9362" s="12">
        <v>990001</v>
      </c>
      <c r="N9362" s="12" t="s">
        <v>51</v>
      </c>
      <c r="O9362" s="12">
        <v>1</v>
      </c>
      <c r="P9362" s="12"/>
      <c r="Q9362" s="12">
        <v>1</v>
      </c>
      <c r="R9362" s="12"/>
      <c r="S9362" s="12" t="s">
        <v>7669</v>
      </c>
      <c r="T9362" s="12"/>
      <c r="U9362" s="12"/>
      <c r="V9362" s="12"/>
      <c r="W9362" s="12"/>
      <c r="X9362" s="12"/>
      <c r="Y9362" s="12"/>
      <c r="Z9362" s="12"/>
      <c r="AA9362" s="12"/>
      <c r="AB9362" s="12"/>
      <c r="AC9362" s="12"/>
      <c r="AD9362" s="12"/>
      <c r="AE9362" s="12">
        <v>12</v>
      </c>
      <c r="AF9362" s="12">
        <v>7.6</v>
      </c>
      <c r="AG9362" s="12">
        <v>5</v>
      </c>
      <c r="AH9362" s="12" t="s">
        <v>53</v>
      </c>
      <c r="AI9362" s="12" t="s">
        <v>54</v>
      </c>
      <c r="AJ9362" s="12">
        <v>2</v>
      </c>
      <c r="AK9362" s="12">
        <v>1</v>
      </c>
      <c r="AL9362" s="12">
        <v>1</v>
      </c>
      <c r="AM9362" s="12" t="s">
        <v>55</v>
      </c>
      <c r="AN9362" s="12" t="s">
        <v>56</v>
      </c>
      <c r="AO9362" s="12"/>
      <c r="AP9362" s="12">
        <v>1</v>
      </c>
      <c r="AQ9362" s="12" t="s">
        <v>57</v>
      </c>
      <c r="AR9362" s="12">
        <v>0</v>
      </c>
      <c r="AS9362" s="12"/>
      <c r="AT9362" s="12"/>
      <c r="AU9362" s="12"/>
      <c r="AV9362" s="12"/>
      <c r="AW9362" s="12" t="s">
        <v>58</v>
      </c>
      <c r="AX9362" s="12">
        <v>0</v>
      </c>
      <c r="AY9362" s="12">
        <v>2</v>
      </c>
      <c r="AZ9362" s="12">
        <v>1</v>
      </c>
      <c r="BA9362" s="12">
        <v>1</v>
      </c>
      <c r="BB9362" s="12" t="s">
        <v>59</v>
      </c>
    </row>
    <row r="9363" spans="1:54" x14ac:dyDescent="0.2">
      <c r="A9363" s="7" t="str">
        <f>VLOOKUP(G9363,'Matching-Tabelle'!$A$76:$B$80,2,FALSE)</f>
        <v>ralph.straehl@tkb.ch</v>
      </c>
      <c r="B9363" s="7" t="str">
        <f>VLOOKUP(J9363,'Matching-Tabelle'!$A$1:$B$66,2,FALSE)</f>
        <v>WPI CTB</v>
      </c>
      <c r="C9363" s="7" t="str">
        <f>IF(VLOOKUP(J9363,'Matching-Tabelle'!$A$1:$CB$66,3,FALSE)=0,"",VLOOKUP(J9363,'Matching-Tabelle'!$A$1:$CB$66,3,FALSE))</f>
        <v/>
      </c>
      <c r="D9363" s="7">
        <v>1</v>
      </c>
      <c r="E9363" s="7" t="s">
        <v>7670</v>
      </c>
      <c r="F9363" s="8">
        <v>42905</v>
      </c>
      <c r="G9363" s="12" t="s">
        <v>5099</v>
      </c>
      <c r="H9363" s="12" t="s">
        <v>3260</v>
      </c>
      <c r="I9363" s="12" t="s">
        <v>3261</v>
      </c>
      <c r="J9363" s="12">
        <v>932</v>
      </c>
      <c r="K9363" s="12" t="s">
        <v>124</v>
      </c>
      <c r="L9363" s="12" t="s">
        <v>125</v>
      </c>
      <c r="M9363" s="12">
        <v>990001</v>
      </c>
      <c r="N9363" s="12" t="s">
        <v>51</v>
      </c>
      <c r="O9363" s="12">
        <v>2</v>
      </c>
      <c r="P9363" s="12"/>
      <c r="Q9363" s="12">
        <v>2</v>
      </c>
      <c r="R9363" s="12"/>
      <c r="S9363" s="12" t="s">
        <v>7670</v>
      </c>
      <c r="T9363" s="12"/>
      <c r="U9363" s="12"/>
      <c r="V9363" s="12"/>
      <c r="W9363" s="12"/>
      <c r="X9363" s="12"/>
      <c r="Y9363" s="12"/>
      <c r="Z9363" s="12"/>
      <c r="AA9363" s="12"/>
      <c r="AB9363" s="12"/>
      <c r="AC9363" s="12"/>
      <c r="AD9363" s="12"/>
      <c r="AE9363" s="12">
        <v>12</v>
      </c>
      <c r="AF9363" s="12">
        <v>7.6</v>
      </c>
      <c r="AG9363" s="12">
        <v>5</v>
      </c>
      <c r="AH9363" s="12" t="s">
        <v>53</v>
      </c>
      <c r="AI9363" s="12" t="s">
        <v>54</v>
      </c>
      <c r="AJ9363" s="12">
        <v>2</v>
      </c>
      <c r="AK9363" s="12">
        <v>1</v>
      </c>
      <c r="AL9363" s="12">
        <v>1</v>
      </c>
      <c r="AM9363" s="12" t="s">
        <v>55</v>
      </c>
      <c r="AN9363" s="12" t="s">
        <v>56</v>
      </c>
      <c r="AO9363" s="12"/>
      <c r="AP9363" s="12">
        <v>1</v>
      </c>
      <c r="AQ9363" s="12" t="s">
        <v>57</v>
      </c>
      <c r="AR9363" s="12">
        <v>0</v>
      </c>
      <c r="AS9363" s="12"/>
      <c r="AT9363" s="12"/>
      <c r="AU9363" s="12"/>
      <c r="AV9363" s="12"/>
      <c r="AW9363" s="12" t="s">
        <v>58</v>
      </c>
      <c r="AX9363" s="12">
        <v>0</v>
      </c>
      <c r="AY9363" s="12">
        <v>2</v>
      </c>
      <c r="AZ9363" s="12">
        <v>2</v>
      </c>
      <c r="BA9363" s="12">
        <v>2</v>
      </c>
      <c r="BB9363" s="12" t="s">
        <v>59</v>
      </c>
    </row>
    <row r="9364" spans="1:54" x14ac:dyDescent="0.2">
      <c r="A9364" s="7" t="str">
        <f>VLOOKUP(G9364,'Matching-Tabelle'!$A$76:$B$80,2,FALSE)</f>
        <v>ralph.straehl@tkb.ch</v>
      </c>
      <c r="B9364" s="7" t="str">
        <f>VLOOKUP(J9364,'Matching-Tabelle'!$A$1:$B$66,2,FALSE)</f>
        <v>Proj HR SYS</v>
      </c>
      <c r="C9364" s="7" t="str">
        <f>IF(VLOOKUP(J9364,'Matching-Tabelle'!$A$1:$CB$66,3,FALSE)=0,"",VLOOKUP(J9364,'Matching-Tabelle'!$A$1:$CB$66,3,FALSE))</f>
        <v/>
      </c>
      <c r="D9364" s="7">
        <v>2</v>
      </c>
      <c r="E9364" s="7" t="s">
        <v>3762</v>
      </c>
      <c r="F9364" s="8">
        <v>42905</v>
      </c>
      <c r="G9364" s="12" t="s">
        <v>5099</v>
      </c>
      <c r="H9364" s="12" t="s">
        <v>3260</v>
      </c>
      <c r="I9364" s="12" t="s">
        <v>3261</v>
      </c>
      <c r="J9364" s="12">
        <v>2000232</v>
      </c>
      <c r="K9364" s="12" t="s">
        <v>60</v>
      </c>
      <c r="L9364" s="12" t="s">
        <v>61</v>
      </c>
      <c r="M9364" s="12">
        <v>990001</v>
      </c>
      <c r="N9364" s="12" t="s">
        <v>51</v>
      </c>
      <c r="O9364" s="12">
        <v>1</v>
      </c>
      <c r="P9364" s="12"/>
      <c r="Q9364" s="12">
        <v>1</v>
      </c>
      <c r="R9364" s="12"/>
      <c r="S9364" s="12" t="s">
        <v>3762</v>
      </c>
      <c r="T9364" s="12"/>
      <c r="U9364" s="12"/>
      <c r="V9364" s="12"/>
      <c r="W9364" s="12"/>
      <c r="X9364" s="12"/>
      <c r="Y9364" s="12"/>
      <c r="Z9364" s="12"/>
      <c r="AA9364" s="12"/>
      <c r="AB9364" s="12"/>
      <c r="AC9364" s="12"/>
      <c r="AD9364" s="12"/>
      <c r="AE9364" s="12">
        <v>12</v>
      </c>
      <c r="AF9364" s="12">
        <v>7.6</v>
      </c>
      <c r="AG9364" s="12">
        <v>5</v>
      </c>
      <c r="AH9364" s="12" t="s">
        <v>53</v>
      </c>
      <c r="AI9364" s="12" t="s">
        <v>54</v>
      </c>
      <c r="AJ9364" s="12">
        <v>2</v>
      </c>
      <c r="AK9364" s="12">
        <v>1</v>
      </c>
      <c r="AL9364" s="12">
        <v>1</v>
      </c>
      <c r="AM9364" s="12" t="s">
        <v>55</v>
      </c>
      <c r="AN9364" s="12" t="s">
        <v>56</v>
      </c>
      <c r="AO9364" s="12"/>
      <c r="AP9364" s="12">
        <v>1</v>
      </c>
      <c r="AQ9364" s="12" t="s">
        <v>57</v>
      </c>
      <c r="AR9364" s="12">
        <v>0</v>
      </c>
      <c r="AS9364" s="12"/>
      <c r="AT9364" s="12"/>
      <c r="AU9364" s="12"/>
      <c r="AV9364" s="12"/>
      <c r="AW9364" s="12" t="s">
        <v>58</v>
      </c>
      <c r="AX9364" s="12">
        <v>0</v>
      </c>
      <c r="AY9364" s="12">
        <v>2</v>
      </c>
      <c r="AZ9364" s="12">
        <v>1</v>
      </c>
      <c r="BA9364" s="12">
        <v>1</v>
      </c>
      <c r="BB9364" s="12" t="s">
        <v>59</v>
      </c>
    </row>
    <row r="9365" spans="1:54" x14ac:dyDescent="0.2">
      <c r="A9365" s="7" t="str">
        <f>VLOOKUP(G9365,'Matching-Tabelle'!$A$76:$B$80,2,FALSE)</f>
        <v>ralph.straehl@tkb.ch</v>
      </c>
      <c r="B9365" s="7" t="str">
        <f>VLOOKUP(J9365,'Matching-Tabelle'!$A$1:$B$66,2,FALSE)</f>
        <v>WPI RTB</v>
      </c>
      <c r="C9365" s="7" t="str">
        <f>IF(VLOOKUP(J9365,'Matching-Tabelle'!$A$1:$CB$66,3,FALSE)=0,"",VLOOKUP(J9365,'Matching-Tabelle'!$A$1:$CB$66,3,FALSE))</f>
        <v/>
      </c>
      <c r="D9365" s="7">
        <v>1</v>
      </c>
      <c r="E9365" s="7" t="s">
        <v>7671</v>
      </c>
      <c r="F9365" s="8">
        <v>42905</v>
      </c>
      <c r="G9365" s="12" t="s">
        <v>5099</v>
      </c>
      <c r="H9365" s="12" t="s">
        <v>3260</v>
      </c>
      <c r="I9365" s="12" t="s">
        <v>3261</v>
      </c>
      <c r="J9365" s="12">
        <v>20</v>
      </c>
      <c r="K9365" s="12" t="s">
        <v>95</v>
      </c>
      <c r="L9365" s="12" t="s">
        <v>96</v>
      </c>
      <c r="M9365" s="12">
        <v>990001</v>
      </c>
      <c r="N9365" s="12" t="s">
        <v>51</v>
      </c>
      <c r="O9365" s="12">
        <v>0.5</v>
      </c>
      <c r="P9365" s="12"/>
      <c r="Q9365" s="12">
        <v>0.5</v>
      </c>
      <c r="R9365" s="12"/>
      <c r="S9365" s="12" t="s">
        <v>7671</v>
      </c>
      <c r="T9365" s="12"/>
      <c r="U9365" s="12"/>
      <c r="V9365" s="12"/>
      <c r="W9365" s="12"/>
      <c r="X9365" s="12"/>
      <c r="Y9365" s="12"/>
      <c r="Z9365" s="12"/>
      <c r="AA9365" s="12"/>
      <c r="AB9365" s="12"/>
      <c r="AC9365" s="12"/>
      <c r="AD9365" s="12"/>
      <c r="AE9365" s="12">
        <v>12</v>
      </c>
      <c r="AF9365" s="12">
        <v>7.6</v>
      </c>
      <c r="AG9365" s="12">
        <v>5</v>
      </c>
      <c r="AH9365" s="12" t="s">
        <v>53</v>
      </c>
      <c r="AI9365" s="12" t="s">
        <v>54</v>
      </c>
      <c r="AJ9365" s="12">
        <v>2</v>
      </c>
      <c r="AK9365" s="12">
        <v>1</v>
      </c>
      <c r="AL9365" s="12">
        <v>1</v>
      </c>
      <c r="AM9365" s="12" t="s">
        <v>55</v>
      </c>
      <c r="AN9365" s="12" t="s">
        <v>56</v>
      </c>
      <c r="AO9365" s="12"/>
      <c r="AP9365" s="12">
        <v>1</v>
      </c>
      <c r="AQ9365" s="12" t="s">
        <v>57</v>
      </c>
      <c r="AR9365" s="12">
        <v>0</v>
      </c>
      <c r="AS9365" s="12"/>
      <c r="AT9365" s="12"/>
      <c r="AU9365" s="12"/>
      <c r="AV9365" s="12"/>
      <c r="AW9365" s="12" t="s">
        <v>58</v>
      </c>
      <c r="AX9365" s="12">
        <v>0</v>
      </c>
      <c r="AY9365" s="12">
        <v>2</v>
      </c>
      <c r="AZ9365" s="12">
        <v>0.5</v>
      </c>
      <c r="BA9365" s="12">
        <v>0.5</v>
      </c>
      <c r="BB9365" s="12" t="s">
        <v>59</v>
      </c>
    </row>
    <row r="9366" spans="1:54" x14ac:dyDescent="0.2">
      <c r="A9366" s="7" t="str">
        <f>VLOOKUP(G9366,'Matching-Tabelle'!$A$76:$B$80,2,FALSE)</f>
        <v>ralph.straehl@tkb.ch</v>
      </c>
      <c r="B9366" s="7" t="str">
        <f>VLOOKUP(J9366,'Matching-Tabelle'!$A$1:$B$66,2,FALSE)</f>
        <v>Proj DigiPF</v>
      </c>
      <c r="C9366" s="7" t="str">
        <f>IF(VLOOKUP(J9366,'Matching-Tabelle'!$A$1:$CB$66,3,FALSE)=0,"",VLOOKUP(J9366,'Matching-Tabelle'!$A$1:$CB$66,3,FALSE))</f>
        <v>Progr Digitalisierung</v>
      </c>
      <c r="D9366" s="7">
        <v>0.5</v>
      </c>
      <c r="E9366" s="7" t="s">
        <v>7672</v>
      </c>
      <c r="F9366" s="8">
        <v>42905</v>
      </c>
      <c r="G9366" s="12" t="s">
        <v>5099</v>
      </c>
      <c r="H9366" s="12" t="s">
        <v>3260</v>
      </c>
      <c r="I9366" s="12" t="s">
        <v>3261</v>
      </c>
      <c r="J9366" s="12">
        <v>2500236</v>
      </c>
      <c r="K9366" s="12" t="s">
        <v>701</v>
      </c>
      <c r="L9366" s="12" t="s">
        <v>702</v>
      </c>
      <c r="M9366" s="12">
        <v>990001</v>
      </c>
      <c r="N9366" s="12" t="s">
        <v>51</v>
      </c>
      <c r="O9366" s="12">
        <v>2</v>
      </c>
      <c r="P9366" s="12"/>
      <c r="Q9366" s="12">
        <v>2</v>
      </c>
      <c r="R9366" s="12"/>
      <c r="S9366" s="12" t="s">
        <v>7672</v>
      </c>
      <c r="T9366" s="12"/>
      <c r="U9366" s="12"/>
      <c r="V9366" s="12"/>
      <c r="W9366" s="12"/>
      <c r="X9366" s="12"/>
      <c r="Y9366" s="12"/>
      <c r="Z9366" s="12"/>
      <c r="AA9366" s="12"/>
      <c r="AB9366" s="12"/>
      <c r="AC9366" s="12"/>
      <c r="AD9366" s="12"/>
      <c r="AE9366" s="12">
        <v>5</v>
      </c>
      <c r="AF9366" s="12">
        <v>0</v>
      </c>
      <c r="AG9366" s="12">
        <v>1</v>
      </c>
      <c r="AH9366" s="12" t="s">
        <v>411</v>
      </c>
      <c r="AI9366" s="12" t="s">
        <v>411</v>
      </c>
      <c r="AJ9366" s="12">
        <v>2</v>
      </c>
      <c r="AK9366" s="12">
        <v>1</v>
      </c>
      <c r="AL9366" s="12">
        <v>1</v>
      </c>
      <c r="AM9366" s="12" t="s">
        <v>55</v>
      </c>
      <c r="AN9366" s="12" t="s">
        <v>56</v>
      </c>
      <c r="AO9366" s="12"/>
      <c r="AP9366" s="12">
        <v>1</v>
      </c>
      <c r="AQ9366" s="12" t="s">
        <v>57</v>
      </c>
      <c r="AR9366" s="12">
        <v>0</v>
      </c>
      <c r="AS9366" s="12"/>
      <c r="AT9366" s="12"/>
      <c r="AU9366" s="12"/>
      <c r="AV9366" s="12"/>
      <c r="AW9366" s="12" t="s">
        <v>58</v>
      </c>
      <c r="AX9366" s="12">
        <v>0</v>
      </c>
      <c r="AY9366" s="12">
        <v>2</v>
      </c>
      <c r="AZ9366" s="12">
        <v>2</v>
      </c>
      <c r="BA9366" s="12">
        <v>2</v>
      </c>
      <c r="BB9366" s="12" t="s">
        <v>59</v>
      </c>
    </row>
    <row r="9367" spans="1:54" x14ac:dyDescent="0.2">
      <c r="A9367" s="7" t="str">
        <f>VLOOKUP(G9367,'Matching-Tabelle'!$A$76:$B$80,2,FALSE)</f>
        <v>ralph.straehl@tkb.ch</v>
      </c>
      <c r="B9367" s="7" t="str">
        <f>VLOOKUP(J9367,'Matching-Tabelle'!$A$1:$B$66,2,FALSE)</f>
        <v>WPI RTB</v>
      </c>
      <c r="C9367" s="7" t="str">
        <f>IF(VLOOKUP(J9367,'Matching-Tabelle'!$A$1:$CB$66,3,FALSE)=0,"",VLOOKUP(J9367,'Matching-Tabelle'!$A$1:$CB$66,3,FALSE))</f>
        <v/>
      </c>
      <c r="D9367" s="7">
        <v>2</v>
      </c>
      <c r="E9367" s="7" t="s">
        <v>7673</v>
      </c>
      <c r="F9367" s="8">
        <v>42905</v>
      </c>
      <c r="G9367" s="12" t="s">
        <v>5099</v>
      </c>
      <c r="H9367" s="12" t="s">
        <v>3260</v>
      </c>
      <c r="I9367" s="12" t="s">
        <v>3261</v>
      </c>
      <c r="J9367" s="12">
        <v>20</v>
      </c>
      <c r="K9367" s="12" t="s">
        <v>95</v>
      </c>
      <c r="L9367" s="12" t="s">
        <v>96</v>
      </c>
      <c r="M9367" s="12">
        <v>990001</v>
      </c>
      <c r="N9367" s="12" t="s">
        <v>51</v>
      </c>
      <c r="O9367" s="12">
        <v>1</v>
      </c>
      <c r="P9367" s="12"/>
      <c r="Q9367" s="12">
        <v>1</v>
      </c>
      <c r="R9367" s="12"/>
      <c r="S9367" s="12" t="s">
        <v>7673</v>
      </c>
      <c r="T9367" s="12"/>
      <c r="U9367" s="12"/>
      <c r="V9367" s="12"/>
      <c r="W9367" s="12"/>
      <c r="X9367" s="12"/>
      <c r="Y9367" s="12"/>
      <c r="Z9367" s="12"/>
      <c r="AA9367" s="12"/>
      <c r="AB9367" s="12"/>
      <c r="AC9367" s="12"/>
      <c r="AD9367" s="12"/>
      <c r="AE9367" s="12">
        <v>12</v>
      </c>
      <c r="AF9367" s="12">
        <v>7.6</v>
      </c>
      <c r="AG9367" s="12">
        <v>5</v>
      </c>
      <c r="AH9367" s="12" t="s">
        <v>53</v>
      </c>
      <c r="AI9367" s="12" t="s">
        <v>54</v>
      </c>
      <c r="AJ9367" s="12">
        <v>2</v>
      </c>
      <c r="AK9367" s="12">
        <v>1</v>
      </c>
      <c r="AL9367" s="12">
        <v>1</v>
      </c>
      <c r="AM9367" s="12" t="s">
        <v>55</v>
      </c>
      <c r="AN9367" s="12" t="s">
        <v>56</v>
      </c>
      <c r="AO9367" s="12"/>
      <c r="AP9367" s="12">
        <v>1</v>
      </c>
      <c r="AQ9367" s="12" t="s">
        <v>57</v>
      </c>
      <c r="AR9367" s="12">
        <v>0</v>
      </c>
      <c r="AS9367" s="12"/>
      <c r="AT9367" s="12"/>
      <c r="AU9367" s="12"/>
      <c r="AV9367" s="12"/>
      <c r="AW9367" s="12" t="s">
        <v>58</v>
      </c>
      <c r="AX9367" s="12">
        <v>0</v>
      </c>
      <c r="AY9367" s="12">
        <v>2</v>
      </c>
      <c r="AZ9367" s="12">
        <v>1</v>
      </c>
      <c r="BA9367" s="12">
        <v>1</v>
      </c>
      <c r="BB9367" s="12" t="s">
        <v>59</v>
      </c>
    </row>
    <row r="9368" spans="1:54" x14ac:dyDescent="0.2">
      <c r="A9368" s="7" t="str">
        <f>VLOOKUP(G9368,'Matching-Tabelle'!$A$76:$B$80,2,FALSE)</f>
        <v>ralph.straehl@tkb.ch</v>
      </c>
      <c r="B9368" s="7" t="str">
        <f>VLOOKUP(J9368,'Matching-Tabelle'!$A$1:$B$66,2,FALSE)</f>
        <v>WPI RTB</v>
      </c>
      <c r="C9368" s="7" t="str">
        <f>IF(VLOOKUP(J9368,'Matching-Tabelle'!$A$1:$CB$66,3,FALSE)=0,"",VLOOKUP(J9368,'Matching-Tabelle'!$A$1:$CB$66,3,FALSE))</f>
        <v/>
      </c>
      <c r="D9368" s="7">
        <v>1</v>
      </c>
      <c r="E9368" s="7" t="s">
        <v>3267</v>
      </c>
      <c r="F9368" s="8">
        <v>42906</v>
      </c>
      <c r="G9368" s="12" t="s">
        <v>5099</v>
      </c>
      <c r="H9368" s="12" t="s">
        <v>3260</v>
      </c>
      <c r="I9368" s="12" t="s">
        <v>3261</v>
      </c>
      <c r="J9368" s="12">
        <v>24</v>
      </c>
      <c r="K9368" s="12" t="s">
        <v>73</v>
      </c>
      <c r="L9368" s="12" t="s">
        <v>74</v>
      </c>
      <c r="M9368" s="12">
        <v>990001</v>
      </c>
      <c r="N9368" s="12" t="s">
        <v>51</v>
      </c>
      <c r="O9368" s="12">
        <v>1</v>
      </c>
      <c r="P9368" s="12"/>
      <c r="Q9368" s="12">
        <v>1</v>
      </c>
      <c r="R9368" s="12"/>
      <c r="S9368" s="12" t="s">
        <v>3267</v>
      </c>
      <c r="T9368" s="12"/>
      <c r="U9368" s="12"/>
      <c r="V9368" s="12"/>
      <c r="W9368" s="12"/>
      <c r="X9368" s="12"/>
      <c r="Y9368" s="12"/>
      <c r="Z9368" s="12"/>
      <c r="AA9368" s="12"/>
      <c r="AB9368" s="12"/>
      <c r="AC9368" s="12"/>
      <c r="AD9368" s="12"/>
      <c r="AE9368" s="12">
        <v>12</v>
      </c>
      <c r="AF9368" s="12">
        <v>7.6</v>
      </c>
      <c r="AG9368" s="12">
        <v>5</v>
      </c>
      <c r="AH9368" s="12" t="s">
        <v>53</v>
      </c>
      <c r="AI9368" s="12" t="s">
        <v>54</v>
      </c>
      <c r="AJ9368" s="12">
        <v>2</v>
      </c>
      <c r="AK9368" s="12">
        <v>1</v>
      </c>
      <c r="AL9368" s="12">
        <v>1</v>
      </c>
      <c r="AM9368" s="12" t="s">
        <v>55</v>
      </c>
      <c r="AN9368" s="12" t="s">
        <v>56</v>
      </c>
      <c r="AO9368" s="12"/>
      <c r="AP9368" s="12">
        <v>1</v>
      </c>
      <c r="AQ9368" s="12" t="s">
        <v>57</v>
      </c>
      <c r="AR9368" s="12">
        <v>0</v>
      </c>
      <c r="AS9368" s="12"/>
      <c r="AT9368" s="12"/>
      <c r="AU9368" s="12"/>
      <c r="AV9368" s="12"/>
      <c r="AW9368" s="12" t="s">
        <v>58</v>
      </c>
      <c r="AX9368" s="12">
        <v>0</v>
      </c>
      <c r="AY9368" s="12">
        <v>2</v>
      </c>
      <c r="AZ9368" s="12">
        <v>1</v>
      </c>
      <c r="BA9368" s="12">
        <v>1</v>
      </c>
      <c r="BB9368" s="12" t="s">
        <v>59</v>
      </c>
    </row>
    <row r="9369" spans="1:54" x14ac:dyDescent="0.2">
      <c r="A9369" s="7" t="str">
        <f>VLOOKUP(G9369,'Matching-Tabelle'!$A$76:$B$80,2,FALSE)</f>
        <v>ralph.straehl@tkb.ch</v>
      </c>
      <c r="B9369" s="7" t="str">
        <f>VLOOKUP(J9369,'Matching-Tabelle'!$A$1:$B$66,2,FALSE)</f>
        <v>WPI RTB</v>
      </c>
      <c r="C9369" s="7" t="str">
        <f>IF(VLOOKUP(J9369,'Matching-Tabelle'!$A$1:$CB$66,3,FALSE)=0,"",VLOOKUP(J9369,'Matching-Tabelle'!$A$1:$CB$66,3,FALSE))</f>
        <v/>
      </c>
      <c r="D9369" s="7">
        <v>1</v>
      </c>
      <c r="E9369" s="7" t="s">
        <v>7674</v>
      </c>
      <c r="F9369" s="8">
        <v>42906</v>
      </c>
      <c r="G9369" s="12" t="s">
        <v>5099</v>
      </c>
      <c r="H9369" s="12" t="s">
        <v>3260</v>
      </c>
      <c r="I9369" s="12" t="s">
        <v>3261</v>
      </c>
      <c r="J9369" s="12">
        <v>20</v>
      </c>
      <c r="K9369" s="12" t="s">
        <v>95</v>
      </c>
      <c r="L9369" s="12" t="s">
        <v>96</v>
      </c>
      <c r="M9369" s="12">
        <v>990001</v>
      </c>
      <c r="N9369" s="12" t="s">
        <v>51</v>
      </c>
      <c r="O9369" s="12">
        <v>2</v>
      </c>
      <c r="P9369" s="12"/>
      <c r="Q9369" s="12">
        <v>2</v>
      </c>
      <c r="R9369" s="12"/>
      <c r="S9369" s="12" t="s">
        <v>7674</v>
      </c>
      <c r="T9369" s="12"/>
      <c r="U9369" s="12"/>
      <c r="V9369" s="12"/>
      <c r="W9369" s="12"/>
      <c r="X9369" s="12"/>
      <c r="Y9369" s="12"/>
      <c r="Z9369" s="12"/>
      <c r="AA9369" s="12"/>
      <c r="AB9369" s="12"/>
      <c r="AC9369" s="12"/>
      <c r="AD9369" s="12"/>
      <c r="AE9369" s="12">
        <v>12</v>
      </c>
      <c r="AF9369" s="12">
        <v>7.6</v>
      </c>
      <c r="AG9369" s="12">
        <v>5</v>
      </c>
      <c r="AH9369" s="12" t="s">
        <v>53</v>
      </c>
      <c r="AI9369" s="12" t="s">
        <v>54</v>
      </c>
      <c r="AJ9369" s="12">
        <v>2</v>
      </c>
      <c r="AK9369" s="12">
        <v>1</v>
      </c>
      <c r="AL9369" s="12">
        <v>1</v>
      </c>
      <c r="AM9369" s="12" t="s">
        <v>55</v>
      </c>
      <c r="AN9369" s="12" t="s">
        <v>56</v>
      </c>
      <c r="AO9369" s="12"/>
      <c r="AP9369" s="12">
        <v>1</v>
      </c>
      <c r="AQ9369" s="12" t="s">
        <v>57</v>
      </c>
      <c r="AR9369" s="12">
        <v>0</v>
      </c>
      <c r="AS9369" s="12"/>
      <c r="AT9369" s="12"/>
      <c r="AU9369" s="12"/>
      <c r="AV9369" s="12"/>
      <c r="AW9369" s="12" t="s">
        <v>58</v>
      </c>
      <c r="AX9369" s="12">
        <v>0</v>
      </c>
      <c r="AY9369" s="12">
        <v>2</v>
      </c>
      <c r="AZ9369" s="12">
        <v>2</v>
      </c>
      <c r="BA9369" s="12">
        <v>2</v>
      </c>
      <c r="BB9369" s="12" t="s">
        <v>59</v>
      </c>
    </row>
    <row r="9370" spans="1:54" x14ac:dyDescent="0.2">
      <c r="A9370" s="7" t="str">
        <f>VLOOKUP(G9370,'Matching-Tabelle'!$A$76:$B$80,2,FALSE)</f>
        <v>ralph.straehl@tkb.ch</v>
      </c>
      <c r="B9370" s="7" t="str">
        <f>VLOOKUP(J9370,'Matching-Tabelle'!$A$1:$B$66,2,FALSE)</f>
        <v>Proj DigiPF</v>
      </c>
      <c r="C9370" s="7" t="str">
        <f>IF(VLOOKUP(J9370,'Matching-Tabelle'!$A$1:$CB$66,3,FALSE)=0,"",VLOOKUP(J9370,'Matching-Tabelle'!$A$1:$CB$66,3,FALSE))</f>
        <v>Progr Digitalisierung</v>
      </c>
      <c r="D9370" s="7">
        <v>2</v>
      </c>
      <c r="E9370" s="7" t="s">
        <v>7675</v>
      </c>
      <c r="F9370" s="8">
        <v>42906</v>
      </c>
      <c r="G9370" s="12" t="s">
        <v>5099</v>
      </c>
      <c r="H9370" s="12" t="s">
        <v>3260</v>
      </c>
      <c r="I9370" s="12" t="s">
        <v>3261</v>
      </c>
      <c r="J9370" s="12">
        <v>2500236</v>
      </c>
      <c r="K9370" s="12" t="s">
        <v>701</v>
      </c>
      <c r="L9370" s="12" t="s">
        <v>702</v>
      </c>
      <c r="M9370" s="12">
        <v>990001</v>
      </c>
      <c r="N9370" s="12" t="s">
        <v>51</v>
      </c>
      <c r="O9370" s="12">
        <v>2</v>
      </c>
      <c r="P9370" s="12"/>
      <c r="Q9370" s="12">
        <v>2</v>
      </c>
      <c r="R9370" s="12"/>
      <c r="S9370" s="12" t="s">
        <v>7675</v>
      </c>
      <c r="T9370" s="12"/>
      <c r="U9370" s="12"/>
      <c r="V9370" s="12"/>
      <c r="W9370" s="12"/>
      <c r="X9370" s="12"/>
      <c r="Y9370" s="12"/>
      <c r="Z9370" s="12"/>
      <c r="AA9370" s="12"/>
      <c r="AB9370" s="12"/>
      <c r="AC9370" s="12"/>
      <c r="AD9370" s="12"/>
      <c r="AE9370" s="12">
        <v>5</v>
      </c>
      <c r="AF9370" s="12">
        <v>0</v>
      </c>
      <c r="AG9370" s="12">
        <v>1</v>
      </c>
      <c r="AH9370" s="12" t="s">
        <v>411</v>
      </c>
      <c r="AI9370" s="12" t="s">
        <v>411</v>
      </c>
      <c r="AJ9370" s="12">
        <v>2</v>
      </c>
      <c r="AK9370" s="12">
        <v>1</v>
      </c>
      <c r="AL9370" s="12">
        <v>1</v>
      </c>
      <c r="AM9370" s="12" t="s">
        <v>55</v>
      </c>
      <c r="AN9370" s="12" t="s">
        <v>56</v>
      </c>
      <c r="AO9370" s="12"/>
      <c r="AP9370" s="12">
        <v>1</v>
      </c>
      <c r="AQ9370" s="12" t="s">
        <v>57</v>
      </c>
      <c r="AR9370" s="12">
        <v>0</v>
      </c>
      <c r="AS9370" s="12"/>
      <c r="AT9370" s="12"/>
      <c r="AU9370" s="12"/>
      <c r="AV9370" s="12"/>
      <c r="AW9370" s="12" t="s">
        <v>58</v>
      </c>
      <c r="AX9370" s="12">
        <v>0</v>
      </c>
      <c r="AY9370" s="12">
        <v>2</v>
      </c>
      <c r="AZ9370" s="12">
        <v>2</v>
      </c>
      <c r="BA9370" s="12">
        <v>2</v>
      </c>
      <c r="BB9370" s="12" t="s">
        <v>59</v>
      </c>
    </row>
    <row r="9371" spans="1:54" x14ac:dyDescent="0.2">
      <c r="A9371" s="7" t="str">
        <f>VLOOKUP(G9371,'Matching-Tabelle'!$A$76:$B$80,2,FALSE)</f>
        <v>ralph.straehl@tkb.ch</v>
      </c>
      <c r="B9371" s="7" t="str">
        <f>VLOOKUP(J9371,'Matching-Tabelle'!$A$1:$B$66,2,FALSE)</f>
        <v>WPI RTB</v>
      </c>
      <c r="C9371" s="7" t="str">
        <f>IF(VLOOKUP(J9371,'Matching-Tabelle'!$A$1:$CB$66,3,FALSE)=0,"",VLOOKUP(J9371,'Matching-Tabelle'!$A$1:$CB$66,3,FALSE))</f>
        <v/>
      </c>
      <c r="D9371" s="7">
        <v>2</v>
      </c>
      <c r="E9371" s="7" t="s">
        <v>7676</v>
      </c>
      <c r="F9371" s="8">
        <v>42906</v>
      </c>
      <c r="G9371" s="12" t="s">
        <v>5099</v>
      </c>
      <c r="H9371" s="12" t="s">
        <v>3260</v>
      </c>
      <c r="I9371" s="12" t="s">
        <v>3261</v>
      </c>
      <c r="J9371" s="12">
        <v>21</v>
      </c>
      <c r="K9371" s="12" t="s">
        <v>117</v>
      </c>
      <c r="L9371" s="12" t="s">
        <v>118</v>
      </c>
      <c r="M9371" s="12">
        <v>990001</v>
      </c>
      <c r="N9371" s="12" t="s">
        <v>51</v>
      </c>
      <c r="O9371" s="12">
        <v>1.5</v>
      </c>
      <c r="P9371" s="12"/>
      <c r="Q9371" s="12">
        <v>1.5</v>
      </c>
      <c r="R9371" s="12"/>
      <c r="S9371" s="12" t="s">
        <v>7676</v>
      </c>
      <c r="T9371" s="12"/>
      <c r="U9371" s="12"/>
      <c r="V9371" s="12"/>
      <c r="W9371" s="12"/>
      <c r="X9371" s="12"/>
      <c r="Y9371" s="12"/>
      <c r="Z9371" s="12"/>
      <c r="AA9371" s="12"/>
      <c r="AB9371" s="12"/>
      <c r="AC9371" s="12"/>
      <c r="AD9371" s="12"/>
      <c r="AE9371" s="12">
        <v>12</v>
      </c>
      <c r="AF9371" s="12">
        <v>7.6</v>
      </c>
      <c r="AG9371" s="12">
        <v>5</v>
      </c>
      <c r="AH9371" s="12" t="s">
        <v>53</v>
      </c>
      <c r="AI9371" s="12" t="s">
        <v>54</v>
      </c>
      <c r="AJ9371" s="12">
        <v>2</v>
      </c>
      <c r="AK9371" s="12">
        <v>1</v>
      </c>
      <c r="AL9371" s="12">
        <v>1</v>
      </c>
      <c r="AM9371" s="12" t="s">
        <v>55</v>
      </c>
      <c r="AN9371" s="12" t="s">
        <v>56</v>
      </c>
      <c r="AO9371" s="12"/>
      <c r="AP9371" s="12">
        <v>1</v>
      </c>
      <c r="AQ9371" s="12" t="s">
        <v>57</v>
      </c>
      <c r="AR9371" s="12">
        <v>0</v>
      </c>
      <c r="AS9371" s="12"/>
      <c r="AT9371" s="12"/>
      <c r="AU9371" s="12"/>
      <c r="AV9371" s="12"/>
      <c r="AW9371" s="12" t="s">
        <v>58</v>
      </c>
      <c r="AX9371" s="12">
        <v>0</v>
      </c>
      <c r="AY9371" s="12">
        <v>2</v>
      </c>
      <c r="AZ9371" s="12">
        <v>1.5</v>
      </c>
      <c r="BA9371" s="12">
        <v>1.5</v>
      </c>
      <c r="BB9371" s="12" t="s">
        <v>59</v>
      </c>
    </row>
    <row r="9372" spans="1:54" x14ac:dyDescent="0.2">
      <c r="A9372" s="7" t="str">
        <f>VLOOKUP(G9372,'Matching-Tabelle'!$A$76:$B$80,2,FALSE)</f>
        <v>ralph.straehl@tkb.ch</v>
      </c>
      <c r="B9372" s="7" t="str">
        <f>VLOOKUP(J9372,'Matching-Tabelle'!$A$1:$B$66,2,FALSE)</f>
        <v>WPI RTB</v>
      </c>
      <c r="C9372" s="7" t="str">
        <f>IF(VLOOKUP(J9372,'Matching-Tabelle'!$A$1:$CB$66,3,FALSE)=0,"",VLOOKUP(J9372,'Matching-Tabelle'!$A$1:$CB$66,3,FALSE))</f>
        <v/>
      </c>
      <c r="D9372" s="7">
        <v>1.5</v>
      </c>
      <c r="E9372" s="7" t="s">
        <v>7677</v>
      </c>
      <c r="F9372" s="8">
        <v>42906</v>
      </c>
      <c r="G9372" s="12" t="s">
        <v>5099</v>
      </c>
      <c r="H9372" s="12" t="s">
        <v>3260</v>
      </c>
      <c r="I9372" s="12" t="s">
        <v>3261</v>
      </c>
      <c r="J9372" s="12">
        <v>32</v>
      </c>
      <c r="K9372" s="12" t="s">
        <v>1199</v>
      </c>
      <c r="L9372" s="12" t="s">
        <v>1200</v>
      </c>
      <c r="M9372" s="12">
        <v>990001</v>
      </c>
      <c r="N9372" s="12" t="s">
        <v>51</v>
      </c>
      <c r="O9372" s="12">
        <v>1</v>
      </c>
      <c r="P9372" s="12"/>
      <c r="Q9372" s="12">
        <v>1</v>
      </c>
      <c r="R9372" s="12"/>
      <c r="S9372" s="12" t="s">
        <v>7677</v>
      </c>
      <c r="T9372" s="12"/>
      <c r="U9372" s="12"/>
      <c r="V9372" s="12"/>
      <c r="W9372" s="12"/>
      <c r="X9372" s="12"/>
      <c r="Y9372" s="12"/>
      <c r="Z9372" s="12"/>
      <c r="AA9372" s="12"/>
      <c r="AB9372" s="12"/>
      <c r="AC9372" s="12"/>
      <c r="AD9372" s="12"/>
      <c r="AE9372" s="12">
        <v>12</v>
      </c>
      <c r="AF9372" s="12">
        <v>7.6</v>
      </c>
      <c r="AG9372" s="12">
        <v>5</v>
      </c>
      <c r="AH9372" s="12" t="s">
        <v>53</v>
      </c>
      <c r="AI9372" s="12" t="s">
        <v>54</v>
      </c>
      <c r="AJ9372" s="12">
        <v>2</v>
      </c>
      <c r="AK9372" s="12">
        <v>1</v>
      </c>
      <c r="AL9372" s="12">
        <v>1</v>
      </c>
      <c r="AM9372" s="12" t="s">
        <v>55</v>
      </c>
      <c r="AN9372" s="12" t="s">
        <v>56</v>
      </c>
      <c r="AO9372" s="12"/>
      <c r="AP9372" s="12">
        <v>1</v>
      </c>
      <c r="AQ9372" s="12" t="s">
        <v>57</v>
      </c>
      <c r="AR9372" s="12">
        <v>0</v>
      </c>
      <c r="AS9372" s="12"/>
      <c r="AT9372" s="12"/>
      <c r="AU9372" s="12"/>
      <c r="AV9372" s="12"/>
      <c r="AW9372" s="12" t="s">
        <v>58</v>
      </c>
      <c r="AX9372" s="12">
        <v>0</v>
      </c>
      <c r="AY9372" s="12">
        <v>2</v>
      </c>
      <c r="AZ9372" s="12">
        <v>1</v>
      </c>
      <c r="BA9372" s="12">
        <v>1</v>
      </c>
      <c r="BB9372" s="12" t="s">
        <v>59</v>
      </c>
    </row>
    <row r="9373" spans="1:54" x14ac:dyDescent="0.2">
      <c r="A9373" s="7" t="str">
        <f>VLOOKUP(G9373,'Matching-Tabelle'!$A$76:$B$80,2,FALSE)</f>
        <v>ralph.straehl@tkb.ch</v>
      </c>
      <c r="B9373" s="7" t="str">
        <f>VLOOKUP(J9373,'Matching-Tabelle'!$A$1:$B$66,2,FALSE)</f>
        <v>WPI RTB</v>
      </c>
      <c r="C9373" s="7" t="str">
        <f>IF(VLOOKUP(J9373,'Matching-Tabelle'!$A$1:$CB$66,3,FALSE)=0,"",VLOOKUP(J9373,'Matching-Tabelle'!$A$1:$CB$66,3,FALSE))</f>
        <v/>
      </c>
      <c r="D9373" s="7">
        <v>1</v>
      </c>
      <c r="E9373" s="7" t="s">
        <v>3267</v>
      </c>
      <c r="F9373" s="8">
        <v>42907</v>
      </c>
      <c r="G9373" s="12" t="s">
        <v>5099</v>
      </c>
      <c r="H9373" s="12" t="s">
        <v>3260</v>
      </c>
      <c r="I9373" s="12" t="s">
        <v>3261</v>
      </c>
      <c r="J9373" s="12">
        <v>24</v>
      </c>
      <c r="K9373" s="12" t="s">
        <v>73</v>
      </c>
      <c r="L9373" s="12" t="s">
        <v>74</v>
      </c>
      <c r="M9373" s="12">
        <v>990001</v>
      </c>
      <c r="N9373" s="12" t="s">
        <v>51</v>
      </c>
      <c r="O9373" s="12">
        <v>1</v>
      </c>
      <c r="P9373" s="12"/>
      <c r="Q9373" s="12">
        <v>1</v>
      </c>
      <c r="R9373" s="12"/>
      <c r="S9373" s="12" t="s">
        <v>3267</v>
      </c>
      <c r="T9373" s="12"/>
      <c r="U9373" s="12"/>
      <c r="V9373" s="12"/>
      <c r="W9373" s="12"/>
      <c r="X9373" s="12"/>
      <c r="Y9373" s="12"/>
      <c r="Z9373" s="12"/>
      <c r="AA9373" s="12"/>
      <c r="AB9373" s="12"/>
      <c r="AC9373" s="12"/>
      <c r="AD9373" s="12"/>
      <c r="AE9373" s="12">
        <v>12</v>
      </c>
      <c r="AF9373" s="12">
        <v>7.6</v>
      </c>
      <c r="AG9373" s="12">
        <v>5</v>
      </c>
      <c r="AH9373" s="12" t="s">
        <v>53</v>
      </c>
      <c r="AI9373" s="12" t="s">
        <v>54</v>
      </c>
      <c r="AJ9373" s="12">
        <v>2</v>
      </c>
      <c r="AK9373" s="12">
        <v>1</v>
      </c>
      <c r="AL9373" s="12">
        <v>1</v>
      </c>
      <c r="AM9373" s="12" t="s">
        <v>55</v>
      </c>
      <c r="AN9373" s="12" t="s">
        <v>56</v>
      </c>
      <c r="AO9373" s="12"/>
      <c r="AP9373" s="12">
        <v>1</v>
      </c>
      <c r="AQ9373" s="12" t="s">
        <v>57</v>
      </c>
      <c r="AR9373" s="12">
        <v>0</v>
      </c>
      <c r="AS9373" s="12"/>
      <c r="AT9373" s="12"/>
      <c r="AU9373" s="12"/>
      <c r="AV9373" s="12"/>
      <c r="AW9373" s="12" t="s">
        <v>58</v>
      </c>
      <c r="AX9373" s="12">
        <v>0</v>
      </c>
      <c r="AY9373" s="12">
        <v>2</v>
      </c>
      <c r="AZ9373" s="12">
        <v>1</v>
      </c>
      <c r="BA9373" s="12">
        <v>1</v>
      </c>
      <c r="BB9373" s="12" t="s">
        <v>59</v>
      </c>
    </row>
    <row r="9374" spans="1:54" x14ac:dyDescent="0.2">
      <c r="A9374" s="7" t="str">
        <f>VLOOKUP(G9374,'Matching-Tabelle'!$A$76:$B$80,2,FALSE)</f>
        <v>ralph.straehl@tkb.ch</v>
      </c>
      <c r="B9374" s="7" t="str">
        <f>VLOOKUP(J9374,'Matching-Tabelle'!$A$1:$B$66,2,FALSE)</f>
        <v>WPI Führung</v>
      </c>
      <c r="C9374" s="7" t="str">
        <f>IF(VLOOKUP(J9374,'Matching-Tabelle'!$A$1:$CB$66,3,FALSE)=0,"",VLOOKUP(J9374,'Matching-Tabelle'!$A$1:$CB$66,3,FALSE))</f>
        <v/>
      </c>
      <c r="D9374" s="7">
        <v>1</v>
      </c>
      <c r="E9374" s="7" t="s">
        <v>874</v>
      </c>
      <c r="F9374" s="8">
        <v>42907</v>
      </c>
      <c r="G9374" s="12" t="s">
        <v>5099</v>
      </c>
      <c r="H9374" s="12" t="s">
        <v>3260</v>
      </c>
      <c r="I9374" s="12" t="s">
        <v>3261</v>
      </c>
      <c r="J9374" s="12">
        <v>26</v>
      </c>
      <c r="K9374" s="12" t="s">
        <v>130</v>
      </c>
      <c r="L9374" s="12" t="s">
        <v>131</v>
      </c>
      <c r="M9374" s="12">
        <v>990001</v>
      </c>
      <c r="N9374" s="12" t="s">
        <v>51</v>
      </c>
      <c r="O9374" s="12">
        <v>1</v>
      </c>
      <c r="P9374" s="12"/>
      <c r="Q9374" s="12">
        <v>1</v>
      </c>
      <c r="R9374" s="12"/>
      <c r="S9374" s="12" t="s">
        <v>874</v>
      </c>
      <c r="T9374" s="12"/>
      <c r="U9374" s="12"/>
      <c r="V9374" s="12"/>
      <c r="W9374" s="12"/>
      <c r="X9374" s="12"/>
      <c r="Y9374" s="12"/>
      <c r="Z9374" s="12"/>
      <c r="AA9374" s="12"/>
      <c r="AB9374" s="12"/>
      <c r="AC9374" s="12"/>
      <c r="AD9374" s="12"/>
      <c r="AE9374" s="12">
        <v>12</v>
      </c>
      <c r="AF9374" s="12">
        <v>7.6</v>
      </c>
      <c r="AG9374" s="12">
        <v>5</v>
      </c>
      <c r="AH9374" s="12" t="s">
        <v>53</v>
      </c>
      <c r="AI9374" s="12" t="s">
        <v>54</v>
      </c>
      <c r="AJ9374" s="12">
        <v>2</v>
      </c>
      <c r="AK9374" s="12">
        <v>1</v>
      </c>
      <c r="AL9374" s="12">
        <v>1</v>
      </c>
      <c r="AM9374" s="12" t="s">
        <v>55</v>
      </c>
      <c r="AN9374" s="12" t="s">
        <v>56</v>
      </c>
      <c r="AO9374" s="12"/>
      <c r="AP9374" s="12">
        <v>1</v>
      </c>
      <c r="AQ9374" s="12" t="s">
        <v>57</v>
      </c>
      <c r="AR9374" s="12">
        <v>0</v>
      </c>
      <c r="AS9374" s="12"/>
      <c r="AT9374" s="12"/>
      <c r="AU9374" s="12"/>
      <c r="AV9374" s="12"/>
      <c r="AW9374" s="12" t="s">
        <v>58</v>
      </c>
      <c r="AX9374" s="12">
        <v>0</v>
      </c>
      <c r="AY9374" s="12">
        <v>2</v>
      </c>
      <c r="AZ9374" s="12">
        <v>1</v>
      </c>
      <c r="BA9374" s="12">
        <v>1</v>
      </c>
      <c r="BB9374" s="12" t="s">
        <v>59</v>
      </c>
    </row>
    <row r="9375" spans="1:54" x14ac:dyDescent="0.2">
      <c r="A9375" s="7" t="str">
        <f>VLOOKUP(G9375,'Matching-Tabelle'!$A$76:$B$80,2,FALSE)</f>
        <v>ralph.straehl@tkb.ch</v>
      </c>
      <c r="B9375" s="7" t="str">
        <f>VLOOKUP(J9375,'Matching-Tabelle'!$A$1:$B$66,2,FALSE)</f>
        <v>Proj Optima</v>
      </c>
      <c r="C9375" s="7" t="str">
        <f>IF(VLOOKUP(J9375,'Matching-Tabelle'!$A$1:$CB$66,3,FALSE)=0,"",VLOOKUP(J9375,'Matching-Tabelle'!$A$1:$CB$66,3,FALSE))</f>
        <v/>
      </c>
      <c r="D9375" s="7">
        <v>1</v>
      </c>
      <c r="E9375" s="7" t="s">
        <v>7678</v>
      </c>
      <c r="F9375" s="8">
        <v>42907</v>
      </c>
      <c r="G9375" s="12" t="s">
        <v>5099</v>
      </c>
      <c r="H9375" s="12" t="s">
        <v>3260</v>
      </c>
      <c r="I9375" s="12" t="s">
        <v>3261</v>
      </c>
      <c r="J9375" s="12">
        <v>211</v>
      </c>
      <c r="K9375" s="12" t="s">
        <v>79</v>
      </c>
      <c r="L9375" s="12" t="s">
        <v>80</v>
      </c>
      <c r="M9375" s="12">
        <v>990001</v>
      </c>
      <c r="N9375" s="12" t="s">
        <v>51</v>
      </c>
      <c r="O9375" s="12">
        <v>1</v>
      </c>
      <c r="P9375" s="12"/>
      <c r="Q9375" s="12">
        <v>1</v>
      </c>
      <c r="R9375" s="12"/>
      <c r="S9375" s="12" t="s">
        <v>7678</v>
      </c>
      <c r="T9375" s="12"/>
      <c r="U9375" s="12"/>
      <c r="V9375" s="12"/>
      <c r="W9375" s="12"/>
      <c r="X9375" s="12"/>
      <c r="Y9375" s="12"/>
      <c r="Z9375" s="12"/>
      <c r="AA9375" s="12"/>
      <c r="AB9375" s="12"/>
      <c r="AC9375" s="12"/>
      <c r="AD9375" s="12"/>
      <c r="AE9375" s="12">
        <v>12</v>
      </c>
      <c r="AF9375" s="12">
        <v>7.6</v>
      </c>
      <c r="AG9375" s="12">
        <v>5</v>
      </c>
      <c r="AH9375" s="12" t="s">
        <v>53</v>
      </c>
      <c r="AI9375" s="12" t="s">
        <v>54</v>
      </c>
      <c r="AJ9375" s="12">
        <v>2</v>
      </c>
      <c r="AK9375" s="12">
        <v>1</v>
      </c>
      <c r="AL9375" s="12">
        <v>1</v>
      </c>
      <c r="AM9375" s="12" t="s">
        <v>55</v>
      </c>
      <c r="AN9375" s="12" t="s">
        <v>56</v>
      </c>
      <c r="AO9375" s="12"/>
      <c r="AP9375" s="12">
        <v>1</v>
      </c>
      <c r="AQ9375" s="12" t="s">
        <v>57</v>
      </c>
      <c r="AR9375" s="12">
        <v>0</v>
      </c>
      <c r="AS9375" s="12"/>
      <c r="AT9375" s="12"/>
      <c r="AU9375" s="12"/>
      <c r="AV9375" s="12"/>
      <c r="AW9375" s="12" t="s">
        <v>58</v>
      </c>
      <c r="AX9375" s="12">
        <v>0</v>
      </c>
      <c r="AY9375" s="12">
        <v>2</v>
      </c>
      <c r="AZ9375" s="12">
        <v>1</v>
      </c>
      <c r="BA9375" s="12">
        <v>1</v>
      </c>
      <c r="BB9375" s="12" t="s">
        <v>59</v>
      </c>
    </row>
    <row r="9376" spans="1:54" x14ac:dyDescent="0.2">
      <c r="A9376" s="7" t="str">
        <f>VLOOKUP(G9376,'Matching-Tabelle'!$A$76:$B$80,2,FALSE)</f>
        <v>ralph.straehl@tkb.ch</v>
      </c>
      <c r="B9376" s="7" t="str">
        <f>VLOOKUP(J9376,'Matching-Tabelle'!$A$1:$B$66,2,FALSE)</f>
        <v>Proj DigiPF</v>
      </c>
      <c r="C9376" s="7" t="str">
        <f>IF(VLOOKUP(J9376,'Matching-Tabelle'!$A$1:$CB$66,3,FALSE)=0,"",VLOOKUP(J9376,'Matching-Tabelle'!$A$1:$CB$66,3,FALSE))</f>
        <v>Progr Digitalisierung</v>
      </c>
      <c r="D9376" s="7">
        <v>1</v>
      </c>
      <c r="E9376" s="7" t="s">
        <v>5937</v>
      </c>
      <c r="F9376" s="8">
        <v>42907</v>
      </c>
      <c r="G9376" s="12" t="s">
        <v>5099</v>
      </c>
      <c r="H9376" s="12" t="s">
        <v>3260</v>
      </c>
      <c r="I9376" s="12" t="s">
        <v>3261</v>
      </c>
      <c r="J9376" s="12">
        <v>2500236</v>
      </c>
      <c r="K9376" s="12" t="s">
        <v>701</v>
      </c>
      <c r="L9376" s="12" t="s">
        <v>702</v>
      </c>
      <c r="M9376" s="12">
        <v>990001</v>
      </c>
      <c r="N9376" s="12" t="s">
        <v>51</v>
      </c>
      <c r="O9376" s="12">
        <v>1</v>
      </c>
      <c r="P9376" s="12"/>
      <c r="Q9376" s="12">
        <v>1</v>
      </c>
      <c r="R9376" s="12"/>
      <c r="S9376" s="12" t="s">
        <v>5937</v>
      </c>
      <c r="T9376" s="12"/>
      <c r="U9376" s="12"/>
      <c r="V9376" s="12"/>
      <c r="W9376" s="12"/>
      <c r="X9376" s="12"/>
      <c r="Y9376" s="12"/>
      <c r="Z9376" s="12"/>
      <c r="AA9376" s="12"/>
      <c r="AB9376" s="12"/>
      <c r="AC9376" s="12"/>
      <c r="AD9376" s="12"/>
      <c r="AE9376" s="12">
        <v>5</v>
      </c>
      <c r="AF9376" s="12">
        <v>0</v>
      </c>
      <c r="AG9376" s="12">
        <v>1</v>
      </c>
      <c r="AH9376" s="12" t="s">
        <v>411</v>
      </c>
      <c r="AI9376" s="12" t="s">
        <v>411</v>
      </c>
      <c r="AJ9376" s="12">
        <v>2</v>
      </c>
      <c r="AK9376" s="12">
        <v>1</v>
      </c>
      <c r="AL9376" s="12">
        <v>1</v>
      </c>
      <c r="AM9376" s="12" t="s">
        <v>55</v>
      </c>
      <c r="AN9376" s="12" t="s">
        <v>56</v>
      </c>
      <c r="AO9376" s="12"/>
      <c r="AP9376" s="12">
        <v>1</v>
      </c>
      <c r="AQ9376" s="12" t="s">
        <v>57</v>
      </c>
      <c r="AR9376" s="12">
        <v>0</v>
      </c>
      <c r="AS9376" s="12"/>
      <c r="AT9376" s="12"/>
      <c r="AU9376" s="12"/>
      <c r="AV9376" s="12"/>
      <c r="AW9376" s="12" t="s">
        <v>58</v>
      </c>
      <c r="AX9376" s="12">
        <v>0</v>
      </c>
      <c r="AY9376" s="12">
        <v>2</v>
      </c>
      <c r="AZ9376" s="12">
        <v>1</v>
      </c>
      <c r="BA9376" s="12">
        <v>1</v>
      </c>
      <c r="BB9376" s="12" t="s">
        <v>59</v>
      </c>
    </row>
    <row r="9377" spans="1:54" x14ac:dyDescent="0.2">
      <c r="A9377" s="7" t="str">
        <f>VLOOKUP(G9377,'Matching-Tabelle'!$A$76:$B$80,2,FALSE)</f>
        <v>ralph.straehl@tkb.ch</v>
      </c>
      <c r="B9377" s="7" t="str">
        <f>VLOOKUP(J9377,'Matching-Tabelle'!$A$1:$B$66,2,FALSE)</f>
        <v>WPI CTB</v>
      </c>
      <c r="C9377" s="7" t="str">
        <f>IF(VLOOKUP(J9377,'Matching-Tabelle'!$A$1:$CB$66,3,FALSE)=0,"",VLOOKUP(J9377,'Matching-Tabelle'!$A$1:$CB$66,3,FALSE))</f>
        <v/>
      </c>
      <c r="D9377" s="7">
        <v>1</v>
      </c>
      <c r="E9377" s="7" t="s">
        <v>7679</v>
      </c>
      <c r="F9377" s="8">
        <v>42907</v>
      </c>
      <c r="G9377" s="12" t="s">
        <v>5099</v>
      </c>
      <c r="H9377" s="12" t="s">
        <v>3260</v>
      </c>
      <c r="I9377" s="12" t="s">
        <v>3261</v>
      </c>
      <c r="J9377" s="12">
        <v>932</v>
      </c>
      <c r="K9377" s="12" t="s">
        <v>124</v>
      </c>
      <c r="L9377" s="12" t="s">
        <v>125</v>
      </c>
      <c r="M9377" s="12">
        <v>990001</v>
      </c>
      <c r="N9377" s="12" t="s">
        <v>51</v>
      </c>
      <c r="O9377" s="12">
        <v>1</v>
      </c>
      <c r="P9377" s="12"/>
      <c r="Q9377" s="12">
        <v>1</v>
      </c>
      <c r="R9377" s="12"/>
      <c r="S9377" s="12" t="s">
        <v>7679</v>
      </c>
      <c r="T9377" s="12"/>
      <c r="U9377" s="12"/>
      <c r="V9377" s="12"/>
      <c r="W9377" s="12"/>
      <c r="X9377" s="12"/>
      <c r="Y9377" s="12"/>
      <c r="Z9377" s="12"/>
      <c r="AA9377" s="12"/>
      <c r="AB9377" s="12"/>
      <c r="AC9377" s="12"/>
      <c r="AD9377" s="12"/>
      <c r="AE9377" s="12">
        <v>12</v>
      </c>
      <c r="AF9377" s="12">
        <v>7.6</v>
      </c>
      <c r="AG9377" s="12">
        <v>5</v>
      </c>
      <c r="AH9377" s="12" t="s">
        <v>53</v>
      </c>
      <c r="AI9377" s="12" t="s">
        <v>54</v>
      </c>
      <c r="AJ9377" s="12">
        <v>2</v>
      </c>
      <c r="AK9377" s="12">
        <v>1</v>
      </c>
      <c r="AL9377" s="12">
        <v>1</v>
      </c>
      <c r="AM9377" s="12" t="s">
        <v>55</v>
      </c>
      <c r="AN9377" s="12" t="s">
        <v>56</v>
      </c>
      <c r="AO9377" s="12"/>
      <c r="AP9377" s="12">
        <v>1</v>
      </c>
      <c r="AQ9377" s="12" t="s">
        <v>57</v>
      </c>
      <c r="AR9377" s="12">
        <v>0</v>
      </c>
      <c r="AS9377" s="12"/>
      <c r="AT9377" s="12"/>
      <c r="AU9377" s="12"/>
      <c r="AV9377" s="12"/>
      <c r="AW9377" s="12" t="s">
        <v>58</v>
      </c>
      <c r="AX9377" s="12">
        <v>0</v>
      </c>
      <c r="AY9377" s="12">
        <v>2</v>
      </c>
      <c r="AZ9377" s="12">
        <v>1</v>
      </c>
      <c r="BA9377" s="12">
        <v>1</v>
      </c>
      <c r="BB9377" s="12" t="s">
        <v>59</v>
      </c>
    </row>
    <row r="9378" spans="1:54" x14ac:dyDescent="0.2">
      <c r="A9378" s="7" t="str">
        <f>VLOOKUP(G9378,'Matching-Tabelle'!$A$76:$B$80,2,FALSE)</f>
        <v>ralph.straehl@tkb.ch</v>
      </c>
      <c r="B9378" s="7" t="str">
        <f>VLOOKUP(J9378,'Matching-Tabelle'!$A$1:$B$66,2,FALSE)</f>
        <v>Proj HR SYS</v>
      </c>
      <c r="C9378" s="7" t="str">
        <f>IF(VLOOKUP(J9378,'Matching-Tabelle'!$A$1:$CB$66,3,FALSE)=0,"",VLOOKUP(J9378,'Matching-Tabelle'!$A$1:$CB$66,3,FALSE))</f>
        <v/>
      </c>
      <c r="D9378" s="7">
        <v>1</v>
      </c>
      <c r="E9378" s="7" t="s">
        <v>3762</v>
      </c>
      <c r="F9378" s="8">
        <v>42907</v>
      </c>
      <c r="G9378" s="12" t="s">
        <v>5099</v>
      </c>
      <c r="H9378" s="12" t="s">
        <v>3260</v>
      </c>
      <c r="I9378" s="12" t="s">
        <v>3261</v>
      </c>
      <c r="J9378" s="12">
        <v>2000232</v>
      </c>
      <c r="K9378" s="12" t="s">
        <v>60</v>
      </c>
      <c r="L9378" s="12" t="s">
        <v>61</v>
      </c>
      <c r="M9378" s="12">
        <v>990001</v>
      </c>
      <c r="N9378" s="12" t="s">
        <v>51</v>
      </c>
      <c r="O9378" s="12">
        <v>1</v>
      </c>
      <c r="P9378" s="12"/>
      <c r="Q9378" s="12">
        <v>1</v>
      </c>
      <c r="R9378" s="12"/>
      <c r="S9378" s="12" t="s">
        <v>3762</v>
      </c>
      <c r="T9378" s="12"/>
      <c r="U9378" s="12"/>
      <c r="V9378" s="12"/>
      <c r="W9378" s="12"/>
      <c r="X9378" s="12"/>
      <c r="Y9378" s="12"/>
      <c r="Z9378" s="12"/>
      <c r="AA9378" s="12"/>
      <c r="AB9378" s="12"/>
      <c r="AC9378" s="12"/>
      <c r="AD9378" s="12"/>
      <c r="AE9378" s="12">
        <v>12</v>
      </c>
      <c r="AF9378" s="12">
        <v>7.6</v>
      </c>
      <c r="AG9378" s="12">
        <v>5</v>
      </c>
      <c r="AH9378" s="12" t="s">
        <v>53</v>
      </c>
      <c r="AI9378" s="12" t="s">
        <v>54</v>
      </c>
      <c r="AJ9378" s="12">
        <v>2</v>
      </c>
      <c r="AK9378" s="12">
        <v>1</v>
      </c>
      <c r="AL9378" s="12">
        <v>1</v>
      </c>
      <c r="AM9378" s="12" t="s">
        <v>55</v>
      </c>
      <c r="AN9378" s="12" t="s">
        <v>56</v>
      </c>
      <c r="AO9378" s="12"/>
      <c r="AP9378" s="12">
        <v>1</v>
      </c>
      <c r="AQ9378" s="12" t="s">
        <v>57</v>
      </c>
      <c r="AR9378" s="12">
        <v>0</v>
      </c>
      <c r="AS9378" s="12"/>
      <c r="AT9378" s="12"/>
      <c r="AU9378" s="12"/>
      <c r="AV9378" s="12"/>
      <c r="AW9378" s="12" t="s">
        <v>58</v>
      </c>
      <c r="AX9378" s="12">
        <v>0</v>
      </c>
      <c r="AY9378" s="12">
        <v>2</v>
      </c>
      <c r="AZ9378" s="12">
        <v>1</v>
      </c>
      <c r="BA9378" s="12">
        <v>1</v>
      </c>
      <c r="BB9378" s="12" t="s">
        <v>59</v>
      </c>
    </row>
    <row r="9379" spans="1:54" x14ac:dyDescent="0.2">
      <c r="A9379" s="7" t="str">
        <f>VLOOKUP(G9379,'Matching-Tabelle'!$A$76:$B$80,2,FALSE)</f>
        <v>ralph.straehl@tkb.ch</v>
      </c>
      <c r="B9379" s="7" t="str">
        <f>VLOOKUP(J9379,'Matching-Tabelle'!$A$1:$B$66,2,FALSE)</f>
        <v>Proj DigiPF</v>
      </c>
      <c r="C9379" s="7" t="str">
        <f>IF(VLOOKUP(J9379,'Matching-Tabelle'!$A$1:$CB$66,3,FALSE)=0,"",VLOOKUP(J9379,'Matching-Tabelle'!$A$1:$CB$66,3,FALSE))</f>
        <v>Progr Digitalisierung</v>
      </c>
      <c r="D9379" s="7">
        <v>1</v>
      </c>
      <c r="E9379" s="7" t="s">
        <v>7680</v>
      </c>
      <c r="F9379" s="8">
        <v>42907</v>
      </c>
      <c r="G9379" s="12" t="s">
        <v>5099</v>
      </c>
      <c r="H9379" s="12" t="s">
        <v>3260</v>
      </c>
      <c r="I9379" s="12" t="s">
        <v>3261</v>
      </c>
      <c r="J9379" s="12">
        <v>2500236</v>
      </c>
      <c r="K9379" s="12" t="s">
        <v>701</v>
      </c>
      <c r="L9379" s="12" t="s">
        <v>702</v>
      </c>
      <c r="M9379" s="12">
        <v>990001</v>
      </c>
      <c r="N9379" s="12" t="s">
        <v>51</v>
      </c>
      <c r="O9379" s="12">
        <v>2</v>
      </c>
      <c r="P9379" s="12"/>
      <c r="Q9379" s="12">
        <v>2</v>
      </c>
      <c r="R9379" s="12"/>
      <c r="S9379" s="12" t="s">
        <v>7680</v>
      </c>
      <c r="T9379" s="12"/>
      <c r="U9379" s="12"/>
      <c r="V9379" s="12"/>
      <c r="W9379" s="12"/>
      <c r="X9379" s="12"/>
      <c r="Y9379" s="12"/>
      <c r="Z9379" s="12"/>
      <c r="AA9379" s="12"/>
      <c r="AB9379" s="12"/>
      <c r="AC9379" s="12"/>
      <c r="AD9379" s="12"/>
      <c r="AE9379" s="12">
        <v>5</v>
      </c>
      <c r="AF9379" s="12">
        <v>0</v>
      </c>
      <c r="AG9379" s="12">
        <v>1</v>
      </c>
      <c r="AH9379" s="12" t="s">
        <v>411</v>
      </c>
      <c r="AI9379" s="12" t="s">
        <v>411</v>
      </c>
      <c r="AJ9379" s="12">
        <v>2</v>
      </c>
      <c r="AK9379" s="12">
        <v>1</v>
      </c>
      <c r="AL9379" s="12">
        <v>1</v>
      </c>
      <c r="AM9379" s="12" t="s">
        <v>55</v>
      </c>
      <c r="AN9379" s="12" t="s">
        <v>56</v>
      </c>
      <c r="AO9379" s="12"/>
      <c r="AP9379" s="12">
        <v>1</v>
      </c>
      <c r="AQ9379" s="12" t="s">
        <v>57</v>
      </c>
      <c r="AR9379" s="12">
        <v>0</v>
      </c>
      <c r="AS9379" s="12"/>
      <c r="AT9379" s="12"/>
      <c r="AU9379" s="12"/>
      <c r="AV9379" s="12"/>
      <c r="AW9379" s="12" t="s">
        <v>58</v>
      </c>
      <c r="AX9379" s="12">
        <v>0</v>
      </c>
      <c r="AY9379" s="12">
        <v>2</v>
      </c>
      <c r="AZ9379" s="12">
        <v>2</v>
      </c>
      <c r="BA9379" s="12">
        <v>2</v>
      </c>
      <c r="BB9379" s="12" t="s">
        <v>59</v>
      </c>
    </row>
    <row r="9380" spans="1:54" x14ac:dyDescent="0.2">
      <c r="A9380" s="7" t="str">
        <f>VLOOKUP(G9380,'Matching-Tabelle'!$A$76:$B$80,2,FALSE)</f>
        <v>ralph.straehl@tkb.ch</v>
      </c>
      <c r="B9380" s="7" t="str">
        <f>VLOOKUP(J9380,'Matching-Tabelle'!$A$1:$B$66,2,FALSE)</f>
        <v>WPI RTB</v>
      </c>
      <c r="C9380" s="7" t="str">
        <f>IF(VLOOKUP(J9380,'Matching-Tabelle'!$A$1:$CB$66,3,FALSE)=0,"",VLOOKUP(J9380,'Matching-Tabelle'!$A$1:$CB$66,3,FALSE))</f>
        <v/>
      </c>
      <c r="D9380" s="7">
        <v>2</v>
      </c>
      <c r="E9380" s="7" t="s">
        <v>7681</v>
      </c>
      <c r="F9380" s="8">
        <v>42913</v>
      </c>
      <c r="G9380" s="12" t="s">
        <v>5099</v>
      </c>
      <c r="H9380" s="12" t="s">
        <v>3260</v>
      </c>
      <c r="I9380" s="12" t="s">
        <v>3261</v>
      </c>
      <c r="J9380" s="12">
        <v>24</v>
      </c>
      <c r="K9380" s="12" t="s">
        <v>73</v>
      </c>
      <c r="L9380" s="12" t="s">
        <v>74</v>
      </c>
      <c r="M9380" s="12">
        <v>990001</v>
      </c>
      <c r="N9380" s="12" t="s">
        <v>51</v>
      </c>
      <c r="O9380" s="12">
        <v>2</v>
      </c>
      <c r="P9380" s="12"/>
      <c r="Q9380" s="12">
        <v>2</v>
      </c>
      <c r="R9380" s="12"/>
      <c r="S9380" s="12" t="s">
        <v>7681</v>
      </c>
      <c r="T9380" s="12"/>
      <c r="U9380" s="12"/>
      <c r="V9380" s="12"/>
      <c r="W9380" s="12"/>
      <c r="X9380" s="12"/>
      <c r="Y9380" s="12"/>
      <c r="Z9380" s="12"/>
      <c r="AA9380" s="12"/>
      <c r="AB9380" s="12"/>
      <c r="AC9380" s="12"/>
      <c r="AD9380" s="12"/>
      <c r="AE9380" s="12">
        <v>12</v>
      </c>
      <c r="AF9380" s="12">
        <v>7.6</v>
      </c>
      <c r="AG9380" s="12">
        <v>5</v>
      </c>
      <c r="AH9380" s="12" t="s">
        <v>53</v>
      </c>
      <c r="AI9380" s="12" t="s">
        <v>54</v>
      </c>
      <c r="AJ9380" s="12">
        <v>2</v>
      </c>
      <c r="AK9380" s="12">
        <v>1</v>
      </c>
      <c r="AL9380" s="12">
        <v>1</v>
      </c>
      <c r="AM9380" s="12" t="s">
        <v>55</v>
      </c>
      <c r="AN9380" s="12" t="s">
        <v>56</v>
      </c>
      <c r="AO9380" s="12"/>
      <c r="AP9380" s="12">
        <v>1</v>
      </c>
      <c r="AQ9380" s="12" t="s">
        <v>57</v>
      </c>
      <c r="AR9380" s="12">
        <v>0</v>
      </c>
      <c r="AS9380" s="12"/>
      <c r="AT9380" s="12"/>
      <c r="AU9380" s="12"/>
      <c r="AV9380" s="12"/>
      <c r="AW9380" s="12" t="s">
        <v>58</v>
      </c>
      <c r="AX9380" s="12">
        <v>0</v>
      </c>
      <c r="AY9380" s="12">
        <v>2</v>
      </c>
      <c r="AZ9380" s="12">
        <v>2</v>
      </c>
      <c r="BA9380" s="12">
        <v>2</v>
      </c>
      <c r="BB9380" s="12" t="s">
        <v>59</v>
      </c>
    </row>
    <row r="9381" spans="1:54" x14ac:dyDescent="0.2">
      <c r="A9381" s="7" t="str">
        <f>VLOOKUP(G9381,'Matching-Tabelle'!$A$76:$B$80,2,FALSE)</f>
        <v>ralph.straehl@tkb.ch</v>
      </c>
      <c r="B9381" s="7" t="str">
        <f>VLOOKUP(J9381,'Matching-Tabelle'!$A$1:$B$66,2,FALSE)</f>
        <v>Proj DigiPF</v>
      </c>
      <c r="C9381" s="7" t="str">
        <f>IF(VLOOKUP(J9381,'Matching-Tabelle'!$A$1:$CB$66,3,FALSE)=0,"",VLOOKUP(J9381,'Matching-Tabelle'!$A$1:$CB$66,3,FALSE))</f>
        <v>Progr Digitalisierung</v>
      </c>
      <c r="D9381" s="7">
        <v>2</v>
      </c>
      <c r="E9381" s="7" t="s">
        <v>7682</v>
      </c>
      <c r="F9381" s="8">
        <v>42913</v>
      </c>
      <c r="G9381" s="12" t="s">
        <v>5099</v>
      </c>
      <c r="H9381" s="12" t="s">
        <v>3260</v>
      </c>
      <c r="I9381" s="12" t="s">
        <v>3261</v>
      </c>
      <c r="J9381" s="12">
        <v>2500236</v>
      </c>
      <c r="K9381" s="12" t="s">
        <v>701</v>
      </c>
      <c r="L9381" s="12" t="s">
        <v>702</v>
      </c>
      <c r="M9381" s="12">
        <v>990001</v>
      </c>
      <c r="N9381" s="12" t="s">
        <v>51</v>
      </c>
      <c r="O9381" s="12">
        <v>3</v>
      </c>
      <c r="P9381" s="12"/>
      <c r="Q9381" s="12">
        <v>3</v>
      </c>
      <c r="R9381" s="12"/>
      <c r="S9381" s="12" t="s">
        <v>7682</v>
      </c>
      <c r="T9381" s="12"/>
      <c r="U9381" s="12"/>
      <c r="V9381" s="12"/>
      <c r="W9381" s="12"/>
      <c r="X9381" s="12"/>
      <c r="Y9381" s="12"/>
      <c r="Z9381" s="12"/>
      <c r="AA9381" s="12"/>
      <c r="AB9381" s="12"/>
      <c r="AC9381" s="12"/>
      <c r="AD9381" s="12"/>
      <c r="AE9381" s="12">
        <v>5</v>
      </c>
      <c r="AF9381" s="12">
        <v>0</v>
      </c>
      <c r="AG9381" s="12">
        <v>1</v>
      </c>
      <c r="AH9381" s="12" t="s">
        <v>411</v>
      </c>
      <c r="AI9381" s="12" t="s">
        <v>411</v>
      </c>
      <c r="AJ9381" s="12">
        <v>2</v>
      </c>
      <c r="AK9381" s="12">
        <v>1</v>
      </c>
      <c r="AL9381" s="12">
        <v>1</v>
      </c>
      <c r="AM9381" s="12" t="s">
        <v>55</v>
      </c>
      <c r="AN9381" s="12" t="s">
        <v>56</v>
      </c>
      <c r="AO9381" s="12"/>
      <c r="AP9381" s="12">
        <v>1</v>
      </c>
      <c r="AQ9381" s="12" t="s">
        <v>57</v>
      </c>
      <c r="AR9381" s="12">
        <v>0</v>
      </c>
      <c r="AS9381" s="12"/>
      <c r="AT9381" s="12"/>
      <c r="AU9381" s="12"/>
      <c r="AV9381" s="12"/>
      <c r="AW9381" s="12" t="s">
        <v>58</v>
      </c>
      <c r="AX9381" s="12">
        <v>0</v>
      </c>
      <c r="AY9381" s="12">
        <v>2</v>
      </c>
      <c r="AZ9381" s="12">
        <v>3</v>
      </c>
      <c r="BA9381" s="12">
        <v>3</v>
      </c>
      <c r="BB9381" s="12" t="s">
        <v>59</v>
      </c>
    </row>
    <row r="9382" spans="1:54" x14ac:dyDescent="0.2">
      <c r="A9382" s="7" t="str">
        <f>VLOOKUP(G9382,'Matching-Tabelle'!$A$76:$B$80,2,FALSE)</f>
        <v>ralph.straehl@tkb.ch</v>
      </c>
      <c r="B9382" s="7" t="str">
        <f>VLOOKUP(J9382,'Matching-Tabelle'!$A$1:$B$66,2,FALSE)</f>
        <v>WPI CTB</v>
      </c>
      <c r="C9382" s="7" t="str">
        <f>IF(VLOOKUP(J9382,'Matching-Tabelle'!$A$1:$CB$66,3,FALSE)=0,"",VLOOKUP(J9382,'Matching-Tabelle'!$A$1:$CB$66,3,FALSE))</f>
        <v/>
      </c>
      <c r="D9382" s="7">
        <v>3</v>
      </c>
      <c r="E9382" s="7" t="s">
        <v>7683</v>
      </c>
      <c r="F9382" s="8">
        <v>42913</v>
      </c>
      <c r="G9382" s="12" t="s">
        <v>5099</v>
      </c>
      <c r="H9382" s="12" t="s">
        <v>3260</v>
      </c>
      <c r="I9382" s="12" t="s">
        <v>3261</v>
      </c>
      <c r="J9382" s="12">
        <v>932</v>
      </c>
      <c r="K9382" s="12" t="s">
        <v>124</v>
      </c>
      <c r="L9382" s="12" t="s">
        <v>125</v>
      </c>
      <c r="M9382" s="12">
        <v>990001</v>
      </c>
      <c r="N9382" s="12" t="s">
        <v>51</v>
      </c>
      <c r="O9382" s="12">
        <v>1</v>
      </c>
      <c r="P9382" s="12"/>
      <c r="Q9382" s="12">
        <v>1</v>
      </c>
      <c r="R9382" s="12"/>
      <c r="S9382" s="12" t="s">
        <v>7683</v>
      </c>
      <c r="T9382" s="12"/>
      <c r="U9382" s="12"/>
      <c r="V9382" s="12"/>
      <c r="W9382" s="12"/>
      <c r="X9382" s="12"/>
      <c r="Y9382" s="12"/>
      <c r="Z9382" s="12"/>
      <c r="AA9382" s="12"/>
      <c r="AB9382" s="12"/>
      <c r="AC9382" s="12"/>
      <c r="AD9382" s="12"/>
      <c r="AE9382" s="12">
        <v>12</v>
      </c>
      <c r="AF9382" s="12">
        <v>7.6</v>
      </c>
      <c r="AG9382" s="12">
        <v>5</v>
      </c>
      <c r="AH9382" s="12" t="s">
        <v>53</v>
      </c>
      <c r="AI9382" s="12" t="s">
        <v>54</v>
      </c>
      <c r="AJ9382" s="12">
        <v>2</v>
      </c>
      <c r="AK9382" s="12">
        <v>1</v>
      </c>
      <c r="AL9382" s="12">
        <v>1</v>
      </c>
      <c r="AM9382" s="12" t="s">
        <v>55</v>
      </c>
      <c r="AN9382" s="12" t="s">
        <v>56</v>
      </c>
      <c r="AO9382" s="12"/>
      <c r="AP9382" s="12">
        <v>1</v>
      </c>
      <c r="AQ9382" s="12" t="s">
        <v>57</v>
      </c>
      <c r="AR9382" s="12">
        <v>0</v>
      </c>
      <c r="AS9382" s="12"/>
      <c r="AT9382" s="12"/>
      <c r="AU9382" s="12"/>
      <c r="AV9382" s="12"/>
      <c r="AW9382" s="12" t="s">
        <v>58</v>
      </c>
      <c r="AX9382" s="12">
        <v>0</v>
      </c>
      <c r="AY9382" s="12">
        <v>2</v>
      </c>
      <c r="AZ9382" s="12">
        <v>1</v>
      </c>
      <c r="BA9382" s="12">
        <v>1</v>
      </c>
      <c r="BB9382" s="12" t="s">
        <v>59</v>
      </c>
    </row>
    <row r="9383" spans="1:54" x14ac:dyDescent="0.2">
      <c r="A9383" s="7" t="str">
        <f>VLOOKUP(G9383,'Matching-Tabelle'!$A$76:$B$80,2,FALSE)</f>
        <v>ralph.straehl@tkb.ch</v>
      </c>
      <c r="B9383" s="7" t="str">
        <f>VLOOKUP(J9383,'Matching-Tabelle'!$A$1:$B$66,2,FALSE)</f>
        <v>WPI CTB</v>
      </c>
      <c r="C9383" s="7" t="str">
        <f>IF(VLOOKUP(J9383,'Matching-Tabelle'!$A$1:$CB$66,3,FALSE)=0,"",VLOOKUP(J9383,'Matching-Tabelle'!$A$1:$CB$66,3,FALSE))</f>
        <v/>
      </c>
      <c r="D9383" s="7">
        <v>1</v>
      </c>
      <c r="E9383" s="7" t="s">
        <v>7683</v>
      </c>
      <c r="F9383" s="8">
        <v>42913</v>
      </c>
      <c r="G9383" s="12" t="s">
        <v>5099</v>
      </c>
      <c r="H9383" s="12" t="s">
        <v>3260</v>
      </c>
      <c r="I9383" s="12" t="s">
        <v>3261</v>
      </c>
      <c r="J9383" s="12">
        <v>920</v>
      </c>
      <c r="K9383" s="12" t="s">
        <v>148</v>
      </c>
      <c r="L9383" s="12" t="s">
        <v>149</v>
      </c>
      <c r="M9383" s="12">
        <v>990001</v>
      </c>
      <c r="N9383" s="12" t="s">
        <v>51</v>
      </c>
      <c r="O9383" s="12">
        <v>1</v>
      </c>
      <c r="P9383" s="12"/>
      <c r="Q9383" s="12">
        <v>1</v>
      </c>
      <c r="R9383" s="12"/>
      <c r="S9383" s="12" t="s">
        <v>7683</v>
      </c>
      <c r="T9383" s="12"/>
      <c r="U9383" s="12"/>
      <c r="V9383" s="12"/>
      <c r="W9383" s="12"/>
      <c r="X9383" s="12"/>
      <c r="Y9383" s="12"/>
      <c r="Z9383" s="12"/>
      <c r="AA9383" s="12"/>
      <c r="AB9383" s="12"/>
      <c r="AC9383" s="12"/>
      <c r="AD9383" s="12"/>
      <c r="AE9383" s="12">
        <v>12</v>
      </c>
      <c r="AF9383" s="12">
        <v>7.6</v>
      </c>
      <c r="AG9383" s="12">
        <v>5</v>
      </c>
      <c r="AH9383" s="12" t="s">
        <v>53</v>
      </c>
      <c r="AI9383" s="12" t="s">
        <v>54</v>
      </c>
      <c r="AJ9383" s="12">
        <v>2</v>
      </c>
      <c r="AK9383" s="12">
        <v>1</v>
      </c>
      <c r="AL9383" s="12">
        <v>1</v>
      </c>
      <c r="AM9383" s="12" t="s">
        <v>55</v>
      </c>
      <c r="AN9383" s="12" t="s">
        <v>56</v>
      </c>
      <c r="AO9383" s="12"/>
      <c r="AP9383" s="12">
        <v>1</v>
      </c>
      <c r="AQ9383" s="12" t="s">
        <v>57</v>
      </c>
      <c r="AR9383" s="12">
        <v>0</v>
      </c>
      <c r="AS9383" s="12"/>
      <c r="AT9383" s="12"/>
      <c r="AU9383" s="12"/>
      <c r="AV9383" s="12"/>
      <c r="AW9383" s="12" t="s">
        <v>58</v>
      </c>
      <c r="AX9383" s="12">
        <v>0</v>
      </c>
      <c r="AY9383" s="12">
        <v>2</v>
      </c>
      <c r="AZ9383" s="12">
        <v>1</v>
      </c>
      <c r="BA9383" s="12">
        <v>1</v>
      </c>
      <c r="BB9383" s="12" t="s">
        <v>59</v>
      </c>
    </row>
    <row r="9384" spans="1:54" x14ac:dyDescent="0.2">
      <c r="A9384" s="7" t="str">
        <f>VLOOKUP(G9384,'Matching-Tabelle'!$A$76:$B$80,2,FALSE)</f>
        <v>ralph.straehl@tkb.ch</v>
      </c>
      <c r="B9384" s="7" t="str">
        <f>VLOOKUP(J9384,'Matching-Tabelle'!$A$1:$B$66,2,FALSE)</f>
        <v>WPI RTB</v>
      </c>
      <c r="C9384" s="7" t="str">
        <f>IF(VLOOKUP(J9384,'Matching-Tabelle'!$A$1:$CB$66,3,FALSE)=0,"",VLOOKUP(J9384,'Matching-Tabelle'!$A$1:$CB$66,3,FALSE))</f>
        <v/>
      </c>
      <c r="D9384" s="7">
        <v>1</v>
      </c>
      <c r="E9384" s="7" t="s">
        <v>3336</v>
      </c>
      <c r="F9384" s="8">
        <v>42913</v>
      </c>
      <c r="G9384" s="12" t="s">
        <v>5099</v>
      </c>
      <c r="H9384" s="12" t="s">
        <v>3260</v>
      </c>
      <c r="I9384" s="12" t="s">
        <v>3261</v>
      </c>
      <c r="J9384" s="12">
        <v>21</v>
      </c>
      <c r="K9384" s="12" t="s">
        <v>117</v>
      </c>
      <c r="L9384" s="12" t="s">
        <v>118</v>
      </c>
      <c r="M9384" s="12">
        <v>990001</v>
      </c>
      <c r="N9384" s="12" t="s">
        <v>51</v>
      </c>
      <c r="O9384" s="12">
        <v>1</v>
      </c>
      <c r="P9384" s="12"/>
      <c r="Q9384" s="12">
        <v>1</v>
      </c>
      <c r="R9384" s="12"/>
      <c r="S9384" s="12" t="s">
        <v>3336</v>
      </c>
      <c r="T9384" s="12"/>
      <c r="U9384" s="12"/>
      <c r="V9384" s="12"/>
      <c r="W9384" s="12"/>
      <c r="X9384" s="12"/>
      <c r="Y9384" s="12"/>
      <c r="Z9384" s="12"/>
      <c r="AA9384" s="12"/>
      <c r="AB9384" s="12"/>
      <c r="AC9384" s="12"/>
      <c r="AD9384" s="12"/>
      <c r="AE9384" s="12">
        <v>12</v>
      </c>
      <c r="AF9384" s="12">
        <v>7.6</v>
      </c>
      <c r="AG9384" s="12">
        <v>5</v>
      </c>
      <c r="AH9384" s="12" t="s">
        <v>53</v>
      </c>
      <c r="AI9384" s="12" t="s">
        <v>54</v>
      </c>
      <c r="AJ9384" s="12">
        <v>2</v>
      </c>
      <c r="AK9384" s="12">
        <v>1</v>
      </c>
      <c r="AL9384" s="12">
        <v>1</v>
      </c>
      <c r="AM9384" s="12" t="s">
        <v>55</v>
      </c>
      <c r="AN9384" s="12" t="s">
        <v>56</v>
      </c>
      <c r="AO9384" s="12"/>
      <c r="AP9384" s="12">
        <v>1</v>
      </c>
      <c r="AQ9384" s="12" t="s">
        <v>57</v>
      </c>
      <c r="AR9384" s="12">
        <v>0</v>
      </c>
      <c r="AS9384" s="12"/>
      <c r="AT9384" s="12"/>
      <c r="AU9384" s="12"/>
      <c r="AV9384" s="12"/>
      <c r="AW9384" s="12" t="s">
        <v>58</v>
      </c>
      <c r="AX9384" s="12">
        <v>0</v>
      </c>
      <c r="AY9384" s="12">
        <v>2</v>
      </c>
      <c r="AZ9384" s="12">
        <v>1</v>
      </c>
      <c r="BA9384" s="12">
        <v>1</v>
      </c>
      <c r="BB9384" s="12" t="s">
        <v>59</v>
      </c>
    </row>
    <row r="9385" spans="1:54" x14ac:dyDescent="0.2">
      <c r="A9385" s="7" t="str">
        <f>VLOOKUP(G9385,'Matching-Tabelle'!$A$76:$B$80,2,FALSE)</f>
        <v>ralph.straehl@tkb.ch</v>
      </c>
      <c r="B9385" s="7" t="str">
        <f>VLOOKUP(J9385,'Matching-Tabelle'!$A$1:$B$66,2,FALSE)</f>
        <v>Proj DigiPF</v>
      </c>
      <c r="C9385" s="7" t="str">
        <f>IF(VLOOKUP(J9385,'Matching-Tabelle'!$A$1:$CB$66,3,FALSE)=0,"",VLOOKUP(J9385,'Matching-Tabelle'!$A$1:$CB$66,3,FALSE))</f>
        <v>Progr Digitalisierung</v>
      </c>
      <c r="D9385" s="7">
        <v>1</v>
      </c>
      <c r="E9385" s="7" t="s">
        <v>7684</v>
      </c>
      <c r="F9385" s="8">
        <v>42914</v>
      </c>
      <c r="G9385" s="12" t="s">
        <v>5099</v>
      </c>
      <c r="H9385" s="12" t="s">
        <v>3260</v>
      </c>
      <c r="I9385" s="12" t="s">
        <v>3261</v>
      </c>
      <c r="J9385" s="12">
        <v>2500236</v>
      </c>
      <c r="K9385" s="12" t="s">
        <v>701</v>
      </c>
      <c r="L9385" s="12" t="s">
        <v>702</v>
      </c>
      <c r="M9385" s="12">
        <v>990001</v>
      </c>
      <c r="N9385" s="12" t="s">
        <v>51</v>
      </c>
      <c r="O9385" s="12">
        <v>2</v>
      </c>
      <c r="P9385" s="12"/>
      <c r="Q9385" s="12">
        <v>2</v>
      </c>
      <c r="R9385" s="12"/>
      <c r="S9385" s="12" t="s">
        <v>7684</v>
      </c>
      <c r="T9385" s="12"/>
      <c r="U9385" s="12"/>
      <c r="V9385" s="12"/>
      <c r="W9385" s="12"/>
      <c r="X9385" s="12"/>
      <c r="Y9385" s="12"/>
      <c r="Z9385" s="12"/>
      <c r="AA9385" s="12"/>
      <c r="AB9385" s="12"/>
      <c r="AC9385" s="12"/>
      <c r="AD9385" s="12"/>
      <c r="AE9385" s="12">
        <v>5</v>
      </c>
      <c r="AF9385" s="12">
        <v>0</v>
      </c>
      <c r="AG9385" s="12">
        <v>1</v>
      </c>
      <c r="AH9385" s="12" t="s">
        <v>411</v>
      </c>
      <c r="AI9385" s="12" t="s">
        <v>411</v>
      </c>
      <c r="AJ9385" s="12">
        <v>2</v>
      </c>
      <c r="AK9385" s="12">
        <v>1</v>
      </c>
      <c r="AL9385" s="12">
        <v>1</v>
      </c>
      <c r="AM9385" s="12" t="s">
        <v>55</v>
      </c>
      <c r="AN9385" s="12" t="s">
        <v>56</v>
      </c>
      <c r="AO9385" s="12"/>
      <c r="AP9385" s="12">
        <v>1</v>
      </c>
      <c r="AQ9385" s="12" t="s">
        <v>57</v>
      </c>
      <c r="AR9385" s="12">
        <v>0</v>
      </c>
      <c r="AS9385" s="12"/>
      <c r="AT9385" s="12"/>
      <c r="AU9385" s="12"/>
      <c r="AV9385" s="12"/>
      <c r="AW9385" s="12" t="s">
        <v>58</v>
      </c>
      <c r="AX9385" s="12">
        <v>0</v>
      </c>
      <c r="AY9385" s="12">
        <v>2</v>
      </c>
      <c r="AZ9385" s="12">
        <v>2</v>
      </c>
      <c r="BA9385" s="12">
        <v>2</v>
      </c>
      <c r="BB9385" s="12" t="s">
        <v>59</v>
      </c>
    </row>
    <row r="9386" spans="1:54" x14ac:dyDescent="0.2">
      <c r="A9386" s="7" t="str">
        <f>VLOOKUP(G9386,'Matching-Tabelle'!$A$76:$B$80,2,FALSE)</f>
        <v>ralph.straehl@tkb.ch</v>
      </c>
      <c r="B9386" s="7" t="str">
        <f>VLOOKUP(J9386,'Matching-Tabelle'!$A$1:$B$66,2,FALSE)</f>
        <v>Proj HR SYS</v>
      </c>
      <c r="C9386" s="7" t="str">
        <f>IF(VLOOKUP(J9386,'Matching-Tabelle'!$A$1:$CB$66,3,FALSE)=0,"",VLOOKUP(J9386,'Matching-Tabelle'!$A$1:$CB$66,3,FALSE))</f>
        <v/>
      </c>
      <c r="D9386" s="7">
        <v>2</v>
      </c>
      <c r="E9386" s="7" t="s">
        <v>7503</v>
      </c>
      <c r="F9386" s="8">
        <v>42914</v>
      </c>
      <c r="G9386" s="12" t="s">
        <v>5099</v>
      </c>
      <c r="H9386" s="12" t="s">
        <v>3260</v>
      </c>
      <c r="I9386" s="12" t="s">
        <v>3261</v>
      </c>
      <c r="J9386" s="12">
        <v>2000232</v>
      </c>
      <c r="K9386" s="12" t="s">
        <v>60</v>
      </c>
      <c r="L9386" s="12" t="s">
        <v>61</v>
      </c>
      <c r="M9386" s="12">
        <v>990001</v>
      </c>
      <c r="N9386" s="12" t="s">
        <v>51</v>
      </c>
      <c r="O9386" s="12">
        <v>2</v>
      </c>
      <c r="P9386" s="12"/>
      <c r="Q9386" s="12">
        <v>2</v>
      </c>
      <c r="R9386" s="12"/>
      <c r="S9386" s="12" t="s">
        <v>7503</v>
      </c>
      <c r="T9386" s="12"/>
      <c r="U9386" s="12"/>
      <c r="V9386" s="12"/>
      <c r="W9386" s="12"/>
      <c r="X9386" s="12"/>
      <c r="Y9386" s="12"/>
      <c r="Z9386" s="12"/>
      <c r="AA9386" s="12"/>
      <c r="AB9386" s="12"/>
      <c r="AC9386" s="12"/>
      <c r="AD9386" s="12"/>
      <c r="AE9386" s="12">
        <v>12</v>
      </c>
      <c r="AF9386" s="12">
        <v>7.6</v>
      </c>
      <c r="AG9386" s="12">
        <v>5</v>
      </c>
      <c r="AH9386" s="12" t="s">
        <v>53</v>
      </c>
      <c r="AI9386" s="12" t="s">
        <v>54</v>
      </c>
      <c r="AJ9386" s="12">
        <v>2</v>
      </c>
      <c r="AK9386" s="12">
        <v>1</v>
      </c>
      <c r="AL9386" s="12">
        <v>1</v>
      </c>
      <c r="AM9386" s="12" t="s">
        <v>55</v>
      </c>
      <c r="AN9386" s="12" t="s">
        <v>56</v>
      </c>
      <c r="AO9386" s="12"/>
      <c r="AP9386" s="12">
        <v>1</v>
      </c>
      <c r="AQ9386" s="12" t="s">
        <v>57</v>
      </c>
      <c r="AR9386" s="12">
        <v>0</v>
      </c>
      <c r="AS9386" s="12"/>
      <c r="AT9386" s="12"/>
      <c r="AU9386" s="12"/>
      <c r="AV9386" s="12"/>
      <c r="AW9386" s="12" t="s">
        <v>58</v>
      </c>
      <c r="AX9386" s="12">
        <v>0</v>
      </c>
      <c r="AY9386" s="12">
        <v>2</v>
      </c>
      <c r="AZ9386" s="12">
        <v>2</v>
      </c>
      <c r="BA9386" s="12">
        <v>2</v>
      </c>
      <c r="BB9386" s="12" t="s">
        <v>59</v>
      </c>
    </row>
    <row r="9387" spans="1:54" x14ac:dyDescent="0.2">
      <c r="A9387" s="7" t="str">
        <f>VLOOKUP(G9387,'Matching-Tabelle'!$A$76:$B$80,2,FALSE)</f>
        <v>ralph.straehl@tkb.ch</v>
      </c>
      <c r="B9387" s="7" t="str">
        <f>VLOOKUP(J9387,'Matching-Tabelle'!$A$1:$B$66,2,FALSE)</f>
        <v>WPI CTB</v>
      </c>
      <c r="C9387" s="7" t="str">
        <f>IF(VLOOKUP(J9387,'Matching-Tabelle'!$A$1:$CB$66,3,FALSE)=0,"",VLOOKUP(J9387,'Matching-Tabelle'!$A$1:$CB$66,3,FALSE))</f>
        <v/>
      </c>
      <c r="D9387" s="7">
        <v>2</v>
      </c>
      <c r="E9387" s="7" t="s">
        <v>7685</v>
      </c>
      <c r="F9387" s="8">
        <v>42914</v>
      </c>
      <c r="G9387" s="12" t="s">
        <v>5099</v>
      </c>
      <c r="H9387" s="12" t="s">
        <v>3260</v>
      </c>
      <c r="I9387" s="12" t="s">
        <v>3261</v>
      </c>
      <c r="J9387" s="12">
        <v>935</v>
      </c>
      <c r="K9387" s="12" t="s">
        <v>1147</v>
      </c>
      <c r="L9387" s="12" t="s">
        <v>1148</v>
      </c>
      <c r="M9387" s="12">
        <v>990001</v>
      </c>
      <c r="N9387" s="12" t="s">
        <v>51</v>
      </c>
      <c r="O9387" s="12">
        <v>2</v>
      </c>
      <c r="P9387" s="12"/>
      <c r="Q9387" s="12">
        <v>2</v>
      </c>
      <c r="R9387" s="12"/>
      <c r="S9387" s="12" t="s">
        <v>7685</v>
      </c>
      <c r="T9387" s="12"/>
      <c r="U9387" s="12"/>
      <c r="V9387" s="12"/>
      <c r="W9387" s="12"/>
      <c r="X9387" s="12"/>
      <c r="Y9387" s="12"/>
      <c r="Z9387" s="12"/>
      <c r="AA9387" s="12"/>
      <c r="AB9387" s="12"/>
      <c r="AC9387" s="12"/>
      <c r="AD9387" s="12"/>
      <c r="AE9387" s="12">
        <v>12</v>
      </c>
      <c r="AF9387" s="12">
        <v>7.6</v>
      </c>
      <c r="AG9387" s="12">
        <v>5</v>
      </c>
      <c r="AH9387" s="12" t="s">
        <v>53</v>
      </c>
      <c r="AI9387" s="12" t="s">
        <v>54</v>
      </c>
      <c r="AJ9387" s="12">
        <v>2</v>
      </c>
      <c r="AK9387" s="12">
        <v>1</v>
      </c>
      <c r="AL9387" s="12">
        <v>1</v>
      </c>
      <c r="AM9387" s="12" t="s">
        <v>55</v>
      </c>
      <c r="AN9387" s="12" t="s">
        <v>56</v>
      </c>
      <c r="AO9387" s="12"/>
      <c r="AP9387" s="12">
        <v>1</v>
      </c>
      <c r="AQ9387" s="12" t="s">
        <v>57</v>
      </c>
      <c r="AR9387" s="12">
        <v>0</v>
      </c>
      <c r="AS9387" s="12"/>
      <c r="AT9387" s="12"/>
      <c r="AU9387" s="12"/>
      <c r="AV9387" s="12"/>
      <c r="AW9387" s="12" t="s">
        <v>58</v>
      </c>
      <c r="AX9387" s="12">
        <v>0</v>
      </c>
      <c r="AY9387" s="12">
        <v>2</v>
      </c>
      <c r="AZ9387" s="12">
        <v>2</v>
      </c>
      <c r="BA9387" s="12">
        <v>2</v>
      </c>
      <c r="BB9387" s="12" t="s">
        <v>59</v>
      </c>
    </row>
    <row r="9388" spans="1:54" x14ac:dyDescent="0.2">
      <c r="A9388" s="7" t="str">
        <f>VLOOKUP(G9388,'Matching-Tabelle'!$A$76:$B$80,2,FALSE)</f>
        <v>ralph.straehl@tkb.ch</v>
      </c>
      <c r="B9388" s="7" t="str">
        <f>VLOOKUP(J9388,'Matching-Tabelle'!$A$1:$B$66,2,FALSE)</f>
        <v>WPI RTB</v>
      </c>
      <c r="C9388" s="7" t="str">
        <f>IF(VLOOKUP(J9388,'Matching-Tabelle'!$A$1:$CB$66,3,FALSE)=0,"",VLOOKUP(J9388,'Matching-Tabelle'!$A$1:$CB$66,3,FALSE))</f>
        <v/>
      </c>
      <c r="D9388" s="7">
        <v>2</v>
      </c>
      <c r="E9388" s="7" t="s">
        <v>7686</v>
      </c>
      <c r="F9388" s="8">
        <v>42914</v>
      </c>
      <c r="G9388" s="12" t="s">
        <v>5099</v>
      </c>
      <c r="H9388" s="12" t="s">
        <v>3260</v>
      </c>
      <c r="I9388" s="12" t="s">
        <v>3261</v>
      </c>
      <c r="J9388" s="12">
        <v>20</v>
      </c>
      <c r="K9388" s="12" t="s">
        <v>95</v>
      </c>
      <c r="L9388" s="12" t="s">
        <v>96</v>
      </c>
      <c r="M9388" s="12">
        <v>990001</v>
      </c>
      <c r="N9388" s="12" t="s">
        <v>51</v>
      </c>
      <c r="O9388" s="12">
        <v>1</v>
      </c>
      <c r="P9388" s="12"/>
      <c r="Q9388" s="12">
        <v>1</v>
      </c>
      <c r="R9388" s="12"/>
      <c r="S9388" s="12" t="s">
        <v>7686</v>
      </c>
      <c r="T9388" s="12"/>
      <c r="U9388" s="12"/>
      <c r="V9388" s="12"/>
      <c r="W9388" s="12"/>
      <c r="X9388" s="12"/>
      <c r="Y9388" s="12"/>
      <c r="Z9388" s="12"/>
      <c r="AA9388" s="12"/>
      <c r="AB9388" s="12"/>
      <c r="AC9388" s="12"/>
      <c r="AD9388" s="12"/>
      <c r="AE9388" s="12">
        <v>12</v>
      </c>
      <c r="AF9388" s="12">
        <v>7.6</v>
      </c>
      <c r="AG9388" s="12">
        <v>5</v>
      </c>
      <c r="AH9388" s="12" t="s">
        <v>53</v>
      </c>
      <c r="AI9388" s="12" t="s">
        <v>54</v>
      </c>
      <c r="AJ9388" s="12">
        <v>2</v>
      </c>
      <c r="AK9388" s="12">
        <v>1</v>
      </c>
      <c r="AL9388" s="12">
        <v>1</v>
      </c>
      <c r="AM9388" s="12" t="s">
        <v>55</v>
      </c>
      <c r="AN9388" s="12" t="s">
        <v>56</v>
      </c>
      <c r="AO9388" s="12"/>
      <c r="AP9388" s="12">
        <v>1</v>
      </c>
      <c r="AQ9388" s="12" t="s">
        <v>57</v>
      </c>
      <c r="AR9388" s="12">
        <v>0</v>
      </c>
      <c r="AS9388" s="12"/>
      <c r="AT9388" s="12"/>
      <c r="AU9388" s="12"/>
      <c r="AV9388" s="12"/>
      <c r="AW9388" s="12" t="s">
        <v>58</v>
      </c>
      <c r="AX9388" s="12">
        <v>0</v>
      </c>
      <c r="AY9388" s="12">
        <v>2</v>
      </c>
      <c r="AZ9388" s="12">
        <v>1</v>
      </c>
      <c r="BA9388" s="12">
        <v>1</v>
      </c>
      <c r="BB9388" s="12" t="s">
        <v>59</v>
      </c>
    </row>
    <row r="9389" spans="1:54" x14ac:dyDescent="0.2">
      <c r="A9389" s="7" t="str">
        <f>VLOOKUP(G9389,'Matching-Tabelle'!$A$76:$B$80,2,FALSE)</f>
        <v>ralph.straehl@tkb.ch</v>
      </c>
      <c r="B9389" s="7" t="str">
        <f>VLOOKUP(J9389,'Matching-Tabelle'!$A$1:$B$66,2,FALSE)</f>
        <v>WPI CTB</v>
      </c>
      <c r="C9389" s="7" t="str">
        <f>IF(VLOOKUP(J9389,'Matching-Tabelle'!$A$1:$CB$66,3,FALSE)=0,"",VLOOKUP(J9389,'Matching-Tabelle'!$A$1:$CB$66,3,FALSE))</f>
        <v/>
      </c>
      <c r="D9389" s="7">
        <v>1</v>
      </c>
      <c r="E9389" s="7" t="s">
        <v>7687</v>
      </c>
      <c r="F9389" s="8">
        <v>42914</v>
      </c>
      <c r="G9389" s="12" t="s">
        <v>5099</v>
      </c>
      <c r="H9389" s="12" t="s">
        <v>3260</v>
      </c>
      <c r="I9389" s="12" t="s">
        <v>3261</v>
      </c>
      <c r="J9389" s="12">
        <v>919</v>
      </c>
      <c r="K9389" s="12" t="s">
        <v>66</v>
      </c>
      <c r="L9389" s="12" t="s">
        <v>67</v>
      </c>
      <c r="M9389" s="12">
        <v>990001</v>
      </c>
      <c r="N9389" s="12" t="s">
        <v>51</v>
      </c>
      <c r="O9389" s="12">
        <v>1</v>
      </c>
      <c r="P9389" s="12"/>
      <c r="Q9389" s="12">
        <v>1</v>
      </c>
      <c r="R9389" s="12"/>
      <c r="S9389" s="12" t="s">
        <v>7687</v>
      </c>
      <c r="T9389" s="12"/>
      <c r="U9389" s="12"/>
      <c r="V9389" s="12"/>
      <c r="W9389" s="12"/>
      <c r="X9389" s="12"/>
      <c r="Y9389" s="12"/>
      <c r="Z9389" s="12"/>
      <c r="AA9389" s="12"/>
      <c r="AB9389" s="12"/>
      <c r="AC9389" s="12"/>
      <c r="AD9389" s="12"/>
      <c r="AE9389" s="12">
        <v>12</v>
      </c>
      <c r="AF9389" s="12">
        <v>7.6</v>
      </c>
      <c r="AG9389" s="12">
        <v>5</v>
      </c>
      <c r="AH9389" s="12" t="s">
        <v>53</v>
      </c>
      <c r="AI9389" s="12" t="s">
        <v>54</v>
      </c>
      <c r="AJ9389" s="12">
        <v>2</v>
      </c>
      <c r="AK9389" s="12">
        <v>1</v>
      </c>
      <c r="AL9389" s="12">
        <v>1</v>
      </c>
      <c r="AM9389" s="12" t="s">
        <v>55</v>
      </c>
      <c r="AN9389" s="12" t="s">
        <v>56</v>
      </c>
      <c r="AO9389" s="12"/>
      <c r="AP9389" s="12">
        <v>1</v>
      </c>
      <c r="AQ9389" s="12" t="s">
        <v>57</v>
      </c>
      <c r="AR9389" s="12">
        <v>0</v>
      </c>
      <c r="AS9389" s="12"/>
      <c r="AT9389" s="12"/>
      <c r="AU9389" s="12"/>
      <c r="AV9389" s="12"/>
      <c r="AW9389" s="12" t="s">
        <v>58</v>
      </c>
      <c r="AX9389" s="12">
        <v>0</v>
      </c>
      <c r="AY9389" s="12">
        <v>2</v>
      </c>
      <c r="AZ9389" s="12">
        <v>1</v>
      </c>
      <c r="BA9389" s="12">
        <v>1</v>
      </c>
      <c r="BB9389" s="12" t="s">
        <v>59</v>
      </c>
    </row>
    <row r="9390" spans="1:54" x14ac:dyDescent="0.2">
      <c r="A9390" s="7" t="str">
        <f>VLOOKUP(G9390,'Matching-Tabelle'!$A$76:$B$80,2,FALSE)</f>
        <v>ralph.straehl@tkb.ch</v>
      </c>
      <c r="B9390" s="7" t="str">
        <f>VLOOKUP(J9390,'Matching-Tabelle'!$A$1:$B$66,2,FALSE)</f>
        <v>WPI RTB</v>
      </c>
      <c r="C9390" s="7" t="str">
        <f>IF(VLOOKUP(J9390,'Matching-Tabelle'!$A$1:$CB$66,3,FALSE)=0,"",VLOOKUP(J9390,'Matching-Tabelle'!$A$1:$CB$66,3,FALSE))</f>
        <v/>
      </c>
      <c r="D9390" s="7">
        <v>1</v>
      </c>
      <c r="E9390" s="7" t="s">
        <v>3356</v>
      </c>
      <c r="F9390" s="8">
        <v>42915</v>
      </c>
      <c r="G9390" s="12" t="s">
        <v>5099</v>
      </c>
      <c r="H9390" s="12" t="s">
        <v>3260</v>
      </c>
      <c r="I9390" s="12" t="s">
        <v>3261</v>
      </c>
      <c r="J9390" s="12">
        <v>24</v>
      </c>
      <c r="K9390" s="12" t="s">
        <v>73</v>
      </c>
      <c r="L9390" s="12" t="s">
        <v>74</v>
      </c>
      <c r="M9390" s="12">
        <v>990001</v>
      </c>
      <c r="N9390" s="12" t="s">
        <v>51</v>
      </c>
      <c r="O9390" s="12">
        <v>1</v>
      </c>
      <c r="P9390" s="12"/>
      <c r="Q9390" s="12">
        <v>1</v>
      </c>
      <c r="R9390" s="12"/>
      <c r="S9390" s="12" t="s">
        <v>3356</v>
      </c>
      <c r="T9390" s="12"/>
      <c r="U9390" s="12"/>
      <c r="V9390" s="12"/>
      <c r="W9390" s="12"/>
      <c r="X9390" s="12"/>
      <c r="Y9390" s="12"/>
      <c r="Z9390" s="12"/>
      <c r="AA9390" s="12"/>
      <c r="AB9390" s="12"/>
      <c r="AC9390" s="12"/>
      <c r="AD9390" s="12"/>
      <c r="AE9390" s="12">
        <v>12</v>
      </c>
      <c r="AF9390" s="12">
        <v>7.6</v>
      </c>
      <c r="AG9390" s="12">
        <v>5</v>
      </c>
      <c r="AH9390" s="12" t="s">
        <v>53</v>
      </c>
      <c r="AI9390" s="12" t="s">
        <v>54</v>
      </c>
      <c r="AJ9390" s="12">
        <v>2</v>
      </c>
      <c r="AK9390" s="12">
        <v>1</v>
      </c>
      <c r="AL9390" s="12">
        <v>1</v>
      </c>
      <c r="AM9390" s="12" t="s">
        <v>55</v>
      </c>
      <c r="AN9390" s="12" t="s">
        <v>56</v>
      </c>
      <c r="AO9390" s="12"/>
      <c r="AP9390" s="12">
        <v>1</v>
      </c>
      <c r="AQ9390" s="12" t="s">
        <v>57</v>
      </c>
      <c r="AR9390" s="12">
        <v>0</v>
      </c>
      <c r="AS9390" s="12"/>
      <c r="AT9390" s="12"/>
      <c r="AU9390" s="12"/>
      <c r="AV9390" s="12"/>
      <c r="AW9390" s="12" t="s">
        <v>58</v>
      </c>
      <c r="AX9390" s="12">
        <v>0</v>
      </c>
      <c r="AY9390" s="12">
        <v>2</v>
      </c>
      <c r="AZ9390" s="12">
        <v>1</v>
      </c>
      <c r="BA9390" s="12">
        <v>1</v>
      </c>
      <c r="BB9390" s="12" t="s">
        <v>59</v>
      </c>
    </row>
    <row r="9391" spans="1:54" x14ac:dyDescent="0.2">
      <c r="A9391" s="7" t="str">
        <f>VLOOKUP(G9391,'Matching-Tabelle'!$A$76:$B$80,2,FALSE)</f>
        <v>ralph.straehl@tkb.ch</v>
      </c>
      <c r="B9391" s="7" t="str">
        <f>VLOOKUP(J9391,'Matching-Tabelle'!$A$1:$B$66,2,FALSE)</f>
        <v>WPI Führung</v>
      </c>
      <c r="C9391" s="7" t="str">
        <f>IF(VLOOKUP(J9391,'Matching-Tabelle'!$A$1:$CB$66,3,FALSE)=0,"",VLOOKUP(J9391,'Matching-Tabelle'!$A$1:$CB$66,3,FALSE))</f>
        <v/>
      </c>
      <c r="D9391" s="7">
        <v>1</v>
      </c>
      <c r="E9391" s="7" t="s">
        <v>874</v>
      </c>
      <c r="F9391" s="8">
        <v>42915</v>
      </c>
      <c r="G9391" s="12" t="s">
        <v>5099</v>
      </c>
      <c r="H9391" s="12" t="s">
        <v>3260</v>
      </c>
      <c r="I9391" s="12" t="s">
        <v>3261</v>
      </c>
      <c r="J9391" s="12">
        <v>26</v>
      </c>
      <c r="K9391" s="12" t="s">
        <v>130</v>
      </c>
      <c r="L9391" s="12" t="s">
        <v>131</v>
      </c>
      <c r="M9391" s="12">
        <v>990001</v>
      </c>
      <c r="N9391" s="12" t="s">
        <v>51</v>
      </c>
      <c r="O9391" s="12">
        <v>1</v>
      </c>
      <c r="P9391" s="12"/>
      <c r="Q9391" s="12">
        <v>1</v>
      </c>
      <c r="R9391" s="12"/>
      <c r="S9391" s="12" t="s">
        <v>874</v>
      </c>
      <c r="T9391" s="12"/>
      <c r="U9391" s="12"/>
      <c r="V9391" s="12"/>
      <c r="W9391" s="12"/>
      <c r="X9391" s="12"/>
      <c r="Y9391" s="12"/>
      <c r="Z9391" s="12"/>
      <c r="AA9391" s="12"/>
      <c r="AB9391" s="12"/>
      <c r="AC9391" s="12"/>
      <c r="AD9391" s="12"/>
      <c r="AE9391" s="12">
        <v>12</v>
      </c>
      <c r="AF9391" s="12">
        <v>7.6</v>
      </c>
      <c r="AG9391" s="12">
        <v>5</v>
      </c>
      <c r="AH9391" s="12" t="s">
        <v>53</v>
      </c>
      <c r="AI9391" s="12" t="s">
        <v>54</v>
      </c>
      <c r="AJ9391" s="12">
        <v>2</v>
      </c>
      <c r="AK9391" s="12">
        <v>1</v>
      </c>
      <c r="AL9391" s="12">
        <v>1</v>
      </c>
      <c r="AM9391" s="12" t="s">
        <v>55</v>
      </c>
      <c r="AN9391" s="12" t="s">
        <v>56</v>
      </c>
      <c r="AO9391" s="12"/>
      <c r="AP9391" s="12">
        <v>1</v>
      </c>
      <c r="AQ9391" s="12" t="s">
        <v>57</v>
      </c>
      <c r="AR9391" s="12">
        <v>0</v>
      </c>
      <c r="AS9391" s="12"/>
      <c r="AT9391" s="12"/>
      <c r="AU9391" s="12"/>
      <c r="AV9391" s="12"/>
      <c r="AW9391" s="12" t="s">
        <v>58</v>
      </c>
      <c r="AX9391" s="12">
        <v>0</v>
      </c>
      <c r="AY9391" s="12">
        <v>2</v>
      </c>
      <c r="AZ9391" s="12">
        <v>1</v>
      </c>
      <c r="BA9391" s="12">
        <v>1</v>
      </c>
      <c r="BB9391" s="12" t="s">
        <v>59</v>
      </c>
    </row>
    <row r="9392" spans="1:54" x14ac:dyDescent="0.2">
      <c r="A9392" s="7" t="str">
        <f>VLOOKUP(G9392,'Matching-Tabelle'!$A$76:$B$80,2,FALSE)</f>
        <v>ralph.straehl@tkb.ch</v>
      </c>
      <c r="B9392" s="7" t="str">
        <f>VLOOKUP(J9392,'Matching-Tabelle'!$A$1:$B$66,2,FALSE)</f>
        <v>Proj HR SYS</v>
      </c>
      <c r="C9392" s="7" t="str">
        <f>IF(VLOOKUP(J9392,'Matching-Tabelle'!$A$1:$CB$66,3,FALSE)=0,"",VLOOKUP(J9392,'Matching-Tabelle'!$A$1:$CB$66,3,FALSE))</f>
        <v/>
      </c>
      <c r="D9392" s="7">
        <v>1</v>
      </c>
      <c r="E9392" s="7" t="s">
        <v>7688</v>
      </c>
      <c r="F9392" s="8">
        <v>42915</v>
      </c>
      <c r="G9392" s="12" t="s">
        <v>5099</v>
      </c>
      <c r="H9392" s="12" t="s">
        <v>3260</v>
      </c>
      <c r="I9392" s="12" t="s">
        <v>3261</v>
      </c>
      <c r="J9392" s="12">
        <v>2000232</v>
      </c>
      <c r="K9392" s="12" t="s">
        <v>60</v>
      </c>
      <c r="L9392" s="12" t="s">
        <v>61</v>
      </c>
      <c r="M9392" s="12">
        <v>990001</v>
      </c>
      <c r="N9392" s="12" t="s">
        <v>51</v>
      </c>
      <c r="O9392" s="12">
        <v>3</v>
      </c>
      <c r="P9392" s="12"/>
      <c r="Q9392" s="12">
        <v>3</v>
      </c>
      <c r="R9392" s="12"/>
      <c r="S9392" s="12" t="s">
        <v>7688</v>
      </c>
      <c r="T9392" s="12"/>
      <c r="U9392" s="12"/>
      <c r="V9392" s="12"/>
      <c r="W9392" s="12"/>
      <c r="X9392" s="12"/>
      <c r="Y9392" s="12"/>
      <c r="Z9392" s="12"/>
      <c r="AA9392" s="12"/>
      <c r="AB9392" s="12"/>
      <c r="AC9392" s="12"/>
      <c r="AD9392" s="12"/>
      <c r="AE9392" s="12">
        <v>12</v>
      </c>
      <c r="AF9392" s="12">
        <v>7.6</v>
      </c>
      <c r="AG9392" s="12">
        <v>5</v>
      </c>
      <c r="AH9392" s="12" t="s">
        <v>53</v>
      </c>
      <c r="AI9392" s="12" t="s">
        <v>54</v>
      </c>
      <c r="AJ9392" s="12">
        <v>2</v>
      </c>
      <c r="AK9392" s="12">
        <v>1</v>
      </c>
      <c r="AL9392" s="12">
        <v>1</v>
      </c>
      <c r="AM9392" s="12" t="s">
        <v>55</v>
      </c>
      <c r="AN9392" s="12" t="s">
        <v>56</v>
      </c>
      <c r="AO9392" s="12"/>
      <c r="AP9392" s="12">
        <v>1</v>
      </c>
      <c r="AQ9392" s="12" t="s">
        <v>57</v>
      </c>
      <c r="AR9392" s="12">
        <v>0</v>
      </c>
      <c r="AS9392" s="12"/>
      <c r="AT9392" s="12"/>
      <c r="AU9392" s="12"/>
      <c r="AV9392" s="12"/>
      <c r="AW9392" s="12" t="s">
        <v>58</v>
      </c>
      <c r="AX9392" s="12">
        <v>0</v>
      </c>
      <c r="AY9392" s="12">
        <v>2</v>
      </c>
      <c r="AZ9392" s="12">
        <v>3</v>
      </c>
      <c r="BA9392" s="12">
        <v>3</v>
      </c>
      <c r="BB9392" s="12" t="s">
        <v>59</v>
      </c>
    </row>
    <row r="9393" spans="1:54" x14ac:dyDescent="0.2">
      <c r="A9393" s="7" t="str">
        <f>VLOOKUP(G9393,'Matching-Tabelle'!$A$76:$B$80,2,FALSE)</f>
        <v>ralph.straehl@tkb.ch</v>
      </c>
      <c r="B9393" s="7" t="str">
        <f>VLOOKUP(J9393,'Matching-Tabelle'!$A$1:$B$66,2,FALSE)</f>
        <v>Proj Optima</v>
      </c>
      <c r="C9393" s="7" t="str">
        <f>IF(VLOOKUP(J9393,'Matching-Tabelle'!$A$1:$CB$66,3,FALSE)=0,"",VLOOKUP(J9393,'Matching-Tabelle'!$A$1:$CB$66,3,FALSE))</f>
        <v/>
      </c>
      <c r="D9393" s="7">
        <v>3</v>
      </c>
      <c r="E9393" s="7" t="s">
        <v>7597</v>
      </c>
      <c r="F9393" s="8">
        <v>42915</v>
      </c>
      <c r="G9393" s="12" t="s">
        <v>5099</v>
      </c>
      <c r="H9393" s="12" t="s">
        <v>3260</v>
      </c>
      <c r="I9393" s="12" t="s">
        <v>3261</v>
      </c>
      <c r="J9393" s="12">
        <v>211</v>
      </c>
      <c r="K9393" s="12" t="s">
        <v>79</v>
      </c>
      <c r="L9393" s="12" t="s">
        <v>80</v>
      </c>
      <c r="M9393" s="12">
        <v>990001</v>
      </c>
      <c r="N9393" s="12" t="s">
        <v>51</v>
      </c>
      <c r="O9393" s="12">
        <v>1</v>
      </c>
      <c r="P9393" s="12"/>
      <c r="Q9393" s="12">
        <v>1</v>
      </c>
      <c r="R9393" s="12"/>
      <c r="S9393" s="12" t="s">
        <v>7597</v>
      </c>
      <c r="T9393" s="12"/>
      <c r="U9393" s="12"/>
      <c r="V9393" s="12"/>
      <c r="W9393" s="12"/>
      <c r="X9393" s="12"/>
      <c r="Y9393" s="12"/>
      <c r="Z9393" s="12"/>
      <c r="AA9393" s="12"/>
      <c r="AB9393" s="12"/>
      <c r="AC9393" s="12"/>
      <c r="AD9393" s="12"/>
      <c r="AE9393" s="12">
        <v>12</v>
      </c>
      <c r="AF9393" s="12">
        <v>7.6</v>
      </c>
      <c r="AG9393" s="12">
        <v>5</v>
      </c>
      <c r="AH9393" s="12" t="s">
        <v>53</v>
      </c>
      <c r="AI9393" s="12" t="s">
        <v>54</v>
      </c>
      <c r="AJ9393" s="12">
        <v>2</v>
      </c>
      <c r="AK9393" s="12">
        <v>1</v>
      </c>
      <c r="AL9393" s="12">
        <v>1</v>
      </c>
      <c r="AM9393" s="12" t="s">
        <v>55</v>
      </c>
      <c r="AN9393" s="12" t="s">
        <v>56</v>
      </c>
      <c r="AO9393" s="12"/>
      <c r="AP9393" s="12">
        <v>1</v>
      </c>
      <c r="AQ9393" s="12" t="s">
        <v>57</v>
      </c>
      <c r="AR9393" s="12">
        <v>0</v>
      </c>
      <c r="AS9393" s="12"/>
      <c r="AT9393" s="12"/>
      <c r="AU9393" s="12"/>
      <c r="AV9393" s="12"/>
      <c r="AW9393" s="12" t="s">
        <v>58</v>
      </c>
      <c r="AX9393" s="12">
        <v>0</v>
      </c>
      <c r="AY9393" s="12">
        <v>2</v>
      </c>
      <c r="AZ9393" s="12">
        <v>1</v>
      </c>
      <c r="BA9393" s="12">
        <v>1</v>
      </c>
      <c r="BB9393" s="12" t="s">
        <v>59</v>
      </c>
    </row>
    <row r="9394" spans="1:54" x14ac:dyDescent="0.2">
      <c r="A9394" s="7" t="str">
        <f>VLOOKUP(G9394,'Matching-Tabelle'!$A$76:$B$80,2,FALSE)</f>
        <v>ralph.straehl@tkb.ch</v>
      </c>
      <c r="B9394" s="7" t="str">
        <f>VLOOKUP(J9394,'Matching-Tabelle'!$A$1:$B$66,2,FALSE)</f>
        <v>WPI CTB</v>
      </c>
      <c r="C9394" s="7" t="str">
        <f>IF(VLOOKUP(J9394,'Matching-Tabelle'!$A$1:$CB$66,3,FALSE)=0,"",VLOOKUP(J9394,'Matching-Tabelle'!$A$1:$CB$66,3,FALSE))</f>
        <v/>
      </c>
      <c r="D9394" s="7">
        <v>1</v>
      </c>
      <c r="E9394" s="7" t="s">
        <v>7689</v>
      </c>
      <c r="F9394" s="8">
        <v>42915</v>
      </c>
      <c r="G9394" s="12" t="s">
        <v>5099</v>
      </c>
      <c r="H9394" s="12" t="s">
        <v>3260</v>
      </c>
      <c r="I9394" s="12" t="s">
        <v>3261</v>
      </c>
      <c r="J9394" s="12">
        <v>921</v>
      </c>
      <c r="K9394" s="12" t="s">
        <v>224</v>
      </c>
      <c r="L9394" s="12" t="s">
        <v>225</v>
      </c>
      <c r="M9394" s="12">
        <v>990001</v>
      </c>
      <c r="N9394" s="12" t="s">
        <v>51</v>
      </c>
      <c r="O9394" s="12">
        <v>2</v>
      </c>
      <c r="P9394" s="12"/>
      <c r="Q9394" s="12">
        <v>2</v>
      </c>
      <c r="R9394" s="12"/>
      <c r="S9394" s="12" t="s">
        <v>7689</v>
      </c>
      <c r="T9394" s="12"/>
      <c r="U9394" s="12"/>
      <c r="V9394" s="12"/>
      <c r="W9394" s="12"/>
      <c r="X9394" s="12"/>
      <c r="Y9394" s="12"/>
      <c r="Z9394" s="12"/>
      <c r="AA9394" s="12"/>
      <c r="AB9394" s="12"/>
      <c r="AC9394" s="12"/>
      <c r="AD9394" s="12"/>
      <c r="AE9394" s="12">
        <v>12</v>
      </c>
      <c r="AF9394" s="12">
        <v>7.6</v>
      </c>
      <c r="AG9394" s="12">
        <v>5</v>
      </c>
      <c r="AH9394" s="12" t="s">
        <v>53</v>
      </c>
      <c r="AI9394" s="12" t="s">
        <v>54</v>
      </c>
      <c r="AJ9394" s="12">
        <v>2</v>
      </c>
      <c r="AK9394" s="12">
        <v>1</v>
      </c>
      <c r="AL9394" s="12">
        <v>1</v>
      </c>
      <c r="AM9394" s="12" t="s">
        <v>55</v>
      </c>
      <c r="AN9394" s="12" t="s">
        <v>56</v>
      </c>
      <c r="AO9394" s="12"/>
      <c r="AP9394" s="12">
        <v>1</v>
      </c>
      <c r="AQ9394" s="12" t="s">
        <v>57</v>
      </c>
      <c r="AR9394" s="12">
        <v>0</v>
      </c>
      <c r="AS9394" s="12"/>
      <c r="AT9394" s="12"/>
      <c r="AU9394" s="12"/>
      <c r="AV9394" s="12"/>
      <c r="AW9394" s="12" t="s">
        <v>58</v>
      </c>
      <c r="AX9394" s="12">
        <v>0</v>
      </c>
      <c r="AY9394" s="12">
        <v>2</v>
      </c>
      <c r="AZ9394" s="12">
        <v>2</v>
      </c>
      <c r="BA9394" s="12">
        <v>2</v>
      </c>
      <c r="BB9394" s="12" t="s">
        <v>59</v>
      </c>
    </row>
    <row r="9395" spans="1:54" x14ac:dyDescent="0.2">
      <c r="A9395" s="7" t="str">
        <f>VLOOKUP(G9395,'Matching-Tabelle'!$A$76:$B$80,2,FALSE)</f>
        <v>ralph.straehl@tkb.ch</v>
      </c>
      <c r="B9395" s="7" t="str">
        <f>VLOOKUP(J9395,'Matching-Tabelle'!$A$1:$B$66,2,FALSE)</f>
        <v>WPI RTB</v>
      </c>
      <c r="C9395" s="7" t="str">
        <f>IF(VLOOKUP(J9395,'Matching-Tabelle'!$A$1:$CB$66,3,FALSE)=0,"",VLOOKUP(J9395,'Matching-Tabelle'!$A$1:$CB$66,3,FALSE))</f>
        <v/>
      </c>
      <c r="D9395" s="7">
        <v>2</v>
      </c>
      <c r="E9395" s="7" t="s">
        <v>7690</v>
      </c>
      <c r="F9395" s="8">
        <v>42916</v>
      </c>
      <c r="G9395" s="12" t="s">
        <v>5099</v>
      </c>
      <c r="H9395" s="12" t="s">
        <v>3260</v>
      </c>
      <c r="I9395" s="12" t="s">
        <v>3261</v>
      </c>
      <c r="J9395" s="12">
        <v>24</v>
      </c>
      <c r="K9395" s="12" t="s">
        <v>73</v>
      </c>
      <c r="L9395" s="12" t="s">
        <v>74</v>
      </c>
      <c r="M9395" s="12">
        <v>990001</v>
      </c>
      <c r="N9395" s="12" t="s">
        <v>51</v>
      </c>
      <c r="O9395" s="12">
        <v>1</v>
      </c>
      <c r="P9395" s="12"/>
      <c r="Q9395" s="12">
        <v>1</v>
      </c>
      <c r="R9395" s="12"/>
      <c r="S9395" s="12" t="s">
        <v>7690</v>
      </c>
      <c r="T9395" s="12"/>
      <c r="U9395" s="12"/>
      <c r="V9395" s="12"/>
      <c r="W9395" s="12"/>
      <c r="X9395" s="12"/>
      <c r="Y9395" s="12"/>
      <c r="Z9395" s="12"/>
      <c r="AA9395" s="12"/>
      <c r="AB9395" s="12"/>
      <c r="AC9395" s="12"/>
      <c r="AD9395" s="12"/>
      <c r="AE9395" s="12">
        <v>12</v>
      </c>
      <c r="AF9395" s="12">
        <v>7.6</v>
      </c>
      <c r="AG9395" s="12">
        <v>5</v>
      </c>
      <c r="AH9395" s="12" t="s">
        <v>53</v>
      </c>
      <c r="AI9395" s="12" t="s">
        <v>54</v>
      </c>
      <c r="AJ9395" s="12">
        <v>2</v>
      </c>
      <c r="AK9395" s="12">
        <v>1</v>
      </c>
      <c r="AL9395" s="12">
        <v>1</v>
      </c>
      <c r="AM9395" s="12" t="s">
        <v>55</v>
      </c>
      <c r="AN9395" s="12" t="s">
        <v>56</v>
      </c>
      <c r="AO9395" s="12"/>
      <c r="AP9395" s="12">
        <v>1</v>
      </c>
      <c r="AQ9395" s="12" t="s">
        <v>57</v>
      </c>
      <c r="AR9395" s="12">
        <v>0</v>
      </c>
      <c r="AS9395" s="12"/>
      <c r="AT9395" s="12"/>
      <c r="AU9395" s="12"/>
      <c r="AV9395" s="12"/>
      <c r="AW9395" s="12" t="s">
        <v>58</v>
      </c>
      <c r="AX9395" s="12">
        <v>0</v>
      </c>
      <c r="AY9395" s="12">
        <v>2</v>
      </c>
      <c r="AZ9395" s="12">
        <v>1</v>
      </c>
      <c r="BA9395" s="12">
        <v>1</v>
      </c>
      <c r="BB9395" s="12" t="s">
        <v>59</v>
      </c>
    </row>
    <row r="9396" spans="1:54" x14ac:dyDescent="0.2">
      <c r="A9396" s="7" t="str">
        <f>VLOOKUP(G9396,'Matching-Tabelle'!$A$76:$B$80,2,FALSE)</f>
        <v>ralph.straehl@tkb.ch</v>
      </c>
      <c r="B9396" s="7" t="str">
        <f>VLOOKUP(J9396,'Matching-Tabelle'!$A$1:$B$66,2,FALSE)</f>
        <v>Proj DigiPF</v>
      </c>
      <c r="C9396" s="7" t="str">
        <f>IF(VLOOKUP(J9396,'Matching-Tabelle'!$A$1:$CB$66,3,FALSE)=0,"",VLOOKUP(J9396,'Matching-Tabelle'!$A$1:$CB$66,3,FALSE))</f>
        <v>Progr Digitalisierung</v>
      </c>
      <c r="D9396" s="7">
        <v>1</v>
      </c>
      <c r="E9396" s="7" t="s">
        <v>7691</v>
      </c>
      <c r="F9396" s="8">
        <v>42916</v>
      </c>
      <c r="G9396" s="12" t="s">
        <v>5099</v>
      </c>
      <c r="H9396" s="12" t="s">
        <v>3260</v>
      </c>
      <c r="I9396" s="12" t="s">
        <v>3261</v>
      </c>
      <c r="J9396" s="12">
        <v>2500236</v>
      </c>
      <c r="K9396" s="12" t="s">
        <v>701</v>
      </c>
      <c r="L9396" s="12" t="s">
        <v>702</v>
      </c>
      <c r="M9396" s="12">
        <v>990001</v>
      </c>
      <c r="N9396" s="12" t="s">
        <v>51</v>
      </c>
      <c r="O9396" s="12">
        <v>2</v>
      </c>
      <c r="P9396" s="12"/>
      <c r="Q9396" s="12">
        <v>2</v>
      </c>
      <c r="R9396" s="12"/>
      <c r="S9396" s="12" t="s">
        <v>7691</v>
      </c>
      <c r="T9396" s="12"/>
      <c r="U9396" s="12"/>
      <c r="V9396" s="12"/>
      <c r="W9396" s="12"/>
      <c r="X9396" s="12"/>
      <c r="Y9396" s="12"/>
      <c r="Z9396" s="12"/>
      <c r="AA9396" s="12"/>
      <c r="AB9396" s="12"/>
      <c r="AC9396" s="12"/>
      <c r="AD9396" s="12"/>
      <c r="AE9396" s="12">
        <v>5</v>
      </c>
      <c r="AF9396" s="12">
        <v>0</v>
      </c>
      <c r="AG9396" s="12">
        <v>1</v>
      </c>
      <c r="AH9396" s="12" t="s">
        <v>411</v>
      </c>
      <c r="AI9396" s="12" t="s">
        <v>411</v>
      </c>
      <c r="AJ9396" s="12">
        <v>2</v>
      </c>
      <c r="AK9396" s="12">
        <v>1</v>
      </c>
      <c r="AL9396" s="12">
        <v>1</v>
      </c>
      <c r="AM9396" s="12" t="s">
        <v>55</v>
      </c>
      <c r="AN9396" s="12" t="s">
        <v>56</v>
      </c>
      <c r="AO9396" s="12"/>
      <c r="AP9396" s="12">
        <v>1</v>
      </c>
      <c r="AQ9396" s="12" t="s">
        <v>57</v>
      </c>
      <c r="AR9396" s="12">
        <v>0</v>
      </c>
      <c r="AS9396" s="12"/>
      <c r="AT9396" s="12"/>
      <c r="AU9396" s="12"/>
      <c r="AV9396" s="12"/>
      <c r="AW9396" s="12" t="s">
        <v>58</v>
      </c>
      <c r="AX9396" s="12">
        <v>0</v>
      </c>
      <c r="AY9396" s="12">
        <v>2</v>
      </c>
      <c r="AZ9396" s="12">
        <v>2</v>
      </c>
      <c r="BA9396" s="12">
        <v>2</v>
      </c>
      <c r="BB9396" s="12" t="s">
        <v>59</v>
      </c>
    </row>
    <row r="9397" spans="1:54" x14ac:dyDescent="0.2">
      <c r="A9397" s="7" t="str">
        <f>VLOOKUP(G9397,'Matching-Tabelle'!$A$76:$B$80,2,FALSE)</f>
        <v>ralph.straehl@tkb.ch</v>
      </c>
      <c r="B9397" s="7" t="str">
        <f>VLOOKUP(J9397,'Matching-Tabelle'!$A$1:$B$66,2,FALSE)</f>
        <v>Proj Optima</v>
      </c>
      <c r="C9397" s="7" t="str">
        <f>IF(VLOOKUP(J9397,'Matching-Tabelle'!$A$1:$CB$66,3,FALSE)=0,"",VLOOKUP(J9397,'Matching-Tabelle'!$A$1:$CB$66,3,FALSE))</f>
        <v/>
      </c>
      <c r="D9397" s="7">
        <v>2</v>
      </c>
      <c r="E9397" s="7" t="s">
        <v>7631</v>
      </c>
      <c r="F9397" s="8">
        <v>42916</v>
      </c>
      <c r="G9397" s="12" t="s">
        <v>5099</v>
      </c>
      <c r="H9397" s="12" t="s">
        <v>3260</v>
      </c>
      <c r="I9397" s="12" t="s">
        <v>3261</v>
      </c>
      <c r="J9397" s="12">
        <v>211</v>
      </c>
      <c r="K9397" s="12" t="s">
        <v>79</v>
      </c>
      <c r="L9397" s="12" t="s">
        <v>80</v>
      </c>
      <c r="M9397" s="12">
        <v>990001</v>
      </c>
      <c r="N9397" s="12" t="s">
        <v>51</v>
      </c>
      <c r="O9397" s="12">
        <v>2</v>
      </c>
      <c r="P9397" s="12"/>
      <c r="Q9397" s="12">
        <v>2</v>
      </c>
      <c r="R9397" s="12"/>
      <c r="S9397" s="12" t="s">
        <v>7631</v>
      </c>
      <c r="T9397" s="12"/>
      <c r="U9397" s="12"/>
      <c r="V9397" s="12"/>
      <c r="W9397" s="12"/>
      <c r="X9397" s="12"/>
      <c r="Y9397" s="12"/>
      <c r="Z9397" s="12"/>
      <c r="AA9397" s="12"/>
      <c r="AB9397" s="12"/>
      <c r="AC9397" s="12"/>
      <c r="AD9397" s="12"/>
      <c r="AE9397" s="12">
        <v>12</v>
      </c>
      <c r="AF9397" s="12">
        <v>7.6</v>
      </c>
      <c r="AG9397" s="12">
        <v>5</v>
      </c>
      <c r="AH9397" s="12" t="s">
        <v>53</v>
      </c>
      <c r="AI9397" s="12" t="s">
        <v>54</v>
      </c>
      <c r="AJ9397" s="12">
        <v>2</v>
      </c>
      <c r="AK9397" s="12">
        <v>1</v>
      </c>
      <c r="AL9397" s="12">
        <v>1</v>
      </c>
      <c r="AM9397" s="12" t="s">
        <v>55</v>
      </c>
      <c r="AN9397" s="12" t="s">
        <v>56</v>
      </c>
      <c r="AO9397" s="12"/>
      <c r="AP9397" s="12">
        <v>1</v>
      </c>
      <c r="AQ9397" s="12" t="s">
        <v>57</v>
      </c>
      <c r="AR9397" s="12">
        <v>0</v>
      </c>
      <c r="AS9397" s="12"/>
      <c r="AT9397" s="12"/>
      <c r="AU9397" s="12"/>
      <c r="AV9397" s="12"/>
      <c r="AW9397" s="12" t="s">
        <v>58</v>
      </c>
      <c r="AX9397" s="12">
        <v>0</v>
      </c>
      <c r="AY9397" s="12">
        <v>2</v>
      </c>
      <c r="AZ9397" s="12">
        <v>2</v>
      </c>
      <c r="BA9397" s="12">
        <v>2</v>
      </c>
      <c r="BB9397" s="12" t="s">
        <v>59</v>
      </c>
    </row>
    <row r="9398" spans="1:54" x14ac:dyDescent="0.2">
      <c r="A9398" s="7" t="str">
        <f>VLOOKUP(G9398,'Matching-Tabelle'!$A$76:$B$80,2,FALSE)</f>
        <v>ralph.straehl@tkb.ch</v>
      </c>
      <c r="B9398" s="7" t="str">
        <f>VLOOKUP(J9398,'Matching-Tabelle'!$A$1:$B$66,2,FALSE)</f>
        <v>WPI RTB</v>
      </c>
      <c r="C9398" s="7" t="str">
        <f>IF(VLOOKUP(J9398,'Matching-Tabelle'!$A$1:$CB$66,3,FALSE)=0,"",VLOOKUP(J9398,'Matching-Tabelle'!$A$1:$CB$66,3,FALSE))</f>
        <v/>
      </c>
      <c r="D9398" s="7">
        <v>2</v>
      </c>
      <c r="E9398" s="7" t="s">
        <v>7692</v>
      </c>
      <c r="F9398" s="8">
        <v>42916</v>
      </c>
      <c r="G9398" s="12" t="s">
        <v>5099</v>
      </c>
      <c r="H9398" s="12" t="s">
        <v>3260</v>
      </c>
      <c r="I9398" s="12" t="s">
        <v>3261</v>
      </c>
      <c r="J9398" s="12">
        <v>20</v>
      </c>
      <c r="K9398" s="12" t="s">
        <v>95</v>
      </c>
      <c r="L9398" s="12" t="s">
        <v>96</v>
      </c>
      <c r="M9398" s="12">
        <v>990001</v>
      </c>
      <c r="N9398" s="12" t="s">
        <v>51</v>
      </c>
      <c r="O9398" s="12">
        <v>1</v>
      </c>
      <c r="P9398" s="12"/>
      <c r="Q9398" s="12">
        <v>1</v>
      </c>
      <c r="R9398" s="12"/>
      <c r="S9398" s="12" t="s">
        <v>7692</v>
      </c>
      <c r="T9398" s="12"/>
      <c r="U9398" s="12"/>
      <c r="V9398" s="12"/>
      <c r="W9398" s="12"/>
      <c r="X9398" s="12"/>
      <c r="Y9398" s="12"/>
      <c r="Z9398" s="12"/>
      <c r="AA9398" s="12"/>
      <c r="AB9398" s="12"/>
      <c r="AC9398" s="12"/>
      <c r="AD9398" s="12"/>
      <c r="AE9398" s="12">
        <v>12</v>
      </c>
      <c r="AF9398" s="12">
        <v>7.6</v>
      </c>
      <c r="AG9398" s="12">
        <v>5</v>
      </c>
      <c r="AH9398" s="12" t="s">
        <v>53</v>
      </c>
      <c r="AI9398" s="12" t="s">
        <v>54</v>
      </c>
      <c r="AJ9398" s="12">
        <v>2</v>
      </c>
      <c r="AK9398" s="12">
        <v>1</v>
      </c>
      <c r="AL9398" s="12">
        <v>1</v>
      </c>
      <c r="AM9398" s="12" t="s">
        <v>55</v>
      </c>
      <c r="AN9398" s="12" t="s">
        <v>56</v>
      </c>
      <c r="AO9398" s="12"/>
      <c r="AP9398" s="12">
        <v>1</v>
      </c>
      <c r="AQ9398" s="12" t="s">
        <v>57</v>
      </c>
      <c r="AR9398" s="12">
        <v>0</v>
      </c>
      <c r="AS9398" s="12"/>
      <c r="AT9398" s="12"/>
      <c r="AU9398" s="12"/>
      <c r="AV9398" s="12"/>
      <c r="AW9398" s="12" t="s">
        <v>58</v>
      </c>
      <c r="AX9398" s="12">
        <v>0</v>
      </c>
      <c r="AY9398" s="12">
        <v>2</v>
      </c>
      <c r="AZ9398" s="12">
        <v>1</v>
      </c>
      <c r="BA9398" s="12">
        <v>1</v>
      </c>
      <c r="BB9398" s="12" t="s">
        <v>59</v>
      </c>
    </row>
    <row r="9399" spans="1:54" x14ac:dyDescent="0.2">
      <c r="A9399" s="7" t="str">
        <f>VLOOKUP(G9399,'Matching-Tabelle'!$A$76:$B$80,2,FALSE)</f>
        <v>ralph.straehl@tkb.ch</v>
      </c>
      <c r="B9399" s="7" t="str">
        <f>VLOOKUP(J9399,'Matching-Tabelle'!$A$1:$B$66,2,FALSE)</f>
        <v>Proj CIRE</v>
      </c>
      <c r="C9399" s="7" t="str">
        <f>IF(VLOOKUP(J9399,'Matching-Tabelle'!$A$1:$CB$66,3,FALSE)=0,"",VLOOKUP(J9399,'Matching-Tabelle'!$A$1:$CB$66,3,FALSE))</f>
        <v>WPI Projekte</v>
      </c>
      <c r="D9399" s="7">
        <v>1</v>
      </c>
      <c r="E9399" s="7" t="s">
        <v>7693</v>
      </c>
      <c r="F9399" s="8">
        <v>42916</v>
      </c>
      <c r="G9399" s="12" t="s">
        <v>5099</v>
      </c>
      <c r="H9399" s="12" t="s">
        <v>3260</v>
      </c>
      <c r="I9399" s="12" t="s">
        <v>3261</v>
      </c>
      <c r="J9399" s="12">
        <v>2500257</v>
      </c>
      <c r="K9399" s="12" t="s">
        <v>687</v>
      </c>
      <c r="L9399" s="12" t="s">
        <v>5423</v>
      </c>
      <c r="M9399" s="12">
        <v>990001</v>
      </c>
      <c r="N9399" s="12" t="s">
        <v>51</v>
      </c>
      <c r="O9399" s="12">
        <v>3</v>
      </c>
      <c r="P9399" s="12"/>
      <c r="Q9399" s="12">
        <v>3</v>
      </c>
      <c r="R9399" s="12"/>
      <c r="S9399" s="12" t="s">
        <v>7693</v>
      </c>
      <c r="T9399" s="12"/>
      <c r="U9399" s="12"/>
      <c r="V9399" s="12"/>
      <c r="W9399" s="12"/>
      <c r="X9399" s="12"/>
      <c r="Y9399" s="12"/>
      <c r="Z9399" s="12"/>
      <c r="AA9399" s="12"/>
      <c r="AB9399" s="12"/>
      <c r="AC9399" s="12"/>
      <c r="AD9399" s="12"/>
      <c r="AE9399" s="12">
        <v>5</v>
      </c>
      <c r="AF9399" s="12">
        <v>0</v>
      </c>
      <c r="AG9399" s="12">
        <v>1</v>
      </c>
      <c r="AH9399" s="12" t="s">
        <v>411</v>
      </c>
      <c r="AI9399" s="12" t="s">
        <v>411</v>
      </c>
      <c r="AJ9399" s="12">
        <v>2</v>
      </c>
      <c r="AK9399" s="12">
        <v>1</v>
      </c>
      <c r="AL9399" s="12">
        <v>1</v>
      </c>
      <c r="AM9399" s="12" t="s">
        <v>55</v>
      </c>
      <c r="AN9399" s="12" t="s">
        <v>56</v>
      </c>
      <c r="AO9399" s="12"/>
      <c r="AP9399" s="12">
        <v>1</v>
      </c>
      <c r="AQ9399" s="12" t="s">
        <v>57</v>
      </c>
      <c r="AR9399" s="12">
        <v>0</v>
      </c>
      <c r="AS9399" s="12"/>
      <c r="AT9399" s="12"/>
      <c r="AU9399" s="12"/>
      <c r="AV9399" s="12"/>
      <c r="AW9399" s="12" t="s">
        <v>58</v>
      </c>
      <c r="AX9399" s="12">
        <v>0</v>
      </c>
      <c r="AY9399" s="12">
        <v>2</v>
      </c>
      <c r="AZ9399" s="12">
        <v>3</v>
      </c>
      <c r="BA9399" s="12">
        <v>3</v>
      </c>
      <c r="BB9399" s="12" t="s">
        <v>59</v>
      </c>
    </row>
    <row r="9400" spans="1:54" x14ac:dyDescent="0.2">
      <c r="A9400" s="7" t="str">
        <f>VLOOKUP(G9400,'Matching-Tabelle'!$A$76:$B$80,2,FALSE)</f>
        <v>ralph.straehl@tkb.ch</v>
      </c>
      <c r="B9400" s="7" t="str">
        <f>VLOOKUP(J9400,'Matching-Tabelle'!$A$1:$B$66,2,FALSE)</f>
        <v>WPI RTB</v>
      </c>
      <c r="C9400" s="7" t="str">
        <f>IF(VLOOKUP(J9400,'Matching-Tabelle'!$A$1:$CB$66,3,FALSE)=0,"",VLOOKUP(J9400,'Matching-Tabelle'!$A$1:$CB$66,3,FALSE))</f>
        <v/>
      </c>
      <c r="D9400" s="7">
        <v>3</v>
      </c>
      <c r="E9400" s="7" t="s">
        <v>3267</v>
      </c>
      <c r="F9400" s="8">
        <v>42919</v>
      </c>
      <c r="G9400" s="12" t="s">
        <v>5099</v>
      </c>
      <c r="H9400" s="12" t="s">
        <v>3260</v>
      </c>
      <c r="I9400" s="12" t="s">
        <v>3261</v>
      </c>
      <c r="J9400" s="12">
        <v>24</v>
      </c>
      <c r="K9400" s="12" t="s">
        <v>73</v>
      </c>
      <c r="L9400" s="12" t="s">
        <v>74</v>
      </c>
      <c r="M9400" s="12">
        <v>990001</v>
      </c>
      <c r="N9400" s="12" t="s">
        <v>51</v>
      </c>
      <c r="O9400" s="12">
        <v>1</v>
      </c>
      <c r="P9400" s="12"/>
      <c r="Q9400" s="12">
        <v>1</v>
      </c>
      <c r="R9400" s="12"/>
      <c r="S9400" s="12" t="s">
        <v>3267</v>
      </c>
      <c r="T9400" s="12"/>
      <c r="U9400" s="12"/>
      <c r="V9400" s="12"/>
      <c r="W9400" s="12"/>
      <c r="X9400" s="12"/>
      <c r="Y9400" s="12"/>
      <c r="Z9400" s="12"/>
      <c r="AA9400" s="12"/>
      <c r="AB9400" s="12"/>
      <c r="AC9400" s="12"/>
      <c r="AD9400" s="12"/>
      <c r="AE9400" s="12">
        <v>12</v>
      </c>
      <c r="AF9400" s="12">
        <v>7.6</v>
      </c>
      <c r="AG9400" s="12">
        <v>5</v>
      </c>
      <c r="AH9400" s="12" t="s">
        <v>53</v>
      </c>
      <c r="AI9400" s="12" t="s">
        <v>54</v>
      </c>
      <c r="AJ9400" s="12">
        <v>2</v>
      </c>
      <c r="AK9400" s="12">
        <v>1</v>
      </c>
      <c r="AL9400" s="12">
        <v>1</v>
      </c>
      <c r="AM9400" s="12" t="s">
        <v>55</v>
      </c>
      <c r="AN9400" s="12" t="s">
        <v>56</v>
      </c>
      <c r="AO9400" s="12"/>
      <c r="AP9400" s="12">
        <v>1</v>
      </c>
      <c r="AQ9400" s="12" t="s">
        <v>57</v>
      </c>
      <c r="AR9400" s="12">
        <v>0</v>
      </c>
      <c r="AS9400" s="12"/>
      <c r="AT9400" s="12"/>
      <c r="AU9400" s="12"/>
      <c r="AV9400" s="12"/>
      <c r="AW9400" s="12" t="s">
        <v>58</v>
      </c>
      <c r="AX9400" s="12">
        <v>0</v>
      </c>
      <c r="AY9400" s="12">
        <v>2</v>
      </c>
      <c r="AZ9400" s="12">
        <v>1</v>
      </c>
      <c r="BA9400" s="12">
        <v>1</v>
      </c>
      <c r="BB9400" s="12" t="s">
        <v>59</v>
      </c>
    </row>
    <row r="9401" spans="1:54" x14ac:dyDescent="0.2">
      <c r="A9401" s="7" t="str">
        <f>VLOOKUP(G9401,'Matching-Tabelle'!$A$76:$B$80,2,FALSE)</f>
        <v>ralph.straehl@tkb.ch</v>
      </c>
      <c r="B9401" s="7" t="str">
        <f>VLOOKUP(J9401,'Matching-Tabelle'!$A$1:$B$66,2,FALSE)</f>
        <v>Proj HR SYS</v>
      </c>
      <c r="C9401" s="7" t="str">
        <f>IF(VLOOKUP(J9401,'Matching-Tabelle'!$A$1:$CB$66,3,FALSE)=0,"",VLOOKUP(J9401,'Matching-Tabelle'!$A$1:$CB$66,3,FALSE))</f>
        <v/>
      </c>
      <c r="D9401" s="7">
        <v>1</v>
      </c>
      <c r="E9401" s="7" t="s">
        <v>7503</v>
      </c>
      <c r="F9401" s="8">
        <v>42919</v>
      </c>
      <c r="G9401" s="12" t="s">
        <v>5099</v>
      </c>
      <c r="H9401" s="12" t="s">
        <v>3260</v>
      </c>
      <c r="I9401" s="12" t="s">
        <v>3261</v>
      </c>
      <c r="J9401" s="12">
        <v>2000232</v>
      </c>
      <c r="K9401" s="12" t="s">
        <v>60</v>
      </c>
      <c r="L9401" s="12" t="s">
        <v>61</v>
      </c>
      <c r="M9401" s="12">
        <v>990001</v>
      </c>
      <c r="N9401" s="12" t="s">
        <v>51</v>
      </c>
      <c r="O9401" s="12">
        <v>2</v>
      </c>
      <c r="P9401" s="12"/>
      <c r="Q9401" s="12">
        <v>2</v>
      </c>
      <c r="R9401" s="12"/>
      <c r="S9401" s="12" t="s">
        <v>7503</v>
      </c>
      <c r="T9401" s="12"/>
      <c r="U9401" s="12"/>
      <c r="V9401" s="12"/>
      <c r="W9401" s="12"/>
      <c r="X9401" s="12"/>
      <c r="Y9401" s="12"/>
      <c r="Z9401" s="12"/>
      <c r="AA9401" s="12"/>
      <c r="AB9401" s="12"/>
      <c r="AC9401" s="12"/>
      <c r="AD9401" s="12"/>
      <c r="AE9401" s="12">
        <v>12</v>
      </c>
      <c r="AF9401" s="12">
        <v>7.6</v>
      </c>
      <c r="AG9401" s="12">
        <v>5</v>
      </c>
      <c r="AH9401" s="12" t="s">
        <v>53</v>
      </c>
      <c r="AI9401" s="12" t="s">
        <v>54</v>
      </c>
      <c r="AJ9401" s="12">
        <v>2</v>
      </c>
      <c r="AK9401" s="12">
        <v>1</v>
      </c>
      <c r="AL9401" s="12">
        <v>1</v>
      </c>
      <c r="AM9401" s="12" t="s">
        <v>55</v>
      </c>
      <c r="AN9401" s="12" t="s">
        <v>56</v>
      </c>
      <c r="AO9401" s="12"/>
      <c r="AP9401" s="12">
        <v>1</v>
      </c>
      <c r="AQ9401" s="12" t="s">
        <v>57</v>
      </c>
      <c r="AR9401" s="12">
        <v>0</v>
      </c>
      <c r="AS9401" s="12"/>
      <c r="AT9401" s="12"/>
      <c r="AU9401" s="12"/>
      <c r="AV9401" s="12"/>
      <c r="AW9401" s="12" t="s">
        <v>58</v>
      </c>
      <c r="AX9401" s="12">
        <v>0</v>
      </c>
      <c r="AY9401" s="12">
        <v>2</v>
      </c>
      <c r="AZ9401" s="12">
        <v>2</v>
      </c>
      <c r="BA9401" s="12">
        <v>2</v>
      </c>
      <c r="BB9401" s="12" t="s">
        <v>59</v>
      </c>
    </row>
    <row r="9402" spans="1:54" x14ac:dyDescent="0.2">
      <c r="A9402" s="7" t="str">
        <f>VLOOKUP(G9402,'Matching-Tabelle'!$A$76:$B$80,2,FALSE)</f>
        <v>ralph.straehl@tkb.ch</v>
      </c>
      <c r="B9402" s="7" t="str">
        <f>VLOOKUP(J9402,'Matching-Tabelle'!$A$1:$B$66,2,FALSE)</f>
        <v>Proj DigiPF</v>
      </c>
      <c r="C9402" s="7" t="str">
        <f>IF(VLOOKUP(J9402,'Matching-Tabelle'!$A$1:$CB$66,3,FALSE)=0,"",VLOOKUP(J9402,'Matching-Tabelle'!$A$1:$CB$66,3,FALSE))</f>
        <v>Progr Digitalisierung</v>
      </c>
      <c r="D9402" s="7">
        <v>2</v>
      </c>
      <c r="E9402" s="7" t="s">
        <v>7694</v>
      </c>
      <c r="F9402" s="8">
        <v>42919</v>
      </c>
      <c r="G9402" s="12" t="s">
        <v>5099</v>
      </c>
      <c r="H9402" s="12" t="s">
        <v>3260</v>
      </c>
      <c r="I9402" s="12" t="s">
        <v>3261</v>
      </c>
      <c r="J9402" s="12">
        <v>2500236</v>
      </c>
      <c r="K9402" s="12" t="s">
        <v>701</v>
      </c>
      <c r="L9402" s="12" t="s">
        <v>702</v>
      </c>
      <c r="M9402" s="12">
        <v>990001</v>
      </c>
      <c r="N9402" s="12" t="s">
        <v>51</v>
      </c>
      <c r="O9402" s="12">
        <v>6</v>
      </c>
      <c r="P9402" s="12"/>
      <c r="Q9402" s="12">
        <v>6</v>
      </c>
      <c r="R9402" s="12"/>
      <c r="S9402" s="12" t="s">
        <v>7694</v>
      </c>
      <c r="T9402" s="12"/>
      <c r="U9402" s="12"/>
      <c r="V9402" s="12"/>
      <c r="W9402" s="12"/>
      <c r="X9402" s="12"/>
      <c r="Y9402" s="12"/>
      <c r="Z9402" s="12"/>
      <c r="AA9402" s="12"/>
      <c r="AB9402" s="12"/>
      <c r="AC9402" s="12"/>
      <c r="AD9402" s="12"/>
      <c r="AE9402" s="12">
        <v>5</v>
      </c>
      <c r="AF9402" s="12">
        <v>0</v>
      </c>
      <c r="AG9402" s="12">
        <v>1</v>
      </c>
      <c r="AH9402" s="12" t="s">
        <v>411</v>
      </c>
      <c r="AI9402" s="12" t="s">
        <v>411</v>
      </c>
      <c r="AJ9402" s="12">
        <v>2</v>
      </c>
      <c r="AK9402" s="12">
        <v>1</v>
      </c>
      <c r="AL9402" s="12">
        <v>1</v>
      </c>
      <c r="AM9402" s="12" t="s">
        <v>55</v>
      </c>
      <c r="AN9402" s="12" t="s">
        <v>56</v>
      </c>
      <c r="AO9402" s="12"/>
      <c r="AP9402" s="12">
        <v>1</v>
      </c>
      <c r="AQ9402" s="12" t="s">
        <v>57</v>
      </c>
      <c r="AR9402" s="12">
        <v>0</v>
      </c>
      <c r="AS9402" s="12"/>
      <c r="AT9402" s="12"/>
      <c r="AU9402" s="12"/>
      <c r="AV9402" s="12"/>
      <c r="AW9402" s="12" t="s">
        <v>58</v>
      </c>
      <c r="AX9402" s="12">
        <v>0</v>
      </c>
      <c r="AY9402" s="12">
        <v>2</v>
      </c>
      <c r="AZ9402" s="12">
        <v>6</v>
      </c>
      <c r="BA9402" s="12">
        <v>6</v>
      </c>
      <c r="BB9402" s="12" t="s">
        <v>59</v>
      </c>
    </row>
    <row r="9403" spans="1:54" x14ac:dyDescent="0.2">
      <c r="A9403" s="7" t="str">
        <f>VLOOKUP(G9403,'Matching-Tabelle'!$A$76:$B$80,2,FALSE)</f>
        <v>ralph.straehl@tkb.ch</v>
      </c>
      <c r="B9403" s="7" t="str">
        <f>VLOOKUP(J9403,'Matching-Tabelle'!$A$1:$B$66,2,FALSE)</f>
        <v>WPI RTB</v>
      </c>
      <c r="C9403" s="7" t="str">
        <f>IF(VLOOKUP(J9403,'Matching-Tabelle'!$A$1:$CB$66,3,FALSE)=0,"",VLOOKUP(J9403,'Matching-Tabelle'!$A$1:$CB$66,3,FALSE))</f>
        <v/>
      </c>
      <c r="D9403" s="7">
        <v>6</v>
      </c>
      <c r="E9403" s="7" t="s">
        <v>3267</v>
      </c>
      <c r="F9403" s="8">
        <v>42920</v>
      </c>
      <c r="G9403" s="12" t="s">
        <v>5099</v>
      </c>
      <c r="H9403" s="12" t="s">
        <v>3260</v>
      </c>
      <c r="I9403" s="12" t="s">
        <v>3261</v>
      </c>
      <c r="J9403" s="12">
        <v>24</v>
      </c>
      <c r="K9403" s="12" t="s">
        <v>73</v>
      </c>
      <c r="L9403" s="12" t="s">
        <v>74</v>
      </c>
      <c r="M9403" s="12">
        <v>990001</v>
      </c>
      <c r="N9403" s="12" t="s">
        <v>51</v>
      </c>
      <c r="O9403" s="12">
        <v>1</v>
      </c>
      <c r="P9403" s="12"/>
      <c r="Q9403" s="12">
        <v>1</v>
      </c>
      <c r="R9403" s="12"/>
      <c r="S9403" s="12" t="s">
        <v>3267</v>
      </c>
      <c r="T9403" s="12"/>
      <c r="U9403" s="12"/>
      <c r="V9403" s="12"/>
      <c r="W9403" s="12"/>
      <c r="X9403" s="12"/>
      <c r="Y9403" s="12"/>
      <c r="Z9403" s="12"/>
      <c r="AA9403" s="12"/>
      <c r="AB9403" s="12"/>
      <c r="AC9403" s="12"/>
      <c r="AD9403" s="12"/>
      <c r="AE9403" s="12">
        <v>12</v>
      </c>
      <c r="AF9403" s="12">
        <v>7.6</v>
      </c>
      <c r="AG9403" s="12">
        <v>5</v>
      </c>
      <c r="AH9403" s="12" t="s">
        <v>53</v>
      </c>
      <c r="AI9403" s="12" t="s">
        <v>54</v>
      </c>
      <c r="AJ9403" s="12">
        <v>2</v>
      </c>
      <c r="AK9403" s="12">
        <v>1</v>
      </c>
      <c r="AL9403" s="12">
        <v>1</v>
      </c>
      <c r="AM9403" s="12" t="s">
        <v>55</v>
      </c>
      <c r="AN9403" s="12" t="s">
        <v>56</v>
      </c>
      <c r="AO9403" s="12"/>
      <c r="AP9403" s="12">
        <v>1</v>
      </c>
      <c r="AQ9403" s="12" t="s">
        <v>57</v>
      </c>
      <c r="AR9403" s="12">
        <v>0</v>
      </c>
      <c r="AS9403" s="12"/>
      <c r="AT9403" s="12"/>
      <c r="AU9403" s="12"/>
      <c r="AV9403" s="12"/>
      <c r="AW9403" s="12" t="s">
        <v>58</v>
      </c>
      <c r="AX9403" s="12">
        <v>0</v>
      </c>
      <c r="AY9403" s="12">
        <v>2</v>
      </c>
      <c r="AZ9403" s="12">
        <v>1</v>
      </c>
      <c r="BA9403" s="12">
        <v>1</v>
      </c>
      <c r="BB9403" s="12" t="s">
        <v>59</v>
      </c>
    </row>
    <row r="9404" spans="1:54" x14ac:dyDescent="0.2">
      <c r="A9404" s="7" t="str">
        <f>VLOOKUP(G9404,'Matching-Tabelle'!$A$76:$B$80,2,FALSE)</f>
        <v>ralph.straehl@tkb.ch</v>
      </c>
      <c r="B9404" s="7" t="str">
        <f>VLOOKUP(J9404,'Matching-Tabelle'!$A$1:$B$66,2,FALSE)</f>
        <v>Proj DigiPF</v>
      </c>
      <c r="C9404" s="7" t="str">
        <f>IF(VLOOKUP(J9404,'Matching-Tabelle'!$A$1:$CB$66,3,FALSE)=0,"",VLOOKUP(J9404,'Matching-Tabelle'!$A$1:$CB$66,3,FALSE))</f>
        <v>Progr Digitalisierung</v>
      </c>
      <c r="D9404" s="7">
        <v>1</v>
      </c>
      <c r="E9404" s="7" t="s">
        <v>7695</v>
      </c>
      <c r="F9404" s="8">
        <v>42920</v>
      </c>
      <c r="G9404" s="12" t="s">
        <v>5099</v>
      </c>
      <c r="H9404" s="12" t="s">
        <v>3260</v>
      </c>
      <c r="I9404" s="12" t="s">
        <v>3261</v>
      </c>
      <c r="J9404" s="12">
        <v>2500236</v>
      </c>
      <c r="K9404" s="12" t="s">
        <v>701</v>
      </c>
      <c r="L9404" s="12" t="s">
        <v>702</v>
      </c>
      <c r="M9404" s="12">
        <v>990001</v>
      </c>
      <c r="N9404" s="12" t="s">
        <v>51</v>
      </c>
      <c r="O9404" s="12">
        <v>8</v>
      </c>
      <c r="P9404" s="12"/>
      <c r="Q9404" s="12">
        <v>8</v>
      </c>
      <c r="R9404" s="12"/>
      <c r="S9404" s="12" t="s">
        <v>7695</v>
      </c>
      <c r="T9404" s="12"/>
      <c r="U9404" s="12"/>
      <c r="V9404" s="12"/>
      <c r="W9404" s="12"/>
      <c r="X9404" s="12"/>
      <c r="Y9404" s="12"/>
      <c r="Z9404" s="12"/>
      <c r="AA9404" s="12"/>
      <c r="AB9404" s="12"/>
      <c r="AC9404" s="12"/>
      <c r="AD9404" s="12"/>
      <c r="AE9404" s="12">
        <v>5</v>
      </c>
      <c r="AF9404" s="12">
        <v>0</v>
      </c>
      <c r="AG9404" s="12">
        <v>1</v>
      </c>
      <c r="AH9404" s="12" t="s">
        <v>411</v>
      </c>
      <c r="AI9404" s="12" t="s">
        <v>411</v>
      </c>
      <c r="AJ9404" s="12">
        <v>2</v>
      </c>
      <c r="AK9404" s="12">
        <v>1</v>
      </c>
      <c r="AL9404" s="12">
        <v>1</v>
      </c>
      <c r="AM9404" s="12" t="s">
        <v>55</v>
      </c>
      <c r="AN9404" s="12" t="s">
        <v>56</v>
      </c>
      <c r="AO9404" s="12"/>
      <c r="AP9404" s="12">
        <v>1</v>
      </c>
      <c r="AQ9404" s="12" t="s">
        <v>57</v>
      </c>
      <c r="AR9404" s="12">
        <v>0</v>
      </c>
      <c r="AS9404" s="12"/>
      <c r="AT9404" s="12"/>
      <c r="AU9404" s="12"/>
      <c r="AV9404" s="12"/>
      <c r="AW9404" s="12" t="s">
        <v>58</v>
      </c>
      <c r="AX9404" s="12">
        <v>0</v>
      </c>
      <c r="AY9404" s="12">
        <v>2</v>
      </c>
      <c r="AZ9404" s="12">
        <v>8</v>
      </c>
      <c r="BA9404" s="12">
        <v>8</v>
      </c>
      <c r="BB9404" s="12" t="s">
        <v>59</v>
      </c>
    </row>
    <row r="9405" spans="1:54" x14ac:dyDescent="0.2">
      <c r="A9405" s="7" t="str">
        <f>VLOOKUP(G9405,'Matching-Tabelle'!$A$76:$B$80,2,FALSE)</f>
        <v>ralph.straehl@tkb.ch</v>
      </c>
      <c r="B9405" s="7" t="str">
        <f>VLOOKUP(J9405,'Matching-Tabelle'!$A$1:$B$66,2,FALSE)</f>
        <v>WPI RTB</v>
      </c>
      <c r="C9405" s="7" t="str">
        <f>IF(VLOOKUP(J9405,'Matching-Tabelle'!$A$1:$CB$66,3,FALSE)=0,"",VLOOKUP(J9405,'Matching-Tabelle'!$A$1:$CB$66,3,FALSE))</f>
        <v/>
      </c>
      <c r="D9405" s="7">
        <v>8</v>
      </c>
      <c r="E9405" s="7" t="s">
        <v>3267</v>
      </c>
      <c r="F9405" s="8">
        <v>42921</v>
      </c>
      <c r="G9405" s="12" t="s">
        <v>5099</v>
      </c>
      <c r="H9405" s="12" t="s">
        <v>3260</v>
      </c>
      <c r="I9405" s="12" t="s">
        <v>3261</v>
      </c>
      <c r="J9405" s="12">
        <v>24</v>
      </c>
      <c r="K9405" s="12" t="s">
        <v>73</v>
      </c>
      <c r="L9405" s="12" t="s">
        <v>74</v>
      </c>
      <c r="M9405" s="12">
        <v>990001</v>
      </c>
      <c r="N9405" s="12" t="s">
        <v>51</v>
      </c>
      <c r="O9405" s="12">
        <v>1</v>
      </c>
      <c r="P9405" s="12"/>
      <c r="Q9405" s="12">
        <v>1</v>
      </c>
      <c r="R9405" s="12"/>
      <c r="S9405" s="12" t="s">
        <v>3267</v>
      </c>
      <c r="T9405" s="12"/>
      <c r="U9405" s="12"/>
      <c r="V9405" s="12"/>
      <c r="W9405" s="12"/>
      <c r="X9405" s="12"/>
      <c r="Y9405" s="12"/>
      <c r="Z9405" s="12"/>
      <c r="AA9405" s="12"/>
      <c r="AB9405" s="12"/>
      <c r="AC9405" s="12"/>
      <c r="AD9405" s="12"/>
      <c r="AE9405" s="12">
        <v>12</v>
      </c>
      <c r="AF9405" s="12">
        <v>7.6</v>
      </c>
      <c r="AG9405" s="12">
        <v>5</v>
      </c>
      <c r="AH9405" s="12" t="s">
        <v>53</v>
      </c>
      <c r="AI9405" s="12" t="s">
        <v>54</v>
      </c>
      <c r="AJ9405" s="12">
        <v>2</v>
      </c>
      <c r="AK9405" s="12">
        <v>1</v>
      </c>
      <c r="AL9405" s="12">
        <v>1</v>
      </c>
      <c r="AM9405" s="12" t="s">
        <v>55</v>
      </c>
      <c r="AN9405" s="12" t="s">
        <v>56</v>
      </c>
      <c r="AO9405" s="12"/>
      <c r="AP9405" s="12">
        <v>1</v>
      </c>
      <c r="AQ9405" s="12" t="s">
        <v>57</v>
      </c>
      <c r="AR9405" s="12">
        <v>0</v>
      </c>
      <c r="AS9405" s="12"/>
      <c r="AT9405" s="12"/>
      <c r="AU9405" s="12"/>
      <c r="AV9405" s="12"/>
      <c r="AW9405" s="12" t="s">
        <v>58</v>
      </c>
      <c r="AX9405" s="12">
        <v>0</v>
      </c>
      <c r="AY9405" s="12">
        <v>2</v>
      </c>
      <c r="AZ9405" s="12">
        <v>1</v>
      </c>
      <c r="BA9405" s="12">
        <v>1</v>
      </c>
      <c r="BB9405" s="12" t="s">
        <v>59</v>
      </c>
    </row>
    <row r="9406" spans="1:54" x14ac:dyDescent="0.2">
      <c r="A9406" s="7" t="str">
        <f>VLOOKUP(G9406,'Matching-Tabelle'!$A$76:$B$80,2,FALSE)</f>
        <v>ralph.straehl@tkb.ch</v>
      </c>
      <c r="B9406" s="7" t="str">
        <f>VLOOKUP(J9406,'Matching-Tabelle'!$A$1:$B$66,2,FALSE)</f>
        <v>WPI Führung</v>
      </c>
      <c r="C9406" s="7" t="str">
        <f>IF(VLOOKUP(J9406,'Matching-Tabelle'!$A$1:$CB$66,3,FALSE)=0,"",VLOOKUP(J9406,'Matching-Tabelle'!$A$1:$CB$66,3,FALSE))</f>
        <v/>
      </c>
      <c r="D9406" s="7">
        <v>1</v>
      </c>
      <c r="E9406" s="7" t="s">
        <v>874</v>
      </c>
      <c r="F9406" s="8">
        <v>42921</v>
      </c>
      <c r="G9406" s="12" t="s">
        <v>5099</v>
      </c>
      <c r="H9406" s="12" t="s">
        <v>3260</v>
      </c>
      <c r="I9406" s="12" t="s">
        <v>3261</v>
      </c>
      <c r="J9406" s="12">
        <v>26</v>
      </c>
      <c r="K9406" s="12" t="s">
        <v>130</v>
      </c>
      <c r="L9406" s="12" t="s">
        <v>131</v>
      </c>
      <c r="M9406" s="12">
        <v>990001</v>
      </c>
      <c r="N9406" s="12" t="s">
        <v>51</v>
      </c>
      <c r="O9406" s="12">
        <v>1</v>
      </c>
      <c r="P9406" s="12"/>
      <c r="Q9406" s="12">
        <v>1</v>
      </c>
      <c r="R9406" s="12"/>
      <c r="S9406" s="12" t="s">
        <v>874</v>
      </c>
      <c r="T9406" s="12"/>
      <c r="U9406" s="12"/>
      <c r="V9406" s="12"/>
      <c r="W9406" s="12"/>
      <c r="X9406" s="12"/>
      <c r="Y9406" s="12"/>
      <c r="Z9406" s="12"/>
      <c r="AA9406" s="12"/>
      <c r="AB9406" s="12"/>
      <c r="AC9406" s="12"/>
      <c r="AD9406" s="12"/>
      <c r="AE9406" s="12">
        <v>12</v>
      </c>
      <c r="AF9406" s="12">
        <v>7.6</v>
      </c>
      <c r="AG9406" s="12">
        <v>5</v>
      </c>
      <c r="AH9406" s="12" t="s">
        <v>53</v>
      </c>
      <c r="AI9406" s="12" t="s">
        <v>54</v>
      </c>
      <c r="AJ9406" s="12">
        <v>2</v>
      </c>
      <c r="AK9406" s="12">
        <v>1</v>
      </c>
      <c r="AL9406" s="12">
        <v>1</v>
      </c>
      <c r="AM9406" s="12" t="s">
        <v>55</v>
      </c>
      <c r="AN9406" s="12" t="s">
        <v>56</v>
      </c>
      <c r="AO9406" s="12"/>
      <c r="AP9406" s="12">
        <v>1</v>
      </c>
      <c r="AQ9406" s="12" t="s">
        <v>57</v>
      </c>
      <c r="AR9406" s="12">
        <v>0</v>
      </c>
      <c r="AS9406" s="12"/>
      <c r="AT9406" s="12"/>
      <c r="AU9406" s="12"/>
      <c r="AV9406" s="12"/>
      <c r="AW9406" s="12" t="s">
        <v>58</v>
      </c>
      <c r="AX9406" s="12">
        <v>0</v>
      </c>
      <c r="AY9406" s="12">
        <v>2</v>
      </c>
      <c r="AZ9406" s="12">
        <v>1</v>
      </c>
      <c r="BA9406" s="12">
        <v>1</v>
      </c>
      <c r="BB9406" s="12" t="s">
        <v>59</v>
      </c>
    </row>
    <row r="9407" spans="1:54" x14ac:dyDescent="0.2">
      <c r="A9407" s="7" t="str">
        <f>VLOOKUP(G9407,'Matching-Tabelle'!$A$76:$B$80,2,FALSE)</f>
        <v>ralph.straehl@tkb.ch</v>
      </c>
      <c r="B9407" s="7" t="str">
        <f>VLOOKUP(J9407,'Matching-Tabelle'!$A$1:$B$66,2,FALSE)</f>
        <v>WPI RTB</v>
      </c>
      <c r="C9407" s="7" t="str">
        <f>IF(VLOOKUP(J9407,'Matching-Tabelle'!$A$1:$CB$66,3,FALSE)=0,"",VLOOKUP(J9407,'Matching-Tabelle'!$A$1:$CB$66,3,FALSE))</f>
        <v/>
      </c>
      <c r="D9407" s="7">
        <v>1</v>
      </c>
      <c r="E9407" s="7" t="s">
        <v>7696</v>
      </c>
      <c r="F9407" s="8">
        <v>42921</v>
      </c>
      <c r="G9407" s="12" t="s">
        <v>5099</v>
      </c>
      <c r="H9407" s="12" t="s">
        <v>3260</v>
      </c>
      <c r="I9407" s="12" t="s">
        <v>3261</v>
      </c>
      <c r="J9407" s="12">
        <v>20</v>
      </c>
      <c r="K9407" s="12" t="s">
        <v>95</v>
      </c>
      <c r="L9407" s="12" t="s">
        <v>96</v>
      </c>
      <c r="M9407" s="12">
        <v>990001</v>
      </c>
      <c r="N9407" s="12" t="s">
        <v>51</v>
      </c>
      <c r="O9407" s="12">
        <v>2</v>
      </c>
      <c r="P9407" s="12"/>
      <c r="Q9407" s="12">
        <v>2</v>
      </c>
      <c r="R9407" s="12"/>
      <c r="S9407" s="12" t="s">
        <v>7696</v>
      </c>
      <c r="T9407" s="12"/>
      <c r="U9407" s="12"/>
      <c r="V9407" s="12"/>
      <c r="W9407" s="12"/>
      <c r="X9407" s="12"/>
      <c r="Y9407" s="12"/>
      <c r="Z9407" s="12"/>
      <c r="AA9407" s="12"/>
      <c r="AB9407" s="12"/>
      <c r="AC9407" s="12"/>
      <c r="AD9407" s="12"/>
      <c r="AE9407" s="12">
        <v>12</v>
      </c>
      <c r="AF9407" s="12">
        <v>7.6</v>
      </c>
      <c r="AG9407" s="12">
        <v>5</v>
      </c>
      <c r="AH9407" s="12" t="s">
        <v>53</v>
      </c>
      <c r="AI9407" s="12" t="s">
        <v>54</v>
      </c>
      <c r="AJ9407" s="12">
        <v>2</v>
      </c>
      <c r="AK9407" s="12">
        <v>1</v>
      </c>
      <c r="AL9407" s="12">
        <v>1</v>
      </c>
      <c r="AM9407" s="12" t="s">
        <v>55</v>
      </c>
      <c r="AN9407" s="12" t="s">
        <v>56</v>
      </c>
      <c r="AO9407" s="12"/>
      <c r="AP9407" s="12">
        <v>1</v>
      </c>
      <c r="AQ9407" s="12" t="s">
        <v>57</v>
      </c>
      <c r="AR9407" s="12">
        <v>0</v>
      </c>
      <c r="AS9407" s="12"/>
      <c r="AT9407" s="12"/>
      <c r="AU9407" s="12"/>
      <c r="AV9407" s="12"/>
      <c r="AW9407" s="12" t="s">
        <v>58</v>
      </c>
      <c r="AX9407" s="12">
        <v>0</v>
      </c>
      <c r="AY9407" s="12">
        <v>2</v>
      </c>
      <c r="AZ9407" s="12">
        <v>2</v>
      </c>
      <c r="BA9407" s="12">
        <v>2</v>
      </c>
      <c r="BB9407" s="12" t="s">
        <v>59</v>
      </c>
    </row>
    <row r="9408" spans="1:54" x14ac:dyDescent="0.2">
      <c r="A9408" s="7" t="str">
        <f>VLOOKUP(G9408,'Matching-Tabelle'!$A$76:$B$80,2,FALSE)</f>
        <v>ralph.straehl@tkb.ch</v>
      </c>
      <c r="B9408" s="7" t="str">
        <f>VLOOKUP(J9408,'Matching-Tabelle'!$A$1:$B$66,2,FALSE)</f>
        <v>WPI CTB</v>
      </c>
      <c r="C9408" s="7" t="str">
        <f>IF(VLOOKUP(J9408,'Matching-Tabelle'!$A$1:$CB$66,3,FALSE)=0,"",VLOOKUP(J9408,'Matching-Tabelle'!$A$1:$CB$66,3,FALSE))</f>
        <v/>
      </c>
      <c r="D9408" s="7">
        <v>2</v>
      </c>
      <c r="E9408" s="7" t="s">
        <v>7697</v>
      </c>
      <c r="F9408" s="8">
        <v>42921</v>
      </c>
      <c r="G9408" s="12" t="s">
        <v>5099</v>
      </c>
      <c r="H9408" s="12" t="s">
        <v>3260</v>
      </c>
      <c r="I9408" s="12" t="s">
        <v>3261</v>
      </c>
      <c r="J9408" s="12">
        <v>927</v>
      </c>
      <c r="K9408" s="12" t="s">
        <v>99</v>
      </c>
      <c r="L9408" s="12" t="s">
        <v>100</v>
      </c>
      <c r="M9408" s="12">
        <v>990001</v>
      </c>
      <c r="N9408" s="12" t="s">
        <v>51</v>
      </c>
      <c r="O9408" s="12">
        <v>2</v>
      </c>
      <c r="P9408" s="12"/>
      <c r="Q9408" s="12">
        <v>2</v>
      </c>
      <c r="R9408" s="12"/>
      <c r="S9408" s="12" t="s">
        <v>7697</v>
      </c>
      <c r="T9408" s="12"/>
      <c r="U9408" s="12"/>
      <c r="V9408" s="12"/>
      <c r="W9408" s="12"/>
      <c r="X9408" s="12"/>
      <c r="Y9408" s="12"/>
      <c r="Z9408" s="12"/>
      <c r="AA9408" s="12"/>
      <c r="AB9408" s="12"/>
      <c r="AC9408" s="12"/>
      <c r="AD9408" s="12"/>
      <c r="AE9408" s="12">
        <v>12</v>
      </c>
      <c r="AF9408" s="12">
        <v>7.6</v>
      </c>
      <c r="AG9408" s="12">
        <v>5</v>
      </c>
      <c r="AH9408" s="12" t="s">
        <v>53</v>
      </c>
      <c r="AI9408" s="12" t="s">
        <v>54</v>
      </c>
      <c r="AJ9408" s="12">
        <v>2</v>
      </c>
      <c r="AK9408" s="12">
        <v>1</v>
      </c>
      <c r="AL9408" s="12">
        <v>1</v>
      </c>
      <c r="AM9408" s="12" t="s">
        <v>55</v>
      </c>
      <c r="AN9408" s="12" t="s">
        <v>56</v>
      </c>
      <c r="AO9408" s="12"/>
      <c r="AP9408" s="12">
        <v>1</v>
      </c>
      <c r="AQ9408" s="12" t="s">
        <v>57</v>
      </c>
      <c r="AR9408" s="12">
        <v>0</v>
      </c>
      <c r="AS9408" s="12"/>
      <c r="AT9408" s="12"/>
      <c r="AU9408" s="12"/>
      <c r="AV9408" s="12"/>
      <c r="AW9408" s="12" t="s">
        <v>58</v>
      </c>
      <c r="AX9408" s="12">
        <v>0</v>
      </c>
      <c r="AY9408" s="12">
        <v>2</v>
      </c>
      <c r="AZ9408" s="12">
        <v>2</v>
      </c>
      <c r="BA9408" s="12">
        <v>2</v>
      </c>
      <c r="BB9408" s="12" t="s">
        <v>59</v>
      </c>
    </row>
    <row r="9409" spans="1:54" x14ac:dyDescent="0.2">
      <c r="A9409" s="7" t="str">
        <f>VLOOKUP(G9409,'Matching-Tabelle'!$A$76:$B$80,2,FALSE)</f>
        <v>ralph.straehl@tkb.ch</v>
      </c>
      <c r="B9409" s="7" t="str">
        <f>VLOOKUP(J9409,'Matching-Tabelle'!$A$1:$B$66,2,FALSE)</f>
        <v>Proj DigiPF</v>
      </c>
      <c r="C9409" s="7" t="str">
        <f>IF(VLOOKUP(J9409,'Matching-Tabelle'!$A$1:$CB$66,3,FALSE)=0,"",VLOOKUP(J9409,'Matching-Tabelle'!$A$1:$CB$66,3,FALSE))</f>
        <v>Progr Digitalisierung</v>
      </c>
      <c r="D9409" s="7">
        <v>2</v>
      </c>
      <c r="E9409" s="7" t="s">
        <v>7698</v>
      </c>
      <c r="F9409" s="8">
        <v>42921</v>
      </c>
      <c r="G9409" s="12" t="s">
        <v>5099</v>
      </c>
      <c r="H9409" s="12" t="s">
        <v>3260</v>
      </c>
      <c r="I9409" s="12" t="s">
        <v>3261</v>
      </c>
      <c r="J9409" s="12">
        <v>2500236</v>
      </c>
      <c r="K9409" s="12" t="s">
        <v>701</v>
      </c>
      <c r="L9409" s="12" t="s">
        <v>702</v>
      </c>
      <c r="M9409" s="12">
        <v>990001</v>
      </c>
      <c r="N9409" s="12" t="s">
        <v>51</v>
      </c>
      <c r="O9409" s="12">
        <v>1</v>
      </c>
      <c r="P9409" s="12"/>
      <c r="Q9409" s="12">
        <v>1</v>
      </c>
      <c r="R9409" s="12"/>
      <c r="S9409" s="12" t="s">
        <v>7698</v>
      </c>
      <c r="T9409" s="12"/>
      <c r="U9409" s="12"/>
      <c r="V9409" s="12"/>
      <c r="W9409" s="12"/>
      <c r="X9409" s="12"/>
      <c r="Y9409" s="12"/>
      <c r="Z9409" s="12"/>
      <c r="AA9409" s="12"/>
      <c r="AB9409" s="12"/>
      <c r="AC9409" s="12"/>
      <c r="AD9409" s="12"/>
      <c r="AE9409" s="12">
        <v>5</v>
      </c>
      <c r="AF9409" s="12">
        <v>0</v>
      </c>
      <c r="AG9409" s="12">
        <v>1</v>
      </c>
      <c r="AH9409" s="12" t="s">
        <v>411</v>
      </c>
      <c r="AI9409" s="12" t="s">
        <v>411</v>
      </c>
      <c r="AJ9409" s="12">
        <v>2</v>
      </c>
      <c r="AK9409" s="12">
        <v>1</v>
      </c>
      <c r="AL9409" s="12">
        <v>1</v>
      </c>
      <c r="AM9409" s="12" t="s">
        <v>55</v>
      </c>
      <c r="AN9409" s="12" t="s">
        <v>56</v>
      </c>
      <c r="AO9409" s="12"/>
      <c r="AP9409" s="12">
        <v>1</v>
      </c>
      <c r="AQ9409" s="12" t="s">
        <v>57</v>
      </c>
      <c r="AR9409" s="12">
        <v>0</v>
      </c>
      <c r="AS9409" s="12"/>
      <c r="AT9409" s="12"/>
      <c r="AU9409" s="12"/>
      <c r="AV9409" s="12"/>
      <c r="AW9409" s="12" t="s">
        <v>58</v>
      </c>
      <c r="AX9409" s="12">
        <v>0</v>
      </c>
      <c r="AY9409" s="12">
        <v>2</v>
      </c>
      <c r="AZ9409" s="12">
        <v>1</v>
      </c>
      <c r="BA9409" s="12">
        <v>1</v>
      </c>
      <c r="BB9409" s="12" t="s">
        <v>59</v>
      </c>
    </row>
    <row r="9410" spans="1:54" x14ac:dyDescent="0.2">
      <c r="A9410" s="7" t="str">
        <f>VLOOKUP(G9410,'Matching-Tabelle'!$A$76:$B$80,2,FALSE)</f>
        <v>ralph.straehl@tkb.ch</v>
      </c>
      <c r="B9410" s="7" t="str">
        <f>VLOOKUP(J9410,'Matching-Tabelle'!$A$1:$B$66,2,FALSE)</f>
        <v>WPI CTB</v>
      </c>
      <c r="C9410" s="7" t="str">
        <f>IF(VLOOKUP(J9410,'Matching-Tabelle'!$A$1:$CB$66,3,FALSE)=0,"",VLOOKUP(J9410,'Matching-Tabelle'!$A$1:$CB$66,3,FALSE))</f>
        <v/>
      </c>
      <c r="D9410" s="7">
        <v>1</v>
      </c>
      <c r="E9410" s="7" t="s">
        <v>7699</v>
      </c>
      <c r="F9410" s="8">
        <v>42921</v>
      </c>
      <c r="G9410" s="12" t="s">
        <v>5099</v>
      </c>
      <c r="H9410" s="12" t="s">
        <v>3260</v>
      </c>
      <c r="I9410" s="12" t="s">
        <v>3261</v>
      </c>
      <c r="J9410" s="12">
        <v>928</v>
      </c>
      <c r="K9410" s="12" t="s">
        <v>870</v>
      </c>
      <c r="L9410" s="12" t="s">
        <v>871</v>
      </c>
      <c r="M9410" s="12">
        <v>990001</v>
      </c>
      <c r="N9410" s="12" t="s">
        <v>51</v>
      </c>
      <c r="O9410" s="12">
        <v>1</v>
      </c>
      <c r="P9410" s="12"/>
      <c r="Q9410" s="12">
        <v>1</v>
      </c>
      <c r="R9410" s="12"/>
      <c r="S9410" s="12" t="s">
        <v>7699</v>
      </c>
      <c r="T9410" s="12"/>
      <c r="U9410" s="12"/>
      <c r="V9410" s="12"/>
      <c r="W9410" s="12"/>
      <c r="X9410" s="12"/>
      <c r="Y9410" s="12"/>
      <c r="Z9410" s="12"/>
      <c r="AA9410" s="12"/>
      <c r="AB9410" s="12"/>
      <c r="AC9410" s="12"/>
      <c r="AD9410" s="12"/>
      <c r="AE9410" s="12">
        <v>12</v>
      </c>
      <c r="AF9410" s="12">
        <v>7.6</v>
      </c>
      <c r="AG9410" s="12">
        <v>5</v>
      </c>
      <c r="AH9410" s="12" t="s">
        <v>53</v>
      </c>
      <c r="AI9410" s="12" t="s">
        <v>54</v>
      </c>
      <c r="AJ9410" s="12">
        <v>2</v>
      </c>
      <c r="AK9410" s="12">
        <v>1</v>
      </c>
      <c r="AL9410" s="12">
        <v>1</v>
      </c>
      <c r="AM9410" s="12" t="s">
        <v>55</v>
      </c>
      <c r="AN9410" s="12" t="s">
        <v>56</v>
      </c>
      <c r="AO9410" s="12"/>
      <c r="AP9410" s="12">
        <v>1</v>
      </c>
      <c r="AQ9410" s="12" t="s">
        <v>57</v>
      </c>
      <c r="AR9410" s="12">
        <v>0</v>
      </c>
      <c r="AS9410" s="12"/>
      <c r="AT9410" s="12"/>
      <c r="AU9410" s="12"/>
      <c r="AV9410" s="12"/>
      <c r="AW9410" s="12" t="s">
        <v>58</v>
      </c>
      <c r="AX9410" s="12">
        <v>0</v>
      </c>
      <c r="AY9410" s="12">
        <v>2</v>
      </c>
      <c r="AZ9410" s="12">
        <v>1</v>
      </c>
      <c r="BA9410" s="12">
        <v>1</v>
      </c>
      <c r="BB9410" s="12" t="s">
        <v>59</v>
      </c>
    </row>
    <row r="9411" spans="1:54" x14ac:dyDescent="0.2">
      <c r="A9411" s="7" t="str">
        <f>VLOOKUP(G9411,'Matching-Tabelle'!$A$76:$B$80,2,FALSE)</f>
        <v>ralph.straehl@tkb.ch</v>
      </c>
      <c r="B9411" s="7" t="str">
        <f>VLOOKUP(J9411,'Matching-Tabelle'!$A$1:$B$66,2,FALSE)</f>
        <v>WPI RTB</v>
      </c>
      <c r="C9411" s="7" t="str">
        <f>IF(VLOOKUP(J9411,'Matching-Tabelle'!$A$1:$CB$66,3,FALSE)=0,"",VLOOKUP(J9411,'Matching-Tabelle'!$A$1:$CB$66,3,FALSE))</f>
        <v/>
      </c>
      <c r="D9411" s="7">
        <v>1</v>
      </c>
      <c r="E9411" s="7" t="s">
        <v>3267</v>
      </c>
      <c r="F9411" s="8">
        <v>42922</v>
      </c>
      <c r="G9411" s="12" t="s">
        <v>5099</v>
      </c>
      <c r="H9411" s="12" t="s">
        <v>3260</v>
      </c>
      <c r="I9411" s="12" t="s">
        <v>3261</v>
      </c>
      <c r="J9411" s="12">
        <v>24</v>
      </c>
      <c r="K9411" s="12" t="s">
        <v>73</v>
      </c>
      <c r="L9411" s="12" t="s">
        <v>74</v>
      </c>
      <c r="M9411" s="12">
        <v>990001</v>
      </c>
      <c r="N9411" s="12" t="s">
        <v>51</v>
      </c>
      <c r="O9411" s="12">
        <v>1</v>
      </c>
      <c r="P9411" s="12"/>
      <c r="Q9411" s="12">
        <v>1</v>
      </c>
      <c r="R9411" s="12"/>
      <c r="S9411" s="12" t="s">
        <v>3267</v>
      </c>
      <c r="T9411" s="12"/>
      <c r="U9411" s="12"/>
      <c r="V9411" s="12"/>
      <c r="W9411" s="12"/>
      <c r="X9411" s="12"/>
      <c r="Y9411" s="12"/>
      <c r="Z9411" s="12"/>
      <c r="AA9411" s="12"/>
      <c r="AB9411" s="12"/>
      <c r="AC9411" s="12"/>
      <c r="AD9411" s="12"/>
      <c r="AE9411" s="12">
        <v>12</v>
      </c>
      <c r="AF9411" s="12">
        <v>7.6</v>
      </c>
      <c r="AG9411" s="12">
        <v>5</v>
      </c>
      <c r="AH9411" s="12" t="s">
        <v>53</v>
      </c>
      <c r="AI9411" s="12" t="s">
        <v>54</v>
      </c>
      <c r="AJ9411" s="12">
        <v>2</v>
      </c>
      <c r="AK9411" s="12">
        <v>1</v>
      </c>
      <c r="AL9411" s="12">
        <v>1</v>
      </c>
      <c r="AM9411" s="12" t="s">
        <v>55</v>
      </c>
      <c r="AN9411" s="12" t="s">
        <v>56</v>
      </c>
      <c r="AO9411" s="12"/>
      <c r="AP9411" s="12">
        <v>1</v>
      </c>
      <c r="AQ9411" s="12" t="s">
        <v>57</v>
      </c>
      <c r="AR9411" s="12">
        <v>0</v>
      </c>
      <c r="AS9411" s="12"/>
      <c r="AT9411" s="12"/>
      <c r="AU9411" s="12"/>
      <c r="AV9411" s="12"/>
      <c r="AW9411" s="12" t="s">
        <v>58</v>
      </c>
      <c r="AX9411" s="12">
        <v>0</v>
      </c>
      <c r="AY9411" s="12">
        <v>2</v>
      </c>
      <c r="AZ9411" s="12">
        <v>1</v>
      </c>
      <c r="BA9411" s="12">
        <v>1</v>
      </c>
      <c r="BB9411" s="12" t="s">
        <v>59</v>
      </c>
    </row>
    <row r="9412" spans="1:54" x14ac:dyDescent="0.2">
      <c r="A9412" s="7" t="str">
        <f>VLOOKUP(G9412,'Matching-Tabelle'!$A$76:$B$80,2,FALSE)</f>
        <v>ralph.straehl@tkb.ch</v>
      </c>
      <c r="B9412" s="7" t="str">
        <f>VLOOKUP(J9412,'Matching-Tabelle'!$A$1:$B$66,2,FALSE)</f>
        <v>Proj DigiPF</v>
      </c>
      <c r="C9412" s="7" t="str">
        <f>IF(VLOOKUP(J9412,'Matching-Tabelle'!$A$1:$CB$66,3,FALSE)=0,"",VLOOKUP(J9412,'Matching-Tabelle'!$A$1:$CB$66,3,FALSE))</f>
        <v>Progr Digitalisierung</v>
      </c>
      <c r="D9412" s="7">
        <v>1</v>
      </c>
      <c r="E9412" s="7" t="s">
        <v>7700</v>
      </c>
      <c r="F9412" s="8">
        <v>42922</v>
      </c>
      <c r="G9412" s="12" t="s">
        <v>5099</v>
      </c>
      <c r="H9412" s="12" t="s">
        <v>3260</v>
      </c>
      <c r="I9412" s="12" t="s">
        <v>3261</v>
      </c>
      <c r="J9412" s="12">
        <v>2500236</v>
      </c>
      <c r="K9412" s="12" t="s">
        <v>701</v>
      </c>
      <c r="L9412" s="12" t="s">
        <v>702</v>
      </c>
      <c r="M9412" s="12">
        <v>990001</v>
      </c>
      <c r="N9412" s="12" t="s">
        <v>51</v>
      </c>
      <c r="O9412" s="12">
        <v>4</v>
      </c>
      <c r="P9412" s="12"/>
      <c r="Q9412" s="12">
        <v>4</v>
      </c>
      <c r="R9412" s="12"/>
      <c r="S9412" s="12" t="s">
        <v>7700</v>
      </c>
      <c r="T9412" s="12"/>
      <c r="U9412" s="12"/>
      <c r="V9412" s="12"/>
      <c r="W9412" s="12"/>
      <c r="X9412" s="12"/>
      <c r="Y9412" s="12"/>
      <c r="Z9412" s="12"/>
      <c r="AA9412" s="12"/>
      <c r="AB9412" s="12"/>
      <c r="AC9412" s="12"/>
      <c r="AD9412" s="12"/>
      <c r="AE9412" s="12">
        <v>5</v>
      </c>
      <c r="AF9412" s="12">
        <v>0</v>
      </c>
      <c r="AG9412" s="12">
        <v>1</v>
      </c>
      <c r="AH9412" s="12" t="s">
        <v>411</v>
      </c>
      <c r="AI9412" s="12" t="s">
        <v>411</v>
      </c>
      <c r="AJ9412" s="12">
        <v>2</v>
      </c>
      <c r="AK9412" s="12">
        <v>1</v>
      </c>
      <c r="AL9412" s="12">
        <v>1</v>
      </c>
      <c r="AM9412" s="12" t="s">
        <v>55</v>
      </c>
      <c r="AN9412" s="12" t="s">
        <v>56</v>
      </c>
      <c r="AO9412" s="12"/>
      <c r="AP9412" s="12">
        <v>1</v>
      </c>
      <c r="AQ9412" s="12" t="s">
        <v>57</v>
      </c>
      <c r="AR9412" s="12">
        <v>0</v>
      </c>
      <c r="AS9412" s="12"/>
      <c r="AT9412" s="12"/>
      <c r="AU9412" s="12"/>
      <c r="AV9412" s="12"/>
      <c r="AW9412" s="12" t="s">
        <v>58</v>
      </c>
      <c r="AX9412" s="12">
        <v>0</v>
      </c>
      <c r="AY9412" s="12">
        <v>2</v>
      </c>
      <c r="AZ9412" s="12">
        <v>4</v>
      </c>
      <c r="BA9412" s="12">
        <v>4</v>
      </c>
      <c r="BB9412" s="12" t="s">
        <v>59</v>
      </c>
    </row>
    <row r="9413" spans="1:54" x14ac:dyDescent="0.2">
      <c r="A9413" s="7" t="str">
        <f>VLOOKUP(G9413,'Matching-Tabelle'!$A$76:$B$80,2,FALSE)</f>
        <v>ralph.straehl@tkb.ch</v>
      </c>
      <c r="B9413" s="7" t="str">
        <f>VLOOKUP(J9413,'Matching-Tabelle'!$A$1:$B$66,2,FALSE)</f>
        <v>WPI RTB</v>
      </c>
      <c r="C9413" s="7" t="str">
        <f>IF(VLOOKUP(J9413,'Matching-Tabelle'!$A$1:$CB$66,3,FALSE)=0,"",VLOOKUP(J9413,'Matching-Tabelle'!$A$1:$CB$66,3,FALSE))</f>
        <v/>
      </c>
      <c r="D9413" s="7">
        <v>4</v>
      </c>
      <c r="E9413" s="7" t="s">
        <v>7701</v>
      </c>
      <c r="F9413" s="8">
        <v>42940</v>
      </c>
      <c r="G9413" s="12" t="s">
        <v>5099</v>
      </c>
      <c r="H9413" s="12" t="s">
        <v>3260</v>
      </c>
      <c r="I9413" s="12" t="s">
        <v>3261</v>
      </c>
      <c r="J9413" s="12">
        <v>24</v>
      </c>
      <c r="K9413" s="12" t="s">
        <v>73</v>
      </c>
      <c r="L9413" s="12" t="s">
        <v>74</v>
      </c>
      <c r="M9413" s="12">
        <v>990001</v>
      </c>
      <c r="N9413" s="12" t="s">
        <v>51</v>
      </c>
      <c r="O9413" s="12">
        <v>3</v>
      </c>
      <c r="P9413" s="12"/>
      <c r="Q9413" s="12">
        <v>3</v>
      </c>
      <c r="R9413" s="12"/>
      <c r="S9413" s="12" t="s">
        <v>7701</v>
      </c>
      <c r="T9413" s="12"/>
      <c r="U9413" s="12"/>
      <c r="V9413" s="12"/>
      <c r="W9413" s="12"/>
      <c r="X9413" s="12"/>
      <c r="Y9413" s="12"/>
      <c r="Z9413" s="12"/>
      <c r="AA9413" s="12"/>
      <c r="AB9413" s="12"/>
      <c r="AC9413" s="12"/>
      <c r="AD9413" s="12"/>
      <c r="AE9413" s="12">
        <v>12</v>
      </c>
      <c r="AF9413" s="12">
        <v>7.6</v>
      </c>
      <c r="AG9413" s="12">
        <v>5</v>
      </c>
      <c r="AH9413" s="12" t="s">
        <v>53</v>
      </c>
      <c r="AI9413" s="12" t="s">
        <v>54</v>
      </c>
      <c r="AJ9413" s="12">
        <v>2</v>
      </c>
      <c r="AK9413" s="12">
        <v>1</v>
      </c>
      <c r="AL9413" s="12">
        <v>1</v>
      </c>
      <c r="AM9413" s="12" t="s">
        <v>55</v>
      </c>
      <c r="AN9413" s="12" t="s">
        <v>56</v>
      </c>
      <c r="AO9413" s="12"/>
      <c r="AP9413" s="12">
        <v>1</v>
      </c>
      <c r="AQ9413" s="12" t="s">
        <v>57</v>
      </c>
      <c r="AR9413" s="12">
        <v>0</v>
      </c>
      <c r="AS9413" s="12"/>
      <c r="AT9413" s="12"/>
      <c r="AU9413" s="12"/>
      <c r="AV9413" s="12"/>
      <c r="AW9413" s="12" t="s">
        <v>58</v>
      </c>
      <c r="AX9413" s="12">
        <v>0</v>
      </c>
      <c r="AY9413" s="12">
        <v>2</v>
      </c>
      <c r="AZ9413" s="12">
        <v>3</v>
      </c>
      <c r="BA9413" s="12">
        <v>3</v>
      </c>
      <c r="BB9413" s="12" t="s">
        <v>59</v>
      </c>
    </row>
    <row r="9414" spans="1:54" x14ac:dyDescent="0.2">
      <c r="A9414" s="7" t="str">
        <f>VLOOKUP(G9414,'Matching-Tabelle'!$A$76:$B$80,2,FALSE)</f>
        <v>ralph.straehl@tkb.ch</v>
      </c>
      <c r="B9414" s="7" t="str">
        <f>VLOOKUP(J9414,'Matching-Tabelle'!$A$1:$B$66,2,FALSE)</f>
        <v>WPI RTB</v>
      </c>
      <c r="C9414" s="7" t="str">
        <f>IF(VLOOKUP(J9414,'Matching-Tabelle'!$A$1:$CB$66,3,FALSE)=0,"",VLOOKUP(J9414,'Matching-Tabelle'!$A$1:$CB$66,3,FALSE))</f>
        <v/>
      </c>
      <c r="D9414" s="7">
        <v>3</v>
      </c>
      <c r="E9414" s="7" t="s">
        <v>3761</v>
      </c>
      <c r="F9414" s="8">
        <v>42940</v>
      </c>
      <c r="G9414" s="12" t="s">
        <v>5099</v>
      </c>
      <c r="H9414" s="12" t="s">
        <v>3260</v>
      </c>
      <c r="I9414" s="12" t="s">
        <v>3261</v>
      </c>
      <c r="J9414" s="12">
        <v>20</v>
      </c>
      <c r="K9414" s="12" t="s">
        <v>95</v>
      </c>
      <c r="L9414" s="12" t="s">
        <v>96</v>
      </c>
      <c r="M9414" s="12">
        <v>990001</v>
      </c>
      <c r="N9414" s="12" t="s">
        <v>51</v>
      </c>
      <c r="O9414" s="12">
        <v>1.5</v>
      </c>
      <c r="P9414" s="12"/>
      <c r="Q9414" s="12">
        <v>1.5</v>
      </c>
      <c r="R9414" s="12"/>
      <c r="S9414" s="12" t="s">
        <v>3761</v>
      </c>
      <c r="T9414" s="12"/>
      <c r="U9414" s="12"/>
      <c r="V9414" s="12"/>
      <c r="W9414" s="12"/>
      <c r="X9414" s="12"/>
      <c r="Y9414" s="12"/>
      <c r="Z9414" s="12"/>
      <c r="AA9414" s="12"/>
      <c r="AB9414" s="12"/>
      <c r="AC9414" s="12"/>
      <c r="AD9414" s="12"/>
      <c r="AE9414" s="12">
        <v>12</v>
      </c>
      <c r="AF9414" s="12">
        <v>7.6</v>
      </c>
      <c r="AG9414" s="12">
        <v>5</v>
      </c>
      <c r="AH9414" s="12" t="s">
        <v>53</v>
      </c>
      <c r="AI9414" s="12" t="s">
        <v>54</v>
      </c>
      <c r="AJ9414" s="12">
        <v>2</v>
      </c>
      <c r="AK9414" s="12">
        <v>1</v>
      </c>
      <c r="AL9414" s="12">
        <v>1</v>
      </c>
      <c r="AM9414" s="12" t="s">
        <v>55</v>
      </c>
      <c r="AN9414" s="12" t="s">
        <v>56</v>
      </c>
      <c r="AO9414" s="12"/>
      <c r="AP9414" s="12">
        <v>1</v>
      </c>
      <c r="AQ9414" s="12" t="s">
        <v>57</v>
      </c>
      <c r="AR9414" s="12">
        <v>0</v>
      </c>
      <c r="AS9414" s="12"/>
      <c r="AT9414" s="12"/>
      <c r="AU9414" s="12"/>
      <c r="AV9414" s="12"/>
      <c r="AW9414" s="12" t="s">
        <v>58</v>
      </c>
      <c r="AX9414" s="12">
        <v>0</v>
      </c>
      <c r="AY9414" s="12">
        <v>2</v>
      </c>
      <c r="AZ9414" s="12">
        <v>1.5</v>
      </c>
      <c r="BA9414" s="12">
        <v>1.5</v>
      </c>
      <c r="BB9414" s="12" t="s">
        <v>59</v>
      </c>
    </row>
    <row r="9415" spans="1:54" x14ac:dyDescent="0.2">
      <c r="A9415" s="7" t="str">
        <f>VLOOKUP(G9415,'Matching-Tabelle'!$A$76:$B$80,2,FALSE)</f>
        <v>ralph.straehl@tkb.ch</v>
      </c>
      <c r="B9415" s="7" t="str">
        <f>VLOOKUP(J9415,'Matching-Tabelle'!$A$1:$B$66,2,FALSE)</f>
        <v>Proj DigiPF</v>
      </c>
      <c r="C9415" s="7" t="str">
        <f>IF(VLOOKUP(J9415,'Matching-Tabelle'!$A$1:$CB$66,3,FALSE)=0,"",VLOOKUP(J9415,'Matching-Tabelle'!$A$1:$CB$66,3,FALSE))</f>
        <v>Progr Digitalisierung</v>
      </c>
      <c r="D9415" s="7">
        <v>1.5</v>
      </c>
      <c r="E9415" s="7" t="s">
        <v>7702</v>
      </c>
      <c r="F9415" s="8">
        <v>42940</v>
      </c>
      <c r="G9415" s="12" t="s">
        <v>5099</v>
      </c>
      <c r="H9415" s="12" t="s">
        <v>3260</v>
      </c>
      <c r="I9415" s="12" t="s">
        <v>3261</v>
      </c>
      <c r="J9415" s="12">
        <v>2500236</v>
      </c>
      <c r="K9415" s="12" t="s">
        <v>701</v>
      </c>
      <c r="L9415" s="12" t="s">
        <v>702</v>
      </c>
      <c r="M9415" s="12">
        <v>990001</v>
      </c>
      <c r="N9415" s="12" t="s">
        <v>51</v>
      </c>
      <c r="O9415" s="12">
        <v>3</v>
      </c>
      <c r="P9415" s="12"/>
      <c r="Q9415" s="12">
        <v>3</v>
      </c>
      <c r="R9415" s="12"/>
      <c r="S9415" s="12" t="s">
        <v>7702</v>
      </c>
      <c r="T9415" s="12"/>
      <c r="U9415" s="12"/>
      <c r="V9415" s="12"/>
      <c r="W9415" s="12"/>
      <c r="X9415" s="12"/>
      <c r="Y9415" s="12"/>
      <c r="Z9415" s="12"/>
      <c r="AA9415" s="12"/>
      <c r="AB9415" s="12"/>
      <c r="AC9415" s="12"/>
      <c r="AD9415" s="12"/>
      <c r="AE9415" s="12">
        <v>5</v>
      </c>
      <c r="AF9415" s="12">
        <v>0</v>
      </c>
      <c r="AG9415" s="12">
        <v>1</v>
      </c>
      <c r="AH9415" s="12" t="s">
        <v>411</v>
      </c>
      <c r="AI9415" s="12" t="s">
        <v>411</v>
      </c>
      <c r="AJ9415" s="12">
        <v>2</v>
      </c>
      <c r="AK9415" s="12">
        <v>1</v>
      </c>
      <c r="AL9415" s="12">
        <v>1</v>
      </c>
      <c r="AM9415" s="12" t="s">
        <v>55</v>
      </c>
      <c r="AN9415" s="12" t="s">
        <v>56</v>
      </c>
      <c r="AO9415" s="12"/>
      <c r="AP9415" s="12">
        <v>1</v>
      </c>
      <c r="AQ9415" s="12" t="s">
        <v>57</v>
      </c>
      <c r="AR9415" s="12">
        <v>0</v>
      </c>
      <c r="AS9415" s="12"/>
      <c r="AT9415" s="12"/>
      <c r="AU9415" s="12"/>
      <c r="AV9415" s="12"/>
      <c r="AW9415" s="12" t="s">
        <v>58</v>
      </c>
      <c r="AX9415" s="12">
        <v>0</v>
      </c>
      <c r="AY9415" s="12">
        <v>2</v>
      </c>
      <c r="AZ9415" s="12">
        <v>3</v>
      </c>
      <c r="BA9415" s="12">
        <v>3</v>
      </c>
      <c r="BB9415" s="12" t="s">
        <v>59</v>
      </c>
    </row>
    <row r="9416" spans="1:54" x14ac:dyDescent="0.2">
      <c r="A9416" s="7" t="str">
        <f>VLOOKUP(G9416,'Matching-Tabelle'!$A$76:$B$80,2,FALSE)</f>
        <v>ralph.straehl@tkb.ch</v>
      </c>
      <c r="B9416" s="7" t="str">
        <f>VLOOKUP(J9416,'Matching-Tabelle'!$A$1:$B$66,2,FALSE)</f>
        <v>WPI CTB</v>
      </c>
      <c r="C9416" s="7" t="str">
        <f>IF(VLOOKUP(J9416,'Matching-Tabelle'!$A$1:$CB$66,3,FALSE)=0,"",VLOOKUP(J9416,'Matching-Tabelle'!$A$1:$CB$66,3,FALSE))</f>
        <v/>
      </c>
      <c r="D9416" s="7">
        <v>3</v>
      </c>
      <c r="E9416" s="7" t="s">
        <v>7703</v>
      </c>
      <c r="F9416" s="8">
        <v>42940</v>
      </c>
      <c r="G9416" s="12" t="s">
        <v>5099</v>
      </c>
      <c r="H9416" s="12" t="s">
        <v>3260</v>
      </c>
      <c r="I9416" s="12" t="s">
        <v>3261</v>
      </c>
      <c r="J9416" s="12">
        <v>932</v>
      </c>
      <c r="K9416" s="12" t="s">
        <v>124</v>
      </c>
      <c r="L9416" s="12" t="s">
        <v>125</v>
      </c>
      <c r="M9416" s="12">
        <v>990001</v>
      </c>
      <c r="N9416" s="12" t="s">
        <v>51</v>
      </c>
      <c r="O9416" s="12">
        <v>1</v>
      </c>
      <c r="P9416" s="12"/>
      <c r="Q9416" s="12">
        <v>1</v>
      </c>
      <c r="R9416" s="12"/>
      <c r="S9416" s="12" t="s">
        <v>7703</v>
      </c>
      <c r="T9416" s="12"/>
      <c r="U9416" s="12"/>
      <c r="V9416" s="12"/>
      <c r="W9416" s="12"/>
      <c r="X9416" s="12"/>
      <c r="Y9416" s="12"/>
      <c r="Z9416" s="12"/>
      <c r="AA9416" s="12"/>
      <c r="AB9416" s="12"/>
      <c r="AC9416" s="12"/>
      <c r="AD9416" s="12"/>
      <c r="AE9416" s="12">
        <v>12</v>
      </c>
      <c r="AF9416" s="12">
        <v>7.6</v>
      </c>
      <c r="AG9416" s="12">
        <v>5</v>
      </c>
      <c r="AH9416" s="12" t="s">
        <v>53</v>
      </c>
      <c r="AI9416" s="12" t="s">
        <v>54</v>
      </c>
      <c r="AJ9416" s="12">
        <v>2</v>
      </c>
      <c r="AK9416" s="12">
        <v>1</v>
      </c>
      <c r="AL9416" s="12">
        <v>1</v>
      </c>
      <c r="AM9416" s="12" t="s">
        <v>55</v>
      </c>
      <c r="AN9416" s="12" t="s">
        <v>56</v>
      </c>
      <c r="AO9416" s="12"/>
      <c r="AP9416" s="12">
        <v>1</v>
      </c>
      <c r="AQ9416" s="12" t="s">
        <v>57</v>
      </c>
      <c r="AR9416" s="12">
        <v>0</v>
      </c>
      <c r="AS9416" s="12"/>
      <c r="AT9416" s="12"/>
      <c r="AU9416" s="12"/>
      <c r="AV9416" s="12"/>
      <c r="AW9416" s="12" t="s">
        <v>58</v>
      </c>
      <c r="AX9416" s="12">
        <v>0</v>
      </c>
      <c r="AY9416" s="12">
        <v>2</v>
      </c>
      <c r="AZ9416" s="12">
        <v>1</v>
      </c>
      <c r="BA9416" s="12">
        <v>1</v>
      </c>
      <c r="BB9416" s="12" t="s">
        <v>59</v>
      </c>
    </row>
    <row r="9417" spans="1:54" x14ac:dyDescent="0.2">
      <c r="A9417" s="7" t="str">
        <f>VLOOKUP(G9417,'Matching-Tabelle'!$A$76:$B$80,2,FALSE)</f>
        <v>ralph.straehl@tkb.ch</v>
      </c>
      <c r="B9417" s="7" t="str">
        <f>VLOOKUP(J9417,'Matching-Tabelle'!$A$1:$B$66,2,FALSE)</f>
        <v>WPI RTB</v>
      </c>
      <c r="C9417" s="7" t="str">
        <f>IF(VLOOKUP(J9417,'Matching-Tabelle'!$A$1:$CB$66,3,FALSE)=0,"",VLOOKUP(J9417,'Matching-Tabelle'!$A$1:$CB$66,3,FALSE))</f>
        <v/>
      </c>
      <c r="D9417" s="7">
        <v>1</v>
      </c>
      <c r="E9417" s="7" t="s">
        <v>3267</v>
      </c>
      <c r="F9417" s="8">
        <v>42941</v>
      </c>
      <c r="G9417" s="12" t="s">
        <v>5099</v>
      </c>
      <c r="H9417" s="12" t="s">
        <v>3260</v>
      </c>
      <c r="I9417" s="12" t="s">
        <v>3261</v>
      </c>
      <c r="J9417" s="12">
        <v>24</v>
      </c>
      <c r="K9417" s="12" t="s">
        <v>73</v>
      </c>
      <c r="L9417" s="12" t="s">
        <v>74</v>
      </c>
      <c r="M9417" s="12">
        <v>990001</v>
      </c>
      <c r="N9417" s="12" t="s">
        <v>51</v>
      </c>
      <c r="O9417" s="12">
        <v>1</v>
      </c>
      <c r="P9417" s="12"/>
      <c r="Q9417" s="12">
        <v>1</v>
      </c>
      <c r="R9417" s="12"/>
      <c r="S9417" s="12" t="s">
        <v>3267</v>
      </c>
      <c r="T9417" s="12"/>
      <c r="U9417" s="12"/>
      <c r="V9417" s="12"/>
      <c r="W9417" s="12"/>
      <c r="X9417" s="12"/>
      <c r="Y9417" s="12"/>
      <c r="Z9417" s="12"/>
      <c r="AA9417" s="12"/>
      <c r="AB9417" s="12"/>
      <c r="AC9417" s="12"/>
      <c r="AD9417" s="12"/>
      <c r="AE9417" s="12">
        <v>12</v>
      </c>
      <c r="AF9417" s="12">
        <v>7.6</v>
      </c>
      <c r="AG9417" s="12">
        <v>5</v>
      </c>
      <c r="AH9417" s="12" t="s">
        <v>53</v>
      </c>
      <c r="AI9417" s="12" t="s">
        <v>54</v>
      </c>
      <c r="AJ9417" s="12">
        <v>2</v>
      </c>
      <c r="AK9417" s="12">
        <v>1</v>
      </c>
      <c r="AL9417" s="12">
        <v>1</v>
      </c>
      <c r="AM9417" s="12" t="s">
        <v>55</v>
      </c>
      <c r="AN9417" s="12" t="s">
        <v>56</v>
      </c>
      <c r="AO9417" s="12"/>
      <c r="AP9417" s="12">
        <v>1</v>
      </c>
      <c r="AQ9417" s="12" t="s">
        <v>57</v>
      </c>
      <c r="AR9417" s="12">
        <v>0</v>
      </c>
      <c r="AS9417" s="12"/>
      <c r="AT9417" s="12"/>
      <c r="AU9417" s="12"/>
      <c r="AV9417" s="12"/>
      <c r="AW9417" s="12" t="s">
        <v>58</v>
      </c>
      <c r="AX9417" s="12">
        <v>0</v>
      </c>
      <c r="AY9417" s="12">
        <v>2</v>
      </c>
      <c r="AZ9417" s="12">
        <v>1</v>
      </c>
      <c r="BA9417" s="12">
        <v>1</v>
      </c>
      <c r="BB9417" s="12" t="s">
        <v>59</v>
      </c>
    </row>
    <row r="9418" spans="1:54" x14ac:dyDescent="0.2">
      <c r="A9418" s="7" t="str">
        <f>VLOOKUP(G9418,'Matching-Tabelle'!$A$76:$B$80,2,FALSE)</f>
        <v>ralph.straehl@tkb.ch</v>
      </c>
      <c r="B9418" s="7" t="str">
        <f>VLOOKUP(J9418,'Matching-Tabelle'!$A$1:$B$66,2,FALSE)</f>
        <v>Proj ABANEO</v>
      </c>
      <c r="C9418" s="7" t="str">
        <f>IF(VLOOKUP(J9418,'Matching-Tabelle'!$A$1:$CB$66,3,FALSE)=0,"",VLOOKUP(J9418,'Matching-Tabelle'!$A$1:$CB$66,3,FALSE))</f>
        <v>Progr Beratungsdigi</v>
      </c>
      <c r="D9418" s="7">
        <v>1</v>
      </c>
      <c r="E9418" s="7" t="s">
        <v>7706</v>
      </c>
      <c r="F9418" s="8">
        <v>42941</v>
      </c>
      <c r="G9418" s="12" t="s">
        <v>5099</v>
      </c>
      <c r="H9418" s="12" t="s">
        <v>3260</v>
      </c>
      <c r="I9418" s="12" t="s">
        <v>3261</v>
      </c>
      <c r="J9418" s="12">
        <v>2500232</v>
      </c>
      <c r="K9418" s="12" t="s">
        <v>7704</v>
      </c>
      <c r="L9418" s="12" t="s">
        <v>7705</v>
      </c>
      <c r="M9418" s="12">
        <v>990001</v>
      </c>
      <c r="N9418" s="12" t="s">
        <v>51</v>
      </c>
      <c r="O9418" s="12">
        <v>2</v>
      </c>
      <c r="P9418" s="12"/>
      <c r="Q9418" s="12">
        <v>2</v>
      </c>
      <c r="R9418" s="12"/>
      <c r="S9418" s="12" t="s">
        <v>7706</v>
      </c>
      <c r="T9418" s="12"/>
      <c r="U9418" s="12"/>
      <c r="V9418" s="12"/>
      <c r="W9418" s="12"/>
      <c r="X9418" s="12"/>
      <c r="Y9418" s="12"/>
      <c r="Z9418" s="12"/>
      <c r="AA9418" s="12"/>
      <c r="AB9418" s="12"/>
      <c r="AC9418" s="12"/>
      <c r="AD9418" s="12"/>
      <c r="AE9418" s="12">
        <v>5</v>
      </c>
      <c r="AF9418" s="12">
        <v>0</v>
      </c>
      <c r="AG9418" s="12">
        <v>1</v>
      </c>
      <c r="AH9418" s="12" t="s">
        <v>411</v>
      </c>
      <c r="AI9418" s="12" t="s">
        <v>411</v>
      </c>
      <c r="AJ9418" s="12">
        <v>2</v>
      </c>
      <c r="AK9418" s="12">
        <v>1</v>
      </c>
      <c r="AL9418" s="12">
        <v>1</v>
      </c>
      <c r="AM9418" s="12" t="s">
        <v>55</v>
      </c>
      <c r="AN9418" s="12" t="s">
        <v>56</v>
      </c>
      <c r="AO9418" s="12"/>
      <c r="AP9418" s="12">
        <v>1</v>
      </c>
      <c r="AQ9418" s="12" t="s">
        <v>57</v>
      </c>
      <c r="AR9418" s="12">
        <v>0</v>
      </c>
      <c r="AS9418" s="12"/>
      <c r="AT9418" s="12"/>
      <c r="AU9418" s="12"/>
      <c r="AV9418" s="12"/>
      <c r="AW9418" s="12" t="s">
        <v>58</v>
      </c>
      <c r="AX9418" s="12">
        <v>0</v>
      </c>
      <c r="AY9418" s="12">
        <v>2</v>
      </c>
      <c r="AZ9418" s="12">
        <v>2</v>
      </c>
      <c r="BA9418" s="12">
        <v>2</v>
      </c>
      <c r="BB9418" s="12" t="s">
        <v>59</v>
      </c>
    </row>
    <row r="9419" spans="1:54" x14ac:dyDescent="0.2">
      <c r="A9419" s="7" t="str">
        <f>VLOOKUP(G9419,'Matching-Tabelle'!$A$76:$B$80,2,FALSE)</f>
        <v>ralph.straehl@tkb.ch</v>
      </c>
      <c r="B9419" s="7" t="str">
        <f>VLOOKUP(J9419,'Matching-Tabelle'!$A$1:$B$66,2,FALSE)</f>
        <v>WPI CTB</v>
      </c>
      <c r="C9419" s="7" t="str">
        <f>IF(VLOOKUP(J9419,'Matching-Tabelle'!$A$1:$CB$66,3,FALSE)=0,"",VLOOKUP(J9419,'Matching-Tabelle'!$A$1:$CB$66,3,FALSE))</f>
        <v/>
      </c>
      <c r="D9419" s="7">
        <v>2</v>
      </c>
      <c r="E9419" s="7" t="s">
        <v>7707</v>
      </c>
      <c r="F9419" s="8">
        <v>42941</v>
      </c>
      <c r="G9419" s="12" t="s">
        <v>5099</v>
      </c>
      <c r="H9419" s="12" t="s">
        <v>3260</v>
      </c>
      <c r="I9419" s="12" t="s">
        <v>3261</v>
      </c>
      <c r="J9419" s="12">
        <v>920</v>
      </c>
      <c r="K9419" s="12" t="s">
        <v>148</v>
      </c>
      <c r="L9419" s="12" t="s">
        <v>149</v>
      </c>
      <c r="M9419" s="12">
        <v>990001</v>
      </c>
      <c r="N9419" s="12" t="s">
        <v>51</v>
      </c>
      <c r="O9419" s="12">
        <v>2</v>
      </c>
      <c r="P9419" s="12"/>
      <c r="Q9419" s="12">
        <v>2</v>
      </c>
      <c r="R9419" s="12"/>
      <c r="S9419" s="12" t="s">
        <v>7707</v>
      </c>
      <c r="T9419" s="12"/>
      <c r="U9419" s="12"/>
      <c r="V9419" s="12"/>
      <c r="W9419" s="12"/>
      <c r="X9419" s="12"/>
      <c r="Y9419" s="12"/>
      <c r="Z9419" s="12"/>
      <c r="AA9419" s="12"/>
      <c r="AB9419" s="12"/>
      <c r="AC9419" s="12"/>
      <c r="AD9419" s="12"/>
      <c r="AE9419" s="12">
        <v>12</v>
      </c>
      <c r="AF9419" s="12">
        <v>7.6</v>
      </c>
      <c r="AG9419" s="12">
        <v>5</v>
      </c>
      <c r="AH9419" s="12" t="s">
        <v>53</v>
      </c>
      <c r="AI9419" s="12" t="s">
        <v>54</v>
      </c>
      <c r="AJ9419" s="12">
        <v>2</v>
      </c>
      <c r="AK9419" s="12">
        <v>1</v>
      </c>
      <c r="AL9419" s="12">
        <v>1</v>
      </c>
      <c r="AM9419" s="12" t="s">
        <v>55</v>
      </c>
      <c r="AN9419" s="12" t="s">
        <v>56</v>
      </c>
      <c r="AO9419" s="12"/>
      <c r="AP9419" s="12">
        <v>1</v>
      </c>
      <c r="AQ9419" s="12" t="s">
        <v>57</v>
      </c>
      <c r="AR9419" s="12">
        <v>0</v>
      </c>
      <c r="AS9419" s="12"/>
      <c r="AT9419" s="12"/>
      <c r="AU9419" s="12"/>
      <c r="AV9419" s="12"/>
      <c r="AW9419" s="12" t="s">
        <v>58</v>
      </c>
      <c r="AX9419" s="12">
        <v>0</v>
      </c>
      <c r="AY9419" s="12">
        <v>2</v>
      </c>
      <c r="AZ9419" s="12">
        <v>2</v>
      </c>
      <c r="BA9419" s="12">
        <v>2</v>
      </c>
      <c r="BB9419" s="12" t="s">
        <v>59</v>
      </c>
    </row>
    <row r="9420" spans="1:54" x14ac:dyDescent="0.2">
      <c r="A9420" s="7" t="str">
        <f>VLOOKUP(G9420,'Matching-Tabelle'!$A$76:$B$80,2,FALSE)</f>
        <v>ralph.straehl@tkb.ch</v>
      </c>
      <c r="B9420" s="7" t="str">
        <f>VLOOKUP(J9420,'Matching-Tabelle'!$A$1:$B$66,2,FALSE)</f>
        <v>WPI RTB</v>
      </c>
      <c r="C9420" s="7" t="str">
        <f>IF(VLOOKUP(J9420,'Matching-Tabelle'!$A$1:$CB$66,3,FALSE)=0,"",VLOOKUP(J9420,'Matching-Tabelle'!$A$1:$CB$66,3,FALSE))</f>
        <v/>
      </c>
      <c r="D9420" s="7">
        <v>2</v>
      </c>
      <c r="E9420" s="7" t="s">
        <v>7708</v>
      </c>
      <c r="F9420" s="8">
        <v>42941</v>
      </c>
      <c r="G9420" s="12" t="s">
        <v>5099</v>
      </c>
      <c r="H9420" s="12" t="s">
        <v>3260</v>
      </c>
      <c r="I9420" s="12" t="s">
        <v>3261</v>
      </c>
      <c r="J9420" s="12">
        <v>32</v>
      </c>
      <c r="K9420" s="12" t="s">
        <v>1199</v>
      </c>
      <c r="L9420" s="12" t="s">
        <v>1200</v>
      </c>
      <c r="M9420" s="12">
        <v>990001</v>
      </c>
      <c r="N9420" s="12" t="s">
        <v>51</v>
      </c>
      <c r="O9420" s="12">
        <v>1</v>
      </c>
      <c r="P9420" s="12"/>
      <c r="Q9420" s="12">
        <v>1</v>
      </c>
      <c r="R9420" s="12"/>
      <c r="S9420" s="12" t="s">
        <v>7708</v>
      </c>
      <c r="T9420" s="12"/>
      <c r="U9420" s="12"/>
      <c r="V9420" s="12"/>
      <c r="W9420" s="12"/>
      <c r="X9420" s="12"/>
      <c r="Y9420" s="12"/>
      <c r="Z9420" s="12"/>
      <c r="AA9420" s="12"/>
      <c r="AB9420" s="12"/>
      <c r="AC9420" s="12"/>
      <c r="AD9420" s="12"/>
      <c r="AE9420" s="12">
        <v>12</v>
      </c>
      <c r="AF9420" s="12">
        <v>7.6</v>
      </c>
      <c r="AG9420" s="12">
        <v>5</v>
      </c>
      <c r="AH9420" s="12" t="s">
        <v>53</v>
      </c>
      <c r="AI9420" s="12" t="s">
        <v>54</v>
      </c>
      <c r="AJ9420" s="12">
        <v>2</v>
      </c>
      <c r="AK9420" s="12">
        <v>1</v>
      </c>
      <c r="AL9420" s="12">
        <v>1</v>
      </c>
      <c r="AM9420" s="12" t="s">
        <v>55</v>
      </c>
      <c r="AN9420" s="12" t="s">
        <v>56</v>
      </c>
      <c r="AO9420" s="12"/>
      <c r="AP9420" s="12">
        <v>1</v>
      </c>
      <c r="AQ9420" s="12" t="s">
        <v>57</v>
      </c>
      <c r="AR9420" s="12">
        <v>0</v>
      </c>
      <c r="AS9420" s="12"/>
      <c r="AT9420" s="12"/>
      <c r="AU9420" s="12"/>
      <c r="AV9420" s="12"/>
      <c r="AW9420" s="12" t="s">
        <v>58</v>
      </c>
      <c r="AX9420" s="12">
        <v>0</v>
      </c>
      <c r="AY9420" s="12">
        <v>2</v>
      </c>
      <c r="AZ9420" s="12">
        <v>1</v>
      </c>
      <c r="BA9420" s="12">
        <v>1</v>
      </c>
      <c r="BB9420" s="12" t="s">
        <v>59</v>
      </c>
    </row>
    <row r="9421" spans="1:54" x14ac:dyDescent="0.2">
      <c r="A9421" s="7" t="str">
        <f>VLOOKUP(G9421,'Matching-Tabelle'!$A$76:$B$80,2,FALSE)</f>
        <v>ralph.straehl@tkb.ch</v>
      </c>
      <c r="B9421" s="7" t="str">
        <f>VLOOKUP(J9421,'Matching-Tabelle'!$A$1:$B$66,2,FALSE)</f>
        <v>Proj DigiPF</v>
      </c>
      <c r="C9421" s="7" t="str">
        <f>IF(VLOOKUP(J9421,'Matching-Tabelle'!$A$1:$CB$66,3,FALSE)=0,"",VLOOKUP(J9421,'Matching-Tabelle'!$A$1:$CB$66,3,FALSE))</f>
        <v>Progr Digitalisierung</v>
      </c>
      <c r="D9421" s="7">
        <v>1</v>
      </c>
      <c r="E9421" s="7" t="s">
        <v>3762</v>
      </c>
      <c r="F9421" s="8">
        <v>42941</v>
      </c>
      <c r="G9421" s="12" t="s">
        <v>5099</v>
      </c>
      <c r="H9421" s="12" t="s">
        <v>3260</v>
      </c>
      <c r="I9421" s="12" t="s">
        <v>3261</v>
      </c>
      <c r="J9421" s="12">
        <v>2500236</v>
      </c>
      <c r="K9421" s="12" t="s">
        <v>701</v>
      </c>
      <c r="L9421" s="12" t="s">
        <v>702</v>
      </c>
      <c r="M9421" s="12">
        <v>990001</v>
      </c>
      <c r="N9421" s="12" t="s">
        <v>51</v>
      </c>
      <c r="O9421" s="12">
        <v>2</v>
      </c>
      <c r="P9421" s="12"/>
      <c r="Q9421" s="12">
        <v>2</v>
      </c>
      <c r="R9421" s="12"/>
      <c r="S9421" s="12" t="s">
        <v>3762</v>
      </c>
      <c r="T9421" s="12"/>
      <c r="U9421" s="12"/>
      <c r="V9421" s="12"/>
      <c r="W9421" s="12"/>
      <c r="X9421" s="12"/>
      <c r="Y9421" s="12"/>
      <c r="Z9421" s="12"/>
      <c r="AA9421" s="12"/>
      <c r="AB9421" s="12"/>
      <c r="AC9421" s="12"/>
      <c r="AD9421" s="12"/>
      <c r="AE9421" s="12">
        <v>5</v>
      </c>
      <c r="AF9421" s="12">
        <v>0</v>
      </c>
      <c r="AG9421" s="12">
        <v>1</v>
      </c>
      <c r="AH9421" s="12" t="s">
        <v>411</v>
      </c>
      <c r="AI9421" s="12" t="s">
        <v>411</v>
      </c>
      <c r="AJ9421" s="12">
        <v>2</v>
      </c>
      <c r="AK9421" s="12">
        <v>1</v>
      </c>
      <c r="AL9421" s="12">
        <v>1</v>
      </c>
      <c r="AM9421" s="12" t="s">
        <v>55</v>
      </c>
      <c r="AN9421" s="12" t="s">
        <v>56</v>
      </c>
      <c r="AO9421" s="12"/>
      <c r="AP9421" s="12">
        <v>1</v>
      </c>
      <c r="AQ9421" s="12" t="s">
        <v>57</v>
      </c>
      <c r="AR9421" s="12">
        <v>0</v>
      </c>
      <c r="AS9421" s="12"/>
      <c r="AT9421" s="12"/>
      <c r="AU9421" s="12"/>
      <c r="AV9421" s="12"/>
      <c r="AW9421" s="12" t="s">
        <v>58</v>
      </c>
      <c r="AX9421" s="12">
        <v>0</v>
      </c>
      <c r="AY9421" s="12">
        <v>2</v>
      </c>
      <c r="AZ9421" s="12">
        <v>2</v>
      </c>
      <c r="BA9421" s="12">
        <v>2</v>
      </c>
      <c r="BB9421" s="12" t="s">
        <v>59</v>
      </c>
    </row>
    <row r="9422" spans="1:54" x14ac:dyDescent="0.2">
      <c r="A9422" s="7" t="str">
        <f>VLOOKUP(G9422,'Matching-Tabelle'!$A$76:$B$80,2,FALSE)</f>
        <v>ralph.straehl@tkb.ch</v>
      </c>
      <c r="B9422" s="7" t="str">
        <f>VLOOKUP(J9422,'Matching-Tabelle'!$A$1:$B$66,2,FALSE)</f>
        <v>WPI RTB</v>
      </c>
      <c r="C9422" s="7" t="str">
        <f>IF(VLOOKUP(J9422,'Matching-Tabelle'!$A$1:$CB$66,3,FALSE)=0,"",VLOOKUP(J9422,'Matching-Tabelle'!$A$1:$CB$66,3,FALSE))</f>
        <v/>
      </c>
      <c r="D9422" s="7">
        <v>2</v>
      </c>
      <c r="E9422" s="7" t="s">
        <v>3319</v>
      </c>
      <c r="F9422" s="8">
        <v>42942</v>
      </c>
      <c r="G9422" s="12" t="s">
        <v>5099</v>
      </c>
      <c r="H9422" s="12" t="s">
        <v>3260</v>
      </c>
      <c r="I9422" s="12" t="s">
        <v>3261</v>
      </c>
      <c r="J9422" s="12">
        <v>24</v>
      </c>
      <c r="K9422" s="12" t="s">
        <v>73</v>
      </c>
      <c r="L9422" s="12" t="s">
        <v>74</v>
      </c>
      <c r="M9422" s="12">
        <v>990001</v>
      </c>
      <c r="N9422" s="12" t="s">
        <v>51</v>
      </c>
      <c r="O9422" s="12">
        <v>1</v>
      </c>
      <c r="P9422" s="12"/>
      <c r="Q9422" s="12">
        <v>1</v>
      </c>
      <c r="R9422" s="12"/>
      <c r="S9422" s="12" t="s">
        <v>3319</v>
      </c>
      <c r="T9422" s="12"/>
      <c r="U9422" s="12"/>
      <c r="V9422" s="12"/>
      <c r="W9422" s="12"/>
      <c r="X9422" s="12"/>
      <c r="Y9422" s="12"/>
      <c r="Z9422" s="12"/>
      <c r="AA9422" s="12"/>
      <c r="AB9422" s="12"/>
      <c r="AC9422" s="12"/>
      <c r="AD9422" s="12"/>
      <c r="AE9422" s="12">
        <v>12</v>
      </c>
      <c r="AF9422" s="12">
        <v>7.6</v>
      </c>
      <c r="AG9422" s="12">
        <v>5</v>
      </c>
      <c r="AH9422" s="12" t="s">
        <v>53</v>
      </c>
      <c r="AI9422" s="12" t="s">
        <v>54</v>
      </c>
      <c r="AJ9422" s="12">
        <v>2</v>
      </c>
      <c r="AK9422" s="12">
        <v>1</v>
      </c>
      <c r="AL9422" s="12">
        <v>1</v>
      </c>
      <c r="AM9422" s="12" t="s">
        <v>55</v>
      </c>
      <c r="AN9422" s="12" t="s">
        <v>56</v>
      </c>
      <c r="AO9422" s="12"/>
      <c r="AP9422" s="12">
        <v>1</v>
      </c>
      <c r="AQ9422" s="12" t="s">
        <v>57</v>
      </c>
      <c r="AR9422" s="12">
        <v>0</v>
      </c>
      <c r="AS9422" s="12"/>
      <c r="AT9422" s="12"/>
      <c r="AU9422" s="12"/>
      <c r="AV9422" s="12"/>
      <c r="AW9422" s="12" t="s">
        <v>58</v>
      </c>
      <c r="AX9422" s="12">
        <v>0</v>
      </c>
      <c r="AY9422" s="12">
        <v>2</v>
      </c>
      <c r="AZ9422" s="12">
        <v>1</v>
      </c>
      <c r="BA9422" s="12">
        <v>1</v>
      </c>
      <c r="BB9422" s="12" t="s">
        <v>59</v>
      </c>
    </row>
    <row r="9423" spans="1:54" x14ac:dyDescent="0.2">
      <c r="A9423" s="7" t="str">
        <f>VLOOKUP(G9423,'Matching-Tabelle'!$A$76:$B$80,2,FALSE)</f>
        <v>ralph.straehl@tkb.ch</v>
      </c>
      <c r="B9423" s="7" t="str">
        <f>VLOOKUP(J9423,'Matching-Tabelle'!$A$1:$B$66,2,FALSE)</f>
        <v>Proj DigiPF</v>
      </c>
      <c r="C9423" s="7" t="str">
        <f>IF(VLOOKUP(J9423,'Matching-Tabelle'!$A$1:$CB$66,3,FALSE)=0,"",VLOOKUP(J9423,'Matching-Tabelle'!$A$1:$CB$66,3,FALSE))</f>
        <v>Progr Digitalisierung</v>
      </c>
      <c r="D9423" s="7">
        <v>1</v>
      </c>
      <c r="E9423" s="7" t="s">
        <v>7709</v>
      </c>
      <c r="F9423" s="8">
        <v>42942</v>
      </c>
      <c r="G9423" s="12" t="s">
        <v>5099</v>
      </c>
      <c r="H9423" s="12" t="s">
        <v>3260</v>
      </c>
      <c r="I9423" s="12" t="s">
        <v>3261</v>
      </c>
      <c r="J9423" s="12">
        <v>2500236</v>
      </c>
      <c r="K9423" s="12" t="s">
        <v>701</v>
      </c>
      <c r="L9423" s="12" t="s">
        <v>702</v>
      </c>
      <c r="M9423" s="12">
        <v>990001</v>
      </c>
      <c r="N9423" s="12" t="s">
        <v>51</v>
      </c>
      <c r="O9423" s="12">
        <v>3</v>
      </c>
      <c r="P9423" s="12"/>
      <c r="Q9423" s="12">
        <v>3</v>
      </c>
      <c r="R9423" s="12"/>
      <c r="S9423" s="12" t="s">
        <v>7709</v>
      </c>
      <c r="T9423" s="12"/>
      <c r="U9423" s="12"/>
      <c r="V9423" s="12"/>
      <c r="W9423" s="12"/>
      <c r="X9423" s="12"/>
      <c r="Y9423" s="12"/>
      <c r="Z9423" s="12"/>
      <c r="AA9423" s="12"/>
      <c r="AB9423" s="12"/>
      <c r="AC9423" s="12"/>
      <c r="AD9423" s="12"/>
      <c r="AE9423" s="12">
        <v>5</v>
      </c>
      <c r="AF9423" s="12">
        <v>0</v>
      </c>
      <c r="AG9423" s="12">
        <v>1</v>
      </c>
      <c r="AH9423" s="12" t="s">
        <v>411</v>
      </c>
      <c r="AI9423" s="12" t="s">
        <v>411</v>
      </c>
      <c r="AJ9423" s="12">
        <v>2</v>
      </c>
      <c r="AK9423" s="12">
        <v>1</v>
      </c>
      <c r="AL9423" s="12">
        <v>1</v>
      </c>
      <c r="AM9423" s="12" t="s">
        <v>55</v>
      </c>
      <c r="AN9423" s="12" t="s">
        <v>56</v>
      </c>
      <c r="AO9423" s="12"/>
      <c r="AP9423" s="12">
        <v>1</v>
      </c>
      <c r="AQ9423" s="12" t="s">
        <v>57</v>
      </c>
      <c r="AR9423" s="12">
        <v>0</v>
      </c>
      <c r="AS9423" s="12"/>
      <c r="AT9423" s="12"/>
      <c r="AU9423" s="12"/>
      <c r="AV9423" s="12"/>
      <c r="AW9423" s="12" t="s">
        <v>58</v>
      </c>
      <c r="AX9423" s="12">
        <v>0</v>
      </c>
      <c r="AY9423" s="12">
        <v>2</v>
      </c>
      <c r="AZ9423" s="12">
        <v>3</v>
      </c>
      <c r="BA9423" s="12">
        <v>3</v>
      </c>
      <c r="BB9423" s="12" t="s">
        <v>59</v>
      </c>
    </row>
    <row r="9424" spans="1:54" x14ac:dyDescent="0.2">
      <c r="A9424" s="7" t="str">
        <f>VLOOKUP(G9424,'Matching-Tabelle'!$A$76:$B$80,2,FALSE)</f>
        <v>ralph.straehl@tkb.ch</v>
      </c>
      <c r="B9424" s="7" t="str">
        <f>VLOOKUP(J9424,'Matching-Tabelle'!$A$1:$B$66,2,FALSE)</f>
        <v>WPI RTB</v>
      </c>
      <c r="C9424" s="7" t="str">
        <f>IF(VLOOKUP(J9424,'Matching-Tabelle'!$A$1:$CB$66,3,FALSE)=0,"",VLOOKUP(J9424,'Matching-Tabelle'!$A$1:$CB$66,3,FALSE))</f>
        <v/>
      </c>
      <c r="D9424" s="7">
        <v>3</v>
      </c>
      <c r="E9424" s="7" t="s">
        <v>7710</v>
      </c>
      <c r="F9424" s="8">
        <v>42942</v>
      </c>
      <c r="G9424" s="12" t="s">
        <v>5099</v>
      </c>
      <c r="H9424" s="12" t="s">
        <v>3260</v>
      </c>
      <c r="I9424" s="12" t="s">
        <v>3261</v>
      </c>
      <c r="J9424" s="12">
        <v>20</v>
      </c>
      <c r="K9424" s="12" t="s">
        <v>95</v>
      </c>
      <c r="L9424" s="12" t="s">
        <v>96</v>
      </c>
      <c r="M9424" s="12">
        <v>990001</v>
      </c>
      <c r="N9424" s="12" t="s">
        <v>51</v>
      </c>
      <c r="O9424" s="12">
        <v>4</v>
      </c>
      <c r="P9424" s="12"/>
      <c r="Q9424" s="12">
        <v>4</v>
      </c>
      <c r="R9424" s="12"/>
      <c r="S9424" s="12" t="s">
        <v>7710</v>
      </c>
      <c r="T9424" s="12"/>
      <c r="U9424" s="12"/>
      <c r="V9424" s="12"/>
      <c r="W9424" s="12"/>
      <c r="X9424" s="12"/>
      <c r="Y9424" s="12"/>
      <c r="Z9424" s="12"/>
      <c r="AA9424" s="12"/>
      <c r="AB9424" s="12"/>
      <c r="AC9424" s="12"/>
      <c r="AD9424" s="12"/>
      <c r="AE9424" s="12">
        <v>12</v>
      </c>
      <c r="AF9424" s="12">
        <v>7.6</v>
      </c>
      <c r="AG9424" s="12">
        <v>5</v>
      </c>
      <c r="AH9424" s="12" t="s">
        <v>53</v>
      </c>
      <c r="AI9424" s="12" t="s">
        <v>54</v>
      </c>
      <c r="AJ9424" s="12">
        <v>2</v>
      </c>
      <c r="AK9424" s="12">
        <v>1</v>
      </c>
      <c r="AL9424" s="12">
        <v>1</v>
      </c>
      <c r="AM9424" s="12" t="s">
        <v>55</v>
      </c>
      <c r="AN9424" s="12" t="s">
        <v>56</v>
      </c>
      <c r="AO9424" s="12"/>
      <c r="AP9424" s="12">
        <v>1</v>
      </c>
      <c r="AQ9424" s="12" t="s">
        <v>57</v>
      </c>
      <c r="AR9424" s="12">
        <v>0</v>
      </c>
      <c r="AS9424" s="12"/>
      <c r="AT9424" s="12"/>
      <c r="AU9424" s="12"/>
      <c r="AV9424" s="12"/>
      <c r="AW9424" s="12" t="s">
        <v>58</v>
      </c>
      <c r="AX9424" s="12">
        <v>0</v>
      </c>
      <c r="AY9424" s="12">
        <v>2</v>
      </c>
      <c r="AZ9424" s="12">
        <v>4</v>
      </c>
      <c r="BA9424" s="12">
        <v>4</v>
      </c>
      <c r="BB9424" s="12" t="s">
        <v>59</v>
      </c>
    </row>
    <row r="9425" spans="1:54" x14ac:dyDescent="0.2">
      <c r="A9425" s="7" t="str">
        <f>VLOOKUP(G9425,'Matching-Tabelle'!$A$76:$B$80,2,FALSE)</f>
        <v>ralph.straehl@tkb.ch</v>
      </c>
      <c r="B9425" s="7" t="str">
        <f>VLOOKUP(J9425,'Matching-Tabelle'!$A$1:$B$66,2,FALSE)</f>
        <v>WPI RTB</v>
      </c>
      <c r="C9425" s="7" t="str">
        <f>IF(VLOOKUP(J9425,'Matching-Tabelle'!$A$1:$CB$66,3,FALSE)=0,"",VLOOKUP(J9425,'Matching-Tabelle'!$A$1:$CB$66,3,FALSE))</f>
        <v/>
      </c>
      <c r="D9425" s="7">
        <v>4</v>
      </c>
      <c r="E9425" s="7" t="s">
        <v>7711</v>
      </c>
      <c r="F9425" s="8">
        <v>42942</v>
      </c>
      <c r="G9425" s="12" t="s">
        <v>5099</v>
      </c>
      <c r="H9425" s="12" t="s">
        <v>3260</v>
      </c>
      <c r="I9425" s="12" t="s">
        <v>3261</v>
      </c>
      <c r="J9425" s="12">
        <v>21</v>
      </c>
      <c r="K9425" s="12" t="s">
        <v>117</v>
      </c>
      <c r="L9425" s="12" t="s">
        <v>118</v>
      </c>
      <c r="M9425" s="12">
        <v>990001</v>
      </c>
      <c r="N9425" s="12" t="s">
        <v>51</v>
      </c>
      <c r="O9425" s="12">
        <v>0.75</v>
      </c>
      <c r="P9425" s="12"/>
      <c r="Q9425" s="12">
        <v>0.75</v>
      </c>
      <c r="R9425" s="12"/>
      <c r="S9425" s="12" t="s">
        <v>7711</v>
      </c>
      <c r="T9425" s="12"/>
      <c r="U9425" s="12"/>
      <c r="V9425" s="12"/>
      <c r="W9425" s="12"/>
      <c r="X9425" s="12"/>
      <c r="Y9425" s="12"/>
      <c r="Z9425" s="12"/>
      <c r="AA9425" s="12"/>
      <c r="AB9425" s="12"/>
      <c r="AC9425" s="12"/>
      <c r="AD9425" s="12"/>
      <c r="AE9425" s="12">
        <v>12</v>
      </c>
      <c r="AF9425" s="12">
        <v>7.6</v>
      </c>
      <c r="AG9425" s="12">
        <v>5</v>
      </c>
      <c r="AH9425" s="12" t="s">
        <v>53</v>
      </c>
      <c r="AI9425" s="12" t="s">
        <v>54</v>
      </c>
      <c r="AJ9425" s="12">
        <v>2</v>
      </c>
      <c r="AK9425" s="12">
        <v>1</v>
      </c>
      <c r="AL9425" s="12">
        <v>1</v>
      </c>
      <c r="AM9425" s="12" t="s">
        <v>55</v>
      </c>
      <c r="AN9425" s="12" t="s">
        <v>56</v>
      </c>
      <c r="AO9425" s="12"/>
      <c r="AP9425" s="12">
        <v>1</v>
      </c>
      <c r="AQ9425" s="12" t="s">
        <v>57</v>
      </c>
      <c r="AR9425" s="12">
        <v>0</v>
      </c>
      <c r="AS9425" s="12"/>
      <c r="AT9425" s="12"/>
      <c r="AU9425" s="12"/>
      <c r="AV9425" s="12"/>
      <c r="AW9425" s="12" t="s">
        <v>58</v>
      </c>
      <c r="AX9425" s="12">
        <v>0</v>
      </c>
      <c r="AY9425" s="12">
        <v>2</v>
      </c>
      <c r="AZ9425" s="12">
        <v>0.75</v>
      </c>
      <c r="BA9425" s="12">
        <v>0.75</v>
      </c>
      <c r="BB9425" s="12" t="s">
        <v>59</v>
      </c>
    </row>
    <row r="9426" spans="1:54" x14ac:dyDescent="0.2">
      <c r="A9426" s="7" t="str">
        <f>VLOOKUP(G9426,'Matching-Tabelle'!$A$76:$B$80,2,FALSE)</f>
        <v>ralph.straehl@tkb.ch</v>
      </c>
      <c r="B9426" s="7" t="str">
        <f>VLOOKUP(J9426,'Matching-Tabelle'!$A$1:$B$66,2,FALSE)</f>
        <v>WPI RTB</v>
      </c>
      <c r="C9426" s="7" t="str">
        <f>IF(VLOOKUP(J9426,'Matching-Tabelle'!$A$1:$CB$66,3,FALSE)=0,"",VLOOKUP(J9426,'Matching-Tabelle'!$A$1:$CB$66,3,FALSE))</f>
        <v/>
      </c>
      <c r="D9426" s="7">
        <v>0.75</v>
      </c>
      <c r="E9426" s="7" t="s">
        <v>3267</v>
      </c>
      <c r="F9426" s="8">
        <v>42943</v>
      </c>
      <c r="G9426" s="12" t="s">
        <v>5099</v>
      </c>
      <c r="H9426" s="12" t="s">
        <v>3260</v>
      </c>
      <c r="I9426" s="12" t="s">
        <v>3261</v>
      </c>
      <c r="J9426" s="12">
        <v>24</v>
      </c>
      <c r="K9426" s="12" t="s">
        <v>73</v>
      </c>
      <c r="L9426" s="12" t="s">
        <v>74</v>
      </c>
      <c r="M9426" s="12">
        <v>990001</v>
      </c>
      <c r="N9426" s="12" t="s">
        <v>51</v>
      </c>
      <c r="O9426" s="12">
        <v>1</v>
      </c>
      <c r="P9426" s="12"/>
      <c r="Q9426" s="12">
        <v>1</v>
      </c>
      <c r="R9426" s="12"/>
      <c r="S9426" s="12" t="s">
        <v>3267</v>
      </c>
      <c r="T9426" s="12"/>
      <c r="U9426" s="12"/>
      <c r="V9426" s="12"/>
      <c r="W9426" s="12"/>
      <c r="X9426" s="12"/>
      <c r="Y9426" s="12"/>
      <c r="Z9426" s="12"/>
      <c r="AA9426" s="12"/>
      <c r="AB9426" s="12"/>
      <c r="AC9426" s="12"/>
      <c r="AD9426" s="12"/>
      <c r="AE9426" s="12">
        <v>12</v>
      </c>
      <c r="AF9426" s="12">
        <v>7.6</v>
      </c>
      <c r="AG9426" s="12">
        <v>5</v>
      </c>
      <c r="AH9426" s="12" t="s">
        <v>53</v>
      </c>
      <c r="AI9426" s="12" t="s">
        <v>54</v>
      </c>
      <c r="AJ9426" s="12">
        <v>2</v>
      </c>
      <c r="AK9426" s="12">
        <v>1</v>
      </c>
      <c r="AL9426" s="12">
        <v>1</v>
      </c>
      <c r="AM9426" s="12" t="s">
        <v>55</v>
      </c>
      <c r="AN9426" s="12" t="s">
        <v>56</v>
      </c>
      <c r="AO9426" s="12"/>
      <c r="AP9426" s="12">
        <v>1</v>
      </c>
      <c r="AQ9426" s="12" t="s">
        <v>57</v>
      </c>
      <c r="AR9426" s="12">
        <v>0</v>
      </c>
      <c r="AS9426" s="12"/>
      <c r="AT9426" s="12"/>
      <c r="AU9426" s="12"/>
      <c r="AV9426" s="12"/>
      <c r="AW9426" s="12" t="s">
        <v>58</v>
      </c>
      <c r="AX9426" s="12">
        <v>0</v>
      </c>
      <c r="AY9426" s="12">
        <v>2</v>
      </c>
      <c r="AZ9426" s="12">
        <v>1</v>
      </c>
      <c r="BA9426" s="12">
        <v>1</v>
      </c>
      <c r="BB9426" s="12" t="s">
        <v>59</v>
      </c>
    </row>
    <row r="9427" spans="1:54" x14ac:dyDescent="0.2">
      <c r="A9427" s="7" t="str">
        <f>VLOOKUP(G9427,'Matching-Tabelle'!$A$76:$B$80,2,FALSE)</f>
        <v>ralph.straehl@tkb.ch</v>
      </c>
      <c r="B9427" s="7" t="str">
        <f>VLOOKUP(J9427,'Matching-Tabelle'!$A$1:$B$66,2,FALSE)</f>
        <v>Proj DigiPF</v>
      </c>
      <c r="C9427" s="7" t="str">
        <f>IF(VLOOKUP(J9427,'Matching-Tabelle'!$A$1:$CB$66,3,FALSE)=0,"",VLOOKUP(J9427,'Matching-Tabelle'!$A$1:$CB$66,3,FALSE))</f>
        <v>Progr Digitalisierung</v>
      </c>
      <c r="D9427" s="7">
        <v>1</v>
      </c>
      <c r="E9427" s="7" t="s">
        <v>7712</v>
      </c>
      <c r="F9427" s="8">
        <v>42943</v>
      </c>
      <c r="G9427" s="12" t="s">
        <v>5099</v>
      </c>
      <c r="H9427" s="12" t="s">
        <v>3260</v>
      </c>
      <c r="I9427" s="12" t="s">
        <v>3261</v>
      </c>
      <c r="J9427" s="12">
        <v>2500236</v>
      </c>
      <c r="K9427" s="12" t="s">
        <v>701</v>
      </c>
      <c r="L9427" s="12" t="s">
        <v>702</v>
      </c>
      <c r="M9427" s="12">
        <v>990001</v>
      </c>
      <c r="N9427" s="12" t="s">
        <v>51</v>
      </c>
      <c r="O9427" s="12">
        <v>4</v>
      </c>
      <c r="P9427" s="12"/>
      <c r="Q9427" s="12">
        <v>4</v>
      </c>
      <c r="R9427" s="12"/>
      <c r="S9427" s="12" t="s">
        <v>7712</v>
      </c>
      <c r="T9427" s="12"/>
      <c r="U9427" s="12"/>
      <c r="V9427" s="12"/>
      <c r="W9427" s="12"/>
      <c r="X9427" s="12"/>
      <c r="Y9427" s="12"/>
      <c r="Z9427" s="12"/>
      <c r="AA9427" s="12"/>
      <c r="AB9427" s="12"/>
      <c r="AC9427" s="12"/>
      <c r="AD9427" s="12"/>
      <c r="AE9427" s="12">
        <v>5</v>
      </c>
      <c r="AF9427" s="12">
        <v>0</v>
      </c>
      <c r="AG9427" s="12">
        <v>1</v>
      </c>
      <c r="AH9427" s="12" t="s">
        <v>411</v>
      </c>
      <c r="AI9427" s="12" t="s">
        <v>411</v>
      </c>
      <c r="AJ9427" s="12">
        <v>2</v>
      </c>
      <c r="AK9427" s="12">
        <v>1</v>
      </c>
      <c r="AL9427" s="12">
        <v>1</v>
      </c>
      <c r="AM9427" s="12" t="s">
        <v>55</v>
      </c>
      <c r="AN9427" s="12" t="s">
        <v>56</v>
      </c>
      <c r="AO9427" s="12"/>
      <c r="AP9427" s="12">
        <v>1</v>
      </c>
      <c r="AQ9427" s="12" t="s">
        <v>57</v>
      </c>
      <c r="AR9427" s="12">
        <v>0</v>
      </c>
      <c r="AS9427" s="12"/>
      <c r="AT9427" s="12"/>
      <c r="AU9427" s="12"/>
      <c r="AV9427" s="12"/>
      <c r="AW9427" s="12" t="s">
        <v>58</v>
      </c>
      <c r="AX9427" s="12">
        <v>0</v>
      </c>
      <c r="AY9427" s="12">
        <v>2</v>
      </c>
      <c r="AZ9427" s="12">
        <v>4</v>
      </c>
      <c r="BA9427" s="12">
        <v>4</v>
      </c>
      <c r="BB9427" s="12" t="s">
        <v>59</v>
      </c>
    </row>
    <row r="9428" spans="1:54" x14ac:dyDescent="0.2">
      <c r="A9428" s="7" t="str">
        <f>VLOOKUP(G9428,'Matching-Tabelle'!$A$76:$B$80,2,FALSE)</f>
        <v>ralph.straehl@tkb.ch</v>
      </c>
      <c r="B9428" s="7" t="str">
        <f>VLOOKUP(J9428,'Matching-Tabelle'!$A$1:$B$66,2,FALSE)</f>
        <v>WPI Führung</v>
      </c>
      <c r="C9428" s="7" t="str">
        <f>IF(VLOOKUP(J9428,'Matching-Tabelle'!$A$1:$CB$66,3,FALSE)=0,"",VLOOKUP(J9428,'Matching-Tabelle'!$A$1:$CB$66,3,FALSE))</f>
        <v/>
      </c>
      <c r="D9428" s="7">
        <v>4</v>
      </c>
      <c r="E9428" s="7" t="s">
        <v>479</v>
      </c>
      <c r="F9428" s="8">
        <v>42943</v>
      </c>
      <c r="G9428" s="12" t="s">
        <v>5099</v>
      </c>
      <c r="H9428" s="12" t="s">
        <v>3260</v>
      </c>
      <c r="I9428" s="12" t="s">
        <v>3261</v>
      </c>
      <c r="J9428" s="12">
        <v>26</v>
      </c>
      <c r="K9428" s="12" t="s">
        <v>130</v>
      </c>
      <c r="L9428" s="12" t="s">
        <v>131</v>
      </c>
      <c r="M9428" s="12">
        <v>990001</v>
      </c>
      <c r="N9428" s="12" t="s">
        <v>51</v>
      </c>
      <c r="O9428" s="12">
        <v>1</v>
      </c>
      <c r="P9428" s="12"/>
      <c r="Q9428" s="12">
        <v>1</v>
      </c>
      <c r="R9428" s="12"/>
      <c r="S9428" s="12" t="s">
        <v>479</v>
      </c>
      <c r="T9428" s="12"/>
      <c r="U9428" s="12"/>
      <c r="V9428" s="12"/>
      <c r="W9428" s="12"/>
      <c r="X9428" s="12"/>
      <c r="Y9428" s="12"/>
      <c r="Z9428" s="12"/>
      <c r="AA9428" s="12"/>
      <c r="AB9428" s="12"/>
      <c r="AC9428" s="12"/>
      <c r="AD9428" s="12"/>
      <c r="AE9428" s="12">
        <v>12</v>
      </c>
      <c r="AF9428" s="12">
        <v>7.6</v>
      </c>
      <c r="AG9428" s="12">
        <v>5</v>
      </c>
      <c r="AH9428" s="12" t="s">
        <v>53</v>
      </c>
      <c r="AI9428" s="12" t="s">
        <v>54</v>
      </c>
      <c r="AJ9428" s="12">
        <v>2</v>
      </c>
      <c r="AK9428" s="12">
        <v>1</v>
      </c>
      <c r="AL9428" s="12">
        <v>1</v>
      </c>
      <c r="AM9428" s="12" t="s">
        <v>55</v>
      </c>
      <c r="AN9428" s="12" t="s">
        <v>56</v>
      </c>
      <c r="AO9428" s="12"/>
      <c r="AP9428" s="12">
        <v>1</v>
      </c>
      <c r="AQ9428" s="12" t="s">
        <v>57</v>
      </c>
      <c r="AR9428" s="12">
        <v>0</v>
      </c>
      <c r="AS9428" s="12"/>
      <c r="AT9428" s="12"/>
      <c r="AU9428" s="12"/>
      <c r="AV9428" s="12"/>
      <c r="AW9428" s="12" t="s">
        <v>58</v>
      </c>
      <c r="AX9428" s="12">
        <v>0</v>
      </c>
      <c r="AY9428" s="12">
        <v>2</v>
      </c>
      <c r="AZ9428" s="12">
        <v>1</v>
      </c>
      <c r="BA9428" s="12">
        <v>1</v>
      </c>
      <c r="BB9428" s="12" t="s">
        <v>59</v>
      </c>
    </row>
    <row r="9429" spans="1:54" x14ac:dyDescent="0.2">
      <c r="A9429" s="7" t="str">
        <f>VLOOKUP(G9429,'Matching-Tabelle'!$A$76:$B$80,2,FALSE)</f>
        <v>ralph.straehl@tkb.ch</v>
      </c>
      <c r="B9429" s="7" t="str">
        <f>VLOOKUP(J9429,'Matching-Tabelle'!$A$1:$B$66,2,FALSE)</f>
        <v>WPI RTB</v>
      </c>
      <c r="C9429" s="7" t="str">
        <f>IF(VLOOKUP(J9429,'Matching-Tabelle'!$A$1:$CB$66,3,FALSE)=0,"",VLOOKUP(J9429,'Matching-Tabelle'!$A$1:$CB$66,3,FALSE))</f>
        <v/>
      </c>
      <c r="D9429" s="7">
        <v>1</v>
      </c>
      <c r="E9429" s="7" t="s">
        <v>7713</v>
      </c>
      <c r="F9429" s="8">
        <v>42943</v>
      </c>
      <c r="G9429" s="12" t="s">
        <v>5099</v>
      </c>
      <c r="H9429" s="12" t="s">
        <v>3260</v>
      </c>
      <c r="I9429" s="12" t="s">
        <v>3261</v>
      </c>
      <c r="J9429" s="12">
        <v>20</v>
      </c>
      <c r="K9429" s="12" t="s">
        <v>95</v>
      </c>
      <c r="L9429" s="12" t="s">
        <v>96</v>
      </c>
      <c r="M9429" s="12">
        <v>990001</v>
      </c>
      <c r="N9429" s="12" t="s">
        <v>51</v>
      </c>
      <c r="O9429" s="12">
        <v>1</v>
      </c>
      <c r="P9429" s="12"/>
      <c r="Q9429" s="12">
        <v>1</v>
      </c>
      <c r="R9429" s="12"/>
      <c r="S9429" s="12" t="s">
        <v>7713</v>
      </c>
      <c r="T9429" s="12"/>
      <c r="U9429" s="12"/>
      <c r="V9429" s="12"/>
      <c r="W9429" s="12"/>
      <c r="X9429" s="12"/>
      <c r="Y9429" s="12"/>
      <c r="Z9429" s="12"/>
      <c r="AA9429" s="12"/>
      <c r="AB9429" s="12"/>
      <c r="AC9429" s="12"/>
      <c r="AD9429" s="12"/>
      <c r="AE9429" s="12">
        <v>12</v>
      </c>
      <c r="AF9429" s="12">
        <v>7.6</v>
      </c>
      <c r="AG9429" s="12">
        <v>5</v>
      </c>
      <c r="AH9429" s="12" t="s">
        <v>53</v>
      </c>
      <c r="AI9429" s="12" t="s">
        <v>54</v>
      </c>
      <c r="AJ9429" s="12">
        <v>2</v>
      </c>
      <c r="AK9429" s="12">
        <v>1</v>
      </c>
      <c r="AL9429" s="12">
        <v>1</v>
      </c>
      <c r="AM9429" s="12" t="s">
        <v>55</v>
      </c>
      <c r="AN9429" s="12" t="s">
        <v>56</v>
      </c>
      <c r="AO9429" s="12"/>
      <c r="AP9429" s="12">
        <v>1</v>
      </c>
      <c r="AQ9429" s="12" t="s">
        <v>57</v>
      </c>
      <c r="AR9429" s="12">
        <v>0</v>
      </c>
      <c r="AS9429" s="12"/>
      <c r="AT9429" s="12"/>
      <c r="AU9429" s="12"/>
      <c r="AV9429" s="12"/>
      <c r="AW9429" s="12" t="s">
        <v>58</v>
      </c>
      <c r="AX9429" s="12">
        <v>0</v>
      </c>
      <c r="AY9429" s="12">
        <v>2</v>
      </c>
      <c r="AZ9429" s="12">
        <v>1</v>
      </c>
      <c r="BA9429" s="12">
        <v>1</v>
      </c>
      <c r="BB9429" s="12" t="s">
        <v>59</v>
      </c>
    </row>
    <row r="9430" spans="1:54" x14ac:dyDescent="0.2">
      <c r="A9430" s="7" t="str">
        <f>VLOOKUP(G9430,'Matching-Tabelle'!$A$76:$B$80,2,FALSE)</f>
        <v>ralph.straehl@tkb.ch</v>
      </c>
      <c r="B9430" s="7" t="str">
        <f>VLOOKUP(J9430,'Matching-Tabelle'!$A$1:$B$66,2,FALSE)</f>
        <v>WPI RTB</v>
      </c>
      <c r="C9430" s="7" t="str">
        <f>IF(VLOOKUP(J9430,'Matching-Tabelle'!$A$1:$CB$66,3,FALSE)=0,"",VLOOKUP(J9430,'Matching-Tabelle'!$A$1:$CB$66,3,FALSE))</f>
        <v/>
      </c>
      <c r="D9430" s="7">
        <v>1</v>
      </c>
      <c r="E9430" s="7" t="s">
        <v>7714</v>
      </c>
      <c r="F9430" s="8">
        <v>42943</v>
      </c>
      <c r="G9430" s="12" t="s">
        <v>5099</v>
      </c>
      <c r="H9430" s="12" t="s">
        <v>3260</v>
      </c>
      <c r="I9430" s="12" t="s">
        <v>3261</v>
      </c>
      <c r="J9430" s="12">
        <v>32</v>
      </c>
      <c r="K9430" s="12" t="s">
        <v>1199</v>
      </c>
      <c r="L9430" s="12" t="s">
        <v>1200</v>
      </c>
      <c r="M9430" s="12">
        <v>990001</v>
      </c>
      <c r="N9430" s="12" t="s">
        <v>51</v>
      </c>
      <c r="O9430" s="12">
        <v>1.5</v>
      </c>
      <c r="P9430" s="12"/>
      <c r="Q9430" s="12">
        <v>1.5</v>
      </c>
      <c r="R9430" s="12"/>
      <c r="S9430" s="12" t="s">
        <v>7714</v>
      </c>
      <c r="T9430" s="12"/>
      <c r="U9430" s="12"/>
      <c r="V9430" s="12"/>
      <c r="W9430" s="12"/>
      <c r="X9430" s="12"/>
      <c r="Y9430" s="12"/>
      <c r="Z9430" s="12"/>
      <c r="AA9430" s="12"/>
      <c r="AB9430" s="12"/>
      <c r="AC9430" s="12"/>
      <c r="AD9430" s="12"/>
      <c r="AE9430" s="12">
        <v>12</v>
      </c>
      <c r="AF9430" s="12">
        <v>7.6</v>
      </c>
      <c r="AG9430" s="12">
        <v>5</v>
      </c>
      <c r="AH9430" s="12" t="s">
        <v>53</v>
      </c>
      <c r="AI9430" s="12" t="s">
        <v>54</v>
      </c>
      <c r="AJ9430" s="12">
        <v>2</v>
      </c>
      <c r="AK9430" s="12">
        <v>1</v>
      </c>
      <c r="AL9430" s="12">
        <v>1</v>
      </c>
      <c r="AM9430" s="12" t="s">
        <v>55</v>
      </c>
      <c r="AN9430" s="12" t="s">
        <v>56</v>
      </c>
      <c r="AO9430" s="12"/>
      <c r="AP9430" s="12">
        <v>1</v>
      </c>
      <c r="AQ9430" s="12" t="s">
        <v>57</v>
      </c>
      <c r="AR9430" s="12">
        <v>0</v>
      </c>
      <c r="AS9430" s="12"/>
      <c r="AT9430" s="12"/>
      <c r="AU9430" s="12"/>
      <c r="AV9430" s="12"/>
      <c r="AW9430" s="12" t="s">
        <v>58</v>
      </c>
      <c r="AX9430" s="12">
        <v>0</v>
      </c>
      <c r="AY9430" s="12">
        <v>2</v>
      </c>
      <c r="AZ9430" s="12">
        <v>1.5</v>
      </c>
      <c r="BA9430" s="12">
        <v>1.5</v>
      </c>
      <c r="BB9430" s="12" t="s">
        <v>59</v>
      </c>
    </row>
    <row r="9431" spans="1:54" x14ac:dyDescent="0.2">
      <c r="A9431" s="7" t="str">
        <f>VLOOKUP(G9431,'Matching-Tabelle'!$A$76:$B$80,2,FALSE)</f>
        <v>ralph.straehl@tkb.ch</v>
      </c>
      <c r="B9431" s="7" t="str">
        <f>VLOOKUP(J9431,'Matching-Tabelle'!$A$1:$B$66,2,FALSE)</f>
        <v>WPI RTB</v>
      </c>
      <c r="C9431" s="7" t="str">
        <f>IF(VLOOKUP(J9431,'Matching-Tabelle'!$A$1:$CB$66,3,FALSE)=0,"",VLOOKUP(J9431,'Matching-Tabelle'!$A$1:$CB$66,3,FALSE))</f>
        <v/>
      </c>
      <c r="D9431" s="7">
        <v>1.5</v>
      </c>
      <c r="E9431" s="7" t="s">
        <v>3804</v>
      </c>
      <c r="F9431" s="8">
        <v>42943</v>
      </c>
      <c r="G9431" s="12" t="s">
        <v>5099</v>
      </c>
      <c r="H9431" s="12" t="s">
        <v>3260</v>
      </c>
      <c r="I9431" s="12" t="s">
        <v>3261</v>
      </c>
      <c r="J9431" s="12">
        <v>20</v>
      </c>
      <c r="K9431" s="12" t="s">
        <v>95</v>
      </c>
      <c r="L9431" s="12" t="s">
        <v>96</v>
      </c>
      <c r="M9431" s="12">
        <v>990001</v>
      </c>
      <c r="N9431" s="12" t="s">
        <v>51</v>
      </c>
      <c r="O9431" s="12">
        <v>1</v>
      </c>
      <c r="P9431" s="12"/>
      <c r="Q9431" s="12">
        <v>1</v>
      </c>
      <c r="R9431" s="12"/>
      <c r="S9431" s="12" t="s">
        <v>3804</v>
      </c>
      <c r="T9431" s="12"/>
      <c r="U9431" s="12"/>
      <c r="V9431" s="12"/>
      <c r="W9431" s="12"/>
      <c r="X9431" s="12"/>
      <c r="Y9431" s="12"/>
      <c r="Z9431" s="12"/>
      <c r="AA9431" s="12"/>
      <c r="AB9431" s="12"/>
      <c r="AC9431" s="12"/>
      <c r="AD9431" s="12"/>
      <c r="AE9431" s="12">
        <v>12</v>
      </c>
      <c r="AF9431" s="12">
        <v>7.6</v>
      </c>
      <c r="AG9431" s="12">
        <v>5</v>
      </c>
      <c r="AH9431" s="12" t="s">
        <v>53</v>
      </c>
      <c r="AI9431" s="12" t="s">
        <v>54</v>
      </c>
      <c r="AJ9431" s="12">
        <v>2</v>
      </c>
      <c r="AK9431" s="12">
        <v>1</v>
      </c>
      <c r="AL9431" s="12">
        <v>1</v>
      </c>
      <c r="AM9431" s="12" t="s">
        <v>55</v>
      </c>
      <c r="AN9431" s="12" t="s">
        <v>56</v>
      </c>
      <c r="AO9431" s="12"/>
      <c r="AP9431" s="12">
        <v>1</v>
      </c>
      <c r="AQ9431" s="12" t="s">
        <v>57</v>
      </c>
      <c r="AR9431" s="12">
        <v>0</v>
      </c>
      <c r="AS9431" s="12"/>
      <c r="AT9431" s="12"/>
      <c r="AU9431" s="12"/>
      <c r="AV9431" s="12"/>
      <c r="AW9431" s="12" t="s">
        <v>58</v>
      </c>
      <c r="AX9431" s="12">
        <v>0</v>
      </c>
      <c r="AY9431" s="12">
        <v>2</v>
      </c>
      <c r="AZ9431" s="12">
        <v>1</v>
      </c>
      <c r="BA9431" s="12">
        <v>1</v>
      </c>
      <c r="BB9431" s="12" t="s">
        <v>59</v>
      </c>
    </row>
    <row r="9432" spans="1:54" x14ac:dyDescent="0.2">
      <c r="A9432" s="7" t="str">
        <f>VLOOKUP(G9432,'Matching-Tabelle'!$A$76:$B$80,2,FALSE)</f>
        <v>ralph.straehl@tkb.ch</v>
      </c>
      <c r="B9432" s="7" t="str">
        <f>VLOOKUP(J9432,'Matching-Tabelle'!$A$1:$B$66,2,FALSE)</f>
        <v>WPI RTB</v>
      </c>
      <c r="C9432" s="7" t="str">
        <f>IF(VLOOKUP(J9432,'Matching-Tabelle'!$A$1:$CB$66,3,FALSE)=0,"",VLOOKUP(J9432,'Matching-Tabelle'!$A$1:$CB$66,3,FALSE))</f>
        <v/>
      </c>
      <c r="D9432" s="7">
        <v>1</v>
      </c>
      <c r="E9432" s="7" t="s">
        <v>3356</v>
      </c>
      <c r="F9432" s="8">
        <v>42944</v>
      </c>
      <c r="G9432" s="12" t="s">
        <v>5099</v>
      </c>
      <c r="H9432" s="12" t="s">
        <v>3260</v>
      </c>
      <c r="I9432" s="12" t="s">
        <v>3261</v>
      </c>
      <c r="J9432" s="12">
        <v>24</v>
      </c>
      <c r="K9432" s="12" t="s">
        <v>73</v>
      </c>
      <c r="L9432" s="12" t="s">
        <v>74</v>
      </c>
      <c r="M9432" s="12">
        <v>990001</v>
      </c>
      <c r="N9432" s="12" t="s">
        <v>51</v>
      </c>
      <c r="O9432" s="12">
        <v>1</v>
      </c>
      <c r="P9432" s="12"/>
      <c r="Q9432" s="12">
        <v>1</v>
      </c>
      <c r="R9432" s="12"/>
      <c r="S9432" s="12" t="s">
        <v>3356</v>
      </c>
      <c r="T9432" s="12"/>
      <c r="U9432" s="12"/>
      <c r="V9432" s="12"/>
      <c r="W9432" s="12"/>
      <c r="X9432" s="12"/>
      <c r="Y9432" s="12"/>
      <c r="Z9432" s="12"/>
      <c r="AA9432" s="12"/>
      <c r="AB9432" s="12"/>
      <c r="AC9432" s="12"/>
      <c r="AD9432" s="12"/>
      <c r="AE9432" s="12">
        <v>12</v>
      </c>
      <c r="AF9432" s="12">
        <v>7.6</v>
      </c>
      <c r="AG9432" s="12">
        <v>5</v>
      </c>
      <c r="AH9432" s="12" t="s">
        <v>53</v>
      </c>
      <c r="AI9432" s="12" t="s">
        <v>54</v>
      </c>
      <c r="AJ9432" s="12">
        <v>2</v>
      </c>
      <c r="AK9432" s="12">
        <v>1</v>
      </c>
      <c r="AL9432" s="12">
        <v>1</v>
      </c>
      <c r="AM9432" s="12" t="s">
        <v>55</v>
      </c>
      <c r="AN9432" s="12" t="s">
        <v>56</v>
      </c>
      <c r="AO9432" s="12"/>
      <c r="AP9432" s="12">
        <v>1</v>
      </c>
      <c r="AQ9432" s="12" t="s">
        <v>57</v>
      </c>
      <c r="AR9432" s="12">
        <v>0</v>
      </c>
      <c r="AS9432" s="12"/>
      <c r="AT9432" s="12"/>
      <c r="AU9432" s="12"/>
      <c r="AV9432" s="12"/>
      <c r="AW9432" s="12" t="s">
        <v>58</v>
      </c>
      <c r="AX9432" s="12">
        <v>0</v>
      </c>
      <c r="AY9432" s="12">
        <v>2</v>
      </c>
      <c r="AZ9432" s="12">
        <v>1</v>
      </c>
      <c r="BA9432" s="12">
        <v>1</v>
      </c>
      <c r="BB9432" s="12" t="s">
        <v>59</v>
      </c>
    </row>
    <row r="9433" spans="1:54" x14ac:dyDescent="0.2">
      <c r="A9433" s="7" t="str">
        <f>VLOOKUP(G9433,'Matching-Tabelle'!$A$76:$B$80,2,FALSE)</f>
        <v>ralph.straehl@tkb.ch</v>
      </c>
      <c r="B9433" s="7" t="str">
        <f>VLOOKUP(J9433,'Matching-Tabelle'!$A$1:$B$66,2,FALSE)</f>
        <v>Proj DigiPF</v>
      </c>
      <c r="C9433" s="7" t="str">
        <f>IF(VLOOKUP(J9433,'Matching-Tabelle'!$A$1:$CB$66,3,FALSE)=0,"",VLOOKUP(J9433,'Matching-Tabelle'!$A$1:$CB$66,3,FALSE))</f>
        <v>Progr Digitalisierung</v>
      </c>
      <c r="D9433" s="7">
        <v>1</v>
      </c>
      <c r="E9433" s="7" t="s">
        <v>7715</v>
      </c>
      <c r="F9433" s="8">
        <v>42944</v>
      </c>
      <c r="G9433" s="12" t="s">
        <v>5099</v>
      </c>
      <c r="H9433" s="12" t="s">
        <v>3260</v>
      </c>
      <c r="I9433" s="12" t="s">
        <v>3261</v>
      </c>
      <c r="J9433" s="12">
        <v>2500236</v>
      </c>
      <c r="K9433" s="12" t="s">
        <v>701</v>
      </c>
      <c r="L9433" s="12" t="s">
        <v>702</v>
      </c>
      <c r="M9433" s="12">
        <v>990001</v>
      </c>
      <c r="N9433" s="12" t="s">
        <v>51</v>
      </c>
      <c r="O9433" s="12">
        <v>7</v>
      </c>
      <c r="P9433" s="12"/>
      <c r="Q9433" s="12">
        <v>7</v>
      </c>
      <c r="R9433" s="12"/>
      <c r="S9433" s="12" t="s">
        <v>7715</v>
      </c>
      <c r="T9433" s="12"/>
      <c r="U9433" s="12"/>
      <c r="V9433" s="12"/>
      <c r="W9433" s="12"/>
      <c r="X9433" s="12"/>
      <c r="Y9433" s="12"/>
      <c r="Z9433" s="12"/>
      <c r="AA9433" s="12"/>
      <c r="AB9433" s="12"/>
      <c r="AC9433" s="12"/>
      <c r="AD9433" s="12"/>
      <c r="AE9433" s="12">
        <v>5</v>
      </c>
      <c r="AF9433" s="12">
        <v>0</v>
      </c>
      <c r="AG9433" s="12">
        <v>1</v>
      </c>
      <c r="AH9433" s="12" t="s">
        <v>411</v>
      </c>
      <c r="AI9433" s="12" t="s">
        <v>411</v>
      </c>
      <c r="AJ9433" s="12">
        <v>2</v>
      </c>
      <c r="AK9433" s="12">
        <v>1</v>
      </c>
      <c r="AL9433" s="12">
        <v>1</v>
      </c>
      <c r="AM9433" s="12" t="s">
        <v>55</v>
      </c>
      <c r="AN9433" s="12" t="s">
        <v>56</v>
      </c>
      <c r="AO9433" s="12"/>
      <c r="AP9433" s="12">
        <v>1</v>
      </c>
      <c r="AQ9433" s="12" t="s">
        <v>57</v>
      </c>
      <c r="AR9433" s="12">
        <v>0</v>
      </c>
      <c r="AS9433" s="12"/>
      <c r="AT9433" s="12"/>
      <c r="AU9433" s="12"/>
      <c r="AV9433" s="12"/>
      <c r="AW9433" s="12" t="s">
        <v>58</v>
      </c>
      <c r="AX9433" s="12">
        <v>0</v>
      </c>
      <c r="AY9433" s="12">
        <v>2</v>
      </c>
      <c r="AZ9433" s="12">
        <v>7</v>
      </c>
      <c r="BA9433" s="12">
        <v>7</v>
      </c>
      <c r="BB9433" s="12" t="s">
        <v>59</v>
      </c>
    </row>
    <row r="9434" spans="1:54" x14ac:dyDescent="0.2">
      <c r="A9434" s="7" t="str">
        <f>VLOOKUP(G9434,'Matching-Tabelle'!$A$76:$B$80,2,FALSE)</f>
        <v>ralph.straehl@tkb.ch</v>
      </c>
      <c r="B9434" s="7" t="str">
        <f>VLOOKUP(J9434,'Matching-Tabelle'!$A$1:$B$66,2,FALSE)</f>
        <v>WPI RTB</v>
      </c>
      <c r="C9434" s="7" t="str">
        <f>IF(VLOOKUP(J9434,'Matching-Tabelle'!$A$1:$CB$66,3,FALSE)=0,"",VLOOKUP(J9434,'Matching-Tabelle'!$A$1:$CB$66,3,FALSE))</f>
        <v/>
      </c>
      <c r="D9434" s="7">
        <v>7</v>
      </c>
      <c r="E9434" s="7" t="s">
        <v>7716</v>
      </c>
      <c r="F9434" s="8">
        <v>42944</v>
      </c>
      <c r="G9434" s="12" t="s">
        <v>5099</v>
      </c>
      <c r="H9434" s="12" t="s">
        <v>3260</v>
      </c>
      <c r="I9434" s="12" t="s">
        <v>3261</v>
      </c>
      <c r="J9434" s="12">
        <v>32</v>
      </c>
      <c r="K9434" s="12" t="s">
        <v>1199</v>
      </c>
      <c r="L9434" s="12" t="s">
        <v>1200</v>
      </c>
      <c r="M9434" s="12">
        <v>990001</v>
      </c>
      <c r="N9434" s="12" t="s">
        <v>51</v>
      </c>
      <c r="O9434" s="12">
        <v>1</v>
      </c>
      <c r="P9434" s="12"/>
      <c r="Q9434" s="12">
        <v>1</v>
      </c>
      <c r="R9434" s="12"/>
      <c r="S9434" s="12" t="s">
        <v>7716</v>
      </c>
      <c r="T9434" s="12"/>
      <c r="U9434" s="12"/>
      <c r="V9434" s="12"/>
      <c r="W9434" s="12"/>
      <c r="X9434" s="12"/>
      <c r="Y9434" s="12"/>
      <c r="Z9434" s="12"/>
      <c r="AA9434" s="12"/>
      <c r="AB9434" s="12"/>
      <c r="AC9434" s="12"/>
      <c r="AD9434" s="12"/>
      <c r="AE9434" s="12">
        <v>12</v>
      </c>
      <c r="AF9434" s="12">
        <v>7.6</v>
      </c>
      <c r="AG9434" s="12">
        <v>5</v>
      </c>
      <c r="AH9434" s="12" t="s">
        <v>53</v>
      </c>
      <c r="AI9434" s="12" t="s">
        <v>54</v>
      </c>
      <c r="AJ9434" s="12">
        <v>2</v>
      </c>
      <c r="AK9434" s="12">
        <v>1</v>
      </c>
      <c r="AL9434" s="12">
        <v>1</v>
      </c>
      <c r="AM9434" s="12" t="s">
        <v>55</v>
      </c>
      <c r="AN9434" s="12" t="s">
        <v>56</v>
      </c>
      <c r="AO9434" s="12"/>
      <c r="AP9434" s="12">
        <v>1</v>
      </c>
      <c r="AQ9434" s="12" t="s">
        <v>57</v>
      </c>
      <c r="AR9434" s="12">
        <v>0</v>
      </c>
      <c r="AS9434" s="12"/>
      <c r="AT9434" s="12"/>
      <c r="AU9434" s="12"/>
      <c r="AV9434" s="12"/>
      <c r="AW9434" s="12" t="s">
        <v>58</v>
      </c>
      <c r="AX9434" s="12">
        <v>0</v>
      </c>
      <c r="AY9434" s="12">
        <v>2</v>
      </c>
      <c r="AZ9434" s="12">
        <v>1</v>
      </c>
      <c r="BA9434" s="12">
        <v>1</v>
      </c>
      <c r="BB9434" s="12" t="s">
        <v>59</v>
      </c>
    </row>
    <row r="9435" spans="1:54" x14ac:dyDescent="0.2">
      <c r="A9435" s="7" t="str">
        <f>VLOOKUP(G9435,'Matching-Tabelle'!$A$76:$B$80,2,FALSE)</f>
        <v>ralph.straehl@tkb.ch</v>
      </c>
      <c r="B9435" s="7" t="str">
        <f>VLOOKUP(J9435,'Matching-Tabelle'!$A$1:$B$66,2,FALSE)</f>
        <v>WPI RTB</v>
      </c>
      <c r="C9435" s="7" t="str">
        <f>IF(VLOOKUP(J9435,'Matching-Tabelle'!$A$1:$CB$66,3,FALSE)=0,"",VLOOKUP(J9435,'Matching-Tabelle'!$A$1:$CB$66,3,FALSE))</f>
        <v/>
      </c>
      <c r="D9435" s="7">
        <v>1</v>
      </c>
      <c r="E9435" s="7" t="s">
        <v>3356</v>
      </c>
      <c r="F9435" s="8">
        <v>42947</v>
      </c>
      <c r="G9435" s="12" t="s">
        <v>5099</v>
      </c>
      <c r="H9435" s="12" t="s">
        <v>3260</v>
      </c>
      <c r="I9435" s="12" t="s">
        <v>3261</v>
      </c>
      <c r="J9435" s="12">
        <v>24</v>
      </c>
      <c r="K9435" s="12" t="s">
        <v>73</v>
      </c>
      <c r="L9435" s="12" t="s">
        <v>74</v>
      </c>
      <c r="M9435" s="12">
        <v>990001</v>
      </c>
      <c r="N9435" s="12" t="s">
        <v>51</v>
      </c>
      <c r="O9435" s="12">
        <v>1</v>
      </c>
      <c r="P9435" s="12"/>
      <c r="Q9435" s="12">
        <v>1</v>
      </c>
      <c r="R9435" s="12"/>
      <c r="S9435" s="12" t="s">
        <v>3356</v>
      </c>
      <c r="T9435" s="12"/>
      <c r="U9435" s="12"/>
      <c r="V9435" s="12"/>
      <c r="W9435" s="12"/>
      <c r="X9435" s="12"/>
      <c r="Y9435" s="12"/>
      <c r="Z9435" s="12"/>
      <c r="AA9435" s="12"/>
      <c r="AB9435" s="12"/>
      <c r="AC9435" s="12"/>
      <c r="AD9435" s="12"/>
      <c r="AE9435" s="12">
        <v>12</v>
      </c>
      <c r="AF9435" s="12">
        <v>7.6</v>
      </c>
      <c r="AG9435" s="12">
        <v>5</v>
      </c>
      <c r="AH9435" s="12" t="s">
        <v>53</v>
      </c>
      <c r="AI9435" s="12" t="s">
        <v>54</v>
      </c>
      <c r="AJ9435" s="12">
        <v>2</v>
      </c>
      <c r="AK9435" s="12">
        <v>1</v>
      </c>
      <c r="AL9435" s="12">
        <v>1</v>
      </c>
      <c r="AM9435" s="12" t="s">
        <v>55</v>
      </c>
      <c r="AN9435" s="12" t="s">
        <v>56</v>
      </c>
      <c r="AO9435" s="12"/>
      <c r="AP9435" s="12">
        <v>1</v>
      </c>
      <c r="AQ9435" s="12" t="s">
        <v>57</v>
      </c>
      <c r="AR9435" s="12">
        <v>0</v>
      </c>
      <c r="AS9435" s="12"/>
      <c r="AT9435" s="12"/>
      <c r="AU9435" s="12"/>
      <c r="AV9435" s="12"/>
      <c r="AW9435" s="12" t="s">
        <v>58</v>
      </c>
      <c r="AX9435" s="12">
        <v>0</v>
      </c>
      <c r="AY9435" s="12">
        <v>2</v>
      </c>
      <c r="AZ9435" s="12">
        <v>1</v>
      </c>
      <c r="BA9435" s="12">
        <v>1</v>
      </c>
      <c r="BB9435" s="12" t="s">
        <v>59</v>
      </c>
    </row>
    <row r="9436" spans="1:54" x14ac:dyDescent="0.2">
      <c r="A9436" s="7" t="str">
        <f>VLOOKUP(G9436,'Matching-Tabelle'!$A$76:$B$80,2,FALSE)</f>
        <v>ralph.straehl@tkb.ch</v>
      </c>
      <c r="B9436" s="7" t="str">
        <f>VLOOKUP(J9436,'Matching-Tabelle'!$A$1:$B$66,2,FALSE)</f>
        <v>Proj DigiPF</v>
      </c>
      <c r="C9436" s="7" t="str">
        <f>IF(VLOOKUP(J9436,'Matching-Tabelle'!$A$1:$CB$66,3,FALSE)=0,"",VLOOKUP(J9436,'Matching-Tabelle'!$A$1:$CB$66,3,FALSE))</f>
        <v>Progr Digitalisierung</v>
      </c>
      <c r="D9436" s="7">
        <v>1</v>
      </c>
      <c r="E9436" s="7" t="s">
        <v>7717</v>
      </c>
      <c r="F9436" s="8">
        <v>42947</v>
      </c>
      <c r="G9436" s="12" t="s">
        <v>5099</v>
      </c>
      <c r="H9436" s="12" t="s">
        <v>3260</v>
      </c>
      <c r="I9436" s="12" t="s">
        <v>3261</v>
      </c>
      <c r="J9436" s="12">
        <v>2500236</v>
      </c>
      <c r="K9436" s="12" t="s">
        <v>701</v>
      </c>
      <c r="L9436" s="12" t="s">
        <v>702</v>
      </c>
      <c r="M9436" s="12">
        <v>990001</v>
      </c>
      <c r="N9436" s="12" t="s">
        <v>51</v>
      </c>
      <c r="O9436" s="12">
        <v>5</v>
      </c>
      <c r="P9436" s="12"/>
      <c r="Q9436" s="12">
        <v>5</v>
      </c>
      <c r="R9436" s="12"/>
      <c r="S9436" s="12" t="s">
        <v>7717</v>
      </c>
      <c r="T9436" s="12"/>
      <c r="U9436" s="12"/>
      <c r="V9436" s="12"/>
      <c r="W9436" s="12"/>
      <c r="X9436" s="12"/>
      <c r="Y9436" s="12"/>
      <c r="Z9436" s="12"/>
      <c r="AA9436" s="12"/>
      <c r="AB9436" s="12"/>
      <c r="AC9436" s="12"/>
      <c r="AD9436" s="12"/>
      <c r="AE9436" s="12">
        <v>5</v>
      </c>
      <c r="AF9436" s="12">
        <v>0</v>
      </c>
      <c r="AG9436" s="12">
        <v>1</v>
      </c>
      <c r="AH9436" s="12" t="s">
        <v>411</v>
      </c>
      <c r="AI9436" s="12" t="s">
        <v>411</v>
      </c>
      <c r="AJ9436" s="12">
        <v>2</v>
      </c>
      <c r="AK9436" s="12">
        <v>1</v>
      </c>
      <c r="AL9436" s="12">
        <v>1</v>
      </c>
      <c r="AM9436" s="12" t="s">
        <v>55</v>
      </c>
      <c r="AN9436" s="12" t="s">
        <v>56</v>
      </c>
      <c r="AO9436" s="12"/>
      <c r="AP9436" s="12">
        <v>1</v>
      </c>
      <c r="AQ9436" s="12" t="s">
        <v>57</v>
      </c>
      <c r="AR9436" s="12">
        <v>0</v>
      </c>
      <c r="AS9436" s="12"/>
      <c r="AT9436" s="12"/>
      <c r="AU9436" s="12"/>
      <c r="AV9436" s="12"/>
      <c r="AW9436" s="12" t="s">
        <v>58</v>
      </c>
      <c r="AX9436" s="12">
        <v>0</v>
      </c>
      <c r="AY9436" s="12">
        <v>2</v>
      </c>
      <c r="AZ9436" s="12">
        <v>5</v>
      </c>
      <c r="BA9436" s="12">
        <v>5</v>
      </c>
      <c r="BB9436" s="12" t="s">
        <v>59</v>
      </c>
    </row>
    <row r="9437" spans="1:54" x14ac:dyDescent="0.2">
      <c r="A9437" s="7" t="str">
        <f>VLOOKUP(G9437,'Matching-Tabelle'!$A$76:$B$80,2,FALSE)</f>
        <v>ralph.straehl@tkb.ch</v>
      </c>
      <c r="B9437" s="7" t="str">
        <f>VLOOKUP(J9437,'Matching-Tabelle'!$A$1:$B$66,2,FALSE)</f>
        <v>WPI RTB</v>
      </c>
      <c r="C9437" s="7" t="str">
        <f>IF(VLOOKUP(J9437,'Matching-Tabelle'!$A$1:$CB$66,3,FALSE)=0,"",VLOOKUP(J9437,'Matching-Tabelle'!$A$1:$CB$66,3,FALSE))</f>
        <v/>
      </c>
      <c r="D9437" s="7">
        <v>5</v>
      </c>
      <c r="E9437" s="7" t="s">
        <v>7718</v>
      </c>
      <c r="F9437" s="8">
        <v>42947</v>
      </c>
      <c r="G9437" s="12" t="s">
        <v>5099</v>
      </c>
      <c r="H9437" s="12" t="s">
        <v>3260</v>
      </c>
      <c r="I9437" s="12" t="s">
        <v>3261</v>
      </c>
      <c r="J9437" s="12">
        <v>20</v>
      </c>
      <c r="K9437" s="12" t="s">
        <v>95</v>
      </c>
      <c r="L9437" s="12" t="s">
        <v>96</v>
      </c>
      <c r="M9437" s="12">
        <v>990001</v>
      </c>
      <c r="N9437" s="12" t="s">
        <v>51</v>
      </c>
      <c r="O9437" s="12">
        <v>1</v>
      </c>
      <c r="P9437" s="12"/>
      <c r="Q9437" s="12">
        <v>1</v>
      </c>
      <c r="R9437" s="12"/>
      <c r="S9437" s="12" t="s">
        <v>7718</v>
      </c>
      <c r="T9437" s="12"/>
      <c r="U9437" s="12"/>
      <c r="V9437" s="12"/>
      <c r="W9437" s="12"/>
      <c r="X9437" s="12"/>
      <c r="Y9437" s="12"/>
      <c r="Z9437" s="12"/>
      <c r="AA9437" s="12"/>
      <c r="AB9437" s="12"/>
      <c r="AC9437" s="12"/>
      <c r="AD9437" s="12"/>
      <c r="AE9437" s="12">
        <v>12</v>
      </c>
      <c r="AF9437" s="12">
        <v>7.6</v>
      </c>
      <c r="AG9437" s="12">
        <v>5</v>
      </c>
      <c r="AH9437" s="12" t="s">
        <v>53</v>
      </c>
      <c r="AI9437" s="12" t="s">
        <v>54</v>
      </c>
      <c r="AJ9437" s="12">
        <v>2</v>
      </c>
      <c r="AK9437" s="12">
        <v>1</v>
      </c>
      <c r="AL9437" s="12">
        <v>1</v>
      </c>
      <c r="AM9437" s="12" t="s">
        <v>55</v>
      </c>
      <c r="AN9437" s="12" t="s">
        <v>56</v>
      </c>
      <c r="AO9437" s="12"/>
      <c r="AP9437" s="12">
        <v>1</v>
      </c>
      <c r="AQ9437" s="12" t="s">
        <v>57</v>
      </c>
      <c r="AR9437" s="12">
        <v>0</v>
      </c>
      <c r="AS9437" s="12"/>
      <c r="AT9437" s="12"/>
      <c r="AU9437" s="12"/>
      <c r="AV9437" s="12"/>
      <c r="AW9437" s="12" t="s">
        <v>58</v>
      </c>
      <c r="AX9437" s="12">
        <v>0</v>
      </c>
      <c r="AY9437" s="12">
        <v>2</v>
      </c>
      <c r="AZ9437" s="12">
        <v>1</v>
      </c>
      <c r="BA9437" s="12">
        <v>1</v>
      </c>
      <c r="BB9437" s="12" t="s">
        <v>59</v>
      </c>
    </row>
    <row r="9438" spans="1:54" x14ac:dyDescent="0.2">
      <c r="A9438" s="7" t="str">
        <f>VLOOKUP(G9438,'Matching-Tabelle'!$A$76:$B$80,2,FALSE)</f>
        <v>ralph.straehl@tkb.ch</v>
      </c>
      <c r="B9438" s="7" t="str">
        <f>VLOOKUP(J9438,'Matching-Tabelle'!$A$1:$B$66,2,FALSE)</f>
        <v>WPI RTB</v>
      </c>
      <c r="C9438" s="7" t="str">
        <f>IF(VLOOKUP(J9438,'Matching-Tabelle'!$A$1:$CB$66,3,FALSE)=0,"",VLOOKUP(J9438,'Matching-Tabelle'!$A$1:$CB$66,3,FALSE))</f>
        <v/>
      </c>
      <c r="D9438" s="7">
        <v>1</v>
      </c>
      <c r="E9438" s="7" t="s">
        <v>7719</v>
      </c>
      <c r="F9438" s="8">
        <v>42947</v>
      </c>
      <c r="G9438" s="12" t="s">
        <v>5099</v>
      </c>
      <c r="H9438" s="12" t="s">
        <v>3260</v>
      </c>
      <c r="I9438" s="12" t="s">
        <v>3261</v>
      </c>
      <c r="J9438" s="12">
        <v>21</v>
      </c>
      <c r="K9438" s="12" t="s">
        <v>117</v>
      </c>
      <c r="L9438" s="12" t="s">
        <v>118</v>
      </c>
      <c r="M9438" s="12">
        <v>990001</v>
      </c>
      <c r="N9438" s="12" t="s">
        <v>51</v>
      </c>
      <c r="O9438" s="12">
        <v>1.5</v>
      </c>
      <c r="P9438" s="12"/>
      <c r="Q9438" s="12">
        <v>1.5</v>
      </c>
      <c r="R9438" s="12"/>
      <c r="S9438" s="12" t="s">
        <v>7719</v>
      </c>
      <c r="T9438" s="12"/>
      <c r="U9438" s="12"/>
      <c r="V9438" s="12"/>
      <c r="W9438" s="12"/>
      <c r="X9438" s="12"/>
      <c r="Y9438" s="12"/>
      <c r="Z9438" s="12"/>
      <c r="AA9438" s="12"/>
      <c r="AB9438" s="12"/>
      <c r="AC9438" s="12"/>
      <c r="AD9438" s="12"/>
      <c r="AE9438" s="12">
        <v>12</v>
      </c>
      <c r="AF9438" s="12">
        <v>7.6</v>
      </c>
      <c r="AG9438" s="12">
        <v>5</v>
      </c>
      <c r="AH9438" s="12" t="s">
        <v>53</v>
      </c>
      <c r="AI9438" s="12" t="s">
        <v>54</v>
      </c>
      <c r="AJ9438" s="12">
        <v>2</v>
      </c>
      <c r="AK9438" s="12">
        <v>1</v>
      </c>
      <c r="AL9438" s="12">
        <v>1</v>
      </c>
      <c r="AM9438" s="12" t="s">
        <v>55</v>
      </c>
      <c r="AN9438" s="12" t="s">
        <v>56</v>
      </c>
      <c r="AO9438" s="12"/>
      <c r="AP9438" s="12">
        <v>1</v>
      </c>
      <c r="AQ9438" s="12" t="s">
        <v>57</v>
      </c>
      <c r="AR9438" s="12">
        <v>0</v>
      </c>
      <c r="AS9438" s="12"/>
      <c r="AT9438" s="12"/>
      <c r="AU9438" s="12"/>
      <c r="AV9438" s="12"/>
      <c r="AW9438" s="12" t="s">
        <v>58</v>
      </c>
      <c r="AX9438" s="12">
        <v>0</v>
      </c>
      <c r="AY9438" s="12">
        <v>2</v>
      </c>
      <c r="AZ9438" s="12">
        <v>1.5</v>
      </c>
      <c r="BA9438" s="12">
        <v>1.5</v>
      </c>
      <c r="BB9438" s="12" t="s">
        <v>59</v>
      </c>
    </row>
    <row r="9439" spans="1:54" x14ac:dyDescent="0.2">
      <c r="A9439" s="7" t="str">
        <f>VLOOKUP(G9439,'Matching-Tabelle'!$A$76:$B$80,2,FALSE)</f>
        <v>ralph.straehl@tkb.ch</v>
      </c>
      <c r="B9439" s="7" t="str">
        <f>VLOOKUP(J9439,'Matching-Tabelle'!$A$1:$B$66,2,FALSE)</f>
        <v>Proj CIRE</v>
      </c>
      <c r="C9439" s="7" t="str">
        <f>IF(VLOOKUP(J9439,'Matching-Tabelle'!$A$1:$CB$66,3,FALSE)=0,"",VLOOKUP(J9439,'Matching-Tabelle'!$A$1:$CB$66,3,FALSE))</f>
        <v>WPI Projekte</v>
      </c>
      <c r="D9439" s="7">
        <v>1.5</v>
      </c>
      <c r="E9439" s="7" t="s">
        <v>7720</v>
      </c>
      <c r="F9439" s="8">
        <v>42947</v>
      </c>
      <c r="G9439" s="12" t="s">
        <v>5099</v>
      </c>
      <c r="H9439" s="12" t="s">
        <v>3260</v>
      </c>
      <c r="I9439" s="12" t="s">
        <v>3261</v>
      </c>
      <c r="J9439" s="12">
        <v>2500257</v>
      </c>
      <c r="K9439" s="12" t="s">
        <v>687</v>
      </c>
      <c r="L9439" s="12" t="s">
        <v>5423</v>
      </c>
      <c r="M9439" s="12">
        <v>990001</v>
      </c>
      <c r="N9439" s="12" t="s">
        <v>51</v>
      </c>
      <c r="O9439" s="12">
        <v>1</v>
      </c>
      <c r="P9439" s="12"/>
      <c r="Q9439" s="12">
        <v>1</v>
      </c>
      <c r="R9439" s="12"/>
      <c r="S9439" s="12" t="s">
        <v>7720</v>
      </c>
      <c r="T9439" s="12"/>
      <c r="U9439" s="12"/>
      <c r="V9439" s="12"/>
      <c r="W9439" s="12"/>
      <c r="X9439" s="12"/>
      <c r="Y9439" s="12"/>
      <c r="Z9439" s="12"/>
      <c r="AA9439" s="12"/>
      <c r="AB9439" s="12"/>
      <c r="AC9439" s="12"/>
      <c r="AD9439" s="12"/>
      <c r="AE9439" s="12">
        <v>5</v>
      </c>
      <c r="AF9439" s="12">
        <v>0</v>
      </c>
      <c r="AG9439" s="12">
        <v>1</v>
      </c>
      <c r="AH9439" s="12" t="s">
        <v>411</v>
      </c>
      <c r="AI9439" s="12" t="s">
        <v>411</v>
      </c>
      <c r="AJ9439" s="12">
        <v>2</v>
      </c>
      <c r="AK9439" s="12">
        <v>1</v>
      </c>
      <c r="AL9439" s="12">
        <v>1</v>
      </c>
      <c r="AM9439" s="12" t="s">
        <v>55</v>
      </c>
      <c r="AN9439" s="12" t="s">
        <v>56</v>
      </c>
      <c r="AO9439" s="12"/>
      <c r="AP9439" s="12">
        <v>1</v>
      </c>
      <c r="AQ9439" s="12" t="s">
        <v>57</v>
      </c>
      <c r="AR9439" s="12">
        <v>0</v>
      </c>
      <c r="AS9439" s="12"/>
      <c r="AT9439" s="12"/>
      <c r="AU9439" s="12"/>
      <c r="AV9439" s="12"/>
      <c r="AW9439" s="12" t="s">
        <v>58</v>
      </c>
      <c r="AX9439" s="12">
        <v>0</v>
      </c>
      <c r="AY9439" s="12">
        <v>2</v>
      </c>
      <c r="AZ9439" s="12">
        <v>1</v>
      </c>
      <c r="BA9439" s="12">
        <v>1</v>
      </c>
      <c r="BB9439" s="12" t="s">
        <v>59</v>
      </c>
    </row>
    <row r="9440" spans="1:54" x14ac:dyDescent="0.2">
      <c r="A9440" s="7" t="str">
        <f>VLOOKUP(G9440,'Matching-Tabelle'!$A$76:$B$80,2,FALSE)</f>
        <v>ralph.straehl@tkb.ch</v>
      </c>
      <c r="B9440" s="7" t="str">
        <f>VLOOKUP(J9440,'Matching-Tabelle'!$A$1:$B$66,2,FALSE)</f>
        <v>WPI RTB</v>
      </c>
      <c r="C9440" s="7" t="str">
        <f>IF(VLOOKUP(J9440,'Matching-Tabelle'!$A$1:$CB$66,3,FALSE)=0,"",VLOOKUP(J9440,'Matching-Tabelle'!$A$1:$CB$66,3,FALSE))</f>
        <v/>
      </c>
      <c r="D9440" s="7">
        <v>1</v>
      </c>
      <c r="E9440" s="7" t="s">
        <v>3267</v>
      </c>
      <c r="F9440" s="8">
        <v>42949</v>
      </c>
      <c r="G9440" s="12" t="s">
        <v>5099</v>
      </c>
      <c r="H9440" s="12" t="s">
        <v>3260</v>
      </c>
      <c r="I9440" s="12" t="s">
        <v>3261</v>
      </c>
      <c r="J9440" s="12">
        <v>24</v>
      </c>
      <c r="K9440" s="12" t="s">
        <v>73</v>
      </c>
      <c r="L9440" s="12" t="s">
        <v>74</v>
      </c>
      <c r="M9440" s="12">
        <v>990001</v>
      </c>
      <c r="N9440" s="12" t="s">
        <v>51</v>
      </c>
      <c r="O9440" s="12">
        <v>1</v>
      </c>
      <c r="P9440" s="12"/>
      <c r="Q9440" s="12">
        <v>1</v>
      </c>
      <c r="R9440" s="12"/>
      <c r="S9440" s="12" t="s">
        <v>3267</v>
      </c>
      <c r="T9440" s="12"/>
      <c r="U9440" s="12"/>
      <c r="V9440" s="12"/>
      <c r="W9440" s="12"/>
      <c r="X9440" s="12"/>
      <c r="Y9440" s="12"/>
      <c r="Z9440" s="12"/>
      <c r="AA9440" s="12"/>
      <c r="AB9440" s="12"/>
      <c r="AC9440" s="12"/>
      <c r="AD9440" s="12"/>
      <c r="AE9440" s="12">
        <v>12</v>
      </c>
      <c r="AF9440" s="12">
        <v>7.6</v>
      </c>
      <c r="AG9440" s="12">
        <v>5</v>
      </c>
      <c r="AH9440" s="12" t="s">
        <v>53</v>
      </c>
      <c r="AI9440" s="12" t="s">
        <v>54</v>
      </c>
      <c r="AJ9440" s="12">
        <v>2</v>
      </c>
      <c r="AK9440" s="12">
        <v>1</v>
      </c>
      <c r="AL9440" s="12">
        <v>1</v>
      </c>
      <c r="AM9440" s="12" t="s">
        <v>55</v>
      </c>
      <c r="AN9440" s="12" t="s">
        <v>56</v>
      </c>
      <c r="AO9440" s="12"/>
      <c r="AP9440" s="12">
        <v>1</v>
      </c>
      <c r="AQ9440" s="12" t="s">
        <v>57</v>
      </c>
      <c r="AR9440" s="12">
        <v>0</v>
      </c>
      <c r="AS9440" s="12"/>
      <c r="AT9440" s="12"/>
      <c r="AU9440" s="12"/>
      <c r="AV9440" s="12"/>
      <c r="AW9440" s="12" t="s">
        <v>58</v>
      </c>
      <c r="AX9440" s="12">
        <v>0</v>
      </c>
      <c r="AY9440" s="12">
        <v>2</v>
      </c>
      <c r="AZ9440" s="12">
        <v>1</v>
      </c>
      <c r="BA9440" s="12">
        <v>1</v>
      </c>
      <c r="BB9440" s="12" t="s">
        <v>59</v>
      </c>
    </row>
    <row r="9441" spans="1:54" x14ac:dyDescent="0.2">
      <c r="A9441" s="7" t="str">
        <f>VLOOKUP(G9441,'Matching-Tabelle'!$A$76:$B$80,2,FALSE)</f>
        <v>ralph.straehl@tkb.ch</v>
      </c>
      <c r="B9441" s="7" t="str">
        <f>VLOOKUP(J9441,'Matching-Tabelle'!$A$1:$B$66,2,FALSE)</f>
        <v>WPI RTB</v>
      </c>
      <c r="C9441" s="7" t="str">
        <f>IF(VLOOKUP(J9441,'Matching-Tabelle'!$A$1:$CB$66,3,FALSE)=0,"",VLOOKUP(J9441,'Matching-Tabelle'!$A$1:$CB$66,3,FALSE))</f>
        <v/>
      </c>
      <c r="D9441" s="7">
        <v>1</v>
      </c>
      <c r="E9441" s="7" t="s">
        <v>7721</v>
      </c>
      <c r="F9441" s="8">
        <v>42949</v>
      </c>
      <c r="G9441" s="12" t="s">
        <v>5099</v>
      </c>
      <c r="H9441" s="12" t="s">
        <v>3260</v>
      </c>
      <c r="I9441" s="12" t="s">
        <v>3261</v>
      </c>
      <c r="J9441" s="12">
        <v>27</v>
      </c>
      <c r="K9441" s="12" t="s">
        <v>872</v>
      </c>
      <c r="L9441" s="12" t="s">
        <v>873</v>
      </c>
      <c r="M9441" s="12">
        <v>990001</v>
      </c>
      <c r="N9441" s="12" t="s">
        <v>51</v>
      </c>
      <c r="O9441" s="12">
        <v>0.5</v>
      </c>
      <c r="P9441" s="12"/>
      <c r="Q9441" s="12">
        <v>0.5</v>
      </c>
      <c r="R9441" s="12"/>
      <c r="S9441" s="12" t="s">
        <v>7721</v>
      </c>
      <c r="T9441" s="12"/>
      <c r="U9441" s="12"/>
      <c r="V9441" s="12"/>
      <c r="W9441" s="12"/>
      <c r="X9441" s="12"/>
      <c r="Y9441" s="12"/>
      <c r="Z9441" s="12"/>
      <c r="AA9441" s="12"/>
      <c r="AB9441" s="12"/>
      <c r="AC9441" s="12"/>
      <c r="AD9441" s="12"/>
      <c r="AE9441" s="12">
        <v>12</v>
      </c>
      <c r="AF9441" s="12">
        <v>7.6</v>
      </c>
      <c r="AG9441" s="12">
        <v>5</v>
      </c>
      <c r="AH9441" s="12" t="s">
        <v>53</v>
      </c>
      <c r="AI9441" s="12" t="s">
        <v>54</v>
      </c>
      <c r="AJ9441" s="12">
        <v>2</v>
      </c>
      <c r="AK9441" s="12">
        <v>1</v>
      </c>
      <c r="AL9441" s="12">
        <v>1</v>
      </c>
      <c r="AM9441" s="12" t="s">
        <v>55</v>
      </c>
      <c r="AN9441" s="12" t="s">
        <v>56</v>
      </c>
      <c r="AO9441" s="12"/>
      <c r="AP9441" s="12">
        <v>1</v>
      </c>
      <c r="AQ9441" s="12" t="s">
        <v>57</v>
      </c>
      <c r="AR9441" s="12">
        <v>0</v>
      </c>
      <c r="AS9441" s="12"/>
      <c r="AT9441" s="12"/>
      <c r="AU9441" s="12"/>
      <c r="AV9441" s="12"/>
      <c r="AW9441" s="12" t="s">
        <v>58</v>
      </c>
      <c r="AX9441" s="12">
        <v>0</v>
      </c>
      <c r="AY9441" s="12">
        <v>2</v>
      </c>
      <c r="AZ9441" s="12">
        <v>0.5</v>
      </c>
      <c r="BA9441" s="12">
        <v>0.5</v>
      </c>
      <c r="BB9441" s="12" t="s">
        <v>59</v>
      </c>
    </row>
    <row r="9442" spans="1:54" x14ac:dyDescent="0.2">
      <c r="A9442" s="7" t="str">
        <f>VLOOKUP(G9442,'Matching-Tabelle'!$A$76:$B$80,2,FALSE)</f>
        <v>ralph.straehl@tkb.ch</v>
      </c>
      <c r="B9442" s="7" t="str">
        <f>VLOOKUP(J9442,'Matching-Tabelle'!$A$1:$B$66,2,FALSE)</f>
        <v>Proj DigiPF</v>
      </c>
      <c r="C9442" s="7" t="str">
        <f>IF(VLOOKUP(J9442,'Matching-Tabelle'!$A$1:$CB$66,3,FALSE)=0,"",VLOOKUP(J9442,'Matching-Tabelle'!$A$1:$CB$66,3,FALSE))</f>
        <v>Progr Digitalisierung</v>
      </c>
      <c r="D9442" s="7">
        <v>0.5</v>
      </c>
      <c r="E9442" s="7" t="s">
        <v>7722</v>
      </c>
      <c r="F9442" s="8">
        <v>42949</v>
      </c>
      <c r="G9442" s="12" t="s">
        <v>5099</v>
      </c>
      <c r="H9442" s="12" t="s">
        <v>3260</v>
      </c>
      <c r="I9442" s="12" t="s">
        <v>3261</v>
      </c>
      <c r="J9442" s="12">
        <v>2500236</v>
      </c>
      <c r="K9442" s="12" t="s">
        <v>701</v>
      </c>
      <c r="L9442" s="12" t="s">
        <v>702</v>
      </c>
      <c r="M9442" s="12">
        <v>990001</v>
      </c>
      <c r="N9442" s="12" t="s">
        <v>51</v>
      </c>
      <c r="O9442" s="12">
        <v>4</v>
      </c>
      <c r="P9442" s="12"/>
      <c r="Q9442" s="12">
        <v>4</v>
      </c>
      <c r="R9442" s="12"/>
      <c r="S9442" s="12" t="s">
        <v>7722</v>
      </c>
      <c r="T9442" s="12"/>
      <c r="U9442" s="12"/>
      <c r="V9442" s="12"/>
      <c r="W9442" s="12"/>
      <c r="X9442" s="12"/>
      <c r="Y9442" s="12"/>
      <c r="Z9442" s="12"/>
      <c r="AA9442" s="12"/>
      <c r="AB9442" s="12"/>
      <c r="AC9442" s="12"/>
      <c r="AD9442" s="12"/>
      <c r="AE9442" s="12">
        <v>5</v>
      </c>
      <c r="AF9442" s="12">
        <v>0</v>
      </c>
      <c r="AG9442" s="12">
        <v>1</v>
      </c>
      <c r="AH9442" s="12" t="s">
        <v>411</v>
      </c>
      <c r="AI9442" s="12" t="s">
        <v>411</v>
      </c>
      <c r="AJ9442" s="12">
        <v>2</v>
      </c>
      <c r="AK9442" s="12">
        <v>1</v>
      </c>
      <c r="AL9442" s="12">
        <v>1</v>
      </c>
      <c r="AM9442" s="12" t="s">
        <v>55</v>
      </c>
      <c r="AN9442" s="12" t="s">
        <v>56</v>
      </c>
      <c r="AO9442" s="12"/>
      <c r="AP9442" s="12">
        <v>1</v>
      </c>
      <c r="AQ9442" s="12" t="s">
        <v>57</v>
      </c>
      <c r="AR9442" s="12">
        <v>0</v>
      </c>
      <c r="AS9442" s="12"/>
      <c r="AT9442" s="12"/>
      <c r="AU9442" s="12"/>
      <c r="AV9442" s="12"/>
      <c r="AW9442" s="12" t="s">
        <v>58</v>
      </c>
      <c r="AX9442" s="12">
        <v>0</v>
      </c>
      <c r="AY9442" s="12">
        <v>2</v>
      </c>
      <c r="AZ9442" s="12">
        <v>4</v>
      </c>
      <c r="BA9442" s="12">
        <v>4</v>
      </c>
      <c r="BB9442" s="12" t="s">
        <v>59</v>
      </c>
    </row>
    <row r="9443" spans="1:54" x14ac:dyDescent="0.2">
      <c r="A9443" s="7" t="str">
        <f>VLOOKUP(G9443,'Matching-Tabelle'!$A$76:$B$80,2,FALSE)</f>
        <v>ralph.straehl@tkb.ch</v>
      </c>
      <c r="B9443" s="7" t="str">
        <f>VLOOKUP(J9443,'Matching-Tabelle'!$A$1:$B$66,2,FALSE)</f>
        <v>WPI RTB</v>
      </c>
      <c r="C9443" s="7" t="str">
        <f>IF(VLOOKUP(J9443,'Matching-Tabelle'!$A$1:$CB$66,3,FALSE)=0,"",VLOOKUP(J9443,'Matching-Tabelle'!$A$1:$CB$66,3,FALSE))</f>
        <v/>
      </c>
      <c r="D9443" s="7">
        <v>4</v>
      </c>
      <c r="E9443" s="7" t="s">
        <v>7723</v>
      </c>
      <c r="F9443" s="8">
        <v>42949</v>
      </c>
      <c r="G9443" s="12" t="s">
        <v>5099</v>
      </c>
      <c r="H9443" s="12" t="s">
        <v>3260</v>
      </c>
      <c r="I9443" s="12" t="s">
        <v>3261</v>
      </c>
      <c r="J9443" s="12">
        <v>27</v>
      </c>
      <c r="K9443" s="12" t="s">
        <v>872</v>
      </c>
      <c r="L9443" s="12" t="s">
        <v>873</v>
      </c>
      <c r="M9443" s="12">
        <v>990001</v>
      </c>
      <c r="N9443" s="12" t="s">
        <v>51</v>
      </c>
      <c r="O9443" s="12">
        <v>1</v>
      </c>
      <c r="P9443" s="12"/>
      <c r="Q9443" s="12">
        <v>1</v>
      </c>
      <c r="R9443" s="12"/>
      <c r="S9443" s="12" t="s">
        <v>7723</v>
      </c>
      <c r="T9443" s="12"/>
      <c r="U9443" s="12"/>
      <c r="V9443" s="12"/>
      <c r="W9443" s="12"/>
      <c r="X9443" s="12"/>
      <c r="Y9443" s="12"/>
      <c r="Z9443" s="12"/>
      <c r="AA9443" s="12"/>
      <c r="AB9443" s="12"/>
      <c r="AC9443" s="12"/>
      <c r="AD9443" s="12"/>
      <c r="AE9443" s="12">
        <v>12</v>
      </c>
      <c r="AF9443" s="12">
        <v>7.6</v>
      </c>
      <c r="AG9443" s="12">
        <v>5</v>
      </c>
      <c r="AH9443" s="12" t="s">
        <v>53</v>
      </c>
      <c r="AI9443" s="12" t="s">
        <v>54</v>
      </c>
      <c r="AJ9443" s="12">
        <v>2</v>
      </c>
      <c r="AK9443" s="12">
        <v>1</v>
      </c>
      <c r="AL9443" s="12">
        <v>1</v>
      </c>
      <c r="AM9443" s="12" t="s">
        <v>55</v>
      </c>
      <c r="AN9443" s="12" t="s">
        <v>56</v>
      </c>
      <c r="AO9443" s="12"/>
      <c r="AP9443" s="12">
        <v>1</v>
      </c>
      <c r="AQ9443" s="12" t="s">
        <v>57</v>
      </c>
      <c r="AR9443" s="12">
        <v>0</v>
      </c>
      <c r="AS9443" s="12"/>
      <c r="AT9443" s="12"/>
      <c r="AU9443" s="12"/>
      <c r="AV9443" s="12"/>
      <c r="AW9443" s="12" t="s">
        <v>58</v>
      </c>
      <c r="AX9443" s="12">
        <v>0</v>
      </c>
      <c r="AY9443" s="12">
        <v>2</v>
      </c>
      <c r="AZ9443" s="12">
        <v>1</v>
      </c>
      <c r="BA9443" s="12">
        <v>1</v>
      </c>
      <c r="BB9443" s="12" t="s">
        <v>59</v>
      </c>
    </row>
    <row r="9444" spans="1:54" x14ac:dyDescent="0.2">
      <c r="A9444" s="7" t="str">
        <f>VLOOKUP(G9444,'Matching-Tabelle'!$A$76:$B$80,2,FALSE)</f>
        <v>ralph.straehl@tkb.ch</v>
      </c>
      <c r="B9444" s="7" t="str">
        <f>VLOOKUP(J9444,'Matching-Tabelle'!$A$1:$B$66,2,FALSE)</f>
        <v>WPI CTB</v>
      </c>
      <c r="C9444" s="7" t="str">
        <f>IF(VLOOKUP(J9444,'Matching-Tabelle'!$A$1:$CB$66,3,FALSE)=0,"",VLOOKUP(J9444,'Matching-Tabelle'!$A$1:$CB$66,3,FALSE))</f>
        <v/>
      </c>
      <c r="D9444" s="7">
        <v>1</v>
      </c>
      <c r="E9444" s="7" t="s">
        <v>7724</v>
      </c>
      <c r="F9444" s="8">
        <v>42949</v>
      </c>
      <c r="G9444" s="12" t="s">
        <v>5099</v>
      </c>
      <c r="H9444" s="12" t="s">
        <v>3260</v>
      </c>
      <c r="I9444" s="12" t="s">
        <v>3261</v>
      </c>
      <c r="J9444" s="12">
        <v>920</v>
      </c>
      <c r="K9444" s="12" t="s">
        <v>148</v>
      </c>
      <c r="L9444" s="12" t="s">
        <v>149</v>
      </c>
      <c r="M9444" s="12">
        <v>990001</v>
      </c>
      <c r="N9444" s="12" t="s">
        <v>51</v>
      </c>
      <c r="O9444" s="12">
        <v>1</v>
      </c>
      <c r="P9444" s="12"/>
      <c r="Q9444" s="12">
        <v>1</v>
      </c>
      <c r="R9444" s="12"/>
      <c r="S9444" s="12" t="s">
        <v>7724</v>
      </c>
      <c r="T9444" s="12"/>
      <c r="U9444" s="12"/>
      <c r="V9444" s="12"/>
      <c r="W9444" s="12"/>
      <c r="X9444" s="12"/>
      <c r="Y9444" s="12"/>
      <c r="Z9444" s="12"/>
      <c r="AA9444" s="12"/>
      <c r="AB9444" s="12"/>
      <c r="AC9444" s="12"/>
      <c r="AD9444" s="12"/>
      <c r="AE9444" s="12">
        <v>12</v>
      </c>
      <c r="AF9444" s="12">
        <v>7.6</v>
      </c>
      <c r="AG9444" s="12">
        <v>5</v>
      </c>
      <c r="AH9444" s="12" t="s">
        <v>53</v>
      </c>
      <c r="AI9444" s="12" t="s">
        <v>54</v>
      </c>
      <c r="AJ9444" s="12">
        <v>2</v>
      </c>
      <c r="AK9444" s="12">
        <v>1</v>
      </c>
      <c r="AL9444" s="12">
        <v>1</v>
      </c>
      <c r="AM9444" s="12" t="s">
        <v>55</v>
      </c>
      <c r="AN9444" s="12" t="s">
        <v>56</v>
      </c>
      <c r="AO9444" s="12"/>
      <c r="AP9444" s="12">
        <v>1</v>
      </c>
      <c r="AQ9444" s="12" t="s">
        <v>57</v>
      </c>
      <c r="AR9444" s="12">
        <v>0</v>
      </c>
      <c r="AS9444" s="12"/>
      <c r="AT9444" s="12"/>
      <c r="AU9444" s="12"/>
      <c r="AV9444" s="12"/>
      <c r="AW9444" s="12" t="s">
        <v>58</v>
      </c>
      <c r="AX9444" s="12">
        <v>0</v>
      </c>
      <c r="AY9444" s="12">
        <v>2</v>
      </c>
      <c r="AZ9444" s="12">
        <v>1</v>
      </c>
      <c r="BA9444" s="12">
        <v>1</v>
      </c>
      <c r="BB9444" s="12" t="s">
        <v>59</v>
      </c>
    </row>
    <row r="9445" spans="1:54" x14ac:dyDescent="0.2">
      <c r="A9445" s="7" t="str">
        <f>VLOOKUP(G9445,'Matching-Tabelle'!$A$76:$B$80,2,FALSE)</f>
        <v>ralph.straehl@tkb.ch</v>
      </c>
      <c r="B9445" s="7" t="str">
        <f>VLOOKUP(J9445,'Matching-Tabelle'!$A$1:$B$66,2,FALSE)</f>
        <v>Proj CIRE</v>
      </c>
      <c r="C9445" s="7" t="str">
        <f>IF(VLOOKUP(J9445,'Matching-Tabelle'!$A$1:$CB$66,3,FALSE)=0,"",VLOOKUP(J9445,'Matching-Tabelle'!$A$1:$CB$66,3,FALSE))</f>
        <v>WPI Projekte</v>
      </c>
      <c r="D9445" s="7">
        <v>1</v>
      </c>
      <c r="E9445" s="7" t="s">
        <v>7725</v>
      </c>
      <c r="F9445" s="8">
        <v>42949</v>
      </c>
      <c r="G9445" s="12" t="s">
        <v>5099</v>
      </c>
      <c r="H9445" s="12" t="s">
        <v>3260</v>
      </c>
      <c r="I9445" s="12" t="s">
        <v>3261</v>
      </c>
      <c r="J9445" s="12">
        <v>2500257</v>
      </c>
      <c r="K9445" s="12" t="s">
        <v>687</v>
      </c>
      <c r="L9445" s="12" t="s">
        <v>5423</v>
      </c>
      <c r="M9445" s="12">
        <v>990001</v>
      </c>
      <c r="N9445" s="12" t="s">
        <v>51</v>
      </c>
      <c r="O9445" s="12">
        <v>1</v>
      </c>
      <c r="P9445" s="12"/>
      <c r="Q9445" s="12">
        <v>1</v>
      </c>
      <c r="R9445" s="12"/>
      <c r="S9445" s="12" t="s">
        <v>7725</v>
      </c>
      <c r="T9445" s="12"/>
      <c r="U9445" s="12"/>
      <c r="V9445" s="12"/>
      <c r="W9445" s="12"/>
      <c r="X9445" s="12"/>
      <c r="Y9445" s="12"/>
      <c r="Z9445" s="12"/>
      <c r="AA9445" s="12"/>
      <c r="AB9445" s="12"/>
      <c r="AC9445" s="12"/>
      <c r="AD9445" s="12"/>
      <c r="AE9445" s="12">
        <v>5</v>
      </c>
      <c r="AF9445" s="12">
        <v>0</v>
      </c>
      <c r="AG9445" s="12">
        <v>1</v>
      </c>
      <c r="AH9445" s="12" t="s">
        <v>411</v>
      </c>
      <c r="AI9445" s="12" t="s">
        <v>411</v>
      </c>
      <c r="AJ9445" s="12">
        <v>2</v>
      </c>
      <c r="AK9445" s="12">
        <v>1</v>
      </c>
      <c r="AL9445" s="12">
        <v>1</v>
      </c>
      <c r="AM9445" s="12" t="s">
        <v>55</v>
      </c>
      <c r="AN9445" s="12" t="s">
        <v>56</v>
      </c>
      <c r="AO9445" s="12"/>
      <c r="AP9445" s="12">
        <v>1</v>
      </c>
      <c r="AQ9445" s="12" t="s">
        <v>57</v>
      </c>
      <c r="AR9445" s="12">
        <v>0</v>
      </c>
      <c r="AS9445" s="12"/>
      <c r="AT9445" s="12"/>
      <c r="AU9445" s="12"/>
      <c r="AV9445" s="12"/>
      <c r="AW9445" s="12" t="s">
        <v>58</v>
      </c>
      <c r="AX9445" s="12">
        <v>0</v>
      </c>
      <c r="AY9445" s="12">
        <v>2</v>
      </c>
      <c r="AZ9445" s="12">
        <v>1</v>
      </c>
      <c r="BA9445" s="12">
        <v>1</v>
      </c>
      <c r="BB9445" s="12" t="s">
        <v>59</v>
      </c>
    </row>
    <row r="9446" spans="1:54" x14ac:dyDescent="0.2">
      <c r="A9446" s="7" t="str">
        <f>VLOOKUP(G9446,'Matching-Tabelle'!$A$76:$B$80,2,FALSE)</f>
        <v>ralph.straehl@tkb.ch</v>
      </c>
      <c r="B9446" s="7" t="str">
        <f>VLOOKUP(J9446,'Matching-Tabelle'!$A$1:$B$66,2,FALSE)</f>
        <v>WPI RTB</v>
      </c>
      <c r="C9446" s="7" t="str">
        <f>IF(VLOOKUP(J9446,'Matching-Tabelle'!$A$1:$CB$66,3,FALSE)=0,"",VLOOKUP(J9446,'Matching-Tabelle'!$A$1:$CB$66,3,FALSE))</f>
        <v/>
      </c>
      <c r="D9446" s="7">
        <v>1</v>
      </c>
      <c r="E9446" s="7" t="s">
        <v>3267</v>
      </c>
      <c r="F9446" s="8">
        <v>42950</v>
      </c>
      <c r="G9446" s="12" t="s">
        <v>5099</v>
      </c>
      <c r="H9446" s="12" t="s">
        <v>3260</v>
      </c>
      <c r="I9446" s="12" t="s">
        <v>3261</v>
      </c>
      <c r="J9446" s="12">
        <v>24</v>
      </c>
      <c r="K9446" s="12" t="s">
        <v>73</v>
      </c>
      <c r="L9446" s="12" t="s">
        <v>74</v>
      </c>
      <c r="M9446" s="12">
        <v>990001</v>
      </c>
      <c r="N9446" s="12" t="s">
        <v>51</v>
      </c>
      <c r="O9446" s="12">
        <v>1</v>
      </c>
      <c r="P9446" s="12"/>
      <c r="Q9446" s="12">
        <v>1</v>
      </c>
      <c r="R9446" s="12"/>
      <c r="S9446" s="12" t="s">
        <v>3267</v>
      </c>
      <c r="T9446" s="12"/>
      <c r="U9446" s="12"/>
      <c r="V9446" s="12"/>
      <c r="W9446" s="12"/>
      <c r="X9446" s="12"/>
      <c r="Y9446" s="12"/>
      <c r="Z9446" s="12"/>
      <c r="AA9446" s="12"/>
      <c r="AB9446" s="12"/>
      <c r="AC9446" s="12"/>
      <c r="AD9446" s="12"/>
      <c r="AE9446" s="12">
        <v>12</v>
      </c>
      <c r="AF9446" s="12">
        <v>7.6</v>
      </c>
      <c r="AG9446" s="12">
        <v>5</v>
      </c>
      <c r="AH9446" s="12" t="s">
        <v>53</v>
      </c>
      <c r="AI9446" s="12" t="s">
        <v>54</v>
      </c>
      <c r="AJ9446" s="12">
        <v>2</v>
      </c>
      <c r="AK9446" s="12">
        <v>1</v>
      </c>
      <c r="AL9446" s="12">
        <v>1</v>
      </c>
      <c r="AM9446" s="12" t="s">
        <v>55</v>
      </c>
      <c r="AN9446" s="12" t="s">
        <v>56</v>
      </c>
      <c r="AO9446" s="12"/>
      <c r="AP9446" s="12">
        <v>1</v>
      </c>
      <c r="AQ9446" s="12" t="s">
        <v>57</v>
      </c>
      <c r="AR9446" s="12">
        <v>0</v>
      </c>
      <c r="AS9446" s="12"/>
      <c r="AT9446" s="12"/>
      <c r="AU9446" s="12"/>
      <c r="AV9446" s="12"/>
      <c r="AW9446" s="12" t="s">
        <v>58</v>
      </c>
      <c r="AX9446" s="12">
        <v>0</v>
      </c>
      <c r="AY9446" s="12">
        <v>2</v>
      </c>
      <c r="AZ9446" s="12">
        <v>1</v>
      </c>
      <c r="BA9446" s="12">
        <v>1</v>
      </c>
      <c r="BB9446" s="12" t="s">
        <v>59</v>
      </c>
    </row>
    <row r="9447" spans="1:54" x14ac:dyDescent="0.2">
      <c r="A9447" s="7" t="str">
        <f>VLOOKUP(G9447,'Matching-Tabelle'!$A$76:$B$80,2,FALSE)</f>
        <v>ralph.straehl@tkb.ch</v>
      </c>
      <c r="B9447" s="7" t="str">
        <f>VLOOKUP(J9447,'Matching-Tabelle'!$A$1:$B$66,2,FALSE)</f>
        <v>WPI RTB</v>
      </c>
      <c r="C9447" s="7" t="str">
        <f>IF(VLOOKUP(J9447,'Matching-Tabelle'!$A$1:$CB$66,3,FALSE)=0,"",VLOOKUP(J9447,'Matching-Tabelle'!$A$1:$CB$66,3,FALSE))</f>
        <v/>
      </c>
      <c r="D9447" s="7">
        <v>1</v>
      </c>
      <c r="E9447" s="7" t="s">
        <v>7726</v>
      </c>
      <c r="F9447" s="8">
        <v>42950</v>
      </c>
      <c r="G9447" s="12" t="s">
        <v>5099</v>
      </c>
      <c r="H9447" s="12" t="s">
        <v>3260</v>
      </c>
      <c r="I9447" s="12" t="s">
        <v>3261</v>
      </c>
      <c r="J9447" s="12">
        <v>27</v>
      </c>
      <c r="K9447" s="12" t="s">
        <v>872</v>
      </c>
      <c r="L9447" s="12" t="s">
        <v>873</v>
      </c>
      <c r="M9447" s="12">
        <v>990001</v>
      </c>
      <c r="N9447" s="12" t="s">
        <v>51</v>
      </c>
      <c r="O9447" s="12">
        <v>1</v>
      </c>
      <c r="P9447" s="12"/>
      <c r="Q9447" s="12">
        <v>1</v>
      </c>
      <c r="R9447" s="12"/>
      <c r="S9447" s="12" t="s">
        <v>7726</v>
      </c>
      <c r="T9447" s="12"/>
      <c r="U9447" s="12"/>
      <c r="V9447" s="12"/>
      <c r="W9447" s="12"/>
      <c r="X9447" s="12"/>
      <c r="Y9447" s="12"/>
      <c r="Z9447" s="12"/>
      <c r="AA9447" s="12"/>
      <c r="AB9447" s="12"/>
      <c r="AC9447" s="12"/>
      <c r="AD9447" s="12"/>
      <c r="AE9447" s="12">
        <v>12</v>
      </c>
      <c r="AF9447" s="12">
        <v>7.6</v>
      </c>
      <c r="AG9447" s="12">
        <v>5</v>
      </c>
      <c r="AH9447" s="12" t="s">
        <v>53</v>
      </c>
      <c r="AI9447" s="12" t="s">
        <v>54</v>
      </c>
      <c r="AJ9447" s="12">
        <v>2</v>
      </c>
      <c r="AK9447" s="12">
        <v>1</v>
      </c>
      <c r="AL9447" s="12">
        <v>1</v>
      </c>
      <c r="AM9447" s="12" t="s">
        <v>55</v>
      </c>
      <c r="AN9447" s="12" t="s">
        <v>56</v>
      </c>
      <c r="AO9447" s="12"/>
      <c r="AP9447" s="12">
        <v>1</v>
      </c>
      <c r="AQ9447" s="12" t="s">
        <v>57</v>
      </c>
      <c r="AR9447" s="12">
        <v>0</v>
      </c>
      <c r="AS9447" s="12"/>
      <c r="AT9447" s="12"/>
      <c r="AU9447" s="12"/>
      <c r="AV9447" s="12"/>
      <c r="AW9447" s="12" t="s">
        <v>58</v>
      </c>
      <c r="AX9447" s="12">
        <v>0</v>
      </c>
      <c r="AY9447" s="12">
        <v>2</v>
      </c>
      <c r="AZ9447" s="12">
        <v>1</v>
      </c>
      <c r="BA9447" s="12">
        <v>1</v>
      </c>
      <c r="BB9447" s="12" t="s">
        <v>59</v>
      </c>
    </row>
    <row r="9448" spans="1:54" x14ac:dyDescent="0.2">
      <c r="A9448" s="7" t="str">
        <f>VLOOKUP(G9448,'Matching-Tabelle'!$A$76:$B$80,2,FALSE)</f>
        <v>ralph.straehl@tkb.ch</v>
      </c>
      <c r="B9448" s="7" t="str">
        <f>VLOOKUP(J9448,'Matching-Tabelle'!$A$1:$B$66,2,FALSE)</f>
        <v>Proj DigiPF</v>
      </c>
      <c r="C9448" s="7" t="str">
        <f>IF(VLOOKUP(J9448,'Matching-Tabelle'!$A$1:$CB$66,3,FALSE)=0,"",VLOOKUP(J9448,'Matching-Tabelle'!$A$1:$CB$66,3,FALSE))</f>
        <v>Progr Digitalisierung</v>
      </c>
      <c r="D9448" s="7">
        <v>1</v>
      </c>
      <c r="E9448" s="7" t="s">
        <v>7727</v>
      </c>
      <c r="F9448" s="8">
        <v>42950</v>
      </c>
      <c r="G9448" s="12" t="s">
        <v>5099</v>
      </c>
      <c r="H9448" s="12" t="s">
        <v>3260</v>
      </c>
      <c r="I9448" s="12" t="s">
        <v>3261</v>
      </c>
      <c r="J9448" s="12">
        <v>2500236</v>
      </c>
      <c r="K9448" s="12" t="s">
        <v>701</v>
      </c>
      <c r="L9448" s="12" t="s">
        <v>702</v>
      </c>
      <c r="M9448" s="12">
        <v>990001</v>
      </c>
      <c r="N9448" s="12" t="s">
        <v>51</v>
      </c>
      <c r="O9448" s="12">
        <v>2</v>
      </c>
      <c r="P9448" s="12"/>
      <c r="Q9448" s="12">
        <v>2</v>
      </c>
      <c r="R9448" s="12"/>
      <c r="S9448" s="12" t="s">
        <v>7727</v>
      </c>
      <c r="T9448" s="12"/>
      <c r="U9448" s="12"/>
      <c r="V9448" s="12"/>
      <c r="W9448" s="12"/>
      <c r="X9448" s="12"/>
      <c r="Y9448" s="12"/>
      <c r="Z9448" s="12"/>
      <c r="AA9448" s="12"/>
      <c r="AB9448" s="12"/>
      <c r="AC9448" s="12"/>
      <c r="AD9448" s="12"/>
      <c r="AE9448" s="12">
        <v>5</v>
      </c>
      <c r="AF9448" s="12">
        <v>0</v>
      </c>
      <c r="AG9448" s="12">
        <v>1</v>
      </c>
      <c r="AH9448" s="12" t="s">
        <v>411</v>
      </c>
      <c r="AI9448" s="12" t="s">
        <v>411</v>
      </c>
      <c r="AJ9448" s="12">
        <v>2</v>
      </c>
      <c r="AK9448" s="12">
        <v>1</v>
      </c>
      <c r="AL9448" s="12">
        <v>1</v>
      </c>
      <c r="AM9448" s="12" t="s">
        <v>55</v>
      </c>
      <c r="AN9448" s="12" t="s">
        <v>56</v>
      </c>
      <c r="AO9448" s="12"/>
      <c r="AP9448" s="12">
        <v>1</v>
      </c>
      <c r="AQ9448" s="12" t="s">
        <v>57</v>
      </c>
      <c r="AR9448" s="12">
        <v>0</v>
      </c>
      <c r="AS9448" s="12"/>
      <c r="AT9448" s="12"/>
      <c r="AU9448" s="12"/>
      <c r="AV9448" s="12"/>
      <c r="AW9448" s="12" t="s">
        <v>58</v>
      </c>
      <c r="AX9448" s="12">
        <v>0</v>
      </c>
      <c r="AY9448" s="12">
        <v>2</v>
      </c>
      <c r="AZ9448" s="12">
        <v>2</v>
      </c>
      <c r="BA9448" s="12">
        <v>2</v>
      </c>
      <c r="BB9448" s="12" t="s">
        <v>59</v>
      </c>
    </row>
    <row r="9449" spans="1:54" x14ac:dyDescent="0.2">
      <c r="A9449" s="7" t="str">
        <f>VLOOKUP(G9449,'Matching-Tabelle'!$A$76:$B$80,2,FALSE)</f>
        <v>ralph.straehl@tkb.ch</v>
      </c>
      <c r="B9449" s="7" t="str">
        <f>VLOOKUP(J9449,'Matching-Tabelle'!$A$1:$B$66,2,FALSE)</f>
        <v>WPI RTB</v>
      </c>
      <c r="C9449" s="7" t="str">
        <f>IF(VLOOKUP(J9449,'Matching-Tabelle'!$A$1:$CB$66,3,FALSE)=0,"",VLOOKUP(J9449,'Matching-Tabelle'!$A$1:$CB$66,3,FALSE))</f>
        <v/>
      </c>
      <c r="D9449" s="7">
        <v>2</v>
      </c>
      <c r="E9449" s="7" t="s">
        <v>7728</v>
      </c>
      <c r="F9449" s="8">
        <v>42950</v>
      </c>
      <c r="G9449" s="12" t="s">
        <v>5099</v>
      </c>
      <c r="H9449" s="12" t="s">
        <v>3260</v>
      </c>
      <c r="I9449" s="12" t="s">
        <v>3261</v>
      </c>
      <c r="J9449" s="12">
        <v>20</v>
      </c>
      <c r="K9449" s="12" t="s">
        <v>95</v>
      </c>
      <c r="L9449" s="12" t="s">
        <v>96</v>
      </c>
      <c r="M9449" s="12">
        <v>990001</v>
      </c>
      <c r="N9449" s="12" t="s">
        <v>51</v>
      </c>
      <c r="O9449" s="12">
        <v>2</v>
      </c>
      <c r="P9449" s="12"/>
      <c r="Q9449" s="12">
        <v>2</v>
      </c>
      <c r="R9449" s="12"/>
      <c r="S9449" s="12" t="s">
        <v>7728</v>
      </c>
      <c r="T9449" s="12"/>
      <c r="U9449" s="12"/>
      <c r="V9449" s="12"/>
      <c r="W9449" s="12"/>
      <c r="X9449" s="12"/>
      <c r="Y9449" s="12"/>
      <c r="Z9449" s="12"/>
      <c r="AA9449" s="12"/>
      <c r="AB9449" s="12"/>
      <c r="AC9449" s="12"/>
      <c r="AD9449" s="12"/>
      <c r="AE9449" s="12">
        <v>12</v>
      </c>
      <c r="AF9449" s="12">
        <v>7.6</v>
      </c>
      <c r="AG9449" s="12">
        <v>5</v>
      </c>
      <c r="AH9449" s="12" t="s">
        <v>53</v>
      </c>
      <c r="AI9449" s="12" t="s">
        <v>54</v>
      </c>
      <c r="AJ9449" s="12">
        <v>2</v>
      </c>
      <c r="AK9449" s="12">
        <v>1</v>
      </c>
      <c r="AL9449" s="12">
        <v>1</v>
      </c>
      <c r="AM9449" s="12" t="s">
        <v>55</v>
      </c>
      <c r="AN9449" s="12" t="s">
        <v>56</v>
      </c>
      <c r="AO9449" s="12"/>
      <c r="AP9449" s="12">
        <v>1</v>
      </c>
      <c r="AQ9449" s="12" t="s">
        <v>57</v>
      </c>
      <c r="AR9449" s="12">
        <v>0</v>
      </c>
      <c r="AS9449" s="12"/>
      <c r="AT9449" s="12"/>
      <c r="AU9449" s="12"/>
      <c r="AV9449" s="12"/>
      <c r="AW9449" s="12" t="s">
        <v>58</v>
      </c>
      <c r="AX9449" s="12">
        <v>0</v>
      </c>
      <c r="AY9449" s="12">
        <v>2</v>
      </c>
      <c r="AZ9449" s="12">
        <v>2</v>
      </c>
      <c r="BA9449" s="12">
        <v>2</v>
      </c>
      <c r="BB9449" s="12" t="s">
        <v>59</v>
      </c>
    </row>
    <row r="9450" spans="1:54" x14ac:dyDescent="0.2">
      <c r="A9450" s="7" t="str">
        <f>VLOOKUP(G9450,'Matching-Tabelle'!$A$76:$B$80,2,FALSE)</f>
        <v>ralph.straehl@tkb.ch</v>
      </c>
      <c r="B9450" s="7" t="str">
        <f>VLOOKUP(J9450,'Matching-Tabelle'!$A$1:$B$66,2,FALSE)</f>
        <v>WPI RTB</v>
      </c>
      <c r="C9450" s="7" t="str">
        <f>IF(VLOOKUP(J9450,'Matching-Tabelle'!$A$1:$CB$66,3,FALSE)=0,"",VLOOKUP(J9450,'Matching-Tabelle'!$A$1:$CB$66,3,FALSE))</f>
        <v/>
      </c>
      <c r="D9450" s="7">
        <v>2</v>
      </c>
      <c r="E9450" s="7" t="s">
        <v>7729</v>
      </c>
      <c r="F9450" s="8">
        <v>42950</v>
      </c>
      <c r="G9450" s="12" t="s">
        <v>5099</v>
      </c>
      <c r="H9450" s="12" t="s">
        <v>3260</v>
      </c>
      <c r="I9450" s="12" t="s">
        <v>3261</v>
      </c>
      <c r="J9450" s="12">
        <v>27</v>
      </c>
      <c r="K9450" s="12" t="s">
        <v>872</v>
      </c>
      <c r="L9450" s="12" t="s">
        <v>873</v>
      </c>
      <c r="M9450" s="12">
        <v>990001</v>
      </c>
      <c r="N9450" s="12" t="s">
        <v>51</v>
      </c>
      <c r="O9450" s="12">
        <v>1</v>
      </c>
      <c r="P9450" s="12"/>
      <c r="Q9450" s="12">
        <v>1</v>
      </c>
      <c r="R9450" s="12"/>
      <c r="S9450" s="12" t="s">
        <v>7729</v>
      </c>
      <c r="T9450" s="12"/>
      <c r="U9450" s="12"/>
      <c r="V9450" s="12"/>
      <c r="W9450" s="12"/>
      <c r="X9450" s="12"/>
      <c r="Y9450" s="12"/>
      <c r="Z9450" s="12"/>
      <c r="AA9450" s="12"/>
      <c r="AB9450" s="12"/>
      <c r="AC9450" s="12"/>
      <c r="AD9450" s="12"/>
      <c r="AE9450" s="12">
        <v>12</v>
      </c>
      <c r="AF9450" s="12">
        <v>7.6</v>
      </c>
      <c r="AG9450" s="12">
        <v>5</v>
      </c>
      <c r="AH9450" s="12" t="s">
        <v>53</v>
      </c>
      <c r="AI9450" s="12" t="s">
        <v>54</v>
      </c>
      <c r="AJ9450" s="12">
        <v>2</v>
      </c>
      <c r="AK9450" s="12">
        <v>1</v>
      </c>
      <c r="AL9450" s="12">
        <v>1</v>
      </c>
      <c r="AM9450" s="12" t="s">
        <v>55</v>
      </c>
      <c r="AN9450" s="12" t="s">
        <v>56</v>
      </c>
      <c r="AO9450" s="12"/>
      <c r="AP9450" s="12">
        <v>1</v>
      </c>
      <c r="AQ9450" s="12" t="s">
        <v>57</v>
      </c>
      <c r="AR9450" s="12">
        <v>0</v>
      </c>
      <c r="AS9450" s="12"/>
      <c r="AT9450" s="12"/>
      <c r="AU9450" s="12"/>
      <c r="AV9450" s="12"/>
      <c r="AW9450" s="12" t="s">
        <v>58</v>
      </c>
      <c r="AX9450" s="12">
        <v>0</v>
      </c>
      <c r="AY9450" s="12">
        <v>2</v>
      </c>
      <c r="AZ9450" s="12">
        <v>1</v>
      </c>
      <c r="BA9450" s="12">
        <v>1</v>
      </c>
      <c r="BB9450" s="12" t="s">
        <v>59</v>
      </c>
    </row>
    <row r="9451" spans="1:54" x14ac:dyDescent="0.2">
      <c r="A9451" s="7" t="str">
        <f>VLOOKUP(G9451,'Matching-Tabelle'!$A$76:$B$80,2,FALSE)</f>
        <v>ralph.straehl@tkb.ch</v>
      </c>
      <c r="B9451" s="7" t="str">
        <f>VLOOKUP(J9451,'Matching-Tabelle'!$A$1:$B$66,2,FALSE)</f>
        <v>WPI RTB</v>
      </c>
      <c r="C9451" s="7" t="str">
        <f>IF(VLOOKUP(J9451,'Matching-Tabelle'!$A$1:$CB$66,3,FALSE)=0,"",VLOOKUP(J9451,'Matching-Tabelle'!$A$1:$CB$66,3,FALSE))</f>
        <v/>
      </c>
      <c r="D9451" s="7">
        <v>1</v>
      </c>
      <c r="E9451" s="7" t="s">
        <v>3804</v>
      </c>
      <c r="F9451" s="8">
        <v>42950</v>
      </c>
      <c r="G9451" s="12" t="s">
        <v>5099</v>
      </c>
      <c r="H9451" s="12" t="s">
        <v>3260</v>
      </c>
      <c r="I9451" s="12" t="s">
        <v>3261</v>
      </c>
      <c r="J9451" s="12">
        <v>20</v>
      </c>
      <c r="K9451" s="12" t="s">
        <v>95</v>
      </c>
      <c r="L9451" s="12" t="s">
        <v>96</v>
      </c>
      <c r="M9451" s="12">
        <v>990001</v>
      </c>
      <c r="N9451" s="12" t="s">
        <v>51</v>
      </c>
      <c r="O9451" s="12">
        <v>1</v>
      </c>
      <c r="P9451" s="12"/>
      <c r="Q9451" s="12">
        <v>1</v>
      </c>
      <c r="R9451" s="12"/>
      <c r="S9451" s="12" t="s">
        <v>3804</v>
      </c>
      <c r="T9451" s="12"/>
      <c r="U9451" s="12"/>
      <c r="V9451" s="12"/>
      <c r="W9451" s="12"/>
      <c r="X9451" s="12"/>
      <c r="Y9451" s="12"/>
      <c r="Z9451" s="12"/>
      <c r="AA9451" s="12"/>
      <c r="AB9451" s="12"/>
      <c r="AC9451" s="12"/>
      <c r="AD9451" s="12"/>
      <c r="AE9451" s="12">
        <v>12</v>
      </c>
      <c r="AF9451" s="12">
        <v>7.6</v>
      </c>
      <c r="AG9451" s="12">
        <v>5</v>
      </c>
      <c r="AH9451" s="12" t="s">
        <v>53</v>
      </c>
      <c r="AI9451" s="12" t="s">
        <v>54</v>
      </c>
      <c r="AJ9451" s="12">
        <v>2</v>
      </c>
      <c r="AK9451" s="12">
        <v>1</v>
      </c>
      <c r="AL9451" s="12">
        <v>1</v>
      </c>
      <c r="AM9451" s="12" t="s">
        <v>55</v>
      </c>
      <c r="AN9451" s="12" t="s">
        <v>56</v>
      </c>
      <c r="AO9451" s="12"/>
      <c r="AP9451" s="12">
        <v>1</v>
      </c>
      <c r="AQ9451" s="12" t="s">
        <v>57</v>
      </c>
      <c r="AR9451" s="12">
        <v>0</v>
      </c>
      <c r="AS9451" s="12"/>
      <c r="AT9451" s="12"/>
      <c r="AU9451" s="12"/>
      <c r="AV9451" s="12"/>
      <c r="AW9451" s="12" t="s">
        <v>58</v>
      </c>
      <c r="AX9451" s="12">
        <v>0</v>
      </c>
      <c r="AY9451" s="12">
        <v>2</v>
      </c>
      <c r="AZ9451" s="12">
        <v>1</v>
      </c>
      <c r="BA9451" s="12">
        <v>1</v>
      </c>
      <c r="BB9451" s="12" t="s">
        <v>59</v>
      </c>
    </row>
    <row r="9452" spans="1:54" x14ac:dyDescent="0.2">
      <c r="A9452" s="7" t="str">
        <f>VLOOKUP(G9452,'Matching-Tabelle'!$A$76:$B$80,2,FALSE)</f>
        <v>ralph.straehl@tkb.ch</v>
      </c>
      <c r="B9452" s="7" t="str">
        <f>VLOOKUP(J9452,'Matching-Tabelle'!$A$1:$B$66,2,FALSE)</f>
        <v>WPI RTB</v>
      </c>
      <c r="C9452" s="7" t="str">
        <f>IF(VLOOKUP(J9452,'Matching-Tabelle'!$A$1:$CB$66,3,FALSE)=0,"",VLOOKUP(J9452,'Matching-Tabelle'!$A$1:$CB$66,3,FALSE))</f>
        <v/>
      </c>
      <c r="D9452" s="7">
        <v>1</v>
      </c>
      <c r="E9452" s="7" t="s">
        <v>3267</v>
      </c>
      <c r="F9452" s="8">
        <v>42951</v>
      </c>
      <c r="G9452" s="12" t="s">
        <v>5099</v>
      </c>
      <c r="H9452" s="12" t="s">
        <v>3260</v>
      </c>
      <c r="I9452" s="12" t="s">
        <v>3261</v>
      </c>
      <c r="J9452" s="12">
        <v>24</v>
      </c>
      <c r="K9452" s="12" t="s">
        <v>73</v>
      </c>
      <c r="L9452" s="12" t="s">
        <v>74</v>
      </c>
      <c r="M9452" s="12">
        <v>990001</v>
      </c>
      <c r="N9452" s="12" t="s">
        <v>51</v>
      </c>
      <c r="O9452" s="12">
        <v>1</v>
      </c>
      <c r="P9452" s="12"/>
      <c r="Q9452" s="12">
        <v>1</v>
      </c>
      <c r="R9452" s="12"/>
      <c r="S9452" s="12" t="s">
        <v>3267</v>
      </c>
      <c r="T9452" s="12"/>
      <c r="U9452" s="12"/>
      <c r="V9452" s="12"/>
      <c r="W9452" s="12"/>
      <c r="X9452" s="12"/>
      <c r="Y9452" s="12"/>
      <c r="Z9452" s="12"/>
      <c r="AA9452" s="12"/>
      <c r="AB9452" s="12"/>
      <c r="AC9452" s="12"/>
      <c r="AD9452" s="12"/>
      <c r="AE9452" s="12">
        <v>12</v>
      </c>
      <c r="AF9452" s="12">
        <v>7.6</v>
      </c>
      <c r="AG9452" s="12">
        <v>5</v>
      </c>
      <c r="AH9452" s="12" t="s">
        <v>53</v>
      </c>
      <c r="AI9452" s="12" t="s">
        <v>54</v>
      </c>
      <c r="AJ9452" s="12">
        <v>2</v>
      </c>
      <c r="AK9452" s="12">
        <v>1</v>
      </c>
      <c r="AL9452" s="12">
        <v>1</v>
      </c>
      <c r="AM9452" s="12" t="s">
        <v>55</v>
      </c>
      <c r="AN9452" s="12" t="s">
        <v>56</v>
      </c>
      <c r="AO9452" s="12"/>
      <c r="AP9452" s="12">
        <v>1</v>
      </c>
      <c r="AQ9452" s="12" t="s">
        <v>57</v>
      </c>
      <c r="AR9452" s="12">
        <v>0</v>
      </c>
      <c r="AS9452" s="12"/>
      <c r="AT9452" s="12"/>
      <c r="AU9452" s="12"/>
      <c r="AV9452" s="12"/>
      <c r="AW9452" s="12" t="s">
        <v>58</v>
      </c>
      <c r="AX9452" s="12">
        <v>0</v>
      </c>
      <c r="AY9452" s="12">
        <v>2</v>
      </c>
      <c r="AZ9452" s="12">
        <v>1</v>
      </c>
      <c r="BA9452" s="12">
        <v>1</v>
      </c>
      <c r="BB9452" s="12" t="s">
        <v>59</v>
      </c>
    </row>
    <row r="9453" spans="1:54" x14ac:dyDescent="0.2">
      <c r="A9453" s="7" t="str">
        <f>VLOOKUP(G9453,'Matching-Tabelle'!$A$76:$B$80,2,FALSE)</f>
        <v>ralph.straehl@tkb.ch</v>
      </c>
      <c r="B9453" s="7" t="str">
        <f>VLOOKUP(J9453,'Matching-Tabelle'!$A$1:$B$66,2,FALSE)</f>
        <v>WPI CTB</v>
      </c>
      <c r="C9453" s="7" t="str">
        <f>IF(VLOOKUP(J9453,'Matching-Tabelle'!$A$1:$CB$66,3,FALSE)=0,"",VLOOKUP(J9453,'Matching-Tabelle'!$A$1:$CB$66,3,FALSE))</f>
        <v/>
      </c>
      <c r="D9453" s="7">
        <v>1</v>
      </c>
      <c r="E9453" s="7" t="s">
        <v>6734</v>
      </c>
      <c r="F9453" s="8">
        <v>42951</v>
      </c>
      <c r="G9453" s="12" t="s">
        <v>5099</v>
      </c>
      <c r="H9453" s="12" t="s">
        <v>3260</v>
      </c>
      <c r="I9453" s="12" t="s">
        <v>3261</v>
      </c>
      <c r="J9453" s="12">
        <v>927</v>
      </c>
      <c r="K9453" s="12" t="s">
        <v>99</v>
      </c>
      <c r="L9453" s="12" t="s">
        <v>100</v>
      </c>
      <c r="M9453" s="12">
        <v>990001</v>
      </c>
      <c r="N9453" s="12" t="s">
        <v>51</v>
      </c>
      <c r="O9453" s="12">
        <v>3</v>
      </c>
      <c r="P9453" s="12"/>
      <c r="Q9453" s="12">
        <v>3</v>
      </c>
      <c r="R9453" s="12"/>
      <c r="S9453" s="12" t="s">
        <v>6734</v>
      </c>
      <c r="T9453" s="12"/>
      <c r="U9453" s="12"/>
      <c r="V9453" s="12"/>
      <c r="W9453" s="12"/>
      <c r="X9453" s="12"/>
      <c r="Y9453" s="12"/>
      <c r="Z9453" s="12"/>
      <c r="AA9453" s="12"/>
      <c r="AB9453" s="12"/>
      <c r="AC9453" s="12"/>
      <c r="AD9453" s="12"/>
      <c r="AE9453" s="12">
        <v>12</v>
      </c>
      <c r="AF9453" s="12">
        <v>7.6</v>
      </c>
      <c r="AG9453" s="12">
        <v>5</v>
      </c>
      <c r="AH9453" s="12" t="s">
        <v>53</v>
      </c>
      <c r="AI9453" s="12" t="s">
        <v>54</v>
      </c>
      <c r="AJ9453" s="12">
        <v>2</v>
      </c>
      <c r="AK9453" s="12">
        <v>1</v>
      </c>
      <c r="AL9453" s="12">
        <v>1</v>
      </c>
      <c r="AM9453" s="12" t="s">
        <v>55</v>
      </c>
      <c r="AN9453" s="12" t="s">
        <v>56</v>
      </c>
      <c r="AO9453" s="12"/>
      <c r="AP9453" s="12">
        <v>1</v>
      </c>
      <c r="AQ9453" s="12" t="s">
        <v>57</v>
      </c>
      <c r="AR9453" s="12">
        <v>0</v>
      </c>
      <c r="AS9453" s="12"/>
      <c r="AT9453" s="12"/>
      <c r="AU9453" s="12"/>
      <c r="AV9453" s="12"/>
      <c r="AW9453" s="12" t="s">
        <v>58</v>
      </c>
      <c r="AX9453" s="12">
        <v>0</v>
      </c>
      <c r="AY9453" s="12">
        <v>2</v>
      </c>
      <c r="AZ9453" s="12">
        <v>3</v>
      </c>
      <c r="BA9453" s="12">
        <v>3</v>
      </c>
      <c r="BB9453" s="12" t="s">
        <v>59</v>
      </c>
    </row>
    <row r="9454" spans="1:54" x14ac:dyDescent="0.2">
      <c r="A9454" s="7" t="str">
        <f>VLOOKUP(G9454,'Matching-Tabelle'!$A$76:$B$80,2,FALSE)</f>
        <v>ralph.straehl@tkb.ch</v>
      </c>
      <c r="B9454" s="7" t="str">
        <f>VLOOKUP(J9454,'Matching-Tabelle'!$A$1:$B$66,2,FALSE)</f>
        <v>Proj DigiPF</v>
      </c>
      <c r="C9454" s="7" t="str">
        <f>IF(VLOOKUP(J9454,'Matching-Tabelle'!$A$1:$CB$66,3,FALSE)=0,"",VLOOKUP(J9454,'Matching-Tabelle'!$A$1:$CB$66,3,FALSE))</f>
        <v>Progr Digitalisierung</v>
      </c>
      <c r="D9454" s="7">
        <v>3</v>
      </c>
      <c r="E9454" s="7" t="s">
        <v>7520</v>
      </c>
      <c r="F9454" s="8">
        <v>42951</v>
      </c>
      <c r="G9454" s="12" t="s">
        <v>5099</v>
      </c>
      <c r="H9454" s="12" t="s">
        <v>3260</v>
      </c>
      <c r="I9454" s="12" t="s">
        <v>3261</v>
      </c>
      <c r="J9454" s="12">
        <v>2500236</v>
      </c>
      <c r="K9454" s="12" t="s">
        <v>701</v>
      </c>
      <c r="L9454" s="12" t="s">
        <v>702</v>
      </c>
      <c r="M9454" s="12">
        <v>990001</v>
      </c>
      <c r="N9454" s="12" t="s">
        <v>51</v>
      </c>
      <c r="O9454" s="12">
        <v>2</v>
      </c>
      <c r="P9454" s="12"/>
      <c r="Q9454" s="12">
        <v>2</v>
      </c>
      <c r="R9454" s="12"/>
      <c r="S9454" s="12" t="s">
        <v>7520</v>
      </c>
      <c r="T9454" s="12"/>
      <c r="U9454" s="12"/>
      <c r="V9454" s="12"/>
      <c r="W9454" s="12"/>
      <c r="X9454" s="12"/>
      <c r="Y9454" s="12"/>
      <c r="Z9454" s="12"/>
      <c r="AA9454" s="12"/>
      <c r="AB9454" s="12"/>
      <c r="AC9454" s="12"/>
      <c r="AD9454" s="12"/>
      <c r="AE9454" s="12">
        <v>5</v>
      </c>
      <c r="AF9454" s="12">
        <v>0</v>
      </c>
      <c r="AG9454" s="12">
        <v>1</v>
      </c>
      <c r="AH9454" s="12" t="s">
        <v>411</v>
      </c>
      <c r="AI9454" s="12" t="s">
        <v>411</v>
      </c>
      <c r="AJ9454" s="12">
        <v>2</v>
      </c>
      <c r="AK9454" s="12">
        <v>1</v>
      </c>
      <c r="AL9454" s="12">
        <v>1</v>
      </c>
      <c r="AM9454" s="12" t="s">
        <v>55</v>
      </c>
      <c r="AN9454" s="12" t="s">
        <v>56</v>
      </c>
      <c r="AO9454" s="12"/>
      <c r="AP9454" s="12">
        <v>1</v>
      </c>
      <c r="AQ9454" s="12" t="s">
        <v>57</v>
      </c>
      <c r="AR9454" s="12">
        <v>0</v>
      </c>
      <c r="AS9454" s="12"/>
      <c r="AT9454" s="12"/>
      <c r="AU9454" s="12"/>
      <c r="AV9454" s="12"/>
      <c r="AW9454" s="12" t="s">
        <v>58</v>
      </c>
      <c r="AX9454" s="12">
        <v>0</v>
      </c>
      <c r="AY9454" s="12">
        <v>2</v>
      </c>
      <c r="AZ9454" s="12">
        <v>2</v>
      </c>
      <c r="BA9454" s="12">
        <v>2</v>
      </c>
      <c r="BB9454" s="12" t="s">
        <v>59</v>
      </c>
    </row>
    <row r="9455" spans="1:54" x14ac:dyDescent="0.2">
      <c r="A9455" s="7" t="str">
        <f>VLOOKUP(G9455,'Matching-Tabelle'!$A$76:$B$80,2,FALSE)</f>
        <v>ralph.straehl@tkb.ch</v>
      </c>
      <c r="B9455" s="7" t="str">
        <f>VLOOKUP(J9455,'Matching-Tabelle'!$A$1:$B$66,2,FALSE)</f>
        <v>WPI RTB</v>
      </c>
      <c r="C9455" s="7" t="str">
        <f>IF(VLOOKUP(J9455,'Matching-Tabelle'!$A$1:$CB$66,3,FALSE)=0,"",VLOOKUP(J9455,'Matching-Tabelle'!$A$1:$CB$66,3,FALSE))</f>
        <v/>
      </c>
      <c r="D9455" s="7">
        <v>2</v>
      </c>
      <c r="E9455" s="7" t="s">
        <v>7730</v>
      </c>
      <c r="F9455" s="8">
        <v>42951</v>
      </c>
      <c r="G9455" s="12" t="s">
        <v>5099</v>
      </c>
      <c r="H9455" s="12" t="s">
        <v>3260</v>
      </c>
      <c r="I9455" s="12" t="s">
        <v>3261</v>
      </c>
      <c r="J9455" s="12">
        <v>20</v>
      </c>
      <c r="K9455" s="12" t="s">
        <v>95</v>
      </c>
      <c r="L9455" s="12" t="s">
        <v>96</v>
      </c>
      <c r="M9455" s="12">
        <v>990001</v>
      </c>
      <c r="N9455" s="12" t="s">
        <v>51</v>
      </c>
      <c r="O9455" s="12">
        <v>1</v>
      </c>
      <c r="P9455" s="12"/>
      <c r="Q9455" s="12">
        <v>1</v>
      </c>
      <c r="R9455" s="12"/>
      <c r="S9455" s="12" t="s">
        <v>7730</v>
      </c>
      <c r="T9455" s="12"/>
      <c r="U9455" s="12"/>
      <c r="V9455" s="12"/>
      <c r="W9455" s="12"/>
      <c r="X9455" s="12"/>
      <c r="Y9455" s="12"/>
      <c r="Z9455" s="12"/>
      <c r="AA9455" s="12"/>
      <c r="AB9455" s="12"/>
      <c r="AC9455" s="12"/>
      <c r="AD9455" s="12"/>
      <c r="AE9455" s="12">
        <v>12</v>
      </c>
      <c r="AF9455" s="12">
        <v>7.6</v>
      </c>
      <c r="AG9455" s="12">
        <v>5</v>
      </c>
      <c r="AH9455" s="12" t="s">
        <v>53</v>
      </c>
      <c r="AI9455" s="12" t="s">
        <v>54</v>
      </c>
      <c r="AJ9455" s="12">
        <v>2</v>
      </c>
      <c r="AK9455" s="12">
        <v>1</v>
      </c>
      <c r="AL9455" s="12">
        <v>1</v>
      </c>
      <c r="AM9455" s="12" t="s">
        <v>55</v>
      </c>
      <c r="AN9455" s="12" t="s">
        <v>56</v>
      </c>
      <c r="AO9455" s="12"/>
      <c r="AP9455" s="12">
        <v>1</v>
      </c>
      <c r="AQ9455" s="12" t="s">
        <v>57</v>
      </c>
      <c r="AR9455" s="12">
        <v>0</v>
      </c>
      <c r="AS9455" s="12"/>
      <c r="AT9455" s="12"/>
      <c r="AU9455" s="12"/>
      <c r="AV9455" s="12"/>
      <c r="AW9455" s="12" t="s">
        <v>58</v>
      </c>
      <c r="AX9455" s="12">
        <v>0</v>
      </c>
      <c r="AY9455" s="12">
        <v>2</v>
      </c>
      <c r="AZ9455" s="12">
        <v>1</v>
      </c>
      <c r="BA9455" s="12">
        <v>1</v>
      </c>
      <c r="BB9455" s="12" t="s">
        <v>59</v>
      </c>
    </row>
    <row r="9456" spans="1:54" x14ac:dyDescent="0.2">
      <c r="A9456" s="7" t="str">
        <f>VLOOKUP(G9456,'Matching-Tabelle'!$A$76:$B$80,2,FALSE)</f>
        <v>ralph.straehl@tkb.ch</v>
      </c>
      <c r="B9456" s="7" t="str">
        <f>VLOOKUP(J9456,'Matching-Tabelle'!$A$1:$B$66,2,FALSE)</f>
        <v>WPI Führung</v>
      </c>
      <c r="C9456" s="7" t="str">
        <f>IF(VLOOKUP(J9456,'Matching-Tabelle'!$A$1:$CB$66,3,FALSE)=0,"",VLOOKUP(J9456,'Matching-Tabelle'!$A$1:$CB$66,3,FALSE))</f>
        <v/>
      </c>
      <c r="D9456" s="7">
        <v>1</v>
      </c>
      <c r="E9456" s="7" t="s">
        <v>7731</v>
      </c>
      <c r="F9456" s="8">
        <v>42951</v>
      </c>
      <c r="G9456" s="12" t="s">
        <v>5099</v>
      </c>
      <c r="H9456" s="12" t="s">
        <v>3260</v>
      </c>
      <c r="I9456" s="12" t="s">
        <v>3261</v>
      </c>
      <c r="J9456" s="12">
        <v>26</v>
      </c>
      <c r="K9456" s="12" t="s">
        <v>130</v>
      </c>
      <c r="L9456" s="12" t="s">
        <v>131</v>
      </c>
      <c r="M9456" s="12">
        <v>990001</v>
      </c>
      <c r="N9456" s="12" t="s">
        <v>51</v>
      </c>
      <c r="O9456" s="12">
        <v>1.5</v>
      </c>
      <c r="P9456" s="12"/>
      <c r="Q9456" s="12">
        <v>1.5</v>
      </c>
      <c r="R9456" s="12"/>
      <c r="S9456" s="12" t="s">
        <v>7731</v>
      </c>
      <c r="T9456" s="12"/>
      <c r="U9456" s="12"/>
      <c r="V9456" s="12"/>
      <c r="W9456" s="12"/>
      <c r="X9456" s="12"/>
      <c r="Y9456" s="12"/>
      <c r="Z9456" s="12"/>
      <c r="AA9456" s="12"/>
      <c r="AB9456" s="12"/>
      <c r="AC9456" s="12"/>
      <c r="AD9456" s="12"/>
      <c r="AE9456" s="12">
        <v>12</v>
      </c>
      <c r="AF9456" s="12">
        <v>7.6</v>
      </c>
      <c r="AG9456" s="12">
        <v>5</v>
      </c>
      <c r="AH9456" s="12" t="s">
        <v>53</v>
      </c>
      <c r="AI9456" s="12" t="s">
        <v>54</v>
      </c>
      <c r="AJ9456" s="12">
        <v>2</v>
      </c>
      <c r="AK9456" s="12">
        <v>1</v>
      </c>
      <c r="AL9456" s="12">
        <v>1</v>
      </c>
      <c r="AM9456" s="12" t="s">
        <v>55</v>
      </c>
      <c r="AN9456" s="12" t="s">
        <v>56</v>
      </c>
      <c r="AO9456" s="12"/>
      <c r="AP9456" s="12">
        <v>1</v>
      </c>
      <c r="AQ9456" s="12" t="s">
        <v>57</v>
      </c>
      <c r="AR9456" s="12">
        <v>0</v>
      </c>
      <c r="AS9456" s="12"/>
      <c r="AT9456" s="12"/>
      <c r="AU9456" s="12"/>
      <c r="AV9456" s="12"/>
      <c r="AW9456" s="12" t="s">
        <v>58</v>
      </c>
      <c r="AX9456" s="12">
        <v>0</v>
      </c>
      <c r="AY9456" s="12">
        <v>2</v>
      </c>
      <c r="AZ9456" s="12">
        <v>1.5</v>
      </c>
      <c r="BA9456" s="12">
        <v>1.5</v>
      </c>
      <c r="BB9456" s="12" t="s">
        <v>59</v>
      </c>
    </row>
    <row r="9457" spans="1:54" x14ac:dyDescent="0.2">
      <c r="A9457" s="7" t="str">
        <f>VLOOKUP(G9457,'Matching-Tabelle'!$A$76:$B$80,2,FALSE)</f>
        <v>ralph.straehl@tkb.ch</v>
      </c>
      <c r="B9457" s="7" t="str">
        <f>VLOOKUP(J9457,'Matching-Tabelle'!$A$1:$B$66,2,FALSE)</f>
        <v>WPI RTB</v>
      </c>
      <c r="C9457" s="7" t="str">
        <f>IF(VLOOKUP(J9457,'Matching-Tabelle'!$A$1:$CB$66,3,FALSE)=0,"",VLOOKUP(J9457,'Matching-Tabelle'!$A$1:$CB$66,3,FALSE))</f>
        <v/>
      </c>
      <c r="D9457" s="7">
        <v>1.5</v>
      </c>
      <c r="E9457" s="7" t="s">
        <v>3267</v>
      </c>
      <c r="F9457" s="8">
        <v>42962</v>
      </c>
      <c r="G9457" s="12" t="s">
        <v>5099</v>
      </c>
      <c r="H9457" s="12" t="s">
        <v>3260</v>
      </c>
      <c r="I9457" s="12" t="s">
        <v>3261</v>
      </c>
      <c r="J9457" s="12">
        <v>24</v>
      </c>
      <c r="K9457" s="12" t="s">
        <v>73</v>
      </c>
      <c r="L9457" s="12" t="s">
        <v>74</v>
      </c>
      <c r="M9457" s="12">
        <v>990001</v>
      </c>
      <c r="N9457" s="12" t="s">
        <v>51</v>
      </c>
      <c r="O9457" s="12">
        <v>1</v>
      </c>
      <c r="P9457" s="12"/>
      <c r="Q9457" s="12">
        <v>1</v>
      </c>
      <c r="R9457" s="12"/>
      <c r="S9457" s="12" t="s">
        <v>3267</v>
      </c>
      <c r="T9457" s="12"/>
      <c r="U9457" s="12"/>
      <c r="V9457" s="12"/>
      <c r="W9457" s="12"/>
      <c r="X9457" s="12"/>
      <c r="Y9457" s="12"/>
      <c r="Z9457" s="12"/>
      <c r="AA9457" s="12"/>
      <c r="AB9457" s="12"/>
      <c r="AC9457" s="12"/>
      <c r="AD9457" s="12"/>
      <c r="AE9457" s="12">
        <v>12</v>
      </c>
      <c r="AF9457" s="12">
        <v>7.6</v>
      </c>
      <c r="AG9457" s="12">
        <v>5</v>
      </c>
      <c r="AH9457" s="12" t="s">
        <v>53</v>
      </c>
      <c r="AI9457" s="12" t="s">
        <v>54</v>
      </c>
      <c r="AJ9457" s="12">
        <v>2</v>
      </c>
      <c r="AK9457" s="12">
        <v>1</v>
      </c>
      <c r="AL9457" s="12">
        <v>1</v>
      </c>
      <c r="AM9457" s="12" t="s">
        <v>55</v>
      </c>
      <c r="AN9457" s="12" t="s">
        <v>56</v>
      </c>
      <c r="AO9457" s="12"/>
      <c r="AP9457" s="12">
        <v>1</v>
      </c>
      <c r="AQ9457" s="12" t="s">
        <v>57</v>
      </c>
      <c r="AR9457" s="12">
        <v>0</v>
      </c>
      <c r="AS9457" s="12"/>
      <c r="AT9457" s="12"/>
      <c r="AU9457" s="12"/>
      <c r="AV9457" s="12"/>
      <c r="AW9457" s="12" t="s">
        <v>58</v>
      </c>
      <c r="AX9457" s="12">
        <v>0</v>
      </c>
      <c r="AY9457" s="12">
        <v>2</v>
      </c>
      <c r="AZ9457" s="12">
        <v>1</v>
      </c>
      <c r="BA9457" s="12">
        <v>1</v>
      </c>
      <c r="BB9457" s="12" t="s">
        <v>59</v>
      </c>
    </row>
    <row r="9458" spans="1:54" x14ac:dyDescent="0.2">
      <c r="A9458" s="7" t="str">
        <f>VLOOKUP(G9458,'Matching-Tabelle'!$A$76:$B$80,2,FALSE)</f>
        <v>ralph.straehl@tkb.ch</v>
      </c>
      <c r="B9458" s="7" t="str">
        <f>VLOOKUP(J9458,'Matching-Tabelle'!$A$1:$B$66,2,FALSE)</f>
        <v>WPI RTB</v>
      </c>
      <c r="C9458" s="7" t="str">
        <f>IF(VLOOKUP(J9458,'Matching-Tabelle'!$A$1:$CB$66,3,FALSE)=0,"",VLOOKUP(J9458,'Matching-Tabelle'!$A$1:$CB$66,3,FALSE))</f>
        <v/>
      </c>
      <c r="D9458" s="7">
        <v>1</v>
      </c>
      <c r="E9458" s="7" t="s">
        <v>934</v>
      </c>
      <c r="F9458" s="8">
        <v>42962</v>
      </c>
      <c r="G9458" s="12" t="s">
        <v>5099</v>
      </c>
      <c r="H9458" s="12" t="s">
        <v>3260</v>
      </c>
      <c r="I9458" s="12" t="s">
        <v>3261</v>
      </c>
      <c r="J9458" s="12">
        <v>20</v>
      </c>
      <c r="K9458" s="12" t="s">
        <v>95</v>
      </c>
      <c r="L9458" s="12" t="s">
        <v>96</v>
      </c>
      <c r="M9458" s="12">
        <v>990001</v>
      </c>
      <c r="N9458" s="12" t="s">
        <v>51</v>
      </c>
      <c r="O9458" s="12">
        <v>1</v>
      </c>
      <c r="P9458" s="12"/>
      <c r="Q9458" s="12">
        <v>1</v>
      </c>
      <c r="R9458" s="12"/>
      <c r="S9458" s="12" t="s">
        <v>934</v>
      </c>
      <c r="T9458" s="12"/>
      <c r="U9458" s="12"/>
      <c r="V9458" s="12"/>
      <c r="W9458" s="12"/>
      <c r="X9458" s="12"/>
      <c r="Y9458" s="12"/>
      <c r="Z9458" s="12"/>
      <c r="AA9458" s="12"/>
      <c r="AB9458" s="12"/>
      <c r="AC9458" s="12"/>
      <c r="AD9458" s="12"/>
      <c r="AE9458" s="12">
        <v>12</v>
      </c>
      <c r="AF9458" s="12">
        <v>7.6</v>
      </c>
      <c r="AG9458" s="12">
        <v>5</v>
      </c>
      <c r="AH9458" s="12" t="s">
        <v>53</v>
      </c>
      <c r="AI9458" s="12" t="s">
        <v>54</v>
      </c>
      <c r="AJ9458" s="12">
        <v>2</v>
      </c>
      <c r="AK9458" s="12">
        <v>1</v>
      </c>
      <c r="AL9458" s="12">
        <v>1</v>
      </c>
      <c r="AM9458" s="12" t="s">
        <v>55</v>
      </c>
      <c r="AN9458" s="12" t="s">
        <v>56</v>
      </c>
      <c r="AO9458" s="12"/>
      <c r="AP9458" s="12">
        <v>1</v>
      </c>
      <c r="AQ9458" s="12" t="s">
        <v>57</v>
      </c>
      <c r="AR9458" s="12">
        <v>0</v>
      </c>
      <c r="AS9458" s="12"/>
      <c r="AT9458" s="12"/>
      <c r="AU9458" s="12"/>
      <c r="AV9458" s="12"/>
      <c r="AW9458" s="12" t="s">
        <v>58</v>
      </c>
      <c r="AX9458" s="12">
        <v>0</v>
      </c>
      <c r="AY9458" s="12">
        <v>2</v>
      </c>
      <c r="AZ9458" s="12">
        <v>1</v>
      </c>
      <c r="BA9458" s="12">
        <v>1</v>
      </c>
      <c r="BB9458" s="12" t="s">
        <v>59</v>
      </c>
    </row>
    <row r="9459" spans="1:54" x14ac:dyDescent="0.2">
      <c r="A9459" s="7" t="str">
        <f>VLOOKUP(G9459,'Matching-Tabelle'!$A$76:$B$80,2,FALSE)</f>
        <v>ralph.straehl@tkb.ch</v>
      </c>
      <c r="B9459" s="7" t="str">
        <f>VLOOKUP(J9459,'Matching-Tabelle'!$A$1:$B$66,2,FALSE)</f>
        <v>WPI RTB</v>
      </c>
      <c r="C9459" s="7" t="str">
        <f>IF(VLOOKUP(J9459,'Matching-Tabelle'!$A$1:$CB$66,3,FALSE)=0,"",VLOOKUP(J9459,'Matching-Tabelle'!$A$1:$CB$66,3,FALSE))</f>
        <v/>
      </c>
      <c r="D9459" s="7">
        <v>1</v>
      </c>
      <c r="E9459" s="7" t="s">
        <v>934</v>
      </c>
      <c r="F9459" s="8">
        <v>42962</v>
      </c>
      <c r="G9459" s="12" t="s">
        <v>5099</v>
      </c>
      <c r="H9459" s="12" t="s">
        <v>3260</v>
      </c>
      <c r="I9459" s="12" t="s">
        <v>3261</v>
      </c>
      <c r="J9459" s="12">
        <v>21</v>
      </c>
      <c r="K9459" s="12" t="s">
        <v>117</v>
      </c>
      <c r="L9459" s="12" t="s">
        <v>118</v>
      </c>
      <c r="M9459" s="12">
        <v>990001</v>
      </c>
      <c r="N9459" s="12" t="s">
        <v>51</v>
      </c>
      <c r="O9459" s="12">
        <v>1</v>
      </c>
      <c r="P9459" s="12"/>
      <c r="Q9459" s="12">
        <v>1</v>
      </c>
      <c r="R9459" s="12"/>
      <c r="S9459" s="12" t="s">
        <v>934</v>
      </c>
      <c r="T9459" s="12"/>
      <c r="U9459" s="12"/>
      <c r="V9459" s="12"/>
      <c r="W9459" s="12"/>
      <c r="X9459" s="12"/>
      <c r="Y9459" s="12"/>
      <c r="Z9459" s="12"/>
      <c r="AA9459" s="12"/>
      <c r="AB9459" s="12"/>
      <c r="AC9459" s="12"/>
      <c r="AD9459" s="12"/>
      <c r="AE9459" s="12">
        <v>12</v>
      </c>
      <c r="AF9459" s="12">
        <v>7.6</v>
      </c>
      <c r="AG9459" s="12">
        <v>5</v>
      </c>
      <c r="AH9459" s="12" t="s">
        <v>53</v>
      </c>
      <c r="AI9459" s="12" t="s">
        <v>54</v>
      </c>
      <c r="AJ9459" s="12">
        <v>2</v>
      </c>
      <c r="AK9459" s="12">
        <v>1</v>
      </c>
      <c r="AL9459" s="12">
        <v>1</v>
      </c>
      <c r="AM9459" s="12" t="s">
        <v>55</v>
      </c>
      <c r="AN9459" s="12" t="s">
        <v>56</v>
      </c>
      <c r="AO9459" s="12"/>
      <c r="AP9459" s="12">
        <v>1</v>
      </c>
      <c r="AQ9459" s="12" t="s">
        <v>57</v>
      </c>
      <c r="AR9459" s="12">
        <v>0</v>
      </c>
      <c r="AS9459" s="12"/>
      <c r="AT9459" s="12"/>
      <c r="AU9459" s="12"/>
      <c r="AV9459" s="12"/>
      <c r="AW9459" s="12" t="s">
        <v>58</v>
      </c>
      <c r="AX9459" s="12">
        <v>0</v>
      </c>
      <c r="AY9459" s="12">
        <v>2</v>
      </c>
      <c r="AZ9459" s="12">
        <v>1</v>
      </c>
      <c r="BA9459" s="12">
        <v>1</v>
      </c>
      <c r="BB9459" s="12" t="s">
        <v>59</v>
      </c>
    </row>
    <row r="9460" spans="1:54" x14ac:dyDescent="0.2">
      <c r="A9460" s="7" t="str">
        <f>VLOOKUP(G9460,'Matching-Tabelle'!$A$76:$B$80,2,FALSE)</f>
        <v>ralph.straehl@tkb.ch</v>
      </c>
      <c r="B9460" s="7" t="str">
        <f>VLOOKUP(J9460,'Matching-Tabelle'!$A$1:$B$66,2,FALSE)</f>
        <v>Proj DigiPF</v>
      </c>
      <c r="C9460" s="7" t="str">
        <f>IF(VLOOKUP(J9460,'Matching-Tabelle'!$A$1:$CB$66,3,FALSE)=0,"",VLOOKUP(J9460,'Matching-Tabelle'!$A$1:$CB$66,3,FALSE))</f>
        <v>Progr Digitalisierung</v>
      </c>
      <c r="D9460" s="7">
        <v>1</v>
      </c>
      <c r="E9460" s="7" t="s">
        <v>7732</v>
      </c>
      <c r="F9460" s="8">
        <v>42962</v>
      </c>
      <c r="G9460" s="12" t="s">
        <v>5099</v>
      </c>
      <c r="H9460" s="12" t="s">
        <v>3260</v>
      </c>
      <c r="I9460" s="12" t="s">
        <v>3261</v>
      </c>
      <c r="J9460" s="12">
        <v>2500236</v>
      </c>
      <c r="K9460" s="12" t="s">
        <v>701</v>
      </c>
      <c r="L9460" s="12" t="s">
        <v>702</v>
      </c>
      <c r="M9460" s="12">
        <v>990001</v>
      </c>
      <c r="N9460" s="12" t="s">
        <v>51</v>
      </c>
      <c r="O9460" s="12">
        <v>2</v>
      </c>
      <c r="P9460" s="12"/>
      <c r="Q9460" s="12">
        <v>2</v>
      </c>
      <c r="R9460" s="12"/>
      <c r="S9460" s="12" t="s">
        <v>7732</v>
      </c>
      <c r="T9460" s="12"/>
      <c r="U9460" s="12"/>
      <c r="V9460" s="12"/>
      <c r="W9460" s="12"/>
      <c r="X9460" s="12"/>
      <c r="Y9460" s="12"/>
      <c r="Z9460" s="12"/>
      <c r="AA9460" s="12"/>
      <c r="AB9460" s="12"/>
      <c r="AC9460" s="12"/>
      <c r="AD9460" s="12"/>
      <c r="AE9460" s="12">
        <v>5</v>
      </c>
      <c r="AF9460" s="12">
        <v>0</v>
      </c>
      <c r="AG9460" s="12">
        <v>1</v>
      </c>
      <c r="AH9460" s="12" t="s">
        <v>411</v>
      </c>
      <c r="AI9460" s="12" t="s">
        <v>411</v>
      </c>
      <c r="AJ9460" s="12">
        <v>2</v>
      </c>
      <c r="AK9460" s="12">
        <v>1</v>
      </c>
      <c r="AL9460" s="12">
        <v>1</v>
      </c>
      <c r="AM9460" s="12" t="s">
        <v>55</v>
      </c>
      <c r="AN9460" s="12" t="s">
        <v>56</v>
      </c>
      <c r="AO9460" s="12"/>
      <c r="AP9460" s="12">
        <v>1</v>
      </c>
      <c r="AQ9460" s="12" t="s">
        <v>57</v>
      </c>
      <c r="AR9460" s="12">
        <v>0</v>
      </c>
      <c r="AS9460" s="12"/>
      <c r="AT9460" s="12"/>
      <c r="AU9460" s="12"/>
      <c r="AV9460" s="12"/>
      <c r="AW9460" s="12" t="s">
        <v>58</v>
      </c>
      <c r="AX9460" s="12">
        <v>0</v>
      </c>
      <c r="AY9460" s="12">
        <v>2</v>
      </c>
      <c r="AZ9460" s="12">
        <v>2</v>
      </c>
      <c r="BA9460" s="12">
        <v>2</v>
      </c>
      <c r="BB9460" s="12" t="s">
        <v>59</v>
      </c>
    </row>
    <row r="9461" spans="1:54" x14ac:dyDescent="0.2">
      <c r="A9461" s="7" t="str">
        <f>VLOOKUP(G9461,'Matching-Tabelle'!$A$76:$B$80,2,FALSE)</f>
        <v>ralph.straehl@tkb.ch</v>
      </c>
      <c r="B9461" s="7" t="str">
        <f>VLOOKUP(J9461,'Matching-Tabelle'!$A$1:$B$66,2,FALSE)</f>
        <v>WPI RTB</v>
      </c>
      <c r="C9461" s="7" t="str">
        <f>IF(VLOOKUP(J9461,'Matching-Tabelle'!$A$1:$CB$66,3,FALSE)=0,"",VLOOKUP(J9461,'Matching-Tabelle'!$A$1:$CB$66,3,FALSE))</f>
        <v/>
      </c>
      <c r="D9461" s="7">
        <v>2</v>
      </c>
      <c r="E9461" s="7" t="s">
        <v>7733</v>
      </c>
      <c r="F9461" s="8">
        <v>42962</v>
      </c>
      <c r="G9461" s="12" t="s">
        <v>5099</v>
      </c>
      <c r="H9461" s="12" t="s">
        <v>3260</v>
      </c>
      <c r="I9461" s="12" t="s">
        <v>3261</v>
      </c>
      <c r="J9461" s="12">
        <v>32</v>
      </c>
      <c r="K9461" s="12" t="s">
        <v>1199</v>
      </c>
      <c r="L9461" s="12" t="s">
        <v>1200</v>
      </c>
      <c r="M9461" s="12">
        <v>990001</v>
      </c>
      <c r="N9461" s="12" t="s">
        <v>51</v>
      </c>
      <c r="O9461" s="12">
        <v>2</v>
      </c>
      <c r="P9461" s="12"/>
      <c r="Q9461" s="12">
        <v>2</v>
      </c>
      <c r="R9461" s="12"/>
      <c r="S9461" s="12" t="s">
        <v>7733</v>
      </c>
      <c r="T9461" s="12"/>
      <c r="U9461" s="12"/>
      <c r="V9461" s="12"/>
      <c r="W9461" s="12"/>
      <c r="X9461" s="12"/>
      <c r="Y9461" s="12"/>
      <c r="Z9461" s="12"/>
      <c r="AA9461" s="12"/>
      <c r="AB9461" s="12"/>
      <c r="AC9461" s="12"/>
      <c r="AD9461" s="12"/>
      <c r="AE9461" s="12">
        <v>12</v>
      </c>
      <c r="AF9461" s="12">
        <v>7.6</v>
      </c>
      <c r="AG9461" s="12">
        <v>5</v>
      </c>
      <c r="AH9461" s="12" t="s">
        <v>53</v>
      </c>
      <c r="AI9461" s="12" t="s">
        <v>54</v>
      </c>
      <c r="AJ9461" s="12">
        <v>2</v>
      </c>
      <c r="AK9461" s="12">
        <v>1</v>
      </c>
      <c r="AL9461" s="12">
        <v>1</v>
      </c>
      <c r="AM9461" s="12" t="s">
        <v>55</v>
      </c>
      <c r="AN9461" s="12" t="s">
        <v>56</v>
      </c>
      <c r="AO9461" s="12"/>
      <c r="AP9461" s="12">
        <v>1</v>
      </c>
      <c r="AQ9461" s="12" t="s">
        <v>57</v>
      </c>
      <c r="AR9461" s="12">
        <v>0</v>
      </c>
      <c r="AS9461" s="12"/>
      <c r="AT9461" s="12"/>
      <c r="AU9461" s="12"/>
      <c r="AV9461" s="12"/>
      <c r="AW9461" s="12" t="s">
        <v>58</v>
      </c>
      <c r="AX9461" s="12">
        <v>0</v>
      </c>
      <c r="AY9461" s="12">
        <v>2</v>
      </c>
      <c r="AZ9461" s="12">
        <v>2</v>
      </c>
      <c r="BA9461" s="12">
        <v>2</v>
      </c>
      <c r="BB9461" s="12" t="s">
        <v>59</v>
      </c>
    </row>
    <row r="9462" spans="1:54" x14ac:dyDescent="0.2">
      <c r="A9462" s="7" t="str">
        <f>VLOOKUP(G9462,'Matching-Tabelle'!$A$76:$B$80,2,FALSE)</f>
        <v>ralph.straehl@tkb.ch</v>
      </c>
      <c r="B9462" s="7" t="str">
        <f>VLOOKUP(J9462,'Matching-Tabelle'!$A$1:$B$66,2,FALSE)</f>
        <v>WPI RTB</v>
      </c>
      <c r="C9462" s="7" t="str">
        <f>IF(VLOOKUP(J9462,'Matching-Tabelle'!$A$1:$CB$66,3,FALSE)=0,"",VLOOKUP(J9462,'Matching-Tabelle'!$A$1:$CB$66,3,FALSE))</f>
        <v/>
      </c>
      <c r="D9462" s="7">
        <v>2</v>
      </c>
      <c r="E9462" s="7" t="s">
        <v>7734</v>
      </c>
      <c r="F9462" s="8">
        <v>42962</v>
      </c>
      <c r="G9462" s="12" t="s">
        <v>5099</v>
      </c>
      <c r="H9462" s="12" t="s">
        <v>3260</v>
      </c>
      <c r="I9462" s="12" t="s">
        <v>3261</v>
      </c>
      <c r="J9462" s="12">
        <v>32</v>
      </c>
      <c r="K9462" s="12" t="s">
        <v>1199</v>
      </c>
      <c r="L9462" s="12" t="s">
        <v>1200</v>
      </c>
      <c r="M9462" s="12">
        <v>990001</v>
      </c>
      <c r="N9462" s="12" t="s">
        <v>51</v>
      </c>
      <c r="O9462" s="12">
        <v>1</v>
      </c>
      <c r="P9462" s="12"/>
      <c r="Q9462" s="12">
        <v>1</v>
      </c>
      <c r="R9462" s="12"/>
      <c r="S9462" s="12" t="s">
        <v>7734</v>
      </c>
      <c r="T9462" s="12"/>
      <c r="U9462" s="12"/>
      <c r="V9462" s="12"/>
      <c r="W9462" s="12"/>
      <c r="X9462" s="12"/>
      <c r="Y9462" s="12"/>
      <c r="Z9462" s="12"/>
      <c r="AA9462" s="12"/>
      <c r="AB9462" s="12"/>
      <c r="AC9462" s="12"/>
      <c r="AD9462" s="12"/>
      <c r="AE9462" s="12">
        <v>12</v>
      </c>
      <c r="AF9462" s="12">
        <v>7.6</v>
      </c>
      <c r="AG9462" s="12">
        <v>5</v>
      </c>
      <c r="AH9462" s="12" t="s">
        <v>53</v>
      </c>
      <c r="AI9462" s="12" t="s">
        <v>54</v>
      </c>
      <c r="AJ9462" s="12">
        <v>2</v>
      </c>
      <c r="AK9462" s="12">
        <v>1</v>
      </c>
      <c r="AL9462" s="12">
        <v>1</v>
      </c>
      <c r="AM9462" s="12" t="s">
        <v>55</v>
      </c>
      <c r="AN9462" s="12" t="s">
        <v>56</v>
      </c>
      <c r="AO9462" s="12"/>
      <c r="AP9462" s="12">
        <v>1</v>
      </c>
      <c r="AQ9462" s="12" t="s">
        <v>57</v>
      </c>
      <c r="AR9462" s="12">
        <v>0</v>
      </c>
      <c r="AS9462" s="12"/>
      <c r="AT9462" s="12"/>
      <c r="AU9462" s="12"/>
      <c r="AV9462" s="12"/>
      <c r="AW9462" s="12" t="s">
        <v>58</v>
      </c>
      <c r="AX9462" s="12">
        <v>0</v>
      </c>
      <c r="AY9462" s="12">
        <v>2</v>
      </c>
      <c r="AZ9462" s="12">
        <v>1</v>
      </c>
      <c r="BA9462" s="12">
        <v>1</v>
      </c>
      <c r="BB9462" s="12" t="s">
        <v>59</v>
      </c>
    </row>
    <row r="9463" spans="1:54" x14ac:dyDescent="0.2">
      <c r="A9463" s="7" t="str">
        <f>VLOOKUP(G9463,'Matching-Tabelle'!$A$76:$B$80,2,FALSE)</f>
        <v>ralph.straehl@tkb.ch</v>
      </c>
      <c r="B9463" s="7" t="str">
        <f>VLOOKUP(J9463,'Matching-Tabelle'!$A$1:$B$66,2,FALSE)</f>
        <v>WPI RTB</v>
      </c>
      <c r="C9463" s="7" t="str">
        <f>IF(VLOOKUP(J9463,'Matching-Tabelle'!$A$1:$CB$66,3,FALSE)=0,"",VLOOKUP(J9463,'Matching-Tabelle'!$A$1:$CB$66,3,FALSE))</f>
        <v/>
      </c>
      <c r="D9463" s="7">
        <v>1</v>
      </c>
      <c r="E9463" s="7" t="s">
        <v>7735</v>
      </c>
      <c r="F9463" s="8">
        <v>42962</v>
      </c>
      <c r="G9463" s="12" t="s">
        <v>5099</v>
      </c>
      <c r="H9463" s="12" t="s">
        <v>3260</v>
      </c>
      <c r="I9463" s="12" t="s">
        <v>3261</v>
      </c>
      <c r="J9463" s="12">
        <v>21</v>
      </c>
      <c r="K9463" s="12" t="s">
        <v>117</v>
      </c>
      <c r="L9463" s="12" t="s">
        <v>118</v>
      </c>
      <c r="M9463" s="12">
        <v>990001</v>
      </c>
      <c r="N9463" s="12" t="s">
        <v>51</v>
      </c>
      <c r="O9463" s="12">
        <v>1.5</v>
      </c>
      <c r="P9463" s="12"/>
      <c r="Q9463" s="12">
        <v>1.5</v>
      </c>
      <c r="R9463" s="12"/>
      <c r="S9463" s="12" t="s">
        <v>7735</v>
      </c>
      <c r="T9463" s="12"/>
      <c r="U9463" s="12"/>
      <c r="V9463" s="12"/>
      <c r="W9463" s="12"/>
      <c r="X9463" s="12"/>
      <c r="Y9463" s="12"/>
      <c r="Z9463" s="12"/>
      <c r="AA9463" s="12"/>
      <c r="AB9463" s="12"/>
      <c r="AC9463" s="12"/>
      <c r="AD9463" s="12"/>
      <c r="AE9463" s="12">
        <v>12</v>
      </c>
      <c r="AF9463" s="12">
        <v>7.6</v>
      </c>
      <c r="AG9463" s="12">
        <v>5</v>
      </c>
      <c r="AH9463" s="12" t="s">
        <v>53</v>
      </c>
      <c r="AI9463" s="12" t="s">
        <v>54</v>
      </c>
      <c r="AJ9463" s="12">
        <v>2</v>
      </c>
      <c r="AK9463" s="12">
        <v>1</v>
      </c>
      <c r="AL9463" s="12">
        <v>1</v>
      </c>
      <c r="AM9463" s="12" t="s">
        <v>55</v>
      </c>
      <c r="AN9463" s="12" t="s">
        <v>56</v>
      </c>
      <c r="AO9463" s="12"/>
      <c r="AP9463" s="12">
        <v>1</v>
      </c>
      <c r="AQ9463" s="12" t="s">
        <v>57</v>
      </c>
      <c r="AR9463" s="12">
        <v>0</v>
      </c>
      <c r="AS9463" s="12"/>
      <c r="AT9463" s="12"/>
      <c r="AU9463" s="12"/>
      <c r="AV9463" s="12"/>
      <c r="AW9463" s="12" t="s">
        <v>58</v>
      </c>
      <c r="AX9463" s="12">
        <v>0</v>
      </c>
      <c r="AY9463" s="12">
        <v>2</v>
      </c>
      <c r="AZ9463" s="12">
        <v>1.5</v>
      </c>
      <c r="BA9463" s="12">
        <v>1.5</v>
      </c>
      <c r="BB9463" s="12" t="s">
        <v>59</v>
      </c>
    </row>
    <row r="9464" spans="1:54" x14ac:dyDescent="0.2">
      <c r="A9464" s="7" t="str">
        <f>VLOOKUP(G9464,'Matching-Tabelle'!$A$76:$B$80,2,FALSE)</f>
        <v>ralph.straehl@tkb.ch</v>
      </c>
      <c r="B9464" s="7" t="str">
        <f>VLOOKUP(J9464,'Matching-Tabelle'!$A$1:$B$66,2,FALSE)</f>
        <v>WPI RTB</v>
      </c>
      <c r="C9464" s="7" t="str">
        <f>IF(VLOOKUP(J9464,'Matching-Tabelle'!$A$1:$CB$66,3,FALSE)=0,"",VLOOKUP(J9464,'Matching-Tabelle'!$A$1:$CB$66,3,FALSE))</f>
        <v/>
      </c>
      <c r="D9464" s="7">
        <v>1.5</v>
      </c>
      <c r="E9464" s="7" t="s">
        <v>3267</v>
      </c>
      <c r="F9464" s="8">
        <v>42963</v>
      </c>
      <c r="G9464" s="12" t="s">
        <v>5099</v>
      </c>
      <c r="H9464" s="12" t="s">
        <v>3260</v>
      </c>
      <c r="I9464" s="12" t="s">
        <v>3261</v>
      </c>
      <c r="J9464" s="12">
        <v>24</v>
      </c>
      <c r="K9464" s="12" t="s">
        <v>73</v>
      </c>
      <c r="L9464" s="12" t="s">
        <v>74</v>
      </c>
      <c r="M9464" s="12">
        <v>990001</v>
      </c>
      <c r="N9464" s="12" t="s">
        <v>51</v>
      </c>
      <c r="O9464" s="12">
        <v>1</v>
      </c>
      <c r="P9464" s="12"/>
      <c r="Q9464" s="12">
        <v>1</v>
      </c>
      <c r="R9464" s="12"/>
      <c r="S9464" s="12" t="s">
        <v>3267</v>
      </c>
      <c r="T9464" s="12"/>
      <c r="U9464" s="12"/>
      <c r="V9464" s="12"/>
      <c r="W9464" s="12"/>
      <c r="X9464" s="12"/>
      <c r="Y9464" s="12"/>
      <c r="Z9464" s="12"/>
      <c r="AA9464" s="12"/>
      <c r="AB9464" s="12"/>
      <c r="AC9464" s="12"/>
      <c r="AD9464" s="12"/>
      <c r="AE9464" s="12">
        <v>12</v>
      </c>
      <c r="AF9464" s="12">
        <v>7.6</v>
      </c>
      <c r="AG9464" s="12">
        <v>5</v>
      </c>
      <c r="AH9464" s="12" t="s">
        <v>53</v>
      </c>
      <c r="AI9464" s="12" t="s">
        <v>54</v>
      </c>
      <c r="AJ9464" s="12">
        <v>2</v>
      </c>
      <c r="AK9464" s="12">
        <v>1</v>
      </c>
      <c r="AL9464" s="12">
        <v>1</v>
      </c>
      <c r="AM9464" s="12" t="s">
        <v>55</v>
      </c>
      <c r="AN9464" s="12" t="s">
        <v>56</v>
      </c>
      <c r="AO9464" s="12"/>
      <c r="AP9464" s="12">
        <v>1</v>
      </c>
      <c r="AQ9464" s="12" t="s">
        <v>57</v>
      </c>
      <c r="AR9464" s="12">
        <v>0</v>
      </c>
      <c r="AS9464" s="12"/>
      <c r="AT9464" s="12"/>
      <c r="AU9464" s="12"/>
      <c r="AV9464" s="12"/>
      <c r="AW9464" s="12" t="s">
        <v>58</v>
      </c>
      <c r="AX9464" s="12">
        <v>0</v>
      </c>
      <c r="AY9464" s="12">
        <v>2</v>
      </c>
      <c r="AZ9464" s="12">
        <v>1</v>
      </c>
      <c r="BA9464" s="12">
        <v>1</v>
      </c>
      <c r="BB9464" s="12" t="s">
        <v>59</v>
      </c>
    </row>
    <row r="9465" spans="1:54" x14ac:dyDescent="0.2">
      <c r="A9465" s="7" t="str">
        <f>VLOOKUP(G9465,'Matching-Tabelle'!$A$76:$B$80,2,FALSE)</f>
        <v>ralph.straehl@tkb.ch</v>
      </c>
      <c r="B9465" s="7" t="str">
        <f>VLOOKUP(J9465,'Matching-Tabelle'!$A$1:$B$66,2,FALSE)</f>
        <v>Proj HR SYS</v>
      </c>
      <c r="C9465" s="7" t="str">
        <f>IF(VLOOKUP(J9465,'Matching-Tabelle'!$A$1:$CB$66,3,FALSE)=0,"",VLOOKUP(J9465,'Matching-Tabelle'!$A$1:$CB$66,3,FALSE))</f>
        <v/>
      </c>
      <c r="D9465" s="7">
        <v>1</v>
      </c>
      <c r="E9465" s="7" t="s">
        <v>7736</v>
      </c>
      <c r="F9465" s="8">
        <v>42963</v>
      </c>
      <c r="G9465" s="12" t="s">
        <v>5099</v>
      </c>
      <c r="H9465" s="12" t="s">
        <v>3260</v>
      </c>
      <c r="I9465" s="12" t="s">
        <v>3261</v>
      </c>
      <c r="J9465" s="12">
        <v>2000232</v>
      </c>
      <c r="K9465" s="12" t="s">
        <v>60</v>
      </c>
      <c r="L9465" s="12" t="s">
        <v>61</v>
      </c>
      <c r="M9465" s="12">
        <v>990001</v>
      </c>
      <c r="N9465" s="12" t="s">
        <v>51</v>
      </c>
      <c r="O9465" s="12">
        <v>1</v>
      </c>
      <c r="P9465" s="12"/>
      <c r="Q9465" s="12">
        <v>1</v>
      </c>
      <c r="R9465" s="12"/>
      <c r="S9465" s="12" t="s">
        <v>7736</v>
      </c>
      <c r="T9465" s="12"/>
      <c r="U9465" s="12"/>
      <c r="V9465" s="12"/>
      <c r="W9465" s="12"/>
      <c r="X9465" s="12"/>
      <c r="Y9465" s="12"/>
      <c r="Z9465" s="12"/>
      <c r="AA9465" s="12"/>
      <c r="AB9465" s="12"/>
      <c r="AC9465" s="12"/>
      <c r="AD9465" s="12"/>
      <c r="AE9465" s="12">
        <v>12</v>
      </c>
      <c r="AF9465" s="12">
        <v>7.6</v>
      </c>
      <c r="AG9465" s="12">
        <v>5</v>
      </c>
      <c r="AH9465" s="12" t="s">
        <v>53</v>
      </c>
      <c r="AI9465" s="12" t="s">
        <v>54</v>
      </c>
      <c r="AJ9465" s="12">
        <v>2</v>
      </c>
      <c r="AK9465" s="12">
        <v>1</v>
      </c>
      <c r="AL9465" s="12">
        <v>1</v>
      </c>
      <c r="AM9465" s="12" t="s">
        <v>55</v>
      </c>
      <c r="AN9465" s="12" t="s">
        <v>56</v>
      </c>
      <c r="AO9465" s="12"/>
      <c r="AP9465" s="12">
        <v>1</v>
      </c>
      <c r="AQ9465" s="12" t="s">
        <v>57</v>
      </c>
      <c r="AR9465" s="12">
        <v>0</v>
      </c>
      <c r="AS9465" s="12"/>
      <c r="AT9465" s="12"/>
      <c r="AU9465" s="12"/>
      <c r="AV9465" s="12"/>
      <c r="AW9465" s="12" t="s">
        <v>58</v>
      </c>
      <c r="AX9465" s="12">
        <v>0</v>
      </c>
      <c r="AY9465" s="12">
        <v>2</v>
      </c>
      <c r="AZ9465" s="12">
        <v>1</v>
      </c>
      <c r="BA9465" s="12">
        <v>1</v>
      </c>
      <c r="BB9465" s="12" t="s">
        <v>59</v>
      </c>
    </row>
    <row r="9466" spans="1:54" x14ac:dyDescent="0.2">
      <c r="A9466" s="7" t="str">
        <f>VLOOKUP(G9466,'Matching-Tabelle'!$A$76:$B$80,2,FALSE)</f>
        <v>ralph.straehl@tkb.ch</v>
      </c>
      <c r="B9466" s="7" t="str">
        <f>VLOOKUP(J9466,'Matching-Tabelle'!$A$1:$B$66,2,FALSE)</f>
        <v>WPI CTB</v>
      </c>
      <c r="C9466" s="7" t="str">
        <f>IF(VLOOKUP(J9466,'Matching-Tabelle'!$A$1:$CB$66,3,FALSE)=0,"",VLOOKUP(J9466,'Matching-Tabelle'!$A$1:$CB$66,3,FALSE))</f>
        <v/>
      </c>
      <c r="D9466" s="7">
        <v>1</v>
      </c>
      <c r="E9466" s="7" t="s">
        <v>7737</v>
      </c>
      <c r="F9466" s="8">
        <v>42963</v>
      </c>
      <c r="G9466" s="12" t="s">
        <v>5099</v>
      </c>
      <c r="H9466" s="12" t="s">
        <v>3260</v>
      </c>
      <c r="I9466" s="12" t="s">
        <v>3261</v>
      </c>
      <c r="J9466" s="12">
        <v>932</v>
      </c>
      <c r="K9466" s="12" t="s">
        <v>124</v>
      </c>
      <c r="L9466" s="12" t="s">
        <v>125</v>
      </c>
      <c r="M9466" s="12">
        <v>990001</v>
      </c>
      <c r="N9466" s="12" t="s">
        <v>51</v>
      </c>
      <c r="O9466" s="12">
        <v>3</v>
      </c>
      <c r="P9466" s="12"/>
      <c r="Q9466" s="12">
        <v>3</v>
      </c>
      <c r="R9466" s="12"/>
      <c r="S9466" s="12" t="s">
        <v>7737</v>
      </c>
      <c r="T9466" s="12"/>
      <c r="U9466" s="12"/>
      <c r="V9466" s="12"/>
      <c r="W9466" s="12"/>
      <c r="X9466" s="12"/>
      <c r="Y9466" s="12"/>
      <c r="Z9466" s="12"/>
      <c r="AA9466" s="12"/>
      <c r="AB9466" s="12"/>
      <c r="AC9466" s="12"/>
      <c r="AD9466" s="12"/>
      <c r="AE9466" s="12">
        <v>12</v>
      </c>
      <c r="AF9466" s="12">
        <v>7.6</v>
      </c>
      <c r="AG9466" s="12">
        <v>5</v>
      </c>
      <c r="AH9466" s="12" t="s">
        <v>53</v>
      </c>
      <c r="AI9466" s="12" t="s">
        <v>54</v>
      </c>
      <c r="AJ9466" s="12">
        <v>2</v>
      </c>
      <c r="AK9466" s="12">
        <v>1</v>
      </c>
      <c r="AL9466" s="12">
        <v>1</v>
      </c>
      <c r="AM9466" s="12" t="s">
        <v>55</v>
      </c>
      <c r="AN9466" s="12" t="s">
        <v>56</v>
      </c>
      <c r="AO9466" s="12"/>
      <c r="AP9466" s="12">
        <v>1</v>
      </c>
      <c r="AQ9466" s="12" t="s">
        <v>57</v>
      </c>
      <c r="AR9466" s="12">
        <v>0</v>
      </c>
      <c r="AS9466" s="12"/>
      <c r="AT9466" s="12"/>
      <c r="AU9466" s="12"/>
      <c r="AV9466" s="12"/>
      <c r="AW9466" s="12" t="s">
        <v>58</v>
      </c>
      <c r="AX9466" s="12">
        <v>0</v>
      </c>
      <c r="AY9466" s="12">
        <v>2</v>
      </c>
      <c r="AZ9466" s="12">
        <v>3</v>
      </c>
      <c r="BA9466" s="12">
        <v>3</v>
      </c>
      <c r="BB9466" s="12" t="s">
        <v>59</v>
      </c>
    </row>
    <row r="9467" spans="1:54" x14ac:dyDescent="0.2">
      <c r="A9467" s="7" t="str">
        <f>VLOOKUP(G9467,'Matching-Tabelle'!$A$76:$B$80,2,FALSE)</f>
        <v>ralph.straehl@tkb.ch</v>
      </c>
      <c r="B9467" s="7" t="str">
        <f>VLOOKUP(J9467,'Matching-Tabelle'!$A$1:$B$66,2,FALSE)</f>
        <v>Proj DigiPF</v>
      </c>
      <c r="C9467" s="7" t="str">
        <f>IF(VLOOKUP(J9467,'Matching-Tabelle'!$A$1:$CB$66,3,FALSE)=0,"",VLOOKUP(J9467,'Matching-Tabelle'!$A$1:$CB$66,3,FALSE))</f>
        <v>Progr Digitalisierung</v>
      </c>
      <c r="D9467" s="7">
        <v>3</v>
      </c>
      <c r="E9467" s="7" t="s">
        <v>7520</v>
      </c>
      <c r="F9467" s="8">
        <v>42963</v>
      </c>
      <c r="G9467" s="12" t="s">
        <v>5099</v>
      </c>
      <c r="H9467" s="12" t="s">
        <v>3260</v>
      </c>
      <c r="I9467" s="12" t="s">
        <v>3261</v>
      </c>
      <c r="J9467" s="12">
        <v>2500236</v>
      </c>
      <c r="K9467" s="12" t="s">
        <v>701</v>
      </c>
      <c r="L9467" s="12" t="s">
        <v>702</v>
      </c>
      <c r="M9467" s="12">
        <v>990001</v>
      </c>
      <c r="N9467" s="12" t="s">
        <v>51</v>
      </c>
      <c r="O9467" s="12">
        <v>2</v>
      </c>
      <c r="P9467" s="12"/>
      <c r="Q9467" s="12">
        <v>2</v>
      </c>
      <c r="R9467" s="12"/>
      <c r="S9467" s="12" t="s">
        <v>7520</v>
      </c>
      <c r="T9467" s="12"/>
      <c r="U9467" s="12"/>
      <c r="V9467" s="12"/>
      <c r="W9467" s="12"/>
      <c r="X9467" s="12"/>
      <c r="Y9467" s="12"/>
      <c r="Z9467" s="12"/>
      <c r="AA9467" s="12"/>
      <c r="AB9467" s="12"/>
      <c r="AC9467" s="12"/>
      <c r="AD9467" s="12"/>
      <c r="AE9467" s="12">
        <v>5</v>
      </c>
      <c r="AF9467" s="12">
        <v>0</v>
      </c>
      <c r="AG9467" s="12">
        <v>1</v>
      </c>
      <c r="AH9467" s="12" t="s">
        <v>411</v>
      </c>
      <c r="AI9467" s="12" t="s">
        <v>411</v>
      </c>
      <c r="AJ9467" s="12">
        <v>2</v>
      </c>
      <c r="AK9467" s="12">
        <v>1</v>
      </c>
      <c r="AL9467" s="12">
        <v>1</v>
      </c>
      <c r="AM9467" s="12" t="s">
        <v>55</v>
      </c>
      <c r="AN9467" s="12" t="s">
        <v>56</v>
      </c>
      <c r="AO9467" s="12"/>
      <c r="AP9467" s="12">
        <v>1</v>
      </c>
      <c r="AQ9467" s="12" t="s">
        <v>57</v>
      </c>
      <c r="AR9467" s="12">
        <v>0</v>
      </c>
      <c r="AS9467" s="12"/>
      <c r="AT9467" s="12"/>
      <c r="AU9467" s="12"/>
      <c r="AV9467" s="12"/>
      <c r="AW9467" s="12" t="s">
        <v>58</v>
      </c>
      <c r="AX9467" s="12">
        <v>0</v>
      </c>
      <c r="AY9467" s="12">
        <v>2</v>
      </c>
      <c r="AZ9467" s="12">
        <v>2</v>
      </c>
      <c r="BA9467" s="12">
        <v>2</v>
      </c>
      <c r="BB9467" s="12" t="s">
        <v>59</v>
      </c>
    </row>
    <row r="9468" spans="1:54" x14ac:dyDescent="0.2">
      <c r="A9468" s="7" t="str">
        <f>VLOOKUP(G9468,'Matching-Tabelle'!$A$76:$B$80,2,FALSE)</f>
        <v>ralph.straehl@tkb.ch</v>
      </c>
      <c r="B9468" s="7" t="str">
        <f>VLOOKUP(J9468,'Matching-Tabelle'!$A$1:$B$66,2,FALSE)</f>
        <v>WPI RTB</v>
      </c>
      <c r="C9468" s="7" t="str">
        <f>IF(VLOOKUP(J9468,'Matching-Tabelle'!$A$1:$CB$66,3,FALSE)=0,"",VLOOKUP(J9468,'Matching-Tabelle'!$A$1:$CB$66,3,FALSE))</f>
        <v/>
      </c>
      <c r="D9468" s="7">
        <v>2</v>
      </c>
      <c r="E9468" s="7" t="s">
        <v>7738</v>
      </c>
      <c r="F9468" s="8">
        <v>42963</v>
      </c>
      <c r="G9468" s="12" t="s">
        <v>5099</v>
      </c>
      <c r="H9468" s="12" t="s">
        <v>3260</v>
      </c>
      <c r="I9468" s="12" t="s">
        <v>3261</v>
      </c>
      <c r="J9468" s="12">
        <v>20</v>
      </c>
      <c r="K9468" s="12" t="s">
        <v>95</v>
      </c>
      <c r="L9468" s="12" t="s">
        <v>96</v>
      </c>
      <c r="M9468" s="12">
        <v>990001</v>
      </c>
      <c r="N9468" s="12" t="s">
        <v>51</v>
      </c>
      <c r="O9468" s="12">
        <v>2</v>
      </c>
      <c r="P9468" s="12"/>
      <c r="Q9468" s="12">
        <v>2</v>
      </c>
      <c r="R9468" s="12"/>
      <c r="S9468" s="12" t="s">
        <v>7738</v>
      </c>
      <c r="T9468" s="12"/>
      <c r="U9468" s="12"/>
      <c r="V9468" s="12"/>
      <c r="W9468" s="12"/>
      <c r="X9468" s="12"/>
      <c r="Y9468" s="12"/>
      <c r="Z9468" s="12"/>
      <c r="AA9468" s="12"/>
      <c r="AB9468" s="12"/>
      <c r="AC9468" s="12"/>
      <c r="AD9468" s="12"/>
      <c r="AE9468" s="12">
        <v>12</v>
      </c>
      <c r="AF9468" s="12">
        <v>7.6</v>
      </c>
      <c r="AG9468" s="12">
        <v>5</v>
      </c>
      <c r="AH9468" s="12" t="s">
        <v>53</v>
      </c>
      <c r="AI9468" s="12" t="s">
        <v>54</v>
      </c>
      <c r="AJ9468" s="12">
        <v>2</v>
      </c>
      <c r="AK9468" s="12">
        <v>1</v>
      </c>
      <c r="AL9468" s="12">
        <v>1</v>
      </c>
      <c r="AM9468" s="12" t="s">
        <v>55</v>
      </c>
      <c r="AN9468" s="12" t="s">
        <v>56</v>
      </c>
      <c r="AO9468" s="12"/>
      <c r="AP9468" s="12">
        <v>1</v>
      </c>
      <c r="AQ9468" s="12" t="s">
        <v>57</v>
      </c>
      <c r="AR9468" s="12">
        <v>0</v>
      </c>
      <c r="AS9468" s="12"/>
      <c r="AT9468" s="12"/>
      <c r="AU9468" s="12"/>
      <c r="AV9468" s="12"/>
      <c r="AW9468" s="12" t="s">
        <v>58</v>
      </c>
      <c r="AX9468" s="12">
        <v>0</v>
      </c>
      <c r="AY9468" s="12">
        <v>2</v>
      </c>
      <c r="AZ9468" s="12">
        <v>2</v>
      </c>
      <c r="BA9468" s="12">
        <v>2</v>
      </c>
      <c r="BB9468" s="12" t="s">
        <v>59</v>
      </c>
    </row>
    <row r="9469" spans="1:54" x14ac:dyDescent="0.2">
      <c r="A9469" s="7" t="str">
        <f>VLOOKUP(G9469,'Matching-Tabelle'!$A$76:$B$80,2,FALSE)</f>
        <v>ralph.straehl@tkb.ch</v>
      </c>
      <c r="B9469" s="7" t="str">
        <f>VLOOKUP(J9469,'Matching-Tabelle'!$A$1:$B$66,2,FALSE)</f>
        <v>WPI RTB</v>
      </c>
      <c r="C9469" s="7" t="str">
        <f>IF(VLOOKUP(J9469,'Matching-Tabelle'!$A$1:$CB$66,3,FALSE)=0,"",VLOOKUP(J9469,'Matching-Tabelle'!$A$1:$CB$66,3,FALSE))</f>
        <v/>
      </c>
      <c r="D9469" s="7">
        <v>2</v>
      </c>
      <c r="E9469" s="7" t="s">
        <v>3267</v>
      </c>
      <c r="F9469" s="8">
        <v>42964</v>
      </c>
      <c r="G9469" s="12" t="s">
        <v>5099</v>
      </c>
      <c r="H9469" s="12" t="s">
        <v>3260</v>
      </c>
      <c r="I9469" s="12" t="s">
        <v>3261</v>
      </c>
      <c r="J9469" s="12">
        <v>24</v>
      </c>
      <c r="K9469" s="12" t="s">
        <v>73</v>
      </c>
      <c r="L9469" s="12" t="s">
        <v>74</v>
      </c>
      <c r="M9469" s="12">
        <v>990001</v>
      </c>
      <c r="N9469" s="12" t="s">
        <v>51</v>
      </c>
      <c r="O9469" s="12">
        <v>1</v>
      </c>
      <c r="P9469" s="12"/>
      <c r="Q9469" s="12">
        <v>1</v>
      </c>
      <c r="R9469" s="12"/>
      <c r="S9469" s="12" t="s">
        <v>3267</v>
      </c>
      <c r="T9469" s="12"/>
      <c r="U9469" s="12"/>
      <c r="V9469" s="12"/>
      <c r="W9469" s="12"/>
      <c r="X9469" s="12"/>
      <c r="Y9469" s="12"/>
      <c r="Z9469" s="12"/>
      <c r="AA9469" s="12"/>
      <c r="AB9469" s="12"/>
      <c r="AC9469" s="12"/>
      <c r="AD9469" s="12"/>
      <c r="AE9469" s="12">
        <v>12</v>
      </c>
      <c r="AF9469" s="12">
        <v>7.6</v>
      </c>
      <c r="AG9469" s="12">
        <v>5</v>
      </c>
      <c r="AH9469" s="12" t="s">
        <v>53</v>
      </c>
      <c r="AI9469" s="12" t="s">
        <v>54</v>
      </c>
      <c r="AJ9469" s="12">
        <v>2</v>
      </c>
      <c r="AK9469" s="12">
        <v>1</v>
      </c>
      <c r="AL9469" s="12">
        <v>1</v>
      </c>
      <c r="AM9469" s="12" t="s">
        <v>55</v>
      </c>
      <c r="AN9469" s="12" t="s">
        <v>56</v>
      </c>
      <c r="AO9469" s="12"/>
      <c r="AP9469" s="12">
        <v>1</v>
      </c>
      <c r="AQ9469" s="12" t="s">
        <v>57</v>
      </c>
      <c r="AR9469" s="12">
        <v>0</v>
      </c>
      <c r="AS9469" s="12"/>
      <c r="AT9469" s="12"/>
      <c r="AU9469" s="12"/>
      <c r="AV9469" s="12"/>
      <c r="AW9469" s="12" t="s">
        <v>58</v>
      </c>
      <c r="AX9469" s="12">
        <v>0</v>
      </c>
      <c r="AY9469" s="12">
        <v>2</v>
      </c>
      <c r="AZ9469" s="12">
        <v>1</v>
      </c>
      <c r="BA9469" s="12">
        <v>1</v>
      </c>
      <c r="BB9469" s="12" t="s">
        <v>59</v>
      </c>
    </row>
    <row r="9470" spans="1:54" x14ac:dyDescent="0.2">
      <c r="A9470" s="7" t="str">
        <f>VLOOKUP(G9470,'Matching-Tabelle'!$A$76:$B$80,2,FALSE)</f>
        <v>ralph.straehl@tkb.ch</v>
      </c>
      <c r="B9470" s="7" t="str">
        <f>VLOOKUP(J9470,'Matching-Tabelle'!$A$1:$B$66,2,FALSE)</f>
        <v>WPI RTB</v>
      </c>
      <c r="C9470" s="7" t="str">
        <f>IF(VLOOKUP(J9470,'Matching-Tabelle'!$A$1:$CB$66,3,FALSE)=0,"",VLOOKUP(J9470,'Matching-Tabelle'!$A$1:$CB$66,3,FALSE))</f>
        <v/>
      </c>
      <c r="D9470" s="7">
        <v>1</v>
      </c>
      <c r="E9470" s="7" t="s">
        <v>7739</v>
      </c>
      <c r="F9470" s="8">
        <v>42964</v>
      </c>
      <c r="G9470" s="12" t="s">
        <v>5099</v>
      </c>
      <c r="H9470" s="12" t="s">
        <v>3260</v>
      </c>
      <c r="I9470" s="12" t="s">
        <v>3261</v>
      </c>
      <c r="J9470" s="12">
        <v>21</v>
      </c>
      <c r="K9470" s="12" t="s">
        <v>117</v>
      </c>
      <c r="L9470" s="12" t="s">
        <v>118</v>
      </c>
      <c r="M9470" s="12">
        <v>990001</v>
      </c>
      <c r="N9470" s="12" t="s">
        <v>51</v>
      </c>
      <c r="O9470" s="12">
        <v>1</v>
      </c>
      <c r="P9470" s="12"/>
      <c r="Q9470" s="12">
        <v>1</v>
      </c>
      <c r="R9470" s="12"/>
      <c r="S9470" s="12" t="s">
        <v>7739</v>
      </c>
      <c r="T9470" s="12"/>
      <c r="U9470" s="12"/>
      <c r="V9470" s="12"/>
      <c r="W9470" s="12"/>
      <c r="X9470" s="12"/>
      <c r="Y9470" s="12"/>
      <c r="Z9470" s="12"/>
      <c r="AA9470" s="12"/>
      <c r="AB9470" s="12"/>
      <c r="AC9470" s="12"/>
      <c r="AD9470" s="12"/>
      <c r="AE9470" s="12">
        <v>12</v>
      </c>
      <c r="AF9470" s="12">
        <v>7.6</v>
      </c>
      <c r="AG9470" s="12">
        <v>5</v>
      </c>
      <c r="AH9470" s="12" t="s">
        <v>53</v>
      </c>
      <c r="AI9470" s="12" t="s">
        <v>54</v>
      </c>
      <c r="AJ9470" s="12">
        <v>2</v>
      </c>
      <c r="AK9470" s="12">
        <v>1</v>
      </c>
      <c r="AL9470" s="12">
        <v>1</v>
      </c>
      <c r="AM9470" s="12" t="s">
        <v>55</v>
      </c>
      <c r="AN9470" s="12" t="s">
        <v>56</v>
      </c>
      <c r="AO9470" s="12"/>
      <c r="AP9470" s="12">
        <v>1</v>
      </c>
      <c r="AQ9470" s="12" t="s">
        <v>57</v>
      </c>
      <c r="AR9470" s="12">
        <v>0</v>
      </c>
      <c r="AS9470" s="12"/>
      <c r="AT9470" s="12"/>
      <c r="AU9470" s="12"/>
      <c r="AV9470" s="12"/>
      <c r="AW9470" s="12" t="s">
        <v>58</v>
      </c>
      <c r="AX9470" s="12">
        <v>0</v>
      </c>
      <c r="AY9470" s="12">
        <v>2</v>
      </c>
      <c r="AZ9470" s="12">
        <v>1</v>
      </c>
      <c r="BA9470" s="12">
        <v>1</v>
      </c>
      <c r="BB9470" s="12" t="s">
        <v>59</v>
      </c>
    </row>
    <row r="9471" spans="1:54" x14ac:dyDescent="0.2">
      <c r="A9471" s="7" t="str">
        <f>VLOOKUP(G9471,'Matching-Tabelle'!$A$76:$B$80,2,FALSE)</f>
        <v>ralph.straehl@tkb.ch</v>
      </c>
      <c r="B9471" s="7" t="str">
        <f>VLOOKUP(J9471,'Matching-Tabelle'!$A$1:$B$66,2,FALSE)</f>
        <v>WPI CTB</v>
      </c>
      <c r="C9471" s="7" t="str">
        <f>IF(VLOOKUP(J9471,'Matching-Tabelle'!$A$1:$CB$66,3,FALSE)=0,"",VLOOKUP(J9471,'Matching-Tabelle'!$A$1:$CB$66,3,FALSE))</f>
        <v/>
      </c>
      <c r="D9471" s="7">
        <v>1</v>
      </c>
      <c r="E9471" s="7" t="s">
        <v>7740</v>
      </c>
      <c r="F9471" s="8">
        <v>42964</v>
      </c>
      <c r="G9471" s="12" t="s">
        <v>5099</v>
      </c>
      <c r="H9471" s="12" t="s">
        <v>3260</v>
      </c>
      <c r="I9471" s="12" t="s">
        <v>3261</v>
      </c>
      <c r="J9471" s="12">
        <v>932</v>
      </c>
      <c r="K9471" s="12" t="s">
        <v>124</v>
      </c>
      <c r="L9471" s="12" t="s">
        <v>125</v>
      </c>
      <c r="M9471" s="12">
        <v>990001</v>
      </c>
      <c r="N9471" s="12" t="s">
        <v>51</v>
      </c>
      <c r="O9471" s="12">
        <v>2</v>
      </c>
      <c r="P9471" s="12"/>
      <c r="Q9471" s="12">
        <v>2</v>
      </c>
      <c r="R9471" s="12"/>
      <c r="S9471" s="12" t="s">
        <v>7740</v>
      </c>
      <c r="T9471" s="12"/>
      <c r="U9471" s="12"/>
      <c r="V9471" s="12"/>
      <c r="W9471" s="12"/>
      <c r="X9471" s="12"/>
      <c r="Y9471" s="12"/>
      <c r="Z9471" s="12"/>
      <c r="AA9471" s="12"/>
      <c r="AB9471" s="12"/>
      <c r="AC9471" s="12"/>
      <c r="AD9471" s="12"/>
      <c r="AE9471" s="12">
        <v>12</v>
      </c>
      <c r="AF9471" s="12">
        <v>7.6</v>
      </c>
      <c r="AG9471" s="12">
        <v>5</v>
      </c>
      <c r="AH9471" s="12" t="s">
        <v>53</v>
      </c>
      <c r="AI9471" s="12" t="s">
        <v>54</v>
      </c>
      <c r="AJ9471" s="12">
        <v>2</v>
      </c>
      <c r="AK9471" s="12">
        <v>1</v>
      </c>
      <c r="AL9471" s="12">
        <v>1</v>
      </c>
      <c r="AM9471" s="12" t="s">
        <v>55</v>
      </c>
      <c r="AN9471" s="12" t="s">
        <v>56</v>
      </c>
      <c r="AO9471" s="12"/>
      <c r="AP9471" s="12">
        <v>1</v>
      </c>
      <c r="AQ9471" s="12" t="s">
        <v>57</v>
      </c>
      <c r="AR9471" s="12">
        <v>0</v>
      </c>
      <c r="AS9471" s="12"/>
      <c r="AT9471" s="12"/>
      <c r="AU9471" s="12"/>
      <c r="AV9471" s="12"/>
      <c r="AW9471" s="12" t="s">
        <v>58</v>
      </c>
      <c r="AX9471" s="12">
        <v>0</v>
      </c>
      <c r="AY9471" s="12">
        <v>2</v>
      </c>
      <c r="AZ9471" s="12">
        <v>2</v>
      </c>
      <c r="BA9471" s="12">
        <v>2</v>
      </c>
      <c r="BB9471" s="12" t="s">
        <v>59</v>
      </c>
    </row>
    <row r="9472" spans="1:54" x14ac:dyDescent="0.2">
      <c r="A9472" s="7" t="str">
        <f>VLOOKUP(G9472,'Matching-Tabelle'!$A$76:$B$80,2,FALSE)</f>
        <v>ralph.straehl@tkb.ch</v>
      </c>
      <c r="B9472" s="7" t="str">
        <f>VLOOKUP(J9472,'Matching-Tabelle'!$A$1:$B$66,2,FALSE)</f>
        <v>WPI CTB</v>
      </c>
      <c r="C9472" s="7" t="str">
        <f>IF(VLOOKUP(J9472,'Matching-Tabelle'!$A$1:$CB$66,3,FALSE)=0,"",VLOOKUP(J9472,'Matching-Tabelle'!$A$1:$CB$66,3,FALSE))</f>
        <v/>
      </c>
      <c r="D9472" s="7">
        <v>2</v>
      </c>
      <c r="E9472" s="7" t="s">
        <v>7629</v>
      </c>
      <c r="F9472" s="8">
        <v>42964</v>
      </c>
      <c r="G9472" s="12" t="s">
        <v>5099</v>
      </c>
      <c r="H9472" s="12" t="s">
        <v>3260</v>
      </c>
      <c r="I9472" s="12" t="s">
        <v>3261</v>
      </c>
      <c r="J9472" s="12">
        <v>932</v>
      </c>
      <c r="K9472" s="12" t="s">
        <v>124</v>
      </c>
      <c r="L9472" s="12" t="s">
        <v>125</v>
      </c>
      <c r="M9472" s="12">
        <v>990001</v>
      </c>
      <c r="N9472" s="12" t="s">
        <v>51</v>
      </c>
      <c r="O9472" s="12">
        <v>0.5</v>
      </c>
      <c r="P9472" s="12"/>
      <c r="Q9472" s="12">
        <v>0.5</v>
      </c>
      <c r="R9472" s="12"/>
      <c r="S9472" s="12" t="s">
        <v>7629</v>
      </c>
      <c r="T9472" s="12"/>
      <c r="U9472" s="12"/>
      <c r="V9472" s="12"/>
      <c r="W9472" s="12"/>
      <c r="X9472" s="12"/>
      <c r="Y9472" s="12"/>
      <c r="Z9472" s="12"/>
      <c r="AA9472" s="12"/>
      <c r="AB9472" s="12"/>
      <c r="AC9472" s="12"/>
      <c r="AD9472" s="12"/>
      <c r="AE9472" s="12">
        <v>12</v>
      </c>
      <c r="AF9472" s="12">
        <v>7.6</v>
      </c>
      <c r="AG9472" s="12">
        <v>5</v>
      </c>
      <c r="AH9472" s="12" t="s">
        <v>53</v>
      </c>
      <c r="AI9472" s="12" t="s">
        <v>54</v>
      </c>
      <c r="AJ9472" s="12">
        <v>2</v>
      </c>
      <c r="AK9472" s="12">
        <v>1</v>
      </c>
      <c r="AL9472" s="12">
        <v>1</v>
      </c>
      <c r="AM9472" s="12" t="s">
        <v>55</v>
      </c>
      <c r="AN9472" s="12" t="s">
        <v>56</v>
      </c>
      <c r="AO9472" s="12"/>
      <c r="AP9472" s="12">
        <v>1</v>
      </c>
      <c r="AQ9472" s="12" t="s">
        <v>57</v>
      </c>
      <c r="AR9472" s="12">
        <v>0</v>
      </c>
      <c r="AS9472" s="12"/>
      <c r="AT9472" s="12"/>
      <c r="AU9472" s="12"/>
      <c r="AV9472" s="12"/>
      <c r="AW9472" s="12" t="s">
        <v>58</v>
      </c>
      <c r="AX9472" s="12">
        <v>0</v>
      </c>
      <c r="AY9472" s="12">
        <v>2</v>
      </c>
      <c r="AZ9472" s="12">
        <v>0.5</v>
      </c>
      <c r="BA9472" s="12">
        <v>0.5</v>
      </c>
      <c r="BB9472" s="12" t="s">
        <v>59</v>
      </c>
    </row>
    <row r="9473" spans="1:54" x14ac:dyDescent="0.2">
      <c r="A9473" s="7" t="str">
        <f>VLOOKUP(G9473,'Matching-Tabelle'!$A$76:$B$80,2,FALSE)</f>
        <v>ralph.straehl@tkb.ch</v>
      </c>
      <c r="B9473" s="7" t="str">
        <f>VLOOKUP(J9473,'Matching-Tabelle'!$A$1:$B$66,2,FALSE)</f>
        <v>Proj DigiPF</v>
      </c>
      <c r="C9473" s="7" t="str">
        <f>IF(VLOOKUP(J9473,'Matching-Tabelle'!$A$1:$CB$66,3,FALSE)=0,"",VLOOKUP(J9473,'Matching-Tabelle'!$A$1:$CB$66,3,FALSE))</f>
        <v>Progr Digitalisierung</v>
      </c>
      <c r="D9473" s="7">
        <v>0.5</v>
      </c>
      <c r="E9473" s="7" t="s">
        <v>7741</v>
      </c>
      <c r="F9473" s="8">
        <v>42964</v>
      </c>
      <c r="G9473" s="12" t="s">
        <v>5099</v>
      </c>
      <c r="H9473" s="12" t="s">
        <v>3260</v>
      </c>
      <c r="I9473" s="12" t="s">
        <v>3261</v>
      </c>
      <c r="J9473" s="12">
        <v>2500236</v>
      </c>
      <c r="K9473" s="12" t="s">
        <v>701</v>
      </c>
      <c r="L9473" s="12" t="s">
        <v>702</v>
      </c>
      <c r="M9473" s="12">
        <v>990001</v>
      </c>
      <c r="N9473" s="12" t="s">
        <v>51</v>
      </c>
      <c r="O9473" s="12">
        <v>2</v>
      </c>
      <c r="P9473" s="12"/>
      <c r="Q9473" s="12">
        <v>2</v>
      </c>
      <c r="R9473" s="12"/>
      <c r="S9473" s="12" t="s">
        <v>7741</v>
      </c>
      <c r="T9473" s="12"/>
      <c r="U9473" s="12"/>
      <c r="V9473" s="12"/>
      <c r="W9473" s="12"/>
      <c r="X9473" s="12"/>
      <c r="Y9473" s="12"/>
      <c r="Z9473" s="12"/>
      <c r="AA9473" s="12"/>
      <c r="AB9473" s="12"/>
      <c r="AC9473" s="12"/>
      <c r="AD9473" s="12"/>
      <c r="AE9473" s="12">
        <v>5</v>
      </c>
      <c r="AF9473" s="12">
        <v>0</v>
      </c>
      <c r="AG9473" s="12">
        <v>1</v>
      </c>
      <c r="AH9473" s="12" t="s">
        <v>411</v>
      </c>
      <c r="AI9473" s="12" t="s">
        <v>411</v>
      </c>
      <c r="AJ9473" s="12">
        <v>2</v>
      </c>
      <c r="AK9473" s="12">
        <v>1</v>
      </c>
      <c r="AL9473" s="12">
        <v>1</v>
      </c>
      <c r="AM9473" s="12" t="s">
        <v>55</v>
      </c>
      <c r="AN9473" s="12" t="s">
        <v>56</v>
      </c>
      <c r="AO9473" s="12"/>
      <c r="AP9473" s="12">
        <v>1</v>
      </c>
      <c r="AQ9473" s="12" t="s">
        <v>57</v>
      </c>
      <c r="AR9473" s="12">
        <v>0</v>
      </c>
      <c r="AS9473" s="12"/>
      <c r="AT9473" s="12"/>
      <c r="AU9473" s="12"/>
      <c r="AV9473" s="12"/>
      <c r="AW9473" s="12" t="s">
        <v>58</v>
      </c>
      <c r="AX9473" s="12">
        <v>0</v>
      </c>
      <c r="AY9473" s="12">
        <v>2</v>
      </c>
      <c r="AZ9473" s="12">
        <v>2</v>
      </c>
      <c r="BA9473" s="12">
        <v>2</v>
      </c>
      <c r="BB9473" s="12" t="s">
        <v>59</v>
      </c>
    </row>
    <row r="9474" spans="1:54" x14ac:dyDescent="0.2">
      <c r="A9474" s="7" t="str">
        <f>VLOOKUP(G9474,'Matching-Tabelle'!$A$76:$B$80,2,FALSE)</f>
        <v>ralph.straehl@tkb.ch</v>
      </c>
      <c r="B9474" s="7" t="str">
        <f>VLOOKUP(J9474,'Matching-Tabelle'!$A$1:$B$66,2,FALSE)</f>
        <v>WPI RTB</v>
      </c>
      <c r="C9474" s="7" t="str">
        <f>IF(VLOOKUP(J9474,'Matching-Tabelle'!$A$1:$CB$66,3,FALSE)=0,"",VLOOKUP(J9474,'Matching-Tabelle'!$A$1:$CB$66,3,FALSE))</f>
        <v/>
      </c>
      <c r="D9474" s="7">
        <v>2</v>
      </c>
      <c r="E9474" s="7" t="s">
        <v>7742</v>
      </c>
      <c r="F9474" s="8">
        <v>42964</v>
      </c>
      <c r="G9474" s="12" t="s">
        <v>5099</v>
      </c>
      <c r="H9474" s="12" t="s">
        <v>3260</v>
      </c>
      <c r="I9474" s="12" t="s">
        <v>3261</v>
      </c>
      <c r="J9474" s="12">
        <v>20</v>
      </c>
      <c r="K9474" s="12" t="s">
        <v>95</v>
      </c>
      <c r="L9474" s="12" t="s">
        <v>96</v>
      </c>
      <c r="M9474" s="12">
        <v>990001</v>
      </c>
      <c r="N9474" s="12" t="s">
        <v>51</v>
      </c>
      <c r="O9474" s="12">
        <v>2</v>
      </c>
      <c r="P9474" s="12"/>
      <c r="Q9474" s="12">
        <v>2</v>
      </c>
      <c r="R9474" s="12"/>
      <c r="S9474" s="12" t="s">
        <v>7742</v>
      </c>
      <c r="T9474" s="12"/>
      <c r="U9474" s="12"/>
      <c r="V9474" s="12"/>
      <c r="W9474" s="12"/>
      <c r="X9474" s="12"/>
      <c r="Y9474" s="12"/>
      <c r="Z9474" s="12"/>
      <c r="AA9474" s="12"/>
      <c r="AB9474" s="12"/>
      <c r="AC9474" s="12"/>
      <c r="AD9474" s="12"/>
      <c r="AE9474" s="12">
        <v>12</v>
      </c>
      <c r="AF9474" s="12">
        <v>7.6</v>
      </c>
      <c r="AG9474" s="12">
        <v>5</v>
      </c>
      <c r="AH9474" s="12" t="s">
        <v>53</v>
      </c>
      <c r="AI9474" s="12" t="s">
        <v>54</v>
      </c>
      <c r="AJ9474" s="12">
        <v>2</v>
      </c>
      <c r="AK9474" s="12">
        <v>1</v>
      </c>
      <c r="AL9474" s="12">
        <v>1</v>
      </c>
      <c r="AM9474" s="12" t="s">
        <v>55</v>
      </c>
      <c r="AN9474" s="12" t="s">
        <v>56</v>
      </c>
      <c r="AO9474" s="12"/>
      <c r="AP9474" s="12">
        <v>1</v>
      </c>
      <c r="AQ9474" s="12" t="s">
        <v>57</v>
      </c>
      <c r="AR9474" s="12">
        <v>0</v>
      </c>
      <c r="AS9474" s="12"/>
      <c r="AT9474" s="12"/>
      <c r="AU9474" s="12"/>
      <c r="AV9474" s="12"/>
      <c r="AW9474" s="12" t="s">
        <v>58</v>
      </c>
      <c r="AX9474" s="12">
        <v>0</v>
      </c>
      <c r="AY9474" s="12">
        <v>2</v>
      </c>
      <c r="AZ9474" s="12">
        <v>2</v>
      </c>
      <c r="BA9474" s="12">
        <v>2</v>
      </c>
      <c r="BB9474" s="12" t="s">
        <v>59</v>
      </c>
    </row>
    <row r="9475" spans="1:54" x14ac:dyDescent="0.2">
      <c r="A9475" s="7" t="str">
        <f>VLOOKUP(G9475,'Matching-Tabelle'!$A$76:$B$80,2,FALSE)</f>
        <v>ralph.straehl@tkb.ch</v>
      </c>
      <c r="B9475" s="7" t="str">
        <f>VLOOKUP(J9475,'Matching-Tabelle'!$A$1:$B$66,2,FALSE)</f>
        <v>WPI RTB</v>
      </c>
      <c r="C9475" s="7" t="str">
        <f>IF(VLOOKUP(J9475,'Matching-Tabelle'!$A$1:$CB$66,3,FALSE)=0,"",VLOOKUP(J9475,'Matching-Tabelle'!$A$1:$CB$66,3,FALSE))</f>
        <v/>
      </c>
      <c r="D9475" s="7">
        <v>2</v>
      </c>
      <c r="E9475" s="7" t="s">
        <v>3663</v>
      </c>
      <c r="F9475" s="8">
        <v>42965</v>
      </c>
      <c r="G9475" s="12" t="s">
        <v>5099</v>
      </c>
      <c r="H9475" s="12" t="s">
        <v>3260</v>
      </c>
      <c r="I9475" s="12" t="s">
        <v>3261</v>
      </c>
      <c r="J9475" s="12">
        <v>24</v>
      </c>
      <c r="K9475" s="12" t="s">
        <v>73</v>
      </c>
      <c r="L9475" s="12" t="s">
        <v>74</v>
      </c>
      <c r="M9475" s="12">
        <v>990001</v>
      </c>
      <c r="N9475" s="12" t="s">
        <v>51</v>
      </c>
      <c r="O9475" s="12">
        <v>1</v>
      </c>
      <c r="P9475" s="12"/>
      <c r="Q9475" s="12">
        <v>1</v>
      </c>
      <c r="R9475" s="12"/>
      <c r="S9475" s="12" t="s">
        <v>3663</v>
      </c>
      <c r="T9475" s="12"/>
      <c r="U9475" s="12"/>
      <c r="V9475" s="12"/>
      <c r="W9475" s="12"/>
      <c r="X9475" s="12"/>
      <c r="Y9475" s="12"/>
      <c r="Z9475" s="12"/>
      <c r="AA9475" s="12"/>
      <c r="AB9475" s="12"/>
      <c r="AC9475" s="12"/>
      <c r="AD9475" s="12"/>
      <c r="AE9475" s="12">
        <v>12</v>
      </c>
      <c r="AF9475" s="12">
        <v>7.6</v>
      </c>
      <c r="AG9475" s="12">
        <v>5</v>
      </c>
      <c r="AH9475" s="12" t="s">
        <v>53</v>
      </c>
      <c r="AI9475" s="12" t="s">
        <v>54</v>
      </c>
      <c r="AJ9475" s="12">
        <v>2</v>
      </c>
      <c r="AK9475" s="12">
        <v>1</v>
      </c>
      <c r="AL9475" s="12">
        <v>1</v>
      </c>
      <c r="AM9475" s="12" t="s">
        <v>55</v>
      </c>
      <c r="AN9475" s="12" t="s">
        <v>56</v>
      </c>
      <c r="AO9475" s="12"/>
      <c r="AP9475" s="12">
        <v>1</v>
      </c>
      <c r="AQ9475" s="12" t="s">
        <v>57</v>
      </c>
      <c r="AR9475" s="12">
        <v>0</v>
      </c>
      <c r="AS9475" s="12"/>
      <c r="AT9475" s="12"/>
      <c r="AU9475" s="12"/>
      <c r="AV9475" s="12"/>
      <c r="AW9475" s="12" t="s">
        <v>58</v>
      </c>
      <c r="AX9475" s="12">
        <v>0</v>
      </c>
      <c r="AY9475" s="12">
        <v>2</v>
      </c>
      <c r="AZ9475" s="12">
        <v>1</v>
      </c>
      <c r="BA9475" s="12">
        <v>1</v>
      </c>
      <c r="BB9475" s="12" t="s">
        <v>59</v>
      </c>
    </row>
    <row r="9476" spans="1:54" x14ac:dyDescent="0.2">
      <c r="A9476" s="7" t="str">
        <f>VLOOKUP(G9476,'Matching-Tabelle'!$A$76:$B$80,2,FALSE)</f>
        <v>ralph.straehl@tkb.ch</v>
      </c>
      <c r="B9476" s="7" t="str">
        <f>VLOOKUP(J9476,'Matching-Tabelle'!$A$1:$B$66,2,FALSE)</f>
        <v>Proj DigiPF</v>
      </c>
      <c r="C9476" s="7" t="str">
        <f>IF(VLOOKUP(J9476,'Matching-Tabelle'!$A$1:$CB$66,3,FALSE)=0,"",VLOOKUP(J9476,'Matching-Tabelle'!$A$1:$CB$66,3,FALSE))</f>
        <v>Progr Digitalisierung</v>
      </c>
      <c r="D9476" s="7">
        <v>1</v>
      </c>
      <c r="E9476" s="7" t="s">
        <v>7743</v>
      </c>
      <c r="F9476" s="8">
        <v>42965</v>
      </c>
      <c r="G9476" s="12" t="s">
        <v>5099</v>
      </c>
      <c r="H9476" s="12" t="s">
        <v>3260</v>
      </c>
      <c r="I9476" s="12" t="s">
        <v>3261</v>
      </c>
      <c r="J9476" s="12">
        <v>2500236</v>
      </c>
      <c r="K9476" s="12" t="s">
        <v>701</v>
      </c>
      <c r="L9476" s="12" t="s">
        <v>702</v>
      </c>
      <c r="M9476" s="12">
        <v>990001</v>
      </c>
      <c r="N9476" s="12" t="s">
        <v>51</v>
      </c>
      <c r="O9476" s="12">
        <v>2</v>
      </c>
      <c r="P9476" s="12"/>
      <c r="Q9476" s="12">
        <v>2</v>
      </c>
      <c r="R9476" s="12"/>
      <c r="S9476" s="12" t="s">
        <v>7743</v>
      </c>
      <c r="T9476" s="12"/>
      <c r="U9476" s="12"/>
      <c r="V9476" s="12"/>
      <c r="W9476" s="12"/>
      <c r="X9476" s="12"/>
      <c r="Y9476" s="12"/>
      <c r="Z9476" s="12"/>
      <c r="AA9476" s="12"/>
      <c r="AB9476" s="12"/>
      <c r="AC9476" s="12"/>
      <c r="AD9476" s="12"/>
      <c r="AE9476" s="12">
        <v>5</v>
      </c>
      <c r="AF9476" s="12">
        <v>0</v>
      </c>
      <c r="AG9476" s="12">
        <v>1</v>
      </c>
      <c r="AH9476" s="12" t="s">
        <v>411</v>
      </c>
      <c r="AI9476" s="12" t="s">
        <v>411</v>
      </c>
      <c r="AJ9476" s="12">
        <v>2</v>
      </c>
      <c r="AK9476" s="12">
        <v>1</v>
      </c>
      <c r="AL9476" s="12">
        <v>1</v>
      </c>
      <c r="AM9476" s="12" t="s">
        <v>55</v>
      </c>
      <c r="AN9476" s="12" t="s">
        <v>56</v>
      </c>
      <c r="AO9476" s="12"/>
      <c r="AP9476" s="12">
        <v>1</v>
      </c>
      <c r="AQ9476" s="12" t="s">
        <v>57</v>
      </c>
      <c r="AR9476" s="12">
        <v>0</v>
      </c>
      <c r="AS9476" s="12"/>
      <c r="AT9476" s="12"/>
      <c r="AU9476" s="12"/>
      <c r="AV9476" s="12"/>
      <c r="AW9476" s="12" t="s">
        <v>58</v>
      </c>
      <c r="AX9476" s="12">
        <v>0</v>
      </c>
      <c r="AY9476" s="12">
        <v>2</v>
      </c>
      <c r="AZ9476" s="12">
        <v>2</v>
      </c>
      <c r="BA9476" s="12">
        <v>2</v>
      </c>
      <c r="BB9476" s="12" t="s">
        <v>59</v>
      </c>
    </row>
    <row r="9477" spans="1:54" x14ac:dyDescent="0.2">
      <c r="A9477" s="7" t="str">
        <f>VLOOKUP(G9477,'Matching-Tabelle'!$A$76:$B$80,2,FALSE)</f>
        <v>ralph.straehl@tkb.ch</v>
      </c>
      <c r="B9477" s="7" t="str">
        <f>VLOOKUP(J9477,'Matching-Tabelle'!$A$1:$B$66,2,FALSE)</f>
        <v>WPI CTB</v>
      </c>
      <c r="C9477" s="7" t="str">
        <f>IF(VLOOKUP(J9477,'Matching-Tabelle'!$A$1:$CB$66,3,FALSE)=0,"",VLOOKUP(J9477,'Matching-Tabelle'!$A$1:$CB$66,3,FALSE))</f>
        <v/>
      </c>
      <c r="D9477" s="7">
        <v>2</v>
      </c>
      <c r="E9477" s="7" t="s">
        <v>7744</v>
      </c>
      <c r="F9477" s="8">
        <v>42965</v>
      </c>
      <c r="G9477" s="12" t="s">
        <v>5099</v>
      </c>
      <c r="H9477" s="12" t="s">
        <v>3260</v>
      </c>
      <c r="I9477" s="12" t="s">
        <v>3261</v>
      </c>
      <c r="J9477" s="12">
        <v>932</v>
      </c>
      <c r="K9477" s="12" t="s">
        <v>124</v>
      </c>
      <c r="L9477" s="12" t="s">
        <v>125</v>
      </c>
      <c r="M9477" s="12">
        <v>990001</v>
      </c>
      <c r="N9477" s="12" t="s">
        <v>51</v>
      </c>
      <c r="O9477" s="12">
        <v>2</v>
      </c>
      <c r="P9477" s="12"/>
      <c r="Q9477" s="12">
        <v>2</v>
      </c>
      <c r="R9477" s="12"/>
      <c r="S9477" s="12" t="s">
        <v>7744</v>
      </c>
      <c r="T9477" s="12"/>
      <c r="U9477" s="12"/>
      <c r="V9477" s="12"/>
      <c r="W9477" s="12"/>
      <c r="X9477" s="12"/>
      <c r="Y9477" s="12"/>
      <c r="Z9477" s="12"/>
      <c r="AA9477" s="12"/>
      <c r="AB9477" s="12"/>
      <c r="AC9477" s="12"/>
      <c r="AD9477" s="12"/>
      <c r="AE9477" s="12">
        <v>12</v>
      </c>
      <c r="AF9477" s="12">
        <v>7.6</v>
      </c>
      <c r="AG9477" s="12">
        <v>5</v>
      </c>
      <c r="AH9477" s="12" t="s">
        <v>53</v>
      </c>
      <c r="AI9477" s="12" t="s">
        <v>54</v>
      </c>
      <c r="AJ9477" s="12">
        <v>2</v>
      </c>
      <c r="AK9477" s="12">
        <v>1</v>
      </c>
      <c r="AL9477" s="12">
        <v>1</v>
      </c>
      <c r="AM9477" s="12" t="s">
        <v>55</v>
      </c>
      <c r="AN9477" s="12" t="s">
        <v>56</v>
      </c>
      <c r="AO9477" s="12"/>
      <c r="AP9477" s="12">
        <v>1</v>
      </c>
      <c r="AQ9477" s="12" t="s">
        <v>57</v>
      </c>
      <c r="AR9477" s="12">
        <v>0</v>
      </c>
      <c r="AS9477" s="12"/>
      <c r="AT9477" s="12"/>
      <c r="AU9477" s="12"/>
      <c r="AV9477" s="12"/>
      <c r="AW9477" s="12" t="s">
        <v>58</v>
      </c>
      <c r="AX9477" s="12">
        <v>0</v>
      </c>
      <c r="AY9477" s="12">
        <v>2</v>
      </c>
      <c r="AZ9477" s="12">
        <v>2</v>
      </c>
      <c r="BA9477" s="12">
        <v>2</v>
      </c>
      <c r="BB9477" s="12" t="s">
        <v>59</v>
      </c>
    </row>
    <row r="9478" spans="1:54" x14ac:dyDescent="0.2">
      <c r="A9478" s="7" t="str">
        <f>VLOOKUP(G9478,'Matching-Tabelle'!$A$76:$B$80,2,FALSE)</f>
        <v>ralph.straehl@tkb.ch</v>
      </c>
      <c r="B9478" s="7" t="str">
        <f>VLOOKUP(J9478,'Matching-Tabelle'!$A$1:$B$66,2,FALSE)</f>
        <v>Proj DigiPF</v>
      </c>
      <c r="C9478" s="7" t="str">
        <f>IF(VLOOKUP(J9478,'Matching-Tabelle'!$A$1:$CB$66,3,FALSE)=0,"",VLOOKUP(J9478,'Matching-Tabelle'!$A$1:$CB$66,3,FALSE))</f>
        <v>Progr Digitalisierung</v>
      </c>
      <c r="D9478" s="7">
        <v>2</v>
      </c>
      <c r="E9478" s="7" t="s">
        <v>7745</v>
      </c>
      <c r="F9478" s="8">
        <v>42965</v>
      </c>
      <c r="G9478" s="12" t="s">
        <v>5099</v>
      </c>
      <c r="H9478" s="12" t="s">
        <v>3260</v>
      </c>
      <c r="I9478" s="12" t="s">
        <v>3261</v>
      </c>
      <c r="J9478" s="12">
        <v>2500236</v>
      </c>
      <c r="K9478" s="12" t="s">
        <v>701</v>
      </c>
      <c r="L9478" s="12" t="s">
        <v>702</v>
      </c>
      <c r="M9478" s="12">
        <v>990001</v>
      </c>
      <c r="N9478" s="12" t="s">
        <v>51</v>
      </c>
      <c r="O9478" s="12">
        <v>2</v>
      </c>
      <c r="P9478" s="12"/>
      <c r="Q9478" s="12">
        <v>2</v>
      </c>
      <c r="R9478" s="12"/>
      <c r="S9478" s="12" t="s">
        <v>7745</v>
      </c>
      <c r="T9478" s="12"/>
      <c r="U9478" s="12"/>
      <c r="V9478" s="12"/>
      <c r="W9478" s="12"/>
      <c r="X9478" s="12"/>
      <c r="Y9478" s="12"/>
      <c r="Z9478" s="12"/>
      <c r="AA9478" s="12"/>
      <c r="AB9478" s="12"/>
      <c r="AC9478" s="12"/>
      <c r="AD9478" s="12"/>
      <c r="AE9478" s="12">
        <v>5</v>
      </c>
      <c r="AF9478" s="12">
        <v>0</v>
      </c>
      <c r="AG9478" s="12">
        <v>1</v>
      </c>
      <c r="AH9478" s="12" t="s">
        <v>411</v>
      </c>
      <c r="AI9478" s="12" t="s">
        <v>411</v>
      </c>
      <c r="AJ9478" s="12">
        <v>2</v>
      </c>
      <c r="AK9478" s="12">
        <v>1</v>
      </c>
      <c r="AL9478" s="12">
        <v>1</v>
      </c>
      <c r="AM9478" s="12" t="s">
        <v>55</v>
      </c>
      <c r="AN9478" s="12" t="s">
        <v>56</v>
      </c>
      <c r="AO9478" s="12"/>
      <c r="AP9478" s="12">
        <v>1</v>
      </c>
      <c r="AQ9478" s="12" t="s">
        <v>57</v>
      </c>
      <c r="AR9478" s="12">
        <v>0</v>
      </c>
      <c r="AS9478" s="12"/>
      <c r="AT9478" s="12"/>
      <c r="AU9478" s="12"/>
      <c r="AV9478" s="12"/>
      <c r="AW9478" s="12" t="s">
        <v>58</v>
      </c>
      <c r="AX9478" s="12">
        <v>0</v>
      </c>
      <c r="AY9478" s="12">
        <v>2</v>
      </c>
      <c r="AZ9478" s="12">
        <v>2</v>
      </c>
      <c r="BA9478" s="12">
        <v>2</v>
      </c>
      <c r="BB9478" s="12" t="s">
        <v>59</v>
      </c>
    </row>
    <row r="9479" spans="1:54" x14ac:dyDescent="0.2">
      <c r="A9479" s="7" t="str">
        <f>VLOOKUP(G9479,'Matching-Tabelle'!$A$76:$B$80,2,FALSE)</f>
        <v>ralph.straehl@tkb.ch</v>
      </c>
      <c r="B9479" s="7" t="str">
        <f>VLOOKUP(J9479,'Matching-Tabelle'!$A$1:$B$66,2,FALSE)</f>
        <v>WPI RTB</v>
      </c>
      <c r="C9479" s="7" t="str">
        <f>IF(VLOOKUP(J9479,'Matching-Tabelle'!$A$1:$CB$66,3,FALSE)=0,"",VLOOKUP(J9479,'Matching-Tabelle'!$A$1:$CB$66,3,FALSE))</f>
        <v/>
      </c>
      <c r="D9479" s="7">
        <v>2</v>
      </c>
      <c r="E9479" s="7" t="s">
        <v>7746</v>
      </c>
      <c r="F9479" s="8">
        <v>42965</v>
      </c>
      <c r="G9479" s="12" t="s">
        <v>5099</v>
      </c>
      <c r="H9479" s="12" t="s">
        <v>3260</v>
      </c>
      <c r="I9479" s="12" t="s">
        <v>3261</v>
      </c>
      <c r="J9479" s="12">
        <v>27</v>
      </c>
      <c r="K9479" s="12" t="s">
        <v>872</v>
      </c>
      <c r="L9479" s="12" t="s">
        <v>873</v>
      </c>
      <c r="M9479" s="12">
        <v>990001</v>
      </c>
      <c r="N9479" s="12" t="s">
        <v>51</v>
      </c>
      <c r="O9479" s="12">
        <v>1</v>
      </c>
      <c r="P9479" s="12"/>
      <c r="Q9479" s="12">
        <v>1</v>
      </c>
      <c r="R9479" s="12"/>
      <c r="S9479" s="12" t="s">
        <v>7746</v>
      </c>
      <c r="T9479" s="12"/>
      <c r="U9479" s="12"/>
      <c r="V9479" s="12"/>
      <c r="W9479" s="12"/>
      <c r="X9479" s="12"/>
      <c r="Y9479" s="12"/>
      <c r="Z9479" s="12"/>
      <c r="AA9479" s="12"/>
      <c r="AB9479" s="12"/>
      <c r="AC9479" s="12"/>
      <c r="AD9479" s="12"/>
      <c r="AE9479" s="12">
        <v>12</v>
      </c>
      <c r="AF9479" s="12">
        <v>7.6</v>
      </c>
      <c r="AG9479" s="12">
        <v>5</v>
      </c>
      <c r="AH9479" s="12" t="s">
        <v>53</v>
      </c>
      <c r="AI9479" s="12" t="s">
        <v>54</v>
      </c>
      <c r="AJ9479" s="12">
        <v>2</v>
      </c>
      <c r="AK9479" s="12">
        <v>1</v>
      </c>
      <c r="AL9479" s="12">
        <v>1</v>
      </c>
      <c r="AM9479" s="12" t="s">
        <v>55</v>
      </c>
      <c r="AN9479" s="12" t="s">
        <v>56</v>
      </c>
      <c r="AO9479" s="12"/>
      <c r="AP9479" s="12">
        <v>1</v>
      </c>
      <c r="AQ9479" s="12" t="s">
        <v>57</v>
      </c>
      <c r="AR9479" s="12">
        <v>0</v>
      </c>
      <c r="AS9479" s="12"/>
      <c r="AT9479" s="12"/>
      <c r="AU9479" s="12"/>
      <c r="AV9479" s="12"/>
      <c r="AW9479" s="12" t="s">
        <v>58</v>
      </c>
      <c r="AX9479" s="12">
        <v>0</v>
      </c>
      <c r="AY9479" s="12">
        <v>2</v>
      </c>
      <c r="AZ9479" s="12">
        <v>1</v>
      </c>
      <c r="BA9479" s="12">
        <v>1</v>
      </c>
      <c r="BB9479" s="12" t="s">
        <v>59</v>
      </c>
    </row>
    <row r="9480" spans="1:54" x14ac:dyDescent="0.2">
      <c r="A9480" s="7" t="str">
        <f>VLOOKUP(G9480,'Matching-Tabelle'!$A$76:$B$80,2,FALSE)</f>
        <v>ralph.straehl@tkb.ch</v>
      </c>
      <c r="B9480" s="7" t="str">
        <f>VLOOKUP(J9480,'Matching-Tabelle'!$A$1:$B$66,2,FALSE)</f>
        <v>WPI RTB</v>
      </c>
      <c r="C9480" s="7" t="str">
        <f>IF(VLOOKUP(J9480,'Matching-Tabelle'!$A$1:$CB$66,3,FALSE)=0,"",VLOOKUP(J9480,'Matching-Tabelle'!$A$1:$CB$66,3,FALSE))</f>
        <v/>
      </c>
      <c r="D9480" s="7">
        <v>1</v>
      </c>
      <c r="E9480" s="7" t="s">
        <v>7747</v>
      </c>
      <c r="F9480" s="8">
        <v>42965</v>
      </c>
      <c r="G9480" s="12" t="s">
        <v>5099</v>
      </c>
      <c r="H9480" s="12" t="s">
        <v>3260</v>
      </c>
      <c r="I9480" s="12" t="s">
        <v>3261</v>
      </c>
      <c r="J9480" s="12">
        <v>27</v>
      </c>
      <c r="K9480" s="12" t="s">
        <v>872</v>
      </c>
      <c r="L9480" s="12" t="s">
        <v>873</v>
      </c>
      <c r="M9480" s="12">
        <v>990001</v>
      </c>
      <c r="N9480" s="12" t="s">
        <v>51</v>
      </c>
      <c r="O9480" s="12">
        <v>1</v>
      </c>
      <c r="P9480" s="12"/>
      <c r="Q9480" s="12">
        <v>1</v>
      </c>
      <c r="R9480" s="12"/>
      <c r="S9480" s="12" t="s">
        <v>7747</v>
      </c>
      <c r="T9480" s="12"/>
      <c r="U9480" s="12"/>
      <c r="V9480" s="12"/>
      <c r="W9480" s="12"/>
      <c r="X9480" s="12"/>
      <c r="Y9480" s="12"/>
      <c r="Z9480" s="12"/>
      <c r="AA9480" s="12"/>
      <c r="AB9480" s="12"/>
      <c r="AC9480" s="12"/>
      <c r="AD9480" s="12"/>
      <c r="AE9480" s="12">
        <v>12</v>
      </c>
      <c r="AF9480" s="12">
        <v>7.6</v>
      </c>
      <c r="AG9480" s="12">
        <v>5</v>
      </c>
      <c r="AH9480" s="12" t="s">
        <v>53</v>
      </c>
      <c r="AI9480" s="12" t="s">
        <v>54</v>
      </c>
      <c r="AJ9480" s="12">
        <v>2</v>
      </c>
      <c r="AK9480" s="12">
        <v>1</v>
      </c>
      <c r="AL9480" s="12">
        <v>1</v>
      </c>
      <c r="AM9480" s="12" t="s">
        <v>55</v>
      </c>
      <c r="AN9480" s="12" t="s">
        <v>56</v>
      </c>
      <c r="AO9480" s="12"/>
      <c r="AP9480" s="12">
        <v>1</v>
      </c>
      <c r="AQ9480" s="12" t="s">
        <v>57</v>
      </c>
      <c r="AR9480" s="12">
        <v>0</v>
      </c>
      <c r="AS9480" s="12"/>
      <c r="AT9480" s="12"/>
      <c r="AU9480" s="12"/>
      <c r="AV9480" s="12"/>
      <c r="AW9480" s="12" t="s">
        <v>58</v>
      </c>
      <c r="AX9480" s="12">
        <v>0</v>
      </c>
      <c r="AY9480" s="12">
        <v>2</v>
      </c>
      <c r="AZ9480" s="12">
        <v>1</v>
      </c>
      <c r="BA9480" s="12">
        <v>1</v>
      </c>
      <c r="BB9480" s="12" t="s">
        <v>59</v>
      </c>
    </row>
    <row r="9481" spans="1:54" x14ac:dyDescent="0.2">
      <c r="A9481" s="7" t="str">
        <f>VLOOKUP(G9481,'Matching-Tabelle'!$A$76:$B$80,2,FALSE)</f>
        <v>ralph.straehl@tkb.ch</v>
      </c>
      <c r="B9481" s="7" t="str">
        <f>VLOOKUP(J9481,'Matching-Tabelle'!$A$1:$B$66,2,FALSE)</f>
        <v>WPI RTB</v>
      </c>
      <c r="C9481" s="7" t="str">
        <f>IF(VLOOKUP(J9481,'Matching-Tabelle'!$A$1:$CB$66,3,FALSE)=0,"",VLOOKUP(J9481,'Matching-Tabelle'!$A$1:$CB$66,3,FALSE))</f>
        <v/>
      </c>
      <c r="D9481" s="7">
        <v>1</v>
      </c>
      <c r="E9481" s="7" t="s">
        <v>3267</v>
      </c>
      <c r="F9481" s="8">
        <v>42968</v>
      </c>
      <c r="G9481" s="12" t="s">
        <v>5099</v>
      </c>
      <c r="H9481" s="12" t="s">
        <v>3260</v>
      </c>
      <c r="I9481" s="12" t="s">
        <v>3261</v>
      </c>
      <c r="J9481" s="12">
        <v>24</v>
      </c>
      <c r="K9481" s="12" t="s">
        <v>73</v>
      </c>
      <c r="L9481" s="12" t="s">
        <v>74</v>
      </c>
      <c r="M9481" s="12">
        <v>990001</v>
      </c>
      <c r="N9481" s="12" t="s">
        <v>51</v>
      </c>
      <c r="O9481" s="12">
        <v>1</v>
      </c>
      <c r="P9481" s="12"/>
      <c r="Q9481" s="12">
        <v>1</v>
      </c>
      <c r="R9481" s="12"/>
      <c r="S9481" s="12" t="s">
        <v>3267</v>
      </c>
      <c r="T9481" s="12"/>
      <c r="U9481" s="12"/>
      <c r="V9481" s="12"/>
      <c r="W9481" s="12"/>
      <c r="X9481" s="12"/>
      <c r="Y9481" s="12"/>
      <c r="Z9481" s="12"/>
      <c r="AA9481" s="12"/>
      <c r="AB9481" s="12"/>
      <c r="AC9481" s="12"/>
      <c r="AD9481" s="12"/>
      <c r="AE9481" s="12">
        <v>12</v>
      </c>
      <c r="AF9481" s="12">
        <v>7.6</v>
      </c>
      <c r="AG9481" s="12">
        <v>5</v>
      </c>
      <c r="AH9481" s="12" t="s">
        <v>53</v>
      </c>
      <c r="AI9481" s="12" t="s">
        <v>54</v>
      </c>
      <c r="AJ9481" s="12">
        <v>2</v>
      </c>
      <c r="AK9481" s="12">
        <v>1</v>
      </c>
      <c r="AL9481" s="12">
        <v>1</v>
      </c>
      <c r="AM9481" s="12" t="s">
        <v>55</v>
      </c>
      <c r="AN9481" s="12" t="s">
        <v>56</v>
      </c>
      <c r="AO9481" s="12"/>
      <c r="AP9481" s="12">
        <v>1</v>
      </c>
      <c r="AQ9481" s="12" t="s">
        <v>57</v>
      </c>
      <c r="AR9481" s="12">
        <v>0</v>
      </c>
      <c r="AS9481" s="12"/>
      <c r="AT9481" s="12"/>
      <c r="AU9481" s="12"/>
      <c r="AV9481" s="12"/>
      <c r="AW9481" s="12" t="s">
        <v>58</v>
      </c>
      <c r="AX9481" s="12">
        <v>0</v>
      </c>
      <c r="AY9481" s="12">
        <v>2</v>
      </c>
      <c r="AZ9481" s="12">
        <v>1</v>
      </c>
      <c r="BA9481" s="12">
        <v>1</v>
      </c>
      <c r="BB9481" s="12" t="s">
        <v>59</v>
      </c>
    </row>
    <row r="9482" spans="1:54" x14ac:dyDescent="0.2">
      <c r="A9482" s="7" t="str">
        <f>VLOOKUP(G9482,'Matching-Tabelle'!$A$76:$B$80,2,FALSE)</f>
        <v>ralph.straehl@tkb.ch</v>
      </c>
      <c r="B9482" s="7" t="str">
        <f>VLOOKUP(J9482,'Matching-Tabelle'!$A$1:$B$66,2,FALSE)</f>
        <v>WPI RTB</v>
      </c>
      <c r="C9482" s="7" t="str">
        <f>IF(VLOOKUP(J9482,'Matching-Tabelle'!$A$1:$CB$66,3,FALSE)=0,"",VLOOKUP(J9482,'Matching-Tabelle'!$A$1:$CB$66,3,FALSE))</f>
        <v/>
      </c>
      <c r="D9482" s="7">
        <v>1</v>
      </c>
      <c r="E9482" s="7" t="s">
        <v>7748</v>
      </c>
      <c r="F9482" s="8">
        <v>42968</v>
      </c>
      <c r="G9482" s="12" t="s">
        <v>5099</v>
      </c>
      <c r="H9482" s="12" t="s">
        <v>3260</v>
      </c>
      <c r="I9482" s="12" t="s">
        <v>3261</v>
      </c>
      <c r="J9482" s="12">
        <v>32</v>
      </c>
      <c r="K9482" s="12" t="s">
        <v>1199</v>
      </c>
      <c r="L9482" s="12" t="s">
        <v>1200</v>
      </c>
      <c r="M9482" s="12">
        <v>990001</v>
      </c>
      <c r="N9482" s="12" t="s">
        <v>51</v>
      </c>
      <c r="O9482" s="12">
        <v>1</v>
      </c>
      <c r="P9482" s="12"/>
      <c r="Q9482" s="12">
        <v>1</v>
      </c>
      <c r="R9482" s="12"/>
      <c r="S9482" s="12" t="s">
        <v>7748</v>
      </c>
      <c r="T9482" s="12"/>
      <c r="U9482" s="12"/>
      <c r="V9482" s="12"/>
      <c r="W9482" s="12"/>
      <c r="X9482" s="12"/>
      <c r="Y9482" s="12"/>
      <c r="Z9482" s="12"/>
      <c r="AA9482" s="12"/>
      <c r="AB9482" s="12"/>
      <c r="AC9482" s="12"/>
      <c r="AD9482" s="12"/>
      <c r="AE9482" s="12">
        <v>12</v>
      </c>
      <c r="AF9482" s="12">
        <v>7.6</v>
      </c>
      <c r="AG9482" s="12">
        <v>5</v>
      </c>
      <c r="AH9482" s="12" t="s">
        <v>53</v>
      </c>
      <c r="AI9482" s="12" t="s">
        <v>54</v>
      </c>
      <c r="AJ9482" s="12">
        <v>2</v>
      </c>
      <c r="AK9482" s="12">
        <v>1</v>
      </c>
      <c r="AL9482" s="12">
        <v>1</v>
      </c>
      <c r="AM9482" s="12" t="s">
        <v>55</v>
      </c>
      <c r="AN9482" s="12" t="s">
        <v>56</v>
      </c>
      <c r="AO9482" s="12"/>
      <c r="AP9482" s="12">
        <v>1</v>
      </c>
      <c r="AQ9482" s="12" t="s">
        <v>57</v>
      </c>
      <c r="AR9482" s="12">
        <v>0</v>
      </c>
      <c r="AS9482" s="12"/>
      <c r="AT9482" s="12"/>
      <c r="AU9482" s="12"/>
      <c r="AV9482" s="12"/>
      <c r="AW9482" s="12" t="s">
        <v>58</v>
      </c>
      <c r="AX9482" s="12">
        <v>0</v>
      </c>
      <c r="AY9482" s="12">
        <v>2</v>
      </c>
      <c r="AZ9482" s="12">
        <v>1</v>
      </c>
      <c r="BA9482" s="12">
        <v>1</v>
      </c>
      <c r="BB9482" s="12" t="s">
        <v>59</v>
      </c>
    </row>
    <row r="9483" spans="1:54" x14ac:dyDescent="0.2">
      <c r="A9483" s="7" t="str">
        <f>VLOOKUP(G9483,'Matching-Tabelle'!$A$76:$B$80,2,FALSE)</f>
        <v>ralph.straehl@tkb.ch</v>
      </c>
      <c r="B9483" s="7" t="str">
        <f>VLOOKUP(J9483,'Matching-Tabelle'!$A$1:$B$66,2,FALSE)</f>
        <v>WPI CTB</v>
      </c>
      <c r="C9483" s="7" t="str">
        <f>IF(VLOOKUP(J9483,'Matching-Tabelle'!$A$1:$CB$66,3,FALSE)=0,"",VLOOKUP(J9483,'Matching-Tabelle'!$A$1:$CB$66,3,FALSE))</f>
        <v/>
      </c>
      <c r="D9483" s="7">
        <v>1</v>
      </c>
      <c r="E9483" s="7" t="s">
        <v>7749</v>
      </c>
      <c r="F9483" s="8">
        <v>42968</v>
      </c>
      <c r="G9483" s="12" t="s">
        <v>5099</v>
      </c>
      <c r="H9483" s="12" t="s">
        <v>3260</v>
      </c>
      <c r="I9483" s="12" t="s">
        <v>3261</v>
      </c>
      <c r="J9483" s="12">
        <v>920</v>
      </c>
      <c r="K9483" s="12" t="s">
        <v>148</v>
      </c>
      <c r="L9483" s="12" t="s">
        <v>149</v>
      </c>
      <c r="M9483" s="12">
        <v>990001</v>
      </c>
      <c r="N9483" s="12" t="s">
        <v>51</v>
      </c>
      <c r="O9483" s="12">
        <v>1</v>
      </c>
      <c r="P9483" s="12"/>
      <c r="Q9483" s="12">
        <v>1</v>
      </c>
      <c r="R9483" s="12"/>
      <c r="S9483" s="12" t="s">
        <v>7749</v>
      </c>
      <c r="T9483" s="12"/>
      <c r="U9483" s="12"/>
      <c r="V9483" s="12"/>
      <c r="W9483" s="12"/>
      <c r="X9483" s="12"/>
      <c r="Y9483" s="12"/>
      <c r="Z9483" s="12"/>
      <c r="AA9483" s="12"/>
      <c r="AB9483" s="12"/>
      <c r="AC9483" s="12"/>
      <c r="AD9483" s="12"/>
      <c r="AE9483" s="12">
        <v>12</v>
      </c>
      <c r="AF9483" s="12">
        <v>7.6</v>
      </c>
      <c r="AG9483" s="12">
        <v>5</v>
      </c>
      <c r="AH9483" s="12" t="s">
        <v>53</v>
      </c>
      <c r="AI9483" s="12" t="s">
        <v>54</v>
      </c>
      <c r="AJ9483" s="12">
        <v>2</v>
      </c>
      <c r="AK9483" s="12">
        <v>1</v>
      </c>
      <c r="AL9483" s="12">
        <v>1</v>
      </c>
      <c r="AM9483" s="12" t="s">
        <v>55</v>
      </c>
      <c r="AN9483" s="12" t="s">
        <v>56</v>
      </c>
      <c r="AO9483" s="12"/>
      <c r="AP9483" s="12">
        <v>1</v>
      </c>
      <c r="AQ9483" s="12" t="s">
        <v>57</v>
      </c>
      <c r="AR9483" s="12">
        <v>0</v>
      </c>
      <c r="AS9483" s="12"/>
      <c r="AT9483" s="12"/>
      <c r="AU9483" s="12"/>
      <c r="AV9483" s="12"/>
      <c r="AW9483" s="12" t="s">
        <v>58</v>
      </c>
      <c r="AX9483" s="12">
        <v>0</v>
      </c>
      <c r="AY9483" s="12">
        <v>2</v>
      </c>
      <c r="AZ9483" s="12">
        <v>1</v>
      </c>
      <c r="BA9483" s="12">
        <v>1</v>
      </c>
      <c r="BB9483" s="12" t="s">
        <v>59</v>
      </c>
    </row>
    <row r="9484" spans="1:54" x14ac:dyDescent="0.2">
      <c r="A9484" s="7" t="str">
        <f>VLOOKUP(G9484,'Matching-Tabelle'!$A$76:$B$80,2,FALSE)</f>
        <v>ralph.straehl@tkb.ch</v>
      </c>
      <c r="B9484" s="7" t="str">
        <f>VLOOKUP(J9484,'Matching-Tabelle'!$A$1:$B$66,2,FALSE)</f>
        <v>WPI CTB</v>
      </c>
      <c r="C9484" s="7" t="str">
        <f>IF(VLOOKUP(J9484,'Matching-Tabelle'!$A$1:$CB$66,3,FALSE)=0,"",VLOOKUP(J9484,'Matching-Tabelle'!$A$1:$CB$66,3,FALSE))</f>
        <v/>
      </c>
      <c r="D9484" s="7">
        <v>1</v>
      </c>
      <c r="E9484" s="7" t="s">
        <v>7629</v>
      </c>
      <c r="F9484" s="8">
        <v>42968</v>
      </c>
      <c r="G9484" s="12" t="s">
        <v>5099</v>
      </c>
      <c r="H9484" s="12" t="s">
        <v>3260</v>
      </c>
      <c r="I9484" s="12" t="s">
        <v>3261</v>
      </c>
      <c r="J9484" s="12">
        <v>932</v>
      </c>
      <c r="K9484" s="12" t="s">
        <v>124</v>
      </c>
      <c r="L9484" s="12" t="s">
        <v>125</v>
      </c>
      <c r="M9484" s="12">
        <v>990001</v>
      </c>
      <c r="N9484" s="12" t="s">
        <v>51</v>
      </c>
      <c r="O9484" s="12">
        <v>1.5</v>
      </c>
      <c r="P9484" s="12"/>
      <c r="Q9484" s="12">
        <v>1.5</v>
      </c>
      <c r="R9484" s="12"/>
      <c r="S9484" s="12" t="s">
        <v>7629</v>
      </c>
      <c r="T9484" s="12"/>
      <c r="U9484" s="12"/>
      <c r="V9484" s="12"/>
      <c r="W9484" s="12"/>
      <c r="X9484" s="12"/>
      <c r="Y9484" s="12"/>
      <c r="Z9484" s="12"/>
      <c r="AA9484" s="12"/>
      <c r="AB9484" s="12"/>
      <c r="AC9484" s="12"/>
      <c r="AD9484" s="12"/>
      <c r="AE9484" s="12">
        <v>12</v>
      </c>
      <c r="AF9484" s="12">
        <v>7.6</v>
      </c>
      <c r="AG9484" s="12">
        <v>5</v>
      </c>
      <c r="AH9484" s="12" t="s">
        <v>53</v>
      </c>
      <c r="AI9484" s="12" t="s">
        <v>54</v>
      </c>
      <c r="AJ9484" s="12">
        <v>2</v>
      </c>
      <c r="AK9484" s="12">
        <v>1</v>
      </c>
      <c r="AL9484" s="12">
        <v>1</v>
      </c>
      <c r="AM9484" s="12" t="s">
        <v>55</v>
      </c>
      <c r="AN9484" s="12" t="s">
        <v>56</v>
      </c>
      <c r="AO9484" s="12"/>
      <c r="AP9484" s="12">
        <v>1</v>
      </c>
      <c r="AQ9484" s="12" t="s">
        <v>57</v>
      </c>
      <c r="AR9484" s="12">
        <v>0</v>
      </c>
      <c r="AS9484" s="12"/>
      <c r="AT9484" s="12"/>
      <c r="AU9484" s="12"/>
      <c r="AV9484" s="12"/>
      <c r="AW9484" s="12" t="s">
        <v>58</v>
      </c>
      <c r="AX9484" s="12">
        <v>0</v>
      </c>
      <c r="AY9484" s="12">
        <v>2</v>
      </c>
      <c r="AZ9484" s="12">
        <v>1.5</v>
      </c>
      <c r="BA9484" s="12">
        <v>1.5</v>
      </c>
      <c r="BB9484" s="12" t="s">
        <v>59</v>
      </c>
    </row>
    <row r="9485" spans="1:54" x14ac:dyDescent="0.2">
      <c r="A9485" s="7" t="str">
        <f>VLOOKUP(G9485,'Matching-Tabelle'!$A$76:$B$80,2,FALSE)</f>
        <v>ralph.straehl@tkb.ch</v>
      </c>
      <c r="B9485" s="7" t="str">
        <f>VLOOKUP(J9485,'Matching-Tabelle'!$A$1:$B$66,2,FALSE)</f>
        <v>WPI RTB</v>
      </c>
      <c r="C9485" s="7" t="str">
        <f>IF(VLOOKUP(J9485,'Matching-Tabelle'!$A$1:$CB$66,3,FALSE)=0,"",VLOOKUP(J9485,'Matching-Tabelle'!$A$1:$CB$66,3,FALSE))</f>
        <v/>
      </c>
      <c r="D9485" s="7">
        <v>1.5</v>
      </c>
      <c r="E9485" s="7" t="s">
        <v>7750</v>
      </c>
      <c r="F9485" s="8">
        <v>42968</v>
      </c>
      <c r="G9485" s="12" t="s">
        <v>5099</v>
      </c>
      <c r="H9485" s="12" t="s">
        <v>3260</v>
      </c>
      <c r="I9485" s="12" t="s">
        <v>3261</v>
      </c>
      <c r="J9485" s="12">
        <v>32</v>
      </c>
      <c r="K9485" s="12" t="s">
        <v>1199</v>
      </c>
      <c r="L9485" s="12" t="s">
        <v>1200</v>
      </c>
      <c r="M9485" s="12">
        <v>990001</v>
      </c>
      <c r="N9485" s="12" t="s">
        <v>51</v>
      </c>
      <c r="O9485" s="12">
        <v>2</v>
      </c>
      <c r="P9485" s="12"/>
      <c r="Q9485" s="12">
        <v>2</v>
      </c>
      <c r="R9485" s="12"/>
      <c r="S9485" s="12" t="s">
        <v>7750</v>
      </c>
      <c r="T9485" s="12"/>
      <c r="U9485" s="12"/>
      <c r="V9485" s="12"/>
      <c r="W9485" s="12"/>
      <c r="X9485" s="12"/>
      <c r="Y9485" s="12"/>
      <c r="Z9485" s="12"/>
      <c r="AA9485" s="12"/>
      <c r="AB9485" s="12"/>
      <c r="AC9485" s="12"/>
      <c r="AD9485" s="12"/>
      <c r="AE9485" s="12">
        <v>12</v>
      </c>
      <c r="AF9485" s="12">
        <v>7.6</v>
      </c>
      <c r="AG9485" s="12">
        <v>5</v>
      </c>
      <c r="AH9485" s="12" t="s">
        <v>53</v>
      </c>
      <c r="AI9485" s="12" t="s">
        <v>54</v>
      </c>
      <c r="AJ9485" s="12">
        <v>2</v>
      </c>
      <c r="AK9485" s="12">
        <v>1</v>
      </c>
      <c r="AL9485" s="12">
        <v>1</v>
      </c>
      <c r="AM9485" s="12" t="s">
        <v>55</v>
      </c>
      <c r="AN9485" s="12" t="s">
        <v>56</v>
      </c>
      <c r="AO9485" s="12"/>
      <c r="AP9485" s="12">
        <v>1</v>
      </c>
      <c r="AQ9485" s="12" t="s">
        <v>57</v>
      </c>
      <c r="AR9485" s="12">
        <v>0</v>
      </c>
      <c r="AS9485" s="12"/>
      <c r="AT9485" s="12"/>
      <c r="AU9485" s="12"/>
      <c r="AV9485" s="12"/>
      <c r="AW9485" s="12" t="s">
        <v>58</v>
      </c>
      <c r="AX9485" s="12">
        <v>0</v>
      </c>
      <c r="AY9485" s="12">
        <v>2</v>
      </c>
      <c r="AZ9485" s="12">
        <v>2</v>
      </c>
      <c r="BA9485" s="12">
        <v>2</v>
      </c>
      <c r="BB9485" s="12" t="s">
        <v>59</v>
      </c>
    </row>
    <row r="9486" spans="1:54" x14ac:dyDescent="0.2">
      <c r="A9486" s="7" t="str">
        <f>VLOOKUP(G9486,'Matching-Tabelle'!$A$76:$B$80,2,FALSE)</f>
        <v>ralph.straehl@tkb.ch</v>
      </c>
      <c r="B9486" s="7" t="str">
        <f>VLOOKUP(J9486,'Matching-Tabelle'!$A$1:$B$66,2,FALSE)</f>
        <v>Proj DigiPF</v>
      </c>
      <c r="C9486" s="7" t="str">
        <f>IF(VLOOKUP(J9486,'Matching-Tabelle'!$A$1:$CB$66,3,FALSE)=0,"",VLOOKUP(J9486,'Matching-Tabelle'!$A$1:$CB$66,3,FALSE))</f>
        <v>Progr Digitalisierung</v>
      </c>
      <c r="D9486" s="7">
        <v>2</v>
      </c>
      <c r="E9486" s="7" t="s">
        <v>7751</v>
      </c>
      <c r="F9486" s="8">
        <v>42968</v>
      </c>
      <c r="G9486" s="12" t="s">
        <v>5099</v>
      </c>
      <c r="H9486" s="12" t="s">
        <v>3260</v>
      </c>
      <c r="I9486" s="12" t="s">
        <v>3261</v>
      </c>
      <c r="J9486" s="12">
        <v>2500236</v>
      </c>
      <c r="K9486" s="12" t="s">
        <v>701</v>
      </c>
      <c r="L9486" s="12" t="s">
        <v>702</v>
      </c>
      <c r="M9486" s="12">
        <v>990001</v>
      </c>
      <c r="N9486" s="12" t="s">
        <v>51</v>
      </c>
      <c r="O9486" s="12">
        <v>1</v>
      </c>
      <c r="P9486" s="12"/>
      <c r="Q9486" s="12">
        <v>1</v>
      </c>
      <c r="R9486" s="12"/>
      <c r="S9486" s="12" t="s">
        <v>7751</v>
      </c>
      <c r="T9486" s="12"/>
      <c r="U9486" s="12"/>
      <c r="V9486" s="12"/>
      <c r="W9486" s="12"/>
      <c r="X9486" s="12"/>
      <c r="Y9486" s="12"/>
      <c r="Z9486" s="12"/>
      <c r="AA9486" s="12"/>
      <c r="AB9486" s="12"/>
      <c r="AC9486" s="12"/>
      <c r="AD9486" s="12"/>
      <c r="AE9486" s="12">
        <v>5</v>
      </c>
      <c r="AF9486" s="12">
        <v>0</v>
      </c>
      <c r="AG9486" s="12">
        <v>1</v>
      </c>
      <c r="AH9486" s="12" t="s">
        <v>411</v>
      </c>
      <c r="AI9486" s="12" t="s">
        <v>411</v>
      </c>
      <c r="AJ9486" s="12">
        <v>2</v>
      </c>
      <c r="AK9486" s="12">
        <v>1</v>
      </c>
      <c r="AL9486" s="12">
        <v>1</v>
      </c>
      <c r="AM9486" s="12" t="s">
        <v>55</v>
      </c>
      <c r="AN9486" s="12" t="s">
        <v>56</v>
      </c>
      <c r="AO9486" s="12"/>
      <c r="AP9486" s="12">
        <v>1</v>
      </c>
      <c r="AQ9486" s="12" t="s">
        <v>57</v>
      </c>
      <c r="AR9486" s="12">
        <v>0</v>
      </c>
      <c r="AS9486" s="12"/>
      <c r="AT9486" s="12"/>
      <c r="AU9486" s="12"/>
      <c r="AV9486" s="12"/>
      <c r="AW9486" s="12" t="s">
        <v>58</v>
      </c>
      <c r="AX9486" s="12">
        <v>0</v>
      </c>
      <c r="AY9486" s="12">
        <v>2</v>
      </c>
      <c r="AZ9486" s="12">
        <v>1</v>
      </c>
      <c r="BA9486" s="12">
        <v>1</v>
      </c>
      <c r="BB9486" s="12" t="s">
        <v>59</v>
      </c>
    </row>
    <row r="9487" spans="1:54" x14ac:dyDescent="0.2">
      <c r="A9487" s="7" t="str">
        <f>VLOOKUP(G9487,'Matching-Tabelle'!$A$76:$B$80,2,FALSE)</f>
        <v>ralph.straehl@tkb.ch</v>
      </c>
      <c r="B9487" s="7" t="str">
        <f>VLOOKUP(J9487,'Matching-Tabelle'!$A$1:$B$66,2,FALSE)</f>
        <v>WPI CTB</v>
      </c>
      <c r="C9487" s="7" t="str">
        <f>IF(VLOOKUP(J9487,'Matching-Tabelle'!$A$1:$CB$66,3,FALSE)=0,"",VLOOKUP(J9487,'Matching-Tabelle'!$A$1:$CB$66,3,FALSE))</f>
        <v/>
      </c>
      <c r="D9487" s="7">
        <v>1</v>
      </c>
      <c r="E9487" s="7" t="s">
        <v>7752</v>
      </c>
      <c r="F9487" s="8">
        <v>42968</v>
      </c>
      <c r="G9487" s="12" t="s">
        <v>5099</v>
      </c>
      <c r="H9487" s="12" t="s">
        <v>3260</v>
      </c>
      <c r="I9487" s="12" t="s">
        <v>3261</v>
      </c>
      <c r="J9487" s="12">
        <v>928</v>
      </c>
      <c r="K9487" s="12" t="s">
        <v>870</v>
      </c>
      <c r="L9487" s="12" t="s">
        <v>871</v>
      </c>
      <c r="M9487" s="12">
        <v>990001</v>
      </c>
      <c r="N9487" s="12" t="s">
        <v>51</v>
      </c>
      <c r="O9487" s="12">
        <v>1</v>
      </c>
      <c r="P9487" s="12"/>
      <c r="Q9487" s="12">
        <v>1</v>
      </c>
      <c r="R9487" s="12"/>
      <c r="S9487" s="12" t="s">
        <v>7752</v>
      </c>
      <c r="T9487" s="12"/>
      <c r="U9487" s="12"/>
      <c r="V9487" s="12"/>
      <c r="W9487" s="12"/>
      <c r="X9487" s="12"/>
      <c r="Y9487" s="12"/>
      <c r="Z9487" s="12"/>
      <c r="AA9487" s="12"/>
      <c r="AB9487" s="12"/>
      <c r="AC9487" s="12"/>
      <c r="AD9487" s="12"/>
      <c r="AE9487" s="12">
        <v>12</v>
      </c>
      <c r="AF9487" s="12">
        <v>7.6</v>
      </c>
      <c r="AG9487" s="12">
        <v>5</v>
      </c>
      <c r="AH9487" s="12" t="s">
        <v>53</v>
      </c>
      <c r="AI9487" s="12" t="s">
        <v>54</v>
      </c>
      <c r="AJ9487" s="12">
        <v>2</v>
      </c>
      <c r="AK9487" s="12">
        <v>1</v>
      </c>
      <c r="AL9487" s="12">
        <v>1</v>
      </c>
      <c r="AM9487" s="12" t="s">
        <v>55</v>
      </c>
      <c r="AN9487" s="12" t="s">
        <v>56</v>
      </c>
      <c r="AO9487" s="12"/>
      <c r="AP9487" s="12">
        <v>1</v>
      </c>
      <c r="AQ9487" s="12" t="s">
        <v>57</v>
      </c>
      <c r="AR9487" s="12">
        <v>0</v>
      </c>
      <c r="AS9487" s="12"/>
      <c r="AT9487" s="12"/>
      <c r="AU9487" s="12"/>
      <c r="AV9487" s="12"/>
      <c r="AW9487" s="12" t="s">
        <v>58</v>
      </c>
      <c r="AX9487" s="12">
        <v>0</v>
      </c>
      <c r="AY9487" s="12">
        <v>2</v>
      </c>
      <c r="AZ9487" s="12">
        <v>1</v>
      </c>
      <c r="BA9487" s="12">
        <v>1</v>
      </c>
      <c r="BB9487" s="12" t="s">
        <v>59</v>
      </c>
    </row>
    <row r="9488" spans="1:54" x14ac:dyDescent="0.2">
      <c r="A9488" s="7" t="str">
        <f>VLOOKUP(G9488,'Matching-Tabelle'!$A$76:$B$80,2,FALSE)</f>
        <v>ralph.straehl@tkb.ch</v>
      </c>
      <c r="B9488" s="7" t="str">
        <f>VLOOKUP(J9488,'Matching-Tabelle'!$A$1:$B$66,2,FALSE)</f>
        <v>WPI RTB</v>
      </c>
      <c r="C9488" s="7" t="str">
        <f>IF(VLOOKUP(J9488,'Matching-Tabelle'!$A$1:$CB$66,3,FALSE)=0,"",VLOOKUP(J9488,'Matching-Tabelle'!$A$1:$CB$66,3,FALSE))</f>
        <v/>
      </c>
      <c r="D9488" s="7">
        <v>1</v>
      </c>
      <c r="E9488" s="7" t="s">
        <v>3267</v>
      </c>
      <c r="F9488" s="8">
        <v>42969</v>
      </c>
      <c r="G9488" s="12" t="s">
        <v>5099</v>
      </c>
      <c r="H9488" s="12" t="s">
        <v>3260</v>
      </c>
      <c r="I9488" s="12" t="s">
        <v>3261</v>
      </c>
      <c r="J9488" s="12">
        <v>24</v>
      </c>
      <c r="K9488" s="12" t="s">
        <v>73</v>
      </c>
      <c r="L9488" s="12" t="s">
        <v>74</v>
      </c>
      <c r="M9488" s="12">
        <v>990001</v>
      </c>
      <c r="N9488" s="12" t="s">
        <v>51</v>
      </c>
      <c r="O9488" s="12">
        <v>1</v>
      </c>
      <c r="P9488" s="12"/>
      <c r="Q9488" s="12">
        <v>1</v>
      </c>
      <c r="R9488" s="12"/>
      <c r="S9488" s="12" t="s">
        <v>3267</v>
      </c>
      <c r="T9488" s="12"/>
      <c r="U9488" s="12"/>
      <c r="V9488" s="12"/>
      <c r="W9488" s="12"/>
      <c r="X9488" s="12"/>
      <c r="Y9488" s="12"/>
      <c r="Z9488" s="12"/>
      <c r="AA9488" s="12"/>
      <c r="AB9488" s="12"/>
      <c r="AC9488" s="12"/>
      <c r="AD9488" s="12"/>
      <c r="AE9488" s="12">
        <v>12</v>
      </c>
      <c r="AF9488" s="12">
        <v>7.6</v>
      </c>
      <c r="AG9488" s="12">
        <v>5</v>
      </c>
      <c r="AH9488" s="12" t="s">
        <v>53</v>
      </c>
      <c r="AI9488" s="12" t="s">
        <v>54</v>
      </c>
      <c r="AJ9488" s="12">
        <v>2</v>
      </c>
      <c r="AK9488" s="12">
        <v>1</v>
      </c>
      <c r="AL9488" s="12">
        <v>1</v>
      </c>
      <c r="AM9488" s="12" t="s">
        <v>55</v>
      </c>
      <c r="AN9488" s="12" t="s">
        <v>56</v>
      </c>
      <c r="AO9488" s="12"/>
      <c r="AP9488" s="12">
        <v>1</v>
      </c>
      <c r="AQ9488" s="12" t="s">
        <v>57</v>
      </c>
      <c r="AR9488" s="12">
        <v>0</v>
      </c>
      <c r="AS9488" s="12"/>
      <c r="AT9488" s="12"/>
      <c r="AU9488" s="12"/>
      <c r="AV9488" s="12"/>
      <c r="AW9488" s="12" t="s">
        <v>58</v>
      </c>
      <c r="AX9488" s="12">
        <v>0</v>
      </c>
      <c r="AY9488" s="12">
        <v>2</v>
      </c>
      <c r="AZ9488" s="12">
        <v>1</v>
      </c>
      <c r="BA9488" s="12">
        <v>1</v>
      </c>
      <c r="BB9488" s="12" t="s">
        <v>59</v>
      </c>
    </row>
    <row r="9489" spans="1:54" x14ac:dyDescent="0.2">
      <c r="A9489" s="7" t="str">
        <f>VLOOKUP(G9489,'Matching-Tabelle'!$A$76:$B$80,2,FALSE)</f>
        <v>ralph.straehl@tkb.ch</v>
      </c>
      <c r="B9489" s="7" t="str">
        <f>VLOOKUP(J9489,'Matching-Tabelle'!$A$1:$B$66,2,FALSE)</f>
        <v>WPI RTB</v>
      </c>
      <c r="C9489" s="7" t="str">
        <f>IF(VLOOKUP(J9489,'Matching-Tabelle'!$A$1:$CB$66,3,FALSE)=0,"",VLOOKUP(J9489,'Matching-Tabelle'!$A$1:$CB$66,3,FALSE))</f>
        <v/>
      </c>
      <c r="D9489" s="7">
        <v>1</v>
      </c>
      <c r="E9489" s="7" t="s">
        <v>7753</v>
      </c>
      <c r="F9489" s="8">
        <v>42969</v>
      </c>
      <c r="G9489" s="12" t="s">
        <v>5099</v>
      </c>
      <c r="H9489" s="12" t="s">
        <v>3260</v>
      </c>
      <c r="I9489" s="12" t="s">
        <v>3261</v>
      </c>
      <c r="J9489" s="12">
        <v>20</v>
      </c>
      <c r="K9489" s="12" t="s">
        <v>95</v>
      </c>
      <c r="L9489" s="12" t="s">
        <v>96</v>
      </c>
      <c r="M9489" s="12">
        <v>990001</v>
      </c>
      <c r="N9489" s="12" t="s">
        <v>51</v>
      </c>
      <c r="O9489" s="12">
        <v>2</v>
      </c>
      <c r="P9489" s="12"/>
      <c r="Q9489" s="12">
        <v>2</v>
      </c>
      <c r="R9489" s="12"/>
      <c r="S9489" s="12" t="s">
        <v>7753</v>
      </c>
      <c r="T9489" s="12"/>
      <c r="U9489" s="12"/>
      <c r="V9489" s="12"/>
      <c r="W9489" s="12"/>
      <c r="X9489" s="12"/>
      <c r="Y9489" s="12"/>
      <c r="Z9489" s="12"/>
      <c r="AA9489" s="12"/>
      <c r="AB9489" s="12"/>
      <c r="AC9489" s="12"/>
      <c r="AD9489" s="12"/>
      <c r="AE9489" s="12">
        <v>12</v>
      </c>
      <c r="AF9489" s="12">
        <v>7.6</v>
      </c>
      <c r="AG9489" s="12">
        <v>5</v>
      </c>
      <c r="AH9489" s="12" t="s">
        <v>53</v>
      </c>
      <c r="AI9489" s="12" t="s">
        <v>54</v>
      </c>
      <c r="AJ9489" s="12">
        <v>2</v>
      </c>
      <c r="AK9489" s="12">
        <v>1</v>
      </c>
      <c r="AL9489" s="12">
        <v>1</v>
      </c>
      <c r="AM9489" s="12" t="s">
        <v>55</v>
      </c>
      <c r="AN9489" s="12" t="s">
        <v>56</v>
      </c>
      <c r="AO9489" s="12"/>
      <c r="AP9489" s="12">
        <v>1</v>
      </c>
      <c r="AQ9489" s="12" t="s">
        <v>57</v>
      </c>
      <c r="AR9489" s="12">
        <v>0</v>
      </c>
      <c r="AS9489" s="12"/>
      <c r="AT9489" s="12"/>
      <c r="AU9489" s="12"/>
      <c r="AV9489" s="12"/>
      <c r="AW9489" s="12" t="s">
        <v>58</v>
      </c>
      <c r="AX9489" s="12">
        <v>0</v>
      </c>
      <c r="AY9489" s="12">
        <v>2</v>
      </c>
      <c r="AZ9489" s="12">
        <v>2</v>
      </c>
      <c r="BA9489" s="12">
        <v>2</v>
      </c>
      <c r="BB9489" s="12" t="s">
        <v>59</v>
      </c>
    </row>
    <row r="9490" spans="1:54" x14ac:dyDescent="0.2">
      <c r="A9490" s="7" t="str">
        <f>VLOOKUP(G9490,'Matching-Tabelle'!$A$76:$B$80,2,FALSE)</f>
        <v>ralph.straehl@tkb.ch</v>
      </c>
      <c r="B9490" s="7" t="str">
        <f>VLOOKUP(J9490,'Matching-Tabelle'!$A$1:$B$66,2,FALSE)</f>
        <v>WPI RTB</v>
      </c>
      <c r="C9490" s="7" t="str">
        <f>IF(VLOOKUP(J9490,'Matching-Tabelle'!$A$1:$CB$66,3,FALSE)=0,"",VLOOKUP(J9490,'Matching-Tabelle'!$A$1:$CB$66,3,FALSE))</f>
        <v/>
      </c>
      <c r="D9490" s="7">
        <v>2</v>
      </c>
      <c r="E9490" s="7" t="s">
        <v>7754</v>
      </c>
      <c r="F9490" s="8">
        <v>42969</v>
      </c>
      <c r="G9490" s="12" t="s">
        <v>5099</v>
      </c>
      <c r="H9490" s="12" t="s">
        <v>3260</v>
      </c>
      <c r="I9490" s="12" t="s">
        <v>3261</v>
      </c>
      <c r="J9490" s="12">
        <v>32</v>
      </c>
      <c r="K9490" s="12" t="s">
        <v>1199</v>
      </c>
      <c r="L9490" s="12" t="s">
        <v>1200</v>
      </c>
      <c r="M9490" s="12">
        <v>990001</v>
      </c>
      <c r="N9490" s="12" t="s">
        <v>51</v>
      </c>
      <c r="O9490" s="12">
        <v>2</v>
      </c>
      <c r="P9490" s="12"/>
      <c r="Q9490" s="12">
        <v>2</v>
      </c>
      <c r="R9490" s="12"/>
      <c r="S9490" s="12" t="s">
        <v>7754</v>
      </c>
      <c r="T9490" s="12"/>
      <c r="U9490" s="12"/>
      <c r="V9490" s="12"/>
      <c r="W9490" s="12"/>
      <c r="X9490" s="12"/>
      <c r="Y9490" s="12"/>
      <c r="Z9490" s="12"/>
      <c r="AA9490" s="12"/>
      <c r="AB9490" s="12"/>
      <c r="AC9490" s="12"/>
      <c r="AD9490" s="12"/>
      <c r="AE9490" s="12">
        <v>12</v>
      </c>
      <c r="AF9490" s="12">
        <v>7.6</v>
      </c>
      <c r="AG9490" s="12">
        <v>5</v>
      </c>
      <c r="AH9490" s="12" t="s">
        <v>53</v>
      </c>
      <c r="AI9490" s="12" t="s">
        <v>54</v>
      </c>
      <c r="AJ9490" s="12">
        <v>2</v>
      </c>
      <c r="AK9490" s="12">
        <v>1</v>
      </c>
      <c r="AL9490" s="12">
        <v>1</v>
      </c>
      <c r="AM9490" s="12" t="s">
        <v>55</v>
      </c>
      <c r="AN9490" s="12" t="s">
        <v>56</v>
      </c>
      <c r="AO9490" s="12"/>
      <c r="AP9490" s="12">
        <v>1</v>
      </c>
      <c r="AQ9490" s="12" t="s">
        <v>57</v>
      </c>
      <c r="AR9490" s="12">
        <v>0</v>
      </c>
      <c r="AS9490" s="12"/>
      <c r="AT9490" s="12"/>
      <c r="AU9490" s="12"/>
      <c r="AV9490" s="12"/>
      <c r="AW9490" s="12" t="s">
        <v>58</v>
      </c>
      <c r="AX9490" s="12">
        <v>0</v>
      </c>
      <c r="AY9490" s="12">
        <v>2</v>
      </c>
      <c r="AZ9490" s="12">
        <v>2</v>
      </c>
      <c r="BA9490" s="12">
        <v>2</v>
      </c>
      <c r="BB9490" s="12" t="s">
        <v>59</v>
      </c>
    </row>
    <row r="9491" spans="1:54" x14ac:dyDescent="0.2">
      <c r="A9491" s="7" t="str">
        <f>VLOOKUP(G9491,'Matching-Tabelle'!$A$76:$B$80,2,FALSE)</f>
        <v>ralph.straehl@tkb.ch</v>
      </c>
      <c r="B9491" s="7" t="str">
        <f>VLOOKUP(J9491,'Matching-Tabelle'!$A$1:$B$66,2,FALSE)</f>
        <v>WPI RTB</v>
      </c>
      <c r="C9491" s="7" t="str">
        <f>IF(VLOOKUP(J9491,'Matching-Tabelle'!$A$1:$CB$66,3,FALSE)=0,"",VLOOKUP(J9491,'Matching-Tabelle'!$A$1:$CB$66,3,FALSE))</f>
        <v/>
      </c>
      <c r="D9491" s="7">
        <v>2</v>
      </c>
      <c r="E9491" s="7" t="s">
        <v>7755</v>
      </c>
      <c r="F9491" s="8">
        <v>42969</v>
      </c>
      <c r="G9491" s="12" t="s">
        <v>5099</v>
      </c>
      <c r="H9491" s="12" t="s">
        <v>3260</v>
      </c>
      <c r="I9491" s="12" t="s">
        <v>3261</v>
      </c>
      <c r="J9491" s="12">
        <v>20</v>
      </c>
      <c r="K9491" s="12" t="s">
        <v>95</v>
      </c>
      <c r="L9491" s="12" t="s">
        <v>96</v>
      </c>
      <c r="M9491" s="12">
        <v>990001</v>
      </c>
      <c r="N9491" s="12" t="s">
        <v>51</v>
      </c>
      <c r="O9491" s="12">
        <v>1</v>
      </c>
      <c r="P9491" s="12"/>
      <c r="Q9491" s="12">
        <v>1</v>
      </c>
      <c r="R9491" s="12"/>
      <c r="S9491" s="12" t="s">
        <v>7755</v>
      </c>
      <c r="T9491" s="12"/>
      <c r="U9491" s="12"/>
      <c r="V9491" s="12"/>
      <c r="W9491" s="12"/>
      <c r="X9491" s="12"/>
      <c r="Y9491" s="12"/>
      <c r="Z9491" s="12"/>
      <c r="AA9491" s="12"/>
      <c r="AB9491" s="12"/>
      <c r="AC9491" s="12"/>
      <c r="AD9491" s="12"/>
      <c r="AE9491" s="12">
        <v>12</v>
      </c>
      <c r="AF9491" s="12">
        <v>7.6</v>
      </c>
      <c r="AG9491" s="12">
        <v>5</v>
      </c>
      <c r="AH9491" s="12" t="s">
        <v>53</v>
      </c>
      <c r="AI9491" s="12" t="s">
        <v>54</v>
      </c>
      <c r="AJ9491" s="12">
        <v>2</v>
      </c>
      <c r="AK9491" s="12">
        <v>1</v>
      </c>
      <c r="AL9491" s="12">
        <v>1</v>
      </c>
      <c r="AM9491" s="12" t="s">
        <v>55</v>
      </c>
      <c r="AN9491" s="12" t="s">
        <v>56</v>
      </c>
      <c r="AO9491" s="12"/>
      <c r="AP9491" s="12">
        <v>1</v>
      </c>
      <c r="AQ9491" s="12" t="s">
        <v>57</v>
      </c>
      <c r="AR9491" s="12">
        <v>0</v>
      </c>
      <c r="AS9491" s="12"/>
      <c r="AT9491" s="12"/>
      <c r="AU9491" s="12"/>
      <c r="AV9491" s="12"/>
      <c r="AW9491" s="12" t="s">
        <v>58</v>
      </c>
      <c r="AX9491" s="12">
        <v>0</v>
      </c>
      <c r="AY9491" s="12">
        <v>2</v>
      </c>
      <c r="AZ9491" s="12">
        <v>1</v>
      </c>
      <c r="BA9491" s="12">
        <v>1</v>
      </c>
      <c r="BB9491" s="12" t="s">
        <v>59</v>
      </c>
    </row>
    <row r="9492" spans="1:54" x14ac:dyDescent="0.2">
      <c r="A9492" s="7" t="str">
        <f>VLOOKUP(G9492,'Matching-Tabelle'!$A$76:$B$80,2,FALSE)</f>
        <v>ralph.straehl@tkb.ch</v>
      </c>
      <c r="B9492" s="7" t="str">
        <f>VLOOKUP(J9492,'Matching-Tabelle'!$A$1:$B$66,2,FALSE)</f>
        <v>Proj CIRE</v>
      </c>
      <c r="C9492" s="7" t="str">
        <f>IF(VLOOKUP(J9492,'Matching-Tabelle'!$A$1:$CB$66,3,FALSE)=0,"",VLOOKUP(J9492,'Matching-Tabelle'!$A$1:$CB$66,3,FALSE))</f>
        <v>WPI Projekte</v>
      </c>
      <c r="D9492" s="7">
        <v>1</v>
      </c>
      <c r="E9492" s="7" t="s">
        <v>7756</v>
      </c>
      <c r="F9492" s="8">
        <v>42969</v>
      </c>
      <c r="G9492" s="12" t="s">
        <v>5099</v>
      </c>
      <c r="H9492" s="12" t="s">
        <v>3260</v>
      </c>
      <c r="I9492" s="12" t="s">
        <v>3261</v>
      </c>
      <c r="J9492" s="12">
        <v>2500257</v>
      </c>
      <c r="K9492" s="12" t="s">
        <v>687</v>
      </c>
      <c r="L9492" s="12" t="s">
        <v>5423</v>
      </c>
      <c r="M9492" s="12">
        <v>990001</v>
      </c>
      <c r="N9492" s="12" t="s">
        <v>51</v>
      </c>
      <c r="O9492" s="12">
        <v>3</v>
      </c>
      <c r="P9492" s="12"/>
      <c r="Q9492" s="12">
        <v>3</v>
      </c>
      <c r="R9492" s="12"/>
      <c r="S9492" s="12" t="s">
        <v>7756</v>
      </c>
      <c r="T9492" s="12"/>
      <c r="U9492" s="12"/>
      <c r="V9492" s="12"/>
      <c r="W9492" s="12"/>
      <c r="X9492" s="12"/>
      <c r="Y9492" s="12"/>
      <c r="Z9492" s="12"/>
      <c r="AA9492" s="12"/>
      <c r="AB9492" s="12"/>
      <c r="AC9492" s="12"/>
      <c r="AD9492" s="12"/>
      <c r="AE9492" s="12">
        <v>5</v>
      </c>
      <c r="AF9492" s="12">
        <v>0</v>
      </c>
      <c r="AG9492" s="12">
        <v>1</v>
      </c>
      <c r="AH9492" s="12" t="s">
        <v>411</v>
      </c>
      <c r="AI9492" s="12" t="s">
        <v>411</v>
      </c>
      <c r="AJ9492" s="12">
        <v>2</v>
      </c>
      <c r="AK9492" s="12">
        <v>1</v>
      </c>
      <c r="AL9492" s="12">
        <v>1</v>
      </c>
      <c r="AM9492" s="12" t="s">
        <v>55</v>
      </c>
      <c r="AN9492" s="12" t="s">
        <v>56</v>
      </c>
      <c r="AO9492" s="12"/>
      <c r="AP9492" s="12">
        <v>1</v>
      </c>
      <c r="AQ9492" s="12" t="s">
        <v>57</v>
      </c>
      <c r="AR9492" s="12">
        <v>0</v>
      </c>
      <c r="AS9492" s="12"/>
      <c r="AT9492" s="12"/>
      <c r="AU9492" s="12"/>
      <c r="AV9492" s="12"/>
      <c r="AW9492" s="12" t="s">
        <v>58</v>
      </c>
      <c r="AX9492" s="12">
        <v>0</v>
      </c>
      <c r="AY9492" s="12">
        <v>2</v>
      </c>
      <c r="AZ9492" s="12">
        <v>3</v>
      </c>
      <c r="BA9492" s="12">
        <v>3</v>
      </c>
      <c r="BB9492" s="12" t="s">
        <v>59</v>
      </c>
    </row>
    <row r="9493" spans="1:54" x14ac:dyDescent="0.2">
      <c r="A9493" s="7" t="str">
        <f>VLOOKUP(G9493,'Matching-Tabelle'!$A$76:$B$80,2,FALSE)</f>
        <v>ralph.straehl@tkb.ch</v>
      </c>
      <c r="B9493" s="7" t="str">
        <f>VLOOKUP(J9493,'Matching-Tabelle'!$A$1:$B$66,2,FALSE)</f>
        <v>WPI RTB</v>
      </c>
      <c r="C9493" s="7" t="str">
        <f>IF(VLOOKUP(J9493,'Matching-Tabelle'!$A$1:$CB$66,3,FALSE)=0,"",VLOOKUP(J9493,'Matching-Tabelle'!$A$1:$CB$66,3,FALSE))</f>
        <v/>
      </c>
      <c r="D9493" s="7">
        <v>3</v>
      </c>
      <c r="E9493" s="7" t="s">
        <v>3267</v>
      </c>
      <c r="F9493" s="8">
        <v>42970</v>
      </c>
      <c r="G9493" s="12" t="s">
        <v>5099</v>
      </c>
      <c r="H9493" s="12" t="s">
        <v>3260</v>
      </c>
      <c r="I9493" s="12" t="s">
        <v>3261</v>
      </c>
      <c r="J9493" s="12">
        <v>24</v>
      </c>
      <c r="K9493" s="12" t="s">
        <v>73</v>
      </c>
      <c r="L9493" s="12" t="s">
        <v>74</v>
      </c>
      <c r="M9493" s="12">
        <v>990001</v>
      </c>
      <c r="N9493" s="12" t="s">
        <v>51</v>
      </c>
      <c r="O9493" s="12">
        <v>1</v>
      </c>
      <c r="P9493" s="12"/>
      <c r="Q9493" s="12">
        <v>1</v>
      </c>
      <c r="R9493" s="12"/>
      <c r="S9493" s="12" t="s">
        <v>3267</v>
      </c>
      <c r="T9493" s="12"/>
      <c r="U9493" s="12"/>
      <c r="V9493" s="12"/>
      <c r="W9493" s="12"/>
      <c r="X9493" s="12"/>
      <c r="Y9493" s="12"/>
      <c r="Z9493" s="12"/>
      <c r="AA9493" s="12"/>
      <c r="AB9493" s="12"/>
      <c r="AC9493" s="12"/>
      <c r="AD9493" s="12"/>
      <c r="AE9493" s="12">
        <v>12</v>
      </c>
      <c r="AF9493" s="12">
        <v>7.6</v>
      </c>
      <c r="AG9493" s="12">
        <v>5</v>
      </c>
      <c r="AH9493" s="12" t="s">
        <v>53</v>
      </c>
      <c r="AI9493" s="12" t="s">
        <v>54</v>
      </c>
      <c r="AJ9493" s="12">
        <v>2</v>
      </c>
      <c r="AK9493" s="12">
        <v>1</v>
      </c>
      <c r="AL9493" s="12">
        <v>1</v>
      </c>
      <c r="AM9493" s="12" t="s">
        <v>55</v>
      </c>
      <c r="AN9493" s="12" t="s">
        <v>56</v>
      </c>
      <c r="AO9493" s="12"/>
      <c r="AP9493" s="12">
        <v>1</v>
      </c>
      <c r="AQ9493" s="12" t="s">
        <v>57</v>
      </c>
      <c r="AR9493" s="12">
        <v>0</v>
      </c>
      <c r="AS9493" s="12"/>
      <c r="AT9493" s="12"/>
      <c r="AU9493" s="12"/>
      <c r="AV9493" s="12"/>
      <c r="AW9493" s="12" t="s">
        <v>58</v>
      </c>
      <c r="AX9493" s="12">
        <v>0</v>
      </c>
      <c r="AY9493" s="12">
        <v>2</v>
      </c>
      <c r="AZ9493" s="12">
        <v>1</v>
      </c>
      <c r="BA9493" s="12">
        <v>1</v>
      </c>
      <c r="BB9493" s="12" t="s">
        <v>59</v>
      </c>
    </row>
    <row r="9494" spans="1:54" x14ac:dyDescent="0.2">
      <c r="A9494" s="7" t="str">
        <f>VLOOKUP(G9494,'Matching-Tabelle'!$A$76:$B$80,2,FALSE)</f>
        <v>ralph.straehl@tkb.ch</v>
      </c>
      <c r="B9494" s="7" t="str">
        <f>VLOOKUP(J9494,'Matching-Tabelle'!$A$1:$B$66,2,FALSE)</f>
        <v>Proj DigiPF</v>
      </c>
      <c r="C9494" s="7" t="str">
        <f>IF(VLOOKUP(J9494,'Matching-Tabelle'!$A$1:$CB$66,3,FALSE)=0,"",VLOOKUP(J9494,'Matching-Tabelle'!$A$1:$CB$66,3,FALSE))</f>
        <v>Progr Digitalisierung</v>
      </c>
      <c r="D9494" s="7">
        <v>1</v>
      </c>
      <c r="E9494" s="7" t="s">
        <v>7757</v>
      </c>
      <c r="F9494" s="8">
        <v>42970</v>
      </c>
      <c r="G9494" s="12" t="s">
        <v>5099</v>
      </c>
      <c r="H9494" s="12" t="s">
        <v>3260</v>
      </c>
      <c r="I9494" s="12" t="s">
        <v>3261</v>
      </c>
      <c r="J9494" s="12">
        <v>2500236</v>
      </c>
      <c r="K9494" s="12" t="s">
        <v>701</v>
      </c>
      <c r="L9494" s="12" t="s">
        <v>702</v>
      </c>
      <c r="M9494" s="12">
        <v>990001</v>
      </c>
      <c r="N9494" s="12" t="s">
        <v>51</v>
      </c>
      <c r="O9494" s="12">
        <v>3</v>
      </c>
      <c r="P9494" s="12"/>
      <c r="Q9494" s="12">
        <v>3</v>
      </c>
      <c r="R9494" s="12"/>
      <c r="S9494" s="12" t="s">
        <v>7757</v>
      </c>
      <c r="T9494" s="12"/>
      <c r="U9494" s="12"/>
      <c r="V9494" s="12"/>
      <c r="W9494" s="12"/>
      <c r="X9494" s="12"/>
      <c r="Y9494" s="12"/>
      <c r="Z9494" s="12"/>
      <c r="AA9494" s="12"/>
      <c r="AB9494" s="12"/>
      <c r="AC9494" s="12"/>
      <c r="AD9494" s="12"/>
      <c r="AE9494" s="12">
        <v>5</v>
      </c>
      <c r="AF9494" s="12">
        <v>0</v>
      </c>
      <c r="AG9494" s="12">
        <v>1</v>
      </c>
      <c r="AH9494" s="12" t="s">
        <v>411</v>
      </c>
      <c r="AI9494" s="12" t="s">
        <v>411</v>
      </c>
      <c r="AJ9494" s="12">
        <v>2</v>
      </c>
      <c r="AK9494" s="12">
        <v>1</v>
      </c>
      <c r="AL9494" s="12">
        <v>1</v>
      </c>
      <c r="AM9494" s="12" t="s">
        <v>55</v>
      </c>
      <c r="AN9494" s="12" t="s">
        <v>56</v>
      </c>
      <c r="AO9494" s="12"/>
      <c r="AP9494" s="12">
        <v>1</v>
      </c>
      <c r="AQ9494" s="12" t="s">
        <v>57</v>
      </c>
      <c r="AR9494" s="12">
        <v>0</v>
      </c>
      <c r="AS9494" s="12"/>
      <c r="AT9494" s="12"/>
      <c r="AU9494" s="12"/>
      <c r="AV9494" s="12"/>
      <c r="AW9494" s="12" t="s">
        <v>58</v>
      </c>
      <c r="AX9494" s="12">
        <v>0</v>
      </c>
      <c r="AY9494" s="12">
        <v>2</v>
      </c>
      <c r="AZ9494" s="12">
        <v>3</v>
      </c>
      <c r="BA9494" s="12">
        <v>3</v>
      </c>
      <c r="BB9494" s="12" t="s">
        <v>59</v>
      </c>
    </row>
    <row r="9495" spans="1:54" x14ac:dyDescent="0.2">
      <c r="A9495" s="7" t="str">
        <f>VLOOKUP(G9495,'Matching-Tabelle'!$A$76:$B$80,2,FALSE)</f>
        <v>ralph.straehl@tkb.ch</v>
      </c>
      <c r="B9495" s="7" t="str">
        <f>VLOOKUP(J9495,'Matching-Tabelle'!$A$1:$B$66,2,FALSE)</f>
        <v>WPI CTB</v>
      </c>
      <c r="C9495" s="7" t="str">
        <f>IF(VLOOKUP(J9495,'Matching-Tabelle'!$A$1:$CB$66,3,FALSE)=0,"",VLOOKUP(J9495,'Matching-Tabelle'!$A$1:$CB$66,3,FALSE))</f>
        <v/>
      </c>
      <c r="D9495" s="7">
        <v>3</v>
      </c>
      <c r="E9495" s="7" t="s">
        <v>7758</v>
      </c>
      <c r="F9495" s="8">
        <v>42970</v>
      </c>
      <c r="G9495" s="12" t="s">
        <v>5099</v>
      </c>
      <c r="H9495" s="12" t="s">
        <v>3260</v>
      </c>
      <c r="I9495" s="12" t="s">
        <v>3261</v>
      </c>
      <c r="J9495" s="12">
        <v>927</v>
      </c>
      <c r="K9495" s="12" t="s">
        <v>99</v>
      </c>
      <c r="L9495" s="12" t="s">
        <v>100</v>
      </c>
      <c r="M9495" s="12">
        <v>990001</v>
      </c>
      <c r="N9495" s="12" t="s">
        <v>51</v>
      </c>
      <c r="O9495" s="12">
        <v>2</v>
      </c>
      <c r="P9495" s="12"/>
      <c r="Q9495" s="12">
        <v>2</v>
      </c>
      <c r="R9495" s="12"/>
      <c r="S9495" s="12" t="s">
        <v>7758</v>
      </c>
      <c r="T9495" s="12"/>
      <c r="U9495" s="12"/>
      <c r="V9495" s="12"/>
      <c r="W9495" s="12"/>
      <c r="X9495" s="12"/>
      <c r="Y9495" s="12"/>
      <c r="Z9495" s="12"/>
      <c r="AA9495" s="12"/>
      <c r="AB9495" s="12"/>
      <c r="AC9495" s="12"/>
      <c r="AD9495" s="12"/>
      <c r="AE9495" s="12">
        <v>12</v>
      </c>
      <c r="AF9495" s="12">
        <v>7.6</v>
      </c>
      <c r="AG9495" s="12">
        <v>5</v>
      </c>
      <c r="AH9495" s="12" t="s">
        <v>53</v>
      </c>
      <c r="AI9495" s="12" t="s">
        <v>54</v>
      </c>
      <c r="AJ9495" s="12">
        <v>2</v>
      </c>
      <c r="AK9495" s="12">
        <v>1</v>
      </c>
      <c r="AL9495" s="12">
        <v>1</v>
      </c>
      <c r="AM9495" s="12" t="s">
        <v>55</v>
      </c>
      <c r="AN9495" s="12" t="s">
        <v>56</v>
      </c>
      <c r="AO9495" s="12"/>
      <c r="AP9495" s="12">
        <v>1</v>
      </c>
      <c r="AQ9495" s="12" t="s">
        <v>57</v>
      </c>
      <c r="AR9495" s="12">
        <v>0</v>
      </c>
      <c r="AS9495" s="12"/>
      <c r="AT9495" s="12"/>
      <c r="AU9495" s="12"/>
      <c r="AV9495" s="12"/>
      <c r="AW9495" s="12" t="s">
        <v>58</v>
      </c>
      <c r="AX9495" s="12">
        <v>0</v>
      </c>
      <c r="AY9495" s="12">
        <v>2</v>
      </c>
      <c r="AZ9495" s="12">
        <v>2</v>
      </c>
      <c r="BA9495" s="12">
        <v>2</v>
      </c>
      <c r="BB9495" s="12" t="s">
        <v>59</v>
      </c>
    </row>
    <row r="9496" spans="1:54" x14ac:dyDescent="0.2">
      <c r="A9496" s="7" t="str">
        <f>VLOOKUP(G9496,'Matching-Tabelle'!$A$76:$B$80,2,FALSE)</f>
        <v>ralph.straehl@tkb.ch</v>
      </c>
      <c r="B9496" s="7" t="str">
        <f>VLOOKUP(J9496,'Matching-Tabelle'!$A$1:$B$66,2,FALSE)</f>
        <v>WPI RTB</v>
      </c>
      <c r="C9496" s="7" t="str">
        <f>IF(VLOOKUP(J9496,'Matching-Tabelle'!$A$1:$CB$66,3,FALSE)=0,"",VLOOKUP(J9496,'Matching-Tabelle'!$A$1:$CB$66,3,FALSE))</f>
        <v/>
      </c>
      <c r="D9496" s="7">
        <v>2</v>
      </c>
      <c r="E9496" s="7" t="s">
        <v>7759</v>
      </c>
      <c r="F9496" s="8">
        <v>42970</v>
      </c>
      <c r="G9496" s="12" t="s">
        <v>5099</v>
      </c>
      <c r="H9496" s="12" t="s">
        <v>3260</v>
      </c>
      <c r="I9496" s="12" t="s">
        <v>3261</v>
      </c>
      <c r="J9496" s="12">
        <v>19</v>
      </c>
      <c r="K9496" s="12" t="s">
        <v>145</v>
      </c>
      <c r="L9496" s="12" t="s">
        <v>146</v>
      </c>
      <c r="M9496" s="12">
        <v>990001</v>
      </c>
      <c r="N9496" s="12" t="s">
        <v>51</v>
      </c>
      <c r="O9496" s="12">
        <v>1</v>
      </c>
      <c r="P9496" s="12"/>
      <c r="Q9496" s="12">
        <v>1</v>
      </c>
      <c r="R9496" s="12"/>
      <c r="S9496" s="12" t="s">
        <v>7759</v>
      </c>
      <c r="T9496" s="12"/>
      <c r="U9496" s="12"/>
      <c r="V9496" s="12"/>
      <c r="W9496" s="12"/>
      <c r="X9496" s="12"/>
      <c r="Y9496" s="12"/>
      <c r="Z9496" s="12"/>
      <c r="AA9496" s="12"/>
      <c r="AB9496" s="12"/>
      <c r="AC9496" s="12"/>
      <c r="AD9496" s="12"/>
      <c r="AE9496" s="12">
        <v>12</v>
      </c>
      <c r="AF9496" s="12">
        <v>7.6</v>
      </c>
      <c r="AG9496" s="12">
        <v>5</v>
      </c>
      <c r="AH9496" s="12" t="s">
        <v>53</v>
      </c>
      <c r="AI9496" s="12" t="s">
        <v>54</v>
      </c>
      <c r="AJ9496" s="12">
        <v>2</v>
      </c>
      <c r="AK9496" s="12">
        <v>1</v>
      </c>
      <c r="AL9496" s="12">
        <v>1</v>
      </c>
      <c r="AM9496" s="12" t="s">
        <v>55</v>
      </c>
      <c r="AN9496" s="12" t="s">
        <v>56</v>
      </c>
      <c r="AO9496" s="12"/>
      <c r="AP9496" s="12">
        <v>1</v>
      </c>
      <c r="AQ9496" s="12" t="s">
        <v>57</v>
      </c>
      <c r="AR9496" s="12">
        <v>0</v>
      </c>
      <c r="AS9496" s="12"/>
      <c r="AT9496" s="12"/>
      <c r="AU9496" s="12"/>
      <c r="AV9496" s="12"/>
      <c r="AW9496" s="12" t="s">
        <v>58</v>
      </c>
      <c r="AX9496" s="12">
        <v>0</v>
      </c>
      <c r="AY9496" s="12">
        <v>2</v>
      </c>
      <c r="AZ9496" s="12">
        <v>1</v>
      </c>
      <c r="BA9496" s="12">
        <v>1</v>
      </c>
      <c r="BB9496" s="12" t="s">
        <v>59</v>
      </c>
    </row>
    <row r="9497" spans="1:54" x14ac:dyDescent="0.2">
      <c r="A9497" s="7" t="str">
        <f>VLOOKUP(G9497,'Matching-Tabelle'!$A$76:$B$80,2,FALSE)</f>
        <v>ralph.straehl@tkb.ch</v>
      </c>
      <c r="B9497" s="7" t="str">
        <f>VLOOKUP(J9497,'Matching-Tabelle'!$A$1:$B$66,2,FALSE)</f>
        <v>WPI RTB</v>
      </c>
      <c r="C9497" s="7" t="str">
        <f>IF(VLOOKUP(J9497,'Matching-Tabelle'!$A$1:$CB$66,3,FALSE)=0,"",VLOOKUP(J9497,'Matching-Tabelle'!$A$1:$CB$66,3,FALSE))</f>
        <v/>
      </c>
      <c r="D9497" s="7">
        <v>1</v>
      </c>
      <c r="E9497" s="7" t="s">
        <v>7760</v>
      </c>
      <c r="F9497" s="8">
        <v>42970</v>
      </c>
      <c r="G9497" s="12" t="s">
        <v>5099</v>
      </c>
      <c r="H9497" s="12" t="s">
        <v>3260</v>
      </c>
      <c r="I9497" s="12" t="s">
        <v>3261</v>
      </c>
      <c r="J9497" s="12">
        <v>20</v>
      </c>
      <c r="K9497" s="12" t="s">
        <v>95</v>
      </c>
      <c r="L9497" s="12" t="s">
        <v>96</v>
      </c>
      <c r="M9497" s="12">
        <v>990001</v>
      </c>
      <c r="N9497" s="12" t="s">
        <v>51</v>
      </c>
      <c r="O9497" s="12">
        <v>1</v>
      </c>
      <c r="P9497" s="12"/>
      <c r="Q9497" s="12">
        <v>1</v>
      </c>
      <c r="R9497" s="12"/>
      <c r="S9497" s="12" t="s">
        <v>7760</v>
      </c>
      <c r="T9497" s="12"/>
      <c r="U9497" s="12"/>
      <c r="V9497" s="12"/>
      <c r="W9497" s="12"/>
      <c r="X9497" s="12"/>
      <c r="Y9497" s="12"/>
      <c r="Z9497" s="12"/>
      <c r="AA9497" s="12"/>
      <c r="AB9497" s="12"/>
      <c r="AC9497" s="12"/>
      <c r="AD9497" s="12"/>
      <c r="AE9497" s="12">
        <v>12</v>
      </c>
      <c r="AF9497" s="12">
        <v>7.6</v>
      </c>
      <c r="AG9497" s="12">
        <v>5</v>
      </c>
      <c r="AH9497" s="12" t="s">
        <v>53</v>
      </c>
      <c r="AI9497" s="12" t="s">
        <v>54</v>
      </c>
      <c r="AJ9497" s="12">
        <v>2</v>
      </c>
      <c r="AK9497" s="12">
        <v>1</v>
      </c>
      <c r="AL9497" s="12">
        <v>1</v>
      </c>
      <c r="AM9497" s="12" t="s">
        <v>55</v>
      </c>
      <c r="AN9497" s="12" t="s">
        <v>56</v>
      </c>
      <c r="AO9497" s="12"/>
      <c r="AP9497" s="12">
        <v>1</v>
      </c>
      <c r="AQ9497" s="12" t="s">
        <v>57</v>
      </c>
      <c r="AR9497" s="12">
        <v>0</v>
      </c>
      <c r="AS9497" s="12"/>
      <c r="AT9497" s="12"/>
      <c r="AU9497" s="12"/>
      <c r="AV9497" s="12"/>
      <c r="AW9497" s="12" t="s">
        <v>58</v>
      </c>
      <c r="AX9497" s="12">
        <v>0</v>
      </c>
      <c r="AY9497" s="12">
        <v>2</v>
      </c>
      <c r="AZ9497" s="12">
        <v>1</v>
      </c>
      <c r="BA9497" s="12">
        <v>1</v>
      </c>
      <c r="BB9497" s="12" t="s">
        <v>59</v>
      </c>
    </row>
    <row r="9498" spans="1:54" x14ac:dyDescent="0.2">
      <c r="A9498" s="7" t="str">
        <f>VLOOKUP(G9498,'Matching-Tabelle'!$A$76:$B$80,2,FALSE)</f>
        <v>ralph.straehl@tkb.ch</v>
      </c>
      <c r="B9498" s="7" t="str">
        <f>VLOOKUP(J9498,'Matching-Tabelle'!$A$1:$B$66,2,FALSE)</f>
        <v>WPI RTB</v>
      </c>
      <c r="C9498" s="7" t="str">
        <f>IF(VLOOKUP(J9498,'Matching-Tabelle'!$A$1:$CB$66,3,FALSE)=0,"",VLOOKUP(J9498,'Matching-Tabelle'!$A$1:$CB$66,3,FALSE))</f>
        <v/>
      </c>
      <c r="D9498" s="7">
        <v>1</v>
      </c>
      <c r="E9498" s="7" t="s">
        <v>7592</v>
      </c>
      <c r="F9498" s="8">
        <v>42970</v>
      </c>
      <c r="G9498" s="12" t="s">
        <v>5099</v>
      </c>
      <c r="H9498" s="12" t="s">
        <v>3260</v>
      </c>
      <c r="I9498" s="12" t="s">
        <v>3261</v>
      </c>
      <c r="J9498" s="12">
        <v>32</v>
      </c>
      <c r="K9498" s="12" t="s">
        <v>1199</v>
      </c>
      <c r="L9498" s="12" t="s">
        <v>1200</v>
      </c>
      <c r="M9498" s="12">
        <v>990001</v>
      </c>
      <c r="N9498" s="12" t="s">
        <v>51</v>
      </c>
      <c r="O9498" s="12">
        <v>1</v>
      </c>
      <c r="P9498" s="12"/>
      <c r="Q9498" s="12">
        <v>1</v>
      </c>
      <c r="R9498" s="12"/>
      <c r="S9498" s="12" t="s">
        <v>7592</v>
      </c>
      <c r="T9498" s="12"/>
      <c r="U9498" s="12"/>
      <c r="V9498" s="12"/>
      <c r="W9498" s="12"/>
      <c r="X9498" s="12"/>
      <c r="Y9498" s="12"/>
      <c r="Z9498" s="12"/>
      <c r="AA9498" s="12"/>
      <c r="AB9498" s="12"/>
      <c r="AC9498" s="12"/>
      <c r="AD9498" s="12"/>
      <c r="AE9498" s="12">
        <v>12</v>
      </c>
      <c r="AF9498" s="12">
        <v>7.6</v>
      </c>
      <c r="AG9498" s="12">
        <v>5</v>
      </c>
      <c r="AH9498" s="12" t="s">
        <v>53</v>
      </c>
      <c r="AI9498" s="12" t="s">
        <v>54</v>
      </c>
      <c r="AJ9498" s="12">
        <v>2</v>
      </c>
      <c r="AK9498" s="12">
        <v>1</v>
      </c>
      <c r="AL9498" s="12">
        <v>1</v>
      </c>
      <c r="AM9498" s="12" t="s">
        <v>55</v>
      </c>
      <c r="AN9498" s="12" t="s">
        <v>56</v>
      </c>
      <c r="AO9498" s="12"/>
      <c r="AP9498" s="12">
        <v>1</v>
      </c>
      <c r="AQ9498" s="12" t="s">
        <v>57</v>
      </c>
      <c r="AR9498" s="12">
        <v>0</v>
      </c>
      <c r="AS9498" s="12"/>
      <c r="AT9498" s="12"/>
      <c r="AU9498" s="12"/>
      <c r="AV9498" s="12"/>
      <c r="AW9498" s="12" t="s">
        <v>58</v>
      </c>
      <c r="AX9498" s="12">
        <v>0</v>
      </c>
      <c r="AY9498" s="12">
        <v>2</v>
      </c>
      <c r="AZ9498" s="12">
        <v>1</v>
      </c>
      <c r="BA9498" s="12">
        <v>1</v>
      </c>
      <c r="BB9498" s="12" t="s">
        <v>59</v>
      </c>
    </row>
    <row r="9499" spans="1:54" x14ac:dyDescent="0.2">
      <c r="A9499" s="7" t="str">
        <f>VLOOKUP(G9499,'Matching-Tabelle'!$A$76:$B$80,2,FALSE)</f>
        <v>ralph.straehl@tkb.ch</v>
      </c>
      <c r="B9499" s="7" t="str">
        <f>VLOOKUP(J9499,'Matching-Tabelle'!$A$1:$B$66,2,FALSE)</f>
        <v>WPI RTB</v>
      </c>
      <c r="C9499" s="7" t="str">
        <f>IF(VLOOKUP(J9499,'Matching-Tabelle'!$A$1:$CB$66,3,FALSE)=0,"",VLOOKUP(J9499,'Matching-Tabelle'!$A$1:$CB$66,3,FALSE))</f>
        <v/>
      </c>
      <c r="D9499" s="7">
        <v>1</v>
      </c>
      <c r="E9499" s="7" t="s">
        <v>3267</v>
      </c>
      <c r="F9499" s="8">
        <v>42971</v>
      </c>
      <c r="G9499" s="12" t="s">
        <v>5099</v>
      </c>
      <c r="H9499" s="12" t="s">
        <v>3260</v>
      </c>
      <c r="I9499" s="12" t="s">
        <v>3261</v>
      </c>
      <c r="J9499" s="12">
        <v>24</v>
      </c>
      <c r="K9499" s="12" t="s">
        <v>73</v>
      </c>
      <c r="L9499" s="12" t="s">
        <v>74</v>
      </c>
      <c r="M9499" s="12">
        <v>990001</v>
      </c>
      <c r="N9499" s="12" t="s">
        <v>51</v>
      </c>
      <c r="O9499" s="12">
        <v>1</v>
      </c>
      <c r="P9499" s="12"/>
      <c r="Q9499" s="12">
        <v>1</v>
      </c>
      <c r="R9499" s="12"/>
      <c r="S9499" s="12" t="s">
        <v>3267</v>
      </c>
      <c r="T9499" s="12"/>
      <c r="U9499" s="12"/>
      <c r="V9499" s="12"/>
      <c r="W9499" s="12"/>
      <c r="X9499" s="12"/>
      <c r="Y9499" s="12"/>
      <c r="Z9499" s="12"/>
      <c r="AA9499" s="12"/>
      <c r="AB9499" s="12"/>
      <c r="AC9499" s="12"/>
      <c r="AD9499" s="12"/>
      <c r="AE9499" s="12">
        <v>12</v>
      </c>
      <c r="AF9499" s="12">
        <v>7.6</v>
      </c>
      <c r="AG9499" s="12">
        <v>5</v>
      </c>
      <c r="AH9499" s="12" t="s">
        <v>53</v>
      </c>
      <c r="AI9499" s="12" t="s">
        <v>54</v>
      </c>
      <c r="AJ9499" s="12">
        <v>2</v>
      </c>
      <c r="AK9499" s="12">
        <v>1</v>
      </c>
      <c r="AL9499" s="12">
        <v>1</v>
      </c>
      <c r="AM9499" s="12" t="s">
        <v>55</v>
      </c>
      <c r="AN9499" s="12" t="s">
        <v>56</v>
      </c>
      <c r="AO9499" s="12"/>
      <c r="AP9499" s="12">
        <v>1</v>
      </c>
      <c r="AQ9499" s="12" t="s">
        <v>57</v>
      </c>
      <c r="AR9499" s="12">
        <v>0</v>
      </c>
      <c r="AS9499" s="12"/>
      <c r="AT9499" s="12"/>
      <c r="AU9499" s="12"/>
      <c r="AV9499" s="12"/>
      <c r="AW9499" s="12" t="s">
        <v>58</v>
      </c>
      <c r="AX9499" s="12">
        <v>0</v>
      </c>
      <c r="AY9499" s="12">
        <v>2</v>
      </c>
      <c r="AZ9499" s="12">
        <v>1</v>
      </c>
      <c r="BA9499" s="12">
        <v>1</v>
      </c>
      <c r="BB9499" s="12" t="s">
        <v>59</v>
      </c>
    </row>
    <row r="9500" spans="1:54" x14ac:dyDescent="0.2">
      <c r="A9500" s="7" t="str">
        <f>VLOOKUP(G9500,'Matching-Tabelle'!$A$76:$B$80,2,FALSE)</f>
        <v>ralph.straehl@tkb.ch</v>
      </c>
      <c r="B9500" s="7" t="str">
        <f>VLOOKUP(J9500,'Matching-Tabelle'!$A$1:$B$66,2,FALSE)</f>
        <v>Proj DigiPF</v>
      </c>
      <c r="C9500" s="7" t="str">
        <f>IF(VLOOKUP(J9500,'Matching-Tabelle'!$A$1:$CB$66,3,FALSE)=0,"",VLOOKUP(J9500,'Matching-Tabelle'!$A$1:$CB$66,3,FALSE))</f>
        <v>Progr Digitalisierung</v>
      </c>
      <c r="D9500" s="7">
        <v>1</v>
      </c>
      <c r="E9500" s="7" t="s">
        <v>7761</v>
      </c>
      <c r="F9500" s="8">
        <v>42971</v>
      </c>
      <c r="G9500" s="12" t="s">
        <v>5099</v>
      </c>
      <c r="H9500" s="12" t="s">
        <v>3260</v>
      </c>
      <c r="I9500" s="12" t="s">
        <v>3261</v>
      </c>
      <c r="J9500" s="12">
        <v>2500236</v>
      </c>
      <c r="K9500" s="12" t="s">
        <v>701</v>
      </c>
      <c r="L9500" s="12" t="s">
        <v>702</v>
      </c>
      <c r="M9500" s="12">
        <v>990001</v>
      </c>
      <c r="N9500" s="12" t="s">
        <v>51</v>
      </c>
      <c r="O9500" s="12">
        <v>2</v>
      </c>
      <c r="P9500" s="12"/>
      <c r="Q9500" s="12">
        <v>2</v>
      </c>
      <c r="R9500" s="12"/>
      <c r="S9500" s="12" t="s">
        <v>7761</v>
      </c>
      <c r="T9500" s="12"/>
      <c r="U9500" s="12"/>
      <c r="V9500" s="12"/>
      <c r="W9500" s="12"/>
      <c r="X9500" s="12"/>
      <c r="Y9500" s="12"/>
      <c r="Z9500" s="12"/>
      <c r="AA9500" s="12"/>
      <c r="AB9500" s="12"/>
      <c r="AC9500" s="12"/>
      <c r="AD9500" s="12"/>
      <c r="AE9500" s="12">
        <v>5</v>
      </c>
      <c r="AF9500" s="12">
        <v>0</v>
      </c>
      <c r="AG9500" s="12">
        <v>1</v>
      </c>
      <c r="AH9500" s="12" t="s">
        <v>411</v>
      </c>
      <c r="AI9500" s="12" t="s">
        <v>411</v>
      </c>
      <c r="AJ9500" s="12">
        <v>2</v>
      </c>
      <c r="AK9500" s="12">
        <v>1</v>
      </c>
      <c r="AL9500" s="12">
        <v>1</v>
      </c>
      <c r="AM9500" s="12" t="s">
        <v>55</v>
      </c>
      <c r="AN9500" s="12" t="s">
        <v>56</v>
      </c>
      <c r="AO9500" s="12"/>
      <c r="AP9500" s="12">
        <v>1</v>
      </c>
      <c r="AQ9500" s="12" t="s">
        <v>57</v>
      </c>
      <c r="AR9500" s="12">
        <v>0</v>
      </c>
      <c r="AS9500" s="12"/>
      <c r="AT9500" s="12"/>
      <c r="AU9500" s="12"/>
      <c r="AV9500" s="12"/>
      <c r="AW9500" s="12" t="s">
        <v>58</v>
      </c>
      <c r="AX9500" s="12">
        <v>0</v>
      </c>
      <c r="AY9500" s="12">
        <v>2</v>
      </c>
      <c r="AZ9500" s="12">
        <v>2</v>
      </c>
      <c r="BA9500" s="12">
        <v>2</v>
      </c>
      <c r="BB9500" s="12" t="s">
        <v>59</v>
      </c>
    </row>
    <row r="9501" spans="1:54" x14ac:dyDescent="0.2">
      <c r="A9501" s="7" t="str">
        <f>VLOOKUP(G9501,'Matching-Tabelle'!$A$76:$B$80,2,FALSE)</f>
        <v>ralph.straehl@tkb.ch</v>
      </c>
      <c r="B9501" s="7" t="str">
        <f>VLOOKUP(J9501,'Matching-Tabelle'!$A$1:$B$66,2,FALSE)</f>
        <v>Proj DigiPF</v>
      </c>
      <c r="C9501" s="7" t="str">
        <f>IF(VLOOKUP(J9501,'Matching-Tabelle'!$A$1:$CB$66,3,FALSE)=0,"",VLOOKUP(J9501,'Matching-Tabelle'!$A$1:$CB$66,3,FALSE))</f>
        <v>Progr Digitalisierung</v>
      </c>
      <c r="D9501" s="7">
        <v>2</v>
      </c>
      <c r="E9501" s="7" t="s">
        <v>7762</v>
      </c>
      <c r="F9501" s="8">
        <v>42971</v>
      </c>
      <c r="G9501" s="12" t="s">
        <v>5099</v>
      </c>
      <c r="H9501" s="12" t="s">
        <v>3260</v>
      </c>
      <c r="I9501" s="12" t="s">
        <v>3261</v>
      </c>
      <c r="J9501" s="12">
        <v>2500236</v>
      </c>
      <c r="K9501" s="12" t="s">
        <v>701</v>
      </c>
      <c r="L9501" s="12" t="s">
        <v>702</v>
      </c>
      <c r="M9501" s="12">
        <v>990001</v>
      </c>
      <c r="N9501" s="12" t="s">
        <v>51</v>
      </c>
      <c r="O9501" s="12">
        <v>1.5</v>
      </c>
      <c r="P9501" s="12"/>
      <c r="Q9501" s="12">
        <v>1.5</v>
      </c>
      <c r="R9501" s="12"/>
      <c r="S9501" s="12" t="s">
        <v>7762</v>
      </c>
      <c r="T9501" s="12"/>
      <c r="U9501" s="12"/>
      <c r="V9501" s="12"/>
      <c r="W9501" s="12"/>
      <c r="X9501" s="12"/>
      <c r="Y9501" s="12"/>
      <c r="Z9501" s="12"/>
      <c r="AA9501" s="12"/>
      <c r="AB9501" s="12"/>
      <c r="AC9501" s="12"/>
      <c r="AD9501" s="12"/>
      <c r="AE9501" s="12">
        <v>5</v>
      </c>
      <c r="AF9501" s="12">
        <v>0</v>
      </c>
      <c r="AG9501" s="12">
        <v>1</v>
      </c>
      <c r="AH9501" s="12" t="s">
        <v>411</v>
      </c>
      <c r="AI9501" s="12" t="s">
        <v>411</v>
      </c>
      <c r="AJ9501" s="12">
        <v>2</v>
      </c>
      <c r="AK9501" s="12">
        <v>1</v>
      </c>
      <c r="AL9501" s="12">
        <v>1</v>
      </c>
      <c r="AM9501" s="12" t="s">
        <v>55</v>
      </c>
      <c r="AN9501" s="12" t="s">
        <v>56</v>
      </c>
      <c r="AO9501" s="12"/>
      <c r="AP9501" s="12">
        <v>1</v>
      </c>
      <c r="AQ9501" s="12" t="s">
        <v>57</v>
      </c>
      <c r="AR9501" s="12">
        <v>0</v>
      </c>
      <c r="AS9501" s="12"/>
      <c r="AT9501" s="12"/>
      <c r="AU9501" s="12"/>
      <c r="AV9501" s="12"/>
      <c r="AW9501" s="12" t="s">
        <v>58</v>
      </c>
      <c r="AX9501" s="12">
        <v>0</v>
      </c>
      <c r="AY9501" s="12">
        <v>2</v>
      </c>
      <c r="AZ9501" s="12">
        <v>1.5</v>
      </c>
      <c r="BA9501" s="12">
        <v>1.5</v>
      </c>
      <c r="BB9501" s="12" t="s">
        <v>59</v>
      </c>
    </row>
    <row r="9502" spans="1:54" x14ac:dyDescent="0.2">
      <c r="A9502" s="7" t="str">
        <f>VLOOKUP(G9502,'Matching-Tabelle'!$A$76:$B$80,2,FALSE)</f>
        <v>ralph.straehl@tkb.ch</v>
      </c>
      <c r="B9502" s="7" t="str">
        <f>VLOOKUP(J9502,'Matching-Tabelle'!$A$1:$B$66,2,FALSE)</f>
        <v>Proj CIRE</v>
      </c>
      <c r="C9502" s="7" t="str">
        <f>IF(VLOOKUP(J9502,'Matching-Tabelle'!$A$1:$CB$66,3,FALSE)=0,"",VLOOKUP(J9502,'Matching-Tabelle'!$A$1:$CB$66,3,FALSE))</f>
        <v>WPI Projekte</v>
      </c>
      <c r="D9502" s="7">
        <v>1.5</v>
      </c>
      <c r="E9502" s="7" t="s">
        <v>3950</v>
      </c>
      <c r="F9502" s="8">
        <v>42971</v>
      </c>
      <c r="G9502" s="12" t="s">
        <v>5099</v>
      </c>
      <c r="H9502" s="12" t="s">
        <v>3260</v>
      </c>
      <c r="I9502" s="12" t="s">
        <v>3261</v>
      </c>
      <c r="J9502" s="12">
        <v>2500257</v>
      </c>
      <c r="K9502" s="12" t="s">
        <v>687</v>
      </c>
      <c r="L9502" s="12" t="s">
        <v>5423</v>
      </c>
      <c r="M9502" s="12">
        <v>990001</v>
      </c>
      <c r="N9502" s="12" t="s">
        <v>51</v>
      </c>
      <c r="O9502" s="12">
        <v>1</v>
      </c>
      <c r="P9502" s="12"/>
      <c r="Q9502" s="12">
        <v>1</v>
      </c>
      <c r="R9502" s="12"/>
      <c r="S9502" s="12" t="s">
        <v>3950</v>
      </c>
      <c r="T9502" s="12"/>
      <c r="U9502" s="12"/>
      <c r="V9502" s="12"/>
      <c r="W9502" s="12"/>
      <c r="X9502" s="12"/>
      <c r="Y9502" s="12"/>
      <c r="Z9502" s="12"/>
      <c r="AA9502" s="12"/>
      <c r="AB9502" s="12"/>
      <c r="AC9502" s="12"/>
      <c r="AD9502" s="12"/>
      <c r="AE9502" s="12">
        <v>5</v>
      </c>
      <c r="AF9502" s="12">
        <v>0</v>
      </c>
      <c r="AG9502" s="12">
        <v>1</v>
      </c>
      <c r="AH9502" s="12" t="s">
        <v>411</v>
      </c>
      <c r="AI9502" s="12" t="s">
        <v>411</v>
      </c>
      <c r="AJ9502" s="12">
        <v>2</v>
      </c>
      <c r="AK9502" s="12">
        <v>1</v>
      </c>
      <c r="AL9502" s="12">
        <v>1</v>
      </c>
      <c r="AM9502" s="12" t="s">
        <v>55</v>
      </c>
      <c r="AN9502" s="12" t="s">
        <v>56</v>
      </c>
      <c r="AO9502" s="12"/>
      <c r="AP9502" s="12">
        <v>1</v>
      </c>
      <c r="AQ9502" s="12" t="s">
        <v>57</v>
      </c>
      <c r="AR9502" s="12">
        <v>0</v>
      </c>
      <c r="AS9502" s="12"/>
      <c r="AT9502" s="12"/>
      <c r="AU9502" s="12"/>
      <c r="AV9502" s="12"/>
      <c r="AW9502" s="12" t="s">
        <v>58</v>
      </c>
      <c r="AX9502" s="12">
        <v>0</v>
      </c>
      <c r="AY9502" s="12">
        <v>2</v>
      </c>
      <c r="AZ9502" s="12">
        <v>1</v>
      </c>
      <c r="BA9502" s="12">
        <v>1</v>
      </c>
      <c r="BB9502" s="12" t="s">
        <v>59</v>
      </c>
    </row>
    <row r="9503" spans="1:54" x14ac:dyDescent="0.2">
      <c r="A9503" s="7" t="str">
        <f>VLOOKUP(G9503,'Matching-Tabelle'!$A$76:$B$80,2,FALSE)</f>
        <v>ralph.straehl@tkb.ch</v>
      </c>
      <c r="B9503" s="7" t="str">
        <f>VLOOKUP(J9503,'Matching-Tabelle'!$A$1:$B$66,2,FALSE)</f>
        <v>WPI RTB</v>
      </c>
      <c r="C9503" s="7" t="str">
        <f>IF(VLOOKUP(J9503,'Matching-Tabelle'!$A$1:$CB$66,3,FALSE)=0,"",VLOOKUP(J9503,'Matching-Tabelle'!$A$1:$CB$66,3,FALSE))</f>
        <v/>
      </c>
      <c r="D9503" s="7">
        <v>1</v>
      </c>
      <c r="E9503" s="7" t="s">
        <v>7763</v>
      </c>
      <c r="F9503" s="8">
        <v>42971</v>
      </c>
      <c r="G9503" s="12" t="s">
        <v>5099</v>
      </c>
      <c r="H9503" s="12" t="s">
        <v>3260</v>
      </c>
      <c r="I9503" s="12" t="s">
        <v>3261</v>
      </c>
      <c r="J9503" s="12">
        <v>21</v>
      </c>
      <c r="K9503" s="12" t="s">
        <v>117</v>
      </c>
      <c r="L9503" s="12" t="s">
        <v>118</v>
      </c>
      <c r="M9503" s="12">
        <v>990001</v>
      </c>
      <c r="N9503" s="12" t="s">
        <v>51</v>
      </c>
      <c r="O9503" s="12">
        <v>2</v>
      </c>
      <c r="P9503" s="12"/>
      <c r="Q9503" s="12">
        <v>2</v>
      </c>
      <c r="R9503" s="12"/>
      <c r="S9503" s="12" t="s">
        <v>7763</v>
      </c>
      <c r="T9503" s="12"/>
      <c r="U9503" s="12"/>
      <c r="V9503" s="12"/>
      <c r="W9503" s="12"/>
      <c r="X9503" s="12"/>
      <c r="Y9503" s="12"/>
      <c r="Z9503" s="12"/>
      <c r="AA9503" s="12"/>
      <c r="AB9503" s="12"/>
      <c r="AC9503" s="12"/>
      <c r="AD9503" s="12"/>
      <c r="AE9503" s="12">
        <v>12</v>
      </c>
      <c r="AF9503" s="12">
        <v>7.6</v>
      </c>
      <c r="AG9503" s="12">
        <v>5</v>
      </c>
      <c r="AH9503" s="12" t="s">
        <v>53</v>
      </c>
      <c r="AI9503" s="12" t="s">
        <v>54</v>
      </c>
      <c r="AJ9503" s="12">
        <v>2</v>
      </c>
      <c r="AK9503" s="12">
        <v>1</v>
      </c>
      <c r="AL9503" s="12">
        <v>1</v>
      </c>
      <c r="AM9503" s="12" t="s">
        <v>55</v>
      </c>
      <c r="AN9503" s="12" t="s">
        <v>56</v>
      </c>
      <c r="AO9503" s="12"/>
      <c r="AP9503" s="12">
        <v>1</v>
      </c>
      <c r="AQ9503" s="12" t="s">
        <v>57</v>
      </c>
      <c r="AR9503" s="12">
        <v>0</v>
      </c>
      <c r="AS9503" s="12"/>
      <c r="AT9503" s="12"/>
      <c r="AU9503" s="12"/>
      <c r="AV9503" s="12"/>
      <c r="AW9503" s="12" t="s">
        <v>58</v>
      </c>
      <c r="AX9503" s="12">
        <v>0</v>
      </c>
      <c r="AY9503" s="12">
        <v>2</v>
      </c>
      <c r="AZ9503" s="12">
        <v>2</v>
      </c>
      <c r="BA9503" s="12">
        <v>2</v>
      </c>
      <c r="BB9503" s="12" t="s">
        <v>59</v>
      </c>
    </row>
    <row r="9504" spans="1:54" x14ac:dyDescent="0.2">
      <c r="A9504" s="7" t="str">
        <f>VLOOKUP(G9504,'Matching-Tabelle'!$A$76:$B$80,2,FALSE)</f>
        <v>ralph.straehl@tkb.ch</v>
      </c>
      <c r="B9504" s="7" t="str">
        <f>VLOOKUP(J9504,'Matching-Tabelle'!$A$1:$B$66,2,FALSE)</f>
        <v>WPI RTB</v>
      </c>
      <c r="C9504" s="7" t="str">
        <f>IF(VLOOKUP(J9504,'Matching-Tabelle'!$A$1:$CB$66,3,FALSE)=0,"",VLOOKUP(J9504,'Matching-Tabelle'!$A$1:$CB$66,3,FALSE))</f>
        <v/>
      </c>
      <c r="D9504" s="7">
        <v>2</v>
      </c>
      <c r="E9504" s="7" t="s">
        <v>3467</v>
      </c>
      <c r="F9504" s="8">
        <v>42971</v>
      </c>
      <c r="G9504" s="12" t="s">
        <v>5099</v>
      </c>
      <c r="H9504" s="12" t="s">
        <v>3260</v>
      </c>
      <c r="I9504" s="12" t="s">
        <v>3261</v>
      </c>
      <c r="J9504" s="12">
        <v>21</v>
      </c>
      <c r="K9504" s="12" t="s">
        <v>117</v>
      </c>
      <c r="L9504" s="12" t="s">
        <v>118</v>
      </c>
      <c r="M9504" s="12">
        <v>990001</v>
      </c>
      <c r="N9504" s="12" t="s">
        <v>51</v>
      </c>
      <c r="O9504" s="12">
        <v>1</v>
      </c>
      <c r="P9504" s="12"/>
      <c r="Q9504" s="12">
        <v>1</v>
      </c>
      <c r="R9504" s="12"/>
      <c r="S9504" s="12" t="s">
        <v>3467</v>
      </c>
      <c r="T9504" s="12"/>
      <c r="U9504" s="12"/>
      <c r="V9504" s="12"/>
      <c r="W9504" s="12"/>
      <c r="X9504" s="12"/>
      <c r="Y9504" s="12"/>
      <c r="Z9504" s="12"/>
      <c r="AA9504" s="12"/>
      <c r="AB9504" s="12"/>
      <c r="AC9504" s="12"/>
      <c r="AD9504" s="12"/>
      <c r="AE9504" s="12">
        <v>12</v>
      </c>
      <c r="AF9504" s="12">
        <v>7.6</v>
      </c>
      <c r="AG9504" s="12">
        <v>5</v>
      </c>
      <c r="AH9504" s="12" t="s">
        <v>53</v>
      </c>
      <c r="AI9504" s="12" t="s">
        <v>54</v>
      </c>
      <c r="AJ9504" s="12">
        <v>2</v>
      </c>
      <c r="AK9504" s="12">
        <v>1</v>
      </c>
      <c r="AL9504" s="12">
        <v>1</v>
      </c>
      <c r="AM9504" s="12" t="s">
        <v>55</v>
      </c>
      <c r="AN9504" s="12" t="s">
        <v>56</v>
      </c>
      <c r="AO9504" s="12"/>
      <c r="AP9504" s="12">
        <v>1</v>
      </c>
      <c r="AQ9504" s="12" t="s">
        <v>57</v>
      </c>
      <c r="AR9504" s="12">
        <v>0</v>
      </c>
      <c r="AS9504" s="12"/>
      <c r="AT9504" s="12"/>
      <c r="AU9504" s="12"/>
      <c r="AV9504" s="12"/>
      <c r="AW9504" s="12" t="s">
        <v>58</v>
      </c>
      <c r="AX9504" s="12">
        <v>0</v>
      </c>
      <c r="AY9504" s="12">
        <v>2</v>
      </c>
      <c r="AZ9504" s="12">
        <v>1</v>
      </c>
      <c r="BA9504" s="12">
        <v>1</v>
      </c>
      <c r="BB9504" s="12" t="s">
        <v>59</v>
      </c>
    </row>
    <row r="9505" spans="1:54" x14ac:dyDescent="0.2">
      <c r="A9505" s="7" t="str">
        <f>VLOOKUP(G9505,'Matching-Tabelle'!$A$76:$B$80,2,FALSE)</f>
        <v>ralph.straehl@tkb.ch</v>
      </c>
      <c r="B9505" s="7" t="str">
        <f>VLOOKUP(J9505,'Matching-Tabelle'!$A$1:$B$66,2,FALSE)</f>
        <v>WPI RTB</v>
      </c>
      <c r="C9505" s="7" t="str">
        <f>IF(VLOOKUP(J9505,'Matching-Tabelle'!$A$1:$CB$66,3,FALSE)=0,"",VLOOKUP(J9505,'Matching-Tabelle'!$A$1:$CB$66,3,FALSE))</f>
        <v/>
      </c>
      <c r="D9505" s="7">
        <v>1</v>
      </c>
      <c r="E9505" s="7" t="s">
        <v>7545</v>
      </c>
      <c r="F9505" s="8">
        <v>42972</v>
      </c>
      <c r="G9505" s="12" t="s">
        <v>5099</v>
      </c>
      <c r="H9505" s="12" t="s">
        <v>3260</v>
      </c>
      <c r="I9505" s="12" t="s">
        <v>3261</v>
      </c>
      <c r="J9505" s="12">
        <v>24</v>
      </c>
      <c r="K9505" s="12" t="s">
        <v>73</v>
      </c>
      <c r="L9505" s="12" t="s">
        <v>74</v>
      </c>
      <c r="M9505" s="12">
        <v>990001</v>
      </c>
      <c r="N9505" s="12" t="s">
        <v>51</v>
      </c>
      <c r="O9505" s="12">
        <v>1</v>
      </c>
      <c r="P9505" s="12"/>
      <c r="Q9505" s="12">
        <v>1</v>
      </c>
      <c r="R9505" s="12"/>
      <c r="S9505" s="12" t="s">
        <v>7545</v>
      </c>
      <c r="T9505" s="12"/>
      <c r="U9505" s="12"/>
      <c r="V9505" s="12"/>
      <c r="W9505" s="12"/>
      <c r="X9505" s="12"/>
      <c r="Y9505" s="12"/>
      <c r="Z9505" s="12"/>
      <c r="AA9505" s="12"/>
      <c r="AB9505" s="12"/>
      <c r="AC9505" s="12"/>
      <c r="AD9505" s="12"/>
      <c r="AE9505" s="12">
        <v>12</v>
      </c>
      <c r="AF9505" s="12">
        <v>7.6</v>
      </c>
      <c r="AG9505" s="12">
        <v>5</v>
      </c>
      <c r="AH9505" s="12" t="s">
        <v>53</v>
      </c>
      <c r="AI9505" s="12" t="s">
        <v>54</v>
      </c>
      <c r="AJ9505" s="12">
        <v>2</v>
      </c>
      <c r="AK9505" s="12">
        <v>1</v>
      </c>
      <c r="AL9505" s="12">
        <v>1</v>
      </c>
      <c r="AM9505" s="12" t="s">
        <v>55</v>
      </c>
      <c r="AN9505" s="12" t="s">
        <v>56</v>
      </c>
      <c r="AO9505" s="12"/>
      <c r="AP9505" s="12">
        <v>1</v>
      </c>
      <c r="AQ9505" s="12" t="s">
        <v>57</v>
      </c>
      <c r="AR9505" s="12">
        <v>0</v>
      </c>
      <c r="AS9505" s="12"/>
      <c r="AT9505" s="12"/>
      <c r="AU9505" s="12"/>
      <c r="AV9505" s="12"/>
      <c r="AW9505" s="12" t="s">
        <v>58</v>
      </c>
      <c r="AX9505" s="12">
        <v>0</v>
      </c>
      <c r="AY9505" s="12">
        <v>2</v>
      </c>
      <c r="AZ9505" s="12">
        <v>1</v>
      </c>
      <c r="BA9505" s="12">
        <v>1</v>
      </c>
      <c r="BB9505" s="12" t="s">
        <v>59</v>
      </c>
    </row>
    <row r="9506" spans="1:54" x14ac:dyDescent="0.2">
      <c r="A9506" s="7" t="str">
        <f>VLOOKUP(G9506,'Matching-Tabelle'!$A$76:$B$80,2,FALSE)</f>
        <v>ralph.straehl@tkb.ch</v>
      </c>
      <c r="B9506" s="7" t="str">
        <f>VLOOKUP(J9506,'Matching-Tabelle'!$A$1:$B$66,2,FALSE)</f>
        <v>WPI CTB</v>
      </c>
      <c r="C9506" s="7" t="str">
        <f>IF(VLOOKUP(J9506,'Matching-Tabelle'!$A$1:$CB$66,3,FALSE)=0,"",VLOOKUP(J9506,'Matching-Tabelle'!$A$1:$CB$66,3,FALSE))</f>
        <v/>
      </c>
      <c r="D9506" s="7">
        <v>1</v>
      </c>
      <c r="E9506" s="7" t="s">
        <v>7764</v>
      </c>
      <c r="F9506" s="8">
        <v>42972</v>
      </c>
      <c r="G9506" s="12" t="s">
        <v>5099</v>
      </c>
      <c r="H9506" s="12" t="s">
        <v>3260</v>
      </c>
      <c r="I9506" s="12" t="s">
        <v>3261</v>
      </c>
      <c r="J9506" s="12">
        <v>932</v>
      </c>
      <c r="K9506" s="12" t="s">
        <v>124</v>
      </c>
      <c r="L9506" s="12" t="s">
        <v>125</v>
      </c>
      <c r="M9506" s="12">
        <v>990001</v>
      </c>
      <c r="N9506" s="12" t="s">
        <v>51</v>
      </c>
      <c r="O9506" s="12">
        <v>6</v>
      </c>
      <c r="P9506" s="12"/>
      <c r="Q9506" s="12">
        <v>6</v>
      </c>
      <c r="R9506" s="12"/>
      <c r="S9506" s="12" t="s">
        <v>7764</v>
      </c>
      <c r="T9506" s="12"/>
      <c r="U9506" s="12"/>
      <c r="V9506" s="12"/>
      <c r="W9506" s="12"/>
      <c r="X9506" s="12"/>
      <c r="Y9506" s="12"/>
      <c r="Z9506" s="12"/>
      <c r="AA9506" s="12"/>
      <c r="AB9506" s="12"/>
      <c r="AC9506" s="12"/>
      <c r="AD9506" s="12"/>
      <c r="AE9506" s="12">
        <v>12</v>
      </c>
      <c r="AF9506" s="12">
        <v>7.6</v>
      </c>
      <c r="AG9506" s="12">
        <v>5</v>
      </c>
      <c r="AH9506" s="12" t="s">
        <v>53</v>
      </c>
      <c r="AI9506" s="12" t="s">
        <v>54</v>
      </c>
      <c r="AJ9506" s="12">
        <v>2</v>
      </c>
      <c r="AK9506" s="12">
        <v>1</v>
      </c>
      <c r="AL9506" s="12">
        <v>1</v>
      </c>
      <c r="AM9506" s="12" t="s">
        <v>55</v>
      </c>
      <c r="AN9506" s="12" t="s">
        <v>56</v>
      </c>
      <c r="AO9506" s="12"/>
      <c r="AP9506" s="12">
        <v>1</v>
      </c>
      <c r="AQ9506" s="12" t="s">
        <v>57</v>
      </c>
      <c r="AR9506" s="12">
        <v>0</v>
      </c>
      <c r="AS9506" s="12"/>
      <c r="AT9506" s="12"/>
      <c r="AU9506" s="12"/>
      <c r="AV9506" s="12"/>
      <c r="AW9506" s="12" t="s">
        <v>58</v>
      </c>
      <c r="AX9506" s="12">
        <v>0</v>
      </c>
      <c r="AY9506" s="12">
        <v>2</v>
      </c>
      <c r="AZ9506" s="12">
        <v>6</v>
      </c>
      <c r="BA9506" s="12">
        <v>6</v>
      </c>
      <c r="BB9506" s="12" t="s">
        <v>59</v>
      </c>
    </row>
    <row r="9507" spans="1:54" x14ac:dyDescent="0.2">
      <c r="A9507" s="7" t="str">
        <f>VLOOKUP(G9507,'Matching-Tabelle'!$A$76:$B$80,2,FALSE)</f>
        <v>ralph.straehl@tkb.ch</v>
      </c>
      <c r="B9507" s="7" t="str">
        <f>VLOOKUP(J9507,'Matching-Tabelle'!$A$1:$B$66,2,FALSE)</f>
        <v>WPI RTB</v>
      </c>
      <c r="C9507" s="7" t="str">
        <f>IF(VLOOKUP(J9507,'Matching-Tabelle'!$A$1:$CB$66,3,FALSE)=0,"",VLOOKUP(J9507,'Matching-Tabelle'!$A$1:$CB$66,3,FALSE))</f>
        <v/>
      </c>
      <c r="D9507" s="7">
        <v>6</v>
      </c>
      <c r="E9507" s="7" t="s">
        <v>7765</v>
      </c>
      <c r="F9507" s="8">
        <v>42972</v>
      </c>
      <c r="G9507" s="12" t="s">
        <v>5099</v>
      </c>
      <c r="H9507" s="12" t="s">
        <v>3260</v>
      </c>
      <c r="I9507" s="12" t="s">
        <v>3261</v>
      </c>
      <c r="J9507" s="12">
        <v>27</v>
      </c>
      <c r="K9507" s="12" t="s">
        <v>872</v>
      </c>
      <c r="L9507" s="12" t="s">
        <v>873</v>
      </c>
      <c r="M9507" s="12">
        <v>990001</v>
      </c>
      <c r="N9507" s="12" t="s">
        <v>51</v>
      </c>
      <c r="O9507" s="12">
        <v>1.5</v>
      </c>
      <c r="P9507" s="12"/>
      <c r="Q9507" s="12">
        <v>1.5</v>
      </c>
      <c r="R9507" s="12"/>
      <c r="S9507" s="12" t="s">
        <v>7765</v>
      </c>
      <c r="T9507" s="12"/>
      <c r="U9507" s="12"/>
      <c r="V9507" s="12"/>
      <c r="W9507" s="12"/>
      <c r="X9507" s="12"/>
      <c r="Y9507" s="12"/>
      <c r="Z9507" s="12"/>
      <c r="AA9507" s="12"/>
      <c r="AB9507" s="12"/>
      <c r="AC9507" s="12"/>
      <c r="AD9507" s="12"/>
      <c r="AE9507" s="12">
        <v>12</v>
      </c>
      <c r="AF9507" s="12">
        <v>7.6</v>
      </c>
      <c r="AG9507" s="12">
        <v>5</v>
      </c>
      <c r="AH9507" s="12" t="s">
        <v>53</v>
      </c>
      <c r="AI9507" s="12" t="s">
        <v>54</v>
      </c>
      <c r="AJ9507" s="12">
        <v>2</v>
      </c>
      <c r="AK9507" s="12">
        <v>1</v>
      </c>
      <c r="AL9507" s="12">
        <v>1</v>
      </c>
      <c r="AM9507" s="12" t="s">
        <v>55</v>
      </c>
      <c r="AN9507" s="12" t="s">
        <v>56</v>
      </c>
      <c r="AO9507" s="12"/>
      <c r="AP9507" s="12">
        <v>1</v>
      </c>
      <c r="AQ9507" s="12" t="s">
        <v>57</v>
      </c>
      <c r="AR9507" s="12">
        <v>0</v>
      </c>
      <c r="AS9507" s="12"/>
      <c r="AT9507" s="12"/>
      <c r="AU9507" s="12"/>
      <c r="AV9507" s="12"/>
      <c r="AW9507" s="12" t="s">
        <v>58</v>
      </c>
      <c r="AX9507" s="12">
        <v>0</v>
      </c>
      <c r="AY9507" s="12">
        <v>2</v>
      </c>
      <c r="AZ9507" s="12">
        <v>1.5</v>
      </c>
      <c r="BA9507" s="12">
        <v>1.5</v>
      </c>
      <c r="BB9507" s="12" t="s">
        <v>59</v>
      </c>
    </row>
    <row r="9508" spans="1:54" x14ac:dyDescent="0.2">
      <c r="A9508" s="7" t="str">
        <f>VLOOKUP(G9508,'Matching-Tabelle'!$A$76:$B$80,2,FALSE)</f>
        <v>stefan.fuellemann@tkb.ch</v>
      </c>
      <c r="B9508" s="7" t="str">
        <f>VLOOKUP(J9508,'Matching-Tabelle'!$A$1:$B$66,2,FALSE)</f>
        <v>WPI RTB</v>
      </c>
      <c r="C9508" s="7" t="str">
        <f>IF(VLOOKUP(J9508,'Matching-Tabelle'!$A$1:$CB$66,3,FALSE)=0,"",VLOOKUP(J9508,'Matching-Tabelle'!$A$1:$CB$66,3,FALSE))</f>
        <v/>
      </c>
      <c r="D9508" s="7">
        <v>1.5</v>
      </c>
      <c r="E9508" s="7" t="s">
        <v>3859</v>
      </c>
      <c r="F9508" s="8">
        <v>42738</v>
      </c>
      <c r="G9508" s="12" t="s">
        <v>3856</v>
      </c>
      <c r="H9508" s="12" t="s">
        <v>3857</v>
      </c>
      <c r="I9508" s="12" t="s">
        <v>3858</v>
      </c>
      <c r="J9508" s="12">
        <v>19</v>
      </c>
      <c r="K9508" s="12" t="s">
        <v>145</v>
      </c>
      <c r="L9508" s="12" t="s">
        <v>146</v>
      </c>
      <c r="M9508" s="12">
        <v>990001</v>
      </c>
      <c r="N9508" s="12" t="s">
        <v>51</v>
      </c>
      <c r="O9508" s="12">
        <v>0.75</v>
      </c>
      <c r="P9508" s="12"/>
      <c r="Q9508" s="12">
        <v>0.75</v>
      </c>
      <c r="R9508" s="12"/>
      <c r="S9508" s="12" t="s">
        <v>3859</v>
      </c>
      <c r="T9508" s="12"/>
      <c r="U9508" s="12"/>
      <c r="V9508" s="12"/>
      <c r="W9508" s="12"/>
      <c r="X9508" s="12"/>
      <c r="Y9508" s="12"/>
      <c r="Z9508" s="12"/>
      <c r="AA9508" s="12"/>
      <c r="AB9508" s="12"/>
      <c r="AC9508" s="12"/>
      <c r="AD9508" s="12"/>
      <c r="AE9508" s="12">
        <v>12</v>
      </c>
      <c r="AF9508" s="12">
        <v>7.6</v>
      </c>
      <c r="AG9508" s="12">
        <v>5</v>
      </c>
      <c r="AH9508" s="12" t="s">
        <v>53</v>
      </c>
      <c r="AI9508" s="12" t="s">
        <v>54</v>
      </c>
      <c r="AJ9508" s="12">
        <v>2</v>
      </c>
      <c r="AK9508" s="12">
        <v>1</v>
      </c>
      <c r="AL9508" s="12">
        <v>1</v>
      </c>
      <c r="AM9508" s="12" t="s">
        <v>55</v>
      </c>
      <c r="AN9508" s="12" t="s">
        <v>56</v>
      </c>
      <c r="AO9508" s="12"/>
      <c r="AP9508" s="12">
        <v>1</v>
      </c>
      <c r="AQ9508" s="12" t="s">
        <v>57</v>
      </c>
      <c r="AR9508" s="12">
        <v>0</v>
      </c>
      <c r="AS9508" s="12"/>
      <c r="AT9508" s="12"/>
      <c r="AU9508" s="12"/>
      <c r="AV9508" s="12"/>
      <c r="AW9508" s="12" t="s">
        <v>58</v>
      </c>
      <c r="AX9508" s="12">
        <v>0</v>
      </c>
      <c r="AY9508" s="12">
        <v>2</v>
      </c>
      <c r="AZ9508" s="12">
        <v>0.75</v>
      </c>
      <c r="BA9508" s="12">
        <v>0.75</v>
      </c>
      <c r="BB9508" s="12" t="s">
        <v>59</v>
      </c>
    </row>
    <row r="9509" spans="1:54" x14ac:dyDescent="0.2">
      <c r="A9509" s="7" t="str">
        <f>VLOOKUP(G9509,'Matching-Tabelle'!$A$76:$B$80,2,FALSE)</f>
        <v>stefan.fuellemann@tkb.ch</v>
      </c>
      <c r="B9509" s="7" t="str">
        <f>VLOOKUP(J9509,'Matching-Tabelle'!$A$1:$B$66,2,FALSE)</f>
        <v>WPI CTB</v>
      </c>
      <c r="C9509" s="7" t="str">
        <f>IF(VLOOKUP(J9509,'Matching-Tabelle'!$A$1:$CB$66,3,FALSE)=0,"",VLOOKUP(J9509,'Matching-Tabelle'!$A$1:$CB$66,3,FALSE))</f>
        <v/>
      </c>
      <c r="D9509" s="7">
        <v>0.75</v>
      </c>
      <c r="E9509" s="7" t="s">
        <v>7766</v>
      </c>
      <c r="F9509" s="8">
        <v>42738</v>
      </c>
      <c r="G9509" s="12" t="s">
        <v>3856</v>
      </c>
      <c r="H9509" s="12" t="s">
        <v>3857</v>
      </c>
      <c r="I9509" s="12" t="s">
        <v>3858</v>
      </c>
      <c r="J9509" s="12">
        <v>18</v>
      </c>
      <c r="K9509" s="12" t="s">
        <v>594</v>
      </c>
      <c r="L9509" s="12" t="s">
        <v>595</v>
      </c>
      <c r="M9509" s="12">
        <v>990001</v>
      </c>
      <c r="N9509" s="12" t="s">
        <v>51</v>
      </c>
      <c r="O9509" s="12">
        <v>0.25</v>
      </c>
      <c r="P9509" s="12"/>
      <c r="Q9509" s="12">
        <v>0.25</v>
      </c>
      <c r="R9509" s="12"/>
      <c r="S9509" s="12" t="s">
        <v>7766</v>
      </c>
      <c r="T9509" s="12"/>
      <c r="U9509" s="12"/>
      <c r="V9509" s="12"/>
      <c r="W9509" s="12"/>
      <c r="X9509" s="12"/>
      <c r="Y9509" s="12"/>
      <c r="Z9509" s="12"/>
      <c r="AA9509" s="12"/>
      <c r="AB9509" s="12"/>
      <c r="AC9509" s="12"/>
      <c r="AD9509" s="12"/>
      <c r="AE9509" s="12">
        <v>12</v>
      </c>
      <c r="AF9509" s="12">
        <v>7.6</v>
      </c>
      <c r="AG9509" s="12">
        <v>5</v>
      </c>
      <c r="AH9509" s="12" t="s">
        <v>53</v>
      </c>
      <c r="AI9509" s="12" t="s">
        <v>54</v>
      </c>
      <c r="AJ9509" s="12">
        <v>2</v>
      </c>
      <c r="AK9509" s="12">
        <v>1</v>
      </c>
      <c r="AL9509" s="12">
        <v>1</v>
      </c>
      <c r="AM9509" s="12" t="s">
        <v>55</v>
      </c>
      <c r="AN9509" s="12" t="s">
        <v>56</v>
      </c>
      <c r="AO9509" s="12"/>
      <c r="AP9509" s="12">
        <v>1</v>
      </c>
      <c r="AQ9509" s="12" t="s">
        <v>57</v>
      </c>
      <c r="AR9509" s="12">
        <v>0</v>
      </c>
      <c r="AS9509" s="12"/>
      <c r="AT9509" s="12"/>
      <c r="AU9509" s="12"/>
      <c r="AV9509" s="12"/>
      <c r="AW9509" s="12" t="s">
        <v>58</v>
      </c>
      <c r="AX9509" s="12">
        <v>0</v>
      </c>
      <c r="AY9509" s="12">
        <v>2</v>
      </c>
      <c r="AZ9509" s="12">
        <v>0.25</v>
      </c>
      <c r="BA9509" s="12">
        <v>0.25</v>
      </c>
      <c r="BB9509" s="12" t="s">
        <v>59</v>
      </c>
    </row>
    <row r="9510" spans="1:54" x14ac:dyDescent="0.2">
      <c r="A9510" s="7" t="str">
        <f>VLOOKUP(G9510,'Matching-Tabelle'!$A$76:$B$80,2,FALSE)</f>
        <v>stefan.fuellemann@tkb.ch</v>
      </c>
      <c r="B9510" s="7" t="str">
        <f>VLOOKUP(J9510,'Matching-Tabelle'!$A$1:$B$66,2,FALSE)</f>
        <v>WPI CTB</v>
      </c>
      <c r="C9510" s="7" t="str">
        <f>IF(VLOOKUP(J9510,'Matching-Tabelle'!$A$1:$CB$66,3,FALSE)=0,"",VLOOKUP(J9510,'Matching-Tabelle'!$A$1:$CB$66,3,FALSE))</f>
        <v/>
      </c>
      <c r="D9510" s="7">
        <v>0.25</v>
      </c>
      <c r="E9510" s="7" t="s">
        <v>7767</v>
      </c>
      <c r="F9510" s="8">
        <v>42738</v>
      </c>
      <c r="G9510" s="12" t="s">
        <v>3856</v>
      </c>
      <c r="H9510" s="12" t="s">
        <v>3857</v>
      </c>
      <c r="I9510" s="12" t="s">
        <v>3858</v>
      </c>
      <c r="J9510" s="12">
        <v>61</v>
      </c>
      <c r="K9510" s="12" t="s">
        <v>338</v>
      </c>
      <c r="L9510" s="12" t="s">
        <v>339</v>
      </c>
      <c r="M9510" s="12">
        <v>990001</v>
      </c>
      <c r="N9510" s="12" t="s">
        <v>51</v>
      </c>
      <c r="O9510" s="12">
        <v>0.25</v>
      </c>
      <c r="P9510" s="12"/>
      <c r="Q9510" s="12">
        <v>0.25</v>
      </c>
      <c r="R9510" s="12"/>
      <c r="S9510" s="12" t="s">
        <v>7767</v>
      </c>
      <c r="T9510" s="12"/>
      <c r="U9510" s="12"/>
      <c r="V9510" s="12"/>
      <c r="W9510" s="12"/>
      <c r="X9510" s="12"/>
      <c r="Y9510" s="12"/>
      <c r="Z9510" s="12"/>
      <c r="AA9510" s="12"/>
      <c r="AB9510" s="12"/>
      <c r="AC9510" s="12"/>
      <c r="AD9510" s="12"/>
      <c r="AE9510" s="12">
        <v>12</v>
      </c>
      <c r="AF9510" s="12">
        <v>7.6</v>
      </c>
      <c r="AG9510" s="12">
        <v>5</v>
      </c>
      <c r="AH9510" s="12" t="s">
        <v>53</v>
      </c>
      <c r="AI9510" s="12" t="s">
        <v>54</v>
      </c>
      <c r="AJ9510" s="12">
        <v>2</v>
      </c>
      <c r="AK9510" s="12">
        <v>1</v>
      </c>
      <c r="AL9510" s="12">
        <v>1</v>
      </c>
      <c r="AM9510" s="12" t="s">
        <v>55</v>
      </c>
      <c r="AN9510" s="12" t="s">
        <v>56</v>
      </c>
      <c r="AO9510" s="12"/>
      <c r="AP9510" s="12">
        <v>1</v>
      </c>
      <c r="AQ9510" s="12" t="s">
        <v>57</v>
      </c>
      <c r="AR9510" s="12">
        <v>0</v>
      </c>
      <c r="AS9510" s="12"/>
      <c r="AT9510" s="12"/>
      <c r="AU9510" s="12"/>
      <c r="AV9510" s="12"/>
      <c r="AW9510" s="12" t="s">
        <v>58</v>
      </c>
      <c r="AX9510" s="12">
        <v>0</v>
      </c>
      <c r="AY9510" s="12">
        <v>2</v>
      </c>
      <c r="AZ9510" s="12">
        <v>0.25</v>
      </c>
      <c r="BA9510" s="12">
        <v>0.25</v>
      </c>
      <c r="BB9510" s="12" t="s">
        <v>59</v>
      </c>
    </row>
    <row r="9511" spans="1:54" x14ac:dyDescent="0.2">
      <c r="A9511" s="7" t="str">
        <f>VLOOKUP(G9511,'Matching-Tabelle'!$A$76:$B$80,2,FALSE)</f>
        <v>stefan.fuellemann@tkb.ch</v>
      </c>
      <c r="B9511" s="7" t="str">
        <f>VLOOKUP(J9511,'Matching-Tabelle'!$A$1:$B$66,2,FALSE)</f>
        <v>WPI CTB</v>
      </c>
      <c r="C9511" s="7" t="str">
        <f>IF(VLOOKUP(J9511,'Matching-Tabelle'!$A$1:$CB$66,3,FALSE)=0,"",VLOOKUP(J9511,'Matching-Tabelle'!$A$1:$CB$66,3,FALSE))</f>
        <v/>
      </c>
      <c r="D9511" s="7">
        <v>0.25</v>
      </c>
      <c r="E9511" s="7" t="s">
        <v>7768</v>
      </c>
      <c r="F9511" s="8">
        <v>42738</v>
      </c>
      <c r="G9511" s="12" t="s">
        <v>3856</v>
      </c>
      <c r="H9511" s="12" t="s">
        <v>3857</v>
      </c>
      <c r="I9511" s="12" t="s">
        <v>3858</v>
      </c>
      <c r="J9511" s="12">
        <v>919</v>
      </c>
      <c r="K9511" s="12" t="s">
        <v>66</v>
      </c>
      <c r="L9511" s="12" t="s">
        <v>67</v>
      </c>
      <c r="M9511" s="12">
        <v>990001</v>
      </c>
      <c r="N9511" s="12" t="s">
        <v>51</v>
      </c>
      <c r="O9511" s="12">
        <v>7.39</v>
      </c>
      <c r="P9511" s="12"/>
      <c r="Q9511" s="12">
        <v>7.39</v>
      </c>
      <c r="R9511" s="12"/>
      <c r="S9511" s="12" t="s">
        <v>7768</v>
      </c>
      <c r="T9511" s="12"/>
      <c r="U9511" s="12"/>
      <c r="V9511" s="12"/>
      <c r="W9511" s="12"/>
      <c r="X9511" s="12"/>
      <c r="Y9511" s="12"/>
      <c r="Z9511" s="12"/>
      <c r="AA9511" s="12"/>
      <c r="AB9511" s="12"/>
      <c r="AC9511" s="12"/>
      <c r="AD9511" s="12"/>
      <c r="AE9511" s="12">
        <v>12</v>
      </c>
      <c r="AF9511" s="12">
        <v>7.6</v>
      </c>
      <c r="AG9511" s="12">
        <v>5</v>
      </c>
      <c r="AH9511" s="12" t="s">
        <v>53</v>
      </c>
      <c r="AI9511" s="12" t="s">
        <v>54</v>
      </c>
      <c r="AJ9511" s="12">
        <v>2</v>
      </c>
      <c r="AK9511" s="12">
        <v>1</v>
      </c>
      <c r="AL9511" s="12">
        <v>1</v>
      </c>
      <c r="AM9511" s="12" t="s">
        <v>55</v>
      </c>
      <c r="AN9511" s="12" t="s">
        <v>56</v>
      </c>
      <c r="AO9511" s="12"/>
      <c r="AP9511" s="12">
        <v>1</v>
      </c>
      <c r="AQ9511" s="12" t="s">
        <v>57</v>
      </c>
      <c r="AR9511" s="12">
        <v>0</v>
      </c>
      <c r="AS9511" s="12"/>
      <c r="AT9511" s="12"/>
      <c r="AU9511" s="12"/>
      <c r="AV9511" s="12"/>
      <c r="AW9511" s="12" t="s">
        <v>58</v>
      </c>
      <c r="AX9511" s="12">
        <v>0</v>
      </c>
      <c r="AY9511" s="12">
        <v>2</v>
      </c>
      <c r="AZ9511" s="12">
        <v>7.39</v>
      </c>
      <c r="BA9511" s="12">
        <v>7.39</v>
      </c>
      <c r="BB9511" s="12" t="s">
        <v>59</v>
      </c>
    </row>
    <row r="9512" spans="1:54" x14ac:dyDescent="0.2">
      <c r="A9512" s="7" t="str">
        <f>VLOOKUP(G9512,'Matching-Tabelle'!$A$76:$B$80,2,FALSE)</f>
        <v>stefan.fuellemann@tkb.ch</v>
      </c>
      <c r="B9512" s="7" t="str">
        <f>VLOOKUP(J9512,'Matching-Tabelle'!$A$1:$B$66,2,FALSE)</f>
        <v>WPI RTB</v>
      </c>
      <c r="C9512" s="7" t="str">
        <f>IF(VLOOKUP(J9512,'Matching-Tabelle'!$A$1:$CB$66,3,FALSE)=0,"",VLOOKUP(J9512,'Matching-Tabelle'!$A$1:$CB$66,3,FALSE))</f>
        <v/>
      </c>
      <c r="D9512" s="7">
        <v>7.39</v>
      </c>
      <c r="E9512" s="7" t="s">
        <v>4011</v>
      </c>
      <c r="F9512" s="8">
        <v>42739</v>
      </c>
      <c r="G9512" s="12" t="s">
        <v>3856</v>
      </c>
      <c r="H9512" s="12" t="s">
        <v>3857</v>
      </c>
      <c r="I9512" s="12" t="s">
        <v>3858</v>
      </c>
      <c r="J9512" s="12">
        <v>19</v>
      </c>
      <c r="K9512" s="12" t="s">
        <v>145</v>
      </c>
      <c r="L9512" s="12" t="s">
        <v>146</v>
      </c>
      <c r="M9512" s="12">
        <v>990001</v>
      </c>
      <c r="N9512" s="12" t="s">
        <v>51</v>
      </c>
      <c r="O9512" s="12">
        <v>1.25</v>
      </c>
      <c r="P9512" s="12"/>
      <c r="Q9512" s="12">
        <v>1.25</v>
      </c>
      <c r="R9512" s="12"/>
      <c r="S9512" s="12" t="s">
        <v>4011</v>
      </c>
      <c r="T9512" s="12"/>
      <c r="U9512" s="12"/>
      <c r="V9512" s="12"/>
      <c r="W9512" s="12"/>
      <c r="X9512" s="12"/>
      <c r="Y9512" s="12"/>
      <c r="Z9512" s="12"/>
      <c r="AA9512" s="12"/>
      <c r="AB9512" s="12"/>
      <c r="AC9512" s="12"/>
      <c r="AD9512" s="12"/>
      <c r="AE9512" s="12">
        <v>12</v>
      </c>
      <c r="AF9512" s="12">
        <v>7.6</v>
      </c>
      <c r="AG9512" s="12">
        <v>5</v>
      </c>
      <c r="AH9512" s="12" t="s">
        <v>53</v>
      </c>
      <c r="AI9512" s="12" t="s">
        <v>54</v>
      </c>
      <c r="AJ9512" s="12">
        <v>2</v>
      </c>
      <c r="AK9512" s="12">
        <v>1</v>
      </c>
      <c r="AL9512" s="12">
        <v>1</v>
      </c>
      <c r="AM9512" s="12" t="s">
        <v>55</v>
      </c>
      <c r="AN9512" s="12" t="s">
        <v>56</v>
      </c>
      <c r="AO9512" s="12"/>
      <c r="AP9512" s="12">
        <v>1</v>
      </c>
      <c r="AQ9512" s="12" t="s">
        <v>57</v>
      </c>
      <c r="AR9512" s="12">
        <v>0</v>
      </c>
      <c r="AS9512" s="12"/>
      <c r="AT9512" s="12"/>
      <c r="AU9512" s="12"/>
      <c r="AV9512" s="12"/>
      <c r="AW9512" s="12" t="s">
        <v>58</v>
      </c>
      <c r="AX9512" s="12">
        <v>0</v>
      </c>
      <c r="AY9512" s="12">
        <v>2</v>
      </c>
      <c r="AZ9512" s="12">
        <v>1.25</v>
      </c>
      <c r="BA9512" s="12">
        <v>1.25</v>
      </c>
      <c r="BB9512" s="12" t="s">
        <v>59</v>
      </c>
    </row>
    <row r="9513" spans="1:54" x14ac:dyDescent="0.2">
      <c r="A9513" s="7" t="str">
        <f>VLOOKUP(G9513,'Matching-Tabelle'!$A$76:$B$80,2,FALSE)</f>
        <v>stefan.fuellemann@tkb.ch</v>
      </c>
      <c r="B9513" s="7" t="str">
        <f>VLOOKUP(J9513,'Matching-Tabelle'!$A$1:$B$66,2,FALSE)</f>
        <v>WPI CTB</v>
      </c>
      <c r="C9513" s="7" t="str">
        <f>IF(VLOOKUP(J9513,'Matching-Tabelle'!$A$1:$CB$66,3,FALSE)=0,"",VLOOKUP(J9513,'Matching-Tabelle'!$A$1:$CB$66,3,FALSE))</f>
        <v/>
      </c>
      <c r="D9513" s="7">
        <v>1.25</v>
      </c>
      <c r="E9513" s="7" t="s">
        <v>4856</v>
      </c>
      <c r="F9513" s="8">
        <v>42739</v>
      </c>
      <c r="G9513" s="12" t="s">
        <v>3856</v>
      </c>
      <c r="H9513" s="12" t="s">
        <v>3857</v>
      </c>
      <c r="I9513" s="12" t="s">
        <v>3858</v>
      </c>
      <c r="J9513" s="12">
        <v>921</v>
      </c>
      <c r="K9513" s="12" t="s">
        <v>224</v>
      </c>
      <c r="L9513" s="12" t="s">
        <v>225</v>
      </c>
      <c r="M9513" s="12">
        <v>990001</v>
      </c>
      <c r="N9513" s="12" t="s">
        <v>51</v>
      </c>
      <c r="O9513" s="12">
        <v>1.25</v>
      </c>
      <c r="P9513" s="12"/>
      <c r="Q9513" s="12">
        <v>1.25</v>
      </c>
      <c r="R9513" s="12"/>
      <c r="S9513" s="12" t="s">
        <v>4856</v>
      </c>
      <c r="T9513" s="12"/>
      <c r="U9513" s="12"/>
      <c r="V9513" s="12"/>
      <c r="W9513" s="12"/>
      <c r="X9513" s="12"/>
      <c r="Y9513" s="12"/>
      <c r="Z9513" s="12"/>
      <c r="AA9513" s="12"/>
      <c r="AB9513" s="12"/>
      <c r="AC9513" s="12"/>
      <c r="AD9513" s="12"/>
      <c r="AE9513" s="12">
        <v>12</v>
      </c>
      <c r="AF9513" s="12">
        <v>7.6</v>
      </c>
      <c r="AG9513" s="12">
        <v>5</v>
      </c>
      <c r="AH9513" s="12" t="s">
        <v>53</v>
      </c>
      <c r="AI9513" s="12" t="s">
        <v>54</v>
      </c>
      <c r="AJ9513" s="12">
        <v>2</v>
      </c>
      <c r="AK9513" s="12">
        <v>1</v>
      </c>
      <c r="AL9513" s="12">
        <v>1</v>
      </c>
      <c r="AM9513" s="12" t="s">
        <v>55</v>
      </c>
      <c r="AN9513" s="12" t="s">
        <v>56</v>
      </c>
      <c r="AO9513" s="12"/>
      <c r="AP9513" s="12">
        <v>1</v>
      </c>
      <c r="AQ9513" s="12" t="s">
        <v>57</v>
      </c>
      <c r="AR9513" s="12">
        <v>0</v>
      </c>
      <c r="AS9513" s="12"/>
      <c r="AT9513" s="12"/>
      <c r="AU9513" s="12"/>
      <c r="AV9513" s="12"/>
      <c r="AW9513" s="12" t="s">
        <v>58</v>
      </c>
      <c r="AX9513" s="12">
        <v>0</v>
      </c>
      <c r="AY9513" s="12">
        <v>2</v>
      </c>
      <c r="AZ9513" s="12">
        <v>1.25</v>
      </c>
      <c r="BA9513" s="12">
        <v>1.25</v>
      </c>
      <c r="BB9513" s="12" t="s">
        <v>59</v>
      </c>
    </row>
    <row r="9514" spans="1:54" x14ac:dyDescent="0.2">
      <c r="A9514" s="7" t="str">
        <f>VLOOKUP(G9514,'Matching-Tabelle'!$A$76:$B$80,2,FALSE)</f>
        <v>stefan.fuellemann@tkb.ch</v>
      </c>
      <c r="B9514" s="7" t="str">
        <f>VLOOKUP(J9514,'Matching-Tabelle'!$A$1:$B$66,2,FALSE)</f>
        <v>Proj KWP1</v>
      </c>
      <c r="C9514" s="7" t="str">
        <f>IF(VLOOKUP(J9514,'Matching-Tabelle'!$A$1:$CB$66,3,FALSE)=0,"",VLOOKUP(J9514,'Matching-Tabelle'!$A$1:$CB$66,3,FALSE))</f>
        <v>Progr Digitalisierung</v>
      </c>
      <c r="D9514" s="7">
        <v>1.25</v>
      </c>
      <c r="E9514" s="7" t="s">
        <v>7769</v>
      </c>
      <c r="F9514" s="8">
        <v>42739</v>
      </c>
      <c r="G9514" s="12" t="s">
        <v>3856</v>
      </c>
      <c r="H9514" s="12" t="s">
        <v>3857</v>
      </c>
      <c r="I9514" s="12" t="s">
        <v>3858</v>
      </c>
      <c r="J9514" s="12">
        <v>2500238</v>
      </c>
      <c r="K9514" s="12" t="s">
        <v>868</v>
      </c>
      <c r="L9514" s="12" t="s">
        <v>869</v>
      </c>
      <c r="M9514" s="12">
        <v>990001</v>
      </c>
      <c r="N9514" s="12" t="s">
        <v>51</v>
      </c>
      <c r="O9514" s="12">
        <v>1</v>
      </c>
      <c r="P9514" s="12"/>
      <c r="Q9514" s="12">
        <v>1</v>
      </c>
      <c r="R9514" s="12"/>
      <c r="S9514" s="12" t="s">
        <v>7769</v>
      </c>
      <c r="T9514" s="12"/>
      <c r="U9514" s="12"/>
      <c r="V9514" s="12"/>
      <c r="W9514" s="12"/>
      <c r="X9514" s="12"/>
      <c r="Y9514" s="12"/>
      <c r="Z9514" s="12"/>
      <c r="AA9514" s="12"/>
      <c r="AB9514" s="12"/>
      <c r="AC9514" s="12"/>
      <c r="AD9514" s="12"/>
      <c r="AE9514" s="12">
        <v>5</v>
      </c>
      <c r="AF9514" s="12">
        <v>0</v>
      </c>
      <c r="AG9514" s="12">
        <v>1</v>
      </c>
      <c r="AH9514" s="12" t="s">
        <v>411</v>
      </c>
      <c r="AI9514" s="12" t="s">
        <v>411</v>
      </c>
      <c r="AJ9514" s="12">
        <v>2</v>
      </c>
      <c r="AK9514" s="12">
        <v>1</v>
      </c>
      <c r="AL9514" s="12">
        <v>1</v>
      </c>
      <c r="AM9514" s="12" t="s">
        <v>55</v>
      </c>
      <c r="AN9514" s="12" t="s">
        <v>56</v>
      </c>
      <c r="AO9514" s="12"/>
      <c r="AP9514" s="12">
        <v>1</v>
      </c>
      <c r="AQ9514" s="12" t="s">
        <v>57</v>
      </c>
      <c r="AR9514" s="12">
        <v>0</v>
      </c>
      <c r="AS9514" s="12"/>
      <c r="AT9514" s="12"/>
      <c r="AU9514" s="12"/>
      <c r="AV9514" s="12"/>
      <c r="AW9514" s="12" t="s">
        <v>58</v>
      </c>
      <c r="AX9514" s="12">
        <v>0</v>
      </c>
      <c r="AY9514" s="12">
        <v>2</v>
      </c>
      <c r="AZ9514" s="12">
        <v>1</v>
      </c>
      <c r="BA9514" s="12">
        <v>1</v>
      </c>
      <c r="BB9514" s="12" t="s">
        <v>59</v>
      </c>
    </row>
    <row r="9515" spans="1:54" x14ac:dyDescent="0.2">
      <c r="A9515" s="7" t="str">
        <f>VLOOKUP(G9515,'Matching-Tabelle'!$A$76:$B$80,2,FALSE)</f>
        <v>stefan.fuellemann@tkb.ch</v>
      </c>
      <c r="B9515" s="7" t="str">
        <f>VLOOKUP(J9515,'Matching-Tabelle'!$A$1:$B$66,2,FALSE)</f>
        <v>WPI CTB</v>
      </c>
      <c r="C9515" s="7" t="str">
        <f>IF(VLOOKUP(J9515,'Matching-Tabelle'!$A$1:$CB$66,3,FALSE)=0,"",VLOOKUP(J9515,'Matching-Tabelle'!$A$1:$CB$66,3,FALSE))</f>
        <v/>
      </c>
      <c r="D9515" s="7">
        <v>1</v>
      </c>
      <c r="E9515" s="7" t="s">
        <v>7770</v>
      </c>
      <c r="F9515" s="8">
        <v>42739</v>
      </c>
      <c r="G9515" s="12" t="s">
        <v>3856</v>
      </c>
      <c r="H9515" s="12" t="s">
        <v>3857</v>
      </c>
      <c r="I9515" s="12" t="s">
        <v>3858</v>
      </c>
      <c r="J9515" s="12">
        <v>927</v>
      </c>
      <c r="K9515" s="12" t="s">
        <v>99</v>
      </c>
      <c r="L9515" s="12" t="s">
        <v>100</v>
      </c>
      <c r="M9515" s="12">
        <v>990001</v>
      </c>
      <c r="N9515" s="12" t="s">
        <v>51</v>
      </c>
      <c r="O9515" s="12">
        <v>0.5</v>
      </c>
      <c r="P9515" s="12"/>
      <c r="Q9515" s="12">
        <v>0.5</v>
      </c>
      <c r="R9515" s="12"/>
      <c r="S9515" s="12" t="s">
        <v>7770</v>
      </c>
      <c r="T9515" s="12"/>
      <c r="U9515" s="12"/>
      <c r="V9515" s="12"/>
      <c r="W9515" s="12"/>
      <c r="X9515" s="12"/>
      <c r="Y9515" s="12"/>
      <c r="Z9515" s="12"/>
      <c r="AA9515" s="12"/>
      <c r="AB9515" s="12"/>
      <c r="AC9515" s="12"/>
      <c r="AD9515" s="12"/>
      <c r="AE9515" s="12">
        <v>12</v>
      </c>
      <c r="AF9515" s="12">
        <v>7.6</v>
      </c>
      <c r="AG9515" s="12">
        <v>5</v>
      </c>
      <c r="AH9515" s="12" t="s">
        <v>53</v>
      </c>
      <c r="AI9515" s="12" t="s">
        <v>54</v>
      </c>
      <c r="AJ9515" s="12">
        <v>2</v>
      </c>
      <c r="AK9515" s="12">
        <v>1</v>
      </c>
      <c r="AL9515" s="12">
        <v>1</v>
      </c>
      <c r="AM9515" s="12" t="s">
        <v>55</v>
      </c>
      <c r="AN9515" s="12" t="s">
        <v>56</v>
      </c>
      <c r="AO9515" s="12"/>
      <c r="AP9515" s="12">
        <v>1</v>
      </c>
      <c r="AQ9515" s="12" t="s">
        <v>57</v>
      </c>
      <c r="AR9515" s="12">
        <v>0</v>
      </c>
      <c r="AS9515" s="12"/>
      <c r="AT9515" s="12"/>
      <c r="AU9515" s="12"/>
      <c r="AV9515" s="12"/>
      <c r="AW9515" s="12" t="s">
        <v>58</v>
      </c>
      <c r="AX9515" s="12">
        <v>0</v>
      </c>
      <c r="AY9515" s="12">
        <v>2</v>
      </c>
      <c r="AZ9515" s="12">
        <v>0.5</v>
      </c>
      <c r="BA9515" s="12">
        <v>0.5</v>
      </c>
      <c r="BB9515" s="12" t="s">
        <v>59</v>
      </c>
    </row>
    <row r="9516" spans="1:54" x14ac:dyDescent="0.2">
      <c r="A9516" s="7" t="str">
        <f>VLOOKUP(G9516,'Matching-Tabelle'!$A$76:$B$80,2,FALSE)</f>
        <v>stefan.fuellemann@tkb.ch</v>
      </c>
      <c r="B9516" s="7" t="str">
        <f>VLOOKUP(J9516,'Matching-Tabelle'!$A$1:$B$66,2,FALSE)</f>
        <v>WPI RTB</v>
      </c>
      <c r="C9516" s="7" t="str">
        <f>IF(VLOOKUP(J9516,'Matching-Tabelle'!$A$1:$CB$66,3,FALSE)=0,"",VLOOKUP(J9516,'Matching-Tabelle'!$A$1:$CB$66,3,FALSE))</f>
        <v/>
      </c>
      <c r="D9516" s="7">
        <v>0.5</v>
      </c>
      <c r="E9516" s="7" t="s">
        <v>7771</v>
      </c>
      <c r="F9516" s="8">
        <v>42739</v>
      </c>
      <c r="G9516" s="12" t="s">
        <v>3856</v>
      </c>
      <c r="H9516" s="12" t="s">
        <v>3857</v>
      </c>
      <c r="I9516" s="12" t="s">
        <v>3858</v>
      </c>
      <c r="J9516" s="12">
        <v>21</v>
      </c>
      <c r="K9516" s="12" t="s">
        <v>117</v>
      </c>
      <c r="L9516" s="12" t="s">
        <v>118</v>
      </c>
      <c r="M9516" s="12">
        <v>990001</v>
      </c>
      <c r="N9516" s="12" t="s">
        <v>51</v>
      </c>
      <c r="O9516" s="12">
        <v>0.75</v>
      </c>
      <c r="P9516" s="12"/>
      <c r="Q9516" s="12">
        <v>0.75</v>
      </c>
      <c r="R9516" s="12"/>
      <c r="S9516" s="12" t="s">
        <v>7771</v>
      </c>
      <c r="T9516" s="12"/>
      <c r="U9516" s="12"/>
      <c r="V9516" s="12"/>
      <c r="W9516" s="12"/>
      <c r="X9516" s="12"/>
      <c r="Y9516" s="12"/>
      <c r="Z9516" s="12"/>
      <c r="AA9516" s="12"/>
      <c r="AB9516" s="12"/>
      <c r="AC9516" s="12"/>
      <c r="AD9516" s="12"/>
      <c r="AE9516" s="12">
        <v>12</v>
      </c>
      <c r="AF9516" s="12">
        <v>7.6</v>
      </c>
      <c r="AG9516" s="12">
        <v>5</v>
      </c>
      <c r="AH9516" s="12" t="s">
        <v>53</v>
      </c>
      <c r="AI9516" s="12" t="s">
        <v>54</v>
      </c>
      <c r="AJ9516" s="12">
        <v>2</v>
      </c>
      <c r="AK9516" s="12">
        <v>1</v>
      </c>
      <c r="AL9516" s="12">
        <v>1</v>
      </c>
      <c r="AM9516" s="12" t="s">
        <v>55</v>
      </c>
      <c r="AN9516" s="12" t="s">
        <v>56</v>
      </c>
      <c r="AO9516" s="12"/>
      <c r="AP9516" s="12">
        <v>1</v>
      </c>
      <c r="AQ9516" s="12" t="s">
        <v>57</v>
      </c>
      <c r="AR9516" s="12">
        <v>0</v>
      </c>
      <c r="AS9516" s="12"/>
      <c r="AT9516" s="12"/>
      <c r="AU9516" s="12"/>
      <c r="AV9516" s="12"/>
      <c r="AW9516" s="12" t="s">
        <v>58</v>
      </c>
      <c r="AX9516" s="12">
        <v>0</v>
      </c>
      <c r="AY9516" s="12">
        <v>2</v>
      </c>
      <c r="AZ9516" s="12">
        <v>0.75</v>
      </c>
      <c r="BA9516" s="12">
        <v>0.75</v>
      </c>
      <c r="BB9516" s="12" t="s">
        <v>59</v>
      </c>
    </row>
    <row r="9517" spans="1:54" x14ac:dyDescent="0.2">
      <c r="A9517" s="7" t="str">
        <f>VLOOKUP(G9517,'Matching-Tabelle'!$A$76:$B$80,2,FALSE)</f>
        <v>stefan.fuellemann@tkb.ch</v>
      </c>
      <c r="B9517" s="7" t="str">
        <f>VLOOKUP(J9517,'Matching-Tabelle'!$A$1:$B$66,2,FALSE)</f>
        <v>WPI RTB</v>
      </c>
      <c r="C9517" s="7" t="str">
        <f>IF(VLOOKUP(J9517,'Matching-Tabelle'!$A$1:$CB$66,3,FALSE)=0,"",VLOOKUP(J9517,'Matching-Tabelle'!$A$1:$CB$66,3,FALSE))</f>
        <v/>
      </c>
      <c r="D9517" s="7">
        <v>0.75</v>
      </c>
      <c r="E9517" s="7" t="s">
        <v>7772</v>
      </c>
      <c r="F9517" s="8">
        <v>42739</v>
      </c>
      <c r="G9517" s="12" t="s">
        <v>3856</v>
      </c>
      <c r="H9517" s="12" t="s">
        <v>3857</v>
      </c>
      <c r="I9517" s="12" t="s">
        <v>3858</v>
      </c>
      <c r="J9517" s="12">
        <v>22</v>
      </c>
      <c r="K9517" s="12" t="s">
        <v>88</v>
      </c>
      <c r="L9517" s="12" t="s">
        <v>89</v>
      </c>
      <c r="M9517" s="12">
        <v>990001</v>
      </c>
      <c r="N9517" s="12" t="s">
        <v>51</v>
      </c>
      <c r="O9517" s="12">
        <v>0.25</v>
      </c>
      <c r="P9517" s="12"/>
      <c r="Q9517" s="12">
        <v>0.25</v>
      </c>
      <c r="R9517" s="12"/>
      <c r="S9517" s="12" t="s">
        <v>7772</v>
      </c>
      <c r="T9517" s="12"/>
      <c r="U9517" s="12"/>
      <c r="V9517" s="12"/>
      <c r="W9517" s="12"/>
      <c r="X9517" s="12"/>
      <c r="Y9517" s="12"/>
      <c r="Z9517" s="12"/>
      <c r="AA9517" s="12"/>
      <c r="AB9517" s="12"/>
      <c r="AC9517" s="12"/>
      <c r="AD9517" s="12"/>
      <c r="AE9517" s="12">
        <v>12</v>
      </c>
      <c r="AF9517" s="12">
        <v>7.6</v>
      </c>
      <c r="AG9517" s="12">
        <v>5</v>
      </c>
      <c r="AH9517" s="12" t="s">
        <v>53</v>
      </c>
      <c r="AI9517" s="12" t="s">
        <v>54</v>
      </c>
      <c r="AJ9517" s="12">
        <v>2</v>
      </c>
      <c r="AK9517" s="12">
        <v>1</v>
      </c>
      <c r="AL9517" s="12">
        <v>1</v>
      </c>
      <c r="AM9517" s="12" t="s">
        <v>55</v>
      </c>
      <c r="AN9517" s="12" t="s">
        <v>56</v>
      </c>
      <c r="AO9517" s="12"/>
      <c r="AP9517" s="12">
        <v>1</v>
      </c>
      <c r="AQ9517" s="12" t="s">
        <v>57</v>
      </c>
      <c r="AR9517" s="12">
        <v>0</v>
      </c>
      <c r="AS9517" s="12"/>
      <c r="AT9517" s="12"/>
      <c r="AU9517" s="12"/>
      <c r="AV9517" s="12"/>
      <c r="AW9517" s="12" t="s">
        <v>58</v>
      </c>
      <c r="AX9517" s="12">
        <v>0</v>
      </c>
      <c r="AY9517" s="12">
        <v>2</v>
      </c>
      <c r="AZ9517" s="12">
        <v>0.25</v>
      </c>
      <c r="BA9517" s="12">
        <v>0.25</v>
      </c>
      <c r="BB9517" s="12" t="s">
        <v>59</v>
      </c>
    </row>
    <row r="9518" spans="1:54" x14ac:dyDescent="0.2">
      <c r="A9518" s="7" t="str">
        <f>VLOOKUP(G9518,'Matching-Tabelle'!$A$76:$B$80,2,FALSE)</f>
        <v>stefan.fuellemann@tkb.ch</v>
      </c>
      <c r="B9518" s="7" t="str">
        <f>VLOOKUP(J9518,'Matching-Tabelle'!$A$1:$B$66,2,FALSE)</f>
        <v>Proj SCRE2016</v>
      </c>
      <c r="C9518" s="7" t="str">
        <f>IF(VLOOKUP(J9518,'Matching-Tabelle'!$A$1:$CB$66,3,FALSE)=0,"",VLOOKUP(J9518,'Matching-Tabelle'!$A$1:$CB$66,3,FALSE))</f>
        <v>WPI Projekte</v>
      </c>
      <c r="D9518" s="7">
        <v>0.25</v>
      </c>
      <c r="E9518" s="7" t="s">
        <v>7773</v>
      </c>
      <c r="F9518" s="8">
        <v>42739</v>
      </c>
      <c r="G9518" s="12" t="s">
        <v>3856</v>
      </c>
      <c r="H9518" s="12" t="s">
        <v>3857</v>
      </c>
      <c r="I9518" s="12" t="s">
        <v>3858</v>
      </c>
      <c r="J9518" s="12">
        <v>2500253</v>
      </c>
      <c r="K9518" s="12" t="s">
        <v>538</v>
      </c>
      <c r="L9518" s="12" t="s">
        <v>539</v>
      </c>
      <c r="M9518" s="12">
        <v>990001</v>
      </c>
      <c r="N9518" s="12" t="s">
        <v>51</v>
      </c>
      <c r="O9518" s="12">
        <v>0.5</v>
      </c>
      <c r="P9518" s="12"/>
      <c r="Q9518" s="12">
        <v>0.5</v>
      </c>
      <c r="R9518" s="12"/>
      <c r="S9518" s="12" t="s">
        <v>7773</v>
      </c>
      <c r="T9518" s="12"/>
      <c r="U9518" s="12"/>
      <c r="V9518" s="12"/>
      <c r="W9518" s="12"/>
      <c r="X9518" s="12"/>
      <c r="Y9518" s="12"/>
      <c r="Z9518" s="12"/>
      <c r="AA9518" s="12"/>
      <c r="AB9518" s="12"/>
      <c r="AC9518" s="12"/>
      <c r="AD9518" s="12"/>
      <c r="AE9518" s="12">
        <v>5</v>
      </c>
      <c r="AF9518" s="12">
        <v>0</v>
      </c>
      <c r="AG9518" s="12">
        <v>1</v>
      </c>
      <c r="AH9518" s="12" t="s">
        <v>411</v>
      </c>
      <c r="AI9518" s="12" t="s">
        <v>411</v>
      </c>
      <c r="AJ9518" s="12">
        <v>2</v>
      </c>
      <c r="AK9518" s="12">
        <v>1</v>
      </c>
      <c r="AL9518" s="12">
        <v>1</v>
      </c>
      <c r="AM9518" s="12" t="s">
        <v>55</v>
      </c>
      <c r="AN9518" s="12" t="s">
        <v>56</v>
      </c>
      <c r="AO9518" s="12"/>
      <c r="AP9518" s="12">
        <v>1</v>
      </c>
      <c r="AQ9518" s="12" t="s">
        <v>57</v>
      </c>
      <c r="AR9518" s="12">
        <v>0</v>
      </c>
      <c r="AS9518" s="12"/>
      <c r="AT9518" s="12"/>
      <c r="AU9518" s="12"/>
      <c r="AV9518" s="12"/>
      <c r="AW9518" s="12" t="s">
        <v>58</v>
      </c>
      <c r="AX9518" s="12">
        <v>0</v>
      </c>
      <c r="AY9518" s="12">
        <v>2</v>
      </c>
      <c r="AZ9518" s="12">
        <v>0.5</v>
      </c>
      <c r="BA9518" s="12">
        <v>0.5</v>
      </c>
      <c r="BB9518" s="12" t="s">
        <v>59</v>
      </c>
    </row>
    <row r="9519" spans="1:54" x14ac:dyDescent="0.2">
      <c r="A9519" s="7" t="str">
        <f>VLOOKUP(G9519,'Matching-Tabelle'!$A$76:$B$80,2,FALSE)</f>
        <v>stefan.fuellemann@tkb.ch</v>
      </c>
      <c r="B9519" s="7" t="str">
        <f>VLOOKUP(J9519,'Matching-Tabelle'!$A$1:$B$66,2,FALSE)</f>
        <v>Proj XenMobile</v>
      </c>
      <c r="C9519" s="7" t="str">
        <f>IF(VLOOKUP(J9519,'Matching-Tabelle'!$A$1:$CB$66,3,FALSE)=0,"",VLOOKUP(J9519,'Matching-Tabelle'!$A$1:$CB$66,3,FALSE))</f>
        <v>WPI Projekte</v>
      </c>
      <c r="D9519" s="7">
        <v>0.5</v>
      </c>
      <c r="E9519" s="7" t="s">
        <v>7774</v>
      </c>
      <c r="F9519" s="8">
        <v>42739</v>
      </c>
      <c r="G9519" s="12" t="s">
        <v>3856</v>
      </c>
      <c r="H9519" s="12" t="s">
        <v>3857</v>
      </c>
      <c r="I9519" s="12" t="s">
        <v>3858</v>
      </c>
      <c r="J9519" s="12">
        <v>2500251</v>
      </c>
      <c r="K9519" s="12" t="s">
        <v>408</v>
      </c>
      <c r="L9519" s="12" t="s">
        <v>409</v>
      </c>
      <c r="M9519" s="12">
        <v>990001</v>
      </c>
      <c r="N9519" s="12" t="s">
        <v>51</v>
      </c>
      <c r="O9519" s="12">
        <v>0.25</v>
      </c>
      <c r="P9519" s="12"/>
      <c r="Q9519" s="12">
        <v>0.25</v>
      </c>
      <c r="R9519" s="12"/>
      <c r="S9519" s="12" t="s">
        <v>7774</v>
      </c>
      <c r="T9519" s="12"/>
      <c r="U9519" s="12"/>
      <c r="V9519" s="12"/>
      <c r="W9519" s="12"/>
      <c r="X9519" s="12"/>
      <c r="Y9519" s="12"/>
      <c r="Z9519" s="12"/>
      <c r="AA9519" s="12"/>
      <c r="AB9519" s="12"/>
      <c r="AC9519" s="12"/>
      <c r="AD9519" s="12"/>
      <c r="AE9519" s="12">
        <v>5</v>
      </c>
      <c r="AF9519" s="12">
        <v>0</v>
      </c>
      <c r="AG9519" s="12">
        <v>1</v>
      </c>
      <c r="AH9519" s="12" t="s">
        <v>411</v>
      </c>
      <c r="AI9519" s="12" t="s">
        <v>411</v>
      </c>
      <c r="AJ9519" s="12">
        <v>2</v>
      </c>
      <c r="AK9519" s="12">
        <v>1</v>
      </c>
      <c r="AL9519" s="12">
        <v>1</v>
      </c>
      <c r="AM9519" s="12" t="s">
        <v>55</v>
      </c>
      <c r="AN9519" s="12" t="s">
        <v>56</v>
      </c>
      <c r="AO9519" s="12"/>
      <c r="AP9519" s="12">
        <v>1</v>
      </c>
      <c r="AQ9519" s="12" t="s">
        <v>57</v>
      </c>
      <c r="AR9519" s="12">
        <v>0</v>
      </c>
      <c r="AS9519" s="12"/>
      <c r="AT9519" s="12"/>
      <c r="AU9519" s="12"/>
      <c r="AV9519" s="12"/>
      <c r="AW9519" s="12" t="s">
        <v>58</v>
      </c>
      <c r="AX9519" s="12">
        <v>0</v>
      </c>
      <c r="AY9519" s="12">
        <v>2</v>
      </c>
      <c r="AZ9519" s="12">
        <v>0.25</v>
      </c>
      <c r="BA9519" s="12">
        <v>0.25</v>
      </c>
      <c r="BB9519" s="12" t="s">
        <v>59</v>
      </c>
    </row>
    <row r="9520" spans="1:54" x14ac:dyDescent="0.2">
      <c r="A9520" s="7" t="str">
        <f>VLOOKUP(G9520,'Matching-Tabelle'!$A$76:$B$80,2,FALSE)</f>
        <v>stefan.fuellemann@tkb.ch</v>
      </c>
      <c r="B9520" s="7" t="str">
        <f>VLOOKUP(J9520,'Matching-Tabelle'!$A$1:$B$66,2,FALSE)</f>
        <v>WPI Ausbildung</v>
      </c>
      <c r="C9520" s="7" t="str">
        <f>IF(VLOOKUP(J9520,'Matching-Tabelle'!$A$1:$CB$66,3,FALSE)=0,"",VLOOKUP(J9520,'Matching-Tabelle'!$A$1:$CB$66,3,FALSE))</f>
        <v/>
      </c>
      <c r="D9520" s="7">
        <v>0.25</v>
      </c>
      <c r="E9520" s="7" t="s">
        <v>7775</v>
      </c>
      <c r="F9520" s="8">
        <v>42739</v>
      </c>
      <c r="G9520" s="12" t="s">
        <v>3856</v>
      </c>
      <c r="H9520" s="12" t="s">
        <v>3857</v>
      </c>
      <c r="I9520" s="12" t="s">
        <v>3858</v>
      </c>
      <c r="J9520" s="12">
        <v>99</v>
      </c>
      <c r="K9520" s="12" t="s">
        <v>63</v>
      </c>
      <c r="L9520" s="12" t="s">
        <v>64</v>
      </c>
      <c r="M9520" s="12">
        <v>990001</v>
      </c>
      <c r="N9520" s="12" t="s">
        <v>51</v>
      </c>
      <c r="O9520" s="12">
        <v>0.25</v>
      </c>
      <c r="P9520" s="12"/>
      <c r="Q9520" s="12">
        <v>0.25</v>
      </c>
      <c r="R9520" s="12"/>
      <c r="S9520" s="12" t="s">
        <v>7775</v>
      </c>
      <c r="T9520" s="12"/>
      <c r="U9520" s="12"/>
      <c r="V9520" s="12"/>
      <c r="W9520" s="12"/>
      <c r="X9520" s="12"/>
      <c r="Y9520" s="12"/>
      <c r="Z9520" s="12"/>
      <c r="AA9520" s="12"/>
      <c r="AB9520" s="12"/>
      <c r="AC9520" s="12"/>
      <c r="AD9520" s="12"/>
      <c r="AE9520" s="12">
        <v>12</v>
      </c>
      <c r="AF9520" s="12">
        <v>7.6</v>
      </c>
      <c r="AG9520" s="12">
        <v>5</v>
      </c>
      <c r="AH9520" s="12" t="s">
        <v>53</v>
      </c>
      <c r="AI9520" s="12" t="s">
        <v>54</v>
      </c>
      <c r="AJ9520" s="12">
        <v>2</v>
      </c>
      <c r="AK9520" s="12">
        <v>1</v>
      </c>
      <c r="AL9520" s="12">
        <v>1</v>
      </c>
      <c r="AM9520" s="12" t="s">
        <v>55</v>
      </c>
      <c r="AN9520" s="12" t="s">
        <v>56</v>
      </c>
      <c r="AO9520" s="12"/>
      <c r="AP9520" s="12">
        <v>1</v>
      </c>
      <c r="AQ9520" s="12" t="s">
        <v>57</v>
      </c>
      <c r="AR9520" s="12">
        <v>0</v>
      </c>
      <c r="AS9520" s="12"/>
      <c r="AT9520" s="12"/>
      <c r="AU9520" s="12"/>
      <c r="AV9520" s="12"/>
      <c r="AW9520" s="12" t="s">
        <v>58</v>
      </c>
      <c r="AX9520" s="12">
        <v>0</v>
      </c>
      <c r="AY9520" s="12">
        <v>2</v>
      </c>
      <c r="AZ9520" s="12">
        <v>0.25</v>
      </c>
      <c r="BA9520" s="12">
        <v>0.25</v>
      </c>
      <c r="BB9520" s="12" t="s">
        <v>59</v>
      </c>
    </row>
    <row r="9521" spans="1:54" x14ac:dyDescent="0.2">
      <c r="A9521" s="7" t="str">
        <f>VLOOKUP(G9521,'Matching-Tabelle'!$A$76:$B$80,2,FALSE)</f>
        <v>stefan.fuellemann@tkb.ch</v>
      </c>
      <c r="B9521" s="7" t="str">
        <f>VLOOKUP(J9521,'Matching-Tabelle'!$A$1:$B$66,2,FALSE)</f>
        <v>WPI CTB</v>
      </c>
      <c r="C9521" s="7" t="str">
        <f>IF(VLOOKUP(J9521,'Matching-Tabelle'!$A$1:$CB$66,3,FALSE)=0,"",VLOOKUP(J9521,'Matching-Tabelle'!$A$1:$CB$66,3,FALSE))</f>
        <v/>
      </c>
      <c r="D9521" s="7">
        <v>0.25</v>
      </c>
      <c r="E9521" s="7" t="s">
        <v>4221</v>
      </c>
      <c r="F9521" s="8">
        <v>42739</v>
      </c>
      <c r="G9521" s="12" t="s">
        <v>3856</v>
      </c>
      <c r="H9521" s="12" t="s">
        <v>3857</v>
      </c>
      <c r="I9521" s="12" t="s">
        <v>3858</v>
      </c>
      <c r="J9521" s="12">
        <v>919</v>
      </c>
      <c r="K9521" s="12" t="s">
        <v>66</v>
      </c>
      <c r="L9521" s="12" t="s">
        <v>67</v>
      </c>
      <c r="M9521" s="12">
        <v>990001</v>
      </c>
      <c r="N9521" s="12" t="s">
        <v>51</v>
      </c>
      <c r="O9521" s="12">
        <v>3.5</v>
      </c>
      <c r="P9521" s="12"/>
      <c r="Q9521" s="12">
        <v>3.5</v>
      </c>
      <c r="R9521" s="12"/>
      <c r="S9521" s="12" t="s">
        <v>4221</v>
      </c>
      <c r="T9521" s="12"/>
      <c r="U9521" s="12"/>
      <c r="V9521" s="12"/>
      <c r="W9521" s="12"/>
      <c r="X9521" s="12"/>
      <c r="Y9521" s="12"/>
      <c r="Z9521" s="12"/>
      <c r="AA9521" s="12"/>
      <c r="AB9521" s="12"/>
      <c r="AC9521" s="12"/>
      <c r="AD9521" s="12"/>
      <c r="AE9521" s="12">
        <v>12</v>
      </c>
      <c r="AF9521" s="12">
        <v>7.6</v>
      </c>
      <c r="AG9521" s="12">
        <v>5</v>
      </c>
      <c r="AH9521" s="12" t="s">
        <v>53</v>
      </c>
      <c r="AI9521" s="12" t="s">
        <v>54</v>
      </c>
      <c r="AJ9521" s="12">
        <v>2</v>
      </c>
      <c r="AK9521" s="12">
        <v>1</v>
      </c>
      <c r="AL9521" s="12">
        <v>1</v>
      </c>
      <c r="AM9521" s="12" t="s">
        <v>55</v>
      </c>
      <c r="AN9521" s="12" t="s">
        <v>56</v>
      </c>
      <c r="AO9521" s="12"/>
      <c r="AP9521" s="12">
        <v>1</v>
      </c>
      <c r="AQ9521" s="12" t="s">
        <v>57</v>
      </c>
      <c r="AR9521" s="12">
        <v>0</v>
      </c>
      <c r="AS9521" s="12"/>
      <c r="AT9521" s="12"/>
      <c r="AU9521" s="12"/>
      <c r="AV9521" s="12"/>
      <c r="AW9521" s="12" t="s">
        <v>58</v>
      </c>
      <c r="AX9521" s="12">
        <v>0</v>
      </c>
      <c r="AY9521" s="12">
        <v>2</v>
      </c>
      <c r="AZ9521" s="12">
        <v>3.5</v>
      </c>
      <c r="BA9521" s="12">
        <v>3.5</v>
      </c>
      <c r="BB9521" s="12" t="s">
        <v>59</v>
      </c>
    </row>
    <row r="9522" spans="1:54" x14ac:dyDescent="0.2">
      <c r="A9522" s="7" t="str">
        <f>VLOOKUP(G9522,'Matching-Tabelle'!$A$76:$B$80,2,FALSE)</f>
        <v>stefan.fuellemann@tkb.ch</v>
      </c>
      <c r="B9522" s="7" t="str">
        <f>VLOOKUP(J9522,'Matching-Tabelle'!$A$1:$B$66,2,FALSE)</f>
        <v>WPI RTB</v>
      </c>
      <c r="C9522" s="7" t="str">
        <f>IF(VLOOKUP(J9522,'Matching-Tabelle'!$A$1:$CB$66,3,FALSE)=0,"",VLOOKUP(J9522,'Matching-Tabelle'!$A$1:$CB$66,3,FALSE))</f>
        <v/>
      </c>
      <c r="D9522" s="7">
        <v>3.5</v>
      </c>
      <c r="E9522" s="7" t="s">
        <v>7776</v>
      </c>
      <c r="F9522" s="8">
        <v>42739</v>
      </c>
      <c r="G9522" s="12" t="s">
        <v>3856</v>
      </c>
      <c r="H9522" s="12" t="s">
        <v>3857</v>
      </c>
      <c r="I9522" s="12" t="s">
        <v>3858</v>
      </c>
      <c r="J9522" s="12">
        <v>19</v>
      </c>
      <c r="K9522" s="12" t="s">
        <v>145</v>
      </c>
      <c r="L9522" s="12" t="s">
        <v>146</v>
      </c>
      <c r="M9522" s="12">
        <v>990001</v>
      </c>
      <c r="N9522" s="12" t="s">
        <v>51</v>
      </c>
      <c r="O9522" s="12">
        <v>0.25</v>
      </c>
      <c r="P9522" s="12"/>
      <c r="Q9522" s="12">
        <v>0.25</v>
      </c>
      <c r="R9522" s="12"/>
      <c r="S9522" s="12" t="s">
        <v>7776</v>
      </c>
      <c r="T9522" s="12"/>
      <c r="U9522" s="12"/>
      <c r="V9522" s="12"/>
      <c r="W9522" s="12"/>
      <c r="X9522" s="12"/>
      <c r="Y9522" s="12"/>
      <c r="Z9522" s="12"/>
      <c r="AA9522" s="12"/>
      <c r="AB9522" s="12"/>
      <c r="AC9522" s="12"/>
      <c r="AD9522" s="12"/>
      <c r="AE9522" s="12">
        <v>12</v>
      </c>
      <c r="AF9522" s="12">
        <v>7.6</v>
      </c>
      <c r="AG9522" s="12">
        <v>5</v>
      </c>
      <c r="AH9522" s="12" t="s">
        <v>53</v>
      </c>
      <c r="AI9522" s="12" t="s">
        <v>54</v>
      </c>
      <c r="AJ9522" s="12">
        <v>2</v>
      </c>
      <c r="AK9522" s="12">
        <v>1</v>
      </c>
      <c r="AL9522" s="12">
        <v>1</v>
      </c>
      <c r="AM9522" s="12" t="s">
        <v>55</v>
      </c>
      <c r="AN9522" s="12" t="s">
        <v>56</v>
      </c>
      <c r="AO9522" s="12"/>
      <c r="AP9522" s="12">
        <v>1</v>
      </c>
      <c r="AQ9522" s="12" t="s">
        <v>57</v>
      </c>
      <c r="AR9522" s="12">
        <v>0</v>
      </c>
      <c r="AS9522" s="12"/>
      <c r="AT9522" s="12"/>
      <c r="AU9522" s="12"/>
      <c r="AV9522" s="12"/>
      <c r="AW9522" s="12" t="s">
        <v>58</v>
      </c>
      <c r="AX9522" s="12">
        <v>0</v>
      </c>
      <c r="AY9522" s="12">
        <v>2</v>
      </c>
      <c r="AZ9522" s="12">
        <v>0.25</v>
      </c>
      <c r="BA9522" s="12">
        <v>0.25</v>
      </c>
      <c r="BB9522" s="12" t="s">
        <v>59</v>
      </c>
    </row>
    <row r="9523" spans="1:54" x14ac:dyDescent="0.2">
      <c r="A9523" s="7" t="str">
        <f>VLOOKUP(G9523,'Matching-Tabelle'!$A$76:$B$80,2,FALSE)</f>
        <v>stefan.fuellemann@tkb.ch</v>
      </c>
      <c r="B9523" s="7" t="str">
        <f>VLOOKUP(J9523,'Matching-Tabelle'!$A$1:$B$66,2,FALSE)</f>
        <v>WPI RTB</v>
      </c>
      <c r="C9523" s="7" t="str">
        <f>IF(VLOOKUP(J9523,'Matching-Tabelle'!$A$1:$CB$66,3,FALSE)=0,"",VLOOKUP(J9523,'Matching-Tabelle'!$A$1:$CB$66,3,FALSE))</f>
        <v/>
      </c>
      <c r="D9523" s="7">
        <v>0.25</v>
      </c>
      <c r="E9523" s="7" t="s">
        <v>7777</v>
      </c>
      <c r="F9523" s="8">
        <v>42740</v>
      </c>
      <c r="G9523" s="12" t="s">
        <v>3856</v>
      </c>
      <c r="H9523" s="12" t="s">
        <v>3857</v>
      </c>
      <c r="I9523" s="12" t="s">
        <v>3858</v>
      </c>
      <c r="J9523" s="12">
        <v>19</v>
      </c>
      <c r="K9523" s="12" t="s">
        <v>145</v>
      </c>
      <c r="L9523" s="12" t="s">
        <v>146</v>
      </c>
      <c r="M9523" s="12">
        <v>990001</v>
      </c>
      <c r="N9523" s="12" t="s">
        <v>51</v>
      </c>
      <c r="O9523" s="12">
        <v>2.25</v>
      </c>
      <c r="P9523" s="12"/>
      <c r="Q9523" s="12">
        <v>2.25</v>
      </c>
      <c r="R9523" s="12"/>
      <c r="S9523" s="12" t="s">
        <v>7777</v>
      </c>
      <c r="T9523" s="12"/>
      <c r="U9523" s="12"/>
      <c r="V9523" s="12"/>
      <c r="W9523" s="12"/>
      <c r="X9523" s="12"/>
      <c r="Y9523" s="12"/>
      <c r="Z9523" s="12"/>
      <c r="AA9523" s="12"/>
      <c r="AB9523" s="12"/>
      <c r="AC9523" s="12"/>
      <c r="AD9523" s="12"/>
      <c r="AE9523" s="12">
        <v>12</v>
      </c>
      <c r="AF9523" s="12">
        <v>7.6</v>
      </c>
      <c r="AG9523" s="12">
        <v>5</v>
      </c>
      <c r="AH9523" s="12" t="s">
        <v>53</v>
      </c>
      <c r="AI9523" s="12" t="s">
        <v>54</v>
      </c>
      <c r="AJ9523" s="12">
        <v>2</v>
      </c>
      <c r="AK9523" s="12">
        <v>1</v>
      </c>
      <c r="AL9523" s="12">
        <v>1</v>
      </c>
      <c r="AM9523" s="12" t="s">
        <v>55</v>
      </c>
      <c r="AN9523" s="12" t="s">
        <v>56</v>
      </c>
      <c r="AO9523" s="12"/>
      <c r="AP9523" s="12">
        <v>1</v>
      </c>
      <c r="AQ9523" s="12" t="s">
        <v>57</v>
      </c>
      <c r="AR9523" s="12">
        <v>0</v>
      </c>
      <c r="AS9523" s="12"/>
      <c r="AT9523" s="12"/>
      <c r="AU9523" s="12"/>
      <c r="AV9523" s="12"/>
      <c r="AW9523" s="12" t="s">
        <v>58</v>
      </c>
      <c r="AX9523" s="12">
        <v>0</v>
      </c>
      <c r="AY9523" s="12">
        <v>2</v>
      </c>
      <c r="AZ9523" s="12">
        <v>2.25</v>
      </c>
      <c r="BA9523" s="12">
        <v>2.25</v>
      </c>
      <c r="BB9523" s="12" t="s">
        <v>59</v>
      </c>
    </row>
    <row r="9524" spans="1:54" x14ac:dyDescent="0.2">
      <c r="A9524" s="7" t="str">
        <f>VLOOKUP(G9524,'Matching-Tabelle'!$A$76:$B$80,2,FALSE)</f>
        <v>stefan.fuellemann@tkb.ch</v>
      </c>
      <c r="B9524" s="7" t="str">
        <f>VLOOKUP(J9524,'Matching-Tabelle'!$A$1:$B$66,2,FALSE)</f>
        <v>WPI RTB</v>
      </c>
      <c r="C9524" s="7" t="str">
        <f>IF(VLOOKUP(J9524,'Matching-Tabelle'!$A$1:$CB$66,3,FALSE)=0,"",VLOOKUP(J9524,'Matching-Tabelle'!$A$1:$CB$66,3,FALSE))</f>
        <v/>
      </c>
      <c r="D9524" s="7">
        <v>2.25</v>
      </c>
      <c r="E9524" s="7" t="s">
        <v>433</v>
      </c>
      <c r="F9524" s="8">
        <v>42740</v>
      </c>
      <c r="G9524" s="12" t="s">
        <v>3856</v>
      </c>
      <c r="H9524" s="12" t="s">
        <v>3857</v>
      </c>
      <c r="I9524" s="12" t="s">
        <v>3858</v>
      </c>
      <c r="J9524" s="12">
        <v>24</v>
      </c>
      <c r="K9524" s="12" t="s">
        <v>73</v>
      </c>
      <c r="L9524" s="12" t="s">
        <v>74</v>
      </c>
      <c r="M9524" s="12">
        <v>990001</v>
      </c>
      <c r="N9524" s="12" t="s">
        <v>51</v>
      </c>
      <c r="O9524" s="12">
        <v>1</v>
      </c>
      <c r="P9524" s="12"/>
      <c r="Q9524" s="12">
        <v>1</v>
      </c>
      <c r="R9524" s="12"/>
      <c r="S9524" s="12" t="s">
        <v>433</v>
      </c>
      <c r="T9524" s="12"/>
      <c r="U9524" s="12"/>
      <c r="V9524" s="12"/>
      <c r="W9524" s="12"/>
      <c r="X9524" s="12"/>
      <c r="Y9524" s="12"/>
      <c r="Z9524" s="12"/>
      <c r="AA9524" s="12"/>
      <c r="AB9524" s="12"/>
      <c r="AC9524" s="12"/>
      <c r="AD9524" s="12"/>
      <c r="AE9524" s="12">
        <v>12</v>
      </c>
      <c r="AF9524" s="12">
        <v>7.6</v>
      </c>
      <c r="AG9524" s="12">
        <v>5</v>
      </c>
      <c r="AH9524" s="12" t="s">
        <v>53</v>
      </c>
      <c r="AI9524" s="12" t="s">
        <v>54</v>
      </c>
      <c r="AJ9524" s="12">
        <v>2</v>
      </c>
      <c r="AK9524" s="12">
        <v>1</v>
      </c>
      <c r="AL9524" s="12">
        <v>1</v>
      </c>
      <c r="AM9524" s="12" t="s">
        <v>55</v>
      </c>
      <c r="AN9524" s="12" t="s">
        <v>56</v>
      </c>
      <c r="AO9524" s="12"/>
      <c r="AP9524" s="12">
        <v>1</v>
      </c>
      <c r="AQ9524" s="12" t="s">
        <v>57</v>
      </c>
      <c r="AR9524" s="12">
        <v>0</v>
      </c>
      <c r="AS9524" s="12"/>
      <c r="AT9524" s="12"/>
      <c r="AU9524" s="12"/>
      <c r="AV9524" s="12"/>
      <c r="AW9524" s="12" t="s">
        <v>58</v>
      </c>
      <c r="AX9524" s="12">
        <v>0</v>
      </c>
      <c r="AY9524" s="12">
        <v>2</v>
      </c>
      <c r="AZ9524" s="12">
        <v>1</v>
      </c>
      <c r="BA9524" s="12">
        <v>1</v>
      </c>
      <c r="BB9524" s="12" t="s">
        <v>59</v>
      </c>
    </row>
    <row r="9525" spans="1:54" x14ac:dyDescent="0.2">
      <c r="A9525" s="7" t="str">
        <f>VLOOKUP(G9525,'Matching-Tabelle'!$A$76:$B$80,2,FALSE)</f>
        <v>stefan.fuellemann@tkb.ch</v>
      </c>
      <c r="B9525" s="7" t="str">
        <f>VLOOKUP(J9525,'Matching-Tabelle'!$A$1:$B$66,2,FALSE)</f>
        <v>WPI CTB</v>
      </c>
      <c r="C9525" s="7" t="str">
        <f>IF(VLOOKUP(J9525,'Matching-Tabelle'!$A$1:$CB$66,3,FALSE)=0,"",VLOOKUP(J9525,'Matching-Tabelle'!$A$1:$CB$66,3,FALSE))</f>
        <v/>
      </c>
      <c r="D9525" s="7">
        <v>1</v>
      </c>
      <c r="E9525" s="7" t="s">
        <v>7778</v>
      </c>
      <c r="F9525" s="8">
        <v>42740</v>
      </c>
      <c r="G9525" s="12" t="s">
        <v>3856</v>
      </c>
      <c r="H9525" s="12" t="s">
        <v>3857</v>
      </c>
      <c r="I9525" s="12" t="s">
        <v>3858</v>
      </c>
      <c r="J9525" s="12">
        <v>919</v>
      </c>
      <c r="K9525" s="12" t="s">
        <v>66</v>
      </c>
      <c r="L9525" s="12" t="s">
        <v>67</v>
      </c>
      <c r="M9525" s="12">
        <v>990001</v>
      </c>
      <c r="N9525" s="12" t="s">
        <v>51</v>
      </c>
      <c r="O9525" s="12">
        <v>0.75</v>
      </c>
      <c r="P9525" s="12"/>
      <c r="Q9525" s="12">
        <v>0.75</v>
      </c>
      <c r="R9525" s="12"/>
      <c r="S9525" s="12" t="s">
        <v>7778</v>
      </c>
      <c r="T9525" s="12"/>
      <c r="U9525" s="12"/>
      <c r="V9525" s="12"/>
      <c r="W9525" s="12"/>
      <c r="X9525" s="12"/>
      <c r="Y9525" s="12"/>
      <c r="Z9525" s="12"/>
      <c r="AA9525" s="12"/>
      <c r="AB9525" s="12"/>
      <c r="AC9525" s="12"/>
      <c r="AD9525" s="12"/>
      <c r="AE9525" s="12">
        <v>12</v>
      </c>
      <c r="AF9525" s="12">
        <v>7.6</v>
      </c>
      <c r="AG9525" s="12">
        <v>5</v>
      </c>
      <c r="AH9525" s="12" t="s">
        <v>53</v>
      </c>
      <c r="AI9525" s="12" t="s">
        <v>54</v>
      </c>
      <c r="AJ9525" s="12">
        <v>2</v>
      </c>
      <c r="AK9525" s="12">
        <v>1</v>
      </c>
      <c r="AL9525" s="12">
        <v>1</v>
      </c>
      <c r="AM9525" s="12" t="s">
        <v>55</v>
      </c>
      <c r="AN9525" s="12" t="s">
        <v>56</v>
      </c>
      <c r="AO9525" s="12"/>
      <c r="AP9525" s="12">
        <v>1</v>
      </c>
      <c r="AQ9525" s="12" t="s">
        <v>57</v>
      </c>
      <c r="AR9525" s="12">
        <v>0</v>
      </c>
      <c r="AS9525" s="12"/>
      <c r="AT9525" s="12"/>
      <c r="AU9525" s="12"/>
      <c r="AV9525" s="12"/>
      <c r="AW9525" s="12" t="s">
        <v>58</v>
      </c>
      <c r="AX9525" s="12">
        <v>0</v>
      </c>
      <c r="AY9525" s="12">
        <v>2</v>
      </c>
      <c r="AZ9525" s="12">
        <v>0.75</v>
      </c>
      <c r="BA9525" s="12">
        <v>0.75</v>
      </c>
      <c r="BB9525" s="12" t="s">
        <v>59</v>
      </c>
    </row>
    <row r="9526" spans="1:54" x14ac:dyDescent="0.2">
      <c r="A9526" s="7" t="str">
        <f>VLOOKUP(G9526,'Matching-Tabelle'!$A$76:$B$80,2,FALSE)</f>
        <v>stefan.fuellemann@tkb.ch</v>
      </c>
      <c r="B9526" s="7" t="str">
        <f>VLOOKUP(J9526,'Matching-Tabelle'!$A$1:$B$66,2,FALSE)</f>
        <v>WPI RTB</v>
      </c>
      <c r="C9526" s="7" t="str">
        <f>IF(VLOOKUP(J9526,'Matching-Tabelle'!$A$1:$CB$66,3,FALSE)=0,"",VLOOKUP(J9526,'Matching-Tabelle'!$A$1:$CB$66,3,FALSE))</f>
        <v/>
      </c>
      <c r="D9526" s="7">
        <v>0.75</v>
      </c>
      <c r="E9526" s="7" t="s">
        <v>5007</v>
      </c>
      <c r="F9526" s="8">
        <v>42740</v>
      </c>
      <c r="G9526" s="12" t="s">
        <v>3856</v>
      </c>
      <c r="H9526" s="12" t="s">
        <v>3857</v>
      </c>
      <c r="I9526" s="12" t="s">
        <v>3858</v>
      </c>
      <c r="J9526" s="12">
        <v>21</v>
      </c>
      <c r="K9526" s="12" t="s">
        <v>117</v>
      </c>
      <c r="L9526" s="12" t="s">
        <v>118</v>
      </c>
      <c r="M9526" s="12">
        <v>990001</v>
      </c>
      <c r="N9526" s="12" t="s">
        <v>51</v>
      </c>
      <c r="O9526" s="12">
        <v>0.75</v>
      </c>
      <c r="P9526" s="12"/>
      <c r="Q9526" s="12">
        <v>0.75</v>
      </c>
      <c r="R9526" s="12"/>
      <c r="S9526" s="12" t="s">
        <v>5007</v>
      </c>
      <c r="T9526" s="12"/>
      <c r="U9526" s="12"/>
      <c r="V9526" s="12"/>
      <c r="W9526" s="12"/>
      <c r="X9526" s="12"/>
      <c r="Y9526" s="12"/>
      <c r="Z9526" s="12"/>
      <c r="AA9526" s="12"/>
      <c r="AB9526" s="12"/>
      <c r="AC9526" s="12"/>
      <c r="AD9526" s="12"/>
      <c r="AE9526" s="12">
        <v>12</v>
      </c>
      <c r="AF9526" s="12">
        <v>7.6</v>
      </c>
      <c r="AG9526" s="12">
        <v>5</v>
      </c>
      <c r="AH9526" s="12" t="s">
        <v>53</v>
      </c>
      <c r="AI9526" s="12" t="s">
        <v>54</v>
      </c>
      <c r="AJ9526" s="12">
        <v>2</v>
      </c>
      <c r="AK9526" s="12">
        <v>1</v>
      </c>
      <c r="AL9526" s="12">
        <v>1</v>
      </c>
      <c r="AM9526" s="12" t="s">
        <v>55</v>
      </c>
      <c r="AN9526" s="12" t="s">
        <v>56</v>
      </c>
      <c r="AO9526" s="12"/>
      <c r="AP9526" s="12">
        <v>1</v>
      </c>
      <c r="AQ9526" s="12" t="s">
        <v>57</v>
      </c>
      <c r="AR9526" s="12">
        <v>0</v>
      </c>
      <c r="AS9526" s="12"/>
      <c r="AT9526" s="12"/>
      <c r="AU9526" s="12"/>
      <c r="AV9526" s="12"/>
      <c r="AW9526" s="12" t="s">
        <v>58</v>
      </c>
      <c r="AX9526" s="12">
        <v>0</v>
      </c>
      <c r="AY9526" s="12">
        <v>2</v>
      </c>
      <c r="AZ9526" s="12">
        <v>0.75</v>
      </c>
      <c r="BA9526" s="12">
        <v>0.75</v>
      </c>
      <c r="BB9526" s="12" t="s">
        <v>59</v>
      </c>
    </row>
    <row r="9527" spans="1:54" x14ac:dyDescent="0.2">
      <c r="A9527" s="7" t="str">
        <f>VLOOKUP(G9527,'Matching-Tabelle'!$A$76:$B$80,2,FALSE)</f>
        <v>stefan.fuellemann@tkb.ch</v>
      </c>
      <c r="B9527" s="7" t="str">
        <f>VLOOKUP(J9527,'Matching-Tabelle'!$A$1:$B$66,2,FALSE)</f>
        <v>WPI RTB</v>
      </c>
      <c r="C9527" s="7" t="str">
        <f>IF(VLOOKUP(J9527,'Matching-Tabelle'!$A$1:$CB$66,3,FALSE)=0,"",VLOOKUP(J9527,'Matching-Tabelle'!$A$1:$CB$66,3,FALSE))</f>
        <v/>
      </c>
      <c r="D9527" s="7">
        <v>0.75</v>
      </c>
      <c r="E9527" s="7" t="s">
        <v>7326</v>
      </c>
      <c r="F9527" s="8">
        <v>42740</v>
      </c>
      <c r="G9527" s="12" t="s">
        <v>3856</v>
      </c>
      <c r="H9527" s="12" t="s">
        <v>3857</v>
      </c>
      <c r="I9527" s="12" t="s">
        <v>3858</v>
      </c>
      <c r="J9527" s="12">
        <v>19</v>
      </c>
      <c r="K9527" s="12" t="s">
        <v>145</v>
      </c>
      <c r="L9527" s="12" t="s">
        <v>146</v>
      </c>
      <c r="M9527" s="12">
        <v>990001</v>
      </c>
      <c r="N9527" s="12" t="s">
        <v>51</v>
      </c>
      <c r="O9527" s="12">
        <v>0.25</v>
      </c>
      <c r="P9527" s="12"/>
      <c r="Q9527" s="12">
        <v>0.25</v>
      </c>
      <c r="R9527" s="12"/>
      <c r="S9527" s="12" t="s">
        <v>7326</v>
      </c>
      <c r="T9527" s="12"/>
      <c r="U9527" s="12"/>
      <c r="V9527" s="12"/>
      <c r="W9527" s="12"/>
      <c r="X9527" s="12"/>
      <c r="Y9527" s="12"/>
      <c r="Z9527" s="12"/>
      <c r="AA9527" s="12"/>
      <c r="AB9527" s="12"/>
      <c r="AC9527" s="12"/>
      <c r="AD9527" s="12"/>
      <c r="AE9527" s="12">
        <v>12</v>
      </c>
      <c r="AF9527" s="12">
        <v>7.6</v>
      </c>
      <c r="AG9527" s="12">
        <v>5</v>
      </c>
      <c r="AH9527" s="12" t="s">
        <v>53</v>
      </c>
      <c r="AI9527" s="12" t="s">
        <v>54</v>
      </c>
      <c r="AJ9527" s="12">
        <v>2</v>
      </c>
      <c r="AK9527" s="12">
        <v>1</v>
      </c>
      <c r="AL9527" s="12">
        <v>1</v>
      </c>
      <c r="AM9527" s="12" t="s">
        <v>55</v>
      </c>
      <c r="AN9527" s="12" t="s">
        <v>56</v>
      </c>
      <c r="AO9527" s="12"/>
      <c r="AP9527" s="12">
        <v>1</v>
      </c>
      <c r="AQ9527" s="12" t="s">
        <v>57</v>
      </c>
      <c r="AR9527" s="12">
        <v>0</v>
      </c>
      <c r="AS9527" s="12"/>
      <c r="AT9527" s="12"/>
      <c r="AU9527" s="12"/>
      <c r="AV9527" s="12"/>
      <c r="AW9527" s="12" t="s">
        <v>58</v>
      </c>
      <c r="AX9527" s="12">
        <v>0</v>
      </c>
      <c r="AY9527" s="12">
        <v>2</v>
      </c>
      <c r="AZ9527" s="12">
        <v>0.25</v>
      </c>
      <c r="BA9527" s="12">
        <v>0.25</v>
      </c>
      <c r="BB9527" s="12" t="s">
        <v>59</v>
      </c>
    </row>
    <row r="9528" spans="1:54" x14ac:dyDescent="0.2">
      <c r="A9528" s="7" t="str">
        <f>VLOOKUP(G9528,'Matching-Tabelle'!$A$76:$B$80,2,FALSE)</f>
        <v>stefan.fuellemann@tkb.ch</v>
      </c>
      <c r="B9528" s="7" t="str">
        <f>VLOOKUP(J9528,'Matching-Tabelle'!$A$1:$B$66,2,FALSE)</f>
        <v>WPI RTB</v>
      </c>
      <c r="C9528" s="7" t="str">
        <f>IF(VLOOKUP(J9528,'Matching-Tabelle'!$A$1:$CB$66,3,FALSE)=0,"",VLOOKUP(J9528,'Matching-Tabelle'!$A$1:$CB$66,3,FALSE))</f>
        <v/>
      </c>
      <c r="D9528" s="7">
        <v>0.25</v>
      </c>
      <c r="E9528" s="7" t="s">
        <v>7779</v>
      </c>
      <c r="F9528" s="8">
        <v>42740</v>
      </c>
      <c r="G9528" s="12" t="s">
        <v>3856</v>
      </c>
      <c r="H9528" s="12" t="s">
        <v>3857</v>
      </c>
      <c r="I9528" s="12" t="s">
        <v>3858</v>
      </c>
      <c r="J9528" s="12">
        <v>22</v>
      </c>
      <c r="K9528" s="12" t="s">
        <v>88</v>
      </c>
      <c r="L9528" s="12" t="s">
        <v>89</v>
      </c>
      <c r="M9528" s="12">
        <v>990001</v>
      </c>
      <c r="N9528" s="12" t="s">
        <v>51</v>
      </c>
      <c r="O9528" s="12">
        <v>0.15</v>
      </c>
      <c r="P9528" s="12"/>
      <c r="Q9528" s="12">
        <v>0.15</v>
      </c>
      <c r="R9528" s="12"/>
      <c r="S9528" s="12" t="s">
        <v>7779</v>
      </c>
      <c r="T9528" s="12"/>
      <c r="U9528" s="12"/>
      <c r="V9528" s="12"/>
      <c r="W9528" s="12"/>
      <c r="X9528" s="12"/>
      <c r="Y9528" s="12"/>
      <c r="Z9528" s="12"/>
      <c r="AA9528" s="12"/>
      <c r="AB9528" s="12"/>
      <c r="AC9528" s="12"/>
      <c r="AD9528" s="12"/>
      <c r="AE9528" s="12">
        <v>12</v>
      </c>
      <c r="AF9528" s="12">
        <v>7.6</v>
      </c>
      <c r="AG9528" s="12">
        <v>5</v>
      </c>
      <c r="AH9528" s="12" t="s">
        <v>53</v>
      </c>
      <c r="AI9528" s="12" t="s">
        <v>54</v>
      </c>
      <c r="AJ9528" s="12">
        <v>2</v>
      </c>
      <c r="AK9528" s="12">
        <v>1</v>
      </c>
      <c r="AL9528" s="12">
        <v>1</v>
      </c>
      <c r="AM9528" s="12" t="s">
        <v>55</v>
      </c>
      <c r="AN9528" s="12" t="s">
        <v>56</v>
      </c>
      <c r="AO9528" s="12"/>
      <c r="AP9528" s="12">
        <v>1</v>
      </c>
      <c r="AQ9528" s="12" t="s">
        <v>57</v>
      </c>
      <c r="AR9528" s="12">
        <v>0</v>
      </c>
      <c r="AS9528" s="12"/>
      <c r="AT9528" s="12"/>
      <c r="AU9528" s="12"/>
      <c r="AV9528" s="12"/>
      <c r="AW9528" s="12" t="s">
        <v>58</v>
      </c>
      <c r="AX9528" s="12">
        <v>0</v>
      </c>
      <c r="AY9528" s="12">
        <v>2</v>
      </c>
      <c r="AZ9528" s="12">
        <v>0.15</v>
      </c>
      <c r="BA9528" s="12">
        <v>0.15</v>
      </c>
      <c r="BB9528" s="12" t="s">
        <v>59</v>
      </c>
    </row>
    <row r="9529" spans="1:54" x14ac:dyDescent="0.2">
      <c r="A9529" s="7" t="str">
        <f>VLOOKUP(G9529,'Matching-Tabelle'!$A$76:$B$80,2,FALSE)</f>
        <v>stefan.fuellemann@tkb.ch</v>
      </c>
      <c r="B9529" s="7" t="str">
        <f>VLOOKUP(J9529,'Matching-Tabelle'!$A$1:$B$66,2,FALSE)</f>
        <v>Proj SCRE2016</v>
      </c>
      <c r="C9529" s="7" t="str">
        <f>IF(VLOOKUP(J9529,'Matching-Tabelle'!$A$1:$CB$66,3,FALSE)=0,"",VLOOKUP(J9529,'Matching-Tabelle'!$A$1:$CB$66,3,FALSE))</f>
        <v>WPI Projekte</v>
      </c>
      <c r="D9529" s="7">
        <v>0.15</v>
      </c>
      <c r="E9529" s="7" t="s">
        <v>1857</v>
      </c>
      <c r="F9529" s="8">
        <v>42740</v>
      </c>
      <c r="G9529" s="12" t="s">
        <v>3856</v>
      </c>
      <c r="H9529" s="12" t="s">
        <v>3857</v>
      </c>
      <c r="I9529" s="12" t="s">
        <v>3858</v>
      </c>
      <c r="J9529" s="12">
        <v>2500253</v>
      </c>
      <c r="K9529" s="12" t="s">
        <v>538</v>
      </c>
      <c r="L9529" s="12" t="s">
        <v>539</v>
      </c>
      <c r="M9529" s="12">
        <v>990001</v>
      </c>
      <c r="N9529" s="12" t="s">
        <v>51</v>
      </c>
      <c r="O9529" s="12">
        <v>0.5</v>
      </c>
      <c r="P9529" s="12"/>
      <c r="Q9529" s="12">
        <v>0.5</v>
      </c>
      <c r="R9529" s="12"/>
      <c r="S9529" s="12" t="s">
        <v>1857</v>
      </c>
      <c r="T9529" s="12"/>
      <c r="U9529" s="12"/>
      <c r="V9529" s="12"/>
      <c r="W9529" s="12"/>
      <c r="X9529" s="12"/>
      <c r="Y9529" s="12"/>
      <c r="Z9529" s="12"/>
      <c r="AA9529" s="12"/>
      <c r="AB9529" s="12"/>
      <c r="AC9529" s="12"/>
      <c r="AD9529" s="12"/>
      <c r="AE9529" s="12">
        <v>5</v>
      </c>
      <c r="AF9529" s="12">
        <v>0</v>
      </c>
      <c r="AG9529" s="12">
        <v>1</v>
      </c>
      <c r="AH9529" s="12" t="s">
        <v>411</v>
      </c>
      <c r="AI9529" s="12" t="s">
        <v>411</v>
      </c>
      <c r="AJ9529" s="12">
        <v>2</v>
      </c>
      <c r="AK9529" s="12">
        <v>1</v>
      </c>
      <c r="AL9529" s="12">
        <v>1</v>
      </c>
      <c r="AM9529" s="12" t="s">
        <v>55</v>
      </c>
      <c r="AN9529" s="12" t="s">
        <v>56</v>
      </c>
      <c r="AO9529" s="12"/>
      <c r="AP9529" s="12">
        <v>1</v>
      </c>
      <c r="AQ9529" s="12" t="s">
        <v>57</v>
      </c>
      <c r="AR9529" s="12">
        <v>0</v>
      </c>
      <c r="AS9529" s="12"/>
      <c r="AT9529" s="12"/>
      <c r="AU9529" s="12"/>
      <c r="AV9529" s="12"/>
      <c r="AW9529" s="12" t="s">
        <v>58</v>
      </c>
      <c r="AX9529" s="12">
        <v>0</v>
      </c>
      <c r="AY9529" s="12">
        <v>2</v>
      </c>
      <c r="AZ9529" s="12">
        <v>0.5</v>
      </c>
      <c r="BA9529" s="12">
        <v>0.5</v>
      </c>
      <c r="BB9529" s="12" t="s">
        <v>59</v>
      </c>
    </row>
    <row r="9530" spans="1:54" x14ac:dyDescent="0.2">
      <c r="A9530" s="7" t="str">
        <f>VLOOKUP(G9530,'Matching-Tabelle'!$A$76:$B$80,2,FALSE)</f>
        <v>stefan.fuellemann@tkb.ch</v>
      </c>
      <c r="B9530" s="7" t="str">
        <f>VLOOKUP(J9530,'Matching-Tabelle'!$A$1:$B$66,2,FALSE)</f>
        <v>WPI CTB</v>
      </c>
      <c r="C9530" s="7" t="str">
        <f>IF(VLOOKUP(J9530,'Matching-Tabelle'!$A$1:$CB$66,3,FALSE)=0,"",VLOOKUP(J9530,'Matching-Tabelle'!$A$1:$CB$66,3,FALSE))</f>
        <v/>
      </c>
      <c r="D9530" s="7">
        <v>0.5</v>
      </c>
      <c r="E9530" s="7" t="s">
        <v>7780</v>
      </c>
      <c r="F9530" s="8">
        <v>42740</v>
      </c>
      <c r="G9530" s="12" t="s">
        <v>3856</v>
      </c>
      <c r="H9530" s="12" t="s">
        <v>3857</v>
      </c>
      <c r="I9530" s="12" t="s">
        <v>3858</v>
      </c>
      <c r="J9530" s="12">
        <v>919</v>
      </c>
      <c r="K9530" s="12" t="s">
        <v>66</v>
      </c>
      <c r="L9530" s="12" t="s">
        <v>67</v>
      </c>
      <c r="M9530" s="12">
        <v>990001</v>
      </c>
      <c r="N9530" s="12" t="s">
        <v>51</v>
      </c>
      <c r="O9530" s="12">
        <v>0.5</v>
      </c>
      <c r="P9530" s="12"/>
      <c r="Q9530" s="12">
        <v>0.5</v>
      </c>
      <c r="R9530" s="12"/>
      <c r="S9530" s="12" t="s">
        <v>7780</v>
      </c>
      <c r="T9530" s="12"/>
      <c r="U9530" s="12"/>
      <c r="V9530" s="12"/>
      <c r="W9530" s="12"/>
      <c r="X9530" s="12"/>
      <c r="Y9530" s="12"/>
      <c r="Z9530" s="12"/>
      <c r="AA9530" s="12"/>
      <c r="AB9530" s="12"/>
      <c r="AC9530" s="12"/>
      <c r="AD9530" s="12"/>
      <c r="AE9530" s="12">
        <v>12</v>
      </c>
      <c r="AF9530" s="12">
        <v>7.6</v>
      </c>
      <c r="AG9530" s="12">
        <v>5</v>
      </c>
      <c r="AH9530" s="12" t="s">
        <v>53</v>
      </c>
      <c r="AI9530" s="12" t="s">
        <v>54</v>
      </c>
      <c r="AJ9530" s="12">
        <v>2</v>
      </c>
      <c r="AK9530" s="12">
        <v>1</v>
      </c>
      <c r="AL9530" s="12">
        <v>1</v>
      </c>
      <c r="AM9530" s="12" t="s">
        <v>55</v>
      </c>
      <c r="AN9530" s="12" t="s">
        <v>56</v>
      </c>
      <c r="AO9530" s="12"/>
      <c r="AP9530" s="12">
        <v>1</v>
      </c>
      <c r="AQ9530" s="12" t="s">
        <v>57</v>
      </c>
      <c r="AR9530" s="12">
        <v>0</v>
      </c>
      <c r="AS9530" s="12"/>
      <c r="AT9530" s="12"/>
      <c r="AU9530" s="12"/>
      <c r="AV9530" s="12"/>
      <c r="AW9530" s="12" t="s">
        <v>58</v>
      </c>
      <c r="AX9530" s="12">
        <v>0</v>
      </c>
      <c r="AY9530" s="12">
        <v>2</v>
      </c>
      <c r="AZ9530" s="12">
        <v>0.5</v>
      </c>
      <c r="BA9530" s="12">
        <v>0.5</v>
      </c>
      <c r="BB9530" s="12" t="s">
        <v>59</v>
      </c>
    </row>
    <row r="9531" spans="1:54" x14ac:dyDescent="0.2">
      <c r="A9531" s="7" t="str">
        <f>VLOOKUP(G9531,'Matching-Tabelle'!$A$76:$B$80,2,FALSE)</f>
        <v>stefan.fuellemann@tkb.ch</v>
      </c>
      <c r="B9531" s="7" t="str">
        <f>VLOOKUP(J9531,'Matching-Tabelle'!$A$1:$B$66,2,FALSE)</f>
        <v>WPI CTB</v>
      </c>
      <c r="C9531" s="7" t="str">
        <f>IF(VLOOKUP(J9531,'Matching-Tabelle'!$A$1:$CB$66,3,FALSE)=0,"",VLOOKUP(J9531,'Matching-Tabelle'!$A$1:$CB$66,3,FALSE))</f>
        <v/>
      </c>
      <c r="D9531" s="7">
        <v>0.5</v>
      </c>
      <c r="E9531" s="7" t="s">
        <v>7781</v>
      </c>
      <c r="F9531" s="8">
        <v>42740</v>
      </c>
      <c r="G9531" s="12" t="s">
        <v>3856</v>
      </c>
      <c r="H9531" s="12" t="s">
        <v>3857</v>
      </c>
      <c r="I9531" s="12" t="s">
        <v>3858</v>
      </c>
      <c r="J9531" s="12">
        <v>932</v>
      </c>
      <c r="K9531" s="12" t="s">
        <v>124</v>
      </c>
      <c r="L9531" s="12" t="s">
        <v>125</v>
      </c>
      <c r="M9531" s="12">
        <v>990001</v>
      </c>
      <c r="N9531" s="12" t="s">
        <v>51</v>
      </c>
      <c r="O9531" s="12">
        <v>0.25</v>
      </c>
      <c r="P9531" s="12"/>
      <c r="Q9531" s="12">
        <v>0.25</v>
      </c>
      <c r="R9531" s="12"/>
      <c r="S9531" s="12" t="s">
        <v>7781</v>
      </c>
      <c r="T9531" s="12"/>
      <c r="U9531" s="12"/>
      <c r="V9531" s="12"/>
      <c r="W9531" s="12"/>
      <c r="X9531" s="12"/>
      <c r="Y9531" s="12"/>
      <c r="Z9531" s="12"/>
      <c r="AA9531" s="12"/>
      <c r="AB9531" s="12"/>
      <c r="AC9531" s="12"/>
      <c r="AD9531" s="12"/>
      <c r="AE9531" s="12">
        <v>12</v>
      </c>
      <c r="AF9531" s="12">
        <v>7.6</v>
      </c>
      <c r="AG9531" s="12">
        <v>5</v>
      </c>
      <c r="AH9531" s="12" t="s">
        <v>53</v>
      </c>
      <c r="AI9531" s="12" t="s">
        <v>54</v>
      </c>
      <c r="AJ9531" s="12">
        <v>2</v>
      </c>
      <c r="AK9531" s="12">
        <v>1</v>
      </c>
      <c r="AL9531" s="12">
        <v>1</v>
      </c>
      <c r="AM9531" s="12" t="s">
        <v>55</v>
      </c>
      <c r="AN9531" s="12" t="s">
        <v>56</v>
      </c>
      <c r="AO9531" s="12"/>
      <c r="AP9531" s="12">
        <v>1</v>
      </c>
      <c r="AQ9531" s="12" t="s">
        <v>57</v>
      </c>
      <c r="AR9531" s="12">
        <v>0</v>
      </c>
      <c r="AS9531" s="12"/>
      <c r="AT9531" s="12"/>
      <c r="AU9531" s="12"/>
      <c r="AV9531" s="12"/>
      <c r="AW9531" s="12" t="s">
        <v>58</v>
      </c>
      <c r="AX9531" s="12">
        <v>0</v>
      </c>
      <c r="AY9531" s="12">
        <v>2</v>
      </c>
      <c r="AZ9531" s="12">
        <v>0.25</v>
      </c>
      <c r="BA9531" s="12">
        <v>0.25</v>
      </c>
      <c r="BB9531" s="12" t="s">
        <v>59</v>
      </c>
    </row>
    <row r="9532" spans="1:54" x14ac:dyDescent="0.2">
      <c r="A9532" s="7" t="str">
        <f>VLOOKUP(G9532,'Matching-Tabelle'!$A$76:$B$80,2,FALSE)</f>
        <v>stefan.fuellemann@tkb.ch</v>
      </c>
      <c r="B9532" s="7" t="str">
        <f>VLOOKUP(J9532,'Matching-Tabelle'!$A$1:$B$66,2,FALSE)</f>
        <v>WPI RTB</v>
      </c>
      <c r="C9532" s="7" t="str">
        <f>IF(VLOOKUP(J9532,'Matching-Tabelle'!$A$1:$CB$66,3,FALSE)=0,"",VLOOKUP(J9532,'Matching-Tabelle'!$A$1:$CB$66,3,FALSE))</f>
        <v/>
      </c>
      <c r="D9532" s="7">
        <v>0.25</v>
      </c>
      <c r="E9532" s="7" t="s">
        <v>7782</v>
      </c>
      <c r="F9532" s="8">
        <v>42740</v>
      </c>
      <c r="G9532" s="12" t="s">
        <v>3856</v>
      </c>
      <c r="H9532" s="12" t="s">
        <v>3857</v>
      </c>
      <c r="I9532" s="12" t="s">
        <v>3858</v>
      </c>
      <c r="J9532" s="12">
        <v>21</v>
      </c>
      <c r="K9532" s="12" t="s">
        <v>117</v>
      </c>
      <c r="L9532" s="12" t="s">
        <v>118</v>
      </c>
      <c r="M9532" s="12">
        <v>990001</v>
      </c>
      <c r="N9532" s="12" t="s">
        <v>51</v>
      </c>
      <c r="O9532" s="12">
        <v>0.25</v>
      </c>
      <c r="P9532" s="12"/>
      <c r="Q9532" s="12">
        <v>0.25</v>
      </c>
      <c r="R9532" s="12"/>
      <c r="S9532" s="12" t="s">
        <v>7782</v>
      </c>
      <c r="T9532" s="12"/>
      <c r="U9532" s="12"/>
      <c r="V9532" s="12"/>
      <c r="W9532" s="12"/>
      <c r="X9532" s="12"/>
      <c r="Y9532" s="12"/>
      <c r="Z9532" s="12"/>
      <c r="AA9532" s="12"/>
      <c r="AB9532" s="12"/>
      <c r="AC9532" s="12"/>
      <c r="AD9532" s="12"/>
      <c r="AE9532" s="12">
        <v>12</v>
      </c>
      <c r="AF9532" s="12">
        <v>7.6</v>
      </c>
      <c r="AG9532" s="12">
        <v>5</v>
      </c>
      <c r="AH9532" s="12" t="s">
        <v>53</v>
      </c>
      <c r="AI9532" s="12" t="s">
        <v>54</v>
      </c>
      <c r="AJ9532" s="12">
        <v>2</v>
      </c>
      <c r="AK9532" s="12">
        <v>1</v>
      </c>
      <c r="AL9532" s="12">
        <v>1</v>
      </c>
      <c r="AM9532" s="12" t="s">
        <v>55</v>
      </c>
      <c r="AN9532" s="12" t="s">
        <v>56</v>
      </c>
      <c r="AO9532" s="12"/>
      <c r="AP9532" s="12">
        <v>1</v>
      </c>
      <c r="AQ9532" s="12" t="s">
        <v>57</v>
      </c>
      <c r="AR9532" s="12">
        <v>0</v>
      </c>
      <c r="AS9532" s="12"/>
      <c r="AT9532" s="12"/>
      <c r="AU9532" s="12"/>
      <c r="AV9532" s="12"/>
      <c r="AW9532" s="12" t="s">
        <v>58</v>
      </c>
      <c r="AX9532" s="12">
        <v>0</v>
      </c>
      <c r="AY9532" s="12">
        <v>2</v>
      </c>
      <c r="AZ9532" s="12">
        <v>0.25</v>
      </c>
      <c r="BA9532" s="12">
        <v>0.25</v>
      </c>
      <c r="BB9532" s="12" t="s">
        <v>59</v>
      </c>
    </row>
    <row r="9533" spans="1:54" x14ac:dyDescent="0.2">
      <c r="A9533" s="7" t="str">
        <f>VLOOKUP(G9533,'Matching-Tabelle'!$A$76:$B$80,2,FALSE)</f>
        <v>stefan.fuellemann@tkb.ch</v>
      </c>
      <c r="B9533" s="7" t="str">
        <f>VLOOKUP(J9533,'Matching-Tabelle'!$A$1:$B$66,2,FALSE)</f>
        <v>WPI CTB</v>
      </c>
      <c r="C9533" s="7" t="str">
        <f>IF(VLOOKUP(J9533,'Matching-Tabelle'!$A$1:$CB$66,3,FALSE)=0,"",VLOOKUP(J9533,'Matching-Tabelle'!$A$1:$CB$66,3,FALSE))</f>
        <v/>
      </c>
      <c r="D9533" s="7">
        <v>0.25</v>
      </c>
      <c r="E9533" s="7" t="s">
        <v>7783</v>
      </c>
      <c r="F9533" s="8">
        <v>42740</v>
      </c>
      <c r="G9533" s="12" t="s">
        <v>3856</v>
      </c>
      <c r="H9533" s="12" t="s">
        <v>3857</v>
      </c>
      <c r="I9533" s="12" t="s">
        <v>3858</v>
      </c>
      <c r="J9533" s="12">
        <v>921</v>
      </c>
      <c r="K9533" s="12" t="s">
        <v>224</v>
      </c>
      <c r="L9533" s="12" t="s">
        <v>225</v>
      </c>
      <c r="M9533" s="12">
        <v>990001</v>
      </c>
      <c r="N9533" s="12" t="s">
        <v>51</v>
      </c>
      <c r="O9533" s="12">
        <v>0.25</v>
      </c>
      <c r="P9533" s="12"/>
      <c r="Q9533" s="12">
        <v>0.25</v>
      </c>
      <c r="R9533" s="12"/>
      <c r="S9533" s="12" t="s">
        <v>7783</v>
      </c>
      <c r="T9533" s="12"/>
      <c r="U9533" s="12"/>
      <c r="V9533" s="12"/>
      <c r="W9533" s="12"/>
      <c r="X9533" s="12"/>
      <c r="Y9533" s="12"/>
      <c r="Z9533" s="12"/>
      <c r="AA9533" s="12"/>
      <c r="AB9533" s="12"/>
      <c r="AC9533" s="12"/>
      <c r="AD9533" s="12"/>
      <c r="AE9533" s="12">
        <v>12</v>
      </c>
      <c r="AF9533" s="12">
        <v>7.6</v>
      </c>
      <c r="AG9533" s="12">
        <v>5</v>
      </c>
      <c r="AH9533" s="12" t="s">
        <v>53</v>
      </c>
      <c r="AI9533" s="12" t="s">
        <v>54</v>
      </c>
      <c r="AJ9533" s="12">
        <v>2</v>
      </c>
      <c r="AK9533" s="12">
        <v>1</v>
      </c>
      <c r="AL9533" s="12">
        <v>1</v>
      </c>
      <c r="AM9533" s="12" t="s">
        <v>55</v>
      </c>
      <c r="AN9533" s="12" t="s">
        <v>56</v>
      </c>
      <c r="AO9533" s="12"/>
      <c r="AP9533" s="12">
        <v>1</v>
      </c>
      <c r="AQ9533" s="12" t="s">
        <v>57</v>
      </c>
      <c r="AR9533" s="12">
        <v>0</v>
      </c>
      <c r="AS9533" s="12"/>
      <c r="AT9533" s="12"/>
      <c r="AU9533" s="12"/>
      <c r="AV9533" s="12"/>
      <c r="AW9533" s="12" t="s">
        <v>58</v>
      </c>
      <c r="AX9533" s="12">
        <v>0</v>
      </c>
      <c r="AY9533" s="12">
        <v>2</v>
      </c>
      <c r="AZ9533" s="12">
        <v>0.25</v>
      </c>
      <c r="BA9533" s="12">
        <v>0.25</v>
      </c>
      <c r="BB9533" s="12" t="s">
        <v>59</v>
      </c>
    </row>
    <row r="9534" spans="1:54" x14ac:dyDescent="0.2">
      <c r="A9534" s="7" t="str">
        <f>VLOOKUP(G9534,'Matching-Tabelle'!$A$76:$B$80,2,FALSE)</f>
        <v>stefan.fuellemann@tkb.ch</v>
      </c>
      <c r="B9534" s="7" t="str">
        <f>VLOOKUP(J9534,'Matching-Tabelle'!$A$1:$B$66,2,FALSE)</f>
        <v>WPI RTB</v>
      </c>
      <c r="C9534" s="7" t="str">
        <f>IF(VLOOKUP(J9534,'Matching-Tabelle'!$A$1:$CB$66,3,FALSE)=0,"",VLOOKUP(J9534,'Matching-Tabelle'!$A$1:$CB$66,3,FALSE))</f>
        <v/>
      </c>
      <c r="D9534" s="7">
        <v>0.25</v>
      </c>
      <c r="E9534" s="7" t="s">
        <v>3859</v>
      </c>
      <c r="F9534" s="8">
        <v>42741</v>
      </c>
      <c r="G9534" s="12" t="s">
        <v>3856</v>
      </c>
      <c r="H9534" s="12" t="s">
        <v>3857</v>
      </c>
      <c r="I9534" s="12" t="s">
        <v>3858</v>
      </c>
      <c r="J9534" s="12">
        <v>19</v>
      </c>
      <c r="K9534" s="12" t="s">
        <v>145</v>
      </c>
      <c r="L9534" s="12" t="s">
        <v>146</v>
      </c>
      <c r="M9534" s="12">
        <v>990001</v>
      </c>
      <c r="N9534" s="12" t="s">
        <v>51</v>
      </c>
      <c r="O9534" s="12">
        <v>0.5</v>
      </c>
      <c r="P9534" s="12"/>
      <c r="Q9534" s="12">
        <v>0.5</v>
      </c>
      <c r="R9534" s="12"/>
      <c r="S9534" s="12" t="s">
        <v>3859</v>
      </c>
      <c r="T9534" s="12"/>
      <c r="U9534" s="12"/>
      <c r="V9534" s="12"/>
      <c r="W9534" s="12"/>
      <c r="X9534" s="12"/>
      <c r="Y9534" s="12"/>
      <c r="Z9534" s="12"/>
      <c r="AA9534" s="12"/>
      <c r="AB9534" s="12"/>
      <c r="AC9534" s="12"/>
      <c r="AD9534" s="12"/>
      <c r="AE9534" s="12">
        <v>12</v>
      </c>
      <c r="AF9534" s="12">
        <v>7.6</v>
      </c>
      <c r="AG9534" s="12">
        <v>5</v>
      </c>
      <c r="AH9534" s="12" t="s">
        <v>53</v>
      </c>
      <c r="AI9534" s="12" t="s">
        <v>54</v>
      </c>
      <c r="AJ9534" s="12">
        <v>2</v>
      </c>
      <c r="AK9534" s="12">
        <v>1</v>
      </c>
      <c r="AL9534" s="12">
        <v>1</v>
      </c>
      <c r="AM9534" s="12" t="s">
        <v>55</v>
      </c>
      <c r="AN9534" s="12" t="s">
        <v>56</v>
      </c>
      <c r="AO9534" s="12"/>
      <c r="AP9534" s="12">
        <v>1</v>
      </c>
      <c r="AQ9534" s="12" t="s">
        <v>57</v>
      </c>
      <c r="AR9534" s="12">
        <v>0</v>
      </c>
      <c r="AS9534" s="12"/>
      <c r="AT9534" s="12"/>
      <c r="AU9534" s="12"/>
      <c r="AV9534" s="12"/>
      <c r="AW9534" s="12" t="s">
        <v>58</v>
      </c>
      <c r="AX9534" s="12">
        <v>0</v>
      </c>
      <c r="AY9534" s="12">
        <v>2</v>
      </c>
      <c r="AZ9534" s="12">
        <v>0.5</v>
      </c>
      <c r="BA9534" s="12">
        <v>0.5</v>
      </c>
      <c r="BB9534" s="12" t="s">
        <v>59</v>
      </c>
    </row>
    <row r="9535" spans="1:54" x14ac:dyDescent="0.2">
      <c r="A9535" s="7" t="str">
        <f>VLOOKUP(G9535,'Matching-Tabelle'!$A$76:$B$80,2,FALSE)</f>
        <v>stefan.fuellemann@tkb.ch</v>
      </c>
      <c r="B9535" s="7" t="str">
        <f>VLOOKUP(J9535,'Matching-Tabelle'!$A$1:$B$66,2,FALSE)</f>
        <v>WPI CTB</v>
      </c>
      <c r="C9535" s="7" t="str">
        <f>IF(VLOOKUP(J9535,'Matching-Tabelle'!$A$1:$CB$66,3,FALSE)=0,"",VLOOKUP(J9535,'Matching-Tabelle'!$A$1:$CB$66,3,FALSE))</f>
        <v/>
      </c>
      <c r="D9535" s="7">
        <v>0.5</v>
      </c>
      <c r="E9535" s="7" t="s">
        <v>7784</v>
      </c>
      <c r="F9535" s="8">
        <v>42741</v>
      </c>
      <c r="G9535" s="12" t="s">
        <v>3856</v>
      </c>
      <c r="H9535" s="12" t="s">
        <v>3857</v>
      </c>
      <c r="I9535" s="12" t="s">
        <v>3858</v>
      </c>
      <c r="J9535" s="12">
        <v>14</v>
      </c>
      <c r="K9535" s="12" t="s">
        <v>82</v>
      </c>
      <c r="L9535" s="12" t="s">
        <v>83</v>
      </c>
      <c r="M9535" s="12">
        <v>990001</v>
      </c>
      <c r="N9535" s="12" t="s">
        <v>51</v>
      </c>
      <c r="O9535" s="12">
        <v>1</v>
      </c>
      <c r="P9535" s="12"/>
      <c r="Q9535" s="12">
        <v>1</v>
      </c>
      <c r="R9535" s="12"/>
      <c r="S9535" s="12" t="s">
        <v>7784</v>
      </c>
      <c r="T9535" s="12"/>
      <c r="U9535" s="12"/>
      <c r="V9535" s="12"/>
      <c r="W9535" s="12"/>
      <c r="X9535" s="12"/>
      <c r="Y9535" s="12"/>
      <c r="Z9535" s="12"/>
      <c r="AA9535" s="12"/>
      <c r="AB9535" s="12"/>
      <c r="AC9535" s="12"/>
      <c r="AD9535" s="12"/>
      <c r="AE9535" s="12">
        <v>12</v>
      </c>
      <c r="AF9535" s="12">
        <v>7.6</v>
      </c>
      <c r="AG9535" s="12">
        <v>5</v>
      </c>
      <c r="AH9535" s="12" t="s">
        <v>53</v>
      </c>
      <c r="AI9535" s="12" t="s">
        <v>54</v>
      </c>
      <c r="AJ9535" s="12">
        <v>2</v>
      </c>
      <c r="AK9535" s="12">
        <v>1</v>
      </c>
      <c r="AL9535" s="12">
        <v>1</v>
      </c>
      <c r="AM9535" s="12" t="s">
        <v>55</v>
      </c>
      <c r="AN9535" s="12" t="s">
        <v>56</v>
      </c>
      <c r="AO9535" s="12"/>
      <c r="AP9535" s="12">
        <v>1</v>
      </c>
      <c r="AQ9535" s="12" t="s">
        <v>57</v>
      </c>
      <c r="AR9535" s="12">
        <v>0</v>
      </c>
      <c r="AS9535" s="12"/>
      <c r="AT9535" s="12"/>
      <c r="AU9535" s="12"/>
      <c r="AV9535" s="12"/>
      <c r="AW9535" s="12" t="s">
        <v>58</v>
      </c>
      <c r="AX9535" s="12">
        <v>0</v>
      </c>
      <c r="AY9535" s="12">
        <v>2</v>
      </c>
      <c r="AZ9535" s="12">
        <v>1</v>
      </c>
      <c r="BA9535" s="12">
        <v>1</v>
      </c>
      <c r="BB9535" s="12" t="s">
        <v>59</v>
      </c>
    </row>
    <row r="9536" spans="1:54" x14ac:dyDescent="0.2">
      <c r="A9536" s="7" t="str">
        <f>VLOOKUP(G9536,'Matching-Tabelle'!$A$76:$B$80,2,FALSE)</f>
        <v>stefan.fuellemann@tkb.ch</v>
      </c>
      <c r="B9536" s="7" t="str">
        <f>VLOOKUP(J9536,'Matching-Tabelle'!$A$1:$B$66,2,FALSE)</f>
        <v>WPI RTB</v>
      </c>
      <c r="C9536" s="7" t="str">
        <f>IF(VLOOKUP(J9536,'Matching-Tabelle'!$A$1:$CB$66,3,FALSE)=0,"",VLOOKUP(J9536,'Matching-Tabelle'!$A$1:$CB$66,3,FALSE))</f>
        <v/>
      </c>
      <c r="D9536" s="7">
        <v>1</v>
      </c>
      <c r="E9536" s="7" t="s">
        <v>7785</v>
      </c>
      <c r="F9536" s="8">
        <v>42741</v>
      </c>
      <c r="G9536" s="12" t="s">
        <v>3856</v>
      </c>
      <c r="H9536" s="12" t="s">
        <v>3857</v>
      </c>
      <c r="I9536" s="12" t="s">
        <v>3858</v>
      </c>
      <c r="J9536" s="12">
        <v>24</v>
      </c>
      <c r="K9536" s="12" t="s">
        <v>73</v>
      </c>
      <c r="L9536" s="12" t="s">
        <v>74</v>
      </c>
      <c r="M9536" s="12">
        <v>990001</v>
      </c>
      <c r="N9536" s="12" t="s">
        <v>51</v>
      </c>
      <c r="O9536" s="12">
        <v>1</v>
      </c>
      <c r="P9536" s="12"/>
      <c r="Q9536" s="12">
        <v>1</v>
      </c>
      <c r="R9536" s="12"/>
      <c r="S9536" s="12" t="s">
        <v>7785</v>
      </c>
      <c r="T9536" s="12"/>
      <c r="U9536" s="12"/>
      <c r="V9536" s="12"/>
      <c r="W9536" s="12"/>
      <c r="X9536" s="12"/>
      <c r="Y9536" s="12"/>
      <c r="Z9536" s="12"/>
      <c r="AA9536" s="12"/>
      <c r="AB9536" s="12"/>
      <c r="AC9536" s="12"/>
      <c r="AD9536" s="12"/>
      <c r="AE9536" s="12">
        <v>12</v>
      </c>
      <c r="AF9536" s="12">
        <v>7.6</v>
      </c>
      <c r="AG9536" s="12">
        <v>5</v>
      </c>
      <c r="AH9536" s="12" t="s">
        <v>53</v>
      </c>
      <c r="AI9536" s="12" t="s">
        <v>54</v>
      </c>
      <c r="AJ9536" s="12">
        <v>2</v>
      </c>
      <c r="AK9536" s="12">
        <v>1</v>
      </c>
      <c r="AL9536" s="12">
        <v>1</v>
      </c>
      <c r="AM9536" s="12" t="s">
        <v>55</v>
      </c>
      <c r="AN9536" s="12" t="s">
        <v>56</v>
      </c>
      <c r="AO9536" s="12"/>
      <c r="AP9536" s="12">
        <v>1</v>
      </c>
      <c r="AQ9536" s="12" t="s">
        <v>57</v>
      </c>
      <c r="AR9536" s="12">
        <v>0</v>
      </c>
      <c r="AS9536" s="12"/>
      <c r="AT9536" s="12"/>
      <c r="AU9536" s="12"/>
      <c r="AV9536" s="12"/>
      <c r="AW9536" s="12" t="s">
        <v>58</v>
      </c>
      <c r="AX9536" s="12">
        <v>0</v>
      </c>
      <c r="AY9536" s="12">
        <v>2</v>
      </c>
      <c r="AZ9536" s="12">
        <v>1</v>
      </c>
      <c r="BA9536" s="12">
        <v>1</v>
      </c>
      <c r="BB9536" s="12" t="s">
        <v>59</v>
      </c>
    </row>
    <row r="9537" spans="1:54" x14ac:dyDescent="0.2">
      <c r="A9537" s="7" t="str">
        <f>VLOOKUP(G9537,'Matching-Tabelle'!$A$76:$B$80,2,FALSE)</f>
        <v>stefan.fuellemann@tkb.ch</v>
      </c>
      <c r="B9537" s="7" t="str">
        <f>VLOOKUP(J9537,'Matching-Tabelle'!$A$1:$B$66,2,FALSE)</f>
        <v>Proj KWP1</v>
      </c>
      <c r="C9537" s="7" t="str">
        <f>IF(VLOOKUP(J9537,'Matching-Tabelle'!$A$1:$CB$66,3,FALSE)=0,"",VLOOKUP(J9537,'Matching-Tabelle'!$A$1:$CB$66,3,FALSE))</f>
        <v>Progr Digitalisierung</v>
      </c>
      <c r="D9537" s="7">
        <v>1</v>
      </c>
      <c r="E9537" s="7" t="s">
        <v>7786</v>
      </c>
      <c r="F9537" s="8">
        <v>42741</v>
      </c>
      <c r="G9537" s="12" t="s">
        <v>3856</v>
      </c>
      <c r="H9537" s="12" t="s">
        <v>3857</v>
      </c>
      <c r="I9537" s="12" t="s">
        <v>3858</v>
      </c>
      <c r="J9537" s="12">
        <v>2500238</v>
      </c>
      <c r="K9537" s="12" t="s">
        <v>868</v>
      </c>
      <c r="L9537" s="12" t="s">
        <v>869</v>
      </c>
      <c r="M9537" s="12">
        <v>990001</v>
      </c>
      <c r="N9537" s="12" t="s">
        <v>51</v>
      </c>
      <c r="O9537" s="12">
        <v>0.5</v>
      </c>
      <c r="P9537" s="12"/>
      <c r="Q9537" s="12">
        <v>0.5</v>
      </c>
      <c r="R9537" s="12"/>
      <c r="S9537" s="12" t="s">
        <v>7786</v>
      </c>
      <c r="T9537" s="12"/>
      <c r="U9537" s="12"/>
      <c r="V9537" s="12"/>
      <c r="W9537" s="12"/>
      <c r="X9537" s="12"/>
      <c r="Y9537" s="12"/>
      <c r="Z9537" s="12"/>
      <c r="AA9537" s="12"/>
      <c r="AB9537" s="12"/>
      <c r="AC9537" s="12"/>
      <c r="AD9537" s="12"/>
      <c r="AE9537" s="12">
        <v>5</v>
      </c>
      <c r="AF9537" s="12">
        <v>0</v>
      </c>
      <c r="AG9537" s="12">
        <v>1</v>
      </c>
      <c r="AH9537" s="12" t="s">
        <v>411</v>
      </c>
      <c r="AI9537" s="12" t="s">
        <v>411</v>
      </c>
      <c r="AJ9537" s="12">
        <v>2</v>
      </c>
      <c r="AK9537" s="12">
        <v>1</v>
      </c>
      <c r="AL9537" s="12">
        <v>1</v>
      </c>
      <c r="AM9537" s="12" t="s">
        <v>55</v>
      </c>
      <c r="AN9537" s="12" t="s">
        <v>56</v>
      </c>
      <c r="AO9537" s="12"/>
      <c r="AP9537" s="12">
        <v>1</v>
      </c>
      <c r="AQ9537" s="12" t="s">
        <v>57</v>
      </c>
      <c r="AR9537" s="12">
        <v>0</v>
      </c>
      <c r="AS9537" s="12"/>
      <c r="AT9537" s="12"/>
      <c r="AU9537" s="12"/>
      <c r="AV9537" s="12"/>
      <c r="AW9537" s="12" t="s">
        <v>58</v>
      </c>
      <c r="AX9537" s="12">
        <v>0</v>
      </c>
      <c r="AY9537" s="12">
        <v>2</v>
      </c>
      <c r="AZ9537" s="12">
        <v>0.5</v>
      </c>
      <c r="BA9537" s="12">
        <v>0.5</v>
      </c>
      <c r="BB9537" s="12" t="s">
        <v>59</v>
      </c>
    </row>
    <row r="9538" spans="1:54" x14ac:dyDescent="0.2">
      <c r="A9538" s="7" t="str">
        <f>VLOOKUP(G9538,'Matching-Tabelle'!$A$76:$B$80,2,FALSE)</f>
        <v>stefan.fuellemann@tkb.ch</v>
      </c>
      <c r="B9538" s="7" t="str">
        <f>VLOOKUP(J9538,'Matching-Tabelle'!$A$1:$B$66,2,FALSE)</f>
        <v>Proj SCRE2016</v>
      </c>
      <c r="C9538" s="7" t="str">
        <f>IF(VLOOKUP(J9538,'Matching-Tabelle'!$A$1:$CB$66,3,FALSE)=0,"",VLOOKUP(J9538,'Matching-Tabelle'!$A$1:$CB$66,3,FALSE))</f>
        <v>WPI Projekte</v>
      </c>
      <c r="D9538" s="7">
        <v>0.5</v>
      </c>
      <c r="E9538" s="7" t="s">
        <v>7787</v>
      </c>
      <c r="F9538" s="8">
        <v>42741</v>
      </c>
      <c r="G9538" s="12" t="s">
        <v>3856</v>
      </c>
      <c r="H9538" s="12" t="s">
        <v>3857</v>
      </c>
      <c r="I9538" s="12" t="s">
        <v>3858</v>
      </c>
      <c r="J9538" s="12">
        <v>2500253</v>
      </c>
      <c r="K9538" s="12" t="s">
        <v>538</v>
      </c>
      <c r="L9538" s="12" t="s">
        <v>539</v>
      </c>
      <c r="M9538" s="12">
        <v>990001</v>
      </c>
      <c r="N9538" s="12" t="s">
        <v>51</v>
      </c>
      <c r="O9538" s="12">
        <v>0.65</v>
      </c>
      <c r="P9538" s="12"/>
      <c r="Q9538" s="12">
        <v>0.65</v>
      </c>
      <c r="R9538" s="12"/>
      <c r="S9538" s="12" t="s">
        <v>7787</v>
      </c>
      <c r="T9538" s="12"/>
      <c r="U9538" s="12"/>
      <c r="V9538" s="12"/>
      <c r="W9538" s="12"/>
      <c r="X9538" s="12"/>
      <c r="Y9538" s="12"/>
      <c r="Z9538" s="12"/>
      <c r="AA9538" s="12"/>
      <c r="AB9538" s="12"/>
      <c r="AC9538" s="12"/>
      <c r="AD9538" s="12"/>
      <c r="AE9538" s="12">
        <v>5</v>
      </c>
      <c r="AF9538" s="12">
        <v>0</v>
      </c>
      <c r="AG9538" s="12">
        <v>1</v>
      </c>
      <c r="AH9538" s="12" t="s">
        <v>411</v>
      </c>
      <c r="AI9538" s="12" t="s">
        <v>411</v>
      </c>
      <c r="AJ9538" s="12">
        <v>2</v>
      </c>
      <c r="AK9538" s="12">
        <v>1</v>
      </c>
      <c r="AL9538" s="12">
        <v>1</v>
      </c>
      <c r="AM9538" s="12" t="s">
        <v>55</v>
      </c>
      <c r="AN9538" s="12" t="s">
        <v>56</v>
      </c>
      <c r="AO9538" s="12"/>
      <c r="AP9538" s="12">
        <v>1</v>
      </c>
      <c r="AQ9538" s="12" t="s">
        <v>57</v>
      </c>
      <c r="AR9538" s="12">
        <v>0</v>
      </c>
      <c r="AS9538" s="12"/>
      <c r="AT9538" s="12"/>
      <c r="AU9538" s="12"/>
      <c r="AV9538" s="12"/>
      <c r="AW9538" s="12" t="s">
        <v>58</v>
      </c>
      <c r="AX9538" s="12">
        <v>0</v>
      </c>
      <c r="AY9538" s="12">
        <v>2</v>
      </c>
      <c r="AZ9538" s="12">
        <v>0.65</v>
      </c>
      <c r="BA9538" s="12">
        <v>0.65</v>
      </c>
      <c r="BB9538" s="12" t="s">
        <v>59</v>
      </c>
    </row>
    <row r="9539" spans="1:54" x14ac:dyDescent="0.2">
      <c r="A9539" s="7" t="str">
        <f>VLOOKUP(G9539,'Matching-Tabelle'!$A$76:$B$80,2,FALSE)</f>
        <v>stefan.fuellemann@tkb.ch</v>
      </c>
      <c r="B9539" s="7" t="str">
        <f>VLOOKUP(J9539,'Matching-Tabelle'!$A$1:$B$66,2,FALSE)</f>
        <v>WPI RTB</v>
      </c>
      <c r="C9539" s="7" t="str">
        <f>IF(VLOOKUP(J9539,'Matching-Tabelle'!$A$1:$CB$66,3,FALSE)=0,"",VLOOKUP(J9539,'Matching-Tabelle'!$A$1:$CB$66,3,FALSE))</f>
        <v/>
      </c>
      <c r="D9539" s="7">
        <v>0.65</v>
      </c>
      <c r="E9539" s="7" t="s">
        <v>3871</v>
      </c>
      <c r="F9539" s="8">
        <v>42741</v>
      </c>
      <c r="G9539" s="12" t="s">
        <v>3856</v>
      </c>
      <c r="H9539" s="12" t="s">
        <v>3857</v>
      </c>
      <c r="I9539" s="12" t="s">
        <v>3858</v>
      </c>
      <c r="J9539" s="12">
        <v>22</v>
      </c>
      <c r="K9539" s="12" t="s">
        <v>88</v>
      </c>
      <c r="L9539" s="12" t="s">
        <v>89</v>
      </c>
      <c r="M9539" s="12">
        <v>990001</v>
      </c>
      <c r="N9539" s="12" t="s">
        <v>51</v>
      </c>
      <c r="O9539" s="12">
        <v>0.21</v>
      </c>
      <c r="P9539" s="12"/>
      <c r="Q9539" s="12">
        <v>0.21</v>
      </c>
      <c r="R9539" s="12"/>
      <c r="S9539" s="12" t="s">
        <v>3871</v>
      </c>
      <c r="T9539" s="12"/>
      <c r="U9539" s="12"/>
      <c r="V9539" s="12"/>
      <c r="W9539" s="12"/>
      <c r="X9539" s="12"/>
      <c r="Y9539" s="12"/>
      <c r="Z9539" s="12"/>
      <c r="AA9539" s="12"/>
      <c r="AB9539" s="12"/>
      <c r="AC9539" s="12"/>
      <c r="AD9539" s="12"/>
      <c r="AE9539" s="12">
        <v>12</v>
      </c>
      <c r="AF9539" s="12">
        <v>7.6</v>
      </c>
      <c r="AG9539" s="12">
        <v>5</v>
      </c>
      <c r="AH9539" s="12" t="s">
        <v>53</v>
      </c>
      <c r="AI9539" s="12" t="s">
        <v>54</v>
      </c>
      <c r="AJ9539" s="12">
        <v>2</v>
      </c>
      <c r="AK9539" s="12">
        <v>1</v>
      </c>
      <c r="AL9539" s="12">
        <v>1</v>
      </c>
      <c r="AM9539" s="12" t="s">
        <v>55</v>
      </c>
      <c r="AN9539" s="12" t="s">
        <v>56</v>
      </c>
      <c r="AO9539" s="12"/>
      <c r="AP9539" s="12">
        <v>1</v>
      </c>
      <c r="AQ9539" s="12" t="s">
        <v>57</v>
      </c>
      <c r="AR9539" s="12">
        <v>0</v>
      </c>
      <c r="AS9539" s="12"/>
      <c r="AT9539" s="12"/>
      <c r="AU9539" s="12"/>
      <c r="AV9539" s="12"/>
      <c r="AW9539" s="12" t="s">
        <v>58</v>
      </c>
      <c r="AX9539" s="12">
        <v>0</v>
      </c>
      <c r="AY9539" s="12">
        <v>2</v>
      </c>
      <c r="AZ9539" s="12">
        <v>0.21</v>
      </c>
      <c r="BA9539" s="12">
        <v>0.21</v>
      </c>
      <c r="BB9539" s="12" t="s">
        <v>59</v>
      </c>
    </row>
    <row r="9540" spans="1:54" x14ac:dyDescent="0.2">
      <c r="A9540" s="7" t="str">
        <f>VLOOKUP(G9540,'Matching-Tabelle'!$A$76:$B$80,2,FALSE)</f>
        <v>stefan.fuellemann@tkb.ch</v>
      </c>
      <c r="B9540" s="7" t="str">
        <f>VLOOKUP(J9540,'Matching-Tabelle'!$A$1:$B$66,2,FALSE)</f>
        <v>WPI RTB</v>
      </c>
      <c r="C9540" s="7" t="str">
        <f>IF(VLOOKUP(J9540,'Matching-Tabelle'!$A$1:$CB$66,3,FALSE)=0,"",VLOOKUP(J9540,'Matching-Tabelle'!$A$1:$CB$66,3,FALSE))</f>
        <v/>
      </c>
      <c r="D9540" s="7">
        <v>0.21</v>
      </c>
      <c r="E9540" s="7" t="s">
        <v>7788</v>
      </c>
      <c r="F9540" s="8">
        <v>42741</v>
      </c>
      <c r="G9540" s="12" t="s">
        <v>3856</v>
      </c>
      <c r="H9540" s="12" t="s">
        <v>3857</v>
      </c>
      <c r="I9540" s="12" t="s">
        <v>3858</v>
      </c>
      <c r="J9540" s="12">
        <v>21</v>
      </c>
      <c r="K9540" s="12" t="s">
        <v>117</v>
      </c>
      <c r="L9540" s="12" t="s">
        <v>118</v>
      </c>
      <c r="M9540" s="12">
        <v>999001</v>
      </c>
      <c r="N9540" s="12" t="s">
        <v>552</v>
      </c>
      <c r="O9540" s="12">
        <v>1.25</v>
      </c>
      <c r="P9540" s="12"/>
      <c r="Q9540" s="12">
        <v>1.25</v>
      </c>
      <c r="R9540" s="12"/>
      <c r="S9540" s="12" t="s">
        <v>7788</v>
      </c>
      <c r="T9540" s="12"/>
      <c r="U9540" s="12"/>
      <c r="V9540" s="12"/>
      <c r="W9540" s="12"/>
      <c r="X9540" s="12"/>
      <c r="Y9540" s="12"/>
      <c r="Z9540" s="12"/>
      <c r="AA9540" s="12"/>
      <c r="AB9540" s="12"/>
      <c r="AC9540" s="12"/>
      <c r="AD9540" s="12"/>
      <c r="AE9540" s="12">
        <v>12</v>
      </c>
      <c r="AF9540" s="12">
        <v>7.6</v>
      </c>
      <c r="AG9540" s="12">
        <v>5</v>
      </c>
      <c r="AH9540" s="12" t="s">
        <v>53</v>
      </c>
      <c r="AI9540" s="12" t="s">
        <v>54</v>
      </c>
      <c r="AJ9540" s="12">
        <v>2</v>
      </c>
      <c r="AK9540" s="12">
        <v>1</v>
      </c>
      <c r="AL9540" s="12">
        <v>1</v>
      </c>
      <c r="AM9540" s="12" t="s">
        <v>55</v>
      </c>
      <c r="AN9540" s="12" t="s">
        <v>56</v>
      </c>
      <c r="AO9540" s="12"/>
      <c r="AP9540" s="12">
        <v>1</v>
      </c>
      <c r="AQ9540" s="12" t="s">
        <v>57</v>
      </c>
      <c r="AR9540" s="12">
        <v>0</v>
      </c>
      <c r="AS9540" s="12"/>
      <c r="AT9540" s="12"/>
      <c r="AU9540" s="12"/>
      <c r="AV9540" s="12"/>
      <c r="AW9540" s="12" t="s">
        <v>58</v>
      </c>
      <c r="AX9540" s="12">
        <v>0</v>
      </c>
      <c r="AY9540" s="12">
        <v>2</v>
      </c>
      <c r="AZ9540" s="12">
        <v>1.25</v>
      </c>
      <c r="BA9540" s="12">
        <v>1.25</v>
      </c>
      <c r="BB9540" s="12" t="s">
        <v>59</v>
      </c>
    </row>
    <row r="9541" spans="1:54" x14ac:dyDescent="0.2">
      <c r="A9541" s="7" t="str">
        <f>VLOOKUP(G9541,'Matching-Tabelle'!$A$76:$B$80,2,FALSE)</f>
        <v>stefan.fuellemann@tkb.ch</v>
      </c>
      <c r="B9541" s="7" t="str">
        <f>VLOOKUP(J9541,'Matching-Tabelle'!$A$1:$B$66,2,FALSE)</f>
        <v>WPI CTB</v>
      </c>
      <c r="C9541" s="7" t="str">
        <f>IF(VLOOKUP(J9541,'Matching-Tabelle'!$A$1:$CB$66,3,FALSE)=0,"",VLOOKUP(J9541,'Matching-Tabelle'!$A$1:$CB$66,3,FALSE))</f>
        <v/>
      </c>
      <c r="D9541" s="7">
        <v>1.25</v>
      </c>
      <c r="E9541" s="7" t="s">
        <v>7789</v>
      </c>
      <c r="F9541" s="8">
        <v>42741</v>
      </c>
      <c r="G9541" s="12" t="s">
        <v>3856</v>
      </c>
      <c r="H9541" s="12" t="s">
        <v>3857</v>
      </c>
      <c r="I9541" s="12" t="s">
        <v>3858</v>
      </c>
      <c r="J9541" s="12">
        <v>14</v>
      </c>
      <c r="K9541" s="12" t="s">
        <v>82</v>
      </c>
      <c r="L9541" s="12" t="s">
        <v>83</v>
      </c>
      <c r="M9541" s="12">
        <v>990001</v>
      </c>
      <c r="N9541" s="12" t="s">
        <v>51</v>
      </c>
      <c r="O9541" s="12">
        <v>1</v>
      </c>
      <c r="P9541" s="12"/>
      <c r="Q9541" s="12">
        <v>1</v>
      </c>
      <c r="R9541" s="12"/>
      <c r="S9541" s="12" t="s">
        <v>7789</v>
      </c>
      <c r="T9541" s="12"/>
      <c r="U9541" s="12"/>
      <c r="V9541" s="12"/>
      <c r="W9541" s="12"/>
      <c r="X9541" s="12"/>
      <c r="Y9541" s="12"/>
      <c r="Z9541" s="12"/>
      <c r="AA9541" s="12"/>
      <c r="AB9541" s="12"/>
      <c r="AC9541" s="12"/>
      <c r="AD9541" s="12"/>
      <c r="AE9541" s="12">
        <v>12</v>
      </c>
      <c r="AF9541" s="12">
        <v>7.6</v>
      </c>
      <c r="AG9541" s="12">
        <v>5</v>
      </c>
      <c r="AH9541" s="12" t="s">
        <v>53</v>
      </c>
      <c r="AI9541" s="12" t="s">
        <v>54</v>
      </c>
      <c r="AJ9541" s="12">
        <v>2</v>
      </c>
      <c r="AK9541" s="12">
        <v>1</v>
      </c>
      <c r="AL9541" s="12">
        <v>1</v>
      </c>
      <c r="AM9541" s="12" t="s">
        <v>55</v>
      </c>
      <c r="AN9541" s="12" t="s">
        <v>56</v>
      </c>
      <c r="AO9541" s="12"/>
      <c r="AP9541" s="12">
        <v>1</v>
      </c>
      <c r="AQ9541" s="12" t="s">
        <v>57</v>
      </c>
      <c r="AR9541" s="12">
        <v>0</v>
      </c>
      <c r="AS9541" s="12"/>
      <c r="AT9541" s="12"/>
      <c r="AU9541" s="12"/>
      <c r="AV9541" s="12"/>
      <c r="AW9541" s="12" t="s">
        <v>58</v>
      </c>
      <c r="AX9541" s="12">
        <v>0</v>
      </c>
      <c r="AY9541" s="12">
        <v>2</v>
      </c>
      <c r="AZ9541" s="12">
        <v>1</v>
      </c>
      <c r="BA9541" s="12">
        <v>1</v>
      </c>
      <c r="BB9541" s="12" t="s">
        <v>59</v>
      </c>
    </row>
    <row r="9542" spans="1:54" x14ac:dyDescent="0.2">
      <c r="A9542" s="7" t="str">
        <f>VLOOKUP(G9542,'Matching-Tabelle'!$A$76:$B$80,2,FALSE)</f>
        <v>stefan.fuellemann@tkb.ch</v>
      </c>
      <c r="B9542" s="7" t="str">
        <f>VLOOKUP(J9542,'Matching-Tabelle'!$A$1:$B$66,2,FALSE)</f>
        <v>WPI RTB</v>
      </c>
      <c r="C9542" s="7" t="str">
        <f>IF(VLOOKUP(J9542,'Matching-Tabelle'!$A$1:$CB$66,3,FALSE)=0,"",VLOOKUP(J9542,'Matching-Tabelle'!$A$1:$CB$66,3,FALSE))</f>
        <v/>
      </c>
      <c r="D9542" s="7">
        <v>1</v>
      </c>
      <c r="E9542" s="7" t="s">
        <v>898</v>
      </c>
      <c r="F9542" s="8">
        <v>42741</v>
      </c>
      <c r="G9542" s="12" t="s">
        <v>3856</v>
      </c>
      <c r="H9542" s="12" t="s">
        <v>3857</v>
      </c>
      <c r="I9542" s="12" t="s">
        <v>3858</v>
      </c>
      <c r="J9542" s="12">
        <v>24</v>
      </c>
      <c r="K9542" s="12" t="s">
        <v>73</v>
      </c>
      <c r="L9542" s="12" t="s">
        <v>74</v>
      </c>
      <c r="M9542" s="12">
        <v>990001</v>
      </c>
      <c r="N9542" s="12" t="s">
        <v>51</v>
      </c>
      <c r="O9542" s="12">
        <v>0.5</v>
      </c>
      <c r="P9542" s="12"/>
      <c r="Q9542" s="12">
        <v>0.5</v>
      </c>
      <c r="R9542" s="12"/>
      <c r="S9542" s="12" t="s">
        <v>898</v>
      </c>
      <c r="T9542" s="12"/>
      <c r="U9542" s="12"/>
      <c r="V9542" s="12"/>
      <c r="W9542" s="12"/>
      <c r="X9542" s="12"/>
      <c r="Y9542" s="12"/>
      <c r="Z9542" s="12"/>
      <c r="AA9542" s="12"/>
      <c r="AB9542" s="12"/>
      <c r="AC9542" s="12"/>
      <c r="AD9542" s="12"/>
      <c r="AE9542" s="12">
        <v>12</v>
      </c>
      <c r="AF9542" s="12">
        <v>7.6</v>
      </c>
      <c r="AG9542" s="12">
        <v>5</v>
      </c>
      <c r="AH9542" s="12" t="s">
        <v>53</v>
      </c>
      <c r="AI9542" s="12" t="s">
        <v>54</v>
      </c>
      <c r="AJ9542" s="12">
        <v>2</v>
      </c>
      <c r="AK9542" s="12">
        <v>1</v>
      </c>
      <c r="AL9542" s="12">
        <v>1</v>
      </c>
      <c r="AM9542" s="12" t="s">
        <v>55</v>
      </c>
      <c r="AN9542" s="12" t="s">
        <v>56</v>
      </c>
      <c r="AO9542" s="12"/>
      <c r="AP9542" s="12">
        <v>1</v>
      </c>
      <c r="AQ9542" s="12" t="s">
        <v>57</v>
      </c>
      <c r="AR9542" s="12">
        <v>0</v>
      </c>
      <c r="AS9542" s="12"/>
      <c r="AT9542" s="12"/>
      <c r="AU9542" s="12"/>
      <c r="AV9542" s="12"/>
      <c r="AW9542" s="12" t="s">
        <v>58</v>
      </c>
      <c r="AX9542" s="12">
        <v>0</v>
      </c>
      <c r="AY9542" s="12">
        <v>2</v>
      </c>
      <c r="AZ9542" s="12">
        <v>0.5</v>
      </c>
      <c r="BA9542" s="12">
        <v>0.5</v>
      </c>
      <c r="BB9542" s="12" t="s">
        <v>59</v>
      </c>
    </row>
    <row r="9543" spans="1:54" x14ac:dyDescent="0.2">
      <c r="A9543" s="7" t="str">
        <f>VLOOKUP(G9543,'Matching-Tabelle'!$A$76:$B$80,2,FALSE)</f>
        <v>stefan.fuellemann@tkb.ch</v>
      </c>
      <c r="B9543" s="7" t="str">
        <f>VLOOKUP(J9543,'Matching-Tabelle'!$A$1:$B$66,2,FALSE)</f>
        <v>WPI RTB</v>
      </c>
      <c r="C9543" s="7" t="str">
        <f>IF(VLOOKUP(J9543,'Matching-Tabelle'!$A$1:$CB$66,3,FALSE)=0,"",VLOOKUP(J9543,'Matching-Tabelle'!$A$1:$CB$66,3,FALSE))</f>
        <v/>
      </c>
      <c r="D9543" s="7">
        <v>0.5</v>
      </c>
      <c r="E9543" s="7" t="s">
        <v>4375</v>
      </c>
      <c r="F9543" s="8">
        <v>42744</v>
      </c>
      <c r="G9543" s="12" t="s">
        <v>3856</v>
      </c>
      <c r="H9543" s="12" t="s">
        <v>3857</v>
      </c>
      <c r="I9543" s="12" t="s">
        <v>3858</v>
      </c>
      <c r="J9543" s="12">
        <v>19</v>
      </c>
      <c r="K9543" s="12" t="s">
        <v>145</v>
      </c>
      <c r="L9543" s="12" t="s">
        <v>146</v>
      </c>
      <c r="M9543" s="12">
        <v>990001</v>
      </c>
      <c r="N9543" s="12" t="s">
        <v>51</v>
      </c>
      <c r="O9543" s="12">
        <v>0.25</v>
      </c>
      <c r="P9543" s="12"/>
      <c r="Q9543" s="12">
        <v>0.25</v>
      </c>
      <c r="R9543" s="12"/>
      <c r="S9543" s="12" t="s">
        <v>4375</v>
      </c>
      <c r="T9543" s="12"/>
      <c r="U9543" s="12"/>
      <c r="V9543" s="12"/>
      <c r="W9543" s="12"/>
      <c r="X9543" s="12"/>
      <c r="Y9543" s="12"/>
      <c r="Z9543" s="12"/>
      <c r="AA9543" s="12"/>
      <c r="AB9543" s="12"/>
      <c r="AC9543" s="12"/>
      <c r="AD9543" s="12"/>
      <c r="AE9543" s="12">
        <v>12</v>
      </c>
      <c r="AF9543" s="12">
        <v>7.6</v>
      </c>
      <c r="AG9543" s="12">
        <v>5</v>
      </c>
      <c r="AH9543" s="12" t="s">
        <v>53</v>
      </c>
      <c r="AI9543" s="12" t="s">
        <v>54</v>
      </c>
      <c r="AJ9543" s="12">
        <v>2</v>
      </c>
      <c r="AK9543" s="12">
        <v>1</v>
      </c>
      <c r="AL9543" s="12">
        <v>1</v>
      </c>
      <c r="AM9543" s="12" t="s">
        <v>55</v>
      </c>
      <c r="AN9543" s="12" t="s">
        <v>56</v>
      </c>
      <c r="AO9543" s="12"/>
      <c r="AP9543" s="12">
        <v>1</v>
      </c>
      <c r="AQ9543" s="12" t="s">
        <v>57</v>
      </c>
      <c r="AR9543" s="12">
        <v>0</v>
      </c>
      <c r="AS9543" s="12"/>
      <c r="AT9543" s="12"/>
      <c r="AU9543" s="12"/>
      <c r="AV9543" s="12"/>
      <c r="AW9543" s="12" t="s">
        <v>58</v>
      </c>
      <c r="AX9543" s="12">
        <v>0</v>
      </c>
      <c r="AY9543" s="12">
        <v>2</v>
      </c>
      <c r="AZ9543" s="12">
        <v>0.25</v>
      </c>
      <c r="BA9543" s="12">
        <v>0.25</v>
      </c>
      <c r="BB9543" s="12" t="s">
        <v>59</v>
      </c>
    </row>
    <row r="9544" spans="1:54" x14ac:dyDescent="0.2">
      <c r="A9544" s="7" t="str">
        <f>VLOOKUP(G9544,'Matching-Tabelle'!$A$76:$B$80,2,FALSE)</f>
        <v>stefan.fuellemann@tkb.ch</v>
      </c>
      <c r="B9544" s="7" t="str">
        <f>VLOOKUP(J9544,'Matching-Tabelle'!$A$1:$B$66,2,FALSE)</f>
        <v>WPI CTB</v>
      </c>
      <c r="C9544" s="7" t="str">
        <f>IF(VLOOKUP(J9544,'Matching-Tabelle'!$A$1:$CB$66,3,FALSE)=0,"",VLOOKUP(J9544,'Matching-Tabelle'!$A$1:$CB$66,3,FALSE))</f>
        <v/>
      </c>
      <c r="D9544" s="7">
        <v>0.25</v>
      </c>
      <c r="E9544" s="7" t="s">
        <v>7790</v>
      </c>
      <c r="F9544" s="8">
        <v>42744</v>
      </c>
      <c r="G9544" s="12" t="s">
        <v>3856</v>
      </c>
      <c r="H9544" s="12" t="s">
        <v>3857</v>
      </c>
      <c r="I9544" s="12" t="s">
        <v>3858</v>
      </c>
      <c r="J9544" s="12">
        <v>919</v>
      </c>
      <c r="K9544" s="12" t="s">
        <v>66</v>
      </c>
      <c r="L9544" s="12" t="s">
        <v>67</v>
      </c>
      <c r="M9544" s="12">
        <v>990001</v>
      </c>
      <c r="N9544" s="12" t="s">
        <v>51</v>
      </c>
      <c r="O9544" s="12">
        <v>2</v>
      </c>
      <c r="P9544" s="12"/>
      <c r="Q9544" s="12">
        <v>2</v>
      </c>
      <c r="R9544" s="12"/>
      <c r="S9544" s="12" t="s">
        <v>7790</v>
      </c>
      <c r="T9544" s="12"/>
      <c r="U9544" s="12"/>
      <c r="V9544" s="12"/>
      <c r="W9544" s="12"/>
      <c r="X9544" s="12"/>
      <c r="Y9544" s="12"/>
      <c r="Z9544" s="12"/>
      <c r="AA9544" s="12"/>
      <c r="AB9544" s="12"/>
      <c r="AC9544" s="12"/>
      <c r="AD9544" s="12"/>
      <c r="AE9544" s="12">
        <v>12</v>
      </c>
      <c r="AF9544" s="12">
        <v>7.6</v>
      </c>
      <c r="AG9544" s="12">
        <v>5</v>
      </c>
      <c r="AH9544" s="12" t="s">
        <v>53</v>
      </c>
      <c r="AI9544" s="12" t="s">
        <v>54</v>
      </c>
      <c r="AJ9544" s="12">
        <v>2</v>
      </c>
      <c r="AK9544" s="12">
        <v>1</v>
      </c>
      <c r="AL9544" s="12">
        <v>1</v>
      </c>
      <c r="AM9544" s="12" t="s">
        <v>55</v>
      </c>
      <c r="AN9544" s="12" t="s">
        <v>56</v>
      </c>
      <c r="AO9544" s="12"/>
      <c r="AP9544" s="12">
        <v>1</v>
      </c>
      <c r="AQ9544" s="12" t="s">
        <v>57</v>
      </c>
      <c r="AR9544" s="12">
        <v>0</v>
      </c>
      <c r="AS9544" s="12"/>
      <c r="AT9544" s="12"/>
      <c r="AU9544" s="12"/>
      <c r="AV9544" s="12"/>
      <c r="AW9544" s="12" t="s">
        <v>58</v>
      </c>
      <c r="AX9544" s="12">
        <v>0</v>
      </c>
      <c r="AY9544" s="12">
        <v>2</v>
      </c>
      <c r="AZ9544" s="12">
        <v>2</v>
      </c>
      <c r="BA9544" s="12">
        <v>2</v>
      </c>
      <c r="BB9544" s="12" t="s">
        <v>59</v>
      </c>
    </row>
    <row r="9545" spans="1:54" x14ac:dyDescent="0.2">
      <c r="A9545" s="7" t="str">
        <f>VLOOKUP(G9545,'Matching-Tabelle'!$A$76:$B$80,2,FALSE)</f>
        <v>stefan.fuellemann@tkb.ch</v>
      </c>
      <c r="B9545" s="7" t="str">
        <f>VLOOKUP(J9545,'Matching-Tabelle'!$A$1:$B$66,2,FALSE)</f>
        <v>Proj SCRE2016</v>
      </c>
      <c r="C9545" s="7" t="str">
        <f>IF(VLOOKUP(J9545,'Matching-Tabelle'!$A$1:$CB$66,3,FALSE)=0,"",VLOOKUP(J9545,'Matching-Tabelle'!$A$1:$CB$66,3,FALSE))</f>
        <v>WPI Projekte</v>
      </c>
      <c r="D9545" s="7">
        <v>2</v>
      </c>
      <c r="E9545" s="7" t="s">
        <v>7791</v>
      </c>
      <c r="F9545" s="8">
        <v>42744</v>
      </c>
      <c r="G9545" s="12" t="s">
        <v>3856</v>
      </c>
      <c r="H9545" s="12" t="s">
        <v>3857</v>
      </c>
      <c r="I9545" s="12" t="s">
        <v>3858</v>
      </c>
      <c r="J9545" s="12">
        <v>2500253</v>
      </c>
      <c r="K9545" s="12" t="s">
        <v>538</v>
      </c>
      <c r="L9545" s="12" t="s">
        <v>539</v>
      </c>
      <c r="M9545" s="12">
        <v>990001</v>
      </c>
      <c r="N9545" s="12" t="s">
        <v>51</v>
      </c>
      <c r="O9545" s="12">
        <v>1</v>
      </c>
      <c r="P9545" s="12"/>
      <c r="Q9545" s="12">
        <v>1</v>
      </c>
      <c r="R9545" s="12"/>
      <c r="S9545" s="12" t="s">
        <v>7791</v>
      </c>
      <c r="T9545" s="12"/>
      <c r="U9545" s="12"/>
      <c r="V9545" s="12"/>
      <c r="W9545" s="12"/>
      <c r="X9545" s="12"/>
      <c r="Y9545" s="12"/>
      <c r="Z9545" s="12"/>
      <c r="AA9545" s="12"/>
      <c r="AB9545" s="12"/>
      <c r="AC9545" s="12"/>
      <c r="AD9545" s="12"/>
      <c r="AE9545" s="12">
        <v>5</v>
      </c>
      <c r="AF9545" s="12">
        <v>0</v>
      </c>
      <c r="AG9545" s="12">
        <v>1</v>
      </c>
      <c r="AH9545" s="12" t="s">
        <v>411</v>
      </c>
      <c r="AI9545" s="12" t="s">
        <v>411</v>
      </c>
      <c r="AJ9545" s="12">
        <v>2</v>
      </c>
      <c r="AK9545" s="12">
        <v>1</v>
      </c>
      <c r="AL9545" s="12">
        <v>1</v>
      </c>
      <c r="AM9545" s="12" t="s">
        <v>55</v>
      </c>
      <c r="AN9545" s="12" t="s">
        <v>56</v>
      </c>
      <c r="AO9545" s="12"/>
      <c r="AP9545" s="12">
        <v>1</v>
      </c>
      <c r="AQ9545" s="12" t="s">
        <v>57</v>
      </c>
      <c r="AR9545" s="12">
        <v>0</v>
      </c>
      <c r="AS9545" s="12"/>
      <c r="AT9545" s="12"/>
      <c r="AU9545" s="12"/>
      <c r="AV9545" s="12"/>
      <c r="AW9545" s="12" t="s">
        <v>58</v>
      </c>
      <c r="AX9545" s="12">
        <v>0</v>
      </c>
      <c r="AY9545" s="12">
        <v>2</v>
      </c>
      <c r="AZ9545" s="12">
        <v>1</v>
      </c>
      <c r="BA9545" s="12">
        <v>1</v>
      </c>
      <c r="BB9545" s="12" t="s">
        <v>59</v>
      </c>
    </row>
    <row r="9546" spans="1:54" x14ac:dyDescent="0.2">
      <c r="A9546" s="7" t="str">
        <f>VLOOKUP(G9546,'Matching-Tabelle'!$A$76:$B$80,2,FALSE)</f>
        <v>stefan.fuellemann@tkb.ch</v>
      </c>
      <c r="B9546" s="7" t="str">
        <f>VLOOKUP(J9546,'Matching-Tabelle'!$A$1:$B$66,2,FALSE)</f>
        <v>Proj DigiPF</v>
      </c>
      <c r="C9546" s="7" t="str">
        <f>IF(VLOOKUP(J9546,'Matching-Tabelle'!$A$1:$CB$66,3,FALSE)=0,"",VLOOKUP(J9546,'Matching-Tabelle'!$A$1:$CB$66,3,FALSE))</f>
        <v>Progr Digitalisierung</v>
      </c>
      <c r="D9546" s="7">
        <v>1</v>
      </c>
      <c r="E9546" s="7" t="s">
        <v>7792</v>
      </c>
      <c r="F9546" s="8">
        <v>42744</v>
      </c>
      <c r="G9546" s="12" t="s">
        <v>3856</v>
      </c>
      <c r="H9546" s="12" t="s">
        <v>3857</v>
      </c>
      <c r="I9546" s="12" t="s">
        <v>3858</v>
      </c>
      <c r="J9546" s="12">
        <v>2500236</v>
      </c>
      <c r="K9546" s="12" t="s">
        <v>701</v>
      </c>
      <c r="L9546" s="12" t="s">
        <v>702</v>
      </c>
      <c r="M9546" s="12">
        <v>990001</v>
      </c>
      <c r="N9546" s="12" t="s">
        <v>51</v>
      </c>
      <c r="O9546" s="12">
        <v>0.19</v>
      </c>
      <c r="P9546" s="12"/>
      <c r="Q9546" s="12">
        <v>0.19</v>
      </c>
      <c r="R9546" s="12"/>
      <c r="S9546" s="12" t="s">
        <v>7792</v>
      </c>
      <c r="T9546" s="12"/>
      <c r="U9546" s="12"/>
      <c r="V9546" s="12"/>
      <c r="W9546" s="12"/>
      <c r="X9546" s="12"/>
      <c r="Y9546" s="12"/>
      <c r="Z9546" s="12"/>
      <c r="AA9546" s="12"/>
      <c r="AB9546" s="12"/>
      <c r="AC9546" s="12"/>
      <c r="AD9546" s="12"/>
      <c r="AE9546" s="12">
        <v>5</v>
      </c>
      <c r="AF9546" s="12">
        <v>0</v>
      </c>
      <c r="AG9546" s="12">
        <v>1</v>
      </c>
      <c r="AH9546" s="12" t="s">
        <v>411</v>
      </c>
      <c r="AI9546" s="12" t="s">
        <v>411</v>
      </c>
      <c r="AJ9546" s="12">
        <v>2</v>
      </c>
      <c r="AK9546" s="12">
        <v>1</v>
      </c>
      <c r="AL9546" s="12">
        <v>1</v>
      </c>
      <c r="AM9546" s="12" t="s">
        <v>55</v>
      </c>
      <c r="AN9546" s="12" t="s">
        <v>56</v>
      </c>
      <c r="AO9546" s="12"/>
      <c r="AP9546" s="12">
        <v>1</v>
      </c>
      <c r="AQ9546" s="12" t="s">
        <v>57</v>
      </c>
      <c r="AR9546" s="12">
        <v>0</v>
      </c>
      <c r="AS9546" s="12"/>
      <c r="AT9546" s="12"/>
      <c r="AU9546" s="12"/>
      <c r="AV9546" s="12"/>
      <c r="AW9546" s="12" t="s">
        <v>58</v>
      </c>
      <c r="AX9546" s="12">
        <v>0</v>
      </c>
      <c r="AY9546" s="12">
        <v>2</v>
      </c>
      <c r="AZ9546" s="12">
        <v>0.19</v>
      </c>
      <c r="BA9546" s="12">
        <v>0.19</v>
      </c>
      <c r="BB9546" s="12" t="s">
        <v>59</v>
      </c>
    </row>
    <row r="9547" spans="1:54" x14ac:dyDescent="0.2">
      <c r="A9547" s="7" t="str">
        <f>VLOOKUP(G9547,'Matching-Tabelle'!$A$76:$B$80,2,FALSE)</f>
        <v>stefan.fuellemann@tkb.ch</v>
      </c>
      <c r="B9547" s="7" t="str">
        <f>VLOOKUP(J9547,'Matching-Tabelle'!$A$1:$B$66,2,FALSE)</f>
        <v>WPI CTB</v>
      </c>
      <c r="C9547" s="7" t="str">
        <f>IF(VLOOKUP(J9547,'Matching-Tabelle'!$A$1:$CB$66,3,FALSE)=0,"",VLOOKUP(J9547,'Matching-Tabelle'!$A$1:$CB$66,3,FALSE))</f>
        <v/>
      </c>
      <c r="D9547" s="7">
        <v>0.19</v>
      </c>
      <c r="E9547" s="7" t="s">
        <v>7793</v>
      </c>
      <c r="F9547" s="8">
        <v>42744</v>
      </c>
      <c r="G9547" s="12" t="s">
        <v>3856</v>
      </c>
      <c r="H9547" s="12" t="s">
        <v>3857</v>
      </c>
      <c r="I9547" s="12" t="s">
        <v>3858</v>
      </c>
      <c r="J9547" s="12">
        <v>14</v>
      </c>
      <c r="K9547" s="12" t="s">
        <v>82</v>
      </c>
      <c r="L9547" s="12" t="s">
        <v>83</v>
      </c>
      <c r="M9547" s="12">
        <v>990001</v>
      </c>
      <c r="N9547" s="12" t="s">
        <v>51</v>
      </c>
      <c r="O9547" s="12">
        <v>0.25</v>
      </c>
      <c r="P9547" s="12"/>
      <c r="Q9547" s="12">
        <v>0.25</v>
      </c>
      <c r="R9547" s="12"/>
      <c r="S9547" s="12" t="s">
        <v>7793</v>
      </c>
      <c r="T9547" s="12"/>
      <c r="U9547" s="12"/>
      <c r="V9547" s="12"/>
      <c r="W9547" s="12"/>
      <c r="X9547" s="12"/>
      <c r="Y9547" s="12"/>
      <c r="Z9547" s="12"/>
      <c r="AA9547" s="12"/>
      <c r="AB9547" s="12"/>
      <c r="AC9547" s="12"/>
      <c r="AD9547" s="12"/>
      <c r="AE9547" s="12">
        <v>12</v>
      </c>
      <c r="AF9547" s="12">
        <v>7.6</v>
      </c>
      <c r="AG9547" s="12">
        <v>5</v>
      </c>
      <c r="AH9547" s="12" t="s">
        <v>53</v>
      </c>
      <c r="AI9547" s="12" t="s">
        <v>54</v>
      </c>
      <c r="AJ9547" s="12">
        <v>2</v>
      </c>
      <c r="AK9547" s="12">
        <v>1</v>
      </c>
      <c r="AL9547" s="12">
        <v>1</v>
      </c>
      <c r="AM9547" s="12" t="s">
        <v>55</v>
      </c>
      <c r="AN9547" s="12" t="s">
        <v>56</v>
      </c>
      <c r="AO9547" s="12"/>
      <c r="AP9547" s="12">
        <v>1</v>
      </c>
      <c r="AQ9547" s="12" t="s">
        <v>57</v>
      </c>
      <c r="AR9547" s="12">
        <v>0</v>
      </c>
      <c r="AS9547" s="12"/>
      <c r="AT9547" s="12"/>
      <c r="AU9547" s="12"/>
      <c r="AV9547" s="12"/>
      <c r="AW9547" s="12" t="s">
        <v>58</v>
      </c>
      <c r="AX9547" s="12">
        <v>0</v>
      </c>
      <c r="AY9547" s="12">
        <v>2</v>
      </c>
      <c r="AZ9547" s="12">
        <v>0.25</v>
      </c>
      <c r="BA9547" s="12">
        <v>0.25</v>
      </c>
      <c r="BB9547" s="12" t="s">
        <v>59</v>
      </c>
    </row>
    <row r="9548" spans="1:54" x14ac:dyDescent="0.2">
      <c r="A9548" s="7" t="str">
        <f>VLOOKUP(G9548,'Matching-Tabelle'!$A$76:$B$80,2,FALSE)</f>
        <v>stefan.fuellemann@tkb.ch</v>
      </c>
      <c r="B9548" s="7" t="str">
        <f>VLOOKUP(J9548,'Matching-Tabelle'!$A$1:$B$66,2,FALSE)</f>
        <v>WPI RTB</v>
      </c>
      <c r="C9548" s="7" t="str">
        <f>IF(VLOOKUP(J9548,'Matching-Tabelle'!$A$1:$CB$66,3,FALSE)=0,"",VLOOKUP(J9548,'Matching-Tabelle'!$A$1:$CB$66,3,FALSE))</f>
        <v/>
      </c>
      <c r="D9548" s="7">
        <v>0.25</v>
      </c>
      <c r="E9548" s="7" t="s">
        <v>4109</v>
      </c>
      <c r="F9548" s="8">
        <v>42744</v>
      </c>
      <c r="G9548" s="12" t="s">
        <v>3856</v>
      </c>
      <c r="H9548" s="12" t="s">
        <v>3857</v>
      </c>
      <c r="I9548" s="12" t="s">
        <v>3858</v>
      </c>
      <c r="J9548" s="12">
        <v>21</v>
      </c>
      <c r="K9548" s="12" t="s">
        <v>117</v>
      </c>
      <c r="L9548" s="12" t="s">
        <v>118</v>
      </c>
      <c r="M9548" s="12">
        <v>990001</v>
      </c>
      <c r="N9548" s="12" t="s">
        <v>51</v>
      </c>
      <c r="O9548" s="12">
        <v>0.5</v>
      </c>
      <c r="P9548" s="12"/>
      <c r="Q9548" s="12">
        <v>0.5</v>
      </c>
      <c r="R9548" s="12"/>
      <c r="S9548" s="12" t="s">
        <v>4109</v>
      </c>
      <c r="T9548" s="12"/>
      <c r="U9548" s="12"/>
      <c r="V9548" s="12"/>
      <c r="W9548" s="12"/>
      <c r="X9548" s="12"/>
      <c r="Y9548" s="12"/>
      <c r="Z9548" s="12"/>
      <c r="AA9548" s="12"/>
      <c r="AB9548" s="12"/>
      <c r="AC9548" s="12"/>
      <c r="AD9548" s="12"/>
      <c r="AE9548" s="12">
        <v>12</v>
      </c>
      <c r="AF9548" s="12">
        <v>7.6</v>
      </c>
      <c r="AG9548" s="12">
        <v>5</v>
      </c>
      <c r="AH9548" s="12" t="s">
        <v>53</v>
      </c>
      <c r="AI9548" s="12" t="s">
        <v>54</v>
      </c>
      <c r="AJ9548" s="12">
        <v>2</v>
      </c>
      <c r="AK9548" s="12">
        <v>1</v>
      </c>
      <c r="AL9548" s="12">
        <v>1</v>
      </c>
      <c r="AM9548" s="12" t="s">
        <v>55</v>
      </c>
      <c r="AN9548" s="12" t="s">
        <v>56</v>
      </c>
      <c r="AO9548" s="12"/>
      <c r="AP9548" s="12">
        <v>1</v>
      </c>
      <c r="AQ9548" s="12" t="s">
        <v>57</v>
      </c>
      <c r="AR9548" s="12">
        <v>0</v>
      </c>
      <c r="AS9548" s="12"/>
      <c r="AT9548" s="12"/>
      <c r="AU9548" s="12"/>
      <c r="AV9548" s="12"/>
      <c r="AW9548" s="12" t="s">
        <v>58</v>
      </c>
      <c r="AX9548" s="12">
        <v>0</v>
      </c>
      <c r="AY9548" s="12">
        <v>2</v>
      </c>
      <c r="AZ9548" s="12">
        <v>0.5</v>
      </c>
      <c r="BA9548" s="12">
        <v>0.5</v>
      </c>
      <c r="BB9548" s="12" t="s">
        <v>59</v>
      </c>
    </row>
    <row r="9549" spans="1:54" x14ac:dyDescent="0.2">
      <c r="A9549" s="7" t="str">
        <f>VLOOKUP(G9549,'Matching-Tabelle'!$A$76:$B$80,2,FALSE)</f>
        <v>stefan.fuellemann@tkb.ch</v>
      </c>
      <c r="B9549" s="7" t="str">
        <f>VLOOKUP(J9549,'Matching-Tabelle'!$A$1:$B$66,2,FALSE)</f>
        <v>WPI CTB</v>
      </c>
      <c r="C9549" s="7" t="str">
        <f>IF(VLOOKUP(J9549,'Matching-Tabelle'!$A$1:$CB$66,3,FALSE)=0,"",VLOOKUP(J9549,'Matching-Tabelle'!$A$1:$CB$66,3,FALSE))</f>
        <v/>
      </c>
      <c r="D9549" s="7">
        <v>0.5</v>
      </c>
      <c r="E9549" s="7" t="s">
        <v>3885</v>
      </c>
      <c r="F9549" s="8">
        <v>42745</v>
      </c>
      <c r="G9549" s="12" t="s">
        <v>3856</v>
      </c>
      <c r="H9549" s="12" t="s">
        <v>3857</v>
      </c>
      <c r="I9549" s="12" t="s">
        <v>3858</v>
      </c>
      <c r="J9549" s="12">
        <v>921</v>
      </c>
      <c r="K9549" s="12" t="s">
        <v>224</v>
      </c>
      <c r="L9549" s="12" t="s">
        <v>225</v>
      </c>
      <c r="M9549" s="12">
        <v>990001</v>
      </c>
      <c r="N9549" s="12" t="s">
        <v>51</v>
      </c>
      <c r="O9549" s="12">
        <v>3.5</v>
      </c>
      <c r="P9549" s="12"/>
      <c r="Q9549" s="12">
        <v>3.5</v>
      </c>
      <c r="R9549" s="12"/>
      <c r="S9549" s="12" t="s">
        <v>3885</v>
      </c>
      <c r="T9549" s="12"/>
      <c r="U9549" s="12"/>
      <c r="V9549" s="12"/>
      <c r="W9549" s="12"/>
      <c r="X9549" s="12"/>
      <c r="Y9549" s="12"/>
      <c r="Z9549" s="12"/>
      <c r="AA9549" s="12"/>
      <c r="AB9549" s="12"/>
      <c r="AC9549" s="12"/>
      <c r="AD9549" s="12"/>
      <c r="AE9549" s="12">
        <v>12</v>
      </c>
      <c r="AF9549" s="12">
        <v>7.6</v>
      </c>
      <c r="AG9549" s="12">
        <v>5</v>
      </c>
      <c r="AH9549" s="12" t="s">
        <v>53</v>
      </c>
      <c r="AI9549" s="12" t="s">
        <v>54</v>
      </c>
      <c r="AJ9549" s="12">
        <v>2</v>
      </c>
      <c r="AK9549" s="12">
        <v>1</v>
      </c>
      <c r="AL9549" s="12">
        <v>1</v>
      </c>
      <c r="AM9549" s="12" t="s">
        <v>55</v>
      </c>
      <c r="AN9549" s="12" t="s">
        <v>56</v>
      </c>
      <c r="AO9549" s="12"/>
      <c r="AP9549" s="12">
        <v>1</v>
      </c>
      <c r="AQ9549" s="12" t="s">
        <v>57</v>
      </c>
      <c r="AR9549" s="12">
        <v>0</v>
      </c>
      <c r="AS9549" s="12"/>
      <c r="AT9549" s="12"/>
      <c r="AU9549" s="12"/>
      <c r="AV9549" s="12"/>
      <c r="AW9549" s="12" t="s">
        <v>58</v>
      </c>
      <c r="AX9549" s="12">
        <v>0</v>
      </c>
      <c r="AY9549" s="12">
        <v>2</v>
      </c>
      <c r="AZ9549" s="12">
        <v>3.5</v>
      </c>
      <c r="BA9549" s="12">
        <v>3.5</v>
      </c>
      <c r="BB9549" s="12" t="s">
        <v>59</v>
      </c>
    </row>
    <row r="9550" spans="1:54" x14ac:dyDescent="0.2">
      <c r="A9550" s="7" t="str">
        <f>VLOOKUP(G9550,'Matching-Tabelle'!$A$76:$B$80,2,FALSE)</f>
        <v>stefan.fuellemann@tkb.ch</v>
      </c>
      <c r="B9550" s="7" t="str">
        <f>VLOOKUP(J9550,'Matching-Tabelle'!$A$1:$B$66,2,FALSE)</f>
        <v>WPI RTB</v>
      </c>
      <c r="C9550" s="7" t="str">
        <f>IF(VLOOKUP(J9550,'Matching-Tabelle'!$A$1:$CB$66,3,FALSE)=0,"",VLOOKUP(J9550,'Matching-Tabelle'!$A$1:$CB$66,3,FALSE))</f>
        <v/>
      </c>
      <c r="D9550" s="7">
        <v>3.5</v>
      </c>
      <c r="E9550" s="7" t="s">
        <v>3859</v>
      </c>
      <c r="F9550" s="8">
        <v>42745</v>
      </c>
      <c r="G9550" s="12" t="s">
        <v>3856</v>
      </c>
      <c r="H9550" s="12" t="s">
        <v>3857</v>
      </c>
      <c r="I9550" s="12" t="s">
        <v>3858</v>
      </c>
      <c r="J9550" s="12">
        <v>19</v>
      </c>
      <c r="K9550" s="12" t="s">
        <v>145</v>
      </c>
      <c r="L9550" s="12" t="s">
        <v>146</v>
      </c>
      <c r="M9550" s="12">
        <v>990001</v>
      </c>
      <c r="N9550" s="12" t="s">
        <v>51</v>
      </c>
      <c r="O9550" s="12">
        <v>0.4</v>
      </c>
      <c r="P9550" s="12"/>
      <c r="Q9550" s="12">
        <v>0.4</v>
      </c>
      <c r="R9550" s="12"/>
      <c r="S9550" s="12" t="s">
        <v>3859</v>
      </c>
      <c r="T9550" s="12"/>
      <c r="U9550" s="12"/>
      <c r="V9550" s="12"/>
      <c r="W9550" s="12"/>
      <c r="X9550" s="12"/>
      <c r="Y9550" s="12"/>
      <c r="Z9550" s="12"/>
      <c r="AA9550" s="12"/>
      <c r="AB9550" s="12"/>
      <c r="AC9550" s="12"/>
      <c r="AD9550" s="12"/>
      <c r="AE9550" s="12">
        <v>12</v>
      </c>
      <c r="AF9550" s="12">
        <v>7.6</v>
      </c>
      <c r="AG9550" s="12">
        <v>5</v>
      </c>
      <c r="AH9550" s="12" t="s">
        <v>53</v>
      </c>
      <c r="AI9550" s="12" t="s">
        <v>54</v>
      </c>
      <c r="AJ9550" s="12">
        <v>2</v>
      </c>
      <c r="AK9550" s="12">
        <v>1</v>
      </c>
      <c r="AL9550" s="12">
        <v>1</v>
      </c>
      <c r="AM9550" s="12" t="s">
        <v>55</v>
      </c>
      <c r="AN9550" s="12" t="s">
        <v>56</v>
      </c>
      <c r="AO9550" s="12"/>
      <c r="AP9550" s="12">
        <v>1</v>
      </c>
      <c r="AQ9550" s="12" t="s">
        <v>57</v>
      </c>
      <c r="AR9550" s="12">
        <v>0</v>
      </c>
      <c r="AS9550" s="12"/>
      <c r="AT9550" s="12"/>
      <c r="AU9550" s="12"/>
      <c r="AV9550" s="12"/>
      <c r="AW9550" s="12" t="s">
        <v>58</v>
      </c>
      <c r="AX9550" s="12">
        <v>0</v>
      </c>
      <c r="AY9550" s="12">
        <v>2</v>
      </c>
      <c r="AZ9550" s="12">
        <v>0.4</v>
      </c>
      <c r="BA9550" s="12">
        <v>0.4</v>
      </c>
      <c r="BB9550" s="12" t="s">
        <v>59</v>
      </c>
    </row>
    <row r="9551" spans="1:54" x14ac:dyDescent="0.2">
      <c r="A9551" s="7" t="str">
        <f>VLOOKUP(G9551,'Matching-Tabelle'!$A$76:$B$80,2,FALSE)</f>
        <v>stefan.fuellemann@tkb.ch</v>
      </c>
      <c r="B9551" s="7" t="str">
        <f>VLOOKUP(J9551,'Matching-Tabelle'!$A$1:$B$66,2,FALSE)</f>
        <v>WPI RTB</v>
      </c>
      <c r="C9551" s="7" t="str">
        <f>IF(VLOOKUP(J9551,'Matching-Tabelle'!$A$1:$CB$66,3,FALSE)=0,"",VLOOKUP(J9551,'Matching-Tabelle'!$A$1:$CB$66,3,FALSE))</f>
        <v/>
      </c>
      <c r="D9551" s="7">
        <v>0.4</v>
      </c>
      <c r="E9551" s="7" t="s">
        <v>934</v>
      </c>
      <c r="F9551" s="8">
        <v>42745</v>
      </c>
      <c r="G9551" s="12" t="s">
        <v>3856</v>
      </c>
      <c r="H9551" s="12" t="s">
        <v>3857</v>
      </c>
      <c r="I9551" s="12" t="s">
        <v>3858</v>
      </c>
      <c r="J9551" s="12">
        <v>22</v>
      </c>
      <c r="K9551" s="12" t="s">
        <v>88</v>
      </c>
      <c r="L9551" s="12" t="s">
        <v>89</v>
      </c>
      <c r="M9551" s="12">
        <v>990001</v>
      </c>
      <c r="N9551" s="12" t="s">
        <v>51</v>
      </c>
      <c r="O9551" s="12">
        <v>0.4</v>
      </c>
      <c r="P9551" s="12"/>
      <c r="Q9551" s="12">
        <v>0.4</v>
      </c>
      <c r="R9551" s="12"/>
      <c r="S9551" s="12" t="s">
        <v>934</v>
      </c>
      <c r="T9551" s="12"/>
      <c r="U9551" s="12"/>
      <c r="V9551" s="12"/>
      <c r="W9551" s="12"/>
      <c r="X9551" s="12"/>
      <c r="Y9551" s="12"/>
      <c r="Z9551" s="12"/>
      <c r="AA9551" s="12"/>
      <c r="AB9551" s="12"/>
      <c r="AC9551" s="12"/>
      <c r="AD9551" s="12"/>
      <c r="AE9551" s="12">
        <v>12</v>
      </c>
      <c r="AF9551" s="12">
        <v>7.6</v>
      </c>
      <c r="AG9551" s="12">
        <v>5</v>
      </c>
      <c r="AH9551" s="12" t="s">
        <v>53</v>
      </c>
      <c r="AI9551" s="12" t="s">
        <v>54</v>
      </c>
      <c r="AJ9551" s="12">
        <v>2</v>
      </c>
      <c r="AK9551" s="12">
        <v>1</v>
      </c>
      <c r="AL9551" s="12">
        <v>1</v>
      </c>
      <c r="AM9551" s="12" t="s">
        <v>55</v>
      </c>
      <c r="AN9551" s="12" t="s">
        <v>56</v>
      </c>
      <c r="AO9551" s="12"/>
      <c r="AP9551" s="12">
        <v>1</v>
      </c>
      <c r="AQ9551" s="12" t="s">
        <v>57</v>
      </c>
      <c r="AR9551" s="12">
        <v>0</v>
      </c>
      <c r="AS9551" s="12"/>
      <c r="AT9551" s="12"/>
      <c r="AU9551" s="12"/>
      <c r="AV9551" s="12"/>
      <c r="AW9551" s="12" t="s">
        <v>58</v>
      </c>
      <c r="AX9551" s="12">
        <v>0</v>
      </c>
      <c r="AY9551" s="12">
        <v>2</v>
      </c>
      <c r="AZ9551" s="12">
        <v>0.4</v>
      </c>
      <c r="BA9551" s="12">
        <v>0.4</v>
      </c>
      <c r="BB9551" s="12" t="s">
        <v>59</v>
      </c>
    </row>
    <row r="9552" spans="1:54" x14ac:dyDescent="0.2">
      <c r="A9552" s="7" t="str">
        <f>VLOOKUP(G9552,'Matching-Tabelle'!$A$76:$B$80,2,FALSE)</f>
        <v>stefan.fuellemann@tkb.ch</v>
      </c>
      <c r="B9552" s="7" t="str">
        <f>VLOOKUP(J9552,'Matching-Tabelle'!$A$1:$B$66,2,FALSE)</f>
        <v>WPI RTB</v>
      </c>
      <c r="C9552" s="7" t="str">
        <f>IF(VLOOKUP(J9552,'Matching-Tabelle'!$A$1:$CB$66,3,FALSE)=0,"",VLOOKUP(J9552,'Matching-Tabelle'!$A$1:$CB$66,3,FALSE))</f>
        <v/>
      </c>
      <c r="D9552" s="7">
        <v>0.4</v>
      </c>
      <c r="E9552" s="7" t="s">
        <v>7794</v>
      </c>
      <c r="F9552" s="8">
        <v>42745</v>
      </c>
      <c r="G9552" s="12" t="s">
        <v>3856</v>
      </c>
      <c r="H9552" s="12" t="s">
        <v>3857</v>
      </c>
      <c r="I9552" s="12" t="s">
        <v>3858</v>
      </c>
      <c r="J9552" s="12">
        <v>22</v>
      </c>
      <c r="K9552" s="12" t="s">
        <v>88</v>
      </c>
      <c r="L9552" s="12" t="s">
        <v>89</v>
      </c>
      <c r="M9552" s="12">
        <v>990001</v>
      </c>
      <c r="N9552" s="12" t="s">
        <v>51</v>
      </c>
      <c r="O9552" s="12">
        <v>0.5</v>
      </c>
      <c r="P9552" s="12"/>
      <c r="Q9552" s="12">
        <v>0.5</v>
      </c>
      <c r="R9552" s="12"/>
      <c r="S9552" s="12" t="s">
        <v>7794</v>
      </c>
      <c r="T9552" s="12"/>
      <c r="U9552" s="12"/>
      <c r="V9552" s="12"/>
      <c r="W9552" s="12"/>
      <c r="X9552" s="12"/>
      <c r="Y9552" s="12"/>
      <c r="Z9552" s="12"/>
      <c r="AA9552" s="12"/>
      <c r="AB9552" s="12"/>
      <c r="AC9552" s="12"/>
      <c r="AD9552" s="12"/>
      <c r="AE9552" s="12">
        <v>12</v>
      </c>
      <c r="AF9552" s="12">
        <v>7.6</v>
      </c>
      <c r="AG9552" s="12">
        <v>5</v>
      </c>
      <c r="AH9552" s="12" t="s">
        <v>53</v>
      </c>
      <c r="AI9552" s="12" t="s">
        <v>54</v>
      </c>
      <c r="AJ9552" s="12">
        <v>2</v>
      </c>
      <c r="AK9552" s="12">
        <v>1</v>
      </c>
      <c r="AL9552" s="12">
        <v>1</v>
      </c>
      <c r="AM9552" s="12" t="s">
        <v>55</v>
      </c>
      <c r="AN9552" s="12" t="s">
        <v>56</v>
      </c>
      <c r="AO9552" s="12"/>
      <c r="AP9552" s="12">
        <v>1</v>
      </c>
      <c r="AQ9552" s="12" t="s">
        <v>57</v>
      </c>
      <c r="AR9552" s="12">
        <v>0</v>
      </c>
      <c r="AS9552" s="12"/>
      <c r="AT9552" s="12"/>
      <c r="AU9552" s="12"/>
      <c r="AV9552" s="12"/>
      <c r="AW9552" s="12" t="s">
        <v>58</v>
      </c>
      <c r="AX9552" s="12">
        <v>0</v>
      </c>
      <c r="AY9552" s="12">
        <v>2</v>
      </c>
      <c r="AZ9552" s="12">
        <v>0.5</v>
      </c>
      <c r="BA9552" s="12">
        <v>0.5</v>
      </c>
      <c r="BB9552" s="12" t="s">
        <v>59</v>
      </c>
    </row>
    <row r="9553" spans="1:54" x14ac:dyDescent="0.2">
      <c r="A9553" s="7" t="str">
        <f>VLOOKUP(G9553,'Matching-Tabelle'!$A$76:$B$80,2,FALSE)</f>
        <v>stefan.fuellemann@tkb.ch</v>
      </c>
      <c r="B9553" s="7" t="str">
        <f>VLOOKUP(J9553,'Matching-Tabelle'!$A$1:$B$66,2,FALSE)</f>
        <v>WPI RTB</v>
      </c>
      <c r="C9553" s="7" t="str">
        <f>IF(VLOOKUP(J9553,'Matching-Tabelle'!$A$1:$CB$66,3,FALSE)=0,"",VLOOKUP(J9553,'Matching-Tabelle'!$A$1:$CB$66,3,FALSE))</f>
        <v/>
      </c>
      <c r="D9553" s="7">
        <v>0.5</v>
      </c>
      <c r="E9553" s="7" t="s">
        <v>7795</v>
      </c>
      <c r="F9553" s="8">
        <v>42745</v>
      </c>
      <c r="G9553" s="12" t="s">
        <v>3856</v>
      </c>
      <c r="H9553" s="12" t="s">
        <v>3857</v>
      </c>
      <c r="I9553" s="12" t="s">
        <v>3858</v>
      </c>
      <c r="J9553" s="12">
        <v>24</v>
      </c>
      <c r="K9553" s="12" t="s">
        <v>73</v>
      </c>
      <c r="L9553" s="12" t="s">
        <v>74</v>
      </c>
      <c r="M9553" s="12">
        <v>990001</v>
      </c>
      <c r="N9553" s="12" t="s">
        <v>51</v>
      </c>
      <c r="O9553" s="12">
        <v>0.75</v>
      </c>
      <c r="P9553" s="12"/>
      <c r="Q9553" s="12">
        <v>0.75</v>
      </c>
      <c r="R9553" s="12"/>
      <c r="S9553" s="12" t="s">
        <v>7795</v>
      </c>
      <c r="T9553" s="12"/>
      <c r="U9553" s="12"/>
      <c r="V9553" s="12"/>
      <c r="W9553" s="12"/>
      <c r="X9553" s="12"/>
      <c r="Y9553" s="12"/>
      <c r="Z9553" s="12"/>
      <c r="AA9553" s="12"/>
      <c r="AB9553" s="12"/>
      <c r="AC9553" s="12"/>
      <c r="AD9553" s="12"/>
      <c r="AE9553" s="12">
        <v>12</v>
      </c>
      <c r="AF9553" s="12">
        <v>7.6</v>
      </c>
      <c r="AG9553" s="12">
        <v>5</v>
      </c>
      <c r="AH9553" s="12" t="s">
        <v>53</v>
      </c>
      <c r="AI9553" s="12" t="s">
        <v>54</v>
      </c>
      <c r="AJ9553" s="12">
        <v>2</v>
      </c>
      <c r="AK9553" s="12">
        <v>1</v>
      </c>
      <c r="AL9553" s="12">
        <v>1</v>
      </c>
      <c r="AM9553" s="12" t="s">
        <v>55</v>
      </c>
      <c r="AN9553" s="12" t="s">
        <v>56</v>
      </c>
      <c r="AO9553" s="12"/>
      <c r="AP9553" s="12">
        <v>1</v>
      </c>
      <c r="AQ9553" s="12" t="s">
        <v>57</v>
      </c>
      <c r="AR9553" s="12">
        <v>0</v>
      </c>
      <c r="AS9553" s="12"/>
      <c r="AT9553" s="12"/>
      <c r="AU9553" s="12"/>
      <c r="AV9553" s="12"/>
      <c r="AW9553" s="12" t="s">
        <v>58</v>
      </c>
      <c r="AX9553" s="12">
        <v>0</v>
      </c>
      <c r="AY9553" s="12">
        <v>2</v>
      </c>
      <c r="AZ9553" s="12">
        <v>0.75</v>
      </c>
      <c r="BA9553" s="12">
        <v>0.75</v>
      </c>
      <c r="BB9553" s="12" t="s">
        <v>59</v>
      </c>
    </row>
    <row r="9554" spans="1:54" x14ac:dyDescent="0.2">
      <c r="A9554" s="7" t="str">
        <f>VLOOKUP(G9554,'Matching-Tabelle'!$A$76:$B$80,2,FALSE)</f>
        <v>stefan.fuellemann@tkb.ch</v>
      </c>
      <c r="B9554" s="7" t="str">
        <f>VLOOKUP(J9554,'Matching-Tabelle'!$A$1:$B$66,2,FALSE)</f>
        <v>WPI RTB</v>
      </c>
      <c r="C9554" s="7" t="str">
        <f>IF(VLOOKUP(J9554,'Matching-Tabelle'!$A$1:$CB$66,3,FALSE)=0,"",VLOOKUP(J9554,'Matching-Tabelle'!$A$1:$CB$66,3,FALSE))</f>
        <v/>
      </c>
      <c r="D9554" s="7">
        <v>0.75</v>
      </c>
      <c r="E9554" s="7" t="s">
        <v>7796</v>
      </c>
      <c r="F9554" s="8">
        <v>42745</v>
      </c>
      <c r="G9554" s="12" t="s">
        <v>3856</v>
      </c>
      <c r="H9554" s="12" t="s">
        <v>3857</v>
      </c>
      <c r="I9554" s="12" t="s">
        <v>3858</v>
      </c>
      <c r="J9554" s="12">
        <v>21</v>
      </c>
      <c r="K9554" s="12" t="s">
        <v>117</v>
      </c>
      <c r="L9554" s="12" t="s">
        <v>118</v>
      </c>
      <c r="M9554" s="12">
        <v>990001</v>
      </c>
      <c r="N9554" s="12" t="s">
        <v>51</v>
      </c>
      <c r="O9554" s="12">
        <v>0.2</v>
      </c>
      <c r="P9554" s="12"/>
      <c r="Q9554" s="12">
        <v>0.2</v>
      </c>
      <c r="R9554" s="12"/>
      <c r="S9554" s="12" t="s">
        <v>7796</v>
      </c>
      <c r="T9554" s="12"/>
      <c r="U9554" s="12"/>
      <c r="V9554" s="12"/>
      <c r="W9554" s="12"/>
      <c r="X9554" s="12"/>
      <c r="Y9554" s="12"/>
      <c r="Z9554" s="12"/>
      <c r="AA9554" s="12"/>
      <c r="AB9554" s="12"/>
      <c r="AC9554" s="12"/>
      <c r="AD9554" s="12"/>
      <c r="AE9554" s="12">
        <v>12</v>
      </c>
      <c r="AF9554" s="12">
        <v>7.6</v>
      </c>
      <c r="AG9554" s="12">
        <v>5</v>
      </c>
      <c r="AH9554" s="12" t="s">
        <v>53</v>
      </c>
      <c r="AI9554" s="12" t="s">
        <v>54</v>
      </c>
      <c r="AJ9554" s="12">
        <v>2</v>
      </c>
      <c r="AK9554" s="12">
        <v>1</v>
      </c>
      <c r="AL9554" s="12">
        <v>1</v>
      </c>
      <c r="AM9554" s="12" t="s">
        <v>55</v>
      </c>
      <c r="AN9554" s="12" t="s">
        <v>56</v>
      </c>
      <c r="AO9554" s="12"/>
      <c r="AP9554" s="12">
        <v>1</v>
      </c>
      <c r="AQ9554" s="12" t="s">
        <v>57</v>
      </c>
      <c r="AR9554" s="12">
        <v>0</v>
      </c>
      <c r="AS9554" s="12"/>
      <c r="AT9554" s="12"/>
      <c r="AU9554" s="12"/>
      <c r="AV9554" s="12"/>
      <c r="AW9554" s="12" t="s">
        <v>58</v>
      </c>
      <c r="AX9554" s="12">
        <v>0</v>
      </c>
      <c r="AY9554" s="12">
        <v>2</v>
      </c>
      <c r="AZ9554" s="12">
        <v>0.2</v>
      </c>
      <c r="BA9554" s="12">
        <v>0.2</v>
      </c>
      <c r="BB9554" s="12" t="s">
        <v>59</v>
      </c>
    </row>
    <row r="9555" spans="1:54" x14ac:dyDescent="0.2">
      <c r="A9555" s="7" t="str">
        <f>VLOOKUP(G9555,'Matching-Tabelle'!$A$76:$B$80,2,FALSE)</f>
        <v>stefan.fuellemann@tkb.ch</v>
      </c>
      <c r="B9555" s="7" t="str">
        <f>VLOOKUP(J9555,'Matching-Tabelle'!$A$1:$B$66,2,FALSE)</f>
        <v>WPI Ausbildung</v>
      </c>
      <c r="C9555" s="7" t="str">
        <f>IF(VLOOKUP(J9555,'Matching-Tabelle'!$A$1:$CB$66,3,FALSE)=0,"",VLOOKUP(J9555,'Matching-Tabelle'!$A$1:$CB$66,3,FALSE))</f>
        <v/>
      </c>
      <c r="D9555" s="7">
        <v>0.2</v>
      </c>
      <c r="E9555" s="7" t="s">
        <v>7797</v>
      </c>
      <c r="F9555" s="8">
        <v>42745</v>
      </c>
      <c r="G9555" s="12" t="s">
        <v>3856</v>
      </c>
      <c r="H9555" s="12" t="s">
        <v>3857</v>
      </c>
      <c r="I9555" s="12" t="s">
        <v>3858</v>
      </c>
      <c r="J9555" s="12">
        <v>99</v>
      </c>
      <c r="K9555" s="12" t="s">
        <v>63</v>
      </c>
      <c r="L9555" s="12" t="s">
        <v>64</v>
      </c>
      <c r="M9555" s="12">
        <v>990001</v>
      </c>
      <c r="N9555" s="12" t="s">
        <v>51</v>
      </c>
      <c r="O9555" s="12">
        <v>0.1</v>
      </c>
      <c r="P9555" s="12"/>
      <c r="Q9555" s="12">
        <v>0.1</v>
      </c>
      <c r="R9555" s="12"/>
      <c r="S9555" s="12" t="s">
        <v>7797</v>
      </c>
      <c r="T9555" s="12"/>
      <c r="U9555" s="12"/>
      <c r="V9555" s="12"/>
      <c r="W9555" s="12"/>
      <c r="X9555" s="12"/>
      <c r="Y9555" s="12"/>
      <c r="Z9555" s="12"/>
      <c r="AA9555" s="12"/>
      <c r="AB9555" s="12"/>
      <c r="AC9555" s="12"/>
      <c r="AD9555" s="12"/>
      <c r="AE9555" s="12">
        <v>12</v>
      </c>
      <c r="AF9555" s="12">
        <v>7.6</v>
      </c>
      <c r="AG9555" s="12">
        <v>5</v>
      </c>
      <c r="AH9555" s="12" t="s">
        <v>53</v>
      </c>
      <c r="AI9555" s="12" t="s">
        <v>54</v>
      </c>
      <c r="AJ9555" s="12">
        <v>2</v>
      </c>
      <c r="AK9555" s="12">
        <v>1</v>
      </c>
      <c r="AL9555" s="12">
        <v>1</v>
      </c>
      <c r="AM9555" s="12" t="s">
        <v>55</v>
      </c>
      <c r="AN9555" s="12" t="s">
        <v>56</v>
      </c>
      <c r="AO9555" s="12"/>
      <c r="AP9555" s="12">
        <v>1</v>
      </c>
      <c r="AQ9555" s="12" t="s">
        <v>57</v>
      </c>
      <c r="AR9555" s="12">
        <v>0</v>
      </c>
      <c r="AS9555" s="12"/>
      <c r="AT9555" s="12"/>
      <c r="AU9555" s="12"/>
      <c r="AV9555" s="12"/>
      <c r="AW9555" s="12" t="s">
        <v>58</v>
      </c>
      <c r="AX9555" s="12">
        <v>0</v>
      </c>
      <c r="AY9555" s="12">
        <v>2</v>
      </c>
      <c r="AZ9555" s="12">
        <v>0.1</v>
      </c>
      <c r="BA9555" s="12">
        <v>0.1</v>
      </c>
      <c r="BB9555" s="12" t="s">
        <v>59</v>
      </c>
    </row>
    <row r="9556" spans="1:54" x14ac:dyDescent="0.2">
      <c r="A9556" s="7" t="str">
        <f>VLOOKUP(G9556,'Matching-Tabelle'!$A$76:$B$80,2,FALSE)</f>
        <v>stefan.fuellemann@tkb.ch</v>
      </c>
      <c r="B9556" s="7" t="str">
        <f>VLOOKUP(J9556,'Matching-Tabelle'!$A$1:$B$66,2,FALSE)</f>
        <v>WPI RTB</v>
      </c>
      <c r="C9556" s="7" t="str">
        <f>IF(VLOOKUP(J9556,'Matching-Tabelle'!$A$1:$CB$66,3,FALSE)=0,"",VLOOKUP(J9556,'Matching-Tabelle'!$A$1:$CB$66,3,FALSE))</f>
        <v/>
      </c>
      <c r="D9556" s="7">
        <v>0.1</v>
      </c>
      <c r="E9556" s="7" t="s">
        <v>7798</v>
      </c>
      <c r="F9556" s="8">
        <v>42745</v>
      </c>
      <c r="G9556" s="12" t="s">
        <v>3856</v>
      </c>
      <c r="H9556" s="12" t="s">
        <v>3857</v>
      </c>
      <c r="I9556" s="12" t="s">
        <v>3858</v>
      </c>
      <c r="J9556" s="12">
        <v>25</v>
      </c>
      <c r="K9556" s="12" t="s">
        <v>192</v>
      </c>
      <c r="L9556" s="12" t="s">
        <v>193</v>
      </c>
      <c r="M9556" s="12">
        <v>990001</v>
      </c>
      <c r="N9556" s="12" t="s">
        <v>51</v>
      </c>
      <c r="O9556" s="12">
        <v>0.25</v>
      </c>
      <c r="P9556" s="12"/>
      <c r="Q9556" s="12">
        <v>0.25</v>
      </c>
      <c r="R9556" s="12"/>
      <c r="S9556" s="12" t="s">
        <v>7798</v>
      </c>
      <c r="T9556" s="12"/>
      <c r="U9556" s="12"/>
      <c r="V9556" s="12"/>
      <c r="W9556" s="12"/>
      <c r="X9556" s="12"/>
      <c r="Y9556" s="12"/>
      <c r="Z9556" s="12"/>
      <c r="AA9556" s="12"/>
      <c r="AB9556" s="12"/>
      <c r="AC9556" s="12"/>
      <c r="AD9556" s="12"/>
      <c r="AE9556" s="12">
        <v>12</v>
      </c>
      <c r="AF9556" s="12">
        <v>7.6</v>
      </c>
      <c r="AG9556" s="12">
        <v>5</v>
      </c>
      <c r="AH9556" s="12" t="s">
        <v>53</v>
      </c>
      <c r="AI9556" s="12" t="s">
        <v>54</v>
      </c>
      <c r="AJ9556" s="12">
        <v>2</v>
      </c>
      <c r="AK9556" s="12">
        <v>1</v>
      </c>
      <c r="AL9556" s="12">
        <v>1</v>
      </c>
      <c r="AM9556" s="12" t="s">
        <v>55</v>
      </c>
      <c r="AN9556" s="12" t="s">
        <v>56</v>
      </c>
      <c r="AO9556" s="12"/>
      <c r="AP9556" s="12">
        <v>1</v>
      </c>
      <c r="AQ9556" s="12" t="s">
        <v>57</v>
      </c>
      <c r="AR9556" s="12">
        <v>0</v>
      </c>
      <c r="AS9556" s="12"/>
      <c r="AT9556" s="12"/>
      <c r="AU9556" s="12"/>
      <c r="AV9556" s="12"/>
      <c r="AW9556" s="12" t="s">
        <v>58</v>
      </c>
      <c r="AX9556" s="12">
        <v>0</v>
      </c>
      <c r="AY9556" s="12">
        <v>2</v>
      </c>
      <c r="AZ9556" s="12">
        <v>0.25</v>
      </c>
      <c r="BA9556" s="12">
        <v>0.25</v>
      </c>
      <c r="BB9556" s="12" t="s">
        <v>59</v>
      </c>
    </row>
    <row r="9557" spans="1:54" x14ac:dyDescent="0.2">
      <c r="A9557" s="7" t="str">
        <f>VLOOKUP(G9557,'Matching-Tabelle'!$A$76:$B$80,2,FALSE)</f>
        <v>stefan.fuellemann@tkb.ch</v>
      </c>
      <c r="B9557" s="7" t="str">
        <f>VLOOKUP(J9557,'Matching-Tabelle'!$A$1:$B$66,2,FALSE)</f>
        <v>WPI RTB</v>
      </c>
      <c r="C9557" s="7" t="str">
        <f>IF(VLOOKUP(J9557,'Matching-Tabelle'!$A$1:$CB$66,3,FALSE)=0,"",VLOOKUP(J9557,'Matching-Tabelle'!$A$1:$CB$66,3,FALSE))</f>
        <v/>
      </c>
      <c r="D9557" s="7">
        <v>0.25</v>
      </c>
      <c r="E9557" s="7" t="s">
        <v>3859</v>
      </c>
      <c r="F9557" s="8">
        <v>42746</v>
      </c>
      <c r="G9557" s="12" t="s">
        <v>3856</v>
      </c>
      <c r="H9557" s="12" t="s">
        <v>3857</v>
      </c>
      <c r="I9557" s="12" t="s">
        <v>3858</v>
      </c>
      <c r="J9557" s="12">
        <v>19</v>
      </c>
      <c r="K9557" s="12" t="s">
        <v>145</v>
      </c>
      <c r="L9557" s="12" t="s">
        <v>146</v>
      </c>
      <c r="M9557" s="12">
        <v>990001</v>
      </c>
      <c r="N9557" s="12" t="s">
        <v>51</v>
      </c>
      <c r="O9557" s="12">
        <v>0.1</v>
      </c>
      <c r="P9557" s="12"/>
      <c r="Q9557" s="12">
        <v>0.1</v>
      </c>
      <c r="R9557" s="12"/>
      <c r="S9557" s="12" t="s">
        <v>3859</v>
      </c>
      <c r="T9557" s="12"/>
      <c r="U9557" s="12"/>
      <c r="V9557" s="12"/>
      <c r="W9557" s="12"/>
      <c r="X9557" s="12"/>
      <c r="Y9557" s="12"/>
      <c r="Z9557" s="12"/>
      <c r="AA9557" s="12"/>
      <c r="AB9557" s="12"/>
      <c r="AC9557" s="12"/>
      <c r="AD9557" s="12"/>
      <c r="AE9557" s="12">
        <v>12</v>
      </c>
      <c r="AF9557" s="12">
        <v>7.6</v>
      </c>
      <c r="AG9557" s="12">
        <v>5</v>
      </c>
      <c r="AH9557" s="12" t="s">
        <v>53</v>
      </c>
      <c r="AI9557" s="12" t="s">
        <v>54</v>
      </c>
      <c r="AJ9557" s="12">
        <v>2</v>
      </c>
      <c r="AK9557" s="12">
        <v>1</v>
      </c>
      <c r="AL9557" s="12">
        <v>1</v>
      </c>
      <c r="AM9557" s="12" t="s">
        <v>55</v>
      </c>
      <c r="AN9557" s="12" t="s">
        <v>56</v>
      </c>
      <c r="AO9557" s="12"/>
      <c r="AP9557" s="12">
        <v>1</v>
      </c>
      <c r="AQ9557" s="12" t="s">
        <v>57</v>
      </c>
      <c r="AR9557" s="12">
        <v>0</v>
      </c>
      <c r="AS9557" s="12"/>
      <c r="AT9557" s="12"/>
      <c r="AU9557" s="12"/>
      <c r="AV9557" s="12"/>
      <c r="AW9557" s="12" t="s">
        <v>58</v>
      </c>
      <c r="AX9557" s="12">
        <v>0</v>
      </c>
      <c r="AY9557" s="12">
        <v>2</v>
      </c>
      <c r="AZ9557" s="12">
        <v>0.1</v>
      </c>
      <c r="BA9557" s="12">
        <v>0.1</v>
      </c>
      <c r="BB9557" s="12" t="s">
        <v>59</v>
      </c>
    </row>
    <row r="9558" spans="1:54" x14ac:dyDescent="0.2">
      <c r="A9558" s="7" t="str">
        <f>VLOOKUP(G9558,'Matching-Tabelle'!$A$76:$B$80,2,FALSE)</f>
        <v>stefan.fuellemann@tkb.ch</v>
      </c>
      <c r="B9558" s="7" t="str">
        <f>VLOOKUP(J9558,'Matching-Tabelle'!$A$1:$B$66,2,FALSE)</f>
        <v>WPI CTB</v>
      </c>
      <c r="C9558" s="7" t="str">
        <f>IF(VLOOKUP(J9558,'Matching-Tabelle'!$A$1:$CB$66,3,FALSE)=0,"",VLOOKUP(J9558,'Matching-Tabelle'!$A$1:$CB$66,3,FALSE))</f>
        <v/>
      </c>
      <c r="D9558" s="7">
        <v>0.1</v>
      </c>
      <c r="E9558" s="7" t="s">
        <v>7799</v>
      </c>
      <c r="F9558" s="8">
        <v>42746</v>
      </c>
      <c r="G9558" s="12" t="s">
        <v>3856</v>
      </c>
      <c r="H9558" s="12" t="s">
        <v>3857</v>
      </c>
      <c r="I9558" s="12" t="s">
        <v>3858</v>
      </c>
      <c r="J9558" s="12">
        <v>919</v>
      </c>
      <c r="K9558" s="12" t="s">
        <v>66</v>
      </c>
      <c r="L9558" s="12" t="s">
        <v>67</v>
      </c>
      <c r="M9558" s="12">
        <v>990001</v>
      </c>
      <c r="N9558" s="12" t="s">
        <v>51</v>
      </c>
      <c r="O9558" s="12">
        <v>1</v>
      </c>
      <c r="P9558" s="12"/>
      <c r="Q9558" s="12">
        <v>1</v>
      </c>
      <c r="R9558" s="12"/>
      <c r="S9558" s="12" t="s">
        <v>7799</v>
      </c>
      <c r="T9558" s="12"/>
      <c r="U9558" s="12"/>
      <c r="V9558" s="12"/>
      <c r="W9558" s="12"/>
      <c r="X9558" s="12"/>
      <c r="Y9558" s="12"/>
      <c r="Z9558" s="12"/>
      <c r="AA9558" s="12"/>
      <c r="AB9558" s="12"/>
      <c r="AC9558" s="12"/>
      <c r="AD9558" s="12"/>
      <c r="AE9558" s="12">
        <v>12</v>
      </c>
      <c r="AF9558" s="12">
        <v>7.6</v>
      </c>
      <c r="AG9558" s="12">
        <v>5</v>
      </c>
      <c r="AH9558" s="12" t="s">
        <v>53</v>
      </c>
      <c r="AI9558" s="12" t="s">
        <v>54</v>
      </c>
      <c r="AJ9558" s="12">
        <v>2</v>
      </c>
      <c r="AK9558" s="12">
        <v>1</v>
      </c>
      <c r="AL9558" s="12">
        <v>1</v>
      </c>
      <c r="AM9558" s="12" t="s">
        <v>55</v>
      </c>
      <c r="AN9558" s="12" t="s">
        <v>56</v>
      </c>
      <c r="AO9558" s="12"/>
      <c r="AP9558" s="12">
        <v>1</v>
      </c>
      <c r="AQ9558" s="12" t="s">
        <v>57</v>
      </c>
      <c r="AR9558" s="12">
        <v>0</v>
      </c>
      <c r="AS9558" s="12"/>
      <c r="AT9558" s="12"/>
      <c r="AU9558" s="12"/>
      <c r="AV9558" s="12"/>
      <c r="AW9558" s="12" t="s">
        <v>58</v>
      </c>
      <c r="AX9558" s="12">
        <v>0</v>
      </c>
      <c r="AY9558" s="12">
        <v>2</v>
      </c>
      <c r="AZ9558" s="12">
        <v>1</v>
      </c>
      <c r="BA9558" s="12">
        <v>1</v>
      </c>
      <c r="BB9558" s="12" t="s">
        <v>59</v>
      </c>
    </row>
    <row r="9559" spans="1:54" x14ac:dyDescent="0.2">
      <c r="A9559" s="7" t="str">
        <f>VLOOKUP(G9559,'Matching-Tabelle'!$A$76:$B$80,2,FALSE)</f>
        <v>stefan.fuellemann@tkb.ch</v>
      </c>
      <c r="B9559" s="7" t="str">
        <f>VLOOKUP(J9559,'Matching-Tabelle'!$A$1:$B$66,2,FALSE)</f>
        <v>WPI CTB</v>
      </c>
      <c r="C9559" s="7" t="str">
        <f>IF(VLOOKUP(J9559,'Matching-Tabelle'!$A$1:$CB$66,3,FALSE)=0,"",VLOOKUP(J9559,'Matching-Tabelle'!$A$1:$CB$66,3,FALSE))</f>
        <v/>
      </c>
      <c r="D9559" s="7">
        <v>1</v>
      </c>
      <c r="E9559" s="7" t="s">
        <v>7800</v>
      </c>
      <c r="F9559" s="8">
        <v>42746</v>
      </c>
      <c r="G9559" s="12" t="s">
        <v>3856</v>
      </c>
      <c r="H9559" s="12" t="s">
        <v>3857</v>
      </c>
      <c r="I9559" s="12" t="s">
        <v>3858</v>
      </c>
      <c r="J9559" s="12">
        <v>919</v>
      </c>
      <c r="K9559" s="12" t="s">
        <v>66</v>
      </c>
      <c r="L9559" s="12" t="s">
        <v>67</v>
      </c>
      <c r="M9559" s="12">
        <v>990001</v>
      </c>
      <c r="N9559" s="12" t="s">
        <v>51</v>
      </c>
      <c r="O9559" s="12">
        <v>4.25</v>
      </c>
      <c r="P9559" s="12"/>
      <c r="Q9559" s="12">
        <v>4.25</v>
      </c>
      <c r="R9559" s="12"/>
      <c r="S9559" s="12" t="s">
        <v>7800</v>
      </c>
      <c r="T9559" s="12"/>
      <c r="U9559" s="12"/>
      <c r="V9559" s="12"/>
      <c r="W9559" s="12"/>
      <c r="X9559" s="12"/>
      <c r="Y9559" s="12"/>
      <c r="Z9559" s="12"/>
      <c r="AA9559" s="12"/>
      <c r="AB9559" s="12"/>
      <c r="AC9559" s="12"/>
      <c r="AD9559" s="12"/>
      <c r="AE9559" s="12">
        <v>12</v>
      </c>
      <c r="AF9559" s="12">
        <v>7.6</v>
      </c>
      <c r="AG9559" s="12">
        <v>5</v>
      </c>
      <c r="AH9559" s="12" t="s">
        <v>53</v>
      </c>
      <c r="AI9559" s="12" t="s">
        <v>54</v>
      </c>
      <c r="AJ9559" s="12">
        <v>2</v>
      </c>
      <c r="AK9559" s="12">
        <v>1</v>
      </c>
      <c r="AL9559" s="12">
        <v>1</v>
      </c>
      <c r="AM9559" s="12" t="s">
        <v>55</v>
      </c>
      <c r="AN9559" s="12" t="s">
        <v>56</v>
      </c>
      <c r="AO9559" s="12"/>
      <c r="AP9559" s="12">
        <v>1</v>
      </c>
      <c r="AQ9559" s="12" t="s">
        <v>57</v>
      </c>
      <c r="AR9559" s="12">
        <v>0</v>
      </c>
      <c r="AS9559" s="12"/>
      <c r="AT9559" s="12"/>
      <c r="AU9559" s="12"/>
      <c r="AV9559" s="12"/>
      <c r="AW9559" s="12" t="s">
        <v>58</v>
      </c>
      <c r="AX9559" s="12">
        <v>0</v>
      </c>
      <c r="AY9559" s="12">
        <v>2</v>
      </c>
      <c r="AZ9559" s="12">
        <v>4.25</v>
      </c>
      <c r="BA9559" s="12">
        <v>4.25</v>
      </c>
      <c r="BB9559" s="12" t="s">
        <v>59</v>
      </c>
    </row>
    <row r="9560" spans="1:54" x14ac:dyDescent="0.2">
      <c r="A9560" s="7" t="str">
        <f>VLOOKUP(G9560,'Matching-Tabelle'!$A$76:$B$80,2,FALSE)</f>
        <v>stefan.fuellemann@tkb.ch</v>
      </c>
      <c r="B9560" s="7" t="str">
        <f>VLOOKUP(J9560,'Matching-Tabelle'!$A$1:$B$66,2,FALSE)</f>
        <v>WPI CTB</v>
      </c>
      <c r="C9560" s="7" t="str">
        <f>IF(VLOOKUP(J9560,'Matching-Tabelle'!$A$1:$CB$66,3,FALSE)=0,"",VLOOKUP(J9560,'Matching-Tabelle'!$A$1:$CB$66,3,FALSE))</f>
        <v/>
      </c>
      <c r="D9560" s="7">
        <v>4.25</v>
      </c>
      <c r="E9560" s="7" t="s">
        <v>874</v>
      </c>
      <c r="F9560" s="8">
        <v>42746</v>
      </c>
      <c r="G9560" s="12" t="s">
        <v>3856</v>
      </c>
      <c r="H9560" s="12" t="s">
        <v>3857</v>
      </c>
      <c r="I9560" s="12" t="s">
        <v>3858</v>
      </c>
      <c r="J9560" s="12">
        <v>14</v>
      </c>
      <c r="K9560" s="12" t="s">
        <v>82</v>
      </c>
      <c r="L9560" s="12" t="s">
        <v>83</v>
      </c>
      <c r="M9560" s="12">
        <v>990001</v>
      </c>
      <c r="N9560" s="12" t="s">
        <v>51</v>
      </c>
      <c r="O9560" s="12">
        <v>0.36</v>
      </c>
      <c r="P9560" s="12"/>
      <c r="Q9560" s="12">
        <v>0.36</v>
      </c>
      <c r="R9560" s="12"/>
      <c r="S9560" s="12" t="s">
        <v>874</v>
      </c>
      <c r="T9560" s="12"/>
      <c r="U9560" s="12"/>
      <c r="V9560" s="12"/>
      <c r="W9560" s="12"/>
      <c r="X9560" s="12"/>
      <c r="Y9560" s="12"/>
      <c r="Z9560" s="12"/>
      <c r="AA9560" s="12"/>
      <c r="AB9560" s="12"/>
      <c r="AC9560" s="12"/>
      <c r="AD9560" s="12"/>
      <c r="AE9560" s="12">
        <v>12</v>
      </c>
      <c r="AF9560" s="12">
        <v>7.6</v>
      </c>
      <c r="AG9560" s="12">
        <v>5</v>
      </c>
      <c r="AH9560" s="12" t="s">
        <v>53</v>
      </c>
      <c r="AI9560" s="12" t="s">
        <v>54</v>
      </c>
      <c r="AJ9560" s="12">
        <v>2</v>
      </c>
      <c r="AK9560" s="12">
        <v>1</v>
      </c>
      <c r="AL9560" s="12">
        <v>1</v>
      </c>
      <c r="AM9560" s="12" t="s">
        <v>55</v>
      </c>
      <c r="AN9560" s="12" t="s">
        <v>56</v>
      </c>
      <c r="AO9560" s="12"/>
      <c r="AP9560" s="12">
        <v>1</v>
      </c>
      <c r="AQ9560" s="12" t="s">
        <v>57</v>
      </c>
      <c r="AR9560" s="12">
        <v>0</v>
      </c>
      <c r="AS9560" s="12"/>
      <c r="AT9560" s="12"/>
      <c r="AU9560" s="12"/>
      <c r="AV9560" s="12"/>
      <c r="AW9560" s="12" t="s">
        <v>58</v>
      </c>
      <c r="AX9560" s="12">
        <v>0</v>
      </c>
      <c r="AY9560" s="12">
        <v>2</v>
      </c>
      <c r="AZ9560" s="12">
        <v>0.36</v>
      </c>
      <c r="BA9560" s="12">
        <v>0.36</v>
      </c>
      <c r="BB9560" s="12" t="s">
        <v>59</v>
      </c>
    </row>
    <row r="9561" spans="1:54" x14ac:dyDescent="0.2">
      <c r="A9561" s="7" t="str">
        <f>VLOOKUP(G9561,'Matching-Tabelle'!$A$76:$B$80,2,FALSE)</f>
        <v>stefan.fuellemann@tkb.ch</v>
      </c>
      <c r="B9561" s="7" t="str">
        <f>VLOOKUP(J9561,'Matching-Tabelle'!$A$1:$B$66,2,FALSE)</f>
        <v>WPI CTB</v>
      </c>
      <c r="C9561" s="7" t="str">
        <f>IF(VLOOKUP(J9561,'Matching-Tabelle'!$A$1:$CB$66,3,FALSE)=0,"",VLOOKUP(J9561,'Matching-Tabelle'!$A$1:$CB$66,3,FALSE))</f>
        <v/>
      </c>
      <c r="D9561" s="7">
        <v>0.36</v>
      </c>
      <c r="E9561" s="7" t="s">
        <v>7801</v>
      </c>
      <c r="F9561" s="8">
        <v>42746</v>
      </c>
      <c r="G9561" s="12" t="s">
        <v>3856</v>
      </c>
      <c r="H9561" s="12" t="s">
        <v>3857</v>
      </c>
      <c r="I9561" s="12" t="s">
        <v>3858</v>
      </c>
      <c r="J9561" s="12">
        <v>921</v>
      </c>
      <c r="K9561" s="12" t="s">
        <v>224</v>
      </c>
      <c r="L9561" s="12" t="s">
        <v>225</v>
      </c>
      <c r="M9561" s="12">
        <v>990001</v>
      </c>
      <c r="N9561" s="12" t="s">
        <v>51</v>
      </c>
      <c r="O9561" s="12">
        <v>0.99</v>
      </c>
      <c r="P9561" s="12"/>
      <c r="Q9561" s="12">
        <v>0.99</v>
      </c>
      <c r="R9561" s="12"/>
      <c r="S9561" s="12" t="s">
        <v>7801</v>
      </c>
      <c r="T9561" s="12"/>
      <c r="U9561" s="12"/>
      <c r="V9561" s="12"/>
      <c r="W9561" s="12"/>
      <c r="X9561" s="12"/>
      <c r="Y9561" s="12"/>
      <c r="Z9561" s="12"/>
      <c r="AA9561" s="12"/>
      <c r="AB9561" s="12"/>
      <c r="AC9561" s="12"/>
      <c r="AD9561" s="12"/>
      <c r="AE9561" s="12">
        <v>12</v>
      </c>
      <c r="AF9561" s="12">
        <v>7.6</v>
      </c>
      <c r="AG9561" s="12">
        <v>5</v>
      </c>
      <c r="AH9561" s="12" t="s">
        <v>53</v>
      </c>
      <c r="AI9561" s="12" t="s">
        <v>54</v>
      </c>
      <c r="AJ9561" s="12">
        <v>2</v>
      </c>
      <c r="AK9561" s="12">
        <v>1</v>
      </c>
      <c r="AL9561" s="12">
        <v>1</v>
      </c>
      <c r="AM9561" s="12" t="s">
        <v>55</v>
      </c>
      <c r="AN9561" s="12" t="s">
        <v>56</v>
      </c>
      <c r="AO9561" s="12"/>
      <c r="AP9561" s="12">
        <v>1</v>
      </c>
      <c r="AQ9561" s="12" t="s">
        <v>57</v>
      </c>
      <c r="AR9561" s="12">
        <v>0</v>
      </c>
      <c r="AS9561" s="12"/>
      <c r="AT9561" s="12"/>
      <c r="AU9561" s="12"/>
      <c r="AV9561" s="12"/>
      <c r="AW9561" s="12" t="s">
        <v>58</v>
      </c>
      <c r="AX9561" s="12">
        <v>0</v>
      </c>
      <c r="AY9561" s="12">
        <v>2</v>
      </c>
      <c r="AZ9561" s="12">
        <v>0.99</v>
      </c>
      <c r="BA9561" s="12">
        <v>0.99</v>
      </c>
      <c r="BB9561" s="12" t="s">
        <v>59</v>
      </c>
    </row>
    <row r="9562" spans="1:54" x14ac:dyDescent="0.2">
      <c r="A9562" s="7" t="str">
        <f>VLOOKUP(G9562,'Matching-Tabelle'!$A$76:$B$80,2,FALSE)</f>
        <v>stefan.fuellemann@tkb.ch</v>
      </c>
      <c r="B9562" s="7" t="str">
        <f>VLOOKUP(J9562,'Matching-Tabelle'!$A$1:$B$66,2,FALSE)</f>
        <v>WPI CTB</v>
      </c>
      <c r="C9562" s="7" t="str">
        <f>IF(VLOOKUP(J9562,'Matching-Tabelle'!$A$1:$CB$66,3,FALSE)=0,"",VLOOKUP(J9562,'Matching-Tabelle'!$A$1:$CB$66,3,FALSE))</f>
        <v/>
      </c>
      <c r="D9562" s="7">
        <v>0.99</v>
      </c>
      <c r="E9562" s="7" t="s">
        <v>7802</v>
      </c>
      <c r="F9562" s="8">
        <v>42746</v>
      </c>
      <c r="G9562" s="12" t="s">
        <v>3856</v>
      </c>
      <c r="H9562" s="12" t="s">
        <v>3857</v>
      </c>
      <c r="I9562" s="12" t="s">
        <v>3858</v>
      </c>
      <c r="J9562" s="12">
        <v>922</v>
      </c>
      <c r="K9562" s="12" t="s">
        <v>134</v>
      </c>
      <c r="L9562" s="12" t="s">
        <v>135</v>
      </c>
      <c r="M9562" s="12">
        <v>990001</v>
      </c>
      <c r="N9562" s="12" t="s">
        <v>51</v>
      </c>
      <c r="O9562" s="12">
        <v>0.25</v>
      </c>
      <c r="P9562" s="12"/>
      <c r="Q9562" s="12">
        <v>0.25</v>
      </c>
      <c r="R9562" s="12"/>
      <c r="S9562" s="12" t="s">
        <v>7802</v>
      </c>
      <c r="T9562" s="12"/>
      <c r="U9562" s="12"/>
      <c r="V9562" s="12"/>
      <c r="W9562" s="12"/>
      <c r="X9562" s="12"/>
      <c r="Y9562" s="12"/>
      <c r="Z9562" s="12"/>
      <c r="AA9562" s="12"/>
      <c r="AB9562" s="12"/>
      <c r="AC9562" s="12"/>
      <c r="AD9562" s="12"/>
      <c r="AE9562" s="12">
        <v>12</v>
      </c>
      <c r="AF9562" s="12">
        <v>7.6</v>
      </c>
      <c r="AG9562" s="12">
        <v>5</v>
      </c>
      <c r="AH9562" s="12" t="s">
        <v>53</v>
      </c>
      <c r="AI9562" s="12" t="s">
        <v>54</v>
      </c>
      <c r="AJ9562" s="12">
        <v>2</v>
      </c>
      <c r="AK9562" s="12">
        <v>1</v>
      </c>
      <c r="AL9562" s="12">
        <v>1</v>
      </c>
      <c r="AM9562" s="12" t="s">
        <v>55</v>
      </c>
      <c r="AN9562" s="12" t="s">
        <v>56</v>
      </c>
      <c r="AO9562" s="12"/>
      <c r="AP9562" s="12">
        <v>1</v>
      </c>
      <c r="AQ9562" s="12" t="s">
        <v>57</v>
      </c>
      <c r="AR9562" s="12">
        <v>0</v>
      </c>
      <c r="AS9562" s="12"/>
      <c r="AT9562" s="12"/>
      <c r="AU9562" s="12"/>
      <c r="AV9562" s="12"/>
      <c r="AW9562" s="12" t="s">
        <v>58</v>
      </c>
      <c r="AX9562" s="12">
        <v>0</v>
      </c>
      <c r="AY9562" s="12">
        <v>2</v>
      </c>
      <c r="AZ9562" s="12">
        <v>0.25</v>
      </c>
      <c r="BA9562" s="12">
        <v>0.25</v>
      </c>
      <c r="BB9562" s="12" t="s">
        <v>59</v>
      </c>
    </row>
    <row r="9563" spans="1:54" x14ac:dyDescent="0.2">
      <c r="A9563" s="7" t="str">
        <f>VLOOKUP(G9563,'Matching-Tabelle'!$A$76:$B$80,2,FALSE)</f>
        <v>stefan.fuellemann@tkb.ch</v>
      </c>
      <c r="B9563" s="7" t="str">
        <f>VLOOKUP(J9563,'Matching-Tabelle'!$A$1:$B$66,2,FALSE)</f>
        <v>WPI RTB</v>
      </c>
      <c r="C9563" s="7" t="str">
        <f>IF(VLOOKUP(J9563,'Matching-Tabelle'!$A$1:$CB$66,3,FALSE)=0,"",VLOOKUP(J9563,'Matching-Tabelle'!$A$1:$CB$66,3,FALSE))</f>
        <v/>
      </c>
      <c r="D9563" s="7">
        <v>0.25</v>
      </c>
      <c r="E9563" s="7" t="s">
        <v>3467</v>
      </c>
      <c r="F9563" s="8">
        <v>42746</v>
      </c>
      <c r="G9563" s="12" t="s">
        <v>3856</v>
      </c>
      <c r="H9563" s="12" t="s">
        <v>3857</v>
      </c>
      <c r="I9563" s="12" t="s">
        <v>3858</v>
      </c>
      <c r="J9563" s="12">
        <v>24</v>
      </c>
      <c r="K9563" s="12" t="s">
        <v>73</v>
      </c>
      <c r="L9563" s="12" t="s">
        <v>74</v>
      </c>
      <c r="M9563" s="12">
        <v>990001</v>
      </c>
      <c r="N9563" s="12" t="s">
        <v>51</v>
      </c>
      <c r="O9563" s="12">
        <v>0.35</v>
      </c>
      <c r="P9563" s="12"/>
      <c r="Q9563" s="12">
        <v>0.35</v>
      </c>
      <c r="R9563" s="12"/>
      <c r="S9563" s="12" t="s">
        <v>3467</v>
      </c>
      <c r="T9563" s="12"/>
      <c r="U9563" s="12"/>
      <c r="V9563" s="12"/>
      <c r="W9563" s="12"/>
      <c r="X9563" s="12"/>
      <c r="Y9563" s="12"/>
      <c r="Z9563" s="12"/>
      <c r="AA9563" s="12"/>
      <c r="AB9563" s="12"/>
      <c r="AC9563" s="12"/>
      <c r="AD9563" s="12"/>
      <c r="AE9563" s="12">
        <v>12</v>
      </c>
      <c r="AF9563" s="12">
        <v>7.6</v>
      </c>
      <c r="AG9563" s="12">
        <v>5</v>
      </c>
      <c r="AH9563" s="12" t="s">
        <v>53</v>
      </c>
      <c r="AI9563" s="12" t="s">
        <v>54</v>
      </c>
      <c r="AJ9563" s="12">
        <v>2</v>
      </c>
      <c r="AK9563" s="12">
        <v>1</v>
      </c>
      <c r="AL9563" s="12">
        <v>1</v>
      </c>
      <c r="AM9563" s="12" t="s">
        <v>55</v>
      </c>
      <c r="AN9563" s="12" t="s">
        <v>56</v>
      </c>
      <c r="AO9563" s="12"/>
      <c r="AP9563" s="12">
        <v>1</v>
      </c>
      <c r="AQ9563" s="12" t="s">
        <v>57</v>
      </c>
      <c r="AR9563" s="12">
        <v>0</v>
      </c>
      <c r="AS9563" s="12"/>
      <c r="AT9563" s="12"/>
      <c r="AU9563" s="12"/>
      <c r="AV9563" s="12"/>
      <c r="AW9563" s="12" t="s">
        <v>58</v>
      </c>
      <c r="AX9563" s="12">
        <v>0</v>
      </c>
      <c r="AY9563" s="12">
        <v>2</v>
      </c>
      <c r="AZ9563" s="12">
        <v>0.35</v>
      </c>
      <c r="BA9563" s="12">
        <v>0.35</v>
      </c>
      <c r="BB9563" s="12" t="s">
        <v>59</v>
      </c>
    </row>
    <row r="9564" spans="1:54" x14ac:dyDescent="0.2">
      <c r="A9564" s="7" t="str">
        <f>VLOOKUP(G9564,'Matching-Tabelle'!$A$76:$B$80,2,FALSE)</f>
        <v>stefan.fuellemann@tkb.ch</v>
      </c>
      <c r="B9564" s="7" t="str">
        <f>VLOOKUP(J9564,'Matching-Tabelle'!$A$1:$B$66,2,FALSE)</f>
        <v>WPI CTB</v>
      </c>
      <c r="C9564" s="7" t="str">
        <f>IF(VLOOKUP(J9564,'Matching-Tabelle'!$A$1:$CB$66,3,FALSE)=0,"",VLOOKUP(J9564,'Matching-Tabelle'!$A$1:$CB$66,3,FALSE))</f>
        <v/>
      </c>
      <c r="D9564" s="7">
        <v>0.35</v>
      </c>
      <c r="E9564" s="7" t="s">
        <v>7803</v>
      </c>
      <c r="F9564" s="8">
        <v>42746</v>
      </c>
      <c r="G9564" s="12" t="s">
        <v>3856</v>
      </c>
      <c r="H9564" s="12" t="s">
        <v>3857</v>
      </c>
      <c r="I9564" s="12" t="s">
        <v>3858</v>
      </c>
      <c r="J9564" s="12">
        <v>921</v>
      </c>
      <c r="K9564" s="12" t="s">
        <v>224</v>
      </c>
      <c r="L9564" s="12" t="s">
        <v>225</v>
      </c>
      <c r="M9564" s="12">
        <v>990001</v>
      </c>
      <c r="N9564" s="12" t="s">
        <v>51</v>
      </c>
      <c r="O9564" s="12">
        <v>0.15</v>
      </c>
      <c r="P9564" s="12"/>
      <c r="Q9564" s="12">
        <v>0.15</v>
      </c>
      <c r="R9564" s="12"/>
      <c r="S9564" s="12" t="s">
        <v>7803</v>
      </c>
      <c r="T9564" s="12"/>
      <c r="U9564" s="12"/>
      <c r="V9564" s="12"/>
      <c r="W9564" s="12"/>
      <c r="X9564" s="12"/>
      <c r="Y9564" s="12"/>
      <c r="Z9564" s="12"/>
      <c r="AA9564" s="12"/>
      <c r="AB9564" s="12"/>
      <c r="AC9564" s="12"/>
      <c r="AD9564" s="12"/>
      <c r="AE9564" s="12">
        <v>12</v>
      </c>
      <c r="AF9564" s="12">
        <v>7.6</v>
      </c>
      <c r="AG9564" s="12">
        <v>5</v>
      </c>
      <c r="AH9564" s="12" t="s">
        <v>53</v>
      </c>
      <c r="AI9564" s="12" t="s">
        <v>54</v>
      </c>
      <c r="AJ9564" s="12">
        <v>2</v>
      </c>
      <c r="AK9564" s="12">
        <v>1</v>
      </c>
      <c r="AL9564" s="12">
        <v>1</v>
      </c>
      <c r="AM9564" s="12" t="s">
        <v>55</v>
      </c>
      <c r="AN9564" s="12" t="s">
        <v>56</v>
      </c>
      <c r="AO9564" s="12"/>
      <c r="AP9564" s="12">
        <v>1</v>
      </c>
      <c r="AQ9564" s="12" t="s">
        <v>57</v>
      </c>
      <c r="AR9564" s="12">
        <v>0</v>
      </c>
      <c r="AS9564" s="12"/>
      <c r="AT9564" s="12"/>
      <c r="AU9564" s="12"/>
      <c r="AV9564" s="12"/>
      <c r="AW9564" s="12" t="s">
        <v>58</v>
      </c>
      <c r="AX9564" s="12">
        <v>0</v>
      </c>
      <c r="AY9564" s="12">
        <v>2</v>
      </c>
      <c r="AZ9564" s="12">
        <v>0.15</v>
      </c>
      <c r="BA9564" s="12">
        <v>0.15</v>
      </c>
      <c r="BB9564" s="12" t="s">
        <v>59</v>
      </c>
    </row>
    <row r="9565" spans="1:54" x14ac:dyDescent="0.2">
      <c r="A9565" s="7" t="str">
        <f>VLOOKUP(G9565,'Matching-Tabelle'!$A$76:$B$80,2,FALSE)</f>
        <v>stefan.fuellemann@tkb.ch</v>
      </c>
      <c r="B9565" s="7" t="str">
        <f>VLOOKUP(J9565,'Matching-Tabelle'!$A$1:$B$66,2,FALSE)</f>
        <v>WPI RTB</v>
      </c>
      <c r="C9565" s="7" t="str">
        <f>IF(VLOOKUP(J9565,'Matching-Tabelle'!$A$1:$CB$66,3,FALSE)=0,"",VLOOKUP(J9565,'Matching-Tabelle'!$A$1:$CB$66,3,FALSE))</f>
        <v/>
      </c>
      <c r="D9565" s="7">
        <v>0.15</v>
      </c>
      <c r="E9565" s="7" t="s">
        <v>7804</v>
      </c>
      <c r="F9565" s="8">
        <v>42746</v>
      </c>
      <c r="G9565" s="12" t="s">
        <v>3856</v>
      </c>
      <c r="H9565" s="12" t="s">
        <v>3857</v>
      </c>
      <c r="I9565" s="12" t="s">
        <v>3858</v>
      </c>
      <c r="J9565" s="12">
        <v>22</v>
      </c>
      <c r="K9565" s="12" t="s">
        <v>88</v>
      </c>
      <c r="L9565" s="12" t="s">
        <v>89</v>
      </c>
      <c r="M9565" s="12">
        <v>990001</v>
      </c>
      <c r="N9565" s="12" t="s">
        <v>51</v>
      </c>
      <c r="O9565" s="12">
        <v>0.1</v>
      </c>
      <c r="P9565" s="12"/>
      <c r="Q9565" s="12">
        <v>0.1</v>
      </c>
      <c r="R9565" s="12"/>
      <c r="S9565" s="12" t="s">
        <v>7804</v>
      </c>
      <c r="T9565" s="12"/>
      <c r="U9565" s="12"/>
      <c r="V9565" s="12"/>
      <c r="W9565" s="12"/>
      <c r="X9565" s="12"/>
      <c r="Y9565" s="12"/>
      <c r="Z9565" s="12"/>
      <c r="AA9565" s="12"/>
      <c r="AB9565" s="12"/>
      <c r="AC9565" s="12"/>
      <c r="AD9565" s="12"/>
      <c r="AE9565" s="12">
        <v>12</v>
      </c>
      <c r="AF9565" s="12">
        <v>7.6</v>
      </c>
      <c r="AG9565" s="12">
        <v>5</v>
      </c>
      <c r="AH9565" s="12" t="s">
        <v>53</v>
      </c>
      <c r="AI9565" s="12" t="s">
        <v>54</v>
      </c>
      <c r="AJ9565" s="12">
        <v>2</v>
      </c>
      <c r="AK9565" s="12">
        <v>1</v>
      </c>
      <c r="AL9565" s="12">
        <v>1</v>
      </c>
      <c r="AM9565" s="12" t="s">
        <v>55</v>
      </c>
      <c r="AN9565" s="12" t="s">
        <v>56</v>
      </c>
      <c r="AO9565" s="12"/>
      <c r="AP9565" s="12">
        <v>1</v>
      </c>
      <c r="AQ9565" s="12" t="s">
        <v>57</v>
      </c>
      <c r="AR9565" s="12">
        <v>0</v>
      </c>
      <c r="AS9565" s="12"/>
      <c r="AT9565" s="12"/>
      <c r="AU9565" s="12"/>
      <c r="AV9565" s="12"/>
      <c r="AW9565" s="12" t="s">
        <v>58</v>
      </c>
      <c r="AX9565" s="12">
        <v>0</v>
      </c>
      <c r="AY9565" s="12">
        <v>2</v>
      </c>
      <c r="AZ9565" s="12">
        <v>0.1</v>
      </c>
      <c r="BA9565" s="12">
        <v>0.1</v>
      </c>
      <c r="BB9565" s="12" t="s">
        <v>59</v>
      </c>
    </row>
    <row r="9566" spans="1:54" x14ac:dyDescent="0.2">
      <c r="A9566" s="7" t="str">
        <f>VLOOKUP(G9566,'Matching-Tabelle'!$A$76:$B$80,2,FALSE)</f>
        <v>stefan.fuellemann@tkb.ch</v>
      </c>
      <c r="B9566" s="7" t="str">
        <f>VLOOKUP(J9566,'Matching-Tabelle'!$A$1:$B$66,2,FALSE)</f>
        <v>WPI RTB</v>
      </c>
      <c r="C9566" s="7" t="str">
        <f>IF(VLOOKUP(J9566,'Matching-Tabelle'!$A$1:$CB$66,3,FALSE)=0,"",VLOOKUP(J9566,'Matching-Tabelle'!$A$1:$CB$66,3,FALSE))</f>
        <v/>
      </c>
      <c r="D9566" s="7">
        <v>0.1</v>
      </c>
      <c r="E9566" s="7" t="s">
        <v>7805</v>
      </c>
      <c r="F9566" s="8">
        <v>42746</v>
      </c>
      <c r="G9566" s="12" t="s">
        <v>3856</v>
      </c>
      <c r="H9566" s="12" t="s">
        <v>3857</v>
      </c>
      <c r="I9566" s="12" t="s">
        <v>3858</v>
      </c>
      <c r="J9566" s="12">
        <v>21</v>
      </c>
      <c r="K9566" s="12" t="s">
        <v>117</v>
      </c>
      <c r="L9566" s="12" t="s">
        <v>118</v>
      </c>
      <c r="M9566" s="12">
        <v>990001</v>
      </c>
      <c r="N9566" s="12" t="s">
        <v>51</v>
      </c>
      <c r="O9566" s="12">
        <v>0.19</v>
      </c>
      <c r="P9566" s="12"/>
      <c r="Q9566" s="12">
        <v>0.19</v>
      </c>
      <c r="R9566" s="12"/>
      <c r="S9566" s="12" t="s">
        <v>7805</v>
      </c>
      <c r="T9566" s="12"/>
      <c r="U9566" s="12"/>
      <c r="V9566" s="12"/>
      <c r="W9566" s="12"/>
      <c r="X9566" s="12"/>
      <c r="Y9566" s="12"/>
      <c r="Z9566" s="12"/>
      <c r="AA9566" s="12"/>
      <c r="AB9566" s="12"/>
      <c r="AC9566" s="12"/>
      <c r="AD9566" s="12"/>
      <c r="AE9566" s="12">
        <v>12</v>
      </c>
      <c r="AF9566" s="12">
        <v>7.6</v>
      </c>
      <c r="AG9566" s="12">
        <v>5</v>
      </c>
      <c r="AH9566" s="12" t="s">
        <v>53</v>
      </c>
      <c r="AI9566" s="12" t="s">
        <v>54</v>
      </c>
      <c r="AJ9566" s="12">
        <v>2</v>
      </c>
      <c r="AK9566" s="12">
        <v>1</v>
      </c>
      <c r="AL9566" s="12">
        <v>1</v>
      </c>
      <c r="AM9566" s="12" t="s">
        <v>55</v>
      </c>
      <c r="AN9566" s="12" t="s">
        <v>56</v>
      </c>
      <c r="AO9566" s="12"/>
      <c r="AP9566" s="12">
        <v>1</v>
      </c>
      <c r="AQ9566" s="12" t="s">
        <v>57</v>
      </c>
      <c r="AR9566" s="12">
        <v>0</v>
      </c>
      <c r="AS9566" s="12"/>
      <c r="AT9566" s="12"/>
      <c r="AU9566" s="12"/>
      <c r="AV9566" s="12"/>
      <c r="AW9566" s="12" t="s">
        <v>58</v>
      </c>
      <c r="AX9566" s="12">
        <v>0</v>
      </c>
      <c r="AY9566" s="12">
        <v>2</v>
      </c>
      <c r="AZ9566" s="12">
        <v>0.19</v>
      </c>
      <c r="BA9566" s="12">
        <v>0.19</v>
      </c>
      <c r="BB9566" s="12" t="s">
        <v>59</v>
      </c>
    </row>
    <row r="9567" spans="1:54" x14ac:dyDescent="0.2">
      <c r="A9567" s="7" t="str">
        <f>VLOOKUP(G9567,'Matching-Tabelle'!$A$76:$B$80,2,FALSE)</f>
        <v>stefan.fuellemann@tkb.ch</v>
      </c>
      <c r="B9567" s="7" t="str">
        <f>VLOOKUP(J9567,'Matching-Tabelle'!$A$1:$B$66,2,FALSE)</f>
        <v>WPI CTB</v>
      </c>
      <c r="C9567" s="7" t="str">
        <f>IF(VLOOKUP(J9567,'Matching-Tabelle'!$A$1:$CB$66,3,FALSE)=0,"",VLOOKUP(J9567,'Matching-Tabelle'!$A$1:$CB$66,3,FALSE))</f>
        <v/>
      </c>
      <c r="D9567" s="7">
        <v>0.19</v>
      </c>
      <c r="E9567" s="7" t="s">
        <v>4244</v>
      </c>
      <c r="F9567" s="8">
        <v>42746</v>
      </c>
      <c r="G9567" s="12" t="s">
        <v>3856</v>
      </c>
      <c r="H9567" s="12" t="s">
        <v>3857</v>
      </c>
      <c r="I9567" s="12" t="s">
        <v>3858</v>
      </c>
      <c r="J9567" s="12">
        <v>14</v>
      </c>
      <c r="K9567" s="12" t="s">
        <v>82</v>
      </c>
      <c r="L9567" s="12" t="s">
        <v>83</v>
      </c>
      <c r="M9567" s="12">
        <v>990001</v>
      </c>
      <c r="N9567" s="12" t="s">
        <v>51</v>
      </c>
      <c r="O9567" s="12">
        <v>0.43</v>
      </c>
      <c r="P9567" s="12"/>
      <c r="Q9567" s="12">
        <v>0.43</v>
      </c>
      <c r="R9567" s="12"/>
      <c r="S9567" s="12" t="s">
        <v>4244</v>
      </c>
      <c r="T9567" s="12"/>
      <c r="U9567" s="12"/>
      <c r="V9567" s="12"/>
      <c r="W9567" s="12"/>
      <c r="X9567" s="12"/>
      <c r="Y9567" s="12"/>
      <c r="Z9567" s="12"/>
      <c r="AA9567" s="12"/>
      <c r="AB9567" s="12"/>
      <c r="AC9567" s="12"/>
      <c r="AD9567" s="12"/>
      <c r="AE9567" s="12">
        <v>12</v>
      </c>
      <c r="AF9567" s="12">
        <v>7.6</v>
      </c>
      <c r="AG9567" s="12">
        <v>5</v>
      </c>
      <c r="AH9567" s="12" t="s">
        <v>53</v>
      </c>
      <c r="AI9567" s="12" t="s">
        <v>54</v>
      </c>
      <c r="AJ9567" s="12">
        <v>2</v>
      </c>
      <c r="AK9567" s="12">
        <v>1</v>
      </c>
      <c r="AL9567" s="12">
        <v>1</v>
      </c>
      <c r="AM9567" s="12" t="s">
        <v>55</v>
      </c>
      <c r="AN9567" s="12" t="s">
        <v>56</v>
      </c>
      <c r="AO9567" s="12"/>
      <c r="AP9567" s="12">
        <v>1</v>
      </c>
      <c r="AQ9567" s="12" t="s">
        <v>57</v>
      </c>
      <c r="AR9567" s="12">
        <v>0</v>
      </c>
      <c r="AS9567" s="12"/>
      <c r="AT9567" s="12"/>
      <c r="AU9567" s="12"/>
      <c r="AV9567" s="12"/>
      <c r="AW9567" s="12" t="s">
        <v>58</v>
      </c>
      <c r="AX9567" s="12">
        <v>0</v>
      </c>
      <c r="AY9567" s="12">
        <v>2</v>
      </c>
      <c r="AZ9567" s="12">
        <v>0.43</v>
      </c>
      <c r="BA9567" s="12">
        <v>0.43</v>
      </c>
      <c r="BB9567" s="12" t="s">
        <v>59</v>
      </c>
    </row>
    <row r="9568" spans="1:54" x14ac:dyDescent="0.2">
      <c r="A9568" s="7" t="str">
        <f>VLOOKUP(G9568,'Matching-Tabelle'!$A$76:$B$80,2,FALSE)</f>
        <v>stefan.fuellemann@tkb.ch</v>
      </c>
      <c r="B9568" s="7" t="str">
        <f>VLOOKUP(J9568,'Matching-Tabelle'!$A$1:$B$66,2,FALSE)</f>
        <v>WPI RTB</v>
      </c>
      <c r="C9568" s="7" t="str">
        <f>IF(VLOOKUP(J9568,'Matching-Tabelle'!$A$1:$CB$66,3,FALSE)=0,"",VLOOKUP(J9568,'Matching-Tabelle'!$A$1:$CB$66,3,FALSE))</f>
        <v/>
      </c>
      <c r="D9568" s="7">
        <v>0.43</v>
      </c>
      <c r="E9568" s="7" t="s">
        <v>3859</v>
      </c>
      <c r="F9568" s="8">
        <v>42747</v>
      </c>
      <c r="G9568" s="12" t="s">
        <v>3856</v>
      </c>
      <c r="H9568" s="12" t="s">
        <v>3857</v>
      </c>
      <c r="I9568" s="12" t="s">
        <v>3858</v>
      </c>
      <c r="J9568" s="12">
        <v>19</v>
      </c>
      <c r="K9568" s="12" t="s">
        <v>145</v>
      </c>
      <c r="L9568" s="12" t="s">
        <v>146</v>
      </c>
      <c r="M9568" s="12">
        <v>990001</v>
      </c>
      <c r="N9568" s="12" t="s">
        <v>51</v>
      </c>
      <c r="O9568" s="12">
        <v>0.25</v>
      </c>
      <c r="P9568" s="12"/>
      <c r="Q9568" s="12">
        <v>0.25</v>
      </c>
      <c r="R9568" s="12"/>
      <c r="S9568" s="12" t="s">
        <v>3859</v>
      </c>
      <c r="T9568" s="12"/>
      <c r="U9568" s="12"/>
      <c r="V9568" s="12"/>
      <c r="W9568" s="12"/>
      <c r="X9568" s="12"/>
      <c r="Y9568" s="12"/>
      <c r="Z9568" s="12"/>
      <c r="AA9568" s="12"/>
      <c r="AB9568" s="12"/>
      <c r="AC9568" s="12"/>
      <c r="AD9568" s="12"/>
      <c r="AE9568" s="12">
        <v>12</v>
      </c>
      <c r="AF9568" s="12">
        <v>7.6</v>
      </c>
      <c r="AG9568" s="12">
        <v>5</v>
      </c>
      <c r="AH9568" s="12" t="s">
        <v>53</v>
      </c>
      <c r="AI9568" s="12" t="s">
        <v>54</v>
      </c>
      <c r="AJ9568" s="12">
        <v>2</v>
      </c>
      <c r="AK9568" s="12">
        <v>1</v>
      </c>
      <c r="AL9568" s="12">
        <v>1</v>
      </c>
      <c r="AM9568" s="12" t="s">
        <v>55</v>
      </c>
      <c r="AN9568" s="12" t="s">
        <v>56</v>
      </c>
      <c r="AO9568" s="12"/>
      <c r="AP9568" s="12">
        <v>1</v>
      </c>
      <c r="AQ9568" s="12" t="s">
        <v>57</v>
      </c>
      <c r="AR9568" s="12">
        <v>0</v>
      </c>
      <c r="AS9568" s="12"/>
      <c r="AT9568" s="12"/>
      <c r="AU9568" s="12"/>
      <c r="AV9568" s="12"/>
      <c r="AW9568" s="12" t="s">
        <v>58</v>
      </c>
      <c r="AX9568" s="12">
        <v>0</v>
      </c>
      <c r="AY9568" s="12">
        <v>2</v>
      </c>
      <c r="AZ9568" s="12">
        <v>0.25</v>
      </c>
      <c r="BA9568" s="12">
        <v>0.25</v>
      </c>
      <c r="BB9568" s="12" t="s">
        <v>59</v>
      </c>
    </row>
    <row r="9569" spans="1:54" x14ac:dyDescent="0.2">
      <c r="A9569" s="7" t="str">
        <f>VLOOKUP(G9569,'Matching-Tabelle'!$A$76:$B$80,2,FALSE)</f>
        <v>stefan.fuellemann@tkb.ch</v>
      </c>
      <c r="B9569" s="7" t="str">
        <f>VLOOKUP(J9569,'Matching-Tabelle'!$A$1:$B$66,2,FALSE)</f>
        <v>WPI CTB</v>
      </c>
      <c r="C9569" s="7" t="str">
        <f>IF(VLOOKUP(J9569,'Matching-Tabelle'!$A$1:$CB$66,3,FALSE)=0,"",VLOOKUP(J9569,'Matching-Tabelle'!$A$1:$CB$66,3,FALSE))</f>
        <v/>
      </c>
      <c r="D9569" s="7">
        <v>0.25</v>
      </c>
      <c r="E9569" s="7" t="s">
        <v>874</v>
      </c>
      <c r="F9569" s="8">
        <v>42747</v>
      </c>
      <c r="G9569" s="12" t="s">
        <v>3856</v>
      </c>
      <c r="H9569" s="12" t="s">
        <v>3857</v>
      </c>
      <c r="I9569" s="12" t="s">
        <v>3858</v>
      </c>
      <c r="J9569" s="12">
        <v>14</v>
      </c>
      <c r="K9569" s="12" t="s">
        <v>82</v>
      </c>
      <c r="L9569" s="12" t="s">
        <v>83</v>
      </c>
      <c r="M9569" s="12">
        <v>990001</v>
      </c>
      <c r="N9569" s="12" t="s">
        <v>51</v>
      </c>
      <c r="O9569" s="12">
        <v>0.5</v>
      </c>
      <c r="P9569" s="12"/>
      <c r="Q9569" s="12">
        <v>0.5</v>
      </c>
      <c r="R9569" s="12"/>
      <c r="S9569" s="12" t="s">
        <v>874</v>
      </c>
      <c r="T9569" s="12"/>
      <c r="U9569" s="12"/>
      <c r="V9569" s="12"/>
      <c r="W9569" s="12"/>
      <c r="X9569" s="12"/>
      <c r="Y9569" s="12"/>
      <c r="Z9569" s="12"/>
      <c r="AA9569" s="12"/>
      <c r="AB9569" s="12"/>
      <c r="AC9569" s="12"/>
      <c r="AD9569" s="12"/>
      <c r="AE9569" s="12">
        <v>12</v>
      </c>
      <c r="AF9569" s="12">
        <v>7.6</v>
      </c>
      <c r="AG9569" s="12">
        <v>5</v>
      </c>
      <c r="AH9569" s="12" t="s">
        <v>53</v>
      </c>
      <c r="AI9569" s="12" t="s">
        <v>54</v>
      </c>
      <c r="AJ9569" s="12">
        <v>2</v>
      </c>
      <c r="AK9569" s="12">
        <v>1</v>
      </c>
      <c r="AL9569" s="12">
        <v>1</v>
      </c>
      <c r="AM9569" s="12" t="s">
        <v>55</v>
      </c>
      <c r="AN9569" s="12" t="s">
        <v>56</v>
      </c>
      <c r="AO9569" s="12"/>
      <c r="AP9569" s="12">
        <v>1</v>
      </c>
      <c r="AQ9569" s="12" t="s">
        <v>57</v>
      </c>
      <c r="AR9569" s="12">
        <v>0</v>
      </c>
      <c r="AS9569" s="12"/>
      <c r="AT9569" s="12"/>
      <c r="AU9569" s="12"/>
      <c r="AV9569" s="12"/>
      <c r="AW9569" s="12" t="s">
        <v>58</v>
      </c>
      <c r="AX9569" s="12">
        <v>0</v>
      </c>
      <c r="AY9569" s="12">
        <v>2</v>
      </c>
      <c r="AZ9569" s="12">
        <v>0.5</v>
      </c>
      <c r="BA9569" s="12">
        <v>0.5</v>
      </c>
      <c r="BB9569" s="12" t="s">
        <v>59</v>
      </c>
    </row>
    <row r="9570" spans="1:54" x14ac:dyDescent="0.2">
      <c r="A9570" s="7" t="str">
        <f>VLOOKUP(G9570,'Matching-Tabelle'!$A$76:$B$80,2,FALSE)</f>
        <v>stefan.fuellemann@tkb.ch</v>
      </c>
      <c r="B9570" s="7" t="str">
        <f>VLOOKUP(J9570,'Matching-Tabelle'!$A$1:$B$66,2,FALSE)</f>
        <v>WPI CTB</v>
      </c>
      <c r="C9570" s="7" t="str">
        <f>IF(VLOOKUP(J9570,'Matching-Tabelle'!$A$1:$CB$66,3,FALSE)=0,"",VLOOKUP(J9570,'Matching-Tabelle'!$A$1:$CB$66,3,FALSE))</f>
        <v/>
      </c>
      <c r="D9570" s="7">
        <v>0.5</v>
      </c>
      <c r="E9570" s="7" t="s">
        <v>7806</v>
      </c>
      <c r="F9570" s="8">
        <v>42747</v>
      </c>
      <c r="G9570" s="12" t="s">
        <v>3856</v>
      </c>
      <c r="H9570" s="12" t="s">
        <v>3857</v>
      </c>
      <c r="I9570" s="12" t="s">
        <v>3858</v>
      </c>
      <c r="J9570" s="12">
        <v>919</v>
      </c>
      <c r="K9570" s="12" t="s">
        <v>66</v>
      </c>
      <c r="L9570" s="12" t="s">
        <v>67</v>
      </c>
      <c r="M9570" s="12">
        <v>990001</v>
      </c>
      <c r="N9570" s="12" t="s">
        <v>51</v>
      </c>
      <c r="O9570" s="12">
        <v>3</v>
      </c>
      <c r="P9570" s="12"/>
      <c r="Q9570" s="12">
        <v>3</v>
      </c>
      <c r="R9570" s="12"/>
      <c r="S9570" s="12" t="s">
        <v>7806</v>
      </c>
      <c r="T9570" s="12"/>
      <c r="U9570" s="12"/>
      <c r="V9570" s="12"/>
      <c r="W9570" s="12"/>
      <c r="X9570" s="12"/>
      <c r="Y9570" s="12"/>
      <c r="Z9570" s="12"/>
      <c r="AA9570" s="12"/>
      <c r="AB9570" s="12"/>
      <c r="AC9570" s="12"/>
      <c r="AD9570" s="12"/>
      <c r="AE9570" s="12">
        <v>12</v>
      </c>
      <c r="AF9570" s="12">
        <v>7.6</v>
      </c>
      <c r="AG9570" s="12">
        <v>5</v>
      </c>
      <c r="AH9570" s="12" t="s">
        <v>53</v>
      </c>
      <c r="AI9570" s="12" t="s">
        <v>54</v>
      </c>
      <c r="AJ9570" s="12">
        <v>2</v>
      </c>
      <c r="AK9570" s="12">
        <v>1</v>
      </c>
      <c r="AL9570" s="12">
        <v>1</v>
      </c>
      <c r="AM9570" s="12" t="s">
        <v>55</v>
      </c>
      <c r="AN9570" s="12" t="s">
        <v>56</v>
      </c>
      <c r="AO9570" s="12"/>
      <c r="AP9570" s="12">
        <v>1</v>
      </c>
      <c r="AQ9570" s="12" t="s">
        <v>57</v>
      </c>
      <c r="AR9570" s="12">
        <v>0</v>
      </c>
      <c r="AS9570" s="12"/>
      <c r="AT9570" s="12"/>
      <c r="AU9570" s="12"/>
      <c r="AV9570" s="12"/>
      <c r="AW9570" s="12" t="s">
        <v>58</v>
      </c>
      <c r="AX9570" s="12">
        <v>0</v>
      </c>
      <c r="AY9570" s="12">
        <v>2</v>
      </c>
      <c r="AZ9570" s="12">
        <v>3</v>
      </c>
      <c r="BA9570" s="12">
        <v>3</v>
      </c>
      <c r="BB9570" s="12" t="s">
        <v>59</v>
      </c>
    </row>
    <row r="9571" spans="1:54" x14ac:dyDescent="0.2">
      <c r="A9571" s="7" t="str">
        <f>VLOOKUP(G9571,'Matching-Tabelle'!$A$76:$B$80,2,FALSE)</f>
        <v>stefan.fuellemann@tkb.ch</v>
      </c>
      <c r="B9571" s="7" t="str">
        <f>VLOOKUP(J9571,'Matching-Tabelle'!$A$1:$B$66,2,FALSE)</f>
        <v>WPI CTB</v>
      </c>
      <c r="C9571" s="7" t="str">
        <f>IF(VLOOKUP(J9571,'Matching-Tabelle'!$A$1:$CB$66,3,FALSE)=0,"",VLOOKUP(J9571,'Matching-Tabelle'!$A$1:$CB$66,3,FALSE))</f>
        <v/>
      </c>
      <c r="D9571" s="7">
        <v>3</v>
      </c>
      <c r="E9571" s="7" t="s">
        <v>7807</v>
      </c>
      <c r="F9571" s="8">
        <v>42747</v>
      </c>
      <c r="G9571" s="12" t="s">
        <v>3856</v>
      </c>
      <c r="H9571" s="12" t="s">
        <v>3857</v>
      </c>
      <c r="I9571" s="12" t="s">
        <v>3858</v>
      </c>
      <c r="J9571" s="12">
        <v>14</v>
      </c>
      <c r="K9571" s="12" t="s">
        <v>82</v>
      </c>
      <c r="L9571" s="12" t="s">
        <v>83</v>
      </c>
      <c r="M9571" s="12">
        <v>990001</v>
      </c>
      <c r="N9571" s="12" t="s">
        <v>51</v>
      </c>
      <c r="O9571" s="12">
        <v>3.5</v>
      </c>
      <c r="P9571" s="12"/>
      <c r="Q9571" s="12">
        <v>3.5</v>
      </c>
      <c r="R9571" s="12"/>
      <c r="S9571" s="12" t="s">
        <v>7807</v>
      </c>
      <c r="T9571" s="12"/>
      <c r="U9571" s="12"/>
      <c r="V9571" s="12"/>
      <c r="W9571" s="12"/>
      <c r="X9571" s="12"/>
      <c r="Y9571" s="12"/>
      <c r="Z9571" s="12"/>
      <c r="AA9571" s="12"/>
      <c r="AB9571" s="12"/>
      <c r="AC9571" s="12"/>
      <c r="AD9571" s="12"/>
      <c r="AE9571" s="12">
        <v>12</v>
      </c>
      <c r="AF9571" s="12">
        <v>7.6</v>
      </c>
      <c r="AG9571" s="12">
        <v>5</v>
      </c>
      <c r="AH9571" s="12" t="s">
        <v>53</v>
      </c>
      <c r="AI9571" s="12" t="s">
        <v>54</v>
      </c>
      <c r="AJ9571" s="12">
        <v>2</v>
      </c>
      <c r="AK9571" s="12">
        <v>1</v>
      </c>
      <c r="AL9571" s="12">
        <v>1</v>
      </c>
      <c r="AM9571" s="12" t="s">
        <v>55</v>
      </c>
      <c r="AN9571" s="12" t="s">
        <v>56</v>
      </c>
      <c r="AO9571" s="12"/>
      <c r="AP9571" s="12">
        <v>1</v>
      </c>
      <c r="AQ9571" s="12" t="s">
        <v>57</v>
      </c>
      <c r="AR9571" s="12">
        <v>0</v>
      </c>
      <c r="AS9571" s="12"/>
      <c r="AT9571" s="12"/>
      <c r="AU9571" s="12"/>
      <c r="AV9571" s="12"/>
      <c r="AW9571" s="12" t="s">
        <v>58</v>
      </c>
      <c r="AX9571" s="12">
        <v>0</v>
      </c>
      <c r="AY9571" s="12">
        <v>2</v>
      </c>
      <c r="AZ9571" s="12">
        <v>3.5</v>
      </c>
      <c r="BA9571" s="12">
        <v>3.5</v>
      </c>
      <c r="BB9571" s="12" t="s">
        <v>59</v>
      </c>
    </row>
    <row r="9572" spans="1:54" x14ac:dyDescent="0.2">
      <c r="A9572" s="7" t="str">
        <f>VLOOKUP(G9572,'Matching-Tabelle'!$A$76:$B$80,2,FALSE)</f>
        <v>stefan.fuellemann@tkb.ch</v>
      </c>
      <c r="B9572" s="7" t="str">
        <f>VLOOKUP(J9572,'Matching-Tabelle'!$A$1:$B$66,2,FALSE)</f>
        <v>Proj SCRE2016</v>
      </c>
      <c r="C9572" s="7" t="str">
        <f>IF(VLOOKUP(J9572,'Matching-Tabelle'!$A$1:$CB$66,3,FALSE)=0,"",VLOOKUP(J9572,'Matching-Tabelle'!$A$1:$CB$66,3,FALSE))</f>
        <v>WPI Projekte</v>
      </c>
      <c r="D9572" s="7">
        <v>3.5</v>
      </c>
      <c r="E9572" s="7" t="s">
        <v>7808</v>
      </c>
      <c r="F9572" s="8">
        <v>42747</v>
      </c>
      <c r="G9572" s="12" t="s">
        <v>3856</v>
      </c>
      <c r="H9572" s="12" t="s">
        <v>3857</v>
      </c>
      <c r="I9572" s="12" t="s">
        <v>3858</v>
      </c>
      <c r="J9572" s="12">
        <v>2500253</v>
      </c>
      <c r="K9572" s="12" t="s">
        <v>538</v>
      </c>
      <c r="L9572" s="12" t="s">
        <v>539</v>
      </c>
      <c r="M9572" s="12">
        <v>990001</v>
      </c>
      <c r="N9572" s="12" t="s">
        <v>51</v>
      </c>
      <c r="O9572" s="12">
        <v>0.14000000000000001</v>
      </c>
      <c r="P9572" s="12"/>
      <c r="Q9572" s="12">
        <v>0.14000000000000001</v>
      </c>
      <c r="R9572" s="12"/>
      <c r="S9572" s="12" t="s">
        <v>7808</v>
      </c>
      <c r="T9572" s="12"/>
      <c r="U9572" s="12"/>
      <c r="V9572" s="12"/>
      <c r="W9572" s="12"/>
      <c r="X9572" s="12"/>
      <c r="Y9572" s="12"/>
      <c r="Z9572" s="12"/>
      <c r="AA9572" s="12"/>
      <c r="AB9572" s="12"/>
      <c r="AC9572" s="12"/>
      <c r="AD9572" s="12"/>
      <c r="AE9572" s="12">
        <v>5</v>
      </c>
      <c r="AF9572" s="12">
        <v>0</v>
      </c>
      <c r="AG9572" s="12">
        <v>1</v>
      </c>
      <c r="AH9572" s="12" t="s">
        <v>411</v>
      </c>
      <c r="AI9572" s="12" t="s">
        <v>411</v>
      </c>
      <c r="AJ9572" s="12">
        <v>2</v>
      </c>
      <c r="AK9572" s="12">
        <v>1</v>
      </c>
      <c r="AL9572" s="12">
        <v>1</v>
      </c>
      <c r="AM9572" s="12" t="s">
        <v>55</v>
      </c>
      <c r="AN9572" s="12" t="s">
        <v>56</v>
      </c>
      <c r="AO9572" s="12"/>
      <c r="AP9572" s="12">
        <v>1</v>
      </c>
      <c r="AQ9572" s="12" t="s">
        <v>57</v>
      </c>
      <c r="AR9572" s="12">
        <v>0</v>
      </c>
      <c r="AS9572" s="12"/>
      <c r="AT9572" s="12"/>
      <c r="AU9572" s="12"/>
      <c r="AV9572" s="12"/>
      <c r="AW9572" s="12" t="s">
        <v>58</v>
      </c>
      <c r="AX9572" s="12">
        <v>0</v>
      </c>
      <c r="AY9572" s="12">
        <v>2</v>
      </c>
      <c r="AZ9572" s="12">
        <v>0.14000000000000001</v>
      </c>
      <c r="BA9572" s="12">
        <v>0.14000000000000001</v>
      </c>
      <c r="BB9572" s="12" t="s">
        <v>59</v>
      </c>
    </row>
    <row r="9573" spans="1:54" x14ac:dyDescent="0.2">
      <c r="A9573" s="7" t="str">
        <f>VLOOKUP(G9573,'Matching-Tabelle'!$A$76:$B$80,2,FALSE)</f>
        <v>stefan.fuellemann@tkb.ch</v>
      </c>
      <c r="B9573" s="7" t="str">
        <f>VLOOKUP(J9573,'Matching-Tabelle'!$A$1:$B$66,2,FALSE)</f>
        <v>WPI RTB</v>
      </c>
      <c r="C9573" s="7" t="str">
        <f>IF(VLOOKUP(J9573,'Matching-Tabelle'!$A$1:$CB$66,3,FALSE)=0,"",VLOOKUP(J9573,'Matching-Tabelle'!$A$1:$CB$66,3,FALSE))</f>
        <v/>
      </c>
      <c r="D9573" s="7">
        <v>0.14000000000000001</v>
      </c>
      <c r="E9573" s="7" t="s">
        <v>875</v>
      </c>
      <c r="F9573" s="8">
        <v>42747</v>
      </c>
      <c r="G9573" s="12" t="s">
        <v>3856</v>
      </c>
      <c r="H9573" s="12" t="s">
        <v>3857</v>
      </c>
      <c r="I9573" s="12" t="s">
        <v>3858</v>
      </c>
      <c r="J9573" s="12">
        <v>24</v>
      </c>
      <c r="K9573" s="12" t="s">
        <v>73</v>
      </c>
      <c r="L9573" s="12" t="s">
        <v>74</v>
      </c>
      <c r="M9573" s="12">
        <v>990001</v>
      </c>
      <c r="N9573" s="12" t="s">
        <v>51</v>
      </c>
      <c r="O9573" s="12">
        <v>1.25</v>
      </c>
      <c r="P9573" s="12"/>
      <c r="Q9573" s="12">
        <v>1.25</v>
      </c>
      <c r="R9573" s="12"/>
      <c r="S9573" s="12" t="s">
        <v>875</v>
      </c>
      <c r="T9573" s="12"/>
      <c r="U9573" s="12"/>
      <c r="V9573" s="12"/>
      <c r="W9573" s="12"/>
      <c r="X9573" s="12"/>
      <c r="Y9573" s="12"/>
      <c r="Z9573" s="12"/>
      <c r="AA9573" s="12"/>
      <c r="AB9573" s="12"/>
      <c r="AC9573" s="12"/>
      <c r="AD9573" s="12"/>
      <c r="AE9573" s="12">
        <v>12</v>
      </c>
      <c r="AF9573" s="12">
        <v>7.6</v>
      </c>
      <c r="AG9573" s="12">
        <v>5</v>
      </c>
      <c r="AH9573" s="12" t="s">
        <v>53</v>
      </c>
      <c r="AI9573" s="12" t="s">
        <v>54</v>
      </c>
      <c r="AJ9573" s="12">
        <v>2</v>
      </c>
      <c r="AK9573" s="12">
        <v>1</v>
      </c>
      <c r="AL9573" s="12">
        <v>1</v>
      </c>
      <c r="AM9573" s="12" t="s">
        <v>55</v>
      </c>
      <c r="AN9573" s="12" t="s">
        <v>56</v>
      </c>
      <c r="AO9573" s="12"/>
      <c r="AP9573" s="12">
        <v>1</v>
      </c>
      <c r="AQ9573" s="12" t="s">
        <v>57</v>
      </c>
      <c r="AR9573" s="12">
        <v>0</v>
      </c>
      <c r="AS9573" s="12"/>
      <c r="AT9573" s="12"/>
      <c r="AU9573" s="12"/>
      <c r="AV9573" s="12"/>
      <c r="AW9573" s="12" t="s">
        <v>58</v>
      </c>
      <c r="AX9573" s="12">
        <v>0</v>
      </c>
      <c r="AY9573" s="12">
        <v>2</v>
      </c>
      <c r="AZ9573" s="12">
        <v>1.25</v>
      </c>
      <c r="BA9573" s="12">
        <v>1.25</v>
      </c>
      <c r="BB9573" s="12" t="s">
        <v>59</v>
      </c>
    </row>
    <row r="9574" spans="1:54" x14ac:dyDescent="0.2">
      <c r="A9574" s="7" t="str">
        <f>VLOOKUP(G9574,'Matching-Tabelle'!$A$76:$B$80,2,FALSE)</f>
        <v>stefan.fuellemann@tkb.ch</v>
      </c>
      <c r="B9574" s="7" t="str">
        <f>VLOOKUP(J9574,'Matching-Tabelle'!$A$1:$B$66,2,FALSE)</f>
        <v>Proj DigiPF</v>
      </c>
      <c r="C9574" s="7" t="str">
        <f>IF(VLOOKUP(J9574,'Matching-Tabelle'!$A$1:$CB$66,3,FALSE)=0,"",VLOOKUP(J9574,'Matching-Tabelle'!$A$1:$CB$66,3,FALSE))</f>
        <v>Progr Digitalisierung</v>
      </c>
      <c r="D9574" s="7">
        <v>1.25</v>
      </c>
      <c r="E9574" s="7" t="s">
        <v>4904</v>
      </c>
      <c r="F9574" s="8">
        <v>42747</v>
      </c>
      <c r="G9574" s="12" t="s">
        <v>3856</v>
      </c>
      <c r="H9574" s="12" t="s">
        <v>3857</v>
      </c>
      <c r="I9574" s="12" t="s">
        <v>3858</v>
      </c>
      <c r="J9574" s="12">
        <v>2500236</v>
      </c>
      <c r="K9574" s="12" t="s">
        <v>701</v>
      </c>
      <c r="L9574" s="12" t="s">
        <v>702</v>
      </c>
      <c r="M9574" s="12">
        <v>990001</v>
      </c>
      <c r="N9574" s="12" t="s">
        <v>51</v>
      </c>
      <c r="O9574" s="12">
        <v>0.5</v>
      </c>
      <c r="P9574" s="12"/>
      <c r="Q9574" s="12">
        <v>0.5</v>
      </c>
      <c r="R9574" s="12"/>
      <c r="S9574" s="12" t="s">
        <v>4904</v>
      </c>
      <c r="T9574" s="12"/>
      <c r="U9574" s="12"/>
      <c r="V9574" s="12"/>
      <c r="W9574" s="12"/>
      <c r="X9574" s="12"/>
      <c r="Y9574" s="12"/>
      <c r="Z9574" s="12"/>
      <c r="AA9574" s="12"/>
      <c r="AB9574" s="12"/>
      <c r="AC9574" s="12"/>
      <c r="AD9574" s="12"/>
      <c r="AE9574" s="12">
        <v>5</v>
      </c>
      <c r="AF9574" s="12">
        <v>0</v>
      </c>
      <c r="AG9574" s="12">
        <v>1</v>
      </c>
      <c r="AH9574" s="12" t="s">
        <v>411</v>
      </c>
      <c r="AI9574" s="12" t="s">
        <v>411</v>
      </c>
      <c r="AJ9574" s="12">
        <v>2</v>
      </c>
      <c r="AK9574" s="12">
        <v>1</v>
      </c>
      <c r="AL9574" s="12">
        <v>1</v>
      </c>
      <c r="AM9574" s="12" t="s">
        <v>55</v>
      </c>
      <c r="AN9574" s="12" t="s">
        <v>56</v>
      </c>
      <c r="AO9574" s="12"/>
      <c r="AP9574" s="12">
        <v>1</v>
      </c>
      <c r="AQ9574" s="12" t="s">
        <v>57</v>
      </c>
      <c r="AR9574" s="12">
        <v>0</v>
      </c>
      <c r="AS9574" s="12"/>
      <c r="AT9574" s="12"/>
      <c r="AU9574" s="12"/>
      <c r="AV9574" s="12"/>
      <c r="AW9574" s="12" t="s">
        <v>58</v>
      </c>
      <c r="AX9574" s="12">
        <v>0</v>
      </c>
      <c r="AY9574" s="12">
        <v>2</v>
      </c>
      <c r="AZ9574" s="12">
        <v>0.5</v>
      </c>
      <c r="BA9574" s="12">
        <v>0.5</v>
      </c>
      <c r="BB9574" s="12" t="s">
        <v>59</v>
      </c>
    </row>
    <row r="9575" spans="1:54" x14ac:dyDescent="0.2">
      <c r="A9575" s="7" t="str">
        <f>VLOOKUP(G9575,'Matching-Tabelle'!$A$76:$B$80,2,FALSE)</f>
        <v>stefan.fuellemann@tkb.ch</v>
      </c>
      <c r="B9575" s="7" t="str">
        <f>VLOOKUP(J9575,'Matching-Tabelle'!$A$1:$B$66,2,FALSE)</f>
        <v>WPI RTB</v>
      </c>
      <c r="C9575" s="7" t="str">
        <f>IF(VLOOKUP(J9575,'Matching-Tabelle'!$A$1:$CB$66,3,FALSE)=0,"",VLOOKUP(J9575,'Matching-Tabelle'!$A$1:$CB$66,3,FALSE))</f>
        <v/>
      </c>
      <c r="D9575" s="7">
        <v>0.5</v>
      </c>
      <c r="E9575" s="7" t="s">
        <v>7809</v>
      </c>
      <c r="F9575" s="8">
        <v>42748</v>
      </c>
      <c r="G9575" s="12" t="s">
        <v>3856</v>
      </c>
      <c r="H9575" s="12" t="s">
        <v>3857</v>
      </c>
      <c r="I9575" s="12" t="s">
        <v>3858</v>
      </c>
      <c r="J9575" s="12">
        <v>19</v>
      </c>
      <c r="K9575" s="12" t="s">
        <v>145</v>
      </c>
      <c r="L9575" s="12" t="s">
        <v>146</v>
      </c>
      <c r="M9575" s="12">
        <v>990001</v>
      </c>
      <c r="N9575" s="12" t="s">
        <v>51</v>
      </c>
      <c r="O9575" s="12">
        <v>1.1000000000000001</v>
      </c>
      <c r="P9575" s="12"/>
      <c r="Q9575" s="12">
        <v>1.1000000000000001</v>
      </c>
      <c r="R9575" s="12"/>
      <c r="S9575" s="12" t="s">
        <v>7809</v>
      </c>
      <c r="T9575" s="12"/>
      <c r="U9575" s="12"/>
      <c r="V9575" s="12"/>
      <c r="W9575" s="12"/>
      <c r="X9575" s="12"/>
      <c r="Y9575" s="12"/>
      <c r="Z9575" s="12"/>
      <c r="AA9575" s="12"/>
      <c r="AB9575" s="12"/>
      <c r="AC9575" s="12"/>
      <c r="AD9575" s="12"/>
      <c r="AE9575" s="12">
        <v>12</v>
      </c>
      <c r="AF9575" s="12">
        <v>7.6</v>
      </c>
      <c r="AG9575" s="12">
        <v>5</v>
      </c>
      <c r="AH9575" s="12" t="s">
        <v>53</v>
      </c>
      <c r="AI9575" s="12" t="s">
        <v>54</v>
      </c>
      <c r="AJ9575" s="12">
        <v>2</v>
      </c>
      <c r="AK9575" s="12">
        <v>1</v>
      </c>
      <c r="AL9575" s="12">
        <v>1</v>
      </c>
      <c r="AM9575" s="12" t="s">
        <v>55</v>
      </c>
      <c r="AN9575" s="12" t="s">
        <v>56</v>
      </c>
      <c r="AO9575" s="12"/>
      <c r="AP9575" s="12">
        <v>1</v>
      </c>
      <c r="AQ9575" s="12" t="s">
        <v>57</v>
      </c>
      <c r="AR9575" s="12">
        <v>0</v>
      </c>
      <c r="AS9575" s="12"/>
      <c r="AT9575" s="12"/>
      <c r="AU9575" s="12"/>
      <c r="AV9575" s="12"/>
      <c r="AW9575" s="12" t="s">
        <v>58</v>
      </c>
      <c r="AX9575" s="12">
        <v>0</v>
      </c>
      <c r="AY9575" s="12">
        <v>2</v>
      </c>
      <c r="AZ9575" s="12">
        <v>1.1000000000000001</v>
      </c>
      <c r="BA9575" s="12">
        <v>1.1000000000000001</v>
      </c>
      <c r="BB9575" s="12" t="s">
        <v>59</v>
      </c>
    </row>
    <row r="9576" spans="1:54" x14ac:dyDescent="0.2">
      <c r="A9576" s="7" t="str">
        <f>VLOOKUP(G9576,'Matching-Tabelle'!$A$76:$B$80,2,FALSE)</f>
        <v>stefan.fuellemann@tkb.ch</v>
      </c>
      <c r="B9576" s="7" t="str">
        <f>VLOOKUP(J9576,'Matching-Tabelle'!$A$1:$B$66,2,FALSE)</f>
        <v>Proj SCRE2016</v>
      </c>
      <c r="C9576" s="7" t="str">
        <f>IF(VLOOKUP(J9576,'Matching-Tabelle'!$A$1:$CB$66,3,FALSE)=0,"",VLOOKUP(J9576,'Matching-Tabelle'!$A$1:$CB$66,3,FALSE))</f>
        <v>WPI Projekte</v>
      </c>
      <c r="D9576" s="7">
        <v>1.1000000000000001</v>
      </c>
      <c r="E9576" s="7" t="s">
        <v>7810</v>
      </c>
      <c r="F9576" s="8">
        <v>42748</v>
      </c>
      <c r="G9576" s="12" t="s">
        <v>3856</v>
      </c>
      <c r="H9576" s="12" t="s">
        <v>3857</v>
      </c>
      <c r="I9576" s="12" t="s">
        <v>3858</v>
      </c>
      <c r="J9576" s="12">
        <v>2500253</v>
      </c>
      <c r="K9576" s="12" t="s">
        <v>538</v>
      </c>
      <c r="L9576" s="12" t="s">
        <v>539</v>
      </c>
      <c r="M9576" s="12">
        <v>990001</v>
      </c>
      <c r="N9576" s="12" t="s">
        <v>51</v>
      </c>
      <c r="O9576" s="12">
        <v>0.65</v>
      </c>
      <c r="P9576" s="12"/>
      <c r="Q9576" s="12">
        <v>0.65</v>
      </c>
      <c r="R9576" s="12"/>
      <c r="S9576" s="12" t="s">
        <v>7810</v>
      </c>
      <c r="T9576" s="12"/>
      <c r="U9576" s="12"/>
      <c r="V9576" s="12"/>
      <c r="W9576" s="12"/>
      <c r="X9576" s="12"/>
      <c r="Y9576" s="12"/>
      <c r="Z9576" s="12"/>
      <c r="AA9576" s="12"/>
      <c r="AB9576" s="12"/>
      <c r="AC9576" s="12"/>
      <c r="AD9576" s="12"/>
      <c r="AE9576" s="12">
        <v>5</v>
      </c>
      <c r="AF9576" s="12">
        <v>0</v>
      </c>
      <c r="AG9576" s="12">
        <v>1</v>
      </c>
      <c r="AH9576" s="12" t="s">
        <v>411</v>
      </c>
      <c r="AI9576" s="12" t="s">
        <v>411</v>
      </c>
      <c r="AJ9576" s="12">
        <v>2</v>
      </c>
      <c r="AK9576" s="12">
        <v>1</v>
      </c>
      <c r="AL9576" s="12">
        <v>1</v>
      </c>
      <c r="AM9576" s="12" t="s">
        <v>55</v>
      </c>
      <c r="AN9576" s="12" t="s">
        <v>56</v>
      </c>
      <c r="AO9576" s="12"/>
      <c r="AP9576" s="12">
        <v>1</v>
      </c>
      <c r="AQ9576" s="12" t="s">
        <v>57</v>
      </c>
      <c r="AR9576" s="12">
        <v>0</v>
      </c>
      <c r="AS9576" s="12"/>
      <c r="AT9576" s="12"/>
      <c r="AU9576" s="12"/>
      <c r="AV9576" s="12"/>
      <c r="AW9576" s="12" t="s">
        <v>58</v>
      </c>
      <c r="AX9576" s="12">
        <v>0</v>
      </c>
      <c r="AY9576" s="12">
        <v>2</v>
      </c>
      <c r="AZ9576" s="12">
        <v>0.65</v>
      </c>
      <c r="BA9576" s="12">
        <v>0.65</v>
      </c>
      <c r="BB9576" s="12" t="s">
        <v>59</v>
      </c>
    </row>
    <row r="9577" spans="1:54" x14ac:dyDescent="0.2">
      <c r="A9577" s="7" t="str">
        <f>VLOOKUP(G9577,'Matching-Tabelle'!$A$76:$B$80,2,FALSE)</f>
        <v>stefan.fuellemann@tkb.ch</v>
      </c>
      <c r="B9577" s="7" t="str">
        <f>VLOOKUP(J9577,'Matching-Tabelle'!$A$1:$B$66,2,FALSE)</f>
        <v>Proj HR SYS</v>
      </c>
      <c r="C9577" s="7" t="str">
        <f>IF(VLOOKUP(J9577,'Matching-Tabelle'!$A$1:$CB$66,3,FALSE)=0,"",VLOOKUP(J9577,'Matching-Tabelle'!$A$1:$CB$66,3,FALSE))</f>
        <v/>
      </c>
      <c r="D9577" s="7">
        <v>0.65</v>
      </c>
      <c r="E9577" s="7" t="s">
        <v>7811</v>
      </c>
      <c r="F9577" s="8">
        <v>42748</v>
      </c>
      <c r="G9577" s="12" t="s">
        <v>3856</v>
      </c>
      <c r="H9577" s="12" t="s">
        <v>3857</v>
      </c>
      <c r="I9577" s="12" t="s">
        <v>3858</v>
      </c>
      <c r="J9577" s="12">
        <v>2000232</v>
      </c>
      <c r="K9577" s="12" t="s">
        <v>60</v>
      </c>
      <c r="L9577" s="12" t="s">
        <v>61</v>
      </c>
      <c r="M9577" s="12">
        <v>990001</v>
      </c>
      <c r="N9577" s="12" t="s">
        <v>51</v>
      </c>
      <c r="O9577" s="12">
        <v>0.2</v>
      </c>
      <c r="P9577" s="12"/>
      <c r="Q9577" s="12">
        <v>0.2</v>
      </c>
      <c r="R9577" s="12"/>
      <c r="S9577" s="12" t="s">
        <v>7811</v>
      </c>
      <c r="T9577" s="12"/>
      <c r="U9577" s="12"/>
      <c r="V9577" s="12"/>
      <c r="W9577" s="12"/>
      <c r="X9577" s="12"/>
      <c r="Y9577" s="12"/>
      <c r="Z9577" s="12"/>
      <c r="AA9577" s="12"/>
      <c r="AB9577" s="12"/>
      <c r="AC9577" s="12"/>
      <c r="AD9577" s="12"/>
      <c r="AE9577" s="12">
        <v>12</v>
      </c>
      <c r="AF9577" s="12">
        <v>7.6</v>
      </c>
      <c r="AG9577" s="12">
        <v>5</v>
      </c>
      <c r="AH9577" s="12" t="s">
        <v>53</v>
      </c>
      <c r="AI9577" s="12" t="s">
        <v>54</v>
      </c>
      <c r="AJ9577" s="12">
        <v>2</v>
      </c>
      <c r="AK9577" s="12">
        <v>1</v>
      </c>
      <c r="AL9577" s="12">
        <v>1</v>
      </c>
      <c r="AM9577" s="12" t="s">
        <v>55</v>
      </c>
      <c r="AN9577" s="12" t="s">
        <v>56</v>
      </c>
      <c r="AO9577" s="12"/>
      <c r="AP9577" s="12">
        <v>1</v>
      </c>
      <c r="AQ9577" s="12" t="s">
        <v>57</v>
      </c>
      <c r="AR9577" s="12">
        <v>0</v>
      </c>
      <c r="AS9577" s="12"/>
      <c r="AT9577" s="12"/>
      <c r="AU9577" s="12"/>
      <c r="AV9577" s="12"/>
      <c r="AW9577" s="12" t="s">
        <v>58</v>
      </c>
      <c r="AX9577" s="12">
        <v>0</v>
      </c>
      <c r="AY9577" s="12">
        <v>2</v>
      </c>
      <c r="AZ9577" s="12">
        <v>0.2</v>
      </c>
      <c r="BA9577" s="12">
        <v>0.2</v>
      </c>
      <c r="BB9577" s="12" t="s">
        <v>59</v>
      </c>
    </row>
    <row r="9578" spans="1:54" x14ac:dyDescent="0.2">
      <c r="A9578" s="7" t="str">
        <f>VLOOKUP(G9578,'Matching-Tabelle'!$A$76:$B$80,2,FALSE)</f>
        <v>stefan.fuellemann@tkb.ch</v>
      </c>
      <c r="B9578" s="7" t="str">
        <f>VLOOKUP(J9578,'Matching-Tabelle'!$A$1:$B$66,2,FALSE)</f>
        <v>WPI RTB</v>
      </c>
      <c r="C9578" s="7" t="str">
        <f>IF(VLOOKUP(J9578,'Matching-Tabelle'!$A$1:$CB$66,3,FALSE)=0,"",VLOOKUP(J9578,'Matching-Tabelle'!$A$1:$CB$66,3,FALSE))</f>
        <v/>
      </c>
      <c r="D9578" s="7">
        <v>0.2</v>
      </c>
      <c r="E9578" s="7" t="s">
        <v>7812</v>
      </c>
      <c r="F9578" s="8">
        <v>42748</v>
      </c>
      <c r="G9578" s="12" t="s">
        <v>3856</v>
      </c>
      <c r="H9578" s="12" t="s">
        <v>3857</v>
      </c>
      <c r="I9578" s="12" t="s">
        <v>3858</v>
      </c>
      <c r="J9578" s="12">
        <v>32</v>
      </c>
      <c r="K9578" s="12" t="s">
        <v>1199</v>
      </c>
      <c r="L9578" s="12" t="s">
        <v>1200</v>
      </c>
      <c r="M9578" s="12">
        <v>990001</v>
      </c>
      <c r="N9578" s="12" t="s">
        <v>51</v>
      </c>
      <c r="O9578" s="12">
        <v>0.5</v>
      </c>
      <c r="P9578" s="12"/>
      <c r="Q9578" s="12">
        <v>0.5</v>
      </c>
      <c r="R9578" s="12"/>
      <c r="S9578" s="12" t="s">
        <v>7812</v>
      </c>
      <c r="T9578" s="12"/>
      <c r="U9578" s="12"/>
      <c r="V9578" s="12"/>
      <c r="W9578" s="12"/>
      <c r="X9578" s="12"/>
      <c r="Y9578" s="12"/>
      <c r="Z9578" s="12"/>
      <c r="AA9578" s="12"/>
      <c r="AB9578" s="12"/>
      <c r="AC9578" s="12"/>
      <c r="AD9578" s="12"/>
      <c r="AE9578" s="12">
        <v>12</v>
      </c>
      <c r="AF9578" s="12">
        <v>7.6</v>
      </c>
      <c r="AG9578" s="12">
        <v>5</v>
      </c>
      <c r="AH9578" s="12" t="s">
        <v>53</v>
      </c>
      <c r="AI9578" s="12" t="s">
        <v>54</v>
      </c>
      <c r="AJ9578" s="12">
        <v>2</v>
      </c>
      <c r="AK9578" s="12">
        <v>1</v>
      </c>
      <c r="AL9578" s="12">
        <v>1</v>
      </c>
      <c r="AM9578" s="12" t="s">
        <v>55</v>
      </c>
      <c r="AN9578" s="12" t="s">
        <v>56</v>
      </c>
      <c r="AO9578" s="12"/>
      <c r="AP9578" s="12">
        <v>1</v>
      </c>
      <c r="AQ9578" s="12" t="s">
        <v>57</v>
      </c>
      <c r="AR9578" s="12">
        <v>0</v>
      </c>
      <c r="AS9578" s="12"/>
      <c r="AT9578" s="12"/>
      <c r="AU9578" s="12"/>
      <c r="AV9578" s="12"/>
      <c r="AW9578" s="12" t="s">
        <v>58</v>
      </c>
      <c r="AX9578" s="12">
        <v>0</v>
      </c>
      <c r="AY9578" s="12">
        <v>2</v>
      </c>
      <c r="AZ9578" s="12">
        <v>0.5</v>
      </c>
      <c r="BA9578" s="12">
        <v>0.5</v>
      </c>
      <c r="BB9578" s="12" t="s">
        <v>59</v>
      </c>
    </row>
    <row r="9579" spans="1:54" x14ac:dyDescent="0.2">
      <c r="A9579" s="7" t="str">
        <f>VLOOKUP(G9579,'Matching-Tabelle'!$A$76:$B$80,2,FALSE)</f>
        <v>stefan.fuellemann@tkb.ch</v>
      </c>
      <c r="B9579" s="7" t="str">
        <f>VLOOKUP(J9579,'Matching-Tabelle'!$A$1:$B$66,2,FALSE)</f>
        <v>WPI RTB</v>
      </c>
      <c r="C9579" s="7" t="str">
        <f>IF(VLOOKUP(J9579,'Matching-Tabelle'!$A$1:$CB$66,3,FALSE)=0,"",VLOOKUP(J9579,'Matching-Tabelle'!$A$1:$CB$66,3,FALSE))</f>
        <v/>
      </c>
      <c r="D9579" s="7">
        <v>0.5</v>
      </c>
      <c r="E9579" s="7" t="s">
        <v>7813</v>
      </c>
      <c r="F9579" s="8">
        <v>42748</v>
      </c>
      <c r="G9579" s="12" t="s">
        <v>3856</v>
      </c>
      <c r="H9579" s="12" t="s">
        <v>3857</v>
      </c>
      <c r="I9579" s="12" t="s">
        <v>3858</v>
      </c>
      <c r="J9579" s="12">
        <v>25</v>
      </c>
      <c r="K9579" s="12" t="s">
        <v>192</v>
      </c>
      <c r="L9579" s="12" t="s">
        <v>193</v>
      </c>
      <c r="M9579" s="12">
        <v>990001</v>
      </c>
      <c r="N9579" s="12" t="s">
        <v>51</v>
      </c>
      <c r="O9579" s="12">
        <v>0.5</v>
      </c>
      <c r="P9579" s="12"/>
      <c r="Q9579" s="12">
        <v>0.5</v>
      </c>
      <c r="R9579" s="12"/>
      <c r="S9579" s="12" t="s">
        <v>7813</v>
      </c>
      <c r="T9579" s="12"/>
      <c r="U9579" s="12"/>
      <c r="V9579" s="12"/>
      <c r="W9579" s="12"/>
      <c r="X9579" s="12"/>
      <c r="Y9579" s="12"/>
      <c r="Z9579" s="12"/>
      <c r="AA9579" s="12"/>
      <c r="AB9579" s="12"/>
      <c r="AC9579" s="12"/>
      <c r="AD9579" s="12"/>
      <c r="AE9579" s="12">
        <v>12</v>
      </c>
      <c r="AF9579" s="12">
        <v>7.6</v>
      </c>
      <c r="AG9579" s="12">
        <v>5</v>
      </c>
      <c r="AH9579" s="12" t="s">
        <v>53</v>
      </c>
      <c r="AI9579" s="12" t="s">
        <v>54</v>
      </c>
      <c r="AJ9579" s="12">
        <v>2</v>
      </c>
      <c r="AK9579" s="12">
        <v>1</v>
      </c>
      <c r="AL9579" s="12">
        <v>1</v>
      </c>
      <c r="AM9579" s="12" t="s">
        <v>55</v>
      </c>
      <c r="AN9579" s="12" t="s">
        <v>56</v>
      </c>
      <c r="AO9579" s="12"/>
      <c r="AP9579" s="12">
        <v>1</v>
      </c>
      <c r="AQ9579" s="12" t="s">
        <v>57</v>
      </c>
      <c r="AR9579" s="12">
        <v>0</v>
      </c>
      <c r="AS9579" s="12"/>
      <c r="AT9579" s="12"/>
      <c r="AU9579" s="12"/>
      <c r="AV9579" s="12"/>
      <c r="AW9579" s="12" t="s">
        <v>58</v>
      </c>
      <c r="AX9579" s="12">
        <v>0</v>
      </c>
      <c r="AY9579" s="12">
        <v>2</v>
      </c>
      <c r="AZ9579" s="12">
        <v>0.5</v>
      </c>
      <c r="BA9579" s="12">
        <v>0.5</v>
      </c>
      <c r="BB9579" s="12" t="s">
        <v>59</v>
      </c>
    </row>
    <row r="9580" spans="1:54" x14ac:dyDescent="0.2">
      <c r="A9580" s="7" t="str">
        <f>VLOOKUP(G9580,'Matching-Tabelle'!$A$76:$B$80,2,FALSE)</f>
        <v>stefan.fuellemann@tkb.ch</v>
      </c>
      <c r="B9580" s="7" t="str">
        <f>VLOOKUP(J9580,'Matching-Tabelle'!$A$1:$B$66,2,FALSE)</f>
        <v>Proj SCRE2016</v>
      </c>
      <c r="C9580" s="7" t="str">
        <f>IF(VLOOKUP(J9580,'Matching-Tabelle'!$A$1:$CB$66,3,FALSE)=0,"",VLOOKUP(J9580,'Matching-Tabelle'!$A$1:$CB$66,3,FALSE))</f>
        <v>WPI Projekte</v>
      </c>
      <c r="D9580" s="7">
        <v>0.5</v>
      </c>
      <c r="E9580" s="7" t="s">
        <v>7814</v>
      </c>
      <c r="F9580" s="8">
        <v>42748</v>
      </c>
      <c r="G9580" s="12" t="s">
        <v>3856</v>
      </c>
      <c r="H9580" s="12" t="s">
        <v>3857</v>
      </c>
      <c r="I9580" s="12" t="s">
        <v>3858</v>
      </c>
      <c r="J9580" s="12">
        <v>2500253</v>
      </c>
      <c r="K9580" s="12" t="s">
        <v>538</v>
      </c>
      <c r="L9580" s="12" t="s">
        <v>539</v>
      </c>
      <c r="M9580" s="12">
        <v>990001</v>
      </c>
      <c r="N9580" s="12" t="s">
        <v>51</v>
      </c>
      <c r="O9580" s="12">
        <v>0.4</v>
      </c>
      <c r="P9580" s="12"/>
      <c r="Q9580" s="12">
        <v>0.4</v>
      </c>
      <c r="R9580" s="12"/>
      <c r="S9580" s="12" t="s">
        <v>7814</v>
      </c>
      <c r="T9580" s="12"/>
      <c r="U9580" s="12"/>
      <c r="V9580" s="12"/>
      <c r="W9580" s="12"/>
      <c r="X9580" s="12"/>
      <c r="Y9580" s="12"/>
      <c r="Z9580" s="12"/>
      <c r="AA9580" s="12"/>
      <c r="AB9580" s="12"/>
      <c r="AC9580" s="12"/>
      <c r="AD9580" s="12"/>
      <c r="AE9580" s="12">
        <v>5</v>
      </c>
      <c r="AF9580" s="12">
        <v>0</v>
      </c>
      <c r="AG9580" s="12">
        <v>1</v>
      </c>
      <c r="AH9580" s="12" t="s">
        <v>411</v>
      </c>
      <c r="AI9580" s="12" t="s">
        <v>411</v>
      </c>
      <c r="AJ9580" s="12">
        <v>2</v>
      </c>
      <c r="AK9580" s="12">
        <v>1</v>
      </c>
      <c r="AL9580" s="12">
        <v>1</v>
      </c>
      <c r="AM9580" s="12" t="s">
        <v>55</v>
      </c>
      <c r="AN9580" s="12" t="s">
        <v>56</v>
      </c>
      <c r="AO9580" s="12"/>
      <c r="AP9580" s="12">
        <v>1</v>
      </c>
      <c r="AQ9580" s="12" t="s">
        <v>57</v>
      </c>
      <c r="AR9580" s="12">
        <v>0</v>
      </c>
      <c r="AS9580" s="12"/>
      <c r="AT9580" s="12"/>
      <c r="AU9580" s="12"/>
      <c r="AV9580" s="12"/>
      <c r="AW9580" s="12" t="s">
        <v>58</v>
      </c>
      <c r="AX9580" s="12">
        <v>0</v>
      </c>
      <c r="AY9580" s="12">
        <v>2</v>
      </c>
      <c r="AZ9580" s="12">
        <v>0.4</v>
      </c>
      <c r="BA9580" s="12">
        <v>0.4</v>
      </c>
      <c r="BB9580" s="12" t="s">
        <v>59</v>
      </c>
    </row>
    <row r="9581" spans="1:54" x14ac:dyDescent="0.2">
      <c r="A9581" s="7" t="str">
        <f>VLOOKUP(G9581,'Matching-Tabelle'!$A$76:$B$80,2,FALSE)</f>
        <v>stefan.fuellemann@tkb.ch</v>
      </c>
      <c r="B9581" s="7" t="str">
        <f>VLOOKUP(J9581,'Matching-Tabelle'!$A$1:$B$66,2,FALSE)</f>
        <v>WPI CTB</v>
      </c>
      <c r="C9581" s="7" t="str">
        <f>IF(VLOOKUP(J9581,'Matching-Tabelle'!$A$1:$CB$66,3,FALSE)=0,"",VLOOKUP(J9581,'Matching-Tabelle'!$A$1:$CB$66,3,FALSE))</f>
        <v/>
      </c>
      <c r="D9581" s="7">
        <v>0.4</v>
      </c>
      <c r="E9581" s="7" t="s">
        <v>636</v>
      </c>
      <c r="F9581" s="8">
        <v>42748</v>
      </c>
      <c r="G9581" s="12" t="s">
        <v>3856</v>
      </c>
      <c r="H9581" s="12" t="s">
        <v>3857</v>
      </c>
      <c r="I9581" s="12" t="s">
        <v>3858</v>
      </c>
      <c r="J9581" s="12">
        <v>919</v>
      </c>
      <c r="K9581" s="12" t="s">
        <v>66</v>
      </c>
      <c r="L9581" s="12" t="s">
        <v>67</v>
      </c>
      <c r="M9581" s="12">
        <v>990001</v>
      </c>
      <c r="N9581" s="12" t="s">
        <v>51</v>
      </c>
      <c r="O9581" s="12">
        <v>0.2</v>
      </c>
      <c r="P9581" s="12"/>
      <c r="Q9581" s="12">
        <v>0.2</v>
      </c>
      <c r="R9581" s="12"/>
      <c r="S9581" s="12" t="s">
        <v>636</v>
      </c>
      <c r="T9581" s="12"/>
      <c r="U9581" s="12"/>
      <c r="V9581" s="12"/>
      <c r="W9581" s="12"/>
      <c r="X9581" s="12"/>
      <c r="Y9581" s="12"/>
      <c r="Z9581" s="12"/>
      <c r="AA9581" s="12"/>
      <c r="AB9581" s="12"/>
      <c r="AC9581" s="12"/>
      <c r="AD9581" s="12"/>
      <c r="AE9581" s="12">
        <v>12</v>
      </c>
      <c r="AF9581" s="12">
        <v>7.6</v>
      </c>
      <c r="AG9581" s="12">
        <v>5</v>
      </c>
      <c r="AH9581" s="12" t="s">
        <v>53</v>
      </c>
      <c r="AI9581" s="12" t="s">
        <v>54</v>
      </c>
      <c r="AJ9581" s="12">
        <v>2</v>
      </c>
      <c r="AK9581" s="12">
        <v>1</v>
      </c>
      <c r="AL9581" s="12">
        <v>1</v>
      </c>
      <c r="AM9581" s="12" t="s">
        <v>55</v>
      </c>
      <c r="AN9581" s="12" t="s">
        <v>56</v>
      </c>
      <c r="AO9581" s="12"/>
      <c r="AP9581" s="12">
        <v>1</v>
      </c>
      <c r="AQ9581" s="12" t="s">
        <v>57</v>
      </c>
      <c r="AR9581" s="12">
        <v>0</v>
      </c>
      <c r="AS9581" s="12"/>
      <c r="AT9581" s="12"/>
      <c r="AU9581" s="12"/>
      <c r="AV9581" s="12"/>
      <c r="AW9581" s="12" t="s">
        <v>58</v>
      </c>
      <c r="AX9581" s="12">
        <v>0</v>
      </c>
      <c r="AY9581" s="12">
        <v>2</v>
      </c>
      <c r="AZ9581" s="12">
        <v>0.2</v>
      </c>
      <c r="BA9581" s="12">
        <v>0.2</v>
      </c>
      <c r="BB9581" s="12" t="s">
        <v>59</v>
      </c>
    </row>
    <row r="9582" spans="1:54" x14ac:dyDescent="0.2">
      <c r="A9582" s="7" t="str">
        <f>VLOOKUP(G9582,'Matching-Tabelle'!$A$76:$B$80,2,FALSE)</f>
        <v>stefan.fuellemann@tkb.ch</v>
      </c>
      <c r="B9582" s="7" t="str">
        <f>VLOOKUP(J9582,'Matching-Tabelle'!$A$1:$B$66,2,FALSE)</f>
        <v>WPI RTB</v>
      </c>
      <c r="C9582" s="7" t="str">
        <f>IF(VLOOKUP(J9582,'Matching-Tabelle'!$A$1:$CB$66,3,FALSE)=0,"",VLOOKUP(J9582,'Matching-Tabelle'!$A$1:$CB$66,3,FALSE))</f>
        <v/>
      </c>
      <c r="D9582" s="7">
        <v>0.2</v>
      </c>
      <c r="E9582" s="7" t="s">
        <v>3859</v>
      </c>
      <c r="F9582" s="8">
        <v>42751</v>
      </c>
      <c r="G9582" s="12" t="s">
        <v>3856</v>
      </c>
      <c r="H9582" s="12" t="s">
        <v>3857</v>
      </c>
      <c r="I9582" s="12" t="s">
        <v>3858</v>
      </c>
      <c r="J9582" s="12">
        <v>19</v>
      </c>
      <c r="K9582" s="12" t="s">
        <v>145</v>
      </c>
      <c r="L9582" s="12" t="s">
        <v>146</v>
      </c>
      <c r="M9582" s="12">
        <v>990001</v>
      </c>
      <c r="N9582" s="12" t="s">
        <v>51</v>
      </c>
      <c r="O9582" s="12">
        <v>1.25</v>
      </c>
      <c r="P9582" s="12"/>
      <c r="Q9582" s="12">
        <v>1.25</v>
      </c>
      <c r="R9582" s="12"/>
      <c r="S9582" s="12" t="s">
        <v>3859</v>
      </c>
      <c r="T9582" s="12"/>
      <c r="U9582" s="12"/>
      <c r="V9582" s="12"/>
      <c r="W9582" s="12"/>
      <c r="X9582" s="12"/>
      <c r="Y9582" s="12"/>
      <c r="Z9582" s="12"/>
      <c r="AA9582" s="12"/>
      <c r="AB9582" s="12"/>
      <c r="AC9582" s="12"/>
      <c r="AD9582" s="12"/>
      <c r="AE9582" s="12">
        <v>12</v>
      </c>
      <c r="AF9582" s="12">
        <v>7.6</v>
      </c>
      <c r="AG9582" s="12">
        <v>5</v>
      </c>
      <c r="AH9582" s="12" t="s">
        <v>53</v>
      </c>
      <c r="AI9582" s="12" t="s">
        <v>54</v>
      </c>
      <c r="AJ9582" s="12">
        <v>2</v>
      </c>
      <c r="AK9582" s="12">
        <v>1</v>
      </c>
      <c r="AL9582" s="12">
        <v>1</v>
      </c>
      <c r="AM9582" s="12" t="s">
        <v>55</v>
      </c>
      <c r="AN9582" s="12" t="s">
        <v>56</v>
      </c>
      <c r="AO9582" s="12"/>
      <c r="AP9582" s="12">
        <v>1</v>
      </c>
      <c r="AQ9582" s="12" t="s">
        <v>57</v>
      </c>
      <c r="AR9582" s="12">
        <v>0</v>
      </c>
      <c r="AS9582" s="12"/>
      <c r="AT9582" s="12"/>
      <c r="AU9582" s="12"/>
      <c r="AV9582" s="12"/>
      <c r="AW9582" s="12" t="s">
        <v>58</v>
      </c>
      <c r="AX9582" s="12">
        <v>0</v>
      </c>
      <c r="AY9582" s="12">
        <v>2</v>
      </c>
      <c r="AZ9582" s="12">
        <v>1.25</v>
      </c>
      <c r="BA9582" s="12">
        <v>1.25</v>
      </c>
      <c r="BB9582" s="12" t="s">
        <v>59</v>
      </c>
    </row>
    <row r="9583" spans="1:54" x14ac:dyDescent="0.2">
      <c r="A9583" s="7" t="str">
        <f>VLOOKUP(G9583,'Matching-Tabelle'!$A$76:$B$80,2,FALSE)</f>
        <v>stefan.fuellemann@tkb.ch</v>
      </c>
      <c r="B9583" s="7" t="str">
        <f>VLOOKUP(J9583,'Matching-Tabelle'!$A$1:$B$66,2,FALSE)</f>
        <v>WPI CTB</v>
      </c>
      <c r="C9583" s="7" t="str">
        <f>IF(VLOOKUP(J9583,'Matching-Tabelle'!$A$1:$CB$66,3,FALSE)=0,"",VLOOKUP(J9583,'Matching-Tabelle'!$A$1:$CB$66,3,FALSE))</f>
        <v/>
      </c>
      <c r="D9583" s="7">
        <v>1.25</v>
      </c>
      <c r="E9583" s="7" t="s">
        <v>4944</v>
      </c>
      <c r="F9583" s="8">
        <v>42751</v>
      </c>
      <c r="G9583" s="12" t="s">
        <v>3856</v>
      </c>
      <c r="H9583" s="12" t="s">
        <v>3857</v>
      </c>
      <c r="I9583" s="12" t="s">
        <v>3858</v>
      </c>
      <c r="J9583" s="12">
        <v>922</v>
      </c>
      <c r="K9583" s="12" t="s">
        <v>134</v>
      </c>
      <c r="L9583" s="12" t="s">
        <v>135</v>
      </c>
      <c r="M9583" s="12">
        <v>990001</v>
      </c>
      <c r="N9583" s="12" t="s">
        <v>51</v>
      </c>
      <c r="O9583" s="12">
        <v>2.5</v>
      </c>
      <c r="P9583" s="12"/>
      <c r="Q9583" s="12">
        <v>2.5</v>
      </c>
      <c r="R9583" s="12"/>
      <c r="S9583" s="12" t="s">
        <v>4944</v>
      </c>
      <c r="T9583" s="12"/>
      <c r="U9583" s="12"/>
      <c r="V9583" s="12"/>
      <c r="W9583" s="12"/>
      <c r="X9583" s="12"/>
      <c r="Y9583" s="12"/>
      <c r="Z9583" s="12"/>
      <c r="AA9583" s="12"/>
      <c r="AB9583" s="12"/>
      <c r="AC9583" s="12"/>
      <c r="AD9583" s="12"/>
      <c r="AE9583" s="12">
        <v>12</v>
      </c>
      <c r="AF9583" s="12">
        <v>7.6</v>
      </c>
      <c r="AG9583" s="12">
        <v>5</v>
      </c>
      <c r="AH9583" s="12" t="s">
        <v>53</v>
      </c>
      <c r="AI9583" s="12" t="s">
        <v>54</v>
      </c>
      <c r="AJ9583" s="12">
        <v>2</v>
      </c>
      <c r="AK9583" s="12">
        <v>1</v>
      </c>
      <c r="AL9583" s="12">
        <v>1</v>
      </c>
      <c r="AM9583" s="12" t="s">
        <v>55</v>
      </c>
      <c r="AN9583" s="12" t="s">
        <v>56</v>
      </c>
      <c r="AO9583" s="12"/>
      <c r="AP9583" s="12">
        <v>1</v>
      </c>
      <c r="AQ9583" s="12" t="s">
        <v>57</v>
      </c>
      <c r="AR9583" s="12">
        <v>0</v>
      </c>
      <c r="AS9583" s="12"/>
      <c r="AT9583" s="12"/>
      <c r="AU9583" s="12"/>
      <c r="AV9583" s="12"/>
      <c r="AW9583" s="12" t="s">
        <v>58</v>
      </c>
      <c r="AX9583" s="12">
        <v>0</v>
      </c>
      <c r="AY9583" s="12">
        <v>2</v>
      </c>
      <c r="AZ9583" s="12">
        <v>2.5</v>
      </c>
      <c r="BA9583" s="12">
        <v>2.5</v>
      </c>
      <c r="BB9583" s="12" t="s">
        <v>59</v>
      </c>
    </row>
    <row r="9584" spans="1:54" x14ac:dyDescent="0.2">
      <c r="A9584" s="7" t="str">
        <f>VLOOKUP(G9584,'Matching-Tabelle'!$A$76:$B$80,2,FALSE)</f>
        <v>stefan.fuellemann@tkb.ch</v>
      </c>
      <c r="B9584" s="7" t="str">
        <f>VLOOKUP(J9584,'Matching-Tabelle'!$A$1:$B$66,2,FALSE)</f>
        <v>WPI RTB</v>
      </c>
      <c r="C9584" s="7" t="str">
        <f>IF(VLOOKUP(J9584,'Matching-Tabelle'!$A$1:$CB$66,3,FALSE)=0,"",VLOOKUP(J9584,'Matching-Tabelle'!$A$1:$CB$66,3,FALSE))</f>
        <v/>
      </c>
      <c r="D9584" s="7">
        <v>2.5</v>
      </c>
      <c r="E9584" s="7" t="s">
        <v>4834</v>
      </c>
      <c r="F9584" s="8">
        <v>42751</v>
      </c>
      <c r="G9584" s="12" t="s">
        <v>3856</v>
      </c>
      <c r="H9584" s="12" t="s">
        <v>3857</v>
      </c>
      <c r="I9584" s="12" t="s">
        <v>3858</v>
      </c>
      <c r="J9584" s="12">
        <v>22</v>
      </c>
      <c r="K9584" s="12" t="s">
        <v>88</v>
      </c>
      <c r="L9584" s="12" t="s">
        <v>89</v>
      </c>
      <c r="M9584" s="12">
        <v>990001</v>
      </c>
      <c r="N9584" s="12" t="s">
        <v>51</v>
      </c>
      <c r="O9584" s="12">
        <v>3</v>
      </c>
      <c r="P9584" s="12"/>
      <c r="Q9584" s="12">
        <v>3</v>
      </c>
      <c r="R9584" s="12"/>
      <c r="S9584" s="12" t="s">
        <v>4834</v>
      </c>
      <c r="T9584" s="12"/>
      <c r="U9584" s="12"/>
      <c r="V9584" s="12"/>
      <c r="W9584" s="12"/>
      <c r="X9584" s="12"/>
      <c r="Y9584" s="12"/>
      <c r="Z9584" s="12"/>
      <c r="AA9584" s="12"/>
      <c r="AB9584" s="12"/>
      <c r="AC9584" s="12"/>
      <c r="AD9584" s="12"/>
      <c r="AE9584" s="12">
        <v>12</v>
      </c>
      <c r="AF9584" s="12">
        <v>7.6</v>
      </c>
      <c r="AG9584" s="12">
        <v>5</v>
      </c>
      <c r="AH9584" s="12" t="s">
        <v>53</v>
      </c>
      <c r="AI9584" s="12" t="s">
        <v>54</v>
      </c>
      <c r="AJ9584" s="12">
        <v>2</v>
      </c>
      <c r="AK9584" s="12">
        <v>1</v>
      </c>
      <c r="AL9584" s="12">
        <v>1</v>
      </c>
      <c r="AM9584" s="12" t="s">
        <v>55</v>
      </c>
      <c r="AN9584" s="12" t="s">
        <v>56</v>
      </c>
      <c r="AO9584" s="12"/>
      <c r="AP9584" s="12">
        <v>1</v>
      </c>
      <c r="AQ9584" s="12" t="s">
        <v>57</v>
      </c>
      <c r="AR9584" s="12">
        <v>0</v>
      </c>
      <c r="AS9584" s="12"/>
      <c r="AT9584" s="12"/>
      <c r="AU9584" s="12"/>
      <c r="AV9584" s="12"/>
      <c r="AW9584" s="12" t="s">
        <v>58</v>
      </c>
      <c r="AX9584" s="12">
        <v>0</v>
      </c>
      <c r="AY9584" s="12">
        <v>2</v>
      </c>
      <c r="AZ9584" s="12">
        <v>3</v>
      </c>
      <c r="BA9584" s="12">
        <v>3</v>
      </c>
      <c r="BB9584" s="12" t="s">
        <v>59</v>
      </c>
    </row>
    <row r="9585" spans="1:54" x14ac:dyDescent="0.2">
      <c r="A9585" s="7" t="str">
        <f>VLOOKUP(G9585,'Matching-Tabelle'!$A$76:$B$80,2,FALSE)</f>
        <v>stefan.fuellemann@tkb.ch</v>
      </c>
      <c r="B9585" s="7" t="str">
        <f>VLOOKUP(J9585,'Matching-Tabelle'!$A$1:$B$66,2,FALSE)</f>
        <v>WPI RTB</v>
      </c>
      <c r="C9585" s="7" t="str">
        <f>IF(VLOOKUP(J9585,'Matching-Tabelle'!$A$1:$CB$66,3,FALSE)=0,"",VLOOKUP(J9585,'Matching-Tabelle'!$A$1:$CB$66,3,FALSE))</f>
        <v/>
      </c>
      <c r="D9585" s="7">
        <v>3</v>
      </c>
      <c r="E9585" s="7" t="s">
        <v>7815</v>
      </c>
      <c r="F9585" s="8">
        <v>42751</v>
      </c>
      <c r="G9585" s="12" t="s">
        <v>3856</v>
      </c>
      <c r="H9585" s="12" t="s">
        <v>3857</v>
      </c>
      <c r="I9585" s="12" t="s">
        <v>3858</v>
      </c>
      <c r="J9585" s="12">
        <v>20</v>
      </c>
      <c r="K9585" s="12" t="s">
        <v>95</v>
      </c>
      <c r="L9585" s="12" t="s">
        <v>96</v>
      </c>
      <c r="M9585" s="12">
        <v>990001</v>
      </c>
      <c r="N9585" s="12" t="s">
        <v>51</v>
      </c>
      <c r="O9585" s="12">
        <v>0.25</v>
      </c>
      <c r="P9585" s="12"/>
      <c r="Q9585" s="12">
        <v>0.25</v>
      </c>
      <c r="R9585" s="12"/>
      <c r="S9585" s="12" t="s">
        <v>7815</v>
      </c>
      <c r="T9585" s="12"/>
      <c r="U9585" s="12"/>
      <c r="V9585" s="12"/>
      <c r="W9585" s="12"/>
      <c r="X9585" s="12"/>
      <c r="Y9585" s="12"/>
      <c r="Z9585" s="12"/>
      <c r="AA9585" s="12"/>
      <c r="AB9585" s="12"/>
      <c r="AC9585" s="12"/>
      <c r="AD9585" s="12"/>
      <c r="AE9585" s="12">
        <v>12</v>
      </c>
      <c r="AF9585" s="12">
        <v>7.6</v>
      </c>
      <c r="AG9585" s="12">
        <v>5</v>
      </c>
      <c r="AH9585" s="12" t="s">
        <v>53</v>
      </c>
      <c r="AI9585" s="12" t="s">
        <v>54</v>
      </c>
      <c r="AJ9585" s="12">
        <v>2</v>
      </c>
      <c r="AK9585" s="12">
        <v>1</v>
      </c>
      <c r="AL9585" s="12">
        <v>1</v>
      </c>
      <c r="AM9585" s="12" t="s">
        <v>55</v>
      </c>
      <c r="AN9585" s="12" t="s">
        <v>56</v>
      </c>
      <c r="AO9585" s="12"/>
      <c r="AP9585" s="12">
        <v>1</v>
      </c>
      <c r="AQ9585" s="12" t="s">
        <v>57</v>
      </c>
      <c r="AR9585" s="12">
        <v>0</v>
      </c>
      <c r="AS9585" s="12"/>
      <c r="AT9585" s="12"/>
      <c r="AU9585" s="12"/>
      <c r="AV9585" s="12"/>
      <c r="AW9585" s="12" t="s">
        <v>58</v>
      </c>
      <c r="AX9585" s="12">
        <v>0</v>
      </c>
      <c r="AY9585" s="12">
        <v>2</v>
      </c>
      <c r="AZ9585" s="12">
        <v>0.25</v>
      </c>
      <c r="BA9585" s="12">
        <v>0.25</v>
      </c>
      <c r="BB9585" s="12" t="s">
        <v>59</v>
      </c>
    </row>
    <row r="9586" spans="1:54" x14ac:dyDescent="0.2">
      <c r="A9586" s="7" t="str">
        <f>VLOOKUP(G9586,'Matching-Tabelle'!$A$76:$B$80,2,FALSE)</f>
        <v>stefan.fuellemann@tkb.ch</v>
      </c>
      <c r="B9586" s="7" t="str">
        <f>VLOOKUP(J9586,'Matching-Tabelle'!$A$1:$B$66,2,FALSE)</f>
        <v>WPI RTB</v>
      </c>
      <c r="C9586" s="7" t="str">
        <f>IF(VLOOKUP(J9586,'Matching-Tabelle'!$A$1:$CB$66,3,FALSE)=0,"",VLOOKUP(J9586,'Matching-Tabelle'!$A$1:$CB$66,3,FALSE))</f>
        <v/>
      </c>
      <c r="D9586" s="7">
        <v>0.25</v>
      </c>
      <c r="E9586" s="7" t="s">
        <v>7816</v>
      </c>
      <c r="F9586" s="8">
        <v>42751</v>
      </c>
      <c r="G9586" s="12" t="s">
        <v>3856</v>
      </c>
      <c r="H9586" s="12" t="s">
        <v>3857</v>
      </c>
      <c r="I9586" s="12" t="s">
        <v>3858</v>
      </c>
      <c r="J9586" s="12">
        <v>20</v>
      </c>
      <c r="K9586" s="12" t="s">
        <v>95</v>
      </c>
      <c r="L9586" s="12" t="s">
        <v>96</v>
      </c>
      <c r="M9586" s="12">
        <v>990001</v>
      </c>
      <c r="N9586" s="12" t="s">
        <v>51</v>
      </c>
      <c r="O9586" s="12">
        <v>0.75</v>
      </c>
      <c r="P9586" s="12"/>
      <c r="Q9586" s="12">
        <v>0.75</v>
      </c>
      <c r="R9586" s="12"/>
      <c r="S9586" s="12" t="s">
        <v>7816</v>
      </c>
      <c r="T9586" s="12"/>
      <c r="U9586" s="12"/>
      <c r="V9586" s="12"/>
      <c r="W9586" s="12"/>
      <c r="X9586" s="12"/>
      <c r="Y9586" s="12"/>
      <c r="Z9586" s="12"/>
      <c r="AA9586" s="12"/>
      <c r="AB9586" s="12"/>
      <c r="AC9586" s="12"/>
      <c r="AD9586" s="12"/>
      <c r="AE9586" s="12">
        <v>12</v>
      </c>
      <c r="AF9586" s="12">
        <v>7.6</v>
      </c>
      <c r="AG9586" s="12">
        <v>5</v>
      </c>
      <c r="AH9586" s="12" t="s">
        <v>53</v>
      </c>
      <c r="AI9586" s="12" t="s">
        <v>54</v>
      </c>
      <c r="AJ9586" s="12">
        <v>2</v>
      </c>
      <c r="AK9586" s="12">
        <v>1</v>
      </c>
      <c r="AL9586" s="12">
        <v>1</v>
      </c>
      <c r="AM9586" s="12" t="s">
        <v>55</v>
      </c>
      <c r="AN9586" s="12" t="s">
        <v>56</v>
      </c>
      <c r="AO9586" s="12"/>
      <c r="AP9586" s="12">
        <v>1</v>
      </c>
      <c r="AQ9586" s="12" t="s">
        <v>57</v>
      </c>
      <c r="AR9586" s="12">
        <v>0</v>
      </c>
      <c r="AS9586" s="12"/>
      <c r="AT9586" s="12"/>
      <c r="AU9586" s="12"/>
      <c r="AV9586" s="12"/>
      <c r="AW9586" s="12" t="s">
        <v>58</v>
      </c>
      <c r="AX9586" s="12">
        <v>0</v>
      </c>
      <c r="AY9586" s="12">
        <v>2</v>
      </c>
      <c r="AZ9586" s="12">
        <v>0.75</v>
      </c>
      <c r="BA9586" s="12">
        <v>0.75</v>
      </c>
      <c r="BB9586" s="12" t="s">
        <v>59</v>
      </c>
    </row>
    <row r="9587" spans="1:54" x14ac:dyDescent="0.2">
      <c r="A9587" s="7" t="str">
        <f>VLOOKUP(G9587,'Matching-Tabelle'!$A$76:$B$80,2,FALSE)</f>
        <v>stefan.fuellemann@tkb.ch</v>
      </c>
      <c r="B9587" s="7" t="str">
        <f>VLOOKUP(J9587,'Matching-Tabelle'!$A$1:$B$66,2,FALSE)</f>
        <v>WPI RTB</v>
      </c>
      <c r="C9587" s="7" t="str">
        <f>IF(VLOOKUP(J9587,'Matching-Tabelle'!$A$1:$CB$66,3,FALSE)=0,"",VLOOKUP(J9587,'Matching-Tabelle'!$A$1:$CB$66,3,FALSE))</f>
        <v/>
      </c>
      <c r="D9587" s="7">
        <v>0.75</v>
      </c>
      <c r="E9587" s="7" t="s">
        <v>7817</v>
      </c>
      <c r="F9587" s="8">
        <v>42751</v>
      </c>
      <c r="G9587" s="12" t="s">
        <v>3856</v>
      </c>
      <c r="H9587" s="12" t="s">
        <v>3857</v>
      </c>
      <c r="I9587" s="12" t="s">
        <v>3858</v>
      </c>
      <c r="J9587" s="12">
        <v>27</v>
      </c>
      <c r="K9587" s="12" t="s">
        <v>872</v>
      </c>
      <c r="L9587" s="12" t="s">
        <v>873</v>
      </c>
      <c r="M9587" s="12">
        <v>990001</v>
      </c>
      <c r="N9587" s="12" t="s">
        <v>51</v>
      </c>
      <c r="O9587" s="12">
        <v>0.25</v>
      </c>
      <c r="P9587" s="12"/>
      <c r="Q9587" s="12">
        <v>0.25</v>
      </c>
      <c r="R9587" s="12"/>
      <c r="S9587" s="12" t="s">
        <v>7817</v>
      </c>
      <c r="T9587" s="12"/>
      <c r="U9587" s="12"/>
      <c r="V9587" s="12"/>
      <c r="W9587" s="12"/>
      <c r="X9587" s="12"/>
      <c r="Y9587" s="12"/>
      <c r="Z9587" s="12"/>
      <c r="AA9587" s="12"/>
      <c r="AB9587" s="12"/>
      <c r="AC9587" s="12"/>
      <c r="AD9587" s="12"/>
      <c r="AE9587" s="12">
        <v>12</v>
      </c>
      <c r="AF9587" s="12">
        <v>7.6</v>
      </c>
      <c r="AG9587" s="12">
        <v>5</v>
      </c>
      <c r="AH9587" s="12" t="s">
        <v>53</v>
      </c>
      <c r="AI9587" s="12" t="s">
        <v>54</v>
      </c>
      <c r="AJ9587" s="12">
        <v>2</v>
      </c>
      <c r="AK9587" s="12">
        <v>1</v>
      </c>
      <c r="AL9587" s="12">
        <v>1</v>
      </c>
      <c r="AM9587" s="12" t="s">
        <v>55</v>
      </c>
      <c r="AN9587" s="12" t="s">
        <v>56</v>
      </c>
      <c r="AO9587" s="12"/>
      <c r="AP9587" s="12">
        <v>1</v>
      </c>
      <c r="AQ9587" s="12" t="s">
        <v>57</v>
      </c>
      <c r="AR9587" s="12">
        <v>0</v>
      </c>
      <c r="AS9587" s="12"/>
      <c r="AT9587" s="12"/>
      <c r="AU9587" s="12"/>
      <c r="AV9587" s="12"/>
      <c r="AW9587" s="12" t="s">
        <v>58</v>
      </c>
      <c r="AX9587" s="12">
        <v>0</v>
      </c>
      <c r="AY9587" s="12">
        <v>2</v>
      </c>
      <c r="AZ9587" s="12">
        <v>0.25</v>
      </c>
      <c r="BA9587" s="12">
        <v>0.25</v>
      </c>
      <c r="BB9587" s="12" t="s">
        <v>59</v>
      </c>
    </row>
    <row r="9588" spans="1:54" x14ac:dyDescent="0.2">
      <c r="A9588" s="7" t="str">
        <f>VLOOKUP(G9588,'Matching-Tabelle'!$A$76:$B$80,2,FALSE)</f>
        <v>stefan.fuellemann@tkb.ch</v>
      </c>
      <c r="B9588" s="7" t="str">
        <f>VLOOKUP(J9588,'Matching-Tabelle'!$A$1:$B$66,2,FALSE)</f>
        <v>WPI RTB</v>
      </c>
      <c r="C9588" s="7" t="str">
        <f>IF(VLOOKUP(J9588,'Matching-Tabelle'!$A$1:$CB$66,3,FALSE)=0,"",VLOOKUP(J9588,'Matching-Tabelle'!$A$1:$CB$66,3,FALSE))</f>
        <v/>
      </c>
      <c r="D9588" s="7">
        <v>0.25</v>
      </c>
      <c r="E9588" s="7" t="s">
        <v>7818</v>
      </c>
      <c r="F9588" s="8">
        <v>42751</v>
      </c>
      <c r="G9588" s="12" t="s">
        <v>3856</v>
      </c>
      <c r="H9588" s="12" t="s">
        <v>3857</v>
      </c>
      <c r="I9588" s="12" t="s">
        <v>3858</v>
      </c>
      <c r="J9588" s="12">
        <v>32</v>
      </c>
      <c r="K9588" s="12" t="s">
        <v>1199</v>
      </c>
      <c r="L9588" s="12" t="s">
        <v>1200</v>
      </c>
      <c r="M9588" s="12">
        <v>990001</v>
      </c>
      <c r="N9588" s="12" t="s">
        <v>51</v>
      </c>
      <c r="O9588" s="12">
        <v>0.5</v>
      </c>
      <c r="P9588" s="12"/>
      <c r="Q9588" s="12">
        <v>0.5</v>
      </c>
      <c r="R9588" s="12"/>
      <c r="S9588" s="12" t="s">
        <v>7818</v>
      </c>
      <c r="T9588" s="12"/>
      <c r="U9588" s="12"/>
      <c r="V9588" s="12"/>
      <c r="W9588" s="12"/>
      <c r="X9588" s="12"/>
      <c r="Y9588" s="12"/>
      <c r="Z9588" s="12"/>
      <c r="AA9588" s="12"/>
      <c r="AB9588" s="12"/>
      <c r="AC9588" s="12"/>
      <c r="AD9588" s="12"/>
      <c r="AE9588" s="12">
        <v>12</v>
      </c>
      <c r="AF9588" s="12">
        <v>7.6</v>
      </c>
      <c r="AG9588" s="12">
        <v>5</v>
      </c>
      <c r="AH9588" s="12" t="s">
        <v>53</v>
      </c>
      <c r="AI9588" s="12" t="s">
        <v>54</v>
      </c>
      <c r="AJ9588" s="12">
        <v>2</v>
      </c>
      <c r="AK9588" s="12">
        <v>1</v>
      </c>
      <c r="AL9588" s="12">
        <v>1</v>
      </c>
      <c r="AM9588" s="12" t="s">
        <v>55</v>
      </c>
      <c r="AN9588" s="12" t="s">
        <v>56</v>
      </c>
      <c r="AO9588" s="12"/>
      <c r="AP9588" s="12">
        <v>1</v>
      </c>
      <c r="AQ9588" s="12" t="s">
        <v>57</v>
      </c>
      <c r="AR9588" s="12">
        <v>0</v>
      </c>
      <c r="AS9588" s="12"/>
      <c r="AT9588" s="12"/>
      <c r="AU9588" s="12"/>
      <c r="AV9588" s="12"/>
      <c r="AW9588" s="12" t="s">
        <v>58</v>
      </c>
      <c r="AX9588" s="12">
        <v>0</v>
      </c>
      <c r="AY9588" s="12">
        <v>2</v>
      </c>
      <c r="AZ9588" s="12">
        <v>0.5</v>
      </c>
      <c r="BA9588" s="12">
        <v>0.5</v>
      </c>
      <c r="BB9588" s="12" t="s">
        <v>59</v>
      </c>
    </row>
    <row r="9589" spans="1:54" x14ac:dyDescent="0.2">
      <c r="A9589" s="7" t="str">
        <f>VLOOKUP(G9589,'Matching-Tabelle'!$A$76:$B$80,2,FALSE)</f>
        <v>stefan.fuellemann@tkb.ch</v>
      </c>
      <c r="B9589" s="7" t="str">
        <f>VLOOKUP(J9589,'Matching-Tabelle'!$A$1:$B$66,2,FALSE)</f>
        <v>WPI RTB</v>
      </c>
      <c r="C9589" s="7" t="str">
        <f>IF(VLOOKUP(J9589,'Matching-Tabelle'!$A$1:$CB$66,3,FALSE)=0,"",VLOOKUP(J9589,'Matching-Tabelle'!$A$1:$CB$66,3,FALSE))</f>
        <v/>
      </c>
      <c r="D9589" s="7">
        <v>0.5</v>
      </c>
      <c r="E9589" s="7" t="s">
        <v>7809</v>
      </c>
      <c r="F9589" s="8">
        <v>42752</v>
      </c>
      <c r="G9589" s="12" t="s">
        <v>3856</v>
      </c>
      <c r="H9589" s="12" t="s">
        <v>3857</v>
      </c>
      <c r="I9589" s="12" t="s">
        <v>3858</v>
      </c>
      <c r="J9589" s="12">
        <v>19</v>
      </c>
      <c r="K9589" s="12" t="s">
        <v>145</v>
      </c>
      <c r="L9589" s="12" t="s">
        <v>146</v>
      </c>
      <c r="M9589" s="12">
        <v>990001</v>
      </c>
      <c r="N9589" s="12" t="s">
        <v>51</v>
      </c>
      <c r="O9589" s="12">
        <v>1.25</v>
      </c>
      <c r="P9589" s="12"/>
      <c r="Q9589" s="12">
        <v>1.25</v>
      </c>
      <c r="R9589" s="12"/>
      <c r="S9589" s="12" t="s">
        <v>7809</v>
      </c>
      <c r="T9589" s="12"/>
      <c r="U9589" s="12"/>
      <c r="V9589" s="12"/>
      <c r="W9589" s="12"/>
      <c r="X9589" s="12"/>
      <c r="Y9589" s="12"/>
      <c r="Z9589" s="12"/>
      <c r="AA9589" s="12"/>
      <c r="AB9589" s="12"/>
      <c r="AC9589" s="12"/>
      <c r="AD9589" s="12"/>
      <c r="AE9589" s="12">
        <v>12</v>
      </c>
      <c r="AF9589" s="12">
        <v>7.6</v>
      </c>
      <c r="AG9589" s="12">
        <v>5</v>
      </c>
      <c r="AH9589" s="12" t="s">
        <v>53</v>
      </c>
      <c r="AI9589" s="12" t="s">
        <v>54</v>
      </c>
      <c r="AJ9589" s="12">
        <v>2</v>
      </c>
      <c r="AK9589" s="12">
        <v>1</v>
      </c>
      <c r="AL9589" s="12">
        <v>1</v>
      </c>
      <c r="AM9589" s="12" t="s">
        <v>55</v>
      </c>
      <c r="AN9589" s="12" t="s">
        <v>56</v>
      </c>
      <c r="AO9589" s="12"/>
      <c r="AP9589" s="12">
        <v>1</v>
      </c>
      <c r="AQ9589" s="12" t="s">
        <v>57</v>
      </c>
      <c r="AR9589" s="12">
        <v>0</v>
      </c>
      <c r="AS9589" s="12"/>
      <c r="AT9589" s="12"/>
      <c r="AU9589" s="12"/>
      <c r="AV9589" s="12"/>
      <c r="AW9589" s="12" t="s">
        <v>58</v>
      </c>
      <c r="AX9589" s="12">
        <v>0</v>
      </c>
      <c r="AY9589" s="12">
        <v>2</v>
      </c>
      <c r="AZ9589" s="12">
        <v>1.25</v>
      </c>
      <c r="BA9589" s="12">
        <v>1.25</v>
      </c>
      <c r="BB9589" s="12" t="s">
        <v>59</v>
      </c>
    </row>
    <row r="9590" spans="1:54" x14ac:dyDescent="0.2">
      <c r="A9590" s="7" t="str">
        <f>VLOOKUP(G9590,'Matching-Tabelle'!$A$76:$B$80,2,FALSE)</f>
        <v>stefan.fuellemann@tkb.ch</v>
      </c>
      <c r="B9590" s="7" t="str">
        <f>VLOOKUP(J9590,'Matching-Tabelle'!$A$1:$B$66,2,FALSE)</f>
        <v>WPI CTB</v>
      </c>
      <c r="C9590" s="7" t="str">
        <f>IF(VLOOKUP(J9590,'Matching-Tabelle'!$A$1:$CB$66,3,FALSE)=0,"",VLOOKUP(J9590,'Matching-Tabelle'!$A$1:$CB$66,3,FALSE))</f>
        <v/>
      </c>
      <c r="D9590" s="7">
        <v>1.25</v>
      </c>
      <c r="E9590" s="7" t="s">
        <v>7819</v>
      </c>
      <c r="F9590" s="8">
        <v>42752</v>
      </c>
      <c r="G9590" s="12" t="s">
        <v>3856</v>
      </c>
      <c r="H9590" s="12" t="s">
        <v>3857</v>
      </c>
      <c r="I9590" s="12" t="s">
        <v>3858</v>
      </c>
      <c r="J9590" s="12">
        <v>919</v>
      </c>
      <c r="K9590" s="12" t="s">
        <v>66</v>
      </c>
      <c r="L9590" s="12" t="s">
        <v>67</v>
      </c>
      <c r="M9590" s="12">
        <v>990001</v>
      </c>
      <c r="N9590" s="12" t="s">
        <v>51</v>
      </c>
      <c r="O9590" s="12">
        <v>0.75</v>
      </c>
      <c r="P9590" s="12"/>
      <c r="Q9590" s="12">
        <v>0.75</v>
      </c>
      <c r="R9590" s="12"/>
      <c r="S9590" s="12" t="s">
        <v>7819</v>
      </c>
      <c r="T9590" s="12"/>
      <c r="U9590" s="12"/>
      <c r="V9590" s="12"/>
      <c r="W9590" s="12"/>
      <c r="X9590" s="12"/>
      <c r="Y9590" s="12"/>
      <c r="Z9590" s="12"/>
      <c r="AA9590" s="12"/>
      <c r="AB9590" s="12"/>
      <c r="AC9590" s="12"/>
      <c r="AD9590" s="12"/>
      <c r="AE9590" s="12">
        <v>12</v>
      </c>
      <c r="AF9590" s="12">
        <v>7.6</v>
      </c>
      <c r="AG9590" s="12">
        <v>5</v>
      </c>
      <c r="AH9590" s="12" t="s">
        <v>53</v>
      </c>
      <c r="AI9590" s="12" t="s">
        <v>54</v>
      </c>
      <c r="AJ9590" s="12">
        <v>2</v>
      </c>
      <c r="AK9590" s="12">
        <v>1</v>
      </c>
      <c r="AL9590" s="12">
        <v>1</v>
      </c>
      <c r="AM9590" s="12" t="s">
        <v>55</v>
      </c>
      <c r="AN9590" s="12" t="s">
        <v>56</v>
      </c>
      <c r="AO9590" s="12"/>
      <c r="AP9590" s="12">
        <v>1</v>
      </c>
      <c r="AQ9590" s="12" t="s">
        <v>57</v>
      </c>
      <c r="AR9590" s="12">
        <v>0</v>
      </c>
      <c r="AS9590" s="12"/>
      <c r="AT9590" s="12"/>
      <c r="AU9590" s="12"/>
      <c r="AV9590" s="12"/>
      <c r="AW9590" s="12" t="s">
        <v>58</v>
      </c>
      <c r="AX9590" s="12">
        <v>0</v>
      </c>
      <c r="AY9590" s="12">
        <v>2</v>
      </c>
      <c r="AZ9590" s="12">
        <v>0.75</v>
      </c>
      <c r="BA9590" s="12">
        <v>0.75</v>
      </c>
      <c r="BB9590" s="12" t="s">
        <v>59</v>
      </c>
    </row>
    <row r="9591" spans="1:54" x14ac:dyDescent="0.2">
      <c r="A9591" s="7" t="str">
        <f>VLOOKUP(G9591,'Matching-Tabelle'!$A$76:$B$80,2,FALSE)</f>
        <v>stefan.fuellemann@tkb.ch</v>
      </c>
      <c r="B9591" s="7" t="str">
        <f>VLOOKUP(J9591,'Matching-Tabelle'!$A$1:$B$66,2,FALSE)</f>
        <v>Proj DigiPF</v>
      </c>
      <c r="C9591" s="7" t="str">
        <f>IF(VLOOKUP(J9591,'Matching-Tabelle'!$A$1:$CB$66,3,FALSE)=0,"",VLOOKUP(J9591,'Matching-Tabelle'!$A$1:$CB$66,3,FALSE))</f>
        <v>Progr Digitalisierung</v>
      </c>
      <c r="D9591" s="7">
        <v>0.75</v>
      </c>
      <c r="E9591" s="7" t="s">
        <v>7820</v>
      </c>
      <c r="F9591" s="8">
        <v>42752</v>
      </c>
      <c r="G9591" s="12" t="s">
        <v>3856</v>
      </c>
      <c r="H9591" s="12" t="s">
        <v>3857</v>
      </c>
      <c r="I9591" s="12" t="s">
        <v>3858</v>
      </c>
      <c r="J9591" s="12">
        <v>2500236</v>
      </c>
      <c r="K9591" s="12" t="s">
        <v>701</v>
      </c>
      <c r="L9591" s="12" t="s">
        <v>702</v>
      </c>
      <c r="M9591" s="12">
        <v>990001</v>
      </c>
      <c r="N9591" s="12" t="s">
        <v>51</v>
      </c>
      <c r="O9591" s="12">
        <v>0.25</v>
      </c>
      <c r="P9591" s="12"/>
      <c r="Q9591" s="12">
        <v>0.25</v>
      </c>
      <c r="R9591" s="12"/>
      <c r="S9591" s="12" t="s">
        <v>7820</v>
      </c>
      <c r="T9591" s="12"/>
      <c r="U9591" s="12"/>
      <c r="V9591" s="12"/>
      <c r="W9591" s="12"/>
      <c r="X9591" s="12"/>
      <c r="Y9591" s="12"/>
      <c r="Z9591" s="12"/>
      <c r="AA9591" s="12"/>
      <c r="AB9591" s="12"/>
      <c r="AC9591" s="12"/>
      <c r="AD9591" s="12"/>
      <c r="AE9591" s="12">
        <v>5</v>
      </c>
      <c r="AF9591" s="12">
        <v>0</v>
      </c>
      <c r="AG9591" s="12">
        <v>1</v>
      </c>
      <c r="AH9591" s="12" t="s">
        <v>411</v>
      </c>
      <c r="AI9591" s="12" t="s">
        <v>411</v>
      </c>
      <c r="AJ9591" s="12">
        <v>2</v>
      </c>
      <c r="AK9591" s="12">
        <v>1</v>
      </c>
      <c r="AL9591" s="12">
        <v>1</v>
      </c>
      <c r="AM9591" s="12" t="s">
        <v>55</v>
      </c>
      <c r="AN9591" s="12" t="s">
        <v>56</v>
      </c>
      <c r="AO9591" s="12"/>
      <c r="AP9591" s="12">
        <v>1</v>
      </c>
      <c r="AQ9591" s="12" t="s">
        <v>57</v>
      </c>
      <c r="AR9591" s="12">
        <v>0</v>
      </c>
      <c r="AS9591" s="12"/>
      <c r="AT9591" s="12"/>
      <c r="AU9591" s="12"/>
      <c r="AV9591" s="12"/>
      <c r="AW9591" s="12" t="s">
        <v>58</v>
      </c>
      <c r="AX9591" s="12">
        <v>0</v>
      </c>
      <c r="AY9591" s="12">
        <v>2</v>
      </c>
      <c r="AZ9591" s="12">
        <v>0.25</v>
      </c>
      <c r="BA9591" s="12">
        <v>0.25</v>
      </c>
      <c r="BB9591" s="12" t="s">
        <v>59</v>
      </c>
    </row>
    <row r="9592" spans="1:54" x14ac:dyDescent="0.2">
      <c r="A9592" s="7" t="str">
        <f>VLOOKUP(G9592,'Matching-Tabelle'!$A$76:$B$80,2,FALSE)</f>
        <v>stefan.fuellemann@tkb.ch</v>
      </c>
      <c r="B9592" s="7" t="str">
        <f>VLOOKUP(J9592,'Matching-Tabelle'!$A$1:$B$66,2,FALSE)</f>
        <v>WPI CTB</v>
      </c>
      <c r="C9592" s="7" t="str">
        <f>IF(VLOOKUP(J9592,'Matching-Tabelle'!$A$1:$CB$66,3,FALSE)=0,"",VLOOKUP(J9592,'Matching-Tabelle'!$A$1:$CB$66,3,FALSE))</f>
        <v/>
      </c>
      <c r="D9592" s="7">
        <v>0.25</v>
      </c>
      <c r="E9592" s="7" t="s">
        <v>7821</v>
      </c>
      <c r="F9592" s="8">
        <v>42752</v>
      </c>
      <c r="G9592" s="12" t="s">
        <v>3856</v>
      </c>
      <c r="H9592" s="12" t="s">
        <v>3857</v>
      </c>
      <c r="I9592" s="12" t="s">
        <v>3858</v>
      </c>
      <c r="J9592" s="12">
        <v>14</v>
      </c>
      <c r="K9592" s="12" t="s">
        <v>82</v>
      </c>
      <c r="L9592" s="12" t="s">
        <v>83</v>
      </c>
      <c r="M9592" s="12">
        <v>990001</v>
      </c>
      <c r="N9592" s="12" t="s">
        <v>51</v>
      </c>
      <c r="O9592" s="12">
        <v>0.25</v>
      </c>
      <c r="P9592" s="12"/>
      <c r="Q9592" s="12">
        <v>0.25</v>
      </c>
      <c r="R9592" s="12"/>
      <c r="S9592" s="12" t="s">
        <v>7821</v>
      </c>
      <c r="T9592" s="12"/>
      <c r="U9592" s="12"/>
      <c r="V9592" s="12"/>
      <c r="W9592" s="12"/>
      <c r="X9592" s="12"/>
      <c r="Y9592" s="12"/>
      <c r="Z9592" s="12"/>
      <c r="AA9592" s="12"/>
      <c r="AB9592" s="12"/>
      <c r="AC9592" s="12"/>
      <c r="AD9592" s="12"/>
      <c r="AE9592" s="12">
        <v>12</v>
      </c>
      <c r="AF9592" s="12">
        <v>7.6</v>
      </c>
      <c r="AG9592" s="12">
        <v>5</v>
      </c>
      <c r="AH9592" s="12" t="s">
        <v>53</v>
      </c>
      <c r="AI9592" s="12" t="s">
        <v>54</v>
      </c>
      <c r="AJ9592" s="12">
        <v>2</v>
      </c>
      <c r="AK9592" s="12">
        <v>1</v>
      </c>
      <c r="AL9592" s="12">
        <v>1</v>
      </c>
      <c r="AM9592" s="12" t="s">
        <v>55</v>
      </c>
      <c r="AN9592" s="12" t="s">
        <v>56</v>
      </c>
      <c r="AO9592" s="12"/>
      <c r="AP9592" s="12">
        <v>1</v>
      </c>
      <c r="AQ9592" s="12" t="s">
        <v>57</v>
      </c>
      <c r="AR9592" s="12">
        <v>0</v>
      </c>
      <c r="AS9592" s="12"/>
      <c r="AT9592" s="12"/>
      <c r="AU9592" s="12"/>
      <c r="AV9592" s="12"/>
      <c r="AW9592" s="12" t="s">
        <v>58</v>
      </c>
      <c r="AX9592" s="12">
        <v>0</v>
      </c>
      <c r="AY9592" s="12">
        <v>2</v>
      </c>
      <c r="AZ9592" s="12">
        <v>0.25</v>
      </c>
      <c r="BA9592" s="12">
        <v>0.25</v>
      </c>
      <c r="BB9592" s="12" t="s">
        <v>59</v>
      </c>
    </row>
    <row r="9593" spans="1:54" x14ac:dyDescent="0.2">
      <c r="A9593" s="7" t="str">
        <f>VLOOKUP(G9593,'Matching-Tabelle'!$A$76:$B$80,2,FALSE)</f>
        <v>stefan.fuellemann@tkb.ch</v>
      </c>
      <c r="B9593" s="7" t="str">
        <f>VLOOKUP(J9593,'Matching-Tabelle'!$A$1:$B$66,2,FALSE)</f>
        <v>Proj SCRE2016</v>
      </c>
      <c r="C9593" s="7" t="str">
        <f>IF(VLOOKUP(J9593,'Matching-Tabelle'!$A$1:$CB$66,3,FALSE)=0,"",VLOOKUP(J9593,'Matching-Tabelle'!$A$1:$CB$66,3,FALSE))</f>
        <v>WPI Projekte</v>
      </c>
      <c r="D9593" s="7">
        <v>0.25</v>
      </c>
      <c r="E9593" s="7" t="s">
        <v>7822</v>
      </c>
      <c r="F9593" s="8">
        <v>42752</v>
      </c>
      <c r="G9593" s="12" t="s">
        <v>3856</v>
      </c>
      <c r="H9593" s="12" t="s">
        <v>3857</v>
      </c>
      <c r="I9593" s="12" t="s">
        <v>3858</v>
      </c>
      <c r="J9593" s="12">
        <v>2500253</v>
      </c>
      <c r="K9593" s="12" t="s">
        <v>538</v>
      </c>
      <c r="L9593" s="12" t="s">
        <v>539</v>
      </c>
      <c r="M9593" s="12">
        <v>990001</v>
      </c>
      <c r="N9593" s="12" t="s">
        <v>51</v>
      </c>
      <c r="O9593" s="12">
        <v>1.75</v>
      </c>
      <c r="P9593" s="12"/>
      <c r="Q9593" s="12">
        <v>1.75</v>
      </c>
      <c r="R9593" s="12"/>
      <c r="S9593" s="12" t="s">
        <v>7822</v>
      </c>
      <c r="T9593" s="12"/>
      <c r="U9593" s="12"/>
      <c r="V9593" s="12"/>
      <c r="W9593" s="12"/>
      <c r="X9593" s="12"/>
      <c r="Y9593" s="12"/>
      <c r="Z9593" s="12"/>
      <c r="AA9593" s="12"/>
      <c r="AB9593" s="12"/>
      <c r="AC9593" s="12"/>
      <c r="AD9593" s="12"/>
      <c r="AE9593" s="12">
        <v>5</v>
      </c>
      <c r="AF9593" s="12">
        <v>0</v>
      </c>
      <c r="AG9593" s="12">
        <v>1</v>
      </c>
      <c r="AH9593" s="12" t="s">
        <v>411</v>
      </c>
      <c r="AI9593" s="12" t="s">
        <v>411</v>
      </c>
      <c r="AJ9593" s="12">
        <v>2</v>
      </c>
      <c r="AK9593" s="12">
        <v>1</v>
      </c>
      <c r="AL9593" s="12">
        <v>1</v>
      </c>
      <c r="AM9593" s="12" t="s">
        <v>55</v>
      </c>
      <c r="AN9593" s="12" t="s">
        <v>56</v>
      </c>
      <c r="AO9593" s="12"/>
      <c r="AP9593" s="12">
        <v>1</v>
      </c>
      <c r="AQ9593" s="12" t="s">
        <v>57</v>
      </c>
      <c r="AR9593" s="12">
        <v>0</v>
      </c>
      <c r="AS9593" s="12"/>
      <c r="AT9593" s="12"/>
      <c r="AU9593" s="12"/>
      <c r="AV9593" s="12"/>
      <c r="AW9593" s="12" t="s">
        <v>58</v>
      </c>
      <c r="AX9593" s="12">
        <v>0</v>
      </c>
      <c r="AY9593" s="12">
        <v>2</v>
      </c>
      <c r="AZ9593" s="12">
        <v>1.75</v>
      </c>
      <c r="BA9593" s="12">
        <v>1.75</v>
      </c>
      <c r="BB9593" s="12" t="s">
        <v>59</v>
      </c>
    </row>
    <row r="9594" spans="1:54" x14ac:dyDescent="0.2">
      <c r="A9594" s="7" t="str">
        <f>VLOOKUP(G9594,'Matching-Tabelle'!$A$76:$B$80,2,FALSE)</f>
        <v>stefan.fuellemann@tkb.ch</v>
      </c>
      <c r="B9594" s="7" t="str">
        <f>VLOOKUP(J9594,'Matching-Tabelle'!$A$1:$B$66,2,FALSE)</f>
        <v>WPI CTB</v>
      </c>
      <c r="C9594" s="7" t="str">
        <f>IF(VLOOKUP(J9594,'Matching-Tabelle'!$A$1:$CB$66,3,FALSE)=0,"",VLOOKUP(J9594,'Matching-Tabelle'!$A$1:$CB$66,3,FALSE))</f>
        <v/>
      </c>
      <c r="D9594" s="7">
        <v>1.75</v>
      </c>
      <c r="E9594" s="7" t="s">
        <v>7823</v>
      </c>
      <c r="F9594" s="8">
        <v>42752</v>
      </c>
      <c r="G9594" s="12" t="s">
        <v>3856</v>
      </c>
      <c r="H9594" s="12" t="s">
        <v>3857</v>
      </c>
      <c r="I9594" s="12" t="s">
        <v>3858</v>
      </c>
      <c r="J9594" s="12">
        <v>927</v>
      </c>
      <c r="K9594" s="12" t="s">
        <v>99</v>
      </c>
      <c r="L9594" s="12" t="s">
        <v>100</v>
      </c>
      <c r="M9594" s="12">
        <v>990001</v>
      </c>
      <c r="N9594" s="12" t="s">
        <v>51</v>
      </c>
      <c r="O9594" s="12">
        <v>1</v>
      </c>
      <c r="P9594" s="12"/>
      <c r="Q9594" s="12">
        <v>1</v>
      </c>
      <c r="R9594" s="12"/>
      <c r="S9594" s="12" t="s">
        <v>7823</v>
      </c>
      <c r="T9594" s="12"/>
      <c r="U9594" s="12"/>
      <c r="V9594" s="12"/>
      <c r="W9594" s="12"/>
      <c r="X9594" s="12"/>
      <c r="Y9594" s="12"/>
      <c r="Z9594" s="12"/>
      <c r="AA9594" s="12"/>
      <c r="AB9594" s="12"/>
      <c r="AC9594" s="12"/>
      <c r="AD9594" s="12"/>
      <c r="AE9594" s="12">
        <v>12</v>
      </c>
      <c r="AF9594" s="12">
        <v>7.6</v>
      </c>
      <c r="AG9594" s="12">
        <v>5</v>
      </c>
      <c r="AH9594" s="12" t="s">
        <v>53</v>
      </c>
      <c r="AI9594" s="12" t="s">
        <v>54</v>
      </c>
      <c r="AJ9594" s="12">
        <v>2</v>
      </c>
      <c r="AK9594" s="12">
        <v>1</v>
      </c>
      <c r="AL9594" s="12">
        <v>1</v>
      </c>
      <c r="AM9594" s="12" t="s">
        <v>55</v>
      </c>
      <c r="AN9594" s="12" t="s">
        <v>56</v>
      </c>
      <c r="AO9594" s="12"/>
      <c r="AP9594" s="12">
        <v>1</v>
      </c>
      <c r="AQ9594" s="12" t="s">
        <v>57</v>
      </c>
      <c r="AR9594" s="12">
        <v>0</v>
      </c>
      <c r="AS9594" s="12"/>
      <c r="AT9594" s="12"/>
      <c r="AU9594" s="12"/>
      <c r="AV9594" s="12"/>
      <c r="AW9594" s="12" t="s">
        <v>58</v>
      </c>
      <c r="AX9594" s="12">
        <v>0</v>
      </c>
      <c r="AY9594" s="12">
        <v>2</v>
      </c>
      <c r="AZ9594" s="12">
        <v>1</v>
      </c>
      <c r="BA9594" s="12">
        <v>1</v>
      </c>
      <c r="BB9594" s="12" t="s">
        <v>59</v>
      </c>
    </row>
    <row r="9595" spans="1:54" x14ac:dyDescent="0.2">
      <c r="A9595" s="7" t="str">
        <f>VLOOKUP(G9595,'Matching-Tabelle'!$A$76:$B$80,2,FALSE)</f>
        <v>stefan.fuellemann@tkb.ch</v>
      </c>
      <c r="B9595" s="7" t="str">
        <f>VLOOKUP(J9595,'Matching-Tabelle'!$A$1:$B$66,2,FALSE)</f>
        <v>WPI CTB</v>
      </c>
      <c r="C9595" s="7" t="str">
        <f>IF(VLOOKUP(J9595,'Matching-Tabelle'!$A$1:$CB$66,3,FALSE)=0,"",VLOOKUP(J9595,'Matching-Tabelle'!$A$1:$CB$66,3,FALSE))</f>
        <v/>
      </c>
      <c r="D9595" s="7">
        <v>1</v>
      </c>
      <c r="E9595" s="7" t="s">
        <v>7824</v>
      </c>
      <c r="F9595" s="8">
        <v>42752</v>
      </c>
      <c r="G9595" s="12" t="s">
        <v>3856</v>
      </c>
      <c r="H9595" s="12" t="s">
        <v>3857</v>
      </c>
      <c r="I9595" s="12" t="s">
        <v>3858</v>
      </c>
      <c r="J9595" s="12">
        <v>14</v>
      </c>
      <c r="K9595" s="12" t="s">
        <v>82</v>
      </c>
      <c r="L9595" s="12" t="s">
        <v>83</v>
      </c>
      <c r="M9595" s="12">
        <v>990001</v>
      </c>
      <c r="N9595" s="12" t="s">
        <v>51</v>
      </c>
      <c r="O9595" s="12">
        <v>1.02</v>
      </c>
      <c r="P9595" s="12"/>
      <c r="Q9595" s="12">
        <v>1.02</v>
      </c>
      <c r="R9595" s="12"/>
      <c r="S9595" s="12" t="s">
        <v>7824</v>
      </c>
      <c r="T9595" s="12"/>
      <c r="U9595" s="12"/>
      <c r="V9595" s="12"/>
      <c r="W9595" s="12"/>
      <c r="X9595" s="12"/>
      <c r="Y9595" s="12"/>
      <c r="Z9595" s="12"/>
      <c r="AA9595" s="12"/>
      <c r="AB9595" s="12"/>
      <c r="AC9595" s="12"/>
      <c r="AD9595" s="12"/>
      <c r="AE9595" s="12">
        <v>12</v>
      </c>
      <c r="AF9595" s="12">
        <v>7.6</v>
      </c>
      <c r="AG9595" s="12">
        <v>5</v>
      </c>
      <c r="AH9595" s="12" t="s">
        <v>53</v>
      </c>
      <c r="AI9595" s="12" t="s">
        <v>54</v>
      </c>
      <c r="AJ9595" s="12">
        <v>2</v>
      </c>
      <c r="AK9595" s="12">
        <v>1</v>
      </c>
      <c r="AL9595" s="12">
        <v>1</v>
      </c>
      <c r="AM9595" s="12" t="s">
        <v>55</v>
      </c>
      <c r="AN9595" s="12" t="s">
        <v>56</v>
      </c>
      <c r="AO9595" s="12"/>
      <c r="AP9595" s="12">
        <v>1</v>
      </c>
      <c r="AQ9595" s="12" t="s">
        <v>57</v>
      </c>
      <c r="AR9595" s="12">
        <v>0</v>
      </c>
      <c r="AS9595" s="12"/>
      <c r="AT9595" s="12"/>
      <c r="AU9595" s="12"/>
      <c r="AV9595" s="12"/>
      <c r="AW9595" s="12" t="s">
        <v>58</v>
      </c>
      <c r="AX9595" s="12">
        <v>0</v>
      </c>
      <c r="AY9595" s="12">
        <v>2</v>
      </c>
      <c r="AZ9595" s="12">
        <v>1.02</v>
      </c>
      <c r="BA9595" s="12">
        <v>1.02</v>
      </c>
      <c r="BB9595" s="12" t="s">
        <v>59</v>
      </c>
    </row>
    <row r="9596" spans="1:54" x14ac:dyDescent="0.2">
      <c r="A9596" s="7" t="str">
        <f>VLOOKUP(G9596,'Matching-Tabelle'!$A$76:$B$80,2,FALSE)</f>
        <v>stefan.fuellemann@tkb.ch</v>
      </c>
      <c r="B9596" s="7" t="str">
        <f>VLOOKUP(J9596,'Matching-Tabelle'!$A$1:$B$66,2,FALSE)</f>
        <v>WPI RTB</v>
      </c>
      <c r="C9596" s="7" t="str">
        <f>IF(VLOOKUP(J9596,'Matching-Tabelle'!$A$1:$CB$66,3,FALSE)=0,"",VLOOKUP(J9596,'Matching-Tabelle'!$A$1:$CB$66,3,FALSE))</f>
        <v/>
      </c>
      <c r="D9596" s="7">
        <v>1.02</v>
      </c>
      <c r="E9596" s="7" t="s">
        <v>7825</v>
      </c>
      <c r="F9596" s="8">
        <v>42752</v>
      </c>
      <c r="G9596" s="12" t="s">
        <v>3856</v>
      </c>
      <c r="H9596" s="12" t="s">
        <v>3857</v>
      </c>
      <c r="I9596" s="12" t="s">
        <v>3858</v>
      </c>
      <c r="J9596" s="12">
        <v>21</v>
      </c>
      <c r="K9596" s="12" t="s">
        <v>117</v>
      </c>
      <c r="L9596" s="12" t="s">
        <v>118</v>
      </c>
      <c r="M9596" s="12">
        <v>990001</v>
      </c>
      <c r="N9596" s="12" t="s">
        <v>51</v>
      </c>
      <c r="O9596" s="12">
        <v>0.5</v>
      </c>
      <c r="P9596" s="12"/>
      <c r="Q9596" s="12">
        <v>0.5</v>
      </c>
      <c r="R9596" s="12"/>
      <c r="S9596" s="12" t="s">
        <v>7825</v>
      </c>
      <c r="T9596" s="12"/>
      <c r="U9596" s="12"/>
      <c r="V9596" s="12"/>
      <c r="W9596" s="12"/>
      <c r="X9596" s="12"/>
      <c r="Y9596" s="12"/>
      <c r="Z9596" s="12"/>
      <c r="AA9596" s="12"/>
      <c r="AB9596" s="12"/>
      <c r="AC9596" s="12"/>
      <c r="AD9596" s="12"/>
      <c r="AE9596" s="12">
        <v>12</v>
      </c>
      <c r="AF9596" s="12">
        <v>7.6</v>
      </c>
      <c r="AG9596" s="12">
        <v>5</v>
      </c>
      <c r="AH9596" s="12" t="s">
        <v>53</v>
      </c>
      <c r="AI9596" s="12" t="s">
        <v>54</v>
      </c>
      <c r="AJ9596" s="12">
        <v>2</v>
      </c>
      <c r="AK9596" s="12">
        <v>1</v>
      </c>
      <c r="AL9596" s="12">
        <v>1</v>
      </c>
      <c r="AM9596" s="12" t="s">
        <v>55</v>
      </c>
      <c r="AN9596" s="12" t="s">
        <v>56</v>
      </c>
      <c r="AO9596" s="12"/>
      <c r="AP9596" s="12">
        <v>1</v>
      </c>
      <c r="AQ9596" s="12" t="s">
        <v>57</v>
      </c>
      <c r="AR9596" s="12">
        <v>0</v>
      </c>
      <c r="AS9596" s="12"/>
      <c r="AT9596" s="12"/>
      <c r="AU9596" s="12"/>
      <c r="AV9596" s="12"/>
      <c r="AW9596" s="12" t="s">
        <v>58</v>
      </c>
      <c r="AX9596" s="12">
        <v>0</v>
      </c>
      <c r="AY9596" s="12">
        <v>2</v>
      </c>
      <c r="AZ9596" s="12">
        <v>0.5</v>
      </c>
      <c r="BA9596" s="12">
        <v>0.5</v>
      </c>
      <c r="BB9596" s="12" t="s">
        <v>59</v>
      </c>
    </row>
    <row r="9597" spans="1:54" x14ac:dyDescent="0.2">
      <c r="A9597" s="7" t="str">
        <f>VLOOKUP(G9597,'Matching-Tabelle'!$A$76:$B$80,2,FALSE)</f>
        <v>stefan.fuellemann@tkb.ch</v>
      </c>
      <c r="B9597" s="7" t="str">
        <f>VLOOKUP(J9597,'Matching-Tabelle'!$A$1:$B$66,2,FALSE)</f>
        <v>WPI RTB</v>
      </c>
      <c r="C9597" s="7" t="str">
        <f>IF(VLOOKUP(J9597,'Matching-Tabelle'!$A$1:$CB$66,3,FALSE)=0,"",VLOOKUP(J9597,'Matching-Tabelle'!$A$1:$CB$66,3,FALSE))</f>
        <v/>
      </c>
      <c r="D9597" s="7">
        <v>0.5</v>
      </c>
      <c r="E9597" s="7" t="s">
        <v>4541</v>
      </c>
      <c r="F9597" s="8">
        <v>42752</v>
      </c>
      <c r="G9597" s="12" t="s">
        <v>3856</v>
      </c>
      <c r="H9597" s="12" t="s">
        <v>3857</v>
      </c>
      <c r="I9597" s="12" t="s">
        <v>3858</v>
      </c>
      <c r="J9597" s="12">
        <v>22</v>
      </c>
      <c r="K9597" s="12" t="s">
        <v>88</v>
      </c>
      <c r="L9597" s="12" t="s">
        <v>89</v>
      </c>
      <c r="M9597" s="12">
        <v>990001</v>
      </c>
      <c r="N9597" s="12" t="s">
        <v>51</v>
      </c>
      <c r="O9597" s="12">
        <v>0.75</v>
      </c>
      <c r="P9597" s="12"/>
      <c r="Q9597" s="12">
        <v>0.75</v>
      </c>
      <c r="R9597" s="12"/>
      <c r="S9597" s="12" t="s">
        <v>4541</v>
      </c>
      <c r="T9597" s="12"/>
      <c r="U9597" s="12"/>
      <c r="V9597" s="12"/>
      <c r="W9597" s="12"/>
      <c r="X9597" s="12"/>
      <c r="Y9597" s="12"/>
      <c r="Z9597" s="12"/>
      <c r="AA9597" s="12"/>
      <c r="AB9597" s="12"/>
      <c r="AC9597" s="12"/>
      <c r="AD9597" s="12"/>
      <c r="AE9597" s="12">
        <v>12</v>
      </c>
      <c r="AF9597" s="12">
        <v>7.6</v>
      </c>
      <c r="AG9597" s="12">
        <v>5</v>
      </c>
      <c r="AH9597" s="12" t="s">
        <v>53</v>
      </c>
      <c r="AI9597" s="12" t="s">
        <v>54</v>
      </c>
      <c r="AJ9597" s="12">
        <v>2</v>
      </c>
      <c r="AK9597" s="12">
        <v>1</v>
      </c>
      <c r="AL9597" s="12">
        <v>1</v>
      </c>
      <c r="AM9597" s="12" t="s">
        <v>55</v>
      </c>
      <c r="AN9597" s="12" t="s">
        <v>56</v>
      </c>
      <c r="AO9597" s="12"/>
      <c r="AP9597" s="12">
        <v>1</v>
      </c>
      <c r="AQ9597" s="12" t="s">
        <v>57</v>
      </c>
      <c r="AR9597" s="12">
        <v>0</v>
      </c>
      <c r="AS9597" s="12"/>
      <c r="AT9597" s="12"/>
      <c r="AU9597" s="12"/>
      <c r="AV9597" s="12"/>
      <c r="AW9597" s="12" t="s">
        <v>58</v>
      </c>
      <c r="AX9597" s="12">
        <v>0</v>
      </c>
      <c r="AY9597" s="12">
        <v>2</v>
      </c>
      <c r="AZ9597" s="12">
        <v>0.75</v>
      </c>
      <c r="BA9597" s="12">
        <v>0.75</v>
      </c>
      <c r="BB9597" s="12" t="s">
        <v>59</v>
      </c>
    </row>
    <row r="9598" spans="1:54" x14ac:dyDescent="0.2">
      <c r="A9598" s="7" t="str">
        <f>VLOOKUP(G9598,'Matching-Tabelle'!$A$76:$B$80,2,FALSE)</f>
        <v>stefan.fuellemann@tkb.ch</v>
      </c>
      <c r="B9598" s="7" t="str">
        <f>VLOOKUP(J9598,'Matching-Tabelle'!$A$1:$B$66,2,FALSE)</f>
        <v>WPI CTB</v>
      </c>
      <c r="C9598" s="7" t="str">
        <f>IF(VLOOKUP(J9598,'Matching-Tabelle'!$A$1:$CB$66,3,FALSE)=0,"",VLOOKUP(J9598,'Matching-Tabelle'!$A$1:$CB$66,3,FALSE))</f>
        <v/>
      </c>
      <c r="D9598" s="7">
        <v>0.75</v>
      </c>
      <c r="E9598" s="7" t="s">
        <v>7826</v>
      </c>
      <c r="F9598" s="8">
        <v>42752</v>
      </c>
      <c r="G9598" s="12" t="s">
        <v>3856</v>
      </c>
      <c r="H9598" s="12" t="s">
        <v>3857</v>
      </c>
      <c r="I9598" s="12" t="s">
        <v>3858</v>
      </c>
      <c r="J9598" s="12">
        <v>14</v>
      </c>
      <c r="K9598" s="12" t="s">
        <v>82</v>
      </c>
      <c r="L9598" s="12" t="s">
        <v>83</v>
      </c>
      <c r="M9598" s="12">
        <v>990001</v>
      </c>
      <c r="N9598" s="12" t="s">
        <v>51</v>
      </c>
      <c r="O9598" s="12">
        <v>0.37</v>
      </c>
      <c r="P9598" s="12"/>
      <c r="Q9598" s="12">
        <v>0.37</v>
      </c>
      <c r="R9598" s="12"/>
      <c r="S9598" s="12" t="s">
        <v>7826</v>
      </c>
      <c r="T9598" s="12"/>
      <c r="U9598" s="12"/>
      <c r="V9598" s="12"/>
      <c r="W9598" s="12"/>
      <c r="X9598" s="12"/>
      <c r="Y9598" s="12"/>
      <c r="Z9598" s="12"/>
      <c r="AA9598" s="12"/>
      <c r="AB9598" s="12"/>
      <c r="AC9598" s="12"/>
      <c r="AD9598" s="12"/>
      <c r="AE9598" s="12">
        <v>12</v>
      </c>
      <c r="AF9598" s="12">
        <v>7.6</v>
      </c>
      <c r="AG9598" s="12">
        <v>5</v>
      </c>
      <c r="AH9598" s="12" t="s">
        <v>53</v>
      </c>
      <c r="AI9598" s="12" t="s">
        <v>54</v>
      </c>
      <c r="AJ9598" s="12">
        <v>2</v>
      </c>
      <c r="AK9598" s="12">
        <v>1</v>
      </c>
      <c r="AL9598" s="12">
        <v>1</v>
      </c>
      <c r="AM9598" s="12" t="s">
        <v>55</v>
      </c>
      <c r="AN9598" s="12" t="s">
        <v>56</v>
      </c>
      <c r="AO9598" s="12"/>
      <c r="AP9598" s="12">
        <v>1</v>
      </c>
      <c r="AQ9598" s="12" t="s">
        <v>57</v>
      </c>
      <c r="AR9598" s="12">
        <v>0</v>
      </c>
      <c r="AS9598" s="12"/>
      <c r="AT9598" s="12"/>
      <c r="AU9598" s="12"/>
      <c r="AV9598" s="12"/>
      <c r="AW9598" s="12" t="s">
        <v>58</v>
      </c>
      <c r="AX9598" s="12">
        <v>0</v>
      </c>
      <c r="AY9598" s="12">
        <v>2</v>
      </c>
      <c r="AZ9598" s="12">
        <v>0.37</v>
      </c>
      <c r="BA9598" s="12">
        <v>0.37</v>
      </c>
      <c r="BB9598" s="12" t="s">
        <v>59</v>
      </c>
    </row>
    <row r="9599" spans="1:54" x14ac:dyDescent="0.2">
      <c r="A9599" s="7" t="str">
        <f>VLOOKUP(G9599,'Matching-Tabelle'!$A$76:$B$80,2,FALSE)</f>
        <v>stefan.fuellemann@tkb.ch</v>
      </c>
      <c r="B9599" s="7" t="str">
        <f>VLOOKUP(J9599,'Matching-Tabelle'!$A$1:$B$66,2,FALSE)</f>
        <v>WPI CTB</v>
      </c>
      <c r="C9599" s="7" t="str">
        <f>IF(VLOOKUP(J9599,'Matching-Tabelle'!$A$1:$CB$66,3,FALSE)=0,"",VLOOKUP(J9599,'Matching-Tabelle'!$A$1:$CB$66,3,FALSE))</f>
        <v/>
      </c>
      <c r="D9599" s="7">
        <v>0.37</v>
      </c>
      <c r="E9599" s="7" t="s">
        <v>6112</v>
      </c>
      <c r="F9599" s="8">
        <v>42752</v>
      </c>
      <c r="G9599" s="12" t="s">
        <v>3856</v>
      </c>
      <c r="H9599" s="12" t="s">
        <v>3857</v>
      </c>
      <c r="I9599" s="12" t="s">
        <v>3858</v>
      </c>
      <c r="J9599" s="12">
        <v>14</v>
      </c>
      <c r="K9599" s="12" t="s">
        <v>82</v>
      </c>
      <c r="L9599" s="12" t="s">
        <v>83</v>
      </c>
      <c r="M9599" s="12">
        <v>990001</v>
      </c>
      <c r="N9599" s="12" t="s">
        <v>51</v>
      </c>
      <c r="O9599" s="12">
        <v>0.23</v>
      </c>
      <c r="P9599" s="12"/>
      <c r="Q9599" s="12">
        <v>0.23</v>
      </c>
      <c r="R9599" s="12"/>
      <c r="S9599" s="12" t="s">
        <v>6112</v>
      </c>
      <c r="T9599" s="12"/>
      <c r="U9599" s="12"/>
      <c r="V9599" s="12"/>
      <c r="W9599" s="12"/>
      <c r="X9599" s="12"/>
      <c r="Y9599" s="12"/>
      <c r="Z9599" s="12"/>
      <c r="AA9599" s="12"/>
      <c r="AB9599" s="12"/>
      <c r="AC9599" s="12"/>
      <c r="AD9599" s="12"/>
      <c r="AE9599" s="12">
        <v>12</v>
      </c>
      <c r="AF9599" s="12">
        <v>7.6</v>
      </c>
      <c r="AG9599" s="12">
        <v>5</v>
      </c>
      <c r="AH9599" s="12" t="s">
        <v>53</v>
      </c>
      <c r="AI9599" s="12" t="s">
        <v>54</v>
      </c>
      <c r="AJ9599" s="12">
        <v>2</v>
      </c>
      <c r="AK9599" s="12">
        <v>1</v>
      </c>
      <c r="AL9599" s="12">
        <v>1</v>
      </c>
      <c r="AM9599" s="12" t="s">
        <v>55</v>
      </c>
      <c r="AN9599" s="12" t="s">
        <v>56</v>
      </c>
      <c r="AO9599" s="12"/>
      <c r="AP9599" s="12">
        <v>1</v>
      </c>
      <c r="AQ9599" s="12" t="s">
        <v>57</v>
      </c>
      <c r="AR9599" s="12">
        <v>0</v>
      </c>
      <c r="AS9599" s="12"/>
      <c r="AT9599" s="12"/>
      <c r="AU9599" s="12"/>
      <c r="AV9599" s="12"/>
      <c r="AW9599" s="12" t="s">
        <v>58</v>
      </c>
      <c r="AX9599" s="12">
        <v>0</v>
      </c>
      <c r="AY9599" s="12">
        <v>2</v>
      </c>
      <c r="AZ9599" s="12">
        <v>0.23</v>
      </c>
      <c r="BA9599" s="12">
        <v>0.23</v>
      </c>
      <c r="BB9599" s="12" t="s">
        <v>59</v>
      </c>
    </row>
    <row r="9600" spans="1:54" x14ac:dyDescent="0.2">
      <c r="A9600" s="7" t="str">
        <f>VLOOKUP(G9600,'Matching-Tabelle'!$A$76:$B$80,2,FALSE)</f>
        <v>stefan.fuellemann@tkb.ch</v>
      </c>
      <c r="B9600" s="7" t="str">
        <f>VLOOKUP(J9600,'Matching-Tabelle'!$A$1:$B$66,2,FALSE)</f>
        <v>WPI RTB</v>
      </c>
      <c r="C9600" s="7" t="str">
        <f>IF(VLOOKUP(J9600,'Matching-Tabelle'!$A$1:$CB$66,3,FALSE)=0,"",VLOOKUP(J9600,'Matching-Tabelle'!$A$1:$CB$66,3,FALSE))</f>
        <v/>
      </c>
      <c r="D9600" s="7">
        <v>0.23</v>
      </c>
      <c r="E9600" s="7" t="s">
        <v>7809</v>
      </c>
      <c r="F9600" s="8">
        <v>42753</v>
      </c>
      <c r="G9600" s="12" t="s">
        <v>3856</v>
      </c>
      <c r="H9600" s="12" t="s">
        <v>3857</v>
      </c>
      <c r="I9600" s="12" t="s">
        <v>3858</v>
      </c>
      <c r="J9600" s="12">
        <v>19</v>
      </c>
      <c r="K9600" s="12" t="s">
        <v>145</v>
      </c>
      <c r="L9600" s="12" t="s">
        <v>146</v>
      </c>
      <c r="M9600" s="12">
        <v>990001</v>
      </c>
      <c r="N9600" s="12" t="s">
        <v>51</v>
      </c>
      <c r="O9600" s="12">
        <v>1</v>
      </c>
      <c r="P9600" s="12"/>
      <c r="Q9600" s="12">
        <v>1</v>
      </c>
      <c r="R9600" s="12"/>
      <c r="S9600" s="12" t="s">
        <v>7809</v>
      </c>
      <c r="T9600" s="12"/>
      <c r="U9600" s="12"/>
      <c r="V9600" s="12"/>
      <c r="W9600" s="12"/>
      <c r="X9600" s="12"/>
      <c r="Y9600" s="12"/>
      <c r="Z9600" s="12"/>
      <c r="AA9600" s="12"/>
      <c r="AB9600" s="12"/>
      <c r="AC9600" s="12"/>
      <c r="AD9600" s="12"/>
      <c r="AE9600" s="12">
        <v>12</v>
      </c>
      <c r="AF9600" s="12">
        <v>7.6</v>
      </c>
      <c r="AG9600" s="12">
        <v>5</v>
      </c>
      <c r="AH9600" s="12" t="s">
        <v>53</v>
      </c>
      <c r="AI9600" s="12" t="s">
        <v>54</v>
      </c>
      <c r="AJ9600" s="12">
        <v>2</v>
      </c>
      <c r="AK9600" s="12">
        <v>1</v>
      </c>
      <c r="AL9600" s="12">
        <v>1</v>
      </c>
      <c r="AM9600" s="12" t="s">
        <v>55</v>
      </c>
      <c r="AN9600" s="12" t="s">
        <v>56</v>
      </c>
      <c r="AO9600" s="12"/>
      <c r="AP9600" s="12">
        <v>1</v>
      </c>
      <c r="AQ9600" s="12" t="s">
        <v>57</v>
      </c>
      <c r="AR9600" s="12">
        <v>0</v>
      </c>
      <c r="AS9600" s="12"/>
      <c r="AT9600" s="12"/>
      <c r="AU9600" s="12"/>
      <c r="AV9600" s="12"/>
      <c r="AW9600" s="12" t="s">
        <v>58</v>
      </c>
      <c r="AX9600" s="12">
        <v>0</v>
      </c>
      <c r="AY9600" s="12">
        <v>2</v>
      </c>
      <c r="AZ9600" s="12">
        <v>1</v>
      </c>
      <c r="BA9600" s="12">
        <v>1</v>
      </c>
      <c r="BB9600" s="12" t="s">
        <v>59</v>
      </c>
    </row>
    <row r="9601" spans="1:54" x14ac:dyDescent="0.2">
      <c r="A9601" s="7" t="str">
        <f>VLOOKUP(G9601,'Matching-Tabelle'!$A$76:$B$80,2,FALSE)</f>
        <v>stefan.fuellemann@tkb.ch</v>
      </c>
      <c r="B9601" s="7" t="str">
        <f>VLOOKUP(J9601,'Matching-Tabelle'!$A$1:$B$66,2,FALSE)</f>
        <v>WPI RTB</v>
      </c>
      <c r="C9601" s="7" t="str">
        <f>IF(VLOOKUP(J9601,'Matching-Tabelle'!$A$1:$CB$66,3,FALSE)=0,"",VLOOKUP(J9601,'Matching-Tabelle'!$A$1:$CB$66,3,FALSE))</f>
        <v/>
      </c>
      <c r="D9601" s="7">
        <v>1</v>
      </c>
      <c r="E9601" s="7" t="s">
        <v>7827</v>
      </c>
      <c r="F9601" s="8">
        <v>42753</v>
      </c>
      <c r="G9601" s="12" t="s">
        <v>3856</v>
      </c>
      <c r="H9601" s="12" t="s">
        <v>3857</v>
      </c>
      <c r="I9601" s="12" t="s">
        <v>3858</v>
      </c>
      <c r="J9601" s="12">
        <v>22</v>
      </c>
      <c r="K9601" s="12" t="s">
        <v>88</v>
      </c>
      <c r="L9601" s="12" t="s">
        <v>89</v>
      </c>
      <c r="M9601" s="12">
        <v>990001</v>
      </c>
      <c r="N9601" s="12" t="s">
        <v>51</v>
      </c>
      <c r="O9601" s="12">
        <v>0.75</v>
      </c>
      <c r="P9601" s="12"/>
      <c r="Q9601" s="12">
        <v>0.75</v>
      </c>
      <c r="R9601" s="12"/>
      <c r="S9601" s="12" t="s">
        <v>7827</v>
      </c>
      <c r="T9601" s="12"/>
      <c r="U9601" s="12"/>
      <c r="V9601" s="12"/>
      <c r="W9601" s="12"/>
      <c r="X9601" s="12"/>
      <c r="Y9601" s="12"/>
      <c r="Z9601" s="12"/>
      <c r="AA9601" s="12"/>
      <c r="AB9601" s="12"/>
      <c r="AC9601" s="12"/>
      <c r="AD9601" s="12"/>
      <c r="AE9601" s="12">
        <v>12</v>
      </c>
      <c r="AF9601" s="12">
        <v>7.6</v>
      </c>
      <c r="AG9601" s="12">
        <v>5</v>
      </c>
      <c r="AH9601" s="12" t="s">
        <v>53</v>
      </c>
      <c r="AI9601" s="12" t="s">
        <v>54</v>
      </c>
      <c r="AJ9601" s="12">
        <v>2</v>
      </c>
      <c r="AK9601" s="12">
        <v>1</v>
      </c>
      <c r="AL9601" s="12">
        <v>1</v>
      </c>
      <c r="AM9601" s="12" t="s">
        <v>55</v>
      </c>
      <c r="AN9601" s="12" t="s">
        <v>56</v>
      </c>
      <c r="AO9601" s="12"/>
      <c r="AP9601" s="12">
        <v>1</v>
      </c>
      <c r="AQ9601" s="12" t="s">
        <v>57</v>
      </c>
      <c r="AR9601" s="12">
        <v>0</v>
      </c>
      <c r="AS9601" s="12"/>
      <c r="AT9601" s="12"/>
      <c r="AU9601" s="12"/>
      <c r="AV9601" s="12"/>
      <c r="AW9601" s="12" t="s">
        <v>58</v>
      </c>
      <c r="AX9601" s="12">
        <v>0</v>
      </c>
      <c r="AY9601" s="12">
        <v>2</v>
      </c>
      <c r="AZ9601" s="12">
        <v>0.75</v>
      </c>
      <c r="BA9601" s="12">
        <v>0.75</v>
      </c>
      <c r="BB9601" s="12" t="s">
        <v>59</v>
      </c>
    </row>
    <row r="9602" spans="1:54" x14ac:dyDescent="0.2">
      <c r="A9602" s="7" t="str">
        <f>VLOOKUP(G9602,'Matching-Tabelle'!$A$76:$B$80,2,FALSE)</f>
        <v>stefan.fuellemann@tkb.ch</v>
      </c>
      <c r="B9602" s="7" t="str">
        <f>VLOOKUP(J9602,'Matching-Tabelle'!$A$1:$B$66,2,FALSE)</f>
        <v>WPI CTB</v>
      </c>
      <c r="C9602" s="7" t="str">
        <f>IF(VLOOKUP(J9602,'Matching-Tabelle'!$A$1:$CB$66,3,FALSE)=0,"",VLOOKUP(J9602,'Matching-Tabelle'!$A$1:$CB$66,3,FALSE))</f>
        <v/>
      </c>
      <c r="D9602" s="7">
        <v>0.75</v>
      </c>
      <c r="E9602" s="7" t="s">
        <v>7828</v>
      </c>
      <c r="F9602" s="8">
        <v>42753</v>
      </c>
      <c r="G9602" s="12" t="s">
        <v>3856</v>
      </c>
      <c r="H9602" s="12" t="s">
        <v>3857</v>
      </c>
      <c r="I9602" s="12" t="s">
        <v>3858</v>
      </c>
      <c r="J9602" s="12">
        <v>921</v>
      </c>
      <c r="K9602" s="12" t="s">
        <v>224</v>
      </c>
      <c r="L9602" s="12" t="s">
        <v>225</v>
      </c>
      <c r="M9602" s="12">
        <v>990001</v>
      </c>
      <c r="N9602" s="12" t="s">
        <v>51</v>
      </c>
      <c r="O9602" s="12">
        <v>0.25</v>
      </c>
      <c r="P9602" s="12"/>
      <c r="Q9602" s="12">
        <v>0.25</v>
      </c>
      <c r="R9602" s="12"/>
      <c r="S9602" s="12" t="s">
        <v>7828</v>
      </c>
      <c r="T9602" s="12"/>
      <c r="U9602" s="12"/>
      <c r="V9602" s="12"/>
      <c r="W9602" s="12"/>
      <c r="X9602" s="12"/>
      <c r="Y9602" s="12"/>
      <c r="Z9602" s="12"/>
      <c r="AA9602" s="12"/>
      <c r="AB9602" s="12"/>
      <c r="AC9602" s="12"/>
      <c r="AD9602" s="12"/>
      <c r="AE9602" s="12">
        <v>12</v>
      </c>
      <c r="AF9602" s="12">
        <v>7.6</v>
      </c>
      <c r="AG9602" s="12">
        <v>5</v>
      </c>
      <c r="AH9602" s="12" t="s">
        <v>53</v>
      </c>
      <c r="AI9602" s="12" t="s">
        <v>54</v>
      </c>
      <c r="AJ9602" s="12">
        <v>2</v>
      </c>
      <c r="AK9602" s="12">
        <v>1</v>
      </c>
      <c r="AL9602" s="12">
        <v>1</v>
      </c>
      <c r="AM9602" s="12" t="s">
        <v>55</v>
      </c>
      <c r="AN9602" s="12" t="s">
        <v>56</v>
      </c>
      <c r="AO9602" s="12"/>
      <c r="AP9602" s="12">
        <v>1</v>
      </c>
      <c r="AQ9602" s="12" t="s">
        <v>57</v>
      </c>
      <c r="AR9602" s="12">
        <v>0</v>
      </c>
      <c r="AS9602" s="12"/>
      <c r="AT9602" s="12"/>
      <c r="AU9602" s="12"/>
      <c r="AV9602" s="12"/>
      <c r="AW9602" s="12" t="s">
        <v>58</v>
      </c>
      <c r="AX9602" s="12">
        <v>0</v>
      </c>
      <c r="AY9602" s="12">
        <v>2</v>
      </c>
      <c r="AZ9602" s="12">
        <v>0.25</v>
      </c>
      <c r="BA9602" s="12">
        <v>0.25</v>
      </c>
      <c r="BB9602" s="12" t="s">
        <v>59</v>
      </c>
    </row>
    <row r="9603" spans="1:54" x14ac:dyDescent="0.2">
      <c r="A9603" s="7" t="str">
        <f>VLOOKUP(G9603,'Matching-Tabelle'!$A$76:$B$80,2,FALSE)</f>
        <v>stefan.fuellemann@tkb.ch</v>
      </c>
      <c r="B9603" s="7" t="str">
        <f>VLOOKUP(J9603,'Matching-Tabelle'!$A$1:$B$66,2,FALSE)</f>
        <v>Proj SCRE2016</v>
      </c>
      <c r="C9603" s="7" t="str">
        <f>IF(VLOOKUP(J9603,'Matching-Tabelle'!$A$1:$CB$66,3,FALSE)=0,"",VLOOKUP(J9603,'Matching-Tabelle'!$A$1:$CB$66,3,FALSE))</f>
        <v>WPI Projekte</v>
      </c>
      <c r="D9603" s="7">
        <v>0.25</v>
      </c>
      <c r="E9603" s="7" t="s">
        <v>7829</v>
      </c>
      <c r="F9603" s="8">
        <v>42753</v>
      </c>
      <c r="G9603" s="12" t="s">
        <v>3856</v>
      </c>
      <c r="H9603" s="12" t="s">
        <v>3857</v>
      </c>
      <c r="I9603" s="12" t="s">
        <v>3858</v>
      </c>
      <c r="J9603" s="12">
        <v>2500253</v>
      </c>
      <c r="K9603" s="12" t="s">
        <v>538</v>
      </c>
      <c r="L9603" s="12" t="s">
        <v>539</v>
      </c>
      <c r="M9603" s="12">
        <v>990001</v>
      </c>
      <c r="N9603" s="12" t="s">
        <v>51</v>
      </c>
      <c r="O9603" s="12">
        <v>0.15</v>
      </c>
      <c r="P9603" s="12"/>
      <c r="Q9603" s="12">
        <v>0.15</v>
      </c>
      <c r="R9603" s="12"/>
      <c r="S9603" s="12" t="s">
        <v>7829</v>
      </c>
      <c r="T9603" s="12"/>
      <c r="U9603" s="12"/>
      <c r="V9603" s="12"/>
      <c r="W9603" s="12"/>
      <c r="X9603" s="12"/>
      <c r="Y9603" s="12"/>
      <c r="Z9603" s="12"/>
      <c r="AA9603" s="12"/>
      <c r="AB9603" s="12"/>
      <c r="AC9603" s="12"/>
      <c r="AD9603" s="12"/>
      <c r="AE9603" s="12">
        <v>5</v>
      </c>
      <c r="AF9603" s="12">
        <v>0</v>
      </c>
      <c r="AG9603" s="12">
        <v>1</v>
      </c>
      <c r="AH9603" s="12" t="s">
        <v>411</v>
      </c>
      <c r="AI9603" s="12" t="s">
        <v>411</v>
      </c>
      <c r="AJ9603" s="12">
        <v>2</v>
      </c>
      <c r="AK9603" s="12">
        <v>1</v>
      </c>
      <c r="AL9603" s="12">
        <v>1</v>
      </c>
      <c r="AM9603" s="12" t="s">
        <v>55</v>
      </c>
      <c r="AN9603" s="12" t="s">
        <v>56</v>
      </c>
      <c r="AO9603" s="12"/>
      <c r="AP9603" s="12">
        <v>1</v>
      </c>
      <c r="AQ9603" s="12" t="s">
        <v>57</v>
      </c>
      <c r="AR9603" s="12">
        <v>0</v>
      </c>
      <c r="AS9603" s="12"/>
      <c r="AT9603" s="12"/>
      <c r="AU9603" s="12"/>
      <c r="AV9603" s="12"/>
      <c r="AW9603" s="12" t="s">
        <v>58</v>
      </c>
      <c r="AX9603" s="12">
        <v>0</v>
      </c>
      <c r="AY9603" s="12">
        <v>2</v>
      </c>
      <c r="AZ9603" s="12">
        <v>0.15</v>
      </c>
      <c r="BA9603" s="12">
        <v>0.15</v>
      </c>
      <c r="BB9603" s="12" t="s">
        <v>59</v>
      </c>
    </row>
    <row r="9604" spans="1:54" x14ac:dyDescent="0.2">
      <c r="A9604" s="7" t="str">
        <f>VLOOKUP(G9604,'Matching-Tabelle'!$A$76:$B$80,2,FALSE)</f>
        <v>stefan.fuellemann@tkb.ch</v>
      </c>
      <c r="B9604" s="7" t="str">
        <f>VLOOKUP(J9604,'Matching-Tabelle'!$A$1:$B$66,2,FALSE)</f>
        <v>WPI RTB</v>
      </c>
      <c r="C9604" s="7" t="str">
        <f>IF(VLOOKUP(J9604,'Matching-Tabelle'!$A$1:$CB$66,3,FALSE)=0,"",VLOOKUP(J9604,'Matching-Tabelle'!$A$1:$CB$66,3,FALSE))</f>
        <v/>
      </c>
      <c r="D9604" s="7">
        <v>0.15</v>
      </c>
      <c r="E9604" s="7" t="s">
        <v>7830</v>
      </c>
      <c r="F9604" s="8">
        <v>42753</v>
      </c>
      <c r="G9604" s="12" t="s">
        <v>3856</v>
      </c>
      <c r="H9604" s="12" t="s">
        <v>3857</v>
      </c>
      <c r="I9604" s="12" t="s">
        <v>3858</v>
      </c>
      <c r="J9604" s="12">
        <v>27</v>
      </c>
      <c r="K9604" s="12" t="s">
        <v>872</v>
      </c>
      <c r="L9604" s="12" t="s">
        <v>873</v>
      </c>
      <c r="M9604" s="12">
        <v>990001</v>
      </c>
      <c r="N9604" s="12" t="s">
        <v>51</v>
      </c>
      <c r="O9604" s="12">
        <v>0.1</v>
      </c>
      <c r="P9604" s="12"/>
      <c r="Q9604" s="12">
        <v>0.1</v>
      </c>
      <c r="R9604" s="12"/>
      <c r="S9604" s="12" t="s">
        <v>7830</v>
      </c>
      <c r="T9604" s="12"/>
      <c r="U9604" s="12"/>
      <c r="V9604" s="12"/>
      <c r="W9604" s="12"/>
      <c r="X9604" s="12"/>
      <c r="Y9604" s="12"/>
      <c r="Z9604" s="12"/>
      <c r="AA9604" s="12"/>
      <c r="AB9604" s="12"/>
      <c r="AC9604" s="12"/>
      <c r="AD9604" s="12"/>
      <c r="AE9604" s="12">
        <v>12</v>
      </c>
      <c r="AF9604" s="12">
        <v>7.6</v>
      </c>
      <c r="AG9604" s="12">
        <v>5</v>
      </c>
      <c r="AH9604" s="12" t="s">
        <v>53</v>
      </c>
      <c r="AI9604" s="12" t="s">
        <v>54</v>
      </c>
      <c r="AJ9604" s="12">
        <v>2</v>
      </c>
      <c r="AK9604" s="12">
        <v>1</v>
      </c>
      <c r="AL9604" s="12">
        <v>1</v>
      </c>
      <c r="AM9604" s="12" t="s">
        <v>55</v>
      </c>
      <c r="AN9604" s="12" t="s">
        <v>56</v>
      </c>
      <c r="AO9604" s="12"/>
      <c r="AP9604" s="12">
        <v>1</v>
      </c>
      <c r="AQ9604" s="12" t="s">
        <v>57</v>
      </c>
      <c r="AR9604" s="12">
        <v>0</v>
      </c>
      <c r="AS9604" s="12"/>
      <c r="AT9604" s="12"/>
      <c r="AU9604" s="12"/>
      <c r="AV9604" s="12"/>
      <c r="AW9604" s="12" t="s">
        <v>58</v>
      </c>
      <c r="AX9604" s="12">
        <v>0</v>
      </c>
      <c r="AY9604" s="12">
        <v>2</v>
      </c>
      <c r="AZ9604" s="12">
        <v>0.1</v>
      </c>
      <c r="BA9604" s="12">
        <v>0.1</v>
      </c>
      <c r="BB9604" s="12" t="s">
        <v>59</v>
      </c>
    </row>
    <row r="9605" spans="1:54" x14ac:dyDescent="0.2">
      <c r="A9605" s="7" t="str">
        <f>VLOOKUP(G9605,'Matching-Tabelle'!$A$76:$B$80,2,FALSE)</f>
        <v>stefan.fuellemann@tkb.ch</v>
      </c>
      <c r="B9605" s="7" t="str">
        <f>VLOOKUP(J9605,'Matching-Tabelle'!$A$1:$B$66,2,FALSE)</f>
        <v>WPI CTB</v>
      </c>
      <c r="C9605" s="7" t="str">
        <f>IF(VLOOKUP(J9605,'Matching-Tabelle'!$A$1:$CB$66,3,FALSE)=0,"",VLOOKUP(J9605,'Matching-Tabelle'!$A$1:$CB$66,3,FALSE))</f>
        <v/>
      </c>
      <c r="D9605" s="7">
        <v>0.1</v>
      </c>
      <c r="E9605" s="7" t="s">
        <v>7831</v>
      </c>
      <c r="F9605" s="8">
        <v>42753</v>
      </c>
      <c r="G9605" s="12" t="s">
        <v>3856</v>
      </c>
      <c r="H9605" s="12" t="s">
        <v>3857</v>
      </c>
      <c r="I9605" s="12" t="s">
        <v>3858</v>
      </c>
      <c r="J9605" s="12">
        <v>921</v>
      </c>
      <c r="K9605" s="12" t="s">
        <v>224</v>
      </c>
      <c r="L9605" s="12" t="s">
        <v>225</v>
      </c>
      <c r="M9605" s="12">
        <v>990001</v>
      </c>
      <c r="N9605" s="12" t="s">
        <v>51</v>
      </c>
      <c r="O9605" s="12">
        <v>0.25</v>
      </c>
      <c r="P9605" s="12"/>
      <c r="Q9605" s="12">
        <v>0.25</v>
      </c>
      <c r="R9605" s="12"/>
      <c r="S9605" s="12" t="s">
        <v>7831</v>
      </c>
      <c r="T9605" s="12"/>
      <c r="U9605" s="12"/>
      <c r="V9605" s="12"/>
      <c r="W9605" s="12"/>
      <c r="X9605" s="12"/>
      <c r="Y9605" s="12"/>
      <c r="Z9605" s="12"/>
      <c r="AA9605" s="12"/>
      <c r="AB9605" s="12"/>
      <c r="AC9605" s="12"/>
      <c r="AD9605" s="12"/>
      <c r="AE9605" s="12">
        <v>12</v>
      </c>
      <c r="AF9605" s="12">
        <v>7.6</v>
      </c>
      <c r="AG9605" s="12">
        <v>5</v>
      </c>
      <c r="AH9605" s="12" t="s">
        <v>53</v>
      </c>
      <c r="AI9605" s="12" t="s">
        <v>54</v>
      </c>
      <c r="AJ9605" s="12">
        <v>2</v>
      </c>
      <c r="AK9605" s="12">
        <v>1</v>
      </c>
      <c r="AL9605" s="12">
        <v>1</v>
      </c>
      <c r="AM9605" s="12" t="s">
        <v>55</v>
      </c>
      <c r="AN9605" s="12" t="s">
        <v>56</v>
      </c>
      <c r="AO9605" s="12"/>
      <c r="AP9605" s="12">
        <v>1</v>
      </c>
      <c r="AQ9605" s="12" t="s">
        <v>57</v>
      </c>
      <c r="AR9605" s="12">
        <v>0</v>
      </c>
      <c r="AS9605" s="12"/>
      <c r="AT9605" s="12"/>
      <c r="AU9605" s="12"/>
      <c r="AV9605" s="12"/>
      <c r="AW9605" s="12" t="s">
        <v>58</v>
      </c>
      <c r="AX9605" s="12">
        <v>0</v>
      </c>
      <c r="AY9605" s="12">
        <v>2</v>
      </c>
      <c r="AZ9605" s="12">
        <v>0.25</v>
      </c>
      <c r="BA9605" s="12">
        <v>0.25</v>
      </c>
      <c r="BB9605" s="12" t="s">
        <v>59</v>
      </c>
    </row>
    <row r="9606" spans="1:54" x14ac:dyDescent="0.2">
      <c r="A9606" s="7" t="str">
        <f>VLOOKUP(G9606,'Matching-Tabelle'!$A$76:$B$80,2,FALSE)</f>
        <v>stefan.fuellemann@tkb.ch</v>
      </c>
      <c r="B9606" s="7" t="str">
        <f>VLOOKUP(J9606,'Matching-Tabelle'!$A$1:$B$66,2,FALSE)</f>
        <v>WPI CTB</v>
      </c>
      <c r="C9606" s="7" t="str">
        <f>IF(VLOOKUP(J9606,'Matching-Tabelle'!$A$1:$CB$66,3,FALSE)=0,"",VLOOKUP(J9606,'Matching-Tabelle'!$A$1:$CB$66,3,FALSE))</f>
        <v/>
      </c>
      <c r="D9606" s="7">
        <v>0.25</v>
      </c>
      <c r="E9606" s="7" t="s">
        <v>912</v>
      </c>
      <c r="F9606" s="8">
        <v>42753</v>
      </c>
      <c r="G9606" s="12" t="s">
        <v>3856</v>
      </c>
      <c r="H9606" s="12" t="s">
        <v>3857</v>
      </c>
      <c r="I9606" s="12" t="s">
        <v>3858</v>
      </c>
      <c r="J9606" s="12">
        <v>14</v>
      </c>
      <c r="K9606" s="12" t="s">
        <v>82</v>
      </c>
      <c r="L9606" s="12" t="s">
        <v>83</v>
      </c>
      <c r="M9606" s="12">
        <v>990001</v>
      </c>
      <c r="N9606" s="12" t="s">
        <v>51</v>
      </c>
      <c r="O9606" s="12">
        <v>1</v>
      </c>
      <c r="P9606" s="12"/>
      <c r="Q9606" s="12">
        <v>1</v>
      </c>
      <c r="R9606" s="12"/>
      <c r="S9606" s="12" t="s">
        <v>912</v>
      </c>
      <c r="T9606" s="12"/>
      <c r="U9606" s="12"/>
      <c r="V9606" s="12"/>
      <c r="W9606" s="12"/>
      <c r="X9606" s="12"/>
      <c r="Y9606" s="12"/>
      <c r="Z9606" s="12"/>
      <c r="AA9606" s="12"/>
      <c r="AB9606" s="12"/>
      <c r="AC9606" s="12"/>
      <c r="AD9606" s="12"/>
      <c r="AE9606" s="12">
        <v>12</v>
      </c>
      <c r="AF9606" s="12">
        <v>7.6</v>
      </c>
      <c r="AG9606" s="12">
        <v>5</v>
      </c>
      <c r="AH9606" s="12" t="s">
        <v>53</v>
      </c>
      <c r="AI9606" s="12" t="s">
        <v>54</v>
      </c>
      <c r="AJ9606" s="12">
        <v>2</v>
      </c>
      <c r="AK9606" s="12">
        <v>1</v>
      </c>
      <c r="AL9606" s="12">
        <v>1</v>
      </c>
      <c r="AM9606" s="12" t="s">
        <v>55</v>
      </c>
      <c r="AN9606" s="12" t="s">
        <v>56</v>
      </c>
      <c r="AO9606" s="12"/>
      <c r="AP9606" s="12">
        <v>1</v>
      </c>
      <c r="AQ9606" s="12" t="s">
        <v>57</v>
      </c>
      <c r="AR9606" s="12">
        <v>0</v>
      </c>
      <c r="AS9606" s="12"/>
      <c r="AT9606" s="12"/>
      <c r="AU9606" s="12"/>
      <c r="AV9606" s="12"/>
      <c r="AW9606" s="12" t="s">
        <v>58</v>
      </c>
      <c r="AX9606" s="12">
        <v>0</v>
      </c>
      <c r="AY9606" s="12">
        <v>2</v>
      </c>
      <c r="AZ9606" s="12">
        <v>1</v>
      </c>
      <c r="BA9606" s="12">
        <v>1</v>
      </c>
      <c r="BB9606" s="12" t="s">
        <v>59</v>
      </c>
    </row>
    <row r="9607" spans="1:54" x14ac:dyDescent="0.2">
      <c r="A9607" s="7" t="str">
        <f>VLOOKUP(G9607,'Matching-Tabelle'!$A$76:$B$80,2,FALSE)</f>
        <v>stefan.fuellemann@tkb.ch</v>
      </c>
      <c r="B9607" s="7" t="str">
        <f>VLOOKUP(J9607,'Matching-Tabelle'!$A$1:$B$66,2,FALSE)</f>
        <v>WPI RTB</v>
      </c>
      <c r="C9607" s="7" t="str">
        <f>IF(VLOOKUP(J9607,'Matching-Tabelle'!$A$1:$CB$66,3,FALSE)=0,"",VLOOKUP(J9607,'Matching-Tabelle'!$A$1:$CB$66,3,FALSE))</f>
        <v/>
      </c>
      <c r="D9607" s="7">
        <v>1</v>
      </c>
      <c r="E9607" s="7" t="s">
        <v>7832</v>
      </c>
      <c r="F9607" s="8">
        <v>42753</v>
      </c>
      <c r="G9607" s="12" t="s">
        <v>3856</v>
      </c>
      <c r="H9607" s="12" t="s">
        <v>3857</v>
      </c>
      <c r="I9607" s="12" t="s">
        <v>3858</v>
      </c>
      <c r="J9607" s="12">
        <v>19</v>
      </c>
      <c r="K9607" s="12" t="s">
        <v>145</v>
      </c>
      <c r="L9607" s="12" t="s">
        <v>146</v>
      </c>
      <c r="M9607" s="12">
        <v>990001</v>
      </c>
      <c r="N9607" s="12" t="s">
        <v>51</v>
      </c>
      <c r="O9607" s="12">
        <v>0.75</v>
      </c>
      <c r="P9607" s="12"/>
      <c r="Q9607" s="12">
        <v>0.75</v>
      </c>
      <c r="R9607" s="12"/>
      <c r="S9607" s="12" t="s">
        <v>7832</v>
      </c>
      <c r="T9607" s="12"/>
      <c r="U9607" s="12"/>
      <c r="V9607" s="12"/>
      <c r="W9607" s="12"/>
      <c r="X9607" s="12"/>
      <c r="Y9607" s="12"/>
      <c r="Z9607" s="12"/>
      <c r="AA9607" s="12"/>
      <c r="AB9607" s="12"/>
      <c r="AC9607" s="12"/>
      <c r="AD9607" s="12"/>
      <c r="AE9607" s="12">
        <v>12</v>
      </c>
      <c r="AF9607" s="12">
        <v>7.6</v>
      </c>
      <c r="AG9607" s="12">
        <v>5</v>
      </c>
      <c r="AH9607" s="12" t="s">
        <v>53</v>
      </c>
      <c r="AI9607" s="12" t="s">
        <v>54</v>
      </c>
      <c r="AJ9607" s="12">
        <v>2</v>
      </c>
      <c r="AK9607" s="12">
        <v>1</v>
      </c>
      <c r="AL9607" s="12">
        <v>1</v>
      </c>
      <c r="AM9607" s="12" t="s">
        <v>55</v>
      </c>
      <c r="AN9607" s="12" t="s">
        <v>56</v>
      </c>
      <c r="AO9607" s="12"/>
      <c r="AP9607" s="12">
        <v>1</v>
      </c>
      <c r="AQ9607" s="12" t="s">
        <v>57</v>
      </c>
      <c r="AR9607" s="12">
        <v>0</v>
      </c>
      <c r="AS9607" s="12"/>
      <c r="AT9607" s="12"/>
      <c r="AU9607" s="12"/>
      <c r="AV9607" s="12"/>
      <c r="AW9607" s="12" t="s">
        <v>58</v>
      </c>
      <c r="AX9607" s="12">
        <v>0</v>
      </c>
      <c r="AY9607" s="12">
        <v>2</v>
      </c>
      <c r="AZ9607" s="12">
        <v>0.75</v>
      </c>
      <c r="BA9607" s="12">
        <v>0.75</v>
      </c>
      <c r="BB9607" s="12" t="s">
        <v>59</v>
      </c>
    </row>
    <row r="9608" spans="1:54" x14ac:dyDescent="0.2">
      <c r="A9608" s="7" t="str">
        <f>VLOOKUP(G9608,'Matching-Tabelle'!$A$76:$B$80,2,FALSE)</f>
        <v>stefan.fuellemann@tkb.ch</v>
      </c>
      <c r="B9608" s="7" t="str">
        <f>VLOOKUP(J9608,'Matching-Tabelle'!$A$1:$B$66,2,FALSE)</f>
        <v>WPI RTB</v>
      </c>
      <c r="C9608" s="7" t="str">
        <f>IF(VLOOKUP(J9608,'Matching-Tabelle'!$A$1:$CB$66,3,FALSE)=0,"",VLOOKUP(J9608,'Matching-Tabelle'!$A$1:$CB$66,3,FALSE))</f>
        <v/>
      </c>
      <c r="D9608" s="7">
        <v>0.75</v>
      </c>
      <c r="E9608" s="7" t="s">
        <v>7833</v>
      </c>
      <c r="F9608" s="8">
        <v>42753</v>
      </c>
      <c r="G9608" s="12" t="s">
        <v>3856</v>
      </c>
      <c r="H9608" s="12" t="s">
        <v>3857</v>
      </c>
      <c r="I9608" s="12" t="s">
        <v>3858</v>
      </c>
      <c r="J9608" s="12">
        <v>21</v>
      </c>
      <c r="K9608" s="12" t="s">
        <v>117</v>
      </c>
      <c r="L9608" s="12" t="s">
        <v>118</v>
      </c>
      <c r="M9608" s="12">
        <v>990001</v>
      </c>
      <c r="N9608" s="12" t="s">
        <v>51</v>
      </c>
      <c r="O9608" s="12">
        <v>0.65</v>
      </c>
      <c r="P9608" s="12"/>
      <c r="Q9608" s="12">
        <v>0.65</v>
      </c>
      <c r="R9608" s="12"/>
      <c r="S9608" s="12" t="s">
        <v>7833</v>
      </c>
      <c r="T9608" s="12"/>
      <c r="U9608" s="12"/>
      <c r="V9608" s="12"/>
      <c r="W9608" s="12"/>
      <c r="X9608" s="12"/>
      <c r="Y9608" s="12"/>
      <c r="Z9608" s="12"/>
      <c r="AA9608" s="12"/>
      <c r="AB9608" s="12"/>
      <c r="AC9608" s="12"/>
      <c r="AD9608" s="12"/>
      <c r="AE9608" s="12">
        <v>12</v>
      </c>
      <c r="AF9608" s="12">
        <v>7.6</v>
      </c>
      <c r="AG9608" s="12">
        <v>5</v>
      </c>
      <c r="AH9608" s="12" t="s">
        <v>53</v>
      </c>
      <c r="AI9608" s="12" t="s">
        <v>54</v>
      </c>
      <c r="AJ9608" s="12">
        <v>2</v>
      </c>
      <c r="AK9608" s="12">
        <v>1</v>
      </c>
      <c r="AL9608" s="12">
        <v>1</v>
      </c>
      <c r="AM9608" s="12" t="s">
        <v>55</v>
      </c>
      <c r="AN9608" s="12" t="s">
        <v>56</v>
      </c>
      <c r="AO9608" s="12"/>
      <c r="AP9608" s="12">
        <v>1</v>
      </c>
      <c r="AQ9608" s="12" t="s">
        <v>57</v>
      </c>
      <c r="AR9608" s="12">
        <v>0</v>
      </c>
      <c r="AS9608" s="12"/>
      <c r="AT9608" s="12"/>
      <c r="AU9608" s="12"/>
      <c r="AV9608" s="12"/>
      <c r="AW9608" s="12" t="s">
        <v>58</v>
      </c>
      <c r="AX9608" s="12">
        <v>0</v>
      </c>
      <c r="AY9608" s="12">
        <v>2</v>
      </c>
      <c r="AZ9608" s="12">
        <v>0.65</v>
      </c>
      <c r="BA9608" s="12">
        <v>0.65</v>
      </c>
      <c r="BB9608" s="12" t="s">
        <v>59</v>
      </c>
    </row>
    <row r="9609" spans="1:54" x14ac:dyDescent="0.2">
      <c r="A9609" s="7" t="str">
        <f>VLOOKUP(G9609,'Matching-Tabelle'!$A$76:$B$80,2,FALSE)</f>
        <v>stefan.fuellemann@tkb.ch</v>
      </c>
      <c r="B9609" s="7" t="str">
        <f>VLOOKUP(J9609,'Matching-Tabelle'!$A$1:$B$66,2,FALSE)</f>
        <v>WPI CTB</v>
      </c>
      <c r="C9609" s="7" t="str">
        <f>IF(VLOOKUP(J9609,'Matching-Tabelle'!$A$1:$CB$66,3,FALSE)=0,"",VLOOKUP(J9609,'Matching-Tabelle'!$A$1:$CB$66,3,FALSE))</f>
        <v/>
      </c>
      <c r="D9609" s="7">
        <v>0.65</v>
      </c>
      <c r="E9609" s="7" t="s">
        <v>934</v>
      </c>
      <c r="F9609" s="8">
        <v>42753</v>
      </c>
      <c r="G9609" s="12" t="s">
        <v>3856</v>
      </c>
      <c r="H9609" s="12" t="s">
        <v>3857</v>
      </c>
      <c r="I9609" s="12" t="s">
        <v>3858</v>
      </c>
      <c r="J9609" s="12">
        <v>14</v>
      </c>
      <c r="K9609" s="12" t="s">
        <v>82</v>
      </c>
      <c r="L9609" s="12" t="s">
        <v>83</v>
      </c>
      <c r="M9609" s="12">
        <v>990001</v>
      </c>
      <c r="N9609" s="12" t="s">
        <v>51</v>
      </c>
      <c r="O9609" s="12">
        <v>1.25</v>
      </c>
      <c r="P9609" s="12"/>
      <c r="Q9609" s="12">
        <v>1.25</v>
      </c>
      <c r="R9609" s="12"/>
      <c r="S9609" s="12" t="s">
        <v>934</v>
      </c>
      <c r="T9609" s="12"/>
      <c r="U9609" s="12"/>
      <c r="V9609" s="12"/>
      <c r="W9609" s="12"/>
      <c r="X9609" s="12"/>
      <c r="Y9609" s="12"/>
      <c r="Z9609" s="12"/>
      <c r="AA9609" s="12"/>
      <c r="AB9609" s="12"/>
      <c r="AC9609" s="12"/>
      <c r="AD9609" s="12"/>
      <c r="AE9609" s="12">
        <v>12</v>
      </c>
      <c r="AF9609" s="12">
        <v>7.6</v>
      </c>
      <c r="AG9609" s="12">
        <v>5</v>
      </c>
      <c r="AH9609" s="12" t="s">
        <v>53</v>
      </c>
      <c r="AI9609" s="12" t="s">
        <v>54</v>
      </c>
      <c r="AJ9609" s="12">
        <v>2</v>
      </c>
      <c r="AK9609" s="12">
        <v>1</v>
      </c>
      <c r="AL9609" s="12">
        <v>1</v>
      </c>
      <c r="AM9609" s="12" t="s">
        <v>55</v>
      </c>
      <c r="AN9609" s="12" t="s">
        <v>56</v>
      </c>
      <c r="AO9609" s="12"/>
      <c r="AP9609" s="12">
        <v>1</v>
      </c>
      <c r="AQ9609" s="12" t="s">
        <v>57</v>
      </c>
      <c r="AR9609" s="12">
        <v>0</v>
      </c>
      <c r="AS9609" s="12"/>
      <c r="AT9609" s="12"/>
      <c r="AU9609" s="12"/>
      <c r="AV9609" s="12"/>
      <c r="AW9609" s="12" t="s">
        <v>58</v>
      </c>
      <c r="AX9609" s="12">
        <v>0</v>
      </c>
      <c r="AY9609" s="12">
        <v>2</v>
      </c>
      <c r="AZ9609" s="12">
        <v>1.25</v>
      </c>
      <c r="BA9609" s="12">
        <v>1.25</v>
      </c>
      <c r="BB9609" s="12" t="s">
        <v>59</v>
      </c>
    </row>
    <row r="9610" spans="1:54" x14ac:dyDescent="0.2">
      <c r="A9610" s="7" t="str">
        <f>VLOOKUP(G9610,'Matching-Tabelle'!$A$76:$B$80,2,FALSE)</f>
        <v>stefan.fuellemann@tkb.ch</v>
      </c>
      <c r="B9610" s="7" t="str">
        <f>VLOOKUP(J9610,'Matching-Tabelle'!$A$1:$B$66,2,FALSE)</f>
        <v>WPI RTB</v>
      </c>
      <c r="C9610" s="7" t="str">
        <f>IF(VLOOKUP(J9610,'Matching-Tabelle'!$A$1:$CB$66,3,FALSE)=0,"",VLOOKUP(J9610,'Matching-Tabelle'!$A$1:$CB$66,3,FALSE))</f>
        <v/>
      </c>
      <c r="D9610" s="7">
        <v>1.25</v>
      </c>
      <c r="E9610" s="7" t="s">
        <v>4246</v>
      </c>
      <c r="F9610" s="8">
        <v>42753</v>
      </c>
      <c r="G9610" s="12" t="s">
        <v>3856</v>
      </c>
      <c r="H9610" s="12" t="s">
        <v>3857</v>
      </c>
      <c r="I9610" s="12" t="s">
        <v>3858</v>
      </c>
      <c r="J9610" s="12">
        <v>22</v>
      </c>
      <c r="K9610" s="12" t="s">
        <v>88</v>
      </c>
      <c r="L9610" s="12" t="s">
        <v>89</v>
      </c>
      <c r="M9610" s="12">
        <v>990001</v>
      </c>
      <c r="N9610" s="12" t="s">
        <v>51</v>
      </c>
      <c r="O9610" s="12">
        <v>0.5</v>
      </c>
      <c r="P9610" s="12"/>
      <c r="Q9610" s="12">
        <v>0.5</v>
      </c>
      <c r="R9610" s="12"/>
      <c r="S9610" s="12" t="s">
        <v>4246</v>
      </c>
      <c r="T9610" s="12"/>
      <c r="U9610" s="12"/>
      <c r="V9610" s="12"/>
      <c r="W9610" s="12"/>
      <c r="X9610" s="12"/>
      <c r="Y9610" s="12"/>
      <c r="Z9610" s="12"/>
      <c r="AA9610" s="12"/>
      <c r="AB9610" s="12"/>
      <c r="AC9610" s="12"/>
      <c r="AD9610" s="12"/>
      <c r="AE9610" s="12">
        <v>12</v>
      </c>
      <c r="AF9610" s="12">
        <v>7.6</v>
      </c>
      <c r="AG9610" s="12">
        <v>5</v>
      </c>
      <c r="AH9610" s="12" t="s">
        <v>53</v>
      </c>
      <c r="AI9610" s="12" t="s">
        <v>54</v>
      </c>
      <c r="AJ9610" s="12">
        <v>2</v>
      </c>
      <c r="AK9610" s="12">
        <v>1</v>
      </c>
      <c r="AL9610" s="12">
        <v>1</v>
      </c>
      <c r="AM9610" s="12" t="s">
        <v>55</v>
      </c>
      <c r="AN9610" s="12" t="s">
        <v>56</v>
      </c>
      <c r="AO9610" s="12"/>
      <c r="AP9610" s="12">
        <v>1</v>
      </c>
      <c r="AQ9610" s="12" t="s">
        <v>57</v>
      </c>
      <c r="AR9610" s="12">
        <v>0</v>
      </c>
      <c r="AS9610" s="12"/>
      <c r="AT9610" s="12"/>
      <c r="AU9610" s="12"/>
      <c r="AV9610" s="12"/>
      <c r="AW9610" s="12" t="s">
        <v>58</v>
      </c>
      <c r="AX9610" s="12">
        <v>0</v>
      </c>
      <c r="AY9610" s="12">
        <v>2</v>
      </c>
      <c r="AZ9610" s="12">
        <v>0.5</v>
      </c>
      <c r="BA9610" s="12">
        <v>0.5</v>
      </c>
      <c r="BB9610" s="12" t="s">
        <v>59</v>
      </c>
    </row>
    <row r="9611" spans="1:54" x14ac:dyDescent="0.2">
      <c r="A9611" s="7" t="str">
        <f>VLOOKUP(G9611,'Matching-Tabelle'!$A$76:$B$80,2,FALSE)</f>
        <v>stefan.fuellemann@tkb.ch</v>
      </c>
      <c r="B9611" s="7" t="str">
        <f>VLOOKUP(J9611,'Matching-Tabelle'!$A$1:$B$66,2,FALSE)</f>
        <v>WPI CTB</v>
      </c>
      <c r="C9611" s="7" t="str">
        <f>IF(VLOOKUP(J9611,'Matching-Tabelle'!$A$1:$CB$66,3,FALSE)=0,"",VLOOKUP(J9611,'Matching-Tabelle'!$A$1:$CB$66,3,FALSE))</f>
        <v/>
      </c>
      <c r="D9611" s="7">
        <v>0.5</v>
      </c>
      <c r="E9611" s="7" t="s">
        <v>7834</v>
      </c>
      <c r="F9611" s="8">
        <v>42753</v>
      </c>
      <c r="G9611" s="12" t="s">
        <v>3856</v>
      </c>
      <c r="H9611" s="12" t="s">
        <v>3857</v>
      </c>
      <c r="I9611" s="12" t="s">
        <v>3858</v>
      </c>
      <c r="J9611" s="12">
        <v>922</v>
      </c>
      <c r="K9611" s="12" t="s">
        <v>134</v>
      </c>
      <c r="L9611" s="12" t="s">
        <v>135</v>
      </c>
      <c r="M9611" s="12">
        <v>990001</v>
      </c>
      <c r="N9611" s="12" t="s">
        <v>51</v>
      </c>
      <c r="O9611" s="12">
        <v>0.5</v>
      </c>
      <c r="P9611" s="12"/>
      <c r="Q9611" s="12">
        <v>0.5</v>
      </c>
      <c r="R9611" s="12"/>
      <c r="S9611" s="12" t="s">
        <v>7834</v>
      </c>
      <c r="T9611" s="12"/>
      <c r="U9611" s="12"/>
      <c r="V9611" s="12"/>
      <c r="W9611" s="12"/>
      <c r="X9611" s="12"/>
      <c r="Y9611" s="12"/>
      <c r="Z9611" s="12"/>
      <c r="AA9611" s="12"/>
      <c r="AB9611" s="12"/>
      <c r="AC9611" s="12"/>
      <c r="AD9611" s="12"/>
      <c r="AE9611" s="12">
        <v>12</v>
      </c>
      <c r="AF9611" s="12">
        <v>7.6</v>
      </c>
      <c r="AG9611" s="12">
        <v>5</v>
      </c>
      <c r="AH9611" s="12" t="s">
        <v>53</v>
      </c>
      <c r="AI9611" s="12" t="s">
        <v>54</v>
      </c>
      <c r="AJ9611" s="12">
        <v>2</v>
      </c>
      <c r="AK9611" s="12">
        <v>1</v>
      </c>
      <c r="AL9611" s="12">
        <v>1</v>
      </c>
      <c r="AM9611" s="12" t="s">
        <v>55</v>
      </c>
      <c r="AN9611" s="12" t="s">
        <v>56</v>
      </c>
      <c r="AO9611" s="12"/>
      <c r="AP9611" s="12">
        <v>1</v>
      </c>
      <c r="AQ9611" s="12" t="s">
        <v>57</v>
      </c>
      <c r="AR9611" s="12">
        <v>0</v>
      </c>
      <c r="AS9611" s="12"/>
      <c r="AT9611" s="12"/>
      <c r="AU9611" s="12"/>
      <c r="AV9611" s="12"/>
      <c r="AW9611" s="12" t="s">
        <v>58</v>
      </c>
      <c r="AX9611" s="12">
        <v>0</v>
      </c>
      <c r="AY9611" s="12">
        <v>2</v>
      </c>
      <c r="AZ9611" s="12">
        <v>0.5</v>
      </c>
      <c r="BA9611" s="12">
        <v>0.5</v>
      </c>
      <c r="BB9611" s="12" t="s">
        <v>59</v>
      </c>
    </row>
    <row r="9612" spans="1:54" x14ac:dyDescent="0.2">
      <c r="A9612" s="7" t="str">
        <f>VLOOKUP(G9612,'Matching-Tabelle'!$A$76:$B$80,2,FALSE)</f>
        <v>stefan.fuellemann@tkb.ch</v>
      </c>
      <c r="B9612" s="7" t="str">
        <f>VLOOKUP(J9612,'Matching-Tabelle'!$A$1:$B$66,2,FALSE)</f>
        <v>WPI RTB</v>
      </c>
      <c r="C9612" s="7" t="str">
        <f>IF(VLOOKUP(J9612,'Matching-Tabelle'!$A$1:$CB$66,3,FALSE)=0,"",VLOOKUP(J9612,'Matching-Tabelle'!$A$1:$CB$66,3,FALSE))</f>
        <v/>
      </c>
      <c r="D9612" s="7">
        <v>0.5</v>
      </c>
      <c r="E9612" s="7" t="s">
        <v>7835</v>
      </c>
      <c r="F9612" s="8">
        <v>42753</v>
      </c>
      <c r="G9612" s="12" t="s">
        <v>3856</v>
      </c>
      <c r="H9612" s="12" t="s">
        <v>3857</v>
      </c>
      <c r="I9612" s="12" t="s">
        <v>3858</v>
      </c>
      <c r="J9612" s="12">
        <v>22</v>
      </c>
      <c r="K9612" s="12" t="s">
        <v>88</v>
      </c>
      <c r="L9612" s="12" t="s">
        <v>89</v>
      </c>
      <c r="M9612" s="12">
        <v>990001</v>
      </c>
      <c r="N9612" s="12" t="s">
        <v>51</v>
      </c>
      <c r="O9612" s="12">
        <v>2</v>
      </c>
      <c r="P9612" s="12"/>
      <c r="Q9612" s="12">
        <v>2</v>
      </c>
      <c r="R9612" s="12"/>
      <c r="S9612" s="12" t="s">
        <v>7835</v>
      </c>
      <c r="T9612" s="12"/>
      <c r="U9612" s="12"/>
      <c r="V9612" s="12"/>
      <c r="W9612" s="12"/>
      <c r="X9612" s="12"/>
      <c r="Y9612" s="12"/>
      <c r="Z9612" s="12"/>
      <c r="AA9612" s="12"/>
      <c r="AB9612" s="12"/>
      <c r="AC9612" s="12"/>
      <c r="AD9612" s="12"/>
      <c r="AE9612" s="12">
        <v>12</v>
      </c>
      <c r="AF9612" s="12">
        <v>7.6</v>
      </c>
      <c r="AG9612" s="12">
        <v>5</v>
      </c>
      <c r="AH9612" s="12" t="s">
        <v>53</v>
      </c>
      <c r="AI9612" s="12" t="s">
        <v>54</v>
      </c>
      <c r="AJ9612" s="12">
        <v>2</v>
      </c>
      <c r="AK9612" s="12">
        <v>1</v>
      </c>
      <c r="AL9612" s="12">
        <v>1</v>
      </c>
      <c r="AM9612" s="12" t="s">
        <v>55</v>
      </c>
      <c r="AN9612" s="12" t="s">
        <v>56</v>
      </c>
      <c r="AO9612" s="12"/>
      <c r="AP9612" s="12">
        <v>1</v>
      </c>
      <c r="AQ9612" s="12" t="s">
        <v>57</v>
      </c>
      <c r="AR9612" s="12">
        <v>0</v>
      </c>
      <c r="AS9612" s="12"/>
      <c r="AT9612" s="12"/>
      <c r="AU9612" s="12"/>
      <c r="AV9612" s="12"/>
      <c r="AW9612" s="12" t="s">
        <v>58</v>
      </c>
      <c r="AX9612" s="12">
        <v>0</v>
      </c>
      <c r="AY9612" s="12">
        <v>2</v>
      </c>
      <c r="AZ9612" s="12">
        <v>2</v>
      </c>
      <c r="BA9612" s="12">
        <v>2</v>
      </c>
      <c r="BB9612" s="12" t="s">
        <v>59</v>
      </c>
    </row>
    <row r="9613" spans="1:54" x14ac:dyDescent="0.2">
      <c r="A9613" s="7" t="str">
        <f>VLOOKUP(G9613,'Matching-Tabelle'!$A$76:$B$80,2,FALSE)</f>
        <v>stefan.fuellemann@tkb.ch</v>
      </c>
      <c r="B9613" s="7" t="str">
        <f>VLOOKUP(J9613,'Matching-Tabelle'!$A$1:$B$66,2,FALSE)</f>
        <v>WPI RTB</v>
      </c>
      <c r="C9613" s="7" t="str">
        <f>IF(VLOOKUP(J9613,'Matching-Tabelle'!$A$1:$CB$66,3,FALSE)=0,"",VLOOKUP(J9613,'Matching-Tabelle'!$A$1:$CB$66,3,FALSE))</f>
        <v/>
      </c>
      <c r="D9613" s="7">
        <v>2</v>
      </c>
      <c r="E9613" s="7" t="s">
        <v>7836</v>
      </c>
      <c r="F9613" s="8">
        <v>42754</v>
      </c>
      <c r="G9613" s="12" t="s">
        <v>3856</v>
      </c>
      <c r="H9613" s="12" t="s">
        <v>3857</v>
      </c>
      <c r="I9613" s="12" t="s">
        <v>3858</v>
      </c>
      <c r="J9613" s="12">
        <v>19</v>
      </c>
      <c r="K9613" s="12" t="s">
        <v>145</v>
      </c>
      <c r="L9613" s="12" t="s">
        <v>146</v>
      </c>
      <c r="M9613" s="12">
        <v>990001</v>
      </c>
      <c r="N9613" s="12" t="s">
        <v>51</v>
      </c>
      <c r="O9613" s="12">
        <v>1.2</v>
      </c>
      <c r="P9613" s="12"/>
      <c r="Q9613" s="12">
        <v>1.2</v>
      </c>
      <c r="R9613" s="12"/>
      <c r="S9613" s="12" t="s">
        <v>7836</v>
      </c>
      <c r="T9613" s="12"/>
      <c r="U9613" s="12"/>
      <c r="V9613" s="12"/>
      <c r="W9613" s="12"/>
      <c r="X9613" s="12"/>
      <c r="Y9613" s="12"/>
      <c r="Z9613" s="12"/>
      <c r="AA9613" s="12"/>
      <c r="AB9613" s="12"/>
      <c r="AC9613" s="12"/>
      <c r="AD9613" s="12"/>
      <c r="AE9613" s="12">
        <v>12</v>
      </c>
      <c r="AF9613" s="12">
        <v>7.6</v>
      </c>
      <c r="AG9613" s="12">
        <v>5</v>
      </c>
      <c r="AH9613" s="12" t="s">
        <v>53</v>
      </c>
      <c r="AI9613" s="12" t="s">
        <v>54</v>
      </c>
      <c r="AJ9613" s="12">
        <v>2</v>
      </c>
      <c r="AK9613" s="12">
        <v>1</v>
      </c>
      <c r="AL9613" s="12">
        <v>1</v>
      </c>
      <c r="AM9613" s="12" t="s">
        <v>55</v>
      </c>
      <c r="AN9613" s="12" t="s">
        <v>56</v>
      </c>
      <c r="AO9613" s="12"/>
      <c r="AP9613" s="12">
        <v>1</v>
      </c>
      <c r="AQ9613" s="12" t="s">
        <v>57</v>
      </c>
      <c r="AR9613" s="12">
        <v>0</v>
      </c>
      <c r="AS9613" s="12"/>
      <c r="AT9613" s="12"/>
      <c r="AU9613" s="12"/>
      <c r="AV9613" s="12"/>
      <c r="AW9613" s="12" t="s">
        <v>58</v>
      </c>
      <c r="AX9613" s="12">
        <v>0</v>
      </c>
      <c r="AY9613" s="12">
        <v>2</v>
      </c>
      <c r="AZ9613" s="12">
        <v>1.2</v>
      </c>
      <c r="BA9613" s="12">
        <v>1.2</v>
      </c>
      <c r="BB9613" s="12" t="s">
        <v>59</v>
      </c>
    </row>
    <row r="9614" spans="1:54" x14ac:dyDescent="0.2">
      <c r="A9614" s="7" t="str">
        <f>VLOOKUP(G9614,'Matching-Tabelle'!$A$76:$B$80,2,FALSE)</f>
        <v>stefan.fuellemann@tkb.ch</v>
      </c>
      <c r="B9614" s="7" t="str">
        <f>VLOOKUP(J9614,'Matching-Tabelle'!$A$1:$B$66,2,FALSE)</f>
        <v>WPI CTB</v>
      </c>
      <c r="C9614" s="7" t="str">
        <f>IF(VLOOKUP(J9614,'Matching-Tabelle'!$A$1:$CB$66,3,FALSE)=0,"",VLOOKUP(J9614,'Matching-Tabelle'!$A$1:$CB$66,3,FALSE))</f>
        <v/>
      </c>
      <c r="D9614" s="7">
        <v>1.2</v>
      </c>
      <c r="E9614" s="7" t="s">
        <v>7837</v>
      </c>
      <c r="F9614" s="8">
        <v>42754</v>
      </c>
      <c r="G9614" s="12" t="s">
        <v>3856</v>
      </c>
      <c r="H9614" s="12" t="s">
        <v>3857</v>
      </c>
      <c r="I9614" s="12" t="s">
        <v>3858</v>
      </c>
      <c r="J9614" s="12">
        <v>14</v>
      </c>
      <c r="K9614" s="12" t="s">
        <v>82</v>
      </c>
      <c r="L9614" s="12" t="s">
        <v>83</v>
      </c>
      <c r="M9614" s="12">
        <v>990001</v>
      </c>
      <c r="N9614" s="12" t="s">
        <v>51</v>
      </c>
      <c r="O9614" s="12">
        <v>0.25</v>
      </c>
      <c r="P9614" s="12"/>
      <c r="Q9614" s="12">
        <v>0.25</v>
      </c>
      <c r="R9614" s="12"/>
      <c r="S9614" s="12" t="s">
        <v>7837</v>
      </c>
      <c r="T9614" s="12"/>
      <c r="U9614" s="12"/>
      <c r="V9614" s="12"/>
      <c r="W9614" s="12"/>
      <c r="X9614" s="12"/>
      <c r="Y9614" s="12"/>
      <c r="Z9614" s="12"/>
      <c r="AA9614" s="12"/>
      <c r="AB9614" s="12"/>
      <c r="AC9614" s="12"/>
      <c r="AD9614" s="12"/>
      <c r="AE9614" s="12">
        <v>12</v>
      </c>
      <c r="AF9614" s="12">
        <v>7.6</v>
      </c>
      <c r="AG9614" s="12">
        <v>5</v>
      </c>
      <c r="AH9614" s="12" t="s">
        <v>53</v>
      </c>
      <c r="AI9614" s="12" t="s">
        <v>54</v>
      </c>
      <c r="AJ9614" s="12">
        <v>2</v>
      </c>
      <c r="AK9614" s="12">
        <v>1</v>
      </c>
      <c r="AL9614" s="12">
        <v>1</v>
      </c>
      <c r="AM9614" s="12" t="s">
        <v>55</v>
      </c>
      <c r="AN9614" s="12" t="s">
        <v>56</v>
      </c>
      <c r="AO9614" s="12"/>
      <c r="AP9614" s="12">
        <v>1</v>
      </c>
      <c r="AQ9614" s="12" t="s">
        <v>57</v>
      </c>
      <c r="AR9614" s="12">
        <v>0</v>
      </c>
      <c r="AS9614" s="12"/>
      <c r="AT9614" s="12"/>
      <c r="AU9614" s="12"/>
      <c r="AV9614" s="12"/>
      <c r="AW9614" s="12" t="s">
        <v>58</v>
      </c>
      <c r="AX9614" s="12">
        <v>0</v>
      </c>
      <c r="AY9614" s="12">
        <v>2</v>
      </c>
      <c r="AZ9614" s="12">
        <v>0.25</v>
      </c>
      <c r="BA9614" s="12">
        <v>0.25</v>
      </c>
      <c r="BB9614" s="12" t="s">
        <v>59</v>
      </c>
    </row>
    <row r="9615" spans="1:54" x14ac:dyDescent="0.2">
      <c r="A9615" s="7" t="str">
        <f>VLOOKUP(G9615,'Matching-Tabelle'!$A$76:$B$80,2,FALSE)</f>
        <v>stefan.fuellemann@tkb.ch</v>
      </c>
      <c r="B9615" s="7" t="str">
        <f>VLOOKUP(J9615,'Matching-Tabelle'!$A$1:$B$66,2,FALSE)</f>
        <v>WPI CTB</v>
      </c>
      <c r="C9615" s="7" t="str">
        <f>IF(VLOOKUP(J9615,'Matching-Tabelle'!$A$1:$CB$66,3,FALSE)=0,"",VLOOKUP(J9615,'Matching-Tabelle'!$A$1:$CB$66,3,FALSE))</f>
        <v/>
      </c>
      <c r="D9615" s="7">
        <v>0.25</v>
      </c>
      <c r="E9615" s="7" t="s">
        <v>7838</v>
      </c>
      <c r="F9615" s="8">
        <v>42754</v>
      </c>
      <c r="G9615" s="12" t="s">
        <v>3856</v>
      </c>
      <c r="H9615" s="12" t="s">
        <v>3857</v>
      </c>
      <c r="I9615" s="12" t="s">
        <v>3858</v>
      </c>
      <c r="J9615" s="12">
        <v>919</v>
      </c>
      <c r="K9615" s="12" t="s">
        <v>66</v>
      </c>
      <c r="L9615" s="12" t="s">
        <v>67</v>
      </c>
      <c r="M9615" s="12">
        <v>990001</v>
      </c>
      <c r="N9615" s="12" t="s">
        <v>51</v>
      </c>
      <c r="O9615" s="12">
        <v>4</v>
      </c>
      <c r="P9615" s="12"/>
      <c r="Q9615" s="12">
        <v>4</v>
      </c>
      <c r="R9615" s="12"/>
      <c r="S9615" s="12" t="s">
        <v>7838</v>
      </c>
      <c r="T9615" s="12"/>
      <c r="U9615" s="12"/>
      <c r="V9615" s="12"/>
      <c r="W9615" s="12"/>
      <c r="X9615" s="12"/>
      <c r="Y9615" s="12"/>
      <c r="Z9615" s="12"/>
      <c r="AA9615" s="12"/>
      <c r="AB9615" s="12"/>
      <c r="AC9615" s="12"/>
      <c r="AD9615" s="12"/>
      <c r="AE9615" s="12">
        <v>12</v>
      </c>
      <c r="AF9615" s="12">
        <v>7.6</v>
      </c>
      <c r="AG9615" s="12">
        <v>5</v>
      </c>
      <c r="AH9615" s="12" t="s">
        <v>53</v>
      </c>
      <c r="AI9615" s="12" t="s">
        <v>54</v>
      </c>
      <c r="AJ9615" s="12">
        <v>2</v>
      </c>
      <c r="AK9615" s="12">
        <v>1</v>
      </c>
      <c r="AL9615" s="12">
        <v>1</v>
      </c>
      <c r="AM9615" s="12" t="s">
        <v>55</v>
      </c>
      <c r="AN9615" s="12" t="s">
        <v>56</v>
      </c>
      <c r="AO9615" s="12"/>
      <c r="AP9615" s="12">
        <v>1</v>
      </c>
      <c r="AQ9615" s="12" t="s">
        <v>57</v>
      </c>
      <c r="AR9615" s="12">
        <v>0</v>
      </c>
      <c r="AS9615" s="12"/>
      <c r="AT9615" s="12"/>
      <c r="AU9615" s="12"/>
      <c r="AV9615" s="12"/>
      <c r="AW9615" s="12" t="s">
        <v>58</v>
      </c>
      <c r="AX9615" s="12">
        <v>0</v>
      </c>
      <c r="AY9615" s="12">
        <v>2</v>
      </c>
      <c r="AZ9615" s="12">
        <v>4</v>
      </c>
      <c r="BA9615" s="12">
        <v>4</v>
      </c>
      <c r="BB9615" s="12" t="s">
        <v>59</v>
      </c>
    </row>
    <row r="9616" spans="1:54" x14ac:dyDescent="0.2">
      <c r="A9616" s="7" t="str">
        <f>VLOOKUP(G9616,'Matching-Tabelle'!$A$76:$B$80,2,FALSE)</f>
        <v>stefan.fuellemann@tkb.ch</v>
      </c>
      <c r="B9616" s="7" t="str">
        <f>VLOOKUP(J9616,'Matching-Tabelle'!$A$1:$B$66,2,FALSE)</f>
        <v>WPI CTB</v>
      </c>
      <c r="C9616" s="7" t="str">
        <f>IF(VLOOKUP(J9616,'Matching-Tabelle'!$A$1:$CB$66,3,FALSE)=0,"",VLOOKUP(J9616,'Matching-Tabelle'!$A$1:$CB$66,3,FALSE))</f>
        <v/>
      </c>
      <c r="D9616" s="7">
        <v>4</v>
      </c>
      <c r="E9616" s="7" t="s">
        <v>7839</v>
      </c>
      <c r="F9616" s="8">
        <v>42754</v>
      </c>
      <c r="G9616" s="12" t="s">
        <v>3856</v>
      </c>
      <c r="H9616" s="12" t="s">
        <v>3857</v>
      </c>
      <c r="I9616" s="12" t="s">
        <v>3858</v>
      </c>
      <c r="J9616" s="12">
        <v>922</v>
      </c>
      <c r="K9616" s="12" t="s">
        <v>134</v>
      </c>
      <c r="L9616" s="12" t="s">
        <v>135</v>
      </c>
      <c r="M9616" s="12">
        <v>990001</v>
      </c>
      <c r="N9616" s="12" t="s">
        <v>51</v>
      </c>
      <c r="O9616" s="12">
        <v>0.75</v>
      </c>
      <c r="P9616" s="12"/>
      <c r="Q9616" s="12">
        <v>0.75</v>
      </c>
      <c r="R9616" s="12"/>
      <c r="S9616" s="12" t="s">
        <v>7839</v>
      </c>
      <c r="T9616" s="12"/>
      <c r="U9616" s="12"/>
      <c r="V9616" s="12"/>
      <c r="W9616" s="12"/>
      <c r="X9616" s="12"/>
      <c r="Y9616" s="12"/>
      <c r="Z9616" s="12"/>
      <c r="AA9616" s="12"/>
      <c r="AB9616" s="12"/>
      <c r="AC9616" s="12"/>
      <c r="AD9616" s="12"/>
      <c r="AE9616" s="12">
        <v>12</v>
      </c>
      <c r="AF9616" s="12">
        <v>7.6</v>
      </c>
      <c r="AG9616" s="12">
        <v>5</v>
      </c>
      <c r="AH9616" s="12" t="s">
        <v>53</v>
      </c>
      <c r="AI9616" s="12" t="s">
        <v>54</v>
      </c>
      <c r="AJ9616" s="12">
        <v>2</v>
      </c>
      <c r="AK9616" s="12">
        <v>1</v>
      </c>
      <c r="AL9616" s="12">
        <v>1</v>
      </c>
      <c r="AM9616" s="12" t="s">
        <v>55</v>
      </c>
      <c r="AN9616" s="12" t="s">
        <v>56</v>
      </c>
      <c r="AO9616" s="12"/>
      <c r="AP9616" s="12">
        <v>1</v>
      </c>
      <c r="AQ9616" s="12" t="s">
        <v>57</v>
      </c>
      <c r="AR9616" s="12">
        <v>0</v>
      </c>
      <c r="AS9616" s="12"/>
      <c r="AT9616" s="12"/>
      <c r="AU9616" s="12"/>
      <c r="AV9616" s="12"/>
      <c r="AW9616" s="12" t="s">
        <v>58</v>
      </c>
      <c r="AX9616" s="12">
        <v>0</v>
      </c>
      <c r="AY9616" s="12">
        <v>2</v>
      </c>
      <c r="AZ9616" s="12">
        <v>0.75</v>
      </c>
      <c r="BA9616" s="12">
        <v>0.75</v>
      </c>
      <c r="BB9616" s="12" t="s">
        <v>59</v>
      </c>
    </row>
    <row r="9617" spans="1:54" x14ac:dyDescent="0.2">
      <c r="A9617" s="7" t="str">
        <f>VLOOKUP(G9617,'Matching-Tabelle'!$A$76:$B$80,2,FALSE)</f>
        <v>stefan.fuellemann@tkb.ch</v>
      </c>
      <c r="B9617" s="7" t="str">
        <f>VLOOKUP(J9617,'Matching-Tabelle'!$A$1:$B$66,2,FALSE)</f>
        <v>Proj HR SYS</v>
      </c>
      <c r="C9617" s="7" t="str">
        <f>IF(VLOOKUP(J9617,'Matching-Tabelle'!$A$1:$CB$66,3,FALSE)=0,"",VLOOKUP(J9617,'Matching-Tabelle'!$A$1:$CB$66,3,FALSE))</f>
        <v/>
      </c>
      <c r="D9617" s="7">
        <v>0.75</v>
      </c>
      <c r="E9617" s="7" t="s">
        <v>7840</v>
      </c>
      <c r="F9617" s="8">
        <v>42754</v>
      </c>
      <c r="G9617" s="12" t="s">
        <v>3856</v>
      </c>
      <c r="H9617" s="12" t="s">
        <v>3857</v>
      </c>
      <c r="I9617" s="12" t="s">
        <v>3858</v>
      </c>
      <c r="J9617" s="12">
        <v>2000232</v>
      </c>
      <c r="K9617" s="12" t="s">
        <v>60</v>
      </c>
      <c r="L9617" s="12" t="s">
        <v>61</v>
      </c>
      <c r="M9617" s="12">
        <v>990001</v>
      </c>
      <c r="N9617" s="12" t="s">
        <v>51</v>
      </c>
      <c r="O9617" s="12">
        <v>0.25</v>
      </c>
      <c r="P9617" s="12"/>
      <c r="Q9617" s="12">
        <v>0.25</v>
      </c>
      <c r="R9617" s="12"/>
      <c r="S9617" s="12" t="s">
        <v>7840</v>
      </c>
      <c r="T9617" s="12"/>
      <c r="U9617" s="12"/>
      <c r="V9617" s="12"/>
      <c r="W9617" s="12"/>
      <c r="X9617" s="12"/>
      <c r="Y9617" s="12"/>
      <c r="Z9617" s="12"/>
      <c r="AA9617" s="12"/>
      <c r="AB9617" s="12"/>
      <c r="AC9617" s="12"/>
      <c r="AD9617" s="12"/>
      <c r="AE9617" s="12">
        <v>12</v>
      </c>
      <c r="AF9617" s="12">
        <v>7.6</v>
      </c>
      <c r="AG9617" s="12">
        <v>5</v>
      </c>
      <c r="AH9617" s="12" t="s">
        <v>53</v>
      </c>
      <c r="AI9617" s="12" t="s">
        <v>54</v>
      </c>
      <c r="AJ9617" s="12">
        <v>2</v>
      </c>
      <c r="AK9617" s="12">
        <v>1</v>
      </c>
      <c r="AL9617" s="12">
        <v>1</v>
      </c>
      <c r="AM9617" s="12" t="s">
        <v>55</v>
      </c>
      <c r="AN9617" s="12" t="s">
        <v>56</v>
      </c>
      <c r="AO9617" s="12"/>
      <c r="AP9617" s="12">
        <v>1</v>
      </c>
      <c r="AQ9617" s="12" t="s">
        <v>57</v>
      </c>
      <c r="AR9617" s="12">
        <v>0</v>
      </c>
      <c r="AS9617" s="12"/>
      <c r="AT9617" s="12"/>
      <c r="AU9617" s="12"/>
      <c r="AV9617" s="12"/>
      <c r="AW9617" s="12" t="s">
        <v>58</v>
      </c>
      <c r="AX9617" s="12">
        <v>0</v>
      </c>
      <c r="AY9617" s="12">
        <v>2</v>
      </c>
      <c r="AZ9617" s="12">
        <v>0.25</v>
      </c>
      <c r="BA9617" s="12">
        <v>0.25</v>
      </c>
      <c r="BB9617" s="12" t="s">
        <v>59</v>
      </c>
    </row>
    <row r="9618" spans="1:54" x14ac:dyDescent="0.2">
      <c r="A9618" s="7" t="str">
        <f>VLOOKUP(G9618,'Matching-Tabelle'!$A$76:$B$80,2,FALSE)</f>
        <v>stefan.fuellemann@tkb.ch</v>
      </c>
      <c r="B9618" s="7" t="str">
        <f>VLOOKUP(J9618,'Matching-Tabelle'!$A$1:$B$66,2,FALSE)</f>
        <v>Proj SCRE2016</v>
      </c>
      <c r="C9618" s="7" t="str">
        <f>IF(VLOOKUP(J9618,'Matching-Tabelle'!$A$1:$CB$66,3,FALSE)=0,"",VLOOKUP(J9618,'Matching-Tabelle'!$A$1:$CB$66,3,FALSE))</f>
        <v>WPI Projekte</v>
      </c>
      <c r="D9618" s="7">
        <v>0.25</v>
      </c>
      <c r="E9618" s="7" t="s">
        <v>7841</v>
      </c>
      <c r="F9618" s="8">
        <v>42754</v>
      </c>
      <c r="G9618" s="12" t="s">
        <v>3856</v>
      </c>
      <c r="H9618" s="12" t="s">
        <v>3857</v>
      </c>
      <c r="I9618" s="12" t="s">
        <v>3858</v>
      </c>
      <c r="J9618" s="12">
        <v>2500253</v>
      </c>
      <c r="K9618" s="12" t="s">
        <v>538</v>
      </c>
      <c r="L9618" s="12" t="s">
        <v>539</v>
      </c>
      <c r="M9618" s="12">
        <v>990001</v>
      </c>
      <c r="N9618" s="12" t="s">
        <v>51</v>
      </c>
      <c r="O9618" s="12">
        <v>0.25</v>
      </c>
      <c r="P9618" s="12"/>
      <c r="Q9618" s="12">
        <v>0.25</v>
      </c>
      <c r="R9618" s="12"/>
      <c r="S9618" s="12" t="s">
        <v>7841</v>
      </c>
      <c r="T9618" s="12"/>
      <c r="U9618" s="12"/>
      <c r="V9618" s="12"/>
      <c r="W9618" s="12"/>
      <c r="X9618" s="12"/>
      <c r="Y9618" s="12"/>
      <c r="Z9618" s="12"/>
      <c r="AA9618" s="12"/>
      <c r="AB9618" s="12"/>
      <c r="AC9618" s="12"/>
      <c r="AD9618" s="12"/>
      <c r="AE9618" s="12">
        <v>5</v>
      </c>
      <c r="AF9618" s="12">
        <v>0</v>
      </c>
      <c r="AG9618" s="12">
        <v>1</v>
      </c>
      <c r="AH9618" s="12" t="s">
        <v>411</v>
      </c>
      <c r="AI9618" s="12" t="s">
        <v>411</v>
      </c>
      <c r="AJ9618" s="12">
        <v>2</v>
      </c>
      <c r="AK9618" s="12">
        <v>1</v>
      </c>
      <c r="AL9618" s="12">
        <v>1</v>
      </c>
      <c r="AM9618" s="12" t="s">
        <v>55</v>
      </c>
      <c r="AN9618" s="12" t="s">
        <v>56</v>
      </c>
      <c r="AO9618" s="12"/>
      <c r="AP9618" s="12">
        <v>1</v>
      </c>
      <c r="AQ9618" s="12" t="s">
        <v>57</v>
      </c>
      <c r="AR9618" s="12">
        <v>0</v>
      </c>
      <c r="AS9618" s="12"/>
      <c r="AT9618" s="12"/>
      <c r="AU9618" s="12"/>
      <c r="AV9618" s="12"/>
      <c r="AW9618" s="12" t="s">
        <v>58</v>
      </c>
      <c r="AX9618" s="12">
        <v>0</v>
      </c>
      <c r="AY9618" s="12">
        <v>2</v>
      </c>
      <c r="AZ9618" s="12">
        <v>0.25</v>
      </c>
      <c r="BA9618" s="12">
        <v>0.25</v>
      </c>
      <c r="BB9618" s="12" t="s">
        <v>59</v>
      </c>
    </row>
    <row r="9619" spans="1:54" x14ac:dyDescent="0.2">
      <c r="A9619" s="7" t="str">
        <f>VLOOKUP(G9619,'Matching-Tabelle'!$A$76:$B$80,2,FALSE)</f>
        <v>stefan.fuellemann@tkb.ch</v>
      </c>
      <c r="B9619" s="7" t="str">
        <f>VLOOKUP(J9619,'Matching-Tabelle'!$A$1:$B$66,2,FALSE)</f>
        <v>WPI RTB</v>
      </c>
      <c r="C9619" s="7" t="str">
        <f>IF(VLOOKUP(J9619,'Matching-Tabelle'!$A$1:$CB$66,3,FALSE)=0,"",VLOOKUP(J9619,'Matching-Tabelle'!$A$1:$CB$66,3,FALSE))</f>
        <v/>
      </c>
      <c r="D9619" s="7">
        <v>0.25</v>
      </c>
      <c r="E9619" s="7" t="s">
        <v>7842</v>
      </c>
      <c r="F9619" s="8">
        <v>42755</v>
      </c>
      <c r="G9619" s="12" t="s">
        <v>3856</v>
      </c>
      <c r="H9619" s="12" t="s">
        <v>3857</v>
      </c>
      <c r="I9619" s="12" t="s">
        <v>3858</v>
      </c>
      <c r="J9619" s="12">
        <v>19</v>
      </c>
      <c r="K9619" s="12" t="s">
        <v>145</v>
      </c>
      <c r="L9619" s="12" t="s">
        <v>146</v>
      </c>
      <c r="M9619" s="12">
        <v>990001</v>
      </c>
      <c r="N9619" s="12" t="s">
        <v>51</v>
      </c>
      <c r="O9619" s="12">
        <v>1.5</v>
      </c>
      <c r="P9619" s="12"/>
      <c r="Q9619" s="12">
        <v>1.5</v>
      </c>
      <c r="R9619" s="12"/>
      <c r="S9619" s="12" t="s">
        <v>7842</v>
      </c>
      <c r="T9619" s="12"/>
      <c r="U9619" s="12"/>
      <c r="V9619" s="12"/>
      <c r="W9619" s="12"/>
      <c r="X9619" s="12"/>
      <c r="Y9619" s="12"/>
      <c r="Z9619" s="12"/>
      <c r="AA9619" s="12"/>
      <c r="AB9619" s="12"/>
      <c r="AC9619" s="12"/>
      <c r="AD9619" s="12"/>
      <c r="AE9619" s="12">
        <v>12</v>
      </c>
      <c r="AF9619" s="12">
        <v>7.6</v>
      </c>
      <c r="AG9619" s="12">
        <v>5</v>
      </c>
      <c r="AH9619" s="12" t="s">
        <v>53</v>
      </c>
      <c r="AI9619" s="12" t="s">
        <v>54</v>
      </c>
      <c r="AJ9619" s="12">
        <v>2</v>
      </c>
      <c r="AK9619" s="12">
        <v>1</v>
      </c>
      <c r="AL9619" s="12">
        <v>1</v>
      </c>
      <c r="AM9619" s="12" t="s">
        <v>55</v>
      </c>
      <c r="AN9619" s="12" t="s">
        <v>56</v>
      </c>
      <c r="AO9619" s="12"/>
      <c r="AP9619" s="12">
        <v>1</v>
      </c>
      <c r="AQ9619" s="12" t="s">
        <v>57</v>
      </c>
      <c r="AR9619" s="12">
        <v>0</v>
      </c>
      <c r="AS9619" s="12"/>
      <c r="AT9619" s="12"/>
      <c r="AU9619" s="12"/>
      <c r="AV9619" s="12"/>
      <c r="AW9619" s="12" t="s">
        <v>58</v>
      </c>
      <c r="AX9619" s="12">
        <v>0</v>
      </c>
      <c r="AY9619" s="12">
        <v>2</v>
      </c>
      <c r="AZ9619" s="12">
        <v>1.5</v>
      </c>
      <c r="BA9619" s="12">
        <v>1.5</v>
      </c>
      <c r="BB9619" s="12" t="s">
        <v>59</v>
      </c>
    </row>
    <row r="9620" spans="1:54" x14ac:dyDescent="0.2">
      <c r="A9620" s="7" t="str">
        <f>VLOOKUP(G9620,'Matching-Tabelle'!$A$76:$B$80,2,FALSE)</f>
        <v>stefan.fuellemann@tkb.ch</v>
      </c>
      <c r="B9620" s="7" t="str">
        <f>VLOOKUP(J9620,'Matching-Tabelle'!$A$1:$B$66,2,FALSE)</f>
        <v>WPI RTB</v>
      </c>
      <c r="C9620" s="7" t="str">
        <f>IF(VLOOKUP(J9620,'Matching-Tabelle'!$A$1:$CB$66,3,FALSE)=0,"",VLOOKUP(J9620,'Matching-Tabelle'!$A$1:$CB$66,3,FALSE))</f>
        <v/>
      </c>
      <c r="D9620" s="7">
        <v>1.5</v>
      </c>
      <c r="E9620" s="7" t="s">
        <v>4541</v>
      </c>
      <c r="F9620" s="8">
        <v>42755</v>
      </c>
      <c r="G9620" s="12" t="s">
        <v>3856</v>
      </c>
      <c r="H9620" s="12" t="s">
        <v>3857</v>
      </c>
      <c r="I9620" s="12" t="s">
        <v>3858</v>
      </c>
      <c r="J9620" s="12">
        <v>22</v>
      </c>
      <c r="K9620" s="12" t="s">
        <v>88</v>
      </c>
      <c r="L9620" s="12" t="s">
        <v>89</v>
      </c>
      <c r="M9620" s="12">
        <v>990001</v>
      </c>
      <c r="N9620" s="12" t="s">
        <v>51</v>
      </c>
      <c r="O9620" s="12">
        <v>0.5</v>
      </c>
      <c r="P9620" s="12"/>
      <c r="Q9620" s="12">
        <v>0.5</v>
      </c>
      <c r="R9620" s="12"/>
      <c r="S9620" s="12" t="s">
        <v>4541</v>
      </c>
      <c r="T9620" s="12"/>
      <c r="U9620" s="12"/>
      <c r="V9620" s="12"/>
      <c r="W9620" s="12"/>
      <c r="X9620" s="12"/>
      <c r="Y9620" s="12"/>
      <c r="Z9620" s="12"/>
      <c r="AA9620" s="12"/>
      <c r="AB9620" s="12"/>
      <c r="AC9620" s="12"/>
      <c r="AD9620" s="12"/>
      <c r="AE9620" s="12">
        <v>12</v>
      </c>
      <c r="AF9620" s="12">
        <v>7.6</v>
      </c>
      <c r="AG9620" s="12">
        <v>5</v>
      </c>
      <c r="AH9620" s="12" t="s">
        <v>53</v>
      </c>
      <c r="AI9620" s="12" t="s">
        <v>54</v>
      </c>
      <c r="AJ9620" s="12">
        <v>2</v>
      </c>
      <c r="AK9620" s="12">
        <v>1</v>
      </c>
      <c r="AL9620" s="12">
        <v>1</v>
      </c>
      <c r="AM9620" s="12" t="s">
        <v>55</v>
      </c>
      <c r="AN9620" s="12" t="s">
        <v>56</v>
      </c>
      <c r="AO9620" s="12"/>
      <c r="AP9620" s="12">
        <v>1</v>
      </c>
      <c r="AQ9620" s="12" t="s">
        <v>57</v>
      </c>
      <c r="AR9620" s="12">
        <v>0</v>
      </c>
      <c r="AS9620" s="12"/>
      <c r="AT9620" s="12"/>
      <c r="AU9620" s="12"/>
      <c r="AV9620" s="12"/>
      <c r="AW9620" s="12" t="s">
        <v>58</v>
      </c>
      <c r="AX9620" s="12">
        <v>0</v>
      </c>
      <c r="AY9620" s="12">
        <v>2</v>
      </c>
      <c r="AZ9620" s="12">
        <v>0.5</v>
      </c>
      <c r="BA9620" s="12">
        <v>0.5</v>
      </c>
      <c r="BB9620" s="12" t="s">
        <v>59</v>
      </c>
    </row>
    <row r="9621" spans="1:54" x14ac:dyDescent="0.2">
      <c r="A9621" s="7" t="str">
        <f>VLOOKUP(G9621,'Matching-Tabelle'!$A$76:$B$80,2,FALSE)</f>
        <v>stefan.fuellemann@tkb.ch</v>
      </c>
      <c r="B9621" s="7" t="str">
        <f>VLOOKUP(J9621,'Matching-Tabelle'!$A$1:$B$66,2,FALSE)</f>
        <v>WPI CTB</v>
      </c>
      <c r="C9621" s="7" t="str">
        <f>IF(VLOOKUP(J9621,'Matching-Tabelle'!$A$1:$CB$66,3,FALSE)=0,"",VLOOKUP(J9621,'Matching-Tabelle'!$A$1:$CB$66,3,FALSE))</f>
        <v/>
      </c>
      <c r="D9621" s="7">
        <v>0.5</v>
      </c>
      <c r="E9621" s="7" t="s">
        <v>493</v>
      </c>
      <c r="F9621" s="8">
        <v>42755</v>
      </c>
      <c r="G9621" s="12" t="s">
        <v>3856</v>
      </c>
      <c r="H9621" s="12" t="s">
        <v>3857</v>
      </c>
      <c r="I9621" s="12" t="s">
        <v>3858</v>
      </c>
      <c r="J9621" s="12">
        <v>14</v>
      </c>
      <c r="K9621" s="12" t="s">
        <v>82</v>
      </c>
      <c r="L9621" s="12" t="s">
        <v>83</v>
      </c>
      <c r="M9621" s="12">
        <v>990001</v>
      </c>
      <c r="N9621" s="12" t="s">
        <v>51</v>
      </c>
      <c r="O9621" s="12">
        <v>0.1</v>
      </c>
      <c r="P9621" s="12"/>
      <c r="Q9621" s="12">
        <v>0.1</v>
      </c>
      <c r="R9621" s="12"/>
      <c r="S9621" s="12" t="s">
        <v>493</v>
      </c>
      <c r="T9621" s="12"/>
      <c r="U9621" s="12"/>
      <c r="V9621" s="12"/>
      <c r="W9621" s="12"/>
      <c r="X9621" s="12"/>
      <c r="Y9621" s="12"/>
      <c r="Z9621" s="12"/>
      <c r="AA9621" s="12"/>
      <c r="AB9621" s="12"/>
      <c r="AC9621" s="12"/>
      <c r="AD9621" s="12"/>
      <c r="AE9621" s="12">
        <v>12</v>
      </c>
      <c r="AF9621" s="12">
        <v>7.6</v>
      </c>
      <c r="AG9621" s="12">
        <v>5</v>
      </c>
      <c r="AH9621" s="12" t="s">
        <v>53</v>
      </c>
      <c r="AI9621" s="12" t="s">
        <v>54</v>
      </c>
      <c r="AJ9621" s="12">
        <v>2</v>
      </c>
      <c r="AK9621" s="12">
        <v>1</v>
      </c>
      <c r="AL9621" s="12">
        <v>1</v>
      </c>
      <c r="AM9621" s="12" t="s">
        <v>55</v>
      </c>
      <c r="AN9621" s="12" t="s">
        <v>56</v>
      </c>
      <c r="AO9621" s="12"/>
      <c r="AP9621" s="12">
        <v>1</v>
      </c>
      <c r="AQ9621" s="12" t="s">
        <v>57</v>
      </c>
      <c r="AR9621" s="12">
        <v>0</v>
      </c>
      <c r="AS9621" s="12"/>
      <c r="AT9621" s="12"/>
      <c r="AU9621" s="12"/>
      <c r="AV9621" s="12"/>
      <c r="AW9621" s="12" t="s">
        <v>58</v>
      </c>
      <c r="AX9621" s="12">
        <v>0</v>
      </c>
      <c r="AY9621" s="12">
        <v>2</v>
      </c>
      <c r="AZ9621" s="12">
        <v>0.1</v>
      </c>
      <c r="BA9621" s="12">
        <v>0.1</v>
      </c>
      <c r="BB9621" s="12" t="s">
        <v>59</v>
      </c>
    </row>
    <row r="9622" spans="1:54" x14ac:dyDescent="0.2">
      <c r="A9622" s="7" t="str">
        <f>VLOOKUP(G9622,'Matching-Tabelle'!$A$76:$B$80,2,FALSE)</f>
        <v>stefan.fuellemann@tkb.ch</v>
      </c>
      <c r="B9622" s="7" t="str">
        <f>VLOOKUP(J9622,'Matching-Tabelle'!$A$1:$B$66,2,FALSE)</f>
        <v>WPI RTB</v>
      </c>
      <c r="C9622" s="7" t="str">
        <f>IF(VLOOKUP(J9622,'Matching-Tabelle'!$A$1:$CB$66,3,FALSE)=0,"",VLOOKUP(J9622,'Matching-Tabelle'!$A$1:$CB$66,3,FALSE))</f>
        <v/>
      </c>
      <c r="D9622" s="7">
        <v>0.1</v>
      </c>
      <c r="E9622" s="7" t="s">
        <v>7843</v>
      </c>
      <c r="F9622" s="8">
        <v>42755</v>
      </c>
      <c r="G9622" s="12" t="s">
        <v>3856</v>
      </c>
      <c r="H9622" s="12" t="s">
        <v>3857</v>
      </c>
      <c r="I9622" s="12" t="s">
        <v>3858</v>
      </c>
      <c r="J9622" s="12">
        <v>21</v>
      </c>
      <c r="K9622" s="12" t="s">
        <v>117</v>
      </c>
      <c r="L9622" s="12" t="s">
        <v>118</v>
      </c>
      <c r="M9622" s="12">
        <v>990001</v>
      </c>
      <c r="N9622" s="12" t="s">
        <v>51</v>
      </c>
      <c r="O9622" s="12">
        <v>0.25</v>
      </c>
      <c r="P9622" s="12"/>
      <c r="Q9622" s="12">
        <v>0.25</v>
      </c>
      <c r="R9622" s="12"/>
      <c r="S9622" s="12" t="s">
        <v>7843</v>
      </c>
      <c r="T9622" s="12"/>
      <c r="U9622" s="12"/>
      <c r="V9622" s="12"/>
      <c r="W9622" s="12"/>
      <c r="X9622" s="12"/>
      <c r="Y9622" s="12"/>
      <c r="Z9622" s="12"/>
      <c r="AA9622" s="12"/>
      <c r="AB9622" s="12"/>
      <c r="AC9622" s="12"/>
      <c r="AD9622" s="12"/>
      <c r="AE9622" s="12">
        <v>12</v>
      </c>
      <c r="AF9622" s="12">
        <v>7.6</v>
      </c>
      <c r="AG9622" s="12">
        <v>5</v>
      </c>
      <c r="AH9622" s="12" t="s">
        <v>53</v>
      </c>
      <c r="AI9622" s="12" t="s">
        <v>54</v>
      </c>
      <c r="AJ9622" s="12">
        <v>2</v>
      </c>
      <c r="AK9622" s="12">
        <v>1</v>
      </c>
      <c r="AL9622" s="12">
        <v>1</v>
      </c>
      <c r="AM9622" s="12" t="s">
        <v>55</v>
      </c>
      <c r="AN9622" s="12" t="s">
        <v>56</v>
      </c>
      <c r="AO9622" s="12"/>
      <c r="AP9622" s="12">
        <v>1</v>
      </c>
      <c r="AQ9622" s="12" t="s">
        <v>57</v>
      </c>
      <c r="AR9622" s="12">
        <v>0</v>
      </c>
      <c r="AS9622" s="12"/>
      <c r="AT9622" s="12"/>
      <c r="AU9622" s="12"/>
      <c r="AV9622" s="12"/>
      <c r="AW9622" s="12" t="s">
        <v>58</v>
      </c>
      <c r="AX9622" s="12">
        <v>0</v>
      </c>
      <c r="AY9622" s="12">
        <v>2</v>
      </c>
      <c r="AZ9622" s="12">
        <v>0.25</v>
      </c>
      <c r="BA9622" s="12">
        <v>0.25</v>
      </c>
      <c r="BB9622" s="12" t="s">
        <v>59</v>
      </c>
    </row>
    <row r="9623" spans="1:54" x14ac:dyDescent="0.2">
      <c r="A9623" s="7" t="str">
        <f>VLOOKUP(G9623,'Matching-Tabelle'!$A$76:$B$80,2,FALSE)</f>
        <v>stefan.fuellemann@tkb.ch</v>
      </c>
      <c r="B9623" s="7" t="str">
        <f>VLOOKUP(J9623,'Matching-Tabelle'!$A$1:$B$66,2,FALSE)</f>
        <v>WPI CTB</v>
      </c>
      <c r="C9623" s="7" t="str">
        <f>IF(VLOOKUP(J9623,'Matching-Tabelle'!$A$1:$CB$66,3,FALSE)=0,"",VLOOKUP(J9623,'Matching-Tabelle'!$A$1:$CB$66,3,FALSE))</f>
        <v/>
      </c>
      <c r="D9623" s="7">
        <v>0.25</v>
      </c>
      <c r="E9623" s="7" t="s">
        <v>7844</v>
      </c>
      <c r="F9623" s="8">
        <v>42755</v>
      </c>
      <c r="G9623" s="12" t="s">
        <v>3856</v>
      </c>
      <c r="H9623" s="12" t="s">
        <v>3857</v>
      </c>
      <c r="I9623" s="12" t="s">
        <v>3858</v>
      </c>
      <c r="J9623" s="12">
        <v>921</v>
      </c>
      <c r="K9623" s="12" t="s">
        <v>224</v>
      </c>
      <c r="L9623" s="12" t="s">
        <v>225</v>
      </c>
      <c r="M9623" s="12">
        <v>990001</v>
      </c>
      <c r="N9623" s="12" t="s">
        <v>51</v>
      </c>
      <c r="O9623" s="12">
        <v>2.5</v>
      </c>
      <c r="P9623" s="12"/>
      <c r="Q9623" s="12">
        <v>2.5</v>
      </c>
      <c r="R9623" s="12"/>
      <c r="S9623" s="12" t="s">
        <v>7844</v>
      </c>
      <c r="T9623" s="12"/>
      <c r="U9623" s="12"/>
      <c r="V9623" s="12"/>
      <c r="W9623" s="12"/>
      <c r="X9623" s="12"/>
      <c r="Y9623" s="12"/>
      <c r="Z9623" s="12"/>
      <c r="AA9623" s="12"/>
      <c r="AB9623" s="12"/>
      <c r="AC9623" s="12"/>
      <c r="AD9623" s="12"/>
      <c r="AE9623" s="12">
        <v>12</v>
      </c>
      <c r="AF9623" s="12">
        <v>7.6</v>
      </c>
      <c r="AG9623" s="12">
        <v>5</v>
      </c>
      <c r="AH9623" s="12" t="s">
        <v>53</v>
      </c>
      <c r="AI9623" s="12" t="s">
        <v>54</v>
      </c>
      <c r="AJ9623" s="12">
        <v>2</v>
      </c>
      <c r="AK9623" s="12">
        <v>1</v>
      </c>
      <c r="AL9623" s="12">
        <v>1</v>
      </c>
      <c r="AM9623" s="12" t="s">
        <v>55</v>
      </c>
      <c r="AN9623" s="12" t="s">
        <v>56</v>
      </c>
      <c r="AO9623" s="12"/>
      <c r="AP9623" s="12">
        <v>1</v>
      </c>
      <c r="AQ9623" s="12" t="s">
        <v>57</v>
      </c>
      <c r="AR9623" s="12">
        <v>0</v>
      </c>
      <c r="AS9623" s="12"/>
      <c r="AT9623" s="12"/>
      <c r="AU9623" s="12"/>
      <c r="AV9623" s="12"/>
      <c r="AW9623" s="12" t="s">
        <v>58</v>
      </c>
      <c r="AX9623" s="12">
        <v>0</v>
      </c>
      <c r="AY9623" s="12">
        <v>2</v>
      </c>
      <c r="AZ9623" s="12">
        <v>2.5</v>
      </c>
      <c r="BA9623" s="12">
        <v>2.5</v>
      </c>
      <c r="BB9623" s="12" t="s">
        <v>59</v>
      </c>
    </row>
    <row r="9624" spans="1:54" x14ac:dyDescent="0.2">
      <c r="A9624" s="7" t="str">
        <f>VLOOKUP(G9624,'Matching-Tabelle'!$A$76:$B$80,2,FALSE)</f>
        <v>stefan.fuellemann@tkb.ch</v>
      </c>
      <c r="B9624" s="7" t="str">
        <f>VLOOKUP(J9624,'Matching-Tabelle'!$A$1:$B$66,2,FALSE)</f>
        <v>WPI RTB</v>
      </c>
      <c r="C9624" s="7" t="str">
        <f>IF(VLOOKUP(J9624,'Matching-Tabelle'!$A$1:$CB$66,3,FALSE)=0,"",VLOOKUP(J9624,'Matching-Tabelle'!$A$1:$CB$66,3,FALSE))</f>
        <v/>
      </c>
      <c r="D9624" s="7">
        <v>2.5</v>
      </c>
      <c r="E9624" s="7" t="s">
        <v>7845</v>
      </c>
      <c r="F9624" s="8">
        <v>42755</v>
      </c>
      <c r="G9624" s="12" t="s">
        <v>3856</v>
      </c>
      <c r="H9624" s="12" t="s">
        <v>3857</v>
      </c>
      <c r="I9624" s="12" t="s">
        <v>3858</v>
      </c>
      <c r="J9624" s="12">
        <v>22</v>
      </c>
      <c r="K9624" s="12" t="s">
        <v>88</v>
      </c>
      <c r="L9624" s="12" t="s">
        <v>89</v>
      </c>
      <c r="M9624" s="12">
        <v>990001</v>
      </c>
      <c r="N9624" s="12" t="s">
        <v>51</v>
      </c>
      <c r="O9624" s="12">
        <v>0.5</v>
      </c>
      <c r="P9624" s="12"/>
      <c r="Q9624" s="12">
        <v>0.5</v>
      </c>
      <c r="R9624" s="12"/>
      <c r="S9624" s="12" t="s">
        <v>7845</v>
      </c>
      <c r="T9624" s="12"/>
      <c r="U9624" s="12"/>
      <c r="V9624" s="12"/>
      <c r="W9624" s="12"/>
      <c r="X9624" s="12"/>
      <c r="Y9624" s="12"/>
      <c r="Z9624" s="12"/>
      <c r="AA9624" s="12"/>
      <c r="AB9624" s="12"/>
      <c r="AC9624" s="12"/>
      <c r="AD9624" s="12"/>
      <c r="AE9624" s="12">
        <v>12</v>
      </c>
      <c r="AF9624" s="12">
        <v>7.6</v>
      </c>
      <c r="AG9624" s="12">
        <v>5</v>
      </c>
      <c r="AH9624" s="12" t="s">
        <v>53</v>
      </c>
      <c r="AI9624" s="12" t="s">
        <v>54</v>
      </c>
      <c r="AJ9624" s="12">
        <v>2</v>
      </c>
      <c r="AK9624" s="12">
        <v>1</v>
      </c>
      <c r="AL9624" s="12">
        <v>1</v>
      </c>
      <c r="AM9624" s="12" t="s">
        <v>55</v>
      </c>
      <c r="AN9624" s="12" t="s">
        <v>56</v>
      </c>
      <c r="AO9624" s="12"/>
      <c r="AP9624" s="12">
        <v>1</v>
      </c>
      <c r="AQ9624" s="12" t="s">
        <v>57</v>
      </c>
      <c r="AR9624" s="12">
        <v>0</v>
      </c>
      <c r="AS9624" s="12"/>
      <c r="AT9624" s="12"/>
      <c r="AU9624" s="12"/>
      <c r="AV9624" s="12"/>
      <c r="AW9624" s="12" t="s">
        <v>58</v>
      </c>
      <c r="AX9624" s="12">
        <v>0</v>
      </c>
      <c r="AY9624" s="12">
        <v>2</v>
      </c>
      <c r="AZ9624" s="12">
        <v>0.5</v>
      </c>
      <c r="BA9624" s="12">
        <v>0.5</v>
      </c>
      <c r="BB9624" s="12" t="s">
        <v>59</v>
      </c>
    </row>
    <row r="9625" spans="1:54" x14ac:dyDescent="0.2">
      <c r="A9625" s="7" t="str">
        <f>VLOOKUP(G9625,'Matching-Tabelle'!$A$76:$B$80,2,FALSE)</f>
        <v>stefan.fuellemann@tkb.ch</v>
      </c>
      <c r="B9625" s="7" t="str">
        <f>VLOOKUP(J9625,'Matching-Tabelle'!$A$1:$B$66,2,FALSE)</f>
        <v>Proj SCRE2016</v>
      </c>
      <c r="C9625" s="7" t="str">
        <f>IF(VLOOKUP(J9625,'Matching-Tabelle'!$A$1:$CB$66,3,FALSE)=0,"",VLOOKUP(J9625,'Matching-Tabelle'!$A$1:$CB$66,3,FALSE))</f>
        <v>WPI Projekte</v>
      </c>
      <c r="D9625" s="7">
        <v>0.5</v>
      </c>
      <c r="E9625" s="7" t="s">
        <v>7846</v>
      </c>
      <c r="F9625" s="8">
        <v>42755</v>
      </c>
      <c r="G9625" s="12" t="s">
        <v>3856</v>
      </c>
      <c r="H9625" s="12" t="s">
        <v>3857</v>
      </c>
      <c r="I9625" s="12" t="s">
        <v>3858</v>
      </c>
      <c r="J9625" s="12">
        <v>2500253</v>
      </c>
      <c r="K9625" s="12" t="s">
        <v>538</v>
      </c>
      <c r="L9625" s="12" t="s">
        <v>539</v>
      </c>
      <c r="M9625" s="12">
        <v>990001</v>
      </c>
      <c r="N9625" s="12" t="s">
        <v>51</v>
      </c>
      <c r="O9625" s="12">
        <v>1</v>
      </c>
      <c r="P9625" s="12"/>
      <c r="Q9625" s="12">
        <v>1</v>
      </c>
      <c r="R9625" s="12"/>
      <c r="S9625" s="12" t="s">
        <v>7846</v>
      </c>
      <c r="T9625" s="12"/>
      <c r="U9625" s="12"/>
      <c r="V9625" s="12"/>
      <c r="W9625" s="12"/>
      <c r="X9625" s="12"/>
      <c r="Y9625" s="12"/>
      <c r="Z9625" s="12"/>
      <c r="AA9625" s="12"/>
      <c r="AB9625" s="12"/>
      <c r="AC9625" s="12"/>
      <c r="AD9625" s="12"/>
      <c r="AE9625" s="12">
        <v>5</v>
      </c>
      <c r="AF9625" s="12">
        <v>0</v>
      </c>
      <c r="AG9625" s="12">
        <v>1</v>
      </c>
      <c r="AH9625" s="12" t="s">
        <v>411</v>
      </c>
      <c r="AI9625" s="12" t="s">
        <v>411</v>
      </c>
      <c r="AJ9625" s="12">
        <v>2</v>
      </c>
      <c r="AK9625" s="12">
        <v>1</v>
      </c>
      <c r="AL9625" s="12">
        <v>1</v>
      </c>
      <c r="AM9625" s="12" t="s">
        <v>55</v>
      </c>
      <c r="AN9625" s="12" t="s">
        <v>56</v>
      </c>
      <c r="AO9625" s="12"/>
      <c r="AP9625" s="12">
        <v>1</v>
      </c>
      <c r="AQ9625" s="12" t="s">
        <v>57</v>
      </c>
      <c r="AR9625" s="12">
        <v>0</v>
      </c>
      <c r="AS9625" s="12"/>
      <c r="AT9625" s="12"/>
      <c r="AU9625" s="12"/>
      <c r="AV9625" s="12"/>
      <c r="AW9625" s="12" t="s">
        <v>58</v>
      </c>
      <c r="AX9625" s="12">
        <v>0</v>
      </c>
      <c r="AY9625" s="12">
        <v>2</v>
      </c>
      <c r="AZ9625" s="12">
        <v>1</v>
      </c>
      <c r="BA9625" s="12">
        <v>1</v>
      </c>
      <c r="BB9625" s="12" t="s">
        <v>59</v>
      </c>
    </row>
    <row r="9626" spans="1:54" x14ac:dyDescent="0.2">
      <c r="A9626" s="7" t="str">
        <f>VLOOKUP(G9626,'Matching-Tabelle'!$A$76:$B$80,2,FALSE)</f>
        <v>stefan.fuellemann@tkb.ch</v>
      </c>
      <c r="B9626" s="7" t="str">
        <f>VLOOKUP(J9626,'Matching-Tabelle'!$A$1:$B$66,2,FALSE)</f>
        <v>WPI RTB</v>
      </c>
      <c r="C9626" s="7" t="str">
        <f>IF(VLOOKUP(J9626,'Matching-Tabelle'!$A$1:$CB$66,3,FALSE)=0,"",VLOOKUP(J9626,'Matching-Tabelle'!$A$1:$CB$66,3,FALSE))</f>
        <v/>
      </c>
      <c r="D9626" s="7">
        <v>1</v>
      </c>
      <c r="E9626" s="7" t="s">
        <v>7847</v>
      </c>
      <c r="F9626" s="8">
        <v>42755</v>
      </c>
      <c r="G9626" s="12" t="s">
        <v>3856</v>
      </c>
      <c r="H9626" s="12" t="s">
        <v>3857</v>
      </c>
      <c r="I9626" s="12" t="s">
        <v>3858</v>
      </c>
      <c r="J9626" s="12">
        <v>21</v>
      </c>
      <c r="K9626" s="12" t="s">
        <v>117</v>
      </c>
      <c r="L9626" s="12" t="s">
        <v>118</v>
      </c>
      <c r="M9626" s="12">
        <v>990001</v>
      </c>
      <c r="N9626" s="12" t="s">
        <v>51</v>
      </c>
      <c r="O9626" s="12">
        <v>0.5</v>
      </c>
      <c r="P9626" s="12"/>
      <c r="Q9626" s="12">
        <v>0.5</v>
      </c>
      <c r="R9626" s="12"/>
      <c r="S9626" s="12" t="s">
        <v>7847</v>
      </c>
      <c r="T9626" s="12"/>
      <c r="U9626" s="12"/>
      <c r="V9626" s="12"/>
      <c r="W9626" s="12"/>
      <c r="X9626" s="12"/>
      <c r="Y9626" s="12"/>
      <c r="Z9626" s="12"/>
      <c r="AA9626" s="12"/>
      <c r="AB9626" s="12"/>
      <c r="AC9626" s="12"/>
      <c r="AD9626" s="12"/>
      <c r="AE9626" s="12">
        <v>12</v>
      </c>
      <c r="AF9626" s="12">
        <v>7.6</v>
      </c>
      <c r="AG9626" s="12">
        <v>5</v>
      </c>
      <c r="AH9626" s="12" t="s">
        <v>53</v>
      </c>
      <c r="AI9626" s="12" t="s">
        <v>54</v>
      </c>
      <c r="AJ9626" s="12">
        <v>2</v>
      </c>
      <c r="AK9626" s="12">
        <v>1</v>
      </c>
      <c r="AL9626" s="12">
        <v>1</v>
      </c>
      <c r="AM9626" s="12" t="s">
        <v>55</v>
      </c>
      <c r="AN9626" s="12" t="s">
        <v>56</v>
      </c>
      <c r="AO9626" s="12"/>
      <c r="AP9626" s="12">
        <v>1</v>
      </c>
      <c r="AQ9626" s="12" t="s">
        <v>57</v>
      </c>
      <c r="AR9626" s="12">
        <v>0</v>
      </c>
      <c r="AS9626" s="12"/>
      <c r="AT9626" s="12"/>
      <c r="AU9626" s="12"/>
      <c r="AV9626" s="12"/>
      <c r="AW9626" s="12" t="s">
        <v>58</v>
      </c>
      <c r="AX9626" s="12">
        <v>0</v>
      </c>
      <c r="AY9626" s="12">
        <v>2</v>
      </c>
      <c r="AZ9626" s="12">
        <v>0.5</v>
      </c>
      <c r="BA9626" s="12">
        <v>0.5</v>
      </c>
      <c r="BB9626" s="12" t="s">
        <v>59</v>
      </c>
    </row>
    <row r="9627" spans="1:54" x14ac:dyDescent="0.2">
      <c r="A9627" s="7" t="str">
        <f>VLOOKUP(G9627,'Matching-Tabelle'!$A$76:$B$80,2,FALSE)</f>
        <v>stefan.fuellemann@tkb.ch</v>
      </c>
      <c r="B9627" s="7" t="str">
        <f>VLOOKUP(J9627,'Matching-Tabelle'!$A$1:$B$66,2,FALSE)</f>
        <v>WPI RTB</v>
      </c>
      <c r="C9627" s="7" t="str">
        <f>IF(VLOOKUP(J9627,'Matching-Tabelle'!$A$1:$CB$66,3,FALSE)=0,"",VLOOKUP(J9627,'Matching-Tabelle'!$A$1:$CB$66,3,FALSE))</f>
        <v/>
      </c>
      <c r="D9627" s="7">
        <v>0.5</v>
      </c>
      <c r="E9627" s="7" t="s">
        <v>7848</v>
      </c>
      <c r="F9627" s="8">
        <v>42755</v>
      </c>
      <c r="G9627" s="12" t="s">
        <v>3856</v>
      </c>
      <c r="H9627" s="12" t="s">
        <v>3857</v>
      </c>
      <c r="I9627" s="12" t="s">
        <v>3858</v>
      </c>
      <c r="J9627" s="12">
        <v>21</v>
      </c>
      <c r="K9627" s="12" t="s">
        <v>117</v>
      </c>
      <c r="L9627" s="12" t="s">
        <v>118</v>
      </c>
      <c r="M9627" s="12">
        <v>990001</v>
      </c>
      <c r="N9627" s="12" t="s">
        <v>51</v>
      </c>
      <c r="O9627" s="12">
        <v>0.25</v>
      </c>
      <c r="P9627" s="12"/>
      <c r="Q9627" s="12">
        <v>0.25</v>
      </c>
      <c r="R9627" s="12"/>
      <c r="S9627" s="12" t="s">
        <v>7848</v>
      </c>
      <c r="T9627" s="12"/>
      <c r="U9627" s="12"/>
      <c r="V9627" s="12"/>
      <c r="W9627" s="12"/>
      <c r="X9627" s="12"/>
      <c r="Y9627" s="12"/>
      <c r="Z9627" s="12"/>
      <c r="AA9627" s="12"/>
      <c r="AB9627" s="12"/>
      <c r="AC9627" s="12"/>
      <c r="AD9627" s="12"/>
      <c r="AE9627" s="12">
        <v>12</v>
      </c>
      <c r="AF9627" s="12">
        <v>7.6</v>
      </c>
      <c r="AG9627" s="12">
        <v>5</v>
      </c>
      <c r="AH9627" s="12" t="s">
        <v>53</v>
      </c>
      <c r="AI9627" s="12" t="s">
        <v>54</v>
      </c>
      <c r="AJ9627" s="12">
        <v>2</v>
      </c>
      <c r="AK9627" s="12">
        <v>1</v>
      </c>
      <c r="AL9627" s="12">
        <v>1</v>
      </c>
      <c r="AM9627" s="12" t="s">
        <v>55</v>
      </c>
      <c r="AN9627" s="12" t="s">
        <v>56</v>
      </c>
      <c r="AO9627" s="12"/>
      <c r="AP9627" s="12">
        <v>1</v>
      </c>
      <c r="AQ9627" s="12" t="s">
        <v>57</v>
      </c>
      <c r="AR9627" s="12">
        <v>0</v>
      </c>
      <c r="AS9627" s="12"/>
      <c r="AT9627" s="12"/>
      <c r="AU9627" s="12"/>
      <c r="AV9627" s="12"/>
      <c r="AW9627" s="12" t="s">
        <v>58</v>
      </c>
      <c r="AX9627" s="12">
        <v>0</v>
      </c>
      <c r="AY9627" s="12">
        <v>2</v>
      </c>
      <c r="AZ9627" s="12">
        <v>0.25</v>
      </c>
      <c r="BA9627" s="12">
        <v>0.25</v>
      </c>
      <c r="BB9627" s="12" t="s">
        <v>59</v>
      </c>
    </row>
    <row r="9628" spans="1:54" x14ac:dyDescent="0.2">
      <c r="A9628" s="7" t="str">
        <f>VLOOKUP(G9628,'Matching-Tabelle'!$A$76:$B$80,2,FALSE)</f>
        <v>stefan.fuellemann@tkb.ch</v>
      </c>
      <c r="B9628" s="7" t="str">
        <f>VLOOKUP(J9628,'Matching-Tabelle'!$A$1:$B$66,2,FALSE)</f>
        <v>WPI CTB</v>
      </c>
      <c r="C9628" s="7" t="str">
        <f>IF(VLOOKUP(J9628,'Matching-Tabelle'!$A$1:$CB$66,3,FALSE)=0,"",VLOOKUP(J9628,'Matching-Tabelle'!$A$1:$CB$66,3,FALSE))</f>
        <v/>
      </c>
      <c r="D9628" s="7">
        <v>0.25</v>
      </c>
      <c r="E9628" s="7" t="s">
        <v>7849</v>
      </c>
      <c r="F9628" s="8">
        <v>42755</v>
      </c>
      <c r="G9628" s="12" t="s">
        <v>3856</v>
      </c>
      <c r="H9628" s="12" t="s">
        <v>3857</v>
      </c>
      <c r="I9628" s="12" t="s">
        <v>3858</v>
      </c>
      <c r="J9628" s="12">
        <v>14</v>
      </c>
      <c r="K9628" s="12" t="s">
        <v>82</v>
      </c>
      <c r="L9628" s="12" t="s">
        <v>83</v>
      </c>
      <c r="M9628" s="12">
        <v>990001</v>
      </c>
      <c r="N9628" s="12" t="s">
        <v>51</v>
      </c>
      <c r="O9628" s="12">
        <v>0.25</v>
      </c>
      <c r="P9628" s="12"/>
      <c r="Q9628" s="12">
        <v>0.25</v>
      </c>
      <c r="R9628" s="12"/>
      <c r="S9628" s="12" t="s">
        <v>7849</v>
      </c>
      <c r="T9628" s="12"/>
      <c r="U9628" s="12"/>
      <c r="V9628" s="12"/>
      <c r="W9628" s="12"/>
      <c r="X9628" s="12"/>
      <c r="Y9628" s="12"/>
      <c r="Z9628" s="12"/>
      <c r="AA9628" s="12"/>
      <c r="AB9628" s="12"/>
      <c r="AC9628" s="12"/>
      <c r="AD9628" s="12"/>
      <c r="AE9628" s="12">
        <v>12</v>
      </c>
      <c r="AF9628" s="12">
        <v>7.6</v>
      </c>
      <c r="AG9628" s="12">
        <v>5</v>
      </c>
      <c r="AH9628" s="12" t="s">
        <v>53</v>
      </c>
      <c r="AI9628" s="12" t="s">
        <v>54</v>
      </c>
      <c r="AJ9628" s="12">
        <v>2</v>
      </c>
      <c r="AK9628" s="12">
        <v>1</v>
      </c>
      <c r="AL9628" s="12">
        <v>1</v>
      </c>
      <c r="AM9628" s="12" t="s">
        <v>55</v>
      </c>
      <c r="AN9628" s="12" t="s">
        <v>56</v>
      </c>
      <c r="AO9628" s="12"/>
      <c r="AP9628" s="12">
        <v>1</v>
      </c>
      <c r="AQ9628" s="12" t="s">
        <v>57</v>
      </c>
      <c r="AR9628" s="12">
        <v>0</v>
      </c>
      <c r="AS9628" s="12"/>
      <c r="AT9628" s="12"/>
      <c r="AU9628" s="12"/>
      <c r="AV9628" s="12"/>
      <c r="AW9628" s="12" t="s">
        <v>58</v>
      </c>
      <c r="AX9628" s="12">
        <v>0</v>
      </c>
      <c r="AY9628" s="12">
        <v>2</v>
      </c>
      <c r="AZ9628" s="12">
        <v>0.25</v>
      </c>
      <c r="BA9628" s="12">
        <v>0.25</v>
      </c>
      <c r="BB9628" s="12" t="s">
        <v>59</v>
      </c>
    </row>
    <row r="9629" spans="1:54" x14ac:dyDescent="0.2">
      <c r="A9629" s="7" t="str">
        <f>VLOOKUP(G9629,'Matching-Tabelle'!$A$76:$B$80,2,FALSE)</f>
        <v>stefan.fuellemann@tkb.ch</v>
      </c>
      <c r="B9629" s="7" t="str">
        <f>VLOOKUP(J9629,'Matching-Tabelle'!$A$1:$B$66,2,FALSE)</f>
        <v>WPI CTB</v>
      </c>
      <c r="C9629" s="7" t="str">
        <f>IF(VLOOKUP(J9629,'Matching-Tabelle'!$A$1:$CB$66,3,FALSE)=0,"",VLOOKUP(J9629,'Matching-Tabelle'!$A$1:$CB$66,3,FALSE))</f>
        <v/>
      </c>
      <c r="D9629" s="7">
        <v>0.25</v>
      </c>
      <c r="E9629" s="7" t="s">
        <v>7850</v>
      </c>
      <c r="F9629" s="8">
        <v>42755</v>
      </c>
      <c r="G9629" s="12" t="s">
        <v>3856</v>
      </c>
      <c r="H9629" s="12" t="s">
        <v>3857</v>
      </c>
      <c r="I9629" s="12" t="s">
        <v>3858</v>
      </c>
      <c r="J9629" s="12">
        <v>929</v>
      </c>
      <c r="K9629" s="12" t="s">
        <v>784</v>
      </c>
      <c r="L9629" s="12" t="s">
        <v>785</v>
      </c>
      <c r="M9629" s="12">
        <v>990001</v>
      </c>
      <c r="N9629" s="12" t="s">
        <v>51</v>
      </c>
      <c r="O9629" s="12">
        <v>0.25</v>
      </c>
      <c r="P9629" s="12"/>
      <c r="Q9629" s="12">
        <v>0.25</v>
      </c>
      <c r="R9629" s="12"/>
      <c r="S9629" s="12" t="s">
        <v>7850</v>
      </c>
      <c r="T9629" s="12"/>
      <c r="U9629" s="12"/>
      <c r="V9629" s="12"/>
      <c r="W9629" s="12"/>
      <c r="X9629" s="12"/>
      <c r="Y9629" s="12"/>
      <c r="Z9629" s="12"/>
      <c r="AA9629" s="12"/>
      <c r="AB9629" s="12"/>
      <c r="AC9629" s="12"/>
      <c r="AD9629" s="12"/>
      <c r="AE9629" s="12">
        <v>12</v>
      </c>
      <c r="AF9629" s="12">
        <v>7.6</v>
      </c>
      <c r="AG9629" s="12">
        <v>5</v>
      </c>
      <c r="AH9629" s="12" t="s">
        <v>53</v>
      </c>
      <c r="AI9629" s="12" t="s">
        <v>54</v>
      </c>
      <c r="AJ9629" s="12">
        <v>2</v>
      </c>
      <c r="AK9629" s="12">
        <v>1</v>
      </c>
      <c r="AL9629" s="12">
        <v>1</v>
      </c>
      <c r="AM9629" s="12" t="s">
        <v>55</v>
      </c>
      <c r="AN9629" s="12" t="s">
        <v>56</v>
      </c>
      <c r="AO9629" s="12"/>
      <c r="AP9629" s="12">
        <v>1</v>
      </c>
      <c r="AQ9629" s="12" t="s">
        <v>57</v>
      </c>
      <c r="AR9629" s="12">
        <v>0</v>
      </c>
      <c r="AS9629" s="12"/>
      <c r="AT9629" s="12"/>
      <c r="AU9629" s="12"/>
      <c r="AV9629" s="12"/>
      <c r="AW9629" s="12" t="s">
        <v>58</v>
      </c>
      <c r="AX9629" s="12">
        <v>0</v>
      </c>
      <c r="AY9629" s="12">
        <v>2</v>
      </c>
      <c r="AZ9629" s="12">
        <v>0.25</v>
      </c>
      <c r="BA9629" s="12">
        <v>0.25</v>
      </c>
      <c r="BB9629" s="12" t="s">
        <v>59</v>
      </c>
    </row>
    <row r="9630" spans="1:54" x14ac:dyDescent="0.2">
      <c r="A9630" s="7" t="str">
        <f>VLOOKUP(G9630,'Matching-Tabelle'!$A$76:$B$80,2,FALSE)</f>
        <v>stefan.fuellemann@tkb.ch</v>
      </c>
      <c r="B9630" s="7" t="str">
        <f>VLOOKUP(J9630,'Matching-Tabelle'!$A$1:$B$66,2,FALSE)</f>
        <v>WPI CTB</v>
      </c>
      <c r="C9630" s="7" t="str">
        <f>IF(VLOOKUP(J9630,'Matching-Tabelle'!$A$1:$CB$66,3,FALSE)=0,"",VLOOKUP(J9630,'Matching-Tabelle'!$A$1:$CB$66,3,FALSE))</f>
        <v/>
      </c>
      <c r="D9630" s="7">
        <v>0.25</v>
      </c>
      <c r="E9630" s="7" t="s">
        <v>7851</v>
      </c>
      <c r="F9630" s="8">
        <v>42755</v>
      </c>
      <c r="G9630" s="12" t="s">
        <v>3856</v>
      </c>
      <c r="H9630" s="12" t="s">
        <v>3857</v>
      </c>
      <c r="I9630" s="12" t="s">
        <v>3858</v>
      </c>
      <c r="J9630" s="12">
        <v>14</v>
      </c>
      <c r="K9630" s="12" t="s">
        <v>82</v>
      </c>
      <c r="L9630" s="12" t="s">
        <v>83</v>
      </c>
      <c r="M9630" s="12">
        <v>990001</v>
      </c>
      <c r="N9630" s="12" t="s">
        <v>51</v>
      </c>
      <c r="O9630" s="12">
        <v>0.25</v>
      </c>
      <c r="P9630" s="12"/>
      <c r="Q9630" s="12">
        <v>0.25</v>
      </c>
      <c r="R9630" s="12"/>
      <c r="S9630" s="12" t="s">
        <v>7851</v>
      </c>
      <c r="T9630" s="12"/>
      <c r="U9630" s="12"/>
      <c r="V9630" s="12"/>
      <c r="W9630" s="12"/>
      <c r="X9630" s="12"/>
      <c r="Y9630" s="12"/>
      <c r="Z9630" s="12"/>
      <c r="AA9630" s="12"/>
      <c r="AB9630" s="12"/>
      <c r="AC9630" s="12"/>
      <c r="AD9630" s="12"/>
      <c r="AE9630" s="12">
        <v>12</v>
      </c>
      <c r="AF9630" s="12">
        <v>7.6</v>
      </c>
      <c r="AG9630" s="12">
        <v>5</v>
      </c>
      <c r="AH9630" s="12" t="s">
        <v>53</v>
      </c>
      <c r="AI9630" s="12" t="s">
        <v>54</v>
      </c>
      <c r="AJ9630" s="12">
        <v>2</v>
      </c>
      <c r="AK9630" s="12">
        <v>1</v>
      </c>
      <c r="AL9630" s="12">
        <v>1</v>
      </c>
      <c r="AM9630" s="12" t="s">
        <v>55</v>
      </c>
      <c r="AN9630" s="12" t="s">
        <v>56</v>
      </c>
      <c r="AO9630" s="12"/>
      <c r="AP9630" s="12">
        <v>1</v>
      </c>
      <c r="AQ9630" s="12" t="s">
        <v>57</v>
      </c>
      <c r="AR9630" s="12">
        <v>0</v>
      </c>
      <c r="AS9630" s="12"/>
      <c r="AT9630" s="12"/>
      <c r="AU9630" s="12"/>
      <c r="AV9630" s="12"/>
      <c r="AW9630" s="12" t="s">
        <v>58</v>
      </c>
      <c r="AX9630" s="12">
        <v>0</v>
      </c>
      <c r="AY9630" s="12">
        <v>2</v>
      </c>
      <c r="AZ9630" s="12">
        <v>0.25</v>
      </c>
      <c r="BA9630" s="12">
        <v>0.25</v>
      </c>
      <c r="BB9630" s="12" t="s">
        <v>59</v>
      </c>
    </row>
    <row r="9631" spans="1:54" x14ac:dyDescent="0.2">
      <c r="A9631" s="7" t="str">
        <f>VLOOKUP(G9631,'Matching-Tabelle'!$A$76:$B$80,2,FALSE)</f>
        <v>stefan.fuellemann@tkb.ch</v>
      </c>
      <c r="B9631" s="7" t="str">
        <f>VLOOKUP(J9631,'Matching-Tabelle'!$A$1:$B$66,2,FALSE)</f>
        <v>WPI RTB</v>
      </c>
      <c r="C9631" s="7" t="str">
        <f>IF(VLOOKUP(J9631,'Matching-Tabelle'!$A$1:$CB$66,3,FALSE)=0,"",VLOOKUP(J9631,'Matching-Tabelle'!$A$1:$CB$66,3,FALSE))</f>
        <v/>
      </c>
      <c r="D9631" s="7">
        <v>0.25</v>
      </c>
      <c r="E9631" s="7" t="s">
        <v>4130</v>
      </c>
      <c r="F9631" s="8">
        <v>42758</v>
      </c>
      <c r="G9631" s="12" t="s">
        <v>3856</v>
      </c>
      <c r="H9631" s="12" t="s">
        <v>3857</v>
      </c>
      <c r="I9631" s="12" t="s">
        <v>3858</v>
      </c>
      <c r="J9631" s="12">
        <v>19</v>
      </c>
      <c r="K9631" s="12" t="s">
        <v>145</v>
      </c>
      <c r="L9631" s="12" t="s">
        <v>146</v>
      </c>
      <c r="M9631" s="12">
        <v>990001</v>
      </c>
      <c r="N9631" s="12" t="s">
        <v>51</v>
      </c>
      <c r="O9631" s="12">
        <v>1.5</v>
      </c>
      <c r="P9631" s="12"/>
      <c r="Q9631" s="12">
        <v>1.5</v>
      </c>
      <c r="R9631" s="12"/>
      <c r="S9631" s="12" t="s">
        <v>4130</v>
      </c>
      <c r="T9631" s="12"/>
      <c r="U9631" s="12"/>
      <c r="V9631" s="12"/>
      <c r="W9631" s="12"/>
      <c r="X9631" s="12"/>
      <c r="Y9631" s="12"/>
      <c r="Z9631" s="12"/>
      <c r="AA9631" s="12"/>
      <c r="AB9631" s="12"/>
      <c r="AC9631" s="12"/>
      <c r="AD9631" s="12"/>
      <c r="AE9631" s="12">
        <v>12</v>
      </c>
      <c r="AF9631" s="12">
        <v>7.6</v>
      </c>
      <c r="AG9631" s="12">
        <v>5</v>
      </c>
      <c r="AH9631" s="12" t="s">
        <v>53</v>
      </c>
      <c r="AI9631" s="12" t="s">
        <v>54</v>
      </c>
      <c r="AJ9631" s="12">
        <v>2</v>
      </c>
      <c r="AK9631" s="12">
        <v>1</v>
      </c>
      <c r="AL9631" s="12">
        <v>1</v>
      </c>
      <c r="AM9631" s="12" t="s">
        <v>55</v>
      </c>
      <c r="AN9631" s="12" t="s">
        <v>56</v>
      </c>
      <c r="AO9631" s="12"/>
      <c r="AP9631" s="12">
        <v>1</v>
      </c>
      <c r="AQ9631" s="12" t="s">
        <v>57</v>
      </c>
      <c r="AR9631" s="12">
        <v>0</v>
      </c>
      <c r="AS9631" s="12"/>
      <c r="AT9631" s="12"/>
      <c r="AU9631" s="12"/>
      <c r="AV9631" s="12"/>
      <c r="AW9631" s="12" t="s">
        <v>58</v>
      </c>
      <c r="AX9631" s="12">
        <v>0</v>
      </c>
      <c r="AY9631" s="12">
        <v>2</v>
      </c>
      <c r="AZ9631" s="12">
        <v>1.5</v>
      </c>
      <c r="BA9631" s="12">
        <v>1.5</v>
      </c>
      <c r="BB9631" s="12" t="s">
        <v>59</v>
      </c>
    </row>
    <row r="9632" spans="1:54" x14ac:dyDescent="0.2">
      <c r="A9632" s="7" t="str">
        <f>VLOOKUP(G9632,'Matching-Tabelle'!$A$76:$B$80,2,FALSE)</f>
        <v>stefan.fuellemann@tkb.ch</v>
      </c>
      <c r="B9632" s="7" t="str">
        <f>VLOOKUP(J9632,'Matching-Tabelle'!$A$1:$B$66,2,FALSE)</f>
        <v>Proj SCRE2016</v>
      </c>
      <c r="C9632" s="7" t="str">
        <f>IF(VLOOKUP(J9632,'Matching-Tabelle'!$A$1:$CB$66,3,FALSE)=0,"",VLOOKUP(J9632,'Matching-Tabelle'!$A$1:$CB$66,3,FALSE))</f>
        <v>WPI Projekte</v>
      </c>
      <c r="D9632" s="7">
        <v>1.5</v>
      </c>
      <c r="E9632" s="7" t="s">
        <v>7852</v>
      </c>
      <c r="F9632" s="8">
        <v>42758</v>
      </c>
      <c r="G9632" s="12" t="s">
        <v>3856</v>
      </c>
      <c r="H9632" s="12" t="s">
        <v>3857</v>
      </c>
      <c r="I9632" s="12" t="s">
        <v>3858</v>
      </c>
      <c r="J9632" s="12">
        <v>2500253</v>
      </c>
      <c r="K9632" s="12" t="s">
        <v>538</v>
      </c>
      <c r="L9632" s="12" t="s">
        <v>539</v>
      </c>
      <c r="M9632" s="12">
        <v>990001</v>
      </c>
      <c r="N9632" s="12" t="s">
        <v>51</v>
      </c>
      <c r="O9632" s="12">
        <v>1</v>
      </c>
      <c r="P9632" s="12"/>
      <c r="Q9632" s="12">
        <v>1</v>
      </c>
      <c r="R9632" s="12"/>
      <c r="S9632" s="12" t="s">
        <v>7852</v>
      </c>
      <c r="T9632" s="12"/>
      <c r="U9632" s="12"/>
      <c r="V9632" s="12"/>
      <c r="W9632" s="12"/>
      <c r="X9632" s="12"/>
      <c r="Y9632" s="12"/>
      <c r="Z9632" s="12"/>
      <c r="AA9632" s="12"/>
      <c r="AB9632" s="12"/>
      <c r="AC9632" s="12"/>
      <c r="AD9632" s="12"/>
      <c r="AE9632" s="12">
        <v>5</v>
      </c>
      <c r="AF9632" s="12">
        <v>0</v>
      </c>
      <c r="AG9632" s="12">
        <v>1</v>
      </c>
      <c r="AH9632" s="12" t="s">
        <v>411</v>
      </c>
      <c r="AI9632" s="12" t="s">
        <v>411</v>
      </c>
      <c r="AJ9632" s="12">
        <v>2</v>
      </c>
      <c r="AK9632" s="12">
        <v>1</v>
      </c>
      <c r="AL9632" s="12">
        <v>1</v>
      </c>
      <c r="AM9632" s="12" t="s">
        <v>55</v>
      </c>
      <c r="AN9632" s="12" t="s">
        <v>56</v>
      </c>
      <c r="AO9632" s="12"/>
      <c r="AP9632" s="12">
        <v>1</v>
      </c>
      <c r="AQ9632" s="12" t="s">
        <v>57</v>
      </c>
      <c r="AR9632" s="12">
        <v>0</v>
      </c>
      <c r="AS9632" s="12"/>
      <c r="AT9632" s="12"/>
      <c r="AU9632" s="12"/>
      <c r="AV9632" s="12"/>
      <c r="AW9632" s="12" t="s">
        <v>58</v>
      </c>
      <c r="AX9632" s="12">
        <v>0</v>
      </c>
      <c r="AY9632" s="12">
        <v>2</v>
      </c>
      <c r="AZ9632" s="12">
        <v>1</v>
      </c>
      <c r="BA9632" s="12">
        <v>1</v>
      </c>
      <c r="BB9632" s="12" t="s">
        <v>59</v>
      </c>
    </row>
    <row r="9633" spans="1:54" x14ac:dyDescent="0.2">
      <c r="A9633" s="7" t="str">
        <f>VLOOKUP(G9633,'Matching-Tabelle'!$A$76:$B$80,2,FALSE)</f>
        <v>stefan.fuellemann@tkb.ch</v>
      </c>
      <c r="B9633" s="7" t="str">
        <f>VLOOKUP(J9633,'Matching-Tabelle'!$A$1:$B$66,2,FALSE)</f>
        <v>Proj DigiPF</v>
      </c>
      <c r="C9633" s="7" t="str">
        <f>IF(VLOOKUP(J9633,'Matching-Tabelle'!$A$1:$CB$66,3,FALSE)=0,"",VLOOKUP(J9633,'Matching-Tabelle'!$A$1:$CB$66,3,FALSE))</f>
        <v>Progr Digitalisierung</v>
      </c>
      <c r="D9633" s="7">
        <v>1</v>
      </c>
      <c r="E9633" s="7" t="s">
        <v>7853</v>
      </c>
      <c r="F9633" s="8">
        <v>42758</v>
      </c>
      <c r="G9633" s="12" t="s">
        <v>3856</v>
      </c>
      <c r="H9633" s="12" t="s">
        <v>3857</v>
      </c>
      <c r="I9633" s="12" t="s">
        <v>3858</v>
      </c>
      <c r="J9633" s="12">
        <v>2500236</v>
      </c>
      <c r="K9633" s="12" t="s">
        <v>701</v>
      </c>
      <c r="L9633" s="12" t="s">
        <v>702</v>
      </c>
      <c r="M9633" s="12">
        <v>990001</v>
      </c>
      <c r="N9633" s="12" t="s">
        <v>51</v>
      </c>
      <c r="O9633" s="12">
        <v>1.25</v>
      </c>
      <c r="P9633" s="12"/>
      <c r="Q9633" s="12">
        <v>1.25</v>
      </c>
      <c r="R9633" s="12"/>
      <c r="S9633" s="12" t="s">
        <v>7853</v>
      </c>
      <c r="T9633" s="12"/>
      <c r="U9633" s="12"/>
      <c r="V9633" s="12"/>
      <c r="W9633" s="12"/>
      <c r="X9633" s="12"/>
      <c r="Y9633" s="12"/>
      <c r="Z9633" s="12"/>
      <c r="AA9633" s="12"/>
      <c r="AB9633" s="12"/>
      <c r="AC9633" s="12"/>
      <c r="AD9633" s="12"/>
      <c r="AE9633" s="12">
        <v>5</v>
      </c>
      <c r="AF9633" s="12">
        <v>0</v>
      </c>
      <c r="AG9633" s="12">
        <v>1</v>
      </c>
      <c r="AH9633" s="12" t="s">
        <v>411</v>
      </c>
      <c r="AI9633" s="12" t="s">
        <v>411</v>
      </c>
      <c r="AJ9633" s="12">
        <v>2</v>
      </c>
      <c r="AK9633" s="12">
        <v>1</v>
      </c>
      <c r="AL9633" s="12">
        <v>1</v>
      </c>
      <c r="AM9633" s="12" t="s">
        <v>55</v>
      </c>
      <c r="AN9633" s="12" t="s">
        <v>56</v>
      </c>
      <c r="AO9633" s="12"/>
      <c r="AP9633" s="12">
        <v>1</v>
      </c>
      <c r="AQ9633" s="12" t="s">
        <v>57</v>
      </c>
      <c r="AR9633" s="12">
        <v>0</v>
      </c>
      <c r="AS9633" s="12"/>
      <c r="AT9633" s="12"/>
      <c r="AU9633" s="12"/>
      <c r="AV9633" s="12"/>
      <c r="AW9633" s="12" t="s">
        <v>58</v>
      </c>
      <c r="AX9633" s="12">
        <v>0</v>
      </c>
      <c r="AY9633" s="12">
        <v>2</v>
      </c>
      <c r="AZ9633" s="12">
        <v>1.25</v>
      </c>
      <c r="BA9633" s="12">
        <v>1.25</v>
      </c>
      <c r="BB9633" s="12" t="s">
        <v>59</v>
      </c>
    </row>
    <row r="9634" spans="1:54" x14ac:dyDescent="0.2">
      <c r="A9634" s="7" t="str">
        <f>VLOOKUP(G9634,'Matching-Tabelle'!$A$76:$B$80,2,FALSE)</f>
        <v>stefan.fuellemann@tkb.ch</v>
      </c>
      <c r="B9634" s="7" t="str">
        <f>VLOOKUP(J9634,'Matching-Tabelle'!$A$1:$B$66,2,FALSE)</f>
        <v>Proj DigiPF</v>
      </c>
      <c r="C9634" s="7" t="str">
        <f>IF(VLOOKUP(J9634,'Matching-Tabelle'!$A$1:$CB$66,3,FALSE)=0,"",VLOOKUP(J9634,'Matching-Tabelle'!$A$1:$CB$66,3,FALSE))</f>
        <v>Progr Digitalisierung</v>
      </c>
      <c r="D9634" s="7">
        <v>1.25</v>
      </c>
      <c r="E9634" s="7" t="s">
        <v>6112</v>
      </c>
      <c r="F9634" s="8">
        <v>42758</v>
      </c>
      <c r="G9634" s="12" t="s">
        <v>3856</v>
      </c>
      <c r="H9634" s="12" t="s">
        <v>3857</v>
      </c>
      <c r="I9634" s="12" t="s">
        <v>3858</v>
      </c>
      <c r="J9634" s="12">
        <v>2500236</v>
      </c>
      <c r="K9634" s="12" t="s">
        <v>701</v>
      </c>
      <c r="L9634" s="12" t="s">
        <v>702</v>
      </c>
      <c r="M9634" s="12">
        <v>990001</v>
      </c>
      <c r="N9634" s="12" t="s">
        <v>51</v>
      </c>
      <c r="O9634" s="12">
        <v>0.74</v>
      </c>
      <c r="P9634" s="12"/>
      <c r="Q9634" s="12">
        <v>0.74</v>
      </c>
      <c r="R9634" s="12"/>
      <c r="S9634" s="12" t="s">
        <v>6112</v>
      </c>
      <c r="T9634" s="12"/>
      <c r="U9634" s="12"/>
      <c r="V9634" s="12"/>
      <c r="W9634" s="12"/>
      <c r="X9634" s="12"/>
      <c r="Y9634" s="12"/>
      <c r="Z9634" s="12"/>
      <c r="AA9634" s="12"/>
      <c r="AB9634" s="12"/>
      <c r="AC9634" s="12"/>
      <c r="AD9634" s="12"/>
      <c r="AE9634" s="12">
        <v>5</v>
      </c>
      <c r="AF9634" s="12">
        <v>0</v>
      </c>
      <c r="AG9634" s="12">
        <v>1</v>
      </c>
      <c r="AH9634" s="12" t="s">
        <v>411</v>
      </c>
      <c r="AI9634" s="12" t="s">
        <v>411</v>
      </c>
      <c r="AJ9634" s="12">
        <v>2</v>
      </c>
      <c r="AK9634" s="12">
        <v>1</v>
      </c>
      <c r="AL9634" s="12">
        <v>1</v>
      </c>
      <c r="AM9634" s="12" t="s">
        <v>55</v>
      </c>
      <c r="AN9634" s="12" t="s">
        <v>56</v>
      </c>
      <c r="AO9634" s="12"/>
      <c r="AP9634" s="12">
        <v>1</v>
      </c>
      <c r="AQ9634" s="12" t="s">
        <v>57</v>
      </c>
      <c r="AR9634" s="12">
        <v>0</v>
      </c>
      <c r="AS9634" s="12"/>
      <c r="AT9634" s="12"/>
      <c r="AU9634" s="12"/>
      <c r="AV9634" s="12"/>
      <c r="AW9634" s="12" t="s">
        <v>58</v>
      </c>
      <c r="AX9634" s="12">
        <v>0</v>
      </c>
      <c r="AY9634" s="12">
        <v>2</v>
      </c>
      <c r="AZ9634" s="12">
        <v>0.74</v>
      </c>
      <c r="BA9634" s="12">
        <v>0.74</v>
      </c>
      <c r="BB9634" s="12" t="s">
        <v>59</v>
      </c>
    </row>
    <row r="9635" spans="1:54" x14ac:dyDescent="0.2">
      <c r="A9635" s="7" t="str">
        <f>VLOOKUP(G9635,'Matching-Tabelle'!$A$76:$B$80,2,FALSE)</f>
        <v>stefan.fuellemann@tkb.ch</v>
      </c>
      <c r="B9635" s="7" t="str">
        <f>VLOOKUP(J9635,'Matching-Tabelle'!$A$1:$B$66,2,FALSE)</f>
        <v>Proj DigiPF</v>
      </c>
      <c r="C9635" s="7" t="str">
        <f>IF(VLOOKUP(J9635,'Matching-Tabelle'!$A$1:$CB$66,3,FALSE)=0,"",VLOOKUP(J9635,'Matching-Tabelle'!$A$1:$CB$66,3,FALSE))</f>
        <v>Progr Digitalisierung</v>
      </c>
      <c r="D9635" s="7">
        <v>0.74</v>
      </c>
      <c r="E9635" s="7" t="s">
        <v>7854</v>
      </c>
      <c r="F9635" s="8">
        <v>42758</v>
      </c>
      <c r="G9635" s="12" t="s">
        <v>3856</v>
      </c>
      <c r="H9635" s="12" t="s">
        <v>3857</v>
      </c>
      <c r="I9635" s="12" t="s">
        <v>3858</v>
      </c>
      <c r="J9635" s="12">
        <v>2500236</v>
      </c>
      <c r="K9635" s="12" t="s">
        <v>701</v>
      </c>
      <c r="L9635" s="12" t="s">
        <v>702</v>
      </c>
      <c r="M9635" s="12">
        <v>990001</v>
      </c>
      <c r="N9635" s="12" t="s">
        <v>51</v>
      </c>
      <c r="O9635" s="12">
        <v>0.98</v>
      </c>
      <c r="P9635" s="12"/>
      <c r="Q9635" s="12">
        <v>0.98</v>
      </c>
      <c r="R9635" s="12"/>
      <c r="S9635" s="12" t="s">
        <v>7854</v>
      </c>
      <c r="T9635" s="12"/>
      <c r="U9635" s="12"/>
      <c r="V9635" s="12"/>
      <c r="W9635" s="12"/>
      <c r="X9635" s="12"/>
      <c r="Y9635" s="12"/>
      <c r="Z9635" s="12"/>
      <c r="AA9635" s="12"/>
      <c r="AB9635" s="12"/>
      <c r="AC9635" s="12"/>
      <c r="AD9635" s="12"/>
      <c r="AE9635" s="12">
        <v>5</v>
      </c>
      <c r="AF9635" s="12">
        <v>0</v>
      </c>
      <c r="AG9635" s="12">
        <v>1</v>
      </c>
      <c r="AH9635" s="12" t="s">
        <v>411</v>
      </c>
      <c r="AI9635" s="12" t="s">
        <v>411</v>
      </c>
      <c r="AJ9635" s="12">
        <v>2</v>
      </c>
      <c r="AK9635" s="12">
        <v>1</v>
      </c>
      <c r="AL9635" s="12">
        <v>1</v>
      </c>
      <c r="AM9635" s="12" t="s">
        <v>55</v>
      </c>
      <c r="AN9635" s="12" t="s">
        <v>56</v>
      </c>
      <c r="AO9635" s="12"/>
      <c r="AP9635" s="12">
        <v>1</v>
      </c>
      <c r="AQ9635" s="12" t="s">
        <v>57</v>
      </c>
      <c r="AR9635" s="12">
        <v>0</v>
      </c>
      <c r="AS9635" s="12"/>
      <c r="AT9635" s="12"/>
      <c r="AU9635" s="12"/>
      <c r="AV9635" s="12"/>
      <c r="AW9635" s="12" t="s">
        <v>58</v>
      </c>
      <c r="AX9635" s="12">
        <v>0</v>
      </c>
      <c r="AY9635" s="12">
        <v>2</v>
      </c>
      <c r="AZ9635" s="12">
        <v>0.98</v>
      </c>
      <c r="BA9635" s="12">
        <v>0.98</v>
      </c>
      <c r="BB9635" s="12" t="s">
        <v>59</v>
      </c>
    </row>
    <row r="9636" spans="1:54" x14ac:dyDescent="0.2">
      <c r="A9636" s="7" t="str">
        <f>VLOOKUP(G9636,'Matching-Tabelle'!$A$76:$B$80,2,FALSE)</f>
        <v>stefan.fuellemann@tkb.ch</v>
      </c>
      <c r="B9636" s="7" t="str">
        <f>VLOOKUP(J9636,'Matching-Tabelle'!$A$1:$B$66,2,FALSE)</f>
        <v>WPI RTB</v>
      </c>
      <c r="C9636" s="7" t="str">
        <f>IF(VLOOKUP(J9636,'Matching-Tabelle'!$A$1:$CB$66,3,FALSE)=0,"",VLOOKUP(J9636,'Matching-Tabelle'!$A$1:$CB$66,3,FALSE))</f>
        <v/>
      </c>
      <c r="D9636" s="7">
        <v>0.98</v>
      </c>
      <c r="E9636" s="7" t="s">
        <v>7855</v>
      </c>
      <c r="F9636" s="8">
        <v>42758</v>
      </c>
      <c r="G9636" s="12" t="s">
        <v>3856</v>
      </c>
      <c r="H9636" s="12" t="s">
        <v>3857</v>
      </c>
      <c r="I9636" s="12" t="s">
        <v>3858</v>
      </c>
      <c r="J9636" s="12">
        <v>22</v>
      </c>
      <c r="K9636" s="12" t="s">
        <v>88</v>
      </c>
      <c r="L9636" s="12" t="s">
        <v>89</v>
      </c>
      <c r="M9636" s="12">
        <v>990001</v>
      </c>
      <c r="N9636" s="12" t="s">
        <v>51</v>
      </c>
      <c r="O9636" s="12">
        <v>0.21</v>
      </c>
      <c r="P9636" s="12"/>
      <c r="Q9636" s="12">
        <v>0.21</v>
      </c>
      <c r="R9636" s="12"/>
      <c r="S9636" s="12" t="s">
        <v>7855</v>
      </c>
      <c r="T9636" s="12"/>
      <c r="U9636" s="12"/>
      <c r="V9636" s="12"/>
      <c r="W9636" s="12"/>
      <c r="X9636" s="12"/>
      <c r="Y9636" s="12"/>
      <c r="Z9636" s="12"/>
      <c r="AA9636" s="12"/>
      <c r="AB9636" s="12"/>
      <c r="AC9636" s="12"/>
      <c r="AD9636" s="12"/>
      <c r="AE9636" s="12">
        <v>12</v>
      </c>
      <c r="AF9636" s="12">
        <v>7.6</v>
      </c>
      <c r="AG9636" s="12">
        <v>5</v>
      </c>
      <c r="AH9636" s="12" t="s">
        <v>53</v>
      </c>
      <c r="AI9636" s="12" t="s">
        <v>54</v>
      </c>
      <c r="AJ9636" s="12">
        <v>2</v>
      </c>
      <c r="AK9636" s="12">
        <v>1</v>
      </c>
      <c r="AL9636" s="12">
        <v>1</v>
      </c>
      <c r="AM9636" s="12" t="s">
        <v>55</v>
      </c>
      <c r="AN9636" s="12" t="s">
        <v>56</v>
      </c>
      <c r="AO9636" s="12"/>
      <c r="AP9636" s="12">
        <v>1</v>
      </c>
      <c r="AQ9636" s="12" t="s">
        <v>57</v>
      </c>
      <c r="AR9636" s="12">
        <v>0</v>
      </c>
      <c r="AS9636" s="12"/>
      <c r="AT9636" s="12"/>
      <c r="AU9636" s="12"/>
      <c r="AV9636" s="12"/>
      <c r="AW9636" s="12" t="s">
        <v>58</v>
      </c>
      <c r="AX9636" s="12">
        <v>0</v>
      </c>
      <c r="AY9636" s="12">
        <v>2</v>
      </c>
      <c r="AZ9636" s="12">
        <v>0.21</v>
      </c>
      <c r="BA9636" s="12">
        <v>0.21</v>
      </c>
      <c r="BB9636" s="12" t="s">
        <v>59</v>
      </c>
    </row>
    <row r="9637" spans="1:54" x14ac:dyDescent="0.2">
      <c r="A9637" s="7" t="str">
        <f>VLOOKUP(G9637,'Matching-Tabelle'!$A$76:$B$80,2,FALSE)</f>
        <v>stefan.fuellemann@tkb.ch</v>
      </c>
      <c r="B9637" s="7" t="str">
        <f>VLOOKUP(J9637,'Matching-Tabelle'!$A$1:$B$66,2,FALSE)</f>
        <v>WPI CTB</v>
      </c>
      <c r="C9637" s="7" t="str">
        <f>IF(VLOOKUP(J9637,'Matching-Tabelle'!$A$1:$CB$66,3,FALSE)=0,"",VLOOKUP(J9637,'Matching-Tabelle'!$A$1:$CB$66,3,FALSE))</f>
        <v/>
      </c>
      <c r="D9637" s="7">
        <v>0.21</v>
      </c>
      <c r="E9637" s="7" t="s">
        <v>7856</v>
      </c>
      <c r="F9637" s="8">
        <v>42758</v>
      </c>
      <c r="G9637" s="12" t="s">
        <v>3856</v>
      </c>
      <c r="H9637" s="12" t="s">
        <v>3857</v>
      </c>
      <c r="I9637" s="12" t="s">
        <v>3858</v>
      </c>
      <c r="J9637" s="12">
        <v>929</v>
      </c>
      <c r="K9637" s="12" t="s">
        <v>784</v>
      </c>
      <c r="L9637" s="12" t="s">
        <v>785</v>
      </c>
      <c r="M9637" s="12">
        <v>990001</v>
      </c>
      <c r="N9637" s="12" t="s">
        <v>51</v>
      </c>
      <c r="O9637" s="12">
        <v>0.15</v>
      </c>
      <c r="P9637" s="12"/>
      <c r="Q9637" s="12">
        <v>0.15</v>
      </c>
      <c r="R9637" s="12"/>
      <c r="S9637" s="12" t="s">
        <v>7856</v>
      </c>
      <c r="T9637" s="12"/>
      <c r="U9637" s="12"/>
      <c r="V9637" s="12"/>
      <c r="W9637" s="12"/>
      <c r="X9637" s="12"/>
      <c r="Y9637" s="12"/>
      <c r="Z9637" s="12"/>
      <c r="AA9637" s="12"/>
      <c r="AB9637" s="12"/>
      <c r="AC9637" s="12"/>
      <c r="AD9637" s="12"/>
      <c r="AE9637" s="12">
        <v>12</v>
      </c>
      <c r="AF9637" s="12">
        <v>7.6</v>
      </c>
      <c r="AG9637" s="12">
        <v>5</v>
      </c>
      <c r="AH9637" s="12" t="s">
        <v>53</v>
      </c>
      <c r="AI9637" s="12" t="s">
        <v>54</v>
      </c>
      <c r="AJ9637" s="12">
        <v>2</v>
      </c>
      <c r="AK9637" s="12">
        <v>1</v>
      </c>
      <c r="AL9637" s="12">
        <v>1</v>
      </c>
      <c r="AM9637" s="12" t="s">
        <v>55</v>
      </c>
      <c r="AN9637" s="12" t="s">
        <v>56</v>
      </c>
      <c r="AO9637" s="12"/>
      <c r="AP9637" s="12">
        <v>1</v>
      </c>
      <c r="AQ9637" s="12" t="s">
        <v>57</v>
      </c>
      <c r="AR9637" s="12">
        <v>0</v>
      </c>
      <c r="AS9637" s="12"/>
      <c r="AT9637" s="12"/>
      <c r="AU9637" s="12"/>
      <c r="AV9637" s="12"/>
      <c r="AW9637" s="12" t="s">
        <v>58</v>
      </c>
      <c r="AX9637" s="12">
        <v>0</v>
      </c>
      <c r="AY9637" s="12">
        <v>2</v>
      </c>
      <c r="AZ9637" s="12">
        <v>0.15</v>
      </c>
      <c r="BA9637" s="12">
        <v>0.15</v>
      </c>
      <c r="BB9637" s="12" t="s">
        <v>59</v>
      </c>
    </row>
    <row r="9638" spans="1:54" x14ac:dyDescent="0.2">
      <c r="A9638" s="7" t="str">
        <f>VLOOKUP(G9638,'Matching-Tabelle'!$A$76:$B$80,2,FALSE)</f>
        <v>stefan.fuellemann@tkb.ch</v>
      </c>
      <c r="B9638" s="7" t="str">
        <f>VLOOKUP(J9638,'Matching-Tabelle'!$A$1:$B$66,2,FALSE)</f>
        <v>WPI Ausbildung</v>
      </c>
      <c r="C9638" s="7" t="str">
        <f>IF(VLOOKUP(J9638,'Matching-Tabelle'!$A$1:$CB$66,3,FALSE)=0,"",VLOOKUP(J9638,'Matching-Tabelle'!$A$1:$CB$66,3,FALSE))</f>
        <v/>
      </c>
      <c r="D9638" s="7">
        <v>0.15</v>
      </c>
      <c r="E9638" s="7" t="s">
        <v>6351</v>
      </c>
      <c r="F9638" s="8">
        <v>42758</v>
      </c>
      <c r="G9638" s="12" t="s">
        <v>3856</v>
      </c>
      <c r="H9638" s="12" t="s">
        <v>3857</v>
      </c>
      <c r="I9638" s="12" t="s">
        <v>3858</v>
      </c>
      <c r="J9638" s="12">
        <v>99</v>
      </c>
      <c r="K9638" s="12" t="s">
        <v>63</v>
      </c>
      <c r="L9638" s="12" t="s">
        <v>64</v>
      </c>
      <c r="M9638" s="12">
        <v>990001</v>
      </c>
      <c r="N9638" s="12" t="s">
        <v>51</v>
      </c>
      <c r="O9638" s="12">
        <v>1</v>
      </c>
      <c r="P9638" s="12"/>
      <c r="Q9638" s="12">
        <v>1</v>
      </c>
      <c r="R9638" s="12"/>
      <c r="S9638" s="12" t="s">
        <v>6351</v>
      </c>
      <c r="T9638" s="12"/>
      <c r="U9638" s="12"/>
      <c r="V9638" s="12"/>
      <c r="W9638" s="12"/>
      <c r="X9638" s="12"/>
      <c r="Y9638" s="12"/>
      <c r="Z9638" s="12"/>
      <c r="AA9638" s="12"/>
      <c r="AB9638" s="12"/>
      <c r="AC9638" s="12"/>
      <c r="AD9638" s="12"/>
      <c r="AE9638" s="12">
        <v>12</v>
      </c>
      <c r="AF9638" s="12">
        <v>7.6</v>
      </c>
      <c r="AG9638" s="12">
        <v>5</v>
      </c>
      <c r="AH9638" s="12" t="s">
        <v>53</v>
      </c>
      <c r="AI9638" s="12" t="s">
        <v>54</v>
      </c>
      <c r="AJ9638" s="12">
        <v>2</v>
      </c>
      <c r="AK9638" s="12">
        <v>1</v>
      </c>
      <c r="AL9638" s="12">
        <v>1</v>
      </c>
      <c r="AM9638" s="12" t="s">
        <v>55</v>
      </c>
      <c r="AN9638" s="12" t="s">
        <v>56</v>
      </c>
      <c r="AO9638" s="12"/>
      <c r="AP9638" s="12">
        <v>1</v>
      </c>
      <c r="AQ9638" s="12" t="s">
        <v>57</v>
      </c>
      <c r="AR9638" s="12">
        <v>0</v>
      </c>
      <c r="AS9638" s="12"/>
      <c r="AT9638" s="12"/>
      <c r="AU9638" s="12"/>
      <c r="AV9638" s="12"/>
      <c r="AW9638" s="12" t="s">
        <v>58</v>
      </c>
      <c r="AX9638" s="12">
        <v>0</v>
      </c>
      <c r="AY9638" s="12">
        <v>2</v>
      </c>
      <c r="AZ9638" s="12">
        <v>1</v>
      </c>
      <c r="BA9638" s="12">
        <v>1</v>
      </c>
      <c r="BB9638" s="12" t="s">
        <v>59</v>
      </c>
    </row>
    <row r="9639" spans="1:54" x14ac:dyDescent="0.2">
      <c r="A9639" s="7" t="str">
        <f>VLOOKUP(G9639,'Matching-Tabelle'!$A$76:$B$80,2,FALSE)</f>
        <v>stefan.fuellemann@tkb.ch</v>
      </c>
      <c r="B9639" s="7" t="str">
        <f>VLOOKUP(J9639,'Matching-Tabelle'!$A$1:$B$66,2,FALSE)</f>
        <v>WPI CTB</v>
      </c>
      <c r="C9639" s="7" t="str">
        <f>IF(VLOOKUP(J9639,'Matching-Tabelle'!$A$1:$CB$66,3,FALSE)=0,"",VLOOKUP(J9639,'Matching-Tabelle'!$A$1:$CB$66,3,FALSE))</f>
        <v/>
      </c>
      <c r="D9639" s="7">
        <v>1</v>
      </c>
      <c r="E9639" s="7" t="s">
        <v>7857</v>
      </c>
      <c r="F9639" s="8">
        <v>42758</v>
      </c>
      <c r="G9639" s="12" t="s">
        <v>3856</v>
      </c>
      <c r="H9639" s="12" t="s">
        <v>3857</v>
      </c>
      <c r="I9639" s="12" t="s">
        <v>3858</v>
      </c>
      <c r="J9639" s="12">
        <v>919</v>
      </c>
      <c r="K9639" s="12" t="s">
        <v>66</v>
      </c>
      <c r="L9639" s="12" t="s">
        <v>67</v>
      </c>
      <c r="M9639" s="12">
        <v>990001</v>
      </c>
      <c r="N9639" s="12" t="s">
        <v>51</v>
      </c>
      <c r="O9639" s="12">
        <v>1.5</v>
      </c>
      <c r="P9639" s="12"/>
      <c r="Q9639" s="12">
        <v>1.5</v>
      </c>
      <c r="R9639" s="12"/>
      <c r="S9639" s="12" t="s">
        <v>7857</v>
      </c>
      <c r="T9639" s="12"/>
      <c r="U9639" s="12"/>
      <c r="V9639" s="12"/>
      <c r="W9639" s="12"/>
      <c r="X9639" s="12"/>
      <c r="Y9639" s="12"/>
      <c r="Z9639" s="12"/>
      <c r="AA9639" s="12"/>
      <c r="AB9639" s="12"/>
      <c r="AC9639" s="12"/>
      <c r="AD9639" s="12"/>
      <c r="AE9639" s="12">
        <v>12</v>
      </c>
      <c r="AF9639" s="12">
        <v>7.6</v>
      </c>
      <c r="AG9639" s="12">
        <v>5</v>
      </c>
      <c r="AH9639" s="12" t="s">
        <v>53</v>
      </c>
      <c r="AI9639" s="12" t="s">
        <v>54</v>
      </c>
      <c r="AJ9639" s="12">
        <v>2</v>
      </c>
      <c r="AK9639" s="12">
        <v>1</v>
      </c>
      <c r="AL9639" s="12">
        <v>1</v>
      </c>
      <c r="AM9639" s="12" t="s">
        <v>55</v>
      </c>
      <c r="AN9639" s="12" t="s">
        <v>56</v>
      </c>
      <c r="AO9639" s="12"/>
      <c r="AP9639" s="12">
        <v>1</v>
      </c>
      <c r="AQ9639" s="12" t="s">
        <v>57</v>
      </c>
      <c r="AR9639" s="12">
        <v>0</v>
      </c>
      <c r="AS9639" s="12"/>
      <c r="AT9639" s="12"/>
      <c r="AU9639" s="12"/>
      <c r="AV9639" s="12"/>
      <c r="AW9639" s="12" t="s">
        <v>58</v>
      </c>
      <c r="AX9639" s="12">
        <v>0</v>
      </c>
      <c r="AY9639" s="12">
        <v>2</v>
      </c>
      <c r="AZ9639" s="12">
        <v>1.5</v>
      </c>
      <c r="BA9639" s="12">
        <v>1.5</v>
      </c>
      <c r="BB9639" s="12" t="s">
        <v>59</v>
      </c>
    </row>
    <row r="9640" spans="1:54" x14ac:dyDescent="0.2">
      <c r="A9640" s="7" t="str">
        <f>VLOOKUP(G9640,'Matching-Tabelle'!$A$76:$B$80,2,FALSE)</f>
        <v>stefan.fuellemann@tkb.ch</v>
      </c>
      <c r="B9640" s="7" t="str">
        <f>VLOOKUP(J9640,'Matching-Tabelle'!$A$1:$B$66,2,FALSE)</f>
        <v>WPI RTB</v>
      </c>
      <c r="C9640" s="7" t="str">
        <f>IF(VLOOKUP(J9640,'Matching-Tabelle'!$A$1:$CB$66,3,FALSE)=0,"",VLOOKUP(J9640,'Matching-Tabelle'!$A$1:$CB$66,3,FALSE))</f>
        <v/>
      </c>
      <c r="D9640" s="7">
        <v>1.5</v>
      </c>
      <c r="E9640" s="7" t="s">
        <v>3859</v>
      </c>
      <c r="F9640" s="8">
        <v>42759</v>
      </c>
      <c r="G9640" s="12" t="s">
        <v>3856</v>
      </c>
      <c r="H9640" s="12" t="s">
        <v>3857</v>
      </c>
      <c r="I9640" s="12" t="s">
        <v>3858</v>
      </c>
      <c r="J9640" s="12">
        <v>19</v>
      </c>
      <c r="K9640" s="12" t="s">
        <v>145</v>
      </c>
      <c r="L9640" s="12" t="s">
        <v>146</v>
      </c>
      <c r="M9640" s="12">
        <v>990001</v>
      </c>
      <c r="N9640" s="12" t="s">
        <v>51</v>
      </c>
      <c r="O9640" s="12">
        <v>1.5</v>
      </c>
      <c r="P9640" s="12"/>
      <c r="Q9640" s="12">
        <v>1.5</v>
      </c>
      <c r="R9640" s="12"/>
      <c r="S9640" s="12" t="s">
        <v>3859</v>
      </c>
      <c r="T9640" s="12"/>
      <c r="U9640" s="12"/>
      <c r="V9640" s="12"/>
      <c r="W9640" s="12"/>
      <c r="X9640" s="12"/>
      <c r="Y9640" s="12"/>
      <c r="Z9640" s="12"/>
      <c r="AA9640" s="12"/>
      <c r="AB9640" s="12"/>
      <c r="AC9640" s="12"/>
      <c r="AD9640" s="12"/>
      <c r="AE9640" s="12">
        <v>12</v>
      </c>
      <c r="AF9640" s="12">
        <v>7.6</v>
      </c>
      <c r="AG9640" s="12">
        <v>5</v>
      </c>
      <c r="AH9640" s="12" t="s">
        <v>53</v>
      </c>
      <c r="AI9640" s="12" t="s">
        <v>54</v>
      </c>
      <c r="AJ9640" s="12">
        <v>2</v>
      </c>
      <c r="AK9640" s="12">
        <v>1</v>
      </c>
      <c r="AL9640" s="12">
        <v>1</v>
      </c>
      <c r="AM9640" s="12" t="s">
        <v>55</v>
      </c>
      <c r="AN9640" s="12" t="s">
        <v>56</v>
      </c>
      <c r="AO9640" s="12"/>
      <c r="AP9640" s="12">
        <v>1</v>
      </c>
      <c r="AQ9640" s="12" t="s">
        <v>57</v>
      </c>
      <c r="AR9640" s="12">
        <v>0</v>
      </c>
      <c r="AS9640" s="12"/>
      <c r="AT9640" s="12"/>
      <c r="AU9640" s="12"/>
      <c r="AV9640" s="12"/>
      <c r="AW9640" s="12" t="s">
        <v>58</v>
      </c>
      <c r="AX9640" s="12">
        <v>0</v>
      </c>
      <c r="AY9640" s="12">
        <v>2</v>
      </c>
      <c r="AZ9640" s="12">
        <v>1.5</v>
      </c>
      <c r="BA9640" s="12">
        <v>1.5</v>
      </c>
      <c r="BB9640" s="12" t="s">
        <v>59</v>
      </c>
    </row>
    <row r="9641" spans="1:54" x14ac:dyDescent="0.2">
      <c r="A9641" s="7" t="str">
        <f>VLOOKUP(G9641,'Matching-Tabelle'!$A$76:$B$80,2,FALSE)</f>
        <v>stefan.fuellemann@tkb.ch</v>
      </c>
      <c r="B9641" s="7" t="str">
        <f>VLOOKUP(J9641,'Matching-Tabelle'!$A$1:$B$66,2,FALSE)</f>
        <v>WPI CTB</v>
      </c>
      <c r="C9641" s="7" t="str">
        <f>IF(VLOOKUP(J9641,'Matching-Tabelle'!$A$1:$CB$66,3,FALSE)=0,"",VLOOKUP(J9641,'Matching-Tabelle'!$A$1:$CB$66,3,FALSE))</f>
        <v/>
      </c>
      <c r="D9641" s="7">
        <v>1.5</v>
      </c>
      <c r="E9641" s="7" t="s">
        <v>4299</v>
      </c>
      <c r="F9641" s="8">
        <v>42759</v>
      </c>
      <c r="G9641" s="12" t="s">
        <v>3856</v>
      </c>
      <c r="H9641" s="12" t="s">
        <v>3857</v>
      </c>
      <c r="I9641" s="12" t="s">
        <v>3858</v>
      </c>
      <c r="J9641" s="12">
        <v>921</v>
      </c>
      <c r="K9641" s="12" t="s">
        <v>224</v>
      </c>
      <c r="L9641" s="12" t="s">
        <v>225</v>
      </c>
      <c r="M9641" s="12">
        <v>990001</v>
      </c>
      <c r="N9641" s="12" t="s">
        <v>51</v>
      </c>
      <c r="O9641" s="12">
        <v>0.5</v>
      </c>
      <c r="P9641" s="12"/>
      <c r="Q9641" s="12">
        <v>0.5</v>
      </c>
      <c r="R9641" s="12"/>
      <c r="S9641" s="12" t="s">
        <v>4299</v>
      </c>
      <c r="T9641" s="12"/>
      <c r="U9641" s="12"/>
      <c r="V9641" s="12"/>
      <c r="W9641" s="12"/>
      <c r="X9641" s="12"/>
      <c r="Y9641" s="12"/>
      <c r="Z9641" s="12"/>
      <c r="AA9641" s="12"/>
      <c r="AB9641" s="12"/>
      <c r="AC9641" s="12"/>
      <c r="AD9641" s="12"/>
      <c r="AE9641" s="12">
        <v>12</v>
      </c>
      <c r="AF9641" s="12">
        <v>7.6</v>
      </c>
      <c r="AG9641" s="12">
        <v>5</v>
      </c>
      <c r="AH9641" s="12" t="s">
        <v>53</v>
      </c>
      <c r="AI9641" s="12" t="s">
        <v>54</v>
      </c>
      <c r="AJ9641" s="12">
        <v>2</v>
      </c>
      <c r="AK9641" s="12">
        <v>1</v>
      </c>
      <c r="AL9641" s="12">
        <v>1</v>
      </c>
      <c r="AM9641" s="12" t="s">
        <v>55</v>
      </c>
      <c r="AN9641" s="12" t="s">
        <v>56</v>
      </c>
      <c r="AO9641" s="12"/>
      <c r="AP9641" s="12">
        <v>1</v>
      </c>
      <c r="AQ9641" s="12" t="s">
        <v>57</v>
      </c>
      <c r="AR9641" s="12">
        <v>0</v>
      </c>
      <c r="AS9641" s="12"/>
      <c r="AT9641" s="12"/>
      <c r="AU9641" s="12"/>
      <c r="AV9641" s="12"/>
      <c r="AW9641" s="12" t="s">
        <v>58</v>
      </c>
      <c r="AX9641" s="12">
        <v>0</v>
      </c>
      <c r="AY9641" s="12">
        <v>2</v>
      </c>
      <c r="AZ9641" s="12">
        <v>0.5</v>
      </c>
      <c r="BA9641" s="12">
        <v>0.5</v>
      </c>
      <c r="BB9641" s="12" t="s">
        <v>59</v>
      </c>
    </row>
    <row r="9642" spans="1:54" x14ac:dyDescent="0.2">
      <c r="A9642" s="7" t="str">
        <f>VLOOKUP(G9642,'Matching-Tabelle'!$A$76:$B$80,2,FALSE)</f>
        <v>stefan.fuellemann@tkb.ch</v>
      </c>
      <c r="B9642" s="7" t="str">
        <f>VLOOKUP(J9642,'Matching-Tabelle'!$A$1:$B$66,2,FALSE)</f>
        <v>WPI CTB</v>
      </c>
      <c r="C9642" s="7" t="str">
        <f>IF(VLOOKUP(J9642,'Matching-Tabelle'!$A$1:$CB$66,3,FALSE)=0,"",VLOOKUP(J9642,'Matching-Tabelle'!$A$1:$CB$66,3,FALSE))</f>
        <v/>
      </c>
      <c r="D9642" s="7">
        <v>0.5</v>
      </c>
      <c r="E9642" s="7" t="s">
        <v>7858</v>
      </c>
      <c r="F9642" s="8">
        <v>42759</v>
      </c>
      <c r="G9642" s="12" t="s">
        <v>3856</v>
      </c>
      <c r="H9642" s="12" t="s">
        <v>3857</v>
      </c>
      <c r="I9642" s="12" t="s">
        <v>3858</v>
      </c>
      <c r="J9642" s="12">
        <v>921</v>
      </c>
      <c r="K9642" s="12" t="s">
        <v>224</v>
      </c>
      <c r="L9642" s="12" t="s">
        <v>225</v>
      </c>
      <c r="M9642" s="12">
        <v>990001</v>
      </c>
      <c r="N9642" s="12" t="s">
        <v>51</v>
      </c>
      <c r="O9642" s="12">
        <v>6.5</v>
      </c>
      <c r="P9642" s="12"/>
      <c r="Q9642" s="12">
        <v>6.5</v>
      </c>
      <c r="R9642" s="12"/>
      <c r="S9642" s="12" t="s">
        <v>7858</v>
      </c>
      <c r="T9642" s="12"/>
      <c r="U9642" s="12"/>
      <c r="V9642" s="12"/>
      <c r="W9642" s="12"/>
      <c r="X9642" s="12"/>
      <c r="Y9642" s="12"/>
      <c r="Z9642" s="12"/>
      <c r="AA9642" s="12"/>
      <c r="AB9642" s="12"/>
      <c r="AC9642" s="12"/>
      <c r="AD9642" s="12"/>
      <c r="AE9642" s="12">
        <v>12</v>
      </c>
      <c r="AF9642" s="12">
        <v>7.6</v>
      </c>
      <c r="AG9642" s="12">
        <v>5</v>
      </c>
      <c r="AH9642" s="12" t="s">
        <v>53</v>
      </c>
      <c r="AI9642" s="12" t="s">
        <v>54</v>
      </c>
      <c r="AJ9642" s="12">
        <v>2</v>
      </c>
      <c r="AK9642" s="12">
        <v>1</v>
      </c>
      <c r="AL9642" s="12">
        <v>1</v>
      </c>
      <c r="AM9642" s="12" t="s">
        <v>55</v>
      </c>
      <c r="AN9642" s="12" t="s">
        <v>56</v>
      </c>
      <c r="AO9642" s="12"/>
      <c r="AP9642" s="12">
        <v>1</v>
      </c>
      <c r="AQ9642" s="12" t="s">
        <v>57</v>
      </c>
      <c r="AR9642" s="12">
        <v>0</v>
      </c>
      <c r="AS9642" s="12"/>
      <c r="AT9642" s="12"/>
      <c r="AU9642" s="12"/>
      <c r="AV9642" s="12"/>
      <c r="AW9642" s="12" t="s">
        <v>58</v>
      </c>
      <c r="AX9642" s="12">
        <v>0</v>
      </c>
      <c r="AY9642" s="12">
        <v>2</v>
      </c>
      <c r="AZ9642" s="12">
        <v>6.5</v>
      </c>
      <c r="BA9642" s="12">
        <v>6.5</v>
      </c>
      <c r="BB9642" s="12" t="s">
        <v>59</v>
      </c>
    </row>
    <row r="9643" spans="1:54" x14ac:dyDescent="0.2">
      <c r="A9643" s="7" t="str">
        <f>VLOOKUP(G9643,'Matching-Tabelle'!$A$76:$B$80,2,FALSE)</f>
        <v>stefan.fuellemann@tkb.ch</v>
      </c>
      <c r="B9643" s="7" t="str">
        <f>VLOOKUP(J9643,'Matching-Tabelle'!$A$1:$B$66,2,FALSE)</f>
        <v>Proj HR SYS</v>
      </c>
      <c r="C9643" s="7" t="str">
        <f>IF(VLOOKUP(J9643,'Matching-Tabelle'!$A$1:$CB$66,3,FALSE)=0,"",VLOOKUP(J9643,'Matching-Tabelle'!$A$1:$CB$66,3,FALSE))</f>
        <v/>
      </c>
      <c r="D9643" s="7">
        <v>6.5</v>
      </c>
      <c r="E9643" s="7" t="s">
        <v>7859</v>
      </c>
      <c r="F9643" s="8">
        <v>42759</v>
      </c>
      <c r="G9643" s="12" t="s">
        <v>3856</v>
      </c>
      <c r="H9643" s="12" t="s">
        <v>3857</v>
      </c>
      <c r="I9643" s="12" t="s">
        <v>3858</v>
      </c>
      <c r="J9643" s="12">
        <v>2000232</v>
      </c>
      <c r="K9643" s="12" t="s">
        <v>60</v>
      </c>
      <c r="L9643" s="12" t="s">
        <v>61</v>
      </c>
      <c r="M9643" s="12">
        <v>990001</v>
      </c>
      <c r="N9643" s="12" t="s">
        <v>51</v>
      </c>
      <c r="O9643" s="12">
        <v>0.25</v>
      </c>
      <c r="P9643" s="12"/>
      <c r="Q9643" s="12">
        <v>0.25</v>
      </c>
      <c r="R9643" s="12"/>
      <c r="S9643" s="12" t="s">
        <v>7859</v>
      </c>
      <c r="T9643" s="12"/>
      <c r="U9643" s="12"/>
      <c r="V9643" s="12"/>
      <c r="W9643" s="12"/>
      <c r="X9643" s="12"/>
      <c r="Y9643" s="12"/>
      <c r="Z9643" s="12"/>
      <c r="AA9643" s="12"/>
      <c r="AB9643" s="12"/>
      <c r="AC9643" s="12"/>
      <c r="AD9643" s="12"/>
      <c r="AE9643" s="12">
        <v>12</v>
      </c>
      <c r="AF9643" s="12">
        <v>7.6</v>
      </c>
      <c r="AG9643" s="12">
        <v>5</v>
      </c>
      <c r="AH9643" s="12" t="s">
        <v>53</v>
      </c>
      <c r="AI9643" s="12" t="s">
        <v>54</v>
      </c>
      <c r="AJ9643" s="12">
        <v>2</v>
      </c>
      <c r="AK9643" s="12">
        <v>1</v>
      </c>
      <c r="AL9643" s="12">
        <v>1</v>
      </c>
      <c r="AM9643" s="12" t="s">
        <v>55</v>
      </c>
      <c r="AN9643" s="12" t="s">
        <v>56</v>
      </c>
      <c r="AO9643" s="12"/>
      <c r="AP9643" s="12">
        <v>1</v>
      </c>
      <c r="AQ9643" s="12" t="s">
        <v>57</v>
      </c>
      <c r="AR9643" s="12">
        <v>0</v>
      </c>
      <c r="AS9643" s="12"/>
      <c r="AT9643" s="12"/>
      <c r="AU9643" s="12"/>
      <c r="AV9643" s="12"/>
      <c r="AW9643" s="12" t="s">
        <v>58</v>
      </c>
      <c r="AX9643" s="12">
        <v>0</v>
      </c>
      <c r="AY9643" s="12">
        <v>2</v>
      </c>
      <c r="AZ9643" s="12">
        <v>0.25</v>
      </c>
      <c r="BA9643" s="12">
        <v>0.25</v>
      </c>
      <c r="BB9643" s="12" t="s">
        <v>59</v>
      </c>
    </row>
    <row r="9644" spans="1:54" x14ac:dyDescent="0.2">
      <c r="A9644" s="7" t="str">
        <f>VLOOKUP(G9644,'Matching-Tabelle'!$A$76:$B$80,2,FALSE)</f>
        <v>stefan.fuellemann@tkb.ch</v>
      </c>
      <c r="B9644" s="7" t="str">
        <f>VLOOKUP(J9644,'Matching-Tabelle'!$A$1:$B$66,2,FALSE)</f>
        <v>WPI CTB</v>
      </c>
      <c r="C9644" s="7" t="str">
        <f>IF(VLOOKUP(J9644,'Matching-Tabelle'!$A$1:$CB$66,3,FALSE)=0,"",VLOOKUP(J9644,'Matching-Tabelle'!$A$1:$CB$66,3,FALSE))</f>
        <v/>
      </c>
      <c r="D9644" s="7">
        <v>0.25</v>
      </c>
      <c r="E9644" s="7" t="s">
        <v>7860</v>
      </c>
      <c r="F9644" s="8">
        <v>42759</v>
      </c>
      <c r="G9644" s="12" t="s">
        <v>3856</v>
      </c>
      <c r="H9644" s="12" t="s">
        <v>3857</v>
      </c>
      <c r="I9644" s="12" t="s">
        <v>3858</v>
      </c>
      <c r="J9644" s="12">
        <v>920</v>
      </c>
      <c r="K9644" s="12" t="s">
        <v>148</v>
      </c>
      <c r="L9644" s="12" t="s">
        <v>149</v>
      </c>
      <c r="M9644" s="12">
        <v>990001</v>
      </c>
      <c r="N9644" s="12" t="s">
        <v>51</v>
      </c>
      <c r="O9644" s="12">
        <v>0.5</v>
      </c>
      <c r="P9644" s="12"/>
      <c r="Q9644" s="12">
        <v>0.5</v>
      </c>
      <c r="R9644" s="12"/>
      <c r="S9644" s="12" t="s">
        <v>7860</v>
      </c>
      <c r="T9644" s="12"/>
      <c r="U9644" s="12"/>
      <c r="V9644" s="12"/>
      <c r="W9644" s="12"/>
      <c r="X9644" s="12"/>
      <c r="Y9644" s="12"/>
      <c r="Z9644" s="12"/>
      <c r="AA9644" s="12"/>
      <c r="AB9644" s="12"/>
      <c r="AC9644" s="12"/>
      <c r="AD9644" s="12"/>
      <c r="AE9644" s="12">
        <v>12</v>
      </c>
      <c r="AF9644" s="12">
        <v>7.6</v>
      </c>
      <c r="AG9644" s="12">
        <v>5</v>
      </c>
      <c r="AH9644" s="12" t="s">
        <v>53</v>
      </c>
      <c r="AI9644" s="12" t="s">
        <v>54</v>
      </c>
      <c r="AJ9644" s="12">
        <v>2</v>
      </c>
      <c r="AK9644" s="12">
        <v>1</v>
      </c>
      <c r="AL9644" s="12">
        <v>1</v>
      </c>
      <c r="AM9644" s="12" t="s">
        <v>55</v>
      </c>
      <c r="AN9644" s="12" t="s">
        <v>56</v>
      </c>
      <c r="AO9644" s="12"/>
      <c r="AP9644" s="12">
        <v>1</v>
      </c>
      <c r="AQ9644" s="12" t="s">
        <v>57</v>
      </c>
      <c r="AR9644" s="12">
        <v>0</v>
      </c>
      <c r="AS9644" s="12"/>
      <c r="AT9644" s="12"/>
      <c r="AU9644" s="12"/>
      <c r="AV9644" s="12"/>
      <c r="AW9644" s="12" t="s">
        <v>58</v>
      </c>
      <c r="AX9644" s="12">
        <v>0</v>
      </c>
      <c r="AY9644" s="12">
        <v>2</v>
      </c>
      <c r="AZ9644" s="12">
        <v>0.5</v>
      </c>
      <c r="BA9644" s="12">
        <v>0.5</v>
      </c>
      <c r="BB9644" s="12" t="s">
        <v>59</v>
      </c>
    </row>
    <row r="9645" spans="1:54" x14ac:dyDescent="0.2">
      <c r="A9645" s="7" t="str">
        <f>VLOOKUP(G9645,'Matching-Tabelle'!$A$76:$B$80,2,FALSE)</f>
        <v>stefan.fuellemann@tkb.ch</v>
      </c>
      <c r="B9645" s="7" t="str">
        <f>VLOOKUP(J9645,'Matching-Tabelle'!$A$1:$B$66,2,FALSE)</f>
        <v>WPI RTB</v>
      </c>
      <c r="C9645" s="7" t="str">
        <f>IF(VLOOKUP(J9645,'Matching-Tabelle'!$A$1:$CB$66,3,FALSE)=0,"",VLOOKUP(J9645,'Matching-Tabelle'!$A$1:$CB$66,3,FALSE))</f>
        <v/>
      </c>
      <c r="D9645" s="7">
        <v>0.5</v>
      </c>
      <c r="E9645" s="7" t="s">
        <v>7861</v>
      </c>
      <c r="F9645" s="8">
        <v>42759</v>
      </c>
      <c r="G9645" s="12" t="s">
        <v>3856</v>
      </c>
      <c r="H9645" s="12" t="s">
        <v>3857</v>
      </c>
      <c r="I9645" s="12" t="s">
        <v>3858</v>
      </c>
      <c r="J9645" s="12">
        <v>22</v>
      </c>
      <c r="K9645" s="12" t="s">
        <v>88</v>
      </c>
      <c r="L9645" s="12" t="s">
        <v>89</v>
      </c>
      <c r="M9645" s="12">
        <v>990001</v>
      </c>
      <c r="N9645" s="12" t="s">
        <v>51</v>
      </c>
      <c r="O9645" s="12">
        <v>0.5</v>
      </c>
      <c r="P9645" s="12"/>
      <c r="Q9645" s="12">
        <v>0.5</v>
      </c>
      <c r="R9645" s="12"/>
      <c r="S9645" s="12" t="s">
        <v>7861</v>
      </c>
      <c r="T9645" s="12"/>
      <c r="U9645" s="12"/>
      <c r="V9645" s="12"/>
      <c r="W9645" s="12"/>
      <c r="X9645" s="12"/>
      <c r="Y9645" s="12"/>
      <c r="Z9645" s="12"/>
      <c r="AA9645" s="12"/>
      <c r="AB9645" s="12"/>
      <c r="AC9645" s="12"/>
      <c r="AD9645" s="12"/>
      <c r="AE9645" s="12">
        <v>12</v>
      </c>
      <c r="AF9645" s="12">
        <v>7.6</v>
      </c>
      <c r="AG9645" s="12">
        <v>5</v>
      </c>
      <c r="AH9645" s="12" t="s">
        <v>53</v>
      </c>
      <c r="AI9645" s="12" t="s">
        <v>54</v>
      </c>
      <c r="AJ9645" s="12">
        <v>2</v>
      </c>
      <c r="AK9645" s="12">
        <v>1</v>
      </c>
      <c r="AL9645" s="12">
        <v>1</v>
      </c>
      <c r="AM9645" s="12" t="s">
        <v>55</v>
      </c>
      <c r="AN9645" s="12" t="s">
        <v>56</v>
      </c>
      <c r="AO9645" s="12"/>
      <c r="AP9645" s="12">
        <v>1</v>
      </c>
      <c r="AQ9645" s="12" t="s">
        <v>57</v>
      </c>
      <c r="AR9645" s="12">
        <v>0</v>
      </c>
      <c r="AS9645" s="12"/>
      <c r="AT9645" s="12"/>
      <c r="AU9645" s="12"/>
      <c r="AV9645" s="12"/>
      <c r="AW9645" s="12" t="s">
        <v>58</v>
      </c>
      <c r="AX9645" s="12">
        <v>0</v>
      </c>
      <c r="AY9645" s="12">
        <v>2</v>
      </c>
      <c r="AZ9645" s="12">
        <v>0.5</v>
      </c>
      <c r="BA9645" s="12">
        <v>0.5</v>
      </c>
      <c r="BB9645" s="12" t="s">
        <v>59</v>
      </c>
    </row>
    <row r="9646" spans="1:54" x14ac:dyDescent="0.2">
      <c r="A9646" s="7" t="str">
        <f>VLOOKUP(G9646,'Matching-Tabelle'!$A$76:$B$80,2,FALSE)</f>
        <v>stefan.fuellemann@tkb.ch</v>
      </c>
      <c r="B9646" s="7" t="str">
        <f>VLOOKUP(J9646,'Matching-Tabelle'!$A$1:$B$66,2,FALSE)</f>
        <v>WPI CTB</v>
      </c>
      <c r="C9646" s="7" t="str">
        <f>IF(VLOOKUP(J9646,'Matching-Tabelle'!$A$1:$CB$66,3,FALSE)=0,"",VLOOKUP(J9646,'Matching-Tabelle'!$A$1:$CB$66,3,FALSE))</f>
        <v/>
      </c>
      <c r="D9646" s="7">
        <v>0.5</v>
      </c>
      <c r="E9646" s="7" t="s">
        <v>7862</v>
      </c>
      <c r="F9646" s="8">
        <v>42759</v>
      </c>
      <c r="G9646" s="12" t="s">
        <v>3856</v>
      </c>
      <c r="H9646" s="12" t="s">
        <v>3857</v>
      </c>
      <c r="I9646" s="12" t="s">
        <v>3858</v>
      </c>
      <c r="J9646" s="12">
        <v>919</v>
      </c>
      <c r="K9646" s="12" t="s">
        <v>66</v>
      </c>
      <c r="L9646" s="12" t="s">
        <v>67</v>
      </c>
      <c r="M9646" s="12">
        <v>990001</v>
      </c>
      <c r="N9646" s="12" t="s">
        <v>51</v>
      </c>
      <c r="O9646" s="12">
        <v>0.75</v>
      </c>
      <c r="P9646" s="12"/>
      <c r="Q9646" s="12">
        <v>0.75</v>
      </c>
      <c r="R9646" s="12"/>
      <c r="S9646" s="12" t="s">
        <v>7862</v>
      </c>
      <c r="T9646" s="12"/>
      <c r="U9646" s="12"/>
      <c r="V9646" s="12"/>
      <c r="W9646" s="12"/>
      <c r="X9646" s="12"/>
      <c r="Y9646" s="12"/>
      <c r="Z9646" s="12"/>
      <c r="AA9646" s="12"/>
      <c r="AB9646" s="12"/>
      <c r="AC9646" s="12"/>
      <c r="AD9646" s="12"/>
      <c r="AE9646" s="12">
        <v>12</v>
      </c>
      <c r="AF9646" s="12">
        <v>7.6</v>
      </c>
      <c r="AG9646" s="12">
        <v>5</v>
      </c>
      <c r="AH9646" s="12" t="s">
        <v>53</v>
      </c>
      <c r="AI9646" s="12" t="s">
        <v>54</v>
      </c>
      <c r="AJ9646" s="12">
        <v>2</v>
      </c>
      <c r="AK9646" s="12">
        <v>1</v>
      </c>
      <c r="AL9646" s="12">
        <v>1</v>
      </c>
      <c r="AM9646" s="12" t="s">
        <v>55</v>
      </c>
      <c r="AN9646" s="12" t="s">
        <v>56</v>
      </c>
      <c r="AO9646" s="12"/>
      <c r="AP9646" s="12">
        <v>1</v>
      </c>
      <c r="AQ9646" s="12" t="s">
        <v>57</v>
      </c>
      <c r="AR9646" s="12">
        <v>0</v>
      </c>
      <c r="AS9646" s="12"/>
      <c r="AT9646" s="12"/>
      <c r="AU9646" s="12"/>
      <c r="AV9646" s="12"/>
      <c r="AW9646" s="12" t="s">
        <v>58</v>
      </c>
      <c r="AX9646" s="12">
        <v>0</v>
      </c>
      <c r="AY9646" s="12">
        <v>2</v>
      </c>
      <c r="AZ9646" s="12">
        <v>0.75</v>
      </c>
      <c r="BA9646" s="12">
        <v>0.75</v>
      </c>
      <c r="BB9646" s="12" t="s">
        <v>59</v>
      </c>
    </row>
    <row r="9647" spans="1:54" x14ac:dyDescent="0.2">
      <c r="A9647" s="7" t="str">
        <f>VLOOKUP(G9647,'Matching-Tabelle'!$A$76:$B$80,2,FALSE)</f>
        <v>stefan.fuellemann@tkb.ch</v>
      </c>
      <c r="B9647" s="7" t="str">
        <f>VLOOKUP(J9647,'Matching-Tabelle'!$A$1:$B$66,2,FALSE)</f>
        <v>WPI RTB</v>
      </c>
      <c r="C9647" s="7" t="str">
        <f>IF(VLOOKUP(J9647,'Matching-Tabelle'!$A$1:$CB$66,3,FALSE)=0,"",VLOOKUP(J9647,'Matching-Tabelle'!$A$1:$CB$66,3,FALSE))</f>
        <v/>
      </c>
      <c r="D9647" s="7">
        <v>0.75</v>
      </c>
      <c r="E9647" s="7" t="s">
        <v>7863</v>
      </c>
      <c r="F9647" s="8">
        <v>42759</v>
      </c>
      <c r="G9647" s="12" t="s">
        <v>3856</v>
      </c>
      <c r="H9647" s="12" t="s">
        <v>3857</v>
      </c>
      <c r="I9647" s="12" t="s">
        <v>3858</v>
      </c>
      <c r="J9647" s="12">
        <v>21</v>
      </c>
      <c r="K9647" s="12" t="s">
        <v>117</v>
      </c>
      <c r="L9647" s="12" t="s">
        <v>118</v>
      </c>
      <c r="M9647" s="12">
        <v>990001</v>
      </c>
      <c r="N9647" s="12" t="s">
        <v>51</v>
      </c>
      <c r="O9647" s="12">
        <v>0.25</v>
      </c>
      <c r="P9647" s="12"/>
      <c r="Q9647" s="12">
        <v>0.25</v>
      </c>
      <c r="R9647" s="12"/>
      <c r="S9647" s="12" t="s">
        <v>7863</v>
      </c>
      <c r="T9647" s="12"/>
      <c r="U9647" s="12"/>
      <c r="V9647" s="12"/>
      <c r="W9647" s="12"/>
      <c r="X9647" s="12"/>
      <c r="Y9647" s="12"/>
      <c r="Z9647" s="12"/>
      <c r="AA9647" s="12"/>
      <c r="AB9647" s="12"/>
      <c r="AC9647" s="12"/>
      <c r="AD9647" s="12"/>
      <c r="AE9647" s="12">
        <v>12</v>
      </c>
      <c r="AF9647" s="12">
        <v>7.6</v>
      </c>
      <c r="AG9647" s="12">
        <v>5</v>
      </c>
      <c r="AH9647" s="12" t="s">
        <v>53</v>
      </c>
      <c r="AI9647" s="12" t="s">
        <v>54</v>
      </c>
      <c r="AJ9647" s="12">
        <v>2</v>
      </c>
      <c r="AK9647" s="12">
        <v>1</v>
      </c>
      <c r="AL9647" s="12">
        <v>1</v>
      </c>
      <c r="AM9647" s="12" t="s">
        <v>55</v>
      </c>
      <c r="AN9647" s="12" t="s">
        <v>56</v>
      </c>
      <c r="AO9647" s="12"/>
      <c r="AP9647" s="12">
        <v>1</v>
      </c>
      <c r="AQ9647" s="12" t="s">
        <v>57</v>
      </c>
      <c r="AR9647" s="12">
        <v>0</v>
      </c>
      <c r="AS9647" s="12"/>
      <c r="AT9647" s="12"/>
      <c r="AU9647" s="12"/>
      <c r="AV9647" s="12"/>
      <c r="AW9647" s="12" t="s">
        <v>58</v>
      </c>
      <c r="AX9647" s="12">
        <v>0</v>
      </c>
      <c r="AY9647" s="12">
        <v>2</v>
      </c>
      <c r="AZ9647" s="12">
        <v>0.25</v>
      </c>
      <c r="BA9647" s="12">
        <v>0.25</v>
      </c>
      <c r="BB9647" s="12" t="s">
        <v>59</v>
      </c>
    </row>
    <row r="9648" spans="1:54" x14ac:dyDescent="0.2">
      <c r="A9648" s="7" t="str">
        <f>VLOOKUP(G9648,'Matching-Tabelle'!$A$76:$B$80,2,FALSE)</f>
        <v>stefan.fuellemann@tkb.ch</v>
      </c>
      <c r="B9648" s="7" t="str">
        <f>VLOOKUP(J9648,'Matching-Tabelle'!$A$1:$B$66,2,FALSE)</f>
        <v>WPI CTB</v>
      </c>
      <c r="C9648" s="7" t="str">
        <f>IF(VLOOKUP(J9648,'Matching-Tabelle'!$A$1:$CB$66,3,FALSE)=0,"",VLOOKUP(J9648,'Matching-Tabelle'!$A$1:$CB$66,3,FALSE))</f>
        <v/>
      </c>
      <c r="D9648" s="7">
        <v>0.25</v>
      </c>
      <c r="E9648" s="7" t="s">
        <v>7864</v>
      </c>
      <c r="F9648" s="8">
        <v>42759</v>
      </c>
      <c r="G9648" s="12" t="s">
        <v>3856</v>
      </c>
      <c r="H9648" s="12" t="s">
        <v>3857</v>
      </c>
      <c r="I9648" s="12" t="s">
        <v>3858</v>
      </c>
      <c r="J9648" s="12">
        <v>14</v>
      </c>
      <c r="K9648" s="12" t="s">
        <v>82</v>
      </c>
      <c r="L9648" s="12" t="s">
        <v>83</v>
      </c>
      <c r="M9648" s="12">
        <v>990001</v>
      </c>
      <c r="N9648" s="12" t="s">
        <v>51</v>
      </c>
      <c r="O9648" s="12">
        <v>0.5</v>
      </c>
      <c r="P9648" s="12"/>
      <c r="Q9648" s="12">
        <v>0.5</v>
      </c>
      <c r="R9648" s="12"/>
      <c r="S9648" s="12" t="s">
        <v>7864</v>
      </c>
      <c r="T9648" s="12"/>
      <c r="U9648" s="12"/>
      <c r="V9648" s="12"/>
      <c r="W9648" s="12"/>
      <c r="X9648" s="12"/>
      <c r="Y9648" s="12"/>
      <c r="Z9648" s="12"/>
      <c r="AA9648" s="12"/>
      <c r="AB9648" s="12"/>
      <c r="AC9648" s="12"/>
      <c r="AD9648" s="12"/>
      <c r="AE9648" s="12">
        <v>12</v>
      </c>
      <c r="AF9648" s="12">
        <v>7.6</v>
      </c>
      <c r="AG9648" s="12">
        <v>5</v>
      </c>
      <c r="AH9648" s="12" t="s">
        <v>53</v>
      </c>
      <c r="AI9648" s="12" t="s">
        <v>54</v>
      </c>
      <c r="AJ9648" s="12">
        <v>2</v>
      </c>
      <c r="AK9648" s="12">
        <v>1</v>
      </c>
      <c r="AL9648" s="12">
        <v>1</v>
      </c>
      <c r="AM9648" s="12" t="s">
        <v>55</v>
      </c>
      <c r="AN9648" s="12" t="s">
        <v>56</v>
      </c>
      <c r="AO9648" s="12"/>
      <c r="AP9648" s="12">
        <v>1</v>
      </c>
      <c r="AQ9648" s="12" t="s">
        <v>57</v>
      </c>
      <c r="AR9648" s="12">
        <v>0</v>
      </c>
      <c r="AS9648" s="12"/>
      <c r="AT9648" s="12"/>
      <c r="AU9648" s="12"/>
      <c r="AV9648" s="12"/>
      <c r="AW9648" s="12" t="s">
        <v>58</v>
      </c>
      <c r="AX9648" s="12">
        <v>0</v>
      </c>
      <c r="AY9648" s="12">
        <v>2</v>
      </c>
      <c r="AZ9648" s="12">
        <v>0.5</v>
      </c>
      <c r="BA9648" s="12">
        <v>0.5</v>
      </c>
      <c r="BB9648" s="12" t="s">
        <v>59</v>
      </c>
    </row>
    <row r="9649" spans="1:54" x14ac:dyDescent="0.2">
      <c r="A9649" s="7" t="str">
        <f>VLOOKUP(G9649,'Matching-Tabelle'!$A$76:$B$80,2,FALSE)</f>
        <v>stefan.fuellemann@tkb.ch</v>
      </c>
      <c r="B9649" s="7" t="str">
        <f>VLOOKUP(J9649,'Matching-Tabelle'!$A$1:$B$66,2,FALSE)</f>
        <v>WPI CTB</v>
      </c>
      <c r="C9649" s="7" t="str">
        <f>IF(VLOOKUP(J9649,'Matching-Tabelle'!$A$1:$CB$66,3,FALSE)=0,"",VLOOKUP(J9649,'Matching-Tabelle'!$A$1:$CB$66,3,FALSE))</f>
        <v/>
      </c>
      <c r="D9649" s="7">
        <v>0.5</v>
      </c>
      <c r="E9649" s="7" t="s">
        <v>7865</v>
      </c>
      <c r="F9649" s="8">
        <v>42759</v>
      </c>
      <c r="G9649" s="12" t="s">
        <v>3856</v>
      </c>
      <c r="H9649" s="12" t="s">
        <v>3857</v>
      </c>
      <c r="I9649" s="12" t="s">
        <v>3858</v>
      </c>
      <c r="J9649" s="12">
        <v>927</v>
      </c>
      <c r="K9649" s="12" t="s">
        <v>99</v>
      </c>
      <c r="L9649" s="12" t="s">
        <v>100</v>
      </c>
      <c r="M9649" s="12">
        <v>990001</v>
      </c>
      <c r="N9649" s="12" t="s">
        <v>51</v>
      </c>
      <c r="O9649" s="12">
        <v>0.25</v>
      </c>
      <c r="P9649" s="12"/>
      <c r="Q9649" s="12">
        <v>0.25</v>
      </c>
      <c r="R9649" s="12"/>
      <c r="S9649" s="12" t="s">
        <v>7865</v>
      </c>
      <c r="T9649" s="12"/>
      <c r="U9649" s="12"/>
      <c r="V9649" s="12"/>
      <c r="W9649" s="12"/>
      <c r="X9649" s="12"/>
      <c r="Y9649" s="12"/>
      <c r="Z9649" s="12"/>
      <c r="AA9649" s="12"/>
      <c r="AB9649" s="12"/>
      <c r="AC9649" s="12"/>
      <c r="AD9649" s="12"/>
      <c r="AE9649" s="12">
        <v>12</v>
      </c>
      <c r="AF9649" s="12">
        <v>7.6</v>
      </c>
      <c r="AG9649" s="12">
        <v>5</v>
      </c>
      <c r="AH9649" s="12" t="s">
        <v>53</v>
      </c>
      <c r="AI9649" s="12" t="s">
        <v>54</v>
      </c>
      <c r="AJ9649" s="12">
        <v>2</v>
      </c>
      <c r="AK9649" s="12">
        <v>1</v>
      </c>
      <c r="AL9649" s="12">
        <v>1</v>
      </c>
      <c r="AM9649" s="12" t="s">
        <v>55</v>
      </c>
      <c r="AN9649" s="12" t="s">
        <v>56</v>
      </c>
      <c r="AO9649" s="12"/>
      <c r="AP9649" s="12">
        <v>1</v>
      </c>
      <c r="AQ9649" s="12" t="s">
        <v>57</v>
      </c>
      <c r="AR9649" s="12">
        <v>0</v>
      </c>
      <c r="AS9649" s="12"/>
      <c r="AT9649" s="12"/>
      <c r="AU9649" s="12"/>
      <c r="AV9649" s="12"/>
      <c r="AW9649" s="12" t="s">
        <v>58</v>
      </c>
      <c r="AX9649" s="12">
        <v>0</v>
      </c>
      <c r="AY9649" s="12">
        <v>2</v>
      </c>
      <c r="AZ9649" s="12">
        <v>0.25</v>
      </c>
      <c r="BA9649" s="12">
        <v>0.25</v>
      </c>
      <c r="BB9649" s="12" t="s">
        <v>59</v>
      </c>
    </row>
    <row r="9650" spans="1:54" x14ac:dyDescent="0.2">
      <c r="A9650" s="7" t="str">
        <f>VLOOKUP(G9650,'Matching-Tabelle'!$A$76:$B$80,2,FALSE)</f>
        <v>stefan.fuellemann@tkb.ch</v>
      </c>
      <c r="B9650" s="7" t="str">
        <f>VLOOKUP(J9650,'Matching-Tabelle'!$A$1:$B$66,2,FALSE)</f>
        <v>WPI CTB</v>
      </c>
      <c r="C9650" s="7" t="str">
        <f>IF(VLOOKUP(J9650,'Matching-Tabelle'!$A$1:$CB$66,3,FALSE)=0,"",VLOOKUP(J9650,'Matching-Tabelle'!$A$1:$CB$66,3,FALSE))</f>
        <v/>
      </c>
      <c r="D9650" s="7">
        <v>0.25</v>
      </c>
      <c r="E9650" s="7" t="s">
        <v>7328</v>
      </c>
      <c r="F9650" s="8">
        <v>42759</v>
      </c>
      <c r="G9650" s="12" t="s">
        <v>3856</v>
      </c>
      <c r="H9650" s="12" t="s">
        <v>3857</v>
      </c>
      <c r="I9650" s="12" t="s">
        <v>3858</v>
      </c>
      <c r="J9650" s="12">
        <v>925</v>
      </c>
      <c r="K9650" s="12" t="s">
        <v>49</v>
      </c>
      <c r="L9650" s="12" t="s">
        <v>50</v>
      </c>
      <c r="M9650" s="12">
        <v>990001</v>
      </c>
      <c r="N9650" s="12" t="s">
        <v>51</v>
      </c>
      <c r="O9650" s="12">
        <v>0.25</v>
      </c>
      <c r="P9650" s="12"/>
      <c r="Q9650" s="12">
        <v>0.25</v>
      </c>
      <c r="R9650" s="12"/>
      <c r="S9650" s="12" t="s">
        <v>7328</v>
      </c>
      <c r="T9650" s="12"/>
      <c r="U9650" s="12"/>
      <c r="V9650" s="12"/>
      <c r="W9650" s="12"/>
      <c r="X9650" s="12"/>
      <c r="Y9650" s="12"/>
      <c r="Z9650" s="12"/>
      <c r="AA9650" s="12"/>
      <c r="AB9650" s="12"/>
      <c r="AC9650" s="12"/>
      <c r="AD9650" s="12"/>
      <c r="AE9650" s="12">
        <v>12</v>
      </c>
      <c r="AF9650" s="12">
        <v>7.6</v>
      </c>
      <c r="AG9650" s="12">
        <v>5</v>
      </c>
      <c r="AH9650" s="12" t="s">
        <v>53</v>
      </c>
      <c r="AI9650" s="12" t="s">
        <v>54</v>
      </c>
      <c r="AJ9650" s="12">
        <v>2</v>
      </c>
      <c r="AK9650" s="12">
        <v>1</v>
      </c>
      <c r="AL9650" s="12">
        <v>1</v>
      </c>
      <c r="AM9650" s="12" t="s">
        <v>55</v>
      </c>
      <c r="AN9650" s="12" t="s">
        <v>56</v>
      </c>
      <c r="AO9650" s="12"/>
      <c r="AP9650" s="12">
        <v>1</v>
      </c>
      <c r="AQ9650" s="12" t="s">
        <v>57</v>
      </c>
      <c r="AR9650" s="12">
        <v>0</v>
      </c>
      <c r="AS9650" s="12"/>
      <c r="AT9650" s="12"/>
      <c r="AU9650" s="12"/>
      <c r="AV9650" s="12"/>
      <c r="AW9650" s="12" t="s">
        <v>58</v>
      </c>
      <c r="AX9650" s="12">
        <v>0</v>
      </c>
      <c r="AY9650" s="12">
        <v>2</v>
      </c>
      <c r="AZ9650" s="12">
        <v>0.25</v>
      </c>
      <c r="BA9650" s="12">
        <v>0.25</v>
      </c>
      <c r="BB9650" s="12" t="s">
        <v>59</v>
      </c>
    </row>
    <row r="9651" spans="1:54" x14ac:dyDescent="0.2">
      <c r="A9651" s="7" t="str">
        <f>VLOOKUP(G9651,'Matching-Tabelle'!$A$76:$B$80,2,FALSE)</f>
        <v>stefan.fuellemann@tkb.ch</v>
      </c>
      <c r="B9651" s="7" t="str">
        <f>VLOOKUP(J9651,'Matching-Tabelle'!$A$1:$B$66,2,FALSE)</f>
        <v>WPI CTB</v>
      </c>
      <c r="C9651" s="7" t="str">
        <f>IF(VLOOKUP(J9651,'Matching-Tabelle'!$A$1:$CB$66,3,FALSE)=0,"",VLOOKUP(J9651,'Matching-Tabelle'!$A$1:$CB$66,3,FALSE))</f>
        <v/>
      </c>
      <c r="D9651" s="7">
        <v>0.25</v>
      </c>
      <c r="E9651" s="7" t="s">
        <v>7866</v>
      </c>
      <c r="F9651" s="8">
        <v>42759</v>
      </c>
      <c r="G9651" s="12" t="s">
        <v>3856</v>
      </c>
      <c r="H9651" s="12" t="s">
        <v>3857</v>
      </c>
      <c r="I9651" s="12" t="s">
        <v>3858</v>
      </c>
      <c r="J9651" s="12">
        <v>922</v>
      </c>
      <c r="K9651" s="12" t="s">
        <v>134</v>
      </c>
      <c r="L9651" s="12" t="s">
        <v>135</v>
      </c>
      <c r="M9651" s="12">
        <v>990001</v>
      </c>
      <c r="N9651" s="12" t="s">
        <v>51</v>
      </c>
      <c r="O9651" s="12">
        <v>0.25</v>
      </c>
      <c r="P9651" s="12"/>
      <c r="Q9651" s="12">
        <v>0.25</v>
      </c>
      <c r="R9651" s="12"/>
      <c r="S9651" s="12" t="s">
        <v>7866</v>
      </c>
      <c r="T9651" s="12"/>
      <c r="U9651" s="12"/>
      <c r="V9651" s="12"/>
      <c r="W9651" s="12"/>
      <c r="X9651" s="12"/>
      <c r="Y9651" s="12"/>
      <c r="Z9651" s="12"/>
      <c r="AA9651" s="12"/>
      <c r="AB9651" s="12"/>
      <c r="AC9651" s="12"/>
      <c r="AD9651" s="12"/>
      <c r="AE9651" s="12">
        <v>12</v>
      </c>
      <c r="AF9651" s="12">
        <v>7.6</v>
      </c>
      <c r="AG9651" s="12">
        <v>5</v>
      </c>
      <c r="AH9651" s="12" t="s">
        <v>53</v>
      </c>
      <c r="AI9651" s="12" t="s">
        <v>54</v>
      </c>
      <c r="AJ9651" s="12">
        <v>2</v>
      </c>
      <c r="AK9651" s="12">
        <v>1</v>
      </c>
      <c r="AL9651" s="12">
        <v>1</v>
      </c>
      <c r="AM9651" s="12" t="s">
        <v>55</v>
      </c>
      <c r="AN9651" s="12" t="s">
        <v>56</v>
      </c>
      <c r="AO9651" s="12"/>
      <c r="AP9651" s="12">
        <v>1</v>
      </c>
      <c r="AQ9651" s="12" t="s">
        <v>57</v>
      </c>
      <c r="AR9651" s="12">
        <v>0</v>
      </c>
      <c r="AS9651" s="12"/>
      <c r="AT9651" s="12"/>
      <c r="AU9651" s="12"/>
      <c r="AV9651" s="12"/>
      <c r="AW9651" s="12" t="s">
        <v>58</v>
      </c>
      <c r="AX9651" s="12">
        <v>0</v>
      </c>
      <c r="AY9651" s="12">
        <v>2</v>
      </c>
      <c r="AZ9651" s="12">
        <v>0.25</v>
      </c>
      <c r="BA9651" s="12">
        <v>0.25</v>
      </c>
      <c r="BB9651" s="12" t="s">
        <v>59</v>
      </c>
    </row>
    <row r="9652" spans="1:54" x14ac:dyDescent="0.2">
      <c r="A9652" s="7" t="str">
        <f>VLOOKUP(G9652,'Matching-Tabelle'!$A$76:$B$80,2,FALSE)</f>
        <v>stefan.fuellemann@tkb.ch</v>
      </c>
      <c r="B9652" s="7" t="str">
        <f>VLOOKUP(J9652,'Matching-Tabelle'!$A$1:$B$66,2,FALSE)</f>
        <v>WPI RTB</v>
      </c>
      <c r="C9652" s="7" t="str">
        <f>IF(VLOOKUP(J9652,'Matching-Tabelle'!$A$1:$CB$66,3,FALSE)=0,"",VLOOKUP(J9652,'Matching-Tabelle'!$A$1:$CB$66,3,FALSE))</f>
        <v/>
      </c>
      <c r="D9652" s="7">
        <v>0.25</v>
      </c>
      <c r="E9652" s="7" t="s">
        <v>3859</v>
      </c>
      <c r="F9652" s="8">
        <v>42760</v>
      </c>
      <c r="G9652" s="12" t="s">
        <v>3856</v>
      </c>
      <c r="H9652" s="12" t="s">
        <v>3857</v>
      </c>
      <c r="I9652" s="12" t="s">
        <v>3858</v>
      </c>
      <c r="J9652" s="12">
        <v>19</v>
      </c>
      <c r="K9652" s="12" t="s">
        <v>145</v>
      </c>
      <c r="L9652" s="12" t="s">
        <v>146</v>
      </c>
      <c r="M9652" s="12">
        <v>990001</v>
      </c>
      <c r="N9652" s="12" t="s">
        <v>51</v>
      </c>
      <c r="O9652" s="12">
        <v>1.5</v>
      </c>
      <c r="P9652" s="12"/>
      <c r="Q9652" s="12">
        <v>1.5</v>
      </c>
      <c r="R9652" s="12"/>
      <c r="S9652" s="12" t="s">
        <v>3859</v>
      </c>
      <c r="T9652" s="12"/>
      <c r="U9652" s="12"/>
      <c r="V9652" s="12"/>
      <c r="W9652" s="12"/>
      <c r="X9652" s="12"/>
      <c r="Y9652" s="12"/>
      <c r="Z9652" s="12"/>
      <c r="AA9652" s="12"/>
      <c r="AB9652" s="12"/>
      <c r="AC9652" s="12"/>
      <c r="AD9652" s="12"/>
      <c r="AE9652" s="12">
        <v>12</v>
      </c>
      <c r="AF9652" s="12">
        <v>7.6</v>
      </c>
      <c r="AG9652" s="12">
        <v>5</v>
      </c>
      <c r="AH9652" s="12" t="s">
        <v>53</v>
      </c>
      <c r="AI9652" s="12" t="s">
        <v>54</v>
      </c>
      <c r="AJ9652" s="12">
        <v>2</v>
      </c>
      <c r="AK9652" s="12">
        <v>1</v>
      </c>
      <c r="AL9652" s="12">
        <v>1</v>
      </c>
      <c r="AM9652" s="12" t="s">
        <v>55</v>
      </c>
      <c r="AN9652" s="12" t="s">
        <v>56</v>
      </c>
      <c r="AO9652" s="12"/>
      <c r="AP9652" s="12">
        <v>1</v>
      </c>
      <c r="AQ9652" s="12" t="s">
        <v>57</v>
      </c>
      <c r="AR9652" s="12">
        <v>0</v>
      </c>
      <c r="AS9652" s="12"/>
      <c r="AT9652" s="12"/>
      <c r="AU9652" s="12"/>
      <c r="AV9652" s="12"/>
      <c r="AW9652" s="12" t="s">
        <v>58</v>
      </c>
      <c r="AX9652" s="12">
        <v>0</v>
      </c>
      <c r="AY9652" s="12">
        <v>2</v>
      </c>
      <c r="AZ9652" s="12">
        <v>1.5</v>
      </c>
      <c r="BA9652" s="12">
        <v>1.5</v>
      </c>
      <c r="BB9652" s="12" t="s">
        <v>59</v>
      </c>
    </row>
    <row r="9653" spans="1:54" x14ac:dyDescent="0.2">
      <c r="A9653" s="7" t="str">
        <f>VLOOKUP(G9653,'Matching-Tabelle'!$A$76:$B$80,2,FALSE)</f>
        <v>stefan.fuellemann@tkb.ch</v>
      </c>
      <c r="B9653" s="7" t="str">
        <f>VLOOKUP(J9653,'Matching-Tabelle'!$A$1:$B$66,2,FALSE)</f>
        <v>Proj SCRE2016</v>
      </c>
      <c r="C9653" s="7" t="str">
        <f>IF(VLOOKUP(J9653,'Matching-Tabelle'!$A$1:$CB$66,3,FALSE)=0,"",VLOOKUP(J9653,'Matching-Tabelle'!$A$1:$CB$66,3,FALSE))</f>
        <v>WPI Projekte</v>
      </c>
      <c r="D9653" s="7">
        <v>1.5</v>
      </c>
      <c r="E9653" s="7" t="s">
        <v>7867</v>
      </c>
      <c r="F9653" s="8">
        <v>42760</v>
      </c>
      <c r="G9653" s="12" t="s">
        <v>3856</v>
      </c>
      <c r="H9653" s="12" t="s">
        <v>3857</v>
      </c>
      <c r="I9653" s="12" t="s">
        <v>3858</v>
      </c>
      <c r="J9653" s="12">
        <v>2500253</v>
      </c>
      <c r="K9653" s="12" t="s">
        <v>538</v>
      </c>
      <c r="L9653" s="12" t="s">
        <v>539</v>
      </c>
      <c r="M9653" s="12">
        <v>990001</v>
      </c>
      <c r="N9653" s="12" t="s">
        <v>51</v>
      </c>
      <c r="O9653" s="12">
        <v>0.5</v>
      </c>
      <c r="P9653" s="12"/>
      <c r="Q9653" s="12">
        <v>0.5</v>
      </c>
      <c r="R9653" s="12"/>
      <c r="S9653" s="12" t="s">
        <v>7867</v>
      </c>
      <c r="T9653" s="12"/>
      <c r="U9653" s="12"/>
      <c r="V9653" s="12"/>
      <c r="W9653" s="12"/>
      <c r="X9653" s="12"/>
      <c r="Y9653" s="12"/>
      <c r="Z9653" s="12"/>
      <c r="AA9653" s="12"/>
      <c r="AB9653" s="12"/>
      <c r="AC9653" s="12"/>
      <c r="AD9653" s="12"/>
      <c r="AE9653" s="12">
        <v>5</v>
      </c>
      <c r="AF9653" s="12">
        <v>0</v>
      </c>
      <c r="AG9653" s="12">
        <v>1</v>
      </c>
      <c r="AH9653" s="12" t="s">
        <v>411</v>
      </c>
      <c r="AI9653" s="12" t="s">
        <v>411</v>
      </c>
      <c r="AJ9653" s="12">
        <v>2</v>
      </c>
      <c r="AK9653" s="12">
        <v>1</v>
      </c>
      <c r="AL9653" s="12">
        <v>1</v>
      </c>
      <c r="AM9653" s="12" t="s">
        <v>55</v>
      </c>
      <c r="AN9653" s="12" t="s">
        <v>56</v>
      </c>
      <c r="AO9653" s="12"/>
      <c r="AP9653" s="12">
        <v>1</v>
      </c>
      <c r="AQ9653" s="12" t="s">
        <v>57</v>
      </c>
      <c r="AR9653" s="12">
        <v>0</v>
      </c>
      <c r="AS9653" s="12"/>
      <c r="AT9653" s="12"/>
      <c r="AU9653" s="12"/>
      <c r="AV9653" s="12"/>
      <c r="AW9653" s="12" t="s">
        <v>58</v>
      </c>
      <c r="AX9653" s="12">
        <v>0</v>
      </c>
      <c r="AY9653" s="12">
        <v>2</v>
      </c>
      <c r="AZ9653" s="12">
        <v>0.5</v>
      </c>
      <c r="BA9653" s="12">
        <v>0.5</v>
      </c>
      <c r="BB9653" s="12" t="s">
        <v>59</v>
      </c>
    </row>
    <row r="9654" spans="1:54" x14ac:dyDescent="0.2">
      <c r="A9654" s="7" t="str">
        <f>VLOOKUP(G9654,'Matching-Tabelle'!$A$76:$B$80,2,FALSE)</f>
        <v>stefan.fuellemann@tkb.ch</v>
      </c>
      <c r="B9654" s="7" t="str">
        <f>VLOOKUP(J9654,'Matching-Tabelle'!$A$1:$B$66,2,FALSE)</f>
        <v>WPI RTB</v>
      </c>
      <c r="C9654" s="7" t="str">
        <f>IF(VLOOKUP(J9654,'Matching-Tabelle'!$A$1:$CB$66,3,FALSE)=0,"",VLOOKUP(J9654,'Matching-Tabelle'!$A$1:$CB$66,3,FALSE))</f>
        <v/>
      </c>
      <c r="D9654" s="7">
        <v>0.5</v>
      </c>
      <c r="E9654" s="7" t="s">
        <v>7868</v>
      </c>
      <c r="F9654" s="8">
        <v>42760</v>
      </c>
      <c r="G9654" s="12" t="s">
        <v>3856</v>
      </c>
      <c r="H9654" s="12" t="s">
        <v>3857</v>
      </c>
      <c r="I9654" s="12" t="s">
        <v>3858</v>
      </c>
      <c r="J9654" s="12">
        <v>24</v>
      </c>
      <c r="K9654" s="12" t="s">
        <v>73</v>
      </c>
      <c r="L9654" s="12" t="s">
        <v>74</v>
      </c>
      <c r="M9654" s="12">
        <v>990001</v>
      </c>
      <c r="N9654" s="12" t="s">
        <v>51</v>
      </c>
      <c r="O9654" s="12">
        <v>0.25</v>
      </c>
      <c r="P9654" s="12"/>
      <c r="Q9654" s="12">
        <v>0.25</v>
      </c>
      <c r="R9654" s="12"/>
      <c r="S9654" s="12" t="s">
        <v>7868</v>
      </c>
      <c r="T9654" s="12"/>
      <c r="U9654" s="12"/>
      <c r="V9654" s="12"/>
      <c r="W9654" s="12"/>
      <c r="X9654" s="12"/>
      <c r="Y9654" s="12"/>
      <c r="Z9654" s="12"/>
      <c r="AA9654" s="12"/>
      <c r="AB9654" s="12"/>
      <c r="AC9654" s="12"/>
      <c r="AD9654" s="12"/>
      <c r="AE9654" s="12">
        <v>12</v>
      </c>
      <c r="AF9654" s="12">
        <v>7.6</v>
      </c>
      <c r="AG9654" s="12">
        <v>5</v>
      </c>
      <c r="AH9654" s="12" t="s">
        <v>53</v>
      </c>
      <c r="AI9654" s="12" t="s">
        <v>54</v>
      </c>
      <c r="AJ9654" s="12">
        <v>2</v>
      </c>
      <c r="AK9654" s="12">
        <v>1</v>
      </c>
      <c r="AL9654" s="12">
        <v>1</v>
      </c>
      <c r="AM9654" s="12" t="s">
        <v>55</v>
      </c>
      <c r="AN9654" s="12" t="s">
        <v>56</v>
      </c>
      <c r="AO9654" s="12"/>
      <c r="AP9654" s="12">
        <v>1</v>
      </c>
      <c r="AQ9654" s="12" t="s">
        <v>57</v>
      </c>
      <c r="AR9654" s="12">
        <v>0</v>
      </c>
      <c r="AS9654" s="12"/>
      <c r="AT9654" s="12"/>
      <c r="AU9654" s="12"/>
      <c r="AV9654" s="12"/>
      <c r="AW9654" s="12" t="s">
        <v>58</v>
      </c>
      <c r="AX9654" s="12">
        <v>0</v>
      </c>
      <c r="AY9654" s="12">
        <v>2</v>
      </c>
      <c r="AZ9654" s="12">
        <v>0.25</v>
      </c>
      <c r="BA9654" s="12">
        <v>0.25</v>
      </c>
      <c r="BB9654" s="12" t="s">
        <v>59</v>
      </c>
    </row>
    <row r="9655" spans="1:54" x14ac:dyDescent="0.2">
      <c r="A9655" s="7" t="str">
        <f>VLOOKUP(G9655,'Matching-Tabelle'!$A$76:$B$80,2,FALSE)</f>
        <v>stefan.fuellemann@tkb.ch</v>
      </c>
      <c r="B9655" s="7" t="str">
        <f>VLOOKUP(J9655,'Matching-Tabelle'!$A$1:$B$66,2,FALSE)</f>
        <v>WPI RTB</v>
      </c>
      <c r="C9655" s="7" t="str">
        <f>IF(VLOOKUP(J9655,'Matching-Tabelle'!$A$1:$CB$66,3,FALSE)=0,"",VLOOKUP(J9655,'Matching-Tabelle'!$A$1:$CB$66,3,FALSE))</f>
        <v/>
      </c>
      <c r="D9655" s="7">
        <v>0.25</v>
      </c>
      <c r="E9655" s="7" t="s">
        <v>7869</v>
      </c>
      <c r="F9655" s="8">
        <v>42760</v>
      </c>
      <c r="G9655" s="12" t="s">
        <v>3856</v>
      </c>
      <c r="H9655" s="12" t="s">
        <v>3857</v>
      </c>
      <c r="I9655" s="12" t="s">
        <v>3858</v>
      </c>
      <c r="J9655" s="12">
        <v>22</v>
      </c>
      <c r="K9655" s="12" t="s">
        <v>88</v>
      </c>
      <c r="L9655" s="12" t="s">
        <v>89</v>
      </c>
      <c r="M9655" s="12">
        <v>990001</v>
      </c>
      <c r="N9655" s="12" t="s">
        <v>51</v>
      </c>
      <c r="O9655" s="12">
        <v>0.5</v>
      </c>
      <c r="P9655" s="12"/>
      <c r="Q9655" s="12">
        <v>0.5</v>
      </c>
      <c r="R9655" s="12"/>
      <c r="S9655" s="12" t="s">
        <v>7869</v>
      </c>
      <c r="T9655" s="12"/>
      <c r="U9655" s="12"/>
      <c r="V9655" s="12"/>
      <c r="W9655" s="12"/>
      <c r="X9655" s="12"/>
      <c r="Y9655" s="12"/>
      <c r="Z9655" s="12"/>
      <c r="AA9655" s="12"/>
      <c r="AB9655" s="12"/>
      <c r="AC9655" s="12"/>
      <c r="AD9655" s="12"/>
      <c r="AE9655" s="12">
        <v>12</v>
      </c>
      <c r="AF9655" s="12">
        <v>7.6</v>
      </c>
      <c r="AG9655" s="12">
        <v>5</v>
      </c>
      <c r="AH9655" s="12" t="s">
        <v>53</v>
      </c>
      <c r="AI9655" s="12" t="s">
        <v>54</v>
      </c>
      <c r="AJ9655" s="12">
        <v>2</v>
      </c>
      <c r="AK9655" s="12">
        <v>1</v>
      </c>
      <c r="AL9655" s="12">
        <v>1</v>
      </c>
      <c r="AM9655" s="12" t="s">
        <v>55</v>
      </c>
      <c r="AN9655" s="12" t="s">
        <v>56</v>
      </c>
      <c r="AO9655" s="12"/>
      <c r="AP9655" s="12">
        <v>1</v>
      </c>
      <c r="AQ9655" s="12" t="s">
        <v>57</v>
      </c>
      <c r="AR9655" s="12">
        <v>0</v>
      </c>
      <c r="AS9655" s="12"/>
      <c r="AT9655" s="12"/>
      <c r="AU9655" s="12"/>
      <c r="AV9655" s="12"/>
      <c r="AW9655" s="12" t="s">
        <v>58</v>
      </c>
      <c r="AX9655" s="12">
        <v>0</v>
      </c>
      <c r="AY9655" s="12">
        <v>2</v>
      </c>
      <c r="AZ9655" s="12">
        <v>0.5</v>
      </c>
      <c r="BA9655" s="12">
        <v>0.5</v>
      </c>
      <c r="BB9655" s="12" t="s">
        <v>59</v>
      </c>
    </row>
    <row r="9656" spans="1:54" x14ac:dyDescent="0.2">
      <c r="A9656" s="7" t="str">
        <f>VLOOKUP(G9656,'Matching-Tabelle'!$A$76:$B$80,2,FALSE)</f>
        <v>stefan.fuellemann@tkb.ch</v>
      </c>
      <c r="B9656" s="7" t="str">
        <f>VLOOKUP(J9656,'Matching-Tabelle'!$A$1:$B$66,2,FALSE)</f>
        <v>WPI CTB</v>
      </c>
      <c r="C9656" s="7" t="str">
        <f>IF(VLOOKUP(J9656,'Matching-Tabelle'!$A$1:$CB$66,3,FALSE)=0,"",VLOOKUP(J9656,'Matching-Tabelle'!$A$1:$CB$66,3,FALSE))</f>
        <v/>
      </c>
      <c r="D9656" s="7">
        <v>0.5</v>
      </c>
      <c r="E9656" s="7" t="s">
        <v>7870</v>
      </c>
      <c r="F9656" s="8">
        <v>42760</v>
      </c>
      <c r="G9656" s="12" t="s">
        <v>3856</v>
      </c>
      <c r="H9656" s="12" t="s">
        <v>3857</v>
      </c>
      <c r="I9656" s="12" t="s">
        <v>3858</v>
      </c>
      <c r="J9656" s="12">
        <v>932</v>
      </c>
      <c r="K9656" s="12" t="s">
        <v>124</v>
      </c>
      <c r="L9656" s="12" t="s">
        <v>125</v>
      </c>
      <c r="M9656" s="12">
        <v>990001</v>
      </c>
      <c r="N9656" s="12" t="s">
        <v>51</v>
      </c>
      <c r="O9656" s="12">
        <v>0.25</v>
      </c>
      <c r="P9656" s="12"/>
      <c r="Q9656" s="12">
        <v>0.25</v>
      </c>
      <c r="R9656" s="12"/>
      <c r="S9656" s="12" t="s">
        <v>7870</v>
      </c>
      <c r="T9656" s="12"/>
      <c r="U9656" s="12"/>
      <c r="V9656" s="12"/>
      <c r="W9656" s="12"/>
      <c r="X9656" s="12"/>
      <c r="Y9656" s="12"/>
      <c r="Z9656" s="12"/>
      <c r="AA9656" s="12"/>
      <c r="AB9656" s="12"/>
      <c r="AC9656" s="12"/>
      <c r="AD9656" s="12"/>
      <c r="AE9656" s="12">
        <v>12</v>
      </c>
      <c r="AF9656" s="12">
        <v>7.6</v>
      </c>
      <c r="AG9656" s="12">
        <v>5</v>
      </c>
      <c r="AH9656" s="12" t="s">
        <v>53</v>
      </c>
      <c r="AI9656" s="12" t="s">
        <v>54</v>
      </c>
      <c r="AJ9656" s="12">
        <v>2</v>
      </c>
      <c r="AK9656" s="12">
        <v>1</v>
      </c>
      <c r="AL9656" s="12">
        <v>1</v>
      </c>
      <c r="AM9656" s="12" t="s">
        <v>55</v>
      </c>
      <c r="AN9656" s="12" t="s">
        <v>56</v>
      </c>
      <c r="AO9656" s="12"/>
      <c r="AP9656" s="12">
        <v>1</v>
      </c>
      <c r="AQ9656" s="12" t="s">
        <v>57</v>
      </c>
      <c r="AR9656" s="12">
        <v>0</v>
      </c>
      <c r="AS9656" s="12"/>
      <c r="AT9656" s="12"/>
      <c r="AU9656" s="12"/>
      <c r="AV9656" s="12"/>
      <c r="AW9656" s="12" t="s">
        <v>58</v>
      </c>
      <c r="AX9656" s="12">
        <v>0</v>
      </c>
      <c r="AY9656" s="12">
        <v>2</v>
      </c>
      <c r="AZ9656" s="12">
        <v>0.25</v>
      </c>
      <c r="BA9656" s="12">
        <v>0.25</v>
      </c>
      <c r="BB9656" s="12" t="s">
        <v>59</v>
      </c>
    </row>
    <row r="9657" spans="1:54" x14ac:dyDescent="0.2">
      <c r="A9657" s="7" t="str">
        <f>VLOOKUP(G9657,'Matching-Tabelle'!$A$76:$B$80,2,FALSE)</f>
        <v>stefan.fuellemann@tkb.ch</v>
      </c>
      <c r="B9657" s="7" t="str">
        <f>VLOOKUP(J9657,'Matching-Tabelle'!$A$1:$B$66,2,FALSE)</f>
        <v>WPI CTB</v>
      </c>
      <c r="C9657" s="7" t="str">
        <f>IF(VLOOKUP(J9657,'Matching-Tabelle'!$A$1:$CB$66,3,FALSE)=0,"",VLOOKUP(J9657,'Matching-Tabelle'!$A$1:$CB$66,3,FALSE))</f>
        <v/>
      </c>
      <c r="D9657" s="7">
        <v>0.25</v>
      </c>
      <c r="E9657" s="7" t="s">
        <v>7871</v>
      </c>
      <c r="F9657" s="8">
        <v>42760</v>
      </c>
      <c r="G9657" s="12" t="s">
        <v>3856</v>
      </c>
      <c r="H9657" s="12" t="s">
        <v>3857</v>
      </c>
      <c r="I9657" s="12" t="s">
        <v>3858</v>
      </c>
      <c r="J9657" s="12">
        <v>18</v>
      </c>
      <c r="K9657" s="12" t="s">
        <v>594</v>
      </c>
      <c r="L9657" s="12" t="s">
        <v>595</v>
      </c>
      <c r="M9657" s="12">
        <v>990001</v>
      </c>
      <c r="N9657" s="12" t="s">
        <v>51</v>
      </c>
      <c r="O9657" s="12">
        <v>0.25</v>
      </c>
      <c r="P9657" s="12"/>
      <c r="Q9657" s="12">
        <v>0.25</v>
      </c>
      <c r="R9657" s="12"/>
      <c r="S9657" s="12" t="s">
        <v>7871</v>
      </c>
      <c r="T9657" s="12"/>
      <c r="U9657" s="12"/>
      <c r="V9657" s="12"/>
      <c r="W9657" s="12"/>
      <c r="X9657" s="12"/>
      <c r="Y9657" s="12"/>
      <c r="Z9657" s="12"/>
      <c r="AA9657" s="12"/>
      <c r="AB9657" s="12"/>
      <c r="AC9657" s="12"/>
      <c r="AD9657" s="12"/>
      <c r="AE9657" s="12">
        <v>12</v>
      </c>
      <c r="AF9657" s="12">
        <v>7.6</v>
      </c>
      <c r="AG9657" s="12">
        <v>5</v>
      </c>
      <c r="AH9657" s="12" t="s">
        <v>53</v>
      </c>
      <c r="AI9657" s="12" t="s">
        <v>54</v>
      </c>
      <c r="AJ9657" s="12">
        <v>2</v>
      </c>
      <c r="AK9657" s="12">
        <v>1</v>
      </c>
      <c r="AL9657" s="12">
        <v>1</v>
      </c>
      <c r="AM9657" s="12" t="s">
        <v>55</v>
      </c>
      <c r="AN9657" s="12" t="s">
        <v>56</v>
      </c>
      <c r="AO9657" s="12"/>
      <c r="AP9657" s="12">
        <v>1</v>
      </c>
      <c r="AQ9657" s="12" t="s">
        <v>57</v>
      </c>
      <c r="AR9657" s="12">
        <v>0</v>
      </c>
      <c r="AS9657" s="12"/>
      <c r="AT9657" s="12"/>
      <c r="AU9657" s="12"/>
      <c r="AV9657" s="12"/>
      <c r="AW9657" s="12" t="s">
        <v>58</v>
      </c>
      <c r="AX9657" s="12">
        <v>0</v>
      </c>
      <c r="AY9657" s="12">
        <v>2</v>
      </c>
      <c r="AZ9657" s="12">
        <v>0.25</v>
      </c>
      <c r="BA9657" s="12">
        <v>0.25</v>
      </c>
      <c r="BB9657" s="12" t="s">
        <v>59</v>
      </c>
    </row>
    <row r="9658" spans="1:54" x14ac:dyDescent="0.2">
      <c r="A9658" s="7" t="str">
        <f>VLOOKUP(G9658,'Matching-Tabelle'!$A$76:$B$80,2,FALSE)</f>
        <v>stefan.fuellemann@tkb.ch</v>
      </c>
      <c r="B9658" s="7" t="str">
        <f>VLOOKUP(J9658,'Matching-Tabelle'!$A$1:$B$66,2,FALSE)</f>
        <v>WPI CTB</v>
      </c>
      <c r="C9658" s="7" t="str">
        <f>IF(VLOOKUP(J9658,'Matching-Tabelle'!$A$1:$CB$66,3,FALSE)=0,"",VLOOKUP(J9658,'Matching-Tabelle'!$A$1:$CB$66,3,FALSE))</f>
        <v/>
      </c>
      <c r="D9658" s="7">
        <v>0.25</v>
      </c>
      <c r="E9658" s="7" t="s">
        <v>7872</v>
      </c>
      <c r="F9658" s="8">
        <v>42760</v>
      </c>
      <c r="G9658" s="12" t="s">
        <v>3856</v>
      </c>
      <c r="H9658" s="12" t="s">
        <v>3857</v>
      </c>
      <c r="I9658" s="12" t="s">
        <v>3858</v>
      </c>
      <c r="J9658" s="12">
        <v>919</v>
      </c>
      <c r="K9658" s="12" t="s">
        <v>66</v>
      </c>
      <c r="L9658" s="12" t="s">
        <v>67</v>
      </c>
      <c r="M9658" s="12">
        <v>990001</v>
      </c>
      <c r="N9658" s="12" t="s">
        <v>51</v>
      </c>
      <c r="O9658" s="12">
        <v>2</v>
      </c>
      <c r="P9658" s="12"/>
      <c r="Q9658" s="12">
        <v>2</v>
      </c>
      <c r="R9658" s="12"/>
      <c r="S9658" s="12" t="s">
        <v>7872</v>
      </c>
      <c r="T9658" s="12"/>
      <c r="U9658" s="12"/>
      <c r="V9658" s="12"/>
      <c r="W9658" s="12"/>
      <c r="X9658" s="12"/>
      <c r="Y9658" s="12"/>
      <c r="Z9658" s="12"/>
      <c r="AA9658" s="12"/>
      <c r="AB9658" s="12"/>
      <c r="AC9658" s="12"/>
      <c r="AD9658" s="12"/>
      <c r="AE9658" s="12">
        <v>12</v>
      </c>
      <c r="AF9658" s="12">
        <v>7.6</v>
      </c>
      <c r="AG9658" s="12">
        <v>5</v>
      </c>
      <c r="AH9658" s="12" t="s">
        <v>53</v>
      </c>
      <c r="AI9658" s="12" t="s">
        <v>54</v>
      </c>
      <c r="AJ9658" s="12">
        <v>2</v>
      </c>
      <c r="AK9658" s="12">
        <v>1</v>
      </c>
      <c r="AL9658" s="12">
        <v>1</v>
      </c>
      <c r="AM9658" s="12" t="s">
        <v>55</v>
      </c>
      <c r="AN9658" s="12" t="s">
        <v>56</v>
      </c>
      <c r="AO9658" s="12"/>
      <c r="AP9658" s="12">
        <v>1</v>
      </c>
      <c r="AQ9658" s="12" t="s">
        <v>57</v>
      </c>
      <c r="AR9658" s="12">
        <v>0</v>
      </c>
      <c r="AS9658" s="12"/>
      <c r="AT9658" s="12"/>
      <c r="AU9658" s="12"/>
      <c r="AV9658" s="12"/>
      <c r="AW9658" s="12" t="s">
        <v>58</v>
      </c>
      <c r="AX9658" s="12">
        <v>0</v>
      </c>
      <c r="AY9658" s="12">
        <v>2</v>
      </c>
      <c r="AZ9658" s="12">
        <v>2</v>
      </c>
      <c r="BA9658" s="12">
        <v>2</v>
      </c>
      <c r="BB9658" s="12" t="s">
        <v>59</v>
      </c>
    </row>
    <row r="9659" spans="1:54" x14ac:dyDescent="0.2">
      <c r="A9659" s="7" t="str">
        <f>VLOOKUP(G9659,'Matching-Tabelle'!$A$76:$B$80,2,FALSE)</f>
        <v>stefan.fuellemann@tkb.ch</v>
      </c>
      <c r="B9659" s="7" t="str">
        <f>VLOOKUP(J9659,'Matching-Tabelle'!$A$1:$B$66,2,FALSE)</f>
        <v>WPI CTB</v>
      </c>
      <c r="C9659" s="7" t="str">
        <f>IF(VLOOKUP(J9659,'Matching-Tabelle'!$A$1:$CB$66,3,FALSE)=0,"",VLOOKUP(J9659,'Matching-Tabelle'!$A$1:$CB$66,3,FALSE))</f>
        <v/>
      </c>
      <c r="D9659" s="7">
        <v>2</v>
      </c>
      <c r="E9659" s="7" t="s">
        <v>7873</v>
      </c>
      <c r="F9659" s="8">
        <v>42760</v>
      </c>
      <c r="G9659" s="12" t="s">
        <v>3856</v>
      </c>
      <c r="H9659" s="12" t="s">
        <v>3857</v>
      </c>
      <c r="I9659" s="12" t="s">
        <v>3858</v>
      </c>
      <c r="J9659" s="12">
        <v>921</v>
      </c>
      <c r="K9659" s="12" t="s">
        <v>224</v>
      </c>
      <c r="L9659" s="12" t="s">
        <v>225</v>
      </c>
      <c r="M9659" s="12">
        <v>990001</v>
      </c>
      <c r="N9659" s="12" t="s">
        <v>51</v>
      </c>
      <c r="O9659" s="12">
        <v>0.25</v>
      </c>
      <c r="P9659" s="12"/>
      <c r="Q9659" s="12">
        <v>0.25</v>
      </c>
      <c r="R9659" s="12"/>
      <c r="S9659" s="12" t="s">
        <v>7873</v>
      </c>
      <c r="T9659" s="12"/>
      <c r="U9659" s="12"/>
      <c r="V9659" s="12"/>
      <c r="W9659" s="12"/>
      <c r="X9659" s="12"/>
      <c r="Y9659" s="12"/>
      <c r="Z9659" s="12"/>
      <c r="AA9659" s="12"/>
      <c r="AB9659" s="12"/>
      <c r="AC9659" s="12"/>
      <c r="AD9659" s="12"/>
      <c r="AE9659" s="12">
        <v>12</v>
      </c>
      <c r="AF9659" s="12">
        <v>7.6</v>
      </c>
      <c r="AG9659" s="12">
        <v>5</v>
      </c>
      <c r="AH9659" s="12" t="s">
        <v>53</v>
      </c>
      <c r="AI9659" s="12" t="s">
        <v>54</v>
      </c>
      <c r="AJ9659" s="12">
        <v>2</v>
      </c>
      <c r="AK9659" s="12">
        <v>1</v>
      </c>
      <c r="AL9659" s="12">
        <v>1</v>
      </c>
      <c r="AM9659" s="12" t="s">
        <v>55</v>
      </c>
      <c r="AN9659" s="12" t="s">
        <v>56</v>
      </c>
      <c r="AO9659" s="12"/>
      <c r="AP9659" s="12">
        <v>1</v>
      </c>
      <c r="AQ9659" s="12" t="s">
        <v>57</v>
      </c>
      <c r="AR9659" s="12">
        <v>0</v>
      </c>
      <c r="AS9659" s="12"/>
      <c r="AT9659" s="12"/>
      <c r="AU9659" s="12"/>
      <c r="AV9659" s="12"/>
      <c r="AW9659" s="12" t="s">
        <v>58</v>
      </c>
      <c r="AX9659" s="12">
        <v>0</v>
      </c>
      <c r="AY9659" s="12">
        <v>2</v>
      </c>
      <c r="AZ9659" s="12">
        <v>0.25</v>
      </c>
      <c r="BA9659" s="12">
        <v>0.25</v>
      </c>
      <c r="BB9659" s="12" t="s">
        <v>59</v>
      </c>
    </row>
    <row r="9660" spans="1:54" x14ac:dyDescent="0.2">
      <c r="A9660" s="7" t="str">
        <f>VLOOKUP(G9660,'Matching-Tabelle'!$A$76:$B$80,2,FALSE)</f>
        <v>stefan.fuellemann@tkb.ch</v>
      </c>
      <c r="B9660" s="7" t="str">
        <f>VLOOKUP(J9660,'Matching-Tabelle'!$A$1:$B$66,2,FALSE)</f>
        <v>WPI CTB</v>
      </c>
      <c r="C9660" s="7" t="str">
        <f>IF(VLOOKUP(J9660,'Matching-Tabelle'!$A$1:$CB$66,3,FALSE)=0,"",VLOOKUP(J9660,'Matching-Tabelle'!$A$1:$CB$66,3,FALSE))</f>
        <v/>
      </c>
      <c r="D9660" s="7">
        <v>0.25</v>
      </c>
      <c r="E9660" s="7" t="s">
        <v>874</v>
      </c>
      <c r="F9660" s="8">
        <v>42760</v>
      </c>
      <c r="G9660" s="12" t="s">
        <v>3856</v>
      </c>
      <c r="H9660" s="12" t="s">
        <v>3857</v>
      </c>
      <c r="I9660" s="12" t="s">
        <v>3858</v>
      </c>
      <c r="J9660" s="12">
        <v>14</v>
      </c>
      <c r="K9660" s="12" t="s">
        <v>82</v>
      </c>
      <c r="L9660" s="12" t="s">
        <v>83</v>
      </c>
      <c r="M9660" s="12">
        <v>990001</v>
      </c>
      <c r="N9660" s="12" t="s">
        <v>51</v>
      </c>
      <c r="O9660" s="12">
        <v>0.87</v>
      </c>
      <c r="P9660" s="12"/>
      <c r="Q9660" s="12">
        <v>0.87</v>
      </c>
      <c r="R9660" s="12"/>
      <c r="S9660" s="12" t="s">
        <v>874</v>
      </c>
      <c r="T9660" s="12"/>
      <c r="U9660" s="12"/>
      <c r="V9660" s="12"/>
      <c r="W9660" s="12"/>
      <c r="X9660" s="12"/>
      <c r="Y9660" s="12"/>
      <c r="Z9660" s="12"/>
      <c r="AA9660" s="12"/>
      <c r="AB9660" s="12"/>
      <c r="AC9660" s="12"/>
      <c r="AD9660" s="12"/>
      <c r="AE9660" s="12">
        <v>12</v>
      </c>
      <c r="AF9660" s="12">
        <v>7.6</v>
      </c>
      <c r="AG9660" s="12">
        <v>5</v>
      </c>
      <c r="AH9660" s="12" t="s">
        <v>53</v>
      </c>
      <c r="AI9660" s="12" t="s">
        <v>54</v>
      </c>
      <c r="AJ9660" s="12">
        <v>2</v>
      </c>
      <c r="AK9660" s="12">
        <v>1</v>
      </c>
      <c r="AL9660" s="12">
        <v>1</v>
      </c>
      <c r="AM9660" s="12" t="s">
        <v>55</v>
      </c>
      <c r="AN9660" s="12" t="s">
        <v>56</v>
      </c>
      <c r="AO9660" s="12"/>
      <c r="AP9660" s="12">
        <v>1</v>
      </c>
      <c r="AQ9660" s="12" t="s">
        <v>57</v>
      </c>
      <c r="AR9660" s="12">
        <v>0</v>
      </c>
      <c r="AS9660" s="12"/>
      <c r="AT9660" s="12"/>
      <c r="AU9660" s="12"/>
      <c r="AV9660" s="12"/>
      <c r="AW9660" s="12" t="s">
        <v>58</v>
      </c>
      <c r="AX9660" s="12">
        <v>0</v>
      </c>
      <c r="AY9660" s="12">
        <v>2</v>
      </c>
      <c r="AZ9660" s="12">
        <v>0.87</v>
      </c>
      <c r="BA9660" s="12">
        <v>0.87</v>
      </c>
      <c r="BB9660" s="12" t="s">
        <v>59</v>
      </c>
    </row>
    <row r="9661" spans="1:54" x14ac:dyDescent="0.2">
      <c r="A9661" s="7" t="str">
        <f>VLOOKUP(G9661,'Matching-Tabelle'!$A$76:$B$80,2,FALSE)</f>
        <v>stefan.fuellemann@tkb.ch</v>
      </c>
      <c r="B9661" s="7" t="str">
        <f>VLOOKUP(J9661,'Matching-Tabelle'!$A$1:$B$66,2,FALSE)</f>
        <v>WPI RTB</v>
      </c>
      <c r="C9661" s="7" t="str">
        <f>IF(VLOOKUP(J9661,'Matching-Tabelle'!$A$1:$CB$66,3,FALSE)=0,"",VLOOKUP(J9661,'Matching-Tabelle'!$A$1:$CB$66,3,FALSE))</f>
        <v/>
      </c>
      <c r="D9661" s="7">
        <v>0.87</v>
      </c>
      <c r="E9661" s="7" t="s">
        <v>4375</v>
      </c>
      <c r="F9661" s="8">
        <v>42761</v>
      </c>
      <c r="G9661" s="12" t="s">
        <v>3856</v>
      </c>
      <c r="H9661" s="12" t="s">
        <v>3857</v>
      </c>
      <c r="I9661" s="12" t="s">
        <v>3858</v>
      </c>
      <c r="J9661" s="12">
        <v>19</v>
      </c>
      <c r="K9661" s="12" t="s">
        <v>145</v>
      </c>
      <c r="L9661" s="12" t="s">
        <v>146</v>
      </c>
      <c r="M9661" s="12">
        <v>990001</v>
      </c>
      <c r="N9661" s="12" t="s">
        <v>51</v>
      </c>
      <c r="O9661" s="12">
        <v>1.25</v>
      </c>
      <c r="P9661" s="12"/>
      <c r="Q9661" s="12">
        <v>1.25</v>
      </c>
      <c r="R9661" s="12"/>
      <c r="S9661" s="12" t="s">
        <v>4375</v>
      </c>
      <c r="T9661" s="12"/>
      <c r="U9661" s="12"/>
      <c r="V9661" s="12"/>
      <c r="W9661" s="12"/>
      <c r="X9661" s="12"/>
      <c r="Y9661" s="12"/>
      <c r="Z9661" s="12"/>
      <c r="AA9661" s="12"/>
      <c r="AB9661" s="12"/>
      <c r="AC9661" s="12"/>
      <c r="AD9661" s="12"/>
      <c r="AE9661" s="12">
        <v>12</v>
      </c>
      <c r="AF9661" s="12">
        <v>7.6</v>
      </c>
      <c r="AG9661" s="12">
        <v>5</v>
      </c>
      <c r="AH9661" s="12" t="s">
        <v>53</v>
      </c>
      <c r="AI9661" s="12" t="s">
        <v>54</v>
      </c>
      <c r="AJ9661" s="12">
        <v>2</v>
      </c>
      <c r="AK9661" s="12">
        <v>1</v>
      </c>
      <c r="AL9661" s="12">
        <v>1</v>
      </c>
      <c r="AM9661" s="12" t="s">
        <v>55</v>
      </c>
      <c r="AN9661" s="12" t="s">
        <v>56</v>
      </c>
      <c r="AO9661" s="12"/>
      <c r="AP9661" s="12">
        <v>1</v>
      </c>
      <c r="AQ9661" s="12" t="s">
        <v>57</v>
      </c>
      <c r="AR9661" s="12">
        <v>0</v>
      </c>
      <c r="AS9661" s="12"/>
      <c r="AT9661" s="12"/>
      <c r="AU9661" s="12"/>
      <c r="AV9661" s="12"/>
      <c r="AW9661" s="12" t="s">
        <v>58</v>
      </c>
      <c r="AX9661" s="12">
        <v>0</v>
      </c>
      <c r="AY9661" s="12">
        <v>2</v>
      </c>
      <c r="AZ9661" s="12">
        <v>1.25</v>
      </c>
      <c r="BA9661" s="12">
        <v>1.25</v>
      </c>
      <c r="BB9661" s="12" t="s">
        <v>59</v>
      </c>
    </row>
    <row r="9662" spans="1:54" x14ac:dyDescent="0.2">
      <c r="A9662" s="7" t="str">
        <f>VLOOKUP(G9662,'Matching-Tabelle'!$A$76:$B$80,2,FALSE)</f>
        <v>stefan.fuellemann@tkb.ch</v>
      </c>
      <c r="B9662" s="7" t="str">
        <f>VLOOKUP(J9662,'Matching-Tabelle'!$A$1:$B$66,2,FALSE)</f>
        <v>Proj DigiPF</v>
      </c>
      <c r="C9662" s="7" t="str">
        <f>IF(VLOOKUP(J9662,'Matching-Tabelle'!$A$1:$CB$66,3,FALSE)=0,"",VLOOKUP(J9662,'Matching-Tabelle'!$A$1:$CB$66,3,FALSE))</f>
        <v>Progr Digitalisierung</v>
      </c>
      <c r="D9662" s="7">
        <v>1.25</v>
      </c>
      <c r="E9662" s="7" t="s">
        <v>668</v>
      </c>
      <c r="F9662" s="8">
        <v>42761</v>
      </c>
      <c r="G9662" s="12" t="s">
        <v>3856</v>
      </c>
      <c r="H9662" s="12" t="s">
        <v>3857</v>
      </c>
      <c r="I9662" s="12" t="s">
        <v>3858</v>
      </c>
      <c r="J9662" s="12">
        <v>2500236</v>
      </c>
      <c r="K9662" s="12" t="s">
        <v>701</v>
      </c>
      <c r="L9662" s="12" t="s">
        <v>702</v>
      </c>
      <c r="M9662" s="12">
        <v>990001</v>
      </c>
      <c r="N9662" s="12" t="s">
        <v>51</v>
      </c>
      <c r="O9662" s="12">
        <v>0.13</v>
      </c>
      <c r="P9662" s="12"/>
      <c r="Q9662" s="12">
        <v>0.13</v>
      </c>
      <c r="R9662" s="12"/>
      <c r="S9662" s="12" t="s">
        <v>668</v>
      </c>
      <c r="T9662" s="12"/>
      <c r="U9662" s="12"/>
      <c r="V9662" s="12"/>
      <c r="W9662" s="12"/>
      <c r="X9662" s="12"/>
      <c r="Y9662" s="12"/>
      <c r="Z9662" s="12"/>
      <c r="AA9662" s="12"/>
      <c r="AB9662" s="12"/>
      <c r="AC9662" s="12"/>
      <c r="AD9662" s="12"/>
      <c r="AE9662" s="12">
        <v>5</v>
      </c>
      <c r="AF9662" s="12">
        <v>0</v>
      </c>
      <c r="AG9662" s="12">
        <v>1</v>
      </c>
      <c r="AH9662" s="12" t="s">
        <v>411</v>
      </c>
      <c r="AI9662" s="12" t="s">
        <v>411</v>
      </c>
      <c r="AJ9662" s="12">
        <v>2</v>
      </c>
      <c r="AK9662" s="12">
        <v>1</v>
      </c>
      <c r="AL9662" s="12">
        <v>1</v>
      </c>
      <c r="AM9662" s="12" t="s">
        <v>55</v>
      </c>
      <c r="AN9662" s="12" t="s">
        <v>56</v>
      </c>
      <c r="AO9662" s="12"/>
      <c r="AP9662" s="12">
        <v>1</v>
      </c>
      <c r="AQ9662" s="12" t="s">
        <v>57</v>
      </c>
      <c r="AR9662" s="12">
        <v>0</v>
      </c>
      <c r="AS9662" s="12"/>
      <c r="AT9662" s="12"/>
      <c r="AU9662" s="12"/>
      <c r="AV9662" s="12"/>
      <c r="AW9662" s="12" t="s">
        <v>58</v>
      </c>
      <c r="AX9662" s="12">
        <v>0</v>
      </c>
      <c r="AY9662" s="12">
        <v>2</v>
      </c>
      <c r="AZ9662" s="12">
        <v>0.13</v>
      </c>
      <c r="BA9662" s="12">
        <v>0.13</v>
      </c>
      <c r="BB9662" s="12" t="s">
        <v>59</v>
      </c>
    </row>
    <row r="9663" spans="1:54" x14ac:dyDescent="0.2">
      <c r="A9663" s="7" t="str">
        <f>VLOOKUP(G9663,'Matching-Tabelle'!$A$76:$B$80,2,FALSE)</f>
        <v>stefan.fuellemann@tkb.ch</v>
      </c>
      <c r="B9663" s="7" t="str">
        <f>VLOOKUP(J9663,'Matching-Tabelle'!$A$1:$B$66,2,FALSE)</f>
        <v>WPI CTB</v>
      </c>
      <c r="C9663" s="7" t="str">
        <f>IF(VLOOKUP(J9663,'Matching-Tabelle'!$A$1:$CB$66,3,FALSE)=0,"",VLOOKUP(J9663,'Matching-Tabelle'!$A$1:$CB$66,3,FALSE))</f>
        <v/>
      </c>
      <c r="D9663" s="7">
        <v>0.13</v>
      </c>
      <c r="E9663" s="7" t="s">
        <v>7874</v>
      </c>
      <c r="F9663" s="8">
        <v>42761</v>
      </c>
      <c r="G9663" s="12" t="s">
        <v>3856</v>
      </c>
      <c r="H9663" s="12" t="s">
        <v>3857</v>
      </c>
      <c r="I9663" s="12" t="s">
        <v>3858</v>
      </c>
      <c r="J9663" s="12">
        <v>927</v>
      </c>
      <c r="K9663" s="12" t="s">
        <v>99</v>
      </c>
      <c r="L9663" s="12" t="s">
        <v>100</v>
      </c>
      <c r="M9663" s="12">
        <v>990001</v>
      </c>
      <c r="N9663" s="12" t="s">
        <v>51</v>
      </c>
      <c r="O9663" s="12">
        <v>0.1</v>
      </c>
      <c r="P9663" s="12"/>
      <c r="Q9663" s="12">
        <v>0.1</v>
      </c>
      <c r="R9663" s="12"/>
      <c r="S9663" s="12" t="s">
        <v>7874</v>
      </c>
      <c r="T9663" s="12"/>
      <c r="U9663" s="12"/>
      <c r="V9663" s="12"/>
      <c r="W9663" s="12"/>
      <c r="X9663" s="12"/>
      <c r="Y9663" s="12"/>
      <c r="Z9663" s="12"/>
      <c r="AA9663" s="12"/>
      <c r="AB9663" s="12"/>
      <c r="AC9663" s="12"/>
      <c r="AD9663" s="12"/>
      <c r="AE9663" s="12">
        <v>12</v>
      </c>
      <c r="AF9663" s="12">
        <v>7.6</v>
      </c>
      <c r="AG9663" s="12">
        <v>5</v>
      </c>
      <c r="AH9663" s="12" t="s">
        <v>53</v>
      </c>
      <c r="AI9663" s="12" t="s">
        <v>54</v>
      </c>
      <c r="AJ9663" s="12">
        <v>2</v>
      </c>
      <c r="AK9663" s="12">
        <v>1</v>
      </c>
      <c r="AL9663" s="12">
        <v>1</v>
      </c>
      <c r="AM9663" s="12" t="s">
        <v>55</v>
      </c>
      <c r="AN9663" s="12" t="s">
        <v>56</v>
      </c>
      <c r="AO9663" s="12"/>
      <c r="AP9663" s="12">
        <v>1</v>
      </c>
      <c r="AQ9663" s="12" t="s">
        <v>57</v>
      </c>
      <c r="AR9663" s="12">
        <v>0</v>
      </c>
      <c r="AS9663" s="12"/>
      <c r="AT9663" s="12"/>
      <c r="AU9663" s="12"/>
      <c r="AV9663" s="12"/>
      <c r="AW9663" s="12" t="s">
        <v>58</v>
      </c>
      <c r="AX9663" s="12">
        <v>0</v>
      </c>
      <c r="AY9663" s="12">
        <v>2</v>
      </c>
      <c r="AZ9663" s="12">
        <v>0.1</v>
      </c>
      <c r="BA9663" s="12">
        <v>0.1</v>
      </c>
      <c r="BB9663" s="12" t="s">
        <v>59</v>
      </c>
    </row>
    <row r="9664" spans="1:54" x14ac:dyDescent="0.2">
      <c r="A9664" s="7" t="str">
        <f>VLOOKUP(G9664,'Matching-Tabelle'!$A$76:$B$80,2,FALSE)</f>
        <v>stefan.fuellemann@tkb.ch</v>
      </c>
      <c r="B9664" s="7" t="str">
        <f>VLOOKUP(J9664,'Matching-Tabelle'!$A$1:$B$66,2,FALSE)</f>
        <v>Proj SCRE2016</v>
      </c>
      <c r="C9664" s="7" t="str">
        <f>IF(VLOOKUP(J9664,'Matching-Tabelle'!$A$1:$CB$66,3,FALSE)=0,"",VLOOKUP(J9664,'Matching-Tabelle'!$A$1:$CB$66,3,FALSE))</f>
        <v>WPI Projekte</v>
      </c>
      <c r="D9664" s="7">
        <v>0.1</v>
      </c>
      <c r="E9664" s="7" t="s">
        <v>7875</v>
      </c>
      <c r="F9664" s="8">
        <v>42761</v>
      </c>
      <c r="G9664" s="12" t="s">
        <v>3856</v>
      </c>
      <c r="H9664" s="12" t="s">
        <v>3857</v>
      </c>
      <c r="I9664" s="12" t="s">
        <v>3858</v>
      </c>
      <c r="J9664" s="12">
        <v>2500253</v>
      </c>
      <c r="K9664" s="12" t="s">
        <v>538</v>
      </c>
      <c r="L9664" s="12" t="s">
        <v>539</v>
      </c>
      <c r="M9664" s="12">
        <v>990001</v>
      </c>
      <c r="N9664" s="12" t="s">
        <v>51</v>
      </c>
      <c r="O9664" s="12">
        <v>0.75</v>
      </c>
      <c r="P9664" s="12"/>
      <c r="Q9664" s="12">
        <v>0.75</v>
      </c>
      <c r="R9664" s="12"/>
      <c r="S9664" s="12" t="s">
        <v>7875</v>
      </c>
      <c r="T9664" s="12"/>
      <c r="U9664" s="12"/>
      <c r="V9664" s="12"/>
      <c r="W9664" s="12"/>
      <c r="X9664" s="12"/>
      <c r="Y9664" s="12"/>
      <c r="Z9664" s="12"/>
      <c r="AA9664" s="12"/>
      <c r="AB9664" s="12"/>
      <c r="AC9664" s="12"/>
      <c r="AD9664" s="12"/>
      <c r="AE9664" s="12">
        <v>5</v>
      </c>
      <c r="AF9664" s="12">
        <v>0</v>
      </c>
      <c r="AG9664" s="12">
        <v>1</v>
      </c>
      <c r="AH9664" s="12" t="s">
        <v>411</v>
      </c>
      <c r="AI9664" s="12" t="s">
        <v>411</v>
      </c>
      <c r="AJ9664" s="12">
        <v>2</v>
      </c>
      <c r="AK9664" s="12">
        <v>1</v>
      </c>
      <c r="AL9664" s="12">
        <v>1</v>
      </c>
      <c r="AM9664" s="12" t="s">
        <v>55</v>
      </c>
      <c r="AN9664" s="12" t="s">
        <v>56</v>
      </c>
      <c r="AO9664" s="12"/>
      <c r="AP9664" s="12">
        <v>1</v>
      </c>
      <c r="AQ9664" s="12" t="s">
        <v>57</v>
      </c>
      <c r="AR9664" s="12">
        <v>0</v>
      </c>
      <c r="AS9664" s="12"/>
      <c r="AT9664" s="12"/>
      <c r="AU9664" s="12"/>
      <c r="AV9664" s="12"/>
      <c r="AW9664" s="12" t="s">
        <v>58</v>
      </c>
      <c r="AX9664" s="12">
        <v>0</v>
      </c>
      <c r="AY9664" s="12">
        <v>2</v>
      </c>
      <c r="AZ9664" s="12">
        <v>0.75</v>
      </c>
      <c r="BA9664" s="12">
        <v>0.75</v>
      </c>
      <c r="BB9664" s="12" t="s">
        <v>59</v>
      </c>
    </row>
    <row r="9665" spans="1:54" x14ac:dyDescent="0.2">
      <c r="A9665" s="7" t="str">
        <f>VLOOKUP(G9665,'Matching-Tabelle'!$A$76:$B$80,2,FALSE)</f>
        <v>stefan.fuellemann@tkb.ch</v>
      </c>
      <c r="B9665" s="7" t="str">
        <f>VLOOKUP(J9665,'Matching-Tabelle'!$A$1:$B$66,2,FALSE)</f>
        <v>WPI CTB</v>
      </c>
      <c r="C9665" s="7" t="str">
        <f>IF(VLOOKUP(J9665,'Matching-Tabelle'!$A$1:$CB$66,3,FALSE)=0,"",VLOOKUP(J9665,'Matching-Tabelle'!$A$1:$CB$66,3,FALSE))</f>
        <v/>
      </c>
      <c r="D9665" s="7">
        <v>0.75</v>
      </c>
      <c r="E9665" s="7" t="s">
        <v>4113</v>
      </c>
      <c r="F9665" s="8">
        <v>42761</v>
      </c>
      <c r="G9665" s="12" t="s">
        <v>3856</v>
      </c>
      <c r="H9665" s="12" t="s">
        <v>3857</v>
      </c>
      <c r="I9665" s="12" t="s">
        <v>3858</v>
      </c>
      <c r="J9665" s="12">
        <v>919</v>
      </c>
      <c r="K9665" s="12" t="s">
        <v>66</v>
      </c>
      <c r="L9665" s="12" t="s">
        <v>67</v>
      </c>
      <c r="M9665" s="12">
        <v>990001</v>
      </c>
      <c r="N9665" s="12" t="s">
        <v>51</v>
      </c>
      <c r="O9665" s="12">
        <v>6</v>
      </c>
      <c r="P9665" s="12"/>
      <c r="Q9665" s="12">
        <v>6</v>
      </c>
      <c r="R9665" s="12"/>
      <c r="S9665" s="12" t="s">
        <v>4113</v>
      </c>
      <c r="T9665" s="12"/>
      <c r="U9665" s="12"/>
      <c r="V9665" s="12"/>
      <c r="W9665" s="12"/>
      <c r="X9665" s="12"/>
      <c r="Y9665" s="12"/>
      <c r="Z9665" s="12"/>
      <c r="AA9665" s="12"/>
      <c r="AB9665" s="12"/>
      <c r="AC9665" s="12"/>
      <c r="AD9665" s="12"/>
      <c r="AE9665" s="12">
        <v>12</v>
      </c>
      <c r="AF9665" s="12">
        <v>7.6</v>
      </c>
      <c r="AG9665" s="12">
        <v>5</v>
      </c>
      <c r="AH9665" s="12" t="s">
        <v>53</v>
      </c>
      <c r="AI9665" s="12" t="s">
        <v>54</v>
      </c>
      <c r="AJ9665" s="12">
        <v>2</v>
      </c>
      <c r="AK9665" s="12">
        <v>1</v>
      </c>
      <c r="AL9665" s="12">
        <v>1</v>
      </c>
      <c r="AM9665" s="12" t="s">
        <v>55</v>
      </c>
      <c r="AN9665" s="12" t="s">
        <v>56</v>
      </c>
      <c r="AO9665" s="12"/>
      <c r="AP9665" s="12">
        <v>1</v>
      </c>
      <c r="AQ9665" s="12" t="s">
        <v>57</v>
      </c>
      <c r="AR9665" s="12">
        <v>0</v>
      </c>
      <c r="AS9665" s="12"/>
      <c r="AT9665" s="12"/>
      <c r="AU9665" s="12"/>
      <c r="AV9665" s="12"/>
      <c r="AW9665" s="12" t="s">
        <v>58</v>
      </c>
      <c r="AX9665" s="12">
        <v>0</v>
      </c>
      <c r="AY9665" s="12">
        <v>2</v>
      </c>
      <c r="AZ9665" s="12">
        <v>6</v>
      </c>
      <c r="BA9665" s="12">
        <v>6</v>
      </c>
      <c r="BB9665" s="12" t="s">
        <v>59</v>
      </c>
    </row>
    <row r="9666" spans="1:54" x14ac:dyDescent="0.2">
      <c r="A9666" s="7" t="str">
        <f>VLOOKUP(G9666,'Matching-Tabelle'!$A$76:$B$80,2,FALSE)</f>
        <v>stefan.fuellemann@tkb.ch</v>
      </c>
      <c r="B9666" s="7" t="str">
        <f>VLOOKUP(J9666,'Matching-Tabelle'!$A$1:$B$66,2,FALSE)</f>
        <v>WPI CTB</v>
      </c>
      <c r="C9666" s="7" t="str">
        <f>IF(VLOOKUP(J9666,'Matching-Tabelle'!$A$1:$CB$66,3,FALSE)=0,"",VLOOKUP(J9666,'Matching-Tabelle'!$A$1:$CB$66,3,FALSE))</f>
        <v/>
      </c>
      <c r="D9666" s="7">
        <v>6</v>
      </c>
      <c r="E9666" s="7" t="s">
        <v>7876</v>
      </c>
      <c r="F9666" s="8">
        <v>42761</v>
      </c>
      <c r="G9666" s="12" t="s">
        <v>3856</v>
      </c>
      <c r="H9666" s="12" t="s">
        <v>3857</v>
      </c>
      <c r="I9666" s="12" t="s">
        <v>3858</v>
      </c>
      <c r="J9666" s="12">
        <v>14</v>
      </c>
      <c r="K9666" s="12" t="s">
        <v>82</v>
      </c>
      <c r="L9666" s="12" t="s">
        <v>83</v>
      </c>
      <c r="M9666" s="12">
        <v>990001</v>
      </c>
      <c r="N9666" s="12" t="s">
        <v>51</v>
      </c>
      <c r="O9666" s="12">
        <v>0.5</v>
      </c>
      <c r="P9666" s="12"/>
      <c r="Q9666" s="12">
        <v>0.5</v>
      </c>
      <c r="R9666" s="12"/>
      <c r="S9666" s="12" t="s">
        <v>7876</v>
      </c>
      <c r="T9666" s="12"/>
      <c r="U9666" s="12"/>
      <c r="V9666" s="12"/>
      <c r="W9666" s="12"/>
      <c r="X9666" s="12"/>
      <c r="Y9666" s="12"/>
      <c r="Z9666" s="12"/>
      <c r="AA9666" s="12"/>
      <c r="AB9666" s="12"/>
      <c r="AC9666" s="12"/>
      <c r="AD9666" s="12"/>
      <c r="AE9666" s="12">
        <v>12</v>
      </c>
      <c r="AF9666" s="12">
        <v>7.6</v>
      </c>
      <c r="AG9666" s="12">
        <v>5</v>
      </c>
      <c r="AH9666" s="12" t="s">
        <v>53</v>
      </c>
      <c r="AI9666" s="12" t="s">
        <v>54</v>
      </c>
      <c r="AJ9666" s="12">
        <v>2</v>
      </c>
      <c r="AK9666" s="12">
        <v>1</v>
      </c>
      <c r="AL9666" s="12">
        <v>1</v>
      </c>
      <c r="AM9666" s="12" t="s">
        <v>55</v>
      </c>
      <c r="AN9666" s="12" t="s">
        <v>56</v>
      </c>
      <c r="AO9666" s="12"/>
      <c r="AP9666" s="12">
        <v>1</v>
      </c>
      <c r="AQ9666" s="12" t="s">
        <v>57</v>
      </c>
      <c r="AR9666" s="12">
        <v>0</v>
      </c>
      <c r="AS9666" s="12"/>
      <c r="AT9666" s="12"/>
      <c r="AU9666" s="12"/>
      <c r="AV9666" s="12"/>
      <c r="AW9666" s="12" t="s">
        <v>58</v>
      </c>
      <c r="AX9666" s="12">
        <v>0</v>
      </c>
      <c r="AY9666" s="12">
        <v>2</v>
      </c>
      <c r="AZ9666" s="12">
        <v>0.5</v>
      </c>
      <c r="BA9666" s="12">
        <v>0.5</v>
      </c>
      <c r="BB9666" s="12" t="s">
        <v>59</v>
      </c>
    </row>
    <row r="9667" spans="1:54" x14ac:dyDescent="0.2">
      <c r="A9667" s="7" t="str">
        <f>VLOOKUP(G9667,'Matching-Tabelle'!$A$76:$B$80,2,FALSE)</f>
        <v>stefan.fuellemann@tkb.ch</v>
      </c>
      <c r="B9667" s="7" t="str">
        <f>VLOOKUP(J9667,'Matching-Tabelle'!$A$1:$B$66,2,FALSE)</f>
        <v>WPI CTB</v>
      </c>
      <c r="C9667" s="7" t="str">
        <f>IF(VLOOKUP(J9667,'Matching-Tabelle'!$A$1:$CB$66,3,FALSE)=0,"",VLOOKUP(J9667,'Matching-Tabelle'!$A$1:$CB$66,3,FALSE))</f>
        <v/>
      </c>
      <c r="D9667" s="7">
        <v>0.5</v>
      </c>
      <c r="E9667" s="7" t="s">
        <v>681</v>
      </c>
      <c r="F9667" s="8">
        <v>42761</v>
      </c>
      <c r="G9667" s="12" t="s">
        <v>3856</v>
      </c>
      <c r="H9667" s="12" t="s">
        <v>3857</v>
      </c>
      <c r="I9667" s="12" t="s">
        <v>3858</v>
      </c>
      <c r="J9667" s="12">
        <v>14</v>
      </c>
      <c r="K9667" s="12" t="s">
        <v>82</v>
      </c>
      <c r="L9667" s="12" t="s">
        <v>83</v>
      </c>
      <c r="M9667" s="12">
        <v>990001</v>
      </c>
      <c r="N9667" s="12" t="s">
        <v>51</v>
      </c>
      <c r="O9667" s="12">
        <v>1</v>
      </c>
      <c r="P9667" s="12"/>
      <c r="Q9667" s="12">
        <v>1</v>
      </c>
      <c r="R9667" s="12"/>
      <c r="S9667" s="12" t="s">
        <v>681</v>
      </c>
      <c r="T9667" s="12"/>
      <c r="U9667" s="12"/>
      <c r="V9667" s="12"/>
      <c r="W9667" s="12"/>
      <c r="X9667" s="12"/>
      <c r="Y9667" s="12"/>
      <c r="Z9667" s="12"/>
      <c r="AA9667" s="12"/>
      <c r="AB9667" s="12"/>
      <c r="AC9667" s="12"/>
      <c r="AD9667" s="12"/>
      <c r="AE9667" s="12">
        <v>12</v>
      </c>
      <c r="AF9667" s="12">
        <v>7.6</v>
      </c>
      <c r="AG9667" s="12">
        <v>5</v>
      </c>
      <c r="AH9667" s="12" t="s">
        <v>53</v>
      </c>
      <c r="AI9667" s="12" t="s">
        <v>54</v>
      </c>
      <c r="AJ9667" s="12">
        <v>2</v>
      </c>
      <c r="AK9667" s="12">
        <v>1</v>
      </c>
      <c r="AL9667" s="12">
        <v>1</v>
      </c>
      <c r="AM9667" s="12" t="s">
        <v>55</v>
      </c>
      <c r="AN9667" s="12" t="s">
        <v>56</v>
      </c>
      <c r="AO9667" s="12"/>
      <c r="AP9667" s="12">
        <v>1</v>
      </c>
      <c r="AQ9667" s="12" t="s">
        <v>57</v>
      </c>
      <c r="AR9667" s="12">
        <v>0</v>
      </c>
      <c r="AS9667" s="12"/>
      <c r="AT9667" s="12"/>
      <c r="AU9667" s="12"/>
      <c r="AV9667" s="12"/>
      <c r="AW9667" s="12" t="s">
        <v>58</v>
      </c>
      <c r="AX9667" s="12">
        <v>0</v>
      </c>
      <c r="AY9667" s="12">
        <v>2</v>
      </c>
      <c r="AZ9667" s="12">
        <v>1</v>
      </c>
      <c r="BA9667" s="12">
        <v>1</v>
      </c>
      <c r="BB9667" s="12" t="s">
        <v>59</v>
      </c>
    </row>
    <row r="9668" spans="1:54" x14ac:dyDescent="0.2">
      <c r="A9668" s="7" t="str">
        <f>VLOOKUP(G9668,'Matching-Tabelle'!$A$76:$B$80,2,FALSE)</f>
        <v>stefan.fuellemann@tkb.ch</v>
      </c>
      <c r="B9668" s="7" t="str">
        <f>VLOOKUP(J9668,'Matching-Tabelle'!$A$1:$B$66,2,FALSE)</f>
        <v>WPI RTB</v>
      </c>
      <c r="C9668" s="7" t="str">
        <f>IF(VLOOKUP(J9668,'Matching-Tabelle'!$A$1:$CB$66,3,FALSE)=0,"",VLOOKUP(J9668,'Matching-Tabelle'!$A$1:$CB$66,3,FALSE))</f>
        <v/>
      </c>
      <c r="D9668" s="7">
        <v>1</v>
      </c>
      <c r="E9668" s="7" t="s">
        <v>7877</v>
      </c>
      <c r="F9668" s="8">
        <v>42762</v>
      </c>
      <c r="G9668" s="12" t="s">
        <v>3856</v>
      </c>
      <c r="H9668" s="12" t="s">
        <v>3857</v>
      </c>
      <c r="I9668" s="12" t="s">
        <v>3858</v>
      </c>
      <c r="J9668" s="12">
        <v>19</v>
      </c>
      <c r="K9668" s="12" t="s">
        <v>145</v>
      </c>
      <c r="L9668" s="12" t="s">
        <v>146</v>
      </c>
      <c r="M9668" s="12">
        <v>990001</v>
      </c>
      <c r="N9668" s="12" t="s">
        <v>51</v>
      </c>
      <c r="O9668" s="12">
        <v>1.25</v>
      </c>
      <c r="P9668" s="12"/>
      <c r="Q9668" s="12">
        <v>1.25</v>
      </c>
      <c r="R9668" s="12"/>
      <c r="S9668" s="12" t="s">
        <v>7877</v>
      </c>
      <c r="T9668" s="12"/>
      <c r="U9668" s="12"/>
      <c r="V9668" s="12"/>
      <c r="W9668" s="12"/>
      <c r="X9668" s="12"/>
      <c r="Y9668" s="12"/>
      <c r="Z9668" s="12"/>
      <c r="AA9668" s="12"/>
      <c r="AB9668" s="12"/>
      <c r="AC9668" s="12"/>
      <c r="AD9668" s="12"/>
      <c r="AE9668" s="12">
        <v>12</v>
      </c>
      <c r="AF9668" s="12">
        <v>7.6</v>
      </c>
      <c r="AG9668" s="12">
        <v>5</v>
      </c>
      <c r="AH9668" s="12" t="s">
        <v>53</v>
      </c>
      <c r="AI9668" s="12" t="s">
        <v>54</v>
      </c>
      <c r="AJ9668" s="12">
        <v>2</v>
      </c>
      <c r="AK9668" s="12">
        <v>1</v>
      </c>
      <c r="AL9668" s="12">
        <v>1</v>
      </c>
      <c r="AM9668" s="12" t="s">
        <v>55</v>
      </c>
      <c r="AN9668" s="12" t="s">
        <v>56</v>
      </c>
      <c r="AO9668" s="12"/>
      <c r="AP9668" s="12">
        <v>1</v>
      </c>
      <c r="AQ9668" s="12" t="s">
        <v>57</v>
      </c>
      <c r="AR9668" s="12">
        <v>0</v>
      </c>
      <c r="AS9668" s="12"/>
      <c r="AT9668" s="12"/>
      <c r="AU9668" s="12"/>
      <c r="AV9668" s="12"/>
      <c r="AW9668" s="12" t="s">
        <v>58</v>
      </c>
      <c r="AX9668" s="12">
        <v>0</v>
      </c>
      <c r="AY9668" s="12">
        <v>2</v>
      </c>
      <c r="AZ9668" s="12">
        <v>1.25</v>
      </c>
      <c r="BA9668" s="12">
        <v>1.25</v>
      </c>
      <c r="BB9668" s="12" t="s">
        <v>59</v>
      </c>
    </row>
    <row r="9669" spans="1:54" x14ac:dyDescent="0.2">
      <c r="A9669" s="7" t="str">
        <f>VLOOKUP(G9669,'Matching-Tabelle'!$A$76:$B$80,2,FALSE)</f>
        <v>stefan.fuellemann@tkb.ch</v>
      </c>
      <c r="B9669" s="7" t="str">
        <f>VLOOKUP(J9669,'Matching-Tabelle'!$A$1:$B$66,2,FALSE)</f>
        <v>WPI CTB</v>
      </c>
      <c r="C9669" s="7" t="str">
        <f>IF(VLOOKUP(J9669,'Matching-Tabelle'!$A$1:$CB$66,3,FALSE)=0,"",VLOOKUP(J9669,'Matching-Tabelle'!$A$1:$CB$66,3,FALSE))</f>
        <v/>
      </c>
      <c r="D9669" s="7">
        <v>1.25</v>
      </c>
      <c r="E9669" s="7" t="s">
        <v>4856</v>
      </c>
      <c r="F9669" s="8">
        <v>42762</v>
      </c>
      <c r="G9669" s="12" t="s">
        <v>3856</v>
      </c>
      <c r="H9669" s="12" t="s">
        <v>3857</v>
      </c>
      <c r="I9669" s="12" t="s">
        <v>3858</v>
      </c>
      <c r="J9669" s="12">
        <v>921</v>
      </c>
      <c r="K9669" s="12" t="s">
        <v>224</v>
      </c>
      <c r="L9669" s="12" t="s">
        <v>225</v>
      </c>
      <c r="M9669" s="12">
        <v>990001</v>
      </c>
      <c r="N9669" s="12" t="s">
        <v>51</v>
      </c>
      <c r="O9669" s="12">
        <v>2</v>
      </c>
      <c r="P9669" s="12"/>
      <c r="Q9669" s="12">
        <v>2</v>
      </c>
      <c r="R9669" s="12"/>
      <c r="S9669" s="12" t="s">
        <v>4856</v>
      </c>
      <c r="T9669" s="12"/>
      <c r="U9669" s="12"/>
      <c r="V9669" s="12"/>
      <c r="W9669" s="12"/>
      <c r="X9669" s="12"/>
      <c r="Y9669" s="12"/>
      <c r="Z9669" s="12"/>
      <c r="AA9669" s="12"/>
      <c r="AB9669" s="12"/>
      <c r="AC9669" s="12"/>
      <c r="AD9669" s="12"/>
      <c r="AE9669" s="12">
        <v>12</v>
      </c>
      <c r="AF9669" s="12">
        <v>7.6</v>
      </c>
      <c r="AG9669" s="12">
        <v>5</v>
      </c>
      <c r="AH9669" s="12" t="s">
        <v>53</v>
      </c>
      <c r="AI9669" s="12" t="s">
        <v>54</v>
      </c>
      <c r="AJ9669" s="12">
        <v>2</v>
      </c>
      <c r="AK9669" s="12">
        <v>1</v>
      </c>
      <c r="AL9669" s="12">
        <v>1</v>
      </c>
      <c r="AM9669" s="12" t="s">
        <v>55</v>
      </c>
      <c r="AN9669" s="12" t="s">
        <v>56</v>
      </c>
      <c r="AO9669" s="12"/>
      <c r="AP9669" s="12">
        <v>1</v>
      </c>
      <c r="AQ9669" s="12" t="s">
        <v>57</v>
      </c>
      <c r="AR9669" s="12">
        <v>0</v>
      </c>
      <c r="AS9669" s="12"/>
      <c r="AT9669" s="12"/>
      <c r="AU9669" s="12"/>
      <c r="AV9669" s="12"/>
      <c r="AW9669" s="12" t="s">
        <v>58</v>
      </c>
      <c r="AX9669" s="12">
        <v>0</v>
      </c>
      <c r="AY9669" s="12">
        <v>2</v>
      </c>
      <c r="AZ9669" s="12">
        <v>2</v>
      </c>
      <c r="BA9669" s="12">
        <v>2</v>
      </c>
      <c r="BB9669" s="12" t="s">
        <v>59</v>
      </c>
    </row>
    <row r="9670" spans="1:54" x14ac:dyDescent="0.2">
      <c r="A9670" s="7" t="str">
        <f>VLOOKUP(G9670,'Matching-Tabelle'!$A$76:$B$80,2,FALSE)</f>
        <v>stefan.fuellemann@tkb.ch</v>
      </c>
      <c r="B9670" s="7" t="str">
        <f>VLOOKUP(J9670,'Matching-Tabelle'!$A$1:$B$66,2,FALSE)</f>
        <v>WPI CTB</v>
      </c>
      <c r="C9670" s="7" t="str">
        <f>IF(VLOOKUP(J9670,'Matching-Tabelle'!$A$1:$CB$66,3,FALSE)=0,"",VLOOKUP(J9670,'Matching-Tabelle'!$A$1:$CB$66,3,FALSE))</f>
        <v/>
      </c>
      <c r="D9670" s="7">
        <v>2</v>
      </c>
      <c r="E9670" s="7" t="s">
        <v>7878</v>
      </c>
      <c r="F9670" s="8">
        <v>42762</v>
      </c>
      <c r="G9670" s="12" t="s">
        <v>3856</v>
      </c>
      <c r="H9670" s="12" t="s">
        <v>3857</v>
      </c>
      <c r="I9670" s="12" t="s">
        <v>3858</v>
      </c>
      <c r="J9670" s="12">
        <v>919</v>
      </c>
      <c r="K9670" s="12" t="s">
        <v>66</v>
      </c>
      <c r="L9670" s="12" t="s">
        <v>67</v>
      </c>
      <c r="M9670" s="12">
        <v>990001</v>
      </c>
      <c r="N9670" s="12" t="s">
        <v>51</v>
      </c>
      <c r="O9670" s="12">
        <v>2</v>
      </c>
      <c r="P9670" s="12"/>
      <c r="Q9670" s="12">
        <v>2</v>
      </c>
      <c r="R9670" s="12"/>
      <c r="S9670" s="12" t="s">
        <v>7878</v>
      </c>
      <c r="T9670" s="12"/>
      <c r="U9670" s="12"/>
      <c r="V9670" s="12"/>
      <c r="W9670" s="12"/>
      <c r="X9670" s="12"/>
      <c r="Y9670" s="12"/>
      <c r="Z9670" s="12"/>
      <c r="AA9670" s="12"/>
      <c r="AB9670" s="12"/>
      <c r="AC9670" s="12"/>
      <c r="AD9670" s="12"/>
      <c r="AE9670" s="12">
        <v>12</v>
      </c>
      <c r="AF9670" s="12">
        <v>7.6</v>
      </c>
      <c r="AG9670" s="12">
        <v>5</v>
      </c>
      <c r="AH9670" s="12" t="s">
        <v>53</v>
      </c>
      <c r="AI9670" s="12" t="s">
        <v>54</v>
      </c>
      <c r="AJ9670" s="12">
        <v>2</v>
      </c>
      <c r="AK9670" s="12">
        <v>1</v>
      </c>
      <c r="AL9670" s="12">
        <v>1</v>
      </c>
      <c r="AM9670" s="12" t="s">
        <v>55</v>
      </c>
      <c r="AN9670" s="12" t="s">
        <v>56</v>
      </c>
      <c r="AO9670" s="12"/>
      <c r="AP9670" s="12">
        <v>1</v>
      </c>
      <c r="AQ9670" s="12" t="s">
        <v>57</v>
      </c>
      <c r="AR9670" s="12">
        <v>0</v>
      </c>
      <c r="AS9670" s="12"/>
      <c r="AT9670" s="12"/>
      <c r="AU9670" s="12"/>
      <c r="AV9670" s="12"/>
      <c r="AW9670" s="12" t="s">
        <v>58</v>
      </c>
      <c r="AX9670" s="12">
        <v>0</v>
      </c>
      <c r="AY9670" s="12">
        <v>2</v>
      </c>
      <c r="AZ9670" s="12">
        <v>2</v>
      </c>
      <c r="BA9670" s="12">
        <v>2</v>
      </c>
      <c r="BB9670" s="12" t="s">
        <v>59</v>
      </c>
    </row>
    <row r="9671" spans="1:54" x14ac:dyDescent="0.2">
      <c r="A9671" s="7" t="str">
        <f>VLOOKUP(G9671,'Matching-Tabelle'!$A$76:$B$80,2,FALSE)</f>
        <v>stefan.fuellemann@tkb.ch</v>
      </c>
      <c r="B9671" s="7" t="str">
        <f>VLOOKUP(J9671,'Matching-Tabelle'!$A$1:$B$66,2,FALSE)</f>
        <v>WPI CTB</v>
      </c>
      <c r="C9671" s="7" t="str">
        <f>IF(VLOOKUP(J9671,'Matching-Tabelle'!$A$1:$CB$66,3,FALSE)=0,"",VLOOKUP(J9671,'Matching-Tabelle'!$A$1:$CB$66,3,FALSE))</f>
        <v/>
      </c>
      <c r="D9671" s="7">
        <v>2</v>
      </c>
      <c r="E9671" s="7" t="s">
        <v>5060</v>
      </c>
      <c r="F9671" s="8">
        <v>42762</v>
      </c>
      <c r="G9671" s="12" t="s">
        <v>3856</v>
      </c>
      <c r="H9671" s="12" t="s">
        <v>3857</v>
      </c>
      <c r="I9671" s="12" t="s">
        <v>3858</v>
      </c>
      <c r="J9671" s="12">
        <v>922</v>
      </c>
      <c r="K9671" s="12" t="s">
        <v>134</v>
      </c>
      <c r="L9671" s="12" t="s">
        <v>135</v>
      </c>
      <c r="M9671" s="12">
        <v>990001</v>
      </c>
      <c r="N9671" s="12" t="s">
        <v>51</v>
      </c>
      <c r="O9671" s="12">
        <v>0.4</v>
      </c>
      <c r="P9671" s="12"/>
      <c r="Q9671" s="12">
        <v>0.4</v>
      </c>
      <c r="R9671" s="12"/>
      <c r="S9671" s="12" t="s">
        <v>5060</v>
      </c>
      <c r="T9671" s="12"/>
      <c r="U9671" s="12"/>
      <c r="V9671" s="12"/>
      <c r="W9671" s="12"/>
      <c r="X9671" s="12"/>
      <c r="Y9671" s="12"/>
      <c r="Z9671" s="12"/>
      <c r="AA9671" s="12"/>
      <c r="AB9671" s="12"/>
      <c r="AC9671" s="12"/>
      <c r="AD9671" s="12"/>
      <c r="AE9671" s="12">
        <v>12</v>
      </c>
      <c r="AF9671" s="12">
        <v>7.6</v>
      </c>
      <c r="AG9671" s="12">
        <v>5</v>
      </c>
      <c r="AH9671" s="12" t="s">
        <v>53</v>
      </c>
      <c r="AI9671" s="12" t="s">
        <v>54</v>
      </c>
      <c r="AJ9671" s="12">
        <v>2</v>
      </c>
      <c r="AK9671" s="12">
        <v>1</v>
      </c>
      <c r="AL9671" s="12">
        <v>1</v>
      </c>
      <c r="AM9671" s="12" t="s">
        <v>55</v>
      </c>
      <c r="AN9671" s="12" t="s">
        <v>56</v>
      </c>
      <c r="AO9671" s="12"/>
      <c r="AP9671" s="12">
        <v>1</v>
      </c>
      <c r="AQ9671" s="12" t="s">
        <v>57</v>
      </c>
      <c r="AR9671" s="12">
        <v>0</v>
      </c>
      <c r="AS9671" s="12"/>
      <c r="AT9671" s="12"/>
      <c r="AU9671" s="12"/>
      <c r="AV9671" s="12"/>
      <c r="AW9671" s="12" t="s">
        <v>58</v>
      </c>
      <c r="AX9671" s="12">
        <v>0</v>
      </c>
      <c r="AY9671" s="12">
        <v>2</v>
      </c>
      <c r="AZ9671" s="12">
        <v>0.4</v>
      </c>
      <c r="BA9671" s="12">
        <v>0.4</v>
      </c>
      <c r="BB9671" s="12" t="s">
        <v>59</v>
      </c>
    </row>
    <row r="9672" spans="1:54" x14ac:dyDescent="0.2">
      <c r="A9672" s="7" t="str">
        <f>VLOOKUP(G9672,'Matching-Tabelle'!$A$76:$B$80,2,FALSE)</f>
        <v>stefan.fuellemann@tkb.ch</v>
      </c>
      <c r="B9672" s="7" t="str">
        <f>VLOOKUP(J9672,'Matching-Tabelle'!$A$1:$B$66,2,FALSE)</f>
        <v>WPI CTB</v>
      </c>
      <c r="C9672" s="7" t="str">
        <f>IF(VLOOKUP(J9672,'Matching-Tabelle'!$A$1:$CB$66,3,FALSE)=0,"",VLOOKUP(J9672,'Matching-Tabelle'!$A$1:$CB$66,3,FALSE))</f>
        <v/>
      </c>
      <c r="D9672" s="7">
        <v>0.4</v>
      </c>
      <c r="E9672" s="7" t="s">
        <v>7879</v>
      </c>
      <c r="F9672" s="8">
        <v>42762</v>
      </c>
      <c r="G9672" s="12" t="s">
        <v>3856</v>
      </c>
      <c r="H9672" s="12" t="s">
        <v>3857</v>
      </c>
      <c r="I9672" s="12" t="s">
        <v>3858</v>
      </c>
      <c r="J9672" s="12">
        <v>930</v>
      </c>
      <c r="K9672" s="12" t="s">
        <v>542</v>
      </c>
      <c r="L9672" s="12" t="s">
        <v>543</v>
      </c>
      <c r="M9672" s="12">
        <v>990001</v>
      </c>
      <c r="N9672" s="12" t="s">
        <v>51</v>
      </c>
      <c r="O9672" s="12">
        <v>0.5</v>
      </c>
      <c r="P9672" s="12"/>
      <c r="Q9672" s="12">
        <v>0.5</v>
      </c>
      <c r="R9672" s="12"/>
      <c r="S9672" s="12" t="s">
        <v>7879</v>
      </c>
      <c r="T9672" s="12"/>
      <c r="U9672" s="12"/>
      <c r="V9672" s="12"/>
      <c r="W9672" s="12"/>
      <c r="X9672" s="12"/>
      <c r="Y9672" s="12"/>
      <c r="Z9672" s="12"/>
      <c r="AA9672" s="12"/>
      <c r="AB9672" s="12"/>
      <c r="AC9672" s="12"/>
      <c r="AD9672" s="12"/>
      <c r="AE9672" s="12">
        <v>12</v>
      </c>
      <c r="AF9672" s="12">
        <v>7.6</v>
      </c>
      <c r="AG9672" s="12">
        <v>5</v>
      </c>
      <c r="AH9672" s="12" t="s">
        <v>53</v>
      </c>
      <c r="AI9672" s="12" t="s">
        <v>54</v>
      </c>
      <c r="AJ9672" s="12">
        <v>2</v>
      </c>
      <c r="AK9672" s="12">
        <v>1</v>
      </c>
      <c r="AL9672" s="12">
        <v>1</v>
      </c>
      <c r="AM9672" s="12" t="s">
        <v>55</v>
      </c>
      <c r="AN9672" s="12" t="s">
        <v>56</v>
      </c>
      <c r="AO9672" s="12"/>
      <c r="AP9672" s="12">
        <v>1</v>
      </c>
      <c r="AQ9672" s="12" t="s">
        <v>57</v>
      </c>
      <c r="AR9672" s="12">
        <v>0</v>
      </c>
      <c r="AS9672" s="12"/>
      <c r="AT9672" s="12"/>
      <c r="AU9672" s="12"/>
      <c r="AV9672" s="12"/>
      <c r="AW9672" s="12" t="s">
        <v>58</v>
      </c>
      <c r="AX9672" s="12">
        <v>0</v>
      </c>
      <c r="AY9672" s="12">
        <v>2</v>
      </c>
      <c r="AZ9672" s="12">
        <v>0.5</v>
      </c>
      <c r="BA9672" s="12">
        <v>0.5</v>
      </c>
      <c r="BB9672" s="12" t="s">
        <v>59</v>
      </c>
    </row>
    <row r="9673" spans="1:54" x14ac:dyDescent="0.2">
      <c r="A9673" s="7" t="str">
        <f>VLOOKUP(G9673,'Matching-Tabelle'!$A$76:$B$80,2,FALSE)</f>
        <v>stefan.fuellemann@tkb.ch</v>
      </c>
      <c r="B9673" s="7" t="str">
        <f>VLOOKUP(J9673,'Matching-Tabelle'!$A$1:$B$66,2,FALSE)</f>
        <v>WPI CTB</v>
      </c>
      <c r="C9673" s="7" t="str">
        <f>IF(VLOOKUP(J9673,'Matching-Tabelle'!$A$1:$CB$66,3,FALSE)=0,"",VLOOKUP(J9673,'Matching-Tabelle'!$A$1:$CB$66,3,FALSE))</f>
        <v/>
      </c>
      <c r="D9673" s="7">
        <v>0.5</v>
      </c>
      <c r="E9673" s="7" t="s">
        <v>7880</v>
      </c>
      <c r="F9673" s="8">
        <v>42762</v>
      </c>
      <c r="G9673" s="12" t="s">
        <v>3856</v>
      </c>
      <c r="H9673" s="12" t="s">
        <v>3857</v>
      </c>
      <c r="I9673" s="12" t="s">
        <v>3858</v>
      </c>
      <c r="J9673" s="12">
        <v>922</v>
      </c>
      <c r="K9673" s="12" t="s">
        <v>134</v>
      </c>
      <c r="L9673" s="12" t="s">
        <v>135</v>
      </c>
      <c r="M9673" s="12">
        <v>990001</v>
      </c>
      <c r="N9673" s="12" t="s">
        <v>51</v>
      </c>
      <c r="O9673" s="12">
        <v>0.75</v>
      </c>
      <c r="P9673" s="12"/>
      <c r="Q9673" s="12">
        <v>0.75</v>
      </c>
      <c r="R9673" s="12"/>
      <c r="S9673" s="12" t="s">
        <v>7880</v>
      </c>
      <c r="T9673" s="12"/>
      <c r="U9673" s="12"/>
      <c r="V9673" s="12"/>
      <c r="W9673" s="12"/>
      <c r="X9673" s="12"/>
      <c r="Y9673" s="12"/>
      <c r="Z9673" s="12"/>
      <c r="AA9673" s="12"/>
      <c r="AB9673" s="12"/>
      <c r="AC9673" s="12"/>
      <c r="AD9673" s="12"/>
      <c r="AE9673" s="12">
        <v>12</v>
      </c>
      <c r="AF9673" s="12">
        <v>7.6</v>
      </c>
      <c r="AG9673" s="12">
        <v>5</v>
      </c>
      <c r="AH9673" s="12" t="s">
        <v>53</v>
      </c>
      <c r="AI9673" s="12" t="s">
        <v>54</v>
      </c>
      <c r="AJ9673" s="12">
        <v>2</v>
      </c>
      <c r="AK9673" s="12">
        <v>1</v>
      </c>
      <c r="AL9673" s="12">
        <v>1</v>
      </c>
      <c r="AM9673" s="12" t="s">
        <v>55</v>
      </c>
      <c r="AN9673" s="12" t="s">
        <v>56</v>
      </c>
      <c r="AO9673" s="12"/>
      <c r="AP9673" s="12">
        <v>1</v>
      </c>
      <c r="AQ9673" s="12" t="s">
        <v>57</v>
      </c>
      <c r="AR9673" s="12">
        <v>0</v>
      </c>
      <c r="AS9673" s="12"/>
      <c r="AT9673" s="12"/>
      <c r="AU9673" s="12"/>
      <c r="AV9673" s="12"/>
      <c r="AW9673" s="12" t="s">
        <v>58</v>
      </c>
      <c r="AX9673" s="12">
        <v>0</v>
      </c>
      <c r="AY9673" s="12">
        <v>2</v>
      </c>
      <c r="AZ9673" s="12">
        <v>0.75</v>
      </c>
      <c r="BA9673" s="12">
        <v>0.75</v>
      </c>
      <c r="BB9673" s="12" t="s">
        <v>59</v>
      </c>
    </row>
    <row r="9674" spans="1:54" x14ac:dyDescent="0.2">
      <c r="A9674" s="7" t="str">
        <f>VLOOKUP(G9674,'Matching-Tabelle'!$A$76:$B$80,2,FALSE)</f>
        <v>stefan.fuellemann@tkb.ch</v>
      </c>
      <c r="B9674" s="7" t="str">
        <f>VLOOKUP(J9674,'Matching-Tabelle'!$A$1:$B$66,2,FALSE)</f>
        <v>Proj SCRE2016</v>
      </c>
      <c r="C9674" s="7" t="str">
        <f>IF(VLOOKUP(J9674,'Matching-Tabelle'!$A$1:$CB$66,3,FALSE)=0,"",VLOOKUP(J9674,'Matching-Tabelle'!$A$1:$CB$66,3,FALSE))</f>
        <v>WPI Projekte</v>
      </c>
      <c r="D9674" s="7">
        <v>0.75</v>
      </c>
      <c r="E9674" s="7" t="s">
        <v>7881</v>
      </c>
      <c r="F9674" s="8">
        <v>42762</v>
      </c>
      <c r="G9674" s="12" t="s">
        <v>3856</v>
      </c>
      <c r="H9674" s="12" t="s">
        <v>3857</v>
      </c>
      <c r="I9674" s="12" t="s">
        <v>3858</v>
      </c>
      <c r="J9674" s="12">
        <v>2500253</v>
      </c>
      <c r="K9674" s="12" t="s">
        <v>538</v>
      </c>
      <c r="L9674" s="12" t="s">
        <v>539</v>
      </c>
      <c r="M9674" s="12">
        <v>990001</v>
      </c>
      <c r="N9674" s="12" t="s">
        <v>51</v>
      </c>
      <c r="O9674" s="12">
        <v>1</v>
      </c>
      <c r="P9674" s="12"/>
      <c r="Q9674" s="12">
        <v>1</v>
      </c>
      <c r="R9674" s="12"/>
      <c r="S9674" s="12" t="s">
        <v>7881</v>
      </c>
      <c r="T9674" s="12"/>
      <c r="U9674" s="12"/>
      <c r="V9674" s="12"/>
      <c r="W9674" s="12"/>
      <c r="X9674" s="12"/>
      <c r="Y9674" s="12"/>
      <c r="Z9674" s="12"/>
      <c r="AA9674" s="12"/>
      <c r="AB9674" s="12"/>
      <c r="AC9674" s="12"/>
      <c r="AD9674" s="12"/>
      <c r="AE9674" s="12">
        <v>5</v>
      </c>
      <c r="AF9674" s="12">
        <v>0</v>
      </c>
      <c r="AG9674" s="12">
        <v>1</v>
      </c>
      <c r="AH9674" s="12" t="s">
        <v>411</v>
      </c>
      <c r="AI9674" s="12" t="s">
        <v>411</v>
      </c>
      <c r="AJ9674" s="12">
        <v>2</v>
      </c>
      <c r="AK9674" s="12">
        <v>1</v>
      </c>
      <c r="AL9674" s="12">
        <v>1</v>
      </c>
      <c r="AM9674" s="12" t="s">
        <v>55</v>
      </c>
      <c r="AN9674" s="12" t="s">
        <v>56</v>
      </c>
      <c r="AO9674" s="12"/>
      <c r="AP9674" s="12">
        <v>1</v>
      </c>
      <c r="AQ9674" s="12" t="s">
        <v>57</v>
      </c>
      <c r="AR9674" s="12">
        <v>0</v>
      </c>
      <c r="AS9674" s="12"/>
      <c r="AT9674" s="12"/>
      <c r="AU9674" s="12"/>
      <c r="AV9674" s="12"/>
      <c r="AW9674" s="12" t="s">
        <v>58</v>
      </c>
      <c r="AX9674" s="12">
        <v>0</v>
      </c>
      <c r="AY9674" s="12">
        <v>2</v>
      </c>
      <c r="AZ9674" s="12">
        <v>1</v>
      </c>
      <c r="BA9674" s="12">
        <v>1</v>
      </c>
      <c r="BB9674" s="12" t="s">
        <v>59</v>
      </c>
    </row>
    <row r="9675" spans="1:54" x14ac:dyDescent="0.2">
      <c r="A9675" s="7" t="str">
        <f>VLOOKUP(G9675,'Matching-Tabelle'!$A$76:$B$80,2,FALSE)</f>
        <v>stefan.fuellemann@tkb.ch</v>
      </c>
      <c r="B9675" s="7" t="str">
        <f>VLOOKUP(J9675,'Matching-Tabelle'!$A$1:$B$66,2,FALSE)</f>
        <v>WPI RTB</v>
      </c>
      <c r="C9675" s="7" t="str">
        <f>IF(VLOOKUP(J9675,'Matching-Tabelle'!$A$1:$CB$66,3,FALSE)=0,"",VLOOKUP(J9675,'Matching-Tabelle'!$A$1:$CB$66,3,FALSE))</f>
        <v/>
      </c>
      <c r="D9675" s="7">
        <v>1</v>
      </c>
      <c r="E9675" s="7" t="s">
        <v>3859</v>
      </c>
      <c r="F9675" s="8">
        <v>42765</v>
      </c>
      <c r="G9675" s="12" t="s">
        <v>3856</v>
      </c>
      <c r="H9675" s="12" t="s">
        <v>3857</v>
      </c>
      <c r="I9675" s="12" t="s">
        <v>3858</v>
      </c>
      <c r="J9675" s="12">
        <v>19</v>
      </c>
      <c r="K9675" s="12" t="s">
        <v>145</v>
      </c>
      <c r="L9675" s="12" t="s">
        <v>146</v>
      </c>
      <c r="M9675" s="12">
        <v>990001</v>
      </c>
      <c r="N9675" s="12" t="s">
        <v>51</v>
      </c>
      <c r="O9675" s="12">
        <v>1.2</v>
      </c>
      <c r="P9675" s="12"/>
      <c r="Q9675" s="12">
        <v>1.2</v>
      </c>
      <c r="R9675" s="12"/>
      <c r="S9675" s="12" t="s">
        <v>3859</v>
      </c>
      <c r="T9675" s="12"/>
      <c r="U9675" s="12"/>
      <c r="V9675" s="12"/>
      <c r="W9675" s="12"/>
      <c r="X9675" s="12"/>
      <c r="Y9675" s="12"/>
      <c r="Z9675" s="12"/>
      <c r="AA9675" s="12"/>
      <c r="AB9675" s="12"/>
      <c r="AC9675" s="12"/>
      <c r="AD9675" s="12"/>
      <c r="AE9675" s="12">
        <v>12</v>
      </c>
      <c r="AF9675" s="12">
        <v>7.6</v>
      </c>
      <c r="AG9675" s="12">
        <v>5</v>
      </c>
      <c r="AH9675" s="12" t="s">
        <v>53</v>
      </c>
      <c r="AI9675" s="12" t="s">
        <v>54</v>
      </c>
      <c r="AJ9675" s="12">
        <v>2</v>
      </c>
      <c r="AK9675" s="12">
        <v>1</v>
      </c>
      <c r="AL9675" s="12">
        <v>1</v>
      </c>
      <c r="AM9675" s="12" t="s">
        <v>55</v>
      </c>
      <c r="AN9675" s="12" t="s">
        <v>56</v>
      </c>
      <c r="AO9675" s="12"/>
      <c r="AP9675" s="12">
        <v>1</v>
      </c>
      <c r="AQ9675" s="12" t="s">
        <v>57</v>
      </c>
      <c r="AR9675" s="12">
        <v>0</v>
      </c>
      <c r="AS9675" s="12"/>
      <c r="AT9675" s="12"/>
      <c r="AU9675" s="12"/>
      <c r="AV9675" s="12"/>
      <c r="AW9675" s="12" t="s">
        <v>58</v>
      </c>
      <c r="AX9675" s="12">
        <v>0</v>
      </c>
      <c r="AY9675" s="12">
        <v>2</v>
      </c>
      <c r="AZ9675" s="12">
        <v>1.2</v>
      </c>
      <c r="BA9675" s="12">
        <v>1.2</v>
      </c>
      <c r="BB9675" s="12" t="s">
        <v>59</v>
      </c>
    </row>
    <row r="9676" spans="1:54" x14ac:dyDescent="0.2">
      <c r="A9676" s="7" t="str">
        <f>VLOOKUP(G9676,'Matching-Tabelle'!$A$76:$B$80,2,FALSE)</f>
        <v>stefan.fuellemann@tkb.ch</v>
      </c>
      <c r="B9676" s="7" t="str">
        <f>VLOOKUP(J9676,'Matching-Tabelle'!$A$1:$B$66,2,FALSE)</f>
        <v>WPI CTB</v>
      </c>
      <c r="C9676" s="7" t="str">
        <f>IF(VLOOKUP(J9676,'Matching-Tabelle'!$A$1:$CB$66,3,FALSE)=0,"",VLOOKUP(J9676,'Matching-Tabelle'!$A$1:$CB$66,3,FALSE))</f>
        <v/>
      </c>
      <c r="D9676" s="7">
        <v>1.2</v>
      </c>
      <c r="E9676" s="7" t="s">
        <v>4221</v>
      </c>
      <c r="F9676" s="8">
        <v>42765</v>
      </c>
      <c r="G9676" s="12" t="s">
        <v>3856</v>
      </c>
      <c r="H9676" s="12" t="s">
        <v>3857</v>
      </c>
      <c r="I9676" s="12" t="s">
        <v>3858</v>
      </c>
      <c r="J9676" s="12">
        <v>919</v>
      </c>
      <c r="K9676" s="12" t="s">
        <v>66</v>
      </c>
      <c r="L9676" s="12" t="s">
        <v>67</v>
      </c>
      <c r="M9676" s="12">
        <v>990001</v>
      </c>
      <c r="N9676" s="12" t="s">
        <v>51</v>
      </c>
      <c r="O9676" s="12">
        <v>5</v>
      </c>
      <c r="P9676" s="12"/>
      <c r="Q9676" s="12">
        <v>5</v>
      </c>
      <c r="R9676" s="12"/>
      <c r="S9676" s="12" t="s">
        <v>4221</v>
      </c>
      <c r="T9676" s="12"/>
      <c r="U9676" s="12"/>
      <c r="V9676" s="12"/>
      <c r="W9676" s="12"/>
      <c r="X9676" s="12"/>
      <c r="Y9676" s="12"/>
      <c r="Z9676" s="12"/>
      <c r="AA9676" s="12"/>
      <c r="AB9676" s="12"/>
      <c r="AC9676" s="12"/>
      <c r="AD9676" s="12"/>
      <c r="AE9676" s="12">
        <v>12</v>
      </c>
      <c r="AF9676" s="12">
        <v>7.6</v>
      </c>
      <c r="AG9676" s="12">
        <v>5</v>
      </c>
      <c r="AH9676" s="12" t="s">
        <v>53</v>
      </c>
      <c r="AI9676" s="12" t="s">
        <v>54</v>
      </c>
      <c r="AJ9676" s="12">
        <v>2</v>
      </c>
      <c r="AK9676" s="12">
        <v>1</v>
      </c>
      <c r="AL9676" s="12">
        <v>1</v>
      </c>
      <c r="AM9676" s="12" t="s">
        <v>55</v>
      </c>
      <c r="AN9676" s="12" t="s">
        <v>56</v>
      </c>
      <c r="AO9676" s="12"/>
      <c r="AP9676" s="12">
        <v>1</v>
      </c>
      <c r="AQ9676" s="12" t="s">
        <v>57</v>
      </c>
      <c r="AR9676" s="12">
        <v>0</v>
      </c>
      <c r="AS9676" s="12"/>
      <c r="AT9676" s="12"/>
      <c r="AU9676" s="12"/>
      <c r="AV9676" s="12"/>
      <c r="AW9676" s="12" t="s">
        <v>58</v>
      </c>
      <c r="AX9676" s="12">
        <v>0</v>
      </c>
      <c r="AY9676" s="12">
        <v>2</v>
      </c>
      <c r="AZ9676" s="12">
        <v>5</v>
      </c>
      <c r="BA9676" s="12">
        <v>5</v>
      </c>
      <c r="BB9676" s="12" t="s">
        <v>59</v>
      </c>
    </row>
    <row r="9677" spans="1:54" x14ac:dyDescent="0.2">
      <c r="A9677" s="7" t="str">
        <f>VLOOKUP(G9677,'Matching-Tabelle'!$A$76:$B$80,2,FALSE)</f>
        <v>stefan.fuellemann@tkb.ch</v>
      </c>
      <c r="B9677" s="7" t="str">
        <f>VLOOKUP(J9677,'Matching-Tabelle'!$A$1:$B$66,2,FALSE)</f>
        <v>WPI CTB</v>
      </c>
      <c r="C9677" s="7" t="str">
        <f>IF(VLOOKUP(J9677,'Matching-Tabelle'!$A$1:$CB$66,3,FALSE)=0,"",VLOOKUP(J9677,'Matching-Tabelle'!$A$1:$CB$66,3,FALSE))</f>
        <v/>
      </c>
      <c r="D9677" s="7">
        <v>5</v>
      </c>
      <c r="E9677" s="7" t="s">
        <v>7882</v>
      </c>
      <c r="F9677" s="8">
        <v>42765</v>
      </c>
      <c r="G9677" s="12" t="s">
        <v>3856</v>
      </c>
      <c r="H9677" s="12" t="s">
        <v>3857</v>
      </c>
      <c r="I9677" s="12" t="s">
        <v>3858</v>
      </c>
      <c r="J9677" s="12">
        <v>932</v>
      </c>
      <c r="K9677" s="12" t="s">
        <v>124</v>
      </c>
      <c r="L9677" s="12" t="s">
        <v>125</v>
      </c>
      <c r="M9677" s="12">
        <v>990001</v>
      </c>
      <c r="N9677" s="12" t="s">
        <v>51</v>
      </c>
      <c r="O9677" s="12">
        <v>0.61</v>
      </c>
      <c r="P9677" s="12"/>
      <c r="Q9677" s="12">
        <v>0.61</v>
      </c>
      <c r="R9677" s="12"/>
      <c r="S9677" s="12" t="s">
        <v>7882</v>
      </c>
      <c r="T9677" s="12"/>
      <c r="U9677" s="12"/>
      <c r="V9677" s="12"/>
      <c r="W9677" s="12"/>
      <c r="X9677" s="12"/>
      <c r="Y9677" s="12"/>
      <c r="Z9677" s="12"/>
      <c r="AA9677" s="12"/>
      <c r="AB9677" s="12"/>
      <c r="AC9677" s="12"/>
      <c r="AD9677" s="12"/>
      <c r="AE9677" s="12">
        <v>12</v>
      </c>
      <c r="AF9677" s="12">
        <v>7.6</v>
      </c>
      <c r="AG9677" s="12">
        <v>5</v>
      </c>
      <c r="AH9677" s="12" t="s">
        <v>53</v>
      </c>
      <c r="AI9677" s="12" t="s">
        <v>54</v>
      </c>
      <c r="AJ9677" s="12">
        <v>2</v>
      </c>
      <c r="AK9677" s="12">
        <v>1</v>
      </c>
      <c r="AL9677" s="12">
        <v>1</v>
      </c>
      <c r="AM9677" s="12" t="s">
        <v>55</v>
      </c>
      <c r="AN9677" s="12" t="s">
        <v>56</v>
      </c>
      <c r="AO9677" s="12"/>
      <c r="AP9677" s="12">
        <v>1</v>
      </c>
      <c r="AQ9677" s="12" t="s">
        <v>57</v>
      </c>
      <c r="AR9677" s="12">
        <v>0</v>
      </c>
      <c r="AS9677" s="12"/>
      <c r="AT9677" s="12"/>
      <c r="AU9677" s="12"/>
      <c r="AV9677" s="12"/>
      <c r="AW9677" s="12" t="s">
        <v>58</v>
      </c>
      <c r="AX9677" s="12">
        <v>0</v>
      </c>
      <c r="AY9677" s="12">
        <v>2</v>
      </c>
      <c r="AZ9677" s="12">
        <v>0.61</v>
      </c>
      <c r="BA9677" s="12">
        <v>0.61</v>
      </c>
      <c r="BB9677" s="12" t="s">
        <v>59</v>
      </c>
    </row>
    <row r="9678" spans="1:54" x14ac:dyDescent="0.2">
      <c r="A9678" s="7" t="str">
        <f>VLOOKUP(G9678,'Matching-Tabelle'!$A$76:$B$80,2,FALSE)</f>
        <v>stefan.fuellemann@tkb.ch</v>
      </c>
      <c r="B9678" s="7" t="str">
        <f>VLOOKUP(J9678,'Matching-Tabelle'!$A$1:$B$66,2,FALSE)</f>
        <v>WPI CTB</v>
      </c>
      <c r="C9678" s="7" t="str">
        <f>IF(VLOOKUP(J9678,'Matching-Tabelle'!$A$1:$CB$66,3,FALSE)=0,"",VLOOKUP(J9678,'Matching-Tabelle'!$A$1:$CB$66,3,FALSE))</f>
        <v/>
      </c>
      <c r="D9678" s="7">
        <v>0.61</v>
      </c>
      <c r="E9678" s="7" t="s">
        <v>4892</v>
      </c>
      <c r="F9678" s="8">
        <v>42765</v>
      </c>
      <c r="G9678" s="12" t="s">
        <v>3856</v>
      </c>
      <c r="H9678" s="12" t="s">
        <v>3857</v>
      </c>
      <c r="I9678" s="12" t="s">
        <v>3858</v>
      </c>
      <c r="J9678" s="12">
        <v>922</v>
      </c>
      <c r="K9678" s="12" t="s">
        <v>134</v>
      </c>
      <c r="L9678" s="12" t="s">
        <v>135</v>
      </c>
      <c r="M9678" s="12">
        <v>990001</v>
      </c>
      <c r="N9678" s="12" t="s">
        <v>51</v>
      </c>
      <c r="O9678" s="12">
        <v>0.5</v>
      </c>
      <c r="P9678" s="12"/>
      <c r="Q9678" s="12">
        <v>0.5</v>
      </c>
      <c r="R9678" s="12"/>
      <c r="S9678" s="12" t="s">
        <v>4892</v>
      </c>
      <c r="T9678" s="12"/>
      <c r="U9678" s="12"/>
      <c r="V9678" s="12"/>
      <c r="W9678" s="12"/>
      <c r="X9678" s="12"/>
      <c r="Y9678" s="12"/>
      <c r="Z9678" s="12"/>
      <c r="AA9678" s="12"/>
      <c r="AB9678" s="12"/>
      <c r="AC9678" s="12"/>
      <c r="AD9678" s="12"/>
      <c r="AE9678" s="12">
        <v>12</v>
      </c>
      <c r="AF9678" s="12">
        <v>7.6</v>
      </c>
      <c r="AG9678" s="12">
        <v>5</v>
      </c>
      <c r="AH9678" s="12" t="s">
        <v>53</v>
      </c>
      <c r="AI9678" s="12" t="s">
        <v>54</v>
      </c>
      <c r="AJ9678" s="12">
        <v>2</v>
      </c>
      <c r="AK9678" s="12">
        <v>1</v>
      </c>
      <c r="AL9678" s="12">
        <v>1</v>
      </c>
      <c r="AM9678" s="12" t="s">
        <v>55</v>
      </c>
      <c r="AN9678" s="12" t="s">
        <v>56</v>
      </c>
      <c r="AO9678" s="12"/>
      <c r="AP9678" s="12">
        <v>1</v>
      </c>
      <c r="AQ9678" s="12" t="s">
        <v>57</v>
      </c>
      <c r="AR9678" s="12">
        <v>0</v>
      </c>
      <c r="AS9678" s="12"/>
      <c r="AT9678" s="12"/>
      <c r="AU9678" s="12"/>
      <c r="AV9678" s="12"/>
      <c r="AW9678" s="12" t="s">
        <v>58</v>
      </c>
      <c r="AX9678" s="12">
        <v>0</v>
      </c>
      <c r="AY9678" s="12">
        <v>2</v>
      </c>
      <c r="AZ9678" s="12">
        <v>0.5</v>
      </c>
      <c r="BA9678" s="12">
        <v>0.5</v>
      </c>
      <c r="BB9678" s="12" t="s">
        <v>59</v>
      </c>
    </row>
    <row r="9679" spans="1:54" x14ac:dyDescent="0.2">
      <c r="A9679" s="7" t="str">
        <f>VLOOKUP(G9679,'Matching-Tabelle'!$A$76:$B$80,2,FALSE)</f>
        <v>stefan.fuellemann@tkb.ch</v>
      </c>
      <c r="B9679" s="7" t="str">
        <f>VLOOKUP(J9679,'Matching-Tabelle'!$A$1:$B$66,2,FALSE)</f>
        <v>Proj SCRE2016</v>
      </c>
      <c r="C9679" s="7" t="str">
        <f>IF(VLOOKUP(J9679,'Matching-Tabelle'!$A$1:$CB$66,3,FALSE)=0,"",VLOOKUP(J9679,'Matching-Tabelle'!$A$1:$CB$66,3,FALSE))</f>
        <v>WPI Projekte</v>
      </c>
      <c r="D9679" s="7">
        <v>0.5</v>
      </c>
      <c r="E9679" s="7" t="s">
        <v>7883</v>
      </c>
      <c r="F9679" s="8">
        <v>42765</v>
      </c>
      <c r="G9679" s="12" t="s">
        <v>3856</v>
      </c>
      <c r="H9679" s="12" t="s">
        <v>3857</v>
      </c>
      <c r="I9679" s="12" t="s">
        <v>3858</v>
      </c>
      <c r="J9679" s="12">
        <v>2500253</v>
      </c>
      <c r="K9679" s="12" t="s">
        <v>538</v>
      </c>
      <c r="L9679" s="12" t="s">
        <v>539</v>
      </c>
      <c r="M9679" s="12">
        <v>990001</v>
      </c>
      <c r="N9679" s="12" t="s">
        <v>51</v>
      </c>
      <c r="O9679" s="12">
        <v>0.18</v>
      </c>
      <c r="P9679" s="12"/>
      <c r="Q9679" s="12">
        <v>0.18</v>
      </c>
      <c r="R9679" s="12"/>
      <c r="S9679" s="12" t="s">
        <v>7883</v>
      </c>
      <c r="T9679" s="12"/>
      <c r="U9679" s="12"/>
      <c r="V9679" s="12"/>
      <c r="W9679" s="12"/>
      <c r="X9679" s="12"/>
      <c r="Y9679" s="12"/>
      <c r="Z9679" s="12"/>
      <c r="AA9679" s="12"/>
      <c r="AB9679" s="12"/>
      <c r="AC9679" s="12"/>
      <c r="AD9679" s="12"/>
      <c r="AE9679" s="12">
        <v>5</v>
      </c>
      <c r="AF9679" s="12">
        <v>0</v>
      </c>
      <c r="AG9679" s="12">
        <v>1</v>
      </c>
      <c r="AH9679" s="12" t="s">
        <v>411</v>
      </c>
      <c r="AI9679" s="12" t="s">
        <v>411</v>
      </c>
      <c r="AJ9679" s="12">
        <v>2</v>
      </c>
      <c r="AK9679" s="12">
        <v>1</v>
      </c>
      <c r="AL9679" s="12">
        <v>1</v>
      </c>
      <c r="AM9679" s="12" t="s">
        <v>55</v>
      </c>
      <c r="AN9679" s="12" t="s">
        <v>56</v>
      </c>
      <c r="AO9679" s="12"/>
      <c r="AP9679" s="12">
        <v>1</v>
      </c>
      <c r="AQ9679" s="12" t="s">
        <v>57</v>
      </c>
      <c r="AR9679" s="12">
        <v>0</v>
      </c>
      <c r="AS9679" s="12"/>
      <c r="AT9679" s="12"/>
      <c r="AU9679" s="12"/>
      <c r="AV9679" s="12"/>
      <c r="AW9679" s="12" t="s">
        <v>58</v>
      </c>
      <c r="AX9679" s="12">
        <v>0</v>
      </c>
      <c r="AY9679" s="12">
        <v>2</v>
      </c>
      <c r="AZ9679" s="12">
        <v>0.18</v>
      </c>
      <c r="BA9679" s="12">
        <v>0.18</v>
      </c>
      <c r="BB9679" s="12" t="s">
        <v>59</v>
      </c>
    </row>
    <row r="9680" spans="1:54" x14ac:dyDescent="0.2">
      <c r="A9680" s="7" t="str">
        <f>VLOOKUP(G9680,'Matching-Tabelle'!$A$76:$B$80,2,FALSE)</f>
        <v>stefan.fuellemann@tkb.ch</v>
      </c>
      <c r="B9680" s="7" t="str">
        <f>VLOOKUP(J9680,'Matching-Tabelle'!$A$1:$B$66,2,FALSE)</f>
        <v>WPI CTB</v>
      </c>
      <c r="C9680" s="7" t="str">
        <f>IF(VLOOKUP(J9680,'Matching-Tabelle'!$A$1:$CB$66,3,FALSE)=0,"",VLOOKUP(J9680,'Matching-Tabelle'!$A$1:$CB$66,3,FALSE))</f>
        <v/>
      </c>
      <c r="D9680" s="7">
        <v>0.18</v>
      </c>
      <c r="E9680" s="7" t="s">
        <v>5013</v>
      </c>
      <c r="F9680" s="8">
        <v>42765</v>
      </c>
      <c r="G9680" s="12" t="s">
        <v>3856</v>
      </c>
      <c r="H9680" s="12" t="s">
        <v>3857</v>
      </c>
      <c r="I9680" s="12" t="s">
        <v>3858</v>
      </c>
      <c r="J9680" s="12">
        <v>14</v>
      </c>
      <c r="K9680" s="12" t="s">
        <v>82</v>
      </c>
      <c r="L9680" s="12" t="s">
        <v>83</v>
      </c>
      <c r="M9680" s="12">
        <v>990001</v>
      </c>
      <c r="N9680" s="12" t="s">
        <v>51</v>
      </c>
      <c r="O9680" s="12">
        <v>0.22</v>
      </c>
      <c r="P9680" s="12"/>
      <c r="Q9680" s="12">
        <v>0.22</v>
      </c>
      <c r="R9680" s="12"/>
      <c r="S9680" s="12" t="s">
        <v>5013</v>
      </c>
      <c r="T9680" s="12"/>
      <c r="U9680" s="12"/>
      <c r="V9680" s="12"/>
      <c r="W9680" s="12"/>
      <c r="X9680" s="12"/>
      <c r="Y9680" s="12"/>
      <c r="Z9680" s="12"/>
      <c r="AA9680" s="12"/>
      <c r="AB9680" s="12"/>
      <c r="AC9680" s="12"/>
      <c r="AD9680" s="12"/>
      <c r="AE9680" s="12">
        <v>12</v>
      </c>
      <c r="AF9680" s="12">
        <v>7.6</v>
      </c>
      <c r="AG9680" s="12">
        <v>5</v>
      </c>
      <c r="AH9680" s="12" t="s">
        <v>53</v>
      </c>
      <c r="AI9680" s="12" t="s">
        <v>54</v>
      </c>
      <c r="AJ9680" s="12">
        <v>2</v>
      </c>
      <c r="AK9680" s="12">
        <v>1</v>
      </c>
      <c r="AL9680" s="12">
        <v>1</v>
      </c>
      <c r="AM9680" s="12" t="s">
        <v>55</v>
      </c>
      <c r="AN9680" s="12" t="s">
        <v>56</v>
      </c>
      <c r="AO9680" s="12"/>
      <c r="AP9680" s="12">
        <v>1</v>
      </c>
      <c r="AQ9680" s="12" t="s">
        <v>57</v>
      </c>
      <c r="AR9680" s="12">
        <v>0</v>
      </c>
      <c r="AS9680" s="12"/>
      <c r="AT9680" s="12"/>
      <c r="AU9680" s="12"/>
      <c r="AV9680" s="12"/>
      <c r="AW9680" s="12" t="s">
        <v>58</v>
      </c>
      <c r="AX9680" s="12">
        <v>0</v>
      </c>
      <c r="AY9680" s="12">
        <v>2</v>
      </c>
      <c r="AZ9680" s="12">
        <v>0.22</v>
      </c>
      <c r="BA9680" s="12">
        <v>0.22</v>
      </c>
      <c r="BB9680" s="12" t="s">
        <v>59</v>
      </c>
    </row>
    <row r="9681" spans="1:54" x14ac:dyDescent="0.2">
      <c r="A9681" s="7" t="str">
        <f>VLOOKUP(G9681,'Matching-Tabelle'!$A$76:$B$80,2,FALSE)</f>
        <v>stefan.fuellemann@tkb.ch</v>
      </c>
      <c r="B9681" s="7" t="str">
        <f>VLOOKUP(J9681,'Matching-Tabelle'!$A$1:$B$66,2,FALSE)</f>
        <v>WPI RTB</v>
      </c>
      <c r="C9681" s="7" t="str">
        <f>IF(VLOOKUP(J9681,'Matching-Tabelle'!$A$1:$CB$66,3,FALSE)=0,"",VLOOKUP(J9681,'Matching-Tabelle'!$A$1:$CB$66,3,FALSE))</f>
        <v/>
      </c>
      <c r="D9681" s="7">
        <v>0.22</v>
      </c>
      <c r="E9681" s="7" t="s">
        <v>3859</v>
      </c>
      <c r="F9681" s="8">
        <v>42766</v>
      </c>
      <c r="G9681" s="12" t="s">
        <v>3856</v>
      </c>
      <c r="H9681" s="12" t="s">
        <v>3857</v>
      </c>
      <c r="I9681" s="12" t="s">
        <v>3858</v>
      </c>
      <c r="J9681" s="12">
        <v>19</v>
      </c>
      <c r="K9681" s="12" t="s">
        <v>145</v>
      </c>
      <c r="L9681" s="12" t="s">
        <v>146</v>
      </c>
      <c r="M9681" s="12">
        <v>990001</v>
      </c>
      <c r="N9681" s="12" t="s">
        <v>51</v>
      </c>
      <c r="O9681" s="12">
        <v>1.2</v>
      </c>
      <c r="P9681" s="12"/>
      <c r="Q9681" s="12">
        <v>1.2</v>
      </c>
      <c r="R9681" s="12"/>
      <c r="S9681" s="12" t="s">
        <v>3859</v>
      </c>
      <c r="T9681" s="12"/>
      <c r="U9681" s="12"/>
      <c r="V9681" s="12"/>
      <c r="W9681" s="12"/>
      <c r="X9681" s="12"/>
      <c r="Y9681" s="12"/>
      <c r="Z9681" s="12"/>
      <c r="AA9681" s="12"/>
      <c r="AB9681" s="12"/>
      <c r="AC9681" s="12"/>
      <c r="AD9681" s="12"/>
      <c r="AE9681" s="12">
        <v>12</v>
      </c>
      <c r="AF9681" s="12">
        <v>7.6</v>
      </c>
      <c r="AG9681" s="12">
        <v>5</v>
      </c>
      <c r="AH9681" s="12" t="s">
        <v>53</v>
      </c>
      <c r="AI9681" s="12" t="s">
        <v>54</v>
      </c>
      <c r="AJ9681" s="12">
        <v>2</v>
      </c>
      <c r="AK9681" s="12">
        <v>1</v>
      </c>
      <c r="AL9681" s="12">
        <v>1</v>
      </c>
      <c r="AM9681" s="12" t="s">
        <v>55</v>
      </c>
      <c r="AN9681" s="12" t="s">
        <v>56</v>
      </c>
      <c r="AO9681" s="12"/>
      <c r="AP9681" s="12">
        <v>1</v>
      </c>
      <c r="AQ9681" s="12" t="s">
        <v>57</v>
      </c>
      <c r="AR9681" s="12">
        <v>0</v>
      </c>
      <c r="AS9681" s="12"/>
      <c r="AT9681" s="12"/>
      <c r="AU9681" s="12"/>
      <c r="AV9681" s="12"/>
      <c r="AW9681" s="12" t="s">
        <v>58</v>
      </c>
      <c r="AX9681" s="12">
        <v>0</v>
      </c>
      <c r="AY9681" s="12">
        <v>2</v>
      </c>
      <c r="AZ9681" s="12">
        <v>1.2</v>
      </c>
      <c r="BA9681" s="12">
        <v>1.2</v>
      </c>
      <c r="BB9681" s="12" t="s">
        <v>59</v>
      </c>
    </row>
    <row r="9682" spans="1:54" x14ac:dyDescent="0.2">
      <c r="A9682" s="7" t="str">
        <f>VLOOKUP(G9682,'Matching-Tabelle'!$A$76:$B$80,2,FALSE)</f>
        <v>stefan.fuellemann@tkb.ch</v>
      </c>
      <c r="B9682" s="7" t="str">
        <f>VLOOKUP(J9682,'Matching-Tabelle'!$A$1:$B$66,2,FALSE)</f>
        <v>Proj XenMobile</v>
      </c>
      <c r="C9682" s="7" t="str">
        <f>IF(VLOOKUP(J9682,'Matching-Tabelle'!$A$1:$CB$66,3,FALSE)=0,"",VLOOKUP(J9682,'Matching-Tabelle'!$A$1:$CB$66,3,FALSE))</f>
        <v>WPI Projekte</v>
      </c>
      <c r="D9682" s="7">
        <v>1.2</v>
      </c>
      <c r="E9682" s="7" t="s">
        <v>7884</v>
      </c>
      <c r="F9682" s="8">
        <v>42766</v>
      </c>
      <c r="G9682" s="12" t="s">
        <v>3856</v>
      </c>
      <c r="H9682" s="12" t="s">
        <v>3857</v>
      </c>
      <c r="I9682" s="12" t="s">
        <v>3858</v>
      </c>
      <c r="J9682" s="12">
        <v>2500251</v>
      </c>
      <c r="K9682" s="12" t="s">
        <v>408</v>
      </c>
      <c r="L9682" s="12" t="s">
        <v>409</v>
      </c>
      <c r="M9682" s="12">
        <v>990001</v>
      </c>
      <c r="N9682" s="12" t="s">
        <v>51</v>
      </c>
      <c r="O9682" s="12">
        <v>1.2</v>
      </c>
      <c r="P9682" s="12"/>
      <c r="Q9682" s="12">
        <v>1.2</v>
      </c>
      <c r="R9682" s="12"/>
      <c r="S9682" s="12" t="s">
        <v>7884</v>
      </c>
      <c r="T9682" s="12"/>
      <c r="U9682" s="12"/>
      <c r="V9682" s="12"/>
      <c r="W9682" s="12"/>
      <c r="X9682" s="12"/>
      <c r="Y9682" s="12"/>
      <c r="Z9682" s="12"/>
      <c r="AA9682" s="12"/>
      <c r="AB9682" s="12"/>
      <c r="AC9682" s="12"/>
      <c r="AD9682" s="12"/>
      <c r="AE9682" s="12">
        <v>5</v>
      </c>
      <c r="AF9682" s="12">
        <v>0</v>
      </c>
      <c r="AG9682" s="12">
        <v>1</v>
      </c>
      <c r="AH9682" s="12" t="s">
        <v>411</v>
      </c>
      <c r="AI9682" s="12" t="s">
        <v>411</v>
      </c>
      <c r="AJ9682" s="12">
        <v>2</v>
      </c>
      <c r="AK9682" s="12">
        <v>1</v>
      </c>
      <c r="AL9682" s="12">
        <v>1</v>
      </c>
      <c r="AM9682" s="12" t="s">
        <v>55</v>
      </c>
      <c r="AN9682" s="12" t="s">
        <v>56</v>
      </c>
      <c r="AO9682" s="12"/>
      <c r="AP9682" s="12">
        <v>1</v>
      </c>
      <c r="AQ9682" s="12" t="s">
        <v>57</v>
      </c>
      <c r="AR9682" s="12">
        <v>0</v>
      </c>
      <c r="AS9682" s="12"/>
      <c r="AT9682" s="12"/>
      <c r="AU9682" s="12"/>
      <c r="AV9682" s="12"/>
      <c r="AW9682" s="12" t="s">
        <v>58</v>
      </c>
      <c r="AX9682" s="12">
        <v>0</v>
      </c>
      <c r="AY9682" s="12">
        <v>2</v>
      </c>
      <c r="AZ9682" s="12">
        <v>1.2</v>
      </c>
      <c r="BA9682" s="12">
        <v>1.2</v>
      </c>
      <c r="BB9682" s="12" t="s">
        <v>59</v>
      </c>
    </row>
    <row r="9683" spans="1:54" x14ac:dyDescent="0.2">
      <c r="A9683" s="7" t="str">
        <f>VLOOKUP(G9683,'Matching-Tabelle'!$A$76:$B$80,2,FALSE)</f>
        <v>stefan.fuellemann@tkb.ch</v>
      </c>
      <c r="B9683" s="7" t="str">
        <f>VLOOKUP(J9683,'Matching-Tabelle'!$A$1:$B$66,2,FALSE)</f>
        <v>WPI CTB</v>
      </c>
      <c r="C9683" s="7" t="str">
        <f>IF(VLOOKUP(J9683,'Matching-Tabelle'!$A$1:$CB$66,3,FALSE)=0,"",VLOOKUP(J9683,'Matching-Tabelle'!$A$1:$CB$66,3,FALSE))</f>
        <v/>
      </c>
      <c r="D9683" s="7">
        <v>1.2</v>
      </c>
      <c r="E9683" s="7" t="s">
        <v>7885</v>
      </c>
      <c r="F9683" s="8">
        <v>42766</v>
      </c>
      <c r="G9683" s="12" t="s">
        <v>3856</v>
      </c>
      <c r="H9683" s="12" t="s">
        <v>3857</v>
      </c>
      <c r="I9683" s="12" t="s">
        <v>3858</v>
      </c>
      <c r="J9683" s="12">
        <v>14</v>
      </c>
      <c r="K9683" s="12" t="s">
        <v>82</v>
      </c>
      <c r="L9683" s="12" t="s">
        <v>83</v>
      </c>
      <c r="M9683" s="12">
        <v>990001</v>
      </c>
      <c r="N9683" s="12" t="s">
        <v>51</v>
      </c>
      <c r="O9683" s="12">
        <v>0.25</v>
      </c>
      <c r="P9683" s="12"/>
      <c r="Q9683" s="12">
        <v>0.25</v>
      </c>
      <c r="R9683" s="12"/>
      <c r="S9683" s="12" t="s">
        <v>7885</v>
      </c>
      <c r="T9683" s="12"/>
      <c r="U9683" s="12"/>
      <c r="V9683" s="12"/>
      <c r="W9683" s="12"/>
      <c r="X9683" s="12"/>
      <c r="Y9683" s="12"/>
      <c r="Z9683" s="12"/>
      <c r="AA9683" s="12"/>
      <c r="AB9683" s="12"/>
      <c r="AC9683" s="12"/>
      <c r="AD9683" s="12"/>
      <c r="AE9683" s="12">
        <v>12</v>
      </c>
      <c r="AF9683" s="12">
        <v>7.6</v>
      </c>
      <c r="AG9683" s="12">
        <v>5</v>
      </c>
      <c r="AH9683" s="12" t="s">
        <v>53</v>
      </c>
      <c r="AI9683" s="12" t="s">
        <v>54</v>
      </c>
      <c r="AJ9683" s="12">
        <v>2</v>
      </c>
      <c r="AK9683" s="12">
        <v>1</v>
      </c>
      <c r="AL9683" s="12">
        <v>1</v>
      </c>
      <c r="AM9683" s="12" t="s">
        <v>55</v>
      </c>
      <c r="AN9683" s="12" t="s">
        <v>56</v>
      </c>
      <c r="AO9683" s="12"/>
      <c r="AP9683" s="12">
        <v>1</v>
      </c>
      <c r="AQ9683" s="12" t="s">
        <v>57</v>
      </c>
      <c r="AR9683" s="12">
        <v>0</v>
      </c>
      <c r="AS9683" s="12"/>
      <c r="AT9683" s="12"/>
      <c r="AU9683" s="12"/>
      <c r="AV9683" s="12"/>
      <c r="AW9683" s="12" t="s">
        <v>58</v>
      </c>
      <c r="AX9683" s="12">
        <v>0</v>
      </c>
      <c r="AY9683" s="12">
        <v>2</v>
      </c>
      <c r="AZ9683" s="12">
        <v>0.25</v>
      </c>
      <c r="BA9683" s="12">
        <v>0.25</v>
      </c>
      <c r="BB9683" s="12" t="s">
        <v>59</v>
      </c>
    </row>
    <row r="9684" spans="1:54" x14ac:dyDescent="0.2">
      <c r="A9684" s="7" t="str">
        <f>VLOOKUP(G9684,'Matching-Tabelle'!$A$76:$B$80,2,FALSE)</f>
        <v>stefan.fuellemann@tkb.ch</v>
      </c>
      <c r="B9684" s="7" t="str">
        <f>VLOOKUP(J9684,'Matching-Tabelle'!$A$1:$B$66,2,FALSE)</f>
        <v>WPI CTB</v>
      </c>
      <c r="C9684" s="7" t="str">
        <f>IF(VLOOKUP(J9684,'Matching-Tabelle'!$A$1:$CB$66,3,FALSE)=0,"",VLOOKUP(J9684,'Matching-Tabelle'!$A$1:$CB$66,3,FALSE))</f>
        <v/>
      </c>
      <c r="D9684" s="7">
        <v>0.25</v>
      </c>
      <c r="E9684" s="7" t="s">
        <v>7349</v>
      </c>
      <c r="F9684" s="8">
        <v>42766</v>
      </c>
      <c r="G9684" s="12" t="s">
        <v>3856</v>
      </c>
      <c r="H9684" s="12" t="s">
        <v>3857</v>
      </c>
      <c r="I9684" s="12" t="s">
        <v>3858</v>
      </c>
      <c r="J9684" s="12">
        <v>919</v>
      </c>
      <c r="K9684" s="12" t="s">
        <v>66</v>
      </c>
      <c r="L9684" s="12" t="s">
        <v>67</v>
      </c>
      <c r="M9684" s="12">
        <v>990001</v>
      </c>
      <c r="N9684" s="12" t="s">
        <v>51</v>
      </c>
      <c r="O9684" s="12">
        <v>0.25</v>
      </c>
      <c r="P9684" s="12"/>
      <c r="Q9684" s="12">
        <v>0.25</v>
      </c>
      <c r="R9684" s="12"/>
      <c r="S9684" s="12" t="s">
        <v>7349</v>
      </c>
      <c r="T9684" s="12"/>
      <c r="U9684" s="12"/>
      <c r="V9684" s="12"/>
      <c r="W9684" s="12"/>
      <c r="X9684" s="12"/>
      <c r="Y9684" s="12"/>
      <c r="Z9684" s="12"/>
      <c r="AA9684" s="12"/>
      <c r="AB9684" s="12"/>
      <c r="AC9684" s="12"/>
      <c r="AD9684" s="12"/>
      <c r="AE9684" s="12">
        <v>12</v>
      </c>
      <c r="AF9684" s="12">
        <v>7.6</v>
      </c>
      <c r="AG9684" s="12">
        <v>5</v>
      </c>
      <c r="AH9684" s="12" t="s">
        <v>53</v>
      </c>
      <c r="AI9684" s="12" t="s">
        <v>54</v>
      </c>
      <c r="AJ9684" s="12">
        <v>2</v>
      </c>
      <c r="AK9684" s="12">
        <v>1</v>
      </c>
      <c r="AL9684" s="12">
        <v>1</v>
      </c>
      <c r="AM9684" s="12" t="s">
        <v>55</v>
      </c>
      <c r="AN9684" s="12" t="s">
        <v>56</v>
      </c>
      <c r="AO9684" s="12"/>
      <c r="AP9684" s="12">
        <v>1</v>
      </c>
      <c r="AQ9684" s="12" t="s">
        <v>57</v>
      </c>
      <c r="AR9684" s="12">
        <v>0</v>
      </c>
      <c r="AS9684" s="12"/>
      <c r="AT9684" s="12"/>
      <c r="AU9684" s="12"/>
      <c r="AV9684" s="12"/>
      <c r="AW9684" s="12" t="s">
        <v>58</v>
      </c>
      <c r="AX9684" s="12">
        <v>0</v>
      </c>
      <c r="AY9684" s="12">
        <v>2</v>
      </c>
      <c r="AZ9684" s="12">
        <v>0.25</v>
      </c>
      <c r="BA9684" s="12">
        <v>0.25</v>
      </c>
      <c r="BB9684" s="12" t="s">
        <v>59</v>
      </c>
    </row>
    <row r="9685" spans="1:54" x14ac:dyDescent="0.2">
      <c r="A9685" s="7" t="str">
        <f>VLOOKUP(G9685,'Matching-Tabelle'!$A$76:$B$80,2,FALSE)</f>
        <v>stefan.fuellemann@tkb.ch</v>
      </c>
      <c r="B9685" s="7" t="str">
        <f>VLOOKUP(J9685,'Matching-Tabelle'!$A$1:$B$66,2,FALSE)</f>
        <v>WPI CTB</v>
      </c>
      <c r="C9685" s="7" t="str">
        <f>IF(VLOOKUP(J9685,'Matching-Tabelle'!$A$1:$CB$66,3,FALSE)=0,"",VLOOKUP(J9685,'Matching-Tabelle'!$A$1:$CB$66,3,FALSE))</f>
        <v/>
      </c>
      <c r="D9685" s="7">
        <v>0.25</v>
      </c>
      <c r="E9685" s="7" t="s">
        <v>7886</v>
      </c>
      <c r="F9685" s="8">
        <v>42766</v>
      </c>
      <c r="G9685" s="12" t="s">
        <v>3856</v>
      </c>
      <c r="H9685" s="12" t="s">
        <v>3857</v>
      </c>
      <c r="I9685" s="12" t="s">
        <v>3858</v>
      </c>
      <c r="J9685" s="12">
        <v>14</v>
      </c>
      <c r="K9685" s="12" t="s">
        <v>82</v>
      </c>
      <c r="L9685" s="12" t="s">
        <v>83</v>
      </c>
      <c r="M9685" s="12">
        <v>990001</v>
      </c>
      <c r="N9685" s="12" t="s">
        <v>51</v>
      </c>
      <c r="O9685" s="12">
        <v>0.5</v>
      </c>
      <c r="P9685" s="12"/>
      <c r="Q9685" s="12">
        <v>0.5</v>
      </c>
      <c r="R9685" s="12"/>
      <c r="S9685" s="12" t="s">
        <v>7886</v>
      </c>
      <c r="T9685" s="12"/>
      <c r="U9685" s="12"/>
      <c r="V9685" s="12"/>
      <c r="W9685" s="12"/>
      <c r="X9685" s="12"/>
      <c r="Y9685" s="12"/>
      <c r="Z9685" s="12"/>
      <c r="AA9685" s="12"/>
      <c r="AB9685" s="12"/>
      <c r="AC9685" s="12"/>
      <c r="AD9685" s="12"/>
      <c r="AE9685" s="12">
        <v>12</v>
      </c>
      <c r="AF9685" s="12">
        <v>7.6</v>
      </c>
      <c r="AG9685" s="12">
        <v>5</v>
      </c>
      <c r="AH9685" s="12" t="s">
        <v>53</v>
      </c>
      <c r="AI9685" s="12" t="s">
        <v>54</v>
      </c>
      <c r="AJ9685" s="12">
        <v>2</v>
      </c>
      <c r="AK9685" s="12">
        <v>1</v>
      </c>
      <c r="AL9685" s="12">
        <v>1</v>
      </c>
      <c r="AM9685" s="12" t="s">
        <v>55</v>
      </c>
      <c r="AN9685" s="12" t="s">
        <v>56</v>
      </c>
      <c r="AO9685" s="12"/>
      <c r="AP9685" s="12">
        <v>1</v>
      </c>
      <c r="AQ9685" s="12" t="s">
        <v>57</v>
      </c>
      <c r="AR9685" s="12">
        <v>0</v>
      </c>
      <c r="AS9685" s="12"/>
      <c r="AT9685" s="12"/>
      <c r="AU9685" s="12"/>
      <c r="AV9685" s="12"/>
      <c r="AW9685" s="12" t="s">
        <v>58</v>
      </c>
      <c r="AX9685" s="12">
        <v>0</v>
      </c>
      <c r="AY9685" s="12">
        <v>2</v>
      </c>
      <c r="AZ9685" s="12">
        <v>0.5</v>
      </c>
      <c r="BA9685" s="12">
        <v>0.5</v>
      </c>
      <c r="BB9685" s="12" t="s">
        <v>59</v>
      </c>
    </row>
    <row r="9686" spans="1:54" x14ac:dyDescent="0.2">
      <c r="A9686" s="7" t="str">
        <f>VLOOKUP(G9686,'Matching-Tabelle'!$A$76:$B$80,2,FALSE)</f>
        <v>stefan.fuellemann@tkb.ch</v>
      </c>
      <c r="B9686" s="7" t="str">
        <f>VLOOKUP(J9686,'Matching-Tabelle'!$A$1:$B$66,2,FALSE)</f>
        <v>WPI CTB</v>
      </c>
      <c r="C9686" s="7" t="str">
        <f>IF(VLOOKUP(J9686,'Matching-Tabelle'!$A$1:$CB$66,3,FALSE)=0,"",VLOOKUP(J9686,'Matching-Tabelle'!$A$1:$CB$66,3,FALSE))</f>
        <v/>
      </c>
      <c r="D9686" s="7">
        <v>0.5</v>
      </c>
      <c r="E9686" s="7" t="s">
        <v>7887</v>
      </c>
      <c r="F9686" s="8">
        <v>42766</v>
      </c>
      <c r="G9686" s="12" t="s">
        <v>3856</v>
      </c>
      <c r="H9686" s="12" t="s">
        <v>3857</v>
      </c>
      <c r="I9686" s="12" t="s">
        <v>3858</v>
      </c>
      <c r="J9686" s="12">
        <v>919</v>
      </c>
      <c r="K9686" s="12" t="s">
        <v>66</v>
      </c>
      <c r="L9686" s="12" t="s">
        <v>67</v>
      </c>
      <c r="M9686" s="12">
        <v>990001</v>
      </c>
      <c r="N9686" s="12" t="s">
        <v>51</v>
      </c>
      <c r="O9686" s="12">
        <v>0.25</v>
      </c>
      <c r="P9686" s="12"/>
      <c r="Q9686" s="12">
        <v>0.25</v>
      </c>
      <c r="R9686" s="12"/>
      <c r="S9686" s="12" t="s">
        <v>7887</v>
      </c>
      <c r="T9686" s="12"/>
      <c r="U9686" s="12"/>
      <c r="V9686" s="12"/>
      <c r="W9686" s="12"/>
      <c r="X9686" s="12"/>
      <c r="Y9686" s="12"/>
      <c r="Z9686" s="12"/>
      <c r="AA9686" s="12"/>
      <c r="AB9686" s="12"/>
      <c r="AC9686" s="12"/>
      <c r="AD9686" s="12"/>
      <c r="AE9686" s="12">
        <v>12</v>
      </c>
      <c r="AF9686" s="12">
        <v>7.6</v>
      </c>
      <c r="AG9686" s="12">
        <v>5</v>
      </c>
      <c r="AH9686" s="12" t="s">
        <v>53</v>
      </c>
      <c r="AI9686" s="12" t="s">
        <v>54</v>
      </c>
      <c r="AJ9686" s="12">
        <v>2</v>
      </c>
      <c r="AK9686" s="12">
        <v>1</v>
      </c>
      <c r="AL9686" s="12">
        <v>1</v>
      </c>
      <c r="AM9686" s="12" t="s">
        <v>55</v>
      </c>
      <c r="AN9686" s="12" t="s">
        <v>56</v>
      </c>
      <c r="AO9686" s="12"/>
      <c r="AP9686" s="12">
        <v>1</v>
      </c>
      <c r="AQ9686" s="12" t="s">
        <v>57</v>
      </c>
      <c r="AR9686" s="12">
        <v>0</v>
      </c>
      <c r="AS9686" s="12"/>
      <c r="AT9686" s="12"/>
      <c r="AU9686" s="12"/>
      <c r="AV9686" s="12"/>
      <c r="AW9686" s="12" t="s">
        <v>58</v>
      </c>
      <c r="AX9686" s="12">
        <v>0</v>
      </c>
      <c r="AY9686" s="12">
        <v>2</v>
      </c>
      <c r="AZ9686" s="12">
        <v>0.25</v>
      </c>
      <c r="BA9686" s="12">
        <v>0.25</v>
      </c>
      <c r="BB9686" s="12" t="s">
        <v>59</v>
      </c>
    </row>
    <row r="9687" spans="1:54" x14ac:dyDescent="0.2">
      <c r="A9687" s="7" t="str">
        <f>VLOOKUP(G9687,'Matching-Tabelle'!$A$76:$B$80,2,FALSE)</f>
        <v>stefan.fuellemann@tkb.ch</v>
      </c>
      <c r="B9687" s="7" t="str">
        <f>VLOOKUP(J9687,'Matching-Tabelle'!$A$1:$B$66,2,FALSE)</f>
        <v>WPI CTB</v>
      </c>
      <c r="C9687" s="7" t="str">
        <f>IF(VLOOKUP(J9687,'Matching-Tabelle'!$A$1:$CB$66,3,FALSE)=0,"",VLOOKUP(J9687,'Matching-Tabelle'!$A$1:$CB$66,3,FALSE))</f>
        <v/>
      </c>
      <c r="D9687" s="7">
        <v>0.25</v>
      </c>
      <c r="E9687" s="7" t="s">
        <v>7888</v>
      </c>
      <c r="F9687" s="8">
        <v>42766</v>
      </c>
      <c r="G9687" s="12" t="s">
        <v>3856</v>
      </c>
      <c r="H9687" s="12" t="s">
        <v>3857</v>
      </c>
      <c r="I9687" s="12" t="s">
        <v>3858</v>
      </c>
      <c r="J9687" s="12">
        <v>922</v>
      </c>
      <c r="K9687" s="12" t="s">
        <v>134</v>
      </c>
      <c r="L9687" s="12" t="s">
        <v>135</v>
      </c>
      <c r="M9687" s="12">
        <v>990001</v>
      </c>
      <c r="N9687" s="12" t="s">
        <v>51</v>
      </c>
      <c r="O9687" s="12">
        <v>0.4</v>
      </c>
      <c r="P9687" s="12"/>
      <c r="Q9687" s="12">
        <v>0.4</v>
      </c>
      <c r="R9687" s="12"/>
      <c r="S9687" s="12" t="s">
        <v>7888</v>
      </c>
      <c r="T9687" s="12"/>
      <c r="U9687" s="12"/>
      <c r="V9687" s="12"/>
      <c r="W9687" s="12"/>
      <c r="X9687" s="12"/>
      <c r="Y9687" s="12"/>
      <c r="Z9687" s="12"/>
      <c r="AA9687" s="12"/>
      <c r="AB9687" s="12"/>
      <c r="AC9687" s="12"/>
      <c r="AD9687" s="12"/>
      <c r="AE9687" s="12">
        <v>12</v>
      </c>
      <c r="AF9687" s="12">
        <v>7.6</v>
      </c>
      <c r="AG9687" s="12">
        <v>5</v>
      </c>
      <c r="AH9687" s="12" t="s">
        <v>53</v>
      </c>
      <c r="AI9687" s="12" t="s">
        <v>54</v>
      </c>
      <c r="AJ9687" s="12">
        <v>2</v>
      </c>
      <c r="AK9687" s="12">
        <v>1</v>
      </c>
      <c r="AL9687" s="12">
        <v>1</v>
      </c>
      <c r="AM9687" s="12" t="s">
        <v>55</v>
      </c>
      <c r="AN9687" s="12" t="s">
        <v>56</v>
      </c>
      <c r="AO9687" s="12"/>
      <c r="AP9687" s="12">
        <v>1</v>
      </c>
      <c r="AQ9687" s="12" t="s">
        <v>57</v>
      </c>
      <c r="AR9687" s="12">
        <v>0</v>
      </c>
      <c r="AS9687" s="12"/>
      <c r="AT9687" s="12"/>
      <c r="AU9687" s="12"/>
      <c r="AV9687" s="12"/>
      <c r="AW9687" s="12" t="s">
        <v>58</v>
      </c>
      <c r="AX9687" s="12">
        <v>0</v>
      </c>
      <c r="AY9687" s="12">
        <v>2</v>
      </c>
      <c r="AZ9687" s="12">
        <v>0.4</v>
      </c>
      <c r="BA9687" s="12">
        <v>0.4</v>
      </c>
      <c r="BB9687" s="12" t="s">
        <v>59</v>
      </c>
    </row>
    <row r="9688" spans="1:54" x14ac:dyDescent="0.2">
      <c r="A9688" s="7" t="str">
        <f>VLOOKUP(G9688,'Matching-Tabelle'!$A$76:$B$80,2,FALSE)</f>
        <v>stefan.fuellemann@tkb.ch</v>
      </c>
      <c r="B9688" s="7" t="str">
        <f>VLOOKUP(J9688,'Matching-Tabelle'!$A$1:$B$66,2,FALSE)</f>
        <v>WPI CTB</v>
      </c>
      <c r="C9688" s="7" t="str">
        <f>IF(VLOOKUP(J9688,'Matching-Tabelle'!$A$1:$CB$66,3,FALSE)=0,"",VLOOKUP(J9688,'Matching-Tabelle'!$A$1:$CB$66,3,FALSE))</f>
        <v/>
      </c>
      <c r="D9688" s="7">
        <v>0.4</v>
      </c>
      <c r="E9688" s="7" t="s">
        <v>7889</v>
      </c>
      <c r="F9688" s="8">
        <v>42766</v>
      </c>
      <c r="G9688" s="12" t="s">
        <v>3856</v>
      </c>
      <c r="H9688" s="12" t="s">
        <v>3857</v>
      </c>
      <c r="I9688" s="12" t="s">
        <v>3858</v>
      </c>
      <c r="J9688" s="12">
        <v>919</v>
      </c>
      <c r="K9688" s="12" t="s">
        <v>66</v>
      </c>
      <c r="L9688" s="12" t="s">
        <v>67</v>
      </c>
      <c r="M9688" s="12">
        <v>990001</v>
      </c>
      <c r="N9688" s="12" t="s">
        <v>51</v>
      </c>
      <c r="O9688" s="12">
        <v>0.15</v>
      </c>
      <c r="P9688" s="12"/>
      <c r="Q9688" s="12">
        <v>0.15</v>
      </c>
      <c r="R9688" s="12"/>
      <c r="S9688" s="12" t="s">
        <v>7889</v>
      </c>
      <c r="T9688" s="12"/>
      <c r="U9688" s="12"/>
      <c r="V9688" s="12"/>
      <c r="W9688" s="12"/>
      <c r="X9688" s="12"/>
      <c r="Y9688" s="12"/>
      <c r="Z9688" s="12"/>
      <c r="AA9688" s="12"/>
      <c r="AB9688" s="12"/>
      <c r="AC9688" s="12"/>
      <c r="AD9688" s="12"/>
      <c r="AE9688" s="12">
        <v>12</v>
      </c>
      <c r="AF9688" s="12">
        <v>7.6</v>
      </c>
      <c r="AG9688" s="12">
        <v>5</v>
      </c>
      <c r="AH9688" s="12" t="s">
        <v>53</v>
      </c>
      <c r="AI9688" s="12" t="s">
        <v>54</v>
      </c>
      <c r="AJ9688" s="12">
        <v>2</v>
      </c>
      <c r="AK9688" s="12">
        <v>1</v>
      </c>
      <c r="AL9688" s="12">
        <v>1</v>
      </c>
      <c r="AM9688" s="12" t="s">
        <v>55</v>
      </c>
      <c r="AN9688" s="12" t="s">
        <v>56</v>
      </c>
      <c r="AO9688" s="12"/>
      <c r="AP9688" s="12">
        <v>1</v>
      </c>
      <c r="AQ9688" s="12" t="s">
        <v>57</v>
      </c>
      <c r="AR9688" s="12">
        <v>0</v>
      </c>
      <c r="AS9688" s="12"/>
      <c r="AT9688" s="12"/>
      <c r="AU9688" s="12"/>
      <c r="AV9688" s="12"/>
      <c r="AW9688" s="12" t="s">
        <v>58</v>
      </c>
      <c r="AX9688" s="12">
        <v>0</v>
      </c>
      <c r="AY9688" s="12">
        <v>2</v>
      </c>
      <c r="AZ9688" s="12">
        <v>0.15</v>
      </c>
      <c r="BA9688" s="12">
        <v>0.15</v>
      </c>
      <c r="BB9688" s="12" t="s">
        <v>59</v>
      </c>
    </row>
    <row r="9689" spans="1:54" x14ac:dyDescent="0.2">
      <c r="A9689" s="7" t="str">
        <f>VLOOKUP(G9689,'Matching-Tabelle'!$A$76:$B$80,2,FALSE)</f>
        <v>stefan.fuellemann@tkb.ch</v>
      </c>
      <c r="B9689" s="7" t="str">
        <f>VLOOKUP(J9689,'Matching-Tabelle'!$A$1:$B$66,2,FALSE)</f>
        <v>WPI RTB</v>
      </c>
      <c r="C9689" s="7" t="str">
        <f>IF(VLOOKUP(J9689,'Matching-Tabelle'!$A$1:$CB$66,3,FALSE)=0,"",VLOOKUP(J9689,'Matching-Tabelle'!$A$1:$CB$66,3,FALSE))</f>
        <v/>
      </c>
      <c r="D9689" s="7">
        <v>0.15</v>
      </c>
      <c r="E9689" s="7" t="s">
        <v>7890</v>
      </c>
      <c r="F9689" s="8">
        <v>42766</v>
      </c>
      <c r="G9689" s="12" t="s">
        <v>3856</v>
      </c>
      <c r="H9689" s="12" t="s">
        <v>3857</v>
      </c>
      <c r="I9689" s="12" t="s">
        <v>3858</v>
      </c>
      <c r="J9689" s="12">
        <v>21</v>
      </c>
      <c r="K9689" s="12" t="s">
        <v>117</v>
      </c>
      <c r="L9689" s="12" t="s">
        <v>118</v>
      </c>
      <c r="M9689" s="12">
        <v>990001</v>
      </c>
      <c r="N9689" s="12" t="s">
        <v>51</v>
      </c>
      <c r="O9689" s="12">
        <v>1</v>
      </c>
      <c r="P9689" s="12"/>
      <c r="Q9689" s="12">
        <v>1</v>
      </c>
      <c r="R9689" s="12"/>
      <c r="S9689" s="12" t="s">
        <v>7890</v>
      </c>
      <c r="T9689" s="12"/>
      <c r="U9689" s="12"/>
      <c r="V9689" s="12"/>
      <c r="W9689" s="12"/>
      <c r="X9689" s="12"/>
      <c r="Y9689" s="12"/>
      <c r="Z9689" s="12"/>
      <c r="AA9689" s="12"/>
      <c r="AB9689" s="12"/>
      <c r="AC9689" s="12"/>
      <c r="AD9689" s="12"/>
      <c r="AE9689" s="12">
        <v>12</v>
      </c>
      <c r="AF9689" s="12">
        <v>7.6</v>
      </c>
      <c r="AG9689" s="12">
        <v>5</v>
      </c>
      <c r="AH9689" s="12" t="s">
        <v>53</v>
      </c>
      <c r="AI9689" s="12" t="s">
        <v>54</v>
      </c>
      <c r="AJ9689" s="12">
        <v>2</v>
      </c>
      <c r="AK9689" s="12">
        <v>1</v>
      </c>
      <c r="AL9689" s="12">
        <v>1</v>
      </c>
      <c r="AM9689" s="12" t="s">
        <v>55</v>
      </c>
      <c r="AN9689" s="12" t="s">
        <v>56</v>
      </c>
      <c r="AO9689" s="12"/>
      <c r="AP9689" s="12">
        <v>1</v>
      </c>
      <c r="AQ9689" s="12" t="s">
        <v>57</v>
      </c>
      <c r="AR9689" s="12">
        <v>0</v>
      </c>
      <c r="AS9689" s="12"/>
      <c r="AT9689" s="12"/>
      <c r="AU9689" s="12"/>
      <c r="AV9689" s="12"/>
      <c r="AW9689" s="12" t="s">
        <v>58</v>
      </c>
      <c r="AX9689" s="12">
        <v>0</v>
      </c>
      <c r="AY9689" s="12">
        <v>2</v>
      </c>
      <c r="AZ9689" s="12">
        <v>1</v>
      </c>
      <c r="BA9689" s="12">
        <v>1</v>
      </c>
      <c r="BB9689" s="12" t="s">
        <v>59</v>
      </c>
    </row>
    <row r="9690" spans="1:54" x14ac:dyDescent="0.2">
      <c r="A9690" s="7" t="str">
        <f>VLOOKUP(G9690,'Matching-Tabelle'!$A$76:$B$80,2,FALSE)</f>
        <v>stefan.fuellemann@tkb.ch</v>
      </c>
      <c r="B9690" s="7" t="str">
        <f>VLOOKUP(J9690,'Matching-Tabelle'!$A$1:$B$66,2,FALSE)</f>
        <v>WPI CTB</v>
      </c>
      <c r="C9690" s="7" t="str">
        <f>IF(VLOOKUP(J9690,'Matching-Tabelle'!$A$1:$CB$66,3,FALSE)=0,"",VLOOKUP(J9690,'Matching-Tabelle'!$A$1:$CB$66,3,FALSE))</f>
        <v/>
      </c>
      <c r="D9690" s="7">
        <v>1</v>
      </c>
      <c r="E9690" s="7" t="s">
        <v>7891</v>
      </c>
      <c r="F9690" s="8">
        <v>42766</v>
      </c>
      <c r="G9690" s="12" t="s">
        <v>3856</v>
      </c>
      <c r="H9690" s="12" t="s">
        <v>3857</v>
      </c>
      <c r="I9690" s="12" t="s">
        <v>3858</v>
      </c>
      <c r="J9690" s="12">
        <v>14</v>
      </c>
      <c r="K9690" s="12" t="s">
        <v>82</v>
      </c>
      <c r="L9690" s="12" t="s">
        <v>83</v>
      </c>
      <c r="M9690" s="12">
        <v>990001</v>
      </c>
      <c r="N9690" s="12" t="s">
        <v>51</v>
      </c>
      <c r="O9690" s="12">
        <v>0.25</v>
      </c>
      <c r="P9690" s="12"/>
      <c r="Q9690" s="12">
        <v>0.25</v>
      </c>
      <c r="R9690" s="12"/>
      <c r="S9690" s="12" t="s">
        <v>7891</v>
      </c>
      <c r="T9690" s="12"/>
      <c r="U9690" s="12"/>
      <c r="V9690" s="12"/>
      <c r="W9690" s="12"/>
      <c r="X9690" s="12"/>
      <c r="Y9690" s="12"/>
      <c r="Z9690" s="12"/>
      <c r="AA9690" s="12"/>
      <c r="AB9690" s="12"/>
      <c r="AC9690" s="12"/>
      <c r="AD9690" s="12"/>
      <c r="AE9690" s="12">
        <v>12</v>
      </c>
      <c r="AF9690" s="12">
        <v>7.6</v>
      </c>
      <c r="AG9690" s="12">
        <v>5</v>
      </c>
      <c r="AH9690" s="12" t="s">
        <v>53</v>
      </c>
      <c r="AI9690" s="12" t="s">
        <v>54</v>
      </c>
      <c r="AJ9690" s="12">
        <v>2</v>
      </c>
      <c r="AK9690" s="12">
        <v>1</v>
      </c>
      <c r="AL9690" s="12">
        <v>1</v>
      </c>
      <c r="AM9690" s="12" t="s">
        <v>55</v>
      </c>
      <c r="AN9690" s="12" t="s">
        <v>56</v>
      </c>
      <c r="AO9690" s="12"/>
      <c r="AP9690" s="12">
        <v>1</v>
      </c>
      <c r="AQ9690" s="12" t="s">
        <v>57</v>
      </c>
      <c r="AR9690" s="12">
        <v>0</v>
      </c>
      <c r="AS9690" s="12"/>
      <c r="AT9690" s="12"/>
      <c r="AU9690" s="12"/>
      <c r="AV9690" s="12"/>
      <c r="AW9690" s="12" t="s">
        <v>58</v>
      </c>
      <c r="AX9690" s="12">
        <v>0</v>
      </c>
      <c r="AY9690" s="12">
        <v>2</v>
      </c>
      <c r="AZ9690" s="12">
        <v>0.25</v>
      </c>
      <c r="BA9690" s="12">
        <v>0.25</v>
      </c>
      <c r="BB9690" s="12" t="s">
        <v>59</v>
      </c>
    </row>
    <row r="9691" spans="1:54" x14ac:dyDescent="0.2">
      <c r="A9691" s="7" t="str">
        <f>VLOOKUP(G9691,'Matching-Tabelle'!$A$76:$B$80,2,FALSE)</f>
        <v>stefan.fuellemann@tkb.ch</v>
      </c>
      <c r="B9691" s="7" t="str">
        <f>VLOOKUP(J9691,'Matching-Tabelle'!$A$1:$B$66,2,FALSE)</f>
        <v>Proj SCRE2016</v>
      </c>
      <c r="C9691" s="7" t="str">
        <f>IF(VLOOKUP(J9691,'Matching-Tabelle'!$A$1:$CB$66,3,FALSE)=0,"",VLOOKUP(J9691,'Matching-Tabelle'!$A$1:$CB$66,3,FALSE))</f>
        <v>WPI Projekte</v>
      </c>
      <c r="D9691" s="7">
        <v>0.25</v>
      </c>
      <c r="E9691" s="7" t="s">
        <v>7892</v>
      </c>
      <c r="F9691" s="8">
        <v>42766</v>
      </c>
      <c r="G9691" s="12" t="s">
        <v>3856</v>
      </c>
      <c r="H9691" s="12" t="s">
        <v>3857</v>
      </c>
      <c r="I9691" s="12" t="s">
        <v>3858</v>
      </c>
      <c r="J9691" s="12">
        <v>2500253</v>
      </c>
      <c r="K9691" s="12" t="s">
        <v>538</v>
      </c>
      <c r="L9691" s="12" t="s">
        <v>539</v>
      </c>
      <c r="M9691" s="12">
        <v>990001</v>
      </c>
      <c r="N9691" s="12" t="s">
        <v>51</v>
      </c>
      <c r="O9691" s="12">
        <v>0.25</v>
      </c>
      <c r="P9691" s="12"/>
      <c r="Q9691" s="12">
        <v>0.25</v>
      </c>
      <c r="R9691" s="12"/>
      <c r="S9691" s="12" t="s">
        <v>7892</v>
      </c>
      <c r="T9691" s="12"/>
      <c r="U9691" s="12"/>
      <c r="V9691" s="12"/>
      <c r="W9691" s="12"/>
      <c r="X9691" s="12"/>
      <c r="Y9691" s="12"/>
      <c r="Z9691" s="12"/>
      <c r="AA9691" s="12"/>
      <c r="AB9691" s="12"/>
      <c r="AC9691" s="12"/>
      <c r="AD9691" s="12"/>
      <c r="AE9691" s="12">
        <v>5</v>
      </c>
      <c r="AF9691" s="12">
        <v>0</v>
      </c>
      <c r="AG9691" s="12">
        <v>1</v>
      </c>
      <c r="AH9691" s="12" t="s">
        <v>411</v>
      </c>
      <c r="AI9691" s="12" t="s">
        <v>411</v>
      </c>
      <c r="AJ9691" s="12">
        <v>2</v>
      </c>
      <c r="AK9691" s="12">
        <v>1</v>
      </c>
      <c r="AL9691" s="12">
        <v>1</v>
      </c>
      <c r="AM9691" s="12" t="s">
        <v>55</v>
      </c>
      <c r="AN9691" s="12" t="s">
        <v>56</v>
      </c>
      <c r="AO9691" s="12"/>
      <c r="AP9691" s="12">
        <v>1</v>
      </c>
      <c r="AQ9691" s="12" t="s">
        <v>57</v>
      </c>
      <c r="AR9691" s="12">
        <v>0</v>
      </c>
      <c r="AS9691" s="12"/>
      <c r="AT9691" s="12"/>
      <c r="AU9691" s="12"/>
      <c r="AV9691" s="12"/>
      <c r="AW9691" s="12" t="s">
        <v>58</v>
      </c>
      <c r="AX9691" s="12">
        <v>0</v>
      </c>
      <c r="AY9691" s="12">
        <v>2</v>
      </c>
      <c r="AZ9691" s="12">
        <v>0.25</v>
      </c>
      <c r="BA9691" s="12">
        <v>0.25</v>
      </c>
      <c r="BB9691" s="12" t="s">
        <v>59</v>
      </c>
    </row>
    <row r="9692" spans="1:54" x14ac:dyDescent="0.2">
      <c r="A9692" s="7" t="str">
        <f>VLOOKUP(G9692,'Matching-Tabelle'!$A$76:$B$80,2,FALSE)</f>
        <v>stefan.fuellemann@tkb.ch</v>
      </c>
      <c r="B9692" s="7" t="str">
        <f>VLOOKUP(J9692,'Matching-Tabelle'!$A$1:$B$66,2,FALSE)</f>
        <v>WPI CTB</v>
      </c>
      <c r="C9692" s="7" t="str">
        <f>IF(VLOOKUP(J9692,'Matching-Tabelle'!$A$1:$CB$66,3,FALSE)=0,"",VLOOKUP(J9692,'Matching-Tabelle'!$A$1:$CB$66,3,FALSE))</f>
        <v/>
      </c>
      <c r="D9692" s="7">
        <v>0.25</v>
      </c>
      <c r="E9692" s="7" t="s">
        <v>7893</v>
      </c>
      <c r="F9692" s="8">
        <v>42766</v>
      </c>
      <c r="G9692" s="12" t="s">
        <v>3856</v>
      </c>
      <c r="H9692" s="12" t="s">
        <v>3857</v>
      </c>
      <c r="I9692" s="12" t="s">
        <v>3858</v>
      </c>
      <c r="J9692" s="12">
        <v>919</v>
      </c>
      <c r="K9692" s="12" t="s">
        <v>66</v>
      </c>
      <c r="L9692" s="12" t="s">
        <v>67</v>
      </c>
      <c r="M9692" s="12">
        <v>990001</v>
      </c>
      <c r="N9692" s="12" t="s">
        <v>51</v>
      </c>
      <c r="O9692" s="12">
        <v>0.5</v>
      </c>
      <c r="P9692" s="12"/>
      <c r="Q9692" s="12">
        <v>0.5</v>
      </c>
      <c r="R9692" s="12"/>
      <c r="S9692" s="12" t="s">
        <v>7893</v>
      </c>
      <c r="T9692" s="12"/>
      <c r="U9692" s="12"/>
      <c r="V9692" s="12"/>
      <c r="W9692" s="12"/>
      <c r="X9692" s="12"/>
      <c r="Y9692" s="12"/>
      <c r="Z9692" s="12"/>
      <c r="AA9692" s="12"/>
      <c r="AB9692" s="12"/>
      <c r="AC9692" s="12"/>
      <c r="AD9692" s="12"/>
      <c r="AE9692" s="12">
        <v>12</v>
      </c>
      <c r="AF9692" s="12">
        <v>7.6</v>
      </c>
      <c r="AG9692" s="12">
        <v>5</v>
      </c>
      <c r="AH9692" s="12" t="s">
        <v>53</v>
      </c>
      <c r="AI9692" s="12" t="s">
        <v>54</v>
      </c>
      <c r="AJ9692" s="12">
        <v>2</v>
      </c>
      <c r="AK9692" s="12">
        <v>1</v>
      </c>
      <c r="AL9692" s="12">
        <v>1</v>
      </c>
      <c r="AM9692" s="12" t="s">
        <v>55</v>
      </c>
      <c r="AN9692" s="12" t="s">
        <v>56</v>
      </c>
      <c r="AO9692" s="12"/>
      <c r="AP9692" s="12">
        <v>1</v>
      </c>
      <c r="AQ9692" s="12" t="s">
        <v>57</v>
      </c>
      <c r="AR9692" s="12">
        <v>0</v>
      </c>
      <c r="AS9692" s="12"/>
      <c r="AT9692" s="12"/>
      <c r="AU9692" s="12"/>
      <c r="AV9692" s="12"/>
      <c r="AW9692" s="12" t="s">
        <v>58</v>
      </c>
      <c r="AX9692" s="12">
        <v>0</v>
      </c>
      <c r="AY9692" s="12">
        <v>2</v>
      </c>
      <c r="AZ9692" s="12">
        <v>0.5</v>
      </c>
      <c r="BA9692" s="12">
        <v>0.5</v>
      </c>
      <c r="BB9692" s="12" t="s">
        <v>59</v>
      </c>
    </row>
    <row r="9693" spans="1:54" x14ac:dyDescent="0.2">
      <c r="A9693" s="7" t="str">
        <f>VLOOKUP(G9693,'Matching-Tabelle'!$A$76:$B$80,2,FALSE)</f>
        <v>stefan.fuellemann@tkb.ch</v>
      </c>
      <c r="B9693" s="7" t="str">
        <f>VLOOKUP(J9693,'Matching-Tabelle'!$A$1:$B$66,2,FALSE)</f>
        <v>WPI CTB</v>
      </c>
      <c r="C9693" s="7" t="str">
        <f>IF(VLOOKUP(J9693,'Matching-Tabelle'!$A$1:$CB$66,3,FALSE)=0,"",VLOOKUP(J9693,'Matching-Tabelle'!$A$1:$CB$66,3,FALSE))</f>
        <v/>
      </c>
      <c r="D9693" s="7">
        <v>0.5</v>
      </c>
      <c r="E9693" s="7" t="s">
        <v>7894</v>
      </c>
      <c r="F9693" s="8">
        <v>42766</v>
      </c>
      <c r="G9693" s="12" t="s">
        <v>3856</v>
      </c>
      <c r="H9693" s="12" t="s">
        <v>3857</v>
      </c>
      <c r="I9693" s="12" t="s">
        <v>3858</v>
      </c>
      <c r="J9693" s="12">
        <v>925</v>
      </c>
      <c r="K9693" s="12" t="s">
        <v>49</v>
      </c>
      <c r="L9693" s="12" t="s">
        <v>50</v>
      </c>
      <c r="M9693" s="12">
        <v>990001</v>
      </c>
      <c r="N9693" s="12" t="s">
        <v>51</v>
      </c>
      <c r="O9693" s="12">
        <v>0.5</v>
      </c>
      <c r="P9693" s="12"/>
      <c r="Q9693" s="12">
        <v>0.5</v>
      </c>
      <c r="R9693" s="12"/>
      <c r="S9693" s="12" t="s">
        <v>7894</v>
      </c>
      <c r="T9693" s="12"/>
      <c r="U9693" s="12"/>
      <c r="V9693" s="12"/>
      <c r="W9693" s="12"/>
      <c r="X9693" s="12"/>
      <c r="Y9693" s="12"/>
      <c r="Z9693" s="12"/>
      <c r="AA9693" s="12"/>
      <c r="AB9693" s="12"/>
      <c r="AC9693" s="12"/>
      <c r="AD9693" s="12"/>
      <c r="AE9693" s="12">
        <v>12</v>
      </c>
      <c r="AF9693" s="12">
        <v>7.6</v>
      </c>
      <c r="AG9693" s="12">
        <v>5</v>
      </c>
      <c r="AH9693" s="12" t="s">
        <v>53</v>
      </c>
      <c r="AI9693" s="12" t="s">
        <v>54</v>
      </c>
      <c r="AJ9693" s="12">
        <v>2</v>
      </c>
      <c r="AK9693" s="12">
        <v>1</v>
      </c>
      <c r="AL9693" s="12">
        <v>1</v>
      </c>
      <c r="AM9693" s="12" t="s">
        <v>55</v>
      </c>
      <c r="AN9693" s="12" t="s">
        <v>56</v>
      </c>
      <c r="AO9693" s="12"/>
      <c r="AP9693" s="12">
        <v>1</v>
      </c>
      <c r="AQ9693" s="12" t="s">
        <v>57</v>
      </c>
      <c r="AR9693" s="12">
        <v>0</v>
      </c>
      <c r="AS9693" s="12"/>
      <c r="AT9693" s="12"/>
      <c r="AU9693" s="12"/>
      <c r="AV9693" s="12"/>
      <c r="AW9693" s="12" t="s">
        <v>58</v>
      </c>
      <c r="AX9693" s="12">
        <v>0</v>
      </c>
      <c r="AY9693" s="12">
        <v>2</v>
      </c>
      <c r="AZ9693" s="12">
        <v>0.5</v>
      </c>
      <c r="BA9693" s="12">
        <v>0.5</v>
      </c>
      <c r="BB9693" s="12" t="s">
        <v>59</v>
      </c>
    </row>
    <row r="9694" spans="1:54" x14ac:dyDescent="0.2">
      <c r="A9694" s="7" t="str">
        <f>VLOOKUP(G9694,'Matching-Tabelle'!$A$76:$B$80,2,FALSE)</f>
        <v>stefan.fuellemann@tkb.ch</v>
      </c>
      <c r="B9694" s="7" t="str">
        <f>VLOOKUP(J9694,'Matching-Tabelle'!$A$1:$B$66,2,FALSE)</f>
        <v>WPI RTB</v>
      </c>
      <c r="C9694" s="7" t="str">
        <f>IF(VLOOKUP(J9694,'Matching-Tabelle'!$A$1:$CB$66,3,FALSE)=0,"",VLOOKUP(J9694,'Matching-Tabelle'!$A$1:$CB$66,3,FALSE))</f>
        <v/>
      </c>
      <c r="D9694" s="7">
        <v>0.5</v>
      </c>
      <c r="E9694" s="7" t="s">
        <v>7895</v>
      </c>
      <c r="F9694" s="8">
        <v>42766</v>
      </c>
      <c r="G9694" s="12" t="s">
        <v>3856</v>
      </c>
      <c r="H9694" s="12" t="s">
        <v>3857</v>
      </c>
      <c r="I9694" s="12" t="s">
        <v>3858</v>
      </c>
      <c r="J9694" s="12">
        <v>19</v>
      </c>
      <c r="K9694" s="12" t="s">
        <v>145</v>
      </c>
      <c r="L9694" s="12" t="s">
        <v>146</v>
      </c>
      <c r="M9694" s="12">
        <v>990001</v>
      </c>
      <c r="N9694" s="12" t="s">
        <v>51</v>
      </c>
      <c r="O9694" s="12">
        <v>0.4</v>
      </c>
      <c r="P9694" s="12"/>
      <c r="Q9694" s="12">
        <v>0.4</v>
      </c>
      <c r="R9694" s="12"/>
      <c r="S9694" s="12" t="s">
        <v>7895</v>
      </c>
      <c r="T9694" s="12"/>
      <c r="U9694" s="12"/>
      <c r="V9694" s="12"/>
      <c r="W9694" s="12"/>
      <c r="X9694" s="12"/>
      <c r="Y9694" s="12"/>
      <c r="Z9694" s="12"/>
      <c r="AA9694" s="12"/>
      <c r="AB9694" s="12"/>
      <c r="AC9694" s="12"/>
      <c r="AD9694" s="12"/>
      <c r="AE9694" s="12">
        <v>12</v>
      </c>
      <c r="AF9694" s="12">
        <v>7.6</v>
      </c>
      <c r="AG9694" s="12">
        <v>5</v>
      </c>
      <c r="AH9694" s="12" t="s">
        <v>53</v>
      </c>
      <c r="AI9694" s="12" t="s">
        <v>54</v>
      </c>
      <c r="AJ9694" s="12">
        <v>2</v>
      </c>
      <c r="AK9694" s="12">
        <v>1</v>
      </c>
      <c r="AL9694" s="12">
        <v>1</v>
      </c>
      <c r="AM9694" s="12" t="s">
        <v>55</v>
      </c>
      <c r="AN9694" s="12" t="s">
        <v>56</v>
      </c>
      <c r="AO9694" s="12"/>
      <c r="AP9694" s="12">
        <v>1</v>
      </c>
      <c r="AQ9694" s="12" t="s">
        <v>57</v>
      </c>
      <c r="AR9694" s="12">
        <v>0</v>
      </c>
      <c r="AS9694" s="12"/>
      <c r="AT9694" s="12"/>
      <c r="AU9694" s="12"/>
      <c r="AV9694" s="12"/>
      <c r="AW9694" s="12" t="s">
        <v>58</v>
      </c>
      <c r="AX9694" s="12">
        <v>0</v>
      </c>
      <c r="AY9694" s="12">
        <v>2</v>
      </c>
      <c r="AZ9694" s="12">
        <v>0.4</v>
      </c>
      <c r="BA9694" s="12">
        <v>0.4</v>
      </c>
      <c r="BB9694" s="12" t="s">
        <v>59</v>
      </c>
    </row>
    <row r="9695" spans="1:54" x14ac:dyDescent="0.2">
      <c r="A9695" s="7" t="str">
        <f>VLOOKUP(G9695,'Matching-Tabelle'!$A$76:$B$80,2,FALSE)</f>
        <v>stefan.fuellemann@tkb.ch</v>
      </c>
      <c r="B9695" s="7" t="str">
        <f>VLOOKUP(J9695,'Matching-Tabelle'!$A$1:$B$66,2,FALSE)</f>
        <v>WPI CTB</v>
      </c>
      <c r="C9695" s="7" t="str">
        <f>IF(VLOOKUP(J9695,'Matching-Tabelle'!$A$1:$CB$66,3,FALSE)=0,"",VLOOKUP(J9695,'Matching-Tabelle'!$A$1:$CB$66,3,FALSE))</f>
        <v/>
      </c>
      <c r="D9695" s="7">
        <v>0.4</v>
      </c>
      <c r="E9695" s="7" t="s">
        <v>7896</v>
      </c>
      <c r="F9695" s="8">
        <v>42766</v>
      </c>
      <c r="G9695" s="12" t="s">
        <v>3856</v>
      </c>
      <c r="H9695" s="12" t="s">
        <v>3857</v>
      </c>
      <c r="I9695" s="12" t="s">
        <v>3858</v>
      </c>
      <c r="J9695" s="12">
        <v>925</v>
      </c>
      <c r="K9695" s="12" t="s">
        <v>49</v>
      </c>
      <c r="L9695" s="12" t="s">
        <v>50</v>
      </c>
      <c r="M9695" s="12">
        <v>990001</v>
      </c>
      <c r="N9695" s="12" t="s">
        <v>51</v>
      </c>
      <c r="O9695" s="12">
        <v>0.5</v>
      </c>
      <c r="P9695" s="12"/>
      <c r="Q9695" s="12">
        <v>0.5</v>
      </c>
      <c r="R9695" s="12"/>
      <c r="S9695" s="12" t="s">
        <v>7896</v>
      </c>
      <c r="T9695" s="12"/>
      <c r="U9695" s="12"/>
      <c r="V9695" s="12"/>
      <c r="W9695" s="12"/>
      <c r="X9695" s="12"/>
      <c r="Y9695" s="12"/>
      <c r="Z9695" s="12"/>
      <c r="AA9695" s="12"/>
      <c r="AB9695" s="12"/>
      <c r="AC9695" s="12"/>
      <c r="AD9695" s="12"/>
      <c r="AE9695" s="12">
        <v>12</v>
      </c>
      <c r="AF9695" s="12">
        <v>7.6</v>
      </c>
      <c r="AG9695" s="12">
        <v>5</v>
      </c>
      <c r="AH9695" s="12" t="s">
        <v>53</v>
      </c>
      <c r="AI9695" s="12" t="s">
        <v>54</v>
      </c>
      <c r="AJ9695" s="12">
        <v>2</v>
      </c>
      <c r="AK9695" s="12">
        <v>1</v>
      </c>
      <c r="AL9695" s="12">
        <v>1</v>
      </c>
      <c r="AM9695" s="12" t="s">
        <v>55</v>
      </c>
      <c r="AN9695" s="12" t="s">
        <v>56</v>
      </c>
      <c r="AO9695" s="12"/>
      <c r="AP9695" s="12">
        <v>1</v>
      </c>
      <c r="AQ9695" s="12" t="s">
        <v>57</v>
      </c>
      <c r="AR9695" s="12">
        <v>0</v>
      </c>
      <c r="AS9695" s="12"/>
      <c r="AT9695" s="12"/>
      <c r="AU9695" s="12"/>
      <c r="AV9695" s="12"/>
      <c r="AW9695" s="12" t="s">
        <v>58</v>
      </c>
      <c r="AX9695" s="12">
        <v>0</v>
      </c>
      <c r="AY9695" s="12">
        <v>2</v>
      </c>
      <c r="AZ9695" s="12">
        <v>0.5</v>
      </c>
      <c r="BA9695" s="12">
        <v>0.5</v>
      </c>
      <c r="BB9695" s="12" t="s">
        <v>59</v>
      </c>
    </row>
    <row r="9696" spans="1:54" x14ac:dyDescent="0.2">
      <c r="A9696" s="7" t="str">
        <f>VLOOKUP(G9696,'Matching-Tabelle'!$A$76:$B$80,2,FALSE)</f>
        <v>stefan.fuellemann@tkb.ch</v>
      </c>
      <c r="B9696" s="7" t="str">
        <f>VLOOKUP(J9696,'Matching-Tabelle'!$A$1:$B$66,2,FALSE)</f>
        <v>WPI CTB</v>
      </c>
      <c r="C9696" s="7" t="str">
        <f>IF(VLOOKUP(J9696,'Matching-Tabelle'!$A$1:$CB$66,3,FALSE)=0,"",VLOOKUP(J9696,'Matching-Tabelle'!$A$1:$CB$66,3,FALSE))</f>
        <v/>
      </c>
      <c r="D9696" s="7">
        <v>0.5</v>
      </c>
      <c r="E9696" s="7" t="s">
        <v>7897</v>
      </c>
      <c r="F9696" s="8">
        <v>42766</v>
      </c>
      <c r="G9696" s="12" t="s">
        <v>3856</v>
      </c>
      <c r="H9696" s="12" t="s">
        <v>3857</v>
      </c>
      <c r="I9696" s="12" t="s">
        <v>3858</v>
      </c>
      <c r="J9696" s="12">
        <v>61</v>
      </c>
      <c r="K9696" s="12" t="s">
        <v>338</v>
      </c>
      <c r="L9696" s="12" t="s">
        <v>339</v>
      </c>
      <c r="M9696" s="12">
        <v>990001</v>
      </c>
      <c r="N9696" s="12" t="s">
        <v>51</v>
      </c>
      <c r="O9696" s="12">
        <v>0.1</v>
      </c>
      <c r="P9696" s="12"/>
      <c r="Q9696" s="12">
        <v>0.1</v>
      </c>
      <c r="R9696" s="12"/>
      <c r="S9696" s="12" t="s">
        <v>7897</v>
      </c>
      <c r="T9696" s="12"/>
      <c r="U9696" s="12"/>
      <c r="V9696" s="12"/>
      <c r="W9696" s="12"/>
      <c r="X9696" s="12"/>
      <c r="Y9696" s="12"/>
      <c r="Z9696" s="12"/>
      <c r="AA9696" s="12"/>
      <c r="AB9696" s="12"/>
      <c r="AC9696" s="12"/>
      <c r="AD9696" s="12"/>
      <c r="AE9696" s="12">
        <v>12</v>
      </c>
      <c r="AF9696" s="12">
        <v>7.6</v>
      </c>
      <c r="AG9696" s="12">
        <v>5</v>
      </c>
      <c r="AH9696" s="12" t="s">
        <v>53</v>
      </c>
      <c r="AI9696" s="12" t="s">
        <v>54</v>
      </c>
      <c r="AJ9696" s="12">
        <v>2</v>
      </c>
      <c r="AK9696" s="12">
        <v>1</v>
      </c>
      <c r="AL9696" s="12">
        <v>1</v>
      </c>
      <c r="AM9696" s="12" t="s">
        <v>55</v>
      </c>
      <c r="AN9696" s="12" t="s">
        <v>56</v>
      </c>
      <c r="AO9696" s="12"/>
      <c r="AP9696" s="12">
        <v>1</v>
      </c>
      <c r="AQ9696" s="12" t="s">
        <v>57</v>
      </c>
      <c r="AR9696" s="12">
        <v>0</v>
      </c>
      <c r="AS9696" s="12"/>
      <c r="AT9696" s="12"/>
      <c r="AU9696" s="12"/>
      <c r="AV9696" s="12"/>
      <c r="AW9696" s="12" t="s">
        <v>58</v>
      </c>
      <c r="AX9696" s="12">
        <v>0</v>
      </c>
      <c r="AY9696" s="12">
        <v>2</v>
      </c>
      <c r="AZ9696" s="12">
        <v>0.1</v>
      </c>
      <c r="BA9696" s="12">
        <v>0.1</v>
      </c>
      <c r="BB9696" s="12" t="s">
        <v>59</v>
      </c>
    </row>
    <row r="9697" spans="1:54" x14ac:dyDescent="0.2">
      <c r="A9697" s="7" t="str">
        <f>VLOOKUP(G9697,'Matching-Tabelle'!$A$76:$B$80,2,FALSE)</f>
        <v>stefan.fuellemann@tkb.ch</v>
      </c>
      <c r="B9697" s="7" t="str">
        <f>VLOOKUP(J9697,'Matching-Tabelle'!$A$1:$B$66,2,FALSE)</f>
        <v>WPI CTB</v>
      </c>
      <c r="C9697" s="7" t="str">
        <f>IF(VLOOKUP(J9697,'Matching-Tabelle'!$A$1:$CB$66,3,FALSE)=0,"",VLOOKUP(J9697,'Matching-Tabelle'!$A$1:$CB$66,3,FALSE))</f>
        <v/>
      </c>
      <c r="D9697" s="7">
        <v>0.1</v>
      </c>
      <c r="E9697" s="7" t="s">
        <v>7898</v>
      </c>
      <c r="F9697" s="8">
        <v>42766</v>
      </c>
      <c r="G9697" s="12" t="s">
        <v>3856</v>
      </c>
      <c r="H9697" s="12" t="s">
        <v>3857</v>
      </c>
      <c r="I9697" s="12" t="s">
        <v>3858</v>
      </c>
      <c r="J9697" s="12">
        <v>921</v>
      </c>
      <c r="K9697" s="12" t="s">
        <v>224</v>
      </c>
      <c r="L9697" s="12" t="s">
        <v>225</v>
      </c>
      <c r="M9697" s="12">
        <v>990001</v>
      </c>
      <c r="N9697" s="12" t="s">
        <v>51</v>
      </c>
      <c r="O9697" s="12">
        <v>0.25</v>
      </c>
      <c r="P9697" s="12"/>
      <c r="Q9697" s="12">
        <v>0.25</v>
      </c>
      <c r="R9697" s="12"/>
      <c r="S9697" s="12" t="s">
        <v>7898</v>
      </c>
      <c r="T9697" s="12"/>
      <c r="U9697" s="12"/>
      <c r="V9697" s="12"/>
      <c r="W9697" s="12"/>
      <c r="X9697" s="12"/>
      <c r="Y9697" s="12"/>
      <c r="Z9697" s="12"/>
      <c r="AA9697" s="12"/>
      <c r="AB9697" s="12"/>
      <c r="AC9697" s="12"/>
      <c r="AD9697" s="12"/>
      <c r="AE9697" s="12">
        <v>12</v>
      </c>
      <c r="AF9697" s="12">
        <v>7.6</v>
      </c>
      <c r="AG9697" s="12">
        <v>5</v>
      </c>
      <c r="AH9697" s="12" t="s">
        <v>53</v>
      </c>
      <c r="AI9697" s="12" t="s">
        <v>54</v>
      </c>
      <c r="AJ9697" s="12">
        <v>2</v>
      </c>
      <c r="AK9697" s="12">
        <v>1</v>
      </c>
      <c r="AL9697" s="12">
        <v>1</v>
      </c>
      <c r="AM9697" s="12" t="s">
        <v>55</v>
      </c>
      <c r="AN9697" s="12" t="s">
        <v>56</v>
      </c>
      <c r="AO9697" s="12"/>
      <c r="AP9697" s="12">
        <v>1</v>
      </c>
      <c r="AQ9697" s="12" t="s">
        <v>57</v>
      </c>
      <c r="AR9697" s="12">
        <v>0</v>
      </c>
      <c r="AS9697" s="12"/>
      <c r="AT9697" s="12"/>
      <c r="AU9697" s="12"/>
      <c r="AV9697" s="12"/>
      <c r="AW9697" s="12" t="s">
        <v>58</v>
      </c>
      <c r="AX9697" s="12">
        <v>0</v>
      </c>
      <c r="AY9697" s="12">
        <v>2</v>
      </c>
      <c r="AZ9697" s="12">
        <v>0.25</v>
      </c>
      <c r="BA9697" s="12">
        <v>0.25</v>
      </c>
      <c r="BB9697" s="12" t="s">
        <v>59</v>
      </c>
    </row>
    <row r="9698" spans="1:54" x14ac:dyDescent="0.2">
      <c r="A9698" s="7" t="str">
        <f>VLOOKUP(G9698,'Matching-Tabelle'!$A$76:$B$80,2,FALSE)</f>
        <v>stefan.fuellemann@tkb.ch</v>
      </c>
      <c r="B9698" s="7" t="str">
        <f>VLOOKUP(J9698,'Matching-Tabelle'!$A$1:$B$66,2,FALSE)</f>
        <v>WPI CTB</v>
      </c>
      <c r="C9698" s="7" t="str">
        <f>IF(VLOOKUP(J9698,'Matching-Tabelle'!$A$1:$CB$66,3,FALSE)=0,"",VLOOKUP(J9698,'Matching-Tabelle'!$A$1:$CB$66,3,FALSE))</f>
        <v/>
      </c>
      <c r="D9698" s="7">
        <v>0.25</v>
      </c>
      <c r="E9698" s="7" t="s">
        <v>7899</v>
      </c>
      <c r="F9698" s="8">
        <v>42766</v>
      </c>
      <c r="G9698" s="12" t="s">
        <v>3856</v>
      </c>
      <c r="H9698" s="12" t="s">
        <v>3857</v>
      </c>
      <c r="I9698" s="12" t="s">
        <v>3858</v>
      </c>
      <c r="J9698" s="12">
        <v>929</v>
      </c>
      <c r="K9698" s="12" t="s">
        <v>784</v>
      </c>
      <c r="L9698" s="12" t="s">
        <v>785</v>
      </c>
      <c r="M9698" s="12">
        <v>990001</v>
      </c>
      <c r="N9698" s="12" t="s">
        <v>51</v>
      </c>
      <c r="O9698" s="12">
        <v>0.28000000000000003</v>
      </c>
      <c r="P9698" s="12"/>
      <c r="Q9698" s="12">
        <v>0.28000000000000003</v>
      </c>
      <c r="R9698" s="12"/>
      <c r="S9698" s="12" t="s">
        <v>7899</v>
      </c>
      <c r="T9698" s="12"/>
      <c r="U9698" s="12"/>
      <c r="V9698" s="12"/>
      <c r="W9698" s="12"/>
      <c r="X9698" s="12"/>
      <c r="Y9698" s="12"/>
      <c r="Z9698" s="12"/>
      <c r="AA9698" s="12"/>
      <c r="AB9698" s="12"/>
      <c r="AC9698" s="12"/>
      <c r="AD9698" s="12"/>
      <c r="AE9698" s="12">
        <v>12</v>
      </c>
      <c r="AF9698" s="12">
        <v>7.6</v>
      </c>
      <c r="AG9698" s="12">
        <v>5</v>
      </c>
      <c r="AH9698" s="12" t="s">
        <v>53</v>
      </c>
      <c r="AI9698" s="12" t="s">
        <v>54</v>
      </c>
      <c r="AJ9698" s="12">
        <v>2</v>
      </c>
      <c r="AK9698" s="12">
        <v>1</v>
      </c>
      <c r="AL9698" s="12">
        <v>1</v>
      </c>
      <c r="AM9698" s="12" t="s">
        <v>55</v>
      </c>
      <c r="AN9698" s="12" t="s">
        <v>56</v>
      </c>
      <c r="AO9698" s="12"/>
      <c r="AP9698" s="12">
        <v>1</v>
      </c>
      <c r="AQ9698" s="12" t="s">
        <v>57</v>
      </c>
      <c r="AR9698" s="12">
        <v>0</v>
      </c>
      <c r="AS9698" s="12"/>
      <c r="AT9698" s="12"/>
      <c r="AU9698" s="12"/>
      <c r="AV9698" s="12"/>
      <c r="AW9698" s="12" t="s">
        <v>58</v>
      </c>
      <c r="AX9698" s="12">
        <v>0</v>
      </c>
      <c r="AY9698" s="12">
        <v>2</v>
      </c>
      <c r="AZ9698" s="12">
        <v>0.28000000000000003</v>
      </c>
      <c r="BA9698" s="12">
        <v>0.28000000000000003</v>
      </c>
      <c r="BB9698" s="12" t="s">
        <v>59</v>
      </c>
    </row>
    <row r="9699" spans="1:54" x14ac:dyDescent="0.2">
      <c r="A9699" s="7" t="str">
        <f>VLOOKUP(G9699,'Matching-Tabelle'!$A$76:$B$80,2,FALSE)</f>
        <v>stefan.fuellemann@tkb.ch</v>
      </c>
      <c r="B9699" s="7" t="str">
        <f>VLOOKUP(J9699,'Matching-Tabelle'!$A$1:$B$66,2,FALSE)</f>
        <v>WPI RTB</v>
      </c>
      <c r="C9699" s="7" t="str">
        <f>IF(VLOOKUP(J9699,'Matching-Tabelle'!$A$1:$CB$66,3,FALSE)=0,"",VLOOKUP(J9699,'Matching-Tabelle'!$A$1:$CB$66,3,FALSE))</f>
        <v/>
      </c>
      <c r="D9699" s="7">
        <v>0.28000000000000003</v>
      </c>
      <c r="E9699" s="7" t="s">
        <v>3859</v>
      </c>
      <c r="F9699" s="8">
        <v>42767</v>
      </c>
      <c r="G9699" s="12" t="s">
        <v>3856</v>
      </c>
      <c r="H9699" s="12" t="s">
        <v>3857</v>
      </c>
      <c r="I9699" s="12" t="s">
        <v>3858</v>
      </c>
      <c r="J9699" s="12">
        <v>19</v>
      </c>
      <c r="K9699" s="12" t="s">
        <v>145</v>
      </c>
      <c r="L9699" s="12" t="s">
        <v>146</v>
      </c>
      <c r="M9699" s="12">
        <v>990001</v>
      </c>
      <c r="N9699" s="12" t="s">
        <v>51</v>
      </c>
      <c r="O9699" s="12">
        <v>1.2</v>
      </c>
      <c r="P9699" s="12"/>
      <c r="Q9699" s="12">
        <v>1.2</v>
      </c>
      <c r="R9699" s="12"/>
      <c r="S9699" s="12" t="s">
        <v>3859</v>
      </c>
      <c r="T9699" s="12"/>
      <c r="U9699" s="12"/>
      <c r="V9699" s="12"/>
      <c r="W9699" s="12"/>
      <c r="X9699" s="12"/>
      <c r="Y9699" s="12"/>
      <c r="Z9699" s="12"/>
      <c r="AA9699" s="12"/>
      <c r="AB9699" s="12"/>
      <c r="AC9699" s="12"/>
      <c r="AD9699" s="12"/>
      <c r="AE9699" s="12">
        <v>12</v>
      </c>
      <c r="AF9699" s="12">
        <v>7.6</v>
      </c>
      <c r="AG9699" s="12">
        <v>5</v>
      </c>
      <c r="AH9699" s="12" t="s">
        <v>53</v>
      </c>
      <c r="AI9699" s="12" t="s">
        <v>54</v>
      </c>
      <c r="AJ9699" s="12">
        <v>2</v>
      </c>
      <c r="AK9699" s="12">
        <v>1</v>
      </c>
      <c r="AL9699" s="12">
        <v>1</v>
      </c>
      <c r="AM9699" s="12" t="s">
        <v>55</v>
      </c>
      <c r="AN9699" s="12" t="s">
        <v>56</v>
      </c>
      <c r="AO9699" s="12"/>
      <c r="AP9699" s="12">
        <v>1</v>
      </c>
      <c r="AQ9699" s="12" t="s">
        <v>57</v>
      </c>
      <c r="AR9699" s="12">
        <v>0</v>
      </c>
      <c r="AS9699" s="12"/>
      <c r="AT9699" s="12"/>
      <c r="AU9699" s="12"/>
      <c r="AV9699" s="12"/>
      <c r="AW9699" s="12" t="s">
        <v>58</v>
      </c>
      <c r="AX9699" s="12">
        <v>0</v>
      </c>
      <c r="AY9699" s="12">
        <v>2</v>
      </c>
      <c r="AZ9699" s="12">
        <v>1.2</v>
      </c>
      <c r="BA9699" s="12">
        <v>1.2</v>
      </c>
      <c r="BB9699" s="12" t="s">
        <v>59</v>
      </c>
    </row>
    <row r="9700" spans="1:54" x14ac:dyDescent="0.2">
      <c r="A9700" s="7" t="str">
        <f>VLOOKUP(G9700,'Matching-Tabelle'!$A$76:$B$80,2,FALSE)</f>
        <v>stefan.fuellemann@tkb.ch</v>
      </c>
      <c r="B9700" s="7" t="str">
        <f>VLOOKUP(J9700,'Matching-Tabelle'!$A$1:$B$66,2,FALSE)</f>
        <v>WPI CTB</v>
      </c>
      <c r="C9700" s="7" t="str">
        <f>IF(VLOOKUP(J9700,'Matching-Tabelle'!$A$1:$CB$66,3,FALSE)=0,"",VLOOKUP(J9700,'Matching-Tabelle'!$A$1:$CB$66,3,FALSE))</f>
        <v/>
      </c>
      <c r="D9700" s="7">
        <v>1.2</v>
      </c>
      <c r="E9700" s="7" t="s">
        <v>7900</v>
      </c>
      <c r="F9700" s="8">
        <v>42767</v>
      </c>
      <c r="G9700" s="12" t="s">
        <v>3856</v>
      </c>
      <c r="H9700" s="12" t="s">
        <v>3857</v>
      </c>
      <c r="I9700" s="12" t="s">
        <v>3858</v>
      </c>
      <c r="J9700" s="12">
        <v>922</v>
      </c>
      <c r="K9700" s="12" t="s">
        <v>134</v>
      </c>
      <c r="L9700" s="12" t="s">
        <v>135</v>
      </c>
      <c r="M9700" s="12">
        <v>990001</v>
      </c>
      <c r="N9700" s="12" t="s">
        <v>51</v>
      </c>
      <c r="O9700" s="12">
        <v>1</v>
      </c>
      <c r="P9700" s="12"/>
      <c r="Q9700" s="12">
        <v>1</v>
      </c>
      <c r="R9700" s="12"/>
      <c r="S9700" s="12" t="s">
        <v>7900</v>
      </c>
      <c r="T9700" s="12"/>
      <c r="U9700" s="12"/>
      <c r="V9700" s="12"/>
      <c r="W9700" s="12"/>
      <c r="X9700" s="12"/>
      <c r="Y9700" s="12"/>
      <c r="Z9700" s="12"/>
      <c r="AA9700" s="12"/>
      <c r="AB9700" s="12"/>
      <c r="AC9700" s="12"/>
      <c r="AD9700" s="12"/>
      <c r="AE9700" s="12">
        <v>12</v>
      </c>
      <c r="AF9700" s="12">
        <v>7.6</v>
      </c>
      <c r="AG9700" s="12">
        <v>5</v>
      </c>
      <c r="AH9700" s="12" t="s">
        <v>53</v>
      </c>
      <c r="AI9700" s="12" t="s">
        <v>54</v>
      </c>
      <c r="AJ9700" s="12">
        <v>2</v>
      </c>
      <c r="AK9700" s="12">
        <v>1</v>
      </c>
      <c r="AL9700" s="12">
        <v>1</v>
      </c>
      <c r="AM9700" s="12" t="s">
        <v>55</v>
      </c>
      <c r="AN9700" s="12" t="s">
        <v>56</v>
      </c>
      <c r="AO9700" s="12"/>
      <c r="AP9700" s="12">
        <v>1</v>
      </c>
      <c r="AQ9700" s="12" t="s">
        <v>57</v>
      </c>
      <c r="AR9700" s="12">
        <v>0</v>
      </c>
      <c r="AS9700" s="12"/>
      <c r="AT9700" s="12"/>
      <c r="AU9700" s="12"/>
      <c r="AV9700" s="12"/>
      <c r="AW9700" s="12" t="s">
        <v>58</v>
      </c>
      <c r="AX9700" s="12">
        <v>0</v>
      </c>
      <c r="AY9700" s="12">
        <v>2</v>
      </c>
      <c r="AZ9700" s="12">
        <v>1</v>
      </c>
      <c r="BA9700" s="12">
        <v>1</v>
      </c>
      <c r="BB9700" s="12" t="s">
        <v>59</v>
      </c>
    </row>
    <row r="9701" spans="1:54" x14ac:dyDescent="0.2">
      <c r="A9701" s="7" t="str">
        <f>VLOOKUP(G9701,'Matching-Tabelle'!$A$76:$B$80,2,FALSE)</f>
        <v>stefan.fuellemann@tkb.ch</v>
      </c>
      <c r="B9701" s="7" t="str">
        <f>VLOOKUP(J9701,'Matching-Tabelle'!$A$1:$B$66,2,FALSE)</f>
        <v>Proj SCRE2016</v>
      </c>
      <c r="C9701" s="7" t="str">
        <f>IF(VLOOKUP(J9701,'Matching-Tabelle'!$A$1:$CB$66,3,FALSE)=0,"",VLOOKUP(J9701,'Matching-Tabelle'!$A$1:$CB$66,3,FALSE))</f>
        <v>WPI Projekte</v>
      </c>
      <c r="D9701" s="7">
        <v>1</v>
      </c>
      <c r="E9701" s="7" t="s">
        <v>7901</v>
      </c>
      <c r="F9701" s="8">
        <v>42767</v>
      </c>
      <c r="G9701" s="12" t="s">
        <v>3856</v>
      </c>
      <c r="H9701" s="12" t="s">
        <v>3857</v>
      </c>
      <c r="I9701" s="12" t="s">
        <v>3858</v>
      </c>
      <c r="J9701" s="12">
        <v>2500253</v>
      </c>
      <c r="K9701" s="12" t="s">
        <v>538</v>
      </c>
      <c r="L9701" s="12" t="s">
        <v>539</v>
      </c>
      <c r="M9701" s="12">
        <v>990001</v>
      </c>
      <c r="N9701" s="12" t="s">
        <v>51</v>
      </c>
      <c r="O9701" s="12">
        <v>0.5</v>
      </c>
      <c r="P9701" s="12"/>
      <c r="Q9701" s="12">
        <v>0.5</v>
      </c>
      <c r="R9701" s="12"/>
      <c r="S9701" s="12" t="s">
        <v>7901</v>
      </c>
      <c r="T9701" s="12"/>
      <c r="U9701" s="12"/>
      <c r="V9701" s="12"/>
      <c r="W9701" s="12"/>
      <c r="X9701" s="12"/>
      <c r="Y9701" s="12"/>
      <c r="Z9701" s="12"/>
      <c r="AA9701" s="12"/>
      <c r="AB9701" s="12"/>
      <c r="AC9701" s="12"/>
      <c r="AD9701" s="12"/>
      <c r="AE9701" s="12">
        <v>5</v>
      </c>
      <c r="AF9701" s="12">
        <v>0</v>
      </c>
      <c r="AG9701" s="12">
        <v>1</v>
      </c>
      <c r="AH9701" s="12" t="s">
        <v>411</v>
      </c>
      <c r="AI9701" s="12" t="s">
        <v>411</v>
      </c>
      <c r="AJ9701" s="12">
        <v>2</v>
      </c>
      <c r="AK9701" s="12">
        <v>1</v>
      </c>
      <c r="AL9701" s="12">
        <v>1</v>
      </c>
      <c r="AM9701" s="12" t="s">
        <v>55</v>
      </c>
      <c r="AN9701" s="12" t="s">
        <v>56</v>
      </c>
      <c r="AO9701" s="12"/>
      <c r="AP9701" s="12">
        <v>1</v>
      </c>
      <c r="AQ9701" s="12" t="s">
        <v>57</v>
      </c>
      <c r="AR9701" s="12">
        <v>0</v>
      </c>
      <c r="AS9701" s="12"/>
      <c r="AT9701" s="12"/>
      <c r="AU9701" s="12"/>
      <c r="AV9701" s="12"/>
      <c r="AW9701" s="12" t="s">
        <v>58</v>
      </c>
      <c r="AX9701" s="12">
        <v>0</v>
      </c>
      <c r="AY9701" s="12">
        <v>2</v>
      </c>
      <c r="AZ9701" s="12">
        <v>0.5</v>
      </c>
      <c r="BA9701" s="12">
        <v>0.5</v>
      </c>
      <c r="BB9701" s="12" t="s">
        <v>59</v>
      </c>
    </row>
    <row r="9702" spans="1:54" x14ac:dyDescent="0.2">
      <c r="A9702" s="7" t="str">
        <f>VLOOKUP(G9702,'Matching-Tabelle'!$A$76:$B$80,2,FALSE)</f>
        <v>stefan.fuellemann@tkb.ch</v>
      </c>
      <c r="B9702" s="7" t="str">
        <f>VLOOKUP(J9702,'Matching-Tabelle'!$A$1:$B$66,2,FALSE)</f>
        <v>WPI RTB</v>
      </c>
      <c r="C9702" s="7" t="str">
        <f>IF(VLOOKUP(J9702,'Matching-Tabelle'!$A$1:$CB$66,3,FALSE)=0,"",VLOOKUP(J9702,'Matching-Tabelle'!$A$1:$CB$66,3,FALSE))</f>
        <v/>
      </c>
      <c r="D9702" s="7">
        <v>0.5</v>
      </c>
      <c r="E9702" s="7" t="s">
        <v>6351</v>
      </c>
      <c r="F9702" s="8">
        <v>42767</v>
      </c>
      <c r="G9702" s="12" t="s">
        <v>3856</v>
      </c>
      <c r="H9702" s="12" t="s">
        <v>3857</v>
      </c>
      <c r="I9702" s="12" t="s">
        <v>3858</v>
      </c>
      <c r="J9702" s="12">
        <v>24</v>
      </c>
      <c r="K9702" s="12" t="s">
        <v>73</v>
      </c>
      <c r="L9702" s="12" t="s">
        <v>74</v>
      </c>
      <c r="M9702" s="12">
        <v>990001</v>
      </c>
      <c r="N9702" s="12" t="s">
        <v>51</v>
      </c>
      <c r="O9702" s="12">
        <v>0.1</v>
      </c>
      <c r="P9702" s="12"/>
      <c r="Q9702" s="12">
        <v>0.1</v>
      </c>
      <c r="R9702" s="12"/>
      <c r="S9702" s="12" t="s">
        <v>6351</v>
      </c>
      <c r="T9702" s="12"/>
      <c r="U9702" s="12"/>
      <c r="V9702" s="12"/>
      <c r="W9702" s="12"/>
      <c r="X9702" s="12"/>
      <c r="Y9702" s="12"/>
      <c r="Z9702" s="12"/>
      <c r="AA9702" s="12"/>
      <c r="AB9702" s="12"/>
      <c r="AC9702" s="12"/>
      <c r="AD9702" s="12"/>
      <c r="AE9702" s="12">
        <v>12</v>
      </c>
      <c r="AF9702" s="12">
        <v>7.6</v>
      </c>
      <c r="AG9702" s="12">
        <v>5</v>
      </c>
      <c r="AH9702" s="12" t="s">
        <v>53</v>
      </c>
      <c r="AI9702" s="12" t="s">
        <v>54</v>
      </c>
      <c r="AJ9702" s="12">
        <v>2</v>
      </c>
      <c r="AK9702" s="12">
        <v>1</v>
      </c>
      <c r="AL9702" s="12">
        <v>1</v>
      </c>
      <c r="AM9702" s="12" t="s">
        <v>55</v>
      </c>
      <c r="AN9702" s="12" t="s">
        <v>56</v>
      </c>
      <c r="AO9702" s="12"/>
      <c r="AP9702" s="12">
        <v>1</v>
      </c>
      <c r="AQ9702" s="12" t="s">
        <v>57</v>
      </c>
      <c r="AR9702" s="12">
        <v>0</v>
      </c>
      <c r="AS9702" s="12"/>
      <c r="AT9702" s="12"/>
      <c r="AU9702" s="12"/>
      <c r="AV9702" s="12"/>
      <c r="AW9702" s="12" t="s">
        <v>58</v>
      </c>
      <c r="AX9702" s="12">
        <v>0</v>
      </c>
      <c r="AY9702" s="12">
        <v>2</v>
      </c>
      <c r="AZ9702" s="12">
        <v>0.1</v>
      </c>
      <c r="BA9702" s="12">
        <v>0.1</v>
      </c>
      <c r="BB9702" s="12" t="s">
        <v>59</v>
      </c>
    </row>
    <row r="9703" spans="1:54" x14ac:dyDescent="0.2">
      <c r="A9703" s="7" t="str">
        <f>VLOOKUP(G9703,'Matching-Tabelle'!$A$76:$B$80,2,FALSE)</f>
        <v>stefan.fuellemann@tkb.ch</v>
      </c>
      <c r="B9703" s="7" t="str">
        <f>VLOOKUP(J9703,'Matching-Tabelle'!$A$1:$B$66,2,FALSE)</f>
        <v>WPI CTB</v>
      </c>
      <c r="C9703" s="7" t="str">
        <f>IF(VLOOKUP(J9703,'Matching-Tabelle'!$A$1:$CB$66,3,FALSE)=0,"",VLOOKUP(J9703,'Matching-Tabelle'!$A$1:$CB$66,3,FALSE))</f>
        <v/>
      </c>
      <c r="D9703" s="7">
        <v>0.1</v>
      </c>
      <c r="E9703" s="7" t="s">
        <v>874</v>
      </c>
      <c r="F9703" s="8">
        <v>42767</v>
      </c>
      <c r="G9703" s="12" t="s">
        <v>3856</v>
      </c>
      <c r="H9703" s="12" t="s">
        <v>3857</v>
      </c>
      <c r="I9703" s="12" t="s">
        <v>3858</v>
      </c>
      <c r="J9703" s="12">
        <v>14</v>
      </c>
      <c r="K9703" s="12" t="s">
        <v>82</v>
      </c>
      <c r="L9703" s="12" t="s">
        <v>83</v>
      </c>
      <c r="M9703" s="12">
        <v>990001</v>
      </c>
      <c r="N9703" s="12" t="s">
        <v>51</v>
      </c>
      <c r="O9703" s="12">
        <v>0.83</v>
      </c>
      <c r="P9703" s="12"/>
      <c r="Q9703" s="12">
        <v>0.83</v>
      </c>
      <c r="R9703" s="12"/>
      <c r="S9703" s="12" t="s">
        <v>874</v>
      </c>
      <c r="T9703" s="12"/>
      <c r="U9703" s="12"/>
      <c r="V9703" s="12"/>
      <c r="W9703" s="12"/>
      <c r="X9703" s="12"/>
      <c r="Y9703" s="12"/>
      <c r="Z9703" s="12"/>
      <c r="AA9703" s="12"/>
      <c r="AB9703" s="12"/>
      <c r="AC9703" s="12"/>
      <c r="AD9703" s="12"/>
      <c r="AE9703" s="12">
        <v>12</v>
      </c>
      <c r="AF9703" s="12">
        <v>7.6</v>
      </c>
      <c r="AG9703" s="12">
        <v>5</v>
      </c>
      <c r="AH9703" s="12" t="s">
        <v>53</v>
      </c>
      <c r="AI9703" s="12" t="s">
        <v>54</v>
      </c>
      <c r="AJ9703" s="12">
        <v>2</v>
      </c>
      <c r="AK9703" s="12">
        <v>1</v>
      </c>
      <c r="AL9703" s="12">
        <v>1</v>
      </c>
      <c r="AM9703" s="12" t="s">
        <v>55</v>
      </c>
      <c r="AN9703" s="12" t="s">
        <v>56</v>
      </c>
      <c r="AO9703" s="12"/>
      <c r="AP9703" s="12">
        <v>1</v>
      </c>
      <c r="AQ9703" s="12" t="s">
        <v>57</v>
      </c>
      <c r="AR9703" s="12">
        <v>0</v>
      </c>
      <c r="AS9703" s="12"/>
      <c r="AT9703" s="12"/>
      <c r="AU9703" s="12"/>
      <c r="AV9703" s="12"/>
      <c r="AW9703" s="12" t="s">
        <v>58</v>
      </c>
      <c r="AX9703" s="12">
        <v>0</v>
      </c>
      <c r="AY9703" s="12">
        <v>2</v>
      </c>
      <c r="AZ9703" s="12">
        <v>0.83</v>
      </c>
      <c r="BA9703" s="12">
        <v>0.83</v>
      </c>
      <c r="BB9703" s="12" t="s">
        <v>59</v>
      </c>
    </row>
    <row r="9704" spans="1:54" x14ac:dyDescent="0.2">
      <c r="A9704" s="7" t="str">
        <f>VLOOKUP(G9704,'Matching-Tabelle'!$A$76:$B$80,2,FALSE)</f>
        <v>stefan.fuellemann@tkb.ch</v>
      </c>
      <c r="B9704" s="7" t="str">
        <f>VLOOKUP(J9704,'Matching-Tabelle'!$A$1:$B$66,2,FALSE)</f>
        <v>WPI RTB</v>
      </c>
      <c r="C9704" s="7" t="str">
        <f>IF(VLOOKUP(J9704,'Matching-Tabelle'!$A$1:$CB$66,3,FALSE)=0,"",VLOOKUP(J9704,'Matching-Tabelle'!$A$1:$CB$66,3,FALSE))</f>
        <v/>
      </c>
      <c r="D9704" s="7">
        <v>0.83</v>
      </c>
      <c r="E9704" s="7" t="s">
        <v>6351</v>
      </c>
      <c r="F9704" s="8">
        <v>42767</v>
      </c>
      <c r="G9704" s="12" t="s">
        <v>3856</v>
      </c>
      <c r="H9704" s="12" t="s">
        <v>3857</v>
      </c>
      <c r="I9704" s="12" t="s">
        <v>3858</v>
      </c>
      <c r="J9704" s="12">
        <v>24</v>
      </c>
      <c r="K9704" s="12" t="s">
        <v>73</v>
      </c>
      <c r="L9704" s="12" t="s">
        <v>74</v>
      </c>
      <c r="M9704" s="12">
        <v>990001</v>
      </c>
      <c r="N9704" s="12" t="s">
        <v>51</v>
      </c>
      <c r="O9704" s="12">
        <v>0.75</v>
      </c>
      <c r="P9704" s="12"/>
      <c r="Q9704" s="12">
        <v>0.75</v>
      </c>
      <c r="R9704" s="12"/>
      <c r="S9704" s="12" t="s">
        <v>6351</v>
      </c>
      <c r="T9704" s="12"/>
      <c r="U9704" s="12"/>
      <c r="V9704" s="12"/>
      <c r="W9704" s="12"/>
      <c r="X9704" s="12"/>
      <c r="Y9704" s="12"/>
      <c r="Z9704" s="12"/>
      <c r="AA9704" s="12"/>
      <c r="AB9704" s="12"/>
      <c r="AC9704" s="12"/>
      <c r="AD9704" s="12"/>
      <c r="AE9704" s="12">
        <v>12</v>
      </c>
      <c r="AF9704" s="12">
        <v>7.6</v>
      </c>
      <c r="AG9704" s="12">
        <v>5</v>
      </c>
      <c r="AH9704" s="12" t="s">
        <v>53</v>
      </c>
      <c r="AI9704" s="12" t="s">
        <v>54</v>
      </c>
      <c r="AJ9704" s="12">
        <v>2</v>
      </c>
      <c r="AK9704" s="12">
        <v>1</v>
      </c>
      <c r="AL9704" s="12">
        <v>1</v>
      </c>
      <c r="AM9704" s="12" t="s">
        <v>55</v>
      </c>
      <c r="AN9704" s="12" t="s">
        <v>56</v>
      </c>
      <c r="AO9704" s="12"/>
      <c r="AP9704" s="12">
        <v>1</v>
      </c>
      <c r="AQ9704" s="12" t="s">
        <v>57</v>
      </c>
      <c r="AR9704" s="12">
        <v>0</v>
      </c>
      <c r="AS9704" s="12"/>
      <c r="AT9704" s="12"/>
      <c r="AU9704" s="12"/>
      <c r="AV9704" s="12"/>
      <c r="AW9704" s="12" t="s">
        <v>58</v>
      </c>
      <c r="AX9704" s="12">
        <v>0</v>
      </c>
      <c r="AY9704" s="12">
        <v>2</v>
      </c>
      <c r="AZ9704" s="12">
        <v>0.75</v>
      </c>
      <c r="BA9704" s="12">
        <v>0.75</v>
      </c>
      <c r="BB9704" s="12" t="s">
        <v>59</v>
      </c>
    </row>
    <row r="9705" spans="1:54" x14ac:dyDescent="0.2">
      <c r="A9705" s="7" t="str">
        <f>VLOOKUP(G9705,'Matching-Tabelle'!$A$76:$B$80,2,FALSE)</f>
        <v>stefan.fuellemann@tkb.ch</v>
      </c>
      <c r="B9705" s="7" t="str">
        <f>VLOOKUP(J9705,'Matching-Tabelle'!$A$1:$B$66,2,FALSE)</f>
        <v>WPI CTB</v>
      </c>
      <c r="C9705" s="7" t="str">
        <f>IF(VLOOKUP(J9705,'Matching-Tabelle'!$A$1:$CB$66,3,FALSE)=0,"",VLOOKUP(J9705,'Matching-Tabelle'!$A$1:$CB$66,3,FALSE))</f>
        <v/>
      </c>
      <c r="D9705" s="7">
        <v>0.75</v>
      </c>
      <c r="E9705" s="7" t="s">
        <v>7902</v>
      </c>
      <c r="F9705" s="8">
        <v>42767</v>
      </c>
      <c r="G9705" s="12" t="s">
        <v>3856</v>
      </c>
      <c r="H9705" s="12" t="s">
        <v>3857</v>
      </c>
      <c r="I9705" s="12" t="s">
        <v>3858</v>
      </c>
      <c r="J9705" s="12">
        <v>61</v>
      </c>
      <c r="K9705" s="12" t="s">
        <v>338</v>
      </c>
      <c r="L9705" s="12" t="s">
        <v>339</v>
      </c>
      <c r="M9705" s="12">
        <v>990001</v>
      </c>
      <c r="N9705" s="12" t="s">
        <v>51</v>
      </c>
      <c r="O9705" s="12">
        <v>0.25</v>
      </c>
      <c r="P9705" s="12"/>
      <c r="Q9705" s="12">
        <v>0.25</v>
      </c>
      <c r="R9705" s="12"/>
      <c r="S9705" s="12" t="s">
        <v>7902</v>
      </c>
      <c r="T9705" s="12"/>
      <c r="U9705" s="12"/>
      <c r="V9705" s="12"/>
      <c r="W9705" s="12"/>
      <c r="X9705" s="12"/>
      <c r="Y9705" s="12"/>
      <c r="Z9705" s="12"/>
      <c r="AA9705" s="12"/>
      <c r="AB9705" s="12"/>
      <c r="AC9705" s="12"/>
      <c r="AD9705" s="12"/>
      <c r="AE9705" s="12">
        <v>12</v>
      </c>
      <c r="AF9705" s="12">
        <v>7.6</v>
      </c>
      <c r="AG9705" s="12">
        <v>5</v>
      </c>
      <c r="AH9705" s="12" t="s">
        <v>53</v>
      </c>
      <c r="AI9705" s="12" t="s">
        <v>54</v>
      </c>
      <c r="AJ9705" s="12">
        <v>2</v>
      </c>
      <c r="AK9705" s="12">
        <v>1</v>
      </c>
      <c r="AL9705" s="12">
        <v>1</v>
      </c>
      <c r="AM9705" s="12" t="s">
        <v>55</v>
      </c>
      <c r="AN9705" s="12" t="s">
        <v>56</v>
      </c>
      <c r="AO9705" s="12"/>
      <c r="AP9705" s="12">
        <v>1</v>
      </c>
      <c r="AQ9705" s="12" t="s">
        <v>57</v>
      </c>
      <c r="AR9705" s="12">
        <v>0</v>
      </c>
      <c r="AS9705" s="12"/>
      <c r="AT9705" s="12"/>
      <c r="AU9705" s="12"/>
      <c r="AV9705" s="12"/>
      <c r="AW9705" s="12" t="s">
        <v>58</v>
      </c>
      <c r="AX9705" s="12">
        <v>0</v>
      </c>
      <c r="AY9705" s="12">
        <v>2</v>
      </c>
      <c r="AZ9705" s="12">
        <v>0.25</v>
      </c>
      <c r="BA9705" s="12">
        <v>0.25</v>
      </c>
      <c r="BB9705" s="12" t="s">
        <v>59</v>
      </c>
    </row>
    <row r="9706" spans="1:54" x14ac:dyDescent="0.2">
      <c r="A9706" s="7" t="str">
        <f>VLOOKUP(G9706,'Matching-Tabelle'!$A$76:$B$80,2,FALSE)</f>
        <v>stefan.fuellemann@tkb.ch</v>
      </c>
      <c r="B9706" s="7" t="str">
        <f>VLOOKUP(J9706,'Matching-Tabelle'!$A$1:$B$66,2,FALSE)</f>
        <v>WPI CTB</v>
      </c>
      <c r="C9706" s="7" t="str">
        <f>IF(VLOOKUP(J9706,'Matching-Tabelle'!$A$1:$CB$66,3,FALSE)=0,"",VLOOKUP(J9706,'Matching-Tabelle'!$A$1:$CB$66,3,FALSE))</f>
        <v/>
      </c>
      <c r="D9706" s="7">
        <v>0.25</v>
      </c>
      <c r="E9706" s="7" t="s">
        <v>7903</v>
      </c>
      <c r="F9706" s="8">
        <v>42767</v>
      </c>
      <c r="G9706" s="12" t="s">
        <v>3856</v>
      </c>
      <c r="H9706" s="12" t="s">
        <v>3857</v>
      </c>
      <c r="I9706" s="12" t="s">
        <v>3858</v>
      </c>
      <c r="J9706" s="12">
        <v>919</v>
      </c>
      <c r="K9706" s="12" t="s">
        <v>66</v>
      </c>
      <c r="L9706" s="12" t="s">
        <v>67</v>
      </c>
      <c r="M9706" s="12">
        <v>990001</v>
      </c>
      <c r="N9706" s="12" t="s">
        <v>51</v>
      </c>
      <c r="O9706" s="12">
        <v>2</v>
      </c>
      <c r="P9706" s="12"/>
      <c r="Q9706" s="12">
        <v>2</v>
      </c>
      <c r="R9706" s="12"/>
      <c r="S9706" s="12" t="s">
        <v>7903</v>
      </c>
      <c r="T9706" s="12"/>
      <c r="U9706" s="12"/>
      <c r="V9706" s="12"/>
      <c r="W9706" s="12"/>
      <c r="X9706" s="12"/>
      <c r="Y9706" s="12"/>
      <c r="Z9706" s="12"/>
      <c r="AA9706" s="12"/>
      <c r="AB9706" s="12"/>
      <c r="AC9706" s="12"/>
      <c r="AD9706" s="12"/>
      <c r="AE9706" s="12">
        <v>12</v>
      </c>
      <c r="AF9706" s="12">
        <v>7.6</v>
      </c>
      <c r="AG9706" s="12">
        <v>5</v>
      </c>
      <c r="AH9706" s="12" t="s">
        <v>53</v>
      </c>
      <c r="AI9706" s="12" t="s">
        <v>54</v>
      </c>
      <c r="AJ9706" s="12">
        <v>2</v>
      </c>
      <c r="AK9706" s="12">
        <v>1</v>
      </c>
      <c r="AL9706" s="12">
        <v>1</v>
      </c>
      <c r="AM9706" s="12" t="s">
        <v>55</v>
      </c>
      <c r="AN9706" s="12" t="s">
        <v>56</v>
      </c>
      <c r="AO9706" s="12"/>
      <c r="AP9706" s="12">
        <v>1</v>
      </c>
      <c r="AQ9706" s="12" t="s">
        <v>57</v>
      </c>
      <c r="AR9706" s="12">
        <v>0</v>
      </c>
      <c r="AS9706" s="12"/>
      <c r="AT9706" s="12"/>
      <c r="AU9706" s="12"/>
      <c r="AV9706" s="12"/>
      <c r="AW9706" s="12" t="s">
        <v>58</v>
      </c>
      <c r="AX9706" s="12">
        <v>0</v>
      </c>
      <c r="AY9706" s="12">
        <v>2</v>
      </c>
      <c r="AZ9706" s="12">
        <v>2</v>
      </c>
      <c r="BA9706" s="12">
        <v>2</v>
      </c>
      <c r="BB9706" s="12" t="s">
        <v>59</v>
      </c>
    </row>
    <row r="9707" spans="1:54" x14ac:dyDescent="0.2">
      <c r="A9707" s="7" t="str">
        <f>VLOOKUP(G9707,'Matching-Tabelle'!$A$76:$B$80,2,FALSE)</f>
        <v>stefan.fuellemann@tkb.ch</v>
      </c>
      <c r="B9707" s="7" t="str">
        <f>VLOOKUP(J9707,'Matching-Tabelle'!$A$1:$B$66,2,FALSE)</f>
        <v>WPI RTB</v>
      </c>
      <c r="C9707" s="7" t="str">
        <f>IF(VLOOKUP(J9707,'Matching-Tabelle'!$A$1:$CB$66,3,FALSE)=0,"",VLOOKUP(J9707,'Matching-Tabelle'!$A$1:$CB$66,3,FALSE))</f>
        <v/>
      </c>
      <c r="D9707" s="7">
        <v>2</v>
      </c>
      <c r="E9707" s="7" t="s">
        <v>7904</v>
      </c>
      <c r="F9707" s="8">
        <v>42767</v>
      </c>
      <c r="G9707" s="12" t="s">
        <v>3856</v>
      </c>
      <c r="H9707" s="12" t="s">
        <v>3857</v>
      </c>
      <c r="I9707" s="12" t="s">
        <v>3858</v>
      </c>
      <c r="J9707" s="12">
        <v>24</v>
      </c>
      <c r="K9707" s="12" t="s">
        <v>73</v>
      </c>
      <c r="L9707" s="12" t="s">
        <v>74</v>
      </c>
      <c r="M9707" s="12">
        <v>990001</v>
      </c>
      <c r="N9707" s="12" t="s">
        <v>51</v>
      </c>
      <c r="O9707" s="12">
        <v>1.18</v>
      </c>
      <c r="P9707" s="12"/>
      <c r="Q9707" s="12">
        <v>1.18</v>
      </c>
      <c r="R9707" s="12"/>
      <c r="S9707" s="12" t="s">
        <v>7904</v>
      </c>
      <c r="T9707" s="12"/>
      <c r="U9707" s="12"/>
      <c r="V9707" s="12"/>
      <c r="W9707" s="12"/>
      <c r="X9707" s="12"/>
      <c r="Y9707" s="12"/>
      <c r="Z9707" s="12"/>
      <c r="AA9707" s="12"/>
      <c r="AB9707" s="12"/>
      <c r="AC9707" s="12"/>
      <c r="AD9707" s="12"/>
      <c r="AE9707" s="12">
        <v>12</v>
      </c>
      <c r="AF9707" s="12">
        <v>7.6</v>
      </c>
      <c r="AG9707" s="12">
        <v>5</v>
      </c>
      <c r="AH9707" s="12" t="s">
        <v>53</v>
      </c>
      <c r="AI9707" s="12" t="s">
        <v>54</v>
      </c>
      <c r="AJ9707" s="12">
        <v>2</v>
      </c>
      <c r="AK9707" s="12">
        <v>1</v>
      </c>
      <c r="AL9707" s="12">
        <v>1</v>
      </c>
      <c r="AM9707" s="12" t="s">
        <v>55</v>
      </c>
      <c r="AN9707" s="12" t="s">
        <v>56</v>
      </c>
      <c r="AO9707" s="12"/>
      <c r="AP9707" s="12">
        <v>1</v>
      </c>
      <c r="AQ9707" s="12" t="s">
        <v>57</v>
      </c>
      <c r="AR9707" s="12">
        <v>0</v>
      </c>
      <c r="AS9707" s="12"/>
      <c r="AT9707" s="12"/>
      <c r="AU9707" s="12"/>
      <c r="AV9707" s="12"/>
      <c r="AW9707" s="12" t="s">
        <v>58</v>
      </c>
      <c r="AX9707" s="12">
        <v>0</v>
      </c>
      <c r="AY9707" s="12">
        <v>2</v>
      </c>
      <c r="AZ9707" s="12">
        <v>1.18</v>
      </c>
      <c r="BA9707" s="12">
        <v>1.18</v>
      </c>
      <c r="BB9707" s="12" t="s">
        <v>59</v>
      </c>
    </row>
    <row r="9708" spans="1:54" x14ac:dyDescent="0.2">
      <c r="A9708" s="7" t="str">
        <f>VLOOKUP(G9708,'Matching-Tabelle'!$A$76:$B$80,2,FALSE)</f>
        <v>stefan.fuellemann@tkb.ch</v>
      </c>
      <c r="B9708" s="7" t="str">
        <f>VLOOKUP(J9708,'Matching-Tabelle'!$A$1:$B$66,2,FALSE)</f>
        <v>WPI RTB</v>
      </c>
      <c r="C9708" s="7" t="str">
        <f>IF(VLOOKUP(J9708,'Matching-Tabelle'!$A$1:$CB$66,3,FALSE)=0,"",VLOOKUP(J9708,'Matching-Tabelle'!$A$1:$CB$66,3,FALSE))</f>
        <v/>
      </c>
      <c r="D9708" s="7">
        <v>1.18</v>
      </c>
      <c r="E9708" s="7" t="s">
        <v>7905</v>
      </c>
      <c r="F9708" s="8">
        <v>42768</v>
      </c>
      <c r="G9708" s="12" t="s">
        <v>3856</v>
      </c>
      <c r="H9708" s="12" t="s">
        <v>3857</v>
      </c>
      <c r="I9708" s="12" t="s">
        <v>3858</v>
      </c>
      <c r="J9708" s="12">
        <v>19</v>
      </c>
      <c r="K9708" s="12" t="s">
        <v>145</v>
      </c>
      <c r="L9708" s="12" t="s">
        <v>146</v>
      </c>
      <c r="M9708" s="12">
        <v>990001</v>
      </c>
      <c r="N9708" s="12" t="s">
        <v>51</v>
      </c>
      <c r="O9708" s="12">
        <v>0.56000000000000005</v>
      </c>
      <c r="P9708" s="12"/>
      <c r="Q9708" s="12">
        <v>0.56000000000000005</v>
      </c>
      <c r="R9708" s="12"/>
      <c r="S9708" s="12" t="s">
        <v>7905</v>
      </c>
      <c r="T9708" s="12"/>
      <c r="U9708" s="12"/>
      <c r="V9708" s="12"/>
      <c r="W9708" s="12"/>
      <c r="X9708" s="12"/>
      <c r="Y9708" s="12"/>
      <c r="Z9708" s="12"/>
      <c r="AA9708" s="12"/>
      <c r="AB9708" s="12"/>
      <c r="AC9708" s="12"/>
      <c r="AD9708" s="12"/>
      <c r="AE9708" s="12">
        <v>12</v>
      </c>
      <c r="AF9708" s="12">
        <v>7.6</v>
      </c>
      <c r="AG9708" s="12">
        <v>5</v>
      </c>
      <c r="AH9708" s="12" t="s">
        <v>53</v>
      </c>
      <c r="AI9708" s="12" t="s">
        <v>54</v>
      </c>
      <c r="AJ9708" s="12">
        <v>2</v>
      </c>
      <c r="AK9708" s="12">
        <v>1</v>
      </c>
      <c r="AL9708" s="12">
        <v>1</v>
      </c>
      <c r="AM9708" s="12" t="s">
        <v>55</v>
      </c>
      <c r="AN9708" s="12" t="s">
        <v>56</v>
      </c>
      <c r="AO9708" s="12"/>
      <c r="AP9708" s="12">
        <v>1</v>
      </c>
      <c r="AQ9708" s="12" t="s">
        <v>57</v>
      </c>
      <c r="AR9708" s="12">
        <v>0</v>
      </c>
      <c r="AS9708" s="12"/>
      <c r="AT9708" s="12"/>
      <c r="AU9708" s="12"/>
      <c r="AV9708" s="12"/>
      <c r="AW9708" s="12" t="s">
        <v>58</v>
      </c>
      <c r="AX9708" s="12">
        <v>0</v>
      </c>
      <c r="AY9708" s="12">
        <v>2</v>
      </c>
      <c r="AZ9708" s="12">
        <v>0.56000000000000005</v>
      </c>
      <c r="BA9708" s="12">
        <v>0.56000000000000005</v>
      </c>
      <c r="BB9708" s="12" t="s">
        <v>59</v>
      </c>
    </row>
    <row r="9709" spans="1:54" x14ac:dyDescent="0.2">
      <c r="A9709" s="7" t="str">
        <f>VLOOKUP(G9709,'Matching-Tabelle'!$A$76:$B$80,2,FALSE)</f>
        <v>stefan.fuellemann@tkb.ch</v>
      </c>
      <c r="B9709" s="7" t="str">
        <f>VLOOKUP(J9709,'Matching-Tabelle'!$A$1:$B$66,2,FALSE)</f>
        <v>WPI RTB</v>
      </c>
      <c r="C9709" s="7" t="str">
        <f>IF(VLOOKUP(J9709,'Matching-Tabelle'!$A$1:$CB$66,3,FALSE)=0,"",VLOOKUP(J9709,'Matching-Tabelle'!$A$1:$CB$66,3,FALSE))</f>
        <v/>
      </c>
      <c r="D9709" s="7">
        <v>0.56000000000000005</v>
      </c>
      <c r="E9709" s="7" t="s">
        <v>7906</v>
      </c>
      <c r="F9709" s="8">
        <v>42768</v>
      </c>
      <c r="G9709" s="12" t="s">
        <v>3856</v>
      </c>
      <c r="H9709" s="12" t="s">
        <v>3857</v>
      </c>
      <c r="I9709" s="12" t="s">
        <v>3858</v>
      </c>
      <c r="J9709" s="12">
        <v>27</v>
      </c>
      <c r="K9709" s="12" t="s">
        <v>872</v>
      </c>
      <c r="L9709" s="12" t="s">
        <v>873</v>
      </c>
      <c r="M9709" s="12">
        <v>990001</v>
      </c>
      <c r="N9709" s="12" t="s">
        <v>51</v>
      </c>
      <c r="O9709" s="12">
        <v>0.5</v>
      </c>
      <c r="P9709" s="12"/>
      <c r="Q9709" s="12">
        <v>0.5</v>
      </c>
      <c r="R9709" s="12"/>
      <c r="S9709" s="12" t="s">
        <v>7906</v>
      </c>
      <c r="T9709" s="12"/>
      <c r="U9709" s="12"/>
      <c r="V9709" s="12"/>
      <c r="W9709" s="12"/>
      <c r="X9709" s="12"/>
      <c r="Y9709" s="12"/>
      <c r="Z9709" s="12"/>
      <c r="AA9709" s="12"/>
      <c r="AB9709" s="12"/>
      <c r="AC9709" s="12"/>
      <c r="AD9709" s="12"/>
      <c r="AE9709" s="12">
        <v>12</v>
      </c>
      <c r="AF9709" s="12">
        <v>7.6</v>
      </c>
      <c r="AG9709" s="12">
        <v>5</v>
      </c>
      <c r="AH9709" s="12" t="s">
        <v>53</v>
      </c>
      <c r="AI9709" s="12" t="s">
        <v>54</v>
      </c>
      <c r="AJ9709" s="12">
        <v>2</v>
      </c>
      <c r="AK9709" s="12">
        <v>1</v>
      </c>
      <c r="AL9709" s="12">
        <v>1</v>
      </c>
      <c r="AM9709" s="12" t="s">
        <v>55</v>
      </c>
      <c r="AN9709" s="12" t="s">
        <v>56</v>
      </c>
      <c r="AO9709" s="12"/>
      <c r="AP9709" s="12">
        <v>1</v>
      </c>
      <c r="AQ9709" s="12" t="s">
        <v>57</v>
      </c>
      <c r="AR9709" s="12">
        <v>0</v>
      </c>
      <c r="AS9709" s="12"/>
      <c r="AT9709" s="12"/>
      <c r="AU9709" s="12"/>
      <c r="AV9709" s="12"/>
      <c r="AW9709" s="12" t="s">
        <v>58</v>
      </c>
      <c r="AX9709" s="12">
        <v>0</v>
      </c>
      <c r="AY9709" s="12">
        <v>2</v>
      </c>
      <c r="AZ9709" s="12">
        <v>0.5</v>
      </c>
      <c r="BA9709" s="12">
        <v>0.5</v>
      </c>
      <c r="BB9709" s="12" t="s">
        <v>59</v>
      </c>
    </row>
    <row r="9710" spans="1:54" x14ac:dyDescent="0.2">
      <c r="A9710" s="7" t="str">
        <f>VLOOKUP(G9710,'Matching-Tabelle'!$A$76:$B$80,2,FALSE)</f>
        <v>stefan.fuellemann@tkb.ch</v>
      </c>
      <c r="B9710" s="7" t="str">
        <f>VLOOKUP(J9710,'Matching-Tabelle'!$A$1:$B$66,2,FALSE)</f>
        <v>WPI CTB</v>
      </c>
      <c r="C9710" s="7" t="str">
        <f>IF(VLOOKUP(J9710,'Matching-Tabelle'!$A$1:$CB$66,3,FALSE)=0,"",VLOOKUP(J9710,'Matching-Tabelle'!$A$1:$CB$66,3,FALSE))</f>
        <v/>
      </c>
      <c r="D9710" s="7">
        <v>0.5</v>
      </c>
      <c r="E9710" s="7" t="s">
        <v>4635</v>
      </c>
      <c r="F9710" s="8">
        <v>42768</v>
      </c>
      <c r="G9710" s="12" t="s">
        <v>3856</v>
      </c>
      <c r="H9710" s="12" t="s">
        <v>3857</v>
      </c>
      <c r="I9710" s="12" t="s">
        <v>3858</v>
      </c>
      <c r="J9710" s="12">
        <v>919</v>
      </c>
      <c r="K9710" s="12" t="s">
        <v>66</v>
      </c>
      <c r="L9710" s="12" t="s">
        <v>67</v>
      </c>
      <c r="M9710" s="12">
        <v>990001</v>
      </c>
      <c r="N9710" s="12" t="s">
        <v>51</v>
      </c>
      <c r="O9710" s="12">
        <v>0.1</v>
      </c>
      <c r="P9710" s="12"/>
      <c r="Q9710" s="12">
        <v>0.1</v>
      </c>
      <c r="R9710" s="12"/>
      <c r="S9710" s="12" t="s">
        <v>4635</v>
      </c>
      <c r="T9710" s="12"/>
      <c r="U9710" s="12"/>
      <c r="V9710" s="12"/>
      <c r="W9710" s="12"/>
      <c r="X9710" s="12"/>
      <c r="Y9710" s="12"/>
      <c r="Z9710" s="12"/>
      <c r="AA9710" s="12"/>
      <c r="AB9710" s="12"/>
      <c r="AC9710" s="12"/>
      <c r="AD9710" s="12"/>
      <c r="AE9710" s="12">
        <v>12</v>
      </c>
      <c r="AF9710" s="12">
        <v>7.6</v>
      </c>
      <c r="AG9710" s="12">
        <v>5</v>
      </c>
      <c r="AH9710" s="12" t="s">
        <v>53</v>
      </c>
      <c r="AI9710" s="12" t="s">
        <v>54</v>
      </c>
      <c r="AJ9710" s="12">
        <v>2</v>
      </c>
      <c r="AK9710" s="12">
        <v>1</v>
      </c>
      <c r="AL9710" s="12">
        <v>1</v>
      </c>
      <c r="AM9710" s="12" t="s">
        <v>55</v>
      </c>
      <c r="AN9710" s="12" t="s">
        <v>56</v>
      </c>
      <c r="AO9710" s="12"/>
      <c r="AP9710" s="12">
        <v>1</v>
      </c>
      <c r="AQ9710" s="12" t="s">
        <v>57</v>
      </c>
      <c r="AR9710" s="12">
        <v>0</v>
      </c>
      <c r="AS9710" s="12"/>
      <c r="AT9710" s="12"/>
      <c r="AU9710" s="12"/>
      <c r="AV9710" s="12"/>
      <c r="AW9710" s="12" t="s">
        <v>58</v>
      </c>
      <c r="AX9710" s="12">
        <v>0</v>
      </c>
      <c r="AY9710" s="12">
        <v>2</v>
      </c>
      <c r="AZ9710" s="12">
        <v>0.1</v>
      </c>
      <c r="BA9710" s="12">
        <v>0.1</v>
      </c>
      <c r="BB9710" s="12" t="s">
        <v>59</v>
      </c>
    </row>
    <row r="9711" spans="1:54" x14ac:dyDescent="0.2">
      <c r="A9711" s="7" t="str">
        <f>VLOOKUP(G9711,'Matching-Tabelle'!$A$76:$B$80,2,FALSE)</f>
        <v>stefan.fuellemann@tkb.ch</v>
      </c>
      <c r="B9711" s="7" t="str">
        <f>VLOOKUP(J9711,'Matching-Tabelle'!$A$1:$B$66,2,FALSE)</f>
        <v>WPI RTB</v>
      </c>
      <c r="C9711" s="7" t="str">
        <f>IF(VLOOKUP(J9711,'Matching-Tabelle'!$A$1:$CB$66,3,FALSE)=0,"",VLOOKUP(J9711,'Matching-Tabelle'!$A$1:$CB$66,3,FALSE))</f>
        <v/>
      </c>
      <c r="D9711" s="7">
        <v>0.1</v>
      </c>
      <c r="E9711" s="7" t="s">
        <v>874</v>
      </c>
      <c r="F9711" s="8">
        <v>42768</v>
      </c>
      <c r="G9711" s="12" t="s">
        <v>3856</v>
      </c>
      <c r="H9711" s="12" t="s">
        <v>3857</v>
      </c>
      <c r="I9711" s="12" t="s">
        <v>3858</v>
      </c>
      <c r="J9711" s="12">
        <v>24</v>
      </c>
      <c r="K9711" s="12" t="s">
        <v>73</v>
      </c>
      <c r="L9711" s="12" t="s">
        <v>74</v>
      </c>
      <c r="M9711" s="12">
        <v>990001</v>
      </c>
      <c r="N9711" s="12" t="s">
        <v>51</v>
      </c>
      <c r="O9711" s="12">
        <v>0.4</v>
      </c>
      <c r="P9711" s="12"/>
      <c r="Q9711" s="12">
        <v>0.4</v>
      </c>
      <c r="R9711" s="12"/>
      <c r="S9711" s="12" t="s">
        <v>874</v>
      </c>
      <c r="T9711" s="12"/>
      <c r="U9711" s="12"/>
      <c r="V9711" s="12"/>
      <c r="W9711" s="12"/>
      <c r="X9711" s="12"/>
      <c r="Y9711" s="12"/>
      <c r="Z9711" s="12"/>
      <c r="AA9711" s="12"/>
      <c r="AB9711" s="12"/>
      <c r="AC9711" s="12"/>
      <c r="AD9711" s="12"/>
      <c r="AE9711" s="12">
        <v>12</v>
      </c>
      <c r="AF9711" s="12">
        <v>7.6</v>
      </c>
      <c r="AG9711" s="12">
        <v>5</v>
      </c>
      <c r="AH9711" s="12" t="s">
        <v>53</v>
      </c>
      <c r="AI9711" s="12" t="s">
        <v>54</v>
      </c>
      <c r="AJ9711" s="12">
        <v>2</v>
      </c>
      <c r="AK9711" s="12">
        <v>1</v>
      </c>
      <c r="AL9711" s="12">
        <v>1</v>
      </c>
      <c r="AM9711" s="12" t="s">
        <v>55</v>
      </c>
      <c r="AN9711" s="12" t="s">
        <v>56</v>
      </c>
      <c r="AO9711" s="12"/>
      <c r="AP9711" s="12">
        <v>1</v>
      </c>
      <c r="AQ9711" s="12" t="s">
        <v>57</v>
      </c>
      <c r="AR9711" s="12">
        <v>0</v>
      </c>
      <c r="AS9711" s="12"/>
      <c r="AT9711" s="12"/>
      <c r="AU9711" s="12"/>
      <c r="AV9711" s="12"/>
      <c r="AW9711" s="12" t="s">
        <v>58</v>
      </c>
      <c r="AX9711" s="12">
        <v>0</v>
      </c>
      <c r="AY9711" s="12">
        <v>2</v>
      </c>
      <c r="AZ9711" s="12">
        <v>0.4</v>
      </c>
      <c r="BA9711" s="12">
        <v>0.4</v>
      </c>
      <c r="BB9711" s="12" t="s">
        <v>59</v>
      </c>
    </row>
    <row r="9712" spans="1:54" x14ac:dyDescent="0.2">
      <c r="A9712" s="7" t="str">
        <f>VLOOKUP(G9712,'Matching-Tabelle'!$A$76:$B$80,2,FALSE)</f>
        <v>stefan.fuellemann@tkb.ch</v>
      </c>
      <c r="B9712" s="7" t="str">
        <f>VLOOKUP(J9712,'Matching-Tabelle'!$A$1:$B$66,2,FALSE)</f>
        <v>WPI CTB</v>
      </c>
      <c r="C9712" s="7" t="str">
        <f>IF(VLOOKUP(J9712,'Matching-Tabelle'!$A$1:$CB$66,3,FALSE)=0,"",VLOOKUP(J9712,'Matching-Tabelle'!$A$1:$CB$66,3,FALSE))</f>
        <v/>
      </c>
      <c r="D9712" s="7">
        <v>0.4</v>
      </c>
      <c r="E9712" s="7" t="s">
        <v>7907</v>
      </c>
      <c r="F9712" s="8">
        <v>42768</v>
      </c>
      <c r="G9712" s="12" t="s">
        <v>3856</v>
      </c>
      <c r="H9712" s="12" t="s">
        <v>3857</v>
      </c>
      <c r="I9712" s="12" t="s">
        <v>3858</v>
      </c>
      <c r="J9712" s="12">
        <v>14</v>
      </c>
      <c r="K9712" s="12" t="s">
        <v>82</v>
      </c>
      <c r="L9712" s="12" t="s">
        <v>83</v>
      </c>
      <c r="M9712" s="12">
        <v>990001</v>
      </c>
      <c r="N9712" s="12" t="s">
        <v>51</v>
      </c>
      <c r="O9712" s="12">
        <v>0.86</v>
      </c>
      <c r="P9712" s="12"/>
      <c r="Q9712" s="12">
        <v>0.86</v>
      </c>
      <c r="R9712" s="12"/>
      <c r="S9712" s="12" t="s">
        <v>7907</v>
      </c>
      <c r="T9712" s="12"/>
      <c r="U9712" s="12"/>
      <c r="V9712" s="12"/>
      <c r="W9712" s="12"/>
      <c r="X9712" s="12"/>
      <c r="Y9712" s="12"/>
      <c r="Z9712" s="12"/>
      <c r="AA9712" s="12"/>
      <c r="AB9712" s="12"/>
      <c r="AC9712" s="12"/>
      <c r="AD9712" s="12"/>
      <c r="AE9712" s="12">
        <v>12</v>
      </c>
      <c r="AF9712" s="12">
        <v>7.6</v>
      </c>
      <c r="AG9712" s="12">
        <v>5</v>
      </c>
      <c r="AH9712" s="12" t="s">
        <v>53</v>
      </c>
      <c r="AI9712" s="12" t="s">
        <v>54</v>
      </c>
      <c r="AJ9712" s="12">
        <v>2</v>
      </c>
      <c r="AK9712" s="12">
        <v>1</v>
      </c>
      <c r="AL9712" s="12">
        <v>1</v>
      </c>
      <c r="AM9712" s="12" t="s">
        <v>55</v>
      </c>
      <c r="AN9712" s="12" t="s">
        <v>56</v>
      </c>
      <c r="AO9712" s="12"/>
      <c r="AP9712" s="12">
        <v>1</v>
      </c>
      <c r="AQ9712" s="12" t="s">
        <v>57</v>
      </c>
      <c r="AR9712" s="12">
        <v>0</v>
      </c>
      <c r="AS9712" s="12"/>
      <c r="AT9712" s="12"/>
      <c r="AU9712" s="12"/>
      <c r="AV9712" s="12"/>
      <c r="AW9712" s="12" t="s">
        <v>58</v>
      </c>
      <c r="AX9712" s="12">
        <v>0</v>
      </c>
      <c r="AY9712" s="12">
        <v>2</v>
      </c>
      <c r="AZ9712" s="12">
        <v>0.86</v>
      </c>
      <c r="BA9712" s="12">
        <v>0.86</v>
      </c>
      <c r="BB9712" s="12" t="s">
        <v>59</v>
      </c>
    </row>
    <row r="9713" spans="1:54" x14ac:dyDescent="0.2">
      <c r="A9713" s="7" t="str">
        <f>VLOOKUP(G9713,'Matching-Tabelle'!$A$76:$B$80,2,FALSE)</f>
        <v>stefan.fuellemann@tkb.ch</v>
      </c>
      <c r="B9713" s="7" t="str">
        <f>VLOOKUP(J9713,'Matching-Tabelle'!$A$1:$B$66,2,FALSE)</f>
        <v>WPI CTB</v>
      </c>
      <c r="C9713" s="7" t="str">
        <f>IF(VLOOKUP(J9713,'Matching-Tabelle'!$A$1:$CB$66,3,FALSE)=0,"",VLOOKUP(J9713,'Matching-Tabelle'!$A$1:$CB$66,3,FALSE))</f>
        <v/>
      </c>
      <c r="D9713" s="7">
        <v>0.86</v>
      </c>
      <c r="E9713" s="7" t="s">
        <v>7908</v>
      </c>
      <c r="F9713" s="8">
        <v>42768</v>
      </c>
      <c r="G9713" s="12" t="s">
        <v>3856</v>
      </c>
      <c r="H9713" s="12" t="s">
        <v>3857</v>
      </c>
      <c r="I9713" s="12" t="s">
        <v>3858</v>
      </c>
      <c r="J9713" s="12">
        <v>14</v>
      </c>
      <c r="K9713" s="12" t="s">
        <v>82</v>
      </c>
      <c r="L9713" s="12" t="s">
        <v>83</v>
      </c>
      <c r="M9713" s="12">
        <v>990001</v>
      </c>
      <c r="N9713" s="12" t="s">
        <v>51</v>
      </c>
      <c r="O9713" s="12">
        <v>0.62</v>
      </c>
      <c r="P9713" s="12"/>
      <c r="Q9713" s="12">
        <v>0.62</v>
      </c>
      <c r="R9713" s="12"/>
      <c r="S9713" s="12" t="s">
        <v>7908</v>
      </c>
      <c r="T9713" s="12"/>
      <c r="U9713" s="12"/>
      <c r="V9713" s="12"/>
      <c r="W9713" s="12"/>
      <c r="X9713" s="12"/>
      <c r="Y9713" s="12"/>
      <c r="Z9713" s="12"/>
      <c r="AA9713" s="12"/>
      <c r="AB9713" s="12"/>
      <c r="AC9713" s="12"/>
      <c r="AD9713" s="12"/>
      <c r="AE9713" s="12">
        <v>12</v>
      </c>
      <c r="AF9713" s="12">
        <v>7.6</v>
      </c>
      <c r="AG9713" s="12">
        <v>5</v>
      </c>
      <c r="AH9713" s="12" t="s">
        <v>53</v>
      </c>
      <c r="AI9713" s="12" t="s">
        <v>54</v>
      </c>
      <c r="AJ9713" s="12">
        <v>2</v>
      </c>
      <c r="AK9713" s="12">
        <v>1</v>
      </c>
      <c r="AL9713" s="12">
        <v>1</v>
      </c>
      <c r="AM9713" s="12" t="s">
        <v>55</v>
      </c>
      <c r="AN9713" s="12" t="s">
        <v>56</v>
      </c>
      <c r="AO9713" s="12"/>
      <c r="AP9713" s="12">
        <v>1</v>
      </c>
      <c r="AQ9713" s="12" t="s">
        <v>57</v>
      </c>
      <c r="AR9713" s="12">
        <v>0</v>
      </c>
      <c r="AS9713" s="12"/>
      <c r="AT9713" s="12"/>
      <c r="AU9713" s="12"/>
      <c r="AV9713" s="12"/>
      <c r="AW9713" s="12" t="s">
        <v>58</v>
      </c>
      <c r="AX9713" s="12">
        <v>0</v>
      </c>
      <c r="AY9713" s="12">
        <v>2</v>
      </c>
      <c r="AZ9713" s="12">
        <v>0.62</v>
      </c>
      <c r="BA9713" s="12">
        <v>0.62</v>
      </c>
      <c r="BB9713" s="12" t="s">
        <v>59</v>
      </c>
    </row>
    <row r="9714" spans="1:54" x14ac:dyDescent="0.2">
      <c r="A9714" s="7" t="str">
        <f>VLOOKUP(G9714,'Matching-Tabelle'!$A$76:$B$80,2,FALSE)</f>
        <v>stefan.fuellemann@tkb.ch</v>
      </c>
      <c r="B9714" s="7" t="str">
        <f>VLOOKUP(J9714,'Matching-Tabelle'!$A$1:$B$66,2,FALSE)</f>
        <v>WPI CTB</v>
      </c>
      <c r="C9714" s="7" t="str">
        <f>IF(VLOOKUP(J9714,'Matching-Tabelle'!$A$1:$CB$66,3,FALSE)=0,"",VLOOKUP(J9714,'Matching-Tabelle'!$A$1:$CB$66,3,FALSE))</f>
        <v/>
      </c>
      <c r="D9714" s="7">
        <v>0.62</v>
      </c>
      <c r="E9714" s="7" t="s">
        <v>7909</v>
      </c>
      <c r="F9714" s="8">
        <v>42768</v>
      </c>
      <c r="G9714" s="12" t="s">
        <v>3856</v>
      </c>
      <c r="H9714" s="12" t="s">
        <v>3857</v>
      </c>
      <c r="I9714" s="12" t="s">
        <v>3858</v>
      </c>
      <c r="J9714" s="12">
        <v>61</v>
      </c>
      <c r="K9714" s="12" t="s">
        <v>338</v>
      </c>
      <c r="L9714" s="12" t="s">
        <v>339</v>
      </c>
      <c r="M9714" s="12">
        <v>990001</v>
      </c>
      <c r="N9714" s="12" t="s">
        <v>51</v>
      </c>
      <c r="O9714" s="12">
        <v>0.25</v>
      </c>
      <c r="P9714" s="12"/>
      <c r="Q9714" s="12">
        <v>0.25</v>
      </c>
      <c r="R9714" s="12"/>
      <c r="S9714" s="12" t="s">
        <v>7909</v>
      </c>
      <c r="T9714" s="12"/>
      <c r="U9714" s="12"/>
      <c r="V9714" s="12"/>
      <c r="W9714" s="12"/>
      <c r="X9714" s="12"/>
      <c r="Y9714" s="12"/>
      <c r="Z9714" s="12"/>
      <c r="AA9714" s="12"/>
      <c r="AB9714" s="12"/>
      <c r="AC9714" s="12"/>
      <c r="AD9714" s="12"/>
      <c r="AE9714" s="12">
        <v>12</v>
      </c>
      <c r="AF9714" s="12">
        <v>7.6</v>
      </c>
      <c r="AG9714" s="12">
        <v>5</v>
      </c>
      <c r="AH9714" s="12" t="s">
        <v>53</v>
      </c>
      <c r="AI9714" s="12" t="s">
        <v>54</v>
      </c>
      <c r="AJ9714" s="12">
        <v>2</v>
      </c>
      <c r="AK9714" s="12">
        <v>1</v>
      </c>
      <c r="AL9714" s="12">
        <v>1</v>
      </c>
      <c r="AM9714" s="12" t="s">
        <v>55</v>
      </c>
      <c r="AN9714" s="12" t="s">
        <v>56</v>
      </c>
      <c r="AO9714" s="12"/>
      <c r="AP9714" s="12">
        <v>1</v>
      </c>
      <c r="AQ9714" s="12" t="s">
        <v>57</v>
      </c>
      <c r="AR9714" s="12">
        <v>0</v>
      </c>
      <c r="AS9714" s="12"/>
      <c r="AT9714" s="12"/>
      <c r="AU9714" s="12"/>
      <c r="AV9714" s="12"/>
      <c r="AW9714" s="12" t="s">
        <v>58</v>
      </c>
      <c r="AX9714" s="12">
        <v>0</v>
      </c>
      <c r="AY9714" s="12">
        <v>2</v>
      </c>
      <c r="AZ9714" s="12">
        <v>0.25</v>
      </c>
      <c r="BA9714" s="12">
        <v>0.25</v>
      </c>
      <c r="BB9714" s="12" t="s">
        <v>59</v>
      </c>
    </row>
    <row r="9715" spans="1:54" x14ac:dyDescent="0.2">
      <c r="A9715" s="7" t="str">
        <f>VLOOKUP(G9715,'Matching-Tabelle'!$A$76:$B$80,2,FALSE)</f>
        <v>stefan.fuellemann@tkb.ch</v>
      </c>
      <c r="B9715" s="7" t="str">
        <f>VLOOKUP(J9715,'Matching-Tabelle'!$A$1:$B$66,2,FALSE)</f>
        <v>WPI CTB</v>
      </c>
      <c r="C9715" s="7" t="str">
        <f>IF(VLOOKUP(J9715,'Matching-Tabelle'!$A$1:$CB$66,3,FALSE)=0,"",VLOOKUP(J9715,'Matching-Tabelle'!$A$1:$CB$66,3,FALSE))</f>
        <v/>
      </c>
      <c r="D9715" s="7">
        <v>0.25</v>
      </c>
      <c r="E9715" s="7" t="s">
        <v>7910</v>
      </c>
      <c r="F9715" s="8">
        <v>42768</v>
      </c>
      <c r="G9715" s="12" t="s">
        <v>3856</v>
      </c>
      <c r="H9715" s="12" t="s">
        <v>3857</v>
      </c>
      <c r="I9715" s="12" t="s">
        <v>3858</v>
      </c>
      <c r="J9715" s="12">
        <v>14</v>
      </c>
      <c r="K9715" s="12" t="s">
        <v>82</v>
      </c>
      <c r="L9715" s="12" t="s">
        <v>83</v>
      </c>
      <c r="M9715" s="12">
        <v>990001</v>
      </c>
      <c r="N9715" s="12" t="s">
        <v>51</v>
      </c>
      <c r="O9715" s="12">
        <v>0.95</v>
      </c>
      <c r="P9715" s="12"/>
      <c r="Q9715" s="12">
        <v>0.95</v>
      </c>
      <c r="R9715" s="12"/>
      <c r="S9715" s="12" t="s">
        <v>7910</v>
      </c>
      <c r="T9715" s="12"/>
      <c r="U9715" s="12"/>
      <c r="V9715" s="12"/>
      <c r="W9715" s="12"/>
      <c r="X9715" s="12"/>
      <c r="Y9715" s="12"/>
      <c r="Z9715" s="12"/>
      <c r="AA9715" s="12"/>
      <c r="AB9715" s="12"/>
      <c r="AC9715" s="12"/>
      <c r="AD9715" s="12"/>
      <c r="AE9715" s="12">
        <v>12</v>
      </c>
      <c r="AF9715" s="12">
        <v>7.6</v>
      </c>
      <c r="AG9715" s="12">
        <v>5</v>
      </c>
      <c r="AH9715" s="12" t="s">
        <v>53</v>
      </c>
      <c r="AI9715" s="12" t="s">
        <v>54</v>
      </c>
      <c r="AJ9715" s="12">
        <v>2</v>
      </c>
      <c r="AK9715" s="12">
        <v>1</v>
      </c>
      <c r="AL9715" s="12">
        <v>1</v>
      </c>
      <c r="AM9715" s="12" t="s">
        <v>55</v>
      </c>
      <c r="AN9715" s="12" t="s">
        <v>56</v>
      </c>
      <c r="AO9715" s="12"/>
      <c r="AP9715" s="12">
        <v>1</v>
      </c>
      <c r="AQ9715" s="12" t="s">
        <v>57</v>
      </c>
      <c r="AR9715" s="12">
        <v>0</v>
      </c>
      <c r="AS9715" s="12"/>
      <c r="AT9715" s="12"/>
      <c r="AU9715" s="12"/>
      <c r="AV9715" s="12"/>
      <c r="AW9715" s="12" t="s">
        <v>58</v>
      </c>
      <c r="AX9715" s="12">
        <v>0</v>
      </c>
      <c r="AY9715" s="12">
        <v>2</v>
      </c>
      <c r="AZ9715" s="12">
        <v>0.95</v>
      </c>
      <c r="BA9715" s="12">
        <v>0.95</v>
      </c>
      <c r="BB9715" s="12" t="s">
        <v>59</v>
      </c>
    </row>
    <row r="9716" spans="1:54" x14ac:dyDescent="0.2">
      <c r="A9716" s="7" t="str">
        <f>VLOOKUP(G9716,'Matching-Tabelle'!$A$76:$B$80,2,FALSE)</f>
        <v>stefan.fuellemann@tkb.ch</v>
      </c>
      <c r="B9716" s="7" t="str">
        <f>VLOOKUP(J9716,'Matching-Tabelle'!$A$1:$B$66,2,FALSE)</f>
        <v>WPI CTB</v>
      </c>
      <c r="C9716" s="7" t="str">
        <f>IF(VLOOKUP(J9716,'Matching-Tabelle'!$A$1:$CB$66,3,FALSE)=0,"",VLOOKUP(J9716,'Matching-Tabelle'!$A$1:$CB$66,3,FALSE))</f>
        <v/>
      </c>
      <c r="D9716" s="7">
        <v>0.95</v>
      </c>
      <c r="E9716" s="7" t="s">
        <v>875</v>
      </c>
      <c r="F9716" s="8">
        <v>42768</v>
      </c>
      <c r="G9716" s="12" t="s">
        <v>3856</v>
      </c>
      <c r="H9716" s="12" t="s">
        <v>3857</v>
      </c>
      <c r="I9716" s="12" t="s">
        <v>3858</v>
      </c>
      <c r="J9716" s="12">
        <v>14</v>
      </c>
      <c r="K9716" s="12" t="s">
        <v>82</v>
      </c>
      <c r="L9716" s="12" t="s">
        <v>83</v>
      </c>
      <c r="M9716" s="12">
        <v>990001</v>
      </c>
      <c r="N9716" s="12" t="s">
        <v>51</v>
      </c>
      <c r="O9716" s="12">
        <v>1.25</v>
      </c>
      <c r="P9716" s="12"/>
      <c r="Q9716" s="12">
        <v>1.25</v>
      </c>
      <c r="R9716" s="12"/>
      <c r="S9716" s="12" t="s">
        <v>875</v>
      </c>
      <c r="T9716" s="12"/>
      <c r="U9716" s="12"/>
      <c r="V9716" s="12"/>
      <c r="W9716" s="12"/>
      <c r="X9716" s="12"/>
      <c r="Y9716" s="12"/>
      <c r="Z9716" s="12"/>
      <c r="AA9716" s="12"/>
      <c r="AB9716" s="12"/>
      <c r="AC9716" s="12"/>
      <c r="AD9716" s="12"/>
      <c r="AE9716" s="12">
        <v>12</v>
      </c>
      <c r="AF9716" s="12">
        <v>7.6</v>
      </c>
      <c r="AG9716" s="12">
        <v>5</v>
      </c>
      <c r="AH9716" s="12" t="s">
        <v>53</v>
      </c>
      <c r="AI9716" s="12" t="s">
        <v>54</v>
      </c>
      <c r="AJ9716" s="12">
        <v>2</v>
      </c>
      <c r="AK9716" s="12">
        <v>1</v>
      </c>
      <c r="AL9716" s="12">
        <v>1</v>
      </c>
      <c r="AM9716" s="12" t="s">
        <v>55</v>
      </c>
      <c r="AN9716" s="12" t="s">
        <v>56</v>
      </c>
      <c r="AO9716" s="12"/>
      <c r="AP9716" s="12">
        <v>1</v>
      </c>
      <c r="AQ9716" s="12" t="s">
        <v>57</v>
      </c>
      <c r="AR9716" s="12">
        <v>0</v>
      </c>
      <c r="AS9716" s="12"/>
      <c r="AT9716" s="12"/>
      <c r="AU9716" s="12"/>
      <c r="AV9716" s="12"/>
      <c r="AW9716" s="12" t="s">
        <v>58</v>
      </c>
      <c r="AX9716" s="12">
        <v>0</v>
      </c>
      <c r="AY9716" s="12">
        <v>2</v>
      </c>
      <c r="AZ9716" s="12">
        <v>1.25</v>
      </c>
      <c r="BA9716" s="12">
        <v>1.25</v>
      </c>
      <c r="BB9716" s="12" t="s">
        <v>59</v>
      </c>
    </row>
    <row r="9717" spans="1:54" x14ac:dyDescent="0.2">
      <c r="A9717" s="7" t="str">
        <f>VLOOKUP(G9717,'Matching-Tabelle'!$A$76:$B$80,2,FALSE)</f>
        <v>stefan.fuellemann@tkb.ch</v>
      </c>
      <c r="B9717" s="7" t="str">
        <f>VLOOKUP(J9717,'Matching-Tabelle'!$A$1:$B$66,2,FALSE)</f>
        <v>WPI RTB</v>
      </c>
      <c r="C9717" s="7" t="str">
        <f>IF(VLOOKUP(J9717,'Matching-Tabelle'!$A$1:$CB$66,3,FALSE)=0,"",VLOOKUP(J9717,'Matching-Tabelle'!$A$1:$CB$66,3,FALSE))</f>
        <v/>
      </c>
      <c r="D9717" s="7">
        <v>1.25</v>
      </c>
      <c r="E9717" s="7" t="s">
        <v>7782</v>
      </c>
      <c r="F9717" s="8">
        <v>42768</v>
      </c>
      <c r="G9717" s="12" t="s">
        <v>3856</v>
      </c>
      <c r="H9717" s="12" t="s">
        <v>3857</v>
      </c>
      <c r="I9717" s="12" t="s">
        <v>3858</v>
      </c>
      <c r="J9717" s="12">
        <v>21</v>
      </c>
      <c r="K9717" s="12" t="s">
        <v>117</v>
      </c>
      <c r="L9717" s="12" t="s">
        <v>118</v>
      </c>
      <c r="M9717" s="12">
        <v>990001</v>
      </c>
      <c r="N9717" s="12" t="s">
        <v>51</v>
      </c>
      <c r="O9717" s="12">
        <v>0.5</v>
      </c>
      <c r="P9717" s="12"/>
      <c r="Q9717" s="12">
        <v>0.5</v>
      </c>
      <c r="R9717" s="12"/>
      <c r="S9717" s="12" t="s">
        <v>7782</v>
      </c>
      <c r="T9717" s="12"/>
      <c r="U9717" s="12"/>
      <c r="V9717" s="12"/>
      <c r="W9717" s="12"/>
      <c r="X9717" s="12"/>
      <c r="Y9717" s="12"/>
      <c r="Z9717" s="12"/>
      <c r="AA9717" s="12"/>
      <c r="AB9717" s="12"/>
      <c r="AC9717" s="12"/>
      <c r="AD9717" s="12"/>
      <c r="AE9717" s="12">
        <v>12</v>
      </c>
      <c r="AF9717" s="12">
        <v>7.6</v>
      </c>
      <c r="AG9717" s="12">
        <v>5</v>
      </c>
      <c r="AH9717" s="12" t="s">
        <v>53</v>
      </c>
      <c r="AI9717" s="12" t="s">
        <v>54</v>
      </c>
      <c r="AJ9717" s="12">
        <v>2</v>
      </c>
      <c r="AK9717" s="12">
        <v>1</v>
      </c>
      <c r="AL9717" s="12">
        <v>1</v>
      </c>
      <c r="AM9717" s="12" t="s">
        <v>55</v>
      </c>
      <c r="AN9717" s="12" t="s">
        <v>56</v>
      </c>
      <c r="AO9717" s="12"/>
      <c r="AP9717" s="12">
        <v>1</v>
      </c>
      <c r="AQ9717" s="12" t="s">
        <v>57</v>
      </c>
      <c r="AR9717" s="12">
        <v>0</v>
      </c>
      <c r="AS9717" s="12"/>
      <c r="AT9717" s="12"/>
      <c r="AU9717" s="12"/>
      <c r="AV9717" s="12"/>
      <c r="AW9717" s="12" t="s">
        <v>58</v>
      </c>
      <c r="AX9717" s="12">
        <v>0</v>
      </c>
      <c r="AY9717" s="12">
        <v>2</v>
      </c>
      <c r="AZ9717" s="12">
        <v>0.5</v>
      </c>
      <c r="BA9717" s="12">
        <v>0.5</v>
      </c>
      <c r="BB9717" s="12" t="s">
        <v>59</v>
      </c>
    </row>
    <row r="9718" spans="1:54" x14ac:dyDescent="0.2">
      <c r="A9718" s="7" t="str">
        <f>VLOOKUP(G9718,'Matching-Tabelle'!$A$76:$B$80,2,FALSE)</f>
        <v>stefan.fuellemann@tkb.ch</v>
      </c>
      <c r="B9718" s="7" t="str">
        <f>VLOOKUP(J9718,'Matching-Tabelle'!$A$1:$B$66,2,FALSE)</f>
        <v>WPI RTB</v>
      </c>
      <c r="C9718" s="7" t="str">
        <f>IF(VLOOKUP(J9718,'Matching-Tabelle'!$A$1:$CB$66,3,FALSE)=0,"",VLOOKUP(J9718,'Matching-Tabelle'!$A$1:$CB$66,3,FALSE))</f>
        <v/>
      </c>
      <c r="D9718" s="7">
        <v>0.5</v>
      </c>
      <c r="E9718" s="7" t="s">
        <v>3859</v>
      </c>
      <c r="F9718" s="8">
        <v>42769</v>
      </c>
      <c r="G9718" s="12" t="s">
        <v>3856</v>
      </c>
      <c r="H9718" s="12" t="s">
        <v>3857</v>
      </c>
      <c r="I9718" s="12" t="s">
        <v>3858</v>
      </c>
      <c r="J9718" s="12">
        <v>19</v>
      </c>
      <c r="K9718" s="12" t="s">
        <v>145</v>
      </c>
      <c r="L9718" s="12" t="s">
        <v>146</v>
      </c>
      <c r="M9718" s="12">
        <v>990001</v>
      </c>
      <c r="N9718" s="12" t="s">
        <v>51</v>
      </c>
      <c r="O9718" s="12">
        <v>1</v>
      </c>
      <c r="P9718" s="12"/>
      <c r="Q9718" s="12">
        <v>1</v>
      </c>
      <c r="R9718" s="12"/>
      <c r="S9718" s="12" t="s">
        <v>3859</v>
      </c>
      <c r="T9718" s="12"/>
      <c r="U9718" s="12"/>
      <c r="V9718" s="12"/>
      <c r="W9718" s="12"/>
      <c r="X9718" s="12"/>
      <c r="Y9718" s="12"/>
      <c r="Z9718" s="12"/>
      <c r="AA9718" s="12"/>
      <c r="AB9718" s="12"/>
      <c r="AC9718" s="12"/>
      <c r="AD9718" s="12"/>
      <c r="AE9718" s="12">
        <v>12</v>
      </c>
      <c r="AF9718" s="12">
        <v>7.6</v>
      </c>
      <c r="AG9718" s="12">
        <v>5</v>
      </c>
      <c r="AH9718" s="12" t="s">
        <v>53</v>
      </c>
      <c r="AI9718" s="12" t="s">
        <v>54</v>
      </c>
      <c r="AJ9718" s="12">
        <v>2</v>
      </c>
      <c r="AK9718" s="12">
        <v>1</v>
      </c>
      <c r="AL9718" s="12">
        <v>1</v>
      </c>
      <c r="AM9718" s="12" t="s">
        <v>55</v>
      </c>
      <c r="AN9718" s="12" t="s">
        <v>56</v>
      </c>
      <c r="AO9718" s="12"/>
      <c r="AP9718" s="12">
        <v>1</v>
      </c>
      <c r="AQ9718" s="12" t="s">
        <v>57</v>
      </c>
      <c r="AR9718" s="12">
        <v>0</v>
      </c>
      <c r="AS9718" s="12"/>
      <c r="AT9718" s="12"/>
      <c r="AU9718" s="12"/>
      <c r="AV9718" s="12"/>
      <c r="AW9718" s="12" t="s">
        <v>58</v>
      </c>
      <c r="AX9718" s="12">
        <v>0</v>
      </c>
      <c r="AY9718" s="12">
        <v>2</v>
      </c>
      <c r="AZ9718" s="12">
        <v>1</v>
      </c>
      <c r="BA9718" s="12">
        <v>1</v>
      </c>
      <c r="BB9718" s="12" t="s">
        <v>59</v>
      </c>
    </row>
    <row r="9719" spans="1:54" x14ac:dyDescent="0.2">
      <c r="A9719" s="7" t="str">
        <f>VLOOKUP(G9719,'Matching-Tabelle'!$A$76:$B$80,2,FALSE)</f>
        <v>stefan.fuellemann@tkb.ch</v>
      </c>
      <c r="B9719" s="7" t="str">
        <f>VLOOKUP(J9719,'Matching-Tabelle'!$A$1:$B$66,2,FALSE)</f>
        <v>Proj SCRE2016</v>
      </c>
      <c r="C9719" s="7" t="str">
        <f>IF(VLOOKUP(J9719,'Matching-Tabelle'!$A$1:$CB$66,3,FALSE)=0,"",VLOOKUP(J9719,'Matching-Tabelle'!$A$1:$CB$66,3,FALSE))</f>
        <v>WPI Projekte</v>
      </c>
      <c r="D9719" s="7">
        <v>1</v>
      </c>
      <c r="E9719" s="7" t="s">
        <v>7911</v>
      </c>
      <c r="F9719" s="8">
        <v>42769</v>
      </c>
      <c r="G9719" s="12" t="s">
        <v>3856</v>
      </c>
      <c r="H9719" s="12" t="s">
        <v>3857</v>
      </c>
      <c r="I9719" s="12" t="s">
        <v>3858</v>
      </c>
      <c r="J9719" s="12">
        <v>2500253</v>
      </c>
      <c r="K9719" s="12" t="s">
        <v>538</v>
      </c>
      <c r="L9719" s="12" t="s">
        <v>539</v>
      </c>
      <c r="M9719" s="12">
        <v>990001</v>
      </c>
      <c r="N9719" s="12" t="s">
        <v>51</v>
      </c>
      <c r="O9719" s="12">
        <v>13</v>
      </c>
      <c r="P9719" s="12"/>
      <c r="Q9719" s="12">
        <v>13</v>
      </c>
      <c r="R9719" s="12"/>
      <c r="S9719" s="12" t="s">
        <v>7911</v>
      </c>
      <c r="T9719" s="12"/>
      <c r="U9719" s="12"/>
      <c r="V9719" s="12"/>
      <c r="W9719" s="12"/>
      <c r="X9719" s="12"/>
      <c r="Y9719" s="12"/>
      <c r="Z9719" s="12"/>
      <c r="AA9719" s="12"/>
      <c r="AB9719" s="12"/>
      <c r="AC9719" s="12"/>
      <c r="AD9719" s="12"/>
      <c r="AE9719" s="12">
        <v>5</v>
      </c>
      <c r="AF9719" s="12">
        <v>0</v>
      </c>
      <c r="AG9719" s="12">
        <v>1</v>
      </c>
      <c r="AH9719" s="12" t="s">
        <v>411</v>
      </c>
      <c r="AI9719" s="12" t="s">
        <v>411</v>
      </c>
      <c r="AJ9719" s="12">
        <v>2</v>
      </c>
      <c r="AK9719" s="12">
        <v>1</v>
      </c>
      <c r="AL9719" s="12">
        <v>1</v>
      </c>
      <c r="AM9719" s="12" t="s">
        <v>55</v>
      </c>
      <c r="AN9719" s="12" t="s">
        <v>56</v>
      </c>
      <c r="AO9719" s="12"/>
      <c r="AP9719" s="12">
        <v>1</v>
      </c>
      <c r="AQ9719" s="12" t="s">
        <v>57</v>
      </c>
      <c r="AR9719" s="12">
        <v>0</v>
      </c>
      <c r="AS9719" s="12"/>
      <c r="AT9719" s="12"/>
      <c r="AU9719" s="12"/>
      <c r="AV9719" s="12"/>
      <c r="AW9719" s="12" t="s">
        <v>58</v>
      </c>
      <c r="AX9719" s="12">
        <v>0</v>
      </c>
      <c r="AY9719" s="12">
        <v>2</v>
      </c>
      <c r="AZ9719" s="12">
        <v>13</v>
      </c>
      <c r="BA9719" s="12">
        <v>13</v>
      </c>
      <c r="BB9719" s="12" t="s">
        <v>59</v>
      </c>
    </row>
    <row r="9720" spans="1:54" x14ac:dyDescent="0.2">
      <c r="A9720" s="7" t="str">
        <f>VLOOKUP(G9720,'Matching-Tabelle'!$A$76:$B$80,2,FALSE)</f>
        <v>stefan.fuellemann@tkb.ch</v>
      </c>
      <c r="B9720" s="7" t="str">
        <f>VLOOKUP(J9720,'Matching-Tabelle'!$A$1:$B$66,2,FALSE)</f>
        <v>WPI RTB</v>
      </c>
      <c r="C9720" s="7" t="str">
        <f>IF(VLOOKUP(J9720,'Matching-Tabelle'!$A$1:$CB$66,3,FALSE)=0,"",VLOOKUP(J9720,'Matching-Tabelle'!$A$1:$CB$66,3,FALSE))</f>
        <v/>
      </c>
      <c r="D9720" s="7">
        <v>13</v>
      </c>
      <c r="E9720" s="7" t="s">
        <v>6351</v>
      </c>
      <c r="F9720" s="8">
        <v>42769</v>
      </c>
      <c r="G9720" s="12" t="s">
        <v>3856</v>
      </c>
      <c r="H9720" s="12" t="s">
        <v>3857</v>
      </c>
      <c r="I9720" s="12" t="s">
        <v>3858</v>
      </c>
      <c r="J9720" s="12">
        <v>24</v>
      </c>
      <c r="K9720" s="12" t="s">
        <v>73</v>
      </c>
      <c r="L9720" s="12" t="s">
        <v>74</v>
      </c>
      <c r="M9720" s="12">
        <v>990001</v>
      </c>
      <c r="N9720" s="12" t="s">
        <v>51</v>
      </c>
      <c r="O9720" s="12">
        <v>1.5</v>
      </c>
      <c r="P9720" s="12"/>
      <c r="Q9720" s="12">
        <v>1.5</v>
      </c>
      <c r="R9720" s="12"/>
      <c r="S9720" s="12" t="s">
        <v>6351</v>
      </c>
      <c r="T9720" s="12"/>
      <c r="U9720" s="12"/>
      <c r="V9720" s="12"/>
      <c r="W9720" s="12"/>
      <c r="X9720" s="12"/>
      <c r="Y9720" s="12"/>
      <c r="Z9720" s="12"/>
      <c r="AA9720" s="12"/>
      <c r="AB9720" s="12"/>
      <c r="AC9720" s="12"/>
      <c r="AD9720" s="12"/>
      <c r="AE9720" s="12">
        <v>12</v>
      </c>
      <c r="AF9720" s="12">
        <v>7.6</v>
      </c>
      <c r="AG9720" s="12">
        <v>5</v>
      </c>
      <c r="AH9720" s="12" t="s">
        <v>53</v>
      </c>
      <c r="AI9720" s="12" t="s">
        <v>54</v>
      </c>
      <c r="AJ9720" s="12">
        <v>2</v>
      </c>
      <c r="AK9720" s="12">
        <v>1</v>
      </c>
      <c r="AL9720" s="12">
        <v>1</v>
      </c>
      <c r="AM9720" s="12" t="s">
        <v>55</v>
      </c>
      <c r="AN9720" s="12" t="s">
        <v>56</v>
      </c>
      <c r="AO9720" s="12"/>
      <c r="AP9720" s="12">
        <v>1</v>
      </c>
      <c r="AQ9720" s="12" t="s">
        <v>57</v>
      </c>
      <c r="AR9720" s="12">
        <v>0</v>
      </c>
      <c r="AS9720" s="12"/>
      <c r="AT9720" s="12"/>
      <c r="AU9720" s="12"/>
      <c r="AV9720" s="12"/>
      <c r="AW9720" s="12" t="s">
        <v>58</v>
      </c>
      <c r="AX9720" s="12">
        <v>0</v>
      </c>
      <c r="AY9720" s="12">
        <v>2</v>
      </c>
      <c r="AZ9720" s="12">
        <v>1.5</v>
      </c>
      <c r="BA9720" s="12">
        <v>1.5</v>
      </c>
      <c r="BB9720" s="12" t="s">
        <v>59</v>
      </c>
    </row>
    <row r="9721" spans="1:54" x14ac:dyDescent="0.2">
      <c r="A9721" s="7" t="str">
        <f>VLOOKUP(G9721,'Matching-Tabelle'!$A$76:$B$80,2,FALSE)</f>
        <v>stefan.fuellemann@tkb.ch</v>
      </c>
      <c r="B9721" s="7" t="str">
        <f>VLOOKUP(J9721,'Matching-Tabelle'!$A$1:$B$66,2,FALSE)</f>
        <v>WPI CTB</v>
      </c>
      <c r="C9721" s="7" t="str">
        <f>IF(VLOOKUP(J9721,'Matching-Tabelle'!$A$1:$CB$66,3,FALSE)=0,"",VLOOKUP(J9721,'Matching-Tabelle'!$A$1:$CB$66,3,FALSE))</f>
        <v/>
      </c>
      <c r="D9721" s="7">
        <v>1.5</v>
      </c>
      <c r="E9721" s="7" t="s">
        <v>7912</v>
      </c>
      <c r="F9721" s="8">
        <v>42769</v>
      </c>
      <c r="G9721" s="12" t="s">
        <v>3856</v>
      </c>
      <c r="H9721" s="12" t="s">
        <v>3857</v>
      </c>
      <c r="I9721" s="12" t="s">
        <v>3858</v>
      </c>
      <c r="J9721" s="12">
        <v>919</v>
      </c>
      <c r="K9721" s="12" t="s">
        <v>66</v>
      </c>
      <c r="L9721" s="12" t="s">
        <v>67</v>
      </c>
      <c r="M9721" s="12">
        <v>990001</v>
      </c>
      <c r="N9721" s="12" t="s">
        <v>51</v>
      </c>
      <c r="O9721" s="12">
        <v>0.25</v>
      </c>
      <c r="P9721" s="12"/>
      <c r="Q9721" s="12">
        <v>0.25</v>
      </c>
      <c r="R9721" s="12"/>
      <c r="S9721" s="12" t="s">
        <v>7912</v>
      </c>
      <c r="T9721" s="12"/>
      <c r="U9721" s="12"/>
      <c r="V9721" s="12"/>
      <c r="W9721" s="12"/>
      <c r="X9721" s="12"/>
      <c r="Y9721" s="12"/>
      <c r="Z9721" s="12"/>
      <c r="AA9721" s="12"/>
      <c r="AB9721" s="12"/>
      <c r="AC9721" s="12"/>
      <c r="AD9721" s="12"/>
      <c r="AE9721" s="12">
        <v>12</v>
      </c>
      <c r="AF9721" s="12">
        <v>7.6</v>
      </c>
      <c r="AG9721" s="12">
        <v>5</v>
      </c>
      <c r="AH9721" s="12" t="s">
        <v>53</v>
      </c>
      <c r="AI9721" s="12" t="s">
        <v>54</v>
      </c>
      <c r="AJ9721" s="12">
        <v>2</v>
      </c>
      <c r="AK9721" s="12">
        <v>1</v>
      </c>
      <c r="AL9721" s="12">
        <v>1</v>
      </c>
      <c r="AM9721" s="12" t="s">
        <v>55</v>
      </c>
      <c r="AN9721" s="12" t="s">
        <v>56</v>
      </c>
      <c r="AO9721" s="12"/>
      <c r="AP9721" s="12">
        <v>1</v>
      </c>
      <c r="AQ9721" s="12" t="s">
        <v>57</v>
      </c>
      <c r="AR9721" s="12">
        <v>0</v>
      </c>
      <c r="AS9721" s="12"/>
      <c r="AT9721" s="12"/>
      <c r="AU9721" s="12"/>
      <c r="AV9721" s="12"/>
      <c r="AW9721" s="12" t="s">
        <v>58</v>
      </c>
      <c r="AX9721" s="12">
        <v>0</v>
      </c>
      <c r="AY9721" s="12">
        <v>2</v>
      </c>
      <c r="AZ9721" s="12">
        <v>0.25</v>
      </c>
      <c r="BA9721" s="12">
        <v>0.25</v>
      </c>
      <c r="BB9721" s="12" t="s">
        <v>59</v>
      </c>
    </row>
    <row r="9722" spans="1:54" x14ac:dyDescent="0.2">
      <c r="A9722" s="7" t="str">
        <f>VLOOKUP(G9722,'Matching-Tabelle'!$A$76:$B$80,2,FALSE)</f>
        <v>stefan.fuellemann@tkb.ch</v>
      </c>
      <c r="B9722" s="7" t="str">
        <f>VLOOKUP(J9722,'Matching-Tabelle'!$A$1:$B$66,2,FALSE)</f>
        <v>WPI CTB</v>
      </c>
      <c r="C9722" s="7" t="str">
        <f>IF(VLOOKUP(J9722,'Matching-Tabelle'!$A$1:$CB$66,3,FALSE)=0,"",VLOOKUP(J9722,'Matching-Tabelle'!$A$1:$CB$66,3,FALSE))</f>
        <v/>
      </c>
      <c r="D9722" s="7">
        <v>0.25</v>
      </c>
      <c r="E9722" s="7" t="s">
        <v>7913</v>
      </c>
      <c r="F9722" s="8">
        <v>42769</v>
      </c>
      <c r="G9722" s="12" t="s">
        <v>3856</v>
      </c>
      <c r="H9722" s="12" t="s">
        <v>3857</v>
      </c>
      <c r="I9722" s="12" t="s">
        <v>3858</v>
      </c>
      <c r="J9722" s="12">
        <v>921</v>
      </c>
      <c r="K9722" s="12" t="s">
        <v>224</v>
      </c>
      <c r="L9722" s="12" t="s">
        <v>225</v>
      </c>
      <c r="M9722" s="12">
        <v>990001</v>
      </c>
      <c r="N9722" s="12" t="s">
        <v>51</v>
      </c>
      <c r="O9722" s="12">
        <v>0.25</v>
      </c>
      <c r="P9722" s="12"/>
      <c r="Q9722" s="12">
        <v>0.25</v>
      </c>
      <c r="R9722" s="12"/>
      <c r="S9722" s="12" t="s">
        <v>7913</v>
      </c>
      <c r="T9722" s="12"/>
      <c r="U9722" s="12"/>
      <c r="V9722" s="12"/>
      <c r="W9722" s="12"/>
      <c r="X9722" s="12"/>
      <c r="Y9722" s="12"/>
      <c r="Z9722" s="12"/>
      <c r="AA9722" s="12"/>
      <c r="AB9722" s="12"/>
      <c r="AC9722" s="12"/>
      <c r="AD9722" s="12"/>
      <c r="AE9722" s="12">
        <v>12</v>
      </c>
      <c r="AF9722" s="12">
        <v>7.6</v>
      </c>
      <c r="AG9722" s="12">
        <v>5</v>
      </c>
      <c r="AH9722" s="12" t="s">
        <v>53</v>
      </c>
      <c r="AI9722" s="12" t="s">
        <v>54</v>
      </c>
      <c r="AJ9722" s="12">
        <v>2</v>
      </c>
      <c r="AK9722" s="12">
        <v>1</v>
      </c>
      <c r="AL9722" s="12">
        <v>1</v>
      </c>
      <c r="AM9722" s="12" t="s">
        <v>55</v>
      </c>
      <c r="AN9722" s="12" t="s">
        <v>56</v>
      </c>
      <c r="AO9722" s="12"/>
      <c r="AP9722" s="12">
        <v>1</v>
      </c>
      <c r="AQ9722" s="12" t="s">
        <v>57</v>
      </c>
      <c r="AR9722" s="12">
        <v>0</v>
      </c>
      <c r="AS9722" s="12"/>
      <c r="AT9722" s="12"/>
      <c r="AU9722" s="12"/>
      <c r="AV9722" s="12"/>
      <c r="AW9722" s="12" t="s">
        <v>58</v>
      </c>
      <c r="AX9722" s="12">
        <v>0</v>
      </c>
      <c r="AY9722" s="12">
        <v>2</v>
      </c>
      <c r="AZ9722" s="12">
        <v>0.25</v>
      </c>
      <c r="BA9722" s="12">
        <v>0.25</v>
      </c>
      <c r="BB9722" s="12" t="s">
        <v>59</v>
      </c>
    </row>
    <row r="9723" spans="1:54" x14ac:dyDescent="0.2">
      <c r="A9723" s="7" t="str">
        <f>VLOOKUP(G9723,'Matching-Tabelle'!$A$76:$B$80,2,FALSE)</f>
        <v>stefan.fuellemann@tkb.ch</v>
      </c>
      <c r="B9723" s="7" t="str">
        <f>VLOOKUP(J9723,'Matching-Tabelle'!$A$1:$B$66,2,FALSE)</f>
        <v>Proj DigiPF</v>
      </c>
      <c r="C9723" s="7" t="str">
        <f>IF(VLOOKUP(J9723,'Matching-Tabelle'!$A$1:$CB$66,3,FALSE)=0,"",VLOOKUP(J9723,'Matching-Tabelle'!$A$1:$CB$66,3,FALSE))</f>
        <v>Progr Digitalisierung</v>
      </c>
      <c r="D9723" s="7">
        <v>0.25</v>
      </c>
      <c r="E9723" s="7" t="s">
        <v>4334</v>
      </c>
      <c r="F9723" s="8">
        <v>42769</v>
      </c>
      <c r="G9723" s="12" t="s">
        <v>3856</v>
      </c>
      <c r="H9723" s="12" t="s">
        <v>3857</v>
      </c>
      <c r="I9723" s="12" t="s">
        <v>3858</v>
      </c>
      <c r="J9723" s="12">
        <v>2500236</v>
      </c>
      <c r="K9723" s="12" t="s">
        <v>701</v>
      </c>
      <c r="L9723" s="12" t="s">
        <v>702</v>
      </c>
      <c r="M9723" s="12">
        <v>990001</v>
      </c>
      <c r="N9723" s="12" t="s">
        <v>51</v>
      </c>
      <c r="O9723" s="12">
        <v>2</v>
      </c>
      <c r="P9723" s="12"/>
      <c r="Q9723" s="12">
        <v>2</v>
      </c>
      <c r="R9723" s="12"/>
      <c r="S9723" s="12" t="s">
        <v>4334</v>
      </c>
      <c r="T9723" s="12"/>
      <c r="U9723" s="12"/>
      <c r="V9723" s="12"/>
      <c r="W9723" s="12"/>
      <c r="X9723" s="12"/>
      <c r="Y9723" s="12"/>
      <c r="Z9723" s="12"/>
      <c r="AA9723" s="12"/>
      <c r="AB9723" s="12"/>
      <c r="AC9723" s="12"/>
      <c r="AD9723" s="12"/>
      <c r="AE9723" s="12">
        <v>5</v>
      </c>
      <c r="AF9723" s="12">
        <v>0</v>
      </c>
      <c r="AG9723" s="12">
        <v>1</v>
      </c>
      <c r="AH9723" s="12" t="s">
        <v>411</v>
      </c>
      <c r="AI9723" s="12" t="s">
        <v>411</v>
      </c>
      <c r="AJ9723" s="12">
        <v>2</v>
      </c>
      <c r="AK9723" s="12">
        <v>1</v>
      </c>
      <c r="AL9723" s="12">
        <v>1</v>
      </c>
      <c r="AM9723" s="12" t="s">
        <v>55</v>
      </c>
      <c r="AN9723" s="12" t="s">
        <v>56</v>
      </c>
      <c r="AO9723" s="12"/>
      <c r="AP9723" s="12">
        <v>1</v>
      </c>
      <c r="AQ9723" s="12" t="s">
        <v>57</v>
      </c>
      <c r="AR9723" s="12">
        <v>0</v>
      </c>
      <c r="AS9723" s="12"/>
      <c r="AT9723" s="12"/>
      <c r="AU9723" s="12"/>
      <c r="AV9723" s="12"/>
      <c r="AW9723" s="12" t="s">
        <v>58</v>
      </c>
      <c r="AX9723" s="12">
        <v>0</v>
      </c>
      <c r="AY9723" s="12">
        <v>2</v>
      </c>
      <c r="AZ9723" s="12">
        <v>2</v>
      </c>
      <c r="BA9723" s="12">
        <v>2</v>
      </c>
      <c r="BB9723" s="12" t="s">
        <v>59</v>
      </c>
    </row>
    <row r="9724" spans="1:54" x14ac:dyDescent="0.2">
      <c r="A9724" s="7" t="str">
        <f>VLOOKUP(G9724,'Matching-Tabelle'!$A$76:$B$80,2,FALSE)</f>
        <v>stefan.fuellemann@tkb.ch</v>
      </c>
      <c r="B9724" s="7" t="str">
        <f>VLOOKUP(J9724,'Matching-Tabelle'!$A$1:$B$66,2,FALSE)</f>
        <v>WPI CTB</v>
      </c>
      <c r="C9724" s="7" t="str">
        <f>IF(VLOOKUP(J9724,'Matching-Tabelle'!$A$1:$CB$66,3,FALSE)=0,"",VLOOKUP(J9724,'Matching-Tabelle'!$A$1:$CB$66,3,FALSE))</f>
        <v/>
      </c>
      <c r="D9724" s="7">
        <v>2</v>
      </c>
      <c r="E9724" s="7" t="s">
        <v>7907</v>
      </c>
      <c r="F9724" s="8">
        <v>42769</v>
      </c>
      <c r="G9724" s="12" t="s">
        <v>3856</v>
      </c>
      <c r="H9724" s="12" t="s">
        <v>3857</v>
      </c>
      <c r="I9724" s="12" t="s">
        <v>3858</v>
      </c>
      <c r="J9724" s="12">
        <v>14</v>
      </c>
      <c r="K9724" s="12" t="s">
        <v>82</v>
      </c>
      <c r="L9724" s="12" t="s">
        <v>83</v>
      </c>
      <c r="M9724" s="12">
        <v>990001</v>
      </c>
      <c r="N9724" s="12" t="s">
        <v>51</v>
      </c>
      <c r="O9724" s="12">
        <v>0.43</v>
      </c>
      <c r="P9724" s="12"/>
      <c r="Q9724" s="12">
        <v>0.43</v>
      </c>
      <c r="R9724" s="12"/>
      <c r="S9724" s="12" t="s">
        <v>7907</v>
      </c>
      <c r="T9724" s="12"/>
      <c r="U9724" s="12"/>
      <c r="V9724" s="12"/>
      <c r="W9724" s="12"/>
      <c r="X9724" s="12"/>
      <c r="Y9724" s="12"/>
      <c r="Z9724" s="12"/>
      <c r="AA9724" s="12"/>
      <c r="AB9724" s="12"/>
      <c r="AC9724" s="12"/>
      <c r="AD9724" s="12"/>
      <c r="AE9724" s="12">
        <v>12</v>
      </c>
      <c r="AF9724" s="12">
        <v>7.6</v>
      </c>
      <c r="AG9724" s="12">
        <v>5</v>
      </c>
      <c r="AH9724" s="12" t="s">
        <v>53</v>
      </c>
      <c r="AI9724" s="12" t="s">
        <v>54</v>
      </c>
      <c r="AJ9724" s="12">
        <v>2</v>
      </c>
      <c r="AK9724" s="12">
        <v>1</v>
      </c>
      <c r="AL9724" s="12">
        <v>1</v>
      </c>
      <c r="AM9724" s="12" t="s">
        <v>55</v>
      </c>
      <c r="AN9724" s="12" t="s">
        <v>56</v>
      </c>
      <c r="AO9724" s="12"/>
      <c r="AP9724" s="12">
        <v>1</v>
      </c>
      <c r="AQ9724" s="12" t="s">
        <v>57</v>
      </c>
      <c r="AR9724" s="12">
        <v>0</v>
      </c>
      <c r="AS9724" s="12"/>
      <c r="AT9724" s="12"/>
      <c r="AU9724" s="12"/>
      <c r="AV9724" s="12"/>
      <c r="AW9724" s="12" t="s">
        <v>58</v>
      </c>
      <c r="AX9724" s="12">
        <v>0</v>
      </c>
      <c r="AY9724" s="12">
        <v>2</v>
      </c>
      <c r="AZ9724" s="12">
        <v>0.43</v>
      </c>
      <c r="BA9724" s="12">
        <v>0.43</v>
      </c>
      <c r="BB9724" s="12" t="s">
        <v>59</v>
      </c>
    </row>
    <row r="9725" spans="1:54" x14ac:dyDescent="0.2">
      <c r="A9725" s="7" t="str">
        <f>VLOOKUP(G9725,'Matching-Tabelle'!$A$76:$B$80,2,FALSE)</f>
        <v>stefan.fuellemann@tkb.ch</v>
      </c>
      <c r="B9725" s="7" t="str">
        <f>VLOOKUP(J9725,'Matching-Tabelle'!$A$1:$B$66,2,FALSE)</f>
        <v>Proj SCRE2016</v>
      </c>
      <c r="C9725" s="7" t="str">
        <f>IF(VLOOKUP(J9725,'Matching-Tabelle'!$A$1:$CB$66,3,FALSE)=0,"",VLOOKUP(J9725,'Matching-Tabelle'!$A$1:$CB$66,3,FALSE))</f>
        <v>WPI Projekte</v>
      </c>
      <c r="D9725" s="7">
        <v>0.43</v>
      </c>
      <c r="E9725" s="7" t="s">
        <v>7901</v>
      </c>
      <c r="F9725" s="8">
        <v>42770</v>
      </c>
      <c r="G9725" s="12" t="s">
        <v>3856</v>
      </c>
      <c r="H9725" s="12" t="s">
        <v>3857</v>
      </c>
      <c r="I9725" s="12" t="s">
        <v>3858</v>
      </c>
      <c r="J9725" s="12">
        <v>2500253</v>
      </c>
      <c r="K9725" s="12" t="s">
        <v>538</v>
      </c>
      <c r="L9725" s="12" t="s">
        <v>539</v>
      </c>
      <c r="M9725" s="12">
        <v>990001</v>
      </c>
      <c r="N9725" s="12" t="s">
        <v>51</v>
      </c>
      <c r="O9725" s="12">
        <v>9.5</v>
      </c>
      <c r="P9725" s="12"/>
      <c r="Q9725" s="12">
        <v>9.5</v>
      </c>
      <c r="R9725" s="12"/>
      <c r="S9725" s="12" t="s">
        <v>7901</v>
      </c>
      <c r="T9725" s="12"/>
      <c r="U9725" s="12"/>
      <c r="V9725" s="12"/>
      <c r="W9725" s="12"/>
      <c r="X9725" s="12"/>
      <c r="Y9725" s="12"/>
      <c r="Z9725" s="12"/>
      <c r="AA9725" s="12"/>
      <c r="AB9725" s="12"/>
      <c r="AC9725" s="12"/>
      <c r="AD9725" s="12"/>
      <c r="AE9725" s="12">
        <v>5</v>
      </c>
      <c r="AF9725" s="12">
        <v>0</v>
      </c>
      <c r="AG9725" s="12">
        <v>1</v>
      </c>
      <c r="AH9725" s="12" t="s">
        <v>411</v>
      </c>
      <c r="AI9725" s="12" t="s">
        <v>411</v>
      </c>
      <c r="AJ9725" s="12">
        <v>2</v>
      </c>
      <c r="AK9725" s="12">
        <v>1</v>
      </c>
      <c r="AL9725" s="12">
        <v>1</v>
      </c>
      <c r="AM9725" s="12" t="s">
        <v>55</v>
      </c>
      <c r="AN9725" s="12" t="s">
        <v>56</v>
      </c>
      <c r="AO9725" s="12"/>
      <c r="AP9725" s="12">
        <v>1</v>
      </c>
      <c r="AQ9725" s="12" t="s">
        <v>57</v>
      </c>
      <c r="AR9725" s="12">
        <v>0</v>
      </c>
      <c r="AS9725" s="12"/>
      <c r="AT9725" s="12"/>
      <c r="AU9725" s="12"/>
      <c r="AV9725" s="12"/>
      <c r="AW9725" s="12" t="s">
        <v>58</v>
      </c>
      <c r="AX9725" s="12">
        <v>0</v>
      </c>
      <c r="AY9725" s="12">
        <v>2</v>
      </c>
      <c r="AZ9725" s="12">
        <v>9.5</v>
      </c>
      <c r="BA9725" s="12">
        <v>9.5</v>
      </c>
      <c r="BB9725" s="12" t="s">
        <v>59</v>
      </c>
    </row>
    <row r="9726" spans="1:54" x14ac:dyDescent="0.2">
      <c r="A9726" s="7" t="str">
        <f>VLOOKUP(G9726,'Matching-Tabelle'!$A$76:$B$80,2,FALSE)</f>
        <v>stefan.fuellemann@tkb.ch</v>
      </c>
      <c r="B9726" s="7" t="str">
        <f>VLOOKUP(J9726,'Matching-Tabelle'!$A$1:$B$66,2,FALSE)</f>
        <v>WPI RTB</v>
      </c>
      <c r="C9726" s="7" t="str">
        <f>IF(VLOOKUP(J9726,'Matching-Tabelle'!$A$1:$CB$66,3,FALSE)=0,"",VLOOKUP(J9726,'Matching-Tabelle'!$A$1:$CB$66,3,FALSE))</f>
        <v/>
      </c>
      <c r="D9726" s="7">
        <v>9.5</v>
      </c>
      <c r="E9726" s="7" t="s">
        <v>3859</v>
      </c>
      <c r="F9726" s="8">
        <v>42772</v>
      </c>
      <c r="G9726" s="12" t="s">
        <v>3856</v>
      </c>
      <c r="H9726" s="12" t="s">
        <v>3857</v>
      </c>
      <c r="I9726" s="12" t="s">
        <v>3858</v>
      </c>
      <c r="J9726" s="12">
        <v>19</v>
      </c>
      <c r="K9726" s="12" t="s">
        <v>145</v>
      </c>
      <c r="L9726" s="12" t="s">
        <v>146</v>
      </c>
      <c r="M9726" s="12">
        <v>990001</v>
      </c>
      <c r="N9726" s="12" t="s">
        <v>51</v>
      </c>
      <c r="O9726" s="12">
        <v>3.27</v>
      </c>
      <c r="P9726" s="12"/>
      <c r="Q9726" s="12">
        <v>3.27</v>
      </c>
      <c r="R9726" s="12"/>
      <c r="S9726" s="12" t="s">
        <v>3859</v>
      </c>
      <c r="T9726" s="12"/>
      <c r="U9726" s="12"/>
      <c r="V9726" s="12"/>
      <c r="W9726" s="12"/>
      <c r="X9726" s="12"/>
      <c r="Y9726" s="12"/>
      <c r="Z9726" s="12"/>
      <c r="AA9726" s="12"/>
      <c r="AB9726" s="12"/>
      <c r="AC9726" s="12"/>
      <c r="AD9726" s="12"/>
      <c r="AE9726" s="12">
        <v>12</v>
      </c>
      <c r="AF9726" s="12">
        <v>7.6</v>
      </c>
      <c r="AG9726" s="12">
        <v>5</v>
      </c>
      <c r="AH9726" s="12" t="s">
        <v>53</v>
      </c>
      <c r="AI9726" s="12" t="s">
        <v>54</v>
      </c>
      <c r="AJ9726" s="12">
        <v>2</v>
      </c>
      <c r="AK9726" s="12">
        <v>1</v>
      </c>
      <c r="AL9726" s="12">
        <v>1</v>
      </c>
      <c r="AM9726" s="12" t="s">
        <v>55</v>
      </c>
      <c r="AN9726" s="12" t="s">
        <v>56</v>
      </c>
      <c r="AO9726" s="12"/>
      <c r="AP9726" s="12">
        <v>1</v>
      </c>
      <c r="AQ9726" s="12" t="s">
        <v>57</v>
      </c>
      <c r="AR9726" s="12">
        <v>0</v>
      </c>
      <c r="AS9726" s="12"/>
      <c r="AT9726" s="12"/>
      <c r="AU9726" s="12"/>
      <c r="AV9726" s="12"/>
      <c r="AW9726" s="12" t="s">
        <v>58</v>
      </c>
      <c r="AX9726" s="12">
        <v>0</v>
      </c>
      <c r="AY9726" s="12">
        <v>2</v>
      </c>
      <c r="AZ9726" s="12">
        <v>3.27</v>
      </c>
      <c r="BA9726" s="12">
        <v>3.27</v>
      </c>
      <c r="BB9726" s="12" t="s">
        <v>59</v>
      </c>
    </row>
    <row r="9727" spans="1:54" x14ac:dyDescent="0.2">
      <c r="A9727" s="7" t="str">
        <f>VLOOKUP(G9727,'Matching-Tabelle'!$A$76:$B$80,2,FALSE)</f>
        <v>stefan.fuellemann@tkb.ch</v>
      </c>
      <c r="B9727" s="7" t="str">
        <f>VLOOKUP(J9727,'Matching-Tabelle'!$A$1:$B$66,2,FALSE)</f>
        <v>Proj SCRE2016</v>
      </c>
      <c r="C9727" s="7" t="str">
        <f>IF(VLOOKUP(J9727,'Matching-Tabelle'!$A$1:$CB$66,3,FALSE)=0,"",VLOOKUP(J9727,'Matching-Tabelle'!$A$1:$CB$66,3,FALSE))</f>
        <v>WPI Projekte</v>
      </c>
      <c r="D9727" s="7">
        <v>3.27</v>
      </c>
      <c r="E9727" s="7" t="s">
        <v>7914</v>
      </c>
      <c r="F9727" s="8">
        <v>42772</v>
      </c>
      <c r="G9727" s="12" t="s">
        <v>3856</v>
      </c>
      <c r="H9727" s="12" t="s">
        <v>3857</v>
      </c>
      <c r="I9727" s="12" t="s">
        <v>3858</v>
      </c>
      <c r="J9727" s="12">
        <v>2500253</v>
      </c>
      <c r="K9727" s="12" t="s">
        <v>538</v>
      </c>
      <c r="L9727" s="12" t="s">
        <v>539</v>
      </c>
      <c r="M9727" s="12">
        <v>990001</v>
      </c>
      <c r="N9727" s="12" t="s">
        <v>51</v>
      </c>
      <c r="O9727" s="12">
        <v>4.5</v>
      </c>
      <c r="P9727" s="12"/>
      <c r="Q9727" s="12">
        <v>4.5</v>
      </c>
      <c r="R9727" s="12"/>
      <c r="S9727" s="12" t="s">
        <v>7914</v>
      </c>
      <c r="T9727" s="12"/>
      <c r="U9727" s="12"/>
      <c r="V9727" s="12"/>
      <c r="W9727" s="12"/>
      <c r="X9727" s="12"/>
      <c r="Y9727" s="12"/>
      <c r="Z9727" s="12"/>
      <c r="AA9727" s="12"/>
      <c r="AB9727" s="12"/>
      <c r="AC9727" s="12"/>
      <c r="AD9727" s="12"/>
      <c r="AE9727" s="12">
        <v>5</v>
      </c>
      <c r="AF9727" s="12">
        <v>0</v>
      </c>
      <c r="AG9727" s="12">
        <v>1</v>
      </c>
      <c r="AH9727" s="12" t="s">
        <v>411</v>
      </c>
      <c r="AI9727" s="12" t="s">
        <v>411</v>
      </c>
      <c r="AJ9727" s="12">
        <v>2</v>
      </c>
      <c r="AK9727" s="12">
        <v>1</v>
      </c>
      <c r="AL9727" s="12">
        <v>1</v>
      </c>
      <c r="AM9727" s="12" t="s">
        <v>55</v>
      </c>
      <c r="AN9727" s="12" t="s">
        <v>56</v>
      </c>
      <c r="AO9727" s="12"/>
      <c r="AP9727" s="12">
        <v>1</v>
      </c>
      <c r="AQ9727" s="12" t="s">
        <v>57</v>
      </c>
      <c r="AR9727" s="12">
        <v>0</v>
      </c>
      <c r="AS9727" s="12"/>
      <c r="AT9727" s="12"/>
      <c r="AU9727" s="12"/>
      <c r="AV9727" s="12"/>
      <c r="AW9727" s="12" t="s">
        <v>58</v>
      </c>
      <c r="AX9727" s="12">
        <v>0</v>
      </c>
      <c r="AY9727" s="12">
        <v>2</v>
      </c>
      <c r="AZ9727" s="12">
        <v>4.5</v>
      </c>
      <c r="BA9727" s="12">
        <v>4.5</v>
      </c>
      <c r="BB9727" s="12" t="s">
        <v>59</v>
      </c>
    </row>
    <row r="9728" spans="1:54" x14ac:dyDescent="0.2">
      <c r="A9728" s="7" t="str">
        <f>VLOOKUP(G9728,'Matching-Tabelle'!$A$76:$B$80,2,FALSE)</f>
        <v>stefan.fuellemann@tkb.ch</v>
      </c>
      <c r="B9728" s="7" t="str">
        <f>VLOOKUP(J9728,'Matching-Tabelle'!$A$1:$B$66,2,FALSE)</f>
        <v>WPI CTB</v>
      </c>
      <c r="C9728" s="7" t="str">
        <f>IF(VLOOKUP(J9728,'Matching-Tabelle'!$A$1:$CB$66,3,FALSE)=0,"",VLOOKUP(J9728,'Matching-Tabelle'!$A$1:$CB$66,3,FALSE))</f>
        <v/>
      </c>
      <c r="D9728" s="7">
        <v>4.5</v>
      </c>
      <c r="E9728" s="7" t="s">
        <v>493</v>
      </c>
      <c r="F9728" s="8">
        <v>42772</v>
      </c>
      <c r="G9728" s="12" t="s">
        <v>3856</v>
      </c>
      <c r="H9728" s="12" t="s">
        <v>3857</v>
      </c>
      <c r="I9728" s="12" t="s">
        <v>3858</v>
      </c>
      <c r="J9728" s="12">
        <v>14</v>
      </c>
      <c r="K9728" s="12" t="s">
        <v>82</v>
      </c>
      <c r="L9728" s="12" t="s">
        <v>83</v>
      </c>
      <c r="M9728" s="12">
        <v>990001</v>
      </c>
      <c r="N9728" s="12" t="s">
        <v>51</v>
      </c>
      <c r="O9728" s="12">
        <v>0.18</v>
      </c>
      <c r="P9728" s="12"/>
      <c r="Q9728" s="12">
        <v>0.18</v>
      </c>
      <c r="R9728" s="12"/>
      <c r="S9728" s="12" t="s">
        <v>493</v>
      </c>
      <c r="T9728" s="12"/>
      <c r="U9728" s="12"/>
      <c r="V9728" s="12"/>
      <c r="W9728" s="12"/>
      <c r="X9728" s="12"/>
      <c r="Y9728" s="12"/>
      <c r="Z9728" s="12"/>
      <c r="AA9728" s="12"/>
      <c r="AB9728" s="12"/>
      <c r="AC9728" s="12"/>
      <c r="AD9728" s="12"/>
      <c r="AE9728" s="12">
        <v>12</v>
      </c>
      <c r="AF9728" s="12">
        <v>7.6</v>
      </c>
      <c r="AG9728" s="12">
        <v>5</v>
      </c>
      <c r="AH9728" s="12" t="s">
        <v>53</v>
      </c>
      <c r="AI9728" s="12" t="s">
        <v>54</v>
      </c>
      <c r="AJ9728" s="12">
        <v>2</v>
      </c>
      <c r="AK9728" s="12">
        <v>1</v>
      </c>
      <c r="AL9728" s="12">
        <v>1</v>
      </c>
      <c r="AM9728" s="12" t="s">
        <v>55</v>
      </c>
      <c r="AN9728" s="12" t="s">
        <v>56</v>
      </c>
      <c r="AO9728" s="12"/>
      <c r="AP9728" s="12">
        <v>1</v>
      </c>
      <c r="AQ9728" s="12" t="s">
        <v>57</v>
      </c>
      <c r="AR9728" s="12">
        <v>0</v>
      </c>
      <c r="AS9728" s="12"/>
      <c r="AT9728" s="12"/>
      <c r="AU9728" s="12"/>
      <c r="AV9728" s="12"/>
      <c r="AW9728" s="12" t="s">
        <v>58</v>
      </c>
      <c r="AX9728" s="12">
        <v>0</v>
      </c>
      <c r="AY9728" s="12">
        <v>2</v>
      </c>
      <c r="AZ9728" s="12">
        <v>0.18</v>
      </c>
      <c r="BA9728" s="12">
        <v>0.18</v>
      </c>
      <c r="BB9728" s="12" t="s">
        <v>59</v>
      </c>
    </row>
    <row r="9729" spans="1:54" x14ac:dyDescent="0.2">
      <c r="A9729" s="7" t="str">
        <f>VLOOKUP(G9729,'Matching-Tabelle'!$A$76:$B$80,2,FALSE)</f>
        <v>stefan.fuellemann@tkb.ch</v>
      </c>
      <c r="B9729" s="7" t="str">
        <f>VLOOKUP(J9729,'Matching-Tabelle'!$A$1:$B$66,2,FALSE)</f>
        <v>Proj SCRE2016</v>
      </c>
      <c r="C9729" s="7" t="str">
        <f>IF(VLOOKUP(J9729,'Matching-Tabelle'!$A$1:$CB$66,3,FALSE)=0,"",VLOOKUP(J9729,'Matching-Tabelle'!$A$1:$CB$66,3,FALSE))</f>
        <v>WPI Projekte</v>
      </c>
      <c r="D9729" s="7">
        <v>0.18</v>
      </c>
      <c r="E9729" s="7" t="s">
        <v>7915</v>
      </c>
      <c r="F9729" s="8">
        <v>42772</v>
      </c>
      <c r="G9729" s="12" t="s">
        <v>3856</v>
      </c>
      <c r="H9729" s="12" t="s">
        <v>3857</v>
      </c>
      <c r="I9729" s="12" t="s">
        <v>3858</v>
      </c>
      <c r="J9729" s="12">
        <v>2500253</v>
      </c>
      <c r="K9729" s="12" t="s">
        <v>538</v>
      </c>
      <c r="L9729" s="12" t="s">
        <v>539</v>
      </c>
      <c r="M9729" s="12">
        <v>990001</v>
      </c>
      <c r="N9729" s="12" t="s">
        <v>51</v>
      </c>
      <c r="O9729" s="12">
        <v>3.5</v>
      </c>
      <c r="P9729" s="12"/>
      <c r="Q9729" s="12">
        <v>3.5</v>
      </c>
      <c r="R9729" s="12"/>
      <c r="S9729" s="12" t="s">
        <v>7915</v>
      </c>
      <c r="T9729" s="12"/>
      <c r="U9729" s="12"/>
      <c r="V9729" s="12"/>
      <c r="W9729" s="12"/>
      <c r="X9729" s="12"/>
      <c r="Y9729" s="12"/>
      <c r="Z9729" s="12"/>
      <c r="AA9729" s="12"/>
      <c r="AB9729" s="12"/>
      <c r="AC9729" s="12"/>
      <c r="AD9729" s="12"/>
      <c r="AE9729" s="12">
        <v>5</v>
      </c>
      <c r="AF9729" s="12">
        <v>0</v>
      </c>
      <c r="AG9729" s="12">
        <v>1</v>
      </c>
      <c r="AH9729" s="12" t="s">
        <v>411</v>
      </c>
      <c r="AI9729" s="12" t="s">
        <v>411</v>
      </c>
      <c r="AJ9729" s="12">
        <v>2</v>
      </c>
      <c r="AK9729" s="12">
        <v>1</v>
      </c>
      <c r="AL9729" s="12">
        <v>1</v>
      </c>
      <c r="AM9729" s="12" t="s">
        <v>55</v>
      </c>
      <c r="AN9729" s="12" t="s">
        <v>56</v>
      </c>
      <c r="AO9729" s="12"/>
      <c r="AP9729" s="12">
        <v>1</v>
      </c>
      <c r="AQ9729" s="12" t="s">
        <v>57</v>
      </c>
      <c r="AR9729" s="12">
        <v>0</v>
      </c>
      <c r="AS9729" s="12"/>
      <c r="AT9729" s="12"/>
      <c r="AU9729" s="12"/>
      <c r="AV9729" s="12"/>
      <c r="AW9729" s="12" t="s">
        <v>58</v>
      </c>
      <c r="AX9729" s="12">
        <v>0</v>
      </c>
      <c r="AY9729" s="12">
        <v>2</v>
      </c>
      <c r="AZ9729" s="12">
        <v>3.5</v>
      </c>
      <c r="BA9729" s="12">
        <v>3.5</v>
      </c>
      <c r="BB9729" s="12" t="s">
        <v>59</v>
      </c>
    </row>
    <row r="9730" spans="1:54" x14ac:dyDescent="0.2">
      <c r="A9730" s="7" t="str">
        <f>VLOOKUP(G9730,'Matching-Tabelle'!$A$76:$B$80,2,FALSE)</f>
        <v>stefan.fuellemann@tkb.ch</v>
      </c>
      <c r="B9730" s="7" t="str">
        <f>VLOOKUP(J9730,'Matching-Tabelle'!$A$1:$B$66,2,FALSE)</f>
        <v>WPI RTB</v>
      </c>
      <c r="C9730" s="7" t="str">
        <f>IF(VLOOKUP(J9730,'Matching-Tabelle'!$A$1:$CB$66,3,FALSE)=0,"",VLOOKUP(J9730,'Matching-Tabelle'!$A$1:$CB$66,3,FALSE))</f>
        <v/>
      </c>
      <c r="D9730" s="7">
        <v>3.5</v>
      </c>
      <c r="E9730" s="7" t="s">
        <v>3859</v>
      </c>
      <c r="F9730" s="8">
        <v>42773</v>
      </c>
      <c r="G9730" s="12" t="s">
        <v>3856</v>
      </c>
      <c r="H9730" s="12" t="s">
        <v>3857</v>
      </c>
      <c r="I9730" s="12" t="s">
        <v>3858</v>
      </c>
      <c r="J9730" s="12">
        <v>19</v>
      </c>
      <c r="K9730" s="12" t="s">
        <v>145</v>
      </c>
      <c r="L9730" s="12" t="s">
        <v>146</v>
      </c>
      <c r="M9730" s="12">
        <v>990001</v>
      </c>
      <c r="N9730" s="12" t="s">
        <v>51</v>
      </c>
      <c r="O9730" s="12">
        <v>1.5</v>
      </c>
      <c r="P9730" s="12"/>
      <c r="Q9730" s="12">
        <v>1.5</v>
      </c>
      <c r="R9730" s="12"/>
      <c r="S9730" s="12" t="s">
        <v>3859</v>
      </c>
      <c r="T9730" s="12"/>
      <c r="U9730" s="12"/>
      <c r="V9730" s="12"/>
      <c r="W9730" s="12"/>
      <c r="X9730" s="12"/>
      <c r="Y9730" s="12"/>
      <c r="Z9730" s="12"/>
      <c r="AA9730" s="12"/>
      <c r="AB9730" s="12"/>
      <c r="AC9730" s="12"/>
      <c r="AD9730" s="12"/>
      <c r="AE9730" s="12">
        <v>12</v>
      </c>
      <c r="AF9730" s="12">
        <v>7.6</v>
      </c>
      <c r="AG9730" s="12">
        <v>5</v>
      </c>
      <c r="AH9730" s="12" t="s">
        <v>53</v>
      </c>
      <c r="AI9730" s="12" t="s">
        <v>54</v>
      </c>
      <c r="AJ9730" s="12">
        <v>2</v>
      </c>
      <c r="AK9730" s="12">
        <v>1</v>
      </c>
      <c r="AL9730" s="12">
        <v>1</v>
      </c>
      <c r="AM9730" s="12" t="s">
        <v>55</v>
      </c>
      <c r="AN9730" s="12" t="s">
        <v>56</v>
      </c>
      <c r="AO9730" s="12"/>
      <c r="AP9730" s="12">
        <v>1</v>
      </c>
      <c r="AQ9730" s="12" t="s">
        <v>57</v>
      </c>
      <c r="AR9730" s="12">
        <v>0</v>
      </c>
      <c r="AS9730" s="12"/>
      <c r="AT9730" s="12"/>
      <c r="AU9730" s="12"/>
      <c r="AV9730" s="12"/>
      <c r="AW9730" s="12" t="s">
        <v>58</v>
      </c>
      <c r="AX9730" s="12">
        <v>0</v>
      </c>
      <c r="AY9730" s="12">
        <v>2</v>
      </c>
      <c r="AZ9730" s="12">
        <v>1.5</v>
      </c>
      <c r="BA9730" s="12">
        <v>1.5</v>
      </c>
      <c r="BB9730" s="12" t="s">
        <v>59</v>
      </c>
    </row>
    <row r="9731" spans="1:54" x14ac:dyDescent="0.2">
      <c r="A9731" s="7" t="str">
        <f>VLOOKUP(G9731,'Matching-Tabelle'!$A$76:$B$80,2,FALSE)</f>
        <v>stefan.fuellemann@tkb.ch</v>
      </c>
      <c r="B9731" s="7" t="str">
        <f>VLOOKUP(J9731,'Matching-Tabelle'!$A$1:$B$66,2,FALSE)</f>
        <v>WPI CTB</v>
      </c>
      <c r="C9731" s="7" t="str">
        <f>IF(VLOOKUP(J9731,'Matching-Tabelle'!$A$1:$CB$66,3,FALSE)=0,"",VLOOKUP(J9731,'Matching-Tabelle'!$A$1:$CB$66,3,FALSE))</f>
        <v/>
      </c>
      <c r="D9731" s="7">
        <v>1.5</v>
      </c>
      <c r="E9731" s="7" t="s">
        <v>7891</v>
      </c>
      <c r="F9731" s="8">
        <v>42773</v>
      </c>
      <c r="G9731" s="12" t="s">
        <v>3856</v>
      </c>
      <c r="H9731" s="12" t="s">
        <v>3857</v>
      </c>
      <c r="I9731" s="12" t="s">
        <v>3858</v>
      </c>
      <c r="J9731" s="12">
        <v>14</v>
      </c>
      <c r="K9731" s="12" t="s">
        <v>82</v>
      </c>
      <c r="L9731" s="12" t="s">
        <v>83</v>
      </c>
      <c r="M9731" s="12">
        <v>990001</v>
      </c>
      <c r="N9731" s="12" t="s">
        <v>51</v>
      </c>
      <c r="O9731" s="12">
        <v>0.8</v>
      </c>
      <c r="P9731" s="12"/>
      <c r="Q9731" s="12">
        <v>0.8</v>
      </c>
      <c r="R9731" s="12"/>
      <c r="S9731" s="12" t="s">
        <v>7891</v>
      </c>
      <c r="T9731" s="12"/>
      <c r="U9731" s="12"/>
      <c r="V9731" s="12"/>
      <c r="W9731" s="12"/>
      <c r="X9731" s="12"/>
      <c r="Y9731" s="12"/>
      <c r="Z9731" s="12"/>
      <c r="AA9731" s="12"/>
      <c r="AB9731" s="12"/>
      <c r="AC9731" s="12"/>
      <c r="AD9731" s="12"/>
      <c r="AE9731" s="12">
        <v>12</v>
      </c>
      <c r="AF9731" s="12">
        <v>7.6</v>
      </c>
      <c r="AG9731" s="12">
        <v>5</v>
      </c>
      <c r="AH9731" s="12" t="s">
        <v>53</v>
      </c>
      <c r="AI9731" s="12" t="s">
        <v>54</v>
      </c>
      <c r="AJ9731" s="12">
        <v>2</v>
      </c>
      <c r="AK9731" s="12">
        <v>1</v>
      </c>
      <c r="AL9731" s="12">
        <v>1</v>
      </c>
      <c r="AM9731" s="12" t="s">
        <v>55</v>
      </c>
      <c r="AN9731" s="12" t="s">
        <v>56</v>
      </c>
      <c r="AO9731" s="12"/>
      <c r="AP9731" s="12">
        <v>1</v>
      </c>
      <c r="AQ9731" s="12" t="s">
        <v>57</v>
      </c>
      <c r="AR9731" s="12">
        <v>0</v>
      </c>
      <c r="AS9731" s="12"/>
      <c r="AT9731" s="12"/>
      <c r="AU9731" s="12"/>
      <c r="AV9731" s="12"/>
      <c r="AW9731" s="12" t="s">
        <v>58</v>
      </c>
      <c r="AX9731" s="12">
        <v>0</v>
      </c>
      <c r="AY9731" s="12">
        <v>2</v>
      </c>
      <c r="AZ9731" s="12">
        <v>0.8</v>
      </c>
      <c r="BA9731" s="12">
        <v>0.8</v>
      </c>
      <c r="BB9731" s="12" t="s">
        <v>59</v>
      </c>
    </row>
    <row r="9732" spans="1:54" x14ac:dyDescent="0.2">
      <c r="A9732" s="7" t="str">
        <f>VLOOKUP(G9732,'Matching-Tabelle'!$A$76:$B$80,2,FALSE)</f>
        <v>stefan.fuellemann@tkb.ch</v>
      </c>
      <c r="B9732" s="7" t="str">
        <f>VLOOKUP(J9732,'Matching-Tabelle'!$A$1:$B$66,2,FALSE)</f>
        <v>Proj SCRE2016</v>
      </c>
      <c r="C9732" s="7" t="str">
        <f>IF(VLOOKUP(J9732,'Matching-Tabelle'!$A$1:$CB$66,3,FALSE)=0,"",VLOOKUP(J9732,'Matching-Tabelle'!$A$1:$CB$66,3,FALSE))</f>
        <v>WPI Projekte</v>
      </c>
      <c r="D9732" s="7">
        <v>0.8</v>
      </c>
      <c r="E9732" s="7" t="s">
        <v>480</v>
      </c>
      <c r="F9732" s="8">
        <v>42773</v>
      </c>
      <c r="G9732" s="12" t="s">
        <v>3856</v>
      </c>
      <c r="H9732" s="12" t="s">
        <v>3857</v>
      </c>
      <c r="I9732" s="12" t="s">
        <v>3858</v>
      </c>
      <c r="J9732" s="12">
        <v>2500253</v>
      </c>
      <c r="K9732" s="12" t="s">
        <v>538</v>
      </c>
      <c r="L9732" s="12" t="s">
        <v>539</v>
      </c>
      <c r="M9732" s="12">
        <v>990001</v>
      </c>
      <c r="N9732" s="12" t="s">
        <v>51</v>
      </c>
      <c r="O9732" s="12">
        <v>0.25</v>
      </c>
      <c r="P9732" s="12"/>
      <c r="Q9732" s="12">
        <v>0.25</v>
      </c>
      <c r="R9732" s="12"/>
      <c r="S9732" s="12" t="s">
        <v>480</v>
      </c>
      <c r="T9732" s="12"/>
      <c r="U9732" s="12"/>
      <c r="V9732" s="12"/>
      <c r="W9732" s="12"/>
      <c r="X9732" s="12"/>
      <c r="Y9732" s="12"/>
      <c r="Z9732" s="12"/>
      <c r="AA9732" s="12"/>
      <c r="AB9732" s="12"/>
      <c r="AC9732" s="12"/>
      <c r="AD9732" s="12"/>
      <c r="AE9732" s="12">
        <v>5</v>
      </c>
      <c r="AF9732" s="12">
        <v>0</v>
      </c>
      <c r="AG9732" s="12">
        <v>1</v>
      </c>
      <c r="AH9732" s="12" t="s">
        <v>411</v>
      </c>
      <c r="AI9732" s="12" t="s">
        <v>411</v>
      </c>
      <c r="AJ9732" s="12">
        <v>2</v>
      </c>
      <c r="AK9732" s="12">
        <v>1</v>
      </c>
      <c r="AL9732" s="12">
        <v>1</v>
      </c>
      <c r="AM9732" s="12" t="s">
        <v>55</v>
      </c>
      <c r="AN9732" s="12" t="s">
        <v>56</v>
      </c>
      <c r="AO9732" s="12"/>
      <c r="AP9732" s="12">
        <v>1</v>
      </c>
      <c r="AQ9732" s="12" t="s">
        <v>57</v>
      </c>
      <c r="AR9732" s="12">
        <v>0</v>
      </c>
      <c r="AS9732" s="12"/>
      <c r="AT9732" s="12"/>
      <c r="AU9732" s="12"/>
      <c r="AV9732" s="12"/>
      <c r="AW9732" s="12" t="s">
        <v>58</v>
      </c>
      <c r="AX9732" s="12">
        <v>0</v>
      </c>
      <c r="AY9732" s="12">
        <v>2</v>
      </c>
      <c r="AZ9732" s="12">
        <v>0.25</v>
      </c>
      <c r="BA9732" s="12">
        <v>0.25</v>
      </c>
      <c r="BB9732" s="12" t="s">
        <v>59</v>
      </c>
    </row>
    <row r="9733" spans="1:54" x14ac:dyDescent="0.2">
      <c r="A9733" s="7" t="str">
        <f>VLOOKUP(G9733,'Matching-Tabelle'!$A$76:$B$80,2,FALSE)</f>
        <v>stefan.fuellemann@tkb.ch</v>
      </c>
      <c r="B9733" s="7" t="str">
        <f>VLOOKUP(J9733,'Matching-Tabelle'!$A$1:$B$66,2,FALSE)</f>
        <v>WPI CTB</v>
      </c>
      <c r="C9733" s="7" t="str">
        <f>IF(VLOOKUP(J9733,'Matching-Tabelle'!$A$1:$CB$66,3,FALSE)=0,"",VLOOKUP(J9733,'Matching-Tabelle'!$A$1:$CB$66,3,FALSE))</f>
        <v/>
      </c>
      <c r="D9733" s="7">
        <v>0.25</v>
      </c>
      <c r="E9733" s="7" t="s">
        <v>7217</v>
      </c>
      <c r="F9733" s="8">
        <v>42773</v>
      </c>
      <c r="G9733" s="12" t="s">
        <v>3856</v>
      </c>
      <c r="H9733" s="12" t="s">
        <v>3857</v>
      </c>
      <c r="I9733" s="12" t="s">
        <v>3858</v>
      </c>
      <c r="J9733" s="12">
        <v>919</v>
      </c>
      <c r="K9733" s="12" t="s">
        <v>66</v>
      </c>
      <c r="L9733" s="12" t="s">
        <v>67</v>
      </c>
      <c r="M9733" s="12">
        <v>990001</v>
      </c>
      <c r="N9733" s="12" t="s">
        <v>51</v>
      </c>
      <c r="O9733" s="12">
        <v>0.75</v>
      </c>
      <c r="P9733" s="12"/>
      <c r="Q9733" s="12">
        <v>0.75</v>
      </c>
      <c r="R9733" s="12"/>
      <c r="S9733" s="12" t="s">
        <v>7217</v>
      </c>
      <c r="T9733" s="12"/>
      <c r="U9733" s="12"/>
      <c r="V9733" s="12"/>
      <c r="W9733" s="12"/>
      <c r="X9733" s="12"/>
      <c r="Y9733" s="12"/>
      <c r="Z9733" s="12"/>
      <c r="AA9733" s="12"/>
      <c r="AB9733" s="12"/>
      <c r="AC9733" s="12"/>
      <c r="AD9733" s="12"/>
      <c r="AE9733" s="12">
        <v>12</v>
      </c>
      <c r="AF9733" s="12">
        <v>7.6</v>
      </c>
      <c r="AG9733" s="12">
        <v>5</v>
      </c>
      <c r="AH9733" s="12" t="s">
        <v>53</v>
      </c>
      <c r="AI9733" s="12" t="s">
        <v>54</v>
      </c>
      <c r="AJ9733" s="12">
        <v>2</v>
      </c>
      <c r="AK9733" s="12">
        <v>1</v>
      </c>
      <c r="AL9733" s="12">
        <v>1</v>
      </c>
      <c r="AM9733" s="12" t="s">
        <v>55</v>
      </c>
      <c r="AN9733" s="12" t="s">
        <v>56</v>
      </c>
      <c r="AO9733" s="12"/>
      <c r="AP9733" s="12">
        <v>1</v>
      </c>
      <c r="AQ9733" s="12" t="s">
        <v>57</v>
      </c>
      <c r="AR9733" s="12">
        <v>0</v>
      </c>
      <c r="AS9733" s="12"/>
      <c r="AT9733" s="12"/>
      <c r="AU9733" s="12"/>
      <c r="AV9733" s="12"/>
      <c r="AW9733" s="12" t="s">
        <v>58</v>
      </c>
      <c r="AX9733" s="12">
        <v>0</v>
      </c>
      <c r="AY9733" s="12">
        <v>2</v>
      </c>
      <c r="AZ9733" s="12">
        <v>0.75</v>
      </c>
      <c r="BA9733" s="12">
        <v>0.75</v>
      </c>
      <c r="BB9733" s="12" t="s">
        <v>59</v>
      </c>
    </row>
    <row r="9734" spans="1:54" x14ac:dyDescent="0.2">
      <c r="A9734" s="7" t="str">
        <f>VLOOKUP(G9734,'Matching-Tabelle'!$A$76:$B$80,2,FALSE)</f>
        <v>stefan.fuellemann@tkb.ch</v>
      </c>
      <c r="B9734" s="7" t="str">
        <f>VLOOKUP(J9734,'Matching-Tabelle'!$A$1:$B$66,2,FALSE)</f>
        <v>WPI CTB</v>
      </c>
      <c r="C9734" s="7" t="str">
        <f>IF(VLOOKUP(J9734,'Matching-Tabelle'!$A$1:$CB$66,3,FALSE)=0,"",VLOOKUP(J9734,'Matching-Tabelle'!$A$1:$CB$66,3,FALSE))</f>
        <v/>
      </c>
      <c r="D9734" s="7">
        <v>0.75</v>
      </c>
      <c r="E9734" s="7" t="s">
        <v>4221</v>
      </c>
      <c r="F9734" s="8">
        <v>42773</v>
      </c>
      <c r="G9734" s="12" t="s">
        <v>3856</v>
      </c>
      <c r="H9734" s="12" t="s">
        <v>3857</v>
      </c>
      <c r="I9734" s="12" t="s">
        <v>3858</v>
      </c>
      <c r="J9734" s="12">
        <v>919</v>
      </c>
      <c r="K9734" s="12" t="s">
        <v>66</v>
      </c>
      <c r="L9734" s="12" t="s">
        <v>67</v>
      </c>
      <c r="M9734" s="12">
        <v>990001</v>
      </c>
      <c r="N9734" s="12" t="s">
        <v>51</v>
      </c>
      <c r="O9734" s="12">
        <v>0.75</v>
      </c>
      <c r="P9734" s="12"/>
      <c r="Q9734" s="12">
        <v>0.75</v>
      </c>
      <c r="R9734" s="12"/>
      <c r="S9734" s="12" t="s">
        <v>4221</v>
      </c>
      <c r="T9734" s="12"/>
      <c r="U9734" s="12"/>
      <c r="V9734" s="12"/>
      <c r="W9734" s="12"/>
      <c r="X9734" s="12"/>
      <c r="Y9734" s="12"/>
      <c r="Z9734" s="12"/>
      <c r="AA9734" s="12"/>
      <c r="AB9734" s="12"/>
      <c r="AC9734" s="12"/>
      <c r="AD9734" s="12"/>
      <c r="AE9734" s="12">
        <v>12</v>
      </c>
      <c r="AF9734" s="12">
        <v>7.6</v>
      </c>
      <c r="AG9734" s="12">
        <v>5</v>
      </c>
      <c r="AH9734" s="12" t="s">
        <v>53</v>
      </c>
      <c r="AI9734" s="12" t="s">
        <v>54</v>
      </c>
      <c r="AJ9734" s="12">
        <v>2</v>
      </c>
      <c r="AK9734" s="12">
        <v>1</v>
      </c>
      <c r="AL9734" s="12">
        <v>1</v>
      </c>
      <c r="AM9734" s="12" t="s">
        <v>55</v>
      </c>
      <c r="AN9734" s="12" t="s">
        <v>56</v>
      </c>
      <c r="AO9734" s="12"/>
      <c r="AP9734" s="12">
        <v>1</v>
      </c>
      <c r="AQ9734" s="12" t="s">
        <v>57</v>
      </c>
      <c r="AR9734" s="12">
        <v>0</v>
      </c>
      <c r="AS9734" s="12"/>
      <c r="AT9734" s="12"/>
      <c r="AU9734" s="12"/>
      <c r="AV9734" s="12"/>
      <c r="AW9734" s="12" t="s">
        <v>58</v>
      </c>
      <c r="AX9734" s="12">
        <v>0</v>
      </c>
      <c r="AY9734" s="12">
        <v>2</v>
      </c>
      <c r="AZ9734" s="12">
        <v>0.75</v>
      </c>
      <c r="BA9734" s="12">
        <v>0.75</v>
      </c>
      <c r="BB9734" s="12" t="s">
        <v>59</v>
      </c>
    </row>
    <row r="9735" spans="1:54" x14ac:dyDescent="0.2">
      <c r="A9735" s="7" t="str">
        <f>VLOOKUP(G9735,'Matching-Tabelle'!$A$76:$B$80,2,FALSE)</f>
        <v>stefan.fuellemann@tkb.ch</v>
      </c>
      <c r="B9735" s="7" t="str">
        <f>VLOOKUP(J9735,'Matching-Tabelle'!$A$1:$B$66,2,FALSE)</f>
        <v>Proj KWP1</v>
      </c>
      <c r="C9735" s="7" t="str">
        <f>IF(VLOOKUP(J9735,'Matching-Tabelle'!$A$1:$CB$66,3,FALSE)=0,"",VLOOKUP(J9735,'Matching-Tabelle'!$A$1:$CB$66,3,FALSE))</f>
        <v>Progr Digitalisierung</v>
      </c>
      <c r="D9735" s="7">
        <v>0.75</v>
      </c>
      <c r="E9735" s="7" t="s">
        <v>7916</v>
      </c>
      <c r="F9735" s="8">
        <v>42773</v>
      </c>
      <c r="G9735" s="12" t="s">
        <v>3856</v>
      </c>
      <c r="H9735" s="12" t="s">
        <v>3857</v>
      </c>
      <c r="I9735" s="12" t="s">
        <v>3858</v>
      </c>
      <c r="J9735" s="12">
        <v>2500238</v>
      </c>
      <c r="K9735" s="12" t="s">
        <v>868</v>
      </c>
      <c r="L9735" s="12" t="s">
        <v>869</v>
      </c>
      <c r="M9735" s="12">
        <v>990001</v>
      </c>
      <c r="N9735" s="12" t="s">
        <v>51</v>
      </c>
      <c r="O9735" s="12">
        <v>1</v>
      </c>
      <c r="P9735" s="12"/>
      <c r="Q9735" s="12">
        <v>1</v>
      </c>
      <c r="R9735" s="12"/>
      <c r="S9735" s="12" t="s">
        <v>7916</v>
      </c>
      <c r="T9735" s="12"/>
      <c r="U9735" s="12"/>
      <c r="V9735" s="12"/>
      <c r="W9735" s="12"/>
      <c r="X9735" s="12"/>
      <c r="Y9735" s="12"/>
      <c r="Z9735" s="12"/>
      <c r="AA9735" s="12"/>
      <c r="AB9735" s="12"/>
      <c r="AC9735" s="12"/>
      <c r="AD9735" s="12"/>
      <c r="AE9735" s="12">
        <v>5</v>
      </c>
      <c r="AF9735" s="12">
        <v>0</v>
      </c>
      <c r="AG9735" s="12">
        <v>1</v>
      </c>
      <c r="AH9735" s="12" t="s">
        <v>411</v>
      </c>
      <c r="AI9735" s="12" t="s">
        <v>411</v>
      </c>
      <c r="AJ9735" s="12">
        <v>2</v>
      </c>
      <c r="AK9735" s="12">
        <v>1</v>
      </c>
      <c r="AL9735" s="12">
        <v>1</v>
      </c>
      <c r="AM9735" s="12" t="s">
        <v>55</v>
      </c>
      <c r="AN9735" s="12" t="s">
        <v>56</v>
      </c>
      <c r="AO9735" s="12"/>
      <c r="AP9735" s="12">
        <v>1</v>
      </c>
      <c r="AQ9735" s="12" t="s">
        <v>57</v>
      </c>
      <c r="AR9735" s="12">
        <v>0</v>
      </c>
      <c r="AS9735" s="12"/>
      <c r="AT9735" s="12"/>
      <c r="AU9735" s="12"/>
      <c r="AV9735" s="12"/>
      <c r="AW9735" s="12" t="s">
        <v>58</v>
      </c>
      <c r="AX9735" s="12">
        <v>0</v>
      </c>
      <c r="AY9735" s="12">
        <v>2</v>
      </c>
      <c r="AZ9735" s="12">
        <v>1</v>
      </c>
      <c r="BA9735" s="12">
        <v>1</v>
      </c>
      <c r="BB9735" s="12" t="s">
        <v>59</v>
      </c>
    </row>
    <row r="9736" spans="1:54" x14ac:dyDescent="0.2">
      <c r="A9736" s="7" t="str">
        <f>VLOOKUP(G9736,'Matching-Tabelle'!$A$76:$B$80,2,FALSE)</f>
        <v>stefan.fuellemann@tkb.ch</v>
      </c>
      <c r="B9736" s="7" t="str">
        <f>VLOOKUP(J9736,'Matching-Tabelle'!$A$1:$B$66,2,FALSE)</f>
        <v>WPI CTB</v>
      </c>
      <c r="C9736" s="7" t="str">
        <f>IF(VLOOKUP(J9736,'Matching-Tabelle'!$A$1:$CB$66,3,FALSE)=0,"",VLOOKUP(J9736,'Matching-Tabelle'!$A$1:$CB$66,3,FALSE))</f>
        <v/>
      </c>
      <c r="D9736" s="7">
        <v>1</v>
      </c>
      <c r="E9736" s="7" t="s">
        <v>4204</v>
      </c>
      <c r="F9736" s="8">
        <v>42773</v>
      </c>
      <c r="G9736" s="12" t="s">
        <v>3856</v>
      </c>
      <c r="H9736" s="12" t="s">
        <v>3857</v>
      </c>
      <c r="I9736" s="12" t="s">
        <v>3858</v>
      </c>
      <c r="J9736" s="12">
        <v>14</v>
      </c>
      <c r="K9736" s="12" t="s">
        <v>82</v>
      </c>
      <c r="L9736" s="12" t="s">
        <v>83</v>
      </c>
      <c r="M9736" s="12">
        <v>990001</v>
      </c>
      <c r="N9736" s="12" t="s">
        <v>51</v>
      </c>
      <c r="O9736" s="12">
        <v>1.5</v>
      </c>
      <c r="P9736" s="12"/>
      <c r="Q9736" s="12">
        <v>1.5</v>
      </c>
      <c r="R9736" s="12"/>
      <c r="S9736" s="12" t="s">
        <v>4204</v>
      </c>
      <c r="T9736" s="12"/>
      <c r="U9736" s="12"/>
      <c r="V9736" s="12"/>
      <c r="W9736" s="12"/>
      <c r="X9736" s="12"/>
      <c r="Y9736" s="12"/>
      <c r="Z9736" s="12"/>
      <c r="AA9736" s="12"/>
      <c r="AB9736" s="12"/>
      <c r="AC9736" s="12"/>
      <c r="AD9736" s="12"/>
      <c r="AE9736" s="12">
        <v>12</v>
      </c>
      <c r="AF9736" s="12">
        <v>7.6</v>
      </c>
      <c r="AG9736" s="12">
        <v>5</v>
      </c>
      <c r="AH9736" s="12" t="s">
        <v>53</v>
      </c>
      <c r="AI9736" s="12" t="s">
        <v>54</v>
      </c>
      <c r="AJ9736" s="12">
        <v>2</v>
      </c>
      <c r="AK9736" s="12">
        <v>1</v>
      </c>
      <c r="AL9736" s="12">
        <v>1</v>
      </c>
      <c r="AM9736" s="12" t="s">
        <v>55</v>
      </c>
      <c r="AN9736" s="12" t="s">
        <v>56</v>
      </c>
      <c r="AO9736" s="12"/>
      <c r="AP9736" s="12">
        <v>1</v>
      </c>
      <c r="AQ9736" s="12" t="s">
        <v>57</v>
      </c>
      <c r="AR9736" s="12">
        <v>0</v>
      </c>
      <c r="AS9736" s="12"/>
      <c r="AT9736" s="12"/>
      <c r="AU9736" s="12"/>
      <c r="AV9736" s="12"/>
      <c r="AW9736" s="12" t="s">
        <v>58</v>
      </c>
      <c r="AX9736" s="12">
        <v>0</v>
      </c>
      <c r="AY9736" s="12">
        <v>2</v>
      </c>
      <c r="AZ9736" s="12">
        <v>1.5</v>
      </c>
      <c r="BA9736" s="12">
        <v>1.5</v>
      </c>
      <c r="BB9736" s="12" t="s">
        <v>59</v>
      </c>
    </row>
    <row r="9737" spans="1:54" x14ac:dyDescent="0.2">
      <c r="A9737" s="7" t="str">
        <f>VLOOKUP(G9737,'Matching-Tabelle'!$A$76:$B$80,2,FALSE)</f>
        <v>stefan.fuellemann@tkb.ch</v>
      </c>
      <c r="B9737" s="7" t="str">
        <f>VLOOKUP(J9737,'Matching-Tabelle'!$A$1:$B$66,2,FALSE)</f>
        <v>WPI CTB</v>
      </c>
      <c r="C9737" s="7" t="str">
        <f>IF(VLOOKUP(J9737,'Matching-Tabelle'!$A$1:$CB$66,3,FALSE)=0,"",VLOOKUP(J9737,'Matching-Tabelle'!$A$1:$CB$66,3,FALSE))</f>
        <v/>
      </c>
      <c r="D9737" s="7">
        <v>1.5</v>
      </c>
      <c r="E9737" s="7" t="s">
        <v>5013</v>
      </c>
      <c r="F9737" s="8">
        <v>42773</v>
      </c>
      <c r="G9737" s="12" t="s">
        <v>3856</v>
      </c>
      <c r="H9737" s="12" t="s">
        <v>3857</v>
      </c>
      <c r="I9737" s="12" t="s">
        <v>3858</v>
      </c>
      <c r="J9737" s="12">
        <v>14</v>
      </c>
      <c r="K9737" s="12" t="s">
        <v>82</v>
      </c>
      <c r="L9737" s="12" t="s">
        <v>83</v>
      </c>
      <c r="M9737" s="12">
        <v>990001</v>
      </c>
      <c r="N9737" s="12" t="s">
        <v>51</v>
      </c>
      <c r="O9737" s="12">
        <v>1.82</v>
      </c>
      <c r="P9737" s="12"/>
      <c r="Q9737" s="12">
        <v>1.82</v>
      </c>
      <c r="R9737" s="12"/>
      <c r="S9737" s="12" t="s">
        <v>5013</v>
      </c>
      <c r="T9737" s="12"/>
      <c r="U9737" s="12"/>
      <c r="V9737" s="12"/>
      <c r="W9737" s="12"/>
      <c r="X9737" s="12"/>
      <c r="Y9737" s="12"/>
      <c r="Z9737" s="12"/>
      <c r="AA9737" s="12"/>
      <c r="AB9737" s="12"/>
      <c r="AC9737" s="12"/>
      <c r="AD9737" s="12"/>
      <c r="AE9737" s="12">
        <v>12</v>
      </c>
      <c r="AF9737" s="12">
        <v>7.6</v>
      </c>
      <c r="AG9737" s="12">
        <v>5</v>
      </c>
      <c r="AH9737" s="12" t="s">
        <v>53</v>
      </c>
      <c r="AI9737" s="12" t="s">
        <v>54</v>
      </c>
      <c r="AJ9737" s="12">
        <v>2</v>
      </c>
      <c r="AK9737" s="12">
        <v>1</v>
      </c>
      <c r="AL9737" s="12">
        <v>1</v>
      </c>
      <c r="AM9737" s="12" t="s">
        <v>55</v>
      </c>
      <c r="AN9737" s="12" t="s">
        <v>56</v>
      </c>
      <c r="AO9737" s="12"/>
      <c r="AP9737" s="12">
        <v>1</v>
      </c>
      <c r="AQ9737" s="12" t="s">
        <v>57</v>
      </c>
      <c r="AR9737" s="12">
        <v>0</v>
      </c>
      <c r="AS9737" s="12"/>
      <c r="AT9737" s="12"/>
      <c r="AU9737" s="12"/>
      <c r="AV9737" s="12"/>
      <c r="AW9737" s="12" t="s">
        <v>58</v>
      </c>
      <c r="AX9737" s="12">
        <v>0</v>
      </c>
      <c r="AY9737" s="12">
        <v>2</v>
      </c>
      <c r="AZ9737" s="12">
        <v>1.82</v>
      </c>
      <c r="BA9737" s="12">
        <v>1.82</v>
      </c>
      <c r="BB9737" s="12" t="s">
        <v>59</v>
      </c>
    </row>
    <row r="9738" spans="1:54" x14ac:dyDescent="0.2">
      <c r="A9738" s="7" t="str">
        <f>VLOOKUP(G9738,'Matching-Tabelle'!$A$76:$B$80,2,FALSE)</f>
        <v>stefan.fuellemann@tkb.ch</v>
      </c>
      <c r="B9738" s="7" t="str">
        <f>VLOOKUP(J9738,'Matching-Tabelle'!$A$1:$B$66,2,FALSE)</f>
        <v>WPI RTB</v>
      </c>
      <c r="C9738" s="7" t="str">
        <f>IF(VLOOKUP(J9738,'Matching-Tabelle'!$A$1:$CB$66,3,FALSE)=0,"",VLOOKUP(J9738,'Matching-Tabelle'!$A$1:$CB$66,3,FALSE))</f>
        <v/>
      </c>
      <c r="D9738" s="7">
        <v>1.82</v>
      </c>
      <c r="E9738" s="7" t="s">
        <v>3859</v>
      </c>
      <c r="F9738" s="8">
        <v>42774</v>
      </c>
      <c r="G9738" s="12" t="s">
        <v>3856</v>
      </c>
      <c r="H9738" s="12" t="s">
        <v>3857</v>
      </c>
      <c r="I9738" s="12" t="s">
        <v>3858</v>
      </c>
      <c r="J9738" s="12">
        <v>19</v>
      </c>
      <c r="K9738" s="12" t="s">
        <v>145</v>
      </c>
      <c r="L9738" s="12" t="s">
        <v>146</v>
      </c>
      <c r="M9738" s="12">
        <v>990001</v>
      </c>
      <c r="N9738" s="12" t="s">
        <v>51</v>
      </c>
      <c r="O9738" s="12">
        <v>1.2</v>
      </c>
      <c r="P9738" s="12"/>
      <c r="Q9738" s="12">
        <v>1.2</v>
      </c>
      <c r="R9738" s="12"/>
      <c r="S9738" s="12" t="s">
        <v>3859</v>
      </c>
      <c r="T9738" s="12"/>
      <c r="U9738" s="12"/>
      <c r="V9738" s="12"/>
      <c r="W9738" s="12"/>
      <c r="X9738" s="12"/>
      <c r="Y9738" s="12"/>
      <c r="Z9738" s="12"/>
      <c r="AA9738" s="12"/>
      <c r="AB9738" s="12"/>
      <c r="AC9738" s="12"/>
      <c r="AD9738" s="12"/>
      <c r="AE9738" s="12">
        <v>12</v>
      </c>
      <c r="AF9738" s="12">
        <v>7.6</v>
      </c>
      <c r="AG9738" s="12">
        <v>5</v>
      </c>
      <c r="AH9738" s="12" t="s">
        <v>53</v>
      </c>
      <c r="AI9738" s="12" t="s">
        <v>54</v>
      </c>
      <c r="AJ9738" s="12">
        <v>2</v>
      </c>
      <c r="AK9738" s="12">
        <v>1</v>
      </c>
      <c r="AL9738" s="12">
        <v>1</v>
      </c>
      <c r="AM9738" s="12" t="s">
        <v>55</v>
      </c>
      <c r="AN9738" s="12" t="s">
        <v>56</v>
      </c>
      <c r="AO9738" s="12"/>
      <c r="AP9738" s="12">
        <v>1</v>
      </c>
      <c r="AQ9738" s="12" t="s">
        <v>57</v>
      </c>
      <c r="AR9738" s="12">
        <v>0</v>
      </c>
      <c r="AS9738" s="12"/>
      <c r="AT9738" s="12"/>
      <c r="AU9738" s="12"/>
      <c r="AV9738" s="12"/>
      <c r="AW9738" s="12" t="s">
        <v>58</v>
      </c>
      <c r="AX9738" s="12">
        <v>0</v>
      </c>
      <c r="AY9738" s="12">
        <v>2</v>
      </c>
      <c r="AZ9738" s="12">
        <v>1.2</v>
      </c>
      <c r="BA9738" s="12">
        <v>1.2</v>
      </c>
      <c r="BB9738" s="12" t="s">
        <v>59</v>
      </c>
    </row>
    <row r="9739" spans="1:54" x14ac:dyDescent="0.2">
      <c r="A9739" s="7" t="str">
        <f>VLOOKUP(G9739,'Matching-Tabelle'!$A$76:$B$80,2,FALSE)</f>
        <v>stefan.fuellemann@tkb.ch</v>
      </c>
      <c r="B9739" s="7" t="str">
        <f>VLOOKUP(J9739,'Matching-Tabelle'!$A$1:$B$66,2,FALSE)</f>
        <v>WPI CTB</v>
      </c>
      <c r="C9739" s="7" t="str">
        <f>IF(VLOOKUP(J9739,'Matching-Tabelle'!$A$1:$CB$66,3,FALSE)=0,"",VLOOKUP(J9739,'Matching-Tabelle'!$A$1:$CB$66,3,FALSE))</f>
        <v/>
      </c>
      <c r="D9739" s="7">
        <v>1.2</v>
      </c>
      <c r="E9739" s="7" t="s">
        <v>7917</v>
      </c>
      <c r="F9739" s="8">
        <v>42774</v>
      </c>
      <c r="G9739" s="12" t="s">
        <v>3856</v>
      </c>
      <c r="H9739" s="12" t="s">
        <v>3857</v>
      </c>
      <c r="I9739" s="12" t="s">
        <v>3858</v>
      </c>
      <c r="J9739" s="12">
        <v>61</v>
      </c>
      <c r="K9739" s="12" t="s">
        <v>338</v>
      </c>
      <c r="L9739" s="12" t="s">
        <v>339</v>
      </c>
      <c r="M9739" s="12">
        <v>990001</v>
      </c>
      <c r="N9739" s="12" t="s">
        <v>51</v>
      </c>
      <c r="O9739" s="12">
        <v>0.5</v>
      </c>
      <c r="P9739" s="12"/>
      <c r="Q9739" s="12">
        <v>0.5</v>
      </c>
      <c r="R9739" s="12"/>
      <c r="S9739" s="12" t="s">
        <v>7917</v>
      </c>
      <c r="T9739" s="12"/>
      <c r="U9739" s="12"/>
      <c r="V9739" s="12"/>
      <c r="W9739" s="12"/>
      <c r="X9739" s="12"/>
      <c r="Y9739" s="12"/>
      <c r="Z9739" s="12"/>
      <c r="AA9739" s="12"/>
      <c r="AB9739" s="12"/>
      <c r="AC9739" s="12"/>
      <c r="AD9739" s="12"/>
      <c r="AE9739" s="12">
        <v>12</v>
      </c>
      <c r="AF9739" s="12">
        <v>7.6</v>
      </c>
      <c r="AG9739" s="12">
        <v>5</v>
      </c>
      <c r="AH9739" s="12" t="s">
        <v>53</v>
      </c>
      <c r="AI9739" s="12" t="s">
        <v>54</v>
      </c>
      <c r="AJ9739" s="12">
        <v>2</v>
      </c>
      <c r="AK9739" s="12">
        <v>1</v>
      </c>
      <c r="AL9739" s="12">
        <v>1</v>
      </c>
      <c r="AM9739" s="12" t="s">
        <v>55</v>
      </c>
      <c r="AN9739" s="12" t="s">
        <v>56</v>
      </c>
      <c r="AO9739" s="12"/>
      <c r="AP9739" s="12">
        <v>1</v>
      </c>
      <c r="AQ9739" s="12" t="s">
        <v>57</v>
      </c>
      <c r="AR9739" s="12">
        <v>0</v>
      </c>
      <c r="AS9739" s="12"/>
      <c r="AT9739" s="12"/>
      <c r="AU9739" s="12"/>
      <c r="AV9739" s="12"/>
      <c r="AW9739" s="12" t="s">
        <v>58</v>
      </c>
      <c r="AX9739" s="12">
        <v>0</v>
      </c>
      <c r="AY9739" s="12">
        <v>2</v>
      </c>
      <c r="AZ9739" s="12">
        <v>0.5</v>
      </c>
      <c r="BA9739" s="12">
        <v>0.5</v>
      </c>
      <c r="BB9739" s="12" t="s">
        <v>59</v>
      </c>
    </row>
    <row r="9740" spans="1:54" x14ac:dyDescent="0.2">
      <c r="A9740" s="7" t="str">
        <f>VLOOKUP(G9740,'Matching-Tabelle'!$A$76:$B$80,2,FALSE)</f>
        <v>stefan.fuellemann@tkb.ch</v>
      </c>
      <c r="B9740" s="7" t="str">
        <f>VLOOKUP(J9740,'Matching-Tabelle'!$A$1:$B$66,2,FALSE)</f>
        <v>WPI CTB</v>
      </c>
      <c r="C9740" s="7" t="str">
        <f>IF(VLOOKUP(J9740,'Matching-Tabelle'!$A$1:$CB$66,3,FALSE)=0,"",VLOOKUP(J9740,'Matching-Tabelle'!$A$1:$CB$66,3,FALSE))</f>
        <v/>
      </c>
      <c r="D9740" s="7">
        <v>0.5</v>
      </c>
      <c r="E9740" s="7" t="s">
        <v>7918</v>
      </c>
      <c r="F9740" s="8">
        <v>42774</v>
      </c>
      <c r="G9740" s="12" t="s">
        <v>3856</v>
      </c>
      <c r="H9740" s="12" t="s">
        <v>3857</v>
      </c>
      <c r="I9740" s="12" t="s">
        <v>3858</v>
      </c>
      <c r="J9740" s="12">
        <v>14</v>
      </c>
      <c r="K9740" s="12" t="s">
        <v>82</v>
      </c>
      <c r="L9740" s="12" t="s">
        <v>83</v>
      </c>
      <c r="M9740" s="12">
        <v>990001</v>
      </c>
      <c r="N9740" s="12" t="s">
        <v>51</v>
      </c>
      <c r="O9740" s="12">
        <v>1.1000000000000001</v>
      </c>
      <c r="P9740" s="12"/>
      <c r="Q9740" s="12">
        <v>1.1000000000000001</v>
      </c>
      <c r="R9740" s="12"/>
      <c r="S9740" s="12" t="s">
        <v>7918</v>
      </c>
      <c r="T9740" s="12"/>
      <c r="U9740" s="12"/>
      <c r="V9740" s="12"/>
      <c r="W9740" s="12"/>
      <c r="X9740" s="12"/>
      <c r="Y9740" s="12"/>
      <c r="Z9740" s="12"/>
      <c r="AA9740" s="12"/>
      <c r="AB9740" s="12"/>
      <c r="AC9740" s="12"/>
      <c r="AD9740" s="12"/>
      <c r="AE9740" s="12">
        <v>12</v>
      </c>
      <c r="AF9740" s="12">
        <v>7.6</v>
      </c>
      <c r="AG9740" s="12">
        <v>5</v>
      </c>
      <c r="AH9740" s="12" t="s">
        <v>53</v>
      </c>
      <c r="AI9740" s="12" t="s">
        <v>54</v>
      </c>
      <c r="AJ9740" s="12">
        <v>2</v>
      </c>
      <c r="AK9740" s="12">
        <v>1</v>
      </c>
      <c r="AL9740" s="12">
        <v>1</v>
      </c>
      <c r="AM9740" s="12" t="s">
        <v>55</v>
      </c>
      <c r="AN9740" s="12" t="s">
        <v>56</v>
      </c>
      <c r="AO9740" s="12"/>
      <c r="AP9740" s="12">
        <v>1</v>
      </c>
      <c r="AQ9740" s="12" t="s">
        <v>57</v>
      </c>
      <c r="AR9740" s="12">
        <v>0</v>
      </c>
      <c r="AS9740" s="12"/>
      <c r="AT9740" s="12"/>
      <c r="AU9740" s="12"/>
      <c r="AV9740" s="12"/>
      <c r="AW9740" s="12" t="s">
        <v>58</v>
      </c>
      <c r="AX9740" s="12">
        <v>0</v>
      </c>
      <c r="AY9740" s="12">
        <v>2</v>
      </c>
      <c r="AZ9740" s="12">
        <v>1.1000000000000001</v>
      </c>
      <c r="BA9740" s="12">
        <v>1.1000000000000001</v>
      </c>
      <c r="BB9740" s="12" t="s">
        <v>59</v>
      </c>
    </row>
    <row r="9741" spans="1:54" x14ac:dyDescent="0.2">
      <c r="A9741" s="7" t="str">
        <f>VLOOKUP(G9741,'Matching-Tabelle'!$A$76:$B$80,2,FALSE)</f>
        <v>stefan.fuellemann@tkb.ch</v>
      </c>
      <c r="B9741" s="7" t="str">
        <f>VLOOKUP(J9741,'Matching-Tabelle'!$A$1:$B$66,2,FALSE)</f>
        <v>WPI RTB</v>
      </c>
      <c r="C9741" s="7" t="str">
        <f>IF(VLOOKUP(J9741,'Matching-Tabelle'!$A$1:$CB$66,3,FALSE)=0,"",VLOOKUP(J9741,'Matching-Tabelle'!$A$1:$CB$66,3,FALSE))</f>
        <v/>
      </c>
      <c r="D9741" s="7">
        <v>1.1000000000000001</v>
      </c>
      <c r="E9741" s="7" t="s">
        <v>7919</v>
      </c>
      <c r="F9741" s="8">
        <v>42774</v>
      </c>
      <c r="G9741" s="12" t="s">
        <v>3856</v>
      </c>
      <c r="H9741" s="12" t="s">
        <v>3857</v>
      </c>
      <c r="I9741" s="12" t="s">
        <v>3858</v>
      </c>
      <c r="J9741" s="12">
        <v>19</v>
      </c>
      <c r="K9741" s="12" t="s">
        <v>145</v>
      </c>
      <c r="L9741" s="12" t="s">
        <v>146</v>
      </c>
      <c r="M9741" s="12">
        <v>990001</v>
      </c>
      <c r="N9741" s="12" t="s">
        <v>51</v>
      </c>
      <c r="O9741" s="12">
        <v>0.4</v>
      </c>
      <c r="P9741" s="12"/>
      <c r="Q9741" s="12">
        <v>0.4</v>
      </c>
      <c r="R9741" s="12"/>
      <c r="S9741" s="12" t="s">
        <v>7919</v>
      </c>
      <c r="T9741" s="12"/>
      <c r="U9741" s="12"/>
      <c r="V9741" s="12"/>
      <c r="W9741" s="12"/>
      <c r="X9741" s="12"/>
      <c r="Y9741" s="12"/>
      <c r="Z9741" s="12"/>
      <c r="AA9741" s="12"/>
      <c r="AB9741" s="12"/>
      <c r="AC9741" s="12"/>
      <c r="AD9741" s="12"/>
      <c r="AE9741" s="12">
        <v>12</v>
      </c>
      <c r="AF9741" s="12">
        <v>7.6</v>
      </c>
      <c r="AG9741" s="12">
        <v>5</v>
      </c>
      <c r="AH9741" s="12" t="s">
        <v>53</v>
      </c>
      <c r="AI9741" s="12" t="s">
        <v>54</v>
      </c>
      <c r="AJ9741" s="12">
        <v>2</v>
      </c>
      <c r="AK9741" s="12">
        <v>1</v>
      </c>
      <c r="AL9741" s="12">
        <v>1</v>
      </c>
      <c r="AM9741" s="12" t="s">
        <v>55</v>
      </c>
      <c r="AN9741" s="12" t="s">
        <v>56</v>
      </c>
      <c r="AO9741" s="12"/>
      <c r="AP9741" s="12">
        <v>1</v>
      </c>
      <c r="AQ9741" s="12" t="s">
        <v>57</v>
      </c>
      <c r="AR9741" s="12">
        <v>0</v>
      </c>
      <c r="AS9741" s="12"/>
      <c r="AT9741" s="12"/>
      <c r="AU9741" s="12"/>
      <c r="AV9741" s="12"/>
      <c r="AW9741" s="12" t="s">
        <v>58</v>
      </c>
      <c r="AX9741" s="12">
        <v>0</v>
      </c>
      <c r="AY9741" s="12">
        <v>2</v>
      </c>
      <c r="AZ9741" s="12">
        <v>0.4</v>
      </c>
      <c r="BA9741" s="12">
        <v>0.4</v>
      </c>
      <c r="BB9741" s="12" t="s">
        <v>59</v>
      </c>
    </row>
    <row r="9742" spans="1:54" x14ac:dyDescent="0.2">
      <c r="A9742" s="7" t="str">
        <f>VLOOKUP(G9742,'Matching-Tabelle'!$A$76:$B$80,2,FALSE)</f>
        <v>stefan.fuellemann@tkb.ch</v>
      </c>
      <c r="B9742" s="7" t="str">
        <f>VLOOKUP(J9742,'Matching-Tabelle'!$A$1:$B$66,2,FALSE)</f>
        <v>WPI CTB</v>
      </c>
      <c r="C9742" s="7" t="str">
        <f>IF(VLOOKUP(J9742,'Matching-Tabelle'!$A$1:$CB$66,3,FALSE)=0,"",VLOOKUP(J9742,'Matching-Tabelle'!$A$1:$CB$66,3,FALSE))</f>
        <v/>
      </c>
      <c r="D9742" s="7">
        <v>0.4</v>
      </c>
      <c r="E9742" s="7" t="s">
        <v>7920</v>
      </c>
      <c r="F9742" s="8">
        <v>42774</v>
      </c>
      <c r="G9742" s="12" t="s">
        <v>3856</v>
      </c>
      <c r="H9742" s="12" t="s">
        <v>3857</v>
      </c>
      <c r="I9742" s="12" t="s">
        <v>3858</v>
      </c>
      <c r="J9742" s="12">
        <v>14</v>
      </c>
      <c r="K9742" s="12" t="s">
        <v>82</v>
      </c>
      <c r="L9742" s="12" t="s">
        <v>83</v>
      </c>
      <c r="M9742" s="12">
        <v>990001</v>
      </c>
      <c r="N9742" s="12" t="s">
        <v>51</v>
      </c>
      <c r="O9742" s="12">
        <v>0.49</v>
      </c>
      <c r="P9742" s="12"/>
      <c r="Q9742" s="12">
        <v>0.49</v>
      </c>
      <c r="R9742" s="12"/>
      <c r="S9742" s="12" t="s">
        <v>7920</v>
      </c>
      <c r="T9742" s="12"/>
      <c r="U9742" s="12"/>
      <c r="V9742" s="12"/>
      <c r="W9742" s="12"/>
      <c r="X9742" s="12"/>
      <c r="Y9742" s="12"/>
      <c r="Z9742" s="12"/>
      <c r="AA9742" s="12"/>
      <c r="AB9742" s="12"/>
      <c r="AC9742" s="12"/>
      <c r="AD9742" s="12"/>
      <c r="AE9742" s="12">
        <v>12</v>
      </c>
      <c r="AF9742" s="12">
        <v>7.6</v>
      </c>
      <c r="AG9742" s="12">
        <v>5</v>
      </c>
      <c r="AH9742" s="12" t="s">
        <v>53</v>
      </c>
      <c r="AI9742" s="12" t="s">
        <v>54</v>
      </c>
      <c r="AJ9742" s="12">
        <v>2</v>
      </c>
      <c r="AK9742" s="12">
        <v>1</v>
      </c>
      <c r="AL9742" s="12">
        <v>1</v>
      </c>
      <c r="AM9742" s="12" t="s">
        <v>55</v>
      </c>
      <c r="AN9742" s="12" t="s">
        <v>56</v>
      </c>
      <c r="AO9742" s="12"/>
      <c r="AP9742" s="12">
        <v>1</v>
      </c>
      <c r="AQ9742" s="12" t="s">
        <v>57</v>
      </c>
      <c r="AR9742" s="12">
        <v>0</v>
      </c>
      <c r="AS9742" s="12"/>
      <c r="AT9742" s="12"/>
      <c r="AU9742" s="12"/>
      <c r="AV9742" s="12"/>
      <c r="AW9742" s="12" t="s">
        <v>58</v>
      </c>
      <c r="AX9742" s="12">
        <v>0</v>
      </c>
      <c r="AY9742" s="12">
        <v>2</v>
      </c>
      <c r="AZ9742" s="12">
        <v>0.49</v>
      </c>
      <c r="BA9742" s="12">
        <v>0.49</v>
      </c>
      <c r="BB9742" s="12" t="s">
        <v>59</v>
      </c>
    </row>
    <row r="9743" spans="1:54" x14ac:dyDescent="0.2">
      <c r="A9743" s="7" t="str">
        <f>VLOOKUP(G9743,'Matching-Tabelle'!$A$76:$B$80,2,FALSE)</f>
        <v>stefan.fuellemann@tkb.ch</v>
      </c>
      <c r="B9743" s="7" t="str">
        <f>VLOOKUP(J9743,'Matching-Tabelle'!$A$1:$B$66,2,FALSE)</f>
        <v>WPI RTB</v>
      </c>
      <c r="C9743" s="7" t="str">
        <f>IF(VLOOKUP(J9743,'Matching-Tabelle'!$A$1:$CB$66,3,FALSE)=0,"",VLOOKUP(J9743,'Matching-Tabelle'!$A$1:$CB$66,3,FALSE))</f>
        <v/>
      </c>
      <c r="D9743" s="7">
        <v>0.49</v>
      </c>
      <c r="E9743" s="7" t="s">
        <v>3871</v>
      </c>
      <c r="F9743" s="8">
        <v>42774</v>
      </c>
      <c r="G9743" s="12" t="s">
        <v>3856</v>
      </c>
      <c r="H9743" s="12" t="s">
        <v>3857</v>
      </c>
      <c r="I9743" s="12" t="s">
        <v>3858</v>
      </c>
      <c r="J9743" s="12">
        <v>22</v>
      </c>
      <c r="K9743" s="12" t="s">
        <v>88</v>
      </c>
      <c r="L9743" s="12" t="s">
        <v>89</v>
      </c>
      <c r="M9743" s="12">
        <v>990001</v>
      </c>
      <c r="N9743" s="12" t="s">
        <v>51</v>
      </c>
      <c r="O9743" s="12">
        <v>0.5</v>
      </c>
      <c r="P9743" s="12"/>
      <c r="Q9743" s="12">
        <v>0.5</v>
      </c>
      <c r="R9743" s="12"/>
      <c r="S9743" s="12" t="s">
        <v>3871</v>
      </c>
      <c r="T9743" s="12"/>
      <c r="U9743" s="12"/>
      <c r="V9743" s="12"/>
      <c r="W9743" s="12"/>
      <c r="X9743" s="12"/>
      <c r="Y9743" s="12"/>
      <c r="Z9743" s="12"/>
      <c r="AA9743" s="12"/>
      <c r="AB9743" s="12"/>
      <c r="AC9743" s="12"/>
      <c r="AD9743" s="12"/>
      <c r="AE9743" s="12">
        <v>12</v>
      </c>
      <c r="AF9743" s="12">
        <v>7.6</v>
      </c>
      <c r="AG9743" s="12">
        <v>5</v>
      </c>
      <c r="AH9743" s="12" t="s">
        <v>53</v>
      </c>
      <c r="AI9743" s="12" t="s">
        <v>54</v>
      </c>
      <c r="AJ9743" s="12">
        <v>2</v>
      </c>
      <c r="AK9743" s="12">
        <v>1</v>
      </c>
      <c r="AL9743" s="12">
        <v>1</v>
      </c>
      <c r="AM9743" s="12" t="s">
        <v>55</v>
      </c>
      <c r="AN9743" s="12" t="s">
        <v>56</v>
      </c>
      <c r="AO9743" s="12"/>
      <c r="AP9743" s="12">
        <v>1</v>
      </c>
      <c r="AQ9743" s="12" t="s">
        <v>57</v>
      </c>
      <c r="AR9743" s="12">
        <v>0</v>
      </c>
      <c r="AS9743" s="12"/>
      <c r="AT9743" s="12"/>
      <c r="AU9743" s="12"/>
      <c r="AV9743" s="12"/>
      <c r="AW9743" s="12" t="s">
        <v>58</v>
      </c>
      <c r="AX9743" s="12">
        <v>0</v>
      </c>
      <c r="AY9743" s="12">
        <v>2</v>
      </c>
      <c r="AZ9743" s="12">
        <v>0.5</v>
      </c>
      <c r="BA9743" s="12">
        <v>0.5</v>
      </c>
      <c r="BB9743" s="12" t="s">
        <v>59</v>
      </c>
    </row>
    <row r="9744" spans="1:54" x14ac:dyDescent="0.2">
      <c r="A9744" s="7" t="str">
        <f>VLOOKUP(G9744,'Matching-Tabelle'!$A$76:$B$80,2,FALSE)</f>
        <v>stefan.fuellemann@tkb.ch</v>
      </c>
      <c r="B9744" s="7" t="str">
        <f>VLOOKUP(J9744,'Matching-Tabelle'!$A$1:$B$66,2,FALSE)</f>
        <v>WPI RTB</v>
      </c>
      <c r="C9744" s="7" t="str">
        <f>IF(VLOOKUP(J9744,'Matching-Tabelle'!$A$1:$CB$66,3,FALSE)=0,"",VLOOKUP(J9744,'Matching-Tabelle'!$A$1:$CB$66,3,FALSE))</f>
        <v/>
      </c>
      <c r="D9744" s="7">
        <v>0.5</v>
      </c>
      <c r="E9744" s="7" t="s">
        <v>3871</v>
      </c>
      <c r="F9744" s="8">
        <v>42774</v>
      </c>
      <c r="G9744" s="12" t="s">
        <v>3856</v>
      </c>
      <c r="H9744" s="12" t="s">
        <v>3857</v>
      </c>
      <c r="I9744" s="12" t="s">
        <v>3858</v>
      </c>
      <c r="J9744" s="12">
        <v>21</v>
      </c>
      <c r="K9744" s="12" t="s">
        <v>117</v>
      </c>
      <c r="L9744" s="12" t="s">
        <v>118</v>
      </c>
      <c r="M9744" s="12">
        <v>990001</v>
      </c>
      <c r="N9744" s="12" t="s">
        <v>51</v>
      </c>
      <c r="O9744" s="12">
        <v>0.5</v>
      </c>
      <c r="P9744" s="12"/>
      <c r="Q9744" s="12">
        <v>0.5</v>
      </c>
      <c r="R9744" s="12"/>
      <c r="S9744" s="12" t="s">
        <v>3871</v>
      </c>
      <c r="T9744" s="12"/>
      <c r="U9744" s="12"/>
      <c r="V9744" s="12"/>
      <c r="W9744" s="12"/>
      <c r="X9744" s="12"/>
      <c r="Y9744" s="12"/>
      <c r="Z9744" s="12"/>
      <c r="AA9744" s="12"/>
      <c r="AB9744" s="12"/>
      <c r="AC9744" s="12"/>
      <c r="AD9744" s="12"/>
      <c r="AE9744" s="12">
        <v>12</v>
      </c>
      <c r="AF9744" s="12">
        <v>7.6</v>
      </c>
      <c r="AG9744" s="12">
        <v>5</v>
      </c>
      <c r="AH9744" s="12" t="s">
        <v>53</v>
      </c>
      <c r="AI9744" s="12" t="s">
        <v>54</v>
      </c>
      <c r="AJ9744" s="12">
        <v>2</v>
      </c>
      <c r="AK9744" s="12">
        <v>1</v>
      </c>
      <c r="AL9744" s="12">
        <v>1</v>
      </c>
      <c r="AM9744" s="12" t="s">
        <v>55</v>
      </c>
      <c r="AN9744" s="12" t="s">
        <v>56</v>
      </c>
      <c r="AO9744" s="12"/>
      <c r="AP9744" s="12">
        <v>1</v>
      </c>
      <c r="AQ9744" s="12" t="s">
        <v>57</v>
      </c>
      <c r="AR9744" s="12">
        <v>0</v>
      </c>
      <c r="AS9744" s="12"/>
      <c r="AT9744" s="12"/>
      <c r="AU9744" s="12"/>
      <c r="AV9744" s="12"/>
      <c r="AW9744" s="12" t="s">
        <v>58</v>
      </c>
      <c r="AX9744" s="12">
        <v>0</v>
      </c>
      <c r="AY9744" s="12">
        <v>2</v>
      </c>
      <c r="AZ9744" s="12">
        <v>0.5</v>
      </c>
      <c r="BA9744" s="12">
        <v>0.5</v>
      </c>
      <c r="BB9744" s="12" t="s">
        <v>59</v>
      </c>
    </row>
    <row r="9745" spans="1:54" x14ac:dyDescent="0.2">
      <c r="A9745" s="7" t="str">
        <f>VLOOKUP(G9745,'Matching-Tabelle'!$A$76:$B$80,2,FALSE)</f>
        <v>stefan.fuellemann@tkb.ch</v>
      </c>
      <c r="B9745" s="7" t="str">
        <f>VLOOKUP(J9745,'Matching-Tabelle'!$A$1:$B$66,2,FALSE)</f>
        <v>WPI CTB</v>
      </c>
      <c r="C9745" s="7" t="str">
        <f>IF(VLOOKUP(J9745,'Matching-Tabelle'!$A$1:$CB$66,3,FALSE)=0,"",VLOOKUP(J9745,'Matching-Tabelle'!$A$1:$CB$66,3,FALSE))</f>
        <v/>
      </c>
      <c r="D9745" s="7">
        <v>0.5</v>
      </c>
      <c r="E9745" s="7" t="s">
        <v>6225</v>
      </c>
      <c r="F9745" s="8">
        <v>42774</v>
      </c>
      <c r="G9745" s="12" t="s">
        <v>3856</v>
      </c>
      <c r="H9745" s="12" t="s">
        <v>3857</v>
      </c>
      <c r="I9745" s="12" t="s">
        <v>3858</v>
      </c>
      <c r="J9745" s="12">
        <v>922</v>
      </c>
      <c r="K9745" s="12" t="s">
        <v>134</v>
      </c>
      <c r="L9745" s="12" t="s">
        <v>135</v>
      </c>
      <c r="M9745" s="12">
        <v>990001</v>
      </c>
      <c r="N9745" s="12" t="s">
        <v>51</v>
      </c>
      <c r="O9745" s="12">
        <v>1</v>
      </c>
      <c r="P9745" s="12"/>
      <c r="Q9745" s="12">
        <v>1</v>
      </c>
      <c r="R9745" s="12"/>
      <c r="S9745" s="12" t="s">
        <v>6225</v>
      </c>
      <c r="T9745" s="12"/>
      <c r="U9745" s="12"/>
      <c r="V9745" s="12"/>
      <c r="W9745" s="12"/>
      <c r="X9745" s="12"/>
      <c r="Y9745" s="12"/>
      <c r="Z9745" s="12"/>
      <c r="AA9745" s="12"/>
      <c r="AB9745" s="12"/>
      <c r="AC9745" s="12"/>
      <c r="AD9745" s="12"/>
      <c r="AE9745" s="12">
        <v>12</v>
      </c>
      <c r="AF9745" s="12">
        <v>7.6</v>
      </c>
      <c r="AG9745" s="12">
        <v>5</v>
      </c>
      <c r="AH9745" s="12" t="s">
        <v>53</v>
      </c>
      <c r="AI9745" s="12" t="s">
        <v>54</v>
      </c>
      <c r="AJ9745" s="12">
        <v>2</v>
      </c>
      <c r="AK9745" s="12">
        <v>1</v>
      </c>
      <c r="AL9745" s="12">
        <v>1</v>
      </c>
      <c r="AM9745" s="12" t="s">
        <v>55</v>
      </c>
      <c r="AN9745" s="12" t="s">
        <v>56</v>
      </c>
      <c r="AO9745" s="12"/>
      <c r="AP9745" s="12">
        <v>1</v>
      </c>
      <c r="AQ9745" s="12" t="s">
        <v>57</v>
      </c>
      <c r="AR9745" s="12">
        <v>0</v>
      </c>
      <c r="AS9745" s="12"/>
      <c r="AT9745" s="12"/>
      <c r="AU9745" s="12"/>
      <c r="AV9745" s="12"/>
      <c r="AW9745" s="12" t="s">
        <v>58</v>
      </c>
      <c r="AX9745" s="12">
        <v>0</v>
      </c>
      <c r="AY9745" s="12">
        <v>2</v>
      </c>
      <c r="AZ9745" s="12">
        <v>1</v>
      </c>
      <c r="BA9745" s="12">
        <v>1</v>
      </c>
      <c r="BB9745" s="12" t="s">
        <v>59</v>
      </c>
    </row>
    <row r="9746" spans="1:54" x14ac:dyDescent="0.2">
      <c r="A9746" s="7" t="str">
        <f>VLOOKUP(G9746,'Matching-Tabelle'!$A$76:$B$80,2,FALSE)</f>
        <v>stefan.fuellemann@tkb.ch</v>
      </c>
      <c r="B9746" s="7" t="str">
        <f>VLOOKUP(J9746,'Matching-Tabelle'!$A$1:$B$66,2,FALSE)</f>
        <v>WPI CTB</v>
      </c>
      <c r="C9746" s="7" t="str">
        <f>IF(VLOOKUP(J9746,'Matching-Tabelle'!$A$1:$CB$66,3,FALSE)=0,"",VLOOKUP(J9746,'Matching-Tabelle'!$A$1:$CB$66,3,FALSE))</f>
        <v/>
      </c>
      <c r="D9746" s="7">
        <v>1</v>
      </c>
      <c r="E9746" s="7" t="s">
        <v>7921</v>
      </c>
      <c r="F9746" s="8">
        <v>42774</v>
      </c>
      <c r="G9746" s="12" t="s">
        <v>3856</v>
      </c>
      <c r="H9746" s="12" t="s">
        <v>3857</v>
      </c>
      <c r="I9746" s="12" t="s">
        <v>3858</v>
      </c>
      <c r="J9746" s="12">
        <v>919</v>
      </c>
      <c r="K9746" s="12" t="s">
        <v>66</v>
      </c>
      <c r="L9746" s="12" t="s">
        <v>67</v>
      </c>
      <c r="M9746" s="12">
        <v>990001</v>
      </c>
      <c r="N9746" s="12" t="s">
        <v>51</v>
      </c>
      <c r="O9746" s="12">
        <v>1.75</v>
      </c>
      <c r="P9746" s="12"/>
      <c r="Q9746" s="12">
        <v>1.75</v>
      </c>
      <c r="R9746" s="12"/>
      <c r="S9746" s="12" t="s">
        <v>7921</v>
      </c>
      <c r="T9746" s="12"/>
      <c r="U9746" s="12"/>
      <c r="V9746" s="12"/>
      <c r="W9746" s="12"/>
      <c r="X9746" s="12"/>
      <c r="Y9746" s="12"/>
      <c r="Z9746" s="12"/>
      <c r="AA9746" s="12"/>
      <c r="AB9746" s="12"/>
      <c r="AC9746" s="12"/>
      <c r="AD9746" s="12"/>
      <c r="AE9746" s="12">
        <v>12</v>
      </c>
      <c r="AF9746" s="12">
        <v>7.6</v>
      </c>
      <c r="AG9746" s="12">
        <v>5</v>
      </c>
      <c r="AH9746" s="12" t="s">
        <v>53</v>
      </c>
      <c r="AI9746" s="12" t="s">
        <v>54</v>
      </c>
      <c r="AJ9746" s="12">
        <v>2</v>
      </c>
      <c r="AK9746" s="12">
        <v>1</v>
      </c>
      <c r="AL9746" s="12">
        <v>1</v>
      </c>
      <c r="AM9746" s="12" t="s">
        <v>55</v>
      </c>
      <c r="AN9746" s="12" t="s">
        <v>56</v>
      </c>
      <c r="AO9746" s="12"/>
      <c r="AP9746" s="12">
        <v>1</v>
      </c>
      <c r="AQ9746" s="12" t="s">
        <v>57</v>
      </c>
      <c r="AR9746" s="12">
        <v>0</v>
      </c>
      <c r="AS9746" s="12"/>
      <c r="AT9746" s="12"/>
      <c r="AU9746" s="12"/>
      <c r="AV9746" s="12"/>
      <c r="AW9746" s="12" t="s">
        <v>58</v>
      </c>
      <c r="AX9746" s="12">
        <v>0</v>
      </c>
      <c r="AY9746" s="12">
        <v>2</v>
      </c>
      <c r="AZ9746" s="12">
        <v>1.75</v>
      </c>
      <c r="BA9746" s="12">
        <v>1.75</v>
      </c>
      <c r="BB9746" s="12" t="s">
        <v>59</v>
      </c>
    </row>
    <row r="9747" spans="1:54" x14ac:dyDescent="0.2">
      <c r="A9747" s="7" t="str">
        <f>VLOOKUP(G9747,'Matching-Tabelle'!$A$76:$B$80,2,FALSE)</f>
        <v>stefan.fuellemann@tkb.ch</v>
      </c>
      <c r="B9747" s="7" t="str">
        <f>VLOOKUP(J9747,'Matching-Tabelle'!$A$1:$B$66,2,FALSE)</f>
        <v>WPI RTB</v>
      </c>
      <c r="C9747" s="7" t="str">
        <f>IF(VLOOKUP(J9747,'Matching-Tabelle'!$A$1:$CB$66,3,FALSE)=0,"",VLOOKUP(J9747,'Matching-Tabelle'!$A$1:$CB$66,3,FALSE))</f>
        <v/>
      </c>
      <c r="D9747" s="7">
        <v>1.75</v>
      </c>
      <c r="E9747" s="7" t="s">
        <v>7922</v>
      </c>
      <c r="F9747" s="8">
        <v>42775</v>
      </c>
      <c r="G9747" s="12" t="s">
        <v>3856</v>
      </c>
      <c r="H9747" s="12" t="s">
        <v>3857</v>
      </c>
      <c r="I9747" s="12" t="s">
        <v>3858</v>
      </c>
      <c r="J9747" s="12">
        <v>22</v>
      </c>
      <c r="K9747" s="12" t="s">
        <v>88</v>
      </c>
      <c r="L9747" s="12" t="s">
        <v>89</v>
      </c>
      <c r="M9747" s="12">
        <v>990001</v>
      </c>
      <c r="N9747" s="12" t="s">
        <v>51</v>
      </c>
      <c r="O9747" s="12">
        <v>1.2</v>
      </c>
      <c r="P9747" s="12"/>
      <c r="Q9747" s="12">
        <v>1.2</v>
      </c>
      <c r="R9747" s="12"/>
      <c r="S9747" s="12" t="s">
        <v>7922</v>
      </c>
      <c r="T9747" s="12"/>
      <c r="U9747" s="12"/>
      <c r="V9747" s="12"/>
      <c r="W9747" s="12"/>
      <c r="X9747" s="12"/>
      <c r="Y9747" s="12"/>
      <c r="Z9747" s="12"/>
      <c r="AA9747" s="12"/>
      <c r="AB9747" s="12"/>
      <c r="AC9747" s="12"/>
      <c r="AD9747" s="12"/>
      <c r="AE9747" s="12">
        <v>12</v>
      </c>
      <c r="AF9747" s="12">
        <v>7.6</v>
      </c>
      <c r="AG9747" s="12">
        <v>5</v>
      </c>
      <c r="AH9747" s="12" t="s">
        <v>53</v>
      </c>
      <c r="AI9747" s="12" t="s">
        <v>54</v>
      </c>
      <c r="AJ9747" s="12">
        <v>2</v>
      </c>
      <c r="AK9747" s="12">
        <v>1</v>
      </c>
      <c r="AL9747" s="12">
        <v>1</v>
      </c>
      <c r="AM9747" s="12" t="s">
        <v>55</v>
      </c>
      <c r="AN9747" s="12" t="s">
        <v>56</v>
      </c>
      <c r="AO9747" s="12"/>
      <c r="AP9747" s="12">
        <v>1</v>
      </c>
      <c r="AQ9747" s="12" t="s">
        <v>57</v>
      </c>
      <c r="AR9747" s="12">
        <v>0</v>
      </c>
      <c r="AS9747" s="12"/>
      <c r="AT9747" s="12"/>
      <c r="AU9747" s="12"/>
      <c r="AV9747" s="12"/>
      <c r="AW9747" s="12" t="s">
        <v>58</v>
      </c>
      <c r="AX9747" s="12">
        <v>0</v>
      </c>
      <c r="AY9747" s="12">
        <v>2</v>
      </c>
      <c r="AZ9747" s="12">
        <v>1.2</v>
      </c>
      <c r="BA9747" s="12">
        <v>1.2</v>
      </c>
      <c r="BB9747" s="12" t="s">
        <v>59</v>
      </c>
    </row>
    <row r="9748" spans="1:54" x14ac:dyDescent="0.2">
      <c r="A9748" s="7" t="str">
        <f>VLOOKUP(G9748,'Matching-Tabelle'!$A$76:$B$80,2,FALSE)</f>
        <v>stefan.fuellemann@tkb.ch</v>
      </c>
      <c r="B9748" s="7" t="str">
        <f>VLOOKUP(J9748,'Matching-Tabelle'!$A$1:$B$66,2,FALSE)</f>
        <v>WPI RTB</v>
      </c>
      <c r="C9748" s="7" t="str">
        <f>IF(VLOOKUP(J9748,'Matching-Tabelle'!$A$1:$CB$66,3,FALSE)=0,"",VLOOKUP(J9748,'Matching-Tabelle'!$A$1:$CB$66,3,FALSE))</f>
        <v/>
      </c>
      <c r="D9748" s="7">
        <v>1.2</v>
      </c>
      <c r="E9748" s="7" t="s">
        <v>3859</v>
      </c>
      <c r="F9748" s="8">
        <v>42775</v>
      </c>
      <c r="G9748" s="12" t="s">
        <v>3856</v>
      </c>
      <c r="H9748" s="12" t="s">
        <v>3857</v>
      </c>
      <c r="I9748" s="12" t="s">
        <v>3858</v>
      </c>
      <c r="J9748" s="12">
        <v>19</v>
      </c>
      <c r="K9748" s="12" t="s">
        <v>145</v>
      </c>
      <c r="L9748" s="12" t="s">
        <v>146</v>
      </c>
      <c r="M9748" s="12">
        <v>990001</v>
      </c>
      <c r="N9748" s="12" t="s">
        <v>51</v>
      </c>
      <c r="O9748" s="12">
        <v>1.2</v>
      </c>
      <c r="P9748" s="12"/>
      <c r="Q9748" s="12">
        <v>1.2</v>
      </c>
      <c r="R9748" s="12"/>
      <c r="S9748" s="12" t="s">
        <v>3859</v>
      </c>
      <c r="T9748" s="12"/>
      <c r="U9748" s="12"/>
      <c r="V9748" s="12"/>
      <c r="W9748" s="12"/>
      <c r="X9748" s="12"/>
      <c r="Y9748" s="12"/>
      <c r="Z9748" s="12"/>
      <c r="AA9748" s="12"/>
      <c r="AB9748" s="12"/>
      <c r="AC9748" s="12"/>
      <c r="AD9748" s="12"/>
      <c r="AE9748" s="12">
        <v>12</v>
      </c>
      <c r="AF9748" s="12">
        <v>7.6</v>
      </c>
      <c r="AG9748" s="12">
        <v>5</v>
      </c>
      <c r="AH9748" s="12" t="s">
        <v>53</v>
      </c>
      <c r="AI9748" s="12" t="s">
        <v>54</v>
      </c>
      <c r="AJ9748" s="12">
        <v>2</v>
      </c>
      <c r="AK9748" s="12">
        <v>1</v>
      </c>
      <c r="AL9748" s="12">
        <v>1</v>
      </c>
      <c r="AM9748" s="12" t="s">
        <v>55</v>
      </c>
      <c r="AN9748" s="12" t="s">
        <v>56</v>
      </c>
      <c r="AO9748" s="12"/>
      <c r="AP9748" s="12">
        <v>1</v>
      </c>
      <c r="AQ9748" s="12" t="s">
        <v>57</v>
      </c>
      <c r="AR9748" s="12">
        <v>0</v>
      </c>
      <c r="AS9748" s="12"/>
      <c r="AT9748" s="12"/>
      <c r="AU9748" s="12"/>
      <c r="AV9748" s="12"/>
      <c r="AW9748" s="12" t="s">
        <v>58</v>
      </c>
      <c r="AX9748" s="12">
        <v>0</v>
      </c>
      <c r="AY9748" s="12">
        <v>2</v>
      </c>
      <c r="AZ9748" s="12">
        <v>1.2</v>
      </c>
      <c r="BA9748" s="12">
        <v>1.2</v>
      </c>
      <c r="BB9748" s="12" t="s">
        <v>59</v>
      </c>
    </row>
    <row r="9749" spans="1:54" x14ac:dyDescent="0.2">
      <c r="A9749" s="7" t="str">
        <f>VLOOKUP(G9749,'Matching-Tabelle'!$A$76:$B$80,2,FALSE)</f>
        <v>stefan.fuellemann@tkb.ch</v>
      </c>
      <c r="B9749" s="7" t="str">
        <f>VLOOKUP(J9749,'Matching-Tabelle'!$A$1:$B$66,2,FALSE)</f>
        <v>WPI CTB</v>
      </c>
      <c r="C9749" s="7" t="str">
        <f>IF(VLOOKUP(J9749,'Matching-Tabelle'!$A$1:$CB$66,3,FALSE)=0,"",VLOOKUP(J9749,'Matching-Tabelle'!$A$1:$CB$66,3,FALSE))</f>
        <v/>
      </c>
      <c r="D9749" s="7">
        <v>1.2</v>
      </c>
      <c r="E9749" s="7" t="s">
        <v>874</v>
      </c>
      <c r="F9749" s="8">
        <v>42775</v>
      </c>
      <c r="G9749" s="12" t="s">
        <v>3856</v>
      </c>
      <c r="H9749" s="12" t="s">
        <v>3857</v>
      </c>
      <c r="I9749" s="12" t="s">
        <v>3858</v>
      </c>
      <c r="J9749" s="12">
        <v>14</v>
      </c>
      <c r="K9749" s="12" t="s">
        <v>82</v>
      </c>
      <c r="L9749" s="12" t="s">
        <v>83</v>
      </c>
      <c r="M9749" s="12">
        <v>990001</v>
      </c>
      <c r="N9749" s="12" t="s">
        <v>51</v>
      </c>
      <c r="O9749" s="12">
        <v>0.75</v>
      </c>
      <c r="P9749" s="12"/>
      <c r="Q9749" s="12">
        <v>0.75</v>
      </c>
      <c r="R9749" s="12"/>
      <c r="S9749" s="12" t="s">
        <v>874</v>
      </c>
      <c r="T9749" s="12"/>
      <c r="U9749" s="12"/>
      <c r="V9749" s="12"/>
      <c r="W9749" s="12"/>
      <c r="X9749" s="12"/>
      <c r="Y9749" s="12"/>
      <c r="Z9749" s="12"/>
      <c r="AA9749" s="12"/>
      <c r="AB9749" s="12"/>
      <c r="AC9749" s="12"/>
      <c r="AD9749" s="12"/>
      <c r="AE9749" s="12">
        <v>12</v>
      </c>
      <c r="AF9749" s="12">
        <v>7.6</v>
      </c>
      <c r="AG9749" s="12">
        <v>5</v>
      </c>
      <c r="AH9749" s="12" t="s">
        <v>53</v>
      </c>
      <c r="AI9749" s="12" t="s">
        <v>54</v>
      </c>
      <c r="AJ9749" s="12">
        <v>2</v>
      </c>
      <c r="AK9749" s="12">
        <v>1</v>
      </c>
      <c r="AL9749" s="12">
        <v>1</v>
      </c>
      <c r="AM9749" s="12" t="s">
        <v>55</v>
      </c>
      <c r="AN9749" s="12" t="s">
        <v>56</v>
      </c>
      <c r="AO9749" s="12"/>
      <c r="AP9749" s="12">
        <v>1</v>
      </c>
      <c r="AQ9749" s="12" t="s">
        <v>57</v>
      </c>
      <c r="AR9749" s="12">
        <v>0</v>
      </c>
      <c r="AS9749" s="12"/>
      <c r="AT9749" s="12"/>
      <c r="AU9749" s="12"/>
      <c r="AV9749" s="12"/>
      <c r="AW9749" s="12" t="s">
        <v>58</v>
      </c>
      <c r="AX9749" s="12">
        <v>0</v>
      </c>
      <c r="AY9749" s="12">
        <v>2</v>
      </c>
      <c r="AZ9749" s="12">
        <v>0.75</v>
      </c>
      <c r="BA9749" s="12">
        <v>0.75</v>
      </c>
      <c r="BB9749" s="12" t="s">
        <v>59</v>
      </c>
    </row>
    <row r="9750" spans="1:54" x14ac:dyDescent="0.2">
      <c r="A9750" s="7" t="str">
        <f>VLOOKUP(G9750,'Matching-Tabelle'!$A$76:$B$80,2,FALSE)</f>
        <v>stefan.fuellemann@tkb.ch</v>
      </c>
      <c r="B9750" s="7" t="str">
        <f>VLOOKUP(J9750,'Matching-Tabelle'!$A$1:$B$66,2,FALSE)</f>
        <v>WPI CTB</v>
      </c>
      <c r="C9750" s="7" t="str">
        <f>IF(VLOOKUP(J9750,'Matching-Tabelle'!$A$1:$CB$66,3,FALSE)=0,"",VLOOKUP(J9750,'Matching-Tabelle'!$A$1:$CB$66,3,FALSE))</f>
        <v/>
      </c>
      <c r="D9750" s="7">
        <v>0.75</v>
      </c>
      <c r="E9750" s="7" t="s">
        <v>7920</v>
      </c>
      <c r="F9750" s="8">
        <v>42775</v>
      </c>
      <c r="G9750" s="12" t="s">
        <v>3856</v>
      </c>
      <c r="H9750" s="12" t="s">
        <v>3857</v>
      </c>
      <c r="I9750" s="12" t="s">
        <v>3858</v>
      </c>
      <c r="J9750" s="12">
        <v>14</v>
      </c>
      <c r="K9750" s="12" t="s">
        <v>82</v>
      </c>
      <c r="L9750" s="12" t="s">
        <v>83</v>
      </c>
      <c r="M9750" s="12">
        <v>990001</v>
      </c>
      <c r="N9750" s="12" t="s">
        <v>51</v>
      </c>
      <c r="O9750" s="12">
        <v>0.4</v>
      </c>
      <c r="P9750" s="12"/>
      <c r="Q9750" s="12">
        <v>0.4</v>
      </c>
      <c r="R9750" s="12"/>
      <c r="S9750" s="12" t="s">
        <v>7920</v>
      </c>
      <c r="T9750" s="12"/>
      <c r="U9750" s="12"/>
      <c r="V9750" s="12"/>
      <c r="W9750" s="12"/>
      <c r="X9750" s="12"/>
      <c r="Y9750" s="12"/>
      <c r="Z9750" s="12"/>
      <c r="AA9750" s="12"/>
      <c r="AB9750" s="12"/>
      <c r="AC9750" s="12"/>
      <c r="AD9750" s="12"/>
      <c r="AE9750" s="12">
        <v>12</v>
      </c>
      <c r="AF9750" s="12">
        <v>7.6</v>
      </c>
      <c r="AG9750" s="12">
        <v>5</v>
      </c>
      <c r="AH9750" s="12" t="s">
        <v>53</v>
      </c>
      <c r="AI9750" s="12" t="s">
        <v>54</v>
      </c>
      <c r="AJ9750" s="12">
        <v>2</v>
      </c>
      <c r="AK9750" s="12">
        <v>1</v>
      </c>
      <c r="AL9750" s="12">
        <v>1</v>
      </c>
      <c r="AM9750" s="12" t="s">
        <v>55</v>
      </c>
      <c r="AN9750" s="12" t="s">
        <v>56</v>
      </c>
      <c r="AO9750" s="12"/>
      <c r="AP9750" s="12">
        <v>1</v>
      </c>
      <c r="AQ9750" s="12" t="s">
        <v>57</v>
      </c>
      <c r="AR9750" s="12">
        <v>0</v>
      </c>
      <c r="AS9750" s="12"/>
      <c r="AT9750" s="12"/>
      <c r="AU9750" s="12"/>
      <c r="AV9750" s="12"/>
      <c r="AW9750" s="12" t="s">
        <v>58</v>
      </c>
      <c r="AX9750" s="12">
        <v>0</v>
      </c>
      <c r="AY9750" s="12">
        <v>2</v>
      </c>
      <c r="AZ9750" s="12">
        <v>0.4</v>
      </c>
      <c r="BA9750" s="12">
        <v>0.4</v>
      </c>
      <c r="BB9750" s="12" t="s">
        <v>59</v>
      </c>
    </row>
    <row r="9751" spans="1:54" x14ac:dyDescent="0.2">
      <c r="A9751" s="7" t="str">
        <f>VLOOKUP(G9751,'Matching-Tabelle'!$A$76:$B$80,2,FALSE)</f>
        <v>stefan.fuellemann@tkb.ch</v>
      </c>
      <c r="B9751" s="7" t="str">
        <f>VLOOKUP(J9751,'Matching-Tabelle'!$A$1:$B$66,2,FALSE)</f>
        <v>WPI CTB</v>
      </c>
      <c r="C9751" s="7" t="str">
        <f>IF(VLOOKUP(J9751,'Matching-Tabelle'!$A$1:$CB$66,3,FALSE)=0,"",VLOOKUP(J9751,'Matching-Tabelle'!$A$1:$CB$66,3,FALSE))</f>
        <v/>
      </c>
      <c r="D9751" s="7">
        <v>0.4</v>
      </c>
      <c r="E9751" s="7" t="s">
        <v>7923</v>
      </c>
      <c r="F9751" s="8">
        <v>42775</v>
      </c>
      <c r="G9751" s="12" t="s">
        <v>3856</v>
      </c>
      <c r="H9751" s="12" t="s">
        <v>3857</v>
      </c>
      <c r="I9751" s="12" t="s">
        <v>3858</v>
      </c>
      <c r="J9751" s="12">
        <v>919</v>
      </c>
      <c r="K9751" s="12" t="s">
        <v>66</v>
      </c>
      <c r="L9751" s="12" t="s">
        <v>67</v>
      </c>
      <c r="M9751" s="12">
        <v>990001</v>
      </c>
      <c r="N9751" s="12" t="s">
        <v>51</v>
      </c>
      <c r="O9751" s="12">
        <v>0.5</v>
      </c>
      <c r="P9751" s="12"/>
      <c r="Q9751" s="12">
        <v>0.5</v>
      </c>
      <c r="R9751" s="12"/>
      <c r="S9751" s="12" t="s">
        <v>7923</v>
      </c>
      <c r="T9751" s="12"/>
      <c r="U9751" s="12"/>
      <c r="V9751" s="12"/>
      <c r="W9751" s="12"/>
      <c r="X9751" s="12"/>
      <c r="Y9751" s="12"/>
      <c r="Z9751" s="12"/>
      <c r="AA9751" s="12"/>
      <c r="AB9751" s="12"/>
      <c r="AC9751" s="12"/>
      <c r="AD9751" s="12"/>
      <c r="AE9751" s="12">
        <v>12</v>
      </c>
      <c r="AF9751" s="12">
        <v>7.6</v>
      </c>
      <c r="AG9751" s="12">
        <v>5</v>
      </c>
      <c r="AH9751" s="12" t="s">
        <v>53</v>
      </c>
      <c r="AI9751" s="12" t="s">
        <v>54</v>
      </c>
      <c r="AJ9751" s="12">
        <v>2</v>
      </c>
      <c r="AK9751" s="12">
        <v>1</v>
      </c>
      <c r="AL9751" s="12">
        <v>1</v>
      </c>
      <c r="AM9751" s="12" t="s">
        <v>55</v>
      </c>
      <c r="AN9751" s="12" t="s">
        <v>56</v>
      </c>
      <c r="AO9751" s="12"/>
      <c r="AP9751" s="12">
        <v>1</v>
      </c>
      <c r="AQ9751" s="12" t="s">
        <v>57</v>
      </c>
      <c r="AR9751" s="12">
        <v>0</v>
      </c>
      <c r="AS9751" s="12"/>
      <c r="AT9751" s="12"/>
      <c r="AU9751" s="12"/>
      <c r="AV9751" s="12"/>
      <c r="AW9751" s="12" t="s">
        <v>58</v>
      </c>
      <c r="AX9751" s="12">
        <v>0</v>
      </c>
      <c r="AY9751" s="12">
        <v>2</v>
      </c>
      <c r="AZ9751" s="12">
        <v>0.5</v>
      </c>
      <c r="BA9751" s="12">
        <v>0.5</v>
      </c>
      <c r="BB9751" s="12" t="s">
        <v>59</v>
      </c>
    </row>
    <row r="9752" spans="1:54" x14ac:dyDescent="0.2">
      <c r="A9752" s="7" t="str">
        <f>VLOOKUP(G9752,'Matching-Tabelle'!$A$76:$B$80,2,FALSE)</f>
        <v>stefan.fuellemann@tkb.ch</v>
      </c>
      <c r="B9752" s="7" t="str">
        <f>VLOOKUP(J9752,'Matching-Tabelle'!$A$1:$B$66,2,FALSE)</f>
        <v>WPI RTB</v>
      </c>
      <c r="C9752" s="7" t="str">
        <f>IF(VLOOKUP(J9752,'Matching-Tabelle'!$A$1:$CB$66,3,FALSE)=0,"",VLOOKUP(J9752,'Matching-Tabelle'!$A$1:$CB$66,3,FALSE))</f>
        <v/>
      </c>
      <c r="D9752" s="7">
        <v>0.5</v>
      </c>
      <c r="E9752" s="7" t="s">
        <v>7924</v>
      </c>
      <c r="F9752" s="8">
        <v>42775</v>
      </c>
      <c r="G9752" s="12" t="s">
        <v>3856</v>
      </c>
      <c r="H9752" s="12" t="s">
        <v>3857</v>
      </c>
      <c r="I9752" s="12" t="s">
        <v>3858</v>
      </c>
      <c r="J9752" s="12">
        <v>22</v>
      </c>
      <c r="K9752" s="12" t="s">
        <v>88</v>
      </c>
      <c r="L9752" s="12" t="s">
        <v>89</v>
      </c>
      <c r="M9752" s="12">
        <v>990001</v>
      </c>
      <c r="N9752" s="12" t="s">
        <v>51</v>
      </c>
      <c r="O9752" s="12">
        <v>2</v>
      </c>
      <c r="P9752" s="12"/>
      <c r="Q9752" s="12">
        <v>2</v>
      </c>
      <c r="R9752" s="12"/>
      <c r="S9752" s="12" t="s">
        <v>7924</v>
      </c>
      <c r="T9752" s="12"/>
      <c r="U9752" s="12"/>
      <c r="V9752" s="12"/>
      <c r="W9752" s="12"/>
      <c r="X9752" s="12"/>
      <c r="Y9752" s="12"/>
      <c r="Z9752" s="12"/>
      <c r="AA9752" s="12"/>
      <c r="AB9752" s="12"/>
      <c r="AC9752" s="12"/>
      <c r="AD9752" s="12"/>
      <c r="AE9752" s="12">
        <v>12</v>
      </c>
      <c r="AF9752" s="12">
        <v>7.6</v>
      </c>
      <c r="AG9752" s="12">
        <v>5</v>
      </c>
      <c r="AH9752" s="12" t="s">
        <v>53</v>
      </c>
      <c r="AI9752" s="12" t="s">
        <v>54</v>
      </c>
      <c r="AJ9752" s="12">
        <v>2</v>
      </c>
      <c r="AK9752" s="12">
        <v>1</v>
      </c>
      <c r="AL9752" s="12">
        <v>1</v>
      </c>
      <c r="AM9752" s="12" t="s">
        <v>55</v>
      </c>
      <c r="AN9752" s="12" t="s">
        <v>56</v>
      </c>
      <c r="AO9752" s="12"/>
      <c r="AP9752" s="12">
        <v>1</v>
      </c>
      <c r="AQ9752" s="12" t="s">
        <v>57</v>
      </c>
      <c r="AR9752" s="12">
        <v>0</v>
      </c>
      <c r="AS9752" s="12"/>
      <c r="AT9752" s="12"/>
      <c r="AU9752" s="12"/>
      <c r="AV9752" s="12"/>
      <c r="AW9752" s="12" t="s">
        <v>58</v>
      </c>
      <c r="AX9752" s="12">
        <v>0</v>
      </c>
      <c r="AY9752" s="12">
        <v>2</v>
      </c>
      <c r="AZ9752" s="12">
        <v>2</v>
      </c>
      <c r="BA9752" s="12">
        <v>2</v>
      </c>
      <c r="BB9752" s="12" t="s">
        <v>59</v>
      </c>
    </row>
    <row r="9753" spans="1:54" x14ac:dyDescent="0.2">
      <c r="A9753" s="7" t="str">
        <f>VLOOKUP(G9753,'Matching-Tabelle'!$A$76:$B$80,2,FALSE)</f>
        <v>stefan.fuellemann@tkb.ch</v>
      </c>
      <c r="B9753" s="7" t="str">
        <f>VLOOKUP(J9753,'Matching-Tabelle'!$A$1:$B$66,2,FALSE)</f>
        <v>WPI RTB</v>
      </c>
      <c r="C9753" s="7" t="str">
        <f>IF(VLOOKUP(J9753,'Matching-Tabelle'!$A$1:$CB$66,3,FALSE)=0,"",VLOOKUP(J9753,'Matching-Tabelle'!$A$1:$CB$66,3,FALSE))</f>
        <v/>
      </c>
      <c r="D9753" s="7">
        <v>2</v>
      </c>
      <c r="E9753" s="7" t="s">
        <v>4178</v>
      </c>
      <c r="F9753" s="8">
        <v>42775</v>
      </c>
      <c r="G9753" s="12" t="s">
        <v>3856</v>
      </c>
      <c r="H9753" s="12" t="s">
        <v>3857</v>
      </c>
      <c r="I9753" s="12" t="s">
        <v>3858</v>
      </c>
      <c r="J9753" s="12">
        <v>22</v>
      </c>
      <c r="K9753" s="12" t="s">
        <v>88</v>
      </c>
      <c r="L9753" s="12" t="s">
        <v>89</v>
      </c>
      <c r="M9753" s="12">
        <v>990001</v>
      </c>
      <c r="N9753" s="12" t="s">
        <v>51</v>
      </c>
      <c r="O9753" s="12">
        <v>1.25</v>
      </c>
      <c r="P9753" s="12"/>
      <c r="Q9753" s="12">
        <v>1.25</v>
      </c>
      <c r="R9753" s="12"/>
      <c r="S9753" s="12" t="s">
        <v>4178</v>
      </c>
      <c r="T9753" s="12"/>
      <c r="U9753" s="12"/>
      <c r="V9753" s="12"/>
      <c r="W9753" s="12"/>
      <c r="X9753" s="12"/>
      <c r="Y9753" s="12"/>
      <c r="Z9753" s="12"/>
      <c r="AA9753" s="12"/>
      <c r="AB9753" s="12"/>
      <c r="AC9753" s="12"/>
      <c r="AD9753" s="12"/>
      <c r="AE9753" s="12">
        <v>12</v>
      </c>
      <c r="AF9753" s="12">
        <v>7.6</v>
      </c>
      <c r="AG9753" s="12">
        <v>5</v>
      </c>
      <c r="AH9753" s="12" t="s">
        <v>53</v>
      </c>
      <c r="AI9753" s="12" t="s">
        <v>54</v>
      </c>
      <c r="AJ9753" s="12">
        <v>2</v>
      </c>
      <c r="AK9753" s="12">
        <v>1</v>
      </c>
      <c r="AL9753" s="12">
        <v>1</v>
      </c>
      <c r="AM9753" s="12" t="s">
        <v>55</v>
      </c>
      <c r="AN9753" s="12" t="s">
        <v>56</v>
      </c>
      <c r="AO9753" s="12"/>
      <c r="AP9753" s="12">
        <v>1</v>
      </c>
      <c r="AQ9753" s="12" t="s">
        <v>57</v>
      </c>
      <c r="AR9753" s="12">
        <v>0</v>
      </c>
      <c r="AS9753" s="12"/>
      <c r="AT9753" s="12"/>
      <c r="AU9753" s="12"/>
      <c r="AV9753" s="12"/>
      <c r="AW9753" s="12" t="s">
        <v>58</v>
      </c>
      <c r="AX9753" s="12">
        <v>0</v>
      </c>
      <c r="AY9753" s="12">
        <v>2</v>
      </c>
      <c r="AZ9753" s="12">
        <v>1.25</v>
      </c>
      <c r="BA9753" s="12">
        <v>1.25</v>
      </c>
      <c r="BB9753" s="12" t="s">
        <v>59</v>
      </c>
    </row>
    <row r="9754" spans="1:54" x14ac:dyDescent="0.2">
      <c r="A9754" s="7" t="str">
        <f>VLOOKUP(G9754,'Matching-Tabelle'!$A$76:$B$80,2,FALSE)</f>
        <v>stefan.fuellemann@tkb.ch</v>
      </c>
      <c r="B9754" s="7" t="str">
        <f>VLOOKUP(J9754,'Matching-Tabelle'!$A$1:$B$66,2,FALSE)</f>
        <v>WPI CTB</v>
      </c>
      <c r="C9754" s="7" t="str">
        <f>IF(VLOOKUP(J9754,'Matching-Tabelle'!$A$1:$CB$66,3,FALSE)=0,"",VLOOKUP(J9754,'Matching-Tabelle'!$A$1:$CB$66,3,FALSE))</f>
        <v/>
      </c>
      <c r="D9754" s="7">
        <v>1.25</v>
      </c>
      <c r="E9754" s="7" t="s">
        <v>4944</v>
      </c>
      <c r="F9754" s="8">
        <v>42775</v>
      </c>
      <c r="G9754" s="12" t="s">
        <v>3856</v>
      </c>
      <c r="H9754" s="12" t="s">
        <v>3857</v>
      </c>
      <c r="I9754" s="12" t="s">
        <v>3858</v>
      </c>
      <c r="J9754" s="12">
        <v>922</v>
      </c>
      <c r="K9754" s="12" t="s">
        <v>134</v>
      </c>
      <c r="L9754" s="12" t="s">
        <v>135</v>
      </c>
      <c r="M9754" s="12">
        <v>990001</v>
      </c>
      <c r="N9754" s="12" t="s">
        <v>51</v>
      </c>
      <c r="O9754" s="12">
        <v>1.5</v>
      </c>
      <c r="P9754" s="12"/>
      <c r="Q9754" s="12">
        <v>1.5</v>
      </c>
      <c r="R9754" s="12"/>
      <c r="S9754" s="12" t="s">
        <v>4944</v>
      </c>
      <c r="T9754" s="12"/>
      <c r="U9754" s="12"/>
      <c r="V9754" s="12"/>
      <c r="W9754" s="12"/>
      <c r="X9754" s="12"/>
      <c r="Y9754" s="12"/>
      <c r="Z9754" s="12"/>
      <c r="AA9754" s="12"/>
      <c r="AB9754" s="12"/>
      <c r="AC9754" s="12"/>
      <c r="AD9754" s="12"/>
      <c r="AE9754" s="12">
        <v>12</v>
      </c>
      <c r="AF9754" s="12">
        <v>7.6</v>
      </c>
      <c r="AG9754" s="12">
        <v>5</v>
      </c>
      <c r="AH9754" s="12" t="s">
        <v>53</v>
      </c>
      <c r="AI9754" s="12" t="s">
        <v>54</v>
      </c>
      <c r="AJ9754" s="12">
        <v>2</v>
      </c>
      <c r="AK9754" s="12">
        <v>1</v>
      </c>
      <c r="AL9754" s="12">
        <v>1</v>
      </c>
      <c r="AM9754" s="12" t="s">
        <v>55</v>
      </c>
      <c r="AN9754" s="12" t="s">
        <v>56</v>
      </c>
      <c r="AO9754" s="12"/>
      <c r="AP9754" s="12">
        <v>1</v>
      </c>
      <c r="AQ9754" s="12" t="s">
        <v>57</v>
      </c>
      <c r="AR9754" s="12">
        <v>0</v>
      </c>
      <c r="AS9754" s="12"/>
      <c r="AT9754" s="12"/>
      <c r="AU9754" s="12"/>
      <c r="AV9754" s="12"/>
      <c r="AW9754" s="12" t="s">
        <v>58</v>
      </c>
      <c r="AX9754" s="12">
        <v>0</v>
      </c>
      <c r="AY9754" s="12">
        <v>2</v>
      </c>
      <c r="AZ9754" s="12">
        <v>1.5</v>
      </c>
      <c r="BA9754" s="12">
        <v>1.5</v>
      </c>
      <c r="BB9754" s="12" t="s">
        <v>59</v>
      </c>
    </row>
    <row r="9755" spans="1:54" x14ac:dyDescent="0.2">
      <c r="A9755" s="7" t="str">
        <f>VLOOKUP(G9755,'Matching-Tabelle'!$A$76:$B$80,2,FALSE)</f>
        <v>stefan.fuellemann@tkb.ch</v>
      </c>
      <c r="B9755" s="7" t="str">
        <f>VLOOKUP(J9755,'Matching-Tabelle'!$A$1:$B$66,2,FALSE)</f>
        <v>WPI CTB</v>
      </c>
      <c r="C9755" s="7" t="str">
        <f>IF(VLOOKUP(J9755,'Matching-Tabelle'!$A$1:$CB$66,3,FALSE)=0,"",VLOOKUP(J9755,'Matching-Tabelle'!$A$1:$CB$66,3,FALSE))</f>
        <v/>
      </c>
      <c r="D9755" s="7">
        <v>1.5</v>
      </c>
      <c r="E9755" s="7" t="s">
        <v>7925</v>
      </c>
      <c r="F9755" s="8">
        <v>42775</v>
      </c>
      <c r="G9755" s="12" t="s">
        <v>3856</v>
      </c>
      <c r="H9755" s="12" t="s">
        <v>3857</v>
      </c>
      <c r="I9755" s="12" t="s">
        <v>3858</v>
      </c>
      <c r="J9755" s="12">
        <v>922</v>
      </c>
      <c r="K9755" s="12" t="s">
        <v>134</v>
      </c>
      <c r="L9755" s="12" t="s">
        <v>135</v>
      </c>
      <c r="M9755" s="12">
        <v>990001</v>
      </c>
      <c r="N9755" s="12" t="s">
        <v>51</v>
      </c>
      <c r="O9755" s="12">
        <v>0.5</v>
      </c>
      <c r="P9755" s="12"/>
      <c r="Q9755" s="12">
        <v>0.5</v>
      </c>
      <c r="R9755" s="12"/>
      <c r="S9755" s="12" t="s">
        <v>7925</v>
      </c>
      <c r="T9755" s="12"/>
      <c r="U9755" s="12"/>
      <c r="V9755" s="12"/>
      <c r="W9755" s="12"/>
      <c r="X9755" s="12"/>
      <c r="Y9755" s="12"/>
      <c r="Z9755" s="12"/>
      <c r="AA9755" s="12"/>
      <c r="AB9755" s="12"/>
      <c r="AC9755" s="12"/>
      <c r="AD9755" s="12"/>
      <c r="AE9755" s="12">
        <v>12</v>
      </c>
      <c r="AF9755" s="12">
        <v>7.6</v>
      </c>
      <c r="AG9755" s="12">
        <v>5</v>
      </c>
      <c r="AH9755" s="12" t="s">
        <v>53</v>
      </c>
      <c r="AI9755" s="12" t="s">
        <v>54</v>
      </c>
      <c r="AJ9755" s="12">
        <v>2</v>
      </c>
      <c r="AK9755" s="12">
        <v>1</v>
      </c>
      <c r="AL9755" s="12">
        <v>1</v>
      </c>
      <c r="AM9755" s="12" t="s">
        <v>55</v>
      </c>
      <c r="AN9755" s="12" t="s">
        <v>56</v>
      </c>
      <c r="AO9755" s="12"/>
      <c r="AP9755" s="12">
        <v>1</v>
      </c>
      <c r="AQ9755" s="12" t="s">
        <v>57</v>
      </c>
      <c r="AR9755" s="12">
        <v>0</v>
      </c>
      <c r="AS9755" s="12"/>
      <c r="AT9755" s="12"/>
      <c r="AU9755" s="12"/>
      <c r="AV9755" s="12"/>
      <c r="AW9755" s="12" t="s">
        <v>58</v>
      </c>
      <c r="AX9755" s="12">
        <v>0</v>
      </c>
      <c r="AY9755" s="12">
        <v>2</v>
      </c>
      <c r="AZ9755" s="12">
        <v>0.5</v>
      </c>
      <c r="BA9755" s="12">
        <v>0.5</v>
      </c>
      <c r="BB9755" s="12" t="s">
        <v>59</v>
      </c>
    </row>
    <row r="9756" spans="1:54" x14ac:dyDescent="0.2">
      <c r="A9756" s="7" t="str">
        <f>VLOOKUP(G9756,'Matching-Tabelle'!$A$76:$B$80,2,FALSE)</f>
        <v>stefan.fuellemann@tkb.ch</v>
      </c>
      <c r="B9756" s="7" t="str">
        <f>VLOOKUP(J9756,'Matching-Tabelle'!$A$1:$B$66,2,FALSE)</f>
        <v>WPI RTB</v>
      </c>
      <c r="C9756" s="7" t="str">
        <f>IF(VLOOKUP(J9756,'Matching-Tabelle'!$A$1:$CB$66,3,FALSE)=0,"",VLOOKUP(J9756,'Matching-Tabelle'!$A$1:$CB$66,3,FALSE))</f>
        <v/>
      </c>
      <c r="D9756" s="7">
        <v>0.5</v>
      </c>
      <c r="E9756" s="7" t="s">
        <v>3859</v>
      </c>
      <c r="F9756" s="8">
        <v>42776</v>
      </c>
      <c r="G9756" s="12" t="s">
        <v>3856</v>
      </c>
      <c r="H9756" s="12" t="s">
        <v>3857</v>
      </c>
      <c r="I9756" s="12" t="s">
        <v>3858</v>
      </c>
      <c r="J9756" s="12">
        <v>19</v>
      </c>
      <c r="K9756" s="12" t="s">
        <v>145</v>
      </c>
      <c r="L9756" s="12" t="s">
        <v>146</v>
      </c>
      <c r="M9756" s="12">
        <v>990001</v>
      </c>
      <c r="N9756" s="12" t="s">
        <v>51</v>
      </c>
      <c r="O9756" s="12">
        <v>1.25</v>
      </c>
      <c r="P9756" s="12"/>
      <c r="Q9756" s="12">
        <v>1.25</v>
      </c>
      <c r="R9756" s="12"/>
      <c r="S9756" s="12" t="s">
        <v>3859</v>
      </c>
      <c r="T9756" s="12"/>
      <c r="U9756" s="12"/>
      <c r="V9756" s="12"/>
      <c r="W9756" s="12"/>
      <c r="X9756" s="12"/>
      <c r="Y9756" s="12"/>
      <c r="Z9756" s="12"/>
      <c r="AA9756" s="12"/>
      <c r="AB9756" s="12"/>
      <c r="AC9756" s="12"/>
      <c r="AD9756" s="12"/>
      <c r="AE9756" s="12">
        <v>12</v>
      </c>
      <c r="AF9756" s="12">
        <v>7.6</v>
      </c>
      <c r="AG9756" s="12">
        <v>5</v>
      </c>
      <c r="AH9756" s="12" t="s">
        <v>53</v>
      </c>
      <c r="AI9756" s="12" t="s">
        <v>54</v>
      </c>
      <c r="AJ9756" s="12">
        <v>2</v>
      </c>
      <c r="AK9756" s="12">
        <v>1</v>
      </c>
      <c r="AL9756" s="12">
        <v>1</v>
      </c>
      <c r="AM9756" s="12" t="s">
        <v>55</v>
      </c>
      <c r="AN9756" s="12" t="s">
        <v>56</v>
      </c>
      <c r="AO9756" s="12"/>
      <c r="AP9756" s="12">
        <v>1</v>
      </c>
      <c r="AQ9756" s="12" t="s">
        <v>57</v>
      </c>
      <c r="AR9756" s="12">
        <v>0</v>
      </c>
      <c r="AS9756" s="12"/>
      <c r="AT9756" s="12"/>
      <c r="AU9756" s="12"/>
      <c r="AV9756" s="12"/>
      <c r="AW9756" s="12" t="s">
        <v>58</v>
      </c>
      <c r="AX9756" s="12">
        <v>0</v>
      </c>
      <c r="AY9756" s="12">
        <v>2</v>
      </c>
      <c r="AZ9756" s="12">
        <v>1.25</v>
      </c>
      <c r="BA9756" s="12">
        <v>1.25</v>
      </c>
      <c r="BB9756" s="12" t="s">
        <v>59</v>
      </c>
    </row>
    <row r="9757" spans="1:54" x14ac:dyDescent="0.2">
      <c r="A9757" s="7" t="str">
        <f>VLOOKUP(G9757,'Matching-Tabelle'!$A$76:$B$80,2,FALSE)</f>
        <v>stefan.fuellemann@tkb.ch</v>
      </c>
      <c r="B9757" s="7" t="str">
        <f>VLOOKUP(J9757,'Matching-Tabelle'!$A$1:$B$66,2,FALSE)</f>
        <v>WPI CTB</v>
      </c>
      <c r="C9757" s="7" t="str">
        <f>IF(VLOOKUP(J9757,'Matching-Tabelle'!$A$1:$CB$66,3,FALSE)=0,"",VLOOKUP(J9757,'Matching-Tabelle'!$A$1:$CB$66,3,FALSE))</f>
        <v/>
      </c>
      <c r="D9757" s="7">
        <v>1.25</v>
      </c>
      <c r="E9757" s="7" t="s">
        <v>4944</v>
      </c>
      <c r="F9757" s="8">
        <v>42776</v>
      </c>
      <c r="G9757" s="12" t="s">
        <v>3856</v>
      </c>
      <c r="H9757" s="12" t="s">
        <v>3857</v>
      </c>
      <c r="I9757" s="12" t="s">
        <v>3858</v>
      </c>
      <c r="J9757" s="12">
        <v>922</v>
      </c>
      <c r="K9757" s="12" t="s">
        <v>134</v>
      </c>
      <c r="L9757" s="12" t="s">
        <v>135</v>
      </c>
      <c r="M9757" s="12">
        <v>990001</v>
      </c>
      <c r="N9757" s="12" t="s">
        <v>51</v>
      </c>
      <c r="O9757" s="12">
        <v>4</v>
      </c>
      <c r="P9757" s="12"/>
      <c r="Q9757" s="12">
        <v>4</v>
      </c>
      <c r="R9757" s="12"/>
      <c r="S9757" s="12" t="s">
        <v>4944</v>
      </c>
      <c r="T9757" s="12"/>
      <c r="U9757" s="12"/>
      <c r="V9757" s="12"/>
      <c r="W9757" s="12"/>
      <c r="X9757" s="12"/>
      <c r="Y9757" s="12"/>
      <c r="Z9757" s="12"/>
      <c r="AA9757" s="12"/>
      <c r="AB9757" s="12"/>
      <c r="AC9757" s="12"/>
      <c r="AD9757" s="12"/>
      <c r="AE9757" s="12">
        <v>12</v>
      </c>
      <c r="AF9757" s="12">
        <v>7.6</v>
      </c>
      <c r="AG9757" s="12">
        <v>5</v>
      </c>
      <c r="AH9757" s="12" t="s">
        <v>53</v>
      </c>
      <c r="AI9757" s="12" t="s">
        <v>54</v>
      </c>
      <c r="AJ9757" s="12">
        <v>2</v>
      </c>
      <c r="AK9757" s="12">
        <v>1</v>
      </c>
      <c r="AL9757" s="12">
        <v>1</v>
      </c>
      <c r="AM9757" s="12" t="s">
        <v>55</v>
      </c>
      <c r="AN9757" s="12" t="s">
        <v>56</v>
      </c>
      <c r="AO9757" s="12"/>
      <c r="AP9757" s="12">
        <v>1</v>
      </c>
      <c r="AQ9757" s="12" t="s">
        <v>57</v>
      </c>
      <c r="AR9757" s="12">
        <v>0</v>
      </c>
      <c r="AS9757" s="12"/>
      <c r="AT9757" s="12"/>
      <c r="AU9757" s="12"/>
      <c r="AV9757" s="12"/>
      <c r="AW9757" s="12" t="s">
        <v>58</v>
      </c>
      <c r="AX9757" s="12">
        <v>0</v>
      </c>
      <c r="AY9757" s="12">
        <v>2</v>
      </c>
      <c r="AZ9757" s="12">
        <v>4</v>
      </c>
      <c r="BA9757" s="12">
        <v>4</v>
      </c>
      <c r="BB9757" s="12" t="s">
        <v>59</v>
      </c>
    </row>
    <row r="9758" spans="1:54" x14ac:dyDescent="0.2">
      <c r="A9758" s="7" t="str">
        <f>VLOOKUP(G9758,'Matching-Tabelle'!$A$76:$B$80,2,FALSE)</f>
        <v>stefan.fuellemann@tkb.ch</v>
      </c>
      <c r="B9758" s="7" t="str">
        <f>VLOOKUP(J9758,'Matching-Tabelle'!$A$1:$B$66,2,FALSE)</f>
        <v>WPI RTB</v>
      </c>
      <c r="C9758" s="7" t="str">
        <f>IF(VLOOKUP(J9758,'Matching-Tabelle'!$A$1:$CB$66,3,FALSE)=0,"",VLOOKUP(J9758,'Matching-Tabelle'!$A$1:$CB$66,3,FALSE))</f>
        <v/>
      </c>
      <c r="D9758" s="7">
        <v>4</v>
      </c>
      <c r="E9758" s="7" t="s">
        <v>4109</v>
      </c>
      <c r="F9758" s="8">
        <v>42776</v>
      </c>
      <c r="G9758" s="12" t="s">
        <v>3856</v>
      </c>
      <c r="H9758" s="12" t="s">
        <v>3857</v>
      </c>
      <c r="I9758" s="12" t="s">
        <v>3858</v>
      </c>
      <c r="J9758" s="12">
        <v>22</v>
      </c>
      <c r="K9758" s="12" t="s">
        <v>88</v>
      </c>
      <c r="L9758" s="12" t="s">
        <v>89</v>
      </c>
      <c r="M9758" s="12">
        <v>990001</v>
      </c>
      <c r="N9758" s="12" t="s">
        <v>51</v>
      </c>
      <c r="O9758" s="12">
        <v>0.5</v>
      </c>
      <c r="P9758" s="12"/>
      <c r="Q9758" s="12">
        <v>0.5</v>
      </c>
      <c r="R9758" s="12"/>
      <c r="S9758" s="12" t="s">
        <v>4109</v>
      </c>
      <c r="T9758" s="12"/>
      <c r="U9758" s="12"/>
      <c r="V9758" s="12"/>
      <c r="W9758" s="12"/>
      <c r="X9758" s="12"/>
      <c r="Y9758" s="12"/>
      <c r="Z9758" s="12"/>
      <c r="AA9758" s="12"/>
      <c r="AB9758" s="12"/>
      <c r="AC9758" s="12"/>
      <c r="AD9758" s="12"/>
      <c r="AE9758" s="12">
        <v>12</v>
      </c>
      <c r="AF9758" s="12">
        <v>7.6</v>
      </c>
      <c r="AG9758" s="12">
        <v>5</v>
      </c>
      <c r="AH9758" s="12" t="s">
        <v>53</v>
      </c>
      <c r="AI9758" s="12" t="s">
        <v>54</v>
      </c>
      <c r="AJ9758" s="12">
        <v>2</v>
      </c>
      <c r="AK9758" s="12">
        <v>1</v>
      </c>
      <c r="AL9758" s="12">
        <v>1</v>
      </c>
      <c r="AM9758" s="12" t="s">
        <v>55</v>
      </c>
      <c r="AN9758" s="12" t="s">
        <v>56</v>
      </c>
      <c r="AO9758" s="12"/>
      <c r="AP9758" s="12">
        <v>1</v>
      </c>
      <c r="AQ9758" s="12" t="s">
        <v>57</v>
      </c>
      <c r="AR9758" s="12">
        <v>0</v>
      </c>
      <c r="AS9758" s="12"/>
      <c r="AT9758" s="12"/>
      <c r="AU9758" s="12"/>
      <c r="AV9758" s="12"/>
      <c r="AW9758" s="12" t="s">
        <v>58</v>
      </c>
      <c r="AX9758" s="12">
        <v>0</v>
      </c>
      <c r="AY9758" s="12">
        <v>2</v>
      </c>
      <c r="AZ9758" s="12">
        <v>0.5</v>
      </c>
      <c r="BA9758" s="12">
        <v>0.5</v>
      </c>
      <c r="BB9758" s="12" t="s">
        <v>59</v>
      </c>
    </row>
    <row r="9759" spans="1:54" x14ac:dyDescent="0.2">
      <c r="A9759" s="7" t="str">
        <f>VLOOKUP(G9759,'Matching-Tabelle'!$A$76:$B$80,2,FALSE)</f>
        <v>stefan.fuellemann@tkb.ch</v>
      </c>
      <c r="B9759" s="7" t="str">
        <f>VLOOKUP(J9759,'Matching-Tabelle'!$A$1:$B$66,2,FALSE)</f>
        <v>WPI RTB</v>
      </c>
      <c r="C9759" s="7" t="str">
        <f>IF(VLOOKUP(J9759,'Matching-Tabelle'!$A$1:$CB$66,3,FALSE)=0,"",VLOOKUP(J9759,'Matching-Tabelle'!$A$1:$CB$66,3,FALSE))</f>
        <v/>
      </c>
      <c r="D9759" s="7">
        <v>0.5</v>
      </c>
      <c r="E9759" s="7" t="s">
        <v>4109</v>
      </c>
      <c r="F9759" s="8">
        <v>42776</v>
      </c>
      <c r="G9759" s="12" t="s">
        <v>3856</v>
      </c>
      <c r="H9759" s="12" t="s">
        <v>3857</v>
      </c>
      <c r="I9759" s="12" t="s">
        <v>3858</v>
      </c>
      <c r="J9759" s="12">
        <v>21</v>
      </c>
      <c r="K9759" s="12" t="s">
        <v>117</v>
      </c>
      <c r="L9759" s="12" t="s">
        <v>118</v>
      </c>
      <c r="M9759" s="12">
        <v>990001</v>
      </c>
      <c r="N9759" s="12" t="s">
        <v>51</v>
      </c>
      <c r="O9759" s="12">
        <v>0.5</v>
      </c>
      <c r="P9759" s="12"/>
      <c r="Q9759" s="12">
        <v>0.5</v>
      </c>
      <c r="R9759" s="12"/>
      <c r="S9759" s="12" t="s">
        <v>4109</v>
      </c>
      <c r="T9759" s="12"/>
      <c r="U9759" s="12"/>
      <c r="V9759" s="12"/>
      <c r="W9759" s="12"/>
      <c r="X9759" s="12"/>
      <c r="Y9759" s="12"/>
      <c r="Z9759" s="12"/>
      <c r="AA9759" s="12"/>
      <c r="AB9759" s="12"/>
      <c r="AC9759" s="12"/>
      <c r="AD9759" s="12"/>
      <c r="AE9759" s="12">
        <v>12</v>
      </c>
      <c r="AF9759" s="12">
        <v>7.6</v>
      </c>
      <c r="AG9759" s="12">
        <v>5</v>
      </c>
      <c r="AH9759" s="12" t="s">
        <v>53</v>
      </c>
      <c r="AI9759" s="12" t="s">
        <v>54</v>
      </c>
      <c r="AJ9759" s="12">
        <v>2</v>
      </c>
      <c r="AK9759" s="12">
        <v>1</v>
      </c>
      <c r="AL9759" s="12">
        <v>1</v>
      </c>
      <c r="AM9759" s="12" t="s">
        <v>55</v>
      </c>
      <c r="AN9759" s="12" t="s">
        <v>56</v>
      </c>
      <c r="AO9759" s="12"/>
      <c r="AP9759" s="12">
        <v>1</v>
      </c>
      <c r="AQ9759" s="12" t="s">
        <v>57</v>
      </c>
      <c r="AR9759" s="12">
        <v>0</v>
      </c>
      <c r="AS9759" s="12"/>
      <c r="AT9759" s="12"/>
      <c r="AU9759" s="12"/>
      <c r="AV9759" s="12"/>
      <c r="AW9759" s="12" t="s">
        <v>58</v>
      </c>
      <c r="AX9759" s="12">
        <v>0</v>
      </c>
      <c r="AY9759" s="12">
        <v>2</v>
      </c>
      <c r="AZ9759" s="12">
        <v>0.5</v>
      </c>
      <c r="BA9759" s="12">
        <v>0.5</v>
      </c>
      <c r="BB9759" s="12" t="s">
        <v>59</v>
      </c>
    </row>
    <row r="9760" spans="1:54" x14ac:dyDescent="0.2">
      <c r="A9760" s="7" t="str">
        <f>VLOOKUP(G9760,'Matching-Tabelle'!$A$76:$B$80,2,FALSE)</f>
        <v>stefan.fuellemann@tkb.ch</v>
      </c>
      <c r="B9760" s="7" t="str">
        <f>VLOOKUP(J9760,'Matching-Tabelle'!$A$1:$B$66,2,FALSE)</f>
        <v>WPI CTB</v>
      </c>
      <c r="C9760" s="7" t="str">
        <f>IF(VLOOKUP(J9760,'Matching-Tabelle'!$A$1:$CB$66,3,FALSE)=0,"",VLOOKUP(J9760,'Matching-Tabelle'!$A$1:$CB$66,3,FALSE))</f>
        <v/>
      </c>
      <c r="D9760" s="7">
        <v>0.5</v>
      </c>
      <c r="E9760" s="7" t="s">
        <v>7926</v>
      </c>
      <c r="F9760" s="8">
        <v>42776</v>
      </c>
      <c r="G9760" s="12" t="s">
        <v>3856</v>
      </c>
      <c r="H9760" s="12" t="s">
        <v>3857</v>
      </c>
      <c r="I9760" s="12" t="s">
        <v>3858</v>
      </c>
      <c r="J9760" s="12">
        <v>927</v>
      </c>
      <c r="K9760" s="12" t="s">
        <v>99</v>
      </c>
      <c r="L9760" s="12" t="s">
        <v>100</v>
      </c>
      <c r="M9760" s="12">
        <v>990001</v>
      </c>
      <c r="N9760" s="12" t="s">
        <v>51</v>
      </c>
      <c r="O9760" s="12">
        <v>0.4</v>
      </c>
      <c r="P9760" s="12"/>
      <c r="Q9760" s="12">
        <v>0.4</v>
      </c>
      <c r="R9760" s="12"/>
      <c r="S9760" s="12" t="s">
        <v>7926</v>
      </c>
      <c r="T9760" s="12"/>
      <c r="U9760" s="12"/>
      <c r="V9760" s="12"/>
      <c r="W9760" s="12"/>
      <c r="X9760" s="12"/>
      <c r="Y9760" s="12"/>
      <c r="Z9760" s="12"/>
      <c r="AA9760" s="12"/>
      <c r="AB9760" s="12"/>
      <c r="AC9760" s="12"/>
      <c r="AD9760" s="12"/>
      <c r="AE9760" s="12">
        <v>12</v>
      </c>
      <c r="AF9760" s="12">
        <v>7.6</v>
      </c>
      <c r="AG9760" s="12">
        <v>5</v>
      </c>
      <c r="AH9760" s="12" t="s">
        <v>53</v>
      </c>
      <c r="AI9760" s="12" t="s">
        <v>54</v>
      </c>
      <c r="AJ9760" s="12">
        <v>2</v>
      </c>
      <c r="AK9760" s="12">
        <v>1</v>
      </c>
      <c r="AL9760" s="12">
        <v>1</v>
      </c>
      <c r="AM9760" s="12" t="s">
        <v>55</v>
      </c>
      <c r="AN9760" s="12" t="s">
        <v>56</v>
      </c>
      <c r="AO9760" s="12"/>
      <c r="AP9760" s="12">
        <v>1</v>
      </c>
      <c r="AQ9760" s="12" t="s">
        <v>57</v>
      </c>
      <c r="AR9760" s="12">
        <v>0</v>
      </c>
      <c r="AS9760" s="12"/>
      <c r="AT9760" s="12"/>
      <c r="AU9760" s="12"/>
      <c r="AV9760" s="12"/>
      <c r="AW9760" s="12" t="s">
        <v>58</v>
      </c>
      <c r="AX9760" s="12">
        <v>0</v>
      </c>
      <c r="AY9760" s="12">
        <v>2</v>
      </c>
      <c r="AZ9760" s="12">
        <v>0.4</v>
      </c>
      <c r="BA9760" s="12">
        <v>0.4</v>
      </c>
      <c r="BB9760" s="12" t="s">
        <v>59</v>
      </c>
    </row>
    <row r="9761" spans="1:54" x14ac:dyDescent="0.2">
      <c r="A9761" s="7" t="str">
        <f>VLOOKUP(G9761,'Matching-Tabelle'!$A$76:$B$80,2,FALSE)</f>
        <v>stefan.fuellemann@tkb.ch</v>
      </c>
      <c r="B9761" s="7" t="str">
        <f>VLOOKUP(J9761,'Matching-Tabelle'!$A$1:$B$66,2,FALSE)</f>
        <v>Proj SCRE2016</v>
      </c>
      <c r="C9761" s="7" t="str">
        <f>IF(VLOOKUP(J9761,'Matching-Tabelle'!$A$1:$CB$66,3,FALSE)=0,"",VLOOKUP(J9761,'Matching-Tabelle'!$A$1:$CB$66,3,FALSE))</f>
        <v>WPI Projekte</v>
      </c>
      <c r="D9761" s="7">
        <v>0.4</v>
      </c>
      <c r="E9761" s="7" t="s">
        <v>7927</v>
      </c>
      <c r="F9761" s="8">
        <v>42776</v>
      </c>
      <c r="G9761" s="12" t="s">
        <v>3856</v>
      </c>
      <c r="H9761" s="12" t="s">
        <v>3857</v>
      </c>
      <c r="I9761" s="12" t="s">
        <v>3858</v>
      </c>
      <c r="J9761" s="12">
        <v>2500253</v>
      </c>
      <c r="K9761" s="12" t="s">
        <v>538</v>
      </c>
      <c r="L9761" s="12" t="s">
        <v>539</v>
      </c>
      <c r="M9761" s="12">
        <v>990001</v>
      </c>
      <c r="N9761" s="12" t="s">
        <v>51</v>
      </c>
      <c r="O9761" s="12">
        <v>0.5</v>
      </c>
      <c r="P9761" s="12"/>
      <c r="Q9761" s="12">
        <v>0.5</v>
      </c>
      <c r="R9761" s="12"/>
      <c r="S9761" s="12" t="s">
        <v>7927</v>
      </c>
      <c r="T9761" s="12"/>
      <c r="U9761" s="12"/>
      <c r="V9761" s="12"/>
      <c r="W9761" s="12"/>
      <c r="X9761" s="12"/>
      <c r="Y9761" s="12"/>
      <c r="Z9761" s="12"/>
      <c r="AA9761" s="12"/>
      <c r="AB9761" s="12"/>
      <c r="AC9761" s="12"/>
      <c r="AD9761" s="12"/>
      <c r="AE9761" s="12">
        <v>5</v>
      </c>
      <c r="AF9761" s="12">
        <v>0</v>
      </c>
      <c r="AG9761" s="12">
        <v>1</v>
      </c>
      <c r="AH9761" s="12" t="s">
        <v>411</v>
      </c>
      <c r="AI9761" s="12" t="s">
        <v>411</v>
      </c>
      <c r="AJ9761" s="12">
        <v>2</v>
      </c>
      <c r="AK9761" s="12">
        <v>1</v>
      </c>
      <c r="AL9761" s="12">
        <v>1</v>
      </c>
      <c r="AM9761" s="12" t="s">
        <v>55</v>
      </c>
      <c r="AN9761" s="12" t="s">
        <v>56</v>
      </c>
      <c r="AO9761" s="12"/>
      <c r="AP9761" s="12">
        <v>1</v>
      </c>
      <c r="AQ9761" s="12" t="s">
        <v>57</v>
      </c>
      <c r="AR9761" s="12">
        <v>0</v>
      </c>
      <c r="AS9761" s="12"/>
      <c r="AT9761" s="12"/>
      <c r="AU9761" s="12"/>
      <c r="AV9761" s="12"/>
      <c r="AW9761" s="12" t="s">
        <v>58</v>
      </c>
      <c r="AX9761" s="12">
        <v>0</v>
      </c>
      <c r="AY9761" s="12">
        <v>2</v>
      </c>
      <c r="AZ9761" s="12">
        <v>0.5</v>
      </c>
      <c r="BA9761" s="12">
        <v>0.5</v>
      </c>
      <c r="BB9761" s="12" t="s">
        <v>59</v>
      </c>
    </row>
    <row r="9762" spans="1:54" x14ac:dyDescent="0.2">
      <c r="A9762" s="7" t="str">
        <f>VLOOKUP(G9762,'Matching-Tabelle'!$A$76:$B$80,2,FALSE)</f>
        <v>stefan.fuellemann@tkb.ch</v>
      </c>
      <c r="B9762" s="7" t="str">
        <f>VLOOKUP(J9762,'Matching-Tabelle'!$A$1:$B$66,2,FALSE)</f>
        <v>WPI RTB</v>
      </c>
      <c r="C9762" s="7" t="str">
        <f>IF(VLOOKUP(J9762,'Matching-Tabelle'!$A$1:$CB$66,3,FALSE)=0,"",VLOOKUP(J9762,'Matching-Tabelle'!$A$1:$CB$66,3,FALSE))</f>
        <v/>
      </c>
      <c r="D9762" s="7">
        <v>0.5</v>
      </c>
      <c r="E9762" s="7" t="s">
        <v>3859</v>
      </c>
      <c r="F9762" s="8">
        <v>42779</v>
      </c>
      <c r="G9762" s="12" t="s">
        <v>3856</v>
      </c>
      <c r="H9762" s="12" t="s">
        <v>3857</v>
      </c>
      <c r="I9762" s="12" t="s">
        <v>3858</v>
      </c>
      <c r="J9762" s="12">
        <v>19</v>
      </c>
      <c r="K9762" s="12" t="s">
        <v>145</v>
      </c>
      <c r="L9762" s="12" t="s">
        <v>146</v>
      </c>
      <c r="M9762" s="12">
        <v>990001</v>
      </c>
      <c r="N9762" s="12" t="s">
        <v>51</v>
      </c>
      <c r="O9762" s="12">
        <v>0.54</v>
      </c>
      <c r="P9762" s="12"/>
      <c r="Q9762" s="12">
        <v>0.54</v>
      </c>
      <c r="R9762" s="12"/>
      <c r="S9762" s="12" t="s">
        <v>3859</v>
      </c>
      <c r="T9762" s="12"/>
      <c r="U9762" s="12"/>
      <c r="V9762" s="12"/>
      <c r="W9762" s="12"/>
      <c r="X9762" s="12"/>
      <c r="Y9762" s="12"/>
      <c r="Z9762" s="12"/>
      <c r="AA9762" s="12"/>
      <c r="AB9762" s="12"/>
      <c r="AC9762" s="12"/>
      <c r="AD9762" s="12"/>
      <c r="AE9762" s="12">
        <v>12</v>
      </c>
      <c r="AF9762" s="12">
        <v>7.6</v>
      </c>
      <c r="AG9762" s="12">
        <v>5</v>
      </c>
      <c r="AH9762" s="12" t="s">
        <v>53</v>
      </c>
      <c r="AI9762" s="12" t="s">
        <v>54</v>
      </c>
      <c r="AJ9762" s="12">
        <v>2</v>
      </c>
      <c r="AK9762" s="12">
        <v>1</v>
      </c>
      <c r="AL9762" s="12">
        <v>1</v>
      </c>
      <c r="AM9762" s="12" t="s">
        <v>55</v>
      </c>
      <c r="AN9762" s="12" t="s">
        <v>56</v>
      </c>
      <c r="AO9762" s="12"/>
      <c r="AP9762" s="12">
        <v>1</v>
      </c>
      <c r="AQ9762" s="12" t="s">
        <v>57</v>
      </c>
      <c r="AR9762" s="12">
        <v>0</v>
      </c>
      <c r="AS9762" s="12"/>
      <c r="AT9762" s="12"/>
      <c r="AU9762" s="12"/>
      <c r="AV9762" s="12"/>
      <c r="AW9762" s="12" t="s">
        <v>58</v>
      </c>
      <c r="AX9762" s="12">
        <v>0</v>
      </c>
      <c r="AY9762" s="12">
        <v>2</v>
      </c>
      <c r="AZ9762" s="12">
        <v>0.54</v>
      </c>
      <c r="BA9762" s="12">
        <v>0.54</v>
      </c>
      <c r="BB9762" s="12" t="s">
        <v>59</v>
      </c>
    </row>
    <row r="9763" spans="1:54" x14ac:dyDescent="0.2">
      <c r="A9763" s="7" t="str">
        <f>VLOOKUP(G9763,'Matching-Tabelle'!$A$76:$B$80,2,FALSE)</f>
        <v>stefan.fuellemann@tkb.ch</v>
      </c>
      <c r="B9763" s="7" t="str">
        <f>VLOOKUP(J9763,'Matching-Tabelle'!$A$1:$B$66,2,FALSE)</f>
        <v>WPI CTB</v>
      </c>
      <c r="C9763" s="7" t="str">
        <f>IF(VLOOKUP(J9763,'Matching-Tabelle'!$A$1:$CB$66,3,FALSE)=0,"",VLOOKUP(J9763,'Matching-Tabelle'!$A$1:$CB$66,3,FALSE))</f>
        <v/>
      </c>
      <c r="D9763" s="7">
        <v>0.54</v>
      </c>
      <c r="E9763" s="7" t="s">
        <v>7928</v>
      </c>
      <c r="F9763" s="8">
        <v>42779</v>
      </c>
      <c r="G9763" s="12" t="s">
        <v>3856</v>
      </c>
      <c r="H9763" s="12" t="s">
        <v>3857</v>
      </c>
      <c r="I9763" s="12" t="s">
        <v>3858</v>
      </c>
      <c r="J9763" s="12">
        <v>922</v>
      </c>
      <c r="K9763" s="12" t="s">
        <v>134</v>
      </c>
      <c r="L9763" s="12" t="s">
        <v>135</v>
      </c>
      <c r="M9763" s="12">
        <v>990001</v>
      </c>
      <c r="N9763" s="12" t="s">
        <v>51</v>
      </c>
      <c r="O9763" s="12">
        <v>0.25</v>
      </c>
      <c r="P9763" s="12"/>
      <c r="Q9763" s="12">
        <v>0.25</v>
      </c>
      <c r="R9763" s="12"/>
      <c r="S9763" s="12" t="s">
        <v>7928</v>
      </c>
      <c r="T9763" s="12"/>
      <c r="U9763" s="12"/>
      <c r="V9763" s="12"/>
      <c r="W9763" s="12"/>
      <c r="X9763" s="12"/>
      <c r="Y9763" s="12"/>
      <c r="Z9763" s="12"/>
      <c r="AA9763" s="12"/>
      <c r="AB9763" s="12"/>
      <c r="AC9763" s="12"/>
      <c r="AD9763" s="12"/>
      <c r="AE9763" s="12">
        <v>12</v>
      </c>
      <c r="AF9763" s="12">
        <v>7.6</v>
      </c>
      <c r="AG9763" s="12">
        <v>5</v>
      </c>
      <c r="AH9763" s="12" t="s">
        <v>53</v>
      </c>
      <c r="AI9763" s="12" t="s">
        <v>54</v>
      </c>
      <c r="AJ9763" s="12">
        <v>2</v>
      </c>
      <c r="AK9763" s="12">
        <v>1</v>
      </c>
      <c r="AL9763" s="12">
        <v>1</v>
      </c>
      <c r="AM9763" s="12" t="s">
        <v>55</v>
      </c>
      <c r="AN9763" s="12" t="s">
        <v>56</v>
      </c>
      <c r="AO9763" s="12"/>
      <c r="AP9763" s="12">
        <v>1</v>
      </c>
      <c r="AQ9763" s="12" t="s">
        <v>57</v>
      </c>
      <c r="AR9763" s="12">
        <v>0</v>
      </c>
      <c r="AS9763" s="12"/>
      <c r="AT9763" s="12"/>
      <c r="AU9763" s="12"/>
      <c r="AV9763" s="12"/>
      <c r="AW9763" s="12" t="s">
        <v>58</v>
      </c>
      <c r="AX9763" s="12">
        <v>0</v>
      </c>
      <c r="AY9763" s="12">
        <v>2</v>
      </c>
      <c r="AZ9763" s="12">
        <v>0.25</v>
      </c>
      <c r="BA9763" s="12">
        <v>0.25</v>
      </c>
      <c r="BB9763" s="12" t="s">
        <v>59</v>
      </c>
    </row>
    <row r="9764" spans="1:54" x14ac:dyDescent="0.2">
      <c r="A9764" s="7" t="str">
        <f>VLOOKUP(G9764,'Matching-Tabelle'!$A$76:$B$80,2,FALSE)</f>
        <v>stefan.fuellemann@tkb.ch</v>
      </c>
      <c r="B9764" s="7" t="str">
        <f>VLOOKUP(J9764,'Matching-Tabelle'!$A$1:$B$66,2,FALSE)</f>
        <v>WPI CTB</v>
      </c>
      <c r="C9764" s="7" t="str">
        <f>IF(VLOOKUP(J9764,'Matching-Tabelle'!$A$1:$CB$66,3,FALSE)=0,"",VLOOKUP(J9764,'Matching-Tabelle'!$A$1:$CB$66,3,FALSE))</f>
        <v/>
      </c>
      <c r="D9764" s="7">
        <v>0.25</v>
      </c>
      <c r="E9764" s="7" t="s">
        <v>7929</v>
      </c>
      <c r="F9764" s="8">
        <v>42779</v>
      </c>
      <c r="G9764" s="12" t="s">
        <v>3856</v>
      </c>
      <c r="H9764" s="12" t="s">
        <v>3857</v>
      </c>
      <c r="I9764" s="12" t="s">
        <v>3858</v>
      </c>
      <c r="J9764" s="12">
        <v>919</v>
      </c>
      <c r="K9764" s="12" t="s">
        <v>66</v>
      </c>
      <c r="L9764" s="12" t="s">
        <v>67</v>
      </c>
      <c r="M9764" s="12">
        <v>990001</v>
      </c>
      <c r="N9764" s="12" t="s">
        <v>51</v>
      </c>
      <c r="O9764" s="12">
        <v>0.15</v>
      </c>
      <c r="P9764" s="12"/>
      <c r="Q9764" s="12">
        <v>0.15</v>
      </c>
      <c r="R9764" s="12"/>
      <c r="S9764" s="12" t="s">
        <v>7929</v>
      </c>
      <c r="T9764" s="12"/>
      <c r="U9764" s="12"/>
      <c r="V9764" s="12"/>
      <c r="W9764" s="12"/>
      <c r="X9764" s="12"/>
      <c r="Y9764" s="12"/>
      <c r="Z9764" s="12"/>
      <c r="AA9764" s="12"/>
      <c r="AB9764" s="12"/>
      <c r="AC9764" s="12"/>
      <c r="AD9764" s="12"/>
      <c r="AE9764" s="12">
        <v>12</v>
      </c>
      <c r="AF9764" s="12">
        <v>7.6</v>
      </c>
      <c r="AG9764" s="12">
        <v>5</v>
      </c>
      <c r="AH9764" s="12" t="s">
        <v>53</v>
      </c>
      <c r="AI9764" s="12" t="s">
        <v>54</v>
      </c>
      <c r="AJ9764" s="12">
        <v>2</v>
      </c>
      <c r="AK9764" s="12">
        <v>1</v>
      </c>
      <c r="AL9764" s="12">
        <v>1</v>
      </c>
      <c r="AM9764" s="12" t="s">
        <v>55</v>
      </c>
      <c r="AN9764" s="12" t="s">
        <v>56</v>
      </c>
      <c r="AO9764" s="12"/>
      <c r="AP9764" s="12">
        <v>1</v>
      </c>
      <c r="AQ9764" s="12" t="s">
        <v>57</v>
      </c>
      <c r="AR9764" s="12">
        <v>0</v>
      </c>
      <c r="AS9764" s="12"/>
      <c r="AT9764" s="12"/>
      <c r="AU9764" s="12"/>
      <c r="AV9764" s="12"/>
      <c r="AW9764" s="12" t="s">
        <v>58</v>
      </c>
      <c r="AX9764" s="12">
        <v>0</v>
      </c>
      <c r="AY9764" s="12">
        <v>2</v>
      </c>
      <c r="AZ9764" s="12">
        <v>0.15</v>
      </c>
      <c r="BA9764" s="12">
        <v>0.15</v>
      </c>
      <c r="BB9764" s="12" t="s">
        <v>59</v>
      </c>
    </row>
    <row r="9765" spans="1:54" x14ac:dyDescent="0.2">
      <c r="A9765" s="7" t="str">
        <f>VLOOKUP(G9765,'Matching-Tabelle'!$A$76:$B$80,2,FALSE)</f>
        <v>stefan.fuellemann@tkb.ch</v>
      </c>
      <c r="B9765" s="7" t="str">
        <f>VLOOKUP(J9765,'Matching-Tabelle'!$A$1:$B$66,2,FALSE)</f>
        <v>WPI CTB</v>
      </c>
      <c r="C9765" s="7" t="str">
        <f>IF(VLOOKUP(J9765,'Matching-Tabelle'!$A$1:$CB$66,3,FALSE)=0,"",VLOOKUP(J9765,'Matching-Tabelle'!$A$1:$CB$66,3,FALSE))</f>
        <v/>
      </c>
      <c r="D9765" s="7">
        <v>0.15</v>
      </c>
      <c r="E9765" s="7" t="s">
        <v>3909</v>
      </c>
      <c r="F9765" s="8">
        <v>42779</v>
      </c>
      <c r="G9765" s="12" t="s">
        <v>3856</v>
      </c>
      <c r="H9765" s="12" t="s">
        <v>3857</v>
      </c>
      <c r="I9765" s="12" t="s">
        <v>3858</v>
      </c>
      <c r="J9765" s="12">
        <v>14</v>
      </c>
      <c r="K9765" s="12" t="s">
        <v>82</v>
      </c>
      <c r="L9765" s="12" t="s">
        <v>83</v>
      </c>
      <c r="M9765" s="12">
        <v>990001</v>
      </c>
      <c r="N9765" s="12" t="s">
        <v>51</v>
      </c>
      <c r="O9765" s="12">
        <v>1</v>
      </c>
      <c r="P9765" s="12"/>
      <c r="Q9765" s="12">
        <v>1</v>
      </c>
      <c r="R9765" s="12"/>
      <c r="S9765" s="12" t="s">
        <v>3909</v>
      </c>
      <c r="T9765" s="12"/>
      <c r="U9765" s="12"/>
      <c r="V9765" s="12"/>
      <c r="W9765" s="12"/>
      <c r="X9765" s="12"/>
      <c r="Y9765" s="12"/>
      <c r="Z9765" s="12"/>
      <c r="AA9765" s="12"/>
      <c r="AB9765" s="12"/>
      <c r="AC9765" s="12"/>
      <c r="AD9765" s="12"/>
      <c r="AE9765" s="12">
        <v>12</v>
      </c>
      <c r="AF9765" s="12">
        <v>7.6</v>
      </c>
      <c r="AG9765" s="12">
        <v>5</v>
      </c>
      <c r="AH9765" s="12" t="s">
        <v>53</v>
      </c>
      <c r="AI9765" s="12" t="s">
        <v>54</v>
      </c>
      <c r="AJ9765" s="12">
        <v>2</v>
      </c>
      <c r="AK9765" s="12">
        <v>1</v>
      </c>
      <c r="AL9765" s="12">
        <v>1</v>
      </c>
      <c r="AM9765" s="12" t="s">
        <v>55</v>
      </c>
      <c r="AN9765" s="12" t="s">
        <v>56</v>
      </c>
      <c r="AO9765" s="12"/>
      <c r="AP9765" s="12">
        <v>1</v>
      </c>
      <c r="AQ9765" s="12" t="s">
        <v>57</v>
      </c>
      <c r="AR9765" s="12">
        <v>0</v>
      </c>
      <c r="AS9765" s="12"/>
      <c r="AT9765" s="12"/>
      <c r="AU9765" s="12"/>
      <c r="AV9765" s="12"/>
      <c r="AW9765" s="12" t="s">
        <v>58</v>
      </c>
      <c r="AX9765" s="12">
        <v>0</v>
      </c>
      <c r="AY9765" s="12">
        <v>2</v>
      </c>
      <c r="AZ9765" s="12">
        <v>1</v>
      </c>
      <c r="BA9765" s="12">
        <v>1</v>
      </c>
      <c r="BB9765" s="12" t="s">
        <v>59</v>
      </c>
    </row>
    <row r="9766" spans="1:54" x14ac:dyDescent="0.2">
      <c r="A9766" s="7" t="str">
        <f>VLOOKUP(G9766,'Matching-Tabelle'!$A$76:$B$80,2,FALSE)</f>
        <v>stefan.fuellemann@tkb.ch</v>
      </c>
      <c r="B9766" s="7" t="str">
        <f>VLOOKUP(J9766,'Matching-Tabelle'!$A$1:$B$66,2,FALSE)</f>
        <v>Proj SCRE2016</v>
      </c>
      <c r="C9766" s="7" t="str">
        <f>IF(VLOOKUP(J9766,'Matching-Tabelle'!$A$1:$CB$66,3,FALSE)=0,"",VLOOKUP(J9766,'Matching-Tabelle'!$A$1:$CB$66,3,FALSE))</f>
        <v>WPI Projekte</v>
      </c>
      <c r="D9766" s="7">
        <v>1</v>
      </c>
      <c r="E9766" s="7" t="s">
        <v>7930</v>
      </c>
      <c r="F9766" s="8">
        <v>42779</v>
      </c>
      <c r="G9766" s="12" t="s">
        <v>3856</v>
      </c>
      <c r="H9766" s="12" t="s">
        <v>3857</v>
      </c>
      <c r="I9766" s="12" t="s">
        <v>3858</v>
      </c>
      <c r="J9766" s="12">
        <v>2500253</v>
      </c>
      <c r="K9766" s="12" t="s">
        <v>538</v>
      </c>
      <c r="L9766" s="12" t="s">
        <v>539</v>
      </c>
      <c r="M9766" s="12">
        <v>990001</v>
      </c>
      <c r="N9766" s="12" t="s">
        <v>51</v>
      </c>
      <c r="O9766" s="12">
        <v>3.25</v>
      </c>
      <c r="P9766" s="12"/>
      <c r="Q9766" s="12">
        <v>3.25</v>
      </c>
      <c r="R9766" s="12"/>
      <c r="S9766" s="12" t="s">
        <v>7930</v>
      </c>
      <c r="T9766" s="12"/>
      <c r="U9766" s="12"/>
      <c r="V9766" s="12"/>
      <c r="W9766" s="12"/>
      <c r="X9766" s="12"/>
      <c r="Y9766" s="12"/>
      <c r="Z9766" s="12"/>
      <c r="AA9766" s="12"/>
      <c r="AB9766" s="12"/>
      <c r="AC9766" s="12"/>
      <c r="AD9766" s="12"/>
      <c r="AE9766" s="12">
        <v>5</v>
      </c>
      <c r="AF9766" s="12">
        <v>0</v>
      </c>
      <c r="AG9766" s="12">
        <v>1</v>
      </c>
      <c r="AH9766" s="12" t="s">
        <v>411</v>
      </c>
      <c r="AI9766" s="12" t="s">
        <v>411</v>
      </c>
      <c r="AJ9766" s="12">
        <v>2</v>
      </c>
      <c r="AK9766" s="12">
        <v>1</v>
      </c>
      <c r="AL9766" s="12">
        <v>1</v>
      </c>
      <c r="AM9766" s="12" t="s">
        <v>55</v>
      </c>
      <c r="AN9766" s="12" t="s">
        <v>56</v>
      </c>
      <c r="AO9766" s="12"/>
      <c r="AP9766" s="12">
        <v>1</v>
      </c>
      <c r="AQ9766" s="12" t="s">
        <v>57</v>
      </c>
      <c r="AR9766" s="12">
        <v>0</v>
      </c>
      <c r="AS9766" s="12"/>
      <c r="AT9766" s="12"/>
      <c r="AU9766" s="12"/>
      <c r="AV9766" s="12"/>
      <c r="AW9766" s="12" t="s">
        <v>58</v>
      </c>
      <c r="AX9766" s="12">
        <v>0</v>
      </c>
      <c r="AY9766" s="12">
        <v>2</v>
      </c>
      <c r="AZ9766" s="12">
        <v>3.25</v>
      </c>
      <c r="BA9766" s="12">
        <v>3.25</v>
      </c>
      <c r="BB9766" s="12" t="s">
        <v>59</v>
      </c>
    </row>
    <row r="9767" spans="1:54" x14ac:dyDescent="0.2">
      <c r="A9767" s="7" t="str">
        <f>VLOOKUP(G9767,'Matching-Tabelle'!$A$76:$B$80,2,FALSE)</f>
        <v>stefan.fuellemann@tkb.ch</v>
      </c>
      <c r="B9767" s="7" t="str">
        <f>VLOOKUP(J9767,'Matching-Tabelle'!$A$1:$B$66,2,FALSE)</f>
        <v>Proj SCRE2016</v>
      </c>
      <c r="C9767" s="7" t="str">
        <f>IF(VLOOKUP(J9767,'Matching-Tabelle'!$A$1:$CB$66,3,FALSE)=0,"",VLOOKUP(J9767,'Matching-Tabelle'!$A$1:$CB$66,3,FALSE))</f>
        <v>WPI Projekte</v>
      </c>
      <c r="D9767" s="7">
        <v>3.25</v>
      </c>
      <c r="E9767" s="7" t="s">
        <v>7931</v>
      </c>
      <c r="F9767" s="8">
        <v>42779</v>
      </c>
      <c r="G9767" s="12" t="s">
        <v>3856</v>
      </c>
      <c r="H9767" s="12" t="s">
        <v>3857</v>
      </c>
      <c r="I9767" s="12" t="s">
        <v>3858</v>
      </c>
      <c r="J9767" s="12">
        <v>2500253</v>
      </c>
      <c r="K9767" s="12" t="s">
        <v>538</v>
      </c>
      <c r="L9767" s="12" t="s">
        <v>539</v>
      </c>
      <c r="M9767" s="12">
        <v>990001</v>
      </c>
      <c r="N9767" s="12" t="s">
        <v>51</v>
      </c>
      <c r="O9767" s="12">
        <v>0.5</v>
      </c>
      <c r="P9767" s="12"/>
      <c r="Q9767" s="12">
        <v>0.5</v>
      </c>
      <c r="R9767" s="12"/>
      <c r="S9767" s="12" t="s">
        <v>7931</v>
      </c>
      <c r="T9767" s="12"/>
      <c r="U9767" s="12"/>
      <c r="V9767" s="12"/>
      <c r="W9767" s="12"/>
      <c r="X9767" s="12"/>
      <c r="Y9767" s="12"/>
      <c r="Z9767" s="12"/>
      <c r="AA9767" s="12"/>
      <c r="AB9767" s="12"/>
      <c r="AC9767" s="12"/>
      <c r="AD9767" s="12"/>
      <c r="AE9767" s="12">
        <v>5</v>
      </c>
      <c r="AF9767" s="12">
        <v>0</v>
      </c>
      <c r="AG9767" s="12">
        <v>1</v>
      </c>
      <c r="AH9767" s="12" t="s">
        <v>411</v>
      </c>
      <c r="AI9767" s="12" t="s">
        <v>411</v>
      </c>
      <c r="AJ9767" s="12">
        <v>2</v>
      </c>
      <c r="AK9767" s="12">
        <v>1</v>
      </c>
      <c r="AL9767" s="12">
        <v>1</v>
      </c>
      <c r="AM9767" s="12" t="s">
        <v>55</v>
      </c>
      <c r="AN9767" s="12" t="s">
        <v>56</v>
      </c>
      <c r="AO9767" s="12"/>
      <c r="AP9767" s="12">
        <v>1</v>
      </c>
      <c r="AQ9767" s="12" t="s">
        <v>57</v>
      </c>
      <c r="AR9767" s="12">
        <v>0</v>
      </c>
      <c r="AS9767" s="12"/>
      <c r="AT9767" s="12"/>
      <c r="AU9767" s="12"/>
      <c r="AV9767" s="12"/>
      <c r="AW9767" s="12" t="s">
        <v>58</v>
      </c>
      <c r="AX9767" s="12">
        <v>0</v>
      </c>
      <c r="AY9767" s="12">
        <v>2</v>
      </c>
      <c r="AZ9767" s="12">
        <v>0.5</v>
      </c>
      <c r="BA9767" s="12">
        <v>0.5</v>
      </c>
      <c r="BB9767" s="12" t="s">
        <v>59</v>
      </c>
    </row>
    <row r="9768" spans="1:54" x14ac:dyDescent="0.2">
      <c r="A9768" s="7" t="str">
        <f>VLOOKUP(G9768,'Matching-Tabelle'!$A$76:$B$80,2,FALSE)</f>
        <v>stefan.fuellemann@tkb.ch</v>
      </c>
      <c r="B9768" s="7" t="str">
        <f>VLOOKUP(J9768,'Matching-Tabelle'!$A$1:$B$66,2,FALSE)</f>
        <v>Proj DigiPF</v>
      </c>
      <c r="C9768" s="7" t="str">
        <f>IF(VLOOKUP(J9768,'Matching-Tabelle'!$A$1:$CB$66,3,FALSE)=0,"",VLOOKUP(J9768,'Matching-Tabelle'!$A$1:$CB$66,3,FALSE))</f>
        <v>Progr Digitalisierung</v>
      </c>
      <c r="D9768" s="7">
        <v>0.5</v>
      </c>
      <c r="E9768" s="7" t="s">
        <v>7769</v>
      </c>
      <c r="F9768" s="8">
        <v>42779</v>
      </c>
      <c r="G9768" s="12" t="s">
        <v>3856</v>
      </c>
      <c r="H9768" s="12" t="s">
        <v>3857</v>
      </c>
      <c r="I9768" s="12" t="s">
        <v>3858</v>
      </c>
      <c r="J9768" s="12">
        <v>2500236</v>
      </c>
      <c r="K9768" s="12" t="s">
        <v>701</v>
      </c>
      <c r="L9768" s="12" t="s">
        <v>702</v>
      </c>
      <c r="M9768" s="12">
        <v>990001</v>
      </c>
      <c r="N9768" s="12" t="s">
        <v>51</v>
      </c>
      <c r="O9768" s="12">
        <v>3</v>
      </c>
      <c r="P9768" s="12"/>
      <c r="Q9768" s="12">
        <v>3</v>
      </c>
      <c r="R9768" s="12"/>
      <c r="S9768" s="12" t="s">
        <v>7769</v>
      </c>
      <c r="T9768" s="12"/>
      <c r="U9768" s="12"/>
      <c r="V9768" s="12"/>
      <c r="W9768" s="12"/>
      <c r="X9768" s="12"/>
      <c r="Y9768" s="12"/>
      <c r="Z9768" s="12"/>
      <c r="AA9768" s="12"/>
      <c r="AB9768" s="12"/>
      <c r="AC9768" s="12"/>
      <c r="AD9768" s="12"/>
      <c r="AE9768" s="12">
        <v>5</v>
      </c>
      <c r="AF9768" s="12">
        <v>0</v>
      </c>
      <c r="AG9768" s="12">
        <v>1</v>
      </c>
      <c r="AH9768" s="12" t="s">
        <v>411</v>
      </c>
      <c r="AI9768" s="12" t="s">
        <v>411</v>
      </c>
      <c r="AJ9768" s="12">
        <v>2</v>
      </c>
      <c r="AK9768" s="12">
        <v>1</v>
      </c>
      <c r="AL9768" s="12">
        <v>1</v>
      </c>
      <c r="AM9768" s="12" t="s">
        <v>55</v>
      </c>
      <c r="AN9768" s="12" t="s">
        <v>56</v>
      </c>
      <c r="AO9768" s="12"/>
      <c r="AP9768" s="12">
        <v>1</v>
      </c>
      <c r="AQ9768" s="12" t="s">
        <v>57</v>
      </c>
      <c r="AR9768" s="12">
        <v>0</v>
      </c>
      <c r="AS9768" s="12"/>
      <c r="AT9768" s="12"/>
      <c r="AU9768" s="12"/>
      <c r="AV9768" s="12"/>
      <c r="AW9768" s="12" t="s">
        <v>58</v>
      </c>
      <c r="AX9768" s="12">
        <v>0</v>
      </c>
      <c r="AY9768" s="12">
        <v>2</v>
      </c>
      <c r="AZ9768" s="12">
        <v>3</v>
      </c>
      <c r="BA9768" s="12">
        <v>3</v>
      </c>
      <c r="BB9768" s="12" t="s">
        <v>59</v>
      </c>
    </row>
    <row r="9769" spans="1:54" x14ac:dyDescent="0.2">
      <c r="A9769" s="7" t="str">
        <f>VLOOKUP(G9769,'Matching-Tabelle'!$A$76:$B$80,2,FALSE)</f>
        <v>stefan.fuellemann@tkb.ch</v>
      </c>
      <c r="B9769" s="7" t="str">
        <f>VLOOKUP(J9769,'Matching-Tabelle'!$A$1:$B$66,2,FALSE)</f>
        <v>WPI CTB</v>
      </c>
      <c r="C9769" s="7" t="str">
        <f>IF(VLOOKUP(J9769,'Matching-Tabelle'!$A$1:$CB$66,3,FALSE)=0,"",VLOOKUP(J9769,'Matching-Tabelle'!$A$1:$CB$66,3,FALSE))</f>
        <v/>
      </c>
      <c r="D9769" s="7">
        <v>3</v>
      </c>
      <c r="E9769" s="7" t="s">
        <v>6225</v>
      </c>
      <c r="F9769" s="8">
        <v>42780</v>
      </c>
      <c r="G9769" s="12" t="s">
        <v>3856</v>
      </c>
      <c r="H9769" s="12" t="s">
        <v>3857</v>
      </c>
      <c r="I9769" s="12" t="s">
        <v>3858</v>
      </c>
      <c r="J9769" s="12">
        <v>922</v>
      </c>
      <c r="K9769" s="12" t="s">
        <v>134</v>
      </c>
      <c r="L9769" s="12" t="s">
        <v>135</v>
      </c>
      <c r="M9769" s="12">
        <v>990001</v>
      </c>
      <c r="N9769" s="12" t="s">
        <v>51</v>
      </c>
      <c r="O9769" s="12">
        <v>2</v>
      </c>
      <c r="P9769" s="12"/>
      <c r="Q9769" s="12">
        <v>2</v>
      </c>
      <c r="R9769" s="12"/>
      <c r="S9769" s="12" t="s">
        <v>6225</v>
      </c>
      <c r="T9769" s="12"/>
      <c r="U9769" s="12"/>
      <c r="V9769" s="12"/>
      <c r="W9769" s="12"/>
      <c r="X9769" s="12"/>
      <c r="Y9769" s="12"/>
      <c r="Z9769" s="12"/>
      <c r="AA9769" s="12"/>
      <c r="AB9769" s="12"/>
      <c r="AC9769" s="12"/>
      <c r="AD9769" s="12"/>
      <c r="AE9769" s="12">
        <v>12</v>
      </c>
      <c r="AF9769" s="12">
        <v>7.6</v>
      </c>
      <c r="AG9769" s="12">
        <v>5</v>
      </c>
      <c r="AH9769" s="12" t="s">
        <v>53</v>
      </c>
      <c r="AI9769" s="12" t="s">
        <v>54</v>
      </c>
      <c r="AJ9769" s="12">
        <v>2</v>
      </c>
      <c r="AK9769" s="12">
        <v>1</v>
      </c>
      <c r="AL9769" s="12">
        <v>1</v>
      </c>
      <c r="AM9769" s="12" t="s">
        <v>55</v>
      </c>
      <c r="AN9769" s="12" t="s">
        <v>56</v>
      </c>
      <c r="AO9769" s="12"/>
      <c r="AP9769" s="12">
        <v>1</v>
      </c>
      <c r="AQ9769" s="12" t="s">
        <v>57</v>
      </c>
      <c r="AR9769" s="12">
        <v>0</v>
      </c>
      <c r="AS9769" s="12"/>
      <c r="AT9769" s="12"/>
      <c r="AU9769" s="12"/>
      <c r="AV9769" s="12"/>
      <c r="AW9769" s="12" t="s">
        <v>58</v>
      </c>
      <c r="AX9769" s="12">
        <v>0</v>
      </c>
      <c r="AY9769" s="12">
        <v>2</v>
      </c>
      <c r="AZ9769" s="12">
        <v>2</v>
      </c>
      <c r="BA9769" s="12">
        <v>2</v>
      </c>
      <c r="BB9769" s="12" t="s">
        <v>59</v>
      </c>
    </row>
    <row r="9770" spans="1:54" x14ac:dyDescent="0.2">
      <c r="A9770" s="7" t="str">
        <f>VLOOKUP(G9770,'Matching-Tabelle'!$A$76:$B$80,2,FALSE)</f>
        <v>stefan.fuellemann@tkb.ch</v>
      </c>
      <c r="B9770" s="7" t="str">
        <f>VLOOKUP(J9770,'Matching-Tabelle'!$A$1:$B$66,2,FALSE)</f>
        <v>WPI RTB</v>
      </c>
      <c r="C9770" s="7" t="str">
        <f>IF(VLOOKUP(J9770,'Matching-Tabelle'!$A$1:$CB$66,3,FALSE)=0,"",VLOOKUP(J9770,'Matching-Tabelle'!$A$1:$CB$66,3,FALSE))</f>
        <v/>
      </c>
      <c r="D9770" s="7">
        <v>2</v>
      </c>
      <c r="E9770" s="7" t="s">
        <v>3859</v>
      </c>
      <c r="F9770" s="8">
        <v>42780</v>
      </c>
      <c r="G9770" s="12" t="s">
        <v>3856</v>
      </c>
      <c r="H9770" s="12" t="s">
        <v>3857</v>
      </c>
      <c r="I9770" s="12" t="s">
        <v>3858</v>
      </c>
      <c r="J9770" s="12">
        <v>19</v>
      </c>
      <c r="K9770" s="12" t="s">
        <v>145</v>
      </c>
      <c r="L9770" s="12" t="s">
        <v>146</v>
      </c>
      <c r="M9770" s="12">
        <v>990001</v>
      </c>
      <c r="N9770" s="12" t="s">
        <v>51</v>
      </c>
      <c r="O9770" s="12">
        <v>1.5</v>
      </c>
      <c r="P9770" s="12"/>
      <c r="Q9770" s="12">
        <v>1.5</v>
      </c>
      <c r="R9770" s="12"/>
      <c r="S9770" s="12" t="s">
        <v>3859</v>
      </c>
      <c r="T9770" s="12"/>
      <c r="U9770" s="12"/>
      <c r="V9770" s="12"/>
      <c r="W9770" s="12"/>
      <c r="X9770" s="12"/>
      <c r="Y9770" s="12"/>
      <c r="Z9770" s="12"/>
      <c r="AA9770" s="12"/>
      <c r="AB9770" s="12"/>
      <c r="AC9770" s="12"/>
      <c r="AD9770" s="12"/>
      <c r="AE9770" s="12">
        <v>12</v>
      </c>
      <c r="AF9770" s="12">
        <v>7.6</v>
      </c>
      <c r="AG9770" s="12">
        <v>5</v>
      </c>
      <c r="AH9770" s="12" t="s">
        <v>53</v>
      </c>
      <c r="AI9770" s="12" t="s">
        <v>54</v>
      </c>
      <c r="AJ9770" s="12">
        <v>2</v>
      </c>
      <c r="AK9770" s="12">
        <v>1</v>
      </c>
      <c r="AL9770" s="12">
        <v>1</v>
      </c>
      <c r="AM9770" s="12" t="s">
        <v>55</v>
      </c>
      <c r="AN9770" s="12" t="s">
        <v>56</v>
      </c>
      <c r="AO9770" s="12"/>
      <c r="AP9770" s="12">
        <v>1</v>
      </c>
      <c r="AQ9770" s="12" t="s">
        <v>57</v>
      </c>
      <c r="AR9770" s="12">
        <v>0</v>
      </c>
      <c r="AS9770" s="12"/>
      <c r="AT9770" s="12"/>
      <c r="AU9770" s="12"/>
      <c r="AV9770" s="12"/>
      <c r="AW9770" s="12" t="s">
        <v>58</v>
      </c>
      <c r="AX9770" s="12">
        <v>0</v>
      </c>
      <c r="AY9770" s="12">
        <v>2</v>
      </c>
      <c r="AZ9770" s="12">
        <v>1.5</v>
      </c>
      <c r="BA9770" s="12">
        <v>1.5</v>
      </c>
      <c r="BB9770" s="12" t="s">
        <v>59</v>
      </c>
    </row>
    <row r="9771" spans="1:54" x14ac:dyDescent="0.2">
      <c r="A9771" s="7" t="str">
        <f>VLOOKUP(G9771,'Matching-Tabelle'!$A$76:$B$80,2,FALSE)</f>
        <v>stefan.fuellemann@tkb.ch</v>
      </c>
      <c r="B9771" s="7" t="str">
        <f>VLOOKUP(J9771,'Matching-Tabelle'!$A$1:$B$66,2,FALSE)</f>
        <v>WPI CTB</v>
      </c>
      <c r="C9771" s="7" t="str">
        <f>IF(VLOOKUP(J9771,'Matching-Tabelle'!$A$1:$CB$66,3,FALSE)=0,"",VLOOKUP(J9771,'Matching-Tabelle'!$A$1:$CB$66,3,FALSE))</f>
        <v/>
      </c>
      <c r="D9771" s="7">
        <v>1.5</v>
      </c>
      <c r="E9771" s="7" t="s">
        <v>7932</v>
      </c>
      <c r="F9771" s="8">
        <v>42780</v>
      </c>
      <c r="G9771" s="12" t="s">
        <v>3856</v>
      </c>
      <c r="H9771" s="12" t="s">
        <v>3857</v>
      </c>
      <c r="I9771" s="12" t="s">
        <v>3858</v>
      </c>
      <c r="J9771" s="12">
        <v>922</v>
      </c>
      <c r="K9771" s="12" t="s">
        <v>134</v>
      </c>
      <c r="L9771" s="12" t="s">
        <v>135</v>
      </c>
      <c r="M9771" s="12">
        <v>990001</v>
      </c>
      <c r="N9771" s="12" t="s">
        <v>51</v>
      </c>
      <c r="O9771" s="12">
        <v>2.5</v>
      </c>
      <c r="P9771" s="12"/>
      <c r="Q9771" s="12">
        <v>2.5</v>
      </c>
      <c r="R9771" s="12"/>
      <c r="S9771" s="12" t="s">
        <v>7932</v>
      </c>
      <c r="T9771" s="12"/>
      <c r="U9771" s="12"/>
      <c r="V9771" s="12"/>
      <c r="W9771" s="12"/>
      <c r="X9771" s="12"/>
      <c r="Y9771" s="12"/>
      <c r="Z9771" s="12"/>
      <c r="AA9771" s="12"/>
      <c r="AB9771" s="12"/>
      <c r="AC9771" s="12"/>
      <c r="AD9771" s="12"/>
      <c r="AE9771" s="12">
        <v>12</v>
      </c>
      <c r="AF9771" s="12">
        <v>7.6</v>
      </c>
      <c r="AG9771" s="12">
        <v>5</v>
      </c>
      <c r="AH9771" s="12" t="s">
        <v>53</v>
      </c>
      <c r="AI9771" s="12" t="s">
        <v>54</v>
      </c>
      <c r="AJ9771" s="12">
        <v>2</v>
      </c>
      <c r="AK9771" s="12">
        <v>1</v>
      </c>
      <c r="AL9771" s="12">
        <v>1</v>
      </c>
      <c r="AM9771" s="12" t="s">
        <v>55</v>
      </c>
      <c r="AN9771" s="12" t="s">
        <v>56</v>
      </c>
      <c r="AO9771" s="12"/>
      <c r="AP9771" s="12">
        <v>1</v>
      </c>
      <c r="AQ9771" s="12" t="s">
        <v>57</v>
      </c>
      <c r="AR9771" s="12">
        <v>0</v>
      </c>
      <c r="AS9771" s="12"/>
      <c r="AT9771" s="12"/>
      <c r="AU9771" s="12"/>
      <c r="AV9771" s="12"/>
      <c r="AW9771" s="12" t="s">
        <v>58</v>
      </c>
      <c r="AX9771" s="12">
        <v>0</v>
      </c>
      <c r="AY9771" s="12">
        <v>2</v>
      </c>
      <c r="AZ9771" s="12">
        <v>2.5</v>
      </c>
      <c r="BA9771" s="12">
        <v>2.5</v>
      </c>
      <c r="BB9771" s="12" t="s">
        <v>59</v>
      </c>
    </row>
    <row r="9772" spans="1:54" x14ac:dyDescent="0.2">
      <c r="A9772" s="7" t="str">
        <f>VLOOKUP(G9772,'Matching-Tabelle'!$A$76:$B$80,2,FALSE)</f>
        <v>stefan.fuellemann@tkb.ch</v>
      </c>
      <c r="B9772" s="7" t="str">
        <f>VLOOKUP(J9772,'Matching-Tabelle'!$A$1:$B$66,2,FALSE)</f>
        <v>WPI RTB</v>
      </c>
      <c r="C9772" s="7" t="str">
        <f>IF(VLOOKUP(J9772,'Matching-Tabelle'!$A$1:$CB$66,3,FALSE)=0,"",VLOOKUP(J9772,'Matching-Tabelle'!$A$1:$CB$66,3,FALSE))</f>
        <v/>
      </c>
      <c r="D9772" s="7">
        <v>2.5</v>
      </c>
      <c r="E9772" s="7" t="s">
        <v>7933</v>
      </c>
      <c r="F9772" s="8">
        <v>42780</v>
      </c>
      <c r="G9772" s="12" t="s">
        <v>3856</v>
      </c>
      <c r="H9772" s="12" t="s">
        <v>3857</v>
      </c>
      <c r="I9772" s="12" t="s">
        <v>3858</v>
      </c>
      <c r="J9772" s="12">
        <v>24</v>
      </c>
      <c r="K9772" s="12" t="s">
        <v>73</v>
      </c>
      <c r="L9772" s="12" t="s">
        <v>74</v>
      </c>
      <c r="M9772" s="12">
        <v>990001</v>
      </c>
      <c r="N9772" s="12" t="s">
        <v>51</v>
      </c>
      <c r="O9772" s="12">
        <v>0.5</v>
      </c>
      <c r="P9772" s="12"/>
      <c r="Q9772" s="12">
        <v>0.5</v>
      </c>
      <c r="R9772" s="12"/>
      <c r="S9772" s="12" t="s">
        <v>7933</v>
      </c>
      <c r="T9772" s="12"/>
      <c r="U9772" s="12"/>
      <c r="V9772" s="12"/>
      <c r="W9772" s="12"/>
      <c r="X9772" s="12"/>
      <c r="Y9772" s="12"/>
      <c r="Z9772" s="12"/>
      <c r="AA9772" s="12"/>
      <c r="AB9772" s="12"/>
      <c r="AC9772" s="12"/>
      <c r="AD9772" s="12"/>
      <c r="AE9772" s="12">
        <v>12</v>
      </c>
      <c r="AF9772" s="12">
        <v>7.6</v>
      </c>
      <c r="AG9772" s="12">
        <v>5</v>
      </c>
      <c r="AH9772" s="12" t="s">
        <v>53</v>
      </c>
      <c r="AI9772" s="12" t="s">
        <v>54</v>
      </c>
      <c r="AJ9772" s="12">
        <v>2</v>
      </c>
      <c r="AK9772" s="12">
        <v>1</v>
      </c>
      <c r="AL9772" s="12">
        <v>1</v>
      </c>
      <c r="AM9772" s="12" t="s">
        <v>55</v>
      </c>
      <c r="AN9772" s="12" t="s">
        <v>56</v>
      </c>
      <c r="AO9772" s="12"/>
      <c r="AP9772" s="12">
        <v>1</v>
      </c>
      <c r="AQ9772" s="12" t="s">
        <v>57</v>
      </c>
      <c r="AR9772" s="12">
        <v>0</v>
      </c>
      <c r="AS9772" s="12"/>
      <c r="AT9772" s="12"/>
      <c r="AU9772" s="12"/>
      <c r="AV9772" s="12"/>
      <c r="AW9772" s="12" t="s">
        <v>58</v>
      </c>
      <c r="AX9772" s="12">
        <v>0</v>
      </c>
      <c r="AY9772" s="12">
        <v>2</v>
      </c>
      <c r="AZ9772" s="12">
        <v>0.5</v>
      </c>
      <c r="BA9772" s="12">
        <v>0.5</v>
      </c>
      <c r="BB9772" s="12" t="s">
        <v>59</v>
      </c>
    </row>
    <row r="9773" spans="1:54" x14ac:dyDescent="0.2">
      <c r="A9773" s="7" t="str">
        <f>VLOOKUP(G9773,'Matching-Tabelle'!$A$76:$B$80,2,FALSE)</f>
        <v>stefan.fuellemann@tkb.ch</v>
      </c>
      <c r="B9773" s="7" t="str">
        <f>VLOOKUP(J9773,'Matching-Tabelle'!$A$1:$B$66,2,FALSE)</f>
        <v>WPI CTB</v>
      </c>
      <c r="C9773" s="7" t="str">
        <f>IF(VLOOKUP(J9773,'Matching-Tabelle'!$A$1:$CB$66,3,FALSE)=0,"",VLOOKUP(J9773,'Matching-Tabelle'!$A$1:$CB$66,3,FALSE))</f>
        <v/>
      </c>
      <c r="D9773" s="7">
        <v>0.5</v>
      </c>
      <c r="E9773" s="7" t="s">
        <v>7934</v>
      </c>
      <c r="F9773" s="8">
        <v>42780</v>
      </c>
      <c r="G9773" s="12" t="s">
        <v>3856</v>
      </c>
      <c r="H9773" s="12" t="s">
        <v>3857</v>
      </c>
      <c r="I9773" s="12" t="s">
        <v>3858</v>
      </c>
      <c r="J9773" s="12">
        <v>919</v>
      </c>
      <c r="K9773" s="12" t="s">
        <v>66</v>
      </c>
      <c r="L9773" s="12" t="s">
        <v>67</v>
      </c>
      <c r="M9773" s="12">
        <v>990001</v>
      </c>
      <c r="N9773" s="12" t="s">
        <v>51</v>
      </c>
      <c r="O9773" s="12">
        <v>0.5</v>
      </c>
      <c r="P9773" s="12"/>
      <c r="Q9773" s="12">
        <v>0.5</v>
      </c>
      <c r="R9773" s="12"/>
      <c r="S9773" s="12" t="s">
        <v>7934</v>
      </c>
      <c r="T9773" s="12"/>
      <c r="U9773" s="12"/>
      <c r="V9773" s="12"/>
      <c r="W9773" s="12"/>
      <c r="X9773" s="12"/>
      <c r="Y9773" s="12"/>
      <c r="Z9773" s="12"/>
      <c r="AA9773" s="12"/>
      <c r="AB9773" s="12"/>
      <c r="AC9773" s="12"/>
      <c r="AD9773" s="12"/>
      <c r="AE9773" s="12">
        <v>12</v>
      </c>
      <c r="AF9773" s="12">
        <v>7.6</v>
      </c>
      <c r="AG9773" s="12">
        <v>5</v>
      </c>
      <c r="AH9773" s="12" t="s">
        <v>53</v>
      </c>
      <c r="AI9773" s="12" t="s">
        <v>54</v>
      </c>
      <c r="AJ9773" s="12">
        <v>2</v>
      </c>
      <c r="AK9773" s="12">
        <v>1</v>
      </c>
      <c r="AL9773" s="12">
        <v>1</v>
      </c>
      <c r="AM9773" s="12" t="s">
        <v>55</v>
      </c>
      <c r="AN9773" s="12" t="s">
        <v>56</v>
      </c>
      <c r="AO9773" s="12"/>
      <c r="AP9773" s="12">
        <v>1</v>
      </c>
      <c r="AQ9773" s="12" t="s">
        <v>57</v>
      </c>
      <c r="AR9773" s="12">
        <v>0</v>
      </c>
      <c r="AS9773" s="12"/>
      <c r="AT9773" s="12"/>
      <c r="AU9773" s="12"/>
      <c r="AV9773" s="12"/>
      <c r="AW9773" s="12" t="s">
        <v>58</v>
      </c>
      <c r="AX9773" s="12">
        <v>0</v>
      </c>
      <c r="AY9773" s="12">
        <v>2</v>
      </c>
      <c r="AZ9773" s="12">
        <v>0.5</v>
      </c>
      <c r="BA9773" s="12">
        <v>0.5</v>
      </c>
      <c r="BB9773" s="12" t="s">
        <v>59</v>
      </c>
    </row>
    <row r="9774" spans="1:54" x14ac:dyDescent="0.2">
      <c r="A9774" s="7" t="str">
        <f>VLOOKUP(G9774,'Matching-Tabelle'!$A$76:$B$80,2,FALSE)</f>
        <v>stefan.fuellemann@tkb.ch</v>
      </c>
      <c r="B9774" s="7" t="str">
        <f>VLOOKUP(J9774,'Matching-Tabelle'!$A$1:$B$66,2,FALSE)</f>
        <v>Proj SCRE2016</v>
      </c>
      <c r="C9774" s="7" t="str">
        <f>IF(VLOOKUP(J9774,'Matching-Tabelle'!$A$1:$CB$66,3,FALSE)=0,"",VLOOKUP(J9774,'Matching-Tabelle'!$A$1:$CB$66,3,FALSE))</f>
        <v>WPI Projekte</v>
      </c>
      <c r="D9774" s="7">
        <v>0.5</v>
      </c>
      <c r="E9774" s="7" t="s">
        <v>6125</v>
      </c>
      <c r="F9774" s="8">
        <v>42780</v>
      </c>
      <c r="G9774" s="12" t="s">
        <v>3856</v>
      </c>
      <c r="H9774" s="12" t="s">
        <v>3857</v>
      </c>
      <c r="I9774" s="12" t="s">
        <v>3858</v>
      </c>
      <c r="J9774" s="12">
        <v>2500253</v>
      </c>
      <c r="K9774" s="12" t="s">
        <v>538</v>
      </c>
      <c r="L9774" s="12" t="s">
        <v>539</v>
      </c>
      <c r="M9774" s="12">
        <v>990001</v>
      </c>
      <c r="N9774" s="12" t="s">
        <v>51</v>
      </c>
      <c r="O9774" s="12">
        <v>4</v>
      </c>
      <c r="P9774" s="12"/>
      <c r="Q9774" s="12">
        <v>4</v>
      </c>
      <c r="R9774" s="12"/>
      <c r="S9774" s="12" t="s">
        <v>6125</v>
      </c>
      <c r="T9774" s="12"/>
      <c r="U9774" s="12"/>
      <c r="V9774" s="12"/>
      <c r="W9774" s="12"/>
      <c r="X9774" s="12"/>
      <c r="Y9774" s="12"/>
      <c r="Z9774" s="12"/>
      <c r="AA9774" s="12"/>
      <c r="AB9774" s="12"/>
      <c r="AC9774" s="12"/>
      <c r="AD9774" s="12"/>
      <c r="AE9774" s="12">
        <v>5</v>
      </c>
      <c r="AF9774" s="12">
        <v>0</v>
      </c>
      <c r="AG9774" s="12">
        <v>1</v>
      </c>
      <c r="AH9774" s="12" t="s">
        <v>411</v>
      </c>
      <c r="AI9774" s="12" t="s">
        <v>411</v>
      </c>
      <c r="AJ9774" s="12">
        <v>2</v>
      </c>
      <c r="AK9774" s="12">
        <v>1</v>
      </c>
      <c r="AL9774" s="12">
        <v>1</v>
      </c>
      <c r="AM9774" s="12" t="s">
        <v>55</v>
      </c>
      <c r="AN9774" s="12" t="s">
        <v>56</v>
      </c>
      <c r="AO9774" s="12"/>
      <c r="AP9774" s="12">
        <v>1</v>
      </c>
      <c r="AQ9774" s="12" t="s">
        <v>57</v>
      </c>
      <c r="AR9774" s="12">
        <v>0</v>
      </c>
      <c r="AS9774" s="12"/>
      <c r="AT9774" s="12"/>
      <c r="AU9774" s="12"/>
      <c r="AV9774" s="12"/>
      <c r="AW9774" s="12" t="s">
        <v>58</v>
      </c>
      <c r="AX9774" s="12">
        <v>0</v>
      </c>
      <c r="AY9774" s="12">
        <v>2</v>
      </c>
      <c r="AZ9774" s="12">
        <v>4</v>
      </c>
      <c r="BA9774" s="12">
        <v>4</v>
      </c>
      <c r="BB9774" s="12" t="s">
        <v>59</v>
      </c>
    </row>
    <row r="9775" spans="1:54" x14ac:dyDescent="0.2">
      <c r="A9775" s="7" t="str">
        <f>VLOOKUP(G9775,'Matching-Tabelle'!$A$76:$B$80,2,FALSE)</f>
        <v>stefan.fuellemann@tkb.ch</v>
      </c>
      <c r="B9775" s="7" t="str">
        <f>VLOOKUP(J9775,'Matching-Tabelle'!$A$1:$B$66,2,FALSE)</f>
        <v>WPI RTB</v>
      </c>
      <c r="C9775" s="7" t="str">
        <f>IF(VLOOKUP(J9775,'Matching-Tabelle'!$A$1:$CB$66,3,FALSE)=0,"",VLOOKUP(J9775,'Matching-Tabelle'!$A$1:$CB$66,3,FALSE))</f>
        <v/>
      </c>
      <c r="D9775" s="7">
        <v>4</v>
      </c>
      <c r="E9775" s="7" t="s">
        <v>3859</v>
      </c>
      <c r="F9775" s="8">
        <v>42781</v>
      </c>
      <c r="G9775" s="12" t="s">
        <v>3856</v>
      </c>
      <c r="H9775" s="12" t="s">
        <v>3857</v>
      </c>
      <c r="I9775" s="12" t="s">
        <v>3858</v>
      </c>
      <c r="J9775" s="12">
        <v>19</v>
      </c>
      <c r="K9775" s="12" t="s">
        <v>145</v>
      </c>
      <c r="L9775" s="12" t="s">
        <v>146</v>
      </c>
      <c r="M9775" s="12">
        <v>990001</v>
      </c>
      <c r="N9775" s="12" t="s">
        <v>51</v>
      </c>
      <c r="O9775" s="12">
        <v>1.5</v>
      </c>
      <c r="P9775" s="12"/>
      <c r="Q9775" s="12">
        <v>1.5</v>
      </c>
      <c r="R9775" s="12"/>
      <c r="S9775" s="12" t="s">
        <v>3859</v>
      </c>
      <c r="T9775" s="12"/>
      <c r="U9775" s="12"/>
      <c r="V9775" s="12"/>
      <c r="W9775" s="12"/>
      <c r="X9775" s="12"/>
      <c r="Y9775" s="12"/>
      <c r="Z9775" s="12"/>
      <c r="AA9775" s="12"/>
      <c r="AB9775" s="12"/>
      <c r="AC9775" s="12"/>
      <c r="AD9775" s="12"/>
      <c r="AE9775" s="12">
        <v>12</v>
      </c>
      <c r="AF9775" s="12">
        <v>7.6</v>
      </c>
      <c r="AG9775" s="12">
        <v>5</v>
      </c>
      <c r="AH9775" s="12" t="s">
        <v>53</v>
      </c>
      <c r="AI9775" s="12" t="s">
        <v>54</v>
      </c>
      <c r="AJ9775" s="12">
        <v>2</v>
      </c>
      <c r="AK9775" s="12">
        <v>1</v>
      </c>
      <c r="AL9775" s="12">
        <v>1</v>
      </c>
      <c r="AM9775" s="12" t="s">
        <v>55</v>
      </c>
      <c r="AN9775" s="12" t="s">
        <v>56</v>
      </c>
      <c r="AO9775" s="12"/>
      <c r="AP9775" s="12">
        <v>1</v>
      </c>
      <c r="AQ9775" s="12" t="s">
        <v>57</v>
      </c>
      <c r="AR9775" s="12">
        <v>0</v>
      </c>
      <c r="AS9775" s="12"/>
      <c r="AT9775" s="12"/>
      <c r="AU9775" s="12"/>
      <c r="AV9775" s="12"/>
      <c r="AW9775" s="12" t="s">
        <v>58</v>
      </c>
      <c r="AX9775" s="12">
        <v>0</v>
      </c>
      <c r="AY9775" s="12">
        <v>2</v>
      </c>
      <c r="AZ9775" s="12">
        <v>1.5</v>
      </c>
      <c r="BA9775" s="12">
        <v>1.5</v>
      </c>
      <c r="BB9775" s="12" t="s">
        <v>59</v>
      </c>
    </row>
    <row r="9776" spans="1:54" x14ac:dyDescent="0.2">
      <c r="A9776" s="7" t="str">
        <f>VLOOKUP(G9776,'Matching-Tabelle'!$A$76:$B$80,2,FALSE)</f>
        <v>stefan.fuellemann@tkb.ch</v>
      </c>
      <c r="B9776" s="7" t="str">
        <f>VLOOKUP(J9776,'Matching-Tabelle'!$A$1:$B$66,2,FALSE)</f>
        <v>WPI CTB</v>
      </c>
      <c r="C9776" s="7" t="str">
        <f>IF(VLOOKUP(J9776,'Matching-Tabelle'!$A$1:$CB$66,3,FALSE)=0,"",VLOOKUP(J9776,'Matching-Tabelle'!$A$1:$CB$66,3,FALSE))</f>
        <v/>
      </c>
      <c r="D9776" s="7">
        <v>1.5</v>
      </c>
      <c r="E9776" s="7" t="s">
        <v>874</v>
      </c>
      <c r="F9776" s="8">
        <v>42781</v>
      </c>
      <c r="G9776" s="12" t="s">
        <v>3856</v>
      </c>
      <c r="H9776" s="12" t="s">
        <v>3857</v>
      </c>
      <c r="I9776" s="12" t="s">
        <v>3858</v>
      </c>
      <c r="J9776" s="12">
        <v>14</v>
      </c>
      <c r="K9776" s="12" t="s">
        <v>82</v>
      </c>
      <c r="L9776" s="12" t="s">
        <v>83</v>
      </c>
      <c r="M9776" s="12">
        <v>990001</v>
      </c>
      <c r="N9776" s="12" t="s">
        <v>51</v>
      </c>
      <c r="O9776" s="12">
        <v>0.75</v>
      </c>
      <c r="P9776" s="12"/>
      <c r="Q9776" s="12">
        <v>0.75</v>
      </c>
      <c r="R9776" s="12"/>
      <c r="S9776" s="12" t="s">
        <v>874</v>
      </c>
      <c r="T9776" s="12"/>
      <c r="U9776" s="12"/>
      <c r="V9776" s="12"/>
      <c r="W9776" s="12"/>
      <c r="X9776" s="12"/>
      <c r="Y9776" s="12"/>
      <c r="Z9776" s="12"/>
      <c r="AA9776" s="12"/>
      <c r="AB9776" s="12"/>
      <c r="AC9776" s="12"/>
      <c r="AD9776" s="12"/>
      <c r="AE9776" s="12">
        <v>12</v>
      </c>
      <c r="AF9776" s="12">
        <v>7.6</v>
      </c>
      <c r="AG9776" s="12">
        <v>5</v>
      </c>
      <c r="AH9776" s="12" t="s">
        <v>53</v>
      </c>
      <c r="AI9776" s="12" t="s">
        <v>54</v>
      </c>
      <c r="AJ9776" s="12">
        <v>2</v>
      </c>
      <c r="AK9776" s="12">
        <v>1</v>
      </c>
      <c r="AL9776" s="12">
        <v>1</v>
      </c>
      <c r="AM9776" s="12" t="s">
        <v>55</v>
      </c>
      <c r="AN9776" s="12" t="s">
        <v>56</v>
      </c>
      <c r="AO9776" s="12"/>
      <c r="AP9776" s="12">
        <v>1</v>
      </c>
      <c r="AQ9776" s="12" t="s">
        <v>57</v>
      </c>
      <c r="AR9776" s="12">
        <v>0</v>
      </c>
      <c r="AS9776" s="12"/>
      <c r="AT9776" s="12"/>
      <c r="AU9776" s="12"/>
      <c r="AV9776" s="12"/>
      <c r="AW9776" s="12" t="s">
        <v>58</v>
      </c>
      <c r="AX9776" s="12">
        <v>0</v>
      </c>
      <c r="AY9776" s="12">
        <v>2</v>
      </c>
      <c r="AZ9776" s="12">
        <v>0.75</v>
      </c>
      <c r="BA9776" s="12">
        <v>0.75</v>
      </c>
      <c r="BB9776" s="12" t="s">
        <v>59</v>
      </c>
    </row>
    <row r="9777" spans="1:54" x14ac:dyDescent="0.2">
      <c r="A9777" s="7" t="str">
        <f>VLOOKUP(G9777,'Matching-Tabelle'!$A$76:$B$80,2,FALSE)</f>
        <v>stefan.fuellemann@tkb.ch</v>
      </c>
      <c r="B9777" s="7" t="str">
        <f>VLOOKUP(J9777,'Matching-Tabelle'!$A$1:$B$66,2,FALSE)</f>
        <v>Proj SCRE2016</v>
      </c>
      <c r="C9777" s="7" t="str">
        <f>IF(VLOOKUP(J9777,'Matching-Tabelle'!$A$1:$CB$66,3,FALSE)=0,"",VLOOKUP(J9777,'Matching-Tabelle'!$A$1:$CB$66,3,FALSE))</f>
        <v>WPI Projekte</v>
      </c>
      <c r="D9777" s="7">
        <v>0.75</v>
      </c>
      <c r="E9777" s="7" t="s">
        <v>7935</v>
      </c>
      <c r="F9777" s="8">
        <v>42781</v>
      </c>
      <c r="G9777" s="12" t="s">
        <v>3856</v>
      </c>
      <c r="H9777" s="12" t="s">
        <v>3857</v>
      </c>
      <c r="I9777" s="12" t="s">
        <v>3858</v>
      </c>
      <c r="J9777" s="12">
        <v>2500253</v>
      </c>
      <c r="K9777" s="12" t="s">
        <v>538</v>
      </c>
      <c r="L9777" s="12" t="s">
        <v>539</v>
      </c>
      <c r="M9777" s="12">
        <v>990001</v>
      </c>
      <c r="N9777" s="12" t="s">
        <v>51</v>
      </c>
      <c r="O9777" s="12">
        <v>1</v>
      </c>
      <c r="P9777" s="12"/>
      <c r="Q9777" s="12">
        <v>1</v>
      </c>
      <c r="R9777" s="12"/>
      <c r="S9777" s="12" t="s">
        <v>7935</v>
      </c>
      <c r="T9777" s="12"/>
      <c r="U9777" s="12"/>
      <c r="V9777" s="12"/>
      <c r="W9777" s="12"/>
      <c r="X9777" s="12"/>
      <c r="Y9777" s="12"/>
      <c r="Z9777" s="12"/>
      <c r="AA9777" s="12"/>
      <c r="AB9777" s="12"/>
      <c r="AC9777" s="12"/>
      <c r="AD9777" s="12"/>
      <c r="AE9777" s="12">
        <v>5</v>
      </c>
      <c r="AF9777" s="12">
        <v>0</v>
      </c>
      <c r="AG9777" s="12">
        <v>1</v>
      </c>
      <c r="AH9777" s="12" t="s">
        <v>411</v>
      </c>
      <c r="AI9777" s="12" t="s">
        <v>411</v>
      </c>
      <c r="AJ9777" s="12">
        <v>2</v>
      </c>
      <c r="AK9777" s="12">
        <v>1</v>
      </c>
      <c r="AL9777" s="12">
        <v>1</v>
      </c>
      <c r="AM9777" s="12" t="s">
        <v>55</v>
      </c>
      <c r="AN9777" s="12" t="s">
        <v>56</v>
      </c>
      <c r="AO9777" s="12"/>
      <c r="AP9777" s="12">
        <v>1</v>
      </c>
      <c r="AQ9777" s="12" t="s">
        <v>57</v>
      </c>
      <c r="AR9777" s="12">
        <v>0</v>
      </c>
      <c r="AS9777" s="12"/>
      <c r="AT9777" s="12"/>
      <c r="AU9777" s="12"/>
      <c r="AV9777" s="12"/>
      <c r="AW9777" s="12" t="s">
        <v>58</v>
      </c>
      <c r="AX9777" s="12">
        <v>0</v>
      </c>
      <c r="AY9777" s="12">
        <v>2</v>
      </c>
      <c r="AZ9777" s="12">
        <v>1</v>
      </c>
      <c r="BA9777" s="12">
        <v>1</v>
      </c>
      <c r="BB9777" s="12" t="s">
        <v>59</v>
      </c>
    </row>
    <row r="9778" spans="1:54" x14ac:dyDescent="0.2">
      <c r="A9778" s="7" t="str">
        <f>VLOOKUP(G9778,'Matching-Tabelle'!$A$76:$B$80,2,FALSE)</f>
        <v>stefan.fuellemann@tkb.ch</v>
      </c>
      <c r="B9778" s="7" t="str">
        <f>VLOOKUP(J9778,'Matching-Tabelle'!$A$1:$B$66,2,FALSE)</f>
        <v>WPI CTB</v>
      </c>
      <c r="C9778" s="7" t="str">
        <f>IF(VLOOKUP(J9778,'Matching-Tabelle'!$A$1:$CB$66,3,FALSE)=0,"",VLOOKUP(J9778,'Matching-Tabelle'!$A$1:$CB$66,3,FALSE))</f>
        <v/>
      </c>
      <c r="D9778" s="7">
        <v>1</v>
      </c>
      <c r="E9778" s="7" t="s">
        <v>7936</v>
      </c>
      <c r="F9778" s="8">
        <v>42781</v>
      </c>
      <c r="G9778" s="12" t="s">
        <v>3856</v>
      </c>
      <c r="H9778" s="12" t="s">
        <v>3857</v>
      </c>
      <c r="I9778" s="12" t="s">
        <v>3858</v>
      </c>
      <c r="J9778" s="12">
        <v>919</v>
      </c>
      <c r="K9778" s="12" t="s">
        <v>66</v>
      </c>
      <c r="L9778" s="12" t="s">
        <v>67</v>
      </c>
      <c r="M9778" s="12">
        <v>990001</v>
      </c>
      <c r="N9778" s="12" t="s">
        <v>51</v>
      </c>
      <c r="O9778" s="12">
        <v>1</v>
      </c>
      <c r="P9778" s="12"/>
      <c r="Q9778" s="12">
        <v>1</v>
      </c>
      <c r="R9778" s="12"/>
      <c r="S9778" s="12" t="s">
        <v>7936</v>
      </c>
      <c r="T9778" s="12"/>
      <c r="U9778" s="12"/>
      <c r="V9778" s="12"/>
      <c r="W9778" s="12"/>
      <c r="X9778" s="12"/>
      <c r="Y9778" s="12"/>
      <c r="Z9778" s="12"/>
      <c r="AA9778" s="12"/>
      <c r="AB9778" s="12"/>
      <c r="AC9778" s="12"/>
      <c r="AD9778" s="12"/>
      <c r="AE9778" s="12">
        <v>12</v>
      </c>
      <c r="AF9778" s="12">
        <v>7.6</v>
      </c>
      <c r="AG9778" s="12">
        <v>5</v>
      </c>
      <c r="AH9778" s="12" t="s">
        <v>53</v>
      </c>
      <c r="AI9778" s="12" t="s">
        <v>54</v>
      </c>
      <c r="AJ9778" s="12">
        <v>2</v>
      </c>
      <c r="AK9778" s="12">
        <v>1</v>
      </c>
      <c r="AL9778" s="12">
        <v>1</v>
      </c>
      <c r="AM9778" s="12" t="s">
        <v>55</v>
      </c>
      <c r="AN9778" s="12" t="s">
        <v>56</v>
      </c>
      <c r="AO9778" s="12"/>
      <c r="AP9778" s="12">
        <v>1</v>
      </c>
      <c r="AQ9778" s="12" t="s">
        <v>57</v>
      </c>
      <c r="AR9778" s="12">
        <v>0</v>
      </c>
      <c r="AS9778" s="12"/>
      <c r="AT9778" s="12"/>
      <c r="AU9778" s="12"/>
      <c r="AV9778" s="12"/>
      <c r="AW9778" s="12" t="s">
        <v>58</v>
      </c>
      <c r="AX9778" s="12">
        <v>0</v>
      </c>
      <c r="AY9778" s="12">
        <v>2</v>
      </c>
      <c r="AZ9778" s="12">
        <v>1</v>
      </c>
      <c r="BA9778" s="12">
        <v>1</v>
      </c>
      <c r="BB9778" s="12" t="s">
        <v>59</v>
      </c>
    </row>
    <row r="9779" spans="1:54" x14ac:dyDescent="0.2">
      <c r="A9779" s="7" t="str">
        <f>VLOOKUP(G9779,'Matching-Tabelle'!$A$76:$B$80,2,FALSE)</f>
        <v>stefan.fuellemann@tkb.ch</v>
      </c>
      <c r="B9779" s="7" t="str">
        <f>VLOOKUP(J9779,'Matching-Tabelle'!$A$1:$B$66,2,FALSE)</f>
        <v>WPI RTB</v>
      </c>
      <c r="C9779" s="7" t="str">
        <f>IF(VLOOKUP(J9779,'Matching-Tabelle'!$A$1:$CB$66,3,FALSE)=0,"",VLOOKUP(J9779,'Matching-Tabelle'!$A$1:$CB$66,3,FALSE))</f>
        <v/>
      </c>
      <c r="D9779" s="7">
        <v>1</v>
      </c>
      <c r="E9779" s="7" t="s">
        <v>4858</v>
      </c>
      <c r="F9779" s="8">
        <v>42781</v>
      </c>
      <c r="G9779" s="12" t="s">
        <v>3856</v>
      </c>
      <c r="H9779" s="12" t="s">
        <v>3857</v>
      </c>
      <c r="I9779" s="12" t="s">
        <v>3858</v>
      </c>
      <c r="J9779" s="12">
        <v>24</v>
      </c>
      <c r="K9779" s="12" t="s">
        <v>73</v>
      </c>
      <c r="L9779" s="12" t="s">
        <v>74</v>
      </c>
      <c r="M9779" s="12">
        <v>990001</v>
      </c>
      <c r="N9779" s="12" t="s">
        <v>51</v>
      </c>
      <c r="O9779" s="12">
        <v>5</v>
      </c>
      <c r="P9779" s="12"/>
      <c r="Q9779" s="12">
        <v>5</v>
      </c>
      <c r="R9779" s="12"/>
      <c r="S9779" s="12" t="s">
        <v>4858</v>
      </c>
      <c r="T9779" s="12"/>
      <c r="U9779" s="12"/>
      <c r="V9779" s="12"/>
      <c r="W9779" s="12"/>
      <c r="X9779" s="12"/>
      <c r="Y9779" s="12"/>
      <c r="Z9779" s="12"/>
      <c r="AA9779" s="12"/>
      <c r="AB9779" s="12"/>
      <c r="AC9779" s="12"/>
      <c r="AD9779" s="12"/>
      <c r="AE9779" s="12">
        <v>12</v>
      </c>
      <c r="AF9779" s="12">
        <v>7.6</v>
      </c>
      <c r="AG9779" s="12">
        <v>5</v>
      </c>
      <c r="AH9779" s="12" t="s">
        <v>53</v>
      </c>
      <c r="AI9779" s="12" t="s">
        <v>54</v>
      </c>
      <c r="AJ9779" s="12">
        <v>2</v>
      </c>
      <c r="AK9779" s="12">
        <v>1</v>
      </c>
      <c r="AL9779" s="12">
        <v>1</v>
      </c>
      <c r="AM9779" s="12" t="s">
        <v>55</v>
      </c>
      <c r="AN9779" s="12" t="s">
        <v>56</v>
      </c>
      <c r="AO9779" s="12"/>
      <c r="AP9779" s="12">
        <v>1</v>
      </c>
      <c r="AQ9779" s="12" t="s">
        <v>57</v>
      </c>
      <c r="AR9779" s="12">
        <v>0</v>
      </c>
      <c r="AS9779" s="12"/>
      <c r="AT9779" s="12"/>
      <c r="AU9779" s="12"/>
      <c r="AV9779" s="12"/>
      <c r="AW9779" s="12" t="s">
        <v>58</v>
      </c>
      <c r="AX9779" s="12">
        <v>0</v>
      </c>
      <c r="AY9779" s="12">
        <v>2</v>
      </c>
      <c r="AZ9779" s="12">
        <v>5</v>
      </c>
      <c r="BA9779" s="12">
        <v>5</v>
      </c>
      <c r="BB9779" s="12" t="s">
        <v>59</v>
      </c>
    </row>
    <row r="9780" spans="1:54" x14ac:dyDescent="0.2">
      <c r="A9780" s="7" t="str">
        <f>VLOOKUP(G9780,'Matching-Tabelle'!$A$76:$B$80,2,FALSE)</f>
        <v>stefan.fuellemann@tkb.ch</v>
      </c>
      <c r="B9780" s="7" t="str">
        <f>VLOOKUP(J9780,'Matching-Tabelle'!$A$1:$B$66,2,FALSE)</f>
        <v>WPI CTB</v>
      </c>
      <c r="C9780" s="7" t="str">
        <f>IF(VLOOKUP(J9780,'Matching-Tabelle'!$A$1:$CB$66,3,FALSE)=0,"",VLOOKUP(J9780,'Matching-Tabelle'!$A$1:$CB$66,3,FALSE))</f>
        <v/>
      </c>
      <c r="D9780" s="7">
        <v>5</v>
      </c>
      <c r="E9780" s="7" t="s">
        <v>7937</v>
      </c>
      <c r="F9780" s="8">
        <v>42781</v>
      </c>
      <c r="G9780" s="12" t="s">
        <v>3856</v>
      </c>
      <c r="H9780" s="12" t="s">
        <v>3857</v>
      </c>
      <c r="I9780" s="12" t="s">
        <v>3858</v>
      </c>
      <c r="J9780" s="12">
        <v>922</v>
      </c>
      <c r="K9780" s="12" t="s">
        <v>134</v>
      </c>
      <c r="L9780" s="12" t="s">
        <v>135</v>
      </c>
      <c r="M9780" s="12">
        <v>990001</v>
      </c>
      <c r="N9780" s="12" t="s">
        <v>51</v>
      </c>
      <c r="O9780" s="12">
        <v>0.5</v>
      </c>
      <c r="P9780" s="12"/>
      <c r="Q9780" s="12">
        <v>0.5</v>
      </c>
      <c r="R9780" s="12"/>
      <c r="S9780" s="12" t="s">
        <v>7937</v>
      </c>
      <c r="T9780" s="12"/>
      <c r="U9780" s="12"/>
      <c r="V9780" s="12"/>
      <c r="W9780" s="12"/>
      <c r="X9780" s="12"/>
      <c r="Y9780" s="12"/>
      <c r="Z9780" s="12"/>
      <c r="AA9780" s="12"/>
      <c r="AB9780" s="12"/>
      <c r="AC9780" s="12"/>
      <c r="AD9780" s="12"/>
      <c r="AE9780" s="12">
        <v>12</v>
      </c>
      <c r="AF9780" s="12">
        <v>7.6</v>
      </c>
      <c r="AG9780" s="12">
        <v>5</v>
      </c>
      <c r="AH9780" s="12" t="s">
        <v>53</v>
      </c>
      <c r="AI9780" s="12" t="s">
        <v>54</v>
      </c>
      <c r="AJ9780" s="12">
        <v>2</v>
      </c>
      <c r="AK9780" s="12">
        <v>1</v>
      </c>
      <c r="AL9780" s="12">
        <v>1</v>
      </c>
      <c r="AM9780" s="12" t="s">
        <v>55</v>
      </c>
      <c r="AN9780" s="12" t="s">
        <v>56</v>
      </c>
      <c r="AO9780" s="12"/>
      <c r="AP9780" s="12">
        <v>1</v>
      </c>
      <c r="AQ9780" s="12" t="s">
        <v>57</v>
      </c>
      <c r="AR9780" s="12">
        <v>0</v>
      </c>
      <c r="AS9780" s="12"/>
      <c r="AT9780" s="12"/>
      <c r="AU9780" s="12"/>
      <c r="AV9780" s="12"/>
      <c r="AW9780" s="12" t="s">
        <v>58</v>
      </c>
      <c r="AX9780" s="12">
        <v>0</v>
      </c>
      <c r="AY9780" s="12">
        <v>2</v>
      </c>
      <c r="AZ9780" s="12">
        <v>0.5</v>
      </c>
      <c r="BA9780" s="12">
        <v>0.5</v>
      </c>
      <c r="BB9780" s="12" t="s">
        <v>59</v>
      </c>
    </row>
    <row r="9781" spans="1:54" x14ac:dyDescent="0.2">
      <c r="A9781" s="7" t="str">
        <f>VLOOKUP(G9781,'Matching-Tabelle'!$A$76:$B$80,2,FALSE)</f>
        <v>stefan.fuellemann@tkb.ch</v>
      </c>
      <c r="B9781" s="7" t="str">
        <f>VLOOKUP(J9781,'Matching-Tabelle'!$A$1:$B$66,2,FALSE)</f>
        <v>WPI CTB</v>
      </c>
      <c r="C9781" s="7" t="str">
        <f>IF(VLOOKUP(J9781,'Matching-Tabelle'!$A$1:$CB$66,3,FALSE)=0,"",VLOOKUP(J9781,'Matching-Tabelle'!$A$1:$CB$66,3,FALSE))</f>
        <v/>
      </c>
      <c r="D9781" s="7">
        <v>0.5</v>
      </c>
      <c r="E9781" s="7" t="s">
        <v>6225</v>
      </c>
      <c r="F9781" s="8">
        <v>42781</v>
      </c>
      <c r="G9781" s="12" t="s">
        <v>3856</v>
      </c>
      <c r="H9781" s="12" t="s">
        <v>3857</v>
      </c>
      <c r="I9781" s="12" t="s">
        <v>3858</v>
      </c>
      <c r="J9781" s="12">
        <v>922</v>
      </c>
      <c r="K9781" s="12" t="s">
        <v>134</v>
      </c>
      <c r="L9781" s="12" t="s">
        <v>135</v>
      </c>
      <c r="M9781" s="12">
        <v>990001</v>
      </c>
      <c r="N9781" s="12" t="s">
        <v>51</v>
      </c>
      <c r="O9781" s="12">
        <v>1.25</v>
      </c>
      <c r="P9781" s="12"/>
      <c r="Q9781" s="12">
        <v>1.25</v>
      </c>
      <c r="R9781" s="12"/>
      <c r="S9781" s="12" t="s">
        <v>6225</v>
      </c>
      <c r="T9781" s="12"/>
      <c r="U9781" s="12"/>
      <c r="V9781" s="12"/>
      <c r="W9781" s="12"/>
      <c r="X9781" s="12"/>
      <c r="Y9781" s="12"/>
      <c r="Z9781" s="12"/>
      <c r="AA9781" s="12"/>
      <c r="AB9781" s="12"/>
      <c r="AC9781" s="12"/>
      <c r="AD9781" s="12"/>
      <c r="AE9781" s="12">
        <v>12</v>
      </c>
      <c r="AF9781" s="12">
        <v>7.6</v>
      </c>
      <c r="AG9781" s="12">
        <v>5</v>
      </c>
      <c r="AH9781" s="12" t="s">
        <v>53</v>
      </c>
      <c r="AI9781" s="12" t="s">
        <v>54</v>
      </c>
      <c r="AJ9781" s="12">
        <v>2</v>
      </c>
      <c r="AK9781" s="12">
        <v>1</v>
      </c>
      <c r="AL9781" s="12">
        <v>1</v>
      </c>
      <c r="AM9781" s="12" t="s">
        <v>55</v>
      </c>
      <c r="AN9781" s="12" t="s">
        <v>56</v>
      </c>
      <c r="AO9781" s="12"/>
      <c r="AP9781" s="12">
        <v>1</v>
      </c>
      <c r="AQ9781" s="12" t="s">
        <v>57</v>
      </c>
      <c r="AR9781" s="12">
        <v>0</v>
      </c>
      <c r="AS9781" s="12"/>
      <c r="AT9781" s="12"/>
      <c r="AU9781" s="12"/>
      <c r="AV9781" s="12"/>
      <c r="AW9781" s="12" t="s">
        <v>58</v>
      </c>
      <c r="AX9781" s="12">
        <v>0</v>
      </c>
      <c r="AY9781" s="12">
        <v>2</v>
      </c>
      <c r="AZ9781" s="12">
        <v>1.25</v>
      </c>
      <c r="BA9781" s="12">
        <v>1.25</v>
      </c>
      <c r="BB9781" s="12" t="s">
        <v>59</v>
      </c>
    </row>
    <row r="9782" spans="1:54" x14ac:dyDescent="0.2">
      <c r="A9782" s="7" t="str">
        <f>VLOOKUP(G9782,'Matching-Tabelle'!$A$76:$B$80,2,FALSE)</f>
        <v>stefan.fuellemann@tkb.ch</v>
      </c>
      <c r="B9782" s="7" t="str">
        <f>VLOOKUP(J9782,'Matching-Tabelle'!$A$1:$B$66,2,FALSE)</f>
        <v>WPI RTB</v>
      </c>
      <c r="C9782" s="7" t="str">
        <f>IF(VLOOKUP(J9782,'Matching-Tabelle'!$A$1:$CB$66,3,FALSE)=0,"",VLOOKUP(J9782,'Matching-Tabelle'!$A$1:$CB$66,3,FALSE))</f>
        <v/>
      </c>
      <c r="D9782" s="7">
        <v>1.25</v>
      </c>
      <c r="E9782" s="7" t="s">
        <v>7938</v>
      </c>
      <c r="F9782" s="8">
        <v>42782</v>
      </c>
      <c r="G9782" s="12" t="s">
        <v>3856</v>
      </c>
      <c r="H9782" s="12" t="s">
        <v>3857</v>
      </c>
      <c r="I9782" s="12" t="s">
        <v>3858</v>
      </c>
      <c r="J9782" s="12">
        <v>19</v>
      </c>
      <c r="K9782" s="12" t="s">
        <v>145</v>
      </c>
      <c r="L9782" s="12" t="s">
        <v>146</v>
      </c>
      <c r="M9782" s="12">
        <v>990001</v>
      </c>
      <c r="N9782" s="12" t="s">
        <v>51</v>
      </c>
      <c r="O9782" s="12">
        <v>2</v>
      </c>
      <c r="P9782" s="12"/>
      <c r="Q9782" s="12">
        <v>2</v>
      </c>
      <c r="R9782" s="12"/>
      <c r="S9782" s="12" t="s">
        <v>7938</v>
      </c>
      <c r="T9782" s="12"/>
      <c r="U9782" s="12"/>
      <c r="V9782" s="12"/>
      <c r="W9782" s="12"/>
      <c r="X9782" s="12"/>
      <c r="Y9782" s="12"/>
      <c r="Z9782" s="12"/>
      <c r="AA9782" s="12"/>
      <c r="AB9782" s="12"/>
      <c r="AC9782" s="12"/>
      <c r="AD9782" s="12"/>
      <c r="AE9782" s="12">
        <v>12</v>
      </c>
      <c r="AF9782" s="12">
        <v>7.6</v>
      </c>
      <c r="AG9782" s="12">
        <v>5</v>
      </c>
      <c r="AH9782" s="12" t="s">
        <v>53</v>
      </c>
      <c r="AI9782" s="12" t="s">
        <v>54</v>
      </c>
      <c r="AJ9782" s="12">
        <v>2</v>
      </c>
      <c r="AK9782" s="12">
        <v>1</v>
      </c>
      <c r="AL9782" s="12">
        <v>1</v>
      </c>
      <c r="AM9782" s="12" t="s">
        <v>55</v>
      </c>
      <c r="AN9782" s="12" t="s">
        <v>56</v>
      </c>
      <c r="AO9782" s="12"/>
      <c r="AP9782" s="12">
        <v>1</v>
      </c>
      <c r="AQ9782" s="12" t="s">
        <v>57</v>
      </c>
      <c r="AR9782" s="12">
        <v>0</v>
      </c>
      <c r="AS9782" s="12"/>
      <c r="AT9782" s="12"/>
      <c r="AU9782" s="12"/>
      <c r="AV9782" s="12"/>
      <c r="AW9782" s="12" t="s">
        <v>58</v>
      </c>
      <c r="AX9782" s="12">
        <v>0</v>
      </c>
      <c r="AY9782" s="12">
        <v>2</v>
      </c>
      <c r="AZ9782" s="12">
        <v>2</v>
      </c>
      <c r="BA9782" s="12">
        <v>2</v>
      </c>
      <c r="BB9782" s="12" t="s">
        <v>59</v>
      </c>
    </row>
    <row r="9783" spans="1:54" x14ac:dyDescent="0.2">
      <c r="A9783" s="7" t="str">
        <f>VLOOKUP(G9783,'Matching-Tabelle'!$A$76:$B$80,2,FALSE)</f>
        <v>stefan.fuellemann@tkb.ch</v>
      </c>
      <c r="B9783" s="7" t="str">
        <f>VLOOKUP(J9783,'Matching-Tabelle'!$A$1:$B$66,2,FALSE)</f>
        <v>WPI CTB</v>
      </c>
      <c r="C9783" s="7" t="str">
        <f>IF(VLOOKUP(J9783,'Matching-Tabelle'!$A$1:$CB$66,3,FALSE)=0,"",VLOOKUP(J9783,'Matching-Tabelle'!$A$1:$CB$66,3,FALSE))</f>
        <v/>
      </c>
      <c r="D9783" s="7">
        <v>2</v>
      </c>
      <c r="E9783" s="7" t="s">
        <v>7939</v>
      </c>
      <c r="F9783" s="8">
        <v>42782</v>
      </c>
      <c r="G9783" s="12" t="s">
        <v>3856</v>
      </c>
      <c r="H9783" s="12" t="s">
        <v>3857</v>
      </c>
      <c r="I9783" s="12" t="s">
        <v>3858</v>
      </c>
      <c r="J9783" s="12">
        <v>922</v>
      </c>
      <c r="K9783" s="12" t="s">
        <v>134</v>
      </c>
      <c r="L9783" s="12" t="s">
        <v>135</v>
      </c>
      <c r="M9783" s="12">
        <v>990001</v>
      </c>
      <c r="N9783" s="12" t="s">
        <v>51</v>
      </c>
      <c r="O9783" s="12">
        <v>1.25</v>
      </c>
      <c r="P9783" s="12"/>
      <c r="Q9783" s="12">
        <v>1.25</v>
      </c>
      <c r="R9783" s="12"/>
      <c r="S9783" s="12" t="s">
        <v>7939</v>
      </c>
      <c r="T9783" s="12"/>
      <c r="U9783" s="12"/>
      <c r="V9783" s="12"/>
      <c r="W9783" s="12"/>
      <c r="X9783" s="12"/>
      <c r="Y9783" s="12"/>
      <c r="Z9783" s="12"/>
      <c r="AA9783" s="12"/>
      <c r="AB9783" s="12"/>
      <c r="AC9783" s="12"/>
      <c r="AD9783" s="12"/>
      <c r="AE9783" s="12">
        <v>12</v>
      </c>
      <c r="AF9783" s="12">
        <v>7.6</v>
      </c>
      <c r="AG9783" s="12">
        <v>5</v>
      </c>
      <c r="AH9783" s="12" t="s">
        <v>53</v>
      </c>
      <c r="AI9783" s="12" t="s">
        <v>54</v>
      </c>
      <c r="AJ9783" s="12">
        <v>2</v>
      </c>
      <c r="AK9783" s="12">
        <v>1</v>
      </c>
      <c r="AL9783" s="12">
        <v>1</v>
      </c>
      <c r="AM9783" s="12" t="s">
        <v>55</v>
      </c>
      <c r="AN9783" s="12" t="s">
        <v>56</v>
      </c>
      <c r="AO9783" s="12"/>
      <c r="AP9783" s="12">
        <v>1</v>
      </c>
      <c r="AQ9783" s="12" t="s">
        <v>57</v>
      </c>
      <c r="AR9783" s="12">
        <v>0</v>
      </c>
      <c r="AS9783" s="12"/>
      <c r="AT9783" s="12"/>
      <c r="AU9783" s="12"/>
      <c r="AV9783" s="12"/>
      <c r="AW9783" s="12" t="s">
        <v>58</v>
      </c>
      <c r="AX9783" s="12">
        <v>0</v>
      </c>
      <c r="AY9783" s="12">
        <v>2</v>
      </c>
      <c r="AZ9783" s="12">
        <v>1.25</v>
      </c>
      <c r="BA9783" s="12">
        <v>1.25</v>
      </c>
      <c r="BB9783" s="12" t="s">
        <v>59</v>
      </c>
    </row>
    <row r="9784" spans="1:54" x14ac:dyDescent="0.2">
      <c r="A9784" s="7" t="str">
        <f>VLOOKUP(G9784,'Matching-Tabelle'!$A$76:$B$80,2,FALSE)</f>
        <v>stefan.fuellemann@tkb.ch</v>
      </c>
      <c r="B9784" s="7" t="str">
        <f>VLOOKUP(J9784,'Matching-Tabelle'!$A$1:$B$66,2,FALSE)</f>
        <v>WPI CTB</v>
      </c>
      <c r="C9784" s="7" t="str">
        <f>IF(VLOOKUP(J9784,'Matching-Tabelle'!$A$1:$CB$66,3,FALSE)=0,"",VLOOKUP(J9784,'Matching-Tabelle'!$A$1:$CB$66,3,FALSE))</f>
        <v/>
      </c>
      <c r="D9784" s="7">
        <v>1.25</v>
      </c>
      <c r="E9784" s="7" t="s">
        <v>7940</v>
      </c>
      <c r="F9784" s="8">
        <v>42782</v>
      </c>
      <c r="G9784" s="12" t="s">
        <v>3856</v>
      </c>
      <c r="H9784" s="12" t="s">
        <v>3857</v>
      </c>
      <c r="I9784" s="12" t="s">
        <v>3858</v>
      </c>
      <c r="J9784" s="12">
        <v>14</v>
      </c>
      <c r="K9784" s="12" t="s">
        <v>82</v>
      </c>
      <c r="L9784" s="12" t="s">
        <v>83</v>
      </c>
      <c r="M9784" s="12">
        <v>990001</v>
      </c>
      <c r="N9784" s="12" t="s">
        <v>51</v>
      </c>
      <c r="O9784" s="12">
        <v>0.5</v>
      </c>
      <c r="P9784" s="12"/>
      <c r="Q9784" s="12">
        <v>0.5</v>
      </c>
      <c r="R9784" s="12"/>
      <c r="S9784" s="12" t="s">
        <v>7940</v>
      </c>
      <c r="T9784" s="12"/>
      <c r="U9784" s="12"/>
      <c r="V9784" s="12"/>
      <c r="W9784" s="12"/>
      <c r="X9784" s="12"/>
      <c r="Y9784" s="12"/>
      <c r="Z9784" s="12"/>
      <c r="AA9784" s="12"/>
      <c r="AB9784" s="12"/>
      <c r="AC9784" s="12"/>
      <c r="AD9784" s="12"/>
      <c r="AE9784" s="12">
        <v>12</v>
      </c>
      <c r="AF9784" s="12">
        <v>7.6</v>
      </c>
      <c r="AG9784" s="12">
        <v>5</v>
      </c>
      <c r="AH9784" s="12" t="s">
        <v>53</v>
      </c>
      <c r="AI9784" s="12" t="s">
        <v>54</v>
      </c>
      <c r="AJ9784" s="12">
        <v>2</v>
      </c>
      <c r="AK9784" s="12">
        <v>1</v>
      </c>
      <c r="AL9784" s="12">
        <v>1</v>
      </c>
      <c r="AM9784" s="12" t="s">
        <v>55</v>
      </c>
      <c r="AN9784" s="12" t="s">
        <v>56</v>
      </c>
      <c r="AO9784" s="12"/>
      <c r="AP9784" s="12">
        <v>1</v>
      </c>
      <c r="AQ9784" s="12" t="s">
        <v>57</v>
      </c>
      <c r="AR9784" s="12">
        <v>0</v>
      </c>
      <c r="AS9784" s="12"/>
      <c r="AT9784" s="12"/>
      <c r="AU9784" s="12"/>
      <c r="AV9784" s="12"/>
      <c r="AW9784" s="12" t="s">
        <v>58</v>
      </c>
      <c r="AX9784" s="12">
        <v>0</v>
      </c>
      <c r="AY9784" s="12">
        <v>2</v>
      </c>
      <c r="AZ9784" s="12">
        <v>0.5</v>
      </c>
      <c r="BA9784" s="12">
        <v>0.5</v>
      </c>
      <c r="BB9784" s="12" t="s">
        <v>59</v>
      </c>
    </row>
    <row r="9785" spans="1:54" x14ac:dyDescent="0.2">
      <c r="A9785" s="7" t="str">
        <f>VLOOKUP(G9785,'Matching-Tabelle'!$A$76:$B$80,2,FALSE)</f>
        <v>stefan.fuellemann@tkb.ch</v>
      </c>
      <c r="B9785" s="7" t="str">
        <f>VLOOKUP(J9785,'Matching-Tabelle'!$A$1:$B$66,2,FALSE)</f>
        <v>WPI CTB</v>
      </c>
      <c r="C9785" s="7" t="str">
        <f>IF(VLOOKUP(J9785,'Matching-Tabelle'!$A$1:$CB$66,3,FALSE)=0,"",VLOOKUP(J9785,'Matching-Tabelle'!$A$1:$CB$66,3,FALSE))</f>
        <v/>
      </c>
      <c r="D9785" s="7">
        <v>0.5</v>
      </c>
      <c r="E9785" s="7" t="s">
        <v>7941</v>
      </c>
      <c r="F9785" s="8">
        <v>42782</v>
      </c>
      <c r="G9785" s="12" t="s">
        <v>3856</v>
      </c>
      <c r="H9785" s="12" t="s">
        <v>3857</v>
      </c>
      <c r="I9785" s="12" t="s">
        <v>3858</v>
      </c>
      <c r="J9785" s="12">
        <v>922</v>
      </c>
      <c r="K9785" s="12" t="s">
        <v>134</v>
      </c>
      <c r="L9785" s="12" t="s">
        <v>135</v>
      </c>
      <c r="M9785" s="12">
        <v>990001</v>
      </c>
      <c r="N9785" s="12" t="s">
        <v>51</v>
      </c>
      <c r="O9785" s="12">
        <v>0.25</v>
      </c>
      <c r="P9785" s="12"/>
      <c r="Q9785" s="12">
        <v>0.25</v>
      </c>
      <c r="R9785" s="12"/>
      <c r="S9785" s="12" t="s">
        <v>7941</v>
      </c>
      <c r="T9785" s="12"/>
      <c r="U9785" s="12"/>
      <c r="V9785" s="12"/>
      <c r="W9785" s="12"/>
      <c r="X9785" s="12"/>
      <c r="Y9785" s="12"/>
      <c r="Z9785" s="12"/>
      <c r="AA9785" s="12"/>
      <c r="AB9785" s="12"/>
      <c r="AC9785" s="12"/>
      <c r="AD9785" s="12"/>
      <c r="AE9785" s="12">
        <v>12</v>
      </c>
      <c r="AF9785" s="12">
        <v>7.6</v>
      </c>
      <c r="AG9785" s="12">
        <v>5</v>
      </c>
      <c r="AH9785" s="12" t="s">
        <v>53</v>
      </c>
      <c r="AI9785" s="12" t="s">
        <v>54</v>
      </c>
      <c r="AJ9785" s="12">
        <v>2</v>
      </c>
      <c r="AK9785" s="12">
        <v>1</v>
      </c>
      <c r="AL9785" s="12">
        <v>1</v>
      </c>
      <c r="AM9785" s="12" t="s">
        <v>55</v>
      </c>
      <c r="AN9785" s="12" t="s">
        <v>56</v>
      </c>
      <c r="AO9785" s="12"/>
      <c r="AP9785" s="12">
        <v>1</v>
      </c>
      <c r="AQ9785" s="12" t="s">
        <v>57</v>
      </c>
      <c r="AR9785" s="12">
        <v>0</v>
      </c>
      <c r="AS9785" s="12"/>
      <c r="AT9785" s="12"/>
      <c r="AU9785" s="12"/>
      <c r="AV9785" s="12"/>
      <c r="AW9785" s="12" t="s">
        <v>58</v>
      </c>
      <c r="AX9785" s="12">
        <v>0</v>
      </c>
      <c r="AY9785" s="12">
        <v>2</v>
      </c>
      <c r="AZ9785" s="12">
        <v>0.25</v>
      </c>
      <c r="BA9785" s="12">
        <v>0.25</v>
      </c>
      <c r="BB9785" s="12" t="s">
        <v>59</v>
      </c>
    </row>
    <row r="9786" spans="1:54" x14ac:dyDescent="0.2">
      <c r="A9786" s="7" t="str">
        <f>VLOOKUP(G9786,'Matching-Tabelle'!$A$76:$B$80,2,FALSE)</f>
        <v>stefan.fuellemann@tkb.ch</v>
      </c>
      <c r="B9786" s="7" t="str">
        <f>VLOOKUP(J9786,'Matching-Tabelle'!$A$1:$B$66,2,FALSE)</f>
        <v>Proj SCRE2016</v>
      </c>
      <c r="C9786" s="7" t="str">
        <f>IF(VLOOKUP(J9786,'Matching-Tabelle'!$A$1:$CB$66,3,FALSE)=0,"",VLOOKUP(J9786,'Matching-Tabelle'!$A$1:$CB$66,3,FALSE))</f>
        <v>WPI Projekte</v>
      </c>
      <c r="D9786" s="7">
        <v>0.25</v>
      </c>
      <c r="E9786" s="7" t="s">
        <v>7942</v>
      </c>
      <c r="F9786" s="8">
        <v>42782</v>
      </c>
      <c r="G9786" s="12" t="s">
        <v>3856</v>
      </c>
      <c r="H9786" s="12" t="s">
        <v>3857</v>
      </c>
      <c r="I9786" s="12" t="s">
        <v>3858</v>
      </c>
      <c r="J9786" s="12">
        <v>2500253</v>
      </c>
      <c r="K9786" s="12" t="s">
        <v>538</v>
      </c>
      <c r="L9786" s="12" t="s">
        <v>539</v>
      </c>
      <c r="M9786" s="12">
        <v>990001</v>
      </c>
      <c r="N9786" s="12" t="s">
        <v>51</v>
      </c>
      <c r="O9786" s="12">
        <v>0.75</v>
      </c>
      <c r="P9786" s="12"/>
      <c r="Q9786" s="12">
        <v>0.75</v>
      </c>
      <c r="R9786" s="12"/>
      <c r="S9786" s="12" t="s">
        <v>7942</v>
      </c>
      <c r="T9786" s="12"/>
      <c r="U9786" s="12"/>
      <c r="V9786" s="12"/>
      <c r="W9786" s="12"/>
      <c r="X9786" s="12"/>
      <c r="Y9786" s="12"/>
      <c r="Z9786" s="12"/>
      <c r="AA9786" s="12"/>
      <c r="AB9786" s="12"/>
      <c r="AC9786" s="12"/>
      <c r="AD9786" s="12"/>
      <c r="AE9786" s="12">
        <v>5</v>
      </c>
      <c r="AF9786" s="12">
        <v>0</v>
      </c>
      <c r="AG9786" s="12">
        <v>1</v>
      </c>
      <c r="AH9786" s="12" t="s">
        <v>411</v>
      </c>
      <c r="AI9786" s="12" t="s">
        <v>411</v>
      </c>
      <c r="AJ9786" s="12">
        <v>2</v>
      </c>
      <c r="AK9786" s="12">
        <v>1</v>
      </c>
      <c r="AL9786" s="12">
        <v>1</v>
      </c>
      <c r="AM9786" s="12" t="s">
        <v>55</v>
      </c>
      <c r="AN9786" s="12" t="s">
        <v>56</v>
      </c>
      <c r="AO9786" s="12"/>
      <c r="AP9786" s="12">
        <v>1</v>
      </c>
      <c r="AQ9786" s="12" t="s">
        <v>57</v>
      </c>
      <c r="AR9786" s="12">
        <v>0</v>
      </c>
      <c r="AS9786" s="12"/>
      <c r="AT9786" s="12"/>
      <c r="AU9786" s="12"/>
      <c r="AV9786" s="12"/>
      <c r="AW9786" s="12" t="s">
        <v>58</v>
      </c>
      <c r="AX9786" s="12">
        <v>0</v>
      </c>
      <c r="AY9786" s="12">
        <v>2</v>
      </c>
      <c r="AZ9786" s="12">
        <v>0.75</v>
      </c>
      <c r="BA9786" s="12">
        <v>0.75</v>
      </c>
      <c r="BB9786" s="12" t="s">
        <v>59</v>
      </c>
    </row>
    <row r="9787" spans="1:54" x14ac:dyDescent="0.2">
      <c r="A9787" s="7" t="str">
        <f>VLOOKUP(G9787,'Matching-Tabelle'!$A$76:$B$80,2,FALSE)</f>
        <v>stefan.fuellemann@tkb.ch</v>
      </c>
      <c r="B9787" s="7" t="str">
        <f>VLOOKUP(J9787,'Matching-Tabelle'!$A$1:$B$66,2,FALSE)</f>
        <v>WPI RTB</v>
      </c>
      <c r="C9787" s="7" t="str">
        <f>IF(VLOOKUP(J9787,'Matching-Tabelle'!$A$1:$CB$66,3,FALSE)=0,"",VLOOKUP(J9787,'Matching-Tabelle'!$A$1:$CB$66,3,FALSE))</f>
        <v/>
      </c>
      <c r="D9787" s="7">
        <v>0.75</v>
      </c>
      <c r="E9787" s="7" t="s">
        <v>7943</v>
      </c>
      <c r="F9787" s="8">
        <v>42782</v>
      </c>
      <c r="G9787" s="12" t="s">
        <v>3856</v>
      </c>
      <c r="H9787" s="12" t="s">
        <v>3857</v>
      </c>
      <c r="I9787" s="12" t="s">
        <v>3858</v>
      </c>
      <c r="J9787" s="12">
        <v>22</v>
      </c>
      <c r="K9787" s="12" t="s">
        <v>88</v>
      </c>
      <c r="L9787" s="12" t="s">
        <v>89</v>
      </c>
      <c r="M9787" s="12">
        <v>990001</v>
      </c>
      <c r="N9787" s="12" t="s">
        <v>51</v>
      </c>
      <c r="O9787" s="12">
        <v>0.25</v>
      </c>
      <c r="P9787" s="12"/>
      <c r="Q9787" s="12">
        <v>0.25</v>
      </c>
      <c r="R9787" s="12"/>
      <c r="S9787" s="12" t="s">
        <v>7943</v>
      </c>
      <c r="T9787" s="12"/>
      <c r="U9787" s="12"/>
      <c r="V9787" s="12"/>
      <c r="W9787" s="12"/>
      <c r="X9787" s="12"/>
      <c r="Y9787" s="12"/>
      <c r="Z9787" s="12"/>
      <c r="AA9787" s="12"/>
      <c r="AB9787" s="12"/>
      <c r="AC9787" s="12"/>
      <c r="AD9787" s="12"/>
      <c r="AE9787" s="12">
        <v>12</v>
      </c>
      <c r="AF9787" s="12">
        <v>7.6</v>
      </c>
      <c r="AG9787" s="12">
        <v>5</v>
      </c>
      <c r="AH9787" s="12" t="s">
        <v>53</v>
      </c>
      <c r="AI9787" s="12" t="s">
        <v>54</v>
      </c>
      <c r="AJ9787" s="12">
        <v>2</v>
      </c>
      <c r="AK9787" s="12">
        <v>1</v>
      </c>
      <c r="AL9787" s="12">
        <v>1</v>
      </c>
      <c r="AM9787" s="12" t="s">
        <v>55</v>
      </c>
      <c r="AN9787" s="12" t="s">
        <v>56</v>
      </c>
      <c r="AO9787" s="12"/>
      <c r="AP9787" s="12">
        <v>1</v>
      </c>
      <c r="AQ9787" s="12" t="s">
        <v>57</v>
      </c>
      <c r="AR9787" s="12">
        <v>0</v>
      </c>
      <c r="AS9787" s="12"/>
      <c r="AT9787" s="12"/>
      <c r="AU9787" s="12"/>
      <c r="AV9787" s="12"/>
      <c r="AW9787" s="12" t="s">
        <v>58</v>
      </c>
      <c r="AX9787" s="12">
        <v>0</v>
      </c>
      <c r="AY9787" s="12">
        <v>2</v>
      </c>
      <c r="AZ9787" s="12">
        <v>0.25</v>
      </c>
      <c r="BA9787" s="12">
        <v>0.25</v>
      </c>
      <c r="BB9787" s="12" t="s">
        <v>59</v>
      </c>
    </row>
    <row r="9788" spans="1:54" x14ac:dyDescent="0.2">
      <c r="A9788" s="7" t="str">
        <f>VLOOKUP(G9788,'Matching-Tabelle'!$A$76:$B$80,2,FALSE)</f>
        <v>stefan.fuellemann@tkb.ch</v>
      </c>
      <c r="B9788" s="7" t="str">
        <f>VLOOKUP(J9788,'Matching-Tabelle'!$A$1:$B$66,2,FALSE)</f>
        <v>WPI RTB</v>
      </c>
      <c r="C9788" s="7" t="str">
        <f>IF(VLOOKUP(J9788,'Matching-Tabelle'!$A$1:$CB$66,3,FALSE)=0,"",VLOOKUP(J9788,'Matching-Tabelle'!$A$1:$CB$66,3,FALSE))</f>
        <v/>
      </c>
      <c r="D9788" s="7">
        <v>0.25</v>
      </c>
      <c r="E9788" s="7" t="s">
        <v>7944</v>
      </c>
      <c r="F9788" s="8">
        <v>42782</v>
      </c>
      <c r="G9788" s="12" t="s">
        <v>3856</v>
      </c>
      <c r="H9788" s="12" t="s">
        <v>3857</v>
      </c>
      <c r="I9788" s="12" t="s">
        <v>3858</v>
      </c>
      <c r="J9788" s="12">
        <v>21</v>
      </c>
      <c r="K9788" s="12" t="s">
        <v>117</v>
      </c>
      <c r="L9788" s="12" t="s">
        <v>118</v>
      </c>
      <c r="M9788" s="12">
        <v>990001</v>
      </c>
      <c r="N9788" s="12" t="s">
        <v>51</v>
      </c>
      <c r="O9788" s="12">
        <v>0.5</v>
      </c>
      <c r="P9788" s="12"/>
      <c r="Q9788" s="12">
        <v>0.5</v>
      </c>
      <c r="R9788" s="12"/>
      <c r="S9788" s="12" t="s">
        <v>7944</v>
      </c>
      <c r="T9788" s="12"/>
      <c r="U9788" s="12"/>
      <c r="V9788" s="12"/>
      <c r="W9788" s="12"/>
      <c r="X9788" s="12"/>
      <c r="Y9788" s="12"/>
      <c r="Z9788" s="12"/>
      <c r="AA9788" s="12"/>
      <c r="AB9788" s="12"/>
      <c r="AC9788" s="12"/>
      <c r="AD9788" s="12"/>
      <c r="AE9788" s="12">
        <v>12</v>
      </c>
      <c r="AF9788" s="12">
        <v>7.6</v>
      </c>
      <c r="AG9788" s="12">
        <v>5</v>
      </c>
      <c r="AH9788" s="12" t="s">
        <v>53</v>
      </c>
      <c r="AI9788" s="12" t="s">
        <v>54</v>
      </c>
      <c r="AJ9788" s="12">
        <v>2</v>
      </c>
      <c r="AK9788" s="12">
        <v>1</v>
      </c>
      <c r="AL9788" s="12">
        <v>1</v>
      </c>
      <c r="AM9788" s="12" t="s">
        <v>55</v>
      </c>
      <c r="AN9788" s="12" t="s">
        <v>56</v>
      </c>
      <c r="AO9788" s="12"/>
      <c r="AP9788" s="12">
        <v>1</v>
      </c>
      <c r="AQ9788" s="12" t="s">
        <v>57</v>
      </c>
      <c r="AR9788" s="12">
        <v>0</v>
      </c>
      <c r="AS9788" s="12"/>
      <c r="AT9788" s="12"/>
      <c r="AU9788" s="12"/>
      <c r="AV9788" s="12"/>
      <c r="AW9788" s="12" t="s">
        <v>58</v>
      </c>
      <c r="AX9788" s="12">
        <v>0</v>
      </c>
      <c r="AY9788" s="12">
        <v>2</v>
      </c>
      <c r="AZ9788" s="12">
        <v>0.5</v>
      </c>
      <c r="BA9788" s="12">
        <v>0.5</v>
      </c>
      <c r="BB9788" s="12" t="s">
        <v>59</v>
      </c>
    </row>
    <row r="9789" spans="1:54" x14ac:dyDescent="0.2">
      <c r="A9789" s="7" t="str">
        <f>VLOOKUP(G9789,'Matching-Tabelle'!$A$76:$B$80,2,FALSE)</f>
        <v>stefan.fuellemann@tkb.ch</v>
      </c>
      <c r="B9789" s="7" t="str">
        <f>VLOOKUP(J9789,'Matching-Tabelle'!$A$1:$B$66,2,FALSE)</f>
        <v>Proj SCRE2016</v>
      </c>
      <c r="C9789" s="7" t="str">
        <f>IF(VLOOKUP(J9789,'Matching-Tabelle'!$A$1:$CB$66,3,FALSE)=0,"",VLOOKUP(J9789,'Matching-Tabelle'!$A$1:$CB$66,3,FALSE))</f>
        <v>WPI Projekte</v>
      </c>
      <c r="D9789" s="7">
        <v>0.5</v>
      </c>
      <c r="E9789" s="7" t="s">
        <v>7945</v>
      </c>
      <c r="F9789" s="8">
        <v>42782</v>
      </c>
      <c r="G9789" s="12" t="s">
        <v>3856</v>
      </c>
      <c r="H9789" s="12" t="s">
        <v>3857</v>
      </c>
      <c r="I9789" s="12" t="s">
        <v>3858</v>
      </c>
      <c r="J9789" s="12">
        <v>2500253</v>
      </c>
      <c r="K9789" s="12" t="s">
        <v>538</v>
      </c>
      <c r="L9789" s="12" t="s">
        <v>539</v>
      </c>
      <c r="M9789" s="12">
        <v>990001</v>
      </c>
      <c r="N9789" s="12" t="s">
        <v>51</v>
      </c>
      <c r="O9789" s="12">
        <v>0.25</v>
      </c>
      <c r="P9789" s="12"/>
      <c r="Q9789" s="12">
        <v>0.25</v>
      </c>
      <c r="R9789" s="12"/>
      <c r="S9789" s="12" t="s">
        <v>7945</v>
      </c>
      <c r="T9789" s="12"/>
      <c r="U9789" s="12"/>
      <c r="V9789" s="12"/>
      <c r="W9789" s="12"/>
      <c r="X9789" s="12"/>
      <c r="Y9789" s="12"/>
      <c r="Z9789" s="12"/>
      <c r="AA9789" s="12"/>
      <c r="AB9789" s="12"/>
      <c r="AC9789" s="12"/>
      <c r="AD9789" s="12"/>
      <c r="AE9789" s="12">
        <v>5</v>
      </c>
      <c r="AF9789" s="12">
        <v>0</v>
      </c>
      <c r="AG9789" s="12">
        <v>1</v>
      </c>
      <c r="AH9789" s="12" t="s">
        <v>411</v>
      </c>
      <c r="AI9789" s="12" t="s">
        <v>411</v>
      </c>
      <c r="AJ9789" s="12">
        <v>2</v>
      </c>
      <c r="AK9789" s="12">
        <v>1</v>
      </c>
      <c r="AL9789" s="12">
        <v>1</v>
      </c>
      <c r="AM9789" s="12" t="s">
        <v>55</v>
      </c>
      <c r="AN9789" s="12" t="s">
        <v>56</v>
      </c>
      <c r="AO9789" s="12"/>
      <c r="AP9789" s="12">
        <v>1</v>
      </c>
      <c r="AQ9789" s="12" t="s">
        <v>57</v>
      </c>
      <c r="AR9789" s="12">
        <v>0</v>
      </c>
      <c r="AS9789" s="12"/>
      <c r="AT9789" s="12"/>
      <c r="AU9789" s="12"/>
      <c r="AV9789" s="12"/>
      <c r="AW9789" s="12" t="s">
        <v>58</v>
      </c>
      <c r="AX9789" s="12">
        <v>0</v>
      </c>
      <c r="AY9789" s="12">
        <v>2</v>
      </c>
      <c r="AZ9789" s="12">
        <v>0.25</v>
      </c>
      <c r="BA9789" s="12">
        <v>0.25</v>
      </c>
      <c r="BB9789" s="12" t="s">
        <v>59</v>
      </c>
    </row>
    <row r="9790" spans="1:54" x14ac:dyDescent="0.2">
      <c r="A9790" s="7" t="str">
        <f>VLOOKUP(G9790,'Matching-Tabelle'!$A$76:$B$80,2,FALSE)</f>
        <v>stefan.fuellemann@tkb.ch</v>
      </c>
      <c r="B9790" s="7" t="str">
        <f>VLOOKUP(J9790,'Matching-Tabelle'!$A$1:$B$66,2,FALSE)</f>
        <v>WPI CTB</v>
      </c>
      <c r="C9790" s="7" t="str">
        <f>IF(VLOOKUP(J9790,'Matching-Tabelle'!$A$1:$CB$66,3,FALSE)=0,"",VLOOKUP(J9790,'Matching-Tabelle'!$A$1:$CB$66,3,FALSE))</f>
        <v/>
      </c>
      <c r="D9790" s="7">
        <v>0.25</v>
      </c>
      <c r="E9790" s="7" t="s">
        <v>7946</v>
      </c>
      <c r="F9790" s="8">
        <v>42782</v>
      </c>
      <c r="G9790" s="12" t="s">
        <v>3856</v>
      </c>
      <c r="H9790" s="12" t="s">
        <v>3857</v>
      </c>
      <c r="I9790" s="12" t="s">
        <v>3858</v>
      </c>
      <c r="J9790" s="12">
        <v>922</v>
      </c>
      <c r="K9790" s="12" t="s">
        <v>134</v>
      </c>
      <c r="L9790" s="12" t="s">
        <v>135</v>
      </c>
      <c r="M9790" s="12">
        <v>990001</v>
      </c>
      <c r="N9790" s="12" t="s">
        <v>51</v>
      </c>
      <c r="O9790" s="12">
        <v>0.75</v>
      </c>
      <c r="P9790" s="12"/>
      <c r="Q9790" s="12">
        <v>0.75</v>
      </c>
      <c r="R9790" s="12"/>
      <c r="S9790" s="12" t="s">
        <v>7946</v>
      </c>
      <c r="T9790" s="12"/>
      <c r="U9790" s="12"/>
      <c r="V9790" s="12"/>
      <c r="W9790" s="12"/>
      <c r="X9790" s="12"/>
      <c r="Y9790" s="12"/>
      <c r="Z9790" s="12"/>
      <c r="AA9790" s="12"/>
      <c r="AB9790" s="12"/>
      <c r="AC9790" s="12"/>
      <c r="AD9790" s="12"/>
      <c r="AE9790" s="12">
        <v>12</v>
      </c>
      <c r="AF9790" s="12">
        <v>7.6</v>
      </c>
      <c r="AG9790" s="12">
        <v>5</v>
      </c>
      <c r="AH9790" s="12" t="s">
        <v>53</v>
      </c>
      <c r="AI9790" s="12" t="s">
        <v>54</v>
      </c>
      <c r="AJ9790" s="12">
        <v>2</v>
      </c>
      <c r="AK9790" s="12">
        <v>1</v>
      </c>
      <c r="AL9790" s="12">
        <v>1</v>
      </c>
      <c r="AM9790" s="12" t="s">
        <v>55</v>
      </c>
      <c r="AN9790" s="12" t="s">
        <v>56</v>
      </c>
      <c r="AO9790" s="12"/>
      <c r="AP9790" s="12">
        <v>1</v>
      </c>
      <c r="AQ9790" s="12" t="s">
        <v>57</v>
      </c>
      <c r="AR9790" s="12">
        <v>0</v>
      </c>
      <c r="AS9790" s="12"/>
      <c r="AT9790" s="12"/>
      <c r="AU9790" s="12"/>
      <c r="AV9790" s="12"/>
      <c r="AW9790" s="12" t="s">
        <v>58</v>
      </c>
      <c r="AX9790" s="12">
        <v>0</v>
      </c>
      <c r="AY9790" s="12">
        <v>2</v>
      </c>
      <c r="AZ9790" s="12">
        <v>0.75</v>
      </c>
      <c r="BA9790" s="12">
        <v>0.75</v>
      </c>
      <c r="BB9790" s="12" t="s">
        <v>59</v>
      </c>
    </row>
    <row r="9791" spans="1:54" x14ac:dyDescent="0.2">
      <c r="A9791" s="7" t="str">
        <f>VLOOKUP(G9791,'Matching-Tabelle'!$A$76:$B$80,2,FALSE)</f>
        <v>stefan.fuellemann@tkb.ch</v>
      </c>
      <c r="B9791" s="7" t="str">
        <f>VLOOKUP(J9791,'Matching-Tabelle'!$A$1:$B$66,2,FALSE)</f>
        <v>WPI RTB</v>
      </c>
      <c r="C9791" s="7" t="str">
        <f>IF(VLOOKUP(J9791,'Matching-Tabelle'!$A$1:$CB$66,3,FALSE)=0,"",VLOOKUP(J9791,'Matching-Tabelle'!$A$1:$CB$66,3,FALSE))</f>
        <v/>
      </c>
      <c r="D9791" s="7">
        <v>0.75</v>
      </c>
      <c r="E9791" s="7" t="s">
        <v>7947</v>
      </c>
      <c r="F9791" s="8">
        <v>42782</v>
      </c>
      <c r="G9791" s="12" t="s">
        <v>3856</v>
      </c>
      <c r="H9791" s="12" t="s">
        <v>3857</v>
      </c>
      <c r="I9791" s="12" t="s">
        <v>3858</v>
      </c>
      <c r="J9791" s="12">
        <v>22</v>
      </c>
      <c r="K9791" s="12" t="s">
        <v>88</v>
      </c>
      <c r="L9791" s="12" t="s">
        <v>89</v>
      </c>
      <c r="M9791" s="12">
        <v>990001</v>
      </c>
      <c r="N9791" s="12" t="s">
        <v>51</v>
      </c>
      <c r="O9791" s="12">
        <v>0.25</v>
      </c>
      <c r="P9791" s="12"/>
      <c r="Q9791" s="12">
        <v>0.25</v>
      </c>
      <c r="R9791" s="12"/>
      <c r="S9791" s="12" t="s">
        <v>7947</v>
      </c>
      <c r="T9791" s="12"/>
      <c r="U9791" s="12"/>
      <c r="V9791" s="12"/>
      <c r="W9791" s="12"/>
      <c r="X9791" s="12"/>
      <c r="Y9791" s="12"/>
      <c r="Z9791" s="12"/>
      <c r="AA9791" s="12"/>
      <c r="AB9791" s="12"/>
      <c r="AC9791" s="12"/>
      <c r="AD9791" s="12"/>
      <c r="AE9791" s="12">
        <v>12</v>
      </c>
      <c r="AF9791" s="12">
        <v>7.6</v>
      </c>
      <c r="AG9791" s="12">
        <v>5</v>
      </c>
      <c r="AH9791" s="12" t="s">
        <v>53</v>
      </c>
      <c r="AI9791" s="12" t="s">
        <v>54</v>
      </c>
      <c r="AJ9791" s="12">
        <v>2</v>
      </c>
      <c r="AK9791" s="12">
        <v>1</v>
      </c>
      <c r="AL9791" s="12">
        <v>1</v>
      </c>
      <c r="AM9791" s="12" t="s">
        <v>55</v>
      </c>
      <c r="AN9791" s="12" t="s">
        <v>56</v>
      </c>
      <c r="AO9791" s="12"/>
      <c r="AP9791" s="12">
        <v>1</v>
      </c>
      <c r="AQ9791" s="12" t="s">
        <v>57</v>
      </c>
      <c r="AR9791" s="12">
        <v>0</v>
      </c>
      <c r="AS9791" s="12"/>
      <c r="AT9791" s="12"/>
      <c r="AU9791" s="12"/>
      <c r="AV9791" s="12"/>
      <c r="AW9791" s="12" t="s">
        <v>58</v>
      </c>
      <c r="AX9791" s="12">
        <v>0</v>
      </c>
      <c r="AY9791" s="12">
        <v>2</v>
      </c>
      <c r="AZ9791" s="12">
        <v>0.25</v>
      </c>
      <c r="BA9791" s="12">
        <v>0.25</v>
      </c>
      <c r="BB9791" s="12" t="s">
        <v>59</v>
      </c>
    </row>
    <row r="9792" spans="1:54" x14ac:dyDescent="0.2">
      <c r="A9792" s="7" t="str">
        <f>VLOOKUP(G9792,'Matching-Tabelle'!$A$76:$B$80,2,FALSE)</f>
        <v>stefan.fuellemann@tkb.ch</v>
      </c>
      <c r="B9792" s="7" t="str">
        <f>VLOOKUP(J9792,'Matching-Tabelle'!$A$1:$B$66,2,FALSE)</f>
        <v>WPI CTB</v>
      </c>
      <c r="C9792" s="7" t="str">
        <f>IF(VLOOKUP(J9792,'Matching-Tabelle'!$A$1:$CB$66,3,FALSE)=0,"",VLOOKUP(J9792,'Matching-Tabelle'!$A$1:$CB$66,3,FALSE))</f>
        <v/>
      </c>
      <c r="D9792" s="7">
        <v>0.25</v>
      </c>
      <c r="E9792" s="7" t="s">
        <v>7948</v>
      </c>
      <c r="F9792" s="8">
        <v>42782</v>
      </c>
      <c r="G9792" s="12" t="s">
        <v>3856</v>
      </c>
      <c r="H9792" s="12" t="s">
        <v>3857</v>
      </c>
      <c r="I9792" s="12" t="s">
        <v>3858</v>
      </c>
      <c r="J9792" s="12">
        <v>925</v>
      </c>
      <c r="K9792" s="12" t="s">
        <v>49</v>
      </c>
      <c r="L9792" s="12" t="s">
        <v>50</v>
      </c>
      <c r="M9792" s="12">
        <v>990001</v>
      </c>
      <c r="N9792" s="12" t="s">
        <v>51</v>
      </c>
      <c r="O9792" s="12">
        <v>0.5</v>
      </c>
      <c r="P9792" s="12"/>
      <c r="Q9792" s="12">
        <v>0.5</v>
      </c>
      <c r="R9792" s="12"/>
      <c r="S9792" s="12" t="s">
        <v>7948</v>
      </c>
      <c r="T9792" s="12"/>
      <c r="U9792" s="12"/>
      <c r="V9792" s="12"/>
      <c r="W9792" s="12"/>
      <c r="X9792" s="12"/>
      <c r="Y9792" s="12"/>
      <c r="Z9792" s="12"/>
      <c r="AA9792" s="12"/>
      <c r="AB9792" s="12"/>
      <c r="AC9792" s="12"/>
      <c r="AD9792" s="12"/>
      <c r="AE9792" s="12">
        <v>12</v>
      </c>
      <c r="AF9792" s="12">
        <v>7.6</v>
      </c>
      <c r="AG9792" s="12">
        <v>5</v>
      </c>
      <c r="AH9792" s="12" t="s">
        <v>53</v>
      </c>
      <c r="AI9792" s="12" t="s">
        <v>54</v>
      </c>
      <c r="AJ9792" s="12">
        <v>2</v>
      </c>
      <c r="AK9792" s="12">
        <v>1</v>
      </c>
      <c r="AL9792" s="12">
        <v>1</v>
      </c>
      <c r="AM9792" s="12" t="s">
        <v>55</v>
      </c>
      <c r="AN9792" s="12" t="s">
        <v>56</v>
      </c>
      <c r="AO9792" s="12"/>
      <c r="AP9792" s="12">
        <v>1</v>
      </c>
      <c r="AQ9792" s="12" t="s">
        <v>57</v>
      </c>
      <c r="AR9792" s="12">
        <v>0</v>
      </c>
      <c r="AS9792" s="12"/>
      <c r="AT9792" s="12"/>
      <c r="AU9792" s="12"/>
      <c r="AV9792" s="12"/>
      <c r="AW9792" s="12" t="s">
        <v>58</v>
      </c>
      <c r="AX9792" s="12">
        <v>0</v>
      </c>
      <c r="AY9792" s="12">
        <v>2</v>
      </c>
      <c r="AZ9792" s="12">
        <v>0.5</v>
      </c>
      <c r="BA9792" s="12">
        <v>0.5</v>
      </c>
      <c r="BB9792" s="12" t="s">
        <v>59</v>
      </c>
    </row>
    <row r="9793" spans="1:54" x14ac:dyDescent="0.2">
      <c r="A9793" s="7" t="str">
        <f>VLOOKUP(G9793,'Matching-Tabelle'!$A$76:$B$80,2,FALSE)</f>
        <v>stefan.fuellemann@tkb.ch</v>
      </c>
      <c r="B9793" s="7" t="str">
        <f>VLOOKUP(J9793,'Matching-Tabelle'!$A$1:$B$66,2,FALSE)</f>
        <v>WPI RTB</v>
      </c>
      <c r="C9793" s="7" t="str">
        <f>IF(VLOOKUP(J9793,'Matching-Tabelle'!$A$1:$CB$66,3,FALSE)=0,"",VLOOKUP(J9793,'Matching-Tabelle'!$A$1:$CB$66,3,FALSE))</f>
        <v/>
      </c>
      <c r="D9793" s="7">
        <v>0.5</v>
      </c>
      <c r="E9793" s="7" t="s">
        <v>7949</v>
      </c>
      <c r="F9793" s="8">
        <v>42782</v>
      </c>
      <c r="G9793" s="12" t="s">
        <v>3856</v>
      </c>
      <c r="H9793" s="12" t="s">
        <v>3857</v>
      </c>
      <c r="I9793" s="12" t="s">
        <v>3858</v>
      </c>
      <c r="J9793" s="12">
        <v>24</v>
      </c>
      <c r="K9793" s="12" t="s">
        <v>73</v>
      </c>
      <c r="L9793" s="12" t="s">
        <v>74</v>
      </c>
      <c r="M9793" s="12">
        <v>990001</v>
      </c>
      <c r="N9793" s="12" t="s">
        <v>51</v>
      </c>
      <c r="O9793" s="12">
        <v>1</v>
      </c>
      <c r="P9793" s="12"/>
      <c r="Q9793" s="12">
        <v>1</v>
      </c>
      <c r="R9793" s="12"/>
      <c r="S9793" s="12" t="s">
        <v>7949</v>
      </c>
      <c r="T9793" s="12"/>
      <c r="U9793" s="12"/>
      <c r="V9793" s="12"/>
      <c r="W9793" s="12"/>
      <c r="X9793" s="12"/>
      <c r="Y9793" s="12"/>
      <c r="Z9793" s="12"/>
      <c r="AA9793" s="12"/>
      <c r="AB9793" s="12"/>
      <c r="AC9793" s="12"/>
      <c r="AD9793" s="12"/>
      <c r="AE9793" s="12">
        <v>12</v>
      </c>
      <c r="AF9793" s="12">
        <v>7.6</v>
      </c>
      <c r="AG9793" s="12">
        <v>5</v>
      </c>
      <c r="AH9793" s="12" t="s">
        <v>53</v>
      </c>
      <c r="AI9793" s="12" t="s">
        <v>54</v>
      </c>
      <c r="AJ9793" s="12">
        <v>2</v>
      </c>
      <c r="AK9793" s="12">
        <v>1</v>
      </c>
      <c r="AL9793" s="12">
        <v>1</v>
      </c>
      <c r="AM9793" s="12" t="s">
        <v>55</v>
      </c>
      <c r="AN9793" s="12" t="s">
        <v>56</v>
      </c>
      <c r="AO9793" s="12"/>
      <c r="AP9793" s="12">
        <v>1</v>
      </c>
      <c r="AQ9793" s="12" t="s">
        <v>57</v>
      </c>
      <c r="AR9793" s="12">
        <v>0</v>
      </c>
      <c r="AS9793" s="12"/>
      <c r="AT9793" s="12"/>
      <c r="AU9793" s="12"/>
      <c r="AV9793" s="12"/>
      <c r="AW9793" s="12" t="s">
        <v>58</v>
      </c>
      <c r="AX9793" s="12">
        <v>0</v>
      </c>
      <c r="AY9793" s="12">
        <v>2</v>
      </c>
      <c r="AZ9793" s="12">
        <v>1</v>
      </c>
      <c r="BA9793" s="12">
        <v>1</v>
      </c>
      <c r="BB9793" s="12" t="s">
        <v>59</v>
      </c>
    </row>
    <row r="9794" spans="1:54" x14ac:dyDescent="0.2">
      <c r="A9794" s="7" t="str">
        <f>VLOOKUP(G9794,'Matching-Tabelle'!$A$76:$B$80,2,FALSE)</f>
        <v>stefan.fuellemann@tkb.ch</v>
      </c>
      <c r="B9794" s="7" t="str">
        <f>VLOOKUP(J9794,'Matching-Tabelle'!$A$1:$B$66,2,FALSE)</f>
        <v>WPI RTB</v>
      </c>
      <c r="C9794" s="7" t="str">
        <f>IF(VLOOKUP(J9794,'Matching-Tabelle'!$A$1:$CB$66,3,FALSE)=0,"",VLOOKUP(J9794,'Matching-Tabelle'!$A$1:$CB$66,3,FALSE))</f>
        <v/>
      </c>
      <c r="D9794" s="7">
        <v>1</v>
      </c>
      <c r="E9794" s="7" t="s">
        <v>4130</v>
      </c>
      <c r="F9794" s="8">
        <v>42783</v>
      </c>
      <c r="G9794" s="12" t="s">
        <v>3856</v>
      </c>
      <c r="H9794" s="12" t="s">
        <v>3857</v>
      </c>
      <c r="I9794" s="12" t="s">
        <v>3858</v>
      </c>
      <c r="J9794" s="12">
        <v>19</v>
      </c>
      <c r="K9794" s="12" t="s">
        <v>145</v>
      </c>
      <c r="L9794" s="12" t="s">
        <v>146</v>
      </c>
      <c r="M9794" s="12">
        <v>990001</v>
      </c>
      <c r="N9794" s="12" t="s">
        <v>51</v>
      </c>
      <c r="O9794" s="12">
        <v>1.5</v>
      </c>
      <c r="P9794" s="12"/>
      <c r="Q9794" s="12">
        <v>1.5</v>
      </c>
      <c r="R9794" s="12"/>
      <c r="S9794" s="12" t="s">
        <v>4130</v>
      </c>
      <c r="T9794" s="12"/>
      <c r="U9794" s="12"/>
      <c r="V9794" s="12"/>
      <c r="W9794" s="12"/>
      <c r="X9794" s="12"/>
      <c r="Y9794" s="12"/>
      <c r="Z9794" s="12"/>
      <c r="AA9794" s="12"/>
      <c r="AB9794" s="12"/>
      <c r="AC9794" s="12"/>
      <c r="AD9794" s="12"/>
      <c r="AE9794" s="12">
        <v>12</v>
      </c>
      <c r="AF9794" s="12">
        <v>7.6</v>
      </c>
      <c r="AG9794" s="12">
        <v>5</v>
      </c>
      <c r="AH9794" s="12" t="s">
        <v>53</v>
      </c>
      <c r="AI9794" s="12" t="s">
        <v>54</v>
      </c>
      <c r="AJ9794" s="12">
        <v>2</v>
      </c>
      <c r="AK9794" s="12">
        <v>1</v>
      </c>
      <c r="AL9794" s="12">
        <v>1</v>
      </c>
      <c r="AM9794" s="12" t="s">
        <v>55</v>
      </c>
      <c r="AN9794" s="12" t="s">
        <v>56</v>
      </c>
      <c r="AO9794" s="12"/>
      <c r="AP9794" s="12">
        <v>1</v>
      </c>
      <c r="AQ9794" s="12" t="s">
        <v>57</v>
      </c>
      <c r="AR9794" s="12">
        <v>0</v>
      </c>
      <c r="AS9794" s="12"/>
      <c r="AT9794" s="12"/>
      <c r="AU9794" s="12"/>
      <c r="AV9794" s="12"/>
      <c r="AW9794" s="12" t="s">
        <v>58</v>
      </c>
      <c r="AX9794" s="12">
        <v>0</v>
      </c>
      <c r="AY9794" s="12">
        <v>2</v>
      </c>
      <c r="AZ9794" s="12">
        <v>1.5</v>
      </c>
      <c r="BA9794" s="12">
        <v>1.5</v>
      </c>
      <c r="BB9794" s="12" t="s">
        <v>59</v>
      </c>
    </row>
    <row r="9795" spans="1:54" x14ac:dyDescent="0.2">
      <c r="A9795" s="7" t="str">
        <f>VLOOKUP(G9795,'Matching-Tabelle'!$A$76:$B$80,2,FALSE)</f>
        <v>stefan.fuellemann@tkb.ch</v>
      </c>
      <c r="B9795" s="7" t="str">
        <f>VLOOKUP(J9795,'Matching-Tabelle'!$A$1:$B$66,2,FALSE)</f>
        <v>WPI RTB</v>
      </c>
      <c r="C9795" s="7" t="str">
        <f>IF(VLOOKUP(J9795,'Matching-Tabelle'!$A$1:$CB$66,3,FALSE)=0,"",VLOOKUP(J9795,'Matching-Tabelle'!$A$1:$CB$66,3,FALSE))</f>
        <v/>
      </c>
      <c r="D9795" s="7">
        <v>1.5</v>
      </c>
      <c r="E9795" s="7" t="s">
        <v>7950</v>
      </c>
      <c r="F9795" s="8">
        <v>42783</v>
      </c>
      <c r="G9795" s="12" t="s">
        <v>3856</v>
      </c>
      <c r="H9795" s="12" t="s">
        <v>3857</v>
      </c>
      <c r="I9795" s="12" t="s">
        <v>3858</v>
      </c>
      <c r="J9795" s="12">
        <v>24</v>
      </c>
      <c r="K9795" s="12" t="s">
        <v>73</v>
      </c>
      <c r="L9795" s="12" t="s">
        <v>74</v>
      </c>
      <c r="M9795" s="12">
        <v>990001</v>
      </c>
      <c r="N9795" s="12" t="s">
        <v>51</v>
      </c>
      <c r="O9795" s="12">
        <v>0.5</v>
      </c>
      <c r="P9795" s="12"/>
      <c r="Q9795" s="12">
        <v>0.5</v>
      </c>
      <c r="R9795" s="12"/>
      <c r="S9795" s="12" t="s">
        <v>7950</v>
      </c>
      <c r="T9795" s="12"/>
      <c r="U9795" s="12"/>
      <c r="V9795" s="12"/>
      <c r="W9795" s="12"/>
      <c r="X9795" s="12"/>
      <c r="Y9795" s="12"/>
      <c r="Z9795" s="12"/>
      <c r="AA9795" s="12"/>
      <c r="AB9795" s="12"/>
      <c r="AC9795" s="12"/>
      <c r="AD9795" s="12"/>
      <c r="AE9795" s="12">
        <v>12</v>
      </c>
      <c r="AF9795" s="12">
        <v>7.6</v>
      </c>
      <c r="AG9795" s="12">
        <v>5</v>
      </c>
      <c r="AH9795" s="12" t="s">
        <v>53</v>
      </c>
      <c r="AI9795" s="12" t="s">
        <v>54</v>
      </c>
      <c r="AJ9795" s="12">
        <v>2</v>
      </c>
      <c r="AK9795" s="12">
        <v>1</v>
      </c>
      <c r="AL9795" s="12">
        <v>1</v>
      </c>
      <c r="AM9795" s="12" t="s">
        <v>55</v>
      </c>
      <c r="AN9795" s="12" t="s">
        <v>56</v>
      </c>
      <c r="AO9795" s="12"/>
      <c r="AP9795" s="12">
        <v>1</v>
      </c>
      <c r="AQ9795" s="12" t="s">
        <v>57</v>
      </c>
      <c r="AR9795" s="12">
        <v>0</v>
      </c>
      <c r="AS9795" s="12"/>
      <c r="AT9795" s="12"/>
      <c r="AU9795" s="12"/>
      <c r="AV9795" s="12"/>
      <c r="AW9795" s="12" t="s">
        <v>58</v>
      </c>
      <c r="AX9795" s="12">
        <v>0</v>
      </c>
      <c r="AY9795" s="12">
        <v>2</v>
      </c>
      <c r="AZ9795" s="12">
        <v>0.5</v>
      </c>
      <c r="BA9795" s="12">
        <v>0.5</v>
      </c>
      <c r="BB9795" s="12" t="s">
        <v>59</v>
      </c>
    </row>
    <row r="9796" spans="1:54" x14ac:dyDescent="0.2">
      <c r="A9796" s="7" t="str">
        <f>VLOOKUP(G9796,'Matching-Tabelle'!$A$76:$B$80,2,FALSE)</f>
        <v>stefan.fuellemann@tkb.ch</v>
      </c>
      <c r="B9796" s="7" t="str">
        <f>VLOOKUP(J9796,'Matching-Tabelle'!$A$1:$B$66,2,FALSE)</f>
        <v>WPI CTB</v>
      </c>
      <c r="C9796" s="7" t="str">
        <f>IF(VLOOKUP(J9796,'Matching-Tabelle'!$A$1:$CB$66,3,FALSE)=0,"",VLOOKUP(J9796,'Matching-Tabelle'!$A$1:$CB$66,3,FALSE))</f>
        <v/>
      </c>
      <c r="D9796" s="7">
        <v>0.5</v>
      </c>
      <c r="E9796" s="7" t="s">
        <v>1215</v>
      </c>
      <c r="F9796" s="8">
        <v>42783</v>
      </c>
      <c r="G9796" s="12" t="s">
        <v>3856</v>
      </c>
      <c r="H9796" s="12" t="s">
        <v>3857</v>
      </c>
      <c r="I9796" s="12" t="s">
        <v>3858</v>
      </c>
      <c r="J9796" s="12">
        <v>925</v>
      </c>
      <c r="K9796" s="12" t="s">
        <v>49</v>
      </c>
      <c r="L9796" s="12" t="s">
        <v>50</v>
      </c>
      <c r="M9796" s="12">
        <v>990001</v>
      </c>
      <c r="N9796" s="12" t="s">
        <v>51</v>
      </c>
      <c r="O9796" s="12">
        <v>0.5</v>
      </c>
      <c r="P9796" s="12"/>
      <c r="Q9796" s="12">
        <v>0.5</v>
      </c>
      <c r="R9796" s="12"/>
      <c r="S9796" s="12" t="s">
        <v>1215</v>
      </c>
      <c r="T9796" s="12"/>
      <c r="U9796" s="12"/>
      <c r="V9796" s="12"/>
      <c r="W9796" s="12"/>
      <c r="X9796" s="12"/>
      <c r="Y9796" s="12"/>
      <c r="Z9796" s="12"/>
      <c r="AA9796" s="12"/>
      <c r="AB9796" s="12"/>
      <c r="AC9796" s="12"/>
      <c r="AD9796" s="12"/>
      <c r="AE9796" s="12">
        <v>12</v>
      </c>
      <c r="AF9796" s="12">
        <v>7.6</v>
      </c>
      <c r="AG9796" s="12">
        <v>5</v>
      </c>
      <c r="AH9796" s="12" t="s">
        <v>53</v>
      </c>
      <c r="AI9796" s="12" t="s">
        <v>54</v>
      </c>
      <c r="AJ9796" s="12">
        <v>2</v>
      </c>
      <c r="AK9796" s="12">
        <v>1</v>
      </c>
      <c r="AL9796" s="12">
        <v>1</v>
      </c>
      <c r="AM9796" s="12" t="s">
        <v>55</v>
      </c>
      <c r="AN9796" s="12" t="s">
        <v>56</v>
      </c>
      <c r="AO9796" s="12"/>
      <c r="AP9796" s="12">
        <v>1</v>
      </c>
      <c r="AQ9796" s="12" t="s">
        <v>57</v>
      </c>
      <c r="AR9796" s="12">
        <v>0</v>
      </c>
      <c r="AS9796" s="12"/>
      <c r="AT9796" s="12"/>
      <c r="AU9796" s="12"/>
      <c r="AV9796" s="12"/>
      <c r="AW9796" s="12" t="s">
        <v>58</v>
      </c>
      <c r="AX9796" s="12">
        <v>0</v>
      </c>
      <c r="AY9796" s="12">
        <v>2</v>
      </c>
      <c r="AZ9796" s="12">
        <v>0.5</v>
      </c>
      <c r="BA9796" s="12">
        <v>0.5</v>
      </c>
      <c r="BB9796" s="12" t="s">
        <v>59</v>
      </c>
    </row>
    <row r="9797" spans="1:54" x14ac:dyDescent="0.2">
      <c r="A9797" s="7" t="str">
        <f>VLOOKUP(G9797,'Matching-Tabelle'!$A$76:$B$80,2,FALSE)</f>
        <v>stefan.fuellemann@tkb.ch</v>
      </c>
      <c r="B9797" s="7" t="str">
        <f>VLOOKUP(J9797,'Matching-Tabelle'!$A$1:$B$66,2,FALSE)</f>
        <v>WPI CTB</v>
      </c>
      <c r="C9797" s="7" t="str">
        <f>IF(VLOOKUP(J9797,'Matching-Tabelle'!$A$1:$CB$66,3,FALSE)=0,"",VLOOKUP(J9797,'Matching-Tabelle'!$A$1:$CB$66,3,FALSE))</f>
        <v/>
      </c>
      <c r="D9797" s="7">
        <v>0.5</v>
      </c>
      <c r="E9797" s="7" t="s">
        <v>7951</v>
      </c>
      <c r="F9797" s="8">
        <v>42783</v>
      </c>
      <c r="G9797" s="12" t="s">
        <v>3856</v>
      </c>
      <c r="H9797" s="12" t="s">
        <v>3857</v>
      </c>
      <c r="I9797" s="12" t="s">
        <v>3858</v>
      </c>
      <c r="J9797" s="12">
        <v>14</v>
      </c>
      <c r="K9797" s="12" t="s">
        <v>82</v>
      </c>
      <c r="L9797" s="12" t="s">
        <v>83</v>
      </c>
      <c r="M9797" s="12">
        <v>990001</v>
      </c>
      <c r="N9797" s="12" t="s">
        <v>51</v>
      </c>
      <c r="O9797" s="12">
        <v>0.5</v>
      </c>
      <c r="P9797" s="12"/>
      <c r="Q9797" s="12">
        <v>0.5</v>
      </c>
      <c r="R9797" s="12"/>
      <c r="S9797" s="12" t="s">
        <v>7951</v>
      </c>
      <c r="T9797" s="12"/>
      <c r="U9797" s="12"/>
      <c r="V9797" s="12"/>
      <c r="W9797" s="12"/>
      <c r="X9797" s="12"/>
      <c r="Y9797" s="12"/>
      <c r="Z9797" s="12"/>
      <c r="AA9797" s="12"/>
      <c r="AB9797" s="12"/>
      <c r="AC9797" s="12"/>
      <c r="AD9797" s="12"/>
      <c r="AE9797" s="12">
        <v>12</v>
      </c>
      <c r="AF9797" s="12">
        <v>7.6</v>
      </c>
      <c r="AG9797" s="12">
        <v>5</v>
      </c>
      <c r="AH9797" s="12" t="s">
        <v>53</v>
      </c>
      <c r="AI9797" s="12" t="s">
        <v>54</v>
      </c>
      <c r="AJ9797" s="12">
        <v>2</v>
      </c>
      <c r="AK9797" s="12">
        <v>1</v>
      </c>
      <c r="AL9797" s="12">
        <v>1</v>
      </c>
      <c r="AM9797" s="12" t="s">
        <v>55</v>
      </c>
      <c r="AN9797" s="12" t="s">
        <v>56</v>
      </c>
      <c r="AO9797" s="12"/>
      <c r="AP9797" s="12">
        <v>1</v>
      </c>
      <c r="AQ9797" s="12" t="s">
        <v>57</v>
      </c>
      <c r="AR9797" s="12">
        <v>0</v>
      </c>
      <c r="AS9797" s="12"/>
      <c r="AT9797" s="12"/>
      <c r="AU9797" s="12"/>
      <c r="AV9797" s="12"/>
      <c r="AW9797" s="12" t="s">
        <v>58</v>
      </c>
      <c r="AX9797" s="12">
        <v>0</v>
      </c>
      <c r="AY9797" s="12">
        <v>2</v>
      </c>
      <c r="AZ9797" s="12">
        <v>0.5</v>
      </c>
      <c r="BA9797" s="12">
        <v>0.5</v>
      </c>
      <c r="BB9797" s="12" t="s">
        <v>59</v>
      </c>
    </row>
    <row r="9798" spans="1:54" x14ac:dyDescent="0.2">
      <c r="A9798" s="7" t="str">
        <f>VLOOKUP(G9798,'Matching-Tabelle'!$A$76:$B$80,2,FALSE)</f>
        <v>stefan.fuellemann@tkb.ch</v>
      </c>
      <c r="B9798" s="7" t="str">
        <f>VLOOKUP(J9798,'Matching-Tabelle'!$A$1:$B$66,2,FALSE)</f>
        <v>WPI CTB</v>
      </c>
      <c r="C9798" s="7" t="str">
        <f>IF(VLOOKUP(J9798,'Matching-Tabelle'!$A$1:$CB$66,3,FALSE)=0,"",VLOOKUP(J9798,'Matching-Tabelle'!$A$1:$CB$66,3,FALSE))</f>
        <v/>
      </c>
      <c r="D9798" s="7">
        <v>0.5</v>
      </c>
      <c r="E9798" s="7" t="s">
        <v>7952</v>
      </c>
      <c r="F9798" s="8">
        <v>42783</v>
      </c>
      <c r="G9798" s="12" t="s">
        <v>3856</v>
      </c>
      <c r="H9798" s="12" t="s">
        <v>3857</v>
      </c>
      <c r="I9798" s="12" t="s">
        <v>3858</v>
      </c>
      <c r="J9798" s="12">
        <v>14</v>
      </c>
      <c r="K9798" s="12" t="s">
        <v>82</v>
      </c>
      <c r="L9798" s="12" t="s">
        <v>83</v>
      </c>
      <c r="M9798" s="12">
        <v>990001</v>
      </c>
      <c r="N9798" s="12" t="s">
        <v>51</v>
      </c>
      <c r="O9798" s="12">
        <v>0.4</v>
      </c>
      <c r="P9798" s="12"/>
      <c r="Q9798" s="12">
        <v>0.4</v>
      </c>
      <c r="R9798" s="12"/>
      <c r="S9798" s="12" t="s">
        <v>7952</v>
      </c>
      <c r="T9798" s="12"/>
      <c r="U9798" s="12"/>
      <c r="V9798" s="12"/>
      <c r="W9798" s="12"/>
      <c r="X9798" s="12"/>
      <c r="Y9798" s="12"/>
      <c r="Z9798" s="12"/>
      <c r="AA9798" s="12"/>
      <c r="AB9798" s="12"/>
      <c r="AC9798" s="12"/>
      <c r="AD9798" s="12"/>
      <c r="AE9798" s="12">
        <v>12</v>
      </c>
      <c r="AF9798" s="12">
        <v>7.6</v>
      </c>
      <c r="AG9798" s="12">
        <v>5</v>
      </c>
      <c r="AH9798" s="12" t="s">
        <v>53</v>
      </c>
      <c r="AI9798" s="12" t="s">
        <v>54</v>
      </c>
      <c r="AJ9798" s="12">
        <v>2</v>
      </c>
      <c r="AK9798" s="12">
        <v>1</v>
      </c>
      <c r="AL9798" s="12">
        <v>1</v>
      </c>
      <c r="AM9798" s="12" t="s">
        <v>55</v>
      </c>
      <c r="AN9798" s="12" t="s">
        <v>56</v>
      </c>
      <c r="AO9798" s="12"/>
      <c r="AP9798" s="12">
        <v>1</v>
      </c>
      <c r="AQ9798" s="12" t="s">
        <v>57</v>
      </c>
      <c r="AR9798" s="12">
        <v>0</v>
      </c>
      <c r="AS9798" s="12"/>
      <c r="AT9798" s="12"/>
      <c r="AU9798" s="12"/>
      <c r="AV9798" s="12"/>
      <c r="AW9798" s="12" t="s">
        <v>58</v>
      </c>
      <c r="AX9798" s="12">
        <v>0</v>
      </c>
      <c r="AY9798" s="12">
        <v>2</v>
      </c>
      <c r="AZ9798" s="12">
        <v>0.4</v>
      </c>
      <c r="BA9798" s="12">
        <v>0.4</v>
      </c>
      <c r="BB9798" s="12" t="s">
        <v>59</v>
      </c>
    </row>
    <row r="9799" spans="1:54" x14ac:dyDescent="0.2">
      <c r="A9799" s="7" t="str">
        <f>VLOOKUP(G9799,'Matching-Tabelle'!$A$76:$B$80,2,FALSE)</f>
        <v>stefan.fuellemann@tkb.ch</v>
      </c>
      <c r="B9799" s="7" t="str">
        <f>VLOOKUP(J9799,'Matching-Tabelle'!$A$1:$B$66,2,FALSE)</f>
        <v>WPI CTB</v>
      </c>
      <c r="C9799" s="7" t="str">
        <f>IF(VLOOKUP(J9799,'Matching-Tabelle'!$A$1:$CB$66,3,FALSE)=0,"",VLOOKUP(J9799,'Matching-Tabelle'!$A$1:$CB$66,3,FALSE))</f>
        <v/>
      </c>
      <c r="D9799" s="7">
        <v>0.4</v>
      </c>
      <c r="E9799" s="7" t="s">
        <v>7953</v>
      </c>
      <c r="F9799" s="8">
        <v>42783</v>
      </c>
      <c r="G9799" s="12" t="s">
        <v>3856</v>
      </c>
      <c r="H9799" s="12" t="s">
        <v>3857</v>
      </c>
      <c r="I9799" s="12" t="s">
        <v>3858</v>
      </c>
      <c r="J9799" s="12">
        <v>922</v>
      </c>
      <c r="K9799" s="12" t="s">
        <v>134</v>
      </c>
      <c r="L9799" s="12" t="s">
        <v>135</v>
      </c>
      <c r="M9799" s="12">
        <v>990001</v>
      </c>
      <c r="N9799" s="12" t="s">
        <v>51</v>
      </c>
      <c r="O9799" s="12">
        <v>0.13</v>
      </c>
      <c r="P9799" s="12"/>
      <c r="Q9799" s="12">
        <v>0.13</v>
      </c>
      <c r="R9799" s="12"/>
      <c r="S9799" s="12" t="s">
        <v>7953</v>
      </c>
      <c r="T9799" s="12"/>
      <c r="U9799" s="12"/>
      <c r="V9799" s="12"/>
      <c r="W9799" s="12"/>
      <c r="X9799" s="12"/>
      <c r="Y9799" s="12"/>
      <c r="Z9799" s="12"/>
      <c r="AA9799" s="12"/>
      <c r="AB9799" s="12"/>
      <c r="AC9799" s="12"/>
      <c r="AD9799" s="12"/>
      <c r="AE9799" s="12">
        <v>12</v>
      </c>
      <c r="AF9799" s="12">
        <v>7.6</v>
      </c>
      <c r="AG9799" s="12">
        <v>5</v>
      </c>
      <c r="AH9799" s="12" t="s">
        <v>53</v>
      </c>
      <c r="AI9799" s="12" t="s">
        <v>54</v>
      </c>
      <c r="AJ9799" s="12">
        <v>2</v>
      </c>
      <c r="AK9799" s="12">
        <v>1</v>
      </c>
      <c r="AL9799" s="12">
        <v>1</v>
      </c>
      <c r="AM9799" s="12" t="s">
        <v>55</v>
      </c>
      <c r="AN9799" s="12" t="s">
        <v>56</v>
      </c>
      <c r="AO9799" s="12"/>
      <c r="AP9799" s="12">
        <v>1</v>
      </c>
      <c r="AQ9799" s="12" t="s">
        <v>57</v>
      </c>
      <c r="AR9799" s="12">
        <v>0</v>
      </c>
      <c r="AS9799" s="12"/>
      <c r="AT9799" s="12"/>
      <c r="AU9799" s="12"/>
      <c r="AV9799" s="12"/>
      <c r="AW9799" s="12" t="s">
        <v>58</v>
      </c>
      <c r="AX9799" s="12">
        <v>0</v>
      </c>
      <c r="AY9799" s="12">
        <v>2</v>
      </c>
      <c r="AZ9799" s="12">
        <v>0.13</v>
      </c>
      <c r="BA9799" s="12">
        <v>0.13</v>
      </c>
      <c r="BB9799" s="12" t="s">
        <v>59</v>
      </c>
    </row>
    <row r="9800" spans="1:54" x14ac:dyDescent="0.2">
      <c r="A9800" s="7" t="str">
        <f>VLOOKUP(G9800,'Matching-Tabelle'!$A$76:$B$80,2,FALSE)</f>
        <v>stefan.fuellemann@tkb.ch</v>
      </c>
      <c r="B9800" s="7" t="str">
        <f>VLOOKUP(J9800,'Matching-Tabelle'!$A$1:$B$66,2,FALSE)</f>
        <v>WPI CTB</v>
      </c>
      <c r="C9800" s="7" t="str">
        <f>IF(VLOOKUP(J9800,'Matching-Tabelle'!$A$1:$CB$66,3,FALSE)=0,"",VLOOKUP(J9800,'Matching-Tabelle'!$A$1:$CB$66,3,FALSE))</f>
        <v/>
      </c>
      <c r="D9800" s="7">
        <v>0.13</v>
      </c>
      <c r="E9800" s="7" t="s">
        <v>7349</v>
      </c>
      <c r="F9800" s="8">
        <v>42783</v>
      </c>
      <c r="G9800" s="12" t="s">
        <v>3856</v>
      </c>
      <c r="H9800" s="12" t="s">
        <v>3857</v>
      </c>
      <c r="I9800" s="12" t="s">
        <v>3858</v>
      </c>
      <c r="J9800" s="12">
        <v>919</v>
      </c>
      <c r="K9800" s="12" t="s">
        <v>66</v>
      </c>
      <c r="L9800" s="12" t="s">
        <v>67</v>
      </c>
      <c r="M9800" s="12">
        <v>990001</v>
      </c>
      <c r="N9800" s="12" t="s">
        <v>51</v>
      </c>
      <c r="O9800" s="12">
        <v>3.5</v>
      </c>
      <c r="P9800" s="12"/>
      <c r="Q9800" s="12">
        <v>3.5</v>
      </c>
      <c r="R9800" s="12"/>
      <c r="S9800" s="12" t="s">
        <v>7349</v>
      </c>
      <c r="T9800" s="12"/>
      <c r="U9800" s="12"/>
      <c r="V9800" s="12"/>
      <c r="W9800" s="12"/>
      <c r="X9800" s="12"/>
      <c r="Y9800" s="12"/>
      <c r="Z9800" s="12"/>
      <c r="AA9800" s="12"/>
      <c r="AB9800" s="12"/>
      <c r="AC9800" s="12"/>
      <c r="AD9800" s="12"/>
      <c r="AE9800" s="12">
        <v>12</v>
      </c>
      <c r="AF9800" s="12">
        <v>7.6</v>
      </c>
      <c r="AG9800" s="12">
        <v>5</v>
      </c>
      <c r="AH9800" s="12" t="s">
        <v>53</v>
      </c>
      <c r="AI9800" s="12" t="s">
        <v>54</v>
      </c>
      <c r="AJ9800" s="12">
        <v>2</v>
      </c>
      <c r="AK9800" s="12">
        <v>1</v>
      </c>
      <c r="AL9800" s="12">
        <v>1</v>
      </c>
      <c r="AM9800" s="12" t="s">
        <v>55</v>
      </c>
      <c r="AN9800" s="12" t="s">
        <v>56</v>
      </c>
      <c r="AO9800" s="12"/>
      <c r="AP9800" s="12">
        <v>1</v>
      </c>
      <c r="AQ9800" s="12" t="s">
        <v>57</v>
      </c>
      <c r="AR9800" s="12">
        <v>0</v>
      </c>
      <c r="AS9800" s="12"/>
      <c r="AT9800" s="12"/>
      <c r="AU9800" s="12"/>
      <c r="AV9800" s="12"/>
      <c r="AW9800" s="12" t="s">
        <v>58</v>
      </c>
      <c r="AX9800" s="12">
        <v>0</v>
      </c>
      <c r="AY9800" s="12">
        <v>2</v>
      </c>
      <c r="AZ9800" s="12">
        <v>3.5</v>
      </c>
      <c r="BA9800" s="12">
        <v>3.5</v>
      </c>
      <c r="BB9800" s="12" t="s">
        <v>59</v>
      </c>
    </row>
    <row r="9801" spans="1:54" x14ac:dyDescent="0.2">
      <c r="A9801" s="7" t="str">
        <f>VLOOKUP(G9801,'Matching-Tabelle'!$A$76:$B$80,2,FALSE)</f>
        <v>stefan.fuellemann@tkb.ch</v>
      </c>
      <c r="B9801" s="7" t="str">
        <f>VLOOKUP(J9801,'Matching-Tabelle'!$A$1:$B$66,2,FALSE)</f>
        <v>WPI CTB</v>
      </c>
      <c r="C9801" s="7" t="str">
        <f>IF(VLOOKUP(J9801,'Matching-Tabelle'!$A$1:$CB$66,3,FALSE)=0,"",VLOOKUP(J9801,'Matching-Tabelle'!$A$1:$CB$66,3,FALSE))</f>
        <v/>
      </c>
      <c r="D9801" s="7">
        <v>3.5</v>
      </c>
      <c r="E9801" s="7" t="s">
        <v>7954</v>
      </c>
      <c r="F9801" s="8">
        <v>42783</v>
      </c>
      <c r="G9801" s="12" t="s">
        <v>3856</v>
      </c>
      <c r="H9801" s="12" t="s">
        <v>3857</v>
      </c>
      <c r="I9801" s="12" t="s">
        <v>3858</v>
      </c>
      <c r="J9801" s="12">
        <v>932</v>
      </c>
      <c r="K9801" s="12" t="s">
        <v>124</v>
      </c>
      <c r="L9801" s="12" t="s">
        <v>125</v>
      </c>
      <c r="M9801" s="12">
        <v>990001</v>
      </c>
      <c r="N9801" s="12" t="s">
        <v>51</v>
      </c>
      <c r="O9801" s="12">
        <v>0.5</v>
      </c>
      <c r="P9801" s="12"/>
      <c r="Q9801" s="12">
        <v>0.5</v>
      </c>
      <c r="R9801" s="12"/>
      <c r="S9801" s="12" t="s">
        <v>7954</v>
      </c>
      <c r="T9801" s="12"/>
      <c r="U9801" s="12"/>
      <c r="V9801" s="12"/>
      <c r="W9801" s="12"/>
      <c r="X9801" s="12"/>
      <c r="Y9801" s="12"/>
      <c r="Z9801" s="12"/>
      <c r="AA9801" s="12"/>
      <c r="AB9801" s="12"/>
      <c r="AC9801" s="12"/>
      <c r="AD9801" s="12"/>
      <c r="AE9801" s="12">
        <v>12</v>
      </c>
      <c r="AF9801" s="12">
        <v>7.6</v>
      </c>
      <c r="AG9801" s="12">
        <v>5</v>
      </c>
      <c r="AH9801" s="12" t="s">
        <v>53</v>
      </c>
      <c r="AI9801" s="12" t="s">
        <v>54</v>
      </c>
      <c r="AJ9801" s="12">
        <v>2</v>
      </c>
      <c r="AK9801" s="12">
        <v>1</v>
      </c>
      <c r="AL9801" s="12">
        <v>1</v>
      </c>
      <c r="AM9801" s="12" t="s">
        <v>55</v>
      </c>
      <c r="AN9801" s="12" t="s">
        <v>56</v>
      </c>
      <c r="AO9801" s="12"/>
      <c r="AP9801" s="12">
        <v>1</v>
      </c>
      <c r="AQ9801" s="12" t="s">
        <v>57</v>
      </c>
      <c r="AR9801" s="12">
        <v>0</v>
      </c>
      <c r="AS9801" s="12"/>
      <c r="AT9801" s="12"/>
      <c r="AU9801" s="12"/>
      <c r="AV9801" s="12"/>
      <c r="AW9801" s="12" t="s">
        <v>58</v>
      </c>
      <c r="AX9801" s="12">
        <v>0</v>
      </c>
      <c r="AY9801" s="12">
        <v>2</v>
      </c>
      <c r="AZ9801" s="12">
        <v>0.5</v>
      </c>
      <c r="BA9801" s="12">
        <v>0.5</v>
      </c>
      <c r="BB9801" s="12" t="s">
        <v>59</v>
      </c>
    </row>
    <row r="9802" spans="1:54" x14ac:dyDescent="0.2">
      <c r="A9802" s="7" t="str">
        <f>VLOOKUP(G9802,'Matching-Tabelle'!$A$76:$B$80,2,FALSE)</f>
        <v>stefan.fuellemann@tkb.ch</v>
      </c>
      <c r="B9802" s="7" t="str">
        <f>VLOOKUP(J9802,'Matching-Tabelle'!$A$1:$B$66,2,FALSE)</f>
        <v>WPI RTB</v>
      </c>
      <c r="C9802" s="7" t="str">
        <f>IF(VLOOKUP(J9802,'Matching-Tabelle'!$A$1:$CB$66,3,FALSE)=0,"",VLOOKUP(J9802,'Matching-Tabelle'!$A$1:$CB$66,3,FALSE))</f>
        <v/>
      </c>
      <c r="D9802" s="7">
        <v>0.5</v>
      </c>
      <c r="E9802" s="7" t="s">
        <v>7955</v>
      </c>
      <c r="F9802" s="8">
        <v>42786</v>
      </c>
      <c r="G9802" s="12" t="s">
        <v>3856</v>
      </c>
      <c r="H9802" s="12" t="s">
        <v>3857</v>
      </c>
      <c r="I9802" s="12" t="s">
        <v>3858</v>
      </c>
      <c r="J9802" s="12">
        <v>19</v>
      </c>
      <c r="K9802" s="12" t="s">
        <v>145</v>
      </c>
      <c r="L9802" s="12" t="s">
        <v>146</v>
      </c>
      <c r="M9802" s="12">
        <v>990001</v>
      </c>
      <c r="N9802" s="12" t="s">
        <v>51</v>
      </c>
      <c r="O9802" s="12">
        <v>1.5</v>
      </c>
      <c r="P9802" s="12"/>
      <c r="Q9802" s="12">
        <v>1.5</v>
      </c>
      <c r="R9802" s="12"/>
      <c r="S9802" s="12" t="s">
        <v>7955</v>
      </c>
      <c r="T9802" s="12"/>
      <c r="U9802" s="12"/>
      <c r="V9802" s="12"/>
      <c r="W9802" s="12"/>
      <c r="X9802" s="12"/>
      <c r="Y9802" s="12"/>
      <c r="Z9802" s="12"/>
      <c r="AA9802" s="12"/>
      <c r="AB9802" s="12"/>
      <c r="AC9802" s="12"/>
      <c r="AD9802" s="12"/>
      <c r="AE9802" s="12">
        <v>12</v>
      </c>
      <c r="AF9802" s="12">
        <v>7.6</v>
      </c>
      <c r="AG9802" s="12">
        <v>5</v>
      </c>
      <c r="AH9802" s="12" t="s">
        <v>53</v>
      </c>
      <c r="AI9802" s="12" t="s">
        <v>54</v>
      </c>
      <c r="AJ9802" s="12">
        <v>2</v>
      </c>
      <c r="AK9802" s="12">
        <v>1</v>
      </c>
      <c r="AL9802" s="12">
        <v>1</v>
      </c>
      <c r="AM9802" s="12" t="s">
        <v>55</v>
      </c>
      <c r="AN9802" s="12" t="s">
        <v>56</v>
      </c>
      <c r="AO9802" s="12"/>
      <c r="AP9802" s="12">
        <v>1</v>
      </c>
      <c r="AQ9802" s="12" t="s">
        <v>57</v>
      </c>
      <c r="AR9802" s="12">
        <v>0</v>
      </c>
      <c r="AS9802" s="12"/>
      <c r="AT9802" s="12"/>
      <c r="AU9802" s="12"/>
      <c r="AV9802" s="12"/>
      <c r="AW9802" s="12" t="s">
        <v>58</v>
      </c>
      <c r="AX9802" s="12">
        <v>0</v>
      </c>
      <c r="AY9802" s="12">
        <v>2</v>
      </c>
      <c r="AZ9802" s="12">
        <v>1.5</v>
      </c>
      <c r="BA9802" s="12">
        <v>1.5</v>
      </c>
      <c r="BB9802" s="12" t="s">
        <v>59</v>
      </c>
    </row>
    <row r="9803" spans="1:54" x14ac:dyDescent="0.2">
      <c r="A9803" s="7" t="str">
        <f>VLOOKUP(G9803,'Matching-Tabelle'!$A$76:$B$80,2,FALSE)</f>
        <v>stefan.fuellemann@tkb.ch</v>
      </c>
      <c r="B9803" s="7" t="str">
        <f>VLOOKUP(J9803,'Matching-Tabelle'!$A$1:$B$66,2,FALSE)</f>
        <v>WPI CTB</v>
      </c>
      <c r="C9803" s="7" t="str">
        <f>IF(VLOOKUP(J9803,'Matching-Tabelle'!$A$1:$CB$66,3,FALSE)=0,"",VLOOKUP(J9803,'Matching-Tabelle'!$A$1:$CB$66,3,FALSE))</f>
        <v/>
      </c>
      <c r="D9803" s="7">
        <v>1.5</v>
      </c>
      <c r="E9803" s="7" t="s">
        <v>3866</v>
      </c>
      <c r="F9803" s="8">
        <v>42786</v>
      </c>
      <c r="G9803" s="12" t="s">
        <v>3856</v>
      </c>
      <c r="H9803" s="12" t="s">
        <v>3857</v>
      </c>
      <c r="I9803" s="12" t="s">
        <v>3858</v>
      </c>
      <c r="J9803" s="12">
        <v>14</v>
      </c>
      <c r="K9803" s="12" t="s">
        <v>82</v>
      </c>
      <c r="L9803" s="12" t="s">
        <v>83</v>
      </c>
      <c r="M9803" s="12">
        <v>990001</v>
      </c>
      <c r="N9803" s="12" t="s">
        <v>51</v>
      </c>
      <c r="O9803" s="12">
        <v>1</v>
      </c>
      <c r="P9803" s="12"/>
      <c r="Q9803" s="12">
        <v>1</v>
      </c>
      <c r="R9803" s="12"/>
      <c r="S9803" s="12" t="s">
        <v>3866</v>
      </c>
      <c r="T9803" s="12"/>
      <c r="U9803" s="12"/>
      <c r="V9803" s="12"/>
      <c r="W9803" s="12"/>
      <c r="X9803" s="12"/>
      <c r="Y9803" s="12"/>
      <c r="Z9803" s="12"/>
      <c r="AA9803" s="12"/>
      <c r="AB9803" s="12"/>
      <c r="AC9803" s="12"/>
      <c r="AD9803" s="12"/>
      <c r="AE9803" s="12">
        <v>12</v>
      </c>
      <c r="AF9803" s="12">
        <v>7.6</v>
      </c>
      <c r="AG9803" s="12">
        <v>5</v>
      </c>
      <c r="AH9803" s="12" t="s">
        <v>53</v>
      </c>
      <c r="AI9803" s="12" t="s">
        <v>54</v>
      </c>
      <c r="AJ9803" s="12">
        <v>2</v>
      </c>
      <c r="AK9803" s="12">
        <v>1</v>
      </c>
      <c r="AL9803" s="12">
        <v>1</v>
      </c>
      <c r="AM9803" s="12" t="s">
        <v>55</v>
      </c>
      <c r="AN9803" s="12" t="s">
        <v>56</v>
      </c>
      <c r="AO9803" s="12"/>
      <c r="AP9803" s="12">
        <v>1</v>
      </c>
      <c r="AQ9803" s="12" t="s">
        <v>57</v>
      </c>
      <c r="AR9803" s="12">
        <v>0</v>
      </c>
      <c r="AS9803" s="12"/>
      <c r="AT9803" s="12"/>
      <c r="AU9803" s="12"/>
      <c r="AV9803" s="12"/>
      <c r="AW9803" s="12" t="s">
        <v>58</v>
      </c>
      <c r="AX9803" s="12">
        <v>0</v>
      </c>
      <c r="AY9803" s="12">
        <v>2</v>
      </c>
      <c r="AZ9803" s="12">
        <v>1</v>
      </c>
      <c r="BA9803" s="12">
        <v>1</v>
      </c>
      <c r="BB9803" s="12" t="s">
        <v>59</v>
      </c>
    </row>
    <row r="9804" spans="1:54" x14ac:dyDescent="0.2">
      <c r="A9804" s="7" t="str">
        <f>VLOOKUP(G9804,'Matching-Tabelle'!$A$76:$B$80,2,FALSE)</f>
        <v>stefan.fuellemann@tkb.ch</v>
      </c>
      <c r="B9804" s="7" t="str">
        <f>VLOOKUP(J9804,'Matching-Tabelle'!$A$1:$B$66,2,FALSE)</f>
        <v>WPI CTB</v>
      </c>
      <c r="C9804" s="7" t="str">
        <f>IF(VLOOKUP(J9804,'Matching-Tabelle'!$A$1:$CB$66,3,FALSE)=0,"",VLOOKUP(J9804,'Matching-Tabelle'!$A$1:$CB$66,3,FALSE))</f>
        <v/>
      </c>
      <c r="D9804" s="7">
        <v>1</v>
      </c>
      <c r="E9804" s="7" t="s">
        <v>7956</v>
      </c>
      <c r="F9804" s="8">
        <v>42786</v>
      </c>
      <c r="G9804" s="12" t="s">
        <v>3856</v>
      </c>
      <c r="H9804" s="12" t="s">
        <v>3857</v>
      </c>
      <c r="I9804" s="12" t="s">
        <v>3858</v>
      </c>
      <c r="J9804" s="12">
        <v>922</v>
      </c>
      <c r="K9804" s="12" t="s">
        <v>134</v>
      </c>
      <c r="L9804" s="12" t="s">
        <v>135</v>
      </c>
      <c r="M9804" s="12">
        <v>990001</v>
      </c>
      <c r="N9804" s="12" t="s">
        <v>51</v>
      </c>
      <c r="O9804" s="12">
        <v>1</v>
      </c>
      <c r="P9804" s="12"/>
      <c r="Q9804" s="12">
        <v>1</v>
      </c>
      <c r="R9804" s="12"/>
      <c r="S9804" s="12" t="s">
        <v>7956</v>
      </c>
      <c r="T9804" s="12"/>
      <c r="U9804" s="12"/>
      <c r="V9804" s="12"/>
      <c r="W9804" s="12"/>
      <c r="X9804" s="12"/>
      <c r="Y9804" s="12"/>
      <c r="Z9804" s="12"/>
      <c r="AA9804" s="12"/>
      <c r="AB9804" s="12"/>
      <c r="AC9804" s="12"/>
      <c r="AD9804" s="12"/>
      <c r="AE9804" s="12">
        <v>12</v>
      </c>
      <c r="AF9804" s="12">
        <v>7.6</v>
      </c>
      <c r="AG9804" s="12">
        <v>5</v>
      </c>
      <c r="AH9804" s="12" t="s">
        <v>53</v>
      </c>
      <c r="AI9804" s="12" t="s">
        <v>54</v>
      </c>
      <c r="AJ9804" s="12">
        <v>2</v>
      </c>
      <c r="AK9804" s="12">
        <v>1</v>
      </c>
      <c r="AL9804" s="12">
        <v>1</v>
      </c>
      <c r="AM9804" s="12" t="s">
        <v>55</v>
      </c>
      <c r="AN9804" s="12" t="s">
        <v>56</v>
      </c>
      <c r="AO9804" s="12"/>
      <c r="AP9804" s="12">
        <v>1</v>
      </c>
      <c r="AQ9804" s="12" t="s">
        <v>57</v>
      </c>
      <c r="AR9804" s="12">
        <v>0</v>
      </c>
      <c r="AS9804" s="12"/>
      <c r="AT9804" s="12"/>
      <c r="AU9804" s="12"/>
      <c r="AV9804" s="12"/>
      <c r="AW9804" s="12" t="s">
        <v>58</v>
      </c>
      <c r="AX9804" s="12">
        <v>0</v>
      </c>
      <c r="AY9804" s="12">
        <v>2</v>
      </c>
      <c r="AZ9804" s="12">
        <v>1</v>
      </c>
      <c r="BA9804" s="12">
        <v>1</v>
      </c>
      <c r="BB9804" s="12" t="s">
        <v>59</v>
      </c>
    </row>
    <row r="9805" spans="1:54" x14ac:dyDescent="0.2">
      <c r="A9805" s="7" t="str">
        <f>VLOOKUP(G9805,'Matching-Tabelle'!$A$76:$B$80,2,FALSE)</f>
        <v>stefan.fuellemann@tkb.ch</v>
      </c>
      <c r="B9805" s="7" t="str">
        <f>VLOOKUP(J9805,'Matching-Tabelle'!$A$1:$B$66,2,FALSE)</f>
        <v>Proj SCRE2016</v>
      </c>
      <c r="C9805" s="7" t="str">
        <f>IF(VLOOKUP(J9805,'Matching-Tabelle'!$A$1:$CB$66,3,FALSE)=0,"",VLOOKUP(J9805,'Matching-Tabelle'!$A$1:$CB$66,3,FALSE))</f>
        <v>WPI Projekte</v>
      </c>
      <c r="D9805" s="7">
        <v>1</v>
      </c>
      <c r="E9805" s="7" t="s">
        <v>7957</v>
      </c>
      <c r="F9805" s="8">
        <v>42786</v>
      </c>
      <c r="G9805" s="12" t="s">
        <v>3856</v>
      </c>
      <c r="H9805" s="12" t="s">
        <v>3857</v>
      </c>
      <c r="I9805" s="12" t="s">
        <v>3858</v>
      </c>
      <c r="J9805" s="12">
        <v>2500253</v>
      </c>
      <c r="K9805" s="12" t="s">
        <v>538</v>
      </c>
      <c r="L9805" s="12" t="s">
        <v>539</v>
      </c>
      <c r="M9805" s="12">
        <v>990001</v>
      </c>
      <c r="N9805" s="12" t="s">
        <v>51</v>
      </c>
      <c r="O9805" s="12">
        <v>2.5</v>
      </c>
      <c r="P9805" s="12"/>
      <c r="Q9805" s="12">
        <v>2.5</v>
      </c>
      <c r="R9805" s="12"/>
      <c r="S9805" s="12" t="s">
        <v>7957</v>
      </c>
      <c r="T9805" s="12"/>
      <c r="U9805" s="12"/>
      <c r="V9805" s="12"/>
      <c r="W9805" s="12"/>
      <c r="X9805" s="12"/>
      <c r="Y9805" s="12"/>
      <c r="Z9805" s="12"/>
      <c r="AA9805" s="12"/>
      <c r="AB9805" s="12"/>
      <c r="AC9805" s="12"/>
      <c r="AD9805" s="12"/>
      <c r="AE9805" s="12">
        <v>5</v>
      </c>
      <c r="AF9805" s="12">
        <v>0</v>
      </c>
      <c r="AG9805" s="12">
        <v>1</v>
      </c>
      <c r="AH9805" s="12" t="s">
        <v>411</v>
      </c>
      <c r="AI9805" s="12" t="s">
        <v>411</v>
      </c>
      <c r="AJ9805" s="12">
        <v>2</v>
      </c>
      <c r="AK9805" s="12">
        <v>1</v>
      </c>
      <c r="AL9805" s="12">
        <v>1</v>
      </c>
      <c r="AM9805" s="12" t="s">
        <v>55</v>
      </c>
      <c r="AN9805" s="12" t="s">
        <v>56</v>
      </c>
      <c r="AO9805" s="12"/>
      <c r="AP9805" s="12">
        <v>1</v>
      </c>
      <c r="AQ9805" s="12" t="s">
        <v>57</v>
      </c>
      <c r="AR9805" s="12">
        <v>0</v>
      </c>
      <c r="AS9805" s="12"/>
      <c r="AT9805" s="12"/>
      <c r="AU9805" s="12"/>
      <c r="AV9805" s="12"/>
      <c r="AW9805" s="12" t="s">
        <v>58</v>
      </c>
      <c r="AX9805" s="12">
        <v>0</v>
      </c>
      <c r="AY9805" s="12">
        <v>2</v>
      </c>
      <c r="AZ9805" s="12">
        <v>2.5</v>
      </c>
      <c r="BA9805" s="12">
        <v>2.5</v>
      </c>
      <c r="BB9805" s="12" t="s">
        <v>59</v>
      </c>
    </row>
    <row r="9806" spans="1:54" x14ac:dyDescent="0.2">
      <c r="A9806" s="7" t="str">
        <f>VLOOKUP(G9806,'Matching-Tabelle'!$A$76:$B$80,2,FALSE)</f>
        <v>stefan.fuellemann@tkb.ch</v>
      </c>
      <c r="B9806" s="7" t="str">
        <f>VLOOKUP(J9806,'Matching-Tabelle'!$A$1:$B$66,2,FALSE)</f>
        <v>WPI RTB</v>
      </c>
      <c r="C9806" s="7" t="str">
        <f>IF(VLOOKUP(J9806,'Matching-Tabelle'!$A$1:$CB$66,3,FALSE)=0,"",VLOOKUP(J9806,'Matching-Tabelle'!$A$1:$CB$66,3,FALSE))</f>
        <v/>
      </c>
      <c r="D9806" s="7">
        <v>2.5</v>
      </c>
      <c r="E9806" s="7" t="s">
        <v>7958</v>
      </c>
      <c r="F9806" s="8">
        <v>42786</v>
      </c>
      <c r="G9806" s="12" t="s">
        <v>3856</v>
      </c>
      <c r="H9806" s="12" t="s">
        <v>3857</v>
      </c>
      <c r="I9806" s="12" t="s">
        <v>3858</v>
      </c>
      <c r="J9806" s="12">
        <v>22</v>
      </c>
      <c r="K9806" s="12" t="s">
        <v>88</v>
      </c>
      <c r="L9806" s="12" t="s">
        <v>89</v>
      </c>
      <c r="M9806" s="12">
        <v>990001</v>
      </c>
      <c r="N9806" s="12" t="s">
        <v>51</v>
      </c>
      <c r="O9806" s="12">
        <v>0.5</v>
      </c>
      <c r="P9806" s="12"/>
      <c r="Q9806" s="12">
        <v>0.5</v>
      </c>
      <c r="R9806" s="12"/>
      <c r="S9806" s="12" t="s">
        <v>7958</v>
      </c>
      <c r="T9806" s="12"/>
      <c r="U9806" s="12"/>
      <c r="V9806" s="12"/>
      <c r="W9806" s="12"/>
      <c r="X9806" s="12"/>
      <c r="Y9806" s="12"/>
      <c r="Z9806" s="12"/>
      <c r="AA9806" s="12"/>
      <c r="AB9806" s="12"/>
      <c r="AC9806" s="12"/>
      <c r="AD9806" s="12"/>
      <c r="AE9806" s="12">
        <v>12</v>
      </c>
      <c r="AF9806" s="12">
        <v>7.6</v>
      </c>
      <c r="AG9806" s="12">
        <v>5</v>
      </c>
      <c r="AH9806" s="12" t="s">
        <v>53</v>
      </c>
      <c r="AI9806" s="12" t="s">
        <v>54</v>
      </c>
      <c r="AJ9806" s="12">
        <v>2</v>
      </c>
      <c r="AK9806" s="12">
        <v>1</v>
      </c>
      <c r="AL9806" s="12">
        <v>1</v>
      </c>
      <c r="AM9806" s="12" t="s">
        <v>55</v>
      </c>
      <c r="AN9806" s="12" t="s">
        <v>56</v>
      </c>
      <c r="AO9806" s="12"/>
      <c r="AP9806" s="12">
        <v>1</v>
      </c>
      <c r="AQ9806" s="12" t="s">
        <v>57</v>
      </c>
      <c r="AR9806" s="12">
        <v>0</v>
      </c>
      <c r="AS9806" s="12"/>
      <c r="AT9806" s="12"/>
      <c r="AU9806" s="12"/>
      <c r="AV9806" s="12"/>
      <c r="AW9806" s="12" t="s">
        <v>58</v>
      </c>
      <c r="AX9806" s="12">
        <v>0</v>
      </c>
      <c r="AY9806" s="12">
        <v>2</v>
      </c>
      <c r="AZ9806" s="12">
        <v>0.5</v>
      </c>
      <c r="BA9806" s="12">
        <v>0.5</v>
      </c>
      <c r="BB9806" s="12" t="s">
        <v>59</v>
      </c>
    </row>
    <row r="9807" spans="1:54" x14ac:dyDescent="0.2">
      <c r="A9807" s="7" t="str">
        <f>VLOOKUP(G9807,'Matching-Tabelle'!$A$76:$B$80,2,FALSE)</f>
        <v>stefan.fuellemann@tkb.ch</v>
      </c>
      <c r="B9807" s="7" t="str">
        <f>VLOOKUP(J9807,'Matching-Tabelle'!$A$1:$B$66,2,FALSE)</f>
        <v>WPI CTB</v>
      </c>
      <c r="C9807" s="7" t="str">
        <f>IF(VLOOKUP(J9807,'Matching-Tabelle'!$A$1:$CB$66,3,FALSE)=0,"",VLOOKUP(J9807,'Matching-Tabelle'!$A$1:$CB$66,3,FALSE))</f>
        <v/>
      </c>
      <c r="D9807" s="7">
        <v>0.5</v>
      </c>
      <c r="E9807" s="7" t="s">
        <v>3937</v>
      </c>
      <c r="F9807" s="8">
        <v>42786</v>
      </c>
      <c r="G9807" s="12" t="s">
        <v>3856</v>
      </c>
      <c r="H9807" s="12" t="s">
        <v>3857</v>
      </c>
      <c r="I9807" s="12" t="s">
        <v>3858</v>
      </c>
      <c r="J9807" s="12">
        <v>14</v>
      </c>
      <c r="K9807" s="12" t="s">
        <v>82</v>
      </c>
      <c r="L9807" s="12" t="s">
        <v>83</v>
      </c>
      <c r="M9807" s="12">
        <v>990001</v>
      </c>
      <c r="N9807" s="12" t="s">
        <v>51</v>
      </c>
      <c r="O9807" s="12">
        <v>0.5</v>
      </c>
      <c r="P9807" s="12"/>
      <c r="Q9807" s="12">
        <v>0.5</v>
      </c>
      <c r="R9807" s="12"/>
      <c r="S9807" s="12" t="s">
        <v>3937</v>
      </c>
      <c r="T9807" s="12"/>
      <c r="U9807" s="12"/>
      <c r="V9807" s="12"/>
      <c r="W9807" s="12"/>
      <c r="X9807" s="12"/>
      <c r="Y9807" s="12"/>
      <c r="Z9807" s="12"/>
      <c r="AA9807" s="12"/>
      <c r="AB9807" s="12"/>
      <c r="AC9807" s="12"/>
      <c r="AD9807" s="12"/>
      <c r="AE9807" s="12">
        <v>12</v>
      </c>
      <c r="AF9807" s="12">
        <v>7.6</v>
      </c>
      <c r="AG9807" s="12">
        <v>5</v>
      </c>
      <c r="AH9807" s="12" t="s">
        <v>53</v>
      </c>
      <c r="AI9807" s="12" t="s">
        <v>54</v>
      </c>
      <c r="AJ9807" s="12">
        <v>2</v>
      </c>
      <c r="AK9807" s="12">
        <v>1</v>
      </c>
      <c r="AL9807" s="12">
        <v>1</v>
      </c>
      <c r="AM9807" s="12" t="s">
        <v>55</v>
      </c>
      <c r="AN9807" s="12" t="s">
        <v>56</v>
      </c>
      <c r="AO9807" s="12"/>
      <c r="AP9807" s="12">
        <v>1</v>
      </c>
      <c r="AQ9807" s="12" t="s">
        <v>57</v>
      </c>
      <c r="AR9807" s="12">
        <v>0</v>
      </c>
      <c r="AS9807" s="12"/>
      <c r="AT9807" s="12"/>
      <c r="AU9807" s="12"/>
      <c r="AV9807" s="12"/>
      <c r="AW9807" s="12" t="s">
        <v>58</v>
      </c>
      <c r="AX9807" s="12">
        <v>0</v>
      </c>
      <c r="AY9807" s="12">
        <v>2</v>
      </c>
      <c r="AZ9807" s="12">
        <v>0.5</v>
      </c>
      <c r="BA9807" s="12">
        <v>0.5</v>
      </c>
      <c r="BB9807" s="12" t="s">
        <v>59</v>
      </c>
    </row>
    <row r="9808" spans="1:54" x14ac:dyDescent="0.2">
      <c r="A9808" s="7" t="str">
        <f>VLOOKUP(G9808,'Matching-Tabelle'!$A$76:$B$80,2,FALSE)</f>
        <v>stefan.fuellemann@tkb.ch</v>
      </c>
      <c r="B9808" s="7" t="str">
        <f>VLOOKUP(J9808,'Matching-Tabelle'!$A$1:$B$66,2,FALSE)</f>
        <v>Proj Optima</v>
      </c>
      <c r="C9808" s="7" t="str">
        <f>IF(VLOOKUP(J9808,'Matching-Tabelle'!$A$1:$CB$66,3,FALSE)=0,"",VLOOKUP(J9808,'Matching-Tabelle'!$A$1:$CB$66,3,FALSE))</f>
        <v/>
      </c>
      <c r="D9808" s="7">
        <v>0.5</v>
      </c>
      <c r="E9808" s="7" t="s">
        <v>7959</v>
      </c>
      <c r="F9808" s="8">
        <v>42786</v>
      </c>
      <c r="G9808" s="12" t="s">
        <v>3856</v>
      </c>
      <c r="H9808" s="12" t="s">
        <v>3857</v>
      </c>
      <c r="I9808" s="12" t="s">
        <v>3858</v>
      </c>
      <c r="J9808" s="12">
        <v>211</v>
      </c>
      <c r="K9808" s="12" t="s">
        <v>79</v>
      </c>
      <c r="L9808" s="12" t="s">
        <v>80</v>
      </c>
      <c r="M9808" s="12">
        <v>990001</v>
      </c>
      <c r="N9808" s="12" t="s">
        <v>51</v>
      </c>
      <c r="O9808" s="12">
        <v>0.2</v>
      </c>
      <c r="P9808" s="12"/>
      <c r="Q9808" s="12">
        <v>0.2</v>
      </c>
      <c r="R9808" s="12"/>
      <c r="S9808" s="12" t="s">
        <v>7959</v>
      </c>
      <c r="T9808" s="12"/>
      <c r="U9808" s="12"/>
      <c r="V9808" s="12"/>
      <c r="W9808" s="12"/>
      <c r="X9808" s="12"/>
      <c r="Y9808" s="12"/>
      <c r="Z9808" s="12"/>
      <c r="AA9808" s="12"/>
      <c r="AB9808" s="12"/>
      <c r="AC9808" s="12"/>
      <c r="AD9808" s="12"/>
      <c r="AE9808" s="12">
        <v>12</v>
      </c>
      <c r="AF9808" s="12">
        <v>7.6</v>
      </c>
      <c r="AG9808" s="12">
        <v>5</v>
      </c>
      <c r="AH9808" s="12" t="s">
        <v>53</v>
      </c>
      <c r="AI9808" s="12" t="s">
        <v>54</v>
      </c>
      <c r="AJ9808" s="12">
        <v>2</v>
      </c>
      <c r="AK9808" s="12">
        <v>1</v>
      </c>
      <c r="AL9808" s="12">
        <v>1</v>
      </c>
      <c r="AM9808" s="12" t="s">
        <v>55</v>
      </c>
      <c r="AN9808" s="12" t="s">
        <v>56</v>
      </c>
      <c r="AO9808" s="12"/>
      <c r="AP9808" s="12">
        <v>1</v>
      </c>
      <c r="AQ9808" s="12" t="s">
        <v>57</v>
      </c>
      <c r="AR9808" s="12">
        <v>0</v>
      </c>
      <c r="AS9808" s="12"/>
      <c r="AT9808" s="12"/>
      <c r="AU9808" s="12"/>
      <c r="AV9808" s="12"/>
      <c r="AW9808" s="12" t="s">
        <v>58</v>
      </c>
      <c r="AX9808" s="12">
        <v>0</v>
      </c>
      <c r="AY9808" s="12">
        <v>2</v>
      </c>
      <c r="AZ9808" s="12">
        <v>0.2</v>
      </c>
      <c r="BA9808" s="12">
        <v>0.2</v>
      </c>
      <c r="BB9808" s="12" t="s">
        <v>59</v>
      </c>
    </row>
    <row r="9809" spans="1:54" x14ac:dyDescent="0.2">
      <c r="A9809" s="7" t="str">
        <f>VLOOKUP(G9809,'Matching-Tabelle'!$A$76:$B$80,2,FALSE)</f>
        <v>stefan.fuellemann@tkb.ch</v>
      </c>
      <c r="B9809" s="7" t="str">
        <f>VLOOKUP(J9809,'Matching-Tabelle'!$A$1:$B$66,2,FALSE)</f>
        <v>WPI CTB</v>
      </c>
      <c r="C9809" s="7" t="str">
        <f>IF(VLOOKUP(J9809,'Matching-Tabelle'!$A$1:$CB$66,3,FALSE)=0,"",VLOOKUP(J9809,'Matching-Tabelle'!$A$1:$CB$66,3,FALSE))</f>
        <v/>
      </c>
      <c r="D9809" s="7">
        <v>0.2</v>
      </c>
      <c r="E9809" s="7" t="s">
        <v>7960</v>
      </c>
      <c r="F9809" s="8">
        <v>42786</v>
      </c>
      <c r="G9809" s="12" t="s">
        <v>3856</v>
      </c>
      <c r="H9809" s="12" t="s">
        <v>3857</v>
      </c>
      <c r="I9809" s="12" t="s">
        <v>3858</v>
      </c>
      <c r="J9809" s="12">
        <v>921</v>
      </c>
      <c r="K9809" s="12" t="s">
        <v>224</v>
      </c>
      <c r="L9809" s="12" t="s">
        <v>225</v>
      </c>
      <c r="M9809" s="12">
        <v>990001</v>
      </c>
      <c r="N9809" s="12" t="s">
        <v>51</v>
      </c>
      <c r="O9809" s="12">
        <v>0.4</v>
      </c>
      <c r="P9809" s="12"/>
      <c r="Q9809" s="12">
        <v>0.4</v>
      </c>
      <c r="R9809" s="12"/>
      <c r="S9809" s="12" t="s">
        <v>7960</v>
      </c>
      <c r="T9809" s="12"/>
      <c r="U9809" s="12"/>
      <c r="V9809" s="12"/>
      <c r="W9809" s="12"/>
      <c r="X9809" s="12"/>
      <c r="Y9809" s="12"/>
      <c r="Z9809" s="12"/>
      <c r="AA9809" s="12"/>
      <c r="AB9809" s="12"/>
      <c r="AC9809" s="12"/>
      <c r="AD9809" s="12"/>
      <c r="AE9809" s="12">
        <v>12</v>
      </c>
      <c r="AF9809" s="12">
        <v>7.6</v>
      </c>
      <c r="AG9809" s="12">
        <v>5</v>
      </c>
      <c r="AH9809" s="12" t="s">
        <v>53</v>
      </c>
      <c r="AI9809" s="12" t="s">
        <v>54</v>
      </c>
      <c r="AJ9809" s="12">
        <v>2</v>
      </c>
      <c r="AK9809" s="12">
        <v>1</v>
      </c>
      <c r="AL9809" s="12">
        <v>1</v>
      </c>
      <c r="AM9809" s="12" t="s">
        <v>55</v>
      </c>
      <c r="AN9809" s="12" t="s">
        <v>56</v>
      </c>
      <c r="AO9809" s="12"/>
      <c r="AP9809" s="12">
        <v>1</v>
      </c>
      <c r="AQ9809" s="12" t="s">
        <v>57</v>
      </c>
      <c r="AR9809" s="12">
        <v>0</v>
      </c>
      <c r="AS9809" s="12"/>
      <c r="AT9809" s="12"/>
      <c r="AU9809" s="12"/>
      <c r="AV9809" s="12"/>
      <c r="AW9809" s="12" t="s">
        <v>58</v>
      </c>
      <c r="AX9809" s="12">
        <v>0</v>
      </c>
      <c r="AY9809" s="12">
        <v>2</v>
      </c>
      <c r="AZ9809" s="12">
        <v>0.4</v>
      </c>
      <c r="BA9809" s="12">
        <v>0.4</v>
      </c>
      <c r="BB9809" s="12" t="s">
        <v>59</v>
      </c>
    </row>
    <row r="9810" spans="1:54" x14ac:dyDescent="0.2">
      <c r="A9810" s="7" t="str">
        <f>VLOOKUP(G9810,'Matching-Tabelle'!$A$76:$B$80,2,FALSE)</f>
        <v>stefan.fuellemann@tkb.ch</v>
      </c>
      <c r="B9810" s="7" t="str">
        <f>VLOOKUP(J9810,'Matching-Tabelle'!$A$1:$B$66,2,FALSE)</f>
        <v>WPI CTB</v>
      </c>
      <c r="C9810" s="7" t="str">
        <f>IF(VLOOKUP(J9810,'Matching-Tabelle'!$A$1:$CB$66,3,FALSE)=0,"",VLOOKUP(J9810,'Matching-Tabelle'!$A$1:$CB$66,3,FALSE))</f>
        <v/>
      </c>
      <c r="D9810" s="7">
        <v>0.4</v>
      </c>
      <c r="E9810" s="7" t="s">
        <v>7961</v>
      </c>
      <c r="F9810" s="8">
        <v>42786</v>
      </c>
      <c r="G9810" s="12" t="s">
        <v>3856</v>
      </c>
      <c r="H9810" s="12" t="s">
        <v>3857</v>
      </c>
      <c r="I9810" s="12" t="s">
        <v>3858</v>
      </c>
      <c r="J9810" s="12">
        <v>932</v>
      </c>
      <c r="K9810" s="12" t="s">
        <v>124</v>
      </c>
      <c r="L9810" s="12" t="s">
        <v>125</v>
      </c>
      <c r="M9810" s="12">
        <v>990001</v>
      </c>
      <c r="N9810" s="12" t="s">
        <v>51</v>
      </c>
      <c r="O9810" s="12">
        <v>0.5</v>
      </c>
      <c r="P9810" s="12"/>
      <c r="Q9810" s="12">
        <v>0.5</v>
      </c>
      <c r="R9810" s="12"/>
      <c r="S9810" s="12" t="s">
        <v>7961</v>
      </c>
      <c r="T9810" s="12"/>
      <c r="U9810" s="12"/>
      <c r="V9810" s="12"/>
      <c r="W9810" s="12"/>
      <c r="X9810" s="12"/>
      <c r="Y9810" s="12"/>
      <c r="Z9810" s="12"/>
      <c r="AA9810" s="12"/>
      <c r="AB9810" s="12"/>
      <c r="AC9810" s="12"/>
      <c r="AD9810" s="12"/>
      <c r="AE9810" s="12">
        <v>12</v>
      </c>
      <c r="AF9810" s="12">
        <v>7.6</v>
      </c>
      <c r="AG9810" s="12">
        <v>5</v>
      </c>
      <c r="AH9810" s="12" t="s">
        <v>53</v>
      </c>
      <c r="AI9810" s="12" t="s">
        <v>54</v>
      </c>
      <c r="AJ9810" s="12">
        <v>2</v>
      </c>
      <c r="AK9810" s="12">
        <v>1</v>
      </c>
      <c r="AL9810" s="12">
        <v>1</v>
      </c>
      <c r="AM9810" s="12" t="s">
        <v>55</v>
      </c>
      <c r="AN9810" s="12" t="s">
        <v>56</v>
      </c>
      <c r="AO9810" s="12"/>
      <c r="AP9810" s="12">
        <v>1</v>
      </c>
      <c r="AQ9810" s="12" t="s">
        <v>57</v>
      </c>
      <c r="AR9810" s="12">
        <v>0</v>
      </c>
      <c r="AS9810" s="12"/>
      <c r="AT9810" s="12"/>
      <c r="AU9810" s="12"/>
      <c r="AV9810" s="12"/>
      <c r="AW9810" s="12" t="s">
        <v>58</v>
      </c>
      <c r="AX9810" s="12">
        <v>0</v>
      </c>
      <c r="AY9810" s="12">
        <v>2</v>
      </c>
      <c r="AZ9810" s="12">
        <v>0.5</v>
      </c>
      <c r="BA9810" s="12">
        <v>0.5</v>
      </c>
      <c r="BB9810" s="12" t="s">
        <v>59</v>
      </c>
    </row>
    <row r="9811" spans="1:54" x14ac:dyDescent="0.2">
      <c r="A9811" s="7" t="str">
        <f>VLOOKUP(G9811,'Matching-Tabelle'!$A$76:$B$80,2,FALSE)</f>
        <v>stefan.fuellemann@tkb.ch</v>
      </c>
      <c r="B9811" s="7" t="str">
        <f>VLOOKUP(J9811,'Matching-Tabelle'!$A$1:$B$66,2,FALSE)</f>
        <v>Proj Optima</v>
      </c>
      <c r="C9811" s="7" t="str">
        <f>IF(VLOOKUP(J9811,'Matching-Tabelle'!$A$1:$CB$66,3,FALSE)=0,"",VLOOKUP(J9811,'Matching-Tabelle'!$A$1:$CB$66,3,FALSE))</f>
        <v/>
      </c>
      <c r="D9811" s="7">
        <v>0.5</v>
      </c>
      <c r="E9811" s="7" t="s">
        <v>7962</v>
      </c>
      <c r="F9811" s="8">
        <v>42786</v>
      </c>
      <c r="G9811" s="12" t="s">
        <v>3856</v>
      </c>
      <c r="H9811" s="12" t="s">
        <v>3857</v>
      </c>
      <c r="I9811" s="12" t="s">
        <v>3858</v>
      </c>
      <c r="J9811" s="12">
        <v>211</v>
      </c>
      <c r="K9811" s="12" t="s">
        <v>79</v>
      </c>
      <c r="L9811" s="12" t="s">
        <v>80</v>
      </c>
      <c r="M9811" s="12">
        <v>990001</v>
      </c>
      <c r="N9811" s="12" t="s">
        <v>51</v>
      </c>
      <c r="O9811" s="12">
        <v>0.5</v>
      </c>
      <c r="P9811" s="12"/>
      <c r="Q9811" s="12">
        <v>0.5</v>
      </c>
      <c r="R9811" s="12"/>
      <c r="S9811" s="12" t="s">
        <v>7962</v>
      </c>
      <c r="T9811" s="12"/>
      <c r="U9811" s="12"/>
      <c r="V9811" s="12"/>
      <c r="W9811" s="12"/>
      <c r="X9811" s="12"/>
      <c r="Y9811" s="12"/>
      <c r="Z9811" s="12"/>
      <c r="AA9811" s="12"/>
      <c r="AB9811" s="12"/>
      <c r="AC9811" s="12"/>
      <c r="AD9811" s="12"/>
      <c r="AE9811" s="12">
        <v>12</v>
      </c>
      <c r="AF9811" s="12">
        <v>7.6</v>
      </c>
      <c r="AG9811" s="12">
        <v>5</v>
      </c>
      <c r="AH9811" s="12" t="s">
        <v>53</v>
      </c>
      <c r="AI9811" s="12" t="s">
        <v>54</v>
      </c>
      <c r="AJ9811" s="12">
        <v>2</v>
      </c>
      <c r="AK9811" s="12">
        <v>1</v>
      </c>
      <c r="AL9811" s="12">
        <v>1</v>
      </c>
      <c r="AM9811" s="12" t="s">
        <v>55</v>
      </c>
      <c r="AN9811" s="12" t="s">
        <v>56</v>
      </c>
      <c r="AO9811" s="12"/>
      <c r="AP9811" s="12">
        <v>1</v>
      </c>
      <c r="AQ9811" s="12" t="s">
        <v>57</v>
      </c>
      <c r="AR9811" s="12">
        <v>0</v>
      </c>
      <c r="AS9811" s="12"/>
      <c r="AT9811" s="12"/>
      <c r="AU9811" s="12"/>
      <c r="AV9811" s="12"/>
      <c r="AW9811" s="12" t="s">
        <v>58</v>
      </c>
      <c r="AX9811" s="12">
        <v>0</v>
      </c>
      <c r="AY9811" s="12">
        <v>2</v>
      </c>
      <c r="AZ9811" s="12">
        <v>0.5</v>
      </c>
      <c r="BA9811" s="12">
        <v>0.5</v>
      </c>
      <c r="BB9811" s="12" t="s">
        <v>59</v>
      </c>
    </row>
    <row r="9812" spans="1:54" x14ac:dyDescent="0.2">
      <c r="A9812" s="7" t="str">
        <f>VLOOKUP(G9812,'Matching-Tabelle'!$A$76:$B$80,2,FALSE)</f>
        <v>stefan.fuellemann@tkb.ch</v>
      </c>
      <c r="B9812" s="7" t="str">
        <f>VLOOKUP(J9812,'Matching-Tabelle'!$A$1:$B$66,2,FALSE)</f>
        <v>WPI RTB</v>
      </c>
      <c r="C9812" s="7" t="str">
        <f>IF(VLOOKUP(J9812,'Matching-Tabelle'!$A$1:$CB$66,3,FALSE)=0,"",VLOOKUP(J9812,'Matching-Tabelle'!$A$1:$CB$66,3,FALSE))</f>
        <v/>
      </c>
      <c r="D9812" s="7">
        <v>0.5</v>
      </c>
      <c r="E9812" s="7" t="s">
        <v>5004</v>
      </c>
      <c r="F9812" s="8">
        <v>42786</v>
      </c>
      <c r="G9812" s="12" t="s">
        <v>3856</v>
      </c>
      <c r="H9812" s="12" t="s">
        <v>3857</v>
      </c>
      <c r="I9812" s="12" t="s">
        <v>3858</v>
      </c>
      <c r="J9812" s="12">
        <v>24</v>
      </c>
      <c r="K9812" s="12" t="s">
        <v>73</v>
      </c>
      <c r="L9812" s="12" t="s">
        <v>74</v>
      </c>
      <c r="M9812" s="12">
        <v>990001</v>
      </c>
      <c r="N9812" s="12" t="s">
        <v>51</v>
      </c>
      <c r="O9812" s="12">
        <v>0.25</v>
      </c>
      <c r="P9812" s="12"/>
      <c r="Q9812" s="12">
        <v>0.25</v>
      </c>
      <c r="R9812" s="12"/>
      <c r="S9812" s="12" t="s">
        <v>5004</v>
      </c>
      <c r="T9812" s="12"/>
      <c r="U9812" s="12"/>
      <c r="V9812" s="12"/>
      <c r="W9812" s="12"/>
      <c r="X9812" s="12"/>
      <c r="Y9812" s="12"/>
      <c r="Z9812" s="12"/>
      <c r="AA9812" s="12"/>
      <c r="AB9812" s="12"/>
      <c r="AC9812" s="12"/>
      <c r="AD9812" s="12"/>
      <c r="AE9812" s="12">
        <v>12</v>
      </c>
      <c r="AF9812" s="12">
        <v>7.6</v>
      </c>
      <c r="AG9812" s="12">
        <v>5</v>
      </c>
      <c r="AH9812" s="12" t="s">
        <v>53</v>
      </c>
      <c r="AI9812" s="12" t="s">
        <v>54</v>
      </c>
      <c r="AJ9812" s="12">
        <v>2</v>
      </c>
      <c r="AK9812" s="12">
        <v>1</v>
      </c>
      <c r="AL9812" s="12">
        <v>1</v>
      </c>
      <c r="AM9812" s="12" t="s">
        <v>55</v>
      </c>
      <c r="AN9812" s="12" t="s">
        <v>56</v>
      </c>
      <c r="AO9812" s="12"/>
      <c r="AP9812" s="12">
        <v>1</v>
      </c>
      <c r="AQ9812" s="12" t="s">
        <v>57</v>
      </c>
      <c r="AR9812" s="12">
        <v>0</v>
      </c>
      <c r="AS9812" s="12"/>
      <c r="AT9812" s="12"/>
      <c r="AU9812" s="12"/>
      <c r="AV9812" s="12"/>
      <c r="AW9812" s="12" t="s">
        <v>58</v>
      </c>
      <c r="AX9812" s="12">
        <v>0</v>
      </c>
      <c r="AY9812" s="12">
        <v>2</v>
      </c>
      <c r="AZ9812" s="12">
        <v>0.25</v>
      </c>
      <c r="BA9812" s="12">
        <v>0.25</v>
      </c>
      <c r="BB9812" s="12" t="s">
        <v>59</v>
      </c>
    </row>
    <row r="9813" spans="1:54" x14ac:dyDescent="0.2">
      <c r="A9813" s="7" t="str">
        <f>VLOOKUP(G9813,'Matching-Tabelle'!$A$76:$B$80,2,FALSE)</f>
        <v>stefan.fuellemann@tkb.ch</v>
      </c>
      <c r="B9813" s="7" t="str">
        <f>VLOOKUP(J9813,'Matching-Tabelle'!$A$1:$B$66,2,FALSE)</f>
        <v>WPI RTB</v>
      </c>
      <c r="C9813" s="7" t="str">
        <f>IF(VLOOKUP(J9813,'Matching-Tabelle'!$A$1:$CB$66,3,FALSE)=0,"",VLOOKUP(J9813,'Matching-Tabelle'!$A$1:$CB$66,3,FALSE))</f>
        <v/>
      </c>
      <c r="D9813" s="7">
        <v>0.25</v>
      </c>
      <c r="E9813" s="7" t="s">
        <v>3859</v>
      </c>
      <c r="F9813" s="8">
        <v>42787</v>
      </c>
      <c r="G9813" s="12" t="s">
        <v>3856</v>
      </c>
      <c r="H9813" s="12" t="s">
        <v>3857</v>
      </c>
      <c r="I9813" s="12" t="s">
        <v>3858</v>
      </c>
      <c r="J9813" s="12">
        <v>19</v>
      </c>
      <c r="K9813" s="12" t="s">
        <v>145</v>
      </c>
      <c r="L9813" s="12" t="s">
        <v>146</v>
      </c>
      <c r="M9813" s="12">
        <v>990001</v>
      </c>
      <c r="N9813" s="12" t="s">
        <v>51</v>
      </c>
      <c r="O9813" s="12">
        <v>1.75</v>
      </c>
      <c r="P9813" s="12"/>
      <c r="Q9813" s="12">
        <v>1.75</v>
      </c>
      <c r="R9813" s="12"/>
      <c r="S9813" s="12" t="s">
        <v>3859</v>
      </c>
      <c r="T9813" s="12"/>
      <c r="U9813" s="12"/>
      <c r="V9813" s="12"/>
      <c r="W9813" s="12"/>
      <c r="X9813" s="12"/>
      <c r="Y9813" s="12"/>
      <c r="Z9813" s="12"/>
      <c r="AA9813" s="12"/>
      <c r="AB9813" s="12"/>
      <c r="AC9813" s="12"/>
      <c r="AD9813" s="12"/>
      <c r="AE9813" s="12">
        <v>12</v>
      </c>
      <c r="AF9813" s="12">
        <v>7.6</v>
      </c>
      <c r="AG9813" s="12">
        <v>5</v>
      </c>
      <c r="AH9813" s="12" t="s">
        <v>53</v>
      </c>
      <c r="AI9813" s="12" t="s">
        <v>54</v>
      </c>
      <c r="AJ9813" s="12">
        <v>2</v>
      </c>
      <c r="AK9813" s="12">
        <v>1</v>
      </c>
      <c r="AL9813" s="12">
        <v>1</v>
      </c>
      <c r="AM9813" s="12" t="s">
        <v>55</v>
      </c>
      <c r="AN9813" s="12" t="s">
        <v>56</v>
      </c>
      <c r="AO9813" s="12"/>
      <c r="AP9813" s="12">
        <v>1</v>
      </c>
      <c r="AQ9813" s="12" t="s">
        <v>57</v>
      </c>
      <c r="AR9813" s="12">
        <v>0</v>
      </c>
      <c r="AS9813" s="12"/>
      <c r="AT9813" s="12"/>
      <c r="AU9813" s="12"/>
      <c r="AV9813" s="12"/>
      <c r="AW9813" s="12" t="s">
        <v>58</v>
      </c>
      <c r="AX9813" s="12">
        <v>0</v>
      </c>
      <c r="AY9813" s="12">
        <v>2</v>
      </c>
      <c r="AZ9813" s="12">
        <v>1.75</v>
      </c>
      <c r="BA9813" s="12">
        <v>1.75</v>
      </c>
      <c r="BB9813" s="12" t="s">
        <v>59</v>
      </c>
    </row>
    <row r="9814" spans="1:54" x14ac:dyDescent="0.2">
      <c r="A9814" s="7" t="str">
        <f>VLOOKUP(G9814,'Matching-Tabelle'!$A$76:$B$80,2,FALSE)</f>
        <v>stefan.fuellemann@tkb.ch</v>
      </c>
      <c r="B9814" s="7" t="str">
        <f>VLOOKUP(J9814,'Matching-Tabelle'!$A$1:$B$66,2,FALSE)</f>
        <v>WPI RTB</v>
      </c>
      <c r="C9814" s="7" t="str">
        <f>IF(VLOOKUP(J9814,'Matching-Tabelle'!$A$1:$CB$66,3,FALSE)=0,"",VLOOKUP(J9814,'Matching-Tabelle'!$A$1:$CB$66,3,FALSE))</f>
        <v/>
      </c>
      <c r="D9814" s="7">
        <v>1.75</v>
      </c>
      <c r="E9814" s="7" t="s">
        <v>876</v>
      </c>
      <c r="F9814" s="8">
        <v>42787</v>
      </c>
      <c r="G9814" s="12" t="s">
        <v>3856</v>
      </c>
      <c r="H9814" s="12" t="s">
        <v>3857</v>
      </c>
      <c r="I9814" s="12" t="s">
        <v>3858</v>
      </c>
      <c r="J9814" s="12">
        <v>22</v>
      </c>
      <c r="K9814" s="12" t="s">
        <v>88</v>
      </c>
      <c r="L9814" s="12" t="s">
        <v>89</v>
      </c>
      <c r="M9814" s="12">
        <v>990001</v>
      </c>
      <c r="N9814" s="12" t="s">
        <v>51</v>
      </c>
      <c r="O9814" s="12">
        <v>1</v>
      </c>
      <c r="P9814" s="12"/>
      <c r="Q9814" s="12">
        <v>1</v>
      </c>
      <c r="R9814" s="12"/>
      <c r="S9814" s="12" t="s">
        <v>876</v>
      </c>
      <c r="T9814" s="12"/>
      <c r="U9814" s="12"/>
      <c r="V9814" s="12"/>
      <c r="W9814" s="12"/>
      <c r="X9814" s="12"/>
      <c r="Y9814" s="12"/>
      <c r="Z9814" s="12"/>
      <c r="AA9814" s="12"/>
      <c r="AB9814" s="12"/>
      <c r="AC9814" s="12"/>
      <c r="AD9814" s="12"/>
      <c r="AE9814" s="12">
        <v>12</v>
      </c>
      <c r="AF9814" s="12">
        <v>7.6</v>
      </c>
      <c r="AG9814" s="12">
        <v>5</v>
      </c>
      <c r="AH9814" s="12" t="s">
        <v>53</v>
      </c>
      <c r="AI9814" s="12" t="s">
        <v>54</v>
      </c>
      <c r="AJ9814" s="12">
        <v>2</v>
      </c>
      <c r="AK9814" s="12">
        <v>1</v>
      </c>
      <c r="AL9814" s="12">
        <v>1</v>
      </c>
      <c r="AM9814" s="12" t="s">
        <v>55</v>
      </c>
      <c r="AN9814" s="12" t="s">
        <v>56</v>
      </c>
      <c r="AO9814" s="12"/>
      <c r="AP9814" s="12">
        <v>1</v>
      </c>
      <c r="AQ9814" s="12" t="s">
        <v>57</v>
      </c>
      <c r="AR9814" s="12">
        <v>0</v>
      </c>
      <c r="AS9814" s="12"/>
      <c r="AT9814" s="12"/>
      <c r="AU9814" s="12"/>
      <c r="AV9814" s="12"/>
      <c r="AW9814" s="12" t="s">
        <v>58</v>
      </c>
      <c r="AX9814" s="12">
        <v>0</v>
      </c>
      <c r="AY9814" s="12">
        <v>2</v>
      </c>
      <c r="AZ9814" s="12">
        <v>1</v>
      </c>
      <c r="BA9814" s="12">
        <v>1</v>
      </c>
      <c r="BB9814" s="12" t="s">
        <v>59</v>
      </c>
    </row>
    <row r="9815" spans="1:54" x14ac:dyDescent="0.2">
      <c r="A9815" s="7" t="str">
        <f>VLOOKUP(G9815,'Matching-Tabelle'!$A$76:$B$80,2,FALSE)</f>
        <v>stefan.fuellemann@tkb.ch</v>
      </c>
      <c r="B9815" s="7" t="str">
        <f>VLOOKUP(J9815,'Matching-Tabelle'!$A$1:$B$66,2,FALSE)</f>
        <v>WPI CTB</v>
      </c>
      <c r="C9815" s="7" t="str">
        <f>IF(VLOOKUP(J9815,'Matching-Tabelle'!$A$1:$CB$66,3,FALSE)=0,"",VLOOKUP(J9815,'Matching-Tabelle'!$A$1:$CB$66,3,FALSE))</f>
        <v/>
      </c>
      <c r="D9815" s="7">
        <v>1</v>
      </c>
      <c r="E9815" s="7" t="s">
        <v>7963</v>
      </c>
      <c r="F9815" s="8">
        <v>42787</v>
      </c>
      <c r="G9815" s="12" t="s">
        <v>3856</v>
      </c>
      <c r="H9815" s="12" t="s">
        <v>3857</v>
      </c>
      <c r="I9815" s="12" t="s">
        <v>3858</v>
      </c>
      <c r="J9815" s="12">
        <v>61</v>
      </c>
      <c r="K9815" s="12" t="s">
        <v>338</v>
      </c>
      <c r="L9815" s="12" t="s">
        <v>339</v>
      </c>
      <c r="M9815" s="12">
        <v>990001</v>
      </c>
      <c r="N9815" s="12" t="s">
        <v>51</v>
      </c>
      <c r="O9815" s="12">
        <v>1.5</v>
      </c>
      <c r="P9815" s="12"/>
      <c r="Q9815" s="12">
        <v>1.5</v>
      </c>
      <c r="R9815" s="12"/>
      <c r="S9815" s="12" t="s">
        <v>7963</v>
      </c>
      <c r="T9815" s="12"/>
      <c r="U9815" s="12"/>
      <c r="V9815" s="12"/>
      <c r="W9815" s="12"/>
      <c r="X9815" s="12"/>
      <c r="Y9815" s="12"/>
      <c r="Z9815" s="12"/>
      <c r="AA9815" s="12"/>
      <c r="AB9815" s="12"/>
      <c r="AC9815" s="12"/>
      <c r="AD9815" s="12"/>
      <c r="AE9815" s="12">
        <v>12</v>
      </c>
      <c r="AF9815" s="12">
        <v>7.6</v>
      </c>
      <c r="AG9815" s="12">
        <v>5</v>
      </c>
      <c r="AH9815" s="12" t="s">
        <v>53</v>
      </c>
      <c r="AI9815" s="12" t="s">
        <v>54</v>
      </c>
      <c r="AJ9815" s="12">
        <v>2</v>
      </c>
      <c r="AK9815" s="12">
        <v>1</v>
      </c>
      <c r="AL9815" s="12">
        <v>1</v>
      </c>
      <c r="AM9815" s="12" t="s">
        <v>55</v>
      </c>
      <c r="AN9815" s="12" t="s">
        <v>56</v>
      </c>
      <c r="AO9815" s="12"/>
      <c r="AP9815" s="12">
        <v>1</v>
      </c>
      <c r="AQ9815" s="12" t="s">
        <v>57</v>
      </c>
      <c r="AR9815" s="12">
        <v>0</v>
      </c>
      <c r="AS9815" s="12"/>
      <c r="AT9815" s="12"/>
      <c r="AU9815" s="12"/>
      <c r="AV9815" s="12"/>
      <c r="AW9815" s="12" t="s">
        <v>58</v>
      </c>
      <c r="AX9815" s="12">
        <v>0</v>
      </c>
      <c r="AY9815" s="12">
        <v>2</v>
      </c>
      <c r="AZ9815" s="12">
        <v>1.5</v>
      </c>
      <c r="BA9815" s="12">
        <v>1.5</v>
      </c>
      <c r="BB9815" s="12" t="s">
        <v>59</v>
      </c>
    </row>
    <row r="9816" spans="1:54" x14ac:dyDescent="0.2">
      <c r="A9816" s="7" t="str">
        <f>VLOOKUP(G9816,'Matching-Tabelle'!$A$76:$B$80,2,FALSE)</f>
        <v>stefan.fuellemann@tkb.ch</v>
      </c>
      <c r="B9816" s="7" t="str">
        <f>VLOOKUP(J9816,'Matching-Tabelle'!$A$1:$B$66,2,FALSE)</f>
        <v>WPI CTB</v>
      </c>
      <c r="C9816" s="7" t="str">
        <f>IF(VLOOKUP(J9816,'Matching-Tabelle'!$A$1:$CB$66,3,FALSE)=0,"",VLOOKUP(J9816,'Matching-Tabelle'!$A$1:$CB$66,3,FALSE))</f>
        <v/>
      </c>
      <c r="D9816" s="7">
        <v>1.5</v>
      </c>
      <c r="E9816" s="7" t="s">
        <v>7964</v>
      </c>
      <c r="F9816" s="8">
        <v>42787</v>
      </c>
      <c r="G9816" s="12" t="s">
        <v>3856</v>
      </c>
      <c r="H9816" s="12" t="s">
        <v>3857</v>
      </c>
      <c r="I9816" s="12" t="s">
        <v>3858</v>
      </c>
      <c r="J9816" s="12">
        <v>14</v>
      </c>
      <c r="K9816" s="12" t="s">
        <v>82</v>
      </c>
      <c r="L9816" s="12" t="s">
        <v>83</v>
      </c>
      <c r="M9816" s="12">
        <v>990001</v>
      </c>
      <c r="N9816" s="12" t="s">
        <v>51</v>
      </c>
      <c r="O9816" s="12">
        <v>1.5</v>
      </c>
      <c r="P9816" s="12"/>
      <c r="Q9816" s="12">
        <v>1.5</v>
      </c>
      <c r="R9816" s="12"/>
      <c r="S9816" s="12" t="s">
        <v>7964</v>
      </c>
      <c r="T9816" s="12"/>
      <c r="U9816" s="12"/>
      <c r="V9816" s="12"/>
      <c r="W9816" s="12"/>
      <c r="X9816" s="12"/>
      <c r="Y9816" s="12"/>
      <c r="Z9816" s="12"/>
      <c r="AA9816" s="12"/>
      <c r="AB9816" s="12"/>
      <c r="AC9816" s="12"/>
      <c r="AD9816" s="12"/>
      <c r="AE9816" s="12">
        <v>12</v>
      </c>
      <c r="AF9816" s="12">
        <v>7.6</v>
      </c>
      <c r="AG9816" s="12">
        <v>5</v>
      </c>
      <c r="AH9816" s="12" t="s">
        <v>53</v>
      </c>
      <c r="AI9816" s="12" t="s">
        <v>54</v>
      </c>
      <c r="AJ9816" s="12">
        <v>2</v>
      </c>
      <c r="AK9816" s="12">
        <v>1</v>
      </c>
      <c r="AL9816" s="12">
        <v>1</v>
      </c>
      <c r="AM9816" s="12" t="s">
        <v>55</v>
      </c>
      <c r="AN9816" s="12" t="s">
        <v>56</v>
      </c>
      <c r="AO9816" s="12"/>
      <c r="AP9816" s="12">
        <v>1</v>
      </c>
      <c r="AQ9816" s="12" t="s">
        <v>57</v>
      </c>
      <c r="AR9816" s="12">
        <v>0</v>
      </c>
      <c r="AS9816" s="12"/>
      <c r="AT9816" s="12"/>
      <c r="AU9816" s="12"/>
      <c r="AV9816" s="12"/>
      <c r="AW9816" s="12" t="s">
        <v>58</v>
      </c>
      <c r="AX9816" s="12">
        <v>0</v>
      </c>
      <c r="AY9816" s="12">
        <v>2</v>
      </c>
      <c r="AZ9816" s="12">
        <v>1.5</v>
      </c>
      <c r="BA9816" s="12">
        <v>1.5</v>
      </c>
      <c r="BB9816" s="12" t="s">
        <v>59</v>
      </c>
    </row>
    <row r="9817" spans="1:54" x14ac:dyDescent="0.2">
      <c r="A9817" s="7" t="str">
        <f>VLOOKUP(G9817,'Matching-Tabelle'!$A$76:$B$80,2,FALSE)</f>
        <v>stefan.fuellemann@tkb.ch</v>
      </c>
      <c r="B9817" s="7" t="str">
        <f>VLOOKUP(J9817,'Matching-Tabelle'!$A$1:$B$66,2,FALSE)</f>
        <v>WPI Ausbildung</v>
      </c>
      <c r="C9817" s="7" t="str">
        <f>IF(VLOOKUP(J9817,'Matching-Tabelle'!$A$1:$CB$66,3,FALSE)=0,"",VLOOKUP(J9817,'Matching-Tabelle'!$A$1:$CB$66,3,FALSE))</f>
        <v/>
      </c>
      <c r="D9817" s="7">
        <v>1.5</v>
      </c>
      <c r="E9817" s="7" t="s">
        <v>7965</v>
      </c>
      <c r="F9817" s="8">
        <v>42787</v>
      </c>
      <c r="G9817" s="12" t="s">
        <v>3856</v>
      </c>
      <c r="H9817" s="12" t="s">
        <v>3857</v>
      </c>
      <c r="I9817" s="12" t="s">
        <v>3858</v>
      </c>
      <c r="J9817" s="12">
        <v>99</v>
      </c>
      <c r="K9817" s="12" t="s">
        <v>63</v>
      </c>
      <c r="L9817" s="12" t="s">
        <v>64</v>
      </c>
      <c r="M9817" s="12">
        <v>990001</v>
      </c>
      <c r="N9817" s="12" t="s">
        <v>51</v>
      </c>
      <c r="O9817" s="12">
        <v>2</v>
      </c>
      <c r="P9817" s="12"/>
      <c r="Q9817" s="12">
        <v>2</v>
      </c>
      <c r="R9817" s="12"/>
      <c r="S9817" s="12" t="s">
        <v>7965</v>
      </c>
      <c r="T9817" s="12"/>
      <c r="U9817" s="12"/>
      <c r="V9817" s="12"/>
      <c r="W9817" s="12"/>
      <c r="X9817" s="12"/>
      <c r="Y9817" s="12"/>
      <c r="Z9817" s="12"/>
      <c r="AA9817" s="12"/>
      <c r="AB9817" s="12"/>
      <c r="AC9817" s="12"/>
      <c r="AD9817" s="12"/>
      <c r="AE9817" s="12">
        <v>12</v>
      </c>
      <c r="AF9817" s="12">
        <v>7.6</v>
      </c>
      <c r="AG9817" s="12">
        <v>5</v>
      </c>
      <c r="AH9817" s="12" t="s">
        <v>53</v>
      </c>
      <c r="AI9817" s="12" t="s">
        <v>54</v>
      </c>
      <c r="AJ9817" s="12">
        <v>2</v>
      </c>
      <c r="AK9817" s="12">
        <v>1</v>
      </c>
      <c r="AL9817" s="12">
        <v>1</v>
      </c>
      <c r="AM9817" s="12" t="s">
        <v>55</v>
      </c>
      <c r="AN9817" s="12" t="s">
        <v>56</v>
      </c>
      <c r="AO9817" s="12"/>
      <c r="AP9817" s="12">
        <v>1</v>
      </c>
      <c r="AQ9817" s="12" t="s">
        <v>57</v>
      </c>
      <c r="AR9817" s="12">
        <v>0</v>
      </c>
      <c r="AS9817" s="12"/>
      <c r="AT9817" s="12"/>
      <c r="AU9817" s="12"/>
      <c r="AV9817" s="12"/>
      <c r="AW9817" s="12" t="s">
        <v>58</v>
      </c>
      <c r="AX9817" s="12">
        <v>0</v>
      </c>
      <c r="AY9817" s="12">
        <v>2</v>
      </c>
      <c r="AZ9817" s="12">
        <v>2</v>
      </c>
      <c r="BA9817" s="12">
        <v>2</v>
      </c>
      <c r="BB9817" s="12" t="s">
        <v>59</v>
      </c>
    </row>
    <row r="9818" spans="1:54" x14ac:dyDescent="0.2">
      <c r="A9818" s="7" t="str">
        <f>VLOOKUP(G9818,'Matching-Tabelle'!$A$76:$B$80,2,FALSE)</f>
        <v>stefan.fuellemann@tkb.ch</v>
      </c>
      <c r="B9818" s="7" t="str">
        <f>VLOOKUP(J9818,'Matching-Tabelle'!$A$1:$B$66,2,FALSE)</f>
        <v>WPI CTB</v>
      </c>
      <c r="C9818" s="7" t="str">
        <f>IF(VLOOKUP(J9818,'Matching-Tabelle'!$A$1:$CB$66,3,FALSE)=0,"",VLOOKUP(J9818,'Matching-Tabelle'!$A$1:$CB$66,3,FALSE))</f>
        <v/>
      </c>
      <c r="D9818" s="7">
        <v>2</v>
      </c>
      <c r="E9818" s="7" t="s">
        <v>7966</v>
      </c>
      <c r="F9818" s="8">
        <v>42787</v>
      </c>
      <c r="G9818" s="12" t="s">
        <v>3856</v>
      </c>
      <c r="H9818" s="12" t="s">
        <v>3857</v>
      </c>
      <c r="I9818" s="12" t="s">
        <v>3858</v>
      </c>
      <c r="J9818" s="12">
        <v>14</v>
      </c>
      <c r="K9818" s="12" t="s">
        <v>82</v>
      </c>
      <c r="L9818" s="12" t="s">
        <v>83</v>
      </c>
      <c r="M9818" s="12">
        <v>990001</v>
      </c>
      <c r="N9818" s="12" t="s">
        <v>51</v>
      </c>
      <c r="O9818" s="12">
        <v>0.5</v>
      </c>
      <c r="P9818" s="12"/>
      <c r="Q9818" s="12">
        <v>0.5</v>
      </c>
      <c r="R9818" s="12"/>
      <c r="S9818" s="12" t="s">
        <v>7966</v>
      </c>
      <c r="T9818" s="12"/>
      <c r="U9818" s="12"/>
      <c r="V9818" s="12"/>
      <c r="W9818" s="12"/>
      <c r="X9818" s="12"/>
      <c r="Y9818" s="12"/>
      <c r="Z9818" s="12"/>
      <c r="AA9818" s="12"/>
      <c r="AB9818" s="12"/>
      <c r="AC9818" s="12"/>
      <c r="AD9818" s="12"/>
      <c r="AE9818" s="12">
        <v>12</v>
      </c>
      <c r="AF9818" s="12">
        <v>7.6</v>
      </c>
      <c r="AG9818" s="12">
        <v>5</v>
      </c>
      <c r="AH9818" s="12" t="s">
        <v>53</v>
      </c>
      <c r="AI9818" s="12" t="s">
        <v>54</v>
      </c>
      <c r="AJ9818" s="12">
        <v>2</v>
      </c>
      <c r="AK9818" s="12">
        <v>1</v>
      </c>
      <c r="AL9818" s="12">
        <v>1</v>
      </c>
      <c r="AM9818" s="12" t="s">
        <v>55</v>
      </c>
      <c r="AN9818" s="12" t="s">
        <v>56</v>
      </c>
      <c r="AO9818" s="12"/>
      <c r="AP9818" s="12">
        <v>1</v>
      </c>
      <c r="AQ9818" s="12" t="s">
        <v>57</v>
      </c>
      <c r="AR9818" s="12">
        <v>0</v>
      </c>
      <c r="AS9818" s="12"/>
      <c r="AT9818" s="12"/>
      <c r="AU9818" s="12"/>
      <c r="AV9818" s="12"/>
      <c r="AW9818" s="12" t="s">
        <v>58</v>
      </c>
      <c r="AX9818" s="12">
        <v>0</v>
      </c>
      <c r="AY9818" s="12">
        <v>2</v>
      </c>
      <c r="AZ9818" s="12">
        <v>0.5</v>
      </c>
      <c r="BA9818" s="12">
        <v>0.5</v>
      </c>
      <c r="BB9818" s="12" t="s">
        <v>59</v>
      </c>
    </row>
    <row r="9819" spans="1:54" x14ac:dyDescent="0.2">
      <c r="A9819" s="7" t="str">
        <f>VLOOKUP(G9819,'Matching-Tabelle'!$A$76:$B$80,2,FALSE)</f>
        <v>stefan.fuellemann@tkb.ch</v>
      </c>
      <c r="B9819" s="7" t="str">
        <f>VLOOKUP(J9819,'Matching-Tabelle'!$A$1:$B$66,2,FALSE)</f>
        <v>Proj DigiPF</v>
      </c>
      <c r="C9819" s="7" t="str">
        <f>IF(VLOOKUP(J9819,'Matching-Tabelle'!$A$1:$CB$66,3,FALSE)=0,"",VLOOKUP(J9819,'Matching-Tabelle'!$A$1:$CB$66,3,FALSE))</f>
        <v>Progr Digitalisierung</v>
      </c>
      <c r="D9819" s="7">
        <v>0.5</v>
      </c>
      <c r="E9819" s="7" t="s">
        <v>7967</v>
      </c>
      <c r="F9819" s="8">
        <v>42788</v>
      </c>
      <c r="G9819" s="12" t="s">
        <v>3856</v>
      </c>
      <c r="H9819" s="12" t="s">
        <v>3857</v>
      </c>
      <c r="I9819" s="12" t="s">
        <v>3858</v>
      </c>
      <c r="J9819" s="12">
        <v>2500236</v>
      </c>
      <c r="K9819" s="12" t="s">
        <v>701</v>
      </c>
      <c r="L9819" s="12" t="s">
        <v>702</v>
      </c>
      <c r="M9819" s="12">
        <v>990001</v>
      </c>
      <c r="N9819" s="12" t="s">
        <v>51</v>
      </c>
      <c r="O9819" s="12">
        <v>9</v>
      </c>
      <c r="P9819" s="12"/>
      <c r="Q9819" s="12">
        <v>9</v>
      </c>
      <c r="R9819" s="12"/>
      <c r="S9819" s="12" t="s">
        <v>7967</v>
      </c>
      <c r="T9819" s="12"/>
      <c r="U9819" s="12"/>
      <c r="V9819" s="12"/>
      <c r="W9819" s="12"/>
      <c r="X9819" s="12"/>
      <c r="Y9819" s="12"/>
      <c r="Z9819" s="12"/>
      <c r="AA9819" s="12"/>
      <c r="AB9819" s="12"/>
      <c r="AC9819" s="12"/>
      <c r="AD9819" s="12"/>
      <c r="AE9819" s="12">
        <v>5</v>
      </c>
      <c r="AF9819" s="12">
        <v>0</v>
      </c>
      <c r="AG9819" s="12">
        <v>1</v>
      </c>
      <c r="AH9819" s="12" t="s">
        <v>411</v>
      </c>
      <c r="AI9819" s="12" t="s">
        <v>411</v>
      </c>
      <c r="AJ9819" s="12">
        <v>2</v>
      </c>
      <c r="AK9819" s="12">
        <v>1</v>
      </c>
      <c r="AL9819" s="12">
        <v>1</v>
      </c>
      <c r="AM9819" s="12" t="s">
        <v>55</v>
      </c>
      <c r="AN9819" s="12" t="s">
        <v>56</v>
      </c>
      <c r="AO9819" s="12"/>
      <c r="AP9819" s="12">
        <v>1</v>
      </c>
      <c r="AQ9819" s="12" t="s">
        <v>57</v>
      </c>
      <c r="AR9819" s="12">
        <v>0</v>
      </c>
      <c r="AS9819" s="12"/>
      <c r="AT9819" s="12"/>
      <c r="AU9819" s="12"/>
      <c r="AV9819" s="12"/>
      <c r="AW9819" s="12" t="s">
        <v>58</v>
      </c>
      <c r="AX9819" s="12">
        <v>0</v>
      </c>
      <c r="AY9819" s="12">
        <v>2</v>
      </c>
      <c r="AZ9819" s="12">
        <v>9</v>
      </c>
      <c r="BA9819" s="12">
        <v>9</v>
      </c>
      <c r="BB9819" s="12" t="s">
        <v>59</v>
      </c>
    </row>
    <row r="9820" spans="1:54" x14ac:dyDescent="0.2">
      <c r="A9820" s="7" t="str">
        <f>VLOOKUP(G9820,'Matching-Tabelle'!$A$76:$B$80,2,FALSE)</f>
        <v>stefan.fuellemann@tkb.ch</v>
      </c>
      <c r="B9820" s="7" t="str">
        <f>VLOOKUP(J9820,'Matching-Tabelle'!$A$1:$B$66,2,FALSE)</f>
        <v>WPI RTB</v>
      </c>
      <c r="C9820" s="7" t="str">
        <f>IF(VLOOKUP(J9820,'Matching-Tabelle'!$A$1:$CB$66,3,FALSE)=0,"",VLOOKUP(J9820,'Matching-Tabelle'!$A$1:$CB$66,3,FALSE))</f>
        <v/>
      </c>
      <c r="D9820" s="7">
        <v>9</v>
      </c>
      <c r="E9820" s="7" t="s">
        <v>3859</v>
      </c>
      <c r="F9820" s="8">
        <v>42789</v>
      </c>
      <c r="G9820" s="12" t="s">
        <v>3856</v>
      </c>
      <c r="H9820" s="12" t="s">
        <v>3857</v>
      </c>
      <c r="I9820" s="12" t="s">
        <v>3858</v>
      </c>
      <c r="J9820" s="12">
        <v>19</v>
      </c>
      <c r="K9820" s="12" t="s">
        <v>145</v>
      </c>
      <c r="L9820" s="12" t="s">
        <v>146</v>
      </c>
      <c r="M9820" s="12">
        <v>990001</v>
      </c>
      <c r="N9820" s="12" t="s">
        <v>51</v>
      </c>
      <c r="O9820" s="12">
        <v>0.75</v>
      </c>
      <c r="P9820" s="12"/>
      <c r="Q9820" s="12">
        <v>0.75</v>
      </c>
      <c r="R9820" s="12"/>
      <c r="S9820" s="12" t="s">
        <v>3859</v>
      </c>
      <c r="T9820" s="12"/>
      <c r="U9820" s="12"/>
      <c r="V9820" s="12"/>
      <c r="W9820" s="12"/>
      <c r="X9820" s="12"/>
      <c r="Y9820" s="12"/>
      <c r="Z9820" s="12"/>
      <c r="AA9820" s="12"/>
      <c r="AB9820" s="12"/>
      <c r="AC9820" s="12"/>
      <c r="AD9820" s="12"/>
      <c r="AE9820" s="12">
        <v>12</v>
      </c>
      <c r="AF9820" s="12">
        <v>7.6</v>
      </c>
      <c r="AG9820" s="12">
        <v>5</v>
      </c>
      <c r="AH9820" s="12" t="s">
        <v>53</v>
      </c>
      <c r="AI9820" s="12" t="s">
        <v>54</v>
      </c>
      <c r="AJ9820" s="12">
        <v>2</v>
      </c>
      <c r="AK9820" s="12">
        <v>1</v>
      </c>
      <c r="AL9820" s="12">
        <v>1</v>
      </c>
      <c r="AM9820" s="12" t="s">
        <v>55</v>
      </c>
      <c r="AN9820" s="12" t="s">
        <v>56</v>
      </c>
      <c r="AO9820" s="12"/>
      <c r="AP9820" s="12">
        <v>1</v>
      </c>
      <c r="AQ9820" s="12" t="s">
        <v>57</v>
      </c>
      <c r="AR9820" s="12">
        <v>0</v>
      </c>
      <c r="AS9820" s="12"/>
      <c r="AT9820" s="12"/>
      <c r="AU9820" s="12"/>
      <c r="AV9820" s="12"/>
      <c r="AW9820" s="12" t="s">
        <v>58</v>
      </c>
      <c r="AX9820" s="12">
        <v>0</v>
      </c>
      <c r="AY9820" s="12">
        <v>2</v>
      </c>
      <c r="AZ9820" s="12">
        <v>0.75</v>
      </c>
      <c r="BA9820" s="12">
        <v>0.75</v>
      </c>
      <c r="BB9820" s="12" t="s">
        <v>59</v>
      </c>
    </row>
    <row r="9821" spans="1:54" x14ac:dyDescent="0.2">
      <c r="A9821" s="7" t="str">
        <f>VLOOKUP(G9821,'Matching-Tabelle'!$A$76:$B$80,2,FALSE)</f>
        <v>stefan.fuellemann@tkb.ch</v>
      </c>
      <c r="B9821" s="7" t="str">
        <f>VLOOKUP(J9821,'Matching-Tabelle'!$A$1:$B$66,2,FALSE)</f>
        <v>Proj SCRE2016</v>
      </c>
      <c r="C9821" s="7" t="str">
        <f>IF(VLOOKUP(J9821,'Matching-Tabelle'!$A$1:$CB$66,3,FALSE)=0,"",VLOOKUP(J9821,'Matching-Tabelle'!$A$1:$CB$66,3,FALSE))</f>
        <v>WPI Projekte</v>
      </c>
      <c r="D9821" s="7">
        <v>0.75</v>
      </c>
      <c r="E9821" s="7" t="s">
        <v>7968</v>
      </c>
      <c r="F9821" s="8">
        <v>42789</v>
      </c>
      <c r="G9821" s="12" t="s">
        <v>3856</v>
      </c>
      <c r="H9821" s="12" t="s">
        <v>3857</v>
      </c>
      <c r="I9821" s="12" t="s">
        <v>3858</v>
      </c>
      <c r="J9821" s="12">
        <v>2500253</v>
      </c>
      <c r="K9821" s="12" t="s">
        <v>538</v>
      </c>
      <c r="L9821" s="12" t="s">
        <v>539</v>
      </c>
      <c r="M9821" s="12">
        <v>990001</v>
      </c>
      <c r="N9821" s="12" t="s">
        <v>51</v>
      </c>
      <c r="O9821" s="12">
        <v>0.25</v>
      </c>
      <c r="P9821" s="12"/>
      <c r="Q9821" s="12">
        <v>0.25</v>
      </c>
      <c r="R9821" s="12"/>
      <c r="S9821" s="12" t="s">
        <v>7968</v>
      </c>
      <c r="T9821" s="12"/>
      <c r="U9821" s="12"/>
      <c r="V9821" s="12"/>
      <c r="W9821" s="12"/>
      <c r="X9821" s="12"/>
      <c r="Y9821" s="12"/>
      <c r="Z9821" s="12"/>
      <c r="AA9821" s="12"/>
      <c r="AB9821" s="12"/>
      <c r="AC9821" s="12"/>
      <c r="AD9821" s="12"/>
      <c r="AE9821" s="12">
        <v>5</v>
      </c>
      <c r="AF9821" s="12">
        <v>0</v>
      </c>
      <c r="AG9821" s="12">
        <v>1</v>
      </c>
      <c r="AH9821" s="12" t="s">
        <v>411</v>
      </c>
      <c r="AI9821" s="12" t="s">
        <v>411</v>
      </c>
      <c r="AJ9821" s="12">
        <v>2</v>
      </c>
      <c r="AK9821" s="12">
        <v>1</v>
      </c>
      <c r="AL9821" s="12">
        <v>1</v>
      </c>
      <c r="AM9821" s="12" t="s">
        <v>55</v>
      </c>
      <c r="AN9821" s="12" t="s">
        <v>56</v>
      </c>
      <c r="AO9821" s="12"/>
      <c r="AP9821" s="12">
        <v>1</v>
      </c>
      <c r="AQ9821" s="12" t="s">
        <v>57</v>
      </c>
      <c r="AR9821" s="12">
        <v>0</v>
      </c>
      <c r="AS9821" s="12"/>
      <c r="AT9821" s="12"/>
      <c r="AU9821" s="12"/>
      <c r="AV9821" s="12"/>
      <c r="AW9821" s="12" t="s">
        <v>58</v>
      </c>
      <c r="AX9821" s="12">
        <v>0</v>
      </c>
      <c r="AY9821" s="12">
        <v>2</v>
      </c>
      <c r="AZ9821" s="12">
        <v>0.25</v>
      </c>
      <c r="BA9821" s="12">
        <v>0.25</v>
      </c>
      <c r="BB9821" s="12" t="s">
        <v>59</v>
      </c>
    </row>
    <row r="9822" spans="1:54" x14ac:dyDescent="0.2">
      <c r="A9822" s="7" t="str">
        <f>VLOOKUP(G9822,'Matching-Tabelle'!$A$76:$B$80,2,FALSE)</f>
        <v>stefan.fuellemann@tkb.ch</v>
      </c>
      <c r="B9822" s="7" t="str">
        <f>VLOOKUP(J9822,'Matching-Tabelle'!$A$1:$B$66,2,FALSE)</f>
        <v>WPI CTB</v>
      </c>
      <c r="C9822" s="7" t="str">
        <f>IF(VLOOKUP(J9822,'Matching-Tabelle'!$A$1:$CB$66,3,FALSE)=0,"",VLOOKUP(J9822,'Matching-Tabelle'!$A$1:$CB$66,3,FALSE))</f>
        <v/>
      </c>
      <c r="D9822" s="7">
        <v>0.25</v>
      </c>
      <c r="E9822" s="7" t="s">
        <v>874</v>
      </c>
      <c r="F9822" s="8">
        <v>42789</v>
      </c>
      <c r="G9822" s="12" t="s">
        <v>3856</v>
      </c>
      <c r="H9822" s="12" t="s">
        <v>3857</v>
      </c>
      <c r="I9822" s="12" t="s">
        <v>3858</v>
      </c>
      <c r="J9822" s="12">
        <v>14</v>
      </c>
      <c r="K9822" s="12" t="s">
        <v>82</v>
      </c>
      <c r="L9822" s="12" t="s">
        <v>83</v>
      </c>
      <c r="M9822" s="12">
        <v>990001</v>
      </c>
      <c r="N9822" s="12" t="s">
        <v>51</v>
      </c>
      <c r="O9822" s="12">
        <v>1</v>
      </c>
      <c r="P9822" s="12"/>
      <c r="Q9822" s="12">
        <v>1</v>
      </c>
      <c r="R9822" s="12"/>
      <c r="S9822" s="12" t="s">
        <v>874</v>
      </c>
      <c r="T9822" s="12"/>
      <c r="U9822" s="12"/>
      <c r="V9822" s="12"/>
      <c r="W9822" s="12"/>
      <c r="X9822" s="12"/>
      <c r="Y9822" s="12"/>
      <c r="Z9822" s="12"/>
      <c r="AA9822" s="12"/>
      <c r="AB9822" s="12"/>
      <c r="AC9822" s="12"/>
      <c r="AD9822" s="12"/>
      <c r="AE9822" s="12">
        <v>12</v>
      </c>
      <c r="AF9822" s="12">
        <v>7.6</v>
      </c>
      <c r="AG9822" s="12">
        <v>5</v>
      </c>
      <c r="AH9822" s="12" t="s">
        <v>53</v>
      </c>
      <c r="AI9822" s="12" t="s">
        <v>54</v>
      </c>
      <c r="AJ9822" s="12">
        <v>2</v>
      </c>
      <c r="AK9822" s="12">
        <v>1</v>
      </c>
      <c r="AL9822" s="12">
        <v>1</v>
      </c>
      <c r="AM9822" s="12" t="s">
        <v>55</v>
      </c>
      <c r="AN9822" s="12" t="s">
        <v>56</v>
      </c>
      <c r="AO9822" s="12"/>
      <c r="AP9822" s="12">
        <v>1</v>
      </c>
      <c r="AQ9822" s="12" t="s">
        <v>57</v>
      </c>
      <c r="AR9822" s="12">
        <v>0</v>
      </c>
      <c r="AS9822" s="12"/>
      <c r="AT9822" s="12"/>
      <c r="AU9822" s="12"/>
      <c r="AV9822" s="12"/>
      <c r="AW9822" s="12" t="s">
        <v>58</v>
      </c>
      <c r="AX9822" s="12">
        <v>0</v>
      </c>
      <c r="AY9822" s="12">
        <v>2</v>
      </c>
      <c r="AZ9822" s="12">
        <v>1</v>
      </c>
      <c r="BA9822" s="12">
        <v>1</v>
      </c>
      <c r="BB9822" s="12" t="s">
        <v>59</v>
      </c>
    </row>
    <row r="9823" spans="1:54" x14ac:dyDescent="0.2">
      <c r="A9823" s="7" t="str">
        <f>VLOOKUP(G9823,'Matching-Tabelle'!$A$76:$B$80,2,FALSE)</f>
        <v>stefan.fuellemann@tkb.ch</v>
      </c>
      <c r="B9823" s="7" t="str">
        <f>VLOOKUP(J9823,'Matching-Tabelle'!$A$1:$B$66,2,FALSE)</f>
        <v>WPI RTB</v>
      </c>
      <c r="C9823" s="7" t="str">
        <f>IF(VLOOKUP(J9823,'Matching-Tabelle'!$A$1:$CB$66,3,FALSE)=0,"",VLOOKUP(J9823,'Matching-Tabelle'!$A$1:$CB$66,3,FALSE))</f>
        <v/>
      </c>
      <c r="D9823" s="7">
        <v>1</v>
      </c>
      <c r="E9823" s="7" t="s">
        <v>7969</v>
      </c>
      <c r="F9823" s="8">
        <v>42789</v>
      </c>
      <c r="G9823" s="12" t="s">
        <v>3856</v>
      </c>
      <c r="H9823" s="12" t="s">
        <v>3857</v>
      </c>
      <c r="I9823" s="12" t="s">
        <v>3858</v>
      </c>
      <c r="J9823" s="12">
        <v>19</v>
      </c>
      <c r="K9823" s="12" t="s">
        <v>145</v>
      </c>
      <c r="L9823" s="12" t="s">
        <v>146</v>
      </c>
      <c r="M9823" s="12">
        <v>990001</v>
      </c>
      <c r="N9823" s="12" t="s">
        <v>51</v>
      </c>
      <c r="O9823" s="12">
        <v>1</v>
      </c>
      <c r="P9823" s="12"/>
      <c r="Q9823" s="12">
        <v>1</v>
      </c>
      <c r="R9823" s="12"/>
      <c r="S9823" s="12" t="s">
        <v>7969</v>
      </c>
      <c r="T9823" s="12"/>
      <c r="U9823" s="12"/>
      <c r="V9823" s="12"/>
      <c r="W9823" s="12"/>
      <c r="X9823" s="12"/>
      <c r="Y9823" s="12"/>
      <c r="Z9823" s="12"/>
      <c r="AA9823" s="12"/>
      <c r="AB9823" s="12"/>
      <c r="AC9823" s="12"/>
      <c r="AD9823" s="12"/>
      <c r="AE9823" s="12">
        <v>12</v>
      </c>
      <c r="AF9823" s="12">
        <v>7.6</v>
      </c>
      <c r="AG9823" s="12">
        <v>5</v>
      </c>
      <c r="AH9823" s="12" t="s">
        <v>53</v>
      </c>
      <c r="AI9823" s="12" t="s">
        <v>54</v>
      </c>
      <c r="AJ9823" s="12">
        <v>2</v>
      </c>
      <c r="AK9823" s="12">
        <v>1</v>
      </c>
      <c r="AL9823" s="12">
        <v>1</v>
      </c>
      <c r="AM9823" s="12" t="s">
        <v>55</v>
      </c>
      <c r="AN9823" s="12" t="s">
        <v>56</v>
      </c>
      <c r="AO9823" s="12"/>
      <c r="AP9823" s="12">
        <v>1</v>
      </c>
      <c r="AQ9823" s="12" t="s">
        <v>57</v>
      </c>
      <c r="AR9823" s="12">
        <v>0</v>
      </c>
      <c r="AS9823" s="12"/>
      <c r="AT9823" s="12"/>
      <c r="AU9823" s="12"/>
      <c r="AV9823" s="12"/>
      <c r="AW9823" s="12" t="s">
        <v>58</v>
      </c>
      <c r="AX9823" s="12">
        <v>0</v>
      </c>
      <c r="AY9823" s="12">
        <v>2</v>
      </c>
      <c r="AZ9823" s="12">
        <v>1</v>
      </c>
      <c r="BA9823" s="12">
        <v>1</v>
      </c>
      <c r="BB9823" s="12" t="s">
        <v>59</v>
      </c>
    </row>
    <row r="9824" spans="1:54" x14ac:dyDescent="0.2">
      <c r="A9824" s="7" t="str">
        <f>VLOOKUP(G9824,'Matching-Tabelle'!$A$76:$B$80,2,FALSE)</f>
        <v>stefan.fuellemann@tkb.ch</v>
      </c>
      <c r="B9824" s="7" t="str">
        <f>VLOOKUP(J9824,'Matching-Tabelle'!$A$1:$B$66,2,FALSE)</f>
        <v>Proj KWP1</v>
      </c>
      <c r="C9824" s="7" t="str">
        <f>IF(VLOOKUP(J9824,'Matching-Tabelle'!$A$1:$CB$66,3,FALSE)=0,"",VLOOKUP(J9824,'Matching-Tabelle'!$A$1:$CB$66,3,FALSE))</f>
        <v>Progr Digitalisierung</v>
      </c>
      <c r="D9824" s="7">
        <v>1</v>
      </c>
      <c r="E9824" s="7" t="s">
        <v>7967</v>
      </c>
      <c r="F9824" s="8">
        <v>42789</v>
      </c>
      <c r="G9824" s="12" t="s">
        <v>3856</v>
      </c>
      <c r="H9824" s="12" t="s">
        <v>3857</v>
      </c>
      <c r="I9824" s="12" t="s">
        <v>3858</v>
      </c>
      <c r="J9824" s="12">
        <v>2500238</v>
      </c>
      <c r="K9824" s="12" t="s">
        <v>868</v>
      </c>
      <c r="L9824" s="12" t="s">
        <v>869</v>
      </c>
      <c r="M9824" s="12">
        <v>990001</v>
      </c>
      <c r="N9824" s="12" t="s">
        <v>51</v>
      </c>
      <c r="O9824" s="12">
        <v>6</v>
      </c>
      <c r="P9824" s="12"/>
      <c r="Q9824" s="12">
        <v>6</v>
      </c>
      <c r="R9824" s="12"/>
      <c r="S9824" s="12" t="s">
        <v>7967</v>
      </c>
      <c r="T9824" s="12"/>
      <c r="U9824" s="12"/>
      <c r="V9824" s="12"/>
      <c r="W9824" s="12"/>
      <c r="X9824" s="12"/>
      <c r="Y9824" s="12"/>
      <c r="Z9824" s="12"/>
      <c r="AA9824" s="12"/>
      <c r="AB9824" s="12"/>
      <c r="AC9824" s="12"/>
      <c r="AD9824" s="12"/>
      <c r="AE9824" s="12">
        <v>5</v>
      </c>
      <c r="AF9824" s="12">
        <v>0</v>
      </c>
      <c r="AG9824" s="12">
        <v>1</v>
      </c>
      <c r="AH9824" s="12" t="s">
        <v>411</v>
      </c>
      <c r="AI9824" s="12" t="s">
        <v>411</v>
      </c>
      <c r="AJ9824" s="12">
        <v>2</v>
      </c>
      <c r="AK9824" s="12">
        <v>1</v>
      </c>
      <c r="AL9824" s="12">
        <v>1</v>
      </c>
      <c r="AM9824" s="12" t="s">
        <v>55</v>
      </c>
      <c r="AN9824" s="12" t="s">
        <v>56</v>
      </c>
      <c r="AO9824" s="12"/>
      <c r="AP9824" s="12">
        <v>1</v>
      </c>
      <c r="AQ9824" s="12" t="s">
        <v>57</v>
      </c>
      <c r="AR9824" s="12">
        <v>0</v>
      </c>
      <c r="AS9824" s="12"/>
      <c r="AT9824" s="12"/>
      <c r="AU9824" s="12"/>
      <c r="AV9824" s="12"/>
      <c r="AW9824" s="12" t="s">
        <v>58</v>
      </c>
      <c r="AX9824" s="12">
        <v>0</v>
      </c>
      <c r="AY9824" s="12">
        <v>2</v>
      </c>
      <c r="AZ9824" s="12">
        <v>6</v>
      </c>
      <c r="BA9824" s="12">
        <v>6</v>
      </c>
      <c r="BB9824" s="12" t="s">
        <v>59</v>
      </c>
    </row>
    <row r="9825" spans="1:54" x14ac:dyDescent="0.2">
      <c r="A9825" s="7" t="str">
        <f>VLOOKUP(G9825,'Matching-Tabelle'!$A$76:$B$80,2,FALSE)</f>
        <v>stefan.fuellemann@tkb.ch</v>
      </c>
      <c r="B9825" s="7" t="str">
        <f>VLOOKUP(J9825,'Matching-Tabelle'!$A$1:$B$66,2,FALSE)</f>
        <v>WPI RTB</v>
      </c>
      <c r="C9825" s="7" t="str">
        <f>IF(VLOOKUP(J9825,'Matching-Tabelle'!$A$1:$CB$66,3,FALSE)=0,"",VLOOKUP(J9825,'Matching-Tabelle'!$A$1:$CB$66,3,FALSE))</f>
        <v/>
      </c>
      <c r="D9825" s="7">
        <v>6</v>
      </c>
      <c r="E9825" s="7" t="s">
        <v>3859</v>
      </c>
      <c r="F9825" s="8">
        <v>42790</v>
      </c>
      <c r="G9825" s="12" t="s">
        <v>3856</v>
      </c>
      <c r="H9825" s="12" t="s">
        <v>3857</v>
      </c>
      <c r="I9825" s="12" t="s">
        <v>3858</v>
      </c>
      <c r="J9825" s="12">
        <v>19</v>
      </c>
      <c r="K9825" s="12" t="s">
        <v>145</v>
      </c>
      <c r="L9825" s="12" t="s">
        <v>146</v>
      </c>
      <c r="M9825" s="12">
        <v>990001</v>
      </c>
      <c r="N9825" s="12" t="s">
        <v>51</v>
      </c>
      <c r="O9825" s="12">
        <v>1.5</v>
      </c>
      <c r="P9825" s="12"/>
      <c r="Q9825" s="12">
        <v>1.5</v>
      </c>
      <c r="R9825" s="12"/>
      <c r="S9825" s="12" t="s">
        <v>3859</v>
      </c>
      <c r="T9825" s="12"/>
      <c r="U9825" s="12"/>
      <c r="V9825" s="12"/>
      <c r="W9825" s="12"/>
      <c r="X9825" s="12"/>
      <c r="Y9825" s="12"/>
      <c r="Z9825" s="12"/>
      <c r="AA9825" s="12"/>
      <c r="AB9825" s="12"/>
      <c r="AC9825" s="12"/>
      <c r="AD9825" s="12"/>
      <c r="AE9825" s="12">
        <v>12</v>
      </c>
      <c r="AF9825" s="12">
        <v>7.6</v>
      </c>
      <c r="AG9825" s="12">
        <v>5</v>
      </c>
      <c r="AH9825" s="12" t="s">
        <v>53</v>
      </c>
      <c r="AI9825" s="12" t="s">
        <v>54</v>
      </c>
      <c r="AJ9825" s="12">
        <v>2</v>
      </c>
      <c r="AK9825" s="12">
        <v>1</v>
      </c>
      <c r="AL9825" s="12">
        <v>1</v>
      </c>
      <c r="AM9825" s="12" t="s">
        <v>55</v>
      </c>
      <c r="AN9825" s="12" t="s">
        <v>56</v>
      </c>
      <c r="AO9825" s="12"/>
      <c r="AP9825" s="12">
        <v>1</v>
      </c>
      <c r="AQ9825" s="12" t="s">
        <v>57</v>
      </c>
      <c r="AR9825" s="12">
        <v>0</v>
      </c>
      <c r="AS9825" s="12"/>
      <c r="AT9825" s="12"/>
      <c r="AU9825" s="12"/>
      <c r="AV9825" s="12"/>
      <c r="AW9825" s="12" t="s">
        <v>58</v>
      </c>
      <c r="AX9825" s="12">
        <v>0</v>
      </c>
      <c r="AY9825" s="12">
        <v>2</v>
      </c>
      <c r="AZ9825" s="12">
        <v>1.5</v>
      </c>
      <c r="BA9825" s="12">
        <v>1.5</v>
      </c>
      <c r="BB9825" s="12" t="s">
        <v>59</v>
      </c>
    </row>
    <row r="9826" spans="1:54" x14ac:dyDescent="0.2">
      <c r="A9826" s="7" t="str">
        <f>VLOOKUP(G9826,'Matching-Tabelle'!$A$76:$B$80,2,FALSE)</f>
        <v>stefan.fuellemann@tkb.ch</v>
      </c>
      <c r="B9826" s="7" t="str">
        <f>VLOOKUP(J9826,'Matching-Tabelle'!$A$1:$B$66,2,FALSE)</f>
        <v>WPI CTB</v>
      </c>
      <c r="C9826" s="7" t="str">
        <f>IF(VLOOKUP(J9826,'Matching-Tabelle'!$A$1:$CB$66,3,FALSE)=0,"",VLOOKUP(J9826,'Matching-Tabelle'!$A$1:$CB$66,3,FALSE))</f>
        <v/>
      </c>
      <c r="D9826" s="7">
        <v>1.5</v>
      </c>
      <c r="E9826" s="7" t="s">
        <v>7970</v>
      </c>
      <c r="F9826" s="8">
        <v>42790</v>
      </c>
      <c r="G9826" s="12" t="s">
        <v>3856</v>
      </c>
      <c r="H9826" s="12" t="s">
        <v>3857</v>
      </c>
      <c r="I9826" s="12" t="s">
        <v>3858</v>
      </c>
      <c r="J9826" s="12">
        <v>919</v>
      </c>
      <c r="K9826" s="12" t="s">
        <v>66</v>
      </c>
      <c r="L9826" s="12" t="s">
        <v>67</v>
      </c>
      <c r="M9826" s="12">
        <v>990001</v>
      </c>
      <c r="N9826" s="12" t="s">
        <v>51</v>
      </c>
      <c r="O9826" s="12">
        <v>0.75</v>
      </c>
      <c r="P9826" s="12"/>
      <c r="Q9826" s="12">
        <v>0.75</v>
      </c>
      <c r="R9826" s="12"/>
      <c r="S9826" s="12" t="s">
        <v>7970</v>
      </c>
      <c r="T9826" s="12"/>
      <c r="U9826" s="12"/>
      <c r="V9826" s="12"/>
      <c r="W9826" s="12"/>
      <c r="X9826" s="12"/>
      <c r="Y9826" s="12"/>
      <c r="Z9826" s="12"/>
      <c r="AA9826" s="12"/>
      <c r="AB9826" s="12"/>
      <c r="AC9826" s="12"/>
      <c r="AD9826" s="12"/>
      <c r="AE9826" s="12">
        <v>12</v>
      </c>
      <c r="AF9826" s="12">
        <v>7.6</v>
      </c>
      <c r="AG9826" s="12">
        <v>5</v>
      </c>
      <c r="AH9826" s="12" t="s">
        <v>53</v>
      </c>
      <c r="AI9826" s="12" t="s">
        <v>54</v>
      </c>
      <c r="AJ9826" s="12">
        <v>2</v>
      </c>
      <c r="AK9826" s="12">
        <v>1</v>
      </c>
      <c r="AL9826" s="12">
        <v>1</v>
      </c>
      <c r="AM9826" s="12" t="s">
        <v>55</v>
      </c>
      <c r="AN9826" s="12" t="s">
        <v>56</v>
      </c>
      <c r="AO9826" s="12"/>
      <c r="AP9826" s="12">
        <v>1</v>
      </c>
      <c r="AQ9826" s="12" t="s">
        <v>57</v>
      </c>
      <c r="AR9826" s="12">
        <v>0</v>
      </c>
      <c r="AS9826" s="12"/>
      <c r="AT9826" s="12"/>
      <c r="AU9826" s="12"/>
      <c r="AV9826" s="12"/>
      <c r="AW9826" s="12" t="s">
        <v>58</v>
      </c>
      <c r="AX9826" s="12">
        <v>0</v>
      </c>
      <c r="AY9826" s="12">
        <v>2</v>
      </c>
      <c r="AZ9826" s="12">
        <v>0.75</v>
      </c>
      <c r="BA9826" s="12">
        <v>0.75</v>
      </c>
      <c r="BB9826" s="12" t="s">
        <v>59</v>
      </c>
    </row>
    <row r="9827" spans="1:54" x14ac:dyDescent="0.2">
      <c r="A9827" s="7" t="str">
        <f>VLOOKUP(G9827,'Matching-Tabelle'!$A$76:$B$80,2,FALSE)</f>
        <v>stefan.fuellemann@tkb.ch</v>
      </c>
      <c r="B9827" s="7" t="str">
        <f>VLOOKUP(J9827,'Matching-Tabelle'!$A$1:$B$66,2,FALSE)</f>
        <v>WPI CTB</v>
      </c>
      <c r="C9827" s="7" t="str">
        <f>IF(VLOOKUP(J9827,'Matching-Tabelle'!$A$1:$CB$66,3,FALSE)=0,"",VLOOKUP(J9827,'Matching-Tabelle'!$A$1:$CB$66,3,FALSE))</f>
        <v/>
      </c>
      <c r="D9827" s="7">
        <v>0.75</v>
      </c>
      <c r="E9827" s="7" t="s">
        <v>7971</v>
      </c>
      <c r="F9827" s="8">
        <v>42790</v>
      </c>
      <c r="G9827" s="12" t="s">
        <v>3856</v>
      </c>
      <c r="H9827" s="12" t="s">
        <v>3857</v>
      </c>
      <c r="I9827" s="12" t="s">
        <v>3858</v>
      </c>
      <c r="J9827" s="12">
        <v>18</v>
      </c>
      <c r="K9827" s="12" t="s">
        <v>594</v>
      </c>
      <c r="L9827" s="12" t="s">
        <v>595</v>
      </c>
      <c r="M9827" s="12">
        <v>990001</v>
      </c>
      <c r="N9827" s="12" t="s">
        <v>51</v>
      </c>
      <c r="O9827" s="12">
        <v>0.5</v>
      </c>
      <c r="P9827" s="12"/>
      <c r="Q9827" s="12">
        <v>0.5</v>
      </c>
      <c r="R9827" s="12"/>
      <c r="S9827" s="12" t="s">
        <v>7971</v>
      </c>
      <c r="T9827" s="12"/>
      <c r="U9827" s="12"/>
      <c r="V9827" s="12"/>
      <c r="W9827" s="12"/>
      <c r="X9827" s="12"/>
      <c r="Y9827" s="12"/>
      <c r="Z9827" s="12"/>
      <c r="AA9827" s="12"/>
      <c r="AB9827" s="12"/>
      <c r="AC9827" s="12"/>
      <c r="AD9827" s="12"/>
      <c r="AE9827" s="12">
        <v>12</v>
      </c>
      <c r="AF9827" s="12">
        <v>7.6</v>
      </c>
      <c r="AG9827" s="12">
        <v>5</v>
      </c>
      <c r="AH9827" s="12" t="s">
        <v>53</v>
      </c>
      <c r="AI9827" s="12" t="s">
        <v>54</v>
      </c>
      <c r="AJ9827" s="12">
        <v>2</v>
      </c>
      <c r="AK9827" s="12">
        <v>1</v>
      </c>
      <c r="AL9827" s="12">
        <v>1</v>
      </c>
      <c r="AM9827" s="12" t="s">
        <v>55</v>
      </c>
      <c r="AN9827" s="12" t="s">
        <v>56</v>
      </c>
      <c r="AO9827" s="12"/>
      <c r="AP9827" s="12">
        <v>1</v>
      </c>
      <c r="AQ9827" s="12" t="s">
        <v>57</v>
      </c>
      <c r="AR9827" s="12">
        <v>0</v>
      </c>
      <c r="AS9827" s="12"/>
      <c r="AT9827" s="12"/>
      <c r="AU9827" s="12"/>
      <c r="AV9827" s="12"/>
      <c r="AW9827" s="12" t="s">
        <v>58</v>
      </c>
      <c r="AX9827" s="12">
        <v>0</v>
      </c>
      <c r="AY9827" s="12">
        <v>2</v>
      </c>
      <c r="AZ9827" s="12">
        <v>0.5</v>
      </c>
      <c r="BA9827" s="12">
        <v>0.5</v>
      </c>
      <c r="BB9827" s="12" t="s">
        <v>59</v>
      </c>
    </row>
    <row r="9828" spans="1:54" x14ac:dyDescent="0.2">
      <c r="A9828" s="7" t="str">
        <f>VLOOKUP(G9828,'Matching-Tabelle'!$A$76:$B$80,2,FALSE)</f>
        <v>stefan.fuellemann@tkb.ch</v>
      </c>
      <c r="B9828" s="7" t="str">
        <f>VLOOKUP(J9828,'Matching-Tabelle'!$A$1:$B$66,2,FALSE)</f>
        <v>WPI RTB</v>
      </c>
      <c r="C9828" s="7" t="str">
        <f>IF(VLOOKUP(J9828,'Matching-Tabelle'!$A$1:$CB$66,3,FALSE)=0,"",VLOOKUP(J9828,'Matching-Tabelle'!$A$1:$CB$66,3,FALSE))</f>
        <v/>
      </c>
      <c r="D9828" s="7">
        <v>0.5</v>
      </c>
      <c r="E9828" s="7" t="s">
        <v>7972</v>
      </c>
      <c r="F9828" s="8">
        <v>42790</v>
      </c>
      <c r="G9828" s="12" t="s">
        <v>3856</v>
      </c>
      <c r="H9828" s="12" t="s">
        <v>3857</v>
      </c>
      <c r="I9828" s="12" t="s">
        <v>3858</v>
      </c>
      <c r="J9828" s="12">
        <v>24</v>
      </c>
      <c r="K9828" s="12" t="s">
        <v>73</v>
      </c>
      <c r="L9828" s="12" t="s">
        <v>74</v>
      </c>
      <c r="M9828" s="12">
        <v>990001</v>
      </c>
      <c r="N9828" s="12" t="s">
        <v>51</v>
      </c>
      <c r="O9828" s="12">
        <v>0.25</v>
      </c>
      <c r="P9828" s="12"/>
      <c r="Q9828" s="12">
        <v>0.25</v>
      </c>
      <c r="R9828" s="12"/>
      <c r="S9828" s="12" t="s">
        <v>7972</v>
      </c>
      <c r="T9828" s="12"/>
      <c r="U9828" s="12"/>
      <c r="V9828" s="12"/>
      <c r="W9828" s="12"/>
      <c r="X9828" s="12"/>
      <c r="Y9828" s="12"/>
      <c r="Z9828" s="12"/>
      <c r="AA9828" s="12"/>
      <c r="AB9828" s="12"/>
      <c r="AC9828" s="12"/>
      <c r="AD9828" s="12"/>
      <c r="AE9828" s="12">
        <v>12</v>
      </c>
      <c r="AF9828" s="12">
        <v>7.6</v>
      </c>
      <c r="AG9828" s="12">
        <v>5</v>
      </c>
      <c r="AH9828" s="12" t="s">
        <v>53</v>
      </c>
      <c r="AI9828" s="12" t="s">
        <v>54</v>
      </c>
      <c r="AJ9828" s="12">
        <v>2</v>
      </c>
      <c r="AK9828" s="12">
        <v>1</v>
      </c>
      <c r="AL9828" s="12">
        <v>1</v>
      </c>
      <c r="AM9828" s="12" t="s">
        <v>55</v>
      </c>
      <c r="AN9828" s="12" t="s">
        <v>56</v>
      </c>
      <c r="AO9828" s="12"/>
      <c r="AP9828" s="12">
        <v>1</v>
      </c>
      <c r="AQ9828" s="12" t="s">
        <v>57</v>
      </c>
      <c r="AR9828" s="12">
        <v>0</v>
      </c>
      <c r="AS9828" s="12"/>
      <c r="AT9828" s="12"/>
      <c r="AU9828" s="12"/>
      <c r="AV9828" s="12"/>
      <c r="AW9828" s="12" t="s">
        <v>58</v>
      </c>
      <c r="AX9828" s="12">
        <v>0</v>
      </c>
      <c r="AY9828" s="12">
        <v>2</v>
      </c>
      <c r="AZ9828" s="12">
        <v>0.25</v>
      </c>
      <c r="BA9828" s="12">
        <v>0.25</v>
      </c>
      <c r="BB9828" s="12" t="s">
        <v>59</v>
      </c>
    </row>
    <row r="9829" spans="1:54" x14ac:dyDescent="0.2">
      <c r="A9829" s="7" t="str">
        <f>VLOOKUP(G9829,'Matching-Tabelle'!$A$76:$B$80,2,FALSE)</f>
        <v>stefan.fuellemann@tkb.ch</v>
      </c>
      <c r="B9829" s="7" t="str">
        <f>VLOOKUP(J9829,'Matching-Tabelle'!$A$1:$B$66,2,FALSE)</f>
        <v>WPI CTB</v>
      </c>
      <c r="C9829" s="7" t="str">
        <f>IF(VLOOKUP(J9829,'Matching-Tabelle'!$A$1:$CB$66,3,FALSE)=0,"",VLOOKUP(J9829,'Matching-Tabelle'!$A$1:$CB$66,3,FALSE))</f>
        <v/>
      </c>
      <c r="D9829" s="7">
        <v>0.25</v>
      </c>
      <c r="E9829" s="7" t="s">
        <v>7973</v>
      </c>
      <c r="F9829" s="8">
        <v>42790</v>
      </c>
      <c r="G9829" s="12" t="s">
        <v>3856</v>
      </c>
      <c r="H9829" s="12" t="s">
        <v>3857</v>
      </c>
      <c r="I9829" s="12" t="s">
        <v>3858</v>
      </c>
      <c r="J9829" s="12">
        <v>922</v>
      </c>
      <c r="K9829" s="12" t="s">
        <v>134</v>
      </c>
      <c r="L9829" s="12" t="s">
        <v>135</v>
      </c>
      <c r="M9829" s="12">
        <v>990001</v>
      </c>
      <c r="N9829" s="12" t="s">
        <v>51</v>
      </c>
      <c r="O9829" s="12">
        <v>0.65</v>
      </c>
      <c r="P9829" s="12"/>
      <c r="Q9829" s="12">
        <v>0.65</v>
      </c>
      <c r="R9829" s="12"/>
      <c r="S9829" s="12" t="s">
        <v>7973</v>
      </c>
      <c r="T9829" s="12"/>
      <c r="U9829" s="12"/>
      <c r="V9829" s="12"/>
      <c r="W9829" s="12"/>
      <c r="X9829" s="12"/>
      <c r="Y9829" s="12"/>
      <c r="Z9829" s="12"/>
      <c r="AA9829" s="12"/>
      <c r="AB9829" s="12"/>
      <c r="AC9829" s="12"/>
      <c r="AD9829" s="12"/>
      <c r="AE9829" s="12">
        <v>12</v>
      </c>
      <c r="AF9829" s="12">
        <v>7.6</v>
      </c>
      <c r="AG9829" s="12">
        <v>5</v>
      </c>
      <c r="AH9829" s="12" t="s">
        <v>53</v>
      </c>
      <c r="AI9829" s="12" t="s">
        <v>54</v>
      </c>
      <c r="AJ9829" s="12">
        <v>2</v>
      </c>
      <c r="AK9829" s="12">
        <v>1</v>
      </c>
      <c r="AL9829" s="12">
        <v>1</v>
      </c>
      <c r="AM9829" s="12" t="s">
        <v>55</v>
      </c>
      <c r="AN9829" s="12" t="s">
        <v>56</v>
      </c>
      <c r="AO9829" s="12"/>
      <c r="AP9829" s="12">
        <v>1</v>
      </c>
      <c r="AQ9829" s="12" t="s">
        <v>57</v>
      </c>
      <c r="AR9829" s="12">
        <v>0</v>
      </c>
      <c r="AS9829" s="12"/>
      <c r="AT9829" s="12"/>
      <c r="AU9829" s="12"/>
      <c r="AV9829" s="12"/>
      <c r="AW9829" s="12" t="s">
        <v>58</v>
      </c>
      <c r="AX9829" s="12">
        <v>0</v>
      </c>
      <c r="AY9829" s="12">
        <v>2</v>
      </c>
      <c r="AZ9829" s="12">
        <v>0.65</v>
      </c>
      <c r="BA9829" s="12">
        <v>0.65</v>
      </c>
      <c r="BB9829" s="12" t="s">
        <v>59</v>
      </c>
    </row>
    <row r="9830" spans="1:54" x14ac:dyDescent="0.2">
      <c r="A9830" s="7" t="str">
        <f>VLOOKUP(G9830,'Matching-Tabelle'!$A$76:$B$80,2,FALSE)</f>
        <v>stefan.fuellemann@tkb.ch</v>
      </c>
      <c r="B9830" s="7" t="str">
        <f>VLOOKUP(J9830,'Matching-Tabelle'!$A$1:$B$66,2,FALSE)</f>
        <v>WPI RTB</v>
      </c>
      <c r="C9830" s="7" t="str">
        <f>IF(VLOOKUP(J9830,'Matching-Tabelle'!$A$1:$CB$66,3,FALSE)=0,"",VLOOKUP(J9830,'Matching-Tabelle'!$A$1:$CB$66,3,FALSE))</f>
        <v/>
      </c>
      <c r="D9830" s="7">
        <v>0.65</v>
      </c>
      <c r="E9830" s="7" t="s">
        <v>7974</v>
      </c>
      <c r="F9830" s="8">
        <v>42790</v>
      </c>
      <c r="G9830" s="12" t="s">
        <v>3856</v>
      </c>
      <c r="H9830" s="12" t="s">
        <v>3857</v>
      </c>
      <c r="I9830" s="12" t="s">
        <v>3858</v>
      </c>
      <c r="J9830" s="12">
        <v>24</v>
      </c>
      <c r="K9830" s="12" t="s">
        <v>73</v>
      </c>
      <c r="L9830" s="12" t="s">
        <v>74</v>
      </c>
      <c r="M9830" s="12">
        <v>990001</v>
      </c>
      <c r="N9830" s="12" t="s">
        <v>51</v>
      </c>
      <c r="O9830" s="12">
        <v>2</v>
      </c>
      <c r="P9830" s="12"/>
      <c r="Q9830" s="12">
        <v>2</v>
      </c>
      <c r="R9830" s="12"/>
      <c r="S9830" s="12" t="s">
        <v>7974</v>
      </c>
      <c r="T9830" s="12"/>
      <c r="U9830" s="12"/>
      <c r="V9830" s="12"/>
      <c r="W9830" s="12"/>
      <c r="X9830" s="12"/>
      <c r="Y9830" s="12"/>
      <c r="Z9830" s="12"/>
      <c r="AA9830" s="12"/>
      <c r="AB9830" s="12"/>
      <c r="AC9830" s="12"/>
      <c r="AD9830" s="12"/>
      <c r="AE9830" s="12">
        <v>12</v>
      </c>
      <c r="AF9830" s="12">
        <v>7.6</v>
      </c>
      <c r="AG9830" s="12">
        <v>5</v>
      </c>
      <c r="AH9830" s="12" t="s">
        <v>53</v>
      </c>
      <c r="AI9830" s="12" t="s">
        <v>54</v>
      </c>
      <c r="AJ9830" s="12">
        <v>2</v>
      </c>
      <c r="AK9830" s="12">
        <v>1</v>
      </c>
      <c r="AL9830" s="12">
        <v>1</v>
      </c>
      <c r="AM9830" s="12" t="s">
        <v>55</v>
      </c>
      <c r="AN9830" s="12" t="s">
        <v>56</v>
      </c>
      <c r="AO9830" s="12"/>
      <c r="AP9830" s="12">
        <v>1</v>
      </c>
      <c r="AQ9830" s="12" t="s">
        <v>57</v>
      </c>
      <c r="AR9830" s="12">
        <v>0</v>
      </c>
      <c r="AS9830" s="12"/>
      <c r="AT9830" s="12"/>
      <c r="AU9830" s="12"/>
      <c r="AV9830" s="12"/>
      <c r="AW9830" s="12" t="s">
        <v>58</v>
      </c>
      <c r="AX9830" s="12">
        <v>0</v>
      </c>
      <c r="AY9830" s="12">
        <v>2</v>
      </c>
      <c r="AZ9830" s="12">
        <v>2</v>
      </c>
      <c r="BA9830" s="12">
        <v>2</v>
      </c>
      <c r="BB9830" s="12" t="s">
        <v>59</v>
      </c>
    </row>
    <row r="9831" spans="1:54" x14ac:dyDescent="0.2">
      <c r="A9831" s="7" t="str">
        <f>VLOOKUP(G9831,'Matching-Tabelle'!$A$76:$B$80,2,FALSE)</f>
        <v>stefan.fuellemann@tkb.ch</v>
      </c>
      <c r="B9831" s="7" t="str">
        <f>VLOOKUP(J9831,'Matching-Tabelle'!$A$1:$B$66,2,FALSE)</f>
        <v>WPI RTB</v>
      </c>
      <c r="C9831" s="7" t="str">
        <f>IF(VLOOKUP(J9831,'Matching-Tabelle'!$A$1:$CB$66,3,FALSE)=0,"",VLOOKUP(J9831,'Matching-Tabelle'!$A$1:$CB$66,3,FALSE))</f>
        <v/>
      </c>
      <c r="D9831" s="7">
        <v>2</v>
      </c>
      <c r="E9831" s="7" t="s">
        <v>7975</v>
      </c>
      <c r="F9831" s="8">
        <v>42790</v>
      </c>
      <c r="G9831" s="12" t="s">
        <v>3856</v>
      </c>
      <c r="H9831" s="12" t="s">
        <v>3857</v>
      </c>
      <c r="I9831" s="12" t="s">
        <v>3858</v>
      </c>
      <c r="J9831" s="12">
        <v>22</v>
      </c>
      <c r="K9831" s="12" t="s">
        <v>88</v>
      </c>
      <c r="L9831" s="12" t="s">
        <v>89</v>
      </c>
      <c r="M9831" s="12">
        <v>990001</v>
      </c>
      <c r="N9831" s="12" t="s">
        <v>51</v>
      </c>
      <c r="O9831" s="12">
        <v>0.33</v>
      </c>
      <c r="P9831" s="12"/>
      <c r="Q9831" s="12">
        <v>0.33</v>
      </c>
      <c r="R9831" s="12"/>
      <c r="S9831" s="12" t="s">
        <v>7975</v>
      </c>
      <c r="T9831" s="12"/>
      <c r="U9831" s="12"/>
      <c r="V9831" s="12"/>
      <c r="W9831" s="12"/>
      <c r="X9831" s="12"/>
      <c r="Y9831" s="12"/>
      <c r="Z9831" s="12"/>
      <c r="AA9831" s="12"/>
      <c r="AB9831" s="12"/>
      <c r="AC9831" s="12"/>
      <c r="AD9831" s="12"/>
      <c r="AE9831" s="12">
        <v>12</v>
      </c>
      <c r="AF9831" s="12">
        <v>7.6</v>
      </c>
      <c r="AG9831" s="12">
        <v>5</v>
      </c>
      <c r="AH9831" s="12" t="s">
        <v>53</v>
      </c>
      <c r="AI9831" s="12" t="s">
        <v>54</v>
      </c>
      <c r="AJ9831" s="12">
        <v>2</v>
      </c>
      <c r="AK9831" s="12">
        <v>1</v>
      </c>
      <c r="AL9831" s="12">
        <v>1</v>
      </c>
      <c r="AM9831" s="12" t="s">
        <v>55</v>
      </c>
      <c r="AN9831" s="12" t="s">
        <v>56</v>
      </c>
      <c r="AO9831" s="12"/>
      <c r="AP9831" s="12">
        <v>1</v>
      </c>
      <c r="AQ9831" s="12" t="s">
        <v>57</v>
      </c>
      <c r="AR9831" s="12">
        <v>0</v>
      </c>
      <c r="AS9831" s="12"/>
      <c r="AT9831" s="12"/>
      <c r="AU9831" s="12"/>
      <c r="AV9831" s="12"/>
      <c r="AW9831" s="12" t="s">
        <v>58</v>
      </c>
      <c r="AX9831" s="12">
        <v>0</v>
      </c>
      <c r="AY9831" s="12">
        <v>2</v>
      </c>
      <c r="AZ9831" s="12">
        <v>0.33</v>
      </c>
      <c r="BA9831" s="12">
        <v>0.33</v>
      </c>
      <c r="BB9831" s="12" t="s">
        <v>59</v>
      </c>
    </row>
    <row r="9832" spans="1:54" x14ac:dyDescent="0.2">
      <c r="A9832" s="7" t="str">
        <f>VLOOKUP(G9832,'Matching-Tabelle'!$A$76:$B$80,2,FALSE)</f>
        <v>stefan.fuellemann@tkb.ch</v>
      </c>
      <c r="B9832" s="7" t="str">
        <f>VLOOKUP(J9832,'Matching-Tabelle'!$A$1:$B$66,2,FALSE)</f>
        <v>WPI RTB</v>
      </c>
      <c r="C9832" s="7" t="str">
        <f>IF(VLOOKUP(J9832,'Matching-Tabelle'!$A$1:$CB$66,3,FALSE)=0,"",VLOOKUP(J9832,'Matching-Tabelle'!$A$1:$CB$66,3,FALSE))</f>
        <v/>
      </c>
      <c r="D9832" s="7">
        <v>0.33</v>
      </c>
      <c r="E9832" s="7" t="s">
        <v>4900</v>
      </c>
      <c r="F9832" s="8">
        <v>42790</v>
      </c>
      <c r="G9832" s="12" t="s">
        <v>3856</v>
      </c>
      <c r="H9832" s="12" t="s">
        <v>3857</v>
      </c>
      <c r="I9832" s="12" t="s">
        <v>3858</v>
      </c>
      <c r="J9832" s="12">
        <v>24</v>
      </c>
      <c r="K9832" s="12" t="s">
        <v>73</v>
      </c>
      <c r="L9832" s="12" t="s">
        <v>74</v>
      </c>
      <c r="M9832" s="12">
        <v>990001</v>
      </c>
      <c r="N9832" s="12" t="s">
        <v>51</v>
      </c>
      <c r="O9832" s="12">
        <v>0.25</v>
      </c>
      <c r="P9832" s="12"/>
      <c r="Q9832" s="12">
        <v>0.25</v>
      </c>
      <c r="R9832" s="12"/>
      <c r="S9832" s="12" t="s">
        <v>4900</v>
      </c>
      <c r="T9832" s="12"/>
      <c r="U9832" s="12"/>
      <c r="V9832" s="12"/>
      <c r="W9832" s="12"/>
      <c r="X9832" s="12"/>
      <c r="Y9832" s="12"/>
      <c r="Z9832" s="12"/>
      <c r="AA9832" s="12"/>
      <c r="AB9832" s="12"/>
      <c r="AC9832" s="12"/>
      <c r="AD9832" s="12"/>
      <c r="AE9832" s="12">
        <v>12</v>
      </c>
      <c r="AF9832" s="12">
        <v>7.6</v>
      </c>
      <c r="AG9832" s="12">
        <v>5</v>
      </c>
      <c r="AH9832" s="12" t="s">
        <v>53</v>
      </c>
      <c r="AI9832" s="12" t="s">
        <v>54</v>
      </c>
      <c r="AJ9832" s="12">
        <v>2</v>
      </c>
      <c r="AK9832" s="12">
        <v>1</v>
      </c>
      <c r="AL9832" s="12">
        <v>1</v>
      </c>
      <c r="AM9832" s="12" t="s">
        <v>55</v>
      </c>
      <c r="AN9832" s="12" t="s">
        <v>56</v>
      </c>
      <c r="AO9832" s="12"/>
      <c r="AP9832" s="12">
        <v>1</v>
      </c>
      <c r="AQ9832" s="12" t="s">
        <v>57</v>
      </c>
      <c r="AR9832" s="12">
        <v>0</v>
      </c>
      <c r="AS9832" s="12"/>
      <c r="AT9832" s="12"/>
      <c r="AU9832" s="12"/>
      <c r="AV9832" s="12"/>
      <c r="AW9832" s="12" t="s">
        <v>58</v>
      </c>
      <c r="AX9832" s="12">
        <v>0</v>
      </c>
      <c r="AY9832" s="12">
        <v>2</v>
      </c>
      <c r="AZ9832" s="12">
        <v>0.25</v>
      </c>
      <c r="BA9832" s="12">
        <v>0.25</v>
      </c>
      <c r="BB9832" s="12" t="s">
        <v>59</v>
      </c>
    </row>
    <row r="9833" spans="1:54" x14ac:dyDescent="0.2">
      <c r="A9833" s="7" t="str">
        <f>VLOOKUP(G9833,'Matching-Tabelle'!$A$76:$B$80,2,FALSE)</f>
        <v>stefan.fuellemann@tkb.ch</v>
      </c>
      <c r="B9833" s="7" t="str">
        <f>VLOOKUP(J9833,'Matching-Tabelle'!$A$1:$B$66,2,FALSE)</f>
        <v>WPI CTB</v>
      </c>
      <c r="C9833" s="7" t="str">
        <f>IF(VLOOKUP(J9833,'Matching-Tabelle'!$A$1:$CB$66,3,FALSE)=0,"",VLOOKUP(J9833,'Matching-Tabelle'!$A$1:$CB$66,3,FALSE))</f>
        <v/>
      </c>
      <c r="D9833" s="7">
        <v>0.25</v>
      </c>
      <c r="E9833" s="7" t="s">
        <v>7976</v>
      </c>
      <c r="F9833" s="8">
        <v>42790</v>
      </c>
      <c r="G9833" s="12" t="s">
        <v>3856</v>
      </c>
      <c r="H9833" s="12" t="s">
        <v>3857</v>
      </c>
      <c r="I9833" s="12" t="s">
        <v>3858</v>
      </c>
      <c r="J9833" s="12">
        <v>14</v>
      </c>
      <c r="K9833" s="12" t="s">
        <v>82</v>
      </c>
      <c r="L9833" s="12" t="s">
        <v>83</v>
      </c>
      <c r="M9833" s="12">
        <v>990001</v>
      </c>
      <c r="N9833" s="12" t="s">
        <v>51</v>
      </c>
      <c r="O9833" s="12">
        <v>0.25</v>
      </c>
      <c r="P9833" s="12"/>
      <c r="Q9833" s="12">
        <v>0.25</v>
      </c>
      <c r="R9833" s="12"/>
      <c r="S9833" s="12" t="s">
        <v>7976</v>
      </c>
      <c r="T9833" s="12"/>
      <c r="U9833" s="12"/>
      <c r="V9833" s="12"/>
      <c r="W9833" s="12"/>
      <c r="X9833" s="12"/>
      <c r="Y9833" s="12"/>
      <c r="Z9833" s="12"/>
      <c r="AA9833" s="12"/>
      <c r="AB9833" s="12"/>
      <c r="AC9833" s="12"/>
      <c r="AD9833" s="12"/>
      <c r="AE9833" s="12">
        <v>12</v>
      </c>
      <c r="AF9833" s="12">
        <v>7.6</v>
      </c>
      <c r="AG9833" s="12">
        <v>5</v>
      </c>
      <c r="AH9833" s="12" t="s">
        <v>53</v>
      </c>
      <c r="AI9833" s="12" t="s">
        <v>54</v>
      </c>
      <c r="AJ9833" s="12">
        <v>2</v>
      </c>
      <c r="AK9833" s="12">
        <v>1</v>
      </c>
      <c r="AL9833" s="12">
        <v>1</v>
      </c>
      <c r="AM9833" s="12" t="s">
        <v>55</v>
      </c>
      <c r="AN9833" s="12" t="s">
        <v>56</v>
      </c>
      <c r="AO9833" s="12"/>
      <c r="AP9833" s="12">
        <v>1</v>
      </c>
      <c r="AQ9833" s="12" t="s">
        <v>57</v>
      </c>
      <c r="AR9833" s="12">
        <v>0</v>
      </c>
      <c r="AS9833" s="12"/>
      <c r="AT9833" s="12"/>
      <c r="AU9833" s="12"/>
      <c r="AV9833" s="12"/>
      <c r="AW9833" s="12" t="s">
        <v>58</v>
      </c>
      <c r="AX9833" s="12">
        <v>0</v>
      </c>
      <c r="AY9833" s="12">
        <v>2</v>
      </c>
      <c r="AZ9833" s="12">
        <v>0.25</v>
      </c>
      <c r="BA9833" s="12">
        <v>0.25</v>
      </c>
      <c r="BB9833" s="12" t="s">
        <v>59</v>
      </c>
    </row>
    <row r="9834" spans="1:54" x14ac:dyDescent="0.2">
      <c r="A9834" s="7" t="str">
        <f>VLOOKUP(G9834,'Matching-Tabelle'!$A$76:$B$80,2,FALSE)</f>
        <v>stefan.fuellemann@tkb.ch</v>
      </c>
      <c r="B9834" s="7" t="str">
        <f>VLOOKUP(J9834,'Matching-Tabelle'!$A$1:$B$66,2,FALSE)</f>
        <v>Proj SCRE2016</v>
      </c>
      <c r="C9834" s="7" t="str">
        <f>IF(VLOOKUP(J9834,'Matching-Tabelle'!$A$1:$CB$66,3,FALSE)=0,"",VLOOKUP(J9834,'Matching-Tabelle'!$A$1:$CB$66,3,FALSE))</f>
        <v>WPI Projekte</v>
      </c>
      <c r="D9834" s="7">
        <v>0.25</v>
      </c>
      <c r="E9834" s="7" t="s">
        <v>7977</v>
      </c>
      <c r="F9834" s="8">
        <v>42790</v>
      </c>
      <c r="G9834" s="12" t="s">
        <v>3856</v>
      </c>
      <c r="H9834" s="12" t="s">
        <v>3857</v>
      </c>
      <c r="I9834" s="12" t="s">
        <v>3858</v>
      </c>
      <c r="J9834" s="12">
        <v>2500253</v>
      </c>
      <c r="K9834" s="12" t="s">
        <v>538</v>
      </c>
      <c r="L9834" s="12" t="s">
        <v>539</v>
      </c>
      <c r="M9834" s="12">
        <v>990001</v>
      </c>
      <c r="N9834" s="12" t="s">
        <v>51</v>
      </c>
      <c r="O9834" s="12">
        <v>0.75</v>
      </c>
      <c r="P9834" s="12"/>
      <c r="Q9834" s="12">
        <v>0.75</v>
      </c>
      <c r="R9834" s="12"/>
      <c r="S9834" s="12" t="s">
        <v>7977</v>
      </c>
      <c r="T9834" s="12"/>
      <c r="U9834" s="12"/>
      <c r="V9834" s="12"/>
      <c r="W9834" s="12"/>
      <c r="X9834" s="12"/>
      <c r="Y9834" s="12"/>
      <c r="Z9834" s="12"/>
      <c r="AA9834" s="12"/>
      <c r="AB9834" s="12"/>
      <c r="AC9834" s="12"/>
      <c r="AD9834" s="12"/>
      <c r="AE9834" s="12">
        <v>5</v>
      </c>
      <c r="AF9834" s="12">
        <v>0</v>
      </c>
      <c r="AG9834" s="12">
        <v>1</v>
      </c>
      <c r="AH9834" s="12" t="s">
        <v>411</v>
      </c>
      <c r="AI9834" s="12" t="s">
        <v>411</v>
      </c>
      <c r="AJ9834" s="12">
        <v>2</v>
      </c>
      <c r="AK9834" s="12">
        <v>1</v>
      </c>
      <c r="AL9834" s="12">
        <v>1</v>
      </c>
      <c r="AM9834" s="12" t="s">
        <v>55</v>
      </c>
      <c r="AN9834" s="12" t="s">
        <v>56</v>
      </c>
      <c r="AO9834" s="12"/>
      <c r="AP9834" s="12">
        <v>1</v>
      </c>
      <c r="AQ9834" s="12" t="s">
        <v>57</v>
      </c>
      <c r="AR9834" s="12">
        <v>0</v>
      </c>
      <c r="AS9834" s="12"/>
      <c r="AT9834" s="12"/>
      <c r="AU9834" s="12"/>
      <c r="AV9834" s="12"/>
      <c r="AW9834" s="12" t="s">
        <v>58</v>
      </c>
      <c r="AX9834" s="12">
        <v>0</v>
      </c>
      <c r="AY9834" s="12">
        <v>2</v>
      </c>
      <c r="AZ9834" s="12">
        <v>0.75</v>
      </c>
      <c r="BA9834" s="12">
        <v>0.75</v>
      </c>
      <c r="BB9834" s="12" t="s">
        <v>59</v>
      </c>
    </row>
    <row r="9835" spans="1:54" x14ac:dyDescent="0.2">
      <c r="A9835" s="7" t="str">
        <f>VLOOKUP(G9835,'Matching-Tabelle'!$A$76:$B$80,2,FALSE)</f>
        <v>stefan.fuellemann@tkb.ch</v>
      </c>
      <c r="B9835" s="7" t="str">
        <f>VLOOKUP(J9835,'Matching-Tabelle'!$A$1:$B$66,2,FALSE)</f>
        <v>WPI RTB</v>
      </c>
      <c r="C9835" s="7" t="str">
        <f>IF(VLOOKUP(J9835,'Matching-Tabelle'!$A$1:$CB$66,3,FALSE)=0,"",VLOOKUP(J9835,'Matching-Tabelle'!$A$1:$CB$66,3,FALSE))</f>
        <v/>
      </c>
      <c r="D9835" s="7">
        <v>0.75</v>
      </c>
      <c r="E9835" s="7" t="s">
        <v>7978</v>
      </c>
      <c r="F9835" s="8">
        <v>42790</v>
      </c>
      <c r="G9835" s="12" t="s">
        <v>3856</v>
      </c>
      <c r="H9835" s="12" t="s">
        <v>3857</v>
      </c>
      <c r="I9835" s="12" t="s">
        <v>3858</v>
      </c>
      <c r="J9835" s="12">
        <v>22</v>
      </c>
      <c r="K9835" s="12" t="s">
        <v>88</v>
      </c>
      <c r="L9835" s="12" t="s">
        <v>89</v>
      </c>
      <c r="M9835" s="12">
        <v>990001</v>
      </c>
      <c r="N9835" s="12" t="s">
        <v>51</v>
      </c>
      <c r="O9835" s="12">
        <v>0.25</v>
      </c>
      <c r="P9835" s="12"/>
      <c r="Q9835" s="12">
        <v>0.25</v>
      </c>
      <c r="R9835" s="12"/>
      <c r="S9835" s="12" t="s">
        <v>7978</v>
      </c>
      <c r="T9835" s="12"/>
      <c r="U9835" s="12"/>
      <c r="V9835" s="12"/>
      <c r="W9835" s="12"/>
      <c r="X9835" s="12"/>
      <c r="Y9835" s="12"/>
      <c r="Z9835" s="12"/>
      <c r="AA9835" s="12"/>
      <c r="AB9835" s="12"/>
      <c r="AC9835" s="12"/>
      <c r="AD9835" s="12"/>
      <c r="AE9835" s="12">
        <v>12</v>
      </c>
      <c r="AF9835" s="12">
        <v>7.6</v>
      </c>
      <c r="AG9835" s="12">
        <v>5</v>
      </c>
      <c r="AH9835" s="12" t="s">
        <v>53</v>
      </c>
      <c r="AI9835" s="12" t="s">
        <v>54</v>
      </c>
      <c r="AJ9835" s="12">
        <v>2</v>
      </c>
      <c r="AK9835" s="12">
        <v>1</v>
      </c>
      <c r="AL9835" s="12">
        <v>1</v>
      </c>
      <c r="AM9835" s="12" t="s">
        <v>55</v>
      </c>
      <c r="AN9835" s="12" t="s">
        <v>56</v>
      </c>
      <c r="AO9835" s="12"/>
      <c r="AP9835" s="12">
        <v>1</v>
      </c>
      <c r="AQ9835" s="12" t="s">
        <v>57</v>
      </c>
      <c r="AR9835" s="12">
        <v>0</v>
      </c>
      <c r="AS9835" s="12"/>
      <c r="AT9835" s="12"/>
      <c r="AU9835" s="12"/>
      <c r="AV9835" s="12"/>
      <c r="AW9835" s="12" t="s">
        <v>58</v>
      </c>
      <c r="AX9835" s="12">
        <v>0</v>
      </c>
      <c r="AY9835" s="12">
        <v>2</v>
      </c>
      <c r="AZ9835" s="12">
        <v>0.25</v>
      </c>
      <c r="BA9835" s="12">
        <v>0.25</v>
      </c>
      <c r="BB9835" s="12" t="s">
        <v>59</v>
      </c>
    </row>
    <row r="9836" spans="1:54" x14ac:dyDescent="0.2">
      <c r="A9836" s="7" t="str">
        <f>VLOOKUP(G9836,'Matching-Tabelle'!$A$76:$B$80,2,FALSE)</f>
        <v>stefan.fuellemann@tkb.ch</v>
      </c>
      <c r="B9836" s="7" t="str">
        <f>VLOOKUP(J9836,'Matching-Tabelle'!$A$1:$B$66,2,FALSE)</f>
        <v>WPI RTB</v>
      </c>
      <c r="C9836" s="7" t="str">
        <f>IF(VLOOKUP(J9836,'Matching-Tabelle'!$A$1:$CB$66,3,FALSE)=0,"",VLOOKUP(J9836,'Matching-Tabelle'!$A$1:$CB$66,3,FALSE))</f>
        <v/>
      </c>
      <c r="D9836" s="7">
        <v>0.25</v>
      </c>
      <c r="E9836" s="7" t="s">
        <v>3859</v>
      </c>
      <c r="F9836" s="8">
        <v>42793</v>
      </c>
      <c r="G9836" s="12" t="s">
        <v>3856</v>
      </c>
      <c r="H9836" s="12" t="s">
        <v>3857</v>
      </c>
      <c r="I9836" s="12" t="s">
        <v>3858</v>
      </c>
      <c r="J9836" s="12">
        <v>19</v>
      </c>
      <c r="K9836" s="12" t="s">
        <v>145</v>
      </c>
      <c r="L9836" s="12" t="s">
        <v>146</v>
      </c>
      <c r="M9836" s="12">
        <v>990001</v>
      </c>
      <c r="N9836" s="12" t="s">
        <v>51</v>
      </c>
      <c r="O9836" s="12">
        <v>1.2</v>
      </c>
      <c r="P9836" s="12"/>
      <c r="Q9836" s="12">
        <v>1.2</v>
      </c>
      <c r="R9836" s="12"/>
      <c r="S9836" s="12" t="s">
        <v>3859</v>
      </c>
      <c r="T9836" s="12"/>
      <c r="U9836" s="12"/>
      <c r="V9836" s="12"/>
      <c r="W9836" s="12"/>
      <c r="X9836" s="12"/>
      <c r="Y9836" s="12"/>
      <c r="Z9836" s="12"/>
      <c r="AA9836" s="12"/>
      <c r="AB9836" s="12"/>
      <c r="AC9836" s="12"/>
      <c r="AD9836" s="12"/>
      <c r="AE9836" s="12">
        <v>12</v>
      </c>
      <c r="AF9836" s="12">
        <v>7.6</v>
      </c>
      <c r="AG9836" s="12">
        <v>5</v>
      </c>
      <c r="AH9836" s="12" t="s">
        <v>53</v>
      </c>
      <c r="AI9836" s="12" t="s">
        <v>54</v>
      </c>
      <c r="AJ9836" s="12">
        <v>2</v>
      </c>
      <c r="AK9836" s="12">
        <v>1</v>
      </c>
      <c r="AL9836" s="12">
        <v>1</v>
      </c>
      <c r="AM9836" s="12" t="s">
        <v>55</v>
      </c>
      <c r="AN9836" s="12" t="s">
        <v>56</v>
      </c>
      <c r="AO9836" s="12"/>
      <c r="AP9836" s="12">
        <v>1</v>
      </c>
      <c r="AQ9836" s="12" t="s">
        <v>57</v>
      </c>
      <c r="AR9836" s="12">
        <v>0</v>
      </c>
      <c r="AS9836" s="12"/>
      <c r="AT9836" s="12"/>
      <c r="AU9836" s="12"/>
      <c r="AV9836" s="12"/>
      <c r="AW9836" s="12" t="s">
        <v>58</v>
      </c>
      <c r="AX9836" s="12">
        <v>0</v>
      </c>
      <c r="AY9836" s="12">
        <v>2</v>
      </c>
      <c r="AZ9836" s="12">
        <v>1.2</v>
      </c>
      <c r="BA9836" s="12">
        <v>1.2</v>
      </c>
      <c r="BB9836" s="12" t="s">
        <v>59</v>
      </c>
    </row>
    <row r="9837" spans="1:54" x14ac:dyDescent="0.2">
      <c r="A9837" s="7" t="str">
        <f>VLOOKUP(G9837,'Matching-Tabelle'!$A$76:$B$80,2,FALSE)</f>
        <v>stefan.fuellemann@tkb.ch</v>
      </c>
      <c r="B9837" s="7" t="str">
        <f>VLOOKUP(J9837,'Matching-Tabelle'!$A$1:$B$66,2,FALSE)</f>
        <v>Proj DigiPF</v>
      </c>
      <c r="C9837" s="7" t="str">
        <f>IF(VLOOKUP(J9837,'Matching-Tabelle'!$A$1:$CB$66,3,FALSE)=0,"",VLOOKUP(J9837,'Matching-Tabelle'!$A$1:$CB$66,3,FALSE))</f>
        <v>Progr Digitalisierung</v>
      </c>
      <c r="D9837" s="7">
        <v>1.2</v>
      </c>
      <c r="E9837" s="7" t="s">
        <v>7979</v>
      </c>
      <c r="F9837" s="8">
        <v>42793</v>
      </c>
      <c r="G9837" s="12" t="s">
        <v>3856</v>
      </c>
      <c r="H9837" s="12" t="s">
        <v>3857</v>
      </c>
      <c r="I9837" s="12" t="s">
        <v>3858</v>
      </c>
      <c r="J9837" s="12">
        <v>2500236</v>
      </c>
      <c r="K9837" s="12" t="s">
        <v>701</v>
      </c>
      <c r="L9837" s="12" t="s">
        <v>702</v>
      </c>
      <c r="M9837" s="12">
        <v>990001</v>
      </c>
      <c r="N9837" s="12" t="s">
        <v>51</v>
      </c>
      <c r="O9837" s="12">
        <v>2</v>
      </c>
      <c r="P9837" s="12"/>
      <c r="Q9837" s="12">
        <v>2</v>
      </c>
      <c r="R9837" s="12"/>
      <c r="S9837" s="12" t="s">
        <v>7979</v>
      </c>
      <c r="T9837" s="12"/>
      <c r="U9837" s="12"/>
      <c r="V9837" s="12"/>
      <c r="W9837" s="12"/>
      <c r="X9837" s="12"/>
      <c r="Y9837" s="12"/>
      <c r="Z9837" s="12"/>
      <c r="AA9837" s="12"/>
      <c r="AB9837" s="12"/>
      <c r="AC9837" s="12"/>
      <c r="AD9837" s="12"/>
      <c r="AE9837" s="12">
        <v>5</v>
      </c>
      <c r="AF9837" s="12">
        <v>0</v>
      </c>
      <c r="AG9837" s="12">
        <v>1</v>
      </c>
      <c r="AH9837" s="12" t="s">
        <v>411</v>
      </c>
      <c r="AI9837" s="12" t="s">
        <v>411</v>
      </c>
      <c r="AJ9837" s="12">
        <v>2</v>
      </c>
      <c r="AK9837" s="12">
        <v>1</v>
      </c>
      <c r="AL9837" s="12">
        <v>1</v>
      </c>
      <c r="AM9837" s="12" t="s">
        <v>55</v>
      </c>
      <c r="AN9837" s="12" t="s">
        <v>56</v>
      </c>
      <c r="AO9837" s="12"/>
      <c r="AP9837" s="12">
        <v>1</v>
      </c>
      <c r="AQ9837" s="12" t="s">
        <v>57</v>
      </c>
      <c r="AR9837" s="12">
        <v>0</v>
      </c>
      <c r="AS9837" s="12"/>
      <c r="AT9837" s="12"/>
      <c r="AU9837" s="12"/>
      <c r="AV9837" s="12"/>
      <c r="AW9837" s="12" t="s">
        <v>58</v>
      </c>
      <c r="AX9837" s="12">
        <v>0</v>
      </c>
      <c r="AY9837" s="12">
        <v>2</v>
      </c>
      <c r="AZ9837" s="12">
        <v>2</v>
      </c>
      <c r="BA9837" s="12">
        <v>2</v>
      </c>
      <c r="BB9837" s="12" t="s">
        <v>59</v>
      </c>
    </row>
    <row r="9838" spans="1:54" x14ac:dyDescent="0.2">
      <c r="A9838" s="7" t="str">
        <f>VLOOKUP(G9838,'Matching-Tabelle'!$A$76:$B$80,2,FALSE)</f>
        <v>stefan.fuellemann@tkb.ch</v>
      </c>
      <c r="B9838" s="7" t="str">
        <f>VLOOKUP(J9838,'Matching-Tabelle'!$A$1:$B$66,2,FALSE)</f>
        <v>Proj SCRE2016</v>
      </c>
      <c r="C9838" s="7" t="str">
        <f>IF(VLOOKUP(J9838,'Matching-Tabelle'!$A$1:$CB$66,3,FALSE)=0,"",VLOOKUP(J9838,'Matching-Tabelle'!$A$1:$CB$66,3,FALSE))</f>
        <v>WPI Projekte</v>
      </c>
      <c r="D9838" s="7">
        <v>2</v>
      </c>
      <c r="E9838" s="7" t="s">
        <v>4755</v>
      </c>
      <c r="F9838" s="8">
        <v>42793</v>
      </c>
      <c r="G9838" s="12" t="s">
        <v>3856</v>
      </c>
      <c r="H9838" s="12" t="s">
        <v>3857</v>
      </c>
      <c r="I9838" s="12" t="s">
        <v>3858</v>
      </c>
      <c r="J9838" s="12">
        <v>2500253</v>
      </c>
      <c r="K9838" s="12" t="s">
        <v>538</v>
      </c>
      <c r="L9838" s="12" t="s">
        <v>539</v>
      </c>
      <c r="M9838" s="12">
        <v>990001</v>
      </c>
      <c r="N9838" s="12" t="s">
        <v>51</v>
      </c>
      <c r="O9838" s="12">
        <v>0.5</v>
      </c>
      <c r="P9838" s="12"/>
      <c r="Q9838" s="12">
        <v>0.5</v>
      </c>
      <c r="R9838" s="12"/>
      <c r="S9838" s="12" t="s">
        <v>4755</v>
      </c>
      <c r="T9838" s="12"/>
      <c r="U9838" s="12"/>
      <c r="V9838" s="12"/>
      <c r="W9838" s="12"/>
      <c r="X9838" s="12"/>
      <c r="Y9838" s="12"/>
      <c r="Z9838" s="12"/>
      <c r="AA9838" s="12"/>
      <c r="AB9838" s="12"/>
      <c r="AC9838" s="12"/>
      <c r="AD9838" s="12"/>
      <c r="AE9838" s="12">
        <v>5</v>
      </c>
      <c r="AF9838" s="12">
        <v>0</v>
      </c>
      <c r="AG9838" s="12">
        <v>1</v>
      </c>
      <c r="AH9838" s="12" t="s">
        <v>411</v>
      </c>
      <c r="AI9838" s="12" t="s">
        <v>411</v>
      </c>
      <c r="AJ9838" s="12">
        <v>2</v>
      </c>
      <c r="AK9838" s="12">
        <v>1</v>
      </c>
      <c r="AL9838" s="12">
        <v>1</v>
      </c>
      <c r="AM9838" s="12" t="s">
        <v>55</v>
      </c>
      <c r="AN9838" s="12" t="s">
        <v>56</v>
      </c>
      <c r="AO9838" s="12"/>
      <c r="AP9838" s="12">
        <v>1</v>
      </c>
      <c r="AQ9838" s="12" t="s">
        <v>57</v>
      </c>
      <c r="AR9838" s="12">
        <v>0</v>
      </c>
      <c r="AS9838" s="12"/>
      <c r="AT9838" s="12"/>
      <c r="AU9838" s="12"/>
      <c r="AV9838" s="12"/>
      <c r="AW9838" s="12" t="s">
        <v>58</v>
      </c>
      <c r="AX9838" s="12">
        <v>0</v>
      </c>
      <c r="AY9838" s="12">
        <v>2</v>
      </c>
      <c r="AZ9838" s="12">
        <v>0.5</v>
      </c>
      <c r="BA9838" s="12">
        <v>0.5</v>
      </c>
      <c r="BB9838" s="12" t="s">
        <v>59</v>
      </c>
    </row>
    <row r="9839" spans="1:54" x14ac:dyDescent="0.2">
      <c r="A9839" s="7" t="str">
        <f>VLOOKUP(G9839,'Matching-Tabelle'!$A$76:$B$80,2,FALSE)</f>
        <v>stefan.fuellemann@tkb.ch</v>
      </c>
      <c r="B9839" s="7" t="str">
        <f>VLOOKUP(J9839,'Matching-Tabelle'!$A$1:$B$66,2,FALSE)</f>
        <v>Proj DigiPF</v>
      </c>
      <c r="C9839" s="7" t="str">
        <f>IF(VLOOKUP(J9839,'Matching-Tabelle'!$A$1:$CB$66,3,FALSE)=0,"",VLOOKUP(J9839,'Matching-Tabelle'!$A$1:$CB$66,3,FALSE))</f>
        <v>Progr Digitalisierung</v>
      </c>
      <c r="D9839" s="7">
        <v>0.5</v>
      </c>
      <c r="E9839" s="7" t="s">
        <v>7980</v>
      </c>
      <c r="F9839" s="8">
        <v>42793</v>
      </c>
      <c r="G9839" s="12" t="s">
        <v>3856</v>
      </c>
      <c r="H9839" s="12" t="s">
        <v>3857</v>
      </c>
      <c r="I9839" s="12" t="s">
        <v>3858</v>
      </c>
      <c r="J9839" s="12">
        <v>2500236</v>
      </c>
      <c r="K9839" s="12" t="s">
        <v>701</v>
      </c>
      <c r="L9839" s="12" t="s">
        <v>702</v>
      </c>
      <c r="M9839" s="12">
        <v>990001</v>
      </c>
      <c r="N9839" s="12" t="s">
        <v>51</v>
      </c>
      <c r="O9839" s="12">
        <v>2</v>
      </c>
      <c r="P9839" s="12"/>
      <c r="Q9839" s="12">
        <v>2</v>
      </c>
      <c r="R9839" s="12"/>
      <c r="S9839" s="12" t="s">
        <v>7980</v>
      </c>
      <c r="T9839" s="12"/>
      <c r="U9839" s="12"/>
      <c r="V9839" s="12"/>
      <c r="W9839" s="12"/>
      <c r="X9839" s="12"/>
      <c r="Y9839" s="12"/>
      <c r="Z9839" s="12"/>
      <c r="AA9839" s="12"/>
      <c r="AB9839" s="12"/>
      <c r="AC9839" s="12"/>
      <c r="AD9839" s="12"/>
      <c r="AE9839" s="12">
        <v>5</v>
      </c>
      <c r="AF9839" s="12">
        <v>0</v>
      </c>
      <c r="AG9839" s="12">
        <v>1</v>
      </c>
      <c r="AH9839" s="12" t="s">
        <v>411</v>
      </c>
      <c r="AI9839" s="12" t="s">
        <v>411</v>
      </c>
      <c r="AJ9839" s="12">
        <v>2</v>
      </c>
      <c r="AK9839" s="12">
        <v>1</v>
      </c>
      <c r="AL9839" s="12">
        <v>1</v>
      </c>
      <c r="AM9839" s="12" t="s">
        <v>55</v>
      </c>
      <c r="AN9839" s="12" t="s">
        <v>56</v>
      </c>
      <c r="AO9839" s="12"/>
      <c r="AP9839" s="12">
        <v>1</v>
      </c>
      <c r="AQ9839" s="12" t="s">
        <v>57</v>
      </c>
      <c r="AR9839" s="12">
        <v>0</v>
      </c>
      <c r="AS9839" s="12"/>
      <c r="AT9839" s="12"/>
      <c r="AU9839" s="12"/>
      <c r="AV9839" s="12"/>
      <c r="AW9839" s="12" t="s">
        <v>58</v>
      </c>
      <c r="AX9839" s="12">
        <v>0</v>
      </c>
      <c r="AY9839" s="12">
        <v>2</v>
      </c>
      <c r="AZ9839" s="12">
        <v>2</v>
      </c>
      <c r="BA9839" s="12">
        <v>2</v>
      </c>
      <c r="BB9839" s="12" t="s">
        <v>59</v>
      </c>
    </row>
    <row r="9840" spans="1:54" x14ac:dyDescent="0.2">
      <c r="A9840" s="7" t="str">
        <f>VLOOKUP(G9840,'Matching-Tabelle'!$A$76:$B$80,2,FALSE)</f>
        <v>stefan.fuellemann@tkb.ch</v>
      </c>
      <c r="B9840" s="7" t="str">
        <f>VLOOKUP(J9840,'Matching-Tabelle'!$A$1:$B$66,2,FALSE)</f>
        <v>Proj SCRE2016</v>
      </c>
      <c r="C9840" s="7" t="str">
        <f>IF(VLOOKUP(J9840,'Matching-Tabelle'!$A$1:$CB$66,3,FALSE)=0,"",VLOOKUP(J9840,'Matching-Tabelle'!$A$1:$CB$66,3,FALSE))</f>
        <v>WPI Projekte</v>
      </c>
      <c r="D9840" s="7">
        <v>2</v>
      </c>
      <c r="E9840" s="7" t="s">
        <v>7981</v>
      </c>
      <c r="F9840" s="8">
        <v>42793</v>
      </c>
      <c r="G9840" s="12" t="s">
        <v>3856</v>
      </c>
      <c r="H9840" s="12" t="s">
        <v>3857</v>
      </c>
      <c r="I9840" s="12" t="s">
        <v>3858</v>
      </c>
      <c r="J9840" s="12">
        <v>2500253</v>
      </c>
      <c r="K9840" s="12" t="s">
        <v>538</v>
      </c>
      <c r="L9840" s="12" t="s">
        <v>539</v>
      </c>
      <c r="M9840" s="12">
        <v>990001</v>
      </c>
      <c r="N9840" s="12" t="s">
        <v>51</v>
      </c>
      <c r="O9840" s="12">
        <v>0.25</v>
      </c>
      <c r="P9840" s="12"/>
      <c r="Q9840" s="12">
        <v>0.25</v>
      </c>
      <c r="R9840" s="12"/>
      <c r="S9840" s="12" t="s">
        <v>7981</v>
      </c>
      <c r="T9840" s="12"/>
      <c r="U9840" s="12"/>
      <c r="V9840" s="12"/>
      <c r="W9840" s="12"/>
      <c r="X9840" s="12"/>
      <c r="Y9840" s="12"/>
      <c r="Z9840" s="12"/>
      <c r="AA9840" s="12"/>
      <c r="AB9840" s="12"/>
      <c r="AC9840" s="12"/>
      <c r="AD9840" s="12"/>
      <c r="AE9840" s="12">
        <v>5</v>
      </c>
      <c r="AF9840" s="12">
        <v>0</v>
      </c>
      <c r="AG9840" s="12">
        <v>1</v>
      </c>
      <c r="AH9840" s="12" t="s">
        <v>411</v>
      </c>
      <c r="AI9840" s="12" t="s">
        <v>411</v>
      </c>
      <c r="AJ9840" s="12">
        <v>2</v>
      </c>
      <c r="AK9840" s="12">
        <v>1</v>
      </c>
      <c r="AL9840" s="12">
        <v>1</v>
      </c>
      <c r="AM9840" s="12" t="s">
        <v>55</v>
      </c>
      <c r="AN9840" s="12" t="s">
        <v>56</v>
      </c>
      <c r="AO9840" s="12"/>
      <c r="AP9840" s="12">
        <v>1</v>
      </c>
      <c r="AQ9840" s="12" t="s">
        <v>57</v>
      </c>
      <c r="AR9840" s="12">
        <v>0</v>
      </c>
      <c r="AS9840" s="12"/>
      <c r="AT9840" s="12"/>
      <c r="AU9840" s="12"/>
      <c r="AV9840" s="12"/>
      <c r="AW9840" s="12" t="s">
        <v>58</v>
      </c>
      <c r="AX9840" s="12">
        <v>0</v>
      </c>
      <c r="AY9840" s="12">
        <v>2</v>
      </c>
      <c r="AZ9840" s="12">
        <v>0.25</v>
      </c>
      <c r="BA9840" s="12">
        <v>0.25</v>
      </c>
      <c r="BB9840" s="12" t="s">
        <v>59</v>
      </c>
    </row>
    <row r="9841" spans="1:54" x14ac:dyDescent="0.2">
      <c r="A9841" s="7" t="str">
        <f>VLOOKUP(G9841,'Matching-Tabelle'!$A$76:$B$80,2,FALSE)</f>
        <v>stefan.fuellemann@tkb.ch</v>
      </c>
      <c r="B9841" s="7" t="str">
        <f>VLOOKUP(J9841,'Matching-Tabelle'!$A$1:$B$66,2,FALSE)</f>
        <v>WPI CTB</v>
      </c>
      <c r="C9841" s="7" t="str">
        <f>IF(VLOOKUP(J9841,'Matching-Tabelle'!$A$1:$CB$66,3,FALSE)=0,"",VLOOKUP(J9841,'Matching-Tabelle'!$A$1:$CB$66,3,FALSE))</f>
        <v/>
      </c>
      <c r="D9841" s="7">
        <v>0.25</v>
      </c>
      <c r="E9841" s="7" t="s">
        <v>7982</v>
      </c>
      <c r="F9841" s="8">
        <v>42793</v>
      </c>
      <c r="G9841" s="12" t="s">
        <v>3856</v>
      </c>
      <c r="H9841" s="12" t="s">
        <v>3857</v>
      </c>
      <c r="I9841" s="12" t="s">
        <v>3858</v>
      </c>
      <c r="J9841" s="12">
        <v>14</v>
      </c>
      <c r="K9841" s="12" t="s">
        <v>82</v>
      </c>
      <c r="L9841" s="12" t="s">
        <v>83</v>
      </c>
      <c r="M9841" s="12">
        <v>990001</v>
      </c>
      <c r="N9841" s="12" t="s">
        <v>51</v>
      </c>
      <c r="O9841" s="12">
        <v>2</v>
      </c>
      <c r="P9841" s="12"/>
      <c r="Q9841" s="12">
        <v>2</v>
      </c>
      <c r="R9841" s="12"/>
      <c r="S9841" s="12" t="s">
        <v>7982</v>
      </c>
      <c r="T9841" s="12"/>
      <c r="U9841" s="12"/>
      <c r="V9841" s="12"/>
      <c r="W9841" s="12"/>
      <c r="X9841" s="12"/>
      <c r="Y9841" s="12"/>
      <c r="Z9841" s="12"/>
      <c r="AA9841" s="12"/>
      <c r="AB9841" s="12"/>
      <c r="AC9841" s="12"/>
      <c r="AD9841" s="12"/>
      <c r="AE9841" s="12">
        <v>12</v>
      </c>
      <c r="AF9841" s="12">
        <v>7.6</v>
      </c>
      <c r="AG9841" s="12">
        <v>5</v>
      </c>
      <c r="AH9841" s="12" t="s">
        <v>53</v>
      </c>
      <c r="AI9841" s="12" t="s">
        <v>54</v>
      </c>
      <c r="AJ9841" s="12">
        <v>2</v>
      </c>
      <c r="AK9841" s="12">
        <v>1</v>
      </c>
      <c r="AL9841" s="12">
        <v>1</v>
      </c>
      <c r="AM9841" s="12" t="s">
        <v>55</v>
      </c>
      <c r="AN9841" s="12" t="s">
        <v>56</v>
      </c>
      <c r="AO9841" s="12"/>
      <c r="AP9841" s="12">
        <v>1</v>
      </c>
      <c r="AQ9841" s="12" t="s">
        <v>57</v>
      </c>
      <c r="AR9841" s="12">
        <v>0</v>
      </c>
      <c r="AS9841" s="12"/>
      <c r="AT9841" s="12"/>
      <c r="AU9841" s="12"/>
      <c r="AV9841" s="12"/>
      <c r="AW9841" s="12" t="s">
        <v>58</v>
      </c>
      <c r="AX9841" s="12">
        <v>0</v>
      </c>
      <c r="AY9841" s="12">
        <v>2</v>
      </c>
      <c r="AZ9841" s="12">
        <v>2</v>
      </c>
      <c r="BA9841" s="12">
        <v>2</v>
      </c>
      <c r="BB9841" s="12" t="s">
        <v>59</v>
      </c>
    </row>
    <row r="9842" spans="1:54" x14ac:dyDescent="0.2">
      <c r="A9842" s="7" t="str">
        <f>VLOOKUP(G9842,'Matching-Tabelle'!$A$76:$B$80,2,FALSE)</f>
        <v>stefan.fuellemann@tkb.ch</v>
      </c>
      <c r="B9842" s="7" t="str">
        <f>VLOOKUP(J9842,'Matching-Tabelle'!$A$1:$B$66,2,FALSE)</f>
        <v>WPI RTB</v>
      </c>
      <c r="C9842" s="7" t="str">
        <f>IF(VLOOKUP(J9842,'Matching-Tabelle'!$A$1:$CB$66,3,FALSE)=0,"",VLOOKUP(J9842,'Matching-Tabelle'!$A$1:$CB$66,3,FALSE))</f>
        <v/>
      </c>
      <c r="D9842" s="7">
        <v>2</v>
      </c>
      <c r="E9842" s="7" t="s">
        <v>7983</v>
      </c>
      <c r="F9842" s="8">
        <v>42793</v>
      </c>
      <c r="G9842" s="12" t="s">
        <v>3856</v>
      </c>
      <c r="H9842" s="12" t="s">
        <v>3857</v>
      </c>
      <c r="I9842" s="12" t="s">
        <v>3858</v>
      </c>
      <c r="J9842" s="12">
        <v>21</v>
      </c>
      <c r="K9842" s="12" t="s">
        <v>117</v>
      </c>
      <c r="L9842" s="12" t="s">
        <v>118</v>
      </c>
      <c r="M9842" s="12">
        <v>990001</v>
      </c>
      <c r="N9842" s="12" t="s">
        <v>51</v>
      </c>
      <c r="O9842" s="12">
        <v>1</v>
      </c>
      <c r="P9842" s="12"/>
      <c r="Q9842" s="12">
        <v>1</v>
      </c>
      <c r="R9842" s="12"/>
      <c r="S9842" s="12" t="s">
        <v>7983</v>
      </c>
      <c r="T9842" s="12"/>
      <c r="U9842" s="12"/>
      <c r="V9842" s="12"/>
      <c r="W9842" s="12"/>
      <c r="X9842" s="12"/>
      <c r="Y9842" s="12"/>
      <c r="Z9842" s="12"/>
      <c r="AA9842" s="12"/>
      <c r="AB9842" s="12"/>
      <c r="AC9842" s="12"/>
      <c r="AD9842" s="12"/>
      <c r="AE9842" s="12">
        <v>12</v>
      </c>
      <c r="AF9842" s="12">
        <v>7.6</v>
      </c>
      <c r="AG9842" s="12">
        <v>5</v>
      </c>
      <c r="AH9842" s="12" t="s">
        <v>53</v>
      </c>
      <c r="AI9842" s="12" t="s">
        <v>54</v>
      </c>
      <c r="AJ9842" s="12">
        <v>2</v>
      </c>
      <c r="AK9842" s="12">
        <v>1</v>
      </c>
      <c r="AL9842" s="12">
        <v>1</v>
      </c>
      <c r="AM9842" s="12" t="s">
        <v>55</v>
      </c>
      <c r="AN9842" s="12" t="s">
        <v>56</v>
      </c>
      <c r="AO9842" s="12"/>
      <c r="AP9842" s="12">
        <v>1</v>
      </c>
      <c r="AQ9842" s="12" t="s">
        <v>57</v>
      </c>
      <c r="AR9842" s="12">
        <v>0</v>
      </c>
      <c r="AS9842" s="12"/>
      <c r="AT9842" s="12"/>
      <c r="AU9842" s="12"/>
      <c r="AV9842" s="12"/>
      <c r="AW9842" s="12" t="s">
        <v>58</v>
      </c>
      <c r="AX9842" s="12">
        <v>0</v>
      </c>
      <c r="AY9842" s="12">
        <v>2</v>
      </c>
      <c r="AZ9842" s="12">
        <v>1</v>
      </c>
      <c r="BA9842" s="12">
        <v>1</v>
      </c>
      <c r="BB9842" s="12" t="s">
        <v>59</v>
      </c>
    </row>
    <row r="9843" spans="1:54" x14ac:dyDescent="0.2">
      <c r="A9843" s="7" t="str">
        <f>VLOOKUP(G9843,'Matching-Tabelle'!$A$76:$B$80,2,FALSE)</f>
        <v>stefan.fuellemann@tkb.ch</v>
      </c>
      <c r="B9843" s="7" t="str">
        <f>VLOOKUP(J9843,'Matching-Tabelle'!$A$1:$B$66,2,FALSE)</f>
        <v>WPI RTB</v>
      </c>
      <c r="C9843" s="7" t="str">
        <f>IF(VLOOKUP(J9843,'Matching-Tabelle'!$A$1:$CB$66,3,FALSE)=0,"",VLOOKUP(J9843,'Matching-Tabelle'!$A$1:$CB$66,3,FALSE))</f>
        <v/>
      </c>
      <c r="D9843" s="7">
        <v>1</v>
      </c>
      <c r="E9843" s="7" t="s">
        <v>3859</v>
      </c>
      <c r="F9843" s="8">
        <v>42794</v>
      </c>
      <c r="G9843" s="12" t="s">
        <v>3856</v>
      </c>
      <c r="H9843" s="12" t="s">
        <v>3857</v>
      </c>
      <c r="I9843" s="12" t="s">
        <v>3858</v>
      </c>
      <c r="J9843" s="12">
        <v>19</v>
      </c>
      <c r="K9843" s="12" t="s">
        <v>145</v>
      </c>
      <c r="L9843" s="12" t="s">
        <v>146</v>
      </c>
      <c r="M9843" s="12">
        <v>990001</v>
      </c>
      <c r="N9843" s="12" t="s">
        <v>51</v>
      </c>
      <c r="O9843" s="12">
        <v>1.5</v>
      </c>
      <c r="P9843" s="12"/>
      <c r="Q9843" s="12">
        <v>1.5</v>
      </c>
      <c r="R9843" s="12"/>
      <c r="S9843" s="12" t="s">
        <v>3859</v>
      </c>
      <c r="T9843" s="12"/>
      <c r="U9843" s="12"/>
      <c r="V9843" s="12"/>
      <c r="W9843" s="12"/>
      <c r="X9843" s="12"/>
      <c r="Y9843" s="12"/>
      <c r="Z9843" s="12"/>
      <c r="AA9843" s="12"/>
      <c r="AB9843" s="12"/>
      <c r="AC9843" s="12"/>
      <c r="AD9843" s="12"/>
      <c r="AE9843" s="12">
        <v>12</v>
      </c>
      <c r="AF9843" s="12">
        <v>7.6</v>
      </c>
      <c r="AG9843" s="12">
        <v>5</v>
      </c>
      <c r="AH9843" s="12" t="s">
        <v>53</v>
      </c>
      <c r="AI9843" s="12" t="s">
        <v>54</v>
      </c>
      <c r="AJ9843" s="12">
        <v>2</v>
      </c>
      <c r="AK9843" s="12">
        <v>1</v>
      </c>
      <c r="AL9843" s="12">
        <v>1</v>
      </c>
      <c r="AM9843" s="12" t="s">
        <v>55</v>
      </c>
      <c r="AN9843" s="12" t="s">
        <v>56</v>
      </c>
      <c r="AO9843" s="12"/>
      <c r="AP9843" s="12">
        <v>1</v>
      </c>
      <c r="AQ9843" s="12" t="s">
        <v>57</v>
      </c>
      <c r="AR9843" s="12">
        <v>0</v>
      </c>
      <c r="AS9843" s="12"/>
      <c r="AT9843" s="12"/>
      <c r="AU9843" s="12"/>
      <c r="AV9843" s="12"/>
      <c r="AW9843" s="12" t="s">
        <v>58</v>
      </c>
      <c r="AX9843" s="12">
        <v>0</v>
      </c>
      <c r="AY9843" s="12">
        <v>2</v>
      </c>
      <c r="AZ9843" s="12">
        <v>1.5</v>
      </c>
      <c r="BA9843" s="12">
        <v>1.5</v>
      </c>
      <c r="BB9843" s="12" t="s">
        <v>59</v>
      </c>
    </row>
    <row r="9844" spans="1:54" x14ac:dyDescent="0.2">
      <c r="A9844" s="7" t="str">
        <f>VLOOKUP(G9844,'Matching-Tabelle'!$A$76:$B$80,2,FALSE)</f>
        <v>stefan.fuellemann@tkb.ch</v>
      </c>
      <c r="B9844" s="7" t="str">
        <f>VLOOKUP(J9844,'Matching-Tabelle'!$A$1:$B$66,2,FALSE)</f>
        <v>WPI CTB</v>
      </c>
      <c r="C9844" s="7" t="str">
        <f>IF(VLOOKUP(J9844,'Matching-Tabelle'!$A$1:$CB$66,3,FALSE)=0,"",VLOOKUP(J9844,'Matching-Tabelle'!$A$1:$CB$66,3,FALSE))</f>
        <v/>
      </c>
      <c r="D9844" s="7">
        <v>1.5</v>
      </c>
      <c r="E9844" s="7" t="s">
        <v>7984</v>
      </c>
      <c r="F9844" s="8">
        <v>42794</v>
      </c>
      <c r="G9844" s="12" t="s">
        <v>3856</v>
      </c>
      <c r="H9844" s="12" t="s">
        <v>3857</v>
      </c>
      <c r="I9844" s="12" t="s">
        <v>3858</v>
      </c>
      <c r="J9844" s="12">
        <v>919</v>
      </c>
      <c r="K9844" s="12" t="s">
        <v>66</v>
      </c>
      <c r="L9844" s="12" t="s">
        <v>67</v>
      </c>
      <c r="M9844" s="12">
        <v>990001</v>
      </c>
      <c r="N9844" s="12" t="s">
        <v>51</v>
      </c>
      <c r="O9844" s="12">
        <v>0.75</v>
      </c>
      <c r="P9844" s="12"/>
      <c r="Q9844" s="12">
        <v>0.75</v>
      </c>
      <c r="R9844" s="12"/>
      <c r="S9844" s="12" t="s">
        <v>7984</v>
      </c>
      <c r="T9844" s="12"/>
      <c r="U9844" s="12"/>
      <c r="V9844" s="12"/>
      <c r="W9844" s="12"/>
      <c r="X9844" s="12"/>
      <c r="Y9844" s="12"/>
      <c r="Z9844" s="12"/>
      <c r="AA9844" s="12"/>
      <c r="AB9844" s="12"/>
      <c r="AC9844" s="12"/>
      <c r="AD9844" s="12"/>
      <c r="AE9844" s="12">
        <v>12</v>
      </c>
      <c r="AF9844" s="12">
        <v>7.6</v>
      </c>
      <c r="AG9844" s="12">
        <v>5</v>
      </c>
      <c r="AH9844" s="12" t="s">
        <v>53</v>
      </c>
      <c r="AI9844" s="12" t="s">
        <v>54</v>
      </c>
      <c r="AJ9844" s="12">
        <v>2</v>
      </c>
      <c r="AK9844" s="12">
        <v>1</v>
      </c>
      <c r="AL9844" s="12">
        <v>1</v>
      </c>
      <c r="AM9844" s="12" t="s">
        <v>55</v>
      </c>
      <c r="AN9844" s="12" t="s">
        <v>56</v>
      </c>
      <c r="AO9844" s="12"/>
      <c r="AP9844" s="12">
        <v>1</v>
      </c>
      <c r="AQ9844" s="12" t="s">
        <v>57</v>
      </c>
      <c r="AR9844" s="12">
        <v>0</v>
      </c>
      <c r="AS9844" s="12"/>
      <c r="AT9844" s="12"/>
      <c r="AU9844" s="12"/>
      <c r="AV9844" s="12"/>
      <c r="AW9844" s="12" t="s">
        <v>58</v>
      </c>
      <c r="AX9844" s="12">
        <v>0</v>
      </c>
      <c r="AY9844" s="12">
        <v>2</v>
      </c>
      <c r="AZ9844" s="12">
        <v>0.75</v>
      </c>
      <c r="BA9844" s="12">
        <v>0.75</v>
      </c>
      <c r="BB9844" s="12" t="s">
        <v>59</v>
      </c>
    </row>
    <row r="9845" spans="1:54" x14ac:dyDescent="0.2">
      <c r="A9845" s="7" t="str">
        <f>VLOOKUP(G9845,'Matching-Tabelle'!$A$76:$B$80,2,FALSE)</f>
        <v>stefan.fuellemann@tkb.ch</v>
      </c>
      <c r="B9845" s="7" t="str">
        <f>VLOOKUP(J9845,'Matching-Tabelle'!$A$1:$B$66,2,FALSE)</f>
        <v>Proj DigiPF</v>
      </c>
      <c r="C9845" s="7" t="str">
        <f>IF(VLOOKUP(J9845,'Matching-Tabelle'!$A$1:$CB$66,3,FALSE)=0,"",VLOOKUP(J9845,'Matching-Tabelle'!$A$1:$CB$66,3,FALSE))</f>
        <v>Progr Digitalisierung</v>
      </c>
      <c r="D9845" s="7">
        <v>0.75</v>
      </c>
      <c r="E9845" s="7" t="s">
        <v>7985</v>
      </c>
      <c r="F9845" s="8">
        <v>42794</v>
      </c>
      <c r="G9845" s="12" t="s">
        <v>3856</v>
      </c>
      <c r="H9845" s="12" t="s">
        <v>3857</v>
      </c>
      <c r="I9845" s="12" t="s">
        <v>3858</v>
      </c>
      <c r="J9845" s="12">
        <v>2500236</v>
      </c>
      <c r="K9845" s="12" t="s">
        <v>701</v>
      </c>
      <c r="L9845" s="12" t="s">
        <v>702</v>
      </c>
      <c r="M9845" s="12">
        <v>990001</v>
      </c>
      <c r="N9845" s="12" t="s">
        <v>51</v>
      </c>
      <c r="O9845" s="12">
        <v>1.5</v>
      </c>
      <c r="P9845" s="12"/>
      <c r="Q9845" s="12">
        <v>1.5</v>
      </c>
      <c r="R9845" s="12"/>
      <c r="S9845" s="12" t="s">
        <v>7985</v>
      </c>
      <c r="T9845" s="12"/>
      <c r="U9845" s="12"/>
      <c r="V9845" s="12"/>
      <c r="W9845" s="12"/>
      <c r="X9845" s="12"/>
      <c r="Y9845" s="12"/>
      <c r="Z9845" s="12"/>
      <c r="AA9845" s="12"/>
      <c r="AB9845" s="12"/>
      <c r="AC9845" s="12"/>
      <c r="AD9845" s="12"/>
      <c r="AE9845" s="12">
        <v>5</v>
      </c>
      <c r="AF9845" s="12">
        <v>0</v>
      </c>
      <c r="AG9845" s="12">
        <v>1</v>
      </c>
      <c r="AH9845" s="12" t="s">
        <v>411</v>
      </c>
      <c r="AI9845" s="12" t="s">
        <v>411</v>
      </c>
      <c r="AJ9845" s="12">
        <v>2</v>
      </c>
      <c r="AK9845" s="12">
        <v>1</v>
      </c>
      <c r="AL9845" s="12">
        <v>1</v>
      </c>
      <c r="AM9845" s="12" t="s">
        <v>55</v>
      </c>
      <c r="AN9845" s="12" t="s">
        <v>56</v>
      </c>
      <c r="AO9845" s="12"/>
      <c r="AP9845" s="12">
        <v>1</v>
      </c>
      <c r="AQ9845" s="12" t="s">
        <v>57</v>
      </c>
      <c r="AR9845" s="12">
        <v>0</v>
      </c>
      <c r="AS9845" s="12"/>
      <c r="AT9845" s="12"/>
      <c r="AU9845" s="12"/>
      <c r="AV9845" s="12"/>
      <c r="AW9845" s="12" t="s">
        <v>58</v>
      </c>
      <c r="AX9845" s="12">
        <v>0</v>
      </c>
      <c r="AY9845" s="12">
        <v>2</v>
      </c>
      <c r="AZ9845" s="12">
        <v>1.5</v>
      </c>
      <c r="BA9845" s="12">
        <v>1.5</v>
      </c>
      <c r="BB9845" s="12" t="s">
        <v>59</v>
      </c>
    </row>
    <row r="9846" spans="1:54" x14ac:dyDescent="0.2">
      <c r="A9846" s="7" t="str">
        <f>VLOOKUP(G9846,'Matching-Tabelle'!$A$76:$B$80,2,FALSE)</f>
        <v>stefan.fuellemann@tkb.ch</v>
      </c>
      <c r="B9846" s="7" t="str">
        <f>VLOOKUP(J9846,'Matching-Tabelle'!$A$1:$B$66,2,FALSE)</f>
        <v>WPI CTB</v>
      </c>
      <c r="C9846" s="7" t="str">
        <f>IF(VLOOKUP(J9846,'Matching-Tabelle'!$A$1:$CB$66,3,FALSE)=0,"",VLOOKUP(J9846,'Matching-Tabelle'!$A$1:$CB$66,3,FALSE))</f>
        <v/>
      </c>
      <c r="D9846" s="7">
        <v>1.5</v>
      </c>
      <c r="E9846" s="7" t="s">
        <v>7986</v>
      </c>
      <c r="F9846" s="8">
        <v>42794</v>
      </c>
      <c r="G9846" s="12" t="s">
        <v>3856</v>
      </c>
      <c r="H9846" s="12" t="s">
        <v>3857</v>
      </c>
      <c r="I9846" s="12" t="s">
        <v>3858</v>
      </c>
      <c r="J9846" s="12">
        <v>922</v>
      </c>
      <c r="K9846" s="12" t="s">
        <v>134</v>
      </c>
      <c r="L9846" s="12" t="s">
        <v>135</v>
      </c>
      <c r="M9846" s="12">
        <v>990001</v>
      </c>
      <c r="N9846" s="12" t="s">
        <v>51</v>
      </c>
      <c r="O9846" s="12">
        <v>3.25</v>
      </c>
      <c r="P9846" s="12"/>
      <c r="Q9846" s="12">
        <v>3.25</v>
      </c>
      <c r="R9846" s="12"/>
      <c r="S9846" s="12" t="s">
        <v>7986</v>
      </c>
      <c r="T9846" s="12"/>
      <c r="U9846" s="12"/>
      <c r="V9846" s="12"/>
      <c r="W9846" s="12"/>
      <c r="X9846" s="12"/>
      <c r="Y9846" s="12"/>
      <c r="Z9846" s="12"/>
      <c r="AA9846" s="12"/>
      <c r="AB9846" s="12"/>
      <c r="AC9846" s="12"/>
      <c r="AD9846" s="12"/>
      <c r="AE9846" s="12">
        <v>12</v>
      </c>
      <c r="AF9846" s="12">
        <v>7.6</v>
      </c>
      <c r="AG9846" s="12">
        <v>5</v>
      </c>
      <c r="AH9846" s="12" t="s">
        <v>53</v>
      </c>
      <c r="AI9846" s="12" t="s">
        <v>54</v>
      </c>
      <c r="AJ9846" s="12">
        <v>2</v>
      </c>
      <c r="AK9846" s="12">
        <v>1</v>
      </c>
      <c r="AL9846" s="12">
        <v>1</v>
      </c>
      <c r="AM9846" s="12" t="s">
        <v>55</v>
      </c>
      <c r="AN9846" s="12" t="s">
        <v>56</v>
      </c>
      <c r="AO9846" s="12"/>
      <c r="AP9846" s="12">
        <v>1</v>
      </c>
      <c r="AQ9846" s="12" t="s">
        <v>57</v>
      </c>
      <c r="AR9846" s="12">
        <v>0</v>
      </c>
      <c r="AS9846" s="12"/>
      <c r="AT9846" s="12"/>
      <c r="AU9846" s="12"/>
      <c r="AV9846" s="12"/>
      <c r="AW9846" s="12" t="s">
        <v>58</v>
      </c>
      <c r="AX9846" s="12">
        <v>0</v>
      </c>
      <c r="AY9846" s="12">
        <v>2</v>
      </c>
      <c r="AZ9846" s="12">
        <v>3.25</v>
      </c>
      <c r="BA9846" s="12">
        <v>3.25</v>
      </c>
      <c r="BB9846" s="12" t="s">
        <v>59</v>
      </c>
    </row>
    <row r="9847" spans="1:54" x14ac:dyDescent="0.2">
      <c r="A9847" s="7" t="str">
        <f>VLOOKUP(G9847,'Matching-Tabelle'!$A$76:$B$80,2,FALSE)</f>
        <v>stefan.fuellemann@tkb.ch</v>
      </c>
      <c r="B9847" s="7" t="str">
        <f>VLOOKUP(J9847,'Matching-Tabelle'!$A$1:$B$66,2,FALSE)</f>
        <v>WPI RTB</v>
      </c>
      <c r="C9847" s="7" t="str">
        <f>IF(VLOOKUP(J9847,'Matching-Tabelle'!$A$1:$CB$66,3,FALSE)=0,"",VLOOKUP(J9847,'Matching-Tabelle'!$A$1:$CB$66,3,FALSE))</f>
        <v/>
      </c>
      <c r="D9847" s="7">
        <v>3.25</v>
      </c>
      <c r="E9847" s="7" t="s">
        <v>7987</v>
      </c>
      <c r="F9847" s="8">
        <v>42794</v>
      </c>
      <c r="G9847" s="12" t="s">
        <v>3856</v>
      </c>
      <c r="H9847" s="12" t="s">
        <v>3857</v>
      </c>
      <c r="I9847" s="12" t="s">
        <v>3858</v>
      </c>
      <c r="J9847" s="12">
        <v>25</v>
      </c>
      <c r="K9847" s="12" t="s">
        <v>192</v>
      </c>
      <c r="L9847" s="12" t="s">
        <v>193</v>
      </c>
      <c r="M9847" s="12">
        <v>990001</v>
      </c>
      <c r="N9847" s="12" t="s">
        <v>51</v>
      </c>
      <c r="O9847" s="12">
        <v>0.25</v>
      </c>
      <c r="P9847" s="12"/>
      <c r="Q9847" s="12">
        <v>0.25</v>
      </c>
      <c r="R9847" s="12"/>
      <c r="S9847" s="12" t="s">
        <v>7987</v>
      </c>
      <c r="T9847" s="12"/>
      <c r="U9847" s="12"/>
      <c r="V9847" s="12"/>
      <c r="W9847" s="12"/>
      <c r="X9847" s="12"/>
      <c r="Y9847" s="12"/>
      <c r="Z9847" s="12"/>
      <c r="AA9847" s="12"/>
      <c r="AB9847" s="12"/>
      <c r="AC9847" s="12"/>
      <c r="AD9847" s="12"/>
      <c r="AE9847" s="12">
        <v>12</v>
      </c>
      <c r="AF9847" s="12">
        <v>7.6</v>
      </c>
      <c r="AG9847" s="12">
        <v>5</v>
      </c>
      <c r="AH9847" s="12" t="s">
        <v>53</v>
      </c>
      <c r="AI9847" s="12" t="s">
        <v>54</v>
      </c>
      <c r="AJ9847" s="12">
        <v>2</v>
      </c>
      <c r="AK9847" s="12">
        <v>1</v>
      </c>
      <c r="AL9847" s="12">
        <v>1</v>
      </c>
      <c r="AM9847" s="12" t="s">
        <v>55</v>
      </c>
      <c r="AN9847" s="12" t="s">
        <v>56</v>
      </c>
      <c r="AO9847" s="12"/>
      <c r="AP9847" s="12">
        <v>1</v>
      </c>
      <c r="AQ9847" s="12" t="s">
        <v>57</v>
      </c>
      <c r="AR9847" s="12">
        <v>0</v>
      </c>
      <c r="AS9847" s="12"/>
      <c r="AT9847" s="12"/>
      <c r="AU9847" s="12"/>
      <c r="AV9847" s="12"/>
      <c r="AW9847" s="12" t="s">
        <v>58</v>
      </c>
      <c r="AX9847" s="12">
        <v>0</v>
      </c>
      <c r="AY9847" s="12">
        <v>2</v>
      </c>
      <c r="AZ9847" s="12">
        <v>0.25</v>
      </c>
      <c r="BA9847" s="12">
        <v>0.25</v>
      </c>
      <c r="BB9847" s="12" t="s">
        <v>59</v>
      </c>
    </row>
    <row r="9848" spans="1:54" x14ac:dyDescent="0.2">
      <c r="A9848" s="7" t="str">
        <f>VLOOKUP(G9848,'Matching-Tabelle'!$A$76:$B$80,2,FALSE)</f>
        <v>stefan.fuellemann@tkb.ch</v>
      </c>
      <c r="B9848" s="7" t="str">
        <f>VLOOKUP(J9848,'Matching-Tabelle'!$A$1:$B$66,2,FALSE)</f>
        <v>WPI Führung</v>
      </c>
      <c r="C9848" s="7" t="str">
        <f>IF(VLOOKUP(J9848,'Matching-Tabelle'!$A$1:$CB$66,3,FALSE)=0,"",VLOOKUP(J9848,'Matching-Tabelle'!$A$1:$CB$66,3,FALSE))</f>
        <v/>
      </c>
      <c r="D9848" s="7">
        <v>0.25</v>
      </c>
      <c r="E9848" s="7" t="s">
        <v>7988</v>
      </c>
      <c r="F9848" s="8">
        <v>42794</v>
      </c>
      <c r="G9848" s="12" t="s">
        <v>3856</v>
      </c>
      <c r="H9848" s="12" t="s">
        <v>3857</v>
      </c>
      <c r="I9848" s="12" t="s">
        <v>3858</v>
      </c>
      <c r="J9848" s="12">
        <v>26</v>
      </c>
      <c r="K9848" s="12" t="s">
        <v>130</v>
      </c>
      <c r="L9848" s="12" t="s">
        <v>131</v>
      </c>
      <c r="M9848" s="12">
        <v>990001</v>
      </c>
      <c r="N9848" s="12" t="s">
        <v>51</v>
      </c>
      <c r="O9848" s="12">
        <v>1</v>
      </c>
      <c r="P9848" s="12"/>
      <c r="Q9848" s="12">
        <v>1</v>
      </c>
      <c r="R9848" s="12"/>
      <c r="S9848" s="12" t="s">
        <v>7988</v>
      </c>
      <c r="T9848" s="12"/>
      <c r="U9848" s="12"/>
      <c r="V9848" s="12"/>
      <c r="W9848" s="12"/>
      <c r="X9848" s="12"/>
      <c r="Y9848" s="12"/>
      <c r="Z9848" s="12"/>
      <c r="AA9848" s="12"/>
      <c r="AB9848" s="12"/>
      <c r="AC9848" s="12"/>
      <c r="AD9848" s="12"/>
      <c r="AE9848" s="12">
        <v>12</v>
      </c>
      <c r="AF9848" s="12">
        <v>7.6</v>
      </c>
      <c r="AG9848" s="12">
        <v>5</v>
      </c>
      <c r="AH9848" s="12" t="s">
        <v>53</v>
      </c>
      <c r="AI9848" s="12" t="s">
        <v>54</v>
      </c>
      <c r="AJ9848" s="12">
        <v>2</v>
      </c>
      <c r="AK9848" s="12">
        <v>1</v>
      </c>
      <c r="AL9848" s="12">
        <v>1</v>
      </c>
      <c r="AM9848" s="12" t="s">
        <v>55</v>
      </c>
      <c r="AN9848" s="12" t="s">
        <v>56</v>
      </c>
      <c r="AO9848" s="12"/>
      <c r="AP9848" s="12">
        <v>1</v>
      </c>
      <c r="AQ9848" s="12" t="s">
        <v>57</v>
      </c>
      <c r="AR9848" s="12">
        <v>0</v>
      </c>
      <c r="AS9848" s="12"/>
      <c r="AT9848" s="12"/>
      <c r="AU9848" s="12"/>
      <c r="AV9848" s="12"/>
      <c r="AW9848" s="12" t="s">
        <v>58</v>
      </c>
      <c r="AX9848" s="12">
        <v>0</v>
      </c>
      <c r="AY9848" s="12">
        <v>2</v>
      </c>
      <c r="AZ9848" s="12">
        <v>1</v>
      </c>
      <c r="BA9848" s="12">
        <v>1</v>
      </c>
      <c r="BB9848" s="12" t="s">
        <v>59</v>
      </c>
    </row>
    <row r="9849" spans="1:54" x14ac:dyDescent="0.2">
      <c r="A9849" s="7" t="str">
        <f>VLOOKUP(G9849,'Matching-Tabelle'!$A$76:$B$80,2,FALSE)</f>
        <v>stefan.fuellemann@tkb.ch</v>
      </c>
      <c r="B9849" s="7" t="str">
        <f>VLOOKUP(J9849,'Matching-Tabelle'!$A$1:$B$66,2,FALSE)</f>
        <v>WPI CTB</v>
      </c>
      <c r="C9849" s="7" t="str">
        <f>IF(VLOOKUP(J9849,'Matching-Tabelle'!$A$1:$CB$66,3,FALSE)=0,"",VLOOKUP(J9849,'Matching-Tabelle'!$A$1:$CB$66,3,FALSE))</f>
        <v/>
      </c>
      <c r="D9849" s="7">
        <v>1</v>
      </c>
      <c r="E9849" s="7" t="s">
        <v>4992</v>
      </c>
      <c r="F9849" s="8">
        <v>42794</v>
      </c>
      <c r="G9849" s="12" t="s">
        <v>3856</v>
      </c>
      <c r="H9849" s="12" t="s">
        <v>3857</v>
      </c>
      <c r="I9849" s="12" t="s">
        <v>3858</v>
      </c>
      <c r="J9849" s="12">
        <v>922</v>
      </c>
      <c r="K9849" s="12" t="s">
        <v>134</v>
      </c>
      <c r="L9849" s="12" t="s">
        <v>135</v>
      </c>
      <c r="M9849" s="12">
        <v>990001</v>
      </c>
      <c r="N9849" s="12" t="s">
        <v>51</v>
      </c>
      <c r="O9849" s="12">
        <v>0.5</v>
      </c>
      <c r="P9849" s="12"/>
      <c r="Q9849" s="12">
        <v>0.5</v>
      </c>
      <c r="R9849" s="12"/>
      <c r="S9849" s="12" t="s">
        <v>4992</v>
      </c>
      <c r="T9849" s="12"/>
      <c r="U9849" s="12"/>
      <c r="V9849" s="12"/>
      <c r="W9849" s="12"/>
      <c r="X9849" s="12"/>
      <c r="Y9849" s="12"/>
      <c r="Z9849" s="12"/>
      <c r="AA9849" s="12"/>
      <c r="AB9849" s="12"/>
      <c r="AC9849" s="12"/>
      <c r="AD9849" s="12"/>
      <c r="AE9849" s="12">
        <v>12</v>
      </c>
      <c r="AF9849" s="12">
        <v>7.6</v>
      </c>
      <c r="AG9849" s="12">
        <v>5</v>
      </c>
      <c r="AH9849" s="12" t="s">
        <v>53</v>
      </c>
      <c r="AI9849" s="12" t="s">
        <v>54</v>
      </c>
      <c r="AJ9849" s="12">
        <v>2</v>
      </c>
      <c r="AK9849" s="12">
        <v>1</v>
      </c>
      <c r="AL9849" s="12">
        <v>1</v>
      </c>
      <c r="AM9849" s="12" t="s">
        <v>55</v>
      </c>
      <c r="AN9849" s="12" t="s">
        <v>56</v>
      </c>
      <c r="AO9849" s="12"/>
      <c r="AP9849" s="12">
        <v>1</v>
      </c>
      <c r="AQ9849" s="12" t="s">
        <v>57</v>
      </c>
      <c r="AR9849" s="12">
        <v>0</v>
      </c>
      <c r="AS9849" s="12"/>
      <c r="AT9849" s="12"/>
      <c r="AU9849" s="12"/>
      <c r="AV9849" s="12"/>
      <c r="AW9849" s="12" t="s">
        <v>58</v>
      </c>
      <c r="AX9849" s="12">
        <v>0</v>
      </c>
      <c r="AY9849" s="12">
        <v>2</v>
      </c>
      <c r="AZ9849" s="12">
        <v>0.5</v>
      </c>
      <c r="BA9849" s="12">
        <v>0.5</v>
      </c>
      <c r="BB9849" s="12" t="s">
        <v>59</v>
      </c>
    </row>
    <row r="9850" spans="1:54" x14ac:dyDescent="0.2">
      <c r="A9850" s="7" t="str">
        <f>VLOOKUP(G9850,'Matching-Tabelle'!$A$76:$B$80,2,FALSE)</f>
        <v>stefan.fuellemann@tkb.ch</v>
      </c>
      <c r="B9850" s="7" t="str">
        <f>VLOOKUP(J9850,'Matching-Tabelle'!$A$1:$B$66,2,FALSE)</f>
        <v>Proj SCRE2016</v>
      </c>
      <c r="C9850" s="7" t="str">
        <f>IF(VLOOKUP(J9850,'Matching-Tabelle'!$A$1:$CB$66,3,FALSE)=0,"",VLOOKUP(J9850,'Matching-Tabelle'!$A$1:$CB$66,3,FALSE))</f>
        <v>WPI Projekte</v>
      </c>
      <c r="D9850" s="7">
        <v>0.5</v>
      </c>
      <c r="E9850" s="7" t="s">
        <v>7989</v>
      </c>
      <c r="F9850" s="8">
        <v>42794</v>
      </c>
      <c r="G9850" s="12" t="s">
        <v>3856</v>
      </c>
      <c r="H9850" s="12" t="s">
        <v>3857</v>
      </c>
      <c r="I9850" s="12" t="s">
        <v>3858</v>
      </c>
      <c r="J9850" s="12">
        <v>2500253</v>
      </c>
      <c r="K9850" s="12" t="s">
        <v>538</v>
      </c>
      <c r="L9850" s="12" t="s">
        <v>539</v>
      </c>
      <c r="M9850" s="12">
        <v>990001</v>
      </c>
      <c r="N9850" s="12" t="s">
        <v>51</v>
      </c>
      <c r="O9850" s="12">
        <v>0.5</v>
      </c>
      <c r="P9850" s="12"/>
      <c r="Q9850" s="12">
        <v>0.5</v>
      </c>
      <c r="R9850" s="12"/>
      <c r="S9850" s="12" t="s">
        <v>7989</v>
      </c>
      <c r="T9850" s="12"/>
      <c r="U9850" s="12"/>
      <c r="V9850" s="12"/>
      <c r="W9850" s="12"/>
      <c r="X9850" s="12"/>
      <c r="Y9850" s="12"/>
      <c r="Z9850" s="12"/>
      <c r="AA9850" s="12"/>
      <c r="AB9850" s="12"/>
      <c r="AC9850" s="12"/>
      <c r="AD9850" s="12"/>
      <c r="AE9850" s="12">
        <v>5</v>
      </c>
      <c r="AF9850" s="12">
        <v>0</v>
      </c>
      <c r="AG9850" s="12">
        <v>1</v>
      </c>
      <c r="AH9850" s="12" t="s">
        <v>411</v>
      </c>
      <c r="AI9850" s="12" t="s">
        <v>411</v>
      </c>
      <c r="AJ9850" s="12">
        <v>2</v>
      </c>
      <c r="AK9850" s="12">
        <v>1</v>
      </c>
      <c r="AL9850" s="12">
        <v>1</v>
      </c>
      <c r="AM9850" s="12" t="s">
        <v>55</v>
      </c>
      <c r="AN9850" s="12" t="s">
        <v>56</v>
      </c>
      <c r="AO9850" s="12"/>
      <c r="AP9850" s="12">
        <v>1</v>
      </c>
      <c r="AQ9850" s="12" t="s">
        <v>57</v>
      </c>
      <c r="AR9850" s="12">
        <v>0</v>
      </c>
      <c r="AS9850" s="12"/>
      <c r="AT9850" s="12"/>
      <c r="AU9850" s="12"/>
      <c r="AV9850" s="12"/>
      <c r="AW9850" s="12" t="s">
        <v>58</v>
      </c>
      <c r="AX9850" s="12">
        <v>0</v>
      </c>
      <c r="AY9850" s="12">
        <v>2</v>
      </c>
      <c r="AZ9850" s="12">
        <v>0.5</v>
      </c>
      <c r="BA9850" s="12">
        <v>0.5</v>
      </c>
      <c r="BB9850" s="12" t="s">
        <v>59</v>
      </c>
    </row>
    <row r="9851" spans="1:54" x14ac:dyDescent="0.2">
      <c r="A9851" s="7" t="str">
        <f>VLOOKUP(G9851,'Matching-Tabelle'!$A$76:$B$80,2,FALSE)</f>
        <v>stefan.fuellemann@tkb.ch</v>
      </c>
      <c r="B9851" s="7" t="str">
        <f>VLOOKUP(J9851,'Matching-Tabelle'!$A$1:$B$66,2,FALSE)</f>
        <v>WPI RTB</v>
      </c>
      <c r="C9851" s="7" t="str">
        <f>IF(VLOOKUP(J9851,'Matching-Tabelle'!$A$1:$CB$66,3,FALSE)=0,"",VLOOKUP(J9851,'Matching-Tabelle'!$A$1:$CB$66,3,FALSE))</f>
        <v/>
      </c>
      <c r="D9851" s="7">
        <v>0.5</v>
      </c>
      <c r="E9851" s="7" t="s">
        <v>3859</v>
      </c>
      <c r="F9851" s="8">
        <v>42795</v>
      </c>
      <c r="G9851" s="12" t="s">
        <v>3856</v>
      </c>
      <c r="H9851" s="12" t="s">
        <v>3857</v>
      </c>
      <c r="I9851" s="12" t="s">
        <v>3858</v>
      </c>
      <c r="J9851" s="12">
        <v>19</v>
      </c>
      <c r="K9851" s="12" t="s">
        <v>145</v>
      </c>
      <c r="L9851" s="12" t="s">
        <v>146</v>
      </c>
      <c r="M9851" s="12">
        <v>990001</v>
      </c>
      <c r="N9851" s="12" t="s">
        <v>51</v>
      </c>
      <c r="O9851" s="12">
        <v>0.5</v>
      </c>
      <c r="P9851" s="12"/>
      <c r="Q9851" s="12">
        <v>0.5</v>
      </c>
      <c r="R9851" s="12"/>
      <c r="S9851" s="12" t="s">
        <v>3859</v>
      </c>
      <c r="T9851" s="12"/>
      <c r="U9851" s="12"/>
      <c r="V9851" s="12"/>
      <c r="W9851" s="12"/>
      <c r="X9851" s="12"/>
      <c r="Y9851" s="12"/>
      <c r="Z9851" s="12"/>
      <c r="AA9851" s="12"/>
      <c r="AB9851" s="12"/>
      <c r="AC9851" s="12"/>
      <c r="AD9851" s="12"/>
      <c r="AE9851" s="12">
        <v>12</v>
      </c>
      <c r="AF9851" s="12">
        <v>7.6</v>
      </c>
      <c r="AG9851" s="12">
        <v>5</v>
      </c>
      <c r="AH9851" s="12" t="s">
        <v>53</v>
      </c>
      <c r="AI9851" s="12" t="s">
        <v>54</v>
      </c>
      <c r="AJ9851" s="12">
        <v>2</v>
      </c>
      <c r="AK9851" s="12">
        <v>1</v>
      </c>
      <c r="AL9851" s="12">
        <v>1</v>
      </c>
      <c r="AM9851" s="12" t="s">
        <v>55</v>
      </c>
      <c r="AN9851" s="12" t="s">
        <v>56</v>
      </c>
      <c r="AO9851" s="12"/>
      <c r="AP9851" s="12">
        <v>1</v>
      </c>
      <c r="AQ9851" s="12" t="s">
        <v>57</v>
      </c>
      <c r="AR9851" s="12">
        <v>0</v>
      </c>
      <c r="AS9851" s="12"/>
      <c r="AT9851" s="12"/>
      <c r="AU9851" s="12"/>
      <c r="AV9851" s="12"/>
      <c r="AW9851" s="12" t="s">
        <v>58</v>
      </c>
      <c r="AX9851" s="12">
        <v>0</v>
      </c>
      <c r="AY9851" s="12">
        <v>2</v>
      </c>
      <c r="AZ9851" s="12">
        <v>0.5</v>
      </c>
      <c r="BA9851" s="12">
        <v>0.5</v>
      </c>
      <c r="BB9851" s="12" t="s">
        <v>59</v>
      </c>
    </row>
    <row r="9852" spans="1:54" x14ac:dyDescent="0.2">
      <c r="A9852" s="7" t="str">
        <f>VLOOKUP(G9852,'Matching-Tabelle'!$A$76:$B$80,2,FALSE)</f>
        <v>stefan.fuellemann@tkb.ch</v>
      </c>
      <c r="B9852" s="7" t="str">
        <f>VLOOKUP(J9852,'Matching-Tabelle'!$A$1:$B$66,2,FALSE)</f>
        <v>WPI CTB</v>
      </c>
      <c r="C9852" s="7" t="str">
        <f>IF(VLOOKUP(J9852,'Matching-Tabelle'!$A$1:$CB$66,3,FALSE)=0,"",VLOOKUP(J9852,'Matching-Tabelle'!$A$1:$CB$66,3,FALSE))</f>
        <v/>
      </c>
      <c r="D9852" s="7">
        <v>0.5</v>
      </c>
      <c r="E9852" s="7" t="s">
        <v>7990</v>
      </c>
      <c r="F9852" s="8">
        <v>42795</v>
      </c>
      <c r="G9852" s="12" t="s">
        <v>3856</v>
      </c>
      <c r="H9852" s="12" t="s">
        <v>3857</v>
      </c>
      <c r="I9852" s="12" t="s">
        <v>3858</v>
      </c>
      <c r="J9852" s="12">
        <v>14</v>
      </c>
      <c r="K9852" s="12" t="s">
        <v>82</v>
      </c>
      <c r="L9852" s="12" t="s">
        <v>83</v>
      </c>
      <c r="M9852" s="12">
        <v>990001</v>
      </c>
      <c r="N9852" s="12" t="s">
        <v>51</v>
      </c>
      <c r="O9852" s="12">
        <v>0.75</v>
      </c>
      <c r="P9852" s="12"/>
      <c r="Q9852" s="12">
        <v>0.75</v>
      </c>
      <c r="R9852" s="12"/>
      <c r="S9852" s="12" t="s">
        <v>7990</v>
      </c>
      <c r="T9852" s="12"/>
      <c r="U9852" s="12"/>
      <c r="V9852" s="12"/>
      <c r="W9852" s="12"/>
      <c r="X9852" s="12"/>
      <c r="Y9852" s="12"/>
      <c r="Z9852" s="12"/>
      <c r="AA9852" s="12"/>
      <c r="AB9852" s="12"/>
      <c r="AC9852" s="12"/>
      <c r="AD9852" s="12"/>
      <c r="AE9852" s="12">
        <v>12</v>
      </c>
      <c r="AF9852" s="12">
        <v>7.6</v>
      </c>
      <c r="AG9852" s="12">
        <v>5</v>
      </c>
      <c r="AH9852" s="12" t="s">
        <v>53</v>
      </c>
      <c r="AI9852" s="12" t="s">
        <v>54</v>
      </c>
      <c r="AJ9852" s="12">
        <v>2</v>
      </c>
      <c r="AK9852" s="12">
        <v>1</v>
      </c>
      <c r="AL9852" s="12">
        <v>1</v>
      </c>
      <c r="AM9852" s="12" t="s">
        <v>55</v>
      </c>
      <c r="AN9852" s="12" t="s">
        <v>56</v>
      </c>
      <c r="AO9852" s="12"/>
      <c r="AP9852" s="12">
        <v>1</v>
      </c>
      <c r="AQ9852" s="12" t="s">
        <v>57</v>
      </c>
      <c r="AR9852" s="12">
        <v>0</v>
      </c>
      <c r="AS9852" s="12"/>
      <c r="AT9852" s="12"/>
      <c r="AU9852" s="12"/>
      <c r="AV9852" s="12"/>
      <c r="AW9852" s="12" t="s">
        <v>58</v>
      </c>
      <c r="AX9852" s="12">
        <v>0</v>
      </c>
      <c r="AY9852" s="12">
        <v>2</v>
      </c>
      <c r="AZ9852" s="12">
        <v>0.75</v>
      </c>
      <c r="BA9852" s="12">
        <v>0.75</v>
      </c>
      <c r="BB9852" s="12" t="s">
        <v>59</v>
      </c>
    </row>
    <row r="9853" spans="1:54" x14ac:dyDescent="0.2">
      <c r="A9853" s="7" t="str">
        <f>VLOOKUP(G9853,'Matching-Tabelle'!$A$76:$B$80,2,FALSE)</f>
        <v>stefan.fuellemann@tkb.ch</v>
      </c>
      <c r="B9853" s="7" t="str">
        <f>VLOOKUP(J9853,'Matching-Tabelle'!$A$1:$B$66,2,FALSE)</f>
        <v>WPI Führung</v>
      </c>
      <c r="C9853" s="7" t="str">
        <f>IF(VLOOKUP(J9853,'Matching-Tabelle'!$A$1:$CB$66,3,FALSE)=0,"",VLOOKUP(J9853,'Matching-Tabelle'!$A$1:$CB$66,3,FALSE))</f>
        <v/>
      </c>
      <c r="D9853" s="7">
        <v>0.75</v>
      </c>
      <c r="E9853" s="7" t="s">
        <v>7991</v>
      </c>
      <c r="F9853" s="8">
        <v>42795</v>
      </c>
      <c r="G9853" s="12" t="s">
        <v>3856</v>
      </c>
      <c r="H9853" s="12" t="s">
        <v>3857</v>
      </c>
      <c r="I9853" s="12" t="s">
        <v>3858</v>
      </c>
      <c r="J9853" s="12">
        <v>26</v>
      </c>
      <c r="K9853" s="12" t="s">
        <v>130</v>
      </c>
      <c r="L9853" s="12" t="s">
        <v>131</v>
      </c>
      <c r="M9853" s="12">
        <v>990001</v>
      </c>
      <c r="N9853" s="12" t="s">
        <v>51</v>
      </c>
      <c r="O9853" s="12">
        <v>0.75</v>
      </c>
      <c r="P9853" s="12"/>
      <c r="Q9853" s="12">
        <v>0.75</v>
      </c>
      <c r="R9853" s="12"/>
      <c r="S9853" s="12" t="s">
        <v>7991</v>
      </c>
      <c r="T9853" s="12"/>
      <c r="U9853" s="12"/>
      <c r="V9853" s="12"/>
      <c r="W9853" s="12"/>
      <c r="X9853" s="12"/>
      <c r="Y9853" s="12"/>
      <c r="Z9853" s="12"/>
      <c r="AA9853" s="12"/>
      <c r="AB9853" s="12"/>
      <c r="AC9853" s="12"/>
      <c r="AD9853" s="12"/>
      <c r="AE9853" s="12">
        <v>12</v>
      </c>
      <c r="AF9853" s="12">
        <v>7.6</v>
      </c>
      <c r="AG9853" s="12">
        <v>5</v>
      </c>
      <c r="AH9853" s="12" t="s">
        <v>53</v>
      </c>
      <c r="AI9853" s="12" t="s">
        <v>54</v>
      </c>
      <c r="AJ9853" s="12">
        <v>2</v>
      </c>
      <c r="AK9853" s="12">
        <v>1</v>
      </c>
      <c r="AL9853" s="12">
        <v>1</v>
      </c>
      <c r="AM9853" s="12" t="s">
        <v>55</v>
      </c>
      <c r="AN9853" s="12" t="s">
        <v>56</v>
      </c>
      <c r="AO9853" s="12"/>
      <c r="AP9853" s="12">
        <v>1</v>
      </c>
      <c r="AQ9853" s="12" t="s">
        <v>57</v>
      </c>
      <c r="AR9853" s="12">
        <v>0</v>
      </c>
      <c r="AS9853" s="12"/>
      <c r="AT9853" s="12"/>
      <c r="AU9853" s="12"/>
      <c r="AV9853" s="12"/>
      <c r="AW9853" s="12" t="s">
        <v>58</v>
      </c>
      <c r="AX9853" s="12">
        <v>0</v>
      </c>
      <c r="AY9853" s="12">
        <v>2</v>
      </c>
      <c r="AZ9853" s="12">
        <v>0.75</v>
      </c>
      <c r="BA9853" s="12">
        <v>0.75</v>
      </c>
      <c r="BB9853" s="12" t="s">
        <v>59</v>
      </c>
    </row>
    <row r="9854" spans="1:54" x14ac:dyDescent="0.2">
      <c r="A9854" s="7" t="str">
        <f>VLOOKUP(G9854,'Matching-Tabelle'!$A$76:$B$80,2,FALSE)</f>
        <v>stefan.fuellemann@tkb.ch</v>
      </c>
      <c r="B9854" s="7" t="str">
        <f>VLOOKUP(J9854,'Matching-Tabelle'!$A$1:$B$66,2,FALSE)</f>
        <v>WPI CTB</v>
      </c>
      <c r="C9854" s="7" t="str">
        <f>IF(VLOOKUP(J9854,'Matching-Tabelle'!$A$1:$CB$66,3,FALSE)=0,"",VLOOKUP(J9854,'Matching-Tabelle'!$A$1:$CB$66,3,FALSE))</f>
        <v/>
      </c>
      <c r="D9854" s="7">
        <v>0.75</v>
      </c>
      <c r="E9854" s="7" t="s">
        <v>7992</v>
      </c>
      <c r="F9854" s="8">
        <v>42795</v>
      </c>
      <c r="G9854" s="12" t="s">
        <v>3856</v>
      </c>
      <c r="H9854" s="12" t="s">
        <v>3857</v>
      </c>
      <c r="I9854" s="12" t="s">
        <v>3858</v>
      </c>
      <c r="J9854" s="12">
        <v>922</v>
      </c>
      <c r="K9854" s="12" t="s">
        <v>134</v>
      </c>
      <c r="L9854" s="12" t="s">
        <v>135</v>
      </c>
      <c r="M9854" s="12">
        <v>990001</v>
      </c>
      <c r="N9854" s="12" t="s">
        <v>51</v>
      </c>
      <c r="O9854" s="12">
        <v>1.75</v>
      </c>
      <c r="P9854" s="12"/>
      <c r="Q9854" s="12">
        <v>1.75</v>
      </c>
      <c r="R9854" s="12"/>
      <c r="S9854" s="12" t="s">
        <v>7992</v>
      </c>
      <c r="T9854" s="12"/>
      <c r="U9854" s="12"/>
      <c r="V9854" s="12"/>
      <c r="W9854" s="12"/>
      <c r="X9854" s="12"/>
      <c r="Y9854" s="12"/>
      <c r="Z9854" s="12"/>
      <c r="AA9854" s="12"/>
      <c r="AB9854" s="12"/>
      <c r="AC9854" s="12"/>
      <c r="AD9854" s="12"/>
      <c r="AE9854" s="12">
        <v>12</v>
      </c>
      <c r="AF9854" s="12">
        <v>7.6</v>
      </c>
      <c r="AG9854" s="12">
        <v>5</v>
      </c>
      <c r="AH9854" s="12" t="s">
        <v>53</v>
      </c>
      <c r="AI9854" s="12" t="s">
        <v>54</v>
      </c>
      <c r="AJ9854" s="12">
        <v>2</v>
      </c>
      <c r="AK9854" s="12">
        <v>1</v>
      </c>
      <c r="AL9854" s="12">
        <v>1</v>
      </c>
      <c r="AM9854" s="12" t="s">
        <v>55</v>
      </c>
      <c r="AN9854" s="12" t="s">
        <v>56</v>
      </c>
      <c r="AO9854" s="12"/>
      <c r="AP9854" s="12">
        <v>1</v>
      </c>
      <c r="AQ9854" s="12" t="s">
        <v>57</v>
      </c>
      <c r="AR9854" s="12">
        <v>0</v>
      </c>
      <c r="AS9854" s="12"/>
      <c r="AT9854" s="12"/>
      <c r="AU9854" s="12"/>
      <c r="AV9854" s="12"/>
      <c r="AW9854" s="12" t="s">
        <v>58</v>
      </c>
      <c r="AX9854" s="12">
        <v>0</v>
      </c>
      <c r="AY9854" s="12">
        <v>2</v>
      </c>
      <c r="AZ9854" s="12">
        <v>1.75</v>
      </c>
      <c r="BA9854" s="12">
        <v>1.75</v>
      </c>
      <c r="BB9854" s="12" t="s">
        <v>59</v>
      </c>
    </row>
    <row r="9855" spans="1:54" x14ac:dyDescent="0.2">
      <c r="A9855" s="7" t="str">
        <f>VLOOKUP(G9855,'Matching-Tabelle'!$A$76:$B$80,2,FALSE)</f>
        <v>stefan.fuellemann@tkb.ch</v>
      </c>
      <c r="B9855" s="7" t="str">
        <f>VLOOKUP(J9855,'Matching-Tabelle'!$A$1:$B$66,2,FALSE)</f>
        <v>Proj SCRE2016</v>
      </c>
      <c r="C9855" s="7" t="str">
        <f>IF(VLOOKUP(J9855,'Matching-Tabelle'!$A$1:$CB$66,3,FALSE)=0,"",VLOOKUP(J9855,'Matching-Tabelle'!$A$1:$CB$66,3,FALSE))</f>
        <v>WPI Projekte</v>
      </c>
      <c r="D9855" s="7">
        <v>1.75</v>
      </c>
      <c r="E9855" s="7" t="s">
        <v>7993</v>
      </c>
      <c r="F9855" s="8">
        <v>42795</v>
      </c>
      <c r="G9855" s="12" t="s">
        <v>3856</v>
      </c>
      <c r="H9855" s="12" t="s">
        <v>3857</v>
      </c>
      <c r="I9855" s="12" t="s">
        <v>3858</v>
      </c>
      <c r="J9855" s="12">
        <v>2500253</v>
      </c>
      <c r="K9855" s="12" t="s">
        <v>538</v>
      </c>
      <c r="L9855" s="12" t="s">
        <v>539</v>
      </c>
      <c r="M9855" s="12">
        <v>990001</v>
      </c>
      <c r="N9855" s="12" t="s">
        <v>51</v>
      </c>
      <c r="O9855" s="12">
        <v>0.5</v>
      </c>
      <c r="P9855" s="12"/>
      <c r="Q9855" s="12">
        <v>0.5</v>
      </c>
      <c r="R9855" s="12"/>
      <c r="S9855" s="12" t="s">
        <v>7993</v>
      </c>
      <c r="T9855" s="12"/>
      <c r="U9855" s="12"/>
      <c r="V9855" s="12"/>
      <c r="W9855" s="12"/>
      <c r="X9855" s="12"/>
      <c r="Y9855" s="12"/>
      <c r="Z9855" s="12"/>
      <c r="AA9855" s="12"/>
      <c r="AB9855" s="12"/>
      <c r="AC9855" s="12"/>
      <c r="AD9855" s="12"/>
      <c r="AE9855" s="12">
        <v>5</v>
      </c>
      <c r="AF9855" s="12">
        <v>0</v>
      </c>
      <c r="AG9855" s="12">
        <v>1</v>
      </c>
      <c r="AH9855" s="12" t="s">
        <v>411</v>
      </c>
      <c r="AI9855" s="12" t="s">
        <v>411</v>
      </c>
      <c r="AJ9855" s="12">
        <v>2</v>
      </c>
      <c r="AK9855" s="12">
        <v>1</v>
      </c>
      <c r="AL9855" s="12">
        <v>1</v>
      </c>
      <c r="AM9855" s="12" t="s">
        <v>55</v>
      </c>
      <c r="AN9855" s="12" t="s">
        <v>56</v>
      </c>
      <c r="AO9855" s="12"/>
      <c r="AP9855" s="12">
        <v>1</v>
      </c>
      <c r="AQ9855" s="12" t="s">
        <v>57</v>
      </c>
      <c r="AR9855" s="12">
        <v>0</v>
      </c>
      <c r="AS9855" s="12"/>
      <c r="AT9855" s="12"/>
      <c r="AU9855" s="12"/>
      <c r="AV9855" s="12"/>
      <c r="AW9855" s="12" t="s">
        <v>58</v>
      </c>
      <c r="AX9855" s="12">
        <v>0</v>
      </c>
      <c r="AY9855" s="12">
        <v>2</v>
      </c>
      <c r="AZ9855" s="12">
        <v>0.5</v>
      </c>
      <c r="BA9855" s="12">
        <v>0.5</v>
      </c>
      <c r="BB9855" s="12" t="s">
        <v>59</v>
      </c>
    </row>
    <row r="9856" spans="1:54" x14ac:dyDescent="0.2">
      <c r="A9856" s="7" t="str">
        <f>VLOOKUP(G9856,'Matching-Tabelle'!$A$76:$B$80,2,FALSE)</f>
        <v>stefan.fuellemann@tkb.ch</v>
      </c>
      <c r="B9856" s="7" t="str">
        <f>VLOOKUP(J9856,'Matching-Tabelle'!$A$1:$B$66,2,FALSE)</f>
        <v>WPI RTB</v>
      </c>
      <c r="C9856" s="7" t="str">
        <f>IF(VLOOKUP(J9856,'Matching-Tabelle'!$A$1:$CB$66,3,FALSE)=0,"",VLOOKUP(J9856,'Matching-Tabelle'!$A$1:$CB$66,3,FALSE))</f>
        <v/>
      </c>
      <c r="D9856" s="7">
        <v>0.5</v>
      </c>
      <c r="E9856" s="7" t="s">
        <v>7994</v>
      </c>
      <c r="F9856" s="8">
        <v>42795</v>
      </c>
      <c r="G9856" s="12" t="s">
        <v>3856</v>
      </c>
      <c r="H9856" s="12" t="s">
        <v>3857</v>
      </c>
      <c r="I9856" s="12" t="s">
        <v>3858</v>
      </c>
      <c r="J9856" s="12">
        <v>21</v>
      </c>
      <c r="K9856" s="12" t="s">
        <v>117</v>
      </c>
      <c r="L9856" s="12" t="s">
        <v>118</v>
      </c>
      <c r="M9856" s="12">
        <v>990001</v>
      </c>
      <c r="N9856" s="12" t="s">
        <v>51</v>
      </c>
      <c r="O9856" s="12">
        <v>0.75</v>
      </c>
      <c r="P9856" s="12"/>
      <c r="Q9856" s="12">
        <v>0.75</v>
      </c>
      <c r="R9856" s="12"/>
      <c r="S9856" s="12" t="s">
        <v>7994</v>
      </c>
      <c r="T9856" s="12"/>
      <c r="U9856" s="12"/>
      <c r="V9856" s="12"/>
      <c r="W9856" s="12"/>
      <c r="X9856" s="12"/>
      <c r="Y9856" s="12"/>
      <c r="Z9856" s="12"/>
      <c r="AA9856" s="12"/>
      <c r="AB9856" s="12"/>
      <c r="AC9856" s="12"/>
      <c r="AD9856" s="12"/>
      <c r="AE9856" s="12">
        <v>12</v>
      </c>
      <c r="AF9856" s="12">
        <v>7.6</v>
      </c>
      <c r="AG9856" s="12">
        <v>5</v>
      </c>
      <c r="AH9856" s="12" t="s">
        <v>53</v>
      </c>
      <c r="AI9856" s="12" t="s">
        <v>54</v>
      </c>
      <c r="AJ9856" s="12">
        <v>2</v>
      </c>
      <c r="AK9856" s="12">
        <v>1</v>
      </c>
      <c r="AL9856" s="12">
        <v>1</v>
      </c>
      <c r="AM9856" s="12" t="s">
        <v>55</v>
      </c>
      <c r="AN9856" s="12" t="s">
        <v>56</v>
      </c>
      <c r="AO9856" s="12"/>
      <c r="AP9856" s="12">
        <v>1</v>
      </c>
      <c r="AQ9856" s="12" t="s">
        <v>57</v>
      </c>
      <c r="AR9856" s="12">
        <v>0</v>
      </c>
      <c r="AS9856" s="12"/>
      <c r="AT9856" s="12"/>
      <c r="AU9856" s="12"/>
      <c r="AV9856" s="12"/>
      <c r="AW9856" s="12" t="s">
        <v>58</v>
      </c>
      <c r="AX9856" s="12">
        <v>0</v>
      </c>
      <c r="AY9856" s="12">
        <v>2</v>
      </c>
      <c r="AZ9856" s="12">
        <v>0.75</v>
      </c>
      <c r="BA9856" s="12">
        <v>0.75</v>
      </c>
      <c r="BB9856" s="12" t="s">
        <v>59</v>
      </c>
    </row>
    <row r="9857" spans="1:54" x14ac:dyDescent="0.2">
      <c r="A9857" s="7" t="str">
        <f>VLOOKUP(G9857,'Matching-Tabelle'!$A$76:$B$80,2,FALSE)</f>
        <v>stefan.fuellemann@tkb.ch</v>
      </c>
      <c r="B9857" s="7" t="str">
        <f>VLOOKUP(J9857,'Matching-Tabelle'!$A$1:$B$66,2,FALSE)</f>
        <v>WPI CTB</v>
      </c>
      <c r="C9857" s="7" t="str">
        <f>IF(VLOOKUP(J9857,'Matching-Tabelle'!$A$1:$CB$66,3,FALSE)=0,"",VLOOKUP(J9857,'Matching-Tabelle'!$A$1:$CB$66,3,FALSE))</f>
        <v/>
      </c>
      <c r="D9857" s="7">
        <v>0.75</v>
      </c>
      <c r="E9857" s="7" t="s">
        <v>7995</v>
      </c>
      <c r="F9857" s="8">
        <v>42795</v>
      </c>
      <c r="G9857" s="12" t="s">
        <v>3856</v>
      </c>
      <c r="H9857" s="12" t="s">
        <v>3857</v>
      </c>
      <c r="I9857" s="12" t="s">
        <v>3858</v>
      </c>
      <c r="J9857" s="12">
        <v>14</v>
      </c>
      <c r="K9857" s="12" t="s">
        <v>82</v>
      </c>
      <c r="L9857" s="12" t="s">
        <v>83</v>
      </c>
      <c r="M9857" s="12">
        <v>990001</v>
      </c>
      <c r="N9857" s="12" t="s">
        <v>51</v>
      </c>
      <c r="O9857" s="12">
        <v>0.5</v>
      </c>
      <c r="P9857" s="12"/>
      <c r="Q9857" s="12">
        <v>0.5</v>
      </c>
      <c r="R9857" s="12"/>
      <c r="S9857" s="12" t="s">
        <v>7995</v>
      </c>
      <c r="T9857" s="12"/>
      <c r="U9857" s="12"/>
      <c r="V9857" s="12"/>
      <c r="W9857" s="12"/>
      <c r="X9857" s="12"/>
      <c r="Y9857" s="12"/>
      <c r="Z9857" s="12"/>
      <c r="AA9857" s="12"/>
      <c r="AB9857" s="12"/>
      <c r="AC9857" s="12"/>
      <c r="AD9857" s="12"/>
      <c r="AE9857" s="12">
        <v>12</v>
      </c>
      <c r="AF9857" s="12">
        <v>7.6</v>
      </c>
      <c r="AG9857" s="12">
        <v>5</v>
      </c>
      <c r="AH9857" s="12" t="s">
        <v>53</v>
      </c>
      <c r="AI9857" s="12" t="s">
        <v>54</v>
      </c>
      <c r="AJ9857" s="12">
        <v>2</v>
      </c>
      <c r="AK9857" s="12">
        <v>1</v>
      </c>
      <c r="AL9857" s="12">
        <v>1</v>
      </c>
      <c r="AM9857" s="12" t="s">
        <v>55</v>
      </c>
      <c r="AN9857" s="12" t="s">
        <v>56</v>
      </c>
      <c r="AO9857" s="12"/>
      <c r="AP9857" s="12">
        <v>1</v>
      </c>
      <c r="AQ9857" s="12" t="s">
        <v>57</v>
      </c>
      <c r="AR9857" s="12">
        <v>0</v>
      </c>
      <c r="AS9857" s="12"/>
      <c r="AT9857" s="12"/>
      <c r="AU9857" s="12"/>
      <c r="AV9857" s="12"/>
      <c r="AW9857" s="12" t="s">
        <v>58</v>
      </c>
      <c r="AX9857" s="12">
        <v>0</v>
      </c>
      <c r="AY9857" s="12">
        <v>2</v>
      </c>
      <c r="AZ9857" s="12">
        <v>0.5</v>
      </c>
      <c r="BA9857" s="12">
        <v>0.5</v>
      </c>
      <c r="BB9857" s="12" t="s">
        <v>59</v>
      </c>
    </row>
    <row r="9858" spans="1:54" x14ac:dyDescent="0.2">
      <c r="A9858" s="7" t="str">
        <f>VLOOKUP(G9858,'Matching-Tabelle'!$A$76:$B$80,2,FALSE)</f>
        <v>stefan.fuellemann@tkb.ch</v>
      </c>
      <c r="B9858" s="7" t="str">
        <f>VLOOKUP(J9858,'Matching-Tabelle'!$A$1:$B$66,2,FALSE)</f>
        <v>Proj SCRE2016</v>
      </c>
      <c r="C9858" s="7" t="str">
        <f>IF(VLOOKUP(J9858,'Matching-Tabelle'!$A$1:$CB$66,3,FALSE)=0,"",VLOOKUP(J9858,'Matching-Tabelle'!$A$1:$CB$66,3,FALSE))</f>
        <v>WPI Projekte</v>
      </c>
      <c r="D9858" s="7">
        <v>0.5</v>
      </c>
      <c r="E9858" s="7" t="s">
        <v>7996</v>
      </c>
      <c r="F9858" s="8">
        <v>42795</v>
      </c>
      <c r="G9858" s="12" t="s">
        <v>3856</v>
      </c>
      <c r="H9858" s="12" t="s">
        <v>3857</v>
      </c>
      <c r="I9858" s="12" t="s">
        <v>3858</v>
      </c>
      <c r="J9858" s="12">
        <v>2500253</v>
      </c>
      <c r="K9858" s="12" t="s">
        <v>538</v>
      </c>
      <c r="L9858" s="12" t="s">
        <v>539</v>
      </c>
      <c r="M9858" s="12">
        <v>990001</v>
      </c>
      <c r="N9858" s="12" t="s">
        <v>51</v>
      </c>
      <c r="O9858" s="12">
        <v>1.5</v>
      </c>
      <c r="P9858" s="12"/>
      <c r="Q9858" s="12">
        <v>1.5</v>
      </c>
      <c r="R9858" s="12"/>
      <c r="S9858" s="12" t="s">
        <v>7996</v>
      </c>
      <c r="T9858" s="12"/>
      <c r="U9858" s="12"/>
      <c r="V9858" s="12"/>
      <c r="W9858" s="12"/>
      <c r="X9858" s="12"/>
      <c r="Y9858" s="12"/>
      <c r="Z9858" s="12"/>
      <c r="AA9858" s="12"/>
      <c r="AB9858" s="12"/>
      <c r="AC9858" s="12"/>
      <c r="AD9858" s="12"/>
      <c r="AE9858" s="12">
        <v>5</v>
      </c>
      <c r="AF9858" s="12">
        <v>0</v>
      </c>
      <c r="AG9858" s="12">
        <v>1</v>
      </c>
      <c r="AH9858" s="12" t="s">
        <v>411</v>
      </c>
      <c r="AI9858" s="12" t="s">
        <v>411</v>
      </c>
      <c r="AJ9858" s="12">
        <v>2</v>
      </c>
      <c r="AK9858" s="12">
        <v>1</v>
      </c>
      <c r="AL9858" s="12">
        <v>1</v>
      </c>
      <c r="AM9858" s="12" t="s">
        <v>55</v>
      </c>
      <c r="AN9858" s="12" t="s">
        <v>56</v>
      </c>
      <c r="AO9858" s="12"/>
      <c r="AP9858" s="12">
        <v>1</v>
      </c>
      <c r="AQ9858" s="12" t="s">
        <v>57</v>
      </c>
      <c r="AR9858" s="12">
        <v>0</v>
      </c>
      <c r="AS9858" s="12"/>
      <c r="AT9858" s="12"/>
      <c r="AU9858" s="12"/>
      <c r="AV9858" s="12"/>
      <c r="AW9858" s="12" t="s">
        <v>58</v>
      </c>
      <c r="AX9858" s="12">
        <v>0</v>
      </c>
      <c r="AY9858" s="12">
        <v>2</v>
      </c>
      <c r="AZ9858" s="12">
        <v>1.5</v>
      </c>
      <c r="BA9858" s="12">
        <v>1.5</v>
      </c>
      <c r="BB9858" s="12" t="s">
        <v>59</v>
      </c>
    </row>
    <row r="9859" spans="1:54" x14ac:dyDescent="0.2">
      <c r="A9859" s="7" t="str">
        <f>VLOOKUP(G9859,'Matching-Tabelle'!$A$76:$B$80,2,FALSE)</f>
        <v>stefan.fuellemann@tkb.ch</v>
      </c>
      <c r="B9859" s="7" t="str">
        <f>VLOOKUP(J9859,'Matching-Tabelle'!$A$1:$B$66,2,FALSE)</f>
        <v>WPI CTB</v>
      </c>
      <c r="C9859" s="7" t="str">
        <f>IF(VLOOKUP(J9859,'Matching-Tabelle'!$A$1:$CB$66,3,FALSE)=0,"",VLOOKUP(J9859,'Matching-Tabelle'!$A$1:$CB$66,3,FALSE))</f>
        <v/>
      </c>
      <c r="D9859" s="7">
        <v>1.5</v>
      </c>
      <c r="E9859" s="7" t="s">
        <v>7997</v>
      </c>
      <c r="F9859" s="8">
        <v>42795</v>
      </c>
      <c r="G9859" s="12" t="s">
        <v>3856</v>
      </c>
      <c r="H9859" s="12" t="s">
        <v>3857</v>
      </c>
      <c r="I9859" s="12" t="s">
        <v>3858</v>
      </c>
      <c r="J9859" s="12">
        <v>921</v>
      </c>
      <c r="K9859" s="12" t="s">
        <v>224</v>
      </c>
      <c r="L9859" s="12" t="s">
        <v>225</v>
      </c>
      <c r="M9859" s="12">
        <v>990001</v>
      </c>
      <c r="N9859" s="12" t="s">
        <v>51</v>
      </c>
      <c r="O9859" s="12">
        <v>0.5</v>
      </c>
      <c r="P9859" s="12"/>
      <c r="Q9859" s="12">
        <v>0.5</v>
      </c>
      <c r="R9859" s="12"/>
      <c r="S9859" s="12" t="s">
        <v>7997</v>
      </c>
      <c r="T9859" s="12"/>
      <c r="U9859" s="12"/>
      <c r="V9859" s="12"/>
      <c r="W9859" s="12"/>
      <c r="X9859" s="12"/>
      <c r="Y9859" s="12"/>
      <c r="Z9859" s="12"/>
      <c r="AA9859" s="12"/>
      <c r="AB9859" s="12"/>
      <c r="AC9859" s="12"/>
      <c r="AD9859" s="12"/>
      <c r="AE9859" s="12">
        <v>12</v>
      </c>
      <c r="AF9859" s="12">
        <v>7.6</v>
      </c>
      <c r="AG9859" s="12">
        <v>5</v>
      </c>
      <c r="AH9859" s="12" t="s">
        <v>53</v>
      </c>
      <c r="AI9859" s="12" t="s">
        <v>54</v>
      </c>
      <c r="AJ9859" s="12">
        <v>2</v>
      </c>
      <c r="AK9859" s="12">
        <v>1</v>
      </c>
      <c r="AL9859" s="12">
        <v>1</v>
      </c>
      <c r="AM9859" s="12" t="s">
        <v>55</v>
      </c>
      <c r="AN9859" s="12" t="s">
        <v>56</v>
      </c>
      <c r="AO9859" s="12"/>
      <c r="AP9859" s="12">
        <v>1</v>
      </c>
      <c r="AQ9859" s="12" t="s">
        <v>57</v>
      </c>
      <c r="AR9859" s="12">
        <v>0</v>
      </c>
      <c r="AS9859" s="12"/>
      <c r="AT9859" s="12"/>
      <c r="AU9859" s="12"/>
      <c r="AV9859" s="12"/>
      <c r="AW9859" s="12" t="s">
        <v>58</v>
      </c>
      <c r="AX9859" s="12">
        <v>0</v>
      </c>
      <c r="AY9859" s="12">
        <v>2</v>
      </c>
      <c r="AZ9859" s="12">
        <v>0.5</v>
      </c>
      <c r="BA9859" s="12">
        <v>0.5</v>
      </c>
      <c r="BB9859" s="12" t="s">
        <v>59</v>
      </c>
    </row>
    <row r="9860" spans="1:54" x14ac:dyDescent="0.2">
      <c r="A9860" s="7" t="str">
        <f>VLOOKUP(G9860,'Matching-Tabelle'!$A$76:$B$80,2,FALSE)</f>
        <v>stefan.fuellemann@tkb.ch</v>
      </c>
      <c r="B9860" s="7" t="str">
        <f>VLOOKUP(J9860,'Matching-Tabelle'!$A$1:$B$66,2,FALSE)</f>
        <v>WPI CTB</v>
      </c>
      <c r="C9860" s="7" t="str">
        <f>IF(VLOOKUP(J9860,'Matching-Tabelle'!$A$1:$CB$66,3,FALSE)=0,"",VLOOKUP(J9860,'Matching-Tabelle'!$A$1:$CB$66,3,FALSE))</f>
        <v/>
      </c>
      <c r="D9860" s="7">
        <v>0.5</v>
      </c>
      <c r="E9860" s="7" t="s">
        <v>259</v>
      </c>
      <c r="F9860" s="8">
        <v>42795</v>
      </c>
      <c r="G9860" s="12" t="s">
        <v>3856</v>
      </c>
      <c r="H9860" s="12" t="s">
        <v>3857</v>
      </c>
      <c r="I9860" s="12" t="s">
        <v>3858</v>
      </c>
      <c r="J9860" s="12">
        <v>14</v>
      </c>
      <c r="K9860" s="12" t="s">
        <v>82</v>
      </c>
      <c r="L9860" s="12" t="s">
        <v>83</v>
      </c>
      <c r="M9860" s="12">
        <v>990001</v>
      </c>
      <c r="N9860" s="12" t="s">
        <v>51</v>
      </c>
      <c r="O9860" s="12">
        <v>1.5</v>
      </c>
      <c r="P9860" s="12"/>
      <c r="Q9860" s="12">
        <v>1.5</v>
      </c>
      <c r="R9860" s="12"/>
      <c r="S9860" s="12" t="s">
        <v>259</v>
      </c>
      <c r="T9860" s="12"/>
      <c r="U9860" s="12"/>
      <c r="V9860" s="12"/>
      <c r="W9860" s="12"/>
      <c r="X9860" s="12"/>
      <c r="Y9860" s="12"/>
      <c r="Z9860" s="12"/>
      <c r="AA9860" s="12"/>
      <c r="AB9860" s="12"/>
      <c r="AC9860" s="12"/>
      <c r="AD9860" s="12"/>
      <c r="AE9860" s="12">
        <v>12</v>
      </c>
      <c r="AF9860" s="12">
        <v>7.6</v>
      </c>
      <c r="AG9860" s="12">
        <v>5</v>
      </c>
      <c r="AH9860" s="12" t="s">
        <v>53</v>
      </c>
      <c r="AI9860" s="12" t="s">
        <v>54</v>
      </c>
      <c r="AJ9860" s="12">
        <v>2</v>
      </c>
      <c r="AK9860" s="12">
        <v>1</v>
      </c>
      <c r="AL9860" s="12">
        <v>1</v>
      </c>
      <c r="AM9860" s="12" t="s">
        <v>55</v>
      </c>
      <c r="AN9860" s="12" t="s">
        <v>56</v>
      </c>
      <c r="AO9860" s="12"/>
      <c r="AP9860" s="12">
        <v>1</v>
      </c>
      <c r="AQ9860" s="12" t="s">
        <v>57</v>
      </c>
      <c r="AR9860" s="12">
        <v>0</v>
      </c>
      <c r="AS9860" s="12"/>
      <c r="AT9860" s="12"/>
      <c r="AU9860" s="12"/>
      <c r="AV9860" s="12"/>
      <c r="AW9860" s="12" t="s">
        <v>58</v>
      </c>
      <c r="AX9860" s="12">
        <v>0</v>
      </c>
      <c r="AY9860" s="12">
        <v>2</v>
      </c>
      <c r="AZ9860" s="12">
        <v>1.5</v>
      </c>
      <c r="BA9860" s="12">
        <v>1.5</v>
      </c>
      <c r="BB9860" s="12" t="s">
        <v>59</v>
      </c>
    </row>
    <row r="9861" spans="1:54" x14ac:dyDescent="0.2">
      <c r="A9861" s="7" t="str">
        <f>VLOOKUP(G9861,'Matching-Tabelle'!$A$76:$B$80,2,FALSE)</f>
        <v>stefan.fuellemann@tkb.ch</v>
      </c>
      <c r="B9861" s="7" t="str">
        <f>VLOOKUP(J9861,'Matching-Tabelle'!$A$1:$B$66,2,FALSE)</f>
        <v>WPI RTB</v>
      </c>
      <c r="C9861" s="7" t="str">
        <f>IF(VLOOKUP(J9861,'Matching-Tabelle'!$A$1:$CB$66,3,FALSE)=0,"",VLOOKUP(J9861,'Matching-Tabelle'!$A$1:$CB$66,3,FALSE))</f>
        <v/>
      </c>
      <c r="D9861" s="7">
        <v>1.5</v>
      </c>
      <c r="E9861" s="7" t="s">
        <v>3859</v>
      </c>
      <c r="F9861" s="8">
        <v>42796</v>
      </c>
      <c r="G9861" s="12" t="s">
        <v>3856</v>
      </c>
      <c r="H9861" s="12" t="s">
        <v>3857</v>
      </c>
      <c r="I9861" s="12" t="s">
        <v>3858</v>
      </c>
      <c r="J9861" s="12">
        <v>19</v>
      </c>
      <c r="K9861" s="12" t="s">
        <v>145</v>
      </c>
      <c r="L9861" s="12" t="s">
        <v>146</v>
      </c>
      <c r="M9861" s="12">
        <v>990001</v>
      </c>
      <c r="N9861" s="12" t="s">
        <v>51</v>
      </c>
      <c r="O9861" s="12">
        <v>1.2</v>
      </c>
      <c r="P9861" s="12"/>
      <c r="Q9861" s="12">
        <v>1.2</v>
      </c>
      <c r="R9861" s="12"/>
      <c r="S9861" s="12" t="s">
        <v>3859</v>
      </c>
      <c r="T9861" s="12"/>
      <c r="U9861" s="12"/>
      <c r="V9861" s="12"/>
      <c r="W9861" s="12"/>
      <c r="X9861" s="12"/>
      <c r="Y9861" s="12"/>
      <c r="Z9861" s="12"/>
      <c r="AA9861" s="12"/>
      <c r="AB9861" s="12"/>
      <c r="AC9861" s="12"/>
      <c r="AD9861" s="12"/>
      <c r="AE9861" s="12">
        <v>12</v>
      </c>
      <c r="AF9861" s="12">
        <v>7.6</v>
      </c>
      <c r="AG9861" s="12">
        <v>5</v>
      </c>
      <c r="AH9861" s="12" t="s">
        <v>53</v>
      </c>
      <c r="AI9861" s="12" t="s">
        <v>54</v>
      </c>
      <c r="AJ9861" s="12">
        <v>2</v>
      </c>
      <c r="AK9861" s="12">
        <v>1</v>
      </c>
      <c r="AL9861" s="12">
        <v>1</v>
      </c>
      <c r="AM9861" s="12" t="s">
        <v>55</v>
      </c>
      <c r="AN9861" s="12" t="s">
        <v>56</v>
      </c>
      <c r="AO9861" s="12"/>
      <c r="AP9861" s="12">
        <v>1</v>
      </c>
      <c r="AQ9861" s="12" t="s">
        <v>57</v>
      </c>
      <c r="AR9861" s="12">
        <v>0</v>
      </c>
      <c r="AS9861" s="12"/>
      <c r="AT9861" s="12"/>
      <c r="AU9861" s="12"/>
      <c r="AV9861" s="12"/>
      <c r="AW9861" s="12" t="s">
        <v>58</v>
      </c>
      <c r="AX9861" s="12">
        <v>0</v>
      </c>
      <c r="AY9861" s="12">
        <v>2</v>
      </c>
      <c r="AZ9861" s="12">
        <v>1.2</v>
      </c>
      <c r="BA9861" s="12">
        <v>1.2</v>
      </c>
      <c r="BB9861" s="12" t="s">
        <v>59</v>
      </c>
    </row>
    <row r="9862" spans="1:54" x14ac:dyDescent="0.2">
      <c r="A9862" s="7" t="str">
        <f>VLOOKUP(G9862,'Matching-Tabelle'!$A$76:$B$80,2,FALSE)</f>
        <v>stefan.fuellemann@tkb.ch</v>
      </c>
      <c r="B9862" s="7" t="str">
        <f>VLOOKUP(J9862,'Matching-Tabelle'!$A$1:$B$66,2,FALSE)</f>
        <v>WPI CTB</v>
      </c>
      <c r="C9862" s="7" t="str">
        <f>IF(VLOOKUP(J9862,'Matching-Tabelle'!$A$1:$CB$66,3,FALSE)=0,"",VLOOKUP(J9862,'Matching-Tabelle'!$A$1:$CB$66,3,FALSE))</f>
        <v/>
      </c>
      <c r="D9862" s="7">
        <v>1.2</v>
      </c>
      <c r="E9862" s="7" t="s">
        <v>7998</v>
      </c>
      <c r="F9862" s="8">
        <v>42796</v>
      </c>
      <c r="G9862" s="12" t="s">
        <v>3856</v>
      </c>
      <c r="H9862" s="12" t="s">
        <v>3857</v>
      </c>
      <c r="I9862" s="12" t="s">
        <v>3858</v>
      </c>
      <c r="J9862" s="12">
        <v>921</v>
      </c>
      <c r="K9862" s="12" t="s">
        <v>224</v>
      </c>
      <c r="L9862" s="12" t="s">
        <v>225</v>
      </c>
      <c r="M9862" s="12">
        <v>990001</v>
      </c>
      <c r="N9862" s="12" t="s">
        <v>51</v>
      </c>
      <c r="O9862" s="12">
        <v>1.25</v>
      </c>
      <c r="P9862" s="12"/>
      <c r="Q9862" s="12">
        <v>1.25</v>
      </c>
      <c r="R9862" s="12"/>
      <c r="S9862" s="12" t="s">
        <v>7998</v>
      </c>
      <c r="T9862" s="12"/>
      <c r="U9862" s="12"/>
      <c r="V9862" s="12"/>
      <c r="W9862" s="12"/>
      <c r="X9862" s="12"/>
      <c r="Y9862" s="12"/>
      <c r="Z9862" s="12"/>
      <c r="AA9862" s="12"/>
      <c r="AB9862" s="12"/>
      <c r="AC9862" s="12"/>
      <c r="AD9862" s="12"/>
      <c r="AE9862" s="12">
        <v>12</v>
      </c>
      <c r="AF9862" s="12">
        <v>7.6</v>
      </c>
      <c r="AG9862" s="12">
        <v>5</v>
      </c>
      <c r="AH9862" s="12" t="s">
        <v>53</v>
      </c>
      <c r="AI9862" s="12" t="s">
        <v>54</v>
      </c>
      <c r="AJ9862" s="12">
        <v>2</v>
      </c>
      <c r="AK9862" s="12">
        <v>1</v>
      </c>
      <c r="AL9862" s="12">
        <v>1</v>
      </c>
      <c r="AM9862" s="12" t="s">
        <v>55</v>
      </c>
      <c r="AN9862" s="12" t="s">
        <v>56</v>
      </c>
      <c r="AO9862" s="12"/>
      <c r="AP9862" s="12">
        <v>1</v>
      </c>
      <c r="AQ9862" s="12" t="s">
        <v>57</v>
      </c>
      <c r="AR9862" s="12">
        <v>0</v>
      </c>
      <c r="AS9862" s="12"/>
      <c r="AT9862" s="12"/>
      <c r="AU9862" s="12"/>
      <c r="AV9862" s="12"/>
      <c r="AW9862" s="12" t="s">
        <v>58</v>
      </c>
      <c r="AX9862" s="12">
        <v>0</v>
      </c>
      <c r="AY9862" s="12">
        <v>2</v>
      </c>
      <c r="AZ9862" s="12">
        <v>1.25</v>
      </c>
      <c r="BA9862" s="12">
        <v>1.25</v>
      </c>
      <c r="BB9862" s="12" t="s">
        <v>59</v>
      </c>
    </row>
    <row r="9863" spans="1:54" x14ac:dyDescent="0.2">
      <c r="A9863" s="7" t="str">
        <f>VLOOKUP(G9863,'Matching-Tabelle'!$A$76:$B$80,2,FALSE)</f>
        <v>stefan.fuellemann@tkb.ch</v>
      </c>
      <c r="B9863" s="7" t="str">
        <f>VLOOKUP(J9863,'Matching-Tabelle'!$A$1:$B$66,2,FALSE)</f>
        <v>WPI CTB</v>
      </c>
      <c r="C9863" s="7" t="str">
        <f>IF(VLOOKUP(J9863,'Matching-Tabelle'!$A$1:$CB$66,3,FALSE)=0,"",VLOOKUP(J9863,'Matching-Tabelle'!$A$1:$CB$66,3,FALSE))</f>
        <v/>
      </c>
      <c r="D9863" s="7">
        <v>1.25</v>
      </c>
      <c r="E9863" s="7" t="s">
        <v>7999</v>
      </c>
      <c r="F9863" s="8">
        <v>42796</v>
      </c>
      <c r="G9863" s="12" t="s">
        <v>3856</v>
      </c>
      <c r="H9863" s="12" t="s">
        <v>3857</v>
      </c>
      <c r="I9863" s="12" t="s">
        <v>3858</v>
      </c>
      <c r="J9863" s="12">
        <v>922</v>
      </c>
      <c r="K9863" s="12" t="s">
        <v>134</v>
      </c>
      <c r="L9863" s="12" t="s">
        <v>135</v>
      </c>
      <c r="M9863" s="12">
        <v>990001</v>
      </c>
      <c r="N9863" s="12" t="s">
        <v>51</v>
      </c>
      <c r="O9863" s="12">
        <v>0.75</v>
      </c>
      <c r="P9863" s="12"/>
      <c r="Q9863" s="12">
        <v>0.75</v>
      </c>
      <c r="R9863" s="12"/>
      <c r="S9863" s="12" t="s">
        <v>7999</v>
      </c>
      <c r="T9863" s="12"/>
      <c r="U9863" s="12"/>
      <c r="V9863" s="12"/>
      <c r="W9863" s="12"/>
      <c r="X9863" s="12"/>
      <c r="Y9863" s="12"/>
      <c r="Z9863" s="12"/>
      <c r="AA9863" s="12"/>
      <c r="AB9863" s="12"/>
      <c r="AC9863" s="12"/>
      <c r="AD9863" s="12"/>
      <c r="AE9863" s="12">
        <v>12</v>
      </c>
      <c r="AF9863" s="12">
        <v>7.6</v>
      </c>
      <c r="AG9863" s="12">
        <v>5</v>
      </c>
      <c r="AH9863" s="12" t="s">
        <v>53</v>
      </c>
      <c r="AI9863" s="12" t="s">
        <v>54</v>
      </c>
      <c r="AJ9863" s="12">
        <v>2</v>
      </c>
      <c r="AK9863" s="12">
        <v>1</v>
      </c>
      <c r="AL9863" s="12">
        <v>1</v>
      </c>
      <c r="AM9863" s="12" t="s">
        <v>55</v>
      </c>
      <c r="AN9863" s="12" t="s">
        <v>56</v>
      </c>
      <c r="AO9863" s="12"/>
      <c r="AP9863" s="12">
        <v>1</v>
      </c>
      <c r="AQ9863" s="12" t="s">
        <v>57</v>
      </c>
      <c r="AR9863" s="12">
        <v>0</v>
      </c>
      <c r="AS9863" s="12"/>
      <c r="AT9863" s="12"/>
      <c r="AU9863" s="12"/>
      <c r="AV9863" s="12"/>
      <c r="AW9863" s="12" t="s">
        <v>58</v>
      </c>
      <c r="AX9863" s="12">
        <v>0</v>
      </c>
      <c r="AY9863" s="12">
        <v>2</v>
      </c>
      <c r="AZ9863" s="12">
        <v>0.75</v>
      </c>
      <c r="BA9863" s="12">
        <v>0.75</v>
      </c>
      <c r="BB9863" s="12" t="s">
        <v>59</v>
      </c>
    </row>
    <row r="9864" spans="1:54" x14ac:dyDescent="0.2">
      <c r="A9864" s="7" t="str">
        <f>VLOOKUP(G9864,'Matching-Tabelle'!$A$76:$B$80,2,FALSE)</f>
        <v>stefan.fuellemann@tkb.ch</v>
      </c>
      <c r="B9864" s="7" t="str">
        <f>VLOOKUP(J9864,'Matching-Tabelle'!$A$1:$B$66,2,FALSE)</f>
        <v>WPI CTB</v>
      </c>
      <c r="C9864" s="7" t="str">
        <f>IF(VLOOKUP(J9864,'Matching-Tabelle'!$A$1:$CB$66,3,FALSE)=0,"",VLOOKUP(J9864,'Matching-Tabelle'!$A$1:$CB$66,3,FALSE))</f>
        <v/>
      </c>
      <c r="D9864" s="7">
        <v>0.75</v>
      </c>
      <c r="E9864" s="7" t="s">
        <v>8000</v>
      </c>
      <c r="F9864" s="8">
        <v>42796</v>
      </c>
      <c r="G9864" s="12" t="s">
        <v>3856</v>
      </c>
      <c r="H9864" s="12" t="s">
        <v>3857</v>
      </c>
      <c r="I9864" s="12" t="s">
        <v>3858</v>
      </c>
      <c r="J9864" s="12">
        <v>936</v>
      </c>
      <c r="K9864" s="12" t="s">
        <v>891</v>
      </c>
      <c r="L9864" s="12" t="s">
        <v>892</v>
      </c>
      <c r="M9864" s="12">
        <v>990001</v>
      </c>
      <c r="N9864" s="12" t="s">
        <v>51</v>
      </c>
      <c r="O9864" s="12">
        <v>0.25</v>
      </c>
      <c r="P9864" s="12"/>
      <c r="Q9864" s="12">
        <v>0.25</v>
      </c>
      <c r="R9864" s="12"/>
      <c r="S9864" s="12" t="s">
        <v>8000</v>
      </c>
      <c r="T9864" s="12"/>
      <c r="U9864" s="12"/>
      <c r="V9864" s="12"/>
      <c r="W9864" s="12"/>
      <c r="X9864" s="12"/>
      <c r="Y9864" s="12"/>
      <c r="Z9864" s="12"/>
      <c r="AA9864" s="12"/>
      <c r="AB9864" s="12"/>
      <c r="AC9864" s="12"/>
      <c r="AD9864" s="12"/>
      <c r="AE9864" s="12">
        <v>12</v>
      </c>
      <c r="AF9864" s="12">
        <v>7.6</v>
      </c>
      <c r="AG9864" s="12">
        <v>5</v>
      </c>
      <c r="AH9864" s="12" t="s">
        <v>53</v>
      </c>
      <c r="AI9864" s="12" t="s">
        <v>54</v>
      </c>
      <c r="AJ9864" s="12">
        <v>2</v>
      </c>
      <c r="AK9864" s="12">
        <v>1</v>
      </c>
      <c r="AL9864" s="12">
        <v>1</v>
      </c>
      <c r="AM9864" s="12" t="s">
        <v>55</v>
      </c>
      <c r="AN9864" s="12" t="s">
        <v>56</v>
      </c>
      <c r="AO9864" s="12"/>
      <c r="AP9864" s="12">
        <v>1</v>
      </c>
      <c r="AQ9864" s="12" t="s">
        <v>57</v>
      </c>
      <c r="AR9864" s="12">
        <v>0</v>
      </c>
      <c r="AS9864" s="12"/>
      <c r="AT9864" s="12"/>
      <c r="AU9864" s="12"/>
      <c r="AV9864" s="12"/>
      <c r="AW9864" s="12" t="s">
        <v>58</v>
      </c>
      <c r="AX9864" s="12">
        <v>0</v>
      </c>
      <c r="AY9864" s="12">
        <v>2</v>
      </c>
      <c r="AZ9864" s="12">
        <v>0.25</v>
      </c>
      <c r="BA9864" s="12">
        <v>0.25</v>
      </c>
      <c r="BB9864" s="12" t="s">
        <v>59</v>
      </c>
    </row>
    <row r="9865" spans="1:54" x14ac:dyDescent="0.2">
      <c r="A9865" s="7" t="str">
        <f>VLOOKUP(G9865,'Matching-Tabelle'!$A$76:$B$80,2,FALSE)</f>
        <v>stefan.fuellemann@tkb.ch</v>
      </c>
      <c r="B9865" s="7" t="str">
        <f>VLOOKUP(J9865,'Matching-Tabelle'!$A$1:$B$66,2,FALSE)</f>
        <v>WPI CTB</v>
      </c>
      <c r="C9865" s="7" t="str">
        <f>IF(VLOOKUP(J9865,'Matching-Tabelle'!$A$1:$CB$66,3,FALSE)=0,"",VLOOKUP(J9865,'Matching-Tabelle'!$A$1:$CB$66,3,FALSE))</f>
        <v/>
      </c>
      <c r="D9865" s="7">
        <v>0.25</v>
      </c>
      <c r="E9865" s="7" t="s">
        <v>8001</v>
      </c>
      <c r="F9865" s="8">
        <v>42796</v>
      </c>
      <c r="G9865" s="12" t="s">
        <v>3856</v>
      </c>
      <c r="H9865" s="12" t="s">
        <v>3857</v>
      </c>
      <c r="I9865" s="12" t="s">
        <v>3858</v>
      </c>
      <c r="J9865" s="12">
        <v>922</v>
      </c>
      <c r="K9865" s="12" t="s">
        <v>134</v>
      </c>
      <c r="L9865" s="12" t="s">
        <v>135</v>
      </c>
      <c r="M9865" s="12">
        <v>990001</v>
      </c>
      <c r="N9865" s="12" t="s">
        <v>51</v>
      </c>
      <c r="O9865" s="12">
        <v>0.4</v>
      </c>
      <c r="P9865" s="12"/>
      <c r="Q9865" s="12">
        <v>0.4</v>
      </c>
      <c r="R9865" s="12"/>
      <c r="S9865" s="12" t="s">
        <v>8001</v>
      </c>
      <c r="T9865" s="12"/>
      <c r="U9865" s="12"/>
      <c r="V9865" s="12"/>
      <c r="W9865" s="12"/>
      <c r="X9865" s="12"/>
      <c r="Y9865" s="12"/>
      <c r="Z9865" s="12"/>
      <c r="AA9865" s="12"/>
      <c r="AB9865" s="12"/>
      <c r="AC9865" s="12"/>
      <c r="AD9865" s="12"/>
      <c r="AE9865" s="12">
        <v>12</v>
      </c>
      <c r="AF9865" s="12">
        <v>7.6</v>
      </c>
      <c r="AG9865" s="12">
        <v>5</v>
      </c>
      <c r="AH9865" s="12" t="s">
        <v>53</v>
      </c>
      <c r="AI9865" s="12" t="s">
        <v>54</v>
      </c>
      <c r="AJ9865" s="12">
        <v>2</v>
      </c>
      <c r="AK9865" s="12">
        <v>1</v>
      </c>
      <c r="AL9865" s="12">
        <v>1</v>
      </c>
      <c r="AM9865" s="12" t="s">
        <v>55</v>
      </c>
      <c r="AN9865" s="12" t="s">
        <v>56</v>
      </c>
      <c r="AO9865" s="12"/>
      <c r="AP9865" s="12">
        <v>1</v>
      </c>
      <c r="AQ9865" s="12" t="s">
        <v>57</v>
      </c>
      <c r="AR9865" s="12">
        <v>0</v>
      </c>
      <c r="AS9865" s="12"/>
      <c r="AT9865" s="12"/>
      <c r="AU9865" s="12"/>
      <c r="AV9865" s="12"/>
      <c r="AW9865" s="12" t="s">
        <v>58</v>
      </c>
      <c r="AX9865" s="12">
        <v>0</v>
      </c>
      <c r="AY9865" s="12">
        <v>2</v>
      </c>
      <c r="AZ9865" s="12">
        <v>0.4</v>
      </c>
      <c r="BA9865" s="12">
        <v>0.4</v>
      </c>
      <c r="BB9865" s="12" t="s">
        <v>59</v>
      </c>
    </row>
    <row r="9866" spans="1:54" x14ac:dyDescent="0.2">
      <c r="A9866" s="7" t="str">
        <f>VLOOKUP(G9866,'Matching-Tabelle'!$A$76:$B$80,2,FALSE)</f>
        <v>stefan.fuellemann@tkb.ch</v>
      </c>
      <c r="B9866" s="7" t="str">
        <f>VLOOKUP(J9866,'Matching-Tabelle'!$A$1:$B$66,2,FALSE)</f>
        <v>Proj SCRE2016</v>
      </c>
      <c r="C9866" s="7" t="str">
        <f>IF(VLOOKUP(J9866,'Matching-Tabelle'!$A$1:$CB$66,3,FALSE)=0,"",VLOOKUP(J9866,'Matching-Tabelle'!$A$1:$CB$66,3,FALSE))</f>
        <v>WPI Projekte</v>
      </c>
      <c r="D9866" s="7">
        <v>0.4</v>
      </c>
      <c r="E9866" s="7" t="s">
        <v>8002</v>
      </c>
      <c r="F9866" s="8">
        <v>42796</v>
      </c>
      <c r="G9866" s="12" t="s">
        <v>3856</v>
      </c>
      <c r="H9866" s="12" t="s">
        <v>3857</v>
      </c>
      <c r="I9866" s="12" t="s">
        <v>3858</v>
      </c>
      <c r="J9866" s="12">
        <v>2500253</v>
      </c>
      <c r="K9866" s="12" t="s">
        <v>538</v>
      </c>
      <c r="L9866" s="12" t="s">
        <v>539</v>
      </c>
      <c r="M9866" s="12">
        <v>990001</v>
      </c>
      <c r="N9866" s="12" t="s">
        <v>51</v>
      </c>
      <c r="O9866" s="12">
        <v>0.75</v>
      </c>
      <c r="P9866" s="12"/>
      <c r="Q9866" s="12">
        <v>0.75</v>
      </c>
      <c r="R9866" s="12"/>
      <c r="S9866" s="12" t="s">
        <v>8002</v>
      </c>
      <c r="T9866" s="12"/>
      <c r="U9866" s="12"/>
      <c r="V9866" s="12"/>
      <c r="W9866" s="12"/>
      <c r="X9866" s="12"/>
      <c r="Y9866" s="12"/>
      <c r="Z9866" s="12"/>
      <c r="AA9866" s="12"/>
      <c r="AB9866" s="12"/>
      <c r="AC9866" s="12"/>
      <c r="AD9866" s="12"/>
      <c r="AE9866" s="12">
        <v>5</v>
      </c>
      <c r="AF9866" s="12">
        <v>0</v>
      </c>
      <c r="AG9866" s="12">
        <v>1</v>
      </c>
      <c r="AH9866" s="12" t="s">
        <v>411</v>
      </c>
      <c r="AI9866" s="12" t="s">
        <v>411</v>
      </c>
      <c r="AJ9866" s="12">
        <v>2</v>
      </c>
      <c r="AK9866" s="12">
        <v>1</v>
      </c>
      <c r="AL9866" s="12">
        <v>1</v>
      </c>
      <c r="AM9866" s="12" t="s">
        <v>55</v>
      </c>
      <c r="AN9866" s="12" t="s">
        <v>56</v>
      </c>
      <c r="AO9866" s="12"/>
      <c r="AP9866" s="12">
        <v>1</v>
      </c>
      <c r="AQ9866" s="12" t="s">
        <v>57</v>
      </c>
      <c r="AR9866" s="12">
        <v>0</v>
      </c>
      <c r="AS9866" s="12"/>
      <c r="AT9866" s="12"/>
      <c r="AU9866" s="12"/>
      <c r="AV9866" s="12"/>
      <c r="AW9866" s="12" t="s">
        <v>58</v>
      </c>
      <c r="AX9866" s="12">
        <v>0</v>
      </c>
      <c r="AY9866" s="12">
        <v>2</v>
      </c>
      <c r="AZ9866" s="12">
        <v>0.75</v>
      </c>
      <c r="BA9866" s="12">
        <v>0.75</v>
      </c>
      <c r="BB9866" s="12" t="s">
        <v>59</v>
      </c>
    </row>
    <row r="9867" spans="1:54" x14ac:dyDescent="0.2">
      <c r="A9867" s="7" t="str">
        <f>VLOOKUP(G9867,'Matching-Tabelle'!$A$76:$B$80,2,FALSE)</f>
        <v>stefan.fuellemann@tkb.ch</v>
      </c>
      <c r="B9867" s="7" t="str">
        <f>VLOOKUP(J9867,'Matching-Tabelle'!$A$1:$B$66,2,FALSE)</f>
        <v>WPI CTB</v>
      </c>
      <c r="C9867" s="7" t="str">
        <f>IF(VLOOKUP(J9867,'Matching-Tabelle'!$A$1:$CB$66,3,FALSE)=0,"",VLOOKUP(J9867,'Matching-Tabelle'!$A$1:$CB$66,3,FALSE))</f>
        <v/>
      </c>
      <c r="D9867" s="7">
        <v>0.75</v>
      </c>
      <c r="E9867" s="7" t="s">
        <v>8003</v>
      </c>
      <c r="F9867" s="8">
        <v>42796</v>
      </c>
      <c r="G9867" s="12" t="s">
        <v>3856</v>
      </c>
      <c r="H9867" s="12" t="s">
        <v>3857</v>
      </c>
      <c r="I9867" s="12" t="s">
        <v>3858</v>
      </c>
      <c r="J9867" s="12">
        <v>927</v>
      </c>
      <c r="K9867" s="12" t="s">
        <v>99</v>
      </c>
      <c r="L9867" s="12" t="s">
        <v>100</v>
      </c>
      <c r="M9867" s="12">
        <v>990001</v>
      </c>
      <c r="N9867" s="12" t="s">
        <v>51</v>
      </c>
      <c r="O9867" s="12">
        <v>1.25</v>
      </c>
      <c r="P9867" s="12"/>
      <c r="Q9867" s="12">
        <v>1.25</v>
      </c>
      <c r="R9867" s="12"/>
      <c r="S9867" s="12" t="s">
        <v>8003</v>
      </c>
      <c r="T9867" s="12"/>
      <c r="U9867" s="12"/>
      <c r="V9867" s="12"/>
      <c r="W9867" s="12"/>
      <c r="X9867" s="12"/>
      <c r="Y9867" s="12"/>
      <c r="Z9867" s="12"/>
      <c r="AA9867" s="12"/>
      <c r="AB9867" s="12"/>
      <c r="AC9867" s="12"/>
      <c r="AD9867" s="12"/>
      <c r="AE9867" s="12">
        <v>12</v>
      </c>
      <c r="AF9867" s="12">
        <v>7.6</v>
      </c>
      <c r="AG9867" s="12">
        <v>5</v>
      </c>
      <c r="AH9867" s="12" t="s">
        <v>53</v>
      </c>
      <c r="AI9867" s="12" t="s">
        <v>54</v>
      </c>
      <c r="AJ9867" s="12">
        <v>2</v>
      </c>
      <c r="AK9867" s="12">
        <v>1</v>
      </c>
      <c r="AL9867" s="12">
        <v>1</v>
      </c>
      <c r="AM9867" s="12" t="s">
        <v>55</v>
      </c>
      <c r="AN9867" s="12" t="s">
        <v>56</v>
      </c>
      <c r="AO9867" s="12"/>
      <c r="AP9867" s="12">
        <v>1</v>
      </c>
      <c r="AQ9867" s="12" t="s">
        <v>57</v>
      </c>
      <c r="AR9867" s="12">
        <v>0</v>
      </c>
      <c r="AS9867" s="12"/>
      <c r="AT9867" s="12"/>
      <c r="AU9867" s="12"/>
      <c r="AV9867" s="12"/>
      <c r="AW9867" s="12" t="s">
        <v>58</v>
      </c>
      <c r="AX9867" s="12">
        <v>0</v>
      </c>
      <c r="AY9867" s="12">
        <v>2</v>
      </c>
      <c r="AZ9867" s="12">
        <v>1.25</v>
      </c>
      <c r="BA9867" s="12">
        <v>1.25</v>
      </c>
      <c r="BB9867" s="12" t="s">
        <v>59</v>
      </c>
    </row>
    <row r="9868" spans="1:54" x14ac:dyDescent="0.2">
      <c r="A9868" s="7" t="str">
        <f>VLOOKUP(G9868,'Matching-Tabelle'!$A$76:$B$80,2,FALSE)</f>
        <v>stefan.fuellemann@tkb.ch</v>
      </c>
      <c r="B9868" s="7" t="str">
        <f>VLOOKUP(J9868,'Matching-Tabelle'!$A$1:$B$66,2,FALSE)</f>
        <v>WPI RTB</v>
      </c>
      <c r="C9868" s="7" t="str">
        <f>IF(VLOOKUP(J9868,'Matching-Tabelle'!$A$1:$CB$66,3,FALSE)=0,"",VLOOKUP(J9868,'Matching-Tabelle'!$A$1:$CB$66,3,FALSE))</f>
        <v/>
      </c>
      <c r="D9868" s="7">
        <v>1.25</v>
      </c>
      <c r="E9868" s="7" t="s">
        <v>8004</v>
      </c>
      <c r="F9868" s="8">
        <v>42796</v>
      </c>
      <c r="G9868" s="12" t="s">
        <v>3856</v>
      </c>
      <c r="H9868" s="12" t="s">
        <v>3857</v>
      </c>
      <c r="I9868" s="12" t="s">
        <v>3858</v>
      </c>
      <c r="J9868" s="12">
        <v>21</v>
      </c>
      <c r="K9868" s="12" t="s">
        <v>117</v>
      </c>
      <c r="L9868" s="12" t="s">
        <v>118</v>
      </c>
      <c r="M9868" s="12">
        <v>990001</v>
      </c>
      <c r="N9868" s="12" t="s">
        <v>51</v>
      </c>
      <c r="O9868" s="12">
        <v>1</v>
      </c>
      <c r="P9868" s="12"/>
      <c r="Q9868" s="12">
        <v>1</v>
      </c>
      <c r="R9868" s="12"/>
      <c r="S9868" s="12" t="s">
        <v>8004</v>
      </c>
      <c r="T9868" s="12"/>
      <c r="U9868" s="12"/>
      <c r="V9868" s="12"/>
      <c r="W9868" s="12"/>
      <c r="X9868" s="12"/>
      <c r="Y9868" s="12"/>
      <c r="Z9868" s="12"/>
      <c r="AA9868" s="12"/>
      <c r="AB9868" s="12"/>
      <c r="AC9868" s="12"/>
      <c r="AD9868" s="12"/>
      <c r="AE9868" s="12">
        <v>12</v>
      </c>
      <c r="AF9868" s="12">
        <v>7.6</v>
      </c>
      <c r="AG9868" s="12">
        <v>5</v>
      </c>
      <c r="AH9868" s="12" t="s">
        <v>53</v>
      </c>
      <c r="AI9868" s="12" t="s">
        <v>54</v>
      </c>
      <c r="AJ9868" s="12">
        <v>2</v>
      </c>
      <c r="AK9868" s="12">
        <v>1</v>
      </c>
      <c r="AL9868" s="12">
        <v>1</v>
      </c>
      <c r="AM9868" s="12" t="s">
        <v>55</v>
      </c>
      <c r="AN9868" s="12" t="s">
        <v>56</v>
      </c>
      <c r="AO9868" s="12"/>
      <c r="AP9868" s="12">
        <v>1</v>
      </c>
      <c r="AQ9868" s="12" t="s">
        <v>57</v>
      </c>
      <c r="AR9868" s="12">
        <v>0</v>
      </c>
      <c r="AS9868" s="12"/>
      <c r="AT9868" s="12"/>
      <c r="AU9868" s="12"/>
      <c r="AV9868" s="12"/>
      <c r="AW9868" s="12" t="s">
        <v>58</v>
      </c>
      <c r="AX9868" s="12">
        <v>0</v>
      </c>
      <c r="AY9868" s="12">
        <v>2</v>
      </c>
      <c r="AZ9868" s="12">
        <v>1</v>
      </c>
      <c r="BA9868" s="12">
        <v>1</v>
      </c>
      <c r="BB9868" s="12" t="s">
        <v>59</v>
      </c>
    </row>
    <row r="9869" spans="1:54" x14ac:dyDescent="0.2">
      <c r="A9869" s="7" t="str">
        <f>VLOOKUP(G9869,'Matching-Tabelle'!$A$76:$B$80,2,FALSE)</f>
        <v>stefan.fuellemann@tkb.ch</v>
      </c>
      <c r="B9869" s="7" t="str">
        <f>VLOOKUP(J9869,'Matching-Tabelle'!$A$1:$B$66,2,FALSE)</f>
        <v>WPI CTB</v>
      </c>
      <c r="C9869" s="7" t="str">
        <f>IF(VLOOKUP(J9869,'Matching-Tabelle'!$A$1:$CB$66,3,FALSE)=0,"",VLOOKUP(J9869,'Matching-Tabelle'!$A$1:$CB$66,3,FALSE))</f>
        <v/>
      </c>
      <c r="D9869" s="7">
        <v>1</v>
      </c>
      <c r="E9869" s="7" t="s">
        <v>8005</v>
      </c>
      <c r="F9869" s="8">
        <v>42796</v>
      </c>
      <c r="G9869" s="12" t="s">
        <v>3856</v>
      </c>
      <c r="H9869" s="12" t="s">
        <v>3857</v>
      </c>
      <c r="I9869" s="12" t="s">
        <v>3858</v>
      </c>
      <c r="J9869" s="12">
        <v>922</v>
      </c>
      <c r="K9869" s="12" t="s">
        <v>134</v>
      </c>
      <c r="L9869" s="12" t="s">
        <v>135</v>
      </c>
      <c r="M9869" s="12">
        <v>990001</v>
      </c>
      <c r="N9869" s="12" t="s">
        <v>51</v>
      </c>
      <c r="O9869" s="12">
        <v>0.5</v>
      </c>
      <c r="P9869" s="12"/>
      <c r="Q9869" s="12">
        <v>0.5</v>
      </c>
      <c r="R9869" s="12"/>
      <c r="S9869" s="12" t="s">
        <v>8005</v>
      </c>
      <c r="T9869" s="12"/>
      <c r="U9869" s="12"/>
      <c r="V9869" s="12"/>
      <c r="W9869" s="12"/>
      <c r="X9869" s="12"/>
      <c r="Y9869" s="12"/>
      <c r="Z9869" s="12"/>
      <c r="AA9869" s="12"/>
      <c r="AB9869" s="12"/>
      <c r="AC9869" s="12"/>
      <c r="AD9869" s="12"/>
      <c r="AE9869" s="12">
        <v>12</v>
      </c>
      <c r="AF9869" s="12">
        <v>7.6</v>
      </c>
      <c r="AG9869" s="12">
        <v>5</v>
      </c>
      <c r="AH9869" s="12" t="s">
        <v>53</v>
      </c>
      <c r="AI9869" s="12" t="s">
        <v>54</v>
      </c>
      <c r="AJ9869" s="12">
        <v>2</v>
      </c>
      <c r="AK9869" s="12">
        <v>1</v>
      </c>
      <c r="AL9869" s="12">
        <v>1</v>
      </c>
      <c r="AM9869" s="12" t="s">
        <v>55</v>
      </c>
      <c r="AN9869" s="12" t="s">
        <v>56</v>
      </c>
      <c r="AO9869" s="12"/>
      <c r="AP9869" s="12">
        <v>1</v>
      </c>
      <c r="AQ9869" s="12" t="s">
        <v>57</v>
      </c>
      <c r="AR9869" s="12">
        <v>0</v>
      </c>
      <c r="AS9869" s="12"/>
      <c r="AT9869" s="12"/>
      <c r="AU9869" s="12"/>
      <c r="AV9869" s="12"/>
      <c r="AW9869" s="12" t="s">
        <v>58</v>
      </c>
      <c r="AX9869" s="12">
        <v>0</v>
      </c>
      <c r="AY9869" s="12">
        <v>2</v>
      </c>
      <c r="AZ9869" s="12">
        <v>0.5</v>
      </c>
      <c r="BA9869" s="12">
        <v>0.5</v>
      </c>
      <c r="BB9869" s="12" t="s">
        <v>59</v>
      </c>
    </row>
    <row r="9870" spans="1:54" x14ac:dyDescent="0.2">
      <c r="A9870" s="7" t="str">
        <f>VLOOKUP(G9870,'Matching-Tabelle'!$A$76:$B$80,2,FALSE)</f>
        <v>stefan.fuellemann@tkb.ch</v>
      </c>
      <c r="B9870" s="7" t="str">
        <f>VLOOKUP(J9870,'Matching-Tabelle'!$A$1:$B$66,2,FALSE)</f>
        <v>WPI RTB</v>
      </c>
      <c r="C9870" s="7" t="str">
        <f>IF(VLOOKUP(J9870,'Matching-Tabelle'!$A$1:$CB$66,3,FALSE)=0,"",VLOOKUP(J9870,'Matching-Tabelle'!$A$1:$CB$66,3,FALSE))</f>
        <v/>
      </c>
      <c r="D9870" s="7">
        <v>0.5</v>
      </c>
      <c r="E9870" s="7" t="s">
        <v>3859</v>
      </c>
      <c r="F9870" s="8">
        <v>42797</v>
      </c>
      <c r="G9870" s="12" t="s">
        <v>3856</v>
      </c>
      <c r="H9870" s="12" t="s">
        <v>3857</v>
      </c>
      <c r="I9870" s="12" t="s">
        <v>3858</v>
      </c>
      <c r="J9870" s="12">
        <v>19</v>
      </c>
      <c r="K9870" s="12" t="s">
        <v>145</v>
      </c>
      <c r="L9870" s="12" t="s">
        <v>146</v>
      </c>
      <c r="M9870" s="12">
        <v>990001</v>
      </c>
      <c r="N9870" s="12" t="s">
        <v>51</v>
      </c>
      <c r="O9870" s="12">
        <v>1.2</v>
      </c>
      <c r="P9870" s="12"/>
      <c r="Q9870" s="12">
        <v>1.2</v>
      </c>
      <c r="R9870" s="12"/>
      <c r="S9870" s="12" t="s">
        <v>3859</v>
      </c>
      <c r="T9870" s="12"/>
      <c r="U9870" s="12"/>
      <c r="V9870" s="12"/>
      <c r="W9870" s="12"/>
      <c r="X9870" s="12"/>
      <c r="Y9870" s="12"/>
      <c r="Z9870" s="12"/>
      <c r="AA9870" s="12"/>
      <c r="AB9870" s="12"/>
      <c r="AC9870" s="12"/>
      <c r="AD9870" s="12"/>
      <c r="AE9870" s="12">
        <v>12</v>
      </c>
      <c r="AF9870" s="12">
        <v>7.6</v>
      </c>
      <c r="AG9870" s="12">
        <v>5</v>
      </c>
      <c r="AH9870" s="12" t="s">
        <v>53</v>
      </c>
      <c r="AI9870" s="12" t="s">
        <v>54</v>
      </c>
      <c r="AJ9870" s="12">
        <v>2</v>
      </c>
      <c r="AK9870" s="12">
        <v>1</v>
      </c>
      <c r="AL9870" s="12">
        <v>1</v>
      </c>
      <c r="AM9870" s="12" t="s">
        <v>55</v>
      </c>
      <c r="AN9870" s="12" t="s">
        <v>56</v>
      </c>
      <c r="AO9870" s="12"/>
      <c r="AP9870" s="12">
        <v>1</v>
      </c>
      <c r="AQ9870" s="12" t="s">
        <v>57</v>
      </c>
      <c r="AR9870" s="12">
        <v>0</v>
      </c>
      <c r="AS9870" s="12"/>
      <c r="AT9870" s="12"/>
      <c r="AU9870" s="12"/>
      <c r="AV9870" s="12"/>
      <c r="AW9870" s="12" t="s">
        <v>58</v>
      </c>
      <c r="AX9870" s="12">
        <v>0</v>
      </c>
      <c r="AY9870" s="12">
        <v>2</v>
      </c>
      <c r="AZ9870" s="12">
        <v>1.2</v>
      </c>
      <c r="BA9870" s="12">
        <v>1.2</v>
      </c>
      <c r="BB9870" s="12" t="s">
        <v>59</v>
      </c>
    </row>
    <row r="9871" spans="1:54" x14ac:dyDescent="0.2">
      <c r="A9871" s="7" t="str">
        <f>VLOOKUP(G9871,'Matching-Tabelle'!$A$76:$B$80,2,FALSE)</f>
        <v>stefan.fuellemann@tkb.ch</v>
      </c>
      <c r="B9871" s="7" t="str">
        <f>VLOOKUP(J9871,'Matching-Tabelle'!$A$1:$B$66,2,FALSE)</f>
        <v>WPI CTB</v>
      </c>
      <c r="C9871" s="7" t="str">
        <f>IF(VLOOKUP(J9871,'Matching-Tabelle'!$A$1:$CB$66,3,FALSE)=0,"",VLOOKUP(J9871,'Matching-Tabelle'!$A$1:$CB$66,3,FALSE))</f>
        <v/>
      </c>
      <c r="D9871" s="7">
        <v>1.2</v>
      </c>
      <c r="E9871" s="7" t="s">
        <v>7953</v>
      </c>
      <c r="F9871" s="8">
        <v>42797</v>
      </c>
      <c r="G9871" s="12" t="s">
        <v>3856</v>
      </c>
      <c r="H9871" s="12" t="s">
        <v>3857</v>
      </c>
      <c r="I9871" s="12" t="s">
        <v>3858</v>
      </c>
      <c r="J9871" s="12">
        <v>922</v>
      </c>
      <c r="K9871" s="12" t="s">
        <v>134</v>
      </c>
      <c r="L9871" s="12" t="s">
        <v>135</v>
      </c>
      <c r="M9871" s="12">
        <v>990001</v>
      </c>
      <c r="N9871" s="12" t="s">
        <v>51</v>
      </c>
      <c r="O9871" s="12">
        <v>0.25</v>
      </c>
      <c r="P9871" s="12"/>
      <c r="Q9871" s="12">
        <v>0.25</v>
      </c>
      <c r="R9871" s="12"/>
      <c r="S9871" s="12" t="s">
        <v>7953</v>
      </c>
      <c r="T9871" s="12"/>
      <c r="U9871" s="12"/>
      <c r="V9871" s="12"/>
      <c r="W9871" s="12"/>
      <c r="X9871" s="12"/>
      <c r="Y9871" s="12"/>
      <c r="Z9871" s="12"/>
      <c r="AA9871" s="12"/>
      <c r="AB9871" s="12"/>
      <c r="AC9871" s="12"/>
      <c r="AD9871" s="12"/>
      <c r="AE9871" s="12">
        <v>12</v>
      </c>
      <c r="AF9871" s="12">
        <v>7.6</v>
      </c>
      <c r="AG9871" s="12">
        <v>5</v>
      </c>
      <c r="AH9871" s="12" t="s">
        <v>53</v>
      </c>
      <c r="AI9871" s="12" t="s">
        <v>54</v>
      </c>
      <c r="AJ9871" s="12">
        <v>2</v>
      </c>
      <c r="AK9871" s="12">
        <v>1</v>
      </c>
      <c r="AL9871" s="12">
        <v>1</v>
      </c>
      <c r="AM9871" s="12" t="s">
        <v>55</v>
      </c>
      <c r="AN9871" s="12" t="s">
        <v>56</v>
      </c>
      <c r="AO9871" s="12"/>
      <c r="AP9871" s="12">
        <v>1</v>
      </c>
      <c r="AQ9871" s="12" t="s">
        <v>57</v>
      </c>
      <c r="AR9871" s="12">
        <v>0</v>
      </c>
      <c r="AS9871" s="12"/>
      <c r="AT9871" s="12"/>
      <c r="AU9871" s="12"/>
      <c r="AV9871" s="12"/>
      <c r="AW9871" s="12" t="s">
        <v>58</v>
      </c>
      <c r="AX9871" s="12">
        <v>0</v>
      </c>
      <c r="AY9871" s="12">
        <v>2</v>
      </c>
      <c r="AZ9871" s="12">
        <v>0.25</v>
      </c>
      <c r="BA9871" s="12">
        <v>0.25</v>
      </c>
      <c r="BB9871" s="12" t="s">
        <v>59</v>
      </c>
    </row>
    <row r="9872" spans="1:54" x14ac:dyDescent="0.2">
      <c r="A9872" s="7" t="str">
        <f>VLOOKUP(G9872,'Matching-Tabelle'!$A$76:$B$80,2,FALSE)</f>
        <v>stefan.fuellemann@tkb.ch</v>
      </c>
      <c r="B9872" s="7" t="str">
        <f>VLOOKUP(J9872,'Matching-Tabelle'!$A$1:$B$66,2,FALSE)</f>
        <v>WPI RTB</v>
      </c>
      <c r="C9872" s="7" t="str">
        <f>IF(VLOOKUP(J9872,'Matching-Tabelle'!$A$1:$CB$66,3,FALSE)=0,"",VLOOKUP(J9872,'Matching-Tabelle'!$A$1:$CB$66,3,FALSE))</f>
        <v/>
      </c>
      <c r="D9872" s="7">
        <v>0.25</v>
      </c>
      <c r="E9872" s="7" t="s">
        <v>8006</v>
      </c>
      <c r="F9872" s="8">
        <v>42797</v>
      </c>
      <c r="G9872" s="12" t="s">
        <v>3856</v>
      </c>
      <c r="H9872" s="12" t="s">
        <v>3857</v>
      </c>
      <c r="I9872" s="12" t="s">
        <v>3858</v>
      </c>
      <c r="J9872" s="12">
        <v>24</v>
      </c>
      <c r="K9872" s="12" t="s">
        <v>73</v>
      </c>
      <c r="L9872" s="12" t="s">
        <v>74</v>
      </c>
      <c r="M9872" s="12">
        <v>990001</v>
      </c>
      <c r="N9872" s="12" t="s">
        <v>51</v>
      </c>
      <c r="O9872" s="12">
        <v>0.4</v>
      </c>
      <c r="P9872" s="12"/>
      <c r="Q9872" s="12">
        <v>0.4</v>
      </c>
      <c r="R9872" s="12"/>
      <c r="S9872" s="12" t="s">
        <v>8006</v>
      </c>
      <c r="T9872" s="12"/>
      <c r="U9872" s="12"/>
      <c r="V9872" s="12"/>
      <c r="W9872" s="12"/>
      <c r="X9872" s="12"/>
      <c r="Y9872" s="12"/>
      <c r="Z9872" s="12"/>
      <c r="AA9872" s="12"/>
      <c r="AB9872" s="12"/>
      <c r="AC9872" s="12"/>
      <c r="AD9872" s="12"/>
      <c r="AE9872" s="12">
        <v>12</v>
      </c>
      <c r="AF9872" s="12">
        <v>7.6</v>
      </c>
      <c r="AG9872" s="12">
        <v>5</v>
      </c>
      <c r="AH9872" s="12" t="s">
        <v>53</v>
      </c>
      <c r="AI9872" s="12" t="s">
        <v>54</v>
      </c>
      <c r="AJ9872" s="12">
        <v>2</v>
      </c>
      <c r="AK9872" s="12">
        <v>1</v>
      </c>
      <c r="AL9872" s="12">
        <v>1</v>
      </c>
      <c r="AM9872" s="12" t="s">
        <v>55</v>
      </c>
      <c r="AN9872" s="12" t="s">
        <v>56</v>
      </c>
      <c r="AO9872" s="12"/>
      <c r="AP9872" s="12">
        <v>1</v>
      </c>
      <c r="AQ9872" s="12" t="s">
        <v>57</v>
      </c>
      <c r="AR9872" s="12">
        <v>0</v>
      </c>
      <c r="AS9872" s="12"/>
      <c r="AT9872" s="12"/>
      <c r="AU9872" s="12"/>
      <c r="AV9872" s="12"/>
      <c r="AW9872" s="12" t="s">
        <v>58</v>
      </c>
      <c r="AX9872" s="12">
        <v>0</v>
      </c>
      <c r="AY9872" s="12">
        <v>2</v>
      </c>
      <c r="AZ9872" s="12">
        <v>0.4</v>
      </c>
      <c r="BA9872" s="12">
        <v>0.4</v>
      </c>
      <c r="BB9872" s="12" t="s">
        <v>59</v>
      </c>
    </row>
    <row r="9873" spans="1:54" x14ac:dyDescent="0.2">
      <c r="A9873" s="7" t="str">
        <f>VLOOKUP(G9873,'Matching-Tabelle'!$A$76:$B$80,2,FALSE)</f>
        <v>stefan.fuellemann@tkb.ch</v>
      </c>
      <c r="B9873" s="7" t="str">
        <f>VLOOKUP(J9873,'Matching-Tabelle'!$A$1:$B$66,2,FALSE)</f>
        <v>WPI RTB</v>
      </c>
      <c r="C9873" s="7" t="str">
        <f>IF(VLOOKUP(J9873,'Matching-Tabelle'!$A$1:$CB$66,3,FALSE)=0,"",VLOOKUP(J9873,'Matching-Tabelle'!$A$1:$CB$66,3,FALSE))</f>
        <v/>
      </c>
      <c r="D9873" s="7">
        <v>0.4</v>
      </c>
      <c r="E9873" s="7" t="s">
        <v>8007</v>
      </c>
      <c r="F9873" s="8">
        <v>42797</v>
      </c>
      <c r="G9873" s="12" t="s">
        <v>3856</v>
      </c>
      <c r="H9873" s="12" t="s">
        <v>3857</v>
      </c>
      <c r="I9873" s="12" t="s">
        <v>3858</v>
      </c>
      <c r="J9873" s="12">
        <v>19</v>
      </c>
      <c r="K9873" s="12" t="s">
        <v>145</v>
      </c>
      <c r="L9873" s="12" t="s">
        <v>146</v>
      </c>
      <c r="M9873" s="12">
        <v>990001</v>
      </c>
      <c r="N9873" s="12" t="s">
        <v>51</v>
      </c>
      <c r="O9873" s="12">
        <v>3.55</v>
      </c>
      <c r="P9873" s="12"/>
      <c r="Q9873" s="12">
        <v>3.55</v>
      </c>
      <c r="R9873" s="12"/>
      <c r="S9873" s="12" t="s">
        <v>8007</v>
      </c>
      <c r="T9873" s="12"/>
      <c r="U9873" s="12"/>
      <c r="V9873" s="12"/>
      <c r="W9873" s="12"/>
      <c r="X9873" s="12"/>
      <c r="Y9873" s="12"/>
      <c r="Z9873" s="12"/>
      <c r="AA9873" s="12"/>
      <c r="AB9873" s="12"/>
      <c r="AC9873" s="12"/>
      <c r="AD9873" s="12"/>
      <c r="AE9873" s="12">
        <v>12</v>
      </c>
      <c r="AF9873" s="12">
        <v>7.6</v>
      </c>
      <c r="AG9873" s="12">
        <v>5</v>
      </c>
      <c r="AH9873" s="12" t="s">
        <v>53</v>
      </c>
      <c r="AI9873" s="12" t="s">
        <v>54</v>
      </c>
      <c r="AJ9873" s="12">
        <v>2</v>
      </c>
      <c r="AK9873" s="12">
        <v>1</v>
      </c>
      <c r="AL9873" s="12">
        <v>1</v>
      </c>
      <c r="AM9873" s="12" t="s">
        <v>55</v>
      </c>
      <c r="AN9873" s="12" t="s">
        <v>56</v>
      </c>
      <c r="AO9873" s="12"/>
      <c r="AP9873" s="12">
        <v>1</v>
      </c>
      <c r="AQ9873" s="12" t="s">
        <v>57</v>
      </c>
      <c r="AR9873" s="12">
        <v>0</v>
      </c>
      <c r="AS9873" s="12"/>
      <c r="AT9873" s="12"/>
      <c r="AU9873" s="12"/>
      <c r="AV9873" s="12"/>
      <c r="AW9873" s="12" t="s">
        <v>58</v>
      </c>
      <c r="AX9873" s="12">
        <v>0</v>
      </c>
      <c r="AY9873" s="12">
        <v>2</v>
      </c>
      <c r="AZ9873" s="12">
        <v>3.55</v>
      </c>
      <c r="BA9873" s="12">
        <v>3.55</v>
      </c>
      <c r="BB9873" s="12" t="s">
        <v>59</v>
      </c>
    </row>
    <row r="9874" spans="1:54" x14ac:dyDescent="0.2">
      <c r="A9874" s="7" t="str">
        <f>VLOOKUP(G9874,'Matching-Tabelle'!$A$76:$B$80,2,FALSE)</f>
        <v>stefan.fuellemann@tkb.ch</v>
      </c>
      <c r="B9874" s="7" t="str">
        <f>VLOOKUP(J9874,'Matching-Tabelle'!$A$1:$B$66,2,FALSE)</f>
        <v>WPI RTB</v>
      </c>
      <c r="C9874" s="7" t="str">
        <f>IF(VLOOKUP(J9874,'Matching-Tabelle'!$A$1:$CB$66,3,FALSE)=0,"",VLOOKUP(J9874,'Matching-Tabelle'!$A$1:$CB$66,3,FALSE))</f>
        <v/>
      </c>
      <c r="D9874" s="7">
        <v>3.55</v>
      </c>
      <c r="E9874" s="7" t="s">
        <v>8008</v>
      </c>
      <c r="F9874" s="8">
        <v>42797</v>
      </c>
      <c r="G9874" s="12" t="s">
        <v>3856</v>
      </c>
      <c r="H9874" s="12" t="s">
        <v>3857</v>
      </c>
      <c r="I9874" s="12" t="s">
        <v>3858</v>
      </c>
      <c r="J9874" s="12">
        <v>22</v>
      </c>
      <c r="K9874" s="12" t="s">
        <v>88</v>
      </c>
      <c r="L9874" s="12" t="s">
        <v>89</v>
      </c>
      <c r="M9874" s="12">
        <v>990001</v>
      </c>
      <c r="N9874" s="12" t="s">
        <v>51</v>
      </c>
      <c r="O9874" s="12">
        <v>0.5</v>
      </c>
      <c r="P9874" s="12"/>
      <c r="Q9874" s="12">
        <v>0.5</v>
      </c>
      <c r="R9874" s="12"/>
      <c r="S9874" s="12" t="s">
        <v>8008</v>
      </c>
      <c r="T9874" s="12"/>
      <c r="U9874" s="12"/>
      <c r="V9874" s="12"/>
      <c r="W9874" s="12"/>
      <c r="X9874" s="12"/>
      <c r="Y9874" s="12"/>
      <c r="Z9874" s="12"/>
      <c r="AA9874" s="12"/>
      <c r="AB9874" s="12"/>
      <c r="AC9874" s="12"/>
      <c r="AD9874" s="12"/>
      <c r="AE9874" s="12">
        <v>12</v>
      </c>
      <c r="AF9874" s="12">
        <v>7.6</v>
      </c>
      <c r="AG9874" s="12">
        <v>5</v>
      </c>
      <c r="AH9874" s="12" t="s">
        <v>53</v>
      </c>
      <c r="AI9874" s="12" t="s">
        <v>54</v>
      </c>
      <c r="AJ9874" s="12">
        <v>2</v>
      </c>
      <c r="AK9874" s="12">
        <v>1</v>
      </c>
      <c r="AL9874" s="12">
        <v>1</v>
      </c>
      <c r="AM9874" s="12" t="s">
        <v>55</v>
      </c>
      <c r="AN9874" s="12" t="s">
        <v>56</v>
      </c>
      <c r="AO9874" s="12"/>
      <c r="AP9874" s="12">
        <v>1</v>
      </c>
      <c r="AQ9874" s="12" t="s">
        <v>57</v>
      </c>
      <c r="AR9874" s="12">
        <v>0</v>
      </c>
      <c r="AS9874" s="12"/>
      <c r="AT9874" s="12"/>
      <c r="AU9874" s="12"/>
      <c r="AV9874" s="12"/>
      <c r="AW9874" s="12" t="s">
        <v>58</v>
      </c>
      <c r="AX9874" s="12">
        <v>0</v>
      </c>
      <c r="AY9874" s="12">
        <v>2</v>
      </c>
      <c r="AZ9874" s="12">
        <v>0.5</v>
      </c>
      <c r="BA9874" s="12">
        <v>0.5</v>
      </c>
      <c r="BB9874" s="12" t="s">
        <v>59</v>
      </c>
    </row>
    <row r="9875" spans="1:54" x14ac:dyDescent="0.2">
      <c r="A9875" s="7" t="str">
        <f>VLOOKUP(G9875,'Matching-Tabelle'!$A$76:$B$80,2,FALSE)</f>
        <v>stefan.fuellemann@tkb.ch</v>
      </c>
      <c r="B9875" s="7" t="str">
        <f>VLOOKUP(J9875,'Matching-Tabelle'!$A$1:$B$66,2,FALSE)</f>
        <v>WPI RTB</v>
      </c>
      <c r="C9875" s="7" t="str">
        <f>IF(VLOOKUP(J9875,'Matching-Tabelle'!$A$1:$CB$66,3,FALSE)=0,"",VLOOKUP(J9875,'Matching-Tabelle'!$A$1:$CB$66,3,FALSE))</f>
        <v/>
      </c>
      <c r="D9875" s="7">
        <v>0.5</v>
      </c>
      <c r="E9875" s="7" t="s">
        <v>8009</v>
      </c>
      <c r="F9875" s="8">
        <v>42797</v>
      </c>
      <c r="G9875" s="12" t="s">
        <v>3856</v>
      </c>
      <c r="H9875" s="12" t="s">
        <v>3857</v>
      </c>
      <c r="I9875" s="12" t="s">
        <v>3858</v>
      </c>
      <c r="J9875" s="12">
        <v>21</v>
      </c>
      <c r="K9875" s="12" t="s">
        <v>117</v>
      </c>
      <c r="L9875" s="12" t="s">
        <v>118</v>
      </c>
      <c r="M9875" s="12">
        <v>990001</v>
      </c>
      <c r="N9875" s="12" t="s">
        <v>51</v>
      </c>
      <c r="O9875" s="12">
        <v>0.75</v>
      </c>
      <c r="P9875" s="12"/>
      <c r="Q9875" s="12">
        <v>0.75</v>
      </c>
      <c r="R9875" s="12"/>
      <c r="S9875" s="12" t="s">
        <v>8009</v>
      </c>
      <c r="T9875" s="12"/>
      <c r="U9875" s="12"/>
      <c r="V9875" s="12"/>
      <c r="W9875" s="12"/>
      <c r="X9875" s="12"/>
      <c r="Y9875" s="12"/>
      <c r="Z9875" s="12"/>
      <c r="AA9875" s="12"/>
      <c r="AB9875" s="12"/>
      <c r="AC9875" s="12"/>
      <c r="AD9875" s="12"/>
      <c r="AE9875" s="12">
        <v>12</v>
      </c>
      <c r="AF9875" s="12">
        <v>7.6</v>
      </c>
      <c r="AG9875" s="12">
        <v>5</v>
      </c>
      <c r="AH9875" s="12" t="s">
        <v>53</v>
      </c>
      <c r="AI9875" s="12" t="s">
        <v>54</v>
      </c>
      <c r="AJ9875" s="12">
        <v>2</v>
      </c>
      <c r="AK9875" s="12">
        <v>1</v>
      </c>
      <c r="AL9875" s="12">
        <v>1</v>
      </c>
      <c r="AM9875" s="12" t="s">
        <v>55</v>
      </c>
      <c r="AN9875" s="12" t="s">
        <v>56</v>
      </c>
      <c r="AO9875" s="12"/>
      <c r="AP9875" s="12">
        <v>1</v>
      </c>
      <c r="AQ9875" s="12" t="s">
        <v>57</v>
      </c>
      <c r="AR9875" s="12">
        <v>0</v>
      </c>
      <c r="AS9875" s="12"/>
      <c r="AT9875" s="12"/>
      <c r="AU9875" s="12"/>
      <c r="AV9875" s="12"/>
      <c r="AW9875" s="12" t="s">
        <v>58</v>
      </c>
      <c r="AX9875" s="12">
        <v>0</v>
      </c>
      <c r="AY9875" s="12">
        <v>2</v>
      </c>
      <c r="AZ9875" s="12">
        <v>0.75</v>
      </c>
      <c r="BA9875" s="12">
        <v>0.75</v>
      </c>
      <c r="BB9875" s="12" t="s">
        <v>59</v>
      </c>
    </row>
    <row r="9876" spans="1:54" x14ac:dyDescent="0.2">
      <c r="A9876" s="7" t="str">
        <f>VLOOKUP(G9876,'Matching-Tabelle'!$A$76:$B$80,2,FALSE)</f>
        <v>stefan.fuellemann@tkb.ch</v>
      </c>
      <c r="B9876" s="7" t="str">
        <f>VLOOKUP(J9876,'Matching-Tabelle'!$A$1:$B$66,2,FALSE)</f>
        <v>WPI CTB</v>
      </c>
      <c r="C9876" s="7" t="str">
        <f>IF(VLOOKUP(J9876,'Matching-Tabelle'!$A$1:$CB$66,3,FALSE)=0,"",VLOOKUP(J9876,'Matching-Tabelle'!$A$1:$CB$66,3,FALSE))</f>
        <v/>
      </c>
      <c r="D9876" s="7">
        <v>0.75</v>
      </c>
      <c r="E9876" s="7" t="s">
        <v>8010</v>
      </c>
      <c r="F9876" s="8">
        <v>42797</v>
      </c>
      <c r="G9876" s="12" t="s">
        <v>3856</v>
      </c>
      <c r="H9876" s="12" t="s">
        <v>3857</v>
      </c>
      <c r="I9876" s="12" t="s">
        <v>3858</v>
      </c>
      <c r="J9876" s="12">
        <v>14</v>
      </c>
      <c r="K9876" s="12" t="s">
        <v>82</v>
      </c>
      <c r="L9876" s="12" t="s">
        <v>83</v>
      </c>
      <c r="M9876" s="12">
        <v>990001</v>
      </c>
      <c r="N9876" s="12" t="s">
        <v>51</v>
      </c>
      <c r="O9876" s="12">
        <v>1.5</v>
      </c>
      <c r="P9876" s="12"/>
      <c r="Q9876" s="12">
        <v>1.5</v>
      </c>
      <c r="R9876" s="12"/>
      <c r="S9876" s="12" t="s">
        <v>8010</v>
      </c>
      <c r="T9876" s="12"/>
      <c r="U9876" s="12"/>
      <c r="V9876" s="12"/>
      <c r="W9876" s="12"/>
      <c r="X9876" s="12"/>
      <c r="Y9876" s="12"/>
      <c r="Z9876" s="12"/>
      <c r="AA9876" s="12"/>
      <c r="AB9876" s="12"/>
      <c r="AC9876" s="12"/>
      <c r="AD9876" s="12"/>
      <c r="AE9876" s="12">
        <v>12</v>
      </c>
      <c r="AF9876" s="12">
        <v>7.6</v>
      </c>
      <c r="AG9876" s="12">
        <v>5</v>
      </c>
      <c r="AH9876" s="12" t="s">
        <v>53</v>
      </c>
      <c r="AI9876" s="12" t="s">
        <v>54</v>
      </c>
      <c r="AJ9876" s="12">
        <v>2</v>
      </c>
      <c r="AK9876" s="12">
        <v>1</v>
      </c>
      <c r="AL9876" s="12">
        <v>1</v>
      </c>
      <c r="AM9876" s="12" t="s">
        <v>55</v>
      </c>
      <c r="AN9876" s="12" t="s">
        <v>56</v>
      </c>
      <c r="AO9876" s="12"/>
      <c r="AP9876" s="12">
        <v>1</v>
      </c>
      <c r="AQ9876" s="12" t="s">
        <v>57</v>
      </c>
      <c r="AR9876" s="12">
        <v>0</v>
      </c>
      <c r="AS9876" s="12"/>
      <c r="AT9876" s="12"/>
      <c r="AU9876" s="12"/>
      <c r="AV9876" s="12"/>
      <c r="AW9876" s="12" t="s">
        <v>58</v>
      </c>
      <c r="AX9876" s="12">
        <v>0</v>
      </c>
      <c r="AY9876" s="12">
        <v>2</v>
      </c>
      <c r="AZ9876" s="12">
        <v>1.5</v>
      </c>
      <c r="BA9876" s="12">
        <v>1.5</v>
      </c>
      <c r="BB9876" s="12" t="s">
        <v>59</v>
      </c>
    </row>
    <row r="9877" spans="1:54" x14ac:dyDescent="0.2">
      <c r="A9877" s="7" t="str">
        <f>VLOOKUP(G9877,'Matching-Tabelle'!$A$76:$B$80,2,FALSE)</f>
        <v>stefan.fuellemann@tkb.ch</v>
      </c>
      <c r="B9877" s="7" t="str">
        <f>VLOOKUP(J9877,'Matching-Tabelle'!$A$1:$B$66,2,FALSE)</f>
        <v>WPI RTB</v>
      </c>
      <c r="C9877" s="7" t="str">
        <f>IF(VLOOKUP(J9877,'Matching-Tabelle'!$A$1:$CB$66,3,FALSE)=0,"",VLOOKUP(J9877,'Matching-Tabelle'!$A$1:$CB$66,3,FALSE))</f>
        <v/>
      </c>
      <c r="D9877" s="7">
        <v>1.5</v>
      </c>
      <c r="E9877" s="7" t="s">
        <v>3859</v>
      </c>
      <c r="F9877" s="8">
        <v>42800</v>
      </c>
      <c r="G9877" s="12" t="s">
        <v>3856</v>
      </c>
      <c r="H9877" s="12" t="s">
        <v>3857</v>
      </c>
      <c r="I9877" s="12" t="s">
        <v>3858</v>
      </c>
      <c r="J9877" s="12">
        <v>19</v>
      </c>
      <c r="K9877" s="12" t="s">
        <v>145</v>
      </c>
      <c r="L9877" s="12" t="s">
        <v>146</v>
      </c>
      <c r="M9877" s="12">
        <v>990001</v>
      </c>
      <c r="N9877" s="12" t="s">
        <v>51</v>
      </c>
      <c r="O9877" s="12">
        <v>1.5</v>
      </c>
      <c r="P9877" s="12"/>
      <c r="Q9877" s="12">
        <v>1.5</v>
      </c>
      <c r="R9877" s="12"/>
      <c r="S9877" s="12" t="s">
        <v>3859</v>
      </c>
      <c r="T9877" s="12"/>
      <c r="U9877" s="12"/>
      <c r="V9877" s="12"/>
      <c r="W9877" s="12"/>
      <c r="X9877" s="12"/>
      <c r="Y9877" s="12"/>
      <c r="Z9877" s="12"/>
      <c r="AA9877" s="12"/>
      <c r="AB9877" s="12"/>
      <c r="AC9877" s="12"/>
      <c r="AD9877" s="12"/>
      <c r="AE9877" s="12">
        <v>12</v>
      </c>
      <c r="AF9877" s="12">
        <v>7.6</v>
      </c>
      <c r="AG9877" s="12">
        <v>5</v>
      </c>
      <c r="AH9877" s="12" t="s">
        <v>53</v>
      </c>
      <c r="AI9877" s="12" t="s">
        <v>54</v>
      </c>
      <c r="AJ9877" s="12">
        <v>2</v>
      </c>
      <c r="AK9877" s="12">
        <v>1</v>
      </c>
      <c r="AL9877" s="12">
        <v>1</v>
      </c>
      <c r="AM9877" s="12" t="s">
        <v>55</v>
      </c>
      <c r="AN9877" s="12" t="s">
        <v>56</v>
      </c>
      <c r="AO9877" s="12"/>
      <c r="AP9877" s="12">
        <v>1</v>
      </c>
      <c r="AQ9877" s="12" t="s">
        <v>57</v>
      </c>
      <c r="AR9877" s="12">
        <v>0</v>
      </c>
      <c r="AS9877" s="12"/>
      <c r="AT9877" s="12"/>
      <c r="AU9877" s="12"/>
      <c r="AV9877" s="12"/>
      <c r="AW9877" s="12" t="s">
        <v>58</v>
      </c>
      <c r="AX9877" s="12">
        <v>0</v>
      </c>
      <c r="AY9877" s="12">
        <v>2</v>
      </c>
      <c r="AZ9877" s="12">
        <v>1.5</v>
      </c>
      <c r="BA9877" s="12">
        <v>1.5</v>
      </c>
      <c r="BB9877" s="12" t="s">
        <v>59</v>
      </c>
    </row>
    <row r="9878" spans="1:54" x14ac:dyDescent="0.2">
      <c r="A9878" s="7" t="str">
        <f>VLOOKUP(G9878,'Matching-Tabelle'!$A$76:$B$80,2,FALSE)</f>
        <v>stefan.fuellemann@tkb.ch</v>
      </c>
      <c r="B9878" s="7" t="str">
        <f>VLOOKUP(J9878,'Matching-Tabelle'!$A$1:$B$66,2,FALSE)</f>
        <v>WPI CTB</v>
      </c>
      <c r="C9878" s="7" t="str">
        <f>IF(VLOOKUP(J9878,'Matching-Tabelle'!$A$1:$CB$66,3,FALSE)=0,"",VLOOKUP(J9878,'Matching-Tabelle'!$A$1:$CB$66,3,FALSE))</f>
        <v/>
      </c>
      <c r="D9878" s="7">
        <v>1.5</v>
      </c>
      <c r="E9878" s="7" t="s">
        <v>493</v>
      </c>
      <c r="F9878" s="8">
        <v>42800</v>
      </c>
      <c r="G9878" s="12" t="s">
        <v>3856</v>
      </c>
      <c r="H9878" s="12" t="s">
        <v>3857</v>
      </c>
      <c r="I9878" s="12" t="s">
        <v>3858</v>
      </c>
      <c r="J9878" s="12">
        <v>14</v>
      </c>
      <c r="K9878" s="12" t="s">
        <v>82</v>
      </c>
      <c r="L9878" s="12" t="s">
        <v>83</v>
      </c>
      <c r="M9878" s="12">
        <v>990001</v>
      </c>
      <c r="N9878" s="12" t="s">
        <v>51</v>
      </c>
      <c r="O9878" s="12">
        <v>0.3</v>
      </c>
      <c r="P9878" s="12"/>
      <c r="Q9878" s="12">
        <v>0.3</v>
      </c>
      <c r="R9878" s="12"/>
      <c r="S9878" s="12" t="s">
        <v>493</v>
      </c>
      <c r="T9878" s="12"/>
      <c r="U9878" s="12"/>
      <c r="V9878" s="12"/>
      <c r="W9878" s="12"/>
      <c r="X9878" s="12"/>
      <c r="Y9878" s="12"/>
      <c r="Z9878" s="12"/>
      <c r="AA9878" s="12"/>
      <c r="AB9878" s="12"/>
      <c r="AC9878" s="12"/>
      <c r="AD9878" s="12"/>
      <c r="AE9878" s="12">
        <v>12</v>
      </c>
      <c r="AF9878" s="12">
        <v>7.6</v>
      </c>
      <c r="AG9878" s="12">
        <v>5</v>
      </c>
      <c r="AH9878" s="12" t="s">
        <v>53</v>
      </c>
      <c r="AI9878" s="12" t="s">
        <v>54</v>
      </c>
      <c r="AJ9878" s="12">
        <v>2</v>
      </c>
      <c r="AK9878" s="12">
        <v>1</v>
      </c>
      <c r="AL9878" s="12">
        <v>1</v>
      </c>
      <c r="AM9878" s="12" t="s">
        <v>55</v>
      </c>
      <c r="AN9878" s="12" t="s">
        <v>56</v>
      </c>
      <c r="AO9878" s="12"/>
      <c r="AP9878" s="12">
        <v>1</v>
      </c>
      <c r="AQ9878" s="12" t="s">
        <v>57</v>
      </c>
      <c r="AR9878" s="12">
        <v>0</v>
      </c>
      <c r="AS9878" s="12"/>
      <c r="AT9878" s="12"/>
      <c r="AU9878" s="12"/>
      <c r="AV9878" s="12"/>
      <c r="AW9878" s="12" t="s">
        <v>58</v>
      </c>
      <c r="AX9878" s="12">
        <v>0</v>
      </c>
      <c r="AY9878" s="12">
        <v>2</v>
      </c>
      <c r="AZ9878" s="12">
        <v>0.3</v>
      </c>
      <c r="BA9878" s="12">
        <v>0.3</v>
      </c>
      <c r="BB9878" s="12" t="s">
        <v>59</v>
      </c>
    </row>
    <row r="9879" spans="1:54" x14ac:dyDescent="0.2">
      <c r="A9879" s="7" t="str">
        <f>VLOOKUP(G9879,'Matching-Tabelle'!$A$76:$B$80,2,FALSE)</f>
        <v>stefan.fuellemann@tkb.ch</v>
      </c>
      <c r="B9879" s="7" t="str">
        <f>VLOOKUP(J9879,'Matching-Tabelle'!$A$1:$B$66,2,FALSE)</f>
        <v>WPI CTB</v>
      </c>
      <c r="C9879" s="7" t="str">
        <f>IF(VLOOKUP(J9879,'Matching-Tabelle'!$A$1:$CB$66,3,FALSE)=0,"",VLOOKUP(J9879,'Matching-Tabelle'!$A$1:$CB$66,3,FALSE))</f>
        <v/>
      </c>
      <c r="D9879" s="7">
        <v>0.3</v>
      </c>
      <c r="E9879" s="7" t="s">
        <v>8011</v>
      </c>
      <c r="F9879" s="8">
        <v>42800</v>
      </c>
      <c r="G9879" s="12" t="s">
        <v>3856</v>
      </c>
      <c r="H9879" s="12" t="s">
        <v>3857</v>
      </c>
      <c r="I9879" s="12" t="s">
        <v>3858</v>
      </c>
      <c r="J9879" s="12">
        <v>921</v>
      </c>
      <c r="K9879" s="12" t="s">
        <v>224</v>
      </c>
      <c r="L9879" s="12" t="s">
        <v>225</v>
      </c>
      <c r="M9879" s="12">
        <v>990001</v>
      </c>
      <c r="N9879" s="12" t="s">
        <v>51</v>
      </c>
      <c r="O9879" s="12">
        <v>1.72</v>
      </c>
      <c r="P9879" s="12"/>
      <c r="Q9879" s="12">
        <v>1.72</v>
      </c>
      <c r="R9879" s="12"/>
      <c r="S9879" s="12" t="s">
        <v>8011</v>
      </c>
      <c r="T9879" s="12"/>
      <c r="U9879" s="12"/>
      <c r="V9879" s="12"/>
      <c r="W9879" s="12"/>
      <c r="X9879" s="12"/>
      <c r="Y9879" s="12"/>
      <c r="Z9879" s="12"/>
      <c r="AA9879" s="12"/>
      <c r="AB9879" s="12"/>
      <c r="AC9879" s="12"/>
      <c r="AD9879" s="12"/>
      <c r="AE9879" s="12">
        <v>12</v>
      </c>
      <c r="AF9879" s="12">
        <v>7.6</v>
      </c>
      <c r="AG9879" s="12">
        <v>5</v>
      </c>
      <c r="AH9879" s="12" t="s">
        <v>53</v>
      </c>
      <c r="AI9879" s="12" t="s">
        <v>54</v>
      </c>
      <c r="AJ9879" s="12">
        <v>2</v>
      </c>
      <c r="AK9879" s="12">
        <v>1</v>
      </c>
      <c r="AL9879" s="12">
        <v>1</v>
      </c>
      <c r="AM9879" s="12" t="s">
        <v>55</v>
      </c>
      <c r="AN9879" s="12" t="s">
        <v>56</v>
      </c>
      <c r="AO9879" s="12"/>
      <c r="AP9879" s="12">
        <v>1</v>
      </c>
      <c r="AQ9879" s="12" t="s">
        <v>57</v>
      </c>
      <c r="AR9879" s="12">
        <v>0</v>
      </c>
      <c r="AS9879" s="12"/>
      <c r="AT9879" s="12"/>
      <c r="AU9879" s="12"/>
      <c r="AV9879" s="12"/>
      <c r="AW9879" s="12" t="s">
        <v>58</v>
      </c>
      <c r="AX9879" s="12">
        <v>0</v>
      </c>
      <c r="AY9879" s="12">
        <v>2</v>
      </c>
      <c r="AZ9879" s="12">
        <v>1.72</v>
      </c>
      <c r="BA9879" s="12">
        <v>1.72</v>
      </c>
      <c r="BB9879" s="12" t="s">
        <v>59</v>
      </c>
    </row>
    <row r="9880" spans="1:54" x14ac:dyDescent="0.2">
      <c r="A9880" s="7" t="str">
        <f>VLOOKUP(G9880,'Matching-Tabelle'!$A$76:$B$80,2,FALSE)</f>
        <v>stefan.fuellemann@tkb.ch</v>
      </c>
      <c r="B9880" s="7" t="str">
        <f>VLOOKUP(J9880,'Matching-Tabelle'!$A$1:$B$66,2,FALSE)</f>
        <v>WPI CTB</v>
      </c>
      <c r="C9880" s="7" t="str">
        <f>IF(VLOOKUP(J9880,'Matching-Tabelle'!$A$1:$CB$66,3,FALSE)=0,"",VLOOKUP(J9880,'Matching-Tabelle'!$A$1:$CB$66,3,FALSE))</f>
        <v/>
      </c>
      <c r="D9880" s="7">
        <v>1.72</v>
      </c>
      <c r="E9880" s="7" t="s">
        <v>8012</v>
      </c>
      <c r="F9880" s="8">
        <v>42800</v>
      </c>
      <c r="G9880" s="12" t="s">
        <v>3856</v>
      </c>
      <c r="H9880" s="12" t="s">
        <v>3857</v>
      </c>
      <c r="I9880" s="12" t="s">
        <v>3858</v>
      </c>
      <c r="J9880" s="12">
        <v>14</v>
      </c>
      <c r="K9880" s="12" t="s">
        <v>82</v>
      </c>
      <c r="L9880" s="12" t="s">
        <v>83</v>
      </c>
      <c r="M9880" s="12">
        <v>990001</v>
      </c>
      <c r="N9880" s="12" t="s">
        <v>51</v>
      </c>
      <c r="O9880" s="12">
        <v>0.15</v>
      </c>
      <c r="P9880" s="12"/>
      <c r="Q9880" s="12">
        <v>0.15</v>
      </c>
      <c r="R9880" s="12"/>
      <c r="S9880" s="12" t="s">
        <v>8012</v>
      </c>
      <c r="T9880" s="12"/>
      <c r="U9880" s="12"/>
      <c r="V9880" s="12"/>
      <c r="W9880" s="12"/>
      <c r="X9880" s="12"/>
      <c r="Y9880" s="12"/>
      <c r="Z9880" s="12"/>
      <c r="AA9880" s="12"/>
      <c r="AB9880" s="12"/>
      <c r="AC9880" s="12"/>
      <c r="AD9880" s="12"/>
      <c r="AE9880" s="12">
        <v>12</v>
      </c>
      <c r="AF9880" s="12">
        <v>7.6</v>
      </c>
      <c r="AG9880" s="12">
        <v>5</v>
      </c>
      <c r="AH9880" s="12" t="s">
        <v>53</v>
      </c>
      <c r="AI9880" s="12" t="s">
        <v>54</v>
      </c>
      <c r="AJ9880" s="12">
        <v>2</v>
      </c>
      <c r="AK9880" s="12">
        <v>1</v>
      </c>
      <c r="AL9880" s="12">
        <v>1</v>
      </c>
      <c r="AM9880" s="12" t="s">
        <v>55</v>
      </c>
      <c r="AN9880" s="12" t="s">
        <v>56</v>
      </c>
      <c r="AO9880" s="12"/>
      <c r="AP9880" s="12">
        <v>1</v>
      </c>
      <c r="AQ9880" s="12" t="s">
        <v>57</v>
      </c>
      <c r="AR9880" s="12">
        <v>0</v>
      </c>
      <c r="AS9880" s="12"/>
      <c r="AT9880" s="12"/>
      <c r="AU9880" s="12"/>
      <c r="AV9880" s="12"/>
      <c r="AW9880" s="12" t="s">
        <v>58</v>
      </c>
      <c r="AX9880" s="12">
        <v>0</v>
      </c>
      <c r="AY9880" s="12">
        <v>2</v>
      </c>
      <c r="AZ9880" s="12">
        <v>0.15</v>
      </c>
      <c r="BA9880" s="12">
        <v>0.15</v>
      </c>
      <c r="BB9880" s="12" t="s">
        <v>59</v>
      </c>
    </row>
    <row r="9881" spans="1:54" x14ac:dyDescent="0.2">
      <c r="A9881" s="7" t="str">
        <f>VLOOKUP(G9881,'Matching-Tabelle'!$A$76:$B$80,2,FALSE)</f>
        <v>stefan.fuellemann@tkb.ch</v>
      </c>
      <c r="B9881" s="7" t="str">
        <f>VLOOKUP(J9881,'Matching-Tabelle'!$A$1:$B$66,2,FALSE)</f>
        <v>Proj SCRE2016</v>
      </c>
      <c r="C9881" s="7" t="str">
        <f>IF(VLOOKUP(J9881,'Matching-Tabelle'!$A$1:$CB$66,3,FALSE)=0,"",VLOOKUP(J9881,'Matching-Tabelle'!$A$1:$CB$66,3,FALSE))</f>
        <v>WPI Projekte</v>
      </c>
      <c r="D9881" s="7">
        <v>0.15</v>
      </c>
      <c r="E9881" s="7" t="s">
        <v>4755</v>
      </c>
      <c r="F9881" s="8">
        <v>42800</v>
      </c>
      <c r="G9881" s="12" t="s">
        <v>3856</v>
      </c>
      <c r="H9881" s="12" t="s">
        <v>3857</v>
      </c>
      <c r="I9881" s="12" t="s">
        <v>3858</v>
      </c>
      <c r="J9881" s="12">
        <v>2500253</v>
      </c>
      <c r="K9881" s="12" t="s">
        <v>538</v>
      </c>
      <c r="L9881" s="12" t="s">
        <v>539</v>
      </c>
      <c r="M9881" s="12">
        <v>990001</v>
      </c>
      <c r="N9881" s="12" t="s">
        <v>51</v>
      </c>
      <c r="O9881" s="12">
        <v>0.75</v>
      </c>
      <c r="P9881" s="12"/>
      <c r="Q9881" s="12">
        <v>0.75</v>
      </c>
      <c r="R9881" s="12"/>
      <c r="S9881" s="12" t="s">
        <v>4755</v>
      </c>
      <c r="T9881" s="12"/>
      <c r="U9881" s="12"/>
      <c r="V9881" s="12"/>
      <c r="W9881" s="12"/>
      <c r="X9881" s="12"/>
      <c r="Y9881" s="12"/>
      <c r="Z9881" s="12"/>
      <c r="AA9881" s="12"/>
      <c r="AB9881" s="12"/>
      <c r="AC9881" s="12"/>
      <c r="AD9881" s="12"/>
      <c r="AE9881" s="12">
        <v>5</v>
      </c>
      <c r="AF9881" s="12">
        <v>0</v>
      </c>
      <c r="AG9881" s="12">
        <v>1</v>
      </c>
      <c r="AH9881" s="12" t="s">
        <v>411</v>
      </c>
      <c r="AI9881" s="12" t="s">
        <v>411</v>
      </c>
      <c r="AJ9881" s="12">
        <v>2</v>
      </c>
      <c r="AK9881" s="12">
        <v>1</v>
      </c>
      <c r="AL9881" s="12">
        <v>1</v>
      </c>
      <c r="AM9881" s="12" t="s">
        <v>55</v>
      </c>
      <c r="AN9881" s="12" t="s">
        <v>56</v>
      </c>
      <c r="AO9881" s="12"/>
      <c r="AP9881" s="12">
        <v>1</v>
      </c>
      <c r="AQ9881" s="12" t="s">
        <v>57</v>
      </c>
      <c r="AR9881" s="12">
        <v>0</v>
      </c>
      <c r="AS9881" s="12"/>
      <c r="AT9881" s="12"/>
      <c r="AU9881" s="12"/>
      <c r="AV9881" s="12"/>
      <c r="AW9881" s="12" t="s">
        <v>58</v>
      </c>
      <c r="AX9881" s="12">
        <v>0</v>
      </c>
      <c r="AY9881" s="12">
        <v>2</v>
      </c>
      <c r="AZ9881" s="12">
        <v>0.75</v>
      </c>
      <c r="BA9881" s="12">
        <v>0.75</v>
      </c>
      <c r="BB9881" s="12" t="s">
        <v>59</v>
      </c>
    </row>
    <row r="9882" spans="1:54" x14ac:dyDescent="0.2">
      <c r="A9882" s="7" t="str">
        <f>VLOOKUP(G9882,'Matching-Tabelle'!$A$76:$B$80,2,FALSE)</f>
        <v>stefan.fuellemann@tkb.ch</v>
      </c>
      <c r="B9882" s="7" t="str">
        <f>VLOOKUP(J9882,'Matching-Tabelle'!$A$1:$B$66,2,FALSE)</f>
        <v>WPI CTB</v>
      </c>
      <c r="C9882" s="7" t="str">
        <f>IF(VLOOKUP(J9882,'Matching-Tabelle'!$A$1:$CB$66,3,FALSE)=0,"",VLOOKUP(J9882,'Matching-Tabelle'!$A$1:$CB$66,3,FALSE))</f>
        <v/>
      </c>
      <c r="D9882" s="7">
        <v>0.75</v>
      </c>
      <c r="E9882" s="7" t="s">
        <v>8013</v>
      </c>
      <c r="F9882" s="8">
        <v>42800</v>
      </c>
      <c r="G9882" s="12" t="s">
        <v>3856</v>
      </c>
      <c r="H9882" s="12" t="s">
        <v>3857</v>
      </c>
      <c r="I9882" s="12" t="s">
        <v>3858</v>
      </c>
      <c r="J9882" s="12">
        <v>922</v>
      </c>
      <c r="K9882" s="12" t="s">
        <v>134</v>
      </c>
      <c r="L9882" s="12" t="s">
        <v>135</v>
      </c>
      <c r="M9882" s="12">
        <v>990001</v>
      </c>
      <c r="N9882" s="12" t="s">
        <v>51</v>
      </c>
      <c r="O9882" s="12">
        <v>0.15</v>
      </c>
      <c r="P9882" s="12"/>
      <c r="Q9882" s="12">
        <v>0.15</v>
      </c>
      <c r="R9882" s="12"/>
      <c r="S9882" s="12" t="s">
        <v>8013</v>
      </c>
      <c r="T9882" s="12"/>
      <c r="U9882" s="12"/>
      <c r="V9882" s="12"/>
      <c r="W9882" s="12"/>
      <c r="X9882" s="12"/>
      <c r="Y9882" s="12"/>
      <c r="Z9882" s="12"/>
      <c r="AA9882" s="12"/>
      <c r="AB9882" s="12"/>
      <c r="AC9882" s="12"/>
      <c r="AD9882" s="12"/>
      <c r="AE9882" s="12">
        <v>12</v>
      </c>
      <c r="AF9882" s="12">
        <v>7.6</v>
      </c>
      <c r="AG9882" s="12">
        <v>5</v>
      </c>
      <c r="AH9882" s="12" t="s">
        <v>53</v>
      </c>
      <c r="AI9882" s="12" t="s">
        <v>54</v>
      </c>
      <c r="AJ9882" s="12">
        <v>2</v>
      </c>
      <c r="AK9882" s="12">
        <v>1</v>
      </c>
      <c r="AL9882" s="12">
        <v>1</v>
      </c>
      <c r="AM9882" s="12" t="s">
        <v>55</v>
      </c>
      <c r="AN9882" s="12" t="s">
        <v>56</v>
      </c>
      <c r="AO9882" s="12"/>
      <c r="AP9882" s="12">
        <v>1</v>
      </c>
      <c r="AQ9882" s="12" t="s">
        <v>57</v>
      </c>
      <c r="AR9882" s="12">
        <v>0</v>
      </c>
      <c r="AS9882" s="12"/>
      <c r="AT9882" s="12"/>
      <c r="AU9882" s="12"/>
      <c r="AV9882" s="12"/>
      <c r="AW9882" s="12" t="s">
        <v>58</v>
      </c>
      <c r="AX9882" s="12">
        <v>0</v>
      </c>
      <c r="AY9882" s="12">
        <v>2</v>
      </c>
      <c r="AZ9882" s="12">
        <v>0.15</v>
      </c>
      <c r="BA9882" s="12">
        <v>0.15</v>
      </c>
      <c r="BB9882" s="12" t="s">
        <v>59</v>
      </c>
    </row>
    <row r="9883" spans="1:54" x14ac:dyDescent="0.2">
      <c r="A9883" s="7" t="str">
        <f>VLOOKUP(G9883,'Matching-Tabelle'!$A$76:$B$80,2,FALSE)</f>
        <v>stefan.fuellemann@tkb.ch</v>
      </c>
      <c r="B9883" s="7" t="str">
        <f>VLOOKUP(J9883,'Matching-Tabelle'!$A$1:$B$66,2,FALSE)</f>
        <v>WPI CTB</v>
      </c>
      <c r="C9883" s="7" t="str">
        <f>IF(VLOOKUP(J9883,'Matching-Tabelle'!$A$1:$CB$66,3,FALSE)=0,"",VLOOKUP(J9883,'Matching-Tabelle'!$A$1:$CB$66,3,FALSE))</f>
        <v/>
      </c>
      <c r="D9883" s="7">
        <v>0.15</v>
      </c>
      <c r="E9883" s="7" t="s">
        <v>8014</v>
      </c>
      <c r="F9883" s="8">
        <v>42800</v>
      </c>
      <c r="G9883" s="12" t="s">
        <v>3856</v>
      </c>
      <c r="H9883" s="12" t="s">
        <v>3857</v>
      </c>
      <c r="I9883" s="12" t="s">
        <v>3858</v>
      </c>
      <c r="J9883" s="12">
        <v>922</v>
      </c>
      <c r="K9883" s="12" t="s">
        <v>134</v>
      </c>
      <c r="L9883" s="12" t="s">
        <v>135</v>
      </c>
      <c r="M9883" s="12">
        <v>990001</v>
      </c>
      <c r="N9883" s="12" t="s">
        <v>51</v>
      </c>
      <c r="O9883" s="12">
        <v>0.65</v>
      </c>
      <c r="P9883" s="12"/>
      <c r="Q9883" s="12">
        <v>0.65</v>
      </c>
      <c r="R9883" s="12"/>
      <c r="S9883" s="12" t="s">
        <v>8014</v>
      </c>
      <c r="T9883" s="12"/>
      <c r="U9883" s="12"/>
      <c r="V9883" s="12"/>
      <c r="W9883" s="12"/>
      <c r="X9883" s="12"/>
      <c r="Y9883" s="12"/>
      <c r="Z9883" s="12"/>
      <c r="AA9883" s="12"/>
      <c r="AB9883" s="12"/>
      <c r="AC9883" s="12"/>
      <c r="AD9883" s="12"/>
      <c r="AE9883" s="12">
        <v>12</v>
      </c>
      <c r="AF9883" s="12">
        <v>7.6</v>
      </c>
      <c r="AG9883" s="12">
        <v>5</v>
      </c>
      <c r="AH9883" s="12" t="s">
        <v>53</v>
      </c>
      <c r="AI9883" s="12" t="s">
        <v>54</v>
      </c>
      <c r="AJ9883" s="12">
        <v>2</v>
      </c>
      <c r="AK9883" s="12">
        <v>1</v>
      </c>
      <c r="AL9883" s="12">
        <v>1</v>
      </c>
      <c r="AM9883" s="12" t="s">
        <v>55</v>
      </c>
      <c r="AN9883" s="12" t="s">
        <v>56</v>
      </c>
      <c r="AO9883" s="12"/>
      <c r="AP9883" s="12">
        <v>1</v>
      </c>
      <c r="AQ9883" s="12" t="s">
        <v>57</v>
      </c>
      <c r="AR9883" s="12">
        <v>0</v>
      </c>
      <c r="AS9883" s="12"/>
      <c r="AT9883" s="12"/>
      <c r="AU9883" s="12"/>
      <c r="AV9883" s="12"/>
      <c r="AW9883" s="12" t="s">
        <v>58</v>
      </c>
      <c r="AX9883" s="12">
        <v>0</v>
      </c>
      <c r="AY9883" s="12">
        <v>2</v>
      </c>
      <c r="AZ9883" s="12">
        <v>0.65</v>
      </c>
      <c r="BA9883" s="12">
        <v>0.65</v>
      </c>
      <c r="BB9883" s="12" t="s">
        <v>59</v>
      </c>
    </row>
    <row r="9884" spans="1:54" x14ac:dyDescent="0.2">
      <c r="A9884" s="7" t="str">
        <f>VLOOKUP(G9884,'Matching-Tabelle'!$A$76:$B$80,2,FALSE)</f>
        <v>stefan.fuellemann@tkb.ch</v>
      </c>
      <c r="B9884" s="7" t="str">
        <f>VLOOKUP(J9884,'Matching-Tabelle'!$A$1:$B$66,2,FALSE)</f>
        <v>WPI CTB</v>
      </c>
      <c r="C9884" s="7" t="str">
        <f>IF(VLOOKUP(J9884,'Matching-Tabelle'!$A$1:$CB$66,3,FALSE)=0,"",VLOOKUP(J9884,'Matching-Tabelle'!$A$1:$CB$66,3,FALSE))</f>
        <v/>
      </c>
      <c r="D9884" s="7">
        <v>0.65</v>
      </c>
      <c r="E9884" s="7" t="s">
        <v>4856</v>
      </c>
      <c r="F9884" s="8">
        <v>42800</v>
      </c>
      <c r="G9884" s="12" t="s">
        <v>3856</v>
      </c>
      <c r="H9884" s="12" t="s">
        <v>3857</v>
      </c>
      <c r="I9884" s="12" t="s">
        <v>3858</v>
      </c>
      <c r="J9884" s="12">
        <v>921</v>
      </c>
      <c r="K9884" s="12" t="s">
        <v>224</v>
      </c>
      <c r="L9884" s="12" t="s">
        <v>225</v>
      </c>
      <c r="M9884" s="12">
        <v>990001</v>
      </c>
      <c r="N9884" s="12" t="s">
        <v>51</v>
      </c>
      <c r="O9884" s="12">
        <v>1.25</v>
      </c>
      <c r="P9884" s="12"/>
      <c r="Q9884" s="12">
        <v>1.25</v>
      </c>
      <c r="R9884" s="12"/>
      <c r="S9884" s="12" t="s">
        <v>4856</v>
      </c>
      <c r="T9884" s="12"/>
      <c r="U9884" s="12"/>
      <c r="V9884" s="12"/>
      <c r="W9884" s="12"/>
      <c r="X9884" s="12"/>
      <c r="Y9884" s="12"/>
      <c r="Z9884" s="12"/>
      <c r="AA9884" s="12"/>
      <c r="AB9884" s="12"/>
      <c r="AC9884" s="12"/>
      <c r="AD9884" s="12"/>
      <c r="AE9884" s="12">
        <v>12</v>
      </c>
      <c r="AF9884" s="12">
        <v>7.6</v>
      </c>
      <c r="AG9884" s="12">
        <v>5</v>
      </c>
      <c r="AH9884" s="12" t="s">
        <v>53</v>
      </c>
      <c r="AI9884" s="12" t="s">
        <v>54</v>
      </c>
      <c r="AJ9884" s="12">
        <v>2</v>
      </c>
      <c r="AK9884" s="12">
        <v>1</v>
      </c>
      <c r="AL9884" s="12">
        <v>1</v>
      </c>
      <c r="AM9884" s="12" t="s">
        <v>55</v>
      </c>
      <c r="AN9884" s="12" t="s">
        <v>56</v>
      </c>
      <c r="AO9884" s="12"/>
      <c r="AP9884" s="12">
        <v>1</v>
      </c>
      <c r="AQ9884" s="12" t="s">
        <v>57</v>
      </c>
      <c r="AR9884" s="12">
        <v>0</v>
      </c>
      <c r="AS9884" s="12"/>
      <c r="AT9884" s="12"/>
      <c r="AU9884" s="12"/>
      <c r="AV9884" s="12"/>
      <c r="AW9884" s="12" t="s">
        <v>58</v>
      </c>
      <c r="AX9884" s="12">
        <v>0</v>
      </c>
      <c r="AY9884" s="12">
        <v>2</v>
      </c>
      <c r="AZ9884" s="12">
        <v>1.25</v>
      </c>
      <c r="BA9884" s="12">
        <v>1.25</v>
      </c>
      <c r="BB9884" s="12" t="s">
        <v>59</v>
      </c>
    </row>
    <row r="9885" spans="1:54" x14ac:dyDescent="0.2">
      <c r="A9885" s="7" t="str">
        <f>VLOOKUP(G9885,'Matching-Tabelle'!$A$76:$B$80,2,FALSE)</f>
        <v>stefan.fuellemann@tkb.ch</v>
      </c>
      <c r="B9885" s="7" t="str">
        <f>VLOOKUP(J9885,'Matching-Tabelle'!$A$1:$B$66,2,FALSE)</f>
        <v>Proj SCRE2016</v>
      </c>
      <c r="C9885" s="7" t="str">
        <f>IF(VLOOKUP(J9885,'Matching-Tabelle'!$A$1:$CB$66,3,FALSE)=0,"",VLOOKUP(J9885,'Matching-Tabelle'!$A$1:$CB$66,3,FALSE))</f>
        <v>WPI Projekte</v>
      </c>
      <c r="D9885" s="7">
        <v>1.25</v>
      </c>
      <c r="E9885" s="7" t="s">
        <v>8015</v>
      </c>
      <c r="F9885" s="8">
        <v>42800</v>
      </c>
      <c r="G9885" s="12" t="s">
        <v>3856</v>
      </c>
      <c r="H9885" s="12" t="s">
        <v>3857</v>
      </c>
      <c r="I9885" s="12" t="s">
        <v>3858</v>
      </c>
      <c r="J9885" s="12">
        <v>2500253</v>
      </c>
      <c r="K9885" s="12" t="s">
        <v>538</v>
      </c>
      <c r="L9885" s="12" t="s">
        <v>539</v>
      </c>
      <c r="M9885" s="12">
        <v>990001</v>
      </c>
      <c r="N9885" s="12" t="s">
        <v>51</v>
      </c>
      <c r="O9885" s="12">
        <v>1.1499999999999999</v>
      </c>
      <c r="P9885" s="12"/>
      <c r="Q9885" s="12">
        <v>1.1499999999999999</v>
      </c>
      <c r="R9885" s="12"/>
      <c r="S9885" s="12" t="s">
        <v>8015</v>
      </c>
      <c r="T9885" s="12"/>
      <c r="U9885" s="12"/>
      <c r="V9885" s="12"/>
      <c r="W9885" s="12"/>
      <c r="X9885" s="12"/>
      <c r="Y9885" s="12"/>
      <c r="Z9885" s="12"/>
      <c r="AA9885" s="12"/>
      <c r="AB9885" s="12"/>
      <c r="AC9885" s="12"/>
      <c r="AD9885" s="12"/>
      <c r="AE9885" s="12">
        <v>5</v>
      </c>
      <c r="AF9885" s="12">
        <v>0</v>
      </c>
      <c r="AG9885" s="12">
        <v>1</v>
      </c>
      <c r="AH9885" s="12" t="s">
        <v>411</v>
      </c>
      <c r="AI9885" s="12" t="s">
        <v>411</v>
      </c>
      <c r="AJ9885" s="12">
        <v>2</v>
      </c>
      <c r="AK9885" s="12">
        <v>1</v>
      </c>
      <c r="AL9885" s="12">
        <v>1</v>
      </c>
      <c r="AM9885" s="12" t="s">
        <v>55</v>
      </c>
      <c r="AN9885" s="12" t="s">
        <v>56</v>
      </c>
      <c r="AO9885" s="12"/>
      <c r="AP9885" s="12">
        <v>1</v>
      </c>
      <c r="AQ9885" s="12" t="s">
        <v>57</v>
      </c>
      <c r="AR9885" s="12">
        <v>0</v>
      </c>
      <c r="AS9885" s="12"/>
      <c r="AT9885" s="12"/>
      <c r="AU9885" s="12"/>
      <c r="AV9885" s="12"/>
      <c r="AW9885" s="12" t="s">
        <v>58</v>
      </c>
      <c r="AX9885" s="12">
        <v>0</v>
      </c>
      <c r="AY9885" s="12">
        <v>2</v>
      </c>
      <c r="AZ9885" s="12">
        <v>1.1499999999999999</v>
      </c>
      <c r="BA9885" s="12">
        <v>1.1499999999999999</v>
      </c>
      <c r="BB9885" s="12" t="s">
        <v>59</v>
      </c>
    </row>
    <row r="9886" spans="1:54" x14ac:dyDescent="0.2">
      <c r="A9886" s="7" t="str">
        <f>VLOOKUP(G9886,'Matching-Tabelle'!$A$76:$B$80,2,FALSE)</f>
        <v>stefan.fuellemann@tkb.ch</v>
      </c>
      <c r="B9886" s="7" t="str">
        <f>VLOOKUP(J9886,'Matching-Tabelle'!$A$1:$B$66,2,FALSE)</f>
        <v>WPI CTB</v>
      </c>
      <c r="C9886" s="7" t="str">
        <f>IF(VLOOKUP(J9886,'Matching-Tabelle'!$A$1:$CB$66,3,FALSE)=0,"",VLOOKUP(J9886,'Matching-Tabelle'!$A$1:$CB$66,3,FALSE))</f>
        <v/>
      </c>
      <c r="D9886" s="7">
        <v>1.1499999999999999</v>
      </c>
      <c r="E9886" s="7" t="s">
        <v>8016</v>
      </c>
      <c r="F9886" s="8">
        <v>42800</v>
      </c>
      <c r="G9886" s="12" t="s">
        <v>3856</v>
      </c>
      <c r="H9886" s="12" t="s">
        <v>3857</v>
      </c>
      <c r="I9886" s="12" t="s">
        <v>3858</v>
      </c>
      <c r="J9886" s="12">
        <v>920</v>
      </c>
      <c r="K9886" s="12" t="s">
        <v>148</v>
      </c>
      <c r="L9886" s="12" t="s">
        <v>149</v>
      </c>
      <c r="M9886" s="12">
        <v>990001</v>
      </c>
      <c r="N9886" s="12" t="s">
        <v>51</v>
      </c>
      <c r="O9886" s="12">
        <v>0.6</v>
      </c>
      <c r="P9886" s="12"/>
      <c r="Q9886" s="12">
        <v>0.6</v>
      </c>
      <c r="R9886" s="12"/>
      <c r="S9886" s="12" t="s">
        <v>8016</v>
      </c>
      <c r="T9886" s="12"/>
      <c r="U9886" s="12"/>
      <c r="V9886" s="12"/>
      <c r="W9886" s="12"/>
      <c r="X9886" s="12"/>
      <c r="Y9886" s="12"/>
      <c r="Z9886" s="12"/>
      <c r="AA9886" s="12"/>
      <c r="AB9886" s="12"/>
      <c r="AC9886" s="12"/>
      <c r="AD9886" s="12"/>
      <c r="AE9886" s="12">
        <v>12</v>
      </c>
      <c r="AF9886" s="12">
        <v>7.6</v>
      </c>
      <c r="AG9886" s="12">
        <v>5</v>
      </c>
      <c r="AH9886" s="12" t="s">
        <v>53</v>
      </c>
      <c r="AI9886" s="12" t="s">
        <v>54</v>
      </c>
      <c r="AJ9886" s="12">
        <v>2</v>
      </c>
      <c r="AK9886" s="12">
        <v>1</v>
      </c>
      <c r="AL9886" s="12">
        <v>1</v>
      </c>
      <c r="AM9886" s="12" t="s">
        <v>55</v>
      </c>
      <c r="AN9886" s="12" t="s">
        <v>56</v>
      </c>
      <c r="AO9886" s="12"/>
      <c r="AP9886" s="12">
        <v>1</v>
      </c>
      <c r="AQ9886" s="12" t="s">
        <v>57</v>
      </c>
      <c r="AR9886" s="12">
        <v>0</v>
      </c>
      <c r="AS9886" s="12"/>
      <c r="AT9886" s="12"/>
      <c r="AU9886" s="12"/>
      <c r="AV9886" s="12"/>
      <c r="AW9886" s="12" t="s">
        <v>58</v>
      </c>
      <c r="AX9886" s="12">
        <v>0</v>
      </c>
      <c r="AY9886" s="12">
        <v>2</v>
      </c>
      <c r="AZ9886" s="12">
        <v>0.6</v>
      </c>
      <c r="BA9886" s="12">
        <v>0.6</v>
      </c>
      <c r="BB9886" s="12" t="s">
        <v>59</v>
      </c>
    </row>
    <row r="9887" spans="1:54" x14ac:dyDescent="0.2">
      <c r="A9887" s="7" t="str">
        <f>VLOOKUP(G9887,'Matching-Tabelle'!$A$76:$B$80,2,FALSE)</f>
        <v>stefan.fuellemann@tkb.ch</v>
      </c>
      <c r="B9887" s="7" t="str">
        <f>VLOOKUP(J9887,'Matching-Tabelle'!$A$1:$B$66,2,FALSE)</f>
        <v>WPI RTB</v>
      </c>
      <c r="C9887" s="7" t="str">
        <f>IF(VLOOKUP(J9887,'Matching-Tabelle'!$A$1:$CB$66,3,FALSE)=0,"",VLOOKUP(J9887,'Matching-Tabelle'!$A$1:$CB$66,3,FALSE))</f>
        <v/>
      </c>
      <c r="D9887" s="7">
        <v>0.6</v>
      </c>
      <c r="E9887" s="7" t="s">
        <v>3859</v>
      </c>
      <c r="F9887" s="8">
        <v>42801</v>
      </c>
      <c r="G9887" s="12" t="s">
        <v>3856</v>
      </c>
      <c r="H9887" s="12" t="s">
        <v>3857</v>
      </c>
      <c r="I9887" s="12" t="s">
        <v>3858</v>
      </c>
      <c r="J9887" s="12">
        <v>19</v>
      </c>
      <c r="K9887" s="12" t="s">
        <v>145</v>
      </c>
      <c r="L9887" s="12" t="s">
        <v>146</v>
      </c>
      <c r="M9887" s="12">
        <v>990001</v>
      </c>
      <c r="N9887" s="12" t="s">
        <v>51</v>
      </c>
      <c r="O9887" s="12">
        <v>0.4</v>
      </c>
      <c r="P9887" s="12"/>
      <c r="Q9887" s="12">
        <v>0.4</v>
      </c>
      <c r="R9887" s="12"/>
      <c r="S9887" s="12" t="s">
        <v>3859</v>
      </c>
      <c r="T9887" s="12"/>
      <c r="U9887" s="12"/>
      <c r="V9887" s="12"/>
      <c r="W9887" s="12"/>
      <c r="X9887" s="12"/>
      <c r="Y9887" s="12"/>
      <c r="Z9887" s="12"/>
      <c r="AA9887" s="12"/>
      <c r="AB9887" s="12"/>
      <c r="AC9887" s="12"/>
      <c r="AD9887" s="12"/>
      <c r="AE9887" s="12">
        <v>12</v>
      </c>
      <c r="AF9887" s="12">
        <v>7.6</v>
      </c>
      <c r="AG9887" s="12">
        <v>5</v>
      </c>
      <c r="AH9887" s="12" t="s">
        <v>53</v>
      </c>
      <c r="AI9887" s="12" t="s">
        <v>54</v>
      </c>
      <c r="AJ9887" s="12">
        <v>2</v>
      </c>
      <c r="AK9887" s="12">
        <v>1</v>
      </c>
      <c r="AL9887" s="12">
        <v>1</v>
      </c>
      <c r="AM9887" s="12" t="s">
        <v>55</v>
      </c>
      <c r="AN9887" s="12" t="s">
        <v>56</v>
      </c>
      <c r="AO9887" s="12"/>
      <c r="AP9887" s="12">
        <v>1</v>
      </c>
      <c r="AQ9887" s="12" t="s">
        <v>57</v>
      </c>
      <c r="AR9887" s="12">
        <v>0</v>
      </c>
      <c r="AS9887" s="12"/>
      <c r="AT9887" s="12"/>
      <c r="AU9887" s="12"/>
      <c r="AV9887" s="12"/>
      <c r="AW9887" s="12" t="s">
        <v>58</v>
      </c>
      <c r="AX9887" s="12">
        <v>0</v>
      </c>
      <c r="AY9887" s="12">
        <v>2</v>
      </c>
      <c r="AZ9887" s="12">
        <v>0.4</v>
      </c>
      <c r="BA9887" s="12">
        <v>0.4</v>
      </c>
      <c r="BB9887" s="12" t="s">
        <v>59</v>
      </c>
    </row>
    <row r="9888" spans="1:54" x14ac:dyDescent="0.2">
      <c r="A9888" s="7" t="str">
        <f>VLOOKUP(G9888,'Matching-Tabelle'!$A$76:$B$80,2,FALSE)</f>
        <v>stefan.fuellemann@tkb.ch</v>
      </c>
      <c r="B9888" s="7" t="str">
        <f>VLOOKUP(J9888,'Matching-Tabelle'!$A$1:$B$66,2,FALSE)</f>
        <v>WPI CTB</v>
      </c>
      <c r="C9888" s="7" t="str">
        <f>IF(VLOOKUP(J9888,'Matching-Tabelle'!$A$1:$CB$66,3,FALSE)=0,"",VLOOKUP(J9888,'Matching-Tabelle'!$A$1:$CB$66,3,FALSE))</f>
        <v/>
      </c>
      <c r="D9888" s="7">
        <v>0.4</v>
      </c>
      <c r="E9888" s="7" t="s">
        <v>8017</v>
      </c>
      <c r="F9888" s="8">
        <v>42801</v>
      </c>
      <c r="G9888" s="12" t="s">
        <v>3856</v>
      </c>
      <c r="H9888" s="12" t="s">
        <v>3857</v>
      </c>
      <c r="I9888" s="12" t="s">
        <v>3858</v>
      </c>
      <c r="J9888" s="12">
        <v>925</v>
      </c>
      <c r="K9888" s="12" t="s">
        <v>49</v>
      </c>
      <c r="L9888" s="12" t="s">
        <v>50</v>
      </c>
      <c r="M9888" s="12">
        <v>990001</v>
      </c>
      <c r="N9888" s="12" t="s">
        <v>51</v>
      </c>
      <c r="O9888" s="12">
        <v>1</v>
      </c>
      <c r="P9888" s="12"/>
      <c r="Q9888" s="12">
        <v>1</v>
      </c>
      <c r="R9888" s="12"/>
      <c r="S9888" s="12" t="s">
        <v>8017</v>
      </c>
      <c r="T9888" s="12"/>
      <c r="U9888" s="12"/>
      <c r="V9888" s="12"/>
      <c r="W9888" s="12"/>
      <c r="X9888" s="12"/>
      <c r="Y9888" s="12"/>
      <c r="Z9888" s="12"/>
      <c r="AA9888" s="12"/>
      <c r="AB9888" s="12"/>
      <c r="AC9888" s="12"/>
      <c r="AD9888" s="12"/>
      <c r="AE9888" s="12">
        <v>12</v>
      </c>
      <c r="AF9888" s="12">
        <v>7.6</v>
      </c>
      <c r="AG9888" s="12">
        <v>5</v>
      </c>
      <c r="AH9888" s="12" t="s">
        <v>53</v>
      </c>
      <c r="AI9888" s="12" t="s">
        <v>54</v>
      </c>
      <c r="AJ9888" s="12">
        <v>2</v>
      </c>
      <c r="AK9888" s="12">
        <v>1</v>
      </c>
      <c r="AL9888" s="12">
        <v>1</v>
      </c>
      <c r="AM9888" s="12" t="s">
        <v>55</v>
      </c>
      <c r="AN9888" s="12" t="s">
        <v>56</v>
      </c>
      <c r="AO9888" s="12"/>
      <c r="AP9888" s="12">
        <v>1</v>
      </c>
      <c r="AQ9888" s="12" t="s">
        <v>57</v>
      </c>
      <c r="AR9888" s="12">
        <v>0</v>
      </c>
      <c r="AS9888" s="12"/>
      <c r="AT9888" s="12"/>
      <c r="AU9888" s="12"/>
      <c r="AV9888" s="12"/>
      <c r="AW9888" s="12" t="s">
        <v>58</v>
      </c>
      <c r="AX9888" s="12">
        <v>0</v>
      </c>
      <c r="AY9888" s="12">
        <v>2</v>
      </c>
      <c r="AZ9888" s="12">
        <v>1</v>
      </c>
      <c r="BA9888" s="12">
        <v>1</v>
      </c>
      <c r="BB9888" s="12" t="s">
        <v>59</v>
      </c>
    </row>
    <row r="9889" spans="1:54" x14ac:dyDescent="0.2">
      <c r="A9889" s="7" t="str">
        <f>VLOOKUP(G9889,'Matching-Tabelle'!$A$76:$B$80,2,FALSE)</f>
        <v>stefan.fuellemann@tkb.ch</v>
      </c>
      <c r="B9889" s="7" t="str">
        <f>VLOOKUP(J9889,'Matching-Tabelle'!$A$1:$B$66,2,FALSE)</f>
        <v>Proj Geschäftsmodell</v>
      </c>
      <c r="C9889" s="7" t="str">
        <f>IF(VLOOKUP(J9889,'Matching-Tabelle'!$A$1:$CB$66,3,FALSE)=0,"",VLOOKUP(J9889,'Matching-Tabelle'!$A$1:$CB$66,3,FALSE))</f>
        <v>Progr Nachhaltigkeit</v>
      </c>
      <c r="D9889" s="7">
        <v>1</v>
      </c>
      <c r="E9889" s="7" t="s">
        <v>8018</v>
      </c>
      <c r="F9889" s="8">
        <v>42801</v>
      </c>
      <c r="G9889" s="12" t="s">
        <v>3856</v>
      </c>
      <c r="H9889" s="12" t="s">
        <v>3857</v>
      </c>
      <c r="I9889" s="12" t="s">
        <v>3858</v>
      </c>
      <c r="J9889" s="12">
        <v>2500240</v>
      </c>
      <c r="K9889" s="12" t="s">
        <v>216</v>
      </c>
      <c r="L9889" s="12" t="s">
        <v>217</v>
      </c>
      <c r="M9889" s="12">
        <v>990001</v>
      </c>
      <c r="N9889" s="12" t="s">
        <v>51</v>
      </c>
      <c r="O9889" s="12">
        <v>0.5</v>
      </c>
      <c r="P9889" s="12"/>
      <c r="Q9889" s="12">
        <v>0.5</v>
      </c>
      <c r="R9889" s="12"/>
      <c r="S9889" s="12" t="s">
        <v>8018</v>
      </c>
      <c r="T9889" s="12"/>
      <c r="U9889" s="12"/>
      <c r="V9889" s="12"/>
      <c r="W9889" s="12"/>
      <c r="X9889" s="12"/>
      <c r="Y9889" s="12"/>
      <c r="Z9889" s="12"/>
      <c r="AA9889" s="12"/>
      <c r="AB9889" s="12"/>
      <c r="AC9889" s="12"/>
      <c r="AD9889" s="12"/>
      <c r="AE9889" s="12">
        <v>12</v>
      </c>
      <c r="AF9889" s="12">
        <v>7.6</v>
      </c>
      <c r="AG9889" s="12">
        <v>5</v>
      </c>
      <c r="AH9889" s="12" t="s">
        <v>53</v>
      </c>
      <c r="AI9889" s="12" t="s">
        <v>54</v>
      </c>
      <c r="AJ9889" s="12">
        <v>2</v>
      </c>
      <c r="AK9889" s="12">
        <v>1</v>
      </c>
      <c r="AL9889" s="12">
        <v>1</v>
      </c>
      <c r="AM9889" s="12" t="s">
        <v>55</v>
      </c>
      <c r="AN9889" s="12" t="s">
        <v>56</v>
      </c>
      <c r="AO9889" s="12"/>
      <c r="AP9889" s="12">
        <v>1</v>
      </c>
      <c r="AQ9889" s="12" t="s">
        <v>57</v>
      </c>
      <c r="AR9889" s="12">
        <v>0</v>
      </c>
      <c r="AS9889" s="12"/>
      <c r="AT9889" s="12"/>
      <c r="AU9889" s="12"/>
      <c r="AV9889" s="12"/>
      <c r="AW9889" s="12" t="s">
        <v>58</v>
      </c>
      <c r="AX9889" s="12">
        <v>0</v>
      </c>
      <c r="AY9889" s="12">
        <v>2</v>
      </c>
      <c r="AZ9889" s="12">
        <v>0.5</v>
      </c>
      <c r="BA9889" s="12">
        <v>0.5</v>
      </c>
      <c r="BB9889" s="12" t="s">
        <v>59</v>
      </c>
    </row>
    <row r="9890" spans="1:54" x14ac:dyDescent="0.2">
      <c r="A9890" s="7" t="str">
        <f>VLOOKUP(G9890,'Matching-Tabelle'!$A$76:$B$80,2,FALSE)</f>
        <v>stefan.fuellemann@tkb.ch</v>
      </c>
      <c r="B9890" s="7" t="str">
        <f>VLOOKUP(J9890,'Matching-Tabelle'!$A$1:$B$66,2,FALSE)</f>
        <v>WPI RTB</v>
      </c>
      <c r="C9890" s="7" t="str">
        <f>IF(VLOOKUP(J9890,'Matching-Tabelle'!$A$1:$CB$66,3,FALSE)=0,"",VLOOKUP(J9890,'Matching-Tabelle'!$A$1:$CB$66,3,FALSE))</f>
        <v/>
      </c>
      <c r="D9890" s="7">
        <v>0.5</v>
      </c>
      <c r="E9890" s="7" t="s">
        <v>8019</v>
      </c>
      <c r="F9890" s="8">
        <v>42801</v>
      </c>
      <c r="G9890" s="12" t="s">
        <v>3856</v>
      </c>
      <c r="H9890" s="12" t="s">
        <v>3857</v>
      </c>
      <c r="I9890" s="12" t="s">
        <v>3858</v>
      </c>
      <c r="J9890" s="12">
        <v>21</v>
      </c>
      <c r="K9890" s="12" t="s">
        <v>117</v>
      </c>
      <c r="L9890" s="12" t="s">
        <v>118</v>
      </c>
      <c r="M9890" s="12">
        <v>990001</v>
      </c>
      <c r="N9890" s="12" t="s">
        <v>51</v>
      </c>
      <c r="O9890" s="12">
        <v>0.25</v>
      </c>
      <c r="P9890" s="12"/>
      <c r="Q9890" s="12">
        <v>0.25</v>
      </c>
      <c r="R9890" s="12"/>
      <c r="S9890" s="12" t="s">
        <v>8019</v>
      </c>
      <c r="T9890" s="12"/>
      <c r="U9890" s="12"/>
      <c r="V9890" s="12"/>
      <c r="W9890" s="12"/>
      <c r="X9890" s="12"/>
      <c r="Y9890" s="12"/>
      <c r="Z9890" s="12"/>
      <c r="AA9890" s="12"/>
      <c r="AB9890" s="12"/>
      <c r="AC9890" s="12"/>
      <c r="AD9890" s="12"/>
      <c r="AE9890" s="12">
        <v>12</v>
      </c>
      <c r="AF9890" s="12">
        <v>7.6</v>
      </c>
      <c r="AG9890" s="12">
        <v>5</v>
      </c>
      <c r="AH9890" s="12" t="s">
        <v>53</v>
      </c>
      <c r="AI9890" s="12" t="s">
        <v>54</v>
      </c>
      <c r="AJ9890" s="12">
        <v>2</v>
      </c>
      <c r="AK9890" s="12">
        <v>1</v>
      </c>
      <c r="AL9890" s="12">
        <v>1</v>
      </c>
      <c r="AM9890" s="12" t="s">
        <v>55</v>
      </c>
      <c r="AN9890" s="12" t="s">
        <v>56</v>
      </c>
      <c r="AO9890" s="12"/>
      <c r="AP9890" s="12">
        <v>1</v>
      </c>
      <c r="AQ9890" s="12" t="s">
        <v>57</v>
      </c>
      <c r="AR9890" s="12">
        <v>0</v>
      </c>
      <c r="AS9890" s="12"/>
      <c r="AT9890" s="12"/>
      <c r="AU9890" s="12"/>
      <c r="AV9890" s="12"/>
      <c r="AW9890" s="12" t="s">
        <v>58</v>
      </c>
      <c r="AX9890" s="12">
        <v>0</v>
      </c>
      <c r="AY9890" s="12">
        <v>2</v>
      </c>
      <c r="AZ9890" s="12">
        <v>0.25</v>
      </c>
      <c r="BA9890" s="12">
        <v>0.25</v>
      </c>
      <c r="BB9890" s="12" t="s">
        <v>59</v>
      </c>
    </row>
    <row r="9891" spans="1:54" x14ac:dyDescent="0.2">
      <c r="A9891" s="7" t="str">
        <f>VLOOKUP(G9891,'Matching-Tabelle'!$A$76:$B$80,2,FALSE)</f>
        <v>stefan.fuellemann@tkb.ch</v>
      </c>
      <c r="B9891" s="7" t="str">
        <f>VLOOKUP(J9891,'Matching-Tabelle'!$A$1:$B$66,2,FALSE)</f>
        <v>Proj SCRE2016</v>
      </c>
      <c r="C9891" s="7" t="str">
        <f>IF(VLOOKUP(J9891,'Matching-Tabelle'!$A$1:$CB$66,3,FALSE)=0,"",VLOOKUP(J9891,'Matching-Tabelle'!$A$1:$CB$66,3,FALSE))</f>
        <v>WPI Projekte</v>
      </c>
      <c r="D9891" s="7">
        <v>0.25</v>
      </c>
      <c r="E9891" s="7" t="s">
        <v>8020</v>
      </c>
      <c r="F9891" s="8">
        <v>42801</v>
      </c>
      <c r="G9891" s="12" t="s">
        <v>3856</v>
      </c>
      <c r="H9891" s="12" t="s">
        <v>3857</v>
      </c>
      <c r="I9891" s="12" t="s">
        <v>3858</v>
      </c>
      <c r="J9891" s="12">
        <v>2500253</v>
      </c>
      <c r="K9891" s="12" t="s">
        <v>538</v>
      </c>
      <c r="L9891" s="12" t="s">
        <v>539</v>
      </c>
      <c r="M9891" s="12">
        <v>990001</v>
      </c>
      <c r="N9891" s="12" t="s">
        <v>51</v>
      </c>
      <c r="O9891" s="12">
        <v>0.75</v>
      </c>
      <c r="P9891" s="12"/>
      <c r="Q9891" s="12">
        <v>0.75</v>
      </c>
      <c r="R9891" s="12"/>
      <c r="S9891" s="12" t="s">
        <v>8020</v>
      </c>
      <c r="T9891" s="12"/>
      <c r="U9891" s="12"/>
      <c r="V9891" s="12"/>
      <c r="W9891" s="12"/>
      <c r="X9891" s="12"/>
      <c r="Y9891" s="12"/>
      <c r="Z9891" s="12"/>
      <c r="AA9891" s="12"/>
      <c r="AB9891" s="12"/>
      <c r="AC9891" s="12"/>
      <c r="AD9891" s="12"/>
      <c r="AE9891" s="12">
        <v>5</v>
      </c>
      <c r="AF9891" s="12">
        <v>0</v>
      </c>
      <c r="AG9891" s="12">
        <v>1</v>
      </c>
      <c r="AH9891" s="12" t="s">
        <v>411</v>
      </c>
      <c r="AI9891" s="12" t="s">
        <v>411</v>
      </c>
      <c r="AJ9891" s="12">
        <v>2</v>
      </c>
      <c r="AK9891" s="12">
        <v>1</v>
      </c>
      <c r="AL9891" s="12">
        <v>1</v>
      </c>
      <c r="AM9891" s="12" t="s">
        <v>55</v>
      </c>
      <c r="AN9891" s="12" t="s">
        <v>56</v>
      </c>
      <c r="AO9891" s="12"/>
      <c r="AP9891" s="12">
        <v>1</v>
      </c>
      <c r="AQ9891" s="12" t="s">
        <v>57</v>
      </c>
      <c r="AR9891" s="12">
        <v>0</v>
      </c>
      <c r="AS9891" s="12"/>
      <c r="AT9891" s="12"/>
      <c r="AU9891" s="12"/>
      <c r="AV9891" s="12"/>
      <c r="AW9891" s="12" t="s">
        <v>58</v>
      </c>
      <c r="AX9891" s="12">
        <v>0</v>
      </c>
      <c r="AY9891" s="12">
        <v>2</v>
      </c>
      <c r="AZ9891" s="12">
        <v>0.75</v>
      </c>
      <c r="BA9891" s="12">
        <v>0.75</v>
      </c>
      <c r="BB9891" s="12" t="s">
        <v>59</v>
      </c>
    </row>
    <row r="9892" spans="1:54" x14ac:dyDescent="0.2">
      <c r="A9892" s="7" t="str">
        <f>VLOOKUP(G9892,'Matching-Tabelle'!$A$76:$B$80,2,FALSE)</f>
        <v>stefan.fuellemann@tkb.ch</v>
      </c>
      <c r="B9892" s="7" t="str">
        <f>VLOOKUP(J9892,'Matching-Tabelle'!$A$1:$B$66,2,FALSE)</f>
        <v>WPI CTB</v>
      </c>
      <c r="C9892" s="7" t="str">
        <f>IF(VLOOKUP(J9892,'Matching-Tabelle'!$A$1:$CB$66,3,FALSE)=0,"",VLOOKUP(J9892,'Matching-Tabelle'!$A$1:$CB$66,3,FALSE))</f>
        <v/>
      </c>
      <c r="D9892" s="7">
        <v>0.75</v>
      </c>
      <c r="E9892" s="7" t="s">
        <v>3950</v>
      </c>
      <c r="F9892" s="8">
        <v>42801</v>
      </c>
      <c r="G9892" s="12" t="s">
        <v>3856</v>
      </c>
      <c r="H9892" s="12" t="s">
        <v>3857</v>
      </c>
      <c r="I9892" s="12" t="s">
        <v>3858</v>
      </c>
      <c r="J9892" s="12">
        <v>14</v>
      </c>
      <c r="K9892" s="12" t="s">
        <v>82</v>
      </c>
      <c r="L9892" s="12" t="s">
        <v>83</v>
      </c>
      <c r="M9892" s="12">
        <v>990001</v>
      </c>
      <c r="N9892" s="12" t="s">
        <v>51</v>
      </c>
      <c r="O9892" s="12">
        <v>0.5</v>
      </c>
      <c r="P9892" s="12"/>
      <c r="Q9892" s="12">
        <v>0.5</v>
      </c>
      <c r="R9892" s="12"/>
      <c r="S9892" s="12" t="s">
        <v>3950</v>
      </c>
      <c r="T9892" s="12"/>
      <c r="U9892" s="12"/>
      <c r="V9892" s="12"/>
      <c r="W9892" s="12"/>
      <c r="X9892" s="12"/>
      <c r="Y9892" s="12"/>
      <c r="Z9892" s="12"/>
      <c r="AA9892" s="12"/>
      <c r="AB9892" s="12"/>
      <c r="AC9892" s="12"/>
      <c r="AD9892" s="12"/>
      <c r="AE9892" s="12">
        <v>12</v>
      </c>
      <c r="AF9892" s="12">
        <v>7.6</v>
      </c>
      <c r="AG9892" s="12">
        <v>5</v>
      </c>
      <c r="AH9892" s="12" t="s">
        <v>53</v>
      </c>
      <c r="AI9892" s="12" t="s">
        <v>54</v>
      </c>
      <c r="AJ9892" s="12">
        <v>2</v>
      </c>
      <c r="AK9892" s="12">
        <v>1</v>
      </c>
      <c r="AL9892" s="12">
        <v>1</v>
      </c>
      <c r="AM9892" s="12" t="s">
        <v>55</v>
      </c>
      <c r="AN9892" s="12" t="s">
        <v>56</v>
      </c>
      <c r="AO9892" s="12"/>
      <c r="AP9892" s="12">
        <v>1</v>
      </c>
      <c r="AQ9892" s="12" t="s">
        <v>57</v>
      </c>
      <c r="AR9892" s="12">
        <v>0</v>
      </c>
      <c r="AS9892" s="12"/>
      <c r="AT9892" s="12"/>
      <c r="AU9892" s="12"/>
      <c r="AV9892" s="12"/>
      <c r="AW9892" s="12" t="s">
        <v>58</v>
      </c>
      <c r="AX9892" s="12">
        <v>0</v>
      </c>
      <c r="AY9892" s="12">
        <v>2</v>
      </c>
      <c r="AZ9892" s="12">
        <v>0.5</v>
      </c>
      <c r="BA9892" s="12">
        <v>0.5</v>
      </c>
      <c r="BB9892" s="12" t="s">
        <v>59</v>
      </c>
    </row>
    <row r="9893" spans="1:54" x14ac:dyDescent="0.2">
      <c r="A9893" s="7" t="str">
        <f>VLOOKUP(G9893,'Matching-Tabelle'!$A$76:$B$80,2,FALSE)</f>
        <v>stefan.fuellemann@tkb.ch</v>
      </c>
      <c r="B9893" s="7" t="str">
        <f>VLOOKUP(J9893,'Matching-Tabelle'!$A$1:$B$66,2,FALSE)</f>
        <v>WPI CTB</v>
      </c>
      <c r="C9893" s="7" t="str">
        <f>IF(VLOOKUP(J9893,'Matching-Tabelle'!$A$1:$CB$66,3,FALSE)=0,"",VLOOKUP(J9893,'Matching-Tabelle'!$A$1:$CB$66,3,FALSE))</f>
        <v/>
      </c>
      <c r="D9893" s="7">
        <v>0.5</v>
      </c>
      <c r="E9893" s="7" t="s">
        <v>4944</v>
      </c>
      <c r="F9893" s="8">
        <v>42801</v>
      </c>
      <c r="G9893" s="12" t="s">
        <v>3856</v>
      </c>
      <c r="H9893" s="12" t="s">
        <v>3857</v>
      </c>
      <c r="I9893" s="12" t="s">
        <v>3858</v>
      </c>
      <c r="J9893" s="12">
        <v>922</v>
      </c>
      <c r="K9893" s="12" t="s">
        <v>134</v>
      </c>
      <c r="L9893" s="12" t="s">
        <v>135</v>
      </c>
      <c r="M9893" s="12">
        <v>990001</v>
      </c>
      <c r="N9893" s="12" t="s">
        <v>51</v>
      </c>
      <c r="O9893" s="12">
        <v>2</v>
      </c>
      <c r="P9893" s="12"/>
      <c r="Q9893" s="12">
        <v>2</v>
      </c>
      <c r="R9893" s="12"/>
      <c r="S9893" s="12" t="s">
        <v>4944</v>
      </c>
      <c r="T9893" s="12"/>
      <c r="U9893" s="12"/>
      <c r="V9893" s="12"/>
      <c r="W9893" s="12"/>
      <c r="X9893" s="12"/>
      <c r="Y9893" s="12"/>
      <c r="Z9893" s="12"/>
      <c r="AA9893" s="12"/>
      <c r="AB9893" s="12"/>
      <c r="AC9893" s="12"/>
      <c r="AD9893" s="12"/>
      <c r="AE9893" s="12">
        <v>12</v>
      </c>
      <c r="AF9893" s="12">
        <v>7.6</v>
      </c>
      <c r="AG9893" s="12">
        <v>5</v>
      </c>
      <c r="AH9893" s="12" t="s">
        <v>53</v>
      </c>
      <c r="AI9893" s="12" t="s">
        <v>54</v>
      </c>
      <c r="AJ9893" s="12">
        <v>2</v>
      </c>
      <c r="AK9893" s="12">
        <v>1</v>
      </c>
      <c r="AL9893" s="12">
        <v>1</v>
      </c>
      <c r="AM9893" s="12" t="s">
        <v>55</v>
      </c>
      <c r="AN9893" s="12" t="s">
        <v>56</v>
      </c>
      <c r="AO9893" s="12"/>
      <c r="AP9893" s="12">
        <v>1</v>
      </c>
      <c r="AQ9893" s="12" t="s">
        <v>57</v>
      </c>
      <c r="AR9893" s="12">
        <v>0</v>
      </c>
      <c r="AS9893" s="12"/>
      <c r="AT9893" s="12"/>
      <c r="AU9893" s="12"/>
      <c r="AV9893" s="12"/>
      <c r="AW9893" s="12" t="s">
        <v>58</v>
      </c>
      <c r="AX9893" s="12">
        <v>0</v>
      </c>
      <c r="AY9893" s="12">
        <v>2</v>
      </c>
      <c r="AZ9893" s="12">
        <v>2</v>
      </c>
      <c r="BA9893" s="12">
        <v>2</v>
      </c>
      <c r="BB9893" s="12" t="s">
        <v>59</v>
      </c>
    </row>
    <row r="9894" spans="1:54" x14ac:dyDescent="0.2">
      <c r="A9894" s="7" t="str">
        <f>VLOOKUP(G9894,'Matching-Tabelle'!$A$76:$B$80,2,FALSE)</f>
        <v>stefan.fuellemann@tkb.ch</v>
      </c>
      <c r="B9894" s="7" t="str">
        <f>VLOOKUP(J9894,'Matching-Tabelle'!$A$1:$B$66,2,FALSE)</f>
        <v>WPI CTB</v>
      </c>
      <c r="C9894" s="7" t="str">
        <f>IF(VLOOKUP(J9894,'Matching-Tabelle'!$A$1:$CB$66,3,FALSE)=0,"",VLOOKUP(J9894,'Matching-Tabelle'!$A$1:$CB$66,3,FALSE))</f>
        <v/>
      </c>
      <c r="D9894" s="7">
        <v>2</v>
      </c>
      <c r="E9894" s="7" t="s">
        <v>8021</v>
      </c>
      <c r="F9894" s="8">
        <v>42801</v>
      </c>
      <c r="G9894" s="12" t="s">
        <v>3856</v>
      </c>
      <c r="H9894" s="12" t="s">
        <v>3857</v>
      </c>
      <c r="I9894" s="12" t="s">
        <v>3858</v>
      </c>
      <c r="J9894" s="12">
        <v>921</v>
      </c>
      <c r="K9894" s="12" t="s">
        <v>224</v>
      </c>
      <c r="L9894" s="12" t="s">
        <v>225</v>
      </c>
      <c r="M9894" s="12">
        <v>990001</v>
      </c>
      <c r="N9894" s="12" t="s">
        <v>51</v>
      </c>
      <c r="O9894" s="12">
        <v>0.5</v>
      </c>
      <c r="P9894" s="12"/>
      <c r="Q9894" s="12">
        <v>0.5</v>
      </c>
      <c r="R9894" s="12"/>
      <c r="S9894" s="12" t="s">
        <v>8021</v>
      </c>
      <c r="T9894" s="12"/>
      <c r="U9894" s="12"/>
      <c r="V9894" s="12"/>
      <c r="W9894" s="12"/>
      <c r="X9894" s="12"/>
      <c r="Y9894" s="12"/>
      <c r="Z9894" s="12"/>
      <c r="AA9894" s="12"/>
      <c r="AB9894" s="12"/>
      <c r="AC9894" s="12"/>
      <c r="AD9894" s="12"/>
      <c r="AE9894" s="12">
        <v>12</v>
      </c>
      <c r="AF9894" s="12">
        <v>7.6</v>
      </c>
      <c r="AG9894" s="12">
        <v>5</v>
      </c>
      <c r="AH9894" s="12" t="s">
        <v>53</v>
      </c>
      <c r="AI9894" s="12" t="s">
        <v>54</v>
      </c>
      <c r="AJ9894" s="12">
        <v>2</v>
      </c>
      <c r="AK9894" s="12">
        <v>1</v>
      </c>
      <c r="AL9894" s="12">
        <v>1</v>
      </c>
      <c r="AM9894" s="12" t="s">
        <v>55</v>
      </c>
      <c r="AN9894" s="12" t="s">
        <v>56</v>
      </c>
      <c r="AO9894" s="12"/>
      <c r="AP9894" s="12">
        <v>1</v>
      </c>
      <c r="AQ9894" s="12" t="s">
        <v>57</v>
      </c>
      <c r="AR9894" s="12">
        <v>0</v>
      </c>
      <c r="AS9894" s="12"/>
      <c r="AT9894" s="12"/>
      <c r="AU9894" s="12"/>
      <c r="AV9894" s="12"/>
      <c r="AW9894" s="12" t="s">
        <v>58</v>
      </c>
      <c r="AX9894" s="12">
        <v>0</v>
      </c>
      <c r="AY9894" s="12">
        <v>2</v>
      </c>
      <c r="AZ9894" s="12">
        <v>0.5</v>
      </c>
      <c r="BA9894" s="12">
        <v>0.5</v>
      </c>
      <c r="BB9894" s="12" t="s">
        <v>59</v>
      </c>
    </row>
    <row r="9895" spans="1:54" x14ac:dyDescent="0.2">
      <c r="A9895" s="7" t="str">
        <f>VLOOKUP(G9895,'Matching-Tabelle'!$A$76:$B$80,2,FALSE)</f>
        <v>stefan.fuellemann@tkb.ch</v>
      </c>
      <c r="B9895" s="7" t="str">
        <f>VLOOKUP(J9895,'Matching-Tabelle'!$A$1:$B$66,2,FALSE)</f>
        <v>WPI CTB</v>
      </c>
      <c r="C9895" s="7" t="str">
        <f>IF(VLOOKUP(J9895,'Matching-Tabelle'!$A$1:$CB$66,3,FALSE)=0,"",VLOOKUP(J9895,'Matching-Tabelle'!$A$1:$CB$66,3,FALSE))</f>
        <v/>
      </c>
      <c r="D9895" s="7">
        <v>0.5</v>
      </c>
      <c r="E9895" s="7" t="s">
        <v>8022</v>
      </c>
      <c r="F9895" s="8">
        <v>42801</v>
      </c>
      <c r="G9895" s="12" t="s">
        <v>3856</v>
      </c>
      <c r="H9895" s="12" t="s">
        <v>3857</v>
      </c>
      <c r="I9895" s="12" t="s">
        <v>3858</v>
      </c>
      <c r="J9895" s="12">
        <v>919</v>
      </c>
      <c r="K9895" s="12" t="s">
        <v>66</v>
      </c>
      <c r="L9895" s="12" t="s">
        <v>67</v>
      </c>
      <c r="M9895" s="12">
        <v>990001</v>
      </c>
      <c r="N9895" s="12" t="s">
        <v>51</v>
      </c>
      <c r="O9895" s="12">
        <v>0.5</v>
      </c>
      <c r="P9895" s="12"/>
      <c r="Q9895" s="12">
        <v>0.5</v>
      </c>
      <c r="R9895" s="12"/>
      <c r="S9895" s="12" t="s">
        <v>8022</v>
      </c>
      <c r="T9895" s="12"/>
      <c r="U9895" s="12"/>
      <c r="V9895" s="12"/>
      <c r="W9895" s="12"/>
      <c r="X9895" s="12"/>
      <c r="Y9895" s="12"/>
      <c r="Z9895" s="12"/>
      <c r="AA9895" s="12"/>
      <c r="AB9895" s="12"/>
      <c r="AC9895" s="12"/>
      <c r="AD9895" s="12"/>
      <c r="AE9895" s="12">
        <v>12</v>
      </c>
      <c r="AF9895" s="12">
        <v>7.6</v>
      </c>
      <c r="AG9895" s="12">
        <v>5</v>
      </c>
      <c r="AH9895" s="12" t="s">
        <v>53</v>
      </c>
      <c r="AI9895" s="12" t="s">
        <v>54</v>
      </c>
      <c r="AJ9895" s="12">
        <v>2</v>
      </c>
      <c r="AK9895" s="12">
        <v>1</v>
      </c>
      <c r="AL9895" s="12">
        <v>1</v>
      </c>
      <c r="AM9895" s="12" t="s">
        <v>55</v>
      </c>
      <c r="AN9895" s="12" t="s">
        <v>56</v>
      </c>
      <c r="AO9895" s="12"/>
      <c r="AP9895" s="12">
        <v>1</v>
      </c>
      <c r="AQ9895" s="12" t="s">
        <v>57</v>
      </c>
      <c r="AR9895" s="12">
        <v>0</v>
      </c>
      <c r="AS9895" s="12"/>
      <c r="AT9895" s="12"/>
      <c r="AU9895" s="12"/>
      <c r="AV9895" s="12"/>
      <c r="AW9895" s="12" t="s">
        <v>58</v>
      </c>
      <c r="AX9895" s="12">
        <v>0</v>
      </c>
      <c r="AY9895" s="12">
        <v>2</v>
      </c>
      <c r="AZ9895" s="12">
        <v>0.5</v>
      </c>
      <c r="BA9895" s="12">
        <v>0.5</v>
      </c>
      <c r="BB9895" s="12" t="s">
        <v>59</v>
      </c>
    </row>
    <row r="9896" spans="1:54" x14ac:dyDescent="0.2">
      <c r="A9896" s="7" t="str">
        <f>VLOOKUP(G9896,'Matching-Tabelle'!$A$76:$B$80,2,FALSE)</f>
        <v>stefan.fuellemann@tkb.ch</v>
      </c>
      <c r="B9896" s="7" t="str">
        <f>VLOOKUP(J9896,'Matching-Tabelle'!$A$1:$B$66,2,FALSE)</f>
        <v>WPI CTB</v>
      </c>
      <c r="C9896" s="7" t="str">
        <f>IF(VLOOKUP(J9896,'Matching-Tabelle'!$A$1:$CB$66,3,FALSE)=0,"",VLOOKUP(J9896,'Matching-Tabelle'!$A$1:$CB$66,3,FALSE))</f>
        <v/>
      </c>
      <c r="D9896" s="7">
        <v>0.5</v>
      </c>
      <c r="E9896" s="7" t="s">
        <v>4751</v>
      </c>
      <c r="F9896" s="8">
        <v>42801</v>
      </c>
      <c r="G9896" s="12" t="s">
        <v>3856</v>
      </c>
      <c r="H9896" s="12" t="s">
        <v>3857</v>
      </c>
      <c r="I9896" s="12" t="s">
        <v>3858</v>
      </c>
      <c r="J9896" s="12">
        <v>922</v>
      </c>
      <c r="K9896" s="12" t="s">
        <v>134</v>
      </c>
      <c r="L9896" s="12" t="s">
        <v>135</v>
      </c>
      <c r="M9896" s="12">
        <v>990001</v>
      </c>
      <c r="N9896" s="12" t="s">
        <v>51</v>
      </c>
      <c r="O9896" s="12">
        <v>0.5</v>
      </c>
      <c r="P9896" s="12"/>
      <c r="Q9896" s="12">
        <v>0.5</v>
      </c>
      <c r="R9896" s="12"/>
      <c r="S9896" s="12" t="s">
        <v>4751</v>
      </c>
      <c r="T9896" s="12"/>
      <c r="U9896" s="12"/>
      <c r="V9896" s="12"/>
      <c r="W9896" s="12"/>
      <c r="X9896" s="12"/>
      <c r="Y9896" s="12"/>
      <c r="Z9896" s="12"/>
      <c r="AA9896" s="12"/>
      <c r="AB9896" s="12"/>
      <c r="AC9896" s="12"/>
      <c r="AD9896" s="12"/>
      <c r="AE9896" s="12">
        <v>12</v>
      </c>
      <c r="AF9896" s="12">
        <v>7.6</v>
      </c>
      <c r="AG9896" s="12">
        <v>5</v>
      </c>
      <c r="AH9896" s="12" t="s">
        <v>53</v>
      </c>
      <c r="AI9896" s="12" t="s">
        <v>54</v>
      </c>
      <c r="AJ9896" s="12">
        <v>2</v>
      </c>
      <c r="AK9896" s="12">
        <v>1</v>
      </c>
      <c r="AL9896" s="12">
        <v>1</v>
      </c>
      <c r="AM9896" s="12" t="s">
        <v>55</v>
      </c>
      <c r="AN9896" s="12" t="s">
        <v>56</v>
      </c>
      <c r="AO9896" s="12"/>
      <c r="AP9896" s="12">
        <v>1</v>
      </c>
      <c r="AQ9896" s="12" t="s">
        <v>57</v>
      </c>
      <c r="AR9896" s="12">
        <v>0</v>
      </c>
      <c r="AS9896" s="12"/>
      <c r="AT9896" s="12"/>
      <c r="AU9896" s="12"/>
      <c r="AV9896" s="12"/>
      <c r="AW9896" s="12" t="s">
        <v>58</v>
      </c>
      <c r="AX9896" s="12">
        <v>0</v>
      </c>
      <c r="AY9896" s="12">
        <v>2</v>
      </c>
      <c r="AZ9896" s="12">
        <v>0.5</v>
      </c>
      <c r="BA9896" s="12">
        <v>0.5</v>
      </c>
      <c r="BB9896" s="12" t="s">
        <v>59</v>
      </c>
    </row>
    <row r="9897" spans="1:54" x14ac:dyDescent="0.2">
      <c r="A9897" s="7" t="str">
        <f>VLOOKUP(G9897,'Matching-Tabelle'!$A$76:$B$80,2,FALSE)</f>
        <v>stefan.fuellemann@tkb.ch</v>
      </c>
      <c r="B9897" s="7" t="str">
        <f>VLOOKUP(J9897,'Matching-Tabelle'!$A$1:$B$66,2,FALSE)</f>
        <v>Proj SCRE2016</v>
      </c>
      <c r="C9897" s="7" t="str">
        <f>IF(VLOOKUP(J9897,'Matching-Tabelle'!$A$1:$CB$66,3,FALSE)=0,"",VLOOKUP(J9897,'Matching-Tabelle'!$A$1:$CB$66,3,FALSE))</f>
        <v>WPI Projekte</v>
      </c>
      <c r="D9897" s="7">
        <v>0.5</v>
      </c>
      <c r="E9897" s="7" t="s">
        <v>6125</v>
      </c>
      <c r="F9897" s="8">
        <v>42801</v>
      </c>
      <c r="G9897" s="12" t="s">
        <v>3856</v>
      </c>
      <c r="H9897" s="12" t="s">
        <v>3857</v>
      </c>
      <c r="I9897" s="12" t="s">
        <v>3858</v>
      </c>
      <c r="J9897" s="12">
        <v>2500253</v>
      </c>
      <c r="K9897" s="12" t="s">
        <v>538</v>
      </c>
      <c r="L9897" s="12" t="s">
        <v>539</v>
      </c>
      <c r="M9897" s="12">
        <v>990001</v>
      </c>
      <c r="N9897" s="12" t="s">
        <v>51</v>
      </c>
      <c r="O9897" s="12">
        <v>1</v>
      </c>
      <c r="P9897" s="12"/>
      <c r="Q9897" s="12">
        <v>1</v>
      </c>
      <c r="R9897" s="12"/>
      <c r="S9897" s="12" t="s">
        <v>6125</v>
      </c>
      <c r="T9897" s="12"/>
      <c r="U9897" s="12"/>
      <c r="V9897" s="12"/>
      <c r="W9897" s="12"/>
      <c r="X9897" s="12"/>
      <c r="Y9897" s="12"/>
      <c r="Z9897" s="12"/>
      <c r="AA9897" s="12"/>
      <c r="AB9897" s="12"/>
      <c r="AC9897" s="12"/>
      <c r="AD9897" s="12"/>
      <c r="AE9897" s="12">
        <v>5</v>
      </c>
      <c r="AF9897" s="12">
        <v>0</v>
      </c>
      <c r="AG9897" s="12">
        <v>1</v>
      </c>
      <c r="AH9897" s="12" t="s">
        <v>411</v>
      </c>
      <c r="AI9897" s="12" t="s">
        <v>411</v>
      </c>
      <c r="AJ9897" s="12">
        <v>2</v>
      </c>
      <c r="AK9897" s="12">
        <v>1</v>
      </c>
      <c r="AL9897" s="12">
        <v>1</v>
      </c>
      <c r="AM9897" s="12" t="s">
        <v>55</v>
      </c>
      <c r="AN9897" s="12" t="s">
        <v>56</v>
      </c>
      <c r="AO9897" s="12"/>
      <c r="AP9897" s="12">
        <v>1</v>
      </c>
      <c r="AQ9897" s="12" t="s">
        <v>57</v>
      </c>
      <c r="AR9897" s="12">
        <v>0</v>
      </c>
      <c r="AS9897" s="12"/>
      <c r="AT9897" s="12"/>
      <c r="AU9897" s="12"/>
      <c r="AV9897" s="12"/>
      <c r="AW9897" s="12" t="s">
        <v>58</v>
      </c>
      <c r="AX9897" s="12">
        <v>0</v>
      </c>
      <c r="AY9897" s="12">
        <v>2</v>
      </c>
      <c r="AZ9897" s="12">
        <v>1</v>
      </c>
      <c r="BA9897" s="12">
        <v>1</v>
      </c>
      <c r="BB9897" s="12" t="s">
        <v>59</v>
      </c>
    </row>
    <row r="9898" spans="1:54" x14ac:dyDescent="0.2">
      <c r="A9898" s="7" t="str">
        <f>VLOOKUP(G9898,'Matching-Tabelle'!$A$76:$B$80,2,FALSE)</f>
        <v>stefan.fuellemann@tkb.ch</v>
      </c>
      <c r="B9898" s="7" t="str">
        <f>VLOOKUP(J9898,'Matching-Tabelle'!$A$1:$B$66,2,FALSE)</f>
        <v>WPI CTB</v>
      </c>
      <c r="C9898" s="7" t="str">
        <f>IF(VLOOKUP(J9898,'Matching-Tabelle'!$A$1:$CB$66,3,FALSE)=0,"",VLOOKUP(J9898,'Matching-Tabelle'!$A$1:$CB$66,3,FALSE))</f>
        <v/>
      </c>
      <c r="D9898" s="7">
        <v>1</v>
      </c>
      <c r="E9898" s="7" t="s">
        <v>3876</v>
      </c>
      <c r="F9898" s="8">
        <v>42801</v>
      </c>
      <c r="G9898" s="12" t="s">
        <v>3856</v>
      </c>
      <c r="H9898" s="12" t="s">
        <v>3857</v>
      </c>
      <c r="I9898" s="12" t="s">
        <v>3858</v>
      </c>
      <c r="J9898" s="12">
        <v>14</v>
      </c>
      <c r="K9898" s="12" t="s">
        <v>82</v>
      </c>
      <c r="L9898" s="12" t="s">
        <v>83</v>
      </c>
      <c r="M9898" s="12">
        <v>990001</v>
      </c>
      <c r="N9898" s="12" t="s">
        <v>51</v>
      </c>
      <c r="O9898" s="12">
        <v>1.25</v>
      </c>
      <c r="P9898" s="12"/>
      <c r="Q9898" s="12">
        <v>1.25</v>
      </c>
      <c r="R9898" s="12"/>
      <c r="S9898" s="12" t="s">
        <v>3876</v>
      </c>
      <c r="T9898" s="12"/>
      <c r="U9898" s="12"/>
      <c r="V9898" s="12"/>
      <c r="W9898" s="12"/>
      <c r="X9898" s="12"/>
      <c r="Y9898" s="12"/>
      <c r="Z9898" s="12"/>
      <c r="AA9898" s="12"/>
      <c r="AB9898" s="12"/>
      <c r="AC9898" s="12"/>
      <c r="AD9898" s="12"/>
      <c r="AE9898" s="12">
        <v>12</v>
      </c>
      <c r="AF9898" s="12">
        <v>7.6</v>
      </c>
      <c r="AG9898" s="12">
        <v>5</v>
      </c>
      <c r="AH9898" s="12" t="s">
        <v>53</v>
      </c>
      <c r="AI9898" s="12" t="s">
        <v>54</v>
      </c>
      <c r="AJ9898" s="12">
        <v>2</v>
      </c>
      <c r="AK9898" s="12">
        <v>1</v>
      </c>
      <c r="AL9898" s="12">
        <v>1</v>
      </c>
      <c r="AM9898" s="12" t="s">
        <v>55</v>
      </c>
      <c r="AN9898" s="12" t="s">
        <v>56</v>
      </c>
      <c r="AO9898" s="12"/>
      <c r="AP9898" s="12">
        <v>1</v>
      </c>
      <c r="AQ9898" s="12" t="s">
        <v>57</v>
      </c>
      <c r="AR9898" s="12">
        <v>0</v>
      </c>
      <c r="AS9898" s="12"/>
      <c r="AT9898" s="12"/>
      <c r="AU9898" s="12"/>
      <c r="AV9898" s="12"/>
      <c r="AW9898" s="12" t="s">
        <v>58</v>
      </c>
      <c r="AX9898" s="12">
        <v>0</v>
      </c>
      <c r="AY9898" s="12">
        <v>2</v>
      </c>
      <c r="AZ9898" s="12">
        <v>1.25</v>
      </c>
      <c r="BA9898" s="12">
        <v>1.25</v>
      </c>
      <c r="BB9898" s="12" t="s">
        <v>59</v>
      </c>
    </row>
    <row r="9899" spans="1:54" x14ac:dyDescent="0.2">
      <c r="A9899" s="7" t="str">
        <f>VLOOKUP(G9899,'Matching-Tabelle'!$A$76:$B$80,2,FALSE)</f>
        <v>stefan.fuellemann@tkb.ch</v>
      </c>
      <c r="B9899" s="7" t="str">
        <f>VLOOKUP(J9899,'Matching-Tabelle'!$A$1:$B$66,2,FALSE)</f>
        <v>WPI RTB</v>
      </c>
      <c r="C9899" s="7" t="str">
        <f>IF(VLOOKUP(J9899,'Matching-Tabelle'!$A$1:$CB$66,3,FALSE)=0,"",VLOOKUP(J9899,'Matching-Tabelle'!$A$1:$CB$66,3,FALSE))</f>
        <v/>
      </c>
      <c r="D9899" s="7">
        <v>1.25</v>
      </c>
      <c r="E9899" s="7" t="s">
        <v>3859</v>
      </c>
      <c r="F9899" s="8">
        <v>42802</v>
      </c>
      <c r="G9899" s="12" t="s">
        <v>3856</v>
      </c>
      <c r="H9899" s="12" t="s">
        <v>3857</v>
      </c>
      <c r="I9899" s="12" t="s">
        <v>3858</v>
      </c>
      <c r="J9899" s="12">
        <v>19</v>
      </c>
      <c r="K9899" s="12" t="s">
        <v>145</v>
      </c>
      <c r="L9899" s="12" t="s">
        <v>146</v>
      </c>
      <c r="M9899" s="12">
        <v>990001</v>
      </c>
      <c r="N9899" s="12" t="s">
        <v>51</v>
      </c>
      <c r="O9899" s="12">
        <v>1.1000000000000001</v>
      </c>
      <c r="P9899" s="12"/>
      <c r="Q9899" s="12">
        <v>1.1000000000000001</v>
      </c>
      <c r="R9899" s="12"/>
      <c r="S9899" s="12" t="s">
        <v>3859</v>
      </c>
      <c r="T9899" s="12"/>
      <c r="U9899" s="12"/>
      <c r="V9899" s="12"/>
      <c r="W9899" s="12"/>
      <c r="X9899" s="12"/>
      <c r="Y9899" s="12"/>
      <c r="Z9899" s="12"/>
      <c r="AA9899" s="12"/>
      <c r="AB9899" s="12"/>
      <c r="AC9899" s="12"/>
      <c r="AD9899" s="12"/>
      <c r="AE9899" s="12">
        <v>12</v>
      </c>
      <c r="AF9899" s="12">
        <v>7.6</v>
      </c>
      <c r="AG9899" s="12">
        <v>5</v>
      </c>
      <c r="AH9899" s="12" t="s">
        <v>53</v>
      </c>
      <c r="AI9899" s="12" t="s">
        <v>54</v>
      </c>
      <c r="AJ9899" s="12">
        <v>2</v>
      </c>
      <c r="AK9899" s="12">
        <v>1</v>
      </c>
      <c r="AL9899" s="12">
        <v>1</v>
      </c>
      <c r="AM9899" s="12" t="s">
        <v>55</v>
      </c>
      <c r="AN9899" s="12" t="s">
        <v>56</v>
      </c>
      <c r="AO9899" s="12"/>
      <c r="AP9899" s="12">
        <v>1</v>
      </c>
      <c r="AQ9899" s="12" t="s">
        <v>57</v>
      </c>
      <c r="AR9899" s="12">
        <v>0</v>
      </c>
      <c r="AS9899" s="12"/>
      <c r="AT9899" s="12"/>
      <c r="AU9899" s="12"/>
      <c r="AV9899" s="12"/>
      <c r="AW9899" s="12" t="s">
        <v>58</v>
      </c>
      <c r="AX9899" s="12">
        <v>0</v>
      </c>
      <c r="AY9899" s="12">
        <v>2</v>
      </c>
      <c r="AZ9899" s="12">
        <v>1.1000000000000001</v>
      </c>
      <c r="BA9899" s="12">
        <v>1.1000000000000001</v>
      </c>
      <c r="BB9899" s="12" t="s">
        <v>59</v>
      </c>
    </row>
    <row r="9900" spans="1:54" x14ac:dyDescent="0.2">
      <c r="A9900" s="7" t="str">
        <f>VLOOKUP(G9900,'Matching-Tabelle'!$A$76:$B$80,2,FALSE)</f>
        <v>stefan.fuellemann@tkb.ch</v>
      </c>
      <c r="B9900" s="7" t="str">
        <f>VLOOKUP(J9900,'Matching-Tabelle'!$A$1:$B$66,2,FALSE)</f>
        <v>WPI Führung</v>
      </c>
      <c r="C9900" s="7" t="str">
        <f>IF(VLOOKUP(J9900,'Matching-Tabelle'!$A$1:$CB$66,3,FALSE)=0,"",VLOOKUP(J9900,'Matching-Tabelle'!$A$1:$CB$66,3,FALSE))</f>
        <v/>
      </c>
      <c r="D9900" s="7">
        <v>1.1000000000000001</v>
      </c>
      <c r="E9900" s="7" t="s">
        <v>8023</v>
      </c>
      <c r="F9900" s="8">
        <v>42802</v>
      </c>
      <c r="G9900" s="12" t="s">
        <v>3856</v>
      </c>
      <c r="H9900" s="12" t="s">
        <v>3857</v>
      </c>
      <c r="I9900" s="12" t="s">
        <v>3858</v>
      </c>
      <c r="J9900" s="12">
        <v>26</v>
      </c>
      <c r="K9900" s="12" t="s">
        <v>130</v>
      </c>
      <c r="L9900" s="12" t="s">
        <v>131</v>
      </c>
      <c r="M9900" s="12">
        <v>990001</v>
      </c>
      <c r="N9900" s="12" t="s">
        <v>51</v>
      </c>
      <c r="O9900" s="12">
        <v>0.4</v>
      </c>
      <c r="P9900" s="12"/>
      <c r="Q9900" s="12">
        <v>0.4</v>
      </c>
      <c r="R9900" s="12"/>
      <c r="S9900" s="12" t="s">
        <v>8023</v>
      </c>
      <c r="T9900" s="12"/>
      <c r="U9900" s="12"/>
      <c r="V9900" s="12"/>
      <c r="W9900" s="12"/>
      <c r="X9900" s="12"/>
      <c r="Y9900" s="12"/>
      <c r="Z9900" s="12"/>
      <c r="AA9900" s="12"/>
      <c r="AB9900" s="12"/>
      <c r="AC9900" s="12"/>
      <c r="AD9900" s="12"/>
      <c r="AE9900" s="12">
        <v>12</v>
      </c>
      <c r="AF9900" s="12">
        <v>7.6</v>
      </c>
      <c r="AG9900" s="12">
        <v>5</v>
      </c>
      <c r="AH9900" s="12" t="s">
        <v>53</v>
      </c>
      <c r="AI9900" s="12" t="s">
        <v>54</v>
      </c>
      <c r="AJ9900" s="12">
        <v>2</v>
      </c>
      <c r="AK9900" s="12">
        <v>1</v>
      </c>
      <c r="AL9900" s="12">
        <v>1</v>
      </c>
      <c r="AM9900" s="12" t="s">
        <v>55</v>
      </c>
      <c r="AN9900" s="12" t="s">
        <v>56</v>
      </c>
      <c r="AO9900" s="12"/>
      <c r="AP9900" s="12">
        <v>1</v>
      </c>
      <c r="AQ9900" s="12" t="s">
        <v>57</v>
      </c>
      <c r="AR9900" s="12">
        <v>0</v>
      </c>
      <c r="AS9900" s="12"/>
      <c r="AT9900" s="12"/>
      <c r="AU9900" s="12"/>
      <c r="AV9900" s="12"/>
      <c r="AW9900" s="12" t="s">
        <v>58</v>
      </c>
      <c r="AX9900" s="12">
        <v>0</v>
      </c>
      <c r="AY9900" s="12">
        <v>2</v>
      </c>
      <c r="AZ9900" s="12">
        <v>0.4</v>
      </c>
      <c r="BA9900" s="12">
        <v>0.4</v>
      </c>
      <c r="BB9900" s="12" t="s">
        <v>59</v>
      </c>
    </row>
    <row r="9901" spans="1:54" x14ac:dyDescent="0.2">
      <c r="A9901" s="7" t="str">
        <f>VLOOKUP(G9901,'Matching-Tabelle'!$A$76:$B$80,2,FALSE)</f>
        <v>stefan.fuellemann@tkb.ch</v>
      </c>
      <c r="B9901" s="7" t="str">
        <f>VLOOKUP(J9901,'Matching-Tabelle'!$A$1:$B$66,2,FALSE)</f>
        <v>WPI CTB</v>
      </c>
      <c r="C9901" s="7" t="str">
        <f>IF(VLOOKUP(J9901,'Matching-Tabelle'!$A$1:$CB$66,3,FALSE)=0,"",VLOOKUP(J9901,'Matching-Tabelle'!$A$1:$CB$66,3,FALSE))</f>
        <v/>
      </c>
      <c r="D9901" s="7">
        <v>0.4</v>
      </c>
      <c r="E9901" s="7" t="s">
        <v>8024</v>
      </c>
      <c r="F9901" s="8">
        <v>42802</v>
      </c>
      <c r="G9901" s="12" t="s">
        <v>3856</v>
      </c>
      <c r="H9901" s="12" t="s">
        <v>3857</v>
      </c>
      <c r="I9901" s="12" t="s">
        <v>3858</v>
      </c>
      <c r="J9901" s="12">
        <v>18</v>
      </c>
      <c r="K9901" s="12" t="s">
        <v>594</v>
      </c>
      <c r="L9901" s="12" t="s">
        <v>595</v>
      </c>
      <c r="M9901" s="12">
        <v>990001</v>
      </c>
      <c r="N9901" s="12" t="s">
        <v>51</v>
      </c>
      <c r="O9901" s="12">
        <v>0.22</v>
      </c>
      <c r="P9901" s="12"/>
      <c r="Q9901" s="12">
        <v>0.22</v>
      </c>
      <c r="R9901" s="12"/>
      <c r="S9901" s="12" t="s">
        <v>8024</v>
      </c>
      <c r="T9901" s="12"/>
      <c r="U9901" s="12"/>
      <c r="V9901" s="12"/>
      <c r="W9901" s="12"/>
      <c r="X9901" s="12"/>
      <c r="Y9901" s="12"/>
      <c r="Z9901" s="12"/>
      <c r="AA9901" s="12"/>
      <c r="AB9901" s="12"/>
      <c r="AC9901" s="12"/>
      <c r="AD9901" s="12"/>
      <c r="AE9901" s="12">
        <v>12</v>
      </c>
      <c r="AF9901" s="12">
        <v>7.6</v>
      </c>
      <c r="AG9901" s="12">
        <v>5</v>
      </c>
      <c r="AH9901" s="12" t="s">
        <v>53</v>
      </c>
      <c r="AI9901" s="12" t="s">
        <v>54</v>
      </c>
      <c r="AJ9901" s="12">
        <v>2</v>
      </c>
      <c r="AK9901" s="12">
        <v>1</v>
      </c>
      <c r="AL9901" s="12">
        <v>1</v>
      </c>
      <c r="AM9901" s="12" t="s">
        <v>55</v>
      </c>
      <c r="AN9901" s="12" t="s">
        <v>56</v>
      </c>
      <c r="AO9901" s="12"/>
      <c r="AP9901" s="12">
        <v>1</v>
      </c>
      <c r="AQ9901" s="12" t="s">
        <v>57</v>
      </c>
      <c r="AR9901" s="12">
        <v>0</v>
      </c>
      <c r="AS9901" s="12"/>
      <c r="AT9901" s="12"/>
      <c r="AU9901" s="12"/>
      <c r="AV9901" s="12"/>
      <c r="AW9901" s="12" t="s">
        <v>58</v>
      </c>
      <c r="AX9901" s="12">
        <v>0</v>
      </c>
      <c r="AY9901" s="12">
        <v>2</v>
      </c>
      <c r="AZ9901" s="12">
        <v>0.22</v>
      </c>
      <c r="BA9901" s="12">
        <v>0.22</v>
      </c>
      <c r="BB9901" s="12" t="s">
        <v>59</v>
      </c>
    </row>
    <row r="9902" spans="1:54" x14ac:dyDescent="0.2">
      <c r="A9902" s="7" t="str">
        <f>VLOOKUP(G9902,'Matching-Tabelle'!$A$76:$B$80,2,FALSE)</f>
        <v>stefan.fuellemann@tkb.ch</v>
      </c>
      <c r="B9902" s="7" t="str">
        <f>VLOOKUP(J9902,'Matching-Tabelle'!$A$1:$B$66,2,FALSE)</f>
        <v>WPI CTB</v>
      </c>
      <c r="C9902" s="7" t="str">
        <f>IF(VLOOKUP(J9902,'Matching-Tabelle'!$A$1:$CB$66,3,FALSE)=0,"",VLOOKUP(J9902,'Matching-Tabelle'!$A$1:$CB$66,3,FALSE))</f>
        <v/>
      </c>
      <c r="D9902" s="7">
        <v>0.22</v>
      </c>
      <c r="E9902" s="7" t="s">
        <v>4244</v>
      </c>
      <c r="F9902" s="8">
        <v>42802</v>
      </c>
      <c r="G9902" s="12" t="s">
        <v>3856</v>
      </c>
      <c r="H9902" s="12" t="s">
        <v>3857</v>
      </c>
      <c r="I9902" s="12" t="s">
        <v>3858</v>
      </c>
      <c r="J9902" s="12">
        <v>14</v>
      </c>
      <c r="K9902" s="12" t="s">
        <v>82</v>
      </c>
      <c r="L9902" s="12" t="s">
        <v>83</v>
      </c>
      <c r="M9902" s="12">
        <v>990001</v>
      </c>
      <c r="N9902" s="12" t="s">
        <v>51</v>
      </c>
      <c r="O9902" s="12">
        <v>1.51</v>
      </c>
      <c r="P9902" s="12"/>
      <c r="Q9902" s="12">
        <v>1.51</v>
      </c>
      <c r="R9902" s="12"/>
      <c r="S9902" s="12" t="s">
        <v>4244</v>
      </c>
      <c r="T9902" s="12"/>
      <c r="U9902" s="12"/>
      <c r="V9902" s="12"/>
      <c r="W9902" s="12"/>
      <c r="X9902" s="12"/>
      <c r="Y9902" s="12"/>
      <c r="Z9902" s="12"/>
      <c r="AA9902" s="12"/>
      <c r="AB9902" s="12"/>
      <c r="AC9902" s="12"/>
      <c r="AD9902" s="12"/>
      <c r="AE9902" s="12">
        <v>12</v>
      </c>
      <c r="AF9902" s="12">
        <v>7.6</v>
      </c>
      <c r="AG9902" s="12">
        <v>5</v>
      </c>
      <c r="AH9902" s="12" t="s">
        <v>53</v>
      </c>
      <c r="AI9902" s="12" t="s">
        <v>54</v>
      </c>
      <c r="AJ9902" s="12">
        <v>2</v>
      </c>
      <c r="AK9902" s="12">
        <v>1</v>
      </c>
      <c r="AL9902" s="12">
        <v>1</v>
      </c>
      <c r="AM9902" s="12" t="s">
        <v>55</v>
      </c>
      <c r="AN9902" s="12" t="s">
        <v>56</v>
      </c>
      <c r="AO9902" s="12"/>
      <c r="AP9902" s="12">
        <v>1</v>
      </c>
      <c r="AQ9902" s="12" t="s">
        <v>57</v>
      </c>
      <c r="AR9902" s="12">
        <v>0</v>
      </c>
      <c r="AS9902" s="12"/>
      <c r="AT9902" s="12"/>
      <c r="AU9902" s="12"/>
      <c r="AV9902" s="12"/>
      <c r="AW9902" s="12" t="s">
        <v>58</v>
      </c>
      <c r="AX9902" s="12">
        <v>0</v>
      </c>
      <c r="AY9902" s="12">
        <v>2</v>
      </c>
      <c r="AZ9902" s="12">
        <v>1.51</v>
      </c>
      <c r="BA9902" s="12">
        <v>1.51</v>
      </c>
      <c r="BB9902" s="12" t="s">
        <v>59</v>
      </c>
    </row>
    <row r="9903" spans="1:54" x14ac:dyDescent="0.2">
      <c r="A9903" s="7" t="str">
        <f>VLOOKUP(G9903,'Matching-Tabelle'!$A$76:$B$80,2,FALSE)</f>
        <v>stefan.fuellemann@tkb.ch</v>
      </c>
      <c r="B9903" s="7" t="str">
        <f>VLOOKUP(J9903,'Matching-Tabelle'!$A$1:$B$66,2,FALSE)</f>
        <v>Proj SCRE2016</v>
      </c>
      <c r="C9903" s="7" t="str">
        <f>IF(VLOOKUP(J9903,'Matching-Tabelle'!$A$1:$CB$66,3,FALSE)=0,"",VLOOKUP(J9903,'Matching-Tabelle'!$A$1:$CB$66,3,FALSE))</f>
        <v>WPI Projekte</v>
      </c>
      <c r="D9903" s="7">
        <v>1.51</v>
      </c>
      <c r="E9903" s="7" t="s">
        <v>8025</v>
      </c>
      <c r="F9903" s="8">
        <v>42802</v>
      </c>
      <c r="G9903" s="12" t="s">
        <v>3856</v>
      </c>
      <c r="H9903" s="12" t="s">
        <v>3857</v>
      </c>
      <c r="I9903" s="12" t="s">
        <v>3858</v>
      </c>
      <c r="J9903" s="12">
        <v>2500253</v>
      </c>
      <c r="K9903" s="12" t="s">
        <v>538</v>
      </c>
      <c r="L9903" s="12" t="s">
        <v>539</v>
      </c>
      <c r="M9903" s="12">
        <v>990001</v>
      </c>
      <c r="N9903" s="12" t="s">
        <v>51</v>
      </c>
      <c r="O9903" s="12">
        <v>1.75</v>
      </c>
      <c r="P9903" s="12"/>
      <c r="Q9903" s="12">
        <v>1.75</v>
      </c>
      <c r="R9903" s="12"/>
      <c r="S9903" s="12" t="s">
        <v>8025</v>
      </c>
      <c r="T9903" s="12"/>
      <c r="U9903" s="12"/>
      <c r="V9903" s="12"/>
      <c r="W9903" s="12"/>
      <c r="X9903" s="12"/>
      <c r="Y9903" s="12"/>
      <c r="Z9903" s="12"/>
      <c r="AA9903" s="12"/>
      <c r="AB9903" s="12"/>
      <c r="AC9903" s="12"/>
      <c r="AD9903" s="12"/>
      <c r="AE9903" s="12">
        <v>5</v>
      </c>
      <c r="AF9903" s="12">
        <v>0</v>
      </c>
      <c r="AG9903" s="12">
        <v>1</v>
      </c>
      <c r="AH9903" s="12" t="s">
        <v>411</v>
      </c>
      <c r="AI9903" s="12" t="s">
        <v>411</v>
      </c>
      <c r="AJ9903" s="12">
        <v>2</v>
      </c>
      <c r="AK9903" s="12">
        <v>1</v>
      </c>
      <c r="AL9903" s="12">
        <v>1</v>
      </c>
      <c r="AM9903" s="12" t="s">
        <v>55</v>
      </c>
      <c r="AN9903" s="12" t="s">
        <v>56</v>
      </c>
      <c r="AO9903" s="12"/>
      <c r="AP9903" s="12">
        <v>1</v>
      </c>
      <c r="AQ9903" s="12" t="s">
        <v>57</v>
      </c>
      <c r="AR9903" s="12">
        <v>0</v>
      </c>
      <c r="AS9903" s="12"/>
      <c r="AT9903" s="12"/>
      <c r="AU9903" s="12"/>
      <c r="AV9903" s="12"/>
      <c r="AW9903" s="12" t="s">
        <v>58</v>
      </c>
      <c r="AX9903" s="12">
        <v>0</v>
      </c>
      <c r="AY9903" s="12">
        <v>2</v>
      </c>
      <c r="AZ9903" s="12">
        <v>1.75</v>
      </c>
      <c r="BA9903" s="12">
        <v>1.75</v>
      </c>
      <c r="BB9903" s="12" t="s">
        <v>59</v>
      </c>
    </row>
    <row r="9904" spans="1:54" x14ac:dyDescent="0.2">
      <c r="A9904" s="7" t="str">
        <f>VLOOKUP(G9904,'Matching-Tabelle'!$A$76:$B$80,2,FALSE)</f>
        <v>stefan.fuellemann@tkb.ch</v>
      </c>
      <c r="B9904" s="7" t="str">
        <f>VLOOKUP(J9904,'Matching-Tabelle'!$A$1:$B$66,2,FALSE)</f>
        <v>Proj DigiPF</v>
      </c>
      <c r="C9904" s="7" t="str">
        <f>IF(VLOOKUP(J9904,'Matching-Tabelle'!$A$1:$CB$66,3,FALSE)=0,"",VLOOKUP(J9904,'Matching-Tabelle'!$A$1:$CB$66,3,FALSE))</f>
        <v>Progr Digitalisierung</v>
      </c>
      <c r="D9904" s="7">
        <v>1.75</v>
      </c>
      <c r="E9904" s="7" t="s">
        <v>8026</v>
      </c>
      <c r="F9904" s="8">
        <v>42802</v>
      </c>
      <c r="G9904" s="12" t="s">
        <v>3856</v>
      </c>
      <c r="H9904" s="12" t="s">
        <v>3857</v>
      </c>
      <c r="I9904" s="12" t="s">
        <v>3858</v>
      </c>
      <c r="J9904" s="12">
        <v>2500236</v>
      </c>
      <c r="K9904" s="12" t="s">
        <v>701</v>
      </c>
      <c r="L9904" s="12" t="s">
        <v>702</v>
      </c>
      <c r="M9904" s="12">
        <v>990001</v>
      </c>
      <c r="N9904" s="12" t="s">
        <v>51</v>
      </c>
      <c r="O9904" s="12">
        <v>0.5</v>
      </c>
      <c r="P9904" s="12"/>
      <c r="Q9904" s="12">
        <v>0.5</v>
      </c>
      <c r="R9904" s="12"/>
      <c r="S9904" s="12" t="s">
        <v>8026</v>
      </c>
      <c r="T9904" s="12"/>
      <c r="U9904" s="12"/>
      <c r="V9904" s="12"/>
      <c r="W9904" s="12"/>
      <c r="X9904" s="12"/>
      <c r="Y9904" s="12"/>
      <c r="Z9904" s="12"/>
      <c r="AA9904" s="12"/>
      <c r="AB9904" s="12"/>
      <c r="AC9904" s="12"/>
      <c r="AD9904" s="12"/>
      <c r="AE9904" s="12">
        <v>5</v>
      </c>
      <c r="AF9904" s="12">
        <v>0</v>
      </c>
      <c r="AG9904" s="12">
        <v>1</v>
      </c>
      <c r="AH9904" s="12" t="s">
        <v>411</v>
      </c>
      <c r="AI9904" s="12" t="s">
        <v>411</v>
      </c>
      <c r="AJ9904" s="12">
        <v>2</v>
      </c>
      <c r="AK9904" s="12">
        <v>1</v>
      </c>
      <c r="AL9904" s="12">
        <v>1</v>
      </c>
      <c r="AM9904" s="12" t="s">
        <v>55</v>
      </c>
      <c r="AN9904" s="12" t="s">
        <v>56</v>
      </c>
      <c r="AO9904" s="12"/>
      <c r="AP9904" s="12">
        <v>1</v>
      </c>
      <c r="AQ9904" s="12" t="s">
        <v>57</v>
      </c>
      <c r="AR9904" s="12">
        <v>0</v>
      </c>
      <c r="AS9904" s="12"/>
      <c r="AT9904" s="12"/>
      <c r="AU9904" s="12"/>
      <c r="AV9904" s="12"/>
      <c r="AW9904" s="12" t="s">
        <v>58</v>
      </c>
      <c r="AX9904" s="12">
        <v>0</v>
      </c>
      <c r="AY9904" s="12">
        <v>2</v>
      </c>
      <c r="AZ9904" s="12">
        <v>0.5</v>
      </c>
      <c r="BA9904" s="12">
        <v>0.5</v>
      </c>
      <c r="BB9904" s="12" t="s">
        <v>59</v>
      </c>
    </row>
    <row r="9905" spans="1:54" x14ac:dyDescent="0.2">
      <c r="A9905" s="7" t="str">
        <f>VLOOKUP(G9905,'Matching-Tabelle'!$A$76:$B$80,2,FALSE)</f>
        <v>stefan.fuellemann@tkb.ch</v>
      </c>
      <c r="B9905" s="7" t="str">
        <f>VLOOKUP(J9905,'Matching-Tabelle'!$A$1:$B$66,2,FALSE)</f>
        <v>WPI Führung</v>
      </c>
      <c r="C9905" s="7" t="str">
        <f>IF(VLOOKUP(J9905,'Matching-Tabelle'!$A$1:$CB$66,3,FALSE)=0,"",VLOOKUP(J9905,'Matching-Tabelle'!$A$1:$CB$66,3,FALSE))</f>
        <v/>
      </c>
      <c r="D9905" s="7">
        <v>0.5</v>
      </c>
      <c r="E9905" s="7" t="s">
        <v>2270</v>
      </c>
      <c r="F9905" s="8">
        <v>42802</v>
      </c>
      <c r="G9905" s="12" t="s">
        <v>3856</v>
      </c>
      <c r="H9905" s="12" t="s">
        <v>3857</v>
      </c>
      <c r="I9905" s="12" t="s">
        <v>3858</v>
      </c>
      <c r="J9905" s="12">
        <v>26</v>
      </c>
      <c r="K9905" s="12" t="s">
        <v>130</v>
      </c>
      <c r="L9905" s="12" t="s">
        <v>131</v>
      </c>
      <c r="M9905" s="12">
        <v>990001</v>
      </c>
      <c r="N9905" s="12" t="s">
        <v>51</v>
      </c>
      <c r="O9905" s="12">
        <v>0.5</v>
      </c>
      <c r="P9905" s="12"/>
      <c r="Q9905" s="12">
        <v>0.5</v>
      </c>
      <c r="R9905" s="12"/>
      <c r="S9905" s="12" t="s">
        <v>2270</v>
      </c>
      <c r="T9905" s="12"/>
      <c r="U9905" s="12"/>
      <c r="V9905" s="12"/>
      <c r="W9905" s="12"/>
      <c r="X9905" s="12"/>
      <c r="Y9905" s="12"/>
      <c r="Z9905" s="12"/>
      <c r="AA9905" s="12"/>
      <c r="AB9905" s="12"/>
      <c r="AC9905" s="12"/>
      <c r="AD9905" s="12"/>
      <c r="AE9905" s="12">
        <v>12</v>
      </c>
      <c r="AF9905" s="12">
        <v>7.6</v>
      </c>
      <c r="AG9905" s="12">
        <v>5</v>
      </c>
      <c r="AH9905" s="12" t="s">
        <v>53</v>
      </c>
      <c r="AI9905" s="12" t="s">
        <v>54</v>
      </c>
      <c r="AJ9905" s="12">
        <v>2</v>
      </c>
      <c r="AK9905" s="12">
        <v>1</v>
      </c>
      <c r="AL9905" s="12">
        <v>1</v>
      </c>
      <c r="AM9905" s="12" t="s">
        <v>55</v>
      </c>
      <c r="AN9905" s="12" t="s">
        <v>56</v>
      </c>
      <c r="AO9905" s="12"/>
      <c r="AP9905" s="12">
        <v>1</v>
      </c>
      <c r="AQ9905" s="12" t="s">
        <v>57</v>
      </c>
      <c r="AR9905" s="12">
        <v>0</v>
      </c>
      <c r="AS9905" s="12"/>
      <c r="AT9905" s="12"/>
      <c r="AU9905" s="12"/>
      <c r="AV9905" s="12"/>
      <c r="AW9905" s="12" t="s">
        <v>58</v>
      </c>
      <c r="AX9905" s="12">
        <v>0</v>
      </c>
      <c r="AY9905" s="12">
        <v>2</v>
      </c>
      <c r="AZ9905" s="12">
        <v>0.5</v>
      </c>
      <c r="BA9905" s="12">
        <v>0.5</v>
      </c>
      <c r="BB9905" s="12" t="s">
        <v>59</v>
      </c>
    </row>
    <row r="9906" spans="1:54" x14ac:dyDescent="0.2">
      <c r="A9906" s="7" t="str">
        <f>VLOOKUP(G9906,'Matching-Tabelle'!$A$76:$B$80,2,FALSE)</f>
        <v>stefan.fuellemann@tkb.ch</v>
      </c>
      <c r="B9906" s="7" t="str">
        <f>VLOOKUP(J9906,'Matching-Tabelle'!$A$1:$B$66,2,FALSE)</f>
        <v>WPI RTB</v>
      </c>
      <c r="C9906" s="7" t="str">
        <f>IF(VLOOKUP(J9906,'Matching-Tabelle'!$A$1:$CB$66,3,FALSE)=0,"",VLOOKUP(J9906,'Matching-Tabelle'!$A$1:$CB$66,3,FALSE))</f>
        <v/>
      </c>
      <c r="D9906" s="7">
        <v>0.5</v>
      </c>
      <c r="E9906" s="7" t="s">
        <v>8027</v>
      </c>
      <c r="F9906" s="8">
        <v>42802</v>
      </c>
      <c r="G9906" s="12" t="s">
        <v>3856</v>
      </c>
      <c r="H9906" s="12" t="s">
        <v>3857</v>
      </c>
      <c r="I9906" s="12" t="s">
        <v>3858</v>
      </c>
      <c r="J9906" s="12">
        <v>21</v>
      </c>
      <c r="K9906" s="12" t="s">
        <v>117</v>
      </c>
      <c r="L9906" s="12" t="s">
        <v>118</v>
      </c>
      <c r="M9906" s="12">
        <v>990001</v>
      </c>
      <c r="N9906" s="12" t="s">
        <v>51</v>
      </c>
      <c r="O9906" s="12">
        <v>0.35</v>
      </c>
      <c r="P9906" s="12"/>
      <c r="Q9906" s="12">
        <v>0.35</v>
      </c>
      <c r="R9906" s="12"/>
      <c r="S9906" s="12" t="s">
        <v>8027</v>
      </c>
      <c r="T9906" s="12"/>
      <c r="U9906" s="12"/>
      <c r="V9906" s="12"/>
      <c r="W9906" s="12"/>
      <c r="X9906" s="12"/>
      <c r="Y9906" s="12"/>
      <c r="Z9906" s="12"/>
      <c r="AA9906" s="12"/>
      <c r="AB9906" s="12"/>
      <c r="AC9906" s="12"/>
      <c r="AD9906" s="12"/>
      <c r="AE9906" s="12">
        <v>12</v>
      </c>
      <c r="AF9906" s="12">
        <v>7.6</v>
      </c>
      <c r="AG9906" s="12">
        <v>5</v>
      </c>
      <c r="AH9906" s="12" t="s">
        <v>53</v>
      </c>
      <c r="AI9906" s="12" t="s">
        <v>54</v>
      </c>
      <c r="AJ9906" s="12">
        <v>2</v>
      </c>
      <c r="AK9906" s="12">
        <v>1</v>
      </c>
      <c r="AL9906" s="12">
        <v>1</v>
      </c>
      <c r="AM9906" s="12" t="s">
        <v>55</v>
      </c>
      <c r="AN9906" s="12" t="s">
        <v>56</v>
      </c>
      <c r="AO9906" s="12"/>
      <c r="AP9906" s="12">
        <v>1</v>
      </c>
      <c r="AQ9906" s="12" t="s">
        <v>57</v>
      </c>
      <c r="AR9906" s="12">
        <v>0</v>
      </c>
      <c r="AS9906" s="12"/>
      <c r="AT9906" s="12"/>
      <c r="AU9906" s="12"/>
      <c r="AV9906" s="12"/>
      <c r="AW9906" s="12" t="s">
        <v>58</v>
      </c>
      <c r="AX9906" s="12">
        <v>0</v>
      </c>
      <c r="AY9906" s="12">
        <v>2</v>
      </c>
      <c r="AZ9906" s="12">
        <v>0.35</v>
      </c>
      <c r="BA9906" s="12">
        <v>0.35</v>
      </c>
      <c r="BB9906" s="12" t="s">
        <v>59</v>
      </c>
    </row>
    <row r="9907" spans="1:54" x14ac:dyDescent="0.2">
      <c r="A9907" s="7" t="str">
        <f>VLOOKUP(G9907,'Matching-Tabelle'!$A$76:$B$80,2,FALSE)</f>
        <v>stefan.fuellemann@tkb.ch</v>
      </c>
      <c r="B9907" s="7" t="str">
        <f>VLOOKUP(J9907,'Matching-Tabelle'!$A$1:$B$66,2,FALSE)</f>
        <v>WPI CTB</v>
      </c>
      <c r="C9907" s="7" t="str">
        <f>IF(VLOOKUP(J9907,'Matching-Tabelle'!$A$1:$CB$66,3,FALSE)=0,"",VLOOKUP(J9907,'Matching-Tabelle'!$A$1:$CB$66,3,FALSE))</f>
        <v/>
      </c>
      <c r="D9907" s="7">
        <v>0.35</v>
      </c>
      <c r="E9907" s="7" t="s">
        <v>8028</v>
      </c>
      <c r="F9907" s="8">
        <v>42802</v>
      </c>
      <c r="G9907" s="12" t="s">
        <v>3856</v>
      </c>
      <c r="H9907" s="12" t="s">
        <v>3857</v>
      </c>
      <c r="I9907" s="12" t="s">
        <v>3858</v>
      </c>
      <c r="J9907" s="12">
        <v>919</v>
      </c>
      <c r="K9907" s="12" t="s">
        <v>66</v>
      </c>
      <c r="L9907" s="12" t="s">
        <v>67</v>
      </c>
      <c r="M9907" s="12">
        <v>990001</v>
      </c>
      <c r="N9907" s="12" t="s">
        <v>51</v>
      </c>
      <c r="O9907" s="12">
        <v>0.5</v>
      </c>
      <c r="P9907" s="12"/>
      <c r="Q9907" s="12">
        <v>0.5</v>
      </c>
      <c r="R9907" s="12"/>
      <c r="S9907" s="12" t="s">
        <v>8028</v>
      </c>
      <c r="T9907" s="12"/>
      <c r="U9907" s="12"/>
      <c r="V9907" s="12"/>
      <c r="W9907" s="12"/>
      <c r="X9907" s="12"/>
      <c r="Y9907" s="12"/>
      <c r="Z9907" s="12"/>
      <c r="AA9907" s="12"/>
      <c r="AB9907" s="12"/>
      <c r="AC9907" s="12"/>
      <c r="AD9907" s="12"/>
      <c r="AE9907" s="12">
        <v>12</v>
      </c>
      <c r="AF9907" s="12">
        <v>7.6</v>
      </c>
      <c r="AG9907" s="12">
        <v>5</v>
      </c>
      <c r="AH9907" s="12" t="s">
        <v>53</v>
      </c>
      <c r="AI9907" s="12" t="s">
        <v>54</v>
      </c>
      <c r="AJ9907" s="12">
        <v>2</v>
      </c>
      <c r="AK9907" s="12">
        <v>1</v>
      </c>
      <c r="AL9907" s="12">
        <v>1</v>
      </c>
      <c r="AM9907" s="12" t="s">
        <v>55</v>
      </c>
      <c r="AN9907" s="12" t="s">
        <v>56</v>
      </c>
      <c r="AO9907" s="12"/>
      <c r="AP9907" s="12">
        <v>1</v>
      </c>
      <c r="AQ9907" s="12" t="s">
        <v>57</v>
      </c>
      <c r="AR9907" s="12">
        <v>0</v>
      </c>
      <c r="AS9907" s="12"/>
      <c r="AT9907" s="12"/>
      <c r="AU9907" s="12"/>
      <c r="AV9907" s="12"/>
      <c r="AW9907" s="12" t="s">
        <v>58</v>
      </c>
      <c r="AX9907" s="12">
        <v>0</v>
      </c>
      <c r="AY9907" s="12">
        <v>2</v>
      </c>
      <c r="AZ9907" s="12">
        <v>0.5</v>
      </c>
      <c r="BA9907" s="12">
        <v>0.5</v>
      </c>
      <c r="BB9907" s="12" t="s">
        <v>59</v>
      </c>
    </row>
    <row r="9908" spans="1:54" x14ac:dyDescent="0.2">
      <c r="A9908" s="7" t="str">
        <f>VLOOKUP(G9908,'Matching-Tabelle'!$A$76:$B$80,2,FALSE)</f>
        <v>stefan.fuellemann@tkb.ch</v>
      </c>
      <c r="B9908" s="7" t="str">
        <f>VLOOKUP(J9908,'Matching-Tabelle'!$A$1:$B$66,2,FALSE)</f>
        <v>WPI CTB</v>
      </c>
      <c r="C9908" s="7" t="str">
        <f>IF(VLOOKUP(J9908,'Matching-Tabelle'!$A$1:$CB$66,3,FALSE)=0,"",VLOOKUP(J9908,'Matching-Tabelle'!$A$1:$CB$66,3,FALSE))</f>
        <v/>
      </c>
      <c r="D9908" s="7">
        <v>0.5</v>
      </c>
      <c r="E9908" s="7" t="s">
        <v>8029</v>
      </c>
      <c r="F9908" s="8">
        <v>42802</v>
      </c>
      <c r="G9908" s="12" t="s">
        <v>3856</v>
      </c>
      <c r="H9908" s="12" t="s">
        <v>3857</v>
      </c>
      <c r="I9908" s="12" t="s">
        <v>3858</v>
      </c>
      <c r="J9908" s="12">
        <v>921</v>
      </c>
      <c r="K9908" s="12" t="s">
        <v>224</v>
      </c>
      <c r="L9908" s="12" t="s">
        <v>225</v>
      </c>
      <c r="M9908" s="12">
        <v>990001</v>
      </c>
      <c r="N9908" s="12" t="s">
        <v>51</v>
      </c>
      <c r="O9908" s="12">
        <v>0.25</v>
      </c>
      <c r="P9908" s="12"/>
      <c r="Q9908" s="12">
        <v>0.25</v>
      </c>
      <c r="R9908" s="12"/>
      <c r="S9908" s="12" t="s">
        <v>8029</v>
      </c>
      <c r="T9908" s="12"/>
      <c r="U9908" s="12"/>
      <c r="V9908" s="12"/>
      <c r="W9908" s="12"/>
      <c r="X9908" s="12"/>
      <c r="Y9908" s="12"/>
      <c r="Z9908" s="12"/>
      <c r="AA9908" s="12"/>
      <c r="AB9908" s="12"/>
      <c r="AC9908" s="12"/>
      <c r="AD9908" s="12"/>
      <c r="AE9908" s="12">
        <v>12</v>
      </c>
      <c r="AF9908" s="12">
        <v>7.6</v>
      </c>
      <c r="AG9908" s="12">
        <v>5</v>
      </c>
      <c r="AH9908" s="12" t="s">
        <v>53</v>
      </c>
      <c r="AI9908" s="12" t="s">
        <v>54</v>
      </c>
      <c r="AJ9908" s="12">
        <v>2</v>
      </c>
      <c r="AK9908" s="12">
        <v>1</v>
      </c>
      <c r="AL9908" s="12">
        <v>1</v>
      </c>
      <c r="AM9908" s="12" t="s">
        <v>55</v>
      </c>
      <c r="AN9908" s="12" t="s">
        <v>56</v>
      </c>
      <c r="AO9908" s="12"/>
      <c r="AP9908" s="12">
        <v>1</v>
      </c>
      <c r="AQ9908" s="12" t="s">
        <v>57</v>
      </c>
      <c r="AR9908" s="12">
        <v>0</v>
      </c>
      <c r="AS9908" s="12"/>
      <c r="AT9908" s="12"/>
      <c r="AU9908" s="12"/>
      <c r="AV9908" s="12"/>
      <c r="AW9908" s="12" t="s">
        <v>58</v>
      </c>
      <c r="AX9908" s="12">
        <v>0</v>
      </c>
      <c r="AY9908" s="12">
        <v>2</v>
      </c>
      <c r="AZ9908" s="12">
        <v>0.25</v>
      </c>
      <c r="BA9908" s="12">
        <v>0.25</v>
      </c>
      <c r="BB9908" s="12" t="s">
        <v>59</v>
      </c>
    </row>
    <row r="9909" spans="1:54" x14ac:dyDescent="0.2">
      <c r="A9909" s="7" t="str">
        <f>VLOOKUP(G9909,'Matching-Tabelle'!$A$76:$B$80,2,FALSE)</f>
        <v>stefan.fuellemann@tkb.ch</v>
      </c>
      <c r="B9909" s="7" t="str">
        <f>VLOOKUP(J9909,'Matching-Tabelle'!$A$1:$B$66,2,FALSE)</f>
        <v>WPI CTB</v>
      </c>
      <c r="C9909" s="7" t="str">
        <f>IF(VLOOKUP(J9909,'Matching-Tabelle'!$A$1:$CB$66,3,FALSE)=0,"",VLOOKUP(J9909,'Matching-Tabelle'!$A$1:$CB$66,3,FALSE))</f>
        <v/>
      </c>
      <c r="D9909" s="7">
        <v>0.25</v>
      </c>
      <c r="E9909" s="7" t="s">
        <v>4944</v>
      </c>
      <c r="F9909" s="8">
        <v>42802</v>
      </c>
      <c r="G9909" s="12" t="s">
        <v>3856</v>
      </c>
      <c r="H9909" s="12" t="s">
        <v>3857</v>
      </c>
      <c r="I9909" s="12" t="s">
        <v>3858</v>
      </c>
      <c r="J9909" s="12">
        <v>922</v>
      </c>
      <c r="K9909" s="12" t="s">
        <v>134</v>
      </c>
      <c r="L9909" s="12" t="s">
        <v>135</v>
      </c>
      <c r="M9909" s="12">
        <v>990001</v>
      </c>
      <c r="N9909" s="12" t="s">
        <v>51</v>
      </c>
      <c r="O9909" s="12">
        <v>1.54</v>
      </c>
      <c r="P9909" s="12"/>
      <c r="Q9909" s="12">
        <v>1.54</v>
      </c>
      <c r="R9909" s="12"/>
      <c r="S9909" s="12" t="s">
        <v>4944</v>
      </c>
      <c r="T9909" s="12"/>
      <c r="U9909" s="12"/>
      <c r="V9909" s="12"/>
      <c r="W9909" s="12"/>
      <c r="X9909" s="12"/>
      <c r="Y9909" s="12"/>
      <c r="Z9909" s="12"/>
      <c r="AA9909" s="12"/>
      <c r="AB9909" s="12"/>
      <c r="AC9909" s="12"/>
      <c r="AD9909" s="12"/>
      <c r="AE9909" s="12">
        <v>12</v>
      </c>
      <c r="AF9909" s="12">
        <v>7.6</v>
      </c>
      <c r="AG9909" s="12">
        <v>5</v>
      </c>
      <c r="AH9909" s="12" t="s">
        <v>53</v>
      </c>
      <c r="AI9909" s="12" t="s">
        <v>54</v>
      </c>
      <c r="AJ9909" s="12">
        <v>2</v>
      </c>
      <c r="AK9909" s="12">
        <v>1</v>
      </c>
      <c r="AL9909" s="12">
        <v>1</v>
      </c>
      <c r="AM9909" s="12" t="s">
        <v>55</v>
      </c>
      <c r="AN9909" s="12" t="s">
        <v>56</v>
      </c>
      <c r="AO9909" s="12"/>
      <c r="AP9909" s="12">
        <v>1</v>
      </c>
      <c r="AQ9909" s="12" t="s">
        <v>57</v>
      </c>
      <c r="AR9909" s="12">
        <v>0</v>
      </c>
      <c r="AS9909" s="12"/>
      <c r="AT9909" s="12"/>
      <c r="AU9909" s="12"/>
      <c r="AV9909" s="12"/>
      <c r="AW9909" s="12" t="s">
        <v>58</v>
      </c>
      <c r="AX9909" s="12">
        <v>0</v>
      </c>
      <c r="AY9909" s="12">
        <v>2</v>
      </c>
      <c r="AZ9909" s="12">
        <v>1.54</v>
      </c>
      <c r="BA9909" s="12">
        <v>1.54</v>
      </c>
      <c r="BB9909" s="12" t="s">
        <v>59</v>
      </c>
    </row>
    <row r="9910" spans="1:54" x14ac:dyDescent="0.2">
      <c r="A9910" s="7" t="str">
        <f>VLOOKUP(G9910,'Matching-Tabelle'!$A$76:$B$80,2,FALSE)</f>
        <v>stefan.fuellemann@tkb.ch</v>
      </c>
      <c r="B9910" s="7" t="str">
        <f>VLOOKUP(J9910,'Matching-Tabelle'!$A$1:$B$66,2,FALSE)</f>
        <v>WPI RTB</v>
      </c>
      <c r="C9910" s="7" t="str">
        <f>IF(VLOOKUP(J9910,'Matching-Tabelle'!$A$1:$CB$66,3,FALSE)=0,"",VLOOKUP(J9910,'Matching-Tabelle'!$A$1:$CB$66,3,FALSE))</f>
        <v/>
      </c>
      <c r="D9910" s="7">
        <v>1.54</v>
      </c>
      <c r="E9910" s="7" t="s">
        <v>8030</v>
      </c>
      <c r="F9910" s="8">
        <v>42802</v>
      </c>
      <c r="G9910" s="12" t="s">
        <v>3856</v>
      </c>
      <c r="H9910" s="12" t="s">
        <v>3857</v>
      </c>
      <c r="I9910" s="12" t="s">
        <v>3858</v>
      </c>
      <c r="J9910" s="12">
        <v>21</v>
      </c>
      <c r="K9910" s="12" t="s">
        <v>117</v>
      </c>
      <c r="L9910" s="12" t="s">
        <v>118</v>
      </c>
      <c r="M9910" s="12">
        <v>990001</v>
      </c>
      <c r="N9910" s="12" t="s">
        <v>51</v>
      </c>
      <c r="O9910" s="12">
        <v>0.25</v>
      </c>
      <c r="P9910" s="12"/>
      <c r="Q9910" s="12">
        <v>0.25</v>
      </c>
      <c r="R9910" s="12"/>
      <c r="S9910" s="12" t="s">
        <v>8030</v>
      </c>
      <c r="T9910" s="12"/>
      <c r="U9910" s="12"/>
      <c r="V9910" s="12"/>
      <c r="W9910" s="12"/>
      <c r="X9910" s="12"/>
      <c r="Y9910" s="12"/>
      <c r="Z9910" s="12"/>
      <c r="AA9910" s="12"/>
      <c r="AB9910" s="12"/>
      <c r="AC9910" s="12"/>
      <c r="AD9910" s="12"/>
      <c r="AE9910" s="12">
        <v>12</v>
      </c>
      <c r="AF9910" s="12">
        <v>7.6</v>
      </c>
      <c r="AG9910" s="12">
        <v>5</v>
      </c>
      <c r="AH9910" s="12" t="s">
        <v>53</v>
      </c>
      <c r="AI9910" s="12" t="s">
        <v>54</v>
      </c>
      <c r="AJ9910" s="12">
        <v>2</v>
      </c>
      <c r="AK9910" s="12">
        <v>1</v>
      </c>
      <c r="AL9910" s="12">
        <v>1</v>
      </c>
      <c r="AM9910" s="12" t="s">
        <v>55</v>
      </c>
      <c r="AN9910" s="12" t="s">
        <v>56</v>
      </c>
      <c r="AO9910" s="12"/>
      <c r="AP9910" s="12">
        <v>1</v>
      </c>
      <c r="AQ9910" s="12" t="s">
        <v>57</v>
      </c>
      <c r="AR9910" s="12">
        <v>0</v>
      </c>
      <c r="AS9910" s="12"/>
      <c r="AT9910" s="12"/>
      <c r="AU9910" s="12"/>
      <c r="AV9910" s="12"/>
      <c r="AW9910" s="12" t="s">
        <v>58</v>
      </c>
      <c r="AX9910" s="12">
        <v>0</v>
      </c>
      <c r="AY9910" s="12">
        <v>2</v>
      </c>
      <c r="AZ9910" s="12">
        <v>0.25</v>
      </c>
      <c r="BA9910" s="12">
        <v>0.25</v>
      </c>
      <c r="BB9910" s="12" t="s">
        <v>59</v>
      </c>
    </row>
    <row r="9911" spans="1:54" x14ac:dyDescent="0.2">
      <c r="A9911" s="7" t="str">
        <f>VLOOKUP(G9911,'Matching-Tabelle'!$A$76:$B$80,2,FALSE)</f>
        <v>stefan.fuellemann@tkb.ch</v>
      </c>
      <c r="B9911" s="7" t="str">
        <f>VLOOKUP(J9911,'Matching-Tabelle'!$A$1:$B$66,2,FALSE)</f>
        <v>WPI RTB</v>
      </c>
      <c r="C9911" s="7" t="str">
        <f>IF(VLOOKUP(J9911,'Matching-Tabelle'!$A$1:$CB$66,3,FALSE)=0,"",VLOOKUP(J9911,'Matching-Tabelle'!$A$1:$CB$66,3,FALSE))</f>
        <v/>
      </c>
      <c r="D9911" s="7">
        <v>0.25</v>
      </c>
      <c r="E9911" s="7" t="s">
        <v>3859</v>
      </c>
      <c r="F9911" s="8">
        <v>42814</v>
      </c>
      <c r="G9911" s="12" t="s">
        <v>3856</v>
      </c>
      <c r="H9911" s="12" t="s">
        <v>3857</v>
      </c>
      <c r="I9911" s="12" t="s">
        <v>3858</v>
      </c>
      <c r="J9911" s="12">
        <v>19</v>
      </c>
      <c r="K9911" s="12" t="s">
        <v>145</v>
      </c>
      <c r="L9911" s="12" t="s">
        <v>146</v>
      </c>
      <c r="M9911" s="12">
        <v>990001</v>
      </c>
      <c r="N9911" s="12" t="s">
        <v>51</v>
      </c>
      <c r="O9911" s="12">
        <v>0.5</v>
      </c>
      <c r="P9911" s="12"/>
      <c r="Q9911" s="12">
        <v>0.5</v>
      </c>
      <c r="R9911" s="12"/>
      <c r="S9911" s="12" t="s">
        <v>3859</v>
      </c>
      <c r="T9911" s="12"/>
      <c r="U9911" s="12"/>
      <c r="V9911" s="12"/>
      <c r="W9911" s="12"/>
      <c r="X9911" s="12"/>
      <c r="Y9911" s="12"/>
      <c r="Z9911" s="12"/>
      <c r="AA9911" s="12"/>
      <c r="AB9911" s="12"/>
      <c r="AC9911" s="12"/>
      <c r="AD9911" s="12"/>
      <c r="AE9911" s="12">
        <v>12</v>
      </c>
      <c r="AF9911" s="12">
        <v>7.6</v>
      </c>
      <c r="AG9911" s="12">
        <v>5</v>
      </c>
      <c r="AH9911" s="12" t="s">
        <v>53</v>
      </c>
      <c r="AI9911" s="12" t="s">
        <v>54</v>
      </c>
      <c r="AJ9911" s="12">
        <v>2</v>
      </c>
      <c r="AK9911" s="12">
        <v>1</v>
      </c>
      <c r="AL9911" s="12">
        <v>1</v>
      </c>
      <c r="AM9911" s="12" t="s">
        <v>55</v>
      </c>
      <c r="AN9911" s="12" t="s">
        <v>56</v>
      </c>
      <c r="AO9911" s="12"/>
      <c r="AP9911" s="12">
        <v>1</v>
      </c>
      <c r="AQ9911" s="12" t="s">
        <v>57</v>
      </c>
      <c r="AR9911" s="12">
        <v>0</v>
      </c>
      <c r="AS9911" s="12"/>
      <c r="AT9911" s="12"/>
      <c r="AU9911" s="12"/>
      <c r="AV9911" s="12"/>
      <c r="AW9911" s="12" t="s">
        <v>58</v>
      </c>
      <c r="AX9911" s="12">
        <v>0</v>
      </c>
      <c r="AY9911" s="12">
        <v>2</v>
      </c>
      <c r="AZ9911" s="12">
        <v>0.5</v>
      </c>
      <c r="BA9911" s="12">
        <v>0.5</v>
      </c>
      <c r="BB9911" s="12" t="s">
        <v>59</v>
      </c>
    </row>
    <row r="9912" spans="1:54" x14ac:dyDescent="0.2">
      <c r="A9912" s="7" t="str">
        <f>VLOOKUP(G9912,'Matching-Tabelle'!$A$76:$B$80,2,FALSE)</f>
        <v>stefan.fuellemann@tkb.ch</v>
      </c>
      <c r="B9912" s="7" t="str">
        <f>VLOOKUP(J9912,'Matching-Tabelle'!$A$1:$B$66,2,FALSE)</f>
        <v>Proj SCRE2016</v>
      </c>
      <c r="C9912" s="7" t="str">
        <f>IF(VLOOKUP(J9912,'Matching-Tabelle'!$A$1:$CB$66,3,FALSE)=0,"",VLOOKUP(J9912,'Matching-Tabelle'!$A$1:$CB$66,3,FALSE))</f>
        <v>WPI Projekte</v>
      </c>
      <c r="D9912" s="7">
        <v>0.5</v>
      </c>
      <c r="E9912" s="7" t="s">
        <v>8031</v>
      </c>
      <c r="F9912" s="8">
        <v>42814</v>
      </c>
      <c r="G9912" s="12" t="s">
        <v>3856</v>
      </c>
      <c r="H9912" s="12" t="s">
        <v>3857</v>
      </c>
      <c r="I9912" s="12" t="s">
        <v>3858</v>
      </c>
      <c r="J9912" s="12">
        <v>2500253</v>
      </c>
      <c r="K9912" s="12" t="s">
        <v>538</v>
      </c>
      <c r="L9912" s="12" t="s">
        <v>539</v>
      </c>
      <c r="M9912" s="12">
        <v>990001</v>
      </c>
      <c r="N9912" s="12" t="s">
        <v>51</v>
      </c>
      <c r="O9912" s="12">
        <v>1.25</v>
      </c>
      <c r="P9912" s="12"/>
      <c r="Q9912" s="12">
        <v>1.25</v>
      </c>
      <c r="R9912" s="12"/>
      <c r="S9912" s="12" t="s">
        <v>8031</v>
      </c>
      <c r="T9912" s="12"/>
      <c r="U9912" s="12"/>
      <c r="V9912" s="12"/>
      <c r="W9912" s="12"/>
      <c r="X9912" s="12"/>
      <c r="Y9912" s="12"/>
      <c r="Z9912" s="12"/>
      <c r="AA9912" s="12"/>
      <c r="AB9912" s="12"/>
      <c r="AC9912" s="12"/>
      <c r="AD9912" s="12"/>
      <c r="AE9912" s="12">
        <v>5</v>
      </c>
      <c r="AF9912" s="12">
        <v>0</v>
      </c>
      <c r="AG9912" s="12">
        <v>1</v>
      </c>
      <c r="AH9912" s="12" t="s">
        <v>411</v>
      </c>
      <c r="AI9912" s="12" t="s">
        <v>411</v>
      </c>
      <c r="AJ9912" s="12">
        <v>2</v>
      </c>
      <c r="AK9912" s="12">
        <v>1</v>
      </c>
      <c r="AL9912" s="12">
        <v>1</v>
      </c>
      <c r="AM9912" s="12" t="s">
        <v>55</v>
      </c>
      <c r="AN9912" s="12" t="s">
        <v>56</v>
      </c>
      <c r="AO9912" s="12"/>
      <c r="AP9912" s="12">
        <v>1</v>
      </c>
      <c r="AQ9912" s="12" t="s">
        <v>57</v>
      </c>
      <c r="AR9912" s="12">
        <v>0</v>
      </c>
      <c r="AS9912" s="12"/>
      <c r="AT9912" s="12"/>
      <c r="AU9912" s="12"/>
      <c r="AV9912" s="12"/>
      <c r="AW9912" s="12" t="s">
        <v>58</v>
      </c>
      <c r="AX9912" s="12">
        <v>0</v>
      </c>
      <c r="AY9912" s="12">
        <v>2</v>
      </c>
      <c r="AZ9912" s="12">
        <v>1.25</v>
      </c>
      <c r="BA9912" s="12">
        <v>1.25</v>
      </c>
      <c r="BB9912" s="12" t="s">
        <v>59</v>
      </c>
    </row>
    <row r="9913" spans="1:54" x14ac:dyDescent="0.2">
      <c r="A9913" s="7" t="str">
        <f>VLOOKUP(G9913,'Matching-Tabelle'!$A$76:$B$80,2,FALSE)</f>
        <v>stefan.fuellemann@tkb.ch</v>
      </c>
      <c r="B9913" s="7" t="str">
        <f>VLOOKUP(J9913,'Matching-Tabelle'!$A$1:$B$66,2,FALSE)</f>
        <v>WPI CTB</v>
      </c>
      <c r="C9913" s="7" t="str">
        <f>IF(VLOOKUP(J9913,'Matching-Tabelle'!$A$1:$CB$66,3,FALSE)=0,"",VLOOKUP(J9913,'Matching-Tabelle'!$A$1:$CB$66,3,FALSE))</f>
        <v/>
      </c>
      <c r="D9913" s="7">
        <v>1.25</v>
      </c>
      <c r="E9913" s="7" t="s">
        <v>4856</v>
      </c>
      <c r="F9913" s="8">
        <v>42814</v>
      </c>
      <c r="G9913" s="12" t="s">
        <v>3856</v>
      </c>
      <c r="H9913" s="12" t="s">
        <v>3857</v>
      </c>
      <c r="I9913" s="12" t="s">
        <v>3858</v>
      </c>
      <c r="J9913" s="12">
        <v>921</v>
      </c>
      <c r="K9913" s="12" t="s">
        <v>224</v>
      </c>
      <c r="L9913" s="12" t="s">
        <v>225</v>
      </c>
      <c r="M9913" s="12">
        <v>990001</v>
      </c>
      <c r="N9913" s="12" t="s">
        <v>51</v>
      </c>
      <c r="O9913" s="12">
        <v>2</v>
      </c>
      <c r="P9913" s="12"/>
      <c r="Q9913" s="12">
        <v>2</v>
      </c>
      <c r="R9913" s="12"/>
      <c r="S9913" s="12" t="s">
        <v>4856</v>
      </c>
      <c r="T9913" s="12"/>
      <c r="U9913" s="12"/>
      <c r="V9913" s="12"/>
      <c r="W9913" s="12"/>
      <c r="X9913" s="12"/>
      <c r="Y9913" s="12"/>
      <c r="Z9913" s="12"/>
      <c r="AA9913" s="12"/>
      <c r="AB9913" s="12"/>
      <c r="AC9913" s="12"/>
      <c r="AD9913" s="12"/>
      <c r="AE9913" s="12">
        <v>12</v>
      </c>
      <c r="AF9913" s="12">
        <v>7.6</v>
      </c>
      <c r="AG9913" s="12">
        <v>5</v>
      </c>
      <c r="AH9913" s="12" t="s">
        <v>53</v>
      </c>
      <c r="AI9913" s="12" t="s">
        <v>54</v>
      </c>
      <c r="AJ9913" s="12">
        <v>2</v>
      </c>
      <c r="AK9913" s="12">
        <v>1</v>
      </c>
      <c r="AL9913" s="12">
        <v>1</v>
      </c>
      <c r="AM9913" s="12" t="s">
        <v>55</v>
      </c>
      <c r="AN9913" s="12" t="s">
        <v>56</v>
      </c>
      <c r="AO9913" s="12"/>
      <c r="AP9913" s="12">
        <v>1</v>
      </c>
      <c r="AQ9913" s="12" t="s">
        <v>57</v>
      </c>
      <c r="AR9913" s="12">
        <v>0</v>
      </c>
      <c r="AS9913" s="12"/>
      <c r="AT9913" s="12"/>
      <c r="AU9913" s="12"/>
      <c r="AV9913" s="12"/>
      <c r="AW9913" s="12" t="s">
        <v>58</v>
      </c>
      <c r="AX9913" s="12">
        <v>0</v>
      </c>
      <c r="AY9913" s="12">
        <v>2</v>
      </c>
      <c r="AZ9913" s="12">
        <v>2</v>
      </c>
      <c r="BA9913" s="12">
        <v>2</v>
      </c>
      <c r="BB9913" s="12" t="s">
        <v>59</v>
      </c>
    </row>
    <row r="9914" spans="1:54" x14ac:dyDescent="0.2">
      <c r="A9914" s="7" t="str">
        <f>VLOOKUP(G9914,'Matching-Tabelle'!$A$76:$B$80,2,FALSE)</f>
        <v>stefan.fuellemann@tkb.ch</v>
      </c>
      <c r="B9914" s="7" t="str">
        <f>VLOOKUP(J9914,'Matching-Tabelle'!$A$1:$B$66,2,FALSE)</f>
        <v>WPI CTB</v>
      </c>
      <c r="C9914" s="7" t="str">
        <f>IF(VLOOKUP(J9914,'Matching-Tabelle'!$A$1:$CB$66,3,FALSE)=0,"",VLOOKUP(J9914,'Matching-Tabelle'!$A$1:$CB$66,3,FALSE))</f>
        <v/>
      </c>
      <c r="D9914" s="7">
        <v>2</v>
      </c>
      <c r="E9914" s="7" t="s">
        <v>8032</v>
      </c>
      <c r="F9914" s="8">
        <v>42814</v>
      </c>
      <c r="G9914" s="12" t="s">
        <v>3856</v>
      </c>
      <c r="H9914" s="12" t="s">
        <v>3857</v>
      </c>
      <c r="I9914" s="12" t="s">
        <v>3858</v>
      </c>
      <c r="J9914" s="12">
        <v>921</v>
      </c>
      <c r="K9914" s="12" t="s">
        <v>224</v>
      </c>
      <c r="L9914" s="12" t="s">
        <v>225</v>
      </c>
      <c r="M9914" s="12">
        <v>990001</v>
      </c>
      <c r="N9914" s="12" t="s">
        <v>51</v>
      </c>
      <c r="O9914" s="12">
        <v>1.5</v>
      </c>
      <c r="P9914" s="12"/>
      <c r="Q9914" s="12">
        <v>1.5</v>
      </c>
      <c r="R9914" s="12"/>
      <c r="S9914" s="12" t="s">
        <v>8032</v>
      </c>
      <c r="T9914" s="12"/>
      <c r="U9914" s="12"/>
      <c r="V9914" s="12"/>
      <c r="W9914" s="12"/>
      <c r="X9914" s="12"/>
      <c r="Y9914" s="12"/>
      <c r="Z9914" s="12"/>
      <c r="AA9914" s="12"/>
      <c r="AB9914" s="12"/>
      <c r="AC9914" s="12"/>
      <c r="AD9914" s="12"/>
      <c r="AE9914" s="12">
        <v>12</v>
      </c>
      <c r="AF9914" s="12">
        <v>7.6</v>
      </c>
      <c r="AG9914" s="12">
        <v>5</v>
      </c>
      <c r="AH9914" s="12" t="s">
        <v>53</v>
      </c>
      <c r="AI9914" s="12" t="s">
        <v>54</v>
      </c>
      <c r="AJ9914" s="12">
        <v>2</v>
      </c>
      <c r="AK9914" s="12">
        <v>1</v>
      </c>
      <c r="AL9914" s="12">
        <v>1</v>
      </c>
      <c r="AM9914" s="12" t="s">
        <v>55</v>
      </c>
      <c r="AN9914" s="12" t="s">
        <v>56</v>
      </c>
      <c r="AO9914" s="12"/>
      <c r="AP9914" s="12">
        <v>1</v>
      </c>
      <c r="AQ9914" s="12" t="s">
        <v>57</v>
      </c>
      <c r="AR9914" s="12">
        <v>0</v>
      </c>
      <c r="AS9914" s="12"/>
      <c r="AT9914" s="12"/>
      <c r="AU9914" s="12"/>
      <c r="AV9914" s="12"/>
      <c r="AW9914" s="12" t="s">
        <v>58</v>
      </c>
      <c r="AX9914" s="12">
        <v>0</v>
      </c>
      <c r="AY9914" s="12">
        <v>2</v>
      </c>
      <c r="AZ9914" s="12">
        <v>1.5</v>
      </c>
      <c r="BA9914" s="12">
        <v>1.5</v>
      </c>
      <c r="BB9914" s="12" t="s">
        <v>59</v>
      </c>
    </row>
    <row r="9915" spans="1:54" x14ac:dyDescent="0.2">
      <c r="A9915" s="7" t="str">
        <f>VLOOKUP(G9915,'Matching-Tabelle'!$A$76:$B$80,2,FALSE)</f>
        <v>stefan.fuellemann@tkb.ch</v>
      </c>
      <c r="B9915" s="7" t="str">
        <f>VLOOKUP(J9915,'Matching-Tabelle'!$A$1:$B$66,2,FALSE)</f>
        <v>WPI CTB</v>
      </c>
      <c r="C9915" s="7" t="str">
        <f>IF(VLOOKUP(J9915,'Matching-Tabelle'!$A$1:$CB$66,3,FALSE)=0,"",VLOOKUP(J9915,'Matching-Tabelle'!$A$1:$CB$66,3,FALSE))</f>
        <v/>
      </c>
      <c r="D9915" s="7">
        <v>1.5</v>
      </c>
      <c r="E9915" s="7" t="s">
        <v>8033</v>
      </c>
      <c r="F9915" s="8">
        <v>42814</v>
      </c>
      <c r="G9915" s="12" t="s">
        <v>3856</v>
      </c>
      <c r="H9915" s="12" t="s">
        <v>3857</v>
      </c>
      <c r="I9915" s="12" t="s">
        <v>3858</v>
      </c>
      <c r="J9915" s="12">
        <v>921</v>
      </c>
      <c r="K9915" s="12" t="s">
        <v>224</v>
      </c>
      <c r="L9915" s="12" t="s">
        <v>225</v>
      </c>
      <c r="M9915" s="12">
        <v>990001</v>
      </c>
      <c r="N9915" s="12" t="s">
        <v>51</v>
      </c>
      <c r="O9915" s="12">
        <v>2.25</v>
      </c>
      <c r="P9915" s="12"/>
      <c r="Q9915" s="12">
        <v>2.25</v>
      </c>
      <c r="R9915" s="12"/>
      <c r="S9915" s="12" t="s">
        <v>8033</v>
      </c>
      <c r="T9915" s="12"/>
      <c r="U9915" s="12"/>
      <c r="V9915" s="12"/>
      <c r="W9915" s="12"/>
      <c r="X9915" s="12"/>
      <c r="Y9915" s="12"/>
      <c r="Z9915" s="12"/>
      <c r="AA9915" s="12"/>
      <c r="AB9915" s="12"/>
      <c r="AC9915" s="12"/>
      <c r="AD9915" s="12"/>
      <c r="AE9915" s="12">
        <v>12</v>
      </c>
      <c r="AF9915" s="12">
        <v>7.6</v>
      </c>
      <c r="AG9915" s="12">
        <v>5</v>
      </c>
      <c r="AH9915" s="12" t="s">
        <v>53</v>
      </c>
      <c r="AI9915" s="12" t="s">
        <v>54</v>
      </c>
      <c r="AJ9915" s="12">
        <v>2</v>
      </c>
      <c r="AK9915" s="12">
        <v>1</v>
      </c>
      <c r="AL9915" s="12">
        <v>1</v>
      </c>
      <c r="AM9915" s="12" t="s">
        <v>55</v>
      </c>
      <c r="AN9915" s="12" t="s">
        <v>56</v>
      </c>
      <c r="AO9915" s="12"/>
      <c r="AP9915" s="12">
        <v>1</v>
      </c>
      <c r="AQ9915" s="12" t="s">
        <v>57</v>
      </c>
      <c r="AR9915" s="12">
        <v>0</v>
      </c>
      <c r="AS9915" s="12"/>
      <c r="AT9915" s="12"/>
      <c r="AU9915" s="12"/>
      <c r="AV9915" s="12"/>
      <c r="AW9915" s="12" t="s">
        <v>58</v>
      </c>
      <c r="AX9915" s="12">
        <v>0</v>
      </c>
      <c r="AY9915" s="12">
        <v>2</v>
      </c>
      <c r="AZ9915" s="12">
        <v>2.25</v>
      </c>
      <c r="BA9915" s="12">
        <v>2.25</v>
      </c>
      <c r="BB9915" s="12" t="s">
        <v>59</v>
      </c>
    </row>
    <row r="9916" spans="1:54" x14ac:dyDescent="0.2">
      <c r="A9916" s="7" t="str">
        <f>VLOOKUP(G9916,'Matching-Tabelle'!$A$76:$B$80,2,FALSE)</f>
        <v>stefan.fuellemann@tkb.ch</v>
      </c>
      <c r="B9916" s="7" t="str">
        <f>VLOOKUP(J9916,'Matching-Tabelle'!$A$1:$B$66,2,FALSE)</f>
        <v>WPI RTB</v>
      </c>
      <c r="C9916" s="7" t="str">
        <f>IF(VLOOKUP(J9916,'Matching-Tabelle'!$A$1:$CB$66,3,FALSE)=0,"",VLOOKUP(J9916,'Matching-Tabelle'!$A$1:$CB$66,3,FALSE))</f>
        <v/>
      </c>
      <c r="D9916" s="7">
        <v>2.25</v>
      </c>
      <c r="E9916" s="7" t="s">
        <v>3859</v>
      </c>
      <c r="F9916" s="8">
        <v>42816</v>
      </c>
      <c r="G9916" s="12" t="s">
        <v>3856</v>
      </c>
      <c r="H9916" s="12" t="s">
        <v>3857</v>
      </c>
      <c r="I9916" s="12" t="s">
        <v>3858</v>
      </c>
      <c r="J9916" s="12">
        <v>19</v>
      </c>
      <c r="K9916" s="12" t="s">
        <v>145</v>
      </c>
      <c r="L9916" s="12" t="s">
        <v>146</v>
      </c>
      <c r="M9916" s="12">
        <v>990001</v>
      </c>
      <c r="N9916" s="12" t="s">
        <v>51</v>
      </c>
      <c r="O9916" s="12">
        <v>0.5</v>
      </c>
      <c r="P9916" s="12"/>
      <c r="Q9916" s="12">
        <v>0.5</v>
      </c>
      <c r="R9916" s="12"/>
      <c r="S9916" s="12" t="s">
        <v>3859</v>
      </c>
      <c r="T9916" s="12"/>
      <c r="U9916" s="12"/>
      <c r="V9916" s="12"/>
      <c r="W9916" s="12"/>
      <c r="X9916" s="12"/>
      <c r="Y9916" s="12"/>
      <c r="Z9916" s="12"/>
      <c r="AA9916" s="12"/>
      <c r="AB9916" s="12"/>
      <c r="AC9916" s="12"/>
      <c r="AD9916" s="12"/>
      <c r="AE9916" s="12">
        <v>12</v>
      </c>
      <c r="AF9916" s="12">
        <v>7.6</v>
      </c>
      <c r="AG9916" s="12">
        <v>5</v>
      </c>
      <c r="AH9916" s="12" t="s">
        <v>53</v>
      </c>
      <c r="AI9916" s="12" t="s">
        <v>54</v>
      </c>
      <c r="AJ9916" s="12">
        <v>2</v>
      </c>
      <c r="AK9916" s="12">
        <v>1</v>
      </c>
      <c r="AL9916" s="12">
        <v>1</v>
      </c>
      <c r="AM9916" s="12" t="s">
        <v>55</v>
      </c>
      <c r="AN9916" s="12" t="s">
        <v>56</v>
      </c>
      <c r="AO9916" s="12"/>
      <c r="AP9916" s="12">
        <v>1</v>
      </c>
      <c r="AQ9916" s="12" t="s">
        <v>57</v>
      </c>
      <c r="AR9916" s="12">
        <v>0</v>
      </c>
      <c r="AS9916" s="12"/>
      <c r="AT9916" s="12"/>
      <c r="AU9916" s="12"/>
      <c r="AV9916" s="12"/>
      <c r="AW9916" s="12" t="s">
        <v>58</v>
      </c>
      <c r="AX9916" s="12">
        <v>0</v>
      </c>
      <c r="AY9916" s="12">
        <v>2</v>
      </c>
      <c r="AZ9916" s="12">
        <v>0.5</v>
      </c>
      <c r="BA9916" s="12">
        <v>0.5</v>
      </c>
      <c r="BB9916" s="12" t="s">
        <v>59</v>
      </c>
    </row>
    <row r="9917" spans="1:54" x14ac:dyDescent="0.2">
      <c r="A9917" s="7" t="str">
        <f>VLOOKUP(G9917,'Matching-Tabelle'!$A$76:$B$80,2,FALSE)</f>
        <v>stefan.fuellemann@tkb.ch</v>
      </c>
      <c r="B9917" s="7" t="str">
        <f>VLOOKUP(J9917,'Matching-Tabelle'!$A$1:$B$66,2,FALSE)</f>
        <v>Proj RedWebseite</v>
      </c>
      <c r="C9917" s="7" t="str">
        <f>IF(VLOOKUP(J9917,'Matching-Tabelle'!$A$1:$CB$66,3,FALSE)=0,"",VLOOKUP(J9917,'Matching-Tabelle'!$A$1:$CB$66,3,FALSE))</f>
        <v>Progr Digitalisierung</v>
      </c>
      <c r="D9917" s="7">
        <v>0.5</v>
      </c>
      <c r="E9917" s="7" t="s">
        <v>3565</v>
      </c>
      <c r="F9917" s="8">
        <v>42816</v>
      </c>
      <c r="G9917" s="12" t="s">
        <v>3856</v>
      </c>
      <c r="H9917" s="12" t="s">
        <v>3857</v>
      </c>
      <c r="I9917" s="12" t="s">
        <v>3858</v>
      </c>
      <c r="J9917" s="12">
        <v>2500237</v>
      </c>
      <c r="K9917" s="12" t="s">
        <v>689</v>
      </c>
      <c r="L9917" s="12" t="s">
        <v>690</v>
      </c>
      <c r="M9917" s="12">
        <v>990001</v>
      </c>
      <c r="N9917" s="12" t="s">
        <v>51</v>
      </c>
      <c r="O9917" s="12">
        <v>1.25</v>
      </c>
      <c r="P9917" s="12"/>
      <c r="Q9917" s="12">
        <v>1.25</v>
      </c>
      <c r="R9917" s="12"/>
      <c r="S9917" s="12" t="s">
        <v>3565</v>
      </c>
      <c r="T9917" s="12"/>
      <c r="U9917" s="12"/>
      <c r="V9917" s="12"/>
      <c r="W9917" s="12"/>
      <c r="X9917" s="12"/>
      <c r="Y9917" s="12"/>
      <c r="Z9917" s="12"/>
      <c r="AA9917" s="12"/>
      <c r="AB9917" s="12"/>
      <c r="AC9917" s="12"/>
      <c r="AD9917" s="12"/>
      <c r="AE9917" s="12">
        <v>5</v>
      </c>
      <c r="AF9917" s="12">
        <v>0</v>
      </c>
      <c r="AG9917" s="12">
        <v>1</v>
      </c>
      <c r="AH9917" s="12" t="s">
        <v>411</v>
      </c>
      <c r="AI9917" s="12" t="s">
        <v>411</v>
      </c>
      <c r="AJ9917" s="12">
        <v>2</v>
      </c>
      <c r="AK9917" s="12">
        <v>1</v>
      </c>
      <c r="AL9917" s="12">
        <v>1</v>
      </c>
      <c r="AM9917" s="12" t="s">
        <v>55</v>
      </c>
      <c r="AN9917" s="12" t="s">
        <v>56</v>
      </c>
      <c r="AO9917" s="12"/>
      <c r="AP9917" s="12">
        <v>1</v>
      </c>
      <c r="AQ9917" s="12" t="s">
        <v>57</v>
      </c>
      <c r="AR9917" s="12">
        <v>0</v>
      </c>
      <c r="AS9917" s="12"/>
      <c r="AT9917" s="12"/>
      <c r="AU9917" s="12"/>
      <c r="AV9917" s="12"/>
      <c r="AW9917" s="12" t="s">
        <v>58</v>
      </c>
      <c r="AX9917" s="12">
        <v>0</v>
      </c>
      <c r="AY9917" s="12">
        <v>2</v>
      </c>
      <c r="AZ9917" s="12">
        <v>1.25</v>
      </c>
      <c r="BA9917" s="12">
        <v>1.25</v>
      </c>
      <c r="BB9917" s="12" t="s">
        <v>59</v>
      </c>
    </row>
    <row r="9918" spans="1:54" x14ac:dyDescent="0.2">
      <c r="A9918" s="7" t="str">
        <f>VLOOKUP(G9918,'Matching-Tabelle'!$A$76:$B$80,2,FALSE)</f>
        <v>stefan.fuellemann@tkb.ch</v>
      </c>
      <c r="B9918" s="7" t="str">
        <f>VLOOKUP(J9918,'Matching-Tabelle'!$A$1:$B$66,2,FALSE)</f>
        <v>Proj SCRE2016</v>
      </c>
      <c r="C9918" s="7" t="str">
        <f>IF(VLOOKUP(J9918,'Matching-Tabelle'!$A$1:$CB$66,3,FALSE)=0,"",VLOOKUP(J9918,'Matching-Tabelle'!$A$1:$CB$66,3,FALSE))</f>
        <v>WPI Projekte</v>
      </c>
      <c r="D9918" s="7">
        <v>1.25</v>
      </c>
      <c r="E9918" s="7" t="s">
        <v>8034</v>
      </c>
      <c r="F9918" s="8">
        <v>42816</v>
      </c>
      <c r="G9918" s="12" t="s">
        <v>3856</v>
      </c>
      <c r="H9918" s="12" t="s">
        <v>3857</v>
      </c>
      <c r="I9918" s="12" t="s">
        <v>3858</v>
      </c>
      <c r="J9918" s="12">
        <v>2500253</v>
      </c>
      <c r="K9918" s="12" t="s">
        <v>538</v>
      </c>
      <c r="L9918" s="12" t="s">
        <v>539</v>
      </c>
      <c r="M9918" s="12">
        <v>990001</v>
      </c>
      <c r="N9918" s="12" t="s">
        <v>51</v>
      </c>
      <c r="O9918" s="12">
        <v>1</v>
      </c>
      <c r="P9918" s="12"/>
      <c r="Q9918" s="12">
        <v>1</v>
      </c>
      <c r="R9918" s="12"/>
      <c r="S9918" s="12" t="s">
        <v>8034</v>
      </c>
      <c r="T9918" s="12"/>
      <c r="U9918" s="12"/>
      <c r="V9918" s="12"/>
      <c r="W9918" s="12"/>
      <c r="X9918" s="12"/>
      <c r="Y9918" s="12"/>
      <c r="Z9918" s="12"/>
      <c r="AA9918" s="12"/>
      <c r="AB9918" s="12"/>
      <c r="AC9918" s="12"/>
      <c r="AD9918" s="12"/>
      <c r="AE9918" s="12">
        <v>5</v>
      </c>
      <c r="AF9918" s="12">
        <v>0</v>
      </c>
      <c r="AG9918" s="12">
        <v>1</v>
      </c>
      <c r="AH9918" s="12" t="s">
        <v>411</v>
      </c>
      <c r="AI9918" s="12" t="s">
        <v>411</v>
      </c>
      <c r="AJ9918" s="12">
        <v>2</v>
      </c>
      <c r="AK9918" s="12">
        <v>1</v>
      </c>
      <c r="AL9918" s="12">
        <v>1</v>
      </c>
      <c r="AM9918" s="12" t="s">
        <v>55</v>
      </c>
      <c r="AN9918" s="12" t="s">
        <v>56</v>
      </c>
      <c r="AO9918" s="12"/>
      <c r="AP9918" s="12">
        <v>1</v>
      </c>
      <c r="AQ9918" s="12" t="s">
        <v>57</v>
      </c>
      <c r="AR9918" s="12">
        <v>0</v>
      </c>
      <c r="AS9918" s="12"/>
      <c r="AT9918" s="12"/>
      <c r="AU9918" s="12"/>
      <c r="AV9918" s="12"/>
      <c r="AW9918" s="12" t="s">
        <v>58</v>
      </c>
      <c r="AX9918" s="12">
        <v>0</v>
      </c>
      <c r="AY9918" s="12">
        <v>2</v>
      </c>
      <c r="AZ9918" s="12">
        <v>1</v>
      </c>
      <c r="BA9918" s="12">
        <v>1</v>
      </c>
      <c r="BB9918" s="12" t="s">
        <v>59</v>
      </c>
    </row>
    <row r="9919" spans="1:54" x14ac:dyDescent="0.2">
      <c r="A9919" s="7" t="str">
        <f>VLOOKUP(G9919,'Matching-Tabelle'!$A$76:$B$80,2,FALSE)</f>
        <v>stefan.fuellemann@tkb.ch</v>
      </c>
      <c r="B9919" s="7" t="str">
        <f>VLOOKUP(J9919,'Matching-Tabelle'!$A$1:$B$66,2,FALSE)</f>
        <v>WPI CTB</v>
      </c>
      <c r="C9919" s="7" t="str">
        <f>IF(VLOOKUP(J9919,'Matching-Tabelle'!$A$1:$CB$66,3,FALSE)=0,"",VLOOKUP(J9919,'Matching-Tabelle'!$A$1:$CB$66,3,FALSE))</f>
        <v/>
      </c>
      <c r="D9919" s="7">
        <v>1</v>
      </c>
      <c r="E9919" s="7" t="s">
        <v>8035</v>
      </c>
      <c r="F9919" s="8">
        <v>42816</v>
      </c>
      <c r="G9919" s="12" t="s">
        <v>3856</v>
      </c>
      <c r="H9919" s="12" t="s">
        <v>3857</v>
      </c>
      <c r="I9919" s="12" t="s">
        <v>3858</v>
      </c>
      <c r="J9919" s="12">
        <v>919</v>
      </c>
      <c r="K9919" s="12" t="s">
        <v>66</v>
      </c>
      <c r="L9919" s="12" t="s">
        <v>67</v>
      </c>
      <c r="M9919" s="12">
        <v>990001</v>
      </c>
      <c r="N9919" s="12" t="s">
        <v>51</v>
      </c>
      <c r="O9919" s="12">
        <v>1.5</v>
      </c>
      <c r="P9919" s="12"/>
      <c r="Q9919" s="12">
        <v>1.5</v>
      </c>
      <c r="R9919" s="12"/>
      <c r="S9919" s="12" t="s">
        <v>8035</v>
      </c>
      <c r="T9919" s="12"/>
      <c r="U9919" s="12"/>
      <c r="V9919" s="12"/>
      <c r="W9919" s="12"/>
      <c r="X9919" s="12"/>
      <c r="Y9919" s="12"/>
      <c r="Z9919" s="12"/>
      <c r="AA9919" s="12"/>
      <c r="AB9919" s="12"/>
      <c r="AC9919" s="12"/>
      <c r="AD9919" s="12"/>
      <c r="AE9919" s="12">
        <v>12</v>
      </c>
      <c r="AF9919" s="12">
        <v>7.6</v>
      </c>
      <c r="AG9919" s="12">
        <v>5</v>
      </c>
      <c r="AH9919" s="12" t="s">
        <v>53</v>
      </c>
      <c r="AI9919" s="12" t="s">
        <v>54</v>
      </c>
      <c r="AJ9919" s="12">
        <v>2</v>
      </c>
      <c r="AK9919" s="12">
        <v>1</v>
      </c>
      <c r="AL9919" s="12">
        <v>1</v>
      </c>
      <c r="AM9919" s="12" t="s">
        <v>55</v>
      </c>
      <c r="AN9919" s="12" t="s">
        <v>56</v>
      </c>
      <c r="AO9919" s="12"/>
      <c r="AP9919" s="12">
        <v>1</v>
      </c>
      <c r="AQ9919" s="12" t="s">
        <v>57</v>
      </c>
      <c r="AR9919" s="12">
        <v>0</v>
      </c>
      <c r="AS9919" s="12"/>
      <c r="AT9919" s="12"/>
      <c r="AU9919" s="12"/>
      <c r="AV9919" s="12"/>
      <c r="AW9919" s="12" t="s">
        <v>58</v>
      </c>
      <c r="AX9919" s="12">
        <v>0</v>
      </c>
      <c r="AY9919" s="12">
        <v>2</v>
      </c>
      <c r="AZ9919" s="12">
        <v>1.5</v>
      </c>
      <c r="BA9919" s="12">
        <v>1.5</v>
      </c>
      <c r="BB9919" s="12" t="s">
        <v>59</v>
      </c>
    </row>
    <row r="9920" spans="1:54" x14ac:dyDescent="0.2">
      <c r="A9920" s="7" t="str">
        <f>VLOOKUP(G9920,'Matching-Tabelle'!$A$76:$B$80,2,FALSE)</f>
        <v>stefan.fuellemann@tkb.ch</v>
      </c>
      <c r="B9920" s="7" t="str">
        <f>VLOOKUP(J9920,'Matching-Tabelle'!$A$1:$B$66,2,FALSE)</f>
        <v>WPI RTB</v>
      </c>
      <c r="C9920" s="7" t="str">
        <f>IF(VLOOKUP(J9920,'Matching-Tabelle'!$A$1:$CB$66,3,FALSE)=0,"",VLOOKUP(J9920,'Matching-Tabelle'!$A$1:$CB$66,3,FALSE))</f>
        <v/>
      </c>
      <c r="D9920" s="7">
        <v>1.5</v>
      </c>
      <c r="E9920" s="7" t="s">
        <v>8036</v>
      </c>
      <c r="F9920" s="8">
        <v>42816</v>
      </c>
      <c r="G9920" s="12" t="s">
        <v>3856</v>
      </c>
      <c r="H9920" s="12" t="s">
        <v>3857</v>
      </c>
      <c r="I9920" s="12" t="s">
        <v>3858</v>
      </c>
      <c r="J9920" s="12">
        <v>21</v>
      </c>
      <c r="K9920" s="12" t="s">
        <v>117</v>
      </c>
      <c r="L9920" s="12" t="s">
        <v>118</v>
      </c>
      <c r="M9920" s="12">
        <v>990001</v>
      </c>
      <c r="N9920" s="12" t="s">
        <v>51</v>
      </c>
      <c r="O9920" s="12">
        <v>0.5</v>
      </c>
      <c r="P9920" s="12"/>
      <c r="Q9920" s="12">
        <v>0.5</v>
      </c>
      <c r="R9920" s="12"/>
      <c r="S9920" s="12" t="s">
        <v>8036</v>
      </c>
      <c r="T9920" s="12"/>
      <c r="U9920" s="12"/>
      <c r="V9920" s="12"/>
      <c r="W9920" s="12"/>
      <c r="X9920" s="12"/>
      <c r="Y9920" s="12"/>
      <c r="Z9920" s="12"/>
      <c r="AA9920" s="12"/>
      <c r="AB9920" s="12"/>
      <c r="AC9920" s="12"/>
      <c r="AD9920" s="12"/>
      <c r="AE9920" s="12">
        <v>12</v>
      </c>
      <c r="AF9920" s="12">
        <v>7.6</v>
      </c>
      <c r="AG9920" s="12">
        <v>5</v>
      </c>
      <c r="AH9920" s="12" t="s">
        <v>53</v>
      </c>
      <c r="AI9920" s="12" t="s">
        <v>54</v>
      </c>
      <c r="AJ9920" s="12">
        <v>2</v>
      </c>
      <c r="AK9920" s="12">
        <v>1</v>
      </c>
      <c r="AL9920" s="12">
        <v>1</v>
      </c>
      <c r="AM9920" s="12" t="s">
        <v>55</v>
      </c>
      <c r="AN9920" s="12" t="s">
        <v>56</v>
      </c>
      <c r="AO9920" s="12"/>
      <c r="AP9920" s="12">
        <v>1</v>
      </c>
      <c r="AQ9920" s="12" t="s">
        <v>57</v>
      </c>
      <c r="AR9920" s="12">
        <v>0</v>
      </c>
      <c r="AS9920" s="12"/>
      <c r="AT9920" s="12"/>
      <c r="AU9920" s="12"/>
      <c r="AV9920" s="12"/>
      <c r="AW9920" s="12" t="s">
        <v>58</v>
      </c>
      <c r="AX9920" s="12">
        <v>0</v>
      </c>
      <c r="AY9920" s="12">
        <v>2</v>
      </c>
      <c r="AZ9920" s="12">
        <v>0.5</v>
      </c>
      <c r="BA9920" s="12">
        <v>0.5</v>
      </c>
      <c r="BB9920" s="12" t="s">
        <v>59</v>
      </c>
    </row>
    <row r="9921" spans="1:54" x14ac:dyDescent="0.2">
      <c r="A9921" s="7" t="str">
        <f>VLOOKUP(G9921,'Matching-Tabelle'!$A$76:$B$80,2,FALSE)</f>
        <v>stefan.fuellemann@tkb.ch</v>
      </c>
      <c r="B9921" s="7" t="str">
        <f>VLOOKUP(J9921,'Matching-Tabelle'!$A$1:$B$66,2,FALSE)</f>
        <v>WPI CTB</v>
      </c>
      <c r="C9921" s="7" t="str">
        <f>IF(VLOOKUP(J9921,'Matching-Tabelle'!$A$1:$CB$66,3,FALSE)=0,"",VLOOKUP(J9921,'Matching-Tabelle'!$A$1:$CB$66,3,FALSE))</f>
        <v/>
      </c>
      <c r="D9921" s="7">
        <v>0.5</v>
      </c>
      <c r="E9921" s="7" t="s">
        <v>8037</v>
      </c>
      <c r="F9921" s="8">
        <v>42816</v>
      </c>
      <c r="G9921" s="12" t="s">
        <v>3856</v>
      </c>
      <c r="H9921" s="12" t="s">
        <v>3857</v>
      </c>
      <c r="I9921" s="12" t="s">
        <v>3858</v>
      </c>
      <c r="J9921" s="12">
        <v>927</v>
      </c>
      <c r="K9921" s="12" t="s">
        <v>99</v>
      </c>
      <c r="L9921" s="12" t="s">
        <v>100</v>
      </c>
      <c r="M9921" s="12">
        <v>990001</v>
      </c>
      <c r="N9921" s="12" t="s">
        <v>51</v>
      </c>
      <c r="O9921" s="12">
        <v>0.25</v>
      </c>
      <c r="P9921" s="12"/>
      <c r="Q9921" s="12">
        <v>0.25</v>
      </c>
      <c r="R9921" s="12"/>
      <c r="S9921" s="12" t="s">
        <v>8037</v>
      </c>
      <c r="T9921" s="12"/>
      <c r="U9921" s="12"/>
      <c r="V9921" s="12"/>
      <c r="W9921" s="12"/>
      <c r="X9921" s="12"/>
      <c r="Y9921" s="12"/>
      <c r="Z9921" s="12"/>
      <c r="AA9921" s="12"/>
      <c r="AB9921" s="12"/>
      <c r="AC9921" s="12"/>
      <c r="AD9921" s="12"/>
      <c r="AE9921" s="12">
        <v>12</v>
      </c>
      <c r="AF9921" s="12">
        <v>7.6</v>
      </c>
      <c r="AG9921" s="12">
        <v>5</v>
      </c>
      <c r="AH9921" s="12" t="s">
        <v>53</v>
      </c>
      <c r="AI9921" s="12" t="s">
        <v>54</v>
      </c>
      <c r="AJ9921" s="12">
        <v>2</v>
      </c>
      <c r="AK9921" s="12">
        <v>1</v>
      </c>
      <c r="AL9921" s="12">
        <v>1</v>
      </c>
      <c r="AM9921" s="12" t="s">
        <v>55</v>
      </c>
      <c r="AN9921" s="12" t="s">
        <v>56</v>
      </c>
      <c r="AO9921" s="12"/>
      <c r="AP9921" s="12">
        <v>1</v>
      </c>
      <c r="AQ9921" s="12" t="s">
        <v>57</v>
      </c>
      <c r="AR9921" s="12">
        <v>0</v>
      </c>
      <c r="AS9921" s="12"/>
      <c r="AT9921" s="12"/>
      <c r="AU9921" s="12"/>
      <c r="AV9921" s="12"/>
      <c r="AW9921" s="12" t="s">
        <v>58</v>
      </c>
      <c r="AX9921" s="12">
        <v>0</v>
      </c>
      <c r="AY9921" s="12">
        <v>2</v>
      </c>
      <c r="AZ9921" s="12">
        <v>0.25</v>
      </c>
      <c r="BA9921" s="12">
        <v>0.25</v>
      </c>
      <c r="BB9921" s="12" t="s">
        <v>59</v>
      </c>
    </row>
    <row r="9922" spans="1:54" x14ac:dyDescent="0.2">
      <c r="A9922" s="7" t="str">
        <f>VLOOKUP(G9922,'Matching-Tabelle'!$A$76:$B$80,2,FALSE)</f>
        <v>stefan.fuellemann@tkb.ch</v>
      </c>
      <c r="B9922" s="7" t="str">
        <f>VLOOKUP(J9922,'Matching-Tabelle'!$A$1:$B$66,2,FALSE)</f>
        <v>WPI CTB</v>
      </c>
      <c r="C9922" s="7" t="str">
        <f>IF(VLOOKUP(J9922,'Matching-Tabelle'!$A$1:$CB$66,3,FALSE)=0,"",VLOOKUP(J9922,'Matching-Tabelle'!$A$1:$CB$66,3,FALSE))</f>
        <v/>
      </c>
      <c r="D9922" s="7">
        <v>0.25</v>
      </c>
      <c r="E9922" s="7" t="s">
        <v>4213</v>
      </c>
      <c r="F9922" s="8">
        <v>42816</v>
      </c>
      <c r="G9922" s="12" t="s">
        <v>3856</v>
      </c>
      <c r="H9922" s="12" t="s">
        <v>3857</v>
      </c>
      <c r="I9922" s="12" t="s">
        <v>3858</v>
      </c>
      <c r="J9922" s="12">
        <v>919</v>
      </c>
      <c r="K9922" s="12" t="s">
        <v>66</v>
      </c>
      <c r="L9922" s="12" t="s">
        <v>67</v>
      </c>
      <c r="M9922" s="12">
        <v>990001</v>
      </c>
      <c r="N9922" s="12" t="s">
        <v>51</v>
      </c>
      <c r="O9922" s="12">
        <v>0.5</v>
      </c>
      <c r="P9922" s="12"/>
      <c r="Q9922" s="12">
        <v>0.5</v>
      </c>
      <c r="R9922" s="12"/>
      <c r="S9922" s="12" t="s">
        <v>4213</v>
      </c>
      <c r="T9922" s="12"/>
      <c r="U9922" s="12"/>
      <c r="V9922" s="12"/>
      <c r="W9922" s="12"/>
      <c r="X9922" s="12"/>
      <c r="Y9922" s="12"/>
      <c r="Z9922" s="12"/>
      <c r="AA9922" s="12"/>
      <c r="AB9922" s="12"/>
      <c r="AC9922" s="12"/>
      <c r="AD9922" s="12"/>
      <c r="AE9922" s="12">
        <v>12</v>
      </c>
      <c r="AF9922" s="12">
        <v>7.6</v>
      </c>
      <c r="AG9922" s="12">
        <v>5</v>
      </c>
      <c r="AH9922" s="12" t="s">
        <v>53</v>
      </c>
      <c r="AI9922" s="12" t="s">
        <v>54</v>
      </c>
      <c r="AJ9922" s="12">
        <v>2</v>
      </c>
      <c r="AK9922" s="12">
        <v>1</v>
      </c>
      <c r="AL9922" s="12">
        <v>1</v>
      </c>
      <c r="AM9922" s="12" t="s">
        <v>55</v>
      </c>
      <c r="AN9922" s="12" t="s">
        <v>56</v>
      </c>
      <c r="AO9922" s="12"/>
      <c r="AP9922" s="12">
        <v>1</v>
      </c>
      <c r="AQ9922" s="12" t="s">
        <v>57</v>
      </c>
      <c r="AR9922" s="12">
        <v>0</v>
      </c>
      <c r="AS9922" s="12"/>
      <c r="AT9922" s="12"/>
      <c r="AU9922" s="12"/>
      <c r="AV9922" s="12"/>
      <c r="AW9922" s="12" t="s">
        <v>58</v>
      </c>
      <c r="AX9922" s="12">
        <v>0</v>
      </c>
      <c r="AY9922" s="12">
        <v>2</v>
      </c>
      <c r="AZ9922" s="12">
        <v>0.5</v>
      </c>
      <c r="BA9922" s="12">
        <v>0.5</v>
      </c>
      <c r="BB9922" s="12" t="s">
        <v>59</v>
      </c>
    </row>
    <row r="9923" spans="1:54" x14ac:dyDescent="0.2">
      <c r="A9923" s="7" t="str">
        <f>VLOOKUP(G9923,'Matching-Tabelle'!$A$76:$B$80,2,FALSE)</f>
        <v>stefan.fuellemann@tkb.ch</v>
      </c>
      <c r="B9923" s="7" t="str">
        <f>VLOOKUP(J9923,'Matching-Tabelle'!$A$1:$B$66,2,FALSE)</f>
        <v>WPI RTB</v>
      </c>
      <c r="C9923" s="7" t="str">
        <f>IF(VLOOKUP(J9923,'Matching-Tabelle'!$A$1:$CB$66,3,FALSE)=0,"",VLOOKUP(J9923,'Matching-Tabelle'!$A$1:$CB$66,3,FALSE))</f>
        <v/>
      </c>
      <c r="D9923" s="7">
        <v>0.5</v>
      </c>
      <c r="E9923" s="7" t="s">
        <v>8038</v>
      </c>
      <c r="F9923" s="8">
        <v>42816</v>
      </c>
      <c r="G9923" s="12" t="s">
        <v>3856</v>
      </c>
      <c r="H9923" s="12" t="s">
        <v>3857</v>
      </c>
      <c r="I9923" s="12" t="s">
        <v>3858</v>
      </c>
      <c r="J9923" s="12">
        <v>24</v>
      </c>
      <c r="K9923" s="12" t="s">
        <v>73</v>
      </c>
      <c r="L9923" s="12" t="s">
        <v>74</v>
      </c>
      <c r="M9923" s="12">
        <v>990001</v>
      </c>
      <c r="N9923" s="12" t="s">
        <v>51</v>
      </c>
      <c r="O9923" s="12">
        <v>2</v>
      </c>
      <c r="P9923" s="12"/>
      <c r="Q9923" s="12">
        <v>2</v>
      </c>
      <c r="R9923" s="12"/>
      <c r="S9923" s="12" t="s">
        <v>8038</v>
      </c>
      <c r="T9923" s="12"/>
      <c r="U9923" s="12"/>
      <c r="V9923" s="12"/>
      <c r="W9923" s="12"/>
      <c r="X9923" s="12"/>
      <c r="Y9923" s="12"/>
      <c r="Z9923" s="12"/>
      <c r="AA9923" s="12"/>
      <c r="AB9923" s="12"/>
      <c r="AC9923" s="12"/>
      <c r="AD9923" s="12"/>
      <c r="AE9923" s="12">
        <v>12</v>
      </c>
      <c r="AF9923" s="12">
        <v>7.6</v>
      </c>
      <c r="AG9923" s="12">
        <v>5</v>
      </c>
      <c r="AH9923" s="12" t="s">
        <v>53</v>
      </c>
      <c r="AI9923" s="12" t="s">
        <v>54</v>
      </c>
      <c r="AJ9923" s="12">
        <v>2</v>
      </c>
      <c r="AK9923" s="12">
        <v>1</v>
      </c>
      <c r="AL9923" s="12">
        <v>1</v>
      </c>
      <c r="AM9923" s="12" t="s">
        <v>55</v>
      </c>
      <c r="AN9923" s="12" t="s">
        <v>56</v>
      </c>
      <c r="AO9923" s="12"/>
      <c r="AP9923" s="12">
        <v>1</v>
      </c>
      <c r="AQ9923" s="12" t="s">
        <v>57</v>
      </c>
      <c r="AR9923" s="12">
        <v>0</v>
      </c>
      <c r="AS9923" s="12"/>
      <c r="AT9923" s="12"/>
      <c r="AU9923" s="12"/>
      <c r="AV9923" s="12"/>
      <c r="AW9923" s="12" t="s">
        <v>58</v>
      </c>
      <c r="AX9923" s="12">
        <v>0</v>
      </c>
      <c r="AY9923" s="12">
        <v>2</v>
      </c>
      <c r="AZ9923" s="12">
        <v>2</v>
      </c>
      <c r="BA9923" s="12">
        <v>2</v>
      </c>
      <c r="BB9923" s="12" t="s">
        <v>59</v>
      </c>
    </row>
    <row r="9924" spans="1:54" x14ac:dyDescent="0.2">
      <c r="A9924" s="7" t="str">
        <f>VLOOKUP(G9924,'Matching-Tabelle'!$A$76:$B$80,2,FALSE)</f>
        <v>stefan.fuellemann@tkb.ch</v>
      </c>
      <c r="B9924" s="7" t="str">
        <f>VLOOKUP(J9924,'Matching-Tabelle'!$A$1:$B$66,2,FALSE)</f>
        <v>WPI RTB</v>
      </c>
      <c r="C9924" s="7" t="str">
        <f>IF(VLOOKUP(J9924,'Matching-Tabelle'!$A$1:$CB$66,3,FALSE)=0,"",VLOOKUP(J9924,'Matching-Tabelle'!$A$1:$CB$66,3,FALSE))</f>
        <v/>
      </c>
      <c r="D9924" s="7">
        <v>2</v>
      </c>
      <c r="E9924" s="7" t="s">
        <v>3859</v>
      </c>
      <c r="F9924" s="8">
        <v>42817</v>
      </c>
      <c r="G9924" s="12" t="s">
        <v>3856</v>
      </c>
      <c r="H9924" s="12" t="s">
        <v>3857</v>
      </c>
      <c r="I9924" s="12" t="s">
        <v>3858</v>
      </c>
      <c r="J9924" s="12">
        <v>19</v>
      </c>
      <c r="K9924" s="12" t="s">
        <v>145</v>
      </c>
      <c r="L9924" s="12" t="s">
        <v>146</v>
      </c>
      <c r="M9924" s="12">
        <v>990001</v>
      </c>
      <c r="N9924" s="12" t="s">
        <v>51</v>
      </c>
      <c r="O9924" s="12">
        <v>1.25</v>
      </c>
      <c r="P9924" s="12"/>
      <c r="Q9924" s="12">
        <v>1.25</v>
      </c>
      <c r="R9924" s="12"/>
      <c r="S9924" s="12" t="s">
        <v>3859</v>
      </c>
      <c r="T9924" s="12"/>
      <c r="U9924" s="12"/>
      <c r="V9924" s="12"/>
      <c r="W9924" s="12"/>
      <c r="X9924" s="12"/>
      <c r="Y9924" s="12"/>
      <c r="Z9924" s="12"/>
      <c r="AA9924" s="12"/>
      <c r="AB9924" s="12"/>
      <c r="AC9924" s="12"/>
      <c r="AD9924" s="12"/>
      <c r="AE9924" s="12">
        <v>12</v>
      </c>
      <c r="AF9924" s="12">
        <v>7.6</v>
      </c>
      <c r="AG9924" s="12">
        <v>5</v>
      </c>
      <c r="AH9924" s="12" t="s">
        <v>53</v>
      </c>
      <c r="AI9924" s="12" t="s">
        <v>54</v>
      </c>
      <c r="AJ9924" s="12">
        <v>2</v>
      </c>
      <c r="AK9924" s="12">
        <v>1</v>
      </c>
      <c r="AL9924" s="12">
        <v>1</v>
      </c>
      <c r="AM9924" s="12" t="s">
        <v>55</v>
      </c>
      <c r="AN9924" s="12" t="s">
        <v>56</v>
      </c>
      <c r="AO9924" s="12"/>
      <c r="AP9924" s="12">
        <v>1</v>
      </c>
      <c r="AQ9924" s="12" t="s">
        <v>57</v>
      </c>
      <c r="AR9924" s="12">
        <v>0</v>
      </c>
      <c r="AS9924" s="12"/>
      <c r="AT9924" s="12"/>
      <c r="AU9924" s="12"/>
      <c r="AV9924" s="12"/>
      <c r="AW9924" s="12" t="s">
        <v>58</v>
      </c>
      <c r="AX9924" s="12">
        <v>0</v>
      </c>
      <c r="AY9924" s="12">
        <v>2</v>
      </c>
      <c r="AZ9924" s="12">
        <v>1.25</v>
      </c>
      <c r="BA9924" s="12">
        <v>1.25</v>
      </c>
      <c r="BB9924" s="12" t="s">
        <v>59</v>
      </c>
    </row>
    <row r="9925" spans="1:54" x14ac:dyDescent="0.2">
      <c r="A9925" s="7" t="str">
        <f>VLOOKUP(G9925,'Matching-Tabelle'!$A$76:$B$80,2,FALSE)</f>
        <v>stefan.fuellemann@tkb.ch</v>
      </c>
      <c r="B9925" s="7" t="str">
        <f>VLOOKUP(J9925,'Matching-Tabelle'!$A$1:$B$66,2,FALSE)</f>
        <v>WPI CTB</v>
      </c>
      <c r="C9925" s="7" t="str">
        <f>IF(VLOOKUP(J9925,'Matching-Tabelle'!$A$1:$CB$66,3,FALSE)=0,"",VLOOKUP(J9925,'Matching-Tabelle'!$A$1:$CB$66,3,FALSE))</f>
        <v/>
      </c>
      <c r="D9925" s="7">
        <v>1.25</v>
      </c>
      <c r="E9925" s="7" t="s">
        <v>8039</v>
      </c>
      <c r="F9925" s="8">
        <v>42817</v>
      </c>
      <c r="G9925" s="12" t="s">
        <v>3856</v>
      </c>
      <c r="H9925" s="12" t="s">
        <v>3857</v>
      </c>
      <c r="I9925" s="12" t="s">
        <v>3858</v>
      </c>
      <c r="J9925" s="12">
        <v>18</v>
      </c>
      <c r="K9925" s="12" t="s">
        <v>594</v>
      </c>
      <c r="L9925" s="12" t="s">
        <v>595</v>
      </c>
      <c r="M9925" s="12">
        <v>990001</v>
      </c>
      <c r="N9925" s="12" t="s">
        <v>51</v>
      </c>
      <c r="O9925" s="12">
        <v>0.75</v>
      </c>
      <c r="P9925" s="12"/>
      <c r="Q9925" s="12">
        <v>0.75</v>
      </c>
      <c r="R9925" s="12"/>
      <c r="S9925" s="12" t="s">
        <v>8039</v>
      </c>
      <c r="T9925" s="12"/>
      <c r="U9925" s="12"/>
      <c r="V9925" s="12"/>
      <c r="W9925" s="12"/>
      <c r="X9925" s="12"/>
      <c r="Y9925" s="12"/>
      <c r="Z9925" s="12"/>
      <c r="AA9925" s="12"/>
      <c r="AB9925" s="12"/>
      <c r="AC9925" s="12"/>
      <c r="AD9925" s="12"/>
      <c r="AE9925" s="12">
        <v>12</v>
      </c>
      <c r="AF9925" s="12">
        <v>7.6</v>
      </c>
      <c r="AG9925" s="12">
        <v>5</v>
      </c>
      <c r="AH9925" s="12" t="s">
        <v>53</v>
      </c>
      <c r="AI9925" s="12" t="s">
        <v>54</v>
      </c>
      <c r="AJ9925" s="12">
        <v>2</v>
      </c>
      <c r="AK9925" s="12">
        <v>1</v>
      </c>
      <c r="AL9925" s="12">
        <v>1</v>
      </c>
      <c r="AM9925" s="12" t="s">
        <v>55</v>
      </c>
      <c r="AN9925" s="12" t="s">
        <v>56</v>
      </c>
      <c r="AO9925" s="12"/>
      <c r="AP9925" s="12">
        <v>1</v>
      </c>
      <c r="AQ9925" s="12" t="s">
        <v>57</v>
      </c>
      <c r="AR9925" s="12">
        <v>0</v>
      </c>
      <c r="AS9925" s="12"/>
      <c r="AT9925" s="12"/>
      <c r="AU9925" s="12"/>
      <c r="AV9925" s="12"/>
      <c r="AW9925" s="12" t="s">
        <v>58</v>
      </c>
      <c r="AX9925" s="12">
        <v>0</v>
      </c>
      <c r="AY9925" s="12">
        <v>2</v>
      </c>
      <c r="AZ9925" s="12">
        <v>0.75</v>
      </c>
      <c r="BA9925" s="12">
        <v>0.75</v>
      </c>
      <c r="BB9925" s="12" t="s">
        <v>59</v>
      </c>
    </row>
    <row r="9926" spans="1:54" x14ac:dyDescent="0.2">
      <c r="A9926" s="7" t="str">
        <f>VLOOKUP(G9926,'Matching-Tabelle'!$A$76:$B$80,2,FALSE)</f>
        <v>stefan.fuellemann@tkb.ch</v>
      </c>
      <c r="B9926" s="7" t="str">
        <f>VLOOKUP(J9926,'Matching-Tabelle'!$A$1:$B$66,2,FALSE)</f>
        <v>WPI Führung</v>
      </c>
      <c r="C9926" s="7" t="str">
        <f>IF(VLOOKUP(J9926,'Matching-Tabelle'!$A$1:$CB$66,3,FALSE)=0,"",VLOOKUP(J9926,'Matching-Tabelle'!$A$1:$CB$66,3,FALSE))</f>
        <v/>
      </c>
      <c r="D9926" s="7">
        <v>0.75</v>
      </c>
      <c r="E9926" s="7" t="s">
        <v>8040</v>
      </c>
      <c r="F9926" s="8">
        <v>42817</v>
      </c>
      <c r="G9926" s="12" t="s">
        <v>3856</v>
      </c>
      <c r="H9926" s="12" t="s">
        <v>3857</v>
      </c>
      <c r="I9926" s="12" t="s">
        <v>3858</v>
      </c>
      <c r="J9926" s="12">
        <v>26</v>
      </c>
      <c r="K9926" s="12" t="s">
        <v>130</v>
      </c>
      <c r="L9926" s="12" t="s">
        <v>131</v>
      </c>
      <c r="M9926" s="12">
        <v>990001</v>
      </c>
      <c r="N9926" s="12" t="s">
        <v>51</v>
      </c>
      <c r="O9926" s="12">
        <v>2.5</v>
      </c>
      <c r="P9926" s="12"/>
      <c r="Q9926" s="12">
        <v>2.5</v>
      </c>
      <c r="R9926" s="12"/>
      <c r="S9926" s="12" t="s">
        <v>8040</v>
      </c>
      <c r="T9926" s="12"/>
      <c r="U9926" s="12"/>
      <c r="V9926" s="12"/>
      <c r="W9926" s="12"/>
      <c r="X9926" s="12"/>
      <c r="Y9926" s="12"/>
      <c r="Z9926" s="12"/>
      <c r="AA9926" s="12"/>
      <c r="AB9926" s="12"/>
      <c r="AC9926" s="12"/>
      <c r="AD9926" s="12"/>
      <c r="AE9926" s="12">
        <v>12</v>
      </c>
      <c r="AF9926" s="12">
        <v>7.6</v>
      </c>
      <c r="AG9926" s="12">
        <v>5</v>
      </c>
      <c r="AH9926" s="12" t="s">
        <v>53</v>
      </c>
      <c r="AI9926" s="12" t="s">
        <v>54</v>
      </c>
      <c r="AJ9926" s="12">
        <v>2</v>
      </c>
      <c r="AK9926" s="12">
        <v>1</v>
      </c>
      <c r="AL9926" s="12">
        <v>1</v>
      </c>
      <c r="AM9926" s="12" t="s">
        <v>55</v>
      </c>
      <c r="AN9926" s="12" t="s">
        <v>56</v>
      </c>
      <c r="AO9926" s="12"/>
      <c r="AP9926" s="12">
        <v>1</v>
      </c>
      <c r="AQ9926" s="12" t="s">
        <v>57</v>
      </c>
      <c r="AR9926" s="12">
        <v>0</v>
      </c>
      <c r="AS9926" s="12"/>
      <c r="AT9926" s="12"/>
      <c r="AU9926" s="12"/>
      <c r="AV9926" s="12"/>
      <c r="AW9926" s="12" t="s">
        <v>58</v>
      </c>
      <c r="AX9926" s="12">
        <v>0</v>
      </c>
      <c r="AY9926" s="12">
        <v>2</v>
      </c>
      <c r="AZ9926" s="12">
        <v>2.5</v>
      </c>
      <c r="BA9926" s="12">
        <v>2.5</v>
      </c>
      <c r="BB9926" s="12" t="s">
        <v>59</v>
      </c>
    </row>
    <row r="9927" spans="1:54" x14ac:dyDescent="0.2">
      <c r="A9927" s="7" t="str">
        <f>VLOOKUP(G9927,'Matching-Tabelle'!$A$76:$B$80,2,FALSE)</f>
        <v>stefan.fuellemann@tkb.ch</v>
      </c>
      <c r="B9927" s="7" t="str">
        <f>VLOOKUP(J9927,'Matching-Tabelle'!$A$1:$B$66,2,FALSE)</f>
        <v>WPI CTB</v>
      </c>
      <c r="C9927" s="7" t="str">
        <f>IF(VLOOKUP(J9927,'Matching-Tabelle'!$A$1:$CB$66,3,FALSE)=0,"",VLOOKUP(J9927,'Matching-Tabelle'!$A$1:$CB$66,3,FALSE))</f>
        <v/>
      </c>
      <c r="D9927" s="7">
        <v>2.5</v>
      </c>
      <c r="E9927" s="7" t="s">
        <v>8041</v>
      </c>
      <c r="F9927" s="8">
        <v>42817</v>
      </c>
      <c r="G9927" s="12" t="s">
        <v>3856</v>
      </c>
      <c r="H9927" s="12" t="s">
        <v>3857</v>
      </c>
      <c r="I9927" s="12" t="s">
        <v>3858</v>
      </c>
      <c r="J9927" s="12">
        <v>14</v>
      </c>
      <c r="K9927" s="12" t="s">
        <v>82</v>
      </c>
      <c r="L9927" s="12" t="s">
        <v>83</v>
      </c>
      <c r="M9927" s="12">
        <v>990001</v>
      </c>
      <c r="N9927" s="12" t="s">
        <v>51</v>
      </c>
      <c r="O9927" s="12">
        <v>0.5</v>
      </c>
      <c r="P9927" s="12"/>
      <c r="Q9927" s="12">
        <v>0.5</v>
      </c>
      <c r="R9927" s="12"/>
      <c r="S9927" s="12" t="s">
        <v>8041</v>
      </c>
      <c r="T9927" s="12"/>
      <c r="U9927" s="12"/>
      <c r="V9927" s="12"/>
      <c r="W9927" s="12"/>
      <c r="X9927" s="12"/>
      <c r="Y9927" s="12"/>
      <c r="Z9927" s="12"/>
      <c r="AA9927" s="12"/>
      <c r="AB9927" s="12"/>
      <c r="AC9927" s="12"/>
      <c r="AD9927" s="12"/>
      <c r="AE9927" s="12">
        <v>12</v>
      </c>
      <c r="AF9927" s="12">
        <v>7.6</v>
      </c>
      <c r="AG9927" s="12">
        <v>5</v>
      </c>
      <c r="AH9927" s="12" t="s">
        <v>53</v>
      </c>
      <c r="AI9927" s="12" t="s">
        <v>54</v>
      </c>
      <c r="AJ9927" s="12">
        <v>2</v>
      </c>
      <c r="AK9927" s="12">
        <v>1</v>
      </c>
      <c r="AL9927" s="12">
        <v>1</v>
      </c>
      <c r="AM9927" s="12" t="s">
        <v>55</v>
      </c>
      <c r="AN9927" s="12" t="s">
        <v>56</v>
      </c>
      <c r="AO9927" s="12"/>
      <c r="AP9927" s="12">
        <v>1</v>
      </c>
      <c r="AQ9927" s="12" t="s">
        <v>57</v>
      </c>
      <c r="AR9927" s="12">
        <v>0</v>
      </c>
      <c r="AS9927" s="12"/>
      <c r="AT9927" s="12"/>
      <c r="AU9927" s="12"/>
      <c r="AV9927" s="12"/>
      <c r="AW9927" s="12" t="s">
        <v>58</v>
      </c>
      <c r="AX9927" s="12">
        <v>0</v>
      </c>
      <c r="AY9927" s="12">
        <v>2</v>
      </c>
      <c r="AZ9927" s="12">
        <v>0.5</v>
      </c>
      <c r="BA9927" s="12">
        <v>0.5</v>
      </c>
      <c r="BB9927" s="12" t="s">
        <v>59</v>
      </c>
    </row>
    <row r="9928" spans="1:54" x14ac:dyDescent="0.2">
      <c r="A9928" s="7" t="str">
        <f>VLOOKUP(G9928,'Matching-Tabelle'!$A$76:$B$80,2,FALSE)</f>
        <v>stefan.fuellemann@tkb.ch</v>
      </c>
      <c r="B9928" s="7" t="str">
        <f>VLOOKUP(J9928,'Matching-Tabelle'!$A$1:$B$66,2,FALSE)</f>
        <v>WPI CTB</v>
      </c>
      <c r="C9928" s="7" t="str">
        <f>IF(VLOOKUP(J9928,'Matching-Tabelle'!$A$1:$CB$66,3,FALSE)=0,"",VLOOKUP(J9928,'Matching-Tabelle'!$A$1:$CB$66,3,FALSE))</f>
        <v/>
      </c>
      <c r="D9928" s="7">
        <v>0.5</v>
      </c>
      <c r="E9928" s="7" t="s">
        <v>8042</v>
      </c>
      <c r="F9928" s="8">
        <v>42817</v>
      </c>
      <c r="G9928" s="12" t="s">
        <v>3856</v>
      </c>
      <c r="H9928" s="12" t="s">
        <v>3857</v>
      </c>
      <c r="I9928" s="12" t="s">
        <v>3858</v>
      </c>
      <c r="J9928" s="12">
        <v>921</v>
      </c>
      <c r="K9928" s="12" t="s">
        <v>224</v>
      </c>
      <c r="L9928" s="12" t="s">
        <v>225</v>
      </c>
      <c r="M9928" s="12">
        <v>990001</v>
      </c>
      <c r="N9928" s="12" t="s">
        <v>51</v>
      </c>
      <c r="O9928" s="12">
        <v>0.5</v>
      </c>
      <c r="P9928" s="12"/>
      <c r="Q9928" s="12">
        <v>0.5</v>
      </c>
      <c r="R9928" s="12"/>
      <c r="S9928" s="12" t="s">
        <v>8042</v>
      </c>
      <c r="T9928" s="12"/>
      <c r="U9928" s="12"/>
      <c r="V9928" s="12"/>
      <c r="W9928" s="12"/>
      <c r="X9928" s="12"/>
      <c r="Y9928" s="12"/>
      <c r="Z9928" s="12"/>
      <c r="AA9928" s="12"/>
      <c r="AB9928" s="12"/>
      <c r="AC9928" s="12"/>
      <c r="AD9928" s="12"/>
      <c r="AE9928" s="12">
        <v>12</v>
      </c>
      <c r="AF9928" s="12">
        <v>7.6</v>
      </c>
      <c r="AG9928" s="12">
        <v>5</v>
      </c>
      <c r="AH9928" s="12" t="s">
        <v>53</v>
      </c>
      <c r="AI9928" s="12" t="s">
        <v>54</v>
      </c>
      <c r="AJ9928" s="12">
        <v>2</v>
      </c>
      <c r="AK9928" s="12">
        <v>1</v>
      </c>
      <c r="AL9928" s="12">
        <v>1</v>
      </c>
      <c r="AM9928" s="12" t="s">
        <v>55</v>
      </c>
      <c r="AN9928" s="12" t="s">
        <v>56</v>
      </c>
      <c r="AO9928" s="12"/>
      <c r="AP9928" s="12">
        <v>1</v>
      </c>
      <c r="AQ9928" s="12" t="s">
        <v>57</v>
      </c>
      <c r="AR9928" s="12">
        <v>0</v>
      </c>
      <c r="AS9928" s="12"/>
      <c r="AT9928" s="12"/>
      <c r="AU9928" s="12"/>
      <c r="AV9928" s="12"/>
      <c r="AW9928" s="12" t="s">
        <v>58</v>
      </c>
      <c r="AX9928" s="12">
        <v>0</v>
      </c>
      <c r="AY9928" s="12">
        <v>2</v>
      </c>
      <c r="AZ9928" s="12">
        <v>0.5</v>
      </c>
      <c r="BA9928" s="12">
        <v>0.5</v>
      </c>
      <c r="BB9928" s="12" t="s">
        <v>59</v>
      </c>
    </row>
    <row r="9929" spans="1:54" x14ac:dyDescent="0.2">
      <c r="A9929" s="7" t="str">
        <f>VLOOKUP(G9929,'Matching-Tabelle'!$A$76:$B$80,2,FALSE)</f>
        <v>stefan.fuellemann@tkb.ch</v>
      </c>
      <c r="B9929" s="7" t="str">
        <f>VLOOKUP(J9929,'Matching-Tabelle'!$A$1:$B$66,2,FALSE)</f>
        <v>WPI CTB</v>
      </c>
      <c r="C9929" s="7" t="str">
        <f>IF(VLOOKUP(J9929,'Matching-Tabelle'!$A$1:$CB$66,3,FALSE)=0,"",VLOOKUP(J9929,'Matching-Tabelle'!$A$1:$CB$66,3,FALSE))</f>
        <v/>
      </c>
      <c r="D9929" s="7">
        <v>0.5</v>
      </c>
      <c r="E9929" s="7" t="s">
        <v>8043</v>
      </c>
      <c r="F9929" s="8">
        <v>42817</v>
      </c>
      <c r="G9929" s="12" t="s">
        <v>3856</v>
      </c>
      <c r="H9929" s="12" t="s">
        <v>3857</v>
      </c>
      <c r="I9929" s="12" t="s">
        <v>3858</v>
      </c>
      <c r="J9929" s="12">
        <v>922</v>
      </c>
      <c r="K9929" s="12" t="s">
        <v>134</v>
      </c>
      <c r="L9929" s="12" t="s">
        <v>135</v>
      </c>
      <c r="M9929" s="12">
        <v>990001</v>
      </c>
      <c r="N9929" s="12" t="s">
        <v>51</v>
      </c>
      <c r="O9929" s="12">
        <v>0.25</v>
      </c>
      <c r="P9929" s="12"/>
      <c r="Q9929" s="12">
        <v>0.25</v>
      </c>
      <c r="R9929" s="12"/>
      <c r="S9929" s="12" t="s">
        <v>8043</v>
      </c>
      <c r="T9929" s="12"/>
      <c r="U9929" s="12"/>
      <c r="V9929" s="12"/>
      <c r="W9929" s="12"/>
      <c r="X9929" s="12"/>
      <c r="Y9929" s="12"/>
      <c r="Z9929" s="12"/>
      <c r="AA9929" s="12"/>
      <c r="AB9929" s="12"/>
      <c r="AC9929" s="12"/>
      <c r="AD9929" s="12"/>
      <c r="AE9929" s="12">
        <v>12</v>
      </c>
      <c r="AF9929" s="12">
        <v>7.6</v>
      </c>
      <c r="AG9929" s="12">
        <v>5</v>
      </c>
      <c r="AH9929" s="12" t="s">
        <v>53</v>
      </c>
      <c r="AI9929" s="12" t="s">
        <v>54</v>
      </c>
      <c r="AJ9929" s="12">
        <v>2</v>
      </c>
      <c r="AK9929" s="12">
        <v>1</v>
      </c>
      <c r="AL9929" s="12">
        <v>1</v>
      </c>
      <c r="AM9929" s="12" t="s">
        <v>55</v>
      </c>
      <c r="AN9929" s="12" t="s">
        <v>56</v>
      </c>
      <c r="AO9929" s="12"/>
      <c r="AP9929" s="12">
        <v>1</v>
      </c>
      <c r="AQ9929" s="12" t="s">
        <v>57</v>
      </c>
      <c r="AR9929" s="12">
        <v>0</v>
      </c>
      <c r="AS9929" s="12"/>
      <c r="AT9929" s="12"/>
      <c r="AU9929" s="12"/>
      <c r="AV9929" s="12"/>
      <c r="AW9929" s="12" t="s">
        <v>58</v>
      </c>
      <c r="AX9929" s="12">
        <v>0</v>
      </c>
      <c r="AY9929" s="12">
        <v>2</v>
      </c>
      <c r="AZ9929" s="12">
        <v>0.25</v>
      </c>
      <c r="BA9929" s="12">
        <v>0.25</v>
      </c>
      <c r="BB9929" s="12" t="s">
        <v>59</v>
      </c>
    </row>
    <row r="9930" spans="1:54" x14ac:dyDescent="0.2">
      <c r="A9930" s="7" t="str">
        <f>VLOOKUP(G9930,'Matching-Tabelle'!$A$76:$B$80,2,FALSE)</f>
        <v>stefan.fuellemann@tkb.ch</v>
      </c>
      <c r="B9930" s="7" t="str">
        <f>VLOOKUP(J9930,'Matching-Tabelle'!$A$1:$B$66,2,FALSE)</f>
        <v>WPI RTB</v>
      </c>
      <c r="C9930" s="7" t="str">
        <f>IF(VLOOKUP(J9930,'Matching-Tabelle'!$A$1:$CB$66,3,FALSE)=0,"",VLOOKUP(J9930,'Matching-Tabelle'!$A$1:$CB$66,3,FALSE))</f>
        <v/>
      </c>
      <c r="D9930" s="7">
        <v>0.25</v>
      </c>
      <c r="E9930" s="7" t="s">
        <v>8044</v>
      </c>
      <c r="F9930" s="8">
        <v>42817</v>
      </c>
      <c r="G9930" s="12" t="s">
        <v>3856</v>
      </c>
      <c r="H9930" s="12" t="s">
        <v>3857</v>
      </c>
      <c r="I9930" s="12" t="s">
        <v>3858</v>
      </c>
      <c r="J9930" s="12">
        <v>22</v>
      </c>
      <c r="K9930" s="12" t="s">
        <v>88</v>
      </c>
      <c r="L9930" s="12" t="s">
        <v>89</v>
      </c>
      <c r="M9930" s="12">
        <v>990001</v>
      </c>
      <c r="N9930" s="12" t="s">
        <v>51</v>
      </c>
      <c r="O9930" s="12">
        <v>1.5</v>
      </c>
      <c r="P9930" s="12"/>
      <c r="Q9930" s="12">
        <v>1.5</v>
      </c>
      <c r="R9930" s="12"/>
      <c r="S9930" s="12" t="s">
        <v>8044</v>
      </c>
      <c r="T9930" s="12"/>
      <c r="U9930" s="12"/>
      <c r="V9930" s="12"/>
      <c r="W9930" s="12"/>
      <c r="X9930" s="12"/>
      <c r="Y9930" s="12"/>
      <c r="Z9930" s="12"/>
      <c r="AA9930" s="12"/>
      <c r="AB9930" s="12"/>
      <c r="AC9930" s="12"/>
      <c r="AD9930" s="12"/>
      <c r="AE9930" s="12">
        <v>12</v>
      </c>
      <c r="AF9930" s="12">
        <v>7.6</v>
      </c>
      <c r="AG9930" s="12">
        <v>5</v>
      </c>
      <c r="AH9930" s="12" t="s">
        <v>53</v>
      </c>
      <c r="AI9930" s="12" t="s">
        <v>54</v>
      </c>
      <c r="AJ9930" s="12">
        <v>2</v>
      </c>
      <c r="AK9930" s="12">
        <v>1</v>
      </c>
      <c r="AL9930" s="12">
        <v>1</v>
      </c>
      <c r="AM9930" s="12" t="s">
        <v>55</v>
      </c>
      <c r="AN9930" s="12" t="s">
        <v>56</v>
      </c>
      <c r="AO9930" s="12"/>
      <c r="AP9930" s="12">
        <v>1</v>
      </c>
      <c r="AQ9930" s="12" t="s">
        <v>57</v>
      </c>
      <c r="AR9930" s="12">
        <v>0</v>
      </c>
      <c r="AS9930" s="12"/>
      <c r="AT9930" s="12"/>
      <c r="AU9930" s="12"/>
      <c r="AV9930" s="12"/>
      <c r="AW9930" s="12" t="s">
        <v>58</v>
      </c>
      <c r="AX9930" s="12">
        <v>0</v>
      </c>
      <c r="AY9930" s="12">
        <v>2</v>
      </c>
      <c r="AZ9930" s="12">
        <v>1.5</v>
      </c>
      <c r="BA9930" s="12">
        <v>1.5</v>
      </c>
      <c r="BB9930" s="12" t="s">
        <v>59</v>
      </c>
    </row>
    <row r="9931" spans="1:54" x14ac:dyDescent="0.2">
      <c r="A9931" s="7" t="str">
        <f>VLOOKUP(G9931,'Matching-Tabelle'!$A$76:$B$80,2,FALSE)</f>
        <v>stefan.fuellemann@tkb.ch</v>
      </c>
      <c r="B9931" s="7" t="str">
        <f>VLOOKUP(J9931,'Matching-Tabelle'!$A$1:$B$66,2,FALSE)</f>
        <v>WPI CTB</v>
      </c>
      <c r="C9931" s="7" t="str">
        <f>IF(VLOOKUP(J9931,'Matching-Tabelle'!$A$1:$CB$66,3,FALSE)=0,"",VLOOKUP(J9931,'Matching-Tabelle'!$A$1:$CB$66,3,FALSE))</f>
        <v/>
      </c>
      <c r="D9931" s="7">
        <v>1.5</v>
      </c>
      <c r="E9931" s="7" t="s">
        <v>8045</v>
      </c>
      <c r="F9931" s="8">
        <v>42817</v>
      </c>
      <c r="G9931" s="12" t="s">
        <v>3856</v>
      </c>
      <c r="H9931" s="12" t="s">
        <v>3857</v>
      </c>
      <c r="I9931" s="12" t="s">
        <v>3858</v>
      </c>
      <c r="J9931" s="12">
        <v>14</v>
      </c>
      <c r="K9931" s="12" t="s">
        <v>82</v>
      </c>
      <c r="L9931" s="12" t="s">
        <v>83</v>
      </c>
      <c r="M9931" s="12">
        <v>990001</v>
      </c>
      <c r="N9931" s="12" t="s">
        <v>51</v>
      </c>
      <c r="O9931" s="12">
        <v>1.5</v>
      </c>
      <c r="P9931" s="12"/>
      <c r="Q9931" s="12">
        <v>1.5</v>
      </c>
      <c r="R9931" s="12"/>
      <c r="S9931" s="12" t="s">
        <v>8045</v>
      </c>
      <c r="T9931" s="12"/>
      <c r="U9931" s="12"/>
      <c r="V9931" s="12"/>
      <c r="W9931" s="12"/>
      <c r="X9931" s="12"/>
      <c r="Y9931" s="12"/>
      <c r="Z9931" s="12"/>
      <c r="AA9931" s="12"/>
      <c r="AB9931" s="12"/>
      <c r="AC9931" s="12"/>
      <c r="AD9931" s="12"/>
      <c r="AE9931" s="12">
        <v>12</v>
      </c>
      <c r="AF9931" s="12">
        <v>7.6</v>
      </c>
      <c r="AG9931" s="12">
        <v>5</v>
      </c>
      <c r="AH9931" s="12" t="s">
        <v>53</v>
      </c>
      <c r="AI9931" s="12" t="s">
        <v>54</v>
      </c>
      <c r="AJ9931" s="12">
        <v>2</v>
      </c>
      <c r="AK9931" s="12">
        <v>1</v>
      </c>
      <c r="AL9931" s="12">
        <v>1</v>
      </c>
      <c r="AM9931" s="12" t="s">
        <v>55</v>
      </c>
      <c r="AN9931" s="12" t="s">
        <v>56</v>
      </c>
      <c r="AO9931" s="12"/>
      <c r="AP9931" s="12">
        <v>1</v>
      </c>
      <c r="AQ9931" s="12" t="s">
        <v>57</v>
      </c>
      <c r="AR9931" s="12">
        <v>0</v>
      </c>
      <c r="AS9931" s="12"/>
      <c r="AT9931" s="12"/>
      <c r="AU9931" s="12"/>
      <c r="AV9931" s="12"/>
      <c r="AW9931" s="12" t="s">
        <v>58</v>
      </c>
      <c r="AX9931" s="12">
        <v>0</v>
      </c>
      <c r="AY9931" s="12">
        <v>2</v>
      </c>
      <c r="AZ9931" s="12">
        <v>1.5</v>
      </c>
      <c r="BA9931" s="12">
        <v>1.5</v>
      </c>
      <c r="BB9931" s="12" t="s">
        <v>59</v>
      </c>
    </row>
    <row r="9932" spans="1:54" x14ac:dyDescent="0.2">
      <c r="A9932" s="7" t="str">
        <f>VLOOKUP(G9932,'Matching-Tabelle'!$A$76:$B$80,2,FALSE)</f>
        <v>stefan.fuellemann@tkb.ch</v>
      </c>
      <c r="B9932" s="7" t="str">
        <f>VLOOKUP(J9932,'Matching-Tabelle'!$A$1:$B$66,2,FALSE)</f>
        <v>WPI CTB</v>
      </c>
      <c r="C9932" s="7" t="str">
        <f>IF(VLOOKUP(J9932,'Matching-Tabelle'!$A$1:$CB$66,3,FALSE)=0,"",VLOOKUP(J9932,'Matching-Tabelle'!$A$1:$CB$66,3,FALSE))</f>
        <v/>
      </c>
      <c r="D9932" s="7">
        <v>1.5</v>
      </c>
      <c r="E9932" s="7" t="s">
        <v>4981</v>
      </c>
      <c r="F9932" s="8">
        <v>42818</v>
      </c>
      <c r="G9932" s="12" t="s">
        <v>3856</v>
      </c>
      <c r="H9932" s="12" t="s">
        <v>3857</v>
      </c>
      <c r="I9932" s="12" t="s">
        <v>3858</v>
      </c>
      <c r="J9932" s="12">
        <v>927</v>
      </c>
      <c r="K9932" s="12" t="s">
        <v>99</v>
      </c>
      <c r="L9932" s="12" t="s">
        <v>100</v>
      </c>
      <c r="M9932" s="12">
        <v>990001</v>
      </c>
      <c r="N9932" s="12" t="s">
        <v>51</v>
      </c>
      <c r="O9932" s="12">
        <v>5</v>
      </c>
      <c r="P9932" s="12"/>
      <c r="Q9932" s="12">
        <v>5</v>
      </c>
      <c r="R9932" s="12"/>
      <c r="S9932" s="12" t="s">
        <v>4981</v>
      </c>
      <c r="T9932" s="12"/>
      <c r="U9932" s="12"/>
      <c r="V9932" s="12"/>
      <c r="W9932" s="12"/>
      <c r="X9932" s="12"/>
      <c r="Y9932" s="12"/>
      <c r="Z9932" s="12"/>
      <c r="AA9932" s="12"/>
      <c r="AB9932" s="12"/>
      <c r="AC9932" s="12"/>
      <c r="AD9932" s="12"/>
      <c r="AE9932" s="12">
        <v>12</v>
      </c>
      <c r="AF9932" s="12">
        <v>7.6</v>
      </c>
      <c r="AG9932" s="12">
        <v>5</v>
      </c>
      <c r="AH9932" s="12" t="s">
        <v>53</v>
      </c>
      <c r="AI9932" s="12" t="s">
        <v>54</v>
      </c>
      <c r="AJ9932" s="12">
        <v>2</v>
      </c>
      <c r="AK9932" s="12">
        <v>1</v>
      </c>
      <c r="AL9932" s="12">
        <v>1</v>
      </c>
      <c r="AM9932" s="12" t="s">
        <v>55</v>
      </c>
      <c r="AN9932" s="12" t="s">
        <v>56</v>
      </c>
      <c r="AO9932" s="12"/>
      <c r="AP9932" s="12">
        <v>1</v>
      </c>
      <c r="AQ9932" s="12" t="s">
        <v>57</v>
      </c>
      <c r="AR9932" s="12">
        <v>0</v>
      </c>
      <c r="AS9932" s="12"/>
      <c r="AT9932" s="12"/>
      <c r="AU9932" s="12"/>
      <c r="AV9932" s="12"/>
      <c r="AW9932" s="12" t="s">
        <v>58</v>
      </c>
      <c r="AX9932" s="12">
        <v>0</v>
      </c>
      <c r="AY9932" s="12">
        <v>2</v>
      </c>
      <c r="AZ9932" s="12">
        <v>5</v>
      </c>
      <c r="BA9932" s="12">
        <v>5</v>
      </c>
      <c r="BB9932" s="12" t="s">
        <v>59</v>
      </c>
    </row>
    <row r="9933" spans="1:54" x14ac:dyDescent="0.2">
      <c r="A9933" s="7" t="str">
        <f>VLOOKUP(G9933,'Matching-Tabelle'!$A$76:$B$80,2,FALSE)</f>
        <v>stefan.fuellemann@tkb.ch</v>
      </c>
      <c r="B9933" s="7" t="str">
        <f>VLOOKUP(J9933,'Matching-Tabelle'!$A$1:$B$66,2,FALSE)</f>
        <v>WPI CTB</v>
      </c>
      <c r="C9933" s="7" t="str">
        <f>IF(VLOOKUP(J9933,'Matching-Tabelle'!$A$1:$CB$66,3,FALSE)=0,"",VLOOKUP(J9933,'Matching-Tabelle'!$A$1:$CB$66,3,FALSE))</f>
        <v/>
      </c>
      <c r="D9933" s="7">
        <v>5</v>
      </c>
      <c r="E9933" s="7" t="s">
        <v>4113</v>
      </c>
      <c r="F9933" s="8">
        <v>42818</v>
      </c>
      <c r="G9933" s="12" t="s">
        <v>3856</v>
      </c>
      <c r="H9933" s="12" t="s">
        <v>3857</v>
      </c>
      <c r="I9933" s="12" t="s">
        <v>3858</v>
      </c>
      <c r="J9933" s="12">
        <v>919</v>
      </c>
      <c r="K9933" s="12" t="s">
        <v>66</v>
      </c>
      <c r="L9933" s="12" t="s">
        <v>67</v>
      </c>
      <c r="M9933" s="12">
        <v>990001</v>
      </c>
      <c r="N9933" s="12" t="s">
        <v>51</v>
      </c>
      <c r="O9933" s="12">
        <v>0.5</v>
      </c>
      <c r="P9933" s="12"/>
      <c r="Q9933" s="12">
        <v>0.5</v>
      </c>
      <c r="R9933" s="12"/>
      <c r="S9933" s="12" t="s">
        <v>4113</v>
      </c>
      <c r="T9933" s="12"/>
      <c r="U9933" s="12"/>
      <c r="V9933" s="12"/>
      <c r="W9933" s="12"/>
      <c r="X9933" s="12"/>
      <c r="Y9933" s="12"/>
      <c r="Z9933" s="12"/>
      <c r="AA9933" s="12"/>
      <c r="AB9933" s="12"/>
      <c r="AC9933" s="12"/>
      <c r="AD9933" s="12"/>
      <c r="AE9933" s="12">
        <v>12</v>
      </c>
      <c r="AF9933" s="12">
        <v>7.6</v>
      </c>
      <c r="AG9933" s="12">
        <v>5</v>
      </c>
      <c r="AH9933" s="12" t="s">
        <v>53</v>
      </c>
      <c r="AI9933" s="12" t="s">
        <v>54</v>
      </c>
      <c r="AJ9933" s="12">
        <v>2</v>
      </c>
      <c r="AK9933" s="12">
        <v>1</v>
      </c>
      <c r="AL9933" s="12">
        <v>1</v>
      </c>
      <c r="AM9933" s="12" t="s">
        <v>55</v>
      </c>
      <c r="AN9933" s="12" t="s">
        <v>56</v>
      </c>
      <c r="AO9933" s="12"/>
      <c r="AP9933" s="12">
        <v>1</v>
      </c>
      <c r="AQ9933" s="12" t="s">
        <v>57</v>
      </c>
      <c r="AR9933" s="12">
        <v>0</v>
      </c>
      <c r="AS9933" s="12"/>
      <c r="AT9933" s="12"/>
      <c r="AU9933" s="12"/>
      <c r="AV9933" s="12"/>
      <c r="AW9933" s="12" t="s">
        <v>58</v>
      </c>
      <c r="AX9933" s="12">
        <v>0</v>
      </c>
      <c r="AY9933" s="12">
        <v>2</v>
      </c>
      <c r="AZ9933" s="12">
        <v>0.5</v>
      </c>
      <c r="BA9933" s="12">
        <v>0.5</v>
      </c>
      <c r="BB9933" s="12" t="s">
        <v>59</v>
      </c>
    </row>
    <row r="9934" spans="1:54" x14ac:dyDescent="0.2">
      <c r="A9934" s="7" t="str">
        <f>VLOOKUP(G9934,'Matching-Tabelle'!$A$76:$B$80,2,FALSE)</f>
        <v>stefan.fuellemann@tkb.ch</v>
      </c>
      <c r="B9934" s="7" t="str">
        <f>VLOOKUP(J9934,'Matching-Tabelle'!$A$1:$B$66,2,FALSE)</f>
        <v>WPI CTB</v>
      </c>
      <c r="C9934" s="7" t="str">
        <f>IF(VLOOKUP(J9934,'Matching-Tabelle'!$A$1:$CB$66,3,FALSE)=0,"",VLOOKUP(J9934,'Matching-Tabelle'!$A$1:$CB$66,3,FALSE))</f>
        <v/>
      </c>
      <c r="D9934" s="7">
        <v>0.5</v>
      </c>
      <c r="E9934" s="7" t="s">
        <v>8046</v>
      </c>
      <c r="F9934" s="8">
        <v>42818</v>
      </c>
      <c r="G9934" s="12" t="s">
        <v>3856</v>
      </c>
      <c r="H9934" s="12" t="s">
        <v>3857</v>
      </c>
      <c r="I9934" s="12" t="s">
        <v>3858</v>
      </c>
      <c r="J9934" s="12">
        <v>14</v>
      </c>
      <c r="K9934" s="12" t="s">
        <v>82</v>
      </c>
      <c r="L9934" s="12" t="s">
        <v>83</v>
      </c>
      <c r="M9934" s="12">
        <v>990001</v>
      </c>
      <c r="N9934" s="12" t="s">
        <v>51</v>
      </c>
      <c r="O9934" s="12">
        <v>0.5</v>
      </c>
      <c r="P9934" s="12"/>
      <c r="Q9934" s="12">
        <v>0.5</v>
      </c>
      <c r="R9934" s="12"/>
      <c r="S9934" s="12" t="s">
        <v>8046</v>
      </c>
      <c r="T9934" s="12"/>
      <c r="U9934" s="12"/>
      <c r="V9934" s="12"/>
      <c r="W9934" s="12"/>
      <c r="X9934" s="12"/>
      <c r="Y9934" s="12"/>
      <c r="Z9934" s="12"/>
      <c r="AA9934" s="12"/>
      <c r="AB9934" s="12"/>
      <c r="AC9934" s="12"/>
      <c r="AD9934" s="12"/>
      <c r="AE9934" s="12">
        <v>12</v>
      </c>
      <c r="AF9934" s="12">
        <v>7.6</v>
      </c>
      <c r="AG9934" s="12">
        <v>5</v>
      </c>
      <c r="AH9934" s="12" t="s">
        <v>53</v>
      </c>
      <c r="AI9934" s="12" t="s">
        <v>54</v>
      </c>
      <c r="AJ9934" s="12">
        <v>2</v>
      </c>
      <c r="AK9934" s="12">
        <v>1</v>
      </c>
      <c r="AL9934" s="12">
        <v>1</v>
      </c>
      <c r="AM9934" s="12" t="s">
        <v>55</v>
      </c>
      <c r="AN9934" s="12" t="s">
        <v>56</v>
      </c>
      <c r="AO9934" s="12"/>
      <c r="AP9934" s="12">
        <v>1</v>
      </c>
      <c r="AQ9934" s="12" t="s">
        <v>57</v>
      </c>
      <c r="AR9934" s="12">
        <v>0</v>
      </c>
      <c r="AS9934" s="12"/>
      <c r="AT9934" s="12"/>
      <c r="AU9934" s="12"/>
      <c r="AV9934" s="12"/>
      <c r="AW9934" s="12" t="s">
        <v>58</v>
      </c>
      <c r="AX9934" s="12">
        <v>0</v>
      </c>
      <c r="AY9934" s="12">
        <v>2</v>
      </c>
      <c r="AZ9934" s="12">
        <v>0.5</v>
      </c>
      <c r="BA9934" s="12">
        <v>0.5</v>
      </c>
      <c r="BB9934" s="12" t="s">
        <v>59</v>
      </c>
    </row>
    <row r="9935" spans="1:54" x14ac:dyDescent="0.2">
      <c r="A9935" s="7" t="str">
        <f>VLOOKUP(G9935,'Matching-Tabelle'!$A$76:$B$80,2,FALSE)</f>
        <v>stefan.fuellemann@tkb.ch</v>
      </c>
      <c r="B9935" s="7" t="str">
        <f>VLOOKUP(J9935,'Matching-Tabelle'!$A$1:$B$66,2,FALSE)</f>
        <v>WPI CTB</v>
      </c>
      <c r="C9935" s="7" t="str">
        <f>IF(VLOOKUP(J9935,'Matching-Tabelle'!$A$1:$CB$66,3,FALSE)=0,"",VLOOKUP(J9935,'Matching-Tabelle'!$A$1:$CB$66,3,FALSE))</f>
        <v/>
      </c>
      <c r="D9935" s="7">
        <v>0.5</v>
      </c>
      <c r="E9935" s="7" t="s">
        <v>8047</v>
      </c>
      <c r="F9935" s="8">
        <v>42818</v>
      </c>
      <c r="G9935" s="12" t="s">
        <v>3856</v>
      </c>
      <c r="H9935" s="12" t="s">
        <v>3857</v>
      </c>
      <c r="I9935" s="12" t="s">
        <v>3858</v>
      </c>
      <c r="J9935" s="12">
        <v>18</v>
      </c>
      <c r="K9935" s="12" t="s">
        <v>594</v>
      </c>
      <c r="L9935" s="12" t="s">
        <v>595</v>
      </c>
      <c r="M9935" s="12">
        <v>990001</v>
      </c>
      <c r="N9935" s="12" t="s">
        <v>51</v>
      </c>
      <c r="O9935" s="12">
        <v>0.5</v>
      </c>
      <c r="P9935" s="12"/>
      <c r="Q9935" s="12">
        <v>0.5</v>
      </c>
      <c r="R9935" s="12"/>
      <c r="S9935" s="12" t="s">
        <v>8047</v>
      </c>
      <c r="T9935" s="12"/>
      <c r="U9935" s="12"/>
      <c r="V9935" s="12"/>
      <c r="W9935" s="12"/>
      <c r="X9935" s="12"/>
      <c r="Y9935" s="12"/>
      <c r="Z9935" s="12"/>
      <c r="AA9935" s="12"/>
      <c r="AB9935" s="12"/>
      <c r="AC9935" s="12"/>
      <c r="AD9935" s="12"/>
      <c r="AE9935" s="12">
        <v>12</v>
      </c>
      <c r="AF9935" s="12">
        <v>7.6</v>
      </c>
      <c r="AG9935" s="12">
        <v>5</v>
      </c>
      <c r="AH9935" s="12" t="s">
        <v>53</v>
      </c>
      <c r="AI9935" s="12" t="s">
        <v>54</v>
      </c>
      <c r="AJ9935" s="12">
        <v>2</v>
      </c>
      <c r="AK9935" s="12">
        <v>1</v>
      </c>
      <c r="AL9935" s="12">
        <v>1</v>
      </c>
      <c r="AM9935" s="12" t="s">
        <v>55</v>
      </c>
      <c r="AN9935" s="12" t="s">
        <v>56</v>
      </c>
      <c r="AO9935" s="12"/>
      <c r="AP9935" s="12">
        <v>1</v>
      </c>
      <c r="AQ9935" s="12" t="s">
        <v>57</v>
      </c>
      <c r="AR9935" s="12">
        <v>0</v>
      </c>
      <c r="AS9935" s="12"/>
      <c r="AT9935" s="12"/>
      <c r="AU9935" s="12"/>
      <c r="AV9935" s="12"/>
      <c r="AW9935" s="12" t="s">
        <v>58</v>
      </c>
      <c r="AX9935" s="12">
        <v>0</v>
      </c>
      <c r="AY9935" s="12">
        <v>2</v>
      </c>
      <c r="AZ9935" s="12">
        <v>0.5</v>
      </c>
      <c r="BA9935" s="12">
        <v>0.5</v>
      </c>
      <c r="BB9935" s="12" t="s">
        <v>59</v>
      </c>
    </row>
    <row r="9936" spans="1:54" x14ac:dyDescent="0.2">
      <c r="A9936" s="7" t="str">
        <f>VLOOKUP(G9936,'Matching-Tabelle'!$A$76:$B$80,2,FALSE)</f>
        <v>stefan.fuellemann@tkb.ch</v>
      </c>
      <c r="B9936" s="7" t="str">
        <f>VLOOKUP(J9936,'Matching-Tabelle'!$A$1:$B$66,2,FALSE)</f>
        <v>WPI RTB</v>
      </c>
      <c r="C9936" s="7" t="str">
        <f>IF(VLOOKUP(J9936,'Matching-Tabelle'!$A$1:$CB$66,3,FALSE)=0,"",VLOOKUP(J9936,'Matching-Tabelle'!$A$1:$CB$66,3,FALSE))</f>
        <v/>
      </c>
      <c r="D9936" s="7">
        <v>0.5</v>
      </c>
      <c r="E9936" s="7" t="s">
        <v>3859</v>
      </c>
      <c r="F9936" s="8">
        <v>42818</v>
      </c>
      <c r="G9936" s="12" t="s">
        <v>3856</v>
      </c>
      <c r="H9936" s="12" t="s">
        <v>3857</v>
      </c>
      <c r="I9936" s="12" t="s">
        <v>3858</v>
      </c>
      <c r="J9936" s="12">
        <v>19</v>
      </c>
      <c r="K9936" s="12" t="s">
        <v>145</v>
      </c>
      <c r="L9936" s="12" t="s">
        <v>146</v>
      </c>
      <c r="M9936" s="12">
        <v>990001</v>
      </c>
      <c r="N9936" s="12" t="s">
        <v>51</v>
      </c>
      <c r="O9936" s="12">
        <v>0.65</v>
      </c>
      <c r="P9936" s="12"/>
      <c r="Q9936" s="12">
        <v>0.65</v>
      </c>
      <c r="R9936" s="12"/>
      <c r="S9936" s="12" t="s">
        <v>3859</v>
      </c>
      <c r="T9936" s="12"/>
      <c r="U9936" s="12"/>
      <c r="V9936" s="12"/>
      <c r="W9936" s="12"/>
      <c r="X9936" s="12"/>
      <c r="Y9936" s="12"/>
      <c r="Z9936" s="12"/>
      <c r="AA9936" s="12"/>
      <c r="AB9936" s="12"/>
      <c r="AC9936" s="12"/>
      <c r="AD9936" s="12"/>
      <c r="AE9936" s="12">
        <v>12</v>
      </c>
      <c r="AF9936" s="12">
        <v>7.6</v>
      </c>
      <c r="AG9936" s="12">
        <v>5</v>
      </c>
      <c r="AH9936" s="12" t="s">
        <v>53</v>
      </c>
      <c r="AI9936" s="12" t="s">
        <v>54</v>
      </c>
      <c r="AJ9936" s="12">
        <v>2</v>
      </c>
      <c r="AK9936" s="12">
        <v>1</v>
      </c>
      <c r="AL9936" s="12">
        <v>1</v>
      </c>
      <c r="AM9936" s="12" t="s">
        <v>55</v>
      </c>
      <c r="AN9936" s="12" t="s">
        <v>56</v>
      </c>
      <c r="AO9936" s="12"/>
      <c r="AP9936" s="12">
        <v>1</v>
      </c>
      <c r="AQ9936" s="12" t="s">
        <v>57</v>
      </c>
      <c r="AR9936" s="12">
        <v>0</v>
      </c>
      <c r="AS9936" s="12"/>
      <c r="AT9936" s="12"/>
      <c r="AU9936" s="12"/>
      <c r="AV9936" s="12"/>
      <c r="AW9936" s="12" t="s">
        <v>58</v>
      </c>
      <c r="AX9936" s="12">
        <v>0</v>
      </c>
      <c r="AY9936" s="12">
        <v>2</v>
      </c>
      <c r="AZ9936" s="12">
        <v>0.65</v>
      </c>
      <c r="BA9936" s="12">
        <v>0.65</v>
      </c>
      <c r="BB9936" s="12" t="s">
        <v>59</v>
      </c>
    </row>
    <row r="9937" spans="1:54" x14ac:dyDescent="0.2">
      <c r="A9937" s="7" t="str">
        <f>VLOOKUP(G9937,'Matching-Tabelle'!$A$76:$B$80,2,FALSE)</f>
        <v>stefan.fuellemann@tkb.ch</v>
      </c>
      <c r="B9937" s="7" t="str">
        <f>VLOOKUP(J9937,'Matching-Tabelle'!$A$1:$B$66,2,FALSE)</f>
        <v>WPI CTB</v>
      </c>
      <c r="C9937" s="7" t="str">
        <f>IF(VLOOKUP(J9937,'Matching-Tabelle'!$A$1:$CB$66,3,FALSE)=0,"",VLOOKUP(J9937,'Matching-Tabelle'!$A$1:$CB$66,3,FALSE))</f>
        <v/>
      </c>
      <c r="D9937" s="7">
        <v>0.65</v>
      </c>
      <c r="E9937" s="7" t="s">
        <v>8048</v>
      </c>
      <c r="F9937" s="8">
        <v>42821</v>
      </c>
      <c r="G9937" s="12" t="s">
        <v>3856</v>
      </c>
      <c r="H9937" s="12" t="s">
        <v>3857</v>
      </c>
      <c r="I9937" s="12" t="s">
        <v>3858</v>
      </c>
      <c r="J9937" s="12">
        <v>919</v>
      </c>
      <c r="K9937" s="12" t="s">
        <v>66</v>
      </c>
      <c r="L9937" s="12" t="s">
        <v>67</v>
      </c>
      <c r="M9937" s="12">
        <v>990001</v>
      </c>
      <c r="N9937" s="12" t="s">
        <v>51</v>
      </c>
      <c r="O9937" s="12">
        <v>0.5</v>
      </c>
      <c r="P9937" s="12"/>
      <c r="Q9937" s="12">
        <v>0.5</v>
      </c>
      <c r="R9937" s="12"/>
      <c r="S9937" s="12" t="s">
        <v>8048</v>
      </c>
      <c r="T9937" s="12"/>
      <c r="U9937" s="12"/>
      <c r="V9937" s="12"/>
      <c r="W9937" s="12"/>
      <c r="X9937" s="12"/>
      <c r="Y9937" s="12"/>
      <c r="Z9937" s="12"/>
      <c r="AA9937" s="12"/>
      <c r="AB9937" s="12"/>
      <c r="AC9937" s="12"/>
      <c r="AD9937" s="12"/>
      <c r="AE9937" s="12">
        <v>12</v>
      </c>
      <c r="AF9937" s="12">
        <v>7.6</v>
      </c>
      <c r="AG9937" s="12">
        <v>5</v>
      </c>
      <c r="AH9937" s="12" t="s">
        <v>53</v>
      </c>
      <c r="AI9937" s="12" t="s">
        <v>54</v>
      </c>
      <c r="AJ9937" s="12">
        <v>2</v>
      </c>
      <c r="AK9937" s="12">
        <v>1</v>
      </c>
      <c r="AL9937" s="12">
        <v>1</v>
      </c>
      <c r="AM9937" s="12" t="s">
        <v>55</v>
      </c>
      <c r="AN9937" s="12" t="s">
        <v>56</v>
      </c>
      <c r="AO9937" s="12"/>
      <c r="AP9937" s="12">
        <v>1</v>
      </c>
      <c r="AQ9937" s="12" t="s">
        <v>57</v>
      </c>
      <c r="AR9937" s="12">
        <v>0</v>
      </c>
      <c r="AS9937" s="12"/>
      <c r="AT9937" s="12"/>
      <c r="AU9937" s="12"/>
      <c r="AV9937" s="12"/>
      <c r="AW9937" s="12" t="s">
        <v>58</v>
      </c>
      <c r="AX9937" s="12">
        <v>0</v>
      </c>
      <c r="AY9937" s="12">
        <v>2</v>
      </c>
      <c r="AZ9937" s="12">
        <v>0.5</v>
      </c>
      <c r="BA9937" s="12">
        <v>0.5</v>
      </c>
      <c r="BB9937" s="12" t="s">
        <v>59</v>
      </c>
    </row>
    <row r="9938" spans="1:54" x14ac:dyDescent="0.2">
      <c r="A9938" s="7" t="str">
        <f>VLOOKUP(G9938,'Matching-Tabelle'!$A$76:$B$80,2,FALSE)</f>
        <v>stefan.fuellemann@tkb.ch</v>
      </c>
      <c r="B9938" s="7" t="str">
        <f>VLOOKUP(J9938,'Matching-Tabelle'!$A$1:$B$66,2,FALSE)</f>
        <v>WPI CTB</v>
      </c>
      <c r="C9938" s="7" t="str">
        <f>IF(VLOOKUP(J9938,'Matching-Tabelle'!$A$1:$CB$66,3,FALSE)=0,"",VLOOKUP(J9938,'Matching-Tabelle'!$A$1:$CB$66,3,FALSE))</f>
        <v/>
      </c>
      <c r="D9938" s="7">
        <v>0.5</v>
      </c>
      <c r="E9938" s="7" t="s">
        <v>8049</v>
      </c>
      <c r="F9938" s="8">
        <v>42821</v>
      </c>
      <c r="G9938" s="12" t="s">
        <v>3856</v>
      </c>
      <c r="H9938" s="12" t="s">
        <v>3857</v>
      </c>
      <c r="I9938" s="12" t="s">
        <v>3858</v>
      </c>
      <c r="J9938" s="12">
        <v>925</v>
      </c>
      <c r="K9938" s="12" t="s">
        <v>49</v>
      </c>
      <c r="L9938" s="12" t="s">
        <v>50</v>
      </c>
      <c r="M9938" s="12">
        <v>990001</v>
      </c>
      <c r="N9938" s="12" t="s">
        <v>51</v>
      </c>
      <c r="O9938" s="12">
        <v>0.5</v>
      </c>
      <c r="P9938" s="12"/>
      <c r="Q9938" s="12">
        <v>0.5</v>
      </c>
      <c r="R9938" s="12"/>
      <c r="S9938" s="12" t="s">
        <v>8049</v>
      </c>
      <c r="T9938" s="12"/>
      <c r="U9938" s="12"/>
      <c r="V9938" s="12"/>
      <c r="W9938" s="12"/>
      <c r="X9938" s="12"/>
      <c r="Y9938" s="12"/>
      <c r="Z9938" s="12"/>
      <c r="AA9938" s="12"/>
      <c r="AB9938" s="12"/>
      <c r="AC9938" s="12"/>
      <c r="AD9938" s="12"/>
      <c r="AE9938" s="12">
        <v>12</v>
      </c>
      <c r="AF9938" s="12">
        <v>7.6</v>
      </c>
      <c r="AG9938" s="12">
        <v>5</v>
      </c>
      <c r="AH9938" s="12" t="s">
        <v>53</v>
      </c>
      <c r="AI9938" s="12" t="s">
        <v>54</v>
      </c>
      <c r="AJ9938" s="12">
        <v>2</v>
      </c>
      <c r="AK9938" s="12">
        <v>1</v>
      </c>
      <c r="AL9938" s="12">
        <v>1</v>
      </c>
      <c r="AM9938" s="12" t="s">
        <v>55</v>
      </c>
      <c r="AN9938" s="12" t="s">
        <v>56</v>
      </c>
      <c r="AO9938" s="12"/>
      <c r="AP9938" s="12">
        <v>1</v>
      </c>
      <c r="AQ9938" s="12" t="s">
        <v>57</v>
      </c>
      <c r="AR9938" s="12">
        <v>0</v>
      </c>
      <c r="AS9938" s="12"/>
      <c r="AT9938" s="12"/>
      <c r="AU9938" s="12"/>
      <c r="AV9938" s="12"/>
      <c r="AW9938" s="12" t="s">
        <v>58</v>
      </c>
      <c r="AX9938" s="12">
        <v>0</v>
      </c>
      <c r="AY9938" s="12">
        <v>2</v>
      </c>
      <c r="AZ9938" s="12">
        <v>0.5</v>
      </c>
      <c r="BA9938" s="12">
        <v>0.5</v>
      </c>
      <c r="BB9938" s="12" t="s">
        <v>59</v>
      </c>
    </row>
    <row r="9939" spans="1:54" x14ac:dyDescent="0.2">
      <c r="A9939" s="7" t="str">
        <f>VLOOKUP(G9939,'Matching-Tabelle'!$A$76:$B$80,2,FALSE)</f>
        <v>stefan.fuellemann@tkb.ch</v>
      </c>
      <c r="B9939" s="7" t="str">
        <f>VLOOKUP(J9939,'Matching-Tabelle'!$A$1:$B$66,2,FALSE)</f>
        <v>Proj SCRE2016</v>
      </c>
      <c r="C9939" s="7" t="str">
        <f>IF(VLOOKUP(J9939,'Matching-Tabelle'!$A$1:$CB$66,3,FALSE)=0,"",VLOOKUP(J9939,'Matching-Tabelle'!$A$1:$CB$66,3,FALSE))</f>
        <v>WPI Projekte</v>
      </c>
      <c r="D9939" s="7">
        <v>0.5</v>
      </c>
      <c r="E9939" s="7" t="s">
        <v>8050</v>
      </c>
      <c r="F9939" s="8">
        <v>42821</v>
      </c>
      <c r="G9939" s="12" t="s">
        <v>3856</v>
      </c>
      <c r="H9939" s="12" t="s">
        <v>3857</v>
      </c>
      <c r="I9939" s="12" t="s">
        <v>3858</v>
      </c>
      <c r="J9939" s="12">
        <v>2500253</v>
      </c>
      <c r="K9939" s="12" t="s">
        <v>538</v>
      </c>
      <c r="L9939" s="12" t="s">
        <v>539</v>
      </c>
      <c r="M9939" s="12">
        <v>990001</v>
      </c>
      <c r="N9939" s="12" t="s">
        <v>51</v>
      </c>
      <c r="O9939" s="12">
        <v>1</v>
      </c>
      <c r="P9939" s="12"/>
      <c r="Q9939" s="12">
        <v>1</v>
      </c>
      <c r="R9939" s="12"/>
      <c r="S9939" s="12" t="s">
        <v>8050</v>
      </c>
      <c r="T9939" s="12"/>
      <c r="U9939" s="12"/>
      <c r="V9939" s="12"/>
      <c r="W9939" s="12"/>
      <c r="X9939" s="12"/>
      <c r="Y9939" s="12"/>
      <c r="Z9939" s="12"/>
      <c r="AA9939" s="12"/>
      <c r="AB9939" s="12"/>
      <c r="AC9939" s="12"/>
      <c r="AD9939" s="12"/>
      <c r="AE9939" s="12">
        <v>5</v>
      </c>
      <c r="AF9939" s="12">
        <v>0</v>
      </c>
      <c r="AG9939" s="12">
        <v>1</v>
      </c>
      <c r="AH9939" s="12" t="s">
        <v>411</v>
      </c>
      <c r="AI9939" s="12" t="s">
        <v>411</v>
      </c>
      <c r="AJ9939" s="12">
        <v>2</v>
      </c>
      <c r="AK9939" s="12">
        <v>1</v>
      </c>
      <c r="AL9939" s="12">
        <v>1</v>
      </c>
      <c r="AM9939" s="12" t="s">
        <v>55</v>
      </c>
      <c r="AN9939" s="12" t="s">
        <v>56</v>
      </c>
      <c r="AO9939" s="12"/>
      <c r="AP9939" s="12">
        <v>1</v>
      </c>
      <c r="AQ9939" s="12" t="s">
        <v>57</v>
      </c>
      <c r="AR9939" s="12">
        <v>0</v>
      </c>
      <c r="AS9939" s="12"/>
      <c r="AT9939" s="12"/>
      <c r="AU9939" s="12"/>
      <c r="AV9939" s="12"/>
      <c r="AW9939" s="12" t="s">
        <v>58</v>
      </c>
      <c r="AX9939" s="12">
        <v>0</v>
      </c>
      <c r="AY9939" s="12">
        <v>2</v>
      </c>
      <c r="AZ9939" s="12">
        <v>1</v>
      </c>
      <c r="BA9939" s="12">
        <v>1</v>
      </c>
      <c r="BB9939" s="12" t="s">
        <v>59</v>
      </c>
    </row>
    <row r="9940" spans="1:54" x14ac:dyDescent="0.2">
      <c r="A9940" s="7" t="str">
        <f>VLOOKUP(G9940,'Matching-Tabelle'!$A$76:$B$80,2,FALSE)</f>
        <v>stefan.fuellemann@tkb.ch</v>
      </c>
      <c r="B9940" s="7" t="str">
        <f>VLOOKUP(J9940,'Matching-Tabelle'!$A$1:$B$66,2,FALSE)</f>
        <v>WPI CTB</v>
      </c>
      <c r="C9940" s="7" t="str">
        <f>IF(VLOOKUP(J9940,'Matching-Tabelle'!$A$1:$CB$66,3,FALSE)=0,"",VLOOKUP(J9940,'Matching-Tabelle'!$A$1:$CB$66,3,FALSE))</f>
        <v/>
      </c>
      <c r="D9940" s="7">
        <v>1</v>
      </c>
      <c r="E9940" s="7" t="s">
        <v>8051</v>
      </c>
      <c r="F9940" s="8">
        <v>42821</v>
      </c>
      <c r="G9940" s="12" t="s">
        <v>3856</v>
      </c>
      <c r="H9940" s="12" t="s">
        <v>3857</v>
      </c>
      <c r="I9940" s="12" t="s">
        <v>3858</v>
      </c>
      <c r="J9940" s="12">
        <v>922</v>
      </c>
      <c r="K9940" s="12" t="s">
        <v>134</v>
      </c>
      <c r="L9940" s="12" t="s">
        <v>135</v>
      </c>
      <c r="M9940" s="12">
        <v>990001</v>
      </c>
      <c r="N9940" s="12" t="s">
        <v>51</v>
      </c>
      <c r="O9940" s="12">
        <v>0.5</v>
      </c>
      <c r="P9940" s="12"/>
      <c r="Q9940" s="12">
        <v>0.5</v>
      </c>
      <c r="R9940" s="12"/>
      <c r="S9940" s="12" t="s">
        <v>8051</v>
      </c>
      <c r="T9940" s="12"/>
      <c r="U9940" s="12"/>
      <c r="V9940" s="12"/>
      <c r="W9940" s="12"/>
      <c r="X9940" s="12"/>
      <c r="Y9940" s="12"/>
      <c r="Z9940" s="12"/>
      <c r="AA9940" s="12"/>
      <c r="AB9940" s="12"/>
      <c r="AC9940" s="12"/>
      <c r="AD9940" s="12"/>
      <c r="AE9940" s="12">
        <v>12</v>
      </c>
      <c r="AF9940" s="12">
        <v>7.6</v>
      </c>
      <c r="AG9940" s="12">
        <v>5</v>
      </c>
      <c r="AH9940" s="12" t="s">
        <v>53</v>
      </c>
      <c r="AI9940" s="12" t="s">
        <v>54</v>
      </c>
      <c r="AJ9940" s="12">
        <v>2</v>
      </c>
      <c r="AK9940" s="12">
        <v>1</v>
      </c>
      <c r="AL9940" s="12">
        <v>1</v>
      </c>
      <c r="AM9940" s="12" t="s">
        <v>55</v>
      </c>
      <c r="AN9940" s="12" t="s">
        <v>56</v>
      </c>
      <c r="AO9940" s="12"/>
      <c r="AP9940" s="12">
        <v>1</v>
      </c>
      <c r="AQ9940" s="12" t="s">
        <v>57</v>
      </c>
      <c r="AR9940" s="12">
        <v>0</v>
      </c>
      <c r="AS9940" s="12"/>
      <c r="AT9940" s="12"/>
      <c r="AU9940" s="12"/>
      <c r="AV9940" s="12"/>
      <c r="AW9940" s="12" t="s">
        <v>58</v>
      </c>
      <c r="AX9940" s="12">
        <v>0</v>
      </c>
      <c r="AY9940" s="12">
        <v>2</v>
      </c>
      <c r="AZ9940" s="12">
        <v>0.5</v>
      </c>
      <c r="BA9940" s="12">
        <v>0.5</v>
      </c>
      <c r="BB9940" s="12" t="s">
        <v>59</v>
      </c>
    </row>
    <row r="9941" spans="1:54" x14ac:dyDescent="0.2">
      <c r="A9941" s="7" t="str">
        <f>VLOOKUP(G9941,'Matching-Tabelle'!$A$76:$B$80,2,FALSE)</f>
        <v>stefan.fuellemann@tkb.ch</v>
      </c>
      <c r="B9941" s="7" t="str">
        <f>VLOOKUP(J9941,'Matching-Tabelle'!$A$1:$B$66,2,FALSE)</f>
        <v>WPI CTB</v>
      </c>
      <c r="C9941" s="7" t="str">
        <f>IF(VLOOKUP(J9941,'Matching-Tabelle'!$A$1:$CB$66,3,FALSE)=0,"",VLOOKUP(J9941,'Matching-Tabelle'!$A$1:$CB$66,3,FALSE))</f>
        <v/>
      </c>
      <c r="D9941" s="7">
        <v>0.5</v>
      </c>
      <c r="E9941" s="7" t="s">
        <v>8052</v>
      </c>
      <c r="F9941" s="8">
        <v>42821</v>
      </c>
      <c r="G9941" s="12" t="s">
        <v>3856</v>
      </c>
      <c r="H9941" s="12" t="s">
        <v>3857</v>
      </c>
      <c r="I9941" s="12" t="s">
        <v>3858</v>
      </c>
      <c r="J9941" s="12">
        <v>921</v>
      </c>
      <c r="K9941" s="12" t="s">
        <v>224</v>
      </c>
      <c r="L9941" s="12" t="s">
        <v>225</v>
      </c>
      <c r="M9941" s="12">
        <v>990001</v>
      </c>
      <c r="N9941" s="12" t="s">
        <v>51</v>
      </c>
      <c r="O9941" s="12">
        <v>4</v>
      </c>
      <c r="P9941" s="12"/>
      <c r="Q9941" s="12">
        <v>4</v>
      </c>
      <c r="R9941" s="12"/>
      <c r="S9941" s="12" t="s">
        <v>8052</v>
      </c>
      <c r="T9941" s="12"/>
      <c r="U9941" s="12"/>
      <c r="V9941" s="12"/>
      <c r="W9941" s="12"/>
      <c r="X9941" s="12"/>
      <c r="Y9941" s="12"/>
      <c r="Z9941" s="12"/>
      <c r="AA9941" s="12"/>
      <c r="AB9941" s="12"/>
      <c r="AC9941" s="12"/>
      <c r="AD9941" s="12"/>
      <c r="AE9941" s="12">
        <v>12</v>
      </c>
      <c r="AF9941" s="12">
        <v>7.6</v>
      </c>
      <c r="AG9941" s="12">
        <v>5</v>
      </c>
      <c r="AH9941" s="12" t="s">
        <v>53</v>
      </c>
      <c r="AI9941" s="12" t="s">
        <v>54</v>
      </c>
      <c r="AJ9941" s="12">
        <v>2</v>
      </c>
      <c r="AK9941" s="12">
        <v>1</v>
      </c>
      <c r="AL9941" s="12">
        <v>1</v>
      </c>
      <c r="AM9941" s="12" t="s">
        <v>55</v>
      </c>
      <c r="AN9941" s="12" t="s">
        <v>56</v>
      </c>
      <c r="AO9941" s="12"/>
      <c r="AP9941" s="12">
        <v>1</v>
      </c>
      <c r="AQ9941" s="12" t="s">
        <v>57</v>
      </c>
      <c r="AR9941" s="12">
        <v>0</v>
      </c>
      <c r="AS9941" s="12"/>
      <c r="AT9941" s="12"/>
      <c r="AU9941" s="12"/>
      <c r="AV9941" s="12"/>
      <c r="AW9941" s="12" t="s">
        <v>58</v>
      </c>
      <c r="AX9941" s="12">
        <v>0</v>
      </c>
      <c r="AY9941" s="12">
        <v>2</v>
      </c>
      <c r="AZ9941" s="12">
        <v>4</v>
      </c>
      <c r="BA9941" s="12">
        <v>4</v>
      </c>
      <c r="BB9941" s="12" t="s">
        <v>59</v>
      </c>
    </row>
    <row r="9942" spans="1:54" x14ac:dyDescent="0.2">
      <c r="A9942" s="7" t="str">
        <f>VLOOKUP(G9942,'Matching-Tabelle'!$A$76:$B$80,2,FALSE)</f>
        <v>stefan.fuellemann@tkb.ch</v>
      </c>
      <c r="B9942" s="7" t="str">
        <f>VLOOKUP(J9942,'Matching-Tabelle'!$A$1:$B$66,2,FALSE)</f>
        <v>WPI RTB</v>
      </c>
      <c r="C9942" s="7" t="str">
        <f>IF(VLOOKUP(J9942,'Matching-Tabelle'!$A$1:$CB$66,3,FALSE)=0,"",VLOOKUP(J9942,'Matching-Tabelle'!$A$1:$CB$66,3,FALSE))</f>
        <v/>
      </c>
      <c r="D9942" s="7">
        <v>4</v>
      </c>
      <c r="E9942" s="7" t="s">
        <v>3859</v>
      </c>
      <c r="F9942" s="8">
        <v>42821</v>
      </c>
      <c r="G9942" s="12" t="s">
        <v>3856</v>
      </c>
      <c r="H9942" s="12" t="s">
        <v>3857</v>
      </c>
      <c r="I9942" s="12" t="s">
        <v>3858</v>
      </c>
      <c r="J9942" s="12">
        <v>19</v>
      </c>
      <c r="K9942" s="12" t="s">
        <v>145</v>
      </c>
      <c r="L9942" s="12" t="s">
        <v>146</v>
      </c>
      <c r="M9942" s="12">
        <v>990001</v>
      </c>
      <c r="N9942" s="12" t="s">
        <v>51</v>
      </c>
      <c r="O9942" s="12">
        <v>1.1000000000000001</v>
      </c>
      <c r="P9942" s="12"/>
      <c r="Q9942" s="12">
        <v>1.1000000000000001</v>
      </c>
      <c r="R9942" s="12"/>
      <c r="S9942" s="12" t="s">
        <v>3859</v>
      </c>
      <c r="T9942" s="12"/>
      <c r="U9942" s="12"/>
      <c r="V9942" s="12"/>
      <c r="W9942" s="12"/>
      <c r="X9942" s="12"/>
      <c r="Y9942" s="12"/>
      <c r="Z9942" s="12"/>
      <c r="AA9942" s="12"/>
      <c r="AB9942" s="12"/>
      <c r="AC9942" s="12"/>
      <c r="AD9942" s="12"/>
      <c r="AE9942" s="12">
        <v>12</v>
      </c>
      <c r="AF9942" s="12">
        <v>7.6</v>
      </c>
      <c r="AG9942" s="12">
        <v>5</v>
      </c>
      <c r="AH9942" s="12" t="s">
        <v>53</v>
      </c>
      <c r="AI9942" s="12" t="s">
        <v>54</v>
      </c>
      <c r="AJ9942" s="12">
        <v>2</v>
      </c>
      <c r="AK9942" s="12">
        <v>1</v>
      </c>
      <c r="AL9942" s="12">
        <v>1</v>
      </c>
      <c r="AM9942" s="12" t="s">
        <v>55</v>
      </c>
      <c r="AN9942" s="12" t="s">
        <v>56</v>
      </c>
      <c r="AO9942" s="12"/>
      <c r="AP9942" s="12">
        <v>1</v>
      </c>
      <c r="AQ9942" s="12" t="s">
        <v>57</v>
      </c>
      <c r="AR9942" s="12">
        <v>0</v>
      </c>
      <c r="AS9942" s="12"/>
      <c r="AT9942" s="12"/>
      <c r="AU9942" s="12"/>
      <c r="AV9942" s="12"/>
      <c r="AW9942" s="12" t="s">
        <v>58</v>
      </c>
      <c r="AX9942" s="12">
        <v>0</v>
      </c>
      <c r="AY9942" s="12">
        <v>2</v>
      </c>
      <c r="AZ9942" s="12">
        <v>1.1000000000000001</v>
      </c>
      <c r="BA9942" s="12">
        <v>1.1000000000000001</v>
      </c>
      <c r="BB9942" s="12" t="s">
        <v>59</v>
      </c>
    </row>
    <row r="9943" spans="1:54" x14ac:dyDescent="0.2">
      <c r="A9943" s="7" t="str">
        <f>VLOOKUP(G9943,'Matching-Tabelle'!$A$76:$B$80,2,FALSE)</f>
        <v>stefan.fuellemann@tkb.ch</v>
      </c>
      <c r="B9943" s="7" t="str">
        <f>VLOOKUP(J9943,'Matching-Tabelle'!$A$1:$B$66,2,FALSE)</f>
        <v>WPI CTB</v>
      </c>
      <c r="C9943" s="7" t="str">
        <f>IF(VLOOKUP(J9943,'Matching-Tabelle'!$A$1:$CB$66,3,FALSE)=0,"",VLOOKUP(J9943,'Matching-Tabelle'!$A$1:$CB$66,3,FALSE))</f>
        <v/>
      </c>
      <c r="D9943" s="7">
        <v>1.1000000000000001</v>
      </c>
      <c r="E9943" s="7" t="s">
        <v>8047</v>
      </c>
      <c r="F9943" s="8">
        <v>42821</v>
      </c>
      <c r="G9943" s="12" t="s">
        <v>3856</v>
      </c>
      <c r="H9943" s="12" t="s">
        <v>3857</v>
      </c>
      <c r="I9943" s="12" t="s">
        <v>3858</v>
      </c>
      <c r="J9943" s="12">
        <v>18</v>
      </c>
      <c r="K9943" s="12" t="s">
        <v>594</v>
      </c>
      <c r="L9943" s="12" t="s">
        <v>595</v>
      </c>
      <c r="M9943" s="12">
        <v>990001</v>
      </c>
      <c r="N9943" s="12" t="s">
        <v>51</v>
      </c>
      <c r="O9943" s="12">
        <v>0.25</v>
      </c>
      <c r="P9943" s="12"/>
      <c r="Q9943" s="12">
        <v>0.25</v>
      </c>
      <c r="R9943" s="12"/>
      <c r="S9943" s="12" t="s">
        <v>8047</v>
      </c>
      <c r="T9943" s="12"/>
      <c r="U9943" s="12"/>
      <c r="V9943" s="12"/>
      <c r="W9943" s="12"/>
      <c r="X9943" s="12"/>
      <c r="Y9943" s="12"/>
      <c r="Z9943" s="12"/>
      <c r="AA9943" s="12"/>
      <c r="AB9943" s="12"/>
      <c r="AC9943" s="12"/>
      <c r="AD9943" s="12"/>
      <c r="AE9943" s="12">
        <v>12</v>
      </c>
      <c r="AF9943" s="12">
        <v>7.6</v>
      </c>
      <c r="AG9943" s="12">
        <v>5</v>
      </c>
      <c r="AH9943" s="12" t="s">
        <v>53</v>
      </c>
      <c r="AI9943" s="12" t="s">
        <v>54</v>
      </c>
      <c r="AJ9943" s="12">
        <v>2</v>
      </c>
      <c r="AK9943" s="12">
        <v>1</v>
      </c>
      <c r="AL9943" s="12">
        <v>1</v>
      </c>
      <c r="AM9943" s="12" t="s">
        <v>55</v>
      </c>
      <c r="AN9943" s="12" t="s">
        <v>56</v>
      </c>
      <c r="AO9943" s="12"/>
      <c r="AP9943" s="12">
        <v>1</v>
      </c>
      <c r="AQ9943" s="12" t="s">
        <v>57</v>
      </c>
      <c r="AR9943" s="12">
        <v>0</v>
      </c>
      <c r="AS9943" s="12"/>
      <c r="AT9943" s="12"/>
      <c r="AU9943" s="12"/>
      <c r="AV9943" s="12"/>
      <c r="AW9943" s="12" t="s">
        <v>58</v>
      </c>
      <c r="AX9943" s="12">
        <v>0</v>
      </c>
      <c r="AY9943" s="12">
        <v>2</v>
      </c>
      <c r="AZ9943" s="12">
        <v>0.25</v>
      </c>
      <c r="BA9943" s="12">
        <v>0.25</v>
      </c>
      <c r="BB9943" s="12" t="s">
        <v>59</v>
      </c>
    </row>
    <row r="9944" spans="1:54" x14ac:dyDescent="0.2">
      <c r="A9944" s="7" t="str">
        <f>VLOOKUP(G9944,'Matching-Tabelle'!$A$76:$B$80,2,FALSE)</f>
        <v>stefan.fuellemann@tkb.ch</v>
      </c>
      <c r="B9944" s="7" t="str">
        <f>VLOOKUP(J9944,'Matching-Tabelle'!$A$1:$B$66,2,FALSE)</f>
        <v>WPI RTB</v>
      </c>
      <c r="C9944" s="7" t="str">
        <f>IF(VLOOKUP(J9944,'Matching-Tabelle'!$A$1:$CB$66,3,FALSE)=0,"",VLOOKUP(J9944,'Matching-Tabelle'!$A$1:$CB$66,3,FALSE))</f>
        <v/>
      </c>
      <c r="D9944" s="7">
        <v>0.25</v>
      </c>
      <c r="E9944" s="7" t="s">
        <v>8053</v>
      </c>
      <c r="F9944" s="8">
        <v>42821</v>
      </c>
      <c r="G9944" s="12" t="s">
        <v>3856</v>
      </c>
      <c r="H9944" s="12" t="s">
        <v>3857</v>
      </c>
      <c r="I9944" s="12" t="s">
        <v>3858</v>
      </c>
      <c r="J9944" s="12">
        <v>27</v>
      </c>
      <c r="K9944" s="12" t="s">
        <v>872</v>
      </c>
      <c r="L9944" s="12" t="s">
        <v>873</v>
      </c>
      <c r="M9944" s="12">
        <v>990001</v>
      </c>
      <c r="N9944" s="12" t="s">
        <v>51</v>
      </c>
      <c r="O9944" s="12">
        <v>0.25</v>
      </c>
      <c r="P9944" s="12"/>
      <c r="Q9944" s="12">
        <v>0.25</v>
      </c>
      <c r="R9944" s="12"/>
      <c r="S9944" s="12" t="s">
        <v>8053</v>
      </c>
      <c r="T9944" s="12"/>
      <c r="U9944" s="12"/>
      <c r="V9944" s="12"/>
      <c r="W9944" s="12"/>
      <c r="X9944" s="12"/>
      <c r="Y9944" s="12"/>
      <c r="Z9944" s="12"/>
      <c r="AA9944" s="12"/>
      <c r="AB9944" s="12"/>
      <c r="AC9944" s="12"/>
      <c r="AD9944" s="12"/>
      <c r="AE9944" s="12">
        <v>12</v>
      </c>
      <c r="AF9944" s="12">
        <v>7.6</v>
      </c>
      <c r="AG9944" s="12">
        <v>5</v>
      </c>
      <c r="AH9944" s="12" t="s">
        <v>53</v>
      </c>
      <c r="AI9944" s="12" t="s">
        <v>54</v>
      </c>
      <c r="AJ9944" s="12">
        <v>2</v>
      </c>
      <c r="AK9944" s="12">
        <v>1</v>
      </c>
      <c r="AL9944" s="12">
        <v>1</v>
      </c>
      <c r="AM9944" s="12" t="s">
        <v>55</v>
      </c>
      <c r="AN9944" s="12" t="s">
        <v>56</v>
      </c>
      <c r="AO9944" s="12"/>
      <c r="AP9944" s="12">
        <v>1</v>
      </c>
      <c r="AQ9944" s="12" t="s">
        <v>57</v>
      </c>
      <c r="AR9944" s="12">
        <v>0</v>
      </c>
      <c r="AS9944" s="12"/>
      <c r="AT9944" s="12"/>
      <c r="AU9944" s="12"/>
      <c r="AV9944" s="12"/>
      <c r="AW9944" s="12" t="s">
        <v>58</v>
      </c>
      <c r="AX9944" s="12">
        <v>0</v>
      </c>
      <c r="AY9944" s="12">
        <v>2</v>
      </c>
      <c r="AZ9944" s="12">
        <v>0.25</v>
      </c>
      <c r="BA9944" s="12">
        <v>0.25</v>
      </c>
      <c r="BB9944" s="12" t="s">
        <v>59</v>
      </c>
    </row>
    <row r="9945" spans="1:54" x14ac:dyDescent="0.2">
      <c r="A9945" s="7" t="str">
        <f>VLOOKUP(G9945,'Matching-Tabelle'!$A$76:$B$80,2,FALSE)</f>
        <v>stefan.fuellemann@tkb.ch</v>
      </c>
      <c r="B9945" s="7" t="str">
        <f>VLOOKUP(J9945,'Matching-Tabelle'!$A$1:$B$66,2,FALSE)</f>
        <v>WPI CTB</v>
      </c>
      <c r="C9945" s="7" t="str">
        <f>IF(VLOOKUP(J9945,'Matching-Tabelle'!$A$1:$CB$66,3,FALSE)=0,"",VLOOKUP(J9945,'Matching-Tabelle'!$A$1:$CB$66,3,FALSE))</f>
        <v/>
      </c>
      <c r="D9945" s="7">
        <v>0.25</v>
      </c>
      <c r="E9945" s="7" t="s">
        <v>8054</v>
      </c>
      <c r="F9945" s="8">
        <v>42821</v>
      </c>
      <c r="G9945" s="12" t="s">
        <v>3856</v>
      </c>
      <c r="H9945" s="12" t="s">
        <v>3857</v>
      </c>
      <c r="I9945" s="12" t="s">
        <v>3858</v>
      </c>
      <c r="J9945" s="12">
        <v>18</v>
      </c>
      <c r="K9945" s="12" t="s">
        <v>594</v>
      </c>
      <c r="L9945" s="12" t="s">
        <v>595</v>
      </c>
      <c r="M9945" s="12">
        <v>990001</v>
      </c>
      <c r="N9945" s="12" t="s">
        <v>51</v>
      </c>
      <c r="O9945" s="12">
        <v>0.26</v>
      </c>
      <c r="P9945" s="12"/>
      <c r="Q9945" s="12">
        <v>0.26</v>
      </c>
      <c r="R9945" s="12"/>
      <c r="S9945" s="12" t="s">
        <v>8054</v>
      </c>
      <c r="T9945" s="12"/>
      <c r="U9945" s="12"/>
      <c r="V9945" s="12"/>
      <c r="W9945" s="12"/>
      <c r="X9945" s="12"/>
      <c r="Y9945" s="12"/>
      <c r="Z9945" s="12"/>
      <c r="AA9945" s="12"/>
      <c r="AB9945" s="12"/>
      <c r="AC9945" s="12"/>
      <c r="AD9945" s="12"/>
      <c r="AE9945" s="12">
        <v>12</v>
      </c>
      <c r="AF9945" s="12">
        <v>7.6</v>
      </c>
      <c r="AG9945" s="12">
        <v>5</v>
      </c>
      <c r="AH9945" s="12" t="s">
        <v>53</v>
      </c>
      <c r="AI9945" s="12" t="s">
        <v>54</v>
      </c>
      <c r="AJ9945" s="12">
        <v>2</v>
      </c>
      <c r="AK9945" s="12">
        <v>1</v>
      </c>
      <c r="AL9945" s="12">
        <v>1</v>
      </c>
      <c r="AM9945" s="12" t="s">
        <v>55</v>
      </c>
      <c r="AN9945" s="12" t="s">
        <v>56</v>
      </c>
      <c r="AO9945" s="12"/>
      <c r="AP9945" s="12">
        <v>1</v>
      </c>
      <c r="AQ9945" s="12" t="s">
        <v>57</v>
      </c>
      <c r="AR9945" s="12">
        <v>0</v>
      </c>
      <c r="AS9945" s="12"/>
      <c r="AT9945" s="12"/>
      <c r="AU9945" s="12"/>
      <c r="AV9945" s="12"/>
      <c r="AW9945" s="12" t="s">
        <v>58</v>
      </c>
      <c r="AX9945" s="12">
        <v>0</v>
      </c>
      <c r="AY9945" s="12">
        <v>2</v>
      </c>
      <c r="AZ9945" s="12">
        <v>0.26</v>
      </c>
      <c r="BA9945" s="12">
        <v>0.26</v>
      </c>
      <c r="BB9945" s="12" t="s">
        <v>59</v>
      </c>
    </row>
    <row r="9946" spans="1:54" x14ac:dyDescent="0.2">
      <c r="A9946" s="7" t="str">
        <f>VLOOKUP(G9946,'Matching-Tabelle'!$A$76:$B$80,2,FALSE)</f>
        <v>stefan.fuellemann@tkb.ch</v>
      </c>
      <c r="B9946" s="7" t="str">
        <f>VLOOKUP(J9946,'Matching-Tabelle'!$A$1:$B$66,2,FALSE)</f>
        <v>WPI CTB</v>
      </c>
      <c r="C9946" s="7" t="str">
        <f>IF(VLOOKUP(J9946,'Matching-Tabelle'!$A$1:$CB$66,3,FALSE)=0,"",VLOOKUP(J9946,'Matching-Tabelle'!$A$1:$CB$66,3,FALSE))</f>
        <v/>
      </c>
      <c r="D9946" s="7">
        <v>0.26</v>
      </c>
      <c r="E9946" s="7" t="s">
        <v>8055</v>
      </c>
      <c r="F9946" s="8">
        <v>42821</v>
      </c>
      <c r="G9946" s="12" t="s">
        <v>3856</v>
      </c>
      <c r="H9946" s="12" t="s">
        <v>3857</v>
      </c>
      <c r="I9946" s="12" t="s">
        <v>3858</v>
      </c>
      <c r="J9946" s="12">
        <v>927</v>
      </c>
      <c r="K9946" s="12" t="s">
        <v>99</v>
      </c>
      <c r="L9946" s="12" t="s">
        <v>100</v>
      </c>
      <c r="M9946" s="12">
        <v>990001</v>
      </c>
      <c r="N9946" s="12" t="s">
        <v>51</v>
      </c>
      <c r="O9946" s="12">
        <v>0.1</v>
      </c>
      <c r="P9946" s="12"/>
      <c r="Q9946" s="12">
        <v>0.1</v>
      </c>
      <c r="R9946" s="12"/>
      <c r="S9946" s="12" t="s">
        <v>8055</v>
      </c>
      <c r="T9946" s="12"/>
      <c r="U9946" s="12"/>
      <c r="V9946" s="12"/>
      <c r="W9946" s="12"/>
      <c r="X9946" s="12"/>
      <c r="Y9946" s="12"/>
      <c r="Z9946" s="12"/>
      <c r="AA9946" s="12"/>
      <c r="AB9946" s="12"/>
      <c r="AC9946" s="12"/>
      <c r="AD9946" s="12"/>
      <c r="AE9946" s="12">
        <v>12</v>
      </c>
      <c r="AF9946" s="12">
        <v>7.6</v>
      </c>
      <c r="AG9946" s="12">
        <v>5</v>
      </c>
      <c r="AH9946" s="12" t="s">
        <v>53</v>
      </c>
      <c r="AI9946" s="12" t="s">
        <v>54</v>
      </c>
      <c r="AJ9946" s="12">
        <v>2</v>
      </c>
      <c r="AK9946" s="12">
        <v>1</v>
      </c>
      <c r="AL9946" s="12">
        <v>1</v>
      </c>
      <c r="AM9946" s="12" t="s">
        <v>55</v>
      </c>
      <c r="AN9946" s="12" t="s">
        <v>56</v>
      </c>
      <c r="AO9946" s="12"/>
      <c r="AP9946" s="12">
        <v>1</v>
      </c>
      <c r="AQ9946" s="12" t="s">
        <v>57</v>
      </c>
      <c r="AR9946" s="12">
        <v>0</v>
      </c>
      <c r="AS9946" s="12"/>
      <c r="AT9946" s="12"/>
      <c r="AU9946" s="12"/>
      <c r="AV9946" s="12"/>
      <c r="AW9946" s="12" t="s">
        <v>58</v>
      </c>
      <c r="AX9946" s="12">
        <v>0</v>
      </c>
      <c r="AY9946" s="12">
        <v>2</v>
      </c>
      <c r="AZ9946" s="12">
        <v>0.1</v>
      </c>
      <c r="BA9946" s="12">
        <v>0.1</v>
      </c>
      <c r="BB9946" s="12" t="s">
        <v>59</v>
      </c>
    </row>
    <row r="9947" spans="1:54" x14ac:dyDescent="0.2">
      <c r="A9947" s="7" t="str">
        <f>VLOOKUP(G9947,'Matching-Tabelle'!$A$76:$B$80,2,FALSE)</f>
        <v>stefan.fuellemann@tkb.ch</v>
      </c>
      <c r="B9947" s="7" t="str">
        <f>VLOOKUP(J9947,'Matching-Tabelle'!$A$1:$B$66,2,FALSE)</f>
        <v>WPI CTB</v>
      </c>
      <c r="C9947" s="7" t="str">
        <f>IF(VLOOKUP(J9947,'Matching-Tabelle'!$A$1:$CB$66,3,FALSE)=0,"",VLOOKUP(J9947,'Matching-Tabelle'!$A$1:$CB$66,3,FALSE))</f>
        <v/>
      </c>
      <c r="D9947" s="7">
        <v>0.1</v>
      </c>
      <c r="E9947" s="7" t="s">
        <v>3859</v>
      </c>
      <c r="F9947" s="8">
        <v>42822</v>
      </c>
      <c r="G9947" s="12" t="s">
        <v>3856</v>
      </c>
      <c r="H9947" s="12" t="s">
        <v>3857</v>
      </c>
      <c r="I9947" s="12" t="s">
        <v>3858</v>
      </c>
      <c r="J9947" s="12">
        <v>919</v>
      </c>
      <c r="K9947" s="12" t="s">
        <v>66</v>
      </c>
      <c r="L9947" s="12" t="s">
        <v>67</v>
      </c>
      <c r="M9947" s="12">
        <v>990001</v>
      </c>
      <c r="N9947" s="12" t="s">
        <v>51</v>
      </c>
      <c r="O9947" s="12">
        <v>1.2</v>
      </c>
      <c r="P9947" s="12"/>
      <c r="Q9947" s="12">
        <v>1.2</v>
      </c>
      <c r="R9947" s="12"/>
      <c r="S9947" s="12" t="s">
        <v>3859</v>
      </c>
      <c r="T9947" s="12"/>
      <c r="U9947" s="12"/>
      <c r="V9947" s="12"/>
      <c r="W9947" s="12"/>
      <c r="X9947" s="12"/>
      <c r="Y9947" s="12"/>
      <c r="Z9947" s="12"/>
      <c r="AA9947" s="12"/>
      <c r="AB9947" s="12"/>
      <c r="AC9947" s="12"/>
      <c r="AD9947" s="12"/>
      <c r="AE9947" s="12">
        <v>12</v>
      </c>
      <c r="AF9947" s="12">
        <v>7.6</v>
      </c>
      <c r="AG9947" s="12">
        <v>5</v>
      </c>
      <c r="AH9947" s="12" t="s">
        <v>53</v>
      </c>
      <c r="AI9947" s="12" t="s">
        <v>54</v>
      </c>
      <c r="AJ9947" s="12">
        <v>2</v>
      </c>
      <c r="AK9947" s="12">
        <v>1</v>
      </c>
      <c r="AL9947" s="12">
        <v>1</v>
      </c>
      <c r="AM9947" s="12" t="s">
        <v>55</v>
      </c>
      <c r="AN9947" s="12" t="s">
        <v>56</v>
      </c>
      <c r="AO9947" s="12"/>
      <c r="AP9947" s="12">
        <v>1</v>
      </c>
      <c r="AQ9947" s="12" t="s">
        <v>57</v>
      </c>
      <c r="AR9947" s="12">
        <v>0</v>
      </c>
      <c r="AS9947" s="12"/>
      <c r="AT9947" s="12"/>
      <c r="AU9947" s="12"/>
      <c r="AV9947" s="12"/>
      <c r="AW9947" s="12" t="s">
        <v>58</v>
      </c>
      <c r="AX9947" s="12">
        <v>0</v>
      </c>
      <c r="AY9947" s="12">
        <v>2</v>
      </c>
      <c r="AZ9947" s="12">
        <v>1.2</v>
      </c>
      <c r="BA9947" s="12">
        <v>1.2</v>
      </c>
      <c r="BB9947" s="12" t="s">
        <v>59</v>
      </c>
    </row>
    <row r="9948" spans="1:54" x14ac:dyDescent="0.2">
      <c r="A9948" s="7" t="str">
        <f>VLOOKUP(G9948,'Matching-Tabelle'!$A$76:$B$80,2,FALSE)</f>
        <v>stefan.fuellemann@tkb.ch</v>
      </c>
      <c r="B9948" s="7" t="str">
        <f>VLOOKUP(J9948,'Matching-Tabelle'!$A$1:$B$66,2,FALSE)</f>
        <v>WPI CTB</v>
      </c>
      <c r="C9948" s="7" t="str">
        <f>IF(VLOOKUP(J9948,'Matching-Tabelle'!$A$1:$CB$66,3,FALSE)=0,"",VLOOKUP(J9948,'Matching-Tabelle'!$A$1:$CB$66,3,FALSE))</f>
        <v/>
      </c>
      <c r="D9948" s="7">
        <v>1.2</v>
      </c>
      <c r="E9948" s="7" t="s">
        <v>8056</v>
      </c>
      <c r="F9948" s="8">
        <v>42822</v>
      </c>
      <c r="G9948" s="12" t="s">
        <v>3856</v>
      </c>
      <c r="H9948" s="12" t="s">
        <v>3857</v>
      </c>
      <c r="I9948" s="12" t="s">
        <v>3858</v>
      </c>
      <c r="J9948" s="12">
        <v>929</v>
      </c>
      <c r="K9948" s="12" t="s">
        <v>784</v>
      </c>
      <c r="L9948" s="12" t="s">
        <v>785</v>
      </c>
      <c r="M9948" s="12">
        <v>990001</v>
      </c>
      <c r="N9948" s="12" t="s">
        <v>51</v>
      </c>
      <c r="O9948" s="12">
        <v>0.25</v>
      </c>
      <c r="P9948" s="12"/>
      <c r="Q9948" s="12">
        <v>0.25</v>
      </c>
      <c r="R9948" s="12"/>
      <c r="S9948" s="12" t="s">
        <v>8056</v>
      </c>
      <c r="T9948" s="12"/>
      <c r="U9948" s="12"/>
      <c r="V9948" s="12"/>
      <c r="W9948" s="12"/>
      <c r="X9948" s="12"/>
      <c r="Y9948" s="12"/>
      <c r="Z9948" s="12"/>
      <c r="AA9948" s="12"/>
      <c r="AB9948" s="12"/>
      <c r="AC9948" s="12"/>
      <c r="AD9948" s="12"/>
      <c r="AE9948" s="12">
        <v>12</v>
      </c>
      <c r="AF9948" s="12">
        <v>7.6</v>
      </c>
      <c r="AG9948" s="12">
        <v>5</v>
      </c>
      <c r="AH9948" s="12" t="s">
        <v>53</v>
      </c>
      <c r="AI9948" s="12" t="s">
        <v>54</v>
      </c>
      <c r="AJ9948" s="12">
        <v>2</v>
      </c>
      <c r="AK9948" s="12">
        <v>1</v>
      </c>
      <c r="AL9948" s="12">
        <v>1</v>
      </c>
      <c r="AM9948" s="12" t="s">
        <v>55</v>
      </c>
      <c r="AN9948" s="12" t="s">
        <v>56</v>
      </c>
      <c r="AO9948" s="12"/>
      <c r="AP9948" s="12">
        <v>1</v>
      </c>
      <c r="AQ9948" s="12" t="s">
        <v>57</v>
      </c>
      <c r="AR9948" s="12">
        <v>0</v>
      </c>
      <c r="AS9948" s="12"/>
      <c r="AT9948" s="12"/>
      <c r="AU9948" s="12"/>
      <c r="AV9948" s="12"/>
      <c r="AW9948" s="12" t="s">
        <v>58</v>
      </c>
      <c r="AX9948" s="12">
        <v>0</v>
      </c>
      <c r="AY9948" s="12">
        <v>2</v>
      </c>
      <c r="AZ9948" s="12">
        <v>0.25</v>
      </c>
      <c r="BA9948" s="12">
        <v>0.25</v>
      </c>
      <c r="BB9948" s="12" t="s">
        <v>59</v>
      </c>
    </row>
    <row r="9949" spans="1:54" x14ac:dyDescent="0.2">
      <c r="A9949" s="7" t="str">
        <f>VLOOKUP(G9949,'Matching-Tabelle'!$A$76:$B$80,2,FALSE)</f>
        <v>stefan.fuellemann@tkb.ch</v>
      </c>
      <c r="B9949" s="7" t="str">
        <f>VLOOKUP(J9949,'Matching-Tabelle'!$A$1:$B$66,2,FALSE)</f>
        <v>Proj DigiPF</v>
      </c>
      <c r="C9949" s="7" t="str">
        <f>IF(VLOOKUP(J9949,'Matching-Tabelle'!$A$1:$CB$66,3,FALSE)=0,"",VLOOKUP(J9949,'Matching-Tabelle'!$A$1:$CB$66,3,FALSE))</f>
        <v>Progr Digitalisierung</v>
      </c>
      <c r="D9949" s="7">
        <v>0.25</v>
      </c>
      <c r="E9949" s="7" t="s">
        <v>8057</v>
      </c>
      <c r="F9949" s="8">
        <v>42822</v>
      </c>
      <c r="G9949" s="12" t="s">
        <v>3856</v>
      </c>
      <c r="H9949" s="12" t="s">
        <v>3857</v>
      </c>
      <c r="I9949" s="12" t="s">
        <v>3858</v>
      </c>
      <c r="J9949" s="12">
        <v>2500236</v>
      </c>
      <c r="K9949" s="12" t="s">
        <v>701</v>
      </c>
      <c r="L9949" s="12" t="s">
        <v>702</v>
      </c>
      <c r="M9949" s="12">
        <v>990001</v>
      </c>
      <c r="N9949" s="12" t="s">
        <v>51</v>
      </c>
      <c r="O9949" s="12">
        <v>2.5</v>
      </c>
      <c r="P9949" s="12"/>
      <c r="Q9949" s="12">
        <v>2.5</v>
      </c>
      <c r="R9949" s="12"/>
      <c r="S9949" s="12" t="s">
        <v>8057</v>
      </c>
      <c r="T9949" s="12"/>
      <c r="U9949" s="12"/>
      <c r="V9949" s="12"/>
      <c r="W9949" s="12"/>
      <c r="X9949" s="12"/>
      <c r="Y9949" s="12"/>
      <c r="Z9949" s="12"/>
      <c r="AA9949" s="12"/>
      <c r="AB9949" s="12"/>
      <c r="AC9949" s="12"/>
      <c r="AD9949" s="12"/>
      <c r="AE9949" s="12">
        <v>5</v>
      </c>
      <c r="AF9949" s="12">
        <v>0</v>
      </c>
      <c r="AG9949" s="12">
        <v>1</v>
      </c>
      <c r="AH9949" s="12" t="s">
        <v>411</v>
      </c>
      <c r="AI9949" s="12" t="s">
        <v>411</v>
      </c>
      <c r="AJ9949" s="12">
        <v>2</v>
      </c>
      <c r="AK9949" s="12">
        <v>1</v>
      </c>
      <c r="AL9949" s="12">
        <v>1</v>
      </c>
      <c r="AM9949" s="12" t="s">
        <v>55</v>
      </c>
      <c r="AN9949" s="12" t="s">
        <v>56</v>
      </c>
      <c r="AO9949" s="12"/>
      <c r="AP9949" s="12">
        <v>1</v>
      </c>
      <c r="AQ9949" s="12" t="s">
        <v>57</v>
      </c>
      <c r="AR9949" s="12">
        <v>0</v>
      </c>
      <c r="AS9949" s="12"/>
      <c r="AT9949" s="12"/>
      <c r="AU9949" s="12"/>
      <c r="AV9949" s="12"/>
      <c r="AW9949" s="12" t="s">
        <v>58</v>
      </c>
      <c r="AX9949" s="12">
        <v>0</v>
      </c>
      <c r="AY9949" s="12">
        <v>2</v>
      </c>
      <c r="AZ9949" s="12">
        <v>2.5</v>
      </c>
      <c r="BA9949" s="12">
        <v>2.5</v>
      </c>
      <c r="BB9949" s="12" t="s">
        <v>59</v>
      </c>
    </row>
    <row r="9950" spans="1:54" x14ac:dyDescent="0.2">
      <c r="A9950" s="7" t="str">
        <f>VLOOKUP(G9950,'Matching-Tabelle'!$A$76:$B$80,2,FALSE)</f>
        <v>stefan.fuellemann@tkb.ch</v>
      </c>
      <c r="B9950" s="7" t="str">
        <f>VLOOKUP(J9950,'Matching-Tabelle'!$A$1:$B$66,2,FALSE)</f>
        <v>WPI CTB</v>
      </c>
      <c r="C9950" s="7" t="str">
        <f>IF(VLOOKUP(J9950,'Matching-Tabelle'!$A$1:$CB$66,3,FALSE)=0,"",VLOOKUP(J9950,'Matching-Tabelle'!$A$1:$CB$66,3,FALSE))</f>
        <v/>
      </c>
      <c r="D9950" s="7">
        <v>2.5</v>
      </c>
      <c r="E9950" s="7" t="s">
        <v>8058</v>
      </c>
      <c r="F9950" s="8">
        <v>42822</v>
      </c>
      <c r="G9950" s="12" t="s">
        <v>3856</v>
      </c>
      <c r="H9950" s="12" t="s">
        <v>3857</v>
      </c>
      <c r="I9950" s="12" t="s">
        <v>3858</v>
      </c>
      <c r="J9950" s="12">
        <v>921</v>
      </c>
      <c r="K9950" s="12" t="s">
        <v>224</v>
      </c>
      <c r="L9950" s="12" t="s">
        <v>225</v>
      </c>
      <c r="M9950" s="12">
        <v>990001</v>
      </c>
      <c r="N9950" s="12" t="s">
        <v>51</v>
      </c>
      <c r="O9950" s="12">
        <v>0.5</v>
      </c>
      <c r="P9950" s="12"/>
      <c r="Q9950" s="12">
        <v>0.5</v>
      </c>
      <c r="R9950" s="12"/>
      <c r="S9950" s="12" t="s">
        <v>8058</v>
      </c>
      <c r="T9950" s="12"/>
      <c r="U9950" s="12"/>
      <c r="V9950" s="12"/>
      <c r="W9950" s="12"/>
      <c r="X9950" s="12"/>
      <c r="Y9950" s="12"/>
      <c r="Z9950" s="12"/>
      <c r="AA9950" s="12"/>
      <c r="AB9950" s="12"/>
      <c r="AC9950" s="12"/>
      <c r="AD9950" s="12"/>
      <c r="AE9950" s="12">
        <v>12</v>
      </c>
      <c r="AF9950" s="12">
        <v>7.6</v>
      </c>
      <c r="AG9950" s="12">
        <v>5</v>
      </c>
      <c r="AH9950" s="12" t="s">
        <v>53</v>
      </c>
      <c r="AI9950" s="12" t="s">
        <v>54</v>
      </c>
      <c r="AJ9950" s="12">
        <v>2</v>
      </c>
      <c r="AK9950" s="12">
        <v>1</v>
      </c>
      <c r="AL9950" s="12">
        <v>1</v>
      </c>
      <c r="AM9950" s="12" t="s">
        <v>55</v>
      </c>
      <c r="AN9950" s="12" t="s">
        <v>56</v>
      </c>
      <c r="AO9950" s="12"/>
      <c r="AP9950" s="12">
        <v>1</v>
      </c>
      <c r="AQ9950" s="12" t="s">
        <v>57</v>
      </c>
      <c r="AR9950" s="12">
        <v>0</v>
      </c>
      <c r="AS9950" s="12"/>
      <c r="AT9950" s="12"/>
      <c r="AU9950" s="12"/>
      <c r="AV9950" s="12"/>
      <c r="AW9950" s="12" t="s">
        <v>58</v>
      </c>
      <c r="AX9950" s="12">
        <v>0</v>
      </c>
      <c r="AY9950" s="12">
        <v>2</v>
      </c>
      <c r="AZ9950" s="12">
        <v>0.5</v>
      </c>
      <c r="BA9950" s="12">
        <v>0.5</v>
      </c>
      <c r="BB9950" s="12" t="s">
        <v>59</v>
      </c>
    </row>
    <row r="9951" spans="1:54" x14ac:dyDescent="0.2">
      <c r="A9951" s="7" t="str">
        <f>VLOOKUP(G9951,'Matching-Tabelle'!$A$76:$B$80,2,FALSE)</f>
        <v>stefan.fuellemann@tkb.ch</v>
      </c>
      <c r="B9951" s="7" t="str">
        <f>VLOOKUP(J9951,'Matching-Tabelle'!$A$1:$B$66,2,FALSE)</f>
        <v>WPI CTB</v>
      </c>
      <c r="C9951" s="7" t="str">
        <f>IF(VLOOKUP(J9951,'Matching-Tabelle'!$A$1:$CB$66,3,FALSE)=0,"",VLOOKUP(J9951,'Matching-Tabelle'!$A$1:$CB$66,3,FALSE))</f>
        <v/>
      </c>
      <c r="D9951" s="7">
        <v>0.5</v>
      </c>
      <c r="E9951" s="7" t="s">
        <v>8059</v>
      </c>
      <c r="F9951" s="8">
        <v>42822</v>
      </c>
      <c r="G9951" s="12" t="s">
        <v>3856</v>
      </c>
      <c r="H9951" s="12" t="s">
        <v>3857</v>
      </c>
      <c r="I9951" s="12" t="s">
        <v>3858</v>
      </c>
      <c r="J9951" s="12">
        <v>922</v>
      </c>
      <c r="K9951" s="12" t="s">
        <v>134</v>
      </c>
      <c r="L9951" s="12" t="s">
        <v>135</v>
      </c>
      <c r="M9951" s="12">
        <v>990001</v>
      </c>
      <c r="N9951" s="12" t="s">
        <v>51</v>
      </c>
      <c r="O9951" s="12">
        <v>0.25</v>
      </c>
      <c r="P9951" s="12"/>
      <c r="Q9951" s="12">
        <v>0.25</v>
      </c>
      <c r="R9951" s="12"/>
      <c r="S9951" s="12" t="s">
        <v>8059</v>
      </c>
      <c r="T9951" s="12"/>
      <c r="U9951" s="12"/>
      <c r="V9951" s="12"/>
      <c r="W9951" s="12"/>
      <c r="X9951" s="12"/>
      <c r="Y9951" s="12"/>
      <c r="Z9951" s="12"/>
      <c r="AA9951" s="12"/>
      <c r="AB9951" s="12"/>
      <c r="AC9951" s="12"/>
      <c r="AD9951" s="12"/>
      <c r="AE9951" s="12">
        <v>12</v>
      </c>
      <c r="AF9951" s="12">
        <v>7.6</v>
      </c>
      <c r="AG9951" s="12">
        <v>5</v>
      </c>
      <c r="AH9951" s="12" t="s">
        <v>53</v>
      </c>
      <c r="AI9951" s="12" t="s">
        <v>54</v>
      </c>
      <c r="AJ9951" s="12">
        <v>2</v>
      </c>
      <c r="AK9951" s="12">
        <v>1</v>
      </c>
      <c r="AL9951" s="12">
        <v>1</v>
      </c>
      <c r="AM9951" s="12" t="s">
        <v>55</v>
      </c>
      <c r="AN9951" s="12" t="s">
        <v>56</v>
      </c>
      <c r="AO9951" s="12"/>
      <c r="AP9951" s="12">
        <v>1</v>
      </c>
      <c r="AQ9951" s="12" t="s">
        <v>57</v>
      </c>
      <c r="AR9951" s="12">
        <v>0</v>
      </c>
      <c r="AS9951" s="12"/>
      <c r="AT9951" s="12"/>
      <c r="AU9951" s="12"/>
      <c r="AV9951" s="12"/>
      <c r="AW9951" s="12" t="s">
        <v>58</v>
      </c>
      <c r="AX9951" s="12">
        <v>0</v>
      </c>
      <c r="AY9951" s="12">
        <v>2</v>
      </c>
      <c r="AZ9951" s="12">
        <v>0.25</v>
      </c>
      <c r="BA9951" s="12">
        <v>0.25</v>
      </c>
      <c r="BB9951" s="12" t="s">
        <v>59</v>
      </c>
    </row>
    <row r="9952" spans="1:54" x14ac:dyDescent="0.2">
      <c r="A9952" s="7" t="str">
        <f>VLOOKUP(G9952,'Matching-Tabelle'!$A$76:$B$80,2,FALSE)</f>
        <v>stefan.fuellemann@tkb.ch</v>
      </c>
      <c r="B9952" s="7" t="str">
        <f>VLOOKUP(J9952,'Matching-Tabelle'!$A$1:$B$66,2,FALSE)</f>
        <v>WPI RTB</v>
      </c>
      <c r="C9952" s="7" t="str">
        <f>IF(VLOOKUP(J9952,'Matching-Tabelle'!$A$1:$CB$66,3,FALSE)=0,"",VLOOKUP(J9952,'Matching-Tabelle'!$A$1:$CB$66,3,FALSE))</f>
        <v/>
      </c>
      <c r="D9952" s="7">
        <v>0.25</v>
      </c>
      <c r="E9952" s="7" t="s">
        <v>8060</v>
      </c>
      <c r="F9952" s="8">
        <v>42822</v>
      </c>
      <c r="G9952" s="12" t="s">
        <v>3856</v>
      </c>
      <c r="H9952" s="12" t="s">
        <v>3857</v>
      </c>
      <c r="I9952" s="12" t="s">
        <v>3858</v>
      </c>
      <c r="J9952" s="12">
        <v>24</v>
      </c>
      <c r="K9952" s="12" t="s">
        <v>73</v>
      </c>
      <c r="L9952" s="12" t="s">
        <v>74</v>
      </c>
      <c r="M9952" s="12">
        <v>990001</v>
      </c>
      <c r="N9952" s="12" t="s">
        <v>51</v>
      </c>
      <c r="O9952" s="12">
        <v>0.25</v>
      </c>
      <c r="P9952" s="12"/>
      <c r="Q9952" s="12">
        <v>0.25</v>
      </c>
      <c r="R9952" s="12"/>
      <c r="S9952" s="12" t="s">
        <v>8060</v>
      </c>
      <c r="T9952" s="12"/>
      <c r="U9952" s="12"/>
      <c r="V9952" s="12"/>
      <c r="W9952" s="12"/>
      <c r="X9952" s="12"/>
      <c r="Y9952" s="12"/>
      <c r="Z9952" s="12"/>
      <c r="AA9952" s="12"/>
      <c r="AB9952" s="12"/>
      <c r="AC9952" s="12"/>
      <c r="AD9952" s="12"/>
      <c r="AE9952" s="12">
        <v>12</v>
      </c>
      <c r="AF9952" s="12">
        <v>7.6</v>
      </c>
      <c r="AG9952" s="12">
        <v>5</v>
      </c>
      <c r="AH9952" s="12" t="s">
        <v>53</v>
      </c>
      <c r="AI9952" s="12" t="s">
        <v>54</v>
      </c>
      <c r="AJ9952" s="12">
        <v>2</v>
      </c>
      <c r="AK9952" s="12">
        <v>1</v>
      </c>
      <c r="AL9952" s="12">
        <v>1</v>
      </c>
      <c r="AM9952" s="12" t="s">
        <v>55</v>
      </c>
      <c r="AN9952" s="12" t="s">
        <v>56</v>
      </c>
      <c r="AO9952" s="12"/>
      <c r="AP9952" s="12">
        <v>1</v>
      </c>
      <c r="AQ9952" s="12" t="s">
        <v>57</v>
      </c>
      <c r="AR9952" s="12">
        <v>0</v>
      </c>
      <c r="AS9952" s="12"/>
      <c r="AT9952" s="12"/>
      <c r="AU9952" s="12"/>
      <c r="AV9952" s="12"/>
      <c r="AW9952" s="12" t="s">
        <v>58</v>
      </c>
      <c r="AX9952" s="12">
        <v>0</v>
      </c>
      <c r="AY9952" s="12">
        <v>2</v>
      </c>
      <c r="AZ9952" s="12">
        <v>0.25</v>
      </c>
      <c r="BA9952" s="12">
        <v>0.25</v>
      </c>
      <c r="BB9952" s="12" t="s">
        <v>59</v>
      </c>
    </row>
    <row r="9953" spans="1:54" x14ac:dyDescent="0.2">
      <c r="A9953" s="7" t="str">
        <f>VLOOKUP(G9953,'Matching-Tabelle'!$A$76:$B$80,2,FALSE)</f>
        <v>stefan.fuellemann@tkb.ch</v>
      </c>
      <c r="B9953" s="7" t="str">
        <f>VLOOKUP(J9953,'Matching-Tabelle'!$A$1:$B$66,2,FALSE)</f>
        <v>WPI CTB</v>
      </c>
      <c r="C9953" s="7" t="str">
        <f>IF(VLOOKUP(J9953,'Matching-Tabelle'!$A$1:$CB$66,3,FALSE)=0,"",VLOOKUP(J9953,'Matching-Tabelle'!$A$1:$CB$66,3,FALSE))</f>
        <v/>
      </c>
      <c r="D9953" s="7">
        <v>0.25</v>
      </c>
      <c r="E9953" s="7" t="s">
        <v>5023</v>
      </c>
      <c r="F9953" s="8">
        <v>42822</v>
      </c>
      <c r="G9953" s="12" t="s">
        <v>3856</v>
      </c>
      <c r="H9953" s="12" t="s">
        <v>3857</v>
      </c>
      <c r="I9953" s="12" t="s">
        <v>3858</v>
      </c>
      <c r="J9953" s="12">
        <v>922</v>
      </c>
      <c r="K9953" s="12" t="s">
        <v>134</v>
      </c>
      <c r="L9953" s="12" t="s">
        <v>135</v>
      </c>
      <c r="M9953" s="12">
        <v>990001</v>
      </c>
      <c r="N9953" s="12" t="s">
        <v>51</v>
      </c>
      <c r="O9953" s="12">
        <v>0.25</v>
      </c>
      <c r="P9953" s="12"/>
      <c r="Q9953" s="12">
        <v>0.25</v>
      </c>
      <c r="R9953" s="12"/>
      <c r="S9953" s="12" t="s">
        <v>5023</v>
      </c>
      <c r="T9953" s="12"/>
      <c r="U9953" s="12"/>
      <c r="V9953" s="12"/>
      <c r="W9953" s="12"/>
      <c r="X9953" s="12"/>
      <c r="Y9953" s="12"/>
      <c r="Z9953" s="12"/>
      <c r="AA9953" s="12"/>
      <c r="AB9953" s="12"/>
      <c r="AC9953" s="12"/>
      <c r="AD9953" s="12"/>
      <c r="AE9953" s="12">
        <v>12</v>
      </c>
      <c r="AF9953" s="12">
        <v>7.6</v>
      </c>
      <c r="AG9953" s="12">
        <v>5</v>
      </c>
      <c r="AH9953" s="12" t="s">
        <v>53</v>
      </c>
      <c r="AI9953" s="12" t="s">
        <v>54</v>
      </c>
      <c r="AJ9953" s="12">
        <v>2</v>
      </c>
      <c r="AK9953" s="12">
        <v>1</v>
      </c>
      <c r="AL9953" s="12">
        <v>1</v>
      </c>
      <c r="AM9953" s="12" t="s">
        <v>55</v>
      </c>
      <c r="AN9953" s="12" t="s">
        <v>56</v>
      </c>
      <c r="AO9953" s="12"/>
      <c r="AP9953" s="12">
        <v>1</v>
      </c>
      <c r="AQ9953" s="12" t="s">
        <v>57</v>
      </c>
      <c r="AR9953" s="12">
        <v>0</v>
      </c>
      <c r="AS9953" s="12"/>
      <c r="AT9953" s="12"/>
      <c r="AU9953" s="12"/>
      <c r="AV9953" s="12"/>
      <c r="AW9953" s="12" t="s">
        <v>58</v>
      </c>
      <c r="AX9953" s="12">
        <v>0</v>
      </c>
      <c r="AY9953" s="12">
        <v>2</v>
      </c>
      <c r="AZ9953" s="12">
        <v>0.25</v>
      </c>
      <c r="BA9953" s="12">
        <v>0.25</v>
      </c>
      <c r="BB9953" s="12" t="s">
        <v>59</v>
      </c>
    </row>
    <row r="9954" spans="1:54" x14ac:dyDescent="0.2">
      <c r="A9954" s="7" t="str">
        <f>VLOOKUP(G9954,'Matching-Tabelle'!$A$76:$B$80,2,FALSE)</f>
        <v>stefan.fuellemann@tkb.ch</v>
      </c>
      <c r="B9954" s="7" t="str">
        <f>VLOOKUP(J9954,'Matching-Tabelle'!$A$1:$B$66,2,FALSE)</f>
        <v>WPI RTB</v>
      </c>
      <c r="C9954" s="7" t="str">
        <f>IF(VLOOKUP(J9954,'Matching-Tabelle'!$A$1:$CB$66,3,FALSE)=0,"",VLOOKUP(J9954,'Matching-Tabelle'!$A$1:$CB$66,3,FALSE))</f>
        <v/>
      </c>
      <c r="D9954" s="7">
        <v>0.25</v>
      </c>
      <c r="E9954" s="7" t="s">
        <v>8061</v>
      </c>
      <c r="F9954" s="8">
        <v>42822</v>
      </c>
      <c r="G9954" s="12" t="s">
        <v>3856</v>
      </c>
      <c r="H9954" s="12" t="s">
        <v>3857</v>
      </c>
      <c r="I9954" s="12" t="s">
        <v>3858</v>
      </c>
      <c r="J9954" s="12">
        <v>22</v>
      </c>
      <c r="K9954" s="12" t="s">
        <v>88</v>
      </c>
      <c r="L9954" s="12" t="s">
        <v>89</v>
      </c>
      <c r="M9954" s="12">
        <v>990001</v>
      </c>
      <c r="N9954" s="12" t="s">
        <v>51</v>
      </c>
      <c r="O9954" s="12">
        <v>0.25</v>
      </c>
      <c r="P9954" s="12"/>
      <c r="Q9954" s="12">
        <v>0.25</v>
      </c>
      <c r="R9954" s="12"/>
      <c r="S9954" s="12" t="s">
        <v>8061</v>
      </c>
      <c r="T9954" s="12"/>
      <c r="U9954" s="12"/>
      <c r="V9954" s="12"/>
      <c r="W9954" s="12"/>
      <c r="X9954" s="12"/>
      <c r="Y9954" s="12"/>
      <c r="Z9954" s="12"/>
      <c r="AA9954" s="12"/>
      <c r="AB9954" s="12"/>
      <c r="AC9954" s="12"/>
      <c r="AD9954" s="12"/>
      <c r="AE9954" s="12">
        <v>12</v>
      </c>
      <c r="AF9954" s="12">
        <v>7.6</v>
      </c>
      <c r="AG9954" s="12">
        <v>5</v>
      </c>
      <c r="AH9954" s="12" t="s">
        <v>53</v>
      </c>
      <c r="AI9954" s="12" t="s">
        <v>54</v>
      </c>
      <c r="AJ9954" s="12">
        <v>2</v>
      </c>
      <c r="AK9954" s="12">
        <v>1</v>
      </c>
      <c r="AL9954" s="12">
        <v>1</v>
      </c>
      <c r="AM9954" s="12" t="s">
        <v>55</v>
      </c>
      <c r="AN9954" s="12" t="s">
        <v>56</v>
      </c>
      <c r="AO9954" s="12"/>
      <c r="AP9954" s="12">
        <v>1</v>
      </c>
      <c r="AQ9954" s="12" t="s">
        <v>57</v>
      </c>
      <c r="AR9954" s="12">
        <v>0</v>
      </c>
      <c r="AS9954" s="12"/>
      <c r="AT9954" s="12"/>
      <c r="AU9954" s="12"/>
      <c r="AV9954" s="12"/>
      <c r="AW9954" s="12" t="s">
        <v>58</v>
      </c>
      <c r="AX9954" s="12">
        <v>0</v>
      </c>
      <c r="AY9954" s="12">
        <v>2</v>
      </c>
      <c r="AZ9954" s="12">
        <v>0.25</v>
      </c>
      <c r="BA9954" s="12">
        <v>0.25</v>
      </c>
      <c r="BB9954" s="12" t="s">
        <v>59</v>
      </c>
    </row>
    <row r="9955" spans="1:54" x14ac:dyDescent="0.2">
      <c r="A9955" s="7" t="str">
        <f>VLOOKUP(G9955,'Matching-Tabelle'!$A$76:$B$80,2,FALSE)</f>
        <v>stefan.fuellemann@tkb.ch</v>
      </c>
      <c r="B9955" s="7" t="str">
        <f>VLOOKUP(J9955,'Matching-Tabelle'!$A$1:$B$66,2,FALSE)</f>
        <v>WPI CTB</v>
      </c>
      <c r="C9955" s="7" t="str">
        <f>IF(VLOOKUP(J9955,'Matching-Tabelle'!$A$1:$CB$66,3,FALSE)=0,"",VLOOKUP(J9955,'Matching-Tabelle'!$A$1:$CB$66,3,FALSE))</f>
        <v/>
      </c>
      <c r="D9955" s="7">
        <v>0.25</v>
      </c>
      <c r="E9955" s="7" t="s">
        <v>8062</v>
      </c>
      <c r="F9955" s="8">
        <v>42822</v>
      </c>
      <c r="G9955" s="12" t="s">
        <v>3856</v>
      </c>
      <c r="H9955" s="12" t="s">
        <v>3857</v>
      </c>
      <c r="I9955" s="12" t="s">
        <v>3858</v>
      </c>
      <c r="J9955" s="12">
        <v>922</v>
      </c>
      <c r="K9955" s="12" t="s">
        <v>134</v>
      </c>
      <c r="L9955" s="12" t="s">
        <v>135</v>
      </c>
      <c r="M9955" s="12">
        <v>990001</v>
      </c>
      <c r="N9955" s="12" t="s">
        <v>51</v>
      </c>
      <c r="O9955" s="12">
        <v>0.5</v>
      </c>
      <c r="P9955" s="12"/>
      <c r="Q9955" s="12">
        <v>0.5</v>
      </c>
      <c r="R9955" s="12"/>
      <c r="S9955" s="12" t="s">
        <v>8062</v>
      </c>
      <c r="T9955" s="12"/>
      <c r="U9955" s="12"/>
      <c r="V9955" s="12"/>
      <c r="W9955" s="12"/>
      <c r="X9955" s="12"/>
      <c r="Y9955" s="12"/>
      <c r="Z9955" s="12"/>
      <c r="AA9955" s="12"/>
      <c r="AB9955" s="12"/>
      <c r="AC9955" s="12"/>
      <c r="AD9955" s="12"/>
      <c r="AE9955" s="12">
        <v>12</v>
      </c>
      <c r="AF9955" s="12">
        <v>7.6</v>
      </c>
      <c r="AG9955" s="12">
        <v>5</v>
      </c>
      <c r="AH9955" s="12" t="s">
        <v>53</v>
      </c>
      <c r="AI9955" s="12" t="s">
        <v>54</v>
      </c>
      <c r="AJ9955" s="12">
        <v>2</v>
      </c>
      <c r="AK9955" s="12">
        <v>1</v>
      </c>
      <c r="AL9955" s="12">
        <v>1</v>
      </c>
      <c r="AM9955" s="12" t="s">
        <v>55</v>
      </c>
      <c r="AN9955" s="12" t="s">
        <v>56</v>
      </c>
      <c r="AO9955" s="12"/>
      <c r="AP9955" s="12">
        <v>1</v>
      </c>
      <c r="AQ9955" s="12" t="s">
        <v>57</v>
      </c>
      <c r="AR9955" s="12">
        <v>0</v>
      </c>
      <c r="AS9955" s="12"/>
      <c r="AT9955" s="12"/>
      <c r="AU9955" s="12"/>
      <c r="AV9955" s="12"/>
      <c r="AW9955" s="12" t="s">
        <v>58</v>
      </c>
      <c r="AX9955" s="12">
        <v>0</v>
      </c>
      <c r="AY9955" s="12">
        <v>2</v>
      </c>
      <c r="AZ9955" s="12">
        <v>0.5</v>
      </c>
      <c r="BA9955" s="12">
        <v>0.5</v>
      </c>
      <c r="BB9955" s="12" t="s">
        <v>59</v>
      </c>
    </row>
    <row r="9956" spans="1:54" x14ac:dyDescent="0.2">
      <c r="A9956" s="7" t="str">
        <f>VLOOKUP(G9956,'Matching-Tabelle'!$A$76:$B$80,2,FALSE)</f>
        <v>stefan.fuellemann@tkb.ch</v>
      </c>
      <c r="B9956" s="7" t="str">
        <f>VLOOKUP(J9956,'Matching-Tabelle'!$A$1:$B$66,2,FALSE)</f>
        <v>WPI CTB</v>
      </c>
      <c r="C9956" s="7" t="str">
        <f>IF(VLOOKUP(J9956,'Matching-Tabelle'!$A$1:$CB$66,3,FALSE)=0,"",VLOOKUP(J9956,'Matching-Tabelle'!$A$1:$CB$66,3,FALSE))</f>
        <v/>
      </c>
      <c r="D9956" s="7">
        <v>0.5</v>
      </c>
      <c r="E9956" s="7" t="s">
        <v>8063</v>
      </c>
      <c r="F9956" s="8">
        <v>42822</v>
      </c>
      <c r="G9956" s="12" t="s">
        <v>3856</v>
      </c>
      <c r="H9956" s="12" t="s">
        <v>3857</v>
      </c>
      <c r="I9956" s="12" t="s">
        <v>3858</v>
      </c>
      <c r="J9956" s="12">
        <v>14</v>
      </c>
      <c r="K9956" s="12" t="s">
        <v>82</v>
      </c>
      <c r="L9956" s="12" t="s">
        <v>83</v>
      </c>
      <c r="M9956" s="12">
        <v>990001</v>
      </c>
      <c r="N9956" s="12" t="s">
        <v>51</v>
      </c>
      <c r="O9956" s="12">
        <v>0.65</v>
      </c>
      <c r="P9956" s="12"/>
      <c r="Q9956" s="12">
        <v>0.65</v>
      </c>
      <c r="R9956" s="12"/>
      <c r="S9956" s="12" t="s">
        <v>8063</v>
      </c>
      <c r="T9956" s="12"/>
      <c r="U9956" s="12"/>
      <c r="V9956" s="12"/>
      <c r="W9956" s="12"/>
      <c r="X9956" s="12"/>
      <c r="Y9956" s="12"/>
      <c r="Z9956" s="12"/>
      <c r="AA9956" s="12"/>
      <c r="AB9956" s="12"/>
      <c r="AC9956" s="12"/>
      <c r="AD9956" s="12"/>
      <c r="AE9956" s="12">
        <v>12</v>
      </c>
      <c r="AF9956" s="12">
        <v>7.6</v>
      </c>
      <c r="AG9956" s="12">
        <v>5</v>
      </c>
      <c r="AH9956" s="12" t="s">
        <v>53</v>
      </c>
      <c r="AI9956" s="12" t="s">
        <v>54</v>
      </c>
      <c r="AJ9956" s="12">
        <v>2</v>
      </c>
      <c r="AK9956" s="12">
        <v>1</v>
      </c>
      <c r="AL9956" s="12">
        <v>1</v>
      </c>
      <c r="AM9956" s="12" t="s">
        <v>55</v>
      </c>
      <c r="AN9956" s="12" t="s">
        <v>56</v>
      </c>
      <c r="AO9956" s="12"/>
      <c r="AP9956" s="12">
        <v>1</v>
      </c>
      <c r="AQ9956" s="12" t="s">
        <v>57</v>
      </c>
      <c r="AR9956" s="12">
        <v>0</v>
      </c>
      <c r="AS9956" s="12"/>
      <c r="AT9956" s="12"/>
      <c r="AU9956" s="12"/>
      <c r="AV9956" s="12"/>
      <c r="AW9956" s="12" t="s">
        <v>58</v>
      </c>
      <c r="AX9956" s="12">
        <v>0</v>
      </c>
      <c r="AY9956" s="12">
        <v>2</v>
      </c>
      <c r="AZ9956" s="12">
        <v>0.65</v>
      </c>
      <c r="BA9956" s="12">
        <v>0.65</v>
      </c>
      <c r="BB9956" s="12" t="s">
        <v>59</v>
      </c>
    </row>
    <row r="9957" spans="1:54" x14ac:dyDescent="0.2">
      <c r="A9957" s="7" t="str">
        <f>VLOOKUP(G9957,'Matching-Tabelle'!$A$76:$B$80,2,FALSE)</f>
        <v>stefan.fuellemann@tkb.ch</v>
      </c>
      <c r="B9957" s="7" t="str">
        <f>VLOOKUP(J9957,'Matching-Tabelle'!$A$1:$B$66,2,FALSE)</f>
        <v>Proj SCRE2016</v>
      </c>
      <c r="C9957" s="7" t="str">
        <f>IF(VLOOKUP(J9957,'Matching-Tabelle'!$A$1:$CB$66,3,FALSE)=0,"",VLOOKUP(J9957,'Matching-Tabelle'!$A$1:$CB$66,3,FALSE))</f>
        <v>WPI Projekte</v>
      </c>
      <c r="D9957" s="7">
        <v>0.65</v>
      </c>
      <c r="E9957" s="7" t="s">
        <v>8064</v>
      </c>
      <c r="F9957" s="8">
        <v>42822</v>
      </c>
      <c r="G9957" s="12" t="s">
        <v>3856</v>
      </c>
      <c r="H9957" s="12" t="s">
        <v>3857</v>
      </c>
      <c r="I9957" s="12" t="s">
        <v>3858</v>
      </c>
      <c r="J9957" s="12">
        <v>2500253</v>
      </c>
      <c r="K9957" s="12" t="s">
        <v>538</v>
      </c>
      <c r="L9957" s="12" t="s">
        <v>539</v>
      </c>
      <c r="M9957" s="12">
        <v>990001</v>
      </c>
      <c r="N9957" s="12" t="s">
        <v>51</v>
      </c>
      <c r="O9957" s="12">
        <v>0.5</v>
      </c>
      <c r="P9957" s="12"/>
      <c r="Q9957" s="12">
        <v>0.5</v>
      </c>
      <c r="R9957" s="12"/>
      <c r="S9957" s="12" t="s">
        <v>8064</v>
      </c>
      <c r="T9957" s="12"/>
      <c r="U9957" s="12"/>
      <c r="V9957" s="12"/>
      <c r="W9957" s="12"/>
      <c r="X9957" s="12"/>
      <c r="Y9957" s="12"/>
      <c r="Z9957" s="12"/>
      <c r="AA9957" s="12"/>
      <c r="AB9957" s="12"/>
      <c r="AC9957" s="12"/>
      <c r="AD9957" s="12"/>
      <c r="AE9957" s="12">
        <v>5</v>
      </c>
      <c r="AF9957" s="12">
        <v>0</v>
      </c>
      <c r="AG9957" s="12">
        <v>1</v>
      </c>
      <c r="AH9957" s="12" t="s">
        <v>411</v>
      </c>
      <c r="AI9957" s="12" t="s">
        <v>411</v>
      </c>
      <c r="AJ9957" s="12">
        <v>2</v>
      </c>
      <c r="AK9957" s="12">
        <v>1</v>
      </c>
      <c r="AL9957" s="12">
        <v>1</v>
      </c>
      <c r="AM9957" s="12" t="s">
        <v>55</v>
      </c>
      <c r="AN9957" s="12" t="s">
        <v>56</v>
      </c>
      <c r="AO9957" s="12"/>
      <c r="AP9957" s="12">
        <v>1</v>
      </c>
      <c r="AQ9957" s="12" t="s">
        <v>57</v>
      </c>
      <c r="AR9957" s="12">
        <v>0</v>
      </c>
      <c r="AS9957" s="12"/>
      <c r="AT9957" s="12"/>
      <c r="AU9957" s="12"/>
      <c r="AV9957" s="12"/>
      <c r="AW9957" s="12" t="s">
        <v>58</v>
      </c>
      <c r="AX9957" s="12">
        <v>0</v>
      </c>
      <c r="AY9957" s="12">
        <v>2</v>
      </c>
      <c r="AZ9957" s="12">
        <v>0.5</v>
      </c>
      <c r="BA9957" s="12">
        <v>0.5</v>
      </c>
      <c r="BB9957" s="12" t="s">
        <v>59</v>
      </c>
    </row>
    <row r="9958" spans="1:54" x14ac:dyDescent="0.2">
      <c r="A9958" s="7" t="str">
        <f>VLOOKUP(G9958,'Matching-Tabelle'!$A$76:$B$80,2,FALSE)</f>
        <v>stefan.fuellemann@tkb.ch</v>
      </c>
      <c r="B9958" s="7" t="str">
        <f>VLOOKUP(J9958,'Matching-Tabelle'!$A$1:$B$66,2,FALSE)</f>
        <v>WPI RTB</v>
      </c>
      <c r="C9958" s="7" t="str">
        <f>IF(VLOOKUP(J9958,'Matching-Tabelle'!$A$1:$CB$66,3,FALSE)=0,"",VLOOKUP(J9958,'Matching-Tabelle'!$A$1:$CB$66,3,FALSE))</f>
        <v/>
      </c>
      <c r="D9958" s="7">
        <v>0.5</v>
      </c>
      <c r="E9958" s="7" t="s">
        <v>8065</v>
      </c>
      <c r="F9958" s="8">
        <v>42822</v>
      </c>
      <c r="G9958" s="12" t="s">
        <v>3856</v>
      </c>
      <c r="H9958" s="12" t="s">
        <v>3857</v>
      </c>
      <c r="I9958" s="12" t="s">
        <v>3858</v>
      </c>
      <c r="J9958" s="12">
        <v>21</v>
      </c>
      <c r="K9958" s="12" t="s">
        <v>117</v>
      </c>
      <c r="L9958" s="12" t="s">
        <v>118</v>
      </c>
      <c r="M9958" s="12">
        <v>990001</v>
      </c>
      <c r="N9958" s="12" t="s">
        <v>51</v>
      </c>
      <c r="O9958" s="12">
        <v>0.25</v>
      </c>
      <c r="P9958" s="12"/>
      <c r="Q9958" s="12">
        <v>0.25</v>
      </c>
      <c r="R9958" s="12"/>
      <c r="S9958" s="12" t="s">
        <v>8065</v>
      </c>
      <c r="T9958" s="12"/>
      <c r="U9958" s="12"/>
      <c r="V9958" s="12"/>
      <c r="W9958" s="12"/>
      <c r="X9958" s="12"/>
      <c r="Y9958" s="12"/>
      <c r="Z9958" s="12"/>
      <c r="AA9958" s="12"/>
      <c r="AB9958" s="12"/>
      <c r="AC9958" s="12"/>
      <c r="AD9958" s="12"/>
      <c r="AE9958" s="12">
        <v>12</v>
      </c>
      <c r="AF9958" s="12">
        <v>7.6</v>
      </c>
      <c r="AG9958" s="12">
        <v>5</v>
      </c>
      <c r="AH9958" s="12" t="s">
        <v>53</v>
      </c>
      <c r="AI9958" s="12" t="s">
        <v>54</v>
      </c>
      <c r="AJ9958" s="12">
        <v>2</v>
      </c>
      <c r="AK9958" s="12">
        <v>1</v>
      </c>
      <c r="AL9958" s="12">
        <v>1</v>
      </c>
      <c r="AM9958" s="12" t="s">
        <v>55</v>
      </c>
      <c r="AN9958" s="12" t="s">
        <v>56</v>
      </c>
      <c r="AO9958" s="12"/>
      <c r="AP9958" s="12">
        <v>1</v>
      </c>
      <c r="AQ9958" s="12" t="s">
        <v>57</v>
      </c>
      <c r="AR9958" s="12">
        <v>0</v>
      </c>
      <c r="AS9958" s="12"/>
      <c r="AT9958" s="12"/>
      <c r="AU9958" s="12"/>
      <c r="AV9958" s="12"/>
      <c r="AW9958" s="12" t="s">
        <v>58</v>
      </c>
      <c r="AX9958" s="12">
        <v>0</v>
      </c>
      <c r="AY9958" s="12">
        <v>2</v>
      </c>
      <c r="AZ9958" s="12">
        <v>0.25</v>
      </c>
      <c r="BA9958" s="12">
        <v>0.25</v>
      </c>
      <c r="BB9958" s="12" t="s">
        <v>59</v>
      </c>
    </row>
    <row r="9959" spans="1:54" x14ac:dyDescent="0.2">
      <c r="A9959" s="7" t="str">
        <f>VLOOKUP(G9959,'Matching-Tabelle'!$A$76:$B$80,2,FALSE)</f>
        <v>stefan.fuellemann@tkb.ch</v>
      </c>
      <c r="B9959" s="7" t="str">
        <f>VLOOKUP(J9959,'Matching-Tabelle'!$A$1:$B$66,2,FALSE)</f>
        <v>WPI RTB</v>
      </c>
      <c r="C9959" s="7" t="str">
        <f>IF(VLOOKUP(J9959,'Matching-Tabelle'!$A$1:$CB$66,3,FALSE)=0,"",VLOOKUP(J9959,'Matching-Tabelle'!$A$1:$CB$66,3,FALSE))</f>
        <v/>
      </c>
      <c r="D9959" s="7">
        <v>0.25</v>
      </c>
      <c r="E9959" s="7" t="s">
        <v>8066</v>
      </c>
      <c r="F9959" s="8">
        <v>42822</v>
      </c>
      <c r="G9959" s="12" t="s">
        <v>3856</v>
      </c>
      <c r="H9959" s="12" t="s">
        <v>3857</v>
      </c>
      <c r="I9959" s="12" t="s">
        <v>3858</v>
      </c>
      <c r="J9959" s="12">
        <v>21</v>
      </c>
      <c r="K9959" s="12" t="s">
        <v>117</v>
      </c>
      <c r="L9959" s="12" t="s">
        <v>118</v>
      </c>
      <c r="M9959" s="12">
        <v>990001</v>
      </c>
      <c r="N9959" s="12" t="s">
        <v>51</v>
      </c>
      <c r="O9959" s="12">
        <v>0.25</v>
      </c>
      <c r="P9959" s="12"/>
      <c r="Q9959" s="12">
        <v>0.25</v>
      </c>
      <c r="R9959" s="12"/>
      <c r="S9959" s="12" t="s">
        <v>8066</v>
      </c>
      <c r="T9959" s="12"/>
      <c r="U9959" s="12"/>
      <c r="V9959" s="12"/>
      <c r="W9959" s="12"/>
      <c r="X9959" s="12"/>
      <c r="Y9959" s="12"/>
      <c r="Z9959" s="12"/>
      <c r="AA9959" s="12"/>
      <c r="AB9959" s="12"/>
      <c r="AC9959" s="12"/>
      <c r="AD9959" s="12"/>
      <c r="AE9959" s="12">
        <v>12</v>
      </c>
      <c r="AF9959" s="12">
        <v>7.6</v>
      </c>
      <c r="AG9959" s="12">
        <v>5</v>
      </c>
      <c r="AH9959" s="12" t="s">
        <v>53</v>
      </c>
      <c r="AI9959" s="12" t="s">
        <v>54</v>
      </c>
      <c r="AJ9959" s="12">
        <v>2</v>
      </c>
      <c r="AK9959" s="12">
        <v>1</v>
      </c>
      <c r="AL9959" s="12">
        <v>1</v>
      </c>
      <c r="AM9959" s="12" t="s">
        <v>55</v>
      </c>
      <c r="AN9959" s="12" t="s">
        <v>56</v>
      </c>
      <c r="AO9959" s="12"/>
      <c r="AP9959" s="12">
        <v>1</v>
      </c>
      <c r="AQ9959" s="12" t="s">
        <v>57</v>
      </c>
      <c r="AR9959" s="12">
        <v>0</v>
      </c>
      <c r="AS9959" s="12"/>
      <c r="AT9959" s="12"/>
      <c r="AU9959" s="12"/>
      <c r="AV9959" s="12"/>
      <c r="AW9959" s="12" t="s">
        <v>58</v>
      </c>
      <c r="AX9959" s="12">
        <v>0</v>
      </c>
      <c r="AY9959" s="12">
        <v>2</v>
      </c>
      <c r="AZ9959" s="12">
        <v>0.25</v>
      </c>
      <c r="BA9959" s="12">
        <v>0.25</v>
      </c>
      <c r="BB9959" s="12" t="s">
        <v>59</v>
      </c>
    </row>
    <row r="9960" spans="1:54" x14ac:dyDescent="0.2">
      <c r="A9960" s="7" t="str">
        <f>VLOOKUP(G9960,'Matching-Tabelle'!$A$76:$B$80,2,FALSE)</f>
        <v>stefan.fuellemann@tkb.ch</v>
      </c>
      <c r="B9960" s="7" t="str">
        <f>VLOOKUP(J9960,'Matching-Tabelle'!$A$1:$B$66,2,FALSE)</f>
        <v>WPI CTB</v>
      </c>
      <c r="C9960" s="7" t="str">
        <f>IF(VLOOKUP(J9960,'Matching-Tabelle'!$A$1:$CB$66,3,FALSE)=0,"",VLOOKUP(J9960,'Matching-Tabelle'!$A$1:$CB$66,3,FALSE))</f>
        <v/>
      </c>
      <c r="D9960" s="7">
        <v>0.25</v>
      </c>
      <c r="E9960" s="7" t="s">
        <v>8067</v>
      </c>
      <c r="F9960" s="8">
        <v>42822</v>
      </c>
      <c r="G9960" s="12" t="s">
        <v>3856</v>
      </c>
      <c r="H9960" s="12" t="s">
        <v>3857</v>
      </c>
      <c r="I9960" s="12" t="s">
        <v>3858</v>
      </c>
      <c r="J9960" s="12">
        <v>921</v>
      </c>
      <c r="K9960" s="12" t="s">
        <v>224</v>
      </c>
      <c r="L9960" s="12" t="s">
        <v>225</v>
      </c>
      <c r="M9960" s="12">
        <v>990001</v>
      </c>
      <c r="N9960" s="12" t="s">
        <v>51</v>
      </c>
      <c r="O9960" s="12">
        <v>0.5</v>
      </c>
      <c r="P9960" s="12"/>
      <c r="Q9960" s="12">
        <v>0.5</v>
      </c>
      <c r="R9960" s="12"/>
      <c r="S9960" s="12" t="s">
        <v>8067</v>
      </c>
      <c r="T9960" s="12"/>
      <c r="U9960" s="12"/>
      <c r="V9960" s="12"/>
      <c r="W9960" s="12"/>
      <c r="X9960" s="12"/>
      <c r="Y9960" s="12"/>
      <c r="Z9960" s="12"/>
      <c r="AA9960" s="12"/>
      <c r="AB9960" s="12"/>
      <c r="AC9960" s="12"/>
      <c r="AD9960" s="12"/>
      <c r="AE9960" s="12">
        <v>12</v>
      </c>
      <c r="AF9960" s="12">
        <v>7.6</v>
      </c>
      <c r="AG9960" s="12">
        <v>5</v>
      </c>
      <c r="AH9960" s="12" t="s">
        <v>53</v>
      </c>
      <c r="AI9960" s="12" t="s">
        <v>54</v>
      </c>
      <c r="AJ9960" s="12">
        <v>2</v>
      </c>
      <c r="AK9960" s="12">
        <v>1</v>
      </c>
      <c r="AL9960" s="12">
        <v>1</v>
      </c>
      <c r="AM9960" s="12" t="s">
        <v>55</v>
      </c>
      <c r="AN9960" s="12" t="s">
        <v>56</v>
      </c>
      <c r="AO9960" s="12"/>
      <c r="AP9960" s="12">
        <v>1</v>
      </c>
      <c r="AQ9960" s="12" t="s">
        <v>57</v>
      </c>
      <c r="AR9960" s="12">
        <v>0</v>
      </c>
      <c r="AS9960" s="12"/>
      <c r="AT9960" s="12"/>
      <c r="AU9960" s="12"/>
      <c r="AV9960" s="12"/>
      <c r="AW9960" s="12" t="s">
        <v>58</v>
      </c>
      <c r="AX9960" s="12">
        <v>0</v>
      </c>
      <c r="AY9960" s="12">
        <v>2</v>
      </c>
      <c r="AZ9960" s="12">
        <v>0.5</v>
      </c>
      <c r="BA9960" s="12">
        <v>0.5</v>
      </c>
      <c r="BB9960" s="12" t="s">
        <v>59</v>
      </c>
    </row>
    <row r="9961" spans="1:54" x14ac:dyDescent="0.2">
      <c r="A9961" s="7" t="str">
        <f>VLOOKUP(G9961,'Matching-Tabelle'!$A$76:$B$80,2,FALSE)</f>
        <v>stefan.fuellemann@tkb.ch</v>
      </c>
      <c r="B9961" s="7" t="str">
        <f>VLOOKUP(J9961,'Matching-Tabelle'!$A$1:$B$66,2,FALSE)</f>
        <v>WPI CTB</v>
      </c>
      <c r="C9961" s="7" t="str">
        <f>IF(VLOOKUP(J9961,'Matching-Tabelle'!$A$1:$CB$66,3,FALSE)=0,"",VLOOKUP(J9961,'Matching-Tabelle'!$A$1:$CB$66,3,FALSE))</f>
        <v/>
      </c>
      <c r="D9961" s="7">
        <v>0.5</v>
      </c>
      <c r="E9961" s="7" t="s">
        <v>5023</v>
      </c>
      <c r="F9961" s="8">
        <v>42822</v>
      </c>
      <c r="G9961" s="12" t="s">
        <v>3856</v>
      </c>
      <c r="H9961" s="12" t="s">
        <v>3857</v>
      </c>
      <c r="I9961" s="12" t="s">
        <v>3858</v>
      </c>
      <c r="J9961" s="12">
        <v>922</v>
      </c>
      <c r="K9961" s="12" t="s">
        <v>134</v>
      </c>
      <c r="L9961" s="12" t="s">
        <v>135</v>
      </c>
      <c r="M9961" s="12">
        <v>990001</v>
      </c>
      <c r="N9961" s="12" t="s">
        <v>51</v>
      </c>
      <c r="O9961" s="12">
        <v>0.25</v>
      </c>
      <c r="P9961" s="12"/>
      <c r="Q9961" s="12">
        <v>0.25</v>
      </c>
      <c r="R9961" s="12"/>
      <c r="S9961" s="12" t="s">
        <v>5023</v>
      </c>
      <c r="T9961" s="12"/>
      <c r="U9961" s="12"/>
      <c r="V9961" s="12"/>
      <c r="W9961" s="12"/>
      <c r="X9961" s="12"/>
      <c r="Y9961" s="12"/>
      <c r="Z9961" s="12"/>
      <c r="AA9961" s="12"/>
      <c r="AB9961" s="12"/>
      <c r="AC9961" s="12"/>
      <c r="AD9961" s="12"/>
      <c r="AE9961" s="12">
        <v>12</v>
      </c>
      <c r="AF9961" s="12">
        <v>7.6</v>
      </c>
      <c r="AG9961" s="12">
        <v>5</v>
      </c>
      <c r="AH9961" s="12" t="s">
        <v>53</v>
      </c>
      <c r="AI9961" s="12" t="s">
        <v>54</v>
      </c>
      <c r="AJ9961" s="12">
        <v>2</v>
      </c>
      <c r="AK9961" s="12">
        <v>1</v>
      </c>
      <c r="AL9961" s="12">
        <v>1</v>
      </c>
      <c r="AM9961" s="12" t="s">
        <v>55</v>
      </c>
      <c r="AN9961" s="12" t="s">
        <v>56</v>
      </c>
      <c r="AO9961" s="12"/>
      <c r="AP9961" s="12">
        <v>1</v>
      </c>
      <c r="AQ9961" s="12" t="s">
        <v>57</v>
      </c>
      <c r="AR9961" s="12">
        <v>0</v>
      </c>
      <c r="AS9961" s="12"/>
      <c r="AT9961" s="12"/>
      <c r="AU9961" s="12"/>
      <c r="AV9961" s="12"/>
      <c r="AW9961" s="12" t="s">
        <v>58</v>
      </c>
      <c r="AX9961" s="12">
        <v>0</v>
      </c>
      <c r="AY9961" s="12">
        <v>2</v>
      </c>
      <c r="AZ9961" s="12">
        <v>0.25</v>
      </c>
      <c r="BA9961" s="12">
        <v>0.25</v>
      </c>
      <c r="BB9961" s="12" t="s">
        <v>59</v>
      </c>
    </row>
    <row r="9962" spans="1:54" x14ac:dyDescent="0.2">
      <c r="A9962" s="7" t="str">
        <f>VLOOKUP(G9962,'Matching-Tabelle'!$A$76:$B$80,2,FALSE)</f>
        <v>stefan.fuellemann@tkb.ch</v>
      </c>
      <c r="B9962" s="7" t="str">
        <f>VLOOKUP(J9962,'Matching-Tabelle'!$A$1:$B$66,2,FALSE)</f>
        <v>WPI RTB</v>
      </c>
      <c r="C9962" s="7" t="str">
        <f>IF(VLOOKUP(J9962,'Matching-Tabelle'!$A$1:$CB$66,3,FALSE)=0,"",VLOOKUP(J9962,'Matching-Tabelle'!$A$1:$CB$66,3,FALSE))</f>
        <v/>
      </c>
      <c r="D9962" s="7">
        <v>0.25</v>
      </c>
      <c r="E9962" s="7" t="s">
        <v>3859</v>
      </c>
      <c r="F9962" s="8">
        <v>42823</v>
      </c>
      <c r="G9962" s="12" t="s">
        <v>3856</v>
      </c>
      <c r="H9962" s="12" t="s">
        <v>3857</v>
      </c>
      <c r="I9962" s="12" t="s">
        <v>3858</v>
      </c>
      <c r="J9962" s="12">
        <v>19</v>
      </c>
      <c r="K9962" s="12" t="s">
        <v>145</v>
      </c>
      <c r="L9962" s="12" t="s">
        <v>146</v>
      </c>
      <c r="M9962" s="12">
        <v>990001</v>
      </c>
      <c r="N9962" s="12" t="s">
        <v>51</v>
      </c>
      <c r="O9962" s="12">
        <v>1.1000000000000001</v>
      </c>
      <c r="P9962" s="12"/>
      <c r="Q9962" s="12">
        <v>1.1000000000000001</v>
      </c>
      <c r="R9962" s="12"/>
      <c r="S9962" s="12" t="s">
        <v>3859</v>
      </c>
      <c r="T9962" s="12"/>
      <c r="U9962" s="12"/>
      <c r="V9962" s="12"/>
      <c r="W9962" s="12"/>
      <c r="X9962" s="12"/>
      <c r="Y9962" s="12"/>
      <c r="Z9962" s="12"/>
      <c r="AA9962" s="12"/>
      <c r="AB9962" s="12"/>
      <c r="AC9962" s="12"/>
      <c r="AD9962" s="12"/>
      <c r="AE9962" s="12">
        <v>12</v>
      </c>
      <c r="AF9962" s="12">
        <v>7.6</v>
      </c>
      <c r="AG9962" s="12">
        <v>5</v>
      </c>
      <c r="AH9962" s="12" t="s">
        <v>53</v>
      </c>
      <c r="AI9962" s="12" t="s">
        <v>54</v>
      </c>
      <c r="AJ9962" s="12">
        <v>2</v>
      </c>
      <c r="AK9962" s="12">
        <v>1</v>
      </c>
      <c r="AL9962" s="12">
        <v>1</v>
      </c>
      <c r="AM9962" s="12" t="s">
        <v>55</v>
      </c>
      <c r="AN9962" s="12" t="s">
        <v>56</v>
      </c>
      <c r="AO9962" s="12"/>
      <c r="AP9962" s="12">
        <v>1</v>
      </c>
      <c r="AQ9962" s="12" t="s">
        <v>57</v>
      </c>
      <c r="AR9962" s="12">
        <v>0</v>
      </c>
      <c r="AS9962" s="12"/>
      <c r="AT9962" s="12"/>
      <c r="AU9962" s="12"/>
      <c r="AV9962" s="12"/>
      <c r="AW9962" s="12" t="s">
        <v>58</v>
      </c>
      <c r="AX9962" s="12">
        <v>0</v>
      </c>
      <c r="AY9962" s="12">
        <v>2</v>
      </c>
      <c r="AZ9962" s="12">
        <v>1.1000000000000001</v>
      </c>
      <c r="BA9962" s="12">
        <v>1.1000000000000001</v>
      </c>
      <c r="BB9962" s="12" t="s">
        <v>59</v>
      </c>
    </row>
    <row r="9963" spans="1:54" x14ac:dyDescent="0.2">
      <c r="A9963" s="7" t="str">
        <f>VLOOKUP(G9963,'Matching-Tabelle'!$A$76:$B$80,2,FALSE)</f>
        <v>stefan.fuellemann@tkb.ch</v>
      </c>
      <c r="B9963" s="7" t="str">
        <f>VLOOKUP(J9963,'Matching-Tabelle'!$A$1:$B$66,2,FALSE)</f>
        <v>Proj SCRE2016</v>
      </c>
      <c r="C9963" s="7" t="str">
        <f>IF(VLOOKUP(J9963,'Matching-Tabelle'!$A$1:$CB$66,3,FALSE)=0,"",VLOOKUP(J9963,'Matching-Tabelle'!$A$1:$CB$66,3,FALSE))</f>
        <v>WPI Projekte</v>
      </c>
      <c r="D9963" s="7">
        <v>1.1000000000000001</v>
      </c>
      <c r="E9963" s="7" t="s">
        <v>8068</v>
      </c>
      <c r="F9963" s="8">
        <v>42823</v>
      </c>
      <c r="G9963" s="12" t="s">
        <v>3856</v>
      </c>
      <c r="H9963" s="12" t="s">
        <v>3857</v>
      </c>
      <c r="I9963" s="12" t="s">
        <v>3858</v>
      </c>
      <c r="J9963" s="12">
        <v>2500253</v>
      </c>
      <c r="K9963" s="12" t="s">
        <v>538</v>
      </c>
      <c r="L9963" s="12" t="s">
        <v>539</v>
      </c>
      <c r="M9963" s="12">
        <v>990001</v>
      </c>
      <c r="N9963" s="12" t="s">
        <v>51</v>
      </c>
      <c r="O9963" s="12">
        <v>0.75</v>
      </c>
      <c r="P9963" s="12"/>
      <c r="Q9963" s="12">
        <v>0.75</v>
      </c>
      <c r="R9963" s="12"/>
      <c r="S9963" s="12" t="s">
        <v>8068</v>
      </c>
      <c r="T9963" s="12"/>
      <c r="U9963" s="12"/>
      <c r="V9963" s="12"/>
      <c r="W9963" s="12"/>
      <c r="X9963" s="12"/>
      <c r="Y9963" s="12"/>
      <c r="Z9963" s="12"/>
      <c r="AA9963" s="12"/>
      <c r="AB9963" s="12"/>
      <c r="AC9963" s="12"/>
      <c r="AD9963" s="12"/>
      <c r="AE9963" s="12">
        <v>5</v>
      </c>
      <c r="AF9963" s="12">
        <v>0</v>
      </c>
      <c r="AG9963" s="12">
        <v>1</v>
      </c>
      <c r="AH9963" s="12" t="s">
        <v>411</v>
      </c>
      <c r="AI9963" s="12" t="s">
        <v>411</v>
      </c>
      <c r="AJ9963" s="12">
        <v>2</v>
      </c>
      <c r="AK9963" s="12">
        <v>1</v>
      </c>
      <c r="AL9963" s="12">
        <v>1</v>
      </c>
      <c r="AM9963" s="12" t="s">
        <v>55</v>
      </c>
      <c r="AN9963" s="12" t="s">
        <v>56</v>
      </c>
      <c r="AO9963" s="12"/>
      <c r="AP9963" s="12">
        <v>1</v>
      </c>
      <c r="AQ9963" s="12" t="s">
        <v>57</v>
      </c>
      <c r="AR9963" s="12">
        <v>0</v>
      </c>
      <c r="AS9963" s="12"/>
      <c r="AT9963" s="12"/>
      <c r="AU9963" s="12"/>
      <c r="AV9963" s="12"/>
      <c r="AW9963" s="12" t="s">
        <v>58</v>
      </c>
      <c r="AX9963" s="12">
        <v>0</v>
      </c>
      <c r="AY9963" s="12">
        <v>2</v>
      </c>
      <c r="AZ9963" s="12">
        <v>0.75</v>
      </c>
      <c r="BA9963" s="12">
        <v>0.75</v>
      </c>
      <c r="BB9963" s="12" t="s">
        <v>59</v>
      </c>
    </row>
    <row r="9964" spans="1:54" x14ac:dyDescent="0.2">
      <c r="A9964" s="7" t="str">
        <f>VLOOKUP(G9964,'Matching-Tabelle'!$A$76:$B$80,2,FALSE)</f>
        <v>stefan.fuellemann@tkb.ch</v>
      </c>
      <c r="B9964" s="7" t="str">
        <f>VLOOKUP(J9964,'Matching-Tabelle'!$A$1:$B$66,2,FALSE)</f>
        <v>WPI RTB</v>
      </c>
      <c r="C9964" s="7" t="str">
        <f>IF(VLOOKUP(J9964,'Matching-Tabelle'!$A$1:$CB$66,3,FALSE)=0,"",VLOOKUP(J9964,'Matching-Tabelle'!$A$1:$CB$66,3,FALSE))</f>
        <v/>
      </c>
      <c r="D9964" s="7">
        <v>0.75</v>
      </c>
      <c r="E9964" s="7" t="s">
        <v>8069</v>
      </c>
      <c r="F9964" s="8">
        <v>42823</v>
      </c>
      <c r="G9964" s="12" t="s">
        <v>3856</v>
      </c>
      <c r="H9964" s="12" t="s">
        <v>3857</v>
      </c>
      <c r="I9964" s="12" t="s">
        <v>3858</v>
      </c>
      <c r="J9964" s="12">
        <v>22</v>
      </c>
      <c r="K9964" s="12" t="s">
        <v>88</v>
      </c>
      <c r="L9964" s="12" t="s">
        <v>89</v>
      </c>
      <c r="M9964" s="12">
        <v>990001</v>
      </c>
      <c r="N9964" s="12" t="s">
        <v>51</v>
      </c>
      <c r="O9964" s="12">
        <v>0.25</v>
      </c>
      <c r="P9964" s="12"/>
      <c r="Q9964" s="12">
        <v>0.25</v>
      </c>
      <c r="R9964" s="12"/>
      <c r="S9964" s="12" t="s">
        <v>8069</v>
      </c>
      <c r="T9964" s="12"/>
      <c r="U9964" s="12"/>
      <c r="V9964" s="12"/>
      <c r="W9964" s="12"/>
      <c r="X9964" s="12"/>
      <c r="Y9964" s="12"/>
      <c r="Z9964" s="12"/>
      <c r="AA9964" s="12"/>
      <c r="AB9964" s="12"/>
      <c r="AC9964" s="12"/>
      <c r="AD9964" s="12"/>
      <c r="AE9964" s="12">
        <v>12</v>
      </c>
      <c r="AF9964" s="12">
        <v>7.6</v>
      </c>
      <c r="AG9964" s="12">
        <v>5</v>
      </c>
      <c r="AH9964" s="12" t="s">
        <v>53</v>
      </c>
      <c r="AI9964" s="12" t="s">
        <v>54</v>
      </c>
      <c r="AJ9964" s="12">
        <v>2</v>
      </c>
      <c r="AK9964" s="12">
        <v>1</v>
      </c>
      <c r="AL9964" s="12">
        <v>1</v>
      </c>
      <c r="AM9964" s="12" t="s">
        <v>55</v>
      </c>
      <c r="AN9964" s="12" t="s">
        <v>56</v>
      </c>
      <c r="AO9964" s="12"/>
      <c r="AP9964" s="12">
        <v>1</v>
      </c>
      <c r="AQ9964" s="12" t="s">
        <v>57</v>
      </c>
      <c r="AR9964" s="12">
        <v>0</v>
      </c>
      <c r="AS9964" s="12"/>
      <c r="AT9964" s="12"/>
      <c r="AU9964" s="12"/>
      <c r="AV9964" s="12"/>
      <c r="AW9964" s="12" t="s">
        <v>58</v>
      </c>
      <c r="AX9964" s="12">
        <v>0</v>
      </c>
      <c r="AY9964" s="12">
        <v>2</v>
      </c>
      <c r="AZ9964" s="12">
        <v>0.25</v>
      </c>
      <c r="BA9964" s="12">
        <v>0.25</v>
      </c>
      <c r="BB9964" s="12" t="s">
        <v>59</v>
      </c>
    </row>
    <row r="9965" spans="1:54" x14ac:dyDescent="0.2">
      <c r="A9965" s="7" t="str">
        <f>VLOOKUP(G9965,'Matching-Tabelle'!$A$76:$B$80,2,FALSE)</f>
        <v>stefan.fuellemann@tkb.ch</v>
      </c>
      <c r="B9965" s="7" t="str">
        <f>VLOOKUP(J9965,'Matching-Tabelle'!$A$1:$B$66,2,FALSE)</f>
        <v>WPI RTB</v>
      </c>
      <c r="C9965" s="7" t="str">
        <f>IF(VLOOKUP(J9965,'Matching-Tabelle'!$A$1:$CB$66,3,FALSE)=0,"",VLOOKUP(J9965,'Matching-Tabelle'!$A$1:$CB$66,3,FALSE))</f>
        <v/>
      </c>
      <c r="D9965" s="7">
        <v>0.25</v>
      </c>
      <c r="E9965" s="7" t="s">
        <v>8070</v>
      </c>
      <c r="F9965" s="8">
        <v>42823</v>
      </c>
      <c r="G9965" s="12" t="s">
        <v>3856</v>
      </c>
      <c r="H9965" s="12" t="s">
        <v>3857</v>
      </c>
      <c r="I9965" s="12" t="s">
        <v>3858</v>
      </c>
      <c r="J9965" s="12">
        <v>25</v>
      </c>
      <c r="K9965" s="12" t="s">
        <v>192</v>
      </c>
      <c r="L9965" s="12" t="s">
        <v>193</v>
      </c>
      <c r="M9965" s="12">
        <v>990001</v>
      </c>
      <c r="N9965" s="12" t="s">
        <v>51</v>
      </c>
      <c r="O9965" s="12">
        <v>0.25</v>
      </c>
      <c r="P9965" s="12"/>
      <c r="Q9965" s="12">
        <v>0.25</v>
      </c>
      <c r="R9965" s="12"/>
      <c r="S9965" s="12" t="s">
        <v>8070</v>
      </c>
      <c r="T9965" s="12"/>
      <c r="U9965" s="12"/>
      <c r="V9965" s="12"/>
      <c r="W9965" s="12"/>
      <c r="X9965" s="12"/>
      <c r="Y9965" s="12"/>
      <c r="Z9965" s="12"/>
      <c r="AA9965" s="12"/>
      <c r="AB9965" s="12"/>
      <c r="AC9965" s="12"/>
      <c r="AD9965" s="12"/>
      <c r="AE9965" s="12">
        <v>12</v>
      </c>
      <c r="AF9965" s="12">
        <v>7.6</v>
      </c>
      <c r="AG9965" s="12">
        <v>5</v>
      </c>
      <c r="AH9965" s="12" t="s">
        <v>53</v>
      </c>
      <c r="AI9965" s="12" t="s">
        <v>54</v>
      </c>
      <c r="AJ9965" s="12">
        <v>2</v>
      </c>
      <c r="AK9965" s="12">
        <v>1</v>
      </c>
      <c r="AL9965" s="12">
        <v>1</v>
      </c>
      <c r="AM9965" s="12" t="s">
        <v>55</v>
      </c>
      <c r="AN9965" s="12" t="s">
        <v>56</v>
      </c>
      <c r="AO9965" s="12"/>
      <c r="AP9965" s="12">
        <v>1</v>
      </c>
      <c r="AQ9965" s="12" t="s">
        <v>57</v>
      </c>
      <c r="AR9965" s="12">
        <v>0</v>
      </c>
      <c r="AS9965" s="12"/>
      <c r="AT9965" s="12"/>
      <c r="AU9965" s="12"/>
      <c r="AV9965" s="12"/>
      <c r="AW9965" s="12" t="s">
        <v>58</v>
      </c>
      <c r="AX9965" s="12">
        <v>0</v>
      </c>
      <c r="AY9965" s="12">
        <v>2</v>
      </c>
      <c r="AZ9965" s="12">
        <v>0.25</v>
      </c>
      <c r="BA9965" s="12">
        <v>0.25</v>
      </c>
      <c r="BB9965" s="12" t="s">
        <v>59</v>
      </c>
    </row>
    <row r="9966" spans="1:54" x14ac:dyDescent="0.2">
      <c r="A9966" s="7" t="str">
        <f>VLOOKUP(G9966,'Matching-Tabelle'!$A$76:$B$80,2,FALSE)</f>
        <v>stefan.fuellemann@tkb.ch</v>
      </c>
      <c r="B9966" s="7" t="str">
        <f>VLOOKUP(J9966,'Matching-Tabelle'!$A$1:$B$66,2,FALSE)</f>
        <v>WPI CTB</v>
      </c>
      <c r="C9966" s="7" t="str">
        <f>IF(VLOOKUP(J9966,'Matching-Tabelle'!$A$1:$CB$66,3,FALSE)=0,"",VLOOKUP(J9966,'Matching-Tabelle'!$A$1:$CB$66,3,FALSE))</f>
        <v/>
      </c>
      <c r="D9966" s="7">
        <v>0.25</v>
      </c>
      <c r="E9966" s="7" t="s">
        <v>8000</v>
      </c>
      <c r="F9966" s="8">
        <v>42823</v>
      </c>
      <c r="G9966" s="12" t="s">
        <v>3856</v>
      </c>
      <c r="H9966" s="12" t="s">
        <v>3857</v>
      </c>
      <c r="I9966" s="12" t="s">
        <v>3858</v>
      </c>
      <c r="J9966" s="12">
        <v>919</v>
      </c>
      <c r="K9966" s="12" t="s">
        <v>66</v>
      </c>
      <c r="L9966" s="12" t="s">
        <v>67</v>
      </c>
      <c r="M9966" s="12">
        <v>990001</v>
      </c>
      <c r="N9966" s="12" t="s">
        <v>51</v>
      </c>
      <c r="O9966" s="12">
        <v>0.25</v>
      </c>
      <c r="P9966" s="12"/>
      <c r="Q9966" s="12">
        <v>0.25</v>
      </c>
      <c r="R9966" s="12"/>
      <c r="S9966" s="12" t="s">
        <v>8000</v>
      </c>
      <c r="T9966" s="12"/>
      <c r="U9966" s="12"/>
      <c r="V9966" s="12"/>
      <c r="W9966" s="12"/>
      <c r="X9966" s="12"/>
      <c r="Y9966" s="12"/>
      <c r="Z9966" s="12"/>
      <c r="AA9966" s="12"/>
      <c r="AB9966" s="12"/>
      <c r="AC9966" s="12"/>
      <c r="AD9966" s="12"/>
      <c r="AE9966" s="12">
        <v>12</v>
      </c>
      <c r="AF9966" s="12">
        <v>7.6</v>
      </c>
      <c r="AG9966" s="12">
        <v>5</v>
      </c>
      <c r="AH9966" s="12" t="s">
        <v>53</v>
      </c>
      <c r="AI9966" s="12" t="s">
        <v>54</v>
      </c>
      <c r="AJ9966" s="12">
        <v>2</v>
      </c>
      <c r="AK9966" s="12">
        <v>1</v>
      </c>
      <c r="AL9966" s="12">
        <v>1</v>
      </c>
      <c r="AM9966" s="12" t="s">
        <v>55</v>
      </c>
      <c r="AN9966" s="12" t="s">
        <v>56</v>
      </c>
      <c r="AO9966" s="12"/>
      <c r="AP9966" s="12">
        <v>1</v>
      </c>
      <c r="AQ9966" s="12" t="s">
        <v>57</v>
      </c>
      <c r="AR9966" s="12">
        <v>0</v>
      </c>
      <c r="AS9966" s="12"/>
      <c r="AT9966" s="12"/>
      <c r="AU9966" s="12"/>
      <c r="AV9966" s="12"/>
      <c r="AW9966" s="12" t="s">
        <v>58</v>
      </c>
      <c r="AX9966" s="12">
        <v>0</v>
      </c>
      <c r="AY9966" s="12">
        <v>2</v>
      </c>
      <c r="AZ9966" s="12">
        <v>0.25</v>
      </c>
      <c r="BA9966" s="12">
        <v>0.25</v>
      </c>
      <c r="BB9966" s="12" t="s">
        <v>59</v>
      </c>
    </row>
    <row r="9967" spans="1:54" x14ac:dyDescent="0.2">
      <c r="A9967" s="7" t="str">
        <f>VLOOKUP(G9967,'Matching-Tabelle'!$A$76:$B$80,2,FALSE)</f>
        <v>stefan.fuellemann@tkb.ch</v>
      </c>
      <c r="B9967" s="7" t="str">
        <f>VLOOKUP(J9967,'Matching-Tabelle'!$A$1:$B$66,2,FALSE)</f>
        <v>WPI Führung</v>
      </c>
      <c r="C9967" s="7" t="str">
        <f>IF(VLOOKUP(J9967,'Matching-Tabelle'!$A$1:$CB$66,3,FALSE)=0,"",VLOOKUP(J9967,'Matching-Tabelle'!$A$1:$CB$66,3,FALSE))</f>
        <v/>
      </c>
      <c r="D9967" s="7">
        <v>0.25</v>
      </c>
      <c r="E9967" s="7" t="s">
        <v>8071</v>
      </c>
      <c r="F9967" s="8">
        <v>42823</v>
      </c>
      <c r="G9967" s="12" t="s">
        <v>3856</v>
      </c>
      <c r="H9967" s="12" t="s">
        <v>3857</v>
      </c>
      <c r="I9967" s="12" t="s">
        <v>3858</v>
      </c>
      <c r="J9967" s="12">
        <v>26</v>
      </c>
      <c r="K9967" s="12" t="s">
        <v>130</v>
      </c>
      <c r="L9967" s="12" t="s">
        <v>131</v>
      </c>
      <c r="M9967" s="12">
        <v>990001</v>
      </c>
      <c r="N9967" s="12" t="s">
        <v>51</v>
      </c>
      <c r="O9967" s="12">
        <v>0.5</v>
      </c>
      <c r="P9967" s="12"/>
      <c r="Q9967" s="12">
        <v>0.5</v>
      </c>
      <c r="R9967" s="12"/>
      <c r="S9967" s="12" t="s">
        <v>8071</v>
      </c>
      <c r="T9967" s="12"/>
      <c r="U9967" s="12"/>
      <c r="V9967" s="12"/>
      <c r="W9967" s="12"/>
      <c r="X9967" s="12"/>
      <c r="Y9967" s="12"/>
      <c r="Z9967" s="12"/>
      <c r="AA9967" s="12"/>
      <c r="AB9967" s="12"/>
      <c r="AC9967" s="12"/>
      <c r="AD9967" s="12"/>
      <c r="AE9967" s="12">
        <v>12</v>
      </c>
      <c r="AF9967" s="12">
        <v>7.6</v>
      </c>
      <c r="AG9967" s="12">
        <v>5</v>
      </c>
      <c r="AH9967" s="12" t="s">
        <v>53</v>
      </c>
      <c r="AI9967" s="12" t="s">
        <v>54</v>
      </c>
      <c r="AJ9967" s="12">
        <v>2</v>
      </c>
      <c r="AK9967" s="12">
        <v>1</v>
      </c>
      <c r="AL9967" s="12">
        <v>1</v>
      </c>
      <c r="AM9967" s="12" t="s">
        <v>55</v>
      </c>
      <c r="AN9967" s="12" t="s">
        <v>56</v>
      </c>
      <c r="AO9967" s="12"/>
      <c r="AP9967" s="12">
        <v>1</v>
      </c>
      <c r="AQ9967" s="12" t="s">
        <v>57</v>
      </c>
      <c r="AR9967" s="12">
        <v>0</v>
      </c>
      <c r="AS9967" s="12"/>
      <c r="AT9967" s="12"/>
      <c r="AU9967" s="12"/>
      <c r="AV9967" s="12"/>
      <c r="AW9967" s="12" t="s">
        <v>58</v>
      </c>
      <c r="AX9967" s="12">
        <v>0</v>
      </c>
      <c r="AY9967" s="12">
        <v>2</v>
      </c>
      <c r="AZ9967" s="12">
        <v>0.5</v>
      </c>
      <c r="BA9967" s="12">
        <v>0.5</v>
      </c>
      <c r="BB9967" s="12" t="s">
        <v>59</v>
      </c>
    </row>
    <row r="9968" spans="1:54" x14ac:dyDescent="0.2">
      <c r="A9968" s="7" t="str">
        <f>VLOOKUP(G9968,'Matching-Tabelle'!$A$76:$B$80,2,FALSE)</f>
        <v>stefan.fuellemann@tkb.ch</v>
      </c>
      <c r="B9968" s="7" t="str">
        <f>VLOOKUP(J9968,'Matching-Tabelle'!$A$1:$B$66,2,FALSE)</f>
        <v>WPI CTB</v>
      </c>
      <c r="C9968" s="7" t="str">
        <f>IF(VLOOKUP(J9968,'Matching-Tabelle'!$A$1:$CB$66,3,FALSE)=0,"",VLOOKUP(J9968,'Matching-Tabelle'!$A$1:$CB$66,3,FALSE))</f>
        <v/>
      </c>
      <c r="D9968" s="7">
        <v>0.5</v>
      </c>
      <c r="E9968" s="7" t="s">
        <v>8072</v>
      </c>
      <c r="F9968" s="8">
        <v>42823</v>
      </c>
      <c r="G9968" s="12" t="s">
        <v>3856</v>
      </c>
      <c r="H9968" s="12" t="s">
        <v>3857</v>
      </c>
      <c r="I9968" s="12" t="s">
        <v>3858</v>
      </c>
      <c r="J9968" s="12">
        <v>921</v>
      </c>
      <c r="K9968" s="12" t="s">
        <v>224</v>
      </c>
      <c r="L9968" s="12" t="s">
        <v>225</v>
      </c>
      <c r="M9968" s="12">
        <v>990001</v>
      </c>
      <c r="N9968" s="12" t="s">
        <v>51</v>
      </c>
      <c r="O9968" s="12">
        <v>1.5</v>
      </c>
      <c r="P9968" s="12"/>
      <c r="Q9968" s="12">
        <v>1.5</v>
      </c>
      <c r="R9968" s="12"/>
      <c r="S9968" s="12" t="s">
        <v>8072</v>
      </c>
      <c r="T9968" s="12"/>
      <c r="U9968" s="12"/>
      <c r="V9968" s="12"/>
      <c r="W9968" s="12"/>
      <c r="X9968" s="12"/>
      <c r="Y9968" s="12"/>
      <c r="Z9968" s="12"/>
      <c r="AA9968" s="12"/>
      <c r="AB9968" s="12"/>
      <c r="AC9968" s="12"/>
      <c r="AD9968" s="12"/>
      <c r="AE9968" s="12">
        <v>12</v>
      </c>
      <c r="AF9968" s="12">
        <v>7.6</v>
      </c>
      <c r="AG9968" s="12">
        <v>5</v>
      </c>
      <c r="AH9968" s="12" t="s">
        <v>53</v>
      </c>
      <c r="AI9968" s="12" t="s">
        <v>54</v>
      </c>
      <c r="AJ9968" s="12">
        <v>2</v>
      </c>
      <c r="AK9968" s="12">
        <v>1</v>
      </c>
      <c r="AL9968" s="12">
        <v>1</v>
      </c>
      <c r="AM9968" s="12" t="s">
        <v>55</v>
      </c>
      <c r="AN9968" s="12" t="s">
        <v>56</v>
      </c>
      <c r="AO9968" s="12"/>
      <c r="AP9968" s="12">
        <v>1</v>
      </c>
      <c r="AQ9968" s="12" t="s">
        <v>57</v>
      </c>
      <c r="AR9968" s="12">
        <v>0</v>
      </c>
      <c r="AS9968" s="12"/>
      <c r="AT9968" s="12"/>
      <c r="AU9968" s="12"/>
      <c r="AV9968" s="12"/>
      <c r="AW9968" s="12" t="s">
        <v>58</v>
      </c>
      <c r="AX9968" s="12">
        <v>0</v>
      </c>
      <c r="AY9968" s="12">
        <v>2</v>
      </c>
      <c r="AZ9968" s="12">
        <v>1.5</v>
      </c>
      <c r="BA9968" s="12">
        <v>1.5</v>
      </c>
      <c r="BB9968" s="12" t="s">
        <v>59</v>
      </c>
    </row>
    <row r="9969" spans="1:54" x14ac:dyDescent="0.2">
      <c r="A9969" s="7" t="str">
        <f>VLOOKUP(G9969,'Matching-Tabelle'!$A$76:$B$80,2,FALSE)</f>
        <v>stefan.fuellemann@tkb.ch</v>
      </c>
      <c r="B9969" s="7" t="str">
        <f>VLOOKUP(J9969,'Matching-Tabelle'!$A$1:$B$66,2,FALSE)</f>
        <v>WPI CTB</v>
      </c>
      <c r="C9969" s="7" t="str">
        <f>IF(VLOOKUP(J9969,'Matching-Tabelle'!$A$1:$CB$66,3,FALSE)=0,"",VLOOKUP(J9969,'Matching-Tabelle'!$A$1:$CB$66,3,FALSE))</f>
        <v/>
      </c>
      <c r="D9969" s="7">
        <v>1.5</v>
      </c>
      <c r="E9969" s="7" t="s">
        <v>8073</v>
      </c>
      <c r="F9969" s="8">
        <v>42823</v>
      </c>
      <c r="G9969" s="12" t="s">
        <v>3856</v>
      </c>
      <c r="H9969" s="12" t="s">
        <v>3857</v>
      </c>
      <c r="I9969" s="12" t="s">
        <v>3858</v>
      </c>
      <c r="J9969" s="12">
        <v>922</v>
      </c>
      <c r="K9969" s="12" t="s">
        <v>134</v>
      </c>
      <c r="L9969" s="12" t="s">
        <v>135</v>
      </c>
      <c r="M9969" s="12">
        <v>990001</v>
      </c>
      <c r="N9969" s="12" t="s">
        <v>51</v>
      </c>
      <c r="O9969" s="12">
        <v>0.25</v>
      </c>
      <c r="P9969" s="12"/>
      <c r="Q9969" s="12">
        <v>0.25</v>
      </c>
      <c r="R9969" s="12"/>
      <c r="S9969" s="12" t="s">
        <v>8073</v>
      </c>
      <c r="T9969" s="12"/>
      <c r="U9969" s="12"/>
      <c r="V9969" s="12"/>
      <c r="W9969" s="12"/>
      <c r="X9969" s="12"/>
      <c r="Y9969" s="12"/>
      <c r="Z9969" s="12"/>
      <c r="AA9969" s="12"/>
      <c r="AB9969" s="12"/>
      <c r="AC9969" s="12"/>
      <c r="AD9969" s="12"/>
      <c r="AE9969" s="12">
        <v>12</v>
      </c>
      <c r="AF9969" s="12">
        <v>7.6</v>
      </c>
      <c r="AG9969" s="12">
        <v>5</v>
      </c>
      <c r="AH9969" s="12" t="s">
        <v>53</v>
      </c>
      <c r="AI9969" s="12" t="s">
        <v>54</v>
      </c>
      <c r="AJ9969" s="12">
        <v>2</v>
      </c>
      <c r="AK9969" s="12">
        <v>1</v>
      </c>
      <c r="AL9969" s="12">
        <v>1</v>
      </c>
      <c r="AM9969" s="12" t="s">
        <v>55</v>
      </c>
      <c r="AN9969" s="12" t="s">
        <v>56</v>
      </c>
      <c r="AO9969" s="12"/>
      <c r="AP9969" s="12">
        <v>1</v>
      </c>
      <c r="AQ9969" s="12" t="s">
        <v>57</v>
      </c>
      <c r="AR9969" s="12">
        <v>0</v>
      </c>
      <c r="AS9969" s="12"/>
      <c r="AT9969" s="12"/>
      <c r="AU9969" s="12"/>
      <c r="AV9969" s="12"/>
      <c r="AW9969" s="12" t="s">
        <v>58</v>
      </c>
      <c r="AX9969" s="12">
        <v>0</v>
      </c>
      <c r="AY9969" s="12">
        <v>2</v>
      </c>
      <c r="AZ9969" s="12">
        <v>0.25</v>
      </c>
      <c r="BA9969" s="12">
        <v>0.25</v>
      </c>
      <c r="BB9969" s="12" t="s">
        <v>59</v>
      </c>
    </row>
    <row r="9970" spans="1:54" x14ac:dyDescent="0.2">
      <c r="A9970" s="7" t="str">
        <f>VLOOKUP(G9970,'Matching-Tabelle'!$A$76:$B$80,2,FALSE)</f>
        <v>stefan.fuellemann@tkb.ch</v>
      </c>
      <c r="B9970" s="7" t="str">
        <f>VLOOKUP(J9970,'Matching-Tabelle'!$A$1:$B$66,2,FALSE)</f>
        <v>WPI CTB</v>
      </c>
      <c r="C9970" s="7" t="str">
        <f>IF(VLOOKUP(J9970,'Matching-Tabelle'!$A$1:$CB$66,3,FALSE)=0,"",VLOOKUP(J9970,'Matching-Tabelle'!$A$1:$CB$66,3,FALSE))</f>
        <v/>
      </c>
      <c r="D9970" s="7">
        <v>0.25</v>
      </c>
      <c r="E9970" s="7" t="s">
        <v>8074</v>
      </c>
      <c r="F9970" s="8">
        <v>42823</v>
      </c>
      <c r="G9970" s="12" t="s">
        <v>3856</v>
      </c>
      <c r="H9970" s="12" t="s">
        <v>3857</v>
      </c>
      <c r="I9970" s="12" t="s">
        <v>3858</v>
      </c>
      <c r="J9970" s="12">
        <v>922</v>
      </c>
      <c r="K9970" s="12" t="s">
        <v>134</v>
      </c>
      <c r="L9970" s="12" t="s">
        <v>135</v>
      </c>
      <c r="M9970" s="12">
        <v>990001</v>
      </c>
      <c r="N9970" s="12" t="s">
        <v>51</v>
      </c>
      <c r="O9970" s="12">
        <v>0.1</v>
      </c>
      <c r="P9970" s="12"/>
      <c r="Q9970" s="12">
        <v>0.1</v>
      </c>
      <c r="R9970" s="12"/>
      <c r="S9970" s="12" t="s">
        <v>8074</v>
      </c>
      <c r="T9970" s="12"/>
      <c r="U9970" s="12"/>
      <c r="V9970" s="12"/>
      <c r="W9970" s="12"/>
      <c r="X9970" s="12"/>
      <c r="Y9970" s="12"/>
      <c r="Z9970" s="12"/>
      <c r="AA9970" s="12"/>
      <c r="AB9970" s="12"/>
      <c r="AC9970" s="12"/>
      <c r="AD9970" s="12"/>
      <c r="AE9970" s="12">
        <v>12</v>
      </c>
      <c r="AF9970" s="12">
        <v>7.6</v>
      </c>
      <c r="AG9970" s="12">
        <v>5</v>
      </c>
      <c r="AH9970" s="12" t="s">
        <v>53</v>
      </c>
      <c r="AI9970" s="12" t="s">
        <v>54</v>
      </c>
      <c r="AJ9970" s="12">
        <v>2</v>
      </c>
      <c r="AK9970" s="12">
        <v>1</v>
      </c>
      <c r="AL9970" s="12">
        <v>1</v>
      </c>
      <c r="AM9970" s="12" t="s">
        <v>55</v>
      </c>
      <c r="AN9970" s="12" t="s">
        <v>56</v>
      </c>
      <c r="AO9970" s="12"/>
      <c r="AP9970" s="12">
        <v>1</v>
      </c>
      <c r="AQ9970" s="12" t="s">
        <v>57</v>
      </c>
      <c r="AR9970" s="12">
        <v>0</v>
      </c>
      <c r="AS9970" s="12"/>
      <c r="AT9970" s="12"/>
      <c r="AU9970" s="12"/>
      <c r="AV9970" s="12"/>
      <c r="AW9970" s="12" t="s">
        <v>58</v>
      </c>
      <c r="AX9970" s="12">
        <v>0</v>
      </c>
      <c r="AY9970" s="12">
        <v>2</v>
      </c>
      <c r="AZ9970" s="12">
        <v>0.1</v>
      </c>
      <c r="BA9970" s="12">
        <v>0.1</v>
      </c>
      <c r="BB9970" s="12" t="s">
        <v>59</v>
      </c>
    </row>
    <row r="9971" spans="1:54" x14ac:dyDescent="0.2">
      <c r="A9971" s="7" t="str">
        <f>VLOOKUP(G9971,'Matching-Tabelle'!$A$76:$B$80,2,FALSE)</f>
        <v>stefan.fuellemann@tkb.ch</v>
      </c>
      <c r="B9971" s="7" t="str">
        <f>VLOOKUP(J9971,'Matching-Tabelle'!$A$1:$B$66,2,FALSE)</f>
        <v>WPI RTB</v>
      </c>
      <c r="C9971" s="7" t="str">
        <f>IF(VLOOKUP(J9971,'Matching-Tabelle'!$A$1:$CB$66,3,FALSE)=0,"",VLOOKUP(J9971,'Matching-Tabelle'!$A$1:$CB$66,3,FALSE))</f>
        <v/>
      </c>
      <c r="D9971" s="7">
        <v>0.1</v>
      </c>
      <c r="E9971" s="7" t="s">
        <v>8065</v>
      </c>
      <c r="F9971" s="8">
        <v>42823</v>
      </c>
      <c r="G9971" s="12" t="s">
        <v>3856</v>
      </c>
      <c r="H9971" s="12" t="s">
        <v>3857</v>
      </c>
      <c r="I9971" s="12" t="s">
        <v>3858</v>
      </c>
      <c r="J9971" s="12">
        <v>21</v>
      </c>
      <c r="K9971" s="12" t="s">
        <v>117</v>
      </c>
      <c r="L9971" s="12" t="s">
        <v>118</v>
      </c>
      <c r="M9971" s="12">
        <v>990001</v>
      </c>
      <c r="N9971" s="12" t="s">
        <v>51</v>
      </c>
      <c r="O9971" s="12">
        <v>2</v>
      </c>
      <c r="P9971" s="12"/>
      <c r="Q9971" s="12">
        <v>2</v>
      </c>
      <c r="R9971" s="12"/>
      <c r="S9971" s="12" t="s">
        <v>8065</v>
      </c>
      <c r="T9971" s="12"/>
      <c r="U9971" s="12"/>
      <c r="V9971" s="12"/>
      <c r="W9971" s="12"/>
      <c r="X9971" s="12"/>
      <c r="Y9971" s="12"/>
      <c r="Z9971" s="12"/>
      <c r="AA9971" s="12"/>
      <c r="AB9971" s="12"/>
      <c r="AC9971" s="12"/>
      <c r="AD9971" s="12"/>
      <c r="AE9971" s="12">
        <v>12</v>
      </c>
      <c r="AF9971" s="12">
        <v>7.6</v>
      </c>
      <c r="AG9971" s="12">
        <v>5</v>
      </c>
      <c r="AH9971" s="12" t="s">
        <v>53</v>
      </c>
      <c r="AI9971" s="12" t="s">
        <v>54</v>
      </c>
      <c r="AJ9971" s="12">
        <v>2</v>
      </c>
      <c r="AK9971" s="12">
        <v>1</v>
      </c>
      <c r="AL9971" s="12">
        <v>1</v>
      </c>
      <c r="AM9971" s="12" t="s">
        <v>55</v>
      </c>
      <c r="AN9971" s="12" t="s">
        <v>56</v>
      </c>
      <c r="AO9971" s="12"/>
      <c r="AP9971" s="12">
        <v>1</v>
      </c>
      <c r="AQ9971" s="12" t="s">
        <v>57</v>
      </c>
      <c r="AR9971" s="12">
        <v>0</v>
      </c>
      <c r="AS9971" s="12"/>
      <c r="AT9971" s="12"/>
      <c r="AU9971" s="12"/>
      <c r="AV9971" s="12"/>
      <c r="AW9971" s="12" t="s">
        <v>58</v>
      </c>
      <c r="AX9971" s="12">
        <v>0</v>
      </c>
      <c r="AY9971" s="12">
        <v>2</v>
      </c>
      <c r="AZ9971" s="12">
        <v>2</v>
      </c>
      <c r="BA9971" s="12">
        <v>2</v>
      </c>
      <c r="BB9971" s="12" t="s">
        <v>59</v>
      </c>
    </row>
    <row r="9972" spans="1:54" x14ac:dyDescent="0.2">
      <c r="A9972" s="7" t="str">
        <f>VLOOKUP(G9972,'Matching-Tabelle'!$A$76:$B$80,2,FALSE)</f>
        <v>stefan.fuellemann@tkb.ch</v>
      </c>
      <c r="B9972" s="7" t="str">
        <f>VLOOKUP(J9972,'Matching-Tabelle'!$A$1:$B$66,2,FALSE)</f>
        <v>WPI CTB</v>
      </c>
      <c r="C9972" s="7" t="str">
        <f>IF(VLOOKUP(J9972,'Matching-Tabelle'!$A$1:$CB$66,3,FALSE)=0,"",VLOOKUP(J9972,'Matching-Tabelle'!$A$1:$CB$66,3,FALSE))</f>
        <v/>
      </c>
      <c r="D9972" s="7">
        <v>2</v>
      </c>
      <c r="E9972" s="7" t="s">
        <v>4277</v>
      </c>
      <c r="F9972" s="8">
        <v>42823</v>
      </c>
      <c r="G9972" s="12" t="s">
        <v>3856</v>
      </c>
      <c r="H9972" s="12" t="s">
        <v>3857</v>
      </c>
      <c r="I9972" s="12" t="s">
        <v>3858</v>
      </c>
      <c r="J9972" s="12">
        <v>14</v>
      </c>
      <c r="K9972" s="12" t="s">
        <v>82</v>
      </c>
      <c r="L9972" s="12" t="s">
        <v>83</v>
      </c>
      <c r="M9972" s="12">
        <v>990001</v>
      </c>
      <c r="N9972" s="12" t="s">
        <v>51</v>
      </c>
      <c r="O9972" s="12">
        <v>0.5</v>
      </c>
      <c r="P9972" s="12"/>
      <c r="Q9972" s="12">
        <v>0.5</v>
      </c>
      <c r="R9972" s="12"/>
      <c r="S9972" s="12" t="s">
        <v>4277</v>
      </c>
      <c r="T9972" s="12"/>
      <c r="U9972" s="12"/>
      <c r="V9972" s="12"/>
      <c r="W9972" s="12"/>
      <c r="X9972" s="12"/>
      <c r="Y9972" s="12"/>
      <c r="Z9972" s="12"/>
      <c r="AA9972" s="12"/>
      <c r="AB9972" s="12"/>
      <c r="AC9972" s="12"/>
      <c r="AD9972" s="12"/>
      <c r="AE9972" s="12">
        <v>12</v>
      </c>
      <c r="AF9972" s="12">
        <v>7.6</v>
      </c>
      <c r="AG9972" s="12">
        <v>5</v>
      </c>
      <c r="AH9972" s="12" t="s">
        <v>53</v>
      </c>
      <c r="AI9972" s="12" t="s">
        <v>54</v>
      </c>
      <c r="AJ9972" s="12">
        <v>2</v>
      </c>
      <c r="AK9972" s="12">
        <v>1</v>
      </c>
      <c r="AL9972" s="12">
        <v>1</v>
      </c>
      <c r="AM9972" s="12" t="s">
        <v>55</v>
      </c>
      <c r="AN9972" s="12" t="s">
        <v>56</v>
      </c>
      <c r="AO9972" s="12"/>
      <c r="AP9972" s="12">
        <v>1</v>
      </c>
      <c r="AQ9972" s="12" t="s">
        <v>57</v>
      </c>
      <c r="AR9972" s="12">
        <v>0</v>
      </c>
      <c r="AS9972" s="12"/>
      <c r="AT9972" s="12"/>
      <c r="AU9972" s="12"/>
      <c r="AV9972" s="12"/>
      <c r="AW9972" s="12" t="s">
        <v>58</v>
      </c>
      <c r="AX9972" s="12">
        <v>0</v>
      </c>
      <c r="AY9972" s="12">
        <v>2</v>
      </c>
      <c r="AZ9972" s="12">
        <v>0.5</v>
      </c>
      <c r="BA9972" s="12">
        <v>0.5</v>
      </c>
      <c r="BB9972" s="12" t="s">
        <v>59</v>
      </c>
    </row>
    <row r="9973" spans="1:54" x14ac:dyDescent="0.2">
      <c r="A9973" s="7" t="str">
        <f>VLOOKUP(G9973,'Matching-Tabelle'!$A$76:$B$80,2,FALSE)</f>
        <v>stefan.fuellemann@tkb.ch</v>
      </c>
      <c r="B9973" s="7" t="str">
        <f>VLOOKUP(J9973,'Matching-Tabelle'!$A$1:$B$66,2,FALSE)</f>
        <v>WPI RTB</v>
      </c>
      <c r="C9973" s="7" t="str">
        <f>IF(VLOOKUP(J9973,'Matching-Tabelle'!$A$1:$CB$66,3,FALSE)=0,"",VLOOKUP(J9973,'Matching-Tabelle'!$A$1:$CB$66,3,FALSE))</f>
        <v/>
      </c>
      <c r="D9973" s="7">
        <v>0.5</v>
      </c>
      <c r="E9973" s="7" t="s">
        <v>8075</v>
      </c>
      <c r="F9973" s="8">
        <v>42823</v>
      </c>
      <c r="G9973" s="12" t="s">
        <v>3856</v>
      </c>
      <c r="H9973" s="12" t="s">
        <v>3857</v>
      </c>
      <c r="I9973" s="12" t="s">
        <v>3858</v>
      </c>
      <c r="J9973" s="12">
        <v>22</v>
      </c>
      <c r="K9973" s="12" t="s">
        <v>88</v>
      </c>
      <c r="L9973" s="12" t="s">
        <v>89</v>
      </c>
      <c r="M9973" s="12">
        <v>990001</v>
      </c>
      <c r="N9973" s="12" t="s">
        <v>51</v>
      </c>
      <c r="O9973" s="12">
        <v>0.25</v>
      </c>
      <c r="P9973" s="12"/>
      <c r="Q9973" s="12">
        <v>0.25</v>
      </c>
      <c r="R9973" s="12"/>
      <c r="S9973" s="12" t="s">
        <v>8075</v>
      </c>
      <c r="T9973" s="12"/>
      <c r="U9973" s="12"/>
      <c r="V9973" s="12"/>
      <c r="W9973" s="12"/>
      <c r="X9973" s="12"/>
      <c r="Y9973" s="12"/>
      <c r="Z9973" s="12"/>
      <c r="AA9973" s="12"/>
      <c r="AB9973" s="12"/>
      <c r="AC9973" s="12"/>
      <c r="AD9973" s="12"/>
      <c r="AE9973" s="12">
        <v>12</v>
      </c>
      <c r="AF9973" s="12">
        <v>7.6</v>
      </c>
      <c r="AG9973" s="12">
        <v>5</v>
      </c>
      <c r="AH9973" s="12" t="s">
        <v>53</v>
      </c>
      <c r="AI9973" s="12" t="s">
        <v>54</v>
      </c>
      <c r="AJ9973" s="12">
        <v>2</v>
      </c>
      <c r="AK9973" s="12">
        <v>1</v>
      </c>
      <c r="AL9973" s="12">
        <v>1</v>
      </c>
      <c r="AM9973" s="12" t="s">
        <v>55</v>
      </c>
      <c r="AN9973" s="12" t="s">
        <v>56</v>
      </c>
      <c r="AO9973" s="12"/>
      <c r="AP9973" s="12">
        <v>1</v>
      </c>
      <c r="AQ9973" s="12" t="s">
        <v>57</v>
      </c>
      <c r="AR9973" s="12">
        <v>0</v>
      </c>
      <c r="AS9973" s="12"/>
      <c r="AT9973" s="12"/>
      <c r="AU9973" s="12"/>
      <c r="AV9973" s="12"/>
      <c r="AW9973" s="12" t="s">
        <v>58</v>
      </c>
      <c r="AX9973" s="12">
        <v>0</v>
      </c>
      <c r="AY9973" s="12">
        <v>2</v>
      </c>
      <c r="AZ9973" s="12">
        <v>0.25</v>
      </c>
      <c r="BA9973" s="12">
        <v>0.25</v>
      </c>
      <c r="BB9973" s="12" t="s">
        <v>59</v>
      </c>
    </row>
    <row r="9974" spans="1:54" x14ac:dyDescent="0.2">
      <c r="A9974" s="7" t="str">
        <f>VLOOKUP(G9974,'Matching-Tabelle'!$A$76:$B$80,2,FALSE)</f>
        <v>stefan.fuellemann@tkb.ch</v>
      </c>
      <c r="B9974" s="7" t="str">
        <f>VLOOKUP(J9974,'Matching-Tabelle'!$A$1:$B$66,2,FALSE)</f>
        <v>WPI CTB</v>
      </c>
      <c r="C9974" s="7" t="str">
        <f>IF(VLOOKUP(J9974,'Matching-Tabelle'!$A$1:$CB$66,3,FALSE)=0,"",VLOOKUP(J9974,'Matching-Tabelle'!$A$1:$CB$66,3,FALSE))</f>
        <v/>
      </c>
      <c r="D9974" s="7">
        <v>0.25</v>
      </c>
      <c r="E9974" s="7" t="s">
        <v>8076</v>
      </c>
      <c r="F9974" s="8">
        <v>42823</v>
      </c>
      <c r="G9974" s="12" t="s">
        <v>3856</v>
      </c>
      <c r="H9974" s="12" t="s">
        <v>3857</v>
      </c>
      <c r="I9974" s="12" t="s">
        <v>3858</v>
      </c>
      <c r="J9974" s="12">
        <v>922</v>
      </c>
      <c r="K9974" s="12" t="s">
        <v>134</v>
      </c>
      <c r="L9974" s="12" t="s">
        <v>135</v>
      </c>
      <c r="M9974" s="12">
        <v>990001</v>
      </c>
      <c r="N9974" s="12" t="s">
        <v>51</v>
      </c>
      <c r="O9974" s="12">
        <v>0.25</v>
      </c>
      <c r="P9974" s="12"/>
      <c r="Q9974" s="12">
        <v>0.25</v>
      </c>
      <c r="R9974" s="12"/>
      <c r="S9974" s="12" t="s">
        <v>8076</v>
      </c>
      <c r="T9974" s="12"/>
      <c r="U9974" s="12"/>
      <c r="V9974" s="12"/>
      <c r="W9974" s="12"/>
      <c r="X9974" s="12"/>
      <c r="Y9974" s="12"/>
      <c r="Z9974" s="12"/>
      <c r="AA9974" s="12"/>
      <c r="AB9974" s="12"/>
      <c r="AC9974" s="12"/>
      <c r="AD9974" s="12"/>
      <c r="AE9974" s="12">
        <v>12</v>
      </c>
      <c r="AF9974" s="12">
        <v>7.6</v>
      </c>
      <c r="AG9974" s="12">
        <v>5</v>
      </c>
      <c r="AH9974" s="12" t="s">
        <v>53</v>
      </c>
      <c r="AI9974" s="12" t="s">
        <v>54</v>
      </c>
      <c r="AJ9974" s="12">
        <v>2</v>
      </c>
      <c r="AK9974" s="12">
        <v>1</v>
      </c>
      <c r="AL9974" s="12">
        <v>1</v>
      </c>
      <c r="AM9974" s="12" t="s">
        <v>55</v>
      </c>
      <c r="AN9974" s="12" t="s">
        <v>56</v>
      </c>
      <c r="AO9974" s="12"/>
      <c r="AP9974" s="12">
        <v>1</v>
      </c>
      <c r="AQ9974" s="12" t="s">
        <v>57</v>
      </c>
      <c r="AR9974" s="12">
        <v>0</v>
      </c>
      <c r="AS9974" s="12"/>
      <c r="AT9974" s="12"/>
      <c r="AU9974" s="12"/>
      <c r="AV9974" s="12"/>
      <c r="AW9974" s="12" t="s">
        <v>58</v>
      </c>
      <c r="AX9974" s="12">
        <v>0</v>
      </c>
      <c r="AY9974" s="12">
        <v>2</v>
      </c>
      <c r="AZ9974" s="12">
        <v>0.25</v>
      </c>
      <c r="BA9974" s="12">
        <v>0.25</v>
      </c>
      <c r="BB9974" s="12" t="s">
        <v>59</v>
      </c>
    </row>
    <row r="9975" spans="1:54" x14ac:dyDescent="0.2">
      <c r="A9975" s="7" t="str">
        <f>VLOOKUP(G9975,'Matching-Tabelle'!$A$76:$B$80,2,FALSE)</f>
        <v>stefan.fuellemann@tkb.ch</v>
      </c>
      <c r="B9975" s="7" t="str">
        <f>VLOOKUP(J9975,'Matching-Tabelle'!$A$1:$B$66,2,FALSE)</f>
        <v>WPI CTB</v>
      </c>
      <c r="C9975" s="7" t="str">
        <f>IF(VLOOKUP(J9975,'Matching-Tabelle'!$A$1:$CB$66,3,FALSE)=0,"",VLOOKUP(J9975,'Matching-Tabelle'!$A$1:$CB$66,3,FALSE))</f>
        <v/>
      </c>
      <c r="D9975" s="7">
        <v>0.25</v>
      </c>
      <c r="E9975" s="7" t="s">
        <v>8077</v>
      </c>
      <c r="F9975" s="8">
        <v>42823</v>
      </c>
      <c r="G9975" s="12" t="s">
        <v>3856</v>
      </c>
      <c r="H9975" s="12" t="s">
        <v>3857</v>
      </c>
      <c r="I9975" s="12" t="s">
        <v>3858</v>
      </c>
      <c r="J9975" s="12">
        <v>919</v>
      </c>
      <c r="K9975" s="12" t="s">
        <v>66</v>
      </c>
      <c r="L9975" s="12" t="s">
        <v>67</v>
      </c>
      <c r="M9975" s="12">
        <v>990001</v>
      </c>
      <c r="N9975" s="12" t="s">
        <v>51</v>
      </c>
      <c r="O9975" s="12">
        <v>0.15</v>
      </c>
      <c r="P9975" s="12"/>
      <c r="Q9975" s="12">
        <v>0.15</v>
      </c>
      <c r="R9975" s="12"/>
      <c r="S9975" s="12" t="s">
        <v>8077</v>
      </c>
      <c r="T9975" s="12"/>
      <c r="U9975" s="12"/>
      <c r="V9975" s="12"/>
      <c r="W9975" s="12"/>
      <c r="X9975" s="12"/>
      <c r="Y9975" s="12"/>
      <c r="Z9975" s="12"/>
      <c r="AA9975" s="12"/>
      <c r="AB9975" s="12"/>
      <c r="AC9975" s="12"/>
      <c r="AD9975" s="12"/>
      <c r="AE9975" s="12">
        <v>12</v>
      </c>
      <c r="AF9975" s="12">
        <v>7.6</v>
      </c>
      <c r="AG9975" s="12">
        <v>5</v>
      </c>
      <c r="AH9975" s="12" t="s">
        <v>53</v>
      </c>
      <c r="AI9975" s="12" t="s">
        <v>54</v>
      </c>
      <c r="AJ9975" s="12">
        <v>2</v>
      </c>
      <c r="AK9975" s="12">
        <v>1</v>
      </c>
      <c r="AL9975" s="12">
        <v>1</v>
      </c>
      <c r="AM9975" s="12" t="s">
        <v>55</v>
      </c>
      <c r="AN9975" s="12" t="s">
        <v>56</v>
      </c>
      <c r="AO9975" s="12"/>
      <c r="AP9975" s="12">
        <v>1</v>
      </c>
      <c r="AQ9975" s="12" t="s">
        <v>57</v>
      </c>
      <c r="AR9975" s="12">
        <v>0</v>
      </c>
      <c r="AS9975" s="12"/>
      <c r="AT9975" s="12"/>
      <c r="AU9975" s="12"/>
      <c r="AV9975" s="12"/>
      <c r="AW9975" s="12" t="s">
        <v>58</v>
      </c>
      <c r="AX9975" s="12">
        <v>0</v>
      </c>
      <c r="AY9975" s="12">
        <v>2</v>
      </c>
      <c r="AZ9975" s="12">
        <v>0.15</v>
      </c>
      <c r="BA9975" s="12">
        <v>0.15</v>
      </c>
      <c r="BB9975" s="12" t="s">
        <v>59</v>
      </c>
    </row>
    <row r="9976" spans="1:54" x14ac:dyDescent="0.2">
      <c r="A9976" s="7" t="str">
        <f>VLOOKUP(G9976,'Matching-Tabelle'!$A$76:$B$80,2,FALSE)</f>
        <v>stefan.fuellemann@tkb.ch</v>
      </c>
      <c r="B9976" s="7" t="str">
        <f>VLOOKUP(J9976,'Matching-Tabelle'!$A$1:$B$66,2,FALSE)</f>
        <v>WPI CTB</v>
      </c>
      <c r="C9976" s="7" t="str">
        <f>IF(VLOOKUP(J9976,'Matching-Tabelle'!$A$1:$CB$66,3,FALSE)=0,"",VLOOKUP(J9976,'Matching-Tabelle'!$A$1:$CB$66,3,FALSE))</f>
        <v/>
      </c>
      <c r="D9976" s="7">
        <v>0.15</v>
      </c>
      <c r="E9976" s="7" t="s">
        <v>8078</v>
      </c>
      <c r="F9976" s="8">
        <v>42823</v>
      </c>
      <c r="G9976" s="12" t="s">
        <v>3856</v>
      </c>
      <c r="H9976" s="12" t="s">
        <v>3857</v>
      </c>
      <c r="I9976" s="12" t="s">
        <v>3858</v>
      </c>
      <c r="J9976" s="12">
        <v>922</v>
      </c>
      <c r="K9976" s="12" t="s">
        <v>134</v>
      </c>
      <c r="L9976" s="12" t="s">
        <v>135</v>
      </c>
      <c r="M9976" s="12">
        <v>990001</v>
      </c>
      <c r="N9976" s="12" t="s">
        <v>51</v>
      </c>
      <c r="O9976" s="12">
        <v>0.25</v>
      </c>
      <c r="P9976" s="12"/>
      <c r="Q9976" s="12">
        <v>0.25</v>
      </c>
      <c r="R9976" s="12"/>
      <c r="S9976" s="12" t="s">
        <v>8078</v>
      </c>
      <c r="T9976" s="12"/>
      <c r="U9976" s="12"/>
      <c r="V9976" s="12"/>
      <c r="W9976" s="12"/>
      <c r="X9976" s="12"/>
      <c r="Y9976" s="12"/>
      <c r="Z9976" s="12"/>
      <c r="AA9976" s="12"/>
      <c r="AB9976" s="12"/>
      <c r="AC9976" s="12"/>
      <c r="AD9976" s="12"/>
      <c r="AE9976" s="12">
        <v>12</v>
      </c>
      <c r="AF9976" s="12">
        <v>7.6</v>
      </c>
      <c r="AG9976" s="12">
        <v>5</v>
      </c>
      <c r="AH9976" s="12" t="s">
        <v>53</v>
      </c>
      <c r="AI9976" s="12" t="s">
        <v>54</v>
      </c>
      <c r="AJ9976" s="12">
        <v>2</v>
      </c>
      <c r="AK9976" s="12">
        <v>1</v>
      </c>
      <c r="AL9976" s="12">
        <v>1</v>
      </c>
      <c r="AM9976" s="12" t="s">
        <v>55</v>
      </c>
      <c r="AN9976" s="12" t="s">
        <v>56</v>
      </c>
      <c r="AO9976" s="12"/>
      <c r="AP9976" s="12">
        <v>1</v>
      </c>
      <c r="AQ9976" s="12" t="s">
        <v>57</v>
      </c>
      <c r="AR9976" s="12">
        <v>0</v>
      </c>
      <c r="AS9976" s="12"/>
      <c r="AT9976" s="12"/>
      <c r="AU9976" s="12"/>
      <c r="AV9976" s="12"/>
      <c r="AW9976" s="12" t="s">
        <v>58</v>
      </c>
      <c r="AX9976" s="12">
        <v>0</v>
      </c>
      <c r="AY9976" s="12">
        <v>2</v>
      </c>
      <c r="AZ9976" s="12">
        <v>0.25</v>
      </c>
      <c r="BA9976" s="12">
        <v>0.25</v>
      </c>
      <c r="BB9976" s="12" t="s">
        <v>59</v>
      </c>
    </row>
    <row r="9977" spans="1:54" x14ac:dyDescent="0.2">
      <c r="A9977" s="7" t="str">
        <f>VLOOKUP(G9977,'Matching-Tabelle'!$A$76:$B$80,2,FALSE)</f>
        <v>stefan.fuellemann@tkb.ch</v>
      </c>
      <c r="B9977" s="7" t="str">
        <f>VLOOKUP(J9977,'Matching-Tabelle'!$A$1:$B$66,2,FALSE)</f>
        <v>WPI RTB</v>
      </c>
      <c r="C9977" s="7" t="str">
        <f>IF(VLOOKUP(J9977,'Matching-Tabelle'!$A$1:$CB$66,3,FALSE)=0,"",VLOOKUP(J9977,'Matching-Tabelle'!$A$1:$CB$66,3,FALSE))</f>
        <v/>
      </c>
      <c r="D9977" s="7">
        <v>0.25</v>
      </c>
      <c r="E9977" s="7" t="s">
        <v>3859</v>
      </c>
      <c r="F9977" s="8">
        <v>42824</v>
      </c>
      <c r="G9977" s="12" t="s">
        <v>3856</v>
      </c>
      <c r="H9977" s="12" t="s">
        <v>3857</v>
      </c>
      <c r="I9977" s="12" t="s">
        <v>3858</v>
      </c>
      <c r="J9977" s="12">
        <v>19</v>
      </c>
      <c r="K9977" s="12" t="s">
        <v>145</v>
      </c>
      <c r="L9977" s="12" t="s">
        <v>146</v>
      </c>
      <c r="M9977" s="12">
        <v>990001</v>
      </c>
      <c r="N9977" s="12" t="s">
        <v>51</v>
      </c>
      <c r="O9977" s="12">
        <v>1.1000000000000001</v>
      </c>
      <c r="P9977" s="12"/>
      <c r="Q9977" s="12">
        <v>1.1000000000000001</v>
      </c>
      <c r="R9977" s="12"/>
      <c r="S9977" s="12" t="s">
        <v>3859</v>
      </c>
      <c r="T9977" s="12"/>
      <c r="U9977" s="12"/>
      <c r="V9977" s="12"/>
      <c r="W9977" s="12"/>
      <c r="X9977" s="12"/>
      <c r="Y9977" s="12"/>
      <c r="Z9977" s="12"/>
      <c r="AA9977" s="12"/>
      <c r="AB9977" s="12"/>
      <c r="AC9977" s="12"/>
      <c r="AD9977" s="12"/>
      <c r="AE9977" s="12">
        <v>12</v>
      </c>
      <c r="AF9977" s="12">
        <v>7.6</v>
      </c>
      <c r="AG9977" s="12">
        <v>5</v>
      </c>
      <c r="AH9977" s="12" t="s">
        <v>53</v>
      </c>
      <c r="AI9977" s="12" t="s">
        <v>54</v>
      </c>
      <c r="AJ9977" s="12">
        <v>2</v>
      </c>
      <c r="AK9977" s="12">
        <v>1</v>
      </c>
      <c r="AL9977" s="12">
        <v>1</v>
      </c>
      <c r="AM9977" s="12" t="s">
        <v>55</v>
      </c>
      <c r="AN9977" s="12" t="s">
        <v>56</v>
      </c>
      <c r="AO9977" s="12"/>
      <c r="AP9977" s="12">
        <v>1</v>
      </c>
      <c r="AQ9977" s="12" t="s">
        <v>57</v>
      </c>
      <c r="AR9977" s="12">
        <v>0</v>
      </c>
      <c r="AS9977" s="12"/>
      <c r="AT9977" s="12"/>
      <c r="AU9977" s="12"/>
      <c r="AV9977" s="12"/>
      <c r="AW9977" s="12" t="s">
        <v>58</v>
      </c>
      <c r="AX9977" s="12">
        <v>0</v>
      </c>
      <c r="AY9977" s="12">
        <v>2</v>
      </c>
      <c r="AZ9977" s="12">
        <v>1.1000000000000001</v>
      </c>
      <c r="BA9977" s="12">
        <v>1.1000000000000001</v>
      </c>
      <c r="BB9977" s="12" t="s">
        <v>59</v>
      </c>
    </row>
    <row r="9978" spans="1:54" x14ac:dyDescent="0.2">
      <c r="A9978" s="7" t="str">
        <f>VLOOKUP(G9978,'Matching-Tabelle'!$A$76:$B$80,2,FALSE)</f>
        <v>stefan.fuellemann@tkb.ch</v>
      </c>
      <c r="B9978" s="7" t="str">
        <f>VLOOKUP(J9978,'Matching-Tabelle'!$A$1:$B$66,2,FALSE)</f>
        <v>WPI CTB</v>
      </c>
      <c r="C9978" s="7" t="str">
        <f>IF(VLOOKUP(J9978,'Matching-Tabelle'!$A$1:$CB$66,3,FALSE)=0,"",VLOOKUP(J9978,'Matching-Tabelle'!$A$1:$CB$66,3,FALSE))</f>
        <v/>
      </c>
      <c r="D9978" s="7">
        <v>1.1000000000000001</v>
      </c>
      <c r="E9978" s="7" t="s">
        <v>8079</v>
      </c>
      <c r="F9978" s="8">
        <v>42824</v>
      </c>
      <c r="G9978" s="12" t="s">
        <v>3856</v>
      </c>
      <c r="H9978" s="12" t="s">
        <v>3857</v>
      </c>
      <c r="I9978" s="12" t="s">
        <v>3858</v>
      </c>
      <c r="J9978" s="12">
        <v>922</v>
      </c>
      <c r="K9978" s="12" t="s">
        <v>134</v>
      </c>
      <c r="L9978" s="12" t="s">
        <v>135</v>
      </c>
      <c r="M9978" s="12">
        <v>990001</v>
      </c>
      <c r="N9978" s="12" t="s">
        <v>51</v>
      </c>
      <c r="O9978" s="12">
        <v>2.7</v>
      </c>
      <c r="P9978" s="12"/>
      <c r="Q9978" s="12">
        <v>2.7</v>
      </c>
      <c r="R9978" s="12"/>
      <c r="S9978" s="12" t="s">
        <v>8079</v>
      </c>
      <c r="T9978" s="12"/>
      <c r="U9978" s="12"/>
      <c r="V9978" s="12"/>
      <c r="W9978" s="12"/>
      <c r="X9978" s="12"/>
      <c r="Y9978" s="12"/>
      <c r="Z9978" s="12"/>
      <c r="AA9978" s="12"/>
      <c r="AB9978" s="12"/>
      <c r="AC9978" s="12"/>
      <c r="AD9978" s="12"/>
      <c r="AE9978" s="12">
        <v>12</v>
      </c>
      <c r="AF9978" s="12">
        <v>7.6</v>
      </c>
      <c r="AG9978" s="12">
        <v>5</v>
      </c>
      <c r="AH9978" s="12" t="s">
        <v>53</v>
      </c>
      <c r="AI9978" s="12" t="s">
        <v>54</v>
      </c>
      <c r="AJ9978" s="12">
        <v>2</v>
      </c>
      <c r="AK9978" s="12">
        <v>1</v>
      </c>
      <c r="AL9978" s="12">
        <v>1</v>
      </c>
      <c r="AM9978" s="12" t="s">
        <v>55</v>
      </c>
      <c r="AN9978" s="12" t="s">
        <v>56</v>
      </c>
      <c r="AO9978" s="12"/>
      <c r="AP9978" s="12">
        <v>1</v>
      </c>
      <c r="AQ9978" s="12" t="s">
        <v>57</v>
      </c>
      <c r="AR9978" s="12">
        <v>0</v>
      </c>
      <c r="AS9978" s="12"/>
      <c r="AT9978" s="12"/>
      <c r="AU9978" s="12"/>
      <c r="AV9978" s="12"/>
      <c r="AW9978" s="12" t="s">
        <v>58</v>
      </c>
      <c r="AX9978" s="12">
        <v>0</v>
      </c>
      <c r="AY9978" s="12">
        <v>2</v>
      </c>
      <c r="AZ9978" s="12">
        <v>2.7</v>
      </c>
      <c r="BA9978" s="12">
        <v>2.7</v>
      </c>
      <c r="BB9978" s="12" t="s">
        <v>59</v>
      </c>
    </row>
    <row r="9979" spans="1:54" x14ac:dyDescent="0.2">
      <c r="A9979" s="7" t="str">
        <f>VLOOKUP(G9979,'Matching-Tabelle'!$A$76:$B$80,2,FALSE)</f>
        <v>stefan.fuellemann@tkb.ch</v>
      </c>
      <c r="B9979" s="7" t="str">
        <f>VLOOKUP(J9979,'Matching-Tabelle'!$A$1:$B$66,2,FALSE)</f>
        <v>WPI CTB</v>
      </c>
      <c r="C9979" s="7" t="str">
        <f>IF(VLOOKUP(J9979,'Matching-Tabelle'!$A$1:$CB$66,3,FALSE)=0,"",VLOOKUP(J9979,'Matching-Tabelle'!$A$1:$CB$66,3,FALSE))</f>
        <v/>
      </c>
      <c r="D9979" s="7">
        <v>2.7</v>
      </c>
      <c r="E9979" s="7" t="s">
        <v>8080</v>
      </c>
      <c r="F9979" s="8">
        <v>42824</v>
      </c>
      <c r="G9979" s="12" t="s">
        <v>3856</v>
      </c>
      <c r="H9979" s="12" t="s">
        <v>3857</v>
      </c>
      <c r="I9979" s="12" t="s">
        <v>3858</v>
      </c>
      <c r="J9979" s="12">
        <v>921</v>
      </c>
      <c r="K9979" s="12" t="s">
        <v>224</v>
      </c>
      <c r="L9979" s="12" t="s">
        <v>225</v>
      </c>
      <c r="M9979" s="12">
        <v>990001</v>
      </c>
      <c r="N9979" s="12" t="s">
        <v>51</v>
      </c>
      <c r="O9979" s="12">
        <v>3</v>
      </c>
      <c r="P9979" s="12"/>
      <c r="Q9979" s="12">
        <v>3</v>
      </c>
      <c r="R9979" s="12"/>
      <c r="S9979" s="12" t="s">
        <v>8080</v>
      </c>
      <c r="T9979" s="12"/>
      <c r="U9979" s="12"/>
      <c r="V9979" s="12"/>
      <c r="W9979" s="12"/>
      <c r="X9979" s="12"/>
      <c r="Y9979" s="12"/>
      <c r="Z9979" s="12"/>
      <c r="AA9979" s="12"/>
      <c r="AB9979" s="12"/>
      <c r="AC9979" s="12"/>
      <c r="AD9979" s="12"/>
      <c r="AE9979" s="12">
        <v>12</v>
      </c>
      <c r="AF9979" s="12">
        <v>7.6</v>
      </c>
      <c r="AG9979" s="12">
        <v>5</v>
      </c>
      <c r="AH9979" s="12" t="s">
        <v>53</v>
      </c>
      <c r="AI9979" s="12" t="s">
        <v>54</v>
      </c>
      <c r="AJ9979" s="12">
        <v>2</v>
      </c>
      <c r="AK9979" s="12">
        <v>1</v>
      </c>
      <c r="AL9979" s="12">
        <v>1</v>
      </c>
      <c r="AM9979" s="12" t="s">
        <v>55</v>
      </c>
      <c r="AN9979" s="12" t="s">
        <v>56</v>
      </c>
      <c r="AO9979" s="12"/>
      <c r="AP9979" s="12">
        <v>1</v>
      </c>
      <c r="AQ9979" s="12" t="s">
        <v>57</v>
      </c>
      <c r="AR9979" s="12">
        <v>0</v>
      </c>
      <c r="AS9979" s="12"/>
      <c r="AT9979" s="12"/>
      <c r="AU9979" s="12"/>
      <c r="AV9979" s="12"/>
      <c r="AW9979" s="12" t="s">
        <v>58</v>
      </c>
      <c r="AX9979" s="12">
        <v>0</v>
      </c>
      <c r="AY9979" s="12">
        <v>2</v>
      </c>
      <c r="AZ9979" s="12">
        <v>3</v>
      </c>
      <c r="BA9979" s="12">
        <v>3</v>
      </c>
      <c r="BB9979" s="12" t="s">
        <v>59</v>
      </c>
    </row>
    <row r="9980" spans="1:54" x14ac:dyDescent="0.2">
      <c r="A9980" s="7" t="str">
        <f>VLOOKUP(G9980,'Matching-Tabelle'!$A$76:$B$80,2,FALSE)</f>
        <v>stefan.fuellemann@tkb.ch</v>
      </c>
      <c r="B9980" s="7" t="str">
        <f>VLOOKUP(J9980,'Matching-Tabelle'!$A$1:$B$66,2,FALSE)</f>
        <v>WPI CTB</v>
      </c>
      <c r="C9980" s="7" t="str">
        <f>IF(VLOOKUP(J9980,'Matching-Tabelle'!$A$1:$CB$66,3,FALSE)=0,"",VLOOKUP(J9980,'Matching-Tabelle'!$A$1:$CB$66,3,FALSE))</f>
        <v/>
      </c>
      <c r="D9980" s="7">
        <v>3</v>
      </c>
      <c r="E9980" s="7" t="s">
        <v>5023</v>
      </c>
      <c r="F9980" s="8">
        <v>42824</v>
      </c>
      <c r="G9980" s="12" t="s">
        <v>3856</v>
      </c>
      <c r="H9980" s="12" t="s">
        <v>3857</v>
      </c>
      <c r="I9980" s="12" t="s">
        <v>3858</v>
      </c>
      <c r="J9980" s="12">
        <v>922</v>
      </c>
      <c r="K9980" s="12" t="s">
        <v>134</v>
      </c>
      <c r="L9980" s="12" t="s">
        <v>135</v>
      </c>
      <c r="M9980" s="12">
        <v>990001</v>
      </c>
      <c r="N9980" s="12" t="s">
        <v>51</v>
      </c>
      <c r="O9980" s="12">
        <v>0.75</v>
      </c>
      <c r="P9980" s="12"/>
      <c r="Q9980" s="12">
        <v>0.75</v>
      </c>
      <c r="R9980" s="12"/>
      <c r="S9980" s="12" t="s">
        <v>5023</v>
      </c>
      <c r="T9980" s="12"/>
      <c r="U9980" s="12"/>
      <c r="V9980" s="12"/>
      <c r="W9980" s="12"/>
      <c r="X9980" s="12"/>
      <c r="Y9980" s="12"/>
      <c r="Z9980" s="12"/>
      <c r="AA9980" s="12"/>
      <c r="AB9980" s="12"/>
      <c r="AC9980" s="12"/>
      <c r="AD9980" s="12"/>
      <c r="AE9980" s="12">
        <v>12</v>
      </c>
      <c r="AF9980" s="12">
        <v>7.6</v>
      </c>
      <c r="AG9980" s="12">
        <v>5</v>
      </c>
      <c r="AH9980" s="12" t="s">
        <v>53</v>
      </c>
      <c r="AI9980" s="12" t="s">
        <v>54</v>
      </c>
      <c r="AJ9980" s="12">
        <v>2</v>
      </c>
      <c r="AK9980" s="12">
        <v>1</v>
      </c>
      <c r="AL9980" s="12">
        <v>1</v>
      </c>
      <c r="AM9980" s="12" t="s">
        <v>55</v>
      </c>
      <c r="AN9980" s="12" t="s">
        <v>56</v>
      </c>
      <c r="AO9980" s="12"/>
      <c r="AP9980" s="12">
        <v>1</v>
      </c>
      <c r="AQ9980" s="12" t="s">
        <v>57</v>
      </c>
      <c r="AR9980" s="12">
        <v>0</v>
      </c>
      <c r="AS9980" s="12"/>
      <c r="AT9980" s="12"/>
      <c r="AU9980" s="12"/>
      <c r="AV9980" s="12"/>
      <c r="AW9980" s="12" t="s">
        <v>58</v>
      </c>
      <c r="AX9980" s="12">
        <v>0</v>
      </c>
      <c r="AY9980" s="12">
        <v>2</v>
      </c>
      <c r="AZ9980" s="12">
        <v>0.75</v>
      </c>
      <c r="BA9980" s="12">
        <v>0.75</v>
      </c>
      <c r="BB9980" s="12" t="s">
        <v>59</v>
      </c>
    </row>
    <row r="9981" spans="1:54" x14ac:dyDescent="0.2">
      <c r="A9981" s="7" t="str">
        <f>VLOOKUP(G9981,'Matching-Tabelle'!$A$76:$B$80,2,FALSE)</f>
        <v>stefan.fuellemann@tkb.ch</v>
      </c>
      <c r="B9981" s="7" t="str">
        <f>VLOOKUP(J9981,'Matching-Tabelle'!$A$1:$B$66,2,FALSE)</f>
        <v>Proj SCRE2016</v>
      </c>
      <c r="C9981" s="7" t="str">
        <f>IF(VLOOKUP(J9981,'Matching-Tabelle'!$A$1:$CB$66,3,FALSE)=0,"",VLOOKUP(J9981,'Matching-Tabelle'!$A$1:$CB$66,3,FALSE))</f>
        <v>WPI Projekte</v>
      </c>
      <c r="D9981" s="7">
        <v>0.75</v>
      </c>
      <c r="E9981" s="7" t="s">
        <v>8081</v>
      </c>
      <c r="F9981" s="8">
        <v>42824</v>
      </c>
      <c r="G9981" s="12" t="s">
        <v>3856</v>
      </c>
      <c r="H9981" s="12" t="s">
        <v>3857</v>
      </c>
      <c r="I9981" s="12" t="s">
        <v>3858</v>
      </c>
      <c r="J9981" s="12">
        <v>2500253</v>
      </c>
      <c r="K9981" s="12" t="s">
        <v>538</v>
      </c>
      <c r="L9981" s="12" t="s">
        <v>539</v>
      </c>
      <c r="M9981" s="12">
        <v>990001</v>
      </c>
      <c r="N9981" s="12" t="s">
        <v>51</v>
      </c>
      <c r="O9981" s="12">
        <v>0.25</v>
      </c>
      <c r="P9981" s="12"/>
      <c r="Q9981" s="12">
        <v>0.25</v>
      </c>
      <c r="R9981" s="12"/>
      <c r="S9981" s="12" t="s">
        <v>8081</v>
      </c>
      <c r="T9981" s="12"/>
      <c r="U9981" s="12"/>
      <c r="V9981" s="12"/>
      <c r="W9981" s="12"/>
      <c r="X9981" s="12"/>
      <c r="Y9981" s="12"/>
      <c r="Z9981" s="12"/>
      <c r="AA9981" s="12"/>
      <c r="AB9981" s="12"/>
      <c r="AC9981" s="12"/>
      <c r="AD9981" s="12"/>
      <c r="AE9981" s="12">
        <v>5</v>
      </c>
      <c r="AF9981" s="12">
        <v>0</v>
      </c>
      <c r="AG9981" s="12">
        <v>1</v>
      </c>
      <c r="AH9981" s="12" t="s">
        <v>411</v>
      </c>
      <c r="AI9981" s="12" t="s">
        <v>411</v>
      </c>
      <c r="AJ9981" s="12">
        <v>2</v>
      </c>
      <c r="AK9981" s="12">
        <v>1</v>
      </c>
      <c r="AL9981" s="12">
        <v>1</v>
      </c>
      <c r="AM9981" s="12" t="s">
        <v>55</v>
      </c>
      <c r="AN9981" s="12" t="s">
        <v>56</v>
      </c>
      <c r="AO9981" s="12"/>
      <c r="AP9981" s="12">
        <v>1</v>
      </c>
      <c r="AQ9981" s="12" t="s">
        <v>57</v>
      </c>
      <c r="AR9981" s="12">
        <v>0</v>
      </c>
      <c r="AS9981" s="12"/>
      <c r="AT9981" s="12"/>
      <c r="AU9981" s="12"/>
      <c r="AV9981" s="12"/>
      <c r="AW9981" s="12" t="s">
        <v>58</v>
      </c>
      <c r="AX9981" s="12">
        <v>0</v>
      </c>
      <c r="AY9981" s="12">
        <v>2</v>
      </c>
      <c r="AZ9981" s="12">
        <v>0.25</v>
      </c>
      <c r="BA9981" s="12">
        <v>0.25</v>
      </c>
      <c r="BB9981" s="12" t="s">
        <v>59</v>
      </c>
    </row>
    <row r="9982" spans="1:54" x14ac:dyDescent="0.2">
      <c r="A9982" s="7" t="str">
        <f>VLOOKUP(G9982,'Matching-Tabelle'!$A$76:$B$80,2,FALSE)</f>
        <v>stefan.fuellemann@tkb.ch</v>
      </c>
      <c r="B9982" s="7" t="str">
        <f>VLOOKUP(J9982,'Matching-Tabelle'!$A$1:$B$66,2,FALSE)</f>
        <v>Proj KWP1</v>
      </c>
      <c r="C9982" s="7" t="str">
        <f>IF(VLOOKUP(J9982,'Matching-Tabelle'!$A$1:$CB$66,3,FALSE)=0,"",VLOOKUP(J9982,'Matching-Tabelle'!$A$1:$CB$66,3,FALSE))</f>
        <v>Progr Digitalisierung</v>
      </c>
      <c r="D9982" s="7">
        <v>0.25</v>
      </c>
      <c r="E9982" s="7" t="s">
        <v>8082</v>
      </c>
      <c r="F9982" s="8">
        <v>42824</v>
      </c>
      <c r="G9982" s="12" t="s">
        <v>3856</v>
      </c>
      <c r="H9982" s="12" t="s">
        <v>3857</v>
      </c>
      <c r="I9982" s="12" t="s">
        <v>3858</v>
      </c>
      <c r="J9982" s="12">
        <v>2500238</v>
      </c>
      <c r="K9982" s="12" t="s">
        <v>868</v>
      </c>
      <c r="L9982" s="12" t="s">
        <v>869</v>
      </c>
      <c r="M9982" s="12">
        <v>990001</v>
      </c>
      <c r="N9982" s="12" t="s">
        <v>51</v>
      </c>
      <c r="O9982" s="12">
        <v>0.4</v>
      </c>
      <c r="P9982" s="12"/>
      <c r="Q9982" s="12">
        <v>0.4</v>
      </c>
      <c r="R9982" s="12"/>
      <c r="S9982" s="12" t="s">
        <v>8082</v>
      </c>
      <c r="T9982" s="12"/>
      <c r="U9982" s="12"/>
      <c r="V9982" s="12"/>
      <c r="W9982" s="12"/>
      <c r="X9982" s="12"/>
      <c r="Y9982" s="12"/>
      <c r="Z9982" s="12"/>
      <c r="AA9982" s="12"/>
      <c r="AB9982" s="12"/>
      <c r="AC9982" s="12"/>
      <c r="AD9982" s="12"/>
      <c r="AE9982" s="12">
        <v>5</v>
      </c>
      <c r="AF9982" s="12">
        <v>0</v>
      </c>
      <c r="AG9982" s="12">
        <v>1</v>
      </c>
      <c r="AH9982" s="12" t="s">
        <v>411</v>
      </c>
      <c r="AI9982" s="12" t="s">
        <v>411</v>
      </c>
      <c r="AJ9982" s="12">
        <v>2</v>
      </c>
      <c r="AK9982" s="12">
        <v>1</v>
      </c>
      <c r="AL9982" s="12">
        <v>1</v>
      </c>
      <c r="AM9982" s="12" t="s">
        <v>55</v>
      </c>
      <c r="AN9982" s="12" t="s">
        <v>56</v>
      </c>
      <c r="AO9982" s="12"/>
      <c r="AP9982" s="12">
        <v>1</v>
      </c>
      <c r="AQ9982" s="12" t="s">
        <v>57</v>
      </c>
      <c r="AR9982" s="12">
        <v>0</v>
      </c>
      <c r="AS9982" s="12"/>
      <c r="AT9982" s="12"/>
      <c r="AU9982" s="12"/>
      <c r="AV9982" s="12"/>
      <c r="AW9982" s="12" t="s">
        <v>58</v>
      </c>
      <c r="AX9982" s="12">
        <v>0</v>
      </c>
      <c r="AY9982" s="12">
        <v>2</v>
      </c>
      <c r="AZ9982" s="12">
        <v>0.4</v>
      </c>
      <c r="BA9982" s="12">
        <v>0.4</v>
      </c>
      <c r="BB9982" s="12" t="s">
        <v>59</v>
      </c>
    </row>
    <row r="9983" spans="1:54" x14ac:dyDescent="0.2">
      <c r="A9983" s="7" t="str">
        <f>VLOOKUP(G9983,'Matching-Tabelle'!$A$76:$B$80,2,FALSE)</f>
        <v>stefan.fuellemann@tkb.ch</v>
      </c>
      <c r="B9983" s="7" t="str">
        <f>VLOOKUP(J9983,'Matching-Tabelle'!$A$1:$B$66,2,FALSE)</f>
        <v>WPI CTB</v>
      </c>
      <c r="C9983" s="7" t="str">
        <f>IF(VLOOKUP(J9983,'Matching-Tabelle'!$A$1:$CB$66,3,FALSE)=0,"",VLOOKUP(J9983,'Matching-Tabelle'!$A$1:$CB$66,3,FALSE))</f>
        <v/>
      </c>
      <c r="D9983" s="7">
        <v>0.4</v>
      </c>
      <c r="E9983" s="7" t="s">
        <v>8083</v>
      </c>
      <c r="F9983" s="8">
        <v>42824</v>
      </c>
      <c r="G9983" s="12" t="s">
        <v>3856</v>
      </c>
      <c r="H9983" s="12" t="s">
        <v>3857</v>
      </c>
      <c r="I9983" s="12" t="s">
        <v>3858</v>
      </c>
      <c r="J9983" s="12">
        <v>921</v>
      </c>
      <c r="K9983" s="12" t="s">
        <v>224</v>
      </c>
      <c r="L9983" s="12" t="s">
        <v>225</v>
      </c>
      <c r="M9983" s="12">
        <v>990001</v>
      </c>
      <c r="N9983" s="12" t="s">
        <v>51</v>
      </c>
      <c r="O9983" s="12">
        <v>0.25</v>
      </c>
      <c r="P9983" s="12"/>
      <c r="Q9983" s="12">
        <v>0.25</v>
      </c>
      <c r="R9983" s="12"/>
      <c r="S9983" s="12" t="s">
        <v>8083</v>
      </c>
      <c r="T9983" s="12"/>
      <c r="U9983" s="12"/>
      <c r="V9983" s="12"/>
      <c r="W9983" s="12"/>
      <c r="X9983" s="12"/>
      <c r="Y9983" s="12"/>
      <c r="Z9983" s="12"/>
      <c r="AA9983" s="12"/>
      <c r="AB9983" s="12"/>
      <c r="AC9983" s="12"/>
      <c r="AD9983" s="12"/>
      <c r="AE9983" s="12">
        <v>12</v>
      </c>
      <c r="AF9983" s="12">
        <v>7.6</v>
      </c>
      <c r="AG9983" s="12">
        <v>5</v>
      </c>
      <c r="AH9983" s="12" t="s">
        <v>53</v>
      </c>
      <c r="AI9983" s="12" t="s">
        <v>54</v>
      </c>
      <c r="AJ9983" s="12">
        <v>2</v>
      </c>
      <c r="AK9983" s="12">
        <v>1</v>
      </c>
      <c r="AL9983" s="12">
        <v>1</v>
      </c>
      <c r="AM9983" s="12" t="s">
        <v>55</v>
      </c>
      <c r="AN9983" s="12" t="s">
        <v>56</v>
      </c>
      <c r="AO9983" s="12"/>
      <c r="AP9983" s="12">
        <v>1</v>
      </c>
      <c r="AQ9983" s="12" t="s">
        <v>57</v>
      </c>
      <c r="AR9983" s="12">
        <v>0</v>
      </c>
      <c r="AS9983" s="12"/>
      <c r="AT9983" s="12"/>
      <c r="AU9983" s="12"/>
      <c r="AV9983" s="12"/>
      <c r="AW9983" s="12" t="s">
        <v>58</v>
      </c>
      <c r="AX9983" s="12">
        <v>0</v>
      </c>
      <c r="AY9983" s="12">
        <v>2</v>
      </c>
      <c r="AZ9983" s="12">
        <v>0.25</v>
      </c>
      <c r="BA9983" s="12">
        <v>0.25</v>
      </c>
      <c r="BB9983" s="12" t="s">
        <v>59</v>
      </c>
    </row>
    <row r="9984" spans="1:54" x14ac:dyDescent="0.2">
      <c r="A9984" s="7" t="str">
        <f>VLOOKUP(G9984,'Matching-Tabelle'!$A$76:$B$80,2,FALSE)</f>
        <v>stefan.fuellemann@tkb.ch</v>
      </c>
      <c r="B9984" s="7" t="str">
        <f>VLOOKUP(J9984,'Matching-Tabelle'!$A$1:$B$66,2,FALSE)</f>
        <v>WPI CTB</v>
      </c>
      <c r="C9984" s="7" t="str">
        <f>IF(VLOOKUP(J9984,'Matching-Tabelle'!$A$1:$CB$66,3,FALSE)=0,"",VLOOKUP(J9984,'Matching-Tabelle'!$A$1:$CB$66,3,FALSE))</f>
        <v/>
      </c>
      <c r="D9984" s="7">
        <v>0.25</v>
      </c>
      <c r="E9984" s="7" t="s">
        <v>8084</v>
      </c>
      <c r="F9984" s="8">
        <v>42825</v>
      </c>
      <c r="G9984" s="12" t="s">
        <v>3856</v>
      </c>
      <c r="H9984" s="12" t="s">
        <v>3857</v>
      </c>
      <c r="I9984" s="12" t="s">
        <v>3858</v>
      </c>
      <c r="J9984" s="12">
        <v>14</v>
      </c>
      <c r="K9984" s="12" t="s">
        <v>82</v>
      </c>
      <c r="L9984" s="12" t="s">
        <v>83</v>
      </c>
      <c r="M9984" s="12">
        <v>990001</v>
      </c>
      <c r="N9984" s="12" t="s">
        <v>51</v>
      </c>
      <c r="O9984" s="12">
        <v>0.5</v>
      </c>
      <c r="P9984" s="12"/>
      <c r="Q9984" s="12">
        <v>0.5</v>
      </c>
      <c r="R9984" s="12"/>
      <c r="S9984" s="12" t="s">
        <v>8084</v>
      </c>
      <c r="T9984" s="12"/>
      <c r="U9984" s="12"/>
      <c r="V9984" s="12"/>
      <c r="W9984" s="12"/>
      <c r="X9984" s="12"/>
      <c r="Y9984" s="12"/>
      <c r="Z9984" s="12"/>
      <c r="AA9984" s="12"/>
      <c r="AB9984" s="12"/>
      <c r="AC9984" s="12"/>
      <c r="AD9984" s="12"/>
      <c r="AE9984" s="12">
        <v>12</v>
      </c>
      <c r="AF9984" s="12">
        <v>7.6</v>
      </c>
      <c r="AG9984" s="12">
        <v>5</v>
      </c>
      <c r="AH9984" s="12" t="s">
        <v>53</v>
      </c>
      <c r="AI9984" s="12" t="s">
        <v>54</v>
      </c>
      <c r="AJ9984" s="12">
        <v>2</v>
      </c>
      <c r="AK9984" s="12">
        <v>1</v>
      </c>
      <c r="AL9984" s="12">
        <v>1</v>
      </c>
      <c r="AM9984" s="12" t="s">
        <v>55</v>
      </c>
      <c r="AN9984" s="12" t="s">
        <v>56</v>
      </c>
      <c r="AO9984" s="12"/>
      <c r="AP9984" s="12">
        <v>1</v>
      </c>
      <c r="AQ9984" s="12" t="s">
        <v>57</v>
      </c>
      <c r="AR9984" s="12">
        <v>0</v>
      </c>
      <c r="AS9984" s="12"/>
      <c r="AT9984" s="12"/>
      <c r="AU9984" s="12"/>
      <c r="AV9984" s="12"/>
      <c r="AW9984" s="12" t="s">
        <v>58</v>
      </c>
      <c r="AX9984" s="12">
        <v>0</v>
      </c>
      <c r="AY9984" s="12">
        <v>2</v>
      </c>
      <c r="AZ9984" s="12">
        <v>0.5</v>
      </c>
      <c r="BA9984" s="12">
        <v>0.5</v>
      </c>
      <c r="BB9984" s="12" t="s">
        <v>59</v>
      </c>
    </row>
    <row r="9985" spans="1:54" x14ac:dyDescent="0.2">
      <c r="A9985" s="7" t="str">
        <f>VLOOKUP(G9985,'Matching-Tabelle'!$A$76:$B$80,2,FALSE)</f>
        <v>stefan.fuellemann@tkb.ch</v>
      </c>
      <c r="B9985" s="7" t="str">
        <f>VLOOKUP(J9985,'Matching-Tabelle'!$A$1:$B$66,2,FALSE)</f>
        <v>WPI CTB</v>
      </c>
      <c r="C9985" s="7" t="str">
        <f>IF(VLOOKUP(J9985,'Matching-Tabelle'!$A$1:$CB$66,3,FALSE)=0,"",VLOOKUP(J9985,'Matching-Tabelle'!$A$1:$CB$66,3,FALSE))</f>
        <v/>
      </c>
      <c r="D9985" s="7">
        <v>0.5</v>
      </c>
      <c r="E9985" s="7" t="s">
        <v>8085</v>
      </c>
      <c r="F9985" s="8">
        <v>42825</v>
      </c>
      <c r="G9985" s="12" t="s">
        <v>3856</v>
      </c>
      <c r="H9985" s="12" t="s">
        <v>3857</v>
      </c>
      <c r="I9985" s="12" t="s">
        <v>3858</v>
      </c>
      <c r="J9985" s="12">
        <v>922</v>
      </c>
      <c r="K9985" s="12" t="s">
        <v>134</v>
      </c>
      <c r="L9985" s="12" t="s">
        <v>135</v>
      </c>
      <c r="M9985" s="12">
        <v>990001</v>
      </c>
      <c r="N9985" s="12" t="s">
        <v>51</v>
      </c>
      <c r="O9985" s="12">
        <v>1.25</v>
      </c>
      <c r="P9985" s="12"/>
      <c r="Q9985" s="12">
        <v>1.25</v>
      </c>
      <c r="R9985" s="12"/>
      <c r="S9985" s="12" t="s">
        <v>8085</v>
      </c>
      <c r="T9985" s="12"/>
      <c r="U9985" s="12"/>
      <c r="V9985" s="12"/>
      <c r="W9985" s="12"/>
      <c r="X9985" s="12"/>
      <c r="Y9985" s="12"/>
      <c r="Z9985" s="12"/>
      <c r="AA9985" s="12"/>
      <c r="AB9985" s="12"/>
      <c r="AC9985" s="12"/>
      <c r="AD9985" s="12"/>
      <c r="AE9985" s="12">
        <v>12</v>
      </c>
      <c r="AF9985" s="12">
        <v>7.6</v>
      </c>
      <c r="AG9985" s="12">
        <v>5</v>
      </c>
      <c r="AH9985" s="12" t="s">
        <v>53</v>
      </c>
      <c r="AI9985" s="12" t="s">
        <v>54</v>
      </c>
      <c r="AJ9985" s="12">
        <v>2</v>
      </c>
      <c r="AK9985" s="12">
        <v>1</v>
      </c>
      <c r="AL9985" s="12">
        <v>1</v>
      </c>
      <c r="AM9985" s="12" t="s">
        <v>55</v>
      </c>
      <c r="AN9985" s="12" t="s">
        <v>56</v>
      </c>
      <c r="AO9985" s="12"/>
      <c r="AP9985" s="12">
        <v>1</v>
      </c>
      <c r="AQ9985" s="12" t="s">
        <v>57</v>
      </c>
      <c r="AR9985" s="12">
        <v>0</v>
      </c>
      <c r="AS9985" s="12"/>
      <c r="AT9985" s="12"/>
      <c r="AU9985" s="12"/>
      <c r="AV9985" s="12"/>
      <c r="AW9985" s="12" t="s">
        <v>58</v>
      </c>
      <c r="AX9985" s="12">
        <v>0</v>
      </c>
      <c r="AY9985" s="12">
        <v>2</v>
      </c>
      <c r="AZ9985" s="12">
        <v>1.25</v>
      </c>
      <c r="BA9985" s="12">
        <v>1.25</v>
      </c>
      <c r="BB9985" s="12" t="s">
        <v>59</v>
      </c>
    </row>
    <row r="9986" spans="1:54" x14ac:dyDescent="0.2">
      <c r="A9986" s="7" t="str">
        <f>VLOOKUP(G9986,'Matching-Tabelle'!$A$76:$B$80,2,FALSE)</f>
        <v>stefan.fuellemann@tkb.ch</v>
      </c>
      <c r="B9986" s="7" t="str">
        <f>VLOOKUP(J9986,'Matching-Tabelle'!$A$1:$B$66,2,FALSE)</f>
        <v>WPI RTB</v>
      </c>
      <c r="C9986" s="7" t="str">
        <f>IF(VLOOKUP(J9986,'Matching-Tabelle'!$A$1:$CB$66,3,FALSE)=0,"",VLOOKUP(J9986,'Matching-Tabelle'!$A$1:$CB$66,3,FALSE))</f>
        <v/>
      </c>
      <c r="D9986" s="7">
        <v>1.25</v>
      </c>
      <c r="E9986" s="7" t="s">
        <v>3859</v>
      </c>
      <c r="F9986" s="8">
        <v>42825</v>
      </c>
      <c r="G9986" s="12" t="s">
        <v>3856</v>
      </c>
      <c r="H9986" s="12" t="s">
        <v>3857</v>
      </c>
      <c r="I9986" s="12" t="s">
        <v>3858</v>
      </c>
      <c r="J9986" s="12">
        <v>19</v>
      </c>
      <c r="K9986" s="12" t="s">
        <v>145</v>
      </c>
      <c r="L9986" s="12" t="s">
        <v>146</v>
      </c>
      <c r="M9986" s="12">
        <v>990001</v>
      </c>
      <c r="N9986" s="12" t="s">
        <v>51</v>
      </c>
      <c r="O9986" s="12">
        <v>0.5</v>
      </c>
      <c r="P9986" s="12"/>
      <c r="Q9986" s="12">
        <v>0.5</v>
      </c>
      <c r="R9986" s="12"/>
      <c r="S9986" s="12" t="s">
        <v>3859</v>
      </c>
      <c r="T9986" s="12"/>
      <c r="U9986" s="12"/>
      <c r="V9986" s="12"/>
      <c r="W9986" s="12"/>
      <c r="X9986" s="12"/>
      <c r="Y9986" s="12"/>
      <c r="Z9986" s="12"/>
      <c r="AA9986" s="12"/>
      <c r="AB9986" s="12"/>
      <c r="AC9986" s="12"/>
      <c r="AD9986" s="12"/>
      <c r="AE9986" s="12">
        <v>12</v>
      </c>
      <c r="AF9986" s="12">
        <v>7.6</v>
      </c>
      <c r="AG9986" s="12">
        <v>5</v>
      </c>
      <c r="AH9986" s="12" t="s">
        <v>53</v>
      </c>
      <c r="AI9986" s="12" t="s">
        <v>54</v>
      </c>
      <c r="AJ9986" s="12">
        <v>2</v>
      </c>
      <c r="AK9986" s="12">
        <v>1</v>
      </c>
      <c r="AL9986" s="12">
        <v>1</v>
      </c>
      <c r="AM9986" s="12" t="s">
        <v>55</v>
      </c>
      <c r="AN9986" s="12" t="s">
        <v>56</v>
      </c>
      <c r="AO9986" s="12"/>
      <c r="AP9986" s="12">
        <v>1</v>
      </c>
      <c r="AQ9986" s="12" t="s">
        <v>57</v>
      </c>
      <c r="AR9986" s="12">
        <v>0</v>
      </c>
      <c r="AS9986" s="12"/>
      <c r="AT9986" s="12"/>
      <c r="AU9986" s="12"/>
      <c r="AV9986" s="12"/>
      <c r="AW9986" s="12" t="s">
        <v>58</v>
      </c>
      <c r="AX9986" s="12">
        <v>0</v>
      </c>
      <c r="AY9986" s="12">
        <v>2</v>
      </c>
      <c r="AZ9986" s="12">
        <v>0.5</v>
      </c>
      <c r="BA9986" s="12">
        <v>0.5</v>
      </c>
      <c r="BB9986" s="12" t="s">
        <v>59</v>
      </c>
    </row>
    <row r="9987" spans="1:54" x14ac:dyDescent="0.2">
      <c r="A9987" s="7" t="str">
        <f>VLOOKUP(G9987,'Matching-Tabelle'!$A$76:$B$80,2,FALSE)</f>
        <v>stefan.fuellemann@tkb.ch</v>
      </c>
      <c r="B9987" s="7" t="str">
        <f>VLOOKUP(J9987,'Matching-Tabelle'!$A$1:$B$66,2,FALSE)</f>
        <v>WPI RTB</v>
      </c>
      <c r="C9987" s="7" t="str">
        <f>IF(VLOOKUP(J9987,'Matching-Tabelle'!$A$1:$CB$66,3,FALSE)=0,"",VLOOKUP(J9987,'Matching-Tabelle'!$A$1:$CB$66,3,FALSE))</f>
        <v/>
      </c>
      <c r="D9987" s="7">
        <v>0.5</v>
      </c>
      <c r="E9987" s="7" t="s">
        <v>8086</v>
      </c>
      <c r="F9987" s="8">
        <v>42825</v>
      </c>
      <c r="G9987" s="12" t="s">
        <v>3856</v>
      </c>
      <c r="H9987" s="12" t="s">
        <v>3857</v>
      </c>
      <c r="I9987" s="12" t="s">
        <v>3858</v>
      </c>
      <c r="J9987" s="12">
        <v>22</v>
      </c>
      <c r="K9987" s="12" t="s">
        <v>88</v>
      </c>
      <c r="L9987" s="12" t="s">
        <v>89</v>
      </c>
      <c r="M9987" s="12">
        <v>990001</v>
      </c>
      <c r="N9987" s="12" t="s">
        <v>51</v>
      </c>
      <c r="O9987" s="12">
        <v>0.25</v>
      </c>
      <c r="P9987" s="12"/>
      <c r="Q9987" s="12">
        <v>0.25</v>
      </c>
      <c r="R9987" s="12"/>
      <c r="S9987" s="12" t="s">
        <v>8086</v>
      </c>
      <c r="T9987" s="12"/>
      <c r="U9987" s="12"/>
      <c r="V9987" s="12"/>
      <c r="W9987" s="12"/>
      <c r="X9987" s="12"/>
      <c r="Y9987" s="12"/>
      <c r="Z9987" s="12"/>
      <c r="AA9987" s="12"/>
      <c r="AB9987" s="12"/>
      <c r="AC9987" s="12"/>
      <c r="AD9987" s="12"/>
      <c r="AE9987" s="12">
        <v>12</v>
      </c>
      <c r="AF9987" s="12">
        <v>7.6</v>
      </c>
      <c r="AG9987" s="12">
        <v>5</v>
      </c>
      <c r="AH9987" s="12" t="s">
        <v>53</v>
      </c>
      <c r="AI9987" s="12" t="s">
        <v>54</v>
      </c>
      <c r="AJ9987" s="12">
        <v>2</v>
      </c>
      <c r="AK9987" s="12">
        <v>1</v>
      </c>
      <c r="AL9987" s="12">
        <v>1</v>
      </c>
      <c r="AM9987" s="12" t="s">
        <v>55</v>
      </c>
      <c r="AN9987" s="12" t="s">
        <v>56</v>
      </c>
      <c r="AO9987" s="12"/>
      <c r="AP9987" s="12">
        <v>1</v>
      </c>
      <c r="AQ9987" s="12" t="s">
        <v>57</v>
      </c>
      <c r="AR9987" s="12">
        <v>0</v>
      </c>
      <c r="AS9987" s="12"/>
      <c r="AT9987" s="12"/>
      <c r="AU9987" s="12"/>
      <c r="AV9987" s="12"/>
      <c r="AW9987" s="12" t="s">
        <v>58</v>
      </c>
      <c r="AX9987" s="12">
        <v>0</v>
      </c>
      <c r="AY9987" s="12">
        <v>2</v>
      </c>
      <c r="AZ9987" s="12">
        <v>0.25</v>
      </c>
      <c r="BA9987" s="12">
        <v>0.25</v>
      </c>
      <c r="BB9987" s="12" t="s">
        <v>59</v>
      </c>
    </row>
    <row r="9988" spans="1:54" x14ac:dyDescent="0.2">
      <c r="A9988" s="7" t="str">
        <f>VLOOKUP(G9988,'Matching-Tabelle'!$A$76:$B$80,2,FALSE)</f>
        <v>stefan.fuellemann@tkb.ch</v>
      </c>
      <c r="B9988" s="7" t="str">
        <f>VLOOKUP(J9988,'Matching-Tabelle'!$A$1:$B$66,2,FALSE)</f>
        <v>WPI CTB</v>
      </c>
      <c r="C9988" s="7" t="str">
        <f>IF(VLOOKUP(J9988,'Matching-Tabelle'!$A$1:$CB$66,3,FALSE)=0,"",VLOOKUP(J9988,'Matching-Tabelle'!$A$1:$CB$66,3,FALSE))</f>
        <v/>
      </c>
      <c r="D9988" s="7">
        <v>0.25</v>
      </c>
      <c r="E9988" s="7" t="s">
        <v>874</v>
      </c>
      <c r="F9988" s="8">
        <v>42825</v>
      </c>
      <c r="G9988" s="12" t="s">
        <v>3856</v>
      </c>
      <c r="H9988" s="12" t="s">
        <v>3857</v>
      </c>
      <c r="I9988" s="12" t="s">
        <v>3858</v>
      </c>
      <c r="J9988" s="12">
        <v>919</v>
      </c>
      <c r="K9988" s="12" t="s">
        <v>66</v>
      </c>
      <c r="L9988" s="12" t="s">
        <v>67</v>
      </c>
      <c r="M9988" s="12">
        <v>990001</v>
      </c>
      <c r="N9988" s="12" t="s">
        <v>51</v>
      </c>
      <c r="O9988" s="12">
        <v>0.1</v>
      </c>
      <c r="P9988" s="12"/>
      <c r="Q9988" s="12">
        <v>0.1</v>
      </c>
      <c r="R9988" s="12"/>
      <c r="S9988" s="12" t="s">
        <v>874</v>
      </c>
      <c r="T9988" s="12"/>
      <c r="U9988" s="12"/>
      <c r="V9988" s="12"/>
      <c r="W9988" s="12"/>
      <c r="X9988" s="12"/>
      <c r="Y9988" s="12"/>
      <c r="Z9988" s="12"/>
      <c r="AA9988" s="12"/>
      <c r="AB9988" s="12"/>
      <c r="AC9988" s="12"/>
      <c r="AD9988" s="12"/>
      <c r="AE9988" s="12">
        <v>12</v>
      </c>
      <c r="AF9988" s="12">
        <v>7.6</v>
      </c>
      <c r="AG9988" s="12">
        <v>5</v>
      </c>
      <c r="AH9988" s="12" t="s">
        <v>53</v>
      </c>
      <c r="AI9988" s="12" t="s">
        <v>54</v>
      </c>
      <c r="AJ9988" s="12">
        <v>2</v>
      </c>
      <c r="AK9988" s="12">
        <v>1</v>
      </c>
      <c r="AL9988" s="12">
        <v>1</v>
      </c>
      <c r="AM9988" s="12" t="s">
        <v>55</v>
      </c>
      <c r="AN9988" s="12" t="s">
        <v>56</v>
      </c>
      <c r="AO9988" s="12"/>
      <c r="AP9988" s="12">
        <v>1</v>
      </c>
      <c r="AQ9988" s="12" t="s">
        <v>57</v>
      </c>
      <c r="AR9988" s="12">
        <v>0</v>
      </c>
      <c r="AS9988" s="12"/>
      <c r="AT9988" s="12"/>
      <c r="AU9988" s="12"/>
      <c r="AV9988" s="12"/>
      <c r="AW9988" s="12" t="s">
        <v>58</v>
      </c>
      <c r="AX9988" s="12">
        <v>0</v>
      </c>
      <c r="AY9988" s="12">
        <v>2</v>
      </c>
      <c r="AZ9988" s="12">
        <v>0.1</v>
      </c>
      <c r="BA9988" s="12">
        <v>0.1</v>
      </c>
      <c r="BB9988" s="12" t="s">
        <v>59</v>
      </c>
    </row>
    <row r="9989" spans="1:54" x14ac:dyDescent="0.2">
      <c r="A9989" s="7" t="str">
        <f>VLOOKUP(G9989,'Matching-Tabelle'!$A$76:$B$80,2,FALSE)</f>
        <v>stefan.fuellemann@tkb.ch</v>
      </c>
      <c r="B9989" s="7" t="str">
        <f>VLOOKUP(J9989,'Matching-Tabelle'!$A$1:$B$66,2,FALSE)</f>
        <v>WPI CTB</v>
      </c>
      <c r="C9989" s="7" t="str">
        <f>IF(VLOOKUP(J9989,'Matching-Tabelle'!$A$1:$CB$66,3,FALSE)=0,"",VLOOKUP(J9989,'Matching-Tabelle'!$A$1:$CB$66,3,FALSE))</f>
        <v/>
      </c>
      <c r="D9989" s="7">
        <v>0.1</v>
      </c>
      <c r="E9989" s="7" t="s">
        <v>875</v>
      </c>
      <c r="F9989" s="8">
        <v>42825</v>
      </c>
      <c r="G9989" s="12" t="s">
        <v>3856</v>
      </c>
      <c r="H9989" s="12" t="s">
        <v>3857</v>
      </c>
      <c r="I9989" s="12" t="s">
        <v>3858</v>
      </c>
      <c r="J9989" s="12">
        <v>14</v>
      </c>
      <c r="K9989" s="12" t="s">
        <v>82</v>
      </c>
      <c r="L9989" s="12" t="s">
        <v>83</v>
      </c>
      <c r="M9989" s="12">
        <v>990001</v>
      </c>
      <c r="N9989" s="12" t="s">
        <v>51</v>
      </c>
      <c r="O9989" s="12">
        <v>0.1</v>
      </c>
      <c r="P9989" s="12"/>
      <c r="Q9989" s="12">
        <v>0.1</v>
      </c>
      <c r="R9989" s="12"/>
      <c r="S9989" s="12" t="s">
        <v>875</v>
      </c>
      <c r="T9989" s="12"/>
      <c r="U9989" s="12"/>
      <c r="V9989" s="12"/>
      <c r="W9989" s="12"/>
      <c r="X9989" s="12"/>
      <c r="Y9989" s="12"/>
      <c r="Z9989" s="12"/>
      <c r="AA9989" s="12"/>
      <c r="AB9989" s="12"/>
      <c r="AC9989" s="12"/>
      <c r="AD9989" s="12"/>
      <c r="AE9989" s="12">
        <v>12</v>
      </c>
      <c r="AF9989" s="12">
        <v>7.6</v>
      </c>
      <c r="AG9989" s="12">
        <v>5</v>
      </c>
      <c r="AH9989" s="12" t="s">
        <v>53</v>
      </c>
      <c r="AI9989" s="12" t="s">
        <v>54</v>
      </c>
      <c r="AJ9989" s="12">
        <v>2</v>
      </c>
      <c r="AK9989" s="12">
        <v>1</v>
      </c>
      <c r="AL9989" s="12">
        <v>1</v>
      </c>
      <c r="AM9989" s="12" t="s">
        <v>55</v>
      </c>
      <c r="AN9989" s="12" t="s">
        <v>56</v>
      </c>
      <c r="AO9989" s="12"/>
      <c r="AP9989" s="12">
        <v>1</v>
      </c>
      <c r="AQ9989" s="12" t="s">
        <v>57</v>
      </c>
      <c r="AR9989" s="12">
        <v>0</v>
      </c>
      <c r="AS9989" s="12"/>
      <c r="AT9989" s="12"/>
      <c r="AU9989" s="12"/>
      <c r="AV9989" s="12"/>
      <c r="AW9989" s="12" t="s">
        <v>58</v>
      </c>
      <c r="AX9989" s="12">
        <v>0</v>
      </c>
      <c r="AY9989" s="12">
        <v>2</v>
      </c>
      <c r="AZ9989" s="12">
        <v>0.1</v>
      </c>
      <c r="BA9989" s="12">
        <v>0.1</v>
      </c>
      <c r="BB9989" s="12" t="s">
        <v>59</v>
      </c>
    </row>
    <row r="9990" spans="1:54" x14ac:dyDescent="0.2">
      <c r="A9990" s="7" t="str">
        <f>VLOOKUP(G9990,'Matching-Tabelle'!$A$76:$B$80,2,FALSE)</f>
        <v>stefan.fuellemann@tkb.ch</v>
      </c>
      <c r="B9990" s="7" t="str">
        <f>VLOOKUP(J9990,'Matching-Tabelle'!$A$1:$B$66,2,FALSE)</f>
        <v>Proj SCRE2016</v>
      </c>
      <c r="C9990" s="7" t="str">
        <f>IF(VLOOKUP(J9990,'Matching-Tabelle'!$A$1:$CB$66,3,FALSE)=0,"",VLOOKUP(J9990,'Matching-Tabelle'!$A$1:$CB$66,3,FALSE))</f>
        <v>WPI Projekte</v>
      </c>
      <c r="D9990" s="7">
        <v>0.1</v>
      </c>
      <c r="E9990" s="7" t="s">
        <v>8087</v>
      </c>
      <c r="F9990" s="8">
        <v>42825</v>
      </c>
      <c r="G9990" s="12" t="s">
        <v>3856</v>
      </c>
      <c r="H9990" s="12" t="s">
        <v>3857</v>
      </c>
      <c r="I9990" s="12" t="s">
        <v>3858</v>
      </c>
      <c r="J9990" s="12">
        <v>2500253</v>
      </c>
      <c r="K9990" s="12" t="s">
        <v>538</v>
      </c>
      <c r="L9990" s="12" t="s">
        <v>539</v>
      </c>
      <c r="M9990" s="12">
        <v>990001</v>
      </c>
      <c r="N9990" s="12" t="s">
        <v>51</v>
      </c>
      <c r="O9990" s="12">
        <v>0.1</v>
      </c>
      <c r="P9990" s="12"/>
      <c r="Q9990" s="12">
        <v>0.1</v>
      </c>
      <c r="R9990" s="12"/>
      <c r="S9990" s="12" t="s">
        <v>8087</v>
      </c>
      <c r="T9990" s="12"/>
      <c r="U9990" s="12"/>
      <c r="V9990" s="12"/>
      <c r="W9990" s="12"/>
      <c r="X9990" s="12"/>
      <c r="Y9990" s="12"/>
      <c r="Z9990" s="12"/>
      <c r="AA9990" s="12"/>
      <c r="AB9990" s="12"/>
      <c r="AC9990" s="12"/>
      <c r="AD9990" s="12"/>
      <c r="AE9990" s="12">
        <v>5</v>
      </c>
      <c r="AF9990" s="12">
        <v>0</v>
      </c>
      <c r="AG9990" s="12">
        <v>1</v>
      </c>
      <c r="AH9990" s="12" t="s">
        <v>411</v>
      </c>
      <c r="AI9990" s="12" t="s">
        <v>411</v>
      </c>
      <c r="AJ9990" s="12">
        <v>2</v>
      </c>
      <c r="AK9990" s="12">
        <v>1</v>
      </c>
      <c r="AL9990" s="12">
        <v>1</v>
      </c>
      <c r="AM9990" s="12" t="s">
        <v>55</v>
      </c>
      <c r="AN9990" s="12" t="s">
        <v>56</v>
      </c>
      <c r="AO9990" s="12"/>
      <c r="AP9990" s="12">
        <v>1</v>
      </c>
      <c r="AQ9990" s="12" t="s">
        <v>57</v>
      </c>
      <c r="AR9990" s="12">
        <v>0</v>
      </c>
      <c r="AS9990" s="12"/>
      <c r="AT9990" s="12"/>
      <c r="AU9990" s="12"/>
      <c r="AV9990" s="12"/>
      <c r="AW9990" s="12" t="s">
        <v>58</v>
      </c>
      <c r="AX9990" s="12">
        <v>0</v>
      </c>
      <c r="AY9990" s="12">
        <v>2</v>
      </c>
      <c r="AZ9990" s="12">
        <v>0.1</v>
      </c>
      <c r="BA9990" s="12">
        <v>0.1</v>
      </c>
      <c r="BB9990" s="12" t="s">
        <v>59</v>
      </c>
    </row>
    <row r="9991" spans="1:54" x14ac:dyDescent="0.2">
      <c r="A9991" s="7" t="str">
        <f>VLOOKUP(G9991,'Matching-Tabelle'!$A$76:$B$80,2,FALSE)</f>
        <v>stefan.fuellemann@tkb.ch</v>
      </c>
      <c r="B9991" s="7" t="str">
        <f>VLOOKUP(J9991,'Matching-Tabelle'!$A$1:$B$66,2,FALSE)</f>
        <v>WPI CTB</v>
      </c>
      <c r="C9991" s="7" t="str">
        <f>IF(VLOOKUP(J9991,'Matching-Tabelle'!$A$1:$CB$66,3,FALSE)=0,"",VLOOKUP(J9991,'Matching-Tabelle'!$A$1:$CB$66,3,FALSE))</f>
        <v/>
      </c>
      <c r="D9991" s="7">
        <v>0.1</v>
      </c>
      <c r="E9991" s="7" t="s">
        <v>8088</v>
      </c>
      <c r="F9991" s="8">
        <v>42825</v>
      </c>
      <c r="G9991" s="12" t="s">
        <v>3856</v>
      </c>
      <c r="H9991" s="12" t="s">
        <v>3857</v>
      </c>
      <c r="I9991" s="12" t="s">
        <v>3858</v>
      </c>
      <c r="J9991" s="12">
        <v>14</v>
      </c>
      <c r="K9991" s="12" t="s">
        <v>82</v>
      </c>
      <c r="L9991" s="12" t="s">
        <v>83</v>
      </c>
      <c r="M9991" s="12">
        <v>990001</v>
      </c>
      <c r="N9991" s="12" t="s">
        <v>51</v>
      </c>
      <c r="O9991" s="12">
        <v>0.4</v>
      </c>
      <c r="P9991" s="12"/>
      <c r="Q9991" s="12">
        <v>0.4</v>
      </c>
      <c r="R9991" s="12"/>
      <c r="S9991" s="12" t="s">
        <v>8088</v>
      </c>
      <c r="T9991" s="12"/>
      <c r="U9991" s="12"/>
      <c r="V9991" s="12"/>
      <c r="W9991" s="12"/>
      <c r="X9991" s="12"/>
      <c r="Y9991" s="12"/>
      <c r="Z9991" s="12"/>
      <c r="AA9991" s="12"/>
      <c r="AB9991" s="12"/>
      <c r="AC9991" s="12"/>
      <c r="AD9991" s="12"/>
      <c r="AE9991" s="12">
        <v>12</v>
      </c>
      <c r="AF9991" s="12">
        <v>7.6</v>
      </c>
      <c r="AG9991" s="12">
        <v>5</v>
      </c>
      <c r="AH9991" s="12" t="s">
        <v>53</v>
      </c>
      <c r="AI9991" s="12" t="s">
        <v>54</v>
      </c>
      <c r="AJ9991" s="12">
        <v>2</v>
      </c>
      <c r="AK9991" s="12">
        <v>1</v>
      </c>
      <c r="AL9991" s="12">
        <v>1</v>
      </c>
      <c r="AM9991" s="12" t="s">
        <v>55</v>
      </c>
      <c r="AN9991" s="12" t="s">
        <v>56</v>
      </c>
      <c r="AO9991" s="12"/>
      <c r="AP9991" s="12">
        <v>1</v>
      </c>
      <c r="AQ9991" s="12" t="s">
        <v>57</v>
      </c>
      <c r="AR9991" s="12">
        <v>0</v>
      </c>
      <c r="AS9991" s="12"/>
      <c r="AT9991" s="12"/>
      <c r="AU9991" s="12"/>
      <c r="AV9991" s="12"/>
      <c r="AW9991" s="12" t="s">
        <v>58</v>
      </c>
      <c r="AX9991" s="12">
        <v>0</v>
      </c>
      <c r="AY9991" s="12">
        <v>2</v>
      </c>
      <c r="AZ9991" s="12">
        <v>0.4</v>
      </c>
      <c r="BA9991" s="12">
        <v>0.4</v>
      </c>
      <c r="BB9991" s="12" t="s">
        <v>59</v>
      </c>
    </row>
    <row r="9992" spans="1:54" x14ac:dyDescent="0.2">
      <c r="A9992" s="7" t="str">
        <f>VLOOKUP(G9992,'Matching-Tabelle'!$A$76:$B$80,2,FALSE)</f>
        <v>stefan.fuellemann@tkb.ch</v>
      </c>
      <c r="B9992" s="7" t="str">
        <f>VLOOKUP(J9992,'Matching-Tabelle'!$A$1:$B$66,2,FALSE)</f>
        <v>WPI CTB</v>
      </c>
      <c r="C9992" s="7" t="str">
        <f>IF(VLOOKUP(J9992,'Matching-Tabelle'!$A$1:$CB$66,3,FALSE)=0,"",VLOOKUP(J9992,'Matching-Tabelle'!$A$1:$CB$66,3,FALSE))</f>
        <v/>
      </c>
      <c r="D9992" s="7">
        <v>0.4</v>
      </c>
      <c r="E9992" s="7" t="s">
        <v>8089</v>
      </c>
      <c r="F9992" s="8">
        <v>42825</v>
      </c>
      <c r="G9992" s="12" t="s">
        <v>3856</v>
      </c>
      <c r="H9992" s="12" t="s">
        <v>3857</v>
      </c>
      <c r="I9992" s="12" t="s">
        <v>3858</v>
      </c>
      <c r="J9992" s="12">
        <v>922</v>
      </c>
      <c r="K9992" s="12" t="s">
        <v>134</v>
      </c>
      <c r="L9992" s="12" t="s">
        <v>135</v>
      </c>
      <c r="M9992" s="12">
        <v>990001</v>
      </c>
      <c r="N9992" s="12" t="s">
        <v>51</v>
      </c>
      <c r="O9992" s="12">
        <v>0.4</v>
      </c>
      <c r="P9992" s="12"/>
      <c r="Q9992" s="12">
        <v>0.4</v>
      </c>
      <c r="R9992" s="12"/>
      <c r="S9992" s="12" t="s">
        <v>8089</v>
      </c>
      <c r="T9992" s="12"/>
      <c r="U9992" s="12"/>
      <c r="V9992" s="12"/>
      <c r="W9992" s="12"/>
      <c r="X9992" s="12"/>
      <c r="Y9992" s="12"/>
      <c r="Z9992" s="12"/>
      <c r="AA9992" s="12"/>
      <c r="AB9992" s="12"/>
      <c r="AC9992" s="12"/>
      <c r="AD9992" s="12"/>
      <c r="AE9992" s="12">
        <v>12</v>
      </c>
      <c r="AF9992" s="12">
        <v>7.6</v>
      </c>
      <c r="AG9992" s="12">
        <v>5</v>
      </c>
      <c r="AH9992" s="12" t="s">
        <v>53</v>
      </c>
      <c r="AI9992" s="12" t="s">
        <v>54</v>
      </c>
      <c r="AJ9992" s="12">
        <v>2</v>
      </c>
      <c r="AK9992" s="12">
        <v>1</v>
      </c>
      <c r="AL9992" s="12">
        <v>1</v>
      </c>
      <c r="AM9992" s="12" t="s">
        <v>55</v>
      </c>
      <c r="AN9992" s="12" t="s">
        <v>56</v>
      </c>
      <c r="AO9992" s="12"/>
      <c r="AP9992" s="12">
        <v>1</v>
      </c>
      <c r="AQ9992" s="12" t="s">
        <v>57</v>
      </c>
      <c r="AR9992" s="12">
        <v>0</v>
      </c>
      <c r="AS9992" s="12"/>
      <c r="AT9992" s="12"/>
      <c r="AU9992" s="12"/>
      <c r="AV9992" s="12"/>
      <c r="AW9992" s="12" t="s">
        <v>58</v>
      </c>
      <c r="AX9992" s="12">
        <v>0</v>
      </c>
      <c r="AY9992" s="12">
        <v>2</v>
      </c>
      <c r="AZ9992" s="12">
        <v>0.4</v>
      </c>
      <c r="BA9992" s="12">
        <v>0.4</v>
      </c>
      <c r="BB9992" s="12" t="s">
        <v>59</v>
      </c>
    </row>
    <row r="9993" spans="1:54" x14ac:dyDescent="0.2">
      <c r="A9993" s="7" t="str">
        <f>VLOOKUP(G9993,'Matching-Tabelle'!$A$76:$B$80,2,FALSE)</f>
        <v>stefan.fuellemann@tkb.ch</v>
      </c>
      <c r="B9993" s="7" t="str">
        <f>VLOOKUP(J9993,'Matching-Tabelle'!$A$1:$B$66,2,FALSE)</f>
        <v>WPI CTB</v>
      </c>
      <c r="C9993" s="7" t="str">
        <f>IF(VLOOKUP(J9993,'Matching-Tabelle'!$A$1:$CB$66,3,FALSE)=0,"",VLOOKUP(J9993,'Matching-Tabelle'!$A$1:$CB$66,3,FALSE))</f>
        <v/>
      </c>
      <c r="D9993" s="7">
        <v>0.4</v>
      </c>
      <c r="E9993" s="7" t="s">
        <v>8035</v>
      </c>
      <c r="F9993" s="8">
        <v>42825</v>
      </c>
      <c r="G9993" s="12" t="s">
        <v>3856</v>
      </c>
      <c r="H9993" s="12" t="s">
        <v>3857</v>
      </c>
      <c r="I9993" s="12" t="s">
        <v>3858</v>
      </c>
      <c r="J9993" s="12">
        <v>919</v>
      </c>
      <c r="K9993" s="12" t="s">
        <v>66</v>
      </c>
      <c r="L9993" s="12" t="s">
        <v>67</v>
      </c>
      <c r="M9993" s="12">
        <v>990001</v>
      </c>
      <c r="N9993" s="12" t="s">
        <v>51</v>
      </c>
      <c r="O9993" s="12">
        <v>0.1</v>
      </c>
      <c r="P9993" s="12"/>
      <c r="Q9993" s="12">
        <v>0.1</v>
      </c>
      <c r="R9993" s="12"/>
      <c r="S9993" s="12" t="s">
        <v>8035</v>
      </c>
      <c r="T9993" s="12"/>
      <c r="U9993" s="12"/>
      <c r="V9993" s="12"/>
      <c r="W9993" s="12"/>
      <c r="X9993" s="12"/>
      <c r="Y9993" s="12"/>
      <c r="Z9993" s="12"/>
      <c r="AA9993" s="12"/>
      <c r="AB9993" s="12"/>
      <c r="AC9993" s="12"/>
      <c r="AD9993" s="12"/>
      <c r="AE9993" s="12">
        <v>12</v>
      </c>
      <c r="AF9993" s="12">
        <v>7.6</v>
      </c>
      <c r="AG9993" s="12">
        <v>5</v>
      </c>
      <c r="AH9993" s="12" t="s">
        <v>53</v>
      </c>
      <c r="AI9993" s="12" t="s">
        <v>54</v>
      </c>
      <c r="AJ9993" s="12">
        <v>2</v>
      </c>
      <c r="AK9993" s="12">
        <v>1</v>
      </c>
      <c r="AL9993" s="12">
        <v>1</v>
      </c>
      <c r="AM9993" s="12" t="s">
        <v>55</v>
      </c>
      <c r="AN9993" s="12" t="s">
        <v>56</v>
      </c>
      <c r="AO9993" s="12"/>
      <c r="AP9993" s="12">
        <v>1</v>
      </c>
      <c r="AQ9993" s="12" t="s">
        <v>57</v>
      </c>
      <c r="AR9993" s="12">
        <v>0</v>
      </c>
      <c r="AS9993" s="12"/>
      <c r="AT9993" s="12"/>
      <c r="AU9993" s="12"/>
      <c r="AV9993" s="12"/>
      <c r="AW9993" s="12" t="s">
        <v>58</v>
      </c>
      <c r="AX9993" s="12">
        <v>0</v>
      </c>
      <c r="AY9993" s="12">
        <v>2</v>
      </c>
      <c r="AZ9993" s="12">
        <v>0.1</v>
      </c>
      <c r="BA9993" s="12">
        <v>0.1</v>
      </c>
      <c r="BB9993" s="12" t="s">
        <v>59</v>
      </c>
    </row>
    <row r="9994" spans="1:54" x14ac:dyDescent="0.2">
      <c r="A9994" s="7" t="str">
        <f>VLOOKUP(G9994,'Matching-Tabelle'!$A$76:$B$80,2,FALSE)</f>
        <v>stefan.fuellemann@tkb.ch</v>
      </c>
      <c r="B9994" s="7" t="str">
        <f>VLOOKUP(J9994,'Matching-Tabelle'!$A$1:$B$66,2,FALSE)</f>
        <v>WPI CTB</v>
      </c>
      <c r="C9994" s="7" t="str">
        <f>IF(VLOOKUP(J9994,'Matching-Tabelle'!$A$1:$CB$66,3,FALSE)=0,"",VLOOKUP(J9994,'Matching-Tabelle'!$A$1:$CB$66,3,FALSE))</f>
        <v/>
      </c>
      <c r="D9994" s="7">
        <v>0.1</v>
      </c>
      <c r="E9994" s="7" t="s">
        <v>8090</v>
      </c>
      <c r="F9994" s="8">
        <v>42825</v>
      </c>
      <c r="G9994" s="12" t="s">
        <v>3856</v>
      </c>
      <c r="H9994" s="12" t="s">
        <v>3857</v>
      </c>
      <c r="I9994" s="12" t="s">
        <v>3858</v>
      </c>
      <c r="J9994" s="12">
        <v>922</v>
      </c>
      <c r="K9994" s="12" t="s">
        <v>134</v>
      </c>
      <c r="L9994" s="12" t="s">
        <v>135</v>
      </c>
      <c r="M9994" s="12">
        <v>990001</v>
      </c>
      <c r="N9994" s="12" t="s">
        <v>51</v>
      </c>
      <c r="O9994" s="12">
        <v>0.1</v>
      </c>
      <c r="P9994" s="12"/>
      <c r="Q9994" s="12">
        <v>0.1</v>
      </c>
      <c r="R9994" s="12"/>
      <c r="S9994" s="12" t="s">
        <v>8090</v>
      </c>
      <c r="T9994" s="12"/>
      <c r="U9994" s="12"/>
      <c r="V9994" s="12"/>
      <c r="W9994" s="12"/>
      <c r="X9994" s="12"/>
      <c r="Y9994" s="12"/>
      <c r="Z9994" s="12"/>
      <c r="AA9994" s="12"/>
      <c r="AB9994" s="12"/>
      <c r="AC9994" s="12"/>
      <c r="AD9994" s="12"/>
      <c r="AE9994" s="12">
        <v>12</v>
      </c>
      <c r="AF9994" s="12">
        <v>7.6</v>
      </c>
      <c r="AG9994" s="12">
        <v>5</v>
      </c>
      <c r="AH9994" s="12" t="s">
        <v>53</v>
      </c>
      <c r="AI9994" s="12" t="s">
        <v>54</v>
      </c>
      <c r="AJ9994" s="12">
        <v>2</v>
      </c>
      <c r="AK9994" s="12">
        <v>1</v>
      </c>
      <c r="AL9994" s="12">
        <v>1</v>
      </c>
      <c r="AM9994" s="12" t="s">
        <v>55</v>
      </c>
      <c r="AN9994" s="12" t="s">
        <v>56</v>
      </c>
      <c r="AO9994" s="12"/>
      <c r="AP9994" s="12">
        <v>1</v>
      </c>
      <c r="AQ9994" s="12" t="s">
        <v>57</v>
      </c>
      <c r="AR9994" s="12">
        <v>0</v>
      </c>
      <c r="AS9994" s="12"/>
      <c r="AT9994" s="12"/>
      <c r="AU9994" s="12"/>
      <c r="AV9994" s="12"/>
      <c r="AW9994" s="12" t="s">
        <v>58</v>
      </c>
      <c r="AX9994" s="12">
        <v>0</v>
      </c>
      <c r="AY9994" s="12">
        <v>2</v>
      </c>
      <c r="AZ9994" s="12">
        <v>0.1</v>
      </c>
      <c r="BA9994" s="12">
        <v>0.1</v>
      </c>
      <c r="BB9994" s="12" t="s">
        <v>59</v>
      </c>
    </row>
    <row r="9995" spans="1:54" x14ac:dyDescent="0.2">
      <c r="A9995" s="7" t="str">
        <f>VLOOKUP(G9995,'Matching-Tabelle'!$A$76:$B$80,2,FALSE)</f>
        <v>stefan.fuellemann@tkb.ch</v>
      </c>
      <c r="B9995" s="7" t="str">
        <f>VLOOKUP(J9995,'Matching-Tabelle'!$A$1:$B$66,2,FALSE)</f>
        <v>WPI RTB</v>
      </c>
      <c r="C9995" s="7" t="str">
        <f>IF(VLOOKUP(J9995,'Matching-Tabelle'!$A$1:$CB$66,3,FALSE)=0,"",VLOOKUP(J9995,'Matching-Tabelle'!$A$1:$CB$66,3,FALSE))</f>
        <v/>
      </c>
      <c r="D9995" s="7">
        <v>0.1</v>
      </c>
      <c r="E9995" s="7" t="s">
        <v>3859</v>
      </c>
      <c r="F9995" s="8">
        <v>42828</v>
      </c>
      <c r="G9995" s="12" t="s">
        <v>3856</v>
      </c>
      <c r="H9995" s="12" t="s">
        <v>3857</v>
      </c>
      <c r="I9995" s="12" t="s">
        <v>3858</v>
      </c>
      <c r="J9995" s="12">
        <v>19</v>
      </c>
      <c r="K9995" s="12" t="s">
        <v>145</v>
      </c>
      <c r="L9995" s="12" t="s">
        <v>146</v>
      </c>
      <c r="M9995" s="12">
        <v>990001</v>
      </c>
      <c r="N9995" s="12" t="s">
        <v>51</v>
      </c>
      <c r="O9995" s="12">
        <v>1.25</v>
      </c>
      <c r="P9995" s="12"/>
      <c r="Q9995" s="12">
        <v>1.25</v>
      </c>
      <c r="R9995" s="12"/>
      <c r="S9995" s="12" t="s">
        <v>3859</v>
      </c>
      <c r="T9995" s="12"/>
      <c r="U9995" s="12"/>
      <c r="V9995" s="12"/>
      <c r="W9995" s="12"/>
      <c r="X9995" s="12"/>
      <c r="Y9995" s="12"/>
      <c r="Z9995" s="12"/>
      <c r="AA9995" s="12"/>
      <c r="AB9995" s="12"/>
      <c r="AC9995" s="12"/>
      <c r="AD9995" s="12"/>
      <c r="AE9995" s="12">
        <v>12</v>
      </c>
      <c r="AF9995" s="12">
        <v>7.6</v>
      </c>
      <c r="AG9995" s="12">
        <v>5</v>
      </c>
      <c r="AH9995" s="12" t="s">
        <v>53</v>
      </c>
      <c r="AI9995" s="12" t="s">
        <v>54</v>
      </c>
      <c r="AJ9995" s="12">
        <v>2</v>
      </c>
      <c r="AK9995" s="12">
        <v>1</v>
      </c>
      <c r="AL9995" s="12">
        <v>1</v>
      </c>
      <c r="AM9995" s="12" t="s">
        <v>55</v>
      </c>
      <c r="AN9995" s="12" t="s">
        <v>56</v>
      </c>
      <c r="AO9995" s="12"/>
      <c r="AP9995" s="12">
        <v>1</v>
      </c>
      <c r="AQ9995" s="12" t="s">
        <v>57</v>
      </c>
      <c r="AR9995" s="12">
        <v>0</v>
      </c>
      <c r="AS9995" s="12"/>
      <c r="AT9995" s="12"/>
      <c r="AU9995" s="12"/>
      <c r="AV9995" s="12"/>
      <c r="AW9995" s="12" t="s">
        <v>58</v>
      </c>
      <c r="AX9995" s="12">
        <v>0</v>
      </c>
      <c r="AY9995" s="12">
        <v>2</v>
      </c>
      <c r="AZ9995" s="12">
        <v>1.25</v>
      </c>
      <c r="BA9995" s="12">
        <v>1.25</v>
      </c>
      <c r="BB9995" s="12" t="s">
        <v>59</v>
      </c>
    </row>
    <row r="9996" spans="1:54" x14ac:dyDescent="0.2">
      <c r="A9996" s="7" t="str">
        <f>VLOOKUP(G9996,'Matching-Tabelle'!$A$76:$B$80,2,FALSE)</f>
        <v>stefan.fuellemann@tkb.ch</v>
      </c>
      <c r="B9996" s="7" t="str">
        <f>VLOOKUP(J9996,'Matching-Tabelle'!$A$1:$B$66,2,FALSE)</f>
        <v>WPI CTB</v>
      </c>
      <c r="C9996" s="7" t="str">
        <f>IF(VLOOKUP(J9996,'Matching-Tabelle'!$A$1:$CB$66,3,FALSE)=0,"",VLOOKUP(J9996,'Matching-Tabelle'!$A$1:$CB$66,3,FALSE))</f>
        <v/>
      </c>
      <c r="D9996" s="7">
        <v>1.25</v>
      </c>
      <c r="E9996" s="7" t="s">
        <v>8091</v>
      </c>
      <c r="F9996" s="8">
        <v>42828</v>
      </c>
      <c r="G9996" s="12" t="s">
        <v>3856</v>
      </c>
      <c r="H9996" s="12" t="s">
        <v>3857</v>
      </c>
      <c r="I9996" s="12" t="s">
        <v>3858</v>
      </c>
      <c r="J9996" s="12">
        <v>922</v>
      </c>
      <c r="K9996" s="12" t="s">
        <v>134</v>
      </c>
      <c r="L9996" s="12" t="s">
        <v>135</v>
      </c>
      <c r="M9996" s="12">
        <v>990001</v>
      </c>
      <c r="N9996" s="12" t="s">
        <v>51</v>
      </c>
      <c r="O9996" s="12">
        <v>0.22</v>
      </c>
      <c r="P9996" s="12"/>
      <c r="Q9996" s="12">
        <v>0.22</v>
      </c>
      <c r="R9996" s="12"/>
      <c r="S9996" s="12" t="s">
        <v>8091</v>
      </c>
      <c r="T9996" s="12"/>
      <c r="U9996" s="12"/>
      <c r="V9996" s="12"/>
      <c r="W9996" s="12"/>
      <c r="X9996" s="12"/>
      <c r="Y9996" s="12"/>
      <c r="Z9996" s="12"/>
      <c r="AA9996" s="12"/>
      <c r="AB9996" s="12"/>
      <c r="AC9996" s="12"/>
      <c r="AD9996" s="12"/>
      <c r="AE9996" s="12">
        <v>12</v>
      </c>
      <c r="AF9996" s="12">
        <v>7.6</v>
      </c>
      <c r="AG9996" s="12">
        <v>5</v>
      </c>
      <c r="AH9996" s="12" t="s">
        <v>53</v>
      </c>
      <c r="AI9996" s="12" t="s">
        <v>54</v>
      </c>
      <c r="AJ9996" s="12">
        <v>2</v>
      </c>
      <c r="AK9996" s="12">
        <v>1</v>
      </c>
      <c r="AL9996" s="12">
        <v>1</v>
      </c>
      <c r="AM9996" s="12" t="s">
        <v>55</v>
      </c>
      <c r="AN9996" s="12" t="s">
        <v>56</v>
      </c>
      <c r="AO9996" s="12"/>
      <c r="AP9996" s="12">
        <v>1</v>
      </c>
      <c r="AQ9996" s="12" t="s">
        <v>57</v>
      </c>
      <c r="AR9996" s="12">
        <v>0</v>
      </c>
      <c r="AS9996" s="12"/>
      <c r="AT9996" s="12"/>
      <c r="AU9996" s="12"/>
      <c r="AV9996" s="12"/>
      <c r="AW9996" s="12" t="s">
        <v>58</v>
      </c>
      <c r="AX9996" s="12">
        <v>0</v>
      </c>
      <c r="AY9996" s="12">
        <v>2</v>
      </c>
      <c r="AZ9996" s="12">
        <v>0.22</v>
      </c>
      <c r="BA9996" s="12">
        <v>0.22</v>
      </c>
      <c r="BB9996" s="12" t="s">
        <v>59</v>
      </c>
    </row>
    <row r="9997" spans="1:54" x14ac:dyDescent="0.2">
      <c r="A9997" s="7" t="str">
        <f>VLOOKUP(G9997,'Matching-Tabelle'!$A$76:$B$80,2,FALSE)</f>
        <v>stefan.fuellemann@tkb.ch</v>
      </c>
      <c r="B9997" s="7" t="str">
        <f>VLOOKUP(J9997,'Matching-Tabelle'!$A$1:$B$66,2,FALSE)</f>
        <v>WPI CTB</v>
      </c>
      <c r="C9997" s="7" t="str">
        <f>IF(VLOOKUP(J9997,'Matching-Tabelle'!$A$1:$CB$66,3,FALSE)=0,"",VLOOKUP(J9997,'Matching-Tabelle'!$A$1:$CB$66,3,FALSE))</f>
        <v/>
      </c>
      <c r="D9997" s="7">
        <v>0.22</v>
      </c>
      <c r="E9997" s="7" t="s">
        <v>8092</v>
      </c>
      <c r="F9997" s="8">
        <v>42828</v>
      </c>
      <c r="G9997" s="12" t="s">
        <v>3856</v>
      </c>
      <c r="H9997" s="12" t="s">
        <v>3857</v>
      </c>
      <c r="I9997" s="12" t="s">
        <v>3858</v>
      </c>
      <c r="J9997" s="12">
        <v>922</v>
      </c>
      <c r="K9997" s="12" t="s">
        <v>134</v>
      </c>
      <c r="L9997" s="12" t="s">
        <v>135</v>
      </c>
      <c r="M9997" s="12">
        <v>990001</v>
      </c>
      <c r="N9997" s="12" t="s">
        <v>51</v>
      </c>
      <c r="O9997" s="12">
        <v>2.25</v>
      </c>
      <c r="P9997" s="12"/>
      <c r="Q9997" s="12">
        <v>2.25</v>
      </c>
      <c r="R9997" s="12"/>
      <c r="S9997" s="12" t="s">
        <v>8092</v>
      </c>
      <c r="T9997" s="12"/>
      <c r="U9997" s="12"/>
      <c r="V9997" s="12"/>
      <c r="W9997" s="12"/>
      <c r="X9997" s="12"/>
      <c r="Y9997" s="12"/>
      <c r="Z9997" s="12"/>
      <c r="AA9997" s="12"/>
      <c r="AB9997" s="12"/>
      <c r="AC9997" s="12"/>
      <c r="AD9997" s="12"/>
      <c r="AE9997" s="12">
        <v>12</v>
      </c>
      <c r="AF9997" s="12">
        <v>7.6</v>
      </c>
      <c r="AG9997" s="12">
        <v>5</v>
      </c>
      <c r="AH9997" s="12" t="s">
        <v>53</v>
      </c>
      <c r="AI9997" s="12" t="s">
        <v>54</v>
      </c>
      <c r="AJ9997" s="12">
        <v>2</v>
      </c>
      <c r="AK9997" s="12">
        <v>1</v>
      </c>
      <c r="AL9997" s="12">
        <v>1</v>
      </c>
      <c r="AM9997" s="12" t="s">
        <v>55</v>
      </c>
      <c r="AN9997" s="12" t="s">
        <v>56</v>
      </c>
      <c r="AO9997" s="12"/>
      <c r="AP9997" s="12">
        <v>1</v>
      </c>
      <c r="AQ9997" s="12" t="s">
        <v>57</v>
      </c>
      <c r="AR9997" s="12">
        <v>0</v>
      </c>
      <c r="AS9997" s="12"/>
      <c r="AT9997" s="12"/>
      <c r="AU9997" s="12"/>
      <c r="AV9997" s="12"/>
      <c r="AW9997" s="12" t="s">
        <v>58</v>
      </c>
      <c r="AX9997" s="12">
        <v>0</v>
      </c>
      <c r="AY9997" s="12">
        <v>2</v>
      </c>
      <c r="AZ9997" s="12">
        <v>2.25</v>
      </c>
      <c r="BA9997" s="12">
        <v>2.25</v>
      </c>
      <c r="BB9997" s="12" t="s">
        <v>59</v>
      </c>
    </row>
    <row r="9998" spans="1:54" x14ac:dyDescent="0.2">
      <c r="A9998" s="7" t="str">
        <f>VLOOKUP(G9998,'Matching-Tabelle'!$A$76:$B$80,2,FALSE)</f>
        <v>stefan.fuellemann@tkb.ch</v>
      </c>
      <c r="B9998" s="7" t="str">
        <f>VLOOKUP(J9998,'Matching-Tabelle'!$A$1:$B$66,2,FALSE)</f>
        <v>WPI CTB</v>
      </c>
      <c r="C9998" s="7" t="str">
        <f>IF(VLOOKUP(J9998,'Matching-Tabelle'!$A$1:$CB$66,3,FALSE)=0,"",VLOOKUP(J9998,'Matching-Tabelle'!$A$1:$CB$66,3,FALSE))</f>
        <v/>
      </c>
      <c r="D9998" s="7">
        <v>2.25</v>
      </c>
      <c r="E9998" s="7" t="s">
        <v>8093</v>
      </c>
      <c r="F9998" s="8">
        <v>42828</v>
      </c>
      <c r="G9998" s="12" t="s">
        <v>3856</v>
      </c>
      <c r="H9998" s="12" t="s">
        <v>3857</v>
      </c>
      <c r="I9998" s="12" t="s">
        <v>3858</v>
      </c>
      <c r="J9998" s="12">
        <v>922</v>
      </c>
      <c r="K9998" s="12" t="s">
        <v>134</v>
      </c>
      <c r="L9998" s="12" t="s">
        <v>135</v>
      </c>
      <c r="M9998" s="12">
        <v>990001</v>
      </c>
      <c r="N9998" s="12" t="s">
        <v>51</v>
      </c>
      <c r="O9998" s="12">
        <v>0.25</v>
      </c>
      <c r="P9998" s="12"/>
      <c r="Q9998" s="12">
        <v>0.25</v>
      </c>
      <c r="R9998" s="12"/>
      <c r="S9998" s="12" t="s">
        <v>8093</v>
      </c>
      <c r="T9998" s="12"/>
      <c r="U9998" s="12"/>
      <c r="V9998" s="12"/>
      <c r="W9998" s="12"/>
      <c r="X9998" s="12"/>
      <c r="Y9998" s="12"/>
      <c r="Z9998" s="12"/>
      <c r="AA9998" s="12"/>
      <c r="AB9998" s="12"/>
      <c r="AC9998" s="12"/>
      <c r="AD9998" s="12"/>
      <c r="AE9998" s="12">
        <v>12</v>
      </c>
      <c r="AF9998" s="12">
        <v>7.6</v>
      </c>
      <c r="AG9998" s="12">
        <v>5</v>
      </c>
      <c r="AH9998" s="12" t="s">
        <v>53</v>
      </c>
      <c r="AI9998" s="12" t="s">
        <v>54</v>
      </c>
      <c r="AJ9998" s="12">
        <v>2</v>
      </c>
      <c r="AK9998" s="12">
        <v>1</v>
      </c>
      <c r="AL9998" s="12">
        <v>1</v>
      </c>
      <c r="AM9998" s="12" t="s">
        <v>55</v>
      </c>
      <c r="AN9998" s="12" t="s">
        <v>56</v>
      </c>
      <c r="AO9998" s="12"/>
      <c r="AP9998" s="12">
        <v>1</v>
      </c>
      <c r="AQ9998" s="12" t="s">
        <v>57</v>
      </c>
      <c r="AR9998" s="12">
        <v>0</v>
      </c>
      <c r="AS9998" s="12"/>
      <c r="AT9998" s="12"/>
      <c r="AU9998" s="12"/>
      <c r="AV9998" s="12"/>
      <c r="AW9998" s="12" t="s">
        <v>58</v>
      </c>
      <c r="AX9998" s="12">
        <v>0</v>
      </c>
      <c r="AY9998" s="12">
        <v>2</v>
      </c>
      <c r="AZ9998" s="12">
        <v>0.25</v>
      </c>
      <c r="BA9998" s="12">
        <v>0.25</v>
      </c>
      <c r="BB9998" s="12" t="s">
        <v>59</v>
      </c>
    </row>
    <row r="9999" spans="1:54" x14ac:dyDescent="0.2">
      <c r="A9999" s="7" t="str">
        <f>VLOOKUP(G9999,'Matching-Tabelle'!$A$76:$B$80,2,FALSE)</f>
        <v>stefan.fuellemann@tkb.ch</v>
      </c>
      <c r="B9999" s="7" t="str">
        <f>VLOOKUP(J9999,'Matching-Tabelle'!$A$1:$B$66,2,FALSE)</f>
        <v>WPI CTB</v>
      </c>
      <c r="C9999" s="7" t="str">
        <f>IF(VLOOKUP(J9999,'Matching-Tabelle'!$A$1:$CB$66,3,FALSE)=0,"",VLOOKUP(J9999,'Matching-Tabelle'!$A$1:$CB$66,3,FALSE))</f>
        <v/>
      </c>
      <c r="D9999" s="7">
        <v>0.25</v>
      </c>
      <c r="E9999" s="7" t="s">
        <v>8094</v>
      </c>
      <c r="F9999" s="8">
        <v>42828</v>
      </c>
      <c r="G9999" s="12" t="s">
        <v>3856</v>
      </c>
      <c r="H9999" s="12" t="s">
        <v>3857</v>
      </c>
      <c r="I9999" s="12" t="s">
        <v>3858</v>
      </c>
      <c r="J9999" s="12">
        <v>921</v>
      </c>
      <c r="K9999" s="12" t="s">
        <v>224</v>
      </c>
      <c r="L9999" s="12" t="s">
        <v>225</v>
      </c>
      <c r="M9999" s="12">
        <v>990001</v>
      </c>
      <c r="N9999" s="12" t="s">
        <v>51</v>
      </c>
      <c r="O9999" s="12">
        <v>0.11</v>
      </c>
      <c r="P9999" s="12"/>
      <c r="Q9999" s="12">
        <v>0.11</v>
      </c>
      <c r="R9999" s="12"/>
      <c r="S9999" s="12" t="s">
        <v>8094</v>
      </c>
      <c r="T9999" s="12"/>
      <c r="U9999" s="12"/>
      <c r="V9999" s="12"/>
      <c r="W9999" s="12"/>
      <c r="X9999" s="12"/>
      <c r="Y9999" s="12"/>
      <c r="Z9999" s="12"/>
      <c r="AA9999" s="12"/>
      <c r="AB9999" s="12"/>
      <c r="AC9999" s="12"/>
      <c r="AD9999" s="12"/>
      <c r="AE9999" s="12">
        <v>12</v>
      </c>
      <c r="AF9999" s="12">
        <v>7.6</v>
      </c>
      <c r="AG9999" s="12">
        <v>5</v>
      </c>
      <c r="AH9999" s="12" t="s">
        <v>53</v>
      </c>
      <c r="AI9999" s="12" t="s">
        <v>54</v>
      </c>
      <c r="AJ9999" s="12">
        <v>2</v>
      </c>
      <c r="AK9999" s="12">
        <v>1</v>
      </c>
      <c r="AL9999" s="12">
        <v>1</v>
      </c>
      <c r="AM9999" s="12" t="s">
        <v>55</v>
      </c>
      <c r="AN9999" s="12" t="s">
        <v>56</v>
      </c>
      <c r="AO9999" s="12"/>
      <c r="AP9999" s="12">
        <v>1</v>
      </c>
      <c r="AQ9999" s="12" t="s">
        <v>57</v>
      </c>
      <c r="AR9999" s="12">
        <v>0</v>
      </c>
      <c r="AS9999" s="12"/>
      <c r="AT9999" s="12"/>
      <c r="AU9999" s="12"/>
      <c r="AV9999" s="12"/>
      <c r="AW9999" s="12" t="s">
        <v>58</v>
      </c>
      <c r="AX9999" s="12">
        <v>0</v>
      </c>
      <c r="AY9999" s="12">
        <v>2</v>
      </c>
      <c r="AZ9999" s="12">
        <v>0.11</v>
      </c>
      <c r="BA9999" s="12">
        <v>0.11</v>
      </c>
      <c r="BB9999" s="12" t="s">
        <v>59</v>
      </c>
    </row>
    <row r="10000" spans="1:54" x14ac:dyDescent="0.2">
      <c r="A10000" s="7" t="str">
        <f>VLOOKUP(G10000,'Matching-Tabelle'!$A$76:$B$80,2,FALSE)</f>
        <v>stefan.fuellemann@tkb.ch</v>
      </c>
      <c r="B10000" s="7" t="str">
        <f>VLOOKUP(J10000,'Matching-Tabelle'!$A$1:$B$66,2,FALSE)</f>
        <v>WPI CTB</v>
      </c>
      <c r="C10000" s="7" t="str">
        <f>IF(VLOOKUP(J10000,'Matching-Tabelle'!$A$1:$CB$66,3,FALSE)=0,"",VLOOKUP(J10000,'Matching-Tabelle'!$A$1:$CB$66,3,FALSE))</f>
        <v/>
      </c>
      <c r="D10000" s="7">
        <v>0.11</v>
      </c>
      <c r="E10000" s="7" t="s">
        <v>8095</v>
      </c>
      <c r="F10000" s="8">
        <v>42828</v>
      </c>
      <c r="G10000" s="12" t="s">
        <v>3856</v>
      </c>
      <c r="H10000" s="12" t="s">
        <v>3857</v>
      </c>
      <c r="I10000" s="12" t="s">
        <v>3858</v>
      </c>
      <c r="J10000" s="12">
        <v>932</v>
      </c>
      <c r="K10000" s="12" t="s">
        <v>124</v>
      </c>
      <c r="L10000" s="12" t="s">
        <v>125</v>
      </c>
      <c r="M10000" s="12">
        <v>990001</v>
      </c>
      <c r="N10000" s="12" t="s">
        <v>51</v>
      </c>
      <c r="O10000" s="12">
        <v>0.25</v>
      </c>
      <c r="P10000" s="12"/>
      <c r="Q10000" s="12">
        <v>0.25</v>
      </c>
      <c r="R10000" s="12"/>
      <c r="S10000" s="12" t="s">
        <v>8095</v>
      </c>
      <c r="T10000" s="12"/>
      <c r="U10000" s="12"/>
      <c r="V10000" s="12"/>
      <c r="W10000" s="12"/>
      <c r="X10000" s="12"/>
      <c r="Y10000" s="12"/>
      <c r="Z10000" s="12"/>
      <c r="AA10000" s="12"/>
      <c r="AB10000" s="12"/>
      <c r="AC10000" s="12"/>
      <c r="AD10000" s="12"/>
      <c r="AE10000" s="12">
        <v>12</v>
      </c>
      <c r="AF10000" s="12">
        <v>7.6</v>
      </c>
      <c r="AG10000" s="12">
        <v>5</v>
      </c>
      <c r="AH10000" s="12" t="s">
        <v>53</v>
      </c>
      <c r="AI10000" s="12" t="s">
        <v>54</v>
      </c>
      <c r="AJ10000" s="12">
        <v>2</v>
      </c>
      <c r="AK10000" s="12">
        <v>1</v>
      </c>
      <c r="AL10000" s="12">
        <v>1</v>
      </c>
      <c r="AM10000" s="12" t="s">
        <v>55</v>
      </c>
      <c r="AN10000" s="12" t="s">
        <v>56</v>
      </c>
      <c r="AO10000" s="12"/>
      <c r="AP10000" s="12">
        <v>1</v>
      </c>
      <c r="AQ10000" s="12" t="s">
        <v>57</v>
      </c>
      <c r="AR10000" s="12">
        <v>0</v>
      </c>
      <c r="AS10000" s="12"/>
      <c r="AT10000" s="12"/>
      <c r="AU10000" s="12"/>
      <c r="AV10000" s="12"/>
      <c r="AW10000" s="12" t="s">
        <v>58</v>
      </c>
      <c r="AX10000" s="12">
        <v>0</v>
      </c>
      <c r="AY10000" s="12">
        <v>2</v>
      </c>
      <c r="AZ10000" s="12">
        <v>0.25</v>
      </c>
      <c r="BA10000" s="12">
        <v>0.25</v>
      </c>
      <c r="BB10000" s="12" t="s">
        <v>59</v>
      </c>
    </row>
    <row r="10001" spans="1:54" x14ac:dyDescent="0.2">
      <c r="A10001" s="7" t="str">
        <f>VLOOKUP(G10001,'Matching-Tabelle'!$A$76:$B$80,2,FALSE)</f>
        <v>stefan.fuellemann@tkb.ch</v>
      </c>
      <c r="B10001" s="7" t="str">
        <f>VLOOKUP(J10001,'Matching-Tabelle'!$A$1:$B$66,2,FALSE)</f>
        <v>WPI CTB</v>
      </c>
      <c r="C10001" s="7" t="str">
        <f>IF(VLOOKUP(J10001,'Matching-Tabelle'!$A$1:$CB$66,3,FALSE)=0,"",VLOOKUP(J10001,'Matching-Tabelle'!$A$1:$CB$66,3,FALSE))</f>
        <v/>
      </c>
      <c r="D10001" s="7">
        <v>0.25</v>
      </c>
      <c r="E10001" s="7" t="s">
        <v>874</v>
      </c>
      <c r="F10001" s="8">
        <v>42828</v>
      </c>
      <c r="G10001" s="12" t="s">
        <v>3856</v>
      </c>
      <c r="H10001" s="12" t="s">
        <v>3857</v>
      </c>
      <c r="I10001" s="12" t="s">
        <v>3858</v>
      </c>
      <c r="J10001" s="12">
        <v>922</v>
      </c>
      <c r="K10001" s="12" t="s">
        <v>134</v>
      </c>
      <c r="L10001" s="12" t="s">
        <v>135</v>
      </c>
      <c r="M10001" s="12">
        <v>990001</v>
      </c>
      <c r="N10001" s="12" t="s">
        <v>51</v>
      </c>
      <c r="O10001" s="12">
        <v>0.5</v>
      </c>
      <c r="P10001" s="12"/>
      <c r="Q10001" s="12">
        <v>0.5</v>
      </c>
      <c r="R10001" s="12"/>
      <c r="S10001" s="12" t="s">
        <v>874</v>
      </c>
      <c r="T10001" s="12"/>
      <c r="U10001" s="12"/>
      <c r="V10001" s="12"/>
      <c r="W10001" s="12"/>
      <c r="X10001" s="12"/>
      <c r="Y10001" s="12"/>
      <c r="Z10001" s="12"/>
      <c r="AA10001" s="12"/>
      <c r="AB10001" s="12"/>
      <c r="AC10001" s="12"/>
      <c r="AD10001" s="12"/>
      <c r="AE10001" s="12">
        <v>12</v>
      </c>
      <c r="AF10001" s="12">
        <v>7.6</v>
      </c>
      <c r="AG10001" s="12">
        <v>5</v>
      </c>
      <c r="AH10001" s="12" t="s">
        <v>53</v>
      </c>
      <c r="AI10001" s="12" t="s">
        <v>54</v>
      </c>
      <c r="AJ10001" s="12">
        <v>2</v>
      </c>
      <c r="AK10001" s="12">
        <v>1</v>
      </c>
      <c r="AL10001" s="12">
        <v>1</v>
      </c>
      <c r="AM10001" s="12" t="s">
        <v>55</v>
      </c>
      <c r="AN10001" s="12" t="s">
        <v>56</v>
      </c>
      <c r="AO10001" s="12"/>
      <c r="AP10001" s="12">
        <v>1</v>
      </c>
      <c r="AQ10001" s="12" t="s">
        <v>57</v>
      </c>
      <c r="AR10001" s="12">
        <v>0</v>
      </c>
      <c r="AS10001" s="12"/>
      <c r="AT10001" s="12"/>
      <c r="AU10001" s="12"/>
      <c r="AV10001" s="12"/>
      <c r="AW10001" s="12" t="s">
        <v>58</v>
      </c>
      <c r="AX10001" s="12">
        <v>0</v>
      </c>
      <c r="AY10001" s="12">
        <v>2</v>
      </c>
      <c r="AZ10001" s="12">
        <v>0.5</v>
      </c>
      <c r="BA10001" s="12">
        <v>0.5</v>
      </c>
      <c r="BB10001" s="12" t="s">
        <v>59</v>
      </c>
    </row>
    <row r="10002" spans="1:54" x14ac:dyDescent="0.2">
      <c r="A10002" s="7" t="str">
        <f>VLOOKUP(G10002,'Matching-Tabelle'!$A$76:$B$80,2,FALSE)</f>
        <v>stefan.fuellemann@tkb.ch</v>
      </c>
      <c r="B10002" s="7" t="str">
        <f>VLOOKUP(J10002,'Matching-Tabelle'!$A$1:$B$66,2,FALSE)</f>
        <v>WPI CTB</v>
      </c>
      <c r="C10002" s="7" t="str">
        <f>IF(VLOOKUP(J10002,'Matching-Tabelle'!$A$1:$CB$66,3,FALSE)=0,"",VLOOKUP(J10002,'Matching-Tabelle'!$A$1:$CB$66,3,FALSE))</f>
        <v/>
      </c>
      <c r="D10002" s="7">
        <v>0.5</v>
      </c>
      <c r="E10002" s="7" t="s">
        <v>8093</v>
      </c>
      <c r="F10002" s="8">
        <v>42828</v>
      </c>
      <c r="G10002" s="12" t="s">
        <v>3856</v>
      </c>
      <c r="H10002" s="12" t="s">
        <v>3857</v>
      </c>
      <c r="I10002" s="12" t="s">
        <v>3858</v>
      </c>
      <c r="J10002" s="12">
        <v>922</v>
      </c>
      <c r="K10002" s="12" t="s">
        <v>134</v>
      </c>
      <c r="L10002" s="12" t="s">
        <v>135</v>
      </c>
      <c r="M10002" s="12">
        <v>990001</v>
      </c>
      <c r="N10002" s="12" t="s">
        <v>51</v>
      </c>
      <c r="O10002" s="12">
        <v>0.25</v>
      </c>
      <c r="P10002" s="12"/>
      <c r="Q10002" s="12">
        <v>0.25</v>
      </c>
      <c r="R10002" s="12"/>
      <c r="S10002" s="12" t="s">
        <v>8093</v>
      </c>
      <c r="T10002" s="12"/>
      <c r="U10002" s="12"/>
      <c r="V10002" s="12"/>
      <c r="W10002" s="12"/>
      <c r="X10002" s="12"/>
      <c r="Y10002" s="12"/>
      <c r="Z10002" s="12"/>
      <c r="AA10002" s="12"/>
      <c r="AB10002" s="12"/>
      <c r="AC10002" s="12"/>
      <c r="AD10002" s="12"/>
      <c r="AE10002" s="12">
        <v>12</v>
      </c>
      <c r="AF10002" s="12">
        <v>7.6</v>
      </c>
      <c r="AG10002" s="12">
        <v>5</v>
      </c>
      <c r="AH10002" s="12" t="s">
        <v>53</v>
      </c>
      <c r="AI10002" s="12" t="s">
        <v>54</v>
      </c>
      <c r="AJ10002" s="12">
        <v>2</v>
      </c>
      <c r="AK10002" s="12">
        <v>1</v>
      </c>
      <c r="AL10002" s="12">
        <v>1</v>
      </c>
      <c r="AM10002" s="12" t="s">
        <v>55</v>
      </c>
      <c r="AN10002" s="12" t="s">
        <v>56</v>
      </c>
      <c r="AO10002" s="12"/>
      <c r="AP10002" s="12">
        <v>1</v>
      </c>
      <c r="AQ10002" s="12" t="s">
        <v>57</v>
      </c>
      <c r="AR10002" s="12">
        <v>0</v>
      </c>
      <c r="AS10002" s="12"/>
      <c r="AT10002" s="12"/>
      <c r="AU10002" s="12"/>
      <c r="AV10002" s="12"/>
      <c r="AW10002" s="12" t="s">
        <v>58</v>
      </c>
      <c r="AX10002" s="12">
        <v>0</v>
      </c>
      <c r="AY10002" s="12">
        <v>2</v>
      </c>
      <c r="AZ10002" s="12">
        <v>0.25</v>
      </c>
      <c r="BA10002" s="12">
        <v>0.25</v>
      </c>
      <c r="BB10002" s="12" t="s">
        <v>59</v>
      </c>
    </row>
    <row r="10003" spans="1:54" x14ac:dyDescent="0.2">
      <c r="A10003" s="7" t="str">
        <f>VLOOKUP(G10003,'Matching-Tabelle'!$A$76:$B$80,2,FALSE)</f>
        <v>stefan.fuellemann@tkb.ch</v>
      </c>
      <c r="B10003" s="7" t="str">
        <f>VLOOKUP(J10003,'Matching-Tabelle'!$A$1:$B$66,2,FALSE)</f>
        <v>WPI CTB</v>
      </c>
      <c r="C10003" s="7" t="str">
        <f>IF(VLOOKUP(J10003,'Matching-Tabelle'!$A$1:$CB$66,3,FALSE)=0,"",VLOOKUP(J10003,'Matching-Tabelle'!$A$1:$CB$66,3,FALSE))</f>
        <v/>
      </c>
      <c r="D10003" s="7">
        <v>0.25</v>
      </c>
      <c r="E10003" s="7" t="s">
        <v>4730</v>
      </c>
      <c r="F10003" s="8">
        <v>42828</v>
      </c>
      <c r="G10003" s="12" t="s">
        <v>3856</v>
      </c>
      <c r="H10003" s="12" t="s">
        <v>3857</v>
      </c>
      <c r="I10003" s="12" t="s">
        <v>3858</v>
      </c>
      <c r="J10003" s="12">
        <v>922</v>
      </c>
      <c r="K10003" s="12" t="s">
        <v>134</v>
      </c>
      <c r="L10003" s="12" t="s">
        <v>135</v>
      </c>
      <c r="M10003" s="12">
        <v>990001</v>
      </c>
      <c r="N10003" s="12" t="s">
        <v>51</v>
      </c>
      <c r="O10003" s="12">
        <v>0.25</v>
      </c>
      <c r="P10003" s="12"/>
      <c r="Q10003" s="12">
        <v>0.25</v>
      </c>
      <c r="R10003" s="12"/>
      <c r="S10003" s="12" t="s">
        <v>4730</v>
      </c>
      <c r="T10003" s="12"/>
      <c r="U10003" s="12"/>
      <c r="V10003" s="12"/>
      <c r="W10003" s="12"/>
      <c r="X10003" s="12"/>
      <c r="Y10003" s="12"/>
      <c r="Z10003" s="12"/>
      <c r="AA10003" s="12"/>
      <c r="AB10003" s="12"/>
      <c r="AC10003" s="12"/>
      <c r="AD10003" s="12"/>
      <c r="AE10003" s="12">
        <v>12</v>
      </c>
      <c r="AF10003" s="12">
        <v>7.6</v>
      </c>
      <c r="AG10003" s="12">
        <v>5</v>
      </c>
      <c r="AH10003" s="12" t="s">
        <v>53</v>
      </c>
      <c r="AI10003" s="12" t="s">
        <v>54</v>
      </c>
      <c r="AJ10003" s="12">
        <v>2</v>
      </c>
      <c r="AK10003" s="12">
        <v>1</v>
      </c>
      <c r="AL10003" s="12">
        <v>1</v>
      </c>
      <c r="AM10003" s="12" t="s">
        <v>55</v>
      </c>
      <c r="AN10003" s="12" t="s">
        <v>56</v>
      </c>
      <c r="AO10003" s="12"/>
      <c r="AP10003" s="12">
        <v>1</v>
      </c>
      <c r="AQ10003" s="12" t="s">
        <v>57</v>
      </c>
      <c r="AR10003" s="12">
        <v>0</v>
      </c>
      <c r="AS10003" s="12"/>
      <c r="AT10003" s="12"/>
      <c r="AU10003" s="12"/>
      <c r="AV10003" s="12"/>
      <c r="AW10003" s="12" t="s">
        <v>58</v>
      </c>
      <c r="AX10003" s="12">
        <v>0</v>
      </c>
      <c r="AY10003" s="12">
        <v>2</v>
      </c>
      <c r="AZ10003" s="12">
        <v>0.25</v>
      </c>
      <c r="BA10003" s="12">
        <v>0.25</v>
      </c>
      <c r="BB10003" s="12" t="s">
        <v>59</v>
      </c>
    </row>
    <row r="10004" spans="1:54" x14ac:dyDescent="0.2">
      <c r="A10004" s="7" t="str">
        <f>VLOOKUP(G10004,'Matching-Tabelle'!$A$76:$B$80,2,FALSE)</f>
        <v>stefan.fuellemann@tkb.ch</v>
      </c>
      <c r="B10004" s="7" t="str">
        <f>VLOOKUP(J10004,'Matching-Tabelle'!$A$1:$B$66,2,FALSE)</f>
        <v>WPI CTB</v>
      </c>
      <c r="C10004" s="7" t="str">
        <f>IF(VLOOKUP(J10004,'Matching-Tabelle'!$A$1:$CB$66,3,FALSE)=0,"",VLOOKUP(J10004,'Matching-Tabelle'!$A$1:$CB$66,3,FALSE))</f>
        <v/>
      </c>
      <c r="D10004" s="7">
        <v>0.25</v>
      </c>
      <c r="E10004" s="7" t="s">
        <v>8096</v>
      </c>
      <c r="F10004" s="8">
        <v>42828</v>
      </c>
      <c r="G10004" s="12" t="s">
        <v>3856</v>
      </c>
      <c r="H10004" s="12" t="s">
        <v>3857</v>
      </c>
      <c r="I10004" s="12" t="s">
        <v>3858</v>
      </c>
      <c r="J10004" s="12">
        <v>14</v>
      </c>
      <c r="K10004" s="12" t="s">
        <v>82</v>
      </c>
      <c r="L10004" s="12" t="s">
        <v>83</v>
      </c>
      <c r="M10004" s="12">
        <v>990001</v>
      </c>
      <c r="N10004" s="12" t="s">
        <v>51</v>
      </c>
      <c r="O10004" s="12">
        <v>0.5</v>
      </c>
      <c r="P10004" s="12"/>
      <c r="Q10004" s="12">
        <v>0.5</v>
      </c>
      <c r="R10004" s="12"/>
      <c r="S10004" s="12" t="s">
        <v>8096</v>
      </c>
      <c r="T10004" s="12"/>
      <c r="U10004" s="12"/>
      <c r="V10004" s="12"/>
      <c r="W10004" s="12"/>
      <c r="X10004" s="12"/>
      <c r="Y10004" s="12"/>
      <c r="Z10004" s="12"/>
      <c r="AA10004" s="12"/>
      <c r="AB10004" s="12"/>
      <c r="AC10004" s="12"/>
      <c r="AD10004" s="12"/>
      <c r="AE10004" s="12">
        <v>12</v>
      </c>
      <c r="AF10004" s="12">
        <v>7.6</v>
      </c>
      <c r="AG10004" s="12">
        <v>5</v>
      </c>
      <c r="AH10004" s="12" t="s">
        <v>53</v>
      </c>
      <c r="AI10004" s="12" t="s">
        <v>54</v>
      </c>
      <c r="AJ10004" s="12">
        <v>2</v>
      </c>
      <c r="AK10004" s="12">
        <v>1</v>
      </c>
      <c r="AL10004" s="12">
        <v>1</v>
      </c>
      <c r="AM10004" s="12" t="s">
        <v>55</v>
      </c>
      <c r="AN10004" s="12" t="s">
        <v>56</v>
      </c>
      <c r="AO10004" s="12"/>
      <c r="AP10004" s="12">
        <v>1</v>
      </c>
      <c r="AQ10004" s="12" t="s">
        <v>57</v>
      </c>
      <c r="AR10004" s="12">
        <v>0</v>
      </c>
      <c r="AS10004" s="12"/>
      <c r="AT10004" s="12"/>
      <c r="AU10004" s="12"/>
      <c r="AV10004" s="12"/>
      <c r="AW10004" s="12" t="s">
        <v>58</v>
      </c>
      <c r="AX10004" s="12">
        <v>0</v>
      </c>
      <c r="AY10004" s="12">
        <v>2</v>
      </c>
      <c r="AZ10004" s="12">
        <v>0.5</v>
      </c>
      <c r="BA10004" s="12">
        <v>0.5</v>
      </c>
      <c r="BB10004" s="12" t="s">
        <v>59</v>
      </c>
    </row>
    <row r="10005" spans="1:54" x14ac:dyDescent="0.2">
      <c r="A10005" s="7" t="str">
        <f>VLOOKUP(G10005,'Matching-Tabelle'!$A$76:$B$80,2,FALSE)</f>
        <v>stefan.fuellemann@tkb.ch</v>
      </c>
      <c r="B10005" s="7" t="str">
        <f>VLOOKUP(J10005,'Matching-Tabelle'!$A$1:$B$66,2,FALSE)</f>
        <v>WPI CTB</v>
      </c>
      <c r="C10005" s="7" t="str">
        <f>IF(VLOOKUP(J10005,'Matching-Tabelle'!$A$1:$CB$66,3,FALSE)=0,"",VLOOKUP(J10005,'Matching-Tabelle'!$A$1:$CB$66,3,FALSE))</f>
        <v/>
      </c>
      <c r="D10005" s="7">
        <v>0.5</v>
      </c>
      <c r="E10005" s="7" t="s">
        <v>8097</v>
      </c>
      <c r="F10005" s="8">
        <v>42828</v>
      </c>
      <c r="G10005" s="12" t="s">
        <v>3856</v>
      </c>
      <c r="H10005" s="12" t="s">
        <v>3857</v>
      </c>
      <c r="I10005" s="12" t="s">
        <v>3858</v>
      </c>
      <c r="J10005" s="12">
        <v>14</v>
      </c>
      <c r="K10005" s="12" t="s">
        <v>82</v>
      </c>
      <c r="L10005" s="12" t="s">
        <v>83</v>
      </c>
      <c r="M10005" s="12">
        <v>990001</v>
      </c>
      <c r="N10005" s="12" t="s">
        <v>51</v>
      </c>
      <c r="O10005" s="12">
        <v>0.33</v>
      </c>
      <c r="P10005" s="12"/>
      <c r="Q10005" s="12">
        <v>0.33</v>
      </c>
      <c r="R10005" s="12"/>
      <c r="S10005" s="12" t="s">
        <v>8097</v>
      </c>
      <c r="T10005" s="12"/>
      <c r="U10005" s="12"/>
      <c r="V10005" s="12"/>
      <c r="W10005" s="12"/>
      <c r="X10005" s="12"/>
      <c r="Y10005" s="12"/>
      <c r="Z10005" s="12"/>
      <c r="AA10005" s="12"/>
      <c r="AB10005" s="12"/>
      <c r="AC10005" s="12"/>
      <c r="AD10005" s="12"/>
      <c r="AE10005" s="12">
        <v>12</v>
      </c>
      <c r="AF10005" s="12">
        <v>7.6</v>
      </c>
      <c r="AG10005" s="12">
        <v>5</v>
      </c>
      <c r="AH10005" s="12" t="s">
        <v>53</v>
      </c>
      <c r="AI10005" s="12" t="s">
        <v>54</v>
      </c>
      <c r="AJ10005" s="12">
        <v>2</v>
      </c>
      <c r="AK10005" s="12">
        <v>1</v>
      </c>
      <c r="AL10005" s="12">
        <v>1</v>
      </c>
      <c r="AM10005" s="12" t="s">
        <v>55</v>
      </c>
      <c r="AN10005" s="12" t="s">
        <v>56</v>
      </c>
      <c r="AO10005" s="12"/>
      <c r="AP10005" s="12">
        <v>1</v>
      </c>
      <c r="AQ10005" s="12" t="s">
        <v>57</v>
      </c>
      <c r="AR10005" s="12">
        <v>0</v>
      </c>
      <c r="AS10005" s="12"/>
      <c r="AT10005" s="12"/>
      <c r="AU10005" s="12"/>
      <c r="AV10005" s="12"/>
      <c r="AW10005" s="12" t="s">
        <v>58</v>
      </c>
      <c r="AX10005" s="12">
        <v>0</v>
      </c>
      <c r="AY10005" s="12">
        <v>2</v>
      </c>
      <c r="AZ10005" s="12">
        <v>0.33</v>
      </c>
      <c r="BA10005" s="12">
        <v>0.33</v>
      </c>
      <c r="BB10005" s="12" t="s">
        <v>59</v>
      </c>
    </row>
    <row r="10006" spans="1:54" x14ac:dyDescent="0.2">
      <c r="A10006" s="7" t="str">
        <f>VLOOKUP(G10006,'Matching-Tabelle'!$A$76:$B$80,2,FALSE)</f>
        <v>stefan.fuellemann@tkb.ch</v>
      </c>
      <c r="B10006" s="7" t="str">
        <f>VLOOKUP(J10006,'Matching-Tabelle'!$A$1:$B$66,2,FALSE)</f>
        <v>WPI CTB</v>
      </c>
      <c r="C10006" s="7" t="str">
        <f>IF(VLOOKUP(J10006,'Matching-Tabelle'!$A$1:$CB$66,3,FALSE)=0,"",VLOOKUP(J10006,'Matching-Tabelle'!$A$1:$CB$66,3,FALSE))</f>
        <v/>
      </c>
      <c r="D10006" s="7">
        <v>0.33</v>
      </c>
      <c r="E10006" s="7" t="s">
        <v>8098</v>
      </c>
      <c r="F10006" s="8">
        <v>42828</v>
      </c>
      <c r="G10006" s="12" t="s">
        <v>3856</v>
      </c>
      <c r="H10006" s="12" t="s">
        <v>3857</v>
      </c>
      <c r="I10006" s="12" t="s">
        <v>3858</v>
      </c>
      <c r="J10006" s="12">
        <v>922</v>
      </c>
      <c r="K10006" s="12" t="s">
        <v>134</v>
      </c>
      <c r="L10006" s="12" t="s">
        <v>135</v>
      </c>
      <c r="M10006" s="12">
        <v>990001</v>
      </c>
      <c r="N10006" s="12" t="s">
        <v>51</v>
      </c>
      <c r="O10006" s="12">
        <v>0.5</v>
      </c>
      <c r="P10006" s="12"/>
      <c r="Q10006" s="12">
        <v>0.5</v>
      </c>
      <c r="R10006" s="12"/>
      <c r="S10006" s="12" t="s">
        <v>8098</v>
      </c>
      <c r="T10006" s="12"/>
      <c r="U10006" s="12"/>
      <c r="V10006" s="12"/>
      <c r="W10006" s="12"/>
      <c r="X10006" s="12"/>
      <c r="Y10006" s="12"/>
      <c r="Z10006" s="12"/>
      <c r="AA10006" s="12"/>
      <c r="AB10006" s="12"/>
      <c r="AC10006" s="12"/>
      <c r="AD10006" s="12"/>
      <c r="AE10006" s="12">
        <v>12</v>
      </c>
      <c r="AF10006" s="12">
        <v>7.6</v>
      </c>
      <c r="AG10006" s="12">
        <v>5</v>
      </c>
      <c r="AH10006" s="12" t="s">
        <v>53</v>
      </c>
      <c r="AI10006" s="12" t="s">
        <v>54</v>
      </c>
      <c r="AJ10006" s="12">
        <v>2</v>
      </c>
      <c r="AK10006" s="12">
        <v>1</v>
      </c>
      <c r="AL10006" s="12">
        <v>1</v>
      </c>
      <c r="AM10006" s="12" t="s">
        <v>55</v>
      </c>
      <c r="AN10006" s="12" t="s">
        <v>56</v>
      </c>
      <c r="AO10006" s="12"/>
      <c r="AP10006" s="12">
        <v>1</v>
      </c>
      <c r="AQ10006" s="12" t="s">
        <v>57</v>
      </c>
      <c r="AR10006" s="12">
        <v>0</v>
      </c>
      <c r="AS10006" s="12"/>
      <c r="AT10006" s="12"/>
      <c r="AU10006" s="12"/>
      <c r="AV10006" s="12"/>
      <c r="AW10006" s="12" t="s">
        <v>58</v>
      </c>
      <c r="AX10006" s="12">
        <v>0</v>
      </c>
      <c r="AY10006" s="12">
        <v>2</v>
      </c>
      <c r="AZ10006" s="12">
        <v>0.5</v>
      </c>
      <c r="BA10006" s="12">
        <v>0.5</v>
      </c>
      <c r="BB10006" s="12" t="s">
        <v>59</v>
      </c>
    </row>
    <row r="10007" spans="1:54" x14ac:dyDescent="0.2">
      <c r="A10007" s="7" t="str">
        <f>VLOOKUP(G10007,'Matching-Tabelle'!$A$76:$B$80,2,FALSE)</f>
        <v>stefan.fuellemann@tkb.ch</v>
      </c>
      <c r="B10007" s="7" t="str">
        <f>VLOOKUP(J10007,'Matching-Tabelle'!$A$1:$B$66,2,FALSE)</f>
        <v>WPI CTB</v>
      </c>
      <c r="C10007" s="7" t="str">
        <f>IF(VLOOKUP(J10007,'Matching-Tabelle'!$A$1:$CB$66,3,FALSE)=0,"",VLOOKUP(J10007,'Matching-Tabelle'!$A$1:$CB$66,3,FALSE))</f>
        <v/>
      </c>
      <c r="D10007" s="7">
        <v>0.5</v>
      </c>
      <c r="E10007" s="7" t="s">
        <v>8099</v>
      </c>
      <c r="F10007" s="8">
        <v>42828</v>
      </c>
      <c r="G10007" s="12" t="s">
        <v>3856</v>
      </c>
      <c r="H10007" s="12" t="s">
        <v>3857</v>
      </c>
      <c r="I10007" s="12" t="s">
        <v>3858</v>
      </c>
      <c r="J10007" s="12">
        <v>927</v>
      </c>
      <c r="K10007" s="12" t="s">
        <v>99</v>
      </c>
      <c r="L10007" s="12" t="s">
        <v>100</v>
      </c>
      <c r="M10007" s="12">
        <v>990001</v>
      </c>
      <c r="N10007" s="12" t="s">
        <v>51</v>
      </c>
      <c r="O10007" s="12">
        <v>0.13</v>
      </c>
      <c r="P10007" s="12"/>
      <c r="Q10007" s="12">
        <v>0.13</v>
      </c>
      <c r="R10007" s="12"/>
      <c r="S10007" s="12" t="s">
        <v>8099</v>
      </c>
      <c r="T10007" s="12"/>
      <c r="U10007" s="12"/>
      <c r="V10007" s="12"/>
      <c r="W10007" s="12"/>
      <c r="X10007" s="12"/>
      <c r="Y10007" s="12"/>
      <c r="Z10007" s="12"/>
      <c r="AA10007" s="12"/>
      <c r="AB10007" s="12"/>
      <c r="AC10007" s="12"/>
      <c r="AD10007" s="12"/>
      <c r="AE10007" s="12">
        <v>12</v>
      </c>
      <c r="AF10007" s="12">
        <v>7.6</v>
      </c>
      <c r="AG10007" s="12">
        <v>5</v>
      </c>
      <c r="AH10007" s="12" t="s">
        <v>53</v>
      </c>
      <c r="AI10007" s="12" t="s">
        <v>54</v>
      </c>
      <c r="AJ10007" s="12">
        <v>2</v>
      </c>
      <c r="AK10007" s="12">
        <v>1</v>
      </c>
      <c r="AL10007" s="12">
        <v>1</v>
      </c>
      <c r="AM10007" s="12" t="s">
        <v>55</v>
      </c>
      <c r="AN10007" s="12" t="s">
        <v>56</v>
      </c>
      <c r="AO10007" s="12"/>
      <c r="AP10007" s="12">
        <v>1</v>
      </c>
      <c r="AQ10007" s="12" t="s">
        <v>57</v>
      </c>
      <c r="AR10007" s="12">
        <v>0</v>
      </c>
      <c r="AS10007" s="12"/>
      <c r="AT10007" s="12"/>
      <c r="AU10007" s="12"/>
      <c r="AV10007" s="12"/>
      <c r="AW10007" s="12" t="s">
        <v>58</v>
      </c>
      <c r="AX10007" s="12">
        <v>0</v>
      </c>
      <c r="AY10007" s="12">
        <v>2</v>
      </c>
      <c r="AZ10007" s="12">
        <v>0.13</v>
      </c>
      <c r="BA10007" s="12">
        <v>0.13</v>
      </c>
      <c r="BB10007" s="12" t="s">
        <v>59</v>
      </c>
    </row>
    <row r="10008" spans="1:54" x14ac:dyDescent="0.2">
      <c r="A10008" s="7" t="str">
        <f>VLOOKUP(G10008,'Matching-Tabelle'!$A$76:$B$80,2,FALSE)</f>
        <v>stefan.fuellemann@tkb.ch</v>
      </c>
      <c r="B10008" s="7" t="str">
        <f>VLOOKUP(J10008,'Matching-Tabelle'!$A$1:$B$66,2,FALSE)</f>
        <v>WPI RTB</v>
      </c>
      <c r="C10008" s="7" t="str">
        <f>IF(VLOOKUP(J10008,'Matching-Tabelle'!$A$1:$CB$66,3,FALSE)=0,"",VLOOKUP(J10008,'Matching-Tabelle'!$A$1:$CB$66,3,FALSE))</f>
        <v/>
      </c>
      <c r="D10008" s="7">
        <v>0.13</v>
      </c>
      <c r="E10008" s="7" t="s">
        <v>3859</v>
      </c>
      <c r="F10008" s="8">
        <v>42829</v>
      </c>
      <c r="G10008" s="12" t="s">
        <v>3856</v>
      </c>
      <c r="H10008" s="12" t="s">
        <v>3857</v>
      </c>
      <c r="I10008" s="12" t="s">
        <v>3858</v>
      </c>
      <c r="J10008" s="12">
        <v>19</v>
      </c>
      <c r="K10008" s="12" t="s">
        <v>145</v>
      </c>
      <c r="L10008" s="12" t="s">
        <v>146</v>
      </c>
      <c r="M10008" s="12">
        <v>990001</v>
      </c>
      <c r="N10008" s="12" t="s">
        <v>51</v>
      </c>
      <c r="O10008" s="12">
        <v>2.5</v>
      </c>
      <c r="P10008" s="12"/>
      <c r="Q10008" s="12">
        <v>2.5</v>
      </c>
      <c r="R10008" s="12"/>
      <c r="S10008" s="12" t="s">
        <v>3859</v>
      </c>
      <c r="T10008" s="12"/>
      <c r="U10008" s="12"/>
      <c r="V10008" s="12"/>
      <c r="W10008" s="12"/>
      <c r="X10008" s="12"/>
      <c r="Y10008" s="12"/>
      <c r="Z10008" s="12"/>
      <c r="AA10008" s="12"/>
      <c r="AB10008" s="12"/>
      <c r="AC10008" s="12"/>
      <c r="AD10008" s="12"/>
      <c r="AE10008" s="12">
        <v>12</v>
      </c>
      <c r="AF10008" s="12">
        <v>7.6</v>
      </c>
      <c r="AG10008" s="12">
        <v>5</v>
      </c>
      <c r="AH10008" s="12" t="s">
        <v>53</v>
      </c>
      <c r="AI10008" s="12" t="s">
        <v>54</v>
      </c>
      <c r="AJ10008" s="12">
        <v>2</v>
      </c>
      <c r="AK10008" s="12">
        <v>1</v>
      </c>
      <c r="AL10008" s="12">
        <v>1</v>
      </c>
      <c r="AM10008" s="12" t="s">
        <v>55</v>
      </c>
      <c r="AN10008" s="12" t="s">
        <v>56</v>
      </c>
      <c r="AO10008" s="12"/>
      <c r="AP10008" s="12">
        <v>1</v>
      </c>
      <c r="AQ10008" s="12" t="s">
        <v>57</v>
      </c>
      <c r="AR10008" s="12">
        <v>0</v>
      </c>
      <c r="AS10008" s="12"/>
      <c r="AT10008" s="12"/>
      <c r="AU10008" s="12"/>
      <c r="AV10008" s="12"/>
      <c r="AW10008" s="12" t="s">
        <v>58</v>
      </c>
      <c r="AX10008" s="12">
        <v>0</v>
      </c>
      <c r="AY10008" s="12">
        <v>2</v>
      </c>
      <c r="AZ10008" s="12">
        <v>2.5</v>
      </c>
      <c r="BA10008" s="12">
        <v>2.5</v>
      </c>
      <c r="BB10008" s="12" t="s">
        <v>59</v>
      </c>
    </row>
    <row r="10009" spans="1:54" x14ac:dyDescent="0.2">
      <c r="A10009" s="7" t="str">
        <f>VLOOKUP(G10009,'Matching-Tabelle'!$A$76:$B$80,2,FALSE)</f>
        <v>stefan.fuellemann@tkb.ch</v>
      </c>
      <c r="B10009" s="7" t="str">
        <f>VLOOKUP(J10009,'Matching-Tabelle'!$A$1:$B$66,2,FALSE)</f>
        <v>WPI CTB</v>
      </c>
      <c r="C10009" s="7" t="str">
        <f>IF(VLOOKUP(J10009,'Matching-Tabelle'!$A$1:$CB$66,3,FALSE)=0,"",VLOOKUP(J10009,'Matching-Tabelle'!$A$1:$CB$66,3,FALSE))</f>
        <v/>
      </c>
      <c r="D10009" s="7">
        <v>2.5</v>
      </c>
      <c r="E10009" s="7" t="s">
        <v>4204</v>
      </c>
      <c r="F10009" s="8">
        <v>42829</v>
      </c>
      <c r="G10009" s="12" t="s">
        <v>3856</v>
      </c>
      <c r="H10009" s="12" t="s">
        <v>3857</v>
      </c>
      <c r="I10009" s="12" t="s">
        <v>3858</v>
      </c>
      <c r="J10009" s="12">
        <v>14</v>
      </c>
      <c r="K10009" s="12" t="s">
        <v>82</v>
      </c>
      <c r="L10009" s="12" t="s">
        <v>83</v>
      </c>
      <c r="M10009" s="12">
        <v>990001</v>
      </c>
      <c r="N10009" s="12" t="s">
        <v>51</v>
      </c>
      <c r="O10009" s="12">
        <v>1.25</v>
      </c>
      <c r="P10009" s="12"/>
      <c r="Q10009" s="12">
        <v>1.25</v>
      </c>
      <c r="R10009" s="12"/>
      <c r="S10009" s="12" t="s">
        <v>4204</v>
      </c>
      <c r="T10009" s="12"/>
      <c r="U10009" s="12"/>
      <c r="V10009" s="12"/>
      <c r="W10009" s="12"/>
      <c r="X10009" s="12"/>
      <c r="Y10009" s="12"/>
      <c r="Z10009" s="12"/>
      <c r="AA10009" s="12"/>
      <c r="AB10009" s="12"/>
      <c r="AC10009" s="12"/>
      <c r="AD10009" s="12"/>
      <c r="AE10009" s="12">
        <v>12</v>
      </c>
      <c r="AF10009" s="12">
        <v>7.6</v>
      </c>
      <c r="AG10009" s="12">
        <v>5</v>
      </c>
      <c r="AH10009" s="12" t="s">
        <v>53</v>
      </c>
      <c r="AI10009" s="12" t="s">
        <v>54</v>
      </c>
      <c r="AJ10009" s="12">
        <v>2</v>
      </c>
      <c r="AK10009" s="12">
        <v>1</v>
      </c>
      <c r="AL10009" s="12">
        <v>1</v>
      </c>
      <c r="AM10009" s="12" t="s">
        <v>55</v>
      </c>
      <c r="AN10009" s="12" t="s">
        <v>56</v>
      </c>
      <c r="AO10009" s="12"/>
      <c r="AP10009" s="12">
        <v>1</v>
      </c>
      <c r="AQ10009" s="12" t="s">
        <v>57</v>
      </c>
      <c r="AR10009" s="12">
        <v>0</v>
      </c>
      <c r="AS10009" s="12"/>
      <c r="AT10009" s="12"/>
      <c r="AU10009" s="12"/>
      <c r="AV10009" s="12"/>
      <c r="AW10009" s="12" t="s">
        <v>58</v>
      </c>
      <c r="AX10009" s="12">
        <v>0</v>
      </c>
      <c r="AY10009" s="12">
        <v>2</v>
      </c>
      <c r="AZ10009" s="12">
        <v>1.25</v>
      </c>
      <c r="BA10009" s="12">
        <v>1.25</v>
      </c>
      <c r="BB10009" s="12" t="s">
        <v>59</v>
      </c>
    </row>
    <row r="10010" spans="1:54" x14ac:dyDescent="0.2">
      <c r="A10010" s="7" t="str">
        <f>VLOOKUP(G10010,'Matching-Tabelle'!$A$76:$B$80,2,FALSE)</f>
        <v>stefan.fuellemann@tkb.ch</v>
      </c>
      <c r="B10010" s="7" t="str">
        <f>VLOOKUP(J10010,'Matching-Tabelle'!$A$1:$B$66,2,FALSE)</f>
        <v>WPI CTB</v>
      </c>
      <c r="C10010" s="7" t="str">
        <f>IF(VLOOKUP(J10010,'Matching-Tabelle'!$A$1:$CB$66,3,FALSE)=0,"",VLOOKUP(J10010,'Matching-Tabelle'!$A$1:$CB$66,3,FALSE))</f>
        <v/>
      </c>
      <c r="D10010" s="7">
        <v>1.25</v>
      </c>
      <c r="E10010" s="7" t="s">
        <v>8102</v>
      </c>
      <c r="F10010" s="8">
        <v>42829</v>
      </c>
      <c r="G10010" s="12" t="s">
        <v>3856</v>
      </c>
      <c r="H10010" s="12" t="s">
        <v>3857</v>
      </c>
      <c r="I10010" s="12" t="s">
        <v>3858</v>
      </c>
      <c r="J10010" s="12">
        <v>2500258</v>
      </c>
      <c r="K10010" s="12" t="s">
        <v>8100</v>
      </c>
      <c r="L10010" s="12" t="s">
        <v>8101</v>
      </c>
      <c r="M10010" s="12">
        <v>990001</v>
      </c>
      <c r="N10010" s="12" t="s">
        <v>51</v>
      </c>
      <c r="O10010" s="12">
        <v>1.22</v>
      </c>
      <c r="P10010" s="12"/>
      <c r="Q10010" s="12">
        <v>1.22</v>
      </c>
      <c r="R10010" s="12"/>
      <c r="S10010" s="12" t="s">
        <v>8102</v>
      </c>
      <c r="T10010" s="12"/>
      <c r="U10010" s="12"/>
      <c r="V10010" s="12"/>
      <c r="W10010" s="12"/>
      <c r="X10010" s="12"/>
      <c r="Y10010" s="12"/>
      <c r="Z10010" s="12"/>
      <c r="AA10010" s="12"/>
      <c r="AB10010" s="12"/>
      <c r="AC10010" s="12"/>
      <c r="AD10010" s="12"/>
      <c r="AE10010" s="12">
        <v>5</v>
      </c>
      <c r="AF10010" s="12">
        <v>0</v>
      </c>
      <c r="AG10010" s="12">
        <v>1</v>
      </c>
      <c r="AH10010" s="12" t="s">
        <v>411</v>
      </c>
      <c r="AI10010" s="12" t="s">
        <v>411</v>
      </c>
      <c r="AJ10010" s="12">
        <v>2</v>
      </c>
      <c r="AK10010" s="12">
        <v>1</v>
      </c>
      <c r="AL10010" s="12">
        <v>1</v>
      </c>
      <c r="AM10010" s="12" t="s">
        <v>55</v>
      </c>
      <c r="AN10010" s="12" t="s">
        <v>56</v>
      </c>
      <c r="AO10010" s="12"/>
      <c r="AP10010" s="12">
        <v>1</v>
      </c>
      <c r="AQ10010" s="12" t="s">
        <v>57</v>
      </c>
      <c r="AR10010" s="12">
        <v>0</v>
      </c>
      <c r="AS10010" s="12"/>
      <c r="AT10010" s="12"/>
      <c r="AU10010" s="12"/>
      <c r="AV10010" s="12"/>
      <c r="AW10010" s="12" t="s">
        <v>58</v>
      </c>
      <c r="AX10010" s="12">
        <v>0</v>
      </c>
      <c r="AY10010" s="12">
        <v>2</v>
      </c>
      <c r="AZ10010" s="12">
        <v>1.22</v>
      </c>
      <c r="BA10010" s="12">
        <v>1.22</v>
      </c>
      <c r="BB10010" s="12" t="s">
        <v>59</v>
      </c>
    </row>
    <row r="10011" spans="1:54" x14ac:dyDescent="0.2">
      <c r="A10011" s="7" t="str">
        <f>VLOOKUP(G10011,'Matching-Tabelle'!$A$76:$B$80,2,FALSE)</f>
        <v>stefan.fuellemann@tkb.ch</v>
      </c>
      <c r="B10011" s="7" t="str">
        <f>VLOOKUP(J10011,'Matching-Tabelle'!$A$1:$B$66,2,FALSE)</f>
        <v>WPI CTB</v>
      </c>
      <c r="C10011" s="7" t="str">
        <f>IF(VLOOKUP(J10011,'Matching-Tabelle'!$A$1:$CB$66,3,FALSE)=0,"",VLOOKUP(J10011,'Matching-Tabelle'!$A$1:$CB$66,3,FALSE))</f>
        <v/>
      </c>
      <c r="D10011" s="7">
        <v>1.22</v>
      </c>
      <c r="E10011" s="7" t="s">
        <v>8103</v>
      </c>
      <c r="F10011" s="8">
        <v>42829</v>
      </c>
      <c r="G10011" s="12" t="s">
        <v>3856</v>
      </c>
      <c r="H10011" s="12" t="s">
        <v>3857</v>
      </c>
      <c r="I10011" s="12" t="s">
        <v>3858</v>
      </c>
      <c r="J10011" s="12">
        <v>61</v>
      </c>
      <c r="K10011" s="12" t="s">
        <v>338</v>
      </c>
      <c r="L10011" s="12" t="s">
        <v>339</v>
      </c>
      <c r="M10011" s="12">
        <v>990001</v>
      </c>
      <c r="N10011" s="12" t="s">
        <v>51</v>
      </c>
      <c r="O10011" s="12">
        <v>1</v>
      </c>
      <c r="P10011" s="12"/>
      <c r="Q10011" s="12">
        <v>1</v>
      </c>
      <c r="R10011" s="12"/>
      <c r="S10011" s="12" t="s">
        <v>8103</v>
      </c>
      <c r="T10011" s="12"/>
      <c r="U10011" s="12"/>
      <c r="V10011" s="12"/>
      <c r="W10011" s="12"/>
      <c r="X10011" s="12"/>
      <c r="Y10011" s="12"/>
      <c r="Z10011" s="12"/>
      <c r="AA10011" s="12"/>
      <c r="AB10011" s="12"/>
      <c r="AC10011" s="12"/>
      <c r="AD10011" s="12"/>
      <c r="AE10011" s="12">
        <v>12</v>
      </c>
      <c r="AF10011" s="12">
        <v>7.6</v>
      </c>
      <c r="AG10011" s="12">
        <v>5</v>
      </c>
      <c r="AH10011" s="12" t="s">
        <v>53</v>
      </c>
      <c r="AI10011" s="12" t="s">
        <v>54</v>
      </c>
      <c r="AJ10011" s="12">
        <v>2</v>
      </c>
      <c r="AK10011" s="12">
        <v>1</v>
      </c>
      <c r="AL10011" s="12">
        <v>1</v>
      </c>
      <c r="AM10011" s="12" t="s">
        <v>55</v>
      </c>
      <c r="AN10011" s="12" t="s">
        <v>56</v>
      </c>
      <c r="AO10011" s="12"/>
      <c r="AP10011" s="12">
        <v>1</v>
      </c>
      <c r="AQ10011" s="12" t="s">
        <v>57</v>
      </c>
      <c r="AR10011" s="12">
        <v>0</v>
      </c>
      <c r="AS10011" s="12"/>
      <c r="AT10011" s="12"/>
      <c r="AU10011" s="12"/>
      <c r="AV10011" s="12"/>
      <c r="AW10011" s="12" t="s">
        <v>58</v>
      </c>
      <c r="AX10011" s="12">
        <v>0</v>
      </c>
      <c r="AY10011" s="12">
        <v>2</v>
      </c>
      <c r="AZ10011" s="12">
        <v>1</v>
      </c>
      <c r="BA10011" s="12">
        <v>1</v>
      </c>
      <c r="BB10011" s="12" t="s">
        <v>59</v>
      </c>
    </row>
    <row r="10012" spans="1:54" x14ac:dyDescent="0.2">
      <c r="A10012" s="7" t="str">
        <f>VLOOKUP(G10012,'Matching-Tabelle'!$A$76:$B$80,2,FALSE)</f>
        <v>stefan.fuellemann@tkb.ch</v>
      </c>
      <c r="B10012" s="7" t="str">
        <f>VLOOKUP(J10012,'Matching-Tabelle'!$A$1:$B$66,2,FALSE)</f>
        <v>Proj DigiPF</v>
      </c>
      <c r="C10012" s="7" t="str">
        <f>IF(VLOOKUP(J10012,'Matching-Tabelle'!$A$1:$CB$66,3,FALSE)=0,"",VLOOKUP(J10012,'Matching-Tabelle'!$A$1:$CB$66,3,FALSE))</f>
        <v>Progr Digitalisierung</v>
      </c>
      <c r="D10012" s="7">
        <v>1</v>
      </c>
      <c r="E10012" s="7" t="s">
        <v>8104</v>
      </c>
      <c r="F10012" s="8">
        <v>42829</v>
      </c>
      <c r="G10012" s="12" t="s">
        <v>3856</v>
      </c>
      <c r="H10012" s="12" t="s">
        <v>3857</v>
      </c>
      <c r="I10012" s="12" t="s">
        <v>3858</v>
      </c>
      <c r="J10012" s="12">
        <v>2500236</v>
      </c>
      <c r="K10012" s="12" t="s">
        <v>701</v>
      </c>
      <c r="L10012" s="12" t="s">
        <v>702</v>
      </c>
      <c r="M10012" s="12">
        <v>990001</v>
      </c>
      <c r="N10012" s="12" t="s">
        <v>51</v>
      </c>
      <c r="O10012" s="12">
        <v>2</v>
      </c>
      <c r="P10012" s="12"/>
      <c r="Q10012" s="12">
        <v>2</v>
      </c>
      <c r="R10012" s="12"/>
      <c r="S10012" s="12" t="s">
        <v>8104</v>
      </c>
      <c r="T10012" s="12"/>
      <c r="U10012" s="12"/>
      <c r="V10012" s="12"/>
      <c r="W10012" s="12"/>
      <c r="X10012" s="12"/>
      <c r="Y10012" s="12"/>
      <c r="Z10012" s="12"/>
      <c r="AA10012" s="12"/>
      <c r="AB10012" s="12"/>
      <c r="AC10012" s="12"/>
      <c r="AD10012" s="12"/>
      <c r="AE10012" s="12">
        <v>5</v>
      </c>
      <c r="AF10012" s="12">
        <v>0</v>
      </c>
      <c r="AG10012" s="12">
        <v>1</v>
      </c>
      <c r="AH10012" s="12" t="s">
        <v>411</v>
      </c>
      <c r="AI10012" s="12" t="s">
        <v>411</v>
      </c>
      <c r="AJ10012" s="12">
        <v>2</v>
      </c>
      <c r="AK10012" s="12">
        <v>1</v>
      </c>
      <c r="AL10012" s="12">
        <v>1</v>
      </c>
      <c r="AM10012" s="12" t="s">
        <v>55</v>
      </c>
      <c r="AN10012" s="12" t="s">
        <v>56</v>
      </c>
      <c r="AO10012" s="12"/>
      <c r="AP10012" s="12">
        <v>1</v>
      </c>
      <c r="AQ10012" s="12" t="s">
        <v>57</v>
      </c>
      <c r="AR10012" s="12">
        <v>0</v>
      </c>
      <c r="AS10012" s="12"/>
      <c r="AT10012" s="12"/>
      <c r="AU10012" s="12"/>
      <c r="AV10012" s="12"/>
      <c r="AW10012" s="12" t="s">
        <v>58</v>
      </c>
      <c r="AX10012" s="12">
        <v>0</v>
      </c>
      <c r="AY10012" s="12">
        <v>2</v>
      </c>
      <c r="AZ10012" s="12">
        <v>2</v>
      </c>
      <c r="BA10012" s="12">
        <v>2</v>
      </c>
      <c r="BB10012" s="12" t="s">
        <v>59</v>
      </c>
    </row>
    <row r="10013" spans="1:54" x14ac:dyDescent="0.2">
      <c r="A10013" s="7" t="str">
        <f>VLOOKUP(G10013,'Matching-Tabelle'!$A$76:$B$80,2,FALSE)</f>
        <v>stefan.fuellemann@tkb.ch</v>
      </c>
      <c r="B10013" s="7" t="str">
        <f>VLOOKUP(J10013,'Matching-Tabelle'!$A$1:$B$66,2,FALSE)</f>
        <v>WPI CTB</v>
      </c>
      <c r="C10013" s="7" t="str">
        <f>IF(VLOOKUP(J10013,'Matching-Tabelle'!$A$1:$CB$66,3,FALSE)=0,"",VLOOKUP(J10013,'Matching-Tabelle'!$A$1:$CB$66,3,FALSE))</f>
        <v/>
      </c>
      <c r="D10013" s="7">
        <v>2</v>
      </c>
      <c r="E10013" s="7" t="s">
        <v>8105</v>
      </c>
      <c r="F10013" s="8">
        <v>42829</v>
      </c>
      <c r="G10013" s="12" t="s">
        <v>3856</v>
      </c>
      <c r="H10013" s="12" t="s">
        <v>3857</v>
      </c>
      <c r="I10013" s="12" t="s">
        <v>3858</v>
      </c>
      <c r="J10013" s="12">
        <v>922</v>
      </c>
      <c r="K10013" s="12" t="s">
        <v>134</v>
      </c>
      <c r="L10013" s="12" t="s">
        <v>135</v>
      </c>
      <c r="M10013" s="12">
        <v>990001</v>
      </c>
      <c r="N10013" s="12" t="s">
        <v>51</v>
      </c>
      <c r="O10013" s="12">
        <v>0.25</v>
      </c>
      <c r="P10013" s="12"/>
      <c r="Q10013" s="12">
        <v>0.25</v>
      </c>
      <c r="R10013" s="12"/>
      <c r="S10013" s="12" t="s">
        <v>8105</v>
      </c>
      <c r="T10013" s="12"/>
      <c r="U10013" s="12"/>
      <c r="V10013" s="12"/>
      <c r="W10013" s="12"/>
      <c r="X10013" s="12"/>
      <c r="Y10013" s="12"/>
      <c r="Z10013" s="12"/>
      <c r="AA10013" s="12"/>
      <c r="AB10013" s="12"/>
      <c r="AC10013" s="12"/>
      <c r="AD10013" s="12"/>
      <c r="AE10013" s="12">
        <v>12</v>
      </c>
      <c r="AF10013" s="12">
        <v>7.6</v>
      </c>
      <c r="AG10013" s="12">
        <v>5</v>
      </c>
      <c r="AH10013" s="12" t="s">
        <v>53</v>
      </c>
      <c r="AI10013" s="12" t="s">
        <v>54</v>
      </c>
      <c r="AJ10013" s="12">
        <v>2</v>
      </c>
      <c r="AK10013" s="12">
        <v>1</v>
      </c>
      <c r="AL10013" s="12">
        <v>1</v>
      </c>
      <c r="AM10013" s="12" t="s">
        <v>55</v>
      </c>
      <c r="AN10013" s="12" t="s">
        <v>56</v>
      </c>
      <c r="AO10013" s="12"/>
      <c r="AP10013" s="12">
        <v>1</v>
      </c>
      <c r="AQ10013" s="12" t="s">
        <v>57</v>
      </c>
      <c r="AR10013" s="12">
        <v>0</v>
      </c>
      <c r="AS10013" s="12"/>
      <c r="AT10013" s="12"/>
      <c r="AU10013" s="12"/>
      <c r="AV10013" s="12"/>
      <c r="AW10013" s="12" t="s">
        <v>58</v>
      </c>
      <c r="AX10013" s="12">
        <v>0</v>
      </c>
      <c r="AY10013" s="12">
        <v>2</v>
      </c>
      <c r="AZ10013" s="12">
        <v>0.25</v>
      </c>
      <c r="BA10013" s="12">
        <v>0.25</v>
      </c>
      <c r="BB10013" s="12" t="s">
        <v>59</v>
      </c>
    </row>
    <row r="10014" spans="1:54" x14ac:dyDescent="0.2">
      <c r="A10014" s="7" t="str">
        <f>VLOOKUP(G10014,'Matching-Tabelle'!$A$76:$B$80,2,FALSE)</f>
        <v>stefan.fuellemann@tkb.ch</v>
      </c>
      <c r="B10014" s="7" t="str">
        <f>VLOOKUP(J10014,'Matching-Tabelle'!$A$1:$B$66,2,FALSE)</f>
        <v>WPI CTB</v>
      </c>
      <c r="C10014" s="7" t="str">
        <f>IF(VLOOKUP(J10014,'Matching-Tabelle'!$A$1:$CB$66,3,FALSE)=0,"",VLOOKUP(J10014,'Matching-Tabelle'!$A$1:$CB$66,3,FALSE))</f>
        <v/>
      </c>
      <c r="D10014" s="7">
        <v>0.25</v>
      </c>
      <c r="E10014" s="7" t="s">
        <v>8106</v>
      </c>
      <c r="F10014" s="8">
        <v>42829</v>
      </c>
      <c r="G10014" s="12" t="s">
        <v>3856</v>
      </c>
      <c r="H10014" s="12" t="s">
        <v>3857</v>
      </c>
      <c r="I10014" s="12" t="s">
        <v>3858</v>
      </c>
      <c r="J10014" s="12">
        <v>921</v>
      </c>
      <c r="K10014" s="12" t="s">
        <v>224</v>
      </c>
      <c r="L10014" s="12" t="s">
        <v>225</v>
      </c>
      <c r="M10014" s="12">
        <v>990001</v>
      </c>
      <c r="N10014" s="12" t="s">
        <v>51</v>
      </c>
      <c r="O10014" s="12">
        <v>0.25</v>
      </c>
      <c r="P10014" s="12"/>
      <c r="Q10014" s="12">
        <v>0.25</v>
      </c>
      <c r="R10014" s="12"/>
      <c r="S10014" s="12" t="s">
        <v>8106</v>
      </c>
      <c r="T10014" s="12"/>
      <c r="U10014" s="12"/>
      <c r="V10014" s="12"/>
      <c r="W10014" s="12"/>
      <c r="X10014" s="12"/>
      <c r="Y10014" s="12"/>
      <c r="Z10014" s="12"/>
      <c r="AA10014" s="12"/>
      <c r="AB10014" s="12"/>
      <c r="AC10014" s="12"/>
      <c r="AD10014" s="12"/>
      <c r="AE10014" s="12">
        <v>12</v>
      </c>
      <c r="AF10014" s="12">
        <v>7.6</v>
      </c>
      <c r="AG10014" s="12">
        <v>5</v>
      </c>
      <c r="AH10014" s="12" t="s">
        <v>53</v>
      </c>
      <c r="AI10014" s="12" t="s">
        <v>54</v>
      </c>
      <c r="AJ10014" s="12">
        <v>2</v>
      </c>
      <c r="AK10014" s="12">
        <v>1</v>
      </c>
      <c r="AL10014" s="12">
        <v>1</v>
      </c>
      <c r="AM10014" s="12" t="s">
        <v>55</v>
      </c>
      <c r="AN10014" s="12" t="s">
        <v>56</v>
      </c>
      <c r="AO10014" s="12"/>
      <c r="AP10014" s="12">
        <v>1</v>
      </c>
      <c r="AQ10014" s="12" t="s">
        <v>57</v>
      </c>
      <c r="AR10014" s="12">
        <v>0</v>
      </c>
      <c r="AS10014" s="12"/>
      <c r="AT10014" s="12"/>
      <c r="AU10014" s="12"/>
      <c r="AV10014" s="12"/>
      <c r="AW10014" s="12" t="s">
        <v>58</v>
      </c>
      <c r="AX10014" s="12">
        <v>0</v>
      </c>
      <c r="AY10014" s="12">
        <v>2</v>
      </c>
      <c r="AZ10014" s="12">
        <v>0.25</v>
      </c>
      <c r="BA10014" s="12">
        <v>0.25</v>
      </c>
      <c r="BB10014" s="12" t="s">
        <v>59</v>
      </c>
    </row>
    <row r="10015" spans="1:54" x14ac:dyDescent="0.2">
      <c r="A10015" s="7" t="str">
        <f>VLOOKUP(G10015,'Matching-Tabelle'!$A$76:$B$80,2,FALSE)</f>
        <v>stefan.fuellemann@tkb.ch</v>
      </c>
      <c r="B10015" s="7" t="str">
        <f>VLOOKUP(J10015,'Matching-Tabelle'!$A$1:$B$66,2,FALSE)</f>
        <v>WPI CTB</v>
      </c>
      <c r="C10015" s="7" t="str">
        <f>IF(VLOOKUP(J10015,'Matching-Tabelle'!$A$1:$CB$66,3,FALSE)=0,"",VLOOKUP(J10015,'Matching-Tabelle'!$A$1:$CB$66,3,FALSE))</f>
        <v/>
      </c>
      <c r="D10015" s="7">
        <v>0.25</v>
      </c>
      <c r="E10015" s="7" t="s">
        <v>8107</v>
      </c>
      <c r="F10015" s="8">
        <v>42829</v>
      </c>
      <c r="G10015" s="12" t="s">
        <v>3856</v>
      </c>
      <c r="H10015" s="12" t="s">
        <v>3857</v>
      </c>
      <c r="I10015" s="12" t="s">
        <v>3858</v>
      </c>
      <c r="J10015" s="12">
        <v>14</v>
      </c>
      <c r="K10015" s="12" t="s">
        <v>82</v>
      </c>
      <c r="L10015" s="12" t="s">
        <v>83</v>
      </c>
      <c r="M10015" s="12">
        <v>990001</v>
      </c>
      <c r="N10015" s="12" t="s">
        <v>51</v>
      </c>
      <c r="O10015" s="12">
        <v>0.25</v>
      </c>
      <c r="P10015" s="12"/>
      <c r="Q10015" s="12">
        <v>0.25</v>
      </c>
      <c r="R10015" s="12"/>
      <c r="S10015" s="12" t="s">
        <v>8107</v>
      </c>
      <c r="T10015" s="12"/>
      <c r="U10015" s="12"/>
      <c r="V10015" s="12"/>
      <c r="W10015" s="12"/>
      <c r="X10015" s="12"/>
      <c r="Y10015" s="12"/>
      <c r="Z10015" s="12"/>
      <c r="AA10015" s="12"/>
      <c r="AB10015" s="12"/>
      <c r="AC10015" s="12"/>
      <c r="AD10015" s="12"/>
      <c r="AE10015" s="12">
        <v>12</v>
      </c>
      <c r="AF10015" s="12">
        <v>7.6</v>
      </c>
      <c r="AG10015" s="12">
        <v>5</v>
      </c>
      <c r="AH10015" s="12" t="s">
        <v>53</v>
      </c>
      <c r="AI10015" s="12" t="s">
        <v>54</v>
      </c>
      <c r="AJ10015" s="12">
        <v>2</v>
      </c>
      <c r="AK10015" s="12">
        <v>1</v>
      </c>
      <c r="AL10015" s="12">
        <v>1</v>
      </c>
      <c r="AM10015" s="12" t="s">
        <v>55</v>
      </c>
      <c r="AN10015" s="12" t="s">
        <v>56</v>
      </c>
      <c r="AO10015" s="12"/>
      <c r="AP10015" s="12">
        <v>1</v>
      </c>
      <c r="AQ10015" s="12" t="s">
        <v>57</v>
      </c>
      <c r="AR10015" s="12">
        <v>0</v>
      </c>
      <c r="AS10015" s="12"/>
      <c r="AT10015" s="12"/>
      <c r="AU10015" s="12"/>
      <c r="AV10015" s="12"/>
      <c r="AW10015" s="12" t="s">
        <v>58</v>
      </c>
      <c r="AX10015" s="12">
        <v>0</v>
      </c>
      <c r="AY10015" s="12">
        <v>2</v>
      </c>
      <c r="AZ10015" s="12">
        <v>0.25</v>
      </c>
      <c r="BA10015" s="12">
        <v>0.25</v>
      </c>
      <c r="BB10015" s="12" t="s">
        <v>59</v>
      </c>
    </row>
    <row r="10016" spans="1:54" x14ac:dyDescent="0.2">
      <c r="A10016" s="7" t="str">
        <f>VLOOKUP(G10016,'Matching-Tabelle'!$A$76:$B$80,2,FALSE)</f>
        <v>stefan.fuellemann@tkb.ch</v>
      </c>
      <c r="B10016" s="7" t="str">
        <f>VLOOKUP(J10016,'Matching-Tabelle'!$A$1:$B$66,2,FALSE)</f>
        <v>WPI RTB</v>
      </c>
      <c r="C10016" s="7" t="str">
        <f>IF(VLOOKUP(J10016,'Matching-Tabelle'!$A$1:$CB$66,3,FALSE)=0,"",VLOOKUP(J10016,'Matching-Tabelle'!$A$1:$CB$66,3,FALSE))</f>
        <v/>
      </c>
      <c r="D10016" s="7">
        <v>0.25</v>
      </c>
      <c r="E10016" s="7" t="s">
        <v>3859</v>
      </c>
      <c r="F10016" s="8">
        <v>42830</v>
      </c>
      <c r="G10016" s="12" t="s">
        <v>3856</v>
      </c>
      <c r="H10016" s="12" t="s">
        <v>3857</v>
      </c>
      <c r="I10016" s="12" t="s">
        <v>3858</v>
      </c>
      <c r="J10016" s="12">
        <v>19</v>
      </c>
      <c r="K10016" s="12" t="s">
        <v>145</v>
      </c>
      <c r="L10016" s="12" t="s">
        <v>146</v>
      </c>
      <c r="M10016" s="12">
        <v>990001</v>
      </c>
      <c r="N10016" s="12" t="s">
        <v>51</v>
      </c>
      <c r="O10016" s="12">
        <v>1.25</v>
      </c>
      <c r="P10016" s="12"/>
      <c r="Q10016" s="12">
        <v>1.25</v>
      </c>
      <c r="R10016" s="12"/>
      <c r="S10016" s="12" t="s">
        <v>3859</v>
      </c>
      <c r="T10016" s="12"/>
      <c r="U10016" s="12"/>
      <c r="V10016" s="12"/>
      <c r="W10016" s="12"/>
      <c r="X10016" s="12"/>
      <c r="Y10016" s="12"/>
      <c r="Z10016" s="12"/>
      <c r="AA10016" s="12"/>
      <c r="AB10016" s="12"/>
      <c r="AC10016" s="12"/>
      <c r="AD10016" s="12"/>
      <c r="AE10016" s="12">
        <v>12</v>
      </c>
      <c r="AF10016" s="12">
        <v>7.6</v>
      </c>
      <c r="AG10016" s="12">
        <v>5</v>
      </c>
      <c r="AH10016" s="12" t="s">
        <v>53</v>
      </c>
      <c r="AI10016" s="12" t="s">
        <v>54</v>
      </c>
      <c r="AJ10016" s="12">
        <v>2</v>
      </c>
      <c r="AK10016" s="12">
        <v>1</v>
      </c>
      <c r="AL10016" s="12">
        <v>1</v>
      </c>
      <c r="AM10016" s="12" t="s">
        <v>55</v>
      </c>
      <c r="AN10016" s="12" t="s">
        <v>56</v>
      </c>
      <c r="AO10016" s="12"/>
      <c r="AP10016" s="12">
        <v>1</v>
      </c>
      <c r="AQ10016" s="12" t="s">
        <v>57</v>
      </c>
      <c r="AR10016" s="12">
        <v>0</v>
      </c>
      <c r="AS10016" s="12"/>
      <c r="AT10016" s="12"/>
      <c r="AU10016" s="12"/>
      <c r="AV10016" s="12"/>
      <c r="AW10016" s="12" t="s">
        <v>58</v>
      </c>
      <c r="AX10016" s="12">
        <v>0</v>
      </c>
      <c r="AY10016" s="12">
        <v>2</v>
      </c>
      <c r="AZ10016" s="12">
        <v>1.25</v>
      </c>
      <c r="BA10016" s="12">
        <v>1.25</v>
      </c>
      <c r="BB10016" s="12" t="s">
        <v>59</v>
      </c>
    </row>
    <row r="10017" spans="1:54" x14ac:dyDescent="0.2">
      <c r="A10017" s="7" t="str">
        <f>VLOOKUP(G10017,'Matching-Tabelle'!$A$76:$B$80,2,FALSE)</f>
        <v>stefan.fuellemann@tkb.ch</v>
      </c>
      <c r="B10017" s="7" t="str">
        <f>VLOOKUP(J10017,'Matching-Tabelle'!$A$1:$B$66,2,FALSE)</f>
        <v>Proj RedWebseite</v>
      </c>
      <c r="C10017" s="7" t="str">
        <f>IF(VLOOKUP(J10017,'Matching-Tabelle'!$A$1:$CB$66,3,FALSE)=0,"",VLOOKUP(J10017,'Matching-Tabelle'!$A$1:$CB$66,3,FALSE))</f>
        <v>Progr Digitalisierung</v>
      </c>
      <c r="D10017" s="7">
        <v>1.25</v>
      </c>
      <c r="E10017" s="7" t="s">
        <v>8108</v>
      </c>
      <c r="F10017" s="8">
        <v>42830</v>
      </c>
      <c r="G10017" s="12" t="s">
        <v>3856</v>
      </c>
      <c r="H10017" s="12" t="s">
        <v>3857</v>
      </c>
      <c r="I10017" s="12" t="s">
        <v>3858</v>
      </c>
      <c r="J10017" s="12">
        <v>2500237</v>
      </c>
      <c r="K10017" s="12" t="s">
        <v>689</v>
      </c>
      <c r="L10017" s="12" t="s">
        <v>690</v>
      </c>
      <c r="M10017" s="12">
        <v>990001</v>
      </c>
      <c r="N10017" s="12" t="s">
        <v>51</v>
      </c>
      <c r="O10017" s="12">
        <v>2.25</v>
      </c>
      <c r="P10017" s="12"/>
      <c r="Q10017" s="12">
        <v>2.25</v>
      </c>
      <c r="R10017" s="12"/>
      <c r="S10017" s="12" t="s">
        <v>8108</v>
      </c>
      <c r="T10017" s="12"/>
      <c r="U10017" s="12"/>
      <c r="V10017" s="12"/>
      <c r="W10017" s="12"/>
      <c r="X10017" s="12"/>
      <c r="Y10017" s="12"/>
      <c r="Z10017" s="12"/>
      <c r="AA10017" s="12"/>
      <c r="AB10017" s="12"/>
      <c r="AC10017" s="12"/>
      <c r="AD10017" s="12"/>
      <c r="AE10017" s="12">
        <v>5</v>
      </c>
      <c r="AF10017" s="12">
        <v>0</v>
      </c>
      <c r="AG10017" s="12">
        <v>1</v>
      </c>
      <c r="AH10017" s="12" t="s">
        <v>411</v>
      </c>
      <c r="AI10017" s="12" t="s">
        <v>411</v>
      </c>
      <c r="AJ10017" s="12">
        <v>2</v>
      </c>
      <c r="AK10017" s="12">
        <v>1</v>
      </c>
      <c r="AL10017" s="12">
        <v>1</v>
      </c>
      <c r="AM10017" s="12" t="s">
        <v>55</v>
      </c>
      <c r="AN10017" s="12" t="s">
        <v>56</v>
      </c>
      <c r="AO10017" s="12"/>
      <c r="AP10017" s="12">
        <v>1</v>
      </c>
      <c r="AQ10017" s="12" t="s">
        <v>57</v>
      </c>
      <c r="AR10017" s="12">
        <v>0</v>
      </c>
      <c r="AS10017" s="12"/>
      <c r="AT10017" s="12"/>
      <c r="AU10017" s="12"/>
      <c r="AV10017" s="12"/>
      <c r="AW10017" s="12" t="s">
        <v>58</v>
      </c>
      <c r="AX10017" s="12">
        <v>0</v>
      </c>
      <c r="AY10017" s="12">
        <v>2</v>
      </c>
      <c r="AZ10017" s="12">
        <v>2.25</v>
      </c>
      <c r="BA10017" s="12">
        <v>2.25</v>
      </c>
      <c r="BB10017" s="12" t="s">
        <v>59</v>
      </c>
    </row>
    <row r="10018" spans="1:54" x14ac:dyDescent="0.2">
      <c r="A10018" s="7" t="str">
        <f>VLOOKUP(G10018,'Matching-Tabelle'!$A$76:$B$80,2,FALSE)</f>
        <v>stefan.fuellemann@tkb.ch</v>
      </c>
      <c r="B10018" s="7" t="str">
        <f>VLOOKUP(J10018,'Matching-Tabelle'!$A$1:$B$66,2,FALSE)</f>
        <v>WPI CTB</v>
      </c>
      <c r="C10018" s="7" t="str">
        <f>IF(VLOOKUP(J10018,'Matching-Tabelle'!$A$1:$CB$66,3,FALSE)=0,"",VLOOKUP(J10018,'Matching-Tabelle'!$A$1:$CB$66,3,FALSE))</f>
        <v/>
      </c>
      <c r="D10018" s="7">
        <v>2.25</v>
      </c>
      <c r="E10018" s="7" t="s">
        <v>8109</v>
      </c>
      <c r="F10018" s="8">
        <v>42830</v>
      </c>
      <c r="G10018" s="12" t="s">
        <v>3856</v>
      </c>
      <c r="H10018" s="12" t="s">
        <v>3857</v>
      </c>
      <c r="I10018" s="12" t="s">
        <v>3858</v>
      </c>
      <c r="J10018" s="12">
        <v>14</v>
      </c>
      <c r="K10018" s="12" t="s">
        <v>82</v>
      </c>
      <c r="L10018" s="12" t="s">
        <v>83</v>
      </c>
      <c r="M10018" s="12">
        <v>990001</v>
      </c>
      <c r="N10018" s="12" t="s">
        <v>51</v>
      </c>
      <c r="O10018" s="12">
        <v>1.3</v>
      </c>
      <c r="P10018" s="12"/>
      <c r="Q10018" s="12">
        <v>1.3</v>
      </c>
      <c r="R10018" s="12"/>
      <c r="S10018" s="12" t="s">
        <v>8109</v>
      </c>
      <c r="T10018" s="12"/>
      <c r="U10018" s="12"/>
      <c r="V10018" s="12"/>
      <c r="W10018" s="12"/>
      <c r="X10018" s="12"/>
      <c r="Y10018" s="12"/>
      <c r="Z10018" s="12"/>
      <c r="AA10018" s="12"/>
      <c r="AB10018" s="12"/>
      <c r="AC10018" s="12"/>
      <c r="AD10018" s="12"/>
      <c r="AE10018" s="12">
        <v>12</v>
      </c>
      <c r="AF10018" s="12">
        <v>7.6</v>
      </c>
      <c r="AG10018" s="12">
        <v>5</v>
      </c>
      <c r="AH10018" s="12" t="s">
        <v>53</v>
      </c>
      <c r="AI10018" s="12" t="s">
        <v>54</v>
      </c>
      <c r="AJ10018" s="12">
        <v>2</v>
      </c>
      <c r="AK10018" s="12">
        <v>1</v>
      </c>
      <c r="AL10018" s="12">
        <v>1</v>
      </c>
      <c r="AM10018" s="12" t="s">
        <v>55</v>
      </c>
      <c r="AN10018" s="12" t="s">
        <v>56</v>
      </c>
      <c r="AO10018" s="12"/>
      <c r="AP10018" s="12">
        <v>1</v>
      </c>
      <c r="AQ10018" s="12" t="s">
        <v>57</v>
      </c>
      <c r="AR10018" s="12">
        <v>0</v>
      </c>
      <c r="AS10018" s="12"/>
      <c r="AT10018" s="12"/>
      <c r="AU10018" s="12"/>
      <c r="AV10018" s="12"/>
      <c r="AW10018" s="12" t="s">
        <v>58</v>
      </c>
      <c r="AX10018" s="12">
        <v>0</v>
      </c>
      <c r="AY10018" s="12">
        <v>2</v>
      </c>
      <c r="AZ10018" s="12">
        <v>1.3</v>
      </c>
      <c r="BA10018" s="12">
        <v>1.3</v>
      </c>
      <c r="BB10018" s="12" t="s">
        <v>59</v>
      </c>
    </row>
    <row r="10019" spans="1:54" x14ac:dyDescent="0.2">
      <c r="A10019" s="7" t="str">
        <f>VLOOKUP(G10019,'Matching-Tabelle'!$A$76:$B$80,2,FALSE)</f>
        <v>stefan.fuellemann@tkb.ch</v>
      </c>
      <c r="B10019" s="7" t="str">
        <f>VLOOKUP(J10019,'Matching-Tabelle'!$A$1:$B$66,2,FALSE)</f>
        <v>WPI RTB</v>
      </c>
      <c r="C10019" s="7" t="str">
        <f>IF(VLOOKUP(J10019,'Matching-Tabelle'!$A$1:$CB$66,3,FALSE)=0,"",VLOOKUP(J10019,'Matching-Tabelle'!$A$1:$CB$66,3,FALSE))</f>
        <v/>
      </c>
      <c r="D10019" s="7">
        <v>1.3</v>
      </c>
      <c r="E10019" s="7" t="s">
        <v>8110</v>
      </c>
      <c r="F10019" s="8">
        <v>42830</v>
      </c>
      <c r="G10019" s="12" t="s">
        <v>3856</v>
      </c>
      <c r="H10019" s="12" t="s">
        <v>3857</v>
      </c>
      <c r="I10019" s="12" t="s">
        <v>3858</v>
      </c>
      <c r="J10019" s="12">
        <v>21</v>
      </c>
      <c r="K10019" s="12" t="s">
        <v>117</v>
      </c>
      <c r="L10019" s="12" t="s">
        <v>118</v>
      </c>
      <c r="M10019" s="12">
        <v>990001</v>
      </c>
      <c r="N10019" s="12" t="s">
        <v>51</v>
      </c>
      <c r="O10019" s="12">
        <v>0.75</v>
      </c>
      <c r="P10019" s="12"/>
      <c r="Q10019" s="12">
        <v>0.75</v>
      </c>
      <c r="R10019" s="12"/>
      <c r="S10019" s="12" t="s">
        <v>8110</v>
      </c>
      <c r="T10019" s="12"/>
      <c r="U10019" s="12"/>
      <c r="V10019" s="12"/>
      <c r="W10019" s="12"/>
      <c r="X10019" s="12"/>
      <c r="Y10019" s="12"/>
      <c r="Z10019" s="12"/>
      <c r="AA10019" s="12"/>
      <c r="AB10019" s="12"/>
      <c r="AC10019" s="12"/>
      <c r="AD10019" s="12"/>
      <c r="AE10019" s="12">
        <v>12</v>
      </c>
      <c r="AF10019" s="12">
        <v>7.6</v>
      </c>
      <c r="AG10019" s="12">
        <v>5</v>
      </c>
      <c r="AH10019" s="12" t="s">
        <v>53</v>
      </c>
      <c r="AI10019" s="12" t="s">
        <v>54</v>
      </c>
      <c r="AJ10019" s="12">
        <v>2</v>
      </c>
      <c r="AK10019" s="12">
        <v>1</v>
      </c>
      <c r="AL10019" s="12">
        <v>1</v>
      </c>
      <c r="AM10019" s="12" t="s">
        <v>55</v>
      </c>
      <c r="AN10019" s="12" t="s">
        <v>56</v>
      </c>
      <c r="AO10019" s="12"/>
      <c r="AP10019" s="12">
        <v>1</v>
      </c>
      <c r="AQ10019" s="12" t="s">
        <v>57</v>
      </c>
      <c r="AR10019" s="12">
        <v>0</v>
      </c>
      <c r="AS10019" s="12"/>
      <c r="AT10019" s="12"/>
      <c r="AU10019" s="12"/>
      <c r="AV10019" s="12"/>
      <c r="AW10019" s="12" t="s">
        <v>58</v>
      </c>
      <c r="AX10019" s="12">
        <v>0</v>
      </c>
      <c r="AY10019" s="12">
        <v>2</v>
      </c>
      <c r="AZ10019" s="12">
        <v>0.75</v>
      </c>
      <c r="BA10019" s="12">
        <v>0.75</v>
      </c>
      <c r="BB10019" s="12" t="s">
        <v>59</v>
      </c>
    </row>
    <row r="10020" spans="1:54" x14ac:dyDescent="0.2">
      <c r="A10020" s="7" t="str">
        <f>VLOOKUP(G10020,'Matching-Tabelle'!$A$76:$B$80,2,FALSE)</f>
        <v>stefan.fuellemann@tkb.ch</v>
      </c>
      <c r="B10020" s="7" t="str">
        <f>VLOOKUP(J10020,'Matching-Tabelle'!$A$1:$B$66,2,FALSE)</f>
        <v>WPI CTB</v>
      </c>
      <c r="C10020" s="7" t="str">
        <f>IF(VLOOKUP(J10020,'Matching-Tabelle'!$A$1:$CB$66,3,FALSE)=0,"",VLOOKUP(J10020,'Matching-Tabelle'!$A$1:$CB$66,3,FALSE))</f>
        <v/>
      </c>
      <c r="D10020" s="7">
        <v>0.75</v>
      </c>
      <c r="E10020" s="7" t="s">
        <v>8111</v>
      </c>
      <c r="F10020" s="8">
        <v>42830</v>
      </c>
      <c r="G10020" s="12" t="s">
        <v>3856</v>
      </c>
      <c r="H10020" s="12" t="s">
        <v>3857</v>
      </c>
      <c r="I10020" s="12" t="s">
        <v>3858</v>
      </c>
      <c r="J10020" s="12">
        <v>14</v>
      </c>
      <c r="K10020" s="12" t="s">
        <v>82</v>
      </c>
      <c r="L10020" s="12" t="s">
        <v>83</v>
      </c>
      <c r="M10020" s="12">
        <v>990001</v>
      </c>
      <c r="N10020" s="12" t="s">
        <v>51</v>
      </c>
      <c r="O10020" s="12">
        <v>0.25</v>
      </c>
      <c r="P10020" s="12"/>
      <c r="Q10020" s="12">
        <v>0.25</v>
      </c>
      <c r="R10020" s="12"/>
      <c r="S10020" s="12" t="s">
        <v>8111</v>
      </c>
      <c r="T10020" s="12"/>
      <c r="U10020" s="12"/>
      <c r="V10020" s="12"/>
      <c r="W10020" s="12"/>
      <c r="X10020" s="12"/>
      <c r="Y10020" s="12"/>
      <c r="Z10020" s="12"/>
      <c r="AA10020" s="12"/>
      <c r="AB10020" s="12"/>
      <c r="AC10020" s="12"/>
      <c r="AD10020" s="12"/>
      <c r="AE10020" s="12">
        <v>12</v>
      </c>
      <c r="AF10020" s="12">
        <v>7.6</v>
      </c>
      <c r="AG10020" s="12">
        <v>5</v>
      </c>
      <c r="AH10020" s="12" t="s">
        <v>53</v>
      </c>
      <c r="AI10020" s="12" t="s">
        <v>54</v>
      </c>
      <c r="AJ10020" s="12">
        <v>2</v>
      </c>
      <c r="AK10020" s="12">
        <v>1</v>
      </c>
      <c r="AL10020" s="12">
        <v>1</v>
      </c>
      <c r="AM10020" s="12" t="s">
        <v>55</v>
      </c>
      <c r="AN10020" s="12" t="s">
        <v>56</v>
      </c>
      <c r="AO10020" s="12"/>
      <c r="AP10020" s="12">
        <v>1</v>
      </c>
      <c r="AQ10020" s="12" t="s">
        <v>57</v>
      </c>
      <c r="AR10020" s="12">
        <v>0</v>
      </c>
      <c r="AS10020" s="12"/>
      <c r="AT10020" s="12"/>
      <c r="AU10020" s="12"/>
      <c r="AV10020" s="12"/>
      <c r="AW10020" s="12" t="s">
        <v>58</v>
      </c>
      <c r="AX10020" s="12">
        <v>0</v>
      </c>
      <c r="AY10020" s="12">
        <v>2</v>
      </c>
      <c r="AZ10020" s="12">
        <v>0.25</v>
      </c>
      <c r="BA10020" s="12">
        <v>0.25</v>
      </c>
      <c r="BB10020" s="12" t="s">
        <v>59</v>
      </c>
    </row>
    <row r="10021" spans="1:54" x14ac:dyDescent="0.2">
      <c r="A10021" s="7" t="str">
        <f>VLOOKUP(G10021,'Matching-Tabelle'!$A$76:$B$80,2,FALSE)</f>
        <v>stefan.fuellemann@tkb.ch</v>
      </c>
      <c r="B10021" s="7" t="str">
        <f>VLOOKUP(J10021,'Matching-Tabelle'!$A$1:$B$66,2,FALSE)</f>
        <v>WPI RTB</v>
      </c>
      <c r="C10021" s="7" t="str">
        <f>IF(VLOOKUP(J10021,'Matching-Tabelle'!$A$1:$CB$66,3,FALSE)=0,"",VLOOKUP(J10021,'Matching-Tabelle'!$A$1:$CB$66,3,FALSE))</f>
        <v/>
      </c>
      <c r="D10021" s="7">
        <v>0.25</v>
      </c>
      <c r="E10021" s="7" t="s">
        <v>8112</v>
      </c>
      <c r="F10021" s="8">
        <v>42830</v>
      </c>
      <c r="G10021" s="12" t="s">
        <v>3856</v>
      </c>
      <c r="H10021" s="12" t="s">
        <v>3857</v>
      </c>
      <c r="I10021" s="12" t="s">
        <v>3858</v>
      </c>
      <c r="J10021" s="12">
        <v>21</v>
      </c>
      <c r="K10021" s="12" t="s">
        <v>117</v>
      </c>
      <c r="L10021" s="12" t="s">
        <v>118</v>
      </c>
      <c r="M10021" s="12">
        <v>990001</v>
      </c>
      <c r="N10021" s="12" t="s">
        <v>51</v>
      </c>
      <c r="O10021" s="12">
        <v>0.25</v>
      </c>
      <c r="P10021" s="12"/>
      <c r="Q10021" s="12">
        <v>0.25</v>
      </c>
      <c r="R10021" s="12"/>
      <c r="S10021" s="12" t="s">
        <v>8112</v>
      </c>
      <c r="T10021" s="12"/>
      <c r="U10021" s="12"/>
      <c r="V10021" s="12"/>
      <c r="W10021" s="12"/>
      <c r="X10021" s="12"/>
      <c r="Y10021" s="12"/>
      <c r="Z10021" s="12"/>
      <c r="AA10021" s="12"/>
      <c r="AB10021" s="12"/>
      <c r="AC10021" s="12"/>
      <c r="AD10021" s="12"/>
      <c r="AE10021" s="12">
        <v>12</v>
      </c>
      <c r="AF10021" s="12">
        <v>7.6</v>
      </c>
      <c r="AG10021" s="12">
        <v>5</v>
      </c>
      <c r="AH10021" s="12" t="s">
        <v>53</v>
      </c>
      <c r="AI10021" s="12" t="s">
        <v>54</v>
      </c>
      <c r="AJ10021" s="12">
        <v>2</v>
      </c>
      <c r="AK10021" s="12">
        <v>1</v>
      </c>
      <c r="AL10021" s="12">
        <v>1</v>
      </c>
      <c r="AM10021" s="12" t="s">
        <v>55</v>
      </c>
      <c r="AN10021" s="12" t="s">
        <v>56</v>
      </c>
      <c r="AO10021" s="12"/>
      <c r="AP10021" s="12">
        <v>1</v>
      </c>
      <c r="AQ10021" s="12" t="s">
        <v>57</v>
      </c>
      <c r="AR10021" s="12">
        <v>0</v>
      </c>
      <c r="AS10021" s="12"/>
      <c r="AT10021" s="12"/>
      <c r="AU10021" s="12"/>
      <c r="AV10021" s="12"/>
      <c r="AW10021" s="12" t="s">
        <v>58</v>
      </c>
      <c r="AX10021" s="12">
        <v>0</v>
      </c>
      <c r="AY10021" s="12">
        <v>2</v>
      </c>
      <c r="AZ10021" s="12">
        <v>0.25</v>
      </c>
      <c r="BA10021" s="12">
        <v>0.25</v>
      </c>
      <c r="BB10021" s="12" t="s">
        <v>59</v>
      </c>
    </row>
    <row r="10022" spans="1:54" x14ac:dyDescent="0.2">
      <c r="A10022" s="7" t="str">
        <f>VLOOKUP(G10022,'Matching-Tabelle'!$A$76:$B$80,2,FALSE)</f>
        <v>stefan.fuellemann@tkb.ch</v>
      </c>
      <c r="B10022" s="7" t="str">
        <f>VLOOKUP(J10022,'Matching-Tabelle'!$A$1:$B$66,2,FALSE)</f>
        <v>WPI CTB</v>
      </c>
      <c r="C10022" s="7" t="str">
        <f>IF(VLOOKUP(J10022,'Matching-Tabelle'!$A$1:$CB$66,3,FALSE)=0,"",VLOOKUP(J10022,'Matching-Tabelle'!$A$1:$CB$66,3,FALSE))</f>
        <v/>
      </c>
      <c r="D10022" s="7">
        <v>0.25</v>
      </c>
      <c r="E10022" s="7" t="s">
        <v>8113</v>
      </c>
      <c r="F10022" s="8">
        <v>42830</v>
      </c>
      <c r="G10022" s="12" t="s">
        <v>3856</v>
      </c>
      <c r="H10022" s="12" t="s">
        <v>3857</v>
      </c>
      <c r="I10022" s="12" t="s">
        <v>3858</v>
      </c>
      <c r="J10022" s="12">
        <v>925</v>
      </c>
      <c r="K10022" s="12" t="s">
        <v>49</v>
      </c>
      <c r="L10022" s="12" t="s">
        <v>50</v>
      </c>
      <c r="M10022" s="12">
        <v>990001</v>
      </c>
      <c r="N10022" s="12" t="s">
        <v>51</v>
      </c>
      <c r="O10022" s="12">
        <v>0.35</v>
      </c>
      <c r="P10022" s="12"/>
      <c r="Q10022" s="12">
        <v>0.35</v>
      </c>
      <c r="R10022" s="12"/>
      <c r="S10022" s="12" t="s">
        <v>8113</v>
      </c>
      <c r="T10022" s="12"/>
      <c r="U10022" s="12"/>
      <c r="V10022" s="12"/>
      <c r="W10022" s="12"/>
      <c r="X10022" s="12"/>
      <c r="Y10022" s="12"/>
      <c r="Z10022" s="12"/>
      <c r="AA10022" s="12"/>
      <c r="AB10022" s="12"/>
      <c r="AC10022" s="12"/>
      <c r="AD10022" s="12"/>
      <c r="AE10022" s="12">
        <v>12</v>
      </c>
      <c r="AF10022" s="12">
        <v>7.6</v>
      </c>
      <c r="AG10022" s="12">
        <v>5</v>
      </c>
      <c r="AH10022" s="12" t="s">
        <v>53</v>
      </c>
      <c r="AI10022" s="12" t="s">
        <v>54</v>
      </c>
      <c r="AJ10022" s="12">
        <v>2</v>
      </c>
      <c r="AK10022" s="12">
        <v>1</v>
      </c>
      <c r="AL10022" s="12">
        <v>1</v>
      </c>
      <c r="AM10022" s="12" t="s">
        <v>55</v>
      </c>
      <c r="AN10022" s="12" t="s">
        <v>56</v>
      </c>
      <c r="AO10022" s="12"/>
      <c r="AP10022" s="12">
        <v>1</v>
      </c>
      <c r="AQ10022" s="12" t="s">
        <v>57</v>
      </c>
      <c r="AR10022" s="12">
        <v>0</v>
      </c>
      <c r="AS10022" s="12"/>
      <c r="AT10022" s="12"/>
      <c r="AU10022" s="12"/>
      <c r="AV10022" s="12"/>
      <c r="AW10022" s="12" t="s">
        <v>58</v>
      </c>
      <c r="AX10022" s="12">
        <v>0</v>
      </c>
      <c r="AY10022" s="12">
        <v>2</v>
      </c>
      <c r="AZ10022" s="12">
        <v>0.35</v>
      </c>
      <c r="BA10022" s="12">
        <v>0.35</v>
      </c>
      <c r="BB10022" s="12" t="s">
        <v>59</v>
      </c>
    </row>
    <row r="10023" spans="1:54" x14ac:dyDescent="0.2">
      <c r="A10023" s="7" t="str">
        <f>VLOOKUP(G10023,'Matching-Tabelle'!$A$76:$B$80,2,FALSE)</f>
        <v>stefan.fuellemann@tkb.ch</v>
      </c>
      <c r="B10023" s="7" t="str">
        <f>VLOOKUP(J10023,'Matching-Tabelle'!$A$1:$B$66,2,FALSE)</f>
        <v>WPI CTB</v>
      </c>
      <c r="C10023" s="7" t="str">
        <f>IF(VLOOKUP(J10023,'Matching-Tabelle'!$A$1:$CB$66,3,FALSE)=0,"",VLOOKUP(J10023,'Matching-Tabelle'!$A$1:$CB$66,3,FALSE))</f>
        <v/>
      </c>
      <c r="D10023" s="7">
        <v>0.35</v>
      </c>
      <c r="E10023" s="7" t="s">
        <v>8114</v>
      </c>
      <c r="F10023" s="8">
        <v>42830</v>
      </c>
      <c r="G10023" s="12" t="s">
        <v>3856</v>
      </c>
      <c r="H10023" s="12" t="s">
        <v>3857</v>
      </c>
      <c r="I10023" s="12" t="s">
        <v>3858</v>
      </c>
      <c r="J10023" s="12">
        <v>922</v>
      </c>
      <c r="K10023" s="12" t="s">
        <v>134</v>
      </c>
      <c r="L10023" s="12" t="s">
        <v>135</v>
      </c>
      <c r="M10023" s="12">
        <v>990001</v>
      </c>
      <c r="N10023" s="12" t="s">
        <v>51</v>
      </c>
      <c r="O10023" s="12">
        <v>0.25</v>
      </c>
      <c r="P10023" s="12"/>
      <c r="Q10023" s="12">
        <v>0.25</v>
      </c>
      <c r="R10023" s="12"/>
      <c r="S10023" s="12" t="s">
        <v>8114</v>
      </c>
      <c r="T10023" s="12"/>
      <c r="U10023" s="12"/>
      <c r="V10023" s="12"/>
      <c r="W10023" s="12"/>
      <c r="X10023" s="12"/>
      <c r="Y10023" s="12"/>
      <c r="Z10023" s="12"/>
      <c r="AA10023" s="12"/>
      <c r="AB10023" s="12"/>
      <c r="AC10023" s="12"/>
      <c r="AD10023" s="12"/>
      <c r="AE10023" s="12">
        <v>12</v>
      </c>
      <c r="AF10023" s="12">
        <v>7.6</v>
      </c>
      <c r="AG10023" s="12">
        <v>5</v>
      </c>
      <c r="AH10023" s="12" t="s">
        <v>53</v>
      </c>
      <c r="AI10023" s="12" t="s">
        <v>54</v>
      </c>
      <c r="AJ10023" s="12">
        <v>2</v>
      </c>
      <c r="AK10023" s="12">
        <v>1</v>
      </c>
      <c r="AL10023" s="12">
        <v>1</v>
      </c>
      <c r="AM10023" s="12" t="s">
        <v>55</v>
      </c>
      <c r="AN10023" s="12" t="s">
        <v>56</v>
      </c>
      <c r="AO10023" s="12"/>
      <c r="AP10023" s="12">
        <v>1</v>
      </c>
      <c r="AQ10023" s="12" t="s">
        <v>57</v>
      </c>
      <c r="AR10023" s="12">
        <v>0</v>
      </c>
      <c r="AS10023" s="12"/>
      <c r="AT10023" s="12"/>
      <c r="AU10023" s="12"/>
      <c r="AV10023" s="12"/>
      <c r="AW10023" s="12" t="s">
        <v>58</v>
      </c>
      <c r="AX10023" s="12">
        <v>0</v>
      </c>
      <c r="AY10023" s="12">
        <v>2</v>
      </c>
      <c r="AZ10023" s="12">
        <v>0.25</v>
      </c>
      <c r="BA10023" s="12">
        <v>0.25</v>
      </c>
      <c r="BB10023" s="12" t="s">
        <v>59</v>
      </c>
    </row>
    <row r="10024" spans="1:54" x14ac:dyDescent="0.2">
      <c r="A10024" s="7" t="str">
        <f>VLOOKUP(G10024,'Matching-Tabelle'!$A$76:$B$80,2,FALSE)</f>
        <v>stefan.fuellemann@tkb.ch</v>
      </c>
      <c r="B10024" s="7" t="str">
        <f>VLOOKUP(J10024,'Matching-Tabelle'!$A$1:$B$66,2,FALSE)</f>
        <v>WPI CTB</v>
      </c>
      <c r="C10024" s="7" t="str">
        <f>IF(VLOOKUP(J10024,'Matching-Tabelle'!$A$1:$CB$66,3,FALSE)=0,"",VLOOKUP(J10024,'Matching-Tabelle'!$A$1:$CB$66,3,FALSE))</f>
        <v/>
      </c>
      <c r="D10024" s="7">
        <v>0.25</v>
      </c>
      <c r="E10024" s="7" t="s">
        <v>8115</v>
      </c>
      <c r="F10024" s="8">
        <v>42830</v>
      </c>
      <c r="G10024" s="12" t="s">
        <v>3856</v>
      </c>
      <c r="H10024" s="12" t="s">
        <v>3857</v>
      </c>
      <c r="I10024" s="12" t="s">
        <v>3858</v>
      </c>
      <c r="J10024" s="12">
        <v>921</v>
      </c>
      <c r="K10024" s="12" t="s">
        <v>224</v>
      </c>
      <c r="L10024" s="12" t="s">
        <v>225</v>
      </c>
      <c r="M10024" s="12">
        <v>990001</v>
      </c>
      <c r="N10024" s="12" t="s">
        <v>51</v>
      </c>
      <c r="O10024" s="12">
        <v>0.25</v>
      </c>
      <c r="P10024" s="12"/>
      <c r="Q10024" s="12">
        <v>0.25</v>
      </c>
      <c r="R10024" s="12"/>
      <c r="S10024" s="12" t="s">
        <v>8115</v>
      </c>
      <c r="T10024" s="12"/>
      <c r="U10024" s="12"/>
      <c r="V10024" s="12"/>
      <c r="W10024" s="12"/>
      <c r="X10024" s="12"/>
      <c r="Y10024" s="12"/>
      <c r="Z10024" s="12"/>
      <c r="AA10024" s="12"/>
      <c r="AB10024" s="12"/>
      <c r="AC10024" s="12"/>
      <c r="AD10024" s="12"/>
      <c r="AE10024" s="12">
        <v>12</v>
      </c>
      <c r="AF10024" s="12">
        <v>7.6</v>
      </c>
      <c r="AG10024" s="12">
        <v>5</v>
      </c>
      <c r="AH10024" s="12" t="s">
        <v>53</v>
      </c>
      <c r="AI10024" s="12" t="s">
        <v>54</v>
      </c>
      <c r="AJ10024" s="12">
        <v>2</v>
      </c>
      <c r="AK10024" s="12">
        <v>1</v>
      </c>
      <c r="AL10024" s="12">
        <v>1</v>
      </c>
      <c r="AM10024" s="12" t="s">
        <v>55</v>
      </c>
      <c r="AN10024" s="12" t="s">
        <v>56</v>
      </c>
      <c r="AO10024" s="12"/>
      <c r="AP10024" s="12">
        <v>1</v>
      </c>
      <c r="AQ10024" s="12" t="s">
        <v>57</v>
      </c>
      <c r="AR10024" s="12">
        <v>0</v>
      </c>
      <c r="AS10024" s="12"/>
      <c r="AT10024" s="12"/>
      <c r="AU10024" s="12"/>
      <c r="AV10024" s="12"/>
      <c r="AW10024" s="12" t="s">
        <v>58</v>
      </c>
      <c r="AX10024" s="12">
        <v>0</v>
      </c>
      <c r="AY10024" s="12">
        <v>2</v>
      </c>
      <c r="AZ10024" s="12">
        <v>0.25</v>
      </c>
      <c r="BA10024" s="12">
        <v>0.25</v>
      </c>
      <c r="BB10024" s="12" t="s">
        <v>59</v>
      </c>
    </row>
    <row r="10025" spans="1:54" x14ac:dyDescent="0.2">
      <c r="A10025" s="7" t="str">
        <f>VLOOKUP(G10025,'Matching-Tabelle'!$A$76:$B$80,2,FALSE)</f>
        <v>stefan.fuellemann@tkb.ch</v>
      </c>
      <c r="B10025" s="7" t="str">
        <f>VLOOKUP(J10025,'Matching-Tabelle'!$A$1:$B$66,2,FALSE)</f>
        <v>WPI CTB</v>
      </c>
      <c r="C10025" s="7" t="str">
        <f>IF(VLOOKUP(J10025,'Matching-Tabelle'!$A$1:$CB$66,3,FALSE)=0,"",VLOOKUP(J10025,'Matching-Tabelle'!$A$1:$CB$66,3,FALSE))</f>
        <v/>
      </c>
      <c r="D10025" s="7">
        <v>0.25</v>
      </c>
      <c r="E10025" s="7" t="s">
        <v>8116</v>
      </c>
      <c r="F10025" s="8">
        <v>42830</v>
      </c>
      <c r="G10025" s="12" t="s">
        <v>3856</v>
      </c>
      <c r="H10025" s="12" t="s">
        <v>3857</v>
      </c>
      <c r="I10025" s="12" t="s">
        <v>3858</v>
      </c>
      <c r="J10025" s="12">
        <v>921</v>
      </c>
      <c r="K10025" s="12" t="s">
        <v>224</v>
      </c>
      <c r="L10025" s="12" t="s">
        <v>225</v>
      </c>
      <c r="M10025" s="12">
        <v>990001</v>
      </c>
      <c r="N10025" s="12" t="s">
        <v>51</v>
      </c>
      <c r="O10025" s="12">
        <v>0.15</v>
      </c>
      <c r="P10025" s="12"/>
      <c r="Q10025" s="12">
        <v>0.15</v>
      </c>
      <c r="R10025" s="12"/>
      <c r="S10025" s="12" t="s">
        <v>8116</v>
      </c>
      <c r="T10025" s="12"/>
      <c r="U10025" s="12"/>
      <c r="V10025" s="12"/>
      <c r="W10025" s="12"/>
      <c r="X10025" s="12"/>
      <c r="Y10025" s="12"/>
      <c r="Z10025" s="12"/>
      <c r="AA10025" s="12"/>
      <c r="AB10025" s="12"/>
      <c r="AC10025" s="12"/>
      <c r="AD10025" s="12"/>
      <c r="AE10025" s="12">
        <v>12</v>
      </c>
      <c r="AF10025" s="12">
        <v>7.6</v>
      </c>
      <c r="AG10025" s="12">
        <v>5</v>
      </c>
      <c r="AH10025" s="12" t="s">
        <v>53</v>
      </c>
      <c r="AI10025" s="12" t="s">
        <v>54</v>
      </c>
      <c r="AJ10025" s="12">
        <v>2</v>
      </c>
      <c r="AK10025" s="12">
        <v>1</v>
      </c>
      <c r="AL10025" s="12">
        <v>1</v>
      </c>
      <c r="AM10025" s="12" t="s">
        <v>55</v>
      </c>
      <c r="AN10025" s="12" t="s">
        <v>56</v>
      </c>
      <c r="AO10025" s="12"/>
      <c r="AP10025" s="12">
        <v>1</v>
      </c>
      <c r="AQ10025" s="12" t="s">
        <v>57</v>
      </c>
      <c r="AR10025" s="12">
        <v>0</v>
      </c>
      <c r="AS10025" s="12"/>
      <c r="AT10025" s="12"/>
      <c r="AU10025" s="12"/>
      <c r="AV10025" s="12"/>
      <c r="AW10025" s="12" t="s">
        <v>58</v>
      </c>
      <c r="AX10025" s="12">
        <v>0</v>
      </c>
      <c r="AY10025" s="12">
        <v>2</v>
      </c>
      <c r="AZ10025" s="12">
        <v>0.15</v>
      </c>
      <c r="BA10025" s="12">
        <v>0.15</v>
      </c>
      <c r="BB10025" s="12" t="s">
        <v>59</v>
      </c>
    </row>
    <row r="10026" spans="1:54" x14ac:dyDescent="0.2">
      <c r="A10026" s="7" t="str">
        <f>VLOOKUP(G10026,'Matching-Tabelle'!$A$76:$B$80,2,FALSE)</f>
        <v>stefan.fuellemann@tkb.ch</v>
      </c>
      <c r="B10026" s="7" t="str">
        <f>VLOOKUP(J10026,'Matching-Tabelle'!$A$1:$B$66,2,FALSE)</f>
        <v>WPI RTB</v>
      </c>
      <c r="C10026" s="7" t="str">
        <f>IF(VLOOKUP(J10026,'Matching-Tabelle'!$A$1:$CB$66,3,FALSE)=0,"",VLOOKUP(J10026,'Matching-Tabelle'!$A$1:$CB$66,3,FALSE))</f>
        <v/>
      </c>
      <c r="D10026" s="7">
        <v>0.15</v>
      </c>
      <c r="E10026" s="7" t="s">
        <v>8117</v>
      </c>
      <c r="F10026" s="8">
        <v>42830</v>
      </c>
      <c r="G10026" s="12" t="s">
        <v>3856</v>
      </c>
      <c r="H10026" s="12" t="s">
        <v>3857</v>
      </c>
      <c r="I10026" s="12" t="s">
        <v>3858</v>
      </c>
      <c r="J10026" s="12">
        <v>21</v>
      </c>
      <c r="K10026" s="12" t="s">
        <v>117</v>
      </c>
      <c r="L10026" s="12" t="s">
        <v>118</v>
      </c>
      <c r="M10026" s="12">
        <v>990001</v>
      </c>
      <c r="N10026" s="12" t="s">
        <v>51</v>
      </c>
      <c r="O10026" s="12">
        <v>0.25</v>
      </c>
      <c r="P10026" s="12"/>
      <c r="Q10026" s="12">
        <v>0.25</v>
      </c>
      <c r="R10026" s="12"/>
      <c r="S10026" s="12" t="s">
        <v>8117</v>
      </c>
      <c r="T10026" s="12"/>
      <c r="U10026" s="12"/>
      <c r="V10026" s="12"/>
      <c r="W10026" s="12"/>
      <c r="X10026" s="12"/>
      <c r="Y10026" s="12"/>
      <c r="Z10026" s="12"/>
      <c r="AA10026" s="12"/>
      <c r="AB10026" s="12"/>
      <c r="AC10026" s="12"/>
      <c r="AD10026" s="12"/>
      <c r="AE10026" s="12">
        <v>12</v>
      </c>
      <c r="AF10026" s="12">
        <v>7.6</v>
      </c>
      <c r="AG10026" s="12">
        <v>5</v>
      </c>
      <c r="AH10026" s="12" t="s">
        <v>53</v>
      </c>
      <c r="AI10026" s="12" t="s">
        <v>54</v>
      </c>
      <c r="AJ10026" s="12">
        <v>2</v>
      </c>
      <c r="AK10026" s="12">
        <v>1</v>
      </c>
      <c r="AL10026" s="12">
        <v>1</v>
      </c>
      <c r="AM10026" s="12" t="s">
        <v>55</v>
      </c>
      <c r="AN10026" s="12" t="s">
        <v>56</v>
      </c>
      <c r="AO10026" s="12"/>
      <c r="AP10026" s="12">
        <v>1</v>
      </c>
      <c r="AQ10026" s="12" t="s">
        <v>57</v>
      </c>
      <c r="AR10026" s="12">
        <v>0</v>
      </c>
      <c r="AS10026" s="12"/>
      <c r="AT10026" s="12"/>
      <c r="AU10026" s="12"/>
      <c r="AV10026" s="12"/>
      <c r="AW10026" s="12" t="s">
        <v>58</v>
      </c>
      <c r="AX10026" s="12">
        <v>0</v>
      </c>
      <c r="AY10026" s="12">
        <v>2</v>
      </c>
      <c r="AZ10026" s="12">
        <v>0.25</v>
      </c>
      <c r="BA10026" s="12">
        <v>0.25</v>
      </c>
      <c r="BB10026" s="12" t="s">
        <v>59</v>
      </c>
    </row>
    <row r="10027" spans="1:54" x14ac:dyDescent="0.2">
      <c r="A10027" s="7" t="str">
        <f>VLOOKUP(G10027,'Matching-Tabelle'!$A$76:$B$80,2,FALSE)</f>
        <v>stefan.fuellemann@tkb.ch</v>
      </c>
      <c r="B10027" s="7" t="str">
        <f>VLOOKUP(J10027,'Matching-Tabelle'!$A$1:$B$66,2,FALSE)</f>
        <v>WPI CTB</v>
      </c>
      <c r="C10027" s="7" t="str">
        <f>IF(VLOOKUP(J10027,'Matching-Tabelle'!$A$1:$CB$66,3,FALSE)=0,"",VLOOKUP(J10027,'Matching-Tabelle'!$A$1:$CB$66,3,FALSE))</f>
        <v/>
      </c>
      <c r="D10027" s="7">
        <v>0.25</v>
      </c>
      <c r="E10027" s="7" t="s">
        <v>8118</v>
      </c>
      <c r="F10027" s="8">
        <v>42830</v>
      </c>
      <c r="G10027" s="12" t="s">
        <v>3856</v>
      </c>
      <c r="H10027" s="12" t="s">
        <v>3857</v>
      </c>
      <c r="I10027" s="12" t="s">
        <v>3858</v>
      </c>
      <c r="J10027" s="12">
        <v>927</v>
      </c>
      <c r="K10027" s="12" t="s">
        <v>99</v>
      </c>
      <c r="L10027" s="12" t="s">
        <v>100</v>
      </c>
      <c r="M10027" s="12">
        <v>990001</v>
      </c>
      <c r="N10027" s="12" t="s">
        <v>51</v>
      </c>
      <c r="O10027" s="12">
        <v>0.25</v>
      </c>
      <c r="P10027" s="12"/>
      <c r="Q10027" s="12">
        <v>0.25</v>
      </c>
      <c r="R10027" s="12"/>
      <c r="S10027" s="12" t="s">
        <v>8118</v>
      </c>
      <c r="T10027" s="12"/>
      <c r="U10027" s="12"/>
      <c r="V10027" s="12"/>
      <c r="W10027" s="12"/>
      <c r="X10027" s="12"/>
      <c r="Y10027" s="12"/>
      <c r="Z10027" s="12"/>
      <c r="AA10027" s="12"/>
      <c r="AB10027" s="12"/>
      <c r="AC10027" s="12"/>
      <c r="AD10027" s="12"/>
      <c r="AE10027" s="12">
        <v>12</v>
      </c>
      <c r="AF10027" s="12">
        <v>7.6</v>
      </c>
      <c r="AG10027" s="12">
        <v>5</v>
      </c>
      <c r="AH10027" s="12" t="s">
        <v>53</v>
      </c>
      <c r="AI10027" s="12" t="s">
        <v>54</v>
      </c>
      <c r="AJ10027" s="12">
        <v>2</v>
      </c>
      <c r="AK10027" s="12">
        <v>1</v>
      </c>
      <c r="AL10027" s="12">
        <v>1</v>
      </c>
      <c r="AM10027" s="12" t="s">
        <v>55</v>
      </c>
      <c r="AN10027" s="12" t="s">
        <v>56</v>
      </c>
      <c r="AO10027" s="12"/>
      <c r="AP10027" s="12">
        <v>1</v>
      </c>
      <c r="AQ10027" s="12" t="s">
        <v>57</v>
      </c>
      <c r="AR10027" s="12">
        <v>0</v>
      </c>
      <c r="AS10027" s="12"/>
      <c r="AT10027" s="12"/>
      <c r="AU10027" s="12"/>
      <c r="AV10027" s="12"/>
      <c r="AW10027" s="12" t="s">
        <v>58</v>
      </c>
      <c r="AX10027" s="12">
        <v>0</v>
      </c>
      <c r="AY10027" s="12">
        <v>2</v>
      </c>
      <c r="AZ10027" s="12">
        <v>0.25</v>
      </c>
      <c r="BA10027" s="12">
        <v>0.25</v>
      </c>
      <c r="BB10027" s="12" t="s">
        <v>59</v>
      </c>
    </row>
    <row r="10028" spans="1:54" x14ac:dyDescent="0.2">
      <c r="A10028" s="7" t="str">
        <f>VLOOKUP(G10028,'Matching-Tabelle'!$A$76:$B$80,2,FALSE)</f>
        <v>stefan.fuellemann@tkb.ch</v>
      </c>
      <c r="B10028" s="7" t="str">
        <f>VLOOKUP(J10028,'Matching-Tabelle'!$A$1:$B$66,2,FALSE)</f>
        <v>WPI RTB</v>
      </c>
      <c r="C10028" s="7" t="str">
        <f>IF(VLOOKUP(J10028,'Matching-Tabelle'!$A$1:$CB$66,3,FALSE)=0,"",VLOOKUP(J10028,'Matching-Tabelle'!$A$1:$CB$66,3,FALSE))</f>
        <v/>
      </c>
      <c r="D10028" s="7">
        <v>0.25</v>
      </c>
      <c r="E10028" s="7" t="s">
        <v>8119</v>
      </c>
      <c r="F10028" s="8">
        <v>42830</v>
      </c>
      <c r="G10028" s="12" t="s">
        <v>3856</v>
      </c>
      <c r="H10028" s="12" t="s">
        <v>3857</v>
      </c>
      <c r="I10028" s="12" t="s">
        <v>3858</v>
      </c>
      <c r="J10028" s="12">
        <v>21</v>
      </c>
      <c r="K10028" s="12" t="s">
        <v>117</v>
      </c>
      <c r="L10028" s="12" t="s">
        <v>118</v>
      </c>
      <c r="M10028" s="12">
        <v>990001</v>
      </c>
      <c r="N10028" s="12" t="s">
        <v>51</v>
      </c>
      <c r="O10028" s="12">
        <v>0.4</v>
      </c>
      <c r="P10028" s="12"/>
      <c r="Q10028" s="12">
        <v>0.4</v>
      </c>
      <c r="R10028" s="12"/>
      <c r="S10028" s="12" t="s">
        <v>8119</v>
      </c>
      <c r="T10028" s="12"/>
      <c r="U10028" s="12"/>
      <c r="V10028" s="12"/>
      <c r="W10028" s="12"/>
      <c r="X10028" s="12"/>
      <c r="Y10028" s="12"/>
      <c r="Z10028" s="12"/>
      <c r="AA10028" s="12"/>
      <c r="AB10028" s="12"/>
      <c r="AC10028" s="12"/>
      <c r="AD10028" s="12"/>
      <c r="AE10028" s="12">
        <v>12</v>
      </c>
      <c r="AF10028" s="12">
        <v>7.6</v>
      </c>
      <c r="AG10028" s="12">
        <v>5</v>
      </c>
      <c r="AH10028" s="12" t="s">
        <v>53</v>
      </c>
      <c r="AI10028" s="12" t="s">
        <v>54</v>
      </c>
      <c r="AJ10028" s="12">
        <v>2</v>
      </c>
      <c r="AK10028" s="12">
        <v>1</v>
      </c>
      <c r="AL10028" s="12">
        <v>1</v>
      </c>
      <c r="AM10028" s="12" t="s">
        <v>55</v>
      </c>
      <c r="AN10028" s="12" t="s">
        <v>56</v>
      </c>
      <c r="AO10028" s="12"/>
      <c r="AP10028" s="12">
        <v>1</v>
      </c>
      <c r="AQ10028" s="12" t="s">
        <v>57</v>
      </c>
      <c r="AR10028" s="12">
        <v>0</v>
      </c>
      <c r="AS10028" s="12"/>
      <c r="AT10028" s="12"/>
      <c r="AU10028" s="12"/>
      <c r="AV10028" s="12"/>
      <c r="AW10028" s="12" t="s">
        <v>58</v>
      </c>
      <c r="AX10028" s="12">
        <v>0</v>
      </c>
      <c r="AY10028" s="12">
        <v>2</v>
      </c>
      <c r="AZ10028" s="12">
        <v>0.4</v>
      </c>
      <c r="BA10028" s="12">
        <v>0.4</v>
      </c>
      <c r="BB10028" s="12" t="s">
        <v>59</v>
      </c>
    </row>
    <row r="10029" spans="1:54" x14ac:dyDescent="0.2">
      <c r="A10029" s="7" t="str">
        <f>VLOOKUP(G10029,'Matching-Tabelle'!$A$76:$B$80,2,FALSE)</f>
        <v>stefan.fuellemann@tkb.ch</v>
      </c>
      <c r="B10029" s="7" t="str">
        <f>VLOOKUP(J10029,'Matching-Tabelle'!$A$1:$B$66,2,FALSE)</f>
        <v>WPI RTB</v>
      </c>
      <c r="C10029" s="7" t="str">
        <f>IF(VLOOKUP(J10029,'Matching-Tabelle'!$A$1:$CB$66,3,FALSE)=0,"",VLOOKUP(J10029,'Matching-Tabelle'!$A$1:$CB$66,3,FALSE))</f>
        <v/>
      </c>
      <c r="D10029" s="7">
        <v>0.4</v>
      </c>
      <c r="E10029" s="7" t="s">
        <v>8120</v>
      </c>
      <c r="F10029" s="8">
        <v>42830</v>
      </c>
      <c r="G10029" s="12" t="s">
        <v>3856</v>
      </c>
      <c r="H10029" s="12" t="s">
        <v>3857</v>
      </c>
      <c r="I10029" s="12" t="s">
        <v>3858</v>
      </c>
      <c r="J10029" s="12">
        <v>21</v>
      </c>
      <c r="K10029" s="12" t="s">
        <v>117</v>
      </c>
      <c r="L10029" s="12" t="s">
        <v>118</v>
      </c>
      <c r="M10029" s="12">
        <v>990001</v>
      </c>
      <c r="N10029" s="12" t="s">
        <v>51</v>
      </c>
      <c r="O10029" s="12">
        <v>0.4</v>
      </c>
      <c r="P10029" s="12"/>
      <c r="Q10029" s="12">
        <v>0.4</v>
      </c>
      <c r="R10029" s="12"/>
      <c r="S10029" s="12" t="s">
        <v>8120</v>
      </c>
      <c r="T10029" s="12"/>
      <c r="U10029" s="12"/>
      <c r="V10029" s="12"/>
      <c r="W10029" s="12"/>
      <c r="X10029" s="12"/>
      <c r="Y10029" s="12"/>
      <c r="Z10029" s="12"/>
      <c r="AA10029" s="12"/>
      <c r="AB10029" s="12"/>
      <c r="AC10029" s="12"/>
      <c r="AD10029" s="12"/>
      <c r="AE10029" s="12">
        <v>12</v>
      </c>
      <c r="AF10029" s="12">
        <v>7.6</v>
      </c>
      <c r="AG10029" s="12">
        <v>5</v>
      </c>
      <c r="AH10029" s="12" t="s">
        <v>53</v>
      </c>
      <c r="AI10029" s="12" t="s">
        <v>54</v>
      </c>
      <c r="AJ10029" s="12">
        <v>2</v>
      </c>
      <c r="AK10029" s="12">
        <v>1</v>
      </c>
      <c r="AL10029" s="12">
        <v>1</v>
      </c>
      <c r="AM10029" s="12" t="s">
        <v>55</v>
      </c>
      <c r="AN10029" s="12" t="s">
        <v>56</v>
      </c>
      <c r="AO10029" s="12"/>
      <c r="AP10029" s="12">
        <v>1</v>
      </c>
      <c r="AQ10029" s="12" t="s">
        <v>57</v>
      </c>
      <c r="AR10029" s="12">
        <v>0</v>
      </c>
      <c r="AS10029" s="12"/>
      <c r="AT10029" s="12"/>
      <c r="AU10029" s="12"/>
      <c r="AV10029" s="12"/>
      <c r="AW10029" s="12" t="s">
        <v>58</v>
      </c>
      <c r="AX10029" s="12">
        <v>0</v>
      </c>
      <c r="AY10029" s="12">
        <v>2</v>
      </c>
      <c r="AZ10029" s="12">
        <v>0.4</v>
      </c>
      <c r="BA10029" s="12">
        <v>0.4</v>
      </c>
      <c r="BB10029" s="12" t="s">
        <v>59</v>
      </c>
    </row>
    <row r="10030" spans="1:54" x14ac:dyDescent="0.2">
      <c r="A10030" s="7" t="str">
        <f>VLOOKUP(G10030,'Matching-Tabelle'!$A$76:$B$80,2,FALSE)</f>
        <v>stefan.fuellemann@tkb.ch</v>
      </c>
      <c r="B10030" s="7" t="str">
        <f>VLOOKUP(J10030,'Matching-Tabelle'!$A$1:$B$66,2,FALSE)</f>
        <v>WPI CTB</v>
      </c>
      <c r="C10030" s="7" t="str">
        <f>IF(VLOOKUP(J10030,'Matching-Tabelle'!$A$1:$CB$66,3,FALSE)=0,"",VLOOKUP(J10030,'Matching-Tabelle'!$A$1:$CB$66,3,FALSE))</f>
        <v/>
      </c>
      <c r="D10030" s="7">
        <v>0.4</v>
      </c>
      <c r="E10030" s="7" t="s">
        <v>4944</v>
      </c>
      <c r="F10030" s="8">
        <v>42830</v>
      </c>
      <c r="G10030" s="12" t="s">
        <v>3856</v>
      </c>
      <c r="H10030" s="12" t="s">
        <v>3857</v>
      </c>
      <c r="I10030" s="12" t="s">
        <v>3858</v>
      </c>
      <c r="J10030" s="12">
        <v>922</v>
      </c>
      <c r="K10030" s="12" t="s">
        <v>134</v>
      </c>
      <c r="L10030" s="12" t="s">
        <v>135</v>
      </c>
      <c r="M10030" s="12">
        <v>990001</v>
      </c>
      <c r="N10030" s="12" t="s">
        <v>51</v>
      </c>
      <c r="O10030" s="12">
        <v>0.5</v>
      </c>
      <c r="P10030" s="12"/>
      <c r="Q10030" s="12">
        <v>0.5</v>
      </c>
      <c r="R10030" s="12"/>
      <c r="S10030" s="12" t="s">
        <v>4944</v>
      </c>
      <c r="T10030" s="12"/>
      <c r="U10030" s="12"/>
      <c r="V10030" s="12"/>
      <c r="W10030" s="12"/>
      <c r="X10030" s="12"/>
      <c r="Y10030" s="12"/>
      <c r="Z10030" s="12"/>
      <c r="AA10030" s="12"/>
      <c r="AB10030" s="12"/>
      <c r="AC10030" s="12"/>
      <c r="AD10030" s="12"/>
      <c r="AE10030" s="12">
        <v>12</v>
      </c>
      <c r="AF10030" s="12">
        <v>7.6</v>
      </c>
      <c r="AG10030" s="12">
        <v>5</v>
      </c>
      <c r="AH10030" s="12" t="s">
        <v>53</v>
      </c>
      <c r="AI10030" s="12" t="s">
        <v>54</v>
      </c>
      <c r="AJ10030" s="12">
        <v>2</v>
      </c>
      <c r="AK10030" s="12">
        <v>1</v>
      </c>
      <c r="AL10030" s="12">
        <v>1</v>
      </c>
      <c r="AM10030" s="12" t="s">
        <v>55</v>
      </c>
      <c r="AN10030" s="12" t="s">
        <v>56</v>
      </c>
      <c r="AO10030" s="12"/>
      <c r="AP10030" s="12">
        <v>1</v>
      </c>
      <c r="AQ10030" s="12" t="s">
        <v>57</v>
      </c>
      <c r="AR10030" s="12">
        <v>0</v>
      </c>
      <c r="AS10030" s="12"/>
      <c r="AT10030" s="12"/>
      <c r="AU10030" s="12"/>
      <c r="AV10030" s="12"/>
      <c r="AW10030" s="12" t="s">
        <v>58</v>
      </c>
      <c r="AX10030" s="12">
        <v>0</v>
      </c>
      <c r="AY10030" s="12">
        <v>2</v>
      </c>
      <c r="AZ10030" s="12">
        <v>0.5</v>
      </c>
      <c r="BA10030" s="12">
        <v>0.5</v>
      </c>
      <c r="BB10030" s="12" t="s">
        <v>59</v>
      </c>
    </row>
    <row r="10031" spans="1:54" x14ac:dyDescent="0.2">
      <c r="A10031" s="7" t="str">
        <f>VLOOKUP(G10031,'Matching-Tabelle'!$A$76:$B$80,2,FALSE)</f>
        <v>stefan.fuellemann@tkb.ch</v>
      </c>
      <c r="B10031" s="7" t="str">
        <f>VLOOKUP(J10031,'Matching-Tabelle'!$A$1:$B$66,2,FALSE)</f>
        <v>WPI RTB</v>
      </c>
      <c r="C10031" s="7" t="str">
        <f>IF(VLOOKUP(J10031,'Matching-Tabelle'!$A$1:$CB$66,3,FALSE)=0,"",VLOOKUP(J10031,'Matching-Tabelle'!$A$1:$CB$66,3,FALSE))</f>
        <v/>
      </c>
      <c r="D10031" s="7">
        <v>0.5</v>
      </c>
      <c r="E10031" s="7" t="s">
        <v>3859</v>
      </c>
      <c r="F10031" s="8">
        <v>42835</v>
      </c>
      <c r="G10031" s="12" t="s">
        <v>3856</v>
      </c>
      <c r="H10031" s="12" t="s">
        <v>3857</v>
      </c>
      <c r="I10031" s="12" t="s">
        <v>3858</v>
      </c>
      <c r="J10031" s="12">
        <v>19</v>
      </c>
      <c r="K10031" s="12" t="s">
        <v>145</v>
      </c>
      <c r="L10031" s="12" t="s">
        <v>146</v>
      </c>
      <c r="M10031" s="12">
        <v>990001</v>
      </c>
      <c r="N10031" s="12" t="s">
        <v>51</v>
      </c>
      <c r="O10031" s="12">
        <v>1.2</v>
      </c>
      <c r="P10031" s="12"/>
      <c r="Q10031" s="12">
        <v>1.2</v>
      </c>
      <c r="R10031" s="12"/>
      <c r="S10031" s="12" t="s">
        <v>3859</v>
      </c>
      <c r="T10031" s="12"/>
      <c r="U10031" s="12"/>
      <c r="V10031" s="12"/>
      <c r="W10031" s="12"/>
      <c r="X10031" s="12"/>
      <c r="Y10031" s="12"/>
      <c r="Z10031" s="12"/>
      <c r="AA10031" s="12"/>
      <c r="AB10031" s="12"/>
      <c r="AC10031" s="12"/>
      <c r="AD10031" s="12"/>
      <c r="AE10031" s="12">
        <v>12</v>
      </c>
      <c r="AF10031" s="12">
        <v>7.6</v>
      </c>
      <c r="AG10031" s="12">
        <v>5</v>
      </c>
      <c r="AH10031" s="12" t="s">
        <v>53</v>
      </c>
      <c r="AI10031" s="12" t="s">
        <v>54</v>
      </c>
      <c r="AJ10031" s="12">
        <v>2</v>
      </c>
      <c r="AK10031" s="12">
        <v>1</v>
      </c>
      <c r="AL10031" s="12">
        <v>1</v>
      </c>
      <c r="AM10031" s="12" t="s">
        <v>55</v>
      </c>
      <c r="AN10031" s="12" t="s">
        <v>56</v>
      </c>
      <c r="AO10031" s="12"/>
      <c r="AP10031" s="12">
        <v>1</v>
      </c>
      <c r="AQ10031" s="12" t="s">
        <v>57</v>
      </c>
      <c r="AR10031" s="12">
        <v>0</v>
      </c>
      <c r="AS10031" s="12"/>
      <c r="AT10031" s="12"/>
      <c r="AU10031" s="12"/>
      <c r="AV10031" s="12"/>
      <c r="AW10031" s="12" t="s">
        <v>58</v>
      </c>
      <c r="AX10031" s="12">
        <v>0</v>
      </c>
      <c r="AY10031" s="12">
        <v>2</v>
      </c>
      <c r="AZ10031" s="12">
        <v>1.2</v>
      </c>
      <c r="BA10031" s="12">
        <v>1.2</v>
      </c>
      <c r="BB10031" s="12" t="s">
        <v>59</v>
      </c>
    </row>
    <row r="10032" spans="1:54" x14ac:dyDescent="0.2">
      <c r="A10032" s="7" t="str">
        <f>VLOOKUP(G10032,'Matching-Tabelle'!$A$76:$B$80,2,FALSE)</f>
        <v>stefan.fuellemann@tkb.ch</v>
      </c>
      <c r="B10032" s="7" t="str">
        <f>VLOOKUP(J10032,'Matching-Tabelle'!$A$1:$B$66,2,FALSE)</f>
        <v>WPI RTB</v>
      </c>
      <c r="C10032" s="7" t="str">
        <f>IF(VLOOKUP(J10032,'Matching-Tabelle'!$A$1:$CB$66,3,FALSE)=0,"",VLOOKUP(J10032,'Matching-Tabelle'!$A$1:$CB$66,3,FALSE))</f>
        <v/>
      </c>
      <c r="D10032" s="7">
        <v>1.2</v>
      </c>
      <c r="E10032" s="7" t="s">
        <v>4109</v>
      </c>
      <c r="F10032" s="8">
        <v>42835</v>
      </c>
      <c r="G10032" s="12" t="s">
        <v>3856</v>
      </c>
      <c r="H10032" s="12" t="s">
        <v>3857</v>
      </c>
      <c r="I10032" s="12" t="s">
        <v>3858</v>
      </c>
      <c r="J10032" s="12">
        <v>21</v>
      </c>
      <c r="K10032" s="12" t="s">
        <v>117</v>
      </c>
      <c r="L10032" s="12" t="s">
        <v>118</v>
      </c>
      <c r="M10032" s="12">
        <v>990001</v>
      </c>
      <c r="N10032" s="12" t="s">
        <v>51</v>
      </c>
      <c r="O10032" s="12">
        <v>0.75</v>
      </c>
      <c r="P10032" s="12"/>
      <c r="Q10032" s="12">
        <v>0.75</v>
      </c>
      <c r="R10032" s="12"/>
      <c r="S10032" s="12" t="s">
        <v>4109</v>
      </c>
      <c r="T10032" s="12"/>
      <c r="U10032" s="12"/>
      <c r="V10032" s="12"/>
      <c r="W10032" s="12"/>
      <c r="X10032" s="12"/>
      <c r="Y10032" s="12"/>
      <c r="Z10032" s="12"/>
      <c r="AA10032" s="12"/>
      <c r="AB10032" s="12"/>
      <c r="AC10032" s="12"/>
      <c r="AD10032" s="12"/>
      <c r="AE10032" s="12">
        <v>12</v>
      </c>
      <c r="AF10032" s="12">
        <v>7.6</v>
      </c>
      <c r="AG10032" s="12">
        <v>5</v>
      </c>
      <c r="AH10032" s="12" t="s">
        <v>53</v>
      </c>
      <c r="AI10032" s="12" t="s">
        <v>54</v>
      </c>
      <c r="AJ10032" s="12">
        <v>2</v>
      </c>
      <c r="AK10032" s="12">
        <v>1</v>
      </c>
      <c r="AL10032" s="12">
        <v>1</v>
      </c>
      <c r="AM10032" s="12" t="s">
        <v>55</v>
      </c>
      <c r="AN10032" s="12" t="s">
        <v>56</v>
      </c>
      <c r="AO10032" s="12"/>
      <c r="AP10032" s="12">
        <v>1</v>
      </c>
      <c r="AQ10032" s="12" t="s">
        <v>57</v>
      </c>
      <c r="AR10032" s="12">
        <v>0</v>
      </c>
      <c r="AS10032" s="12"/>
      <c r="AT10032" s="12"/>
      <c r="AU10032" s="12"/>
      <c r="AV10032" s="12"/>
      <c r="AW10032" s="12" t="s">
        <v>58</v>
      </c>
      <c r="AX10032" s="12">
        <v>0</v>
      </c>
      <c r="AY10032" s="12">
        <v>2</v>
      </c>
      <c r="AZ10032" s="12">
        <v>0.75</v>
      </c>
      <c r="BA10032" s="12">
        <v>0.75</v>
      </c>
      <c r="BB10032" s="12" t="s">
        <v>59</v>
      </c>
    </row>
    <row r="10033" spans="1:54" x14ac:dyDescent="0.2">
      <c r="A10033" s="7" t="str">
        <f>VLOOKUP(G10033,'Matching-Tabelle'!$A$76:$B$80,2,FALSE)</f>
        <v>stefan.fuellemann@tkb.ch</v>
      </c>
      <c r="B10033" s="7" t="str">
        <f>VLOOKUP(J10033,'Matching-Tabelle'!$A$1:$B$66,2,FALSE)</f>
        <v>WPI RTB</v>
      </c>
      <c r="C10033" s="7" t="str">
        <f>IF(VLOOKUP(J10033,'Matching-Tabelle'!$A$1:$CB$66,3,FALSE)=0,"",VLOOKUP(J10033,'Matching-Tabelle'!$A$1:$CB$66,3,FALSE))</f>
        <v/>
      </c>
      <c r="D10033" s="7">
        <v>0.75</v>
      </c>
      <c r="E10033" s="7" t="s">
        <v>4109</v>
      </c>
      <c r="F10033" s="8">
        <v>42835</v>
      </c>
      <c r="G10033" s="12" t="s">
        <v>3856</v>
      </c>
      <c r="H10033" s="12" t="s">
        <v>3857</v>
      </c>
      <c r="I10033" s="12" t="s">
        <v>3858</v>
      </c>
      <c r="J10033" s="12">
        <v>22</v>
      </c>
      <c r="K10033" s="12" t="s">
        <v>88</v>
      </c>
      <c r="L10033" s="12" t="s">
        <v>89</v>
      </c>
      <c r="M10033" s="12">
        <v>990001</v>
      </c>
      <c r="N10033" s="12" t="s">
        <v>51</v>
      </c>
      <c r="O10033" s="12">
        <v>0.85</v>
      </c>
      <c r="P10033" s="12"/>
      <c r="Q10033" s="12">
        <v>0.85</v>
      </c>
      <c r="R10033" s="12"/>
      <c r="S10033" s="12" t="s">
        <v>4109</v>
      </c>
      <c r="T10033" s="12"/>
      <c r="U10033" s="12"/>
      <c r="V10033" s="12"/>
      <c r="W10033" s="12"/>
      <c r="X10033" s="12"/>
      <c r="Y10033" s="12"/>
      <c r="Z10033" s="12"/>
      <c r="AA10033" s="12"/>
      <c r="AB10033" s="12"/>
      <c r="AC10033" s="12"/>
      <c r="AD10033" s="12"/>
      <c r="AE10033" s="12">
        <v>12</v>
      </c>
      <c r="AF10033" s="12">
        <v>7.6</v>
      </c>
      <c r="AG10033" s="12">
        <v>5</v>
      </c>
      <c r="AH10033" s="12" t="s">
        <v>53</v>
      </c>
      <c r="AI10033" s="12" t="s">
        <v>54</v>
      </c>
      <c r="AJ10033" s="12">
        <v>2</v>
      </c>
      <c r="AK10033" s="12">
        <v>1</v>
      </c>
      <c r="AL10033" s="12">
        <v>1</v>
      </c>
      <c r="AM10033" s="12" t="s">
        <v>55</v>
      </c>
      <c r="AN10033" s="12" t="s">
        <v>56</v>
      </c>
      <c r="AO10033" s="12"/>
      <c r="AP10033" s="12">
        <v>1</v>
      </c>
      <c r="AQ10033" s="12" t="s">
        <v>57</v>
      </c>
      <c r="AR10033" s="12">
        <v>0</v>
      </c>
      <c r="AS10033" s="12"/>
      <c r="AT10033" s="12"/>
      <c r="AU10033" s="12"/>
      <c r="AV10033" s="12"/>
      <c r="AW10033" s="12" t="s">
        <v>58</v>
      </c>
      <c r="AX10033" s="12">
        <v>0</v>
      </c>
      <c r="AY10033" s="12">
        <v>2</v>
      </c>
      <c r="AZ10033" s="12">
        <v>0.85</v>
      </c>
      <c r="BA10033" s="12">
        <v>0.85</v>
      </c>
      <c r="BB10033" s="12" t="s">
        <v>59</v>
      </c>
    </row>
    <row r="10034" spans="1:54" x14ac:dyDescent="0.2">
      <c r="A10034" s="7" t="str">
        <f>VLOOKUP(G10034,'Matching-Tabelle'!$A$76:$B$80,2,FALSE)</f>
        <v>stefan.fuellemann@tkb.ch</v>
      </c>
      <c r="B10034" s="7" t="str">
        <f>VLOOKUP(J10034,'Matching-Tabelle'!$A$1:$B$66,2,FALSE)</f>
        <v>WPI CTB</v>
      </c>
      <c r="C10034" s="7" t="str">
        <f>IF(VLOOKUP(J10034,'Matching-Tabelle'!$A$1:$CB$66,3,FALSE)=0,"",VLOOKUP(J10034,'Matching-Tabelle'!$A$1:$CB$66,3,FALSE))</f>
        <v/>
      </c>
      <c r="D10034" s="7">
        <v>0.85</v>
      </c>
      <c r="E10034" s="7" t="s">
        <v>8121</v>
      </c>
      <c r="F10034" s="8">
        <v>42835</v>
      </c>
      <c r="G10034" s="12" t="s">
        <v>3856</v>
      </c>
      <c r="H10034" s="12" t="s">
        <v>3857</v>
      </c>
      <c r="I10034" s="12" t="s">
        <v>3858</v>
      </c>
      <c r="J10034" s="12">
        <v>921</v>
      </c>
      <c r="K10034" s="12" t="s">
        <v>224</v>
      </c>
      <c r="L10034" s="12" t="s">
        <v>225</v>
      </c>
      <c r="M10034" s="12">
        <v>990001</v>
      </c>
      <c r="N10034" s="12" t="s">
        <v>51</v>
      </c>
      <c r="O10034" s="12">
        <v>0.5</v>
      </c>
      <c r="P10034" s="12"/>
      <c r="Q10034" s="12">
        <v>0.5</v>
      </c>
      <c r="R10034" s="12"/>
      <c r="S10034" s="12" t="s">
        <v>8121</v>
      </c>
      <c r="T10034" s="12"/>
      <c r="U10034" s="12"/>
      <c r="V10034" s="12"/>
      <c r="W10034" s="12"/>
      <c r="X10034" s="12"/>
      <c r="Y10034" s="12"/>
      <c r="Z10034" s="12"/>
      <c r="AA10034" s="12"/>
      <c r="AB10034" s="12"/>
      <c r="AC10034" s="12"/>
      <c r="AD10034" s="12"/>
      <c r="AE10034" s="12">
        <v>12</v>
      </c>
      <c r="AF10034" s="12">
        <v>7.6</v>
      </c>
      <c r="AG10034" s="12">
        <v>5</v>
      </c>
      <c r="AH10034" s="12" t="s">
        <v>53</v>
      </c>
      <c r="AI10034" s="12" t="s">
        <v>54</v>
      </c>
      <c r="AJ10034" s="12">
        <v>2</v>
      </c>
      <c r="AK10034" s="12">
        <v>1</v>
      </c>
      <c r="AL10034" s="12">
        <v>1</v>
      </c>
      <c r="AM10034" s="12" t="s">
        <v>55</v>
      </c>
      <c r="AN10034" s="12" t="s">
        <v>56</v>
      </c>
      <c r="AO10034" s="12"/>
      <c r="AP10034" s="12">
        <v>1</v>
      </c>
      <c r="AQ10034" s="12" t="s">
        <v>57</v>
      </c>
      <c r="AR10034" s="12">
        <v>0</v>
      </c>
      <c r="AS10034" s="12"/>
      <c r="AT10034" s="12"/>
      <c r="AU10034" s="12"/>
      <c r="AV10034" s="12"/>
      <c r="AW10034" s="12" t="s">
        <v>58</v>
      </c>
      <c r="AX10034" s="12">
        <v>0</v>
      </c>
      <c r="AY10034" s="12">
        <v>2</v>
      </c>
      <c r="AZ10034" s="12">
        <v>0.5</v>
      </c>
      <c r="BA10034" s="12">
        <v>0.5</v>
      </c>
      <c r="BB10034" s="12" t="s">
        <v>59</v>
      </c>
    </row>
    <row r="10035" spans="1:54" x14ac:dyDescent="0.2">
      <c r="A10035" s="7" t="str">
        <f>VLOOKUP(G10035,'Matching-Tabelle'!$A$76:$B$80,2,FALSE)</f>
        <v>stefan.fuellemann@tkb.ch</v>
      </c>
      <c r="B10035" s="7" t="str">
        <f>VLOOKUP(J10035,'Matching-Tabelle'!$A$1:$B$66,2,FALSE)</f>
        <v>WPI CTB</v>
      </c>
      <c r="C10035" s="7" t="str">
        <f>IF(VLOOKUP(J10035,'Matching-Tabelle'!$A$1:$CB$66,3,FALSE)=0,"",VLOOKUP(J10035,'Matching-Tabelle'!$A$1:$CB$66,3,FALSE))</f>
        <v/>
      </c>
      <c r="D10035" s="7">
        <v>0.5</v>
      </c>
      <c r="E10035" s="7" t="s">
        <v>8122</v>
      </c>
      <c r="F10035" s="8">
        <v>42835</v>
      </c>
      <c r="G10035" s="12" t="s">
        <v>3856</v>
      </c>
      <c r="H10035" s="12" t="s">
        <v>3857</v>
      </c>
      <c r="I10035" s="12" t="s">
        <v>3858</v>
      </c>
      <c r="J10035" s="12">
        <v>922</v>
      </c>
      <c r="K10035" s="12" t="s">
        <v>134</v>
      </c>
      <c r="L10035" s="12" t="s">
        <v>135</v>
      </c>
      <c r="M10035" s="12">
        <v>990001</v>
      </c>
      <c r="N10035" s="12" t="s">
        <v>51</v>
      </c>
      <c r="O10035" s="12">
        <v>0.15</v>
      </c>
      <c r="P10035" s="12"/>
      <c r="Q10035" s="12">
        <v>0.15</v>
      </c>
      <c r="R10035" s="12"/>
      <c r="S10035" s="12" t="s">
        <v>8122</v>
      </c>
      <c r="T10035" s="12"/>
      <c r="U10035" s="12"/>
      <c r="V10035" s="12"/>
      <c r="W10035" s="12"/>
      <c r="X10035" s="12"/>
      <c r="Y10035" s="12"/>
      <c r="Z10035" s="12"/>
      <c r="AA10035" s="12"/>
      <c r="AB10035" s="12"/>
      <c r="AC10035" s="12"/>
      <c r="AD10035" s="12"/>
      <c r="AE10035" s="12">
        <v>12</v>
      </c>
      <c r="AF10035" s="12">
        <v>7.6</v>
      </c>
      <c r="AG10035" s="12">
        <v>5</v>
      </c>
      <c r="AH10035" s="12" t="s">
        <v>53</v>
      </c>
      <c r="AI10035" s="12" t="s">
        <v>54</v>
      </c>
      <c r="AJ10035" s="12">
        <v>2</v>
      </c>
      <c r="AK10035" s="12">
        <v>1</v>
      </c>
      <c r="AL10035" s="12">
        <v>1</v>
      </c>
      <c r="AM10035" s="12" t="s">
        <v>55</v>
      </c>
      <c r="AN10035" s="12" t="s">
        <v>56</v>
      </c>
      <c r="AO10035" s="12"/>
      <c r="AP10035" s="12">
        <v>1</v>
      </c>
      <c r="AQ10035" s="12" t="s">
        <v>57</v>
      </c>
      <c r="AR10035" s="12">
        <v>0</v>
      </c>
      <c r="AS10035" s="12"/>
      <c r="AT10035" s="12"/>
      <c r="AU10035" s="12"/>
      <c r="AV10035" s="12"/>
      <c r="AW10035" s="12" t="s">
        <v>58</v>
      </c>
      <c r="AX10035" s="12">
        <v>0</v>
      </c>
      <c r="AY10035" s="12">
        <v>2</v>
      </c>
      <c r="AZ10035" s="12">
        <v>0.15</v>
      </c>
      <c r="BA10035" s="12">
        <v>0.15</v>
      </c>
      <c r="BB10035" s="12" t="s">
        <v>59</v>
      </c>
    </row>
    <row r="10036" spans="1:54" x14ac:dyDescent="0.2">
      <c r="A10036" s="7" t="str">
        <f>VLOOKUP(G10036,'Matching-Tabelle'!$A$76:$B$80,2,FALSE)</f>
        <v>stefan.fuellemann@tkb.ch</v>
      </c>
      <c r="B10036" s="7" t="str">
        <f>VLOOKUP(J10036,'Matching-Tabelle'!$A$1:$B$66,2,FALSE)</f>
        <v>WPI CTB</v>
      </c>
      <c r="C10036" s="7" t="str">
        <f>IF(VLOOKUP(J10036,'Matching-Tabelle'!$A$1:$CB$66,3,FALSE)=0,"",VLOOKUP(J10036,'Matching-Tabelle'!$A$1:$CB$66,3,FALSE))</f>
        <v/>
      </c>
      <c r="D10036" s="7">
        <v>0.15</v>
      </c>
      <c r="E10036" s="7" t="s">
        <v>8123</v>
      </c>
      <c r="F10036" s="8">
        <v>42835</v>
      </c>
      <c r="G10036" s="12" t="s">
        <v>3856</v>
      </c>
      <c r="H10036" s="12" t="s">
        <v>3857</v>
      </c>
      <c r="I10036" s="12" t="s">
        <v>3858</v>
      </c>
      <c r="J10036" s="12">
        <v>922</v>
      </c>
      <c r="K10036" s="12" t="s">
        <v>134</v>
      </c>
      <c r="L10036" s="12" t="s">
        <v>135</v>
      </c>
      <c r="M10036" s="12">
        <v>990001</v>
      </c>
      <c r="N10036" s="12" t="s">
        <v>51</v>
      </c>
      <c r="O10036" s="12">
        <v>0.5</v>
      </c>
      <c r="P10036" s="12"/>
      <c r="Q10036" s="12">
        <v>0.5</v>
      </c>
      <c r="R10036" s="12"/>
      <c r="S10036" s="12" t="s">
        <v>8123</v>
      </c>
      <c r="T10036" s="12"/>
      <c r="U10036" s="12"/>
      <c r="V10036" s="12"/>
      <c r="W10036" s="12"/>
      <c r="X10036" s="12"/>
      <c r="Y10036" s="12"/>
      <c r="Z10036" s="12"/>
      <c r="AA10036" s="12"/>
      <c r="AB10036" s="12"/>
      <c r="AC10036" s="12"/>
      <c r="AD10036" s="12"/>
      <c r="AE10036" s="12">
        <v>12</v>
      </c>
      <c r="AF10036" s="12">
        <v>7.6</v>
      </c>
      <c r="AG10036" s="12">
        <v>5</v>
      </c>
      <c r="AH10036" s="12" t="s">
        <v>53</v>
      </c>
      <c r="AI10036" s="12" t="s">
        <v>54</v>
      </c>
      <c r="AJ10036" s="12">
        <v>2</v>
      </c>
      <c r="AK10036" s="12">
        <v>1</v>
      </c>
      <c r="AL10036" s="12">
        <v>1</v>
      </c>
      <c r="AM10036" s="12" t="s">
        <v>55</v>
      </c>
      <c r="AN10036" s="12" t="s">
        <v>56</v>
      </c>
      <c r="AO10036" s="12"/>
      <c r="AP10036" s="12">
        <v>1</v>
      </c>
      <c r="AQ10036" s="12" t="s">
        <v>57</v>
      </c>
      <c r="AR10036" s="12">
        <v>0</v>
      </c>
      <c r="AS10036" s="12"/>
      <c r="AT10036" s="12"/>
      <c r="AU10036" s="12"/>
      <c r="AV10036" s="12"/>
      <c r="AW10036" s="12" t="s">
        <v>58</v>
      </c>
      <c r="AX10036" s="12">
        <v>0</v>
      </c>
      <c r="AY10036" s="12">
        <v>2</v>
      </c>
      <c r="AZ10036" s="12">
        <v>0.5</v>
      </c>
      <c r="BA10036" s="12">
        <v>0.5</v>
      </c>
      <c r="BB10036" s="12" t="s">
        <v>59</v>
      </c>
    </row>
    <row r="10037" spans="1:54" x14ac:dyDescent="0.2">
      <c r="A10037" s="7" t="str">
        <f>VLOOKUP(G10037,'Matching-Tabelle'!$A$76:$B$80,2,FALSE)</f>
        <v>stefan.fuellemann@tkb.ch</v>
      </c>
      <c r="B10037" s="7" t="str">
        <f>VLOOKUP(J10037,'Matching-Tabelle'!$A$1:$B$66,2,FALSE)</f>
        <v>WPI Führung</v>
      </c>
      <c r="C10037" s="7" t="str">
        <f>IF(VLOOKUP(J10037,'Matching-Tabelle'!$A$1:$CB$66,3,FALSE)=0,"",VLOOKUP(J10037,'Matching-Tabelle'!$A$1:$CB$66,3,FALSE))</f>
        <v/>
      </c>
      <c r="D10037" s="7">
        <v>0.5</v>
      </c>
      <c r="E10037" s="7" t="s">
        <v>8124</v>
      </c>
      <c r="F10037" s="8">
        <v>42835</v>
      </c>
      <c r="G10037" s="12" t="s">
        <v>3856</v>
      </c>
      <c r="H10037" s="12" t="s">
        <v>3857</v>
      </c>
      <c r="I10037" s="12" t="s">
        <v>3858</v>
      </c>
      <c r="J10037" s="12">
        <v>26</v>
      </c>
      <c r="K10037" s="12" t="s">
        <v>130</v>
      </c>
      <c r="L10037" s="12" t="s">
        <v>131</v>
      </c>
      <c r="M10037" s="12">
        <v>990001</v>
      </c>
      <c r="N10037" s="12" t="s">
        <v>51</v>
      </c>
      <c r="O10037" s="12">
        <v>0.25</v>
      </c>
      <c r="P10037" s="12"/>
      <c r="Q10037" s="12">
        <v>0.25</v>
      </c>
      <c r="R10037" s="12"/>
      <c r="S10037" s="12" t="s">
        <v>8124</v>
      </c>
      <c r="T10037" s="12"/>
      <c r="U10037" s="12"/>
      <c r="V10037" s="12"/>
      <c r="W10037" s="12"/>
      <c r="X10037" s="12"/>
      <c r="Y10037" s="12"/>
      <c r="Z10037" s="12"/>
      <c r="AA10037" s="12"/>
      <c r="AB10037" s="12"/>
      <c r="AC10037" s="12"/>
      <c r="AD10037" s="12"/>
      <c r="AE10037" s="12">
        <v>12</v>
      </c>
      <c r="AF10037" s="12">
        <v>7.6</v>
      </c>
      <c r="AG10037" s="12">
        <v>5</v>
      </c>
      <c r="AH10037" s="12" t="s">
        <v>53</v>
      </c>
      <c r="AI10037" s="12" t="s">
        <v>54</v>
      </c>
      <c r="AJ10037" s="12">
        <v>2</v>
      </c>
      <c r="AK10037" s="12">
        <v>1</v>
      </c>
      <c r="AL10037" s="12">
        <v>1</v>
      </c>
      <c r="AM10037" s="12" t="s">
        <v>55</v>
      </c>
      <c r="AN10037" s="12" t="s">
        <v>56</v>
      </c>
      <c r="AO10037" s="12"/>
      <c r="AP10037" s="12">
        <v>1</v>
      </c>
      <c r="AQ10037" s="12" t="s">
        <v>57</v>
      </c>
      <c r="AR10037" s="12">
        <v>0</v>
      </c>
      <c r="AS10037" s="12"/>
      <c r="AT10037" s="12"/>
      <c r="AU10037" s="12"/>
      <c r="AV10037" s="12"/>
      <c r="AW10037" s="12" t="s">
        <v>58</v>
      </c>
      <c r="AX10037" s="12">
        <v>0</v>
      </c>
      <c r="AY10037" s="12">
        <v>2</v>
      </c>
      <c r="AZ10037" s="12">
        <v>0.25</v>
      </c>
      <c r="BA10037" s="12">
        <v>0.25</v>
      </c>
      <c r="BB10037" s="12" t="s">
        <v>59</v>
      </c>
    </row>
    <row r="10038" spans="1:54" x14ac:dyDescent="0.2">
      <c r="A10038" s="7" t="str">
        <f>VLOOKUP(G10038,'Matching-Tabelle'!$A$76:$B$80,2,FALSE)</f>
        <v>stefan.fuellemann@tkb.ch</v>
      </c>
      <c r="B10038" s="7" t="str">
        <f>VLOOKUP(J10038,'Matching-Tabelle'!$A$1:$B$66,2,FALSE)</f>
        <v>WPI CTB</v>
      </c>
      <c r="C10038" s="7" t="str">
        <f>IF(VLOOKUP(J10038,'Matching-Tabelle'!$A$1:$CB$66,3,FALSE)=0,"",VLOOKUP(J10038,'Matching-Tabelle'!$A$1:$CB$66,3,FALSE))</f>
        <v/>
      </c>
      <c r="D10038" s="7">
        <v>0.25</v>
      </c>
      <c r="E10038" s="7" t="s">
        <v>8125</v>
      </c>
      <c r="F10038" s="8">
        <v>42835</v>
      </c>
      <c r="G10038" s="12" t="s">
        <v>3856</v>
      </c>
      <c r="H10038" s="12" t="s">
        <v>3857</v>
      </c>
      <c r="I10038" s="12" t="s">
        <v>3858</v>
      </c>
      <c r="J10038" s="12">
        <v>922</v>
      </c>
      <c r="K10038" s="12" t="s">
        <v>134</v>
      </c>
      <c r="L10038" s="12" t="s">
        <v>135</v>
      </c>
      <c r="M10038" s="12">
        <v>990001</v>
      </c>
      <c r="N10038" s="12" t="s">
        <v>51</v>
      </c>
      <c r="O10038" s="12">
        <v>0.25</v>
      </c>
      <c r="P10038" s="12"/>
      <c r="Q10038" s="12">
        <v>0.25</v>
      </c>
      <c r="R10038" s="12"/>
      <c r="S10038" s="12" t="s">
        <v>8125</v>
      </c>
      <c r="T10038" s="12"/>
      <c r="U10038" s="12"/>
      <c r="V10038" s="12"/>
      <c r="W10038" s="12"/>
      <c r="X10038" s="12"/>
      <c r="Y10038" s="12"/>
      <c r="Z10038" s="12"/>
      <c r="AA10038" s="12"/>
      <c r="AB10038" s="12"/>
      <c r="AC10038" s="12"/>
      <c r="AD10038" s="12"/>
      <c r="AE10038" s="12">
        <v>12</v>
      </c>
      <c r="AF10038" s="12">
        <v>7.6</v>
      </c>
      <c r="AG10038" s="12">
        <v>5</v>
      </c>
      <c r="AH10038" s="12" t="s">
        <v>53</v>
      </c>
      <c r="AI10038" s="12" t="s">
        <v>54</v>
      </c>
      <c r="AJ10038" s="12">
        <v>2</v>
      </c>
      <c r="AK10038" s="12">
        <v>1</v>
      </c>
      <c r="AL10038" s="12">
        <v>1</v>
      </c>
      <c r="AM10038" s="12" t="s">
        <v>55</v>
      </c>
      <c r="AN10038" s="12" t="s">
        <v>56</v>
      </c>
      <c r="AO10038" s="12"/>
      <c r="AP10038" s="12">
        <v>1</v>
      </c>
      <c r="AQ10038" s="12" t="s">
        <v>57</v>
      </c>
      <c r="AR10038" s="12">
        <v>0</v>
      </c>
      <c r="AS10038" s="12"/>
      <c r="AT10038" s="12"/>
      <c r="AU10038" s="12"/>
      <c r="AV10038" s="12"/>
      <c r="AW10038" s="12" t="s">
        <v>58</v>
      </c>
      <c r="AX10038" s="12">
        <v>0</v>
      </c>
      <c r="AY10038" s="12">
        <v>2</v>
      </c>
      <c r="AZ10038" s="12">
        <v>0.25</v>
      </c>
      <c r="BA10038" s="12">
        <v>0.25</v>
      </c>
      <c r="BB10038" s="12" t="s">
        <v>59</v>
      </c>
    </row>
    <row r="10039" spans="1:54" x14ac:dyDescent="0.2">
      <c r="A10039" s="7" t="str">
        <f>VLOOKUP(G10039,'Matching-Tabelle'!$A$76:$B$80,2,FALSE)</f>
        <v>stefan.fuellemann@tkb.ch</v>
      </c>
      <c r="B10039" s="7" t="str">
        <f>VLOOKUP(J10039,'Matching-Tabelle'!$A$1:$B$66,2,FALSE)</f>
        <v>WPI CTB</v>
      </c>
      <c r="C10039" s="7" t="str">
        <f>IF(VLOOKUP(J10039,'Matching-Tabelle'!$A$1:$CB$66,3,FALSE)=0,"",VLOOKUP(J10039,'Matching-Tabelle'!$A$1:$CB$66,3,FALSE))</f>
        <v/>
      </c>
      <c r="D10039" s="7">
        <v>0.25</v>
      </c>
      <c r="E10039" s="7" t="s">
        <v>8126</v>
      </c>
      <c r="F10039" s="8">
        <v>42835</v>
      </c>
      <c r="G10039" s="12" t="s">
        <v>3856</v>
      </c>
      <c r="H10039" s="12" t="s">
        <v>3857</v>
      </c>
      <c r="I10039" s="12" t="s">
        <v>3858</v>
      </c>
      <c r="J10039" s="12">
        <v>922</v>
      </c>
      <c r="K10039" s="12" t="s">
        <v>134</v>
      </c>
      <c r="L10039" s="12" t="s">
        <v>135</v>
      </c>
      <c r="M10039" s="12">
        <v>990001</v>
      </c>
      <c r="N10039" s="12" t="s">
        <v>51</v>
      </c>
      <c r="O10039" s="12">
        <v>0.4</v>
      </c>
      <c r="P10039" s="12"/>
      <c r="Q10039" s="12">
        <v>0.4</v>
      </c>
      <c r="R10039" s="12"/>
      <c r="S10039" s="12" t="s">
        <v>8126</v>
      </c>
      <c r="T10039" s="12"/>
      <c r="U10039" s="12"/>
      <c r="V10039" s="12"/>
      <c r="W10039" s="12"/>
      <c r="X10039" s="12"/>
      <c r="Y10039" s="12"/>
      <c r="Z10039" s="12"/>
      <c r="AA10039" s="12"/>
      <c r="AB10039" s="12"/>
      <c r="AC10039" s="12"/>
      <c r="AD10039" s="12"/>
      <c r="AE10039" s="12">
        <v>12</v>
      </c>
      <c r="AF10039" s="12">
        <v>7.6</v>
      </c>
      <c r="AG10039" s="12">
        <v>5</v>
      </c>
      <c r="AH10039" s="12" t="s">
        <v>53</v>
      </c>
      <c r="AI10039" s="12" t="s">
        <v>54</v>
      </c>
      <c r="AJ10039" s="12">
        <v>2</v>
      </c>
      <c r="AK10039" s="12">
        <v>1</v>
      </c>
      <c r="AL10039" s="12">
        <v>1</v>
      </c>
      <c r="AM10039" s="12" t="s">
        <v>55</v>
      </c>
      <c r="AN10039" s="12" t="s">
        <v>56</v>
      </c>
      <c r="AO10039" s="12"/>
      <c r="AP10039" s="12">
        <v>1</v>
      </c>
      <c r="AQ10039" s="12" t="s">
        <v>57</v>
      </c>
      <c r="AR10039" s="12">
        <v>0</v>
      </c>
      <c r="AS10039" s="12"/>
      <c r="AT10039" s="12"/>
      <c r="AU10039" s="12"/>
      <c r="AV10039" s="12"/>
      <c r="AW10039" s="12" t="s">
        <v>58</v>
      </c>
      <c r="AX10039" s="12">
        <v>0</v>
      </c>
      <c r="AY10039" s="12">
        <v>2</v>
      </c>
      <c r="AZ10039" s="12">
        <v>0.4</v>
      </c>
      <c r="BA10039" s="12">
        <v>0.4</v>
      </c>
      <c r="BB10039" s="12" t="s">
        <v>59</v>
      </c>
    </row>
    <row r="10040" spans="1:54" x14ac:dyDescent="0.2">
      <c r="A10040" s="7" t="str">
        <f>VLOOKUP(G10040,'Matching-Tabelle'!$A$76:$B$80,2,FALSE)</f>
        <v>stefan.fuellemann@tkb.ch</v>
      </c>
      <c r="B10040" s="7" t="str">
        <f>VLOOKUP(J10040,'Matching-Tabelle'!$A$1:$B$66,2,FALSE)</f>
        <v>WPI Führung</v>
      </c>
      <c r="C10040" s="7" t="str">
        <f>IF(VLOOKUP(J10040,'Matching-Tabelle'!$A$1:$CB$66,3,FALSE)=0,"",VLOOKUP(J10040,'Matching-Tabelle'!$A$1:$CB$66,3,FALSE))</f>
        <v/>
      </c>
      <c r="D10040" s="7">
        <v>0.4</v>
      </c>
      <c r="E10040" s="7" t="s">
        <v>8127</v>
      </c>
      <c r="F10040" s="8">
        <v>42835</v>
      </c>
      <c r="G10040" s="12" t="s">
        <v>3856</v>
      </c>
      <c r="H10040" s="12" t="s">
        <v>3857</v>
      </c>
      <c r="I10040" s="12" t="s">
        <v>3858</v>
      </c>
      <c r="J10040" s="12">
        <v>26</v>
      </c>
      <c r="K10040" s="12" t="s">
        <v>130</v>
      </c>
      <c r="L10040" s="12" t="s">
        <v>131</v>
      </c>
      <c r="M10040" s="12">
        <v>990001</v>
      </c>
      <c r="N10040" s="12" t="s">
        <v>51</v>
      </c>
      <c r="O10040" s="12">
        <v>0.25</v>
      </c>
      <c r="P10040" s="12"/>
      <c r="Q10040" s="12">
        <v>0.25</v>
      </c>
      <c r="R10040" s="12"/>
      <c r="S10040" s="12" t="s">
        <v>8127</v>
      </c>
      <c r="T10040" s="12"/>
      <c r="U10040" s="12"/>
      <c r="V10040" s="12"/>
      <c r="W10040" s="12"/>
      <c r="X10040" s="12"/>
      <c r="Y10040" s="12"/>
      <c r="Z10040" s="12"/>
      <c r="AA10040" s="12"/>
      <c r="AB10040" s="12"/>
      <c r="AC10040" s="12"/>
      <c r="AD10040" s="12"/>
      <c r="AE10040" s="12">
        <v>12</v>
      </c>
      <c r="AF10040" s="12">
        <v>7.6</v>
      </c>
      <c r="AG10040" s="12">
        <v>5</v>
      </c>
      <c r="AH10040" s="12" t="s">
        <v>53</v>
      </c>
      <c r="AI10040" s="12" t="s">
        <v>54</v>
      </c>
      <c r="AJ10040" s="12">
        <v>2</v>
      </c>
      <c r="AK10040" s="12">
        <v>1</v>
      </c>
      <c r="AL10040" s="12">
        <v>1</v>
      </c>
      <c r="AM10040" s="12" t="s">
        <v>55</v>
      </c>
      <c r="AN10040" s="12" t="s">
        <v>56</v>
      </c>
      <c r="AO10040" s="12"/>
      <c r="AP10040" s="12">
        <v>1</v>
      </c>
      <c r="AQ10040" s="12" t="s">
        <v>57</v>
      </c>
      <c r="AR10040" s="12">
        <v>0</v>
      </c>
      <c r="AS10040" s="12"/>
      <c r="AT10040" s="12"/>
      <c r="AU10040" s="12"/>
      <c r="AV10040" s="12"/>
      <c r="AW10040" s="12" t="s">
        <v>58</v>
      </c>
      <c r="AX10040" s="12">
        <v>0</v>
      </c>
      <c r="AY10040" s="12">
        <v>2</v>
      </c>
      <c r="AZ10040" s="12">
        <v>0.25</v>
      </c>
      <c r="BA10040" s="12">
        <v>0.25</v>
      </c>
      <c r="BB10040" s="12" t="s">
        <v>59</v>
      </c>
    </row>
    <row r="10041" spans="1:54" x14ac:dyDescent="0.2">
      <c r="A10041" s="7" t="str">
        <f>VLOOKUP(G10041,'Matching-Tabelle'!$A$76:$B$80,2,FALSE)</f>
        <v>stefan.fuellemann@tkb.ch</v>
      </c>
      <c r="B10041" s="7" t="str">
        <f>VLOOKUP(J10041,'Matching-Tabelle'!$A$1:$B$66,2,FALSE)</f>
        <v>WPI CTB</v>
      </c>
      <c r="C10041" s="7" t="str">
        <f>IF(VLOOKUP(J10041,'Matching-Tabelle'!$A$1:$CB$66,3,FALSE)=0,"",VLOOKUP(J10041,'Matching-Tabelle'!$A$1:$CB$66,3,FALSE))</f>
        <v/>
      </c>
      <c r="D10041" s="7">
        <v>0.25</v>
      </c>
      <c r="E10041" s="7" t="s">
        <v>8128</v>
      </c>
      <c r="F10041" s="8">
        <v>42835</v>
      </c>
      <c r="G10041" s="12" t="s">
        <v>3856</v>
      </c>
      <c r="H10041" s="12" t="s">
        <v>3857</v>
      </c>
      <c r="I10041" s="12" t="s">
        <v>3858</v>
      </c>
      <c r="J10041" s="12">
        <v>932</v>
      </c>
      <c r="K10041" s="12" t="s">
        <v>124</v>
      </c>
      <c r="L10041" s="12" t="s">
        <v>125</v>
      </c>
      <c r="M10041" s="12">
        <v>990001</v>
      </c>
      <c r="N10041" s="12" t="s">
        <v>51</v>
      </c>
      <c r="O10041" s="12">
        <v>0.25</v>
      </c>
      <c r="P10041" s="12"/>
      <c r="Q10041" s="12">
        <v>0.25</v>
      </c>
      <c r="R10041" s="12"/>
      <c r="S10041" s="12" t="s">
        <v>8128</v>
      </c>
      <c r="T10041" s="12"/>
      <c r="U10041" s="12"/>
      <c r="V10041" s="12"/>
      <c r="W10041" s="12"/>
      <c r="X10041" s="12"/>
      <c r="Y10041" s="12"/>
      <c r="Z10041" s="12"/>
      <c r="AA10041" s="12"/>
      <c r="AB10041" s="12"/>
      <c r="AC10041" s="12"/>
      <c r="AD10041" s="12"/>
      <c r="AE10041" s="12">
        <v>12</v>
      </c>
      <c r="AF10041" s="12">
        <v>7.6</v>
      </c>
      <c r="AG10041" s="12">
        <v>5</v>
      </c>
      <c r="AH10041" s="12" t="s">
        <v>53</v>
      </c>
      <c r="AI10041" s="12" t="s">
        <v>54</v>
      </c>
      <c r="AJ10041" s="12">
        <v>2</v>
      </c>
      <c r="AK10041" s="12">
        <v>1</v>
      </c>
      <c r="AL10041" s="12">
        <v>1</v>
      </c>
      <c r="AM10041" s="12" t="s">
        <v>55</v>
      </c>
      <c r="AN10041" s="12" t="s">
        <v>56</v>
      </c>
      <c r="AO10041" s="12"/>
      <c r="AP10041" s="12">
        <v>1</v>
      </c>
      <c r="AQ10041" s="12" t="s">
        <v>57</v>
      </c>
      <c r="AR10041" s="12">
        <v>0</v>
      </c>
      <c r="AS10041" s="12"/>
      <c r="AT10041" s="12"/>
      <c r="AU10041" s="12"/>
      <c r="AV10041" s="12"/>
      <c r="AW10041" s="12" t="s">
        <v>58</v>
      </c>
      <c r="AX10041" s="12">
        <v>0</v>
      </c>
      <c r="AY10041" s="12">
        <v>2</v>
      </c>
      <c r="AZ10041" s="12">
        <v>0.25</v>
      </c>
      <c r="BA10041" s="12">
        <v>0.25</v>
      </c>
      <c r="BB10041" s="12" t="s">
        <v>59</v>
      </c>
    </row>
    <row r="10042" spans="1:54" ht="42" x14ac:dyDescent="0.2">
      <c r="A10042" s="7" t="str">
        <f>VLOOKUP(G10042,'Matching-Tabelle'!$A$76:$B$80,2,FALSE)</f>
        <v>stefan.fuellemann@tkb.ch</v>
      </c>
      <c r="B10042" s="7" t="str">
        <f>VLOOKUP(J10042,'Matching-Tabelle'!$A$1:$B$66,2,FALSE)</f>
        <v>WPI CTB</v>
      </c>
      <c r="C10042" s="7" t="str">
        <f>IF(VLOOKUP(J10042,'Matching-Tabelle'!$A$1:$CB$66,3,FALSE)=0,"",VLOOKUP(J10042,'Matching-Tabelle'!$A$1:$CB$66,3,FALSE))</f>
        <v/>
      </c>
      <c r="D10042" s="7">
        <v>0.25</v>
      </c>
      <c r="E10042" s="7" t="s">
        <v>8129</v>
      </c>
      <c r="F10042" s="8">
        <v>42835</v>
      </c>
      <c r="G10042" s="12" t="s">
        <v>3856</v>
      </c>
      <c r="H10042" s="12" t="s">
        <v>3857</v>
      </c>
      <c r="I10042" s="12" t="s">
        <v>3858</v>
      </c>
      <c r="J10042" s="12">
        <v>14</v>
      </c>
      <c r="K10042" s="12" t="s">
        <v>82</v>
      </c>
      <c r="L10042" s="12" t="s">
        <v>83</v>
      </c>
      <c r="M10042" s="12">
        <v>990001</v>
      </c>
      <c r="N10042" s="12" t="s">
        <v>51</v>
      </c>
      <c r="O10042" s="12">
        <v>0.25</v>
      </c>
      <c r="P10042" s="12"/>
      <c r="Q10042" s="12">
        <v>0.25</v>
      </c>
      <c r="R10042" s="12"/>
      <c r="S10042" s="12" t="s">
        <v>8129</v>
      </c>
      <c r="T10042" s="13" t="s">
        <v>8130</v>
      </c>
      <c r="U10042" s="12"/>
      <c r="V10042" s="12"/>
      <c r="W10042" s="12"/>
      <c r="X10042" s="12"/>
      <c r="Y10042" s="12"/>
      <c r="Z10042" s="12"/>
      <c r="AA10042" s="12"/>
      <c r="AB10042" s="12"/>
      <c r="AC10042" s="12"/>
      <c r="AD10042" s="12"/>
      <c r="AE10042" s="12">
        <v>12</v>
      </c>
      <c r="AF10042" s="12">
        <v>7.6</v>
      </c>
      <c r="AG10042" s="12">
        <v>5</v>
      </c>
      <c r="AH10042" s="12" t="s">
        <v>53</v>
      </c>
      <c r="AI10042" s="12" t="s">
        <v>54</v>
      </c>
      <c r="AJ10042" s="12">
        <v>2</v>
      </c>
      <c r="AK10042" s="12">
        <v>1</v>
      </c>
      <c r="AL10042" s="12">
        <v>1</v>
      </c>
      <c r="AM10042" s="12" t="s">
        <v>55</v>
      </c>
      <c r="AN10042" s="12" t="s">
        <v>56</v>
      </c>
      <c r="AO10042" s="12"/>
      <c r="AP10042" s="12">
        <v>1</v>
      </c>
      <c r="AQ10042" s="12" t="s">
        <v>57</v>
      </c>
      <c r="AR10042" s="12">
        <v>0</v>
      </c>
      <c r="AS10042" s="12"/>
      <c r="AT10042" s="12"/>
      <c r="AU10042" s="12"/>
      <c r="AV10042" s="12"/>
      <c r="AW10042" s="12" t="s">
        <v>58</v>
      </c>
      <c r="AX10042" s="12">
        <v>0</v>
      </c>
      <c r="AY10042" s="12">
        <v>2</v>
      </c>
      <c r="AZ10042" s="12">
        <v>0.25</v>
      </c>
      <c r="BA10042" s="12">
        <v>0.25</v>
      </c>
      <c r="BB10042" s="12" t="s">
        <v>59</v>
      </c>
    </row>
    <row r="10043" spans="1:54" x14ac:dyDescent="0.2">
      <c r="A10043" s="7" t="str">
        <f>VLOOKUP(G10043,'Matching-Tabelle'!$A$76:$B$80,2,FALSE)</f>
        <v>stefan.fuellemann@tkb.ch</v>
      </c>
      <c r="B10043" s="7" t="str">
        <f>VLOOKUP(J10043,'Matching-Tabelle'!$A$1:$B$66,2,FALSE)</f>
        <v>WPI CTB</v>
      </c>
      <c r="C10043" s="7" t="str">
        <f>IF(VLOOKUP(J10043,'Matching-Tabelle'!$A$1:$CB$66,3,FALSE)=0,"",VLOOKUP(J10043,'Matching-Tabelle'!$A$1:$CB$66,3,FALSE))</f>
        <v/>
      </c>
      <c r="D10043" s="7">
        <v>0.25</v>
      </c>
      <c r="E10043" s="7" t="s">
        <v>8125</v>
      </c>
      <c r="F10043" s="8">
        <v>42835</v>
      </c>
      <c r="G10043" s="12" t="s">
        <v>3856</v>
      </c>
      <c r="H10043" s="12" t="s">
        <v>3857</v>
      </c>
      <c r="I10043" s="12" t="s">
        <v>3858</v>
      </c>
      <c r="J10043" s="12">
        <v>922</v>
      </c>
      <c r="K10043" s="12" t="s">
        <v>134</v>
      </c>
      <c r="L10043" s="12" t="s">
        <v>135</v>
      </c>
      <c r="M10043" s="12">
        <v>990001</v>
      </c>
      <c r="N10043" s="12" t="s">
        <v>51</v>
      </c>
      <c r="O10043" s="12">
        <v>0.4</v>
      </c>
      <c r="P10043" s="12"/>
      <c r="Q10043" s="12">
        <v>0.4</v>
      </c>
      <c r="R10043" s="12"/>
      <c r="S10043" s="12" t="s">
        <v>8125</v>
      </c>
      <c r="T10043" s="12"/>
      <c r="U10043" s="12"/>
      <c r="V10043" s="12"/>
      <c r="W10043" s="12"/>
      <c r="X10043" s="12"/>
      <c r="Y10043" s="12"/>
      <c r="Z10043" s="12"/>
      <c r="AA10043" s="12"/>
      <c r="AB10043" s="12"/>
      <c r="AC10043" s="12"/>
      <c r="AD10043" s="12"/>
      <c r="AE10043" s="12">
        <v>12</v>
      </c>
      <c r="AF10043" s="12">
        <v>7.6</v>
      </c>
      <c r="AG10043" s="12">
        <v>5</v>
      </c>
      <c r="AH10043" s="12" t="s">
        <v>53</v>
      </c>
      <c r="AI10043" s="12" t="s">
        <v>54</v>
      </c>
      <c r="AJ10043" s="12">
        <v>2</v>
      </c>
      <c r="AK10043" s="12">
        <v>1</v>
      </c>
      <c r="AL10043" s="12">
        <v>1</v>
      </c>
      <c r="AM10043" s="12" t="s">
        <v>55</v>
      </c>
      <c r="AN10043" s="12" t="s">
        <v>56</v>
      </c>
      <c r="AO10043" s="12"/>
      <c r="AP10043" s="12">
        <v>1</v>
      </c>
      <c r="AQ10043" s="12" t="s">
        <v>57</v>
      </c>
      <c r="AR10043" s="12">
        <v>0</v>
      </c>
      <c r="AS10043" s="12"/>
      <c r="AT10043" s="12"/>
      <c r="AU10043" s="12"/>
      <c r="AV10043" s="12"/>
      <c r="AW10043" s="12" t="s">
        <v>58</v>
      </c>
      <c r="AX10043" s="12">
        <v>0</v>
      </c>
      <c r="AY10043" s="12">
        <v>2</v>
      </c>
      <c r="AZ10043" s="12">
        <v>0.4</v>
      </c>
      <c r="BA10043" s="12">
        <v>0.4</v>
      </c>
      <c r="BB10043" s="12" t="s">
        <v>59</v>
      </c>
    </row>
    <row r="10044" spans="1:54" x14ac:dyDescent="0.2">
      <c r="A10044" s="7" t="str">
        <f>VLOOKUP(G10044,'Matching-Tabelle'!$A$76:$B$80,2,FALSE)</f>
        <v>stefan.fuellemann@tkb.ch</v>
      </c>
      <c r="B10044" s="7" t="str">
        <f>VLOOKUP(J10044,'Matching-Tabelle'!$A$1:$B$66,2,FALSE)</f>
        <v>WPI CTB</v>
      </c>
      <c r="C10044" s="7" t="str">
        <f>IF(VLOOKUP(J10044,'Matching-Tabelle'!$A$1:$CB$66,3,FALSE)=0,"",VLOOKUP(J10044,'Matching-Tabelle'!$A$1:$CB$66,3,FALSE))</f>
        <v/>
      </c>
      <c r="D10044" s="7">
        <v>0.4</v>
      </c>
      <c r="E10044" s="7" t="s">
        <v>8131</v>
      </c>
      <c r="F10044" s="8">
        <v>42835</v>
      </c>
      <c r="G10044" s="12" t="s">
        <v>3856</v>
      </c>
      <c r="H10044" s="12" t="s">
        <v>3857</v>
      </c>
      <c r="I10044" s="12" t="s">
        <v>3858</v>
      </c>
      <c r="J10044" s="12">
        <v>922</v>
      </c>
      <c r="K10044" s="12" t="s">
        <v>134</v>
      </c>
      <c r="L10044" s="12" t="s">
        <v>135</v>
      </c>
      <c r="M10044" s="12">
        <v>990001</v>
      </c>
      <c r="N10044" s="12" t="s">
        <v>51</v>
      </c>
      <c r="O10044" s="12">
        <v>0.5</v>
      </c>
      <c r="P10044" s="12"/>
      <c r="Q10044" s="12">
        <v>0.5</v>
      </c>
      <c r="R10044" s="12"/>
      <c r="S10044" s="12" t="s">
        <v>8131</v>
      </c>
      <c r="T10044" s="12"/>
      <c r="U10044" s="12"/>
      <c r="V10044" s="12"/>
      <c r="W10044" s="12"/>
      <c r="X10044" s="12"/>
      <c r="Y10044" s="12"/>
      <c r="Z10044" s="12"/>
      <c r="AA10044" s="12"/>
      <c r="AB10044" s="12"/>
      <c r="AC10044" s="12"/>
      <c r="AD10044" s="12"/>
      <c r="AE10044" s="12">
        <v>12</v>
      </c>
      <c r="AF10044" s="12">
        <v>7.6</v>
      </c>
      <c r="AG10044" s="12">
        <v>5</v>
      </c>
      <c r="AH10044" s="12" t="s">
        <v>53</v>
      </c>
      <c r="AI10044" s="12" t="s">
        <v>54</v>
      </c>
      <c r="AJ10044" s="12">
        <v>2</v>
      </c>
      <c r="AK10044" s="12">
        <v>1</v>
      </c>
      <c r="AL10044" s="12">
        <v>1</v>
      </c>
      <c r="AM10044" s="12" t="s">
        <v>55</v>
      </c>
      <c r="AN10044" s="12" t="s">
        <v>56</v>
      </c>
      <c r="AO10044" s="12"/>
      <c r="AP10044" s="12">
        <v>1</v>
      </c>
      <c r="AQ10044" s="12" t="s">
        <v>57</v>
      </c>
      <c r="AR10044" s="12">
        <v>0</v>
      </c>
      <c r="AS10044" s="12"/>
      <c r="AT10044" s="12"/>
      <c r="AU10044" s="12"/>
      <c r="AV10044" s="12"/>
      <c r="AW10044" s="12" t="s">
        <v>58</v>
      </c>
      <c r="AX10044" s="12">
        <v>0</v>
      </c>
      <c r="AY10044" s="12">
        <v>2</v>
      </c>
      <c r="AZ10044" s="12">
        <v>0.5</v>
      </c>
      <c r="BA10044" s="12">
        <v>0.5</v>
      </c>
      <c r="BB10044" s="12" t="s">
        <v>59</v>
      </c>
    </row>
    <row r="10045" spans="1:54" x14ac:dyDescent="0.2">
      <c r="A10045" s="7" t="str">
        <f>VLOOKUP(G10045,'Matching-Tabelle'!$A$76:$B$80,2,FALSE)</f>
        <v>stefan.fuellemann@tkb.ch</v>
      </c>
      <c r="B10045" s="7" t="str">
        <f>VLOOKUP(J10045,'Matching-Tabelle'!$A$1:$B$66,2,FALSE)</f>
        <v>WPI RTB</v>
      </c>
      <c r="C10045" s="7" t="str">
        <f>IF(VLOOKUP(J10045,'Matching-Tabelle'!$A$1:$CB$66,3,FALSE)=0,"",VLOOKUP(J10045,'Matching-Tabelle'!$A$1:$CB$66,3,FALSE))</f>
        <v/>
      </c>
      <c r="D10045" s="7">
        <v>0.5</v>
      </c>
      <c r="E10045" s="7" t="s">
        <v>8132</v>
      </c>
      <c r="F10045" s="8">
        <v>42836</v>
      </c>
      <c r="G10045" s="12" t="s">
        <v>3856</v>
      </c>
      <c r="H10045" s="12" t="s">
        <v>3857</v>
      </c>
      <c r="I10045" s="12" t="s">
        <v>3858</v>
      </c>
      <c r="J10045" s="12">
        <v>19</v>
      </c>
      <c r="K10045" s="12" t="s">
        <v>145</v>
      </c>
      <c r="L10045" s="12" t="s">
        <v>146</v>
      </c>
      <c r="M10045" s="12">
        <v>990001</v>
      </c>
      <c r="N10045" s="12" t="s">
        <v>51</v>
      </c>
      <c r="O10045" s="12">
        <v>1.9</v>
      </c>
      <c r="P10045" s="12"/>
      <c r="Q10045" s="12">
        <v>1.9</v>
      </c>
      <c r="R10045" s="12"/>
      <c r="S10045" s="12" t="s">
        <v>8132</v>
      </c>
      <c r="T10045" s="12"/>
      <c r="U10045" s="12"/>
      <c r="V10045" s="12"/>
      <c r="W10045" s="12"/>
      <c r="X10045" s="12"/>
      <c r="Y10045" s="12"/>
      <c r="Z10045" s="12"/>
      <c r="AA10045" s="12"/>
      <c r="AB10045" s="12"/>
      <c r="AC10045" s="12"/>
      <c r="AD10045" s="12"/>
      <c r="AE10045" s="12">
        <v>12</v>
      </c>
      <c r="AF10045" s="12">
        <v>7.6</v>
      </c>
      <c r="AG10045" s="12">
        <v>5</v>
      </c>
      <c r="AH10045" s="12" t="s">
        <v>53</v>
      </c>
      <c r="AI10045" s="12" t="s">
        <v>54</v>
      </c>
      <c r="AJ10045" s="12">
        <v>2</v>
      </c>
      <c r="AK10045" s="12">
        <v>1</v>
      </c>
      <c r="AL10045" s="12">
        <v>1</v>
      </c>
      <c r="AM10045" s="12" t="s">
        <v>55</v>
      </c>
      <c r="AN10045" s="12" t="s">
        <v>56</v>
      </c>
      <c r="AO10045" s="12"/>
      <c r="AP10045" s="12">
        <v>1</v>
      </c>
      <c r="AQ10045" s="12" t="s">
        <v>57</v>
      </c>
      <c r="AR10045" s="12">
        <v>0</v>
      </c>
      <c r="AS10045" s="12"/>
      <c r="AT10045" s="12"/>
      <c r="AU10045" s="12"/>
      <c r="AV10045" s="12"/>
      <c r="AW10045" s="12" t="s">
        <v>58</v>
      </c>
      <c r="AX10045" s="12">
        <v>0</v>
      </c>
      <c r="AY10045" s="12">
        <v>2</v>
      </c>
      <c r="AZ10045" s="12">
        <v>1.9</v>
      </c>
      <c r="BA10045" s="12">
        <v>1.9</v>
      </c>
      <c r="BB10045" s="12" t="s">
        <v>59</v>
      </c>
    </row>
    <row r="10046" spans="1:54" x14ac:dyDescent="0.2">
      <c r="A10046" s="7" t="str">
        <f>VLOOKUP(G10046,'Matching-Tabelle'!$A$76:$B$80,2,FALSE)</f>
        <v>stefan.fuellemann@tkb.ch</v>
      </c>
      <c r="B10046" s="7" t="str">
        <f>VLOOKUP(J10046,'Matching-Tabelle'!$A$1:$B$66,2,FALSE)</f>
        <v>WPI CTB</v>
      </c>
      <c r="C10046" s="7" t="str">
        <f>IF(VLOOKUP(J10046,'Matching-Tabelle'!$A$1:$CB$66,3,FALSE)=0,"",VLOOKUP(J10046,'Matching-Tabelle'!$A$1:$CB$66,3,FALSE))</f>
        <v/>
      </c>
      <c r="D10046" s="7">
        <v>1.9</v>
      </c>
      <c r="E10046" s="7" t="s">
        <v>8133</v>
      </c>
      <c r="F10046" s="8">
        <v>42836</v>
      </c>
      <c r="G10046" s="12" t="s">
        <v>3856</v>
      </c>
      <c r="H10046" s="12" t="s">
        <v>3857</v>
      </c>
      <c r="I10046" s="12" t="s">
        <v>3858</v>
      </c>
      <c r="J10046" s="12">
        <v>922</v>
      </c>
      <c r="K10046" s="12" t="s">
        <v>134</v>
      </c>
      <c r="L10046" s="12" t="s">
        <v>135</v>
      </c>
      <c r="M10046" s="12">
        <v>990001</v>
      </c>
      <c r="N10046" s="12" t="s">
        <v>51</v>
      </c>
      <c r="O10046" s="12">
        <v>1.2</v>
      </c>
      <c r="P10046" s="12"/>
      <c r="Q10046" s="12">
        <v>1.2</v>
      </c>
      <c r="R10046" s="12"/>
      <c r="S10046" s="12" t="s">
        <v>8133</v>
      </c>
      <c r="T10046" s="12"/>
      <c r="U10046" s="12"/>
      <c r="V10046" s="12"/>
      <c r="W10046" s="12"/>
      <c r="X10046" s="12"/>
      <c r="Y10046" s="12"/>
      <c r="Z10046" s="12"/>
      <c r="AA10046" s="12"/>
      <c r="AB10046" s="12"/>
      <c r="AC10046" s="12"/>
      <c r="AD10046" s="12"/>
      <c r="AE10046" s="12">
        <v>12</v>
      </c>
      <c r="AF10046" s="12">
        <v>7.6</v>
      </c>
      <c r="AG10046" s="12">
        <v>5</v>
      </c>
      <c r="AH10046" s="12" t="s">
        <v>53</v>
      </c>
      <c r="AI10046" s="12" t="s">
        <v>54</v>
      </c>
      <c r="AJ10046" s="12">
        <v>2</v>
      </c>
      <c r="AK10046" s="12">
        <v>1</v>
      </c>
      <c r="AL10046" s="12">
        <v>1</v>
      </c>
      <c r="AM10046" s="12" t="s">
        <v>55</v>
      </c>
      <c r="AN10046" s="12" t="s">
        <v>56</v>
      </c>
      <c r="AO10046" s="12"/>
      <c r="AP10046" s="12">
        <v>1</v>
      </c>
      <c r="AQ10046" s="12" t="s">
        <v>57</v>
      </c>
      <c r="AR10046" s="12">
        <v>0</v>
      </c>
      <c r="AS10046" s="12"/>
      <c r="AT10046" s="12"/>
      <c r="AU10046" s="12"/>
      <c r="AV10046" s="12"/>
      <c r="AW10046" s="12" t="s">
        <v>58</v>
      </c>
      <c r="AX10046" s="12">
        <v>0</v>
      </c>
      <c r="AY10046" s="12">
        <v>2</v>
      </c>
      <c r="AZ10046" s="12">
        <v>1.2</v>
      </c>
      <c r="BA10046" s="12">
        <v>1.2</v>
      </c>
      <c r="BB10046" s="12" t="s">
        <v>59</v>
      </c>
    </row>
    <row r="10047" spans="1:54" x14ac:dyDescent="0.2">
      <c r="A10047" s="7" t="str">
        <f>VLOOKUP(G10047,'Matching-Tabelle'!$A$76:$B$80,2,FALSE)</f>
        <v>stefan.fuellemann@tkb.ch</v>
      </c>
      <c r="B10047" s="7" t="str">
        <f>VLOOKUP(J10047,'Matching-Tabelle'!$A$1:$B$66,2,FALSE)</f>
        <v>WPI CTB</v>
      </c>
      <c r="C10047" s="7" t="str">
        <f>IF(VLOOKUP(J10047,'Matching-Tabelle'!$A$1:$CB$66,3,FALSE)=0,"",VLOOKUP(J10047,'Matching-Tabelle'!$A$1:$CB$66,3,FALSE))</f>
        <v/>
      </c>
      <c r="D10047" s="7">
        <v>1.2</v>
      </c>
      <c r="E10047" s="7" t="s">
        <v>8134</v>
      </c>
      <c r="F10047" s="8">
        <v>42836</v>
      </c>
      <c r="G10047" s="12" t="s">
        <v>3856</v>
      </c>
      <c r="H10047" s="12" t="s">
        <v>3857</v>
      </c>
      <c r="I10047" s="12" t="s">
        <v>3858</v>
      </c>
      <c r="J10047" s="12">
        <v>14</v>
      </c>
      <c r="K10047" s="12" t="s">
        <v>82</v>
      </c>
      <c r="L10047" s="12" t="s">
        <v>83</v>
      </c>
      <c r="M10047" s="12">
        <v>990001</v>
      </c>
      <c r="N10047" s="12" t="s">
        <v>51</v>
      </c>
      <c r="O10047" s="12">
        <v>0.15</v>
      </c>
      <c r="P10047" s="12"/>
      <c r="Q10047" s="12">
        <v>0.15</v>
      </c>
      <c r="R10047" s="12"/>
      <c r="S10047" s="12" t="s">
        <v>8134</v>
      </c>
      <c r="T10047" s="12"/>
      <c r="U10047" s="12"/>
      <c r="V10047" s="12"/>
      <c r="W10047" s="12"/>
      <c r="X10047" s="12"/>
      <c r="Y10047" s="12"/>
      <c r="Z10047" s="12"/>
      <c r="AA10047" s="12"/>
      <c r="AB10047" s="12"/>
      <c r="AC10047" s="12"/>
      <c r="AD10047" s="12"/>
      <c r="AE10047" s="12">
        <v>12</v>
      </c>
      <c r="AF10047" s="12">
        <v>7.6</v>
      </c>
      <c r="AG10047" s="12">
        <v>5</v>
      </c>
      <c r="AH10047" s="12" t="s">
        <v>53</v>
      </c>
      <c r="AI10047" s="12" t="s">
        <v>54</v>
      </c>
      <c r="AJ10047" s="12">
        <v>2</v>
      </c>
      <c r="AK10047" s="12">
        <v>1</v>
      </c>
      <c r="AL10047" s="12">
        <v>1</v>
      </c>
      <c r="AM10047" s="12" t="s">
        <v>55</v>
      </c>
      <c r="AN10047" s="12" t="s">
        <v>56</v>
      </c>
      <c r="AO10047" s="12"/>
      <c r="AP10047" s="12">
        <v>1</v>
      </c>
      <c r="AQ10047" s="12" t="s">
        <v>57</v>
      </c>
      <c r="AR10047" s="12">
        <v>0</v>
      </c>
      <c r="AS10047" s="12"/>
      <c r="AT10047" s="12"/>
      <c r="AU10047" s="12"/>
      <c r="AV10047" s="12"/>
      <c r="AW10047" s="12" t="s">
        <v>58</v>
      </c>
      <c r="AX10047" s="12">
        <v>0</v>
      </c>
      <c r="AY10047" s="12">
        <v>2</v>
      </c>
      <c r="AZ10047" s="12">
        <v>0.15</v>
      </c>
      <c r="BA10047" s="12">
        <v>0.15</v>
      </c>
      <c r="BB10047" s="12" t="s">
        <v>59</v>
      </c>
    </row>
    <row r="10048" spans="1:54" x14ac:dyDescent="0.2">
      <c r="A10048" s="7" t="str">
        <f>VLOOKUP(G10048,'Matching-Tabelle'!$A$76:$B$80,2,FALSE)</f>
        <v>stefan.fuellemann@tkb.ch</v>
      </c>
      <c r="B10048" s="7" t="str">
        <f>VLOOKUP(J10048,'Matching-Tabelle'!$A$1:$B$66,2,FALSE)</f>
        <v>WPI CTB</v>
      </c>
      <c r="C10048" s="7" t="str">
        <f>IF(VLOOKUP(J10048,'Matching-Tabelle'!$A$1:$CB$66,3,FALSE)=0,"",VLOOKUP(J10048,'Matching-Tabelle'!$A$1:$CB$66,3,FALSE))</f>
        <v/>
      </c>
      <c r="D10048" s="7">
        <v>0.15</v>
      </c>
      <c r="E10048" s="7" t="s">
        <v>8135</v>
      </c>
      <c r="F10048" s="8">
        <v>42836</v>
      </c>
      <c r="G10048" s="12" t="s">
        <v>3856</v>
      </c>
      <c r="H10048" s="12" t="s">
        <v>3857</v>
      </c>
      <c r="I10048" s="12" t="s">
        <v>3858</v>
      </c>
      <c r="J10048" s="12">
        <v>921</v>
      </c>
      <c r="K10048" s="12" t="s">
        <v>224</v>
      </c>
      <c r="L10048" s="12" t="s">
        <v>225</v>
      </c>
      <c r="M10048" s="12">
        <v>990001</v>
      </c>
      <c r="N10048" s="12" t="s">
        <v>51</v>
      </c>
      <c r="O10048" s="12">
        <v>0.4</v>
      </c>
      <c r="P10048" s="12"/>
      <c r="Q10048" s="12">
        <v>0.4</v>
      </c>
      <c r="R10048" s="12"/>
      <c r="S10048" s="12" t="s">
        <v>8135</v>
      </c>
      <c r="T10048" s="12"/>
      <c r="U10048" s="12"/>
      <c r="V10048" s="12"/>
      <c r="W10048" s="12"/>
      <c r="X10048" s="12"/>
      <c r="Y10048" s="12"/>
      <c r="Z10048" s="12"/>
      <c r="AA10048" s="12"/>
      <c r="AB10048" s="12"/>
      <c r="AC10048" s="12"/>
      <c r="AD10048" s="12"/>
      <c r="AE10048" s="12">
        <v>12</v>
      </c>
      <c r="AF10048" s="12">
        <v>7.6</v>
      </c>
      <c r="AG10048" s="12">
        <v>5</v>
      </c>
      <c r="AH10048" s="12" t="s">
        <v>53</v>
      </c>
      <c r="AI10048" s="12" t="s">
        <v>54</v>
      </c>
      <c r="AJ10048" s="12">
        <v>2</v>
      </c>
      <c r="AK10048" s="12">
        <v>1</v>
      </c>
      <c r="AL10048" s="12">
        <v>1</v>
      </c>
      <c r="AM10048" s="12" t="s">
        <v>55</v>
      </c>
      <c r="AN10048" s="12" t="s">
        <v>56</v>
      </c>
      <c r="AO10048" s="12"/>
      <c r="AP10048" s="12">
        <v>1</v>
      </c>
      <c r="AQ10048" s="12" t="s">
        <v>57</v>
      </c>
      <c r="AR10048" s="12">
        <v>0</v>
      </c>
      <c r="AS10048" s="12"/>
      <c r="AT10048" s="12"/>
      <c r="AU10048" s="12"/>
      <c r="AV10048" s="12"/>
      <c r="AW10048" s="12" t="s">
        <v>58</v>
      </c>
      <c r="AX10048" s="12">
        <v>0</v>
      </c>
      <c r="AY10048" s="12">
        <v>2</v>
      </c>
      <c r="AZ10048" s="12">
        <v>0.4</v>
      </c>
      <c r="BA10048" s="12">
        <v>0.4</v>
      </c>
      <c r="BB10048" s="12" t="s">
        <v>59</v>
      </c>
    </row>
    <row r="10049" spans="1:54" x14ac:dyDescent="0.2">
      <c r="A10049" s="7" t="str">
        <f>VLOOKUP(G10049,'Matching-Tabelle'!$A$76:$B$80,2,FALSE)</f>
        <v>stefan.fuellemann@tkb.ch</v>
      </c>
      <c r="B10049" s="7" t="str">
        <f>VLOOKUP(J10049,'Matching-Tabelle'!$A$1:$B$66,2,FALSE)</f>
        <v>WPI CTB</v>
      </c>
      <c r="C10049" s="7" t="str">
        <f>IF(VLOOKUP(J10049,'Matching-Tabelle'!$A$1:$CB$66,3,FALSE)=0,"",VLOOKUP(J10049,'Matching-Tabelle'!$A$1:$CB$66,3,FALSE))</f>
        <v/>
      </c>
      <c r="D10049" s="7">
        <v>0.4</v>
      </c>
      <c r="E10049" s="7" t="s">
        <v>8136</v>
      </c>
      <c r="F10049" s="8">
        <v>42836</v>
      </c>
      <c r="G10049" s="12" t="s">
        <v>3856</v>
      </c>
      <c r="H10049" s="12" t="s">
        <v>3857</v>
      </c>
      <c r="I10049" s="12" t="s">
        <v>3858</v>
      </c>
      <c r="J10049" s="12">
        <v>921</v>
      </c>
      <c r="K10049" s="12" t="s">
        <v>224</v>
      </c>
      <c r="L10049" s="12" t="s">
        <v>225</v>
      </c>
      <c r="M10049" s="12">
        <v>990001</v>
      </c>
      <c r="N10049" s="12" t="s">
        <v>51</v>
      </c>
      <c r="O10049" s="12">
        <v>0.25</v>
      </c>
      <c r="P10049" s="12"/>
      <c r="Q10049" s="12">
        <v>0.25</v>
      </c>
      <c r="R10049" s="12"/>
      <c r="S10049" s="12" t="s">
        <v>8136</v>
      </c>
      <c r="T10049" s="12"/>
      <c r="U10049" s="12"/>
      <c r="V10049" s="12"/>
      <c r="W10049" s="12"/>
      <c r="X10049" s="12"/>
      <c r="Y10049" s="12"/>
      <c r="Z10049" s="12"/>
      <c r="AA10049" s="12"/>
      <c r="AB10049" s="12"/>
      <c r="AC10049" s="12"/>
      <c r="AD10049" s="12"/>
      <c r="AE10049" s="12">
        <v>12</v>
      </c>
      <c r="AF10049" s="12">
        <v>7.6</v>
      </c>
      <c r="AG10049" s="12">
        <v>5</v>
      </c>
      <c r="AH10049" s="12" t="s">
        <v>53</v>
      </c>
      <c r="AI10049" s="12" t="s">
        <v>54</v>
      </c>
      <c r="AJ10049" s="12">
        <v>2</v>
      </c>
      <c r="AK10049" s="12">
        <v>1</v>
      </c>
      <c r="AL10049" s="12">
        <v>1</v>
      </c>
      <c r="AM10049" s="12" t="s">
        <v>55</v>
      </c>
      <c r="AN10049" s="12" t="s">
        <v>56</v>
      </c>
      <c r="AO10049" s="12"/>
      <c r="AP10049" s="12">
        <v>1</v>
      </c>
      <c r="AQ10049" s="12" t="s">
        <v>57</v>
      </c>
      <c r="AR10049" s="12">
        <v>0</v>
      </c>
      <c r="AS10049" s="12"/>
      <c r="AT10049" s="12"/>
      <c r="AU10049" s="12"/>
      <c r="AV10049" s="12"/>
      <c r="AW10049" s="12" t="s">
        <v>58</v>
      </c>
      <c r="AX10049" s="12">
        <v>0</v>
      </c>
      <c r="AY10049" s="12">
        <v>2</v>
      </c>
      <c r="AZ10049" s="12">
        <v>0.25</v>
      </c>
      <c r="BA10049" s="12">
        <v>0.25</v>
      </c>
      <c r="BB10049" s="12" t="s">
        <v>59</v>
      </c>
    </row>
    <row r="10050" spans="1:54" x14ac:dyDescent="0.2">
      <c r="A10050" s="7" t="str">
        <f>VLOOKUP(G10050,'Matching-Tabelle'!$A$76:$B$80,2,FALSE)</f>
        <v>stefan.fuellemann@tkb.ch</v>
      </c>
      <c r="B10050" s="7" t="str">
        <f>VLOOKUP(J10050,'Matching-Tabelle'!$A$1:$B$66,2,FALSE)</f>
        <v>WPI CTB</v>
      </c>
      <c r="C10050" s="7" t="str">
        <f>IF(VLOOKUP(J10050,'Matching-Tabelle'!$A$1:$CB$66,3,FALSE)=0,"",VLOOKUP(J10050,'Matching-Tabelle'!$A$1:$CB$66,3,FALSE))</f>
        <v/>
      </c>
      <c r="D10050" s="7">
        <v>0.25</v>
      </c>
      <c r="E10050" s="7" t="s">
        <v>8137</v>
      </c>
      <c r="F10050" s="8">
        <v>42836</v>
      </c>
      <c r="G10050" s="12" t="s">
        <v>3856</v>
      </c>
      <c r="H10050" s="12" t="s">
        <v>3857</v>
      </c>
      <c r="I10050" s="12" t="s">
        <v>3858</v>
      </c>
      <c r="J10050" s="12">
        <v>922</v>
      </c>
      <c r="K10050" s="12" t="s">
        <v>134</v>
      </c>
      <c r="L10050" s="12" t="s">
        <v>135</v>
      </c>
      <c r="M10050" s="12">
        <v>990001</v>
      </c>
      <c r="N10050" s="12" t="s">
        <v>51</v>
      </c>
      <c r="O10050" s="12">
        <v>0.4</v>
      </c>
      <c r="P10050" s="12"/>
      <c r="Q10050" s="12">
        <v>0.4</v>
      </c>
      <c r="R10050" s="12"/>
      <c r="S10050" s="12" t="s">
        <v>8137</v>
      </c>
      <c r="T10050" s="12"/>
      <c r="U10050" s="12"/>
      <c r="V10050" s="12"/>
      <c r="W10050" s="12"/>
      <c r="X10050" s="12"/>
      <c r="Y10050" s="12"/>
      <c r="Z10050" s="12"/>
      <c r="AA10050" s="12"/>
      <c r="AB10050" s="12"/>
      <c r="AC10050" s="12"/>
      <c r="AD10050" s="12"/>
      <c r="AE10050" s="12">
        <v>12</v>
      </c>
      <c r="AF10050" s="12">
        <v>7.6</v>
      </c>
      <c r="AG10050" s="12">
        <v>5</v>
      </c>
      <c r="AH10050" s="12" t="s">
        <v>53</v>
      </c>
      <c r="AI10050" s="12" t="s">
        <v>54</v>
      </c>
      <c r="AJ10050" s="12">
        <v>2</v>
      </c>
      <c r="AK10050" s="12">
        <v>1</v>
      </c>
      <c r="AL10050" s="12">
        <v>1</v>
      </c>
      <c r="AM10050" s="12" t="s">
        <v>55</v>
      </c>
      <c r="AN10050" s="12" t="s">
        <v>56</v>
      </c>
      <c r="AO10050" s="12"/>
      <c r="AP10050" s="12">
        <v>1</v>
      </c>
      <c r="AQ10050" s="12" t="s">
        <v>57</v>
      </c>
      <c r="AR10050" s="12">
        <v>0</v>
      </c>
      <c r="AS10050" s="12"/>
      <c r="AT10050" s="12"/>
      <c r="AU10050" s="12"/>
      <c r="AV10050" s="12"/>
      <c r="AW10050" s="12" t="s">
        <v>58</v>
      </c>
      <c r="AX10050" s="12">
        <v>0</v>
      </c>
      <c r="AY10050" s="12">
        <v>2</v>
      </c>
      <c r="AZ10050" s="12">
        <v>0.4</v>
      </c>
      <c r="BA10050" s="12">
        <v>0.4</v>
      </c>
      <c r="BB10050" s="12" t="s">
        <v>59</v>
      </c>
    </row>
    <row r="10051" spans="1:54" x14ac:dyDescent="0.2">
      <c r="A10051" s="7" t="str">
        <f>VLOOKUP(G10051,'Matching-Tabelle'!$A$76:$B$80,2,FALSE)</f>
        <v>stefan.fuellemann@tkb.ch</v>
      </c>
      <c r="B10051" s="7" t="str">
        <f>VLOOKUP(J10051,'Matching-Tabelle'!$A$1:$B$66,2,FALSE)</f>
        <v>WPI RTB</v>
      </c>
      <c r="C10051" s="7" t="str">
        <f>IF(VLOOKUP(J10051,'Matching-Tabelle'!$A$1:$CB$66,3,FALSE)=0,"",VLOOKUP(J10051,'Matching-Tabelle'!$A$1:$CB$66,3,FALSE))</f>
        <v/>
      </c>
      <c r="D10051" s="7">
        <v>0.4</v>
      </c>
      <c r="E10051" s="7" t="s">
        <v>8138</v>
      </c>
      <c r="F10051" s="8">
        <v>42836</v>
      </c>
      <c r="G10051" s="12" t="s">
        <v>3856</v>
      </c>
      <c r="H10051" s="12" t="s">
        <v>3857</v>
      </c>
      <c r="I10051" s="12" t="s">
        <v>3858</v>
      </c>
      <c r="J10051" s="12">
        <v>21</v>
      </c>
      <c r="K10051" s="12" t="s">
        <v>117</v>
      </c>
      <c r="L10051" s="12" t="s">
        <v>118</v>
      </c>
      <c r="M10051" s="12">
        <v>990001</v>
      </c>
      <c r="N10051" s="12" t="s">
        <v>51</v>
      </c>
      <c r="O10051" s="12">
        <v>0.4</v>
      </c>
      <c r="P10051" s="12"/>
      <c r="Q10051" s="12">
        <v>0.4</v>
      </c>
      <c r="R10051" s="12"/>
      <c r="S10051" s="12" t="s">
        <v>8138</v>
      </c>
      <c r="T10051" s="12"/>
      <c r="U10051" s="12"/>
      <c r="V10051" s="12"/>
      <c r="W10051" s="12"/>
      <c r="X10051" s="12"/>
      <c r="Y10051" s="12"/>
      <c r="Z10051" s="12"/>
      <c r="AA10051" s="12"/>
      <c r="AB10051" s="12"/>
      <c r="AC10051" s="12"/>
      <c r="AD10051" s="12"/>
      <c r="AE10051" s="12">
        <v>12</v>
      </c>
      <c r="AF10051" s="12">
        <v>7.6</v>
      </c>
      <c r="AG10051" s="12">
        <v>5</v>
      </c>
      <c r="AH10051" s="12" t="s">
        <v>53</v>
      </c>
      <c r="AI10051" s="12" t="s">
        <v>54</v>
      </c>
      <c r="AJ10051" s="12">
        <v>2</v>
      </c>
      <c r="AK10051" s="12">
        <v>1</v>
      </c>
      <c r="AL10051" s="12">
        <v>1</v>
      </c>
      <c r="AM10051" s="12" t="s">
        <v>55</v>
      </c>
      <c r="AN10051" s="12" t="s">
        <v>56</v>
      </c>
      <c r="AO10051" s="12"/>
      <c r="AP10051" s="12">
        <v>1</v>
      </c>
      <c r="AQ10051" s="12" t="s">
        <v>57</v>
      </c>
      <c r="AR10051" s="12">
        <v>0</v>
      </c>
      <c r="AS10051" s="12"/>
      <c r="AT10051" s="12"/>
      <c r="AU10051" s="12"/>
      <c r="AV10051" s="12"/>
      <c r="AW10051" s="12" t="s">
        <v>58</v>
      </c>
      <c r="AX10051" s="12">
        <v>0</v>
      </c>
      <c r="AY10051" s="12">
        <v>2</v>
      </c>
      <c r="AZ10051" s="12">
        <v>0.4</v>
      </c>
      <c r="BA10051" s="12">
        <v>0.4</v>
      </c>
      <c r="BB10051" s="12" t="s">
        <v>59</v>
      </c>
    </row>
    <row r="10052" spans="1:54" x14ac:dyDescent="0.2">
      <c r="A10052" s="7" t="str">
        <f>VLOOKUP(G10052,'Matching-Tabelle'!$A$76:$B$80,2,FALSE)</f>
        <v>stefan.fuellemann@tkb.ch</v>
      </c>
      <c r="B10052" s="7" t="str">
        <f>VLOOKUP(J10052,'Matching-Tabelle'!$A$1:$B$66,2,FALSE)</f>
        <v>WPI CTB</v>
      </c>
      <c r="C10052" s="7" t="str">
        <f>IF(VLOOKUP(J10052,'Matching-Tabelle'!$A$1:$CB$66,3,FALSE)=0,"",VLOOKUP(J10052,'Matching-Tabelle'!$A$1:$CB$66,3,FALSE))</f>
        <v/>
      </c>
      <c r="D10052" s="7">
        <v>0.4</v>
      </c>
      <c r="E10052" s="7" t="s">
        <v>8139</v>
      </c>
      <c r="F10052" s="8">
        <v>42836</v>
      </c>
      <c r="G10052" s="12" t="s">
        <v>3856</v>
      </c>
      <c r="H10052" s="12" t="s">
        <v>3857</v>
      </c>
      <c r="I10052" s="12" t="s">
        <v>3858</v>
      </c>
      <c r="J10052" s="12">
        <v>18</v>
      </c>
      <c r="K10052" s="12" t="s">
        <v>594</v>
      </c>
      <c r="L10052" s="12" t="s">
        <v>595</v>
      </c>
      <c r="M10052" s="12">
        <v>990001</v>
      </c>
      <c r="N10052" s="12" t="s">
        <v>51</v>
      </c>
      <c r="O10052" s="12">
        <v>0.56000000000000005</v>
      </c>
      <c r="P10052" s="12"/>
      <c r="Q10052" s="12">
        <v>0.56000000000000005</v>
      </c>
      <c r="R10052" s="12"/>
      <c r="S10052" s="12" t="s">
        <v>8139</v>
      </c>
      <c r="T10052" s="12"/>
      <c r="U10052" s="12"/>
      <c r="V10052" s="12"/>
      <c r="W10052" s="12"/>
      <c r="X10052" s="12"/>
      <c r="Y10052" s="12"/>
      <c r="Z10052" s="12"/>
      <c r="AA10052" s="12"/>
      <c r="AB10052" s="12"/>
      <c r="AC10052" s="12"/>
      <c r="AD10052" s="12"/>
      <c r="AE10052" s="12">
        <v>12</v>
      </c>
      <c r="AF10052" s="12">
        <v>7.6</v>
      </c>
      <c r="AG10052" s="12">
        <v>5</v>
      </c>
      <c r="AH10052" s="12" t="s">
        <v>53</v>
      </c>
      <c r="AI10052" s="12" t="s">
        <v>54</v>
      </c>
      <c r="AJ10052" s="12">
        <v>2</v>
      </c>
      <c r="AK10052" s="12">
        <v>1</v>
      </c>
      <c r="AL10052" s="12">
        <v>1</v>
      </c>
      <c r="AM10052" s="12" t="s">
        <v>55</v>
      </c>
      <c r="AN10052" s="12" t="s">
        <v>56</v>
      </c>
      <c r="AO10052" s="12"/>
      <c r="AP10052" s="12">
        <v>1</v>
      </c>
      <c r="AQ10052" s="12" t="s">
        <v>57</v>
      </c>
      <c r="AR10052" s="12">
        <v>0</v>
      </c>
      <c r="AS10052" s="12"/>
      <c r="AT10052" s="12"/>
      <c r="AU10052" s="12"/>
      <c r="AV10052" s="12"/>
      <c r="AW10052" s="12" t="s">
        <v>58</v>
      </c>
      <c r="AX10052" s="12">
        <v>0</v>
      </c>
      <c r="AY10052" s="12">
        <v>2</v>
      </c>
      <c r="AZ10052" s="12">
        <v>0.56000000000000005</v>
      </c>
      <c r="BA10052" s="12">
        <v>0.56000000000000005</v>
      </c>
      <c r="BB10052" s="12" t="s">
        <v>59</v>
      </c>
    </row>
    <row r="10053" spans="1:54" x14ac:dyDescent="0.2">
      <c r="A10053" s="7" t="str">
        <f>VLOOKUP(G10053,'Matching-Tabelle'!$A$76:$B$80,2,FALSE)</f>
        <v>stefan.fuellemann@tkb.ch</v>
      </c>
      <c r="B10053" s="7" t="str">
        <f>VLOOKUP(J10053,'Matching-Tabelle'!$A$1:$B$66,2,FALSE)</f>
        <v>WPI CTB</v>
      </c>
      <c r="C10053" s="7" t="str">
        <f>IF(VLOOKUP(J10053,'Matching-Tabelle'!$A$1:$CB$66,3,FALSE)=0,"",VLOOKUP(J10053,'Matching-Tabelle'!$A$1:$CB$66,3,FALSE))</f>
        <v/>
      </c>
      <c r="D10053" s="7">
        <v>0.56000000000000005</v>
      </c>
      <c r="E10053" s="7" t="s">
        <v>8140</v>
      </c>
      <c r="F10053" s="8">
        <v>42836</v>
      </c>
      <c r="G10053" s="12" t="s">
        <v>3856</v>
      </c>
      <c r="H10053" s="12" t="s">
        <v>3857</v>
      </c>
      <c r="I10053" s="12" t="s">
        <v>3858</v>
      </c>
      <c r="J10053" s="12">
        <v>14</v>
      </c>
      <c r="K10053" s="12" t="s">
        <v>82</v>
      </c>
      <c r="L10053" s="12" t="s">
        <v>83</v>
      </c>
      <c r="M10053" s="12">
        <v>990001</v>
      </c>
      <c r="N10053" s="12" t="s">
        <v>51</v>
      </c>
      <c r="O10053" s="12">
        <v>0.75</v>
      </c>
      <c r="P10053" s="12"/>
      <c r="Q10053" s="12">
        <v>0.75</v>
      </c>
      <c r="R10053" s="12"/>
      <c r="S10053" s="12" t="s">
        <v>8140</v>
      </c>
      <c r="T10053" s="12"/>
      <c r="U10053" s="12"/>
      <c r="V10053" s="12"/>
      <c r="W10053" s="12"/>
      <c r="X10053" s="12"/>
      <c r="Y10053" s="12"/>
      <c r="Z10053" s="12"/>
      <c r="AA10053" s="12"/>
      <c r="AB10053" s="12"/>
      <c r="AC10053" s="12"/>
      <c r="AD10053" s="12"/>
      <c r="AE10053" s="12">
        <v>12</v>
      </c>
      <c r="AF10053" s="12">
        <v>7.6</v>
      </c>
      <c r="AG10053" s="12">
        <v>5</v>
      </c>
      <c r="AH10053" s="12" t="s">
        <v>53</v>
      </c>
      <c r="AI10053" s="12" t="s">
        <v>54</v>
      </c>
      <c r="AJ10053" s="12">
        <v>2</v>
      </c>
      <c r="AK10053" s="12">
        <v>1</v>
      </c>
      <c r="AL10053" s="12">
        <v>1</v>
      </c>
      <c r="AM10053" s="12" t="s">
        <v>55</v>
      </c>
      <c r="AN10053" s="12" t="s">
        <v>56</v>
      </c>
      <c r="AO10053" s="12"/>
      <c r="AP10053" s="12">
        <v>1</v>
      </c>
      <c r="AQ10053" s="12" t="s">
        <v>57</v>
      </c>
      <c r="AR10053" s="12">
        <v>0</v>
      </c>
      <c r="AS10053" s="12"/>
      <c r="AT10053" s="12"/>
      <c r="AU10053" s="12"/>
      <c r="AV10053" s="12"/>
      <c r="AW10053" s="12" t="s">
        <v>58</v>
      </c>
      <c r="AX10053" s="12">
        <v>0</v>
      </c>
      <c r="AY10053" s="12">
        <v>2</v>
      </c>
      <c r="AZ10053" s="12">
        <v>0.75</v>
      </c>
      <c r="BA10053" s="12">
        <v>0.75</v>
      </c>
      <c r="BB10053" s="12" t="s">
        <v>59</v>
      </c>
    </row>
    <row r="10054" spans="1:54" x14ac:dyDescent="0.2">
      <c r="A10054" s="7" t="str">
        <f>VLOOKUP(G10054,'Matching-Tabelle'!$A$76:$B$80,2,FALSE)</f>
        <v>stefan.fuellemann@tkb.ch</v>
      </c>
      <c r="B10054" s="7" t="str">
        <f>VLOOKUP(J10054,'Matching-Tabelle'!$A$1:$B$66,2,FALSE)</f>
        <v>WPI CTB</v>
      </c>
      <c r="C10054" s="7" t="str">
        <f>IF(VLOOKUP(J10054,'Matching-Tabelle'!$A$1:$CB$66,3,FALSE)=0,"",VLOOKUP(J10054,'Matching-Tabelle'!$A$1:$CB$66,3,FALSE))</f>
        <v/>
      </c>
      <c r="D10054" s="7">
        <v>0.75</v>
      </c>
      <c r="E10054" s="7" t="s">
        <v>4856</v>
      </c>
      <c r="F10054" s="8">
        <v>42836</v>
      </c>
      <c r="G10054" s="12" t="s">
        <v>3856</v>
      </c>
      <c r="H10054" s="12" t="s">
        <v>3857</v>
      </c>
      <c r="I10054" s="12" t="s">
        <v>3858</v>
      </c>
      <c r="J10054" s="12">
        <v>921</v>
      </c>
      <c r="K10054" s="12" t="s">
        <v>224</v>
      </c>
      <c r="L10054" s="12" t="s">
        <v>225</v>
      </c>
      <c r="M10054" s="12">
        <v>990001</v>
      </c>
      <c r="N10054" s="12" t="s">
        <v>51</v>
      </c>
      <c r="O10054" s="12">
        <v>4</v>
      </c>
      <c r="P10054" s="12"/>
      <c r="Q10054" s="12">
        <v>4</v>
      </c>
      <c r="R10054" s="12"/>
      <c r="S10054" s="12" t="s">
        <v>4856</v>
      </c>
      <c r="T10054" s="12"/>
      <c r="U10054" s="12"/>
      <c r="V10054" s="12"/>
      <c r="W10054" s="12"/>
      <c r="X10054" s="12"/>
      <c r="Y10054" s="12"/>
      <c r="Z10054" s="12"/>
      <c r="AA10054" s="12"/>
      <c r="AB10054" s="12"/>
      <c r="AC10054" s="12"/>
      <c r="AD10054" s="12"/>
      <c r="AE10054" s="12">
        <v>12</v>
      </c>
      <c r="AF10054" s="12">
        <v>7.6</v>
      </c>
      <c r="AG10054" s="12">
        <v>5</v>
      </c>
      <c r="AH10054" s="12" t="s">
        <v>53</v>
      </c>
      <c r="AI10054" s="12" t="s">
        <v>54</v>
      </c>
      <c r="AJ10054" s="12">
        <v>2</v>
      </c>
      <c r="AK10054" s="12">
        <v>1</v>
      </c>
      <c r="AL10054" s="12">
        <v>1</v>
      </c>
      <c r="AM10054" s="12" t="s">
        <v>55</v>
      </c>
      <c r="AN10054" s="12" t="s">
        <v>56</v>
      </c>
      <c r="AO10054" s="12"/>
      <c r="AP10054" s="12">
        <v>1</v>
      </c>
      <c r="AQ10054" s="12" t="s">
        <v>57</v>
      </c>
      <c r="AR10054" s="12">
        <v>0</v>
      </c>
      <c r="AS10054" s="12"/>
      <c r="AT10054" s="12"/>
      <c r="AU10054" s="12"/>
      <c r="AV10054" s="12"/>
      <c r="AW10054" s="12" t="s">
        <v>58</v>
      </c>
      <c r="AX10054" s="12">
        <v>0</v>
      </c>
      <c r="AY10054" s="12">
        <v>2</v>
      </c>
      <c r="AZ10054" s="12">
        <v>4</v>
      </c>
      <c r="BA10054" s="12">
        <v>4</v>
      </c>
      <c r="BB10054" s="12" t="s">
        <v>59</v>
      </c>
    </row>
    <row r="10055" spans="1:54" x14ac:dyDescent="0.2">
      <c r="A10055" s="7" t="str">
        <f>VLOOKUP(G10055,'Matching-Tabelle'!$A$76:$B$80,2,FALSE)</f>
        <v>stefan.fuellemann@tkb.ch</v>
      </c>
      <c r="B10055" s="7" t="str">
        <f>VLOOKUP(J10055,'Matching-Tabelle'!$A$1:$B$66,2,FALSE)</f>
        <v>WPI RTB</v>
      </c>
      <c r="C10055" s="7" t="str">
        <f>IF(VLOOKUP(J10055,'Matching-Tabelle'!$A$1:$CB$66,3,FALSE)=0,"",VLOOKUP(J10055,'Matching-Tabelle'!$A$1:$CB$66,3,FALSE))</f>
        <v/>
      </c>
      <c r="D10055" s="7">
        <v>4</v>
      </c>
      <c r="E10055" s="7" t="s">
        <v>8141</v>
      </c>
      <c r="F10055" s="8">
        <v>42836</v>
      </c>
      <c r="G10055" s="12" t="s">
        <v>3856</v>
      </c>
      <c r="H10055" s="12" t="s">
        <v>3857</v>
      </c>
      <c r="I10055" s="12" t="s">
        <v>3858</v>
      </c>
      <c r="J10055" s="12">
        <v>25</v>
      </c>
      <c r="K10055" s="12" t="s">
        <v>192</v>
      </c>
      <c r="L10055" s="12" t="s">
        <v>193</v>
      </c>
      <c r="M10055" s="12">
        <v>990001</v>
      </c>
      <c r="N10055" s="12" t="s">
        <v>51</v>
      </c>
      <c r="O10055" s="12">
        <v>0.5</v>
      </c>
      <c r="P10055" s="12"/>
      <c r="Q10055" s="12">
        <v>0.5</v>
      </c>
      <c r="R10055" s="12"/>
      <c r="S10055" s="12" t="s">
        <v>8141</v>
      </c>
      <c r="T10055" s="12"/>
      <c r="U10055" s="12"/>
      <c r="V10055" s="12"/>
      <c r="W10055" s="12"/>
      <c r="X10055" s="12"/>
      <c r="Y10055" s="12"/>
      <c r="Z10055" s="12"/>
      <c r="AA10055" s="12"/>
      <c r="AB10055" s="12"/>
      <c r="AC10055" s="12"/>
      <c r="AD10055" s="12"/>
      <c r="AE10055" s="12">
        <v>12</v>
      </c>
      <c r="AF10055" s="12">
        <v>7.6</v>
      </c>
      <c r="AG10055" s="12">
        <v>5</v>
      </c>
      <c r="AH10055" s="12" t="s">
        <v>53</v>
      </c>
      <c r="AI10055" s="12" t="s">
        <v>54</v>
      </c>
      <c r="AJ10055" s="12">
        <v>2</v>
      </c>
      <c r="AK10055" s="12">
        <v>1</v>
      </c>
      <c r="AL10055" s="12">
        <v>1</v>
      </c>
      <c r="AM10055" s="12" t="s">
        <v>55</v>
      </c>
      <c r="AN10055" s="12" t="s">
        <v>56</v>
      </c>
      <c r="AO10055" s="12"/>
      <c r="AP10055" s="12">
        <v>1</v>
      </c>
      <c r="AQ10055" s="12" t="s">
        <v>57</v>
      </c>
      <c r="AR10055" s="12">
        <v>0</v>
      </c>
      <c r="AS10055" s="12"/>
      <c r="AT10055" s="12"/>
      <c r="AU10055" s="12"/>
      <c r="AV10055" s="12"/>
      <c r="AW10055" s="12" t="s">
        <v>58</v>
      </c>
      <c r="AX10055" s="12">
        <v>0</v>
      </c>
      <c r="AY10055" s="12">
        <v>2</v>
      </c>
      <c r="AZ10055" s="12">
        <v>0.5</v>
      </c>
      <c r="BA10055" s="12">
        <v>0.5</v>
      </c>
      <c r="BB10055" s="12" t="s">
        <v>59</v>
      </c>
    </row>
    <row r="10056" spans="1:54" x14ac:dyDescent="0.2">
      <c r="A10056" s="7" t="str">
        <f>VLOOKUP(G10056,'Matching-Tabelle'!$A$76:$B$80,2,FALSE)</f>
        <v>stefan.fuellemann@tkb.ch</v>
      </c>
      <c r="B10056" s="7" t="str">
        <f>VLOOKUP(J10056,'Matching-Tabelle'!$A$1:$B$66,2,FALSE)</f>
        <v>WPI RTB</v>
      </c>
      <c r="C10056" s="7" t="str">
        <f>IF(VLOOKUP(J10056,'Matching-Tabelle'!$A$1:$CB$66,3,FALSE)=0,"",VLOOKUP(J10056,'Matching-Tabelle'!$A$1:$CB$66,3,FALSE))</f>
        <v/>
      </c>
      <c r="D10056" s="7">
        <v>0.5</v>
      </c>
      <c r="E10056" s="7" t="s">
        <v>3859</v>
      </c>
      <c r="F10056" s="8">
        <v>42837</v>
      </c>
      <c r="G10056" s="12" t="s">
        <v>3856</v>
      </c>
      <c r="H10056" s="12" t="s">
        <v>3857</v>
      </c>
      <c r="I10056" s="12" t="s">
        <v>3858</v>
      </c>
      <c r="J10056" s="12">
        <v>19</v>
      </c>
      <c r="K10056" s="12" t="s">
        <v>145</v>
      </c>
      <c r="L10056" s="12" t="s">
        <v>146</v>
      </c>
      <c r="M10056" s="12">
        <v>990001</v>
      </c>
      <c r="N10056" s="12" t="s">
        <v>51</v>
      </c>
      <c r="O10056" s="12">
        <v>0.5</v>
      </c>
      <c r="P10056" s="12"/>
      <c r="Q10056" s="12">
        <v>0.5</v>
      </c>
      <c r="R10056" s="12"/>
      <c r="S10056" s="12" t="s">
        <v>3859</v>
      </c>
      <c r="T10056" s="12"/>
      <c r="U10056" s="12"/>
      <c r="V10056" s="12"/>
      <c r="W10056" s="12"/>
      <c r="X10056" s="12"/>
      <c r="Y10056" s="12"/>
      <c r="Z10056" s="12"/>
      <c r="AA10056" s="12"/>
      <c r="AB10056" s="12"/>
      <c r="AC10056" s="12"/>
      <c r="AD10056" s="12"/>
      <c r="AE10056" s="12">
        <v>12</v>
      </c>
      <c r="AF10056" s="12">
        <v>7.6</v>
      </c>
      <c r="AG10056" s="12">
        <v>5</v>
      </c>
      <c r="AH10056" s="12" t="s">
        <v>53</v>
      </c>
      <c r="AI10056" s="12" t="s">
        <v>54</v>
      </c>
      <c r="AJ10056" s="12">
        <v>2</v>
      </c>
      <c r="AK10056" s="12">
        <v>1</v>
      </c>
      <c r="AL10056" s="12">
        <v>1</v>
      </c>
      <c r="AM10056" s="12" t="s">
        <v>55</v>
      </c>
      <c r="AN10056" s="12" t="s">
        <v>56</v>
      </c>
      <c r="AO10056" s="12"/>
      <c r="AP10056" s="12">
        <v>1</v>
      </c>
      <c r="AQ10056" s="12" t="s">
        <v>57</v>
      </c>
      <c r="AR10056" s="12">
        <v>0</v>
      </c>
      <c r="AS10056" s="12"/>
      <c r="AT10056" s="12"/>
      <c r="AU10056" s="12"/>
      <c r="AV10056" s="12"/>
      <c r="AW10056" s="12" t="s">
        <v>58</v>
      </c>
      <c r="AX10056" s="12">
        <v>0</v>
      </c>
      <c r="AY10056" s="12">
        <v>2</v>
      </c>
      <c r="AZ10056" s="12">
        <v>0.5</v>
      </c>
      <c r="BA10056" s="12">
        <v>0.5</v>
      </c>
      <c r="BB10056" s="12" t="s">
        <v>59</v>
      </c>
    </row>
    <row r="10057" spans="1:54" x14ac:dyDescent="0.2">
      <c r="A10057" s="7" t="str">
        <f>VLOOKUP(G10057,'Matching-Tabelle'!$A$76:$B$80,2,FALSE)</f>
        <v>stefan.fuellemann@tkb.ch</v>
      </c>
      <c r="B10057" s="7" t="str">
        <f>VLOOKUP(J10057,'Matching-Tabelle'!$A$1:$B$66,2,FALSE)</f>
        <v>WPI RTB</v>
      </c>
      <c r="C10057" s="7" t="str">
        <f>IF(VLOOKUP(J10057,'Matching-Tabelle'!$A$1:$CB$66,3,FALSE)=0,"",VLOOKUP(J10057,'Matching-Tabelle'!$A$1:$CB$66,3,FALSE))</f>
        <v/>
      </c>
      <c r="D10057" s="7">
        <v>0.5</v>
      </c>
      <c r="E10057" s="7" t="s">
        <v>3943</v>
      </c>
      <c r="F10057" s="8">
        <v>42837</v>
      </c>
      <c r="G10057" s="12" t="s">
        <v>3856</v>
      </c>
      <c r="H10057" s="12" t="s">
        <v>3857</v>
      </c>
      <c r="I10057" s="12" t="s">
        <v>3858</v>
      </c>
      <c r="J10057" s="12">
        <v>25</v>
      </c>
      <c r="K10057" s="12" t="s">
        <v>192</v>
      </c>
      <c r="L10057" s="12" t="s">
        <v>193</v>
      </c>
      <c r="M10057" s="12">
        <v>990001</v>
      </c>
      <c r="N10057" s="12" t="s">
        <v>51</v>
      </c>
      <c r="O10057" s="12">
        <v>4.29</v>
      </c>
      <c r="P10057" s="12"/>
      <c r="Q10057" s="12">
        <v>4.29</v>
      </c>
      <c r="R10057" s="12"/>
      <c r="S10057" s="12" t="s">
        <v>3943</v>
      </c>
      <c r="T10057" s="12"/>
      <c r="U10057" s="12"/>
      <c r="V10057" s="12"/>
      <c r="W10057" s="12"/>
      <c r="X10057" s="12"/>
      <c r="Y10057" s="12"/>
      <c r="Z10057" s="12"/>
      <c r="AA10057" s="12"/>
      <c r="AB10057" s="12"/>
      <c r="AC10057" s="12"/>
      <c r="AD10057" s="12"/>
      <c r="AE10057" s="12">
        <v>12</v>
      </c>
      <c r="AF10057" s="12">
        <v>7.6</v>
      </c>
      <c r="AG10057" s="12">
        <v>5</v>
      </c>
      <c r="AH10057" s="12" t="s">
        <v>53</v>
      </c>
      <c r="AI10057" s="12" t="s">
        <v>54</v>
      </c>
      <c r="AJ10057" s="12">
        <v>2</v>
      </c>
      <c r="AK10057" s="12">
        <v>1</v>
      </c>
      <c r="AL10057" s="12">
        <v>1</v>
      </c>
      <c r="AM10057" s="12" t="s">
        <v>55</v>
      </c>
      <c r="AN10057" s="12" t="s">
        <v>56</v>
      </c>
      <c r="AO10057" s="12"/>
      <c r="AP10057" s="12">
        <v>1</v>
      </c>
      <c r="AQ10057" s="12" t="s">
        <v>57</v>
      </c>
      <c r="AR10057" s="12">
        <v>0</v>
      </c>
      <c r="AS10057" s="12"/>
      <c r="AT10057" s="12"/>
      <c r="AU10057" s="12"/>
      <c r="AV10057" s="12"/>
      <c r="AW10057" s="12" t="s">
        <v>58</v>
      </c>
      <c r="AX10057" s="12">
        <v>0</v>
      </c>
      <c r="AY10057" s="12">
        <v>2</v>
      </c>
      <c r="AZ10057" s="12">
        <v>4.29</v>
      </c>
      <c r="BA10057" s="12">
        <v>4.29</v>
      </c>
      <c r="BB10057" s="12" t="s">
        <v>59</v>
      </c>
    </row>
    <row r="10058" spans="1:54" x14ac:dyDescent="0.2">
      <c r="A10058" s="7" t="str">
        <f>VLOOKUP(G10058,'Matching-Tabelle'!$A$76:$B$80,2,FALSE)</f>
        <v>stefan.fuellemann@tkb.ch</v>
      </c>
      <c r="B10058" s="7" t="str">
        <f>VLOOKUP(J10058,'Matching-Tabelle'!$A$1:$B$66,2,FALSE)</f>
        <v>WPI CTB</v>
      </c>
      <c r="C10058" s="7" t="str">
        <f>IF(VLOOKUP(J10058,'Matching-Tabelle'!$A$1:$CB$66,3,FALSE)=0,"",VLOOKUP(J10058,'Matching-Tabelle'!$A$1:$CB$66,3,FALSE))</f>
        <v/>
      </c>
      <c r="D10058" s="7">
        <v>4.29</v>
      </c>
      <c r="E10058" s="7" t="s">
        <v>4244</v>
      </c>
      <c r="F10058" s="8">
        <v>42837</v>
      </c>
      <c r="G10058" s="12" t="s">
        <v>3856</v>
      </c>
      <c r="H10058" s="12" t="s">
        <v>3857</v>
      </c>
      <c r="I10058" s="12" t="s">
        <v>3858</v>
      </c>
      <c r="J10058" s="12">
        <v>14</v>
      </c>
      <c r="K10058" s="12" t="s">
        <v>82</v>
      </c>
      <c r="L10058" s="12" t="s">
        <v>83</v>
      </c>
      <c r="M10058" s="12">
        <v>990001</v>
      </c>
      <c r="N10058" s="12" t="s">
        <v>51</v>
      </c>
      <c r="O10058" s="12">
        <v>0.1</v>
      </c>
      <c r="P10058" s="12"/>
      <c r="Q10058" s="12">
        <v>0.1</v>
      </c>
      <c r="R10058" s="12"/>
      <c r="S10058" s="12" t="s">
        <v>4244</v>
      </c>
      <c r="T10058" s="12"/>
      <c r="U10058" s="12"/>
      <c r="V10058" s="12"/>
      <c r="W10058" s="12"/>
      <c r="X10058" s="12"/>
      <c r="Y10058" s="12"/>
      <c r="Z10058" s="12"/>
      <c r="AA10058" s="12"/>
      <c r="AB10058" s="12"/>
      <c r="AC10058" s="12"/>
      <c r="AD10058" s="12"/>
      <c r="AE10058" s="12">
        <v>12</v>
      </c>
      <c r="AF10058" s="12">
        <v>7.6</v>
      </c>
      <c r="AG10058" s="12">
        <v>5</v>
      </c>
      <c r="AH10058" s="12" t="s">
        <v>53</v>
      </c>
      <c r="AI10058" s="12" t="s">
        <v>54</v>
      </c>
      <c r="AJ10058" s="12">
        <v>2</v>
      </c>
      <c r="AK10058" s="12">
        <v>1</v>
      </c>
      <c r="AL10058" s="12">
        <v>1</v>
      </c>
      <c r="AM10058" s="12" t="s">
        <v>55</v>
      </c>
      <c r="AN10058" s="12" t="s">
        <v>56</v>
      </c>
      <c r="AO10058" s="12"/>
      <c r="AP10058" s="12">
        <v>1</v>
      </c>
      <c r="AQ10058" s="12" t="s">
        <v>57</v>
      </c>
      <c r="AR10058" s="12">
        <v>0</v>
      </c>
      <c r="AS10058" s="12"/>
      <c r="AT10058" s="12"/>
      <c r="AU10058" s="12"/>
      <c r="AV10058" s="12"/>
      <c r="AW10058" s="12" t="s">
        <v>58</v>
      </c>
      <c r="AX10058" s="12">
        <v>0</v>
      </c>
      <c r="AY10058" s="12">
        <v>2</v>
      </c>
      <c r="AZ10058" s="12">
        <v>0.1</v>
      </c>
      <c r="BA10058" s="12">
        <v>0.1</v>
      </c>
      <c r="BB10058" s="12" t="s">
        <v>59</v>
      </c>
    </row>
    <row r="10059" spans="1:54" x14ac:dyDescent="0.2">
      <c r="A10059" s="7" t="str">
        <f>VLOOKUP(G10059,'Matching-Tabelle'!$A$76:$B$80,2,FALSE)</f>
        <v>stefan.fuellemann@tkb.ch</v>
      </c>
      <c r="B10059" s="7" t="str">
        <f>VLOOKUP(J10059,'Matching-Tabelle'!$A$1:$B$66,2,FALSE)</f>
        <v>WPI RTB</v>
      </c>
      <c r="C10059" s="7" t="str">
        <f>IF(VLOOKUP(J10059,'Matching-Tabelle'!$A$1:$CB$66,3,FALSE)=0,"",VLOOKUP(J10059,'Matching-Tabelle'!$A$1:$CB$66,3,FALSE))</f>
        <v/>
      </c>
      <c r="D10059" s="7">
        <v>0.1</v>
      </c>
      <c r="E10059" s="7" t="s">
        <v>8142</v>
      </c>
      <c r="F10059" s="8">
        <v>42837</v>
      </c>
      <c r="G10059" s="12" t="s">
        <v>3856</v>
      </c>
      <c r="H10059" s="12" t="s">
        <v>3857</v>
      </c>
      <c r="I10059" s="12" t="s">
        <v>3858</v>
      </c>
      <c r="J10059" s="12">
        <v>24</v>
      </c>
      <c r="K10059" s="12" t="s">
        <v>73</v>
      </c>
      <c r="L10059" s="12" t="s">
        <v>74</v>
      </c>
      <c r="M10059" s="12">
        <v>990001</v>
      </c>
      <c r="N10059" s="12" t="s">
        <v>51</v>
      </c>
      <c r="O10059" s="12">
        <v>0.74</v>
      </c>
      <c r="P10059" s="12"/>
      <c r="Q10059" s="12">
        <v>0.74</v>
      </c>
      <c r="R10059" s="12"/>
      <c r="S10059" s="12" t="s">
        <v>8142</v>
      </c>
      <c r="T10059" s="12"/>
      <c r="U10059" s="12"/>
      <c r="V10059" s="12"/>
      <c r="W10059" s="12"/>
      <c r="X10059" s="12"/>
      <c r="Y10059" s="12"/>
      <c r="Z10059" s="12"/>
      <c r="AA10059" s="12"/>
      <c r="AB10059" s="12"/>
      <c r="AC10059" s="12"/>
      <c r="AD10059" s="12"/>
      <c r="AE10059" s="12">
        <v>12</v>
      </c>
      <c r="AF10059" s="12">
        <v>7.6</v>
      </c>
      <c r="AG10059" s="12">
        <v>5</v>
      </c>
      <c r="AH10059" s="12" t="s">
        <v>53</v>
      </c>
      <c r="AI10059" s="12" t="s">
        <v>54</v>
      </c>
      <c r="AJ10059" s="12">
        <v>2</v>
      </c>
      <c r="AK10059" s="12">
        <v>1</v>
      </c>
      <c r="AL10059" s="12">
        <v>1</v>
      </c>
      <c r="AM10059" s="12" t="s">
        <v>55</v>
      </c>
      <c r="AN10059" s="12" t="s">
        <v>56</v>
      </c>
      <c r="AO10059" s="12"/>
      <c r="AP10059" s="12">
        <v>1</v>
      </c>
      <c r="AQ10059" s="12" t="s">
        <v>57</v>
      </c>
      <c r="AR10059" s="12">
        <v>0</v>
      </c>
      <c r="AS10059" s="12"/>
      <c r="AT10059" s="12"/>
      <c r="AU10059" s="12"/>
      <c r="AV10059" s="12"/>
      <c r="AW10059" s="12" t="s">
        <v>58</v>
      </c>
      <c r="AX10059" s="12">
        <v>0</v>
      </c>
      <c r="AY10059" s="12">
        <v>2</v>
      </c>
      <c r="AZ10059" s="12">
        <v>0.74</v>
      </c>
      <c r="BA10059" s="12">
        <v>0.74</v>
      </c>
      <c r="BB10059" s="12" t="s">
        <v>59</v>
      </c>
    </row>
    <row r="10060" spans="1:54" x14ac:dyDescent="0.2">
      <c r="A10060" s="7" t="str">
        <f>VLOOKUP(G10060,'Matching-Tabelle'!$A$76:$B$80,2,FALSE)</f>
        <v>stefan.fuellemann@tkb.ch</v>
      </c>
      <c r="B10060" s="7" t="str">
        <f>VLOOKUP(J10060,'Matching-Tabelle'!$A$1:$B$66,2,FALSE)</f>
        <v>WPI CTB</v>
      </c>
      <c r="C10060" s="7" t="str">
        <f>IF(VLOOKUP(J10060,'Matching-Tabelle'!$A$1:$CB$66,3,FALSE)=0,"",VLOOKUP(J10060,'Matching-Tabelle'!$A$1:$CB$66,3,FALSE))</f>
        <v/>
      </c>
      <c r="D10060" s="7">
        <v>0.74</v>
      </c>
      <c r="E10060" s="7" t="s">
        <v>8143</v>
      </c>
      <c r="F10060" s="8">
        <v>42837</v>
      </c>
      <c r="G10060" s="12" t="s">
        <v>3856</v>
      </c>
      <c r="H10060" s="12" t="s">
        <v>3857</v>
      </c>
      <c r="I10060" s="12" t="s">
        <v>3858</v>
      </c>
      <c r="J10060" s="12">
        <v>919</v>
      </c>
      <c r="K10060" s="12" t="s">
        <v>66</v>
      </c>
      <c r="L10060" s="12" t="s">
        <v>67</v>
      </c>
      <c r="M10060" s="12">
        <v>990001</v>
      </c>
      <c r="N10060" s="12" t="s">
        <v>51</v>
      </c>
      <c r="O10060" s="12">
        <v>0.25</v>
      </c>
      <c r="P10060" s="12"/>
      <c r="Q10060" s="12">
        <v>0.25</v>
      </c>
      <c r="R10060" s="12"/>
      <c r="S10060" s="12" t="s">
        <v>8143</v>
      </c>
      <c r="T10060" s="12"/>
      <c r="U10060" s="12"/>
      <c r="V10060" s="12"/>
      <c r="W10060" s="12"/>
      <c r="X10060" s="12"/>
      <c r="Y10060" s="12"/>
      <c r="Z10060" s="12"/>
      <c r="AA10060" s="12"/>
      <c r="AB10060" s="12"/>
      <c r="AC10060" s="12"/>
      <c r="AD10060" s="12"/>
      <c r="AE10060" s="12">
        <v>12</v>
      </c>
      <c r="AF10060" s="12">
        <v>7.6</v>
      </c>
      <c r="AG10060" s="12">
        <v>5</v>
      </c>
      <c r="AH10060" s="12" t="s">
        <v>53</v>
      </c>
      <c r="AI10060" s="12" t="s">
        <v>54</v>
      </c>
      <c r="AJ10060" s="12">
        <v>2</v>
      </c>
      <c r="AK10060" s="12">
        <v>1</v>
      </c>
      <c r="AL10060" s="12">
        <v>1</v>
      </c>
      <c r="AM10060" s="12" t="s">
        <v>55</v>
      </c>
      <c r="AN10060" s="12" t="s">
        <v>56</v>
      </c>
      <c r="AO10060" s="12"/>
      <c r="AP10060" s="12">
        <v>1</v>
      </c>
      <c r="AQ10060" s="12" t="s">
        <v>57</v>
      </c>
      <c r="AR10060" s="12">
        <v>0</v>
      </c>
      <c r="AS10060" s="12"/>
      <c r="AT10060" s="12"/>
      <c r="AU10060" s="12"/>
      <c r="AV10060" s="12"/>
      <c r="AW10060" s="12" t="s">
        <v>58</v>
      </c>
      <c r="AX10060" s="12">
        <v>0</v>
      </c>
      <c r="AY10060" s="12">
        <v>2</v>
      </c>
      <c r="AZ10060" s="12">
        <v>0.25</v>
      </c>
      <c r="BA10060" s="12">
        <v>0.25</v>
      </c>
      <c r="BB10060" s="12" t="s">
        <v>59</v>
      </c>
    </row>
    <row r="10061" spans="1:54" x14ac:dyDescent="0.2">
      <c r="A10061" s="7" t="str">
        <f>VLOOKUP(G10061,'Matching-Tabelle'!$A$76:$B$80,2,FALSE)</f>
        <v>stefan.fuellemann@tkb.ch</v>
      </c>
      <c r="B10061" s="7" t="str">
        <f>VLOOKUP(J10061,'Matching-Tabelle'!$A$1:$B$66,2,FALSE)</f>
        <v>WPI CTB</v>
      </c>
      <c r="C10061" s="7" t="str">
        <f>IF(VLOOKUP(J10061,'Matching-Tabelle'!$A$1:$CB$66,3,FALSE)=0,"",VLOOKUP(J10061,'Matching-Tabelle'!$A$1:$CB$66,3,FALSE))</f>
        <v/>
      </c>
      <c r="D10061" s="7">
        <v>0.25</v>
      </c>
      <c r="E10061" s="7" t="s">
        <v>8144</v>
      </c>
      <c r="F10061" s="8">
        <v>42837</v>
      </c>
      <c r="G10061" s="12" t="s">
        <v>3856</v>
      </c>
      <c r="H10061" s="12" t="s">
        <v>3857</v>
      </c>
      <c r="I10061" s="12" t="s">
        <v>3858</v>
      </c>
      <c r="J10061" s="12">
        <v>922</v>
      </c>
      <c r="K10061" s="12" t="s">
        <v>134</v>
      </c>
      <c r="L10061" s="12" t="s">
        <v>135</v>
      </c>
      <c r="M10061" s="12">
        <v>990001</v>
      </c>
      <c r="N10061" s="12" t="s">
        <v>51</v>
      </c>
      <c r="O10061" s="12">
        <v>1</v>
      </c>
      <c r="P10061" s="12"/>
      <c r="Q10061" s="12">
        <v>1</v>
      </c>
      <c r="R10061" s="12"/>
      <c r="S10061" s="12" t="s">
        <v>8144</v>
      </c>
      <c r="T10061" s="12"/>
      <c r="U10061" s="12"/>
      <c r="V10061" s="12"/>
      <c r="W10061" s="12"/>
      <c r="X10061" s="12"/>
      <c r="Y10061" s="12"/>
      <c r="Z10061" s="12"/>
      <c r="AA10061" s="12"/>
      <c r="AB10061" s="12"/>
      <c r="AC10061" s="12"/>
      <c r="AD10061" s="12"/>
      <c r="AE10061" s="12">
        <v>12</v>
      </c>
      <c r="AF10061" s="12">
        <v>7.6</v>
      </c>
      <c r="AG10061" s="12">
        <v>5</v>
      </c>
      <c r="AH10061" s="12" t="s">
        <v>53</v>
      </c>
      <c r="AI10061" s="12" t="s">
        <v>54</v>
      </c>
      <c r="AJ10061" s="12">
        <v>2</v>
      </c>
      <c r="AK10061" s="12">
        <v>1</v>
      </c>
      <c r="AL10061" s="12">
        <v>1</v>
      </c>
      <c r="AM10061" s="12" t="s">
        <v>55</v>
      </c>
      <c r="AN10061" s="12" t="s">
        <v>56</v>
      </c>
      <c r="AO10061" s="12"/>
      <c r="AP10061" s="12">
        <v>1</v>
      </c>
      <c r="AQ10061" s="12" t="s">
        <v>57</v>
      </c>
      <c r="AR10061" s="12">
        <v>0</v>
      </c>
      <c r="AS10061" s="12"/>
      <c r="AT10061" s="12"/>
      <c r="AU10061" s="12"/>
      <c r="AV10061" s="12"/>
      <c r="AW10061" s="12" t="s">
        <v>58</v>
      </c>
      <c r="AX10061" s="12">
        <v>0</v>
      </c>
      <c r="AY10061" s="12">
        <v>2</v>
      </c>
      <c r="AZ10061" s="12">
        <v>1</v>
      </c>
      <c r="BA10061" s="12">
        <v>1</v>
      </c>
      <c r="BB10061" s="12" t="s">
        <v>59</v>
      </c>
    </row>
    <row r="10062" spans="1:54" x14ac:dyDescent="0.2">
      <c r="A10062" s="7" t="str">
        <f>VLOOKUP(G10062,'Matching-Tabelle'!$A$76:$B$80,2,FALSE)</f>
        <v>stefan.fuellemann@tkb.ch</v>
      </c>
      <c r="B10062" s="7" t="str">
        <f>VLOOKUP(J10062,'Matching-Tabelle'!$A$1:$B$66,2,FALSE)</f>
        <v>WPI RTB</v>
      </c>
      <c r="C10062" s="7" t="str">
        <f>IF(VLOOKUP(J10062,'Matching-Tabelle'!$A$1:$CB$66,3,FALSE)=0,"",VLOOKUP(J10062,'Matching-Tabelle'!$A$1:$CB$66,3,FALSE))</f>
        <v/>
      </c>
      <c r="D10062" s="7">
        <v>1</v>
      </c>
      <c r="E10062" s="7" t="s">
        <v>3859</v>
      </c>
      <c r="F10062" s="8">
        <v>42838</v>
      </c>
      <c r="G10062" s="12" t="s">
        <v>3856</v>
      </c>
      <c r="H10062" s="12" t="s">
        <v>3857</v>
      </c>
      <c r="I10062" s="12" t="s">
        <v>3858</v>
      </c>
      <c r="J10062" s="12">
        <v>19</v>
      </c>
      <c r="K10062" s="12" t="s">
        <v>145</v>
      </c>
      <c r="L10062" s="12" t="s">
        <v>146</v>
      </c>
      <c r="M10062" s="12">
        <v>990001</v>
      </c>
      <c r="N10062" s="12" t="s">
        <v>51</v>
      </c>
      <c r="O10062" s="12">
        <v>2.2000000000000002</v>
      </c>
      <c r="P10062" s="12"/>
      <c r="Q10062" s="12">
        <v>2.2000000000000002</v>
      </c>
      <c r="R10062" s="12"/>
      <c r="S10062" s="12" t="s">
        <v>3859</v>
      </c>
      <c r="T10062" s="12"/>
      <c r="U10062" s="12"/>
      <c r="V10062" s="12"/>
      <c r="W10062" s="12"/>
      <c r="X10062" s="12"/>
      <c r="Y10062" s="12"/>
      <c r="Z10062" s="12"/>
      <c r="AA10062" s="12"/>
      <c r="AB10062" s="12"/>
      <c r="AC10062" s="12"/>
      <c r="AD10062" s="12"/>
      <c r="AE10062" s="12">
        <v>12</v>
      </c>
      <c r="AF10062" s="12">
        <v>7.6</v>
      </c>
      <c r="AG10062" s="12">
        <v>5</v>
      </c>
      <c r="AH10062" s="12" t="s">
        <v>53</v>
      </c>
      <c r="AI10062" s="12" t="s">
        <v>54</v>
      </c>
      <c r="AJ10062" s="12">
        <v>2</v>
      </c>
      <c r="AK10062" s="12">
        <v>1</v>
      </c>
      <c r="AL10062" s="12">
        <v>1</v>
      </c>
      <c r="AM10062" s="12" t="s">
        <v>55</v>
      </c>
      <c r="AN10062" s="12" t="s">
        <v>56</v>
      </c>
      <c r="AO10062" s="12"/>
      <c r="AP10062" s="12">
        <v>1</v>
      </c>
      <c r="AQ10062" s="12" t="s">
        <v>57</v>
      </c>
      <c r="AR10062" s="12">
        <v>0</v>
      </c>
      <c r="AS10062" s="12"/>
      <c r="AT10062" s="12"/>
      <c r="AU10062" s="12"/>
      <c r="AV10062" s="12"/>
      <c r="AW10062" s="12" t="s">
        <v>58</v>
      </c>
      <c r="AX10062" s="12">
        <v>0</v>
      </c>
      <c r="AY10062" s="12">
        <v>2</v>
      </c>
      <c r="AZ10062" s="12">
        <v>2.2000000000000002</v>
      </c>
      <c r="BA10062" s="12">
        <v>2.2000000000000002</v>
      </c>
      <c r="BB10062" s="12" t="s">
        <v>59</v>
      </c>
    </row>
    <row r="10063" spans="1:54" x14ac:dyDescent="0.2">
      <c r="A10063" s="7" t="str">
        <f>VLOOKUP(G10063,'Matching-Tabelle'!$A$76:$B$80,2,FALSE)</f>
        <v>stefan.fuellemann@tkb.ch</v>
      </c>
      <c r="B10063" s="7" t="str">
        <f>VLOOKUP(J10063,'Matching-Tabelle'!$A$1:$B$66,2,FALSE)</f>
        <v>WPI CTB</v>
      </c>
      <c r="C10063" s="7" t="str">
        <f>IF(VLOOKUP(J10063,'Matching-Tabelle'!$A$1:$CB$66,3,FALSE)=0,"",VLOOKUP(J10063,'Matching-Tabelle'!$A$1:$CB$66,3,FALSE))</f>
        <v/>
      </c>
      <c r="D10063" s="7">
        <v>2.2000000000000002</v>
      </c>
      <c r="E10063" s="7" t="s">
        <v>8145</v>
      </c>
      <c r="F10063" s="8">
        <v>42838</v>
      </c>
      <c r="G10063" s="12" t="s">
        <v>3856</v>
      </c>
      <c r="H10063" s="12" t="s">
        <v>3857</v>
      </c>
      <c r="I10063" s="12" t="s">
        <v>3858</v>
      </c>
      <c r="J10063" s="12">
        <v>14</v>
      </c>
      <c r="K10063" s="12" t="s">
        <v>82</v>
      </c>
      <c r="L10063" s="12" t="s">
        <v>83</v>
      </c>
      <c r="M10063" s="12">
        <v>990001</v>
      </c>
      <c r="N10063" s="12" t="s">
        <v>51</v>
      </c>
      <c r="O10063" s="12">
        <v>1.25</v>
      </c>
      <c r="P10063" s="12"/>
      <c r="Q10063" s="12">
        <v>1.25</v>
      </c>
      <c r="R10063" s="12"/>
      <c r="S10063" s="12" t="s">
        <v>8145</v>
      </c>
      <c r="T10063" s="12"/>
      <c r="U10063" s="12"/>
      <c r="V10063" s="12"/>
      <c r="W10063" s="12"/>
      <c r="X10063" s="12"/>
      <c r="Y10063" s="12"/>
      <c r="Z10063" s="12"/>
      <c r="AA10063" s="12"/>
      <c r="AB10063" s="12"/>
      <c r="AC10063" s="12"/>
      <c r="AD10063" s="12"/>
      <c r="AE10063" s="12">
        <v>12</v>
      </c>
      <c r="AF10063" s="12">
        <v>7.6</v>
      </c>
      <c r="AG10063" s="12">
        <v>5</v>
      </c>
      <c r="AH10063" s="12" t="s">
        <v>53</v>
      </c>
      <c r="AI10063" s="12" t="s">
        <v>54</v>
      </c>
      <c r="AJ10063" s="12">
        <v>2</v>
      </c>
      <c r="AK10063" s="12">
        <v>1</v>
      </c>
      <c r="AL10063" s="12">
        <v>1</v>
      </c>
      <c r="AM10063" s="12" t="s">
        <v>55</v>
      </c>
      <c r="AN10063" s="12" t="s">
        <v>56</v>
      </c>
      <c r="AO10063" s="12"/>
      <c r="AP10063" s="12">
        <v>1</v>
      </c>
      <c r="AQ10063" s="12" t="s">
        <v>57</v>
      </c>
      <c r="AR10063" s="12">
        <v>0</v>
      </c>
      <c r="AS10063" s="12"/>
      <c r="AT10063" s="12"/>
      <c r="AU10063" s="12"/>
      <c r="AV10063" s="12"/>
      <c r="AW10063" s="12" t="s">
        <v>58</v>
      </c>
      <c r="AX10063" s="12">
        <v>0</v>
      </c>
      <c r="AY10063" s="12">
        <v>2</v>
      </c>
      <c r="AZ10063" s="12">
        <v>1.25</v>
      </c>
      <c r="BA10063" s="12">
        <v>1.25</v>
      </c>
      <c r="BB10063" s="12" t="s">
        <v>59</v>
      </c>
    </row>
    <row r="10064" spans="1:54" x14ac:dyDescent="0.2">
      <c r="A10064" s="7" t="str">
        <f>VLOOKUP(G10064,'Matching-Tabelle'!$A$76:$B$80,2,FALSE)</f>
        <v>stefan.fuellemann@tkb.ch</v>
      </c>
      <c r="B10064" s="7" t="str">
        <f>VLOOKUP(J10064,'Matching-Tabelle'!$A$1:$B$66,2,FALSE)</f>
        <v>WPI CTB</v>
      </c>
      <c r="C10064" s="7" t="str">
        <f>IF(VLOOKUP(J10064,'Matching-Tabelle'!$A$1:$CB$66,3,FALSE)=0,"",VLOOKUP(J10064,'Matching-Tabelle'!$A$1:$CB$66,3,FALSE))</f>
        <v/>
      </c>
      <c r="D10064" s="7">
        <v>1.25</v>
      </c>
      <c r="E10064" s="7" t="s">
        <v>8146</v>
      </c>
      <c r="F10064" s="8">
        <v>42838</v>
      </c>
      <c r="G10064" s="12" t="s">
        <v>3856</v>
      </c>
      <c r="H10064" s="12" t="s">
        <v>3857</v>
      </c>
      <c r="I10064" s="12" t="s">
        <v>3858</v>
      </c>
      <c r="J10064" s="12">
        <v>922</v>
      </c>
      <c r="K10064" s="12" t="s">
        <v>134</v>
      </c>
      <c r="L10064" s="12" t="s">
        <v>135</v>
      </c>
      <c r="M10064" s="12">
        <v>990001</v>
      </c>
      <c r="N10064" s="12" t="s">
        <v>51</v>
      </c>
      <c r="O10064" s="12">
        <v>0.75</v>
      </c>
      <c r="P10064" s="12"/>
      <c r="Q10064" s="12">
        <v>0.75</v>
      </c>
      <c r="R10064" s="12"/>
      <c r="S10064" s="12" t="s">
        <v>8146</v>
      </c>
      <c r="T10064" s="12"/>
      <c r="U10064" s="12"/>
      <c r="V10064" s="12"/>
      <c r="W10064" s="12"/>
      <c r="X10064" s="12"/>
      <c r="Y10064" s="12"/>
      <c r="Z10064" s="12"/>
      <c r="AA10064" s="12"/>
      <c r="AB10064" s="12"/>
      <c r="AC10064" s="12"/>
      <c r="AD10064" s="12"/>
      <c r="AE10064" s="12">
        <v>12</v>
      </c>
      <c r="AF10064" s="12">
        <v>7.6</v>
      </c>
      <c r="AG10064" s="12">
        <v>5</v>
      </c>
      <c r="AH10064" s="12" t="s">
        <v>53</v>
      </c>
      <c r="AI10064" s="12" t="s">
        <v>54</v>
      </c>
      <c r="AJ10064" s="12">
        <v>2</v>
      </c>
      <c r="AK10064" s="12">
        <v>1</v>
      </c>
      <c r="AL10064" s="12">
        <v>1</v>
      </c>
      <c r="AM10064" s="12" t="s">
        <v>55</v>
      </c>
      <c r="AN10064" s="12" t="s">
        <v>56</v>
      </c>
      <c r="AO10064" s="12"/>
      <c r="AP10064" s="12">
        <v>1</v>
      </c>
      <c r="AQ10064" s="12" t="s">
        <v>57</v>
      </c>
      <c r="AR10064" s="12">
        <v>0</v>
      </c>
      <c r="AS10064" s="12"/>
      <c r="AT10064" s="12"/>
      <c r="AU10064" s="12"/>
      <c r="AV10064" s="12"/>
      <c r="AW10064" s="12" t="s">
        <v>58</v>
      </c>
      <c r="AX10064" s="12">
        <v>0</v>
      </c>
      <c r="AY10064" s="12">
        <v>2</v>
      </c>
      <c r="AZ10064" s="12">
        <v>0.75</v>
      </c>
      <c r="BA10064" s="12">
        <v>0.75</v>
      </c>
      <c r="BB10064" s="12" t="s">
        <v>59</v>
      </c>
    </row>
    <row r="10065" spans="1:54" x14ac:dyDescent="0.2">
      <c r="A10065" s="7" t="str">
        <f>VLOOKUP(G10065,'Matching-Tabelle'!$A$76:$B$80,2,FALSE)</f>
        <v>stefan.fuellemann@tkb.ch</v>
      </c>
      <c r="B10065" s="7" t="str">
        <f>VLOOKUP(J10065,'Matching-Tabelle'!$A$1:$B$66,2,FALSE)</f>
        <v>WPI CTB</v>
      </c>
      <c r="C10065" s="7" t="str">
        <f>IF(VLOOKUP(J10065,'Matching-Tabelle'!$A$1:$CB$66,3,FALSE)=0,"",VLOOKUP(J10065,'Matching-Tabelle'!$A$1:$CB$66,3,FALSE))</f>
        <v/>
      </c>
      <c r="D10065" s="7">
        <v>0.75</v>
      </c>
      <c r="E10065" s="7" t="s">
        <v>8147</v>
      </c>
      <c r="F10065" s="8">
        <v>42838</v>
      </c>
      <c r="G10065" s="12" t="s">
        <v>3856</v>
      </c>
      <c r="H10065" s="12" t="s">
        <v>3857</v>
      </c>
      <c r="I10065" s="12" t="s">
        <v>3858</v>
      </c>
      <c r="J10065" s="12">
        <v>922</v>
      </c>
      <c r="K10065" s="12" t="s">
        <v>134</v>
      </c>
      <c r="L10065" s="12" t="s">
        <v>135</v>
      </c>
      <c r="M10065" s="12">
        <v>990001</v>
      </c>
      <c r="N10065" s="12" t="s">
        <v>51</v>
      </c>
      <c r="O10065" s="12">
        <v>0.75</v>
      </c>
      <c r="P10065" s="12"/>
      <c r="Q10065" s="12">
        <v>0.75</v>
      </c>
      <c r="R10065" s="12"/>
      <c r="S10065" s="12" t="s">
        <v>8147</v>
      </c>
      <c r="T10065" s="12"/>
      <c r="U10065" s="12"/>
      <c r="V10065" s="12"/>
      <c r="W10065" s="12"/>
      <c r="X10065" s="12"/>
      <c r="Y10065" s="12"/>
      <c r="Z10065" s="12"/>
      <c r="AA10065" s="12"/>
      <c r="AB10065" s="12"/>
      <c r="AC10065" s="12"/>
      <c r="AD10065" s="12"/>
      <c r="AE10065" s="12">
        <v>12</v>
      </c>
      <c r="AF10065" s="12">
        <v>7.6</v>
      </c>
      <c r="AG10065" s="12">
        <v>5</v>
      </c>
      <c r="AH10065" s="12" t="s">
        <v>53</v>
      </c>
      <c r="AI10065" s="12" t="s">
        <v>54</v>
      </c>
      <c r="AJ10065" s="12">
        <v>2</v>
      </c>
      <c r="AK10065" s="12">
        <v>1</v>
      </c>
      <c r="AL10065" s="12">
        <v>1</v>
      </c>
      <c r="AM10065" s="12" t="s">
        <v>55</v>
      </c>
      <c r="AN10065" s="12" t="s">
        <v>56</v>
      </c>
      <c r="AO10065" s="12"/>
      <c r="AP10065" s="12">
        <v>1</v>
      </c>
      <c r="AQ10065" s="12" t="s">
        <v>57</v>
      </c>
      <c r="AR10065" s="12">
        <v>0</v>
      </c>
      <c r="AS10065" s="12"/>
      <c r="AT10065" s="12"/>
      <c r="AU10065" s="12"/>
      <c r="AV10065" s="12"/>
      <c r="AW10065" s="12" t="s">
        <v>58</v>
      </c>
      <c r="AX10065" s="12">
        <v>0</v>
      </c>
      <c r="AY10065" s="12">
        <v>2</v>
      </c>
      <c r="AZ10065" s="12">
        <v>0.75</v>
      </c>
      <c r="BA10065" s="12">
        <v>0.75</v>
      </c>
      <c r="BB10065" s="12" t="s">
        <v>59</v>
      </c>
    </row>
    <row r="10066" spans="1:54" x14ac:dyDescent="0.2">
      <c r="A10066" s="7" t="str">
        <f>VLOOKUP(G10066,'Matching-Tabelle'!$A$76:$B$80,2,FALSE)</f>
        <v>stefan.fuellemann@tkb.ch</v>
      </c>
      <c r="B10066" s="7" t="str">
        <f>VLOOKUP(J10066,'Matching-Tabelle'!$A$1:$B$66,2,FALSE)</f>
        <v>WPI CTB</v>
      </c>
      <c r="C10066" s="7" t="str">
        <f>IF(VLOOKUP(J10066,'Matching-Tabelle'!$A$1:$CB$66,3,FALSE)=0,"",VLOOKUP(J10066,'Matching-Tabelle'!$A$1:$CB$66,3,FALSE))</f>
        <v/>
      </c>
      <c r="D10066" s="7">
        <v>0.75</v>
      </c>
      <c r="E10066" s="7" t="s">
        <v>8148</v>
      </c>
      <c r="F10066" s="8">
        <v>42838</v>
      </c>
      <c r="G10066" s="12" t="s">
        <v>3856</v>
      </c>
      <c r="H10066" s="12" t="s">
        <v>3857</v>
      </c>
      <c r="I10066" s="12" t="s">
        <v>3858</v>
      </c>
      <c r="J10066" s="12">
        <v>922</v>
      </c>
      <c r="K10066" s="12" t="s">
        <v>134</v>
      </c>
      <c r="L10066" s="12" t="s">
        <v>135</v>
      </c>
      <c r="M10066" s="12">
        <v>990001</v>
      </c>
      <c r="N10066" s="12" t="s">
        <v>51</v>
      </c>
      <c r="O10066" s="12">
        <v>0.75</v>
      </c>
      <c r="P10066" s="12"/>
      <c r="Q10066" s="12">
        <v>0.75</v>
      </c>
      <c r="R10066" s="12"/>
      <c r="S10066" s="12" t="s">
        <v>8148</v>
      </c>
      <c r="T10066" s="12"/>
      <c r="U10066" s="12"/>
      <c r="V10066" s="12"/>
      <c r="W10066" s="12"/>
      <c r="X10066" s="12"/>
      <c r="Y10066" s="12"/>
      <c r="Z10066" s="12"/>
      <c r="AA10066" s="12"/>
      <c r="AB10066" s="12"/>
      <c r="AC10066" s="12"/>
      <c r="AD10066" s="12"/>
      <c r="AE10066" s="12">
        <v>12</v>
      </c>
      <c r="AF10066" s="12">
        <v>7.6</v>
      </c>
      <c r="AG10066" s="12">
        <v>5</v>
      </c>
      <c r="AH10066" s="12" t="s">
        <v>53</v>
      </c>
      <c r="AI10066" s="12" t="s">
        <v>54</v>
      </c>
      <c r="AJ10066" s="12">
        <v>2</v>
      </c>
      <c r="AK10066" s="12">
        <v>1</v>
      </c>
      <c r="AL10066" s="12">
        <v>1</v>
      </c>
      <c r="AM10066" s="12" t="s">
        <v>55</v>
      </c>
      <c r="AN10066" s="12" t="s">
        <v>56</v>
      </c>
      <c r="AO10066" s="12"/>
      <c r="AP10066" s="12">
        <v>1</v>
      </c>
      <c r="AQ10066" s="12" t="s">
        <v>57</v>
      </c>
      <c r="AR10066" s="12">
        <v>0</v>
      </c>
      <c r="AS10066" s="12"/>
      <c r="AT10066" s="12"/>
      <c r="AU10066" s="12"/>
      <c r="AV10066" s="12"/>
      <c r="AW10066" s="12" t="s">
        <v>58</v>
      </c>
      <c r="AX10066" s="12">
        <v>0</v>
      </c>
      <c r="AY10066" s="12">
        <v>2</v>
      </c>
      <c r="AZ10066" s="12">
        <v>0.75</v>
      </c>
      <c r="BA10066" s="12">
        <v>0.75</v>
      </c>
      <c r="BB10066" s="12" t="s">
        <v>59</v>
      </c>
    </row>
    <row r="10067" spans="1:54" x14ac:dyDescent="0.2">
      <c r="A10067" s="7" t="str">
        <f>VLOOKUP(G10067,'Matching-Tabelle'!$A$76:$B$80,2,FALSE)</f>
        <v>stefan.fuellemann@tkb.ch</v>
      </c>
      <c r="B10067" s="7" t="str">
        <f>VLOOKUP(J10067,'Matching-Tabelle'!$A$1:$B$66,2,FALSE)</f>
        <v>WPI CTB</v>
      </c>
      <c r="C10067" s="7" t="str">
        <f>IF(VLOOKUP(J10067,'Matching-Tabelle'!$A$1:$CB$66,3,FALSE)=0,"",VLOOKUP(J10067,'Matching-Tabelle'!$A$1:$CB$66,3,FALSE))</f>
        <v/>
      </c>
      <c r="D10067" s="7">
        <v>0.75</v>
      </c>
      <c r="E10067" s="7" t="s">
        <v>8149</v>
      </c>
      <c r="F10067" s="8">
        <v>42838</v>
      </c>
      <c r="G10067" s="12" t="s">
        <v>3856</v>
      </c>
      <c r="H10067" s="12" t="s">
        <v>3857</v>
      </c>
      <c r="I10067" s="12" t="s">
        <v>3858</v>
      </c>
      <c r="J10067" s="12">
        <v>14</v>
      </c>
      <c r="K10067" s="12" t="s">
        <v>82</v>
      </c>
      <c r="L10067" s="12" t="s">
        <v>83</v>
      </c>
      <c r="M10067" s="12">
        <v>990001</v>
      </c>
      <c r="N10067" s="12" t="s">
        <v>51</v>
      </c>
      <c r="O10067" s="12">
        <v>0.5</v>
      </c>
      <c r="P10067" s="12"/>
      <c r="Q10067" s="12">
        <v>0.5</v>
      </c>
      <c r="R10067" s="12"/>
      <c r="S10067" s="12" t="s">
        <v>8149</v>
      </c>
      <c r="T10067" s="12"/>
      <c r="U10067" s="12"/>
      <c r="V10067" s="12"/>
      <c r="W10067" s="12"/>
      <c r="X10067" s="12"/>
      <c r="Y10067" s="12"/>
      <c r="Z10067" s="12"/>
      <c r="AA10067" s="12"/>
      <c r="AB10067" s="12"/>
      <c r="AC10067" s="12"/>
      <c r="AD10067" s="12"/>
      <c r="AE10067" s="12">
        <v>12</v>
      </c>
      <c r="AF10067" s="12">
        <v>7.6</v>
      </c>
      <c r="AG10067" s="12">
        <v>5</v>
      </c>
      <c r="AH10067" s="12" t="s">
        <v>53</v>
      </c>
      <c r="AI10067" s="12" t="s">
        <v>54</v>
      </c>
      <c r="AJ10067" s="12">
        <v>2</v>
      </c>
      <c r="AK10067" s="12">
        <v>1</v>
      </c>
      <c r="AL10067" s="12">
        <v>1</v>
      </c>
      <c r="AM10067" s="12" t="s">
        <v>55</v>
      </c>
      <c r="AN10067" s="12" t="s">
        <v>56</v>
      </c>
      <c r="AO10067" s="12"/>
      <c r="AP10067" s="12">
        <v>1</v>
      </c>
      <c r="AQ10067" s="12" t="s">
        <v>57</v>
      </c>
      <c r="AR10067" s="12">
        <v>0</v>
      </c>
      <c r="AS10067" s="12"/>
      <c r="AT10067" s="12"/>
      <c r="AU10067" s="12"/>
      <c r="AV10067" s="12"/>
      <c r="AW10067" s="12" t="s">
        <v>58</v>
      </c>
      <c r="AX10067" s="12">
        <v>0</v>
      </c>
      <c r="AY10067" s="12">
        <v>2</v>
      </c>
      <c r="AZ10067" s="12">
        <v>0.5</v>
      </c>
      <c r="BA10067" s="12">
        <v>0.5</v>
      </c>
      <c r="BB10067" s="12" t="s">
        <v>59</v>
      </c>
    </row>
    <row r="10068" spans="1:54" x14ac:dyDescent="0.2">
      <c r="A10068" s="7" t="str">
        <f>VLOOKUP(G10068,'Matching-Tabelle'!$A$76:$B$80,2,FALSE)</f>
        <v>stefan.fuellemann@tkb.ch</v>
      </c>
      <c r="B10068" s="7" t="str">
        <f>VLOOKUP(J10068,'Matching-Tabelle'!$A$1:$B$66,2,FALSE)</f>
        <v>WPI RTB</v>
      </c>
      <c r="C10068" s="7" t="str">
        <f>IF(VLOOKUP(J10068,'Matching-Tabelle'!$A$1:$CB$66,3,FALSE)=0,"",VLOOKUP(J10068,'Matching-Tabelle'!$A$1:$CB$66,3,FALSE))</f>
        <v/>
      </c>
      <c r="D10068" s="7">
        <v>0.5</v>
      </c>
      <c r="E10068" s="7" t="s">
        <v>8150</v>
      </c>
      <c r="F10068" s="8">
        <v>42838</v>
      </c>
      <c r="G10068" s="12" t="s">
        <v>3856</v>
      </c>
      <c r="H10068" s="12" t="s">
        <v>3857</v>
      </c>
      <c r="I10068" s="12" t="s">
        <v>3858</v>
      </c>
      <c r="J10068" s="12">
        <v>21</v>
      </c>
      <c r="K10068" s="12" t="s">
        <v>117</v>
      </c>
      <c r="L10068" s="12" t="s">
        <v>118</v>
      </c>
      <c r="M10068" s="12">
        <v>990001</v>
      </c>
      <c r="N10068" s="12" t="s">
        <v>51</v>
      </c>
      <c r="O10068" s="12">
        <v>0.6</v>
      </c>
      <c r="P10068" s="12"/>
      <c r="Q10068" s="12">
        <v>0.6</v>
      </c>
      <c r="R10068" s="12"/>
      <c r="S10068" s="12" t="s">
        <v>8150</v>
      </c>
      <c r="T10068" s="12"/>
      <c r="U10068" s="12"/>
      <c r="V10068" s="12"/>
      <c r="W10068" s="12"/>
      <c r="X10068" s="12"/>
      <c r="Y10068" s="12"/>
      <c r="Z10068" s="12"/>
      <c r="AA10068" s="12"/>
      <c r="AB10068" s="12"/>
      <c r="AC10068" s="12"/>
      <c r="AD10068" s="12"/>
      <c r="AE10068" s="12">
        <v>12</v>
      </c>
      <c r="AF10068" s="12">
        <v>7.6</v>
      </c>
      <c r="AG10068" s="12">
        <v>5</v>
      </c>
      <c r="AH10068" s="12" t="s">
        <v>53</v>
      </c>
      <c r="AI10068" s="12" t="s">
        <v>54</v>
      </c>
      <c r="AJ10068" s="12">
        <v>2</v>
      </c>
      <c r="AK10068" s="12">
        <v>1</v>
      </c>
      <c r="AL10068" s="12">
        <v>1</v>
      </c>
      <c r="AM10068" s="12" t="s">
        <v>55</v>
      </c>
      <c r="AN10068" s="12" t="s">
        <v>56</v>
      </c>
      <c r="AO10068" s="12"/>
      <c r="AP10068" s="12">
        <v>1</v>
      </c>
      <c r="AQ10068" s="12" t="s">
        <v>57</v>
      </c>
      <c r="AR10068" s="12">
        <v>0</v>
      </c>
      <c r="AS10068" s="12"/>
      <c r="AT10068" s="12"/>
      <c r="AU10068" s="12"/>
      <c r="AV10068" s="12"/>
      <c r="AW10068" s="12" t="s">
        <v>58</v>
      </c>
      <c r="AX10068" s="12">
        <v>0</v>
      </c>
      <c r="AY10068" s="12">
        <v>2</v>
      </c>
      <c r="AZ10068" s="12">
        <v>0.6</v>
      </c>
      <c r="BA10068" s="12">
        <v>0.6</v>
      </c>
      <c r="BB10068" s="12" t="s">
        <v>59</v>
      </c>
    </row>
    <row r="10069" spans="1:54" x14ac:dyDescent="0.2">
      <c r="A10069" s="7" t="str">
        <f>VLOOKUP(G10069,'Matching-Tabelle'!$A$76:$B$80,2,FALSE)</f>
        <v>stefan.fuellemann@tkb.ch</v>
      </c>
      <c r="B10069" s="7" t="str">
        <f>VLOOKUP(J10069,'Matching-Tabelle'!$A$1:$B$66,2,FALSE)</f>
        <v>WPI CTB</v>
      </c>
      <c r="C10069" s="7" t="str">
        <f>IF(VLOOKUP(J10069,'Matching-Tabelle'!$A$1:$CB$66,3,FALSE)=0,"",VLOOKUP(J10069,'Matching-Tabelle'!$A$1:$CB$66,3,FALSE))</f>
        <v/>
      </c>
      <c r="D10069" s="7">
        <v>0.6</v>
      </c>
      <c r="E10069" s="7" t="s">
        <v>4856</v>
      </c>
      <c r="F10069" s="8">
        <v>42838</v>
      </c>
      <c r="G10069" s="12" t="s">
        <v>3856</v>
      </c>
      <c r="H10069" s="12" t="s">
        <v>3857</v>
      </c>
      <c r="I10069" s="12" t="s">
        <v>3858</v>
      </c>
      <c r="J10069" s="12">
        <v>921</v>
      </c>
      <c r="K10069" s="12" t="s">
        <v>224</v>
      </c>
      <c r="L10069" s="12" t="s">
        <v>225</v>
      </c>
      <c r="M10069" s="12">
        <v>990001</v>
      </c>
      <c r="N10069" s="12" t="s">
        <v>51</v>
      </c>
      <c r="O10069" s="12">
        <v>0.4</v>
      </c>
      <c r="P10069" s="12"/>
      <c r="Q10069" s="12">
        <v>0.4</v>
      </c>
      <c r="R10069" s="12"/>
      <c r="S10069" s="12" t="s">
        <v>4856</v>
      </c>
      <c r="T10069" s="12"/>
      <c r="U10069" s="12"/>
      <c r="V10069" s="12"/>
      <c r="W10069" s="12"/>
      <c r="X10069" s="12"/>
      <c r="Y10069" s="12"/>
      <c r="Z10069" s="12"/>
      <c r="AA10069" s="12"/>
      <c r="AB10069" s="12"/>
      <c r="AC10069" s="12"/>
      <c r="AD10069" s="12"/>
      <c r="AE10069" s="12">
        <v>12</v>
      </c>
      <c r="AF10069" s="12">
        <v>7.6</v>
      </c>
      <c r="AG10069" s="12">
        <v>5</v>
      </c>
      <c r="AH10069" s="12" t="s">
        <v>53</v>
      </c>
      <c r="AI10069" s="12" t="s">
        <v>54</v>
      </c>
      <c r="AJ10069" s="12">
        <v>2</v>
      </c>
      <c r="AK10069" s="12">
        <v>1</v>
      </c>
      <c r="AL10069" s="12">
        <v>1</v>
      </c>
      <c r="AM10069" s="12" t="s">
        <v>55</v>
      </c>
      <c r="AN10069" s="12" t="s">
        <v>56</v>
      </c>
      <c r="AO10069" s="12"/>
      <c r="AP10069" s="12">
        <v>1</v>
      </c>
      <c r="AQ10069" s="12" t="s">
        <v>57</v>
      </c>
      <c r="AR10069" s="12">
        <v>0</v>
      </c>
      <c r="AS10069" s="12"/>
      <c r="AT10069" s="12"/>
      <c r="AU10069" s="12"/>
      <c r="AV10069" s="12"/>
      <c r="AW10069" s="12" t="s">
        <v>58</v>
      </c>
      <c r="AX10069" s="12">
        <v>0</v>
      </c>
      <c r="AY10069" s="12">
        <v>2</v>
      </c>
      <c r="AZ10069" s="12">
        <v>0.4</v>
      </c>
      <c r="BA10069" s="12">
        <v>0.4</v>
      </c>
      <c r="BB10069" s="12" t="s">
        <v>59</v>
      </c>
    </row>
    <row r="10070" spans="1:54" x14ac:dyDescent="0.2">
      <c r="A10070" s="7" t="str">
        <f>VLOOKUP(G10070,'Matching-Tabelle'!$A$76:$B$80,2,FALSE)</f>
        <v>stefan.fuellemann@tkb.ch</v>
      </c>
      <c r="B10070" s="7" t="str">
        <f>VLOOKUP(J10070,'Matching-Tabelle'!$A$1:$B$66,2,FALSE)</f>
        <v>WPI RTB</v>
      </c>
      <c r="C10070" s="7" t="str">
        <f>IF(VLOOKUP(J10070,'Matching-Tabelle'!$A$1:$CB$66,3,FALSE)=0,"",VLOOKUP(J10070,'Matching-Tabelle'!$A$1:$CB$66,3,FALSE))</f>
        <v/>
      </c>
      <c r="D10070" s="7">
        <v>0.4</v>
      </c>
      <c r="E10070" s="7" t="s">
        <v>8151</v>
      </c>
      <c r="F10070" s="8">
        <v>42838</v>
      </c>
      <c r="G10070" s="12" t="s">
        <v>3856</v>
      </c>
      <c r="H10070" s="12" t="s">
        <v>3857</v>
      </c>
      <c r="I10070" s="12" t="s">
        <v>3858</v>
      </c>
      <c r="J10070" s="12">
        <v>27</v>
      </c>
      <c r="K10070" s="12" t="s">
        <v>872</v>
      </c>
      <c r="L10070" s="12" t="s">
        <v>873</v>
      </c>
      <c r="M10070" s="12">
        <v>990001</v>
      </c>
      <c r="N10070" s="12" t="s">
        <v>51</v>
      </c>
      <c r="O10070" s="12">
        <v>0.4</v>
      </c>
      <c r="P10070" s="12"/>
      <c r="Q10070" s="12">
        <v>0.4</v>
      </c>
      <c r="R10070" s="12"/>
      <c r="S10070" s="12" t="s">
        <v>8151</v>
      </c>
      <c r="T10070" s="12"/>
      <c r="U10070" s="12"/>
      <c r="V10070" s="12"/>
      <c r="W10070" s="12"/>
      <c r="X10070" s="12"/>
      <c r="Y10070" s="12"/>
      <c r="Z10070" s="12"/>
      <c r="AA10070" s="12"/>
      <c r="AB10070" s="12"/>
      <c r="AC10070" s="12"/>
      <c r="AD10070" s="12"/>
      <c r="AE10070" s="12">
        <v>12</v>
      </c>
      <c r="AF10070" s="12">
        <v>7.6</v>
      </c>
      <c r="AG10070" s="12">
        <v>5</v>
      </c>
      <c r="AH10070" s="12" t="s">
        <v>53</v>
      </c>
      <c r="AI10070" s="12" t="s">
        <v>54</v>
      </c>
      <c r="AJ10070" s="12">
        <v>2</v>
      </c>
      <c r="AK10070" s="12">
        <v>1</v>
      </c>
      <c r="AL10070" s="12">
        <v>1</v>
      </c>
      <c r="AM10070" s="12" t="s">
        <v>55</v>
      </c>
      <c r="AN10070" s="12" t="s">
        <v>56</v>
      </c>
      <c r="AO10070" s="12"/>
      <c r="AP10070" s="12">
        <v>1</v>
      </c>
      <c r="AQ10070" s="12" t="s">
        <v>57</v>
      </c>
      <c r="AR10070" s="12">
        <v>0</v>
      </c>
      <c r="AS10070" s="12"/>
      <c r="AT10070" s="12"/>
      <c r="AU10070" s="12"/>
      <c r="AV10070" s="12"/>
      <c r="AW10070" s="12" t="s">
        <v>58</v>
      </c>
      <c r="AX10070" s="12">
        <v>0</v>
      </c>
      <c r="AY10070" s="12">
        <v>2</v>
      </c>
      <c r="AZ10070" s="12">
        <v>0.4</v>
      </c>
      <c r="BA10070" s="12">
        <v>0.4</v>
      </c>
      <c r="BB10070" s="12" t="s">
        <v>59</v>
      </c>
    </row>
    <row r="10071" spans="1:54" x14ac:dyDescent="0.2">
      <c r="A10071" s="7" t="str">
        <f>VLOOKUP(G10071,'Matching-Tabelle'!$A$76:$B$80,2,FALSE)</f>
        <v>stefan.fuellemann@tkb.ch</v>
      </c>
      <c r="B10071" s="7" t="str">
        <f>VLOOKUP(J10071,'Matching-Tabelle'!$A$1:$B$66,2,FALSE)</f>
        <v>WPI RTB</v>
      </c>
      <c r="C10071" s="7" t="str">
        <f>IF(VLOOKUP(J10071,'Matching-Tabelle'!$A$1:$CB$66,3,FALSE)=0,"",VLOOKUP(J10071,'Matching-Tabelle'!$A$1:$CB$66,3,FALSE))</f>
        <v/>
      </c>
      <c r="D10071" s="7">
        <v>0.4</v>
      </c>
      <c r="E10071" s="7" t="s">
        <v>8152</v>
      </c>
      <c r="F10071" s="8">
        <v>42838</v>
      </c>
      <c r="G10071" s="12" t="s">
        <v>3856</v>
      </c>
      <c r="H10071" s="12" t="s">
        <v>3857</v>
      </c>
      <c r="I10071" s="12" t="s">
        <v>3858</v>
      </c>
      <c r="J10071" s="12">
        <v>22</v>
      </c>
      <c r="K10071" s="12" t="s">
        <v>88</v>
      </c>
      <c r="L10071" s="12" t="s">
        <v>89</v>
      </c>
      <c r="M10071" s="12">
        <v>990001</v>
      </c>
      <c r="N10071" s="12" t="s">
        <v>51</v>
      </c>
      <c r="O10071" s="12">
        <v>0.15</v>
      </c>
      <c r="P10071" s="12"/>
      <c r="Q10071" s="12">
        <v>0.15</v>
      </c>
      <c r="R10071" s="12"/>
      <c r="S10071" s="12" t="s">
        <v>8152</v>
      </c>
      <c r="T10071" s="12"/>
      <c r="U10071" s="12"/>
      <c r="V10071" s="12"/>
      <c r="W10071" s="12"/>
      <c r="X10071" s="12"/>
      <c r="Y10071" s="12"/>
      <c r="Z10071" s="12"/>
      <c r="AA10071" s="12"/>
      <c r="AB10071" s="12"/>
      <c r="AC10071" s="12"/>
      <c r="AD10071" s="12"/>
      <c r="AE10071" s="12">
        <v>12</v>
      </c>
      <c r="AF10071" s="12">
        <v>7.6</v>
      </c>
      <c r="AG10071" s="12">
        <v>5</v>
      </c>
      <c r="AH10071" s="12" t="s">
        <v>53</v>
      </c>
      <c r="AI10071" s="12" t="s">
        <v>54</v>
      </c>
      <c r="AJ10071" s="12">
        <v>2</v>
      </c>
      <c r="AK10071" s="12">
        <v>1</v>
      </c>
      <c r="AL10071" s="12">
        <v>1</v>
      </c>
      <c r="AM10071" s="12" t="s">
        <v>55</v>
      </c>
      <c r="AN10071" s="12" t="s">
        <v>56</v>
      </c>
      <c r="AO10071" s="12"/>
      <c r="AP10071" s="12">
        <v>1</v>
      </c>
      <c r="AQ10071" s="12" t="s">
        <v>57</v>
      </c>
      <c r="AR10071" s="12">
        <v>0</v>
      </c>
      <c r="AS10071" s="12"/>
      <c r="AT10071" s="12"/>
      <c r="AU10071" s="12"/>
      <c r="AV10071" s="12"/>
      <c r="AW10071" s="12" t="s">
        <v>58</v>
      </c>
      <c r="AX10071" s="12">
        <v>0</v>
      </c>
      <c r="AY10071" s="12">
        <v>2</v>
      </c>
      <c r="AZ10071" s="12">
        <v>0.15</v>
      </c>
      <c r="BA10071" s="12">
        <v>0.15</v>
      </c>
      <c r="BB10071" s="12" t="s">
        <v>59</v>
      </c>
    </row>
    <row r="10072" spans="1:54" x14ac:dyDescent="0.2">
      <c r="A10072" s="7" t="str">
        <f>VLOOKUP(G10072,'Matching-Tabelle'!$A$76:$B$80,2,FALSE)</f>
        <v>stefan.fuellemann@tkb.ch</v>
      </c>
      <c r="B10072" s="7" t="str">
        <f>VLOOKUP(J10072,'Matching-Tabelle'!$A$1:$B$66,2,FALSE)</f>
        <v>WPI RTB</v>
      </c>
      <c r="C10072" s="7" t="str">
        <f>IF(VLOOKUP(J10072,'Matching-Tabelle'!$A$1:$CB$66,3,FALSE)=0,"",VLOOKUP(J10072,'Matching-Tabelle'!$A$1:$CB$66,3,FALSE))</f>
        <v/>
      </c>
      <c r="D10072" s="7">
        <v>0.15</v>
      </c>
      <c r="E10072" s="7" t="s">
        <v>4136</v>
      </c>
      <c r="F10072" s="8">
        <v>42843</v>
      </c>
      <c r="G10072" s="12" t="s">
        <v>3856</v>
      </c>
      <c r="H10072" s="12" t="s">
        <v>3857</v>
      </c>
      <c r="I10072" s="12" t="s">
        <v>3858</v>
      </c>
      <c r="J10072" s="12">
        <v>19</v>
      </c>
      <c r="K10072" s="12" t="s">
        <v>145</v>
      </c>
      <c r="L10072" s="12" t="s">
        <v>146</v>
      </c>
      <c r="M10072" s="12">
        <v>990001</v>
      </c>
      <c r="N10072" s="12" t="s">
        <v>51</v>
      </c>
      <c r="O10072" s="12">
        <v>2</v>
      </c>
      <c r="P10072" s="12"/>
      <c r="Q10072" s="12">
        <v>2</v>
      </c>
      <c r="R10072" s="12"/>
      <c r="S10072" s="12" t="s">
        <v>4136</v>
      </c>
      <c r="T10072" s="12"/>
      <c r="U10072" s="12"/>
      <c r="V10072" s="12"/>
      <c r="W10072" s="12"/>
      <c r="X10072" s="12"/>
      <c r="Y10072" s="12"/>
      <c r="Z10072" s="12"/>
      <c r="AA10072" s="12"/>
      <c r="AB10072" s="12"/>
      <c r="AC10072" s="12"/>
      <c r="AD10072" s="12"/>
      <c r="AE10072" s="12">
        <v>12</v>
      </c>
      <c r="AF10072" s="12">
        <v>7.6</v>
      </c>
      <c r="AG10072" s="12">
        <v>5</v>
      </c>
      <c r="AH10072" s="12" t="s">
        <v>53</v>
      </c>
      <c r="AI10072" s="12" t="s">
        <v>54</v>
      </c>
      <c r="AJ10072" s="12">
        <v>2</v>
      </c>
      <c r="AK10072" s="12">
        <v>1</v>
      </c>
      <c r="AL10072" s="12">
        <v>1</v>
      </c>
      <c r="AM10072" s="12" t="s">
        <v>55</v>
      </c>
      <c r="AN10072" s="12" t="s">
        <v>56</v>
      </c>
      <c r="AO10072" s="12"/>
      <c r="AP10072" s="12">
        <v>1</v>
      </c>
      <c r="AQ10072" s="12" t="s">
        <v>57</v>
      </c>
      <c r="AR10072" s="12">
        <v>0</v>
      </c>
      <c r="AS10072" s="12"/>
      <c r="AT10072" s="12"/>
      <c r="AU10072" s="12"/>
      <c r="AV10072" s="12"/>
      <c r="AW10072" s="12" t="s">
        <v>58</v>
      </c>
      <c r="AX10072" s="12">
        <v>0</v>
      </c>
      <c r="AY10072" s="12">
        <v>2</v>
      </c>
      <c r="AZ10072" s="12">
        <v>2</v>
      </c>
      <c r="BA10072" s="12">
        <v>2</v>
      </c>
      <c r="BB10072" s="12" t="s">
        <v>59</v>
      </c>
    </row>
    <row r="10073" spans="1:54" x14ac:dyDescent="0.2">
      <c r="A10073" s="7" t="str">
        <f>VLOOKUP(G10073,'Matching-Tabelle'!$A$76:$B$80,2,FALSE)</f>
        <v>stefan.fuellemann@tkb.ch</v>
      </c>
      <c r="B10073" s="7" t="str">
        <f>VLOOKUP(J10073,'Matching-Tabelle'!$A$1:$B$66,2,FALSE)</f>
        <v>WPI CTB</v>
      </c>
      <c r="C10073" s="7" t="str">
        <f>IF(VLOOKUP(J10073,'Matching-Tabelle'!$A$1:$CB$66,3,FALSE)=0,"",VLOOKUP(J10073,'Matching-Tabelle'!$A$1:$CB$66,3,FALSE))</f>
        <v/>
      </c>
      <c r="D10073" s="7">
        <v>2</v>
      </c>
      <c r="E10073" s="7" t="s">
        <v>8153</v>
      </c>
      <c r="F10073" s="8">
        <v>42843</v>
      </c>
      <c r="G10073" s="12" t="s">
        <v>3856</v>
      </c>
      <c r="H10073" s="12" t="s">
        <v>3857</v>
      </c>
      <c r="I10073" s="12" t="s">
        <v>3858</v>
      </c>
      <c r="J10073" s="12">
        <v>18</v>
      </c>
      <c r="K10073" s="12" t="s">
        <v>594</v>
      </c>
      <c r="L10073" s="12" t="s">
        <v>595</v>
      </c>
      <c r="M10073" s="12">
        <v>990001</v>
      </c>
      <c r="N10073" s="12" t="s">
        <v>51</v>
      </c>
      <c r="O10073" s="12">
        <v>1</v>
      </c>
      <c r="P10073" s="12"/>
      <c r="Q10073" s="12">
        <v>1</v>
      </c>
      <c r="R10073" s="12"/>
      <c r="S10073" s="12" t="s">
        <v>8153</v>
      </c>
      <c r="T10073" s="12"/>
      <c r="U10073" s="12"/>
      <c r="V10073" s="12"/>
      <c r="W10073" s="12"/>
      <c r="X10073" s="12"/>
      <c r="Y10073" s="12"/>
      <c r="Z10073" s="12"/>
      <c r="AA10073" s="12"/>
      <c r="AB10073" s="12"/>
      <c r="AC10073" s="12"/>
      <c r="AD10073" s="12"/>
      <c r="AE10073" s="12">
        <v>12</v>
      </c>
      <c r="AF10073" s="12">
        <v>7.6</v>
      </c>
      <c r="AG10073" s="12">
        <v>5</v>
      </c>
      <c r="AH10073" s="12" t="s">
        <v>53</v>
      </c>
      <c r="AI10073" s="12" t="s">
        <v>54</v>
      </c>
      <c r="AJ10073" s="12">
        <v>2</v>
      </c>
      <c r="AK10073" s="12">
        <v>1</v>
      </c>
      <c r="AL10073" s="12">
        <v>1</v>
      </c>
      <c r="AM10073" s="12" t="s">
        <v>55</v>
      </c>
      <c r="AN10073" s="12" t="s">
        <v>56</v>
      </c>
      <c r="AO10073" s="12"/>
      <c r="AP10073" s="12">
        <v>1</v>
      </c>
      <c r="AQ10073" s="12" t="s">
        <v>57</v>
      </c>
      <c r="AR10073" s="12">
        <v>0</v>
      </c>
      <c r="AS10073" s="12"/>
      <c r="AT10073" s="12"/>
      <c r="AU10073" s="12"/>
      <c r="AV10073" s="12"/>
      <c r="AW10073" s="12" t="s">
        <v>58</v>
      </c>
      <c r="AX10073" s="12">
        <v>0</v>
      </c>
      <c r="AY10073" s="12">
        <v>2</v>
      </c>
      <c r="AZ10073" s="12">
        <v>1</v>
      </c>
      <c r="BA10073" s="12">
        <v>1</v>
      </c>
      <c r="BB10073" s="12" t="s">
        <v>59</v>
      </c>
    </row>
    <row r="10074" spans="1:54" x14ac:dyDescent="0.2">
      <c r="A10074" s="7" t="str">
        <f>VLOOKUP(G10074,'Matching-Tabelle'!$A$76:$B$80,2,FALSE)</f>
        <v>stefan.fuellemann@tkb.ch</v>
      </c>
      <c r="B10074" s="7" t="str">
        <f>VLOOKUP(J10074,'Matching-Tabelle'!$A$1:$B$66,2,FALSE)</f>
        <v>WPI Führung</v>
      </c>
      <c r="C10074" s="7" t="str">
        <f>IF(VLOOKUP(J10074,'Matching-Tabelle'!$A$1:$CB$66,3,FALSE)=0,"",VLOOKUP(J10074,'Matching-Tabelle'!$A$1:$CB$66,3,FALSE))</f>
        <v/>
      </c>
      <c r="D10074" s="7">
        <v>1</v>
      </c>
      <c r="E10074" s="7" t="s">
        <v>4817</v>
      </c>
      <c r="F10074" s="8">
        <v>42843</v>
      </c>
      <c r="G10074" s="12" t="s">
        <v>3856</v>
      </c>
      <c r="H10074" s="12" t="s">
        <v>3857</v>
      </c>
      <c r="I10074" s="12" t="s">
        <v>3858</v>
      </c>
      <c r="J10074" s="12">
        <v>26</v>
      </c>
      <c r="K10074" s="12" t="s">
        <v>130</v>
      </c>
      <c r="L10074" s="12" t="s">
        <v>131</v>
      </c>
      <c r="M10074" s="12">
        <v>990001</v>
      </c>
      <c r="N10074" s="12" t="s">
        <v>51</v>
      </c>
      <c r="O10074" s="12">
        <v>0.4</v>
      </c>
      <c r="P10074" s="12"/>
      <c r="Q10074" s="12">
        <v>0.4</v>
      </c>
      <c r="R10074" s="12"/>
      <c r="S10074" s="12" t="s">
        <v>4817</v>
      </c>
      <c r="T10074" s="12"/>
      <c r="U10074" s="12"/>
      <c r="V10074" s="12"/>
      <c r="W10074" s="12"/>
      <c r="X10074" s="12"/>
      <c r="Y10074" s="12"/>
      <c r="Z10074" s="12"/>
      <c r="AA10074" s="12"/>
      <c r="AB10074" s="12"/>
      <c r="AC10074" s="12"/>
      <c r="AD10074" s="12"/>
      <c r="AE10074" s="12">
        <v>12</v>
      </c>
      <c r="AF10074" s="12">
        <v>7.6</v>
      </c>
      <c r="AG10074" s="12">
        <v>5</v>
      </c>
      <c r="AH10074" s="12" t="s">
        <v>53</v>
      </c>
      <c r="AI10074" s="12" t="s">
        <v>54</v>
      </c>
      <c r="AJ10074" s="12">
        <v>2</v>
      </c>
      <c r="AK10074" s="12">
        <v>1</v>
      </c>
      <c r="AL10074" s="12">
        <v>1</v>
      </c>
      <c r="AM10074" s="12" t="s">
        <v>55</v>
      </c>
      <c r="AN10074" s="12" t="s">
        <v>56</v>
      </c>
      <c r="AO10074" s="12"/>
      <c r="AP10074" s="12">
        <v>1</v>
      </c>
      <c r="AQ10074" s="12" t="s">
        <v>57</v>
      </c>
      <c r="AR10074" s="12">
        <v>0</v>
      </c>
      <c r="AS10074" s="12"/>
      <c r="AT10074" s="12"/>
      <c r="AU10074" s="12"/>
      <c r="AV10074" s="12"/>
      <c r="AW10074" s="12" t="s">
        <v>58</v>
      </c>
      <c r="AX10074" s="12">
        <v>0</v>
      </c>
      <c r="AY10074" s="12">
        <v>2</v>
      </c>
      <c r="AZ10074" s="12">
        <v>0.4</v>
      </c>
      <c r="BA10074" s="12">
        <v>0.4</v>
      </c>
      <c r="BB10074" s="12" t="s">
        <v>59</v>
      </c>
    </row>
    <row r="10075" spans="1:54" x14ac:dyDescent="0.2">
      <c r="A10075" s="7" t="str">
        <f>VLOOKUP(G10075,'Matching-Tabelle'!$A$76:$B$80,2,FALSE)</f>
        <v>stefan.fuellemann@tkb.ch</v>
      </c>
      <c r="B10075" s="7" t="str">
        <f>VLOOKUP(J10075,'Matching-Tabelle'!$A$1:$B$66,2,FALSE)</f>
        <v>WPI CTB</v>
      </c>
      <c r="C10075" s="7" t="str">
        <f>IF(VLOOKUP(J10075,'Matching-Tabelle'!$A$1:$CB$66,3,FALSE)=0,"",VLOOKUP(J10075,'Matching-Tabelle'!$A$1:$CB$66,3,FALSE))</f>
        <v/>
      </c>
      <c r="D10075" s="7">
        <v>0.4</v>
      </c>
      <c r="E10075" s="7" t="s">
        <v>4944</v>
      </c>
      <c r="F10075" s="8">
        <v>42843</v>
      </c>
      <c r="G10075" s="12" t="s">
        <v>3856</v>
      </c>
      <c r="H10075" s="12" t="s">
        <v>3857</v>
      </c>
      <c r="I10075" s="12" t="s">
        <v>3858</v>
      </c>
      <c r="J10075" s="12">
        <v>922</v>
      </c>
      <c r="K10075" s="12" t="s">
        <v>134</v>
      </c>
      <c r="L10075" s="12" t="s">
        <v>135</v>
      </c>
      <c r="M10075" s="12">
        <v>990001</v>
      </c>
      <c r="N10075" s="12" t="s">
        <v>51</v>
      </c>
      <c r="O10075" s="12">
        <v>1</v>
      </c>
      <c r="P10075" s="12"/>
      <c r="Q10075" s="12">
        <v>1</v>
      </c>
      <c r="R10075" s="12"/>
      <c r="S10075" s="12" t="s">
        <v>4944</v>
      </c>
      <c r="T10075" s="12"/>
      <c r="U10075" s="12"/>
      <c r="V10075" s="12"/>
      <c r="W10075" s="12"/>
      <c r="X10075" s="12"/>
      <c r="Y10075" s="12"/>
      <c r="Z10075" s="12"/>
      <c r="AA10075" s="12"/>
      <c r="AB10075" s="12"/>
      <c r="AC10075" s="12"/>
      <c r="AD10075" s="12"/>
      <c r="AE10075" s="12">
        <v>12</v>
      </c>
      <c r="AF10075" s="12">
        <v>7.6</v>
      </c>
      <c r="AG10075" s="12">
        <v>5</v>
      </c>
      <c r="AH10075" s="12" t="s">
        <v>53</v>
      </c>
      <c r="AI10075" s="12" t="s">
        <v>54</v>
      </c>
      <c r="AJ10075" s="12">
        <v>2</v>
      </c>
      <c r="AK10075" s="12">
        <v>1</v>
      </c>
      <c r="AL10075" s="12">
        <v>1</v>
      </c>
      <c r="AM10075" s="12" t="s">
        <v>55</v>
      </c>
      <c r="AN10075" s="12" t="s">
        <v>56</v>
      </c>
      <c r="AO10075" s="12"/>
      <c r="AP10075" s="12">
        <v>1</v>
      </c>
      <c r="AQ10075" s="12" t="s">
        <v>57</v>
      </c>
      <c r="AR10075" s="12">
        <v>0</v>
      </c>
      <c r="AS10075" s="12"/>
      <c r="AT10075" s="12"/>
      <c r="AU10075" s="12"/>
      <c r="AV10075" s="12"/>
      <c r="AW10075" s="12" t="s">
        <v>58</v>
      </c>
      <c r="AX10075" s="12">
        <v>0</v>
      </c>
      <c r="AY10075" s="12">
        <v>2</v>
      </c>
      <c r="AZ10075" s="12">
        <v>1</v>
      </c>
      <c r="BA10075" s="12">
        <v>1</v>
      </c>
      <c r="BB10075" s="12" t="s">
        <v>59</v>
      </c>
    </row>
    <row r="10076" spans="1:54" x14ac:dyDescent="0.2">
      <c r="A10076" s="7" t="str">
        <f>VLOOKUP(G10076,'Matching-Tabelle'!$A$76:$B$80,2,FALSE)</f>
        <v>stefan.fuellemann@tkb.ch</v>
      </c>
      <c r="B10076" s="7" t="str">
        <f>VLOOKUP(J10076,'Matching-Tabelle'!$A$1:$B$66,2,FALSE)</f>
        <v>WPI CTB</v>
      </c>
      <c r="C10076" s="7" t="str">
        <f>IF(VLOOKUP(J10076,'Matching-Tabelle'!$A$1:$CB$66,3,FALSE)=0,"",VLOOKUP(J10076,'Matching-Tabelle'!$A$1:$CB$66,3,FALSE))</f>
        <v/>
      </c>
      <c r="D10076" s="7">
        <v>1</v>
      </c>
      <c r="E10076" s="7" t="s">
        <v>8154</v>
      </c>
      <c r="F10076" s="8">
        <v>42843</v>
      </c>
      <c r="G10076" s="12" t="s">
        <v>3856</v>
      </c>
      <c r="H10076" s="12" t="s">
        <v>3857</v>
      </c>
      <c r="I10076" s="12" t="s">
        <v>3858</v>
      </c>
      <c r="J10076" s="12">
        <v>921</v>
      </c>
      <c r="K10076" s="12" t="s">
        <v>224</v>
      </c>
      <c r="L10076" s="12" t="s">
        <v>225</v>
      </c>
      <c r="M10076" s="12">
        <v>990001</v>
      </c>
      <c r="N10076" s="12" t="s">
        <v>51</v>
      </c>
      <c r="O10076" s="12">
        <v>0.5</v>
      </c>
      <c r="P10076" s="12"/>
      <c r="Q10076" s="12">
        <v>0.5</v>
      </c>
      <c r="R10076" s="12"/>
      <c r="S10076" s="12" t="s">
        <v>8154</v>
      </c>
      <c r="T10076" s="12"/>
      <c r="U10076" s="12"/>
      <c r="V10076" s="12"/>
      <c r="W10076" s="12"/>
      <c r="X10076" s="12"/>
      <c r="Y10076" s="12"/>
      <c r="Z10076" s="12"/>
      <c r="AA10076" s="12"/>
      <c r="AB10076" s="12"/>
      <c r="AC10076" s="12"/>
      <c r="AD10076" s="12"/>
      <c r="AE10076" s="12">
        <v>12</v>
      </c>
      <c r="AF10076" s="12">
        <v>7.6</v>
      </c>
      <c r="AG10076" s="12">
        <v>5</v>
      </c>
      <c r="AH10076" s="12" t="s">
        <v>53</v>
      </c>
      <c r="AI10076" s="12" t="s">
        <v>54</v>
      </c>
      <c r="AJ10076" s="12">
        <v>2</v>
      </c>
      <c r="AK10076" s="12">
        <v>1</v>
      </c>
      <c r="AL10076" s="12">
        <v>1</v>
      </c>
      <c r="AM10076" s="12" t="s">
        <v>55</v>
      </c>
      <c r="AN10076" s="12" t="s">
        <v>56</v>
      </c>
      <c r="AO10076" s="12"/>
      <c r="AP10076" s="12">
        <v>1</v>
      </c>
      <c r="AQ10076" s="12" t="s">
        <v>57</v>
      </c>
      <c r="AR10076" s="12">
        <v>0</v>
      </c>
      <c r="AS10076" s="12"/>
      <c r="AT10076" s="12"/>
      <c r="AU10076" s="12"/>
      <c r="AV10076" s="12"/>
      <c r="AW10076" s="12" t="s">
        <v>58</v>
      </c>
      <c r="AX10076" s="12">
        <v>0</v>
      </c>
      <c r="AY10076" s="12">
        <v>2</v>
      </c>
      <c r="AZ10076" s="12">
        <v>0.5</v>
      </c>
      <c r="BA10076" s="12">
        <v>0.5</v>
      </c>
      <c r="BB10076" s="12" t="s">
        <v>59</v>
      </c>
    </row>
    <row r="10077" spans="1:54" x14ac:dyDescent="0.2">
      <c r="A10077" s="7" t="str">
        <f>VLOOKUP(G10077,'Matching-Tabelle'!$A$76:$B$80,2,FALSE)</f>
        <v>stefan.fuellemann@tkb.ch</v>
      </c>
      <c r="B10077" s="7" t="str">
        <f>VLOOKUP(J10077,'Matching-Tabelle'!$A$1:$B$66,2,FALSE)</f>
        <v>WPI CTB</v>
      </c>
      <c r="C10077" s="7" t="str">
        <f>IF(VLOOKUP(J10077,'Matching-Tabelle'!$A$1:$CB$66,3,FALSE)=0,"",VLOOKUP(J10077,'Matching-Tabelle'!$A$1:$CB$66,3,FALSE))</f>
        <v/>
      </c>
      <c r="D10077" s="7">
        <v>0.5</v>
      </c>
      <c r="E10077" s="7" t="s">
        <v>8155</v>
      </c>
      <c r="F10077" s="8">
        <v>42843</v>
      </c>
      <c r="G10077" s="12" t="s">
        <v>3856</v>
      </c>
      <c r="H10077" s="12" t="s">
        <v>3857</v>
      </c>
      <c r="I10077" s="12" t="s">
        <v>3858</v>
      </c>
      <c r="J10077" s="12">
        <v>922</v>
      </c>
      <c r="K10077" s="12" t="s">
        <v>134</v>
      </c>
      <c r="L10077" s="12" t="s">
        <v>135</v>
      </c>
      <c r="M10077" s="12">
        <v>990001</v>
      </c>
      <c r="N10077" s="12" t="s">
        <v>51</v>
      </c>
      <c r="O10077" s="12">
        <v>0.4</v>
      </c>
      <c r="P10077" s="12"/>
      <c r="Q10077" s="12">
        <v>0.4</v>
      </c>
      <c r="R10077" s="12"/>
      <c r="S10077" s="12" t="s">
        <v>8155</v>
      </c>
      <c r="T10077" s="12"/>
      <c r="U10077" s="12"/>
      <c r="V10077" s="12"/>
      <c r="W10077" s="12"/>
      <c r="X10077" s="12"/>
      <c r="Y10077" s="12"/>
      <c r="Z10077" s="12"/>
      <c r="AA10077" s="12"/>
      <c r="AB10077" s="12"/>
      <c r="AC10077" s="12"/>
      <c r="AD10077" s="12"/>
      <c r="AE10077" s="12">
        <v>12</v>
      </c>
      <c r="AF10077" s="12">
        <v>7.6</v>
      </c>
      <c r="AG10077" s="12">
        <v>5</v>
      </c>
      <c r="AH10077" s="12" t="s">
        <v>53</v>
      </c>
      <c r="AI10077" s="12" t="s">
        <v>54</v>
      </c>
      <c r="AJ10077" s="12">
        <v>2</v>
      </c>
      <c r="AK10077" s="12">
        <v>1</v>
      </c>
      <c r="AL10077" s="12">
        <v>1</v>
      </c>
      <c r="AM10077" s="12" t="s">
        <v>55</v>
      </c>
      <c r="AN10077" s="12" t="s">
        <v>56</v>
      </c>
      <c r="AO10077" s="12"/>
      <c r="AP10077" s="12">
        <v>1</v>
      </c>
      <c r="AQ10077" s="12" t="s">
        <v>57</v>
      </c>
      <c r="AR10077" s="12">
        <v>0</v>
      </c>
      <c r="AS10077" s="12"/>
      <c r="AT10077" s="12"/>
      <c r="AU10077" s="12"/>
      <c r="AV10077" s="12"/>
      <c r="AW10077" s="12" t="s">
        <v>58</v>
      </c>
      <c r="AX10077" s="12">
        <v>0</v>
      </c>
      <c r="AY10077" s="12">
        <v>2</v>
      </c>
      <c r="AZ10077" s="12">
        <v>0.4</v>
      </c>
      <c r="BA10077" s="12">
        <v>0.4</v>
      </c>
      <c r="BB10077" s="12" t="s">
        <v>59</v>
      </c>
    </row>
    <row r="10078" spans="1:54" x14ac:dyDescent="0.2">
      <c r="A10078" s="7" t="str">
        <f>VLOOKUP(G10078,'Matching-Tabelle'!$A$76:$B$80,2,FALSE)</f>
        <v>stefan.fuellemann@tkb.ch</v>
      </c>
      <c r="B10078" s="7" t="str">
        <f>VLOOKUP(J10078,'Matching-Tabelle'!$A$1:$B$66,2,FALSE)</f>
        <v>WPI CTB</v>
      </c>
      <c r="C10078" s="7" t="str">
        <f>IF(VLOOKUP(J10078,'Matching-Tabelle'!$A$1:$CB$66,3,FALSE)=0,"",VLOOKUP(J10078,'Matching-Tabelle'!$A$1:$CB$66,3,FALSE))</f>
        <v/>
      </c>
      <c r="D10078" s="7">
        <v>0.4</v>
      </c>
      <c r="E10078" s="7" t="s">
        <v>8156</v>
      </c>
      <c r="F10078" s="8">
        <v>42843</v>
      </c>
      <c r="G10078" s="12" t="s">
        <v>3856</v>
      </c>
      <c r="H10078" s="12" t="s">
        <v>3857</v>
      </c>
      <c r="I10078" s="12" t="s">
        <v>3858</v>
      </c>
      <c r="J10078" s="12">
        <v>919</v>
      </c>
      <c r="K10078" s="12" t="s">
        <v>66</v>
      </c>
      <c r="L10078" s="12" t="s">
        <v>67</v>
      </c>
      <c r="M10078" s="12">
        <v>990001</v>
      </c>
      <c r="N10078" s="12" t="s">
        <v>51</v>
      </c>
      <c r="O10078" s="12">
        <v>0.3</v>
      </c>
      <c r="P10078" s="12"/>
      <c r="Q10078" s="12">
        <v>0.3</v>
      </c>
      <c r="R10078" s="12"/>
      <c r="S10078" s="12" t="s">
        <v>8156</v>
      </c>
      <c r="T10078" s="12"/>
      <c r="U10078" s="12"/>
      <c r="V10078" s="12"/>
      <c r="W10078" s="12"/>
      <c r="X10078" s="12"/>
      <c r="Y10078" s="12"/>
      <c r="Z10078" s="12"/>
      <c r="AA10078" s="12"/>
      <c r="AB10078" s="12"/>
      <c r="AC10078" s="12"/>
      <c r="AD10078" s="12"/>
      <c r="AE10078" s="12">
        <v>12</v>
      </c>
      <c r="AF10078" s="12">
        <v>7.6</v>
      </c>
      <c r="AG10078" s="12">
        <v>5</v>
      </c>
      <c r="AH10078" s="12" t="s">
        <v>53</v>
      </c>
      <c r="AI10078" s="12" t="s">
        <v>54</v>
      </c>
      <c r="AJ10078" s="12">
        <v>2</v>
      </c>
      <c r="AK10078" s="12">
        <v>1</v>
      </c>
      <c r="AL10078" s="12">
        <v>1</v>
      </c>
      <c r="AM10078" s="12" t="s">
        <v>55</v>
      </c>
      <c r="AN10078" s="12" t="s">
        <v>56</v>
      </c>
      <c r="AO10078" s="12"/>
      <c r="AP10078" s="12">
        <v>1</v>
      </c>
      <c r="AQ10078" s="12" t="s">
        <v>57</v>
      </c>
      <c r="AR10078" s="12">
        <v>0</v>
      </c>
      <c r="AS10078" s="12"/>
      <c r="AT10078" s="12"/>
      <c r="AU10078" s="12"/>
      <c r="AV10078" s="12"/>
      <c r="AW10078" s="12" t="s">
        <v>58</v>
      </c>
      <c r="AX10078" s="12">
        <v>0</v>
      </c>
      <c r="AY10078" s="12">
        <v>2</v>
      </c>
      <c r="AZ10078" s="12">
        <v>0.3</v>
      </c>
      <c r="BA10078" s="12">
        <v>0.3</v>
      </c>
      <c r="BB10078" s="12" t="s">
        <v>59</v>
      </c>
    </row>
    <row r="10079" spans="1:54" x14ac:dyDescent="0.2">
      <c r="A10079" s="7" t="str">
        <f>VLOOKUP(G10079,'Matching-Tabelle'!$A$76:$B$80,2,FALSE)</f>
        <v>stefan.fuellemann@tkb.ch</v>
      </c>
      <c r="B10079" s="7" t="str">
        <f>VLOOKUP(J10079,'Matching-Tabelle'!$A$1:$B$66,2,FALSE)</f>
        <v>WPI CTB</v>
      </c>
      <c r="C10079" s="7" t="str">
        <f>IF(VLOOKUP(J10079,'Matching-Tabelle'!$A$1:$CB$66,3,FALSE)=0,"",VLOOKUP(J10079,'Matching-Tabelle'!$A$1:$CB$66,3,FALSE))</f>
        <v/>
      </c>
      <c r="D10079" s="7">
        <v>0.3</v>
      </c>
      <c r="E10079" s="7" t="s">
        <v>8157</v>
      </c>
      <c r="F10079" s="8">
        <v>42843</v>
      </c>
      <c r="G10079" s="12" t="s">
        <v>3856</v>
      </c>
      <c r="H10079" s="12" t="s">
        <v>3857</v>
      </c>
      <c r="I10079" s="12" t="s">
        <v>3858</v>
      </c>
      <c r="J10079" s="12">
        <v>921</v>
      </c>
      <c r="K10079" s="12" t="s">
        <v>224</v>
      </c>
      <c r="L10079" s="12" t="s">
        <v>225</v>
      </c>
      <c r="M10079" s="12">
        <v>990001</v>
      </c>
      <c r="N10079" s="12" t="s">
        <v>51</v>
      </c>
      <c r="O10079" s="12">
        <v>0.15</v>
      </c>
      <c r="P10079" s="12"/>
      <c r="Q10079" s="12">
        <v>0.15</v>
      </c>
      <c r="R10079" s="12"/>
      <c r="S10079" s="12" t="s">
        <v>8157</v>
      </c>
      <c r="T10079" s="12"/>
      <c r="U10079" s="12"/>
      <c r="V10079" s="12"/>
      <c r="W10079" s="12"/>
      <c r="X10079" s="12"/>
      <c r="Y10079" s="12"/>
      <c r="Z10079" s="12"/>
      <c r="AA10079" s="12"/>
      <c r="AB10079" s="12"/>
      <c r="AC10079" s="12"/>
      <c r="AD10079" s="12"/>
      <c r="AE10079" s="12">
        <v>12</v>
      </c>
      <c r="AF10079" s="12">
        <v>7.6</v>
      </c>
      <c r="AG10079" s="12">
        <v>5</v>
      </c>
      <c r="AH10079" s="12" t="s">
        <v>53</v>
      </c>
      <c r="AI10079" s="12" t="s">
        <v>54</v>
      </c>
      <c r="AJ10079" s="12">
        <v>2</v>
      </c>
      <c r="AK10079" s="12">
        <v>1</v>
      </c>
      <c r="AL10079" s="12">
        <v>1</v>
      </c>
      <c r="AM10079" s="12" t="s">
        <v>55</v>
      </c>
      <c r="AN10079" s="12" t="s">
        <v>56</v>
      </c>
      <c r="AO10079" s="12"/>
      <c r="AP10079" s="12">
        <v>1</v>
      </c>
      <c r="AQ10079" s="12" t="s">
        <v>57</v>
      </c>
      <c r="AR10079" s="12">
        <v>0</v>
      </c>
      <c r="AS10079" s="12"/>
      <c r="AT10079" s="12"/>
      <c r="AU10079" s="12"/>
      <c r="AV10079" s="12"/>
      <c r="AW10079" s="12" t="s">
        <v>58</v>
      </c>
      <c r="AX10079" s="12">
        <v>0</v>
      </c>
      <c r="AY10079" s="12">
        <v>2</v>
      </c>
      <c r="AZ10079" s="12">
        <v>0.15</v>
      </c>
      <c r="BA10079" s="12">
        <v>0.15</v>
      </c>
      <c r="BB10079" s="12" t="s">
        <v>59</v>
      </c>
    </row>
    <row r="10080" spans="1:54" x14ac:dyDescent="0.2">
      <c r="A10080" s="7" t="str">
        <f>VLOOKUP(G10080,'Matching-Tabelle'!$A$76:$B$80,2,FALSE)</f>
        <v>stefan.fuellemann@tkb.ch</v>
      </c>
      <c r="B10080" s="7" t="str">
        <f>VLOOKUP(J10080,'Matching-Tabelle'!$A$1:$B$66,2,FALSE)</f>
        <v>WPI RTB</v>
      </c>
      <c r="C10080" s="7" t="str">
        <f>IF(VLOOKUP(J10080,'Matching-Tabelle'!$A$1:$CB$66,3,FALSE)=0,"",VLOOKUP(J10080,'Matching-Tabelle'!$A$1:$CB$66,3,FALSE))</f>
        <v/>
      </c>
      <c r="D10080" s="7">
        <v>0.15</v>
      </c>
      <c r="E10080" s="7" t="s">
        <v>8158</v>
      </c>
      <c r="F10080" s="8">
        <v>42843</v>
      </c>
      <c r="G10080" s="12" t="s">
        <v>3856</v>
      </c>
      <c r="H10080" s="12" t="s">
        <v>3857</v>
      </c>
      <c r="I10080" s="12" t="s">
        <v>3858</v>
      </c>
      <c r="J10080" s="12">
        <v>21</v>
      </c>
      <c r="K10080" s="12" t="s">
        <v>117</v>
      </c>
      <c r="L10080" s="12" t="s">
        <v>118</v>
      </c>
      <c r="M10080" s="12">
        <v>990001</v>
      </c>
      <c r="N10080" s="12" t="s">
        <v>51</v>
      </c>
      <c r="O10080" s="12">
        <v>0.4</v>
      </c>
      <c r="P10080" s="12"/>
      <c r="Q10080" s="12">
        <v>0.4</v>
      </c>
      <c r="R10080" s="12"/>
      <c r="S10080" s="12" t="s">
        <v>8158</v>
      </c>
      <c r="T10080" s="12"/>
      <c r="U10080" s="12"/>
      <c r="V10080" s="12"/>
      <c r="W10080" s="12"/>
      <c r="X10080" s="12"/>
      <c r="Y10080" s="12"/>
      <c r="Z10080" s="12"/>
      <c r="AA10080" s="12"/>
      <c r="AB10080" s="12"/>
      <c r="AC10080" s="12"/>
      <c r="AD10080" s="12"/>
      <c r="AE10080" s="12">
        <v>12</v>
      </c>
      <c r="AF10080" s="12">
        <v>7.6</v>
      </c>
      <c r="AG10080" s="12">
        <v>5</v>
      </c>
      <c r="AH10080" s="12" t="s">
        <v>53</v>
      </c>
      <c r="AI10080" s="12" t="s">
        <v>54</v>
      </c>
      <c r="AJ10080" s="12">
        <v>2</v>
      </c>
      <c r="AK10080" s="12">
        <v>1</v>
      </c>
      <c r="AL10080" s="12">
        <v>1</v>
      </c>
      <c r="AM10080" s="12" t="s">
        <v>55</v>
      </c>
      <c r="AN10080" s="12" t="s">
        <v>56</v>
      </c>
      <c r="AO10080" s="12"/>
      <c r="AP10080" s="12">
        <v>1</v>
      </c>
      <c r="AQ10080" s="12" t="s">
        <v>57</v>
      </c>
      <c r="AR10080" s="12">
        <v>0</v>
      </c>
      <c r="AS10080" s="12"/>
      <c r="AT10080" s="12"/>
      <c r="AU10080" s="12"/>
      <c r="AV10080" s="12"/>
      <c r="AW10080" s="12" t="s">
        <v>58</v>
      </c>
      <c r="AX10080" s="12">
        <v>0</v>
      </c>
      <c r="AY10080" s="12">
        <v>2</v>
      </c>
      <c r="AZ10080" s="12">
        <v>0.4</v>
      </c>
      <c r="BA10080" s="12">
        <v>0.4</v>
      </c>
      <c r="BB10080" s="12" t="s">
        <v>59</v>
      </c>
    </row>
    <row r="10081" spans="1:54" x14ac:dyDescent="0.2">
      <c r="A10081" s="7" t="str">
        <f>VLOOKUP(G10081,'Matching-Tabelle'!$A$76:$B$80,2,FALSE)</f>
        <v>stefan.fuellemann@tkb.ch</v>
      </c>
      <c r="B10081" s="7" t="str">
        <f>VLOOKUP(J10081,'Matching-Tabelle'!$A$1:$B$66,2,FALSE)</f>
        <v>WPI RTB</v>
      </c>
      <c r="C10081" s="7" t="str">
        <f>IF(VLOOKUP(J10081,'Matching-Tabelle'!$A$1:$CB$66,3,FALSE)=0,"",VLOOKUP(J10081,'Matching-Tabelle'!$A$1:$CB$66,3,FALSE))</f>
        <v/>
      </c>
      <c r="D10081" s="7">
        <v>0.4</v>
      </c>
      <c r="E10081" s="7" t="s">
        <v>8105</v>
      </c>
      <c r="F10081" s="8">
        <v>42843</v>
      </c>
      <c r="G10081" s="12" t="s">
        <v>3856</v>
      </c>
      <c r="H10081" s="12" t="s">
        <v>3857</v>
      </c>
      <c r="I10081" s="12" t="s">
        <v>3858</v>
      </c>
      <c r="J10081" s="12">
        <v>22</v>
      </c>
      <c r="K10081" s="12" t="s">
        <v>88</v>
      </c>
      <c r="L10081" s="12" t="s">
        <v>89</v>
      </c>
      <c r="M10081" s="12">
        <v>990001</v>
      </c>
      <c r="N10081" s="12" t="s">
        <v>51</v>
      </c>
      <c r="O10081" s="12">
        <v>0.25</v>
      </c>
      <c r="P10081" s="12"/>
      <c r="Q10081" s="12">
        <v>0.25</v>
      </c>
      <c r="R10081" s="12"/>
      <c r="S10081" s="12" t="s">
        <v>8105</v>
      </c>
      <c r="T10081" s="12"/>
      <c r="U10081" s="12"/>
      <c r="V10081" s="12"/>
      <c r="W10081" s="12"/>
      <c r="X10081" s="12"/>
      <c r="Y10081" s="12"/>
      <c r="Z10081" s="12"/>
      <c r="AA10081" s="12"/>
      <c r="AB10081" s="12"/>
      <c r="AC10081" s="12"/>
      <c r="AD10081" s="12"/>
      <c r="AE10081" s="12">
        <v>12</v>
      </c>
      <c r="AF10081" s="12">
        <v>7.6</v>
      </c>
      <c r="AG10081" s="12">
        <v>5</v>
      </c>
      <c r="AH10081" s="12" t="s">
        <v>53</v>
      </c>
      <c r="AI10081" s="12" t="s">
        <v>54</v>
      </c>
      <c r="AJ10081" s="12">
        <v>2</v>
      </c>
      <c r="AK10081" s="12">
        <v>1</v>
      </c>
      <c r="AL10081" s="12">
        <v>1</v>
      </c>
      <c r="AM10081" s="12" t="s">
        <v>55</v>
      </c>
      <c r="AN10081" s="12" t="s">
        <v>56</v>
      </c>
      <c r="AO10081" s="12"/>
      <c r="AP10081" s="12">
        <v>1</v>
      </c>
      <c r="AQ10081" s="12" t="s">
        <v>57</v>
      </c>
      <c r="AR10081" s="12">
        <v>0</v>
      </c>
      <c r="AS10081" s="12"/>
      <c r="AT10081" s="12"/>
      <c r="AU10081" s="12"/>
      <c r="AV10081" s="12"/>
      <c r="AW10081" s="12" t="s">
        <v>58</v>
      </c>
      <c r="AX10081" s="12">
        <v>0</v>
      </c>
      <c r="AY10081" s="12">
        <v>2</v>
      </c>
      <c r="AZ10081" s="12">
        <v>0.25</v>
      </c>
      <c r="BA10081" s="12">
        <v>0.25</v>
      </c>
      <c r="BB10081" s="12" t="s">
        <v>59</v>
      </c>
    </row>
    <row r="10082" spans="1:54" x14ac:dyDescent="0.2">
      <c r="A10082" s="7" t="str">
        <f>VLOOKUP(G10082,'Matching-Tabelle'!$A$76:$B$80,2,FALSE)</f>
        <v>stefan.fuellemann@tkb.ch</v>
      </c>
      <c r="B10082" s="7" t="str">
        <f>VLOOKUP(J10082,'Matching-Tabelle'!$A$1:$B$66,2,FALSE)</f>
        <v>WPI CTB</v>
      </c>
      <c r="C10082" s="7" t="str">
        <f>IF(VLOOKUP(J10082,'Matching-Tabelle'!$A$1:$CB$66,3,FALSE)=0,"",VLOOKUP(J10082,'Matching-Tabelle'!$A$1:$CB$66,3,FALSE))</f>
        <v/>
      </c>
      <c r="D10082" s="7">
        <v>0.25</v>
      </c>
      <c r="E10082" s="7" t="s">
        <v>8159</v>
      </c>
      <c r="F10082" s="8">
        <v>42843</v>
      </c>
      <c r="G10082" s="12" t="s">
        <v>3856</v>
      </c>
      <c r="H10082" s="12" t="s">
        <v>3857</v>
      </c>
      <c r="I10082" s="12" t="s">
        <v>3858</v>
      </c>
      <c r="J10082" s="12">
        <v>14</v>
      </c>
      <c r="K10082" s="12" t="s">
        <v>82</v>
      </c>
      <c r="L10082" s="12" t="s">
        <v>83</v>
      </c>
      <c r="M10082" s="12">
        <v>990001</v>
      </c>
      <c r="N10082" s="12" t="s">
        <v>51</v>
      </c>
      <c r="O10082" s="12">
        <v>0.4</v>
      </c>
      <c r="P10082" s="12"/>
      <c r="Q10082" s="12">
        <v>0.4</v>
      </c>
      <c r="R10082" s="12"/>
      <c r="S10082" s="12" t="s">
        <v>8159</v>
      </c>
      <c r="T10082" s="12"/>
      <c r="U10082" s="12"/>
      <c r="V10082" s="12"/>
      <c r="W10082" s="12"/>
      <c r="X10082" s="12"/>
      <c r="Y10082" s="12"/>
      <c r="Z10082" s="12"/>
      <c r="AA10082" s="12"/>
      <c r="AB10082" s="12"/>
      <c r="AC10082" s="12"/>
      <c r="AD10082" s="12"/>
      <c r="AE10082" s="12">
        <v>12</v>
      </c>
      <c r="AF10082" s="12">
        <v>7.6</v>
      </c>
      <c r="AG10082" s="12">
        <v>5</v>
      </c>
      <c r="AH10082" s="12" t="s">
        <v>53</v>
      </c>
      <c r="AI10082" s="12" t="s">
        <v>54</v>
      </c>
      <c r="AJ10082" s="12">
        <v>2</v>
      </c>
      <c r="AK10082" s="12">
        <v>1</v>
      </c>
      <c r="AL10082" s="12">
        <v>1</v>
      </c>
      <c r="AM10082" s="12" t="s">
        <v>55</v>
      </c>
      <c r="AN10082" s="12" t="s">
        <v>56</v>
      </c>
      <c r="AO10082" s="12"/>
      <c r="AP10082" s="12">
        <v>1</v>
      </c>
      <c r="AQ10082" s="12" t="s">
        <v>57</v>
      </c>
      <c r="AR10082" s="12">
        <v>0</v>
      </c>
      <c r="AS10082" s="12"/>
      <c r="AT10082" s="12"/>
      <c r="AU10082" s="12"/>
      <c r="AV10082" s="12"/>
      <c r="AW10082" s="12" t="s">
        <v>58</v>
      </c>
      <c r="AX10082" s="12">
        <v>0</v>
      </c>
      <c r="AY10082" s="12">
        <v>2</v>
      </c>
      <c r="AZ10082" s="12">
        <v>0.4</v>
      </c>
      <c r="BA10082" s="12">
        <v>0.4</v>
      </c>
      <c r="BB10082" s="12" t="s">
        <v>59</v>
      </c>
    </row>
    <row r="10083" spans="1:54" x14ac:dyDescent="0.2">
      <c r="A10083" s="7" t="str">
        <f>VLOOKUP(G10083,'Matching-Tabelle'!$A$76:$B$80,2,FALSE)</f>
        <v>stefan.fuellemann@tkb.ch</v>
      </c>
      <c r="B10083" s="7" t="str">
        <f>VLOOKUP(J10083,'Matching-Tabelle'!$A$1:$B$66,2,FALSE)</f>
        <v>WPI RTB</v>
      </c>
      <c r="C10083" s="7" t="str">
        <f>IF(VLOOKUP(J10083,'Matching-Tabelle'!$A$1:$CB$66,3,FALSE)=0,"",VLOOKUP(J10083,'Matching-Tabelle'!$A$1:$CB$66,3,FALSE))</f>
        <v/>
      </c>
      <c r="D10083" s="7">
        <v>0.4</v>
      </c>
      <c r="E10083" s="7" t="s">
        <v>8160</v>
      </c>
      <c r="F10083" s="8">
        <v>42844</v>
      </c>
      <c r="G10083" s="12" t="s">
        <v>3856</v>
      </c>
      <c r="H10083" s="12" t="s">
        <v>3857</v>
      </c>
      <c r="I10083" s="12" t="s">
        <v>3858</v>
      </c>
      <c r="J10083" s="12">
        <v>19</v>
      </c>
      <c r="K10083" s="12" t="s">
        <v>145</v>
      </c>
      <c r="L10083" s="12" t="s">
        <v>146</v>
      </c>
      <c r="M10083" s="12">
        <v>990001</v>
      </c>
      <c r="N10083" s="12" t="s">
        <v>51</v>
      </c>
      <c r="O10083" s="12">
        <v>2.5</v>
      </c>
      <c r="P10083" s="12"/>
      <c r="Q10083" s="12">
        <v>2.5</v>
      </c>
      <c r="R10083" s="12"/>
      <c r="S10083" s="12" t="s">
        <v>8160</v>
      </c>
      <c r="T10083" s="12"/>
      <c r="U10083" s="12"/>
      <c r="V10083" s="12"/>
      <c r="W10083" s="12"/>
      <c r="X10083" s="12"/>
      <c r="Y10083" s="12"/>
      <c r="Z10083" s="12"/>
      <c r="AA10083" s="12"/>
      <c r="AB10083" s="12"/>
      <c r="AC10083" s="12"/>
      <c r="AD10083" s="12"/>
      <c r="AE10083" s="12">
        <v>12</v>
      </c>
      <c r="AF10083" s="12">
        <v>7.6</v>
      </c>
      <c r="AG10083" s="12">
        <v>5</v>
      </c>
      <c r="AH10083" s="12" t="s">
        <v>53</v>
      </c>
      <c r="AI10083" s="12" t="s">
        <v>54</v>
      </c>
      <c r="AJ10083" s="12">
        <v>2</v>
      </c>
      <c r="AK10083" s="12">
        <v>1</v>
      </c>
      <c r="AL10083" s="12">
        <v>1</v>
      </c>
      <c r="AM10083" s="12" t="s">
        <v>55</v>
      </c>
      <c r="AN10083" s="12" t="s">
        <v>56</v>
      </c>
      <c r="AO10083" s="12"/>
      <c r="AP10083" s="12">
        <v>1</v>
      </c>
      <c r="AQ10083" s="12" t="s">
        <v>57</v>
      </c>
      <c r="AR10083" s="12">
        <v>0</v>
      </c>
      <c r="AS10083" s="12"/>
      <c r="AT10083" s="12"/>
      <c r="AU10083" s="12"/>
      <c r="AV10083" s="12"/>
      <c r="AW10083" s="12" t="s">
        <v>58</v>
      </c>
      <c r="AX10083" s="12">
        <v>0</v>
      </c>
      <c r="AY10083" s="12">
        <v>2</v>
      </c>
      <c r="AZ10083" s="12">
        <v>2.5</v>
      </c>
      <c r="BA10083" s="12">
        <v>2.5</v>
      </c>
      <c r="BB10083" s="12" t="s">
        <v>59</v>
      </c>
    </row>
    <row r="10084" spans="1:54" x14ac:dyDescent="0.2">
      <c r="A10084" s="7" t="str">
        <f>VLOOKUP(G10084,'Matching-Tabelle'!$A$76:$B$80,2,FALSE)</f>
        <v>stefan.fuellemann@tkb.ch</v>
      </c>
      <c r="B10084" s="7" t="str">
        <f>VLOOKUP(J10084,'Matching-Tabelle'!$A$1:$B$66,2,FALSE)</f>
        <v>WPI CTB</v>
      </c>
      <c r="C10084" s="7" t="str">
        <f>IF(VLOOKUP(J10084,'Matching-Tabelle'!$A$1:$CB$66,3,FALSE)=0,"",VLOOKUP(J10084,'Matching-Tabelle'!$A$1:$CB$66,3,FALSE))</f>
        <v/>
      </c>
      <c r="D10084" s="7">
        <v>2.5</v>
      </c>
      <c r="E10084" s="7" t="s">
        <v>8161</v>
      </c>
      <c r="F10084" s="8">
        <v>42844</v>
      </c>
      <c r="G10084" s="12" t="s">
        <v>3856</v>
      </c>
      <c r="H10084" s="12" t="s">
        <v>3857</v>
      </c>
      <c r="I10084" s="12" t="s">
        <v>3858</v>
      </c>
      <c r="J10084" s="12">
        <v>18</v>
      </c>
      <c r="K10084" s="12" t="s">
        <v>594</v>
      </c>
      <c r="L10084" s="12" t="s">
        <v>595</v>
      </c>
      <c r="M10084" s="12">
        <v>990001</v>
      </c>
      <c r="N10084" s="12" t="s">
        <v>51</v>
      </c>
      <c r="O10084" s="12">
        <v>0.75</v>
      </c>
      <c r="P10084" s="12"/>
      <c r="Q10084" s="12">
        <v>0.75</v>
      </c>
      <c r="R10084" s="12"/>
      <c r="S10084" s="12" t="s">
        <v>8161</v>
      </c>
      <c r="T10084" s="12"/>
      <c r="U10084" s="12"/>
      <c r="V10084" s="12"/>
      <c r="W10084" s="12"/>
      <c r="X10084" s="12"/>
      <c r="Y10084" s="12"/>
      <c r="Z10084" s="12"/>
      <c r="AA10084" s="12"/>
      <c r="AB10084" s="12"/>
      <c r="AC10084" s="12"/>
      <c r="AD10084" s="12"/>
      <c r="AE10084" s="12">
        <v>12</v>
      </c>
      <c r="AF10084" s="12">
        <v>7.6</v>
      </c>
      <c r="AG10084" s="12">
        <v>5</v>
      </c>
      <c r="AH10084" s="12" t="s">
        <v>53</v>
      </c>
      <c r="AI10084" s="12" t="s">
        <v>54</v>
      </c>
      <c r="AJ10084" s="12">
        <v>2</v>
      </c>
      <c r="AK10084" s="12">
        <v>1</v>
      </c>
      <c r="AL10084" s="12">
        <v>1</v>
      </c>
      <c r="AM10084" s="12" t="s">
        <v>55</v>
      </c>
      <c r="AN10084" s="12" t="s">
        <v>56</v>
      </c>
      <c r="AO10084" s="12"/>
      <c r="AP10084" s="12">
        <v>1</v>
      </c>
      <c r="AQ10084" s="12" t="s">
        <v>57</v>
      </c>
      <c r="AR10084" s="12">
        <v>0</v>
      </c>
      <c r="AS10084" s="12"/>
      <c r="AT10084" s="12"/>
      <c r="AU10084" s="12"/>
      <c r="AV10084" s="12"/>
      <c r="AW10084" s="12" t="s">
        <v>58</v>
      </c>
      <c r="AX10084" s="12">
        <v>0</v>
      </c>
      <c r="AY10084" s="12">
        <v>2</v>
      </c>
      <c r="AZ10084" s="12">
        <v>0.75</v>
      </c>
      <c r="BA10084" s="12">
        <v>0.75</v>
      </c>
      <c r="BB10084" s="12" t="s">
        <v>59</v>
      </c>
    </row>
    <row r="10085" spans="1:54" x14ac:dyDescent="0.2">
      <c r="A10085" s="7" t="str">
        <f>VLOOKUP(G10085,'Matching-Tabelle'!$A$76:$B$80,2,FALSE)</f>
        <v>stefan.fuellemann@tkb.ch</v>
      </c>
      <c r="B10085" s="7" t="str">
        <f>VLOOKUP(J10085,'Matching-Tabelle'!$A$1:$B$66,2,FALSE)</f>
        <v>WPI CTB</v>
      </c>
      <c r="C10085" s="7" t="str">
        <f>IF(VLOOKUP(J10085,'Matching-Tabelle'!$A$1:$CB$66,3,FALSE)=0,"",VLOOKUP(J10085,'Matching-Tabelle'!$A$1:$CB$66,3,FALSE))</f>
        <v/>
      </c>
      <c r="D10085" s="7">
        <v>0.75</v>
      </c>
      <c r="E10085" s="7" t="s">
        <v>8162</v>
      </c>
      <c r="F10085" s="8">
        <v>42844</v>
      </c>
      <c r="G10085" s="12" t="s">
        <v>3856</v>
      </c>
      <c r="H10085" s="12" t="s">
        <v>3857</v>
      </c>
      <c r="I10085" s="12" t="s">
        <v>3858</v>
      </c>
      <c r="J10085" s="12">
        <v>919</v>
      </c>
      <c r="K10085" s="12" t="s">
        <v>66</v>
      </c>
      <c r="L10085" s="12" t="s">
        <v>67</v>
      </c>
      <c r="M10085" s="12">
        <v>990001</v>
      </c>
      <c r="N10085" s="12" t="s">
        <v>51</v>
      </c>
      <c r="O10085" s="12">
        <v>3.5</v>
      </c>
      <c r="P10085" s="12"/>
      <c r="Q10085" s="12">
        <v>3.5</v>
      </c>
      <c r="R10085" s="12"/>
      <c r="S10085" s="12" t="s">
        <v>8162</v>
      </c>
      <c r="T10085" s="12"/>
      <c r="U10085" s="12"/>
      <c r="V10085" s="12"/>
      <c r="W10085" s="12"/>
      <c r="X10085" s="12"/>
      <c r="Y10085" s="12"/>
      <c r="Z10085" s="12"/>
      <c r="AA10085" s="12"/>
      <c r="AB10085" s="12"/>
      <c r="AC10085" s="12"/>
      <c r="AD10085" s="12"/>
      <c r="AE10085" s="12">
        <v>12</v>
      </c>
      <c r="AF10085" s="12">
        <v>7.6</v>
      </c>
      <c r="AG10085" s="12">
        <v>5</v>
      </c>
      <c r="AH10085" s="12" t="s">
        <v>53</v>
      </c>
      <c r="AI10085" s="12" t="s">
        <v>54</v>
      </c>
      <c r="AJ10085" s="12">
        <v>2</v>
      </c>
      <c r="AK10085" s="12">
        <v>1</v>
      </c>
      <c r="AL10085" s="12">
        <v>1</v>
      </c>
      <c r="AM10085" s="12" t="s">
        <v>55</v>
      </c>
      <c r="AN10085" s="12" t="s">
        <v>56</v>
      </c>
      <c r="AO10085" s="12"/>
      <c r="AP10085" s="12">
        <v>1</v>
      </c>
      <c r="AQ10085" s="12" t="s">
        <v>57</v>
      </c>
      <c r="AR10085" s="12">
        <v>0</v>
      </c>
      <c r="AS10085" s="12"/>
      <c r="AT10085" s="12"/>
      <c r="AU10085" s="12"/>
      <c r="AV10085" s="12"/>
      <c r="AW10085" s="12" t="s">
        <v>58</v>
      </c>
      <c r="AX10085" s="12">
        <v>0</v>
      </c>
      <c r="AY10085" s="12">
        <v>2</v>
      </c>
      <c r="AZ10085" s="12">
        <v>3.5</v>
      </c>
      <c r="BA10085" s="12">
        <v>3.5</v>
      </c>
      <c r="BB10085" s="12" t="s">
        <v>59</v>
      </c>
    </row>
    <row r="10086" spans="1:54" x14ac:dyDescent="0.2">
      <c r="A10086" s="7" t="str">
        <f>VLOOKUP(G10086,'Matching-Tabelle'!$A$76:$B$80,2,FALSE)</f>
        <v>stefan.fuellemann@tkb.ch</v>
      </c>
      <c r="B10086" s="7" t="str">
        <f>VLOOKUP(J10086,'Matching-Tabelle'!$A$1:$B$66,2,FALSE)</f>
        <v>Proj Optima</v>
      </c>
      <c r="C10086" s="7" t="str">
        <f>IF(VLOOKUP(J10086,'Matching-Tabelle'!$A$1:$CB$66,3,FALSE)=0,"",VLOOKUP(J10086,'Matching-Tabelle'!$A$1:$CB$66,3,FALSE))</f>
        <v/>
      </c>
      <c r="D10086" s="7">
        <v>3.5</v>
      </c>
      <c r="E10086" s="7" t="s">
        <v>8163</v>
      </c>
      <c r="F10086" s="8">
        <v>42844</v>
      </c>
      <c r="G10086" s="12" t="s">
        <v>3856</v>
      </c>
      <c r="H10086" s="12" t="s">
        <v>3857</v>
      </c>
      <c r="I10086" s="12" t="s">
        <v>3858</v>
      </c>
      <c r="J10086" s="12">
        <v>211</v>
      </c>
      <c r="K10086" s="12" t="s">
        <v>79</v>
      </c>
      <c r="L10086" s="12" t="s">
        <v>80</v>
      </c>
      <c r="M10086" s="12">
        <v>990001</v>
      </c>
      <c r="N10086" s="12" t="s">
        <v>51</v>
      </c>
      <c r="O10086" s="12">
        <v>0.5</v>
      </c>
      <c r="P10086" s="12"/>
      <c r="Q10086" s="12">
        <v>0.5</v>
      </c>
      <c r="R10086" s="12"/>
      <c r="S10086" s="12" t="s">
        <v>8163</v>
      </c>
      <c r="T10086" s="12"/>
      <c r="U10086" s="12"/>
      <c r="V10086" s="12"/>
      <c r="W10086" s="12"/>
      <c r="X10086" s="12"/>
      <c r="Y10086" s="12"/>
      <c r="Z10086" s="12"/>
      <c r="AA10086" s="12"/>
      <c r="AB10086" s="12"/>
      <c r="AC10086" s="12"/>
      <c r="AD10086" s="12"/>
      <c r="AE10086" s="12">
        <v>12</v>
      </c>
      <c r="AF10086" s="12">
        <v>7.6</v>
      </c>
      <c r="AG10086" s="12">
        <v>5</v>
      </c>
      <c r="AH10086" s="12" t="s">
        <v>53</v>
      </c>
      <c r="AI10086" s="12" t="s">
        <v>54</v>
      </c>
      <c r="AJ10086" s="12">
        <v>2</v>
      </c>
      <c r="AK10086" s="12">
        <v>1</v>
      </c>
      <c r="AL10086" s="12">
        <v>1</v>
      </c>
      <c r="AM10086" s="12" t="s">
        <v>55</v>
      </c>
      <c r="AN10086" s="12" t="s">
        <v>56</v>
      </c>
      <c r="AO10086" s="12"/>
      <c r="AP10086" s="12">
        <v>1</v>
      </c>
      <c r="AQ10086" s="12" t="s">
        <v>57</v>
      </c>
      <c r="AR10086" s="12">
        <v>0</v>
      </c>
      <c r="AS10086" s="12"/>
      <c r="AT10086" s="12"/>
      <c r="AU10086" s="12"/>
      <c r="AV10086" s="12"/>
      <c r="AW10086" s="12" t="s">
        <v>58</v>
      </c>
      <c r="AX10086" s="12">
        <v>0</v>
      </c>
      <c r="AY10086" s="12">
        <v>2</v>
      </c>
      <c r="AZ10086" s="12">
        <v>0.5</v>
      </c>
      <c r="BA10086" s="12">
        <v>0.5</v>
      </c>
      <c r="BB10086" s="12" t="s">
        <v>59</v>
      </c>
    </row>
    <row r="10087" spans="1:54" x14ac:dyDescent="0.2">
      <c r="A10087" s="7" t="str">
        <f>VLOOKUP(G10087,'Matching-Tabelle'!$A$76:$B$80,2,FALSE)</f>
        <v>stefan.fuellemann@tkb.ch</v>
      </c>
      <c r="B10087" s="7" t="str">
        <f>VLOOKUP(J10087,'Matching-Tabelle'!$A$1:$B$66,2,FALSE)</f>
        <v>WPI CTB</v>
      </c>
      <c r="C10087" s="7" t="str">
        <f>IF(VLOOKUP(J10087,'Matching-Tabelle'!$A$1:$CB$66,3,FALSE)=0,"",VLOOKUP(J10087,'Matching-Tabelle'!$A$1:$CB$66,3,FALSE))</f>
        <v/>
      </c>
      <c r="D10087" s="7">
        <v>0.5</v>
      </c>
      <c r="E10087" s="7" t="s">
        <v>8164</v>
      </c>
      <c r="F10087" s="8">
        <v>42844</v>
      </c>
      <c r="G10087" s="12" t="s">
        <v>3856</v>
      </c>
      <c r="H10087" s="12" t="s">
        <v>3857</v>
      </c>
      <c r="I10087" s="12" t="s">
        <v>3858</v>
      </c>
      <c r="J10087" s="12">
        <v>14</v>
      </c>
      <c r="K10087" s="12" t="s">
        <v>82</v>
      </c>
      <c r="L10087" s="12" t="s">
        <v>83</v>
      </c>
      <c r="M10087" s="12">
        <v>990001</v>
      </c>
      <c r="N10087" s="12" t="s">
        <v>51</v>
      </c>
      <c r="O10087" s="12">
        <v>0.5</v>
      </c>
      <c r="P10087" s="12"/>
      <c r="Q10087" s="12">
        <v>0.5</v>
      </c>
      <c r="R10087" s="12"/>
      <c r="S10087" s="12" t="s">
        <v>8164</v>
      </c>
      <c r="T10087" s="12"/>
      <c r="U10087" s="12"/>
      <c r="V10087" s="12"/>
      <c r="W10087" s="12"/>
      <c r="X10087" s="12"/>
      <c r="Y10087" s="12"/>
      <c r="Z10087" s="12"/>
      <c r="AA10087" s="12"/>
      <c r="AB10087" s="12"/>
      <c r="AC10087" s="12"/>
      <c r="AD10087" s="12"/>
      <c r="AE10087" s="12">
        <v>12</v>
      </c>
      <c r="AF10087" s="12">
        <v>7.6</v>
      </c>
      <c r="AG10087" s="12">
        <v>5</v>
      </c>
      <c r="AH10087" s="12" t="s">
        <v>53</v>
      </c>
      <c r="AI10087" s="12" t="s">
        <v>54</v>
      </c>
      <c r="AJ10087" s="12">
        <v>2</v>
      </c>
      <c r="AK10087" s="12">
        <v>1</v>
      </c>
      <c r="AL10087" s="12">
        <v>1</v>
      </c>
      <c r="AM10087" s="12" t="s">
        <v>55</v>
      </c>
      <c r="AN10087" s="12" t="s">
        <v>56</v>
      </c>
      <c r="AO10087" s="12"/>
      <c r="AP10087" s="12">
        <v>1</v>
      </c>
      <c r="AQ10087" s="12" t="s">
        <v>57</v>
      </c>
      <c r="AR10087" s="12">
        <v>0</v>
      </c>
      <c r="AS10087" s="12"/>
      <c r="AT10087" s="12"/>
      <c r="AU10087" s="12"/>
      <c r="AV10087" s="12"/>
      <c r="AW10087" s="12" t="s">
        <v>58</v>
      </c>
      <c r="AX10087" s="12">
        <v>0</v>
      </c>
      <c r="AY10087" s="12">
        <v>2</v>
      </c>
      <c r="AZ10087" s="12">
        <v>0.5</v>
      </c>
      <c r="BA10087" s="12">
        <v>0.5</v>
      </c>
      <c r="BB10087" s="12" t="s">
        <v>59</v>
      </c>
    </row>
    <row r="10088" spans="1:54" x14ac:dyDescent="0.2">
      <c r="A10088" s="7" t="str">
        <f>VLOOKUP(G10088,'Matching-Tabelle'!$A$76:$B$80,2,FALSE)</f>
        <v>stefan.fuellemann@tkb.ch</v>
      </c>
      <c r="B10088" s="7" t="str">
        <f>VLOOKUP(J10088,'Matching-Tabelle'!$A$1:$B$66,2,FALSE)</f>
        <v>WPI Führung</v>
      </c>
      <c r="C10088" s="7" t="str">
        <f>IF(VLOOKUP(J10088,'Matching-Tabelle'!$A$1:$CB$66,3,FALSE)=0,"",VLOOKUP(J10088,'Matching-Tabelle'!$A$1:$CB$66,3,FALSE))</f>
        <v/>
      </c>
      <c r="D10088" s="7">
        <v>0.5</v>
      </c>
      <c r="E10088" s="7" t="s">
        <v>8165</v>
      </c>
      <c r="F10088" s="8">
        <v>42844</v>
      </c>
      <c r="G10088" s="12" t="s">
        <v>3856</v>
      </c>
      <c r="H10088" s="12" t="s">
        <v>3857</v>
      </c>
      <c r="I10088" s="12" t="s">
        <v>3858</v>
      </c>
      <c r="J10088" s="12">
        <v>26</v>
      </c>
      <c r="K10088" s="12" t="s">
        <v>130</v>
      </c>
      <c r="L10088" s="12" t="s">
        <v>131</v>
      </c>
      <c r="M10088" s="12">
        <v>990001</v>
      </c>
      <c r="N10088" s="12" t="s">
        <v>51</v>
      </c>
      <c r="O10088" s="12">
        <v>0.4</v>
      </c>
      <c r="P10088" s="12"/>
      <c r="Q10088" s="12">
        <v>0.4</v>
      </c>
      <c r="R10088" s="12"/>
      <c r="S10088" s="12" t="s">
        <v>8165</v>
      </c>
      <c r="T10088" s="12"/>
      <c r="U10088" s="12"/>
      <c r="V10088" s="12"/>
      <c r="W10088" s="12"/>
      <c r="X10088" s="12"/>
      <c r="Y10088" s="12"/>
      <c r="Z10088" s="12"/>
      <c r="AA10088" s="12"/>
      <c r="AB10088" s="12"/>
      <c r="AC10088" s="12"/>
      <c r="AD10088" s="12"/>
      <c r="AE10088" s="12">
        <v>12</v>
      </c>
      <c r="AF10088" s="12">
        <v>7.6</v>
      </c>
      <c r="AG10088" s="12">
        <v>5</v>
      </c>
      <c r="AH10088" s="12" t="s">
        <v>53</v>
      </c>
      <c r="AI10088" s="12" t="s">
        <v>54</v>
      </c>
      <c r="AJ10088" s="12">
        <v>2</v>
      </c>
      <c r="AK10088" s="12">
        <v>1</v>
      </c>
      <c r="AL10088" s="12">
        <v>1</v>
      </c>
      <c r="AM10088" s="12" t="s">
        <v>55</v>
      </c>
      <c r="AN10088" s="12" t="s">
        <v>56</v>
      </c>
      <c r="AO10088" s="12"/>
      <c r="AP10088" s="12">
        <v>1</v>
      </c>
      <c r="AQ10088" s="12" t="s">
        <v>57</v>
      </c>
      <c r="AR10088" s="12">
        <v>0</v>
      </c>
      <c r="AS10088" s="12"/>
      <c r="AT10088" s="12"/>
      <c r="AU10088" s="12"/>
      <c r="AV10088" s="12"/>
      <c r="AW10088" s="12" t="s">
        <v>58</v>
      </c>
      <c r="AX10088" s="12">
        <v>0</v>
      </c>
      <c r="AY10088" s="12">
        <v>2</v>
      </c>
      <c r="AZ10088" s="12">
        <v>0.4</v>
      </c>
      <c r="BA10088" s="12">
        <v>0.4</v>
      </c>
      <c r="BB10088" s="12" t="s">
        <v>59</v>
      </c>
    </row>
    <row r="10089" spans="1:54" x14ac:dyDescent="0.2">
      <c r="A10089" s="7" t="str">
        <f>VLOOKUP(G10089,'Matching-Tabelle'!$A$76:$B$80,2,FALSE)</f>
        <v>stefan.fuellemann@tkb.ch</v>
      </c>
      <c r="B10089" s="7" t="str">
        <f>VLOOKUP(J10089,'Matching-Tabelle'!$A$1:$B$66,2,FALSE)</f>
        <v>WPI CTB</v>
      </c>
      <c r="C10089" s="7" t="str">
        <f>IF(VLOOKUP(J10089,'Matching-Tabelle'!$A$1:$CB$66,3,FALSE)=0,"",VLOOKUP(J10089,'Matching-Tabelle'!$A$1:$CB$66,3,FALSE))</f>
        <v/>
      </c>
      <c r="D10089" s="7">
        <v>0.4</v>
      </c>
      <c r="E10089" s="7" t="s">
        <v>8166</v>
      </c>
      <c r="F10089" s="8">
        <v>42844</v>
      </c>
      <c r="G10089" s="12" t="s">
        <v>3856</v>
      </c>
      <c r="H10089" s="12" t="s">
        <v>3857</v>
      </c>
      <c r="I10089" s="12" t="s">
        <v>3858</v>
      </c>
      <c r="J10089" s="12">
        <v>922</v>
      </c>
      <c r="K10089" s="12" t="s">
        <v>134</v>
      </c>
      <c r="L10089" s="12" t="s">
        <v>135</v>
      </c>
      <c r="M10089" s="12">
        <v>990001</v>
      </c>
      <c r="N10089" s="12" t="s">
        <v>51</v>
      </c>
      <c r="O10089" s="12">
        <v>0.15</v>
      </c>
      <c r="P10089" s="12"/>
      <c r="Q10089" s="12">
        <v>0.15</v>
      </c>
      <c r="R10089" s="12"/>
      <c r="S10089" s="12" t="s">
        <v>8166</v>
      </c>
      <c r="T10089" s="12"/>
      <c r="U10089" s="12"/>
      <c r="V10089" s="12"/>
      <c r="W10089" s="12"/>
      <c r="X10089" s="12"/>
      <c r="Y10089" s="12"/>
      <c r="Z10089" s="12"/>
      <c r="AA10089" s="12"/>
      <c r="AB10089" s="12"/>
      <c r="AC10089" s="12"/>
      <c r="AD10089" s="12"/>
      <c r="AE10089" s="12">
        <v>12</v>
      </c>
      <c r="AF10089" s="12">
        <v>7.6</v>
      </c>
      <c r="AG10089" s="12">
        <v>5</v>
      </c>
      <c r="AH10089" s="12" t="s">
        <v>53</v>
      </c>
      <c r="AI10089" s="12" t="s">
        <v>54</v>
      </c>
      <c r="AJ10089" s="12">
        <v>2</v>
      </c>
      <c r="AK10089" s="12">
        <v>1</v>
      </c>
      <c r="AL10089" s="12">
        <v>1</v>
      </c>
      <c r="AM10089" s="12" t="s">
        <v>55</v>
      </c>
      <c r="AN10089" s="12" t="s">
        <v>56</v>
      </c>
      <c r="AO10089" s="12"/>
      <c r="AP10089" s="12">
        <v>1</v>
      </c>
      <c r="AQ10089" s="12" t="s">
        <v>57</v>
      </c>
      <c r="AR10089" s="12">
        <v>0</v>
      </c>
      <c r="AS10089" s="12"/>
      <c r="AT10089" s="12"/>
      <c r="AU10089" s="12"/>
      <c r="AV10089" s="12"/>
      <c r="AW10089" s="12" t="s">
        <v>58</v>
      </c>
      <c r="AX10089" s="12">
        <v>0</v>
      </c>
      <c r="AY10089" s="12">
        <v>2</v>
      </c>
      <c r="AZ10089" s="12">
        <v>0.15</v>
      </c>
      <c r="BA10089" s="12">
        <v>0.15</v>
      </c>
      <c r="BB10089" s="12" t="s">
        <v>59</v>
      </c>
    </row>
    <row r="10090" spans="1:54" x14ac:dyDescent="0.2">
      <c r="A10090" s="7" t="str">
        <f>VLOOKUP(G10090,'Matching-Tabelle'!$A$76:$B$80,2,FALSE)</f>
        <v>stefan.fuellemann@tkb.ch</v>
      </c>
      <c r="B10090" s="7" t="str">
        <f>VLOOKUP(J10090,'Matching-Tabelle'!$A$1:$B$66,2,FALSE)</f>
        <v>WPI RTB</v>
      </c>
      <c r="C10090" s="7" t="str">
        <f>IF(VLOOKUP(J10090,'Matching-Tabelle'!$A$1:$CB$66,3,FALSE)=0,"",VLOOKUP(J10090,'Matching-Tabelle'!$A$1:$CB$66,3,FALSE))</f>
        <v/>
      </c>
      <c r="D10090" s="7">
        <v>0.15</v>
      </c>
      <c r="E10090" s="7" t="s">
        <v>8167</v>
      </c>
      <c r="F10090" s="8">
        <v>42844</v>
      </c>
      <c r="G10090" s="12" t="s">
        <v>3856</v>
      </c>
      <c r="H10090" s="12" t="s">
        <v>3857</v>
      </c>
      <c r="I10090" s="12" t="s">
        <v>3858</v>
      </c>
      <c r="J10090" s="12">
        <v>32</v>
      </c>
      <c r="K10090" s="12" t="s">
        <v>1199</v>
      </c>
      <c r="L10090" s="12" t="s">
        <v>1200</v>
      </c>
      <c r="M10090" s="12">
        <v>990001</v>
      </c>
      <c r="N10090" s="12" t="s">
        <v>51</v>
      </c>
      <c r="O10090" s="12">
        <v>0.25</v>
      </c>
      <c r="P10090" s="12"/>
      <c r="Q10090" s="12">
        <v>0.25</v>
      </c>
      <c r="R10090" s="12"/>
      <c r="S10090" s="12" t="s">
        <v>8167</v>
      </c>
      <c r="T10090" s="12"/>
      <c r="U10090" s="12"/>
      <c r="V10090" s="12"/>
      <c r="W10090" s="12"/>
      <c r="X10090" s="12"/>
      <c r="Y10090" s="12"/>
      <c r="Z10090" s="12"/>
      <c r="AA10090" s="12"/>
      <c r="AB10090" s="12"/>
      <c r="AC10090" s="12"/>
      <c r="AD10090" s="12"/>
      <c r="AE10090" s="12">
        <v>12</v>
      </c>
      <c r="AF10090" s="12">
        <v>7.6</v>
      </c>
      <c r="AG10090" s="12">
        <v>5</v>
      </c>
      <c r="AH10090" s="12" t="s">
        <v>53</v>
      </c>
      <c r="AI10090" s="12" t="s">
        <v>54</v>
      </c>
      <c r="AJ10090" s="12">
        <v>2</v>
      </c>
      <c r="AK10090" s="12">
        <v>1</v>
      </c>
      <c r="AL10090" s="12">
        <v>1</v>
      </c>
      <c r="AM10090" s="12" t="s">
        <v>55</v>
      </c>
      <c r="AN10090" s="12" t="s">
        <v>56</v>
      </c>
      <c r="AO10090" s="12"/>
      <c r="AP10090" s="12">
        <v>1</v>
      </c>
      <c r="AQ10090" s="12" t="s">
        <v>57</v>
      </c>
      <c r="AR10090" s="12">
        <v>0</v>
      </c>
      <c r="AS10090" s="12"/>
      <c r="AT10090" s="12"/>
      <c r="AU10090" s="12"/>
      <c r="AV10090" s="12"/>
      <c r="AW10090" s="12" t="s">
        <v>58</v>
      </c>
      <c r="AX10090" s="12">
        <v>0</v>
      </c>
      <c r="AY10090" s="12">
        <v>2</v>
      </c>
      <c r="AZ10090" s="12">
        <v>0.25</v>
      </c>
      <c r="BA10090" s="12">
        <v>0.25</v>
      </c>
      <c r="BB10090" s="12" t="s">
        <v>59</v>
      </c>
    </row>
    <row r="10091" spans="1:54" x14ac:dyDescent="0.2">
      <c r="A10091" s="7" t="str">
        <f>VLOOKUP(G10091,'Matching-Tabelle'!$A$76:$B$80,2,FALSE)</f>
        <v>stefan.fuellemann@tkb.ch</v>
      </c>
      <c r="B10091" s="7" t="str">
        <f>VLOOKUP(J10091,'Matching-Tabelle'!$A$1:$B$66,2,FALSE)</f>
        <v>WPI RTB</v>
      </c>
      <c r="C10091" s="7" t="str">
        <f>IF(VLOOKUP(J10091,'Matching-Tabelle'!$A$1:$CB$66,3,FALSE)=0,"",VLOOKUP(J10091,'Matching-Tabelle'!$A$1:$CB$66,3,FALSE))</f>
        <v/>
      </c>
      <c r="D10091" s="7">
        <v>0.25</v>
      </c>
      <c r="E10091" s="7" t="s">
        <v>3859</v>
      </c>
      <c r="F10091" s="8">
        <v>42845</v>
      </c>
      <c r="G10091" s="12" t="s">
        <v>3856</v>
      </c>
      <c r="H10091" s="12" t="s">
        <v>3857</v>
      </c>
      <c r="I10091" s="12" t="s">
        <v>3858</v>
      </c>
      <c r="J10091" s="12">
        <v>19</v>
      </c>
      <c r="K10091" s="12" t="s">
        <v>145</v>
      </c>
      <c r="L10091" s="12" t="s">
        <v>146</v>
      </c>
      <c r="M10091" s="12">
        <v>990001</v>
      </c>
      <c r="N10091" s="12" t="s">
        <v>51</v>
      </c>
      <c r="O10091" s="12">
        <v>2</v>
      </c>
      <c r="P10091" s="12"/>
      <c r="Q10091" s="12">
        <v>2</v>
      </c>
      <c r="R10091" s="12"/>
      <c r="S10091" s="12" t="s">
        <v>3859</v>
      </c>
      <c r="T10091" s="12"/>
      <c r="U10091" s="12"/>
      <c r="V10091" s="12"/>
      <c r="W10091" s="12"/>
      <c r="X10091" s="12"/>
      <c r="Y10091" s="12"/>
      <c r="Z10091" s="12"/>
      <c r="AA10091" s="12"/>
      <c r="AB10091" s="12"/>
      <c r="AC10091" s="12"/>
      <c r="AD10091" s="12"/>
      <c r="AE10091" s="12">
        <v>12</v>
      </c>
      <c r="AF10091" s="12">
        <v>7.6</v>
      </c>
      <c r="AG10091" s="12">
        <v>5</v>
      </c>
      <c r="AH10091" s="12" t="s">
        <v>53</v>
      </c>
      <c r="AI10091" s="12" t="s">
        <v>54</v>
      </c>
      <c r="AJ10091" s="12">
        <v>2</v>
      </c>
      <c r="AK10091" s="12">
        <v>1</v>
      </c>
      <c r="AL10091" s="12">
        <v>1</v>
      </c>
      <c r="AM10091" s="12" t="s">
        <v>55</v>
      </c>
      <c r="AN10091" s="12" t="s">
        <v>56</v>
      </c>
      <c r="AO10091" s="12"/>
      <c r="AP10091" s="12">
        <v>1</v>
      </c>
      <c r="AQ10091" s="12" t="s">
        <v>57</v>
      </c>
      <c r="AR10091" s="12">
        <v>0</v>
      </c>
      <c r="AS10091" s="12"/>
      <c r="AT10091" s="12"/>
      <c r="AU10091" s="12"/>
      <c r="AV10091" s="12"/>
      <c r="AW10091" s="12" t="s">
        <v>58</v>
      </c>
      <c r="AX10091" s="12">
        <v>0</v>
      </c>
      <c r="AY10091" s="12">
        <v>2</v>
      </c>
      <c r="AZ10091" s="12">
        <v>2</v>
      </c>
      <c r="BA10091" s="12">
        <v>2</v>
      </c>
      <c r="BB10091" s="12" t="s">
        <v>59</v>
      </c>
    </row>
    <row r="10092" spans="1:54" x14ac:dyDescent="0.2">
      <c r="A10092" s="7" t="str">
        <f>VLOOKUP(G10092,'Matching-Tabelle'!$A$76:$B$80,2,FALSE)</f>
        <v>stefan.fuellemann@tkb.ch</v>
      </c>
      <c r="B10092" s="7" t="str">
        <f>VLOOKUP(J10092,'Matching-Tabelle'!$A$1:$B$66,2,FALSE)</f>
        <v>WPI CTB</v>
      </c>
      <c r="C10092" s="7" t="str">
        <f>IF(VLOOKUP(J10092,'Matching-Tabelle'!$A$1:$CB$66,3,FALSE)=0,"",VLOOKUP(J10092,'Matching-Tabelle'!$A$1:$CB$66,3,FALSE))</f>
        <v/>
      </c>
      <c r="D10092" s="7">
        <v>2</v>
      </c>
      <c r="E10092" s="7" t="s">
        <v>8168</v>
      </c>
      <c r="F10092" s="8">
        <v>42845</v>
      </c>
      <c r="G10092" s="12" t="s">
        <v>3856</v>
      </c>
      <c r="H10092" s="12" t="s">
        <v>3857</v>
      </c>
      <c r="I10092" s="12" t="s">
        <v>3858</v>
      </c>
      <c r="J10092" s="12">
        <v>922</v>
      </c>
      <c r="K10092" s="12" t="s">
        <v>134</v>
      </c>
      <c r="L10092" s="12" t="s">
        <v>135</v>
      </c>
      <c r="M10092" s="12">
        <v>990001</v>
      </c>
      <c r="N10092" s="12" t="s">
        <v>51</v>
      </c>
      <c r="O10092" s="12">
        <v>0.25</v>
      </c>
      <c r="P10092" s="12"/>
      <c r="Q10092" s="12">
        <v>0.25</v>
      </c>
      <c r="R10092" s="12"/>
      <c r="S10092" s="12" t="s">
        <v>8168</v>
      </c>
      <c r="T10092" s="12"/>
      <c r="U10092" s="12"/>
      <c r="V10092" s="12"/>
      <c r="W10092" s="12"/>
      <c r="X10092" s="12"/>
      <c r="Y10092" s="12"/>
      <c r="Z10092" s="12"/>
      <c r="AA10092" s="12"/>
      <c r="AB10092" s="12"/>
      <c r="AC10092" s="12"/>
      <c r="AD10092" s="12"/>
      <c r="AE10092" s="12">
        <v>12</v>
      </c>
      <c r="AF10092" s="12">
        <v>7.6</v>
      </c>
      <c r="AG10092" s="12">
        <v>5</v>
      </c>
      <c r="AH10092" s="12" t="s">
        <v>53</v>
      </c>
      <c r="AI10092" s="12" t="s">
        <v>54</v>
      </c>
      <c r="AJ10092" s="12">
        <v>2</v>
      </c>
      <c r="AK10092" s="12">
        <v>1</v>
      </c>
      <c r="AL10092" s="12">
        <v>1</v>
      </c>
      <c r="AM10092" s="12" t="s">
        <v>55</v>
      </c>
      <c r="AN10092" s="12" t="s">
        <v>56</v>
      </c>
      <c r="AO10092" s="12"/>
      <c r="AP10092" s="12">
        <v>1</v>
      </c>
      <c r="AQ10092" s="12" t="s">
        <v>57</v>
      </c>
      <c r="AR10092" s="12">
        <v>0</v>
      </c>
      <c r="AS10092" s="12"/>
      <c r="AT10092" s="12"/>
      <c r="AU10092" s="12"/>
      <c r="AV10092" s="12"/>
      <c r="AW10092" s="12" t="s">
        <v>58</v>
      </c>
      <c r="AX10092" s="12">
        <v>0</v>
      </c>
      <c r="AY10092" s="12">
        <v>2</v>
      </c>
      <c r="AZ10092" s="12">
        <v>0.25</v>
      </c>
      <c r="BA10092" s="12">
        <v>0.25</v>
      </c>
      <c r="BB10092" s="12" t="s">
        <v>59</v>
      </c>
    </row>
    <row r="10093" spans="1:54" x14ac:dyDescent="0.2">
      <c r="A10093" s="7" t="str">
        <f>VLOOKUP(G10093,'Matching-Tabelle'!$A$76:$B$80,2,FALSE)</f>
        <v>stefan.fuellemann@tkb.ch</v>
      </c>
      <c r="B10093" s="7" t="str">
        <f>VLOOKUP(J10093,'Matching-Tabelle'!$A$1:$B$66,2,FALSE)</f>
        <v>WPI RTB</v>
      </c>
      <c r="C10093" s="7" t="str">
        <f>IF(VLOOKUP(J10093,'Matching-Tabelle'!$A$1:$CB$66,3,FALSE)=0,"",VLOOKUP(J10093,'Matching-Tabelle'!$A$1:$CB$66,3,FALSE))</f>
        <v/>
      </c>
      <c r="D10093" s="7">
        <v>0.25</v>
      </c>
      <c r="E10093" s="7" t="s">
        <v>8169</v>
      </c>
      <c r="F10093" s="8">
        <v>42845</v>
      </c>
      <c r="G10093" s="12" t="s">
        <v>3856</v>
      </c>
      <c r="H10093" s="12" t="s">
        <v>3857</v>
      </c>
      <c r="I10093" s="12" t="s">
        <v>3858</v>
      </c>
      <c r="J10093" s="12">
        <v>21</v>
      </c>
      <c r="K10093" s="12" t="s">
        <v>117</v>
      </c>
      <c r="L10093" s="12" t="s">
        <v>118</v>
      </c>
      <c r="M10093" s="12">
        <v>990001</v>
      </c>
      <c r="N10093" s="12" t="s">
        <v>51</v>
      </c>
      <c r="O10093" s="12">
        <v>0.25</v>
      </c>
      <c r="P10093" s="12"/>
      <c r="Q10093" s="12">
        <v>0.25</v>
      </c>
      <c r="R10093" s="12"/>
      <c r="S10093" s="12" t="s">
        <v>8169</v>
      </c>
      <c r="T10093" s="12"/>
      <c r="U10093" s="12"/>
      <c r="V10093" s="12"/>
      <c r="W10093" s="12"/>
      <c r="X10093" s="12"/>
      <c r="Y10093" s="12"/>
      <c r="Z10093" s="12"/>
      <c r="AA10093" s="12"/>
      <c r="AB10093" s="12"/>
      <c r="AC10093" s="12"/>
      <c r="AD10093" s="12"/>
      <c r="AE10093" s="12">
        <v>12</v>
      </c>
      <c r="AF10093" s="12">
        <v>7.6</v>
      </c>
      <c r="AG10093" s="12">
        <v>5</v>
      </c>
      <c r="AH10093" s="12" t="s">
        <v>53</v>
      </c>
      <c r="AI10093" s="12" t="s">
        <v>54</v>
      </c>
      <c r="AJ10093" s="12">
        <v>2</v>
      </c>
      <c r="AK10093" s="12">
        <v>1</v>
      </c>
      <c r="AL10093" s="12">
        <v>1</v>
      </c>
      <c r="AM10093" s="12" t="s">
        <v>55</v>
      </c>
      <c r="AN10093" s="12" t="s">
        <v>56</v>
      </c>
      <c r="AO10093" s="12"/>
      <c r="AP10093" s="12">
        <v>1</v>
      </c>
      <c r="AQ10093" s="12" t="s">
        <v>57</v>
      </c>
      <c r="AR10093" s="12">
        <v>0</v>
      </c>
      <c r="AS10093" s="12"/>
      <c r="AT10093" s="12"/>
      <c r="AU10093" s="12"/>
      <c r="AV10093" s="12"/>
      <c r="AW10093" s="12" t="s">
        <v>58</v>
      </c>
      <c r="AX10093" s="12">
        <v>0</v>
      </c>
      <c r="AY10093" s="12">
        <v>2</v>
      </c>
      <c r="AZ10093" s="12">
        <v>0.25</v>
      </c>
      <c r="BA10093" s="12">
        <v>0.25</v>
      </c>
      <c r="BB10093" s="12" t="s">
        <v>59</v>
      </c>
    </row>
    <row r="10094" spans="1:54" x14ac:dyDescent="0.2">
      <c r="A10094" s="7" t="str">
        <f>VLOOKUP(G10094,'Matching-Tabelle'!$A$76:$B$80,2,FALSE)</f>
        <v>stefan.fuellemann@tkb.ch</v>
      </c>
      <c r="B10094" s="7" t="str">
        <f>VLOOKUP(J10094,'Matching-Tabelle'!$A$1:$B$66,2,FALSE)</f>
        <v>Proj Optima</v>
      </c>
      <c r="C10094" s="7" t="str">
        <f>IF(VLOOKUP(J10094,'Matching-Tabelle'!$A$1:$CB$66,3,FALSE)=0,"",VLOOKUP(J10094,'Matching-Tabelle'!$A$1:$CB$66,3,FALSE))</f>
        <v/>
      </c>
      <c r="D10094" s="7">
        <v>0.25</v>
      </c>
      <c r="E10094" s="7" t="s">
        <v>8170</v>
      </c>
      <c r="F10094" s="8">
        <v>42845</v>
      </c>
      <c r="G10094" s="12" t="s">
        <v>3856</v>
      </c>
      <c r="H10094" s="12" t="s">
        <v>3857</v>
      </c>
      <c r="I10094" s="12" t="s">
        <v>3858</v>
      </c>
      <c r="J10094" s="12">
        <v>211</v>
      </c>
      <c r="K10094" s="12" t="s">
        <v>79</v>
      </c>
      <c r="L10094" s="12" t="s">
        <v>80</v>
      </c>
      <c r="M10094" s="12">
        <v>990001</v>
      </c>
      <c r="N10094" s="12" t="s">
        <v>51</v>
      </c>
      <c r="O10094" s="12">
        <v>3.5</v>
      </c>
      <c r="P10094" s="12"/>
      <c r="Q10094" s="12">
        <v>3.5</v>
      </c>
      <c r="R10094" s="12"/>
      <c r="S10094" s="12" t="s">
        <v>8170</v>
      </c>
      <c r="T10094" s="12"/>
      <c r="U10094" s="12"/>
      <c r="V10094" s="12"/>
      <c r="W10094" s="12"/>
      <c r="X10094" s="12"/>
      <c r="Y10094" s="12"/>
      <c r="Z10094" s="12"/>
      <c r="AA10094" s="12"/>
      <c r="AB10094" s="12"/>
      <c r="AC10094" s="12"/>
      <c r="AD10094" s="12"/>
      <c r="AE10094" s="12">
        <v>12</v>
      </c>
      <c r="AF10094" s="12">
        <v>7.6</v>
      </c>
      <c r="AG10094" s="12">
        <v>5</v>
      </c>
      <c r="AH10094" s="12" t="s">
        <v>53</v>
      </c>
      <c r="AI10094" s="12" t="s">
        <v>54</v>
      </c>
      <c r="AJ10094" s="12">
        <v>2</v>
      </c>
      <c r="AK10094" s="12">
        <v>1</v>
      </c>
      <c r="AL10094" s="12">
        <v>1</v>
      </c>
      <c r="AM10094" s="12" t="s">
        <v>55</v>
      </c>
      <c r="AN10094" s="12" t="s">
        <v>56</v>
      </c>
      <c r="AO10094" s="12"/>
      <c r="AP10094" s="12">
        <v>1</v>
      </c>
      <c r="AQ10094" s="12" t="s">
        <v>57</v>
      </c>
      <c r="AR10094" s="12">
        <v>0</v>
      </c>
      <c r="AS10094" s="12"/>
      <c r="AT10094" s="12"/>
      <c r="AU10094" s="12"/>
      <c r="AV10094" s="12"/>
      <c r="AW10094" s="12" t="s">
        <v>58</v>
      </c>
      <c r="AX10094" s="12">
        <v>0</v>
      </c>
      <c r="AY10094" s="12">
        <v>2</v>
      </c>
      <c r="AZ10094" s="12">
        <v>3.5</v>
      </c>
      <c r="BA10094" s="12">
        <v>3.5</v>
      </c>
      <c r="BB10094" s="12" t="s">
        <v>59</v>
      </c>
    </row>
    <row r="10095" spans="1:54" x14ac:dyDescent="0.2">
      <c r="A10095" s="7" t="str">
        <f>VLOOKUP(G10095,'Matching-Tabelle'!$A$76:$B$80,2,FALSE)</f>
        <v>stefan.fuellemann@tkb.ch</v>
      </c>
      <c r="B10095" s="7" t="str">
        <f>VLOOKUP(J10095,'Matching-Tabelle'!$A$1:$B$66,2,FALSE)</f>
        <v>WPI RTB</v>
      </c>
      <c r="C10095" s="7" t="str">
        <f>IF(VLOOKUP(J10095,'Matching-Tabelle'!$A$1:$CB$66,3,FALSE)=0,"",VLOOKUP(J10095,'Matching-Tabelle'!$A$1:$CB$66,3,FALSE))</f>
        <v/>
      </c>
      <c r="D10095" s="7">
        <v>3.5</v>
      </c>
      <c r="E10095" s="7" t="s">
        <v>8171</v>
      </c>
      <c r="F10095" s="8">
        <v>42845</v>
      </c>
      <c r="G10095" s="12" t="s">
        <v>3856</v>
      </c>
      <c r="H10095" s="12" t="s">
        <v>3857</v>
      </c>
      <c r="I10095" s="12" t="s">
        <v>3858</v>
      </c>
      <c r="J10095" s="12">
        <v>21</v>
      </c>
      <c r="K10095" s="12" t="s">
        <v>117</v>
      </c>
      <c r="L10095" s="12" t="s">
        <v>118</v>
      </c>
      <c r="M10095" s="12">
        <v>990001</v>
      </c>
      <c r="N10095" s="12" t="s">
        <v>51</v>
      </c>
      <c r="O10095" s="12">
        <v>1.1000000000000001</v>
      </c>
      <c r="P10095" s="12"/>
      <c r="Q10095" s="12">
        <v>1.1000000000000001</v>
      </c>
      <c r="R10095" s="12"/>
      <c r="S10095" s="12" t="s">
        <v>8171</v>
      </c>
      <c r="T10095" s="12"/>
      <c r="U10095" s="12"/>
      <c r="V10095" s="12"/>
      <c r="W10095" s="12"/>
      <c r="X10095" s="12"/>
      <c r="Y10095" s="12"/>
      <c r="Z10095" s="12"/>
      <c r="AA10095" s="12"/>
      <c r="AB10095" s="12"/>
      <c r="AC10095" s="12"/>
      <c r="AD10095" s="12"/>
      <c r="AE10095" s="12">
        <v>12</v>
      </c>
      <c r="AF10095" s="12">
        <v>7.6</v>
      </c>
      <c r="AG10095" s="12">
        <v>5</v>
      </c>
      <c r="AH10095" s="12" t="s">
        <v>53</v>
      </c>
      <c r="AI10095" s="12" t="s">
        <v>54</v>
      </c>
      <c r="AJ10095" s="12">
        <v>2</v>
      </c>
      <c r="AK10095" s="12">
        <v>1</v>
      </c>
      <c r="AL10095" s="12">
        <v>1</v>
      </c>
      <c r="AM10095" s="12" t="s">
        <v>55</v>
      </c>
      <c r="AN10095" s="12" t="s">
        <v>56</v>
      </c>
      <c r="AO10095" s="12"/>
      <c r="AP10095" s="12">
        <v>1</v>
      </c>
      <c r="AQ10095" s="12" t="s">
        <v>57</v>
      </c>
      <c r="AR10095" s="12">
        <v>0</v>
      </c>
      <c r="AS10095" s="12"/>
      <c r="AT10095" s="12"/>
      <c r="AU10095" s="12"/>
      <c r="AV10095" s="12"/>
      <c r="AW10095" s="12" t="s">
        <v>58</v>
      </c>
      <c r="AX10095" s="12">
        <v>0</v>
      </c>
      <c r="AY10095" s="12">
        <v>2</v>
      </c>
      <c r="AZ10095" s="12">
        <v>1.1000000000000001</v>
      </c>
      <c r="BA10095" s="12">
        <v>1.1000000000000001</v>
      </c>
      <c r="BB10095" s="12" t="s">
        <v>59</v>
      </c>
    </row>
    <row r="10096" spans="1:54" x14ac:dyDescent="0.2">
      <c r="A10096" s="7" t="str">
        <f>VLOOKUP(G10096,'Matching-Tabelle'!$A$76:$B$80,2,FALSE)</f>
        <v>stefan.fuellemann@tkb.ch</v>
      </c>
      <c r="B10096" s="7" t="str">
        <f>VLOOKUP(J10096,'Matching-Tabelle'!$A$1:$B$66,2,FALSE)</f>
        <v>WPI CTB</v>
      </c>
      <c r="C10096" s="7" t="str">
        <f>IF(VLOOKUP(J10096,'Matching-Tabelle'!$A$1:$CB$66,3,FALSE)=0,"",VLOOKUP(J10096,'Matching-Tabelle'!$A$1:$CB$66,3,FALSE))</f>
        <v/>
      </c>
      <c r="D10096" s="7">
        <v>1.1000000000000001</v>
      </c>
      <c r="E10096" s="7" t="s">
        <v>8172</v>
      </c>
      <c r="F10096" s="8">
        <v>42845</v>
      </c>
      <c r="G10096" s="12" t="s">
        <v>3856</v>
      </c>
      <c r="H10096" s="12" t="s">
        <v>3857</v>
      </c>
      <c r="I10096" s="12" t="s">
        <v>3858</v>
      </c>
      <c r="J10096" s="12">
        <v>14</v>
      </c>
      <c r="K10096" s="12" t="s">
        <v>82</v>
      </c>
      <c r="L10096" s="12" t="s">
        <v>83</v>
      </c>
      <c r="M10096" s="12">
        <v>990001</v>
      </c>
      <c r="N10096" s="12" t="s">
        <v>51</v>
      </c>
      <c r="O10096" s="12">
        <v>1.37</v>
      </c>
      <c r="P10096" s="12"/>
      <c r="Q10096" s="12">
        <v>1.37</v>
      </c>
      <c r="R10096" s="12"/>
      <c r="S10096" s="12" t="s">
        <v>8172</v>
      </c>
      <c r="T10096" s="12"/>
      <c r="U10096" s="12"/>
      <c r="V10096" s="12"/>
      <c r="W10096" s="12"/>
      <c r="X10096" s="12"/>
      <c r="Y10096" s="12"/>
      <c r="Z10096" s="12"/>
      <c r="AA10096" s="12"/>
      <c r="AB10096" s="12"/>
      <c r="AC10096" s="12"/>
      <c r="AD10096" s="12"/>
      <c r="AE10096" s="12">
        <v>12</v>
      </c>
      <c r="AF10096" s="12">
        <v>7.6</v>
      </c>
      <c r="AG10096" s="12">
        <v>5</v>
      </c>
      <c r="AH10096" s="12" t="s">
        <v>53</v>
      </c>
      <c r="AI10096" s="12" t="s">
        <v>54</v>
      </c>
      <c r="AJ10096" s="12">
        <v>2</v>
      </c>
      <c r="AK10096" s="12">
        <v>1</v>
      </c>
      <c r="AL10096" s="12">
        <v>1</v>
      </c>
      <c r="AM10096" s="12" t="s">
        <v>55</v>
      </c>
      <c r="AN10096" s="12" t="s">
        <v>56</v>
      </c>
      <c r="AO10096" s="12"/>
      <c r="AP10096" s="12">
        <v>1</v>
      </c>
      <c r="AQ10096" s="12" t="s">
        <v>57</v>
      </c>
      <c r="AR10096" s="12">
        <v>0</v>
      </c>
      <c r="AS10096" s="12"/>
      <c r="AT10096" s="12"/>
      <c r="AU10096" s="12"/>
      <c r="AV10096" s="12"/>
      <c r="AW10096" s="12" t="s">
        <v>58</v>
      </c>
      <c r="AX10096" s="12">
        <v>0</v>
      </c>
      <c r="AY10096" s="12">
        <v>2</v>
      </c>
      <c r="AZ10096" s="12">
        <v>1.37</v>
      </c>
      <c r="BA10096" s="12">
        <v>1.37</v>
      </c>
      <c r="BB10096" s="12" t="s">
        <v>59</v>
      </c>
    </row>
    <row r="10097" spans="1:54" x14ac:dyDescent="0.2">
      <c r="A10097" s="7" t="str">
        <f>VLOOKUP(G10097,'Matching-Tabelle'!$A$76:$B$80,2,FALSE)</f>
        <v>stefan.fuellemann@tkb.ch</v>
      </c>
      <c r="B10097" s="7" t="str">
        <f>VLOOKUP(J10097,'Matching-Tabelle'!$A$1:$B$66,2,FALSE)</f>
        <v>WPI CTB</v>
      </c>
      <c r="C10097" s="7" t="str">
        <f>IF(VLOOKUP(J10097,'Matching-Tabelle'!$A$1:$CB$66,3,FALSE)=0,"",VLOOKUP(J10097,'Matching-Tabelle'!$A$1:$CB$66,3,FALSE))</f>
        <v/>
      </c>
      <c r="D10097" s="7">
        <v>1.37</v>
      </c>
      <c r="E10097" s="7" t="s">
        <v>8173</v>
      </c>
      <c r="F10097" s="8">
        <v>42845</v>
      </c>
      <c r="G10097" s="12" t="s">
        <v>3856</v>
      </c>
      <c r="H10097" s="12" t="s">
        <v>3857</v>
      </c>
      <c r="I10097" s="12" t="s">
        <v>3858</v>
      </c>
      <c r="J10097" s="12">
        <v>919</v>
      </c>
      <c r="K10097" s="12" t="s">
        <v>66</v>
      </c>
      <c r="L10097" s="12" t="s">
        <v>67</v>
      </c>
      <c r="M10097" s="12">
        <v>990001</v>
      </c>
      <c r="N10097" s="12" t="s">
        <v>51</v>
      </c>
      <c r="O10097" s="12">
        <v>1</v>
      </c>
      <c r="P10097" s="12"/>
      <c r="Q10097" s="12">
        <v>1</v>
      </c>
      <c r="R10097" s="12"/>
      <c r="S10097" s="12" t="s">
        <v>8173</v>
      </c>
      <c r="T10097" s="12"/>
      <c r="U10097" s="12"/>
      <c r="V10097" s="12"/>
      <c r="W10097" s="12"/>
      <c r="X10097" s="12"/>
      <c r="Y10097" s="12"/>
      <c r="Z10097" s="12"/>
      <c r="AA10097" s="12"/>
      <c r="AB10097" s="12"/>
      <c r="AC10097" s="12"/>
      <c r="AD10097" s="12"/>
      <c r="AE10097" s="12">
        <v>12</v>
      </c>
      <c r="AF10097" s="12">
        <v>7.6</v>
      </c>
      <c r="AG10097" s="12">
        <v>5</v>
      </c>
      <c r="AH10097" s="12" t="s">
        <v>53</v>
      </c>
      <c r="AI10097" s="12" t="s">
        <v>54</v>
      </c>
      <c r="AJ10097" s="12">
        <v>2</v>
      </c>
      <c r="AK10097" s="12">
        <v>1</v>
      </c>
      <c r="AL10097" s="12">
        <v>1</v>
      </c>
      <c r="AM10097" s="12" t="s">
        <v>55</v>
      </c>
      <c r="AN10097" s="12" t="s">
        <v>56</v>
      </c>
      <c r="AO10097" s="12"/>
      <c r="AP10097" s="12">
        <v>1</v>
      </c>
      <c r="AQ10097" s="12" t="s">
        <v>57</v>
      </c>
      <c r="AR10097" s="12">
        <v>0</v>
      </c>
      <c r="AS10097" s="12"/>
      <c r="AT10097" s="12"/>
      <c r="AU10097" s="12"/>
      <c r="AV10097" s="12"/>
      <c r="AW10097" s="12" t="s">
        <v>58</v>
      </c>
      <c r="AX10097" s="12">
        <v>0</v>
      </c>
      <c r="AY10097" s="12">
        <v>2</v>
      </c>
      <c r="AZ10097" s="12">
        <v>1</v>
      </c>
      <c r="BA10097" s="12">
        <v>1</v>
      </c>
      <c r="BB10097" s="12" t="s">
        <v>59</v>
      </c>
    </row>
    <row r="10098" spans="1:54" x14ac:dyDescent="0.2">
      <c r="A10098" s="7" t="str">
        <f>VLOOKUP(G10098,'Matching-Tabelle'!$A$76:$B$80,2,FALSE)</f>
        <v>stefan.fuellemann@tkb.ch</v>
      </c>
      <c r="B10098" s="7" t="str">
        <f>VLOOKUP(J10098,'Matching-Tabelle'!$A$1:$B$66,2,FALSE)</f>
        <v>WPI RTB</v>
      </c>
      <c r="C10098" s="7" t="str">
        <f>IF(VLOOKUP(J10098,'Matching-Tabelle'!$A$1:$CB$66,3,FALSE)=0,"",VLOOKUP(J10098,'Matching-Tabelle'!$A$1:$CB$66,3,FALSE))</f>
        <v/>
      </c>
      <c r="D10098" s="7">
        <v>1</v>
      </c>
      <c r="E10098" s="7" t="s">
        <v>3859</v>
      </c>
      <c r="F10098" s="8">
        <v>42846</v>
      </c>
      <c r="G10098" s="12" t="s">
        <v>3856</v>
      </c>
      <c r="H10098" s="12" t="s">
        <v>3857</v>
      </c>
      <c r="I10098" s="12" t="s">
        <v>3858</v>
      </c>
      <c r="J10098" s="12">
        <v>19</v>
      </c>
      <c r="K10098" s="12" t="s">
        <v>145</v>
      </c>
      <c r="L10098" s="12" t="s">
        <v>146</v>
      </c>
      <c r="M10098" s="12">
        <v>990001</v>
      </c>
      <c r="N10098" s="12" t="s">
        <v>51</v>
      </c>
      <c r="O10098" s="12">
        <v>1.9</v>
      </c>
      <c r="P10098" s="12"/>
      <c r="Q10098" s="12">
        <v>1.9</v>
      </c>
      <c r="R10098" s="12"/>
      <c r="S10098" s="12" t="s">
        <v>3859</v>
      </c>
      <c r="T10098" s="12"/>
      <c r="U10098" s="12"/>
      <c r="V10098" s="12"/>
      <c r="W10098" s="12"/>
      <c r="X10098" s="12"/>
      <c r="Y10098" s="12"/>
      <c r="Z10098" s="12"/>
      <c r="AA10098" s="12"/>
      <c r="AB10098" s="12"/>
      <c r="AC10098" s="12"/>
      <c r="AD10098" s="12"/>
      <c r="AE10098" s="12">
        <v>12</v>
      </c>
      <c r="AF10098" s="12">
        <v>7.6</v>
      </c>
      <c r="AG10098" s="12">
        <v>5</v>
      </c>
      <c r="AH10098" s="12" t="s">
        <v>53</v>
      </c>
      <c r="AI10098" s="12" t="s">
        <v>54</v>
      </c>
      <c r="AJ10098" s="12">
        <v>2</v>
      </c>
      <c r="AK10098" s="12">
        <v>1</v>
      </c>
      <c r="AL10098" s="12">
        <v>1</v>
      </c>
      <c r="AM10098" s="12" t="s">
        <v>55</v>
      </c>
      <c r="AN10098" s="12" t="s">
        <v>56</v>
      </c>
      <c r="AO10098" s="12"/>
      <c r="AP10098" s="12">
        <v>1</v>
      </c>
      <c r="AQ10098" s="12" t="s">
        <v>57</v>
      </c>
      <c r="AR10098" s="12">
        <v>0</v>
      </c>
      <c r="AS10098" s="12"/>
      <c r="AT10098" s="12"/>
      <c r="AU10098" s="12"/>
      <c r="AV10098" s="12"/>
      <c r="AW10098" s="12" t="s">
        <v>58</v>
      </c>
      <c r="AX10098" s="12">
        <v>0</v>
      </c>
      <c r="AY10098" s="12">
        <v>2</v>
      </c>
      <c r="AZ10098" s="12">
        <v>1.9</v>
      </c>
      <c r="BA10098" s="12">
        <v>1.9</v>
      </c>
      <c r="BB10098" s="12" t="s">
        <v>59</v>
      </c>
    </row>
    <row r="10099" spans="1:54" x14ac:dyDescent="0.2">
      <c r="A10099" s="7" t="str">
        <f>VLOOKUP(G10099,'Matching-Tabelle'!$A$76:$B$80,2,FALSE)</f>
        <v>stefan.fuellemann@tkb.ch</v>
      </c>
      <c r="B10099" s="7" t="str">
        <f>VLOOKUP(J10099,'Matching-Tabelle'!$A$1:$B$66,2,FALSE)</f>
        <v>WPI CTB</v>
      </c>
      <c r="C10099" s="7" t="str">
        <f>IF(VLOOKUP(J10099,'Matching-Tabelle'!$A$1:$CB$66,3,FALSE)=0,"",VLOOKUP(J10099,'Matching-Tabelle'!$A$1:$CB$66,3,FALSE))</f>
        <v/>
      </c>
      <c r="D10099" s="7">
        <v>1.9</v>
      </c>
      <c r="E10099" s="7" t="s">
        <v>8174</v>
      </c>
      <c r="F10099" s="8">
        <v>42846</v>
      </c>
      <c r="G10099" s="12" t="s">
        <v>3856</v>
      </c>
      <c r="H10099" s="12" t="s">
        <v>3857</v>
      </c>
      <c r="I10099" s="12" t="s">
        <v>3858</v>
      </c>
      <c r="J10099" s="12">
        <v>14</v>
      </c>
      <c r="K10099" s="12" t="s">
        <v>82</v>
      </c>
      <c r="L10099" s="12" t="s">
        <v>83</v>
      </c>
      <c r="M10099" s="12">
        <v>990001</v>
      </c>
      <c r="N10099" s="12" t="s">
        <v>51</v>
      </c>
      <c r="O10099" s="12">
        <v>1.75</v>
      </c>
      <c r="P10099" s="12"/>
      <c r="Q10099" s="12">
        <v>1.75</v>
      </c>
      <c r="R10099" s="12"/>
      <c r="S10099" s="12" t="s">
        <v>8174</v>
      </c>
      <c r="T10099" s="12"/>
      <c r="U10099" s="12"/>
      <c r="V10099" s="12"/>
      <c r="W10099" s="12"/>
      <c r="X10099" s="12"/>
      <c r="Y10099" s="12"/>
      <c r="Z10099" s="12"/>
      <c r="AA10099" s="12"/>
      <c r="AB10099" s="12"/>
      <c r="AC10099" s="12"/>
      <c r="AD10099" s="12"/>
      <c r="AE10099" s="12">
        <v>12</v>
      </c>
      <c r="AF10099" s="12">
        <v>7.6</v>
      </c>
      <c r="AG10099" s="12">
        <v>5</v>
      </c>
      <c r="AH10099" s="12" t="s">
        <v>53</v>
      </c>
      <c r="AI10099" s="12" t="s">
        <v>54</v>
      </c>
      <c r="AJ10099" s="12">
        <v>2</v>
      </c>
      <c r="AK10099" s="12">
        <v>1</v>
      </c>
      <c r="AL10099" s="12">
        <v>1</v>
      </c>
      <c r="AM10099" s="12" t="s">
        <v>55</v>
      </c>
      <c r="AN10099" s="12" t="s">
        <v>56</v>
      </c>
      <c r="AO10099" s="12"/>
      <c r="AP10099" s="12">
        <v>1</v>
      </c>
      <c r="AQ10099" s="12" t="s">
        <v>57</v>
      </c>
      <c r="AR10099" s="12">
        <v>0</v>
      </c>
      <c r="AS10099" s="12"/>
      <c r="AT10099" s="12"/>
      <c r="AU10099" s="12"/>
      <c r="AV10099" s="12"/>
      <c r="AW10099" s="12" t="s">
        <v>58</v>
      </c>
      <c r="AX10099" s="12">
        <v>0</v>
      </c>
      <c r="AY10099" s="12">
        <v>2</v>
      </c>
      <c r="AZ10099" s="12">
        <v>1.75</v>
      </c>
      <c r="BA10099" s="12">
        <v>1.75</v>
      </c>
      <c r="BB10099" s="12" t="s">
        <v>59</v>
      </c>
    </row>
    <row r="10100" spans="1:54" x14ac:dyDescent="0.2">
      <c r="A10100" s="7" t="str">
        <f>VLOOKUP(G10100,'Matching-Tabelle'!$A$76:$B$80,2,FALSE)</f>
        <v>stefan.fuellemann@tkb.ch</v>
      </c>
      <c r="B10100" s="7" t="str">
        <f>VLOOKUP(J10100,'Matching-Tabelle'!$A$1:$B$66,2,FALSE)</f>
        <v>WPI CTB</v>
      </c>
      <c r="C10100" s="7" t="str">
        <f>IF(VLOOKUP(J10100,'Matching-Tabelle'!$A$1:$CB$66,3,FALSE)=0,"",VLOOKUP(J10100,'Matching-Tabelle'!$A$1:$CB$66,3,FALSE))</f>
        <v/>
      </c>
      <c r="D10100" s="7">
        <v>1.75</v>
      </c>
      <c r="E10100" s="7" t="s">
        <v>8175</v>
      </c>
      <c r="F10100" s="8">
        <v>42846</v>
      </c>
      <c r="G10100" s="12" t="s">
        <v>3856</v>
      </c>
      <c r="H10100" s="12" t="s">
        <v>3857</v>
      </c>
      <c r="I10100" s="12" t="s">
        <v>3858</v>
      </c>
      <c r="J10100" s="12">
        <v>921</v>
      </c>
      <c r="K10100" s="12" t="s">
        <v>224</v>
      </c>
      <c r="L10100" s="12" t="s">
        <v>225</v>
      </c>
      <c r="M10100" s="12">
        <v>990001</v>
      </c>
      <c r="N10100" s="12" t="s">
        <v>51</v>
      </c>
      <c r="O10100" s="12">
        <v>2.5</v>
      </c>
      <c r="P10100" s="12"/>
      <c r="Q10100" s="12">
        <v>2.5</v>
      </c>
      <c r="R10100" s="12"/>
      <c r="S10100" s="12" t="s">
        <v>8175</v>
      </c>
      <c r="T10100" s="12"/>
      <c r="U10100" s="12"/>
      <c r="V10100" s="12"/>
      <c r="W10100" s="12"/>
      <c r="X10100" s="12"/>
      <c r="Y10100" s="12"/>
      <c r="Z10100" s="12"/>
      <c r="AA10100" s="12"/>
      <c r="AB10100" s="12"/>
      <c r="AC10100" s="12"/>
      <c r="AD10100" s="12"/>
      <c r="AE10100" s="12">
        <v>12</v>
      </c>
      <c r="AF10100" s="12">
        <v>7.6</v>
      </c>
      <c r="AG10100" s="12">
        <v>5</v>
      </c>
      <c r="AH10100" s="12" t="s">
        <v>53</v>
      </c>
      <c r="AI10100" s="12" t="s">
        <v>54</v>
      </c>
      <c r="AJ10100" s="12">
        <v>2</v>
      </c>
      <c r="AK10100" s="12">
        <v>1</v>
      </c>
      <c r="AL10100" s="12">
        <v>1</v>
      </c>
      <c r="AM10100" s="12" t="s">
        <v>55</v>
      </c>
      <c r="AN10100" s="12" t="s">
        <v>56</v>
      </c>
      <c r="AO10100" s="12"/>
      <c r="AP10100" s="12">
        <v>1</v>
      </c>
      <c r="AQ10100" s="12" t="s">
        <v>57</v>
      </c>
      <c r="AR10100" s="12">
        <v>0</v>
      </c>
      <c r="AS10100" s="12"/>
      <c r="AT10100" s="12"/>
      <c r="AU10100" s="12"/>
      <c r="AV10100" s="12"/>
      <c r="AW10100" s="12" t="s">
        <v>58</v>
      </c>
      <c r="AX10100" s="12">
        <v>0</v>
      </c>
      <c r="AY10100" s="12">
        <v>2</v>
      </c>
      <c r="AZ10100" s="12">
        <v>2.5</v>
      </c>
      <c r="BA10100" s="12">
        <v>2.5</v>
      </c>
      <c r="BB10100" s="12" t="s">
        <v>59</v>
      </c>
    </row>
    <row r="10101" spans="1:54" x14ac:dyDescent="0.2">
      <c r="A10101" s="7" t="str">
        <f>VLOOKUP(G10101,'Matching-Tabelle'!$A$76:$B$80,2,FALSE)</f>
        <v>stefan.fuellemann@tkb.ch</v>
      </c>
      <c r="B10101" s="7" t="str">
        <f>VLOOKUP(J10101,'Matching-Tabelle'!$A$1:$B$66,2,FALSE)</f>
        <v>WPI CTB</v>
      </c>
      <c r="C10101" s="7" t="str">
        <f>IF(VLOOKUP(J10101,'Matching-Tabelle'!$A$1:$CB$66,3,FALSE)=0,"",VLOOKUP(J10101,'Matching-Tabelle'!$A$1:$CB$66,3,FALSE))</f>
        <v/>
      </c>
      <c r="D10101" s="7">
        <v>2.5</v>
      </c>
      <c r="E10101" s="7" t="s">
        <v>4944</v>
      </c>
      <c r="F10101" s="8">
        <v>42846</v>
      </c>
      <c r="G10101" s="12" t="s">
        <v>3856</v>
      </c>
      <c r="H10101" s="12" t="s">
        <v>3857</v>
      </c>
      <c r="I10101" s="12" t="s">
        <v>3858</v>
      </c>
      <c r="J10101" s="12">
        <v>922</v>
      </c>
      <c r="K10101" s="12" t="s">
        <v>134</v>
      </c>
      <c r="L10101" s="12" t="s">
        <v>135</v>
      </c>
      <c r="M10101" s="12">
        <v>990001</v>
      </c>
      <c r="N10101" s="12" t="s">
        <v>51</v>
      </c>
      <c r="O10101" s="12">
        <v>0.75</v>
      </c>
      <c r="P10101" s="12"/>
      <c r="Q10101" s="12">
        <v>0.75</v>
      </c>
      <c r="R10101" s="12"/>
      <c r="S10101" s="12" t="s">
        <v>4944</v>
      </c>
      <c r="T10101" s="12"/>
      <c r="U10101" s="12"/>
      <c r="V10101" s="12"/>
      <c r="W10101" s="12"/>
      <c r="X10101" s="12"/>
      <c r="Y10101" s="12"/>
      <c r="Z10101" s="12"/>
      <c r="AA10101" s="12"/>
      <c r="AB10101" s="12"/>
      <c r="AC10101" s="12"/>
      <c r="AD10101" s="12"/>
      <c r="AE10101" s="12">
        <v>12</v>
      </c>
      <c r="AF10101" s="12">
        <v>7.6</v>
      </c>
      <c r="AG10101" s="12">
        <v>5</v>
      </c>
      <c r="AH10101" s="12" t="s">
        <v>53</v>
      </c>
      <c r="AI10101" s="12" t="s">
        <v>54</v>
      </c>
      <c r="AJ10101" s="12">
        <v>2</v>
      </c>
      <c r="AK10101" s="12">
        <v>1</v>
      </c>
      <c r="AL10101" s="12">
        <v>1</v>
      </c>
      <c r="AM10101" s="12" t="s">
        <v>55</v>
      </c>
      <c r="AN10101" s="12" t="s">
        <v>56</v>
      </c>
      <c r="AO10101" s="12"/>
      <c r="AP10101" s="12">
        <v>1</v>
      </c>
      <c r="AQ10101" s="12" t="s">
        <v>57</v>
      </c>
      <c r="AR10101" s="12">
        <v>0</v>
      </c>
      <c r="AS10101" s="12"/>
      <c r="AT10101" s="12"/>
      <c r="AU10101" s="12"/>
      <c r="AV10101" s="12"/>
      <c r="AW10101" s="12" t="s">
        <v>58</v>
      </c>
      <c r="AX10101" s="12">
        <v>0</v>
      </c>
      <c r="AY10101" s="12">
        <v>2</v>
      </c>
      <c r="AZ10101" s="12">
        <v>0.75</v>
      </c>
      <c r="BA10101" s="12">
        <v>0.75</v>
      </c>
      <c r="BB10101" s="12" t="s">
        <v>59</v>
      </c>
    </row>
    <row r="10102" spans="1:54" x14ac:dyDescent="0.2">
      <c r="A10102" s="7" t="str">
        <f>VLOOKUP(G10102,'Matching-Tabelle'!$A$76:$B$80,2,FALSE)</f>
        <v>stefan.fuellemann@tkb.ch</v>
      </c>
      <c r="B10102" s="7" t="str">
        <f>VLOOKUP(J10102,'Matching-Tabelle'!$A$1:$B$66,2,FALSE)</f>
        <v>WPI CTB</v>
      </c>
      <c r="C10102" s="7" t="str">
        <f>IF(VLOOKUP(J10102,'Matching-Tabelle'!$A$1:$CB$66,3,FALSE)=0,"",VLOOKUP(J10102,'Matching-Tabelle'!$A$1:$CB$66,3,FALSE))</f>
        <v/>
      </c>
      <c r="D10102" s="7">
        <v>0.75</v>
      </c>
      <c r="E10102" s="7" t="s">
        <v>8176</v>
      </c>
      <c r="F10102" s="8">
        <v>42846</v>
      </c>
      <c r="G10102" s="12" t="s">
        <v>3856</v>
      </c>
      <c r="H10102" s="12" t="s">
        <v>3857</v>
      </c>
      <c r="I10102" s="12" t="s">
        <v>3858</v>
      </c>
      <c r="J10102" s="12">
        <v>919</v>
      </c>
      <c r="K10102" s="12" t="s">
        <v>66</v>
      </c>
      <c r="L10102" s="12" t="s">
        <v>67</v>
      </c>
      <c r="M10102" s="12">
        <v>990001</v>
      </c>
      <c r="N10102" s="12" t="s">
        <v>51</v>
      </c>
      <c r="O10102" s="12">
        <v>0.75</v>
      </c>
      <c r="P10102" s="12"/>
      <c r="Q10102" s="12">
        <v>0.75</v>
      </c>
      <c r="R10102" s="12"/>
      <c r="S10102" s="12" t="s">
        <v>8176</v>
      </c>
      <c r="T10102" s="12"/>
      <c r="U10102" s="12"/>
      <c r="V10102" s="12"/>
      <c r="W10102" s="12"/>
      <c r="X10102" s="12"/>
      <c r="Y10102" s="12"/>
      <c r="Z10102" s="12"/>
      <c r="AA10102" s="12"/>
      <c r="AB10102" s="12"/>
      <c r="AC10102" s="12"/>
      <c r="AD10102" s="12"/>
      <c r="AE10102" s="12">
        <v>12</v>
      </c>
      <c r="AF10102" s="12">
        <v>7.6</v>
      </c>
      <c r="AG10102" s="12">
        <v>5</v>
      </c>
      <c r="AH10102" s="12" t="s">
        <v>53</v>
      </c>
      <c r="AI10102" s="12" t="s">
        <v>54</v>
      </c>
      <c r="AJ10102" s="12">
        <v>2</v>
      </c>
      <c r="AK10102" s="12">
        <v>1</v>
      </c>
      <c r="AL10102" s="12">
        <v>1</v>
      </c>
      <c r="AM10102" s="12" t="s">
        <v>55</v>
      </c>
      <c r="AN10102" s="12" t="s">
        <v>56</v>
      </c>
      <c r="AO10102" s="12"/>
      <c r="AP10102" s="12">
        <v>1</v>
      </c>
      <c r="AQ10102" s="12" t="s">
        <v>57</v>
      </c>
      <c r="AR10102" s="12">
        <v>0</v>
      </c>
      <c r="AS10102" s="12"/>
      <c r="AT10102" s="12"/>
      <c r="AU10102" s="12"/>
      <c r="AV10102" s="12"/>
      <c r="AW10102" s="12" t="s">
        <v>58</v>
      </c>
      <c r="AX10102" s="12">
        <v>0</v>
      </c>
      <c r="AY10102" s="12">
        <v>2</v>
      </c>
      <c r="AZ10102" s="12">
        <v>0.75</v>
      </c>
      <c r="BA10102" s="12">
        <v>0.75</v>
      </c>
      <c r="BB10102" s="12" t="s">
        <v>59</v>
      </c>
    </row>
    <row r="10103" spans="1:54" x14ac:dyDescent="0.2">
      <c r="A10103" s="7" t="str">
        <f>VLOOKUP(G10103,'Matching-Tabelle'!$A$76:$B$80,2,FALSE)</f>
        <v>stefan.fuellemann@tkb.ch</v>
      </c>
      <c r="B10103" s="7" t="str">
        <f>VLOOKUP(J10103,'Matching-Tabelle'!$A$1:$B$66,2,FALSE)</f>
        <v>WPI Führung</v>
      </c>
      <c r="C10103" s="7" t="str">
        <f>IF(VLOOKUP(J10103,'Matching-Tabelle'!$A$1:$CB$66,3,FALSE)=0,"",VLOOKUP(J10103,'Matching-Tabelle'!$A$1:$CB$66,3,FALSE))</f>
        <v/>
      </c>
      <c r="D10103" s="7">
        <v>0.75</v>
      </c>
      <c r="E10103" s="7" t="s">
        <v>4670</v>
      </c>
      <c r="F10103" s="8">
        <v>42846</v>
      </c>
      <c r="G10103" s="12" t="s">
        <v>3856</v>
      </c>
      <c r="H10103" s="12" t="s">
        <v>3857</v>
      </c>
      <c r="I10103" s="12" t="s">
        <v>3858</v>
      </c>
      <c r="J10103" s="12">
        <v>26</v>
      </c>
      <c r="K10103" s="12" t="s">
        <v>130</v>
      </c>
      <c r="L10103" s="12" t="s">
        <v>131</v>
      </c>
      <c r="M10103" s="12">
        <v>990001</v>
      </c>
      <c r="N10103" s="12" t="s">
        <v>51</v>
      </c>
      <c r="O10103" s="12">
        <v>1</v>
      </c>
      <c r="P10103" s="12"/>
      <c r="Q10103" s="12">
        <v>1</v>
      </c>
      <c r="R10103" s="12"/>
      <c r="S10103" s="12" t="s">
        <v>4670</v>
      </c>
      <c r="T10103" s="12"/>
      <c r="U10103" s="12"/>
      <c r="V10103" s="12"/>
      <c r="W10103" s="12"/>
      <c r="X10103" s="12"/>
      <c r="Y10103" s="12"/>
      <c r="Z10103" s="12"/>
      <c r="AA10103" s="12"/>
      <c r="AB10103" s="12"/>
      <c r="AC10103" s="12"/>
      <c r="AD10103" s="12"/>
      <c r="AE10103" s="12">
        <v>12</v>
      </c>
      <c r="AF10103" s="12">
        <v>7.6</v>
      </c>
      <c r="AG10103" s="12">
        <v>5</v>
      </c>
      <c r="AH10103" s="12" t="s">
        <v>53</v>
      </c>
      <c r="AI10103" s="12" t="s">
        <v>54</v>
      </c>
      <c r="AJ10103" s="12">
        <v>2</v>
      </c>
      <c r="AK10103" s="12">
        <v>1</v>
      </c>
      <c r="AL10103" s="12">
        <v>1</v>
      </c>
      <c r="AM10103" s="12" t="s">
        <v>55</v>
      </c>
      <c r="AN10103" s="12" t="s">
        <v>56</v>
      </c>
      <c r="AO10103" s="12"/>
      <c r="AP10103" s="12">
        <v>1</v>
      </c>
      <c r="AQ10103" s="12" t="s">
        <v>57</v>
      </c>
      <c r="AR10103" s="12">
        <v>0</v>
      </c>
      <c r="AS10103" s="12"/>
      <c r="AT10103" s="12"/>
      <c r="AU10103" s="12"/>
      <c r="AV10103" s="12"/>
      <c r="AW10103" s="12" t="s">
        <v>58</v>
      </c>
      <c r="AX10103" s="12">
        <v>0</v>
      </c>
      <c r="AY10103" s="12">
        <v>2</v>
      </c>
      <c r="AZ10103" s="12">
        <v>1</v>
      </c>
      <c r="BA10103" s="12">
        <v>1</v>
      </c>
      <c r="BB10103" s="12" t="s">
        <v>59</v>
      </c>
    </row>
    <row r="10104" spans="1:54" x14ac:dyDescent="0.2">
      <c r="A10104" s="7" t="str">
        <f>VLOOKUP(G10104,'Matching-Tabelle'!$A$76:$B$80,2,FALSE)</f>
        <v>stefan.fuellemann@tkb.ch</v>
      </c>
      <c r="B10104" s="7" t="str">
        <f>VLOOKUP(J10104,'Matching-Tabelle'!$A$1:$B$66,2,FALSE)</f>
        <v>WPI RTB</v>
      </c>
      <c r="C10104" s="7" t="str">
        <f>IF(VLOOKUP(J10104,'Matching-Tabelle'!$A$1:$CB$66,3,FALSE)=0,"",VLOOKUP(J10104,'Matching-Tabelle'!$A$1:$CB$66,3,FALSE))</f>
        <v/>
      </c>
      <c r="D10104" s="7">
        <v>1</v>
      </c>
      <c r="E10104" s="7" t="s">
        <v>4130</v>
      </c>
      <c r="F10104" s="8">
        <v>42849</v>
      </c>
      <c r="G10104" s="12" t="s">
        <v>3856</v>
      </c>
      <c r="H10104" s="12" t="s">
        <v>3857</v>
      </c>
      <c r="I10104" s="12" t="s">
        <v>3858</v>
      </c>
      <c r="J10104" s="12">
        <v>19</v>
      </c>
      <c r="K10104" s="12" t="s">
        <v>145</v>
      </c>
      <c r="L10104" s="12" t="s">
        <v>146</v>
      </c>
      <c r="M10104" s="12">
        <v>990001</v>
      </c>
      <c r="N10104" s="12" t="s">
        <v>51</v>
      </c>
      <c r="O10104" s="12">
        <v>2.25</v>
      </c>
      <c r="P10104" s="12"/>
      <c r="Q10104" s="12">
        <v>2.25</v>
      </c>
      <c r="R10104" s="12"/>
      <c r="S10104" s="12" t="s">
        <v>4130</v>
      </c>
      <c r="T10104" s="12"/>
      <c r="U10104" s="12"/>
      <c r="V10104" s="12"/>
      <c r="W10104" s="12"/>
      <c r="X10104" s="12"/>
      <c r="Y10104" s="12"/>
      <c r="Z10104" s="12"/>
      <c r="AA10104" s="12"/>
      <c r="AB10104" s="12"/>
      <c r="AC10104" s="12"/>
      <c r="AD10104" s="12"/>
      <c r="AE10104" s="12">
        <v>12</v>
      </c>
      <c r="AF10104" s="12">
        <v>7.6</v>
      </c>
      <c r="AG10104" s="12">
        <v>5</v>
      </c>
      <c r="AH10104" s="12" t="s">
        <v>53</v>
      </c>
      <c r="AI10104" s="12" t="s">
        <v>54</v>
      </c>
      <c r="AJ10104" s="12">
        <v>2</v>
      </c>
      <c r="AK10104" s="12">
        <v>1</v>
      </c>
      <c r="AL10104" s="12">
        <v>1</v>
      </c>
      <c r="AM10104" s="12" t="s">
        <v>55</v>
      </c>
      <c r="AN10104" s="12" t="s">
        <v>56</v>
      </c>
      <c r="AO10104" s="12"/>
      <c r="AP10104" s="12">
        <v>1</v>
      </c>
      <c r="AQ10104" s="12" t="s">
        <v>57</v>
      </c>
      <c r="AR10104" s="12">
        <v>0</v>
      </c>
      <c r="AS10104" s="12"/>
      <c r="AT10104" s="12"/>
      <c r="AU10104" s="12"/>
      <c r="AV10104" s="12"/>
      <c r="AW10104" s="12" t="s">
        <v>58</v>
      </c>
      <c r="AX10104" s="12">
        <v>0</v>
      </c>
      <c r="AY10104" s="12">
        <v>2</v>
      </c>
      <c r="AZ10104" s="12">
        <v>2.25</v>
      </c>
      <c r="BA10104" s="12">
        <v>2.25</v>
      </c>
      <c r="BB10104" s="12" t="s">
        <v>59</v>
      </c>
    </row>
    <row r="10105" spans="1:54" x14ac:dyDescent="0.2">
      <c r="A10105" s="7" t="str">
        <f>VLOOKUP(G10105,'Matching-Tabelle'!$A$76:$B$80,2,FALSE)</f>
        <v>stefan.fuellemann@tkb.ch</v>
      </c>
      <c r="B10105" s="7" t="str">
        <f>VLOOKUP(J10105,'Matching-Tabelle'!$A$1:$B$66,2,FALSE)</f>
        <v>WPI CTB</v>
      </c>
      <c r="C10105" s="7" t="str">
        <f>IF(VLOOKUP(J10105,'Matching-Tabelle'!$A$1:$CB$66,3,FALSE)=0,"",VLOOKUP(J10105,'Matching-Tabelle'!$A$1:$CB$66,3,FALSE))</f>
        <v/>
      </c>
      <c r="D10105" s="7">
        <v>2.25</v>
      </c>
      <c r="E10105" s="7" t="s">
        <v>8177</v>
      </c>
      <c r="F10105" s="8">
        <v>42849</v>
      </c>
      <c r="G10105" s="12" t="s">
        <v>3856</v>
      </c>
      <c r="H10105" s="12" t="s">
        <v>3857</v>
      </c>
      <c r="I10105" s="12" t="s">
        <v>3858</v>
      </c>
      <c r="J10105" s="12">
        <v>922</v>
      </c>
      <c r="K10105" s="12" t="s">
        <v>134</v>
      </c>
      <c r="L10105" s="12" t="s">
        <v>135</v>
      </c>
      <c r="M10105" s="12">
        <v>990001</v>
      </c>
      <c r="N10105" s="12" t="s">
        <v>51</v>
      </c>
      <c r="O10105" s="12">
        <v>0.75</v>
      </c>
      <c r="P10105" s="12"/>
      <c r="Q10105" s="12">
        <v>0.75</v>
      </c>
      <c r="R10105" s="12"/>
      <c r="S10105" s="12" t="s">
        <v>8177</v>
      </c>
      <c r="T10105" s="12"/>
      <c r="U10105" s="12"/>
      <c r="V10105" s="12"/>
      <c r="W10105" s="12"/>
      <c r="X10105" s="12"/>
      <c r="Y10105" s="12"/>
      <c r="Z10105" s="12"/>
      <c r="AA10105" s="12"/>
      <c r="AB10105" s="12"/>
      <c r="AC10105" s="12"/>
      <c r="AD10105" s="12"/>
      <c r="AE10105" s="12">
        <v>12</v>
      </c>
      <c r="AF10105" s="12">
        <v>7.6</v>
      </c>
      <c r="AG10105" s="12">
        <v>5</v>
      </c>
      <c r="AH10105" s="12" t="s">
        <v>53</v>
      </c>
      <c r="AI10105" s="12" t="s">
        <v>54</v>
      </c>
      <c r="AJ10105" s="12">
        <v>2</v>
      </c>
      <c r="AK10105" s="12">
        <v>1</v>
      </c>
      <c r="AL10105" s="12">
        <v>1</v>
      </c>
      <c r="AM10105" s="12" t="s">
        <v>55</v>
      </c>
      <c r="AN10105" s="12" t="s">
        <v>56</v>
      </c>
      <c r="AO10105" s="12"/>
      <c r="AP10105" s="12">
        <v>1</v>
      </c>
      <c r="AQ10105" s="12" t="s">
        <v>57</v>
      </c>
      <c r="AR10105" s="12">
        <v>0</v>
      </c>
      <c r="AS10105" s="12"/>
      <c r="AT10105" s="12"/>
      <c r="AU10105" s="12"/>
      <c r="AV10105" s="12"/>
      <c r="AW10105" s="12" t="s">
        <v>58</v>
      </c>
      <c r="AX10105" s="12">
        <v>0</v>
      </c>
      <c r="AY10105" s="12">
        <v>2</v>
      </c>
      <c r="AZ10105" s="12">
        <v>0.75</v>
      </c>
      <c r="BA10105" s="12">
        <v>0.75</v>
      </c>
      <c r="BB10105" s="12" t="s">
        <v>59</v>
      </c>
    </row>
    <row r="10106" spans="1:54" x14ac:dyDescent="0.2">
      <c r="A10106" s="7" t="str">
        <f>VLOOKUP(G10106,'Matching-Tabelle'!$A$76:$B$80,2,FALSE)</f>
        <v>stefan.fuellemann@tkb.ch</v>
      </c>
      <c r="B10106" s="7" t="str">
        <f>VLOOKUP(J10106,'Matching-Tabelle'!$A$1:$B$66,2,FALSE)</f>
        <v>WPI Führung</v>
      </c>
      <c r="C10106" s="7" t="str">
        <f>IF(VLOOKUP(J10106,'Matching-Tabelle'!$A$1:$CB$66,3,FALSE)=0,"",VLOOKUP(J10106,'Matching-Tabelle'!$A$1:$CB$66,3,FALSE))</f>
        <v/>
      </c>
      <c r="D10106" s="7">
        <v>0.75</v>
      </c>
      <c r="E10106" s="7" t="s">
        <v>6351</v>
      </c>
      <c r="F10106" s="8">
        <v>42849</v>
      </c>
      <c r="G10106" s="12" t="s">
        <v>3856</v>
      </c>
      <c r="H10106" s="12" t="s">
        <v>3857</v>
      </c>
      <c r="I10106" s="12" t="s">
        <v>3858</v>
      </c>
      <c r="J10106" s="12">
        <v>26</v>
      </c>
      <c r="K10106" s="12" t="s">
        <v>130</v>
      </c>
      <c r="L10106" s="12" t="s">
        <v>131</v>
      </c>
      <c r="M10106" s="12">
        <v>990001</v>
      </c>
      <c r="N10106" s="12" t="s">
        <v>51</v>
      </c>
      <c r="O10106" s="12">
        <v>0.65</v>
      </c>
      <c r="P10106" s="12"/>
      <c r="Q10106" s="12">
        <v>0.65</v>
      </c>
      <c r="R10106" s="12"/>
      <c r="S10106" s="12" t="s">
        <v>6351</v>
      </c>
      <c r="T10106" s="12"/>
      <c r="U10106" s="12"/>
      <c r="V10106" s="12"/>
      <c r="W10106" s="12"/>
      <c r="X10106" s="12"/>
      <c r="Y10106" s="12"/>
      <c r="Z10106" s="12"/>
      <c r="AA10106" s="12"/>
      <c r="AB10106" s="12"/>
      <c r="AC10106" s="12"/>
      <c r="AD10106" s="12"/>
      <c r="AE10106" s="12">
        <v>12</v>
      </c>
      <c r="AF10106" s="12">
        <v>7.6</v>
      </c>
      <c r="AG10106" s="12">
        <v>5</v>
      </c>
      <c r="AH10106" s="12" t="s">
        <v>53</v>
      </c>
      <c r="AI10106" s="12" t="s">
        <v>54</v>
      </c>
      <c r="AJ10106" s="12">
        <v>2</v>
      </c>
      <c r="AK10106" s="12">
        <v>1</v>
      </c>
      <c r="AL10106" s="12">
        <v>1</v>
      </c>
      <c r="AM10106" s="12" t="s">
        <v>55</v>
      </c>
      <c r="AN10106" s="12" t="s">
        <v>56</v>
      </c>
      <c r="AO10106" s="12"/>
      <c r="AP10106" s="12">
        <v>1</v>
      </c>
      <c r="AQ10106" s="12" t="s">
        <v>57</v>
      </c>
      <c r="AR10106" s="12">
        <v>0</v>
      </c>
      <c r="AS10106" s="12"/>
      <c r="AT10106" s="12"/>
      <c r="AU10106" s="12"/>
      <c r="AV10106" s="12"/>
      <c r="AW10106" s="12" t="s">
        <v>58</v>
      </c>
      <c r="AX10106" s="12">
        <v>0</v>
      </c>
      <c r="AY10106" s="12">
        <v>2</v>
      </c>
      <c r="AZ10106" s="12">
        <v>0.65</v>
      </c>
      <c r="BA10106" s="12">
        <v>0.65</v>
      </c>
      <c r="BB10106" s="12" t="s">
        <v>59</v>
      </c>
    </row>
    <row r="10107" spans="1:54" x14ac:dyDescent="0.2">
      <c r="A10107" s="7" t="str">
        <f>VLOOKUP(G10107,'Matching-Tabelle'!$A$76:$B$80,2,FALSE)</f>
        <v>stefan.fuellemann@tkb.ch</v>
      </c>
      <c r="B10107" s="7" t="str">
        <f>VLOOKUP(J10107,'Matching-Tabelle'!$A$1:$B$66,2,FALSE)</f>
        <v>WPI RTB</v>
      </c>
      <c r="C10107" s="7" t="str">
        <f>IF(VLOOKUP(J10107,'Matching-Tabelle'!$A$1:$CB$66,3,FALSE)=0,"",VLOOKUP(J10107,'Matching-Tabelle'!$A$1:$CB$66,3,FALSE))</f>
        <v/>
      </c>
      <c r="D10107" s="7">
        <v>0.65</v>
      </c>
      <c r="E10107" s="7" t="s">
        <v>8178</v>
      </c>
      <c r="F10107" s="8">
        <v>42849</v>
      </c>
      <c r="G10107" s="12" t="s">
        <v>3856</v>
      </c>
      <c r="H10107" s="12" t="s">
        <v>3857</v>
      </c>
      <c r="I10107" s="12" t="s">
        <v>3858</v>
      </c>
      <c r="J10107" s="12">
        <v>22</v>
      </c>
      <c r="K10107" s="12" t="s">
        <v>88</v>
      </c>
      <c r="L10107" s="12" t="s">
        <v>89</v>
      </c>
      <c r="M10107" s="12">
        <v>990001</v>
      </c>
      <c r="N10107" s="12" t="s">
        <v>51</v>
      </c>
      <c r="O10107" s="12">
        <v>0.75</v>
      </c>
      <c r="P10107" s="12"/>
      <c r="Q10107" s="12">
        <v>0.75</v>
      </c>
      <c r="R10107" s="12"/>
      <c r="S10107" s="12" t="s">
        <v>8178</v>
      </c>
      <c r="T10107" s="12"/>
      <c r="U10107" s="12"/>
      <c r="V10107" s="12"/>
      <c r="W10107" s="12"/>
      <c r="X10107" s="12"/>
      <c r="Y10107" s="12"/>
      <c r="Z10107" s="12"/>
      <c r="AA10107" s="12"/>
      <c r="AB10107" s="12"/>
      <c r="AC10107" s="12"/>
      <c r="AD10107" s="12"/>
      <c r="AE10107" s="12">
        <v>12</v>
      </c>
      <c r="AF10107" s="12">
        <v>7.6</v>
      </c>
      <c r="AG10107" s="12">
        <v>5</v>
      </c>
      <c r="AH10107" s="12" t="s">
        <v>53</v>
      </c>
      <c r="AI10107" s="12" t="s">
        <v>54</v>
      </c>
      <c r="AJ10107" s="12">
        <v>2</v>
      </c>
      <c r="AK10107" s="12">
        <v>1</v>
      </c>
      <c r="AL10107" s="12">
        <v>1</v>
      </c>
      <c r="AM10107" s="12" t="s">
        <v>55</v>
      </c>
      <c r="AN10107" s="12" t="s">
        <v>56</v>
      </c>
      <c r="AO10107" s="12"/>
      <c r="AP10107" s="12">
        <v>1</v>
      </c>
      <c r="AQ10107" s="12" t="s">
        <v>57</v>
      </c>
      <c r="AR10107" s="12">
        <v>0</v>
      </c>
      <c r="AS10107" s="12"/>
      <c r="AT10107" s="12"/>
      <c r="AU10107" s="12"/>
      <c r="AV10107" s="12"/>
      <c r="AW10107" s="12" t="s">
        <v>58</v>
      </c>
      <c r="AX10107" s="12">
        <v>0</v>
      </c>
      <c r="AY10107" s="12">
        <v>2</v>
      </c>
      <c r="AZ10107" s="12">
        <v>0.75</v>
      </c>
      <c r="BA10107" s="12">
        <v>0.75</v>
      </c>
      <c r="BB10107" s="12" t="s">
        <v>59</v>
      </c>
    </row>
    <row r="10108" spans="1:54" x14ac:dyDescent="0.2">
      <c r="A10108" s="7" t="str">
        <f>VLOOKUP(G10108,'Matching-Tabelle'!$A$76:$B$80,2,FALSE)</f>
        <v>stefan.fuellemann@tkb.ch</v>
      </c>
      <c r="B10108" s="7" t="str">
        <f>VLOOKUP(J10108,'Matching-Tabelle'!$A$1:$B$66,2,FALSE)</f>
        <v>WPI CTB</v>
      </c>
      <c r="C10108" s="7" t="str">
        <f>IF(VLOOKUP(J10108,'Matching-Tabelle'!$A$1:$CB$66,3,FALSE)=0,"",VLOOKUP(J10108,'Matching-Tabelle'!$A$1:$CB$66,3,FALSE))</f>
        <v/>
      </c>
      <c r="D10108" s="7">
        <v>0.75</v>
      </c>
      <c r="E10108" s="7" t="s">
        <v>8179</v>
      </c>
      <c r="F10108" s="8">
        <v>42849</v>
      </c>
      <c r="G10108" s="12" t="s">
        <v>3856</v>
      </c>
      <c r="H10108" s="12" t="s">
        <v>3857</v>
      </c>
      <c r="I10108" s="12" t="s">
        <v>3858</v>
      </c>
      <c r="J10108" s="12">
        <v>921</v>
      </c>
      <c r="K10108" s="12" t="s">
        <v>224</v>
      </c>
      <c r="L10108" s="12" t="s">
        <v>225</v>
      </c>
      <c r="M10108" s="12">
        <v>990001</v>
      </c>
      <c r="N10108" s="12" t="s">
        <v>51</v>
      </c>
      <c r="O10108" s="12">
        <v>2</v>
      </c>
      <c r="P10108" s="12"/>
      <c r="Q10108" s="12">
        <v>2</v>
      </c>
      <c r="R10108" s="12"/>
      <c r="S10108" s="12" t="s">
        <v>8179</v>
      </c>
      <c r="T10108" s="12"/>
      <c r="U10108" s="12"/>
      <c r="V10108" s="12"/>
      <c r="W10108" s="12"/>
      <c r="X10108" s="12"/>
      <c r="Y10108" s="12"/>
      <c r="Z10108" s="12"/>
      <c r="AA10108" s="12"/>
      <c r="AB10108" s="12"/>
      <c r="AC10108" s="12"/>
      <c r="AD10108" s="12"/>
      <c r="AE10108" s="12">
        <v>12</v>
      </c>
      <c r="AF10108" s="12">
        <v>7.6</v>
      </c>
      <c r="AG10108" s="12">
        <v>5</v>
      </c>
      <c r="AH10108" s="12" t="s">
        <v>53</v>
      </c>
      <c r="AI10108" s="12" t="s">
        <v>54</v>
      </c>
      <c r="AJ10108" s="12">
        <v>2</v>
      </c>
      <c r="AK10108" s="12">
        <v>1</v>
      </c>
      <c r="AL10108" s="12">
        <v>1</v>
      </c>
      <c r="AM10108" s="12" t="s">
        <v>55</v>
      </c>
      <c r="AN10108" s="12" t="s">
        <v>56</v>
      </c>
      <c r="AO10108" s="12"/>
      <c r="AP10108" s="12">
        <v>1</v>
      </c>
      <c r="AQ10108" s="12" t="s">
        <v>57</v>
      </c>
      <c r="AR10108" s="12">
        <v>0</v>
      </c>
      <c r="AS10108" s="12"/>
      <c r="AT10108" s="12"/>
      <c r="AU10108" s="12"/>
      <c r="AV10108" s="12"/>
      <c r="AW10108" s="12" t="s">
        <v>58</v>
      </c>
      <c r="AX10108" s="12">
        <v>0</v>
      </c>
      <c r="AY10108" s="12">
        <v>2</v>
      </c>
      <c r="AZ10108" s="12">
        <v>2</v>
      </c>
      <c r="BA10108" s="12">
        <v>2</v>
      </c>
      <c r="BB10108" s="12" t="s">
        <v>59</v>
      </c>
    </row>
    <row r="10109" spans="1:54" x14ac:dyDescent="0.2">
      <c r="A10109" s="7" t="str">
        <f>VLOOKUP(G10109,'Matching-Tabelle'!$A$76:$B$80,2,FALSE)</f>
        <v>stefan.fuellemann@tkb.ch</v>
      </c>
      <c r="B10109" s="7" t="str">
        <f>VLOOKUP(J10109,'Matching-Tabelle'!$A$1:$B$66,2,FALSE)</f>
        <v>WPI CTB</v>
      </c>
      <c r="C10109" s="7" t="str">
        <f>IF(VLOOKUP(J10109,'Matching-Tabelle'!$A$1:$CB$66,3,FALSE)=0,"",VLOOKUP(J10109,'Matching-Tabelle'!$A$1:$CB$66,3,FALSE))</f>
        <v/>
      </c>
      <c r="D10109" s="7">
        <v>2</v>
      </c>
      <c r="E10109" s="7" t="s">
        <v>4944</v>
      </c>
      <c r="F10109" s="8">
        <v>42849</v>
      </c>
      <c r="G10109" s="12" t="s">
        <v>3856</v>
      </c>
      <c r="H10109" s="12" t="s">
        <v>3857</v>
      </c>
      <c r="I10109" s="12" t="s">
        <v>3858</v>
      </c>
      <c r="J10109" s="12">
        <v>922</v>
      </c>
      <c r="K10109" s="12" t="s">
        <v>134</v>
      </c>
      <c r="L10109" s="12" t="s">
        <v>135</v>
      </c>
      <c r="M10109" s="12">
        <v>990001</v>
      </c>
      <c r="N10109" s="12" t="s">
        <v>51</v>
      </c>
      <c r="O10109" s="12">
        <v>0.5</v>
      </c>
      <c r="P10109" s="12"/>
      <c r="Q10109" s="12">
        <v>0.5</v>
      </c>
      <c r="R10109" s="12"/>
      <c r="S10109" s="12" t="s">
        <v>4944</v>
      </c>
      <c r="T10109" s="12"/>
      <c r="U10109" s="12"/>
      <c r="V10109" s="12"/>
      <c r="W10109" s="12"/>
      <c r="X10109" s="12"/>
      <c r="Y10109" s="12"/>
      <c r="Z10109" s="12"/>
      <c r="AA10109" s="12"/>
      <c r="AB10109" s="12"/>
      <c r="AC10109" s="12"/>
      <c r="AD10109" s="12"/>
      <c r="AE10109" s="12">
        <v>12</v>
      </c>
      <c r="AF10109" s="12">
        <v>7.6</v>
      </c>
      <c r="AG10109" s="12">
        <v>5</v>
      </c>
      <c r="AH10109" s="12" t="s">
        <v>53</v>
      </c>
      <c r="AI10109" s="12" t="s">
        <v>54</v>
      </c>
      <c r="AJ10109" s="12">
        <v>2</v>
      </c>
      <c r="AK10109" s="12">
        <v>1</v>
      </c>
      <c r="AL10109" s="12">
        <v>1</v>
      </c>
      <c r="AM10109" s="12" t="s">
        <v>55</v>
      </c>
      <c r="AN10109" s="12" t="s">
        <v>56</v>
      </c>
      <c r="AO10109" s="12"/>
      <c r="AP10109" s="12">
        <v>1</v>
      </c>
      <c r="AQ10109" s="12" t="s">
        <v>57</v>
      </c>
      <c r="AR10109" s="12">
        <v>0</v>
      </c>
      <c r="AS10109" s="12"/>
      <c r="AT10109" s="12"/>
      <c r="AU10109" s="12"/>
      <c r="AV10109" s="12"/>
      <c r="AW10109" s="12" t="s">
        <v>58</v>
      </c>
      <c r="AX10109" s="12">
        <v>0</v>
      </c>
      <c r="AY10109" s="12">
        <v>2</v>
      </c>
      <c r="AZ10109" s="12">
        <v>0.5</v>
      </c>
      <c r="BA10109" s="12">
        <v>0.5</v>
      </c>
      <c r="BB10109" s="12" t="s">
        <v>59</v>
      </c>
    </row>
    <row r="10110" spans="1:54" x14ac:dyDescent="0.2">
      <c r="A10110" s="7" t="str">
        <f>VLOOKUP(G10110,'Matching-Tabelle'!$A$76:$B$80,2,FALSE)</f>
        <v>stefan.fuellemann@tkb.ch</v>
      </c>
      <c r="B10110" s="7" t="str">
        <f>VLOOKUP(J10110,'Matching-Tabelle'!$A$1:$B$66,2,FALSE)</f>
        <v>WPI CTB</v>
      </c>
      <c r="C10110" s="7" t="str">
        <f>IF(VLOOKUP(J10110,'Matching-Tabelle'!$A$1:$CB$66,3,FALSE)=0,"",VLOOKUP(J10110,'Matching-Tabelle'!$A$1:$CB$66,3,FALSE))</f>
        <v/>
      </c>
      <c r="D10110" s="7">
        <v>0.5</v>
      </c>
      <c r="E10110" s="7" t="s">
        <v>8180</v>
      </c>
      <c r="F10110" s="8">
        <v>42849</v>
      </c>
      <c r="G10110" s="12" t="s">
        <v>3856</v>
      </c>
      <c r="H10110" s="12" t="s">
        <v>3857</v>
      </c>
      <c r="I10110" s="12" t="s">
        <v>3858</v>
      </c>
      <c r="J10110" s="12">
        <v>932</v>
      </c>
      <c r="K10110" s="12" t="s">
        <v>124</v>
      </c>
      <c r="L10110" s="12" t="s">
        <v>125</v>
      </c>
      <c r="M10110" s="12">
        <v>990001</v>
      </c>
      <c r="N10110" s="12" t="s">
        <v>51</v>
      </c>
      <c r="O10110" s="12">
        <v>0.5</v>
      </c>
      <c r="P10110" s="12"/>
      <c r="Q10110" s="12">
        <v>0.5</v>
      </c>
      <c r="R10110" s="12"/>
      <c r="S10110" s="12" t="s">
        <v>8180</v>
      </c>
      <c r="T10110" s="12"/>
      <c r="U10110" s="12"/>
      <c r="V10110" s="12"/>
      <c r="W10110" s="12"/>
      <c r="X10110" s="12"/>
      <c r="Y10110" s="12"/>
      <c r="Z10110" s="12"/>
      <c r="AA10110" s="12"/>
      <c r="AB10110" s="12"/>
      <c r="AC10110" s="12"/>
      <c r="AD10110" s="12"/>
      <c r="AE10110" s="12">
        <v>12</v>
      </c>
      <c r="AF10110" s="12">
        <v>7.6</v>
      </c>
      <c r="AG10110" s="12">
        <v>5</v>
      </c>
      <c r="AH10110" s="12" t="s">
        <v>53</v>
      </c>
      <c r="AI10110" s="12" t="s">
        <v>54</v>
      </c>
      <c r="AJ10110" s="12">
        <v>2</v>
      </c>
      <c r="AK10110" s="12">
        <v>1</v>
      </c>
      <c r="AL10110" s="12">
        <v>1</v>
      </c>
      <c r="AM10110" s="12" t="s">
        <v>55</v>
      </c>
      <c r="AN10110" s="12" t="s">
        <v>56</v>
      </c>
      <c r="AO10110" s="12"/>
      <c r="AP10110" s="12">
        <v>1</v>
      </c>
      <c r="AQ10110" s="12" t="s">
        <v>57</v>
      </c>
      <c r="AR10110" s="12">
        <v>0</v>
      </c>
      <c r="AS10110" s="12"/>
      <c r="AT10110" s="12"/>
      <c r="AU10110" s="12"/>
      <c r="AV10110" s="12"/>
      <c r="AW10110" s="12" t="s">
        <v>58</v>
      </c>
      <c r="AX10110" s="12">
        <v>0</v>
      </c>
      <c r="AY10110" s="12">
        <v>2</v>
      </c>
      <c r="AZ10110" s="12">
        <v>0.5</v>
      </c>
      <c r="BA10110" s="12">
        <v>0.5</v>
      </c>
      <c r="BB10110" s="12" t="s">
        <v>59</v>
      </c>
    </row>
    <row r="10111" spans="1:54" x14ac:dyDescent="0.2">
      <c r="A10111" s="7" t="str">
        <f>VLOOKUP(G10111,'Matching-Tabelle'!$A$76:$B$80,2,FALSE)</f>
        <v>stefan.fuellemann@tkb.ch</v>
      </c>
      <c r="B10111" s="7" t="str">
        <f>VLOOKUP(J10111,'Matching-Tabelle'!$A$1:$B$66,2,FALSE)</f>
        <v>WPI CTB</v>
      </c>
      <c r="C10111" s="7" t="str">
        <f>IF(VLOOKUP(J10111,'Matching-Tabelle'!$A$1:$CB$66,3,FALSE)=0,"",VLOOKUP(J10111,'Matching-Tabelle'!$A$1:$CB$66,3,FALSE))</f>
        <v/>
      </c>
      <c r="D10111" s="7">
        <v>0.5</v>
      </c>
      <c r="E10111" s="7" t="s">
        <v>4035</v>
      </c>
      <c r="F10111" s="8">
        <v>42849</v>
      </c>
      <c r="G10111" s="12" t="s">
        <v>3856</v>
      </c>
      <c r="H10111" s="12" t="s">
        <v>3857</v>
      </c>
      <c r="I10111" s="12" t="s">
        <v>3858</v>
      </c>
      <c r="J10111" s="12">
        <v>14</v>
      </c>
      <c r="K10111" s="12" t="s">
        <v>82</v>
      </c>
      <c r="L10111" s="12" t="s">
        <v>83</v>
      </c>
      <c r="M10111" s="12">
        <v>990001</v>
      </c>
      <c r="N10111" s="12" t="s">
        <v>51</v>
      </c>
      <c r="O10111" s="12">
        <v>0.5</v>
      </c>
      <c r="P10111" s="12"/>
      <c r="Q10111" s="12">
        <v>0.5</v>
      </c>
      <c r="R10111" s="12"/>
      <c r="S10111" s="12" t="s">
        <v>4035</v>
      </c>
      <c r="T10111" s="12"/>
      <c r="U10111" s="12"/>
      <c r="V10111" s="12"/>
      <c r="W10111" s="12"/>
      <c r="X10111" s="12"/>
      <c r="Y10111" s="12"/>
      <c r="Z10111" s="12"/>
      <c r="AA10111" s="12"/>
      <c r="AB10111" s="12"/>
      <c r="AC10111" s="12"/>
      <c r="AD10111" s="12"/>
      <c r="AE10111" s="12">
        <v>12</v>
      </c>
      <c r="AF10111" s="12">
        <v>7.6</v>
      </c>
      <c r="AG10111" s="12">
        <v>5</v>
      </c>
      <c r="AH10111" s="12" t="s">
        <v>53</v>
      </c>
      <c r="AI10111" s="12" t="s">
        <v>54</v>
      </c>
      <c r="AJ10111" s="12">
        <v>2</v>
      </c>
      <c r="AK10111" s="12">
        <v>1</v>
      </c>
      <c r="AL10111" s="12">
        <v>1</v>
      </c>
      <c r="AM10111" s="12" t="s">
        <v>55</v>
      </c>
      <c r="AN10111" s="12" t="s">
        <v>56</v>
      </c>
      <c r="AO10111" s="12"/>
      <c r="AP10111" s="12">
        <v>1</v>
      </c>
      <c r="AQ10111" s="12" t="s">
        <v>57</v>
      </c>
      <c r="AR10111" s="12">
        <v>0</v>
      </c>
      <c r="AS10111" s="12"/>
      <c r="AT10111" s="12"/>
      <c r="AU10111" s="12"/>
      <c r="AV10111" s="12"/>
      <c r="AW10111" s="12" t="s">
        <v>58</v>
      </c>
      <c r="AX10111" s="12">
        <v>0</v>
      </c>
      <c r="AY10111" s="12">
        <v>2</v>
      </c>
      <c r="AZ10111" s="12">
        <v>0.5</v>
      </c>
      <c r="BA10111" s="12">
        <v>0.5</v>
      </c>
      <c r="BB10111" s="12" t="s">
        <v>59</v>
      </c>
    </row>
    <row r="10112" spans="1:54" x14ac:dyDescent="0.2">
      <c r="A10112" s="7" t="str">
        <f>VLOOKUP(G10112,'Matching-Tabelle'!$A$76:$B$80,2,FALSE)</f>
        <v>stefan.fuellemann@tkb.ch</v>
      </c>
      <c r="B10112" s="7" t="str">
        <f>VLOOKUP(J10112,'Matching-Tabelle'!$A$1:$B$66,2,FALSE)</f>
        <v>WPI RTB</v>
      </c>
      <c r="C10112" s="7" t="str">
        <f>IF(VLOOKUP(J10112,'Matching-Tabelle'!$A$1:$CB$66,3,FALSE)=0,"",VLOOKUP(J10112,'Matching-Tabelle'!$A$1:$CB$66,3,FALSE))</f>
        <v/>
      </c>
      <c r="D10112" s="7">
        <v>0.5</v>
      </c>
      <c r="E10112" s="7" t="s">
        <v>8181</v>
      </c>
      <c r="F10112" s="8">
        <v>42849</v>
      </c>
      <c r="G10112" s="12" t="s">
        <v>3856</v>
      </c>
      <c r="H10112" s="12" t="s">
        <v>3857</v>
      </c>
      <c r="I10112" s="12" t="s">
        <v>3858</v>
      </c>
      <c r="J10112" s="12">
        <v>22</v>
      </c>
      <c r="K10112" s="12" t="s">
        <v>88</v>
      </c>
      <c r="L10112" s="12" t="s">
        <v>89</v>
      </c>
      <c r="M10112" s="12">
        <v>990001</v>
      </c>
      <c r="N10112" s="12" t="s">
        <v>51</v>
      </c>
      <c r="O10112" s="12">
        <v>0.5</v>
      </c>
      <c r="P10112" s="12"/>
      <c r="Q10112" s="12">
        <v>0.5</v>
      </c>
      <c r="R10112" s="12"/>
      <c r="S10112" s="12" t="s">
        <v>8181</v>
      </c>
      <c r="T10112" s="12"/>
      <c r="U10112" s="12"/>
      <c r="V10112" s="12"/>
      <c r="W10112" s="12"/>
      <c r="X10112" s="12"/>
      <c r="Y10112" s="12"/>
      <c r="Z10112" s="12"/>
      <c r="AA10112" s="12"/>
      <c r="AB10112" s="12"/>
      <c r="AC10112" s="12"/>
      <c r="AD10112" s="12"/>
      <c r="AE10112" s="12">
        <v>12</v>
      </c>
      <c r="AF10112" s="12">
        <v>7.6</v>
      </c>
      <c r="AG10112" s="12">
        <v>5</v>
      </c>
      <c r="AH10112" s="12" t="s">
        <v>53</v>
      </c>
      <c r="AI10112" s="12" t="s">
        <v>54</v>
      </c>
      <c r="AJ10112" s="12">
        <v>2</v>
      </c>
      <c r="AK10112" s="12">
        <v>1</v>
      </c>
      <c r="AL10112" s="12">
        <v>1</v>
      </c>
      <c r="AM10112" s="12" t="s">
        <v>55</v>
      </c>
      <c r="AN10112" s="12" t="s">
        <v>56</v>
      </c>
      <c r="AO10112" s="12"/>
      <c r="AP10112" s="12">
        <v>1</v>
      </c>
      <c r="AQ10112" s="12" t="s">
        <v>57</v>
      </c>
      <c r="AR10112" s="12">
        <v>0</v>
      </c>
      <c r="AS10112" s="12"/>
      <c r="AT10112" s="12"/>
      <c r="AU10112" s="12"/>
      <c r="AV10112" s="12"/>
      <c r="AW10112" s="12" t="s">
        <v>58</v>
      </c>
      <c r="AX10112" s="12">
        <v>0</v>
      </c>
      <c r="AY10112" s="12">
        <v>2</v>
      </c>
      <c r="AZ10112" s="12">
        <v>0.5</v>
      </c>
      <c r="BA10112" s="12">
        <v>0.5</v>
      </c>
      <c r="BB10112" s="12" t="s">
        <v>59</v>
      </c>
    </row>
    <row r="10113" spans="1:54" x14ac:dyDescent="0.2">
      <c r="A10113" s="7" t="str">
        <f>VLOOKUP(G10113,'Matching-Tabelle'!$A$76:$B$80,2,FALSE)</f>
        <v>stefan.fuellemann@tkb.ch</v>
      </c>
      <c r="B10113" s="7" t="str">
        <f>VLOOKUP(J10113,'Matching-Tabelle'!$A$1:$B$66,2,FALSE)</f>
        <v>WPI CTB</v>
      </c>
      <c r="C10113" s="7" t="str">
        <f>IF(VLOOKUP(J10113,'Matching-Tabelle'!$A$1:$CB$66,3,FALSE)=0,"",VLOOKUP(J10113,'Matching-Tabelle'!$A$1:$CB$66,3,FALSE))</f>
        <v/>
      </c>
      <c r="D10113" s="7">
        <v>0.5</v>
      </c>
      <c r="E10113" s="7" t="s">
        <v>5585</v>
      </c>
      <c r="F10113" s="8">
        <v>42850</v>
      </c>
      <c r="G10113" s="12" t="s">
        <v>3856</v>
      </c>
      <c r="H10113" s="12" t="s">
        <v>3857</v>
      </c>
      <c r="I10113" s="12" t="s">
        <v>3858</v>
      </c>
      <c r="J10113" s="12">
        <v>921</v>
      </c>
      <c r="K10113" s="12" t="s">
        <v>224</v>
      </c>
      <c r="L10113" s="12" t="s">
        <v>225</v>
      </c>
      <c r="M10113" s="12">
        <v>990001</v>
      </c>
      <c r="N10113" s="12" t="s">
        <v>51</v>
      </c>
      <c r="O10113" s="12">
        <v>4</v>
      </c>
      <c r="P10113" s="12"/>
      <c r="Q10113" s="12">
        <v>4</v>
      </c>
      <c r="R10113" s="12"/>
      <c r="S10113" s="12" t="s">
        <v>5585</v>
      </c>
      <c r="T10113" s="12"/>
      <c r="U10113" s="12"/>
      <c r="V10113" s="12"/>
      <c r="W10113" s="12"/>
      <c r="X10113" s="12"/>
      <c r="Y10113" s="12"/>
      <c r="Z10113" s="12"/>
      <c r="AA10113" s="12"/>
      <c r="AB10113" s="12"/>
      <c r="AC10113" s="12"/>
      <c r="AD10113" s="12"/>
      <c r="AE10113" s="12">
        <v>12</v>
      </c>
      <c r="AF10113" s="12">
        <v>7.6</v>
      </c>
      <c r="AG10113" s="12">
        <v>5</v>
      </c>
      <c r="AH10113" s="12" t="s">
        <v>53</v>
      </c>
      <c r="AI10113" s="12" t="s">
        <v>54</v>
      </c>
      <c r="AJ10113" s="12">
        <v>2</v>
      </c>
      <c r="AK10113" s="12">
        <v>1</v>
      </c>
      <c r="AL10113" s="12">
        <v>1</v>
      </c>
      <c r="AM10113" s="12" t="s">
        <v>55</v>
      </c>
      <c r="AN10113" s="12" t="s">
        <v>56</v>
      </c>
      <c r="AO10113" s="12"/>
      <c r="AP10113" s="12">
        <v>1</v>
      </c>
      <c r="AQ10113" s="12" t="s">
        <v>57</v>
      </c>
      <c r="AR10113" s="12">
        <v>0</v>
      </c>
      <c r="AS10113" s="12"/>
      <c r="AT10113" s="12"/>
      <c r="AU10113" s="12"/>
      <c r="AV10113" s="12"/>
      <c r="AW10113" s="12" t="s">
        <v>58</v>
      </c>
      <c r="AX10113" s="12">
        <v>0</v>
      </c>
      <c r="AY10113" s="12">
        <v>2</v>
      </c>
      <c r="AZ10113" s="12">
        <v>4</v>
      </c>
      <c r="BA10113" s="12">
        <v>4</v>
      </c>
      <c r="BB10113" s="12" t="s">
        <v>59</v>
      </c>
    </row>
    <row r="10114" spans="1:54" x14ac:dyDescent="0.2">
      <c r="A10114" s="7" t="str">
        <f>VLOOKUP(G10114,'Matching-Tabelle'!$A$76:$B$80,2,FALSE)</f>
        <v>stefan.fuellemann@tkb.ch</v>
      </c>
      <c r="B10114" s="7" t="str">
        <f>VLOOKUP(J10114,'Matching-Tabelle'!$A$1:$B$66,2,FALSE)</f>
        <v>WPI RTB</v>
      </c>
      <c r="C10114" s="7" t="str">
        <f>IF(VLOOKUP(J10114,'Matching-Tabelle'!$A$1:$CB$66,3,FALSE)=0,"",VLOOKUP(J10114,'Matching-Tabelle'!$A$1:$CB$66,3,FALSE))</f>
        <v/>
      </c>
      <c r="D10114" s="7">
        <v>4</v>
      </c>
      <c r="E10114" s="7" t="s">
        <v>4130</v>
      </c>
      <c r="F10114" s="8">
        <v>42850</v>
      </c>
      <c r="G10114" s="12" t="s">
        <v>3856</v>
      </c>
      <c r="H10114" s="12" t="s">
        <v>3857</v>
      </c>
      <c r="I10114" s="12" t="s">
        <v>3858</v>
      </c>
      <c r="J10114" s="12">
        <v>19</v>
      </c>
      <c r="K10114" s="12" t="s">
        <v>145</v>
      </c>
      <c r="L10114" s="12" t="s">
        <v>146</v>
      </c>
      <c r="M10114" s="12">
        <v>990001</v>
      </c>
      <c r="N10114" s="12" t="s">
        <v>51</v>
      </c>
      <c r="O10114" s="12">
        <v>1.75</v>
      </c>
      <c r="P10114" s="12"/>
      <c r="Q10114" s="12">
        <v>1.75</v>
      </c>
      <c r="R10114" s="12"/>
      <c r="S10114" s="12" t="s">
        <v>4130</v>
      </c>
      <c r="T10114" s="12"/>
      <c r="U10114" s="12"/>
      <c r="V10114" s="12"/>
      <c r="W10114" s="12"/>
      <c r="X10114" s="12"/>
      <c r="Y10114" s="12"/>
      <c r="Z10114" s="12"/>
      <c r="AA10114" s="12"/>
      <c r="AB10114" s="12"/>
      <c r="AC10114" s="12"/>
      <c r="AD10114" s="12"/>
      <c r="AE10114" s="12">
        <v>12</v>
      </c>
      <c r="AF10114" s="12">
        <v>7.6</v>
      </c>
      <c r="AG10114" s="12">
        <v>5</v>
      </c>
      <c r="AH10114" s="12" t="s">
        <v>53</v>
      </c>
      <c r="AI10114" s="12" t="s">
        <v>54</v>
      </c>
      <c r="AJ10114" s="12">
        <v>2</v>
      </c>
      <c r="AK10114" s="12">
        <v>1</v>
      </c>
      <c r="AL10114" s="12">
        <v>1</v>
      </c>
      <c r="AM10114" s="12" t="s">
        <v>55</v>
      </c>
      <c r="AN10114" s="12" t="s">
        <v>56</v>
      </c>
      <c r="AO10114" s="12"/>
      <c r="AP10114" s="12">
        <v>1</v>
      </c>
      <c r="AQ10114" s="12" t="s">
        <v>57</v>
      </c>
      <c r="AR10114" s="12">
        <v>0</v>
      </c>
      <c r="AS10114" s="12"/>
      <c r="AT10114" s="12"/>
      <c r="AU10114" s="12"/>
      <c r="AV10114" s="12"/>
      <c r="AW10114" s="12" t="s">
        <v>58</v>
      </c>
      <c r="AX10114" s="12">
        <v>0</v>
      </c>
      <c r="AY10114" s="12">
        <v>2</v>
      </c>
      <c r="AZ10114" s="12">
        <v>1.75</v>
      </c>
      <c r="BA10114" s="12">
        <v>1.75</v>
      </c>
      <c r="BB10114" s="12" t="s">
        <v>59</v>
      </c>
    </row>
    <row r="10115" spans="1:54" x14ac:dyDescent="0.2">
      <c r="A10115" s="7" t="str">
        <f>VLOOKUP(G10115,'Matching-Tabelle'!$A$76:$B$80,2,FALSE)</f>
        <v>stefan.fuellemann@tkb.ch</v>
      </c>
      <c r="B10115" s="7" t="str">
        <f>VLOOKUP(J10115,'Matching-Tabelle'!$A$1:$B$66,2,FALSE)</f>
        <v>WPI CTB</v>
      </c>
      <c r="C10115" s="7" t="str">
        <f>IF(VLOOKUP(J10115,'Matching-Tabelle'!$A$1:$CB$66,3,FALSE)=0,"",VLOOKUP(J10115,'Matching-Tabelle'!$A$1:$CB$66,3,FALSE))</f>
        <v/>
      </c>
      <c r="D10115" s="7">
        <v>1.75</v>
      </c>
      <c r="E10115" s="7" t="s">
        <v>8180</v>
      </c>
      <c r="F10115" s="8">
        <v>42850</v>
      </c>
      <c r="G10115" s="12" t="s">
        <v>3856</v>
      </c>
      <c r="H10115" s="12" t="s">
        <v>3857</v>
      </c>
      <c r="I10115" s="12" t="s">
        <v>3858</v>
      </c>
      <c r="J10115" s="12">
        <v>932</v>
      </c>
      <c r="K10115" s="12" t="s">
        <v>124</v>
      </c>
      <c r="L10115" s="12" t="s">
        <v>125</v>
      </c>
      <c r="M10115" s="12">
        <v>990001</v>
      </c>
      <c r="N10115" s="12" t="s">
        <v>51</v>
      </c>
      <c r="O10115" s="12">
        <v>0.4</v>
      </c>
      <c r="P10115" s="12"/>
      <c r="Q10115" s="12">
        <v>0.4</v>
      </c>
      <c r="R10115" s="12"/>
      <c r="S10115" s="12" t="s">
        <v>8180</v>
      </c>
      <c r="T10115" s="12"/>
      <c r="U10115" s="12"/>
      <c r="V10115" s="12"/>
      <c r="W10115" s="12"/>
      <c r="X10115" s="12"/>
      <c r="Y10115" s="12"/>
      <c r="Z10115" s="12"/>
      <c r="AA10115" s="12"/>
      <c r="AB10115" s="12"/>
      <c r="AC10115" s="12"/>
      <c r="AD10115" s="12"/>
      <c r="AE10115" s="12">
        <v>12</v>
      </c>
      <c r="AF10115" s="12">
        <v>7.6</v>
      </c>
      <c r="AG10115" s="12">
        <v>5</v>
      </c>
      <c r="AH10115" s="12" t="s">
        <v>53</v>
      </c>
      <c r="AI10115" s="12" t="s">
        <v>54</v>
      </c>
      <c r="AJ10115" s="12">
        <v>2</v>
      </c>
      <c r="AK10115" s="12">
        <v>1</v>
      </c>
      <c r="AL10115" s="12">
        <v>1</v>
      </c>
      <c r="AM10115" s="12" t="s">
        <v>55</v>
      </c>
      <c r="AN10115" s="12" t="s">
        <v>56</v>
      </c>
      <c r="AO10115" s="12"/>
      <c r="AP10115" s="12">
        <v>1</v>
      </c>
      <c r="AQ10115" s="12" t="s">
        <v>57</v>
      </c>
      <c r="AR10115" s="12">
        <v>0</v>
      </c>
      <c r="AS10115" s="12"/>
      <c r="AT10115" s="12"/>
      <c r="AU10115" s="12"/>
      <c r="AV10115" s="12"/>
      <c r="AW10115" s="12" t="s">
        <v>58</v>
      </c>
      <c r="AX10115" s="12">
        <v>0</v>
      </c>
      <c r="AY10115" s="12">
        <v>2</v>
      </c>
      <c r="AZ10115" s="12">
        <v>0.4</v>
      </c>
      <c r="BA10115" s="12">
        <v>0.4</v>
      </c>
      <c r="BB10115" s="12" t="s">
        <v>59</v>
      </c>
    </row>
    <row r="10116" spans="1:54" x14ac:dyDescent="0.2">
      <c r="A10116" s="7" t="str">
        <f>VLOOKUP(G10116,'Matching-Tabelle'!$A$76:$B$80,2,FALSE)</f>
        <v>stefan.fuellemann@tkb.ch</v>
      </c>
      <c r="B10116" s="7" t="str">
        <f>VLOOKUP(J10116,'Matching-Tabelle'!$A$1:$B$66,2,FALSE)</f>
        <v>WPI CTB</v>
      </c>
      <c r="C10116" s="7" t="str">
        <f>IF(VLOOKUP(J10116,'Matching-Tabelle'!$A$1:$CB$66,3,FALSE)=0,"",VLOOKUP(J10116,'Matching-Tabelle'!$A$1:$CB$66,3,FALSE))</f>
        <v/>
      </c>
      <c r="D10116" s="7">
        <v>0.4</v>
      </c>
      <c r="E10116" s="7" t="s">
        <v>8182</v>
      </c>
      <c r="F10116" s="8">
        <v>42850</v>
      </c>
      <c r="G10116" s="12" t="s">
        <v>3856</v>
      </c>
      <c r="H10116" s="12" t="s">
        <v>3857</v>
      </c>
      <c r="I10116" s="12" t="s">
        <v>3858</v>
      </c>
      <c r="J10116" s="12">
        <v>922</v>
      </c>
      <c r="K10116" s="12" t="s">
        <v>134</v>
      </c>
      <c r="L10116" s="12" t="s">
        <v>135</v>
      </c>
      <c r="M10116" s="12">
        <v>990001</v>
      </c>
      <c r="N10116" s="12" t="s">
        <v>51</v>
      </c>
      <c r="O10116" s="12">
        <v>0.5</v>
      </c>
      <c r="P10116" s="12"/>
      <c r="Q10116" s="12">
        <v>0.5</v>
      </c>
      <c r="R10116" s="12"/>
      <c r="S10116" s="12" t="s">
        <v>8182</v>
      </c>
      <c r="T10116" s="12"/>
      <c r="U10116" s="12"/>
      <c r="V10116" s="12"/>
      <c r="W10116" s="12"/>
      <c r="X10116" s="12"/>
      <c r="Y10116" s="12"/>
      <c r="Z10116" s="12"/>
      <c r="AA10116" s="12"/>
      <c r="AB10116" s="12"/>
      <c r="AC10116" s="12"/>
      <c r="AD10116" s="12"/>
      <c r="AE10116" s="12">
        <v>12</v>
      </c>
      <c r="AF10116" s="12">
        <v>7.6</v>
      </c>
      <c r="AG10116" s="12">
        <v>5</v>
      </c>
      <c r="AH10116" s="12" t="s">
        <v>53</v>
      </c>
      <c r="AI10116" s="12" t="s">
        <v>54</v>
      </c>
      <c r="AJ10116" s="12">
        <v>2</v>
      </c>
      <c r="AK10116" s="12">
        <v>1</v>
      </c>
      <c r="AL10116" s="12">
        <v>1</v>
      </c>
      <c r="AM10116" s="12" t="s">
        <v>55</v>
      </c>
      <c r="AN10116" s="12" t="s">
        <v>56</v>
      </c>
      <c r="AO10116" s="12"/>
      <c r="AP10116" s="12">
        <v>1</v>
      </c>
      <c r="AQ10116" s="12" t="s">
        <v>57</v>
      </c>
      <c r="AR10116" s="12">
        <v>0</v>
      </c>
      <c r="AS10116" s="12"/>
      <c r="AT10116" s="12"/>
      <c r="AU10116" s="12"/>
      <c r="AV10116" s="12"/>
      <c r="AW10116" s="12" t="s">
        <v>58</v>
      </c>
      <c r="AX10116" s="12">
        <v>0</v>
      </c>
      <c r="AY10116" s="12">
        <v>2</v>
      </c>
      <c r="AZ10116" s="12">
        <v>0.5</v>
      </c>
      <c r="BA10116" s="12">
        <v>0.5</v>
      </c>
      <c r="BB10116" s="12" t="s">
        <v>59</v>
      </c>
    </row>
    <row r="10117" spans="1:54" x14ac:dyDescent="0.2">
      <c r="A10117" s="7" t="str">
        <f>VLOOKUP(G10117,'Matching-Tabelle'!$A$76:$B$80,2,FALSE)</f>
        <v>stefan.fuellemann@tkb.ch</v>
      </c>
      <c r="B10117" s="7" t="str">
        <f>VLOOKUP(J10117,'Matching-Tabelle'!$A$1:$B$66,2,FALSE)</f>
        <v>WPI CTB</v>
      </c>
      <c r="C10117" s="7" t="str">
        <f>IF(VLOOKUP(J10117,'Matching-Tabelle'!$A$1:$CB$66,3,FALSE)=0,"",VLOOKUP(J10117,'Matching-Tabelle'!$A$1:$CB$66,3,FALSE))</f>
        <v/>
      </c>
      <c r="D10117" s="7">
        <v>0.5</v>
      </c>
      <c r="E10117" s="7" t="s">
        <v>8183</v>
      </c>
      <c r="F10117" s="8">
        <v>42850</v>
      </c>
      <c r="G10117" s="12" t="s">
        <v>3856</v>
      </c>
      <c r="H10117" s="12" t="s">
        <v>3857</v>
      </c>
      <c r="I10117" s="12" t="s">
        <v>3858</v>
      </c>
      <c r="J10117" s="12">
        <v>922</v>
      </c>
      <c r="K10117" s="12" t="s">
        <v>134</v>
      </c>
      <c r="L10117" s="12" t="s">
        <v>135</v>
      </c>
      <c r="M10117" s="12">
        <v>990001</v>
      </c>
      <c r="N10117" s="12" t="s">
        <v>51</v>
      </c>
      <c r="O10117" s="12">
        <v>0.5</v>
      </c>
      <c r="P10117" s="12"/>
      <c r="Q10117" s="12">
        <v>0.5</v>
      </c>
      <c r="R10117" s="12"/>
      <c r="S10117" s="12" t="s">
        <v>8183</v>
      </c>
      <c r="T10117" s="12"/>
      <c r="U10117" s="12"/>
      <c r="V10117" s="12"/>
      <c r="W10117" s="12"/>
      <c r="X10117" s="12"/>
      <c r="Y10117" s="12"/>
      <c r="Z10117" s="12"/>
      <c r="AA10117" s="12"/>
      <c r="AB10117" s="12"/>
      <c r="AC10117" s="12"/>
      <c r="AD10117" s="12"/>
      <c r="AE10117" s="12">
        <v>12</v>
      </c>
      <c r="AF10117" s="12">
        <v>7.6</v>
      </c>
      <c r="AG10117" s="12">
        <v>5</v>
      </c>
      <c r="AH10117" s="12" t="s">
        <v>53</v>
      </c>
      <c r="AI10117" s="12" t="s">
        <v>54</v>
      </c>
      <c r="AJ10117" s="12">
        <v>2</v>
      </c>
      <c r="AK10117" s="12">
        <v>1</v>
      </c>
      <c r="AL10117" s="12">
        <v>1</v>
      </c>
      <c r="AM10117" s="12" t="s">
        <v>55</v>
      </c>
      <c r="AN10117" s="12" t="s">
        <v>56</v>
      </c>
      <c r="AO10117" s="12"/>
      <c r="AP10117" s="12">
        <v>1</v>
      </c>
      <c r="AQ10117" s="12" t="s">
        <v>57</v>
      </c>
      <c r="AR10117" s="12">
        <v>0</v>
      </c>
      <c r="AS10117" s="12"/>
      <c r="AT10117" s="12"/>
      <c r="AU10117" s="12"/>
      <c r="AV10117" s="12"/>
      <c r="AW10117" s="12" t="s">
        <v>58</v>
      </c>
      <c r="AX10117" s="12">
        <v>0</v>
      </c>
      <c r="AY10117" s="12">
        <v>2</v>
      </c>
      <c r="AZ10117" s="12">
        <v>0.5</v>
      </c>
      <c r="BA10117" s="12">
        <v>0.5</v>
      </c>
      <c r="BB10117" s="12" t="s">
        <v>59</v>
      </c>
    </row>
    <row r="10118" spans="1:54" x14ac:dyDescent="0.2">
      <c r="A10118" s="7" t="str">
        <f>VLOOKUP(G10118,'Matching-Tabelle'!$A$76:$B$80,2,FALSE)</f>
        <v>stefan.fuellemann@tkb.ch</v>
      </c>
      <c r="B10118" s="7" t="str">
        <f>VLOOKUP(J10118,'Matching-Tabelle'!$A$1:$B$66,2,FALSE)</f>
        <v>Proj DigiPF</v>
      </c>
      <c r="C10118" s="7" t="str">
        <f>IF(VLOOKUP(J10118,'Matching-Tabelle'!$A$1:$CB$66,3,FALSE)=0,"",VLOOKUP(J10118,'Matching-Tabelle'!$A$1:$CB$66,3,FALSE))</f>
        <v>Progr Digitalisierung</v>
      </c>
      <c r="D10118" s="7">
        <v>0.5</v>
      </c>
      <c r="E10118" s="7" t="s">
        <v>8184</v>
      </c>
      <c r="F10118" s="8">
        <v>42851</v>
      </c>
      <c r="G10118" s="12" t="s">
        <v>3856</v>
      </c>
      <c r="H10118" s="12" t="s">
        <v>3857</v>
      </c>
      <c r="I10118" s="12" t="s">
        <v>3858</v>
      </c>
      <c r="J10118" s="12">
        <v>2500236</v>
      </c>
      <c r="K10118" s="12" t="s">
        <v>701</v>
      </c>
      <c r="L10118" s="12" t="s">
        <v>702</v>
      </c>
      <c r="M10118" s="12">
        <v>990001</v>
      </c>
      <c r="N10118" s="12" t="s">
        <v>51</v>
      </c>
      <c r="O10118" s="12">
        <v>0.75</v>
      </c>
      <c r="P10118" s="12"/>
      <c r="Q10118" s="12">
        <v>0.75</v>
      </c>
      <c r="R10118" s="12"/>
      <c r="S10118" s="12" t="s">
        <v>8184</v>
      </c>
      <c r="T10118" s="12"/>
      <c r="U10118" s="12"/>
      <c r="V10118" s="12"/>
      <c r="W10118" s="12"/>
      <c r="X10118" s="12"/>
      <c r="Y10118" s="12"/>
      <c r="Z10118" s="12"/>
      <c r="AA10118" s="12"/>
      <c r="AB10118" s="12"/>
      <c r="AC10118" s="12"/>
      <c r="AD10118" s="12"/>
      <c r="AE10118" s="12">
        <v>5</v>
      </c>
      <c r="AF10118" s="12">
        <v>0</v>
      </c>
      <c r="AG10118" s="12">
        <v>1</v>
      </c>
      <c r="AH10118" s="12" t="s">
        <v>411</v>
      </c>
      <c r="AI10118" s="12" t="s">
        <v>411</v>
      </c>
      <c r="AJ10118" s="12">
        <v>2</v>
      </c>
      <c r="AK10118" s="12">
        <v>1</v>
      </c>
      <c r="AL10118" s="12">
        <v>1</v>
      </c>
      <c r="AM10118" s="12" t="s">
        <v>55</v>
      </c>
      <c r="AN10118" s="12" t="s">
        <v>56</v>
      </c>
      <c r="AO10118" s="12"/>
      <c r="AP10118" s="12">
        <v>1</v>
      </c>
      <c r="AQ10118" s="12" t="s">
        <v>57</v>
      </c>
      <c r="AR10118" s="12">
        <v>0</v>
      </c>
      <c r="AS10118" s="12"/>
      <c r="AT10118" s="12"/>
      <c r="AU10118" s="12"/>
      <c r="AV10118" s="12"/>
      <c r="AW10118" s="12" t="s">
        <v>58</v>
      </c>
      <c r="AX10118" s="12">
        <v>0</v>
      </c>
      <c r="AY10118" s="12">
        <v>2</v>
      </c>
      <c r="AZ10118" s="12">
        <v>0.75</v>
      </c>
      <c r="BA10118" s="12">
        <v>0.75</v>
      </c>
      <c r="BB10118" s="12" t="s">
        <v>59</v>
      </c>
    </row>
    <row r="10119" spans="1:54" x14ac:dyDescent="0.2">
      <c r="A10119" s="7" t="str">
        <f>VLOOKUP(G10119,'Matching-Tabelle'!$A$76:$B$80,2,FALSE)</f>
        <v>stefan.fuellemann@tkb.ch</v>
      </c>
      <c r="B10119" s="7" t="str">
        <f>VLOOKUP(J10119,'Matching-Tabelle'!$A$1:$B$66,2,FALSE)</f>
        <v>WPI CTB</v>
      </c>
      <c r="C10119" s="7" t="str">
        <f>IF(VLOOKUP(J10119,'Matching-Tabelle'!$A$1:$CB$66,3,FALSE)=0,"",VLOOKUP(J10119,'Matching-Tabelle'!$A$1:$CB$66,3,FALSE))</f>
        <v/>
      </c>
      <c r="D10119" s="7">
        <v>0.75</v>
      </c>
      <c r="E10119" s="7" t="s">
        <v>8085</v>
      </c>
      <c r="F10119" s="8">
        <v>42851</v>
      </c>
      <c r="G10119" s="12" t="s">
        <v>3856</v>
      </c>
      <c r="H10119" s="12" t="s">
        <v>3857</v>
      </c>
      <c r="I10119" s="12" t="s">
        <v>3858</v>
      </c>
      <c r="J10119" s="12">
        <v>922</v>
      </c>
      <c r="K10119" s="12" t="s">
        <v>134</v>
      </c>
      <c r="L10119" s="12" t="s">
        <v>135</v>
      </c>
      <c r="M10119" s="12">
        <v>990001</v>
      </c>
      <c r="N10119" s="12" t="s">
        <v>51</v>
      </c>
      <c r="O10119" s="12">
        <v>0.5</v>
      </c>
      <c r="P10119" s="12"/>
      <c r="Q10119" s="12">
        <v>0.5</v>
      </c>
      <c r="R10119" s="12"/>
      <c r="S10119" s="12" t="s">
        <v>8085</v>
      </c>
      <c r="T10119" s="12"/>
      <c r="U10119" s="12"/>
      <c r="V10119" s="12"/>
      <c r="W10119" s="12"/>
      <c r="X10119" s="12"/>
      <c r="Y10119" s="12"/>
      <c r="Z10119" s="12"/>
      <c r="AA10119" s="12"/>
      <c r="AB10119" s="12"/>
      <c r="AC10119" s="12"/>
      <c r="AD10119" s="12"/>
      <c r="AE10119" s="12">
        <v>12</v>
      </c>
      <c r="AF10119" s="12">
        <v>7.6</v>
      </c>
      <c r="AG10119" s="12">
        <v>5</v>
      </c>
      <c r="AH10119" s="12" t="s">
        <v>53</v>
      </c>
      <c r="AI10119" s="12" t="s">
        <v>54</v>
      </c>
      <c r="AJ10119" s="12">
        <v>2</v>
      </c>
      <c r="AK10119" s="12">
        <v>1</v>
      </c>
      <c r="AL10119" s="12">
        <v>1</v>
      </c>
      <c r="AM10119" s="12" t="s">
        <v>55</v>
      </c>
      <c r="AN10119" s="12" t="s">
        <v>56</v>
      </c>
      <c r="AO10119" s="12"/>
      <c r="AP10119" s="12">
        <v>1</v>
      </c>
      <c r="AQ10119" s="12" t="s">
        <v>57</v>
      </c>
      <c r="AR10119" s="12">
        <v>0</v>
      </c>
      <c r="AS10119" s="12"/>
      <c r="AT10119" s="12"/>
      <c r="AU10119" s="12"/>
      <c r="AV10119" s="12"/>
      <c r="AW10119" s="12" t="s">
        <v>58</v>
      </c>
      <c r="AX10119" s="12">
        <v>0</v>
      </c>
      <c r="AY10119" s="12">
        <v>2</v>
      </c>
      <c r="AZ10119" s="12">
        <v>0.5</v>
      </c>
      <c r="BA10119" s="12">
        <v>0.5</v>
      </c>
      <c r="BB10119" s="12" t="s">
        <v>59</v>
      </c>
    </row>
    <row r="10120" spans="1:54" x14ac:dyDescent="0.2">
      <c r="A10120" s="7" t="str">
        <f>VLOOKUP(G10120,'Matching-Tabelle'!$A$76:$B$80,2,FALSE)</f>
        <v>stefan.fuellemann@tkb.ch</v>
      </c>
      <c r="B10120" s="7" t="str">
        <f>VLOOKUP(J10120,'Matching-Tabelle'!$A$1:$B$66,2,FALSE)</f>
        <v>WPI RTB</v>
      </c>
      <c r="C10120" s="7" t="str">
        <f>IF(VLOOKUP(J10120,'Matching-Tabelle'!$A$1:$CB$66,3,FALSE)=0,"",VLOOKUP(J10120,'Matching-Tabelle'!$A$1:$CB$66,3,FALSE))</f>
        <v/>
      </c>
      <c r="D10120" s="7">
        <v>0.5</v>
      </c>
      <c r="E10120" s="7" t="s">
        <v>3859</v>
      </c>
      <c r="F10120" s="8">
        <v>42851</v>
      </c>
      <c r="G10120" s="12" t="s">
        <v>3856</v>
      </c>
      <c r="H10120" s="12" t="s">
        <v>3857</v>
      </c>
      <c r="I10120" s="12" t="s">
        <v>3858</v>
      </c>
      <c r="J10120" s="12">
        <v>19</v>
      </c>
      <c r="K10120" s="12" t="s">
        <v>145</v>
      </c>
      <c r="L10120" s="12" t="s">
        <v>146</v>
      </c>
      <c r="M10120" s="12">
        <v>990001</v>
      </c>
      <c r="N10120" s="12" t="s">
        <v>51</v>
      </c>
      <c r="O10120" s="12">
        <v>0.5</v>
      </c>
      <c r="P10120" s="12"/>
      <c r="Q10120" s="12">
        <v>0.5</v>
      </c>
      <c r="R10120" s="12"/>
      <c r="S10120" s="12" t="s">
        <v>3859</v>
      </c>
      <c r="T10120" s="12"/>
      <c r="U10120" s="12"/>
      <c r="V10120" s="12"/>
      <c r="W10120" s="12"/>
      <c r="X10120" s="12"/>
      <c r="Y10120" s="12"/>
      <c r="Z10120" s="12"/>
      <c r="AA10120" s="12"/>
      <c r="AB10120" s="12"/>
      <c r="AC10120" s="12"/>
      <c r="AD10120" s="12"/>
      <c r="AE10120" s="12">
        <v>12</v>
      </c>
      <c r="AF10120" s="12">
        <v>7.6</v>
      </c>
      <c r="AG10120" s="12">
        <v>5</v>
      </c>
      <c r="AH10120" s="12" t="s">
        <v>53</v>
      </c>
      <c r="AI10120" s="12" t="s">
        <v>54</v>
      </c>
      <c r="AJ10120" s="12">
        <v>2</v>
      </c>
      <c r="AK10120" s="12">
        <v>1</v>
      </c>
      <c r="AL10120" s="12">
        <v>1</v>
      </c>
      <c r="AM10120" s="12" t="s">
        <v>55</v>
      </c>
      <c r="AN10120" s="12" t="s">
        <v>56</v>
      </c>
      <c r="AO10120" s="12"/>
      <c r="AP10120" s="12">
        <v>1</v>
      </c>
      <c r="AQ10120" s="12" t="s">
        <v>57</v>
      </c>
      <c r="AR10120" s="12">
        <v>0</v>
      </c>
      <c r="AS10120" s="12"/>
      <c r="AT10120" s="12"/>
      <c r="AU10120" s="12"/>
      <c r="AV10120" s="12"/>
      <c r="AW10120" s="12" t="s">
        <v>58</v>
      </c>
      <c r="AX10120" s="12">
        <v>0</v>
      </c>
      <c r="AY10120" s="12">
        <v>2</v>
      </c>
      <c r="AZ10120" s="12">
        <v>0.5</v>
      </c>
      <c r="BA10120" s="12">
        <v>0.5</v>
      </c>
      <c r="BB10120" s="12" t="s">
        <v>59</v>
      </c>
    </row>
    <row r="10121" spans="1:54" x14ac:dyDescent="0.2">
      <c r="A10121" s="7" t="str">
        <f>VLOOKUP(G10121,'Matching-Tabelle'!$A$76:$B$80,2,FALSE)</f>
        <v>stefan.fuellemann@tkb.ch</v>
      </c>
      <c r="B10121" s="7" t="str">
        <f>VLOOKUP(J10121,'Matching-Tabelle'!$A$1:$B$66,2,FALSE)</f>
        <v>WPI CTB</v>
      </c>
      <c r="C10121" s="7" t="str">
        <f>IF(VLOOKUP(J10121,'Matching-Tabelle'!$A$1:$CB$66,3,FALSE)=0,"",VLOOKUP(J10121,'Matching-Tabelle'!$A$1:$CB$66,3,FALSE))</f>
        <v/>
      </c>
      <c r="D10121" s="7">
        <v>0.5</v>
      </c>
      <c r="E10121" s="7" t="s">
        <v>8185</v>
      </c>
      <c r="F10121" s="8">
        <v>42851</v>
      </c>
      <c r="G10121" s="12" t="s">
        <v>3856</v>
      </c>
      <c r="H10121" s="12" t="s">
        <v>3857</v>
      </c>
      <c r="I10121" s="12" t="s">
        <v>3858</v>
      </c>
      <c r="J10121" s="12">
        <v>921</v>
      </c>
      <c r="K10121" s="12" t="s">
        <v>224</v>
      </c>
      <c r="L10121" s="12" t="s">
        <v>225</v>
      </c>
      <c r="M10121" s="12">
        <v>990001</v>
      </c>
      <c r="N10121" s="12" t="s">
        <v>51</v>
      </c>
      <c r="O10121" s="12">
        <v>0.75</v>
      </c>
      <c r="P10121" s="12"/>
      <c r="Q10121" s="12">
        <v>0.75</v>
      </c>
      <c r="R10121" s="12"/>
      <c r="S10121" s="12" t="s">
        <v>8185</v>
      </c>
      <c r="T10121" s="12"/>
      <c r="U10121" s="12"/>
      <c r="V10121" s="12"/>
      <c r="W10121" s="12"/>
      <c r="X10121" s="12"/>
      <c r="Y10121" s="12"/>
      <c r="Z10121" s="12"/>
      <c r="AA10121" s="12"/>
      <c r="AB10121" s="12"/>
      <c r="AC10121" s="12"/>
      <c r="AD10121" s="12"/>
      <c r="AE10121" s="12">
        <v>12</v>
      </c>
      <c r="AF10121" s="12">
        <v>7.6</v>
      </c>
      <c r="AG10121" s="12">
        <v>5</v>
      </c>
      <c r="AH10121" s="12" t="s">
        <v>53</v>
      </c>
      <c r="AI10121" s="12" t="s">
        <v>54</v>
      </c>
      <c r="AJ10121" s="12">
        <v>2</v>
      </c>
      <c r="AK10121" s="12">
        <v>1</v>
      </c>
      <c r="AL10121" s="12">
        <v>1</v>
      </c>
      <c r="AM10121" s="12" t="s">
        <v>55</v>
      </c>
      <c r="AN10121" s="12" t="s">
        <v>56</v>
      </c>
      <c r="AO10121" s="12"/>
      <c r="AP10121" s="12">
        <v>1</v>
      </c>
      <c r="AQ10121" s="12" t="s">
        <v>57</v>
      </c>
      <c r="AR10121" s="12">
        <v>0</v>
      </c>
      <c r="AS10121" s="12"/>
      <c r="AT10121" s="12"/>
      <c r="AU10121" s="12"/>
      <c r="AV10121" s="12"/>
      <c r="AW10121" s="12" t="s">
        <v>58</v>
      </c>
      <c r="AX10121" s="12">
        <v>0</v>
      </c>
      <c r="AY10121" s="12">
        <v>2</v>
      </c>
      <c r="AZ10121" s="12">
        <v>0.75</v>
      </c>
      <c r="BA10121" s="12">
        <v>0.75</v>
      </c>
      <c r="BB10121" s="12" t="s">
        <v>59</v>
      </c>
    </row>
    <row r="10122" spans="1:54" x14ac:dyDescent="0.2">
      <c r="A10122" s="7" t="str">
        <f>VLOOKUP(G10122,'Matching-Tabelle'!$A$76:$B$80,2,FALSE)</f>
        <v>stefan.fuellemann@tkb.ch</v>
      </c>
      <c r="B10122" s="7" t="str">
        <f>VLOOKUP(J10122,'Matching-Tabelle'!$A$1:$B$66,2,FALSE)</f>
        <v>WPI CTB</v>
      </c>
      <c r="C10122" s="7" t="str">
        <f>IF(VLOOKUP(J10122,'Matching-Tabelle'!$A$1:$CB$66,3,FALSE)=0,"",VLOOKUP(J10122,'Matching-Tabelle'!$A$1:$CB$66,3,FALSE))</f>
        <v/>
      </c>
      <c r="D10122" s="7">
        <v>0.75</v>
      </c>
      <c r="E10122" s="7" t="s">
        <v>8186</v>
      </c>
      <c r="F10122" s="8">
        <v>42851</v>
      </c>
      <c r="G10122" s="12" t="s">
        <v>3856</v>
      </c>
      <c r="H10122" s="12" t="s">
        <v>3857</v>
      </c>
      <c r="I10122" s="12" t="s">
        <v>3858</v>
      </c>
      <c r="J10122" s="12">
        <v>932</v>
      </c>
      <c r="K10122" s="12" t="s">
        <v>124</v>
      </c>
      <c r="L10122" s="12" t="s">
        <v>125</v>
      </c>
      <c r="M10122" s="12">
        <v>990001</v>
      </c>
      <c r="N10122" s="12" t="s">
        <v>51</v>
      </c>
      <c r="O10122" s="12">
        <v>0.5</v>
      </c>
      <c r="P10122" s="12"/>
      <c r="Q10122" s="12">
        <v>0.5</v>
      </c>
      <c r="R10122" s="12"/>
      <c r="S10122" s="12" t="s">
        <v>8186</v>
      </c>
      <c r="T10122" s="12"/>
      <c r="U10122" s="12"/>
      <c r="V10122" s="12"/>
      <c r="W10122" s="12"/>
      <c r="X10122" s="12"/>
      <c r="Y10122" s="12"/>
      <c r="Z10122" s="12"/>
      <c r="AA10122" s="12"/>
      <c r="AB10122" s="12"/>
      <c r="AC10122" s="12"/>
      <c r="AD10122" s="12"/>
      <c r="AE10122" s="12">
        <v>12</v>
      </c>
      <c r="AF10122" s="12">
        <v>7.6</v>
      </c>
      <c r="AG10122" s="12">
        <v>5</v>
      </c>
      <c r="AH10122" s="12" t="s">
        <v>53</v>
      </c>
      <c r="AI10122" s="12" t="s">
        <v>54</v>
      </c>
      <c r="AJ10122" s="12">
        <v>2</v>
      </c>
      <c r="AK10122" s="12">
        <v>1</v>
      </c>
      <c r="AL10122" s="12">
        <v>1</v>
      </c>
      <c r="AM10122" s="12" t="s">
        <v>55</v>
      </c>
      <c r="AN10122" s="12" t="s">
        <v>56</v>
      </c>
      <c r="AO10122" s="12"/>
      <c r="AP10122" s="12">
        <v>1</v>
      </c>
      <c r="AQ10122" s="12" t="s">
        <v>57</v>
      </c>
      <c r="AR10122" s="12">
        <v>0</v>
      </c>
      <c r="AS10122" s="12"/>
      <c r="AT10122" s="12"/>
      <c r="AU10122" s="12"/>
      <c r="AV10122" s="12"/>
      <c r="AW10122" s="12" t="s">
        <v>58</v>
      </c>
      <c r="AX10122" s="12">
        <v>0</v>
      </c>
      <c r="AY10122" s="12">
        <v>2</v>
      </c>
      <c r="AZ10122" s="12">
        <v>0.5</v>
      </c>
      <c r="BA10122" s="12">
        <v>0.5</v>
      </c>
      <c r="BB10122" s="12" t="s">
        <v>59</v>
      </c>
    </row>
    <row r="10123" spans="1:54" x14ac:dyDescent="0.2">
      <c r="A10123" s="7" t="str">
        <f>VLOOKUP(G10123,'Matching-Tabelle'!$A$76:$B$80,2,FALSE)</f>
        <v>stefan.fuellemann@tkb.ch</v>
      </c>
      <c r="B10123" s="7" t="str">
        <f>VLOOKUP(J10123,'Matching-Tabelle'!$A$1:$B$66,2,FALSE)</f>
        <v>WPI CTB</v>
      </c>
      <c r="C10123" s="7" t="str">
        <f>IF(VLOOKUP(J10123,'Matching-Tabelle'!$A$1:$CB$66,3,FALSE)=0,"",VLOOKUP(J10123,'Matching-Tabelle'!$A$1:$CB$66,3,FALSE))</f>
        <v/>
      </c>
      <c r="D10123" s="7">
        <v>0.5</v>
      </c>
      <c r="E10123" s="7" t="s">
        <v>190</v>
      </c>
      <c r="F10123" s="8">
        <v>42851</v>
      </c>
      <c r="G10123" s="12" t="s">
        <v>3856</v>
      </c>
      <c r="H10123" s="12" t="s">
        <v>3857</v>
      </c>
      <c r="I10123" s="12" t="s">
        <v>3858</v>
      </c>
      <c r="J10123" s="12">
        <v>14</v>
      </c>
      <c r="K10123" s="12" t="s">
        <v>82</v>
      </c>
      <c r="L10123" s="12" t="s">
        <v>83</v>
      </c>
      <c r="M10123" s="12">
        <v>990001</v>
      </c>
      <c r="N10123" s="12" t="s">
        <v>51</v>
      </c>
      <c r="O10123" s="12">
        <v>0.5</v>
      </c>
      <c r="P10123" s="12"/>
      <c r="Q10123" s="12">
        <v>0.5</v>
      </c>
      <c r="R10123" s="12"/>
      <c r="S10123" s="12" t="s">
        <v>190</v>
      </c>
      <c r="T10123" s="12"/>
      <c r="U10123" s="12"/>
      <c r="V10123" s="12"/>
      <c r="W10123" s="12"/>
      <c r="X10123" s="12"/>
      <c r="Y10123" s="12"/>
      <c r="Z10123" s="12"/>
      <c r="AA10123" s="12"/>
      <c r="AB10123" s="12"/>
      <c r="AC10123" s="12"/>
      <c r="AD10123" s="12"/>
      <c r="AE10123" s="12">
        <v>12</v>
      </c>
      <c r="AF10123" s="12">
        <v>7.6</v>
      </c>
      <c r="AG10123" s="12">
        <v>5</v>
      </c>
      <c r="AH10123" s="12" t="s">
        <v>53</v>
      </c>
      <c r="AI10123" s="12" t="s">
        <v>54</v>
      </c>
      <c r="AJ10123" s="12">
        <v>2</v>
      </c>
      <c r="AK10123" s="12">
        <v>1</v>
      </c>
      <c r="AL10123" s="12">
        <v>1</v>
      </c>
      <c r="AM10123" s="12" t="s">
        <v>55</v>
      </c>
      <c r="AN10123" s="12" t="s">
        <v>56</v>
      </c>
      <c r="AO10123" s="12"/>
      <c r="AP10123" s="12">
        <v>1</v>
      </c>
      <c r="AQ10123" s="12" t="s">
        <v>57</v>
      </c>
      <c r="AR10123" s="12">
        <v>0</v>
      </c>
      <c r="AS10123" s="12"/>
      <c r="AT10123" s="12"/>
      <c r="AU10123" s="12"/>
      <c r="AV10123" s="12"/>
      <c r="AW10123" s="12" t="s">
        <v>58</v>
      </c>
      <c r="AX10123" s="12">
        <v>0</v>
      </c>
      <c r="AY10123" s="12">
        <v>2</v>
      </c>
      <c r="AZ10123" s="12">
        <v>0.5</v>
      </c>
      <c r="BA10123" s="12">
        <v>0.5</v>
      </c>
      <c r="BB10123" s="12" t="s">
        <v>59</v>
      </c>
    </row>
    <row r="10124" spans="1:54" x14ac:dyDescent="0.2">
      <c r="A10124" s="7" t="str">
        <f>VLOOKUP(G10124,'Matching-Tabelle'!$A$76:$B$80,2,FALSE)</f>
        <v>stefan.fuellemann@tkb.ch</v>
      </c>
      <c r="B10124" s="7" t="str">
        <f>VLOOKUP(J10124,'Matching-Tabelle'!$A$1:$B$66,2,FALSE)</f>
        <v>WPI RTB</v>
      </c>
      <c r="C10124" s="7" t="str">
        <f>IF(VLOOKUP(J10124,'Matching-Tabelle'!$A$1:$CB$66,3,FALSE)=0,"",VLOOKUP(J10124,'Matching-Tabelle'!$A$1:$CB$66,3,FALSE))</f>
        <v/>
      </c>
      <c r="D10124" s="7">
        <v>0.5</v>
      </c>
      <c r="E10124" s="7" t="s">
        <v>8187</v>
      </c>
      <c r="F10124" s="8">
        <v>42851</v>
      </c>
      <c r="G10124" s="12" t="s">
        <v>3856</v>
      </c>
      <c r="H10124" s="12" t="s">
        <v>3857</v>
      </c>
      <c r="I10124" s="12" t="s">
        <v>3858</v>
      </c>
      <c r="J10124" s="12">
        <v>22</v>
      </c>
      <c r="K10124" s="12" t="s">
        <v>88</v>
      </c>
      <c r="L10124" s="12" t="s">
        <v>89</v>
      </c>
      <c r="M10124" s="12">
        <v>990001</v>
      </c>
      <c r="N10124" s="12" t="s">
        <v>51</v>
      </c>
      <c r="O10124" s="12">
        <v>0.5</v>
      </c>
      <c r="P10124" s="12"/>
      <c r="Q10124" s="12">
        <v>0.5</v>
      </c>
      <c r="R10124" s="12"/>
      <c r="S10124" s="12" t="s">
        <v>8187</v>
      </c>
      <c r="T10124" s="12"/>
      <c r="U10124" s="12"/>
      <c r="V10124" s="12"/>
      <c r="W10124" s="12"/>
      <c r="X10124" s="12"/>
      <c r="Y10124" s="12"/>
      <c r="Z10124" s="12"/>
      <c r="AA10124" s="12"/>
      <c r="AB10124" s="12"/>
      <c r="AC10124" s="12"/>
      <c r="AD10124" s="12"/>
      <c r="AE10124" s="12">
        <v>12</v>
      </c>
      <c r="AF10124" s="12">
        <v>7.6</v>
      </c>
      <c r="AG10124" s="12">
        <v>5</v>
      </c>
      <c r="AH10124" s="12" t="s">
        <v>53</v>
      </c>
      <c r="AI10124" s="12" t="s">
        <v>54</v>
      </c>
      <c r="AJ10124" s="12">
        <v>2</v>
      </c>
      <c r="AK10124" s="12">
        <v>1</v>
      </c>
      <c r="AL10124" s="12">
        <v>1</v>
      </c>
      <c r="AM10124" s="12" t="s">
        <v>55</v>
      </c>
      <c r="AN10124" s="12" t="s">
        <v>56</v>
      </c>
      <c r="AO10124" s="12"/>
      <c r="AP10124" s="12">
        <v>1</v>
      </c>
      <c r="AQ10124" s="12" t="s">
        <v>57</v>
      </c>
      <c r="AR10124" s="12">
        <v>0</v>
      </c>
      <c r="AS10124" s="12"/>
      <c r="AT10124" s="12"/>
      <c r="AU10124" s="12"/>
      <c r="AV10124" s="12"/>
      <c r="AW10124" s="12" t="s">
        <v>58</v>
      </c>
      <c r="AX10124" s="12">
        <v>0</v>
      </c>
      <c r="AY10124" s="12">
        <v>2</v>
      </c>
      <c r="AZ10124" s="12">
        <v>0.5</v>
      </c>
      <c r="BA10124" s="12">
        <v>0.5</v>
      </c>
      <c r="BB10124" s="12" t="s">
        <v>59</v>
      </c>
    </row>
    <row r="10125" spans="1:54" x14ac:dyDescent="0.2">
      <c r="A10125" s="7" t="str">
        <f>VLOOKUP(G10125,'Matching-Tabelle'!$A$76:$B$80,2,FALSE)</f>
        <v>stefan.fuellemann@tkb.ch</v>
      </c>
      <c r="B10125" s="7" t="str">
        <f>VLOOKUP(J10125,'Matching-Tabelle'!$A$1:$B$66,2,FALSE)</f>
        <v>WPI CTB</v>
      </c>
      <c r="C10125" s="7" t="str">
        <f>IF(VLOOKUP(J10125,'Matching-Tabelle'!$A$1:$CB$66,3,FALSE)=0,"",VLOOKUP(J10125,'Matching-Tabelle'!$A$1:$CB$66,3,FALSE))</f>
        <v/>
      </c>
      <c r="D10125" s="7">
        <v>0.5</v>
      </c>
      <c r="E10125" s="7" t="s">
        <v>8188</v>
      </c>
      <c r="F10125" s="8">
        <v>42851</v>
      </c>
      <c r="G10125" s="12" t="s">
        <v>3856</v>
      </c>
      <c r="H10125" s="12" t="s">
        <v>3857</v>
      </c>
      <c r="I10125" s="12" t="s">
        <v>3858</v>
      </c>
      <c r="J10125" s="12">
        <v>922</v>
      </c>
      <c r="K10125" s="12" t="s">
        <v>134</v>
      </c>
      <c r="L10125" s="12" t="s">
        <v>135</v>
      </c>
      <c r="M10125" s="12">
        <v>990001</v>
      </c>
      <c r="N10125" s="12" t="s">
        <v>51</v>
      </c>
      <c r="O10125" s="12">
        <v>0.25</v>
      </c>
      <c r="P10125" s="12"/>
      <c r="Q10125" s="12">
        <v>0.25</v>
      </c>
      <c r="R10125" s="12"/>
      <c r="S10125" s="12" t="s">
        <v>8188</v>
      </c>
      <c r="T10125" s="12"/>
      <c r="U10125" s="12"/>
      <c r="V10125" s="12"/>
      <c r="W10125" s="12"/>
      <c r="X10125" s="12"/>
      <c r="Y10125" s="12"/>
      <c r="Z10125" s="12"/>
      <c r="AA10125" s="12"/>
      <c r="AB10125" s="12"/>
      <c r="AC10125" s="12"/>
      <c r="AD10125" s="12"/>
      <c r="AE10125" s="12">
        <v>12</v>
      </c>
      <c r="AF10125" s="12">
        <v>7.6</v>
      </c>
      <c r="AG10125" s="12">
        <v>5</v>
      </c>
      <c r="AH10125" s="12" t="s">
        <v>53</v>
      </c>
      <c r="AI10125" s="12" t="s">
        <v>54</v>
      </c>
      <c r="AJ10125" s="12">
        <v>2</v>
      </c>
      <c r="AK10125" s="12">
        <v>1</v>
      </c>
      <c r="AL10125" s="12">
        <v>1</v>
      </c>
      <c r="AM10125" s="12" t="s">
        <v>55</v>
      </c>
      <c r="AN10125" s="12" t="s">
        <v>56</v>
      </c>
      <c r="AO10125" s="12"/>
      <c r="AP10125" s="12">
        <v>1</v>
      </c>
      <c r="AQ10125" s="12" t="s">
        <v>57</v>
      </c>
      <c r="AR10125" s="12">
        <v>0</v>
      </c>
      <c r="AS10125" s="12"/>
      <c r="AT10125" s="12"/>
      <c r="AU10125" s="12"/>
      <c r="AV10125" s="12"/>
      <c r="AW10125" s="12" t="s">
        <v>58</v>
      </c>
      <c r="AX10125" s="12">
        <v>0</v>
      </c>
      <c r="AY10125" s="12">
        <v>2</v>
      </c>
      <c r="AZ10125" s="12">
        <v>0.25</v>
      </c>
      <c r="BA10125" s="12">
        <v>0.25</v>
      </c>
      <c r="BB10125" s="12" t="s">
        <v>59</v>
      </c>
    </row>
    <row r="10126" spans="1:54" x14ac:dyDescent="0.2">
      <c r="A10126" s="7" t="str">
        <f>VLOOKUP(G10126,'Matching-Tabelle'!$A$76:$B$80,2,FALSE)</f>
        <v>stefan.fuellemann@tkb.ch</v>
      </c>
      <c r="B10126" s="7" t="str">
        <f>VLOOKUP(J10126,'Matching-Tabelle'!$A$1:$B$66,2,FALSE)</f>
        <v>WPI Führung</v>
      </c>
      <c r="C10126" s="7" t="str">
        <f>IF(VLOOKUP(J10126,'Matching-Tabelle'!$A$1:$CB$66,3,FALSE)=0,"",VLOOKUP(J10126,'Matching-Tabelle'!$A$1:$CB$66,3,FALSE))</f>
        <v/>
      </c>
      <c r="D10126" s="7">
        <v>0.25</v>
      </c>
      <c r="E10126" s="7" t="s">
        <v>8189</v>
      </c>
      <c r="F10126" s="8">
        <v>42851</v>
      </c>
      <c r="G10126" s="12" t="s">
        <v>3856</v>
      </c>
      <c r="H10126" s="12" t="s">
        <v>3857</v>
      </c>
      <c r="I10126" s="12" t="s">
        <v>3858</v>
      </c>
      <c r="J10126" s="12">
        <v>26</v>
      </c>
      <c r="K10126" s="12" t="s">
        <v>130</v>
      </c>
      <c r="L10126" s="12" t="s">
        <v>131</v>
      </c>
      <c r="M10126" s="12">
        <v>990001</v>
      </c>
      <c r="N10126" s="12" t="s">
        <v>51</v>
      </c>
      <c r="O10126" s="12">
        <v>0.5</v>
      </c>
      <c r="P10126" s="12"/>
      <c r="Q10126" s="12">
        <v>0.5</v>
      </c>
      <c r="R10126" s="12"/>
      <c r="S10126" s="12" t="s">
        <v>8189</v>
      </c>
      <c r="T10126" s="12"/>
      <c r="U10126" s="12"/>
      <c r="V10126" s="12"/>
      <c r="W10126" s="12"/>
      <c r="X10126" s="12"/>
      <c r="Y10126" s="12"/>
      <c r="Z10126" s="12"/>
      <c r="AA10126" s="12"/>
      <c r="AB10126" s="12"/>
      <c r="AC10126" s="12"/>
      <c r="AD10126" s="12"/>
      <c r="AE10126" s="12">
        <v>12</v>
      </c>
      <c r="AF10126" s="12">
        <v>7.6</v>
      </c>
      <c r="AG10126" s="12">
        <v>5</v>
      </c>
      <c r="AH10126" s="12" t="s">
        <v>53</v>
      </c>
      <c r="AI10126" s="12" t="s">
        <v>54</v>
      </c>
      <c r="AJ10126" s="12">
        <v>2</v>
      </c>
      <c r="AK10126" s="12">
        <v>1</v>
      </c>
      <c r="AL10126" s="12">
        <v>1</v>
      </c>
      <c r="AM10126" s="12" t="s">
        <v>55</v>
      </c>
      <c r="AN10126" s="12" t="s">
        <v>56</v>
      </c>
      <c r="AO10126" s="12"/>
      <c r="AP10126" s="12">
        <v>1</v>
      </c>
      <c r="AQ10126" s="12" t="s">
        <v>57</v>
      </c>
      <c r="AR10126" s="12">
        <v>0</v>
      </c>
      <c r="AS10126" s="12"/>
      <c r="AT10126" s="12"/>
      <c r="AU10126" s="12"/>
      <c r="AV10126" s="12"/>
      <c r="AW10126" s="12" t="s">
        <v>58</v>
      </c>
      <c r="AX10126" s="12">
        <v>0</v>
      </c>
      <c r="AY10126" s="12">
        <v>2</v>
      </c>
      <c r="AZ10126" s="12">
        <v>0.5</v>
      </c>
      <c r="BA10126" s="12">
        <v>0.5</v>
      </c>
      <c r="BB10126" s="12" t="s">
        <v>59</v>
      </c>
    </row>
    <row r="10127" spans="1:54" x14ac:dyDescent="0.2">
      <c r="A10127" s="7" t="str">
        <f>VLOOKUP(G10127,'Matching-Tabelle'!$A$76:$B$80,2,FALSE)</f>
        <v>stefan.fuellemann@tkb.ch</v>
      </c>
      <c r="B10127" s="7" t="str">
        <f>VLOOKUP(J10127,'Matching-Tabelle'!$A$1:$B$66,2,FALSE)</f>
        <v>WPI CTB</v>
      </c>
      <c r="C10127" s="7" t="str">
        <f>IF(VLOOKUP(J10127,'Matching-Tabelle'!$A$1:$CB$66,3,FALSE)=0,"",VLOOKUP(J10127,'Matching-Tabelle'!$A$1:$CB$66,3,FALSE))</f>
        <v/>
      </c>
      <c r="D10127" s="7">
        <v>0.5</v>
      </c>
      <c r="E10127" s="7" t="s">
        <v>8190</v>
      </c>
      <c r="F10127" s="8">
        <v>42851</v>
      </c>
      <c r="G10127" s="12" t="s">
        <v>3856</v>
      </c>
      <c r="H10127" s="12" t="s">
        <v>3857</v>
      </c>
      <c r="I10127" s="12" t="s">
        <v>3858</v>
      </c>
      <c r="J10127" s="12">
        <v>922</v>
      </c>
      <c r="K10127" s="12" t="s">
        <v>134</v>
      </c>
      <c r="L10127" s="12" t="s">
        <v>135</v>
      </c>
      <c r="M10127" s="12">
        <v>990001</v>
      </c>
      <c r="N10127" s="12" t="s">
        <v>51</v>
      </c>
      <c r="O10127" s="12">
        <v>0.5</v>
      </c>
      <c r="P10127" s="12"/>
      <c r="Q10127" s="12">
        <v>0.5</v>
      </c>
      <c r="R10127" s="12"/>
      <c r="S10127" s="12" t="s">
        <v>8190</v>
      </c>
      <c r="T10127" s="12"/>
      <c r="U10127" s="12"/>
      <c r="V10127" s="12"/>
      <c r="W10127" s="12"/>
      <c r="X10127" s="12"/>
      <c r="Y10127" s="12"/>
      <c r="Z10127" s="12"/>
      <c r="AA10127" s="12"/>
      <c r="AB10127" s="12"/>
      <c r="AC10127" s="12"/>
      <c r="AD10127" s="12"/>
      <c r="AE10127" s="12">
        <v>12</v>
      </c>
      <c r="AF10127" s="12">
        <v>7.6</v>
      </c>
      <c r="AG10127" s="12">
        <v>5</v>
      </c>
      <c r="AH10127" s="12" t="s">
        <v>53</v>
      </c>
      <c r="AI10127" s="12" t="s">
        <v>54</v>
      </c>
      <c r="AJ10127" s="12">
        <v>2</v>
      </c>
      <c r="AK10127" s="12">
        <v>1</v>
      </c>
      <c r="AL10127" s="12">
        <v>1</v>
      </c>
      <c r="AM10127" s="12" t="s">
        <v>55</v>
      </c>
      <c r="AN10127" s="12" t="s">
        <v>56</v>
      </c>
      <c r="AO10127" s="12"/>
      <c r="AP10127" s="12">
        <v>1</v>
      </c>
      <c r="AQ10127" s="12" t="s">
        <v>57</v>
      </c>
      <c r="AR10127" s="12">
        <v>0</v>
      </c>
      <c r="AS10127" s="12"/>
      <c r="AT10127" s="12"/>
      <c r="AU10127" s="12"/>
      <c r="AV10127" s="12"/>
      <c r="AW10127" s="12" t="s">
        <v>58</v>
      </c>
      <c r="AX10127" s="12">
        <v>0</v>
      </c>
      <c r="AY10127" s="12">
        <v>2</v>
      </c>
      <c r="AZ10127" s="12">
        <v>0.5</v>
      </c>
      <c r="BA10127" s="12">
        <v>0.5</v>
      </c>
      <c r="BB10127" s="12" t="s">
        <v>59</v>
      </c>
    </row>
    <row r="10128" spans="1:54" x14ac:dyDescent="0.2">
      <c r="A10128" s="7" t="str">
        <f>VLOOKUP(G10128,'Matching-Tabelle'!$A$76:$B$80,2,FALSE)</f>
        <v>stefan.fuellemann@tkb.ch</v>
      </c>
      <c r="B10128" s="7" t="str">
        <f>VLOOKUP(J10128,'Matching-Tabelle'!$A$1:$B$66,2,FALSE)</f>
        <v>WPI RTB</v>
      </c>
      <c r="C10128" s="7" t="str">
        <f>IF(VLOOKUP(J10128,'Matching-Tabelle'!$A$1:$CB$66,3,FALSE)=0,"",VLOOKUP(J10128,'Matching-Tabelle'!$A$1:$CB$66,3,FALSE))</f>
        <v/>
      </c>
      <c r="D10128" s="7">
        <v>0.5</v>
      </c>
      <c r="E10128" s="7" t="s">
        <v>8191</v>
      </c>
      <c r="F10128" s="8">
        <v>42851</v>
      </c>
      <c r="G10128" s="12" t="s">
        <v>3856</v>
      </c>
      <c r="H10128" s="12" t="s">
        <v>3857</v>
      </c>
      <c r="I10128" s="12" t="s">
        <v>3858</v>
      </c>
      <c r="J10128" s="12">
        <v>36</v>
      </c>
      <c r="K10128" s="12" t="s">
        <v>899</v>
      </c>
      <c r="L10128" s="12" t="s">
        <v>900</v>
      </c>
      <c r="M10128" s="12">
        <v>990001</v>
      </c>
      <c r="N10128" s="12" t="s">
        <v>51</v>
      </c>
      <c r="O10128" s="12">
        <v>0.5</v>
      </c>
      <c r="P10128" s="12"/>
      <c r="Q10128" s="12">
        <v>0.5</v>
      </c>
      <c r="R10128" s="12"/>
      <c r="S10128" s="12" t="s">
        <v>8191</v>
      </c>
      <c r="T10128" s="12"/>
      <c r="U10128" s="12"/>
      <c r="V10128" s="12"/>
      <c r="W10128" s="12"/>
      <c r="X10128" s="12"/>
      <c r="Y10128" s="12"/>
      <c r="Z10128" s="12"/>
      <c r="AA10128" s="12"/>
      <c r="AB10128" s="12"/>
      <c r="AC10128" s="12"/>
      <c r="AD10128" s="12"/>
      <c r="AE10128" s="12">
        <v>12</v>
      </c>
      <c r="AF10128" s="12">
        <v>7.6</v>
      </c>
      <c r="AG10128" s="12">
        <v>5</v>
      </c>
      <c r="AH10128" s="12" t="s">
        <v>53</v>
      </c>
      <c r="AI10128" s="12" t="s">
        <v>54</v>
      </c>
      <c r="AJ10128" s="12">
        <v>2</v>
      </c>
      <c r="AK10128" s="12">
        <v>1</v>
      </c>
      <c r="AL10128" s="12">
        <v>1</v>
      </c>
      <c r="AM10128" s="12" t="s">
        <v>55</v>
      </c>
      <c r="AN10128" s="12" t="s">
        <v>56</v>
      </c>
      <c r="AO10128" s="12"/>
      <c r="AP10128" s="12">
        <v>1</v>
      </c>
      <c r="AQ10128" s="12" t="s">
        <v>57</v>
      </c>
      <c r="AR10128" s="12">
        <v>0</v>
      </c>
      <c r="AS10128" s="12"/>
      <c r="AT10128" s="12"/>
      <c r="AU10128" s="12"/>
      <c r="AV10128" s="12"/>
      <c r="AW10128" s="12" t="s">
        <v>58</v>
      </c>
      <c r="AX10128" s="12">
        <v>0</v>
      </c>
      <c r="AY10128" s="12">
        <v>2</v>
      </c>
      <c r="AZ10128" s="12">
        <v>0.5</v>
      </c>
      <c r="BA10128" s="12">
        <v>0.5</v>
      </c>
      <c r="BB10128" s="12" t="s">
        <v>59</v>
      </c>
    </row>
    <row r="10129" spans="1:54" x14ac:dyDescent="0.2">
      <c r="A10129" s="7" t="str">
        <f>VLOOKUP(G10129,'Matching-Tabelle'!$A$76:$B$80,2,FALSE)</f>
        <v>stefan.fuellemann@tkb.ch</v>
      </c>
      <c r="B10129" s="7" t="str">
        <f>VLOOKUP(J10129,'Matching-Tabelle'!$A$1:$B$66,2,FALSE)</f>
        <v>WPI CTB</v>
      </c>
      <c r="C10129" s="7" t="str">
        <f>IF(VLOOKUP(J10129,'Matching-Tabelle'!$A$1:$CB$66,3,FALSE)=0,"",VLOOKUP(J10129,'Matching-Tabelle'!$A$1:$CB$66,3,FALSE))</f>
        <v/>
      </c>
      <c r="D10129" s="7">
        <v>0.5</v>
      </c>
      <c r="E10129" s="7" t="s">
        <v>8192</v>
      </c>
      <c r="F10129" s="8">
        <v>42851</v>
      </c>
      <c r="G10129" s="12" t="s">
        <v>3856</v>
      </c>
      <c r="H10129" s="12" t="s">
        <v>3857</v>
      </c>
      <c r="I10129" s="12" t="s">
        <v>3858</v>
      </c>
      <c r="J10129" s="12">
        <v>922</v>
      </c>
      <c r="K10129" s="12" t="s">
        <v>134</v>
      </c>
      <c r="L10129" s="12" t="s">
        <v>135</v>
      </c>
      <c r="M10129" s="12">
        <v>990001</v>
      </c>
      <c r="N10129" s="12" t="s">
        <v>51</v>
      </c>
      <c r="O10129" s="12">
        <v>0.4</v>
      </c>
      <c r="P10129" s="12"/>
      <c r="Q10129" s="12">
        <v>0.4</v>
      </c>
      <c r="R10129" s="12"/>
      <c r="S10129" s="12" t="s">
        <v>8192</v>
      </c>
      <c r="T10129" s="12"/>
      <c r="U10129" s="12"/>
      <c r="V10129" s="12"/>
      <c r="W10129" s="12"/>
      <c r="X10129" s="12"/>
      <c r="Y10129" s="12"/>
      <c r="Z10129" s="12"/>
      <c r="AA10129" s="12"/>
      <c r="AB10129" s="12"/>
      <c r="AC10129" s="12"/>
      <c r="AD10129" s="12"/>
      <c r="AE10129" s="12">
        <v>12</v>
      </c>
      <c r="AF10129" s="12">
        <v>7.6</v>
      </c>
      <c r="AG10129" s="12">
        <v>5</v>
      </c>
      <c r="AH10129" s="12" t="s">
        <v>53</v>
      </c>
      <c r="AI10129" s="12" t="s">
        <v>54</v>
      </c>
      <c r="AJ10129" s="12">
        <v>2</v>
      </c>
      <c r="AK10129" s="12">
        <v>1</v>
      </c>
      <c r="AL10129" s="12">
        <v>1</v>
      </c>
      <c r="AM10129" s="12" t="s">
        <v>55</v>
      </c>
      <c r="AN10129" s="12" t="s">
        <v>56</v>
      </c>
      <c r="AO10129" s="12"/>
      <c r="AP10129" s="12">
        <v>1</v>
      </c>
      <c r="AQ10129" s="12" t="s">
        <v>57</v>
      </c>
      <c r="AR10129" s="12">
        <v>0</v>
      </c>
      <c r="AS10129" s="12"/>
      <c r="AT10129" s="12"/>
      <c r="AU10129" s="12"/>
      <c r="AV10129" s="12"/>
      <c r="AW10129" s="12" t="s">
        <v>58</v>
      </c>
      <c r="AX10129" s="12">
        <v>0</v>
      </c>
      <c r="AY10129" s="12">
        <v>2</v>
      </c>
      <c r="AZ10129" s="12">
        <v>0.4</v>
      </c>
      <c r="BA10129" s="12">
        <v>0.4</v>
      </c>
      <c r="BB10129" s="12" t="s">
        <v>59</v>
      </c>
    </row>
    <row r="10130" spans="1:54" x14ac:dyDescent="0.2">
      <c r="A10130" s="7" t="str">
        <f>VLOOKUP(G10130,'Matching-Tabelle'!$A$76:$B$80,2,FALSE)</f>
        <v>stefan.fuellemann@tkb.ch</v>
      </c>
      <c r="B10130" s="7" t="str">
        <f>VLOOKUP(J10130,'Matching-Tabelle'!$A$1:$B$66,2,FALSE)</f>
        <v>WPI RTB</v>
      </c>
      <c r="C10130" s="7" t="str">
        <f>IF(VLOOKUP(J10130,'Matching-Tabelle'!$A$1:$CB$66,3,FALSE)=0,"",VLOOKUP(J10130,'Matching-Tabelle'!$A$1:$CB$66,3,FALSE))</f>
        <v/>
      </c>
      <c r="D10130" s="7">
        <v>0.4</v>
      </c>
      <c r="E10130" s="7" t="s">
        <v>8193</v>
      </c>
      <c r="F10130" s="8">
        <v>42851</v>
      </c>
      <c r="G10130" s="12" t="s">
        <v>3856</v>
      </c>
      <c r="H10130" s="12" t="s">
        <v>3857</v>
      </c>
      <c r="I10130" s="12" t="s">
        <v>3858</v>
      </c>
      <c r="J10130" s="12">
        <v>21</v>
      </c>
      <c r="K10130" s="12" t="s">
        <v>117</v>
      </c>
      <c r="L10130" s="12" t="s">
        <v>118</v>
      </c>
      <c r="M10130" s="12">
        <v>990001</v>
      </c>
      <c r="N10130" s="12" t="s">
        <v>51</v>
      </c>
      <c r="O10130" s="12">
        <v>0.5</v>
      </c>
      <c r="P10130" s="12"/>
      <c r="Q10130" s="12">
        <v>0.5</v>
      </c>
      <c r="R10130" s="12"/>
      <c r="S10130" s="12" t="s">
        <v>8193</v>
      </c>
      <c r="T10130" s="12"/>
      <c r="U10130" s="12"/>
      <c r="V10130" s="12"/>
      <c r="W10130" s="12"/>
      <c r="X10130" s="12"/>
      <c r="Y10130" s="12"/>
      <c r="Z10130" s="12"/>
      <c r="AA10130" s="12"/>
      <c r="AB10130" s="12"/>
      <c r="AC10130" s="12"/>
      <c r="AD10130" s="12"/>
      <c r="AE10130" s="12">
        <v>12</v>
      </c>
      <c r="AF10130" s="12">
        <v>7.6</v>
      </c>
      <c r="AG10130" s="12">
        <v>5</v>
      </c>
      <c r="AH10130" s="12" t="s">
        <v>53</v>
      </c>
      <c r="AI10130" s="12" t="s">
        <v>54</v>
      </c>
      <c r="AJ10130" s="12">
        <v>2</v>
      </c>
      <c r="AK10130" s="12">
        <v>1</v>
      </c>
      <c r="AL10130" s="12">
        <v>1</v>
      </c>
      <c r="AM10130" s="12" t="s">
        <v>55</v>
      </c>
      <c r="AN10130" s="12" t="s">
        <v>56</v>
      </c>
      <c r="AO10130" s="12"/>
      <c r="AP10130" s="12">
        <v>1</v>
      </c>
      <c r="AQ10130" s="12" t="s">
        <v>57</v>
      </c>
      <c r="AR10130" s="12">
        <v>0</v>
      </c>
      <c r="AS10130" s="12"/>
      <c r="AT10130" s="12"/>
      <c r="AU10130" s="12"/>
      <c r="AV10130" s="12"/>
      <c r="AW10130" s="12" t="s">
        <v>58</v>
      </c>
      <c r="AX10130" s="12">
        <v>0</v>
      </c>
      <c r="AY10130" s="12">
        <v>2</v>
      </c>
      <c r="AZ10130" s="12">
        <v>0.5</v>
      </c>
      <c r="BA10130" s="12">
        <v>0.5</v>
      </c>
      <c r="BB10130" s="12" t="s">
        <v>59</v>
      </c>
    </row>
    <row r="10131" spans="1:54" x14ac:dyDescent="0.2">
      <c r="A10131" s="7" t="str">
        <f>VLOOKUP(G10131,'Matching-Tabelle'!$A$76:$B$80,2,FALSE)</f>
        <v>stefan.fuellemann@tkb.ch</v>
      </c>
      <c r="B10131" s="7" t="str">
        <f>VLOOKUP(J10131,'Matching-Tabelle'!$A$1:$B$66,2,FALSE)</f>
        <v>WPI Führung</v>
      </c>
      <c r="C10131" s="7" t="str">
        <f>IF(VLOOKUP(J10131,'Matching-Tabelle'!$A$1:$CB$66,3,FALSE)=0,"",VLOOKUP(J10131,'Matching-Tabelle'!$A$1:$CB$66,3,FALSE))</f>
        <v/>
      </c>
      <c r="D10131" s="7">
        <v>0.5</v>
      </c>
      <c r="E10131" s="7" t="s">
        <v>8194</v>
      </c>
      <c r="F10131" s="8">
        <v>42851</v>
      </c>
      <c r="G10131" s="12" t="s">
        <v>3856</v>
      </c>
      <c r="H10131" s="12" t="s">
        <v>3857</v>
      </c>
      <c r="I10131" s="12" t="s">
        <v>3858</v>
      </c>
      <c r="J10131" s="12">
        <v>26</v>
      </c>
      <c r="K10131" s="12" t="s">
        <v>130</v>
      </c>
      <c r="L10131" s="12" t="s">
        <v>131</v>
      </c>
      <c r="M10131" s="12">
        <v>990001</v>
      </c>
      <c r="N10131" s="12" t="s">
        <v>51</v>
      </c>
      <c r="O10131" s="12">
        <v>1</v>
      </c>
      <c r="P10131" s="12"/>
      <c r="Q10131" s="12">
        <v>1</v>
      </c>
      <c r="R10131" s="12"/>
      <c r="S10131" s="12" t="s">
        <v>8194</v>
      </c>
      <c r="T10131" s="12"/>
      <c r="U10131" s="12"/>
      <c r="V10131" s="12"/>
      <c r="W10131" s="12"/>
      <c r="X10131" s="12"/>
      <c r="Y10131" s="12"/>
      <c r="Z10131" s="12"/>
      <c r="AA10131" s="12"/>
      <c r="AB10131" s="12"/>
      <c r="AC10131" s="12"/>
      <c r="AD10131" s="12"/>
      <c r="AE10131" s="12">
        <v>12</v>
      </c>
      <c r="AF10131" s="12">
        <v>7.6</v>
      </c>
      <c r="AG10131" s="12">
        <v>5</v>
      </c>
      <c r="AH10131" s="12" t="s">
        <v>53</v>
      </c>
      <c r="AI10131" s="12" t="s">
        <v>54</v>
      </c>
      <c r="AJ10131" s="12">
        <v>2</v>
      </c>
      <c r="AK10131" s="12">
        <v>1</v>
      </c>
      <c r="AL10131" s="12">
        <v>1</v>
      </c>
      <c r="AM10131" s="12" t="s">
        <v>55</v>
      </c>
      <c r="AN10131" s="12" t="s">
        <v>56</v>
      </c>
      <c r="AO10131" s="12"/>
      <c r="AP10131" s="12">
        <v>1</v>
      </c>
      <c r="AQ10131" s="12" t="s">
        <v>57</v>
      </c>
      <c r="AR10131" s="12">
        <v>0</v>
      </c>
      <c r="AS10131" s="12"/>
      <c r="AT10131" s="12"/>
      <c r="AU10131" s="12"/>
      <c r="AV10131" s="12"/>
      <c r="AW10131" s="12" t="s">
        <v>58</v>
      </c>
      <c r="AX10131" s="12">
        <v>0</v>
      </c>
      <c r="AY10131" s="12">
        <v>2</v>
      </c>
      <c r="AZ10131" s="12">
        <v>1</v>
      </c>
      <c r="BA10131" s="12">
        <v>1</v>
      </c>
      <c r="BB10131" s="12" t="s">
        <v>59</v>
      </c>
    </row>
    <row r="10132" spans="1:54" x14ac:dyDescent="0.2">
      <c r="A10132" s="7" t="str">
        <f>VLOOKUP(G10132,'Matching-Tabelle'!$A$76:$B$80,2,FALSE)</f>
        <v>stefan.fuellemann@tkb.ch</v>
      </c>
      <c r="B10132" s="7" t="str">
        <f>VLOOKUP(J10132,'Matching-Tabelle'!$A$1:$B$66,2,FALSE)</f>
        <v>WPI RTB</v>
      </c>
      <c r="C10132" s="7" t="str">
        <f>IF(VLOOKUP(J10132,'Matching-Tabelle'!$A$1:$CB$66,3,FALSE)=0,"",VLOOKUP(J10132,'Matching-Tabelle'!$A$1:$CB$66,3,FALSE))</f>
        <v/>
      </c>
      <c r="D10132" s="7">
        <v>1</v>
      </c>
      <c r="E10132" s="7" t="s">
        <v>8195</v>
      </c>
      <c r="F10132" s="8">
        <v>42851</v>
      </c>
      <c r="G10132" s="12" t="s">
        <v>3856</v>
      </c>
      <c r="H10132" s="12" t="s">
        <v>3857</v>
      </c>
      <c r="I10132" s="12" t="s">
        <v>3858</v>
      </c>
      <c r="J10132" s="12">
        <v>19</v>
      </c>
      <c r="K10132" s="12" t="s">
        <v>145</v>
      </c>
      <c r="L10132" s="12" t="s">
        <v>146</v>
      </c>
      <c r="M10132" s="12">
        <v>990001</v>
      </c>
      <c r="N10132" s="12" t="s">
        <v>51</v>
      </c>
      <c r="O10132" s="12">
        <v>1.75</v>
      </c>
      <c r="P10132" s="12"/>
      <c r="Q10132" s="12">
        <v>1.75</v>
      </c>
      <c r="R10132" s="12"/>
      <c r="S10132" s="12" t="s">
        <v>8195</v>
      </c>
      <c r="T10132" s="12"/>
      <c r="U10132" s="12"/>
      <c r="V10132" s="12"/>
      <c r="W10132" s="12"/>
      <c r="X10132" s="12"/>
      <c r="Y10132" s="12"/>
      <c r="Z10132" s="12"/>
      <c r="AA10132" s="12"/>
      <c r="AB10132" s="12"/>
      <c r="AC10132" s="12"/>
      <c r="AD10132" s="12"/>
      <c r="AE10132" s="12">
        <v>12</v>
      </c>
      <c r="AF10132" s="12">
        <v>7.6</v>
      </c>
      <c r="AG10132" s="12">
        <v>5</v>
      </c>
      <c r="AH10132" s="12" t="s">
        <v>53</v>
      </c>
      <c r="AI10132" s="12" t="s">
        <v>54</v>
      </c>
      <c r="AJ10132" s="12">
        <v>2</v>
      </c>
      <c r="AK10132" s="12">
        <v>1</v>
      </c>
      <c r="AL10132" s="12">
        <v>1</v>
      </c>
      <c r="AM10132" s="12" t="s">
        <v>55</v>
      </c>
      <c r="AN10132" s="12" t="s">
        <v>56</v>
      </c>
      <c r="AO10132" s="12"/>
      <c r="AP10132" s="12">
        <v>1</v>
      </c>
      <c r="AQ10132" s="12" t="s">
        <v>57</v>
      </c>
      <c r="AR10132" s="12">
        <v>0</v>
      </c>
      <c r="AS10132" s="12"/>
      <c r="AT10132" s="12"/>
      <c r="AU10132" s="12"/>
      <c r="AV10132" s="12"/>
      <c r="AW10132" s="12" t="s">
        <v>58</v>
      </c>
      <c r="AX10132" s="12">
        <v>0</v>
      </c>
      <c r="AY10132" s="12">
        <v>2</v>
      </c>
      <c r="AZ10132" s="12">
        <v>1.75</v>
      </c>
      <c r="BA10132" s="12">
        <v>1.75</v>
      </c>
      <c r="BB10132" s="12" t="s">
        <v>59</v>
      </c>
    </row>
    <row r="10133" spans="1:54" x14ac:dyDescent="0.2">
      <c r="A10133" s="7" t="str">
        <f>VLOOKUP(G10133,'Matching-Tabelle'!$A$76:$B$80,2,FALSE)</f>
        <v>stefan.fuellemann@tkb.ch</v>
      </c>
      <c r="B10133" s="7" t="str">
        <f>VLOOKUP(J10133,'Matching-Tabelle'!$A$1:$B$66,2,FALSE)</f>
        <v>WPI RTB</v>
      </c>
      <c r="C10133" s="7" t="str">
        <f>IF(VLOOKUP(J10133,'Matching-Tabelle'!$A$1:$CB$66,3,FALSE)=0,"",VLOOKUP(J10133,'Matching-Tabelle'!$A$1:$CB$66,3,FALSE))</f>
        <v/>
      </c>
      <c r="D10133" s="7">
        <v>1.75</v>
      </c>
      <c r="E10133" s="7" t="s">
        <v>4130</v>
      </c>
      <c r="F10133" s="8">
        <v>42852</v>
      </c>
      <c r="G10133" s="12" t="s">
        <v>3856</v>
      </c>
      <c r="H10133" s="12" t="s">
        <v>3857</v>
      </c>
      <c r="I10133" s="12" t="s">
        <v>3858</v>
      </c>
      <c r="J10133" s="12">
        <v>19</v>
      </c>
      <c r="K10133" s="12" t="s">
        <v>145</v>
      </c>
      <c r="L10133" s="12" t="s">
        <v>146</v>
      </c>
      <c r="M10133" s="12">
        <v>990001</v>
      </c>
      <c r="N10133" s="12" t="s">
        <v>51</v>
      </c>
      <c r="O10133" s="12">
        <v>2.2000000000000002</v>
      </c>
      <c r="P10133" s="12"/>
      <c r="Q10133" s="12">
        <v>2.2000000000000002</v>
      </c>
      <c r="R10133" s="12"/>
      <c r="S10133" s="12" t="s">
        <v>4130</v>
      </c>
      <c r="T10133" s="12"/>
      <c r="U10133" s="12"/>
      <c r="V10133" s="12"/>
      <c r="W10133" s="12"/>
      <c r="X10133" s="12"/>
      <c r="Y10133" s="12"/>
      <c r="Z10133" s="12"/>
      <c r="AA10133" s="12"/>
      <c r="AB10133" s="12"/>
      <c r="AC10133" s="12"/>
      <c r="AD10133" s="12"/>
      <c r="AE10133" s="12">
        <v>12</v>
      </c>
      <c r="AF10133" s="12">
        <v>7.6</v>
      </c>
      <c r="AG10133" s="12">
        <v>5</v>
      </c>
      <c r="AH10133" s="12" t="s">
        <v>53</v>
      </c>
      <c r="AI10133" s="12" t="s">
        <v>54</v>
      </c>
      <c r="AJ10133" s="12">
        <v>2</v>
      </c>
      <c r="AK10133" s="12">
        <v>1</v>
      </c>
      <c r="AL10133" s="12">
        <v>1</v>
      </c>
      <c r="AM10133" s="12" t="s">
        <v>55</v>
      </c>
      <c r="AN10133" s="12" t="s">
        <v>56</v>
      </c>
      <c r="AO10133" s="12"/>
      <c r="AP10133" s="12">
        <v>1</v>
      </c>
      <c r="AQ10133" s="12" t="s">
        <v>57</v>
      </c>
      <c r="AR10133" s="12">
        <v>0</v>
      </c>
      <c r="AS10133" s="12"/>
      <c r="AT10133" s="12"/>
      <c r="AU10133" s="12"/>
      <c r="AV10133" s="12"/>
      <c r="AW10133" s="12" t="s">
        <v>58</v>
      </c>
      <c r="AX10133" s="12">
        <v>0</v>
      </c>
      <c r="AY10133" s="12">
        <v>2</v>
      </c>
      <c r="AZ10133" s="12">
        <v>2.2000000000000002</v>
      </c>
      <c r="BA10133" s="12">
        <v>2.2000000000000002</v>
      </c>
      <c r="BB10133" s="12" t="s">
        <v>59</v>
      </c>
    </row>
    <row r="10134" spans="1:54" x14ac:dyDescent="0.2">
      <c r="A10134" s="7" t="str">
        <f>VLOOKUP(G10134,'Matching-Tabelle'!$A$76:$B$80,2,FALSE)</f>
        <v>stefan.fuellemann@tkb.ch</v>
      </c>
      <c r="B10134" s="7" t="str">
        <f>VLOOKUP(J10134,'Matching-Tabelle'!$A$1:$B$66,2,FALSE)</f>
        <v>Proj DigiPF</v>
      </c>
      <c r="C10134" s="7" t="str">
        <f>IF(VLOOKUP(J10134,'Matching-Tabelle'!$A$1:$CB$66,3,FALSE)=0,"",VLOOKUP(J10134,'Matching-Tabelle'!$A$1:$CB$66,3,FALSE))</f>
        <v>Progr Digitalisierung</v>
      </c>
      <c r="D10134" s="7">
        <v>2.2000000000000002</v>
      </c>
      <c r="E10134" s="7" t="s">
        <v>8196</v>
      </c>
      <c r="F10134" s="8">
        <v>42852</v>
      </c>
      <c r="G10134" s="12" t="s">
        <v>3856</v>
      </c>
      <c r="H10134" s="12" t="s">
        <v>3857</v>
      </c>
      <c r="I10134" s="12" t="s">
        <v>3858</v>
      </c>
      <c r="J10134" s="12">
        <v>2500236</v>
      </c>
      <c r="K10134" s="12" t="s">
        <v>701</v>
      </c>
      <c r="L10134" s="12" t="s">
        <v>702</v>
      </c>
      <c r="M10134" s="12">
        <v>990001</v>
      </c>
      <c r="N10134" s="12" t="s">
        <v>51</v>
      </c>
      <c r="O10134" s="12">
        <v>1.25</v>
      </c>
      <c r="P10134" s="12"/>
      <c r="Q10134" s="12">
        <v>1.25</v>
      </c>
      <c r="R10134" s="12"/>
      <c r="S10134" s="12" t="s">
        <v>8196</v>
      </c>
      <c r="T10134" s="12"/>
      <c r="U10134" s="12"/>
      <c r="V10134" s="12"/>
      <c r="W10134" s="12"/>
      <c r="X10134" s="12"/>
      <c r="Y10134" s="12"/>
      <c r="Z10134" s="12"/>
      <c r="AA10134" s="12"/>
      <c r="AB10134" s="12"/>
      <c r="AC10134" s="12"/>
      <c r="AD10134" s="12"/>
      <c r="AE10134" s="12">
        <v>5</v>
      </c>
      <c r="AF10134" s="12">
        <v>0</v>
      </c>
      <c r="AG10134" s="12">
        <v>1</v>
      </c>
      <c r="AH10134" s="12" t="s">
        <v>411</v>
      </c>
      <c r="AI10134" s="12" t="s">
        <v>411</v>
      </c>
      <c r="AJ10134" s="12">
        <v>2</v>
      </c>
      <c r="AK10134" s="12">
        <v>1</v>
      </c>
      <c r="AL10134" s="12">
        <v>1</v>
      </c>
      <c r="AM10134" s="12" t="s">
        <v>55</v>
      </c>
      <c r="AN10134" s="12" t="s">
        <v>56</v>
      </c>
      <c r="AO10134" s="12"/>
      <c r="AP10134" s="12">
        <v>1</v>
      </c>
      <c r="AQ10134" s="12" t="s">
        <v>57</v>
      </c>
      <c r="AR10134" s="12">
        <v>0</v>
      </c>
      <c r="AS10134" s="12"/>
      <c r="AT10134" s="12"/>
      <c r="AU10134" s="12"/>
      <c r="AV10134" s="12"/>
      <c r="AW10134" s="12" t="s">
        <v>58</v>
      </c>
      <c r="AX10134" s="12">
        <v>0</v>
      </c>
      <c r="AY10134" s="12">
        <v>2</v>
      </c>
      <c r="AZ10134" s="12">
        <v>1.25</v>
      </c>
      <c r="BA10134" s="12">
        <v>1.25</v>
      </c>
      <c r="BB10134" s="12" t="s">
        <v>59</v>
      </c>
    </row>
    <row r="10135" spans="1:54" x14ac:dyDescent="0.2">
      <c r="A10135" s="7" t="str">
        <f>VLOOKUP(G10135,'Matching-Tabelle'!$A$76:$B$80,2,FALSE)</f>
        <v>stefan.fuellemann@tkb.ch</v>
      </c>
      <c r="B10135" s="7" t="str">
        <f>VLOOKUP(J10135,'Matching-Tabelle'!$A$1:$B$66,2,FALSE)</f>
        <v>WPI CTB</v>
      </c>
      <c r="C10135" s="7" t="str">
        <f>IF(VLOOKUP(J10135,'Matching-Tabelle'!$A$1:$CB$66,3,FALSE)=0,"",VLOOKUP(J10135,'Matching-Tabelle'!$A$1:$CB$66,3,FALSE))</f>
        <v/>
      </c>
      <c r="D10135" s="7">
        <v>1.25</v>
      </c>
      <c r="E10135" s="7" t="s">
        <v>8197</v>
      </c>
      <c r="F10135" s="8">
        <v>42852</v>
      </c>
      <c r="G10135" s="12" t="s">
        <v>3856</v>
      </c>
      <c r="H10135" s="12" t="s">
        <v>3857</v>
      </c>
      <c r="I10135" s="12" t="s">
        <v>3858</v>
      </c>
      <c r="J10135" s="12">
        <v>922</v>
      </c>
      <c r="K10135" s="12" t="s">
        <v>134</v>
      </c>
      <c r="L10135" s="12" t="s">
        <v>135</v>
      </c>
      <c r="M10135" s="12">
        <v>990001</v>
      </c>
      <c r="N10135" s="12" t="s">
        <v>51</v>
      </c>
      <c r="O10135" s="12">
        <v>1.5</v>
      </c>
      <c r="P10135" s="12"/>
      <c r="Q10135" s="12">
        <v>1.5</v>
      </c>
      <c r="R10135" s="12"/>
      <c r="S10135" s="12" t="s">
        <v>8197</v>
      </c>
      <c r="T10135" s="12"/>
      <c r="U10135" s="12"/>
      <c r="V10135" s="12"/>
      <c r="W10135" s="12"/>
      <c r="X10135" s="12"/>
      <c r="Y10135" s="12"/>
      <c r="Z10135" s="12"/>
      <c r="AA10135" s="12"/>
      <c r="AB10135" s="12"/>
      <c r="AC10135" s="12"/>
      <c r="AD10135" s="12"/>
      <c r="AE10135" s="12">
        <v>12</v>
      </c>
      <c r="AF10135" s="12">
        <v>7.6</v>
      </c>
      <c r="AG10135" s="12">
        <v>5</v>
      </c>
      <c r="AH10135" s="12" t="s">
        <v>53</v>
      </c>
      <c r="AI10135" s="12" t="s">
        <v>54</v>
      </c>
      <c r="AJ10135" s="12">
        <v>2</v>
      </c>
      <c r="AK10135" s="12">
        <v>1</v>
      </c>
      <c r="AL10135" s="12">
        <v>1</v>
      </c>
      <c r="AM10135" s="12" t="s">
        <v>55</v>
      </c>
      <c r="AN10135" s="12" t="s">
        <v>56</v>
      </c>
      <c r="AO10135" s="12"/>
      <c r="AP10135" s="12">
        <v>1</v>
      </c>
      <c r="AQ10135" s="12" t="s">
        <v>57</v>
      </c>
      <c r="AR10135" s="12">
        <v>0</v>
      </c>
      <c r="AS10135" s="12"/>
      <c r="AT10135" s="12"/>
      <c r="AU10135" s="12"/>
      <c r="AV10135" s="12"/>
      <c r="AW10135" s="12" t="s">
        <v>58</v>
      </c>
      <c r="AX10135" s="12">
        <v>0</v>
      </c>
      <c r="AY10135" s="12">
        <v>2</v>
      </c>
      <c r="AZ10135" s="12">
        <v>1.5</v>
      </c>
      <c r="BA10135" s="12">
        <v>1.5</v>
      </c>
      <c r="BB10135" s="12" t="s">
        <v>59</v>
      </c>
    </row>
    <row r="10136" spans="1:54" x14ac:dyDescent="0.2">
      <c r="A10136" s="7" t="str">
        <f>VLOOKUP(G10136,'Matching-Tabelle'!$A$76:$B$80,2,FALSE)</f>
        <v>stefan.fuellemann@tkb.ch</v>
      </c>
      <c r="B10136" s="7" t="str">
        <f>VLOOKUP(J10136,'Matching-Tabelle'!$A$1:$B$66,2,FALSE)</f>
        <v>WPI Führung</v>
      </c>
      <c r="C10136" s="7" t="str">
        <f>IF(VLOOKUP(J10136,'Matching-Tabelle'!$A$1:$CB$66,3,FALSE)=0,"",VLOOKUP(J10136,'Matching-Tabelle'!$A$1:$CB$66,3,FALSE))</f>
        <v/>
      </c>
      <c r="D10136" s="7">
        <v>1.5</v>
      </c>
      <c r="E10136" s="7" t="s">
        <v>8189</v>
      </c>
      <c r="F10136" s="8">
        <v>42852</v>
      </c>
      <c r="G10136" s="12" t="s">
        <v>3856</v>
      </c>
      <c r="H10136" s="12" t="s">
        <v>3857</v>
      </c>
      <c r="I10136" s="12" t="s">
        <v>3858</v>
      </c>
      <c r="J10136" s="12">
        <v>26</v>
      </c>
      <c r="K10136" s="12" t="s">
        <v>130</v>
      </c>
      <c r="L10136" s="12" t="s">
        <v>131</v>
      </c>
      <c r="M10136" s="12">
        <v>990001</v>
      </c>
      <c r="N10136" s="12" t="s">
        <v>51</v>
      </c>
      <c r="O10136" s="12">
        <v>0.5</v>
      </c>
      <c r="P10136" s="12"/>
      <c r="Q10136" s="12">
        <v>0.5</v>
      </c>
      <c r="R10136" s="12"/>
      <c r="S10136" s="12" t="s">
        <v>8189</v>
      </c>
      <c r="T10136" s="12"/>
      <c r="U10136" s="12"/>
      <c r="V10136" s="12"/>
      <c r="W10136" s="12"/>
      <c r="X10136" s="12"/>
      <c r="Y10136" s="12"/>
      <c r="Z10136" s="12"/>
      <c r="AA10136" s="12"/>
      <c r="AB10136" s="12"/>
      <c r="AC10136" s="12"/>
      <c r="AD10136" s="12"/>
      <c r="AE10136" s="12">
        <v>12</v>
      </c>
      <c r="AF10136" s="12">
        <v>7.6</v>
      </c>
      <c r="AG10136" s="12">
        <v>5</v>
      </c>
      <c r="AH10136" s="12" t="s">
        <v>53</v>
      </c>
      <c r="AI10136" s="12" t="s">
        <v>54</v>
      </c>
      <c r="AJ10136" s="12">
        <v>2</v>
      </c>
      <c r="AK10136" s="12">
        <v>1</v>
      </c>
      <c r="AL10136" s="12">
        <v>1</v>
      </c>
      <c r="AM10136" s="12" t="s">
        <v>55</v>
      </c>
      <c r="AN10136" s="12" t="s">
        <v>56</v>
      </c>
      <c r="AO10136" s="12"/>
      <c r="AP10136" s="12">
        <v>1</v>
      </c>
      <c r="AQ10136" s="12" t="s">
        <v>57</v>
      </c>
      <c r="AR10136" s="12">
        <v>0</v>
      </c>
      <c r="AS10136" s="12"/>
      <c r="AT10136" s="12"/>
      <c r="AU10136" s="12"/>
      <c r="AV10136" s="12"/>
      <c r="AW10136" s="12" t="s">
        <v>58</v>
      </c>
      <c r="AX10136" s="12">
        <v>0</v>
      </c>
      <c r="AY10136" s="12">
        <v>2</v>
      </c>
      <c r="AZ10136" s="12">
        <v>0.5</v>
      </c>
      <c r="BA10136" s="12">
        <v>0.5</v>
      </c>
      <c r="BB10136" s="12" t="s">
        <v>59</v>
      </c>
    </row>
    <row r="10137" spans="1:54" x14ac:dyDescent="0.2">
      <c r="A10137" s="7" t="str">
        <f>VLOOKUP(G10137,'Matching-Tabelle'!$A$76:$B$80,2,FALSE)</f>
        <v>stefan.fuellemann@tkb.ch</v>
      </c>
      <c r="B10137" s="7" t="str">
        <f>VLOOKUP(J10137,'Matching-Tabelle'!$A$1:$B$66,2,FALSE)</f>
        <v>WPI Ausbildung</v>
      </c>
      <c r="C10137" s="7" t="str">
        <f>IF(VLOOKUP(J10137,'Matching-Tabelle'!$A$1:$CB$66,3,FALSE)=0,"",VLOOKUP(J10137,'Matching-Tabelle'!$A$1:$CB$66,3,FALSE))</f>
        <v/>
      </c>
      <c r="D10137" s="7">
        <v>0.5</v>
      </c>
      <c r="E10137" s="7" t="s">
        <v>7564</v>
      </c>
      <c r="F10137" s="8">
        <v>42852</v>
      </c>
      <c r="G10137" s="12" t="s">
        <v>3856</v>
      </c>
      <c r="H10137" s="12" t="s">
        <v>3857</v>
      </c>
      <c r="I10137" s="12" t="s">
        <v>3858</v>
      </c>
      <c r="J10137" s="12">
        <v>99</v>
      </c>
      <c r="K10137" s="12" t="s">
        <v>63</v>
      </c>
      <c r="L10137" s="12" t="s">
        <v>64</v>
      </c>
      <c r="M10137" s="12">
        <v>990001</v>
      </c>
      <c r="N10137" s="12" t="s">
        <v>51</v>
      </c>
      <c r="O10137" s="12">
        <v>4</v>
      </c>
      <c r="P10137" s="12"/>
      <c r="Q10137" s="12">
        <v>4</v>
      </c>
      <c r="R10137" s="12"/>
      <c r="S10137" s="12" t="s">
        <v>7564</v>
      </c>
      <c r="T10137" s="12"/>
      <c r="U10137" s="12"/>
      <c r="V10137" s="12"/>
      <c r="W10137" s="12"/>
      <c r="X10137" s="12"/>
      <c r="Y10137" s="12"/>
      <c r="Z10137" s="12"/>
      <c r="AA10137" s="12"/>
      <c r="AB10137" s="12"/>
      <c r="AC10137" s="12"/>
      <c r="AD10137" s="12"/>
      <c r="AE10137" s="12">
        <v>12</v>
      </c>
      <c r="AF10137" s="12">
        <v>7.6</v>
      </c>
      <c r="AG10137" s="12">
        <v>5</v>
      </c>
      <c r="AH10137" s="12" t="s">
        <v>53</v>
      </c>
      <c r="AI10137" s="12" t="s">
        <v>54</v>
      </c>
      <c r="AJ10137" s="12">
        <v>2</v>
      </c>
      <c r="AK10137" s="12">
        <v>1</v>
      </c>
      <c r="AL10137" s="12">
        <v>1</v>
      </c>
      <c r="AM10137" s="12" t="s">
        <v>55</v>
      </c>
      <c r="AN10137" s="12" t="s">
        <v>56</v>
      </c>
      <c r="AO10137" s="12"/>
      <c r="AP10137" s="12">
        <v>1</v>
      </c>
      <c r="AQ10137" s="12" t="s">
        <v>57</v>
      </c>
      <c r="AR10137" s="12">
        <v>0</v>
      </c>
      <c r="AS10137" s="12"/>
      <c r="AT10137" s="12"/>
      <c r="AU10137" s="12"/>
      <c r="AV10137" s="12"/>
      <c r="AW10137" s="12" t="s">
        <v>58</v>
      </c>
      <c r="AX10137" s="12">
        <v>0</v>
      </c>
      <c r="AY10137" s="12">
        <v>2</v>
      </c>
      <c r="AZ10137" s="12">
        <v>4</v>
      </c>
      <c r="BA10137" s="12">
        <v>4</v>
      </c>
      <c r="BB10137" s="12" t="s">
        <v>59</v>
      </c>
    </row>
    <row r="10138" spans="1:54" x14ac:dyDescent="0.2">
      <c r="A10138" s="7" t="str">
        <f>VLOOKUP(G10138,'Matching-Tabelle'!$A$76:$B$80,2,FALSE)</f>
        <v>stefan.fuellemann@tkb.ch</v>
      </c>
      <c r="B10138" s="7" t="str">
        <f>VLOOKUP(J10138,'Matching-Tabelle'!$A$1:$B$66,2,FALSE)</f>
        <v>WPI CTB</v>
      </c>
      <c r="C10138" s="7" t="str">
        <f>IF(VLOOKUP(J10138,'Matching-Tabelle'!$A$1:$CB$66,3,FALSE)=0,"",VLOOKUP(J10138,'Matching-Tabelle'!$A$1:$CB$66,3,FALSE))</f>
        <v/>
      </c>
      <c r="D10138" s="7">
        <v>4</v>
      </c>
      <c r="E10138" s="7" t="s">
        <v>875</v>
      </c>
      <c r="F10138" s="8">
        <v>42852</v>
      </c>
      <c r="G10138" s="12" t="s">
        <v>3856</v>
      </c>
      <c r="H10138" s="12" t="s">
        <v>3857</v>
      </c>
      <c r="I10138" s="12" t="s">
        <v>3858</v>
      </c>
      <c r="J10138" s="12">
        <v>14</v>
      </c>
      <c r="K10138" s="12" t="s">
        <v>82</v>
      </c>
      <c r="L10138" s="12" t="s">
        <v>83</v>
      </c>
      <c r="M10138" s="12">
        <v>990001</v>
      </c>
      <c r="N10138" s="12" t="s">
        <v>51</v>
      </c>
      <c r="O10138" s="12">
        <v>1</v>
      </c>
      <c r="P10138" s="12"/>
      <c r="Q10138" s="12">
        <v>1</v>
      </c>
      <c r="R10138" s="12"/>
      <c r="S10138" s="12" t="s">
        <v>875</v>
      </c>
      <c r="T10138" s="12"/>
      <c r="U10138" s="12"/>
      <c r="V10138" s="12"/>
      <c r="W10138" s="12"/>
      <c r="X10138" s="12"/>
      <c r="Y10138" s="12"/>
      <c r="Z10138" s="12"/>
      <c r="AA10138" s="12"/>
      <c r="AB10138" s="12"/>
      <c r="AC10138" s="12"/>
      <c r="AD10138" s="12"/>
      <c r="AE10138" s="12">
        <v>12</v>
      </c>
      <c r="AF10138" s="12">
        <v>7.6</v>
      </c>
      <c r="AG10138" s="12">
        <v>5</v>
      </c>
      <c r="AH10138" s="12" t="s">
        <v>53</v>
      </c>
      <c r="AI10138" s="12" t="s">
        <v>54</v>
      </c>
      <c r="AJ10138" s="12">
        <v>2</v>
      </c>
      <c r="AK10138" s="12">
        <v>1</v>
      </c>
      <c r="AL10138" s="12">
        <v>1</v>
      </c>
      <c r="AM10138" s="12" t="s">
        <v>55</v>
      </c>
      <c r="AN10138" s="12" t="s">
        <v>56</v>
      </c>
      <c r="AO10138" s="12"/>
      <c r="AP10138" s="12">
        <v>1</v>
      </c>
      <c r="AQ10138" s="12" t="s">
        <v>57</v>
      </c>
      <c r="AR10138" s="12">
        <v>0</v>
      </c>
      <c r="AS10138" s="12"/>
      <c r="AT10138" s="12"/>
      <c r="AU10138" s="12"/>
      <c r="AV10138" s="12"/>
      <c r="AW10138" s="12" t="s">
        <v>58</v>
      </c>
      <c r="AX10138" s="12">
        <v>0</v>
      </c>
      <c r="AY10138" s="12">
        <v>2</v>
      </c>
      <c r="AZ10138" s="12">
        <v>1</v>
      </c>
      <c r="BA10138" s="12">
        <v>1</v>
      </c>
      <c r="BB10138" s="12" t="s">
        <v>59</v>
      </c>
    </row>
    <row r="10139" spans="1:54" x14ac:dyDescent="0.2">
      <c r="A10139" s="7" t="str">
        <f>VLOOKUP(G10139,'Matching-Tabelle'!$A$76:$B$80,2,FALSE)</f>
        <v>stefan.fuellemann@tkb.ch</v>
      </c>
      <c r="B10139" s="7" t="str">
        <f>VLOOKUP(J10139,'Matching-Tabelle'!$A$1:$B$66,2,FALSE)</f>
        <v>WPI CTB</v>
      </c>
      <c r="C10139" s="7" t="str">
        <f>IF(VLOOKUP(J10139,'Matching-Tabelle'!$A$1:$CB$66,3,FALSE)=0,"",VLOOKUP(J10139,'Matching-Tabelle'!$A$1:$CB$66,3,FALSE))</f>
        <v/>
      </c>
      <c r="D10139" s="7">
        <v>1</v>
      </c>
      <c r="E10139" s="7" t="s">
        <v>8198</v>
      </c>
      <c r="F10139" s="8">
        <v>42852</v>
      </c>
      <c r="G10139" s="12" t="s">
        <v>3856</v>
      </c>
      <c r="H10139" s="12" t="s">
        <v>3857</v>
      </c>
      <c r="I10139" s="12" t="s">
        <v>3858</v>
      </c>
      <c r="J10139" s="12">
        <v>14</v>
      </c>
      <c r="K10139" s="12" t="s">
        <v>82</v>
      </c>
      <c r="L10139" s="12" t="s">
        <v>83</v>
      </c>
      <c r="M10139" s="12">
        <v>990001</v>
      </c>
      <c r="N10139" s="12" t="s">
        <v>51</v>
      </c>
      <c r="O10139" s="12">
        <v>0.5</v>
      </c>
      <c r="P10139" s="12"/>
      <c r="Q10139" s="12">
        <v>0.5</v>
      </c>
      <c r="R10139" s="12"/>
      <c r="S10139" s="12" t="s">
        <v>8198</v>
      </c>
      <c r="T10139" s="12"/>
      <c r="U10139" s="12"/>
      <c r="V10139" s="12"/>
      <c r="W10139" s="12"/>
      <c r="X10139" s="12"/>
      <c r="Y10139" s="12"/>
      <c r="Z10139" s="12"/>
      <c r="AA10139" s="12"/>
      <c r="AB10139" s="12"/>
      <c r="AC10139" s="12"/>
      <c r="AD10139" s="12"/>
      <c r="AE10139" s="12">
        <v>12</v>
      </c>
      <c r="AF10139" s="12">
        <v>7.6</v>
      </c>
      <c r="AG10139" s="12">
        <v>5</v>
      </c>
      <c r="AH10139" s="12" t="s">
        <v>53</v>
      </c>
      <c r="AI10139" s="12" t="s">
        <v>54</v>
      </c>
      <c r="AJ10139" s="12">
        <v>2</v>
      </c>
      <c r="AK10139" s="12">
        <v>1</v>
      </c>
      <c r="AL10139" s="12">
        <v>1</v>
      </c>
      <c r="AM10139" s="12" t="s">
        <v>55</v>
      </c>
      <c r="AN10139" s="12" t="s">
        <v>56</v>
      </c>
      <c r="AO10139" s="12"/>
      <c r="AP10139" s="12">
        <v>1</v>
      </c>
      <c r="AQ10139" s="12" t="s">
        <v>57</v>
      </c>
      <c r="AR10139" s="12">
        <v>0</v>
      </c>
      <c r="AS10139" s="12"/>
      <c r="AT10139" s="12"/>
      <c r="AU10139" s="12"/>
      <c r="AV10139" s="12"/>
      <c r="AW10139" s="12" t="s">
        <v>58</v>
      </c>
      <c r="AX10139" s="12">
        <v>0</v>
      </c>
      <c r="AY10139" s="12">
        <v>2</v>
      </c>
      <c r="AZ10139" s="12">
        <v>0.5</v>
      </c>
      <c r="BA10139" s="12">
        <v>0.5</v>
      </c>
      <c r="BB10139" s="12" t="s">
        <v>59</v>
      </c>
    </row>
    <row r="10140" spans="1:54" x14ac:dyDescent="0.2">
      <c r="A10140" s="7" t="str">
        <f>VLOOKUP(G10140,'Matching-Tabelle'!$A$76:$B$80,2,FALSE)</f>
        <v>stefan.fuellemann@tkb.ch</v>
      </c>
      <c r="B10140" s="7" t="str">
        <f>VLOOKUP(J10140,'Matching-Tabelle'!$A$1:$B$66,2,FALSE)</f>
        <v>WPI CTB</v>
      </c>
      <c r="C10140" s="7" t="str">
        <f>IF(VLOOKUP(J10140,'Matching-Tabelle'!$A$1:$CB$66,3,FALSE)=0,"",VLOOKUP(J10140,'Matching-Tabelle'!$A$1:$CB$66,3,FALSE))</f>
        <v/>
      </c>
      <c r="D10140" s="7">
        <v>0.5</v>
      </c>
      <c r="E10140" s="7" t="s">
        <v>8199</v>
      </c>
      <c r="F10140" s="8">
        <v>42852</v>
      </c>
      <c r="G10140" s="12" t="s">
        <v>3856</v>
      </c>
      <c r="H10140" s="12" t="s">
        <v>3857</v>
      </c>
      <c r="I10140" s="12" t="s">
        <v>3858</v>
      </c>
      <c r="J10140" s="12">
        <v>18</v>
      </c>
      <c r="K10140" s="12" t="s">
        <v>594</v>
      </c>
      <c r="L10140" s="12" t="s">
        <v>595</v>
      </c>
      <c r="M10140" s="12">
        <v>990001</v>
      </c>
      <c r="N10140" s="12" t="s">
        <v>51</v>
      </c>
      <c r="O10140" s="12">
        <v>0.5</v>
      </c>
      <c r="P10140" s="12"/>
      <c r="Q10140" s="12">
        <v>0.5</v>
      </c>
      <c r="R10140" s="12"/>
      <c r="S10140" s="12" t="s">
        <v>8199</v>
      </c>
      <c r="T10140" s="12"/>
      <c r="U10140" s="12"/>
      <c r="V10140" s="12"/>
      <c r="W10140" s="12"/>
      <c r="X10140" s="12"/>
      <c r="Y10140" s="12"/>
      <c r="Z10140" s="12"/>
      <c r="AA10140" s="12"/>
      <c r="AB10140" s="12"/>
      <c r="AC10140" s="12"/>
      <c r="AD10140" s="12"/>
      <c r="AE10140" s="12">
        <v>12</v>
      </c>
      <c r="AF10140" s="12">
        <v>7.6</v>
      </c>
      <c r="AG10140" s="12">
        <v>5</v>
      </c>
      <c r="AH10140" s="12" t="s">
        <v>53</v>
      </c>
      <c r="AI10140" s="12" t="s">
        <v>54</v>
      </c>
      <c r="AJ10140" s="12">
        <v>2</v>
      </c>
      <c r="AK10140" s="12">
        <v>1</v>
      </c>
      <c r="AL10140" s="12">
        <v>1</v>
      </c>
      <c r="AM10140" s="12" t="s">
        <v>55</v>
      </c>
      <c r="AN10140" s="12" t="s">
        <v>56</v>
      </c>
      <c r="AO10140" s="12"/>
      <c r="AP10140" s="12">
        <v>1</v>
      </c>
      <c r="AQ10140" s="12" t="s">
        <v>57</v>
      </c>
      <c r="AR10140" s="12">
        <v>0</v>
      </c>
      <c r="AS10140" s="12"/>
      <c r="AT10140" s="12"/>
      <c r="AU10140" s="12"/>
      <c r="AV10140" s="12"/>
      <c r="AW10140" s="12" t="s">
        <v>58</v>
      </c>
      <c r="AX10140" s="12">
        <v>0</v>
      </c>
      <c r="AY10140" s="12">
        <v>2</v>
      </c>
      <c r="AZ10140" s="12">
        <v>0.5</v>
      </c>
      <c r="BA10140" s="12">
        <v>0.5</v>
      </c>
      <c r="BB10140" s="12" t="s">
        <v>59</v>
      </c>
    </row>
    <row r="10141" spans="1:54" x14ac:dyDescent="0.2">
      <c r="A10141" s="7" t="str">
        <f>VLOOKUP(G10141,'Matching-Tabelle'!$A$76:$B$80,2,FALSE)</f>
        <v>stefan.fuellemann@tkb.ch</v>
      </c>
      <c r="B10141" s="7" t="str">
        <f>VLOOKUP(J10141,'Matching-Tabelle'!$A$1:$B$66,2,FALSE)</f>
        <v>WPI RTB</v>
      </c>
      <c r="C10141" s="7" t="str">
        <f>IF(VLOOKUP(J10141,'Matching-Tabelle'!$A$1:$CB$66,3,FALSE)=0,"",VLOOKUP(J10141,'Matching-Tabelle'!$A$1:$CB$66,3,FALSE))</f>
        <v/>
      </c>
      <c r="D10141" s="7">
        <v>0.5</v>
      </c>
      <c r="E10141" s="7" t="s">
        <v>8200</v>
      </c>
      <c r="F10141" s="8">
        <v>42853</v>
      </c>
      <c r="G10141" s="12" t="s">
        <v>3856</v>
      </c>
      <c r="H10141" s="12" t="s">
        <v>3857</v>
      </c>
      <c r="I10141" s="12" t="s">
        <v>3858</v>
      </c>
      <c r="J10141" s="12">
        <v>19</v>
      </c>
      <c r="K10141" s="12" t="s">
        <v>145</v>
      </c>
      <c r="L10141" s="12" t="s">
        <v>146</v>
      </c>
      <c r="M10141" s="12">
        <v>990001</v>
      </c>
      <c r="N10141" s="12" t="s">
        <v>51</v>
      </c>
      <c r="O10141" s="12">
        <v>1.5</v>
      </c>
      <c r="P10141" s="12"/>
      <c r="Q10141" s="12">
        <v>1.5</v>
      </c>
      <c r="R10141" s="12"/>
      <c r="S10141" s="12" t="s">
        <v>8200</v>
      </c>
      <c r="T10141" s="12"/>
      <c r="U10141" s="12"/>
      <c r="V10141" s="12"/>
      <c r="W10141" s="12"/>
      <c r="X10141" s="12"/>
      <c r="Y10141" s="12"/>
      <c r="Z10141" s="12"/>
      <c r="AA10141" s="12"/>
      <c r="AB10141" s="12"/>
      <c r="AC10141" s="12"/>
      <c r="AD10141" s="12"/>
      <c r="AE10141" s="12">
        <v>12</v>
      </c>
      <c r="AF10141" s="12">
        <v>7.6</v>
      </c>
      <c r="AG10141" s="12">
        <v>5</v>
      </c>
      <c r="AH10141" s="12" t="s">
        <v>53</v>
      </c>
      <c r="AI10141" s="12" t="s">
        <v>54</v>
      </c>
      <c r="AJ10141" s="12">
        <v>2</v>
      </c>
      <c r="AK10141" s="12">
        <v>1</v>
      </c>
      <c r="AL10141" s="12">
        <v>1</v>
      </c>
      <c r="AM10141" s="12" t="s">
        <v>55</v>
      </c>
      <c r="AN10141" s="12" t="s">
        <v>56</v>
      </c>
      <c r="AO10141" s="12"/>
      <c r="AP10141" s="12">
        <v>1</v>
      </c>
      <c r="AQ10141" s="12" t="s">
        <v>57</v>
      </c>
      <c r="AR10141" s="12">
        <v>0</v>
      </c>
      <c r="AS10141" s="12"/>
      <c r="AT10141" s="12"/>
      <c r="AU10141" s="12"/>
      <c r="AV10141" s="12"/>
      <c r="AW10141" s="12" t="s">
        <v>58</v>
      </c>
      <c r="AX10141" s="12">
        <v>0</v>
      </c>
      <c r="AY10141" s="12">
        <v>2</v>
      </c>
      <c r="AZ10141" s="12">
        <v>1.5</v>
      </c>
      <c r="BA10141" s="12">
        <v>1.5</v>
      </c>
      <c r="BB10141" s="12" t="s">
        <v>59</v>
      </c>
    </row>
    <row r="10142" spans="1:54" x14ac:dyDescent="0.2">
      <c r="A10142" s="7" t="str">
        <f>VLOOKUP(G10142,'Matching-Tabelle'!$A$76:$B$80,2,FALSE)</f>
        <v>stefan.fuellemann@tkb.ch</v>
      </c>
      <c r="B10142" s="7" t="str">
        <f>VLOOKUP(J10142,'Matching-Tabelle'!$A$1:$B$66,2,FALSE)</f>
        <v>WPI RTB</v>
      </c>
      <c r="C10142" s="7" t="str">
        <f>IF(VLOOKUP(J10142,'Matching-Tabelle'!$A$1:$CB$66,3,FALSE)=0,"",VLOOKUP(J10142,'Matching-Tabelle'!$A$1:$CB$66,3,FALSE))</f>
        <v/>
      </c>
      <c r="D10142" s="7">
        <v>1.5</v>
      </c>
      <c r="E10142" s="7" t="s">
        <v>8201</v>
      </c>
      <c r="F10142" s="8">
        <v>42853</v>
      </c>
      <c r="G10142" s="12" t="s">
        <v>3856</v>
      </c>
      <c r="H10142" s="12" t="s">
        <v>3857</v>
      </c>
      <c r="I10142" s="12" t="s">
        <v>3858</v>
      </c>
      <c r="J10142" s="12">
        <v>25</v>
      </c>
      <c r="K10142" s="12" t="s">
        <v>192</v>
      </c>
      <c r="L10142" s="12" t="s">
        <v>193</v>
      </c>
      <c r="M10142" s="12">
        <v>990001</v>
      </c>
      <c r="N10142" s="12" t="s">
        <v>51</v>
      </c>
      <c r="O10142" s="12">
        <v>1</v>
      </c>
      <c r="P10142" s="12"/>
      <c r="Q10142" s="12">
        <v>1</v>
      </c>
      <c r="R10142" s="12"/>
      <c r="S10142" s="12" t="s">
        <v>8201</v>
      </c>
      <c r="T10142" s="12"/>
      <c r="U10142" s="12"/>
      <c r="V10142" s="12"/>
      <c r="W10142" s="12"/>
      <c r="X10142" s="12"/>
      <c r="Y10142" s="12"/>
      <c r="Z10142" s="12"/>
      <c r="AA10142" s="12"/>
      <c r="AB10142" s="12"/>
      <c r="AC10142" s="12"/>
      <c r="AD10142" s="12"/>
      <c r="AE10142" s="12">
        <v>12</v>
      </c>
      <c r="AF10142" s="12">
        <v>7.6</v>
      </c>
      <c r="AG10142" s="12">
        <v>5</v>
      </c>
      <c r="AH10142" s="12" t="s">
        <v>53</v>
      </c>
      <c r="AI10142" s="12" t="s">
        <v>54</v>
      </c>
      <c r="AJ10142" s="12">
        <v>2</v>
      </c>
      <c r="AK10142" s="12">
        <v>1</v>
      </c>
      <c r="AL10142" s="12">
        <v>1</v>
      </c>
      <c r="AM10142" s="12" t="s">
        <v>55</v>
      </c>
      <c r="AN10142" s="12" t="s">
        <v>56</v>
      </c>
      <c r="AO10142" s="12"/>
      <c r="AP10142" s="12">
        <v>1</v>
      </c>
      <c r="AQ10142" s="12" t="s">
        <v>57</v>
      </c>
      <c r="AR10142" s="12">
        <v>0</v>
      </c>
      <c r="AS10142" s="12"/>
      <c r="AT10142" s="12"/>
      <c r="AU10142" s="12"/>
      <c r="AV10142" s="12"/>
      <c r="AW10142" s="12" t="s">
        <v>58</v>
      </c>
      <c r="AX10142" s="12">
        <v>0</v>
      </c>
      <c r="AY10142" s="12">
        <v>2</v>
      </c>
      <c r="AZ10142" s="12">
        <v>1</v>
      </c>
      <c r="BA10142" s="12">
        <v>1</v>
      </c>
      <c r="BB10142" s="12" t="s">
        <v>59</v>
      </c>
    </row>
    <row r="10143" spans="1:54" x14ac:dyDescent="0.2">
      <c r="A10143" s="7" t="str">
        <f>VLOOKUP(G10143,'Matching-Tabelle'!$A$76:$B$80,2,FALSE)</f>
        <v>stefan.fuellemann@tkb.ch</v>
      </c>
      <c r="B10143" s="7" t="str">
        <f>VLOOKUP(J10143,'Matching-Tabelle'!$A$1:$B$66,2,FALSE)</f>
        <v>WPI CTB</v>
      </c>
      <c r="C10143" s="7" t="str">
        <f>IF(VLOOKUP(J10143,'Matching-Tabelle'!$A$1:$CB$66,3,FALSE)=0,"",VLOOKUP(J10143,'Matching-Tabelle'!$A$1:$CB$66,3,FALSE))</f>
        <v/>
      </c>
      <c r="D10143" s="7">
        <v>1</v>
      </c>
      <c r="E10143" s="7" t="s">
        <v>8085</v>
      </c>
      <c r="F10143" s="8">
        <v>42853</v>
      </c>
      <c r="G10143" s="12" t="s">
        <v>3856</v>
      </c>
      <c r="H10143" s="12" t="s">
        <v>3857</v>
      </c>
      <c r="I10143" s="12" t="s">
        <v>3858</v>
      </c>
      <c r="J10143" s="12">
        <v>922</v>
      </c>
      <c r="K10143" s="12" t="s">
        <v>134</v>
      </c>
      <c r="L10143" s="12" t="s">
        <v>135</v>
      </c>
      <c r="M10143" s="12">
        <v>990001</v>
      </c>
      <c r="N10143" s="12" t="s">
        <v>51</v>
      </c>
      <c r="O10143" s="12">
        <v>0.75</v>
      </c>
      <c r="P10143" s="12"/>
      <c r="Q10143" s="12">
        <v>0.75</v>
      </c>
      <c r="R10143" s="12"/>
      <c r="S10143" s="12" t="s">
        <v>8085</v>
      </c>
      <c r="T10143" s="12"/>
      <c r="U10143" s="12"/>
      <c r="V10143" s="12"/>
      <c r="W10143" s="12"/>
      <c r="X10143" s="12"/>
      <c r="Y10143" s="12"/>
      <c r="Z10143" s="12"/>
      <c r="AA10143" s="12"/>
      <c r="AB10143" s="12"/>
      <c r="AC10143" s="12"/>
      <c r="AD10143" s="12"/>
      <c r="AE10143" s="12">
        <v>12</v>
      </c>
      <c r="AF10143" s="12">
        <v>7.6</v>
      </c>
      <c r="AG10143" s="12">
        <v>5</v>
      </c>
      <c r="AH10143" s="12" t="s">
        <v>53</v>
      </c>
      <c r="AI10143" s="12" t="s">
        <v>54</v>
      </c>
      <c r="AJ10143" s="12">
        <v>2</v>
      </c>
      <c r="AK10143" s="12">
        <v>1</v>
      </c>
      <c r="AL10143" s="12">
        <v>1</v>
      </c>
      <c r="AM10143" s="12" t="s">
        <v>55</v>
      </c>
      <c r="AN10143" s="12" t="s">
        <v>56</v>
      </c>
      <c r="AO10143" s="12"/>
      <c r="AP10143" s="12">
        <v>1</v>
      </c>
      <c r="AQ10143" s="12" t="s">
        <v>57</v>
      </c>
      <c r="AR10143" s="12">
        <v>0</v>
      </c>
      <c r="AS10143" s="12"/>
      <c r="AT10143" s="12"/>
      <c r="AU10143" s="12"/>
      <c r="AV10143" s="12"/>
      <c r="AW10143" s="12" t="s">
        <v>58</v>
      </c>
      <c r="AX10143" s="12">
        <v>0</v>
      </c>
      <c r="AY10143" s="12">
        <v>2</v>
      </c>
      <c r="AZ10143" s="12">
        <v>0.75</v>
      </c>
      <c r="BA10143" s="12">
        <v>0.75</v>
      </c>
      <c r="BB10143" s="12" t="s">
        <v>59</v>
      </c>
    </row>
    <row r="10144" spans="1:54" x14ac:dyDescent="0.2">
      <c r="A10144" s="7" t="str">
        <f>VLOOKUP(G10144,'Matching-Tabelle'!$A$76:$B$80,2,FALSE)</f>
        <v>stefan.fuellemann@tkb.ch</v>
      </c>
      <c r="B10144" s="7" t="str">
        <f>VLOOKUP(J10144,'Matching-Tabelle'!$A$1:$B$66,2,FALSE)</f>
        <v>WPI CTB</v>
      </c>
      <c r="C10144" s="7" t="str">
        <f>IF(VLOOKUP(J10144,'Matching-Tabelle'!$A$1:$CB$66,3,FALSE)=0,"",VLOOKUP(J10144,'Matching-Tabelle'!$A$1:$CB$66,3,FALSE))</f>
        <v/>
      </c>
      <c r="D10144" s="7">
        <v>0.75</v>
      </c>
      <c r="E10144" s="7" t="s">
        <v>4944</v>
      </c>
      <c r="F10144" s="8">
        <v>42853</v>
      </c>
      <c r="G10144" s="12" t="s">
        <v>3856</v>
      </c>
      <c r="H10144" s="12" t="s">
        <v>3857</v>
      </c>
      <c r="I10144" s="12" t="s">
        <v>3858</v>
      </c>
      <c r="J10144" s="12">
        <v>922</v>
      </c>
      <c r="K10144" s="12" t="s">
        <v>134</v>
      </c>
      <c r="L10144" s="12" t="s">
        <v>135</v>
      </c>
      <c r="M10144" s="12">
        <v>990001</v>
      </c>
      <c r="N10144" s="12" t="s">
        <v>51</v>
      </c>
      <c r="O10144" s="12">
        <v>4</v>
      </c>
      <c r="P10144" s="12"/>
      <c r="Q10144" s="12">
        <v>4</v>
      </c>
      <c r="R10144" s="12"/>
      <c r="S10144" s="12" t="s">
        <v>4944</v>
      </c>
      <c r="T10144" s="12"/>
      <c r="U10144" s="12"/>
      <c r="V10144" s="12"/>
      <c r="W10144" s="12"/>
      <c r="X10144" s="12"/>
      <c r="Y10144" s="12"/>
      <c r="Z10144" s="12"/>
      <c r="AA10144" s="12"/>
      <c r="AB10144" s="12"/>
      <c r="AC10144" s="12"/>
      <c r="AD10144" s="12"/>
      <c r="AE10144" s="12">
        <v>12</v>
      </c>
      <c r="AF10144" s="12">
        <v>7.6</v>
      </c>
      <c r="AG10144" s="12">
        <v>5</v>
      </c>
      <c r="AH10144" s="12" t="s">
        <v>53</v>
      </c>
      <c r="AI10144" s="12" t="s">
        <v>54</v>
      </c>
      <c r="AJ10144" s="12">
        <v>2</v>
      </c>
      <c r="AK10144" s="12">
        <v>1</v>
      </c>
      <c r="AL10144" s="12">
        <v>1</v>
      </c>
      <c r="AM10144" s="12" t="s">
        <v>55</v>
      </c>
      <c r="AN10144" s="12" t="s">
        <v>56</v>
      </c>
      <c r="AO10144" s="12"/>
      <c r="AP10144" s="12">
        <v>1</v>
      </c>
      <c r="AQ10144" s="12" t="s">
        <v>57</v>
      </c>
      <c r="AR10144" s="12">
        <v>0</v>
      </c>
      <c r="AS10144" s="12"/>
      <c r="AT10144" s="12"/>
      <c r="AU10144" s="12"/>
      <c r="AV10144" s="12"/>
      <c r="AW10144" s="12" t="s">
        <v>58</v>
      </c>
      <c r="AX10144" s="12">
        <v>0</v>
      </c>
      <c r="AY10144" s="12">
        <v>2</v>
      </c>
      <c r="AZ10144" s="12">
        <v>4</v>
      </c>
      <c r="BA10144" s="12">
        <v>4</v>
      </c>
      <c r="BB10144" s="12" t="s">
        <v>59</v>
      </c>
    </row>
    <row r="10145" spans="1:54" x14ac:dyDescent="0.2">
      <c r="A10145" s="7" t="str">
        <f>VLOOKUP(G10145,'Matching-Tabelle'!$A$76:$B$80,2,FALSE)</f>
        <v>stefan.fuellemann@tkb.ch</v>
      </c>
      <c r="B10145" s="7" t="str">
        <f>VLOOKUP(J10145,'Matching-Tabelle'!$A$1:$B$66,2,FALSE)</f>
        <v>WPI RTB</v>
      </c>
      <c r="C10145" s="7" t="str">
        <f>IF(VLOOKUP(J10145,'Matching-Tabelle'!$A$1:$CB$66,3,FALSE)=0,"",VLOOKUP(J10145,'Matching-Tabelle'!$A$1:$CB$66,3,FALSE))</f>
        <v/>
      </c>
      <c r="D10145" s="7">
        <v>4</v>
      </c>
      <c r="E10145" s="7" t="s">
        <v>8202</v>
      </c>
      <c r="F10145" s="8">
        <v>42853</v>
      </c>
      <c r="G10145" s="12" t="s">
        <v>3856</v>
      </c>
      <c r="H10145" s="12" t="s">
        <v>3857</v>
      </c>
      <c r="I10145" s="12" t="s">
        <v>3858</v>
      </c>
      <c r="J10145" s="12">
        <v>25</v>
      </c>
      <c r="K10145" s="12" t="s">
        <v>192</v>
      </c>
      <c r="L10145" s="12" t="s">
        <v>193</v>
      </c>
      <c r="M10145" s="12">
        <v>990001</v>
      </c>
      <c r="N10145" s="12" t="s">
        <v>51</v>
      </c>
      <c r="O10145" s="12">
        <v>1</v>
      </c>
      <c r="P10145" s="12"/>
      <c r="Q10145" s="12">
        <v>1</v>
      </c>
      <c r="R10145" s="12"/>
      <c r="S10145" s="12" t="s">
        <v>8202</v>
      </c>
      <c r="T10145" s="12"/>
      <c r="U10145" s="12"/>
      <c r="V10145" s="12"/>
      <c r="W10145" s="12"/>
      <c r="X10145" s="12"/>
      <c r="Y10145" s="12"/>
      <c r="Z10145" s="12"/>
      <c r="AA10145" s="12"/>
      <c r="AB10145" s="12"/>
      <c r="AC10145" s="12"/>
      <c r="AD10145" s="12"/>
      <c r="AE10145" s="12">
        <v>12</v>
      </c>
      <c r="AF10145" s="12">
        <v>7.6</v>
      </c>
      <c r="AG10145" s="12">
        <v>5</v>
      </c>
      <c r="AH10145" s="12" t="s">
        <v>53</v>
      </c>
      <c r="AI10145" s="12" t="s">
        <v>54</v>
      </c>
      <c r="AJ10145" s="12">
        <v>2</v>
      </c>
      <c r="AK10145" s="12">
        <v>1</v>
      </c>
      <c r="AL10145" s="12">
        <v>1</v>
      </c>
      <c r="AM10145" s="12" t="s">
        <v>55</v>
      </c>
      <c r="AN10145" s="12" t="s">
        <v>56</v>
      </c>
      <c r="AO10145" s="12"/>
      <c r="AP10145" s="12">
        <v>1</v>
      </c>
      <c r="AQ10145" s="12" t="s">
        <v>57</v>
      </c>
      <c r="AR10145" s="12">
        <v>0</v>
      </c>
      <c r="AS10145" s="12"/>
      <c r="AT10145" s="12"/>
      <c r="AU10145" s="12"/>
      <c r="AV10145" s="12"/>
      <c r="AW10145" s="12" t="s">
        <v>58</v>
      </c>
      <c r="AX10145" s="12">
        <v>0</v>
      </c>
      <c r="AY10145" s="12">
        <v>2</v>
      </c>
      <c r="AZ10145" s="12">
        <v>1</v>
      </c>
      <c r="BA10145" s="12">
        <v>1</v>
      </c>
      <c r="BB10145" s="12" t="s">
        <v>59</v>
      </c>
    </row>
    <row r="10146" spans="1:54" x14ac:dyDescent="0.2">
      <c r="A10146" s="7" t="str">
        <f>VLOOKUP(G10146,'Matching-Tabelle'!$A$76:$B$80,2,FALSE)</f>
        <v>stefan.fuellemann@tkb.ch</v>
      </c>
      <c r="B10146" s="7" t="str">
        <f>VLOOKUP(J10146,'Matching-Tabelle'!$A$1:$B$66,2,FALSE)</f>
        <v>WPI CTB</v>
      </c>
      <c r="C10146" s="7" t="str">
        <f>IF(VLOOKUP(J10146,'Matching-Tabelle'!$A$1:$CB$66,3,FALSE)=0,"",VLOOKUP(J10146,'Matching-Tabelle'!$A$1:$CB$66,3,FALSE))</f>
        <v/>
      </c>
      <c r="D10146" s="7">
        <v>1</v>
      </c>
      <c r="E10146" s="7" t="s">
        <v>8203</v>
      </c>
      <c r="F10146" s="8">
        <v>42854</v>
      </c>
      <c r="G10146" s="12" t="s">
        <v>3856</v>
      </c>
      <c r="H10146" s="12" t="s">
        <v>3857</v>
      </c>
      <c r="I10146" s="12" t="s">
        <v>3858</v>
      </c>
      <c r="J10146" s="12">
        <v>919</v>
      </c>
      <c r="K10146" s="12" t="s">
        <v>66</v>
      </c>
      <c r="L10146" s="12" t="s">
        <v>67</v>
      </c>
      <c r="M10146" s="12">
        <v>990001</v>
      </c>
      <c r="N10146" s="12" t="s">
        <v>51</v>
      </c>
      <c r="O10146" s="12">
        <v>4</v>
      </c>
      <c r="P10146" s="12"/>
      <c r="Q10146" s="12">
        <v>4</v>
      </c>
      <c r="R10146" s="12"/>
      <c r="S10146" s="12" t="s">
        <v>8203</v>
      </c>
      <c r="T10146" s="12"/>
      <c r="U10146" s="12"/>
      <c r="V10146" s="12"/>
      <c r="W10146" s="12"/>
      <c r="X10146" s="12"/>
      <c r="Y10146" s="12"/>
      <c r="Z10146" s="12"/>
      <c r="AA10146" s="12"/>
      <c r="AB10146" s="12"/>
      <c r="AC10146" s="12"/>
      <c r="AD10146" s="12"/>
      <c r="AE10146" s="12">
        <v>12</v>
      </c>
      <c r="AF10146" s="12">
        <v>7.6</v>
      </c>
      <c r="AG10146" s="12">
        <v>5</v>
      </c>
      <c r="AH10146" s="12" t="s">
        <v>53</v>
      </c>
      <c r="AI10146" s="12" t="s">
        <v>54</v>
      </c>
      <c r="AJ10146" s="12">
        <v>2</v>
      </c>
      <c r="AK10146" s="12">
        <v>1</v>
      </c>
      <c r="AL10146" s="12">
        <v>1</v>
      </c>
      <c r="AM10146" s="12" t="s">
        <v>55</v>
      </c>
      <c r="AN10146" s="12" t="s">
        <v>56</v>
      </c>
      <c r="AO10146" s="12"/>
      <c r="AP10146" s="12">
        <v>1</v>
      </c>
      <c r="AQ10146" s="12" t="s">
        <v>57</v>
      </c>
      <c r="AR10146" s="12">
        <v>0</v>
      </c>
      <c r="AS10146" s="12"/>
      <c r="AT10146" s="12"/>
      <c r="AU10146" s="12"/>
      <c r="AV10146" s="12"/>
      <c r="AW10146" s="12" t="s">
        <v>58</v>
      </c>
      <c r="AX10146" s="12">
        <v>0</v>
      </c>
      <c r="AY10146" s="12">
        <v>2</v>
      </c>
      <c r="AZ10146" s="12">
        <v>4</v>
      </c>
      <c r="BA10146" s="12">
        <v>4</v>
      </c>
      <c r="BB10146" s="12" t="s">
        <v>59</v>
      </c>
    </row>
    <row r="10147" spans="1:54" x14ac:dyDescent="0.2">
      <c r="A10147" s="7" t="str">
        <f>VLOOKUP(G10147,'Matching-Tabelle'!$A$76:$B$80,2,FALSE)</f>
        <v>stefan.fuellemann@tkb.ch</v>
      </c>
      <c r="B10147" s="7" t="str">
        <f>VLOOKUP(J10147,'Matching-Tabelle'!$A$1:$B$66,2,FALSE)</f>
        <v>WPI CTB</v>
      </c>
      <c r="C10147" s="7" t="str">
        <f>IF(VLOOKUP(J10147,'Matching-Tabelle'!$A$1:$CB$66,3,FALSE)=0,"",VLOOKUP(J10147,'Matching-Tabelle'!$A$1:$CB$66,3,FALSE))</f>
        <v/>
      </c>
      <c r="D10147" s="7">
        <v>4</v>
      </c>
      <c r="E10147" s="7" t="s">
        <v>8204</v>
      </c>
      <c r="F10147" s="8">
        <v>42854</v>
      </c>
      <c r="G10147" s="12" t="s">
        <v>3856</v>
      </c>
      <c r="H10147" s="12" t="s">
        <v>3857</v>
      </c>
      <c r="I10147" s="12" t="s">
        <v>3858</v>
      </c>
      <c r="J10147" s="12">
        <v>14</v>
      </c>
      <c r="K10147" s="12" t="s">
        <v>82</v>
      </c>
      <c r="L10147" s="12" t="s">
        <v>83</v>
      </c>
      <c r="M10147" s="12">
        <v>990001</v>
      </c>
      <c r="N10147" s="12" t="s">
        <v>51</v>
      </c>
      <c r="O10147" s="12">
        <v>6</v>
      </c>
      <c r="P10147" s="12"/>
      <c r="Q10147" s="12">
        <v>6</v>
      </c>
      <c r="R10147" s="12"/>
      <c r="S10147" s="12" t="s">
        <v>8204</v>
      </c>
      <c r="T10147" s="12"/>
      <c r="U10147" s="12"/>
      <c r="V10147" s="12"/>
      <c r="W10147" s="12"/>
      <c r="X10147" s="12"/>
      <c r="Y10147" s="12"/>
      <c r="Z10147" s="12"/>
      <c r="AA10147" s="12"/>
      <c r="AB10147" s="12"/>
      <c r="AC10147" s="12"/>
      <c r="AD10147" s="12"/>
      <c r="AE10147" s="12">
        <v>12</v>
      </c>
      <c r="AF10147" s="12">
        <v>7.6</v>
      </c>
      <c r="AG10147" s="12">
        <v>5</v>
      </c>
      <c r="AH10147" s="12" t="s">
        <v>53</v>
      </c>
      <c r="AI10147" s="12" t="s">
        <v>54</v>
      </c>
      <c r="AJ10147" s="12">
        <v>2</v>
      </c>
      <c r="AK10147" s="12">
        <v>1</v>
      </c>
      <c r="AL10147" s="12">
        <v>1</v>
      </c>
      <c r="AM10147" s="12" t="s">
        <v>55</v>
      </c>
      <c r="AN10147" s="12" t="s">
        <v>56</v>
      </c>
      <c r="AO10147" s="12"/>
      <c r="AP10147" s="12">
        <v>1</v>
      </c>
      <c r="AQ10147" s="12" t="s">
        <v>57</v>
      </c>
      <c r="AR10147" s="12">
        <v>0</v>
      </c>
      <c r="AS10147" s="12"/>
      <c r="AT10147" s="12"/>
      <c r="AU10147" s="12"/>
      <c r="AV10147" s="12"/>
      <c r="AW10147" s="12" t="s">
        <v>58</v>
      </c>
      <c r="AX10147" s="12">
        <v>0</v>
      </c>
      <c r="AY10147" s="12">
        <v>2</v>
      </c>
      <c r="AZ10147" s="12">
        <v>6</v>
      </c>
      <c r="BA10147" s="12">
        <v>6</v>
      </c>
      <c r="BB10147" s="12" t="s">
        <v>59</v>
      </c>
    </row>
    <row r="10148" spans="1:54" x14ac:dyDescent="0.2">
      <c r="A10148" s="7" t="str">
        <f>VLOOKUP(G10148,'Matching-Tabelle'!$A$76:$B$80,2,FALSE)</f>
        <v>stefan.fuellemann@tkb.ch</v>
      </c>
      <c r="B10148" s="7" t="str">
        <f>VLOOKUP(J10148,'Matching-Tabelle'!$A$1:$B$66,2,FALSE)</f>
        <v>WPI CTB</v>
      </c>
      <c r="C10148" s="7" t="str">
        <f>IF(VLOOKUP(J10148,'Matching-Tabelle'!$A$1:$CB$66,3,FALSE)=0,"",VLOOKUP(J10148,'Matching-Tabelle'!$A$1:$CB$66,3,FALSE))</f>
        <v/>
      </c>
      <c r="D10148" s="7">
        <v>6</v>
      </c>
      <c r="E10148" s="7" t="s">
        <v>8205</v>
      </c>
      <c r="F10148" s="8">
        <v>42854</v>
      </c>
      <c r="G10148" s="12" t="s">
        <v>3856</v>
      </c>
      <c r="H10148" s="12" t="s">
        <v>3857</v>
      </c>
      <c r="I10148" s="12" t="s">
        <v>3858</v>
      </c>
      <c r="J10148" s="12">
        <v>922</v>
      </c>
      <c r="K10148" s="12" t="s">
        <v>134</v>
      </c>
      <c r="L10148" s="12" t="s">
        <v>135</v>
      </c>
      <c r="M10148" s="12">
        <v>990001</v>
      </c>
      <c r="N10148" s="12" t="s">
        <v>51</v>
      </c>
      <c r="O10148" s="12">
        <v>7</v>
      </c>
      <c r="P10148" s="12"/>
      <c r="Q10148" s="12">
        <v>7</v>
      </c>
      <c r="R10148" s="12"/>
      <c r="S10148" s="12" t="s">
        <v>8205</v>
      </c>
      <c r="T10148" s="12"/>
      <c r="U10148" s="12"/>
      <c r="V10148" s="12"/>
      <c r="W10148" s="12"/>
      <c r="X10148" s="12"/>
      <c r="Y10148" s="12"/>
      <c r="Z10148" s="12"/>
      <c r="AA10148" s="12"/>
      <c r="AB10148" s="12"/>
      <c r="AC10148" s="12"/>
      <c r="AD10148" s="12"/>
      <c r="AE10148" s="12">
        <v>12</v>
      </c>
      <c r="AF10148" s="12">
        <v>7.6</v>
      </c>
      <c r="AG10148" s="12">
        <v>5</v>
      </c>
      <c r="AH10148" s="12" t="s">
        <v>53</v>
      </c>
      <c r="AI10148" s="12" t="s">
        <v>54</v>
      </c>
      <c r="AJ10148" s="12">
        <v>2</v>
      </c>
      <c r="AK10148" s="12">
        <v>1</v>
      </c>
      <c r="AL10148" s="12">
        <v>1</v>
      </c>
      <c r="AM10148" s="12" t="s">
        <v>55</v>
      </c>
      <c r="AN10148" s="12" t="s">
        <v>56</v>
      </c>
      <c r="AO10148" s="12"/>
      <c r="AP10148" s="12">
        <v>1</v>
      </c>
      <c r="AQ10148" s="12" t="s">
        <v>57</v>
      </c>
      <c r="AR10148" s="12">
        <v>0</v>
      </c>
      <c r="AS10148" s="12"/>
      <c r="AT10148" s="12"/>
      <c r="AU10148" s="12"/>
      <c r="AV10148" s="12"/>
      <c r="AW10148" s="12" t="s">
        <v>58</v>
      </c>
      <c r="AX10148" s="12">
        <v>0</v>
      </c>
      <c r="AY10148" s="12">
        <v>2</v>
      </c>
      <c r="AZ10148" s="12">
        <v>7</v>
      </c>
      <c r="BA10148" s="12">
        <v>7</v>
      </c>
      <c r="BB10148" s="12" t="s">
        <v>59</v>
      </c>
    </row>
    <row r="10149" spans="1:54" x14ac:dyDescent="0.2">
      <c r="A10149" s="7" t="str">
        <f>VLOOKUP(G10149,'Matching-Tabelle'!$A$76:$B$80,2,FALSE)</f>
        <v>stefan.fuellemann@tkb.ch</v>
      </c>
      <c r="B10149" s="7" t="str">
        <f>VLOOKUP(J10149,'Matching-Tabelle'!$A$1:$B$66,2,FALSE)</f>
        <v>WPI CTB</v>
      </c>
      <c r="C10149" s="7" t="str">
        <f>IF(VLOOKUP(J10149,'Matching-Tabelle'!$A$1:$CB$66,3,FALSE)=0,"",VLOOKUP(J10149,'Matching-Tabelle'!$A$1:$CB$66,3,FALSE))</f>
        <v/>
      </c>
      <c r="D10149" s="7">
        <v>7</v>
      </c>
      <c r="E10149" s="7" t="s">
        <v>8206</v>
      </c>
      <c r="F10149" s="8">
        <v>42854</v>
      </c>
      <c r="G10149" s="12" t="s">
        <v>3856</v>
      </c>
      <c r="H10149" s="12" t="s">
        <v>3857</v>
      </c>
      <c r="I10149" s="12" t="s">
        <v>3858</v>
      </c>
      <c r="J10149" s="12">
        <v>14</v>
      </c>
      <c r="K10149" s="12" t="s">
        <v>82</v>
      </c>
      <c r="L10149" s="12" t="s">
        <v>83</v>
      </c>
      <c r="M10149" s="12">
        <v>990001</v>
      </c>
      <c r="N10149" s="12" t="s">
        <v>51</v>
      </c>
      <c r="O10149" s="12">
        <v>0.5</v>
      </c>
      <c r="P10149" s="12"/>
      <c r="Q10149" s="12">
        <v>0.5</v>
      </c>
      <c r="R10149" s="12"/>
      <c r="S10149" s="12" t="s">
        <v>8206</v>
      </c>
      <c r="T10149" s="12"/>
      <c r="U10149" s="12"/>
      <c r="V10149" s="12"/>
      <c r="W10149" s="12"/>
      <c r="X10149" s="12"/>
      <c r="Y10149" s="12"/>
      <c r="Z10149" s="12"/>
      <c r="AA10149" s="12"/>
      <c r="AB10149" s="12"/>
      <c r="AC10149" s="12"/>
      <c r="AD10149" s="12"/>
      <c r="AE10149" s="12">
        <v>12</v>
      </c>
      <c r="AF10149" s="12">
        <v>7.6</v>
      </c>
      <c r="AG10149" s="12">
        <v>5</v>
      </c>
      <c r="AH10149" s="12" t="s">
        <v>53</v>
      </c>
      <c r="AI10149" s="12" t="s">
        <v>54</v>
      </c>
      <c r="AJ10149" s="12">
        <v>2</v>
      </c>
      <c r="AK10149" s="12">
        <v>1</v>
      </c>
      <c r="AL10149" s="12">
        <v>1</v>
      </c>
      <c r="AM10149" s="12" t="s">
        <v>55</v>
      </c>
      <c r="AN10149" s="12" t="s">
        <v>56</v>
      </c>
      <c r="AO10149" s="12"/>
      <c r="AP10149" s="12">
        <v>1</v>
      </c>
      <c r="AQ10149" s="12" t="s">
        <v>57</v>
      </c>
      <c r="AR10149" s="12">
        <v>0</v>
      </c>
      <c r="AS10149" s="12"/>
      <c r="AT10149" s="12"/>
      <c r="AU10149" s="12"/>
      <c r="AV10149" s="12"/>
      <c r="AW10149" s="12" t="s">
        <v>58</v>
      </c>
      <c r="AX10149" s="12">
        <v>0</v>
      </c>
      <c r="AY10149" s="12">
        <v>2</v>
      </c>
      <c r="AZ10149" s="12">
        <v>0.5</v>
      </c>
      <c r="BA10149" s="12">
        <v>0.5</v>
      </c>
      <c r="BB10149" s="12" t="s">
        <v>59</v>
      </c>
    </row>
    <row r="10150" spans="1:54" x14ac:dyDescent="0.2">
      <c r="A10150" s="7" t="str">
        <f>VLOOKUP(G10150,'Matching-Tabelle'!$A$76:$B$80,2,FALSE)</f>
        <v>stefan.fuellemann@tkb.ch</v>
      </c>
      <c r="B10150" s="7" t="str">
        <f>VLOOKUP(J10150,'Matching-Tabelle'!$A$1:$B$66,2,FALSE)</f>
        <v>WPI RTB</v>
      </c>
      <c r="C10150" s="7" t="str">
        <f>IF(VLOOKUP(J10150,'Matching-Tabelle'!$A$1:$CB$66,3,FALSE)=0,"",VLOOKUP(J10150,'Matching-Tabelle'!$A$1:$CB$66,3,FALSE))</f>
        <v/>
      </c>
      <c r="D10150" s="7">
        <v>0.5</v>
      </c>
      <c r="E10150" s="7" t="s">
        <v>8207</v>
      </c>
      <c r="F10150" s="8">
        <v>42854</v>
      </c>
      <c r="G10150" s="12" t="s">
        <v>3856</v>
      </c>
      <c r="H10150" s="12" t="s">
        <v>3857</v>
      </c>
      <c r="I10150" s="12" t="s">
        <v>3858</v>
      </c>
      <c r="J10150" s="12">
        <v>19</v>
      </c>
      <c r="K10150" s="12" t="s">
        <v>145</v>
      </c>
      <c r="L10150" s="12" t="s">
        <v>146</v>
      </c>
      <c r="M10150" s="12">
        <v>990001</v>
      </c>
      <c r="N10150" s="12" t="s">
        <v>51</v>
      </c>
      <c r="O10150" s="12">
        <v>1</v>
      </c>
      <c r="P10150" s="12"/>
      <c r="Q10150" s="12">
        <v>1</v>
      </c>
      <c r="R10150" s="12"/>
      <c r="S10150" s="12" t="s">
        <v>8207</v>
      </c>
      <c r="T10150" s="12"/>
      <c r="U10150" s="12"/>
      <c r="V10150" s="12"/>
      <c r="W10150" s="12"/>
      <c r="X10150" s="12"/>
      <c r="Y10150" s="12"/>
      <c r="Z10150" s="12"/>
      <c r="AA10150" s="12"/>
      <c r="AB10150" s="12"/>
      <c r="AC10150" s="12"/>
      <c r="AD10150" s="12"/>
      <c r="AE10150" s="12">
        <v>12</v>
      </c>
      <c r="AF10150" s="12">
        <v>7.6</v>
      </c>
      <c r="AG10150" s="12">
        <v>5</v>
      </c>
      <c r="AH10150" s="12" t="s">
        <v>53</v>
      </c>
      <c r="AI10150" s="12" t="s">
        <v>54</v>
      </c>
      <c r="AJ10150" s="12">
        <v>2</v>
      </c>
      <c r="AK10150" s="12">
        <v>1</v>
      </c>
      <c r="AL10150" s="12">
        <v>1</v>
      </c>
      <c r="AM10150" s="12" t="s">
        <v>55</v>
      </c>
      <c r="AN10150" s="12" t="s">
        <v>56</v>
      </c>
      <c r="AO10150" s="12"/>
      <c r="AP10150" s="12">
        <v>1</v>
      </c>
      <c r="AQ10150" s="12" t="s">
        <v>57</v>
      </c>
      <c r="AR10150" s="12">
        <v>0</v>
      </c>
      <c r="AS10150" s="12"/>
      <c r="AT10150" s="12"/>
      <c r="AU10150" s="12"/>
      <c r="AV10150" s="12"/>
      <c r="AW10150" s="12" t="s">
        <v>58</v>
      </c>
      <c r="AX10150" s="12">
        <v>0</v>
      </c>
      <c r="AY10150" s="12">
        <v>2</v>
      </c>
      <c r="AZ10150" s="12">
        <v>1</v>
      </c>
      <c r="BA10150" s="12">
        <v>1</v>
      </c>
      <c r="BB10150" s="12" t="s">
        <v>59</v>
      </c>
    </row>
    <row r="10151" spans="1:54" x14ac:dyDescent="0.2">
      <c r="A10151" s="7" t="str">
        <f>VLOOKUP(G10151,'Matching-Tabelle'!$A$76:$B$80,2,FALSE)</f>
        <v>stefan.fuellemann@tkb.ch</v>
      </c>
      <c r="B10151" s="7" t="str">
        <f>VLOOKUP(J10151,'Matching-Tabelle'!$A$1:$B$66,2,FALSE)</f>
        <v>WPI RTB</v>
      </c>
      <c r="C10151" s="7" t="str">
        <f>IF(VLOOKUP(J10151,'Matching-Tabelle'!$A$1:$CB$66,3,FALSE)=0,"",VLOOKUP(J10151,'Matching-Tabelle'!$A$1:$CB$66,3,FALSE))</f>
        <v/>
      </c>
      <c r="D10151" s="7">
        <v>1</v>
      </c>
      <c r="E10151" s="7" t="s">
        <v>8208</v>
      </c>
      <c r="F10151" s="8">
        <v>42857</v>
      </c>
      <c r="G10151" s="12" t="s">
        <v>3856</v>
      </c>
      <c r="H10151" s="12" t="s">
        <v>3857</v>
      </c>
      <c r="I10151" s="12" t="s">
        <v>3858</v>
      </c>
      <c r="J10151" s="12">
        <v>19</v>
      </c>
      <c r="K10151" s="12" t="s">
        <v>145</v>
      </c>
      <c r="L10151" s="12" t="s">
        <v>146</v>
      </c>
      <c r="M10151" s="12">
        <v>990001</v>
      </c>
      <c r="N10151" s="12" t="s">
        <v>51</v>
      </c>
      <c r="O10151" s="12">
        <v>1.9</v>
      </c>
      <c r="P10151" s="12"/>
      <c r="Q10151" s="12">
        <v>1.9</v>
      </c>
      <c r="R10151" s="12"/>
      <c r="S10151" s="12" t="s">
        <v>8208</v>
      </c>
      <c r="T10151" s="12"/>
      <c r="U10151" s="12"/>
      <c r="V10151" s="12"/>
      <c r="W10151" s="12"/>
      <c r="X10151" s="12"/>
      <c r="Y10151" s="12"/>
      <c r="Z10151" s="12"/>
      <c r="AA10151" s="12"/>
      <c r="AB10151" s="12"/>
      <c r="AC10151" s="12"/>
      <c r="AD10151" s="12"/>
      <c r="AE10151" s="12">
        <v>12</v>
      </c>
      <c r="AF10151" s="12">
        <v>7.6</v>
      </c>
      <c r="AG10151" s="12">
        <v>5</v>
      </c>
      <c r="AH10151" s="12" t="s">
        <v>53</v>
      </c>
      <c r="AI10151" s="12" t="s">
        <v>54</v>
      </c>
      <c r="AJ10151" s="12">
        <v>2</v>
      </c>
      <c r="AK10151" s="12">
        <v>1</v>
      </c>
      <c r="AL10151" s="12">
        <v>1</v>
      </c>
      <c r="AM10151" s="12" t="s">
        <v>55</v>
      </c>
      <c r="AN10151" s="12" t="s">
        <v>56</v>
      </c>
      <c r="AO10151" s="12"/>
      <c r="AP10151" s="12">
        <v>1</v>
      </c>
      <c r="AQ10151" s="12" t="s">
        <v>57</v>
      </c>
      <c r="AR10151" s="12">
        <v>0</v>
      </c>
      <c r="AS10151" s="12"/>
      <c r="AT10151" s="12"/>
      <c r="AU10151" s="12"/>
      <c r="AV10151" s="12"/>
      <c r="AW10151" s="12" t="s">
        <v>58</v>
      </c>
      <c r="AX10151" s="12">
        <v>0</v>
      </c>
      <c r="AY10151" s="12">
        <v>2</v>
      </c>
      <c r="AZ10151" s="12">
        <v>1.9</v>
      </c>
      <c r="BA10151" s="12">
        <v>1.9</v>
      </c>
      <c r="BB10151" s="12" t="s">
        <v>59</v>
      </c>
    </row>
    <row r="10152" spans="1:54" x14ac:dyDescent="0.2">
      <c r="A10152" s="7" t="str">
        <f>VLOOKUP(G10152,'Matching-Tabelle'!$A$76:$B$80,2,FALSE)</f>
        <v>stefan.fuellemann@tkb.ch</v>
      </c>
      <c r="B10152" s="7" t="str">
        <f>VLOOKUP(J10152,'Matching-Tabelle'!$A$1:$B$66,2,FALSE)</f>
        <v>WPI CTB</v>
      </c>
      <c r="C10152" s="7" t="str">
        <f>IF(VLOOKUP(J10152,'Matching-Tabelle'!$A$1:$CB$66,3,FALSE)=0,"",VLOOKUP(J10152,'Matching-Tabelle'!$A$1:$CB$66,3,FALSE))</f>
        <v/>
      </c>
      <c r="D10152" s="7">
        <v>1.9</v>
      </c>
      <c r="E10152" s="7" t="s">
        <v>4021</v>
      </c>
      <c r="F10152" s="8">
        <v>42857</v>
      </c>
      <c r="G10152" s="12" t="s">
        <v>3856</v>
      </c>
      <c r="H10152" s="12" t="s">
        <v>3857</v>
      </c>
      <c r="I10152" s="12" t="s">
        <v>3858</v>
      </c>
      <c r="J10152" s="12">
        <v>14</v>
      </c>
      <c r="K10152" s="12" t="s">
        <v>82</v>
      </c>
      <c r="L10152" s="12" t="s">
        <v>83</v>
      </c>
      <c r="M10152" s="12">
        <v>990001</v>
      </c>
      <c r="N10152" s="12" t="s">
        <v>51</v>
      </c>
      <c r="O10152" s="12">
        <v>0.25</v>
      </c>
      <c r="P10152" s="12"/>
      <c r="Q10152" s="12">
        <v>0.25</v>
      </c>
      <c r="R10152" s="12"/>
      <c r="S10152" s="12" t="s">
        <v>4021</v>
      </c>
      <c r="T10152" s="12"/>
      <c r="U10152" s="12"/>
      <c r="V10152" s="12"/>
      <c r="W10152" s="12"/>
      <c r="X10152" s="12"/>
      <c r="Y10152" s="12"/>
      <c r="Z10152" s="12"/>
      <c r="AA10152" s="12"/>
      <c r="AB10152" s="12"/>
      <c r="AC10152" s="12"/>
      <c r="AD10152" s="12"/>
      <c r="AE10152" s="12">
        <v>12</v>
      </c>
      <c r="AF10152" s="12">
        <v>7.6</v>
      </c>
      <c r="AG10152" s="12">
        <v>5</v>
      </c>
      <c r="AH10152" s="12" t="s">
        <v>53</v>
      </c>
      <c r="AI10152" s="12" t="s">
        <v>54</v>
      </c>
      <c r="AJ10152" s="12">
        <v>2</v>
      </c>
      <c r="AK10152" s="12">
        <v>1</v>
      </c>
      <c r="AL10152" s="12">
        <v>1</v>
      </c>
      <c r="AM10152" s="12" t="s">
        <v>55</v>
      </c>
      <c r="AN10152" s="12" t="s">
        <v>56</v>
      </c>
      <c r="AO10152" s="12"/>
      <c r="AP10152" s="12">
        <v>1</v>
      </c>
      <c r="AQ10152" s="12" t="s">
        <v>57</v>
      </c>
      <c r="AR10152" s="12">
        <v>0</v>
      </c>
      <c r="AS10152" s="12"/>
      <c r="AT10152" s="12"/>
      <c r="AU10152" s="12"/>
      <c r="AV10152" s="12"/>
      <c r="AW10152" s="12" t="s">
        <v>58</v>
      </c>
      <c r="AX10152" s="12">
        <v>0</v>
      </c>
      <c r="AY10152" s="12">
        <v>2</v>
      </c>
      <c r="AZ10152" s="12">
        <v>0.25</v>
      </c>
      <c r="BA10152" s="12">
        <v>0.25</v>
      </c>
      <c r="BB10152" s="12" t="s">
        <v>59</v>
      </c>
    </row>
    <row r="10153" spans="1:54" x14ac:dyDescent="0.2">
      <c r="A10153" s="7" t="str">
        <f>VLOOKUP(G10153,'Matching-Tabelle'!$A$76:$B$80,2,FALSE)</f>
        <v>stefan.fuellemann@tkb.ch</v>
      </c>
      <c r="B10153" s="7" t="str">
        <f>VLOOKUP(J10153,'Matching-Tabelle'!$A$1:$B$66,2,FALSE)</f>
        <v>WPI CTB</v>
      </c>
      <c r="C10153" s="7" t="str">
        <f>IF(VLOOKUP(J10153,'Matching-Tabelle'!$A$1:$CB$66,3,FALSE)=0,"",VLOOKUP(J10153,'Matching-Tabelle'!$A$1:$CB$66,3,FALSE))</f>
        <v/>
      </c>
      <c r="D10153" s="7">
        <v>0.25</v>
      </c>
      <c r="E10153" s="7" t="s">
        <v>8209</v>
      </c>
      <c r="F10153" s="8">
        <v>42857</v>
      </c>
      <c r="G10153" s="12" t="s">
        <v>3856</v>
      </c>
      <c r="H10153" s="12" t="s">
        <v>3857</v>
      </c>
      <c r="I10153" s="12" t="s">
        <v>3858</v>
      </c>
      <c r="J10153" s="12">
        <v>932</v>
      </c>
      <c r="K10153" s="12" t="s">
        <v>124</v>
      </c>
      <c r="L10153" s="12" t="s">
        <v>125</v>
      </c>
      <c r="M10153" s="12">
        <v>990001</v>
      </c>
      <c r="N10153" s="12" t="s">
        <v>51</v>
      </c>
      <c r="O10153" s="12">
        <v>0.25</v>
      </c>
      <c r="P10153" s="12"/>
      <c r="Q10153" s="12">
        <v>0.25</v>
      </c>
      <c r="R10153" s="12"/>
      <c r="S10153" s="12" t="s">
        <v>8209</v>
      </c>
      <c r="T10153" s="12"/>
      <c r="U10153" s="12"/>
      <c r="V10153" s="12"/>
      <c r="W10153" s="12"/>
      <c r="X10153" s="12"/>
      <c r="Y10153" s="12"/>
      <c r="Z10153" s="12"/>
      <c r="AA10153" s="12"/>
      <c r="AB10153" s="12"/>
      <c r="AC10153" s="12"/>
      <c r="AD10153" s="12"/>
      <c r="AE10153" s="12">
        <v>12</v>
      </c>
      <c r="AF10153" s="12">
        <v>7.6</v>
      </c>
      <c r="AG10153" s="12">
        <v>5</v>
      </c>
      <c r="AH10153" s="12" t="s">
        <v>53</v>
      </c>
      <c r="AI10153" s="12" t="s">
        <v>54</v>
      </c>
      <c r="AJ10153" s="12">
        <v>2</v>
      </c>
      <c r="AK10153" s="12">
        <v>1</v>
      </c>
      <c r="AL10153" s="12">
        <v>1</v>
      </c>
      <c r="AM10153" s="12" t="s">
        <v>55</v>
      </c>
      <c r="AN10153" s="12" t="s">
        <v>56</v>
      </c>
      <c r="AO10153" s="12"/>
      <c r="AP10153" s="12">
        <v>1</v>
      </c>
      <c r="AQ10153" s="12" t="s">
        <v>57</v>
      </c>
      <c r="AR10153" s="12">
        <v>0</v>
      </c>
      <c r="AS10153" s="12"/>
      <c r="AT10153" s="12"/>
      <c r="AU10153" s="12"/>
      <c r="AV10153" s="12"/>
      <c r="AW10153" s="12" t="s">
        <v>58</v>
      </c>
      <c r="AX10153" s="12">
        <v>0</v>
      </c>
      <c r="AY10153" s="12">
        <v>2</v>
      </c>
      <c r="AZ10153" s="12">
        <v>0.25</v>
      </c>
      <c r="BA10153" s="12">
        <v>0.25</v>
      </c>
      <c r="BB10153" s="12" t="s">
        <v>59</v>
      </c>
    </row>
    <row r="10154" spans="1:54" x14ac:dyDescent="0.2">
      <c r="A10154" s="7" t="str">
        <f>VLOOKUP(G10154,'Matching-Tabelle'!$A$76:$B$80,2,FALSE)</f>
        <v>stefan.fuellemann@tkb.ch</v>
      </c>
      <c r="B10154" s="7" t="str">
        <f>VLOOKUP(J10154,'Matching-Tabelle'!$A$1:$B$66,2,FALSE)</f>
        <v>WPI CTB</v>
      </c>
      <c r="C10154" s="7" t="str">
        <f>IF(VLOOKUP(J10154,'Matching-Tabelle'!$A$1:$CB$66,3,FALSE)=0,"",VLOOKUP(J10154,'Matching-Tabelle'!$A$1:$CB$66,3,FALSE))</f>
        <v/>
      </c>
      <c r="D10154" s="7">
        <v>0.25</v>
      </c>
      <c r="E10154" s="7" t="s">
        <v>8210</v>
      </c>
      <c r="F10154" s="8">
        <v>42857</v>
      </c>
      <c r="G10154" s="12" t="s">
        <v>3856</v>
      </c>
      <c r="H10154" s="12" t="s">
        <v>3857</v>
      </c>
      <c r="I10154" s="12" t="s">
        <v>3858</v>
      </c>
      <c r="J10154" s="12">
        <v>922</v>
      </c>
      <c r="K10154" s="12" t="s">
        <v>134</v>
      </c>
      <c r="L10154" s="12" t="s">
        <v>135</v>
      </c>
      <c r="M10154" s="12">
        <v>990001</v>
      </c>
      <c r="N10154" s="12" t="s">
        <v>51</v>
      </c>
      <c r="O10154" s="12">
        <v>3.49</v>
      </c>
      <c r="P10154" s="12"/>
      <c r="Q10154" s="12">
        <v>3.49</v>
      </c>
      <c r="R10154" s="12"/>
      <c r="S10154" s="12" t="s">
        <v>8210</v>
      </c>
      <c r="T10154" s="12"/>
      <c r="U10154" s="12"/>
      <c r="V10154" s="12"/>
      <c r="W10154" s="12"/>
      <c r="X10154" s="12"/>
      <c r="Y10154" s="12"/>
      <c r="Z10154" s="12"/>
      <c r="AA10154" s="12"/>
      <c r="AB10154" s="12"/>
      <c r="AC10154" s="12"/>
      <c r="AD10154" s="12"/>
      <c r="AE10154" s="12">
        <v>12</v>
      </c>
      <c r="AF10154" s="12">
        <v>7.6</v>
      </c>
      <c r="AG10154" s="12">
        <v>5</v>
      </c>
      <c r="AH10154" s="12" t="s">
        <v>53</v>
      </c>
      <c r="AI10154" s="12" t="s">
        <v>54</v>
      </c>
      <c r="AJ10154" s="12">
        <v>2</v>
      </c>
      <c r="AK10154" s="12">
        <v>1</v>
      </c>
      <c r="AL10154" s="12">
        <v>1</v>
      </c>
      <c r="AM10154" s="12" t="s">
        <v>55</v>
      </c>
      <c r="AN10154" s="12" t="s">
        <v>56</v>
      </c>
      <c r="AO10154" s="12"/>
      <c r="AP10154" s="12">
        <v>1</v>
      </c>
      <c r="AQ10154" s="12" t="s">
        <v>57</v>
      </c>
      <c r="AR10154" s="12">
        <v>0</v>
      </c>
      <c r="AS10154" s="12"/>
      <c r="AT10154" s="12"/>
      <c r="AU10154" s="12"/>
      <c r="AV10154" s="12"/>
      <c r="AW10154" s="12" t="s">
        <v>58</v>
      </c>
      <c r="AX10154" s="12">
        <v>0</v>
      </c>
      <c r="AY10154" s="12">
        <v>2</v>
      </c>
      <c r="AZ10154" s="12">
        <v>3.49</v>
      </c>
      <c r="BA10154" s="12">
        <v>3.49</v>
      </c>
      <c r="BB10154" s="12" t="s">
        <v>59</v>
      </c>
    </row>
    <row r="10155" spans="1:54" x14ac:dyDescent="0.2">
      <c r="A10155" s="7" t="str">
        <f>VLOOKUP(G10155,'Matching-Tabelle'!$A$76:$B$80,2,FALSE)</f>
        <v>stefan.fuellemann@tkb.ch</v>
      </c>
      <c r="B10155" s="7" t="str">
        <f>VLOOKUP(J10155,'Matching-Tabelle'!$A$1:$B$66,2,FALSE)</f>
        <v>WPI RTB</v>
      </c>
      <c r="C10155" s="7" t="str">
        <f>IF(VLOOKUP(J10155,'Matching-Tabelle'!$A$1:$CB$66,3,FALSE)=0,"",VLOOKUP(J10155,'Matching-Tabelle'!$A$1:$CB$66,3,FALSE))</f>
        <v/>
      </c>
      <c r="D10155" s="7">
        <v>3.49</v>
      </c>
      <c r="E10155" s="7" t="s">
        <v>8211</v>
      </c>
      <c r="F10155" s="8">
        <v>42857</v>
      </c>
      <c r="G10155" s="12" t="s">
        <v>3856</v>
      </c>
      <c r="H10155" s="12" t="s">
        <v>3857</v>
      </c>
      <c r="I10155" s="12" t="s">
        <v>3858</v>
      </c>
      <c r="J10155" s="12">
        <v>21</v>
      </c>
      <c r="K10155" s="12" t="s">
        <v>117</v>
      </c>
      <c r="L10155" s="12" t="s">
        <v>118</v>
      </c>
      <c r="M10155" s="12">
        <v>990001</v>
      </c>
      <c r="N10155" s="12" t="s">
        <v>51</v>
      </c>
      <c r="O10155" s="12">
        <v>0.28000000000000003</v>
      </c>
      <c r="P10155" s="12"/>
      <c r="Q10155" s="12">
        <v>0.28000000000000003</v>
      </c>
      <c r="R10155" s="12"/>
      <c r="S10155" s="12" t="s">
        <v>8211</v>
      </c>
      <c r="T10155" s="12"/>
      <c r="U10155" s="12"/>
      <c r="V10155" s="12"/>
      <c r="W10155" s="12"/>
      <c r="X10155" s="12"/>
      <c r="Y10155" s="12"/>
      <c r="Z10155" s="12"/>
      <c r="AA10155" s="12"/>
      <c r="AB10155" s="12"/>
      <c r="AC10155" s="12"/>
      <c r="AD10155" s="12"/>
      <c r="AE10155" s="12">
        <v>12</v>
      </c>
      <c r="AF10155" s="12">
        <v>7.6</v>
      </c>
      <c r="AG10155" s="12">
        <v>5</v>
      </c>
      <c r="AH10155" s="12" t="s">
        <v>53</v>
      </c>
      <c r="AI10155" s="12" t="s">
        <v>54</v>
      </c>
      <c r="AJ10155" s="12">
        <v>2</v>
      </c>
      <c r="AK10155" s="12">
        <v>1</v>
      </c>
      <c r="AL10155" s="12">
        <v>1</v>
      </c>
      <c r="AM10155" s="12" t="s">
        <v>55</v>
      </c>
      <c r="AN10155" s="12" t="s">
        <v>56</v>
      </c>
      <c r="AO10155" s="12"/>
      <c r="AP10155" s="12">
        <v>1</v>
      </c>
      <c r="AQ10155" s="12" t="s">
        <v>57</v>
      </c>
      <c r="AR10155" s="12">
        <v>0</v>
      </c>
      <c r="AS10155" s="12"/>
      <c r="AT10155" s="12"/>
      <c r="AU10155" s="12"/>
      <c r="AV10155" s="12"/>
      <c r="AW10155" s="12" t="s">
        <v>58</v>
      </c>
      <c r="AX10155" s="12">
        <v>0</v>
      </c>
      <c r="AY10155" s="12">
        <v>2</v>
      </c>
      <c r="AZ10155" s="12">
        <v>0.28000000000000003</v>
      </c>
      <c r="BA10155" s="12">
        <v>0.28000000000000003</v>
      </c>
      <c r="BB10155" s="12" t="s">
        <v>59</v>
      </c>
    </row>
    <row r="10156" spans="1:54" x14ac:dyDescent="0.2">
      <c r="A10156" s="7" t="str">
        <f>VLOOKUP(G10156,'Matching-Tabelle'!$A$76:$B$80,2,FALSE)</f>
        <v>stefan.fuellemann@tkb.ch</v>
      </c>
      <c r="B10156" s="7" t="str">
        <f>VLOOKUP(J10156,'Matching-Tabelle'!$A$1:$B$66,2,FALSE)</f>
        <v>WPI CTB</v>
      </c>
      <c r="C10156" s="7" t="str">
        <f>IF(VLOOKUP(J10156,'Matching-Tabelle'!$A$1:$CB$66,3,FALSE)=0,"",VLOOKUP(J10156,'Matching-Tabelle'!$A$1:$CB$66,3,FALSE))</f>
        <v/>
      </c>
      <c r="D10156" s="7">
        <v>0.28000000000000003</v>
      </c>
      <c r="E10156" s="7" t="s">
        <v>8212</v>
      </c>
      <c r="F10156" s="8">
        <v>42857</v>
      </c>
      <c r="G10156" s="12" t="s">
        <v>3856</v>
      </c>
      <c r="H10156" s="12" t="s">
        <v>3857</v>
      </c>
      <c r="I10156" s="12" t="s">
        <v>3858</v>
      </c>
      <c r="J10156" s="12">
        <v>14</v>
      </c>
      <c r="K10156" s="12" t="s">
        <v>82</v>
      </c>
      <c r="L10156" s="12" t="s">
        <v>83</v>
      </c>
      <c r="M10156" s="12">
        <v>990001</v>
      </c>
      <c r="N10156" s="12" t="s">
        <v>51</v>
      </c>
      <c r="O10156" s="12">
        <v>0.6</v>
      </c>
      <c r="P10156" s="12"/>
      <c r="Q10156" s="12">
        <v>0.6</v>
      </c>
      <c r="R10156" s="12"/>
      <c r="S10156" s="12" t="s">
        <v>8212</v>
      </c>
      <c r="T10156" s="12"/>
      <c r="U10156" s="12"/>
      <c r="V10156" s="12"/>
      <c r="W10156" s="12"/>
      <c r="X10156" s="12"/>
      <c r="Y10156" s="12"/>
      <c r="Z10156" s="12"/>
      <c r="AA10156" s="12"/>
      <c r="AB10156" s="12"/>
      <c r="AC10156" s="12"/>
      <c r="AD10156" s="12"/>
      <c r="AE10156" s="12">
        <v>12</v>
      </c>
      <c r="AF10156" s="12">
        <v>7.6</v>
      </c>
      <c r="AG10156" s="12">
        <v>5</v>
      </c>
      <c r="AH10156" s="12" t="s">
        <v>53</v>
      </c>
      <c r="AI10156" s="12" t="s">
        <v>54</v>
      </c>
      <c r="AJ10156" s="12">
        <v>2</v>
      </c>
      <c r="AK10156" s="12">
        <v>1</v>
      </c>
      <c r="AL10156" s="12">
        <v>1</v>
      </c>
      <c r="AM10156" s="12" t="s">
        <v>55</v>
      </c>
      <c r="AN10156" s="12" t="s">
        <v>56</v>
      </c>
      <c r="AO10156" s="12"/>
      <c r="AP10156" s="12">
        <v>1</v>
      </c>
      <c r="AQ10156" s="12" t="s">
        <v>57</v>
      </c>
      <c r="AR10156" s="12">
        <v>0</v>
      </c>
      <c r="AS10156" s="12"/>
      <c r="AT10156" s="12"/>
      <c r="AU10156" s="12"/>
      <c r="AV10156" s="12"/>
      <c r="AW10156" s="12" t="s">
        <v>58</v>
      </c>
      <c r="AX10156" s="12">
        <v>0</v>
      </c>
      <c r="AY10156" s="12">
        <v>2</v>
      </c>
      <c r="AZ10156" s="12">
        <v>0.6</v>
      </c>
      <c r="BA10156" s="12">
        <v>0.6</v>
      </c>
      <c r="BB10156" s="12" t="s">
        <v>59</v>
      </c>
    </row>
    <row r="10157" spans="1:54" x14ac:dyDescent="0.2">
      <c r="A10157" s="7" t="str">
        <f>VLOOKUP(G10157,'Matching-Tabelle'!$A$76:$B$80,2,FALSE)</f>
        <v>stefan.fuellemann@tkb.ch</v>
      </c>
      <c r="B10157" s="7" t="str">
        <f>VLOOKUP(J10157,'Matching-Tabelle'!$A$1:$B$66,2,FALSE)</f>
        <v>WPI Führung</v>
      </c>
      <c r="C10157" s="7" t="str">
        <f>IF(VLOOKUP(J10157,'Matching-Tabelle'!$A$1:$CB$66,3,FALSE)=0,"",VLOOKUP(J10157,'Matching-Tabelle'!$A$1:$CB$66,3,FALSE))</f>
        <v/>
      </c>
      <c r="D10157" s="7">
        <v>0.6</v>
      </c>
      <c r="E10157" s="7" t="s">
        <v>3876</v>
      </c>
      <c r="F10157" s="8">
        <v>42857</v>
      </c>
      <c r="G10157" s="12" t="s">
        <v>3856</v>
      </c>
      <c r="H10157" s="12" t="s">
        <v>3857</v>
      </c>
      <c r="I10157" s="12" t="s">
        <v>3858</v>
      </c>
      <c r="J10157" s="12">
        <v>26</v>
      </c>
      <c r="K10157" s="12" t="s">
        <v>130</v>
      </c>
      <c r="L10157" s="12" t="s">
        <v>131</v>
      </c>
      <c r="M10157" s="12">
        <v>990001</v>
      </c>
      <c r="N10157" s="12" t="s">
        <v>51</v>
      </c>
      <c r="O10157" s="12">
        <v>1</v>
      </c>
      <c r="P10157" s="12"/>
      <c r="Q10157" s="12">
        <v>1</v>
      </c>
      <c r="R10157" s="12"/>
      <c r="S10157" s="12" t="s">
        <v>3876</v>
      </c>
      <c r="T10157" s="12"/>
      <c r="U10157" s="12"/>
      <c r="V10157" s="12"/>
      <c r="W10157" s="12"/>
      <c r="X10157" s="12"/>
      <c r="Y10157" s="12"/>
      <c r="Z10157" s="12"/>
      <c r="AA10157" s="12"/>
      <c r="AB10157" s="12"/>
      <c r="AC10157" s="12"/>
      <c r="AD10157" s="12"/>
      <c r="AE10157" s="12">
        <v>12</v>
      </c>
      <c r="AF10157" s="12">
        <v>7.6</v>
      </c>
      <c r="AG10157" s="12">
        <v>5</v>
      </c>
      <c r="AH10157" s="12" t="s">
        <v>53</v>
      </c>
      <c r="AI10157" s="12" t="s">
        <v>54</v>
      </c>
      <c r="AJ10157" s="12">
        <v>2</v>
      </c>
      <c r="AK10157" s="12">
        <v>1</v>
      </c>
      <c r="AL10157" s="12">
        <v>1</v>
      </c>
      <c r="AM10157" s="12" t="s">
        <v>55</v>
      </c>
      <c r="AN10157" s="12" t="s">
        <v>56</v>
      </c>
      <c r="AO10157" s="12"/>
      <c r="AP10157" s="12">
        <v>1</v>
      </c>
      <c r="AQ10157" s="12" t="s">
        <v>57</v>
      </c>
      <c r="AR10157" s="12">
        <v>0</v>
      </c>
      <c r="AS10157" s="12"/>
      <c r="AT10157" s="12"/>
      <c r="AU10157" s="12"/>
      <c r="AV10157" s="12"/>
      <c r="AW10157" s="12" t="s">
        <v>58</v>
      </c>
      <c r="AX10157" s="12">
        <v>0</v>
      </c>
      <c r="AY10157" s="12">
        <v>2</v>
      </c>
      <c r="AZ10157" s="12">
        <v>1</v>
      </c>
      <c r="BA10157" s="12">
        <v>1</v>
      </c>
      <c r="BB10157" s="12" t="s">
        <v>59</v>
      </c>
    </row>
    <row r="10158" spans="1:54" x14ac:dyDescent="0.2">
      <c r="A10158" s="7" t="str">
        <f>VLOOKUP(G10158,'Matching-Tabelle'!$A$76:$B$80,2,FALSE)</f>
        <v>stefan.fuellemann@tkb.ch</v>
      </c>
      <c r="B10158" s="7" t="str">
        <f>VLOOKUP(J10158,'Matching-Tabelle'!$A$1:$B$66,2,FALSE)</f>
        <v>WPI CTB</v>
      </c>
      <c r="C10158" s="7" t="str">
        <f>IF(VLOOKUP(J10158,'Matching-Tabelle'!$A$1:$CB$66,3,FALSE)=0,"",VLOOKUP(J10158,'Matching-Tabelle'!$A$1:$CB$66,3,FALSE))</f>
        <v/>
      </c>
      <c r="D10158" s="7">
        <v>1</v>
      </c>
      <c r="E10158" s="7" t="s">
        <v>8213</v>
      </c>
      <c r="F10158" s="8">
        <v>42857</v>
      </c>
      <c r="G10158" s="12" t="s">
        <v>3856</v>
      </c>
      <c r="H10158" s="12" t="s">
        <v>3857</v>
      </c>
      <c r="I10158" s="12" t="s">
        <v>3858</v>
      </c>
      <c r="J10158" s="12">
        <v>922</v>
      </c>
      <c r="K10158" s="12" t="s">
        <v>134</v>
      </c>
      <c r="L10158" s="12" t="s">
        <v>135</v>
      </c>
      <c r="M10158" s="12">
        <v>990001</v>
      </c>
      <c r="N10158" s="12" t="s">
        <v>51</v>
      </c>
      <c r="O10158" s="12">
        <v>0.5</v>
      </c>
      <c r="P10158" s="12"/>
      <c r="Q10158" s="12">
        <v>0.5</v>
      </c>
      <c r="R10158" s="12"/>
      <c r="S10158" s="12" t="s">
        <v>8213</v>
      </c>
      <c r="T10158" s="12"/>
      <c r="U10158" s="12"/>
      <c r="V10158" s="12"/>
      <c r="W10158" s="12"/>
      <c r="X10158" s="12"/>
      <c r="Y10158" s="12"/>
      <c r="Z10158" s="12"/>
      <c r="AA10158" s="12"/>
      <c r="AB10158" s="12"/>
      <c r="AC10158" s="12"/>
      <c r="AD10158" s="12"/>
      <c r="AE10158" s="12">
        <v>12</v>
      </c>
      <c r="AF10158" s="12">
        <v>7.6</v>
      </c>
      <c r="AG10158" s="12">
        <v>5</v>
      </c>
      <c r="AH10158" s="12" t="s">
        <v>53</v>
      </c>
      <c r="AI10158" s="12" t="s">
        <v>54</v>
      </c>
      <c r="AJ10158" s="12">
        <v>2</v>
      </c>
      <c r="AK10158" s="12">
        <v>1</v>
      </c>
      <c r="AL10158" s="12">
        <v>1</v>
      </c>
      <c r="AM10158" s="12" t="s">
        <v>55</v>
      </c>
      <c r="AN10158" s="12" t="s">
        <v>56</v>
      </c>
      <c r="AO10158" s="12"/>
      <c r="AP10158" s="12">
        <v>1</v>
      </c>
      <c r="AQ10158" s="12" t="s">
        <v>57</v>
      </c>
      <c r="AR10158" s="12">
        <v>0</v>
      </c>
      <c r="AS10158" s="12"/>
      <c r="AT10158" s="12"/>
      <c r="AU10158" s="12"/>
      <c r="AV10158" s="12"/>
      <c r="AW10158" s="12" t="s">
        <v>58</v>
      </c>
      <c r="AX10158" s="12">
        <v>0</v>
      </c>
      <c r="AY10158" s="12">
        <v>2</v>
      </c>
      <c r="AZ10158" s="12">
        <v>0.5</v>
      </c>
      <c r="BA10158" s="12">
        <v>0.5</v>
      </c>
      <c r="BB10158" s="12" t="s">
        <v>59</v>
      </c>
    </row>
    <row r="10159" spans="1:54" x14ac:dyDescent="0.2">
      <c r="A10159" s="7" t="str">
        <f>VLOOKUP(G10159,'Matching-Tabelle'!$A$76:$B$80,2,FALSE)</f>
        <v>stefan.fuellemann@tkb.ch</v>
      </c>
      <c r="B10159" s="7" t="str">
        <f>VLOOKUP(J10159,'Matching-Tabelle'!$A$1:$B$66,2,FALSE)</f>
        <v>Proj DigiPF</v>
      </c>
      <c r="C10159" s="7" t="str">
        <f>IF(VLOOKUP(J10159,'Matching-Tabelle'!$A$1:$CB$66,3,FALSE)=0,"",VLOOKUP(J10159,'Matching-Tabelle'!$A$1:$CB$66,3,FALSE))</f>
        <v>Progr Digitalisierung</v>
      </c>
      <c r="D10159" s="7">
        <v>0.5</v>
      </c>
      <c r="E10159" s="7" t="s">
        <v>668</v>
      </c>
      <c r="F10159" s="8">
        <v>42857</v>
      </c>
      <c r="G10159" s="12" t="s">
        <v>3856</v>
      </c>
      <c r="H10159" s="12" t="s">
        <v>3857</v>
      </c>
      <c r="I10159" s="12" t="s">
        <v>3858</v>
      </c>
      <c r="J10159" s="12">
        <v>2500236</v>
      </c>
      <c r="K10159" s="12" t="s">
        <v>701</v>
      </c>
      <c r="L10159" s="12" t="s">
        <v>702</v>
      </c>
      <c r="M10159" s="12">
        <v>990001</v>
      </c>
      <c r="N10159" s="12" t="s">
        <v>51</v>
      </c>
      <c r="O10159" s="12">
        <v>0.5</v>
      </c>
      <c r="P10159" s="12"/>
      <c r="Q10159" s="12">
        <v>0.5</v>
      </c>
      <c r="R10159" s="12"/>
      <c r="S10159" s="12" t="s">
        <v>668</v>
      </c>
      <c r="T10159" s="12"/>
      <c r="U10159" s="12"/>
      <c r="V10159" s="12"/>
      <c r="W10159" s="12"/>
      <c r="X10159" s="12"/>
      <c r="Y10159" s="12"/>
      <c r="Z10159" s="12"/>
      <c r="AA10159" s="12"/>
      <c r="AB10159" s="12"/>
      <c r="AC10159" s="12"/>
      <c r="AD10159" s="12"/>
      <c r="AE10159" s="12">
        <v>5</v>
      </c>
      <c r="AF10159" s="12">
        <v>0</v>
      </c>
      <c r="AG10159" s="12">
        <v>1</v>
      </c>
      <c r="AH10159" s="12" t="s">
        <v>411</v>
      </c>
      <c r="AI10159" s="12" t="s">
        <v>411</v>
      </c>
      <c r="AJ10159" s="12">
        <v>2</v>
      </c>
      <c r="AK10159" s="12">
        <v>1</v>
      </c>
      <c r="AL10159" s="12">
        <v>1</v>
      </c>
      <c r="AM10159" s="12" t="s">
        <v>55</v>
      </c>
      <c r="AN10159" s="12" t="s">
        <v>56</v>
      </c>
      <c r="AO10159" s="12"/>
      <c r="AP10159" s="12">
        <v>1</v>
      </c>
      <c r="AQ10159" s="12" t="s">
        <v>57</v>
      </c>
      <c r="AR10159" s="12">
        <v>0</v>
      </c>
      <c r="AS10159" s="12"/>
      <c r="AT10159" s="12"/>
      <c r="AU10159" s="12"/>
      <c r="AV10159" s="12"/>
      <c r="AW10159" s="12" t="s">
        <v>58</v>
      </c>
      <c r="AX10159" s="12">
        <v>0</v>
      </c>
      <c r="AY10159" s="12">
        <v>2</v>
      </c>
      <c r="AZ10159" s="12">
        <v>0.5</v>
      </c>
      <c r="BA10159" s="12">
        <v>0.5</v>
      </c>
      <c r="BB10159" s="12" t="s">
        <v>59</v>
      </c>
    </row>
    <row r="10160" spans="1:54" x14ac:dyDescent="0.2">
      <c r="A10160" s="7" t="str">
        <f>VLOOKUP(G10160,'Matching-Tabelle'!$A$76:$B$80,2,FALSE)</f>
        <v>stefan.fuellemann@tkb.ch</v>
      </c>
      <c r="B10160" s="7" t="str">
        <f>VLOOKUP(J10160,'Matching-Tabelle'!$A$1:$B$66,2,FALSE)</f>
        <v>WPI RTB</v>
      </c>
      <c r="C10160" s="7" t="str">
        <f>IF(VLOOKUP(J10160,'Matching-Tabelle'!$A$1:$CB$66,3,FALSE)=0,"",VLOOKUP(J10160,'Matching-Tabelle'!$A$1:$CB$66,3,FALSE))</f>
        <v/>
      </c>
      <c r="D10160" s="7">
        <v>0.5</v>
      </c>
      <c r="E10160" s="7" t="s">
        <v>3859</v>
      </c>
      <c r="F10160" s="8">
        <v>42858</v>
      </c>
      <c r="G10160" s="12" t="s">
        <v>3856</v>
      </c>
      <c r="H10160" s="12" t="s">
        <v>3857</v>
      </c>
      <c r="I10160" s="12" t="s">
        <v>3858</v>
      </c>
      <c r="J10160" s="12">
        <v>19</v>
      </c>
      <c r="K10160" s="12" t="s">
        <v>145</v>
      </c>
      <c r="L10160" s="12" t="s">
        <v>146</v>
      </c>
      <c r="M10160" s="12">
        <v>990001</v>
      </c>
      <c r="N10160" s="12" t="s">
        <v>51</v>
      </c>
      <c r="O10160" s="12">
        <v>1.5</v>
      </c>
      <c r="P10160" s="12"/>
      <c r="Q10160" s="12">
        <v>1.5</v>
      </c>
      <c r="R10160" s="12"/>
      <c r="S10160" s="12" t="s">
        <v>3859</v>
      </c>
      <c r="T10160" s="12"/>
      <c r="U10160" s="12"/>
      <c r="V10160" s="12"/>
      <c r="W10160" s="12"/>
      <c r="X10160" s="12"/>
      <c r="Y10160" s="12"/>
      <c r="Z10160" s="12"/>
      <c r="AA10160" s="12"/>
      <c r="AB10160" s="12"/>
      <c r="AC10160" s="12"/>
      <c r="AD10160" s="12"/>
      <c r="AE10160" s="12">
        <v>12</v>
      </c>
      <c r="AF10160" s="12">
        <v>7.6</v>
      </c>
      <c r="AG10160" s="12">
        <v>5</v>
      </c>
      <c r="AH10160" s="12" t="s">
        <v>53</v>
      </c>
      <c r="AI10160" s="12" t="s">
        <v>54</v>
      </c>
      <c r="AJ10160" s="12">
        <v>2</v>
      </c>
      <c r="AK10160" s="12">
        <v>1</v>
      </c>
      <c r="AL10160" s="12">
        <v>1</v>
      </c>
      <c r="AM10160" s="12" t="s">
        <v>55</v>
      </c>
      <c r="AN10160" s="12" t="s">
        <v>56</v>
      </c>
      <c r="AO10160" s="12"/>
      <c r="AP10160" s="12">
        <v>1</v>
      </c>
      <c r="AQ10160" s="12" t="s">
        <v>57</v>
      </c>
      <c r="AR10160" s="12">
        <v>0</v>
      </c>
      <c r="AS10160" s="12"/>
      <c r="AT10160" s="12"/>
      <c r="AU10160" s="12"/>
      <c r="AV10160" s="12"/>
      <c r="AW10160" s="12" t="s">
        <v>58</v>
      </c>
      <c r="AX10160" s="12">
        <v>0</v>
      </c>
      <c r="AY10160" s="12">
        <v>2</v>
      </c>
      <c r="AZ10160" s="12">
        <v>1.5</v>
      </c>
      <c r="BA10160" s="12">
        <v>1.5</v>
      </c>
      <c r="BB10160" s="12" t="s">
        <v>59</v>
      </c>
    </row>
    <row r="10161" spans="1:54" x14ac:dyDescent="0.2">
      <c r="A10161" s="7" t="str">
        <f>VLOOKUP(G10161,'Matching-Tabelle'!$A$76:$B$80,2,FALSE)</f>
        <v>stefan.fuellemann@tkb.ch</v>
      </c>
      <c r="B10161" s="7" t="str">
        <f>VLOOKUP(J10161,'Matching-Tabelle'!$A$1:$B$66,2,FALSE)</f>
        <v>WPI CTB</v>
      </c>
      <c r="C10161" s="7" t="str">
        <f>IF(VLOOKUP(J10161,'Matching-Tabelle'!$A$1:$CB$66,3,FALSE)=0,"",VLOOKUP(J10161,'Matching-Tabelle'!$A$1:$CB$66,3,FALSE))</f>
        <v/>
      </c>
      <c r="D10161" s="7">
        <v>1.5</v>
      </c>
      <c r="E10161" s="7" t="s">
        <v>4209</v>
      </c>
      <c r="F10161" s="8">
        <v>42858</v>
      </c>
      <c r="G10161" s="12" t="s">
        <v>3856</v>
      </c>
      <c r="H10161" s="12" t="s">
        <v>3857</v>
      </c>
      <c r="I10161" s="12" t="s">
        <v>3858</v>
      </c>
      <c r="J10161" s="12">
        <v>14</v>
      </c>
      <c r="K10161" s="12" t="s">
        <v>82</v>
      </c>
      <c r="L10161" s="12" t="s">
        <v>83</v>
      </c>
      <c r="M10161" s="12">
        <v>990001</v>
      </c>
      <c r="N10161" s="12" t="s">
        <v>51</v>
      </c>
      <c r="O10161" s="12">
        <v>0.25</v>
      </c>
      <c r="P10161" s="12"/>
      <c r="Q10161" s="12">
        <v>0.25</v>
      </c>
      <c r="R10161" s="12"/>
      <c r="S10161" s="12" t="s">
        <v>4209</v>
      </c>
      <c r="T10161" s="12"/>
      <c r="U10161" s="12"/>
      <c r="V10161" s="12"/>
      <c r="W10161" s="12"/>
      <c r="X10161" s="12"/>
      <c r="Y10161" s="12"/>
      <c r="Z10161" s="12"/>
      <c r="AA10161" s="12"/>
      <c r="AB10161" s="12"/>
      <c r="AC10161" s="12"/>
      <c r="AD10161" s="12"/>
      <c r="AE10161" s="12">
        <v>12</v>
      </c>
      <c r="AF10161" s="12">
        <v>7.6</v>
      </c>
      <c r="AG10161" s="12">
        <v>5</v>
      </c>
      <c r="AH10161" s="12" t="s">
        <v>53</v>
      </c>
      <c r="AI10161" s="12" t="s">
        <v>54</v>
      </c>
      <c r="AJ10161" s="12">
        <v>2</v>
      </c>
      <c r="AK10161" s="12">
        <v>1</v>
      </c>
      <c r="AL10161" s="12">
        <v>1</v>
      </c>
      <c r="AM10161" s="12" t="s">
        <v>55</v>
      </c>
      <c r="AN10161" s="12" t="s">
        <v>56</v>
      </c>
      <c r="AO10161" s="12"/>
      <c r="AP10161" s="12">
        <v>1</v>
      </c>
      <c r="AQ10161" s="12" t="s">
        <v>57</v>
      </c>
      <c r="AR10161" s="12">
        <v>0</v>
      </c>
      <c r="AS10161" s="12"/>
      <c r="AT10161" s="12"/>
      <c r="AU10161" s="12"/>
      <c r="AV10161" s="12"/>
      <c r="AW10161" s="12" t="s">
        <v>58</v>
      </c>
      <c r="AX10161" s="12">
        <v>0</v>
      </c>
      <c r="AY10161" s="12">
        <v>2</v>
      </c>
      <c r="AZ10161" s="12">
        <v>0.25</v>
      </c>
      <c r="BA10161" s="12">
        <v>0.25</v>
      </c>
      <c r="BB10161" s="12" t="s">
        <v>59</v>
      </c>
    </row>
    <row r="10162" spans="1:54" x14ac:dyDescent="0.2">
      <c r="A10162" s="7" t="str">
        <f>VLOOKUP(G10162,'Matching-Tabelle'!$A$76:$B$80,2,FALSE)</f>
        <v>stefan.fuellemann@tkb.ch</v>
      </c>
      <c r="B10162" s="7" t="str">
        <f>VLOOKUP(J10162,'Matching-Tabelle'!$A$1:$B$66,2,FALSE)</f>
        <v>WPI CTB</v>
      </c>
      <c r="C10162" s="7" t="str">
        <f>IF(VLOOKUP(J10162,'Matching-Tabelle'!$A$1:$CB$66,3,FALSE)=0,"",VLOOKUP(J10162,'Matching-Tabelle'!$A$1:$CB$66,3,FALSE))</f>
        <v/>
      </c>
      <c r="D10162" s="7">
        <v>0.25</v>
      </c>
      <c r="E10162" s="7" t="s">
        <v>8214</v>
      </c>
      <c r="F10162" s="8">
        <v>42858</v>
      </c>
      <c r="G10162" s="12" t="s">
        <v>3856</v>
      </c>
      <c r="H10162" s="12" t="s">
        <v>3857</v>
      </c>
      <c r="I10162" s="12" t="s">
        <v>3858</v>
      </c>
      <c r="J10162" s="12">
        <v>921</v>
      </c>
      <c r="K10162" s="12" t="s">
        <v>224</v>
      </c>
      <c r="L10162" s="12" t="s">
        <v>225</v>
      </c>
      <c r="M10162" s="12">
        <v>990001</v>
      </c>
      <c r="N10162" s="12" t="s">
        <v>51</v>
      </c>
      <c r="O10162" s="12">
        <v>0.25</v>
      </c>
      <c r="P10162" s="12"/>
      <c r="Q10162" s="12">
        <v>0.25</v>
      </c>
      <c r="R10162" s="12"/>
      <c r="S10162" s="12" t="s">
        <v>8214</v>
      </c>
      <c r="T10162" s="12"/>
      <c r="U10162" s="12"/>
      <c r="V10162" s="12"/>
      <c r="W10162" s="12"/>
      <c r="X10162" s="12"/>
      <c r="Y10162" s="12"/>
      <c r="Z10162" s="12"/>
      <c r="AA10162" s="12"/>
      <c r="AB10162" s="12"/>
      <c r="AC10162" s="12"/>
      <c r="AD10162" s="12"/>
      <c r="AE10162" s="12">
        <v>12</v>
      </c>
      <c r="AF10162" s="12">
        <v>7.6</v>
      </c>
      <c r="AG10162" s="12">
        <v>5</v>
      </c>
      <c r="AH10162" s="12" t="s">
        <v>53</v>
      </c>
      <c r="AI10162" s="12" t="s">
        <v>54</v>
      </c>
      <c r="AJ10162" s="12">
        <v>2</v>
      </c>
      <c r="AK10162" s="12">
        <v>1</v>
      </c>
      <c r="AL10162" s="12">
        <v>1</v>
      </c>
      <c r="AM10162" s="12" t="s">
        <v>55</v>
      </c>
      <c r="AN10162" s="12" t="s">
        <v>56</v>
      </c>
      <c r="AO10162" s="12"/>
      <c r="AP10162" s="12">
        <v>1</v>
      </c>
      <c r="AQ10162" s="12" t="s">
        <v>57</v>
      </c>
      <c r="AR10162" s="12">
        <v>0</v>
      </c>
      <c r="AS10162" s="12"/>
      <c r="AT10162" s="12"/>
      <c r="AU10162" s="12"/>
      <c r="AV10162" s="12"/>
      <c r="AW10162" s="12" t="s">
        <v>58</v>
      </c>
      <c r="AX10162" s="12">
        <v>0</v>
      </c>
      <c r="AY10162" s="12">
        <v>2</v>
      </c>
      <c r="AZ10162" s="12">
        <v>0.25</v>
      </c>
      <c r="BA10162" s="12">
        <v>0.25</v>
      </c>
      <c r="BB10162" s="12" t="s">
        <v>59</v>
      </c>
    </row>
    <row r="10163" spans="1:54" x14ac:dyDescent="0.2">
      <c r="A10163" s="7" t="str">
        <f>VLOOKUP(G10163,'Matching-Tabelle'!$A$76:$B$80,2,FALSE)</f>
        <v>stefan.fuellemann@tkb.ch</v>
      </c>
      <c r="B10163" s="7" t="str">
        <f>VLOOKUP(J10163,'Matching-Tabelle'!$A$1:$B$66,2,FALSE)</f>
        <v>WPI CTB</v>
      </c>
      <c r="C10163" s="7" t="str">
        <f>IF(VLOOKUP(J10163,'Matching-Tabelle'!$A$1:$CB$66,3,FALSE)=0,"",VLOOKUP(J10163,'Matching-Tabelle'!$A$1:$CB$66,3,FALSE))</f>
        <v/>
      </c>
      <c r="D10163" s="7">
        <v>0.25</v>
      </c>
      <c r="E10163" s="7" t="s">
        <v>8215</v>
      </c>
      <c r="F10163" s="8">
        <v>42858</v>
      </c>
      <c r="G10163" s="12" t="s">
        <v>3856</v>
      </c>
      <c r="H10163" s="12" t="s">
        <v>3857</v>
      </c>
      <c r="I10163" s="12" t="s">
        <v>3858</v>
      </c>
      <c r="J10163" s="12">
        <v>921</v>
      </c>
      <c r="K10163" s="12" t="s">
        <v>224</v>
      </c>
      <c r="L10163" s="12" t="s">
        <v>225</v>
      </c>
      <c r="M10163" s="12">
        <v>990001</v>
      </c>
      <c r="N10163" s="12" t="s">
        <v>51</v>
      </c>
      <c r="O10163" s="12">
        <v>1</v>
      </c>
      <c r="P10163" s="12"/>
      <c r="Q10163" s="12">
        <v>1</v>
      </c>
      <c r="R10163" s="12"/>
      <c r="S10163" s="12" t="s">
        <v>8215</v>
      </c>
      <c r="T10163" s="12"/>
      <c r="U10163" s="12"/>
      <c r="V10163" s="12"/>
      <c r="W10163" s="12"/>
      <c r="X10163" s="12"/>
      <c r="Y10163" s="12"/>
      <c r="Z10163" s="12"/>
      <c r="AA10163" s="12"/>
      <c r="AB10163" s="12"/>
      <c r="AC10163" s="12"/>
      <c r="AD10163" s="12"/>
      <c r="AE10163" s="12">
        <v>12</v>
      </c>
      <c r="AF10163" s="12">
        <v>7.6</v>
      </c>
      <c r="AG10163" s="12">
        <v>5</v>
      </c>
      <c r="AH10163" s="12" t="s">
        <v>53</v>
      </c>
      <c r="AI10163" s="12" t="s">
        <v>54</v>
      </c>
      <c r="AJ10163" s="12">
        <v>2</v>
      </c>
      <c r="AK10163" s="12">
        <v>1</v>
      </c>
      <c r="AL10163" s="12">
        <v>1</v>
      </c>
      <c r="AM10163" s="12" t="s">
        <v>55</v>
      </c>
      <c r="AN10163" s="12" t="s">
        <v>56</v>
      </c>
      <c r="AO10163" s="12"/>
      <c r="AP10163" s="12">
        <v>1</v>
      </c>
      <c r="AQ10163" s="12" t="s">
        <v>57</v>
      </c>
      <c r="AR10163" s="12">
        <v>0</v>
      </c>
      <c r="AS10163" s="12"/>
      <c r="AT10163" s="12"/>
      <c r="AU10163" s="12"/>
      <c r="AV10163" s="12"/>
      <c r="AW10163" s="12" t="s">
        <v>58</v>
      </c>
      <c r="AX10163" s="12">
        <v>0</v>
      </c>
      <c r="AY10163" s="12">
        <v>2</v>
      </c>
      <c r="AZ10163" s="12">
        <v>1</v>
      </c>
      <c r="BA10163" s="12">
        <v>1</v>
      </c>
      <c r="BB10163" s="12" t="s">
        <v>59</v>
      </c>
    </row>
    <row r="10164" spans="1:54" x14ac:dyDescent="0.2">
      <c r="A10164" s="7" t="str">
        <f>VLOOKUP(G10164,'Matching-Tabelle'!$A$76:$B$80,2,FALSE)</f>
        <v>stefan.fuellemann@tkb.ch</v>
      </c>
      <c r="B10164" s="7" t="str">
        <f>VLOOKUP(J10164,'Matching-Tabelle'!$A$1:$B$66,2,FALSE)</f>
        <v>WPI CTB</v>
      </c>
      <c r="C10164" s="7" t="str">
        <f>IF(VLOOKUP(J10164,'Matching-Tabelle'!$A$1:$CB$66,3,FALSE)=0,"",VLOOKUP(J10164,'Matching-Tabelle'!$A$1:$CB$66,3,FALSE))</f>
        <v/>
      </c>
      <c r="D10164" s="7">
        <v>1</v>
      </c>
      <c r="E10164" s="7" t="s">
        <v>8216</v>
      </c>
      <c r="F10164" s="8">
        <v>42858</v>
      </c>
      <c r="G10164" s="12" t="s">
        <v>3856</v>
      </c>
      <c r="H10164" s="12" t="s">
        <v>3857</v>
      </c>
      <c r="I10164" s="12" t="s">
        <v>3858</v>
      </c>
      <c r="J10164" s="12">
        <v>922</v>
      </c>
      <c r="K10164" s="12" t="s">
        <v>134</v>
      </c>
      <c r="L10164" s="12" t="s">
        <v>135</v>
      </c>
      <c r="M10164" s="12">
        <v>990001</v>
      </c>
      <c r="N10164" s="12" t="s">
        <v>51</v>
      </c>
      <c r="O10164" s="12">
        <v>1.75</v>
      </c>
      <c r="P10164" s="12"/>
      <c r="Q10164" s="12">
        <v>1.75</v>
      </c>
      <c r="R10164" s="12"/>
      <c r="S10164" s="12" t="s">
        <v>8216</v>
      </c>
      <c r="T10164" s="12"/>
      <c r="U10164" s="12"/>
      <c r="V10164" s="12"/>
      <c r="W10164" s="12"/>
      <c r="X10164" s="12"/>
      <c r="Y10164" s="12"/>
      <c r="Z10164" s="12"/>
      <c r="AA10164" s="12"/>
      <c r="AB10164" s="12"/>
      <c r="AC10164" s="12"/>
      <c r="AD10164" s="12"/>
      <c r="AE10164" s="12">
        <v>12</v>
      </c>
      <c r="AF10164" s="12">
        <v>7.6</v>
      </c>
      <c r="AG10164" s="12">
        <v>5</v>
      </c>
      <c r="AH10164" s="12" t="s">
        <v>53</v>
      </c>
      <c r="AI10164" s="12" t="s">
        <v>54</v>
      </c>
      <c r="AJ10164" s="12">
        <v>2</v>
      </c>
      <c r="AK10164" s="12">
        <v>1</v>
      </c>
      <c r="AL10164" s="12">
        <v>1</v>
      </c>
      <c r="AM10164" s="12" t="s">
        <v>55</v>
      </c>
      <c r="AN10164" s="12" t="s">
        <v>56</v>
      </c>
      <c r="AO10164" s="12"/>
      <c r="AP10164" s="12">
        <v>1</v>
      </c>
      <c r="AQ10164" s="12" t="s">
        <v>57</v>
      </c>
      <c r="AR10164" s="12">
        <v>0</v>
      </c>
      <c r="AS10164" s="12"/>
      <c r="AT10164" s="12"/>
      <c r="AU10164" s="12"/>
      <c r="AV10164" s="12"/>
      <c r="AW10164" s="12" t="s">
        <v>58</v>
      </c>
      <c r="AX10164" s="12">
        <v>0</v>
      </c>
      <c r="AY10164" s="12">
        <v>2</v>
      </c>
      <c r="AZ10164" s="12">
        <v>1.75</v>
      </c>
      <c r="BA10164" s="12">
        <v>1.75</v>
      </c>
      <c r="BB10164" s="12" t="s">
        <v>59</v>
      </c>
    </row>
    <row r="10165" spans="1:54" x14ac:dyDescent="0.2">
      <c r="A10165" s="7" t="str">
        <f>VLOOKUP(G10165,'Matching-Tabelle'!$A$76:$B$80,2,FALSE)</f>
        <v>stefan.fuellemann@tkb.ch</v>
      </c>
      <c r="B10165" s="7" t="str">
        <f>VLOOKUP(J10165,'Matching-Tabelle'!$A$1:$B$66,2,FALSE)</f>
        <v>WPI CTB</v>
      </c>
      <c r="C10165" s="7" t="str">
        <f>IF(VLOOKUP(J10165,'Matching-Tabelle'!$A$1:$CB$66,3,FALSE)=0,"",VLOOKUP(J10165,'Matching-Tabelle'!$A$1:$CB$66,3,FALSE))</f>
        <v/>
      </c>
      <c r="D10165" s="7">
        <v>1.75</v>
      </c>
      <c r="E10165" s="7" t="s">
        <v>8217</v>
      </c>
      <c r="F10165" s="8">
        <v>42858</v>
      </c>
      <c r="G10165" s="12" t="s">
        <v>3856</v>
      </c>
      <c r="H10165" s="12" t="s">
        <v>3857</v>
      </c>
      <c r="I10165" s="12" t="s">
        <v>3858</v>
      </c>
      <c r="J10165" s="12">
        <v>14</v>
      </c>
      <c r="K10165" s="12" t="s">
        <v>82</v>
      </c>
      <c r="L10165" s="12" t="s">
        <v>83</v>
      </c>
      <c r="M10165" s="12">
        <v>990001</v>
      </c>
      <c r="N10165" s="12" t="s">
        <v>51</v>
      </c>
      <c r="O10165" s="12">
        <v>0.25</v>
      </c>
      <c r="P10165" s="12"/>
      <c r="Q10165" s="12">
        <v>0.25</v>
      </c>
      <c r="R10165" s="12"/>
      <c r="S10165" s="12" t="s">
        <v>8217</v>
      </c>
      <c r="T10165" s="12"/>
      <c r="U10165" s="12"/>
      <c r="V10165" s="12"/>
      <c r="W10165" s="12"/>
      <c r="X10165" s="12"/>
      <c r="Y10165" s="12"/>
      <c r="Z10165" s="12"/>
      <c r="AA10165" s="12"/>
      <c r="AB10165" s="12"/>
      <c r="AC10165" s="12"/>
      <c r="AD10165" s="12"/>
      <c r="AE10165" s="12">
        <v>12</v>
      </c>
      <c r="AF10165" s="12">
        <v>7.6</v>
      </c>
      <c r="AG10165" s="12">
        <v>5</v>
      </c>
      <c r="AH10165" s="12" t="s">
        <v>53</v>
      </c>
      <c r="AI10165" s="12" t="s">
        <v>54</v>
      </c>
      <c r="AJ10165" s="12">
        <v>2</v>
      </c>
      <c r="AK10165" s="12">
        <v>1</v>
      </c>
      <c r="AL10165" s="12">
        <v>1</v>
      </c>
      <c r="AM10165" s="12" t="s">
        <v>55</v>
      </c>
      <c r="AN10165" s="12" t="s">
        <v>56</v>
      </c>
      <c r="AO10165" s="12"/>
      <c r="AP10165" s="12">
        <v>1</v>
      </c>
      <c r="AQ10165" s="12" t="s">
        <v>57</v>
      </c>
      <c r="AR10165" s="12">
        <v>0</v>
      </c>
      <c r="AS10165" s="12"/>
      <c r="AT10165" s="12"/>
      <c r="AU10165" s="12"/>
      <c r="AV10165" s="12"/>
      <c r="AW10165" s="12" t="s">
        <v>58</v>
      </c>
      <c r="AX10165" s="12">
        <v>0</v>
      </c>
      <c r="AY10165" s="12">
        <v>2</v>
      </c>
      <c r="AZ10165" s="12">
        <v>0.25</v>
      </c>
      <c r="BA10165" s="12">
        <v>0.25</v>
      </c>
      <c r="BB10165" s="12" t="s">
        <v>59</v>
      </c>
    </row>
    <row r="10166" spans="1:54" x14ac:dyDescent="0.2">
      <c r="A10166" s="7" t="str">
        <f>VLOOKUP(G10166,'Matching-Tabelle'!$A$76:$B$80,2,FALSE)</f>
        <v>stefan.fuellemann@tkb.ch</v>
      </c>
      <c r="B10166" s="7" t="str">
        <f>VLOOKUP(J10166,'Matching-Tabelle'!$A$1:$B$66,2,FALSE)</f>
        <v>WPI CTB</v>
      </c>
      <c r="C10166" s="7" t="str">
        <f>IF(VLOOKUP(J10166,'Matching-Tabelle'!$A$1:$CB$66,3,FALSE)=0,"",VLOOKUP(J10166,'Matching-Tabelle'!$A$1:$CB$66,3,FALSE))</f>
        <v/>
      </c>
      <c r="D10166" s="7">
        <v>0.25</v>
      </c>
      <c r="E10166" s="7" t="s">
        <v>8218</v>
      </c>
      <c r="F10166" s="8">
        <v>42858</v>
      </c>
      <c r="G10166" s="12" t="s">
        <v>3856</v>
      </c>
      <c r="H10166" s="12" t="s">
        <v>3857</v>
      </c>
      <c r="I10166" s="12" t="s">
        <v>3858</v>
      </c>
      <c r="J10166" s="12">
        <v>14</v>
      </c>
      <c r="K10166" s="12" t="s">
        <v>82</v>
      </c>
      <c r="L10166" s="12" t="s">
        <v>83</v>
      </c>
      <c r="M10166" s="12">
        <v>990001</v>
      </c>
      <c r="N10166" s="12" t="s">
        <v>51</v>
      </c>
      <c r="O10166" s="12">
        <v>0.65</v>
      </c>
      <c r="P10166" s="12"/>
      <c r="Q10166" s="12">
        <v>0.65</v>
      </c>
      <c r="R10166" s="12"/>
      <c r="S10166" s="12" t="s">
        <v>8218</v>
      </c>
      <c r="T10166" s="12"/>
      <c r="U10166" s="12"/>
      <c r="V10166" s="12"/>
      <c r="W10166" s="12"/>
      <c r="X10166" s="12"/>
      <c r="Y10166" s="12"/>
      <c r="Z10166" s="12"/>
      <c r="AA10166" s="12"/>
      <c r="AB10166" s="12"/>
      <c r="AC10166" s="12"/>
      <c r="AD10166" s="12"/>
      <c r="AE10166" s="12">
        <v>12</v>
      </c>
      <c r="AF10166" s="12">
        <v>7.6</v>
      </c>
      <c r="AG10166" s="12">
        <v>5</v>
      </c>
      <c r="AH10166" s="12" t="s">
        <v>53</v>
      </c>
      <c r="AI10166" s="12" t="s">
        <v>54</v>
      </c>
      <c r="AJ10166" s="12">
        <v>2</v>
      </c>
      <c r="AK10166" s="12">
        <v>1</v>
      </c>
      <c r="AL10166" s="12">
        <v>1</v>
      </c>
      <c r="AM10166" s="12" t="s">
        <v>55</v>
      </c>
      <c r="AN10166" s="12" t="s">
        <v>56</v>
      </c>
      <c r="AO10166" s="12"/>
      <c r="AP10166" s="12">
        <v>1</v>
      </c>
      <c r="AQ10166" s="12" t="s">
        <v>57</v>
      </c>
      <c r="AR10166" s="12">
        <v>0</v>
      </c>
      <c r="AS10166" s="12"/>
      <c r="AT10166" s="12"/>
      <c r="AU10166" s="12"/>
      <c r="AV10166" s="12"/>
      <c r="AW10166" s="12" t="s">
        <v>58</v>
      </c>
      <c r="AX10166" s="12">
        <v>0</v>
      </c>
      <c r="AY10166" s="12">
        <v>2</v>
      </c>
      <c r="AZ10166" s="12">
        <v>0.65</v>
      </c>
      <c r="BA10166" s="12">
        <v>0.65</v>
      </c>
      <c r="BB10166" s="12" t="s">
        <v>59</v>
      </c>
    </row>
    <row r="10167" spans="1:54" x14ac:dyDescent="0.2">
      <c r="A10167" s="7" t="str">
        <f>VLOOKUP(G10167,'Matching-Tabelle'!$A$76:$B$80,2,FALSE)</f>
        <v>stefan.fuellemann@tkb.ch</v>
      </c>
      <c r="B10167" s="7" t="str">
        <f>VLOOKUP(J10167,'Matching-Tabelle'!$A$1:$B$66,2,FALSE)</f>
        <v>WPI Führung</v>
      </c>
      <c r="C10167" s="7" t="str">
        <f>IF(VLOOKUP(J10167,'Matching-Tabelle'!$A$1:$CB$66,3,FALSE)=0,"",VLOOKUP(J10167,'Matching-Tabelle'!$A$1:$CB$66,3,FALSE))</f>
        <v/>
      </c>
      <c r="D10167" s="7">
        <v>0.65</v>
      </c>
      <c r="E10167" s="7" t="s">
        <v>8219</v>
      </c>
      <c r="F10167" s="8">
        <v>42858</v>
      </c>
      <c r="G10167" s="12" t="s">
        <v>3856</v>
      </c>
      <c r="H10167" s="12" t="s">
        <v>3857</v>
      </c>
      <c r="I10167" s="12" t="s">
        <v>3858</v>
      </c>
      <c r="J10167" s="12">
        <v>26</v>
      </c>
      <c r="K10167" s="12" t="s">
        <v>130</v>
      </c>
      <c r="L10167" s="12" t="s">
        <v>131</v>
      </c>
      <c r="M10167" s="12">
        <v>990001</v>
      </c>
      <c r="N10167" s="12" t="s">
        <v>51</v>
      </c>
      <c r="O10167" s="12">
        <v>2</v>
      </c>
      <c r="P10167" s="12"/>
      <c r="Q10167" s="12">
        <v>2</v>
      </c>
      <c r="R10167" s="12"/>
      <c r="S10167" s="12" t="s">
        <v>8219</v>
      </c>
      <c r="T10167" s="12"/>
      <c r="U10167" s="12"/>
      <c r="V10167" s="12"/>
      <c r="W10167" s="12"/>
      <c r="X10167" s="12"/>
      <c r="Y10167" s="12"/>
      <c r="Z10167" s="12"/>
      <c r="AA10167" s="12"/>
      <c r="AB10167" s="12"/>
      <c r="AC10167" s="12"/>
      <c r="AD10167" s="12"/>
      <c r="AE10167" s="12">
        <v>12</v>
      </c>
      <c r="AF10167" s="12">
        <v>7.6</v>
      </c>
      <c r="AG10167" s="12">
        <v>5</v>
      </c>
      <c r="AH10167" s="12" t="s">
        <v>53</v>
      </c>
      <c r="AI10167" s="12" t="s">
        <v>54</v>
      </c>
      <c r="AJ10167" s="12">
        <v>2</v>
      </c>
      <c r="AK10167" s="12">
        <v>1</v>
      </c>
      <c r="AL10167" s="12">
        <v>1</v>
      </c>
      <c r="AM10167" s="12" t="s">
        <v>55</v>
      </c>
      <c r="AN10167" s="12" t="s">
        <v>56</v>
      </c>
      <c r="AO10167" s="12"/>
      <c r="AP10167" s="12">
        <v>1</v>
      </c>
      <c r="AQ10167" s="12" t="s">
        <v>57</v>
      </c>
      <c r="AR10167" s="12">
        <v>0</v>
      </c>
      <c r="AS10167" s="12"/>
      <c r="AT10167" s="12"/>
      <c r="AU10167" s="12"/>
      <c r="AV10167" s="12"/>
      <c r="AW10167" s="12" t="s">
        <v>58</v>
      </c>
      <c r="AX10167" s="12">
        <v>0</v>
      </c>
      <c r="AY10167" s="12">
        <v>2</v>
      </c>
      <c r="AZ10167" s="12">
        <v>2</v>
      </c>
      <c r="BA10167" s="12">
        <v>2</v>
      </c>
      <c r="BB10167" s="12" t="s">
        <v>59</v>
      </c>
    </row>
    <row r="10168" spans="1:54" x14ac:dyDescent="0.2">
      <c r="A10168" s="7" t="str">
        <f>VLOOKUP(G10168,'Matching-Tabelle'!$A$76:$B$80,2,FALSE)</f>
        <v>stefan.fuellemann@tkb.ch</v>
      </c>
      <c r="B10168" s="7" t="str">
        <f>VLOOKUP(J10168,'Matching-Tabelle'!$A$1:$B$66,2,FALSE)</f>
        <v>WPI CTB</v>
      </c>
      <c r="C10168" s="7" t="str">
        <f>IF(VLOOKUP(J10168,'Matching-Tabelle'!$A$1:$CB$66,3,FALSE)=0,"",VLOOKUP(J10168,'Matching-Tabelle'!$A$1:$CB$66,3,FALSE))</f>
        <v/>
      </c>
      <c r="D10168" s="7">
        <v>2</v>
      </c>
      <c r="E10168" s="7" t="s">
        <v>8220</v>
      </c>
      <c r="F10168" s="8">
        <v>42858</v>
      </c>
      <c r="G10168" s="12" t="s">
        <v>3856</v>
      </c>
      <c r="H10168" s="12" t="s">
        <v>3857</v>
      </c>
      <c r="I10168" s="12" t="s">
        <v>3858</v>
      </c>
      <c r="J10168" s="12">
        <v>922</v>
      </c>
      <c r="K10168" s="12" t="s">
        <v>134</v>
      </c>
      <c r="L10168" s="12" t="s">
        <v>135</v>
      </c>
      <c r="M10168" s="12">
        <v>990001</v>
      </c>
      <c r="N10168" s="12" t="s">
        <v>51</v>
      </c>
      <c r="O10168" s="12">
        <v>0.5</v>
      </c>
      <c r="P10168" s="12"/>
      <c r="Q10168" s="12">
        <v>0.5</v>
      </c>
      <c r="R10168" s="12"/>
      <c r="S10168" s="12" t="s">
        <v>8220</v>
      </c>
      <c r="T10168" s="12"/>
      <c r="U10168" s="12"/>
      <c r="V10168" s="12"/>
      <c r="W10168" s="12"/>
      <c r="X10168" s="12"/>
      <c r="Y10168" s="12"/>
      <c r="Z10168" s="12"/>
      <c r="AA10168" s="12"/>
      <c r="AB10168" s="12"/>
      <c r="AC10168" s="12"/>
      <c r="AD10168" s="12"/>
      <c r="AE10168" s="12">
        <v>12</v>
      </c>
      <c r="AF10168" s="12">
        <v>7.6</v>
      </c>
      <c r="AG10168" s="12">
        <v>5</v>
      </c>
      <c r="AH10168" s="12" t="s">
        <v>53</v>
      </c>
      <c r="AI10168" s="12" t="s">
        <v>54</v>
      </c>
      <c r="AJ10168" s="12">
        <v>2</v>
      </c>
      <c r="AK10168" s="12">
        <v>1</v>
      </c>
      <c r="AL10168" s="12">
        <v>1</v>
      </c>
      <c r="AM10168" s="12" t="s">
        <v>55</v>
      </c>
      <c r="AN10168" s="12" t="s">
        <v>56</v>
      </c>
      <c r="AO10168" s="12"/>
      <c r="AP10168" s="12">
        <v>1</v>
      </c>
      <c r="AQ10168" s="12" t="s">
        <v>57</v>
      </c>
      <c r="AR10168" s="12">
        <v>0</v>
      </c>
      <c r="AS10168" s="12"/>
      <c r="AT10168" s="12"/>
      <c r="AU10168" s="12"/>
      <c r="AV10168" s="12"/>
      <c r="AW10168" s="12" t="s">
        <v>58</v>
      </c>
      <c r="AX10168" s="12">
        <v>0</v>
      </c>
      <c r="AY10168" s="12">
        <v>2</v>
      </c>
      <c r="AZ10168" s="12">
        <v>0.5</v>
      </c>
      <c r="BA10168" s="12">
        <v>0.5</v>
      </c>
      <c r="BB10168" s="12" t="s">
        <v>59</v>
      </c>
    </row>
    <row r="10169" spans="1:54" x14ac:dyDescent="0.2">
      <c r="A10169" s="7" t="str">
        <f>VLOOKUP(G10169,'Matching-Tabelle'!$A$76:$B$80,2,FALSE)</f>
        <v>stefan.fuellemann@tkb.ch</v>
      </c>
      <c r="B10169" s="7" t="str">
        <f>VLOOKUP(J10169,'Matching-Tabelle'!$A$1:$B$66,2,FALSE)</f>
        <v>WPI CTB</v>
      </c>
      <c r="C10169" s="7" t="str">
        <f>IF(VLOOKUP(J10169,'Matching-Tabelle'!$A$1:$CB$66,3,FALSE)=0,"",VLOOKUP(J10169,'Matching-Tabelle'!$A$1:$CB$66,3,FALSE))</f>
        <v/>
      </c>
      <c r="D10169" s="7">
        <v>0.5</v>
      </c>
      <c r="E10169" s="7" t="s">
        <v>8221</v>
      </c>
      <c r="F10169" s="8">
        <v>42858</v>
      </c>
      <c r="G10169" s="12" t="s">
        <v>3856</v>
      </c>
      <c r="H10169" s="12" t="s">
        <v>3857</v>
      </c>
      <c r="I10169" s="12" t="s">
        <v>3858</v>
      </c>
      <c r="J10169" s="12">
        <v>921</v>
      </c>
      <c r="K10169" s="12" t="s">
        <v>224</v>
      </c>
      <c r="L10169" s="12" t="s">
        <v>225</v>
      </c>
      <c r="M10169" s="12">
        <v>990001</v>
      </c>
      <c r="N10169" s="12" t="s">
        <v>51</v>
      </c>
      <c r="O10169" s="12">
        <v>0.5</v>
      </c>
      <c r="P10169" s="12"/>
      <c r="Q10169" s="12">
        <v>0.5</v>
      </c>
      <c r="R10169" s="12"/>
      <c r="S10169" s="12" t="s">
        <v>8221</v>
      </c>
      <c r="T10169" s="12"/>
      <c r="U10169" s="12"/>
      <c r="V10169" s="12"/>
      <c r="W10169" s="12"/>
      <c r="X10169" s="12"/>
      <c r="Y10169" s="12"/>
      <c r="Z10169" s="12"/>
      <c r="AA10169" s="12"/>
      <c r="AB10169" s="12"/>
      <c r="AC10169" s="12"/>
      <c r="AD10169" s="12"/>
      <c r="AE10169" s="12">
        <v>12</v>
      </c>
      <c r="AF10169" s="12">
        <v>7.6</v>
      </c>
      <c r="AG10169" s="12">
        <v>5</v>
      </c>
      <c r="AH10169" s="12" t="s">
        <v>53</v>
      </c>
      <c r="AI10169" s="12" t="s">
        <v>54</v>
      </c>
      <c r="AJ10169" s="12">
        <v>2</v>
      </c>
      <c r="AK10169" s="12">
        <v>1</v>
      </c>
      <c r="AL10169" s="12">
        <v>1</v>
      </c>
      <c r="AM10169" s="12" t="s">
        <v>55</v>
      </c>
      <c r="AN10169" s="12" t="s">
        <v>56</v>
      </c>
      <c r="AO10169" s="12"/>
      <c r="AP10169" s="12">
        <v>1</v>
      </c>
      <c r="AQ10169" s="12" t="s">
        <v>57</v>
      </c>
      <c r="AR10169" s="12">
        <v>0</v>
      </c>
      <c r="AS10169" s="12"/>
      <c r="AT10169" s="12"/>
      <c r="AU10169" s="12"/>
      <c r="AV10169" s="12"/>
      <c r="AW10169" s="12" t="s">
        <v>58</v>
      </c>
      <c r="AX10169" s="12">
        <v>0</v>
      </c>
      <c r="AY10169" s="12">
        <v>2</v>
      </c>
      <c r="AZ10169" s="12">
        <v>0.5</v>
      </c>
      <c r="BA10169" s="12">
        <v>0.5</v>
      </c>
      <c r="BB10169" s="12" t="s">
        <v>59</v>
      </c>
    </row>
    <row r="10170" spans="1:54" x14ac:dyDescent="0.2">
      <c r="A10170" s="7" t="str">
        <f>VLOOKUP(G10170,'Matching-Tabelle'!$A$76:$B$80,2,FALSE)</f>
        <v>stefan.fuellemann@tkb.ch</v>
      </c>
      <c r="B10170" s="7" t="str">
        <f>VLOOKUP(J10170,'Matching-Tabelle'!$A$1:$B$66,2,FALSE)</f>
        <v>WPI RTB</v>
      </c>
      <c r="C10170" s="7" t="str">
        <f>IF(VLOOKUP(J10170,'Matching-Tabelle'!$A$1:$CB$66,3,FALSE)=0,"",VLOOKUP(J10170,'Matching-Tabelle'!$A$1:$CB$66,3,FALSE))</f>
        <v/>
      </c>
      <c r="D10170" s="7">
        <v>0.5</v>
      </c>
      <c r="E10170" s="7" t="s">
        <v>8222</v>
      </c>
      <c r="F10170" s="8">
        <v>42858</v>
      </c>
      <c r="G10170" s="12" t="s">
        <v>3856</v>
      </c>
      <c r="H10170" s="12" t="s">
        <v>3857</v>
      </c>
      <c r="I10170" s="12" t="s">
        <v>3858</v>
      </c>
      <c r="J10170" s="12">
        <v>22</v>
      </c>
      <c r="K10170" s="12" t="s">
        <v>88</v>
      </c>
      <c r="L10170" s="12" t="s">
        <v>89</v>
      </c>
      <c r="M10170" s="12">
        <v>990001</v>
      </c>
      <c r="N10170" s="12" t="s">
        <v>51</v>
      </c>
      <c r="O10170" s="12">
        <v>0.5</v>
      </c>
      <c r="P10170" s="12"/>
      <c r="Q10170" s="12">
        <v>0.5</v>
      </c>
      <c r="R10170" s="12"/>
      <c r="S10170" s="12" t="s">
        <v>8222</v>
      </c>
      <c r="T10170" s="12"/>
      <c r="U10170" s="12"/>
      <c r="V10170" s="12"/>
      <c r="W10170" s="12"/>
      <c r="X10170" s="12"/>
      <c r="Y10170" s="12"/>
      <c r="Z10170" s="12"/>
      <c r="AA10170" s="12"/>
      <c r="AB10170" s="12"/>
      <c r="AC10170" s="12"/>
      <c r="AD10170" s="12"/>
      <c r="AE10170" s="12">
        <v>12</v>
      </c>
      <c r="AF10170" s="12">
        <v>7.6</v>
      </c>
      <c r="AG10170" s="12">
        <v>5</v>
      </c>
      <c r="AH10170" s="12" t="s">
        <v>53</v>
      </c>
      <c r="AI10170" s="12" t="s">
        <v>54</v>
      </c>
      <c r="AJ10170" s="12">
        <v>2</v>
      </c>
      <c r="AK10170" s="12">
        <v>1</v>
      </c>
      <c r="AL10170" s="12">
        <v>1</v>
      </c>
      <c r="AM10170" s="12" t="s">
        <v>55</v>
      </c>
      <c r="AN10170" s="12" t="s">
        <v>56</v>
      </c>
      <c r="AO10170" s="12"/>
      <c r="AP10170" s="12">
        <v>1</v>
      </c>
      <c r="AQ10170" s="12" t="s">
        <v>57</v>
      </c>
      <c r="AR10170" s="12">
        <v>0</v>
      </c>
      <c r="AS10170" s="12"/>
      <c r="AT10170" s="12"/>
      <c r="AU10170" s="12"/>
      <c r="AV10170" s="12"/>
      <c r="AW10170" s="12" t="s">
        <v>58</v>
      </c>
      <c r="AX10170" s="12">
        <v>0</v>
      </c>
      <c r="AY10170" s="12">
        <v>2</v>
      </c>
      <c r="AZ10170" s="12">
        <v>0.5</v>
      </c>
      <c r="BA10170" s="12">
        <v>0.5</v>
      </c>
      <c r="BB10170" s="12" t="s">
        <v>59</v>
      </c>
    </row>
    <row r="10171" spans="1:54" x14ac:dyDescent="0.2">
      <c r="A10171" s="7" t="str">
        <f>VLOOKUP(G10171,'Matching-Tabelle'!$A$76:$B$80,2,FALSE)</f>
        <v>stefan.fuellemann@tkb.ch</v>
      </c>
      <c r="B10171" s="7" t="str">
        <f>VLOOKUP(J10171,'Matching-Tabelle'!$A$1:$B$66,2,FALSE)</f>
        <v>WPI RTB</v>
      </c>
      <c r="C10171" s="7" t="str">
        <f>IF(VLOOKUP(J10171,'Matching-Tabelle'!$A$1:$CB$66,3,FALSE)=0,"",VLOOKUP(J10171,'Matching-Tabelle'!$A$1:$CB$66,3,FALSE))</f>
        <v/>
      </c>
      <c r="D10171" s="7">
        <v>0.5</v>
      </c>
      <c r="E10171" s="7" t="s">
        <v>8223</v>
      </c>
      <c r="F10171" s="8">
        <v>42858</v>
      </c>
      <c r="G10171" s="12" t="s">
        <v>3856</v>
      </c>
      <c r="H10171" s="12" t="s">
        <v>3857</v>
      </c>
      <c r="I10171" s="12" t="s">
        <v>3858</v>
      </c>
      <c r="J10171" s="12">
        <v>25</v>
      </c>
      <c r="K10171" s="12" t="s">
        <v>192</v>
      </c>
      <c r="L10171" s="12" t="s">
        <v>193</v>
      </c>
      <c r="M10171" s="12">
        <v>990001</v>
      </c>
      <c r="N10171" s="12" t="s">
        <v>51</v>
      </c>
      <c r="O10171" s="12">
        <v>0.25</v>
      </c>
      <c r="P10171" s="12"/>
      <c r="Q10171" s="12">
        <v>0.25</v>
      </c>
      <c r="R10171" s="12"/>
      <c r="S10171" s="12" t="s">
        <v>8223</v>
      </c>
      <c r="T10171" s="12"/>
      <c r="U10171" s="12"/>
      <c r="V10171" s="12"/>
      <c r="W10171" s="12"/>
      <c r="X10171" s="12"/>
      <c r="Y10171" s="12"/>
      <c r="Z10171" s="12"/>
      <c r="AA10171" s="12"/>
      <c r="AB10171" s="12"/>
      <c r="AC10171" s="12"/>
      <c r="AD10171" s="12"/>
      <c r="AE10171" s="12">
        <v>12</v>
      </c>
      <c r="AF10171" s="12">
        <v>7.6</v>
      </c>
      <c r="AG10171" s="12">
        <v>5</v>
      </c>
      <c r="AH10171" s="12" t="s">
        <v>53</v>
      </c>
      <c r="AI10171" s="12" t="s">
        <v>54</v>
      </c>
      <c r="AJ10171" s="12">
        <v>2</v>
      </c>
      <c r="AK10171" s="12">
        <v>1</v>
      </c>
      <c r="AL10171" s="12">
        <v>1</v>
      </c>
      <c r="AM10171" s="12" t="s">
        <v>55</v>
      </c>
      <c r="AN10171" s="12" t="s">
        <v>56</v>
      </c>
      <c r="AO10171" s="12"/>
      <c r="AP10171" s="12">
        <v>1</v>
      </c>
      <c r="AQ10171" s="12" t="s">
        <v>57</v>
      </c>
      <c r="AR10171" s="12">
        <v>0</v>
      </c>
      <c r="AS10171" s="12"/>
      <c r="AT10171" s="12"/>
      <c r="AU10171" s="12"/>
      <c r="AV10171" s="12"/>
      <c r="AW10171" s="12" t="s">
        <v>58</v>
      </c>
      <c r="AX10171" s="12">
        <v>0</v>
      </c>
      <c r="AY10171" s="12">
        <v>2</v>
      </c>
      <c r="AZ10171" s="12">
        <v>0.25</v>
      </c>
      <c r="BA10171" s="12">
        <v>0.25</v>
      </c>
      <c r="BB10171" s="12" t="s">
        <v>59</v>
      </c>
    </row>
    <row r="10172" spans="1:54" x14ac:dyDescent="0.2">
      <c r="A10172" s="7" t="str">
        <f>VLOOKUP(G10172,'Matching-Tabelle'!$A$76:$B$80,2,FALSE)</f>
        <v>stefan.fuellemann@tkb.ch</v>
      </c>
      <c r="B10172" s="7" t="str">
        <f>VLOOKUP(J10172,'Matching-Tabelle'!$A$1:$B$66,2,FALSE)</f>
        <v>WPI RTB</v>
      </c>
      <c r="C10172" s="7" t="str">
        <f>IF(VLOOKUP(J10172,'Matching-Tabelle'!$A$1:$CB$66,3,FALSE)=0,"",VLOOKUP(J10172,'Matching-Tabelle'!$A$1:$CB$66,3,FALSE))</f>
        <v/>
      </c>
      <c r="D10172" s="7">
        <v>0.25</v>
      </c>
      <c r="E10172" s="7" t="s">
        <v>3859</v>
      </c>
      <c r="F10172" s="8">
        <v>42859</v>
      </c>
      <c r="G10172" s="12" t="s">
        <v>3856</v>
      </c>
      <c r="H10172" s="12" t="s">
        <v>3857</v>
      </c>
      <c r="I10172" s="12" t="s">
        <v>3858</v>
      </c>
      <c r="J10172" s="12">
        <v>19</v>
      </c>
      <c r="K10172" s="12" t="s">
        <v>145</v>
      </c>
      <c r="L10172" s="12" t="s">
        <v>146</v>
      </c>
      <c r="M10172" s="12">
        <v>990001</v>
      </c>
      <c r="N10172" s="12" t="s">
        <v>51</v>
      </c>
      <c r="O10172" s="12">
        <v>0.75</v>
      </c>
      <c r="P10172" s="12"/>
      <c r="Q10172" s="12">
        <v>0.75</v>
      </c>
      <c r="R10172" s="12"/>
      <c r="S10172" s="12" t="s">
        <v>3859</v>
      </c>
      <c r="T10172" s="12"/>
      <c r="U10172" s="12"/>
      <c r="V10172" s="12"/>
      <c r="W10172" s="12"/>
      <c r="X10172" s="12"/>
      <c r="Y10172" s="12"/>
      <c r="Z10172" s="12"/>
      <c r="AA10172" s="12"/>
      <c r="AB10172" s="12"/>
      <c r="AC10172" s="12"/>
      <c r="AD10172" s="12"/>
      <c r="AE10172" s="12">
        <v>12</v>
      </c>
      <c r="AF10172" s="12">
        <v>7.6</v>
      </c>
      <c r="AG10172" s="12">
        <v>5</v>
      </c>
      <c r="AH10172" s="12" t="s">
        <v>53</v>
      </c>
      <c r="AI10172" s="12" t="s">
        <v>54</v>
      </c>
      <c r="AJ10172" s="12">
        <v>2</v>
      </c>
      <c r="AK10172" s="12">
        <v>1</v>
      </c>
      <c r="AL10172" s="12">
        <v>1</v>
      </c>
      <c r="AM10172" s="12" t="s">
        <v>55</v>
      </c>
      <c r="AN10172" s="12" t="s">
        <v>56</v>
      </c>
      <c r="AO10172" s="12"/>
      <c r="AP10172" s="12">
        <v>1</v>
      </c>
      <c r="AQ10172" s="12" t="s">
        <v>57</v>
      </c>
      <c r="AR10172" s="12">
        <v>0</v>
      </c>
      <c r="AS10172" s="12"/>
      <c r="AT10172" s="12"/>
      <c r="AU10172" s="12"/>
      <c r="AV10172" s="12"/>
      <c r="AW10172" s="12" t="s">
        <v>58</v>
      </c>
      <c r="AX10172" s="12">
        <v>0</v>
      </c>
      <c r="AY10172" s="12">
        <v>2</v>
      </c>
      <c r="AZ10172" s="12">
        <v>0.75</v>
      </c>
      <c r="BA10172" s="12">
        <v>0.75</v>
      </c>
      <c r="BB10172" s="12" t="s">
        <v>59</v>
      </c>
    </row>
    <row r="10173" spans="1:54" x14ac:dyDescent="0.2">
      <c r="A10173" s="7" t="str">
        <f>VLOOKUP(G10173,'Matching-Tabelle'!$A$76:$B$80,2,FALSE)</f>
        <v>stefan.fuellemann@tkb.ch</v>
      </c>
      <c r="B10173" s="7" t="str">
        <f>VLOOKUP(J10173,'Matching-Tabelle'!$A$1:$B$66,2,FALSE)</f>
        <v>WPI CTB</v>
      </c>
      <c r="C10173" s="7" t="str">
        <f>IF(VLOOKUP(J10173,'Matching-Tabelle'!$A$1:$CB$66,3,FALSE)=0,"",VLOOKUP(J10173,'Matching-Tabelle'!$A$1:$CB$66,3,FALSE))</f>
        <v/>
      </c>
      <c r="D10173" s="7">
        <v>0.75</v>
      </c>
      <c r="E10173" s="7" t="s">
        <v>8224</v>
      </c>
      <c r="F10173" s="8">
        <v>42859</v>
      </c>
      <c r="G10173" s="12" t="s">
        <v>3856</v>
      </c>
      <c r="H10173" s="12" t="s">
        <v>3857</v>
      </c>
      <c r="I10173" s="12" t="s">
        <v>3858</v>
      </c>
      <c r="J10173" s="12">
        <v>18</v>
      </c>
      <c r="K10173" s="12" t="s">
        <v>594</v>
      </c>
      <c r="L10173" s="12" t="s">
        <v>595</v>
      </c>
      <c r="M10173" s="12">
        <v>990001</v>
      </c>
      <c r="N10173" s="12" t="s">
        <v>51</v>
      </c>
      <c r="O10173" s="12">
        <v>0.25</v>
      </c>
      <c r="P10173" s="12"/>
      <c r="Q10173" s="12">
        <v>0.25</v>
      </c>
      <c r="R10173" s="12"/>
      <c r="S10173" s="12" t="s">
        <v>8224</v>
      </c>
      <c r="T10173" s="12"/>
      <c r="U10173" s="12"/>
      <c r="V10173" s="12"/>
      <c r="W10173" s="12"/>
      <c r="X10173" s="12"/>
      <c r="Y10173" s="12"/>
      <c r="Z10173" s="12"/>
      <c r="AA10173" s="12"/>
      <c r="AB10173" s="12"/>
      <c r="AC10173" s="12"/>
      <c r="AD10173" s="12"/>
      <c r="AE10173" s="12">
        <v>12</v>
      </c>
      <c r="AF10173" s="12">
        <v>7.6</v>
      </c>
      <c r="AG10173" s="12">
        <v>5</v>
      </c>
      <c r="AH10173" s="12" t="s">
        <v>53</v>
      </c>
      <c r="AI10173" s="12" t="s">
        <v>54</v>
      </c>
      <c r="AJ10173" s="12">
        <v>2</v>
      </c>
      <c r="AK10173" s="12">
        <v>1</v>
      </c>
      <c r="AL10173" s="12">
        <v>1</v>
      </c>
      <c r="AM10173" s="12" t="s">
        <v>55</v>
      </c>
      <c r="AN10173" s="12" t="s">
        <v>56</v>
      </c>
      <c r="AO10173" s="12"/>
      <c r="AP10173" s="12">
        <v>1</v>
      </c>
      <c r="AQ10173" s="12" t="s">
        <v>57</v>
      </c>
      <c r="AR10173" s="12">
        <v>0</v>
      </c>
      <c r="AS10173" s="12"/>
      <c r="AT10173" s="12"/>
      <c r="AU10173" s="12"/>
      <c r="AV10173" s="12"/>
      <c r="AW10173" s="12" t="s">
        <v>58</v>
      </c>
      <c r="AX10173" s="12">
        <v>0</v>
      </c>
      <c r="AY10173" s="12">
        <v>2</v>
      </c>
      <c r="AZ10173" s="12">
        <v>0.25</v>
      </c>
      <c r="BA10173" s="12">
        <v>0.25</v>
      </c>
      <c r="BB10173" s="12" t="s">
        <v>59</v>
      </c>
    </row>
    <row r="10174" spans="1:54" x14ac:dyDescent="0.2">
      <c r="A10174" s="7" t="str">
        <f>VLOOKUP(G10174,'Matching-Tabelle'!$A$76:$B$80,2,FALSE)</f>
        <v>stefan.fuellemann@tkb.ch</v>
      </c>
      <c r="B10174" s="7" t="str">
        <f>VLOOKUP(J10174,'Matching-Tabelle'!$A$1:$B$66,2,FALSE)</f>
        <v>Proj DigiPF</v>
      </c>
      <c r="C10174" s="7" t="str">
        <f>IF(VLOOKUP(J10174,'Matching-Tabelle'!$A$1:$CB$66,3,FALSE)=0,"",VLOOKUP(J10174,'Matching-Tabelle'!$A$1:$CB$66,3,FALSE))</f>
        <v>Progr Digitalisierung</v>
      </c>
      <c r="D10174" s="7">
        <v>0.25</v>
      </c>
      <c r="E10174" s="7" t="s">
        <v>8225</v>
      </c>
      <c r="F10174" s="8">
        <v>42859</v>
      </c>
      <c r="G10174" s="12" t="s">
        <v>3856</v>
      </c>
      <c r="H10174" s="12" t="s">
        <v>3857</v>
      </c>
      <c r="I10174" s="12" t="s">
        <v>3858</v>
      </c>
      <c r="J10174" s="12">
        <v>2500236</v>
      </c>
      <c r="K10174" s="12" t="s">
        <v>701</v>
      </c>
      <c r="L10174" s="12" t="s">
        <v>702</v>
      </c>
      <c r="M10174" s="12">
        <v>990001</v>
      </c>
      <c r="N10174" s="12" t="s">
        <v>51</v>
      </c>
      <c r="O10174" s="12">
        <v>5.92</v>
      </c>
      <c r="P10174" s="12"/>
      <c r="Q10174" s="12">
        <v>5.92</v>
      </c>
      <c r="R10174" s="12"/>
      <c r="S10174" s="12" t="s">
        <v>8225</v>
      </c>
      <c r="T10174" s="12"/>
      <c r="U10174" s="12"/>
      <c r="V10174" s="12"/>
      <c r="W10174" s="12"/>
      <c r="X10174" s="12"/>
      <c r="Y10174" s="12"/>
      <c r="Z10174" s="12"/>
      <c r="AA10174" s="12"/>
      <c r="AB10174" s="12"/>
      <c r="AC10174" s="12"/>
      <c r="AD10174" s="12"/>
      <c r="AE10174" s="12">
        <v>5</v>
      </c>
      <c r="AF10174" s="12">
        <v>0</v>
      </c>
      <c r="AG10174" s="12">
        <v>1</v>
      </c>
      <c r="AH10174" s="12" t="s">
        <v>411</v>
      </c>
      <c r="AI10174" s="12" t="s">
        <v>411</v>
      </c>
      <c r="AJ10174" s="12">
        <v>2</v>
      </c>
      <c r="AK10174" s="12">
        <v>1</v>
      </c>
      <c r="AL10174" s="12">
        <v>1</v>
      </c>
      <c r="AM10174" s="12" t="s">
        <v>55</v>
      </c>
      <c r="AN10174" s="12" t="s">
        <v>56</v>
      </c>
      <c r="AO10174" s="12"/>
      <c r="AP10174" s="12">
        <v>1</v>
      </c>
      <c r="AQ10174" s="12" t="s">
        <v>57</v>
      </c>
      <c r="AR10174" s="12">
        <v>0</v>
      </c>
      <c r="AS10174" s="12"/>
      <c r="AT10174" s="12"/>
      <c r="AU10174" s="12"/>
      <c r="AV10174" s="12"/>
      <c r="AW10174" s="12" t="s">
        <v>58</v>
      </c>
      <c r="AX10174" s="12">
        <v>0</v>
      </c>
      <c r="AY10174" s="12">
        <v>2</v>
      </c>
      <c r="AZ10174" s="12">
        <v>5.92</v>
      </c>
      <c r="BA10174" s="12">
        <v>5.92</v>
      </c>
      <c r="BB10174" s="12" t="s">
        <v>59</v>
      </c>
    </row>
    <row r="10175" spans="1:54" x14ac:dyDescent="0.2">
      <c r="A10175" s="7" t="str">
        <f>VLOOKUP(G10175,'Matching-Tabelle'!$A$76:$B$80,2,FALSE)</f>
        <v>stefan.fuellemann@tkb.ch</v>
      </c>
      <c r="B10175" s="7" t="str">
        <f>VLOOKUP(J10175,'Matching-Tabelle'!$A$1:$B$66,2,FALSE)</f>
        <v>WPI CTB</v>
      </c>
      <c r="C10175" s="7" t="str">
        <f>IF(VLOOKUP(J10175,'Matching-Tabelle'!$A$1:$CB$66,3,FALSE)=0,"",VLOOKUP(J10175,'Matching-Tabelle'!$A$1:$CB$66,3,FALSE))</f>
        <v/>
      </c>
      <c r="D10175" s="7">
        <v>5.92</v>
      </c>
      <c r="E10175" s="7" t="s">
        <v>874</v>
      </c>
      <c r="F10175" s="8">
        <v>42859</v>
      </c>
      <c r="G10175" s="12" t="s">
        <v>3856</v>
      </c>
      <c r="H10175" s="12" t="s">
        <v>3857</v>
      </c>
      <c r="I10175" s="12" t="s">
        <v>3858</v>
      </c>
      <c r="J10175" s="12">
        <v>14</v>
      </c>
      <c r="K10175" s="12" t="s">
        <v>82</v>
      </c>
      <c r="L10175" s="12" t="s">
        <v>83</v>
      </c>
      <c r="M10175" s="12">
        <v>990001</v>
      </c>
      <c r="N10175" s="12" t="s">
        <v>51</v>
      </c>
      <c r="O10175" s="12">
        <v>0.5</v>
      </c>
      <c r="P10175" s="12"/>
      <c r="Q10175" s="12">
        <v>0.5</v>
      </c>
      <c r="R10175" s="12"/>
      <c r="S10175" s="12" t="s">
        <v>874</v>
      </c>
      <c r="T10175" s="12"/>
      <c r="U10175" s="12"/>
      <c r="V10175" s="12"/>
      <c r="W10175" s="12"/>
      <c r="X10175" s="12"/>
      <c r="Y10175" s="12"/>
      <c r="Z10175" s="12"/>
      <c r="AA10175" s="12"/>
      <c r="AB10175" s="12"/>
      <c r="AC10175" s="12"/>
      <c r="AD10175" s="12"/>
      <c r="AE10175" s="12">
        <v>12</v>
      </c>
      <c r="AF10175" s="12">
        <v>7.6</v>
      </c>
      <c r="AG10175" s="12">
        <v>5</v>
      </c>
      <c r="AH10175" s="12" t="s">
        <v>53</v>
      </c>
      <c r="AI10175" s="12" t="s">
        <v>54</v>
      </c>
      <c r="AJ10175" s="12">
        <v>2</v>
      </c>
      <c r="AK10175" s="12">
        <v>1</v>
      </c>
      <c r="AL10175" s="12">
        <v>1</v>
      </c>
      <c r="AM10175" s="12" t="s">
        <v>55</v>
      </c>
      <c r="AN10175" s="12" t="s">
        <v>56</v>
      </c>
      <c r="AO10175" s="12"/>
      <c r="AP10175" s="12">
        <v>1</v>
      </c>
      <c r="AQ10175" s="12" t="s">
        <v>57</v>
      </c>
      <c r="AR10175" s="12">
        <v>0</v>
      </c>
      <c r="AS10175" s="12"/>
      <c r="AT10175" s="12"/>
      <c r="AU10175" s="12"/>
      <c r="AV10175" s="12"/>
      <c r="AW10175" s="12" t="s">
        <v>58</v>
      </c>
      <c r="AX10175" s="12">
        <v>0</v>
      </c>
      <c r="AY10175" s="12">
        <v>2</v>
      </c>
      <c r="AZ10175" s="12">
        <v>0.5</v>
      </c>
      <c r="BA10175" s="12">
        <v>0.5</v>
      </c>
      <c r="BB10175" s="12" t="s">
        <v>59</v>
      </c>
    </row>
    <row r="10176" spans="1:54" x14ac:dyDescent="0.2">
      <c r="A10176" s="7" t="str">
        <f>VLOOKUP(G10176,'Matching-Tabelle'!$A$76:$B$80,2,FALSE)</f>
        <v>stefan.fuellemann@tkb.ch</v>
      </c>
      <c r="B10176" s="7" t="str">
        <f>VLOOKUP(J10176,'Matching-Tabelle'!$A$1:$B$66,2,FALSE)</f>
        <v>WPI RTB</v>
      </c>
      <c r="C10176" s="7" t="str">
        <f>IF(VLOOKUP(J10176,'Matching-Tabelle'!$A$1:$CB$66,3,FALSE)=0,"",VLOOKUP(J10176,'Matching-Tabelle'!$A$1:$CB$66,3,FALSE))</f>
        <v/>
      </c>
      <c r="D10176" s="7">
        <v>0.5</v>
      </c>
      <c r="E10176" s="7" t="s">
        <v>8226</v>
      </c>
      <c r="F10176" s="8">
        <v>42859</v>
      </c>
      <c r="G10176" s="12" t="s">
        <v>3856</v>
      </c>
      <c r="H10176" s="12" t="s">
        <v>3857</v>
      </c>
      <c r="I10176" s="12" t="s">
        <v>3858</v>
      </c>
      <c r="J10176" s="12">
        <v>21</v>
      </c>
      <c r="K10176" s="12" t="s">
        <v>117</v>
      </c>
      <c r="L10176" s="12" t="s">
        <v>118</v>
      </c>
      <c r="M10176" s="12">
        <v>990001</v>
      </c>
      <c r="N10176" s="12" t="s">
        <v>51</v>
      </c>
      <c r="O10176" s="12">
        <v>0.65</v>
      </c>
      <c r="P10176" s="12"/>
      <c r="Q10176" s="12">
        <v>0.65</v>
      </c>
      <c r="R10176" s="12"/>
      <c r="S10176" s="12" t="s">
        <v>8226</v>
      </c>
      <c r="T10176" s="12"/>
      <c r="U10176" s="12"/>
      <c r="V10176" s="12"/>
      <c r="W10176" s="12"/>
      <c r="X10176" s="12"/>
      <c r="Y10176" s="12"/>
      <c r="Z10176" s="12"/>
      <c r="AA10176" s="12"/>
      <c r="AB10176" s="12"/>
      <c r="AC10176" s="12"/>
      <c r="AD10176" s="12"/>
      <c r="AE10176" s="12">
        <v>12</v>
      </c>
      <c r="AF10176" s="12">
        <v>7.6</v>
      </c>
      <c r="AG10176" s="12">
        <v>5</v>
      </c>
      <c r="AH10176" s="12" t="s">
        <v>53</v>
      </c>
      <c r="AI10176" s="12" t="s">
        <v>54</v>
      </c>
      <c r="AJ10176" s="12">
        <v>2</v>
      </c>
      <c r="AK10176" s="12">
        <v>1</v>
      </c>
      <c r="AL10176" s="12">
        <v>1</v>
      </c>
      <c r="AM10176" s="12" t="s">
        <v>55</v>
      </c>
      <c r="AN10176" s="12" t="s">
        <v>56</v>
      </c>
      <c r="AO10176" s="12"/>
      <c r="AP10176" s="12">
        <v>1</v>
      </c>
      <c r="AQ10176" s="12" t="s">
        <v>57</v>
      </c>
      <c r="AR10176" s="12">
        <v>0</v>
      </c>
      <c r="AS10176" s="12"/>
      <c r="AT10176" s="12"/>
      <c r="AU10176" s="12"/>
      <c r="AV10176" s="12"/>
      <c r="AW10176" s="12" t="s">
        <v>58</v>
      </c>
      <c r="AX10176" s="12">
        <v>0</v>
      </c>
      <c r="AY10176" s="12">
        <v>2</v>
      </c>
      <c r="AZ10176" s="12">
        <v>0.65</v>
      </c>
      <c r="BA10176" s="12">
        <v>0.65</v>
      </c>
      <c r="BB10176" s="12" t="s">
        <v>59</v>
      </c>
    </row>
    <row r="10177" spans="1:54" x14ac:dyDescent="0.2">
      <c r="A10177" s="7" t="str">
        <f>VLOOKUP(G10177,'Matching-Tabelle'!$A$76:$B$80,2,FALSE)</f>
        <v>stefan.fuellemann@tkb.ch</v>
      </c>
      <c r="B10177" s="7" t="str">
        <f>VLOOKUP(J10177,'Matching-Tabelle'!$A$1:$B$66,2,FALSE)</f>
        <v>WPI CTB</v>
      </c>
      <c r="C10177" s="7" t="str">
        <f>IF(VLOOKUP(J10177,'Matching-Tabelle'!$A$1:$CB$66,3,FALSE)=0,"",VLOOKUP(J10177,'Matching-Tabelle'!$A$1:$CB$66,3,FALSE))</f>
        <v/>
      </c>
      <c r="D10177" s="7">
        <v>0.65</v>
      </c>
      <c r="E10177" s="7" t="s">
        <v>8227</v>
      </c>
      <c r="F10177" s="8">
        <v>42859</v>
      </c>
      <c r="G10177" s="12" t="s">
        <v>3856</v>
      </c>
      <c r="H10177" s="12" t="s">
        <v>3857</v>
      </c>
      <c r="I10177" s="12" t="s">
        <v>3858</v>
      </c>
      <c r="J10177" s="12">
        <v>922</v>
      </c>
      <c r="K10177" s="12" t="s">
        <v>134</v>
      </c>
      <c r="L10177" s="12" t="s">
        <v>135</v>
      </c>
      <c r="M10177" s="12">
        <v>990001</v>
      </c>
      <c r="N10177" s="12" t="s">
        <v>51</v>
      </c>
      <c r="O10177" s="12">
        <v>0.5</v>
      </c>
      <c r="P10177" s="12"/>
      <c r="Q10177" s="12">
        <v>0.5</v>
      </c>
      <c r="R10177" s="12"/>
      <c r="S10177" s="12" t="s">
        <v>8227</v>
      </c>
      <c r="T10177" s="12"/>
      <c r="U10177" s="12"/>
      <c r="V10177" s="12"/>
      <c r="W10177" s="12"/>
      <c r="X10177" s="12"/>
      <c r="Y10177" s="12"/>
      <c r="Z10177" s="12"/>
      <c r="AA10177" s="12"/>
      <c r="AB10177" s="12"/>
      <c r="AC10177" s="12"/>
      <c r="AD10177" s="12"/>
      <c r="AE10177" s="12">
        <v>12</v>
      </c>
      <c r="AF10177" s="12">
        <v>7.6</v>
      </c>
      <c r="AG10177" s="12">
        <v>5</v>
      </c>
      <c r="AH10177" s="12" t="s">
        <v>53</v>
      </c>
      <c r="AI10177" s="12" t="s">
        <v>54</v>
      </c>
      <c r="AJ10177" s="12">
        <v>2</v>
      </c>
      <c r="AK10177" s="12">
        <v>1</v>
      </c>
      <c r="AL10177" s="12">
        <v>1</v>
      </c>
      <c r="AM10177" s="12" t="s">
        <v>55</v>
      </c>
      <c r="AN10177" s="12" t="s">
        <v>56</v>
      </c>
      <c r="AO10177" s="12"/>
      <c r="AP10177" s="12">
        <v>1</v>
      </c>
      <c r="AQ10177" s="12" t="s">
        <v>57</v>
      </c>
      <c r="AR10177" s="12">
        <v>0</v>
      </c>
      <c r="AS10177" s="12"/>
      <c r="AT10177" s="12"/>
      <c r="AU10177" s="12"/>
      <c r="AV10177" s="12"/>
      <c r="AW10177" s="12" t="s">
        <v>58</v>
      </c>
      <c r="AX10177" s="12">
        <v>0</v>
      </c>
      <c r="AY10177" s="12">
        <v>2</v>
      </c>
      <c r="AZ10177" s="12">
        <v>0.5</v>
      </c>
      <c r="BA10177" s="12">
        <v>0.5</v>
      </c>
      <c r="BB10177" s="12" t="s">
        <v>59</v>
      </c>
    </row>
    <row r="10178" spans="1:54" x14ac:dyDescent="0.2">
      <c r="A10178" s="7" t="str">
        <f>VLOOKUP(G10178,'Matching-Tabelle'!$A$76:$B$80,2,FALSE)</f>
        <v>stefan.fuellemann@tkb.ch</v>
      </c>
      <c r="B10178" s="7" t="str">
        <f>VLOOKUP(J10178,'Matching-Tabelle'!$A$1:$B$66,2,FALSE)</f>
        <v>WPI RTB</v>
      </c>
      <c r="C10178" s="7" t="str">
        <f>IF(VLOOKUP(J10178,'Matching-Tabelle'!$A$1:$CB$66,3,FALSE)=0,"",VLOOKUP(J10178,'Matching-Tabelle'!$A$1:$CB$66,3,FALSE))</f>
        <v/>
      </c>
      <c r="D10178" s="7">
        <v>0.5</v>
      </c>
      <c r="E10178" s="7" t="s">
        <v>3859</v>
      </c>
      <c r="F10178" s="8">
        <v>42860</v>
      </c>
      <c r="G10178" s="12" t="s">
        <v>3856</v>
      </c>
      <c r="H10178" s="12" t="s">
        <v>3857</v>
      </c>
      <c r="I10178" s="12" t="s">
        <v>3858</v>
      </c>
      <c r="J10178" s="12">
        <v>19</v>
      </c>
      <c r="K10178" s="12" t="s">
        <v>145</v>
      </c>
      <c r="L10178" s="12" t="s">
        <v>146</v>
      </c>
      <c r="M10178" s="12">
        <v>990001</v>
      </c>
      <c r="N10178" s="12" t="s">
        <v>51</v>
      </c>
      <c r="O10178" s="12">
        <v>0.5</v>
      </c>
      <c r="P10178" s="12"/>
      <c r="Q10178" s="12">
        <v>0.5</v>
      </c>
      <c r="R10178" s="12"/>
      <c r="S10178" s="12" t="s">
        <v>3859</v>
      </c>
      <c r="T10178" s="12"/>
      <c r="U10178" s="12"/>
      <c r="V10178" s="12"/>
      <c r="W10178" s="12"/>
      <c r="X10178" s="12"/>
      <c r="Y10178" s="12"/>
      <c r="Z10178" s="12"/>
      <c r="AA10178" s="12"/>
      <c r="AB10178" s="12"/>
      <c r="AC10178" s="12"/>
      <c r="AD10178" s="12"/>
      <c r="AE10178" s="12">
        <v>12</v>
      </c>
      <c r="AF10178" s="12">
        <v>7.6</v>
      </c>
      <c r="AG10178" s="12">
        <v>5</v>
      </c>
      <c r="AH10178" s="12" t="s">
        <v>53</v>
      </c>
      <c r="AI10178" s="12" t="s">
        <v>54</v>
      </c>
      <c r="AJ10178" s="12">
        <v>2</v>
      </c>
      <c r="AK10178" s="12">
        <v>1</v>
      </c>
      <c r="AL10178" s="12">
        <v>1</v>
      </c>
      <c r="AM10178" s="12" t="s">
        <v>55</v>
      </c>
      <c r="AN10178" s="12" t="s">
        <v>56</v>
      </c>
      <c r="AO10178" s="12"/>
      <c r="AP10178" s="12">
        <v>1</v>
      </c>
      <c r="AQ10178" s="12" t="s">
        <v>57</v>
      </c>
      <c r="AR10178" s="12">
        <v>0</v>
      </c>
      <c r="AS10178" s="12"/>
      <c r="AT10178" s="12"/>
      <c r="AU10178" s="12"/>
      <c r="AV10178" s="12"/>
      <c r="AW10178" s="12" t="s">
        <v>58</v>
      </c>
      <c r="AX10178" s="12">
        <v>0</v>
      </c>
      <c r="AY10178" s="12">
        <v>2</v>
      </c>
      <c r="AZ10178" s="12">
        <v>0.5</v>
      </c>
      <c r="BA10178" s="12">
        <v>0.5</v>
      </c>
      <c r="BB10178" s="12" t="s">
        <v>59</v>
      </c>
    </row>
    <row r="10179" spans="1:54" x14ac:dyDescent="0.2">
      <c r="A10179" s="7" t="str">
        <f>VLOOKUP(G10179,'Matching-Tabelle'!$A$76:$B$80,2,FALSE)</f>
        <v>stefan.fuellemann@tkb.ch</v>
      </c>
      <c r="B10179" s="7" t="str">
        <f>VLOOKUP(J10179,'Matching-Tabelle'!$A$1:$B$66,2,FALSE)</f>
        <v>WPI CTB</v>
      </c>
      <c r="C10179" s="7" t="str">
        <f>IF(VLOOKUP(J10179,'Matching-Tabelle'!$A$1:$CB$66,3,FALSE)=0,"",VLOOKUP(J10179,'Matching-Tabelle'!$A$1:$CB$66,3,FALSE))</f>
        <v/>
      </c>
      <c r="D10179" s="7">
        <v>0.5</v>
      </c>
      <c r="E10179" s="7" t="s">
        <v>8228</v>
      </c>
      <c r="F10179" s="8">
        <v>42860</v>
      </c>
      <c r="G10179" s="12" t="s">
        <v>3856</v>
      </c>
      <c r="H10179" s="12" t="s">
        <v>3857</v>
      </c>
      <c r="I10179" s="12" t="s">
        <v>3858</v>
      </c>
      <c r="J10179" s="12">
        <v>14</v>
      </c>
      <c r="K10179" s="12" t="s">
        <v>82</v>
      </c>
      <c r="L10179" s="12" t="s">
        <v>83</v>
      </c>
      <c r="M10179" s="12">
        <v>990001</v>
      </c>
      <c r="N10179" s="12" t="s">
        <v>51</v>
      </c>
      <c r="O10179" s="12">
        <v>0.5</v>
      </c>
      <c r="P10179" s="12"/>
      <c r="Q10179" s="12">
        <v>0.5</v>
      </c>
      <c r="R10179" s="12"/>
      <c r="S10179" s="12" t="s">
        <v>8228</v>
      </c>
      <c r="T10179" s="12"/>
      <c r="U10179" s="12"/>
      <c r="V10179" s="12"/>
      <c r="W10179" s="12"/>
      <c r="X10179" s="12"/>
      <c r="Y10179" s="12"/>
      <c r="Z10179" s="12"/>
      <c r="AA10179" s="12"/>
      <c r="AB10179" s="12"/>
      <c r="AC10179" s="12"/>
      <c r="AD10179" s="12"/>
      <c r="AE10179" s="12">
        <v>12</v>
      </c>
      <c r="AF10179" s="12">
        <v>7.6</v>
      </c>
      <c r="AG10179" s="12">
        <v>5</v>
      </c>
      <c r="AH10179" s="12" t="s">
        <v>53</v>
      </c>
      <c r="AI10179" s="12" t="s">
        <v>54</v>
      </c>
      <c r="AJ10179" s="12">
        <v>2</v>
      </c>
      <c r="AK10179" s="12">
        <v>1</v>
      </c>
      <c r="AL10179" s="12">
        <v>1</v>
      </c>
      <c r="AM10179" s="12" t="s">
        <v>55</v>
      </c>
      <c r="AN10179" s="12" t="s">
        <v>56</v>
      </c>
      <c r="AO10179" s="12"/>
      <c r="AP10179" s="12">
        <v>1</v>
      </c>
      <c r="AQ10179" s="12" t="s">
        <v>57</v>
      </c>
      <c r="AR10179" s="12">
        <v>0</v>
      </c>
      <c r="AS10179" s="12"/>
      <c r="AT10179" s="12"/>
      <c r="AU10179" s="12"/>
      <c r="AV10179" s="12"/>
      <c r="AW10179" s="12" t="s">
        <v>58</v>
      </c>
      <c r="AX10179" s="12">
        <v>0</v>
      </c>
      <c r="AY10179" s="12">
        <v>2</v>
      </c>
      <c r="AZ10179" s="12">
        <v>0.5</v>
      </c>
      <c r="BA10179" s="12">
        <v>0.5</v>
      </c>
      <c r="BB10179" s="12" t="s">
        <v>59</v>
      </c>
    </row>
    <row r="10180" spans="1:54" x14ac:dyDescent="0.2">
      <c r="A10180" s="7" t="str">
        <f>VLOOKUP(G10180,'Matching-Tabelle'!$A$76:$B$80,2,FALSE)</f>
        <v>stefan.fuellemann@tkb.ch</v>
      </c>
      <c r="B10180" s="7" t="str">
        <f>VLOOKUP(J10180,'Matching-Tabelle'!$A$1:$B$66,2,FALSE)</f>
        <v>WPI CTB</v>
      </c>
      <c r="C10180" s="7" t="str">
        <f>IF(VLOOKUP(J10180,'Matching-Tabelle'!$A$1:$CB$66,3,FALSE)=0,"",VLOOKUP(J10180,'Matching-Tabelle'!$A$1:$CB$66,3,FALSE))</f>
        <v/>
      </c>
      <c r="D10180" s="7">
        <v>0.5</v>
      </c>
      <c r="E10180" s="7" t="s">
        <v>8229</v>
      </c>
      <c r="F10180" s="8">
        <v>42860</v>
      </c>
      <c r="G10180" s="12" t="s">
        <v>3856</v>
      </c>
      <c r="H10180" s="12" t="s">
        <v>3857</v>
      </c>
      <c r="I10180" s="12" t="s">
        <v>3858</v>
      </c>
      <c r="J10180" s="12">
        <v>922</v>
      </c>
      <c r="K10180" s="12" t="s">
        <v>134</v>
      </c>
      <c r="L10180" s="12" t="s">
        <v>135</v>
      </c>
      <c r="M10180" s="12">
        <v>990001</v>
      </c>
      <c r="N10180" s="12" t="s">
        <v>51</v>
      </c>
      <c r="O10180" s="12">
        <v>0.5</v>
      </c>
      <c r="P10180" s="12"/>
      <c r="Q10180" s="12">
        <v>0.5</v>
      </c>
      <c r="R10180" s="12"/>
      <c r="S10180" s="12" t="s">
        <v>8229</v>
      </c>
      <c r="T10180" s="12"/>
      <c r="U10180" s="12"/>
      <c r="V10180" s="12"/>
      <c r="W10180" s="12"/>
      <c r="X10180" s="12"/>
      <c r="Y10180" s="12"/>
      <c r="Z10180" s="12"/>
      <c r="AA10180" s="12"/>
      <c r="AB10180" s="12"/>
      <c r="AC10180" s="12"/>
      <c r="AD10180" s="12"/>
      <c r="AE10180" s="12">
        <v>12</v>
      </c>
      <c r="AF10180" s="12">
        <v>7.6</v>
      </c>
      <c r="AG10180" s="12">
        <v>5</v>
      </c>
      <c r="AH10180" s="12" t="s">
        <v>53</v>
      </c>
      <c r="AI10180" s="12" t="s">
        <v>54</v>
      </c>
      <c r="AJ10180" s="12">
        <v>2</v>
      </c>
      <c r="AK10180" s="12">
        <v>1</v>
      </c>
      <c r="AL10180" s="12">
        <v>1</v>
      </c>
      <c r="AM10180" s="12" t="s">
        <v>55</v>
      </c>
      <c r="AN10180" s="12" t="s">
        <v>56</v>
      </c>
      <c r="AO10180" s="12"/>
      <c r="AP10180" s="12">
        <v>1</v>
      </c>
      <c r="AQ10180" s="12" t="s">
        <v>57</v>
      </c>
      <c r="AR10180" s="12">
        <v>0</v>
      </c>
      <c r="AS10180" s="12"/>
      <c r="AT10180" s="12"/>
      <c r="AU10180" s="12"/>
      <c r="AV10180" s="12"/>
      <c r="AW10180" s="12" t="s">
        <v>58</v>
      </c>
      <c r="AX10180" s="12">
        <v>0</v>
      </c>
      <c r="AY10180" s="12">
        <v>2</v>
      </c>
      <c r="AZ10180" s="12">
        <v>0.5</v>
      </c>
      <c r="BA10180" s="12">
        <v>0.5</v>
      </c>
      <c r="BB10180" s="12" t="s">
        <v>59</v>
      </c>
    </row>
    <row r="10181" spans="1:54" x14ac:dyDescent="0.2">
      <c r="A10181" s="7" t="str">
        <f>VLOOKUP(G10181,'Matching-Tabelle'!$A$76:$B$80,2,FALSE)</f>
        <v>stefan.fuellemann@tkb.ch</v>
      </c>
      <c r="B10181" s="7" t="str">
        <f>VLOOKUP(J10181,'Matching-Tabelle'!$A$1:$B$66,2,FALSE)</f>
        <v>WPI CTB</v>
      </c>
      <c r="C10181" s="7" t="str">
        <f>IF(VLOOKUP(J10181,'Matching-Tabelle'!$A$1:$CB$66,3,FALSE)=0,"",VLOOKUP(J10181,'Matching-Tabelle'!$A$1:$CB$66,3,FALSE))</f>
        <v/>
      </c>
      <c r="D10181" s="7">
        <v>0.5</v>
      </c>
      <c r="E10181" s="7" t="s">
        <v>8230</v>
      </c>
      <c r="F10181" s="8">
        <v>42860</v>
      </c>
      <c r="G10181" s="12" t="s">
        <v>3856</v>
      </c>
      <c r="H10181" s="12" t="s">
        <v>3857</v>
      </c>
      <c r="I10181" s="12" t="s">
        <v>3858</v>
      </c>
      <c r="J10181" s="12">
        <v>61</v>
      </c>
      <c r="K10181" s="12" t="s">
        <v>338</v>
      </c>
      <c r="L10181" s="12" t="s">
        <v>339</v>
      </c>
      <c r="M10181" s="12">
        <v>990001</v>
      </c>
      <c r="N10181" s="12" t="s">
        <v>51</v>
      </c>
      <c r="O10181" s="12">
        <v>0.5</v>
      </c>
      <c r="P10181" s="12"/>
      <c r="Q10181" s="12">
        <v>0.5</v>
      </c>
      <c r="R10181" s="12"/>
      <c r="S10181" s="12" t="s">
        <v>8230</v>
      </c>
      <c r="T10181" s="12"/>
      <c r="U10181" s="12"/>
      <c r="V10181" s="12"/>
      <c r="W10181" s="12"/>
      <c r="X10181" s="12"/>
      <c r="Y10181" s="12"/>
      <c r="Z10181" s="12"/>
      <c r="AA10181" s="12"/>
      <c r="AB10181" s="12"/>
      <c r="AC10181" s="12"/>
      <c r="AD10181" s="12"/>
      <c r="AE10181" s="12">
        <v>12</v>
      </c>
      <c r="AF10181" s="12">
        <v>7.6</v>
      </c>
      <c r="AG10181" s="12">
        <v>5</v>
      </c>
      <c r="AH10181" s="12" t="s">
        <v>53</v>
      </c>
      <c r="AI10181" s="12" t="s">
        <v>54</v>
      </c>
      <c r="AJ10181" s="12">
        <v>2</v>
      </c>
      <c r="AK10181" s="12">
        <v>1</v>
      </c>
      <c r="AL10181" s="12">
        <v>1</v>
      </c>
      <c r="AM10181" s="12" t="s">
        <v>55</v>
      </c>
      <c r="AN10181" s="12" t="s">
        <v>56</v>
      </c>
      <c r="AO10181" s="12"/>
      <c r="AP10181" s="12">
        <v>1</v>
      </c>
      <c r="AQ10181" s="12" t="s">
        <v>57</v>
      </c>
      <c r="AR10181" s="12">
        <v>0</v>
      </c>
      <c r="AS10181" s="12"/>
      <c r="AT10181" s="12"/>
      <c r="AU10181" s="12"/>
      <c r="AV10181" s="12"/>
      <c r="AW10181" s="12" t="s">
        <v>58</v>
      </c>
      <c r="AX10181" s="12">
        <v>0</v>
      </c>
      <c r="AY10181" s="12">
        <v>2</v>
      </c>
      <c r="AZ10181" s="12">
        <v>0.5</v>
      </c>
      <c r="BA10181" s="12">
        <v>0.5</v>
      </c>
      <c r="BB10181" s="12" t="s">
        <v>59</v>
      </c>
    </row>
    <row r="10182" spans="1:54" x14ac:dyDescent="0.2">
      <c r="A10182" s="7" t="str">
        <f>VLOOKUP(G10182,'Matching-Tabelle'!$A$76:$B$80,2,FALSE)</f>
        <v>stefan.fuellemann@tkb.ch</v>
      </c>
      <c r="B10182" s="7" t="str">
        <f>VLOOKUP(J10182,'Matching-Tabelle'!$A$1:$B$66,2,FALSE)</f>
        <v>WPI Führung</v>
      </c>
      <c r="C10182" s="7" t="str">
        <f>IF(VLOOKUP(J10182,'Matching-Tabelle'!$A$1:$CB$66,3,FALSE)=0,"",VLOOKUP(J10182,'Matching-Tabelle'!$A$1:$CB$66,3,FALSE))</f>
        <v/>
      </c>
      <c r="D10182" s="7">
        <v>0.5</v>
      </c>
      <c r="E10182" s="7" t="s">
        <v>8231</v>
      </c>
      <c r="F10182" s="8">
        <v>42860</v>
      </c>
      <c r="G10182" s="12" t="s">
        <v>3856</v>
      </c>
      <c r="H10182" s="12" t="s">
        <v>3857</v>
      </c>
      <c r="I10182" s="12" t="s">
        <v>3858</v>
      </c>
      <c r="J10182" s="12">
        <v>26</v>
      </c>
      <c r="K10182" s="12" t="s">
        <v>130</v>
      </c>
      <c r="L10182" s="12" t="s">
        <v>131</v>
      </c>
      <c r="M10182" s="12">
        <v>990001</v>
      </c>
      <c r="N10182" s="12" t="s">
        <v>51</v>
      </c>
      <c r="O10182" s="12">
        <v>1.5</v>
      </c>
      <c r="P10182" s="12"/>
      <c r="Q10182" s="12">
        <v>1.5</v>
      </c>
      <c r="R10182" s="12"/>
      <c r="S10182" s="12" t="s">
        <v>8231</v>
      </c>
      <c r="T10182" s="12"/>
      <c r="U10182" s="12"/>
      <c r="V10182" s="12"/>
      <c r="W10182" s="12"/>
      <c r="X10182" s="12"/>
      <c r="Y10182" s="12"/>
      <c r="Z10182" s="12"/>
      <c r="AA10182" s="12"/>
      <c r="AB10182" s="12"/>
      <c r="AC10182" s="12"/>
      <c r="AD10182" s="12"/>
      <c r="AE10182" s="12">
        <v>12</v>
      </c>
      <c r="AF10182" s="12">
        <v>7.6</v>
      </c>
      <c r="AG10182" s="12">
        <v>5</v>
      </c>
      <c r="AH10182" s="12" t="s">
        <v>53</v>
      </c>
      <c r="AI10182" s="12" t="s">
        <v>54</v>
      </c>
      <c r="AJ10182" s="12">
        <v>2</v>
      </c>
      <c r="AK10182" s="12">
        <v>1</v>
      </c>
      <c r="AL10182" s="12">
        <v>1</v>
      </c>
      <c r="AM10182" s="12" t="s">
        <v>55</v>
      </c>
      <c r="AN10182" s="12" t="s">
        <v>56</v>
      </c>
      <c r="AO10182" s="12"/>
      <c r="AP10182" s="12">
        <v>1</v>
      </c>
      <c r="AQ10182" s="12" t="s">
        <v>57</v>
      </c>
      <c r="AR10182" s="12">
        <v>0</v>
      </c>
      <c r="AS10182" s="12"/>
      <c r="AT10182" s="12"/>
      <c r="AU10182" s="12"/>
      <c r="AV10182" s="12"/>
      <c r="AW10182" s="12" t="s">
        <v>58</v>
      </c>
      <c r="AX10182" s="12">
        <v>0</v>
      </c>
      <c r="AY10182" s="12">
        <v>2</v>
      </c>
      <c r="AZ10182" s="12">
        <v>1.5</v>
      </c>
      <c r="BA10182" s="12">
        <v>1.5</v>
      </c>
      <c r="BB10182" s="12" t="s">
        <v>59</v>
      </c>
    </row>
    <row r="10183" spans="1:54" x14ac:dyDescent="0.2">
      <c r="A10183" s="7" t="str">
        <f>VLOOKUP(G10183,'Matching-Tabelle'!$A$76:$B$80,2,FALSE)</f>
        <v>stefan.fuellemann@tkb.ch</v>
      </c>
      <c r="B10183" s="7" t="str">
        <f>VLOOKUP(J10183,'Matching-Tabelle'!$A$1:$B$66,2,FALSE)</f>
        <v>WPI Führung</v>
      </c>
      <c r="C10183" s="7" t="str">
        <f>IF(VLOOKUP(J10183,'Matching-Tabelle'!$A$1:$CB$66,3,FALSE)=0,"",VLOOKUP(J10183,'Matching-Tabelle'!$A$1:$CB$66,3,FALSE))</f>
        <v/>
      </c>
      <c r="D10183" s="7">
        <v>1.5</v>
      </c>
      <c r="E10183" s="7" t="s">
        <v>8232</v>
      </c>
      <c r="F10183" s="8">
        <v>42860</v>
      </c>
      <c r="G10183" s="12" t="s">
        <v>3856</v>
      </c>
      <c r="H10183" s="12" t="s">
        <v>3857</v>
      </c>
      <c r="I10183" s="12" t="s">
        <v>3858</v>
      </c>
      <c r="J10183" s="12">
        <v>26</v>
      </c>
      <c r="K10183" s="12" t="s">
        <v>130</v>
      </c>
      <c r="L10183" s="12" t="s">
        <v>131</v>
      </c>
      <c r="M10183" s="12">
        <v>990001</v>
      </c>
      <c r="N10183" s="12" t="s">
        <v>51</v>
      </c>
      <c r="O10183" s="12">
        <v>1.25</v>
      </c>
      <c r="P10183" s="12"/>
      <c r="Q10183" s="12">
        <v>1.25</v>
      </c>
      <c r="R10183" s="12"/>
      <c r="S10183" s="12" t="s">
        <v>8232</v>
      </c>
      <c r="T10183" s="12"/>
      <c r="U10183" s="12"/>
      <c r="V10183" s="12"/>
      <c r="W10183" s="12"/>
      <c r="X10183" s="12"/>
      <c r="Y10183" s="12"/>
      <c r="Z10183" s="12"/>
      <c r="AA10183" s="12"/>
      <c r="AB10183" s="12"/>
      <c r="AC10183" s="12"/>
      <c r="AD10183" s="12"/>
      <c r="AE10183" s="12">
        <v>12</v>
      </c>
      <c r="AF10183" s="12">
        <v>7.6</v>
      </c>
      <c r="AG10183" s="12">
        <v>5</v>
      </c>
      <c r="AH10183" s="12" t="s">
        <v>53</v>
      </c>
      <c r="AI10183" s="12" t="s">
        <v>54</v>
      </c>
      <c r="AJ10183" s="12">
        <v>2</v>
      </c>
      <c r="AK10183" s="12">
        <v>1</v>
      </c>
      <c r="AL10183" s="12">
        <v>1</v>
      </c>
      <c r="AM10183" s="12" t="s">
        <v>55</v>
      </c>
      <c r="AN10183" s="12" t="s">
        <v>56</v>
      </c>
      <c r="AO10183" s="12"/>
      <c r="AP10183" s="12">
        <v>1</v>
      </c>
      <c r="AQ10183" s="12" t="s">
        <v>57</v>
      </c>
      <c r="AR10183" s="12">
        <v>0</v>
      </c>
      <c r="AS10183" s="12"/>
      <c r="AT10183" s="12"/>
      <c r="AU10183" s="12"/>
      <c r="AV10183" s="12"/>
      <c r="AW10183" s="12" t="s">
        <v>58</v>
      </c>
      <c r="AX10183" s="12">
        <v>0</v>
      </c>
      <c r="AY10183" s="12">
        <v>2</v>
      </c>
      <c r="AZ10183" s="12">
        <v>1.25</v>
      </c>
      <c r="BA10183" s="12">
        <v>1.25</v>
      </c>
      <c r="BB10183" s="12" t="s">
        <v>59</v>
      </c>
    </row>
    <row r="10184" spans="1:54" x14ac:dyDescent="0.2">
      <c r="A10184" s="7" t="str">
        <f>VLOOKUP(G10184,'Matching-Tabelle'!$A$76:$B$80,2,FALSE)</f>
        <v>stefan.fuellemann@tkb.ch</v>
      </c>
      <c r="B10184" s="7" t="str">
        <f>VLOOKUP(J10184,'Matching-Tabelle'!$A$1:$B$66,2,FALSE)</f>
        <v>WPI CTB</v>
      </c>
      <c r="C10184" s="7" t="str">
        <f>IF(VLOOKUP(J10184,'Matching-Tabelle'!$A$1:$CB$66,3,FALSE)=0,"",VLOOKUP(J10184,'Matching-Tabelle'!$A$1:$CB$66,3,FALSE))</f>
        <v/>
      </c>
      <c r="D10184" s="7">
        <v>1.25</v>
      </c>
      <c r="E10184" s="7" t="s">
        <v>8233</v>
      </c>
      <c r="F10184" s="8">
        <v>42860</v>
      </c>
      <c r="G10184" s="12" t="s">
        <v>3856</v>
      </c>
      <c r="H10184" s="12" t="s">
        <v>3857</v>
      </c>
      <c r="I10184" s="12" t="s">
        <v>3858</v>
      </c>
      <c r="J10184" s="12">
        <v>14</v>
      </c>
      <c r="K10184" s="12" t="s">
        <v>82</v>
      </c>
      <c r="L10184" s="12" t="s">
        <v>83</v>
      </c>
      <c r="M10184" s="12">
        <v>990001</v>
      </c>
      <c r="N10184" s="12" t="s">
        <v>51</v>
      </c>
      <c r="O10184" s="12">
        <v>0.92</v>
      </c>
      <c r="P10184" s="12"/>
      <c r="Q10184" s="12">
        <v>0.92</v>
      </c>
      <c r="R10184" s="12"/>
      <c r="S10184" s="12" t="s">
        <v>8233</v>
      </c>
      <c r="T10184" s="12"/>
      <c r="U10184" s="12"/>
      <c r="V10184" s="12"/>
      <c r="W10184" s="12"/>
      <c r="X10184" s="12"/>
      <c r="Y10184" s="12"/>
      <c r="Z10184" s="12"/>
      <c r="AA10184" s="12"/>
      <c r="AB10184" s="12"/>
      <c r="AC10184" s="12"/>
      <c r="AD10184" s="12"/>
      <c r="AE10184" s="12">
        <v>12</v>
      </c>
      <c r="AF10184" s="12">
        <v>7.6</v>
      </c>
      <c r="AG10184" s="12">
        <v>5</v>
      </c>
      <c r="AH10184" s="12" t="s">
        <v>53</v>
      </c>
      <c r="AI10184" s="12" t="s">
        <v>54</v>
      </c>
      <c r="AJ10184" s="12">
        <v>2</v>
      </c>
      <c r="AK10184" s="12">
        <v>1</v>
      </c>
      <c r="AL10184" s="12">
        <v>1</v>
      </c>
      <c r="AM10184" s="12" t="s">
        <v>55</v>
      </c>
      <c r="AN10184" s="12" t="s">
        <v>56</v>
      </c>
      <c r="AO10184" s="12"/>
      <c r="AP10184" s="12">
        <v>1</v>
      </c>
      <c r="AQ10184" s="12" t="s">
        <v>57</v>
      </c>
      <c r="AR10184" s="12">
        <v>0</v>
      </c>
      <c r="AS10184" s="12"/>
      <c r="AT10184" s="12"/>
      <c r="AU10184" s="12"/>
      <c r="AV10184" s="12"/>
      <c r="AW10184" s="12" t="s">
        <v>58</v>
      </c>
      <c r="AX10184" s="12">
        <v>0</v>
      </c>
      <c r="AY10184" s="12">
        <v>2</v>
      </c>
      <c r="AZ10184" s="12">
        <v>0.92</v>
      </c>
      <c r="BA10184" s="12">
        <v>0.92</v>
      </c>
      <c r="BB10184" s="12" t="s">
        <v>59</v>
      </c>
    </row>
    <row r="10185" spans="1:54" x14ac:dyDescent="0.2">
      <c r="A10185" s="7" t="str">
        <f>VLOOKUP(G10185,'Matching-Tabelle'!$A$76:$B$80,2,FALSE)</f>
        <v>stefan.fuellemann@tkb.ch</v>
      </c>
      <c r="B10185" s="7" t="str">
        <f>VLOOKUP(J10185,'Matching-Tabelle'!$A$1:$B$66,2,FALSE)</f>
        <v>WPI CTB</v>
      </c>
      <c r="C10185" s="7" t="str">
        <f>IF(VLOOKUP(J10185,'Matching-Tabelle'!$A$1:$CB$66,3,FALSE)=0,"",VLOOKUP(J10185,'Matching-Tabelle'!$A$1:$CB$66,3,FALSE))</f>
        <v/>
      </c>
      <c r="D10185" s="7">
        <v>0.92</v>
      </c>
      <c r="E10185" s="7" t="s">
        <v>8234</v>
      </c>
      <c r="F10185" s="8">
        <v>42860</v>
      </c>
      <c r="G10185" s="12" t="s">
        <v>3856</v>
      </c>
      <c r="H10185" s="12" t="s">
        <v>3857</v>
      </c>
      <c r="I10185" s="12" t="s">
        <v>3858</v>
      </c>
      <c r="J10185" s="12">
        <v>14</v>
      </c>
      <c r="K10185" s="12" t="s">
        <v>82</v>
      </c>
      <c r="L10185" s="12" t="s">
        <v>83</v>
      </c>
      <c r="M10185" s="12">
        <v>990001</v>
      </c>
      <c r="N10185" s="12" t="s">
        <v>51</v>
      </c>
      <c r="O10185" s="12">
        <v>0.5</v>
      </c>
      <c r="P10185" s="12"/>
      <c r="Q10185" s="12">
        <v>0.5</v>
      </c>
      <c r="R10185" s="12"/>
      <c r="S10185" s="12" t="s">
        <v>8234</v>
      </c>
      <c r="T10185" s="12"/>
      <c r="U10185" s="12"/>
      <c r="V10185" s="12"/>
      <c r="W10185" s="12"/>
      <c r="X10185" s="12"/>
      <c r="Y10185" s="12"/>
      <c r="Z10185" s="12"/>
      <c r="AA10185" s="12"/>
      <c r="AB10185" s="12"/>
      <c r="AC10185" s="12"/>
      <c r="AD10185" s="12"/>
      <c r="AE10185" s="12">
        <v>12</v>
      </c>
      <c r="AF10185" s="12">
        <v>7.6</v>
      </c>
      <c r="AG10185" s="12">
        <v>5</v>
      </c>
      <c r="AH10185" s="12" t="s">
        <v>53</v>
      </c>
      <c r="AI10185" s="12" t="s">
        <v>54</v>
      </c>
      <c r="AJ10185" s="12">
        <v>2</v>
      </c>
      <c r="AK10185" s="12">
        <v>1</v>
      </c>
      <c r="AL10185" s="12">
        <v>1</v>
      </c>
      <c r="AM10185" s="12" t="s">
        <v>55</v>
      </c>
      <c r="AN10185" s="12" t="s">
        <v>56</v>
      </c>
      <c r="AO10185" s="12"/>
      <c r="AP10185" s="12">
        <v>1</v>
      </c>
      <c r="AQ10185" s="12" t="s">
        <v>57</v>
      </c>
      <c r="AR10185" s="12">
        <v>0</v>
      </c>
      <c r="AS10185" s="12"/>
      <c r="AT10185" s="12"/>
      <c r="AU10185" s="12"/>
      <c r="AV10185" s="12"/>
      <c r="AW10185" s="12" t="s">
        <v>58</v>
      </c>
      <c r="AX10185" s="12">
        <v>0</v>
      </c>
      <c r="AY10185" s="12">
        <v>2</v>
      </c>
      <c r="AZ10185" s="12">
        <v>0.5</v>
      </c>
      <c r="BA10185" s="12">
        <v>0.5</v>
      </c>
      <c r="BB10185" s="12" t="s">
        <v>59</v>
      </c>
    </row>
    <row r="10186" spans="1:54" x14ac:dyDescent="0.2">
      <c r="A10186" s="7" t="str">
        <f>VLOOKUP(G10186,'Matching-Tabelle'!$A$76:$B$80,2,FALSE)</f>
        <v>stefan.fuellemann@tkb.ch</v>
      </c>
      <c r="B10186" s="7" t="str">
        <f>VLOOKUP(J10186,'Matching-Tabelle'!$A$1:$B$66,2,FALSE)</f>
        <v>WPI CTB</v>
      </c>
      <c r="C10186" s="7" t="str">
        <f>IF(VLOOKUP(J10186,'Matching-Tabelle'!$A$1:$CB$66,3,FALSE)=0,"",VLOOKUP(J10186,'Matching-Tabelle'!$A$1:$CB$66,3,FALSE))</f>
        <v/>
      </c>
      <c r="D10186" s="7">
        <v>0.5</v>
      </c>
      <c r="E10186" s="7" t="s">
        <v>7556</v>
      </c>
      <c r="F10186" s="8">
        <v>42860</v>
      </c>
      <c r="G10186" s="12" t="s">
        <v>3856</v>
      </c>
      <c r="H10186" s="12" t="s">
        <v>3857</v>
      </c>
      <c r="I10186" s="12" t="s">
        <v>3858</v>
      </c>
      <c r="J10186" s="12">
        <v>922</v>
      </c>
      <c r="K10186" s="12" t="s">
        <v>134</v>
      </c>
      <c r="L10186" s="12" t="s">
        <v>135</v>
      </c>
      <c r="M10186" s="12">
        <v>990001</v>
      </c>
      <c r="N10186" s="12" t="s">
        <v>51</v>
      </c>
      <c r="O10186" s="12">
        <v>0.25</v>
      </c>
      <c r="P10186" s="12"/>
      <c r="Q10186" s="12">
        <v>0.25</v>
      </c>
      <c r="R10186" s="12"/>
      <c r="S10186" s="12" t="s">
        <v>7556</v>
      </c>
      <c r="T10186" s="12"/>
      <c r="U10186" s="12"/>
      <c r="V10186" s="12"/>
      <c r="W10186" s="12"/>
      <c r="X10186" s="12"/>
      <c r="Y10186" s="12"/>
      <c r="Z10186" s="12"/>
      <c r="AA10186" s="12"/>
      <c r="AB10186" s="12"/>
      <c r="AC10186" s="12"/>
      <c r="AD10186" s="12"/>
      <c r="AE10186" s="12">
        <v>12</v>
      </c>
      <c r="AF10186" s="12">
        <v>7.6</v>
      </c>
      <c r="AG10186" s="12">
        <v>5</v>
      </c>
      <c r="AH10186" s="12" t="s">
        <v>53</v>
      </c>
      <c r="AI10186" s="12" t="s">
        <v>54</v>
      </c>
      <c r="AJ10186" s="12">
        <v>2</v>
      </c>
      <c r="AK10186" s="12">
        <v>1</v>
      </c>
      <c r="AL10186" s="12">
        <v>1</v>
      </c>
      <c r="AM10186" s="12" t="s">
        <v>55</v>
      </c>
      <c r="AN10186" s="12" t="s">
        <v>56</v>
      </c>
      <c r="AO10186" s="12"/>
      <c r="AP10186" s="12">
        <v>1</v>
      </c>
      <c r="AQ10186" s="12" t="s">
        <v>57</v>
      </c>
      <c r="AR10186" s="12">
        <v>0</v>
      </c>
      <c r="AS10186" s="12"/>
      <c r="AT10186" s="12"/>
      <c r="AU10186" s="12"/>
      <c r="AV10186" s="12"/>
      <c r="AW10186" s="12" t="s">
        <v>58</v>
      </c>
      <c r="AX10186" s="12">
        <v>0</v>
      </c>
      <c r="AY10186" s="12">
        <v>2</v>
      </c>
      <c r="AZ10186" s="12">
        <v>0.25</v>
      </c>
      <c r="BA10186" s="12">
        <v>0.25</v>
      </c>
      <c r="BB10186" s="12" t="s">
        <v>59</v>
      </c>
    </row>
    <row r="10187" spans="1:54" x14ac:dyDescent="0.2">
      <c r="A10187" s="7" t="str">
        <f>VLOOKUP(G10187,'Matching-Tabelle'!$A$76:$B$80,2,FALSE)</f>
        <v>stefan.fuellemann@tkb.ch</v>
      </c>
      <c r="B10187" s="7" t="str">
        <f>VLOOKUP(J10187,'Matching-Tabelle'!$A$1:$B$66,2,FALSE)</f>
        <v>WPI RTB</v>
      </c>
      <c r="C10187" s="7" t="str">
        <f>IF(VLOOKUP(J10187,'Matching-Tabelle'!$A$1:$CB$66,3,FALSE)=0,"",VLOOKUP(J10187,'Matching-Tabelle'!$A$1:$CB$66,3,FALSE))</f>
        <v/>
      </c>
      <c r="D10187" s="7">
        <v>0.25</v>
      </c>
      <c r="E10187" s="7" t="s">
        <v>8235</v>
      </c>
      <c r="F10187" s="8">
        <v>42860</v>
      </c>
      <c r="G10187" s="12" t="s">
        <v>3856</v>
      </c>
      <c r="H10187" s="12" t="s">
        <v>3857</v>
      </c>
      <c r="I10187" s="12" t="s">
        <v>3858</v>
      </c>
      <c r="J10187" s="12">
        <v>19</v>
      </c>
      <c r="K10187" s="12" t="s">
        <v>145</v>
      </c>
      <c r="L10187" s="12" t="s">
        <v>146</v>
      </c>
      <c r="M10187" s="12">
        <v>990001</v>
      </c>
      <c r="N10187" s="12" t="s">
        <v>51</v>
      </c>
      <c r="O10187" s="12">
        <v>0.25</v>
      </c>
      <c r="P10187" s="12"/>
      <c r="Q10187" s="12">
        <v>0.25</v>
      </c>
      <c r="R10187" s="12"/>
      <c r="S10187" s="12" t="s">
        <v>8235</v>
      </c>
      <c r="T10187" s="12"/>
      <c r="U10187" s="12"/>
      <c r="V10187" s="12"/>
      <c r="W10187" s="12"/>
      <c r="X10187" s="12"/>
      <c r="Y10187" s="12"/>
      <c r="Z10187" s="12"/>
      <c r="AA10187" s="12"/>
      <c r="AB10187" s="12"/>
      <c r="AC10187" s="12"/>
      <c r="AD10187" s="12"/>
      <c r="AE10187" s="12">
        <v>12</v>
      </c>
      <c r="AF10187" s="12">
        <v>7.6</v>
      </c>
      <c r="AG10187" s="12">
        <v>5</v>
      </c>
      <c r="AH10187" s="12" t="s">
        <v>53</v>
      </c>
      <c r="AI10187" s="12" t="s">
        <v>54</v>
      </c>
      <c r="AJ10187" s="12">
        <v>2</v>
      </c>
      <c r="AK10187" s="12">
        <v>1</v>
      </c>
      <c r="AL10187" s="12">
        <v>1</v>
      </c>
      <c r="AM10187" s="12" t="s">
        <v>55</v>
      </c>
      <c r="AN10187" s="12" t="s">
        <v>56</v>
      </c>
      <c r="AO10187" s="12"/>
      <c r="AP10187" s="12">
        <v>1</v>
      </c>
      <c r="AQ10187" s="12" t="s">
        <v>57</v>
      </c>
      <c r="AR10187" s="12">
        <v>0</v>
      </c>
      <c r="AS10187" s="12"/>
      <c r="AT10187" s="12"/>
      <c r="AU10187" s="12"/>
      <c r="AV10187" s="12"/>
      <c r="AW10187" s="12" t="s">
        <v>58</v>
      </c>
      <c r="AX10187" s="12">
        <v>0</v>
      </c>
      <c r="AY10187" s="12">
        <v>2</v>
      </c>
      <c r="AZ10187" s="12">
        <v>0.25</v>
      </c>
      <c r="BA10187" s="12">
        <v>0.25</v>
      </c>
      <c r="BB10187" s="12" t="s">
        <v>59</v>
      </c>
    </row>
    <row r="10188" spans="1:54" x14ac:dyDescent="0.2">
      <c r="A10188" s="7" t="str">
        <f>VLOOKUP(G10188,'Matching-Tabelle'!$A$76:$B$80,2,FALSE)</f>
        <v>stefan.fuellemann@tkb.ch</v>
      </c>
      <c r="B10188" s="7" t="str">
        <f>VLOOKUP(J10188,'Matching-Tabelle'!$A$1:$B$66,2,FALSE)</f>
        <v>WPI RTB</v>
      </c>
      <c r="C10188" s="7" t="str">
        <f>IF(VLOOKUP(J10188,'Matching-Tabelle'!$A$1:$CB$66,3,FALSE)=0,"",VLOOKUP(J10188,'Matching-Tabelle'!$A$1:$CB$66,3,FALSE))</f>
        <v/>
      </c>
      <c r="D10188" s="7">
        <v>0.25</v>
      </c>
      <c r="E10188" s="7" t="s">
        <v>8236</v>
      </c>
      <c r="F10188" s="8">
        <v>42860</v>
      </c>
      <c r="G10188" s="12" t="s">
        <v>3856</v>
      </c>
      <c r="H10188" s="12" t="s">
        <v>3857</v>
      </c>
      <c r="I10188" s="12" t="s">
        <v>3858</v>
      </c>
      <c r="J10188" s="12">
        <v>22</v>
      </c>
      <c r="K10188" s="12" t="s">
        <v>88</v>
      </c>
      <c r="L10188" s="12" t="s">
        <v>89</v>
      </c>
      <c r="M10188" s="12">
        <v>990001</v>
      </c>
      <c r="N10188" s="12" t="s">
        <v>51</v>
      </c>
      <c r="O10188" s="12">
        <v>0.25</v>
      </c>
      <c r="P10188" s="12"/>
      <c r="Q10188" s="12">
        <v>0.25</v>
      </c>
      <c r="R10188" s="12"/>
      <c r="S10188" s="12" t="s">
        <v>8236</v>
      </c>
      <c r="T10188" s="12"/>
      <c r="U10188" s="12"/>
      <c r="V10188" s="12"/>
      <c r="W10188" s="12"/>
      <c r="X10188" s="12"/>
      <c r="Y10188" s="12"/>
      <c r="Z10188" s="12"/>
      <c r="AA10188" s="12"/>
      <c r="AB10188" s="12"/>
      <c r="AC10188" s="12"/>
      <c r="AD10188" s="12"/>
      <c r="AE10188" s="12">
        <v>12</v>
      </c>
      <c r="AF10188" s="12">
        <v>7.6</v>
      </c>
      <c r="AG10188" s="12">
        <v>5</v>
      </c>
      <c r="AH10188" s="12" t="s">
        <v>53</v>
      </c>
      <c r="AI10188" s="12" t="s">
        <v>54</v>
      </c>
      <c r="AJ10188" s="12">
        <v>2</v>
      </c>
      <c r="AK10188" s="12">
        <v>1</v>
      </c>
      <c r="AL10188" s="12">
        <v>1</v>
      </c>
      <c r="AM10188" s="12" t="s">
        <v>55</v>
      </c>
      <c r="AN10188" s="12" t="s">
        <v>56</v>
      </c>
      <c r="AO10188" s="12"/>
      <c r="AP10188" s="12">
        <v>1</v>
      </c>
      <c r="AQ10188" s="12" t="s">
        <v>57</v>
      </c>
      <c r="AR10188" s="12">
        <v>0</v>
      </c>
      <c r="AS10188" s="12"/>
      <c r="AT10188" s="12"/>
      <c r="AU10188" s="12"/>
      <c r="AV10188" s="12"/>
      <c r="AW10188" s="12" t="s">
        <v>58</v>
      </c>
      <c r="AX10188" s="12">
        <v>0</v>
      </c>
      <c r="AY10188" s="12">
        <v>2</v>
      </c>
      <c r="AZ10188" s="12">
        <v>0.25</v>
      </c>
      <c r="BA10188" s="12">
        <v>0.25</v>
      </c>
      <c r="BB10188" s="12" t="s">
        <v>59</v>
      </c>
    </row>
    <row r="10189" spans="1:54" x14ac:dyDescent="0.2">
      <c r="A10189" s="7" t="str">
        <f>VLOOKUP(G10189,'Matching-Tabelle'!$A$76:$B$80,2,FALSE)</f>
        <v>stefan.fuellemann@tkb.ch</v>
      </c>
      <c r="B10189" s="7" t="str">
        <f>VLOOKUP(J10189,'Matching-Tabelle'!$A$1:$B$66,2,FALSE)</f>
        <v>WPI CTB</v>
      </c>
      <c r="C10189" s="7" t="str">
        <f>IF(VLOOKUP(J10189,'Matching-Tabelle'!$A$1:$CB$66,3,FALSE)=0,"",VLOOKUP(J10189,'Matching-Tabelle'!$A$1:$CB$66,3,FALSE))</f>
        <v/>
      </c>
      <c r="D10189" s="7">
        <v>0.25</v>
      </c>
      <c r="E10189" s="7" t="s">
        <v>7461</v>
      </c>
      <c r="F10189" s="8">
        <v>42860</v>
      </c>
      <c r="G10189" s="12" t="s">
        <v>3856</v>
      </c>
      <c r="H10189" s="12" t="s">
        <v>3857</v>
      </c>
      <c r="I10189" s="12" t="s">
        <v>3858</v>
      </c>
      <c r="J10189" s="12">
        <v>18</v>
      </c>
      <c r="K10189" s="12" t="s">
        <v>594</v>
      </c>
      <c r="L10189" s="12" t="s">
        <v>595</v>
      </c>
      <c r="M10189" s="12">
        <v>990001</v>
      </c>
      <c r="N10189" s="12" t="s">
        <v>51</v>
      </c>
      <c r="O10189" s="12">
        <v>2</v>
      </c>
      <c r="P10189" s="12"/>
      <c r="Q10189" s="12">
        <v>2</v>
      </c>
      <c r="R10189" s="12"/>
      <c r="S10189" s="12" t="s">
        <v>7461</v>
      </c>
      <c r="T10189" s="12"/>
      <c r="U10189" s="12"/>
      <c r="V10189" s="12"/>
      <c r="W10189" s="12"/>
      <c r="X10189" s="12"/>
      <c r="Y10189" s="12"/>
      <c r="Z10189" s="12"/>
      <c r="AA10189" s="12"/>
      <c r="AB10189" s="12"/>
      <c r="AC10189" s="12"/>
      <c r="AD10189" s="12"/>
      <c r="AE10189" s="12">
        <v>12</v>
      </c>
      <c r="AF10189" s="12">
        <v>7.6</v>
      </c>
      <c r="AG10189" s="12">
        <v>5</v>
      </c>
      <c r="AH10189" s="12" t="s">
        <v>53</v>
      </c>
      <c r="AI10189" s="12" t="s">
        <v>54</v>
      </c>
      <c r="AJ10189" s="12">
        <v>2</v>
      </c>
      <c r="AK10189" s="12">
        <v>1</v>
      </c>
      <c r="AL10189" s="12">
        <v>1</v>
      </c>
      <c r="AM10189" s="12" t="s">
        <v>55</v>
      </c>
      <c r="AN10189" s="12" t="s">
        <v>56</v>
      </c>
      <c r="AO10189" s="12"/>
      <c r="AP10189" s="12">
        <v>1</v>
      </c>
      <c r="AQ10189" s="12" t="s">
        <v>57</v>
      </c>
      <c r="AR10189" s="12">
        <v>0</v>
      </c>
      <c r="AS10189" s="12"/>
      <c r="AT10189" s="12"/>
      <c r="AU10189" s="12"/>
      <c r="AV10189" s="12"/>
      <c r="AW10189" s="12" t="s">
        <v>58</v>
      </c>
      <c r="AX10189" s="12">
        <v>0</v>
      </c>
      <c r="AY10189" s="12">
        <v>2</v>
      </c>
      <c r="AZ10189" s="12">
        <v>2</v>
      </c>
      <c r="BA10189" s="12">
        <v>2</v>
      </c>
      <c r="BB10189" s="12" t="s">
        <v>59</v>
      </c>
    </row>
    <row r="10190" spans="1:54" x14ac:dyDescent="0.2">
      <c r="A10190" s="7" t="str">
        <f>VLOOKUP(G10190,'Matching-Tabelle'!$A$76:$B$80,2,FALSE)</f>
        <v>stefan.fuellemann@tkb.ch</v>
      </c>
      <c r="B10190" s="7" t="str">
        <f>VLOOKUP(J10190,'Matching-Tabelle'!$A$1:$B$66,2,FALSE)</f>
        <v>WPI CTB</v>
      </c>
      <c r="C10190" s="7" t="str">
        <f>IF(VLOOKUP(J10190,'Matching-Tabelle'!$A$1:$CB$66,3,FALSE)=0,"",VLOOKUP(J10190,'Matching-Tabelle'!$A$1:$CB$66,3,FALSE))</f>
        <v/>
      </c>
      <c r="D10190" s="7">
        <v>2</v>
      </c>
      <c r="E10190" s="7" t="s">
        <v>8237</v>
      </c>
      <c r="F10190" s="8">
        <v>42860</v>
      </c>
      <c r="G10190" s="12" t="s">
        <v>3856</v>
      </c>
      <c r="H10190" s="12" t="s">
        <v>3857</v>
      </c>
      <c r="I10190" s="12" t="s">
        <v>3858</v>
      </c>
      <c r="J10190" s="12">
        <v>921</v>
      </c>
      <c r="K10190" s="12" t="s">
        <v>224</v>
      </c>
      <c r="L10190" s="12" t="s">
        <v>225</v>
      </c>
      <c r="M10190" s="12">
        <v>990001</v>
      </c>
      <c r="N10190" s="12" t="s">
        <v>51</v>
      </c>
      <c r="O10190" s="12">
        <v>0.75</v>
      </c>
      <c r="P10190" s="12"/>
      <c r="Q10190" s="12">
        <v>0.75</v>
      </c>
      <c r="R10190" s="12"/>
      <c r="S10190" s="12" t="s">
        <v>8237</v>
      </c>
      <c r="T10190" s="12"/>
      <c r="U10190" s="12"/>
      <c r="V10190" s="12"/>
      <c r="W10190" s="12"/>
      <c r="X10190" s="12"/>
      <c r="Y10190" s="12"/>
      <c r="Z10190" s="12"/>
      <c r="AA10190" s="12"/>
      <c r="AB10190" s="12"/>
      <c r="AC10190" s="12"/>
      <c r="AD10190" s="12"/>
      <c r="AE10190" s="12">
        <v>12</v>
      </c>
      <c r="AF10190" s="12">
        <v>7.6</v>
      </c>
      <c r="AG10190" s="12">
        <v>5</v>
      </c>
      <c r="AH10190" s="12" t="s">
        <v>53</v>
      </c>
      <c r="AI10190" s="12" t="s">
        <v>54</v>
      </c>
      <c r="AJ10190" s="12">
        <v>2</v>
      </c>
      <c r="AK10190" s="12">
        <v>1</v>
      </c>
      <c r="AL10190" s="12">
        <v>1</v>
      </c>
      <c r="AM10190" s="12" t="s">
        <v>55</v>
      </c>
      <c r="AN10190" s="12" t="s">
        <v>56</v>
      </c>
      <c r="AO10190" s="12"/>
      <c r="AP10190" s="12">
        <v>1</v>
      </c>
      <c r="AQ10190" s="12" t="s">
        <v>57</v>
      </c>
      <c r="AR10190" s="12">
        <v>0</v>
      </c>
      <c r="AS10190" s="12"/>
      <c r="AT10190" s="12"/>
      <c r="AU10190" s="12"/>
      <c r="AV10190" s="12"/>
      <c r="AW10190" s="12" t="s">
        <v>58</v>
      </c>
      <c r="AX10190" s="12">
        <v>0</v>
      </c>
      <c r="AY10190" s="12">
        <v>2</v>
      </c>
      <c r="AZ10190" s="12">
        <v>0.75</v>
      </c>
      <c r="BA10190" s="12">
        <v>0.75</v>
      </c>
      <c r="BB10190" s="12" t="s">
        <v>59</v>
      </c>
    </row>
    <row r="10191" spans="1:54" x14ac:dyDescent="0.2">
      <c r="A10191" s="7" t="str">
        <f>VLOOKUP(G10191,'Matching-Tabelle'!$A$76:$B$80,2,FALSE)</f>
        <v>stefan.fuellemann@tkb.ch</v>
      </c>
      <c r="B10191" s="7" t="str">
        <f>VLOOKUP(J10191,'Matching-Tabelle'!$A$1:$B$66,2,FALSE)</f>
        <v>WPI RTB</v>
      </c>
      <c r="C10191" s="7" t="str">
        <f>IF(VLOOKUP(J10191,'Matching-Tabelle'!$A$1:$CB$66,3,FALSE)=0,"",VLOOKUP(J10191,'Matching-Tabelle'!$A$1:$CB$66,3,FALSE))</f>
        <v/>
      </c>
      <c r="D10191" s="7">
        <v>0.75</v>
      </c>
      <c r="E10191" s="7" t="s">
        <v>8238</v>
      </c>
      <c r="F10191" s="8">
        <v>42860</v>
      </c>
      <c r="G10191" s="12" t="s">
        <v>3856</v>
      </c>
      <c r="H10191" s="12" t="s">
        <v>3857</v>
      </c>
      <c r="I10191" s="12" t="s">
        <v>3858</v>
      </c>
      <c r="J10191" s="12">
        <v>22</v>
      </c>
      <c r="K10191" s="12" t="s">
        <v>88</v>
      </c>
      <c r="L10191" s="12" t="s">
        <v>89</v>
      </c>
      <c r="M10191" s="12">
        <v>990001</v>
      </c>
      <c r="N10191" s="12" t="s">
        <v>51</v>
      </c>
      <c r="O10191" s="12">
        <v>0.4</v>
      </c>
      <c r="P10191" s="12"/>
      <c r="Q10191" s="12">
        <v>0.4</v>
      </c>
      <c r="R10191" s="12"/>
      <c r="S10191" s="12" t="s">
        <v>8238</v>
      </c>
      <c r="T10191" s="12"/>
      <c r="U10191" s="12"/>
      <c r="V10191" s="12"/>
      <c r="W10191" s="12"/>
      <c r="X10191" s="12"/>
      <c r="Y10191" s="12"/>
      <c r="Z10191" s="12"/>
      <c r="AA10191" s="12"/>
      <c r="AB10191" s="12"/>
      <c r="AC10191" s="12"/>
      <c r="AD10191" s="12"/>
      <c r="AE10191" s="12">
        <v>12</v>
      </c>
      <c r="AF10191" s="12">
        <v>7.6</v>
      </c>
      <c r="AG10191" s="12">
        <v>5</v>
      </c>
      <c r="AH10191" s="12" t="s">
        <v>53</v>
      </c>
      <c r="AI10191" s="12" t="s">
        <v>54</v>
      </c>
      <c r="AJ10191" s="12">
        <v>2</v>
      </c>
      <c r="AK10191" s="12">
        <v>1</v>
      </c>
      <c r="AL10191" s="12">
        <v>1</v>
      </c>
      <c r="AM10191" s="12" t="s">
        <v>55</v>
      </c>
      <c r="AN10191" s="12" t="s">
        <v>56</v>
      </c>
      <c r="AO10191" s="12"/>
      <c r="AP10191" s="12">
        <v>1</v>
      </c>
      <c r="AQ10191" s="12" t="s">
        <v>57</v>
      </c>
      <c r="AR10191" s="12">
        <v>0</v>
      </c>
      <c r="AS10191" s="12"/>
      <c r="AT10191" s="12"/>
      <c r="AU10191" s="12"/>
      <c r="AV10191" s="12"/>
      <c r="AW10191" s="12" t="s">
        <v>58</v>
      </c>
      <c r="AX10191" s="12">
        <v>0</v>
      </c>
      <c r="AY10191" s="12">
        <v>2</v>
      </c>
      <c r="AZ10191" s="12">
        <v>0.4</v>
      </c>
      <c r="BA10191" s="12">
        <v>0.4</v>
      </c>
      <c r="BB10191" s="12" t="s">
        <v>59</v>
      </c>
    </row>
    <row r="10192" spans="1:54" x14ac:dyDescent="0.2">
      <c r="A10192" s="7" t="str">
        <f>VLOOKUP(G10192,'Matching-Tabelle'!$A$76:$B$80,2,FALSE)</f>
        <v>stefan.fuellemann@tkb.ch</v>
      </c>
      <c r="B10192" s="7" t="str">
        <f>VLOOKUP(J10192,'Matching-Tabelle'!$A$1:$B$66,2,FALSE)</f>
        <v>WPI RTB</v>
      </c>
      <c r="C10192" s="7" t="str">
        <f>IF(VLOOKUP(J10192,'Matching-Tabelle'!$A$1:$CB$66,3,FALSE)=0,"",VLOOKUP(J10192,'Matching-Tabelle'!$A$1:$CB$66,3,FALSE))</f>
        <v/>
      </c>
      <c r="D10192" s="7">
        <v>0.4</v>
      </c>
      <c r="E10192" s="7" t="s">
        <v>3859</v>
      </c>
      <c r="F10192" s="8">
        <v>42863</v>
      </c>
      <c r="G10192" s="12" t="s">
        <v>3856</v>
      </c>
      <c r="H10192" s="12" t="s">
        <v>3857</v>
      </c>
      <c r="I10192" s="12" t="s">
        <v>3858</v>
      </c>
      <c r="J10192" s="12">
        <v>19</v>
      </c>
      <c r="K10192" s="12" t="s">
        <v>145</v>
      </c>
      <c r="L10192" s="12" t="s">
        <v>146</v>
      </c>
      <c r="M10192" s="12">
        <v>990001</v>
      </c>
      <c r="N10192" s="12" t="s">
        <v>51</v>
      </c>
      <c r="O10192" s="12">
        <v>1.5</v>
      </c>
      <c r="P10192" s="12"/>
      <c r="Q10192" s="12">
        <v>1.5</v>
      </c>
      <c r="R10192" s="12"/>
      <c r="S10192" s="12" t="s">
        <v>3859</v>
      </c>
      <c r="T10192" s="12"/>
      <c r="U10192" s="12"/>
      <c r="V10192" s="12"/>
      <c r="W10192" s="12"/>
      <c r="X10192" s="12"/>
      <c r="Y10192" s="12"/>
      <c r="Z10192" s="12"/>
      <c r="AA10192" s="12"/>
      <c r="AB10192" s="12"/>
      <c r="AC10192" s="12"/>
      <c r="AD10192" s="12"/>
      <c r="AE10192" s="12">
        <v>12</v>
      </c>
      <c r="AF10192" s="12">
        <v>7.6</v>
      </c>
      <c r="AG10192" s="12">
        <v>5</v>
      </c>
      <c r="AH10192" s="12" t="s">
        <v>53</v>
      </c>
      <c r="AI10192" s="12" t="s">
        <v>54</v>
      </c>
      <c r="AJ10192" s="12">
        <v>2</v>
      </c>
      <c r="AK10192" s="12">
        <v>1</v>
      </c>
      <c r="AL10192" s="12">
        <v>1</v>
      </c>
      <c r="AM10192" s="12" t="s">
        <v>55</v>
      </c>
      <c r="AN10192" s="12" t="s">
        <v>56</v>
      </c>
      <c r="AO10192" s="12"/>
      <c r="AP10192" s="12">
        <v>1</v>
      </c>
      <c r="AQ10192" s="12" t="s">
        <v>57</v>
      </c>
      <c r="AR10192" s="12">
        <v>0</v>
      </c>
      <c r="AS10192" s="12"/>
      <c r="AT10192" s="12"/>
      <c r="AU10192" s="12"/>
      <c r="AV10192" s="12"/>
      <c r="AW10192" s="12" t="s">
        <v>58</v>
      </c>
      <c r="AX10192" s="12">
        <v>0</v>
      </c>
      <c r="AY10192" s="12">
        <v>2</v>
      </c>
      <c r="AZ10192" s="12">
        <v>1.5</v>
      </c>
      <c r="BA10192" s="12">
        <v>1.5</v>
      </c>
      <c r="BB10192" s="12" t="s">
        <v>59</v>
      </c>
    </row>
    <row r="10193" spans="1:54" x14ac:dyDescent="0.2">
      <c r="A10193" s="7" t="str">
        <f>VLOOKUP(G10193,'Matching-Tabelle'!$A$76:$B$80,2,FALSE)</f>
        <v>stefan.fuellemann@tkb.ch</v>
      </c>
      <c r="B10193" s="7" t="str">
        <f>VLOOKUP(J10193,'Matching-Tabelle'!$A$1:$B$66,2,FALSE)</f>
        <v>WPI CTB</v>
      </c>
      <c r="C10193" s="7" t="str">
        <f>IF(VLOOKUP(J10193,'Matching-Tabelle'!$A$1:$CB$66,3,FALSE)=0,"",VLOOKUP(J10193,'Matching-Tabelle'!$A$1:$CB$66,3,FALSE))</f>
        <v/>
      </c>
      <c r="D10193" s="7">
        <v>1.5</v>
      </c>
      <c r="E10193" s="7" t="s">
        <v>4469</v>
      </c>
      <c r="F10193" s="8">
        <v>42863</v>
      </c>
      <c r="G10193" s="12" t="s">
        <v>3856</v>
      </c>
      <c r="H10193" s="12" t="s">
        <v>3857</v>
      </c>
      <c r="I10193" s="12" t="s">
        <v>3858</v>
      </c>
      <c r="J10193" s="12">
        <v>14</v>
      </c>
      <c r="K10193" s="12" t="s">
        <v>82</v>
      </c>
      <c r="L10193" s="12" t="s">
        <v>83</v>
      </c>
      <c r="M10193" s="12">
        <v>990001</v>
      </c>
      <c r="N10193" s="12" t="s">
        <v>51</v>
      </c>
      <c r="O10193" s="12">
        <v>2</v>
      </c>
      <c r="P10193" s="12"/>
      <c r="Q10193" s="12">
        <v>2</v>
      </c>
      <c r="R10193" s="12"/>
      <c r="S10193" s="12" t="s">
        <v>4469</v>
      </c>
      <c r="T10193" s="12"/>
      <c r="U10193" s="12"/>
      <c r="V10193" s="12"/>
      <c r="W10193" s="12"/>
      <c r="X10193" s="12"/>
      <c r="Y10193" s="12"/>
      <c r="Z10193" s="12"/>
      <c r="AA10193" s="12"/>
      <c r="AB10193" s="12"/>
      <c r="AC10193" s="12"/>
      <c r="AD10193" s="12"/>
      <c r="AE10193" s="12">
        <v>12</v>
      </c>
      <c r="AF10193" s="12">
        <v>7.6</v>
      </c>
      <c r="AG10193" s="12">
        <v>5</v>
      </c>
      <c r="AH10193" s="12" t="s">
        <v>53</v>
      </c>
      <c r="AI10193" s="12" t="s">
        <v>54</v>
      </c>
      <c r="AJ10193" s="12">
        <v>2</v>
      </c>
      <c r="AK10193" s="12">
        <v>1</v>
      </c>
      <c r="AL10193" s="12">
        <v>1</v>
      </c>
      <c r="AM10193" s="12" t="s">
        <v>55</v>
      </c>
      <c r="AN10193" s="12" t="s">
        <v>56</v>
      </c>
      <c r="AO10193" s="12"/>
      <c r="AP10193" s="12">
        <v>1</v>
      </c>
      <c r="AQ10193" s="12" t="s">
        <v>57</v>
      </c>
      <c r="AR10193" s="12">
        <v>0</v>
      </c>
      <c r="AS10193" s="12"/>
      <c r="AT10193" s="12"/>
      <c r="AU10193" s="12"/>
      <c r="AV10193" s="12"/>
      <c r="AW10193" s="12" t="s">
        <v>58</v>
      </c>
      <c r="AX10193" s="12">
        <v>0</v>
      </c>
      <c r="AY10193" s="12">
        <v>2</v>
      </c>
      <c r="AZ10193" s="12">
        <v>2</v>
      </c>
      <c r="BA10193" s="12">
        <v>2</v>
      </c>
      <c r="BB10193" s="12" t="s">
        <v>59</v>
      </c>
    </row>
    <row r="10194" spans="1:54" x14ac:dyDescent="0.2">
      <c r="A10194" s="7" t="str">
        <f>VLOOKUP(G10194,'Matching-Tabelle'!$A$76:$B$80,2,FALSE)</f>
        <v>stefan.fuellemann@tkb.ch</v>
      </c>
      <c r="B10194" s="7" t="str">
        <f>VLOOKUP(J10194,'Matching-Tabelle'!$A$1:$B$66,2,FALSE)</f>
        <v>WPI CTB</v>
      </c>
      <c r="C10194" s="7" t="str">
        <f>IF(VLOOKUP(J10194,'Matching-Tabelle'!$A$1:$CB$66,3,FALSE)=0,"",VLOOKUP(J10194,'Matching-Tabelle'!$A$1:$CB$66,3,FALSE))</f>
        <v/>
      </c>
      <c r="D10194" s="7">
        <v>2</v>
      </c>
      <c r="E10194" s="7" t="s">
        <v>8239</v>
      </c>
      <c r="F10194" s="8">
        <v>42863</v>
      </c>
      <c r="G10194" s="12" t="s">
        <v>3856</v>
      </c>
      <c r="H10194" s="12" t="s">
        <v>3857</v>
      </c>
      <c r="I10194" s="12" t="s">
        <v>3858</v>
      </c>
      <c r="J10194" s="12">
        <v>14</v>
      </c>
      <c r="K10194" s="12" t="s">
        <v>82</v>
      </c>
      <c r="L10194" s="12" t="s">
        <v>83</v>
      </c>
      <c r="M10194" s="12">
        <v>990001</v>
      </c>
      <c r="N10194" s="12" t="s">
        <v>51</v>
      </c>
      <c r="O10194" s="12">
        <v>1.57</v>
      </c>
      <c r="P10194" s="12"/>
      <c r="Q10194" s="12">
        <v>1.57</v>
      </c>
      <c r="R10194" s="12"/>
      <c r="S10194" s="12" t="s">
        <v>8239</v>
      </c>
      <c r="T10194" s="12"/>
      <c r="U10194" s="12"/>
      <c r="V10194" s="12"/>
      <c r="W10194" s="12"/>
      <c r="X10194" s="12"/>
      <c r="Y10194" s="12"/>
      <c r="Z10194" s="12"/>
      <c r="AA10194" s="12"/>
      <c r="AB10194" s="12"/>
      <c r="AC10194" s="12"/>
      <c r="AD10194" s="12"/>
      <c r="AE10194" s="12">
        <v>12</v>
      </c>
      <c r="AF10194" s="12">
        <v>7.6</v>
      </c>
      <c r="AG10194" s="12">
        <v>5</v>
      </c>
      <c r="AH10194" s="12" t="s">
        <v>53</v>
      </c>
      <c r="AI10194" s="12" t="s">
        <v>54</v>
      </c>
      <c r="AJ10194" s="12">
        <v>2</v>
      </c>
      <c r="AK10194" s="12">
        <v>1</v>
      </c>
      <c r="AL10194" s="12">
        <v>1</v>
      </c>
      <c r="AM10194" s="12" t="s">
        <v>55</v>
      </c>
      <c r="AN10194" s="12" t="s">
        <v>56</v>
      </c>
      <c r="AO10194" s="12"/>
      <c r="AP10194" s="12">
        <v>1</v>
      </c>
      <c r="AQ10194" s="12" t="s">
        <v>57</v>
      </c>
      <c r="AR10194" s="12">
        <v>0</v>
      </c>
      <c r="AS10194" s="12"/>
      <c r="AT10194" s="12"/>
      <c r="AU10194" s="12"/>
      <c r="AV10194" s="12"/>
      <c r="AW10194" s="12" t="s">
        <v>58</v>
      </c>
      <c r="AX10194" s="12">
        <v>0</v>
      </c>
      <c r="AY10194" s="12">
        <v>2</v>
      </c>
      <c r="AZ10194" s="12">
        <v>1.57</v>
      </c>
      <c r="BA10194" s="12">
        <v>1.57</v>
      </c>
      <c r="BB10194" s="12" t="s">
        <v>59</v>
      </c>
    </row>
    <row r="10195" spans="1:54" x14ac:dyDescent="0.2">
      <c r="A10195" s="7" t="str">
        <f>VLOOKUP(G10195,'Matching-Tabelle'!$A$76:$B$80,2,FALSE)</f>
        <v>stefan.fuellemann@tkb.ch</v>
      </c>
      <c r="B10195" s="7" t="str">
        <f>VLOOKUP(J10195,'Matching-Tabelle'!$A$1:$B$66,2,FALSE)</f>
        <v>Proj DigiPF</v>
      </c>
      <c r="C10195" s="7" t="str">
        <f>IF(VLOOKUP(J10195,'Matching-Tabelle'!$A$1:$CB$66,3,FALSE)=0,"",VLOOKUP(J10195,'Matching-Tabelle'!$A$1:$CB$66,3,FALSE))</f>
        <v>Progr Digitalisierung</v>
      </c>
      <c r="D10195" s="7">
        <v>1.57</v>
      </c>
      <c r="E10195" s="7" t="s">
        <v>8240</v>
      </c>
      <c r="F10195" s="8">
        <v>42863</v>
      </c>
      <c r="G10195" s="12" t="s">
        <v>3856</v>
      </c>
      <c r="H10195" s="12" t="s">
        <v>3857</v>
      </c>
      <c r="I10195" s="12" t="s">
        <v>3858</v>
      </c>
      <c r="J10195" s="12">
        <v>2500236</v>
      </c>
      <c r="K10195" s="12" t="s">
        <v>701</v>
      </c>
      <c r="L10195" s="12" t="s">
        <v>702</v>
      </c>
      <c r="M10195" s="12">
        <v>990001</v>
      </c>
      <c r="N10195" s="12" t="s">
        <v>51</v>
      </c>
      <c r="O10195" s="12">
        <v>2</v>
      </c>
      <c r="P10195" s="12"/>
      <c r="Q10195" s="12">
        <v>2</v>
      </c>
      <c r="R10195" s="12"/>
      <c r="S10195" s="12" t="s">
        <v>8240</v>
      </c>
      <c r="T10195" s="12"/>
      <c r="U10195" s="12"/>
      <c r="V10195" s="12"/>
      <c r="W10195" s="12"/>
      <c r="X10195" s="12"/>
      <c r="Y10195" s="12"/>
      <c r="Z10195" s="12"/>
      <c r="AA10195" s="12"/>
      <c r="AB10195" s="12"/>
      <c r="AC10195" s="12"/>
      <c r="AD10195" s="12"/>
      <c r="AE10195" s="12">
        <v>5</v>
      </c>
      <c r="AF10195" s="12">
        <v>0</v>
      </c>
      <c r="AG10195" s="12">
        <v>1</v>
      </c>
      <c r="AH10195" s="12" t="s">
        <v>411</v>
      </c>
      <c r="AI10195" s="12" t="s">
        <v>411</v>
      </c>
      <c r="AJ10195" s="12">
        <v>2</v>
      </c>
      <c r="AK10195" s="12">
        <v>1</v>
      </c>
      <c r="AL10195" s="12">
        <v>1</v>
      </c>
      <c r="AM10195" s="12" t="s">
        <v>55</v>
      </c>
      <c r="AN10195" s="12" t="s">
        <v>56</v>
      </c>
      <c r="AO10195" s="12"/>
      <c r="AP10195" s="12">
        <v>1</v>
      </c>
      <c r="AQ10195" s="12" t="s">
        <v>57</v>
      </c>
      <c r="AR10195" s="12">
        <v>0</v>
      </c>
      <c r="AS10195" s="12"/>
      <c r="AT10195" s="12"/>
      <c r="AU10195" s="12"/>
      <c r="AV10195" s="12"/>
      <c r="AW10195" s="12" t="s">
        <v>58</v>
      </c>
      <c r="AX10195" s="12">
        <v>0</v>
      </c>
      <c r="AY10195" s="12">
        <v>2</v>
      </c>
      <c r="AZ10195" s="12">
        <v>2</v>
      </c>
      <c r="BA10195" s="12">
        <v>2</v>
      </c>
      <c r="BB10195" s="12" t="s">
        <v>59</v>
      </c>
    </row>
    <row r="10196" spans="1:54" x14ac:dyDescent="0.2">
      <c r="A10196" s="7" t="str">
        <f>VLOOKUP(G10196,'Matching-Tabelle'!$A$76:$B$80,2,FALSE)</f>
        <v>stefan.fuellemann@tkb.ch</v>
      </c>
      <c r="B10196" s="7" t="str">
        <f>VLOOKUP(J10196,'Matching-Tabelle'!$A$1:$B$66,2,FALSE)</f>
        <v>WPI Führung</v>
      </c>
      <c r="C10196" s="7" t="str">
        <f>IF(VLOOKUP(J10196,'Matching-Tabelle'!$A$1:$CB$66,3,FALSE)=0,"",VLOOKUP(J10196,'Matching-Tabelle'!$A$1:$CB$66,3,FALSE))</f>
        <v/>
      </c>
      <c r="D10196" s="7">
        <v>2</v>
      </c>
      <c r="E10196" s="7" t="s">
        <v>8241</v>
      </c>
      <c r="F10196" s="8">
        <v>42863</v>
      </c>
      <c r="G10196" s="12" t="s">
        <v>3856</v>
      </c>
      <c r="H10196" s="12" t="s">
        <v>3857</v>
      </c>
      <c r="I10196" s="12" t="s">
        <v>3858</v>
      </c>
      <c r="J10196" s="12">
        <v>26</v>
      </c>
      <c r="K10196" s="12" t="s">
        <v>130</v>
      </c>
      <c r="L10196" s="12" t="s">
        <v>131</v>
      </c>
      <c r="M10196" s="12">
        <v>990001</v>
      </c>
      <c r="N10196" s="12" t="s">
        <v>51</v>
      </c>
      <c r="O10196" s="12">
        <v>0.1</v>
      </c>
      <c r="P10196" s="12"/>
      <c r="Q10196" s="12">
        <v>0.1</v>
      </c>
      <c r="R10196" s="12"/>
      <c r="S10196" s="12" t="s">
        <v>8241</v>
      </c>
      <c r="T10196" s="12"/>
      <c r="U10196" s="12"/>
      <c r="V10196" s="12"/>
      <c r="W10196" s="12"/>
      <c r="X10196" s="12"/>
      <c r="Y10196" s="12"/>
      <c r="Z10196" s="12"/>
      <c r="AA10196" s="12"/>
      <c r="AB10196" s="12"/>
      <c r="AC10196" s="12"/>
      <c r="AD10196" s="12"/>
      <c r="AE10196" s="12">
        <v>12</v>
      </c>
      <c r="AF10196" s="12">
        <v>7.6</v>
      </c>
      <c r="AG10196" s="12">
        <v>5</v>
      </c>
      <c r="AH10196" s="12" t="s">
        <v>53</v>
      </c>
      <c r="AI10196" s="12" t="s">
        <v>54</v>
      </c>
      <c r="AJ10196" s="12">
        <v>2</v>
      </c>
      <c r="AK10196" s="12">
        <v>1</v>
      </c>
      <c r="AL10196" s="12">
        <v>1</v>
      </c>
      <c r="AM10196" s="12" t="s">
        <v>55</v>
      </c>
      <c r="AN10196" s="12" t="s">
        <v>56</v>
      </c>
      <c r="AO10196" s="12"/>
      <c r="AP10196" s="12">
        <v>1</v>
      </c>
      <c r="AQ10196" s="12" t="s">
        <v>57</v>
      </c>
      <c r="AR10196" s="12">
        <v>0</v>
      </c>
      <c r="AS10196" s="12"/>
      <c r="AT10196" s="12"/>
      <c r="AU10196" s="12"/>
      <c r="AV10196" s="12"/>
      <c r="AW10196" s="12" t="s">
        <v>58</v>
      </c>
      <c r="AX10196" s="12">
        <v>0</v>
      </c>
      <c r="AY10196" s="12">
        <v>2</v>
      </c>
      <c r="AZ10196" s="12">
        <v>0.1</v>
      </c>
      <c r="BA10196" s="12">
        <v>0.1</v>
      </c>
      <c r="BB10196" s="12" t="s">
        <v>59</v>
      </c>
    </row>
    <row r="10197" spans="1:54" x14ac:dyDescent="0.2">
      <c r="A10197" s="7" t="str">
        <f>VLOOKUP(G10197,'Matching-Tabelle'!$A$76:$B$80,2,FALSE)</f>
        <v>stefan.fuellemann@tkb.ch</v>
      </c>
      <c r="B10197" s="7" t="str">
        <f>VLOOKUP(J10197,'Matching-Tabelle'!$A$1:$B$66,2,FALSE)</f>
        <v>WPI Führung</v>
      </c>
      <c r="C10197" s="7" t="str">
        <f>IF(VLOOKUP(J10197,'Matching-Tabelle'!$A$1:$CB$66,3,FALSE)=0,"",VLOOKUP(J10197,'Matching-Tabelle'!$A$1:$CB$66,3,FALSE))</f>
        <v/>
      </c>
      <c r="D10197" s="7">
        <v>0.1</v>
      </c>
      <c r="E10197" s="7" t="s">
        <v>2527</v>
      </c>
      <c r="F10197" s="8">
        <v>42863</v>
      </c>
      <c r="G10197" s="12" t="s">
        <v>3856</v>
      </c>
      <c r="H10197" s="12" t="s">
        <v>3857</v>
      </c>
      <c r="I10197" s="12" t="s">
        <v>3858</v>
      </c>
      <c r="J10197" s="12">
        <v>26</v>
      </c>
      <c r="K10197" s="12" t="s">
        <v>130</v>
      </c>
      <c r="L10197" s="12" t="s">
        <v>131</v>
      </c>
      <c r="M10197" s="12">
        <v>990001</v>
      </c>
      <c r="N10197" s="12" t="s">
        <v>51</v>
      </c>
      <c r="O10197" s="12">
        <v>0.1</v>
      </c>
      <c r="P10197" s="12"/>
      <c r="Q10197" s="12">
        <v>0.1</v>
      </c>
      <c r="R10197" s="12"/>
      <c r="S10197" s="12" t="s">
        <v>2527</v>
      </c>
      <c r="T10197" s="12"/>
      <c r="U10197" s="12"/>
      <c r="V10197" s="12"/>
      <c r="W10197" s="12"/>
      <c r="X10197" s="12"/>
      <c r="Y10197" s="12"/>
      <c r="Z10197" s="12"/>
      <c r="AA10197" s="12"/>
      <c r="AB10197" s="12"/>
      <c r="AC10197" s="12"/>
      <c r="AD10197" s="12"/>
      <c r="AE10197" s="12">
        <v>12</v>
      </c>
      <c r="AF10197" s="12">
        <v>7.6</v>
      </c>
      <c r="AG10197" s="12">
        <v>5</v>
      </c>
      <c r="AH10197" s="12" t="s">
        <v>53</v>
      </c>
      <c r="AI10197" s="12" t="s">
        <v>54</v>
      </c>
      <c r="AJ10197" s="12">
        <v>2</v>
      </c>
      <c r="AK10197" s="12">
        <v>1</v>
      </c>
      <c r="AL10197" s="12">
        <v>1</v>
      </c>
      <c r="AM10197" s="12" t="s">
        <v>55</v>
      </c>
      <c r="AN10197" s="12" t="s">
        <v>56</v>
      </c>
      <c r="AO10197" s="12"/>
      <c r="AP10197" s="12">
        <v>1</v>
      </c>
      <c r="AQ10197" s="12" t="s">
        <v>57</v>
      </c>
      <c r="AR10197" s="12">
        <v>0</v>
      </c>
      <c r="AS10197" s="12"/>
      <c r="AT10197" s="12"/>
      <c r="AU10197" s="12"/>
      <c r="AV10197" s="12"/>
      <c r="AW10197" s="12" t="s">
        <v>58</v>
      </c>
      <c r="AX10197" s="12">
        <v>0</v>
      </c>
      <c r="AY10197" s="12">
        <v>2</v>
      </c>
      <c r="AZ10197" s="12">
        <v>0.1</v>
      </c>
      <c r="BA10197" s="12">
        <v>0.1</v>
      </c>
      <c r="BB10197" s="12" t="s">
        <v>59</v>
      </c>
    </row>
    <row r="10198" spans="1:54" x14ac:dyDescent="0.2">
      <c r="A10198" s="7" t="str">
        <f>VLOOKUP(G10198,'Matching-Tabelle'!$A$76:$B$80,2,FALSE)</f>
        <v>stefan.fuellemann@tkb.ch</v>
      </c>
      <c r="B10198" s="7" t="str">
        <f>VLOOKUP(J10198,'Matching-Tabelle'!$A$1:$B$66,2,FALSE)</f>
        <v>WPI Führung</v>
      </c>
      <c r="C10198" s="7" t="str">
        <f>IF(VLOOKUP(J10198,'Matching-Tabelle'!$A$1:$CB$66,3,FALSE)=0,"",VLOOKUP(J10198,'Matching-Tabelle'!$A$1:$CB$66,3,FALSE))</f>
        <v/>
      </c>
      <c r="D10198" s="7">
        <v>0.1</v>
      </c>
      <c r="E10198" s="7" t="s">
        <v>8242</v>
      </c>
      <c r="F10198" s="8">
        <v>42863</v>
      </c>
      <c r="G10198" s="12" t="s">
        <v>3856</v>
      </c>
      <c r="H10198" s="12" t="s">
        <v>3857</v>
      </c>
      <c r="I10198" s="12" t="s">
        <v>3858</v>
      </c>
      <c r="J10198" s="12">
        <v>26</v>
      </c>
      <c r="K10198" s="12" t="s">
        <v>130</v>
      </c>
      <c r="L10198" s="12" t="s">
        <v>131</v>
      </c>
      <c r="M10198" s="12">
        <v>990001</v>
      </c>
      <c r="N10198" s="12" t="s">
        <v>51</v>
      </c>
      <c r="O10198" s="12">
        <v>1.5</v>
      </c>
      <c r="P10198" s="12"/>
      <c r="Q10198" s="12">
        <v>1.5</v>
      </c>
      <c r="R10198" s="12"/>
      <c r="S10198" s="12" t="s">
        <v>8242</v>
      </c>
      <c r="T10198" s="12"/>
      <c r="U10198" s="12"/>
      <c r="V10198" s="12"/>
      <c r="W10198" s="12"/>
      <c r="X10198" s="12"/>
      <c r="Y10198" s="12"/>
      <c r="Z10198" s="12"/>
      <c r="AA10198" s="12"/>
      <c r="AB10198" s="12"/>
      <c r="AC10198" s="12"/>
      <c r="AD10198" s="12"/>
      <c r="AE10198" s="12">
        <v>12</v>
      </c>
      <c r="AF10198" s="12">
        <v>7.6</v>
      </c>
      <c r="AG10198" s="12">
        <v>5</v>
      </c>
      <c r="AH10198" s="12" t="s">
        <v>53</v>
      </c>
      <c r="AI10198" s="12" t="s">
        <v>54</v>
      </c>
      <c r="AJ10198" s="12">
        <v>2</v>
      </c>
      <c r="AK10198" s="12">
        <v>1</v>
      </c>
      <c r="AL10198" s="12">
        <v>1</v>
      </c>
      <c r="AM10198" s="12" t="s">
        <v>55</v>
      </c>
      <c r="AN10198" s="12" t="s">
        <v>56</v>
      </c>
      <c r="AO10198" s="12"/>
      <c r="AP10198" s="12">
        <v>1</v>
      </c>
      <c r="AQ10198" s="12" t="s">
        <v>57</v>
      </c>
      <c r="AR10198" s="12">
        <v>0</v>
      </c>
      <c r="AS10198" s="12"/>
      <c r="AT10198" s="12"/>
      <c r="AU10198" s="12"/>
      <c r="AV10198" s="12"/>
      <c r="AW10198" s="12" t="s">
        <v>58</v>
      </c>
      <c r="AX10198" s="12">
        <v>0</v>
      </c>
      <c r="AY10198" s="12">
        <v>2</v>
      </c>
      <c r="AZ10198" s="12">
        <v>1.5</v>
      </c>
      <c r="BA10198" s="12">
        <v>1.5</v>
      </c>
      <c r="BB10198" s="12" t="s">
        <v>59</v>
      </c>
    </row>
    <row r="10199" spans="1:54" x14ac:dyDescent="0.2">
      <c r="A10199" s="7" t="str">
        <f>VLOOKUP(G10199,'Matching-Tabelle'!$A$76:$B$80,2,FALSE)</f>
        <v>stefan.fuellemann@tkb.ch</v>
      </c>
      <c r="B10199" s="7" t="str">
        <f>VLOOKUP(J10199,'Matching-Tabelle'!$A$1:$B$66,2,FALSE)</f>
        <v>WPI RTB</v>
      </c>
      <c r="C10199" s="7" t="str">
        <f>IF(VLOOKUP(J10199,'Matching-Tabelle'!$A$1:$CB$66,3,FALSE)=0,"",VLOOKUP(J10199,'Matching-Tabelle'!$A$1:$CB$66,3,FALSE))</f>
        <v/>
      </c>
      <c r="D10199" s="7">
        <v>1.5</v>
      </c>
      <c r="E10199" s="7" t="s">
        <v>3859</v>
      </c>
      <c r="F10199" s="8">
        <v>42864</v>
      </c>
      <c r="G10199" s="12" t="s">
        <v>3856</v>
      </c>
      <c r="H10199" s="12" t="s">
        <v>3857</v>
      </c>
      <c r="I10199" s="12" t="s">
        <v>3858</v>
      </c>
      <c r="J10199" s="12">
        <v>19</v>
      </c>
      <c r="K10199" s="12" t="s">
        <v>145</v>
      </c>
      <c r="L10199" s="12" t="s">
        <v>146</v>
      </c>
      <c r="M10199" s="12">
        <v>990001</v>
      </c>
      <c r="N10199" s="12" t="s">
        <v>51</v>
      </c>
      <c r="O10199" s="12">
        <v>1</v>
      </c>
      <c r="P10199" s="12"/>
      <c r="Q10199" s="12">
        <v>1</v>
      </c>
      <c r="R10199" s="12"/>
      <c r="S10199" s="12" t="s">
        <v>3859</v>
      </c>
      <c r="T10199" s="12"/>
      <c r="U10199" s="12"/>
      <c r="V10199" s="12"/>
      <c r="W10199" s="12"/>
      <c r="X10199" s="12"/>
      <c r="Y10199" s="12"/>
      <c r="Z10199" s="12"/>
      <c r="AA10199" s="12"/>
      <c r="AB10199" s="12"/>
      <c r="AC10199" s="12"/>
      <c r="AD10199" s="12"/>
      <c r="AE10199" s="12">
        <v>12</v>
      </c>
      <c r="AF10199" s="12">
        <v>7.6</v>
      </c>
      <c r="AG10199" s="12">
        <v>5</v>
      </c>
      <c r="AH10199" s="12" t="s">
        <v>53</v>
      </c>
      <c r="AI10199" s="12" t="s">
        <v>54</v>
      </c>
      <c r="AJ10199" s="12">
        <v>2</v>
      </c>
      <c r="AK10199" s="12">
        <v>1</v>
      </c>
      <c r="AL10199" s="12">
        <v>1</v>
      </c>
      <c r="AM10199" s="12" t="s">
        <v>55</v>
      </c>
      <c r="AN10199" s="12" t="s">
        <v>56</v>
      </c>
      <c r="AO10199" s="12"/>
      <c r="AP10199" s="12">
        <v>1</v>
      </c>
      <c r="AQ10199" s="12" t="s">
        <v>57</v>
      </c>
      <c r="AR10199" s="12">
        <v>0</v>
      </c>
      <c r="AS10199" s="12"/>
      <c r="AT10199" s="12"/>
      <c r="AU10199" s="12"/>
      <c r="AV10199" s="12"/>
      <c r="AW10199" s="12" t="s">
        <v>58</v>
      </c>
      <c r="AX10199" s="12">
        <v>0</v>
      </c>
      <c r="AY10199" s="12">
        <v>2</v>
      </c>
      <c r="AZ10199" s="12">
        <v>1</v>
      </c>
      <c r="BA10199" s="12">
        <v>1</v>
      </c>
      <c r="BB10199" s="12" t="s">
        <v>59</v>
      </c>
    </row>
    <row r="10200" spans="1:54" x14ac:dyDescent="0.2">
      <c r="A10200" s="7" t="str">
        <f>VLOOKUP(G10200,'Matching-Tabelle'!$A$76:$B$80,2,FALSE)</f>
        <v>stefan.fuellemann@tkb.ch</v>
      </c>
      <c r="B10200" s="7" t="str">
        <f>VLOOKUP(J10200,'Matching-Tabelle'!$A$1:$B$66,2,FALSE)</f>
        <v>Proj DigiPF</v>
      </c>
      <c r="C10200" s="7" t="str">
        <f>IF(VLOOKUP(J10200,'Matching-Tabelle'!$A$1:$CB$66,3,FALSE)=0,"",VLOOKUP(J10200,'Matching-Tabelle'!$A$1:$CB$66,3,FALSE))</f>
        <v>Progr Digitalisierung</v>
      </c>
      <c r="D10200" s="7">
        <v>1</v>
      </c>
      <c r="E10200" s="7" t="s">
        <v>4058</v>
      </c>
      <c r="F10200" s="8">
        <v>42864</v>
      </c>
      <c r="G10200" s="12" t="s">
        <v>3856</v>
      </c>
      <c r="H10200" s="12" t="s">
        <v>3857</v>
      </c>
      <c r="I10200" s="12" t="s">
        <v>3858</v>
      </c>
      <c r="J10200" s="12">
        <v>2500236</v>
      </c>
      <c r="K10200" s="12" t="s">
        <v>701</v>
      </c>
      <c r="L10200" s="12" t="s">
        <v>702</v>
      </c>
      <c r="M10200" s="12">
        <v>990001</v>
      </c>
      <c r="N10200" s="12" t="s">
        <v>51</v>
      </c>
      <c r="O10200" s="12">
        <v>0.25</v>
      </c>
      <c r="P10200" s="12"/>
      <c r="Q10200" s="12">
        <v>0.25</v>
      </c>
      <c r="R10200" s="12"/>
      <c r="S10200" s="12" t="s">
        <v>4058</v>
      </c>
      <c r="T10200" s="12"/>
      <c r="U10200" s="12"/>
      <c r="V10200" s="12"/>
      <c r="W10200" s="12"/>
      <c r="X10200" s="12"/>
      <c r="Y10200" s="12"/>
      <c r="Z10200" s="12"/>
      <c r="AA10200" s="12"/>
      <c r="AB10200" s="12"/>
      <c r="AC10200" s="12"/>
      <c r="AD10200" s="12"/>
      <c r="AE10200" s="12">
        <v>5</v>
      </c>
      <c r="AF10200" s="12">
        <v>0</v>
      </c>
      <c r="AG10200" s="12">
        <v>1</v>
      </c>
      <c r="AH10200" s="12" t="s">
        <v>411</v>
      </c>
      <c r="AI10200" s="12" t="s">
        <v>411</v>
      </c>
      <c r="AJ10200" s="12">
        <v>2</v>
      </c>
      <c r="AK10200" s="12">
        <v>1</v>
      </c>
      <c r="AL10200" s="12">
        <v>1</v>
      </c>
      <c r="AM10200" s="12" t="s">
        <v>55</v>
      </c>
      <c r="AN10200" s="12" t="s">
        <v>56</v>
      </c>
      <c r="AO10200" s="12"/>
      <c r="AP10200" s="12">
        <v>1</v>
      </c>
      <c r="AQ10200" s="12" t="s">
        <v>57</v>
      </c>
      <c r="AR10200" s="12">
        <v>0</v>
      </c>
      <c r="AS10200" s="12"/>
      <c r="AT10200" s="12"/>
      <c r="AU10200" s="12"/>
      <c r="AV10200" s="12"/>
      <c r="AW10200" s="12" t="s">
        <v>58</v>
      </c>
      <c r="AX10200" s="12">
        <v>0</v>
      </c>
      <c r="AY10200" s="12">
        <v>2</v>
      </c>
      <c r="AZ10200" s="12">
        <v>0.25</v>
      </c>
      <c r="BA10200" s="12">
        <v>0.25</v>
      </c>
      <c r="BB10200" s="12" t="s">
        <v>59</v>
      </c>
    </row>
    <row r="10201" spans="1:54" x14ac:dyDescent="0.2">
      <c r="A10201" s="7" t="str">
        <f>VLOOKUP(G10201,'Matching-Tabelle'!$A$76:$B$80,2,FALSE)</f>
        <v>stefan.fuellemann@tkb.ch</v>
      </c>
      <c r="B10201" s="7" t="str">
        <f>VLOOKUP(J10201,'Matching-Tabelle'!$A$1:$B$66,2,FALSE)</f>
        <v>Proj CIRE</v>
      </c>
      <c r="C10201" s="7" t="str">
        <f>IF(VLOOKUP(J10201,'Matching-Tabelle'!$A$1:$CB$66,3,FALSE)=0,"",VLOOKUP(J10201,'Matching-Tabelle'!$A$1:$CB$66,3,FALSE))</f>
        <v>WPI Projekte</v>
      </c>
      <c r="D10201" s="7">
        <v>0.25</v>
      </c>
      <c r="E10201" s="7" t="s">
        <v>4221</v>
      </c>
      <c r="F10201" s="8">
        <v>42864</v>
      </c>
      <c r="G10201" s="12" t="s">
        <v>3856</v>
      </c>
      <c r="H10201" s="12" t="s">
        <v>3857</v>
      </c>
      <c r="I10201" s="12" t="s">
        <v>3858</v>
      </c>
      <c r="J10201" s="12">
        <v>2500257</v>
      </c>
      <c r="K10201" s="12" t="s">
        <v>687</v>
      </c>
      <c r="L10201" s="12" t="s">
        <v>5423</v>
      </c>
      <c r="M10201" s="12">
        <v>990001</v>
      </c>
      <c r="N10201" s="12" t="s">
        <v>51</v>
      </c>
      <c r="O10201" s="12">
        <v>3</v>
      </c>
      <c r="P10201" s="12"/>
      <c r="Q10201" s="12">
        <v>3</v>
      </c>
      <c r="R10201" s="12"/>
      <c r="S10201" s="12" t="s">
        <v>4221</v>
      </c>
      <c r="T10201" s="12"/>
      <c r="U10201" s="12"/>
      <c r="V10201" s="12"/>
      <c r="W10201" s="12"/>
      <c r="X10201" s="12"/>
      <c r="Y10201" s="12"/>
      <c r="Z10201" s="12"/>
      <c r="AA10201" s="12"/>
      <c r="AB10201" s="12"/>
      <c r="AC10201" s="12"/>
      <c r="AD10201" s="12"/>
      <c r="AE10201" s="12">
        <v>5</v>
      </c>
      <c r="AF10201" s="12">
        <v>0</v>
      </c>
      <c r="AG10201" s="12">
        <v>1</v>
      </c>
      <c r="AH10201" s="12" t="s">
        <v>411</v>
      </c>
      <c r="AI10201" s="12" t="s">
        <v>411</v>
      </c>
      <c r="AJ10201" s="12">
        <v>2</v>
      </c>
      <c r="AK10201" s="12">
        <v>1</v>
      </c>
      <c r="AL10201" s="12">
        <v>1</v>
      </c>
      <c r="AM10201" s="12" t="s">
        <v>55</v>
      </c>
      <c r="AN10201" s="12" t="s">
        <v>56</v>
      </c>
      <c r="AO10201" s="12"/>
      <c r="AP10201" s="12">
        <v>1</v>
      </c>
      <c r="AQ10201" s="12" t="s">
        <v>57</v>
      </c>
      <c r="AR10201" s="12">
        <v>0</v>
      </c>
      <c r="AS10201" s="12"/>
      <c r="AT10201" s="12"/>
      <c r="AU10201" s="12"/>
      <c r="AV10201" s="12"/>
      <c r="AW10201" s="12" t="s">
        <v>58</v>
      </c>
      <c r="AX10201" s="12">
        <v>0</v>
      </c>
      <c r="AY10201" s="12">
        <v>2</v>
      </c>
      <c r="AZ10201" s="12">
        <v>3</v>
      </c>
      <c r="BA10201" s="12">
        <v>3</v>
      </c>
      <c r="BB10201" s="12" t="s">
        <v>59</v>
      </c>
    </row>
    <row r="10202" spans="1:54" x14ac:dyDescent="0.2">
      <c r="A10202" s="7" t="str">
        <f>VLOOKUP(G10202,'Matching-Tabelle'!$A$76:$B$80,2,FALSE)</f>
        <v>stefan.fuellemann@tkb.ch</v>
      </c>
      <c r="B10202" s="7" t="str">
        <f>VLOOKUP(J10202,'Matching-Tabelle'!$A$1:$B$66,2,FALSE)</f>
        <v>WPI RTB</v>
      </c>
      <c r="C10202" s="7" t="str">
        <f>IF(VLOOKUP(J10202,'Matching-Tabelle'!$A$1:$CB$66,3,FALSE)=0,"",VLOOKUP(J10202,'Matching-Tabelle'!$A$1:$CB$66,3,FALSE))</f>
        <v/>
      </c>
      <c r="D10202" s="7">
        <v>3</v>
      </c>
      <c r="E10202" s="7" t="s">
        <v>4109</v>
      </c>
      <c r="F10202" s="8">
        <v>42864</v>
      </c>
      <c r="G10202" s="12" t="s">
        <v>3856</v>
      </c>
      <c r="H10202" s="12" t="s">
        <v>3857</v>
      </c>
      <c r="I10202" s="12" t="s">
        <v>3858</v>
      </c>
      <c r="J10202" s="12">
        <v>21</v>
      </c>
      <c r="K10202" s="12" t="s">
        <v>117</v>
      </c>
      <c r="L10202" s="12" t="s">
        <v>118</v>
      </c>
      <c r="M10202" s="12">
        <v>990001</v>
      </c>
      <c r="N10202" s="12" t="s">
        <v>51</v>
      </c>
      <c r="O10202" s="12">
        <v>0.4</v>
      </c>
      <c r="P10202" s="12"/>
      <c r="Q10202" s="12">
        <v>0.4</v>
      </c>
      <c r="R10202" s="12"/>
      <c r="S10202" s="12" t="s">
        <v>4109</v>
      </c>
      <c r="T10202" s="12"/>
      <c r="U10202" s="12"/>
      <c r="V10202" s="12"/>
      <c r="W10202" s="12"/>
      <c r="X10202" s="12"/>
      <c r="Y10202" s="12"/>
      <c r="Z10202" s="12"/>
      <c r="AA10202" s="12"/>
      <c r="AB10202" s="12"/>
      <c r="AC10202" s="12"/>
      <c r="AD10202" s="12"/>
      <c r="AE10202" s="12">
        <v>12</v>
      </c>
      <c r="AF10202" s="12">
        <v>7.6</v>
      </c>
      <c r="AG10202" s="12">
        <v>5</v>
      </c>
      <c r="AH10202" s="12" t="s">
        <v>53</v>
      </c>
      <c r="AI10202" s="12" t="s">
        <v>54</v>
      </c>
      <c r="AJ10202" s="12">
        <v>2</v>
      </c>
      <c r="AK10202" s="12">
        <v>1</v>
      </c>
      <c r="AL10202" s="12">
        <v>1</v>
      </c>
      <c r="AM10202" s="12" t="s">
        <v>55</v>
      </c>
      <c r="AN10202" s="12" t="s">
        <v>56</v>
      </c>
      <c r="AO10202" s="12"/>
      <c r="AP10202" s="12">
        <v>1</v>
      </c>
      <c r="AQ10202" s="12" t="s">
        <v>57</v>
      </c>
      <c r="AR10202" s="12">
        <v>0</v>
      </c>
      <c r="AS10202" s="12"/>
      <c r="AT10202" s="12"/>
      <c r="AU10202" s="12"/>
      <c r="AV10202" s="12"/>
      <c r="AW10202" s="12" t="s">
        <v>58</v>
      </c>
      <c r="AX10202" s="12">
        <v>0</v>
      </c>
      <c r="AY10202" s="12">
        <v>2</v>
      </c>
      <c r="AZ10202" s="12">
        <v>0.4</v>
      </c>
      <c r="BA10202" s="12">
        <v>0.4</v>
      </c>
      <c r="BB10202" s="12" t="s">
        <v>59</v>
      </c>
    </row>
    <row r="10203" spans="1:54" x14ac:dyDescent="0.2">
      <c r="A10203" s="7" t="str">
        <f>VLOOKUP(G10203,'Matching-Tabelle'!$A$76:$B$80,2,FALSE)</f>
        <v>stefan.fuellemann@tkb.ch</v>
      </c>
      <c r="B10203" s="7" t="str">
        <f>VLOOKUP(J10203,'Matching-Tabelle'!$A$1:$B$66,2,FALSE)</f>
        <v>WPI RTB</v>
      </c>
      <c r="C10203" s="7" t="str">
        <f>IF(VLOOKUP(J10203,'Matching-Tabelle'!$A$1:$CB$66,3,FALSE)=0,"",VLOOKUP(J10203,'Matching-Tabelle'!$A$1:$CB$66,3,FALSE))</f>
        <v/>
      </c>
      <c r="D10203" s="7">
        <v>0.4</v>
      </c>
      <c r="E10203" s="7" t="s">
        <v>4109</v>
      </c>
      <c r="F10203" s="8">
        <v>42864</v>
      </c>
      <c r="G10203" s="12" t="s">
        <v>3856</v>
      </c>
      <c r="H10203" s="12" t="s">
        <v>3857</v>
      </c>
      <c r="I10203" s="12" t="s">
        <v>3858</v>
      </c>
      <c r="J10203" s="12">
        <v>22</v>
      </c>
      <c r="K10203" s="12" t="s">
        <v>88</v>
      </c>
      <c r="L10203" s="12" t="s">
        <v>89</v>
      </c>
      <c r="M10203" s="12">
        <v>990001</v>
      </c>
      <c r="N10203" s="12" t="s">
        <v>51</v>
      </c>
      <c r="O10203" s="12">
        <v>0.6</v>
      </c>
      <c r="P10203" s="12"/>
      <c r="Q10203" s="12">
        <v>0.6</v>
      </c>
      <c r="R10203" s="12"/>
      <c r="S10203" s="12" t="s">
        <v>4109</v>
      </c>
      <c r="T10203" s="12"/>
      <c r="U10203" s="12"/>
      <c r="V10203" s="12"/>
      <c r="W10203" s="12"/>
      <c r="X10203" s="12"/>
      <c r="Y10203" s="12"/>
      <c r="Z10203" s="12"/>
      <c r="AA10203" s="12"/>
      <c r="AB10203" s="12"/>
      <c r="AC10203" s="12"/>
      <c r="AD10203" s="12"/>
      <c r="AE10203" s="12">
        <v>12</v>
      </c>
      <c r="AF10203" s="12">
        <v>7.6</v>
      </c>
      <c r="AG10203" s="12">
        <v>5</v>
      </c>
      <c r="AH10203" s="12" t="s">
        <v>53</v>
      </c>
      <c r="AI10203" s="12" t="s">
        <v>54</v>
      </c>
      <c r="AJ10203" s="12">
        <v>2</v>
      </c>
      <c r="AK10203" s="12">
        <v>1</v>
      </c>
      <c r="AL10203" s="12">
        <v>1</v>
      </c>
      <c r="AM10203" s="12" t="s">
        <v>55</v>
      </c>
      <c r="AN10203" s="12" t="s">
        <v>56</v>
      </c>
      <c r="AO10203" s="12"/>
      <c r="AP10203" s="12">
        <v>1</v>
      </c>
      <c r="AQ10203" s="12" t="s">
        <v>57</v>
      </c>
      <c r="AR10203" s="12">
        <v>0</v>
      </c>
      <c r="AS10203" s="12"/>
      <c r="AT10203" s="12"/>
      <c r="AU10203" s="12"/>
      <c r="AV10203" s="12"/>
      <c r="AW10203" s="12" t="s">
        <v>58</v>
      </c>
      <c r="AX10203" s="12">
        <v>0</v>
      </c>
      <c r="AY10203" s="12">
        <v>2</v>
      </c>
      <c r="AZ10203" s="12">
        <v>0.6</v>
      </c>
      <c r="BA10203" s="12">
        <v>0.6</v>
      </c>
      <c r="BB10203" s="12" t="s">
        <v>59</v>
      </c>
    </row>
    <row r="10204" spans="1:54" x14ac:dyDescent="0.2">
      <c r="A10204" s="7" t="str">
        <f>VLOOKUP(G10204,'Matching-Tabelle'!$A$76:$B$80,2,FALSE)</f>
        <v>stefan.fuellemann@tkb.ch</v>
      </c>
      <c r="B10204" s="7" t="str">
        <f>VLOOKUP(J10204,'Matching-Tabelle'!$A$1:$B$66,2,FALSE)</f>
        <v>Proj DigiPF</v>
      </c>
      <c r="C10204" s="7" t="str">
        <f>IF(VLOOKUP(J10204,'Matching-Tabelle'!$A$1:$CB$66,3,FALSE)=0,"",VLOOKUP(J10204,'Matching-Tabelle'!$A$1:$CB$66,3,FALSE))</f>
        <v>Progr Digitalisierung</v>
      </c>
      <c r="D10204" s="7">
        <v>0.6</v>
      </c>
      <c r="E10204" s="7" t="s">
        <v>7373</v>
      </c>
      <c r="F10204" s="8">
        <v>42864</v>
      </c>
      <c r="G10204" s="12" t="s">
        <v>3856</v>
      </c>
      <c r="H10204" s="12" t="s">
        <v>3857</v>
      </c>
      <c r="I10204" s="12" t="s">
        <v>3858</v>
      </c>
      <c r="J10204" s="12">
        <v>2500236</v>
      </c>
      <c r="K10204" s="12" t="s">
        <v>701</v>
      </c>
      <c r="L10204" s="12" t="s">
        <v>702</v>
      </c>
      <c r="M10204" s="12">
        <v>990001</v>
      </c>
      <c r="N10204" s="12" t="s">
        <v>51</v>
      </c>
      <c r="O10204" s="12">
        <v>0.5</v>
      </c>
      <c r="P10204" s="12"/>
      <c r="Q10204" s="12">
        <v>0.5</v>
      </c>
      <c r="R10204" s="12"/>
      <c r="S10204" s="12" t="s">
        <v>7373</v>
      </c>
      <c r="T10204" s="12"/>
      <c r="U10204" s="12"/>
      <c r="V10204" s="12"/>
      <c r="W10204" s="12"/>
      <c r="X10204" s="12"/>
      <c r="Y10204" s="12"/>
      <c r="Z10204" s="12"/>
      <c r="AA10204" s="12"/>
      <c r="AB10204" s="12"/>
      <c r="AC10204" s="12"/>
      <c r="AD10204" s="12"/>
      <c r="AE10204" s="12">
        <v>5</v>
      </c>
      <c r="AF10204" s="12">
        <v>0</v>
      </c>
      <c r="AG10204" s="12">
        <v>1</v>
      </c>
      <c r="AH10204" s="12" t="s">
        <v>411</v>
      </c>
      <c r="AI10204" s="12" t="s">
        <v>411</v>
      </c>
      <c r="AJ10204" s="12">
        <v>2</v>
      </c>
      <c r="AK10204" s="12">
        <v>1</v>
      </c>
      <c r="AL10204" s="12">
        <v>1</v>
      </c>
      <c r="AM10204" s="12" t="s">
        <v>55</v>
      </c>
      <c r="AN10204" s="12" t="s">
        <v>56</v>
      </c>
      <c r="AO10204" s="12"/>
      <c r="AP10204" s="12">
        <v>1</v>
      </c>
      <c r="AQ10204" s="12" t="s">
        <v>57</v>
      </c>
      <c r="AR10204" s="12">
        <v>0</v>
      </c>
      <c r="AS10204" s="12"/>
      <c r="AT10204" s="12"/>
      <c r="AU10204" s="12"/>
      <c r="AV10204" s="12"/>
      <c r="AW10204" s="12" t="s">
        <v>58</v>
      </c>
      <c r="AX10204" s="12">
        <v>0</v>
      </c>
      <c r="AY10204" s="12">
        <v>2</v>
      </c>
      <c r="AZ10204" s="12">
        <v>0.5</v>
      </c>
      <c r="BA10204" s="12">
        <v>0.5</v>
      </c>
      <c r="BB10204" s="12" t="s">
        <v>59</v>
      </c>
    </row>
    <row r="10205" spans="1:54" x14ac:dyDescent="0.2">
      <c r="A10205" s="7" t="str">
        <f>VLOOKUP(G10205,'Matching-Tabelle'!$A$76:$B$80,2,FALSE)</f>
        <v>stefan.fuellemann@tkb.ch</v>
      </c>
      <c r="B10205" s="7" t="str">
        <f>VLOOKUP(J10205,'Matching-Tabelle'!$A$1:$B$66,2,FALSE)</f>
        <v>WPI CTB</v>
      </c>
      <c r="C10205" s="7" t="str">
        <f>IF(VLOOKUP(J10205,'Matching-Tabelle'!$A$1:$CB$66,3,FALSE)=0,"",VLOOKUP(J10205,'Matching-Tabelle'!$A$1:$CB$66,3,FALSE))</f>
        <v/>
      </c>
      <c r="D10205" s="7">
        <v>0.5</v>
      </c>
      <c r="E10205" s="7" t="s">
        <v>8243</v>
      </c>
      <c r="F10205" s="8">
        <v>42864</v>
      </c>
      <c r="G10205" s="12" t="s">
        <v>3856</v>
      </c>
      <c r="H10205" s="12" t="s">
        <v>3857</v>
      </c>
      <c r="I10205" s="12" t="s">
        <v>3858</v>
      </c>
      <c r="J10205" s="12">
        <v>922</v>
      </c>
      <c r="K10205" s="12" t="s">
        <v>134</v>
      </c>
      <c r="L10205" s="12" t="s">
        <v>135</v>
      </c>
      <c r="M10205" s="12">
        <v>990001</v>
      </c>
      <c r="N10205" s="12" t="s">
        <v>51</v>
      </c>
      <c r="O10205" s="12">
        <v>0.5</v>
      </c>
      <c r="P10205" s="12"/>
      <c r="Q10205" s="12">
        <v>0.5</v>
      </c>
      <c r="R10205" s="12"/>
      <c r="S10205" s="12" t="s">
        <v>8243</v>
      </c>
      <c r="T10205" s="12"/>
      <c r="U10205" s="12"/>
      <c r="V10205" s="12"/>
      <c r="W10205" s="12"/>
      <c r="X10205" s="12"/>
      <c r="Y10205" s="12"/>
      <c r="Z10205" s="12"/>
      <c r="AA10205" s="12"/>
      <c r="AB10205" s="12"/>
      <c r="AC10205" s="12"/>
      <c r="AD10205" s="12"/>
      <c r="AE10205" s="12">
        <v>12</v>
      </c>
      <c r="AF10205" s="12">
        <v>7.6</v>
      </c>
      <c r="AG10205" s="12">
        <v>5</v>
      </c>
      <c r="AH10205" s="12" t="s">
        <v>53</v>
      </c>
      <c r="AI10205" s="12" t="s">
        <v>54</v>
      </c>
      <c r="AJ10205" s="12">
        <v>2</v>
      </c>
      <c r="AK10205" s="12">
        <v>1</v>
      </c>
      <c r="AL10205" s="12">
        <v>1</v>
      </c>
      <c r="AM10205" s="12" t="s">
        <v>55</v>
      </c>
      <c r="AN10205" s="12" t="s">
        <v>56</v>
      </c>
      <c r="AO10205" s="12"/>
      <c r="AP10205" s="12">
        <v>1</v>
      </c>
      <c r="AQ10205" s="12" t="s">
        <v>57</v>
      </c>
      <c r="AR10205" s="12">
        <v>0</v>
      </c>
      <c r="AS10205" s="12"/>
      <c r="AT10205" s="12"/>
      <c r="AU10205" s="12"/>
      <c r="AV10205" s="12"/>
      <c r="AW10205" s="12" t="s">
        <v>58</v>
      </c>
      <c r="AX10205" s="12">
        <v>0</v>
      </c>
      <c r="AY10205" s="12">
        <v>2</v>
      </c>
      <c r="AZ10205" s="12">
        <v>0.5</v>
      </c>
      <c r="BA10205" s="12">
        <v>0.5</v>
      </c>
      <c r="BB10205" s="12" t="s">
        <v>59</v>
      </c>
    </row>
    <row r="10206" spans="1:54" x14ac:dyDescent="0.2">
      <c r="A10206" s="7" t="str">
        <f>VLOOKUP(G10206,'Matching-Tabelle'!$A$76:$B$80,2,FALSE)</f>
        <v>stefan.fuellemann@tkb.ch</v>
      </c>
      <c r="B10206" s="7" t="str">
        <f>VLOOKUP(J10206,'Matching-Tabelle'!$A$1:$B$66,2,FALSE)</f>
        <v>WPI RTB</v>
      </c>
      <c r="C10206" s="7" t="str">
        <f>IF(VLOOKUP(J10206,'Matching-Tabelle'!$A$1:$CB$66,3,FALSE)=0,"",VLOOKUP(J10206,'Matching-Tabelle'!$A$1:$CB$66,3,FALSE))</f>
        <v/>
      </c>
      <c r="D10206" s="7">
        <v>0.5</v>
      </c>
      <c r="E10206" s="7" t="s">
        <v>8244</v>
      </c>
      <c r="F10206" s="8">
        <v>42864</v>
      </c>
      <c r="G10206" s="12" t="s">
        <v>3856</v>
      </c>
      <c r="H10206" s="12" t="s">
        <v>3857</v>
      </c>
      <c r="I10206" s="12" t="s">
        <v>3858</v>
      </c>
      <c r="J10206" s="12">
        <v>22</v>
      </c>
      <c r="K10206" s="12" t="s">
        <v>88</v>
      </c>
      <c r="L10206" s="12" t="s">
        <v>89</v>
      </c>
      <c r="M10206" s="12">
        <v>990001</v>
      </c>
      <c r="N10206" s="12" t="s">
        <v>51</v>
      </c>
      <c r="O10206" s="12">
        <v>0.5</v>
      </c>
      <c r="P10206" s="12"/>
      <c r="Q10206" s="12">
        <v>0.5</v>
      </c>
      <c r="R10206" s="12"/>
      <c r="S10206" s="12" t="s">
        <v>8244</v>
      </c>
      <c r="T10206" s="12"/>
      <c r="U10206" s="12"/>
      <c r="V10206" s="12"/>
      <c r="W10206" s="12"/>
      <c r="X10206" s="12"/>
      <c r="Y10206" s="12"/>
      <c r="Z10206" s="12"/>
      <c r="AA10206" s="12"/>
      <c r="AB10206" s="12"/>
      <c r="AC10206" s="12"/>
      <c r="AD10206" s="12"/>
      <c r="AE10206" s="12">
        <v>12</v>
      </c>
      <c r="AF10206" s="12">
        <v>7.6</v>
      </c>
      <c r="AG10206" s="12">
        <v>5</v>
      </c>
      <c r="AH10206" s="12" t="s">
        <v>53</v>
      </c>
      <c r="AI10206" s="12" t="s">
        <v>54</v>
      </c>
      <c r="AJ10206" s="12">
        <v>2</v>
      </c>
      <c r="AK10206" s="12">
        <v>1</v>
      </c>
      <c r="AL10206" s="12">
        <v>1</v>
      </c>
      <c r="AM10206" s="12" t="s">
        <v>55</v>
      </c>
      <c r="AN10206" s="12" t="s">
        <v>56</v>
      </c>
      <c r="AO10206" s="12"/>
      <c r="AP10206" s="12">
        <v>1</v>
      </c>
      <c r="AQ10206" s="12" t="s">
        <v>57</v>
      </c>
      <c r="AR10206" s="12">
        <v>0</v>
      </c>
      <c r="AS10206" s="12"/>
      <c r="AT10206" s="12"/>
      <c r="AU10206" s="12"/>
      <c r="AV10206" s="12"/>
      <c r="AW10206" s="12" t="s">
        <v>58</v>
      </c>
      <c r="AX10206" s="12">
        <v>0</v>
      </c>
      <c r="AY10206" s="12">
        <v>2</v>
      </c>
      <c r="AZ10206" s="12">
        <v>0.5</v>
      </c>
      <c r="BA10206" s="12">
        <v>0.5</v>
      </c>
      <c r="BB10206" s="12" t="s">
        <v>59</v>
      </c>
    </row>
    <row r="10207" spans="1:54" x14ac:dyDescent="0.2">
      <c r="A10207" s="7" t="str">
        <f>VLOOKUP(G10207,'Matching-Tabelle'!$A$76:$B$80,2,FALSE)</f>
        <v>stefan.fuellemann@tkb.ch</v>
      </c>
      <c r="B10207" s="7" t="str">
        <f>VLOOKUP(J10207,'Matching-Tabelle'!$A$1:$B$66,2,FALSE)</f>
        <v>WPI CTB</v>
      </c>
      <c r="C10207" s="7" t="str">
        <f>IF(VLOOKUP(J10207,'Matching-Tabelle'!$A$1:$CB$66,3,FALSE)=0,"",VLOOKUP(J10207,'Matching-Tabelle'!$A$1:$CB$66,3,FALSE))</f>
        <v/>
      </c>
      <c r="D10207" s="7">
        <v>0.5</v>
      </c>
      <c r="E10207" s="7" t="s">
        <v>8245</v>
      </c>
      <c r="F10207" s="8">
        <v>42864</v>
      </c>
      <c r="G10207" s="12" t="s">
        <v>3856</v>
      </c>
      <c r="H10207" s="12" t="s">
        <v>3857</v>
      </c>
      <c r="I10207" s="12" t="s">
        <v>3858</v>
      </c>
      <c r="J10207" s="12">
        <v>14</v>
      </c>
      <c r="K10207" s="12" t="s">
        <v>82</v>
      </c>
      <c r="L10207" s="12" t="s">
        <v>83</v>
      </c>
      <c r="M10207" s="12">
        <v>990001</v>
      </c>
      <c r="N10207" s="12" t="s">
        <v>51</v>
      </c>
      <c r="O10207" s="12">
        <v>0.5</v>
      </c>
      <c r="P10207" s="12"/>
      <c r="Q10207" s="12">
        <v>0.5</v>
      </c>
      <c r="R10207" s="12"/>
      <c r="S10207" s="12" t="s">
        <v>8245</v>
      </c>
      <c r="T10207" s="12"/>
      <c r="U10207" s="12"/>
      <c r="V10207" s="12"/>
      <c r="W10207" s="12"/>
      <c r="X10207" s="12"/>
      <c r="Y10207" s="12"/>
      <c r="Z10207" s="12"/>
      <c r="AA10207" s="12"/>
      <c r="AB10207" s="12"/>
      <c r="AC10207" s="12"/>
      <c r="AD10207" s="12"/>
      <c r="AE10207" s="12">
        <v>12</v>
      </c>
      <c r="AF10207" s="12">
        <v>7.6</v>
      </c>
      <c r="AG10207" s="12">
        <v>5</v>
      </c>
      <c r="AH10207" s="12" t="s">
        <v>53</v>
      </c>
      <c r="AI10207" s="12" t="s">
        <v>54</v>
      </c>
      <c r="AJ10207" s="12">
        <v>2</v>
      </c>
      <c r="AK10207" s="12">
        <v>1</v>
      </c>
      <c r="AL10207" s="12">
        <v>1</v>
      </c>
      <c r="AM10207" s="12" t="s">
        <v>55</v>
      </c>
      <c r="AN10207" s="12" t="s">
        <v>56</v>
      </c>
      <c r="AO10207" s="12"/>
      <c r="AP10207" s="12">
        <v>1</v>
      </c>
      <c r="AQ10207" s="12" t="s">
        <v>57</v>
      </c>
      <c r="AR10207" s="12">
        <v>0</v>
      </c>
      <c r="AS10207" s="12"/>
      <c r="AT10207" s="12"/>
      <c r="AU10207" s="12"/>
      <c r="AV10207" s="12"/>
      <c r="AW10207" s="12" t="s">
        <v>58</v>
      </c>
      <c r="AX10207" s="12">
        <v>0</v>
      </c>
      <c r="AY10207" s="12">
        <v>2</v>
      </c>
      <c r="AZ10207" s="12">
        <v>0.5</v>
      </c>
      <c r="BA10207" s="12">
        <v>0.5</v>
      </c>
      <c r="BB10207" s="12" t="s">
        <v>59</v>
      </c>
    </row>
    <row r="10208" spans="1:54" x14ac:dyDescent="0.2">
      <c r="A10208" s="7" t="str">
        <f>VLOOKUP(G10208,'Matching-Tabelle'!$A$76:$B$80,2,FALSE)</f>
        <v>stefan.fuellemann@tkb.ch</v>
      </c>
      <c r="B10208" s="7" t="str">
        <f>VLOOKUP(J10208,'Matching-Tabelle'!$A$1:$B$66,2,FALSE)</f>
        <v>WPI CTB</v>
      </c>
      <c r="C10208" s="7" t="str">
        <f>IF(VLOOKUP(J10208,'Matching-Tabelle'!$A$1:$CB$66,3,FALSE)=0,"",VLOOKUP(J10208,'Matching-Tabelle'!$A$1:$CB$66,3,FALSE))</f>
        <v/>
      </c>
      <c r="D10208" s="7">
        <v>0.5</v>
      </c>
      <c r="E10208" s="7" t="s">
        <v>4585</v>
      </c>
      <c r="F10208" s="8">
        <v>42864</v>
      </c>
      <c r="G10208" s="12" t="s">
        <v>3856</v>
      </c>
      <c r="H10208" s="12" t="s">
        <v>3857</v>
      </c>
      <c r="I10208" s="12" t="s">
        <v>3858</v>
      </c>
      <c r="J10208" s="12">
        <v>921</v>
      </c>
      <c r="K10208" s="12" t="s">
        <v>224</v>
      </c>
      <c r="L10208" s="12" t="s">
        <v>225</v>
      </c>
      <c r="M10208" s="12">
        <v>990001</v>
      </c>
      <c r="N10208" s="12" t="s">
        <v>51</v>
      </c>
      <c r="O10208" s="12">
        <v>0.25</v>
      </c>
      <c r="P10208" s="12"/>
      <c r="Q10208" s="12">
        <v>0.25</v>
      </c>
      <c r="R10208" s="12"/>
      <c r="S10208" s="12" t="s">
        <v>4585</v>
      </c>
      <c r="T10208" s="12"/>
      <c r="U10208" s="12"/>
      <c r="V10208" s="12"/>
      <c r="W10208" s="12"/>
      <c r="X10208" s="12"/>
      <c r="Y10208" s="12"/>
      <c r="Z10208" s="12"/>
      <c r="AA10208" s="12"/>
      <c r="AB10208" s="12"/>
      <c r="AC10208" s="12"/>
      <c r="AD10208" s="12"/>
      <c r="AE10208" s="12">
        <v>12</v>
      </c>
      <c r="AF10208" s="12">
        <v>7.6</v>
      </c>
      <c r="AG10208" s="12">
        <v>5</v>
      </c>
      <c r="AH10208" s="12" t="s">
        <v>53</v>
      </c>
      <c r="AI10208" s="12" t="s">
        <v>54</v>
      </c>
      <c r="AJ10208" s="12">
        <v>2</v>
      </c>
      <c r="AK10208" s="12">
        <v>1</v>
      </c>
      <c r="AL10208" s="12">
        <v>1</v>
      </c>
      <c r="AM10208" s="12" t="s">
        <v>55</v>
      </c>
      <c r="AN10208" s="12" t="s">
        <v>56</v>
      </c>
      <c r="AO10208" s="12"/>
      <c r="AP10208" s="12">
        <v>1</v>
      </c>
      <c r="AQ10208" s="12" t="s">
        <v>57</v>
      </c>
      <c r="AR10208" s="12">
        <v>0</v>
      </c>
      <c r="AS10208" s="12"/>
      <c r="AT10208" s="12"/>
      <c r="AU10208" s="12"/>
      <c r="AV10208" s="12"/>
      <c r="AW10208" s="12" t="s">
        <v>58</v>
      </c>
      <c r="AX10208" s="12">
        <v>0</v>
      </c>
      <c r="AY10208" s="12">
        <v>2</v>
      </c>
      <c r="AZ10208" s="12">
        <v>0.25</v>
      </c>
      <c r="BA10208" s="12">
        <v>0.25</v>
      </c>
      <c r="BB10208" s="12" t="s">
        <v>59</v>
      </c>
    </row>
    <row r="10209" spans="1:54" x14ac:dyDescent="0.2">
      <c r="A10209" s="7" t="str">
        <f>VLOOKUP(G10209,'Matching-Tabelle'!$A$76:$B$80,2,FALSE)</f>
        <v>stefan.fuellemann@tkb.ch</v>
      </c>
      <c r="B10209" s="7" t="str">
        <f>VLOOKUP(J10209,'Matching-Tabelle'!$A$1:$B$66,2,FALSE)</f>
        <v>WPI CTB</v>
      </c>
      <c r="C10209" s="7" t="str">
        <f>IF(VLOOKUP(J10209,'Matching-Tabelle'!$A$1:$CB$66,3,FALSE)=0,"",VLOOKUP(J10209,'Matching-Tabelle'!$A$1:$CB$66,3,FALSE))</f>
        <v/>
      </c>
      <c r="D10209" s="7">
        <v>0.25</v>
      </c>
      <c r="E10209" s="7" t="s">
        <v>8246</v>
      </c>
      <c r="F10209" s="8">
        <v>42864</v>
      </c>
      <c r="G10209" s="12" t="s">
        <v>3856</v>
      </c>
      <c r="H10209" s="12" t="s">
        <v>3857</v>
      </c>
      <c r="I10209" s="12" t="s">
        <v>3858</v>
      </c>
      <c r="J10209" s="12">
        <v>922</v>
      </c>
      <c r="K10209" s="12" t="s">
        <v>134</v>
      </c>
      <c r="L10209" s="12" t="s">
        <v>135</v>
      </c>
      <c r="M10209" s="12">
        <v>990001</v>
      </c>
      <c r="N10209" s="12" t="s">
        <v>51</v>
      </c>
      <c r="O10209" s="12">
        <v>0.5</v>
      </c>
      <c r="P10209" s="12"/>
      <c r="Q10209" s="12">
        <v>0.5</v>
      </c>
      <c r="R10209" s="12"/>
      <c r="S10209" s="12" t="s">
        <v>8246</v>
      </c>
      <c r="T10209" s="12"/>
      <c r="U10209" s="12"/>
      <c r="V10209" s="12"/>
      <c r="W10209" s="12"/>
      <c r="X10209" s="12"/>
      <c r="Y10209" s="12"/>
      <c r="Z10209" s="12"/>
      <c r="AA10209" s="12"/>
      <c r="AB10209" s="12"/>
      <c r="AC10209" s="12"/>
      <c r="AD10209" s="12"/>
      <c r="AE10209" s="12">
        <v>12</v>
      </c>
      <c r="AF10209" s="12">
        <v>7.6</v>
      </c>
      <c r="AG10209" s="12">
        <v>5</v>
      </c>
      <c r="AH10209" s="12" t="s">
        <v>53</v>
      </c>
      <c r="AI10209" s="12" t="s">
        <v>54</v>
      </c>
      <c r="AJ10209" s="12">
        <v>2</v>
      </c>
      <c r="AK10209" s="12">
        <v>1</v>
      </c>
      <c r="AL10209" s="12">
        <v>1</v>
      </c>
      <c r="AM10209" s="12" t="s">
        <v>55</v>
      </c>
      <c r="AN10209" s="12" t="s">
        <v>56</v>
      </c>
      <c r="AO10209" s="12"/>
      <c r="AP10209" s="12">
        <v>1</v>
      </c>
      <c r="AQ10209" s="12" t="s">
        <v>57</v>
      </c>
      <c r="AR10209" s="12">
        <v>0</v>
      </c>
      <c r="AS10209" s="12"/>
      <c r="AT10209" s="12"/>
      <c r="AU10209" s="12"/>
      <c r="AV10209" s="12"/>
      <c r="AW10209" s="12" t="s">
        <v>58</v>
      </c>
      <c r="AX10209" s="12">
        <v>0</v>
      </c>
      <c r="AY10209" s="12">
        <v>2</v>
      </c>
      <c r="AZ10209" s="12">
        <v>0.5</v>
      </c>
      <c r="BA10209" s="12">
        <v>0.5</v>
      </c>
      <c r="BB10209" s="12" t="s">
        <v>59</v>
      </c>
    </row>
    <row r="10210" spans="1:54" x14ac:dyDescent="0.2">
      <c r="A10210" s="7" t="str">
        <f>VLOOKUP(G10210,'Matching-Tabelle'!$A$76:$B$80,2,FALSE)</f>
        <v>stefan.fuellemann@tkb.ch</v>
      </c>
      <c r="B10210" s="7" t="str">
        <f>VLOOKUP(J10210,'Matching-Tabelle'!$A$1:$B$66,2,FALSE)</f>
        <v>WPI RTB</v>
      </c>
      <c r="C10210" s="7" t="str">
        <f>IF(VLOOKUP(J10210,'Matching-Tabelle'!$A$1:$CB$66,3,FALSE)=0,"",VLOOKUP(J10210,'Matching-Tabelle'!$A$1:$CB$66,3,FALSE))</f>
        <v/>
      </c>
      <c r="D10210" s="7">
        <v>0.5</v>
      </c>
      <c r="E10210" s="7" t="s">
        <v>3859</v>
      </c>
      <c r="F10210" s="8">
        <v>42865</v>
      </c>
      <c r="G10210" s="12" t="s">
        <v>3856</v>
      </c>
      <c r="H10210" s="12" t="s">
        <v>3857</v>
      </c>
      <c r="I10210" s="12" t="s">
        <v>3858</v>
      </c>
      <c r="J10210" s="12">
        <v>19</v>
      </c>
      <c r="K10210" s="12" t="s">
        <v>145</v>
      </c>
      <c r="L10210" s="12" t="s">
        <v>146</v>
      </c>
      <c r="M10210" s="12">
        <v>990001</v>
      </c>
      <c r="N10210" s="12" t="s">
        <v>51</v>
      </c>
      <c r="O10210" s="12">
        <v>1.4</v>
      </c>
      <c r="P10210" s="12"/>
      <c r="Q10210" s="12">
        <v>1.4</v>
      </c>
      <c r="R10210" s="12"/>
      <c r="S10210" s="12" t="s">
        <v>3859</v>
      </c>
      <c r="T10210" s="12"/>
      <c r="U10210" s="12"/>
      <c r="V10210" s="12"/>
      <c r="W10210" s="12"/>
      <c r="X10210" s="12"/>
      <c r="Y10210" s="12"/>
      <c r="Z10210" s="12"/>
      <c r="AA10210" s="12"/>
      <c r="AB10210" s="12"/>
      <c r="AC10210" s="12"/>
      <c r="AD10210" s="12"/>
      <c r="AE10210" s="12">
        <v>12</v>
      </c>
      <c r="AF10210" s="12">
        <v>7.6</v>
      </c>
      <c r="AG10210" s="12">
        <v>5</v>
      </c>
      <c r="AH10210" s="12" t="s">
        <v>53</v>
      </c>
      <c r="AI10210" s="12" t="s">
        <v>54</v>
      </c>
      <c r="AJ10210" s="12">
        <v>2</v>
      </c>
      <c r="AK10210" s="12">
        <v>1</v>
      </c>
      <c r="AL10210" s="12">
        <v>1</v>
      </c>
      <c r="AM10210" s="12" t="s">
        <v>55</v>
      </c>
      <c r="AN10210" s="12" t="s">
        <v>56</v>
      </c>
      <c r="AO10210" s="12"/>
      <c r="AP10210" s="12">
        <v>1</v>
      </c>
      <c r="AQ10210" s="12" t="s">
        <v>57</v>
      </c>
      <c r="AR10210" s="12">
        <v>0</v>
      </c>
      <c r="AS10210" s="12"/>
      <c r="AT10210" s="12"/>
      <c r="AU10210" s="12"/>
      <c r="AV10210" s="12"/>
      <c r="AW10210" s="12" t="s">
        <v>58</v>
      </c>
      <c r="AX10210" s="12">
        <v>0</v>
      </c>
      <c r="AY10210" s="12">
        <v>2</v>
      </c>
      <c r="AZ10210" s="12">
        <v>1.4</v>
      </c>
      <c r="BA10210" s="12">
        <v>1.4</v>
      </c>
      <c r="BB10210" s="12" t="s">
        <v>59</v>
      </c>
    </row>
    <row r="10211" spans="1:54" x14ac:dyDescent="0.2">
      <c r="A10211" s="7" t="str">
        <f>VLOOKUP(G10211,'Matching-Tabelle'!$A$76:$B$80,2,FALSE)</f>
        <v>stefan.fuellemann@tkb.ch</v>
      </c>
      <c r="B10211" s="7" t="str">
        <f>VLOOKUP(J10211,'Matching-Tabelle'!$A$1:$B$66,2,FALSE)</f>
        <v>WPI CTB</v>
      </c>
      <c r="C10211" s="7" t="str">
        <f>IF(VLOOKUP(J10211,'Matching-Tabelle'!$A$1:$CB$66,3,FALSE)=0,"",VLOOKUP(J10211,'Matching-Tabelle'!$A$1:$CB$66,3,FALSE))</f>
        <v/>
      </c>
      <c r="D10211" s="7">
        <v>1.4</v>
      </c>
      <c r="E10211" s="7" t="s">
        <v>8247</v>
      </c>
      <c r="F10211" s="8">
        <v>42865</v>
      </c>
      <c r="G10211" s="12" t="s">
        <v>3856</v>
      </c>
      <c r="H10211" s="12" t="s">
        <v>3857</v>
      </c>
      <c r="I10211" s="12" t="s">
        <v>3858</v>
      </c>
      <c r="J10211" s="12">
        <v>921</v>
      </c>
      <c r="K10211" s="12" t="s">
        <v>224</v>
      </c>
      <c r="L10211" s="12" t="s">
        <v>225</v>
      </c>
      <c r="M10211" s="12">
        <v>990001</v>
      </c>
      <c r="N10211" s="12" t="s">
        <v>51</v>
      </c>
      <c r="O10211" s="12">
        <v>1.25</v>
      </c>
      <c r="P10211" s="12"/>
      <c r="Q10211" s="12">
        <v>1.25</v>
      </c>
      <c r="R10211" s="12"/>
      <c r="S10211" s="12" t="s">
        <v>8247</v>
      </c>
      <c r="T10211" s="12"/>
      <c r="U10211" s="12"/>
      <c r="V10211" s="12"/>
      <c r="W10211" s="12"/>
      <c r="X10211" s="12"/>
      <c r="Y10211" s="12"/>
      <c r="Z10211" s="12"/>
      <c r="AA10211" s="12"/>
      <c r="AB10211" s="12"/>
      <c r="AC10211" s="12"/>
      <c r="AD10211" s="12"/>
      <c r="AE10211" s="12">
        <v>12</v>
      </c>
      <c r="AF10211" s="12">
        <v>7.6</v>
      </c>
      <c r="AG10211" s="12">
        <v>5</v>
      </c>
      <c r="AH10211" s="12" t="s">
        <v>53</v>
      </c>
      <c r="AI10211" s="12" t="s">
        <v>54</v>
      </c>
      <c r="AJ10211" s="12">
        <v>2</v>
      </c>
      <c r="AK10211" s="12">
        <v>1</v>
      </c>
      <c r="AL10211" s="12">
        <v>1</v>
      </c>
      <c r="AM10211" s="12" t="s">
        <v>55</v>
      </c>
      <c r="AN10211" s="12" t="s">
        <v>56</v>
      </c>
      <c r="AO10211" s="12"/>
      <c r="AP10211" s="12">
        <v>1</v>
      </c>
      <c r="AQ10211" s="12" t="s">
        <v>57</v>
      </c>
      <c r="AR10211" s="12">
        <v>0</v>
      </c>
      <c r="AS10211" s="12"/>
      <c r="AT10211" s="12"/>
      <c r="AU10211" s="12"/>
      <c r="AV10211" s="12"/>
      <c r="AW10211" s="12" t="s">
        <v>58</v>
      </c>
      <c r="AX10211" s="12">
        <v>0</v>
      </c>
      <c r="AY10211" s="12">
        <v>2</v>
      </c>
      <c r="AZ10211" s="12">
        <v>1.25</v>
      </c>
      <c r="BA10211" s="12">
        <v>1.25</v>
      </c>
      <c r="BB10211" s="12" t="s">
        <v>59</v>
      </c>
    </row>
    <row r="10212" spans="1:54" x14ac:dyDescent="0.2">
      <c r="A10212" s="7" t="str">
        <f>VLOOKUP(G10212,'Matching-Tabelle'!$A$76:$B$80,2,FALSE)</f>
        <v>stefan.fuellemann@tkb.ch</v>
      </c>
      <c r="B10212" s="7" t="str">
        <f>VLOOKUP(J10212,'Matching-Tabelle'!$A$1:$B$66,2,FALSE)</f>
        <v>WPI RTB</v>
      </c>
      <c r="C10212" s="7" t="str">
        <f>IF(VLOOKUP(J10212,'Matching-Tabelle'!$A$1:$CB$66,3,FALSE)=0,"",VLOOKUP(J10212,'Matching-Tabelle'!$A$1:$CB$66,3,FALSE))</f>
        <v/>
      </c>
      <c r="D10212" s="7">
        <v>1.25</v>
      </c>
      <c r="E10212" s="7" t="s">
        <v>4923</v>
      </c>
      <c r="F10212" s="8">
        <v>42865</v>
      </c>
      <c r="G10212" s="12" t="s">
        <v>3856</v>
      </c>
      <c r="H10212" s="12" t="s">
        <v>3857</v>
      </c>
      <c r="I10212" s="12" t="s">
        <v>3858</v>
      </c>
      <c r="J10212" s="12">
        <v>22</v>
      </c>
      <c r="K10212" s="12" t="s">
        <v>88</v>
      </c>
      <c r="L10212" s="12" t="s">
        <v>89</v>
      </c>
      <c r="M10212" s="12">
        <v>990001</v>
      </c>
      <c r="N10212" s="12" t="s">
        <v>51</v>
      </c>
      <c r="O10212" s="12">
        <v>0.6</v>
      </c>
      <c r="P10212" s="12"/>
      <c r="Q10212" s="12">
        <v>0.6</v>
      </c>
      <c r="R10212" s="12"/>
      <c r="S10212" s="12" t="s">
        <v>4923</v>
      </c>
      <c r="T10212" s="12"/>
      <c r="U10212" s="12"/>
      <c r="V10212" s="12"/>
      <c r="W10212" s="12"/>
      <c r="X10212" s="12"/>
      <c r="Y10212" s="12"/>
      <c r="Z10212" s="12"/>
      <c r="AA10212" s="12"/>
      <c r="AB10212" s="12"/>
      <c r="AC10212" s="12"/>
      <c r="AD10212" s="12"/>
      <c r="AE10212" s="12">
        <v>12</v>
      </c>
      <c r="AF10212" s="12">
        <v>7.6</v>
      </c>
      <c r="AG10212" s="12">
        <v>5</v>
      </c>
      <c r="AH10212" s="12" t="s">
        <v>53</v>
      </c>
      <c r="AI10212" s="12" t="s">
        <v>54</v>
      </c>
      <c r="AJ10212" s="12">
        <v>2</v>
      </c>
      <c r="AK10212" s="12">
        <v>1</v>
      </c>
      <c r="AL10212" s="12">
        <v>1</v>
      </c>
      <c r="AM10212" s="12" t="s">
        <v>55</v>
      </c>
      <c r="AN10212" s="12" t="s">
        <v>56</v>
      </c>
      <c r="AO10212" s="12"/>
      <c r="AP10212" s="12">
        <v>1</v>
      </c>
      <c r="AQ10212" s="12" t="s">
        <v>57</v>
      </c>
      <c r="AR10212" s="12">
        <v>0</v>
      </c>
      <c r="AS10212" s="12"/>
      <c r="AT10212" s="12"/>
      <c r="AU10212" s="12"/>
      <c r="AV10212" s="12"/>
      <c r="AW10212" s="12" t="s">
        <v>58</v>
      </c>
      <c r="AX10212" s="12">
        <v>0</v>
      </c>
      <c r="AY10212" s="12">
        <v>2</v>
      </c>
      <c r="AZ10212" s="12">
        <v>0.6</v>
      </c>
      <c r="BA10212" s="12">
        <v>0.6</v>
      </c>
      <c r="BB10212" s="12" t="s">
        <v>59</v>
      </c>
    </row>
    <row r="10213" spans="1:54" x14ac:dyDescent="0.2">
      <c r="A10213" s="7" t="str">
        <f>VLOOKUP(G10213,'Matching-Tabelle'!$A$76:$B$80,2,FALSE)</f>
        <v>stefan.fuellemann@tkb.ch</v>
      </c>
      <c r="B10213" s="7" t="str">
        <f>VLOOKUP(J10213,'Matching-Tabelle'!$A$1:$B$66,2,FALSE)</f>
        <v>WPI RTB</v>
      </c>
      <c r="C10213" s="7" t="str">
        <f>IF(VLOOKUP(J10213,'Matching-Tabelle'!$A$1:$CB$66,3,FALSE)=0,"",VLOOKUP(J10213,'Matching-Tabelle'!$A$1:$CB$66,3,FALSE))</f>
        <v/>
      </c>
      <c r="D10213" s="7">
        <v>0.6</v>
      </c>
      <c r="E10213" s="7" t="s">
        <v>8248</v>
      </c>
      <c r="F10213" s="8">
        <v>42865</v>
      </c>
      <c r="G10213" s="12" t="s">
        <v>3856</v>
      </c>
      <c r="H10213" s="12" t="s">
        <v>3857</v>
      </c>
      <c r="I10213" s="12" t="s">
        <v>3858</v>
      </c>
      <c r="J10213" s="12">
        <v>19</v>
      </c>
      <c r="K10213" s="12" t="s">
        <v>145</v>
      </c>
      <c r="L10213" s="12" t="s">
        <v>146</v>
      </c>
      <c r="M10213" s="12">
        <v>990001</v>
      </c>
      <c r="N10213" s="12" t="s">
        <v>51</v>
      </c>
      <c r="O10213" s="12">
        <v>0.4</v>
      </c>
      <c r="P10213" s="12"/>
      <c r="Q10213" s="12">
        <v>0.4</v>
      </c>
      <c r="R10213" s="12"/>
      <c r="S10213" s="12" t="s">
        <v>8248</v>
      </c>
      <c r="T10213" s="12"/>
      <c r="U10213" s="12"/>
      <c r="V10213" s="12"/>
      <c r="W10213" s="12"/>
      <c r="X10213" s="12"/>
      <c r="Y10213" s="12"/>
      <c r="Z10213" s="12"/>
      <c r="AA10213" s="12"/>
      <c r="AB10213" s="12"/>
      <c r="AC10213" s="12"/>
      <c r="AD10213" s="12"/>
      <c r="AE10213" s="12">
        <v>12</v>
      </c>
      <c r="AF10213" s="12">
        <v>7.6</v>
      </c>
      <c r="AG10213" s="12">
        <v>5</v>
      </c>
      <c r="AH10213" s="12" t="s">
        <v>53</v>
      </c>
      <c r="AI10213" s="12" t="s">
        <v>54</v>
      </c>
      <c r="AJ10213" s="12">
        <v>2</v>
      </c>
      <c r="AK10213" s="12">
        <v>1</v>
      </c>
      <c r="AL10213" s="12">
        <v>1</v>
      </c>
      <c r="AM10213" s="12" t="s">
        <v>55</v>
      </c>
      <c r="AN10213" s="12" t="s">
        <v>56</v>
      </c>
      <c r="AO10213" s="12"/>
      <c r="AP10213" s="12">
        <v>1</v>
      </c>
      <c r="AQ10213" s="12" t="s">
        <v>57</v>
      </c>
      <c r="AR10213" s="12">
        <v>0</v>
      </c>
      <c r="AS10213" s="12"/>
      <c r="AT10213" s="12"/>
      <c r="AU10213" s="12"/>
      <c r="AV10213" s="12"/>
      <c r="AW10213" s="12" t="s">
        <v>58</v>
      </c>
      <c r="AX10213" s="12">
        <v>0</v>
      </c>
      <c r="AY10213" s="12">
        <v>2</v>
      </c>
      <c r="AZ10213" s="12">
        <v>0.4</v>
      </c>
      <c r="BA10213" s="12">
        <v>0.4</v>
      </c>
      <c r="BB10213" s="12" t="s">
        <v>59</v>
      </c>
    </row>
    <row r="10214" spans="1:54" x14ac:dyDescent="0.2">
      <c r="A10214" s="7" t="str">
        <f>VLOOKUP(G10214,'Matching-Tabelle'!$A$76:$B$80,2,FALSE)</f>
        <v>stefan.fuellemann@tkb.ch</v>
      </c>
      <c r="B10214" s="7" t="str">
        <f>VLOOKUP(J10214,'Matching-Tabelle'!$A$1:$B$66,2,FALSE)</f>
        <v>Proj CIRE</v>
      </c>
      <c r="C10214" s="7" t="str">
        <f>IF(VLOOKUP(J10214,'Matching-Tabelle'!$A$1:$CB$66,3,FALSE)=0,"",VLOOKUP(J10214,'Matching-Tabelle'!$A$1:$CB$66,3,FALSE))</f>
        <v>WPI Projekte</v>
      </c>
      <c r="D10214" s="7">
        <v>0.4</v>
      </c>
      <c r="E10214" s="7" t="s">
        <v>7170</v>
      </c>
      <c r="F10214" s="8">
        <v>42865</v>
      </c>
      <c r="G10214" s="12" t="s">
        <v>3856</v>
      </c>
      <c r="H10214" s="12" t="s">
        <v>3857</v>
      </c>
      <c r="I10214" s="12" t="s">
        <v>3858</v>
      </c>
      <c r="J10214" s="12">
        <v>2500257</v>
      </c>
      <c r="K10214" s="12" t="s">
        <v>687</v>
      </c>
      <c r="L10214" s="12" t="s">
        <v>5423</v>
      </c>
      <c r="M10214" s="12">
        <v>990001</v>
      </c>
      <c r="N10214" s="12" t="s">
        <v>51</v>
      </c>
      <c r="O10214" s="12">
        <v>1</v>
      </c>
      <c r="P10214" s="12"/>
      <c r="Q10214" s="12">
        <v>1</v>
      </c>
      <c r="R10214" s="12"/>
      <c r="S10214" s="12" t="s">
        <v>7170</v>
      </c>
      <c r="T10214" s="12"/>
      <c r="U10214" s="12"/>
      <c r="V10214" s="12"/>
      <c r="W10214" s="12"/>
      <c r="X10214" s="12"/>
      <c r="Y10214" s="12"/>
      <c r="Z10214" s="12"/>
      <c r="AA10214" s="12"/>
      <c r="AB10214" s="12"/>
      <c r="AC10214" s="12"/>
      <c r="AD10214" s="12"/>
      <c r="AE10214" s="12">
        <v>5</v>
      </c>
      <c r="AF10214" s="12">
        <v>0</v>
      </c>
      <c r="AG10214" s="12">
        <v>1</v>
      </c>
      <c r="AH10214" s="12" t="s">
        <v>411</v>
      </c>
      <c r="AI10214" s="12" t="s">
        <v>411</v>
      </c>
      <c r="AJ10214" s="12">
        <v>2</v>
      </c>
      <c r="AK10214" s="12">
        <v>1</v>
      </c>
      <c r="AL10214" s="12">
        <v>1</v>
      </c>
      <c r="AM10214" s="12" t="s">
        <v>55</v>
      </c>
      <c r="AN10214" s="12" t="s">
        <v>56</v>
      </c>
      <c r="AO10214" s="12"/>
      <c r="AP10214" s="12">
        <v>1</v>
      </c>
      <c r="AQ10214" s="12" t="s">
        <v>57</v>
      </c>
      <c r="AR10214" s="12">
        <v>0</v>
      </c>
      <c r="AS10214" s="12"/>
      <c r="AT10214" s="12"/>
      <c r="AU10214" s="12"/>
      <c r="AV10214" s="12"/>
      <c r="AW10214" s="12" t="s">
        <v>58</v>
      </c>
      <c r="AX10214" s="12">
        <v>0</v>
      </c>
      <c r="AY10214" s="12">
        <v>2</v>
      </c>
      <c r="AZ10214" s="12">
        <v>1</v>
      </c>
      <c r="BA10214" s="12">
        <v>1</v>
      </c>
      <c r="BB10214" s="12" t="s">
        <v>59</v>
      </c>
    </row>
    <row r="10215" spans="1:54" x14ac:dyDescent="0.2">
      <c r="A10215" s="7" t="str">
        <f>VLOOKUP(G10215,'Matching-Tabelle'!$A$76:$B$80,2,FALSE)</f>
        <v>stefan.fuellemann@tkb.ch</v>
      </c>
      <c r="B10215" s="7" t="str">
        <f>VLOOKUP(J10215,'Matching-Tabelle'!$A$1:$B$66,2,FALSE)</f>
        <v>WPI RTB</v>
      </c>
      <c r="C10215" s="7" t="str">
        <f>IF(VLOOKUP(J10215,'Matching-Tabelle'!$A$1:$CB$66,3,FALSE)=0,"",VLOOKUP(J10215,'Matching-Tabelle'!$A$1:$CB$66,3,FALSE))</f>
        <v/>
      </c>
      <c r="D10215" s="7">
        <v>1</v>
      </c>
      <c r="E10215" s="7" t="s">
        <v>8249</v>
      </c>
      <c r="F10215" s="8">
        <v>42865</v>
      </c>
      <c r="G10215" s="12" t="s">
        <v>3856</v>
      </c>
      <c r="H10215" s="12" t="s">
        <v>3857</v>
      </c>
      <c r="I10215" s="12" t="s">
        <v>3858</v>
      </c>
      <c r="J10215" s="12">
        <v>22</v>
      </c>
      <c r="K10215" s="12" t="s">
        <v>88</v>
      </c>
      <c r="L10215" s="12" t="s">
        <v>89</v>
      </c>
      <c r="M10215" s="12">
        <v>990001</v>
      </c>
      <c r="N10215" s="12" t="s">
        <v>51</v>
      </c>
      <c r="O10215" s="12">
        <v>0.25</v>
      </c>
      <c r="P10215" s="12"/>
      <c r="Q10215" s="12">
        <v>0.25</v>
      </c>
      <c r="R10215" s="12"/>
      <c r="S10215" s="12" t="s">
        <v>8249</v>
      </c>
      <c r="T10215" s="12"/>
      <c r="U10215" s="12"/>
      <c r="V10215" s="12"/>
      <c r="W10215" s="12"/>
      <c r="X10215" s="12"/>
      <c r="Y10215" s="12"/>
      <c r="Z10215" s="12"/>
      <c r="AA10215" s="12"/>
      <c r="AB10215" s="12"/>
      <c r="AC10215" s="12"/>
      <c r="AD10215" s="12"/>
      <c r="AE10215" s="12">
        <v>12</v>
      </c>
      <c r="AF10215" s="12">
        <v>7.6</v>
      </c>
      <c r="AG10215" s="12">
        <v>5</v>
      </c>
      <c r="AH10215" s="12" t="s">
        <v>53</v>
      </c>
      <c r="AI10215" s="12" t="s">
        <v>54</v>
      </c>
      <c r="AJ10215" s="12">
        <v>2</v>
      </c>
      <c r="AK10215" s="12">
        <v>1</v>
      </c>
      <c r="AL10215" s="12">
        <v>1</v>
      </c>
      <c r="AM10215" s="12" t="s">
        <v>55</v>
      </c>
      <c r="AN10215" s="12" t="s">
        <v>56</v>
      </c>
      <c r="AO10215" s="12"/>
      <c r="AP10215" s="12">
        <v>1</v>
      </c>
      <c r="AQ10215" s="12" t="s">
        <v>57</v>
      </c>
      <c r="AR10215" s="12">
        <v>0</v>
      </c>
      <c r="AS10215" s="12"/>
      <c r="AT10215" s="12"/>
      <c r="AU10215" s="12"/>
      <c r="AV10215" s="12"/>
      <c r="AW10215" s="12" t="s">
        <v>58</v>
      </c>
      <c r="AX10215" s="12">
        <v>0</v>
      </c>
      <c r="AY10215" s="12">
        <v>2</v>
      </c>
      <c r="AZ10215" s="12">
        <v>0.25</v>
      </c>
      <c r="BA10215" s="12">
        <v>0.25</v>
      </c>
      <c r="BB10215" s="12" t="s">
        <v>59</v>
      </c>
    </row>
    <row r="10216" spans="1:54" x14ac:dyDescent="0.2">
      <c r="A10216" s="7" t="str">
        <f>VLOOKUP(G10216,'Matching-Tabelle'!$A$76:$B$80,2,FALSE)</f>
        <v>stefan.fuellemann@tkb.ch</v>
      </c>
      <c r="B10216" s="7" t="str">
        <f>VLOOKUP(J10216,'Matching-Tabelle'!$A$1:$B$66,2,FALSE)</f>
        <v>WPI CTB</v>
      </c>
      <c r="C10216" s="7" t="str">
        <f>IF(VLOOKUP(J10216,'Matching-Tabelle'!$A$1:$CB$66,3,FALSE)=0,"",VLOOKUP(J10216,'Matching-Tabelle'!$A$1:$CB$66,3,FALSE))</f>
        <v/>
      </c>
      <c r="D10216" s="7">
        <v>0.25</v>
      </c>
      <c r="E10216" s="7" t="s">
        <v>8250</v>
      </c>
      <c r="F10216" s="8">
        <v>42865</v>
      </c>
      <c r="G10216" s="12" t="s">
        <v>3856</v>
      </c>
      <c r="H10216" s="12" t="s">
        <v>3857</v>
      </c>
      <c r="I10216" s="12" t="s">
        <v>3858</v>
      </c>
      <c r="J10216" s="12">
        <v>14</v>
      </c>
      <c r="K10216" s="12" t="s">
        <v>82</v>
      </c>
      <c r="L10216" s="12" t="s">
        <v>83</v>
      </c>
      <c r="M10216" s="12">
        <v>990001</v>
      </c>
      <c r="N10216" s="12" t="s">
        <v>51</v>
      </c>
      <c r="O10216" s="12">
        <v>0.25</v>
      </c>
      <c r="P10216" s="12"/>
      <c r="Q10216" s="12">
        <v>0.25</v>
      </c>
      <c r="R10216" s="12"/>
      <c r="S10216" s="12" t="s">
        <v>8250</v>
      </c>
      <c r="T10216" s="12"/>
      <c r="U10216" s="12"/>
      <c r="V10216" s="12"/>
      <c r="W10216" s="12"/>
      <c r="X10216" s="12"/>
      <c r="Y10216" s="12"/>
      <c r="Z10216" s="12"/>
      <c r="AA10216" s="12"/>
      <c r="AB10216" s="12"/>
      <c r="AC10216" s="12"/>
      <c r="AD10216" s="12"/>
      <c r="AE10216" s="12">
        <v>12</v>
      </c>
      <c r="AF10216" s="12">
        <v>7.6</v>
      </c>
      <c r="AG10216" s="12">
        <v>5</v>
      </c>
      <c r="AH10216" s="12" t="s">
        <v>53</v>
      </c>
      <c r="AI10216" s="12" t="s">
        <v>54</v>
      </c>
      <c r="AJ10216" s="12">
        <v>2</v>
      </c>
      <c r="AK10216" s="12">
        <v>1</v>
      </c>
      <c r="AL10216" s="12">
        <v>1</v>
      </c>
      <c r="AM10216" s="12" t="s">
        <v>55</v>
      </c>
      <c r="AN10216" s="12" t="s">
        <v>56</v>
      </c>
      <c r="AO10216" s="12"/>
      <c r="AP10216" s="12">
        <v>1</v>
      </c>
      <c r="AQ10216" s="12" t="s">
        <v>57</v>
      </c>
      <c r="AR10216" s="12">
        <v>0</v>
      </c>
      <c r="AS10216" s="12"/>
      <c r="AT10216" s="12"/>
      <c r="AU10216" s="12"/>
      <c r="AV10216" s="12"/>
      <c r="AW10216" s="12" t="s">
        <v>58</v>
      </c>
      <c r="AX10216" s="12">
        <v>0</v>
      </c>
      <c r="AY10216" s="12">
        <v>2</v>
      </c>
      <c r="AZ10216" s="12">
        <v>0.25</v>
      </c>
      <c r="BA10216" s="12">
        <v>0.25</v>
      </c>
      <c r="BB10216" s="12" t="s">
        <v>59</v>
      </c>
    </row>
    <row r="10217" spans="1:54" x14ac:dyDescent="0.2">
      <c r="A10217" s="7" t="str">
        <f>VLOOKUP(G10217,'Matching-Tabelle'!$A$76:$B$80,2,FALSE)</f>
        <v>stefan.fuellemann@tkb.ch</v>
      </c>
      <c r="B10217" s="7" t="str">
        <f>VLOOKUP(J10217,'Matching-Tabelle'!$A$1:$B$66,2,FALSE)</f>
        <v>WPI RTB</v>
      </c>
      <c r="C10217" s="7" t="str">
        <f>IF(VLOOKUP(J10217,'Matching-Tabelle'!$A$1:$CB$66,3,FALSE)=0,"",VLOOKUP(J10217,'Matching-Tabelle'!$A$1:$CB$66,3,FALSE))</f>
        <v/>
      </c>
      <c r="D10217" s="7">
        <v>0.25</v>
      </c>
      <c r="E10217" s="7" t="s">
        <v>4109</v>
      </c>
      <c r="F10217" s="8">
        <v>42865</v>
      </c>
      <c r="G10217" s="12" t="s">
        <v>3856</v>
      </c>
      <c r="H10217" s="12" t="s">
        <v>3857</v>
      </c>
      <c r="I10217" s="12" t="s">
        <v>3858</v>
      </c>
      <c r="J10217" s="12">
        <v>21</v>
      </c>
      <c r="K10217" s="12" t="s">
        <v>117</v>
      </c>
      <c r="L10217" s="12" t="s">
        <v>118</v>
      </c>
      <c r="M10217" s="12">
        <v>990001</v>
      </c>
      <c r="N10217" s="12" t="s">
        <v>51</v>
      </c>
      <c r="O10217" s="12">
        <v>1</v>
      </c>
      <c r="P10217" s="12"/>
      <c r="Q10217" s="12">
        <v>1</v>
      </c>
      <c r="R10217" s="12"/>
      <c r="S10217" s="12" t="s">
        <v>4109</v>
      </c>
      <c r="T10217" s="12"/>
      <c r="U10217" s="12"/>
      <c r="V10217" s="12"/>
      <c r="W10217" s="12"/>
      <c r="X10217" s="12"/>
      <c r="Y10217" s="12"/>
      <c r="Z10217" s="12"/>
      <c r="AA10217" s="12"/>
      <c r="AB10217" s="12"/>
      <c r="AC10217" s="12"/>
      <c r="AD10217" s="12"/>
      <c r="AE10217" s="12">
        <v>12</v>
      </c>
      <c r="AF10217" s="12">
        <v>7.6</v>
      </c>
      <c r="AG10217" s="12">
        <v>5</v>
      </c>
      <c r="AH10217" s="12" t="s">
        <v>53</v>
      </c>
      <c r="AI10217" s="12" t="s">
        <v>54</v>
      </c>
      <c r="AJ10217" s="12">
        <v>2</v>
      </c>
      <c r="AK10217" s="12">
        <v>1</v>
      </c>
      <c r="AL10217" s="12">
        <v>1</v>
      </c>
      <c r="AM10217" s="12" t="s">
        <v>55</v>
      </c>
      <c r="AN10217" s="12" t="s">
        <v>56</v>
      </c>
      <c r="AO10217" s="12"/>
      <c r="AP10217" s="12">
        <v>1</v>
      </c>
      <c r="AQ10217" s="12" t="s">
        <v>57</v>
      </c>
      <c r="AR10217" s="12">
        <v>0</v>
      </c>
      <c r="AS10217" s="12"/>
      <c r="AT10217" s="12"/>
      <c r="AU10217" s="12"/>
      <c r="AV10217" s="12"/>
      <c r="AW10217" s="12" t="s">
        <v>58</v>
      </c>
      <c r="AX10217" s="12">
        <v>0</v>
      </c>
      <c r="AY10217" s="12">
        <v>2</v>
      </c>
      <c r="AZ10217" s="12">
        <v>1</v>
      </c>
      <c r="BA10217" s="12">
        <v>1</v>
      </c>
      <c r="BB10217" s="12" t="s">
        <v>59</v>
      </c>
    </row>
    <row r="10218" spans="1:54" x14ac:dyDescent="0.2">
      <c r="A10218" s="7" t="str">
        <f>VLOOKUP(G10218,'Matching-Tabelle'!$A$76:$B$80,2,FALSE)</f>
        <v>stefan.fuellemann@tkb.ch</v>
      </c>
      <c r="B10218" s="7" t="str">
        <f>VLOOKUP(J10218,'Matching-Tabelle'!$A$1:$B$66,2,FALSE)</f>
        <v>WPI CTB</v>
      </c>
      <c r="C10218" s="7" t="str">
        <f>IF(VLOOKUP(J10218,'Matching-Tabelle'!$A$1:$CB$66,3,FALSE)=0,"",VLOOKUP(J10218,'Matching-Tabelle'!$A$1:$CB$66,3,FALSE))</f>
        <v/>
      </c>
      <c r="D10218" s="7">
        <v>1</v>
      </c>
      <c r="E10218" s="7" t="s">
        <v>8251</v>
      </c>
      <c r="F10218" s="8">
        <v>42865</v>
      </c>
      <c r="G10218" s="12" t="s">
        <v>3856</v>
      </c>
      <c r="H10218" s="12" t="s">
        <v>3857</v>
      </c>
      <c r="I10218" s="12" t="s">
        <v>3858</v>
      </c>
      <c r="J10218" s="12">
        <v>14</v>
      </c>
      <c r="K10218" s="12" t="s">
        <v>82</v>
      </c>
      <c r="L10218" s="12" t="s">
        <v>83</v>
      </c>
      <c r="M10218" s="12">
        <v>990001</v>
      </c>
      <c r="N10218" s="12" t="s">
        <v>51</v>
      </c>
      <c r="O10218" s="12">
        <v>0.25</v>
      </c>
      <c r="P10218" s="12"/>
      <c r="Q10218" s="12">
        <v>0.25</v>
      </c>
      <c r="R10218" s="12"/>
      <c r="S10218" s="12" t="s">
        <v>8251</v>
      </c>
      <c r="T10218" s="12"/>
      <c r="U10218" s="12"/>
      <c r="V10218" s="12"/>
      <c r="W10218" s="12"/>
      <c r="X10218" s="12"/>
      <c r="Y10218" s="12"/>
      <c r="Z10218" s="12"/>
      <c r="AA10218" s="12"/>
      <c r="AB10218" s="12"/>
      <c r="AC10218" s="12"/>
      <c r="AD10218" s="12"/>
      <c r="AE10218" s="12">
        <v>12</v>
      </c>
      <c r="AF10218" s="12">
        <v>7.6</v>
      </c>
      <c r="AG10218" s="12">
        <v>5</v>
      </c>
      <c r="AH10218" s="12" t="s">
        <v>53</v>
      </c>
      <c r="AI10218" s="12" t="s">
        <v>54</v>
      </c>
      <c r="AJ10218" s="12">
        <v>2</v>
      </c>
      <c r="AK10218" s="12">
        <v>1</v>
      </c>
      <c r="AL10218" s="12">
        <v>1</v>
      </c>
      <c r="AM10218" s="12" t="s">
        <v>55</v>
      </c>
      <c r="AN10218" s="12" t="s">
        <v>56</v>
      </c>
      <c r="AO10218" s="12"/>
      <c r="AP10218" s="12">
        <v>1</v>
      </c>
      <c r="AQ10218" s="12" t="s">
        <v>57</v>
      </c>
      <c r="AR10218" s="12">
        <v>0</v>
      </c>
      <c r="AS10218" s="12"/>
      <c r="AT10218" s="12"/>
      <c r="AU10218" s="12"/>
      <c r="AV10218" s="12"/>
      <c r="AW10218" s="12" t="s">
        <v>58</v>
      </c>
      <c r="AX10218" s="12">
        <v>0</v>
      </c>
      <c r="AY10218" s="12">
        <v>2</v>
      </c>
      <c r="AZ10218" s="12">
        <v>0.25</v>
      </c>
      <c r="BA10218" s="12">
        <v>0.25</v>
      </c>
      <c r="BB10218" s="12" t="s">
        <v>59</v>
      </c>
    </row>
    <row r="10219" spans="1:54" x14ac:dyDescent="0.2">
      <c r="A10219" s="7" t="str">
        <f>VLOOKUP(G10219,'Matching-Tabelle'!$A$76:$B$80,2,FALSE)</f>
        <v>stefan.fuellemann@tkb.ch</v>
      </c>
      <c r="B10219" s="7" t="str">
        <f>VLOOKUP(J10219,'Matching-Tabelle'!$A$1:$B$66,2,FALSE)</f>
        <v>WPI RTB</v>
      </c>
      <c r="C10219" s="7" t="str">
        <f>IF(VLOOKUP(J10219,'Matching-Tabelle'!$A$1:$CB$66,3,FALSE)=0,"",VLOOKUP(J10219,'Matching-Tabelle'!$A$1:$CB$66,3,FALSE))</f>
        <v/>
      </c>
      <c r="D10219" s="7">
        <v>0.25</v>
      </c>
      <c r="E10219" s="7" t="s">
        <v>8252</v>
      </c>
      <c r="F10219" s="8">
        <v>42865</v>
      </c>
      <c r="G10219" s="12" t="s">
        <v>3856</v>
      </c>
      <c r="H10219" s="12" t="s">
        <v>3857</v>
      </c>
      <c r="I10219" s="12" t="s">
        <v>3858</v>
      </c>
      <c r="J10219" s="12">
        <v>19</v>
      </c>
      <c r="K10219" s="12" t="s">
        <v>145</v>
      </c>
      <c r="L10219" s="12" t="s">
        <v>146</v>
      </c>
      <c r="M10219" s="12">
        <v>990001</v>
      </c>
      <c r="N10219" s="12" t="s">
        <v>51</v>
      </c>
      <c r="O10219" s="12">
        <v>0.5</v>
      </c>
      <c r="P10219" s="12"/>
      <c r="Q10219" s="12">
        <v>0.5</v>
      </c>
      <c r="R10219" s="12"/>
      <c r="S10219" s="12" t="s">
        <v>8252</v>
      </c>
      <c r="T10219" s="12"/>
      <c r="U10219" s="12"/>
      <c r="V10219" s="12"/>
      <c r="W10219" s="12"/>
      <c r="X10219" s="12"/>
      <c r="Y10219" s="12"/>
      <c r="Z10219" s="12"/>
      <c r="AA10219" s="12"/>
      <c r="AB10219" s="12"/>
      <c r="AC10219" s="12"/>
      <c r="AD10219" s="12"/>
      <c r="AE10219" s="12">
        <v>12</v>
      </c>
      <c r="AF10219" s="12">
        <v>7.6</v>
      </c>
      <c r="AG10219" s="12">
        <v>5</v>
      </c>
      <c r="AH10219" s="12" t="s">
        <v>53</v>
      </c>
      <c r="AI10219" s="12" t="s">
        <v>54</v>
      </c>
      <c r="AJ10219" s="12">
        <v>2</v>
      </c>
      <c r="AK10219" s="12">
        <v>1</v>
      </c>
      <c r="AL10219" s="12">
        <v>1</v>
      </c>
      <c r="AM10219" s="12" t="s">
        <v>55</v>
      </c>
      <c r="AN10219" s="12" t="s">
        <v>56</v>
      </c>
      <c r="AO10219" s="12"/>
      <c r="AP10219" s="12">
        <v>1</v>
      </c>
      <c r="AQ10219" s="12" t="s">
        <v>57</v>
      </c>
      <c r="AR10219" s="12">
        <v>0</v>
      </c>
      <c r="AS10219" s="12"/>
      <c r="AT10219" s="12"/>
      <c r="AU10219" s="12"/>
      <c r="AV10219" s="12"/>
      <c r="AW10219" s="12" t="s">
        <v>58</v>
      </c>
      <c r="AX10219" s="12">
        <v>0</v>
      </c>
      <c r="AY10219" s="12">
        <v>2</v>
      </c>
      <c r="AZ10219" s="12">
        <v>0.5</v>
      </c>
      <c r="BA10219" s="12">
        <v>0.5</v>
      </c>
      <c r="BB10219" s="12" t="s">
        <v>59</v>
      </c>
    </row>
    <row r="10220" spans="1:54" x14ac:dyDescent="0.2">
      <c r="A10220" s="7" t="str">
        <f>VLOOKUP(G10220,'Matching-Tabelle'!$A$76:$B$80,2,FALSE)</f>
        <v>stefan.fuellemann@tkb.ch</v>
      </c>
      <c r="B10220" s="7" t="str">
        <f>VLOOKUP(J10220,'Matching-Tabelle'!$A$1:$B$66,2,FALSE)</f>
        <v>WPI CTB</v>
      </c>
      <c r="C10220" s="7" t="str">
        <f>IF(VLOOKUP(J10220,'Matching-Tabelle'!$A$1:$CB$66,3,FALSE)=0,"",VLOOKUP(J10220,'Matching-Tabelle'!$A$1:$CB$66,3,FALSE))</f>
        <v/>
      </c>
      <c r="D10220" s="7">
        <v>0.5</v>
      </c>
      <c r="E10220" s="7" t="s">
        <v>8253</v>
      </c>
      <c r="F10220" s="8">
        <v>42865</v>
      </c>
      <c r="G10220" s="12" t="s">
        <v>3856</v>
      </c>
      <c r="H10220" s="12" t="s">
        <v>3857</v>
      </c>
      <c r="I10220" s="12" t="s">
        <v>3858</v>
      </c>
      <c r="J10220" s="12">
        <v>14</v>
      </c>
      <c r="K10220" s="12" t="s">
        <v>82</v>
      </c>
      <c r="L10220" s="12" t="s">
        <v>83</v>
      </c>
      <c r="M10220" s="12">
        <v>990001</v>
      </c>
      <c r="N10220" s="12" t="s">
        <v>51</v>
      </c>
      <c r="O10220" s="12">
        <v>0.4</v>
      </c>
      <c r="P10220" s="12"/>
      <c r="Q10220" s="12">
        <v>0.4</v>
      </c>
      <c r="R10220" s="12"/>
      <c r="S10220" s="12" t="s">
        <v>8253</v>
      </c>
      <c r="T10220" s="12"/>
      <c r="U10220" s="12"/>
      <c r="V10220" s="12"/>
      <c r="W10220" s="12"/>
      <c r="X10220" s="12"/>
      <c r="Y10220" s="12"/>
      <c r="Z10220" s="12"/>
      <c r="AA10220" s="12"/>
      <c r="AB10220" s="12"/>
      <c r="AC10220" s="12"/>
      <c r="AD10220" s="12"/>
      <c r="AE10220" s="12">
        <v>12</v>
      </c>
      <c r="AF10220" s="12">
        <v>7.6</v>
      </c>
      <c r="AG10220" s="12">
        <v>5</v>
      </c>
      <c r="AH10220" s="12" t="s">
        <v>53</v>
      </c>
      <c r="AI10220" s="12" t="s">
        <v>54</v>
      </c>
      <c r="AJ10220" s="12">
        <v>2</v>
      </c>
      <c r="AK10220" s="12">
        <v>1</v>
      </c>
      <c r="AL10220" s="12">
        <v>1</v>
      </c>
      <c r="AM10220" s="12" t="s">
        <v>55</v>
      </c>
      <c r="AN10220" s="12" t="s">
        <v>56</v>
      </c>
      <c r="AO10220" s="12"/>
      <c r="AP10220" s="12">
        <v>1</v>
      </c>
      <c r="AQ10220" s="12" t="s">
        <v>57</v>
      </c>
      <c r="AR10220" s="12">
        <v>0</v>
      </c>
      <c r="AS10220" s="12"/>
      <c r="AT10220" s="12"/>
      <c r="AU10220" s="12"/>
      <c r="AV10220" s="12"/>
      <c r="AW10220" s="12" t="s">
        <v>58</v>
      </c>
      <c r="AX10220" s="12">
        <v>0</v>
      </c>
      <c r="AY10220" s="12">
        <v>2</v>
      </c>
      <c r="AZ10220" s="12">
        <v>0.4</v>
      </c>
      <c r="BA10220" s="12">
        <v>0.4</v>
      </c>
      <c r="BB10220" s="12" t="s">
        <v>59</v>
      </c>
    </row>
    <row r="10221" spans="1:54" x14ac:dyDescent="0.2">
      <c r="A10221" s="7" t="str">
        <f>VLOOKUP(G10221,'Matching-Tabelle'!$A$76:$B$80,2,FALSE)</f>
        <v>stefan.fuellemann@tkb.ch</v>
      </c>
      <c r="B10221" s="7" t="str">
        <f>VLOOKUP(J10221,'Matching-Tabelle'!$A$1:$B$66,2,FALSE)</f>
        <v>WPI CTB</v>
      </c>
      <c r="C10221" s="7" t="str">
        <f>IF(VLOOKUP(J10221,'Matching-Tabelle'!$A$1:$CB$66,3,FALSE)=0,"",VLOOKUP(J10221,'Matching-Tabelle'!$A$1:$CB$66,3,FALSE))</f>
        <v/>
      </c>
      <c r="D10221" s="7">
        <v>0.4</v>
      </c>
      <c r="E10221" s="7" t="s">
        <v>4244</v>
      </c>
      <c r="F10221" s="8">
        <v>42865</v>
      </c>
      <c r="G10221" s="12" t="s">
        <v>3856</v>
      </c>
      <c r="H10221" s="12" t="s">
        <v>3857</v>
      </c>
      <c r="I10221" s="12" t="s">
        <v>3858</v>
      </c>
      <c r="J10221" s="12">
        <v>14</v>
      </c>
      <c r="K10221" s="12" t="s">
        <v>82</v>
      </c>
      <c r="L10221" s="12" t="s">
        <v>83</v>
      </c>
      <c r="M10221" s="12">
        <v>990001</v>
      </c>
      <c r="N10221" s="12" t="s">
        <v>51</v>
      </c>
      <c r="O10221" s="12">
        <v>1</v>
      </c>
      <c r="P10221" s="12"/>
      <c r="Q10221" s="12">
        <v>1</v>
      </c>
      <c r="R10221" s="12"/>
      <c r="S10221" s="12" t="s">
        <v>4244</v>
      </c>
      <c r="T10221" s="12"/>
      <c r="U10221" s="12"/>
      <c r="V10221" s="12"/>
      <c r="W10221" s="12"/>
      <c r="X10221" s="12"/>
      <c r="Y10221" s="12"/>
      <c r="Z10221" s="12"/>
      <c r="AA10221" s="12"/>
      <c r="AB10221" s="12"/>
      <c r="AC10221" s="12"/>
      <c r="AD10221" s="12"/>
      <c r="AE10221" s="12">
        <v>12</v>
      </c>
      <c r="AF10221" s="12">
        <v>7.6</v>
      </c>
      <c r="AG10221" s="12">
        <v>5</v>
      </c>
      <c r="AH10221" s="12" t="s">
        <v>53</v>
      </c>
      <c r="AI10221" s="12" t="s">
        <v>54</v>
      </c>
      <c r="AJ10221" s="12">
        <v>2</v>
      </c>
      <c r="AK10221" s="12">
        <v>1</v>
      </c>
      <c r="AL10221" s="12">
        <v>1</v>
      </c>
      <c r="AM10221" s="12" t="s">
        <v>55</v>
      </c>
      <c r="AN10221" s="12" t="s">
        <v>56</v>
      </c>
      <c r="AO10221" s="12"/>
      <c r="AP10221" s="12">
        <v>1</v>
      </c>
      <c r="AQ10221" s="12" t="s">
        <v>57</v>
      </c>
      <c r="AR10221" s="12">
        <v>0</v>
      </c>
      <c r="AS10221" s="12"/>
      <c r="AT10221" s="12"/>
      <c r="AU10221" s="12"/>
      <c r="AV10221" s="12"/>
      <c r="AW10221" s="12" t="s">
        <v>58</v>
      </c>
      <c r="AX10221" s="12">
        <v>0</v>
      </c>
      <c r="AY10221" s="12">
        <v>2</v>
      </c>
      <c r="AZ10221" s="12">
        <v>1</v>
      </c>
      <c r="BA10221" s="12">
        <v>1</v>
      </c>
      <c r="BB10221" s="12" t="s">
        <v>59</v>
      </c>
    </row>
    <row r="10222" spans="1:54" x14ac:dyDescent="0.2">
      <c r="A10222" s="7" t="str">
        <f>VLOOKUP(G10222,'Matching-Tabelle'!$A$76:$B$80,2,FALSE)</f>
        <v>stefan.fuellemann@tkb.ch</v>
      </c>
      <c r="B10222" s="7" t="str">
        <f>VLOOKUP(J10222,'Matching-Tabelle'!$A$1:$B$66,2,FALSE)</f>
        <v>Proj DigiPF</v>
      </c>
      <c r="C10222" s="7" t="str">
        <f>IF(VLOOKUP(J10222,'Matching-Tabelle'!$A$1:$CB$66,3,FALSE)=0,"",VLOOKUP(J10222,'Matching-Tabelle'!$A$1:$CB$66,3,FALSE))</f>
        <v>Progr Digitalisierung</v>
      </c>
      <c r="D10222" s="7">
        <v>1</v>
      </c>
      <c r="E10222" s="7" t="s">
        <v>8254</v>
      </c>
      <c r="F10222" s="8">
        <v>42865</v>
      </c>
      <c r="G10222" s="12" t="s">
        <v>3856</v>
      </c>
      <c r="H10222" s="12" t="s">
        <v>3857</v>
      </c>
      <c r="I10222" s="12" t="s">
        <v>3858</v>
      </c>
      <c r="J10222" s="12">
        <v>2500236</v>
      </c>
      <c r="K10222" s="12" t="s">
        <v>701</v>
      </c>
      <c r="L10222" s="12" t="s">
        <v>702</v>
      </c>
      <c r="M10222" s="12">
        <v>990001</v>
      </c>
      <c r="N10222" s="12" t="s">
        <v>51</v>
      </c>
      <c r="O10222" s="12">
        <v>0.5</v>
      </c>
      <c r="P10222" s="12"/>
      <c r="Q10222" s="12">
        <v>0.5</v>
      </c>
      <c r="R10222" s="12"/>
      <c r="S10222" s="12" t="s">
        <v>8254</v>
      </c>
      <c r="T10222" s="12"/>
      <c r="U10222" s="12"/>
      <c r="V10222" s="12"/>
      <c r="W10222" s="12"/>
      <c r="X10222" s="12"/>
      <c r="Y10222" s="12"/>
      <c r="Z10222" s="12"/>
      <c r="AA10222" s="12"/>
      <c r="AB10222" s="12"/>
      <c r="AC10222" s="12"/>
      <c r="AD10222" s="12"/>
      <c r="AE10222" s="12">
        <v>5</v>
      </c>
      <c r="AF10222" s="12">
        <v>0</v>
      </c>
      <c r="AG10222" s="12">
        <v>1</v>
      </c>
      <c r="AH10222" s="12" t="s">
        <v>411</v>
      </c>
      <c r="AI10222" s="12" t="s">
        <v>411</v>
      </c>
      <c r="AJ10222" s="12">
        <v>2</v>
      </c>
      <c r="AK10222" s="12">
        <v>1</v>
      </c>
      <c r="AL10222" s="12">
        <v>1</v>
      </c>
      <c r="AM10222" s="12" t="s">
        <v>55</v>
      </c>
      <c r="AN10222" s="12" t="s">
        <v>56</v>
      </c>
      <c r="AO10222" s="12"/>
      <c r="AP10222" s="12">
        <v>1</v>
      </c>
      <c r="AQ10222" s="12" t="s">
        <v>57</v>
      </c>
      <c r="AR10222" s="12">
        <v>0</v>
      </c>
      <c r="AS10222" s="12"/>
      <c r="AT10222" s="12"/>
      <c r="AU10222" s="12"/>
      <c r="AV10222" s="12"/>
      <c r="AW10222" s="12" t="s">
        <v>58</v>
      </c>
      <c r="AX10222" s="12">
        <v>0</v>
      </c>
      <c r="AY10222" s="12">
        <v>2</v>
      </c>
      <c r="AZ10222" s="12">
        <v>0.5</v>
      </c>
      <c r="BA10222" s="12">
        <v>0.5</v>
      </c>
      <c r="BB10222" s="12" t="s">
        <v>59</v>
      </c>
    </row>
    <row r="10223" spans="1:54" x14ac:dyDescent="0.2">
      <c r="A10223" s="7" t="str">
        <f>VLOOKUP(G10223,'Matching-Tabelle'!$A$76:$B$80,2,FALSE)</f>
        <v>stefan.fuellemann@tkb.ch</v>
      </c>
      <c r="B10223" s="7" t="str">
        <f>VLOOKUP(J10223,'Matching-Tabelle'!$A$1:$B$66,2,FALSE)</f>
        <v>WPI CTB</v>
      </c>
      <c r="C10223" s="7" t="str">
        <f>IF(VLOOKUP(J10223,'Matching-Tabelle'!$A$1:$CB$66,3,FALSE)=0,"",VLOOKUP(J10223,'Matching-Tabelle'!$A$1:$CB$66,3,FALSE))</f>
        <v/>
      </c>
      <c r="D10223" s="7">
        <v>0.5</v>
      </c>
      <c r="E10223" s="7" t="s">
        <v>8255</v>
      </c>
      <c r="F10223" s="8">
        <v>42865</v>
      </c>
      <c r="G10223" s="12" t="s">
        <v>3856</v>
      </c>
      <c r="H10223" s="12" t="s">
        <v>3857</v>
      </c>
      <c r="I10223" s="12" t="s">
        <v>3858</v>
      </c>
      <c r="J10223" s="12">
        <v>922</v>
      </c>
      <c r="K10223" s="12" t="s">
        <v>134</v>
      </c>
      <c r="L10223" s="12" t="s">
        <v>135</v>
      </c>
      <c r="M10223" s="12">
        <v>990001</v>
      </c>
      <c r="N10223" s="12" t="s">
        <v>51</v>
      </c>
      <c r="O10223" s="12">
        <v>0.25</v>
      </c>
      <c r="P10223" s="12"/>
      <c r="Q10223" s="12">
        <v>0.25</v>
      </c>
      <c r="R10223" s="12"/>
      <c r="S10223" s="12" t="s">
        <v>8255</v>
      </c>
      <c r="T10223" s="12"/>
      <c r="U10223" s="12"/>
      <c r="V10223" s="12"/>
      <c r="W10223" s="12"/>
      <c r="X10223" s="12"/>
      <c r="Y10223" s="12"/>
      <c r="Z10223" s="12"/>
      <c r="AA10223" s="12"/>
      <c r="AB10223" s="12"/>
      <c r="AC10223" s="12"/>
      <c r="AD10223" s="12"/>
      <c r="AE10223" s="12">
        <v>12</v>
      </c>
      <c r="AF10223" s="12">
        <v>7.6</v>
      </c>
      <c r="AG10223" s="12">
        <v>5</v>
      </c>
      <c r="AH10223" s="12" t="s">
        <v>53</v>
      </c>
      <c r="AI10223" s="12" t="s">
        <v>54</v>
      </c>
      <c r="AJ10223" s="12">
        <v>2</v>
      </c>
      <c r="AK10223" s="12">
        <v>1</v>
      </c>
      <c r="AL10223" s="12">
        <v>1</v>
      </c>
      <c r="AM10223" s="12" t="s">
        <v>55</v>
      </c>
      <c r="AN10223" s="12" t="s">
        <v>56</v>
      </c>
      <c r="AO10223" s="12"/>
      <c r="AP10223" s="12">
        <v>1</v>
      </c>
      <c r="AQ10223" s="12" t="s">
        <v>57</v>
      </c>
      <c r="AR10223" s="12">
        <v>0</v>
      </c>
      <c r="AS10223" s="12"/>
      <c r="AT10223" s="12"/>
      <c r="AU10223" s="12"/>
      <c r="AV10223" s="12"/>
      <c r="AW10223" s="12" t="s">
        <v>58</v>
      </c>
      <c r="AX10223" s="12">
        <v>0</v>
      </c>
      <c r="AY10223" s="12">
        <v>2</v>
      </c>
      <c r="AZ10223" s="12">
        <v>0.25</v>
      </c>
      <c r="BA10223" s="12">
        <v>0.25</v>
      </c>
      <c r="BB10223" s="12" t="s">
        <v>59</v>
      </c>
    </row>
    <row r="10224" spans="1:54" x14ac:dyDescent="0.2">
      <c r="A10224" s="7" t="str">
        <f>VLOOKUP(G10224,'Matching-Tabelle'!$A$76:$B$80,2,FALSE)</f>
        <v>stefan.fuellemann@tkb.ch</v>
      </c>
      <c r="B10224" s="7" t="str">
        <f>VLOOKUP(J10224,'Matching-Tabelle'!$A$1:$B$66,2,FALSE)</f>
        <v>WPI RTB</v>
      </c>
      <c r="C10224" s="7" t="str">
        <f>IF(VLOOKUP(J10224,'Matching-Tabelle'!$A$1:$CB$66,3,FALSE)=0,"",VLOOKUP(J10224,'Matching-Tabelle'!$A$1:$CB$66,3,FALSE))</f>
        <v/>
      </c>
      <c r="D10224" s="7">
        <v>0.25</v>
      </c>
      <c r="E10224" s="7" t="s">
        <v>3859</v>
      </c>
      <c r="F10224" s="8">
        <v>42866</v>
      </c>
      <c r="G10224" s="12" t="s">
        <v>3856</v>
      </c>
      <c r="H10224" s="12" t="s">
        <v>3857</v>
      </c>
      <c r="I10224" s="12" t="s">
        <v>3858</v>
      </c>
      <c r="J10224" s="12">
        <v>19</v>
      </c>
      <c r="K10224" s="12" t="s">
        <v>145</v>
      </c>
      <c r="L10224" s="12" t="s">
        <v>146</v>
      </c>
      <c r="M10224" s="12">
        <v>990001</v>
      </c>
      <c r="N10224" s="12" t="s">
        <v>51</v>
      </c>
      <c r="O10224" s="12">
        <v>1.4</v>
      </c>
      <c r="P10224" s="12"/>
      <c r="Q10224" s="12">
        <v>1.4</v>
      </c>
      <c r="R10224" s="12"/>
      <c r="S10224" s="12" t="s">
        <v>3859</v>
      </c>
      <c r="T10224" s="12"/>
      <c r="U10224" s="12"/>
      <c r="V10224" s="12"/>
      <c r="W10224" s="12"/>
      <c r="X10224" s="12"/>
      <c r="Y10224" s="12"/>
      <c r="Z10224" s="12"/>
      <c r="AA10224" s="12"/>
      <c r="AB10224" s="12"/>
      <c r="AC10224" s="12"/>
      <c r="AD10224" s="12"/>
      <c r="AE10224" s="12">
        <v>12</v>
      </c>
      <c r="AF10224" s="12">
        <v>7.6</v>
      </c>
      <c r="AG10224" s="12">
        <v>5</v>
      </c>
      <c r="AH10224" s="12" t="s">
        <v>53</v>
      </c>
      <c r="AI10224" s="12" t="s">
        <v>54</v>
      </c>
      <c r="AJ10224" s="12">
        <v>2</v>
      </c>
      <c r="AK10224" s="12">
        <v>1</v>
      </c>
      <c r="AL10224" s="12">
        <v>1</v>
      </c>
      <c r="AM10224" s="12" t="s">
        <v>55</v>
      </c>
      <c r="AN10224" s="12" t="s">
        <v>56</v>
      </c>
      <c r="AO10224" s="12"/>
      <c r="AP10224" s="12">
        <v>1</v>
      </c>
      <c r="AQ10224" s="12" t="s">
        <v>57</v>
      </c>
      <c r="AR10224" s="12">
        <v>0</v>
      </c>
      <c r="AS10224" s="12"/>
      <c r="AT10224" s="12"/>
      <c r="AU10224" s="12"/>
      <c r="AV10224" s="12"/>
      <c r="AW10224" s="12" t="s">
        <v>58</v>
      </c>
      <c r="AX10224" s="12">
        <v>0</v>
      </c>
      <c r="AY10224" s="12">
        <v>2</v>
      </c>
      <c r="AZ10224" s="12">
        <v>1.4</v>
      </c>
      <c r="BA10224" s="12">
        <v>1.4</v>
      </c>
      <c r="BB10224" s="12" t="s">
        <v>59</v>
      </c>
    </row>
    <row r="10225" spans="1:54" x14ac:dyDescent="0.2">
      <c r="A10225" s="7" t="str">
        <f>VLOOKUP(G10225,'Matching-Tabelle'!$A$76:$B$80,2,FALSE)</f>
        <v>stefan.fuellemann@tkb.ch</v>
      </c>
      <c r="B10225" s="7" t="str">
        <f>VLOOKUP(J10225,'Matching-Tabelle'!$A$1:$B$66,2,FALSE)</f>
        <v>Proj CIRE</v>
      </c>
      <c r="C10225" s="7" t="str">
        <f>IF(VLOOKUP(J10225,'Matching-Tabelle'!$A$1:$CB$66,3,FALSE)=0,"",VLOOKUP(J10225,'Matching-Tabelle'!$A$1:$CB$66,3,FALSE))</f>
        <v>WPI Projekte</v>
      </c>
      <c r="D10225" s="7">
        <v>1.4</v>
      </c>
      <c r="E10225" s="7" t="s">
        <v>8256</v>
      </c>
      <c r="F10225" s="8">
        <v>42866</v>
      </c>
      <c r="G10225" s="12" t="s">
        <v>3856</v>
      </c>
      <c r="H10225" s="12" t="s">
        <v>3857</v>
      </c>
      <c r="I10225" s="12" t="s">
        <v>3858</v>
      </c>
      <c r="J10225" s="12">
        <v>2500257</v>
      </c>
      <c r="K10225" s="12" t="s">
        <v>687</v>
      </c>
      <c r="L10225" s="12" t="s">
        <v>5423</v>
      </c>
      <c r="M10225" s="12">
        <v>990001</v>
      </c>
      <c r="N10225" s="12" t="s">
        <v>51</v>
      </c>
      <c r="O10225" s="12">
        <v>2.5</v>
      </c>
      <c r="P10225" s="12"/>
      <c r="Q10225" s="12">
        <v>2.5</v>
      </c>
      <c r="R10225" s="12"/>
      <c r="S10225" s="12" t="s">
        <v>8256</v>
      </c>
      <c r="T10225" s="12"/>
      <c r="U10225" s="12"/>
      <c r="V10225" s="12"/>
      <c r="W10225" s="12"/>
      <c r="X10225" s="12"/>
      <c r="Y10225" s="12"/>
      <c r="Z10225" s="12"/>
      <c r="AA10225" s="12"/>
      <c r="AB10225" s="12"/>
      <c r="AC10225" s="12"/>
      <c r="AD10225" s="12"/>
      <c r="AE10225" s="12">
        <v>5</v>
      </c>
      <c r="AF10225" s="12">
        <v>0</v>
      </c>
      <c r="AG10225" s="12">
        <v>1</v>
      </c>
      <c r="AH10225" s="12" t="s">
        <v>411</v>
      </c>
      <c r="AI10225" s="12" t="s">
        <v>411</v>
      </c>
      <c r="AJ10225" s="12">
        <v>2</v>
      </c>
      <c r="AK10225" s="12">
        <v>1</v>
      </c>
      <c r="AL10225" s="12">
        <v>1</v>
      </c>
      <c r="AM10225" s="12" t="s">
        <v>55</v>
      </c>
      <c r="AN10225" s="12" t="s">
        <v>56</v>
      </c>
      <c r="AO10225" s="12"/>
      <c r="AP10225" s="12">
        <v>1</v>
      </c>
      <c r="AQ10225" s="12" t="s">
        <v>57</v>
      </c>
      <c r="AR10225" s="12">
        <v>0</v>
      </c>
      <c r="AS10225" s="12"/>
      <c r="AT10225" s="12"/>
      <c r="AU10225" s="12"/>
      <c r="AV10225" s="12"/>
      <c r="AW10225" s="12" t="s">
        <v>58</v>
      </c>
      <c r="AX10225" s="12">
        <v>0</v>
      </c>
      <c r="AY10225" s="12">
        <v>2</v>
      </c>
      <c r="AZ10225" s="12">
        <v>2.5</v>
      </c>
      <c r="BA10225" s="12">
        <v>2.5</v>
      </c>
      <c r="BB10225" s="12" t="s">
        <v>59</v>
      </c>
    </row>
    <row r="10226" spans="1:54" x14ac:dyDescent="0.2">
      <c r="A10226" s="7" t="str">
        <f>VLOOKUP(G10226,'Matching-Tabelle'!$A$76:$B$80,2,FALSE)</f>
        <v>stefan.fuellemann@tkb.ch</v>
      </c>
      <c r="B10226" s="7" t="str">
        <f>VLOOKUP(J10226,'Matching-Tabelle'!$A$1:$B$66,2,FALSE)</f>
        <v>WPI CTB</v>
      </c>
      <c r="C10226" s="7" t="str">
        <f>IF(VLOOKUP(J10226,'Matching-Tabelle'!$A$1:$CB$66,3,FALSE)=0,"",VLOOKUP(J10226,'Matching-Tabelle'!$A$1:$CB$66,3,FALSE))</f>
        <v/>
      </c>
      <c r="D10226" s="7">
        <v>2.5</v>
      </c>
      <c r="E10226" s="7" t="s">
        <v>8257</v>
      </c>
      <c r="F10226" s="8">
        <v>42866</v>
      </c>
      <c r="G10226" s="12" t="s">
        <v>3856</v>
      </c>
      <c r="H10226" s="12" t="s">
        <v>3857</v>
      </c>
      <c r="I10226" s="12" t="s">
        <v>3858</v>
      </c>
      <c r="J10226" s="12">
        <v>922</v>
      </c>
      <c r="K10226" s="12" t="s">
        <v>134</v>
      </c>
      <c r="L10226" s="12" t="s">
        <v>135</v>
      </c>
      <c r="M10226" s="12">
        <v>990001</v>
      </c>
      <c r="N10226" s="12" t="s">
        <v>51</v>
      </c>
      <c r="O10226" s="12">
        <v>0.15</v>
      </c>
      <c r="P10226" s="12"/>
      <c r="Q10226" s="12">
        <v>0.15</v>
      </c>
      <c r="R10226" s="12"/>
      <c r="S10226" s="12" t="s">
        <v>8257</v>
      </c>
      <c r="T10226" s="12"/>
      <c r="U10226" s="12"/>
      <c r="V10226" s="12"/>
      <c r="W10226" s="12"/>
      <c r="X10226" s="12"/>
      <c r="Y10226" s="12"/>
      <c r="Z10226" s="12"/>
      <c r="AA10226" s="12"/>
      <c r="AB10226" s="12"/>
      <c r="AC10226" s="12"/>
      <c r="AD10226" s="12"/>
      <c r="AE10226" s="12">
        <v>12</v>
      </c>
      <c r="AF10226" s="12">
        <v>7.6</v>
      </c>
      <c r="AG10226" s="12">
        <v>5</v>
      </c>
      <c r="AH10226" s="12" t="s">
        <v>53</v>
      </c>
      <c r="AI10226" s="12" t="s">
        <v>54</v>
      </c>
      <c r="AJ10226" s="12">
        <v>2</v>
      </c>
      <c r="AK10226" s="12">
        <v>1</v>
      </c>
      <c r="AL10226" s="12">
        <v>1</v>
      </c>
      <c r="AM10226" s="12" t="s">
        <v>55</v>
      </c>
      <c r="AN10226" s="12" t="s">
        <v>56</v>
      </c>
      <c r="AO10226" s="12"/>
      <c r="AP10226" s="12">
        <v>1</v>
      </c>
      <c r="AQ10226" s="12" t="s">
        <v>57</v>
      </c>
      <c r="AR10226" s="12">
        <v>0</v>
      </c>
      <c r="AS10226" s="12"/>
      <c r="AT10226" s="12"/>
      <c r="AU10226" s="12"/>
      <c r="AV10226" s="12"/>
      <c r="AW10226" s="12" t="s">
        <v>58</v>
      </c>
      <c r="AX10226" s="12">
        <v>0</v>
      </c>
      <c r="AY10226" s="12">
        <v>2</v>
      </c>
      <c r="AZ10226" s="12">
        <v>0.15</v>
      </c>
      <c r="BA10226" s="12">
        <v>0.15</v>
      </c>
      <c r="BB10226" s="12" t="s">
        <v>59</v>
      </c>
    </row>
    <row r="10227" spans="1:54" x14ac:dyDescent="0.2">
      <c r="A10227" s="7" t="str">
        <f>VLOOKUP(G10227,'Matching-Tabelle'!$A$76:$B$80,2,FALSE)</f>
        <v>stefan.fuellemann@tkb.ch</v>
      </c>
      <c r="B10227" s="7" t="str">
        <f>VLOOKUP(J10227,'Matching-Tabelle'!$A$1:$B$66,2,FALSE)</f>
        <v>WPI CTB</v>
      </c>
      <c r="C10227" s="7" t="str">
        <f>IF(VLOOKUP(J10227,'Matching-Tabelle'!$A$1:$CB$66,3,FALSE)=0,"",VLOOKUP(J10227,'Matching-Tabelle'!$A$1:$CB$66,3,FALSE))</f>
        <v/>
      </c>
      <c r="D10227" s="7">
        <v>0.15</v>
      </c>
      <c r="E10227" s="7" t="s">
        <v>8258</v>
      </c>
      <c r="F10227" s="8">
        <v>42866</v>
      </c>
      <c r="G10227" s="12" t="s">
        <v>3856</v>
      </c>
      <c r="H10227" s="12" t="s">
        <v>3857</v>
      </c>
      <c r="I10227" s="12" t="s">
        <v>3858</v>
      </c>
      <c r="J10227" s="12">
        <v>14</v>
      </c>
      <c r="K10227" s="12" t="s">
        <v>82</v>
      </c>
      <c r="L10227" s="12" t="s">
        <v>83</v>
      </c>
      <c r="M10227" s="12">
        <v>990001</v>
      </c>
      <c r="N10227" s="12" t="s">
        <v>51</v>
      </c>
      <c r="O10227" s="12">
        <v>0.4</v>
      </c>
      <c r="P10227" s="12"/>
      <c r="Q10227" s="12">
        <v>0.4</v>
      </c>
      <c r="R10227" s="12"/>
      <c r="S10227" s="12" t="s">
        <v>8258</v>
      </c>
      <c r="T10227" s="12"/>
      <c r="U10227" s="12"/>
      <c r="V10227" s="12"/>
      <c r="W10227" s="12"/>
      <c r="X10227" s="12"/>
      <c r="Y10227" s="12"/>
      <c r="Z10227" s="12"/>
      <c r="AA10227" s="12"/>
      <c r="AB10227" s="12"/>
      <c r="AC10227" s="12"/>
      <c r="AD10227" s="12"/>
      <c r="AE10227" s="12">
        <v>12</v>
      </c>
      <c r="AF10227" s="12">
        <v>7.6</v>
      </c>
      <c r="AG10227" s="12">
        <v>5</v>
      </c>
      <c r="AH10227" s="12" t="s">
        <v>53</v>
      </c>
      <c r="AI10227" s="12" t="s">
        <v>54</v>
      </c>
      <c r="AJ10227" s="12">
        <v>2</v>
      </c>
      <c r="AK10227" s="12">
        <v>1</v>
      </c>
      <c r="AL10227" s="12">
        <v>1</v>
      </c>
      <c r="AM10227" s="12" t="s">
        <v>55</v>
      </c>
      <c r="AN10227" s="12" t="s">
        <v>56</v>
      </c>
      <c r="AO10227" s="12"/>
      <c r="AP10227" s="12">
        <v>1</v>
      </c>
      <c r="AQ10227" s="12" t="s">
        <v>57</v>
      </c>
      <c r="AR10227" s="12">
        <v>0</v>
      </c>
      <c r="AS10227" s="12"/>
      <c r="AT10227" s="12"/>
      <c r="AU10227" s="12"/>
      <c r="AV10227" s="12"/>
      <c r="AW10227" s="12" t="s">
        <v>58</v>
      </c>
      <c r="AX10227" s="12">
        <v>0</v>
      </c>
      <c r="AY10227" s="12">
        <v>2</v>
      </c>
      <c r="AZ10227" s="12">
        <v>0.4</v>
      </c>
      <c r="BA10227" s="12">
        <v>0.4</v>
      </c>
      <c r="BB10227" s="12" t="s">
        <v>59</v>
      </c>
    </row>
    <row r="10228" spans="1:54" x14ac:dyDescent="0.2">
      <c r="A10228" s="7" t="str">
        <f>VLOOKUP(G10228,'Matching-Tabelle'!$A$76:$B$80,2,FALSE)</f>
        <v>stefan.fuellemann@tkb.ch</v>
      </c>
      <c r="B10228" s="7" t="str">
        <f>VLOOKUP(J10228,'Matching-Tabelle'!$A$1:$B$66,2,FALSE)</f>
        <v>WPI CTB</v>
      </c>
      <c r="C10228" s="7" t="str">
        <f>IF(VLOOKUP(J10228,'Matching-Tabelle'!$A$1:$CB$66,3,FALSE)=0,"",VLOOKUP(J10228,'Matching-Tabelle'!$A$1:$CB$66,3,FALSE))</f>
        <v/>
      </c>
      <c r="D10228" s="7">
        <v>0.4</v>
      </c>
      <c r="E10228" s="7" t="s">
        <v>8259</v>
      </c>
      <c r="F10228" s="8">
        <v>42866</v>
      </c>
      <c r="G10228" s="12" t="s">
        <v>3856</v>
      </c>
      <c r="H10228" s="12" t="s">
        <v>3857</v>
      </c>
      <c r="I10228" s="12" t="s">
        <v>3858</v>
      </c>
      <c r="J10228" s="12">
        <v>921</v>
      </c>
      <c r="K10228" s="12" t="s">
        <v>224</v>
      </c>
      <c r="L10228" s="12" t="s">
        <v>225</v>
      </c>
      <c r="M10228" s="12">
        <v>990001</v>
      </c>
      <c r="N10228" s="12" t="s">
        <v>51</v>
      </c>
      <c r="O10228" s="12">
        <v>0.5</v>
      </c>
      <c r="P10228" s="12"/>
      <c r="Q10228" s="12">
        <v>0.5</v>
      </c>
      <c r="R10228" s="12"/>
      <c r="S10228" s="12" t="s">
        <v>8259</v>
      </c>
      <c r="T10228" s="12"/>
      <c r="U10228" s="12"/>
      <c r="V10228" s="12"/>
      <c r="W10228" s="12"/>
      <c r="X10228" s="12"/>
      <c r="Y10228" s="12"/>
      <c r="Z10228" s="12"/>
      <c r="AA10228" s="12"/>
      <c r="AB10228" s="12"/>
      <c r="AC10228" s="12"/>
      <c r="AD10228" s="12"/>
      <c r="AE10228" s="12">
        <v>12</v>
      </c>
      <c r="AF10228" s="12">
        <v>7.6</v>
      </c>
      <c r="AG10228" s="12">
        <v>5</v>
      </c>
      <c r="AH10228" s="12" t="s">
        <v>53</v>
      </c>
      <c r="AI10228" s="12" t="s">
        <v>54</v>
      </c>
      <c r="AJ10228" s="12">
        <v>2</v>
      </c>
      <c r="AK10228" s="12">
        <v>1</v>
      </c>
      <c r="AL10228" s="12">
        <v>1</v>
      </c>
      <c r="AM10228" s="12" t="s">
        <v>55</v>
      </c>
      <c r="AN10228" s="12" t="s">
        <v>56</v>
      </c>
      <c r="AO10228" s="12"/>
      <c r="AP10228" s="12">
        <v>1</v>
      </c>
      <c r="AQ10228" s="12" t="s">
        <v>57</v>
      </c>
      <c r="AR10228" s="12">
        <v>0</v>
      </c>
      <c r="AS10228" s="12"/>
      <c r="AT10228" s="12"/>
      <c r="AU10228" s="12"/>
      <c r="AV10228" s="12"/>
      <c r="AW10228" s="12" t="s">
        <v>58</v>
      </c>
      <c r="AX10228" s="12">
        <v>0</v>
      </c>
      <c r="AY10228" s="12">
        <v>2</v>
      </c>
      <c r="AZ10228" s="12">
        <v>0.5</v>
      </c>
      <c r="BA10228" s="12">
        <v>0.5</v>
      </c>
      <c r="BB10228" s="12" t="s">
        <v>59</v>
      </c>
    </row>
    <row r="10229" spans="1:54" x14ac:dyDescent="0.2">
      <c r="A10229" s="7" t="str">
        <f>VLOOKUP(G10229,'Matching-Tabelle'!$A$76:$B$80,2,FALSE)</f>
        <v>stefan.fuellemann@tkb.ch</v>
      </c>
      <c r="B10229" s="7" t="str">
        <f>VLOOKUP(J10229,'Matching-Tabelle'!$A$1:$B$66,2,FALSE)</f>
        <v>WPI RTB</v>
      </c>
      <c r="C10229" s="7" t="str">
        <f>IF(VLOOKUP(J10229,'Matching-Tabelle'!$A$1:$CB$66,3,FALSE)=0,"",VLOOKUP(J10229,'Matching-Tabelle'!$A$1:$CB$66,3,FALSE))</f>
        <v/>
      </c>
      <c r="D10229" s="7">
        <v>0.5</v>
      </c>
      <c r="E10229" s="7" t="s">
        <v>8260</v>
      </c>
      <c r="F10229" s="8">
        <v>42866</v>
      </c>
      <c r="G10229" s="12" t="s">
        <v>3856</v>
      </c>
      <c r="H10229" s="12" t="s">
        <v>3857</v>
      </c>
      <c r="I10229" s="12" t="s">
        <v>3858</v>
      </c>
      <c r="J10229" s="12">
        <v>22</v>
      </c>
      <c r="K10229" s="12" t="s">
        <v>88</v>
      </c>
      <c r="L10229" s="12" t="s">
        <v>89</v>
      </c>
      <c r="M10229" s="12">
        <v>990001</v>
      </c>
      <c r="N10229" s="12" t="s">
        <v>51</v>
      </c>
      <c r="O10229" s="12">
        <v>1.73</v>
      </c>
      <c r="P10229" s="12"/>
      <c r="Q10229" s="12">
        <v>1.73</v>
      </c>
      <c r="R10229" s="12"/>
      <c r="S10229" s="12" t="s">
        <v>8260</v>
      </c>
      <c r="T10229" s="12"/>
      <c r="U10229" s="12"/>
      <c r="V10229" s="12"/>
      <c r="W10229" s="12"/>
      <c r="X10229" s="12"/>
      <c r="Y10229" s="12"/>
      <c r="Z10229" s="12"/>
      <c r="AA10229" s="12"/>
      <c r="AB10229" s="12"/>
      <c r="AC10229" s="12"/>
      <c r="AD10229" s="12"/>
      <c r="AE10229" s="12">
        <v>12</v>
      </c>
      <c r="AF10229" s="12">
        <v>7.6</v>
      </c>
      <c r="AG10229" s="12">
        <v>5</v>
      </c>
      <c r="AH10229" s="12" t="s">
        <v>53</v>
      </c>
      <c r="AI10229" s="12" t="s">
        <v>54</v>
      </c>
      <c r="AJ10229" s="12">
        <v>2</v>
      </c>
      <c r="AK10229" s="12">
        <v>1</v>
      </c>
      <c r="AL10229" s="12">
        <v>1</v>
      </c>
      <c r="AM10229" s="12" t="s">
        <v>55</v>
      </c>
      <c r="AN10229" s="12" t="s">
        <v>56</v>
      </c>
      <c r="AO10229" s="12"/>
      <c r="AP10229" s="12">
        <v>1</v>
      </c>
      <c r="AQ10229" s="12" t="s">
        <v>57</v>
      </c>
      <c r="AR10229" s="12">
        <v>0</v>
      </c>
      <c r="AS10229" s="12"/>
      <c r="AT10229" s="12"/>
      <c r="AU10229" s="12"/>
      <c r="AV10229" s="12"/>
      <c r="AW10229" s="12" t="s">
        <v>58</v>
      </c>
      <c r="AX10229" s="12">
        <v>0</v>
      </c>
      <c r="AY10229" s="12">
        <v>2</v>
      </c>
      <c r="AZ10229" s="12">
        <v>1.73</v>
      </c>
      <c r="BA10229" s="12">
        <v>1.73</v>
      </c>
      <c r="BB10229" s="12" t="s">
        <v>59</v>
      </c>
    </row>
    <row r="10230" spans="1:54" x14ac:dyDescent="0.2">
      <c r="A10230" s="7" t="str">
        <f>VLOOKUP(G10230,'Matching-Tabelle'!$A$76:$B$80,2,FALSE)</f>
        <v>stefan.fuellemann@tkb.ch</v>
      </c>
      <c r="B10230" s="7" t="str">
        <f>VLOOKUP(J10230,'Matching-Tabelle'!$A$1:$B$66,2,FALSE)</f>
        <v>WPI Ausbildung</v>
      </c>
      <c r="C10230" s="7" t="str">
        <f>IF(VLOOKUP(J10230,'Matching-Tabelle'!$A$1:$CB$66,3,FALSE)=0,"",VLOOKUP(J10230,'Matching-Tabelle'!$A$1:$CB$66,3,FALSE))</f>
        <v/>
      </c>
      <c r="D10230" s="7">
        <v>1.73</v>
      </c>
      <c r="E10230" s="7" t="s">
        <v>8261</v>
      </c>
      <c r="F10230" s="8">
        <v>42866</v>
      </c>
      <c r="G10230" s="12" t="s">
        <v>3856</v>
      </c>
      <c r="H10230" s="12" t="s">
        <v>3857</v>
      </c>
      <c r="I10230" s="12" t="s">
        <v>3858</v>
      </c>
      <c r="J10230" s="12">
        <v>99</v>
      </c>
      <c r="K10230" s="12" t="s">
        <v>63</v>
      </c>
      <c r="L10230" s="12" t="s">
        <v>64</v>
      </c>
      <c r="M10230" s="12">
        <v>990001</v>
      </c>
      <c r="N10230" s="12" t="s">
        <v>51</v>
      </c>
      <c r="O10230" s="12">
        <v>3</v>
      </c>
      <c r="P10230" s="12"/>
      <c r="Q10230" s="12">
        <v>3</v>
      </c>
      <c r="R10230" s="12"/>
      <c r="S10230" s="12" t="s">
        <v>8261</v>
      </c>
      <c r="T10230" s="12"/>
      <c r="U10230" s="12"/>
      <c r="V10230" s="12"/>
      <c r="W10230" s="12"/>
      <c r="X10230" s="12"/>
      <c r="Y10230" s="12"/>
      <c r="Z10230" s="12"/>
      <c r="AA10230" s="12"/>
      <c r="AB10230" s="12"/>
      <c r="AC10230" s="12"/>
      <c r="AD10230" s="12"/>
      <c r="AE10230" s="12">
        <v>12</v>
      </c>
      <c r="AF10230" s="12">
        <v>7.6</v>
      </c>
      <c r="AG10230" s="12">
        <v>5</v>
      </c>
      <c r="AH10230" s="12" t="s">
        <v>53</v>
      </c>
      <c r="AI10230" s="12" t="s">
        <v>54</v>
      </c>
      <c r="AJ10230" s="12">
        <v>2</v>
      </c>
      <c r="AK10230" s="12">
        <v>1</v>
      </c>
      <c r="AL10230" s="12">
        <v>1</v>
      </c>
      <c r="AM10230" s="12" t="s">
        <v>55</v>
      </c>
      <c r="AN10230" s="12" t="s">
        <v>56</v>
      </c>
      <c r="AO10230" s="12"/>
      <c r="AP10230" s="12">
        <v>1</v>
      </c>
      <c r="AQ10230" s="12" t="s">
        <v>57</v>
      </c>
      <c r="AR10230" s="12">
        <v>0</v>
      </c>
      <c r="AS10230" s="12"/>
      <c r="AT10230" s="12"/>
      <c r="AU10230" s="12"/>
      <c r="AV10230" s="12"/>
      <c r="AW10230" s="12" t="s">
        <v>58</v>
      </c>
      <c r="AX10230" s="12">
        <v>0</v>
      </c>
      <c r="AY10230" s="12">
        <v>2</v>
      </c>
      <c r="AZ10230" s="12">
        <v>3</v>
      </c>
      <c r="BA10230" s="12">
        <v>3</v>
      </c>
      <c r="BB10230" s="12" t="s">
        <v>59</v>
      </c>
    </row>
    <row r="10231" spans="1:54" x14ac:dyDescent="0.2">
      <c r="A10231" s="7" t="str">
        <f>VLOOKUP(G10231,'Matching-Tabelle'!$A$76:$B$80,2,FALSE)</f>
        <v>stefan.fuellemann@tkb.ch</v>
      </c>
      <c r="B10231" s="7" t="str">
        <f>VLOOKUP(J10231,'Matching-Tabelle'!$A$1:$B$66,2,FALSE)</f>
        <v>WPI RTB</v>
      </c>
      <c r="C10231" s="7" t="str">
        <f>IF(VLOOKUP(J10231,'Matching-Tabelle'!$A$1:$CB$66,3,FALSE)=0,"",VLOOKUP(J10231,'Matching-Tabelle'!$A$1:$CB$66,3,FALSE))</f>
        <v/>
      </c>
      <c r="D10231" s="7">
        <v>3</v>
      </c>
      <c r="E10231" s="7" t="s">
        <v>8262</v>
      </c>
      <c r="F10231" s="8">
        <v>42866</v>
      </c>
      <c r="G10231" s="12" t="s">
        <v>3856</v>
      </c>
      <c r="H10231" s="12" t="s">
        <v>3857</v>
      </c>
      <c r="I10231" s="12" t="s">
        <v>3858</v>
      </c>
      <c r="J10231" s="12">
        <v>25</v>
      </c>
      <c r="K10231" s="12" t="s">
        <v>192</v>
      </c>
      <c r="L10231" s="12" t="s">
        <v>193</v>
      </c>
      <c r="M10231" s="12">
        <v>990001</v>
      </c>
      <c r="N10231" s="12" t="s">
        <v>51</v>
      </c>
      <c r="O10231" s="12">
        <v>0.1</v>
      </c>
      <c r="P10231" s="12"/>
      <c r="Q10231" s="12">
        <v>0.1</v>
      </c>
      <c r="R10231" s="12"/>
      <c r="S10231" s="12" t="s">
        <v>8262</v>
      </c>
      <c r="T10231" s="12"/>
      <c r="U10231" s="12"/>
      <c r="V10231" s="12"/>
      <c r="W10231" s="12"/>
      <c r="X10231" s="12"/>
      <c r="Y10231" s="12"/>
      <c r="Z10231" s="12"/>
      <c r="AA10231" s="12"/>
      <c r="AB10231" s="12"/>
      <c r="AC10231" s="12"/>
      <c r="AD10231" s="12"/>
      <c r="AE10231" s="12">
        <v>12</v>
      </c>
      <c r="AF10231" s="12">
        <v>7.6</v>
      </c>
      <c r="AG10231" s="12">
        <v>5</v>
      </c>
      <c r="AH10231" s="12" t="s">
        <v>53</v>
      </c>
      <c r="AI10231" s="12" t="s">
        <v>54</v>
      </c>
      <c r="AJ10231" s="12">
        <v>2</v>
      </c>
      <c r="AK10231" s="12">
        <v>1</v>
      </c>
      <c r="AL10231" s="12">
        <v>1</v>
      </c>
      <c r="AM10231" s="12" t="s">
        <v>55</v>
      </c>
      <c r="AN10231" s="12" t="s">
        <v>56</v>
      </c>
      <c r="AO10231" s="12"/>
      <c r="AP10231" s="12">
        <v>1</v>
      </c>
      <c r="AQ10231" s="12" t="s">
        <v>57</v>
      </c>
      <c r="AR10231" s="12">
        <v>0</v>
      </c>
      <c r="AS10231" s="12"/>
      <c r="AT10231" s="12"/>
      <c r="AU10231" s="12"/>
      <c r="AV10231" s="12"/>
      <c r="AW10231" s="12" t="s">
        <v>58</v>
      </c>
      <c r="AX10231" s="12">
        <v>0</v>
      </c>
      <c r="AY10231" s="12">
        <v>2</v>
      </c>
      <c r="AZ10231" s="12">
        <v>0.1</v>
      </c>
      <c r="BA10231" s="12">
        <v>0.1</v>
      </c>
      <c r="BB10231" s="12" t="s">
        <v>59</v>
      </c>
    </row>
    <row r="10232" spans="1:54" x14ac:dyDescent="0.2">
      <c r="A10232" s="7" t="str">
        <f>VLOOKUP(G10232,'Matching-Tabelle'!$A$76:$B$80,2,FALSE)</f>
        <v>stefan.fuellemann@tkb.ch</v>
      </c>
      <c r="B10232" s="7" t="str">
        <f>VLOOKUP(J10232,'Matching-Tabelle'!$A$1:$B$66,2,FALSE)</f>
        <v>WPI Führung</v>
      </c>
      <c r="C10232" s="7" t="str">
        <f>IF(VLOOKUP(J10232,'Matching-Tabelle'!$A$1:$CB$66,3,FALSE)=0,"",VLOOKUP(J10232,'Matching-Tabelle'!$A$1:$CB$66,3,FALSE))</f>
        <v/>
      </c>
      <c r="D10232" s="7">
        <v>0.1</v>
      </c>
      <c r="E10232" s="7" t="s">
        <v>8263</v>
      </c>
      <c r="F10232" s="8">
        <v>42866</v>
      </c>
      <c r="G10232" s="12" t="s">
        <v>3856</v>
      </c>
      <c r="H10232" s="12" t="s">
        <v>3857</v>
      </c>
      <c r="I10232" s="12" t="s">
        <v>3858</v>
      </c>
      <c r="J10232" s="12">
        <v>26</v>
      </c>
      <c r="K10232" s="12" t="s">
        <v>130</v>
      </c>
      <c r="L10232" s="12" t="s">
        <v>131</v>
      </c>
      <c r="M10232" s="12">
        <v>990001</v>
      </c>
      <c r="N10232" s="12" t="s">
        <v>51</v>
      </c>
      <c r="O10232" s="12">
        <v>0.75</v>
      </c>
      <c r="P10232" s="12"/>
      <c r="Q10232" s="12">
        <v>0.75</v>
      </c>
      <c r="R10232" s="12"/>
      <c r="S10232" s="12" t="s">
        <v>8263</v>
      </c>
      <c r="T10232" s="12" t="s">
        <v>8264</v>
      </c>
      <c r="U10232" s="12"/>
      <c r="V10232" s="12"/>
      <c r="W10232" s="12"/>
      <c r="X10232" s="12"/>
      <c r="Y10232" s="12"/>
      <c r="Z10232" s="12"/>
      <c r="AA10232" s="12"/>
      <c r="AB10232" s="12"/>
      <c r="AC10232" s="12"/>
      <c r="AD10232" s="12"/>
      <c r="AE10232" s="12">
        <v>12</v>
      </c>
      <c r="AF10232" s="12">
        <v>7.6</v>
      </c>
      <c r="AG10232" s="12">
        <v>5</v>
      </c>
      <c r="AH10232" s="12" t="s">
        <v>53</v>
      </c>
      <c r="AI10232" s="12" t="s">
        <v>54</v>
      </c>
      <c r="AJ10232" s="12">
        <v>2</v>
      </c>
      <c r="AK10232" s="12">
        <v>1</v>
      </c>
      <c r="AL10232" s="12">
        <v>1</v>
      </c>
      <c r="AM10232" s="12" t="s">
        <v>55</v>
      </c>
      <c r="AN10232" s="12" t="s">
        <v>56</v>
      </c>
      <c r="AO10232" s="12"/>
      <c r="AP10232" s="12">
        <v>1</v>
      </c>
      <c r="AQ10232" s="12" t="s">
        <v>57</v>
      </c>
      <c r="AR10232" s="12">
        <v>0</v>
      </c>
      <c r="AS10232" s="12"/>
      <c r="AT10232" s="12"/>
      <c r="AU10232" s="12"/>
      <c r="AV10232" s="12"/>
      <c r="AW10232" s="12" t="s">
        <v>58</v>
      </c>
      <c r="AX10232" s="12">
        <v>0</v>
      </c>
      <c r="AY10232" s="12">
        <v>2</v>
      </c>
      <c r="AZ10232" s="12">
        <v>0.75</v>
      </c>
      <c r="BA10232" s="12">
        <v>0.75</v>
      </c>
      <c r="BB10232" s="12" t="s">
        <v>59</v>
      </c>
    </row>
    <row r="10233" spans="1:54" x14ac:dyDescent="0.2">
      <c r="A10233" s="7" t="str">
        <f>VLOOKUP(G10233,'Matching-Tabelle'!$A$76:$B$80,2,FALSE)</f>
        <v>stefan.fuellemann@tkb.ch</v>
      </c>
      <c r="B10233" s="7" t="str">
        <f>VLOOKUP(J10233,'Matching-Tabelle'!$A$1:$B$66,2,FALSE)</f>
        <v>WPI RTB</v>
      </c>
      <c r="C10233" s="7" t="str">
        <f>IF(VLOOKUP(J10233,'Matching-Tabelle'!$A$1:$CB$66,3,FALSE)=0,"",VLOOKUP(J10233,'Matching-Tabelle'!$A$1:$CB$66,3,FALSE))</f>
        <v/>
      </c>
      <c r="D10233" s="7">
        <v>0.75</v>
      </c>
      <c r="E10233" s="7" t="s">
        <v>8265</v>
      </c>
      <c r="F10233" s="8">
        <v>42866</v>
      </c>
      <c r="G10233" s="12" t="s">
        <v>3856</v>
      </c>
      <c r="H10233" s="12" t="s">
        <v>3857</v>
      </c>
      <c r="I10233" s="12" t="s">
        <v>3858</v>
      </c>
      <c r="J10233" s="12">
        <v>20</v>
      </c>
      <c r="K10233" s="12" t="s">
        <v>95</v>
      </c>
      <c r="L10233" s="12" t="s">
        <v>96</v>
      </c>
      <c r="M10233" s="12">
        <v>990001</v>
      </c>
      <c r="N10233" s="12" t="s">
        <v>51</v>
      </c>
      <c r="O10233" s="12">
        <v>0.25</v>
      </c>
      <c r="P10233" s="12"/>
      <c r="Q10233" s="12">
        <v>0.25</v>
      </c>
      <c r="R10233" s="12"/>
      <c r="S10233" s="12" t="s">
        <v>8265</v>
      </c>
      <c r="T10233" s="12"/>
      <c r="U10233" s="12"/>
      <c r="V10233" s="12"/>
      <c r="W10233" s="12"/>
      <c r="X10233" s="12"/>
      <c r="Y10233" s="12"/>
      <c r="Z10233" s="12"/>
      <c r="AA10233" s="12"/>
      <c r="AB10233" s="12"/>
      <c r="AC10233" s="12"/>
      <c r="AD10233" s="12"/>
      <c r="AE10233" s="12">
        <v>12</v>
      </c>
      <c r="AF10233" s="12">
        <v>7.6</v>
      </c>
      <c r="AG10233" s="12">
        <v>5</v>
      </c>
      <c r="AH10233" s="12" t="s">
        <v>53</v>
      </c>
      <c r="AI10233" s="12" t="s">
        <v>54</v>
      </c>
      <c r="AJ10233" s="12">
        <v>2</v>
      </c>
      <c r="AK10233" s="12">
        <v>1</v>
      </c>
      <c r="AL10233" s="12">
        <v>1</v>
      </c>
      <c r="AM10233" s="12" t="s">
        <v>55</v>
      </c>
      <c r="AN10233" s="12" t="s">
        <v>56</v>
      </c>
      <c r="AO10233" s="12"/>
      <c r="AP10233" s="12">
        <v>1</v>
      </c>
      <c r="AQ10233" s="12" t="s">
        <v>57</v>
      </c>
      <c r="AR10233" s="12">
        <v>0</v>
      </c>
      <c r="AS10233" s="12"/>
      <c r="AT10233" s="12"/>
      <c r="AU10233" s="12"/>
      <c r="AV10233" s="12"/>
      <c r="AW10233" s="12" t="s">
        <v>58</v>
      </c>
      <c r="AX10233" s="12">
        <v>0</v>
      </c>
      <c r="AY10233" s="12">
        <v>2</v>
      </c>
      <c r="AZ10233" s="12">
        <v>0.25</v>
      </c>
      <c r="BA10233" s="12">
        <v>0.25</v>
      </c>
      <c r="BB10233" s="12" t="s">
        <v>59</v>
      </c>
    </row>
    <row r="10234" spans="1:54" x14ac:dyDescent="0.2">
      <c r="A10234" s="7" t="str">
        <f>VLOOKUP(G10234,'Matching-Tabelle'!$A$76:$B$80,2,FALSE)</f>
        <v>stefan.fuellemann@tkb.ch</v>
      </c>
      <c r="B10234" s="7" t="str">
        <f>VLOOKUP(J10234,'Matching-Tabelle'!$A$1:$B$66,2,FALSE)</f>
        <v>Proj CIRE</v>
      </c>
      <c r="C10234" s="7" t="str">
        <f>IF(VLOOKUP(J10234,'Matching-Tabelle'!$A$1:$CB$66,3,FALSE)=0,"",VLOOKUP(J10234,'Matching-Tabelle'!$A$1:$CB$66,3,FALSE))</f>
        <v>WPI Projekte</v>
      </c>
      <c r="D10234" s="7">
        <v>0.25</v>
      </c>
      <c r="E10234" s="7" t="s">
        <v>8266</v>
      </c>
      <c r="F10234" s="8">
        <v>42866</v>
      </c>
      <c r="G10234" s="12" t="s">
        <v>3856</v>
      </c>
      <c r="H10234" s="12" t="s">
        <v>3857</v>
      </c>
      <c r="I10234" s="12" t="s">
        <v>3858</v>
      </c>
      <c r="J10234" s="12">
        <v>2500257</v>
      </c>
      <c r="K10234" s="12" t="s">
        <v>687</v>
      </c>
      <c r="L10234" s="12" t="s">
        <v>5423</v>
      </c>
      <c r="M10234" s="12">
        <v>990001</v>
      </c>
      <c r="N10234" s="12" t="s">
        <v>51</v>
      </c>
      <c r="O10234" s="12">
        <v>0.48</v>
      </c>
      <c r="P10234" s="12"/>
      <c r="Q10234" s="12">
        <v>0.48</v>
      </c>
      <c r="R10234" s="12"/>
      <c r="S10234" s="12" t="s">
        <v>8266</v>
      </c>
      <c r="T10234" s="12"/>
      <c r="U10234" s="12"/>
      <c r="V10234" s="12"/>
      <c r="W10234" s="12"/>
      <c r="X10234" s="12"/>
      <c r="Y10234" s="12"/>
      <c r="Z10234" s="12"/>
      <c r="AA10234" s="12"/>
      <c r="AB10234" s="12"/>
      <c r="AC10234" s="12"/>
      <c r="AD10234" s="12"/>
      <c r="AE10234" s="12">
        <v>5</v>
      </c>
      <c r="AF10234" s="12">
        <v>0</v>
      </c>
      <c r="AG10234" s="12">
        <v>1</v>
      </c>
      <c r="AH10234" s="12" t="s">
        <v>411</v>
      </c>
      <c r="AI10234" s="12" t="s">
        <v>411</v>
      </c>
      <c r="AJ10234" s="12">
        <v>2</v>
      </c>
      <c r="AK10234" s="12">
        <v>1</v>
      </c>
      <c r="AL10234" s="12">
        <v>1</v>
      </c>
      <c r="AM10234" s="12" t="s">
        <v>55</v>
      </c>
      <c r="AN10234" s="12" t="s">
        <v>56</v>
      </c>
      <c r="AO10234" s="12"/>
      <c r="AP10234" s="12">
        <v>1</v>
      </c>
      <c r="AQ10234" s="12" t="s">
        <v>57</v>
      </c>
      <c r="AR10234" s="12">
        <v>0</v>
      </c>
      <c r="AS10234" s="12"/>
      <c r="AT10234" s="12"/>
      <c r="AU10234" s="12"/>
      <c r="AV10234" s="12"/>
      <c r="AW10234" s="12" t="s">
        <v>58</v>
      </c>
      <c r="AX10234" s="12">
        <v>0</v>
      </c>
      <c r="AY10234" s="12">
        <v>2</v>
      </c>
      <c r="AZ10234" s="12">
        <v>0.48</v>
      </c>
      <c r="BA10234" s="12">
        <v>0.48</v>
      </c>
      <c r="BB10234" s="12" t="s">
        <v>59</v>
      </c>
    </row>
    <row r="10235" spans="1:54" x14ac:dyDescent="0.2">
      <c r="A10235" s="7" t="str">
        <f>VLOOKUP(G10235,'Matching-Tabelle'!$A$76:$B$80,2,FALSE)</f>
        <v>stefan.fuellemann@tkb.ch</v>
      </c>
      <c r="B10235" s="7" t="str">
        <f>VLOOKUP(J10235,'Matching-Tabelle'!$A$1:$B$66,2,FALSE)</f>
        <v>WPI RTB</v>
      </c>
      <c r="C10235" s="7" t="str">
        <f>IF(VLOOKUP(J10235,'Matching-Tabelle'!$A$1:$CB$66,3,FALSE)=0,"",VLOOKUP(J10235,'Matching-Tabelle'!$A$1:$CB$66,3,FALSE))</f>
        <v/>
      </c>
      <c r="D10235" s="7">
        <v>0.48</v>
      </c>
      <c r="E10235" s="7" t="s">
        <v>3859</v>
      </c>
      <c r="F10235" s="8">
        <v>42867</v>
      </c>
      <c r="G10235" s="12" t="s">
        <v>3856</v>
      </c>
      <c r="H10235" s="12" t="s">
        <v>3857</v>
      </c>
      <c r="I10235" s="12" t="s">
        <v>3858</v>
      </c>
      <c r="J10235" s="12">
        <v>19</v>
      </c>
      <c r="K10235" s="12" t="s">
        <v>145</v>
      </c>
      <c r="L10235" s="12" t="s">
        <v>146</v>
      </c>
      <c r="M10235" s="12">
        <v>990001</v>
      </c>
      <c r="N10235" s="12" t="s">
        <v>51</v>
      </c>
      <c r="O10235" s="12">
        <v>1.4</v>
      </c>
      <c r="P10235" s="12"/>
      <c r="Q10235" s="12">
        <v>1.4</v>
      </c>
      <c r="R10235" s="12"/>
      <c r="S10235" s="12" t="s">
        <v>3859</v>
      </c>
      <c r="T10235" s="12"/>
      <c r="U10235" s="12"/>
      <c r="V10235" s="12"/>
      <c r="W10235" s="12"/>
      <c r="X10235" s="12"/>
      <c r="Y10235" s="12"/>
      <c r="Z10235" s="12"/>
      <c r="AA10235" s="12"/>
      <c r="AB10235" s="12"/>
      <c r="AC10235" s="12"/>
      <c r="AD10235" s="12"/>
      <c r="AE10235" s="12">
        <v>12</v>
      </c>
      <c r="AF10235" s="12">
        <v>7.6</v>
      </c>
      <c r="AG10235" s="12">
        <v>5</v>
      </c>
      <c r="AH10235" s="12" t="s">
        <v>53</v>
      </c>
      <c r="AI10235" s="12" t="s">
        <v>54</v>
      </c>
      <c r="AJ10235" s="12">
        <v>2</v>
      </c>
      <c r="AK10235" s="12">
        <v>1</v>
      </c>
      <c r="AL10235" s="12">
        <v>1</v>
      </c>
      <c r="AM10235" s="12" t="s">
        <v>55</v>
      </c>
      <c r="AN10235" s="12" t="s">
        <v>56</v>
      </c>
      <c r="AO10235" s="12"/>
      <c r="AP10235" s="12">
        <v>1</v>
      </c>
      <c r="AQ10235" s="12" t="s">
        <v>57</v>
      </c>
      <c r="AR10235" s="12">
        <v>0</v>
      </c>
      <c r="AS10235" s="12"/>
      <c r="AT10235" s="12"/>
      <c r="AU10235" s="12"/>
      <c r="AV10235" s="12"/>
      <c r="AW10235" s="12" t="s">
        <v>58</v>
      </c>
      <c r="AX10235" s="12">
        <v>0</v>
      </c>
      <c r="AY10235" s="12">
        <v>2</v>
      </c>
      <c r="AZ10235" s="12">
        <v>1.4</v>
      </c>
      <c r="BA10235" s="12">
        <v>1.4</v>
      </c>
      <c r="BB10235" s="12" t="s">
        <v>59</v>
      </c>
    </row>
    <row r="10236" spans="1:54" x14ac:dyDescent="0.2">
      <c r="A10236" s="7" t="str">
        <f>VLOOKUP(G10236,'Matching-Tabelle'!$A$76:$B$80,2,FALSE)</f>
        <v>stefan.fuellemann@tkb.ch</v>
      </c>
      <c r="B10236" s="7" t="str">
        <f>VLOOKUP(J10236,'Matching-Tabelle'!$A$1:$B$66,2,FALSE)</f>
        <v>WPI RTB</v>
      </c>
      <c r="C10236" s="7" t="str">
        <f>IF(VLOOKUP(J10236,'Matching-Tabelle'!$A$1:$CB$66,3,FALSE)=0,"",VLOOKUP(J10236,'Matching-Tabelle'!$A$1:$CB$66,3,FALSE))</f>
        <v/>
      </c>
      <c r="D10236" s="7">
        <v>1.4</v>
      </c>
      <c r="E10236" s="7" t="s">
        <v>8267</v>
      </c>
      <c r="F10236" s="8">
        <v>42867</v>
      </c>
      <c r="G10236" s="12" t="s">
        <v>3856</v>
      </c>
      <c r="H10236" s="12" t="s">
        <v>3857</v>
      </c>
      <c r="I10236" s="12" t="s">
        <v>3858</v>
      </c>
      <c r="J10236" s="12">
        <v>29</v>
      </c>
      <c r="K10236" s="12" t="s">
        <v>236</v>
      </c>
      <c r="L10236" s="12" t="s">
        <v>237</v>
      </c>
      <c r="M10236" s="12">
        <v>990001</v>
      </c>
      <c r="N10236" s="12" t="s">
        <v>51</v>
      </c>
      <c r="O10236" s="12">
        <v>0.25</v>
      </c>
      <c r="P10236" s="12"/>
      <c r="Q10236" s="12">
        <v>0.25</v>
      </c>
      <c r="R10236" s="12"/>
      <c r="S10236" s="12" t="s">
        <v>8267</v>
      </c>
      <c r="T10236" s="12"/>
      <c r="U10236" s="12"/>
      <c r="V10236" s="12"/>
      <c r="W10236" s="12"/>
      <c r="X10236" s="12"/>
      <c r="Y10236" s="12"/>
      <c r="Z10236" s="12"/>
      <c r="AA10236" s="12"/>
      <c r="AB10236" s="12"/>
      <c r="AC10236" s="12"/>
      <c r="AD10236" s="12"/>
      <c r="AE10236" s="12">
        <v>12</v>
      </c>
      <c r="AF10236" s="12">
        <v>7.6</v>
      </c>
      <c r="AG10236" s="12">
        <v>5</v>
      </c>
      <c r="AH10236" s="12" t="s">
        <v>53</v>
      </c>
      <c r="AI10236" s="12" t="s">
        <v>54</v>
      </c>
      <c r="AJ10236" s="12">
        <v>2</v>
      </c>
      <c r="AK10236" s="12">
        <v>1</v>
      </c>
      <c r="AL10236" s="12">
        <v>1</v>
      </c>
      <c r="AM10236" s="12" t="s">
        <v>55</v>
      </c>
      <c r="AN10236" s="12" t="s">
        <v>56</v>
      </c>
      <c r="AO10236" s="12"/>
      <c r="AP10236" s="12">
        <v>1</v>
      </c>
      <c r="AQ10236" s="12" t="s">
        <v>57</v>
      </c>
      <c r="AR10236" s="12">
        <v>0</v>
      </c>
      <c r="AS10236" s="12"/>
      <c r="AT10236" s="12"/>
      <c r="AU10236" s="12"/>
      <c r="AV10236" s="12"/>
      <c r="AW10236" s="12" t="s">
        <v>58</v>
      </c>
      <c r="AX10236" s="12">
        <v>0</v>
      </c>
      <c r="AY10236" s="12">
        <v>2</v>
      </c>
      <c r="AZ10236" s="12">
        <v>0.25</v>
      </c>
      <c r="BA10236" s="12">
        <v>0.25</v>
      </c>
      <c r="BB10236" s="12" t="s">
        <v>59</v>
      </c>
    </row>
    <row r="10237" spans="1:54" x14ac:dyDescent="0.2">
      <c r="A10237" s="7" t="str">
        <f>VLOOKUP(G10237,'Matching-Tabelle'!$A$76:$B$80,2,FALSE)</f>
        <v>stefan.fuellemann@tkb.ch</v>
      </c>
      <c r="B10237" s="7" t="str">
        <f>VLOOKUP(J10237,'Matching-Tabelle'!$A$1:$B$66,2,FALSE)</f>
        <v>WPI CTB</v>
      </c>
      <c r="C10237" s="7" t="str">
        <f>IF(VLOOKUP(J10237,'Matching-Tabelle'!$A$1:$CB$66,3,FALSE)=0,"",VLOOKUP(J10237,'Matching-Tabelle'!$A$1:$CB$66,3,FALSE))</f>
        <v/>
      </c>
      <c r="D10237" s="7">
        <v>0.25</v>
      </c>
      <c r="E10237" s="7" t="s">
        <v>874</v>
      </c>
      <c r="F10237" s="8">
        <v>42867</v>
      </c>
      <c r="G10237" s="12" t="s">
        <v>3856</v>
      </c>
      <c r="H10237" s="12" t="s">
        <v>3857</v>
      </c>
      <c r="I10237" s="12" t="s">
        <v>3858</v>
      </c>
      <c r="J10237" s="12">
        <v>14</v>
      </c>
      <c r="K10237" s="12" t="s">
        <v>82</v>
      </c>
      <c r="L10237" s="12" t="s">
        <v>83</v>
      </c>
      <c r="M10237" s="12">
        <v>990001</v>
      </c>
      <c r="N10237" s="12" t="s">
        <v>51</v>
      </c>
      <c r="O10237" s="12">
        <v>0.5</v>
      </c>
      <c r="P10237" s="12"/>
      <c r="Q10237" s="12">
        <v>0.5</v>
      </c>
      <c r="R10237" s="12"/>
      <c r="S10237" s="12" t="s">
        <v>874</v>
      </c>
      <c r="T10237" s="12"/>
      <c r="U10237" s="12"/>
      <c r="V10237" s="12"/>
      <c r="W10237" s="12"/>
      <c r="X10237" s="12"/>
      <c r="Y10237" s="12"/>
      <c r="Z10237" s="12"/>
      <c r="AA10237" s="12"/>
      <c r="AB10237" s="12"/>
      <c r="AC10237" s="12"/>
      <c r="AD10237" s="12"/>
      <c r="AE10237" s="12">
        <v>12</v>
      </c>
      <c r="AF10237" s="12">
        <v>7.6</v>
      </c>
      <c r="AG10237" s="12">
        <v>5</v>
      </c>
      <c r="AH10237" s="12" t="s">
        <v>53</v>
      </c>
      <c r="AI10237" s="12" t="s">
        <v>54</v>
      </c>
      <c r="AJ10237" s="12">
        <v>2</v>
      </c>
      <c r="AK10237" s="12">
        <v>1</v>
      </c>
      <c r="AL10237" s="12">
        <v>1</v>
      </c>
      <c r="AM10237" s="12" t="s">
        <v>55</v>
      </c>
      <c r="AN10237" s="12" t="s">
        <v>56</v>
      </c>
      <c r="AO10237" s="12"/>
      <c r="AP10237" s="12">
        <v>1</v>
      </c>
      <c r="AQ10237" s="12" t="s">
        <v>57</v>
      </c>
      <c r="AR10237" s="12">
        <v>0</v>
      </c>
      <c r="AS10237" s="12"/>
      <c r="AT10237" s="12"/>
      <c r="AU10237" s="12"/>
      <c r="AV10237" s="12"/>
      <c r="AW10237" s="12" t="s">
        <v>58</v>
      </c>
      <c r="AX10237" s="12">
        <v>0</v>
      </c>
      <c r="AY10237" s="12">
        <v>2</v>
      </c>
      <c r="AZ10237" s="12">
        <v>0.5</v>
      </c>
      <c r="BA10237" s="12">
        <v>0.5</v>
      </c>
      <c r="BB10237" s="12" t="s">
        <v>59</v>
      </c>
    </row>
    <row r="10238" spans="1:54" x14ac:dyDescent="0.2">
      <c r="A10238" s="7" t="str">
        <f>VLOOKUP(G10238,'Matching-Tabelle'!$A$76:$B$80,2,FALSE)</f>
        <v>stefan.fuellemann@tkb.ch</v>
      </c>
      <c r="B10238" s="7" t="str">
        <f>VLOOKUP(J10238,'Matching-Tabelle'!$A$1:$B$66,2,FALSE)</f>
        <v>Proj CIRE</v>
      </c>
      <c r="C10238" s="7" t="str">
        <f>IF(VLOOKUP(J10238,'Matching-Tabelle'!$A$1:$CB$66,3,FALSE)=0,"",VLOOKUP(J10238,'Matching-Tabelle'!$A$1:$CB$66,3,FALSE))</f>
        <v>WPI Projekte</v>
      </c>
      <c r="D10238" s="7">
        <v>0.5</v>
      </c>
      <c r="E10238" s="7" t="s">
        <v>4755</v>
      </c>
      <c r="F10238" s="8">
        <v>42867</v>
      </c>
      <c r="G10238" s="12" t="s">
        <v>3856</v>
      </c>
      <c r="H10238" s="12" t="s">
        <v>3857</v>
      </c>
      <c r="I10238" s="12" t="s">
        <v>3858</v>
      </c>
      <c r="J10238" s="12">
        <v>2500257</v>
      </c>
      <c r="K10238" s="12" t="s">
        <v>687</v>
      </c>
      <c r="L10238" s="12" t="s">
        <v>5423</v>
      </c>
      <c r="M10238" s="12">
        <v>990001</v>
      </c>
      <c r="N10238" s="12" t="s">
        <v>51</v>
      </c>
      <c r="O10238" s="12">
        <v>0.31</v>
      </c>
      <c r="P10238" s="12"/>
      <c r="Q10238" s="12">
        <v>0.31</v>
      </c>
      <c r="R10238" s="12"/>
      <c r="S10238" s="12" t="s">
        <v>4755</v>
      </c>
      <c r="T10238" s="12"/>
      <c r="U10238" s="12"/>
      <c r="V10238" s="12"/>
      <c r="W10238" s="12"/>
      <c r="X10238" s="12"/>
      <c r="Y10238" s="12"/>
      <c r="Z10238" s="12"/>
      <c r="AA10238" s="12"/>
      <c r="AB10238" s="12"/>
      <c r="AC10238" s="12"/>
      <c r="AD10238" s="12"/>
      <c r="AE10238" s="12">
        <v>5</v>
      </c>
      <c r="AF10238" s="12">
        <v>0</v>
      </c>
      <c r="AG10238" s="12">
        <v>1</v>
      </c>
      <c r="AH10238" s="12" t="s">
        <v>411</v>
      </c>
      <c r="AI10238" s="12" t="s">
        <v>411</v>
      </c>
      <c r="AJ10238" s="12">
        <v>2</v>
      </c>
      <c r="AK10238" s="12">
        <v>1</v>
      </c>
      <c r="AL10238" s="12">
        <v>1</v>
      </c>
      <c r="AM10238" s="12" t="s">
        <v>55</v>
      </c>
      <c r="AN10238" s="12" t="s">
        <v>56</v>
      </c>
      <c r="AO10238" s="12"/>
      <c r="AP10238" s="12">
        <v>1</v>
      </c>
      <c r="AQ10238" s="12" t="s">
        <v>57</v>
      </c>
      <c r="AR10238" s="12">
        <v>0</v>
      </c>
      <c r="AS10238" s="12"/>
      <c r="AT10238" s="12"/>
      <c r="AU10238" s="12"/>
      <c r="AV10238" s="12"/>
      <c r="AW10238" s="12" t="s">
        <v>58</v>
      </c>
      <c r="AX10238" s="12">
        <v>0</v>
      </c>
      <c r="AY10238" s="12">
        <v>2</v>
      </c>
      <c r="AZ10238" s="12">
        <v>0.31</v>
      </c>
      <c r="BA10238" s="12">
        <v>0.31</v>
      </c>
      <c r="BB10238" s="12" t="s">
        <v>59</v>
      </c>
    </row>
    <row r="10239" spans="1:54" x14ac:dyDescent="0.2">
      <c r="A10239" s="7" t="str">
        <f>VLOOKUP(G10239,'Matching-Tabelle'!$A$76:$B$80,2,FALSE)</f>
        <v>stefan.fuellemann@tkb.ch</v>
      </c>
      <c r="B10239" s="7" t="str">
        <f>VLOOKUP(J10239,'Matching-Tabelle'!$A$1:$B$66,2,FALSE)</f>
        <v>WPI CTB</v>
      </c>
      <c r="C10239" s="7" t="str">
        <f>IF(VLOOKUP(J10239,'Matching-Tabelle'!$A$1:$CB$66,3,FALSE)=0,"",VLOOKUP(J10239,'Matching-Tabelle'!$A$1:$CB$66,3,FALSE))</f>
        <v/>
      </c>
      <c r="D10239" s="7">
        <v>0.31</v>
      </c>
      <c r="E10239" s="7" t="s">
        <v>8268</v>
      </c>
      <c r="F10239" s="8">
        <v>42867</v>
      </c>
      <c r="G10239" s="12" t="s">
        <v>3856</v>
      </c>
      <c r="H10239" s="12" t="s">
        <v>3857</v>
      </c>
      <c r="I10239" s="12" t="s">
        <v>3858</v>
      </c>
      <c r="J10239" s="12">
        <v>922</v>
      </c>
      <c r="K10239" s="12" t="s">
        <v>134</v>
      </c>
      <c r="L10239" s="12" t="s">
        <v>135</v>
      </c>
      <c r="M10239" s="12">
        <v>990001</v>
      </c>
      <c r="N10239" s="12" t="s">
        <v>51</v>
      </c>
      <c r="O10239" s="12">
        <v>1</v>
      </c>
      <c r="P10239" s="12"/>
      <c r="Q10239" s="12">
        <v>1</v>
      </c>
      <c r="R10239" s="12"/>
      <c r="S10239" s="12" t="s">
        <v>8268</v>
      </c>
      <c r="T10239" s="12"/>
      <c r="U10239" s="12"/>
      <c r="V10239" s="12"/>
      <c r="W10239" s="12"/>
      <c r="X10239" s="12"/>
      <c r="Y10239" s="12"/>
      <c r="Z10239" s="12"/>
      <c r="AA10239" s="12"/>
      <c r="AB10239" s="12"/>
      <c r="AC10239" s="12"/>
      <c r="AD10239" s="12"/>
      <c r="AE10239" s="12">
        <v>12</v>
      </c>
      <c r="AF10239" s="12">
        <v>7.6</v>
      </c>
      <c r="AG10239" s="12">
        <v>5</v>
      </c>
      <c r="AH10239" s="12" t="s">
        <v>53</v>
      </c>
      <c r="AI10239" s="12" t="s">
        <v>54</v>
      </c>
      <c r="AJ10239" s="12">
        <v>2</v>
      </c>
      <c r="AK10239" s="12">
        <v>1</v>
      </c>
      <c r="AL10239" s="12">
        <v>1</v>
      </c>
      <c r="AM10239" s="12" t="s">
        <v>55</v>
      </c>
      <c r="AN10239" s="12" t="s">
        <v>56</v>
      </c>
      <c r="AO10239" s="12"/>
      <c r="AP10239" s="12">
        <v>1</v>
      </c>
      <c r="AQ10239" s="12" t="s">
        <v>57</v>
      </c>
      <c r="AR10239" s="12">
        <v>0</v>
      </c>
      <c r="AS10239" s="12"/>
      <c r="AT10239" s="12"/>
      <c r="AU10239" s="12"/>
      <c r="AV10239" s="12"/>
      <c r="AW10239" s="12" t="s">
        <v>58</v>
      </c>
      <c r="AX10239" s="12">
        <v>0</v>
      </c>
      <c r="AY10239" s="12">
        <v>2</v>
      </c>
      <c r="AZ10239" s="12">
        <v>1</v>
      </c>
      <c r="BA10239" s="12">
        <v>1</v>
      </c>
      <c r="BB10239" s="12" t="s">
        <v>59</v>
      </c>
    </row>
    <row r="10240" spans="1:54" x14ac:dyDescent="0.2">
      <c r="A10240" s="7" t="str">
        <f>VLOOKUP(G10240,'Matching-Tabelle'!$A$76:$B$80,2,FALSE)</f>
        <v>stefan.fuellemann@tkb.ch</v>
      </c>
      <c r="B10240" s="7" t="str">
        <f>VLOOKUP(J10240,'Matching-Tabelle'!$A$1:$B$66,2,FALSE)</f>
        <v>WPI CTB</v>
      </c>
      <c r="C10240" s="7" t="str">
        <f>IF(VLOOKUP(J10240,'Matching-Tabelle'!$A$1:$CB$66,3,FALSE)=0,"",VLOOKUP(J10240,'Matching-Tabelle'!$A$1:$CB$66,3,FALSE))</f>
        <v/>
      </c>
      <c r="D10240" s="7">
        <v>1</v>
      </c>
      <c r="E10240" s="7" t="s">
        <v>8269</v>
      </c>
      <c r="F10240" s="8">
        <v>42867</v>
      </c>
      <c r="G10240" s="12" t="s">
        <v>3856</v>
      </c>
      <c r="H10240" s="12" t="s">
        <v>3857</v>
      </c>
      <c r="I10240" s="12" t="s">
        <v>3858</v>
      </c>
      <c r="J10240" s="12">
        <v>927</v>
      </c>
      <c r="K10240" s="12" t="s">
        <v>99</v>
      </c>
      <c r="L10240" s="12" t="s">
        <v>100</v>
      </c>
      <c r="M10240" s="12">
        <v>990001</v>
      </c>
      <c r="N10240" s="12" t="s">
        <v>51</v>
      </c>
      <c r="O10240" s="12">
        <v>1</v>
      </c>
      <c r="P10240" s="12"/>
      <c r="Q10240" s="12">
        <v>1</v>
      </c>
      <c r="R10240" s="12"/>
      <c r="S10240" s="12" t="s">
        <v>8269</v>
      </c>
      <c r="T10240" s="12"/>
      <c r="U10240" s="12"/>
      <c r="V10240" s="12"/>
      <c r="W10240" s="12"/>
      <c r="X10240" s="12"/>
      <c r="Y10240" s="12"/>
      <c r="Z10240" s="12"/>
      <c r="AA10240" s="12"/>
      <c r="AB10240" s="12"/>
      <c r="AC10240" s="12"/>
      <c r="AD10240" s="12"/>
      <c r="AE10240" s="12">
        <v>12</v>
      </c>
      <c r="AF10240" s="12">
        <v>7.6</v>
      </c>
      <c r="AG10240" s="12">
        <v>5</v>
      </c>
      <c r="AH10240" s="12" t="s">
        <v>53</v>
      </c>
      <c r="AI10240" s="12" t="s">
        <v>54</v>
      </c>
      <c r="AJ10240" s="12">
        <v>2</v>
      </c>
      <c r="AK10240" s="12">
        <v>1</v>
      </c>
      <c r="AL10240" s="12">
        <v>1</v>
      </c>
      <c r="AM10240" s="12" t="s">
        <v>55</v>
      </c>
      <c r="AN10240" s="12" t="s">
        <v>56</v>
      </c>
      <c r="AO10240" s="12"/>
      <c r="AP10240" s="12">
        <v>1</v>
      </c>
      <c r="AQ10240" s="12" t="s">
        <v>57</v>
      </c>
      <c r="AR10240" s="12">
        <v>0</v>
      </c>
      <c r="AS10240" s="12"/>
      <c r="AT10240" s="12"/>
      <c r="AU10240" s="12"/>
      <c r="AV10240" s="12"/>
      <c r="AW10240" s="12" t="s">
        <v>58</v>
      </c>
      <c r="AX10240" s="12">
        <v>0</v>
      </c>
      <c r="AY10240" s="12">
        <v>2</v>
      </c>
      <c r="AZ10240" s="12">
        <v>1</v>
      </c>
      <c r="BA10240" s="12">
        <v>1</v>
      </c>
      <c r="BB10240" s="12" t="s">
        <v>59</v>
      </c>
    </row>
    <row r="10241" spans="1:54" x14ac:dyDescent="0.2">
      <c r="A10241" s="7" t="str">
        <f>VLOOKUP(G10241,'Matching-Tabelle'!$A$76:$B$80,2,FALSE)</f>
        <v>stefan.fuellemann@tkb.ch</v>
      </c>
      <c r="B10241" s="7" t="str">
        <f>VLOOKUP(J10241,'Matching-Tabelle'!$A$1:$B$66,2,FALSE)</f>
        <v>WPI CTB</v>
      </c>
      <c r="C10241" s="7" t="str">
        <f>IF(VLOOKUP(J10241,'Matching-Tabelle'!$A$1:$CB$66,3,FALSE)=0,"",VLOOKUP(J10241,'Matching-Tabelle'!$A$1:$CB$66,3,FALSE))</f>
        <v/>
      </c>
      <c r="D10241" s="7">
        <v>1</v>
      </c>
      <c r="E10241" s="7" t="s">
        <v>8270</v>
      </c>
      <c r="F10241" s="8">
        <v>42867</v>
      </c>
      <c r="G10241" s="12" t="s">
        <v>3856</v>
      </c>
      <c r="H10241" s="12" t="s">
        <v>3857</v>
      </c>
      <c r="I10241" s="12" t="s">
        <v>3858</v>
      </c>
      <c r="J10241" s="12">
        <v>14</v>
      </c>
      <c r="K10241" s="12" t="s">
        <v>82</v>
      </c>
      <c r="L10241" s="12" t="s">
        <v>83</v>
      </c>
      <c r="M10241" s="12">
        <v>990001</v>
      </c>
      <c r="N10241" s="12" t="s">
        <v>51</v>
      </c>
      <c r="O10241" s="12">
        <v>1</v>
      </c>
      <c r="P10241" s="12"/>
      <c r="Q10241" s="12">
        <v>1</v>
      </c>
      <c r="R10241" s="12"/>
      <c r="S10241" s="12" t="s">
        <v>8270</v>
      </c>
      <c r="T10241" s="12"/>
      <c r="U10241" s="12"/>
      <c r="V10241" s="12"/>
      <c r="W10241" s="12"/>
      <c r="X10241" s="12"/>
      <c r="Y10241" s="12"/>
      <c r="Z10241" s="12"/>
      <c r="AA10241" s="12"/>
      <c r="AB10241" s="12"/>
      <c r="AC10241" s="12"/>
      <c r="AD10241" s="12"/>
      <c r="AE10241" s="12">
        <v>12</v>
      </c>
      <c r="AF10241" s="12">
        <v>7.6</v>
      </c>
      <c r="AG10241" s="12">
        <v>5</v>
      </c>
      <c r="AH10241" s="12" t="s">
        <v>53</v>
      </c>
      <c r="AI10241" s="12" t="s">
        <v>54</v>
      </c>
      <c r="AJ10241" s="12">
        <v>2</v>
      </c>
      <c r="AK10241" s="12">
        <v>1</v>
      </c>
      <c r="AL10241" s="12">
        <v>1</v>
      </c>
      <c r="AM10241" s="12" t="s">
        <v>55</v>
      </c>
      <c r="AN10241" s="12" t="s">
        <v>56</v>
      </c>
      <c r="AO10241" s="12"/>
      <c r="AP10241" s="12">
        <v>1</v>
      </c>
      <c r="AQ10241" s="12" t="s">
        <v>57</v>
      </c>
      <c r="AR10241" s="12">
        <v>0</v>
      </c>
      <c r="AS10241" s="12"/>
      <c r="AT10241" s="12"/>
      <c r="AU10241" s="12"/>
      <c r="AV10241" s="12"/>
      <c r="AW10241" s="12" t="s">
        <v>58</v>
      </c>
      <c r="AX10241" s="12">
        <v>0</v>
      </c>
      <c r="AY10241" s="12">
        <v>2</v>
      </c>
      <c r="AZ10241" s="12">
        <v>1</v>
      </c>
      <c r="BA10241" s="12">
        <v>1</v>
      </c>
      <c r="BB10241" s="12" t="s">
        <v>59</v>
      </c>
    </row>
    <row r="10242" spans="1:54" x14ac:dyDescent="0.2">
      <c r="A10242" s="7" t="str">
        <f>VLOOKUP(G10242,'Matching-Tabelle'!$A$76:$B$80,2,FALSE)</f>
        <v>stefan.fuellemann@tkb.ch</v>
      </c>
      <c r="B10242" s="7" t="str">
        <f>VLOOKUP(J10242,'Matching-Tabelle'!$A$1:$B$66,2,FALSE)</f>
        <v>WPI CTB</v>
      </c>
      <c r="C10242" s="7" t="str">
        <f>IF(VLOOKUP(J10242,'Matching-Tabelle'!$A$1:$CB$66,3,FALSE)=0,"",VLOOKUP(J10242,'Matching-Tabelle'!$A$1:$CB$66,3,FALSE))</f>
        <v/>
      </c>
      <c r="D10242" s="7">
        <v>1</v>
      </c>
      <c r="E10242" s="7" t="s">
        <v>8271</v>
      </c>
      <c r="F10242" s="8">
        <v>42867</v>
      </c>
      <c r="G10242" s="12" t="s">
        <v>3856</v>
      </c>
      <c r="H10242" s="12" t="s">
        <v>3857</v>
      </c>
      <c r="I10242" s="12" t="s">
        <v>3858</v>
      </c>
      <c r="J10242" s="12">
        <v>922</v>
      </c>
      <c r="K10242" s="12" t="s">
        <v>134</v>
      </c>
      <c r="L10242" s="12" t="s">
        <v>135</v>
      </c>
      <c r="M10242" s="12">
        <v>990001</v>
      </c>
      <c r="N10242" s="12" t="s">
        <v>51</v>
      </c>
      <c r="O10242" s="12">
        <v>0.65</v>
      </c>
      <c r="P10242" s="12"/>
      <c r="Q10242" s="12">
        <v>0.65</v>
      </c>
      <c r="R10242" s="12"/>
      <c r="S10242" s="12" t="s">
        <v>8271</v>
      </c>
      <c r="T10242" s="12"/>
      <c r="U10242" s="12"/>
      <c r="V10242" s="12"/>
      <c r="W10242" s="12"/>
      <c r="X10242" s="12"/>
      <c r="Y10242" s="12"/>
      <c r="Z10242" s="12"/>
      <c r="AA10242" s="12"/>
      <c r="AB10242" s="12"/>
      <c r="AC10242" s="12"/>
      <c r="AD10242" s="12"/>
      <c r="AE10242" s="12">
        <v>12</v>
      </c>
      <c r="AF10242" s="12">
        <v>7.6</v>
      </c>
      <c r="AG10242" s="12">
        <v>5</v>
      </c>
      <c r="AH10242" s="12" t="s">
        <v>53</v>
      </c>
      <c r="AI10242" s="12" t="s">
        <v>54</v>
      </c>
      <c r="AJ10242" s="12">
        <v>2</v>
      </c>
      <c r="AK10242" s="12">
        <v>1</v>
      </c>
      <c r="AL10242" s="12">
        <v>1</v>
      </c>
      <c r="AM10242" s="12" t="s">
        <v>55</v>
      </c>
      <c r="AN10242" s="12" t="s">
        <v>56</v>
      </c>
      <c r="AO10242" s="12"/>
      <c r="AP10242" s="12">
        <v>1</v>
      </c>
      <c r="AQ10242" s="12" t="s">
        <v>57</v>
      </c>
      <c r="AR10242" s="12">
        <v>0</v>
      </c>
      <c r="AS10242" s="12"/>
      <c r="AT10242" s="12"/>
      <c r="AU10242" s="12"/>
      <c r="AV10242" s="12"/>
      <c r="AW10242" s="12" t="s">
        <v>58</v>
      </c>
      <c r="AX10242" s="12">
        <v>0</v>
      </c>
      <c r="AY10242" s="12">
        <v>2</v>
      </c>
      <c r="AZ10242" s="12">
        <v>0.65</v>
      </c>
      <c r="BA10242" s="12">
        <v>0.65</v>
      </c>
      <c r="BB10242" s="12" t="s">
        <v>59</v>
      </c>
    </row>
    <row r="10243" spans="1:54" x14ac:dyDescent="0.2">
      <c r="A10243" s="7" t="str">
        <f>VLOOKUP(G10243,'Matching-Tabelle'!$A$76:$B$80,2,FALSE)</f>
        <v>stefan.fuellemann@tkb.ch</v>
      </c>
      <c r="B10243" s="7" t="str">
        <f>VLOOKUP(J10243,'Matching-Tabelle'!$A$1:$B$66,2,FALSE)</f>
        <v>WPI CTB</v>
      </c>
      <c r="C10243" s="7" t="str">
        <f>IF(VLOOKUP(J10243,'Matching-Tabelle'!$A$1:$CB$66,3,FALSE)=0,"",VLOOKUP(J10243,'Matching-Tabelle'!$A$1:$CB$66,3,FALSE))</f>
        <v/>
      </c>
      <c r="D10243" s="7">
        <v>0.65</v>
      </c>
      <c r="E10243" s="7" t="s">
        <v>7937</v>
      </c>
      <c r="F10243" s="8">
        <v>42867</v>
      </c>
      <c r="G10243" s="12" t="s">
        <v>3856</v>
      </c>
      <c r="H10243" s="12" t="s">
        <v>3857</v>
      </c>
      <c r="I10243" s="12" t="s">
        <v>3858</v>
      </c>
      <c r="J10243" s="12">
        <v>921</v>
      </c>
      <c r="K10243" s="12" t="s">
        <v>224</v>
      </c>
      <c r="L10243" s="12" t="s">
        <v>225</v>
      </c>
      <c r="M10243" s="12">
        <v>990001</v>
      </c>
      <c r="N10243" s="12" t="s">
        <v>51</v>
      </c>
      <c r="O10243" s="12">
        <v>3.5</v>
      </c>
      <c r="P10243" s="12"/>
      <c r="Q10243" s="12">
        <v>3.5</v>
      </c>
      <c r="R10243" s="12"/>
      <c r="S10243" s="12" t="s">
        <v>7937</v>
      </c>
      <c r="T10243" s="12"/>
      <c r="U10243" s="12"/>
      <c r="V10243" s="12"/>
      <c r="W10243" s="12"/>
      <c r="X10243" s="12"/>
      <c r="Y10243" s="12"/>
      <c r="Z10243" s="12"/>
      <c r="AA10243" s="12"/>
      <c r="AB10243" s="12"/>
      <c r="AC10243" s="12"/>
      <c r="AD10243" s="12"/>
      <c r="AE10243" s="12">
        <v>12</v>
      </c>
      <c r="AF10243" s="12">
        <v>7.6</v>
      </c>
      <c r="AG10243" s="12">
        <v>5</v>
      </c>
      <c r="AH10243" s="12" t="s">
        <v>53</v>
      </c>
      <c r="AI10243" s="12" t="s">
        <v>54</v>
      </c>
      <c r="AJ10243" s="12">
        <v>2</v>
      </c>
      <c r="AK10243" s="12">
        <v>1</v>
      </c>
      <c r="AL10243" s="12">
        <v>1</v>
      </c>
      <c r="AM10243" s="12" t="s">
        <v>55</v>
      </c>
      <c r="AN10243" s="12" t="s">
        <v>56</v>
      </c>
      <c r="AO10243" s="12"/>
      <c r="AP10243" s="12">
        <v>1</v>
      </c>
      <c r="AQ10243" s="12" t="s">
        <v>57</v>
      </c>
      <c r="AR10243" s="12">
        <v>0</v>
      </c>
      <c r="AS10243" s="12"/>
      <c r="AT10243" s="12"/>
      <c r="AU10243" s="12"/>
      <c r="AV10243" s="12"/>
      <c r="AW10243" s="12" t="s">
        <v>58</v>
      </c>
      <c r="AX10243" s="12">
        <v>0</v>
      </c>
      <c r="AY10243" s="12">
        <v>2</v>
      </c>
      <c r="AZ10243" s="12">
        <v>3.5</v>
      </c>
      <c r="BA10243" s="12">
        <v>3.5</v>
      </c>
      <c r="BB10243" s="12" t="s">
        <v>59</v>
      </c>
    </row>
    <row r="10244" spans="1:54" x14ac:dyDescent="0.2">
      <c r="A10244" s="7" t="str">
        <f>VLOOKUP(G10244,'Matching-Tabelle'!$A$76:$B$80,2,FALSE)</f>
        <v>stefan.fuellemann@tkb.ch</v>
      </c>
      <c r="B10244" s="7" t="str">
        <f>VLOOKUP(J10244,'Matching-Tabelle'!$A$1:$B$66,2,FALSE)</f>
        <v>WPI RTB</v>
      </c>
      <c r="C10244" s="7" t="str">
        <f>IF(VLOOKUP(J10244,'Matching-Tabelle'!$A$1:$CB$66,3,FALSE)=0,"",VLOOKUP(J10244,'Matching-Tabelle'!$A$1:$CB$66,3,FALSE))</f>
        <v/>
      </c>
      <c r="D10244" s="7">
        <v>3.5</v>
      </c>
      <c r="E10244" s="7" t="s">
        <v>3859</v>
      </c>
      <c r="F10244" s="8">
        <v>42870</v>
      </c>
      <c r="G10244" s="12" t="s">
        <v>3856</v>
      </c>
      <c r="H10244" s="12" t="s">
        <v>3857</v>
      </c>
      <c r="I10244" s="12" t="s">
        <v>3858</v>
      </c>
      <c r="J10244" s="12">
        <v>19</v>
      </c>
      <c r="K10244" s="12" t="s">
        <v>145</v>
      </c>
      <c r="L10244" s="12" t="s">
        <v>146</v>
      </c>
      <c r="M10244" s="12">
        <v>990001</v>
      </c>
      <c r="N10244" s="12" t="s">
        <v>51</v>
      </c>
      <c r="O10244" s="12">
        <v>0.25</v>
      </c>
      <c r="P10244" s="12"/>
      <c r="Q10244" s="12">
        <v>0.25</v>
      </c>
      <c r="R10244" s="12"/>
      <c r="S10244" s="12" t="s">
        <v>3859</v>
      </c>
      <c r="T10244" s="12"/>
      <c r="U10244" s="12"/>
      <c r="V10244" s="12"/>
      <c r="W10244" s="12"/>
      <c r="X10244" s="12"/>
      <c r="Y10244" s="12"/>
      <c r="Z10244" s="12"/>
      <c r="AA10244" s="12"/>
      <c r="AB10244" s="12"/>
      <c r="AC10244" s="12"/>
      <c r="AD10244" s="12"/>
      <c r="AE10244" s="12">
        <v>12</v>
      </c>
      <c r="AF10244" s="12">
        <v>7.6</v>
      </c>
      <c r="AG10244" s="12">
        <v>5</v>
      </c>
      <c r="AH10244" s="12" t="s">
        <v>53</v>
      </c>
      <c r="AI10244" s="12" t="s">
        <v>54</v>
      </c>
      <c r="AJ10244" s="12">
        <v>2</v>
      </c>
      <c r="AK10244" s="12">
        <v>1</v>
      </c>
      <c r="AL10244" s="12">
        <v>1</v>
      </c>
      <c r="AM10244" s="12" t="s">
        <v>55</v>
      </c>
      <c r="AN10244" s="12" t="s">
        <v>56</v>
      </c>
      <c r="AO10244" s="12"/>
      <c r="AP10244" s="12">
        <v>1</v>
      </c>
      <c r="AQ10244" s="12" t="s">
        <v>57</v>
      </c>
      <c r="AR10244" s="12">
        <v>0</v>
      </c>
      <c r="AS10244" s="12"/>
      <c r="AT10244" s="12"/>
      <c r="AU10244" s="12"/>
      <c r="AV10244" s="12"/>
      <c r="AW10244" s="12" t="s">
        <v>58</v>
      </c>
      <c r="AX10244" s="12">
        <v>0</v>
      </c>
      <c r="AY10244" s="12">
        <v>2</v>
      </c>
      <c r="AZ10244" s="12">
        <v>0.25</v>
      </c>
      <c r="BA10244" s="12">
        <v>0.25</v>
      </c>
      <c r="BB10244" s="12" t="s">
        <v>59</v>
      </c>
    </row>
    <row r="10245" spans="1:54" x14ac:dyDescent="0.2">
      <c r="A10245" s="7" t="str">
        <f>VLOOKUP(G10245,'Matching-Tabelle'!$A$76:$B$80,2,FALSE)</f>
        <v>stefan.fuellemann@tkb.ch</v>
      </c>
      <c r="B10245" s="7" t="str">
        <f>VLOOKUP(J10245,'Matching-Tabelle'!$A$1:$B$66,2,FALSE)</f>
        <v>WPI RTB</v>
      </c>
      <c r="C10245" s="7" t="str">
        <f>IF(VLOOKUP(J10245,'Matching-Tabelle'!$A$1:$CB$66,3,FALSE)=0,"",VLOOKUP(J10245,'Matching-Tabelle'!$A$1:$CB$66,3,FALSE))</f>
        <v/>
      </c>
      <c r="D10245" s="7">
        <v>0.25</v>
      </c>
      <c r="E10245" s="7" t="s">
        <v>8272</v>
      </c>
      <c r="F10245" s="8">
        <v>42870</v>
      </c>
      <c r="G10245" s="12" t="s">
        <v>3856</v>
      </c>
      <c r="H10245" s="12" t="s">
        <v>3857</v>
      </c>
      <c r="I10245" s="12" t="s">
        <v>3858</v>
      </c>
      <c r="J10245" s="12">
        <v>22</v>
      </c>
      <c r="K10245" s="12" t="s">
        <v>88</v>
      </c>
      <c r="L10245" s="12" t="s">
        <v>89</v>
      </c>
      <c r="M10245" s="12">
        <v>990001</v>
      </c>
      <c r="N10245" s="12" t="s">
        <v>51</v>
      </c>
      <c r="O10245" s="12">
        <v>0.25</v>
      </c>
      <c r="P10245" s="12"/>
      <c r="Q10245" s="12">
        <v>0.25</v>
      </c>
      <c r="R10245" s="12"/>
      <c r="S10245" s="12" t="s">
        <v>8272</v>
      </c>
      <c r="T10245" s="12"/>
      <c r="U10245" s="12"/>
      <c r="V10245" s="12"/>
      <c r="W10245" s="12"/>
      <c r="X10245" s="12"/>
      <c r="Y10245" s="12"/>
      <c r="Z10245" s="12"/>
      <c r="AA10245" s="12"/>
      <c r="AB10245" s="12"/>
      <c r="AC10245" s="12"/>
      <c r="AD10245" s="12"/>
      <c r="AE10245" s="12">
        <v>12</v>
      </c>
      <c r="AF10245" s="12">
        <v>7.6</v>
      </c>
      <c r="AG10245" s="12">
        <v>5</v>
      </c>
      <c r="AH10245" s="12" t="s">
        <v>53</v>
      </c>
      <c r="AI10245" s="12" t="s">
        <v>54</v>
      </c>
      <c r="AJ10245" s="12">
        <v>2</v>
      </c>
      <c r="AK10245" s="12">
        <v>1</v>
      </c>
      <c r="AL10245" s="12">
        <v>1</v>
      </c>
      <c r="AM10245" s="12" t="s">
        <v>55</v>
      </c>
      <c r="AN10245" s="12" t="s">
        <v>56</v>
      </c>
      <c r="AO10245" s="12"/>
      <c r="AP10245" s="12">
        <v>1</v>
      </c>
      <c r="AQ10245" s="12" t="s">
        <v>57</v>
      </c>
      <c r="AR10245" s="12">
        <v>0</v>
      </c>
      <c r="AS10245" s="12"/>
      <c r="AT10245" s="12"/>
      <c r="AU10245" s="12"/>
      <c r="AV10245" s="12"/>
      <c r="AW10245" s="12" t="s">
        <v>58</v>
      </c>
      <c r="AX10245" s="12">
        <v>0</v>
      </c>
      <c r="AY10245" s="12">
        <v>2</v>
      </c>
      <c r="AZ10245" s="12">
        <v>0.25</v>
      </c>
      <c r="BA10245" s="12">
        <v>0.25</v>
      </c>
      <c r="BB10245" s="12" t="s">
        <v>59</v>
      </c>
    </row>
    <row r="10246" spans="1:54" x14ac:dyDescent="0.2">
      <c r="A10246" s="7" t="str">
        <f>VLOOKUP(G10246,'Matching-Tabelle'!$A$76:$B$80,2,FALSE)</f>
        <v>stefan.fuellemann@tkb.ch</v>
      </c>
      <c r="B10246" s="7" t="str">
        <f>VLOOKUP(J10246,'Matching-Tabelle'!$A$1:$B$66,2,FALSE)</f>
        <v>WPI RTB</v>
      </c>
      <c r="C10246" s="7" t="str">
        <f>IF(VLOOKUP(J10246,'Matching-Tabelle'!$A$1:$CB$66,3,FALSE)=0,"",VLOOKUP(J10246,'Matching-Tabelle'!$A$1:$CB$66,3,FALSE))</f>
        <v/>
      </c>
      <c r="D10246" s="7">
        <v>0.25</v>
      </c>
      <c r="E10246" s="7" t="s">
        <v>8273</v>
      </c>
      <c r="F10246" s="8">
        <v>42870</v>
      </c>
      <c r="G10246" s="12" t="s">
        <v>3856</v>
      </c>
      <c r="H10246" s="12" t="s">
        <v>3857</v>
      </c>
      <c r="I10246" s="12" t="s">
        <v>3858</v>
      </c>
      <c r="J10246" s="12">
        <v>21</v>
      </c>
      <c r="K10246" s="12" t="s">
        <v>117</v>
      </c>
      <c r="L10246" s="12" t="s">
        <v>118</v>
      </c>
      <c r="M10246" s="12">
        <v>990001</v>
      </c>
      <c r="N10246" s="12" t="s">
        <v>51</v>
      </c>
      <c r="O10246" s="12">
        <v>0.25</v>
      </c>
      <c r="P10246" s="12"/>
      <c r="Q10246" s="12">
        <v>0.25</v>
      </c>
      <c r="R10246" s="12"/>
      <c r="S10246" s="12" t="s">
        <v>8273</v>
      </c>
      <c r="T10246" s="12"/>
      <c r="U10246" s="12"/>
      <c r="V10246" s="12"/>
      <c r="W10246" s="12"/>
      <c r="X10246" s="12"/>
      <c r="Y10246" s="12"/>
      <c r="Z10246" s="12"/>
      <c r="AA10246" s="12"/>
      <c r="AB10246" s="12"/>
      <c r="AC10246" s="12"/>
      <c r="AD10246" s="12"/>
      <c r="AE10246" s="12">
        <v>12</v>
      </c>
      <c r="AF10246" s="12">
        <v>7.6</v>
      </c>
      <c r="AG10246" s="12">
        <v>5</v>
      </c>
      <c r="AH10246" s="12" t="s">
        <v>53</v>
      </c>
      <c r="AI10246" s="12" t="s">
        <v>54</v>
      </c>
      <c r="AJ10246" s="12">
        <v>2</v>
      </c>
      <c r="AK10246" s="12">
        <v>1</v>
      </c>
      <c r="AL10246" s="12">
        <v>1</v>
      </c>
      <c r="AM10246" s="12" t="s">
        <v>55</v>
      </c>
      <c r="AN10246" s="12" t="s">
        <v>56</v>
      </c>
      <c r="AO10246" s="12"/>
      <c r="AP10246" s="12">
        <v>1</v>
      </c>
      <c r="AQ10246" s="12" t="s">
        <v>57</v>
      </c>
      <c r="AR10246" s="12">
        <v>0</v>
      </c>
      <c r="AS10246" s="12"/>
      <c r="AT10246" s="12"/>
      <c r="AU10246" s="12"/>
      <c r="AV10246" s="12"/>
      <c r="AW10246" s="12" t="s">
        <v>58</v>
      </c>
      <c r="AX10246" s="12">
        <v>0</v>
      </c>
      <c r="AY10246" s="12">
        <v>2</v>
      </c>
      <c r="AZ10246" s="12">
        <v>0.25</v>
      </c>
      <c r="BA10246" s="12">
        <v>0.25</v>
      </c>
      <c r="BB10246" s="12" t="s">
        <v>59</v>
      </c>
    </row>
    <row r="10247" spans="1:54" x14ac:dyDescent="0.2">
      <c r="A10247" s="7" t="str">
        <f>VLOOKUP(G10247,'Matching-Tabelle'!$A$76:$B$80,2,FALSE)</f>
        <v>stefan.fuellemann@tkb.ch</v>
      </c>
      <c r="B10247" s="7" t="str">
        <f>VLOOKUP(J10247,'Matching-Tabelle'!$A$1:$B$66,2,FALSE)</f>
        <v>WPI RTB</v>
      </c>
      <c r="C10247" s="7" t="str">
        <f>IF(VLOOKUP(J10247,'Matching-Tabelle'!$A$1:$CB$66,3,FALSE)=0,"",VLOOKUP(J10247,'Matching-Tabelle'!$A$1:$CB$66,3,FALSE))</f>
        <v/>
      </c>
      <c r="D10247" s="7">
        <v>0.25</v>
      </c>
      <c r="E10247" s="7" t="s">
        <v>8274</v>
      </c>
      <c r="F10247" s="8">
        <v>42870</v>
      </c>
      <c r="G10247" s="12" t="s">
        <v>3856</v>
      </c>
      <c r="H10247" s="12" t="s">
        <v>3857</v>
      </c>
      <c r="I10247" s="12" t="s">
        <v>3858</v>
      </c>
      <c r="J10247" s="12">
        <v>22</v>
      </c>
      <c r="K10247" s="12" t="s">
        <v>88</v>
      </c>
      <c r="L10247" s="12" t="s">
        <v>89</v>
      </c>
      <c r="M10247" s="12">
        <v>990001</v>
      </c>
      <c r="N10247" s="12" t="s">
        <v>51</v>
      </c>
      <c r="O10247" s="12">
        <v>0.25</v>
      </c>
      <c r="P10247" s="12"/>
      <c r="Q10247" s="12">
        <v>0.25</v>
      </c>
      <c r="R10247" s="12"/>
      <c r="S10247" s="12" t="s">
        <v>8274</v>
      </c>
      <c r="T10247" s="12"/>
      <c r="U10247" s="12"/>
      <c r="V10247" s="12"/>
      <c r="W10247" s="12"/>
      <c r="X10247" s="12"/>
      <c r="Y10247" s="12"/>
      <c r="Z10247" s="12"/>
      <c r="AA10247" s="12"/>
      <c r="AB10247" s="12"/>
      <c r="AC10247" s="12"/>
      <c r="AD10247" s="12"/>
      <c r="AE10247" s="12">
        <v>12</v>
      </c>
      <c r="AF10247" s="12">
        <v>7.6</v>
      </c>
      <c r="AG10247" s="12">
        <v>5</v>
      </c>
      <c r="AH10247" s="12" t="s">
        <v>53</v>
      </c>
      <c r="AI10247" s="12" t="s">
        <v>54</v>
      </c>
      <c r="AJ10247" s="12">
        <v>2</v>
      </c>
      <c r="AK10247" s="12">
        <v>1</v>
      </c>
      <c r="AL10247" s="12">
        <v>1</v>
      </c>
      <c r="AM10247" s="12" t="s">
        <v>55</v>
      </c>
      <c r="AN10247" s="12" t="s">
        <v>56</v>
      </c>
      <c r="AO10247" s="12"/>
      <c r="AP10247" s="12">
        <v>1</v>
      </c>
      <c r="AQ10247" s="12" t="s">
        <v>57</v>
      </c>
      <c r="AR10247" s="12">
        <v>0</v>
      </c>
      <c r="AS10247" s="12"/>
      <c r="AT10247" s="12"/>
      <c r="AU10247" s="12"/>
      <c r="AV10247" s="12"/>
      <c r="AW10247" s="12" t="s">
        <v>58</v>
      </c>
      <c r="AX10247" s="12">
        <v>0</v>
      </c>
      <c r="AY10247" s="12">
        <v>2</v>
      </c>
      <c r="AZ10247" s="12">
        <v>0.25</v>
      </c>
      <c r="BA10247" s="12">
        <v>0.25</v>
      </c>
      <c r="BB10247" s="12" t="s">
        <v>59</v>
      </c>
    </row>
    <row r="10248" spans="1:54" x14ac:dyDescent="0.2">
      <c r="A10248" s="7" t="str">
        <f>VLOOKUP(G10248,'Matching-Tabelle'!$A$76:$B$80,2,FALSE)</f>
        <v>stefan.fuellemann@tkb.ch</v>
      </c>
      <c r="B10248" s="7" t="str">
        <f>VLOOKUP(J10248,'Matching-Tabelle'!$A$1:$B$66,2,FALSE)</f>
        <v>WPI CTB</v>
      </c>
      <c r="C10248" s="7" t="str">
        <f>IF(VLOOKUP(J10248,'Matching-Tabelle'!$A$1:$CB$66,3,FALSE)=0,"",VLOOKUP(J10248,'Matching-Tabelle'!$A$1:$CB$66,3,FALSE))</f>
        <v/>
      </c>
      <c r="D10248" s="7">
        <v>0.25</v>
      </c>
      <c r="E10248" s="7" t="s">
        <v>8275</v>
      </c>
      <c r="F10248" s="8">
        <v>42870</v>
      </c>
      <c r="G10248" s="12" t="s">
        <v>3856</v>
      </c>
      <c r="H10248" s="12" t="s">
        <v>3857</v>
      </c>
      <c r="I10248" s="12" t="s">
        <v>3858</v>
      </c>
      <c r="J10248" s="12">
        <v>921</v>
      </c>
      <c r="K10248" s="12" t="s">
        <v>224</v>
      </c>
      <c r="L10248" s="12" t="s">
        <v>225</v>
      </c>
      <c r="M10248" s="12">
        <v>990001</v>
      </c>
      <c r="N10248" s="12" t="s">
        <v>51</v>
      </c>
      <c r="O10248" s="12">
        <v>0.25</v>
      </c>
      <c r="P10248" s="12"/>
      <c r="Q10248" s="12">
        <v>0.25</v>
      </c>
      <c r="R10248" s="12"/>
      <c r="S10248" s="12" t="s">
        <v>8275</v>
      </c>
      <c r="T10248" s="12"/>
      <c r="U10248" s="12"/>
      <c r="V10248" s="12"/>
      <c r="W10248" s="12"/>
      <c r="X10248" s="12"/>
      <c r="Y10248" s="12"/>
      <c r="Z10248" s="12"/>
      <c r="AA10248" s="12"/>
      <c r="AB10248" s="12"/>
      <c r="AC10248" s="12"/>
      <c r="AD10248" s="12"/>
      <c r="AE10248" s="12">
        <v>12</v>
      </c>
      <c r="AF10248" s="12">
        <v>7.6</v>
      </c>
      <c r="AG10248" s="12">
        <v>5</v>
      </c>
      <c r="AH10248" s="12" t="s">
        <v>53</v>
      </c>
      <c r="AI10248" s="12" t="s">
        <v>54</v>
      </c>
      <c r="AJ10248" s="12">
        <v>2</v>
      </c>
      <c r="AK10248" s="12">
        <v>1</v>
      </c>
      <c r="AL10248" s="12">
        <v>1</v>
      </c>
      <c r="AM10248" s="12" t="s">
        <v>55</v>
      </c>
      <c r="AN10248" s="12" t="s">
        <v>56</v>
      </c>
      <c r="AO10248" s="12"/>
      <c r="AP10248" s="12">
        <v>1</v>
      </c>
      <c r="AQ10248" s="12" t="s">
        <v>57</v>
      </c>
      <c r="AR10248" s="12">
        <v>0</v>
      </c>
      <c r="AS10248" s="12"/>
      <c r="AT10248" s="12"/>
      <c r="AU10248" s="12"/>
      <c r="AV10248" s="12"/>
      <c r="AW10248" s="12" t="s">
        <v>58</v>
      </c>
      <c r="AX10248" s="12">
        <v>0</v>
      </c>
      <c r="AY10248" s="12">
        <v>2</v>
      </c>
      <c r="AZ10248" s="12">
        <v>0.25</v>
      </c>
      <c r="BA10248" s="12">
        <v>0.25</v>
      </c>
      <c r="BB10248" s="12" t="s">
        <v>59</v>
      </c>
    </row>
    <row r="10249" spans="1:54" x14ac:dyDescent="0.2">
      <c r="A10249" s="7" t="str">
        <f>VLOOKUP(G10249,'Matching-Tabelle'!$A$76:$B$80,2,FALSE)</f>
        <v>stefan.fuellemann@tkb.ch</v>
      </c>
      <c r="B10249" s="7" t="str">
        <f>VLOOKUP(J10249,'Matching-Tabelle'!$A$1:$B$66,2,FALSE)</f>
        <v>WPI CTB</v>
      </c>
      <c r="C10249" s="7" t="str">
        <f>IF(VLOOKUP(J10249,'Matching-Tabelle'!$A$1:$CB$66,3,FALSE)=0,"",VLOOKUP(J10249,'Matching-Tabelle'!$A$1:$CB$66,3,FALSE))</f>
        <v/>
      </c>
      <c r="D10249" s="7">
        <v>0.25</v>
      </c>
      <c r="E10249" s="7" t="s">
        <v>8276</v>
      </c>
      <c r="F10249" s="8">
        <v>42870</v>
      </c>
      <c r="G10249" s="12" t="s">
        <v>3856</v>
      </c>
      <c r="H10249" s="12" t="s">
        <v>3857</v>
      </c>
      <c r="I10249" s="12" t="s">
        <v>3858</v>
      </c>
      <c r="J10249" s="12">
        <v>921</v>
      </c>
      <c r="K10249" s="12" t="s">
        <v>224</v>
      </c>
      <c r="L10249" s="12" t="s">
        <v>225</v>
      </c>
      <c r="M10249" s="12">
        <v>990001</v>
      </c>
      <c r="N10249" s="12" t="s">
        <v>51</v>
      </c>
      <c r="O10249" s="12">
        <v>2</v>
      </c>
      <c r="P10249" s="12"/>
      <c r="Q10249" s="12">
        <v>2</v>
      </c>
      <c r="R10249" s="12"/>
      <c r="S10249" s="12" t="s">
        <v>8276</v>
      </c>
      <c r="T10249" s="12"/>
      <c r="U10249" s="12"/>
      <c r="V10249" s="12"/>
      <c r="W10249" s="12"/>
      <c r="X10249" s="12"/>
      <c r="Y10249" s="12"/>
      <c r="Z10249" s="12"/>
      <c r="AA10249" s="12"/>
      <c r="AB10249" s="12"/>
      <c r="AC10249" s="12"/>
      <c r="AD10249" s="12"/>
      <c r="AE10249" s="12">
        <v>12</v>
      </c>
      <c r="AF10249" s="12">
        <v>7.6</v>
      </c>
      <c r="AG10249" s="12">
        <v>5</v>
      </c>
      <c r="AH10249" s="12" t="s">
        <v>53</v>
      </c>
      <c r="AI10249" s="12" t="s">
        <v>54</v>
      </c>
      <c r="AJ10249" s="12">
        <v>2</v>
      </c>
      <c r="AK10249" s="12">
        <v>1</v>
      </c>
      <c r="AL10249" s="12">
        <v>1</v>
      </c>
      <c r="AM10249" s="12" t="s">
        <v>55</v>
      </c>
      <c r="AN10249" s="12" t="s">
        <v>56</v>
      </c>
      <c r="AO10249" s="12"/>
      <c r="AP10249" s="12">
        <v>1</v>
      </c>
      <c r="AQ10249" s="12" t="s">
        <v>57</v>
      </c>
      <c r="AR10249" s="12">
        <v>0</v>
      </c>
      <c r="AS10249" s="12"/>
      <c r="AT10249" s="12"/>
      <c r="AU10249" s="12"/>
      <c r="AV10249" s="12"/>
      <c r="AW10249" s="12" t="s">
        <v>58</v>
      </c>
      <c r="AX10249" s="12">
        <v>0</v>
      </c>
      <c r="AY10249" s="12">
        <v>2</v>
      </c>
      <c r="AZ10249" s="12">
        <v>2</v>
      </c>
      <c r="BA10249" s="12">
        <v>2</v>
      </c>
      <c r="BB10249" s="12" t="s">
        <v>59</v>
      </c>
    </row>
    <row r="10250" spans="1:54" x14ac:dyDescent="0.2">
      <c r="A10250" s="7" t="str">
        <f>VLOOKUP(G10250,'Matching-Tabelle'!$A$76:$B$80,2,FALSE)</f>
        <v>stefan.fuellemann@tkb.ch</v>
      </c>
      <c r="B10250" s="7" t="str">
        <f>VLOOKUP(J10250,'Matching-Tabelle'!$A$1:$B$66,2,FALSE)</f>
        <v>WPI CTB</v>
      </c>
      <c r="C10250" s="7" t="str">
        <f>IF(VLOOKUP(J10250,'Matching-Tabelle'!$A$1:$CB$66,3,FALSE)=0,"",VLOOKUP(J10250,'Matching-Tabelle'!$A$1:$CB$66,3,FALSE))</f>
        <v/>
      </c>
      <c r="D10250" s="7">
        <v>2</v>
      </c>
      <c r="E10250" s="7" t="s">
        <v>8277</v>
      </c>
      <c r="F10250" s="8">
        <v>42870</v>
      </c>
      <c r="G10250" s="12" t="s">
        <v>3856</v>
      </c>
      <c r="H10250" s="12" t="s">
        <v>3857</v>
      </c>
      <c r="I10250" s="12" t="s">
        <v>3858</v>
      </c>
      <c r="J10250" s="12">
        <v>922</v>
      </c>
      <c r="K10250" s="12" t="s">
        <v>134</v>
      </c>
      <c r="L10250" s="12" t="s">
        <v>135</v>
      </c>
      <c r="M10250" s="12">
        <v>990001</v>
      </c>
      <c r="N10250" s="12" t="s">
        <v>51</v>
      </c>
      <c r="O10250" s="12">
        <v>2.5</v>
      </c>
      <c r="P10250" s="12"/>
      <c r="Q10250" s="12">
        <v>2.5</v>
      </c>
      <c r="R10250" s="12"/>
      <c r="S10250" s="12" t="s">
        <v>8277</v>
      </c>
      <c r="T10250" s="12"/>
      <c r="U10250" s="12"/>
      <c r="V10250" s="12"/>
      <c r="W10250" s="12"/>
      <c r="X10250" s="12"/>
      <c r="Y10250" s="12"/>
      <c r="Z10250" s="12"/>
      <c r="AA10250" s="12"/>
      <c r="AB10250" s="12"/>
      <c r="AC10250" s="12"/>
      <c r="AD10250" s="12"/>
      <c r="AE10250" s="12">
        <v>12</v>
      </c>
      <c r="AF10250" s="12">
        <v>7.6</v>
      </c>
      <c r="AG10250" s="12">
        <v>5</v>
      </c>
      <c r="AH10250" s="12" t="s">
        <v>53</v>
      </c>
      <c r="AI10250" s="12" t="s">
        <v>54</v>
      </c>
      <c r="AJ10250" s="12">
        <v>2</v>
      </c>
      <c r="AK10250" s="12">
        <v>1</v>
      </c>
      <c r="AL10250" s="12">
        <v>1</v>
      </c>
      <c r="AM10250" s="12" t="s">
        <v>55</v>
      </c>
      <c r="AN10250" s="12" t="s">
        <v>56</v>
      </c>
      <c r="AO10250" s="12"/>
      <c r="AP10250" s="12">
        <v>1</v>
      </c>
      <c r="AQ10250" s="12" t="s">
        <v>57</v>
      </c>
      <c r="AR10250" s="12">
        <v>0</v>
      </c>
      <c r="AS10250" s="12"/>
      <c r="AT10250" s="12"/>
      <c r="AU10250" s="12"/>
      <c r="AV10250" s="12"/>
      <c r="AW10250" s="12" t="s">
        <v>58</v>
      </c>
      <c r="AX10250" s="12">
        <v>0</v>
      </c>
      <c r="AY10250" s="12">
        <v>2</v>
      </c>
      <c r="AZ10250" s="12">
        <v>2.5</v>
      </c>
      <c r="BA10250" s="12">
        <v>2.5</v>
      </c>
      <c r="BB10250" s="12" t="s">
        <v>59</v>
      </c>
    </row>
    <row r="10251" spans="1:54" x14ac:dyDescent="0.2">
      <c r="A10251" s="7" t="str">
        <f>VLOOKUP(G10251,'Matching-Tabelle'!$A$76:$B$80,2,FALSE)</f>
        <v>stefan.fuellemann@tkb.ch</v>
      </c>
      <c r="B10251" s="7" t="str">
        <f>VLOOKUP(J10251,'Matching-Tabelle'!$A$1:$B$66,2,FALSE)</f>
        <v>WPI RTB</v>
      </c>
      <c r="C10251" s="7" t="str">
        <f>IF(VLOOKUP(J10251,'Matching-Tabelle'!$A$1:$CB$66,3,FALSE)=0,"",VLOOKUP(J10251,'Matching-Tabelle'!$A$1:$CB$66,3,FALSE))</f>
        <v/>
      </c>
      <c r="D10251" s="7">
        <v>2.5</v>
      </c>
      <c r="E10251" s="7" t="s">
        <v>3859</v>
      </c>
      <c r="F10251" s="8">
        <v>42871</v>
      </c>
      <c r="G10251" s="12" t="s">
        <v>3856</v>
      </c>
      <c r="H10251" s="12" t="s">
        <v>3857</v>
      </c>
      <c r="I10251" s="12" t="s">
        <v>3858</v>
      </c>
      <c r="J10251" s="12">
        <v>19</v>
      </c>
      <c r="K10251" s="12" t="s">
        <v>145</v>
      </c>
      <c r="L10251" s="12" t="s">
        <v>146</v>
      </c>
      <c r="M10251" s="12">
        <v>990001</v>
      </c>
      <c r="N10251" s="12" t="s">
        <v>51</v>
      </c>
      <c r="O10251" s="12">
        <v>0.5</v>
      </c>
      <c r="P10251" s="12"/>
      <c r="Q10251" s="12">
        <v>0.5</v>
      </c>
      <c r="R10251" s="12"/>
      <c r="S10251" s="12" t="s">
        <v>3859</v>
      </c>
      <c r="T10251" s="12"/>
      <c r="U10251" s="12"/>
      <c r="V10251" s="12"/>
      <c r="W10251" s="12"/>
      <c r="X10251" s="12"/>
      <c r="Y10251" s="12"/>
      <c r="Z10251" s="12"/>
      <c r="AA10251" s="12"/>
      <c r="AB10251" s="12"/>
      <c r="AC10251" s="12"/>
      <c r="AD10251" s="12"/>
      <c r="AE10251" s="12">
        <v>12</v>
      </c>
      <c r="AF10251" s="12">
        <v>7.6</v>
      </c>
      <c r="AG10251" s="12">
        <v>5</v>
      </c>
      <c r="AH10251" s="12" t="s">
        <v>53</v>
      </c>
      <c r="AI10251" s="12" t="s">
        <v>54</v>
      </c>
      <c r="AJ10251" s="12">
        <v>2</v>
      </c>
      <c r="AK10251" s="12">
        <v>1</v>
      </c>
      <c r="AL10251" s="12">
        <v>1</v>
      </c>
      <c r="AM10251" s="12" t="s">
        <v>55</v>
      </c>
      <c r="AN10251" s="12" t="s">
        <v>56</v>
      </c>
      <c r="AO10251" s="12"/>
      <c r="AP10251" s="12">
        <v>1</v>
      </c>
      <c r="AQ10251" s="12" t="s">
        <v>57</v>
      </c>
      <c r="AR10251" s="12">
        <v>0</v>
      </c>
      <c r="AS10251" s="12"/>
      <c r="AT10251" s="12"/>
      <c r="AU10251" s="12"/>
      <c r="AV10251" s="12"/>
      <c r="AW10251" s="12" t="s">
        <v>58</v>
      </c>
      <c r="AX10251" s="12">
        <v>0</v>
      </c>
      <c r="AY10251" s="12">
        <v>2</v>
      </c>
      <c r="AZ10251" s="12">
        <v>0.5</v>
      </c>
      <c r="BA10251" s="12">
        <v>0.5</v>
      </c>
      <c r="BB10251" s="12" t="s">
        <v>59</v>
      </c>
    </row>
    <row r="10252" spans="1:54" x14ac:dyDescent="0.2">
      <c r="A10252" s="7" t="str">
        <f>VLOOKUP(G10252,'Matching-Tabelle'!$A$76:$B$80,2,FALSE)</f>
        <v>stefan.fuellemann@tkb.ch</v>
      </c>
      <c r="B10252" s="7" t="str">
        <f>VLOOKUP(J10252,'Matching-Tabelle'!$A$1:$B$66,2,FALSE)</f>
        <v>WPI CTB</v>
      </c>
      <c r="C10252" s="7" t="str">
        <f>IF(VLOOKUP(J10252,'Matching-Tabelle'!$A$1:$CB$66,3,FALSE)=0,"",VLOOKUP(J10252,'Matching-Tabelle'!$A$1:$CB$66,3,FALSE))</f>
        <v/>
      </c>
      <c r="D10252" s="7">
        <v>0.5</v>
      </c>
      <c r="E10252" s="7" t="s">
        <v>3986</v>
      </c>
      <c r="F10252" s="8">
        <v>42871</v>
      </c>
      <c r="G10252" s="12" t="s">
        <v>3856</v>
      </c>
      <c r="H10252" s="12" t="s">
        <v>3857</v>
      </c>
      <c r="I10252" s="12" t="s">
        <v>3858</v>
      </c>
      <c r="J10252" s="12">
        <v>922</v>
      </c>
      <c r="K10252" s="12" t="s">
        <v>134</v>
      </c>
      <c r="L10252" s="12" t="s">
        <v>135</v>
      </c>
      <c r="M10252" s="12">
        <v>990001</v>
      </c>
      <c r="N10252" s="12" t="s">
        <v>51</v>
      </c>
      <c r="O10252" s="12">
        <v>0.5</v>
      </c>
      <c r="P10252" s="12"/>
      <c r="Q10252" s="12">
        <v>0.5</v>
      </c>
      <c r="R10252" s="12"/>
      <c r="S10252" s="12" t="s">
        <v>3986</v>
      </c>
      <c r="T10252" s="12"/>
      <c r="U10252" s="12"/>
      <c r="V10252" s="12"/>
      <c r="W10252" s="12"/>
      <c r="X10252" s="12"/>
      <c r="Y10252" s="12"/>
      <c r="Z10252" s="12"/>
      <c r="AA10252" s="12"/>
      <c r="AB10252" s="12"/>
      <c r="AC10252" s="12"/>
      <c r="AD10252" s="12"/>
      <c r="AE10252" s="12">
        <v>12</v>
      </c>
      <c r="AF10252" s="12">
        <v>7.6</v>
      </c>
      <c r="AG10252" s="12">
        <v>5</v>
      </c>
      <c r="AH10252" s="12" t="s">
        <v>53</v>
      </c>
      <c r="AI10252" s="12" t="s">
        <v>54</v>
      </c>
      <c r="AJ10252" s="12">
        <v>2</v>
      </c>
      <c r="AK10252" s="12">
        <v>1</v>
      </c>
      <c r="AL10252" s="12">
        <v>1</v>
      </c>
      <c r="AM10252" s="12" t="s">
        <v>55</v>
      </c>
      <c r="AN10252" s="12" t="s">
        <v>56</v>
      </c>
      <c r="AO10252" s="12"/>
      <c r="AP10252" s="12">
        <v>1</v>
      </c>
      <c r="AQ10252" s="12" t="s">
        <v>57</v>
      </c>
      <c r="AR10252" s="12">
        <v>0</v>
      </c>
      <c r="AS10252" s="12"/>
      <c r="AT10252" s="12"/>
      <c r="AU10252" s="12"/>
      <c r="AV10252" s="12"/>
      <c r="AW10252" s="12" t="s">
        <v>58</v>
      </c>
      <c r="AX10252" s="12">
        <v>0</v>
      </c>
      <c r="AY10252" s="12">
        <v>2</v>
      </c>
      <c r="AZ10252" s="12">
        <v>0.5</v>
      </c>
      <c r="BA10252" s="12">
        <v>0.5</v>
      </c>
      <c r="BB10252" s="12" t="s">
        <v>59</v>
      </c>
    </row>
    <row r="10253" spans="1:54" x14ac:dyDescent="0.2">
      <c r="A10253" s="7" t="str">
        <f>VLOOKUP(G10253,'Matching-Tabelle'!$A$76:$B$80,2,FALSE)</f>
        <v>stefan.fuellemann@tkb.ch</v>
      </c>
      <c r="B10253" s="7" t="str">
        <f>VLOOKUP(J10253,'Matching-Tabelle'!$A$1:$B$66,2,FALSE)</f>
        <v>WPI CTB</v>
      </c>
      <c r="C10253" s="7" t="str">
        <f>IF(VLOOKUP(J10253,'Matching-Tabelle'!$A$1:$CB$66,3,FALSE)=0,"",VLOOKUP(J10253,'Matching-Tabelle'!$A$1:$CB$66,3,FALSE))</f>
        <v/>
      </c>
      <c r="D10253" s="7">
        <v>0.5</v>
      </c>
      <c r="E10253" s="7" t="s">
        <v>8278</v>
      </c>
      <c r="F10253" s="8">
        <v>42871</v>
      </c>
      <c r="G10253" s="12" t="s">
        <v>3856</v>
      </c>
      <c r="H10253" s="12" t="s">
        <v>3857</v>
      </c>
      <c r="I10253" s="12" t="s">
        <v>3858</v>
      </c>
      <c r="J10253" s="12">
        <v>921</v>
      </c>
      <c r="K10253" s="12" t="s">
        <v>224</v>
      </c>
      <c r="L10253" s="12" t="s">
        <v>225</v>
      </c>
      <c r="M10253" s="12">
        <v>990001</v>
      </c>
      <c r="N10253" s="12" t="s">
        <v>51</v>
      </c>
      <c r="O10253" s="12">
        <v>0.65</v>
      </c>
      <c r="P10253" s="12"/>
      <c r="Q10253" s="12">
        <v>0.65</v>
      </c>
      <c r="R10253" s="12"/>
      <c r="S10253" s="12" t="s">
        <v>8278</v>
      </c>
      <c r="T10253" s="12"/>
      <c r="U10253" s="12"/>
      <c r="V10253" s="12"/>
      <c r="W10253" s="12"/>
      <c r="X10253" s="12"/>
      <c r="Y10253" s="12"/>
      <c r="Z10253" s="12"/>
      <c r="AA10253" s="12"/>
      <c r="AB10253" s="12"/>
      <c r="AC10253" s="12"/>
      <c r="AD10253" s="12"/>
      <c r="AE10253" s="12">
        <v>12</v>
      </c>
      <c r="AF10253" s="12">
        <v>7.6</v>
      </c>
      <c r="AG10253" s="12">
        <v>5</v>
      </c>
      <c r="AH10253" s="12" t="s">
        <v>53</v>
      </c>
      <c r="AI10253" s="12" t="s">
        <v>54</v>
      </c>
      <c r="AJ10253" s="12">
        <v>2</v>
      </c>
      <c r="AK10253" s="12">
        <v>1</v>
      </c>
      <c r="AL10253" s="12">
        <v>1</v>
      </c>
      <c r="AM10253" s="12" t="s">
        <v>55</v>
      </c>
      <c r="AN10253" s="12" t="s">
        <v>56</v>
      </c>
      <c r="AO10253" s="12"/>
      <c r="AP10253" s="12">
        <v>1</v>
      </c>
      <c r="AQ10253" s="12" t="s">
        <v>57</v>
      </c>
      <c r="AR10253" s="12">
        <v>0</v>
      </c>
      <c r="AS10253" s="12"/>
      <c r="AT10253" s="12"/>
      <c r="AU10253" s="12"/>
      <c r="AV10253" s="12"/>
      <c r="AW10253" s="12" t="s">
        <v>58</v>
      </c>
      <c r="AX10253" s="12">
        <v>0</v>
      </c>
      <c r="AY10253" s="12">
        <v>2</v>
      </c>
      <c r="AZ10253" s="12">
        <v>0.65</v>
      </c>
      <c r="BA10253" s="12">
        <v>0.65</v>
      </c>
      <c r="BB10253" s="12" t="s">
        <v>59</v>
      </c>
    </row>
    <row r="10254" spans="1:54" x14ac:dyDescent="0.2">
      <c r="A10254" s="7" t="str">
        <f>VLOOKUP(G10254,'Matching-Tabelle'!$A$76:$B$80,2,FALSE)</f>
        <v>stefan.fuellemann@tkb.ch</v>
      </c>
      <c r="B10254" s="7" t="str">
        <f>VLOOKUP(J10254,'Matching-Tabelle'!$A$1:$B$66,2,FALSE)</f>
        <v>WPI Ausbildung</v>
      </c>
      <c r="C10254" s="7" t="str">
        <f>IF(VLOOKUP(J10254,'Matching-Tabelle'!$A$1:$CB$66,3,FALSE)=0,"",VLOOKUP(J10254,'Matching-Tabelle'!$A$1:$CB$66,3,FALSE))</f>
        <v/>
      </c>
      <c r="D10254" s="7">
        <v>0.65</v>
      </c>
      <c r="E10254" s="7" t="s">
        <v>8279</v>
      </c>
      <c r="F10254" s="8">
        <v>42871</v>
      </c>
      <c r="G10254" s="12" t="s">
        <v>3856</v>
      </c>
      <c r="H10254" s="12" t="s">
        <v>3857</v>
      </c>
      <c r="I10254" s="12" t="s">
        <v>3858</v>
      </c>
      <c r="J10254" s="12">
        <v>99</v>
      </c>
      <c r="K10254" s="12" t="s">
        <v>63</v>
      </c>
      <c r="L10254" s="12" t="s">
        <v>64</v>
      </c>
      <c r="M10254" s="12">
        <v>990001</v>
      </c>
      <c r="N10254" s="12" t="s">
        <v>51</v>
      </c>
      <c r="O10254" s="12">
        <v>0.1</v>
      </c>
      <c r="P10254" s="12"/>
      <c r="Q10254" s="12">
        <v>0.1</v>
      </c>
      <c r="R10254" s="12"/>
      <c r="S10254" s="12" t="s">
        <v>8279</v>
      </c>
      <c r="T10254" s="12"/>
      <c r="U10254" s="12"/>
      <c r="V10254" s="12"/>
      <c r="W10254" s="12"/>
      <c r="X10254" s="12"/>
      <c r="Y10254" s="12"/>
      <c r="Z10254" s="12"/>
      <c r="AA10254" s="12"/>
      <c r="AB10254" s="12"/>
      <c r="AC10254" s="12"/>
      <c r="AD10254" s="12"/>
      <c r="AE10254" s="12">
        <v>12</v>
      </c>
      <c r="AF10254" s="12">
        <v>7.6</v>
      </c>
      <c r="AG10254" s="12">
        <v>5</v>
      </c>
      <c r="AH10254" s="12" t="s">
        <v>53</v>
      </c>
      <c r="AI10254" s="12" t="s">
        <v>54</v>
      </c>
      <c r="AJ10254" s="12">
        <v>2</v>
      </c>
      <c r="AK10254" s="12">
        <v>1</v>
      </c>
      <c r="AL10254" s="12">
        <v>1</v>
      </c>
      <c r="AM10254" s="12" t="s">
        <v>55</v>
      </c>
      <c r="AN10254" s="12" t="s">
        <v>56</v>
      </c>
      <c r="AO10254" s="12"/>
      <c r="AP10254" s="12">
        <v>1</v>
      </c>
      <c r="AQ10254" s="12" t="s">
        <v>57</v>
      </c>
      <c r="AR10254" s="12">
        <v>0</v>
      </c>
      <c r="AS10254" s="12"/>
      <c r="AT10254" s="12"/>
      <c r="AU10254" s="12"/>
      <c r="AV10254" s="12"/>
      <c r="AW10254" s="12" t="s">
        <v>58</v>
      </c>
      <c r="AX10254" s="12">
        <v>0</v>
      </c>
      <c r="AY10254" s="12">
        <v>2</v>
      </c>
      <c r="AZ10254" s="12">
        <v>0.1</v>
      </c>
      <c r="BA10254" s="12">
        <v>0.1</v>
      </c>
      <c r="BB10254" s="12" t="s">
        <v>59</v>
      </c>
    </row>
    <row r="10255" spans="1:54" x14ac:dyDescent="0.2">
      <c r="A10255" s="7" t="str">
        <f>VLOOKUP(G10255,'Matching-Tabelle'!$A$76:$B$80,2,FALSE)</f>
        <v>stefan.fuellemann@tkb.ch</v>
      </c>
      <c r="B10255" s="7" t="str">
        <f>VLOOKUP(J10255,'Matching-Tabelle'!$A$1:$B$66,2,FALSE)</f>
        <v>WPI CTB</v>
      </c>
      <c r="C10255" s="7" t="str">
        <f>IF(VLOOKUP(J10255,'Matching-Tabelle'!$A$1:$CB$66,3,FALSE)=0,"",VLOOKUP(J10255,'Matching-Tabelle'!$A$1:$CB$66,3,FALSE))</f>
        <v/>
      </c>
      <c r="D10255" s="7">
        <v>0.1</v>
      </c>
      <c r="E10255" s="7" t="s">
        <v>8280</v>
      </c>
      <c r="F10255" s="8">
        <v>42871</v>
      </c>
      <c r="G10255" s="12" t="s">
        <v>3856</v>
      </c>
      <c r="H10255" s="12" t="s">
        <v>3857</v>
      </c>
      <c r="I10255" s="12" t="s">
        <v>3858</v>
      </c>
      <c r="J10255" s="12">
        <v>14</v>
      </c>
      <c r="K10255" s="12" t="s">
        <v>82</v>
      </c>
      <c r="L10255" s="12" t="s">
        <v>83</v>
      </c>
      <c r="M10255" s="12">
        <v>990001</v>
      </c>
      <c r="N10255" s="12" t="s">
        <v>51</v>
      </c>
      <c r="O10255" s="12">
        <v>2</v>
      </c>
      <c r="P10255" s="12"/>
      <c r="Q10255" s="12">
        <v>2</v>
      </c>
      <c r="R10255" s="12"/>
      <c r="S10255" s="12" t="s">
        <v>8280</v>
      </c>
      <c r="T10255" s="12"/>
      <c r="U10255" s="12"/>
      <c r="V10255" s="12"/>
      <c r="W10255" s="12"/>
      <c r="X10255" s="12"/>
      <c r="Y10255" s="12"/>
      <c r="Z10255" s="12"/>
      <c r="AA10255" s="12"/>
      <c r="AB10255" s="12"/>
      <c r="AC10255" s="12"/>
      <c r="AD10255" s="12"/>
      <c r="AE10255" s="12">
        <v>12</v>
      </c>
      <c r="AF10255" s="12">
        <v>7.6</v>
      </c>
      <c r="AG10255" s="12">
        <v>5</v>
      </c>
      <c r="AH10255" s="12" t="s">
        <v>53</v>
      </c>
      <c r="AI10255" s="12" t="s">
        <v>54</v>
      </c>
      <c r="AJ10255" s="12">
        <v>2</v>
      </c>
      <c r="AK10255" s="12">
        <v>1</v>
      </c>
      <c r="AL10255" s="12">
        <v>1</v>
      </c>
      <c r="AM10255" s="12" t="s">
        <v>55</v>
      </c>
      <c r="AN10255" s="12" t="s">
        <v>56</v>
      </c>
      <c r="AO10255" s="12"/>
      <c r="AP10255" s="12">
        <v>1</v>
      </c>
      <c r="AQ10255" s="12" t="s">
        <v>57</v>
      </c>
      <c r="AR10255" s="12">
        <v>0</v>
      </c>
      <c r="AS10255" s="12"/>
      <c r="AT10255" s="12"/>
      <c r="AU10255" s="12"/>
      <c r="AV10255" s="12"/>
      <c r="AW10255" s="12" t="s">
        <v>58</v>
      </c>
      <c r="AX10255" s="12">
        <v>0</v>
      </c>
      <c r="AY10255" s="12">
        <v>2</v>
      </c>
      <c r="AZ10255" s="12">
        <v>2</v>
      </c>
      <c r="BA10255" s="12">
        <v>2</v>
      </c>
      <c r="BB10255" s="12" t="s">
        <v>59</v>
      </c>
    </row>
    <row r="10256" spans="1:54" x14ac:dyDescent="0.2">
      <c r="A10256" s="7" t="str">
        <f>VLOOKUP(G10256,'Matching-Tabelle'!$A$76:$B$80,2,FALSE)</f>
        <v>stefan.fuellemann@tkb.ch</v>
      </c>
      <c r="B10256" s="7" t="str">
        <f>VLOOKUP(J10256,'Matching-Tabelle'!$A$1:$B$66,2,FALSE)</f>
        <v>WPI CTB</v>
      </c>
      <c r="C10256" s="7" t="str">
        <f>IF(VLOOKUP(J10256,'Matching-Tabelle'!$A$1:$CB$66,3,FALSE)=0,"",VLOOKUP(J10256,'Matching-Tabelle'!$A$1:$CB$66,3,FALSE))</f>
        <v/>
      </c>
      <c r="D10256" s="7">
        <v>2</v>
      </c>
      <c r="E10256" s="7" t="s">
        <v>8105</v>
      </c>
      <c r="F10256" s="8">
        <v>42871</v>
      </c>
      <c r="G10256" s="12" t="s">
        <v>3856</v>
      </c>
      <c r="H10256" s="12" t="s">
        <v>3857</v>
      </c>
      <c r="I10256" s="12" t="s">
        <v>3858</v>
      </c>
      <c r="J10256" s="12">
        <v>921</v>
      </c>
      <c r="K10256" s="12" t="s">
        <v>224</v>
      </c>
      <c r="L10256" s="12" t="s">
        <v>225</v>
      </c>
      <c r="M10256" s="12">
        <v>990001</v>
      </c>
      <c r="N10256" s="12" t="s">
        <v>51</v>
      </c>
      <c r="O10256" s="12">
        <v>2</v>
      </c>
      <c r="P10256" s="12"/>
      <c r="Q10256" s="12">
        <v>2</v>
      </c>
      <c r="R10256" s="12"/>
      <c r="S10256" s="12" t="s">
        <v>8105</v>
      </c>
      <c r="T10256" s="12"/>
      <c r="U10256" s="12"/>
      <c r="V10256" s="12"/>
      <c r="W10256" s="12"/>
      <c r="X10256" s="12"/>
      <c r="Y10256" s="12"/>
      <c r="Z10256" s="12"/>
      <c r="AA10256" s="12"/>
      <c r="AB10256" s="12"/>
      <c r="AC10256" s="12"/>
      <c r="AD10256" s="12"/>
      <c r="AE10256" s="12">
        <v>12</v>
      </c>
      <c r="AF10256" s="12">
        <v>7.6</v>
      </c>
      <c r="AG10256" s="12">
        <v>5</v>
      </c>
      <c r="AH10256" s="12" t="s">
        <v>53</v>
      </c>
      <c r="AI10256" s="12" t="s">
        <v>54</v>
      </c>
      <c r="AJ10256" s="12">
        <v>2</v>
      </c>
      <c r="AK10256" s="12">
        <v>1</v>
      </c>
      <c r="AL10256" s="12">
        <v>1</v>
      </c>
      <c r="AM10256" s="12" t="s">
        <v>55</v>
      </c>
      <c r="AN10256" s="12" t="s">
        <v>56</v>
      </c>
      <c r="AO10256" s="12"/>
      <c r="AP10256" s="12">
        <v>1</v>
      </c>
      <c r="AQ10256" s="12" t="s">
        <v>57</v>
      </c>
      <c r="AR10256" s="12">
        <v>0</v>
      </c>
      <c r="AS10256" s="12"/>
      <c r="AT10256" s="12"/>
      <c r="AU10256" s="12"/>
      <c r="AV10256" s="12"/>
      <c r="AW10256" s="12" t="s">
        <v>58</v>
      </c>
      <c r="AX10256" s="12">
        <v>0</v>
      </c>
      <c r="AY10256" s="12">
        <v>2</v>
      </c>
      <c r="AZ10256" s="12">
        <v>2</v>
      </c>
      <c r="BA10256" s="12">
        <v>2</v>
      </c>
      <c r="BB10256" s="12" t="s">
        <v>59</v>
      </c>
    </row>
    <row r="10257" spans="1:54" x14ac:dyDescent="0.2">
      <c r="A10257" s="7" t="str">
        <f>VLOOKUP(G10257,'Matching-Tabelle'!$A$76:$B$80,2,FALSE)</f>
        <v>stefan.fuellemann@tkb.ch</v>
      </c>
      <c r="B10257" s="7" t="str">
        <f>VLOOKUP(J10257,'Matching-Tabelle'!$A$1:$B$66,2,FALSE)</f>
        <v>WPI CTB</v>
      </c>
      <c r="C10257" s="7" t="str">
        <f>IF(VLOOKUP(J10257,'Matching-Tabelle'!$A$1:$CB$66,3,FALSE)=0,"",VLOOKUP(J10257,'Matching-Tabelle'!$A$1:$CB$66,3,FALSE))</f>
        <v/>
      </c>
      <c r="D10257" s="7">
        <v>2</v>
      </c>
      <c r="E10257" s="7" t="s">
        <v>3937</v>
      </c>
      <c r="F10257" s="8">
        <v>42871</v>
      </c>
      <c r="G10257" s="12" t="s">
        <v>3856</v>
      </c>
      <c r="H10257" s="12" t="s">
        <v>3857</v>
      </c>
      <c r="I10257" s="12" t="s">
        <v>3858</v>
      </c>
      <c r="J10257" s="12">
        <v>14</v>
      </c>
      <c r="K10257" s="12" t="s">
        <v>82</v>
      </c>
      <c r="L10257" s="12" t="s">
        <v>83</v>
      </c>
      <c r="M10257" s="12">
        <v>990001</v>
      </c>
      <c r="N10257" s="12" t="s">
        <v>51</v>
      </c>
      <c r="O10257" s="12">
        <v>0.7</v>
      </c>
      <c r="P10257" s="12"/>
      <c r="Q10257" s="12">
        <v>0.7</v>
      </c>
      <c r="R10257" s="12"/>
      <c r="S10257" s="12" t="s">
        <v>3937</v>
      </c>
      <c r="T10257" s="12"/>
      <c r="U10257" s="12"/>
      <c r="V10257" s="12"/>
      <c r="W10257" s="12"/>
      <c r="X10257" s="12"/>
      <c r="Y10257" s="12"/>
      <c r="Z10257" s="12"/>
      <c r="AA10257" s="12"/>
      <c r="AB10257" s="12"/>
      <c r="AC10257" s="12"/>
      <c r="AD10257" s="12"/>
      <c r="AE10257" s="12">
        <v>12</v>
      </c>
      <c r="AF10257" s="12">
        <v>7.6</v>
      </c>
      <c r="AG10257" s="12">
        <v>5</v>
      </c>
      <c r="AH10257" s="12" t="s">
        <v>53</v>
      </c>
      <c r="AI10257" s="12" t="s">
        <v>54</v>
      </c>
      <c r="AJ10257" s="12">
        <v>2</v>
      </c>
      <c r="AK10257" s="12">
        <v>1</v>
      </c>
      <c r="AL10257" s="12">
        <v>1</v>
      </c>
      <c r="AM10257" s="12" t="s">
        <v>55</v>
      </c>
      <c r="AN10257" s="12" t="s">
        <v>56</v>
      </c>
      <c r="AO10257" s="12"/>
      <c r="AP10257" s="12">
        <v>1</v>
      </c>
      <c r="AQ10257" s="12" t="s">
        <v>57</v>
      </c>
      <c r="AR10257" s="12">
        <v>0</v>
      </c>
      <c r="AS10257" s="12"/>
      <c r="AT10257" s="12"/>
      <c r="AU10257" s="12"/>
      <c r="AV10257" s="12"/>
      <c r="AW10257" s="12" t="s">
        <v>58</v>
      </c>
      <c r="AX10257" s="12">
        <v>0</v>
      </c>
      <c r="AY10257" s="12">
        <v>2</v>
      </c>
      <c r="AZ10257" s="12">
        <v>0.7</v>
      </c>
      <c r="BA10257" s="12">
        <v>0.7</v>
      </c>
      <c r="BB10257" s="12" t="s">
        <v>59</v>
      </c>
    </row>
    <row r="10258" spans="1:54" x14ac:dyDescent="0.2">
      <c r="A10258" s="7" t="str">
        <f>VLOOKUP(G10258,'Matching-Tabelle'!$A$76:$B$80,2,FALSE)</f>
        <v>stefan.fuellemann@tkb.ch</v>
      </c>
      <c r="B10258" s="7" t="str">
        <f>VLOOKUP(J10258,'Matching-Tabelle'!$A$1:$B$66,2,FALSE)</f>
        <v>WPI CTB</v>
      </c>
      <c r="C10258" s="7" t="str">
        <f>IF(VLOOKUP(J10258,'Matching-Tabelle'!$A$1:$CB$66,3,FALSE)=0,"",VLOOKUP(J10258,'Matching-Tabelle'!$A$1:$CB$66,3,FALSE))</f>
        <v/>
      </c>
      <c r="D10258" s="7">
        <v>0.7</v>
      </c>
      <c r="E10258" s="7" t="s">
        <v>8281</v>
      </c>
      <c r="F10258" s="8">
        <v>42871</v>
      </c>
      <c r="G10258" s="12" t="s">
        <v>3856</v>
      </c>
      <c r="H10258" s="12" t="s">
        <v>3857</v>
      </c>
      <c r="I10258" s="12" t="s">
        <v>3858</v>
      </c>
      <c r="J10258" s="12">
        <v>922</v>
      </c>
      <c r="K10258" s="12" t="s">
        <v>134</v>
      </c>
      <c r="L10258" s="12" t="s">
        <v>135</v>
      </c>
      <c r="M10258" s="12">
        <v>990001</v>
      </c>
      <c r="N10258" s="12" t="s">
        <v>51</v>
      </c>
      <c r="O10258" s="12">
        <v>2.6</v>
      </c>
      <c r="P10258" s="12"/>
      <c r="Q10258" s="12">
        <v>2.6</v>
      </c>
      <c r="R10258" s="12"/>
      <c r="S10258" s="12" t="s">
        <v>8281</v>
      </c>
      <c r="T10258" s="12"/>
      <c r="U10258" s="12"/>
      <c r="V10258" s="12"/>
      <c r="W10258" s="12"/>
      <c r="X10258" s="12"/>
      <c r="Y10258" s="12"/>
      <c r="Z10258" s="12"/>
      <c r="AA10258" s="12"/>
      <c r="AB10258" s="12"/>
      <c r="AC10258" s="12"/>
      <c r="AD10258" s="12"/>
      <c r="AE10258" s="12">
        <v>12</v>
      </c>
      <c r="AF10258" s="12">
        <v>7.6</v>
      </c>
      <c r="AG10258" s="12">
        <v>5</v>
      </c>
      <c r="AH10258" s="12" t="s">
        <v>53</v>
      </c>
      <c r="AI10258" s="12" t="s">
        <v>54</v>
      </c>
      <c r="AJ10258" s="12">
        <v>2</v>
      </c>
      <c r="AK10258" s="12">
        <v>1</v>
      </c>
      <c r="AL10258" s="12">
        <v>1</v>
      </c>
      <c r="AM10258" s="12" t="s">
        <v>55</v>
      </c>
      <c r="AN10258" s="12" t="s">
        <v>56</v>
      </c>
      <c r="AO10258" s="12"/>
      <c r="AP10258" s="12">
        <v>1</v>
      </c>
      <c r="AQ10258" s="12" t="s">
        <v>57</v>
      </c>
      <c r="AR10258" s="12">
        <v>0</v>
      </c>
      <c r="AS10258" s="12"/>
      <c r="AT10258" s="12"/>
      <c r="AU10258" s="12"/>
      <c r="AV10258" s="12"/>
      <c r="AW10258" s="12" t="s">
        <v>58</v>
      </c>
      <c r="AX10258" s="12">
        <v>0</v>
      </c>
      <c r="AY10258" s="12">
        <v>2</v>
      </c>
      <c r="AZ10258" s="12">
        <v>2.6</v>
      </c>
      <c r="BA10258" s="12">
        <v>2.6</v>
      </c>
      <c r="BB10258" s="12" t="s">
        <v>59</v>
      </c>
    </row>
    <row r="10259" spans="1:54" x14ac:dyDescent="0.2">
      <c r="A10259" s="7" t="str">
        <f>VLOOKUP(G10259,'Matching-Tabelle'!$A$76:$B$80,2,FALSE)</f>
        <v>stefan.fuellemann@tkb.ch</v>
      </c>
      <c r="B10259" s="7" t="str">
        <f>VLOOKUP(J10259,'Matching-Tabelle'!$A$1:$B$66,2,FALSE)</f>
        <v>WPI RTB</v>
      </c>
      <c r="C10259" s="7" t="str">
        <f>IF(VLOOKUP(J10259,'Matching-Tabelle'!$A$1:$CB$66,3,FALSE)=0,"",VLOOKUP(J10259,'Matching-Tabelle'!$A$1:$CB$66,3,FALSE))</f>
        <v/>
      </c>
      <c r="D10259" s="7">
        <v>2.6</v>
      </c>
      <c r="E10259" s="7" t="s">
        <v>3859</v>
      </c>
      <c r="F10259" s="8">
        <v>42872</v>
      </c>
      <c r="G10259" s="12" t="s">
        <v>3856</v>
      </c>
      <c r="H10259" s="12" t="s">
        <v>3857</v>
      </c>
      <c r="I10259" s="12" t="s">
        <v>3858</v>
      </c>
      <c r="J10259" s="12">
        <v>19</v>
      </c>
      <c r="K10259" s="12" t="s">
        <v>145</v>
      </c>
      <c r="L10259" s="12" t="s">
        <v>146</v>
      </c>
      <c r="M10259" s="12">
        <v>990001</v>
      </c>
      <c r="N10259" s="12" t="s">
        <v>51</v>
      </c>
      <c r="O10259" s="12">
        <v>1.6</v>
      </c>
      <c r="P10259" s="12"/>
      <c r="Q10259" s="12">
        <v>1.6</v>
      </c>
      <c r="R10259" s="12"/>
      <c r="S10259" s="12" t="s">
        <v>3859</v>
      </c>
      <c r="T10259" s="12"/>
      <c r="U10259" s="12"/>
      <c r="V10259" s="12"/>
      <c r="W10259" s="12"/>
      <c r="X10259" s="12"/>
      <c r="Y10259" s="12"/>
      <c r="Z10259" s="12"/>
      <c r="AA10259" s="12"/>
      <c r="AB10259" s="12"/>
      <c r="AC10259" s="12"/>
      <c r="AD10259" s="12"/>
      <c r="AE10259" s="12">
        <v>12</v>
      </c>
      <c r="AF10259" s="12">
        <v>7.6</v>
      </c>
      <c r="AG10259" s="12">
        <v>5</v>
      </c>
      <c r="AH10259" s="12" t="s">
        <v>53</v>
      </c>
      <c r="AI10259" s="12" t="s">
        <v>54</v>
      </c>
      <c r="AJ10259" s="12">
        <v>2</v>
      </c>
      <c r="AK10259" s="12">
        <v>1</v>
      </c>
      <c r="AL10259" s="12">
        <v>1</v>
      </c>
      <c r="AM10259" s="12" t="s">
        <v>55</v>
      </c>
      <c r="AN10259" s="12" t="s">
        <v>56</v>
      </c>
      <c r="AO10259" s="12"/>
      <c r="AP10259" s="12">
        <v>1</v>
      </c>
      <c r="AQ10259" s="12" t="s">
        <v>57</v>
      </c>
      <c r="AR10259" s="12">
        <v>0</v>
      </c>
      <c r="AS10259" s="12"/>
      <c r="AT10259" s="12"/>
      <c r="AU10259" s="12"/>
      <c r="AV10259" s="12"/>
      <c r="AW10259" s="12" t="s">
        <v>58</v>
      </c>
      <c r="AX10259" s="12">
        <v>0</v>
      </c>
      <c r="AY10259" s="12">
        <v>2</v>
      </c>
      <c r="AZ10259" s="12">
        <v>1.6</v>
      </c>
      <c r="BA10259" s="12">
        <v>1.6</v>
      </c>
      <c r="BB10259" s="12" t="s">
        <v>59</v>
      </c>
    </row>
    <row r="10260" spans="1:54" x14ac:dyDescent="0.2">
      <c r="A10260" s="7" t="str">
        <f>VLOOKUP(G10260,'Matching-Tabelle'!$A$76:$B$80,2,FALSE)</f>
        <v>stefan.fuellemann@tkb.ch</v>
      </c>
      <c r="B10260" s="7" t="str">
        <f>VLOOKUP(J10260,'Matching-Tabelle'!$A$1:$B$66,2,FALSE)</f>
        <v>WPI CTB</v>
      </c>
      <c r="C10260" s="7" t="str">
        <f>IF(VLOOKUP(J10260,'Matching-Tabelle'!$A$1:$CB$66,3,FALSE)=0,"",VLOOKUP(J10260,'Matching-Tabelle'!$A$1:$CB$66,3,FALSE))</f>
        <v/>
      </c>
      <c r="D10260" s="7">
        <v>1.6</v>
      </c>
      <c r="E10260" s="7" t="s">
        <v>190</v>
      </c>
      <c r="F10260" s="8">
        <v>42872</v>
      </c>
      <c r="G10260" s="12" t="s">
        <v>3856</v>
      </c>
      <c r="H10260" s="12" t="s">
        <v>3857</v>
      </c>
      <c r="I10260" s="12" t="s">
        <v>3858</v>
      </c>
      <c r="J10260" s="12">
        <v>14</v>
      </c>
      <c r="K10260" s="12" t="s">
        <v>82</v>
      </c>
      <c r="L10260" s="12" t="s">
        <v>83</v>
      </c>
      <c r="M10260" s="12">
        <v>990001</v>
      </c>
      <c r="N10260" s="12" t="s">
        <v>51</v>
      </c>
      <c r="O10260" s="12">
        <v>0.5</v>
      </c>
      <c r="P10260" s="12"/>
      <c r="Q10260" s="12">
        <v>0.5</v>
      </c>
      <c r="R10260" s="12"/>
      <c r="S10260" s="12" t="s">
        <v>190</v>
      </c>
      <c r="T10260" s="12"/>
      <c r="U10260" s="12"/>
      <c r="V10260" s="12"/>
      <c r="W10260" s="12"/>
      <c r="X10260" s="12"/>
      <c r="Y10260" s="12"/>
      <c r="Z10260" s="12"/>
      <c r="AA10260" s="12"/>
      <c r="AB10260" s="12"/>
      <c r="AC10260" s="12"/>
      <c r="AD10260" s="12"/>
      <c r="AE10260" s="12">
        <v>12</v>
      </c>
      <c r="AF10260" s="12">
        <v>7.6</v>
      </c>
      <c r="AG10260" s="12">
        <v>5</v>
      </c>
      <c r="AH10260" s="12" t="s">
        <v>53</v>
      </c>
      <c r="AI10260" s="12" t="s">
        <v>54</v>
      </c>
      <c r="AJ10260" s="12">
        <v>2</v>
      </c>
      <c r="AK10260" s="12">
        <v>1</v>
      </c>
      <c r="AL10260" s="12">
        <v>1</v>
      </c>
      <c r="AM10260" s="12" t="s">
        <v>55</v>
      </c>
      <c r="AN10260" s="12" t="s">
        <v>56</v>
      </c>
      <c r="AO10260" s="12"/>
      <c r="AP10260" s="12">
        <v>1</v>
      </c>
      <c r="AQ10260" s="12" t="s">
        <v>57</v>
      </c>
      <c r="AR10260" s="12">
        <v>0</v>
      </c>
      <c r="AS10260" s="12"/>
      <c r="AT10260" s="12"/>
      <c r="AU10260" s="12"/>
      <c r="AV10260" s="12"/>
      <c r="AW10260" s="12" t="s">
        <v>58</v>
      </c>
      <c r="AX10260" s="12">
        <v>0</v>
      </c>
      <c r="AY10260" s="12">
        <v>2</v>
      </c>
      <c r="AZ10260" s="12">
        <v>0.5</v>
      </c>
      <c r="BA10260" s="12">
        <v>0.5</v>
      </c>
      <c r="BB10260" s="12" t="s">
        <v>59</v>
      </c>
    </row>
    <row r="10261" spans="1:54" x14ac:dyDescent="0.2">
      <c r="A10261" s="7" t="str">
        <f>VLOOKUP(G10261,'Matching-Tabelle'!$A$76:$B$80,2,FALSE)</f>
        <v>stefan.fuellemann@tkb.ch</v>
      </c>
      <c r="B10261" s="7" t="str">
        <f>VLOOKUP(J10261,'Matching-Tabelle'!$A$1:$B$66,2,FALSE)</f>
        <v>WPI CTB</v>
      </c>
      <c r="C10261" s="7" t="str">
        <f>IF(VLOOKUP(J10261,'Matching-Tabelle'!$A$1:$CB$66,3,FALSE)=0,"",VLOOKUP(J10261,'Matching-Tabelle'!$A$1:$CB$66,3,FALSE))</f>
        <v/>
      </c>
      <c r="D10261" s="7">
        <v>0.5</v>
      </c>
      <c r="E10261" s="7" t="s">
        <v>8282</v>
      </c>
      <c r="F10261" s="8">
        <v>42872</v>
      </c>
      <c r="G10261" s="12" t="s">
        <v>3856</v>
      </c>
      <c r="H10261" s="12" t="s">
        <v>3857</v>
      </c>
      <c r="I10261" s="12" t="s">
        <v>3858</v>
      </c>
      <c r="J10261" s="12">
        <v>922</v>
      </c>
      <c r="K10261" s="12" t="s">
        <v>134</v>
      </c>
      <c r="L10261" s="12" t="s">
        <v>135</v>
      </c>
      <c r="M10261" s="12">
        <v>990001</v>
      </c>
      <c r="N10261" s="12" t="s">
        <v>51</v>
      </c>
      <c r="O10261" s="12">
        <v>0.82</v>
      </c>
      <c r="P10261" s="12"/>
      <c r="Q10261" s="12">
        <v>0.82</v>
      </c>
      <c r="R10261" s="12"/>
      <c r="S10261" s="12" t="s">
        <v>8282</v>
      </c>
      <c r="T10261" s="12"/>
      <c r="U10261" s="12"/>
      <c r="V10261" s="12"/>
      <c r="W10261" s="12"/>
      <c r="X10261" s="12"/>
      <c r="Y10261" s="12"/>
      <c r="Z10261" s="12"/>
      <c r="AA10261" s="12"/>
      <c r="AB10261" s="12"/>
      <c r="AC10261" s="12"/>
      <c r="AD10261" s="12"/>
      <c r="AE10261" s="12">
        <v>12</v>
      </c>
      <c r="AF10261" s="12">
        <v>7.6</v>
      </c>
      <c r="AG10261" s="12">
        <v>5</v>
      </c>
      <c r="AH10261" s="12" t="s">
        <v>53</v>
      </c>
      <c r="AI10261" s="12" t="s">
        <v>54</v>
      </c>
      <c r="AJ10261" s="12">
        <v>2</v>
      </c>
      <c r="AK10261" s="12">
        <v>1</v>
      </c>
      <c r="AL10261" s="12">
        <v>1</v>
      </c>
      <c r="AM10261" s="12" t="s">
        <v>55</v>
      </c>
      <c r="AN10261" s="12" t="s">
        <v>56</v>
      </c>
      <c r="AO10261" s="12"/>
      <c r="AP10261" s="12">
        <v>1</v>
      </c>
      <c r="AQ10261" s="12" t="s">
        <v>57</v>
      </c>
      <c r="AR10261" s="12">
        <v>0</v>
      </c>
      <c r="AS10261" s="12"/>
      <c r="AT10261" s="12"/>
      <c r="AU10261" s="12"/>
      <c r="AV10261" s="12"/>
      <c r="AW10261" s="12" t="s">
        <v>58</v>
      </c>
      <c r="AX10261" s="12">
        <v>0</v>
      </c>
      <c r="AY10261" s="12">
        <v>2</v>
      </c>
      <c r="AZ10261" s="12">
        <v>0.82</v>
      </c>
      <c r="BA10261" s="12">
        <v>0.82</v>
      </c>
      <c r="BB10261" s="12" t="s">
        <v>59</v>
      </c>
    </row>
    <row r="10262" spans="1:54" x14ac:dyDescent="0.2">
      <c r="A10262" s="7" t="str">
        <f>VLOOKUP(G10262,'Matching-Tabelle'!$A$76:$B$80,2,FALSE)</f>
        <v>stefan.fuellemann@tkb.ch</v>
      </c>
      <c r="B10262" s="7" t="str">
        <f>VLOOKUP(J10262,'Matching-Tabelle'!$A$1:$B$66,2,FALSE)</f>
        <v>Proj KWP1</v>
      </c>
      <c r="C10262" s="7" t="str">
        <f>IF(VLOOKUP(J10262,'Matching-Tabelle'!$A$1:$CB$66,3,FALSE)=0,"",VLOOKUP(J10262,'Matching-Tabelle'!$A$1:$CB$66,3,FALSE))</f>
        <v>Progr Digitalisierung</v>
      </c>
      <c r="D10262" s="7">
        <v>0.82</v>
      </c>
      <c r="E10262" s="7" t="s">
        <v>8283</v>
      </c>
      <c r="F10262" s="8">
        <v>42872</v>
      </c>
      <c r="G10262" s="12" t="s">
        <v>3856</v>
      </c>
      <c r="H10262" s="12" t="s">
        <v>3857</v>
      </c>
      <c r="I10262" s="12" t="s">
        <v>3858</v>
      </c>
      <c r="J10262" s="12">
        <v>2500238</v>
      </c>
      <c r="K10262" s="12" t="s">
        <v>868</v>
      </c>
      <c r="L10262" s="12" t="s">
        <v>869</v>
      </c>
      <c r="M10262" s="12">
        <v>990001</v>
      </c>
      <c r="N10262" s="12" t="s">
        <v>51</v>
      </c>
      <c r="O10262" s="12">
        <v>0.25</v>
      </c>
      <c r="P10262" s="12"/>
      <c r="Q10262" s="12">
        <v>0.25</v>
      </c>
      <c r="R10262" s="12"/>
      <c r="S10262" s="12" t="s">
        <v>8283</v>
      </c>
      <c r="T10262" s="12"/>
      <c r="U10262" s="12"/>
      <c r="V10262" s="12"/>
      <c r="W10262" s="12"/>
      <c r="X10262" s="12"/>
      <c r="Y10262" s="12"/>
      <c r="Z10262" s="12"/>
      <c r="AA10262" s="12"/>
      <c r="AB10262" s="12"/>
      <c r="AC10262" s="12"/>
      <c r="AD10262" s="12"/>
      <c r="AE10262" s="12">
        <v>5</v>
      </c>
      <c r="AF10262" s="12">
        <v>0</v>
      </c>
      <c r="AG10262" s="12">
        <v>1</v>
      </c>
      <c r="AH10262" s="12" t="s">
        <v>411</v>
      </c>
      <c r="AI10262" s="12" t="s">
        <v>411</v>
      </c>
      <c r="AJ10262" s="12">
        <v>2</v>
      </c>
      <c r="AK10262" s="12">
        <v>1</v>
      </c>
      <c r="AL10262" s="12">
        <v>1</v>
      </c>
      <c r="AM10262" s="12" t="s">
        <v>55</v>
      </c>
      <c r="AN10262" s="12" t="s">
        <v>56</v>
      </c>
      <c r="AO10262" s="12"/>
      <c r="AP10262" s="12">
        <v>1</v>
      </c>
      <c r="AQ10262" s="12" t="s">
        <v>57</v>
      </c>
      <c r="AR10262" s="12">
        <v>0</v>
      </c>
      <c r="AS10262" s="12"/>
      <c r="AT10262" s="12"/>
      <c r="AU10262" s="12"/>
      <c r="AV10262" s="12"/>
      <c r="AW10262" s="12" t="s">
        <v>58</v>
      </c>
      <c r="AX10262" s="12">
        <v>0</v>
      </c>
      <c r="AY10262" s="12">
        <v>2</v>
      </c>
      <c r="AZ10262" s="12">
        <v>0.25</v>
      </c>
      <c r="BA10262" s="12">
        <v>0.25</v>
      </c>
      <c r="BB10262" s="12" t="s">
        <v>59</v>
      </c>
    </row>
    <row r="10263" spans="1:54" x14ac:dyDescent="0.2">
      <c r="A10263" s="7" t="str">
        <f>VLOOKUP(G10263,'Matching-Tabelle'!$A$76:$B$80,2,FALSE)</f>
        <v>stefan.fuellemann@tkb.ch</v>
      </c>
      <c r="B10263" s="7" t="str">
        <f>VLOOKUP(J10263,'Matching-Tabelle'!$A$1:$B$66,2,FALSE)</f>
        <v>WPI CTB</v>
      </c>
      <c r="C10263" s="7" t="str">
        <f>IF(VLOOKUP(J10263,'Matching-Tabelle'!$A$1:$CB$66,3,FALSE)=0,"",VLOOKUP(J10263,'Matching-Tabelle'!$A$1:$CB$66,3,FALSE))</f>
        <v/>
      </c>
      <c r="D10263" s="7">
        <v>0.25</v>
      </c>
      <c r="E10263" s="7" t="s">
        <v>8284</v>
      </c>
      <c r="F10263" s="8">
        <v>42872</v>
      </c>
      <c r="G10263" s="12" t="s">
        <v>3856</v>
      </c>
      <c r="H10263" s="12" t="s">
        <v>3857</v>
      </c>
      <c r="I10263" s="12" t="s">
        <v>3858</v>
      </c>
      <c r="J10263" s="12">
        <v>929</v>
      </c>
      <c r="K10263" s="12" t="s">
        <v>784</v>
      </c>
      <c r="L10263" s="12" t="s">
        <v>785</v>
      </c>
      <c r="M10263" s="12">
        <v>990001</v>
      </c>
      <c r="N10263" s="12" t="s">
        <v>51</v>
      </c>
      <c r="O10263" s="12">
        <v>0.25</v>
      </c>
      <c r="P10263" s="12"/>
      <c r="Q10263" s="12">
        <v>0.25</v>
      </c>
      <c r="R10263" s="12"/>
      <c r="S10263" s="12" t="s">
        <v>8284</v>
      </c>
      <c r="T10263" s="12"/>
      <c r="U10263" s="12"/>
      <c r="V10263" s="12"/>
      <c r="W10263" s="12"/>
      <c r="X10263" s="12"/>
      <c r="Y10263" s="12"/>
      <c r="Z10263" s="12"/>
      <c r="AA10263" s="12"/>
      <c r="AB10263" s="12"/>
      <c r="AC10263" s="12"/>
      <c r="AD10263" s="12"/>
      <c r="AE10263" s="12">
        <v>12</v>
      </c>
      <c r="AF10263" s="12">
        <v>7.6</v>
      </c>
      <c r="AG10263" s="12">
        <v>5</v>
      </c>
      <c r="AH10263" s="12" t="s">
        <v>53</v>
      </c>
      <c r="AI10263" s="12" t="s">
        <v>54</v>
      </c>
      <c r="AJ10263" s="12">
        <v>2</v>
      </c>
      <c r="AK10263" s="12">
        <v>1</v>
      </c>
      <c r="AL10263" s="12">
        <v>1</v>
      </c>
      <c r="AM10263" s="12" t="s">
        <v>55</v>
      </c>
      <c r="AN10263" s="12" t="s">
        <v>56</v>
      </c>
      <c r="AO10263" s="12"/>
      <c r="AP10263" s="12">
        <v>1</v>
      </c>
      <c r="AQ10263" s="12" t="s">
        <v>57</v>
      </c>
      <c r="AR10263" s="12">
        <v>0</v>
      </c>
      <c r="AS10263" s="12"/>
      <c r="AT10263" s="12"/>
      <c r="AU10263" s="12"/>
      <c r="AV10263" s="12"/>
      <c r="AW10263" s="12" t="s">
        <v>58</v>
      </c>
      <c r="AX10263" s="12">
        <v>0</v>
      </c>
      <c r="AY10263" s="12">
        <v>2</v>
      </c>
      <c r="AZ10263" s="12">
        <v>0.25</v>
      </c>
      <c r="BA10263" s="12">
        <v>0.25</v>
      </c>
      <c r="BB10263" s="12" t="s">
        <v>59</v>
      </c>
    </row>
    <row r="10264" spans="1:54" x14ac:dyDescent="0.2">
      <c r="A10264" s="7" t="str">
        <f>VLOOKUP(G10264,'Matching-Tabelle'!$A$76:$B$80,2,FALSE)</f>
        <v>stefan.fuellemann@tkb.ch</v>
      </c>
      <c r="B10264" s="7" t="str">
        <f>VLOOKUP(J10264,'Matching-Tabelle'!$A$1:$B$66,2,FALSE)</f>
        <v>WPI CTB</v>
      </c>
      <c r="C10264" s="7" t="str">
        <f>IF(VLOOKUP(J10264,'Matching-Tabelle'!$A$1:$CB$66,3,FALSE)=0,"",VLOOKUP(J10264,'Matching-Tabelle'!$A$1:$CB$66,3,FALSE))</f>
        <v/>
      </c>
      <c r="D10264" s="7">
        <v>0.25</v>
      </c>
      <c r="E10264" s="7" t="s">
        <v>8285</v>
      </c>
      <c r="F10264" s="8">
        <v>42872</v>
      </c>
      <c r="G10264" s="12" t="s">
        <v>3856</v>
      </c>
      <c r="H10264" s="12" t="s">
        <v>3857</v>
      </c>
      <c r="I10264" s="12" t="s">
        <v>3858</v>
      </c>
      <c r="J10264" s="12">
        <v>922</v>
      </c>
      <c r="K10264" s="12" t="s">
        <v>134</v>
      </c>
      <c r="L10264" s="12" t="s">
        <v>135</v>
      </c>
      <c r="M10264" s="12">
        <v>990001</v>
      </c>
      <c r="N10264" s="12" t="s">
        <v>51</v>
      </c>
      <c r="O10264" s="12">
        <v>0.5</v>
      </c>
      <c r="P10264" s="12"/>
      <c r="Q10264" s="12">
        <v>0.5</v>
      </c>
      <c r="R10264" s="12"/>
      <c r="S10264" s="12" t="s">
        <v>8285</v>
      </c>
      <c r="T10264" s="12"/>
      <c r="U10264" s="12"/>
      <c r="V10264" s="12"/>
      <c r="W10264" s="12"/>
      <c r="X10264" s="12"/>
      <c r="Y10264" s="12"/>
      <c r="Z10264" s="12"/>
      <c r="AA10264" s="12"/>
      <c r="AB10264" s="12"/>
      <c r="AC10264" s="12"/>
      <c r="AD10264" s="12"/>
      <c r="AE10264" s="12">
        <v>12</v>
      </c>
      <c r="AF10264" s="12">
        <v>7.6</v>
      </c>
      <c r="AG10264" s="12">
        <v>5</v>
      </c>
      <c r="AH10264" s="12" t="s">
        <v>53</v>
      </c>
      <c r="AI10264" s="12" t="s">
        <v>54</v>
      </c>
      <c r="AJ10264" s="12">
        <v>2</v>
      </c>
      <c r="AK10264" s="12">
        <v>1</v>
      </c>
      <c r="AL10264" s="12">
        <v>1</v>
      </c>
      <c r="AM10264" s="12" t="s">
        <v>55</v>
      </c>
      <c r="AN10264" s="12" t="s">
        <v>56</v>
      </c>
      <c r="AO10264" s="12"/>
      <c r="AP10264" s="12">
        <v>1</v>
      </c>
      <c r="AQ10264" s="12" t="s">
        <v>57</v>
      </c>
      <c r="AR10264" s="12">
        <v>0</v>
      </c>
      <c r="AS10264" s="12"/>
      <c r="AT10264" s="12"/>
      <c r="AU10264" s="12"/>
      <c r="AV10264" s="12"/>
      <c r="AW10264" s="12" t="s">
        <v>58</v>
      </c>
      <c r="AX10264" s="12">
        <v>0</v>
      </c>
      <c r="AY10264" s="12">
        <v>2</v>
      </c>
      <c r="AZ10264" s="12">
        <v>0.5</v>
      </c>
      <c r="BA10264" s="12">
        <v>0.5</v>
      </c>
      <c r="BB10264" s="12" t="s">
        <v>59</v>
      </c>
    </row>
    <row r="10265" spans="1:54" x14ac:dyDescent="0.2">
      <c r="A10265" s="7" t="str">
        <f>VLOOKUP(G10265,'Matching-Tabelle'!$A$76:$B$80,2,FALSE)</f>
        <v>stefan.fuellemann@tkb.ch</v>
      </c>
      <c r="B10265" s="7" t="str">
        <f>VLOOKUP(J10265,'Matching-Tabelle'!$A$1:$B$66,2,FALSE)</f>
        <v>Proj NERE</v>
      </c>
      <c r="C10265" s="7" t="str">
        <f>IF(VLOOKUP(J10265,'Matching-Tabelle'!$A$1:$CB$66,3,FALSE)=0,"",VLOOKUP(J10265,'Matching-Tabelle'!$A$1:$CB$66,3,FALSE))</f>
        <v>WPI Projekte</v>
      </c>
      <c r="D10265" s="7">
        <v>0.5</v>
      </c>
      <c r="E10265" s="7" t="s">
        <v>8286</v>
      </c>
      <c r="F10265" s="8">
        <v>42872</v>
      </c>
      <c r="G10265" s="12" t="s">
        <v>3856</v>
      </c>
      <c r="H10265" s="12" t="s">
        <v>3857</v>
      </c>
      <c r="I10265" s="12" t="s">
        <v>3858</v>
      </c>
      <c r="J10265" s="12">
        <v>2500260</v>
      </c>
      <c r="K10265" s="12" t="s">
        <v>5585</v>
      </c>
      <c r="L10265" s="12" t="s">
        <v>5586</v>
      </c>
      <c r="M10265" s="12">
        <v>990001</v>
      </c>
      <c r="N10265" s="12" t="s">
        <v>51</v>
      </c>
      <c r="O10265" s="12">
        <v>0.5</v>
      </c>
      <c r="P10265" s="12"/>
      <c r="Q10265" s="12">
        <v>0.5</v>
      </c>
      <c r="R10265" s="12"/>
      <c r="S10265" s="12" t="s">
        <v>8286</v>
      </c>
      <c r="T10265" s="12"/>
      <c r="U10265" s="12"/>
      <c r="V10265" s="12"/>
      <c r="W10265" s="12"/>
      <c r="X10265" s="12"/>
      <c r="Y10265" s="12"/>
      <c r="Z10265" s="12"/>
      <c r="AA10265" s="12"/>
      <c r="AB10265" s="12"/>
      <c r="AC10265" s="12"/>
      <c r="AD10265" s="12"/>
      <c r="AE10265" s="12">
        <v>5</v>
      </c>
      <c r="AF10265" s="12">
        <v>0</v>
      </c>
      <c r="AG10265" s="12">
        <v>1</v>
      </c>
      <c r="AH10265" s="12" t="s">
        <v>411</v>
      </c>
      <c r="AI10265" s="12" t="s">
        <v>411</v>
      </c>
      <c r="AJ10265" s="12">
        <v>2</v>
      </c>
      <c r="AK10265" s="12">
        <v>1</v>
      </c>
      <c r="AL10265" s="12">
        <v>1</v>
      </c>
      <c r="AM10265" s="12" t="s">
        <v>55</v>
      </c>
      <c r="AN10265" s="12" t="s">
        <v>56</v>
      </c>
      <c r="AO10265" s="12"/>
      <c r="AP10265" s="12">
        <v>1</v>
      </c>
      <c r="AQ10265" s="12" t="s">
        <v>57</v>
      </c>
      <c r="AR10265" s="12">
        <v>0</v>
      </c>
      <c r="AS10265" s="12"/>
      <c r="AT10265" s="12"/>
      <c r="AU10265" s="12"/>
      <c r="AV10265" s="12"/>
      <c r="AW10265" s="12" t="s">
        <v>58</v>
      </c>
      <c r="AX10265" s="12">
        <v>0</v>
      </c>
      <c r="AY10265" s="12">
        <v>2</v>
      </c>
      <c r="AZ10265" s="12">
        <v>0.5</v>
      </c>
      <c r="BA10265" s="12">
        <v>0.5</v>
      </c>
      <c r="BB10265" s="12" t="s">
        <v>59</v>
      </c>
    </row>
    <row r="10266" spans="1:54" x14ac:dyDescent="0.2">
      <c r="A10266" s="7" t="str">
        <f>VLOOKUP(G10266,'Matching-Tabelle'!$A$76:$B$80,2,FALSE)</f>
        <v>stefan.fuellemann@tkb.ch</v>
      </c>
      <c r="B10266" s="7" t="str">
        <f>VLOOKUP(J10266,'Matching-Tabelle'!$A$1:$B$66,2,FALSE)</f>
        <v>WPI CTB</v>
      </c>
      <c r="C10266" s="7" t="str">
        <f>IF(VLOOKUP(J10266,'Matching-Tabelle'!$A$1:$CB$66,3,FALSE)=0,"",VLOOKUP(J10266,'Matching-Tabelle'!$A$1:$CB$66,3,FALSE))</f>
        <v/>
      </c>
      <c r="D10266" s="7">
        <v>0.5</v>
      </c>
      <c r="E10266" s="7" t="s">
        <v>874</v>
      </c>
      <c r="F10266" s="8">
        <v>42872</v>
      </c>
      <c r="G10266" s="12" t="s">
        <v>3856</v>
      </c>
      <c r="H10266" s="12" t="s">
        <v>3857</v>
      </c>
      <c r="I10266" s="12" t="s">
        <v>3858</v>
      </c>
      <c r="J10266" s="12">
        <v>14</v>
      </c>
      <c r="K10266" s="12" t="s">
        <v>82</v>
      </c>
      <c r="L10266" s="12" t="s">
        <v>83</v>
      </c>
      <c r="M10266" s="12">
        <v>990001</v>
      </c>
      <c r="N10266" s="12" t="s">
        <v>51</v>
      </c>
      <c r="O10266" s="12">
        <v>0.44</v>
      </c>
      <c r="P10266" s="12"/>
      <c r="Q10266" s="12">
        <v>0.44</v>
      </c>
      <c r="R10266" s="12"/>
      <c r="S10266" s="12" t="s">
        <v>874</v>
      </c>
      <c r="T10266" s="12"/>
      <c r="U10266" s="12"/>
      <c r="V10266" s="12"/>
      <c r="W10266" s="12"/>
      <c r="X10266" s="12"/>
      <c r="Y10266" s="12"/>
      <c r="Z10266" s="12"/>
      <c r="AA10266" s="12"/>
      <c r="AB10266" s="12"/>
      <c r="AC10266" s="12"/>
      <c r="AD10266" s="12"/>
      <c r="AE10266" s="12">
        <v>12</v>
      </c>
      <c r="AF10266" s="12">
        <v>7.6</v>
      </c>
      <c r="AG10266" s="12">
        <v>5</v>
      </c>
      <c r="AH10266" s="12" t="s">
        <v>53</v>
      </c>
      <c r="AI10266" s="12" t="s">
        <v>54</v>
      </c>
      <c r="AJ10266" s="12">
        <v>2</v>
      </c>
      <c r="AK10266" s="12">
        <v>1</v>
      </c>
      <c r="AL10266" s="12">
        <v>1</v>
      </c>
      <c r="AM10266" s="12" t="s">
        <v>55</v>
      </c>
      <c r="AN10266" s="12" t="s">
        <v>56</v>
      </c>
      <c r="AO10266" s="12"/>
      <c r="AP10266" s="12">
        <v>1</v>
      </c>
      <c r="AQ10266" s="12" t="s">
        <v>57</v>
      </c>
      <c r="AR10266" s="12">
        <v>0</v>
      </c>
      <c r="AS10266" s="12"/>
      <c r="AT10266" s="12"/>
      <c r="AU10266" s="12"/>
      <c r="AV10266" s="12"/>
      <c r="AW10266" s="12" t="s">
        <v>58</v>
      </c>
      <c r="AX10266" s="12">
        <v>0</v>
      </c>
      <c r="AY10266" s="12">
        <v>2</v>
      </c>
      <c r="AZ10266" s="12">
        <v>0.44</v>
      </c>
      <c r="BA10266" s="12">
        <v>0.44</v>
      </c>
      <c r="BB10266" s="12" t="s">
        <v>59</v>
      </c>
    </row>
    <row r="10267" spans="1:54" x14ac:dyDescent="0.2">
      <c r="A10267" s="7" t="str">
        <f>VLOOKUP(G10267,'Matching-Tabelle'!$A$76:$B$80,2,FALSE)</f>
        <v>stefan.fuellemann@tkb.ch</v>
      </c>
      <c r="B10267" s="7" t="str">
        <f>VLOOKUP(J10267,'Matching-Tabelle'!$A$1:$B$66,2,FALSE)</f>
        <v>Proj KWP1</v>
      </c>
      <c r="C10267" s="7" t="str">
        <f>IF(VLOOKUP(J10267,'Matching-Tabelle'!$A$1:$CB$66,3,FALSE)=0,"",VLOOKUP(J10267,'Matching-Tabelle'!$A$1:$CB$66,3,FALSE))</f>
        <v>Progr Digitalisierung</v>
      </c>
      <c r="D10267" s="7">
        <v>0.44</v>
      </c>
      <c r="E10267" s="7" t="s">
        <v>5937</v>
      </c>
      <c r="F10267" s="8">
        <v>42872</v>
      </c>
      <c r="G10267" s="12" t="s">
        <v>3856</v>
      </c>
      <c r="H10267" s="12" t="s">
        <v>3857</v>
      </c>
      <c r="I10267" s="12" t="s">
        <v>3858</v>
      </c>
      <c r="J10267" s="12">
        <v>2500238</v>
      </c>
      <c r="K10267" s="12" t="s">
        <v>868</v>
      </c>
      <c r="L10267" s="12" t="s">
        <v>869</v>
      </c>
      <c r="M10267" s="12">
        <v>990001</v>
      </c>
      <c r="N10267" s="12" t="s">
        <v>51</v>
      </c>
      <c r="O10267" s="12">
        <v>1.25</v>
      </c>
      <c r="P10267" s="12"/>
      <c r="Q10267" s="12">
        <v>1.25</v>
      </c>
      <c r="R10267" s="12"/>
      <c r="S10267" s="12" t="s">
        <v>5937</v>
      </c>
      <c r="T10267" s="12"/>
      <c r="U10267" s="12"/>
      <c r="V10267" s="12"/>
      <c r="W10267" s="12"/>
      <c r="X10267" s="12"/>
      <c r="Y10267" s="12"/>
      <c r="Z10267" s="12"/>
      <c r="AA10267" s="12"/>
      <c r="AB10267" s="12"/>
      <c r="AC10267" s="12"/>
      <c r="AD10267" s="12"/>
      <c r="AE10267" s="12">
        <v>5</v>
      </c>
      <c r="AF10267" s="12">
        <v>0</v>
      </c>
      <c r="AG10267" s="12">
        <v>1</v>
      </c>
      <c r="AH10267" s="12" t="s">
        <v>411</v>
      </c>
      <c r="AI10267" s="12" t="s">
        <v>411</v>
      </c>
      <c r="AJ10267" s="12">
        <v>2</v>
      </c>
      <c r="AK10267" s="12">
        <v>1</v>
      </c>
      <c r="AL10267" s="12">
        <v>1</v>
      </c>
      <c r="AM10267" s="12" t="s">
        <v>55</v>
      </c>
      <c r="AN10267" s="12" t="s">
        <v>56</v>
      </c>
      <c r="AO10267" s="12"/>
      <c r="AP10267" s="12">
        <v>1</v>
      </c>
      <c r="AQ10267" s="12" t="s">
        <v>57</v>
      </c>
      <c r="AR10267" s="12">
        <v>0</v>
      </c>
      <c r="AS10267" s="12"/>
      <c r="AT10267" s="12"/>
      <c r="AU10267" s="12"/>
      <c r="AV10267" s="12"/>
      <c r="AW10267" s="12" t="s">
        <v>58</v>
      </c>
      <c r="AX10267" s="12">
        <v>0</v>
      </c>
      <c r="AY10267" s="12">
        <v>2</v>
      </c>
      <c r="AZ10267" s="12">
        <v>1.25</v>
      </c>
      <c r="BA10267" s="12">
        <v>1.25</v>
      </c>
      <c r="BB10267" s="12" t="s">
        <v>59</v>
      </c>
    </row>
    <row r="10268" spans="1:54" x14ac:dyDescent="0.2">
      <c r="A10268" s="7" t="str">
        <f>VLOOKUP(G10268,'Matching-Tabelle'!$A$76:$B$80,2,FALSE)</f>
        <v>stefan.fuellemann@tkb.ch</v>
      </c>
      <c r="B10268" s="7" t="str">
        <f>VLOOKUP(J10268,'Matching-Tabelle'!$A$1:$B$66,2,FALSE)</f>
        <v>WPI CTB</v>
      </c>
      <c r="C10268" s="7" t="str">
        <f>IF(VLOOKUP(J10268,'Matching-Tabelle'!$A$1:$CB$66,3,FALSE)=0,"",VLOOKUP(J10268,'Matching-Tabelle'!$A$1:$CB$66,3,FALSE))</f>
        <v/>
      </c>
      <c r="D10268" s="7">
        <v>1.25</v>
      </c>
      <c r="E10268" s="7" t="s">
        <v>8287</v>
      </c>
      <c r="F10268" s="8">
        <v>42872</v>
      </c>
      <c r="G10268" s="12" t="s">
        <v>3856</v>
      </c>
      <c r="H10268" s="12" t="s">
        <v>3857</v>
      </c>
      <c r="I10268" s="12" t="s">
        <v>3858</v>
      </c>
      <c r="J10268" s="12">
        <v>922</v>
      </c>
      <c r="K10268" s="12" t="s">
        <v>134</v>
      </c>
      <c r="L10268" s="12" t="s">
        <v>135</v>
      </c>
      <c r="M10268" s="12">
        <v>990001</v>
      </c>
      <c r="N10268" s="12" t="s">
        <v>51</v>
      </c>
      <c r="O10268" s="12">
        <v>1</v>
      </c>
      <c r="P10268" s="12"/>
      <c r="Q10268" s="12">
        <v>1</v>
      </c>
      <c r="R10268" s="12"/>
      <c r="S10268" s="12" t="s">
        <v>8287</v>
      </c>
      <c r="T10268" s="12"/>
      <c r="U10268" s="12"/>
      <c r="V10268" s="12"/>
      <c r="W10268" s="12"/>
      <c r="X10268" s="12"/>
      <c r="Y10268" s="12"/>
      <c r="Z10268" s="12"/>
      <c r="AA10268" s="12"/>
      <c r="AB10268" s="12"/>
      <c r="AC10268" s="12"/>
      <c r="AD10268" s="12"/>
      <c r="AE10268" s="12">
        <v>12</v>
      </c>
      <c r="AF10268" s="12">
        <v>7.6</v>
      </c>
      <c r="AG10268" s="12">
        <v>5</v>
      </c>
      <c r="AH10268" s="12" t="s">
        <v>53</v>
      </c>
      <c r="AI10268" s="12" t="s">
        <v>54</v>
      </c>
      <c r="AJ10268" s="12">
        <v>2</v>
      </c>
      <c r="AK10268" s="12">
        <v>1</v>
      </c>
      <c r="AL10268" s="12">
        <v>1</v>
      </c>
      <c r="AM10268" s="12" t="s">
        <v>55</v>
      </c>
      <c r="AN10268" s="12" t="s">
        <v>56</v>
      </c>
      <c r="AO10268" s="12"/>
      <c r="AP10268" s="12">
        <v>1</v>
      </c>
      <c r="AQ10268" s="12" t="s">
        <v>57</v>
      </c>
      <c r="AR10268" s="12">
        <v>0</v>
      </c>
      <c r="AS10268" s="12"/>
      <c r="AT10268" s="12"/>
      <c r="AU10268" s="12"/>
      <c r="AV10268" s="12"/>
      <c r="AW10268" s="12" t="s">
        <v>58</v>
      </c>
      <c r="AX10268" s="12">
        <v>0</v>
      </c>
      <c r="AY10268" s="12">
        <v>2</v>
      </c>
      <c r="AZ10268" s="12">
        <v>1</v>
      </c>
      <c r="BA10268" s="12">
        <v>1</v>
      </c>
      <c r="BB10268" s="12" t="s">
        <v>59</v>
      </c>
    </row>
    <row r="10269" spans="1:54" x14ac:dyDescent="0.2">
      <c r="A10269" s="7" t="str">
        <f>VLOOKUP(G10269,'Matching-Tabelle'!$A$76:$B$80,2,FALSE)</f>
        <v>stefan.fuellemann@tkb.ch</v>
      </c>
      <c r="B10269" s="7" t="str">
        <f>VLOOKUP(J10269,'Matching-Tabelle'!$A$1:$B$66,2,FALSE)</f>
        <v>WPI CTB</v>
      </c>
      <c r="C10269" s="7" t="str">
        <f>IF(VLOOKUP(J10269,'Matching-Tabelle'!$A$1:$CB$66,3,FALSE)=0,"",VLOOKUP(J10269,'Matching-Tabelle'!$A$1:$CB$66,3,FALSE))</f>
        <v/>
      </c>
      <c r="D10269" s="7">
        <v>1</v>
      </c>
      <c r="E10269" s="7" t="s">
        <v>8288</v>
      </c>
      <c r="F10269" s="8">
        <v>42872</v>
      </c>
      <c r="G10269" s="12" t="s">
        <v>3856</v>
      </c>
      <c r="H10269" s="12" t="s">
        <v>3857</v>
      </c>
      <c r="I10269" s="12" t="s">
        <v>3858</v>
      </c>
      <c r="J10269" s="12">
        <v>14</v>
      </c>
      <c r="K10269" s="12" t="s">
        <v>82</v>
      </c>
      <c r="L10269" s="12" t="s">
        <v>83</v>
      </c>
      <c r="M10269" s="12">
        <v>990001</v>
      </c>
      <c r="N10269" s="12" t="s">
        <v>51</v>
      </c>
      <c r="O10269" s="12">
        <v>0.74</v>
      </c>
      <c r="P10269" s="12"/>
      <c r="Q10269" s="12">
        <v>0.74</v>
      </c>
      <c r="R10269" s="12"/>
      <c r="S10269" s="12" t="s">
        <v>8288</v>
      </c>
      <c r="T10269" s="12"/>
      <c r="U10269" s="12"/>
      <c r="V10269" s="12"/>
      <c r="W10269" s="12"/>
      <c r="X10269" s="12"/>
      <c r="Y10269" s="12"/>
      <c r="Z10269" s="12"/>
      <c r="AA10269" s="12"/>
      <c r="AB10269" s="12"/>
      <c r="AC10269" s="12"/>
      <c r="AD10269" s="12"/>
      <c r="AE10269" s="12">
        <v>12</v>
      </c>
      <c r="AF10269" s="12">
        <v>7.6</v>
      </c>
      <c r="AG10269" s="12">
        <v>5</v>
      </c>
      <c r="AH10269" s="12" t="s">
        <v>53</v>
      </c>
      <c r="AI10269" s="12" t="s">
        <v>54</v>
      </c>
      <c r="AJ10269" s="12">
        <v>2</v>
      </c>
      <c r="AK10269" s="12">
        <v>1</v>
      </c>
      <c r="AL10269" s="12">
        <v>1</v>
      </c>
      <c r="AM10269" s="12" t="s">
        <v>55</v>
      </c>
      <c r="AN10269" s="12" t="s">
        <v>56</v>
      </c>
      <c r="AO10269" s="12"/>
      <c r="AP10269" s="12">
        <v>1</v>
      </c>
      <c r="AQ10269" s="12" t="s">
        <v>57</v>
      </c>
      <c r="AR10269" s="12">
        <v>0</v>
      </c>
      <c r="AS10269" s="12"/>
      <c r="AT10269" s="12"/>
      <c r="AU10269" s="12"/>
      <c r="AV10269" s="12"/>
      <c r="AW10269" s="12" t="s">
        <v>58</v>
      </c>
      <c r="AX10269" s="12">
        <v>0</v>
      </c>
      <c r="AY10269" s="12">
        <v>2</v>
      </c>
      <c r="AZ10269" s="12">
        <v>0.74</v>
      </c>
      <c r="BA10269" s="12">
        <v>0.74</v>
      </c>
      <c r="BB10269" s="12" t="s">
        <v>59</v>
      </c>
    </row>
    <row r="10270" spans="1:54" x14ac:dyDescent="0.2">
      <c r="A10270" s="7" t="str">
        <f>VLOOKUP(G10270,'Matching-Tabelle'!$A$76:$B$80,2,FALSE)</f>
        <v>stefan.fuellemann@tkb.ch</v>
      </c>
      <c r="B10270" s="7" t="str">
        <f>VLOOKUP(J10270,'Matching-Tabelle'!$A$1:$B$66,2,FALSE)</f>
        <v>WPI RTB</v>
      </c>
      <c r="C10270" s="7" t="str">
        <f>IF(VLOOKUP(J10270,'Matching-Tabelle'!$A$1:$CB$66,3,FALSE)=0,"",VLOOKUP(J10270,'Matching-Tabelle'!$A$1:$CB$66,3,FALSE))</f>
        <v/>
      </c>
      <c r="D10270" s="7">
        <v>0.74</v>
      </c>
      <c r="E10270" s="7" t="s">
        <v>3859</v>
      </c>
      <c r="F10270" s="8">
        <v>42873</v>
      </c>
      <c r="G10270" s="12" t="s">
        <v>3856</v>
      </c>
      <c r="H10270" s="12" t="s">
        <v>3857</v>
      </c>
      <c r="I10270" s="12" t="s">
        <v>3858</v>
      </c>
      <c r="J10270" s="12">
        <v>19</v>
      </c>
      <c r="K10270" s="12" t="s">
        <v>145</v>
      </c>
      <c r="L10270" s="12" t="s">
        <v>146</v>
      </c>
      <c r="M10270" s="12">
        <v>990001</v>
      </c>
      <c r="N10270" s="12" t="s">
        <v>51</v>
      </c>
      <c r="O10270" s="12">
        <v>1.5</v>
      </c>
      <c r="P10270" s="12"/>
      <c r="Q10270" s="12">
        <v>1.5</v>
      </c>
      <c r="R10270" s="12"/>
      <c r="S10270" s="12" t="s">
        <v>3859</v>
      </c>
      <c r="T10270" s="12"/>
      <c r="U10270" s="12"/>
      <c r="V10270" s="12"/>
      <c r="W10270" s="12"/>
      <c r="X10270" s="12"/>
      <c r="Y10270" s="12"/>
      <c r="Z10270" s="12"/>
      <c r="AA10270" s="12"/>
      <c r="AB10270" s="12"/>
      <c r="AC10270" s="12"/>
      <c r="AD10270" s="12"/>
      <c r="AE10270" s="12">
        <v>12</v>
      </c>
      <c r="AF10270" s="12">
        <v>7.6</v>
      </c>
      <c r="AG10270" s="12">
        <v>5</v>
      </c>
      <c r="AH10270" s="12" t="s">
        <v>53</v>
      </c>
      <c r="AI10270" s="12" t="s">
        <v>54</v>
      </c>
      <c r="AJ10270" s="12">
        <v>2</v>
      </c>
      <c r="AK10270" s="12">
        <v>1</v>
      </c>
      <c r="AL10270" s="12">
        <v>1</v>
      </c>
      <c r="AM10270" s="12" t="s">
        <v>55</v>
      </c>
      <c r="AN10270" s="12" t="s">
        <v>56</v>
      </c>
      <c r="AO10270" s="12"/>
      <c r="AP10270" s="12">
        <v>1</v>
      </c>
      <c r="AQ10270" s="12" t="s">
        <v>57</v>
      </c>
      <c r="AR10270" s="12">
        <v>0</v>
      </c>
      <c r="AS10270" s="12"/>
      <c r="AT10270" s="12"/>
      <c r="AU10270" s="12"/>
      <c r="AV10270" s="12"/>
      <c r="AW10270" s="12" t="s">
        <v>58</v>
      </c>
      <c r="AX10270" s="12">
        <v>0</v>
      </c>
      <c r="AY10270" s="12">
        <v>2</v>
      </c>
      <c r="AZ10270" s="12">
        <v>1.5</v>
      </c>
      <c r="BA10270" s="12">
        <v>1.5</v>
      </c>
      <c r="BB10270" s="12" t="s">
        <v>59</v>
      </c>
    </row>
    <row r="10271" spans="1:54" x14ac:dyDescent="0.2">
      <c r="A10271" s="7" t="str">
        <f>VLOOKUP(G10271,'Matching-Tabelle'!$A$76:$B$80,2,FALSE)</f>
        <v>stefan.fuellemann@tkb.ch</v>
      </c>
      <c r="B10271" s="7" t="str">
        <f>VLOOKUP(J10271,'Matching-Tabelle'!$A$1:$B$66,2,FALSE)</f>
        <v>WPI CTB</v>
      </c>
      <c r="C10271" s="7" t="str">
        <f>IF(VLOOKUP(J10271,'Matching-Tabelle'!$A$1:$CB$66,3,FALSE)=0,"",VLOOKUP(J10271,'Matching-Tabelle'!$A$1:$CB$66,3,FALSE))</f>
        <v/>
      </c>
      <c r="D10271" s="7">
        <v>1.5</v>
      </c>
      <c r="E10271" s="7" t="s">
        <v>8289</v>
      </c>
      <c r="F10271" s="8">
        <v>42873</v>
      </c>
      <c r="G10271" s="12" t="s">
        <v>3856</v>
      </c>
      <c r="H10271" s="12" t="s">
        <v>3857</v>
      </c>
      <c r="I10271" s="12" t="s">
        <v>3858</v>
      </c>
      <c r="J10271" s="12">
        <v>922</v>
      </c>
      <c r="K10271" s="12" t="s">
        <v>134</v>
      </c>
      <c r="L10271" s="12" t="s">
        <v>135</v>
      </c>
      <c r="M10271" s="12">
        <v>990001</v>
      </c>
      <c r="N10271" s="12" t="s">
        <v>51</v>
      </c>
      <c r="O10271" s="12">
        <v>1.5</v>
      </c>
      <c r="P10271" s="12"/>
      <c r="Q10271" s="12">
        <v>1.5</v>
      </c>
      <c r="R10271" s="12"/>
      <c r="S10271" s="12" t="s">
        <v>8289</v>
      </c>
      <c r="T10271" s="12"/>
      <c r="U10271" s="12"/>
      <c r="V10271" s="12"/>
      <c r="W10271" s="12"/>
      <c r="X10271" s="12"/>
      <c r="Y10271" s="12"/>
      <c r="Z10271" s="12"/>
      <c r="AA10271" s="12"/>
      <c r="AB10271" s="12"/>
      <c r="AC10271" s="12"/>
      <c r="AD10271" s="12"/>
      <c r="AE10271" s="12">
        <v>12</v>
      </c>
      <c r="AF10271" s="12">
        <v>7.6</v>
      </c>
      <c r="AG10271" s="12">
        <v>5</v>
      </c>
      <c r="AH10271" s="12" t="s">
        <v>53</v>
      </c>
      <c r="AI10271" s="12" t="s">
        <v>54</v>
      </c>
      <c r="AJ10271" s="12">
        <v>2</v>
      </c>
      <c r="AK10271" s="12">
        <v>1</v>
      </c>
      <c r="AL10271" s="12">
        <v>1</v>
      </c>
      <c r="AM10271" s="12" t="s">
        <v>55</v>
      </c>
      <c r="AN10271" s="12" t="s">
        <v>56</v>
      </c>
      <c r="AO10271" s="12"/>
      <c r="AP10271" s="12">
        <v>1</v>
      </c>
      <c r="AQ10271" s="12" t="s">
        <v>57</v>
      </c>
      <c r="AR10271" s="12">
        <v>0</v>
      </c>
      <c r="AS10271" s="12"/>
      <c r="AT10271" s="12"/>
      <c r="AU10271" s="12"/>
      <c r="AV10271" s="12"/>
      <c r="AW10271" s="12" t="s">
        <v>58</v>
      </c>
      <c r="AX10271" s="12">
        <v>0</v>
      </c>
      <c r="AY10271" s="12">
        <v>2</v>
      </c>
      <c r="AZ10271" s="12">
        <v>1.5</v>
      </c>
      <c r="BA10271" s="12">
        <v>1.5</v>
      </c>
      <c r="BB10271" s="12" t="s">
        <v>59</v>
      </c>
    </row>
    <row r="10272" spans="1:54" x14ac:dyDescent="0.2">
      <c r="A10272" s="7" t="str">
        <f>VLOOKUP(G10272,'Matching-Tabelle'!$A$76:$B$80,2,FALSE)</f>
        <v>stefan.fuellemann@tkb.ch</v>
      </c>
      <c r="B10272" s="7" t="str">
        <f>VLOOKUP(J10272,'Matching-Tabelle'!$A$1:$B$66,2,FALSE)</f>
        <v>WPI CTB</v>
      </c>
      <c r="C10272" s="7" t="str">
        <f>IF(VLOOKUP(J10272,'Matching-Tabelle'!$A$1:$CB$66,3,FALSE)=0,"",VLOOKUP(J10272,'Matching-Tabelle'!$A$1:$CB$66,3,FALSE))</f>
        <v/>
      </c>
      <c r="D10272" s="7">
        <v>1.5</v>
      </c>
      <c r="E10272" s="7" t="s">
        <v>8105</v>
      </c>
      <c r="F10272" s="8">
        <v>42873</v>
      </c>
      <c r="G10272" s="12" t="s">
        <v>3856</v>
      </c>
      <c r="H10272" s="12" t="s">
        <v>3857</v>
      </c>
      <c r="I10272" s="12" t="s">
        <v>3858</v>
      </c>
      <c r="J10272" s="12">
        <v>921</v>
      </c>
      <c r="K10272" s="12" t="s">
        <v>224</v>
      </c>
      <c r="L10272" s="12" t="s">
        <v>225</v>
      </c>
      <c r="M10272" s="12">
        <v>990001</v>
      </c>
      <c r="N10272" s="12" t="s">
        <v>51</v>
      </c>
      <c r="O10272" s="12">
        <v>1.75</v>
      </c>
      <c r="P10272" s="12"/>
      <c r="Q10272" s="12">
        <v>1.75</v>
      </c>
      <c r="R10272" s="12"/>
      <c r="S10272" s="12" t="s">
        <v>8105</v>
      </c>
      <c r="T10272" s="12"/>
      <c r="U10272" s="12"/>
      <c r="V10272" s="12"/>
      <c r="W10272" s="12"/>
      <c r="X10272" s="12"/>
      <c r="Y10272" s="12"/>
      <c r="Z10272" s="12"/>
      <c r="AA10272" s="12"/>
      <c r="AB10272" s="12"/>
      <c r="AC10272" s="12"/>
      <c r="AD10272" s="12"/>
      <c r="AE10272" s="12">
        <v>12</v>
      </c>
      <c r="AF10272" s="12">
        <v>7.6</v>
      </c>
      <c r="AG10272" s="12">
        <v>5</v>
      </c>
      <c r="AH10272" s="12" t="s">
        <v>53</v>
      </c>
      <c r="AI10272" s="12" t="s">
        <v>54</v>
      </c>
      <c r="AJ10272" s="12">
        <v>2</v>
      </c>
      <c r="AK10272" s="12">
        <v>1</v>
      </c>
      <c r="AL10272" s="12">
        <v>1</v>
      </c>
      <c r="AM10272" s="12" t="s">
        <v>55</v>
      </c>
      <c r="AN10272" s="12" t="s">
        <v>56</v>
      </c>
      <c r="AO10272" s="12"/>
      <c r="AP10272" s="12">
        <v>1</v>
      </c>
      <c r="AQ10272" s="12" t="s">
        <v>57</v>
      </c>
      <c r="AR10272" s="12">
        <v>0</v>
      </c>
      <c r="AS10272" s="12"/>
      <c r="AT10272" s="12"/>
      <c r="AU10272" s="12"/>
      <c r="AV10272" s="12"/>
      <c r="AW10272" s="12" t="s">
        <v>58</v>
      </c>
      <c r="AX10272" s="12">
        <v>0</v>
      </c>
      <c r="AY10272" s="12">
        <v>2</v>
      </c>
      <c r="AZ10272" s="12">
        <v>1.75</v>
      </c>
      <c r="BA10272" s="12">
        <v>1.75</v>
      </c>
      <c r="BB10272" s="12" t="s">
        <v>59</v>
      </c>
    </row>
    <row r="10273" spans="1:54" x14ac:dyDescent="0.2">
      <c r="A10273" s="7" t="str">
        <f>VLOOKUP(G10273,'Matching-Tabelle'!$A$76:$B$80,2,FALSE)</f>
        <v>stefan.fuellemann@tkb.ch</v>
      </c>
      <c r="B10273" s="7" t="str">
        <f>VLOOKUP(J10273,'Matching-Tabelle'!$A$1:$B$66,2,FALSE)</f>
        <v>WPI CTB</v>
      </c>
      <c r="C10273" s="7" t="str">
        <f>IF(VLOOKUP(J10273,'Matching-Tabelle'!$A$1:$CB$66,3,FALSE)=0,"",VLOOKUP(J10273,'Matching-Tabelle'!$A$1:$CB$66,3,FALSE))</f>
        <v/>
      </c>
      <c r="D10273" s="7">
        <v>1.75</v>
      </c>
      <c r="E10273" s="7" t="s">
        <v>8290</v>
      </c>
      <c r="F10273" s="8">
        <v>42873</v>
      </c>
      <c r="G10273" s="12" t="s">
        <v>3856</v>
      </c>
      <c r="H10273" s="12" t="s">
        <v>3857</v>
      </c>
      <c r="I10273" s="12" t="s">
        <v>3858</v>
      </c>
      <c r="J10273" s="12">
        <v>922</v>
      </c>
      <c r="K10273" s="12" t="s">
        <v>134</v>
      </c>
      <c r="L10273" s="12" t="s">
        <v>135</v>
      </c>
      <c r="M10273" s="12">
        <v>990001</v>
      </c>
      <c r="N10273" s="12" t="s">
        <v>51</v>
      </c>
      <c r="O10273" s="12">
        <v>0.75</v>
      </c>
      <c r="P10273" s="12"/>
      <c r="Q10273" s="12">
        <v>0.75</v>
      </c>
      <c r="R10273" s="12"/>
      <c r="S10273" s="12" t="s">
        <v>8290</v>
      </c>
      <c r="T10273" s="12"/>
      <c r="U10273" s="12"/>
      <c r="V10273" s="12"/>
      <c r="W10273" s="12"/>
      <c r="X10273" s="12"/>
      <c r="Y10273" s="12"/>
      <c r="Z10273" s="12"/>
      <c r="AA10273" s="12"/>
      <c r="AB10273" s="12"/>
      <c r="AC10273" s="12"/>
      <c r="AD10273" s="12"/>
      <c r="AE10273" s="12">
        <v>12</v>
      </c>
      <c r="AF10273" s="12">
        <v>7.6</v>
      </c>
      <c r="AG10273" s="12">
        <v>5</v>
      </c>
      <c r="AH10273" s="12" t="s">
        <v>53</v>
      </c>
      <c r="AI10273" s="12" t="s">
        <v>54</v>
      </c>
      <c r="AJ10273" s="12">
        <v>2</v>
      </c>
      <c r="AK10273" s="12">
        <v>1</v>
      </c>
      <c r="AL10273" s="12">
        <v>1</v>
      </c>
      <c r="AM10273" s="12" t="s">
        <v>55</v>
      </c>
      <c r="AN10273" s="12" t="s">
        <v>56</v>
      </c>
      <c r="AO10273" s="12"/>
      <c r="AP10273" s="12">
        <v>1</v>
      </c>
      <c r="AQ10273" s="12" t="s">
        <v>57</v>
      </c>
      <c r="AR10273" s="12">
        <v>0</v>
      </c>
      <c r="AS10273" s="12"/>
      <c r="AT10273" s="12"/>
      <c r="AU10273" s="12"/>
      <c r="AV10273" s="12"/>
      <c r="AW10273" s="12" t="s">
        <v>58</v>
      </c>
      <c r="AX10273" s="12">
        <v>0</v>
      </c>
      <c r="AY10273" s="12">
        <v>2</v>
      </c>
      <c r="AZ10273" s="12">
        <v>0.75</v>
      </c>
      <c r="BA10273" s="12">
        <v>0.75</v>
      </c>
      <c r="BB10273" s="12" t="s">
        <v>59</v>
      </c>
    </row>
    <row r="10274" spans="1:54" x14ac:dyDescent="0.2">
      <c r="A10274" s="7" t="str">
        <f>VLOOKUP(G10274,'Matching-Tabelle'!$A$76:$B$80,2,FALSE)</f>
        <v>stefan.fuellemann@tkb.ch</v>
      </c>
      <c r="B10274" s="7" t="str">
        <f>VLOOKUP(J10274,'Matching-Tabelle'!$A$1:$B$66,2,FALSE)</f>
        <v>WPI CTB</v>
      </c>
      <c r="C10274" s="7" t="str">
        <f>IF(VLOOKUP(J10274,'Matching-Tabelle'!$A$1:$CB$66,3,FALSE)=0,"",VLOOKUP(J10274,'Matching-Tabelle'!$A$1:$CB$66,3,FALSE))</f>
        <v/>
      </c>
      <c r="D10274" s="7">
        <v>0.75</v>
      </c>
      <c r="E10274" s="7" t="s">
        <v>8291</v>
      </c>
      <c r="F10274" s="8">
        <v>42873</v>
      </c>
      <c r="G10274" s="12" t="s">
        <v>3856</v>
      </c>
      <c r="H10274" s="12" t="s">
        <v>3857</v>
      </c>
      <c r="I10274" s="12" t="s">
        <v>3858</v>
      </c>
      <c r="J10274" s="12">
        <v>927</v>
      </c>
      <c r="K10274" s="12" t="s">
        <v>99</v>
      </c>
      <c r="L10274" s="12" t="s">
        <v>100</v>
      </c>
      <c r="M10274" s="12">
        <v>990001</v>
      </c>
      <c r="N10274" s="12" t="s">
        <v>51</v>
      </c>
      <c r="O10274" s="12">
        <v>0.14000000000000001</v>
      </c>
      <c r="P10274" s="12"/>
      <c r="Q10274" s="12">
        <v>0.14000000000000001</v>
      </c>
      <c r="R10274" s="12"/>
      <c r="S10274" s="12" t="s">
        <v>8291</v>
      </c>
      <c r="T10274" s="12"/>
      <c r="U10274" s="12"/>
      <c r="V10274" s="12"/>
      <c r="W10274" s="12"/>
      <c r="X10274" s="12"/>
      <c r="Y10274" s="12"/>
      <c r="Z10274" s="12"/>
      <c r="AA10274" s="12"/>
      <c r="AB10274" s="12"/>
      <c r="AC10274" s="12"/>
      <c r="AD10274" s="12"/>
      <c r="AE10274" s="12">
        <v>12</v>
      </c>
      <c r="AF10274" s="12">
        <v>7.6</v>
      </c>
      <c r="AG10274" s="12">
        <v>5</v>
      </c>
      <c r="AH10274" s="12" t="s">
        <v>53</v>
      </c>
      <c r="AI10274" s="12" t="s">
        <v>54</v>
      </c>
      <c r="AJ10274" s="12">
        <v>2</v>
      </c>
      <c r="AK10274" s="12">
        <v>1</v>
      </c>
      <c r="AL10274" s="12">
        <v>1</v>
      </c>
      <c r="AM10274" s="12" t="s">
        <v>55</v>
      </c>
      <c r="AN10274" s="12" t="s">
        <v>56</v>
      </c>
      <c r="AO10274" s="12"/>
      <c r="AP10274" s="12">
        <v>1</v>
      </c>
      <c r="AQ10274" s="12" t="s">
        <v>57</v>
      </c>
      <c r="AR10274" s="12">
        <v>0</v>
      </c>
      <c r="AS10274" s="12"/>
      <c r="AT10274" s="12"/>
      <c r="AU10274" s="12"/>
      <c r="AV10274" s="12"/>
      <c r="AW10274" s="12" t="s">
        <v>58</v>
      </c>
      <c r="AX10274" s="12">
        <v>0</v>
      </c>
      <c r="AY10274" s="12">
        <v>2</v>
      </c>
      <c r="AZ10274" s="12">
        <v>0.14000000000000001</v>
      </c>
      <c r="BA10274" s="12">
        <v>0.14000000000000001</v>
      </c>
      <c r="BB10274" s="12" t="s">
        <v>59</v>
      </c>
    </row>
    <row r="10275" spans="1:54" x14ac:dyDescent="0.2">
      <c r="A10275" s="7" t="str">
        <f>VLOOKUP(G10275,'Matching-Tabelle'!$A$76:$B$80,2,FALSE)</f>
        <v>stefan.fuellemann@tkb.ch</v>
      </c>
      <c r="B10275" s="7" t="str">
        <f>VLOOKUP(J10275,'Matching-Tabelle'!$A$1:$B$66,2,FALSE)</f>
        <v>WPI CTB</v>
      </c>
      <c r="C10275" s="7" t="str">
        <f>IF(VLOOKUP(J10275,'Matching-Tabelle'!$A$1:$CB$66,3,FALSE)=0,"",VLOOKUP(J10275,'Matching-Tabelle'!$A$1:$CB$66,3,FALSE))</f>
        <v/>
      </c>
      <c r="D10275" s="7">
        <v>0.14000000000000001</v>
      </c>
      <c r="E10275" s="7" t="s">
        <v>8292</v>
      </c>
      <c r="F10275" s="8">
        <v>42873</v>
      </c>
      <c r="G10275" s="12" t="s">
        <v>3856</v>
      </c>
      <c r="H10275" s="12" t="s">
        <v>3857</v>
      </c>
      <c r="I10275" s="12" t="s">
        <v>3858</v>
      </c>
      <c r="J10275" s="12">
        <v>922</v>
      </c>
      <c r="K10275" s="12" t="s">
        <v>134</v>
      </c>
      <c r="L10275" s="12" t="s">
        <v>135</v>
      </c>
      <c r="M10275" s="12">
        <v>990001</v>
      </c>
      <c r="N10275" s="12" t="s">
        <v>51</v>
      </c>
      <c r="O10275" s="12">
        <v>0.75</v>
      </c>
      <c r="P10275" s="12"/>
      <c r="Q10275" s="12">
        <v>0.75</v>
      </c>
      <c r="R10275" s="12"/>
      <c r="S10275" s="12" t="s">
        <v>8292</v>
      </c>
      <c r="T10275" s="12"/>
      <c r="U10275" s="12"/>
      <c r="V10275" s="12"/>
      <c r="W10275" s="12"/>
      <c r="X10275" s="12"/>
      <c r="Y10275" s="12"/>
      <c r="Z10275" s="12"/>
      <c r="AA10275" s="12"/>
      <c r="AB10275" s="12"/>
      <c r="AC10275" s="12"/>
      <c r="AD10275" s="12"/>
      <c r="AE10275" s="12">
        <v>12</v>
      </c>
      <c r="AF10275" s="12">
        <v>7.6</v>
      </c>
      <c r="AG10275" s="12">
        <v>5</v>
      </c>
      <c r="AH10275" s="12" t="s">
        <v>53</v>
      </c>
      <c r="AI10275" s="12" t="s">
        <v>54</v>
      </c>
      <c r="AJ10275" s="12">
        <v>2</v>
      </c>
      <c r="AK10275" s="12">
        <v>1</v>
      </c>
      <c r="AL10275" s="12">
        <v>1</v>
      </c>
      <c r="AM10275" s="12" t="s">
        <v>55</v>
      </c>
      <c r="AN10275" s="12" t="s">
        <v>56</v>
      </c>
      <c r="AO10275" s="12"/>
      <c r="AP10275" s="12">
        <v>1</v>
      </c>
      <c r="AQ10275" s="12" t="s">
        <v>57</v>
      </c>
      <c r="AR10275" s="12">
        <v>0</v>
      </c>
      <c r="AS10275" s="12"/>
      <c r="AT10275" s="12"/>
      <c r="AU10275" s="12"/>
      <c r="AV10275" s="12"/>
      <c r="AW10275" s="12" t="s">
        <v>58</v>
      </c>
      <c r="AX10275" s="12">
        <v>0</v>
      </c>
      <c r="AY10275" s="12">
        <v>2</v>
      </c>
      <c r="AZ10275" s="12">
        <v>0.75</v>
      </c>
      <c r="BA10275" s="12">
        <v>0.75</v>
      </c>
      <c r="BB10275" s="12" t="s">
        <v>59</v>
      </c>
    </row>
    <row r="10276" spans="1:54" x14ac:dyDescent="0.2">
      <c r="A10276" s="7" t="str">
        <f>VLOOKUP(G10276,'Matching-Tabelle'!$A$76:$B$80,2,FALSE)</f>
        <v>stefan.fuellemann@tkb.ch</v>
      </c>
      <c r="B10276" s="7" t="str">
        <f>VLOOKUP(J10276,'Matching-Tabelle'!$A$1:$B$66,2,FALSE)</f>
        <v>WPI CTB</v>
      </c>
      <c r="C10276" s="7" t="str">
        <f>IF(VLOOKUP(J10276,'Matching-Tabelle'!$A$1:$CB$66,3,FALSE)=0,"",VLOOKUP(J10276,'Matching-Tabelle'!$A$1:$CB$66,3,FALSE))</f>
        <v/>
      </c>
      <c r="D10276" s="7">
        <v>0.75</v>
      </c>
      <c r="E10276" s="7" t="s">
        <v>874</v>
      </c>
      <c r="F10276" s="8">
        <v>42873</v>
      </c>
      <c r="G10276" s="12" t="s">
        <v>3856</v>
      </c>
      <c r="H10276" s="12" t="s">
        <v>3857</v>
      </c>
      <c r="I10276" s="12" t="s">
        <v>3858</v>
      </c>
      <c r="J10276" s="12">
        <v>14</v>
      </c>
      <c r="K10276" s="12" t="s">
        <v>82</v>
      </c>
      <c r="L10276" s="12" t="s">
        <v>83</v>
      </c>
      <c r="M10276" s="12">
        <v>990001</v>
      </c>
      <c r="N10276" s="12" t="s">
        <v>51</v>
      </c>
      <c r="O10276" s="12">
        <v>0.5</v>
      </c>
      <c r="P10276" s="12"/>
      <c r="Q10276" s="12">
        <v>0.5</v>
      </c>
      <c r="R10276" s="12"/>
      <c r="S10276" s="12" t="s">
        <v>874</v>
      </c>
      <c r="T10276" s="12"/>
      <c r="U10276" s="12"/>
      <c r="V10276" s="12"/>
      <c r="W10276" s="12"/>
      <c r="X10276" s="12"/>
      <c r="Y10276" s="12"/>
      <c r="Z10276" s="12"/>
      <c r="AA10276" s="12"/>
      <c r="AB10276" s="12"/>
      <c r="AC10276" s="12"/>
      <c r="AD10276" s="12"/>
      <c r="AE10276" s="12">
        <v>12</v>
      </c>
      <c r="AF10276" s="12">
        <v>7.6</v>
      </c>
      <c r="AG10276" s="12">
        <v>5</v>
      </c>
      <c r="AH10276" s="12" t="s">
        <v>53</v>
      </c>
      <c r="AI10276" s="12" t="s">
        <v>54</v>
      </c>
      <c r="AJ10276" s="12">
        <v>2</v>
      </c>
      <c r="AK10276" s="12">
        <v>1</v>
      </c>
      <c r="AL10276" s="12">
        <v>1</v>
      </c>
      <c r="AM10276" s="12" t="s">
        <v>55</v>
      </c>
      <c r="AN10276" s="12" t="s">
        <v>56</v>
      </c>
      <c r="AO10276" s="12"/>
      <c r="AP10276" s="12">
        <v>1</v>
      </c>
      <c r="AQ10276" s="12" t="s">
        <v>57</v>
      </c>
      <c r="AR10276" s="12">
        <v>0</v>
      </c>
      <c r="AS10276" s="12"/>
      <c r="AT10276" s="12"/>
      <c r="AU10276" s="12"/>
      <c r="AV10276" s="12"/>
      <c r="AW10276" s="12" t="s">
        <v>58</v>
      </c>
      <c r="AX10276" s="12">
        <v>0</v>
      </c>
      <c r="AY10276" s="12">
        <v>2</v>
      </c>
      <c r="AZ10276" s="12">
        <v>0.5</v>
      </c>
      <c r="BA10276" s="12">
        <v>0.5</v>
      </c>
      <c r="BB10276" s="12" t="s">
        <v>59</v>
      </c>
    </row>
    <row r="10277" spans="1:54" x14ac:dyDescent="0.2">
      <c r="A10277" s="7" t="str">
        <f>VLOOKUP(G10277,'Matching-Tabelle'!$A$76:$B$80,2,FALSE)</f>
        <v>stefan.fuellemann@tkb.ch</v>
      </c>
      <c r="B10277" s="7" t="str">
        <f>VLOOKUP(J10277,'Matching-Tabelle'!$A$1:$B$66,2,FALSE)</f>
        <v>WPI CTB</v>
      </c>
      <c r="C10277" s="7" t="str">
        <f>IF(VLOOKUP(J10277,'Matching-Tabelle'!$A$1:$CB$66,3,FALSE)=0,"",VLOOKUP(J10277,'Matching-Tabelle'!$A$1:$CB$66,3,FALSE))</f>
        <v/>
      </c>
      <c r="D10277" s="7">
        <v>0.5</v>
      </c>
      <c r="E10277" s="7" t="s">
        <v>8270</v>
      </c>
      <c r="F10277" s="8">
        <v>42873</v>
      </c>
      <c r="G10277" s="12" t="s">
        <v>3856</v>
      </c>
      <c r="H10277" s="12" t="s">
        <v>3857</v>
      </c>
      <c r="I10277" s="12" t="s">
        <v>3858</v>
      </c>
      <c r="J10277" s="12">
        <v>14</v>
      </c>
      <c r="K10277" s="12" t="s">
        <v>82</v>
      </c>
      <c r="L10277" s="12" t="s">
        <v>83</v>
      </c>
      <c r="M10277" s="12">
        <v>990001</v>
      </c>
      <c r="N10277" s="12" t="s">
        <v>51</v>
      </c>
      <c r="O10277" s="12">
        <v>1</v>
      </c>
      <c r="P10277" s="12"/>
      <c r="Q10277" s="12">
        <v>1</v>
      </c>
      <c r="R10277" s="12"/>
      <c r="S10277" s="12" t="s">
        <v>8270</v>
      </c>
      <c r="T10277" s="12"/>
      <c r="U10277" s="12"/>
      <c r="V10277" s="12"/>
      <c r="W10277" s="12"/>
      <c r="X10277" s="12"/>
      <c r="Y10277" s="12"/>
      <c r="Z10277" s="12"/>
      <c r="AA10277" s="12"/>
      <c r="AB10277" s="12"/>
      <c r="AC10277" s="12"/>
      <c r="AD10277" s="12"/>
      <c r="AE10277" s="12">
        <v>12</v>
      </c>
      <c r="AF10277" s="12">
        <v>7.6</v>
      </c>
      <c r="AG10277" s="12">
        <v>5</v>
      </c>
      <c r="AH10277" s="12" t="s">
        <v>53</v>
      </c>
      <c r="AI10277" s="12" t="s">
        <v>54</v>
      </c>
      <c r="AJ10277" s="12">
        <v>2</v>
      </c>
      <c r="AK10277" s="12">
        <v>1</v>
      </c>
      <c r="AL10277" s="12">
        <v>1</v>
      </c>
      <c r="AM10277" s="12" t="s">
        <v>55</v>
      </c>
      <c r="AN10277" s="12" t="s">
        <v>56</v>
      </c>
      <c r="AO10277" s="12"/>
      <c r="AP10277" s="12">
        <v>1</v>
      </c>
      <c r="AQ10277" s="12" t="s">
        <v>57</v>
      </c>
      <c r="AR10277" s="12">
        <v>0</v>
      </c>
      <c r="AS10277" s="12"/>
      <c r="AT10277" s="12"/>
      <c r="AU10277" s="12"/>
      <c r="AV10277" s="12"/>
      <c r="AW10277" s="12" t="s">
        <v>58</v>
      </c>
      <c r="AX10277" s="12">
        <v>0</v>
      </c>
      <c r="AY10277" s="12">
        <v>2</v>
      </c>
      <c r="AZ10277" s="12">
        <v>1</v>
      </c>
      <c r="BA10277" s="12">
        <v>1</v>
      </c>
      <c r="BB10277" s="12" t="s">
        <v>59</v>
      </c>
    </row>
    <row r="10278" spans="1:54" x14ac:dyDescent="0.2">
      <c r="A10278" s="7" t="str">
        <f>VLOOKUP(G10278,'Matching-Tabelle'!$A$76:$B$80,2,FALSE)</f>
        <v>stefan.fuellemann@tkb.ch</v>
      </c>
      <c r="B10278" s="7" t="str">
        <f>VLOOKUP(J10278,'Matching-Tabelle'!$A$1:$B$66,2,FALSE)</f>
        <v>WPI CTB</v>
      </c>
      <c r="C10278" s="7" t="str">
        <f>IF(VLOOKUP(J10278,'Matching-Tabelle'!$A$1:$CB$66,3,FALSE)=0,"",VLOOKUP(J10278,'Matching-Tabelle'!$A$1:$CB$66,3,FALSE))</f>
        <v/>
      </c>
      <c r="D10278" s="7">
        <v>1</v>
      </c>
      <c r="E10278" s="7" t="s">
        <v>8293</v>
      </c>
      <c r="F10278" s="8">
        <v>42873</v>
      </c>
      <c r="G10278" s="12" t="s">
        <v>3856</v>
      </c>
      <c r="H10278" s="12" t="s">
        <v>3857</v>
      </c>
      <c r="I10278" s="12" t="s">
        <v>3858</v>
      </c>
      <c r="J10278" s="12">
        <v>929</v>
      </c>
      <c r="K10278" s="12" t="s">
        <v>784</v>
      </c>
      <c r="L10278" s="12" t="s">
        <v>785</v>
      </c>
      <c r="M10278" s="12">
        <v>990001</v>
      </c>
      <c r="N10278" s="12" t="s">
        <v>51</v>
      </c>
      <c r="O10278" s="12">
        <v>0.25</v>
      </c>
      <c r="P10278" s="12"/>
      <c r="Q10278" s="12">
        <v>0.25</v>
      </c>
      <c r="R10278" s="12"/>
      <c r="S10278" s="12" t="s">
        <v>8293</v>
      </c>
      <c r="T10278" s="12"/>
      <c r="U10278" s="12"/>
      <c r="V10278" s="12"/>
      <c r="W10278" s="12"/>
      <c r="X10278" s="12"/>
      <c r="Y10278" s="12"/>
      <c r="Z10278" s="12"/>
      <c r="AA10278" s="12"/>
      <c r="AB10278" s="12"/>
      <c r="AC10278" s="12"/>
      <c r="AD10278" s="12"/>
      <c r="AE10278" s="12">
        <v>12</v>
      </c>
      <c r="AF10278" s="12">
        <v>7.6</v>
      </c>
      <c r="AG10278" s="12">
        <v>5</v>
      </c>
      <c r="AH10278" s="12" t="s">
        <v>53</v>
      </c>
      <c r="AI10278" s="12" t="s">
        <v>54</v>
      </c>
      <c r="AJ10278" s="12">
        <v>2</v>
      </c>
      <c r="AK10278" s="12">
        <v>1</v>
      </c>
      <c r="AL10278" s="12">
        <v>1</v>
      </c>
      <c r="AM10278" s="12" t="s">
        <v>55</v>
      </c>
      <c r="AN10278" s="12" t="s">
        <v>56</v>
      </c>
      <c r="AO10278" s="12"/>
      <c r="AP10278" s="12">
        <v>1</v>
      </c>
      <c r="AQ10278" s="12" t="s">
        <v>57</v>
      </c>
      <c r="AR10278" s="12">
        <v>0</v>
      </c>
      <c r="AS10278" s="12"/>
      <c r="AT10278" s="12"/>
      <c r="AU10278" s="12"/>
      <c r="AV10278" s="12"/>
      <c r="AW10278" s="12" t="s">
        <v>58</v>
      </c>
      <c r="AX10278" s="12">
        <v>0</v>
      </c>
      <c r="AY10278" s="12">
        <v>2</v>
      </c>
      <c r="AZ10278" s="12">
        <v>0.25</v>
      </c>
      <c r="BA10278" s="12">
        <v>0.25</v>
      </c>
      <c r="BB10278" s="12" t="s">
        <v>59</v>
      </c>
    </row>
    <row r="10279" spans="1:54" x14ac:dyDescent="0.2">
      <c r="A10279" s="7" t="str">
        <f>VLOOKUP(G10279,'Matching-Tabelle'!$A$76:$B$80,2,FALSE)</f>
        <v>stefan.fuellemann@tkb.ch</v>
      </c>
      <c r="B10279" s="7" t="str">
        <f>VLOOKUP(J10279,'Matching-Tabelle'!$A$1:$B$66,2,FALSE)</f>
        <v>WPI RTB</v>
      </c>
      <c r="C10279" s="7" t="str">
        <f>IF(VLOOKUP(J10279,'Matching-Tabelle'!$A$1:$CB$66,3,FALSE)=0,"",VLOOKUP(J10279,'Matching-Tabelle'!$A$1:$CB$66,3,FALSE))</f>
        <v/>
      </c>
      <c r="D10279" s="7">
        <v>0.25</v>
      </c>
      <c r="E10279" s="7" t="s">
        <v>8294</v>
      </c>
      <c r="F10279" s="8">
        <v>42873</v>
      </c>
      <c r="G10279" s="12" t="s">
        <v>3856</v>
      </c>
      <c r="H10279" s="12" t="s">
        <v>3857</v>
      </c>
      <c r="I10279" s="12" t="s">
        <v>3858</v>
      </c>
      <c r="J10279" s="12">
        <v>22</v>
      </c>
      <c r="K10279" s="12" t="s">
        <v>88</v>
      </c>
      <c r="L10279" s="12" t="s">
        <v>89</v>
      </c>
      <c r="M10279" s="12">
        <v>990001</v>
      </c>
      <c r="N10279" s="12" t="s">
        <v>51</v>
      </c>
      <c r="O10279" s="12">
        <v>0.53</v>
      </c>
      <c r="P10279" s="12"/>
      <c r="Q10279" s="12">
        <v>0.53</v>
      </c>
      <c r="R10279" s="12"/>
      <c r="S10279" s="12" t="s">
        <v>8294</v>
      </c>
      <c r="T10279" s="12"/>
      <c r="U10279" s="12"/>
      <c r="V10279" s="12"/>
      <c r="W10279" s="12"/>
      <c r="X10279" s="12"/>
      <c r="Y10279" s="12"/>
      <c r="Z10279" s="12"/>
      <c r="AA10279" s="12"/>
      <c r="AB10279" s="12"/>
      <c r="AC10279" s="12"/>
      <c r="AD10279" s="12"/>
      <c r="AE10279" s="12">
        <v>12</v>
      </c>
      <c r="AF10279" s="12">
        <v>7.6</v>
      </c>
      <c r="AG10279" s="12">
        <v>5</v>
      </c>
      <c r="AH10279" s="12" t="s">
        <v>53</v>
      </c>
      <c r="AI10279" s="12" t="s">
        <v>54</v>
      </c>
      <c r="AJ10279" s="12">
        <v>2</v>
      </c>
      <c r="AK10279" s="12">
        <v>1</v>
      </c>
      <c r="AL10279" s="12">
        <v>1</v>
      </c>
      <c r="AM10279" s="12" t="s">
        <v>55</v>
      </c>
      <c r="AN10279" s="12" t="s">
        <v>56</v>
      </c>
      <c r="AO10279" s="12"/>
      <c r="AP10279" s="12">
        <v>1</v>
      </c>
      <c r="AQ10279" s="12" t="s">
        <v>57</v>
      </c>
      <c r="AR10279" s="12">
        <v>0</v>
      </c>
      <c r="AS10279" s="12"/>
      <c r="AT10279" s="12"/>
      <c r="AU10279" s="12"/>
      <c r="AV10279" s="12"/>
      <c r="AW10279" s="12" t="s">
        <v>58</v>
      </c>
      <c r="AX10279" s="12">
        <v>0</v>
      </c>
      <c r="AY10279" s="12">
        <v>2</v>
      </c>
      <c r="AZ10279" s="12">
        <v>0.53</v>
      </c>
      <c r="BA10279" s="12">
        <v>0.53</v>
      </c>
      <c r="BB10279" s="12" t="s">
        <v>59</v>
      </c>
    </row>
    <row r="10280" spans="1:54" x14ac:dyDescent="0.2">
      <c r="A10280" s="7" t="str">
        <f>VLOOKUP(G10280,'Matching-Tabelle'!$A$76:$B$80,2,FALSE)</f>
        <v>stefan.fuellemann@tkb.ch</v>
      </c>
      <c r="B10280" s="7" t="str">
        <f>VLOOKUP(J10280,'Matching-Tabelle'!$A$1:$B$66,2,FALSE)</f>
        <v>WPI RTB</v>
      </c>
      <c r="C10280" s="7" t="str">
        <f>IF(VLOOKUP(J10280,'Matching-Tabelle'!$A$1:$CB$66,3,FALSE)=0,"",VLOOKUP(J10280,'Matching-Tabelle'!$A$1:$CB$66,3,FALSE))</f>
        <v/>
      </c>
      <c r="D10280" s="7">
        <v>0.53</v>
      </c>
      <c r="E10280" s="7" t="s">
        <v>8295</v>
      </c>
      <c r="F10280" s="8">
        <v>42874</v>
      </c>
      <c r="G10280" s="12" t="s">
        <v>3856</v>
      </c>
      <c r="H10280" s="12" t="s">
        <v>3857</v>
      </c>
      <c r="I10280" s="12" t="s">
        <v>3858</v>
      </c>
      <c r="J10280" s="12">
        <v>19</v>
      </c>
      <c r="K10280" s="12" t="s">
        <v>145</v>
      </c>
      <c r="L10280" s="12" t="s">
        <v>146</v>
      </c>
      <c r="M10280" s="12">
        <v>990001</v>
      </c>
      <c r="N10280" s="12" t="s">
        <v>51</v>
      </c>
      <c r="O10280" s="12">
        <v>1.5</v>
      </c>
      <c r="P10280" s="12"/>
      <c r="Q10280" s="12">
        <v>1.5</v>
      </c>
      <c r="R10280" s="12"/>
      <c r="S10280" s="12" t="s">
        <v>8295</v>
      </c>
      <c r="T10280" s="12"/>
      <c r="U10280" s="12"/>
      <c r="V10280" s="12"/>
      <c r="W10280" s="12"/>
      <c r="X10280" s="12"/>
      <c r="Y10280" s="12"/>
      <c r="Z10280" s="12"/>
      <c r="AA10280" s="12"/>
      <c r="AB10280" s="12"/>
      <c r="AC10280" s="12"/>
      <c r="AD10280" s="12"/>
      <c r="AE10280" s="12">
        <v>12</v>
      </c>
      <c r="AF10280" s="12">
        <v>7.6</v>
      </c>
      <c r="AG10280" s="12">
        <v>5</v>
      </c>
      <c r="AH10280" s="12" t="s">
        <v>53</v>
      </c>
      <c r="AI10280" s="12" t="s">
        <v>54</v>
      </c>
      <c r="AJ10280" s="12">
        <v>2</v>
      </c>
      <c r="AK10280" s="12">
        <v>1</v>
      </c>
      <c r="AL10280" s="12">
        <v>1</v>
      </c>
      <c r="AM10280" s="12" t="s">
        <v>55</v>
      </c>
      <c r="AN10280" s="12" t="s">
        <v>56</v>
      </c>
      <c r="AO10280" s="12"/>
      <c r="AP10280" s="12">
        <v>1</v>
      </c>
      <c r="AQ10280" s="12" t="s">
        <v>57</v>
      </c>
      <c r="AR10280" s="12">
        <v>0</v>
      </c>
      <c r="AS10280" s="12"/>
      <c r="AT10280" s="12"/>
      <c r="AU10280" s="12"/>
      <c r="AV10280" s="12"/>
      <c r="AW10280" s="12" t="s">
        <v>58</v>
      </c>
      <c r="AX10280" s="12">
        <v>0</v>
      </c>
      <c r="AY10280" s="12">
        <v>2</v>
      </c>
      <c r="AZ10280" s="12">
        <v>1.5</v>
      </c>
      <c r="BA10280" s="12">
        <v>1.5</v>
      </c>
      <c r="BB10280" s="12" t="s">
        <v>59</v>
      </c>
    </row>
    <row r="10281" spans="1:54" x14ac:dyDescent="0.2">
      <c r="A10281" s="7" t="str">
        <f>VLOOKUP(G10281,'Matching-Tabelle'!$A$76:$B$80,2,FALSE)</f>
        <v>stefan.fuellemann@tkb.ch</v>
      </c>
      <c r="B10281" s="7" t="str">
        <f>VLOOKUP(J10281,'Matching-Tabelle'!$A$1:$B$66,2,FALSE)</f>
        <v>WPI CTB</v>
      </c>
      <c r="C10281" s="7" t="str">
        <f>IF(VLOOKUP(J10281,'Matching-Tabelle'!$A$1:$CB$66,3,FALSE)=0,"",VLOOKUP(J10281,'Matching-Tabelle'!$A$1:$CB$66,3,FALSE))</f>
        <v/>
      </c>
      <c r="D10281" s="7">
        <v>1.5</v>
      </c>
      <c r="E10281" s="7" t="s">
        <v>8105</v>
      </c>
      <c r="F10281" s="8">
        <v>42874</v>
      </c>
      <c r="G10281" s="12" t="s">
        <v>3856</v>
      </c>
      <c r="H10281" s="12" t="s">
        <v>3857</v>
      </c>
      <c r="I10281" s="12" t="s">
        <v>3858</v>
      </c>
      <c r="J10281" s="12">
        <v>922</v>
      </c>
      <c r="K10281" s="12" t="s">
        <v>134</v>
      </c>
      <c r="L10281" s="12" t="s">
        <v>135</v>
      </c>
      <c r="M10281" s="12">
        <v>990001</v>
      </c>
      <c r="N10281" s="12" t="s">
        <v>51</v>
      </c>
      <c r="O10281" s="12">
        <v>0.75</v>
      </c>
      <c r="P10281" s="12"/>
      <c r="Q10281" s="12">
        <v>0.75</v>
      </c>
      <c r="R10281" s="12"/>
      <c r="S10281" s="12" t="s">
        <v>8105</v>
      </c>
      <c r="T10281" s="12"/>
      <c r="U10281" s="12"/>
      <c r="V10281" s="12"/>
      <c r="W10281" s="12"/>
      <c r="X10281" s="12"/>
      <c r="Y10281" s="12"/>
      <c r="Z10281" s="12"/>
      <c r="AA10281" s="12"/>
      <c r="AB10281" s="12"/>
      <c r="AC10281" s="12"/>
      <c r="AD10281" s="12"/>
      <c r="AE10281" s="12">
        <v>12</v>
      </c>
      <c r="AF10281" s="12">
        <v>7.6</v>
      </c>
      <c r="AG10281" s="12">
        <v>5</v>
      </c>
      <c r="AH10281" s="12" t="s">
        <v>53</v>
      </c>
      <c r="AI10281" s="12" t="s">
        <v>54</v>
      </c>
      <c r="AJ10281" s="12">
        <v>2</v>
      </c>
      <c r="AK10281" s="12">
        <v>1</v>
      </c>
      <c r="AL10281" s="12">
        <v>1</v>
      </c>
      <c r="AM10281" s="12" t="s">
        <v>55</v>
      </c>
      <c r="AN10281" s="12" t="s">
        <v>56</v>
      </c>
      <c r="AO10281" s="12"/>
      <c r="AP10281" s="12">
        <v>1</v>
      </c>
      <c r="AQ10281" s="12" t="s">
        <v>57</v>
      </c>
      <c r="AR10281" s="12">
        <v>0</v>
      </c>
      <c r="AS10281" s="12"/>
      <c r="AT10281" s="12"/>
      <c r="AU10281" s="12"/>
      <c r="AV10281" s="12"/>
      <c r="AW10281" s="12" t="s">
        <v>58</v>
      </c>
      <c r="AX10281" s="12">
        <v>0</v>
      </c>
      <c r="AY10281" s="12">
        <v>2</v>
      </c>
      <c r="AZ10281" s="12">
        <v>0.75</v>
      </c>
      <c r="BA10281" s="12">
        <v>0.75</v>
      </c>
      <c r="BB10281" s="12" t="s">
        <v>59</v>
      </c>
    </row>
    <row r="10282" spans="1:54" x14ac:dyDescent="0.2">
      <c r="A10282" s="7" t="str">
        <f>VLOOKUP(G10282,'Matching-Tabelle'!$A$76:$B$80,2,FALSE)</f>
        <v>stefan.fuellemann@tkb.ch</v>
      </c>
      <c r="B10282" s="7" t="str">
        <f>VLOOKUP(J10282,'Matching-Tabelle'!$A$1:$B$66,2,FALSE)</f>
        <v>WPI RTB</v>
      </c>
      <c r="C10282" s="7" t="str">
        <f>IF(VLOOKUP(J10282,'Matching-Tabelle'!$A$1:$CB$66,3,FALSE)=0,"",VLOOKUP(J10282,'Matching-Tabelle'!$A$1:$CB$66,3,FALSE))</f>
        <v/>
      </c>
      <c r="D10282" s="7">
        <v>0.75</v>
      </c>
      <c r="E10282" s="7" t="s">
        <v>8296</v>
      </c>
      <c r="F10282" s="8">
        <v>42874</v>
      </c>
      <c r="G10282" s="12" t="s">
        <v>3856</v>
      </c>
      <c r="H10282" s="12" t="s">
        <v>3857</v>
      </c>
      <c r="I10282" s="12" t="s">
        <v>3858</v>
      </c>
      <c r="J10282" s="12">
        <v>21</v>
      </c>
      <c r="K10282" s="12" t="s">
        <v>117</v>
      </c>
      <c r="L10282" s="12" t="s">
        <v>118</v>
      </c>
      <c r="M10282" s="12">
        <v>990001</v>
      </c>
      <c r="N10282" s="12" t="s">
        <v>51</v>
      </c>
      <c r="O10282" s="12">
        <v>0.6</v>
      </c>
      <c r="P10282" s="12"/>
      <c r="Q10282" s="12">
        <v>0.6</v>
      </c>
      <c r="R10282" s="12"/>
      <c r="S10282" s="12" t="s">
        <v>8296</v>
      </c>
      <c r="T10282" s="12"/>
      <c r="U10282" s="12"/>
      <c r="V10282" s="12"/>
      <c r="W10282" s="12"/>
      <c r="X10282" s="12"/>
      <c r="Y10282" s="12"/>
      <c r="Z10282" s="12"/>
      <c r="AA10282" s="12"/>
      <c r="AB10282" s="12"/>
      <c r="AC10282" s="12"/>
      <c r="AD10282" s="12"/>
      <c r="AE10282" s="12">
        <v>12</v>
      </c>
      <c r="AF10282" s="12">
        <v>7.6</v>
      </c>
      <c r="AG10282" s="12">
        <v>5</v>
      </c>
      <c r="AH10282" s="12" t="s">
        <v>53</v>
      </c>
      <c r="AI10282" s="12" t="s">
        <v>54</v>
      </c>
      <c r="AJ10282" s="12">
        <v>2</v>
      </c>
      <c r="AK10282" s="12">
        <v>1</v>
      </c>
      <c r="AL10282" s="12">
        <v>1</v>
      </c>
      <c r="AM10282" s="12" t="s">
        <v>55</v>
      </c>
      <c r="AN10282" s="12" t="s">
        <v>56</v>
      </c>
      <c r="AO10282" s="12"/>
      <c r="AP10282" s="12">
        <v>1</v>
      </c>
      <c r="AQ10282" s="12" t="s">
        <v>57</v>
      </c>
      <c r="AR10282" s="12">
        <v>0</v>
      </c>
      <c r="AS10282" s="12"/>
      <c r="AT10282" s="12"/>
      <c r="AU10282" s="12"/>
      <c r="AV10282" s="12"/>
      <c r="AW10282" s="12" t="s">
        <v>58</v>
      </c>
      <c r="AX10282" s="12">
        <v>0</v>
      </c>
      <c r="AY10282" s="12">
        <v>2</v>
      </c>
      <c r="AZ10282" s="12">
        <v>0.6</v>
      </c>
      <c r="BA10282" s="12">
        <v>0.6</v>
      </c>
      <c r="BB10282" s="12" t="s">
        <v>59</v>
      </c>
    </row>
    <row r="10283" spans="1:54" x14ac:dyDescent="0.2">
      <c r="A10283" s="7" t="str">
        <f>VLOOKUP(G10283,'Matching-Tabelle'!$A$76:$B$80,2,FALSE)</f>
        <v>stefan.fuellemann@tkb.ch</v>
      </c>
      <c r="B10283" s="7" t="str">
        <f>VLOOKUP(J10283,'Matching-Tabelle'!$A$1:$B$66,2,FALSE)</f>
        <v>WPI Ausbildung</v>
      </c>
      <c r="C10283" s="7" t="str">
        <f>IF(VLOOKUP(J10283,'Matching-Tabelle'!$A$1:$CB$66,3,FALSE)=0,"",VLOOKUP(J10283,'Matching-Tabelle'!$A$1:$CB$66,3,FALSE))</f>
        <v/>
      </c>
      <c r="D10283" s="7">
        <v>0.6</v>
      </c>
      <c r="E10283" s="7" t="s">
        <v>8297</v>
      </c>
      <c r="F10283" s="8">
        <v>42874</v>
      </c>
      <c r="G10283" s="12" t="s">
        <v>3856</v>
      </c>
      <c r="H10283" s="12" t="s">
        <v>3857</v>
      </c>
      <c r="I10283" s="12" t="s">
        <v>3858</v>
      </c>
      <c r="J10283" s="12">
        <v>99</v>
      </c>
      <c r="K10283" s="12" t="s">
        <v>63</v>
      </c>
      <c r="L10283" s="12" t="s">
        <v>64</v>
      </c>
      <c r="M10283" s="12">
        <v>990001</v>
      </c>
      <c r="N10283" s="12" t="s">
        <v>51</v>
      </c>
      <c r="O10283" s="12">
        <v>0.5</v>
      </c>
      <c r="P10283" s="12"/>
      <c r="Q10283" s="12">
        <v>0.5</v>
      </c>
      <c r="R10283" s="12"/>
      <c r="S10283" s="12" t="s">
        <v>8297</v>
      </c>
      <c r="T10283" s="12"/>
      <c r="U10283" s="12"/>
      <c r="V10283" s="12"/>
      <c r="W10283" s="12"/>
      <c r="X10283" s="12"/>
      <c r="Y10283" s="12"/>
      <c r="Z10283" s="12"/>
      <c r="AA10283" s="12"/>
      <c r="AB10283" s="12"/>
      <c r="AC10283" s="12"/>
      <c r="AD10283" s="12"/>
      <c r="AE10283" s="12">
        <v>12</v>
      </c>
      <c r="AF10283" s="12">
        <v>7.6</v>
      </c>
      <c r="AG10283" s="12">
        <v>5</v>
      </c>
      <c r="AH10283" s="12" t="s">
        <v>53</v>
      </c>
      <c r="AI10283" s="12" t="s">
        <v>54</v>
      </c>
      <c r="AJ10283" s="12">
        <v>2</v>
      </c>
      <c r="AK10283" s="12">
        <v>1</v>
      </c>
      <c r="AL10283" s="12">
        <v>1</v>
      </c>
      <c r="AM10283" s="12" t="s">
        <v>55</v>
      </c>
      <c r="AN10283" s="12" t="s">
        <v>56</v>
      </c>
      <c r="AO10283" s="12"/>
      <c r="AP10283" s="12">
        <v>1</v>
      </c>
      <c r="AQ10283" s="12" t="s">
        <v>57</v>
      </c>
      <c r="AR10283" s="12">
        <v>0</v>
      </c>
      <c r="AS10283" s="12"/>
      <c r="AT10283" s="12"/>
      <c r="AU10283" s="12"/>
      <c r="AV10283" s="12"/>
      <c r="AW10283" s="12" t="s">
        <v>58</v>
      </c>
      <c r="AX10283" s="12">
        <v>0</v>
      </c>
      <c r="AY10283" s="12">
        <v>2</v>
      </c>
      <c r="AZ10283" s="12">
        <v>0.5</v>
      </c>
      <c r="BA10283" s="12">
        <v>0.5</v>
      </c>
      <c r="BB10283" s="12" t="s">
        <v>59</v>
      </c>
    </row>
    <row r="10284" spans="1:54" x14ac:dyDescent="0.2">
      <c r="A10284" s="7" t="str">
        <f>VLOOKUP(G10284,'Matching-Tabelle'!$A$76:$B$80,2,FALSE)</f>
        <v>stefan.fuellemann@tkb.ch</v>
      </c>
      <c r="B10284" s="7" t="str">
        <f>VLOOKUP(J10284,'Matching-Tabelle'!$A$1:$B$66,2,FALSE)</f>
        <v>WPI RTB</v>
      </c>
      <c r="C10284" s="7" t="str">
        <f>IF(VLOOKUP(J10284,'Matching-Tabelle'!$A$1:$CB$66,3,FALSE)=0,"",VLOOKUP(J10284,'Matching-Tabelle'!$A$1:$CB$66,3,FALSE))</f>
        <v/>
      </c>
      <c r="D10284" s="7">
        <v>0.5</v>
      </c>
      <c r="E10284" s="7" t="s">
        <v>8298</v>
      </c>
      <c r="F10284" s="8">
        <v>42874</v>
      </c>
      <c r="G10284" s="12" t="s">
        <v>3856</v>
      </c>
      <c r="H10284" s="12" t="s">
        <v>3857</v>
      </c>
      <c r="I10284" s="12" t="s">
        <v>3858</v>
      </c>
      <c r="J10284" s="12">
        <v>27</v>
      </c>
      <c r="K10284" s="12" t="s">
        <v>872</v>
      </c>
      <c r="L10284" s="12" t="s">
        <v>873</v>
      </c>
      <c r="M10284" s="12">
        <v>990001</v>
      </c>
      <c r="N10284" s="12" t="s">
        <v>51</v>
      </c>
      <c r="O10284" s="12">
        <v>0.5</v>
      </c>
      <c r="P10284" s="12"/>
      <c r="Q10284" s="12">
        <v>0.5</v>
      </c>
      <c r="R10284" s="12"/>
      <c r="S10284" s="12" t="s">
        <v>8298</v>
      </c>
      <c r="T10284" s="12"/>
      <c r="U10284" s="12"/>
      <c r="V10284" s="12"/>
      <c r="W10284" s="12"/>
      <c r="X10284" s="12"/>
      <c r="Y10284" s="12"/>
      <c r="Z10284" s="12"/>
      <c r="AA10284" s="12"/>
      <c r="AB10284" s="12"/>
      <c r="AC10284" s="12"/>
      <c r="AD10284" s="12"/>
      <c r="AE10284" s="12">
        <v>12</v>
      </c>
      <c r="AF10284" s="12">
        <v>7.6</v>
      </c>
      <c r="AG10284" s="12">
        <v>5</v>
      </c>
      <c r="AH10284" s="12" t="s">
        <v>53</v>
      </c>
      <c r="AI10284" s="12" t="s">
        <v>54</v>
      </c>
      <c r="AJ10284" s="12">
        <v>2</v>
      </c>
      <c r="AK10284" s="12">
        <v>1</v>
      </c>
      <c r="AL10284" s="12">
        <v>1</v>
      </c>
      <c r="AM10284" s="12" t="s">
        <v>55</v>
      </c>
      <c r="AN10284" s="12" t="s">
        <v>56</v>
      </c>
      <c r="AO10284" s="12"/>
      <c r="AP10284" s="12">
        <v>1</v>
      </c>
      <c r="AQ10284" s="12" t="s">
        <v>57</v>
      </c>
      <c r="AR10284" s="12">
        <v>0</v>
      </c>
      <c r="AS10284" s="12"/>
      <c r="AT10284" s="12"/>
      <c r="AU10284" s="12"/>
      <c r="AV10284" s="12"/>
      <c r="AW10284" s="12" t="s">
        <v>58</v>
      </c>
      <c r="AX10284" s="12">
        <v>0</v>
      </c>
      <c r="AY10284" s="12">
        <v>2</v>
      </c>
      <c r="AZ10284" s="12">
        <v>0.5</v>
      </c>
      <c r="BA10284" s="12">
        <v>0.5</v>
      </c>
      <c r="BB10284" s="12" t="s">
        <v>59</v>
      </c>
    </row>
    <row r="10285" spans="1:54" x14ac:dyDescent="0.2">
      <c r="A10285" s="7" t="str">
        <f>VLOOKUP(G10285,'Matching-Tabelle'!$A$76:$B$80,2,FALSE)</f>
        <v>stefan.fuellemann@tkb.ch</v>
      </c>
      <c r="B10285" s="7" t="str">
        <f>VLOOKUP(J10285,'Matching-Tabelle'!$A$1:$B$66,2,FALSE)</f>
        <v>WPI CTB</v>
      </c>
      <c r="C10285" s="7" t="str">
        <f>IF(VLOOKUP(J10285,'Matching-Tabelle'!$A$1:$CB$66,3,FALSE)=0,"",VLOOKUP(J10285,'Matching-Tabelle'!$A$1:$CB$66,3,FALSE))</f>
        <v/>
      </c>
      <c r="D10285" s="7">
        <v>0.5</v>
      </c>
      <c r="E10285" s="7" t="s">
        <v>8299</v>
      </c>
      <c r="F10285" s="8">
        <v>42874</v>
      </c>
      <c r="G10285" s="12" t="s">
        <v>3856</v>
      </c>
      <c r="H10285" s="12" t="s">
        <v>3857</v>
      </c>
      <c r="I10285" s="12" t="s">
        <v>3858</v>
      </c>
      <c r="J10285" s="12">
        <v>18</v>
      </c>
      <c r="K10285" s="12" t="s">
        <v>594</v>
      </c>
      <c r="L10285" s="12" t="s">
        <v>595</v>
      </c>
      <c r="M10285" s="12">
        <v>990001</v>
      </c>
      <c r="N10285" s="12" t="s">
        <v>51</v>
      </c>
      <c r="O10285" s="12">
        <v>3.03</v>
      </c>
      <c r="P10285" s="12"/>
      <c r="Q10285" s="12">
        <v>3.03</v>
      </c>
      <c r="R10285" s="12"/>
      <c r="S10285" s="12" t="s">
        <v>8299</v>
      </c>
      <c r="T10285" s="12"/>
      <c r="U10285" s="12"/>
      <c r="V10285" s="12"/>
      <c r="W10285" s="12"/>
      <c r="X10285" s="12"/>
      <c r="Y10285" s="12"/>
      <c r="Z10285" s="12"/>
      <c r="AA10285" s="12"/>
      <c r="AB10285" s="12"/>
      <c r="AC10285" s="12"/>
      <c r="AD10285" s="12"/>
      <c r="AE10285" s="12">
        <v>12</v>
      </c>
      <c r="AF10285" s="12">
        <v>7.6</v>
      </c>
      <c r="AG10285" s="12">
        <v>5</v>
      </c>
      <c r="AH10285" s="12" t="s">
        <v>53</v>
      </c>
      <c r="AI10285" s="12" t="s">
        <v>54</v>
      </c>
      <c r="AJ10285" s="12">
        <v>2</v>
      </c>
      <c r="AK10285" s="12">
        <v>1</v>
      </c>
      <c r="AL10285" s="12">
        <v>1</v>
      </c>
      <c r="AM10285" s="12" t="s">
        <v>55</v>
      </c>
      <c r="AN10285" s="12" t="s">
        <v>56</v>
      </c>
      <c r="AO10285" s="12"/>
      <c r="AP10285" s="12">
        <v>1</v>
      </c>
      <c r="AQ10285" s="12" t="s">
        <v>57</v>
      </c>
      <c r="AR10285" s="12">
        <v>0</v>
      </c>
      <c r="AS10285" s="12"/>
      <c r="AT10285" s="12"/>
      <c r="AU10285" s="12"/>
      <c r="AV10285" s="12"/>
      <c r="AW10285" s="12" t="s">
        <v>58</v>
      </c>
      <c r="AX10285" s="12">
        <v>0</v>
      </c>
      <c r="AY10285" s="12">
        <v>2</v>
      </c>
      <c r="AZ10285" s="12">
        <v>3.03</v>
      </c>
      <c r="BA10285" s="12">
        <v>3.03</v>
      </c>
      <c r="BB10285" s="12" t="s">
        <v>59</v>
      </c>
    </row>
    <row r="10286" spans="1:54" x14ac:dyDescent="0.2">
      <c r="A10286" s="7" t="str">
        <f>VLOOKUP(G10286,'Matching-Tabelle'!$A$76:$B$80,2,FALSE)</f>
        <v>stefan.fuellemann@tkb.ch</v>
      </c>
      <c r="B10286" s="7" t="str">
        <f>VLOOKUP(J10286,'Matching-Tabelle'!$A$1:$B$66,2,FALSE)</f>
        <v>WPI CTB</v>
      </c>
      <c r="C10286" s="7" t="str">
        <f>IF(VLOOKUP(J10286,'Matching-Tabelle'!$A$1:$CB$66,3,FALSE)=0,"",VLOOKUP(J10286,'Matching-Tabelle'!$A$1:$CB$66,3,FALSE))</f>
        <v/>
      </c>
      <c r="D10286" s="7">
        <v>3.03</v>
      </c>
      <c r="E10286" s="7" t="s">
        <v>8300</v>
      </c>
      <c r="F10286" s="8">
        <v>42874</v>
      </c>
      <c r="G10286" s="12" t="s">
        <v>3856</v>
      </c>
      <c r="H10286" s="12" t="s">
        <v>3857</v>
      </c>
      <c r="I10286" s="12" t="s">
        <v>3858</v>
      </c>
      <c r="J10286" s="12">
        <v>922</v>
      </c>
      <c r="K10286" s="12" t="s">
        <v>134</v>
      </c>
      <c r="L10286" s="12" t="s">
        <v>135</v>
      </c>
      <c r="M10286" s="12">
        <v>990001</v>
      </c>
      <c r="N10286" s="12" t="s">
        <v>51</v>
      </c>
      <c r="O10286" s="12">
        <v>3</v>
      </c>
      <c r="P10286" s="12"/>
      <c r="Q10286" s="12">
        <v>3</v>
      </c>
      <c r="R10286" s="12"/>
      <c r="S10286" s="12" t="s">
        <v>8300</v>
      </c>
      <c r="T10286" s="12"/>
      <c r="U10286" s="12"/>
      <c r="V10286" s="12"/>
      <c r="W10286" s="12"/>
      <c r="X10286" s="12"/>
      <c r="Y10286" s="12"/>
      <c r="Z10286" s="12"/>
      <c r="AA10286" s="12"/>
      <c r="AB10286" s="12"/>
      <c r="AC10286" s="12"/>
      <c r="AD10286" s="12"/>
      <c r="AE10286" s="12">
        <v>12</v>
      </c>
      <c r="AF10286" s="12">
        <v>7.6</v>
      </c>
      <c r="AG10286" s="12">
        <v>5</v>
      </c>
      <c r="AH10286" s="12" t="s">
        <v>53</v>
      </c>
      <c r="AI10286" s="12" t="s">
        <v>54</v>
      </c>
      <c r="AJ10286" s="12">
        <v>2</v>
      </c>
      <c r="AK10286" s="12">
        <v>1</v>
      </c>
      <c r="AL10286" s="12">
        <v>1</v>
      </c>
      <c r="AM10286" s="12" t="s">
        <v>55</v>
      </c>
      <c r="AN10286" s="12" t="s">
        <v>56</v>
      </c>
      <c r="AO10286" s="12"/>
      <c r="AP10286" s="12">
        <v>1</v>
      </c>
      <c r="AQ10286" s="12" t="s">
        <v>57</v>
      </c>
      <c r="AR10286" s="12">
        <v>0</v>
      </c>
      <c r="AS10286" s="12"/>
      <c r="AT10286" s="12"/>
      <c r="AU10286" s="12"/>
      <c r="AV10286" s="12"/>
      <c r="AW10286" s="12" t="s">
        <v>58</v>
      </c>
      <c r="AX10286" s="12">
        <v>0</v>
      </c>
      <c r="AY10286" s="12">
        <v>2</v>
      </c>
      <c r="AZ10286" s="12">
        <v>3</v>
      </c>
      <c r="BA10286" s="12">
        <v>3</v>
      </c>
      <c r="BB10286" s="12" t="s">
        <v>59</v>
      </c>
    </row>
    <row r="10287" spans="1:54" x14ac:dyDescent="0.2">
      <c r="A10287" s="7" t="str">
        <f>VLOOKUP(G10287,'Matching-Tabelle'!$A$76:$B$80,2,FALSE)</f>
        <v>stefan.fuellemann@tkb.ch</v>
      </c>
      <c r="B10287" s="7" t="str">
        <f>VLOOKUP(J10287,'Matching-Tabelle'!$A$1:$B$66,2,FALSE)</f>
        <v>WPI RTB</v>
      </c>
      <c r="C10287" s="7" t="str">
        <f>IF(VLOOKUP(J10287,'Matching-Tabelle'!$A$1:$CB$66,3,FALSE)=0,"",VLOOKUP(J10287,'Matching-Tabelle'!$A$1:$CB$66,3,FALSE))</f>
        <v/>
      </c>
      <c r="D10287" s="7">
        <v>3</v>
      </c>
      <c r="E10287" s="7" t="s">
        <v>3859</v>
      </c>
      <c r="F10287" s="8">
        <v>42877</v>
      </c>
      <c r="G10287" s="12" t="s">
        <v>3856</v>
      </c>
      <c r="H10287" s="12" t="s">
        <v>3857</v>
      </c>
      <c r="I10287" s="12" t="s">
        <v>3858</v>
      </c>
      <c r="J10287" s="12">
        <v>19</v>
      </c>
      <c r="K10287" s="12" t="s">
        <v>145</v>
      </c>
      <c r="L10287" s="12" t="s">
        <v>146</v>
      </c>
      <c r="M10287" s="12">
        <v>990001</v>
      </c>
      <c r="N10287" s="12" t="s">
        <v>51</v>
      </c>
      <c r="O10287" s="12">
        <v>1.25</v>
      </c>
      <c r="P10287" s="12"/>
      <c r="Q10287" s="12">
        <v>1.25</v>
      </c>
      <c r="R10287" s="12"/>
      <c r="S10287" s="12" t="s">
        <v>3859</v>
      </c>
      <c r="T10287" s="12"/>
      <c r="U10287" s="12"/>
      <c r="V10287" s="12"/>
      <c r="W10287" s="12"/>
      <c r="X10287" s="12"/>
      <c r="Y10287" s="12"/>
      <c r="Z10287" s="12"/>
      <c r="AA10287" s="12"/>
      <c r="AB10287" s="12"/>
      <c r="AC10287" s="12"/>
      <c r="AD10287" s="12"/>
      <c r="AE10287" s="12">
        <v>12</v>
      </c>
      <c r="AF10287" s="12">
        <v>7.6</v>
      </c>
      <c r="AG10287" s="12">
        <v>5</v>
      </c>
      <c r="AH10287" s="12" t="s">
        <v>53</v>
      </c>
      <c r="AI10287" s="12" t="s">
        <v>54</v>
      </c>
      <c r="AJ10287" s="12">
        <v>2</v>
      </c>
      <c r="AK10287" s="12">
        <v>1</v>
      </c>
      <c r="AL10287" s="12">
        <v>1</v>
      </c>
      <c r="AM10287" s="12" t="s">
        <v>55</v>
      </c>
      <c r="AN10287" s="12" t="s">
        <v>56</v>
      </c>
      <c r="AO10287" s="12"/>
      <c r="AP10287" s="12">
        <v>1</v>
      </c>
      <c r="AQ10287" s="12" t="s">
        <v>57</v>
      </c>
      <c r="AR10287" s="12">
        <v>0</v>
      </c>
      <c r="AS10287" s="12"/>
      <c r="AT10287" s="12"/>
      <c r="AU10287" s="12"/>
      <c r="AV10287" s="12"/>
      <c r="AW10287" s="12" t="s">
        <v>58</v>
      </c>
      <c r="AX10287" s="12">
        <v>0</v>
      </c>
      <c r="AY10287" s="12">
        <v>2</v>
      </c>
      <c r="AZ10287" s="12">
        <v>1.25</v>
      </c>
      <c r="BA10287" s="12">
        <v>1.25</v>
      </c>
      <c r="BB10287" s="12" t="s">
        <v>59</v>
      </c>
    </row>
    <row r="10288" spans="1:54" x14ac:dyDescent="0.2">
      <c r="A10288" s="7" t="str">
        <f>VLOOKUP(G10288,'Matching-Tabelle'!$A$76:$B$80,2,FALSE)</f>
        <v>stefan.fuellemann@tkb.ch</v>
      </c>
      <c r="B10288" s="7" t="str">
        <f>VLOOKUP(J10288,'Matching-Tabelle'!$A$1:$B$66,2,FALSE)</f>
        <v>Proj CIRE</v>
      </c>
      <c r="C10288" s="7" t="str">
        <f>IF(VLOOKUP(J10288,'Matching-Tabelle'!$A$1:$CB$66,3,FALSE)=0,"",VLOOKUP(J10288,'Matching-Tabelle'!$A$1:$CB$66,3,FALSE))</f>
        <v>WPI Projekte</v>
      </c>
      <c r="D10288" s="7">
        <v>1.25</v>
      </c>
      <c r="E10288" s="7" t="s">
        <v>8266</v>
      </c>
      <c r="F10288" s="8">
        <v>42877</v>
      </c>
      <c r="G10288" s="12" t="s">
        <v>3856</v>
      </c>
      <c r="H10288" s="12" t="s">
        <v>3857</v>
      </c>
      <c r="I10288" s="12" t="s">
        <v>3858</v>
      </c>
      <c r="J10288" s="12">
        <v>2500257</v>
      </c>
      <c r="K10288" s="12" t="s">
        <v>687</v>
      </c>
      <c r="L10288" s="12" t="s">
        <v>5423</v>
      </c>
      <c r="M10288" s="12">
        <v>990001</v>
      </c>
      <c r="N10288" s="12" t="s">
        <v>51</v>
      </c>
      <c r="O10288" s="12">
        <v>2.5</v>
      </c>
      <c r="P10288" s="12"/>
      <c r="Q10288" s="12">
        <v>2.5</v>
      </c>
      <c r="R10288" s="12"/>
      <c r="S10288" s="12" t="s">
        <v>8266</v>
      </c>
      <c r="T10288" s="12"/>
      <c r="U10288" s="12"/>
      <c r="V10288" s="12"/>
      <c r="W10288" s="12"/>
      <c r="X10288" s="12"/>
      <c r="Y10288" s="12"/>
      <c r="Z10288" s="12"/>
      <c r="AA10288" s="12"/>
      <c r="AB10288" s="12"/>
      <c r="AC10288" s="12"/>
      <c r="AD10288" s="12"/>
      <c r="AE10288" s="12">
        <v>5</v>
      </c>
      <c r="AF10288" s="12">
        <v>0</v>
      </c>
      <c r="AG10288" s="12">
        <v>1</v>
      </c>
      <c r="AH10288" s="12" t="s">
        <v>411</v>
      </c>
      <c r="AI10288" s="12" t="s">
        <v>411</v>
      </c>
      <c r="AJ10288" s="12">
        <v>2</v>
      </c>
      <c r="AK10288" s="12">
        <v>1</v>
      </c>
      <c r="AL10288" s="12">
        <v>1</v>
      </c>
      <c r="AM10288" s="12" t="s">
        <v>55</v>
      </c>
      <c r="AN10288" s="12" t="s">
        <v>56</v>
      </c>
      <c r="AO10288" s="12"/>
      <c r="AP10288" s="12">
        <v>1</v>
      </c>
      <c r="AQ10288" s="12" t="s">
        <v>57</v>
      </c>
      <c r="AR10288" s="12">
        <v>0</v>
      </c>
      <c r="AS10288" s="12"/>
      <c r="AT10288" s="12"/>
      <c r="AU10288" s="12"/>
      <c r="AV10288" s="12"/>
      <c r="AW10288" s="12" t="s">
        <v>58</v>
      </c>
      <c r="AX10288" s="12">
        <v>0</v>
      </c>
      <c r="AY10288" s="12">
        <v>2</v>
      </c>
      <c r="AZ10288" s="12">
        <v>2.5</v>
      </c>
      <c r="BA10288" s="12">
        <v>2.5</v>
      </c>
      <c r="BB10288" s="12" t="s">
        <v>59</v>
      </c>
    </row>
    <row r="10289" spans="1:54" x14ac:dyDescent="0.2">
      <c r="A10289" s="7" t="str">
        <f>VLOOKUP(G10289,'Matching-Tabelle'!$A$76:$B$80,2,FALSE)</f>
        <v>stefan.fuellemann@tkb.ch</v>
      </c>
      <c r="B10289" s="7" t="str">
        <f>VLOOKUP(J10289,'Matching-Tabelle'!$A$1:$B$66,2,FALSE)</f>
        <v>WPI RTB</v>
      </c>
      <c r="C10289" s="7" t="str">
        <f>IF(VLOOKUP(J10289,'Matching-Tabelle'!$A$1:$CB$66,3,FALSE)=0,"",VLOOKUP(J10289,'Matching-Tabelle'!$A$1:$CB$66,3,FALSE))</f>
        <v/>
      </c>
      <c r="D10289" s="7">
        <v>2.5</v>
      </c>
      <c r="E10289" s="7" t="s">
        <v>8301</v>
      </c>
      <c r="F10289" s="8">
        <v>42877</v>
      </c>
      <c r="G10289" s="12" t="s">
        <v>3856</v>
      </c>
      <c r="H10289" s="12" t="s">
        <v>3857</v>
      </c>
      <c r="I10289" s="12" t="s">
        <v>3858</v>
      </c>
      <c r="J10289" s="12">
        <v>22</v>
      </c>
      <c r="K10289" s="12" t="s">
        <v>88</v>
      </c>
      <c r="L10289" s="12" t="s">
        <v>89</v>
      </c>
      <c r="M10289" s="12">
        <v>990001</v>
      </c>
      <c r="N10289" s="12" t="s">
        <v>51</v>
      </c>
      <c r="O10289" s="12">
        <v>0.5</v>
      </c>
      <c r="P10289" s="12"/>
      <c r="Q10289" s="12">
        <v>0.5</v>
      </c>
      <c r="R10289" s="12"/>
      <c r="S10289" s="12" t="s">
        <v>8301</v>
      </c>
      <c r="T10289" s="12"/>
      <c r="U10289" s="12"/>
      <c r="V10289" s="12"/>
      <c r="W10289" s="12"/>
      <c r="X10289" s="12"/>
      <c r="Y10289" s="12"/>
      <c r="Z10289" s="12"/>
      <c r="AA10289" s="12"/>
      <c r="AB10289" s="12"/>
      <c r="AC10289" s="12"/>
      <c r="AD10289" s="12"/>
      <c r="AE10289" s="12">
        <v>12</v>
      </c>
      <c r="AF10289" s="12">
        <v>7.6</v>
      </c>
      <c r="AG10289" s="12">
        <v>5</v>
      </c>
      <c r="AH10289" s="12" t="s">
        <v>53</v>
      </c>
      <c r="AI10289" s="12" t="s">
        <v>54</v>
      </c>
      <c r="AJ10289" s="12">
        <v>2</v>
      </c>
      <c r="AK10289" s="12">
        <v>1</v>
      </c>
      <c r="AL10289" s="12">
        <v>1</v>
      </c>
      <c r="AM10289" s="12" t="s">
        <v>55</v>
      </c>
      <c r="AN10289" s="12" t="s">
        <v>56</v>
      </c>
      <c r="AO10289" s="12"/>
      <c r="AP10289" s="12">
        <v>1</v>
      </c>
      <c r="AQ10289" s="12" t="s">
        <v>57</v>
      </c>
      <c r="AR10289" s="12">
        <v>0</v>
      </c>
      <c r="AS10289" s="12"/>
      <c r="AT10289" s="12"/>
      <c r="AU10289" s="12"/>
      <c r="AV10289" s="12"/>
      <c r="AW10289" s="12" t="s">
        <v>58</v>
      </c>
      <c r="AX10289" s="12">
        <v>0</v>
      </c>
      <c r="AY10289" s="12">
        <v>2</v>
      </c>
      <c r="AZ10289" s="12">
        <v>0.5</v>
      </c>
      <c r="BA10289" s="12">
        <v>0.5</v>
      </c>
      <c r="BB10289" s="12" t="s">
        <v>59</v>
      </c>
    </row>
    <row r="10290" spans="1:54" x14ac:dyDescent="0.2">
      <c r="A10290" s="7" t="str">
        <f>VLOOKUP(G10290,'Matching-Tabelle'!$A$76:$B$80,2,FALSE)</f>
        <v>stefan.fuellemann@tkb.ch</v>
      </c>
      <c r="B10290" s="7" t="str">
        <f>VLOOKUP(J10290,'Matching-Tabelle'!$A$1:$B$66,2,FALSE)</f>
        <v>WPI CTB</v>
      </c>
      <c r="C10290" s="7" t="str">
        <f>IF(VLOOKUP(J10290,'Matching-Tabelle'!$A$1:$CB$66,3,FALSE)=0,"",VLOOKUP(J10290,'Matching-Tabelle'!$A$1:$CB$66,3,FALSE))</f>
        <v/>
      </c>
      <c r="D10290" s="7">
        <v>0.5</v>
      </c>
      <c r="E10290" s="7" t="s">
        <v>8076</v>
      </c>
      <c r="F10290" s="8">
        <v>42877</v>
      </c>
      <c r="G10290" s="12" t="s">
        <v>3856</v>
      </c>
      <c r="H10290" s="12" t="s">
        <v>3857</v>
      </c>
      <c r="I10290" s="12" t="s">
        <v>3858</v>
      </c>
      <c r="J10290" s="12">
        <v>922</v>
      </c>
      <c r="K10290" s="12" t="s">
        <v>134</v>
      </c>
      <c r="L10290" s="12" t="s">
        <v>135</v>
      </c>
      <c r="M10290" s="12">
        <v>990001</v>
      </c>
      <c r="N10290" s="12" t="s">
        <v>51</v>
      </c>
      <c r="O10290" s="12">
        <v>0.75</v>
      </c>
      <c r="P10290" s="12"/>
      <c r="Q10290" s="12">
        <v>0.75</v>
      </c>
      <c r="R10290" s="12"/>
      <c r="S10290" s="12" t="s">
        <v>8076</v>
      </c>
      <c r="T10290" s="12"/>
      <c r="U10290" s="12"/>
      <c r="V10290" s="12"/>
      <c r="W10290" s="12"/>
      <c r="X10290" s="12"/>
      <c r="Y10290" s="12"/>
      <c r="Z10290" s="12"/>
      <c r="AA10290" s="12"/>
      <c r="AB10290" s="12"/>
      <c r="AC10290" s="12"/>
      <c r="AD10290" s="12"/>
      <c r="AE10290" s="12">
        <v>12</v>
      </c>
      <c r="AF10290" s="12">
        <v>7.6</v>
      </c>
      <c r="AG10290" s="12">
        <v>5</v>
      </c>
      <c r="AH10290" s="12" t="s">
        <v>53</v>
      </c>
      <c r="AI10290" s="12" t="s">
        <v>54</v>
      </c>
      <c r="AJ10290" s="12">
        <v>2</v>
      </c>
      <c r="AK10290" s="12">
        <v>1</v>
      </c>
      <c r="AL10290" s="12">
        <v>1</v>
      </c>
      <c r="AM10290" s="12" t="s">
        <v>55</v>
      </c>
      <c r="AN10290" s="12" t="s">
        <v>56</v>
      </c>
      <c r="AO10290" s="12"/>
      <c r="AP10290" s="12">
        <v>1</v>
      </c>
      <c r="AQ10290" s="12" t="s">
        <v>57</v>
      </c>
      <c r="AR10290" s="12">
        <v>0</v>
      </c>
      <c r="AS10290" s="12"/>
      <c r="AT10290" s="12"/>
      <c r="AU10290" s="12"/>
      <c r="AV10290" s="12"/>
      <c r="AW10290" s="12" t="s">
        <v>58</v>
      </c>
      <c r="AX10290" s="12">
        <v>0</v>
      </c>
      <c r="AY10290" s="12">
        <v>2</v>
      </c>
      <c r="AZ10290" s="12">
        <v>0.75</v>
      </c>
      <c r="BA10290" s="12">
        <v>0.75</v>
      </c>
      <c r="BB10290" s="12" t="s">
        <v>59</v>
      </c>
    </row>
    <row r="10291" spans="1:54" x14ac:dyDescent="0.2">
      <c r="A10291" s="7" t="str">
        <f>VLOOKUP(G10291,'Matching-Tabelle'!$A$76:$B$80,2,FALSE)</f>
        <v>stefan.fuellemann@tkb.ch</v>
      </c>
      <c r="B10291" s="7" t="str">
        <f>VLOOKUP(J10291,'Matching-Tabelle'!$A$1:$B$66,2,FALSE)</f>
        <v>WPI CTB</v>
      </c>
      <c r="C10291" s="7" t="str">
        <f>IF(VLOOKUP(J10291,'Matching-Tabelle'!$A$1:$CB$66,3,FALSE)=0,"",VLOOKUP(J10291,'Matching-Tabelle'!$A$1:$CB$66,3,FALSE))</f>
        <v/>
      </c>
      <c r="D10291" s="7">
        <v>0.75</v>
      </c>
      <c r="E10291" s="7" t="s">
        <v>8302</v>
      </c>
      <c r="F10291" s="8">
        <v>42877</v>
      </c>
      <c r="G10291" s="12" t="s">
        <v>3856</v>
      </c>
      <c r="H10291" s="12" t="s">
        <v>3857</v>
      </c>
      <c r="I10291" s="12" t="s">
        <v>3858</v>
      </c>
      <c r="J10291" s="12">
        <v>14</v>
      </c>
      <c r="K10291" s="12" t="s">
        <v>82</v>
      </c>
      <c r="L10291" s="12" t="s">
        <v>83</v>
      </c>
      <c r="M10291" s="12">
        <v>990001</v>
      </c>
      <c r="N10291" s="12" t="s">
        <v>51</v>
      </c>
      <c r="O10291" s="12">
        <v>0.65</v>
      </c>
      <c r="P10291" s="12"/>
      <c r="Q10291" s="12">
        <v>0.65</v>
      </c>
      <c r="R10291" s="12"/>
      <c r="S10291" s="12" t="s">
        <v>8302</v>
      </c>
      <c r="T10291" s="12"/>
      <c r="U10291" s="12"/>
      <c r="V10291" s="12"/>
      <c r="W10291" s="12"/>
      <c r="X10291" s="12"/>
      <c r="Y10291" s="12"/>
      <c r="Z10291" s="12"/>
      <c r="AA10291" s="12"/>
      <c r="AB10291" s="12"/>
      <c r="AC10291" s="12"/>
      <c r="AD10291" s="12"/>
      <c r="AE10291" s="12">
        <v>12</v>
      </c>
      <c r="AF10291" s="12">
        <v>7.6</v>
      </c>
      <c r="AG10291" s="12">
        <v>5</v>
      </c>
      <c r="AH10291" s="12" t="s">
        <v>53</v>
      </c>
      <c r="AI10291" s="12" t="s">
        <v>54</v>
      </c>
      <c r="AJ10291" s="12">
        <v>2</v>
      </c>
      <c r="AK10291" s="12">
        <v>1</v>
      </c>
      <c r="AL10291" s="12">
        <v>1</v>
      </c>
      <c r="AM10291" s="12" t="s">
        <v>55</v>
      </c>
      <c r="AN10291" s="12" t="s">
        <v>56</v>
      </c>
      <c r="AO10291" s="12"/>
      <c r="AP10291" s="12">
        <v>1</v>
      </c>
      <c r="AQ10291" s="12" t="s">
        <v>57</v>
      </c>
      <c r="AR10291" s="12">
        <v>0</v>
      </c>
      <c r="AS10291" s="12"/>
      <c r="AT10291" s="12"/>
      <c r="AU10291" s="12"/>
      <c r="AV10291" s="12"/>
      <c r="AW10291" s="12" t="s">
        <v>58</v>
      </c>
      <c r="AX10291" s="12">
        <v>0</v>
      </c>
      <c r="AY10291" s="12">
        <v>2</v>
      </c>
      <c r="AZ10291" s="12">
        <v>0.65</v>
      </c>
      <c r="BA10291" s="12">
        <v>0.65</v>
      </c>
      <c r="BB10291" s="12" t="s">
        <v>59</v>
      </c>
    </row>
    <row r="10292" spans="1:54" x14ac:dyDescent="0.2">
      <c r="A10292" s="7" t="str">
        <f>VLOOKUP(G10292,'Matching-Tabelle'!$A$76:$B$80,2,FALSE)</f>
        <v>stefan.fuellemann@tkb.ch</v>
      </c>
      <c r="B10292" s="7" t="str">
        <f>VLOOKUP(J10292,'Matching-Tabelle'!$A$1:$B$66,2,FALSE)</f>
        <v>WPI RTB</v>
      </c>
      <c r="C10292" s="7" t="str">
        <f>IF(VLOOKUP(J10292,'Matching-Tabelle'!$A$1:$CB$66,3,FALSE)=0,"",VLOOKUP(J10292,'Matching-Tabelle'!$A$1:$CB$66,3,FALSE))</f>
        <v/>
      </c>
      <c r="D10292" s="7">
        <v>0.65</v>
      </c>
      <c r="E10292" s="7" t="s">
        <v>8303</v>
      </c>
      <c r="F10292" s="8">
        <v>42877</v>
      </c>
      <c r="G10292" s="12" t="s">
        <v>3856</v>
      </c>
      <c r="H10292" s="12" t="s">
        <v>3857</v>
      </c>
      <c r="I10292" s="12" t="s">
        <v>3858</v>
      </c>
      <c r="J10292" s="12">
        <v>22</v>
      </c>
      <c r="K10292" s="12" t="s">
        <v>88</v>
      </c>
      <c r="L10292" s="12" t="s">
        <v>89</v>
      </c>
      <c r="M10292" s="12">
        <v>990001</v>
      </c>
      <c r="N10292" s="12" t="s">
        <v>51</v>
      </c>
      <c r="O10292" s="12">
        <v>0.39</v>
      </c>
      <c r="P10292" s="12"/>
      <c r="Q10292" s="12">
        <v>0.39</v>
      </c>
      <c r="R10292" s="12"/>
      <c r="S10292" s="12" t="s">
        <v>8303</v>
      </c>
      <c r="T10292" s="12"/>
      <c r="U10292" s="12"/>
      <c r="V10292" s="12"/>
      <c r="W10292" s="12"/>
      <c r="X10292" s="12"/>
      <c r="Y10292" s="12"/>
      <c r="Z10292" s="12"/>
      <c r="AA10292" s="12"/>
      <c r="AB10292" s="12"/>
      <c r="AC10292" s="12"/>
      <c r="AD10292" s="12"/>
      <c r="AE10292" s="12">
        <v>12</v>
      </c>
      <c r="AF10292" s="12">
        <v>7.6</v>
      </c>
      <c r="AG10292" s="12">
        <v>5</v>
      </c>
      <c r="AH10292" s="12" t="s">
        <v>53</v>
      </c>
      <c r="AI10292" s="12" t="s">
        <v>54</v>
      </c>
      <c r="AJ10292" s="12">
        <v>2</v>
      </c>
      <c r="AK10292" s="12">
        <v>1</v>
      </c>
      <c r="AL10292" s="12">
        <v>1</v>
      </c>
      <c r="AM10292" s="12" t="s">
        <v>55</v>
      </c>
      <c r="AN10292" s="12" t="s">
        <v>56</v>
      </c>
      <c r="AO10292" s="12"/>
      <c r="AP10292" s="12">
        <v>1</v>
      </c>
      <c r="AQ10292" s="12" t="s">
        <v>57</v>
      </c>
      <c r="AR10292" s="12">
        <v>0</v>
      </c>
      <c r="AS10292" s="12"/>
      <c r="AT10292" s="12"/>
      <c r="AU10292" s="12"/>
      <c r="AV10292" s="12"/>
      <c r="AW10292" s="12" t="s">
        <v>58</v>
      </c>
      <c r="AX10292" s="12">
        <v>0</v>
      </c>
      <c r="AY10292" s="12">
        <v>2</v>
      </c>
      <c r="AZ10292" s="12">
        <v>0.39</v>
      </c>
      <c r="BA10292" s="12">
        <v>0.39</v>
      </c>
      <c r="BB10292" s="12" t="s">
        <v>59</v>
      </c>
    </row>
    <row r="10293" spans="1:54" x14ac:dyDescent="0.2">
      <c r="A10293" s="7" t="str">
        <f>VLOOKUP(G10293,'Matching-Tabelle'!$A$76:$B$80,2,FALSE)</f>
        <v>stefan.fuellemann@tkb.ch</v>
      </c>
      <c r="B10293" s="7" t="str">
        <f>VLOOKUP(J10293,'Matching-Tabelle'!$A$1:$B$66,2,FALSE)</f>
        <v>Progr Beratungsdigi</v>
      </c>
      <c r="C10293" s="7" t="str">
        <f>IF(VLOOKUP(J10293,'Matching-Tabelle'!$A$1:$CB$66,3,FALSE)=0,"",VLOOKUP(J10293,'Matching-Tabelle'!$A$1:$CB$66,3,FALSE))</f>
        <v/>
      </c>
      <c r="D10293" s="7">
        <v>0.39</v>
      </c>
      <c r="E10293" s="7" t="s">
        <v>7899</v>
      </c>
      <c r="F10293" s="8">
        <v>42877</v>
      </c>
      <c r="G10293" s="12" t="s">
        <v>3856</v>
      </c>
      <c r="H10293" s="12" t="s">
        <v>3857</v>
      </c>
      <c r="I10293" s="12" t="s">
        <v>3858</v>
      </c>
      <c r="J10293" s="12">
        <v>2500214</v>
      </c>
      <c r="K10293" s="12" t="s">
        <v>2386</v>
      </c>
      <c r="L10293" s="12" t="s">
        <v>2387</v>
      </c>
      <c r="M10293" s="12">
        <v>990001</v>
      </c>
      <c r="N10293" s="12" t="s">
        <v>51</v>
      </c>
      <c r="O10293" s="12">
        <v>0.25</v>
      </c>
      <c r="P10293" s="12"/>
      <c r="Q10293" s="12">
        <v>0.25</v>
      </c>
      <c r="R10293" s="12"/>
      <c r="S10293" s="12" t="s">
        <v>7899</v>
      </c>
      <c r="T10293" s="12"/>
      <c r="U10293" s="12"/>
      <c r="V10293" s="12"/>
      <c r="W10293" s="12"/>
      <c r="X10293" s="12"/>
      <c r="Y10293" s="12"/>
      <c r="Z10293" s="12"/>
      <c r="AA10293" s="12"/>
      <c r="AB10293" s="12"/>
      <c r="AC10293" s="12"/>
      <c r="AD10293" s="12"/>
      <c r="AE10293" s="12">
        <v>12</v>
      </c>
      <c r="AF10293" s="12">
        <v>7.6</v>
      </c>
      <c r="AG10293" s="12">
        <v>5</v>
      </c>
      <c r="AH10293" s="12" t="s">
        <v>53</v>
      </c>
      <c r="AI10293" s="12" t="s">
        <v>54</v>
      </c>
      <c r="AJ10293" s="12">
        <v>2</v>
      </c>
      <c r="AK10293" s="12">
        <v>1</v>
      </c>
      <c r="AL10293" s="12">
        <v>1</v>
      </c>
      <c r="AM10293" s="12" t="s">
        <v>55</v>
      </c>
      <c r="AN10293" s="12" t="s">
        <v>56</v>
      </c>
      <c r="AO10293" s="12"/>
      <c r="AP10293" s="12">
        <v>1</v>
      </c>
      <c r="AQ10293" s="12" t="s">
        <v>57</v>
      </c>
      <c r="AR10293" s="12">
        <v>0</v>
      </c>
      <c r="AS10293" s="12"/>
      <c r="AT10293" s="12"/>
      <c r="AU10293" s="12"/>
      <c r="AV10293" s="12"/>
      <c r="AW10293" s="12" t="s">
        <v>58</v>
      </c>
      <c r="AX10293" s="12">
        <v>0</v>
      </c>
      <c r="AY10293" s="12">
        <v>2</v>
      </c>
      <c r="AZ10293" s="12">
        <v>0.25</v>
      </c>
      <c r="BA10293" s="12">
        <v>0.25</v>
      </c>
      <c r="BB10293" s="12" t="s">
        <v>59</v>
      </c>
    </row>
    <row r="10294" spans="1:54" x14ac:dyDescent="0.2">
      <c r="A10294" s="7" t="str">
        <f>VLOOKUP(G10294,'Matching-Tabelle'!$A$76:$B$80,2,FALSE)</f>
        <v>stefan.fuellemann@tkb.ch</v>
      </c>
      <c r="B10294" s="7" t="str">
        <f>VLOOKUP(J10294,'Matching-Tabelle'!$A$1:$B$66,2,FALSE)</f>
        <v>WPI CTB</v>
      </c>
      <c r="C10294" s="7" t="str">
        <f>IF(VLOOKUP(J10294,'Matching-Tabelle'!$A$1:$CB$66,3,FALSE)=0,"",VLOOKUP(J10294,'Matching-Tabelle'!$A$1:$CB$66,3,FALSE))</f>
        <v/>
      </c>
      <c r="D10294" s="7">
        <v>0.25</v>
      </c>
      <c r="E10294" s="7" t="s">
        <v>8304</v>
      </c>
      <c r="F10294" s="8">
        <v>42877</v>
      </c>
      <c r="G10294" s="12" t="s">
        <v>3856</v>
      </c>
      <c r="H10294" s="12" t="s">
        <v>3857</v>
      </c>
      <c r="I10294" s="12" t="s">
        <v>3858</v>
      </c>
      <c r="J10294" s="12">
        <v>922</v>
      </c>
      <c r="K10294" s="12" t="s">
        <v>134</v>
      </c>
      <c r="L10294" s="12" t="s">
        <v>135</v>
      </c>
      <c r="M10294" s="12">
        <v>990001</v>
      </c>
      <c r="N10294" s="12" t="s">
        <v>51</v>
      </c>
      <c r="O10294" s="12">
        <v>0.5</v>
      </c>
      <c r="P10294" s="12"/>
      <c r="Q10294" s="12">
        <v>0.5</v>
      </c>
      <c r="R10294" s="12"/>
      <c r="S10294" s="12" t="s">
        <v>8304</v>
      </c>
      <c r="T10294" s="12"/>
      <c r="U10294" s="12"/>
      <c r="V10294" s="12"/>
      <c r="W10294" s="12"/>
      <c r="X10294" s="12"/>
      <c r="Y10294" s="12"/>
      <c r="Z10294" s="12"/>
      <c r="AA10294" s="12"/>
      <c r="AB10294" s="12"/>
      <c r="AC10294" s="12"/>
      <c r="AD10294" s="12"/>
      <c r="AE10294" s="12">
        <v>12</v>
      </c>
      <c r="AF10294" s="12">
        <v>7.6</v>
      </c>
      <c r="AG10294" s="12">
        <v>5</v>
      </c>
      <c r="AH10294" s="12" t="s">
        <v>53</v>
      </c>
      <c r="AI10294" s="12" t="s">
        <v>54</v>
      </c>
      <c r="AJ10294" s="12">
        <v>2</v>
      </c>
      <c r="AK10294" s="12">
        <v>1</v>
      </c>
      <c r="AL10294" s="12">
        <v>1</v>
      </c>
      <c r="AM10294" s="12" t="s">
        <v>55</v>
      </c>
      <c r="AN10294" s="12" t="s">
        <v>56</v>
      </c>
      <c r="AO10294" s="12"/>
      <c r="AP10294" s="12">
        <v>1</v>
      </c>
      <c r="AQ10294" s="12" t="s">
        <v>57</v>
      </c>
      <c r="AR10294" s="12">
        <v>0</v>
      </c>
      <c r="AS10294" s="12"/>
      <c r="AT10294" s="12"/>
      <c r="AU10294" s="12"/>
      <c r="AV10294" s="12"/>
      <c r="AW10294" s="12" t="s">
        <v>58</v>
      </c>
      <c r="AX10294" s="12">
        <v>0</v>
      </c>
      <c r="AY10294" s="12">
        <v>2</v>
      </c>
      <c r="AZ10294" s="12">
        <v>0.5</v>
      </c>
      <c r="BA10294" s="12">
        <v>0.5</v>
      </c>
      <c r="BB10294" s="12" t="s">
        <v>59</v>
      </c>
    </row>
    <row r="10295" spans="1:54" x14ac:dyDescent="0.2">
      <c r="A10295" s="7" t="str">
        <f>VLOOKUP(G10295,'Matching-Tabelle'!$A$76:$B$80,2,FALSE)</f>
        <v>stefan.fuellemann@tkb.ch</v>
      </c>
      <c r="B10295" s="7" t="str">
        <f>VLOOKUP(J10295,'Matching-Tabelle'!$A$1:$B$66,2,FALSE)</f>
        <v>Proj NERE</v>
      </c>
      <c r="C10295" s="7" t="str">
        <f>IF(VLOOKUP(J10295,'Matching-Tabelle'!$A$1:$CB$66,3,FALSE)=0,"",VLOOKUP(J10295,'Matching-Tabelle'!$A$1:$CB$66,3,FALSE))</f>
        <v>WPI Projekte</v>
      </c>
      <c r="D10295" s="7">
        <v>0.5</v>
      </c>
      <c r="E10295" s="7" t="s">
        <v>8305</v>
      </c>
      <c r="F10295" s="8">
        <v>42877</v>
      </c>
      <c r="G10295" s="12" t="s">
        <v>3856</v>
      </c>
      <c r="H10295" s="12" t="s">
        <v>3857</v>
      </c>
      <c r="I10295" s="12" t="s">
        <v>3858</v>
      </c>
      <c r="J10295" s="12">
        <v>2500260</v>
      </c>
      <c r="K10295" s="12" t="s">
        <v>5585</v>
      </c>
      <c r="L10295" s="12" t="s">
        <v>5586</v>
      </c>
      <c r="M10295" s="12">
        <v>990001</v>
      </c>
      <c r="N10295" s="12" t="s">
        <v>51</v>
      </c>
      <c r="O10295" s="12">
        <v>0.75</v>
      </c>
      <c r="P10295" s="12"/>
      <c r="Q10295" s="12">
        <v>0.75</v>
      </c>
      <c r="R10295" s="12"/>
      <c r="S10295" s="12" t="s">
        <v>8305</v>
      </c>
      <c r="T10295" s="12"/>
      <c r="U10295" s="12"/>
      <c r="V10295" s="12"/>
      <c r="W10295" s="12"/>
      <c r="X10295" s="12"/>
      <c r="Y10295" s="12"/>
      <c r="Z10295" s="12"/>
      <c r="AA10295" s="12"/>
      <c r="AB10295" s="12"/>
      <c r="AC10295" s="12"/>
      <c r="AD10295" s="12"/>
      <c r="AE10295" s="12">
        <v>5</v>
      </c>
      <c r="AF10295" s="12">
        <v>0</v>
      </c>
      <c r="AG10295" s="12">
        <v>1</v>
      </c>
      <c r="AH10295" s="12" t="s">
        <v>411</v>
      </c>
      <c r="AI10295" s="12" t="s">
        <v>411</v>
      </c>
      <c r="AJ10295" s="12">
        <v>2</v>
      </c>
      <c r="AK10295" s="12">
        <v>1</v>
      </c>
      <c r="AL10295" s="12">
        <v>1</v>
      </c>
      <c r="AM10295" s="12" t="s">
        <v>55</v>
      </c>
      <c r="AN10295" s="12" t="s">
        <v>56</v>
      </c>
      <c r="AO10295" s="12"/>
      <c r="AP10295" s="12">
        <v>1</v>
      </c>
      <c r="AQ10295" s="12" t="s">
        <v>57</v>
      </c>
      <c r="AR10295" s="12">
        <v>0</v>
      </c>
      <c r="AS10295" s="12"/>
      <c r="AT10295" s="12"/>
      <c r="AU10295" s="12"/>
      <c r="AV10295" s="12"/>
      <c r="AW10295" s="12" t="s">
        <v>58</v>
      </c>
      <c r="AX10295" s="12">
        <v>0</v>
      </c>
      <c r="AY10295" s="12">
        <v>2</v>
      </c>
      <c r="AZ10295" s="12">
        <v>0.75</v>
      </c>
      <c r="BA10295" s="12">
        <v>0.75</v>
      </c>
      <c r="BB10295" s="12" t="s">
        <v>59</v>
      </c>
    </row>
    <row r="10296" spans="1:54" x14ac:dyDescent="0.2">
      <c r="A10296" s="7" t="str">
        <f>VLOOKUP(G10296,'Matching-Tabelle'!$A$76:$B$80,2,FALSE)</f>
        <v>stefan.fuellemann@tkb.ch</v>
      </c>
      <c r="B10296" s="7" t="str">
        <f>VLOOKUP(J10296,'Matching-Tabelle'!$A$1:$B$66,2,FALSE)</f>
        <v>WPI CTB</v>
      </c>
      <c r="C10296" s="7" t="str">
        <f>IF(VLOOKUP(J10296,'Matching-Tabelle'!$A$1:$CB$66,3,FALSE)=0,"",VLOOKUP(J10296,'Matching-Tabelle'!$A$1:$CB$66,3,FALSE))</f>
        <v/>
      </c>
      <c r="D10296" s="7">
        <v>0.75</v>
      </c>
      <c r="E10296" s="7" t="s">
        <v>8306</v>
      </c>
      <c r="F10296" s="8">
        <v>42877</v>
      </c>
      <c r="G10296" s="12" t="s">
        <v>3856</v>
      </c>
      <c r="H10296" s="12" t="s">
        <v>3857</v>
      </c>
      <c r="I10296" s="12" t="s">
        <v>3858</v>
      </c>
      <c r="J10296" s="12">
        <v>922</v>
      </c>
      <c r="K10296" s="12" t="s">
        <v>134</v>
      </c>
      <c r="L10296" s="12" t="s">
        <v>135</v>
      </c>
      <c r="M10296" s="12">
        <v>990001</v>
      </c>
      <c r="N10296" s="12" t="s">
        <v>51</v>
      </c>
      <c r="O10296" s="12">
        <v>1.5</v>
      </c>
      <c r="P10296" s="12"/>
      <c r="Q10296" s="12">
        <v>1.5</v>
      </c>
      <c r="R10296" s="12"/>
      <c r="S10296" s="12" t="s">
        <v>8306</v>
      </c>
      <c r="T10296" s="12"/>
      <c r="U10296" s="12"/>
      <c r="V10296" s="12"/>
      <c r="W10296" s="12"/>
      <c r="X10296" s="12"/>
      <c r="Y10296" s="12"/>
      <c r="Z10296" s="12"/>
      <c r="AA10296" s="12"/>
      <c r="AB10296" s="12"/>
      <c r="AC10296" s="12"/>
      <c r="AD10296" s="12"/>
      <c r="AE10296" s="12">
        <v>12</v>
      </c>
      <c r="AF10296" s="12">
        <v>7.6</v>
      </c>
      <c r="AG10296" s="12">
        <v>5</v>
      </c>
      <c r="AH10296" s="12" t="s">
        <v>53</v>
      </c>
      <c r="AI10296" s="12" t="s">
        <v>54</v>
      </c>
      <c r="AJ10296" s="12">
        <v>2</v>
      </c>
      <c r="AK10296" s="12">
        <v>1</v>
      </c>
      <c r="AL10296" s="12">
        <v>1</v>
      </c>
      <c r="AM10296" s="12" t="s">
        <v>55</v>
      </c>
      <c r="AN10296" s="12" t="s">
        <v>56</v>
      </c>
      <c r="AO10296" s="12"/>
      <c r="AP10296" s="12">
        <v>1</v>
      </c>
      <c r="AQ10296" s="12" t="s">
        <v>57</v>
      </c>
      <c r="AR10296" s="12">
        <v>0</v>
      </c>
      <c r="AS10296" s="12"/>
      <c r="AT10296" s="12"/>
      <c r="AU10296" s="12"/>
      <c r="AV10296" s="12"/>
      <c r="AW10296" s="12" t="s">
        <v>58</v>
      </c>
      <c r="AX10296" s="12">
        <v>0</v>
      </c>
      <c r="AY10296" s="12">
        <v>2</v>
      </c>
      <c r="AZ10296" s="12">
        <v>1.5</v>
      </c>
      <c r="BA10296" s="12">
        <v>1.5</v>
      </c>
      <c r="BB10296" s="12" t="s">
        <v>59</v>
      </c>
    </row>
    <row r="10297" spans="1:54" x14ac:dyDescent="0.2">
      <c r="A10297" s="7" t="str">
        <f>VLOOKUP(G10297,'Matching-Tabelle'!$A$76:$B$80,2,FALSE)</f>
        <v>stefan.fuellemann@tkb.ch</v>
      </c>
      <c r="B10297" s="7" t="str">
        <f>VLOOKUP(J10297,'Matching-Tabelle'!$A$1:$B$66,2,FALSE)</f>
        <v>WPI RTB</v>
      </c>
      <c r="C10297" s="7" t="str">
        <f>IF(VLOOKUP(J10297,'Matching-Tabelle'!$A$1:$CB$66,3,FALSE)=0,"",VLOOKUP(J10297,'Matching-Tabelle'!$A$1:$CB$66,3,FALSE))</f>
        <v/>
      </c>
      <c r="D10297" s="7">
        <v>1.5</v>
      </c>
      <c r="E10297" s="7" t="s">
        <v>8307</v>
      </c>
      <c r="F10297" s="8">
        <v>42878</v>
      </c>
      <c r="G10297" s="12" t="s">
        <v>3856</v>
      </c>
      <c r="H10297" s="12" t="s">
        <v>3857</v>
      </c>
      <c r="I10297" s="12" t="s">
        <v>3858</v>
      </c>
      <c r="J10297" s="12">
        <v>19</v>
      </c>
      <c r="K10297" s="12" t="s">
        <v>145</v>
      </c>
      <c r="L10297" s="12" t="s">
        <v>146</v>
      </c>
      <c r="M10297" s="12">
        <v>990001</v>
      </c>
      <c r="N10297" s="12" t="s">
        <v>51</v>
      </c>
      <c r="O10297" s="12">
        <v>1.5</v>
      </c>
      <c r="P10297" s="12"/>
      <c r="Q10297" s="12">
        <v>1.5</v>
      </c>
      <c r="R10297" s="12"/>
      <c r="S10297" s="12" t="s">
        <v>8307</v>
      </c>
      <c r="T10297" s="12"/>
      <c r="U10297" s="12"/>
      <c r="V10297" s="12"/>
      <c r="W10297" s="12"/>
      <c r="X10297" s="12"/>
      <c r="Y10297" s="12"/>
      <c r="Z10297" s="12"/>
      <c r="AA10297" s="12"/>
      <c r="AB10297" s="12"/>
      <c r="AC10297" s="12"/>
      <c r="AD10297" s="12"/>
      <c r="AE10297" s="12">
        <v>12</v>
      </c>
      <c r="AF10297" s="12">
        <v>7.6</v>
      </c>
      <c r="AG10297" s="12">
        <v>5</v>
      </c>
      <c r="AH10297" s="12" t="s">
        <v>53</v>
      </c>
      <c r="AI10297" s="12" t="s">
        <v>54</v>
      </c>
      <c r="AJ10297" s="12">
        <v>2</v>
      </c>
      <c r="AK10297" s="12">
        <v>1</v>
      </c>
      <c r="AL10297" s="12">
        <v>1</v>
      </c>
      <c r="AM10297" s="12" t="s">
        <v>55</v>
      </c>
      <c r="AN10297" s="12" t="s">
        <v>56</v>
      </c>
      <c r="AO10297" s="12"/>
      <c r="AP10297" s="12">
        <v>1</v>
      </c>
      <c r="AQ10297" s="12" t="s">
        <v>57</v>
      </c>
      <c r="AR10297" s="12">
        <v>0</v>
      </c>
      <c r="AS10297" s="12"/>
      <c r="AT10297" s="12"/>
      <c r="AU10297" s="12"/>
      <c r="AV10297" s="12"/>
      <c r="AW10297" s="12" t="s">
        <v>58</v>
      </c>
      <c r="AX10297" s="12">
        <v>0</v>
      </c>
      <c r="AY10297" s="12">
        <v>2</v>
      </c>
      <c r="AZ10297" s="12">
        <v>1.5</v>
      </c>
      <c r="BA10297" s="12">
        <v>1.5</v>
      </c>
      <c r="BB10297" s="12" t="s">
        <v>59</v>
      </c>
    </row>
    <row r="10298" spans="1:54" x14ac:dyDescent="0.2">
      <c r="A10298" s="7" t="str">
        <f>VLOOKUP(G10298,'Matching-Tabelle'!$A$76:$B$80,2,FALSE)</f>
        <v>stefan.fuellemann@tkb.ch</v>
      </c>
      <c r="B10298" s="7" t="str">
        <f>VLOOKUP(J10298,'Matching-Tabelle'!$A$1:$B$66,2,FALSE)</f>
        <v>WPI RTB</v>
      </c>
      <c r="C10298" s="7" t="str">
        <f>IF(VLOOKUP(J10298,'Matching-Tabelle'!$A$1:$CB$66,3,FALSE)=0,"",VLOOKUP(J10298,'Matching-Tabelle'!$A$1:$CB$66,3,FALSE))</f>
        <v/>
      </c>
      <c r="D10298" s="7">
        <v>1.5</v>
      </c>
      <c r="E10298" s="7" t="s">
        <v>8308</v>
      </c>
      <c r="F10298" s="8">
        <v>42878</v>
      </c>
      <c r="G10298" s="12" t="s">
        <v>3856</v>
      </c>
      <c r="H10298" s="12" t="s">
        <v>3857</v>
      </c>
      <c r="I10298" s="12" t="s">
        <v>3858</v>
      </c>
      <c r="J10298" s="12">
        <v>22</v>
      </c>
      <c r="K10298" s="12" t="s">
        <v>88</v>
      </c>
      <c r="L10298" s="12" t="s">
        <v>89</v>
      </c>
      <c r="M10298" s="12">
        <v>990001</v>
      </c>
      <c r="N10298" s="12" t="s">
        <v>51</v>
      </c>
      <c r="O10298" s="12">
        <v>0.18</v>
      </c>
      <c r="P10298" s="12"/>
      <c r="Q10298" s="12">
        <v>0.18</v>
      </c>
      <c r="R10298" s="12"/>
      <c r="S10298" s="12" t="s">
        <v>8308</v>
      </c>
      <c r="T10298" s="12"/>
      <c r="U10298" s="12"/>
      <c r="V10298" s="12"/>
      <c r="W10298" s="12"/>
      <c r="X10298" s="12"/>
      <c r="Y10298" s="12"/>
      <c r="Z10298" s="12"/>
      <c r="AA10298" s="12"/>
      <c r="AB10298" s="12"/>
      <c r="AC10298" s="12"/>
      <c r="AD10298" s="12"/>
      <c r="AE10298" s="12">
        <v>12</v>
      </c>
      <c r="AF10298" s="12">
        <v>7.6</v>
      </c>
      <c r="AG10298" s="12">
        <v>5</v>
      </c>
      <c r="AH10298" s="12" t="s">
        <v>53</v>
      </c>
      <c r="AI10298" s="12" t="s">
        <v>54</v>
      </c>
      <c r="AJ10298" s="12">
        <v>2</v>
      </c>
      <c r="AK10298" s="12">
        <v>1</v>
      </c>
      <c r="AL10298" s="12">
        <v>1</v>
      </c>
      <c r="AM10298" s="12" t="s">
        <v>55</v>
      </c>
      <c r="AN10298" s="12" t="s">
        <v>56</v>
      </c>
      <c r="AO10298" s="12"/>
      <c r="AP10298" s="12">
        <v>1</v>
      </c>
      <c r="AQ10298" s="12" t="s">
        <v>57</v>
      </c>
      <c r="AR10298" s="12">
        <v>0</v>
      </c>
      <c r="AS10298" s="12"/>
      <c r="AT10298" s="12"/>
      <c r="AU10298" s="12"/>
      <c r="AV10298" s="12"/>
      <c r="AW10298" s="12" t="s">
        <v>58</v>
      </c>
      <c r="AX10298" s="12">
        <v>0</v>
      </c>
      <c r="AY10298" s="12">
        <v>2</v>
      </c>
      <c r="AZ10298" s="12">
        <v>0.18</v>
      </c>
      <c r="BA10298" s="12">
        <v>0.18</v>
      </c>
      <c r="BB10298" s="12" t="s">
        <v>59</v>
      </c>
    </row>
    <row r="10299" spans="1:54" x14ac:dyDescent="0.2">
      <c r="A10299" s="7" t="str">
        <f>VLOOKUP(G10299,'Matching-Tabelle'!$A$76:$B$80,2,FALSE)</f>
        <v>stefan.fuellemann@tkb.ch</v>
      </c>
      <c r="B10299" s="7" t="str">
        <f>VLOOKUP(J10299,'Matching-Tabelle'!$A$1:$B$66,2,FALSE)</f>
        <v>WPI CTB</v>
      </c>
      <c r="C10299" s="7" t="str">
        <f>IF(VLOOKUP(J10299,'Matching-Tabelle'!$A$1:$CB$66,3,FALSE)=0,"",VLOOKUP(J10299,'Matching-Tabelle'!$A$1:$CB$66,3,FALSE))</f>
        <v/>
      </c>
      <c r="D10299" s="7">
        <v>0.18</v>
      </c>
      <c r="E10299" s="7" t="s">
        <v>8309</v>
      </c>
      <c r="F10299" s="8">
        <v>42878</v>
      </c>
      <c r="G10299" s="12" t="s">
        <v>3856</v>
      </c>
      <c r="H10299" s="12" t="s">
        <v>3857</v>
      </c>
      <c r="I10299" s="12" t="s">
        <v>3858</v>
      </c>
      <c r="J10299" s="12">
        <v>14</v>
      </c>
      <c r="K10299" s="12" t="s">
        <v>82</v>
      </c>
      <c r="L10299" s="12" t="s">
        <v>83</v>
      </c>
      <c r="M10299" s="12">
        <v>990001</v>
      </c>
      <c r="N10299" s="12" t="s">
        <v>51</v>
      </c>
      <c r="O10299" s="12">
        <v>0.4</v>
      </c>
      <c r="P10299" s="12"/>
      <c r="Q10299" s="12">
        <v>0.4</v>
      </c>
      <c r="R10299" s="12"/>
      <c r="S10299" s="12" t="s">
        <v>8309</v>
      </c>
      <c r="T10299" s="12"/>
      <c r="U10299" s="12"/>
      <c r="V10299" s="12"/>
      <c r="W10299" s="12"/>
      <c r="X10299" s="12"/>
      <c r="Y10299" s="12"/>
      <c r="Z10299" s="12"/>
      <c r="AA10299" s="12"/>
      <c r="AB10299" s="12"/>
      <c r="AC10299" s="12"/>
      <c r="AD10299" s="12"/>
      <c r="AE10299" s="12">
        <v>12</v>
      </c>
      <c r="AF10299" s="12">
        <v>7.6</v>
      </c>
      <c r="AG10299" s="12">
        <v>5</v>
      </c>
      <c r="AH10299" s="12" t="s">
        <v>53</v>
      </c>
      <c r="AI10299" s="12" t="s">
        <v>54</v>
      </c>
      <c r="AJ10299" s="12">
        <v>2</v>
      </c>
      <c r="AK10299" s="12">
        <v>1</v>
      </c>
      <c r="AL10299" s="12">
        <v>1</v>
      </c>
      <c r="AM10299" s="12" t="s">
        <v>55</v>
      </c>
      <c r="AN10299" s="12" t="s">
        <v>56</v>
      </c>
      <c r="AO10299" s="12"/>
      <c r="AP10299" s="12">
        <v>1</v>
      </c>
      <c r="AQ10299" s="12" t="s">
        <v>57</v>
      </c>
      <c r="AR10299" s="12">
        <v>0</v>
      </c>
      <c r="AS10299" s="12"/>
      <c r="AT10299" s="12"/>
      <c r="AU10299" s="12"/>
      <c r="AV10299" s="12"/>
      <c r="AW10299" s="12" t="s">
        <v>58</v>
      </c>
      <c r="AX10299" s="12">
        <v>0</v>
      </c>
      <c r="AY10299" s="12">
        <v>2</v>
      </c>
      <c r="AZ10299" s="12">
        <v>0.4</v>
      </c>
      <c r="BA10299" s="12">
        <v>0.4</v>
      </c>
      <c r="BB10299" s="12" t="s">
        <v>59</v>
      </c>
    </row>
    <row r="10300" spans="1:54" x14ac:dyDescent="0.2">
      <c r="A10300" s="7" t="str">
        <f>VLOOKUP(G10300,'Matching-Tabelle'!$A$76:$B$80,2,FALSE)</f>
        <v>stefan.fuellemann@tkb.ch</v>
      </c>
      <c r="B10300" s="7" t="str">
        <f>VLOOKUP(J10300,'Matching-Tabelle'!$A$1:$B$66,2,FALSE)</f>
        <v>WPI RTB</v>
      </c>
      <c r="C10300" s="7" t="str">
        <f>IF(VLOOKUP(J10300,'Matching-Tabelle'!$A$1:$CB$66,3,FALSE)=0,"",VLOOKUP(J10300,'Matching-Tabelle'!$A$1:$CB$66,3,FALSE))</f>
        <v/>
      </c>
      <c r="D10300" s="7">
        <v>0.4</v>
      </c>
      <c r="E10300" s="7" t="s">
        <v>8310</v>
      </c>
      <c r="F10300" s="8">
        <v>42878</v>
      </c>
      <c r="G10300" s="12" t="s">
        <v>3856</v>
      </c>
      <c r="H10300" s="12" t="s">
        <v>3857</v>
      </c>
      <c r="I10300" s="12" t="s">
        <v>3858</v>
      </c>
      <c r="J10300" s="12">
        <v>19</v>
      </c>
      <c r="K10300" s="12" t="s">
        <v>145</v>
      </c>
      <c r="L10300" s="12" t="s">
        <v>146</v>
      </c>
      <c r="M10300" s="12">
        <v>990001</v>
      </c>
      <c r="N10300" s="12" t="s">
        <v>51</v>
      </c>
      <c r="O10300" s="12">
        <v>0.36</v>
      </c>
      <c r="P10300" s="12"/>
      <c r="Q10300" s="12">
        <v>0.36</v>
      </c>
      <c r="R10300" s="12"/>
      <c r="S10300" s="12" t="s">
        <v>8310</v>
      </c>
      <c r="T10300" s="12"/>
      <c r="U10300" s="12"/>
      <c r="V10300" s="12"/>
      <c r="W10300" s="12"/>
      <c r="X10300" s="12"/>
      <c r="Y10300" s="12"/>
      <c r="Z10300" s="12"/>
      <c r="AA10300" s="12"/>
      <c r="AB10300" s="12"/>
      <c r="AC10300" s="12"/>
      <c r="AD10300" s="12"/>
      <c r="AE10300" s="12">
        <v>12</v>
      </c>
      <c r="AF10300" s="12">
        <v>7.6</v>
      </c>
      <c r="AG10300" s="12">
        <v>5</v>
      </c>
      <c r="AH10300" s="12" t="s">
        <v>53</v>
      </c>
      <c r="AI10300" s="12" t="s">
        <v>54</v>
      </c>
      <c r="AJ10300" s="12">
        <v>2</v>
      </c>
      <c r="AK10300" s="12">
        <v>1</v>
      </c>
      <c r="AL10300" s="12">
        <v>1</v>
      </c>
      <c r="AM10300" s="12" t="s">
        <v>55</v>
      </c>
      <c r="AN10300" s="12" t="s">
        <v>56</v>
      </c>
      <c r="AO10300" s="12"/>
      <c r="AP10300" s="12">
        <v>1</v>
      </c>
      <c r="AQ10300" s="12" t="s">
        <v>57</v>
      </c>
      <c r="AR10300" s="12">
        <v>0</v>
      </c>
      <c r="AS10300" s="12"/>
      <c r="AT10300" s="12"/>
      <c r="AU10300" s="12"/>
      <c r="AV10300" s="12"/>
      <c r="AW10300" s="12" t="s">
        <v>58</v>
      </c>
      <c r="AX10300" s="12">
        <v>0</v>
      </c>
      <c r="AY10300" s="12">
        <v>2</v>
      </c>
      <c r="AZ10300" s="12">
        <v>0.36</v>
      </c>
      <c r="BA10300" s="12">
        <v>0.36</v>
      </c>
      <c r="BB10300" s="12" t="s">
        <v>59</v>
      </c>
    </row>
    <row r="10301" spans="1:54" x14ac:dyDescent="0.2">
      <c r="A10301" s="7" t="str">
        <f>VLOOKUP(G10301,'Matching-Tabelle'!$A$76:$B$80,2,FALSE)</f>
        <v>stefan.fuellemann@tkb.ch</v>
      </c>
      <c r="B10301" s="7" t="str">
        <f>VLOOKUP(J10301,'Matching-Tabelle'!$A$1:$B$66,2,FALSE)</f>
        <v>WPI CTB</v>
      </c>
      <c r="C10301" s="7" t="str">
        <f>IF(VLOOKUP(J10301,'Matching-Tabelle'!$A$1:$CB$66,3,FALSE)=0,"",VLOOKUP(J10301,'Matching-Tabelle'!$A$1:$CB$66,3,FALSE))</f>
        <v/>
      </c>
      <c r="D10301" s="7">
        <v>0.36</v>
      </c>
      <c r="E10301" s="7" t="s">
        <v>8229</v>
      </c>
      <c r="F10301" s="8">
        <v>42878</v>
      </c>
      <c r="G10301" s="12" t="s">
        <v>3856</v>
      </c>
      <c r="H10301" s="12" t="s">
        <v>3857</v>
      </c>
      <c r="I10301" s="12" t="s">
        <v>3858</v>
      </c>
      <c r="J10301" s="12">
        <v>922</v>
      </c>
      <c r="K10301" s="12" t="s">
        <v>134</v>
      </c>
      <c r="L10301" s="12" t="s">
        <v>135</v>
      </c>
      <c r="M10301" s="12">
        <v>990001</v>
      </c>
      <c r="N10301" s="12" t="s">
        <v>51</v>
      </c>
      <c r="O10301" s="12">
        <v>0.5</v>
      </c>
      <c r="P10301" s="12"/>
      <c r="Q10301" s="12">
        <v>0.5</v>
      </c>
      <c r="R10301" s="12"/>
      <c r="S10301" s="12" t="s">
        <v>8229</v>
      </c>
      <c r="T10301" s="12"/>
      <c r="U10301" s="12"/>
      <c r="V10301" s="12"/>
      <c r="W10301" s="12"/>
      <c r="X10301" s="12"/>
      <c r="Y10301" s="12"/>
      <c r="Z10301" s="12"/>
      <c r="AA10301" s="12"/>
      <c r="AB10301" s="12"/>
      <c r="AC10301" s="12"/>
      <c r="AD10301" s="12"/>
      <c r="AE10301" s="12">
        <v>12</v>
      </c>
      <c r="AF10301" s="12">
        <v>7.6</v>
      </c>
      <c r="AG10301" s="12">
        <v>5</v>
      </c>
      <c r="AH10301" s="12" t="s">
        <v>53</v>
      </c>
      <c r="AI10301" s="12" t="s">
        <v>54</v>
      </c>
      <c r="AJ10301" s="12">
        <v>2</v>
      </c>
      <c r="AK10301" s="12">
        <v>1</v>
      </c>
      <c r="AL10301" s="12">
        <v>1</v>
      </c>
      <c r="AM10301" s="12" t="s">
        <v>55</v>
      </c>
      <c r="AN10301" s="12" t="s">
        <v>56</v>
      </c>
      <c r="AO10301" s="12"/>
      <c r="AP10301" s="12">
        <v>1</v>
      </c>
      <c r="AQ10301" s="12" t="s">
        <v>57</v>
      </c>
      <c r="AR10301" s="12">
        <v>0</v>
      </c>
      <c r="AS10301" s="12"/>
      <c r="AT10301" s="12"/>
      <c r="AU10301" s="12"/>
      <c r="AV10301" s="12"/>
      <c r="AW10301" s="12" t="s">
        <v>58</v>
      </c>
      <c r="AX10301" s="12">
        <v>0</v>
      </c>
      <c r="AY10301" s="12">
        <v>2</v>
      </c>
      <c r="AZ10301" s="12">
        <v>0.5</v>
      </c>
      <c r="BA10301" s="12">
        <v>0.5</v>
      </c>
      <c r="BB10301" s="12" t="s">
        <v>59</v>
      </c>
    </row>
    <row r="10302" spans="1:54" x14ac:dyDescent="0.2">
      <c r="A10302" s="7" t="str">
        <f>VLOOKUP(G10302,'Matching-Tabelle'!$A$76:$B$80,2,FALSE)</f>
        <v>stefan.fuellemann@tkb.ch</v>
      </c>
      <c r="B10302" s="7" t="str">
        <f>VLOOKUP(J10302,'Matching-Tabelle'!$A$1:$B$66,2,FALSE)</f>
        <v>Proj DigiPF</v>
      </c>
      <c r="C10302" s="7" t="str">
        <f>IF(VLOOKUP(J10302,'Matching-Tabelle'!$A$1:$CB$66,3,FALSE)=0,"",VLOOKUP(J10302,'Matching-Tabelle'!$A$1:$CB$66,3,FALSE))</f>
        <v>Progr Digitalisierung</v>
      </c>
      <c r="D10302" s="7">
        <v>0.5</v>
      </c>
      <c r="E10302" s="7" t="s">
        <v>8311</v>
      </c>
      <c r="F10302" s="8">
        <v>42878</v>
      </c>
      <c r="G10302" s="12" t="s">
        <v>3856</v>
      </c>
      <c r="H10302" s="12" t="s">
        <v>3857</v>
      </c>
      <c r="I10302" s="12" t="s">
        <v>3858</v>
      </c>
      <c r="J10302" s="12">
        <v>2500236</v>
      </c>
      <c r="K10302" s="12" t="s">
        <v>701</v>
      </c>
      <c r="L10302" s="12" t="s">
        <v>702</v>
      </c>
      <c r="M10302" s="12">
        <v>990001</v>
      </c>
      <c r="N10302" s="12" t="s">
        <v>51</v>
      </c>
      <c r="O10302" s="12">
        <v>1.01</v>
      </c>
      <c r="P10302" s="12"/>
      <c r="Q10302" s="12">
        <v>1.01</v>
      </c>
      <c r="R10302" s="12"/>
      <c r="S10302" s="12" t="s">
        <v>8311</v>
      </c>
      <c r="T10302" s="12"/>
      <c r="U10302" s="12"/>
      <c r="V10302" s="12"/>
      <c r="W10302" s="12"/>
      <c r="X10302" s="12"/>
      <c r="Y10302" s="12"/>
      <c r="Z10302" s="12"/>
      <c r="AA10302" s="12"/>
      <c r="AB10302" s="12"/>
      <c r="AC10302" s="12"/>
      <c r="AD10302" s="12"/>
      <c r="AE10302" s="12">
        <v>5</v>
      </c>
      <c r="AF10302" s="12">
        <v>0</v>
      </c>
      <c r="AG10302" s="12">
        <v>1</v>
      </c>
      <c r="AH10302" s="12" t="s">
        <v>411</v>
      </c>
      <c r="AI10302" s="12" t="s">
        <v>411</v>
      </c>
      <c r="AJ10302" s="12">
        <v>2</v>
      </c>
      <c r="AK10302" s="12">
        <v>1</v>
      </c>
      <c r="AL10302" s="12">
        <v>1</v>
      </c>
      <c r="AM10302" s="12" t="s">
        <v>55</v>
      </c>
      <c r="AN10302" s="12" t="s">
        <v>56</v>
      </c>
      <c r="AO10302" s="12"/>
      <c r="AP10302" s="12">
        <v>1</v>
      </c>
      <c r="AQ10302" s="12" t="s">
        <v>57</v>
      </c>
      <c r="AR10302" s="12">
        <v>0</v>
      </c>
      <c r="AS10302" s="12"/>
      <c r="AT10302" s="12"/>
      <c r="AU10302" s="12"/>
      <c r="AV10302" s="12"/>
      <c r="AW10302" s="12" t="s">
        <v>58</v>
      </c>
      <c r="AX10302" s="12">
        <v>0</v>
      </c>
      <c r="AY10302" s="12">
        <v>2</v>
      </c>
      <c r="AZ10302" s="12">
        <v>1.01</v>
      </c>
      <c r="BA10302" s="12">
        <v>1.01</v>
      </c>
      <c r="BB10302" s="12" t="s">
        <v>59</v>
      </c>
    </row>
    <row r="10303" spans="1:54" x14ac:dyDescent="0.2">
      <c r="A10303" s="7" t="str">
        <f>VLOOKUP(G10303,'Matching-Tabelle'!$A$76:$B$80,2,FALSE)</f>
        <v>stefan.fuellemann@tkb.ch</v>
      </c>
      <c r="B10303" s="7" t="str">
        <f>VLOOKUP(J10303,'Matching-Tabelle'!$A$1:$B$66,2,FALSE)</f>
        <v>WPI CTB</v>
      </c>
      <c r="C10303" s="7" t="str">
        <f>IF(VLOOKUP(J10303,'Matching-Tabelle'!$A$1:$CB$66,3,FALSE)=0,"",VLOOKUP(J10303,'Matching-Tabelle'!$A$1:$CB$66,3,FALSE))</f>
        <v/>
      </c>
      <c r="D10303" s="7">
        <v>1.01</v>
      </c>
      <c r="E10303" s="7" t="s">
        <v>8282</v>
      </c>
      <c r="F10303" s="8">
        <v>42878</v>
      </c>
      <c r="G10303" s="12" t="s">
        <v>3856</v>
      </c>
      <c r="H10303" s="12" t="s">
        <v>3857</v>
      </c>
      <c r="I10303" s="12" t="s">
        <v>3858</v>
      </c>
      <c r="J10303" s="12">
        <v>922</v>
      </c>
      <c r="K10303" s="12" t="s">
        <v>134</v>
      </c>
      <c r="L10303" s="12" t="s">
        <v>135</v>
      </c>
      <c r="M10303" s="12">
        <v>990001</v>
      </c>
      <c r="N10303" s="12" t="s">
        <v>51</v>
      </c>
      <c r="O10303" s="12">
        <v>1.75</v>
      </c>
      <c r="P10303" s="12"/>
      <c r="Q10303" s="12">
        <v>1.75</v>
      </c>
      <c r="R10303" s="12"/>
      <c r="S10303" s="12" t="s">
        <v>8282</v>
      </c>
      <c r="T10303" s="12"/>
      <c r="U10303" s="12"/>
      <c r="V10303" s="12"/>
      <c r="W10303" s="12"/>
      <c r="X10303" s="12"/>
      <c r="Y10303" s="12"/>
      <c r="Z10303" s="12"/>
      <c r="AA10303" s="12"/>
      <c r="AB10303" s="12"/>
      <c r="AC10303" s="12"/>
      <c r="AD10303" s="12"/>
      <c r="AE10303" s="12">
        <v>12</v>
      </c>
      <c r="AF10303" s="12">
        <v>7.6</v>
      </c>
      <c r="AG10303" s="12">
        <v>5</v>
      </c>
      <c r="AH10303" s="12" t="s">
        <v>53</v>
      </c>
      <c r="AI10303" s="12" t="s">
        <v>54</v>
      </c>
      <c r="AJ10303" s="12">
        <v>2</v>
      </c>
      <c r="AK10303" s="12">
        <v>1</v>
      </c>
      <c r="AL10303" s="12">
        <v>1</v>
      </c>
      <c r="AM10303" s="12" t="s">
        <v>55</v>
      </c>
      <c r="AN10303" s="12" t="s">
        <v>56</v>
      </c>
      <c r="AO10303" s="12"/>
      <c r="AP10303" s="12">
        <v>1</v>
      </c>
      <c r="AQ10303" s="12" t="s">
        <v>57</v>
      </c>
      <c r="AR10303" s="12">
        <v>0</v>
      </c>
      <c r="AS10303" s="12"/>
      <c r="AT10303" s="12"/>
      <c r="AU10303" s="12"/>
      <c r="AV10303" s="12"/>
      <c r="AW10303" s="12" t="s">
        <v>58</v>
      </c>
      <c r="AX10303" s="12">
        <v>0</v>
      </c>
      <c r="AY10303" s="12">
        <v>2</v>
      </c>
      <c r="AZ10303" s="12">
        <v>1.75</v>
      </c>
      <c r="BA10303" s="12">
        <v>1.75</v>
      </c>
      <c r="BB10303" s="12" t="s">
        <v>59</v>
      </c>
    </row>
    <row r="10304" spans="1:54" x14ac:dyDescent="0.2">
      <c r="A10304" s="7" t="str">
        <f>VLOOKUP(G10304,'Matching-Tabelle'!$A$76:$B$80,2,FALSE)</f>
        <v>stefan.fuellemann@tkb.ch</v>
      </c>
      <c r="B10304" s="7" t="str">
        <f>VLOOKUP(J10304,'Matching-Tabelle'!$A$1:$B$66,2,FALSE)</f>
        <v>WPI CTB</v>
      </c>
      <c r="C10304" s="7" t="str">
        <f>IF(VLOOKUP(J10304,'Matching-Tabelle'!$A$1:$CB$66,3,FALSE)=0,"",VLOOKUP(J10304,'Matching-Tabelle'!$A$1:$CB$66,3,FALSE))</f>
        <v/>
      </c>
      <c r="D10304" s="7">
        <v>1.75</v>
      </c>
      <c r="E10304" s="7" t="s">
        <v>8312</v>
      </c>
      <c r="F10304" s="8">
        <v>42878</v>
      </c>
      <c r="G10304" s="12" t="s">
        <v>3856</v>
      </c>
      <c r="H10304" s="12" t="s">
        <v>3857</v>
      </c>
      <c r="I10304" s="12" t="s">
        <v>3858</v>
      </c>
      <c r="J10304" s="12">
        <v>919</v>
      </c>
      <c r="K10304" s="12" t="s">
        <v>66</v>
      </c>
      <c r="L10304" s="12" t="s">
        <v>67</v>
      </c>
      <c r="M10304" s="12">
        <v>990001</v>
      </c>
      <c r="N10304" s="12" t="s">
        <v>51</v>
      </c>
      <c r="O10304" s="12">
        <v>1</v>
      </c>
      <c r="P10304" s="12"/>
      <c r="Q10304" s="12">
        <v>1</v>
      </c>
      <c r="R10304" s="12"/>
      <c r="S10304" s="12" t="s">
        <v>8312</v>
      </c>
      <c r="T10304" s="12"/>
      <c r="U10304" s="12"/>
      <c r="V10304" s="12"/>
      <c r="W10304" s="12"/>
      <c r="X10304" s="12"/>
      <c r="Y10304" s="12"/>
      <c r="Z10304" s="12"/>
      <c r="AA10304" s="12"/>
      <c r="AB10304" s="12"/>
      <c r="AC10304" s="12"/>
      <c r="AD10304" s="12"/>
      <c r="AE10304" s="12">
        <v>12</v>
      </c>
      <c r="AF10304" s="12">
        <v>7.6</v>
      </c>
      <c r="AG10304" s="12">
        <v>5</v>
      </c>
      <c r="AH10304" s="12" t="s">
        <v>53</v>
      </c>
      <c r="AI10304" s="12" t="s">
        <v>54</v>
      </c>
      <c r="AJ10304" s="12">
        <v>2</v>
      </c>
      <c r="AK10304" s="12">
        <v>1</v>
      </c>
      <c r="AL10304" s="12">
        <v>1</v>
      </c>
      <c r="AM10304" s="12" t="s">
        <v>55</v>
      </c>
      <c r="AN10304" s="12" t="s">
        <v>56</v>
      </c>
      <c r="AO10304" s="12"/>
      <c r="AP10304" s="12">
        <v>1</v>
      </c>
      <c r="AQ10304" s="12" t="s">
        <v>57</v>
      </c>
      <c r="AR10304" s="12">
        <v>0</v>
      </c>
      <c r="AS10304" s="12"/>
      <c r="AT10304" s="12"/>
      <c r="AU10304" s="12"/>
      <c r="AV10304" s="12"/>
      <c r="AW10304" s="12" t="s">
        <v>58</v>
      </c>
      <c r="AX10304" s="12">
        <v>0</v>
      </c>
      <c r="AY10304" s="12">
        <v>2</v>
      </c>
      <c r="AZ10304" s="12">
        <v>1</v>
      </c>
      <c r="BA10304" s="12">
        <v>1</v>
      </c>
      <c r="BB10304" s="12" t="s">
        <v>59</v>
      </c>
    </row>
    <row r="10305" spans="1:54" x14ac:dyDescent="0.2">
      <c r="A10305" s="7" t="str">
        <f>VLOOKUP(G10305,'Matching-Tabelle'!$A$76:$B$80,2,FALSE)</f>
        <v>stefan.fuellemann@tkb.ch</v>
      </c>
      <c r="B10305" s="7" t="str">
        <f>VLOOKUP(J10305,'Matching-Tabelle'!$A$1:$B$66,2,FALSE)</f>
        <v>WPI CTB</v>
      </c>
      <c r="C10305" s="7" t="str">
        <f>IF(VLOOKUP(J10305,'Matching-Tabelle'!$A$1:$CB$66,3,FALSE)=0,"",VLOOKUP(J10305,'Matching-Tabelle'!$A$1:$CB$66,3,FALSE))</f>
        <v/>
      </c>
      <c r="D10305" s="7">
        <v>1</v>
      </c>
      <c r="E10305" s="7" t="s">
        <v>8313</v>
      </c>
      <c r="F10305" s="8">
        <v>42878</v>
      </c>
      <c r="G10305" s="12" t="s">
        <v>3856</v>
      </c>
      <c r="H10305" s="12" t="s">
        <v>3857</v>
      </c>
      <c r="I10305" s="12" t="s">
        <v>3858</v>
      </c>
      <c r="J10305" s="12">
        <v>14</v>
      </c>
      <c r="K10305" s="12" t="s">
        <v>82</v>
      </c>
      <c r="L10305" s="12" t="s">
        <v>83</v>
      </c>
      <c r="M10305" s="12">
        <v>990001</v>
      </c>
      <c r="N10305" s="12" t="s">
        <v>51</v>
      </c>
      <c r="O10305" s="12">
        <v>0.5</v>
      </c>
      <c r="P10305" s="12"/>
      <c r="Q10305" s="12">
        <v>0.5</v>
      </c>
      <c r="R10305" s="12"/>
      <c r="S10305" s="12" t="s">
        <v>8313</v>
      </c>
      <c r="T10305" s="12"/>
      <c r="U10305" s="12"/>
      <c r="V10305" s="12"/>
      <c r="W10305" s="12"/>
      <c r="X10305" s="12"/>
      <c r="Y10305" s="12"/>
      <c r="Z10305" s="12"/>
      <c r="AA10305" s="12"/>
      <c r="AB10305" s="12"/>
      <c r="AC10305" s="12"/>
      <c r="AD10305" s="12"/>
      <c r="AE10305" s="12">
        <v>12</v>
      </c>
      <c r="AF10305" s="12">
        <v>7.6</v>
      </c>
      <c r="AG10305" s="12">
        <v>5</v>
      </c>
      <c r="AH10305" s="12" t="s">
        <v>53</v>
      </c>
      <c r="AI10305" s="12" t="s">
        <v>54</v>
      </c>
      <c r="AJ10305" s="12">
        <v>2</v>
      </c>
      <c r="AK10305" s="12">
        <v>1</v>
      </c>
      <c r="AL10305" s="12">
        <v>1</v>
      </c>
      <c r="AM10305" s="12" t="s">
        <v>55</v>
      </c>
      <c r="AN10305" s="12" t="s">
        <v>56</v>
      </c>
      <c r="AO10305" s="12"/>
      <c r="AP10305" s="12">
        <v>1</v>
      </c>
      <c r="AQ10305" s="12" t="s">
        <v>57</v>
      </c>
      <c r="AR10305" s="12">
        <v>0</v>
      </c>
      <c r="AS10305" s="12"/>
      <c r="AT10305" s="12"/>
      <c r="AU10305" s="12"/>
      <c r="AV10305" s="12"/>
      <c r="AW10305" s="12" t="s">
        <v>58</v>
      </c>
      <c r="AX10305" s="12">
        <v>0</v>
      </c>
      <c r="AY10305" s="12">
        <v>2</v>
      </c>
      <c r="AZ10305" s="12">
        <v>0.5</v>
      </c>
      <c r="BA10305" s="12">
        <v>0.5</v>
      </c>
      <c r="BB10305" s="12" t="s">
        <v>59</v>
      </c>
    </row>
    <row r="10306" spans="1:54" x14ac:dyDescent="0.2">
      <c r="A10306" s="7" t="str">
        <f>VLOOKUP(G10306,'Matching-Tabelle'!$A$76:$B$80,2,FALSE)</f>
        <v>stefan.fuellemann@tkb.ch</v>
      </c>
      <c r="B10306" s="7" t="str">
        <f>VLOOKUP(J10306,'Matching-Tabelle'!$A$1:$B$66,2,FALSE)</f>
        <v>WPI CTB</v>
      </c>
      <c r="C10306" s="7" t="str">
        <f>IF(VLOOKUP(J10306,'Matching-Tabelle'!$A$1:$CB$66,3,FALSE)=0,"",VLOOKUP(J10306,'Matching-Tabelle'!$A$1:$CB$66,3,FALSE))</f>
        <v/>
      </c>
      <c r="D10306" s="7">
        <v>0.5</v>
      </c>
      <c r="E10306" s="7" t="s">
        <v>874</v>
      </c>
      <c r="F10306" s="8">
        <v>42878</v>
      </c>
      <c r="G10306" s="12" t="s">
        <v>3856</v>
      </c>
      <c r="H10306" s="12" t="s">
        <v>3857</v>
      </c>
      <c r="I10306" s="12" t="s">
        <v>3858</v>
      </c>
      <c r="J10306" s="12">
        <v>14</v>
      </c>
      <c r="K10306" s="12" t="s">
        <v>82</v>
      </c>
      <c r="L10306" s="12" t="s">
        <v>83</v>
      </c>
      <c r="M10306" s="12">
        <v>990001</v>
      </c>
      <c r="N10306" s="12" t="s">
        <v>51</v>
      </c>
      <c r="O10306" s="12">
        <v>0.53</v>
      </c>
      <c r="P10306" s="12"/>
      <c r="Q10306" s="12">
        <v>0.53</v>
      </c>
      <c r="R10306" s="12"/>
      <c r="S10306" s="12" t="s">
        <v>874</v>
      </c>
      <c r="T10306" s="12"/>
      <c r="U10306" s="12"/>
      <c r="V10306" s="12"/>
      <c r="W10306" s="12"/>
      <c r="X10306" s="12"/>
      <c r="Y10306" s="12"/>
      <c r="Z10306" s="12"/>
      <c r="AA10306" s="12"/>
      <c r="AB10306" s="12"/>
      <c r="AC10306" s="12"/>
      <c r="AD10306" s="12"/>
      <c r="AE10306" s="12">
        <v>12</v>
      </c>
      <c r="AF10306" s="12">
        <v>7.6</v>
      </c>
      <c r="AG10306" s="12">
        <v>5</v>
      </c>
      <c r="AH10306" s="12" t="s">
        <v>53</v>
      </c>
      <c r="AI10306" s="12" t="s">
        <v>54</v>
      </c>
      <c r="AJ10306" s="12">
        <v>2</v>
      </c>
      <c r="AK10306" s="12">
        <v>1</v>
      </c>
      <c r="AL10306" s="12">
        <v>1</v>
      </c>
      <c r="AM10306" s="12" t="s">
        <v>55</v>
      </c>
      <c r="AN10306" s="12" t="s">
        <v>56</v>
      </c>
      <c r="AO10306" s="12"/>
      <c r="AP10306" s="12">
        <v>1</v>
      </c>
      <c r="AQ10306" s="12" t="s">
        <v>57</v>
      </c>
      <c r="AR10306" s="12">
        <v>0</v>
      </c>
      <c r="AS10306" s="12"/>
      <c r="AT10306" s="12"/>
      <c r="AU10306" s="12"/>
      <c r="AV10306" s="12"/>
      <c r="AW10306" s="12" t="s">
        <v>58</v>
      </c>
      <c r="AX10306" s="12">
        <v>0</v>
      </c>
      <c r="AY10306" s="12">
        <v>2</v>
      </c>
      <c r="AZ10306" s="12">
        <v>0.53</v>
      </c>
      <c r="BA10306" s="12">
        <v>0.53</v>
      </c>
      <c r="BB10306" s="12" t="s">
        <v>59</v>
      </c>
    </row>
    <row r="10307" spans="1:54" x14ac:dyDescent="0.2">
      <c r="A10307" s="7" t="str">
        <f>VLOOKUP(G10307,'Matching-Tabelle'!$A$76:$B$80,2,FALSE)</f>
        <v>stefan.fuellemann@tkb.ch</v>
      </c>
      <c r="B10307" s="7" t="str">
        <f>VLOOKUP(J10307,'Matching-Tabelle'!$A$1:$B$66,2,FALSE)</f>
        <v>WPI RTB</v>
      </c>
      <c r="C10307" s="7" t="str">
        <f>IF(VLOOKUP(J10307,'Matching-Tabelle'!$A$1:$CB$66,3,FALSE)=0,"",VLOOKUP(J10307,'Matching-Tabelle'!$A$1:$CB$66,3,FALSE))</f>
        <v/>
      </c>
      <c r="D10307" s="7">
        <v>0.53</v>
      </c>
      <c r="E10307" s="7" t="s">
        <v>8314</v>
      </c>
      <c r="F10307" s="8">
        <v>42878</v>
      </c>
      <c r="G10307" s="12" t="s">
        <v>3856</v>
      </c>
      <c r="H10307" s="12" t="s">
        <v>3857</v>
      </c>
      <c r="I10307" s="12" t="s">
        <v>3858</v>
      </c>
      <c r="J10307" s="12">
        <v>24</v>
      </c>
      <c r="K10307" s="12" t="s">
        <v>73</v>
      </c>
      <c r="L10307" s="12" t="s">
        <v>74</v>
      </c>
      <c r="M10307" s="12">
        <v>990001</v>
      </c>
      <c r="N10307" s="12" t="s">
        <v>51</v>
      </c>
      <c r="O10307" s="12">
        <v>1</v>
      </c>
      <c r="P10307" s="12"/>
      <c r="Q10307" s="12">
        <v>1</v>
      </c>
      <c r="R10307" s="12"/>
      <c r="S10307" s="12" t="s">
        <v>8314</v>
      </c>
      <c r="T10307" s="12"/>
      <c r="U10307" s="12"/>
      <c r="V10307" s="12"/>
      <c r="W10307" s="12"/>
      <c r="X10307" s="12"/>
      <c r="Y10307" s="12"/>
      <c r="Z10307" s="12"/>
      <c r="AA10307" s="12"/>
      <c r="AB10307" s="12"/>
      <c r="AC10307" s="12"/>
      <c r="AD10307" s="12"/>
      <c r="AE10307" s="12">
        <v>12</v>
      </c>
      <c r="AF10307" s="12">
        <v>7.6</v>
      </c>
      <c r="AG10307" s="12">
        <v>5</v>
      </c>
      <c r="AH10307" s="12" t="s">
        <v>53</v>
      </c>
      <c r="AI10307" s="12" t="s">
        <v>54</v>
      </c>
      <c r="AJ10307" s="12">
        <v>2</v>
      </c>
      <c r="AK10307" s="12">
        <v>1</v>
      </c>
      <c r="AL10307" s="12">
        <v>1</v>
      </c>
      <c r="AM10307" s="12" t="s">
        <v>55</v>
      </c>
      <c r="AN10307" s="12" t="s">
        <v>56</v>
      </c>
      <c r="AO10307" s="12"/>
      <c r="AP10307" s="12">
        <v>1</v>
      </c>
      <c r="AQ10307" s="12" t="s">
        <v>57</v>
      </c>
      <c r="AR10307" s="12">
        <v>0</v>
      </c>
      <c r="AS10307" s="12"/>
      <c r="AT10307" s="12"/>
      <c r="AU10307" s="12"/>
      <c r="AV10307" s="12"/>
      <c r="AW10307" s="12" t="s">
        <v>58</v>
      </c>
      <c r="AX10307" s="12">
        <v>0</v>
      </c>
      <c r="AY10307" s="12">
        <v>2</v>
      </c>
      <c r="AZ10307" s="12">
        <v>1</v>
      </c>
      <c r="BA10307" s="12">
        <v>1</v>
      </c>
      <c r="BB10307" s="12" t="s">
        <v>59</v>
      </c>
    </row>
    <row r="10308" spans="1:54" x14ac:dyDescent="0.2">
      <c r="A10308" s="7" t="str">
        <f>VLOOKUP(G10308,'Matching-Tabelle'!$A$76:$B$80,2,FALSE)</f>
        <v>stefan.fuellemann@tkb.ch</v>
      </c>
      <c r="B10308" s="7" t="str">
        <f>VLOOKUP(J10308,'Matching-Tabelle'!$A$1:$B$66,2,FALSE)</f>
        <v>WPI RTB</v>
      </c>
      <c r="C10308" s="7" t="str">
        <f>IF(VLOOKUP(J10308,'Matching-Tabelle'!$A$1:$CB$66,3,FALSE)=0,"",VLOOKUP(J10308,'Matching-Tabelle'!$A$1:$CB$66,3,FALSE))</f>
        <v/>
      </c>
      <c r="D10308" s="7">
        <v>1</v>
      </c>
      <c r="E10308" s="7" t="s">
        <v>8315</v>
      </c>
      <c r="F10308" s="8">
        <v>42879</v>
      </c>
      <c r="G10308" s="12" t="s">
        <v>3856</v>
      </c>
      <c r="H10308" s="12" t="s">
        <v>3857</v>
      </c>
      <c r="I10308" s="12" t="s">
        <v>3858</v>
      </c>
      <c r="J10308" s="12">
        <v>19</v>
      </c>
      <c r="K10308" s="12" t="s">
        <v>145</v>
      </c>
      <c r="L10308" s="12" t="s">
        <v>146</v>
      </c>
      <c r="M10308" s="12">
        <v>990001</v>
      </c>
      <c r="N10308" s="12" t="s">
        <v>51</v>
      </c>
      <c r="O10308" s="12">
        <v>3</v>
      </c>
      <c r="P10308" s="12"/>
      <c r="Q10308" s="12">
        <v>3</v>
      </c>
      <c r="R10308" s="12"/>
      <c r="S10308" s="12" t="s">
        <v>8315</v>
      </c>
      <c r="T10308" s="12"/>
      <c r="U10308" s="12"/>
      <c r="V10308" s="12"/>
      <c r="W10308" s="12"/>
      <c r="X10308" s="12"/>
      <c r="Y10308" s="12"/>
      <c r="Z10308" s="12"/>
      <c r="AA10308" s="12"/>
      <c r="AB10308" s="12"/>
      <c r="AC10308" s="12"/>
      <c r="AD10308" s="12"/>
      <c r="AE10308" s="12">
        <v>12</v>
      </c>
      <c r="AF10308" s="12">
        <v>7.6</v>
      </c>
      <c r="AG10308" s="12">
        <v>5</v>
      </c>
      <c r="AH10308" s="12" t="s">
        <v>53</v>
      </c>
      <c r="AI10308" s="12" t="s">
        <v>54</v>
      </c>
      <c r="AJ10308" s="12">
        <v>2</v>
      </c>
      <c r="AK10308" s="12">
        <v>1</v>
      </c>
      <c r="AL10308" s="12">
        <v>1</v>
      </c>
      <c r="AM10308" s="12" t="s">
        <v>55</v>
      </c>
      <c r="AN10308" s="12" t="s">
        <v>56</v>
      </c>
      <c r="AO10308" s="12"/>
      <c r="AP10308" s="12">
        <v>1</v>
      </c>
      <c r="AQ10308" s="12" t="s">
        <v>57</v>
      </c>
      <c r="AR10308" s="12">
        <v>0</v>
      </c>
      <c r="AS10308" s="12"/>
      <c r="AT10308" s="12"/>
      <c r="AU10308" s="12"/>
      <c r="AV10308" s="12"/>
      <c r="AW10308" s="12" t="s">
        <v>58</v>
      </c>
      <c r="AX10308" s="12">
        <v>0</v>
      </c>
      <c r="AY10308" s="12">
        <v>2</v>
      </c>
      <c r="AZ10308" s="12">
        <v>3</v>
      </c>
      <c r="BA10308" s="12">
        <v>3</v>
      </c>
      <c r="BB10308" s="12" t="s">
        <v>59</v>
      </c>
    </row>
    <row r="10309" spans="1:54" x14ac:dyDescent="0.2">
      <c r="A10309" s="7" t="str">
        <f>VLOOKUP(G10309,'Matching-Tabelle'!$A$76:$B$80,2,FALSE)</f>
        <v>stefan.fuellemann@tkb.ch</v>
      </c>
      <c r="B10309" s="7" t="str">
        <f>VLOOKUP(J10309,'Matching-Tabelle'!$A$1:$B$66,2,FALSE)</f>
        <v>WPI RTB</v>
      </c>
      <c r="C10309" s="7" t="str">
        <f>IF(VLOOKUP(J10309,'Matching-Tabelle'!$A$1:$CB$66,3,FALSE)=0,"",VLOOKUP(J10309,'Matching-Tabelle'!$A$1:$CB$66,3,FALSE))</f>
        <v/>
      </c>
      <c r="D10309" s="7">
        <v>3</v>
      </c>
      <c r="E10309" s="7" t="s">
        <v>8316</v>
      </c>
      <c r="F10309" s="8">
        <v>42879</v>
      </c>
      <c r="G10309" s="12" t="s">
        <v>3856</v>
      </c>
      <c r="H10309" s="12" t="s">
        <v>3857</v>
      </c>
      <c r="I10309" s="12" t="s">
        <v>3858</v>
      </c>
      <c r="J10309" s="12">
        <v>21</v>
      </c>
      <c r="K10309" s="12" t="s">
        <v>117</v>
      </c>
      <c r="L10309" s="12" t="s">
        <v>118</v>
      </c>
      <c r="M10309" s="12">
        <v>990001</v>
      </c>
      <c r="N10309" s="12" t="s">
        <v>51</v>
      </c>
      <c r="O10309" s="12">
        <v>0.5</v>
      </c>
      <c r="P10309" s="12"/>
      <c r="Q10309" s="12">
        <v>0.5</v>
      </c>
      <c r="R10309" s="12"/>
      <c r="S10309" s="12" t="s">
        <v>8316</v>
      </c>
      <c r="T10309" s="12"/>
      <c r="U10309" s="12"/>
      <c r="V10309" s="12"/>
      <c r="W10309" s="12"/>
      <c r="X10309" s="12"/>
      <c r="Y10309" s="12"/>
      <c r="Z10309" s="12"/>
      <c r="AA10309" s="12"/>
      <c r="AB10309" s="12"/>
      <c r="AC10309" s="12"/>
      <c r="AD10309" s="12"/>
      <c r="AE10309" s="12">
        <v>12</v>
      </c>
      <c r="AF10309" s="12">
        <v>7.6</v>
      </c>
      <c r="AG10309" s="12">
        <v>5</v>
      </c>
      <c r="AH10309" s="12" t="s">
        <v>53</v>
      </c>
      <c r="AI10309" s="12" t="s">
        <v>54</v>
      </c>
      <c r="AJ10309" s="12">
        <v>2</v>
      </c>
      <c r="AK10309" s="12">
        <v>1</v>
      </c>
      <c r="AL10309" s="12">
        <v>1</v>
      </c>
      <c r="AM10309" s="12" t="s">
        <v>55</v>
      </c>
      <c r="AN10309" s="12" t="s">
        <v>56</v>
      </c>
      <c r="AO10309" s="12"/>
      <c r="AP10309" s="12">
        <v>1</v>
      </c>
      <c r="AQ10309" s="12" t="s">
        <v>57</v>
      </c>
      <c r="AR10309" s="12">
        <v>0</v>
      </c>
      <c r="AS10309" s="12"/>
      <c r="AT10309" s="12"/>
      <c r="AU10309" s="12"/>
      <c r="AV10309" s="12"/>
      <c r="AW10309" s="12" t="s">
        <v>58</v>
      </c>
      <c r="AX10309" s="12">
        <v>0</v>
      </c>
      <c r="AY10309" s="12">
        <v>2</v>
      </c>
      <c r="AZ10309" s="12">
        <v>0.5</v>
      </c>
      <c r="BA10309" s="12">
        <v>0.5</v>
      </c>
      <c r="BB10309" s="12" t="s">
        <v>59</v>
      </c>
    </row>
    <row r="10310" spans="1:54" x14ac:dyDescent="0.2">
      <c r="A10310" s="7" t="str">
        <f>VLOOKUP(G10310,'Matching-Tabelle'!$A$76:$B$80,2,FALSE)</f>
        <v>stefan.fuellemann@tkb.ch</v>
      </c>
      <c r="B10310" s="7" t="str">
        <f>VLOOKUP(J10310,'Matching-Tabelle'!$A$1:$B$66,2,FALSE)</f>
        <v>WPI CTB</v>
      </c>
      <c r="C10310" s="7" t="str">
        <f>IF(VLOOKUP(J10310,'Matching-Tabelle'!$A$1:$CB$66,3,FALSE)=0,"",VLOOKUP(J10310,'Matching-Tabelle'!$A$1:$CB$66,3,FALSE))</f>
        <v/>
      </c>
      <c r="D10310" s="7">
        <v>0.5</v>
      </c>
      <c r="E10310" s="7" t="s">
        <v>8317</v>
      </c>
      <c r="F10310" s="8">
        <v>42879</v>
      </c>
      <c r="G10310" s="12" t="s">
        <v>3856</v>
      </c>
      <c r="H10310" s="12" t="s">
        <v>3857</v>
      </c>
      <c r="I10310" s="12" t="s">
        <v>3858</v>
      </c>
      <c r="J10310" s="12">
        <v>14</v>
      </c>
      <c r="K10310" s="12" t="s">
        <v>82</v>
      </c>
      <c r="L10310" s="12" t="s">
        <v>83</v>
      </c>
      <c r="M10310" s="12">
        <v>990001</v>
      </c>
      <c r="N10310" s="12" t="s">
        <v>51</v>
      </c>
      <c r="O10310" s="12">
        <v>1</v>
      </c>
      <c r="P10310" s="12"/>
      <c r="Q10310" s="12">
        <v>1</v>
      </c>
      <c r="R10310" s="12"/>
      <c r="S10310" s="12" t="s">
        <v>8317</v>
      </c>
      <c r="T10310" s="12"/>
      <c r="U10310" s="12"/>
      <c r="V10310" s="12"/>
      <c r="W10310" s="12"/>
      <c r="X10310" s="12"/>
      <c r="Y10310" s="12"/>
      <c r="Z10310" s="12"/>
      <c r="AA10310" s="12"/>
      <c r="AB10310" s="12"/>
      <c r="AC10310" s="12"/>
      <c r="AD10310" s="12"/>
      <c r="AE10310" s="12">
        <v>12</v>
      </c>
      <c r="AF10310" s="12">
        <v>7.6</v>
      </c>
      <c r="AG10310" s="12">
        <v>5</v>
      </c>
      <c r="AH10310" s="12" t="s">
        <v>53</v>
      </c>
      <c r="AI10310" s="12" t="s">
        <v>54</v>
      </c>
      <c r="AJ10310" s="12">
        <v>2</v>
      </c>
      <c r="AK10310" s="12">
        <v>1</v>
      </c>
      <c r="AL10310" s="12">
        <v>1</v>
      </c>
      <c r="AM10310" s="12" t="s">
        <v>55</v>
      </c>
      <c r="AN10310" s="12" t="s">
        <v>56</v>
      </c>
      <c r="AO10310" s="12"/>
      <c r="AP10310" s="12">
        <v>1</v>
      </c>
      <c r="AQ10310" s="12" t="s">
        <v>57</v>
      </c>
      <c r="AR10310" s="12">
        <v>0</v>
      </c>
      <c r="AS10310" s="12"/>
      <c r="AT10310" s="12"/>
      <c r="AU10310" s="12"/>
      <c r="AV10310" s="12"/>
      <c r="AW10310" s="12" t="s">
        <v>58</v>
      </c>
      <c r="AX10310" s="12">
        <v>0</v>
      </c>
      <c r="AY10310" s="12">
        <v>2</v>
      </c>
      <c r="AZ10310" s="12">
        <v>1</v>
      </c>
      <c r="BA10310" s="12">
        <v>1</v>
      </c>
      <c r="BB10310" s="12" t="s">
        <v>59</v>
      </c>
    </row>
    <row r="10311" spans="1:54" x14ac:dyDescent="0.2">
      <c r="A10311" s="7" t="str">
        <f>VLOOKUP(G10311,'Matching-Tabelle'!$A$76:$B$80,2,FALSE)</f>
        <v>stefan.fuellemann@tkb.ch</v>
      </c>
      <c r="B10311" s="7" t="str">
        <f>VLOOKUP(J10311,'Matching-Tabelle'!$A$1:$B$66,2,FALSE)</f>
        <v>Proj DigiPF</v>
      </c>
      <c r="C10311" s="7" t="str">
        <f>IF(VLOOKUP(J10311,'Matching-Tabelle'!$A$1:$CB$66,3,FALSE)=0,"",VLOOKUP(J10311,'Matching-Tabelle'!$A$1:$CB$66,3,FALSE))</f>
        <v>Progr Digitalisierung</v>
      </c>
      <c r="D10311" s="7">
        <v>1</v>
      </c>
      <c r="E10311" s="7" t="s">
        <v>4904</v>
      </c>
      <c r="F10311" s="8">
        <v>42879</v>
      </c>
      <c r="G10311" s="12" t="s">
        <v>3856</v>
      </c>
      <c r="H10311" s="12" t="s">
        <v>3857</v>
      </c>
      <c r="I10311" s="12" t="s">
        <v>3858</v>
      </c>
      <c r="J10311" s="12">
        <v>2500236</v>
      </c>
      <c r="K10311" s="12" t="s">
        <v>701</v>
      </c>
      <c r="L10311" s="12" t="s">
        <v>702</v>
      </c>
      <c r="M10311" s="12">
        <v>990001</v>
      </c>
      <c r="N10311" s="12" t="s">
        <v>51</v>
      </c>
      <c r="O10311" s="12">
        <v>0.5</v>
      </c>
      <c r="P10311" s="12"/>
      <c r="Q10311" s="12">
        <v>0.5</v>
      </c>
      <c r="R10311" s="12"/>
      <c r="S10311" s="12" t="s">
        <v>4904</v>
      </c>
      <c r="T10311" s="12"/>
      <c r="U10311" s="12"/>
      <c r="V10311" s="12"/>
      <c r="W10311" s="12"/>
      <c r="X10311" s="12"/>
      <c r="Y10311" s="12"/>
      <c r="Z10311" s="12"/>
      <c r="AA10311" s="12"/>
      <c r="AB10311" s="12"/>
      <c r="AC10311" s="12"/>
      <c r="AD10311" s="12"/>
      <c r="AE10311" s="12">
        <v>5</v>
      </c>
      <c r="AF10311" s="12">
        <v>0</v>
      </c>
      <c r="AG10311" s="12">
        <v>1</v>
      </c>
      <c r="AH10311" s="12" t="s">
        <v>411</v>
      </c>
      <c r="AI10311" s="12" t="s">
        <v>411</v>
      </c>
      <c r="AJ10311" s="12">
        <v>2</v>
      </c>
      <c r="AK10311" s="12">
        <v>1</v>
      </c>
      <c r="AL10311" s="12">
        <v>1</v>
      </c>
      <c r="AM10311" s="12" t="s">
        <v>55</v>
      </c>
      <c r="AN10311" s="12" t="s">
        <v>56</v>
      </c>
      <c r="AO10311" s="12"/>
      <c r="AP10311" s="12">
        <v>1</v>
      </c>
      <c r="AQ10311" s="12" t="s">
        <v>57</v>
      </c>
      <c r="AR10311" s="12">
        <v>0</v>
      </c>
      <c r="AS10311" s="12"/>
      <c r="AT10311" s="12"/>
      <c r="AU10311" s="12"/>
      <c r="AV10311" s="12"/>
      <c r="AW10311" s="12" t="s">
        <v>58</v>
      </c>
      <c r="AX10311" s="12">
        <v>0</v>
      </c>
      <c r="AY10311" s="12">
        <v>2</v>
      </c>
      <c r="AZ10311" s="12">
        <v>0.5</v>
      </c>
      <c r="BA10311" s="12">
        <v>0.5</v>
      </c>
      <c r="BB10311" s="12" t="s">
        <v>59</v>
      </c>
    </row>
    <row r="10312" spans="1:54" x14ac:dyDescent="0.2">
      <c r="A10312" s="7" t="str">
        <f>VLOOKUP(G10312,'Matching-Tabelle'!$A$76:$B$80,2,FALSE)</f>
        <v>stefan.fuellemann@tkb.ch</v>
      </c>
      <c r="B10312" s="7" t="str">
        <f>VLOOKUP(J10312,'Matching-Tabelle'!$A$1:$B$66,2,FALSE)</f>
        <v>WPI RTB</v>
      </c>
      <c r="C10312" s="7" t="str">
        <f>IF(VLOOKUP(J10312,'Matching-Tabelle'!$A$1:$CB$66,3,FALSE)=0,"",VLOOKUP(J10312,'Matching-Tabelle'!$A$1:$CB$66,3,FALSE))</f>
        <v/>
      </c>
      <c r="D10312" s="7">
        <v>0.5</v>
      </c>
      <c r="E10312" s="7" t="s">
        <v>8318</v>
      </c>
      <c r="F10312" s="8">
        <v>42879</v>
      </c>
      <c r="G10312" s="12" t="s">
        <v>3856</v>
      </c>
      <c r="H10312" s="12" t="s">
        <v>3857</v>
      </c>
      <c r="I10312" s="12" t="s">
        <v>3858</v>
      </c>
      <c r="J10312" s="12">
        <v>22</v>
      </c>
      <c r="K10312" s="12" t="s">
        <v>88</v>
      </c>
      <c r="L10312" s="12" t="s">
        <v>89</v>
      </c>
      <c r="M10312" s="12">
        <v>990001</v>
      </c>
      <c r="N10312" s="12" t="s">
        <v>51</v>
      </c>
      <c r="O10312" s="12">
        <v>0.5</v>
      </c>
      <c r="P10312" s="12"/>
      <c r="Q10312" s="12">
        <v>0.5</v>
      </c>
      <c r="R10312" s="12"/>
      <c r="S10312" s="12" t="s">
        <v>8318</v>
      </c>
      <c r="T10312" s="12"/>
      <c r="U10312" s="12"/>
      <c r="V10312" s="12"/>
      <c r="W10312" s="12"/>
      <c r="X10312" s="12"/>
      <c r="Y10312" s="12"/>
      <c r="Z10312" s="12"/>
      <c r="AA10312" s="12"/>
      <c r="AB10312" s="12"/>
      <c r="AC10312" s="12"/>
      <c r="AD10312" s="12"/>
      <c r="AE10312" s="12">
        <v>12</v>
      </c>
      <c r="AF10312" s="12">
        <v>7.6</v>
      </c>
      <c r="AG10312" s="12">
        <v>5</v>
      </c>
      <c r="AH10312" s="12" t="s">
        <v>53</v>
      </c>
      <c r="AI10312" s="12" t="s">
        <v>54</v>
      </c>
      <c r="AJ10312" s="12">
        <v>2</v>
      </c>
      <c r="AK10312" s="12">
        <v>1</v>
      </c>
      <c r="AL10312" s="12">
        <v>1</v>
      </c>
      <c r="AM10312" s="12" t="s">
        <v>55</v>
      </c>
      <c r="AN10312" s="12" t="s">
        <v>56</v>
      </c>
      <c r="AO10312" s="12"/>
      <c r="AP10312" s="12">
        <v>1</v>
      </c>
      <c r="AQ10312" s="12" t="s">
        <v>57</v>
      </c>
      <c r="AR10312" s="12">
        <v>0</v>
      </c>
      <c r="AS10312" s="12"/>
      <c r="AT10312" s="12"/>
      <c r="AU10312" s="12"/>
      <c r="AV10312" s="12"/>
      <c r="AW10312" s="12" t="s">
        <v>58</v>
      </c>
      <c r="AX10312" s="12">
        <v>0</v>
      </c>
      <c r="AY10312" s="12">
        <v>2</v>
      </c>
      <c r="AZ10312" s="12">
        <v>0.5</v>
      </c>
      <c r="BA10312" s="12">
        <v>0.5</v>
      </c>
      <c r="BB10312" s="12" t="s">
        <v>59</v>
      </c>
    </row>
    <row r="10313" spans="1:54" x14ac:dyDescent="0.2">
      <c r="A10313" s="7" t="str">
        <f>VLOOKUP(G10313,'Matching-Tabelle'!$A$76:$B$80,2,FALSE)</f>
        <v>stefan.fuellemann@tkb.ch</v>
      </c>
      <c r="B10313" s="7" t="str">
        <f>VLOOKUP(J10313,'Matching-Tabelle'!$A$1:$B$66,2,FALSE)</f>
        <v>WPI CTB</v>
      </c>
      <c r="C10313" s="7" t="str">
        <f>IF(VLOOKUP(J10313,'Matching-Tabelle'!$A$1:$CB$66,3,FALSE)=0,"",VLOOKUP(J10313,'Matching-Tabelle'!$A$1:$CB$66,3,FALSE))</f>
        <v/>
      </c>
      <c r="D10313" s="7">
        <v>0.5</v>
      </c>
      <c r="E10313" s="7" t="s">
        <v>8319</v>
      </c>
      <c r="F10313" s="8">
        <v>42879</v>
      </c>
      <c r="G10313" s="12" t="s">
        <v>3856</v>
      </c>
      <c r="H10313" s="12" t="s">
        <v>3857</v>
      </c>
      <c r="I10313" s="12" t="s">
        <v>3858</v>
      </c>
      <c r="J10313" s="12">
        <v>922</v>
      </c>
      <c r="K10313" s="12" t="s">
        <v>134</v>
      </c>
      <c r="L10313" s="12" t="s">
        <v>135</v>
      </c>
      <c r="M10313" s="12">
        <v>990001</v>
      </c>
      <c r="N10313" s="12" t="s">
        <v>51</v>
      </c>
      <c r="O10313" s="12">
        <v>0.25</v>
      </c>
      <c r="P10313" s="12"/>
      <c r="Q10313" s="12">
        <v>0.25</v>
      </c>
      <c r="R10313" s="12"/>
      <c r="S10313" s="12" t="s">
        <v>8319</v>
      </c>
      <c r="T10313" s="12"/>
      <c r="U10313" s="12"/>
      <c r="V10313" s="12"/>
      <c r="W10313" s="12"/>
      <c r="X10313" s="12"/>
      <c r="Y10313" s="12"/>
      <c r="Z10313" s="12"/>
      <c r="AA10313" s="12"/>
      <c r="AB10313" s="12"/>
      <c r="AC10313" s="12"/>
      <c r="AD10313" s="12"/>
      <c r="AE10313" s="12">
        <v>12</v>
      </c>
      <c r="AF10313" s="12">
        <v>7.6</v>
      </c>
      <c r="AG10313" s="12">
        <v>5</v>
      </c>
      <c r="AH10313" s="12" t="s">
        <v>53</v>
      </c>
      <c r="AI10313" s="12" t="s">
        <v>54</v>
      </c>
      <c r="AJ10313" s="12">
        <v>2</v>
      </c>
      <c r="AK10313" s="12">
        <v>1</v>
      </c>
      <c r="AL10313" s="12">
        <v>1</v>
      </c>
      <c r="AM10313" s="12" t="s">
        <v>55</v>
      </c>
      <c r="AN10313" s="12" t="s">
        <v>56</v>
      </c>
      <c r="AO10313" s="12"/>
      <c r="AP10313" s="12">
        <v>1</v>
      </c>
      <c r="AQ10313" s="12" t="s">
        <v>57</v>
      </c>
      <c r="AR10313" s="12">
        <v>0</v>
      </c>
      <c r="AS10313" s="12"/>
      <c r="AT10313" s="12"/>
      <c r="AU10313" s="12"/>
      <c r="AV10313" s="12"/>
      <c r="AW10313" s="12" t="s">
        <v>58</v>
      </c>
      <c r="AX10313" s="12">
        <v>0</v>
      </c>
      <c r="AY10313" s="12">
        <v>2</v>
      </c>
      <c r="AZ10313" s="12">
        <v>0.25</v>
      </c>
      <c r="BA10313" s="12">
        <v>0.25</v>
      </c>
      <c r="BB10313" s="12" t="s">
        <v>59</v>
      </c>
    </row>
    <row r="10314" spans="1:54" x14ac:dyDescent="0.2">
      <c r="A10314" s="7" t="str">
        <f>VLOOKUP(G10314,'Matching-Tabelle'!$A$76:$B$80,2,FALSE)</f>
        <v>stefan.fuellemann@tkb.ch</v>
      </c>
      <c r="B10314" s="7" t="str">
        <f>VLOOKUP(J10314,'Matching-Tabelle'!$A$1:$B$66,2,FALSE)</f>
        <v>WPI CTB</v>
      </c>
      <c r="C10314" s="7" t="str">
        <f>IF(VLOOKUP(J10314,'Matching-Tabelle'!$A$1:$CB$66,3,FALSE)=0,"",VLOOKUP(J10314,'Matching-Tabelle'!$A$1:$CB$66,3,FALSE))</f>
        <v/>
      </c>
      <c r="D10314" s="7">
        <v>0.25</v>
      </c>
      <c r="E10314" s="7" t="s">
        <v>3950</v>
      </c>
      <c r="F10314" s="8">
        <v>42879</v>
      </c>
      <c r="G10314" s="12" t="s">
        <v>3856</v>
      </c>
      <c r="H10314" s="12" t="s">
        <v>3857</v>
      </c>
      <c r="I10314" s="12" t="s">
        <v>3858</v>
      </c>
      <c r="J10314" s="12">
        <v>14</v>
      </c>
      <c r="K10314" s="12" t="s">
        <v>82</v>
      </c>
      <c r="L10314" s="12" t="s">
        <v>83</v>
      </c>
      <c r="M10314" s="12">
        <v>990001</v>
      </c>
      <c r="N10314" s="12" t="s">
        <v>51</v>
      </c>
      <c r="O10314" s="12">
        <v>0.5</v>
      </c>
      <c r="P10314" s="12"/>
      <c r="Q10314" s="12">
        <v>0.5</v>
      </c>
      <c r="R10314" s="12"/>
      <c r="S10314" s="12" t="s">
        <v>3950</v>
      </c>
      <c r="T10314" s="12"/>
      <c r="U10314" s="12"/>
      <c r="V10314" s="12"/>
      <c r="W10314" s="12"/>
      <c r="X10314" s="12"/>
      <c r="Y10314" s="12"/>
      <c r="Z10314" s="12"/>
      <c r="AA10314" s="12"/>
      <c r="AB10314" s="12"/>
      <c r="AC10314" s="12"/>
      <c r="AD10314" s="12"/>
      <c r="AE10314" s="12">
        <v>12</v>
      </c>
      <c r="AF10314" s="12">
        <v>7.6</v>
      </c>
      <c r="AG10314" s="12">
        <v>5</v>
      </c>
      <c r="AH10314" s="12" t="s">
        <v>53</v>
      </c>
      <c r="AI10314" s="12" t="s">
        <v>54</v>
      </c>
      <c r="AJ10314" s="12">
        <v>2</v>
      </c>
      <c r="AK10314" s="12">
        <v>1</v>
      </c>
      <c r="AL10314" s="12">
        <v>1</v>
      </c>
      <c r="AM10314" s="12" t="s">
        <v>55</v>
      </c>
      <c r="AN10314" s="12" t="s">
        <v>56</v>
      </c>
      <c r="AO10314" s="12"/>
      <c r="AP10314" s="12">
        <v>1</v>
      </c>
      <c r="AQ10314" s="12" t="s">
        <v>57</v>
      </c>
      <c r="AR10314" s="12">
        <v>0</v>
      </c>
      <c r="AS10314" s="12"/>
      <c r="AT10314" s="12"/>
      <c r="AU10314" s="12"/>
      <c r="AV10314" s="12"/>
      <c r="AW10314" s="12" t="s">
        <v>58</v>
      </c>
      <c r="AX10314" s="12">
        <v>0</v>
      </c>
      <c r="AY10314" s="12">
        <v>2</v>
      </c>
      <c r="AZ10314" s="12">
        <v>0.5</v>
      </c>
      <c r="BA10314" s="12">
        <v>0.5</v>
      </c>
      <c r="BB10314" s="12" t="s">
        <v>59</v>
      </c>
    </row>
    <row r="10315" spans="1:54" x14ac:dyDescent="0.2">
      <c r="A10315" s="7" t="str">
        <f>VLOOKUP(G10315,'Matching-Tabelle'!$A$76:$B$80,2,FALSE)</f>
        <v>stefan.fuellemann@tkb.ch</v>
      </c>
      <c r="B10315" s="7" t="str">
        <f>VLOOKUP(J10315,'Matching-Tabelle'!$A$1:$B$66,2,FALSE)</f>
        <v>WPI CTB</v>
      </c>
      <c r="C10315" s="7" t="str">
        <f>IF(VLOOKUP(J10315,'Matching-Tabelle'!$A$1:$CB$66,3,FALSE)=0,"",VLOOKUP(J10315,'Matching-Tabelle'!$A$1:$CB$66,3,FALSE))</f>
        <v/>
      </c>
      <c r="D10315" s="7">
        <v>0.5</v>
      </c>
      <c r="E10315" s="7" t="s">
        <v>8320</v>
      </c>
      <c r="F10315" s="8">
        <v>42879</v>
      </c>
      <c r="G10315" s="12" t="s">
        <v>3856</v>
      </c>
      <c r="H10315" s="12" t="s">
        <v>3857</v>
      </c>
      <c r="I10315" s="12" t="s">
        <v>3858</v>
      </c>
      <c r="J10315" s="12">
        <v>922</v>
      </c>
      <c r="K10315" s="12" t="s">
        <v>134</v>
      </c>
      <c r="L10315" s="12" t="s">
        <v>135</v>
      </c>
      <c r="M10315" s="12">
        <v>990001</v>
      </c>
      <c r="N10315" s="12" t="s">
        <v>51</v>
      </c>
      <c r="O10315" s="12">
        <v>1.5</v>
      </c>
      <c r="P10315" s="12"/>
      <c r="Q10315" s="12">
        <v>1.5</v>
      </c>
      <c r="R10315" s="12"/>
      <c r="S10315" s="12" t="s">
        <v>8320</v>
      </c>
      <c r="T10315" s="12"/>
      <c r="U10315" s="12"/>
      <c r="V10315" s="12"/>
      <c r="W10315" s="12"/>
      <c r="X10315" s="12"/>
      <c r="Y10315" s="12"/>
      <c r="Z10315" s="12"/>
      <c r="AA10315" s="12"/>
      <c r="AB10315" s="12"/>
      <c r="AC10315" s="12"/>
      <c r="AD10315" s="12"/>
      <c r="AE10315" s="12">
        <v>12</v>
      </c>
      <c r="AF10315" s="12">
        <v>7.6</v>
      </c>
      <c r="AG10315" s="12">
        <v>5</v>
      </c>
      <c r="AH10315" s="12" t="s">
        <v>53</v>
      </c>
      <c r="AI10315" s="12" t="s">
        <v>54</v>
      </c>
      <c r="AJ10315" s="12">
        <v>2</v>
      </c>
      <c r="AK10315" s="12">
        <v>1</v>
      </c>
      <c r="AL10315" s="12">
        <v>1</v>
      </c>
      <c r="AM10315" s="12" t="s">
        <v>55</v>
      </c>
      <c r="AN10315" s="12" t="s">
        <v>56</v>
      </c>
      <c r="AO10315" s="12"/>
      <c r="AP10315" s="12">
        <v>1</v>
      </c>
      <c r="AQ10315" s="12" t="s">
        <v>57</v>
      </c>
      <c r="AR10315" s="12">
        <v>0</v>
      </c>
      <c r="AS10315" s="12"/>
      <c r="AT10315" s="12"/>
      <c r="AU10315" s="12"/>
      <c r="AV10315" s="12"/>
      <c r="AW10315" s="12" t="s">
        <v>58</v>
      </c>
      <c r="AX10315" s="12">
        <v>0</v>
      </c>
      <c r="AY10315" s="12">
        <v>2</v>
      </c>
      <c r="AZ10315" s="12">
        <v>1.5</v>
      </c>
      <c r="BA10315" s="12">
        <v>1.5</v>
      </c>
      <c r="BB10315" s="12" t="s">
        <v>59</v>
      </c>
    </row>
    <row r="10316" spans="1:54" x14ac:dyDescent="0.2">
      <c r="A10316" s="7" t="str">
        <f>VLOOKUP(G10316,'Matching-Tabelle'!$A$76:$B$80,2,FALSE)</f>
        <v>stefan.fuellemann@tkb.ch</v>
      </c>
      <c r="B10316" s="7" t="str">
        <f>VLOOKUP(J10316,'Matching-Tabelle'!$A$1:$B$66,2,FALSE)</f>
        <v>WPI RTB</v>
      </c>
      <c r="C10316" s="7" t="str">
        <f>IF(VLOOKUP(J10316,'Matching-Tabelle'!$A$1:$CB$66,3,FALSE)=0,"",VLOOKUP(J10316,'Matching-Tabelle'!$A$1:$CB$66,3,FALSE))</f>
        <v/>
      </c>
      <c r="D10316" s="7">
        <v>1.5</v>
      </c>
      <c r="E10316" s="7" t="s">
        <v>3859</v>
      </c>
      <c r="F10316" s="8">
        <v>42881</v>
      </c>
      <c r="G10316" s="12" t="s">
        <v>3856</v>
      </c>
      <c r="H10316" s="12" t="s">
        <v>3857</v>
      </c>
      <c r="I10316" s="12" t="s">
        <v>3858</v>
      </c>
      <c r="J10316" s="12">
        <v>19</v>
      </c>
      <c r="K10316" s="12" t="s">
        <v>145</v>
      </c>
      <c r="L10316" s="12" t="s">
        <v>146</v>
      </c>
      <c r="M10316" s="12">
        <v>990001</v>
      </c>
      <c r="N10316" s="12" t="s">
        <v>51</v>
      </c>
      <c r="O10316" s="12">
        <v>1.5</v>
      </c>
      <c r="P10316" s="12"/>
      <c r="Q10316" s="12">
        <v>1.5</v>
      </c>
      <c r="R10316" s="12"/>
      <c r="S10316" s="12" t="s">
        <v>3859</v>
      </c>
      <c r="T10316" s="12"/>
      <c r="U10316" s="12"/>
      <c r="V10316" s="12"/>
      <c r="W10316" s="12"/>
      <c r="X10316" s="12"/>
      <c r="Y10316" s="12"/>
      <c r="Z10316" s="12"/>
      <c r="AA10316" s="12"/>
      <c r="AB10316" s="12"/>
      <c r="AC10316" s="12"/>
      <c r="AD10316" s="12"/>
      <c r="AE10316" s="12">
        <v>12</v>
      </c>
      <c r="AF10316" s="12">
        <v>7.6</v>
      </c>
      <c r="AG10316" s="12">
        <v>5</v>
      </c>
      <c r="AH10316" s="12" t="s">
        <v>53</v>
      </c>
      <c r="AI10316" s="12" t="s">
        <v>54</v>
      </c>
      <c r="AJ10316" s="12">
        <v>2</v>
      </c>
      <c r="AK10316" s="12">
        <v>1</v>
      </c>
      <c r="AL10316" s="12">
        <v>1</v>
      </c>
      <c r="AM10316" s="12" t="s">
        <v>55</v>
      </c>
      <c r="AN10316" s="12" t="s">
        <v>56</v>
      </c>
      <c r="AO10316" s="12"/>
      <c r="AP10316" s="12">
        <v>1</v>
      </c>
      <c r="AQ10316" s="12" t="s">
        <v>57</v>
      </c>
      <c r="AR10316" s="12">
        <v>0</v>
      </c>
      <c r="AS10316" s="12"/>
      <c r="AT10316" s="12"/>
      <c r="AU10316" s="12"/>
      <c r="AV10316" s="12"/>
      <c r="AW10316" s="12" t="s">
        <v>58</v>
      </c>
      <c r="AX10316" s="12">
        <v>0</v>
      </c>
      <c r="AY10316" s="12">
        <v>2</v>
      </c>
      <c r="AZ10316" s="12">
        <v>1.5</v>
      </c>
      <c r="BA10316" s="12">
        <v>1.5</v>
      </c>
      <c r="BB10316" s="12" t="s">
        <v>59</v>
      </c>
    </row>
    <row r="10317" spans="1:54" x14ac:dyDescent="0.2">
      <c r="A10317" s="7" t="str">
        <f>VLOOKUP(G10317,'Matching-Tabelle'!$A$76:$B$80,2,FALSE)</f>
        <v>stefan.fuellemann@tkb.ch</v>
      </c>
      <c r="B10317" s="7" t="str">
        <f>VLOOKUP(J10317,'Matching-Tabelle'!$A$1:$B$66,2,FALSE)</f>
        <v>Proj CIRE</v>
      </c>
      <c r="C10317" s="7" t="str">
        <f>IF(VLOOKUP(J10317,'Matching-Tabelle'!$A$1:$CB$66,3,FALSE)=0,"",VLOOKUP(J10317,'Matching-Tabelle'!$A$1:$CB$66,3,FALSE))</f>
        <v>WPI Projekte</v>
      </c>
      <c r="D10317" s="7">
        <v>1.5</v>
      </c>
      <c r="E10317" s="7" t="s">
        <v>4755</v>
      </c>
      <c r="F10317" s="8">
        <v>42881</v>
      </c>
      <c r="G10317" s="12" t="s">
        <v>3856</v>
      </c>
      <c r="H10317" s="12" t="s">
        <v>3857</v>
      </c>
      <c r="I10317" s="12" t="s">
        <v>3858</v>
      </c>
      <c r="J10317" s="12">
        <v>2500257</v>
      </c>
      <c r="K10317" s="12" t="s">
        <v>687</v>
      </c>
      <c r="L10317" s="12" t="s">
        <v>5423</v>
      </c>
      <c r="M10317" s="12">
        <v>990001</v>
      </c>
      <c r="N10317" s="12" t="s">
        <v>51</v>
      </c>
      <c r="O10317" s="12">
        <v>0.5</v>
      </c>
      <c r="P10317" s="12"/>
      <c r="Q10317" s="12">
        <v>0.5</v>
      </c>
      <c r="R10317" s="12"/>
      <c r="S10317" s="12" t="s">
        <v>4755</v>
      </c>
      <c r="T10317" s="12"/>
      <c r="U10317" s="12"/>
      <c r="V10317" s="12"/>
      <c r="W10317" s="12"/>
      <c r="X10317" s="12"/>
      <c r="Y10317" s="12"/>
      <c r="Z10317" s="12"/>
      <c r="AA10317" s="12"/>
      <c r="AB10317" s="12"/>
      <c r="AC10317" s="12"/>
      <c r="AD10317" s="12"/>
      <c r="AE10317" s="12">
        <v>5</v>
      </c>
      <c r="AF10317" s="12">
        <v>0</v>
      </c>
      <c r="AG10317" s="12">
        <v>1</v>
      </c>
      <c r="AH10317" s="12" t="s">
        <v>411</v>
      </c>
      <c r="AI10317" s="12" t="s">
        <v>411</v>
      </c>
      <c r="AJ10317" s="12">
        <v>2</v>
      </c>
      <c r="AK10317" s="12">
        <v>1</v>
      </c>
      <c r="AL10317" s="12">
        <v>1</v>
      </c>
      <c r="AM10317" s="12" t="s">
        <v>55</v>
      </c>
      <c r="AN10317" s="12" t="s">
        <v>56</v>
      </c>
      <c r="AO10317" s="12"/>
      <c r="AP10317" s="12">
        <v>1</v>
      </c>
      <c r="AQ10317" s="12" t="s">
        <v>57</v>
      </c>
      <c r="AR10317" s="12">
        <v>0</v>
      </c>
      <c r="AS10317" s="12"/>
      <c r="AT10317" s="12"/>
      <c r="AU10317" s="12"/>
      <c r="AV10317" s="12"/>
      <c r="AW10317" s="12" t="s">
        <v>58</v>
      </c>
      <c r="AX10317" s="12">
        <v>0</v>
      </c>
      <c r="AY10317" s="12">
        <v>2</v>
      </c>
      <c r="AZ10317" s="12">
        <v>0.5</v>
      </c>
      <c r="BA10317" s="12">
        <v>0.5</v>
      </c>
      <c r="BB10317" s="12" t="s">
        <v>59</v>
      </c>
    </row>
    <row r="10318" spans="1:54" x14ac:dyDescent="0.2">
      <c r="A10318" s="7" t="str">
        <f>VLOOKUP(G10318,'Matching-Tabelle'!$A$76:$B$80,2,FALSE)</f>
        <v>stefan.fuellemann@tkb.ch</v>
      </c>
      <c r="B10318" s="7" t="str">
        <f>VLOOKUP(J10318,'Matching-Tabelle'!$A$1:$B$66,2,FALSE)</f>
        <v>WPI CTB</v>
      </c>
      <c r="C10318" s="7" t="str">
        <f>IF(VLOOKUP(J10318,'Matching-Tabelle'!$A$1:$CB$66,3,FALSE)=0,"",VLOOKUP(J10318,'Matching-Tabelle'!$A$1:$CB$66,3,FALSE))</f>
        <v/>
      </c>
      <c r="D10318" s="7">
        <v>0.5</v>
      </c>
      <c r="E10318" s="7" t="s">
        <v>8321</v>
      </c>
      <c r="F10318" s="8">
        <v>42881</v>
      </c>
      <c r="G10318" s="12" t="s">
        <v>3856</v>
      </c>
      <c r="H10318" s="12" t="s">
        <v>3857</v>
      </c>
      <c r="I10318" s="12" t="s">
        <v>3858</v>
      </c>
      <c r="J10318" s="12">
        <v>922</v>
      </c>
      <c r="K10318" s="12" t="s">
        <v>134</v>
      </c>
      <c r="L10318" s="12" t="s">
        <v>135</v>
      </c>
      <c r="M10318" s="12">
        <v>990001</v>
      </c>
      <c r="N10318" s="12" t="s">
        <v>51</v>
      </c>
      <c r="O10318" s="12">
        <v>1.25</v>
      </c>
      <c r="P10318" s="12"/>
      <c r="Q10318" s="12">
        <v>1.25</v>
      </c>
      <c r="R10318" s="12"/>
      <c r="S10318" s="12" t="s">
        <v>8321</v>
      </c>
      <c r="T10318" s="12"/>
      <c r="U10318" s="12"/>
      <c r="V10318" s="12"/>
      <c r="W10318" s="12"/>
      <c r="X10318" s="12"/>
      <c r="Y10318" s="12"/>
      <c r="Z10318" s="12"/>
      <c r="AA10318" s="12"/>
      <c r="AB10318" s="12"/>
      <c r="AC10318" s="12"/>
      <c r="AD10318" s="12"/>
      <c r="AE10318" s="12">
        <v>12</v>
      </c>
      <c r="AF10318" s="12">
        <v>7.6</v>
      </c>
      <c r="AG10318" s="12">
        <v>5</v>
      </c>
      <c r="AH10318" s="12" t="s">
        <v>53</v>
      </c>
      <c r="AI10318" s="12" t="s">
        <v>54</v>
      </c>
      <c r="AJ10318" s="12">
        <v>2</v>
      </c>
      <c r="AK10318" s="12">
        <v>1</v>
      </c>
      <c r="AL10318" s="12">
        <v>1</v>
      </c>
      <c r="AM10318" s="12" t="s">
        <v>55</v>
      </c>
      <c r="AN10318" s="12" t="s">
        <v>56</v>
      </c>
      <c r="AO10318" s="12"/>
      <c r="AP10318" s="12">
        <v>1</v>
      </c>
      <c r="AQ10318" s="12" t="s">
        <v>57</v>
      </c>
      <c r="AR10318" s="12">
        <v>0</v>
      </c>
      <c r="AS10318" s="12"/>
      <c r="AT10318" s="12"/>
      <c r="AU10318" s="12"/>
      <c r="AV10318" s="12"/>
      <c r="AW10318" s="12" t="s">
        <v>58</v>
      </c>
      <c r="AX10318" s="12">
        <v>0</v>
      </c>
      <c r="AY10318" s="12">
        <v>2</v>
      </c>
      <c r="AZ10318" s="12">
        <v>1.25</v>
      </c>
      <c r="BA10318" s="12">
        <v>1.25</v>
      </c>
      <c r="BB10318" s="12" t="s">
        <v>59</v>
      </c>
    </row>
    <row r="10319" spans="1:54" x14ac:dyDescent="0.2">
      <c r="A10319" s="7" t="str">
        <f>VLOOKUP(G10319,'Matching-Tabelle'!$A$76:$B$80,2,FALSE)</f>
        <v>stefan.fuellemann@tkb.ch</v>
      </c>
      <c r="B10319" s="7" t="str">
        <f>VLOOKUP(J10319,'Matching-Tabelle'!$A$1:$B$66,2,FALSE)</f>
        <v>Progr Beratungsdigi</v>
      </c>
      <c r="C10319" s="7" t="str">
        <f>IF(VLOOKUP(J10319,'Matching-Tabelle'!$A$1:$CB$66,3,FALSE)=0,"",VLOOKUP(J10319,'Matching-Tabelle'!$A$1:$CB$66,3,FALSE))</f>
        <v/>
      </c>
      <c r="D10319" s="7">
        <v>1.25</v>
      </c>
      <c r="E10319" s="7" t="s">
        <v>8322</v>
      </c>
      <c r="F10319" s="8">
        <v>42881</v>
      </c>
      <c r="G10319" s="12" t="s">
        <v>3856</v>
      </c>
      <c r="H10319" s="12" t="s">
        <v>3857</v>
      </c>
      <c r="I10319" s="12" t="s">
        <v>3858</v>
      </c>
      <c r="J10319" s="12">
        <v>2500214</v>
      </c>
      <c r="K10319" s="12" t="s">
        <v>2386</v>
      </c>
      <c r="L10319" s="12" t="s">
        <v>2387</v>
      </c>
      <c r="M10319" s="12">
        <v>990001</v>
      </c>
      <c r="N10319" s="12" t="s">
        <v>51</v>
      </c>
      <c r="O10319" s="12">
        <v>0.25</v>
      </c>
      <c r="P10319" s="12"/>
      <c r="Q10319" s="12">
        <v>0.25</v>
      </c>
      <c r="R10319" s="12"/>
      <c r="S10319" s="12" t="s">
        <v>8322</v>
      </c>
      <c r="T10319" s="12"/>
      <c r="U10319" s="12"/>
      <c r="V10319" s="12"/>
      <c r="W10319" s="12"/>
      <c r="X10319" s="12"/>
      <c r="Y10319" s="12"/>
      <c r="Z10319" s="12"/>
      <c r="AA10319" s="12"/>
      <c r="AB10319" s="12"/>
      <c r="AC10319" s="12"/>
      <c r="AD10319" s="12"/>
      <c r="AE10319" s="12">
        <v>12</v>
      </c>
      <c r="AF10319" s="12">
        <v>7.6</v>
      </c>
      <c r="AG10319" s="12">
        <v>5</v>
      </c>
      <c r="AH10319" s="12" t="s">
        <v>53</v>
      </c>
      <c r="AI10319" s="12" t="s">
        <v>54</v>
      </c>
      <c r="AJ10319" s="12">
        <v>2</v>
      </c>
      <c r="AK10319" s="12">
        <v>1</v>
      </c>
      <c r="AL10319" s="12">
        <v>1</v>
      </c>
      <c r="AM10319" s="12" t="s">
        <v>55</v>
      </c>
      <c r="AN10319" s="12" t="s">
        <v>56</v>
      </c>
      <c r="AO10319" s="12"/>
      <c r="AP10319" s="12">
        <v>1</v>
      </c>
      <c r="AQ10319" s="12" t="s">
        <v>57</v>
      </c>
      <c r="AR10319" s="12">
        <v>0</v>
      </c>
      <c r="AS10319" s="12"/>
      <c r="AT10319" s="12"/>
      <c r="AU10319" s="12"/>
      <c r="AV10319" s="12"/>
      <c r="AW10319" s="12" t="s">
        <v>58</v>
      </c>
      <c r="AX10319" s="12">
        <v>0</v>
      </c>
      <c r="AY10319" s="12">
        <v>2</v>
      </c>
      <c r="AZ10319" s="12">
        <v>0.25</v>
      </c>
      <c r="BA10319" s="12">
        <v>0.25</v>
      </c>
      <c r="BB10319" s="12" t="s">
        <v>59</v>
      </c>
    </row>
    <row r="10320" spans="1:54" x14ac:dyDescent="0.2">
      <c r="A10320" s="7" t="str">
        <f>VLOOKUP(G10320,'Matching-Tabelle'!$A$76:$B$80,2,FALSE)</f>
        <v>stefan.fuellemann@tkb.ch</v>
      </c>
      <c r="B10320" s="7" t="str">
        <f>VLOOKUP(J10320,'Matching-Tabelle'!$A$1:$B$66,2,FALSE)</f>
        <v>WPI CTB</v>
      </c>
      <c r="C10320" s="7" t="str">
        <f>IF(VLOOKUP(J10320,'Matching-Tabelle'!$A$1:$CB$66,3,FALSE)=0,"",VLOOKUP(J10320,'Matching-Tabelle'!$A$1:$CB$66,3,FALSE))</f>
        <v/>
      </c>
      <c r="D10320" s="7">
        <v>0.25</v>
      </c>
      <c r="E10320" s="7" t="s">
        <v>8323</v>
      </c>
      <c r="F10320" s="8">
        <v>42881</v>
      </c>
      <c r="G10320" s="12" t="s">
        <v>3856</v>
      </c>
      <c r="H10320" s="12" t="s">
        <v>3857</v>
      </c>
      <c r="I10320" s="12" t="s">
        <v>3858</v>
      </c>
      <c r="J10320" s="12">
        <v>14</v>
      </c>
      <c r="K10320" s="12" t="s">
        <v>82</v>
      </c>
      <c r="L10320" s="12" t="s">
        <v>83</v>
      </c>
      <c r="M10320" s="12">
        <v>990001</v>
      </c>
      <c r="N10320" s="12" t="s">
        <v>51</v>
      </c>
      <c r="O10320" s="12">
        <v>0.4</v>
      </c>
      <c r="P10320" s="12"/>
      <c r="Q10320" s="12">
        <v>0.4</v>
      </c>
      <c r="R10320" s="12"/>
      <c r="S10320" s="12" t="s">
        <v>8323</v>
      </c>
      <c r="T10320" s="12"/>
      <c r="U10320" s="12"/>
      <c r="V10320" s="12"/>
      <c r="W10320" s="12"/>
      <c r="X10320" s="12"/>
      <c r="Y10320" s="12"/>
      <c r="Z10320" s="12"/>
      <c r="AA10320" s="12"/>
      <c r="AB10320" s="12"/>
      <c r="AC10320" s="12"/>
      <c r="AD10320" s="12"/>
      <c r="AE10320" s="12">
        <v>12</v>
      </c>
      <c r="AF10320" s="12">
        <v>7.6</v>
      </c>
      <c r="AG10320" s="12">
        <v>5</v>
      </c>
      <c r="AH10320" s="12" t="s">
        <v>53</v>
      </c>
      <c r="AI10320" s="12" t="s">
        <v>54</v>
      </c>
      <c r="AJ10320" s="12">
        <v>2</v>
      </c>
      <c r="AK10320" s="12">
        <v>1</v>
      </c>
      <c r="AL10320" s="12">
        <v>1</v>
      </c>
      <c r="AM10320" s="12" t="s">
        <v>55</v>
      </c>
      <c r="AN10320" s="12" t="s">
        <v>56</v>
      </c>
      <c r="AO10320" s="12"/>
      <c r="AP10320" s="12">
        <v>1</v>
      </c>
      <c r="AQ10320" s="12" t="s">
        <v>57</v>
      </c>
      <c r="AR10320" s="12">
        <v>0</v>
      </c>
      <c r="AS10320" s="12"/>
      <c r="AT10320" s="12"/>
      <c r="AU10320" s="12"/>
      <c r="AV10320" s="12"/>
      <c r="AW10320" s="12" t="s">
        <v>58</v>
      </c>
      <c r="AX10320" s="12">
        <v>0</v>
      </c>
      <c r="AY10320" s="12">
        <v>2</v>
      </c>
      <c r="AZ10320" s="12">
        <v>0.4</v>
      </c>
      <c r="BA10320" s="12">
        <v>0.4</v>
      </c>
      <c r="BB10320" s="12" t="s">
        <v>59</v>
      </c>
    </row>
    <row r="10321" spans="1:54" x14ac:dyDescent="0.2">
      <c r="A10321" s="7" t="str">
        <f>VLOOKUP(G10321,'Matching-Tabelle'!$A$76:$B$80,2,FALSE)</f>
        <v>stefan.fuellemann@tkb.ch</v>
      </c>
      <c r="B10321" s="7" t="str">
        <f>VLOOKUP(J10321,'Matching-Tabelle'!$A$1:$B$66,2,FALSE)</f>
        <v>WPI CTB</v>
      </c>
      <c r="C10321" s="7" t="str">
        <f>IF(VLOOKUP(J10321,'Matching-Tabelle'!$A$1:$CB$66,3,FALSE)=0,"",VLOOKUP(J10321,'Matching-Tabelle'!$A$1:$CB$66,3,FALSE))</f>
        <v/>
      </c>
      <c r="D10321" s="7">
        <v>0.4</v>
      </c>
      <c r="E10321" s="7" t="s">
        <v>8324</v>
      </c>
      <c r="F10321" s="8">
        <v>42881</v>
      </c>
      <c r="G10321" s="12" t="s">
        <v>3856</v>
      </c>
      <c r="H10321" s="12" t="s">
        <v>3857</v>
      </c>
      <c r="I10321" s="12" t="s">
        <v>3858</v>
      </c>
      <c r="J10321" s="12">
        <v>18</v>
      </c>
      <c r="K10321" s="12" t="s">
        <v>594</v>
      </c>
      <c r="L10321" s="12" t="s">
        <v>595</v>
      </c>
      <c r="M10321" s="12">
        <v>990001</v>
      </c>
      <c r="N10321" s="12" t="s">
        <v>51</v>
      </c>
      <c r="O10321" s="12">
        <v>0.5</v>
      </c>
      <c r="P10321" s="12"/>
      <c r="Q10321" s="12">
        <v>0.5</v>
      </c>
      <c r="R10321" s="12"/>
      <c r="S10321" s="12" t="s">
        <v>8324</v>
      </c>
      <c r="T10321" s="12"/>
      <c r="U10321" s="12"/>
      <c r="V10321" s="12"/>
      <c r="W10321" s="12"/>
      <c r="X10321" s="12"/>
      <c r="Y10321" s="12"/>
      <c r="Z10321" s="12"/>
      <c r="AA10321" s="12"/>
      <c r="AB10321" s="12"/>
      <c r="AC10321" s="12"/>
      <c r="AD10321" s="12"/>
      <c r="AE10321" s="12">
        <v>12</v>
      </c>
      <c r="AF10321" s="12">
        <v>7.6</v>
      </c>
      <c r="AG10321" s="12">
        <v>5</v>
      </c>
      <c r="AH10321" s="12" t="s">
        <v>53</v>
      </c>
      <c r="AI10321" s="12" t="s">
        <v>54</v>
      </c>
      <c r="AJ10321" s="12">
        <v>2</v>
      </c>
      <c r="AK10321" s="12">
        <v>1</v>
      </c>
      <c r="AL10321" s="12">
        <v>1</v>
      </c>
      <c r="AM10321" s="12" t="s">
        <v>55</v>
      </c>
      <c r="AN10321" s="12" t="s">
        <v>56</v>
      </c>
      <c r="AO10321" s="12"/>
      <c r="AP10321" s="12">
        <v>1</v>
      </c>
      <c r="AQ10321" s="12" t="s">
        <v>57</v>
      </c>
      <c r="AR10321" s="12">
        <v>0</v>
      </c>
      <c r="AS10321" s="12"/>
      <c r="AT10321" s="12"/>
      <c r="AU10321" s="12"/>
      <c r="AV10321" s="12"/>
      <c r="AW10321" s="12" t="s">
        <v>58</v>
      </c>
      <c r="AX10321" s="12">
        <v>0</v>
      </c>
      <c r="AY10321" s="12">
        <v>2</v>
      </c>
      <c r="AZ10321" s="12">
        <v>0.5</v>
      </c>
      <c r="BA10321" s="12">
        <v>0.5</v>
      </c>
      <c r="BB10321" s="12" t="s">
        <v>59</v>
      </c>
    </row>
    <row r="10322" spans="1:54" x14ac:dyDescent="0.2">
      <c r="A10322" s="7" t="str">
        <f>VLOOKUP(G10322,'Matching-Tabelle'!$A$76:$B$80,2,FALSE)</f>
        <v>stefan.fuellemann@tkb.ch</v>
      </c>
      <c r="B10322" s="7" t="str">
        <f>VLOOKUP(J10322,'Matching-Tabelle'!$A$1:$B$66,2,FALSE)</f>
        <v>WPI CTB</v>
      </c>
      <c r="C10322" s="7" t="str">
        <f>IF(VLOOKUP(J10322,'Matching-Tabelle'!$A$1:$CB$66,3,FALSE)=0,"",VLOOKUP(J10322,'Matching-Tabelle'!$A$1:$CB$66,3,FALSE))</f>
        <v/>
      </c>
      <c r="D10322" s="7">
        <v>0.5</v>
      </c>
      <c r="E10322" s="7" t="s">
        <v>8325</v>
      </c>
      <c r="F10322" s="8">
        <v>42881</v>
      </c>
      <c r="G10322" s="12" t="s">
        <v>3856</v>
      </c>
      <c r="H10322" s="12" t="s">
        <v>3857</v>
      </c>
      <c r="I10322" s="12" t="s">
        <v>3858</v>
      </c>
      <c r="J10322" s="12">
        <v>922</v>
      </c>
      <c r="K10322" s="12" t="s">
        <v>134</v>
      </c>
      <c r="L10322" s="12" t="s">
        <v>135</v>
      </c>
      <c r="M10322" s="12">
        <v>990001</v>
      </c>
      <c r="N10322" s="12" t="s">
        <v>51</v>
      </c>
      <c r="O10322" s="12">
        <v>2.4500000000000002</v>
      </c>
      <c r="P10322" s="12"/>
      <c r="Q10322" s="12">
        <v>2.4500000000000002</v>
      </c>
      <c r="R10322" s="12"/>
      <c r="S10322" s="12" t="s">
        <v>8325</v>
      </c>
      <c r="T10322" s="12"/>
      <c r="U10322" s="12"/>
      <c r="V10322" s="12"/>
      <c r="W10322" s="12"/>
      <c r="X10322" s="12"/>
      <c r="Y10322" s="12"/>
      <c r="Z10322" s="12"/>
      <c r="AA10322" s="12"/>
      <c r="AB10322" s="12"/>
      <c r="AC10322" s="12"/>
      <c r="AD10322" s="12"/>
      <c r="AE10322" s="12">
        <v>12</v>
      </c>
      <c r="AF10322" s="12">
        <v>7.6</v>
      </c>
      <c r="AG10322" s="12">
        <v>5</v>
      </c>
      <c r="AH10322" s="12" t="s">
        <v>53</v>
      </c>
      <c r="AI10322" s="12" t="s">
        <v>54</v>
      </c>
      <c r="AJ10322" s="12">
        <v>2</v>
      </c>
      <c r="AK10322" s="12">
        <v>1</v>
      </c>
      <c r="AL10322" s="12">
        <v>1</v>
      </c>
      <c r="AM10322" s="12" t="s">
        <v>55</v>
      </c>
      <c r="AN10322" s="12" t="s">
        <v>56</v>
      </c>
      <c r="AO10322" s="12"/>
      <c r="AP10322" s="12">
        <v>1</v>
      </c>
      <c r="AQ10322" s="12" t="s">
        <v>57</v>
      </c>
      <c r="AR10322" s="12">
        <v>0</v>
      </c>
      <c r="AS10322" s="12"/>
      <c r="AT10322" s="12"/>
      <c r="AU10322" s="12"/>
      <c r="AV10322" s="12"/>
      <c r="AW10322" s="12" t="s">
        <v>58</v>
      </c>
      <c r="AX10322" s="12">
        <v>0</v>
      </c>
      <c r="AY10322" s="12">
        <v>2</v>
      </c>
      <c r="AZ10322" s="12">
        <v>2.4500000000000002</v>
      </c>
      <c r="BA10322" s="12">
        <v>2.4500000000000002</v>
      </c>
      <c r="BB10322" s="12" t="s">
        <v>59</v>
      </c>
    </row>
    <row r="10323" spans="1:54" x14ac:dyDescent="0.2">
      <c r="A10323" s="7" t="str">
        <f>VLOOKUP(G10323,'Matching-Tabelle'!$A$76:$B$80,2,FALSE)</f>
        <v>stefan.fuellemann@tkb.ch</v>
      </c>
      <c r="B10323" s="7" t="str">
        <f>VLOOKUP(J10323,'Matching-Tabelle'!$A$1:$B$66,2,FALSE)</f>
        <v>WPI CTB</v>
      </c>
      <c r="C10323" s="7" t="str">
        <f>IF(VLOOKUP(J10323,'Matching-Tabelle'!$A$1:$CB$66,3,FALSE)=0,"",VLOOKUP(J10323,'Matching-Tabelle'!$A$1:$CB$66,3,FALSE))</f>
        <v/>
      </c>
      <c r="D10323" s="7">
        <v>2.4500000000000002</v>
      </c>
      <c r="E10323" s="7" t="s">
        <v>8326</v>
      </c>
      <c r="F10323" s="8">
        <v>42881</v>
      </c>
      <c r="G10323" s="12" t="s">
        <v>3856</v>
      </c>
      <c r="H10323" s="12" t="s">
        <v>3857</v>
      </c>
      <c r="I10323" s="12" t="s">
        <v>3858</v>
      </c>
      <c r="J10323" s="12">
        <v>14</v>
      </c>
      <c r="K10323" s="12" t="s">
        <v>82</v>
      </c>
      <c r="L10323" s="12" t="s">
        <v>83</v>
      </c>
      <c r="M10323" s="12">
        <v>990001</v>
      </c>
      <c r="N10323" s="12" t="s">
        <v>51</v>
      </c>
      <c r="O10323" s="12">
        <v>0.4</v>
      </c>
      <c r="P10323" s="12"/>
      <c r="Q10323" s="12">
        <v>0.4</v>
      </c>
      <c r="R10323" s="12"/>
      <c r="S10323" s="12" t="s">
        <v>8326</v>
      </c>
      <c r="T10323" s="12"/>
      <c r="U10323" s="12"/>
      <c r="V10323" s="12"/>
      <c r="W10323" s="12"/>
      <c r="X10323" s="12"/>
      <c r="Y10323" s="12"/>
      <c r="Z10323" s="12"/>
      <c r="AA10323" s="12"/>
      <c r="AB10323" s="12"/>
      <c r="AC10323" s="12"/>
      <c r="AD10323" s="12"/>
      <c r="AE10323" s="12">
        <v>12</v>
      </c>
      <c r="AF10323" s="12">
        <v>7.6</v>
      </c>
      <c r="AG10323" s="12">
        <v>5</v>
      </c>
      <c r="AH10323" s="12" t="s">
        <v>53</v>
      </c>
      <c r="AI10323" s="12" t="s">
        <v>54</v>
      </c>
      <c r="AJ10323" s="12">
        <v>2</v>
      </c>
      <c r="AK10323" s="12">
        <v>1</v>
      </c>
      <c r="AL10323" s="12">
        <v>1</v>
      </c>
      <c r="AM10323" s="12" t="s">
        <v>55</v>
      </c>
      <c r="AN10323" s="12" t="s">
        <v>56</v>
      </c>
      <c r="AO10323" s="12"/>
      <c r="AP10323" s="12">
        <v>1</v>
      </c>
      <c r="AQ10323" s="12" t="s">
        <v>57</v>
      </c>
      <c r="AR10323" s="12">
        <v>0</v>
      </c>
      <c r="AS10323" s="12"/>
      <c r="AT10323" s="12"/>
      <c r="AU10323" s="12"/>
      <c r="AV10323" s="12"/>
      <c r="AW10323" s="12" t="s">
        <v>58</v>
      </c>
      <c r="AX10323" s="12">
        <v>0</v>
      </c>
      <c r="AY10323" s="12">
        <v>2</v>
      </c>
      <c r="AZ10323" s="12">
        <v>0.4</v>
      </c>
      <c r="BA10323" s="12">
        <v>0.4</v>
      </c>
      <c r="BB10323" s="12" t="s">
        <v>59</v>
      </c>
    </row>
    <row r="10324" spans="1:54" x14ac:dyDescent="0.2">
      <c r="A10324" s="7" t="str">
        <f>VLOOKUP(G10324,'Matching-Tabelle'!$A$76:$B$80,2,FALSE)</f>
        <v>stefan.fuellemann@tkb.ch</v>
      </c>
      <c r="B10324" s="7" t="str">
        <f>VLOOKUP(J10324,'Matching-Tabelle'!$A$1:$B$66,2,FALSE)</f>
        <v>WPI CTB</v>
      </c>
      <c r="C10324" s="7" t="str">
        <f>IF(VLOOKUP(J10324,'Matching-Tabelle'!$A$1:$CB$66,3,FALSE)=0,"",VLOOKUP(J10324,'Matching-Tabelle'!$A$1:$CB$66,3,FALSE))</f>
        <v/>
      </c>
      <c r="D10324" s="7">
        <v>0.4</v>
      </c>
      <c r="E10324" s="7" t="s">
        <v>8327</v>
      </c>
      <c r="F10324" s="8">
        <v>42881</v>
      </c>
      <c r="G10324" s="12" t="s">
        <v>3856</v>
      </c>
      <c r="H10324" s="12" t="s">
        <v>3857</v>
      </c>
      <c r="I10324" s="12" t="s">
        <v>3858</v>
      </c>
      <c r="J10324" s="12">
        <v>922</v>
      </c>
      <c r="K10324" s="12" t="s">
        <v>134</v>
      </c>
      <c r="L10324" s="12" t="s">
        <v>135</v>
      </c>
      <c r="M10324" s="12">
        <v>990001</v>
      </c>
      <c r="N10324" s="12" t="s">
        <v>51</v>
      </c>
      <c r="O10324" s="12">
        <v>0.2</v>
      </c>
      <c r="P10324" s="12"/>
      <c r="Q10324" s="12">
        <v>0.2</v>
      </c>
      <c r="R10324" s="12"/>
      <c r="S10324" s="12" t="s">
        <v>8327</v>
      </c>
      <c r="T10324" s="12"/>
      <c r="U10324" s="12"/>
      <c r="V10324" s="12"/>
      <c r="W10324" s="12"/>
      <c r="X10324" s="12"/>
      <c r="Y10324" s="12"/>
      <c r="Z10324" s="12"/>
      <c r="AA10324" s="12"/>
      <c r="AB10324" s="12"/>
      <c r="AC10324" s="12"/>
      <c r="AD10324" s="12"/>
      <c r="AE10324" s="12">
        <v>12</v>
      </c>
      <c r="AF10324" s="12">
        <v>7.6</v>
      </c>
      <c r="AG10324" s="12">
        <v>5</v>
      </c>
      <c r="AH10324" s="12" t="s">
        <v>53</v>
      </c>
      <c r="AI10324" s="12" t="s">
        <v>54</v>
      </c>
      <c r="AJ10324" s="12">
        <v>2</v>
      </c>
      <c r="AK10324" s="12">
        <v>1</v>
      </c>
      <c r="AL10324" s="12">
        <v>1</v>
      </c>
      <c r="AM10324" s="12" t="s">
        <v>55</v>
      </c>
      <c r="AN10324" s="12" t="s">
        <v>56</v>
      </c>
      <c r="AO10324" s="12"/>
      <c r="AP10324" s="12">
        <v>1</v>
      </c>
      <c r="AQ10324" s="12" t="s">
        <v>57</v>
      </c>
      <c r="AR10324" s="12">
        <v>0</v>
      </c>
      <c r="AS10324" s="12"/>
      <c r="AT10324" s="12"/>
      <c r="AU10324" s="12"/>
      <c r="AV10324" s="12"/>
      <c r="AW10324" s="12" t="s">
        <v>58</v>
      </c>
      <c r="AX10324" s="12">
        <v>0</v>
      </c>
      <c r="AY10324" s="12">
        <v>2</v>
      </c>
      <c r="AZ10324" s="12">
        <v>0.2</v>
      </c>
      <c r="BA10324" s="12">
        <v>0.2</v>
      </c>
      <c r="BB10324" s="12" t="s">
        <v>59</v>
      </c>
    </row>
    <row r="10325" spans="1:54" x14ac:dyDescent="0.2">
      <c r="A10325" s="7" t="str">
        <f>VLOOKUP(G10325,'Matching-Tabelle'!$A$76:$B$80,2,FALSE)</f>
        <v>stefan.fuellemann@tkb.ch</v>
      </c>
      <c r="B10325" s="7" t="str">
        <f>VLOOKUP(J10325,'Matching-Tabelle'!$A$1:$B$66,2,FALSE)</f>
        <v>WPI CTB</v>
      </c>
      <c r="C10325" s="7" t="str">
        <f>IF(VLOOKUP(J10325,'Matching-Tabelle'!$A$1:$CB$66,3,FALSE)=0,"",VLOOKUP(J10325,'Matching-Tabelle'!$A$1:$CB$66,3,FALSE))</f>
        <v/>
      </c>
      <c r="D10325" s="7">
        <v>0.2</v>
      </c>
      <c r="E10325" s="7" t="s">
        <v>8328</v>
      </c>
      <c r="F10325" s="8">
        <v>42881</v>
      </c>
      <c r="G10325" s="12" t="s">
        <v>3856</v>
      </c>
      <c r="H10325" s="12" t="s">
        <v>3857</v>
      </c>
      <c r="I10325" s="12" t="s">
        <v>3858</v>
      </c>
      <c r="J10325" s="12">
        <v>14</v>
      </c>
      <c r="K10325" s="12" t="s">
        <v>82</v>
      </c>
      <c r="L10325" s="12" t="s">
        <v>83</v>
      </c>
      <c r="M10325" s="12">
        <v>990001</v>
      </c>
      <c r="N10325" s="12" t="s">
        <v>51</v>
      </c>
      <c r="O10325" s="12">
        <v>0.25</v>
      </c>
      <c r="P10325" s="12"/>
      <c r="Q10325" s="12">
        <v>0.25</v>
      </c>
      <c r="R10325" s="12"/>
      <c r="S10325" s="12" t="s">
        <v>8328</v>
      </c>
      <c r="T10325" s="12"/>
      <c r="U10325" s="12"/>
      <c r="V10325" s="12"/>
      <c r="W10325" s="12"/>
      <c r="X10325" s="12"/>
      <c r="Y10325" s="12"/>
      <c r="Z10325" s="12"/>
      <c r="AA10325" s="12"/>
      <c r="AB10325" s="12"/>
      <c r="AC10325" s="12"/>
      <c r="AD10325" s="12"/>
      <c r="AE10325" s="12">
        <v>12</v>
      </c>
      <c r="AF10325" s="12">
        <v>7.6</v>
      </c>
      <c r="AG10325" s="12">
        <v>5</v>
      </c>
      <c r="AH10325" s="12" t="s">
        <v>53</v>
      </c>
      <c r="AI10325" s="12" t="s">
        <v>54</v>
      </c>
      <c r="AJ10325" s="12">
        <v>2</v>
      </c>
      <c r="AK10325" s="12">
        <v>1</v>
      </c>
      <c r="AL10325" s="12">
        <v>1</v>
      </c>
      <c r="AM10325" s="12" t="s">
        <v>55</v>
      </c>
      <c r="AN10325" s="12" t="s">
        <v>56</v>
      </c>
      <c r="AO10325" s="12"/>
      <c r="AP10325" s="12">
        <v>1</v>
      </c>
      <c r="AQ10325" s="12" t="s">
        <v>57</v>
      </c>
      <c r="AR10325" s="12">
        <v>0</v>
      </c>
      <c r="AS10325" s="12"/>
      <c r="AT10325" s="12"/>
      <c r="AU10325" s="12"/>
      <c r="AV10325" s="12"/>
      <c r="AW10325" s="12" t="s">
        <v>58</v>
      </c>
      <c r="AX10325" s="12">
        <v>0</v>
      </c>
      <c r="AY10325" s="12">
        <v>2</v>
      </c>
      <c r="AZ10325" s="12">
        <v>0.25</v>
      </c>
      <c r="BA10325" s="12">
        <v>0.25</v>
      </c>
      <c r="BB10325" s="12" t="s">
        <v>59</v>
      </c>
    </row>
    <row r="10326" spans="1:54" x14ac:dyDescent="0.2">
      <c r="A10326" s="7" t="str">
        <f>VLOOKUP(G10326,'Matching-Tabelle'!$A$76:$B$80,2,FALSE)</f>
        <v>stefan.fuellemann@tkb.ch</v>
      </c>
      <c r="B10326" s="7" t="str">
        <f>VLOOKUP(J10326,'Matching-Tabelle'!$A$1:$B$66,2,FALSE)</f>
        <v>WPI RTB</v>
      </c>
      <c r="C10326" s="7" t="str">
        <f>IF(VLOOKUP(J10326,'Matching-Tabelle'!$A$1:$CB$66,3,FALSE)=0,"",VLOOKUP(J10326,'Matching-Tabelle'!$A$1:$CB$66,3,FALSE))</f>
        <v/>
      </c>
      <c r="D10326" s="7">
        <v>0.25</v>
      </c>
      <c r="E10326" s="7" t="s">
        <v>3859</v>
      </c>
      <c r="F10326" s="8">
        <v>42884</v>
      </c>
      <c r="G10326" s="12" t="s">
        <v>3856</v>
      </c>
      <c r="H10326" s="12" t="s">
        <v>3857</v>
      </c>
      <c r="I10326" s="12" t="s">
        <v>3858</v>
      </c>
      <c r="J10326" s="12">
        <v>19</v>
      </c>
      <c r="K10326" s="12" t="s">
        <v>145</v>
      </c>
      <c r="L10326" s="12" t="s">
        <v>146</v>
      </c>
      <c r="M10326" s="12">
        <v>990001</v>
      </c>
      <c r="N10326" s="12" t="s">
        <v>51</v>
      </c>
      <c r="O10326" s="12">
        <v>1.5</v>
      </c>
      <c r="P10326" s="12"/>
      <c r="Q10326" s="12">
        <v>1.5</v>
      </c>
      <c r="R10326" s="12"/>
      <c r="S10326" s="12" t="s">
        <v>3859</v>
      </c>
      <c r="T10326" s="12"/>
      <c r="U10326" s="12"/>
      <c r="V10326" s="12"/>
      <c r="W10326" s="12"/>
      <c r="X10326" s="12"/>
      <c r="Y10326" s="12"/>
      <c r="Z10326" s="12"/>
      <c r="AA10326" s="12"/>
      <c r="AB10326" s="12"/>
      <c r="AC10326" s="12"/>
      <c r="AD10326" s="12"/>
      <c r="AE10326" s="12">
        <v>12</v>
      </c>
      <c r="AF10326" s="12">
        <v>7.6</v>
      </c>
      <c r="AG10326" s="12">
        <v>5</v>
      </c>
      <c r="AH10326" s="12" t="s">
        <v>53</v>
      </c>
      <c r="AI10326" s="12" t="s">
        <v>54</v>
      </c>
      <c r="AJ10326" s="12">
        <v>2</v>
      </c>
      <c r="AK10326" s="12">
        <v>1</v>
      </c>
      <c r="AL10326" s="12">
        <v>1</v>
      </c>
      <c r="AM10326" s="12" t="s">
        <v>55</v>
      </c>
      <c r="AN10326" s="12" t="s">
        <v>56</v>
      </c>
      <c r="AO10326" s="12"/>
      <c r="AP10326" s="12">
        <v>1</v>
      </c>
      <c r="AQ10326" s="12" t="s">
        <v>57</v>
      </c>
      <c r="AR10326" s="12">
        <v>0</v>
      </c>
      <c r="AS10326" s="12"/>
      <c r="AT10326" s="12"/>
      <c r="AU10326" s="12"/>
      <c r="AV10326" s="12"/>
      <c r="AW10326" s="12" t="s">
        <v>58</v>
      </c>
      <c r="AX10326" s="12">
        <v>0</v>
      </c>
      <c r="AY10326" s="12">
        <v>2</v>
      </c>
      <c r="AZ10326" s="12">
        <v>1.5</v>
      </c>
      <c r="BA10326" s="12">
        <v>1.5</v>
      </c>
      <c r="BB10326" s="12" t="s">
        <v>59</v>
      </c>
    </row>
    <row r="10327" spans="1:54" x14ac:dyDescent="0.2">
      <c r="A10327" s="7" t="str">
        <f>VLOOKUP(G10327,'Matching-Tabelle'!$A$76:$B$80,2,FALSE)</f>
        <v>stefan.fuellemann@tkb.ch</v>
      </c>
      <c r="B10327" s="7" t="str">
        <f>VLOOKUP(J10327,'Matching-Tabelle'!$A$1:$B$66,2,FALSE)</f>
        <v>WPI CTB</v>
      </c>
      <c r="C10327" s="7" t="str">
        <f>IF(VLOOKUP(J10327,'Matching-Tabelle'!$A$1:$CB$66,3,FALSE)=0,"",VLOOKUP(J10327,'Matching-Tabelle'!$A$1:$CB$66,3,FALSE))</f>
        <v/>
      </c>
      <c r="D10327" s="7">
        <v>1.5</v>
      </c>
      <c r="E10327" s="7" t="s">
        <v>8105</v>
      </c>
      <c r="F10327" s="8">
        <v>42884</v>
      </c>
      <c r="G10327" s="12" t="s">
        <v>3856</v>
      </c>
      <c r="H10327" s="12" t="s">
        <v>3857</v>
      </c>
      <c r="I10327" s="12" t="s">
        <v>3858</v>
      </c>
      <c r="J10327" s="12">
        <v>922</v>
      </c>
      <c r="K10327" s="12" t="s">
        <v>134</v>
      </c>
      <c r="L10327" s="12" t="s">
        <v>135</v>
      </c>
      <c r="M10327" s="12">
        <v>990001</v>
      </c>
      <c r="N10327" s="12" t="s">
        <v>51</v>
      </c>
      <c r="O10327" s="12">
        <v>0.25</v>
      </c>
      <c r="P10327" s="12"/>
      <c r="Q10327" s="12">
        <v>0.25</v>
      </c>
      <c r="R10327" s="12"/>
      <c r="S10327" s="12" t="s">
        <v>8105</v>
      </c>
      <c r="T10327" s="12"/>
      <c r="U10327" s="12"/>
      <c r="V10327" s="12"/>
      <c r="W10327" s="12"/>
      <c r="X10327" s="12"/>
      <c r="Y10327" s="12"/>
      <c r="Z10327" s="12"/>
      <c r="AA10327" s="12"/>
      <c r="AB10327" s="12"/>
      <c r="AC10327" s="12"/>
      <c r="AD10327" s="12"/>
      <c r="AE10327" s="12">
        <v>12</v>
      </c>
      <c r="AF10327" s="12">
        <v>7.6</v>
      </c>
      <c r="AG10327" s="12">
        <v>5</v>
      </c>
      <c r="AH10327" s="12" t="s">
        <v>53</v>
      </c>
      <c r="AI10327" s="12" t="s">
        <v>54</v>
      </c>
      <c r="AJ10327" s="12">
        <v>2</v>
      </c>
      <c r="AK10327" s="12">
        <v>1</v>
      </c>
      <c r="AL10327" s="12">
        <v>1</v>
      </c>
      <c r="AM10327" s="12" t="s">
        <v>55</v>
      </c>
      <c r="AN10327" s="12" t="s">
        <v>56</v>
      </c>
      <c r="AO10327" s="12"/>
      <c r="AP10327" s="12">
        <v>1</v>
      </c>
      <c r="AQ10327" s="12" t="s">
        <v>57</v>
      </c>
      <c r="AR10327" s="12">
        <v>0</v>
      </c>
      <c r="AS10327" s="12"/>
      <c r="AT10327" s="12"/>
      <c r="AU10327" s="12"/>
      <c r="AV10327" s="12"/>
      <c r="AW10327" s="12" t="s">
        <v>58</v>
      </c>
      <c r="AX10327" s="12">
        <v>0</v>
      </c>
      <c r="AY10327" s="12">
        <v>2</v>
      </c>
      <c r="AZ10327" s="12">
        <v>0.25</v>
      </c>
      <c r="BA10327" s="12">
        <v>0.25</v>
      </c>
      <c r="BB10327" s="12" t="s">
        <v>59</v>
      </c>
    </row>
    <row r="10328" spans="1:54" x14ac:dyDescent="0.2">
      <c r="A10328" s="7" t="str">
        <f>VLOOKUP(G10328,'Matching-Tabelle'!$A$76:$B$80,2,FALSE)</f>
        <v>stefan.fuellemann@tkb.ch</v>
      </c>
      <c r="B10328" s="7" t="str">
        <f>VLOOKUP(J10328,'Matching-Tabelle'!$A$1:$B$66,2,FALSE)</f>
        <v>WPI CTB</v>
      </c>
      <c r="C10328" s="7" t="str">
        <f>IF(VLOOKUP(J10328,'Matching-Tabelle'!$A$1:$CB$66,3,FALSE)=0,"",VLOOKUP(J10328,'Matching-Tabelle'!$A$1:$CB$66,3,FALSE))</f>
        <v/>
      </c>
      <c r="D10328" s="7">
        <v>0.25</v>
      </c>
      <c r="E10328" s="7" t="s">
        <v>5013</v>
      </c>
      <c r="F10328" s="8">
        <v>42884</v>
      </c>
      <c r="G10328" s="12" t="s">
        <v>3856</v>
      </c>
      <c r="H10328" s="12" t="s">
        <v>3857</v>
      </c>
      <c r="I10328" s="12" t="s">
        <v>3858</v>
      </c>
      <c r="J10328" s="12">
        <v>14</v>
      </c>
      <c r="K10328" s="12" t="s">
        <v>82</v>
      </c>
      <c r="L10328" s="12" t="s">
        <v>83</v>
      </c>
      <c r="M10328" s="12">
        <v>990001</v>
      </c>
      <c r="N10328" s="12" t="s">
        <v>51</v>
      </c>
      <c r="O10328" s="12">
        <v>0.25</v>
      </c>
      <c r="P10328" s="12"/>
      <c r="Q10328" s="12">
        <v>0.25</v>
      </c>
      <c r="R10328" s="12"/>
      <c r="S10328" s="12" t="s">
        <v>5013</v>
      </c>
      <c r="T10328" s="12"/>
      <c r="U10328" s="12"/>
      <c r="V10328" s="12"/>
      <c r="W10328" s="12"/>
      <c r="X10328" s="12"/>
      <c r="Y10328" s="12"/>
      <c r="Z10328" s="12"/>
      <c r="AA10328" s="12"/>
      <c r="AB10328" s="12"/>
      <c r="AC10328" s="12"/>
      <c r="AD10328" s="12"/>
      <c r="AE10328" s="12">
        <v>12</v>
      </c>
      <c r="AF10328" s="12">
        <v>7.6</v>
      </c>
      <c r="AG10328" s="12">
        <v>5</v>
      </c>
      <c r="AH10328" s="12" t="s">
        <v>53</v>
      </c>
      <c r="AI10328" s="12" t="s">
        <v>54</v>
      </c>
      <c r="AJ10328" s="12">
        <v>2</v>
      </c>
      <c r="AK10328" s="12">
        <v>1</v>
      </c>
      <c r="AL10328" s="12">
        <v>1</v>
      </c>
      <c r="AM10328" s="12" t="s">
        <v>55</v>
      </c>
      <c r="AN10328" s="12" t="s">
        <v>56</v>
      </c>
      <c r="AO10328" s="12"/>
      <c r="AP10328" s="12">
        <v>1</v>
      </c>
      <c r="AQ10328" s="12" t="s">
        <v>57</v>
      </c>
      <c r="AR10328" s="12">
        <v>0</v>
      </c>
      <c r="AS10328" s="12"/>
      <c r="AT10328" s="12"/>
      <c r="AU10328" s="12"/>
      <c r="AV10328" s="12"/>
      <c r="AW10328" s="12" t="s">
        <v>58</v>
      </c>
      <c r="AX10328" s="12">
        <v>0</v>
      </c>
      <c r="AY10328" s="12">
        <v>2</v>
      </c>
      <c r="AZ10328" s="12">
        <v>0.25</v>
      </c>
      <c r="BA10328" s="12">
        <v>0.25</v>
      </c>
      <c r="BB10328" s="12" t="s">
        <v>59</v>
      </c>
    </row>
    <row r="10329" spans="1:54" x14ac:dyDescent="0.2">
      <c r="A10329" s="7" t="str">
        <f>VLOOKUP(G10329,'Matching-Tabelle'!$A$76:$B$80,2,FALSE)</f>
        <v>stefan.fuellemann@tkb.ch</v>
      </c>
      <c r="B10329" s="7" t="str">
        <f>VLOOKUP(J10329,'Matching-Tabelle'!$A$1:$B$66,2,FALSE)</f>
        <v>WPI CTB</v>
      </c>
      <c r="C10329" s="7" t="str">
        <f>IF(VLOOKUP(J10329,'Matching-Tabelle'!$A$1:$CB$66,3,FALSE)=0,"",VLOOKUP(J10329,'Matching-Tabelle'!$A$1:$CB$66,3,FALSE))</f>
        <v/>
      </c>
      <c r="D10329" s="7">
        <v>0.25</v>
      </c>
      <c r="E10329" s="7" t="s">
        <v>8329</v>
      </c>
      <c r="F10329" s="8">
        <v>42884</v>
      </c>
      <c r="G10329" s="12" t="s">
        <v>3856</v>
      </c>
      <c r="H10329" s="12" t="s">
        <v>3857</v>
      </c>
      <c r="I10329" s="12" t="s">
        <v>3858</v>
      </c>
      <c r="J10329" s="12">
        <v>922</v>
      </c>
      <c r="K10329" s="12" t="s">
        <v>134</v>
      </c>
      <c r="L10329" s="12" t="s">
        <v>135</v>
      </c>
      <c r="M10329" s="12">
        <v>990001</v>
      </c>
      <c r="N10329" s="12" t="s">
        <v>51</v>
      </c>
      <c r="O10329" s="12">
        <v>0.45</v>
      </c>
      <c r="P10329" s="12"/>
      <c r="Q10329" s="12">
        <v>0.45</v>
      </c>
      <c r="R10329" s="12"/>
      <c r="S10329" s="12" t="s">
        <v>8329</v>
      </c>
      <c r="T10329" s="12"/>
      <c r="U10329" s="12"/>
      <c r="V10329" s="12"/>
      <c r="W10329" s="12"/>
      <c r="X10329" s="12"/>
      <c r="Y10329" s="12"/>
      <c r="Z10329" s="12"/>
      <c r="AA10329" s="12"/>
      <c r="AB10329" s="12"/>
      <c r="AC10329" s="12"/>
      <c r="AD10329" s="12"/>
      <c r="AE10329" s="12">
        <v>12</v>
      </c>
      <c r="AF10329" s="12">
        <v>7.6</v>
      </c>
      <c r="AG10329" s="12">
        <v>5</v>
      </c>
      <c r="AH10329" s="12" t="s">
        <v>53</v>
      </c>
      <c r="AI10329" s="12" t="s">
        <v>54</v>
      </c>
      <c r="AJ10329" s="12">
        <v>2</v>
      </c>
      <c r="AK10329" s="12">
        <v>1</v>
      </c>
      <c r="AL10329" s="12">
        <v>1</v>
      </c>
      <c r="AM10329" s="12" t="s">
        <v>55</v>
      </c>
      <c r="AN10329" s="12" t="s">
        <v>56</v>
      </c>
      <c r="AO10329" s="12"/>
      <c r="AP10329" s="12">
        <v>1</v>
      </c>
      <c r="AQ10329" s="12" t="s">
        <v>57</v>
      </c>
      <c r="AR10329" s="12">
        <v>0</v>
      </c>
      <c r="AS10329" s="12"/>
      <c r="AT10329" s="12"/>
      <c r="AU10329" s="12"/>
      <c r="AV10329" s="12"/>
      <c r="AW10329" s="12" t="s">
        <v>58</v>
      </c>
      <c r="AX10329" s="12">
        <v>0</v>
      </c>
      <c r="AY10329" s="12">
        <v>2</v>
      </c>
      <c r="AZ10329" s="12">
        <v>0.45</v>
      </c>
      <c r="BA10329" s="12">
        <v>0.45</v>
      </c>
      <c r="BB10329" s="12" t="s">
        <v>59</v>
      </c>
    </row>
    <row r="10330" spans="1:54" x14ac:dyDescent="0.2">
      <c r="A10330" s="7" t="str">
        <f>VLOOKUP(G10330,'Matching-Tabelle'!$A$76:$B$80,2,FALSE)</f>
        <v>stefan.fuellemann@tkb.ch</v>
      </c>
      <c r="B10330" s="7" t="str">
        <f>VLOOKUP(J10330,'Matching-Tabelle'!$A$1:$B$66,2,FALSE)</f>
        <v>WPI RTB</v>
      </c>
      <c r="C10330" s="7" t="str">
        <f>IF(VLOOKUP(J10330,'Matching-Tabelle'!$A$1:$CB$66,3,FALSE)=0,"",VLOOKUP(J10330,'Matching-Tabelle'!$A$1:$CB$66,3,FALSE))</f>
        <v/>
      </c>
      <c r="D10330" s="7">
        <v>0.45</v>
      </c>
      <c r="E10330" s="7" t="s">
        <v>8330</v>
      </c>
      <c r="F10330" s="8">
        <v>42884</v>
      </c>
      <c r="G10330" s="12" t="s">
        <v>3856</v>
      </c>
      <c r="H10330" s="12" t="s">
        <v>3857</v>
      </c>
      <c r="I10330" s="12" t="s">
        <v>3858</v>
      </c>
      <c r="J10330" s="12">
        <v>22</v>
      </c>
      <c r="K10330" s="12" t="s">
        <v>88</v>
      </c>
      <c r="L10330" s="12" t="s">
        <v>89</v>
      </c>
      <c r="M10330" s="12">
        <v>990001</v>
      </c>
      <c r="N10330" s="12" t="s">
        <v>51</v>
      </c>
      <c r="O10330" s="12">
        <v>4</v>
      </c>
      <c r="P10330" s="12"/>
      <c r="Q10330" s="12">
        <v>4</v>
      </c>
      <c r="R10330" s="12"/>
      <c r="S10330" s="12" t="s">
        <v>8330</v>
      </c>
      <c r="T10330" s="12"/>
      <c r="U10330" s="12"/>
      <c r="V10330" s="12"/>
      <c r="W10330" s="12"/>
      <c r="X10330" s="12"/>
      <c r="Y10330" s="12"/>
      <c r="Z10330" s="12"/>
      <c r="AA10330" s="12"/>
      <c r="AB10330" s="12"/>
      <c r="AC10330" s="12"/>
      <c r="AD10330" s="12"/>
      <c r="AE10330" s="12">
        <v>12</v>
      </c>
      <c r="AF10330" s="12">
        <v>7.6</v>
      </c>
      <c r="AG10330" s="12">
        <v>5</v>
      </c>
      <c r="AH10330" s="12" t="s">
        <v>53</v>
      </c>
      <c r="AI10330" s="12" t="s">
        <v>54</v>
      </c>
      <c r="AJ10330" s="12">
        <v>2</v>
      </c>
      <c r="AK10330" s="12">
        <v>1</v>
      </c>
      <c r="AL10330" s="12">
        <v>1</v>
      </c>
      <c r="AM10330" s="12" t="s">
        <v>55</v>
      </c>
      <c r="AN10330" s="12" t="s">
        <v>56</v>
      </c>
      <c r="AO10330" s="12"/>
      <c r="AP10330" s="12">
        <v>1</v>
      </c>
      <c r="AQ10330" s="12" t="s">
        <v>57</v>
      </c>
      <c r="AR10330" s="12">
        <v>0</v>
      </c>
      <c r="AS10330" s="12"/>
      <c r="AT10330" s="12"/>
      <c r="AU10330" s="12"/>
      <c r="AV10330" s="12"/>
      <c r="AW10330" s="12" t="s">
        <v>58</v>
      </c>
      <c r="AX10330" s="12">
        <v>0</v>
      </c>
      <c r="AY10330" s="12">
        <v>2</v>
      </c>
      <c r="AZ10330" s="12">
        <v>4</v>
      </c>
      <c r="BA10330" s="12">
        <v>4</v>
      </c>
      <c r="BB10330" s="12" t="s">
        <v>59</v>
      </c>
    </row>
    <row r="10331" spans="1:54" x14ac:dyDescent="0.2">
      <c r="A10331" s="7" t="str">
        <f>VLOOKUP(G10331,'Matching-Tabelle'!$A$76:$B$80,2,FALSE)</f>
        <v>stefan.fuellemann@tkb.ch</v>
      </c>
      <c r="B10331" s="7" t="str">
        <f>VLOOKUP(J10331,'Matching-Tabelle'!$A$1:$B$66,2,FALSE)</f>
        <v>WPI RTB</v>
      </c>
      <c r="C10331" s="7" t="str">
        <f>IF(VLOOKUP(J10331,'Matching-Tabelle'!$A$1:$CB$66,3,FALSE)=0,"",VLOOKUP(J10331,'Matching-Tabelle'!$A$1:$CB$66,3,FALSE))</f>
        <v/>
      </c>
      <c r="D10331" s="7">
        <v>4</v>
      </c>
      <c r="E10331" s="7" t="s">
        <v>8331</v>
      </c>
      <c r="F10331" s="8">
        <v>42884</v>
      </c>
      <c r="G10331" s="12" t="s">
        <v>3856</v>
      </c>
      <c r="H10331" s="12" t="s">
        <v>3857</v>
      </c>
      <c r="I10331" s="12" t="s">
        <v>3858</v>
      </c>
      <c r="J10331" s="12">
        <v>21</v>
      </c>
      <c r="K10331" s="12" t="s">
        <v>117</v>
      </c>
      <c r="L10331" s="12" t="s">
        <v>118</v>
      </c>
      <c r="M10331" s="12">
        <v>990001</v>
      </c>
      <c r="N10331" s="12" t="s">
        <v>51</v>
      </c>
      <c r="O10331" s="12">
        <v>0.5</v>
      </c>
      <c r="P10331" s="12"/>
      <c r="Q10331" s="12">
        <v>0.5</v>
      </c>
      <c r="R10331" s="12"/>
      <c r="S10331" s="12" t="s">
        <v>8331</v>
      </c>
      <c r="T10331" s="12"/>
      <c r="U10331" s="12"/>
      <c r="V10331" s="12"/>
      <c r="W10331" s="12"/>
      <c r="X10331" s="12"/>
      <c r="Y10331" s="12"/>
      <c r="Z10331" s="12"/>
      <c r="AA10331" s="12"/>
      <c r="AB10331" s="12"/>
      <c r="AC10331" s="12"/>
      <c r="AD10331" s="12"/>
      <c r="AE10331" s="12">
        <v>12</v>
      </c>
      <c r="AF10331" s="12">
        <v>7.6</v>
      </c>
      <c r="AG10331" s="12">
        <v>5</v>
      </c>
      <c r="AH10331" s="12" t="s">
        <v>53</v>
      </c>
      <c r="AI10331" s="12" t="s">
        <v>54</v>
      </c>
      <c r="AJ10331" s="12">
        <v>2</v>
      </c>
      <c r="AK10331" s="12">
        <v>1</v>
      </c>
      <c r="AL10331" s="12">
        <v>1</v>
      </c>
      <c r="AM10331" s="12" t="s">
        <v>55</v>
      </c>
      <c r="AN10331" s="12" t="s">
        <v>56</v>
      </c>
      <c r="AO10331" s="12"/>
      <c r="AP10331" s="12">
        <v>1</v>
      </c>
      <c r="AQ10331" s="12" t="s">
        <v>57</v>
      </c>
      <c r="AR10331" s="12">
        <v>0</v>
      </c>
      <c r="AS10331" s="12"/>
      <c r="AT10331" s="12"/>
      <c r="AU10331" s="12"/>
      <c r="AV10331" s="12"/>
      <c r="AW10331" s="12" t="s">
        <v>58</v>
      </c>
      <c r="AX10331" s="12">
        <v>0</v>
      </c>
      <c r="AY10331" s="12">
        <v>2</v>
      </c>
      <c r="AZ10331" s="12">
        <v>0.5</v>
      </c>
      <c r="BA10331" s="12">
        <v>0.5</v>
      </c>
      <c r="BB10331" s="12" t="s">
        <v>59</v>
      </c>
    </row>
    <row r="10332" spans="1:54" x14ac:dyDescent="0.2">
      <c r="A10332" s="7" t="str">
        <f>VLOOKUP(G10332,'Matching-Tabelle'!$A$76:$B$80,2,FALSE)</f>
        <v>stefan.fuellemann@tkb.ch</v>
      </c>
      <c r="B10332" s="7" t="str">
        <f>VLOOKUP(J10332,'Matching-Tabelle'!$A$1:$B$66,2,FALSE)</f>
        <v>WPI CTB</v>
      </c>
      <c r="C10332" s="7" t="str">
        <f>IF(VLOOKUP(J10332,'Matching-Tabelle'!$A$1:$CB$66,3,FALSE)=0,"",VLOOKUP(J10332,'Matching-Tabelle'!$A$1:$CB$66,3,FALSE))</f>
        <v/>
      </c>
      <c r="D10332" s="7">
        <v>0.5</v>
      </c>
      <c r="E10332" s="7" t="s">
        <v>6828</v>
      </c>
      <c r="F10332" s="8">
        <v>42884</v>
      </c>
      <c r="G10332" s="12" t="s">
        <v>3856</v>
      </c>
      <c r="H10332" s="12" t="s">
        <v>3857</v>
      </c>
      <c r="I10332" s="12" t="s">
        <v>3858</v>
      </c>
      <c r="J10332" s="12">
        <v>61</v>
      </c>
      <c r="K10332" s="12" t="s">
        <v>338</v>
      </c>
      <c r="L10332" s="12" t="s">
        <v>339</v>
      </c>
      <c r="M10332" s="12">
        <v>990001</v>
      </c>
      <c r="N10332" s="12" t="s">
        <v>51</v>
      </c>
      <c r="O10332" s="12">
        <v>0.25</v>
      </c>
      <c r="P10332" s="12"/>
      <c r="Q10332" s="12">
        <v>0.25</v>
      </c>
      <c r="R10332" s="12"/>
      <c r="S10332" s="12" t="s">
        <v>6828</v>
      </c>
      <c r="T10332" s="12"/>
      <c r="U10332" s="12"/>
      <c r="V10332" s="12"/>
      <c r="W10332" s="12"/>
      <c r="X10332" s="12"/>
      <c r="Y10332" s="12"/>
      <c r="Z10332" s="12"/>
      <c r="AA10332" s="12"/>
      <c r="AB10332" s="12"/>
      <c r="AC10332" s="12"/>
      <c r="AD10332" s="12"/>
      <c r="AE10332" s="12">
        <v>12</v>
      </c>
      <c r="AF10332" s="12">
        <v>7.6</v>
      </c>
      <c r="AG10332" s="12">
        <v>5</v>
      </c>
      <c r="AH10332" s="12" t="s">
        <v>53</v>
      </c>
      <c r="AI10332" s="12" t="s">
        <v>54</v>
      </c>
      <c r="AJ10332" s="12">
        <v>2</v>
      </c>
      <c r="AK10332" s="12">
        <v>1</v>
      </c>
      <c r="AL10332" s="12">
        <v>1</v>
      </c>
      <c r="AM10332" s="12" t="s">
        <v>55</v>
      </c>
      <c r="AN10332" s="12" t="s">
        <v>56</v>
      </c>
      <c r="AO10332" s="12"/>
      <c r="AP10332" s="12">
        <v>1</v>
      </c>
      <c r="AQ10332" s="12" t="s">
        <v>57</v>
      </c>
      <c r="AR10332" s="12">
        <v>0</v>
      </c>
      <c r="AS10332" s="12"/>
      <c r="AT10332" s="12"/>
      <c r="AU10332" s="12"/>
      <c r="AV10332" s="12"/>
      <c r="AW10332" s="12" t="s">
        <v>58</v>
      </c>
      <c r="AX10332" s="12">
        <v>0</v>
      </c>
      <c r="AY10332" s="12">
        <v>2</v>
      </c>
      <c r="AZ10332" s="12">
        <v>0.25</v>
      </c>
      <c r="BA10332" s="12">
        <v>0.25</v>
      </c>
      <c r="BB10332" s="12" t="s">
        <v>59</v>
      </c>
    </row>
    <row r="10333" spans="1:54" x14ac:dyDescent="0.2">
      <c r="A10333" s="7" t="str">
        <f>VLOOKUP(G10333,'Matching-Tabelle'!$A$76:$B$80,2,FALSE)</f>
        <v>stefan.fuellemann@tkb.ch</v>
      </c>
      <c r="B10333" s="7" t="str">
        <f>VLOOKUP(J10333,'Matching-Tabelle'!$A$1:$B$66,2,FALSE)</f>
        <v>WPI RTB</v>
      </c>
      <c r="C10333" s="7" t="str">
        <f>IF(VLOOKUP(J10333,'Matching-Tabelle'!$A$1:$CB$66,3,FALSE)=0,"",VLOOKUP(J10333,'Matching-Tabelle'!$A$1:$CB$66,3,FALSE))</f>
        <v/>
      </c>
      <c r="D10333" s="7">
        <v>0.25</v>
      </c>
      <c r="E10333" s="7" t="s">
        <v>3902</v>
      </c>
      <c r="F10333" s="8">
        <v>42885</v>
      </c>
      <c r="G10333" s="12" t="s">
        <v>3856</v>
      </c>
      <c r="H10333" s="12" t="s">
        <v>3857</v>
      </c>
      <c r="I10333" s="12" t="s">
        <v>3858</v>
      </c>
      <c r="J10333" s="12">
        <v>19</v>
      </c>
      <c r="K10333" s="12" t="s">
        <v>145</v>
      </c>
      <c r="L10333" s="12" t="s">
        <v>146</v>
      </c>
      <c r="M10333" s="12">
        <v>990001</v>
      </c>
      <c r="N10333" s="12" t="s">
        <v>51</v>
      </c>
      <c r="O10333" s="12">
        <v>1.5</v>
      </c>
      <c r="P10333" s="12"/>
      <c r="Q10333" s="12">
        <v>1.5</v>
      </c>
      <c r="R10333" s="12"/>
      <c r="S10333" s="12" t="s">
        <v>3902</v>
      </c>
      <c r="T10333" s="12"/>
      <c r="U10333" s="12"/>
      <c r="V10333" s="12"/>
      <c r="W10333" s="12"/>
      <c r="X10333" s="12"/>
      <c r="Y10333" s="12"/>
      <c r="Z10333" s="12"/>
      <c r="AA10333" s="12"/>
      <c r="AB10333" s="12"/>
      <c r="AC10333" s="12"/>
      <c r="AD10333" s="12"/>
      <c r="AE10333" s="12">
        <v>12</v>
      </c>
      <c r="AF10333" s="12">
        <v>7.6</v>
      </c>
      <c r="AG10333" s="12">
        <v>5</v>
      </c>
      <c r="AH10333" s="12" t="s">
        <v>53</v>
      </c>
      <c r="AI10333" s="12" t="s">
        <v>54</v>
      </c>
      <c r="AJ10333" s="12">
        <v>2</v>
      </c>
      <c r="AK10333" s="12">
        <v>1</v>
      </c>
      <c r="AL10333" s="12">
        <v>1</v>
      </c>
      <c r="AM10333" s="12" t="s">
        <v>55</v>
      </c>
      <c r="AN10333" s="12" t="s">
        <v>56</v>
      </c>
      <c r="AO10333" s="12"/>
      <c r="AP10333" s="12">
        <v>1</v>
      </c>
      <c r="AQ10333" s="12" t="s">
        <v>57</v>
      </c>
      <c r="AR10333" s="12">
        <v>0</v>
      </c>
      <c r="AS10333" s="12"/>
      <c r="AT10333" s="12"/>
      <c r="AU10333" s="12"/>
      <c r="AV10333" s="12"/>
      <c r="AW10333" s="12" t="s">
        <v>58</v>
      </c>
      <c r="AX10333" s="12">
        <v>0</v>
      </c>
      <c r="AY10333" s="12">
        <v>2</v>
      </c>
      <c r="AZ10333" s="12">
        <v>1.5</v>
      </c>
      <c r="BA10333" s="12">
        <v>1.5</v>
      </c>
      <c r="BB10333" s="12" t="s">
        <v>59</v>
      </c>
    </row>
    <row r="10334" spans="1:54" x14ac:dyDescent="0.2">
      <c r="A10334" s="7" t="str">
        <f>VLOOKUP(G10334,'Matching-Tabelle'!$A$76:$B$80,2,FALSE)</f>
        <v>stefan.fuellemann@tkb.ch</v>
      </c>
      <c r="B10334" s="7" t="str">
        <f>VLOOKUP(J10334,'Matching-Tabelle'!$A$1:$B$66,2,FALSE)</f>
        <v>WPI CTB</v>
      </c>
      <c r="C10334" s="7" t="str">
        <f>IF(VLOOKUP(J10334,'Matching-Tabelle'!$A$1:$CB$66,3,FALSE)=0,"",VLOOKUP(J10334,'Matching-Tabelle'!$A$1:$CB$66,3,FALSE))</f>
        <v/>
      </c>
      <c r="D10334" s="7">
        <v>1.5</v>
      </c>
      <c r="E10334" s="7" t="s">
        <v>8332</v>
      </c>
      <c r="F10334" s="8">
        <v>42885</v>
      </c>
      <c r="G10334" s="12" t="s">
        <v>3856</v>
      </c>
      <c r="H10334" s="12" t="s">
        <v>3857</v>
      </c>
      <c r="I10334" s="12" t="s">
        <v>3858</v>
      </c>
      <c r="J10334" s="12">
        <v>14</v>
      </c>
      <c r="K10334" s="12" t="s">
        <v>82</v>
      </c>
      <c r="L10334" s="12" t="s">
        <v>83</v>
      </c>
      <c r="M10334" s="12">
        <v>990001</v>
      </c>
      <c r="N10334" s="12" t="s">
        <v>51</v>
      </c>
      <c r="O10334" s="12">
        <v>2.5</v>
      </c>
      <c r="P10334" s="12"/>
      <c r="Q10334" s="12">
        <v>2.5</v>
      </c>
      <c r="R10334" s="12"/>
      <c r="S10334" s="12" t="s">
        <v>8332</v>
      </c>
      <c r="T10334" s="12"/>
      <c r="U10334" s="12"/>
      <c r="V10334" s="12"/>
      <c r="W10334" s="12"/>
      <c r="X10334" s="12"/>
      <c r="Y10334" s="12"/>
      <c r="Z10334" s="12"/>
      <c r="AA10334" s="12"/>
      <c r="AB10334" s="12"/>
      <c r="AC10334" s="12"/>
      <c r="AD10334" s="12"/>
      <c r="AE10334" s="12">
        <v>12</v>
      </c>
      <c r="AF10334" s="12">
        <v>7.6</v>
      </c>
      <c r="AG10334" s="12">
        <v>5</v>
      </c>
      <c r="AH10334" s="12" t="s">
        <v>53</v>
      </c>
      <c r="AI10334" s="12" t="s">
        <v>54</v>
      </c>
      <c r="AJ10334" s="12">
        <v>2</v>
      </c>
      <c r="AK10334" s="12">
        <v>1</v>
      </c>
      <c r="AL10334" s="12">
        <v>1</v>
      </c>
      <c r="AM10334" s="12" t="s">
        <v>55</v>
      </c>
      <c r="AN10334" s="12" t="s">
        <v>56</v>
      </c>
      <c r="AO10334" s="12"/>
      <c r="AP10334" s="12">
        <v>1</v>
      </c>
      <c r="AQ10334" s="12" t="s">
        <v>57</v>
      </c>
      <c r="AR10334" s="12">
        <v>0</v>
      </c>
      <c r="AS10334" s="12"/>
      <c r="AT10334" s="12"/>
      <c r="AU10334" s="12"/>
      <c r="AV10334" s="12"/>
      <c r="AW10334" s="12" t="s">
        <v>58</v>
      </c>
      <c r="AX10334" s="12">
        <v>0</v>
      </c>
      <c r="AY10334" s="12">
        <v>2</v>
      </c>
      <c r="AZ10334" s="12">
        <v>2.5</v>
      </c>
      <c r="BA10334" s="12">
        <v>2.5</v>
      </c>
      <c r="BB10334" s="12" t="s">
        <v>59</v>
      </c>
    </row>
    <row r="10335" spans="1:54" x14ac:dyDescent="0.2">
      <c r="A10335" s="7" t="str">
        <f>VLOOKUP(G10335,'Matching-Tabelle'!$A$76:$B$80,2,FALSE)</f>
        <v>stefan.fuellemann@tkb.ch</v>
      </c>
      <c r="B10335" s="7" t="str">
        <f>VLOOKUP(J10335,'Matching-Tabelle'!$A$1:$B$66,2,FALSE)</f>
        <v>Proj NERE</v>
      </c>
      <c r="C10335" s="7" t="str">
        <f>IF(VLOOKUP(J10335,'Matching-Tabelle'!$A$1:$CB$66,3,FALSE)=0,"",VLOOKUP(J10335,'Matching-Tabelle'!$A$1:$CB$66,3,FALSE))</f>
        <v>WPI Projekte</v>
      </c>
      <c r="D10335" s="7">
        <v>2.5</v>
      </c>
      <c r="E10335" s="7" t="s">
        <v>8333</v>
      </c>
      <c r="F10335" s="8">
        <v>42885</v>
      </c>
      <c r="G10335" s="12" t="s">
        <v>3856</v>
      </c>
      <c r="H10335" s="12" t="s">
        <v>3857</v>
      </c>
      <c r="I10335" s="12" t="s">
        <v>3858</v>
      </c>
      <c r="J10335" s="12">
        <v>2500260</v>
      </c>
      <c r="K10335" s="12" t="s">
        <v>5585</v>
      </c>
      <c r="L10335" s="12" t="s">
        <v>5586</v>
      </c>
      <c r="M10335" s="12">
        <v>990001</v>
      </c>
      <c r="N10335" s="12" t="s">
        <v>51</v>
      </c>
      <c r="O10335" s="12">
        <v>0.5</v>
      </c>
      <c r="P10335" s="12"/>
      <c r="Q10335" s="12">
        <v>0.5</v>
      </c>
      <c r="R10335" s="12"/>
      <c r="S10335" s="12" t="s">
        <v>8333</v>
      </c>
      <c r="T10335" s="12"/>
      <c r="U10335" s="12"/>
      <c r="V10335" s="12"/>
      <c r="W10335" s="12"/>
      <c r="X10335" s="12"/>
      <c r="Y10335" s="12"/>
      <c r="Z10335" s="12"/>
      <c r="AA10335" s="12"/>
      <c r="AB10335" s="12"/>
      <c r="AC10335" s="12"/>
      <c r="AD10335" s="12"/>
      <c r="AE10335" s="12">
        <v>5</v>
      </c>
      <c r="AF10335" s="12">
        <v>0</v>
      </c>
      <c r="AG10335" s="12">
        <v>1</v>
      </c>
      <c r="AH10335" s="12" t="s">
        <v>411</v>
      </c>
      <c r="AI10335" s="12" t="s">
        <v>411</v>
      </c>
      <c r="AJ10335" s="12">
        <v>2</v>
      </c>
      <c r="AK10335" s="12">
        <v>1</v>
      </c>
      <c r="AL10335" s="12">
        <v>1</v>
      </c>
      <c r="AM10335" s="12" t="s">
        <v>55</v>
      </c>
      <c r="AN10335" s="12" t="s">
        <v>56</v>
      </c>
      <c r="AO10335" s="12"/>
      <c r="AP10335" s="12">
        <v>1</v>
      </c>
      <c r="AQ10335" s="12" t="s">
        <v>57</v>
      </c>
      <c r="AR10335" s="12">
        <v>0</v>
      </c>
      <c r="AS10335" s="12"/>
      <c r="AT10335" s="12"/>
      <c r="AU10335" s="12"/>
      <c r="AV10335" s="12"/>
      <c r="AW10335" s="12" t="s">
        <v>58</v>
      </c>
      <c r="AX10335" s="12">
        <v>0</v>
      </c>
      <c r="AY10335" s="12">
        <v>2</v>
      </c>
      <c r="AZ10335" s="12">
        <v>0.5</v>
      </c>
      <c r="BA10335" s="12">
        <v>0.5</v>
      </c>
      <c r="BB10335" s="12" t="s">
        <v>59</v>
      </c>
    </row>
    <row r="10336" spans="1:54" x14ac:dyDescent="0.2">
      <c r="A10336" s="7" t="str">
        <f>VLOOKUP(G10336,'Matching-Tabelle'!$A$76:$B$80,2,FALSE)</f>
        <v>stefan.fuellemann@tkb.ch</v>
      </c>
      <c r="B10336" s="7" t="str">
        <f>VLOOKUP(J10336,'Matching-Tabelle'!$A$1:$B$66,2,FALSE)</f>
        <v>WPI RTB</v>
      </c>
      <c r="C10336" s="7" t="str">
        <f>IF(VLOOKUP(J10336,'Matching-Tabelle'!$A$1:$CB$66,3,FALSE)=0,"",VLOOKUP(J10336,'Matching-Tabelle'!$A$1:$CB$66,3,FALSE))</f>
        <v/>
      </c>
      <c r="D10336" s="7">
        <v>0.5</v>
      </c>
      <c r="E10336" s="7" t="s">
        <v>4446</v>
      </c>
      <c r="F10336" s="8">
        <v>42885</v>
      </c>
      <c r="G10336" s="12" t="s">
        <v>3856</v>
      </c>
      <c r="H10336" s="12" t="s">
        <v>3857</v>
      </c>
      <c r="I10336" s="12" t="s">
        <v>3858</v>
      </c>
      <c r="J10336" s="12">
        <v>24</v>
      </c>
      <c r="K10336" s="12" t="s">
        <v>73</v>
      </c>
      <c r="L10336" s="12" t="s">
        <v>74</v>
      </c>
      <c r="M10336" s="12">
        <v>990001</v>
      </c>
      <c r="N10336" s="12" t="s">
        <v>51</v>
      </c>
      <c r="O10336" s="12">
        <v>3</v>
      </c>
      <c r="P10336" s="12"/>
      <c r="Q10336" s="12">
        <v>3</v>
      </c>
      <c r="R10336" s="12"/>
      <c r="S10336" s="12" t="s">
        <v>4446</v>
      </c>
      <c r="T10336" s="12"/>
      <c r="U10336" s="12"/>
      <c r="V10336" s="12"/>
      <c r="W10336" s="12"/>
      <c r="X10336" s="12"/>
      <c r="Y10336" s="12"/>
      <c r="Z10336" s="12"/>
      <c r="AA10336" s="12"/>
      <c r="AB10336" s="12"/>
      <c r="AC10336" s="12"/>
      <c r="AD10336" s="12"/>
      <c r="AE10336" s="12">
        <v>12</v>
      </c>
      <c r="AF10336" s="12">
        <v>7.6</v>
      </c>
      <c r="AG10336" s="12">
        <v>5</v>
      </c>
      <c r="AH10336" s="12" t="s">
        <v>53</v>
      </c>
      <c r="AI10336" s="12" t="s">
        <v>54</v>
      </c>
      <c r="AJ10336" s="12">
        <v>2</v>
      </c>
      <c r="AK10336" s="12">
        <v>1</v>
      </c>
      <c r="AL10336" s="12">
        <v>1</v>
      </c>
      <c r="AM10336" s="12" t="s">
        <v>55</v>
      </c>
      <c r="AN10336" s="12" t="s">
        <v>56</v>
      </c>
      <c r="AO10336" s="12"/>
      <c r="AP10336" s="12">
        <v>1</v>
      </c>
      <c r="AQ10336" s="12" t="s">
        <v>57</v>
      </c>
      <c r="AR10336" s="12">
        <v>0</v>
      </c>
      <c r="AS10336" s="12"/>
      <c r="AT10336" s="12"/>
      <c r="AU10336" s="12"/>
      <c r="AV10336" s="12"/>
      <c r="AW10336" s="12" t="s">
        <v>58</v>
      </c>
      <c r="AX10336" s="12">
        <v>0</v>
      </c>
      <c r="AY10336" s="12">
        <v>2</v>
      </c>
      <c r="AZ10336" s="12">
        <v>3</v>
      </c>
      <c r="BA10336" s="12">
        <v>3</v>
      </c>
      <c r="BB10336" s="12" t="s">
        <v>59</v>
      </c>
    </row>
    <row r="10337" spans="1:54" x14ac:dyDescent="0.2">
      <c r="A10337" s="7" t="str">
        <f>VLOOKUP(G10337,'Matching-Tabelle'!$A$76:$B$80,2,FALSE)</f>
        <v>stefan.fuellemann@tkb.ch</v>
      </c>
      <c r="B10337" s="7" t="str">
        <f>VLOOKUP(J10337,'Matching-Tabelle'!$A$1:$B$66,2,FALSE)</f>
        <v>WPI CTB</v>
      </c>
      <c r="C10337" s="7" t="str">
        <f>IF(VLOOKUP(J10337,'Matching-Tabelle'!$A$1:$CB$66,3,FALSE)=0,"",VLOOKUP(J10337,'Matching-Tabelle'!$A$1:$CB$66,3,FALSE))</f>
        <v/>
      </c>
      <c r="D10337" s="7">
        <v>3</v>
      </c>
      <c r="E10337" s="7" t="s">
        <v>4475</v>
      </c>
      <c r="F10337" s="8">
        <v>42885</v>
      </c>
      <c r="G10337" s="12" t="s">
        <v>3856</v>
      </c>
      <c r="H10337" s="12" t="s">
        <v>3857</v>
      </c>
      <c r="I10337" s="12" t="s">
        <v>3858</v>
      </c>
      <c r="J10337" s="12">
        <v>14</v>
      </c>
      <c r="K10337" s="12" t="s">
        <v>82</v>
      </c>
      <c r="L10337" s="12" t="s">
        <v>83</v>
      </c>
      <c r="M10337" s="12">
        <v>990001</v>
      </c>
      <c r="N10337" s="12" t="s">
        <v>51</v>
      </c>
      <c r="O10337" s="12">
        <v>1</v>
      </c>
      <c r="P10337" s="12"/>
      <c r="Q10337" s="12">
        <v>1</v>
      </c>
      <c r="R10337" s="12"/>
      <c r="S10337" s="12" t="s">
        <v>4475</v>
      </c>
      <c r="T10337" s="12"/>
      <c r="U10337" s="12"/>
      <c r="V10337" s="12"/>
      <c r="W10337" s="12"/>
      <c r="X10337" s="12"/>
      <c r="Y10337" s="12"/>
      <c r="Z10337" s="12"/>
      <c r="AA10337" s="12"/>
      <c r="AB10337" s="12"/>
      <c r="AC10337" s="12"/>
      <c r="AD10337" s="12"/>
      <c r="AE10337" s="12">
        <v>12</v>
      </c>
      <c r="AF10337" s="12">
        <v>7.6</v>
      </c>
      <c r="AG10337" s="12">
        <v>5</v>
      </c>
      <c r="AH10337" s="12" t="s">
        <v>53</v>
      </c>
      <c r="AI10337" s="12" t="s">
        <v>54</v>
      </c>
      <c r="AJ10337" s="12">
        <v>2</v>
      </c>
      <c r="AK10337" s="12">
        <v>1</v>
      </c>
      <c r="AL10337" s="12">
        <v>1</v>
      </c>
      <c r="AM10337" s="12" t="s">
        <v>55</v>
      </c>
      <c r="AN10337" s="12" t="s">
        <v>56</v>
      </c>
      <c r="AO10337" s="12"/>
      <c r="AP10337" s="12">
        <v>1</v>
      </c>
      <c r="AQ10337" s="12" t="s">
        <v>57</v>
      </c>
      <c r="AR10337" s="12">
        <v>0</v>
      </c>
      <c r="AS10337" s="12"/>
      <c r="AT10337" s="12"/>
      <c r="AU10337" s="12"/>
      <c r="AV10337" s="12"/>
      <c r="AW10337" s="12" t="s">
        <v>58</v>
      </c>
      <c r="AX10337" s="12">
        <v>0</v>
      </c>
      <c r="AY10337" s="12">
        <v>2</v>
      </c>
      <c r="AZ10337" s="12">
        <v>1</v>
      </c>
      <c r="BA10337" s="12">
        <v>1</v>
      </c>
      <c r="BB10337" s="12" t="s">
        <v>59</v>
      </c>
    </row>
    <row r="10338" spans="1:54" x14ac:dyDescent="0.2">
      <c r="A10338" s="7" t="str">
        <f>VLOOKUP(G10338,'Matching-Tabelle'!$A$76:$B$80,2,FALSE)</f>
        <v>stefan.fuellemann@tkb.ch</v>
      </c>
      <c r="B10338" s="7" t="str">
        <f>VLOOKUP(J10338,'Matching-Tabelle'!$A$1:$B$66,2,FALSE)</f>
        <v>WPI RTB</v>
      </c>
      <c r="C10338" s="7" t="str">
        <f>IF(VLOOKUP(J10338,'Matching-Tabelle'!$A$1:$CB$66,3,FALSE)=0,"",VLOOKUP(J10338,'Matching-Tabelle'!$A$1:$CB$66,3,FALSE))</f>
        <v/>
      </c>
      <c r="D10338" s="7">
        <v>1</v>
      </c>
      <c r="E10338" s="7" t="s">
        <v>3859</v>
      </c>
      <c r="F10338" s="8">
        <v>42886</v>
      </c>
      <c r="G10338" s="12" t="s">
        <v>3856</v>
      </c>
      <c r="H10338" s="12" t="s">
        <v>3857</v>
      </c>
      <c r="I10338" s="12" t="s">
        <v>3858</v>
      </c>
      <c r="J10338" s="12">
        <v>19</v>
      </c>
      <c r="K10338" s="12" t="s">
        <v>145</v>
      </c>
      <c r="L10338" s="12" t="s">
        <v>146</v>
      </c>
      <c r="M10338" s="12">
        <v>990001</v>
      </c>
      <c r="N10338" s="12" t="s">
        <v>51</v>
      </c>
      <c r="O10338" s="12">
        <v>1.4</v>
      </c>
      <c r="P10338" s="12"/>
      <c r="Q10338" s="12">
        <v>1.4</v>
      </c>
      <c r="R10338" s="12"/>
      <c r="S10338" s="12" t="s">
        <v>3859</v>
      </c>
      <c r="T10338" s="12"/>
      <c r="U10338" s="12"/>
      <c r="V10338" s="12"/>
      <c r="W10338" s="12"/>
      <c r="X10338" s="12"/>
      <c r="Y10338" s="12"/>
      <c r="Z10338" s="12"/>
      <c r="AA10338" s="12"/>
      <c r="AB10338" s="12"/>
      <c r="AC10338" s="12"/>
      <c r="AD10338" s="12"/>
      <c r="AE10338" s="12">
        <v>12</v>
      </c>
      <c r="AF10338" s="12">
        <v>7.6</v>
      </c>
      <c r="AG10338" s="12">
        <v>5</v>
      </c>
      <c r="AH10338" s="12" t="s">
        <v>53</v>
      </c>
      <c r="AI10338" s="12" t="s">
        <v>54</v>
      </c>
      <c r="AJ10338" s="12">
        <v>2</v>
      </c>
      <c r="AK10338" s="12">
        <v>1</v>
      </c>
      <c r="AL10338" s="12">
        <v>1</v>
      </c>
      <c r="AM10338" s="12" t="s">
        <v>55</v>
      </c>
      <c r="AN10338" s="12" t="s">
        <v>56</v>
      </c>
      <c r="AO10338" s="12"/>
      <c r="AP10338" s="12">
        <v>1</v>
      </c>
      <c r="AQ10338" s="12" t="s">
        <v>57</v>
      </c>
      <c r="AR10338" s="12">
        <v>0</v>
      </c>
      <c r="AS10338" s="12"/>
      <c r="AT10338" s="12"/>
      <c r="AU10338" s="12"/>
      <c r="AV10338" s="12"/>
      <c r="AW10338" s="12" t="s">
        <v>58</v>
      </c>
      <c r="AX10338" s="12">
        <v>0</v>
      </c>
      <c r="AY10338" s="12">
        <v>2</v>
      </c>
      <c r="AZ10338" s="12">
        <v>1.4</v>
      </c>
      <c r="BA10338" s="12">
        <v>1.4</v>
      </c>
      <c r="BB10338" s="12" t="s">
        <v>59</v>
      </c>
    </row>
    <row r="10339" spans="1:54" x14ac:dyDescent="0.2">
      <c r="A10339" s="7" t="str">
        <f>VLOOKUP(G10339,'Matching-Tabelle'!$A$76:$B$80,2,FALSE)</f>
        <v>stefan.fuellemann@tkb.ch</v>
      </c>
      <c r="B10339" s="7" t="str">
        <f>VLOOKUP(J10339,'Matching-Tabelle'!$A$1:$B$66,2,FALSE)</f>
        <v>WPI CTB</v>
      </c>
      <c r="C10339" s="7" t="str">
        <f>IF(VLOOKUP(J10339,'Matching-Tabelle'!$A$1:$CB$66,3,FALSE)=0,"",VLOOKUP(J10339,'Matching-Tabelle'!$A$1:$CB$66,3,FALSE))</f>
        <v/>
      </c>
      <c r="D10339" s="7">
        <v>1.4</v>
      </c>
      <c r="E10339" s="7" t="s">
        <v>8334</v>
      </c>
      <c r="F10339" s="8">
        <v>42886</v>
      </c>
      <c r="G10339" s="12" t="s">
        <v>3856</v>
      </c>
      <c r="H10339" s="12" t="s">
        <v>3857</v>
      </c>
      <c r="I10339" s="12" t="s">
        <v>3858</v>
      </c>
      <c r="J10339" s="12">
        <v>14</v>
      </c>
      <c r="K10339" s="12" t="s">
        <v>82</v>
      </c>
      <c r="L10339" s="12" t="s">
        <v>83</v>
      </c>
      <c r="M10339" s="12">
        <v>990001</v>
      </c>
      <c r="N10339" s="12" t="s">
        <v>51</v>
      </c>
      <c r="O10339" s="12">
        <v>2.5</v>
      </c>
      <c r="P10339" s="12"/>
      <c r="Q10339" s="12">
        <v>2.5</v>
      </c>
      <c r="R10339" s="12"/>
      <c r="S10339" s="12" t="s">
        <v>8334</v>
      </c>
      <c r="T10339" s="12"/>
      <c r="U10339" s="12"/>
      <c r="V10339" s="12"/>
      <c r="W10339" s="12"/>
      <c r="X10339" s="12"/>
      <c r="Y10339" s="12"/>
      <c r="Z10339" s="12"/>
      <c r="AA10339" s="12"/>
      <c r="AB10339" s="12"/>
      <c r="AC10339" s="12"/>
      <c r="AD10339" s="12"/>
      <c r="AE10339" s="12">
        <v>12</v>
      </c>
      <c r="AF10339" s="12">
        <v>7.6</v>
      </c>
      <c r="AG10339" s="12">
        <v>5</v>
      </c>
      <c r="AH10339" s="12" t="s">
        <v>53</v>
      </c>
      <c r="AI10339" s="12" t="s">
        <v>54</v>
      </c>
      <c r="AJ10339" s="12">
        <v>2</v>
      </c>
      <c r="AK10339" s="12">
        <v>1</v>
      </c>
      <c r="AL10339" s="12">
        <v>1</v>
      </c>
      <c r="AM10339" s="12" t="s">
        <v>55</v>
      </c>
      <c r="AN10339" s="12" t="s">
        <v>56</v>
      </c>
      <c r="AO10339" s="12"/>
      <c r="AP10339" s="12">
        <v>1</v>
      </c>
      <c r="AQ10339" s="12" t="s">
        <v>57</v>
      </c>
      <c r="AR10339" s="12">
        <v>0</v>
      </c>
      <c r="AS10339" s="12"/>
      <c r="AT10339" s="12"/>
      <c r="AU10339" s="12"/>
      <c r="AV10339" s="12"/>
      <c r="AW10339" s="12" t="s">
        <v>58</v>
      </c>
      <c r="AX10339" s="12">
        <v>0</v>
      </c>
      <c r="AY10339" s="12">
        <v>2</v>
      </c>
      <c r="AZ10339" s="12">
        <v>2.5</v>
      </c>
      <c r="BA10339" s="12">
        <v>2.5</v>
      </c>
      <c r="BB10339" s="12" t="s">
        <v>59</v>
      </c>
    </row>
    <row r="10340" spans="1:54" x14ac:dyDescent="0.2">
      <c r="A10340" s="7" t="str">
        <f>VLOOKUP(G10340,'Matching-Tabelle'!$A$76:$B$80,2,FALSE)</f>
        <v>stefan.fuellemann@tkb.ch</v>
      </c>
      <c r="B10340" s="7" t="str">
        <f>VLOOKUP(J10340,'Matching-Tabelle'!$A$1:$B$66,2,FALSE)</f>
        <v>WPI CTB</v>
      </c>
      <c r="C10340" s="7" t="str">
        <f>IF(VLOOKUP(J10340,'Matching-Tabelle'!$A$1:$CB$66,3,FALSE)=0,"",VLOOKUP(J10340,'Matching-Tabelle'!$A$1:$CB$66,3,FALSE))</f>
        <v/>
      </c>
      <c r="D10340" s="7">
        <v>2.5</v>
      </c>
      <c r="E10340" s="7" t="s">
        <v>4244</v>
      </c>
      <c r="F10340" s="8">
        <v>42886</v>
      </c>
      <c r="G10340" s="12" t="s">
        <v>3856</v>
      </c>
      <c r="H10340" s="12" t="s">
        <v>3857</v>
      </c>
      <c r="I10340" s="12" t="s">
        <v>3858</v>
      </c>
      <c r="J10340" s="12">
        <v>14</v>
      </c>
      <c r="K10340" s="12" t="s">
        <v>82</v>
      </c>
      <c r="L10340" s="12" t="s">
        <v>83</v>
      </c>
      <c r="M10340" s="12">
        <v>990001</v>
      </c>
      <c r="N10340" s="12" t="s">
        <v>51</v>
      </c>
      <c r="O10340" s="12">
        <v>1</v>
      </c>
      <c r="P10340" s="12"/>
      <c r="Q10340" s="12">
        <v>1</v>
      </c>
      <c r="R10340" s="12"/>
      <c r="S10340" s="12" t="s">
        <v>4244</v>
      </c>
      <c r="T10340" s="12"/>
      <c r="U10340" s="12"/>
      <c r="V10340" s="12"/>
      <c r="W10340" s="12"/>
      <c r="X10340" s="12"/>
      <c r="Y10340" s="12"/>
      <c r="Z10340" s="12"/>
      <c r="AA10340" s="12"/>
      <c r="AB10340" s="12"/>
      <c r="AC10340" s="12"/>
      <c r="AD10340" s="12"/>
      <c r="AE10340" s="12">
        <v>12</v>
      </c>
      <c r="AF10340" s="12">
        <v>7.6</v>
      </c>
      <c r="AG10340" s="12">
        <v>5</v>
      </c>
      <c r="AH10340" s="12" t="s">
        <v>53</v>
      </c>
      <c r="AI10340" s="12" t="s">
        <v>54</v>
      </c>
      <c r="AJ10340" s="12">
        <v>2</v>
      </c>
      <c r="AK10340" s="12">
        <v>1</v>
      </c>
      <c r="AL10340" s="12">
        <v>1</v>
      </c>
      <c r="AM10340" s="12" t="s">
        <v>55</v>
      </c>
      <c r="AN10340" s="12" t="s">
        <v>56</v>
      </c>
      <c r="AO10340" s="12"/>
      <c r="AP10340" s="12">
        <v>1</v>
      </c>
      <c r="AQ10340" s="12" t="s">
        <v>57</v>
      </c>
      <c r="AR10340" s="12">
        <v>0</v>
      </c>
      <c r="AS10340" s="12"/>
      <c r="AT10340" s="12"/>
      <c r="AU10340" s="12"/>
      <c r="AV10340" s="12"/>
      <c r="AW10340" s="12" t="s">
        <v>58</v>
      </c>
      <c r="AX10340" s="12">
        <v>0</v>
      </c>
      <c r="AY10340" s="12">
        <v>2</v>
      </c>
      <c r="AZ10340" s="12">
        <v>1</v>
      </c>
      <c r="BA10340" s="12">
        <v>1</v>
      </c>
      <c r="BB10340" s="12" t="s">
        <v>59</v>
      </c>
    </row>
    <row r="10341" spans="1:54" x14ac:dyDescent="0.2">
      <c r="A10341" s="7" t="str">
        <f>VLOOKUP(G10341,'Matching-Tabelle'!$A$76:$B$80,2,FALSE)</f>
        <v>stefan.fuellemann@tkb.ch</v>
      </c>
      <c r="B10341" s="7" t="str">
        <f>VLOOKUP(J10341,'Matching-Tabelle'!$A$1:$B$66,2,FALSE)</f>
        <v>Proj CIRE</v>
      </c>
      <c r="C10341" s="7" t="str">
        <f>IF(VLOOKUP(J10341,'Matching-Tabelle'!$A$1:$CB$66,3,FALSE)=0,"",VLOOKUP(J10341,'Matching-Tabelle'!$A$1:$CB$66,3,FALSE))</f>
        <v>WPI Projekte</v>
      </c>
      <c r="D10341" s="7">
        <v>1</v>
      </c>
      <c r="E10341" s="7" t="s">
        <v>8335</v>
      </c>
      <c r="F10341" s="8">
        <v>42886</v>
      </c>
      <c r="G10341" s="12" t="s">
        <v>3856</v>
      </c>
      <c r="H10341" s="12" t="s">
        <v>3857</v>
      </c>
      <c r="I10341" s="12" t="s">
        <v>3858</v>
      </c>
      <c r="J10341" s="12">
        <v>2500257</v>
      </c>
      <c r="K10341" s="12" t="s">
        <v>687</v>
      </c>
      <c r="L10341" s="12" t="s">
        <v>5423</v>
      </c>
      <c r="M10341" s="12">
        <v>990001</v>
      </c>
      <c r="N10341" s="12" t="s">
        <v>51</v>
      </c>
      <c r="O10341" s="12">
        <v>0.5</v>
      </c>
      <c r="P10341" s="12"/>
      <c r="Q10341" s="12">
        <v>0.5</v>
      </c>
      <c r="R10341" s="12"/>
      <c r="S10341" s="12" t="s">
        <v>8335</v>
      </c>
      <c r="T10341" s="12"/>
      <c r="U10341" s="12"/>
      <c r="V10341" s="12"/>
      <c r="W10341" s="12"/>
      <c r="X10341" s="12"/>
      <c r="Y10341" s="12"/>
      <c r="Z10341" s="12"/>
      <c r="AA10341" s="12"/>
      <c r="AB10341" s="12"/>
      <c r="AC10341" s="12"/>
      <c r="AD10341" s="12"/>
      <c r="AE10341" s="12">
        <v>5</v>
      </c>
      <c r="AF10341" s="12">
        <v>0</v>
      </c>
      <c r="AG10341" s="12">
        <v>1</v>
      </c>
      <c r="AH10341" s="12" t="s">
        <v>411</v>
      </c>
      <c r="AI10341" s="12" t="s">
        <v>411</v>
      </c>
      <c r="AJ10341" s="12">
        <v>2</v>
      </c>
      <c r="AK10341" s="12">
        <v>1</v>
      </c>
      <c r="AL10341" s="12">
        <v>1</v>
      </c>
      <c r="AM10341" s="12" t="s">
        <v>55</v>
      </c>
      <c r="AN10341" s="12" t="s">
        <v>56</v>
      </c>
      <c r="AO10341" s="12"/>
      <c r="AP10341" s="12">
        <v>1</v>
      </c>
      <c r="AQ10341" s="12" t="s">
        <v>57</v>
      </c>
      <c r="AR10341" s="12">
        <v>0</v>
      </c>
      <c r="AS10341" s="12"/>
      <c r="AT10341" s="12"/>
      <c r="AU10341" s="12"/>
      <c r="AV10341" s="12"/>
      <c r="AW10341" s="12" t="s">
        <v>58</v>
      </c>
      <c r="AX10341" s="12">
        <v>0</v>
      </c>
      <c r="AY10341" s="12">
        <v>2</v>
      </c>
      <c r="AZ10341" s="12">
        <v>0.5</v>
      </c>
      <c r="BA10341" s="12">
        <v>0.5</v>
      </c>
      <c r="BB10341" s="12" t="s">
        <v>59</v>
      </c>
    </row>
    <row r="10342" spans="1:54" x14ac:dyDescent="0.2">
      <c r="A10342" s="7" t="str">
        <f>VLOOKUP(G10342,'Matching-Tabelle'!$A$76:$B$80,2,FALSE)</f>
        <v>stefan.fuellemann@tkb.ch</v>
      </c>
      <c r="B10342" s="7" t="str">
        <f>VLOOKUP(J10342,'Matching-Tabelle'!$A$1:$B$66,2,FALSE)</f>
        <v>WPI CTB</v>
      </c>
      <c r="C10342" s="7" t="str">
        <f>IF(VLOOKUP(J10342,'Matching-Tabelle'!$A$1:$CB$66,3,FALSE)=0,"",VLOOKUP(J10342,'Matching-Tabelle'!$A$1:$CB$66,3,FALSE))</f>
        <v/>
      </c>
      <c r="D10342" s="7">
        <v>0.5</v>
      </c>
      <c r="E10342" s="7" t="s">
        <v>8105</v>
      </c>
      <c r="F10342" s="8">
        <v>42886</v>
      </c>
      <c r="G10342" s="12" t="s">
        <v>3856</v>
      </c>
      <c r="H10342" s="12" t="s">
        <v>3857</v>
      </c>
      <c r="I10342" s="12" t="s">
        <v>3858</v>
      </c>
      <c r="J10342" s="12">
        <v>922</v>
      </c>
      <c r="K10342" s="12" t="s">
        <v>134</v>
      </c>
      <c r="L10342" s="12" t="s">
        <v>135</v>
      </c>
      <c r="M10342" s="12">
        <v>990001</v>
      </c>
      <c r="N10342" s="12" t="s">
        <v>51</v>
      </c>
      <c r="O10342" s="12">
        <v>0.5</v>
      </c>
      <c r="P10342" s="12"/>
      <c r="Q10342" s="12">
        <v>0.5</v>
      </c>
      <c r="R10342" s="12"/>
      <c r="S10342" s="12" t="s">
        <v>8105</v>
      </c>
      <c r="T10342" s="12"/>
      <c r="U10342" s="12"/>
      <c r="V10342" s="12"/>
      <c r="W10342" s="12"/>
      <c r="X10342" s="12"/>
      <c r="Y10342" s="12"/>
      <c r="Z10342" s="12"/>
      <c r="AA10342" s="12"/>
      <c r="AB10342" s="12"/>
      <c r="AC10342" s="12"/>
      <c r="AD10342" s="12"/>
      <c r="AE10342" s="12">
        <v>12</v>
      </c>
      <c r="AF10342" s="12">
        <v>7.6</v>
      </c>
      <c r="AG10342" s="12">
        <v>5</v>
      </c>
      <c r="AH10342" s="12" t="s">
        <v>53</v>
      </c>
      <c r="AI10342" s="12" t="s">
        <v>54</v>
      </c>
      <c r="AJ10342" s="12">
        <v>2</v>
      </c>
      <c r="AK10342" s="12">
        <v>1</v>
      </c>
      <c r="AL10342" s="12">
        <v>1</v>
      </c>
      <c r="AM10342" s="12" t="s">
        <v>55</v>
      </c>
      <c r="AN10342" s="12" t="s">
        <v>56</v>
      </c>
      <c r="AO10342" s="12"/>
      <c r="AP10342" s="12">
        <v>1</v>
      </c>
      <c r="AQ10342" s="12" t="s">
        <v>57</v>
      </c>
      <c r="AR10342" s="12">
        <v>0</v>
      </c>
      <c r="AS10342" s="12"/>
      <c r="AT10342" s="12"/>
      <c r="AU10342" s="12"/>
      <c r="AV10342" s="12"/>
      <c r="AW10342" s="12" t="s">
        <v>58</v>
      </c>
      <c r="AX10342" s="12">
        <v>0</v>
      </c>
      <c r="AY10342" s="12">
        <v>2</v>
      </c>
      <c r="AZ10342" s="12">
        <v>0.5</v>
      </c>
      <c r="BA10342" s="12">
        <v>0.5</v>
      </c>
      <c r="BB10342" s="12" t="s">
        <v>59</v>
      </c>
    </row>
    <row r="10343" spans="1:54" x14ac:dyDescent="0.2">
      <c r="A10343" s="7" t="str">
        <f>VLOOKUP(G10343,'Matching-Tabelle'!$A$76:$B$80,2,FALSE)</f>
        <v>stefan.fuellemann@tkb.ch</v>
      </c>
      <c r="B10343" s="7" t="str">
        <f>VLOOKUP(J10343,'Matching-Tabelle'!$A$1:$B$66,2,FALSE)</f>
        <v>WPI CTB</v>
      </c>
      <c r="C10343" s="7" t="str">
        <f>IF(VLOOKUP(J10343,'Matching-Tabelle'!$A$1:$CB$66,3,FALSE)=0,"",VLOOKUP(J10343,'Matching-Tabelle'!$A$1:$CB$66,3,FALSE))</f>
        <v/>
      </c>
      <c r="D10343" s="7">
        <v>0.5</v>
      </c>
      <c r="E10343" s="7" t="s">
        <v>8336</v>
      </c>
      <c r="F10343" s="8">
        <v>42886</v>
      </c>
      <c r="G10343" s="12" t="s">
        <v>3856</v>
      </c>
      <c r="H10343" s="12" t="s">
        <v>3857</v>
      </c>
      <c r="I10343" s="12" t="s">
        <v>3858</v>
      </c>
      <c r="J10343" s="12">
        <v>921</v>
      </c>
      <c r="K10343" s="12" t="s">
        <v>224</v>
      </c>
      <c r="L10343" s="12" t="s">
        <v>225</v>
      </c>
      <c r="M10343" s="12">
        <v>990001</v>
      </c>
      <c r="N10343" s="12" t="s">
        <v>51</v>
      </c>
      <c r="O10343" s="12">
        <v>0.5</v>
      </c>
      <c r="P10343" s="12"/>
      <c r="Q10343" s="12">
        <v>0.5</v>
      </c>
      <c r="R10343" s="12"/>
      <c r="S10343" s="12" t="s">
        <v>8336</v>
      </c>
      <c r="T10343" s="12"/>
      <c r="U10343" s="12"/>
      <c r="V10343" s="12"/>
      <c r="W10343" s="12"/>
      <c r="X10343" s="12"/>
      <c r="Y10343" s="12"/>
      <c r="Z10343" s="12"/>
      <c r="AA10343" s="12"/>
      <c r="AB10343" s="12"/>
      <c r="AC10343" s="12"/>
      <c r="AD10343" s="12"/>
      <c r="AE10343" s="12">
        <v>12</v>
      </c>
      <c r="AF10343" s="12">
        <v>7.6</v>
      </c>
      <c r="AG10343" s="12">
        <v>5</v>
      </c>
      <c r="AH10343" s="12" t="s">
        <v>53</v>
      </c>
      <c r="AI10343" s="12" t="s">
        <v>54</v>
      </c>
      <c r="AJ10343" s="12">
        <v>2</v>
      </c>
      <c r="AK10343" s="12">
        <v>1</v>
      </c>
      <c r="AL10343" s="12">
        <v>1</v>
      </c>
      <c r="AM10343" s="12" t="s">
        <v>55</v>
      </c>
      <c r="AN10343" s="12" t="s">
        <v>56</v>
      </c>
      <c r="AO10343" s="12"/>
      <c r="AP10343" s="12">
        <v>1</v>
      </c>
      <c r="AQ10343" s="12" t="s">
        <v>57</v>
      </c>
      <c r="AR10343" s="12">
        <v>0</v>
      </c>
      <c r="AS10343" s="12"/>
      <c r="AT10343" s="12"/>
      <c r="AU10343" s="12"/>
      <c r="AV10343" s="12"/>
      <c r="AW10343" s="12" t="s">
        <v>58</v>
      </c>
      <c r="AX10343" s="12">
        <v>0</v>
      </c>
      <c r="AY10343" s="12">
        <v>2</v>
      </c>
      <c r="AZ10343" s="12">
        <v>0.5</v>
      </c>
      <c r="BA10343" s="12">
        <v>0.5</v>
      </c>
      <c r="BB10343" s="12" t="s">
        <v>59</v>
      </c>
    </row>
    <row r="10344" spans="1:54" x14ac:dyDescent="0.2">
      <c r="A10344" s="7" t="str">
        <f>VLOOKUP(G10344,'Matching-Tabelle'!$A$76:$B$80,2,FALSE)</f>
        <v>stefan.fuellemann@tkb.ch</v>
      </c>
      <c r="B10344" s="7" t="str">
        <f>VLOOKUP(J10344,'Matching-Tabelle'!$A$1:$B$66,2,FALSE)</f>
        <v>Proj DigiPF</v>
      </c>
      <c r="C10344" s="7" t="str">
        <f>IF(VLOOKUP(J10344,'Matching-Tabelle'!$A$1:$CB$66,3,FALSE)=0,"",VLOOKUP(J10344,'Matching-Tabelle'!$A$1:$CB$66,3,FALSE))</f>
        <v>Progr Digitalisierung</v>
      </c>
      <c r="D10344" s="7">
        <v>0.5</v>
      </c>
      <c r="E10344" s="7" t="s">
        <v>8337</v>
      </c>
      <c r="F10344" s="8">
        <v>42886</v>
      </c>
      <c r="G10344" s="12" t="s">
        <v>3856</v>
      </c>
      <c r="H10344" s="12" t="s">
        <v>3857</v>
      </c>
      <c r="I10344" s="12" t="s">
        <v>3858</v>
      </c>
      <c r="J10344" s="12">
        <v>2500236</v>
      </c>
      <c r="K10344" s="12" t="s">
        <v>701</v>
      </c>
      <c r="L10344" s="12" t="s">
        <v>702</v>
      </c>
      <c r="M10344" s="12">
        <v>990001</v>
      </c>
      <c r="N10344" s="12" t="s">
        <v>51</v>
      </c>
      <c r="O10344" s="12">
        <v>0.4</v>
      </c>
      <c r="P10344" s="12"/>
      <c r="Q10344" s="12">
        <v>0.4</v>
      </c>
      <c r="R10344" s="12"/>
      <c r="S10344" s="12" t="s">
        <v>8337</v>
      </c>
      <c r="T10344" s="12"/>
      <c r="U10344" s="12"/>
      <c r="V10344" s="12"/>
      <c r="W10344" s="12"/>
      <c r="X10344" s="12"/>
      <c r="Y10344" s="12"/>
      <c r="Z10344" s="12"/>
      <c r="AA10344" s="12"/>
      <c r="AB10344" s="12"/>
      <c r="AC10344" s="12"/>
      <c r="AD10344" s="12"/>
      <c r="AE10344" s="12">
        <v>5</v>
      </c>
      <c r="AF10344" s="12">
        <v>0</v>
      </c>
      <c r="AG10344" s="12">
        <v>1</v>
      </c>
      <c r="AH10344" s="12" t="s">
        <v>411</v>
      </c>
      <c r="AI10344" s="12" t="s">
        <v>411</v>
      </c>
      <c r="AJ10344" s="12">
        <v>2</v>
      </c>
      <c r="AK10344" s="12">
        <v>1</v>
      </c>
      <c r="AL10344" s="12">
        <v>1</v>
      </c>
      <c r="AM10344" s="12" t="s">
        <v>55</v>
      </c>
      <c r="AN10344" s="12" t="s">
        <v>56</v>
      </c>
      <c r="AO10344" s="12"/>
      <c r="AP10344" s="12">
        <v>1</v>
      </c>
      <c r="AQ10344" s="12" t="s">
        <v>57</v>
      </c>
      <c r="AR10344" s="12">
        <v>0</v>
      </c>
      <c r="AS10344" s="12"/>
      <c r="AT10344" s="12"/>
      <c r="AU10344" s="12"/>
      <c r="AV10344" s="12"/>
      <c r="AW10344" s="12" t="s">
        <v>58</v>
      </c>
      <c r="AX10344" s="12">
        <v>0</v>
      </c>
      <c r="AY10344" s="12">
        <v>2</v>
      </c>
      <c r="AZ10344" s="12">
        <v>0.4</v>
      </c>
      <c r="BA10344" s="12">
        <v>0.4</v>
      </c>
      <c r="BB10344" s="12" t="s">
        <v>59</v>
      </c>
    </row>
    <row r="10345" spans="1:54" x14ac:dyDescent="0.2">
      <c r="A10345" s="7" t="str">
        <f>VLOOKUP(G10345,'Matching-Tabelle'!$A$76:$B$80,2,FALSE)</f>
        <v>stefan.fuellemann@tkb.ch</v>
      </c>
      <c r="B10345" s="7" t="str">
        <f>VLOOKUP(J10345,'Matching-Tabelle'!$A$1:$B$66,2,FALSE)</f>
        <v>Proj CIRE</v>
      </c>
      <c r="C10345" s="7" t="str">
        <f>IF(VLOOKUP(J10345,'Matching-Tabelle'!$A$1:$CB$66,3,FALSE)=0,"",VLOOKUP(J10345,'Matching-Tabelle'!$A$1:$CB$66,3,FALSE))</f>
        <v>WPI Projekte</v>
      </c>
      <c r="D10345" s="7">
        <v>0.4</v>
      </c>
      <c r="E10345" s="7" t="s">
        <v>8338</v>
      </c>
      <c r="F10345" s="8">
        <v>42886</v>
      </c>
      <c r="G10345" s="12" t="s">
        <v>3856</v>
      </c>
      <c r="H10345" s="12" t="s">
        <v>3857</v>
      </c>
      <c r="I10345" s="12" t="s">
        <v>3858</v>
      </c>
      <c r="J10345" s="12">
        <v>2500257</v>
      </c>
      <c r="K10345" s="12" t="s">
        <v>687</v>
      </c>
      <c r="L10345" s="12" t="s">
        <v>5423</v>
      </c>
      <c r="M10345" s="12">
        <v>990001</v>
      </c>
      <c r="N10345" s="12" t="s">
        <v>51</v>
      </c>
      <c r="O10345" s="12">
        <v>0.5</v>
      </c>
      <c r="P10345" s="12"/>
      <c r="Q10345" s="12">
        <v>0.5</v>
      </c>
      <c r="R10345" s="12"/>
      <c r="S10345" s="12" t="s">
        <v>8338</v>
      </c>
      <c r="T10345" s="12"/>
      <c r="U10345" s="12"/>
      <c r="V10345" s="12"/>
      <c r="W10345" s="12"/>
      <c r="X10345" s="12"/>
      <c r="Y10345" s="12"/>
      <c r="Z10345" s="12"/>
      <c r="AA10345" s="12"/>
      <c r="AB10345" s="12"/>
      <c r="AC10345" s="12"/>
      <c r="AD10345" s="12"/>
      <c r="AE10345" s="12">
        <v>5</v>
      </c>
      <c r="AF10345" s="12">
        <v>0</v>
      </c>
      <c r="AG10345" s="12">
        <v>1</v>
      </c>
      <c r="AH10345" s="12" t="s">
        <v>411</v>
      </c>
      <c r="AI10345" s="12" t="s">
        <v>411</v>
      </c>
      <c r="AJ10345" s="12">
        <v>2</v>
      </c>
      <c r="AK10345" s="12">
        <v>1</v>
      </c>
      <c r="AL10345" s="12">
        <v>1</v>
      </c>
      <c r="AM10345" s="12" t="s">
        <v>55</v>
      </c>
      <c r="AN10345" s="12" t="s">
        <v>56</v>
      </c>
      <c r="AO10345" s="12"/>
      <c r="AP10345" s="12">
        <v>1</v>
      </c>
      <c r="AQ10345" s="12" t="s">
        <v>57</v>
      </c>
      <c r="AR10345" s="12">
        <v>0</v>
      </c>
      <c r="AS10345" s="12"/>
      <c r="AT10345" s="12"/>
      <c r="AU10345" s="12"/>
      <c r="AV10345" s="12"/>
      <c r="AW10345" s="12" t="s">
        <v>58</v>
      </c>
      <c r="AX10345" s="12">
        <v>0</v>
      </c>
      <c r="AY10345" s="12">
        <v>2</v>
      </c>
      <c r="AZ10345" s="12">
        <v>0.5</v>
      </c>
      <c r="BA10345" s="12">
        <v>0.5</v>
      </c>
      <c r="BB10345" s="12" t="s">
        <v>59</v>
      </c>
    </row>
    <row r="10346" spans="1:54" x14ac:dyDescent="0.2">
      <c r="A10346" s="7" t="str">
        <f>VLOOKUP(G10346,'Matching-Tabelle'!$A$76:$B$80,2,FALSE)</f>
        <v>stefan.fuellemann@tkb.ch</v>
      </c>
      <c r="B10346" s="7" t="str">
        <f>VLOOKUP(J10346,'Matching-Tabelle'!$A$1:$B$66,2,FALSE)</f>
        <v>WPI RTB</v>
      </c>
      <c r="C10346" s="7" t="str">
        <f>IF(VLOOKUP(J10346,'Matching-Tabelle'!$A$1:$CB$66,3,FALSE)=0,"",VLOOKUP(J10346,'Matching-Tabelle'!$A$1:$CB$66,3,FALSE))</f>
        <v/>
      </c>
      <c r="D10346" s="7">
        <v>0.5</v>
      </c>
      <c r="E10346" s="7" t="s">
        <v>4332</v>
      </c>
      <c r="F10346" s="8">
        <v>42886</v>
      </c>
      <c r="G10346" s="12" t="s">
        <v>3856</v>
      </c>
      <c r="H10346" s="12" t="s">
        <v>3857</v>
      </c>
      <c r="I10346" s="12" t="s">
        <v>3858</v>
      </c>
      <c r="J10346" s="12">
        <v>32</v>
      </c>
      <c r="K10346" s="12" t="s">
        <v>1199</v>
      </c>
      <c r="L10346" s="12" t="s">
        <v>1200</v>
      </c>
      <c r="M10346" s="12">
        <v>990001</v>
      </c>
      <c r="N10346" s="12" t="s">
        <v>51</v>
      </c>
      <c r="O10346" s="12">
        <v>0.4</v>
      </c>
      <c r="P10346" s="12"/>
      <c r="Q10346" s="12">
        <v>0.4</v>
      </c>
      <c r="R10346" s="12"/>
      <c r="S10346" s="12" t="s">
        <v>4332</v>
      </c>
      <c r="T10346" s="12"/>
      <c r="U10346" s="12"/>
      <c r="V10346" s="12"/>
      <c r="W10346" s="12"/>
      <c r="X10346" s="12"/>
      <c r="Y10346" s="12"/>
      <c r="Z10346" s="12"/>
      <c r="AA10346" s="12"/>
      <c r="AB10346" s="12"/>
      <c r="AC10346" s="12"/>
      <c r="AD10346" s="12"/>
      <c r="AE10346" s="12">
        <v>12</v>
      </c>
      <c r="AF10346" s="12">
        <v>7.6</v>
      </c>
      <c r="AG10346" s="12">
        <v>5</v>
      </c>
      <c r="AH10346" s="12" t="s">
        <v>53</v>
      </c>
      <c r="AI10346" s="12" t="s">
        <v>54</v>
      </c>
      <c r="AJ10346" s="12">
        <v>2</v>
      </c>
      <c r="AK10346" s="12">
        <v>1</v>
      </c>
      <c r="AL10346" s="12">
        <v>1</v>
      </c>
      <c r="AM10346" s="12" t="s">
        <v>55</v>
      </c>
      <c r="AN10346" s="12" t="s">
        <v>56</v>
      </c>
      <c r="AO10346" s="12"/>
      <c r="AP10346" s="12">
        <v>1</v>
      </c>
      <c r="AQ10346" s="12" t="s">
        <v>57</v>
      </c>
      <c r="AR10346" s="12">
        <v>0</v>
      </c>
      <c r="AS10346" s="12"/>
      <c r="AT10346" s="12"/>
      <c r="AU10346" s="12"/>
      <c r="AV10346" s="12"/>
      <c r="AW10346" s="12" t="s">
        <v>58</v>
      </c>
      <c r="AX10346" s="12">
        <v>0</v>
      </c>
      <c r="AY10346" s="12">
        <v>2</v>
      </c>
      <c r="AZ10346" s="12">
        <v>0.4</v>
      </c>
      <c r="BA10346" s="12">
        <v>0.4</v>
      </c>
      <c r="BB10346" s="12" t="s">
        <v>59</v>
      </c>
    </row>
    <row r="10347" spans="1:54" x14ac:dyDescent="0.2">
      <c r="A10347" s="7" t="str">
        <f>VLOOKUP(G10347,'Matching-Tabelle'!$A$76:$B$80,2,FALSE)</f>
        <v>stefan.fuellemann@tkb.ch</v>
      </c>
      <c r="B10347" s="7" t="str">
        <f>VLOOKUP(J10347,'Matching-Tabelle'!$A$1:$B$66,2,FALSE)</f>
        <v>WPI CTB</v>
      </c>
      <c r="C10347" s="7" t="str">
        <f>IF(VLOOKUP(J10347,'Matching-Tabelle'!$A$1:$CB$66,3,FALSE)=0,"",VLOOKUP(J10347,'Matching-Tabelle'!$A$1:$CB$66,3,FALSE))</f>
        <v/>
      </c>
      <c r="D10347" s="7">
        <v>0.4</v>
      </c>
      <c r="E10347" s="7" t="s">
        <v>874</v>
      </c>
      <c r="F10347" s="8">
        <v>42886</v>
      </c>
      <c r="G10347" s="12" t="s">
        <v>3856</v>
      </c>
      <c r="H10347" s="12" t="s">
        <v>3857</v>
      </c>
      <c r="I10347" s="12" t="s">
        <v>3858</v>
      </c>
      <c r="J10347" s="12">
        <v>14</v>
      </c>
      <c r="K10347" s="12" t="s">
        <v>82</v>
      </c>
      <c r="L10347" s="12" t="s">
        <v>83</v>
      </c>
      <c r="M10347" s="12">
        <v>990001</v>
      </c>
      <c r="N10347" s="12" t="s">
        <v>51</v>
      </c>
      <c r="O10347" s="12">
        <v>0.25</v>
      </c>
      <c r="P10347" s="12"/>
      <c r="Q10347" s="12">
        <v>0.25</v>
      </c>
      <c r="R10347" s="12"/>
      <c r="S10347" s="12" t="s">
        <v>874</v>
      </c>
      <c r="T10347" s="12"/>
      <c r="U10347" s="12"/>
      <c r="V10347" s="12"/>
      <c r="W10347" s="12"/>
      <c r="X10347" s="12"/>
      <c r="Y10347" s="12"/>
      <c r="Z10347" s="12"/>
      <c r="AA10347" s="12"/>
      <c r="AB10347" s="12"/>
      <c r="AC10347" s="12"/>
      <c r="AD10347" s="12"/>
      <c r="AE10347" s="12">
        <v>12</v>
      </c>
      <c r="AF10347" s="12">
        <v>7.6</v>
      </c>
      <c r="AG10347" s="12">
        <v>5</v>
      </c>
      <c r="AH10347" s="12" t="s">
        <v>53</v>
      </c>
      <c r="AI10347" s="12" t="s">
        <v>54</v>
      </c>
      <c r="AJ10347" s="12">
        <v>2</v>
      </c>
      <c r="AK10347" s="12">
        <v>1</v>
      </c>
      <c r="AL10347" s="12">
        <v>1</v>
      </c>
      <c r="AM10347" s="12" t="s">
        <v>55</v>
      </c>
      <c r="AN10347" s="12" t="s">
        <v>56</v>
      </c>
      <c r="AO10347" s="12"/>
      <c r="AP10347" s="12">
        <v>1</v>
      </c>
      <c r="AQ10347" s="12" t="s">
        <v>57</v>
      </c>
      <c r="AR10347" s="12">
        <v>0</v>
      </c>
      <c r="AS10347" s="12"/>
      <c r="AT10347" s="12"/>
      <c r="AU10347" s="12"/>
      <c r="AV10347" s="12"/>
      <c r="AW10347" s="12" t="s">
        <v>58</v>
      </c>
      <c r="AX10347" s="12">
        <v>0</v>
      </c>
      <c r="AY10347" s="12">
        <v>2</v>
      </c>
      <c r="AZ10347" s="12">
        <v>0.25</v>
      </c>
      <c r="BA10347" s="12">
        <v>0.25</v>
      </c>
      <c r="BB10347" s="12" t="s">
        <v>59</v>
      </c>
    </row>
    <row r="10348" spans="1:54" x14ac:dyDescent="0.2">
      <c r="A10348" s="7" t="str">
        <f>VLOOKUP(G10348,'Matching-Tabelle'!$A$76:$B$80,2,FALSE)</f>
        <v>stefan.fuellemann@tkb.ch</v>
      </c>
      <c r="B10348" s="7" t="str">
        <f>VLOOKUP(J10348,'Matching-Tabelle'!$A$1:$B$66,2,FALSE)</f>
        <v>WPI RTB</v>
      </c>
      <c r="C10348" s="7" t="str">
        <f>IF(VLOOKUP(J10348,'Matching-Tabelle'!$A$1:$CB$66,3,FALSE)=0,"",VLOOKUP(J10348,'Matching-Tabelle'!$A$1:$CB$66,3,FALSE))</f>
        <v/>
      </c>
      <c r="D10348" s="7">
        <v>0.25</v>
      </c>
      <c r="E10348" s="7" t="s">
        <v>8339</v>
      </c>
      <c r="F10348" s="8">
        <v>42886</v>
      </c>
      <c r="G10348" s="12" t="s">
        <v>3856</v>
      </c>
      <c r="H10348" s="12" t="s">
        <v>3857</v>
      </c>
      <c r="I10348" s="12" t="s">
        <v>3858</v>
      </c>
      <c r="J10348" s="12">
        <v>32</v>
      </c>
      <c r="K10348" s="12" t="s">
        <v>1199</v>
      </c>
      <c r="L10348" s="12" t="s">
        <v>1200</v>
      </c>
      <c r="M10348" s="12">
        <v>990001</v>
      </c>
      <c r="N10348" s="12" t="s">
        <v>51</v>
      </c>
      <c r="O10348" s="12">
        <v>0.5</v>
      </c>
      <c r="P10348" s="12"/>
      <c r="Q10348" s="12">
        <v>0.5</v>
      </c>
      <c r="R10348" s="12"/>
      <c r="S10348" s="12" t="s">
        <v>8339</v>
      </c>
      <c r="T10348" s="12"/>
      <c r="U10348" s="12"/>
      <c r="V10348" s="12"/>
      <c r="W10348" s="12"/>
      <c r="X10348" s="12"/>
      <c r="Y10348" s="12"/>
      <c r="Z10348" s="12"/>
      <c r="AA10348" s="12"/>
      <c r="AB10348" s="12"/>
      <c r="AC10348" s="12"/>
      <c r="AD10348" s="12"/>
      <c r="AE10348" s="12">
        <v>12</v>
      </c>
      <c r="AF10348" s="12">
        <v>7.6</v>
      </c>
      <c r="AG10348" s="12">
        <v>5</v>
      </c>
      <c r="AH10348" s="12" t="s">
        <v>53</v>
      </c>
      <c r="AI10348" s="12" t="s">
        <v>54</v>
      </c>
      <c r="AJ10348" s="12">
        <v>2</v>
      </c>
      <c r="AK10348" s="12">
        <v>1</v>
      </c>
      <c r="AL10348" s="12">
        <v>1</v>
      </c>
      <c r="AM10348" s="12" t="s">
        <v>55</v>
      </c>
      <c r="AN10348" s="12" t="s">
        <v>56</v>
      </c>
      <c r="AO10348" s="12"/>
      <c r="AP10348" s="12">
        <v>1</v>
      </c>
      <c r="AQ10348" s="12" t="s">
        <v>57</v>
      </c>
      <c r="AR10348" s="12">
        <v>0</v>
      </c>
      <c r="AS10348" s="12"/>
      <c r="AT10348" s="12"/>
      <c r="AU10348" s="12"/>
      <c r="AV10348" s="12"/>
      <c r="AW10348" s="12" t="s">
        <v>58</v>
      </c>
      <c r="AX10348" s="12">
        <v>0</v>
      </c>
      <c r="AY10348" s="12">
        <v>2</v>
      </c>
      <c r="AZ10348" s="12">
        <v>0.5</v>
      </c>
      <c r="BA10348" s="12">
        <v>0.5</v>
      </c>
      <c r="BB10348" s="12" t="s">
        <v>59</v>
      </c>
    </row>
    <row r="10349" spans="1:54" x14ac:dyDescent="0.2">
      <c r="A10349" s="7" t="str">
        <f>VLOOKUP(G10349,'Matching-Tabelle'!$A$76:$B$80,2,FALSE)</f>
        <v>stefan.fuellemann@tkb.ch</v>
      </c>
      <c r="B10349" s="7" t="str">
        <f>VLOOKUP(J10349,'Matching-Tabelle'!$A$1:$B$66,2,FALSE)</f>
        <v>WPI RTB</v>
      </c>
      <c r="C10349" s="7" t="str">
        <f>IF(VLOOKUP(J10349,'Matching-Tabelle'!$A$1:$CB$66,3,FALSE)=0,"",VLOOKUP(J10349,'Matching-Tabelle'!$A$1:$CB$66,3,FALSE))</f>
        <v/>
      </c>
      <c r="D10349" s="7">
        <v>0.5</v>
      </c>
      <c r="E10349" s="7" t="s">
        <v>3859</v>
      </c>
      <c r="F10349" s="8">
        <v>42887</v>
      </c>
      <c r="G10349" s="12" t="s">
        <v>3856</v>
      </c>
      <c r="H10349" s="12" t="s">
        <v>3857</v>
      </c>
      <c r="I10349" s="12" t="s">
        <v>3858</v>
      </c>
      <c r="J10349" s="12">
        <v>19</v>
      </c>
      <c r="K10349" s="12" t="s">
        <v>145</v>
      </c>
      <c r="L10349" s="12" t="s">
        <v>146</v>
      </c>
      <c r="M10349" s="12">
        <v>990001</v>
      </c>
      <c r="N10349" s="12" t="s">
        <v>51</v>
      </c>
      <c r="O10349" s="12">
        <v>1.5</v>
      </c>
      <c r="P10349" s="12"/>
      <c r="Q10349" s="12">
        <v>1.5</v>
      </c>
      <c r="R10349" s="12"/>
      <c r="S10349" s="12" t="s">
        <v>3859</v>
      </c>
      <c r="T10349" s="12"/>
      <c r="U10349" s="12"/>
      <c r="V10349" s="12"/>
      <c r="W10349" s="12"/>
      <c r="X10349" s="12"/>
      <c r="Y10349" s="12"/>
      <c r="Z10349" s="12"/>
      <c r="AA10349" s="12"/>
      <c r="AB10349" s="12"/>
      <c r="AC10349" s="12"/>
      <c r="AD10349" s="12"/>
      <c r="AE10349" s="12">
        <v>12</v>
      </c>
      <c r="AF10349" s="12">
        <v>7.6</v>
      </c>
      <c r="AG10349" s="12">
        <v>5</v>
      </c>
      <c r="AH10349" s="12" t="s">
        <v>53</v>
      </c>
      <c r="AI10349" s="12" t="s">
        <v>54</v>
      </c>
      <c r="AJ10349" s="12">
        <v>2</v>
      </c>
      <c r="AK10349" s="12">
        <v>1</v>
      </c>
      <c r="AL10349" s="12">
        <v>1</v>
      </c>
      <c r="AM10349" s="12" t="s">
        <v>55</v>
      </c>
      <c r="AN10349" s="12" t="s">
        <v>56</v>
      </c>
      <c r="AO10349" s="12"/>
      <c r="AP10349" s="12">
        <v>1</v>
      </c>
      <c r="AQ10349" s="12" t="s">
        <v>57</v>
      </c>
      <c r="AR10349" s="12">
        <v>0</v>
      </c>
      <c r="AS10349" s="12"/>
      <c r="AT10349" s="12"/>
      <c r="AU10349" s="12"/>
      <c r="AV10349" s="12"/>
      <c r="AW10349" s="12" t="s">
        <v>58</v>
      </c>
      <c r="AX10349" s="12">
        <v>0</v>
      </c>
      <c r="AY10349" s="12">
        <v>2</v>
      </c>
      <c r="AZ10349" s="12">
        <v>1.5</v>
      </c>
      <c r="BA10349" s="12">
        <v>1.5</v>
      </c>
      <c r="BB10349" s="12" t="s">
        <v>59</v>
      </c>
    </row>
    <row r="10350" spans="1:54" x14ac:dyDescent="0.2">
      <c r="A10350" s="7" t="str">
        <f>VLOOKUP(G10350,'Matching-Tabelle'!$A$76:$B$80,2,FALSE)</f>
        <v>stefan.fuellemann@tkb.ch</v>
      </c>
      <c r="B10350" s="7" t="str">
        <f>VLOOKUP(J10350,'Matching-Tabelle'!$A$1:$B$66,2,FALSE)</f>
        <v>WPI CTB</v>
      </c>
      <c r="C10350" s="7" t="str">
        <f>IF(VLOOKUP(J10350,'Matching-Tabelle'!$A$1:$CB$66,3,FALSE)=0,"",VLOOKUP(J10350,'Matching-Tabelle'!$A$1:$CB$66,3,FALSE))</f>
        <v/>
      </c>
      <c r="D10350" s="7">
        <v>1.5</v>
      </c>
      <c r="E10350" s="7" t="s">
        <v>8340</v>
      </c>
      <c r="F10350" s="8">
        <v>42887</v>
      </c>
      <c r="G10350" s="12" t="s">
        <v>3856</v>
      </c>
      <c r="H10350" s="12" t="s">
        <v>3857</v>
      </c>
      <c r="I10350" s="12" t="s">
        <v>3858</v>
      </c>
      <c r="J10350" s="12">
        <v>927</v>
      </c>
      <c r="K10350" s="12" t="s">
        <v>99</v>
      </c>
      <c r="L10350" s="12" t="s">
        <v>100</v>
      </c>
      <c r="M10350" s="12">
        <v>990001</v>
      </c>
      <c r="N10350" s="12" t="s">
        <v>51</v>
      </c>
      <c r="O10350" s="12">
        <v>1</v>
      </c>
      <c r="P10350" s="12"/>
      <c r="Q10350" s="12">
        <v>1</v>
      </c>
      <c r="R10350" s="12"/>
      <c r="S10350" s="12" t="s">
        <v>8340</v>
      </c>
      <c r="T10350" s="12"/>
      <c r="U10350" s="12"/>
      <c r="V10350" s="12"/>
      <c r="W10350" s="12"/>
      <c r="X10350" s="12"/>
      <c r="Y10350" s="12"/>
      <c r="Z10350" s="12"/>
      <c r="AA10350" s="12"/>
      <c r="AB10350" s="12"/>
      <c r="AC10350" s="12"/>
      <c r="AD10350" s="12"/>
      <c r="AE10350" s="12">
        <v>12</v>
      </c>
      <c r="AF10350" s="12">
        <v>7.6</v>
      </c>
      <c r="AG10350" s="12">
        <v>5</v>
      </c>
      <c r="AH10350" s="12" t="s">
        <v>53</v>
      </c>
      <c r="AI10350" s="12" t="s">
        <v>54</v>
      </c>
      <c r="AJ10350" s="12">
        <v>2</v>
      </c>
      <c r="AK10350" s="12">
        <v>1</v>
      </c>
      <c r="AL10350" s="12">
        <v>1</v>
      </c>
      <c r="AM10350" s="12" t="s">
        <v>55</v>
      </c>
      <c r="AN10350" s="12" t="s">
        <v>56</v>
      </c>
      <c r="AO10350" s="12"/>
      <c r="AP10350" s="12">
        <v>1</v>
      </c>
      <c r="AQ10350" s="12" t="s">
        <v>57</v>
      </c>
      <c r="AR10350" s="12">
        <v>0</v>
      </c>
      <c r="AS10350" s="12"/>
      <c r="AT10350" s="12"/>
      <c r="AU10350" s="12"/>
      <c r="AV10350" s="12"/>
      <c r="AW10350" s="12" t="s">
        <v>58</v>
      </c>
      <c r="AX10350" s="12">
        <v>0</v>
      </c>
      <c r="AY10350" s="12">
        <v>2</v>
      </c>
      <c r="AZ10350" s="12">
        <v>1</v>
      </c>
      <c r="BA10350" s="12">
        <v>1</v>
      </c>
      <c r="BB10350" s="12" t="s">
        <v>59</v>
      </c>
    </row>
    <row r="10351" spans="1:54" x14ac:dyDescent="0.2">
      <c r="A10351" s="7" t="str">
        <f>VLOOKUP(G10351,'Matching-Tabelle'!$A$76:$B$80,2,FALSE)</f>
        <v>stefan.fuellemann@tkb.ch</v>
      </c>
      <c r="B10351" s="7" t="str">
        <f>VLOOKUP(J10351,'Matching-Tabelle'!$A$1:$B$66,2,FALSE)</f>
        <v>WPI CTB</v>
      </c>
      <c r="C10351" s="7" t="str">
        <f>IF(VLOOKUP(J10351,'Matching-Tabelle'!$A$1:$CB$66,3,FALSE)=0,"",VLOOKUP(J10351,'Matching-Tabelle'!$A$1:$CB$66,3,FALSE))</f>
        <v/>
      </c>
      <c r="D10351" s="7">
        <v>1</v>
      </c>
      <c r="E10351" s="7" t="s">
        <v>8105</v>
      </c>
      <c r="F10351" s="8">
        <v>42887</v>
      </c>
      <c r="G10351" s="12" t="s">
        <v>3856</v>
      </c>
      <c r="H10351" s="12" t="s">
        <v>3857</v>
      </c>
      <c r="I10351" s="12" t="s">
        <v>3858</v>
      </c>
      <c r="J10351" s="12">
        <v>922</v>
      </c>
      <c r="K10351" s="12" t="s">
        <v>134</v>
      </c>
      <c r="L10351" s="12" t="s">
        <v>135</v>
      </c>
      <c r="M10351" s="12">
        <v>990001</v>
      </c>
      <c r="N10351" s="12" t="s">
        <v>51</v>
      </c>
      <c r="O10351" s="12">
        <v>0.5</v>
      </c>
      <c r="P10351" s="12"/>
      <c r="Q10351" s="12">
        <v>0.5</v>
      </c>
      <c r="R10351" s="12"/>
      <c r="S10351" s="12" t="s">
        <v>8105</v>
      </c>
      <c r="T10351" s="12"/>
      <c r="U10351" s="12"/>
      <c r="V10351" s="12"/>
      <c r="W10351" s="12"/>
      <c r="X10351" s="12"/>
      <c r="Y10351" s="12"/>
      <c r="Z10351" s="12"/>
      <c r="AA10351" s="12"/>
      <c r="AB10351" s="12"/>
      <c r="AC10351" s="12"/>
      <c r="AD10351" s="12"/>
      <c r="AE10351" s="12">
        <v>12</v>
      </c>
      <c r="AF10351" s="12">
        <v>7.6</v>
      </c>
      <c r="AG10351" s="12">
        <v>5</v>
      </c>
      <c r="AH10351" s="12" t="s">
        <v>53</v>
      </c>
      <c r="AI10351" s="12" t="s">
        <v>54</v>
      </c>
      <c r="AJ10351" s="12">
        <v>2</v>
      </c>
      <c r="AK10351" s="12">
        <v>1</v>
      </c>
      <c r="AL10351" s="12">
        <v>1</v>
      </c>
      <c r="AM10351" s="12" t="s">
        <v>55</v>
      </c>
      <c r="AN10351" s="12" t="s">
        <v>56</v>
      </c>
      <c r="AO10351" s="12"/>
      <c r="AP10351" s="12">
        <v>1</v>
      </c>
      <c r="AQ10351" s="12" t="s">
        <v>57</v>
      </c>
      <c r="AR10351" s="12">
        <v>0</v>
      </c>
      <c r="AS10351" s="12"/>
      <c r="AT10351" s="12"/>
      <c r="AU10351" s="12"/>
      <c r="AV10351" s="12"/>
      <c r="AW10351" s="12" t="s">
        <v>58</v>
      </c>
      <c r="AX10351" s="12">
        <v>0</v>
      </c>
      <c r="AY10351" s="12">
        <v>2</v>
      </c>
      <c r="AZ10351" s="12">
        <v>0.5</v>
      </c>
      <c r="BA10351" s="12">
        <v>0.5</v>
      </c>
      <c r="BB10351" s="12" t="s">
        <v>59</v>
      </c>
    </row>
    <row r="10352" spans="1:54" x14ac:dyDescent="0.2">
      <c r="A10352" s="7" t="str">
        <f>VLOOKUP(G10352,'Matching-Tabelle'!$A$76:$B$80,2,FALSE)</f>
        <v>stefan.fuellemann@tkb.ch</v>
      </c>
      <c r="B10352" s="7" t="str">
        <f>VLOOKUP(J10352,'Matching-Tabelle'!$A$1:$B$66,2,FALSE)</f>
        <v>WPI CTB</v>
      </c>
      <c r="C10352" s="7" t="str">
        <f>IF(VLOOKUP(J10352,'Matching-Tabelle'!$A$1:$CB$66,3,FALSE)=0,"",VLOOKUP(J10352,'Matching-Tabelle'!$A$1:$CB$66,3,FALSE))</f>
        <v/>
      </c>
      <c r="D10352" s="7">
        <v>0.5</v>
      </c>
      <c r="E10352" s="7" t="s">
        <v>8341</v>
      </c>
      <c r="F10352" s="8">
        <v>42887</v>
      </c>
      <c r="G10352" s="12" t="s">
        <v>3856</v>
      </c>
      <c r="H10352" s="12" t="s">
        <v>3857</v>
      </c>
      <c r="I10352" s="12" t="s">
        <v>3858</v>
      </c>
      <c r="J10352" s="12">
        <v>927</v>
      </c>
      <c r="K10352" s="12" t="s">
        <v>99</v>
      </c>
      <c r="L10352" s="12" t="s">
        <v>100</v>
      </c>
      <c r="M10352" s="12">
        <v>990001</v>
      </c>
      <c r="N10352" s="12" t="s">
        <v>51</v>
      </c>
      <c r="O10352" s="12">
        <v>0.5</v>
      </c>
      <c r="P10352" s="12"/>
      <c r="Q10352" s="12">
        <v>0.5</v>
      </c>
      <c r="R10352" s="12"/>
      <c r="S10352" s="12" t="s">
        <v>8341</v>
      </c>
      <c r="T10352" s="12"/>
      <c r="U10352" s="12"/>
      <c r="V10352" s="12"/>
      <c r="W10352" s="12"/>
      <c r="X10352" s="12"/>
      <c r="Y10352" s="12"/>
      <c r="Z10352" s="12"/>
      <c r="AA10352" s="12"/>
      <c r="AB10352" s="12"/>
      <c r="AC10352" s="12"/>
      <c r="AD10352" s="12"/>
      <c r="AE10352" s="12">
        <v>12</v>
      </c>
      <c r="AF10352" s="12">
        <v>7.6</v>
      </c>
      <c r="AG10352" s="12">
        <v>5</v>
      </c>
      <c r="AH10352" s="12" t="s">
        <v>53</v>
      </c>
      <c r="AI10352" s="12" t="s">
        <v>54</v>
      </c>
      <c r="AJ10352" s="12">
        <v>2</v>
      </c>
      <c r="AK10352" s="12">
        <v>1</v>
      </c>
      <c r="AL10352" s="12">
        <v>1</v>
      </c>
      <c r="AM10352" s="12" t="s">
        <v>55</v>
      </c>
      <c r="AN10352" s="12" t="s">
        <v>56</v>
      </c>
      <c r="AO10352" s="12"/>
      <c r="AP10352" s="12">
        <v>1</v>
      </c>
      <c r="AQ10352" s="12" t="s">
        <v>57</v>
      </c>
      <c r="AR10352" s="12">
        <v>0</v>
      </c>
      <c r="AS10352" s="12"/>
      <c r="AT10352" s="12"/>
      <c r="AU10352" s="12"/>
      <c r="AV10352" s="12"/>
      <c r="AW10352" s="12" t="s">
        <v>58</v>
      </c>
      <c r="AX10352" s="12">
        <v>0</v>
      </c>
      <c r="AY10352" s="12">
        <v>2</v>
      </c>
      <c r="AZ10352" s="12">
        <v>0.5</v>
      </c>
      <c r="BA10352" s="12">
        <v>0.5</v>
      </c>
      <c r="BB10352" s="12" t="s">
        <v>59</v>
      </c>
    </row>
    <row r="10353" spans="1:54" x14ac:dyDescent="0.2">
      <c r="A10353" s="7" t="str">
        <f>VLOOKUP(G10353,'Matching-Tabelle'!$A$76:$B$80,2,FALSE)</f>
        <v>stefan.fuellemann@tkb.ch</v>
      </c>
      <c r="B10353" s="7" t="str">
        <f>VLOOKUP(J10353,'Matching-Tabelle'!$A$1:$B$66,2,FALSE)</f>
        <v>WPI RTB</v>
      </c>
      <c r="C10353" s="7" t="str">
        <f>IF(VLOOKUP(J10353,'Matching-Tabelle'!$A$1:$CB$66,3,FALSE)=0,"",VLOOKUP(J10353,'Matching-Tabelle'!$A$1:$CB$66,3,FALSE))</f>
        <v/>
      </c>
      <c r="D10353" s="7">
        <v>0.5</v>
      </c>
      <c r="E10353" s="7" t="s">
        <v>8342</v>
      </c>
      <c r="F10353" s="8">
        <v>42887</v>
      </c>
      <c r="G10353" s="12" t="s">
        <v>3856</v>
      </c>
      <c r="H10353" s="12" t="s">
        <v>3857</v>
      </c>
      <c r="I10353" s="12" t="s">
        <v>3858</v>
      </c>
      <c r="J10353" s="12">
        <v>21</v>
      </c>
      <c r="K10353" s="12" t="s">
        <v>117</v>
      </c>
      <c r="L10353" s="12" t="s">
        <v>118</v>
      </c>
      <c r="M10353" s="12">
        <v>990001</v>
      </c>
      <c r="N10353" s="12" t="s">
        <v>51</v>
      </c>
      <c r="O10353" s="12">
        <v>0.25</v>
      </c>
      <c r="P10353" s="12"/>
      <c r="Q10353" s="12">
        <v>0.25</v>
      </c>
      <c r="R10353" s="12"/>
      <c r="S10353" s="12" t="s">
        <v>8342</v>
      </c>
      <c r="T10353" s="12"/>
      <c r="U10353" s="12"/>
      <c r="V10353" s="12"/>
      <c r="W10353" s="12"/>
      <c r="X10353" s="12"/>
      <c r="Y10353" s="12"/>
      <c r="Z10353" s="12"/>
      <c r="AA10353" s="12"/>
      <c r="AB10353" s="12"/>
      <c r="AC10353" s="12"/>
      <c r="AD10353" s="12"/>
      <c r="AE10353" s="12">
        <v>12</v>
      </c>
      <c r="AF10353" s="12">
        <v>7.6</v>
      </c>
      <c r="AG10353" s="12">
        <v>5</v>
      </c>
      <c r="AH10353" s="12" t="s">
        <v>53</v>
      </c>
      <c r="AI10353" s="12" t="s">
        <v>54</v>
      </c>
      <c r="AJ10353" s="12">
        <v>2</v>
      </c>
      <c r="AK10353" s="12">
        <v>1</v>
      </c>
      <c r="AL10353" s="12">
        <v>1</v>
      </c>
      <c r="AM10353" s="12" t="s">
        <v>55</v>
      </c>
      <c r="AN10353" s="12" t="s">
        <v>56</v>
      </c>
      <c r="AO10353" s="12"/>
      <c r="AP10353" s="12">
        <v>1</v>
      </c>
      <c r="AQ10353" s="12" t="s">
        <v>57</v>
      </c>
      <c r="AR10353" s="12">
        <v>0</v>
      </c>
      <c r="AS10353" s="12"/>
      <c r="AT10353" s="12"/>
      <c r="AU10353" s="12"/>
      <c r="AV10353" s="12"/>
      <c r="AW10353" s="12" t="s">
        <v>58</v>
      </c>
      <c r="AX10353" s="12">
        <v>0</v>
      </c>
      <c r="AY10353" s="12">
        <v>2</v>
      </c>
      <c r="AZ10353" s="12">
        <v>0.25</v>
      </c>
      <c r="BA10353" s="12">
        <v>0.25</v>
      </c>
      <c r="BB10353" s="12" t="s">
        <v>59</v>
      </c>
    </row>
    <row r="10354" spans="1:54" x14ac:dyDescent="0.2">
      <c r="A10354" s="7" t="str">
        <f>VLOOKUP(G10354,'Matching-Tabelle'!$A$76:$B$80,2,FALSE)</f>
        <v>stefan.fuellemann@tkb.ch</v>
      </c>
      <c r="B10354" s="7" t="str">
        <f>VLOOKUP(J10354,'Matching-Tabelle'!$A$1:$B$66,2,FALSE)</f>
        <v>WPI CTB</v>
      </c>
      <c r="C10354" s="7" t="str">
        <f>IF(VLOOKUP(J10354,'Matching-Tabelle'!$A$1:$CB$66,3,FALSE)=0,"",VLOOKUP(J10354,'Matching-Tabelle'!$A$1:$CB$66,3,FALSE))</f>
        <v/>
      </c>
      <c r="D10354" s="7">
        <v>0.25</v>
      </c>
      <c r="E10354" s="7" t="s">
        <v>8343</v>
      </c>
      <c r="F10354" s="8">
        <v>42887</v>
      </c>
      <c r="G10354" s="12" t="s">
        <v>3856</v>
      </c>
      <c r="H10354" s="12" t="s">
        <v>3857</v>
      </c>
      <c r="I10354" s="12" t="s">
        <v>3858</v>
      </c>
      <c r="J10354" s="12">
        <v>921</v>
      </c>
      <c r="K10354" s="12" t="s">
        <v>224</v>
      </c>
      <c r="L10354" s="12" t="s">
        <v>225</v>
      </c>
      <c r="M10354" s="12">
        <v>990001</v>
      </c>
      <c r="N10354" s="12" t="s">
        <v>51</v>
      </c>
      <c r="O10354" s="12">
        <v>0.5</v>
      </c>
      <c r="P10354" s="12"/>
      <c r="Q10354" s="12">
        <v>0.5</v>
      </c>
      <c r="R10354" s="12"/>
      <c r="S10354" s="12" t="s">
        <v>8343</v>
      </c>
      <c r="T10354" s="12"/>
      <c r="U10354" s="12"/>
      <c r="V10354" s="12"/>
      <c r="W10354" s="12"/>
      <c r="X10354" s="12"/>
      <c r="Y10354" s="12"/>
      <c r="Z10354" s="12"/>
      <c r="AA10354" s="12"/>
      <c r="AB10354" s="12"/>
      <c r="AC10354" s="12"/>
      <c r="AD10354" s="12"/>
      <c r="AE10354" s="12">
        <v>12</v>
      </c>
      <c r="AF10354" s="12">
        <v>7.6</v>
      </c>
      <c r="AG10354" s="12">
        <v>5</v>
      </c>
      <c r="AH10354" s="12" t="s">
        <v>53</v>
      </c>
      <c r="AI10354" s="12" t="s">
        <v>54</v>
      </c>
      <c r="AJ10354" s="12">
        <v>2</v>
      </c>
      <c r="AK10354" s="12">
        <v>1</v>
      </c>
      <c r="AL10354" s="12">
        <v>1</v>
      </c>
      <c r="AM10354" s="12" t="s">
        <v>55</v>
      </c>
      <c r="AN10354" s="12" t="s">
        <v>56</v>
      </c>
      <c r="AO10354" s="12"/>
      <c r="AP10354" s="12">
        <v>1</v>
      </c>
      <c r="AQ10354" s="12" t="s">
        <v>57</v>
      </c>
      <c r="AR10354" s="12">
        <v>0</v>
      </c>
      <c r="AS10354" s="12"/>
      <c r="AT10354" s="12"/>
      <c r="AU10354" s="12"/>
      <c r="AV10354" s="12"/>
      <c r="AW10354" s="12" t="s">
        <v>58</v>
      </c>
      <c r="AX10354" s="12">
        <v>0</v>
      </c>
      <c r="AY10354" s="12">
        <v>2</v>
      </c>
      <c r="AZ10354" s="12">
        <v>0.5</v>
      </c>
      <c r="BA10354" s="12">
        <v>0.5</v>
      </c>
      <c r="BB10354" s="12" t="s">
        <v>59</v>
      </c>
    </row>
    <row r="10355" spans="1:54" x14ac:dyDescent="0.2">
      <c r="A10355" s="7" t="str">
        <f>VLOOKUP(G10355,'Matching-Tabelle'!$A$76:$B$80,2,FALSE)</f>
        <v>stefan.fuellemann@tkb.ch</v>
      </c>
      <c r="B10355" s="7" t="str">
        <f>VLOOKUP(J10355,'Matching-Tabelle'!$A$1:$B$66,2,FALSE)</f>
        <v>WPI RTB</v>
      </c>
      <c r="C10355" s="7" t="str">
        <f>IF(VLOOKUP(J10355,'Matching-Tabelle'!$A$1:$CB$66,3,FALSE)=0,"",VLOOKUP(J10355,'Matching-Tabelle'!$A$1:$CB$66,3,FALSE))</f>
        <v/>
      </c>
      <c r="D10355" s="7">
        <v>0.5</v>
      </c>
      <c r="E10355" s="7" t="s">
        <v>8344</v>
      </c>
      <c r="F10355" s="8">
        <v>42887</v>
      </c>
      <c r="G10355" s="12" t="s">
        <v>3856</v>
      </c>
      <c r="H10355" s="12" t="s">
        <v>3857</v>
      </c>
      <c r="I10355" s="12" t="s">
        <v>3858</v>
      </c>
      <c r="J10355" s="12">
        <v>25</v>
      </c>
      <c r="K10355" s="12" t="s">
        <v>192</v>
      </c>
      <c r="L10355" s="12" t="s">
        <v>193</v>
      </c>
      <c r="M10355" s="12">
        <v>990001</v>
      </c>
      <c r="N10355" s="12" t="s">
        <v>51</v>
      </c>
      <c r="O10355" s="12">
        <v>0.25</v>
      </c>
      <c r="P10355" s="12"/>
      <c r="Q10355" s="12">
        <v>0.25</v>
      </c>
      <c r="R10355" s="12"/>
      <c r="S10355" s="12" t="s">
        <v>8344</v>
      </c>
      <c r="T10355" s="12"/>
      <c r="U10355" s="12"/>
      <c r="V10355" s="12"/>
      <c r="W10355" s="12"/>
      <c r="X10355" s="12"/>
      <c r="Y10355" s="12"/>
      <c r="Z10355" s="12"/>
      <c r="AA10355" s="12"/>
      <c r="AB10355" s="12"/>
      <c r="AC10355" s="12"/>
      <c r="AD10355" s="12"/>
      <c r="AE10355" s="12">
        <v>12</v>
      </c>
      <c r="AF10355" s="12">
        <v>7.6</v>
      </c>
      <c r="AG10355" s="12">
        <v>5</v>
      </c>
      <c r="AH10355" s="12" t="s">
        <v>53</v>
      </c>
      <c r="AI10355" s="12" t="s">
        <v>54</v>
      </c>
      <c r="AJ10355" s="12">
        <v>2</v>
      </c>
      <c r="AK10355" s="12">
        <v>1</v>
      </c>
      <c r="AL10355" s="12">
        <v>1</v>
      </c>
      <c r="AM10355" s="12" t="s">
        <v>55</v>
      </c>
      <c r="AN10355" s="12" t="s">
        <v>56</v>
      </c>
      <c r="AO10355" s="12"/>
      <c r="AP10355" s="12">
        <v>1</v>
      </c>
      <c r="AQ10355" s="12" t="s">
        <v>57</v>
      </c>
      <c r="AR10355" s="12">
        <v>0</v>
      </c>
      <c r="AS10355" s="12"/>
      <c r="AT10355" s="12"/>
      <c r="AU10355" s="12"/>
      <c r="AV10355" s="12"/>
      <c r="AW10355" s="12" t="s">
        <v>58</v>
      </c>
      <c r="AX10355" s="12">
        <v>0</v>
      </c>
      <c r="AY10355" s="12">
        <v>2</v>
      </c>
      <c r="AZ10355" s="12">
        <v>0.25</v>
      </c>
      <c r="BA10355" s="12">
        <v>0.25</v>
      </c>
      <c r="BB10355" s="12" t="s">
        <v>59</v>
      </c>
    </row>
    <row r="10356" spans="1:54" x14ac:dyDescent="0.2">
      <c r="A10356" s="7" t="str">
        <f>VLOOKUP(G10356,'Matching-Tabelle'!$A$76:$B$80,2,FALSE)</f>
        <v>stefan.fuellemann@tkb.ch</v>
      </c>
      <c r="B10356" s="7" t="str">
        <f>VLOOKUP(J10356,'Matching-Tabelle'!$A$1:$B$66,2,FALSE)</f>
        <v>Proj DigiPF</v>
      </c>
      <c r="C10356" s="7" t="str">
        <f>IF(VLOOKUP(J10356,'Matching-Tabelle'!$A$1:$CB$66,3,FALSE)=0,"",VLOOKUP(J10356,'Matching-Tabelle'!$A$1:$CB$66,3,FALSE))</f>
        <v>Progr Digitalisierung</v>
      </c>
      <c r="D10356" s="7">
        <v>0.25</v>
      </c>
      <c r="E10356" s="7" t="s">
        <v>8345</v>
      </c>
      <c r="F10356" s="8">
        <v>42887</v>
      </c>
      <c r="G10356" s="12" t="s">
        <v>3856</v>
      </c>
      <c r="H10356" s="12" t="s">
        <v>3857</v>
      </c>
      <c r="I10356" s="12" t="s">
        <v>3858</v>
      </c>
      <c r="J10356" s="12">
        <v>2500236</v>
      </c>
      <c r="K10356" s="12" t="s">
        <v>701</v>
      </c>
      <c r="L10356" s="12" t="s">
        <v>702</v>
      </c>
      <c r="M10356" s="12">
        <v>990001</v>
      </c>
      <c r="N10356" s="12" t="s">
        <v>51</v>
      </c>
      <c r="O10356" s="12">
        <v>2.75</v>
      </c>
      <c r="P10356" s="12"/>
      <c r="Q10356" s="12">
        <v>2.75</v>
      </c>
      <c r="R10356" s="12"/>
      <c r="S10356" s="12" t="s">
        <v>8345</v>
      </c>
      <c r="T10356" s="12"/>
      <c r="U10356" s="12"/>
      <c r="V10356" s="12"/>
      <c r="W10356" s="12"/>
      <c r="X10356" s="12"/>
      <c r="Y10356" s="12"/>
      <c r="Z10356" s="12"/>
      <c r="AA10356" s="12"/>
      <c r="AB10356" s="12"/>
      <c r="AC10356" s="12"/>
      <c r="AD10356" s="12"/>
      <c r="AE10356" s="12">
        <v>5</v>
      </c>
      <c r="AF10356" s="12">
        <v>0</v>
      </c>
      <c r="AG10356" s="12">
        <v>1</v>
      </c>
      <c r="AH10356" s="12" t="s">
        <v>411</v>
      </c>
      <c r="AI10356" s="12" t="s">
        <v>411</v>
      </c>
      <c r="AJ10356" s="12">
        <v>2</v>
      </c>
      <c r="AK10356" s="12">
        <v>1</v>
      </c>
      <c r="AL10356" s="12">
        <v>1</v>
      </c>
      <c r="AM10356" s="12" t="s">
        <v>55</v>
      </c>
      <c r="AN10356" s="12" t="s">
        <v>56</v>
      </c>
      <c r="AO10356" s="12"/>
      <c r="AP10356" s="12">
        <v>1</v>
      </c>
      <c r="AQ10356" s="12" t="s">
        <v>57</v>
      </c>
      <c r="AR10356" s="12">
        <v>0</v>
      </c>
      <c r="AS10356" s="12"/>
      <c r="AT10356" s="12"/>
      <c r="AU10356" s="12"/>
      <c r="AV10356" s="12"/>
      <c r="AW10356" s="12" t="s">
        <v>58</v>
      </c>
      <c r="AX10356" s="12">
        <v>0</v>
      </c>
      <c r="AY10356" s="12">
        <v>2</v>
      </c>
      <c r="AZ10356" s="12">
        <v>2.75</v>
      </c>
      <c r="BA10356" s="12">
        <v>2.75</v>
      </c>
      <c r="BB10356" s="12" t="s">
        <v>59</v>
      </c>
    </row>
    <row r="10357" spans="1:54" x14ac:dyDescent="0.2">
      <c r="A10357" s="7" t="str">
        <f>VLOOKUP(G10357,'Matching-Tabelle'!$A$76:$B$80,2,FALSE)</f>
        <v>stefan.fuellemann@tkb.ch</v>
      </c>
      <c r="B10357" s="7" t="str">
        <f>VLOOKUP(J10357,'Matching-Tabelle'!$A$1:$B$66,2,FALSE)</f>
        <v>WPI CTB</v>
      </c>
      <c r="C10357" s="7" t="str">
        <f>IF(VLOOKUP(J10357,'Matching-Tabelle'!$A$1:$CB$66,3,FALSE)=0,"",VLOOKUP(J10357,'Matching-Tabelle'!$A$1:$CB$66,3,FALSE))</f>
        <v/>
      </c>
      <c r="D10357" s="7">
        <v>2.75</v>
      </c>
      <c r="E10357" s="7" t="s">
        <v>8346</v>
      </c>
      <c r="F10357" s="8">
        <v>42887</v>
      </c>
      <c r="G10357" s="12" t="s">
        <v>3856</v>
      </c>
      <c r="H10357" s="12" t="s">
        <v>3857</v>
      </c>
      <c r="I10357" s="12" t="s">
        <v>3858</v>
      </c>
      <c r="J10357" s="12">
        <v>921</v>
      </c>
      <c r="K10357" s="12" t="s">
        <v>224</v>
      </c>
      <c r="L10357" s="12" t="s">
        <v>225</v>
      </c>
      <c r="M10357" s="12">
        <v>990001</v>
      </c>
      <c r="N10357" s="12" t="s">
        <v>51</v>
      </c>
      <c r="O10357" s="12">
        <v>0.75</v>
      </c>
      <c r="P10357" s="12"/>
      <c r="Q10357" s="12">
        <v>0.75</v>
      </c>
      <c r="R10357" s="12"/>
      <c r="S10357" s="12" t="s">
        <v>8346</v>
      </c>
      <c r="T10357" s="12"/>
      <c r="U10357" s="12"/>
      <c r="V10357" s="12"/>
      <c r="W10357" s="12"/>
      <c r="X10357" s="12"/>
      <c r="Y10357" s="12"/>
      <c r="Z10357" s="12"/>
      <c r="AA10357" s="12"/>
      <c r="AB10357" s="12"/>
      <c r="AC10357" s="12"/>
      <c r="AD10357" s="12"/>
      <c r="AE10357" s="12">
        <v>12</v>
      </c>
      <c r="AF10357" s="12">
        <v>7.6</v>
      </c>
      <c r="AG10357" s="12">
        <v>5</v>
      </c>
      <c r="AH10357" s="12" t="s">
        <v>53</v>
      </c>
      <c r="AI10357" s="12" t="s">
        <v>54</v>
      </c>
      <c r="AJ10357" s="12">
        <v>2</v>
      </c>
      <c r="AK10357" s="12">
        <v>1</v>
      </c>
      <c r="AL10357" s="12">
        <v>1</v>
      </c>
      <c r="AM10357" s="12" t="s">
        <v>55</v>
      </c>
      <c r="AN10357" s="12" t="s">
        <v>56</v>
      </c>
      <c r="AO10357" s="12"/>
      <c r="AP10357" s="12">
        <v>1</v>
      </c>
      <c r="AQ10357" s="12" t="s">
        <v>57</v>
      </c>
      <c r="AR10357" s="12">
        <v>0</v>
      </c>
      <c r="AS10357" s="12"/>
      <c r="AT10357" s="12"/>
      <c r="AU10357" s="12"/>
      <c r="AV10357" s="12"/>
      <c r="AW10357" s="12" t="s">
        <v>58</v>
      </c>
      <c r="AX10357" s="12">
        <v>0</v>
      </c>
      <c r="AY10357" s="12">
        <v>2</v>
      </c>
      <c r="AZ10357" s="12">
        <v>0.75</v>
      </c>
      <c r="BA10357" s="12">
        <v>0.75</v>
      </c>
      <c r="BB10357" s="12" t="s">
        <v>59</v>
      </c>
    </row>
    <row r="10358" spans="1:54" x14ac:dyDescent="0.2">
      <c r="A10358" s="7" t="str">
        <f>VLOOKUP(G10358,'Matching-Tabelle'!$A$76:$B$80,2,FALSE)</f>
        <v>stefan.fuellemann@tkb.ch</v>
      </c>
      <c r="B10358" s="7" t="str">
        <f>VLOOKUP(J10358,'Matching-Tabelle'!$A$1:$B$66,2,FALSE)</f>
        <v>WPI CTB</v>
      </c>
      <c r="C10358" s="7" t="str">
        <f>IF(VLOOKUP(J10358,'Matching-Tabelle'!$A$1:$CB$66,3,FALSE)=0,"",VLOOKUP(J10358,'Matching-Tabelle'!$A$1:$CB$66,3,FALSE))</f>
        <v/>
      </c>
      <c r="D10358" s="7">
        <v>0.75</v>
      </c>
      <c r="E10358" s="7" t="s">
        <v>8076</v>
      </c>
      <c r="F10358" s="8">
        <v>42887</v>
      </c>
      <c r="G10358" s="12" t="s">
        <v>3856</v>
      </c>
      <c r="H10358" s="12" t="s">
        <v>3857</v>
      </c>
      <c r="I10358" s="12" t="s">
        <v>3858</v>
      </c>
      <c r="J10358" s="12">
        <v>922</v>
      </c>
      <c r="K10358" s="12" t="s">
        <v>134</v>
      </c>
      <c r="L10358" s="12" t="s">
        <v>135</v>
      </c>
      <c r="M10358" s="12">
        <v>990001</v>
      </c>
      <c r="N10358" s="12" t="s">
        <v>51</v>
      </c>
      <c r="O10358" s="12">
        <v>0.75</v>
      </c>
      <c r="P10358" s="12"/>
      <c r="Q10358" s="12">
        <v>0.75</v>
      </c>
      <c r="R10358" s="12"/>
      <c r="S10358" s="12" t="s">
        <v>8076</v>
      </c>
      <c r="T10358" s="12"/>
      <c r="U10358" s="12"/>
      <c r="V10358" s="12"/>
      <c r="W10358" s="12"/>
      <c r="X10358" s="12"/>
      <c r="Y10358" s="12"/>
      <c r="Z10358" s="12"/>
      <c r="AA10358" s="12"/>
      <c r="AB10358" s="12"/>
      <c r="AC10358" s="12"/>
      <c r="AD10358" s="12"/>
      <c r="AE10358" s="12">
        <v>12</v>
      </c>
      <c r="AF10358" s="12">
        <v>7.6</v>
      </c>
      <c r="AG10358" s="12">
        <v>5</v>
      </c>
      <c r="AH10358" s="12" t="s">
        <v>53</v>
      </c>
      <c r="AI10358" s="12" t="s">
        <v>54</v>
      </c>
      <c r="AJ10358" s="12">
        <v>2</v>
      </c>
      <c r="AK10358" s="12">
        <v>1</v>
      </c>
      <c r="AL10358" s="12">
        <v>1</v>
      </c>
      <c r="AM10358" s="12" t="s">
        <v>55</v>
      </c>
      <c r="AN10358" s="12" t="s">
        <v>56</v>
      </c>
      <c r="AO10358" s="12"/>
      <c r="AP10358" s="12">
        <v>1</v>
      </c>
      <c r="AQ10358" s="12" t="s">
        <v>57</v>
      </c>
      <c r="AR10358" s="12">
        <v>0</v>
      </c>
      <c r="AS10358" s="12"/>
      <c r="AT10358" s="12"/>
      <c r="AU10358" s="12"/>
      <c r="AV10358" s="12"/>
      <c r="AW10358" s="12" t="s">
        <v>58</v>
      </c>
      <c r="AX10358" s="12">
        <v>0</v>
      </c>
      <c r="AY10358" s="12">
        <v>2</v>
      </c>
      <c r="AZ10358" s="12">
        <v>0.75</v>
      </c>
      <c r="BA10358" s="12">
        <v>0.75</v>
      </c>
      <c r="BB10358" s="12" t="s">
        <v>59</v>
      </c>
    </row>
    <row r="10359" spans="1:54" x14ac:dyDescent="0.2">
      <c r="A10359" s="7" t="str">
        <f>VLOOKUP(G10359,'Matching-Tabelle'!$A$76:$B$80,2,FALSE)</f>
        <v>stefan.fuellemann@tkb.ch</v>
      </c>
      <c r="B10359" s="7" t="str">
        <f>VLOOKUP(J10359,'Matching-Tabelle'!$A$1:$B$66,2,FALSE)</f>
        <v>WPI RTB</v>
      </c>
      <c r="C10359" s="7" t="str">
        <f>IF(VLOOKUP(J10359,'Matching-Tabelle'!$A$1:$CB$66,3,FALSE)=0,"",VLOOKUP(J10359,'Matching-Tabelle'!$A$1:$CB$66,3,FALSE))</f>
        <v/>
      </c>
      <c r="D10359" s="7">
        <v>0.75</v>
      </c>
      <c r="E10359" s="7" t="s">
        <v>3859</v>
      </c>
      <c r="F10359" s="8">
        <v>42888</v>
      </c>
      <c r="G10359" s="12" t="s">
        <v>3856</v>
      </c>
      <c r="H10359" s="12" t="s">
        <v>3857</v>
      </c>
      <c r="I10359" s="12" t="s">
        <v>3858</v>
      </c>
      <c r="J10359" s="12">
        <v>19</v>
      </c>
      <c r="K10359" s="12" t="s">
        <v>145</v>
      </c>
      <c r="L10359" s="12" t="s">
        <v>146</v>
      </c>
      <c r="M10359" s="12">
        <v>990001</v>
      </c>
      <c r="N10359" s="12" t="s">
        <v>51</v>
      </c>
      <c r="O10359" s="12">
        <v>1.5</v>
      </c>
      <c r="P10359" s="12"/>
      <c r="Q10359" s="12">
        <v>1.5</v>
      </c>
      <c r="R10359" s="12"/>
      <c r="S10359" s="12" t="s">
        <v>3859</v>
      </c>
      <c r="T10359" s="12"/>
      <c r="U10359" s="12"/>
      <c r="V10359" s="12"/>
      <c r="W10359" s="12"/>
      <c r="X10359" s="12"/>
      <c r="Y10359" s="12"/>
      <c r="Z10359" s="12"/>
      <c r="AA10359" s="12"/>
      <c r="AB10359" s="12"/>
      <c r="AC10359" s="12"/>
      <c r="AD10359" s="12"/>
      <c r="AE10359" s="12">
        <v>12</v>
      </c>
      <c r="AF10359" s="12">
        <v>7.6</v>
      </c>
      <c r="AG10359" s="12">
        <v>5</v>
      </c>
      <c r="AH10359" s="12" t="s">
        <v>53</v>
      </c>
      <c r="AI10359" s="12" t="s">
        <v>54</v>
      </c>
      <c r="AJ10359" s="12">
        <v>2</v>
      </c>
      <c r="AK10359" s="12">
        <v>1</v>
      </c>
      <c r="AL10359" s="12">
        <v>1</v>
      </c>
      <c r="AM10359" s="12" t="s">
        <v>55</v>
      </c>
      <c r="AN10359" s="12" t="s">
        <v>56</v>
      </c>
      <c r="AO10359" s="12"/>
      <c r="AP10359" s="12">
        <v>1</v>
      </c>
      <c r="AQ10359" s="12" t="s">
        <v>57</v>
      </c>
      <c r="AR10359" s="12">
        <v>0</v>
      </c>
      <c r="AS10359" s="12"/>
      <c r="AT10359" s="12"/>
      <c r="AU10359" s="12"/>
      <c r="AV10359" s="12"/>
      <c r="AW10359" s="12" t="s">
        <v>58</v>
      </c>
      <c r="AX10359" s="12">
        <v>0</v>
      </c>
      <c r="AY10359" s="12">
        <v>2</v>
      </c>
      <c r="AZ10359" s="12">
        <v>1.5</v>
      </c>
      <c r="BA10359" s="12">
        <v>1.5</v>
      </c>
      <c r="BB10359" s="12" t="s">
        <v>59</v>
      </c>
    </row>
    <row r="10360" spans="1:54" x14ac:dyDescent="0.2">
      <c r="A10360" s="7" t="str">
        <f>VLOOKUP(G10360,'Matching-Tabelle'!$A$76:$B$80,2,FALSE)</f>
        <v>stefan.fuellemann@tkb.ch</v>
      </c>
      <c r="B10360" s="7" t="str">
        <f>VLOOKUP(J10360,'Matching-Tabelle'!$A$1:$B$66,2,FALSE)</f>
        <v>WPI RTB</v>
      </c>
      <c r="C10360" s="7" t="str">
        <f>IF(VLOOKUP(J10360,'Matching-Tabelle'!$A$1:$CB$66,3,FALSE)=0,"",VLOOKUP(J10360,'Matching-Tabelle'!$A$1:$CB$66,3,FALSE))</f>
        <v/>
      </c>
      <c r="D10360" s="7">
        <v>1.5</v>
      </c>
      <c r="E10360" s="7" t="s">
        <v>8347</v>
      </c>
      <c r="F10360" s="8">
        <v>42888</v>
      </c>
      <c r="G10360" s="12" t="s">
        <v>3856</v>
      </c>
      <c r="H10360" s="12" t="s">
        <v>3857</v>
      </c>
      <c r="I10360" s="12" t="s">
        <v>3858</v>
      </c>
      <c r="J10360" s="12">
        <v>27</v>
      </c>
      <c r="K10360" s="12" t="s">
        <v>872</v>
      </c>
      <c r="L10360" s="12" t="s">
        <v>873</v>
      </c>
      <c r="M10360" s="12">
        <v>990001</v>
      </c>
      <c r="N10360" s="12" t="s">
        <v>51</v>
      </c>
      <c r="O10360" s="12">
        <v>0.4</v>
      </c>
      <c r="P10360" s="12"/>
      <c r="Q10360" s="12">
        <v>0.4</v>
      </c>
      <c r="R10360" s="12"/>
      <c r="S10360" s="12" t="s">
        <v>8347</v>
      </c>
      <c r="T10360" s="12"/>
      <c r="U10360" s="12"/>
      <c r="V10360" s="12"/>
      <c r="W10360" s="12"/>
      <c r="X10360" s="12"/>
      <c r="Y10360" s="12"/>
      <c r="Z10360" s="12"/>
      <c r="AA10360" s="12"/>
      <c r="AB10360" s="12"/>
      <c r="AC10360" s="12"/>
      <c r="AD10360" s="12"/>
      <c r="AE10360" s="12">
        <v>12</v>
      </c>
      <c r="AF10360" s="12">
        <v>7.6</v>
      </c>
      <c r="AG10360" s="12">
        <v>5</v>
      </c>
      <c r="AH10360" s="12" t="s">
        <v>53</v>
      </c>
      <c r="AI10360" s="12" t="s">
        <v>54</v>
      </c>
      <c r="AJ10360" s="12">
        <v>2</v>
      </c>
      <c r="AK10360" s="12">
        <v>1</v>
      </c>
      <c r="AL10360" s="12">
        <v>1</v>
      </c>
      <c r="AM10360" s="12" t="s">
        <v>55</v>
      </c>
      <c r="AN10360" s="12" t="s">
        <v>56</v>
      </c>
      <c r="AO10360" s="12"/>
      <c r="AP10360" s="12">
        <v>1</v>
      </c>
      <c r="AQ10360" s="12" t="s">
        <v>57</v>
      </c>
      <c r="AR10360" s="12">
        <v>0</v>
      </c>
      <c r="AS10360" s="12"/>
      <c r="AT10360" s="12"/>
      <c r="AU10360" s="12"/>
      <c r="AV10360" s="12"/>
      <c r="AW10360" s="12" t="s">
        <v>58</v>
      </c>
      <c r="AX10360" s="12">
        <v>0</v>
      </c>
      <c r="AY10360" s="12">
        <v>2</v>
      </c>
      <c r="AZ10360" s="12">
        <v>0.4</v>
      </c>
      <c r="BA10360" s="12">
        <v>0.4</v>
      </c>
      <c r="BB10360" s="12" t="s">
        <v>59</v>
      </c>
    </row>
    <row r="10361" spans="1:54" x14ac:dyDescent="0.2">
      <c r="A10361" s="7" t="str">
        <f>VLOOKUP(G10361,'Matching-Tabelle'!$A$76:$B$80,2,FALSE)</f>
        <v>stefan.fuellemann@tkb.ch</v>
      </c>
      <c r="B10361" s="7" t="str">
        <f>VLOOKUP(J10361,'Matching-Tabelle'!$A$1:$B$66,2,FALSE)</f>
        <v>WPI CTB</v>
      </c>
      <c r="C10361" s="7" t="str">
        <f>IF(VLOOKUP(J10361,'Matching-Tabelle'!$A$1:$CB$66,3,FALSE)=0,"",VLOOKUP(J10361,'Matching-Tabelle'!$A$1:$CB$66,3,FALSE))</f>
        <v/>
      </c>
      <c r="D10361" s="7">
        <v>0.4</v>
      </c>
      <c r="E10361" s="7" t="s">
        <v>8348</v>
      </c>
      <c r="F10361" s="8">
        <v>42888</v>
      </c>
      <c r="G10361" s="12" t="s">
        <v>3856</v>
      </c>
      <c r="H10361" s="12" t="s">
        <v>3857</v>
      </c>
      <c r="I10361" s="12" t="s">
        <v>3858</v>
      </c>
      <c r="J10361" s="12">
        <v>922</v>
      </c>
      <c r="K10361" s="12" t="s">
        <v>134</v>
      </c>
      <c r="L10361" s="12" t="s">
        <v>135</v>
      </c>
      <c r="M10361" s="12">
        <v>990001</v>
      </c>
      <c r="N10361" s="12" t="s">
        <v>51</v>
      </c>
      <c r="O10361" s="12">
        <v>0.5</v>
      </c>
      <c r="P10361" s="12"/>
      <c r="Q10361" s="12">
        <v>0.5</v>
      </c>
      <c r="R10361" s="12"/>
      <c r="S10361" s="12" t="s">
        <v>8348</v>
      </c>
      <c r="T10361" s="12"/>
      <c r="U10361" s="12"/>
      <c r="V10361" s="12"/>
      <c r="W10361" s="12"/>
      <c r="X10361" s="12"/>
      <c r="Y10361" s="12"/>
      <c r="Z10361" s="12"/>
      <c r="AA10361" s="12"/>
      <c r="AB10361" s="12"/>
      <c r="AC10361" s="12"/>
      <c r="AD10361" s="12"/>
      <c r="AE10361" s="12">
        <v>12</v>
      </c>
      <c r="AF10361" s="12">
        <v>7.6</v>
      </c>
      <c r="AG10361" s="12">
        <v>5</v>
      </c>
      <c r="AH10361" s="12" t="s">
        <v>53</v>
      </c>
      <c r="AI10361" s="12" t="s">
        <v>54</v>
      </c>
      <c r="AJ10361" s="12">
        <v>2</v>
      </c>
      <c r="AK10361" s="12">
        <v>1</v>
      </c>
      <c r="AL10361" s="12">
        <v>1</v>
      </c>
      <c r="AM10361" s="12" t="s">
        <v>55</v>
      </c>
      <c r="AN10361" s="12" t="s">
        <v>56</v>
      </c>
      <c r="AO10361" s="12"/>
      <c r="AP10361" s="12">
        <v>1</v>
      </c>
      <c r="AQ10361" s="12" t="s">
        <v>57</v>
      </c>
      <c r="AR10361" s="12">
        <v>0</v>
      </c>
      <c r="AS10361" s="12"/>
      <c r="AT10361" s="12"/>
      <c r="AU10361" s="12"/>
      <c r="AV10361" s="12"/>
      <c r="AW10361" s="12" t="s">
        <v>58</v>
      </c>
      <c r="AX10361" s="12">
        <v>0</v>
      </c>
      <c r="AY10361" s="12">
        <v>2</v>
      </c>
      <c r="AZ10361" s="12">
        <v>0.5</v>
      </c>
      <c r="BA10361" s="12">
        <v>0.5</v>
      </c>
      <c r="BB10361" s="12" t="s">
        <v>59</v>
      </c>
    </row>
    <row r="10362" spans="1:54" x14ac:dyDescent="0.2">
      <c r="A10362" s="7" t="str">
        <f>VLOOKUP(G10362,'Matching-Tabelle'!$A$76:$B$80,2,FALSE)</f>
        <v>stefan.fuellemann@tkb.ch</v>
      </c>
      <c r="B10362" s="7" t="str">
        <f>VLOOKUP(J10362,'Matching-Tabelle'!$A$1:$B$66,2,FALSE)</f>
        <v>WPI CTB</v>
      </c>
      <c r="C10362" s="7" t="str">
        <f>IF(VLOOKUP(J10362,'Matching-Tabelle'!$A$1:$CB$66,3,FALSE)=0,"",VLOOKUP(J10362,'Matching-Tabelle'!$A$1:$CB$66,3,FALSE))</f>
        <v/>
      </c>
      <c r="D10362" s="7">
        <v>0.5</v>
      </c>
      <c r="E10362" s="7" t="s">
        <v>4944</v>
      </c>
      <c r="F10362" s="8">
        <v>42888</v>
      </c>
      <c r="G10362" s="12" t="s">
        <v>3856</v>
      </c>
      <c r="H10362" s="12" t="s">
        <v>3857</v>
      </c>
      <c r="I10362" s="12" t="s">
        <v>3858</v>
      </c>
      <c r="J10362" s="12">
        <v>922</v>
      </c>
      <c r="K10362" s="12" t="s">
        <v>134</v>
      </c>
      <c r="L10362" s="12" t="s">
        <v>135</v>
      </c>
      <c r="M10362" s="12">
        <v>990001</v>
      </c>
      <c r="N10362" s="12" t="s">
        <v>51</v>
      </c>
      <c r="O10362" s="12">
        <v>4</v>
      </c>
      <c r="P10362" s="12"/>
      <c r="Q10362" s="12">
        <v>4</v>
      </c>
      <c r="R10362" s="12"/>
      <c r="S10362" s="12" t="s">
        <v>4944</v>
      </c>
      <c r="T10362" s="12"/>
      <c r="U10362" s="12"/>
      <c r="V10362" s="12"/>
      <c r="W10362" s="12"/>
      <c r="X10362" s="12"/>
      <c r="Y10362" s="12"/>
      <c r="Z10362" s="12"/>
      <c r="AA10362" s="12"/>
      <c r="AB10362" s="12"/>
      <c r="AC10362" s="12"/>
      <c r="AD10362" s="12"/>
      <c r="AE10362" s="12">
        <v>12</v>
      </c>
      <c r="AF10362" s="12">
        <v>7.6</v>
      </c>
      <c r="AG10362" s="12">
        <v>5</v>
      </c>
      <c r="AH10362" s="12" t="s">
        <v>53</v>
      </c>
      <c r="AI10362" s="12" t="s">
        <v>54</v>
      </c>
      <c r="AJ10362" s="12">
        <v>2</v>
      </c>
      <c r="AK10362" s="12">
        <v>1</v>
      </c>
      <c r="AL10362" s="12">
        <v>1</v>
      </c>
      <c r="AM10362" s="12" t="s">
        <v>55</v>
      </c>
      <c r="AN10362" s="12" t="s">
        <v>56</v>
      </c>
      <c r="AO10362" s="12"/>
      <c r="AP10362" s="12">
        <v>1</v>
      </c>
      <c r="AQ10362" s="12" t="s">
        <v>57</v>
      </c>
      <c r="AR10362" s="12">
        <v>0</v>
      </c>
      <c r="AS10362" s="12"/>
      <c r="AT10362" s="12"/>
      <c r="AU10362" s="12"/>
      <c r="AV10362" s="12"/>
      <c r="AW10362" s="12" t="s">
        <v>58</v>
      </c>
      <c r="AX10362" s="12">
        <v>0</v>
      </c>
      <c r="AY10362" s="12">
        <v>2</v>
      </c>
      <c r="AZ10362" s="12">
        <v>4</v>
      </c>
      <c r="BA10362" s="12">
        <v>4</v>
      </c>
      <c r="BB10362" s="12" t="s">
        <v>59</v>
      </c>
    </row>
    <row r="10363" spans="1:54" x14ac:dyDescent="0.2">
      <c r="A10363" s="7" t="str">
        <f>VLOOKUP(G10363,'Matching-Tabelle'!$A$76:$B$80,2,FALSE)</f>
        <v>stefan.fuellemann@tkb.ch</v>
      </c>
      <c r="B10363" s="7" t="str">
        <f>VLOOKUP(J10363,'Matching-Tabelle'!$A$1:$B$66,2,FALSE)</f>
        <v>Proj DigiPF</v>
      </c>
      <c r="C10363" s="7" t="str">
        <f>IF(VLOOKUP(J10363,'Matching-Tabelle'!$A$1:$CB$66,3,FALSE)=0,"",VLOOKUP(J10363,'Matching-Tabelle'!$A$1:$CB$66,3,FALSE))</f>
        <v>Progr Digitalisierung</v>
      </c>
      <c r="D10363" s="7">
        <v>4</v>
      </c>
      <c r="E10363" s="7" t="s">
        <v>4904</v>
      </c>
      <c r="F10363" s="8">
        <v>42888</v>
      </c>
      <c r="G10363" s="12" t="s">
        <v>3856</v>
      </c>
      <c r="H10363" s="12" t="s">
        <v>3857</v>
      </c>
      <c r="I10363" s="12" t="s">
        <v>3858</v>
      </c>
      <c r="J10363" s="12">
        <v>2500236</v>
      </c>
      <c r="K10363" s="12" t="s">
        <v>701</v>
      </c>
      <c r="L10363" s="12" t="s">
        <v>702</v>
      </c>
      <c r="M10363" s="12">
        <v>990001</v>
      </c>
      <c r="N10363" s="12" t="s">
        <v>51</v>
      </c>
      <c r="O10363" s="12">
        <v>0.25</v>
      </c>
      <c r="P10363" s="12"/>
      <c r="Q10363" s="12">
        <v>0.25</v>
      </c>
      <c r="R10363" s="12"/>
      <c r="S10363" s="12" t="s">
        <v>4904</v>
      </c>
      <c r="T10363" s="12"/>
      <c r="U10363" s="12"/>
      <c r="V10363" s="12"/>
      <c r="W10363" s="12"/>
      <c r="X10363" s="12"/>
      <c r="Y10363" s="12"/>
      <c r="Z10363" s="12"/>
      <c r="AA10363" s="12"/>
      <c r="AB10363" s="12"/>
      <c r="AC10363" s="12"/>
      <c r="AD10363" s="12"/>
      <c r="AE10363" s="12">
        <v>5</v>
      </c>
      <c r="AF10363" s="12">
        <v>0</v>
      </c>
      <c r="AG10363" s="12">
        <v>1</v>
      </c>
      <c r="AH10363" s="12" t="s">
        <v>411</v>
      </c>
      <c r="AI10363" s="12" t="s">
        <v>411</v>
      </c>
      <c r="AJ10363" s="12">
        <v>2</v>
      </c>
      <c r="AK10363" s="12">
        <v>1</v>
      </c>
      <c r="AL10363" s="12">
        <v>1</v>
      </c>
      <c r="AM10363" s="12" t="s">
        <v>55</v>
      </c>
      <c r="AN10363" s="12" t="s">
        <v>56</v>
      </c>
      <c r="AO10363" s="12"/>
      <c r="AP10363" s="12">
        <v>1</v>
      </c>
      <c r="AQ10363" s="12" t="s">
        <v>57</v>
      </c>
      <c r="AR10363" s="12">
        <v>0</v>
      </c>
      <c r="AS10363" s="12"/>
      <c r="AT10363" s="12"/>
      <c r="AU10363" s="12"/>
      <c r="AV10363" s="12"/>
      <c r="AW10363" s="12" t="s">
        <v>58</v>
      </c>
      <c r="AX10363" s="12">
        <v>0</v>
      </c>
      <c r="AY10363" s="12">
        <v>2</v>
      </c>
      <c r="AZ10363" s="12">
        <v>0.25</v>
      </c>
      <c r="BA10363" s="12">
        <v>0.25</v>
      </c>
      <c r="BB10363" s="12" t="s">
        <v>59</v>
      </c>
    </row>
    <row r="10364" spans="1:54" x14ac:dyDescent="0.2">
      <c r="A10364" s="7" t="str">
        <f>VLOOKUP(G10364,'Matching-Tabelle'!$A$76:$B$80,2,FALSE)</f>
        <v>stefan.fuellemann@tkb.ch</v>
      </c>
      <c r="B10364" s="7" t="str">
        <f>VLOOKUP(J10364,'Matching-Tabelle'!$A$1:$B$66,2,FALSE)</f>
        <v>WPI CTB</v>
      </c>
      <c r="C10364" s="7" t="str">
        <f>IF(VLOOKUP(J10364,'Matching-Tabelle'!$A$1:$CB$66,3,FALSE)=0,"",VLOOKUP(J10364,'Matching-Tabelle'!$A$1:$CB$66,3,FALSE))</f>
        <v/>
      </c>
      <c r="D10364" s="7">
        <v>0.25</v>
      </c>
      <c r="E10364" s="7" t="s">
        <v>4178</v>
      </c>
      <c r="F10364" s="8">
        <v>42888</v>
      </c>
      <c r="G10364" s="12" t="s">
        <v>3856</v>
      </c>
      <c r="H10364" s="12" t="s">
        <v>3857</v>
      </c>
      <c r="I10364" s="12" t="s">
        <v>3858</v>
      </c>
      <c r="J10364" s="12">
        <v>14</v>
      </c>
      <c r="K10364" s="12" t="s">
        <v>82</v>
      </c>
      <c r="L10364" s="12" t="s">
        <v>83</v>
      </c>
      <c r="M10364" s="12">
        <v>990001</v>
      </c>
      <c r="N10364" s="12" t="s">
        <v>51</v>
      </c>
      <c r="O10364" s="12">
        <v>0.5</v>
      </c>
      <c r="P10364" s="12"/>
      <c r="Q10364" s="12">
        <v>0.5</v>
      </c>
      <c r="R10364" s="12"/>
      <c r="S10364" s="12" t="s">
        <v>4178</v>
      </c>
      <c r="T10364" s="12"/>
      <c r="U10364" s="12"/>
      <c r="V10364" s="12"/>
      <c r="W10364" s="12"/>
      <c r="X10364" s="12"/>
      <c r="Y10364" s="12"/>
      <c r="Z10364" s="12"/>
      <c r="AA10364" s="12"/>
      <c r="AB10364" s="12"/>
      <c r="AC10364" s="12"/>
      <c r="AD10364" s="12"/>
      <c r="AE10364" s="12">
        <v>12</v>
      </c>
      <c r="AF10364" s="12">
        <v>7.6</v>
      </c>
      <c r="AG10364" s="12">
        <v>5</v>
      </c>
      <c r="AH10364" s="12" t="s">
        <v>53</v>
      </c>
      <c r="AI10364" s="12" t="s">
        <v>54</v>
      </c>
      <c r="AJ10364" s="12">
        <v>2</v>
      </c>
      <c r="AK10364" s="12">
        <v>1</v>
      </c>
      <c r="AL10364" s="12">
        <v>1</v>
      </c>
      <c r="AM10364" s="12" t="s">
        <v>55</v>
      </c>
      <c r="AN10364" s="12" t="s">
        <v>56</v>
      </c>
      <c r="AO10364" s="12"/>
      <c r="AP10364" s="12">
        <v>1</v>
      </c>
      <c r="AQ10364" s="12" t="s">
        <v>57</v>
      </c>
      <c r="AR10364" s="12">
        <v>0</v>
      </c>
      <c r="AS10364" s="12"/>
      <c r="AT10364" s="12"/>
      <c r="AU10364" s="12"/>
      <c r="AV10364" s="12"/>
      <c r="AW10364" s="12" t="s">
        <v>58</v>
      </c>
      <c r="AX10364" s="12">
        <v>0</v>
      </c>
      <c r="AY10364" s="12">
        <v>2</v>
      </c>
      <c r="AZ10364" s="12">
        <v>0.5</v>
      </c>
      <c r="BA10364" s="12">
        <v>0.5</v>
      </c>
      <c r="BB10364" s="12" t="s">
        <v>59</v>
      </c>
    </row>
    <row r="10365" spans="1:54" x14ac:dyDescent="0.2">
      <c r="A10365" s="7" t="str">
        <f>VLOOKUP(G10365,'Matching-Tabelle'!$A$76:$B$80,2,FALSE)</f>
        <v>stefan.fuellemann@tkb.ch</v>
      </c>
      <c r="B10365" s="7" t="str">
        <f>VLOOKUP(J10365,'Matching-Tabelle'!$A$1:$B$66,2,FALSE)</f>
        <v>WPI CTB</v>
      </c>
      <c r="C10365" s="7" t="str">
        <f>IF(VLOOKUP(J10365,'Matching-Tabelle'!$A$1:$CB$66,3,FALSE)=0,"",VLOOKUP(J10365,'Matching-Tabelle'!$A$1:$CB$66,3,FALSE))</f>
        <v/>
      </c>
      <c r="D10365" s="7">
        <v>0.5</v>
      </c>
      <c r="E10365" s="7" t="s">
        <v>8349</v>
      </c>
      <c r="F10365" s="8">
        <v>42888</v>
      </c>
      <c r="G10365" s="12" t="s">
        <v>3856</v>
      </c>
      <c r="H10365" s="12" t="s">
        <v>3857</v>
      </c>
      <c r="I10365" s="12" t="s">
        <v>3858</v>
      </c>
      <c r="J10365" s="12">
        <v>922</v>
      </c>
      <c r="K10365" s="12" t="s">
        <v>134</v>
      </c>
      <c r="L10365" s="12" t="s">
        <v>135</v>
      </c>
      <c r="M10365" s="12">
        <v>990001</v>
      </c>
      <c r="N10365" s="12" t="s">
        <v>51</v>
      </c>
      <c r="O10365" s="12">
        <v>0.75</v>
      </c>
      <c r="P10365" s="12"/>
      <c r="Q10365" s="12">
        <v>0.75</v>
      </c>
      <c r="R10365" s="12"/>
      <c r="S10365" s="12" t="s">
        <v>8349</v>
      </c>
      <c r="T10365" s="12"/>
      <c r="U10365" s="12"/>
      <c r="V10365" s="12"/>
      <c r="W10365" s="12"/>
      <c r="X10365" s="12"/>
      <c r="Y10365" s="12"/>
      <c r="Z10365" s="12"/>
      <c r="AA10365" s="12"/>
      <c r="AB10365" s="12"/>
      <c r="AC10365" s="12"/>
      <c r="AD10365" s="12"/>
      <c r="AE10365" s="12">
        <v>12</v>
      </c>
      <c r="AF10365" s="12">
        <v>7.6</v>
      </c>
      <c r="AG10365" s="12">
        <v>5</v>
      </c>
      <c r="AH10365" s="12" t="s">
        <v>53</v>
      </c>
      <c r="AI10365" s="12" t="s">
        <v>54</v>
      </c>
      <c r="AJ10365" s="12">
        <v>2</v>
      </c>
      <c r="AK10365" s="12">
        <v>1</v>
      </c>
      <c r="AL10365" s="12">
        <v>1</v>
      </c>
      <c r="AM10365" s="12" t="s">
        <v>55</v>
      </c>
      <c r="AN10365" s="12" t="s">
        <v>56</v>
      </c>
      <c r="AO10365" s="12"/>
      <c r="AP10365" s="12">
        <v>1</v>
      </c>
      <c r="AQ10365" s="12" t="s">
        <v>57</v>
      </c>
      <c r="AR10365" s="12">
        <v>0</v>
      </c>
      <c r="AS10365" s="12"/>
      <c r="AT10365" s="12"/>
      <c r="AU10365" s="12"/>
      <c r="AV10365" s="12"/>
      <c r="AW10365" s="12" t="s">
        <v>58</v>
      </c>
      <c r="AX10365" s="12">
        <v>0</v>
      </c>
      <c r="AY10365" s="12">
        <v>2</v>
      </c>
      <c r="AZ10365" s="12">
        <v>0.75</v>
      </c>
      <c r="BA10365" s="12">
        <v>0.75</v>
      </c>
      <c r="BB10365" s="12" t="s">
        <v>59</v>
      </c>
    </row>
    <row r="10366" spans="1:54" x14ac:dyDescent="0.2">
      <c r="A10366" s="7" t="str">
        <f>VLOOKUP(G10366,'Matching-Tabelle'!$A$76:$B$80,2,FALSE)</f>
        <v>stefan.fuellemann@tkb.ch</v>
      </c>
      <c r="B10366" s="7" t="str">
        <f>VLOOKUP(J10366,'Matching-Tabelle'!$A$1:$B$66,2,FALSE)</f>
        <v>WPI RTB</v>
      </c>
      <c r="C10366" s="7" t="str">
        <f>IF(VLOOKUP(J10366,'Matching-Tabelle'!$A$1:$CB$66,3,FALSE)=0,"",VLOOKUP(J10366,'Matching-Tabelle'!$A$1:$CB$66,3,FALSE))</f>
        <v/>
      </c>
      <c r="D10366" s="7">
        <v>0.75</v>
      </c>
      <c r="E10366" s="7" t="s">
        <v>8350</v>
      </c>
      <c r="F10366" s="8">
        <v>42888</v>
      </c>
      <c r="G10366" s="12" t="s">
        <v>3856</v>
      </c>
      <c r="H10366" s="12" t="s">
        <v>3857</v>
      </c>
      <c r="I10366" s="12" t="s">
        <v>3858</v>
      </c>
      <c r="J10366" s="12">
        <v>36</v>
      </c>
      <c r="K10366" s="12" t="s">
        <v>899</v>
      </c>
      <c r="L10366" s="12" t="s">
        <v>900</v>
      </c>
      <c r="M10366" s="12">
        <v>990001</v>
      </c>
      <c r="N10366" s="12" t="s">
        <v>51</v>
      </c>
      <c r="O10366" s="12">
        <v>0.5</v>
      </c>
      <c r="P10366" s="12"/>
      <c r="Q10366" s="12">
        <v>0.5</v>
      </c>
      <c r="R10366" s="12"/>
      <c r="S10366" s="12" t="s">
        <v>8350</v>
      </c>
      <c r="T10366" s="12"/>
      <c r="U10366" s="12"/>
      <c r="V10366" s="12"/>
      <c r="W10366" s="12"/>
      <c r="X10366" s="12"/>
      <c r="Y10366" s="12"/>
      <c r="Z10366" s="12"/>
      <c r="AA10366" s="12"/>
      <c r="AB10366" s="12"/>
      <c r="AC10366" s="12"/>
      <c r="AD10366" s="12"/>
      <c r="AE10366" s="12">
        <v>12</v>
      </c>
      <c r="AF10366" s="12">
        <v>7.6</v>
      </c>
      <c r="AG10366" s="12">
        <v>5</v>
      </c>
      <c r="AH10366" s="12" t="s">
        <v>53</v>
      </c>
      <c r="AI10366" s="12" t="s">
        <v>54</v>
      </c>
      <c r="AJ10366" s="12">
        <v>2</v>
      </c>
      <c r="AK10366" s="12">
        <v>1</v>
      </c>
      <c r="AL10366" s="12">
        <v>1</v>
      </c>
      <c r="AM10366" s="12" t="s">
        <v>55</v>
      </c>
      <c r="AN10366" s="12" t="s">
        <v>56</v>
      </c>
      <c r="AO10366" s="12"/>
      <c r="AP10366" s="12">
        <v>1</v>
      </c>
      <c r="AQ10366" s="12" t="s">
        <v>57</v>
      </c>
      <c r="AR10366" s="12">
        <v>0</v>
      </c>
      <c r="AS10366" s="12"/>
      <c r="AT10366" s="12"/>
      <c r="AU10366" s="12"/>
      <c r="AV10366" s="12"/>
      <c r="AW10366" s="12" t="s">
        <v>58</v>
      </c>
      <c r="AX10366" s="12">
        <v>0</v>
      </c>
      <c r="AY10366" s="12">
        <v>2</v>
      </c>
      <c r="AZ10366" s="12">
        <v>0.5</v>
      </c>
      <c r="BA10366" s="12">
        <v>0.5</v>
      </c>
      <c r="BB10366" s="12" t="s">
        <v>59</v>
      </c>
    </row>
    <row r="10367" spans="1:54" x14ac:dyDescent="0.2">
      <c r="A10367" s="7" t="str">
        <f>VLOOKUP(G10367,'Matching-Tabelle'!$A$76:$B$80,2,FALSE)</f>
        <v>stefan.fuellemann@tkb.ch</v>
      </c>
      <c r="B10367" s="7" t="str">
        <f>VLOOKUP(J10367,'Matching-Tabelle'!$A$1:$B$66,2,FALSE)</f>
        <v>WPI RTB</v>
      </c>
      <c r="C10367" s="7" t="str">
        <f>IF(VLOOKUP(J10367,'Matching-Tabelle'!$A$1:$CB$66,3,FALSE)=0,"",VLOOKUP(J10367,'Matching-Tabelle'!$A$1:$CB$66,3,FALSE))</f>
        <v/>
      </c>
      <c r="D10367" s="7">
        <v>0.5</v>
      </c>
      <c r="E10367" s="7" t="s">
        <v>3859</v>
      </c>
      <c r="F10367" s="8">
        <v>42892</v>
      </c>
      <c r="G10367" s="12" t="s">
        <v>3856</v>
      </c>
      <c r="H10367" s="12" t="s">
        <v>3857</v>
      </c>
      <c r="I10367" s="12" t="s">
        <v>3858</v>
      </c>
      <c r="J10367" s="12">
        <v>19</v>
      </c>
      <c r="K10367" s="12" t="s">
        <v>145</v>
      </c>
      <c r="L10367" s="12" t="s">
        <v>146</v>
      </c>
      <c r="M10367" s="12">
        <v>990001</v>
      </c>
      <c r="N10367" s="12" t="s">
        <v>51</v>
      </c>
      <c r="O10367" s="12">
        <v>1.2</v>
      </c>
      <c r="P10367" s="12"/>
      <c r="Q10367" s="12">
        <v>1.2</v>
      </c>
      <c r="R10367" s="12"/>
      <c r="S10367" s="12" t="s">
        <v>3859</v>
      </c>
      <c r="T10367" s="12"/>
      <c r="U10367" s="12"/>
      <c r="V10367" s="12"/>
      <c r="W10367" s="12"/>
      <c r="X10367" s="12"/>
      <c r="Y10367" s="12"/>
      <c r="Z10367" s="12"/>
      <c r="AA10367" s="12"/>
      <c r="AB10367" s="12"/>
      <c r="AC10367" s="12"/>
      <c r="AD10367" s="12"/>
      <c r="AE10367" s="12">
        <v>12</v>
      </c>
      <c r="AF10367" s="12">
        <v>7.6</v>
      </c>
      <c r="AG10367" s="12">
        <v>5</v>
      </c>
      <c r="AH10367" s="12" t="s">
        <v>53</v>
      </c>
      <c r="AI10367" s="12" t="s">
        <v>54</v>
      </c>
      <c r="AJ10367" s="12">
        <v>2</v>
      </c>
      <c r="AK10367" s="12">
        <v>1</v>
      </c>
      <c r="AL10367" s="12">
        <v>1</v>
      </c>
      <c r="AM10367" s="12" t="s">
        <v>55</v>
      </c>
      <c r="AN10367" s="12" t="s">
        <v>56</v>
      </c>
      <c r="AO10367" s="12"/>
      <c r="AP10367" s="12">
        <v>1</v>
      </c>
      <c r="AQ10367" s="12" t="s">
        <v>57</v>
      </c>
      <c r="AR10367" s="12">
        <v>0</v>
      </c>
      <c r="AS10367" s="12"/>
      <c r="AT10367" s="12"/>
      <c r="AU10367" s="12"/>
      <c r="AV10367" s="12"/>
      <c r="AW10367" s="12" t="s">
        <v>58</v>
      </c>
      <c r="AX10367" s="12">
        <v>0</v>
      </c>
      <c r="AY10367" s="12">
        <v>2</v>
      </c>
      <c r="AZ10367" s="12">
        <v>1.2</v>
      </c>
      <c r="BA10367" s="12">
        <v>1.2</v>
      </c>
      <c r="BB10367" s="12" t="s">
        <v>59</v>
      </c>
    </row>
    <row r="10368" spans="1:54" x14ac:dyDescent="0.2">
      <c r="A10368" s="7" t="str">
        <f>VLOOKUP(G10368,'Matching-Tabelle'!$A$76:$B$80,2,FALSE)</f>
        <v>stefan.fuellemann@tkb.ch</v>
      </c>
      <c r="B10368" s="7" t="str">
        <f>VLOOKUP(J10368,'Matching-Tabelle'!$A$1:$B$66,2,FALSE)</f>
        <v>WPI CTB</v>
      </c>
      <c r="C10368" s="7" t="str">
        <f>IF(VLOOKUP(J10368,'Matching-Tabelle'!$A$1:$CB$66,3,FALSE)=0,"",VLOOKUP(J10368,'Matching-Tabelle'!$A$1:$CB$66,3,FALSE))</f>
        <v/>
      </c>
      <c r="D10368" s="7">
        <v>1.2</v>
      </c>
      <c r="E10368" s="7" t="s">
        <v>8282</v>
      </c>
      <c r="F10368" s="8">
        <v>42892</v>
      </c>
      <c r="G10368" s="12" t="s">
        <v>3856</v>
      </c>
      <c r="H10368" s="12" t="s">
        <v>3857</v>
      </c>
      <c r="I10368" s="12" t="s">
        <v>3858</v>
      </c>
      <c r="J10368" s="12">
        <v>922</v>
      </c>
      <c r="K10368" s="12" t="s">
        <v>134</v>
      </c>
      <c r="L10368" s="12" t="s">
        <v>135</v>
      </c>
      <c r="M10368" s="12">
        <v>990001</v>
      </c>
      <c r="N10368" s="12" t="s">
        <v>51</v>
      </c>
      <c r="O10368" s="12">
        <v>1</v>
      </c>
      <c r="P10368" s="12"/>
      <c r="Q10368" s="12">
        <v>1</v>
      </c>
      <c r="R10368" s="12"/>
      <c r="S10368" s="12" t="s">
        <v>8282</v>
      </c>
      <c r="T10368" s="12"/>
      <c r="U10368" s="12"/>
      <c r="V10368" s="12"/>
      <c r="W10368" s="12"/>
      <c r="X10368" s="12"/>
      <c r="Y10368" s="12"/>
      <c r="Z10368" s="12"/>
      <c r="AA10368" s="12"/>
      <c r="AB10368" s="12"/>
      <c r="AC10368" s="12"/>
      <c r="AD10368" s="12"/>
      <c r="AE10368" s="12">
        <v>12</v>
      </c>
      <c r="AF10368" s="12">
        <v>7.6</v>
      </c>
      <c r="AG10368" s="12">
        <v>5</v>
      </c>
      <c r="AH10368" s="12" t="s">
        <v>53</v>
      </c>
      <c r="AI10368" s="12" t="s">
        <v>54</v>
      </c>
      <c r="AJ10368" s="12">
        <v>2</v>
      </c>
      <c r="AK10368" s="12">
        <v>1</v>
      </c>
      <c r="AL10368" s="12">
        <v>1</v>
      </c>
      <c r="AM10368" s="12" t="s">
        <v>55</v>
      </c>
      <c r="AN10368" s="12" t="s">
        <v>56</v>
      </c>
      <c r="AO10368" s="12"/>
      <c r="AP10368" s="12">
        <v>1</v>
      </c>
      <c r="AQ10368" s="12" t="s">
        <v>57</v>
      </c>
      <c r="AR10368" s="12">
        <v>0</v>
      </c>
      <c r="AS10368" s="12"/>
      <c r="AT10368" s="12"/>
      <c r="AU10368" s="12"/>
      <c r="AV10368" s="12"/>
      <c r="AW10368" s="12" t="s">
        <v>58</v>
      </c>
      <c r="AX10368" s="12">
        <v>0</v>
      </c>
      <c r="AY10368" s="12">
        <v>2</v>
      </c>
      <c r="AZ10368" s="12">
        <v>1</v>
      </c>
      <c r="BA10368" s="12">
        <v>1</v>
      </c>
      <c r="BB10368" s="12" t="s">
        <v>59</v>
      </c>
    </row>
    <row r="10369" spans="1:54" x14ac:dyDescent="0.2">
      <c r="A10369" s="7" t="str">
        <f>VLOOKUP(G10369,'Matching-Tabelle'!$A$76:$B$80,2,FALSE)</f>
        <v>stefan.fuellemann@tkb.ch</v>
      </c>
      <c r="B10369" s="7" t="str">
        <f>VLOOKUP(J10369,'Matching-Tabelle'!$A$1:$B$66,2,FALSE)</f>
        <v>Proj DigiPF</v>
      </c>
      <c r="C10369" s="7" t="str">
        <f>IF(VLOOKUP(J10369,'Matching-Tabelle'!$A$1:$CB$66,3,FALSE)=0,"",VLOOKUP(J10369,'Matching-Tabelle'!$A$1:$CB$66,3,FALSE))</f>
        <v>Progr Digitalisierung</v>
      </c>
      <c r="D10369" s="7">
        <v>1</v>
      </c>
      <c r="E10369" s="7" t="s">
        <v>8351</v>
      </c>
      <c r="F10369" s="8">
        <v>42892</v>
      </c>
      <c r="G10369" s="12" t="s">
        <v>3856</v>
      </c>
      <c r="H10369" s="12" t="s">
        <v>3857</v>
      </c>
      <c r="I10369" s="12" t="s">
        <v>3858</v>
      </c>
      <c r="J10369" s="12">
        <v>2500236</v>
      </c>
      <c r="K10369" s="12" t="s">
        <v>701</v>
      </c>
      <c r="L10369" s="12" t="s">
        <v>702</v>
      </c>
      <c r="M10369" s="12">
        <v>990001</v>
      </c>
      <c r="N10369" s="12" t="s">
        <v>51</v>
      </c>
      <c r="O10369" s="12">
        <v>2</v>
      </c>
      <c r="P10369" s="12"/>
      <c r="Q10369" s="12">
        <v>2</v>
      </c>
      <c r="R10369" s="12"/>
      <c r="S10369" s="12" t="s">
        <v>8351</v>
      </c>
      <c r="T10369" s="12"/>
      <c r="U10369" s="12"/>
      <c r="V10369" s="12"/>
      <c r="W10369" s="12"/>
      <c r="X10369" s="12"/>
      <c r="Y10369" s="12"/>
      <c r="Z10369" s="12"/>
      <c r="AA10369" s="12"/>
      <c r="AB10369" s="12"/>
      <c r="AC10369" s="12"/>
      <c r="AD10369" s="12"/>
      <c r="AE10369" s="12">
        <v>5</v>
      </c>
      <c r="AF10369" s="12">
        <v>0</v>
      </c>
      <c r="AG10369" s="12">
        <v>1</v>
      </c>
      <c r="AH10369" s="12" t="s">
        <v>411</v>
      </c>
      <c r="AI10369" s="12" t="s">
        <v>411</v>
      </c>
      <c r="AJ10369" s="12">
        <v>2</v>
      </c>
      <c r="AK10369" s="12">
        <v>1</v>
      </c>
      <c r="AL10369" s="12">
        <v>1</v>
      </c>
      <c r="AM10369" s="12" t="s">
        <v>55</v>
      </c>
      <c r="AN10369" s="12" t="s">
        <v>56</v>
      </c>
      <c r="AO10369" s="12"/>
      <c r="AP10369" s="12">
        <v>1</v>
      </c>
      <c r="AQ10369" s="12" t="s">
        <v>57</v>
      </c>
      <c r="AR10369" s="12">
        <v>0</v>
      </c>
      <c r="AS10369" s="12"/>
      <c r="AT10369" s="12"/>
      <c r="AU10369" s="12"/>
      <c r="AV10369" s="12"/>
      <c r="AW10369" s="12" t="s">
        <v>58</v>
      </c>
      <c r="AX10369" s="12">
        <v>0</v>
      </c>
      <c r="AY10369" s="12">
        <v>2</v>
      </c>
      <c r="AZ10369" s="12">
        <v>2</v>
      </c>
      <c r="BA10369" s="12">
        <v>2</v>
      </c>
      <c r="BB10369" s="12" t="s">
        <v>59</v>
      </c>
    </row>
    <row r="10370" spans="1:54" x14ac:dyDescent="0.2">
      <c r="A10370" s="7" t="str">
        <f>VLOOKUP(G10370,'Matching-Tabelle'!$A$76:$B$80,2,FALSE)</f>
        <v>stefan.fuellemann@tkb.ch</v>
      </c>
      <c r="B10370" s="7" t="str">
        <f>VLOOKUP(J10370,'Matching-Tabelle'!$A$1:$B$66,2,FALSE)</f>
        <v>WPI CTB</v>
      </c>
      <c r="C10370" s="7" t="str">
        <f>IF(VLOOKUP(J10370,'Matching-Tabelle'!$A$1:$CB$66,3,FALSE)=0,"",VLOOKUP(J10370,'Matching-Tabelle'!$A$1:$CB$66,3,FALSE))</f>
        <v/>
      </c>
      <c r="D10370" s="7">
        <v>2</v>
      </c>
      <c r="E10370" s="7" t="s">
        <v>4353</v>
      </c>
      <c r="F10370" s="8">
        <v>42892</v>
      </c>
      <c r="G10370" s="12" t="s">
        <v>3856</v>
      </c>
      <c r="H10370" s="12" t="s">
        <v>3857</v>
      </c>
      <c r="I10370" s="12" t="s">
        <v>3858</v>
      </c>
      <c r="J10370" s="12">
        <v>922</v>
      </c>
      <c r="K10370" s="12" t="s">
        <v>134</v>
      </c>
      <c r="L10370" s="12" t="s">
        <v>135</v>
      </c>
      <c r="M10370" s="12">
        <v>990001</v>
      </c>
      <c r="N10370" s="12" t="s">
        <v>51</v>
      </c>
      <c r="O10370" s="12">
        <v>0.3</v>
      </c>
      <c r="P10370" s="12"/>
      <c r="Q10370" s="12">
        <v>0.3</v>
      </c>
      <c r="R10370" s="12"/>
      <c r="S10370" s="12" t="s">
        <v>4353</v>
      </c>
      <c r="T10370" s="12"/>
      <c r="U10370" s="12"/>
      <c r="V10370" s="12"/>
      <c r="W10370" s="12"/>
      <c r="X10370" s="12"/>
      <c r="Y10370" s="12"/>
      <c r="Z10370" s="12"/>
      <c r="AA10370" s="12"/>
      <c r="AB10370" s="12"/>
      <c r="AC10370" s="12"/>
      <c r="AD10370" s="12"/>
      <c r="AE10370" s="12">
        <v>12</v>
      </c>
      <c r="AF10370" s="12">
        <v>7.6</v>
      </c>
      <c r="AG10370" s="12">
        <v>5</v>
      </c>
      <c r="AH10370" s="12" t="s">
        <v>53</v>
      </c>
      <c r="AI10370" s="12" t="s">
        <v>54</v>
      </c>
      <c r="AJ10370" s="12">
        <v>2</v>
      </c>
      <c r="AK10370" s="12">
        <v>1</v>
      </c>
      <c r="AL10370" s="12">
        <v>1</v>
      </c>
      <c r="AM10370" s="12" t="s">
        <v>55</v>
      </c>
      <c r="AN10370" s="12" t="s">
        <v>56</v>
      </c>
      <c r="AO10370" s="12"/>
      <c r="AP10370" s="12">
        <v>1</v>
      </c>
      <c r="AQ10370" s="12" t="s">
        <v>57</v>
      </c>
      <c r="AR10370" s="12">
        <v>0</v>
      </c>
      <c r="AS10370" s="12"/>
      <c r="AT10370" s="12"/>
      <c r="AU10370" s="12"/>
      <c r="AV10370" s="12"/>
      <c r="AW10370" s="12" t="s">
        <v>58</v>
      </c>
      <c r="AX10370" s="12">
        <v>0</v>
      </c>
      <c r="AY10370" s="12">
        <v>2</v>
      </c>
      <c r="AZ10370" s="12">
        <v>0.3</v>
      </c>
      <c r="BA10370" s="12">
        <v>0.3</v>
      </c>
      <c r="BB10370" s="12" t="s">
        <v>59</v>
      </c>
    </row>
    <row r="10371" spans="1:54" x14ac:dyDescent="0.2">
      <c r="A10371" s="7" t="str">
        <f>VLOOKUP(G10371,'Matching-Tabelle'!$A$76:$B$80,2,FALSE)</f>
        <v>stefan.fuellemann@tkb.ch</v>
      </c>
      <c r="B10371" s="7" t="str">
        <f>VLOOKUP(J10371,'Matching-Tabelle'!$A$1:$B$66,2,FALSE)</f>
        <v>WPI CTB</v>
      </c>
      <c r="C10371" s="7" t="str">
        <f>IF(VLOOKUP(J10371,'Matching-Tabelle'!$A$1:$CB$66,3,FALSE)=0,"",VLOOKUP(J10371,'Matching-Tabelle'!$A$1:$CB$66,3,FALSE))</f>
        <v/>
      </c>
      <c r="D10371" s="7">
        <v>0.3</v>
      </c>
      <c r="E10371" s="7" t="s">
        <v>8352</v>
      </c>
      <c r="F10371" s="8">
        <v>42892</v>
      </c>
      <c r="G10371" s="12" t="s">
        <v>3856</v>
      </c>
      <c r="H10371" s="12" t="s">
        <v>3857</v>
      </c>
      <c r="I10371" s="12" t="s">
        <v>3858</v>
      </c>
      <c r="J10371" s="12">
        <v>14</v>
      </c>
      <c r="K10371" s="12" t="s">
        <v>82</v>
      </c>
      <c r="L10371" s="12" t="s">
        <v>83</v>
      </c>
      <c r="M10371" s="12">
        <v>990001</v>
      </c>
      <c r="N10371" s="12" t="s">
        <v>51</v>
      </c>
      <c r="O10371" s="12">
        <v>0.5</v>
      </c>
      <c r="P10371" s="12"/>
      <c r="Q10371" s="12">
        <v>0.5</v>
      </c>
      <c r="R10371" s="12"/>
      <c r="S10371" s="12" t="s">
        <v>8352</v>
      </c>
      <c r="T10371" s="12"/>
      <c r="U10371" s="12"/>
      <c r="V10371" s="12"/>
      <c r="W10371" s="12"/>
      <c r="X10371" s="12"/>
      <c r="Y10371" s="12"/>
      <c r="Z10371" s="12"/>
      <c r="AA10371" s="12"/>
      <c r="AB10371" s="12"/>
      <c r="AC10371" s="12"/>
      <c r="AD10371" s="12"/>
      <c r="AE10371" s="12">
        <v>12</v>
      </c>
      <c r="AF10371" s="12">
        <v>7.6</v>
      </c>
      <c r="AG10371" s="12">
        <v>5</v>
      </c>
      <c r="AH10371" s="12" t="s">
        <v>53</v>
      </c>
      <c r="AI10371" s="12" t="s">
        <v>54</v>
      </c>
      <c r="AJ10371" s="12">
        <v>2</v>
      </c>
      <c r="AK10371" s="12">
        <v>1</v>
      </c>
      <c r="AL10371" s="12">
        <v>1</v>
      </c>
      <c r="AM10371" s="12" t="s">
        <v>55</v>
      </c>
      <c r="AN10371" s="12" t="s">
        <v>56</v>
      </c>
      <c r="AO10371" s="12"/>
      <c r="AP10371" s="12">
        <v>1</v>
      </c>
      <c r="AQ10371" s="12" t="s">
        <v>57</v>
      </c>
      <c r="AR10371" s="12">
        <v>0</v>
      </c>
      <c r="AS10371" s="12"/>
      <c r="AT10371" s="12"/>
      <c r="AU10371" s="12"/>
      <c r="AV10371" s="12"/>
      <c r="AW10371" s="12" t="s">
        <v>58</v>
      </c>
      <c r="AX10371" s="12">
        <v>0</v>
      </c>
      <c r="AY10371" s="12">
        <v>2</v>
      </c>
      <c r="AZ10371" s="12">
        <v>0.5</v>
      </c>
      <c r="BA10371" s="12">
        <v>0.5</v>
      </c>
      <c r="BB10371" s="12" t="s">
        <v>59</v>
      </c>
    </row>
    <row r="10372" spans="1:54" x14ac:dyDescent="0.2">
      <c r="A10372" s="7" t="str">
        <f>VLOOKUP(G10372,'Matching-Tabelle'!$A$76:$B$80,2,FALSE)</f>
        <v>stefan.fuellemann@tkb.ch</v>
      </c>
      <c r="B10372" s="7" t="str">
        <f>VLOOKUP(J10372,'Matching-Tabelle'!$A$1:$B$66,2,FALSE)</f>
        <v>WPI CTB</v>
      </c>
      <c r="C10372" s="7" t="str">
        <f>IF(VLOOKUP(J10372,'Matching-Tabelle'!$A$1:$CB$66,3,FALSE)=0,"",VLOOKUP(J10372,'Matching-Tabelle'!$A$1:$CB$66,3,FALSE))</f>
        <v/>
      </c>
      <c r="D10372" s="7">
        <v>0.5</v>
      </c>
      <c r="E10372" s="7" t="s">
        <v>8353</v>
      </c>
      <c r="F10372" s="8">
        <v>42892</v>
      </c>
      <c r="G10372" s="12" t="s">
        <v>3856</v>
      </c>
      <c r="H10372" s="12" t="s">
        <v>3857</v>
      </c>
      <c r="I10372" s="12" t="s">
        <v>3858</v>
      </c>
      <c r="J10372" s="12">
        <v>922</v>
      </c>
      <c r="K10372" s="12" t="s">
        <v>134</v>
      </c>
      <c r="L10372" s="12" t="s">
        <v>135</v>
      </c>
      <c r="M10372" s="12">
        <v>990001</v>
      </c>
      <c r="N10372" s="12" t="s">
        <v>51</v>
      </c>
      <c r="O10372" s="12">
        <v>0.35</v>
      </c>
      <c r="P10372" s="12"/>
      <c r="Q10372" s="12">
        <v>0.35</v>
      </c>
      <c r="R10372" s="12"/>
      <c r="S10372" s="12" t="s">
        <v>8353</v>
      </c>
      <c r="T10372" s="12"/>
      <c r="U10372" s="12"/>
      <c r="V10372" s="12"/>
      <c r="W10372" s="12"/>
      <c r="X10372" s="12"/>
      <c r="Y10372" s="12"/>
      <c r="Z10372" s="12"/>
      <c r="AA10372" s="12"/>
      <c r="AB10372" s="12"/>
      <c r="AC10372" s="12"/>
      <c r="AD10372" s="12"/>
      <c r="AE10372" s="12">
        <v>12</v>
      </c>
      <c r="AF10372" s="12">
        <v>7.6</v>
      </c>
      <c r="AG10372" s="12">
        <v>5</v>
      </c>
      <c r="AH10372" s="12" t="s">
        <v>53</v>
      </c>
      <c r="AI10372" s="12" t="s">
        <v>54</v>
      </c>
      <c r="AJ10372" s="12">
        <v>2</v>
      </c>
      <c r="AK10372" s="12">
        <v>1</v>
      </c>
      <c r="AL10372" s="12">
        <v>1</v>
      </c>
      <c r="AM10372" s="12" t="s">
        <v>55</v>
      </c>
      <c r="AN10372" s="12" t="s">
        <v>56</v>
      </c>
      <c r="AO10372" s="12"/>
      <c r="AP10372" s="12">
        <v>1</v>
      </c>
      <c r="AQ10372" s="12" t="s">
        <v>57</v>
      </c>
      <c r="AR10372" s="12">
        <v>0</v>
      </c>
      <c r="AS10372" s="12"/>
      <c r="AT10372" s="12"/>
      <c r="AU10372" s="12"/>
      <c r="AV10372" s="12"/>
      <c r="AW10372" s="12" t="s">
        <v>58</v>
      </c>
      <c r="AX10372" s="12">
        <v>0</v>
      </c>
      <c r="AY10372" s="12">
        <v>2</v>
      </c>
      <c r="AZ10372" s="12">
        <v>0.35</v>
      </c>
      <c r="BA10372" s="12">
        <v>0.35</v>
      </c>
      <c r="BB10372" s="12" t="s">
        <v>59</v>
      </c>
    </row>
    <row r="10373" spans="1:54" x14ac:dyDescent="0.2">
      <c r="A10373" s="7" t="str">
        <f>VLOOKUP(G10373,'Matching-Tabelle'!$A$76:$B$80,2,FALSE)</f>
        <v>stefan.fuellemann@tkb.ch</v>
      </c>
      <c r="B10373" s="7" t="str">
        <f>VLOOKUP(J10373,'Matching-Tabelle'!$A$1:$B$66,2,FALSE)</f>
        <v>WPI CTB</v>
      </c>
      <c r="C10373" s="7" t="str">
        <f>IF(VLOOKUP(J10373,'Matching-Tabelle'!$A$1:$CB$66,3,FALSE)=0,"",VLOOKUP(J10373,'Matching-Tabelle'!$A$1:$CB$66,3,FALSE))</f>
        <v/>
      </c>
      <c r="D10373" s="7">
        <v>0.35</v>
      </c>
      <c r="E10373" s="7" t="s">
        <v>8354</v>
      </c>
      <c r="F10373" s="8">
        <v>42892</v>
      </c>
      <c r="G10373" s="12" t="s">
        <v>3856</v>
      </c>
      <c r="H10373" s="12" t="s">
        <v>3857</v>
      </c>
      <c r="I10373" s="12" t="s">
        <v>3858</v>
      </c>
      <c r="J10373" s="12">
        <v>14</v>
      </c>
      <c r="K10373" s="12" t="s">
        <v>82</v>
      </c>
      <c r="L10373" s="12" t="s">
        <v>83</v>
      </c>
      <c r="M10373" s="12">
        <v>990001</v>
      </c>
      <c r="N10373" s="12" t="s">
        <v>51</v>
      </c>
      <c r="O10373" s="12">
        <v>0.5</v>
      </c>
      <c r="P10373" s="12"/>
      <c r="Q10373" s="12">
        <v>0.5</v>
      </c>
      <c r="R10373" s="12"/>
      <c r="S10373" s="12" t="s">
        <v>8354</v>
      </c>
      <c r="T10373" s="12"/>
      <c r="U10373" s="12"/>
      <c r="V10373" s="12"/>
      <c r="W10373" s="12"/>
      <c r="X10373" s="12"/>
      <c r="Y10373" s="12"/>
      <c r="Z10373" s="12"/>
      <c r="AA10373" s="12"/>
      <c r="AB10373" s="12"/>
      <c r="AC10373" s="12"/>
      <c r="AD10373" s="12"/>
      <c r="AE10373" s="12">
        <v>12</v>
      </c>
      <c r="AF10373" s="12">
        <v>7.6</v>
      </c>
      <c r="AG10373" s="12">
        <v>5</v>
      </c>
      <c r="AH10373" s="12" t="s">
        <v>53</v>
      </c>
      <c r="AI10373" s="12" t="s">
        <v>54</v>
      </c>
      <c r="AJ10373" s="12">
        <v>2</v>
      </c>
      <c r="AK10373" s="12">
        <v>1</v>
      </c>
      <c r="AL10373" s="12">
        <v>1</v>
      </c>
      <c r="AM10373" s="12" t="s">
        <v>55</v>
      </c>
      <c r="AN10373" s="12" t="s">
        <v>56</v>
      </c>
      <c r="AO10373" s="12"/>
      <c r="AP10373" s="12">
        <v>1</v>
      </c>
      <c r="AQ10373" s="12" t="s">
        <v>57</v>
      </c>
      <c r="AR10373" s="12">
        <v>0</v>
      </c>
      <c r="AS10373" s="12"/>
      <c r="AT10373" s="12"/>
      <c r="AU10373" s="12"/>
      <c r="AV10373" s="12"/>
      <c r="AW10373" s="12" t="s">
        <v>58</v>
      </c>
      <c r="AX10373" s="12">
        <v>0</v>
      </c>
      <c r="AY10373" s="12">
        <v>2</v>
      </c>
      <c r="AZ10373" s="12">
        <v>0.5</v>
      </c>
      <c r="BA10373" s="12">
        <v>0.5</v>
      </c>
      <c r="BB10373" s="12" t="s">
        <v>59</v>
      </c>
    </row>
    <row r="10374" spans="1:54" x14ac:dyDescent="0.2">
      <c r="A10374" s="7" t="str">
        <f>VLOOKUP(G10374,'Matching-Tabelle'!$A$76:$B$80,2,FALSE)</f>
        <v>stefan.fuellemann@tkb.ch</v>
      </c>
      <c r="B10374" s="7" t="str">
        <f>VLOOKUP(J10374,'Matching-Tabelle'!$A$1:$B$66,2,FALSE)</f>
        <v>WPI CTB</v>
      </c>
      <c r="C10374" s="7" t="str">
        <f>IF(VLOOKUP(J10374,'Matching-Tabelle'!$A$1:$CB$66,3,FALSE)=0,"",VLOOKUP(J10374,'Matching-Tabelle'!$A$1:$CB$66,3,FALSE))</f>
        <v/>
      </c>
      <c r="D10374" s="7">
        <v>0.5</v>
      </c>
      <c r="E10374" s="7" t="s">
        <v>8355</v>
      </c>
      <c r="F10374" s="8">
        <v>42892</v>
      </c>
      <c r="G10374" s="12" t="s">
        <v>3856</v>
      </c>
      <c r="H10374" s="12" t="s">
        <v>3857</v>
      </c>
      <c r="I10374" s="12" t="s">
        <v>3858</v>
      </c>
      <c r="J10374" s="12">
        <v>14</v>
      </c>
      <c r="K10374" s="12" t="s">
        <v>82</v>
      </c>
      <c r="L10374" s="12" t="s">
        <v>83</v>
      </c>
      <c r="M10374" s="12">
        <v>990001</v>
      </c>
      <c r="N10374" s="12" t="s">
        <v>51</v>
      </c>
      <c r="O10374" s="12">
        <v>0.35</v>
      </c>
      <c r="P10374" s="12"/>
      <c r="Q10374" s="12">
        <v>0.35</v>
      </c>
      <c r="R10374" s="12"/>
      <c r="S10374" s="12" t="s">
        <v>8355</v>
      </c>
      <c r="T10374" s="12"/>
      <c r="U10374" s="12"/>
      <c r="V10374" s="12"/>
      <c r="W10374" s="12"/>
      <c r="X10374" s="12"/>
      <c r="Y10374" s="12"/>
      <c r="Z10374" s="12"/>
      <c r="AA10374" s="12"/>
      <c r="AB10374" s="12"/>
      <c r="AC10374" s="12"/>
      <c r="AD10374" s="12"/>
      <c r="AE10374" s="12">
        <v>12</v>
      </c>
      <c r="AF10374" s="12">
        <v>7.6</v>
      </c>
      <c r="AG10374" s="12">
        <v>5</v>
      </c>
      <c r="AH10374" s="12" t="s">
        <v>53</v>
      </c>
      <c r="AI10374" s="12" t="s">
        <v>54</v>
      </c>
      <c r="AJ10374" s="12">
        <v>2</v>
      </c>
      <c r="AK10374" s="12">
        <v>1</v>
      </c>
      <c r="AL10374" s="12">
        <v>1</v>
      </c>
      <c r="AM10374" s="12" t="s">
        <v>55</v>
      </c>
      <c r="AN10374" s="12" t="s">
        <v>56</v>
      </c>
      <c r="AO10374" s="12"/>
      <c r="AP10374" s="12">
        <v>1</v>
      </c>
      <c r="AQ10374" s="12" t="s">
        <v>57</v>
      </c>
      <c r="AR10374" s="12">
        <v>0</v>
      </c>
      <c r="AS10374" s="12"/>
      <c r="AT10374" s="12"/>
      <c r="AU10374" s="12"/>
      <c r="AV10374" s="12"/>
      <c r="AW10374" s="12" t="s">
        <v>58</v>
      </c>
      <c r="AX10374" s="12">
        <v>0</v>
      </c>
      <c r="AY10374" s="12">
        <v>2</v>
      </c>
      <c r="AZ10374" s="12">
        <v>0.35</v>
      </c>
      <c r="BA10374" s="12">
        <v>0.35</v>
      </c>
      <c r="BB10374" s="12" t="s">
        <v>59</v>
      </c>
    </row>
    <row r="10375" spans="1:54" x14ac:dyDescent="0.2">
      <c r="A10375" s="7" t="str">
        <f>VLOOKUP(G10375,'Matching-Tabelle'!$A$76:$B$80,2,FALSE)</f>
        <v>stefan.fuellemann@tkb.ch</v>
      </c>
      <c r="B10375" s="7" t="str">
        <f>VLOOKUP(J10375,'Matching-Tabelle'!$A$1:$B$66,2,FALSE)</f>
        <v>WPI CTB</v>
      </c>
      <c r="C10375" s="7" t="str">
        <f>IF(VLOOKUP(J10375,'Matching-Tabelle'!$A$1:$CB$66,3,FALSE)=0,"",VLOOKUP(J10375,'Matching-Tabelle'!$A$1:$CB$66,3,FALSE))</f>
        <v/>
      </c>
      <c r="D10375" s="7">
        <v>0.35</v>
      </c>
      <c r="E10375" s="7" t="s">
        <v>8356</v>
      </c>
      <c r="F10375" s="8">
        <v>42892</v>
      </c>
      <c r="G10375" s="12" t="s">
        <v>3856</v>
      </c>
      <c r="H10375" s="12" t="s">
        <v>3857</v>
      </c>
      <c r="I10375" s="12" t="s">
        <v>3858</v>
      </c>
      <c r="J10375" s="12">
        <v>922</v>
      </c>
      <c r="K10375" s="12" t="s">
        <v>134</v>
      </c>
      <c r="L10375" s="12" t="s">
        <v>135</v>
      </c>
      <c r="M10375" s="12">
        <v>990001</v>
      </c>
      <c r="N10375" s="12" t="s">
        <v>51</v>
      </c>
      <c r="O10375" s="12">
        <v>0.5</v>
      </c>
      <c r="P10375" s="12"/>
      <c r="Q10375" s="12">
        <v>0.5</v>
      </c>
      <c r="R10375" s="12"/>
      <c r="S10375" s="12" t="s">
        <v>8356</v>
      </c>
      <c r="T10375" s="12"/>
      <c r="U10375" s="12"/>
      <c r="V10375" s="12"/>
      <c r="W10375" s="12"/>
      <c r="X10375" s="12"/>
      <c r="Y10375" s="12"/>
      <c r="Z10375" s="12"/>
      <c r="AA10375" s="12"/>
      <c r="AB10375" s="12"/>
      <c r="AC10375" s="12"/>
      <c r="AD10375" s="12"/>
      <c r="AE10375" s="12">
        <v>12</v>
      </c>
      <c r="AF10375" s="12">
        <v>7.6</v>
      </c>
      <c r="AG10375" s="12">
        <v>5</v>
      </c>
      <c r="AH10375" s="12" t="s">
        <v>53</v>
      </c>
      <c r="AI10375" s="12" t="s">
        <v>54</v>
      </c>
      <c r="AJ10375" s="12">
        <v>2</v>
      </c>
      <c r="AK10375" s="12">
        <v>1</v>
      </c>
      <c r="AL10375" s="12">
        <v>1</v>
      </c>
      <c r="AM10375" s="12" t="s">
        <v>55</v>
      </c>
      <c r="AN10375" s="12" t="s">
        <v>56</v>
      </c>
      <c r="AO10375" s="12"/>
      <c r="AP10375" s="12">
        <v>1</v>
      </c>
      <c r="AQ10375" s="12" t="s">
        <v>57</v>
      </c>
      <c r="AR10375" s="12">
        <v>0</v>
      </c>
      <c r="AS10375" s="12"/>
      <c r="AT10375" s="12"/>
      <c r="AU10375" s="12"/>
      <c r="AV10375" s="12"/>
      <c r="AW10375" s="12" t="s">
        <v>58</v>
      </c>
      <c r="AX10375" s="12">
        <v>0</v>
      </c>
      <c r="AY10375" s="12">
        <v>2</v>
      </c>
      <c r="AZ10375" s="12">
        <v>0.5</v>
      </c>
      <c r="BA10375" s="12">
        <v>0.5</v>
      </c>
      <c r="BB10375" s="12" t="s">
        <v>59</v>
      </c>
    </row>
    <row r="10376" spans="1:54" x14ac:dyDescent="0.2">
      <c r="A10376" s="7" t="str">
        <f>VLOOKUP(G10376,'Matching-Tabelle'!$A$76:$B$80,2,FALSE)</f>
        <v>stefan.fuellemann@tkb.ch</v>
      </c>
      <c r="B10376" s="7" t="str">
        <f>VLOOKUP(J10376,'Matching-Tabelle'!$A$1:$B$66,2,FALSE)</f>
        <v>WPI CTB</v>
      </c>
      <c r="C10376" s="7" t="str">
        <f>IF(VLOOKUP(J10376,'Matching-Tabelle'!$A$1:$CB$66,3,FALSE)=0,"",VLOOKUP(J10376,'Matching-Tabelle'!$A$1:$CB$66,3,FALSE))</f>
        <v/>
      </c>
      <c r="D10376" s="7">
        <v>0.5</v>
      </c>
      <c r="E10376" s="7" t="s">
        <v>8357</v>
      </c>
      <c r="F10376" s="8">
        <v>42892</v>
      </c>
      <c r="G10376" s="12" t="s">
        <v>3856</v>
      </c>
      <c r="H10376" s="12" t="s">
        <v>3857</v>
      </c>
      <c r="I10376" s="12" t="s">
        <v>3858</v>
      </c>
      <c r="J10376" s="12">
        <v>922</v>
      </c>
      <c r="K10376" s="12" t="s">
        <v>134</v>
      </c>
      <c r="L10376" s="12" t="s">
        <v>135</v>
      </c>
      <c r="M10376" s="12">
        <v>990001</v>
      </c>
      <c r="N10376" s="12" t="s">
        <v>51</v>
      </c>
      <c r="O10376" s="12">
        <v>0.25</v>
      </c>
      <c r="P10376" s="12"/>
      <c r="Q10376" s="12">
        <v>0.25</v>
      </c>
      <c r="R10376" s="12"/>
      <c r="S10376" s="12" t="s">
        <v>8357</v>
      </c>
      <c r="T10376" s="12"/>
      <c r="U10376" s="12"/>
      <c r="V10376" s="12"/>
      <c r="W10376" s="12"/>
      <c r="X10376" s="12"/>
      <c r="Y10376" s="12"/>
      <c r="Z10376" s="12"/>
      <c r="AA10376" s="12"/>
      <c r="AB10376" s="12"/>
      <c r="AC10376" s="12"/>
      <c r="AD10376" s="12"/>
      <c r="AE10376" s="12">
        <v>12</v>
      </c>
      <c r="AF10376" s="12">
        <v>7.6</v>
      </c>
      <c r="AG10376" s="12">
        <v>5</v>
      </c>
      <c r="AH10376" s="12" t="s">
        <v>53</v>
      </c>
      <c r="AI10376" s="12" t="s">
        <v>54</v>
      </c>
      <c r="AJ10376" s="12">
        <v>2</v>
      </c>
      <c r="AK10376" s="12">
        <v>1</v>
      </c>
      <c r="AL10376" s="12">
        <v>1</v>
      </c>
      <c r="AM10376" s="12" t="s">
        <v>55</v>
      </c>
      <c r="AN10376" s="12" t="s">
        <v>56</v>
      </c>
      <c r="AO10376" s="12"/>
      <c r="AP10376" s="12">
        <v>1</v>
      </c>
      <c r="AQ10376" s="12" t="s">
        <v>57</v>
      </c>
      <c r="AR10376" s="12">
        <v>0</v>
      </c>
      <c r="AS10376" s="12"/>
      <c r="AT10376" s="12"/>
      <c r="AU10376" s="12"/>
      <c r="AV10376" s="12"/>
      <c r="AW10376" s="12" t="s">
        <v>58</v>
      </c>
      <c r="AX10376" s="12">
        <v>0</v>
      </c>
      <c r="AY10376" s="12">
        <v>2</v>
      </c>
      <c r="AZ10376" s="12">
        <v>0.25</v>
      </c>
      <c r="BA10376" s="12">
        <v>0.25</v>
      </c>
      <c r="BB10376" s="12" t="s">
        <v>59</v>
      </c>
    </row>
    <row r="10377" spans="1:54" x14ac:dyDescent="0.2">
      <c r="A10377" s="7" t="str">
        <f>VLOOKUP(G10377,'Matching-Tabelle'!$A$76:$B$80,2,FALSE)</f>
        <v>stefan.fuellemann@tkb.ch</v>
      </c>
      <c r="B10377" s="7" t="str">
        <f>VLOOKUP(J10377,'Matching-Tabelle'!$A$1:$B$66,2,FALSE)</f>
        <v>WPI CTB</v>
      </c>
      <c r="C10377" s="7" t="str">
        <f>IF(VLOOKUP(J10377,'Matching-Tabelle'!$A$1:$CB$66,3,FALSE)=0,"",VLOOKUP(J10377,'Matching-Tabelle'!$A$1:$CB$66,3,FALSE))</f>
        <v/>
      </c>
      <c r="D10377" s="7">
        <v>0.25</v>
      </c>
      <c r="E10377" s="7" t="s">
        <v>4332</v>
      </c>
      <c r="F10377" s="8">
        <v>42892</v>
      </c>
      <c r="G10377" s="12" t="s">
        <v>3856</v>
      </c>
      <c r="H10377" s="12" t="s">
        <v>3857</v>
      </c>
      <c r="I10377" s="12" t="s">
        <v>3858</v>
      </c>
      <c r="J10377" s="12">
        <v>921</v>
      </c>
      <c r="K10377" s="12" t="s">
        <v>224</v>
      </c>
      <c r="L10377" s="12" t="s">
        <v>225</v>
      </c>
      <c r="M10377" s="12">
        <v>990001</v>
      </c>
      <c r="N10377" s="12" t="s">
        <v>51</v>
      </c>
      <c r="O10377" s="12">
        <v>0.25</v>
      </c>
      <c r="P10377" s="12"/>
      <c r="Q10377" s="12">
        <v>0.25</v>
      </c>
      <c r="R10377" s="12"/>
      <c r="S10377" s="12" t="s">
        <v>4332</v>
      </c>
      <c r="T10377" s="12"/>
      <c r="U10377" s="12"/>
      <c r="V10377" s="12"/>
      <c r="W10377" s="12"/>
      <c r="X10377" s="12"/>
      <c r="Y10377" s="12"/>
      <c r="Z10377" s="12"/>
      <c r="AA10377" s="12"/>
      <c r="AB10377" s="12"/>
      <c r="AC10377" s="12"/>
      <c r="AD10377" s="12"/>
      <c r="AE10377" s="12">
        <v>12</v>
      </c>
      <c r="AF10377" s="12">
        <v>7.6</v>
      </c>
      <c r="AG10377" s="12">
        <v>5</v>
      </c>
      <c r="AH10377" s="12" t="s">
        <v>53</v>
      </c>
      <c r="AI10377" s="12" t="s">
        <v>54</v>
      </c>
      <c r="AJ10377" s="12">
        <v>2</v>
      </c>
      <c r="AK10377" s="12">
        <v>1</v>
      </c>
      <c r="AL10377" s="12">
        <v>1</v>
      </c>
      <c r="AM10377" s="12" t="s">
        <v>55</v>
      </c>
      <c r="AN10377" s="12" t="s">
        <v>56</v>
      </c>
      <c r="AO10377" s="12"/>
      <c r="AP10377" s="12">
        <v>1</v>
      </c>
      <c r="AQ10377" s="12" t="s">
        <v>57</v>
      </c>
      <c r="AR10377" s="12">
        <v>0</v>
      </c>
      <c r="AS10377" s="12"/>
      <c r="AT10377" s="12"/>
      <c r="AU10377" s="12"/>
      <c r="AV10377" s="12"/>
      <c r="AW10377" s="12" t="s">
        <v>58</v>
      </c>
      <c r="AX10377" s="12">
        <v>0</v>
      </c>
      <c r="AY10377" s="12">
        <v>2</v>
      </c>
      <c r="AZ10377" s="12">
        <v>0.25</v>
      </c>
      <c r="BA10377" s="12">
        <v>0.25</v>
      </c>
      <c r="BB10377" s="12" t="s">
        <v>59</v>
      </c>
    </row>
    <row r="10378" spans="1:54" x14ac:dyDescent="0.2">
      <c r="A10378" s="7" t="str">
        <f>VLOOKUP(G10378,'Matching-Tabelle'!$A$76:$B$80,2,FALSE)</f>
        <v>stefan.fuellemann@tkb.ch</v>
      </c>
      <c r="B10378" s="7" t="str">
        <f>VLOOKUP(J10378,'Matching-Tabelle'!$A$1:$B$66,2,FALSE)</f>
        <v>WPI CTB</v>
      </c>
      <c r="C10378" s="7" t="str">
        <f>IF(VLOOKUP(J10378,'Matching-Tabelle'!$A$1:$CB$66,3,FALSE)=0,"",VLOOKUP(J10378,'Matching-Tabelle'!$A$1:$CB$66,3,FALSE))</f>
        <v/>
      </c>
      <c r="D10378" s="7">
        <v>0.25</v>
      </c>
      <c r="E10378" s="7" t="s">
        <v>8358</v>
      </c>
      <c r="F10378" s="8">
        <v>42892</v>
      </c>
      <c r="G10378" s="12" t="s">
        <v>3856</v>
      </c>
      <c r="H10378" s="12" t="s">
        <v>3857</v>
      </c>
      <c r="I10378" s="12" t="s">
        <v>3858</v>
      </c>
      <c r="J10378" s="12">
        <v>14</v>
      </c>
      <c r="K10378" s="12" t="s">
        <v>82</v>
      </c>
      <c r="L10378" s="12" t="s">
        <v>83</v>
      </c>
      <c r="M10378" s="12">
        <v>990001</v>
      </c>
      <c r="N10378" s="12" t="s">
        <v>51</v>
      </c>
      <c r="O10378" s="12">
        <v>0.25</v>
      </c>
      <c r="P10378" s="12"/>
      <c r="Q10378" s="12">
        <v>0.25</v>
      </c>
      <c r="R10378" s="12"/>
      <c r="S10378" s="12" t="s">
        <v>8358</v>
      </c>
      <c r="T10378" s="12" t="s">
        <v>4095</v>
      </c>
      <c r="U10378" s="12"/>
      <c r="V10378" s="12"/>
      <c r="W10378" s="12"/>
      <c r="X10378" s="12"/>
      <c r="Y10378" s="12"/>
      <c r="Z10378" s="12"/>
      <c r="AA10378" s="12"/>
      <c r="AB10378" s="12"/>
      <c r="AC10378" s="12"/>
      <c r="AD10378" s="12"/>
      <c r="AE10378" s="12">
        <v>12</v>
      </c>
      <c r="AF10378" s="12">
        <v>7.6</v>
      </c>
      <c r="AG10378" s="12">
        <v>5</v>
      </c>
      <c r="AH10378" s="12" t="s">
        <v>53</v>
      </c>
      <c r="AI10378" s="12" t="s">
        <v>54</v>
      </c>
      <c r="AJ10378" s="12">
        <v>2</v>
      </c>
      <c r="AK10378" s="12">
        <v>1</v>
      </c>
      <c r="AL10378" s="12">
        <v>1</v>
      </c>
      <c r="AM10378" s="12" t="s">
        <v>55</v>
      </c>
      <c r="AN10378" s="12" t="s">
        <v>56</v>
      </c>
      <c r="AO10378" s="12"/>
      <c r="AP10378" s="12">
        <v>1</v>
      </c>
      <c r="AQ10378" s="12" t="s">
        <v>57</v>
      </c>
      <c r="AR10378" s="12">
        <v>0</v>
      </c>
      <c r="AS10378" s="12"/>
      <c r="AT10378" s="12"/>
      <c r="AU10378" s="12"/>
      <c r="AV10378" s="12"/>
      <c r="AW10378" s="12" t="s">
        <v>58</v>
      </c>
      <c r="AX10378" s="12">
        <v>0</v>
      </c>
      <c r="AY10378" s="12">
        <v>2</v>
      </c>
      <c r="AZ10378" s="12">
        <v>0.25</v>
      </c>
      <c r="BA10378" s="12">
        <v>0.25</v>
      </c>
      <c r="BB10378" s="12" t="s">
        <v>59</v>
      </c>
    </row>
    <row r="10379" spans="1:54" x14ac:dyDescent="0.2">
      <c r="A10379" s="7" t="str">
        <f>VLOOKUP(G10379,'Matching-Tabelle'!$A$76:$B$80,2,FALSE)</f>
        <v>stefan.fuellemann@tkb.ch</v>
      </c>
      <c r="B10379" s="7" t="str">
        <f>VLOOKUP(J10379,'Matching-Tabelle'!$A$1:$B$66,2,FALSE)</f>
        <v>WPI RTB</v>
      </c>
      <c r="C10379" s="7" t="str">
        <f>IF(VLOOKUP(J10379,'Matching-Tabelle'!$A$1:$CB$66,3,FALSE)=0,"",VLOOKUP(J10379,'Matching-Tabelle'!$A$1:$CB$66,3,FALSE))</f>
        <v/>
      </c>
      <c r="D10379" s="7">
        <v>0.25</v>
      </c>
      <c r="E10379" s="7" t="s">
        <v>8359</v>
      </c>
      <c r="F10379" s="8">
        <v>42893</v>
      </c>
      <c r="G10379" s="12" t="s">
        <v>3856</v>
      </c>
      <c r="H10379" s="12" t="s">
        <v>3857</v>
      </c>
      <c r="I10379" s="12" t="s">
        <v>3858</v>
      </c>
      <c r="J10379" s="12">
        <v>19</v>
      </c>
      <c r="K10379" s="12" t="s">
        <v>145</v>
      </c>
      <c r="L10379" s="12" t="s">
        <v>146</v>
      </c>
      <c r="M10379" s="12">
        <v>990001</v>
      </c>
      <c r="N10379" s="12" t="s">
        <v>51</v>
      </c>
      <c r="O10379" s="12">
        <v>1.2</v>
      </c>
      <c r="P10379" s="12"/>
      <c r="Q10379" s="12">
        <v>1.2</v>
      </c>
      <c r="R10379" s="12"/>
      <c r="S10379" s="12" t="s">
        <v>8359</v>
      </c>
      <c r="T10379" s="12"/>
      <c r="U10379" s="12"/>
      <c r="V10379" s="12"/>
      <c r="W10379" s="12"/>
      <c r="X10379" s="12"/>
      <c r="Y10379" s="12"/>
      <c r="Z10379" s="12"/>
      <c r="AA10379" s="12"/>
      <c r="AB10379" s="12"/>
      <c r="AC10379" s="12"/>
      <c r="AD10379" s="12"/>
      <c r="AE10379" s="12">
        <v>12</v>
      </c>
      <c r="AF10379" s="12">
        <v>7.6</v>
      </c>
      <c r="AG10379" s="12">
        <v>5</v>
      </c>
      <c r="AH10379" s="12" t="s">
        <v>53</v>
      </c>
      <c r="AI10379" s="12" t="s">
        <v>54</v>
      </c>
      <c r="AJ10379" s="12">
        <v>2</v>
      </c>
      <c r="AK10379" s="12">
        <v>1</v>
      </c>
      <c r="AL10379" s="12">
        <v>1</v>
      </c>
      <c r="AM10379" s="12" t="s">
        <v>55</v>
      </c>
      <c r="AN10379" s="12" t="s">
        <v>56</v>
      </c>
      <c r="AO10379" s="12"/>
      <c r="AP10379" s="12">
        <v>1</v>
      </c>
      <c r="AQ10379" s="12" t="s">
        <v>57</v>
      </c>
      <c r="AR10379" s="12">
        <v>0</v>
      </c>
      <c r="AS10379" s="12"/>
      <c r="AT10379" s="12"/>
      <c r="AU10379" s="12"/>
      <c r="AV10379" s="12"/>
      <c r="AW10379" s="12" t="s">
        <v>58</v>
      </c>
      <c r="AX10379" s="12">
        <v>0</v>
      </c>
      <c r="AY10379" s="12">
        <v>2</v>
      </c>
      <c r="AZ10379" s="12">
        <v>1.2</v>
      </c>
      <c r="BA10379" s="12">
        <v>1.2</v>
      </c>
      <c r="BB10379" s="12" t="s">
        <v>59</v>
      </c>
    </row>
    <row r="10380" spans="1:54" x14ac:dyDescent="0.2">
      <c r="A10380" s="7" t="str">
        <f>VLOOKUP(G10380,'Matching-Tabelle'!$A$76:$B$80,2,FALSE)</f>
        <v>stefan.fuellemann@tkb.ch</v>
      </c>
      <c r="B10380" s="7" t="str">
        <f>VLOOKUP(J10380,'Matching-Tabelle'!$A$1:$B$66,2,FALSE)</f>
        <v>WPI CTB</v>
      </c>
      <c r="C10380" s="7" t="str">
        <f>IF(VLOOKUP(J10380,'Matching-Tabelle'!$A$1:$CB$66,3,FALSE)=0,"",VLOOKUP(J10380,'Matching-Tabelle'!$A$1:$CB$66,3,FALSE))</f>
        <v/>
      </c>
      <c r="D10380" s="7">
        <v>1.2</v>
      </c>
      <c r="E10380" s="7" t="s">
        <v>8360</v>
      </c>
      <c r="F10380" s="8">
        <v>42893</v>
      </c>
      <c r="G10380" s="12" t="s">
        <v>3856</v>
      </c>
      <c r="H10380" s="12" t="s">
        <v>3857</v>
      </c>
      <c r="I10380" s="12" t="s">
        <v>3858</v>
      </c>
      <c r="J10380" s="12">
        <v>14</v>
      </c>
      <c r="K10380" s="12" t="s">
        <v>82</v>
      </c>
      <c r="L10380" s="12" t="s">
        <v>83</v>
      </c>
      <c r="M10380" s="12">
        <v>990001</v>
      </c>
      <c r="N10380" s="12" t="s">
        <v>51</v>
      </c>
      <c r="O10380" s="12">
        <v>0.5</v>
      </c>
      <c r="P10380" s="12"/>
      <c r="Q10380" s="12">
        <v>0.5</v>
      </c>
      <c r="R10380" s="12"/>
      <c r="S10380" s="12" t="s">
        <v>8360</v>
      </c>
      <c r="T10380" s="12"/>
      <c r="U10380" s="12"/>
      <c r="V10380" s="12"/>
      <c r="W10380" s="12"/>
      <c r="X10380" s="12"/>
      <c r="Y10380" s="12"/>
      <c r="Z10380" s="12"/>
      <c r="AA10380" s="12"/>
      <c r="AB10380" s="12"/>
      <c r="AC10380" s="12"/>
      <c r="AD10380" s="12"/>
      <c r="AE10380" s="12">
        <v>12</v>
      </c>
      <c r="AF10380" s="12">
        <v>7.6</v>
      </c>
      <c r="AG10380" s="12">
        <v>5</v>
      </c>
      <c r="AH10380" s="12" t="s">
        <v>53</v>
      </c>
      <c r="AI10380" s="12" t="s">
        <v>54</v>
      </c>
      <c r="AJ10380" s="12">
        <v>2</v>
      </c>
      <c r="AK10380" s="12">
        <v>1</v>
      </c>
      <c r="AL10380" s="12">
        <v>1</v>
      </c>
      <c r="AM10380" s="12" t="s">
        <v>55</v>
      </c>
      <c r="AN10380" s="12" t="s">
        <v>56</v>
      </c>
      <c r="AO10380" s="12"/>
      <c r="AP10380" s="12">
        <v>1</v>
      </c>
      <c r="AQ10380" s="12" t="s">
        <v>57</v>
      </c>
      <c r="AR10380" s="12">
        <v>0</v>
      </c>
      <c r="AS10380" s="12"/>
      <c r="AT10380" s="12"/>
      <c r="AU10380" s="12"/>
      <c r="AV10380" s="12"/>
      <c r="AW10380" s="12" t="s">
        <v>58</v>
      </c>
      <c r="AX10380" s="12">
        <v>0</v>
      </c>
      <c r="AY10380" s="12">
        <v>2</v>
      </c>
      <c r="AZ10380" s="12">
        <v>0.5</v>
      </c>
      <c r="BA10380" s="12">
        <v>0.5</v>
      </c>
      <c r="BB10380" s="12" t="s">
        <v>59</v>
      </c>
    </row>
    <row r="10381" spans="1:54" x14ac:dyDescent="0.2">
      <c r="A10381" s="7" t="str">
        <f>VLOOKUP(G10381,'Matching-Tabelle'!$A$76:$B$80,2,FALSE)</f>
        <v>stefan.fuellemann@tkb.ch</v>
      </c>
      <c r="B10381" s="7" t="str">
        <f>VLOOKUP(J10381,'Matching-Tabelle'!$A$1:$B$66,2,FALSE)</f>
        <v>WPI CTB</v>
      </c>
      <c r="C10381" s="7" t="str">
        <f>IF(VLOOKUP(J10381,'Matching-Tabelle'!$A$1:$CB$66,3,FALSE)=0,"",VLOOKUP(J10381,'Matching-Tabelle'!$A$1:$CB$66,3,FALSE))</f>
        <v/>
      </c>
      <c r="D10381" s="7">
        <v>0.5</v>
      </c>
      <c r="E10381" s="7" t="s">
        <v>8361</v>
      </c>
      <c r="F10381" s="8">
        <v>42893</v>
      </c>
      <c r="G10381" s="12" t="s">
        <v>3856</v>
      </c>
      <c r="H10381" s="12" t="s">
        <v>3857</v>
      </c>
      <c r="I10381" s="12" t="s">
        <v>3858</v>
      </c>
      <c r="J10381" s="12">
        <v>14</v>
      </c>
      <c r="K10381" s="12" t="s">
        <v>82</v>
      </c>
      <c r="L10381" s="12" t="s">
        <v>83</v>
      </c>
      <c r="M10381" s="12">
        <v>990001</v>
      </c>
      <c r="N10381" s="12" t="s">
        <v>51</v>
      </c>
      <c r="O10381" s="12">
        <v>0.25</v>
      </c>
      <c r="P10381" s="12"/>
      <c r="Q10381" s="12">
        <v>0.25</v>
      </c>
      <c r="R10381" s="12"/>
      <c r="S10381" s="12" t="s">
        <v>8361</v>
      </c>
      <c r="T10381" s="12"/>
      <c r="U10381" s="12"/>
      <c r="V10381" s="12"/>
      <c r="W10381" s="12"/>
      <c r="X10381" s="12"/>
      <c r="Y10381" s="12"/>
      <c r="Z10381" s="12"/>
      <c r="AA10381" s="12"/>
      <c r="AB10381" s="12"/>
      <c r="AC10381" s="12"/>
      <c r="AD10381" s="12"/>
      <c r="AE10381" s="12">
        <v>12</v>
      </c>
      <c r="AF10381" s="12">
        <v>7.6</v>
      </c>
      <c r="AG10381" s="12">
        <v>5</v>
      </c>
      <c r="AH10381" s="12" t="s">
        <v>53</v>
      </c>
      <c r="AI10381" s="12" t="s">
        <v>54</v>
      </c>
      <c r="AJ10381" s="12">
        <v>2</v>
      </c>
      <c r="AK10381" s="12">
        <v>1</v>
      </c>
      <c r="AL10381" s="12">
        <v>1</v>
      </c>
      <c r="AM10381" s="12" t="s">
        <v>55</v>
      </c>
      <c r="AN10381" s="12" t="s">
        <v>56</v>
      </c>
      <c r="AO10381" s="12"/>
      <c r="AP10381" s="12">
        <v>1</v>
      </c>
      <c r="AQ10381" s="12" t="s">
        <v>57</v>
      </c>
      <c r="AR10381" s="12">
        <v>0</v>
      </c>
      <c r="AS10381" s="12"/>
      <c r="AT10381" s="12"/>
      <c r="AU10381" s="12"/>
      <c r="AV10381" s="12"/>
      <c r="AW10381" s="12" t="s">
        <v>58</v>
      </c>
      <c r="AX10381" s="12">
        <v>0</v>
      </c>
      <c r="AY10381" s="12">
        <v>2</v>
      </c>
      <c r="AZ10381" s="12">
        <v>0.25</v>
      </c>
      <c r="BA10381" s="12">
        <v>0.25</v>
      </c>
      <c r="BB10381" s="12" t="s">
        <v>59</v>
      </c>
    </row>
    <row r="10382" spans="1:54" x14ac:dyDescent="0.2">
      <c r="A10382" s="7" t="str">
        <f>VLOOKUP(G10382,'Matching-Tabelle'!$A$76:$B$80,2,FALSE)</f>
        <v>stefan.fuellemann@tkb.ch</v>
      </c>
      <c r="B10382" s="7" t="str">
        <f>VLOOKUP(J10382,'Matching-Tabelle'!$A$1:$B$66,2,FALSE)</f>
        <v>WPI CTB</v>
      </c>
      <c r="C10382" s="7" t="str">
        <f>IF(VLOOKUP(J10382,'Matching-Tabelle'!$A$1:$CB$66,3,FALSE)=0,"",VLOOKUP(J10382,'Matching-Tabelle'!$A$1:$CB$66,3,FALSE))</f>
        <v/>
      </c>
      <c r="D10382" s="7">
        <v>0.25</v>
      </c>
      <c r="E10382" s="7" t="s">
        <v>8362</v>
      </c>
      <c r="F10382" s="8">
        <v>42893</v>
      </c>
      <c r="G10382" s="12" t="s">
        <v>3856</v>
      </c>
      <c r="H10382" s="12" t="s">
        <v>3857</v>
      </c>
      <c r="I10382" s="12" t="s">
        <v>3858</v>
      </c>
      <c r="J10382" s="12">
        <v>922</v>
      </c>
      <c r="K10382" s="12" t="s">
        <v>134</v>
      </c>
      <c r="L10382" s="12" t="s">
        <v>135</v>
      </c>
      <c r="M10382" s="12">
        <v>990001</v>
      </c>
      <c r="N10382" s="12" t="s">
        <v>51</v>
      </c>
      <c r="O10382" s="12">
        <v>1.25</v>
      </c>
      <c r="P10382" s="12"/>
      <c r="Q10382" s="12">
        <v>1.25</v>
      </c>
      <c r="R10382" s="12"/>
      <c r="S10382" s="12" t="s">
        <v>8362</v>
      </c>
      <c r="T10382" s="12"/>
      <c r="U10382" s="12"/>
      <c r="V10382" s="12"/>
      <c r="W10382" s="12"/>
      <c r="X10382" s="12"/>
      <c r="Y10382" s="12"/>
      <c r="Z10382" s="12"/>
      <c r="AA10382" s="12"/>
      <c r="AB10382" s="12"/>
      <c r="AC10382" s="12"/>
      <c r="AD10382" s="12"/>
      <c r="AE10382" s="12">
        <v>12</v>
      </c>
      <c r="AF10382" s="12">
        <v>7.6</v>
      </c>
      <c r="AG10382" s="12">
        <v>5</v>
      </c>
      <c r="AH10382" s="12" t="s">
        <v>53</v>
      </c>
      <c r="AI10382" s="12" t="s">
        <v>54</v>
      </c>
      <c r="AJ10382" s="12">
        <v>2</v>
      </c>
      <c r="AK10382" s="12">
        <v>1</v>
      </c>
      <c r="AL10382" s="12">
        <v>1</v>
      </c>
      <c r="AM10382" s="12" t="s">
        <v>55</v>
      </c>
      <c r="AN10382" s="12" t="s">
        <v>56</v>
      </c>
      <c r="AO10382" s="12"/>
      <c r="AP10382" s="12">
        <v>1</v>
      </c>
      <c r="AQ10382" s="12" t="s">
        <v>57</v>
      </c>
      <c r="AR10382" s="12">
        <v>0</v>
      </c>
      <c r="AS10382" s="12"/>
      <c r="AT10382" s="12"/>
      <c r="AU10382" s="12"/>
      <c r="AV10382" s="12"/>
      <c r="AW10382" s="12" t="s">
        <v>58</v>
      </c>
      <c r="AX10382" s="12">
        <v>0</v>
      </c>
      <c r="AY10382" s="12">
        <v>2</v>
      </c>
      <c r="AZ10382" s="12">
        <v>1.25</v>
      </c>
      <c r="BA10382" s="12">
        <v>1.25</v>
      </c>
      <c r="BB10382" s="12" t="s">
        <v>59</v>
      </c>
    </row>
    <row r="10383" spans="1:54" x14ac:dyDescent="0.2">
      <c r="A10383" s="7" t="str">
        <f>VLOOKUP(G10383,'Matching-Tabelle'!$A$76:$B$80,2,FALSE)</f>
        <v>stefan.fuellemann@tkb.ch</v>
      </c>
      <c r="B10383" s="7" t="str">
        <f>VLOOKUP(J10383,'Matching-Tabelle'!$A$1:$B$66,2,FALSE)</f>
        <v>WPI RTB</v>
      </c>
      <c r="C10383" s="7" t="str">
        <f>IF(VLOOKUP(J10383,'Matching-Tabelle'!$A$1:$CB$66,3,FALSE)=0,"",VLOOKUP(J10383,'Matching-Tabelle'!$A$1:$CB$66,3,FALSE))</f>
        <v/>
      </c>
      <c r="D10383" s="7">
        <v>1.25</v>
      </c>
      <c r="E10383" s="7" t="s">
        <v>8363</v>
      </c>
      <c r="F10383" s="8">
        <v>42893</v>
      </c>
      <c r="G10383" s="12" t="s">
        <v>3856</v>
      </c>
      <c r="H10383" s="12" t="s">
        <v>3857</v>
      </c>
      <c r="I10383" s="12" t="s">
        <v>3858</v>
      </c>
      <c r="J10383" s="12">
        <v>22</v>
      </c>
      <c r="K10383" s="12" t="s">
        <v>88</v>
      </c>
      <c r="L10383" s="12" t="s">
        <v>89</v>
      </c>
      <c r="M10383" s="12">
        <v>990001</v>
      </c>
      <c r="N10383" s="12" t="s">
        <v>51</v>
      </c>
      <c r="O10383" s="12">
        <v>0.6</v>
      </c>
      <c r="P10383" s="12"/>
      <c r="Q10383" s="12">
        <v>0.6</v>
      </c>
      <c r="R10383" s="12"/>
      <c r="S10383" s="12" t="s">
        <v>8363</v>
      </c>
      <c r="T10383" s="12"/>
      <c r="U10383" s="12"/>
      <c r="V10383" s="12"/>
      <c r="W10383" s="12"/>
      <c r="X10383" s="12"/>
      <c r="Y10383" s="12"/>
      <c r="Z10383" s="12"/>
      <c r="AA10383" s="12"/>
      <c r="AB10383" s="12"/>
      <c r="AC10383" s="12"/>
      <c r="AD10383" s="12"/>
      <c r="AE10383" s="12">
        <v>12</v>
      </c>
      <c r="AF10383" s="12">
        <v>7.6</v>
      </c>
      <c r="AG10383" s="12">
        <v>5</v>
      </c>
      <c r="AH10383" s="12" t="s">
        <v>53</v>
      </c>
      <c r="AI10383" s="12" t="s">
        <v>54</v>
      </c>
      <c r="AJ10383" s="12">
        <v>2</v>
      </c>
      <c r="AK10383" s="12">
        <v>1</v>
      </c>
      <c r="AL10383" s="12">
        <v>1</v>
      </c>
      <c r="AM10383" s="12" t="s">
        <v>55</v>
      </c>
      <c r="AN10383" s="12" t="s">
        <v>56</v>
      </c>
      <c r="AO10383" s="12"/>
      <c r="AP10383" s="12">
        <v>1</v>
      </c>
      <c r="AQ10383" s="12" t="s">
        <v>57</v>
      </c>
      <c r="AR10383" s="12">
        <v>0</v>
      </c>
      <c r="AS10383" s="12"/>
      <c r="AT10383" s="12"/>
      <c r="AU10383" s="12"/>
      <c r="AV10383" s="12"/>
      <c r="AW10383" s="12" t="s">
        <v>58</v>
      </c>
      <c r="AX10383" s="12">
        <v>0</v>
      </c>
      <c r="AY10383" s="12">
        <v>2</v>
      </c>
      <c r="AZ10383" s="12">
        <v>0.6</v>
      </c>
      <c r="BA10383" s="12">
        <v>0.6</v>
      </c>
      <c r="BB10383" s="12" t="s">
        <v>59</v>
      </c>
    </row>
    <row r="10384" spans="1:54" x14ac:dyDescent="0.2">
      <c r="A10384" s="7" t="str">
        <f>VLOOKUP(G10384,'Matching-Tabelle'!$A$76:$B$80,2,FALSE)</f>
        <v>stefan.fuellemann@tkb.ch</v>
      </c>
      <c r="B10384" s="7" t="str">
        <f>VLOOKUP(J10384,'Matching-Tabelle'!$A$1:$B$66,2,FALSE)</f>
        <v>WPI RTB</v>
      </c>
      <c r="C10384" s="7" t="str">
        <f>IF(VLOOKUP(J10384,'Matching-Tabelle'!$A$1:$CB$66,3,FALSE)=0,"",VLOOKUP(J10384,'Matching-Tabelle'!$A$1:$CB$66,3,FALSE))</f>
        <v/>
      </c>
      <c r="D10384" s="7">
        <v>0.6</v>
      </c>
      <c r="E10384" s="7" t="s">
        <v>1101</v>
      </c>
      <c r="F10384" s="8">
        <v>42893</v>
      </c>
      <c r="G10384" s="12" t="s">
        <v>3856</v>
      </c>
      <c r="H10384" s="12" t="s">
        <v>3857</v>
      </c>
      <c r="I10384" s="12" t="s">
        <v>3858</v>
      </c>
      <c r="J10384" s="12">
        <v>22</v>
      </c>
      <c r="K10384" s="12" t="s">
        <v>88</v>
      </c>
      <c r="L10384" s="12" t="s">
        <v>89</v>
      </c>
      <c r="M10384" s="12">
        <v>990001</v>
      </c>
      <c r="N10384" s="12" t="s">
        <v>51</v>
      </c>
      <c r="O10384" s="12">
        <v>0.75</v>
      </c>
      <c r="P10384" s="12"/>
      <c r="Q10384" s="12">
        <v>0.75</v>
      </c>
      <c r="R10384" s="12"/>
      <c r="S10384" s="12" t="s">
        <v>1101</v>
      </c>
      <c r="T10384" s="12"/>
      <c r="U10384" s="12"/>
      <c r="V10384" s="12"/>
      <c r="W10384" s="12"/>
      <c r="X10384" s="12"/>
      <c r="Y10384" s="12"/>
      <c r="Z10384" s="12"/>
      <c r="AA10384" s="12"/>
      <c r="AB10384" s="12"/>
      <c r="AC10384" s="12"/>
      <c r="AD10384" s="12"/>
      <c r="AE10384" s="12">
        <v>12</v>
      </c>
      <c r="AF10384" s="12">
        <v>7.6</v>
      </c>
      <c r="AG10384" s="12">
        <v>5</v>
      </c>
      <c r="AH10384" s="12" t="s">
        <v>53</v>
      </c>
      <c r="AI10384" s="12" t="s">
        <v>54</v>
      </c>
      <c r="AJ10384" s="12">
        <v>2</v>
      </c>
      <c r="AK10384" s="12">
        <v>1</v>
      </c>
      <c r="AL10384" s="12">
        <v>1</v>
      </c>
      <c r="AM10384" s="12" t="s">
        <v>55</v>
      </c>
      <c r="AN10384" s="12" t="s">
        <v>56</v>
      </c>
      <c r="AO10384" s="12"/>
      <c r="AP10384" s="12">
        <v>1</v>
      </c>
      <c r="AQ10384" s="12" t="s">
        <v>57</v>
      </c>
      <c r="AR10384" s="12">
        <v>0</v>
      </c>
      <c r="AS10384" s="12"/>
      <c r="AT10384" s="12"/>
      <c r="AU10384" s="12"/>
      <c r="AV10384" s="12"/>
      <c r="AW10384" s="12" t="s">
        <v>58</v>
      </c>
      <c r="AX10384" s="12">
        <v>0</v>
      </c>
      <c r="AY10384" s="12">
        <v>2</v>
      </c>
      <c r="AZ10384" s="12">
        <v>0.75</v>
      </c>
      <c r="BA10384" s="12">
        <v>0.75</v>
      </c>
      <c r="BB10384" s="12" t="s">
        <v>59</v>
      </c>
    </row>
    <row r="10385" spans="1:54" x14ac:dyDescent="0.2">
      <c r="A10385" s="7" t="str">
        <f>VLOOKUP(G10385,'Matching-Tabelle'!$A$76:$B$80,2,FALSE)</f>
        <v>stefan.fuellemann@tkb.ch</v>
      </c>
      <c r="B10385" s="7" t="str">
        <f>VLOOKUP(J10385,'Matching-Tabelle'!$A$1:$B$66,2,FALSE)</f>
        <v>WPI CTB</v>
      </c>
      <c r="C10385" s="7" t="str">
        <f>IF(VLOOKUP(J10385,'Matching-Tabelle'!$A$1:$CB$66,3,FALSE)=0,"",VLOOKUP(J10385,'Matching-Tabelle'!$A$1:$CB$66,3,FALSE))</f>
        <v/>
      </c>
      <c r="D10385" s="7">
        <v>0.75</v>
      </c>
      <c r="E10385" s="7" t="s">
        <v>3995</v>
      </c>
      <c r="F10385" s="8">
        <v>42893</v>
      </c>
      <c r="G10385" s="12" t="s">
        <v>3856</v>
      </c>
      <c r="H10385" s="12" t="s">
        <v>3857</v>
      </c>
      <c r="I10385" s="12" t="s">
        <v>3858</v>
      </c>
      <c r="J10385" s="12">
        <v>14</v>
      </c>
      <c r="K10385" s="12" t="s">
        <v>82</v>
      </c>
      <c r="L10385" s="12" t="s">
        <v>83</v>
      </c>
      <c r="M10385" s="12">
        <v>990001</v>
      </c>
      <c r="N10385" s="12" t="s">
        <v>51</v>
      </c>
      <c r="O10385" s="12">
        <v>2</v>
      </c>
      <c r="P10385" s="12"/>
      <c r="Q10385" s="12">
        <v>2</v>
      </c>
      <c r="R10385" s="12"/>
      <c r="S10385" s="12" t="s">
        <v>3995</v>
      </c>
      <c r="T10385" s="12"/>
      <c r="U10385" s="12"/>
      <c r="V10385" s="12"/>
      <c r="W10385" s="12"/>
      <c r="X10385" s="12"/>
      <c r="Y10385" s="12"/>
      <c r="Z10385" s="12"/>
      <c r="AA10385" s="12"/>
      <c r="AB10385" s="12"/>
      <c r="AC10385" s="12"/>
      <c r="AD10385" s="12"/>
      <c r="AE10385" s="12">
        <v>12</v>
      </c>
      <c r="AF10385" s="12">
        <v>7.6</v>
      </c>
      <c r="AG10385" s="12">
        <v>5</v>
      </c>
      <c r="AH10385" s="12" t="s">
        <v>53</v>
      </c>
      <c r="AI10385" s="12" t="s">
        <v>54</v>
      </c>
      <c r="AJ10385" s="12">
        <v>2</v>
      </c>
      <c r="AK10385" s="12">
        <v>1</v>
      </c>
      <c r="AL10385" s="12">
        <v>1</v>
      </c>
      <c r="AM10385" s="12" t="s">
        <v>55</v>
      </c>
      <c r="AN10385" s="12" t="s">
        <v>56</v>
      </c>
      <c r="AO10385" s="12"/>
      <c r="AP10385" s="12">
        <v>1</v>
      </c>
      <c r="AQ10385" s="12" t="s">
        <v>57</v>
      </c>
      <c r="AR10385" s="12">
        <v>0</v>
      </c>
      <c r="AS10385" s="12"/>
      <c r="AT10385" s="12"/>
      <c r="AU10385" s="12"/>
      <c r="AV10385" s="12"/>
      <c r="AW10385" s="12" t="s">
        <v>58</v>
      </c>
      <c r="AX10385" s="12">
        <v>0</v>
      </c>
      <c r="AY10385" s="12">
        <v>2</v>
      </c>
      <c r="AZ10385" s="12">
        <v>2</v>
      </c>
      <c r="BA10385" s="12">
        <v>2</v>
      </c>
      <c r="BB10385" s="12" t="s">
        <v>59</v>
      </c>
    </row>
    <row r="10386" spans="1:54" x14ac:dyDescent="0.2">
      <c r="A10386" s="7" t="str">
        <f>VLOOKUP(G10386,'Matching-Tabelle'!$A$76:$B$80,2,FALSE)</f>
        <v>stefan.fuellemann@tkb.ch</v>
      </c>
      <c r="B10386" s="7" t="str">
        <f>VLOOKUP(J10386,'Matching-Tabelle'!$A$1:$B$66,2,FALSE)</f>
        <v>WPI CTB</v>
      </c>
      <c r="C10386" s="7" t="str">
        <f>IF(VLOOKUP(J10386,'Matching-Tabelle'!$A$1:$CB$66,3,FALSE)=0,"",VLOOKUP(J10386,'Matching-Tabelle'!$A$1:$CB$66,3,FALSE))</f>
        <v/>
      </c>
      <c r="D10386" s="7">
        <v>2</v>
      </c>
      <c r="E10386" s="7" t="s">
        <v>8364</v>
      </c>
      <c r="F10386" s="8">
        <v>42893</v>
      </c>
      <c r="G10386" s="12" t="s">
        <v>3856</v>
      </c>
      <c r="H10386" s="12" t="s">
        <v>3857</v>
      </c>
      <c r="I10386" s="12" t="s">
        <v>3858</v>
      </c>
      <c r="J10386" s="12">
        <v>14</v>
      </c>
      <c r="K10386" s="12" t="s">
        <v>82</v>
      </c>
      <c r="L10386" s="12" t="s">
        <v>83</v>
      </c>
      <c r="M10386" s="12">
        <v>990001</v>
      </c>
      <c r="N10386" s="12" t="s">
        <v>51</v>
      </c>
      <c r="O10386" s="12">
        <v>0.25</v>
      </c>
      <c r="P10386" s="12"/>
      <c r="Q10386" s="12">
        <v>0.25</v>
      </c>
      <c r="R10386" s="12"/>
      <c r="S10386" s="12" t="s">
        <v>8364</v>
      </c>
      <c r="T10386" s="12"/>
      <c r="U10386" s="12"/>
      <c r="V10386" s="12"/>
      <c r="W10386" s="12"/>
      <c r="X10386" s="12"/>
      <c r="Y10386" s="12"/>
      <c r="Z10386" s="12"/>
      <c r="AA10386" s="12"/>
      <c r="AB10386" s="12"/>
      <c r="AC10386" s="12"/>
      <c r="AD10386" s="12"/>
      <c r="AE10386" s="12">
        <v>12</v>
      </c>
      <c r="AF10386" s="12">
        <v>7.6</v>
      </c>
      <c r="AG10386" s="12">
        <v>5</v>
      </c>
      <c r="AH10386" s="12" t="s">
        <v>53</v>
      </c>
      <c r="AI10386" s="12" t="s">
        <v>54</v>
      </c>
      <c r="AJ10386" s="12">
        <v>2</v>
      </c>
      <c r="AK10386" s="12">
        <v>1</v>
      </c>
      <c r="AL10386" s="12">
        <v>1</v>
      </c>
      <c r="AM10386" s="12" t="s">
        <v>55</v>
      </c>
      <c r="AN10386" s="12" t="s">
        <v>56</v>
      </c>
      <c r="AO10386" s="12"/>
      <c r="AP10386" s="12">
        <v>1</v>
      </c>
      <c r="AQ10386" s="12" t="s">
        <v>57</v>
      </c>
      <c r="AR10386" s="12">
        <v>0</v>
      </c>
      <c r="AS10386" s="12"/>
      <c r="AT10386" s="12"/>
      <c r="AU10386" s="12"/>
      <c r="AV10386" s="12"/>
      <c r="AW10386" s="12" t="s">
        <v>58</v>
      </c>
      <c r="AX10386" s="12">
        <v>0</v>
      </c>
      <c r="AY10386" s="12">
        <v>2</v>
      </c>
      <c r="AZ10386" s="12">
        <v>0.25</v>
      </c>
      <c r="BA10386" s="12">
        <v>0.25</v>
      </c>
      <c r="BB10386" s="12" t="s">
        <v>59</v>
      </c>
    </row>
    <row r="10387" spans="1:54" x14ac:dyDescent="0.2">
      <c r="A10387" s="7" t="str">
        <f>VLOOKUP(G10387,'Matching-Tabelle'!$A$76:$B$80,2,FALSE)</f>
        <v>stefan.fuellemann@tkb.ch</v>
      </c>
      <c r="B10387" s="7" t="str">
        <f>VLOOKUP(J10387,'Matching-Tabelle'!$A$1:$B$66,2,FALSE)</f>
        <v>WPI RTB</v>
      </c>
      <c r="C10387" s="7" t="str">
        <f>IF(VLOOKUP(J10387,'Matching-Tabelle'!$A$1:$CB$66,3,FALSE)=0,"",VLOOKUP(J10387,'Matching-Tabelle'!$A$1:$CB$66,3,FALSE))</f>
        <v/>
      </c>
      <c r="D10387" s="7">
        <v>0.25</v>
      </c>
      <c r="E10387" s="7" t="s">
        <v>8365</v>
      </c>
      <c r="F10387" s="8">
        <v>42893</v>
      </c>
      <c r="G10387" s="12" t="s">
        <v>3856</v>
      </c>
      <c r="H10387" s="12" t="s">
        <v>3857</v>
      </c>
      <c r="I10387" s="12" t="s">
        <v>3858</v>
      </c>
      <c r="J10387" s="12">
        <v>32</v>
      </c>
      <c r="K10387" s="12" t="s">
        <v>1199</v>
      </c>
      <c r="L10387" s="12" t="s">
        <v>1200</v>
      </c>
      <c r="M10387" s="12">
        <v>990001</v>
      </c>
      <c r="N10387" s="12" t="s">
        <v>51</v>
      </c>
      <c r="O10387" s="12">
        <v>0.4</v>
      </c>
      <c r="P10387" s="12"/>
      <c r="Q10387" s="12">
        <v>0.4</v>
      </c>
      <c r="R10387" s="12"/>
      <c r="S10387" s="12" t="s">
        <v>8365</v>
      </c>
      <c r="T10387" s="12"/>
      <c r="U10387" s="12"/>
      <c r="V10387" s="12"/>
      <c r="W10387" s="12"/>
      <c r="X10387" s="12"/>
      <c r="Y10387" s="12"/>
      <c r="Z10387" s="12"/>
      <c r="AA10387" s="12"/>
      <c r="AB10387" s="12"/>
      <c r="AC10387" s="12"/>
      <c r="AD10387" s="12"/>
      <c r="AE10387" s="12">
        <v>12</v>
      </c>
      <c r="AF10387" s="12">
        <v>7.6</v>
      </c>
      <c r="AG10387" s="12">
        <v>5</v>
      </c>
      <c r="AH10387" s="12" t="s">
        <v>53</v>
      </c>
      <c r="AI10387" s="12" t="s">
        <v>54</v>
      </c>
      <c r="AJ10387" s="12">
        <v>2</v>
      </c>
      <c r="AK10387" s="12">
        <v>1</v>
      </c>
      <c r="AL10387" s="12">
        <v>1</v>
      </c>
      <c r="AM10387" s="12" t="s">
        <v>55</v>
      </c>
      <c r="AN10387" s="12" t="s">
        <v>56</v>
      </c>
      <c r="AO10387" s="12"/>
      <c r="AP10387" s="12">
        <v>1</v>
      </c>
      <c r="AQ10387" s="12" t="s">
        <v>57</v>
      </c>
      <c r="AR10387" s="12">
        <v>0</v>
      </c>
      <c r="AS10387" s="12"/>
      <c r="AT10387" s="12"/>
      <c r="AU10387" s="12"/>
      <c r="AV10387" s="12"/>
      <c r="AW10387" s="12" t="s">
        <v>58</v>
      </c>
      <c r="AX10387" s="12">
        <v>0</v>
      </c>
      <c r="AY10387" s="12">
        <v>2</v>
      </c>
      <c r="AZ10387" s="12">
        <v>0.4</v>
      </c>
      <c r="BA10387" s="12">
        <v>0.4</v>
      </c>
      <c r="BB10387" s="12" t="s">
        <v>59</v>
      </c>
    </row>
    <row r="10388" spans="1:54" x14ac:dyDescent="0.2">
      <c r="A10388" s="7" t="str">
        <f>VLOOKUP(G10388,'Matching-Tabelle'!$A$76:$B$80,2,FALSE)</f>
        <v>stefan.fuellemann@tkb.ch</v>
      </c>
      <c r="B10388" s="7" t="str">
        <f>VLOOKUP(J10388,'Matching-Tabelle'!$A$1:$B$66,2,FALSE)</f>
        <v>WPI CTB</v>
      </c>
      <c r="C10388" s="7" t="str">
        <f>IF(VLOOKUP(J10388,'Matching-Tabelle'!$A$1:$CB$66,3,FALSE)=0,"",VLOOKUP(J10388,'Matching-Tabelle'!$A$1:$CB$66,3,FALSE))</f>
        <v/>
      </c>
      <c r="D10388" s="7">
        <v>0.4</v>
      </c>
      <c r="E10388" s="7" t="s">
        <v>8366</v>
      </c>
      <c r="F10388" s="8">
        <v>42893</v>
      </c>
      <c r="G10388" s="12" t="s">
        <v>3856</v>
      </c>
      <c r="H10388" s="12" t="s">
        <v>3857</v>
      </c>
      <c r="I10388" s="12" t="s">
        <v>3858</v>
      </c>
      <c r="J10388" s="12">
        <v>922</v>
      </c>
      <c r="K10388" s="12" t="s">
        <v>134</v>
      </c>
      <c r="L10388" s="12" t="s">
        <v>135</v>
      </c>
      <c r="M10388" s="12">
        <v>990001</v>
      </c>
      <c r="N10388" s="12" t="s">
        <v>51</v>
      </c>
      <c r="O10388" s="12">
        <v>0.2</v>
      </c>
      <c r="P10388" s="12"/>
      <c r="Q10388" s="12">
        <v>0.2</v>
      </c>
      <c r="R10388" s="12"/>
      <c r="S10388" s="12" t="s">
        <v>8366</v>
      </c>
      <c r="T10388" s="12"/>
      <c r="U10388" s="12"/>
      <c r="V10388" s="12"/>
      <c r="W10388" s="12"/>
      <c r="X10388" s="12"/>
      <c r="Y10388" s="12"/>
      <c r="Z10388" s="12"/>
      <c r="AA10388" s="12"/>
      <c r="AB10388" s="12"/>
      <c r="AC10388" s="12"/>
      <c r="AD10388" s="12"/>
      <c r="AE10388" s="12">
        <v>12</v>
      </c>
      <c r="AF10388" s="12">
        <v>7.6</v>
      </c>
      <c r="AG10388" s="12">
        <v>5</v>
      </c>
      <c r="AH10388" s="12" t="s">
        <v>53</v>
      </c>
      <c r="AI10388" s="12" t="s">
        <v>54</v>
      </c>
      <c r="AJ10388" s="12">
        <v>2</v>
      </c>
      <c r="AK10388" s="12">
        <v>1</v>
      </c>
      <c r="AL10388" s="12">
        <v>1</v>
      </c>
      <c r="AM10388" s="12" t="s">
        <v>55</v>
      </c>
      <c r="AN10388" s="12" t="s">
        <v>56</v>
      </c>
      <c r="AO10388" s="12"/>
      <c r="AP10388" s="12">
        <v>1</v>
      </c>
      <c r="AQ10388" s="12" t="s">
        <v>57</v>
      </c>
      <c r="AR10388" s="12">
        <v>0</v>
      </c>
      <c r="AS10388" s="12"/>
      <c r="AT10388" s="12"/>
      <c r="AU10388" s="12"/>
      <c r="AV10388" s="12"/>
      <c r="AW10388" s="12" t="s">
        <v>58</v>
      </c>
      <c r="AX10388" s="12">
        <v>0</v>
      </c>
      <c r="AY10388" s="12">
        <v>2</v>
      </c>
      <c r="AZ10388" s="12">
        <v>0.2</v>
      </c>
      <c r="BA10388" s="12">
        <v>0.2</v>
      </c>
      <c r="BB10388" s="12" t="s">
        <v>59</v>
      </c>
    </row>
    <row r="10389" spans="1:54" x14ac:dyDescent="0.2">
      <c r="A10389" s="7" t="str">
        <f>VLOOKUP(G10389,'Matching-Tabelle'!$A$76:$B$80,2,FALSE)</f>
        <v>stefan.fuellemann@tkb.ch</v>
      </c>
      <c r="B10389" s="7" t="str">
        <f>VLOOKUP(J10389,'Matching-Tabelle'!$A$1:$B$66,2,FALSE)</f>
        <v>WPI CTB</v>
      </c>
      <c r="C10389" s="7" t="str">
        <f>IF(VLOOKUP(J10389,'Matching-Tabelle'!$A$1:$CB$66,3,FALSE)=0,"",VLOOKUP(J10389,'Matching-Tabelle'!$A$1:$CB$66,3,FALSE))</f>
        <v/>
      </c>
      <c r="D10389" s="7">
        <v>0.2</v>
      </c>
      <c r="E10389" s="7" t="s">
        <v>8363</v>
      </c>
      <c r="F10389" s="8">
        <v>42893</v>
      </c>
      <c r="G10389" s="12" t="s">
        <v>3856</v>
      </c>
      <c r="H10389" s="12" t="s">
        <v>3857</v>
      </c>
      <c r="I10389" s="12" t="s">
        <v>3858</v>
      </c>
      <c r="J10389" s="12">
        <v>922</v>
      </c>
      <c r="K10389" s="12" t="s">
        <v>134</v>
      </c>
      <c r="L10389" s="12" t="s">
        <v>135</v>
      </c>
      <c r="M10389" s="12">
        <v>990001</v>
      </c>
      <c r="N10389" s="12" t="s">
        <v>51</v>
      </c>
      <c r="O10389" s="12">
        <v>0.75</v>
      </c>
      <c r="P10389" s="12"/>
      <c r="Q10389" s="12">
        <v>0.75</v>
      </c>
      <c r="R10389" s="12"/>
      <c r="S10389" s="12" t="s">
        <v>8363</v>
      </c>
      <c r="T10389" s="12"/>
      <c r="U10389" s="12"/>
      <c r="V10389" s="12"/>
      <c r="W10389" s="12"/>
      <c r="X10389" s="12"/>
      <c r="Y10389" s="12"/>
      <c r="Z10389" s="12"/>
      <c r="AA10389" s="12"/>
      <c r="AB10389" s="12"/>
      <c r="AC10389" s="12"/>
      <c r="AD10389" s="12"/>
      <c r="AE10389" s="12">
        <v>12</v>
      </c>
      <c r="AF10389" s="12">
        <v>7.6</v>
      </c>
      <c r="AG10389" s="12">
        <v>5</v>
      </c>
      <c r="AH10389" s="12" t="s">
        <v>53</v>
      </c>
      <c r="AI10389" s="12" t="s">
        <v>54</v>
      </c>
      <c r="AJ10389" s="12">
        <v>2</v>
      </c>
      <c r="AK10389" s="12">
        <v>1</v>
      </c>
      <c r="AL10389" s="12">
        <v>1</v>
      </c>
      <c r="AM10389" s="12" t="s">
        <v>55</v>
      </c>
      <c r="AN10389" s="12" t="s">
        <v>56</v>
      </c>
      <c r="AO10389" s="12"/>
      <c r="AP10389" s="12">
        <v>1</v>
      </c>
      <c r="AQ10389" s="12" t="s">
        <v>57</v>
      </c>
      <c r="AR10389" s="12">
        <v>0</v>
      </c>
      <c r="AS10389" s="12"/>
      <c r="AT10389" s="12"/>
      <c r="AU10389" s="12"/>
      <c r="AV10389" s="12"/>
      <c r="AW10389" s="12" t="s">
        <v>58</v>
      </c>
      <c r="AX10389" s="12">
        <v>0</v>
      </c>
      <c r="AY10389" s="12">
        <v>2</v>
      </c>
      <c r="AZ10389" s="12">
        <v>0.75</v>
      </c>
      <c r="BA10389" s="12">
        <v>0.75</v>
      </c>
      <c r="BB10389" s="12" t="s">
        <v>59</v>
      </c>
    </row>
    <row r="10390" spans="1:54" x14ac:dyDescent="0.2">
      <c r="A10390" s="7" t="str">
        <f>VLOOKUP(G10390,'Matching-Tabelle'!$A$76:$B$80,2,FALSE)</f>
        <v>stefan.fuellemann@tkb.ch</v>
      </c>
      <c r="B10390" s="7" t="str">
        <f>VLOOKUP(J10390,'Matching-Tabelle'!$A$1:$B$66,2,FALSE)</f>
        <v>WPI RTB</v>
      </c>
      <c r="C10390" s="7" t="str">
        <f>IF(VLOOKUP(J10390,'Matching-Tabelle'!$A$1:$CB$66,3,FALSE)=0,"",VLOOKUP(J10390,'Matching-Tabelle'!$A$1:$CB$66,3,FALSE))</f>
        <v/>
      </c>
      <c r="D10390" s="7">
        <v>0.75</v>
      </c>
      <c r="E10390" s="7" t="s">
        <v>7938</v>
      </c>
      <c r="F10390" s="8">
        <v>42894</v>
      </c>
      <c r="G10390" s="12" t="s">
        <v>3856</v>
      </c>
      <c r="H10390" s="12" t="s">
        <v>3857</v>
      </c>
      <c r="I10390" s="12" t="s">
        <v>3858</v>
      </c>
      <c r="J10390" s="12">
        <v>19</v>
      </c>
      <c r="K10390" s="12" t="s">
        <v>145</v>
      </c>
      <c r="L10390" s="12" t="s">
        <v>146</v>
      </c>
      <c r="M10390" s="12">
        <v>990001</v>
      </c>
      <c r="N10390" s="12" t="s">
        <v>51</v>
      </c>
      <c r="O10390" s="12">
        <v>1.2</v>
      </c>
      <c r="P10390" s="12"/>
      <c r="Q10390" s="12">
        <v>1.2</v>
      </c>
      <c r="R10390" s="12"/>
      <c r="S10390" s="12" t="s">
        <v>7938</v>
      </c>
      <c r="T10390" s="12"/>
      <c r="U10390" s="12"/>
      <c r="V10390" s="12"/>
      <c r="W10390" s="12"/>
      <c r="X10390" s="12"/>
      <c r="Y10390" s="12"/>
      <c r="Z10390" s="12"/>
      <c r="AA10390" s="12"/>
      <c r="AB10390" s="12"/>
      <c r="AC10390" s="12"/>
      <c r="AD10390" s="12"/>
      <c r="AE10390" s="12">
        <v>12</v>
      </c>
      <c r="AF10390" s="12">
        <v>7.6</v>
      </c>
      <c r="AG10390" s="12">
        <v>5</v>
      </c>
      <c r="AH10390" s="12" t="s">
        <v>53</v>
      </c>
      <c r="AI10390" s="12" t="s">
        <v>54</v>
      </c>
      <c r="AJ10390" s="12">
        <v>2</v>
      </c>
      <c r="AK10390" s="12">
        <v>1</v>
      </c>
      <c r="AL10390" s="12">
        <v>1</v>
      </c>
      <c r="AM10390" s="12" t="s">
        <v>55</v>
      </c>
      <c r="AN10390" s="12" t="s">
        <v>56</v>
      </c>
      <c r="AO10390" s="12"/>
      <c r="AP10390" s="12">
        <v>1</v>
      </c>
      <c r="AQ10390" s="12" t="s">
        <v>57</v>
      </c>
      <c r="AR10390" s="12">
        <v>0</v>
      </c>
      <c r="AS10390" s="12"/>
      <c r="AT10390" s="12"/>
      <c r="AU10390" s="12"/>
      <c r="AV10390" s="12"/>
      <c r="AW10390" s="12" t="s">
        <v>58</v>
      </c>
      <c r="AX10390" s="12">
        <v>0</v>
      </c>
      <c r="AY10390" s="12">
        <v>2</v>
      </c>
      <c r="AZ10390" s="12">
        <v>1.2</v>
      </c>
      <c r="BA10390" s="12">
        <v>1.2</v>
      </c>
      <c r="BB10390" s="12" t="s">
        <v>59</v>
      </c>
    </row>
    <row r="10391" spans="1:54" x14ac:dyDescent="0.2">
      <c r="A10391" s="7" t="str">
        <f>VLOOKUP(G10391,'Matching-Tabelle'!$A$76:$B$80,2,FALSE)</f>
        <v>stefan.fuellemann@tkb.ch</v>
      </c>
      <c r="B10391" s="7" t="str">
        <f>VLOOKUP(J10391,'Matching-Tabelle'!$A$1:$B$66,2,FALSE)</f>
        <v>WPI CTB</v>
      </c>
      <c r="C10391" s="7" t="str">
        <f>IF(VLOOKUP(J10391,'Matching-Tabelle'!$A$1:$CB$66,3,FALSE)=0,"",VLOOKUP(J10391,'Matching-Tabelle'!$A$1:$CB$66,3,FALSE))</f>
        <v/>
      </c>
      <c r="D10391" s="7">
        <v>1.2</v>
      </c>
      <c r="E10391" s="7" t="s">
        <v>8367</v>
      </c>
      <c r="F10391" s="8">
        <v>42894</v>
      </c>
      <c r="G10391" s="12" t="s">
        <v>3856</v>
      </c>
      <c r="H10391" s="12" t="s">
        <v>3857</v>
      </c>
      <c r="I10391" s="12" t="s">
        <v>3858</v>
      </c>
      <c r="J10391" s="12">
        <v>921</v>
      </c>
      <c r="K10391" s="12" t="s">
        <v>224</v>
      </c>
      <c r="L10391" s="12" t="s">
        <v>225</v>
      </c>
      <c r="M10391" s="12">
        <v>990001</v>
      </c>
      <c r="N10391" s="12" t="s">
        <v>51</v>
      </c>
      <c r="O10391" s="12">
        <v>0.5</v>
      </c>
      <c r="P10391" s="12"/>
      <c r="Q10391" s="12">
        <v>0.5</v>
      </c>
      <c r="R10391" s="12"/>
      <c r="S10391" s="12" t="s">
        <v>8367</v>
      </c>
      <c r="T10391" s="12"/>
      <c r="U10391" s="12"/>
      <c r="V10391" s="12"/>
      <c r="W10391" s="12"/>
      <c r="X10391" s="12"/>
      <c r="Y10391" s="12"/>
      <c r="Z10391" s="12"/>
      <c r="AA10391" s="12"/>
      <c r="AB10391" s="12"/>
      <c r="AC10391" s="12"/>
      <c r="AD10391" s="12"/>
      <c r="AE10391" s="12">
        <v>12</v>
      </c>
      <c r="AF10391" s="12">
        <v>7.6</v>
      </c>
      <c r="AG10391" s="12">
        <v>5</v>
      </c>
      <c r="AH10391" s="12" t="s">
        <v>53</v>
      </c>
      <c r="AI10391" s="12" t="s">
        <v>54</v>
      </c>
      <c r="AJ10391" s="12">
        <v>2</v>
      </c>
      <c r="AK10391" s="12">
        <v>1</v>
      </c>
      <c r="AL10391" s="12">
        <v>1</v>
      </c>
      <c r="AM10391" s="12" t="s">
        <v>55</v>
      </c>
      <c r="AN10391" s="12" t="s">
        <v>56</v>
      </c>
      <c r="AO10391" s="12"/>
      <c r="AP10391" s="12">
        <v>1</v>
      </c>
      <c r="AQ10391" s="12" t="s">
        <v>57</v>
      </c>
      <c r="AR10391" s="12">
        <v>0</v>
      </c>
      <c r="AS10391" s="12"/>
      <c r="AT10391" s="12"/>
      <c r="AU10391" s="12"/>
      <c r="AV10391" s="12"/>
      <c r="AW10391" s="12" t="s">
        <v>58</v>
      </c>
      <c r="AX10391" s="12">
        <v>0</v>
      </c>
      <c r="AY10391" s="12">
        <v>2</v>
      </c>
      <c r="AZ10391" s="12">
        <v>0.5</v>
      </c>
      <c r="BA10391" s="12">
        <v>0.5</v>
      </c>
      <c r="BB10391" s="12" t="s">
        <v>59</v>
      </c>
    </row>
    <row r="10392" spans="1:54" x14ac:dyDescent="0.2">
      <c r="A10392" s="7" t="str">
        <f>VLOOKUP(G10392,'Matching-Tabelle'!$A$76:$B$80,2,FALSE)</f>
        <v>stefan.fuellemann@tkb.ch</v>
      </c>
      <c r="B10392" s="7" t="str">
        <f>VLOOKUP(J10392,'Matching-Tabelle'!$A$1:$B$66,2,FALSE)</f>
        <v>WPI CTB</v>
      </c>
      <c r="C10392" s="7" t="str">
        <f>IF(VLOOKUP(J10392,'Matching-Tabelle'!$A$1:$CB$66,3,FALSE)=0,"",VLOOKUP(J10392,'Matching-Tabelle'!$A$1:$CB$66,3,FALSE))</f>
        <v/>
      </c>
      <c r="D10392" s="7">
        <v>0.5</v>
      </c>
      <c r="E10392" s="7" t="s">
        <v>8368</v>
      </c>
      <c r="F10392" s="8">
        <v>42894</v>
      </c>
      <c r="G10392" s="12" t="s">
        <v>3856</v>
      </c>
      <c r="H10392" s="12" t="s">
        <v>3857</v>
      </c>
      <c r="I10392" s="12" t="s">
        <v>3858</v>
      </c>
      <c r="J10392" s="12">
        <v>922</v>
      </c>
      <c r="K10392" s="12" t="s">
        <v>134</v>
      </c>
      <c r="L10392" s="12" t="s">
        <v>135</v>
      </c>
      <c r="M10392" s="12">
        <v>990001</v>
      </c>
      <c r="N10392" s="12" t="s">
        <v>51</v>
      </c>
      <c r="O10392" s="12">
        <v>2.5</v>
      </c>
      <c r="P10392" s="12"/>
      <c r="Q10392" s="12">
        <v>2.5</v>
      </c>
      <c r="R10392" s="12"/>
      <c r="S10392" s="12" t="s">
        <v>8368</v>
      </c>
      <c r="T10392" s="12"/>
      <c r="U10392" s="12"/>
      <c r="V10392" s="12"/>
      <c r="W10392" s="12"/>
      <c r="X10392" s="12"/>
      <c r="Y10392" s="12"/>
      <c r="Z10392" s="12"/>
      <c r="AA10392" s="12"/>
      <c r="AB10392" s="12"/>
      <c r="AC10392" s="12"/>
      <c r="AD10392" s="12"/>
      <c r="AE10392" s="12">
        <v>12</v>
      </c>
      <c r="AF10392" s="12">
        <v>7.6</v>
      </c>
      <c r="AG10392" s="12">
        <v>5</v>
      </c>
      <c r="AH10392" s="12" t="s">
        <v>53</v>
      </c>
      <c r="AI10392" s="12" t="s">
        <v>54</v>
      </c>
      <c r="AJ10392" s="12">
        <v>2</v>
      </c>
      <c r="AK10392" s="12">
        <v>1</v>
      </c>
      <c r="AL10392" s="12">
        <v>1</v>
      </c>
      <c r="AM10392" s="12" t="s">
        <v>55</v>
      </c>
      <c r="AN10392" s="12" t="s">
        <v>56</v>
      </c>
      <c r="AO10392" s="12"/>
      <c r="AP10392" s="12">
        <v>1</v>
      </c>
      <c r="AQ10392" s="12" t="s">
        <v>57</v>
      </c>
      <c r="AR10392" s="12">
        <v>0</v>
      </c>
      <c r="AS10392" s="12"/>
      <c r="AT10392" s="12"/>
      <c r="AU10392" s="12"/>
      <c r="AV10392" s="12"/>
      <c r="AW10392" s="12" t="s">
        <v>58</v>
      </c>
      <c r="AX10392" s="12">
        <v>0</v>
      </c>
      <c r="AY10392" s="12">
        <v>2</v>
      </c>
      <c r="AZ10392" s="12">
        <v>2.5</v>
      </c>
      <c r="BA10392" s="12">
        <v>2.5</v>
      </c>
      <c r="BB10392" s="12" t="s">
        <v>59</v>
      </c>
    </row>
    <row r="10393" spans="1:54" x14ac:dyDescent="0.2">
      <c r="A10393" s="7" t="str">
        <f>VLOOKUP(G10393,'Matching-Tabelle'!$A$76:$B$80,2,FALSE)</f>
        <v>stefan.fuellemann@tkb.ch</v>
      </c>
      <c r="B10393" s="7" t="str">
        <f>VLOOKUP(J10393,'Matching-Tabelle'!$A$1:$B$66,2,FALSE)</f>
        <v>WPI CTB</v>
      </c>
      <c r="C10393" s="7" t="str">
        <f>IF(VLOOKUP(J10393,'Matching-Tabelle'!$A$1:$CB$66,3,FALSE)=0,"",VLOOKUP(J10393,'Matching-Tabelle'!$A$1:$CB$66,3,FALSE))</f>
        <v/>
      </c>
      <c r="D10393" s="7">
        <v>2.5</v>
      </c>
      <c r="E10393" s="7" t="s">
        <v>8076</v>
      </c>
      <c r="F10393" s="8">
        <v>42894</v>
      </c>
      <c r="G10393" s="12" t="s">
        <v>3856</v>
      </c>
      <c r="H10393" s="12" t="s">
        <v>3857</v>
      </c>
      <c r="I10393" s="12" t="s">
        <v>3858</v>
      </c>
      <c r="J10393" s="12">
        <v>922</v>
      </c>
      <c r="K10393" s="12" t="s">
        <v>134</v>
      </c>
      <c r="L10393" s="12" t="s">
        <v>135</v>
      </c>
      <c r="M10393" s="12">
        <v>990001</v>
      </c>
      <c r="N10393" s="12" t="s">
        <v>51</v>
      </c>
      <c r="O10393" s="12">
        <v>0.4</v>
      </c>
      <c r="P10393" s="12"/>
      <c r="Q10393" s="12">
        <v>0.4</v>
      </c>
      <c r="R10393" s="12"/>
      <c r="S10393" s="12" t="s">
        <v>8076</v>
      </c>
      <c r="T10393" s="12"/>
      <c r="U10393" s="12"/>
      <c r="V10393" s="12"/>
      <c r="W10393" s="12"/>
      <c r="X10393" s="12"/>
      <c r="Y10393" s="12"/>
      <c r="Z10393" s="12"/>
      <c r="AA10393" s="12"/>
      <c r="AB10393" s="12"/>
      <c r="AC10393" s="12"/>
      <c r="AD10393" s="12"/>
      <c r="AE10393" s="12">
        <v>12</v>
      </c>
      <c r="AF10393" s="12">
        <v>7.6</v>
      </c>
      <c r="AG10393" s="12">
        <v>5</v>
      </c>
      <c r="AH10393" s="12" t="s">
        <v>53</v>
      </c>
      <c r="AI10393" s="12" t="s">
        <v>54</v>
      </c>
      <c r="AJ10393" s="12">
        <v>2</v>
      </c>
      <c r="AK10393" s="12">
        <v>1</v>
      </c>
      <c r="AL10393" s="12">
        <v>1</v>
      </c>
      <c r="AM10393" s="12" t="s">
        <v>55</v>
      </c>
      <c r="AN10393" s="12" t="s">
        <v>56</v>
      </c>
      <c r="AO10393" s="12"/>
      <c r="AP10393" s="12">
        <v>1</v>
      </c>
      <c r="AQ10393" s="12" t="s">
        <v>57</v>
      </c>
      <c r="AR10393" s="12">
        <v>0</v>
      </c>
      <c r="AS10393" s="12"/>
      <c r="AT10393" s="12"/>
      <c r="AU10393" s="12"/>
      <c r="AV10393" s="12"/>
      <c r="AW10393" s="12" t="s">
        <v>58</v>
      </c>
      <c r="AX10393" s="12">
        <v>0</v>
      </c>
      <c r="AY10393" s="12">
        <v>2</v>
      </c>
      <c r="AZ10393" s="12">
        <v>0.4</v>
      </c>
      <c r="BA10393" s="12">
        <v>0.4</v>
      </c>
      <c r="BB10393" s="12" t="s">
        <v>59</v>
      </c>
    </row>
    <row r="10394" spans="1:54" x14ac:dyDescent="0.2">
      <c r="A10394" s="7" t="str">
        <f>VLOOKUP(G10394,'Matching-Tabelle'!$A$76:$B$80,2,FALSE)</f>
        <v>stefan.fuellemann@tkb.ch</v>
      </c>
      <c r="B10394" s="7" t="str">
        <f>VLOOKUP(J10394,'Matching-Tabelle'!$A$1:$B$66,2,FALSE)</f>
        <v>WPI CTB</v>
      </c>
      <c r="C10394" s="7" t="str">
        <f>IF(VLOOKUP(J10394,'Matching-Tabelle'!$A$1:$CB$66,3,FALSE)=0,"",VLOOKUP(J10394,'Matching-Tabelle'!$A$1:$CB$66,3,FALSE))</f>
        <v/>
      </c>
      <c r="D10394" s="7">
        <v>0.4</v>
      </c>
      <c r="E10394" s="7" t="s">
        <v>8369</v>
      </c>
      <c r="F10394" s="8">
        <v>42894</v>
      </c>
      <c r="G10394" s="12" t="s">
        <v>3856</v>
      </c>
      <c r="H10394" s="12" t="s">
        <v>3857</v>
      </c>
      <c r="I10394" s="12" t="s">
        <v>3858</v>
      </c>
      <c r="J10394" s="12">
        <v>921</v>
      </c>
      <c r="K10394" s="12" t="s">
        <v>224</v>
      </c>
      <c r="L10394" s="12" t="s">
        <v>225</v>
      </c>
      <c r="M10394" s="12">
        <v>990001</v>
      </c>
      <c r="N10394" s="12" t="s">
        <v>51</v>
      </c>
      <c r="O10394" s="12">
        <v>0.5</v>
      </c>
      <c r="P10394" s="12"/>
      <c r="Q10394" s="12">
        <v>0.5</v>
      </c>
      <c r="R10394" s="12"/>
      <c r="S10394" s="12" t="s">
        <v>8369</v>
      </c>
      <c r="T10394" s="12"/>
      <c r="U10394" s="12"/>
      <c r="V10394" s="12"/>
      <c r="W10394" s="12"/>
      <c r="X10394" s="12"/>
      <c r="Y10394" s="12"/>
      <c r="Z10394" s="12"/>
      <c r="AA10394" s="12"/>
      <c r="AB10394" s="12"/>
      <c r="AC10394" s="12"/>
      <c r="AD10394" s="12"/>
      <c r="AE10394" s="12">
        <v>12</v>
      </c>
      <c r="AF10394" s="12">
        <v>7.6</v>
      </c>
      <c r="AG10394" s="12">
        <v>5</v>
      </c>
      <c r="AH10394" s="12" t="s">
        <v>53</v>
      </c>
      <c r="AI10394" s="12" t="s">
        <v>54</v>
      </c>
      <c r="AJ10394" s="12">
        <v>2</v>
      </c>
      <c r="AK10394" s="12">
        <v>1</v>
      </c>
      <c r="AL10394" s="12">
        <v>1</v>
      </c>
      <c r="AM10394" s="12" t="s">
        <v>55</v>
      </c>
      <c r="AN10394" s="12" t="s">
        <v>56</v>
      </c>
      <c r="AO10394" s="12"/>
      <c r="AP10394" s="12">
        <v>1</v>
      </c>
      <c r="AQ10394" s="12" t="s">
        <v>57</v>
      </c>
      <c r="AR10394" s="12">
        <v>0</v>
      </c>
      <c r="AS10394" s="12"/>
      <c r="AT10394" s="12"/>
      <c r="AU10394" s="12"/>
      <c r="AV10394" s="12"/>
      <c r="AW10394" s="12" t="s">
        <v>58</v>
      </c>
      <c r="AX10394" s="12">
        <v>0</v>
      </c>
      <c r="AY10394" s="12">
        <v>2</v>
      </c>
      <c r="AZ10394" s="12">
        <v>0.5</v>
      </c>
      <c r="BA10394" s="12">
        <v>0.5</v>
      </c>
      <c r="BB10394" s="12" t="s">
        <v>59</v>
      </c>
    </row>
    <row r="10395" spans="1:54" x14ac:dyDescent="0.2">
      <c r="A10395" s="7" t="str">
        <f>VLOOKUP(G10395,'Matching-Tabelle'!$A$76:$B$80,2,FALSE)</f>
        <v>stefan.fuellemann@tkb.ch</v>
      </c>
      <c r="B10395" s="7" t="str">
        <f>VLOOKUP(J10395,'Matching-Tabelle'!$A$1:$B$66,2,FALSE)</f>
        <v>WPI CTB</v>
      </c>
      <c r="C10395" s="7" t="str">
        <f>IF(VLOOKUP(J10395,'Matching-Tabelle'!$A$1:$CB$66,3,FALSE)=0,"",VLOOKUP(J10395,'Matching-Tabelle'!$A$1:$CB$66,3,FALSE))</f>
        <v/>
      </c>
      <c r="D10395" s="7">
        <v>0.5</v>
      </c>
      <c r="E10395" s="7" t="s">
        <v>4244</v>
      </c>
      <c r="F10395" s="8">
        <v>42894</v>
      </c>
      <c r="G10395" s="12" t="s">
        <v>3856</v>
      </c>
      <c r="H10395" s="12" t="s">
        <v>3857</v>
      </c>
      <c r="I10395" s="12" t="s">
        <v>3858</v>
      </c>
      <c r="J10395" s="12">
        <v>14</v>
      </c>
      <c r="K10395" s="12" t="s">
        <v>82</v>
      </c>
      <c r="L10395" s="12" t="s">
        <v>83</v>
      </c>
      <c r="M10395" s="12">
        <v>990001</v>
      </c>
      <c r="N10395" s="12" t="s">
        <v>51</v>
      </c>
      <c r="O10395" s="12">
        <v>0.4</v>
      </c>
      <c r="P10395" s="12"/>
      <c r="Q10395" s="12">
        <v>0.4</v>
      </c>
      <c r="R10395" s="12"/>
      <c r="S10395" s="12" t="s">
        <v>4244</v>
      </c>
      <c r="T10395" s="12"/>
      <c r="U10395" s="12"/>
      <c r="V10395" s="12"/>
      <c r="W10395" s="12"/>
      <c r="X10395" s="12"/>
      <c r="Y10395" s="12"/>
      <c r="Z10395" s="12"/>
      <c r="AA10395" s="12"/>
      <c r="AB10395" s="12"/>
      <c r="AC10395" s="12"/>
      <c r="AD10395" s="12"/>
      <c r="AE10395" s="12">
        <v>12</v>
      </c>
      <c r="AF10395" s="12">
        <v>7.6</v>
      </c>
      <c r="AG10395" s="12">
        <v>5</v>
      </c>
      <c r="AH10395" s="12" t="s">
        <v>53</v>
      </c>
      <c r="AI10395" s="12" t="s">
        <v>54</v>
      </c>
      <c r="AJ10395" s="12">
        <v>2</v>
      </c>
      <c r="AK10395" s="12">
        <v>1</v>
      </c>
      <c r="AL10395" s="12">
        <v>1</v>
      </c>
      <c r="AM10395" s="12" t="s">
        <v>55</v>
      </c>
      <c r="AN10395" s="12" t="s">
        <v>56</v>
      </c>
      <c r="AO10395" s="12"/>
      <c r="AP10395" s="12">
        <v>1</v>
      </c>
      <c r="AQ10395" s="12" t="s">
        <v>57</v>
      </c>
      <c r="AR10395" s="12">
        <v>0</v>
      </c>
      <c r="AS10395" s="12"/>
      <c r="AT10395" s="12"/>
      <c r="AU10395" s="12"/>
      <c r="AV10395" s="12"/>
      <c r="AW10395" s="12" t="s">
        <v>58</v>
      </c>
      <c r="AX10395" s="12">
        <v>0</v>
      </c>
      <c r="AY10395" s="12">
        <v>2</v>
      </c>
      <c r="AZ10395" s="12">
        <v>0.4</v>
      </c>
      <c r="BA10395" s="12">
        <v>0.4</v>
      </c>
      <c r="BB10395" s="12" t="s">
        <v>59</v>
      </c>
    </row>
    <row r="10396" spans="1:54" x14ac:dyDescent="0.2">
      <c r="A10396" s="7" t="str">
        <f>VLOOKUP(G10396,'Matching-Tabelle'!$A$76:$B$80,2,FALSE)</f>
        <v>stefan.fuellemann@tkb.ch</v>
      </c>
      <c r="B10396" s="7" t="str">
        <f>VLOOKUP(J10396,'Matching-Tabelle'!$A$1:$B$66,2,FALSE)</f>
        <v>WPI CTB</v>
      </c>
      <c r="C10396" s="7" t="str">
        <f>IF(VLOOKUP(J10396,'Matching-Tabelle'!$A$1:$CB$66,3,FALSE)=0,"",VLOOKUP(J10396,'Matching-Tabelle'!$A$1:$CB$66,3,FALSE))</f>
        <v/>
      </c>
      <c r="D10396" s="7">
        <v>0.4</v>
      </c>
      <c r="E10396" s="7" t="s">
        <v>8370</v>
      </c>
      <c r="F10396" s="8">
        <v>42894</v>
      </c>
      <c r="G10396" s="12" t="s">
        <v>3856</v>
      </c>
      <c r="H10396" s="12" t="s">
        <v>3857</v>
      </c>
      <c r="I10396" s="12" t="s">
        <v>3858</v>
      </c>
      <c r="J10396" s="12">
        <v>14</v>
      </c>
      <c r="K10396" s="12" t="s">
        <v>82</v>
      </c>
      <c r="L10396" s="12" t="s">
        <v>83</v>
      </c>
      <c r="M10396" s="12">
        <v>990001</v>
      </c>
      <c r="N10396" s="12" t="s">
        <v>51</v>
      </c>
      <c r="O10396" s="12">
        <v>1.96</v>
      </c>
      <c r="P10396" s="12"/>
      <c r="Q10396" s="12">
        <v>1.96</v>
      </c>
      <c r="R10396" s="12"/>
      <c r="S10396" s="12" t="s">
        <v>8370</v>
      </c>
      <c r="T10396" s="12"/>
      <c r="U10396" s="12"/>
      <c r="V10396" s="12"/>
      <c r="W10396" s="12"/>
      <c r="X10396" s="12"/>
      <c r="Y10396" s="12"/>
      <c r="Z10396" s="12"/>
      <c r="AA10396" s="12"/>
      <c r="AB10396" s="12"/>
      <c r="AC10396" s="12"/>
      <c r="AD10396" s="12"/>
      <c r="AE10396" s="12">
        <v>12</v>
      </c>
      <c r="AF10396" s="12">
        <v>7.6</v>
      </c>
      <c r="AG10396" s="12">
        <v>5</v>
      </c>
      <c r="AH10396" s="12" t="s">
        <v>53</v>
      </c>
      <c r="AI10396" s="12" t="s">
        <v>54</v>
      </c>
      <c r="AJ10396" s="12">
        <v>2</v>
      </c>
      <c r="AK10396" s="12">
        <v>1</v>
      </c>
      <c r="AL10396" s="12">
        <v>1</v>
      </c>
      <c r="AM10396" s="12" t="s">
        <v>55</v>
      </c>
      <c r="AN10396" s="12" t="s">
        <v>56</v>
      </c>
      <c r="AO10396" s="12"/>
      <c r="AP10396" s="12">
        <v>1</v>
      </c>
      <c r="AQ10396" s="12" t="s">
        <v>57</v>
      </c>
      <c r="AR10396" s="12">
        <v>0</v>
      </c>
      <c r="AS10396" s="12"/>
      <c r="AT10396" s="12"/>
      <c r="AU10396" s="12"/>
      <c r="AV10396" s="12"/>
      <c r="AW10396" s="12" t="s">
        <v>58</v>
      </c>
      <c r="AX10396" s="12">
        <v>0</v>
      </c>
      <c r="AY10396" s="12">
        <v>2</v>
      </c>
      <c r="AZ10396" s="12">
        <v>1.96</v>
      </c>
      <c r="BA10396" s="12">
        <v>1.96</v>
      </c>
      <c r="BB10396" s="12" t="s">
        <v>59</v>
      </c>
    </row>
    <row r="10397" spans="1:54" x14ac:dyDescent="0.2">
      <c r="A10397" s="7" t="str">
        <f>VLOOKUP(G10397,'Matching-Tabelle'!$A$76:$B$80,2,FALSE)</f>
        <v>stefan.fuellemann@tkb.ch</v>
      </c>
      <c r="B10397" s="7" t="str">
        <f>VLOOKUP(J10397,'Matching-Tabelle'!$A$1:$B$66,2,FALSE)</f>
        <v>WPI RTB</v>
      </c>
      <c r="C10397" s="7" t="str">
        <f>IF(VLOOKUP(J10397,'Matching-Tabelle'!$A$1:$CB$66,3,FALSE)=0,"",VLOOKUP(J10397,'Matching-Tabelle'!$A$1:$CB$66,3,FALSE))</f>
        <v/>
      </c>
      <c r="D10397" s="7">
        <v>1.96</v>
      </c>
      <c r="E10397" s="7" t="s">
        <v>8371</v>
      </c>
      <c r="F10397" s="8">
        <v>42894</v>
      </c>
      <c r="G10397" s="12" t="s">
        <v>3856</v>
      </c>
      <c r="H10397" s="12" t="s">
        <v>3857</v>
      </c>
      <c r="I10397" s="12" t="s">
        <v>3858</v>
      </c>
      <c r="J10397" s="12">
        <v>21</v>
      </c>
      <c r="K10397" s="12" t="s">
        <v>117</v>
      </c>
      <c r="L10397" s="12" t="s">
        <v>118</v>
      </c>
      <c r="M10397" s="12">
        <v>990001</v>
      </c>
      <c r="N10397" s="12" t="s">
        <v>51</v>
      </c>
      <c r="O10397" s="12">
        <v>0.75</v>
      </c>
      <c r="P10397" s="12"/>
      <c r="Q10397" s="12">
        <v>0.75</v>
      </c>
      <c r="R10397" s="12"/>
      <c r="S10397" s="12" t="s">
        <v>8371</v>
      </c>
      <c r="T10397" s="12"/>
      <c r="U10397" s="12"/>
      <c r="V10397" s="12"/>
      <c r="W10397" s="12"/>
      <c r="X10397" s="12"/>
      <c r="Y10397" s="12"/>
      <c r="Z10397" s="12"/>
      <c r="AA10397" s="12"/>
      <c r="AB10397" s="12"/>
      <c r="AC10397" s="12"/>
      <c r="AD10397" s="12"/>
      <c r="AE10397" s="12">
        <v>12</v>
      </c>
      <c r="AF10397" s="12">
        <v>7.6</v>
      </c>
      <c r="AG10397" s="12">
        <v>5</v>
      </c>
      <c r="AH10397" s="12" t="s">
        <v>53</v>
      </c>
      <c r="AI10397" s="12" t="s">
        <v>54</v>
      </c>
      <c r="AJ10397" s="12">
        <v>2</v>
      </c>
      <c r="AK10397" s="12">
        <v>1</v>
      </c>
      <c r="AL10397" s="12">
        <v>1</v>
      </c>
      <c r="AM10397" s="12" t="s">
        <v>55</v>
      </c>
      <c r="AN10397" s="12" t="s">
        <v>56</v>
      </c>
      <c r="AO10397" s="12"/>
      <c r="AP10397" s="12">
        <v>1</v>
      </c>
      <c r="AQ10397" s="12" t="s">
        <v>57</v>
      </c>
      <c r="AR10397" s="12">
        <v>0</v>
      </c>
      <c r="AS10397" s="12"/>
      <c r="AT10397" s="12"/>
      <c r="AU10397" s="12"/>
      <c r="AV10397" s="12"/>
      <c r="AW10397" s="12" t="s">
        <v>58</v>
      </c>
      <c r="AX10397" s="12">
        <v>0</v>
      </c>
      <c r="AY10397" s="12">
        <v>2</v>
      </c>
      <c r="AZ10397" s="12">
        <v>0.75</v>
      </c>
      <c r="BA10397" s="12">
        <v>0.75</v>
      </c>
      <c r="BB10397" s="12" t="s">
        <v>59</v>
      </c>
    </row>
    <row r="10398" spans="1:54" x14ac:dyDescent="0.2">
      <c r="A10398" s="7" t="str">
        <f>VLOOKUP(G10398,'Matching-Tabelle'!$A$76:$B$80,2,FALSE)</f>
        <v>stefan.fuellemann@tkb.ch</v>
      </c>
      <c r="B10398" s="7" t="str">
        <f>VLOOKUP(J10398,'Matching-Tabelle'!$A$1:$B$66,2,FALSE)</f>
        <v>WPI RTB</v>
      </c>
      <c r="C10398" s="7" t="str">
        <f>IF(VLOOKUP(J10398,'Matching-Tabelle'!$A$1:$CB$66,3,FALSE)=0,"",VLOOKUP(J10398,'Matching-Tabelle'!$A$1:$CB$66,3,FALSE))</f>
        <v/>
      </c>
      <c r="D10398" s="7">
        <v>0.75</v>
      </c>
      <c r="E10398" s="7" t="s">
        <v>8372</v>
      </c>
      <c r="F10398" s="8">
        <v>42894</v>
      </c>
      <c r="G10398" s="12" t="s">
        <v>3856</v>
      </c>
      <c r="H10398" s="12" t="s">
        <v>3857</v>
      </c>
      <c r="I10398" s="12" t="s">
        <v>3858</v>
      </c>
      <c r="J10398" s="12">
        <v>22</v>
      </c>
      <c r="K10398" s="12" t="s">
        <v>88</v>
      </c>
      <c r="L10398" s="12" t="s">
        <v>89</v>
      </c>
      <c r="M10398" s="12">
        <v>990001</v>
      </c>
      <c r="N10398" s="12" t="s">
        <v>51</v>
      </c>
      <c r="O10398" s="12">
        <v>0.75</v>
      </c>
      <c r="P10398" s="12"/>
      <c r="Q10398" s="12">
        <v>0.75</v>
      </c>
      <c r="R10398" s="12"/>
      <c r="S10398" s="12" t="s">
        <v>8372</v>
      </c>
      <c r="T10398" s="12"/>
      <c r="U10398" s="12"/>
      <c r="V10398" s="12"/>
      <c r="W10398" s="12"/>
      <c r="X10398" s="12"/>
      <c r="Y10398" s="12"/>
      <c r="Z10398" s="12"/>
      <c r="AA10398" s="12"/>
      <c r="AB10398" s="12"/>
      <c r="AC10398" s="12"/>
      <c r="AD10398" s="12"/>
      <c r="AE10398" s="12">
        <v>12</v>
      </c>
      <c r="AF10398" s="12">
        <v>7.6</v>
      </c>
      <c r="AG10398" s="12">
        <v>5</v>
      </c>
      <c r="AH10398" s="12" t="s">
        <v>53</v>
      </c>
      <c r="AI10398" s="12" t="s">
        <v>54</v>
      </c>
      <c r="AJ10398" s="12">
        <v>2</v>
      </c>
      <c r="AK10398" s="12">
        <v>1</v>
      </c>
      <c r="AL10398" s="12">
        <v>1</v>
      </c>
      <c r="AM10398" s="12" t="s">
        <v>55</v>
      </c>
      <c r="AN10398" s="12" t="s">
        <v>56</v>
      </c>
      <c r="AO10398" s="12"/>
      <c r="AP10398" s="12">
        <v>1</v>
      </c>
      <c r="AQ10398" s="12" t="s">
        <v>57</v>
      </c>
      <c r="AR10398" s="12">
        <v>0</v>
      </c>
      <c r="AS10398" s="12"/>
      <c r="AT10398" s="12"/>
      <c r="AU10398" s="12"/>
      <c r="AV10398" s="12"/>
      <c r="AW10398" s="12" t="s">
        <v>58</v>
      </c>
      <c r="AX10398" s="12">
        <v>0</v>
      </c>
      <c r="AY10398" s="12">
        <v>2</v>
      </c>
      <c r="AZ10398" s="12">
        <v>0.75</v>
      </c>
      <c r="BA10398" s="12">
        <v>0.75</v>
      </c>
      <c r="BB10398" s="12" t="s">
        <v>59</v>
      </c>
    </row>
    <row r="10399" spans="1:54" x14ac:dyDescent="0.2">
      <c r="A10399" s="7" t="str">
        <f>VLOOKUP(G10399,'Matching-Tabelle'!$A$76:$B$80,2,FALSE)</f>
        <v>stefan.fuellemann@tkb.ch</v>
      </c>
      <c r="B10399" s="7" t="str">
        <f>VLOOKUP(J10399,'Matching-Tabelle'!$A$1:$B$66,2,FALSE)</f>
        <v>WPI RTB</v>
      </c>
      <c r="C10399" s="7" t="str">
        <f>IF(VLOOKUP(J10399,'Matching-Tabelle'!$A$1:$CB$66,3,FALSE)=0,"",VLOOKUP(J10399,'Matching-Tabelle'!$A$1:$CB$66,3,FALSE))</f>
        <v/>
      </c>
      <c r="D10399" s="7">
        <v>0.75</v>
      </c>
      <c r="E10399" s="7" t="s">
        <v>3859</v>
      </c>
      <c r="F10399" s="8">
        <v>42895</v>
      </c>
      <c r="G10399" s="12" t="s">
        <v>3856</v>
      </c>
      <c r="H10399" s="12" t="s">
        <v>3857</v>
      </c>
      <c r="I10399" s="12" t="s">
        <v>3858</v>
      </c>
      <c r="J10399" s="12">
        <v>19</v>
      </c>
      <c r="K10399" s="12" t="s">
        <v>145</v>
      </c>
      <c r="L10399" s="12" t="s">
        <v>146</v>
      </c>
      <c r="M10399" s="12">
        <v>990001</v>
      </c>
      <c r="N10399" s="12" t="s">
        <v>51</v>
      </c>
      <c r="O10399" s="12">
        <v>0.25</v>
      </c>
      <c r="P10399" s="12"/>
      <c r="Q10399" s="12">
        <v>0.25</v>
      </c>
      <c r="R10399" s="12"/>
      <c r="S10399" s="12" t="s">
        <v>3859</v>
      </c>
      <c r="T10399" s="12"/>
      <c r="U10399" s="12"/>
      <c r="V10399" s="12"/>
      <c r="W10399" s="12"/>
      <c r="X10399" s="12"/>
      <c r="Y10399" s="12"/>
      <c r="Z10399" s="12"/>
      <c r="AA10399" s="12"/>
      <c r="AB10399" s="12"/>
      <c r="AC10399" s="12"/>
      <c r="AD10399" s="12"/>
      <c r="AE10399" s="12">
        <v>12</v>
      </c>
      <c r="AF10399" s="12">
        <v>7.6</v>
      </c>
      <c r="AG10399" s="12">
        <v>5</v>
      </c>
      <c r="AH10399" s="12" t="s">
        <v>53</v>
      </c>
      <c r="AI10399" s="12" t="s">
        <v>54</v>
      </c>
      <c r="AJ10399" s="12">
        <v>2</v>
      </c>
      <c r="AK10399" s="12">
        <v>1</v>
      </c>
      <c r="AL10399" s="12">
        <v>1</v>
      </c>
      <c r="AM10399" s="12" t="s">
        <v>55</v>
      </c>
      <c r="AN10399" s="12" t="s">
        <v>56</v>
      </c>
      <c r="AO10399" s="12"/>
      <c r="AP10399" s="12">
        <v>1</v>
      </c>
      <c r="AQ10399" s="12" t="s">
        <v>57</v>
      </c>
      <c r="AR10399" s="12">
        <v>0</v>
      </c>
      <c r="AS10399" s="12"/>
      <c r="AT10399" s="12"/>
      <c r="AU10399" s="12"/>
      <c r="AV10399" s="12"/>
      <c r="AW10399" s="12" t="s">
        <v>58</v>
      </c>
      <c r="AX10399" s="12">
        <v>0</v>
      </c>
      <c r="AY10399" s="12">
        <v>2</v>
      </c>
      <c r="AZ10399" s="12">
        <v>0.25</v>
      </c>
      <c r="BA10399" s="12">
        <v>0.25</v>
      </c>
      <c r="BB10399" s="12" t="s">
        <v>59</v>
      </c>
    </row>
    <row r="10400" spans="1:54" x14ac:dyDescent="0.2">
      <c r="A10400" s="7" t="str">
        <f>VLOOKUP(G10400,'Matching-Tabelle'!$A$76:$B$80,2,FALSE)</f>
        <v>stefan.fuellemann@tkb.ch</v>
      </c>
      <c r="B10400" s="7" t="str">
        <f>VLOOKUP(J10400,'Matching-Tabelle'!$A$1:$B$66,2,FALSE)</f>
        <v>Proj KWP1</v>
      </c>
      <c r="C10400" s="7" t="str">
        <f>IF(VLOOKUP(J10400,'Matching-Tabelle'!$A$1:$CB$66,3,FALSE)=0,"",VLOOKUP(J10400,'Matching-Tabelle'!$A$1:$CB$66,3,FALSE))</f>
        <v>Progr Digitalisierung</v>
      </c>
      <c r="D10400" s="7">
        <v>0.25</v>
      </c>
      <c r="E10400" s="7" t="s">
        <v>8373</v>
      </c>
      <c r="F10400" s="8">
        <v>42895</v>
      </c>
      <c r="G10400" s="12" t="s">
        <v>3856</v>
      </c>
      <c r="H10400" s="12" t="s">
        <v>3857</v>
      </c>
      <c r="I10400" s="12" t="s">
        <v>3858</v>
      </c>
      <c r="J10400" s="12">
        <v>2500238</v>
      </c>
      <c r="K10400" s="12" t="s">
        <v>868</v>
      </c>
      <c r="L10400" s="12" t="s">
        <v>869</v>
      </c>
      <c r="M10400" s="12">
        <v>990001</v>
      </c>
      <c r="N10400" s="12" t="s">
        <v>51</v>
      </c>
      <c r="O10400" s="12">
        <v>2</v>
      </c>
      <c r="P10400" s="12"/>
      <c r="Q10400" s="12">
        <v>2</v>
      </c>
      <c r="R10400" s="12"/>
      <c r="S10400" s="12" t="s">
        <v>8373</v>
      </c>
      <c r="T10400" s="12"/>
      <c r="U10400" s="12"/>
      <c r="V10400" s="12"/>
      <c r="W10400" s="12"/>
      <c r="X10400" s="12"/>
      <c r="Y10400" s="12"/>
      <c r="Z10400" s="12"/>
      <c r="AA10400" s="12"/>
      <c r="AB10400" s="12"/>
      <c r="AC10400" s="12"/>
      <c r="AD10400" s="12"/>
      <c r="AE10400" s="12">
        <v>5</v>
      </c>
      <c r="AF10400" s="12">
        <v>0</v>
      </c>
      <c r="AG10400" s="12">
        <v>1</v>
      </c>
      <c r="AH10400" s="12" t="s">
        <v>411</v>
      </c>
      <c r="AI10400" s="12" t="s">
        <v>411</v>
      </c>
      <c r="AJ10400" s="12">
        <v>2</v>
      </c>
      <c r="AK10400" s="12">
        <v>1</v>
      </c>
      <c r="AL10400" s="12">
        <v>1</v>
      </c>
      <c r="AM10400" s="12" t="s">
        <v>55</v>
      </c>
      <c r="AN10400" s="12" t="s">
        <v>56</v>
      </c>
      <c r="AO10400" s="12"/>
      <c r="AP10400" s="12">
        <v>1</v>
      </c>
      <c r="AQ10400" s="12" t="s">
        <v>57</v>
      </c>
      <c r="AR10400" s="12">
        <v>0</v>
      </c>
      <c r="AS10400" s="12"/>
      <c r="AT10400" s="12"/>
      <c r="AU10400" s="12"/>
      <c r="AV10400" s="12"/>
      <c r="AW10400" s="12" t="s">
        <v>58</v>
      </c>
      <c r="AX10400" s="12">
        <v>0</v>
      </c>
      <c r="AY10400" s="12">
        <v>2</v>
      </c>
      <c r="AZ10400" s="12">
        <v>2</v>
      </c>
      <c r="BA10400" s="12">
        <v>2</v>
      </c>
      <c r="BB10400" s="12" t="s">
        <v>59</v>
      </c>
    </row>
    <row r="10401" spans="1:54" x14ac:dyDescent="0.2">
      <c r="A10401" s="7" t="str">
        <f>VLOOKUP(G10401,'Matching-Tabelle'!$A$76:$B$80,2,FALSE)</f>
        <v>stefan.fuellemann@tkb.ch</v>
      </c>
      <c r="B10401" s="7" t="str">
        <f>VLOOKUP(J10401,'Matching-Tabelle'!$A$1:$B$66,2,FALSE)</f>
        <v>WPI RTB</v>
      </c>
      <c r="C10401" s="7" t="str">
        <f>IF(VLOOKUP(J10401,'Matching-Tabelle'!$A$1:$CB$66,3,FALSE)=0,"",VLOOKUP(J10401,'Matching-Tabelle'!$A$1:$CB$66,3,FALSE))</f>
        <v/>
      </c>
      <c r="D10401" s="7">
        <v>2</v>
      </c>
      <c r="E10401" s="7" t="s">
        <v>8374</v>
      </c>
      <c r="F10401" s="8">
        <v>42895</v>
      </c>
      <c r="G10401" s="12" t="s">
        <v>3856</v>
      </c>
      <c r="H10401" s="12" t="s">
        <v>3857</v>
      </c>
      <c r="I10401" s="12" t="s">
        <v>3858</v>
      </c>
      <c r="J10401" s="12">
        <v>22</v>
      </c>
      <c r="K10401" s="12" t="s">
        <v>88</v>
      </c>
      <c r="L10401" s="12" t="s">
        <v>89</v>
      </c>
      <c r="M10401" s="12">
        <v>990001</v>
      </c>
      <c r="N10401" s="12" t="s">
        <v>51</v>
      </c>
      <c r="O10401" s="12">
        <v>0.75</v>
      </c>
      <c r="P10401" s="12"/>
      <c r="Q10401" s="12">
        <v>0.75</v>
      </c>
      <c r="R10401" s="12"/>
      <c r="S10401" s="12" t="s">
        <v>8374</v>
      </c>
      <c r="T10401" s="12"/>
      <c r="U10401" s="12"/>
      <c r="V10401" s="12"/>
      <c r="W10401" s="12"/>
      <c r="X10401" s="12"/>
      <c r="Y10401" s="12"/>
      <c r="Z10401" s="12"/>
      <c r="AA10401" s="12"/>
      <c r="AB10401" s="12"/>
      <c r="AC10401" s="12"/>
      <c r="AD10401" s="12"/>
      <c r="AE10401" s="12">
        <v>12</v>
      </c>
      <c r="AF10401" s="12">
        <v>7.6</v>
      </c>
      <c r="AG10401" s="12">
        <v>5</v>
      </c>
      <c r="AH10401" s="12" t="s">
        <v>53</v>
      </c>
      <c r="AI10401" s="12" t="s">
        <v>54</v>
      </c>
      <c r="AJ10401" s="12">
        <v>2</v>
      </c>
      <c r="AK10401" s="12">
        <v>1</v>
      </c>
      <c r="AL10401" s="12">
        <v>1</v>
      </c>
      <c r="AM10401" s="12" t="s">
        <v>55</v>
      </c>
      <c r="AN10401" s="12" t="s">
        <v>56</v>
      </c>
      <c r="AO10401" s="12"/>
      <c r="AP10401" s="12">
        <v>1</v>
      </c>
      <c r="AQ10401" s="12" t="s">
        <v>57</v>
      </c>
      <c r="AR10401" s="12">
        <v>0</v>
      </c>
      <c r="AS10401" s="12"/>
      <c r="AT10401" s="12"/>
      <c r="AU10401" s="12"/>
      <c r="AV10401" s="12"/>
      <c r="AW10401" s="12" t="s">
        <v>58</v>
      </c>
      <c r="AX10401" s="12">
        <v>0</v>
      </c>
      <c r="AY10401" s="12">
        <v>2</v>
      </c>
      <c r="AZ10401" s="12">
        <v>0.75</v>
      </c>
      <c r="BA10401" s="12">
        <v>0.75</v>
      </c>
      <c r="BB10401" s="12" t="s">
        <v>59</v>
      </c>
    </row>
    <row r="10402" spans="1:54" x14ac:dyDescent="0.2">
      <c r="A10402" s="7" t="str">
        <f>VLOOKUP(G10402,'Matching-Tabelle'!$A$76:$B$80,2,FALSE)</f>
        <v>stefan.fuellemann@tkb.ch</v>
      </c>
      <c r="B10402" s="7" t="str">
        <f>VLOOKUP(J10402,'Matching-Tabelle'!$A$1:$B$66,2,FALSE)</f>
        <v>WPI RTB</v>
      </c>
      <c r="C10402" s="7" t="str">
        <f>IF(VLOOKUP(J10402,'Matching-Tabelle'!$A$1:$CB$66,3,FALSE)=0,"",VLOOKUP(J10402,'Matching-Tabelle'!$A$1:$CB$66,3,FALSE))</f>
        <v/>
      </c>
      <c r="D10402" s="7">
        <v>0.75</v>
      </c>
      <c r="E10402" s="7" t="s">
        <v>8375</v>
      </c>
      <c r="F10402" s="8">
        <v>42895</v>
      </c>
      <c r="G10402" s="12" t="s">
        <v>3856</v>
      </c>
      <c r="H10402" s="12" t="s">
        <v>3857</v>
      </c>
      <c r="I10402" s="12" t="s">
        <v>3858</v>
      </c>
      <c r="J10402" s="12">
        <v>19</v>
      </c>
      <c r="K10402" s="12" t="s">
        <v>145</v>
      </c>
      <c r="L10402" s="12" t="s">
        <v>146</v>
      </c>
      <c r="M10402" s="12">
        <v>990001</v>
      </c>
      <c r="N10402" s="12" t="s">
        <v>51</v>
      </c>
      <c r="O10402" s="12">
        <v>0.25</v>
      </c>
      <c r="P10402" s="12"/>
      <c r="Q10402" s="12">
        <v>0.25</v>
      </c>
      <c r="R10402" s="12"/>
      <c r="S10402" s="12" t="s">
        <v>8375</v>
      </c>
      <c r="T10402" s="12"/>
      <c r="U10402" s="12"/>
      <c r="V10402" s="12"/>
      <c r="W10402" s="12"/>
      <c r="X10402" s="12"/>
      <c r="Y10402" s="12"/>
      <c r="Z10402" s="12"/>
      <c r="AA10402" s="12"/>
      <c r="AB10402" s="12"/>
      <c r="AC10402" s="12"/>
      <c r="AD10402" s="12"/>
      <c r="AE10402" s="12">
        <v>12</v>
      </c>
      <c r="AF10402" s="12">
        <v>7.6</v>
      </c>
      <c r="AG10402" s="12">
        <v>5</v>
      </c>
      <c r="AH10402" s="12" t="s">
        <v>53</v>
      </c>
      <c r="AI10402" s="12" t="s">
        <v>54</v>
      </c>
      <c r="AJ10402" s="12">
        <v>2</v>
      </c>
      <c r="AK10402" s="12">
        <v>1</v>
      </c>
      <c r="AL10402" s="12">
        <v>1</v>
      </c>
      <c r="AM10402" s="12" t="s">
        <v>55</v>
      </c>
      <c r="AN10402" s="12" t="s">
        <v>56</v>
      </c>
      <c r="AO10402" s="12"/>
      <c r="AP10402" s="12">
        <v>1</v>
      </c>
      <c r="AQ10402" s="12" t="s">
        <v>57</v>
      </c>
      <c r="AR10402" s="12">
        <v>0</v>
      </c>
      <c r="AS10402" s="12"/>
      <c r="AT10402" s="12"/>
      <c r="AU10402" s="12"/>
      <c r="AV10402" s="12"/>
      <c r="AW10402" s="12" t="s">
        <v>58</v>
      </c>
      <c r="AX10402" s="12">
        <v>0</v>
      </c>
      <c r="AY10402" s="12">
        <v>2</v>
      </c>
      <c r="AZ10402" s="12">
        <v>0.25</v>
      </c>
      <c r="BA10402" s="12">
        <v>0.25</v>
      </c>
      <c r="BB10402" s="12" t="s">
        <v>59</v>
      </c>
    </row>
    <row r="10403" spans="1:54" x14ac:dyDescent="0.2">
      <c r="A10403" s="7" t="str">
        <f>VLOOKUP(G10403,'Matching-Tabelle'!$A$76:$B$80,2,FALSE)</f>
        <v>stefan.fuellemann@tkb.ch</v>
      </c>
      <c r="B10403" s="7" t="str">
        <f>VLOOKUP(J10403,'Matching-Tabelle'!$A$1:$B$66,2,FALSE)</f>
        <v>Proj DigiPF</v>
      </c>
      <c r="C10403" s="7" t="str">
        <f>IF(VLOOKUP(J10403,'Matching-Tabelle'!$A$1:$CB$66,3,FALSE)=0,"",VLOOKUP(J10403,'Matching-Tabelle'!$A$1:$CB$66,3,FALSE))</f>
        <v>Progr Digitalisierung</v>
      </c>
      <c r="D10403" s="7">
        <v>0.25</v>
      </c>
      <c r="E10403" s="7" t="s">
        <v>8376</v>
      </c>
      <c r="F10403" s="8">
        <v>42895</v>
      </c>
      <c r="G10403" s="12" t="s">
        <v>3856</v>
      </c>
      <c r="H10403" s="12" t="s">
        <v>3857</v>
      </c>
      <c r="I10403" s="12" t="s">
        <v>3858</v>
      </c>
      <c r="J10403" s="12">
        <v>2500236</v>
      </c>
      <c r="K10403" s="12" t="s">
        <v>701</v>
      </c>
      <c r="L10403" s="12" t="s">
        <v>702</v>
      </c>
      <c r="M10403" s="12">
        <v>990001</v>
      </c>
      <c r="N10403" s="12" t="s">
        <v>51</v>
      </c>
      <c r="O10403" s="12">
        <v>0.25</v>
      </c>
      <c r="P10403" s="12"/>
      <c r="Q10403" s="12">
        <v>0.25</v>
      </c>
      <c r="R10403" s="12"/>
      <c r="S10403" s="12" t="s">
        <v>8376</v>
      </c>
      <c r="T10403" s="12"/>
      <c r="U10403" s="12"/>
      <c r="V10403" s="12"/>
      <c r="W10403" s="12"/>
      <c r="X10403" s="12"/>
      <c r="Y10403" s="12"/>
      <c r="Z10403" s="12"/>
      <c r="AA10403" s="12"/>
      <c r="AB10403" s="12"/>
      <c r="AC10403" s="12"/>
      <c r="AD10403" s="12"/>
      <c r="AE10403" s="12">
        <v>5</v>
      </c>
      <c r="AF10403" s="12">
        <v>0</v>
      </c>
      <c r="AG10403" s="12">
        <v>1</v>
      </c>
      <c r="AH10403" s="12" t="s">
        <v>411</v>
      </c>
      <c r="AI10403" s="12" t="s">
        <v>411</v>
      </c>
      <c r="AJ10403" s="12">
        <v>2</v>
      </c>
      <c r="AK10403" s="12">
        <v>1</v>
      </c>
      <c r="AL10403" s="12">
        <v>1</v>
      </c>
      <c r="AM10403" s="12" t="s">
        <v>55</v>
      </c>
      <c r="AN10403" s="12" t="s">
        <v>56</v>
      </c>
      <c r="AO10403" s="12"/>
      <c r="AP10403" s="12">
        <v>1</v>
      </c>
      <c r="AQ10403" s="12" t="s">
        <v>57</v>
      </c>
      <c r="AR10403" s="12">
        <v>0</v>
      </c>
      <c r="AS10403" s="12"/>
      <c r="AT10403" s="12"/>
      <c r="AU10403" s="12"/>
      <c r="AV10403" s="12"/>
      <c r="AW10403" s="12" t="s">
        <v>58</v>
      </c>
      <c r="AX10403" s="12">
        <v>0</v>
      </c>
      <c r="AY10403" s="12">
        <v>2</v>
      </c>
      <c r="AZ10403" s="12">
        <v>0.25</v>
      </c>
      <c r="BA10403" s="12">
        <v>0.25</v>
      </c>
      <c r="BB10403" s="12" t="s">
        <v>59</v>
      </c>
    </row>
    <row r="10404" spans="1:54" x14ac:dyDescent="0.2">
      <c r="A10404" s="7" t="str">
        <f>VLOOKUP(G10404,'Matching-Tabelle'!$A$76:$B$80,2,FALSE)</f>
        <v>stefan.fuellemann@tkb.ch</v>
      </c>
      <c r="B10404" s="7" t="str">
        <f>VLOOKUP(J10404,'Matching-Tabelle'!$A$1:$B$66,2,FALSE)</f>
        <v>WPI RTB</v>
      </c>
      <c r="C10404" s="7" t="str">
        <f>IF(VLOOKUP(J10404,'Matching-Tabelle'!$A$1:$CB$66,3,FALSE)=0,"",VLOOKUP(J10404,'Matching-Tabelle'!$A$1:$CB$66,3,FALSE))</f>
        <v/>
      </c>
      <c r="D10404" s="7">
        <v>0.25</v>
      </c>
      <c r="E10404" s="7" t="s">
        <v>8374</v>
      </c>
      <c r="F10404" s="8">
        <v>42895</v>
      </c>
      <c r="G10404" s="12" t="s">
        <v>3856</v>
      </c>
      <c r="H10404" s="12" t="s">
        <v>3857</v>
      </c>
      <c r="I10404" s="12" t="s">
        <v>3858</v>
      </c>
      <c r="J10404" s="12">
        <v>21</v>
      </c>
      <c r="K10404" s="12" t="s">
        <v>117</v>
      </c>
      <c r="L10404" s="12" t="s">
        <v>118</v>
      </c>
      <c r="M10404" s="12">
        <v>990001</v>
      </c>
      <c r="N10404" s="12" t="s">
        <v>51</v>
      </c>
      <c r="O10404" s="12">
        <v>0.25</v>
      </c>
      <c r="P10404" s="12"/>
      <c r="Q10404" s="12">
        <v>0.25</v>
      </c>
      <c r="R10404" s="12"/>
      <c r="S10404" s="12" t="s">
        <v>8374</v>
      </c>
      <c r="T10404" s="12"/>
      <c r="U10404" s="12"/>
      <c r="V10404" s="12"/>
      <c r="W10404" s="12"/>
      <c r="X10404" s="12"/>
      <c r="Y10404" s="12"/>
      <c r="Z10404" s="12"/>
      <c r="AA10404" s="12"/>
      <c r="AB10404" s="12"/>
      <c r="AC10404" s="12"/>
      <c r="AD10404" s="12"/>
      <c r="AE10404" s="12">
        <v>12</v>
      </c>
      <c r="AF10404" s="12">
        <v>7.6</v>
      </c>
      <c r="AG10404" s="12">
        <v>5</v>
      </c>
      <c r="AH10404" s="12" t="s">
        <v>53</v>
      </c>
      <c r="AI10404" s="12" t="s">
        <v>54</v>
      </c>
      <c r="AJ10404" s="12">
        <v>2</v>
      </c>
      <c r="AK10404" s="12">
        <v>1</v>
      </c>
      <c r="AL10404" s="12">
        <v>1</v>
      </c>
      <c r="AM10404" s="12" t="s">
        <v>55</v>
      </c>
      <c r="AN10404" s="12" t="s">
        <v>56</v>
      </c>
      <c r="AO10404" s="12"/>
      <c r="AP10404" s="12">
        <v>1</v>
      </c>
      <c r="AQ10404" s="12" t="s">
        <v>57</v>
      </c>
      <c r="AR10404" s="12">
        <v>0</v>
      </c>
      <c r="AS10404" s="12"/>
      <c r="AT10404" s="12"/>
      <c r="AU10404" s="12"/>
      <c r="AV10404" s="12"/>
      <c r="AW10404" s="12" t="s">
        <v>58</v>
      </c>
      <c r="AX10404" s="12">
        <v>0</v>
      </c>
      <c r="AY10404" s="12">
        <v>2</v>
      </c>
      <c r="AZ10404" s="12">
        <v>0.25</v>
      </c>
      <c r="BA10404" s="12">
        <v>0.25</v>
      </c>
      <c r="BB10404" s="12" t="s">
        <v>59</v>
      </c>
    </row>
    <row r="10405" spans="1:54" x14ac:dyDescent="0.2">
      <c r="A10405" s="7" t="str">
        <f>VLOOKUP(G10405,'Matching-Tabelle'!$A$76:$B$80,2,FALSE)</f>
        <v>stefan.fuellemann@tkb.ch</v>
      </c>
      <c r="B10405" s="7" t="str">
        <f>VLOOKUP(J10405,'Matching-Tabelle'!$A$1:$B$66,2,FALSE)</f>
        <v>WPI RTB</v>
      </c>
      <c r="C10405" s="7" t="str">
        <f>IF(VLOOKUP(J10405,'Matching-Tabelle'!$A$1:$CB$66,3,FALSE)=0,"",VLOOKUP(J10405,'Matching-Tabelle'!$A$1:$CB$66,3,FALSE))</f>
        <v/>
      </c>
      <c r="D10405" s="7">
        <v>0.25</v>
      </c>
      <c r="E10405" s="7" t="s">
        <v>3859</v>
      </c>
      <c r="F10405" s="8">
        <v>42898</v>
      </c>
      <c r="G10405" s="12" t="s">
        <v>3856</v>
      </c>
      <c r="H10405" s="12" t="s">
        <v>3857</v>
      </c>
      <c r="I10405" s="12" t="s">
        <v>3858</v>
      </c>
      <c r="J10405" s="12">
        <v>19</v>
      </c>
      <c r="K10405" s="12" t="s">
        <v>145</v>
      </c>
      <c r="L10405" s="12" t="s">
        <v>146</v>
      </c>
      <c r="M10405" s="12">
        <v>990001</v>
      </c>
      <c r="N10405" s="12" t="s">
        <v>51</v>
      </c>
      <c r="O10405" s="12">
        <v>1.2</v>
      </c>
      <c r="P10405" s="12"/>
      <c r="Q10405" s="12">
        <v>1.2</v>
      </c>
      <c r="R10405" s="12"/>
      <c r="S10405" s="12" t="s">
        <v>3859</v>
      </c>
      <c r="T10405" s="12"/>
      <c r="U10405" s="12"/>
      <c r="V10405" s="12"/>
      <c r="W10405" s="12"/>
      <c r="X10405" s="12"/>
      <c r="Y10405" s="12"/>
      <c r="Z10405" s="12"/>
      <c r="AA10405" s="12"/>
      <c r="AB10405" s="12"/>
      <c r="AC10405" s="12"/>
      <c r="AD10405" s="12"/>
      <c r="AE10405" s="12">
        <v>12</v>
      </c>
      <c r="AF10405" s="12">
        <v>7.6</v>
      </c>
      <c r="AG10405" s="12">
        <v>5</v>
      </c>
      <c r="AH10405" s="12" t="s">
        <v>53</v>
      </c>
      <c r="AI10405" s="12" t="s">
        <v>54</v>
      </c>
      <c r="AJ10405" s="12">
        <v>2</v>
      </c>
      <c r="AK10405" s="12">
        <v>1</v>
      </c>
      <c r="AL10405" s="12">
        <v>1</v>
      </c>
      <c r="AM10405" s="12" t="s">
        <v>55</v>
      </c>
      <c r="AN10405" s="12" t="s">
        <v>56</v>
      </c>
      <c r="AO10405" s="12"/>
      <c r="AP10405" s="12">
        <v>1</v>
      </c>
      <c r="AQ10405" s="12" t="s">
        <v>57</v>
      </c>
      <c r="AR10405" s="12">
        <v>0</v>
      </c>
      <c r="AS10405" s="12"/>
      <c r="AT10405" s="12"/>
      <c r="AU10405" s="12"/>
      <c r="AV10405" s="12"/>
      <c r="AW10405" s="12" t="s">
        <v>58</v>
      </c>
      <c r="AX10405" s="12">
        <v>0</v>
      </c>
      <c r="AY10405" s="12">
        <v>2</v>
      </c>
      <c r="AZ10405" s="12">
        <v>1.2</v>
      </c>
      <c r="BA10405" s="12">
        <v>1.2</v>
      </c>
      <c r="BB10405" s="12" t="s">
        <v>59</v>
      </c>
    </row>
    <row r="10406" spans="1:54" x14ac:dyDescent="0.2">
      <c r="A10406" s="7" t="str">
        <f>VLOOKUP(G10406,'Matching-Tabelle'!$A$76:$B$80,2,FALSE)</f>
        <v>stefan.fuellemann@tkb.ch</v>
      </c>
      <c r="B10406" s="7" t="str">
        <f>VLOOKUP(J10406,'Matching-Tabelle'!$A$1:$B$66,2,FALSE)</f>
        <v>WPI CTB</v>
      </c>
      <c r="C10406" s="7" t="str">
        <f>IF(VLOOKUP(J10406,'Matching-Tabelle'!$A$1:$CB$66,3,FALSE)=0,"",VLOOKUP(J10406,'Matching-Tabelle'!$A$1:$CB$66,3,FALSE))</f>
        <v/>
      </c>
      <c r="D10406" s="7">
        <v>1.2</v>
      </c>
      <c r="E10406" s="7" t="s">
        <v>8377</v>
      </c>
      <c r="F10406" s="8">
        <v>42898</v>
      </c>
      <c r="G10406" s="12" t="s">
        <v>3856</v>
      </c>
      <c r="H10406" s="12" t="s">
        <v>3857</v>
      </c>
      <c r="I10406" s="12" t="s">
        <v>3858</v>
      </c>
      <c r="J10406" s="12">
        <v>14</v>
      </c>
      <c r="K10406" s="12" t="s">
        <v>82</v>
      </c>
      <c r="L10406" s="12" t="s">
        <v>83</v>
      </c>
      <c r="M10406" s="12">
        <v>990001</v>
      </c>
      <c r="N10406" s="12" t="s">
        <v>51</v>
      </c>
      <c r="O10406" s="12">
        <v>0.2</v>
      </c>
      <c r="P10406" s="12"/>
      <c r="Q10406" s="12">
        <v>0.2</v>
      </c>
      <c r="R10406" s="12"/>
      <c r="S10406" s="12" t="s">
        <v>8377</v>
      </c>
      <c r="T10406" s="12"/>
      <c r="U10406" s="12"/>
      <c r="V10406" s="12"/>
      <c r="W10406" s="12"/>
      <c r="X10406" s="12"/>
      <c r="Y10406" s="12"/>
      <c r="Z10406" s="12"/>
      <c r="AA10406" s="12"/>
      <c r="AB10406" s="12"/>
      <c r="AC10406" s="12"/>
      <c r="AD10406" s="12"/>
      <c r="AE10406" s="12">
        <v>12</v>
      </c>
      <c r="AF10406" s="12">
        <v>7.6</v>
      </c>
      <c r="AG10406" s="12">
        <v>5</v>
      </c>
      <c r="AH10406" s="12" t="s">
        <v>53</v>
      </c>
      <c r="AI10406" s="12" t="s">
        <v>54</v>
      </c>
      <c r="AJ10406" s="12">
        <v>2</v>
      </c>
      <c r="AK10406" s="12">
        <v>1</v>
      </c>
      <c r="AL10406" s="12">
        <v>1</v>
      </c>
      <c r="AM10406" s="12" t="s">
        <v>55</v>
      </c>
      <c r="AN10406" s="12" t="s">
        <v>56</v>
      </c>
      <c r="AO10406" s="12"/>
      <c r="AP10406" s="12">
        <v>1</v>
      </c>
      <c r="AQ10406" s="12" t="s">
        <v>57</v>
      </c>
      <c r="AR10406" s="12">
        <v>0</v>
      </c>
      <c r="AS10406" s="12"/>
      <c r="AT10406" s="12"/>
      <c r="AU10406" s="12"/>
      <c r="AV10406" s="12"/>
      <c r="AW10406" s="12" t="s">
        <v>58</v>
      </c>
      <c r="AX10406" s="12">
        <v>0</v>
      </c>
      <c r="AY10406" s="12">
        <v>2</v>
      </c>
      <c r="AZ10406" s="12">
        <v>0.2</v>
      </c>
      <c r="BA10406" s="12">
        <v>0.2</v>
      </c>
      <c r="BB10406" s="12" t="s">
        <v>59</v>
      </c>
    </row>
    <row r="10407" spans="1:54" x14ac:dyDescent="0.2">
      <c r="A10407" s="7" t="str">
        <f>VLOOKUP(G10407,'Matching-Tabelle'!$A$76:$B$80,2,FALSE)</f>
        <v>stefan.fuellemann@tkb.ch</v>
      </c>
      <c r="B10407" s="7" t="str">
        <f>VLOOKUP(J10407,'Matching-Tabelle'!$A$1:$B$66,2,FALSE)</f>
        <v>WPI RTB</v>
      </c>
      <c r="C10407" s="7" t="str">
        <f>IF(VLOOKUP(J10407,'Matching-Tabelle'!$A$1:$CB$66,3,FALSE)=0,"",VLOOKUP(J10407,'Matching-Tabelle'!$A$1:$CB$66,3,FALSE))</f>
        <v/>
      </c>
      <c r="D10407" s="7">
        <v>0.2</v>
      </c>
      <c r="E10407" s="7" t="s">
        <v>8378</v>
      </c>
      <c r="F10407" s="8">
        <v>42898</v>
      </c>
      <c r="G10407" s="12" t="s">
        <v>3856</v>
      </c>
      <c r="H10407" s="12" t="s">
        <v>3857</v>
      </c>
      <c r="I10407" s="12" t="s">
        <v>3858</v>
      </c>
      <c r="J10407" s="12">
        <v>21</v>
      </c>
      <c r="K10407" s="12" t="s">
        <v>117</v>
      </c>
      <c r="L10407" s="12" t="s">
        <v>118</v>
      </c>
      <c r="M10407" s="12">
        <v>990001</v>
      </c>
      <c r="N10407" s="12" t="s">
        <v>51</v>
      </c>
      <c r="O10407" s="12">
        <v>0.56000000000000005</v>
      </c>
      <c r="P10407" s="12"/>
      <c r="Q10407" s="12">
        <v>0.56000000000000005</v>
      </c>
      <c r="R10407" s="12"/>
      <c r="S10407" s="12" t="s">
        <v>8378</v>
      </c>
      <c r="T10407" s="12"/>
      <c r="U10407" s="12"/>
      <c r="V10407" s="12"/>
      <c r="W10407" s="12"/>
      <c r="X10407" s="12"/>
      <c r="Y10407" s="12"/>
      <c r="Z10407" s="12"/>
      <c r="AA10407" s="12"/>
      <c r="AB10407" s="12"/>
      <c r="AC10407" s="12"/>
      <c r="AD10407" s="12"/>
      <c r="AE10407" s="12">
        <v>12</v>
      </c>
      <c r="AF10407" s="12">
        <v>7.6</v>
      </c>
      <c r="AG10407" s="12">
        <v>5</v>
      </c>
      <c r="AH10407" s="12" t="s">
        <v>53</v>
      </c>
      <c r="AI10407" s="12" t="s">
        <v>54</v>
      </c>
      <c r="AJ10407" s="12">
        <v>2</v>
      </c>
      <c r="AK10407" s="12">
        <v>1</v>
      </c>
      <c r="AL10407" s="12">
        <v>1</v>
      </c>
      <c r="AM10407" s="12" t="s">
        <v>55</v>
      </c>
      <c r="AN10407" s="12" t="s">
        <v>56</v>
      </c>
      <c r="AO10407" s="12"/>
      <c r="AP10407" s="12">
        <v>1</v>
      </c>
      <c r="AQ10407" s="12" t="s">
        <v>57</v>
      </c>
      <c r="AR10407" s="12">
        <v>0</v>
      </c>
      <c r="AS10407" s="12"/>
      <c r="AT10407" s="12"/>
      <c r="AU10407" s="12"/>
      <c r="AV10407" s="12"/>
      <c r="AW10407" s="12" t="s">
        <v>58</v>
      </c>
      <c r="AX10407" s="12">
        <v>0</v>
      </c>
      <c r="AY10407" s="12">
        <v>2</v>
      </c>
      <c r="AZ10407" s="12">
        <v>0.56000000000000005</v>
      </c>
      <c r="BA10407" s="12">
        <v>0.56000000000000005</v>
      </c>
      <c r="BB10407" s="12" t="s">
        <v>59</v>
      </c>
    </row>
    <row r="10408" spans="1:54" x14ac:dyDescent="0.2">
      <c r="A10408" s="7" t="str">
        <f>VLOOKUP(G10408,'Matching-Tabelle'!$A$76:$B$80,2,FALSE)</f>
        <v>stefan.fuellemann@tkb.ch</v>
      </c>
      <c r="B10408" s="7" t="str">
        <f>VLOOKUP(J10408,'Matching-Tabelle'!$A$1:$B$66,2,FALSE)</f>
        <v>WPI CTB</v>
      </c>
      <c r="C10408" s="7" t="str">
        <f>IF(VLOOKUP(J10408,'Matching-Tabelle'!$A$1:$CB$66,3,FALSE)=0,"",VLOOKUP(J10408,'Matching-Tabelle'!$A$1:$CB$66,3,FALSE))</f>
        <v/>
      </c>
      <c r="D10408" s="7">
        <v>0.56000000000000005</v>
      </c>
      <c r="E10408" s="7" t="s">
        <v>8379</v>
      </c>
      <c r="F10408" s="8">
        <v>42898</v>
      </c>
      <c r="G10408" s="12" t="s">
        <v>3856</v>
      </c>
      <c r="H10408" s="12" t="s">
        <v>3857</v>
      </c>
      <c r="I10408" s="12" t="s">
        <v>3858</v>
      </c>
      <c r="J10408" s="12">
        <v>922</v>
      </c>
      <c r="K10408" s="12" t="s">
        <v>134</v>
      </c>
      <c r="L10408" s="12" t="s">
        <v>135</v>
      </c>
      <c r="M10408" s="12">
        <v>990001</v>
      </c>
      <c r="N10408" s="12" t="s">
        <v>51</v>
      </c>
      <c r="O10408" s="12">
        <v>0.98</v>
      </c>
      <c r="P10408" s="12"/>
      <c r="Q10408" s="12">
        <v>0.98</v>
      </c>
      <c r="R10408" s="12"/>
      <c r="S10408" s="12" t="s">
        <v>8379</v>
      </c>
      <c r="T10408" s="12"/>
      <c r="U10408" s="12"/>
      <c r="V10408" s="12"/>
      <c r="W10408" s="12"/>
      <c r="X10408" s="12"/>
      <c r="Y10408" s="12"/>
      <c r="Z10408" s="12"/>
      <c r="AA10408" s="12"/>
      <c r="AB10408" s="12"/>
      <c r="AC10408" s="12"/>
      <c r="AD10408" s="12"/>
      <c r="AE10408" s="12">
        <v>12</v>
      </c>
      <c r="AF10408" s="12">
        <v>7.6</v>
      </c>
      <c r="AG10408" s="12">
        <v>5</v>
      </c>
      <c r="AH10408" s="12" t="s">
        <v>53</v>
      </c>
      <c r="AI10408" s="12" t="s">
        <v>54</v>
      </c>
      <c r="AJ10408" s="12">
        <v>2</v>
      </c>
      <c r="AK10408" s="12">
        <v>1</v>
      </c>
      <c r="AL10408" s="12">
        <v>1</v>
      </c>
      <c r="AM10408" s="12" t="s">
        <v>55</v>
      </c>
      <c r="AN10408" s="12" t="s">
        <v>56</v>
      </c>
      <c r="AO10408" s="12"/>
      <c r="AP10408" s="12">
        <v>1</v>
      </c>
      <c r="AQ10408" s="12" t="s">
        <v>57</v>
      </c>
      <c r="AR10408" s="12">
        <v>0</v>
      </c>
      <c r="AS10408" s="12"/>
      <c r="AT10408" s="12"/>
      <c r="AU10408" s="12"/>
      <c r="AV10408" s="12"/>
      <c r="AW10408" s="12" t="s">
        <v>58</v>
      </c>
      <c r="AX10408" s="12">
        <v>0</v>
      </c>
      <c r="AY10408" s="12">
        <v>2</v>
      </c>
      <c r="AZ10408" s="12">
        <v>0.98</v>
      </c>
      <c r="BA10408" s="12">
        <v>0.98</v>
      </c>
      <c r="BB10408" s="12" t="s">
        <v>59</v>
      </c>
    </row>
    <row r="10409" spans="1:54" x14ac:dyDescent="0.2">
      <c r="A10409" s="7" t="str">
        <f>VLOOKUP(G10409,'Matching-Tabelle'!$A$76:$B$80,2,FALSE)</f>
        <v>stefan.fuellemann@tkb.ch</v>
      </c>
      <c r="B10409" s="7" t="str">
        <f>VLOOKUP(J10409,'Matching-Tabelle'!$A$1:$B$66,2,FALSE)</f>
        <v>WPI RTB</v>
      </c>
      <c r="C10409" s="7" t="str">
        <f>IF(VLOOKUP(J10409,'Matching-Tabelle'!$A$1:$CB$66,3,FALSE)=0,"",VLOOKUP(J10409,'Matching-Tabelle'!$A$1:$CB$66,3,FALSE))</f>
        <v/>
      </c>
      <c r="D10409" s="7">
        <v>0.98</v>
      </c>
      <c r="E10409" s="7" t="s">
        <v>8380</v>
      </c>
      <c r="F10409" s="8">
        <v>42898</v>
      </c>
      <c r="G10409" s="12" t="s">
        <v>3856</v>
      </c>
      <c r="H10409" s="12" t="s">
        <v>3857</v>
      </c>
      <c r="I10409" s="12" t="s">
        <v>3858</v>
      </c>
      <c r="J10409" s="12">
        <v>22</v>
      </c>
      <c r="K10409" s="12" t="s">
        <v>88</v>
      </c>
      <c r="L10409" s="12" t="s">
        <v>89</v>
      </c>
      <c r="M10409" s="12">
        <v>990001</v>
      </c>
      <c r="N10409" s="12" t="s">
        <v>51</v>
      </c>
      <c r="O10409" s="12">
        <v>0.75</v>
      </c>
      <c r="P10409" s="12"/>
      <c r="Q10409" s="12">
        <v>0.75</v>
      </c>
      <c r="R10409" s="12"/>
      <c r="S10409" s="12" t="s">
        <v>8380</v>
      </c>
      <c r="T10409" s="12"/>
      <c r="U10409" s="12"/>
      <c r="V10409" s="12"/>
      <c r="W10409" s="12"/>
      <c r="X10409" s="12"/>
      <c r="Y10409" s="12"/>
      <c r="Z10409" s="12"/>
      <c r="AA10409" s="12"/>
      <c r="AB10409" s="12"/>
      <c r="AC10409" s="12"/>
      <c r="AD10409" s="12"/>
      <c r="AE10409" s="12">
        <v>12</v>
      </c>
      <c r="AF10409" s="12">
        <v>7.6</v>
      </c>
      <c r="AG10409" s="12">
        <v>5</v>
      </c>
      <c r="AH10409" s="12" t="s">
        <v>53</v>
      </c>
      <c r="AI10409" s="12" t="s">
        <v>54</v>
      </c>
      <c r="AJ10409" s="12">
        <v>2</v>
      </c>
      <c r="AK10409" s="12">
        <v>1</v>
      </c>
      <c r="AL10409" s="12">
        <v>1</v>
      </c>
      <c r="AM10409" s="12" t="s">
        <v>55</v>
      </c>
      <c r="AN10409" s="12" t="s">
        <v>56</v>
      </c>
      <c r="AO10409" s="12"/>
      <c r="AP10409" s="12">
        <v>1</v>
      </c>
      <c r="AQ10409" s="12" t="s">
        <v>57</v>
      </c>
      <c r="AR10409" s="12">
        <v>0</v>
      </c>
      <c r="AS10409" s="12"/>
      <c r="AT10409" s="12"/>
      <c r="AU10409" s="12"/>
      <c r="AV10409" s="12"/>
      <c r="AW10409" s="12" t="s">
        <v>58</v>
      </c>
      <c r="AX10409" s="12">
        <v>0</v>
      </c>
      <c r="AY10409" s="12">
        <v>2</v>
      </c>
      <c r="AZ10409" s="12">
        <v>0.75</v>
      </c>
      <c r="BA10409" s="12">
        <v>0.75</v>
      </c>
      <c r="BB10409" s="12" t="s">
        <v>59</v>
      </c>
    </row>
    <row r="10410" spans="1:54" x14ac:dyDescent="0.2">
      <c r="A10410" s="7" t="str">
        <f>VLOOKUP(G10410,'Matching-Tabelle'!$A$76:$B$80,2,FALSE)</f>
        <v>stefan.fuellemann@tkb.ch</v>
      </c>
      <c r="B10410" s="7" t="str">
        <f>VLOOKUP(J10410,'Matching-Tabelle'!$A$1:$B$66,2,FALSE)</f>
        <v>WPI RTB</v>
      </c>
      <c r="C10410" s="7" t="str">
        <f>IF(VLOOKUP(J10410,'Matching-Tabelle'!$A$1:$CB$66,3,FALSE)=0,"",VLOOKUP(J10410,'Matching-Tabelle'!$A$1:$CB$66,3,FALSE))</f>
        <v/>
      </c>
      <c r="D10410" s="7">
        <v>0.75</v>
      </c>
      <c r="E10410" s="7" t="s">
        <v>8381</v>
      </c>
      <c r="F10410" s="8">
        <v>42898</v>
      </c>
      <c r="G10410" s="12" t="s">
        <v>3856</v>
      </c>
      <c r="H10410" s="12" t="s">
        <v>3857</v>
      </c>
      <c r="I10410" s="12" t="s">
        <v>3858</v>
      </c>
      <c r="J10410" s="12">
        <v>21</v>
      </c>
      <c r="K10410" s="12" t="s">
        <v>117</v>
      </c>
      <c r="L10410" s="12" t="s">
        <v>118</v>
      </c>
      <c r="M10410" s="12">
        <v>990001</v>
      </c>
      <c r="N10410" s="12" t="s">
        <v>51</v>
      </c>
      <c r="O10410" s="12">
        <v>0.4</v>
      </c>
      <c r="P10410" s="12"/>
      <c r="Q10410" s="12">
        <v>0.4</v>
      </c>
      <c r="R10410" s="12"/>
      <c r="S10410" s="12" t="s">
        <v>8381</v>
      </c>
      <c r="T10410" s="12"/>
      <c r="U10410" s="12"/>
      <c r="V10410" s="12"/>
      <c r="W10410" s="12"/>
      <c r="X10410" s="12"/>
      <c r="Y10410" s="12"/>
      <c r="Z10410" s="12"/>
      <c r="AA10410" s="12"/>
      <c r="AB10410" s="12"/>
      <c r="AC10410" s="12"/>
      <c r="AD10410" s="12"/>
      <c r="AE10410" s="12">
        <v>12</v>
      </c>
      <c r="AF10410" s="12">
        <v>7.6</v>
      </c>
      <c r="AG10410" s="12">
        <v>5</v>
      </c>
      <c r="AH10410" s="12" t="s">
        <v>53</v>
      </c>
      <c r="AI10410" s="12" t="s">
        <v>54</v>
      </c>
      <c r="AJ10410" s="12">
        <v>2</v>
      </c>
      <c r="AK10410" s="12">
        <v>1</v>
      </c>
      <c r="AL10410" s="12">
        <v>1</v>
      </c>
      <c r="AM10410" s="12" t="s">
        <v>55</v>
      </c>
      <c r="AN10410" s="12" t="s">
        <v>56</v>
      </c>
      <c r="AO10410" s="12"/>
      <c r="AP10410" s="12">
        <v>1</v>
      </c>
      <c r="AQ10410" s="12" t="s">
        <v>57</v>
      </c>
      <c r="AR10410" s="12">
        <v>0</v>
      </c>
      <c r="AS10410" s="12"/>
      <c r="AT10410" s="12"/>
      <c r="AU10410" s="12"/>
      <c r="AV10410" s="12"/>
      <c r="AW10410" s="12" t="s">
        <v>58</v>
      </c>
      <c r="AX10410" s="12">
        <v>0</v>
      </c>
      <c r="AY10410" s="12">
        <v>2</v>
      </c>
      <c r="AZ10410" s="12">
        <v>0.4</v>
      </c>
      <c r="BA10410" s="12">
        <v>0.4</v>
      </c>
      <c r="BB10410" s="12" t="s">
        <v>59</v>
      </c>
    </row>
    <row r="10411" spans="1:54" x14ac:dyDescent="0.2">
      <c r="A10411" s="7" t="str">
        <f>VLOOKUP(G10411,'Matching-Tabelle'!$A$76:$B$80,2,FALSE)</f>
        <v>stefan.fuellemann@tkb.ch</v>
      </c>
      <c r="B10411" s="7" t="str">
        <f>VLOOKUP(J10411,'Matching-Tabelle'!$A$1:$B$66,2,FALSE)</f>
        <v>WPI CTB</v>
      </c>
      <c r="C10411" s="7" t="str">
        <f>IF(VLOOKUP(J10411,'Matching-Tabelle'!$A$1:$CB$66,3,FALSE)=0,"",VLOOKUP(J10411,'Matching-Tabelle'!$A$1:$CB$66,3,FALSE))</f>
        <v/>
      </c>
      <c r="D10411" s="7">
        <v>0.4</v>
      </c>
      <c r="E10411" s="7" t="s">
        <v>8382</v>
      </c>
      <c r="F10411" s="8">
        <v>42898</v>
      </c>
      <c r="G10411" s="12" t="s">
        <v>3856</v>
      </c>
      <c r="H10411" s="12" t="s">
        <v>3857</v>
      </c>
      <c r="I10411" s="12" t="s">
        <v>3858</v>
      </c>
      <c r="J10411" s="12">
        <v>922</v>
      </c>
      <c r="K10411" s="12" t="s">
        <v>134</v>
      </c>
      <c r="L10411" s="12" t="s">
        <v>135</v>
      </c>
      <c r="M10411" s="12">
        <v>990001</v>
      </c>
      <c r="N10411" s="12" t="s">
        <v>51</v>
      </c>
      <c r="O10411" s="12">
        <v>1.25</v>
      </c>
      <c r="P10411" s="12"/>
      <c r="Q10411" s="12">
        <v>1.25</v>
      </c>
      <c r="R10411" s="12"/>
      <c r="S10411" s="12" t="s">
        <v>8382</v>
      </c>
      <c r="T10411" s="12"/>
      <c r="U10411" s="12"/>
      <c r="V10411" s="12"/>
      <c r="W10411" s="12"/>
      <c r="X10411" s="12"/>
      <c r="Y10411" s="12"/>
      <c r="Z10411" s="12"/>
      <c r="AA10411" s="12"/>
      <c r="AB10411" s="12"/>
      <c r="AC10411" s="12"/>
      <c r="AD10411" s="12"/>
      <c r="AE10411" s="12">
        <v>12</v>
      </c>
      <c r="AF10411" s="12">
        <v>7.6</v>
      </c>
      <c r="AG10411" s="12">
        <v>5</v>
      </c>
      <c r="AH10411" s="12" t="s">
        <v>53</v>
      </c>
      <c r="AI10411" s="12" t="s">
        <v>54</v>
      </c>
      <c r="AJ10411" s="12">
        <v>2</v>
      </c>
      <c r="AK10411" s="12">
        <v>1</v>
      </c>
      <c r="AL10411" s="12">
        <v>1</v>
      </c>
      <c r="AM10411" s="12" t="s">
        <v>55</v>
      </c>
      <c r="AN10411" s="12" t="s">
        <v>56</v>
      </c>
      <c r="AO10411" s="12"/>
      <c r="AP10411" s="12">
        <v>1</v>
      </c>
      <c r="AQ10411" s="12" t="s">
        <v>57</v>
      </c>
      <c r="AR10411" s="12">
        <v>0</v>
      </c>
      <c r="AS10411" s="12"/>
      <c r="AT10411" s="12"/>
      <c r="AU10411" s="12"/>
      <c r="AV10411" s="12"/>
      <c r="AW10411" s="12" t="s">
        <v>58</v>
      </c>
      <c r="AX10411" s="12">
        <v>0</v>
      </c>
      <c r="AY10411" s="12">
        <v>2</v>
      </c>
      <c r="AZ10411" s="12">
        <v>1.25</v>
      </c>
      <c r="BA10411" s="12">
        <v>1.25</v>
      </c>
      <c r="BB10411" s="12" t="s">
        <v>59</v>
      </c>
    </row>
    <row r="10412" spans="1:54" x14ac:dyDescent="0.2">
      <c r="A10412" s="7" t="str">
        <f>VLOOKUP(G10412,'Matching-Tabelle'!$A$76:$B$80,2,FALSE)</f>
        <v>stefan.fuellemann@tkb.ch</v>
      </c>
      <c r="B10412" s="7" t="str">
        <f>VLOOKUP(J10412,'Matching-Tabelle'!$A$1:$B$66,2,FALSE)</f>
        <v>WPI CTB</v>
      </c>
      <c r="C10412" s="7" t="str">
        <f>IF(VLOOKUP(J10412,'Matching-Tabelle'!$A$1:$CB$66,3,FALSE)=0,"",VLOOKUP(J10412,'Matching-Tabelle'!$A$1:$CB$66,3,FALSE))</f>
        <v/>
      </c>
      <c r="D10412" s="7">
        <v>1.25</v>
      </c>
      <c r="E10412" s="7" t="s">
        <v>8383</v>
      </c>
      <c r="F10412" s="8">
        <v>42898</v>
      </c>
      <c r="G10412" s="12" t="s">
        <v>3856</v>
      </c>
      <c r="H10412" s="12" t="s">
        <v>3857</v>
      </c>
      <c r="I10412" s="12" t="s">
        <v>3858</v>
      </c>
      <c r="J10412" s="12">
        <v>18</v>
      </c>
      <c r="K10412" s="12" t="s">
        <v>594</v>
      </c>
      <c r="L10412" s="12" t="s">
        <v>595</v>
      </c>
      <c r="M10412" s="12">
        <v>990001</v>
      </c>
      <c r="N10412" s="12" t="s">
        <v>51</v>
      </c>
      <c r="O10412" s="12">
        <v>0.75</v>
      </c>
      <c r="P10412" s="12"/>
      <c r="Q10412" s="12">
        <v>0.75</v>
      </c>
      <c r="R10412" s="12"/>
      <c r="S10412" s="12" t="s">
        <v>8383</v>
      </c>
      <c r="T10412" s="12"/>
      <c r="U10412" s="12"/>
      <c r="V10412" s="12"/>
      <c r="W10412" s="12"/>
      <c r="X10412" s="12"/>
      <c r="Y10412" s="12"/>
      <c r="Z10412" s="12"/>
      <c r="AA10412" s="12"/>
      <c r="AB10412" s="12"/>
      <c r="AC10412" s="12"/>
      <c r="AD10412" s="12"/>
      <c r="AE10412" s="12">
        <v>12</v>
      </c>
      <c r="AF10412" s="12">
        <v>7.6</v>
      </c>
      <c r="AG10412" s="12">
        <v>5</v>
      </c>
      <c r="AH10412" s="12" t="s">
        <v>53</v>
      </c>
      <c r="AI10412" s="12" t="s">
        <v>54</v>
      </c>
      <c r="AJ10412" s="12">
        <v>2</v>
      </c>
      <c r="AK10412" s="12">
        <v>1</v>
      </c>
      <c r="AL10412" s="12">
        <v>1</v>
      </c>
      <c r="AM10412" s="12" t="s">
        <v>55</v>
      </c>
      <c r="AN10412" s="12" t="s">
        <v>56</v>
      </c>
      <c r="AO10412" s="12"/>
      <c r="AP10412" s="12">
        <v>1</v>
      </c>
      <c r="AQ10412" s="12" t="s">
        <v>57</v>
      </c>
      <c r="AR10412" s="12">
        <v>0</v>
      </c>
      <c r="AS10412" s="12"/>
      <c r="AT10412" s="12"/>
      <c r="AU10412" s="12"/>
      <c r="AV10412" s="12"/>
      <c r="AW10412" s="12" t="s">
        <v>58</v>
      </c>
      <c r="AX10412" s="12">
        <v>0</v>
      </c>
      <c r="AY10412" s="12">
        <v>2</v>
      </c>
      <c r="AZ10412" s="12">
        <v>0.75</v>
      </c>
      <c r="BA10412" s="12">
        <v>0.75</v>
      </c>
      <c r="BB10412" s="12" t="s">
        <v>59</v>
      </c>
    </row>
    <row r="10413" spans="1:54" x14ac:dyDescent="0.2">
      <c r="A10413" s="7" t="str">
        <f>VLOOKUP(G10413,'Matching-Tabelle'!$A$76:$B$80,2,FALSE)</f>
        <v>stefan.fuellemann@tkb.ch</v>
      </c>
      <c r="B10413" s="7" t="str">
        <f>VLOOKUP(J10413,'Matching-Tabelle'!$A$1:$B$66,2,FALSE)</f>
        <v>WPI CTB</v>
      </c>
      <c r="C10413" s="7" t="str">
        <f>IF(VLOOKUP(J10413,'Matching-Tabelle'!$A$1:$CB$66,3,FALSE)=0,"",VLOOKUP(J10413,'Matching-Tabelle'!$A$1:$CB$66,3,FALSE))</f>
        <v/>
      </c>
      <c r="D10413" s="7">
        <v>0.75</v>
      </c>
      <c r="E10413" s="7" t="s">
        <v>4425</v>
      </c>
      <c r="F10413" s="8">
        <v>42898</v>
      </c>
      <c r="G10413" s="12" t="s">
        <v>3856</v>
      </c>
      <c r="H10413" s="12" t="s">
        <v>3857</v>
      </c>
      <c r="I10413" s="12" t="s">
        <v>3858</v>
      </c>
      <c r="J10413" s="12">
        <v>932</v>
      </c>
      <c r="K10413" s="12" t="s">
        <v>124</v>
      </c>
      <c r="L10413" s="12" t="s">
        <v>125</v>
      </c>
      <c r="M10413" s="12">
        <v>990001</v>
      </c>
      <c r="N10413" s="12" t="s">
        <v>51</v>
      </c>
      <c r="O10413" s="12">
        <v>0.35</v>
      </c>
      <c r="P10413" s="12"/>
      <c r="Q10413" s="12">
        <v>0.35</v>
      </c>
      <c r="R10413" s="12"/>
      <c r="S10413" s="12" t="s">
        <v>4425</v>
      </c>
      <c r="T10413" s="12"/>
      <c r="U10413" s="12"/>
      <c r="V10413" s="12"/>
      <c r="W10413" s="12"/>
      <c r="X10413" s="12"/>
      <c r="Y10413" s="12"/>
      <c r="Z10413" s="12"/>
      <c r="AA10413" s="12"/>
      <c r="AB10413" s="12"/>
      <c r="AC10413" s="12"/>
      <c r="AD10413" s="12"/>
      <c r="AE10413" s="12">
        <v>12</v>
      </c>
      <c r="AF10413" s="12">
        <v>7.6</v>
      </c>
      <c r="AG10413" s="12">
        <v>5</v>
      </c>
      <c r="AH10413" s="12" t="s">
        <v>53</v>
      </c>
      <c r="AI10413" s="12" t="s">
        <v>54</v>
      </c>
      <c r="AJ10413" s="12">
        <v>2</v>
      </c>
      <c r="AK10413" s="12">
        <v>1</v>
      </c>
      <c r="AL10413" s="12">
        <v>1</v>
      </c>
      <c r="AM10413" s="12" t="s">
        <v>55</v>
      </c>
      <c r="AN10413" s="12" t="s">
        <v>56</v>
      </c>
      <c r="AO10413" s="12"/>
      <c r="AP10413" s="12">
        <v>1</v>
      </c>
      <c r="AQ10413" s="12" t="s">
        <v>57</v>
      </c>
      <c r="AR10413" s="12">
        <v>0</v>
      </c>
      <c r="AS10413" s="12"/>
      <c r="AT10413" s="12"/>
      <c r="AU10413" s="12"/>
      <c r="AV10413" s="12"/>
      <c r="AW10413" s="12" t="s">
        <v>58</v>
      </c>
      <c r="AX10413" s="12">
        <v>0</v>
      </c>
      <c r="AY10413" s="12">
        <v>2</v>
      </c>
      <c r="AZ10413" s="12">
        <v>0.35</v>
      </c>
      <c r="BA10413" s="12">
        <v>0.35</v>
      </c>
      <c r="BB10413" s="12" t="s">
        <v>59</v>
      </c>
    </row>
    <row r="10414" spans="1:54" x14ac:dyDescent="0.2">
      <c r="A10414" s="7" t="str">
        <f>VLOOKUP(G10414,'Matching-Tabelle'!$A$76:$B$80,2,FALSE)</f>
        <v>stefan.fuellemann@tkb.ch</v>
      </c>
      <c r="B10414" s="7" t="str">
        <f>VLOOKUP(J10414,'Matching-Tabelle'!$A$1:$B$66,2,FALSE)</f>
        <v>WPI CTB</v>
      </c>
      <c r="C10414" s="7" t="str">
        <f>IF(VLOOKUP(J10414,'Matching-Tabelle'!$A$1:$CB$66,3,FALSE)=0,"",VLOOKUP(J10414,'Matching-Tabelle'!$A$1:$CB$66,3,FALSE))</f>
        <v/>
      </c>
      <c r="D10414" s="7">
        <v>0.35</v>
      </c>
      <c r="E10414" s="7" t="s">
        <v>8384</v>
      </c>
      <c r="F10414" s="8">
        <v>42898</v>
      </c>
      <c r="G10414" s="12" t="s">
        <v>3856</v>
      </c>
      <c r="H10414" s="12" t="s">
        <v>3857</v>
      </c>
      <c r="I10414" s="12" t="s">
        <v>3858</v>
      </c>
      <c r="J10414" s="12">
        <v>14</v>
      </c>
      <c r="K10414" s="12" t="s">
        <v>82</v>
      </c>
      <c r="L10414" s="12" t="s">
        <v>83</v>
      </c>
      <c r="M10414" s="12">
        <v>990001</v>
      </c>
      <c r="N10414" s="12" t="s">
        <v>51</v>
      </c>
      <c r="O10414" s="12">
        <v>0.2</v>
      </c>
      <c r="P10414" s="12"/>
      <c r="Q10414" s="12">
        <v>0.2</v>
      </c>
      <c r="R10414" s="12"/>
      <c r="S10414" s="12" t="s">
        <v>8384</v>
      </c>
      <c r="T10414" s="12"/>
      <c r="U10414" s="12"/>
      <c r="V10414" s="12"/>
      <c r="W10414" s="12"/>
      <c r="X10414" s="12"/>
      <c r="Y10414" s="12"/>
      <c r="Z10414" s="12"/>
      <c r="AA10414" s="12"/>
      <c r="AB10414" s="12"/>
      <c r="AC10414" s="12"/>
      <c r="AD10414" s="12"/>
      <c r="AE10414" s="12">
        <v>12</v>
      </c>
      <c r="AF10414" s="12">
        <v>7.6</v>
      </c>
      <c r="AG10414" s="12">
        <v>5</v>
      </c>
      <c r="AH10414" s="12" t="s">
        <v>53</v>
      </c>
      <c r="AI10414" s="12" t="s">
        <v>54</v>
      </c>
      <c r="AJ10414" s="12">
        <v>2</v>
      </c>
      <c r="AK10414" s="12">
        <v>1</v>
      </c>
      <c r="AL10414" s="12">
        <v>1</v>
      </c>
      <c r="AM10414" s="12" t="s">
        <v>55</v>
      </c>
      <c r="AN10414" s="12" t="s">
        <v>56</v>
      </c>
      <c r="AO10414" s="12"/>
      <c r="AP10414" s="12">
        <v>1</v>
      </c>
      <c r="AQ10414" s="12" t="s">
        <v>57</v>
      </c>
      <c r="AR10414" s="12">
        <v>0</v>
      </c>
      <c r="AS10414" s="12"/>
      <c r="AT10414" s="12"/>
      <c r="AU10414" s="12"/>
      <c r="AV10414" s="12"/>
      <c r="AW10414" s="12" t="s">
        <v>58</v>
      </c>
      <c r="AX10414" s="12">
        <v>0</v>
      </c>
      <c r="AY10414" s="12">
        <v>2</v>
      </c>
      <c r="AZ10414" s="12">
        <v>0.2</v>
      </c>
      <c r="BA10414" s="12">
        <v>0.2</v>
      </c>
      <c r="BB10414" s="12" t="s">
        <v>59</v>
      </c>
    </row>
    <row r="10415" spans="1:54" x14ac:dyDescent="0.2">
      <c r="A10415" s="7" t="str">
        <f>VLOOKUP(G10415,'Matching-Tabelle'!$A$76:$B$80,2,FALSE)</f>
        <v>stefan.fuellemann@tkb.ch</v>
      </c>
      <c r="B10415" s="7" t="str">
        <f>VLOOKUP(J10415,'Matching-Tabelle'!$A$1:$B$66,2,FALSE)</f>
        <v>WPI RTB</v>
      </c>
      <c r="C10415" s="7" t="str">
        <f>IF(VLOOKUP(J10415,'Matching-Tabelle'!$A$1:$CB$66,3,FALSE)=0,"",VLOOKUP(J10415,'Matching-Tabelle'!$A$1:$CB$66,3,FALSE))</f>
        <v/>
      </c>
      <c r="D10415" s="7">
        <v>0.2</v>
      </c>
      <c r="E10415" s="7" t="s">
        <v>8385</v>
      </c>
      <c r="F10415" s="8">
        <v>42898</v>
      </c>
      <c r="G10415" s="12" t="s">
        <v>3856</v>
      </c>
      <c r="H10415" s="12" t="s">
        <v>3857</v>
      </c>
      <c r="I10415" s="12" t="s">
        <v>3858</v>
      </c>
      <c r="J10415" s="12">
        <v>22</v>
      </c>
      <c r="K10415" s="12" t="s">
        <v>88</v>
      </c>
      <c r="L10415" s="12" t="s">
        <v>89</v>
      </c>
      <c r="M10415" s="12">
        <v>990001</v>
      </c>
      <c r="N10415" s="12" t="s">
        <v>51</v>
      </c>
      <c r="O10415" s="12">
        <v>0.38</v>
      </c>
      <c r="P10415" s="12"/>
      <c r="Q10415" s="12">
        <v>0.38</v>
      </c>
      <c r="R10415" s="12"/>
      <c r="S10415" s="12" t="s">
        <v>8385</v>
      </c>
      <c r="T10415" s="12"/>
      <c r="U10415" s="12"/>
      <c r="V10415" s="12"/>
      <c r="W10415" s="12"/>
      <c r="X10415" s="12"/>
      <c r="Y10415" s="12"/>
      <c r="Z10415" s="12"/>
      <c r="AA10415" s="12"/>
      <c r="AB10415" s="12"/>
      <c r="AC10415" s="12"/>
      <c r="AD10415" s="12"/>
      <c r="AE10415" s="12">
        <v>12</v>
      </c>
      <c r="AF10415" s="12">
        <v>7.6</v>
      </c>
      <c r="AG10415" s="12">
        <v>5</v>
      </c>
      <c r="AH10415" s="12" t="s">
        <v>53</v>
      </c>
      <c r="AI10415" s="12" t="s">
        <v>54</v>
      </c>
      <c r="AJ10415" s="12">
        <v>2</v>
      </c>
      <c r="AK10415" s="12">
        <v>1</v>
      </c>
      <c r="AL10415" s="12">
        <v>1</v>
      </c>
      <c r="AM10415" s="12" t="s">
        <v>55</v>
      </c>
      <c r="AN10415" s="12" t="s">
        <v>56</v>
      </c>
      <c r="AO10415" s="12"/>
      <c r="AP10415" s="12">
        <v>1</v>
      </c>
      <c r="AQ10415" s="12" t="s">
        <v>57</v>
      </c>
      <c r="AR10415" s="12">
        <v>0</v>
      </c>
      <c r="AS10415" s="12"/>
      <c r="AT10415" s="12"/>
      <c r="AU10415" s="12"/>
      <c r="AV10415" s="12"/>
      <c r="AW10415" s="12" t="s">
        <v>58</v>
      </c>
      <c r="AX10415" s="12">
        <v>0</v>
      </c>
      <c r="AY10415" s="12">
        <v>2</v>
      </c>
      <c r="AZ10415" s="12">
        <v>0.38</v>
      </c>
      <c r="BA10415" s="12">
        <v>0.38</v>
      </c>
      <c r="BB10415" s="12" t="s">
        <v>59</v>
      </c>
    </row>
    <row r="10416" spans="1:54" x14ac:dyDescent="0.2">
      <c r="A10416" s="7" t="str">
        <f>VLOOKUP(G10416,'Matching-Tabelle'!$A$76:$B$80,2,FALSE)</f>
        <v>stefan.fuellemann@tkb.ch</v>
      </c>
      <c r="B10416" s="7" t="str">
        <f>VLOOKUP(J10416,'Matching-Tabelle'!$A$1:$B$66,2,FALSE)</f>
        <v>WPI RTB</v>
      </c>
      <c r="C10416" s="7" t="str">
        <f>IF(VLOOKUP(J10416,'Matching-Tabelle'!$A$1:$CB$66,3,FALSE)=0,"",VLOOKUP(J10416,'Matching-Tabelle'!$A$1:$CB$66,3,FALSE))</f>
        <v/>
      </c>
      <c r="D10416" s="7">
        <v>0.38</v>
      </c>
      <c r="E10416" s="7" t="s">
        <v>8386</v>
      </c>
      <c r="F10416" s="8">
        <v>42898</v>
      </c>
      <c r="G10416" s="12" t="s">
        <v>3856</v>
      </c>
      <c r="H10416" s="12" t="s">
        <v>3857</v>
      </c>
      <c r="I10416" s="12" t="s">
        <v>3858</v>
      </c>
      <c r="J10416" s="12">
        <v>21</v>
      </c>
      <c r="K10416" s="12" t="s">
        <v>117</v>
      </c>
      <c r="L10416" s="12" t="s">
        <v>118</v>
      </c>
      <c r="M10416" s="12">
        <v>990001</v>
      </c>
      <c r="N10416" s="12" t="s">
        <v>51</v>
      </c>
      <c r="O10416" s="12">
        <v>0.25</v>
      </c>
      <c r="P10416" s="12"/>
      <c r="Q10416" s="12">
        <v>0.25</v>
      </c>
      <c r="R10416" s="12"/>
      <c r="S10416" s="12" t="s">
        <v>8386</v>
      </c>
      <c r="T10416" s="12"/>
      <c r="U10416" s="12"/>
      <c r="V10416" s="12"/>
      <c r="W10416" s="12"/>
      <c r="X10416" s="12"/>
      <c r="Y10416" s="12"/>
      <c r="Z10416" s="12"/>
      <c r="AA10416" s="12"/>
      <c r="AB10416" s="12"/>
      <c r="AC10416" s="12"/>
      <c r="AD10416" s="12"/>
      <c r="AE10416" s="12">
        <v>12</v>
      </c>
      <c r="AF10416" s="12">
        <v>7.6</v>
      </c>
      <c r="AG10416" s="12">
        <v>5</v>
      </c>
      <c r="AH10416" s="12" t="s">
        <v>53</v>
      </c>
      <c r="AI10416" s="12" t="s">
        <v>54</v>
      </c>
      <c r="AJ10416" s="12">
        <v>2</v>
      </c>
      <c r="AK10416" s="12">
        <v>1</v>
      </c>
      <c r="AL10416" s="12">
        <v>1</v>
      </c>
      <c r="AM10416" s="12" t="s">
        <v>55</v>
      </c>
      <c r="AN10416" s="12" t="s">
        <v>56</v>
      </c>
      <c r="AO10416" s="12"/>
      <c r="AP10416" s="12">
        <v>1</v>
      </c>
      <c r="AQ10416" s="12" t="s">
        <v>57</v>
      </c>
      <c r="AR10416" s="12">
        <v>0</v>
      </c>
      <c r="AS10416" s="12"/>
      <c r="AT10416" s="12"/>
      <c r="AU10416" s="12"/>
      <c r="AV10416" s="12"/>
      <c r="AW10416" s="12" t="s">
        <v>58</v>
      </c>
      <c r="AX10416" s="12">
        <v>0</v>
      </c>
      <c r="AY10416" s="12">
        <v>2</v>
      </c>
      <c r="AZ10416" s="12">
        <v>0.25</v>
      </c>
      <c r="BA10416" s="12">
        <v>0.25</v>
      </c>
      <c r="BB10416" s="12" t="s">
        <v>59</v>
      </c>
    </row>
    <row r="10417" spans="1:54" x14ac:dyDescent="0.2">
      <c r="A10417" s="7" t="str">
        <f>VLOOKUP(G10417,'Matching-Tabelle'!$A$76:$B$80,2,FALSE)</f>
        <v>stefan.fuellemann@tkb.ch</v>
      </c>
      <c r="B10417" s="7" t="str">
        <f>VLOOKUP(J10417,'Matching-Tabelle'!$A$1:$B$66,2,FALSE)</f>
        <v>WPI CTB</v>
      </c>
      <c r="C10417" s="7" t="str">
        <f>IF(VLOOKUP(J10417,'Matching-Tabelle'!$A$1:$CB$66,3,FALSE)=0,"",VLOOKUP(J10417,'Matching-Tabelle'!$A$1:$CB$66,3,FALSE))</f>
        <v/>
      </c>
      <c r="D10417" s="7">
        <v>0.25</v>
      </c>
      <c r="E10417" s="7" t="s">
        <v>8387</v>
      </c>
      <c r="F10417" s="8">
        <v>42898</v>
      </c>
      <c r="G10417" s="12" t="s">
        <v>3856</v>
      </c>
      <c r="H10417" s="12" t="s">
        <v>3857</v>
      </c>
      <c r="I10417" s="12" t="s">
        <v>3858</v>
      </c>
      <c r="J10417" s="12">
        <v>14</v>
      </c>
      <c r="K10417" s="12" t="s">
        <v>82</v>
      </c>
      <c r="L10417" s="12" t="s">
        <v>83</v>
      </c>
      <c r="M10417" s="12">
        <v>990001</v>
      </c>
      <c r="N10417" s="12" t="s">
        <v>51</v>
      </c>
      <c r="O10417" s="12">
        <v>0.5</v>
      </c>
      <c r="P10417" s="12"/>
      <c r="Q10417" s="12">
        <v>0.5</v>
      </c>
      <c r="R10417" s="12"/>
      <c r="S10417" s="12" t="s">
        <v>8387</v>
      </c>
      <c r="T10417" s="12"/>
      <c r="U10417" s="12"/>
      <c r="V10417" s="12"/>
      <c r="W10417" s="12"/>
      <c r="X10417" s="12"/>
      <c r="Y10417" s="12"/>
      <c r="Z10417" s="12"/>
      <c r="AA10417" s="12"/>
      <c r="AB10417" s="12"/>
      <c r="AC10417" s="12"/>
      <c r="AD10417" s="12"/>
      <c r="AE10417" s="12">
        <v>12</v>
      </c>
      <c r="AF10417" s="12">
        <v>7.6</v>
      </c>
      <c r="AG10417" s="12">
        <v>5</v>
      </c>
      <c r="AH10417" s="12" t="s">
        <v>53</v>
      </c>
      <c r="AI10417" s="12" t="s">
        <v>54</v>
      </c>
      <c r="AJ10417" s="12">
        <v>2</v>
      </c>
      <c r="AK10417" s="12">
        <v>1</v>
      </c>
      <c r="AL10417" s="12">
        <v>1</v>
      </c>
      <c r="AM10417" s="12" t="s">
        <v>55</v>
      </c>
      <c r="AN10417" s="12" t="s">
        <v>56</v>
      </c>
      <c r="AO10417" s="12"/>
      <c r="AP10417" s="12">
        <v>1</v>
      </c>
      <c r="AQ10417" s="12" t="s">
        <v>57</v>
      </c>
      <c r="AR10417" s="12">
        <v>0</v>
      </c>
      <c r="AS10417" s="12"/>
      <c r="AT10417" s="12"/>
      <c r="AU10417" s="12"/>
      <c r="AV10417" s="12"/>
      <c r="AW10417" s="12" t="s">
        <v>58</v>
      </c>
      <c r="AX10417" s="12">
        <v>0</v>
      </c>
      <c r="AY10417" s="12">
        <v>2</v>
      </c>
      <c r="AZ10417" s="12">
        <v>0.5</v>
      </c>
      <c r="BA10417" s="12">
        <v>0.5</v>
      </c>
      <c r="BB10417" s="12" t="s">
        <v>59</v>
      </c>
    </row>
    <row r="10418" spans="1:54" x14ac:dyDescent="0.2">
      <c r="A10418" s="7" t="str">
        <f>VLOOKUP(G10418,'Matching-Tabelle'!$A$76:$B$80,2,FALSE)</f>
        <v>stefan.fuellemann@tkb.ch</v>
      </c>
      <c r="B10418" s="7" t="str">
        <f>VLOOKUP(J10418,'Matching-Tabelle'!$A$1:$B$66,2,FALSE)</f>
        <v>WPI CTB</v>
      </c>
      <c r="C10418" s="7" t="str">
        <f>IF(VLOOKUP(J10418,'Matching-Tabelle'!$A$1:$CB$66,3,FALSE)=0,"",VLOOKUP(J10418,'Matching-Tabelle'!$A$1:$CB$66,3,FALSE))</f>
        <v/>
      </c>
      <c r="D10418" s="7">
        <v>0.5</v>
      </c>
      <c r="E10418" s="7" t="s">
        <v>8388</v>
      </c>
      <c r="F10418" s="8">
        <v>42898</v>
      </c>
      <c r="G10418" s="12" t="s">
        <v>3856</v>
      </c>
      <c r="H10418" s="12" t="s">
        <v>3857</v>
      </c>
      <c r="I10418" s="12" t="s">
        <v>3858</v>
      </c>
      <c r="J10418" s="12">
        <v>927</v>
      </c>
      <c r="K10418" s="12" t="s">
        <v>99</v>
      </c>
      <c r="L10418" s="12" t="s">
        <v>100</v>
      </c>
      <c r="M10418" s="12">
        <v>990001</v>
      </c>
      <c r="N10418" s="12" t="s">
        <v>51</v>
      </c>
      <c r="O10418" s="12">
        <v>0.6</v>
      </c>
      <c r="P10418" s="12"/>
      <c r="Q10418" s="12">
        <v>0.6</v>
      </c>
      <c r="R10418" s="12"/>
      <c r="S10418" s="12" t="s">
        <v>8388</v>
      </c>
      <c r="T10418" s="12"/>
      <c r="U10418" s="12"/>
      <c r="V10418" s="12"/>
      <c r="W10418" s="12"/>
      <c r="X10418" s="12"/>
      <c r="Y10418" s="12"/>
      <c r="Z10418" s="12"/>
      <c r="AA10418" s="12"/>
      <c r="AB10418" s="12"/>
      <c r="AC10418" s="12"/>
      <c r="AD10418" s="12"/>
      <c r="AE10418" s="12">
        <v>12</v>
      </c>
      <c r="AF10418" s="12">
        <v>7.6</v>
      </c>
      <c r="AG10418" s="12">
        <v>5</v>
      </c>
      <c r="AH10418" s="12" t="s">
        <v>53</v>
      </c>
      <c r="AI10418" s="12" t="s">
        <v>54</v>
      </c>
      <c r="AJ10418" s="12">
        <v>2</v>
      </c>
      <c r="AK10418" s="12">
        <v>1</v>
      </c>
      <c r="AL10418" s="12">
        <v>1</v>
      </c>
      <c r="AM10418" s="12" t="s">
        <v>55</v>
      </c>
      <c r="AN10418" s="12" t="s">
        <v>56</v>
      </c>
      <c r="AO10418" s="12"/>
      <c r="AP10418" s="12">
        <v>1</v>
      </c>
      <c r="AQ10418" s="12" t="s">
        <v>57</v>
      </c>
      <c r="AR10418" s="12">
        <v>0</v>
      </c>
      <c r="AS10418" s="12"/>
      <c r="AT10418" s="12"/>
      <c r="AU10418" s="12"/>
      <c r="AV10418" s="12"/>
      <c r="AW10418" s="12" t="s">
        <v>58</v>
      </c>
      <c r="AX10418" s="12">
        <v>0</v>
      </c>
      <c r="AY10418" s="12">
        <v>2</v>
      </c>
      <c r="AZ10418" s="12">
        <v>0.6</v>
      </c>
      <c r="BA10418" s="12">
        <v>0.6</v>
      </c>
      <c r="BB10418" s="12" t="s">
        <v>59</v>
      </c>
    </row>
    <row r="10419" spans="1:54" x14ac:dyDescent="0.2">
      <c r="A10419" s="7" t="str">
        <f>VLOOKUP(G10419,'Matching-Tabelle'!$A$76:$B$80,2,FALSE)</f>
        <v>stefan.fuellemann@tkb.ch</v>
      </c>
      <c r="B10419" s="7" t="str">
        <f>VLOOKUP(J10419,'Matching-Tabelle'!$A$1:$B$66,2,FALSE)</f>
        <v>WPI RTB</v>
      </c>
      <c r="C10419" s="7" t="str">
        <f>IF(VLOOKUP(J10419,'Matching-Tabelle'!$A$1:$CB$66,3,FALSE)=0,"",VLOOKUP(J10419,'Matching-Tabelle'!$A$1:$CB$66,3,FALSE))</f>
        <v/>
      </c>
      <c r="D10419" s="7">
        <v>0.6</v>
      </c>
      <c r="E10419" s="7" t="s">
        <v>8389</v>
      </c>
      <c r="F10419" s="8">
        <v>42899</v>
      </c>
      <c r="G10419" s="12" t="s">
        <v>3856</v>
      </c>
      <c r="H10419" s="12" t="s">
        <v>3857</v>
      </c>
      <c r="I10419" s="12" t="s">
        <v>3858</v>
      </c>
      <c r="J10419" s="12">
        <v>19</v>
      </c>
      <c r="K10419" s="12" t="s">
        <v>145</v>
      </c>
      <c r="L10419" s="12" t="s">
        <v>146</v>
      </c>
      <c r="M10419" s="12">
        <v>990001</v>
      </c>
      <c r="N10419" s="12" t="s">
        <v>51</v>
      </c>
      <c r="O10419" s="12">
        <v>1.25</v>
      </c>
      <c r="P10419" s="12"/>
      <c r="Q10419" s="12">
        <v>1.25</v>
      </c>
      <c r="R10419" s="12"/>
      <c r="S10419" s="12" t="s">
        <v>8389</v>
      </c>
      <c r="T10419" s="12"/>
      <c r="U10419" s="12"/>
      <c r="V10419" s="12"/>
      <c r="W10419" s="12"/>
      <c r="X10419" s="12"/>
      <c r="Y10419" s="12"/>
      <c r="Z10419" s="12"/>
      <c r="AA10419" s="12"/>
      <c r="AB10419" s="12"/>
      <c r="AC10419" s="12"/>
      <c r="AD10419" s="12"/>
      <c r="AE10419" s="12">
        <v>12</v>
      </c>
      <c r="AF10419" s="12">
        <v>7.6</v>
      </c>
      <c r="AG10419" s="12">
        <v>5</v>
      </c>
      <c r="AH10419" s="12" t="s">
        <v>53</v>
      </c>
      <c r="AI10419" s="12" t="s">
        <v>54</v>
      </c>
      <c r="AJ10419" s="12">
        <v>2</v>
      </c>
      <c r="AK10419" s="12">
        <v>1</v>
      </c>
      <c r="AL10419" s="12">
        <v>1</v>
      </c>
      <c r="AM10419" s="12" t="s">
        <v>55</v>
      </c>
      <c r="AN10419" s="12" t="s">
        <v>56</v>
      </c>
      <c r="AO10419" s="12"/>
      <c r="AP10419" s="12">
        <v>1</v>
      </c>
      <c r="AQ10419" s="12" t="s">
        <v>57</v>
      </c>
      <c r="AR10419" s="12">
        <v>0</v>
      </c>
      <c r="AS10419" s="12"/>
      <c r="AT10419" s="12"/>
      <c r="AU10419" s="12"/>
      <c r="AV10419" s="12"/>
      <c r="AW10419" s="12" t="s">
        <v>58</v>
      </c>
      <c r="AX10419" s="12">
        <v>0</v>
      </c>
      <c r="AY10419" s="12">
        <v>2</v>
      </c>
      <c r="AZ10419" s="12">
        <v>1.25</v>
      </c>
      <c r="BA10419" s="12">
        <v>1.25</v>
      </c>
      <c r="BB10419" s="12" t="s">
        <v>59</v>
      </c>
    </row>
    <row r="10420" spans="1:54" x14ac:dyDescent="0.2">
      <c r="A10420" s="7" t="str">
        <f>VLOOKUP(G10420,'Matching-Tabelle'!$A$76:$B$80,2,FALSE)</f>
        <v>stefan.fuellemann@tkb.ch</v>
      </c>
      <c r="B10420" s="7" t="str">
        <f>VLOOKUP(J10420,'Matching-Tabelle'!$A$1:$B$66,2,FALSE)</f>
        <v>WPI CTB</v>
      </c>
      <c r="C10420" s="7" t="str">
        <f>IF(VLOOKUP(J10420,'Matching-Tabelle'!$A$1:$CB$66,3,FALSE)=0,"",VLOOKUP(J10420,'Matching-Tabelle'!$A$1:$CB$66,3,FALSE))</f>
        <v/>
      </c>
      <c r="D10420" s="7">
        <v>1.25</v>
      </c>
      <c r="E10420" s="7" t="s">
        <v>8390</v>
      </c>
      <c r="F10420" s="8">
        <v>42899</v>
      </c>
      <c r="G10420" s="12" t="s">
        <v>3856</v>
      </c>
      <c r="H10420" s="12" t="s">
        <v>3857</v>
      </c>
      <c r="I10420" s="12" t="s">
        <v>3858</v>
      </c>
      <c r="J10420" s="12">
        <v>14</v>
      </c>
      <c r="K10420" s="12" t="s">
        <v>82</v>
      </c>
      <c r="L10420" s="12" t="s">
        <v>83</v>
      </c>
      <c r="M10420" s="12">
        <v>990001</v>
      </c>
      <c r="N10420" s="12" t="s">
        <v>51</v>
      </c>
      <c r="O10420" s="12">
        <v>0.25</v>
      </c>
      <c r="P10420" s="12"/>
      <c r="Q10420" s="12">
        <v>0.25</v>
      </c>
      <c r="R10420" s="12"/>
      <c r="S10420" s="12" t="s">
        <v>8390</v>
      </c>
      <c r="T10420" s="12"/>
      <c r="U10420" s="12"/>
      <c r="V10420" s="12"/>
      <c r="W10420" s="12"/>
      <c r="X10420" s="12"/>
      <c r="Y10420" s="12"/>
      <c r="Z10420" s="12"/>
      <c r="AA10420" s="12"/>
      <c r="AB10420" s="12"/>
      <c r="AC10420" s="12"/>
      <c r="AD10420" s="12"/>
      <c r="AE10420" s="12">
        <v>12</v>
      </c>
      <c r="AF10420" s="12">
        <v>7.6</v>
      </c>
      <c r="AG10420" s="12">
        <v>5</v>
      </c>
      <c r="AH10420" s="12" t="s">
        <v>53</v>
      </c>
      <c r="AI10420" s="12" t="s">
        <v>54</v>
      </c>
      <c r="AJ10420" s="12">
        <v>2</v>
      </c>
      <c r="AK10420" s="12">
        <v>1</v>
      </c>
      <c r="AL10420" s="12">
        <v>1</v>
      </c>
      <c r="AM10420" s="12" t="s">
        <v>55</v>
      </c>
      <c r="AN10420" s="12" t="s">
        <v>56</v>
      </c>
      <c r="AO10420" s="12"/>
      <c r="AP10420" s="12">
        <v>1</v>
      </c>
      <c r="AQ10420" s="12" t="s">
        <v>57</v>
      </c>
      <c r="AR10420" s="12">
        <v>0</v>
      </c>
      <c r="AS10420" s="12"/>
      <c r="AT10420" s="12"/>
      <c r="AU10420" s="12"/>
      <c r="AV10420" s="12"/>
      <c r="AW10420" s="12" t="s">
        <v>58</v>
      </c>
      <c r="AX10420" s="12">
        <v>0</v>
      </c>
      <c r="AY10420" s="12">
        <v>2</v>
      </c>
      <c r="AZ10420" s="12">
        <v>0.25</v>
      </c>
      <c r="BA10420" s="12">
        <v>0.25</v>
      </c>
      <c r="BB10420" s="12" t="s">
        <v>59</v>
      </c>
    </row>
    <row r="10421" spans="1:54" x14ac:dyDescent="0.2">
      <c r="A10421" s="7" t="str">
        <f>VLOOKUP(G10421,'Matching-Tabelle'!$A$76:$B$80,2,FALSE)</f>
        <v>stefan.fuellemann@tkb.ch</v>
      </c>
      <c r="B10421" s="7" t="str">
        <f>VLOOKUP(J10421,'Matching-Tabelle'!$A$1:$B$66,2,FALSE)</f>
        <v>WPI CTB</v>
      </c>
      <c r="C10421" s="7" t="str">
        <f>IF(VLOOKUP(J10421,'Matching-Tabelle'!$A$1:$CB$66,3,FALSE)=0,"",VLOOKUP(J10421,'Matching-Tabelle'!$A$1:$CB$66,3,FALSE))</f>
        <v/>
      </c>
      <c r="D10421" s="7">
        <v>0.25</v>
      </c>
      <c r="E10421" s="7" t="s">
        <v>8391</v>
      </c>
      <c r="F10421" s="8">
        <v>42899</v>
      </c>
      <c r="G10421" s="12" t="s">
        <v>3856</v>
      </c>
      <c r="H10421" s="12" t="s">
        <v>3857</v>
      </c>
      <c r="I10421" s="12" t="s">
        <v>3858</v>
      </c>
      <c r="J10421" s="12">
        <v>14</v>
      </c>
      <c r="K10421" s="12" t="s">
        <v>82</v>
      </c>
      <c r="L10421" s="12" t="s">
        <v>83</v>
      </c>
      <c r="M10421" s="12">
        <v>990001</v>
      </c>
      <c r="N10421" s="12" t="s">
        <v>51</v>
      </c>
      <c r="O10421" s="12">
        <v>1.0900000000000001</v>
      </c>
      <c r="P10421" s="12"/>
      <c r="Q10421" s="12">
        <v>1.0900000000000001</v>
      </c>
      <c r="R10421" s="12"/>
      <c r="S10421" s="12" t="s">
        <v>8391</v>
      </c>
      <c r="T10421" s="12"/>
      <c r="U10421" s="12"/>
      <c r="V10421" s="12"/>
      <c r="W10421" s="12"/>
      <c r="X10421" s="12"/>
      <c r="Y10421" s="12"/>
      <c r="Z10421" s="12"/>
      <c r="AA10421" s="12"/>
      <c r="AB10421" s="12"/>
      <c r="AC10421" s="12"/>
      <c r="AD10421" s="12"/>
      <c r="AE10421" s="12">
        <v>12</v>
      </c>
      <c r="AF10421" s="12">
        <v>7.6</v>
      </c>
      <c r="AG10421" s="12">
        <v>5</v>
      </c>
      <c r="AH10421" s="12" t="s">
        <v>53</v>
      </c>
      <c r="AI10421" s="12" t="s">
        <v>54</v>
      </c>
      <c r="AJ10421" s="12">
        <v>2</v>
      </c>
      <c r="AK10421" s="12">
        <v>1</v>
      </c>
      <c r="AL10421" s="12">
        <v>1</v>
      </c>
      <c r="AM10421" s="12" t="s">
        <v>55</v>
      </c>
      <c r="AN10421" s="12" t="s">
        <v>56</v>
      </c>
      <c r="AO10421" s="12"/>
      <c r="AP10421" s="12">
        <v>1</v>
      </c>
      <c r="AQ10421" s="12" t="s">
        <v>57</v>
      </c>
      <c r="AR10421" s="12">
        <v>0</v>
      </c>
      <c r="AS10421" s="12"/>
      <c r="AT10421" s="12"/>
      <c r="AU10421" s="12"/>
      <c r="AV10421" s="12"/>
      <c r="AW10421" s="12" t="s">
        <v>58</v>
      </c>
      <c r="AX10421" s="12">
        <v>0</v>
      </c>
      <c r="AY10421" s="12">
        <v>2</v>
      </c>
      <c r="AZ10421" s="12">
        <v>1.0900000000000001</v>
      </c>
      <c r="BA10421" s="12">
        <v>1.0900000000000001</v>
      </c>
      <c r="BB10421" s="12" t="s">
        <v>59</v>
      </c>
    </row>
    <row r="10422" spans="1:54" x14ac:dyDescent="0.2">
      <c r="A10422" s="7" t="str">
        <f>VLOOKUP(G10422,'Matching-Tabelle'!$A$76:$B$80,2,FALSE)</f>
        <v>stefan.fuellemann@tkb.ch</v>
      </c>
      <c r="B10422" s="7" t="str">
        <f>VLOOKUP(J10422,'Matching-Tabelle'!$A$1:$B$66,2,FALSE)</f>
        <v>WPI CTB</v>
      </c>
      <c r="C10422" s="7" t="str">
        <f>IF(VLOOKUP(J10422,'Matching-Tabelle'!$A$1:$CB$66,3,FALSE)=0,"",VLOOKUP(J10422,'Matching-Tabelle'!$A$1:$CB$66,3,FALSE))</f>
        <v/>
      </c>
      <c r="D10422" s="7">
        <v>1.0900000000000001</v>
      </c>
      <c r="E10422" s="7" t="s">
        <v>8392</v>
      </c>
      <c r="F10422" s="8">
        <v>42899</v>
      </c>
      <c r="G10422" s="12" t="s">
        <v>3856</v>
      </c>
      <c r="H10422" s="12" t="s">
        <v>3857</v>
      </c>
      <c r="I10422" s="12" t="s">
        <v>3858</v>
      </c>
      <c r="J10422" s="12">
        <v>922</v>
      </c>
      <c r="K10422" s="12" t="s">
        <v>134</v>
      </c>
      <c r="L10422" s="12" t="s">
        <v>135</v>
      </c>
      <c r="M10422" s="12">
        <v>990001</v>
      </c>
      <c r="N10422" s="12" t="s">
        <v>51</v>
      </c>
      <c r="O10422" s="12">
        <v>1</v>
      </c>
      <c r="P10422" s="12"/>
      <c r="Q10422" s="12">
        <v>1</v>
      </c>
      <c r="R10422" s="12"/>
      <c r="S10422" s="12" t="s">
        <v>8392</v>
      </c>
      <c r="T10422" s="12"/>
      <c r="U10422" s="12"/>
      <c r="V10422" s="12"/>
      <c r="W10422" s="12"/>
      <c r="X10422" s="12"/>
      <c r="Y10422" s="12"/>
      <c r="Z10422" s="12"/>
      <c r="AA10422" s="12"/>
      <c r="AB10422" s="12"/>
      <c r="AC10422" s="12"/>
      <c r="AD10422" s="12"/>
      <c r="AE10422" s="12">
        <v>12</v>
      </c>
      <c r="AF10422" s="12">
        <v>7.6</v>
      </c>
      <c r="AG10422" s="12">
        <v>5</v>
      </c>
      <c r="AH10422" s="12" t="s">
        <v>53</v>
      </c>
      <c r="AI10422" s="12" t="s">
        <v>54</v>
      </c>
      <c r="AJ10422" s="12">
        <v>2</v>
      </c>
      <c r="AK10422" s="12">
        <v>1</v>
      </c>
      <c r="AL10422" s="12">
        <v>1</v>
      </c>
      <c r="AM10422" s="12" t="s">
        <v>55</v>
      </c>
      <c r="AN10422" s="12" t="s">
        <v>56</v>
      </c>
      <c r="AO10422" s="12"/>
      <c r="AP10422" s="12">
        <v>1</v>
      </c>
      <c r="AQ10422" s="12" t="s">
        <v>57</v>
      </c>
      <c r="AR10422" s="12">
        <v>0</v>
      </c>
      <c r="AS10422" s="12"/>
      <c r="AT10422" s="12"/>
      <c r="AU10422" s="12"/>
      <c r="AV10422" s="12"/>
      <c r="AW10422" s="12" t="s">
        <v>58</v>
      </c>
      <c r="AX10422" s="12">
        <v>0</v>
      </c>
      <c r="AY10422" s="12">
        <v>2</v>
      </c>
      <c r="AZ10422" s="12">
        <v>1</v>
      </c>
      <c r="BA10422" s="12">
        <v>1</v>
      </c>
      <c r="BB10422" s="12" t="s">
        <v>59</v>
      </c>
    </row>
    <row r="10423" spans="1:54" x14ac:dyDescent="0.2">
      <c r="A10423" s="7" t="str">
        <f>VLOOKUP(G10423,'Matching-Tabelle'!$A$76:$B$80,2,FALSE)</f>
        <v>stefan.fuellemann@tkb.ch</v>
      </c>
      <c r="B10423" s="7" t="str">
        <f>VLOOKUP(J10423,'Matching-Tabelle'!$A$1:$B$66,2,FALSE)</f>
        <v>WPI CTB</v>
      </c>
      <c r="C10423" s="7" t="str">
        <f>IF(VLOOKUP(J10423,'Matching-Tabelle'!$A$1:$CB$66,3,FALSE)=0,"",VLOOKUP(J10423,'Matching-Tabelle'!$A$1:$CB$66,3,FALSE))</f>
        <v/>
      </c>
      <c r="D10423" s="7">
        <v>1</v>
      </c>
      <c r="E10423" s="7" t="s">
        <v>8393</v>
      </c>
      <c r="F10423" s="8">
        <v>42899</v>
      </c>
      <c r="G10423" s="12" t="s">
        <v>3856</v>
      </c>
      <c r="H10423" s="12" t="s">
        <v>3857</v>
      </c>
      <c r="I10423" s="12" t="s">
        <v>3858</v>
      </c>
      <c r="J10423" s="12">
        <v>927</v>
      </c>
      <c r="K10423" s="12" t="s">
        <v>99</v>
      </c>
      <c r="L10423" s="12" t="s">
        <v>100</v>
      </c>
      <c r="M10423" s="12">
        <v>990001</v>
      </c>
      <c r="N10423" s="12" t="s">
        <v>51</v>
      </c>
      <c r="O10423" s="12">
        <v>0.4</v>
      </c>
      <c r="P10423" s="12"/>
      <c r="Q10423" s="12">
        <v>0.4</v>
      </c>
      <c r="R10423" s="12"/>
      <c r="S10423" s="12" t="s">
        <v>8393</v>
      </c>
      <c r="T10423" s="12"/>
      <c r="U10423" s="12"/>
      <c r="V10423" s="12"/>
      <c r="W10423" s="12"/>
      <c r="X10423" s="12"/>
      <c r="Y10423" s="12"/>
      <c r="Z10423" s="12"/>
      <c r="AA10423" s="12"/>
      <c r="AB10423" s="12"/>
      <c r="AC10423" s="12"/>
      <c r="AD10423" s="12"/>
      <c r="AE10423" s="12">
        <v>12</v>
      </c>
      <c r="AF10423" s="12">
        <v>7.6</v>
      </c>
      <c r="AG10423" s="12">
        <v>5</v>
      </c>
      <c r="AH10423" s="12" t="s">
        <v>53</v>
      </c>
      <c r="AI10423" s="12" t="s">
        <v>54</v>
      </c>
      <c r="AJ10423" s="12">
        <v>2</v>
      </c>
      <c r="AK10423" s="12">
        <v>1</v>
      </c>
      <c r="AL10423" s="12">
        <v>1</v>
      </c>
      <c r="AM10423" s="12" t="s">
        <v>55</v>
      </c>
      <c r="AN10423" s="12" t="s">
        <v>56</v>
      </c>
      <c r="AO10423" s="12"/>
      <c r="AP10423" s="12">
        <v>1</v>
      </c>
      <c r="AQ10423" s="12" t="s">
        <v>57</v>
      </c>
      <c r="AR10423" s="12">
        <v>0</v>
      </c>
      <c r="AS10423" s="12"/>
      <c r="AT10423" s="12"/>
      <c r="AU10423" s="12"/>
      <c r="AV10423" s="12"/>
      <c r="AW10423" s="12" t="s">
        <v>58</v>
      </c>
      <c r="AX10423" s="12">
        <v>0</v>
      </c>
      <c r="AY10423" s="12">
        <v>2</v>
      </c>
      <c r="AZ10423" s="12">
        <v>0.4</v>
      </c>
      <c r="BA10423" s="12">
        <v>0.4</v>
      </c>
      <c r="BB10423" s="12" t="s">
        <v>59</v>
      </c>
    </row>
    <row r="10424" spans="1:54" x14ac:dyDescent="0.2">
      <c r="A10424" s="7" t="str">
        <f>VLOOKUP(G10424,'Matching-Tabelle'!$A$76:$B$80,2,FALSE)</f>
        <v>stefan.fuellemann@tkb.ch</v>
      </c>
      <c r="B10424" s="7" t="str">
        <f>VLOOKUP(J10424,'Matching-Tabelle'!$A$1:$B$66,2,FALSE)</f>
        <v>WPI RTB</v>
      </c>
      <c r="C10424" s="7" t="str">
        <f>IF(VLOOKUP(J10424,'Matching-Tabelle'!$A$1:$CB$66,3,FALSE)=0,"",VLOOKUP(J10424,'Matching-Tabelle'!$A$1:$CB$66,3,FALSE))</f>
        <v/>
      </c>
      <c r="D10424" s="7">
        <v>0.4</v>
      </c>
      <c r="E10424" s="7" t="s">
        <v>8394</v>
      </c>
      <c r="F10424" s="8">
        <v>42899</v>
      </c>
      <c r="G10424" s="12" t="s">
        <v>3856</v>
      </c>
      <c r="H10424" s="12" t="s">
        <v>3857</v>
      </c>
      <c r="I10424" s="12" t="s">
        <v>3858</v>
      </c>
      <c r="J10424" s="12">
        <v>22</v>
      </c>
      <c r="K10424" s="12" t="s">
        <v>88</v>
      </c>
      <c r="L10424" s="12" t="s">
        <v>89</v>
      </c>
      <c r="M10424" s="12">
        <v>990001</v>
      </c>
      <c r="N10424" s="12" t="s">
        <v>51</v>
      </c>
      <c r="O10424" s="12">
        <v>0.75</v>
      </c>
      <c r="P10424" s="12"/>
      <c r="Q10424" s="12">
        <v>0.75</v>
      </c>
      <c r="R10424" s="12"/>
      <c r="S10424" s="12" t="s">
        <v>8394</v>
      </c>
      <c r="T10424" s="12"/>
      <c r="U10424" s="12"/>
      <c r="V10424" s="12"/>
      <c r="W10424" s="12"/>
      <c r="X10424" s="12"/>
      <c r="Y10424" s="12"/>
      <c r="Z10424" s="12"/>
      <c r="AA10424" s="12"/>
      <c r="AB10424" s="12"/>
      <c r="AC10424" s="12"/>
      <c r="AD10424" s="12"/>
      <c r="AE10424" s="12">
        <v>12</v>
      </c>
      <c r="AF10424" s="12">
        <v>7.6</v>
      </c>
      <c r="AG10424" s="12">
        <v>5</v>
      </c>
      <c r="AH10424" s="12" t="s">
        <v>53</v>
      </c>
      <c r="AI10424" s="12" t="s">
        <v>54</v>
      </c>
      <c r="AJ10424" s="12">
        <v>2</v>
      </c>
      <c r="AK10424" s="12">
        <v>1</v>
      </c>
      <c r="AL10424" s="12">
        <v>1</v>
      </c>
      <c r="AM10424" s="12" t="s">
        <v>55</v>
      </c>
      <c r="AN10424" s="12" t="s">
        <v>56</v>
      </c>
      <c r="AO10424" s="12"/>
      <c r="AP10424" s="12">
        <v>1</v>
      </c>
      <c r="AQ10424" s="12" t="s">
        <v>57</v>
      </c>
      <c r="AR10424" s="12">
        <v>0</v>
      </c>
      <c r="AS10424" s="12"/>
      <c r="AT10424" s="12"/>
      <c r="AU10424" s="12"/>
      <c r="AV10424" s="12"/>
      <c r="AW10424" s="12" t="s">
        <v>58</v>
      </c>
      <c r="AX10424" s="12">
        <v>0</v>
      </c>
      <c r="AY10424" s="12">
        <v>2</v>
      </c>
      <c r="AZ10424" s="12">
        <v>0.75</v>
      </c>
      <c r="BA10424" s="12">
        <v>0.75</v>
      </c>
      <c r="BB10424" s="12" t="s">
        <v>59</v>
      </c>
    </row>
    <row r="10425" spans="1:54" x14ac:dyDescent="0.2">
      <c r="A10425" s="7" t="str">
        <f>VLOOKUP(G10425,'Matching-Tabelle'!$A$76:$B$80,2,FALSE)</f>
        <v>stefan.fuellemann@tkb.ch</v>
      </c>
      <c r="B10425" s="7" t="str">
        <f>VLOOKUP(J10425,'Matching-Tabelle'!$A$1:$B$66,2,FALSE)</f>
        <v>WPI CTB</v>
      </c>
      <c r="C10425" s="7" t="str">
        <f>IF(VLOOKUP(J10425,'Matching-Tabelle'!$A$1:$CB$66,3,FALSE)=0,"",VLOOKUP(J10425,'Matching-Tabelle'!$A$1:$CB$66,3,FALSE))</f>
        <v/>
      </c>
      <c r="D10425" s="7">
        <v>0.75</v>
      </c>
      <c r="E10425" s="7" t="s">
        <v>8395</v>
      </c>
      <c r="F10425" s="8">
        <v>42899</v>
      </c>
      <c r="G10425" s="12" t="s">
        <v>3856</v>
      </c>
      <c r="H10425" s="12" t="s">
        <v>3857</v>
      </c>
      <c r="I10425" s="12" t="s">
        <v>3858</v>
      </c>
      <c r="J10425" s="12">
        <v>14</v>
      </c>
      <c r="K10425" s="12" t="s">
        <v>82</v>
      </c>
      <c r="L10425" s="12" t="s">
        <v>83</v>
      </c>
      <c r="M10425" s="12">
        <v>990001</v>
      </c>
      <c r="N10425" s="12" t="s">
        <v>51</v>
      </c>
      <c r="O10425" s="12">
        <v>1</v>
      </c>
      <c r="P10425" s="12"/>
      <c r="Q10425" s="12">
        <v>1</v>
      </c>
      <c r="R10425" s="12"/>
      <c r="S10425" s="12" t="s">
        <v>8395</v>
      </c>
      <c r="T10425" s="12"/>
      <c r="U10425" s="12"/>
      <c r="V10425" s="12"/>
      <c r="W10425" s="12"/>
      <c r="X10425" s="12"/>
      <c r="Y10425" s="12"/>
      <c r="Z10425" s="12"/>
      <c r="AA10425" s="12"/>
      <c r="AB10425" s="12"/>
      <c r="AC10425" s="12"/>
      <c r="AD10425" s="12"/>
      <c r="AE10425" s="12">
        <v>12</v>
      </c>
      <c r="AF10425" s="12">
        <v>7.6</v>
      </c>
      <c r="AG10425" s="12">
        <v>5</v>
      </c>
      <c r="AH10425" s="12" t="s">
        <v>53</v>
      </c>
      <c r="AI10425" s="12" t="s">
        <v>54</v>
      </c>
      <c r="AJ10425" s="12">
        <v>2</v>
      </c>
      <c r="AK10425" s="12">
        <v>1</v>
      </c>
      <c r="AL10425" s="12">
        <v>1</v>
      </c>
      <c r="AM10425" s="12" t="s">
        <v>55</v>
      </c>
      <c r="AN10425" s="12" t="s">
        <v>56</v>
      </c>
      <c r="AO10425" s="12"/>
      <c r="AP10425" s="12">
        <v>1</v>
      </c>
      <c r="AQ10425" s="12" t="s">
        <v>57</v>
      </c>
      <c r="AR10425" s="12">
        <v>0</v>
      </c>
      <c r="AS10425" s="12"/>
      <c r="AT10425" s="12"/>
      <c r="AU10425" s="12"/>
      <c r="AV10425" s="12"/>
      <c r="AW10425" s="12" t="s">
        <v>58</v>
      </c>
      <c r="AX10425" s="12">
        <v>0</v>
      </c>
      <c r="AY10425" s="12">
        <v>2</v>
      </c>
      <c r="AZ10425" s="12">
        <v>1</v>
      </c>
      <c r="BA10425" s="12">
        <v>1</v>
      </c>
      <c r="BB10425" s="12" t="s">
        <v>59</v>
      </c>
    </row>
    <row r="10426" spans="1:54" x14ac:dyDescent="0.2">
      <c r="A10426" s="7" t="str">
        <f>VLOOKUP(G10426,'Matching-Tabelle'!$A$76:$B$80,2,FALSE)</f>
        <v>stefan.fuellemann@tkb.ch</v>
      </c>
      <c r="B10426" s="7" t="str">
        <f>VLOOKUP(J10426,'Matching-Tabelle'!$A$1:$B$66,2,FALSE)</f>
        <v>WPI RTB</v>
      </c>
      <c r="C10426" s="7" t="str">
        <f>IF(VLOOKUP(J10426,'Matching-Tabelle'!$A$1:$CB$66,3,FALSE)=0,"",VLOOKUP(J10426,'Matching-Tabelle'!$A$1:$CB$66,3,FALSE))</f>
        <v/>
      </c>
      <c r="D10426" s="7">
        <v>1</v>
      </c>
      <c r="E10426" s="7" t="s">
        <v>8396</v>
      </c>
      <c r="F10426" s="8">
        <v>42899</v>
      </c>
      <c r="G10426" s="12" t="s">
        <v>3856</v>
      </c>
      <c r="H10426" s="12" t="s">
        <v>3857</v>
      </c>
      <c r="I10426" s="12" t="s">
        <v>3858</v>
      </c>
      <c r="J10426" s="12">
        <v>36</v>
      </c>
      <c r="K10426" s="12" t="s">
        <v>899</v>
      </c>
      <c r="L10426" s="12" t="s">
        <v>900</v>
      </c>
      <c r="M10426" s="12">
        <v>990001</v>
      </c>
      <c r="N10426" s="12" t="s">
        <v>51</v>
      </c>
      <c r="O10426" s="12">
        <v>0.5</v>
      </c>
      <c r="P10426" s="12"/>
      <c r="Q10426" s="12">
        <v>0.5</v>
      </c>
      <c r="R10426" s="12"/>
      <c r="S10426" s="12" t="s">
        <v>8396</v>
      </c>
      <c r="T10426" s="12"/>
      <c r="U10426" s="12"/>
      <c r="V10426" s="12"/>
      <c r="W10426" s="12"/>
      <c r="X10426" s="12"/>
      <c r="Y10426" s="12"/>
      <c r="Z10426" s="12"/>
      <c r="AA10426" s="12"/>
      <c r="AB10426" s="12"/>
      <c r="AC10426" s="12"/>
      <c r="AD10426" s="12"/>
      <c r="AE10426" s="12">
        <v>12</v>
      </c>
      <c r="AF10426" s="12">
        <v>7.6</v>
      </c>
      <c r="AG10426" s="12">
        <v>5</v>
      </c>
      <c r="AH10426" s="12" t="s">
        <v>53</v>
      </c>
      <c r="AI10426" s="12" t="s">
        <v>54</v>
      </c>
      <c r="AJ10426" s="12">
        <v>2</v>
      </c>
      <c r="AK10426" s="12">
        <v>1</v>
      </c>
      <c r="AL10426" s="12">
        <v>1</v>
      </c>
      <c r="AM10426" s="12" t="s">
        <v>55</v>
      </c>
      <c r="AN10426" s="12" t="s">
        <v>56</v>
      </c>
      <c r="AO10426" s="12"/>
      <c r="AP10426" s="12">
        <v>1</v>
      </c>
      <c r="AQ10426" s="12" t="s">
        <v>57</v>
      </c>
      <c r="AR10426" s="12">
        <v>0</v>
      </c>
      <c r="AS10426" s="12"/>
      <c r="AT10426" s="12"/>
      <c r="AU10426" s="12"/>
      <c r="AV10426" s="12"/>
      <c r="AW10426" s="12" t="s">
        <v>58</v>
      </c>
      <c r="AX10426" s="12">
        <v>0</v>
      </c>
      <c r="AY10426" s="12">
        <v>2</v>
      </c>
      <c r="AZ10426" s="12">
        <v>0.5</v>
      </c>
      <c r="BA10426" s="12">
        <v>0.5</v>
      </c>
      <c r="BB10426" s="12" t="s">
        <v>59</v>
      </c>
    </row>
    <row r="10427" spans="1:54" x14ac:dyDescent="0.2">
      <c r="A10427" s="7" t="str">
        <f>VLOOKUP(G10427,'Matching-Tabelle'!$A$76:$B$80,2,FALSE)</f>
        <v>stefan.fuellemann@tkb.ch</v>
      </c>
      <c r="B10427" s="7" t="str">
        <f>VLOOKUP(J10427,'Matching-Tabelle'!$A$1:$B$66,2,FALSE)</f>
        <v>WPI CTB</v>
      </c>
      <c r="C10427" s="7" t="str">
        <f>IF(VLOOKUP(J10427,'Matching-Tabelle'!$A$1:$CB$66,3,FALSE)=0,"",VLOOKUP(J10427,'Matching-Tabelle'!$A$1:$CB$66,3,FALSE))</f>
        <v/>
      </c>
      <c r="D10427" s="7">
        <v>0.5</v>
      </c>
      <c r="E10427" s="7" t="s">
        <v>4751</v>
      </c>
      <c r="F10427" s="8">
        <v>42899</v>
      </c>
      <c r="G10427" s="12" t="s">
        <v>3856</v>
      </c>
      <c r="H10427" s="12" t="s">
        <v>3857</v>
      </c>
      <c r="I10427" s="12" t="s">
        <v>3858</v>
      </c>
      <c r="J10427" s="12">
        <v>922</v>
      </c>
      <c r="K10427" s="12" t="s">
        <v>134</v>
      </c>
      <c r="L10427" s="12" t="s">
        <v>135</v>
      </c>
      <c r="M10427" s="12">
        <v>990001</v>
      </c>
      <c r="N10427" s="12" t="s">
        <v>51</v>
      </c>
      <c r="O10427" s="12">
        <v>0.5</v>
      </c>
      <c r="P10427" s="12"/>
      <c r="Q10427" s="12">
        <v>0.5</v>
      </c>
      <c r="R10427" s="12"/>
      <c r="S10427" s="12" t="s">
        <v>4751</v>
      </c>
      <c r="T10427" s="12"/>
      <c r="U10427" s="12"/>
      <c r="V10427" s="12"/>
      <c r="W10427" s="12"/>
      <c r="X10427" s="12"/>
      <c r="Y10427" s="12"/>
      <c r="Z10427" s="12"/>
      <c r="AA10427" s="12"/>
      <c r="AB10427" s="12"/>
      <c r="AC10427" s="12"/>
      <c r="AD10427" s="12"/>
      <c r="AE10427" s="12">
        <v>12</v>
      </c>
      <c r="AF10427" s="12">
        <v>7.6</v>
      </c>
      <c r="AG10427" s="12">
        <v>5</v>
      </c>
      <c r="AH10427" s="12" t="s">
        <v>53</v>
      </c>
      <c r="AI10427" s="12" t="s">
        <v>54</v>
      </c>
      <c r="AJ10427" s="12">
        <v>2</v>
      </c>
      <c r="AK10427" s="12">
        <v>1</v>
      </c>
      <c r="AL10427" s="12">
        <v>1</v>
      </c>
      <c r="AM10427" s="12" t="s">
        <v>55</v>
      </c>
      <c r="AN10427" s="12" t="s">
        <v>56</v>
      </c>
      <c r="AO10427" s="12"/>
      <c r="AP10427" s="12">
        <v>1</v>
      </c>
      <c r="AQ10427" s="12" t="s">
        <v>57</v>
      </c>
      <c r="AR10427" s="12">
        <v>0</v>
      </c>
      <c r="AS10427" s="12"/>
      <c r="AT10427" s="12"/>
      <c r="AU10427" s="12"/>
      <c r="AV10427" s="12"/>
      <c r="AW10427" s="12" t="s">
        <v>58</v>
      </c>
      <c r="AX10427" s="12">
        <v>0</v>
      </c>
      <c r="AY10427" s="12">
        <v>2</v>
      </c>
      <c r="AZ10427" s="12">
        <v>0.5</v>
      </c>
      <c r="BA10427" s="12">
        <v>0.5</v>
      </c>
      <c r="BB10427" s="12" t="s">
        <v>59</v>
      </c>
    </row>
    <row r="10428" spans="1:54" x14ac:dyDescent="0.2">
      <c r="A10428" s="7" t="str">
        <f>VLOOKUP(G10428,'Matching-Tabelle'!$A$76:$B$80,2,FALSE)</f>
        <v>stefan.fuellemann@tkb.ch</v>
      </c>
      <c r="B10428" s="7" t="str">
        <f>VLOOKUP(J10428,'Matching-Tabelle'!$A$1:$B$66,2,FALSE)</f>
        <v>WPI RTB</v>
      </c>
      <c r="C10428" s="7" t="str">
        <f>IF(VLOOKUP(J10428,'Matching-Tabelle'!$A$1:$CB$66,3,FALSE)=0,"",VLOOKUP(J10428,'Matching-Tabelle'!$A$1:$CB$66,3,FALSE))</f>
        <v/>
      </c>
      <c r="D10428" s="7">
        <v>0.5</v>
      </c>
      <c r="E10428" s="7" t="s">
        <v>8397</v>
      </c>
      <c r="F10428" s="8">
        <v>42899</v>
      </c>
      <c r="G10428" s="12" t="s">
        <v>3856</v>
      </c>
      <c r="H10428" s="12" t="s">
        <v>3857</v>
      </c>
      <c r="I10428" s="12" t="s">
        <v>3858</v>
      </c>
      <c r="J10428" s="12">
        <v>22</v>
      </c>
      <c r="K10428" s="12" t="s">
        <v>88</v>
      </c>
      <c r="L10428" s="12" t="s">
        <v>89</v>
      </c>
      <c r="M10428" s="12">
        <v>990001</v>
      </c>
      <c r="N10428" s="12" t="s">
        <v>51</v>
      </c>
      <c r="O10428" s="12">
        <v>0.5</v>
      </c>
      <c r="P10428" s="12"/>
      <c r="Q10428" s="12">
        <v>0.5</v>
      </c>
      <c r="R10428" s="12"/>
      <c r="S10428" s="12" t="s">
        <v>8397</v>
      </c>
      <c r="T10428" s="12"/>
      <c r="U10428" s="12"/>
      <c r="V10428" s="12"/>
      <c r="W10428" s="12"/>
      <c r="X10428" s="12"/>
      <c r="Y10428" s="12"/>
      <c r="Z10428" s="12"/>
      <c r="AA10428" s="12"/>
      <c r="AB10428" s="12"/>
      <c r="AC10428" s="12"/>
      <c r="AD10428" s="12"/>
      <c r="AE10428" s="12">
        <v>12</v>
      </c>
      <c r="AF10428" s="12">
        <v>7.6</v>
      </c>
      <c r="AG10428" s="12">
        <v>5</v>
      </c>
      <c r="AH10428" s="12" t="s">
        <v>53</v>
      </c>
      <c r="AI10428" s="12" t="s">
        <v>54</v>
      </c>
      <c r="AJ10428" s="12">
        <v>2</v>
      </c>
      <c r="AK10428" s="12">
        <v>1</v>
      </c>
      <c r="AL10428" s="12">
        <v>1</v>
      </c>
      <c r="AM10428" s="12" t="s">
        <v>55</v>
      </c>
      <c r="AN10428" s="12" t="s">
        <v>56</v>
      </c>
      <c r="AO10428" s="12"/>
      <c r="AP10428" s="12">
        <v>1</v>
      </c>
      <c r="AQ10428" s="12" t="s">
        <v>57</v>
      </c>
      <c r="AR10428" s="12">
        <v>0</v>
      </c>
      <c r="AS10428" s="12"/>
      <c r="AT10428" s="12"/>
      <c r="AU10428" s="12"/>
      <c r="AV10428" s="12"/>
      <c r="AW10428" s="12" t="s">
        <v>58</v>
      </c>
      <c r="AX10428" s="12">
        <v>0</v>
      </c>
      <c r="AY10428" s="12">
        <v>2</v>
      </c>
      <c r="AZ10428" s="12">
        <v>0.5</v>
      </c>
      <c r="BA10428" s="12">
        <v>0.5</v>
      </c>
      <c r="BB10428" s="12" t="s">
        <v>59</v>
      </c>
    </row>
    <row r="10429" spans="1:54" x14ac:dyDescent="0.2">
      <c r="A10429" s="7" t="str">
        <f>VLOOKUP(G10429,'Matching-Tabelle'!$A$76:$B$80,2,FALSE)</f>
        <v>stefan.fuellemann@tkb.ch</v>
      </c>
      <c r="B10429" s="7" t="str">
        <f>VLOOKUP(J10429,'Matching-Tabelle'!$A$1:$B$66,2,FALSE)</f>
        <v>WPI CTB</v>
      </c>
      <c r="C10429" s="7" t="str">
        <f>IF(VLOOKUP(J10429,'Matching-Tabelle'!$A$1:$CB$66,3,FALSE)=0,"",VLOOKUP(J10429,'Matching-Tabelle'!$A$1:$CB$66,3,FALSE))</f>
        <v/>
      </c>
      <c r="D10429" s="7">
        <v>0.5</v>
      </c>
      <c r="E10429" s="7" t="s">
        <v>8076</v>
      </c>
      <c r="F10429" s="8">
        <v>42899</v>
      </c>
      <c r="G10429" s="12" t="s">
        <v>3856</v>
      </c>
      <c r="H10429" s="12" t="s">
        <v>3857</v>
      </c>
      <c r="I10429" s="12" t="s">
        <v>3858</v>
      </c>
      <c r="J10429" s="12">
        <v>922</v>
      </c>
      <c r="K10429" s="12" t="s">
        <v>134</v>
      </c>
      <c r="L10429" s="12" t="s">
        <v>135</v>
      </c>
      <c r="M10429" s="12">
        <v>990001</v>
      </c>
      <c r="N10429" s="12" t="s">
        <v>51</v>
      </c>
      <c r="O10429" s="12">
        <v>0.5</v>
      </c>
      <c r="P10429" s="12"/>
      <c r="Q10429" s="12">
        <v>0.5</v>
      </c>
      <c r="R10429" s="12"/>
      <c r="S10429" s="12" t="s">
        <v>8076</v>
      </c>
      <c r="T10429" s="12"/>
      <c r="U10429" s="12"/>
      <c r="V10429" s="12"/>
      <c r="W10429" s="12"/>
      <c r="X10429" s="12"/>
      <c r="Y10429" s="12"/>
      <c r="Z10429" s="12"/>
      <c r="AA10429" s="12"/>
      <c r="AB10429" s="12"/>
      <c r="AC10429" s="12"/>
      <c r="AD10429" s="12"/>
      <c r="AE10429" s="12">
        <v>12</v>
      </c>
      <c r="AF10429" s="12">
        <v>7.6</v>
      </c>
      <c r="AG10429" s="12">
        <v>5</v>
      </c>
      <c r="AH10429" s="12" t="s">
        <v>53</v>
      </c>
      <c r="AI10429" s="12" t="s">
        <v>54</v>
      </c>
      <c r="AJ10429" s="12">
        <v>2</v>
      </c>
      <c r="AK10429" s="12">
        <v>1</v>
      </c>
      <c r="AL10429" s="12">
        <v>1</v>
      </c>
      <c r="AM10429" s="12" t="s">
        <v>55</v>
      </c>
      <c r="AN10429" s="12" t="s">
        <v>56</v>
      </c>
      <c r="AO10429" s="12"/>
      <c r="AP10429" s="12">
        <v>1</v>
      </c>
      <c r="AQ10429" s="12" t="s">
        <v>57</v>
      </c>
      <c r="AR10429" s="12">
        <v>0</v>
      </c>
      <c r="AS10429" s="12"/>
      <c r="AT10429" s="12"/>
      <c r="AU10429" s="12"/>
      <c r="AV10429" s="12"/>
      <c r="AW10429" s="12" t="s">
        <v>58</v>
      </c>
      <c r="AX10429" s="12">
        <v>0</v>
      </c>
      <c r="AY10429" s="12">
        <v>2</v>
      </c>
      <c r="AZ10429" s="12">
        <v>0.5</v>
      </c>
      <c r="BA10429" s="12">
        <v>0.5</v>
      </c>
      <c r="BB10429" s="12" t="s">
        <v>59</v>
      </c>
    </row>
    <row r="10430" spans="1:54" x14ac:dyDescent="0.2">
      <c r="A10430" s="7" t="str">
        <f>VLOOKUP(G10430,'Matching-Tabelle'!$A$76:$B$80,2,FALSE)</f>
        <v>stefan.fuellemann@tkb.ch</v>
      </c>
      <c r="B10430" s="7" t="str">
        <f>VLOOKUP(J10430,'Matching-Tabelle'!$A$1:$B$66,2,FALSE)</f>
        <v>WPI CTB</v>
      </c>
      <c r="C10430" s="7" t="str">
        <f>IF(VLOOKUP(J10430,'Matching-Tabelle'!$A$1:$CB$66,3,FALSE)=0,"",VLOOKUP(J10430,'Matching-Tabelle'!$A$1:$CB$66,3,FALSE))</f>
        <v/>
      </c>
      <c r="D10430" s="7">
        <v>0.5</v>
      </c>
      <c r="E10430" s="7" t="s">
        <v>8398</v>
      </c>
      <c r="F10430" s="8">
        <v>42899</v>
      </c>
      <c r="G10430" s="12" t="s">
        <v>3856</v>
      </c>
      <c r="H10430" s="12" t="s">
        <v>3857</v>
      </c>
      <c r="I10430" s="12" t="s">
        <v>3858</v>
      </c>
      <c r="J10430" s="12">
        <v>927</v>
      </c>
      <c r="K10430" s="12" t="s">
        <v>99</v>
      </c>
      <c r="L10430" s="12" t="s">
        <v>100</v>
      </c>
      <c r="M10430" s="12">
        <v>990001</v>
      </c>
      <c r="N10430" s="12" t="s">
        <v>51</v>
      </c>
      <c r="O10430" s="12">
        <v>0.5</v>
      </c>
      <c r="P10430" s="12"/>
      <c r="Q10430" s="12">
        <v>0.5</v>
      </c>
      <c r="R10430" s="12"/>
      <c r="S10430" s="12" t="s">
        <v>8398</v>
      </c>
      <c r="T10430" s="12"/>
      <c r="U10430" s="12"/>
      <c r="V10430" s="12"/>
      <c r="W10430" s="12"/>
      <c r="X10430" s="12"/>
      <c r="Y10430" s="12"/>
      <c r="Z10430" s="12"/>
      <c r="AA10430" s="12"/>
      <c r="AB10430" s="12"/>
      <c r="AC10430" s="12"/>
      <c r="AD10430" s="12"/>
      <c r="AE10430" s="12">
        <v>12</v>
      </c>
      <c r="AF10430" s="12">
        <v>7.6</v>
      </c>
      <c r="AG10430" s="12">
        <v>5</v>
      </c>
      <c r="AH10430" s="12" t="s">
        <v>53</v>
      </c>
      <c r="AI10430" s="12" t="s">
        <v>54</v>
      </c>
      <c r="AJ10430" s="12">
        <v>2</v>
      </c>
      <c r="AK10430" s="12">
        <v>1</v>
      </c>
      <c r="AL10430" s="12">
        <v>1</v>
      </c>
      <c r="AM10430" s="12" t="s">
        <v>55</v>
      </c>
      <c r="AN10430" s="12" t="s">
        <v>56</v>
      </c>
      <c r="AO10430" s="12"/>
      <c r="AP10430" s="12">
        <v>1</v>
      </c>
      <c r="AQ10430" s="12" t="s">
        <v>57</v>
      </c>
      <c r="AR10430" s="12">
        <v>0</v>
      </c>
      <c r="AS10430" s="12"/>
      <c r="AT10430" s="12"/>
      <c r="AU10430" s="12"/>
      <c r="AV10430" s="12"/>
      <c r="AW10430" s="12" t="s">
        <v>58</v>
      </c>
      <c r="AX10430" s="12">
        <v>0</v>
      </c>
      <c r="AY10430" s="12">
        <v>2</v>
      </c>
      <c r="AZ10430" s="12">
        <v>0.5</v>
      </c>
      <c r="BA10430" s="12">
        <v>0.5</v>
      </c>
      <c r="BB10430" s="12" t="s">
        <v>59</v>
      </c>
    </row>
    <row r="10431" spans="1:54" x14ac:dyDescent="0.2">
      <c r="A10431" s="7" t="str">
        <f>VLOOKUP(G10431,'Matching-Tabelle'!$A$76:$B$80,2,FALSE)</f>
        <v>stefan.fuellemann@tkb.ch</v>
      </c>
      <c r="B10431" s="7" t="str">
        <f>VLOOKUP(J10431,'Matching-Tabelle'!$A$1:$B$66,2,FALSE)</f>
        <v>WPI CTB</v>
      </c>
      <c r="C10431" s="7" t="str">
        <f>IF(VLOOKUP(J10431,'Matching-Tabelle'!$A$1:$CB$66,3,FALSE)=0,"",VLOOKUP(J10431,'Matching-Tabelle'!$A$1:$CB$66,3,FALSE))</f>
        <v/>
      </c>
      <c r="D10431" s="7">
        <v>0.5</v>
      </c>
      <c r="E10431" s="7" t="s">
        <v>8399</v>
      </c>
      <c r="F10431" s="8">
        <v>42899</v>
      </c>
      <c r="G10431" s="12" t="s">
        <v>3856</v>
      </c>
      <c r="H10431" s="12" t="s">
        <v>3857</v>
      </c>
      <c r="I10431" s="12" t="s">
        <v>3858</v>
      </c>
      <c r="J10431" s="12">
        <v>927</v>
      </c>
      <c r="K10431" s="12" t="s">
        <v>99</v>
      </c>
      <c r="L10431" s="12" t="s">
        <v>100</v>
      </c>
      <c r="M10431" s="12">
        <v>990001</v>
      </c>
      <c r="N10431" s="12" t="s">
        <v>51</v>
      </c>
      <c r="O10431" s="12">
        <v>0.3</v>
      </c>
      <c r="P10431" s="12"/>
      <c r="Q10431" s="12">
        <v>0.3</v>
      </c>
      <c r="R10431" s="12"/>
      <c r="S10431" s="12" t="s">
        <v>8399</v>
      </c>
      <c r="T10431" s="12"/>
      <c r="U10431" s="12"/>
      <c r="V10431" s="12"/>
      <c r="W10431" s="12"/>
      <c r="X10431" s="12"/>
      <c r="Y10431" s="12"/>
      <c r="Z10431" s="12"/>
      <c r="AA10431" s="12"/>
      <c r="AB10431" s="12"/>
      <c r="AC10431" s="12"/>
      <c r="AD10431" s="12"/>
      <c r="AE10431" s="12">
        <v>12</v>
      </c>
      <c r="AF10431" s="12">
        <v>7.6</v>
      </c>
      <c r="AG10431" s="12">
        <v>5</v>
      </c>
      <c r="AH10431" s="12" t="s">
        <v>53</v>
      </c>
      <c r="AI10431" s="12" t="s">
        <v>54</v>
      </c>
      <c r="AJ10431" s="12">
        <v>2</v>
      </c>
      <c r="AK10431" s="12">
        <v>1</v>
      </c>
      <c r="AL10431" s="12">
        <v>1</v>
      </c>
      <c r="AM10431" s="12" t="s">
        <v>55</v>
      </c>
      <c r="AN10431" s="12" t="s">
        <v>56</v>
      </c>
      <c r="AO10431" s="12"/>
      <c r="AP10431" s="12">
        <v>1</v>
      </c>
      <c r="AQ10431" s="12" t="s">
        <v>57</v>
      </c>
      <c r="AR10431" s="12">
        <v>0</v>
      </c>
      <c r="AS10431" s="12"/>
      <c r="AT10431" s="12"/>
      <c r="AU10431" s="12"/>
      <c r="AV10431" s="12"/>
      <c r="AW10431" s="12" t="s">
        <v>58</v>
      </c>
      <c r="AX10431" s="12">
        <v>0</v>
      </c>
      <c r="AY10431" s="12">
        <v>2</v>
      </c>
      <c r="AZ10431" s="12">
        <v>0.3</v>
      </c>
      <c r="BA10431" s="12">
        <v>0.3</v>
      </c>
      <c r="BB10431" s="12" t="s">
        <v>59</v>
      </c>
    </row>
    <row r="10432" spans="1:54" x14ac:dyDescent="0.2">
      <c r="A10432" s="7" t="str">
        <f>VLOOKUP(G10432,'Matching-Tabelle'!$A$76:$B$80,2,FALSE)</f>
        <v>stefan.fuellemann@tkb.ch</v>
      </c>
      <c r="B10432" s="7" t="str">
        <f>VLOOKUP(J10432,'Matching-Tabelle'!$A$1:$B$66,2,FALSE)</f>
        <v>WPI RTB</v>
      </c>
      <c r="C10432" s="7" t="str">
        <f>IF(VLOOKUP(J10432,'Matching-Tabelle'!$A$1:$CB$66,3,FALSE)=0,"",VLOOKUP(J10432,'Matching-Tabelle'!$A$1:$CB$66,3,FALSE))</f>
        <v/>
      </c>
      <c r="D10432" s="7">
        <v>0.3</v>
      </c>
      <c r="E10432" s="7" t="s">
        <v>3859</v>
      </c>
      <c r="F10432" s="8">
        <v>42900</v>
      </c>
      <c r="G10432" s="12" t="s">
        <v>3856</v>
      </c>
      <c r="H10432" s="12" t="s">
        <v>3857</v>
      </c>
      <c r="I10432" s="12" t="s">
        <v>3858</v>
      </c>
      <c r="J10432" s="12">
        <v>19</v>
      </c>
      <c r="K10432" s="12" t="s">
        <v>145</v>
      </c>
      <c r="L10432" s="12" t="s">
        <v>146</v>
      </c>
      <c r="M10432" s="12">
        <v>990001</v>
      </c>
      <c r="N10432" s="12" t="s">
        <v>51</v>
      </c>
      <c r="O10432" s="12">
        <v>1.2</v>
      </c>
      <c r="P10432" s="12"/>
      <c r="Q10432" s="12">
        <v>1.2</v>
      </c>
      <c r="R10432" s="12"/>
      <c r="S10432" s="12" t="s">
        <v>3859</v>
      </c>
      <c r="T10432" s="12"/>
      <c r="U10432" s="12"/>
      <c r="V10432" s="12"/>
      <c r="W10432" s="12"/>
      <c r="X10432" s="12"/>
      <c r="Y10432" s="12"/>
      <c r="Z10432" s="12"/>
      <c r="AA10432" s="12"/>
      <c r="AB10432" s="12"/>
      <c r="AC10432" s="12"/>
      <c r="AD10432" s="12"/>
      <c r="AE10432" s="12">
        <v>12</v>
      </c>
      <c r="AF10432" s="12">
        <v>7.6</v>
      </c>
      <c r="AG10432" s="12">
        <v>5</v>
      </c>
      <c r="AH10432" s="12" t="s">
        <v>53</v>
      </c>
      <c r="AI10432" s="12" t="s">
        <v>54</v>
      </c>
      <c r="AJ10432" s="12">
        <v>2</v>
      </c>
      <c r="AK10432" s="12">
        <v>1</v>
      </c>
      <c r="AL10432" s="12">
        <v>1</v>
      </c>
      <c r="AM10432" s="12" t="s">
        <v>55</v>
      </c>
      <c r="AN10432" s="12" t="s">
        <v>56</v>
      </c>
      <c r="AO10432" s="12"/>
      <c r="AP10432" s="12">
        <v>1</v>
      </c>
      <c r="AQ10432" s="12" t="s">
        <v>57</v>
      </c>
      <c r="AR10432" s="12">
        <v>0</v>
      </c>
      <c r="AS10432" s="12"/>
      <c r="AT10432" s="12"/>
      <c r="AU10432" s="12"/>
      <c r="AV10432" s="12"/>
      <c r="AW10432" s="12" t="s">
        <v>58</v>
      </c>
      <c r="AX10432" s="12">
        <v>0</v>
      </c>
      <c r="AY10432" s="12">
        <v>2</v>
      </c>
      <c r="AZ10432" s="12">
        <v>1.2</v>
      </c>
      <c r="BA10432" s="12">
        <v>1.2</v>
      </c>
      <c r="BB10432" s="12" t="s">
        <v>59</v>
      </c>
    </row>
    <row r="10433" spans="1:54" x14ac:dyDescent="0.2">
      <c r="A10433" s="7" t="str">
        <f>VLOOKUP(G10433,'Matching-Tabelle'!$A$76:$B$80,2,FALSE)</f>
        <v>stefan.fuellemann@tkb.ch</v>
      </c>
      <c r="B10433" s="7" t="str">
        <f>VLOOKUP(J10433,'Matching-Tabelle'!$A$1:$B$66,2,FALSE)</f>
        <v>WPI CTB</v>
      </c>
      <c r="C10433" s="7" t="str">
        <f>IF(VLOOKUP(J10433,'Matching-Tabelle'!$A$1:$CB$66,3,FALSE)=0,"",VLOOKUP(J10433,'Matching-Tabelle'!$A$1:$CB$66,3,FALSE))</f>
        <v/>
      </c>
      <c r="D10433" s="7">
        <v>1.2</v>
      </c>
      <c r="E10433" s="7" t="s">
        <v>8400</v>
      </c>
      <c r="F10433" s="8">
        <v>42900</v>
      </c>
      <c r="G10433" s="12" t="s">
        <v>3856</v>
      </c>
      <c r="H10433" s="12" t="s">
        <v>3857</v>
      </c>
      <c r="I10433" s="12" t="s">
        <v>3858</v>
      </c>
      <c r="J10433" s="12">
        <v>922</v>
      </c>
      <c r="K10433" s="12" t="s">
        <v>134</v>
      </c>
      <c r="L10433" s="12" t="s">
        <v>135</v>
      </c>
      <c r="M10433" s="12">
        <v>990001</v>
      </c>
      <c r="N10433" s="12" t="s">
        <v>51</v>
      </c>
      <c r="O10433" s="12">
        <v>0.25</v>
      </c>
      <c r="P10433" s="12"/>
      <c r="Q10433" s="12">
        <v>0.25</v>
      </c>
      <c r="R10433" s="12"/>
      <c r="S10433" s="12" t="s">
        <v>8400</v>
      </c>
      <c r="T10433" s="12"/>
      <c r="U10433" s="12"/>
      <c r="V10433" s="12"/>
      <c r="W10433" s="12"/>
      <c r="X10433" s="12"/>
      <c r="Y10433" s="12"/>
      <c r="Z10433" s="12"/>
      <c r="AA10433" s="12"/>
      <c r="AB10433" s="12"/>
      <c r="AC10433" s="12"/>
      <c r="AD10433" s="12"/>
      <c r="AE10433" s="12">
        <v>12</v>
      </c>
      <c r="AF10433" s="12">
        <v>7.6</v>
      </c>
      <c r="AG10433" s="12">
        <v>5</v>
      </c>
      <c r="AH10433" s="12" t="s">
        <v>53</v>
      </c>
      <c r="AI10433" s="12" t="s">
        <v>54</v>
      </c>
      <c r="AJ10433" s="12">
        <v>2</v>
      </c>
      <c r="AK10433" s="12">
        <v>1</v>
      </c>
      <c r="AL10433" s="12">
        <v>1</v>
      </c>
      <c r="AM10433" s="12" t="s">
        <v>55</v>
      </c>
      <c r="AN10433" s="12" t="s">
        <v>56</v>
      </c>
      <c r="AO10433" s="12"/>
      <c r="AP10433" s="12">
        <v>1</v>
      </c>
      <c r="AQ10433" s="12" t="s">
        <v>57</v>
      </c>
      <c r="AR10433" s="12">
        <v>0</v>
      </c>
      <c r="AS10433" s="12"/>
      <c r="AT10433" s="12"/>
      <c r="AU10433" s="12"/>
      <c r="AV10433" s="12"/>
      <c r="AW10433" s="12" t="s">
        <v>58</v>
      </c>
      <c r="AX10433" s="12">
        <v>0</v>
      </c>
      <c r="AY10433" s="12">
        <v>2</v>
      </c>
      <c r="AZ10433" s="12">
        <v>0.25</v>
      </c>
      <c r="BA10433" s="12">
        <v>0.25</v>
      </c>
      <c r="BB10433" s="12" t="s">
        <v>59</v>
      </c>
    </row>
    <row r="10434" spans="1:54" x14ac:dyDescent="0.2">
      <c r="A10434" s="7" t="str">
        <f>VLOOKUP(G10434,'Matching-Tabelle'!$A$76:$B$80,2,FALSE)</f>
        <v>stefan.fuellemann@tkb.ch</v>
      </c>
      <c r="B10434" s="7" t="str">
        <f>VLOOKUP(J10434,'Matching-Tabelle'!$A$1:$B$66,2,FALSE)</f>
        <v>WPI CTB</v>
      </c>
      <c r="C10434" s="7" t="str">
        <f>IF(VLOOKUP(J10434,'Matching-Tabelle'!$A$1:$CB$66,3,FALSE)=0,"",VLOOKUP(J10434,'Matching-Tabelle'!$A$1:$CB$66,3,FALSE))</f>
        <v/>
      </c>
      <c r="D10434" s="7">
        <v>0.25</v>
      </c>
      <c r="E10434" s="7" t="s">
        <v>4244</v>
      </c>
      <c r="F10434" s="8">
        <v>42900</v>
      </c>
      <c r="G10434" s="12" t="s">
        <v>3856</v>
      </c>
      <c r="H10434" s="12" t="s">
        <v>3857</v>
      </c>
      <c r="I10434" s="12" t="s">
        <v>3858</v>
      </c>
      <c r="J10434" s="12">
        <v>14</v>
      </c>
      <c r="K10434" s="12" t="s">
        <v>82</v>
      </c>
      <c r="L10434" s="12" t="s">
        <v>83</v>
      </c>
      <c r="M10434" s="12">
        <v>990001</v>
      </c>
      <c r="N10434" s="12" t="s">
        <v>51</v>
      </c>
      <c r="O10434" s="12">
        <v>0.5</v>
      </c>
      <c r="P10434" s="12"/>
      <c r="Q10434" s="12">
        <v>0.5</v>
      </c>
      <c r="R10434" s="12"/>
      <c r="S10434" s="12" t="s">
        <v>4244</v>
      </c>
      <c r="T10434" s="12"/>
      <c r="U10434" s="12"/>
      <c r="V10434" s="12"/>
      <c r="W10434" s="12"/>
      <c r="X10434" s="12"/>
      <c r="Y10434" s="12"/>
      <c r="Z10434" s="12"/>
      <c r="AA10434" s="12"/>
      <c r="AB10434" s="12"/>
      <c r="AC10434" s="12"/>
      <c r="AD10434" s="12"/>
      <c r="AE10434" s="12">
        <v>12</v>
      </c>
      <c r="AF10434" s="12">
        <v>7.6</v>
      </c>
      <c r="AG10434" s="12">
        <v>5</v>
      </c>
      <c r="AH10434" s="12" t="s">
        <v>53</v>
      </c>
      <c r="AI10434" s="12" t="s">
        <v>54</v>
      </c>
      <c r="AJ10434" s="12">
        <v>2</v>
      </c>
      <c r="AK10434" s="12">
        <v>1</v>
      </c>
      <c r="AL10434" s="12">
        <v>1</v>
      </c>
      <c r="AM10434" s="12" t="s">
        <v>55</v>
      </c>
      <c r="AN10434" s="12" t="s">
        <v>56</v>
      </c>
      <c r="AO10434" s="12"/>
      <c r="AP10434" s="12">
        <v>1</v>
      </c>
      <c r="AQ10434" s="12" t="s">
        <v>57</v>
      </c>
      <c r="AR10434" s="12">
        <v>0</v>
      </c>
      <c r="AS10434" s="12"/>
      <c r="AT10434" s="12"/>
      <c r="AU10434" s="12"/>
      <c r="AV10434" s="12"/>
      <c r="AW10434" s="12" t="s">
        <v>58</v>
      </c>
      <c r="AX10434" s="12">
        <v>0</v>
      </c>
      <c r="AY10434" s="12">
        <v>2</v>
      </c>
      <c r="AZ10434" s="12">
        <v>0.5</v>
      </c>
      <c r="BA10434" s="12">
        <v>0.5</v>
      </c>
      <c r="BB10434" s="12" t="s">
        <v>59</v>
      </c>
    </row>
    <row r="10435" spans="1:54" x14ac:dyDescent="0.2">
      <c r="A10435" s="7" t="str">
        <f>VLOOKUP(G10435,'Matching-Tabelle'!$A$76:$B$80,2,FALSE)</f>
        <v>stefan.fuellemann@tkb.ch</v>
      </c>
      <c r="B10435" s="7" t="str">
        <f>VLOOKUP(J10435,'Matching-Tabelle'!$A$1:$B$66,2,FALSE)</f>
        <v>Proj KWP1</v>
      </c>
      <c r="C10435" s="7" t="str">
        <f>IF(VLOOKUP(J10435,'Matching-Tabelle'!$A$1:$CB$66,3,FALSE)=0,"",VLOOKUP(J10435,'Matching-Tabelle'!$A$1:$CB$66,3,FALSE))</f>
        <v>Progr Digitalisierung</v>
      </c>
      <c r="D10435" s="7">
        <v>0.5</v>
      </c>
      <c r="E10435" s="7" t="s">
        <v>8401</v>
      </c>
      <c r="F10435" s="8">
        <v>42900</v>
      </c>
      <c r="G10435" s="12" t="s">
        <v>3856</v>
      </c>
      <c r="H10435" s="12" t="s">
        <v>3857</v>
      </c>
      <c r="I10435" s="12" t="s">
        <v>3858</v>
      </c>
      <c r="J10435" s="12">
        <v>2500238</v>
      </c>
      <c r="K10435" s="12" t="s">
        <v>868</v>
      </c>
      <c r="L10435" s="12" t="s">
        <v>869</v>
      </c>
      <c r="M10435" s="12">
        <v>990001</v>
      </c>
      <c r="N10435" s="12" t="s">
        <v>51</v>
      </c>
      <c r="O10435" s="12">
        <v>0.5</v>
      </c>
      <c r="P10435" s="12"/>
      <c r="Q10435" s="12">
        <v>0.5</v>
      </c>
      <c r="R10435" s="12"/>
      <c r="S10435" s="12" t="s">
        <v>8401</v>
      </c>
      <c r="T10435" s="12"/>
      <c r="U10435" s="12"/>
      <c r="V10435" s="12"/>
      <c r="W10435" s="12"/>
      <c r="X10435" s="12"/>
      <c r="Y10435" s="12"/>
      <c r="Z10435" s="12"/>
      <c r="AA10435" s="12"/>
      <c r="AB10435" s="12"/>
      <c r="AC10435" s="12"/>
      <c r="AD10435" s="12"/>
      <c r="AE10435" s="12">
        <v>5</v>
      </c>
      <c r="AF10435" s="12">
        <v>0</v>
      </c>
      <c r="AG10435" s="12">
        <v>1</v>
      </c>
      <c r="AH10435" s="12" t="s">
        <v>411</v>
      </c>
      <c r="AI10435" s="12" t="s">
        <v>411</v>
      </c>
      <c r="AJ10435" s="12">
        <v>2</v>
      </c>
      <c r="AK10435" s="12">
        <v>1</v>
      </c>
      <c r="AL10435" s="12">
        <v>1</v>
      </c>
      <c r="AM10435" s="12" t="s">
        <v>55</v>
      </c>
      <c r="AN10435" s="12" t="s">
        <v>56</v>
      </c>
      <c r="AO10435" s="12"/>
      <c r="AP10435" s="12">
        <v>1</v>
      </c>
      <c r="AQ10435" s="12" t="s">
        <v>57</v>
      </c>
      <c r="AR10435" s="12">
        <v>0</v>
      </c>
      <c r="AS10435" s="12"/>
      <c r="AT10435" s="12"/>
      <c r="AU10435" s="12"/>
      <c r="AV10435" s="12"/>
      <c r="AW10435" s="12" t="s">
        <v>58</v>
      </c>
      <c r="AX10435" s="12">
        <v>0</v>
      </c>
      <c r="AY10435" s="12">
        <v>2</v>
      </c>
      <c r="AZ10435" s="12">
        <v>0.5</v>
      </c>
      <c r="BA10435" s="12">
        <v>0.5</v>
      </c>
      <c r="BB10435" s="12" t="s">
        <v>59</v>
      </c>
    </row>
    <row r="10436" spans="1:54" x14ac:dyDescent="0.2">
      <c r="A10436" s="7" t="str">
        <f>VLOOKUP(G10436,'Matching-Tabelle'!$A$76:$B$80,2,FALSE)</f>
        <v>stefan.fuellemann@tkb.ch</v>
      </c>
      <c r="B10436" s="7" t="str">
        <f>VLOOKUP(J10436,'Matching-Tabelle'!$A$1:$B$66,2,FALSE)</f>
        <v>WPI RTB</v>
      </c>
      <c r="C10436" s="7" t="str">
        <f>IF(VLOOKUP(J10436,'Matching-Tabelle'!$A$1:$CB$66,3,FALSE)=0,"",VLOOKUP(J10436,'Matching-Tabelle'!$A$1:$CB$66,3,FALSE))</f>
        <v/>
      </c>
      <c r="D10436" s="7">
        <v>0.5</v>
      </c>
      <c r="E10436" s="7" t="s">
        <v>8386</v>
      </c>
      <c r="F10436" s="8">
        <v>42900</v>
      </c>
      <c r="G10436" s="12" t="s">
        <v>3856</v>
      </c>
      <c r="H10436" s="12" t="s">
        <v>3857</v>
      </c>
      <c r="I10436" s="12" t="s">
        <v>3858</v>
      </c>
      <c r="J10436" s="12">
        <v>21</v>
      </c>
      <c r="K10436" s="12" t="s">
        <v>117</v>
      </c>
      <c r="L10436" s="12" t="s">
        <v>118</v>
      </c>
      <c r="M10436" s="12">
        <v>990001</v>
      </c>
      <c r="N10436" s="12" t="s">
        <v>51</v>
      </c>
      <c r="O10436" s="12">
        <v>0.25</v>
      </c>
      <c r="P10436" s="12"/>
      <c r="Q10436" s="12">
        <v>0.25</v>
      </c>
      <c r="R10436" s="12"/>
      <c r="S10436" s="12" t="s">
        <v>8386</v>
      </c>
      <c r="T10436" s="12"/>
      <c r="U10436" s="12"/>
      <c r="V10436" s="12"/>
      <c r="W10436" s="12"/>
      <c r="X10436" s="12"/>
      <c r="Y10436" s="12"/>
      <c r="Z10436" s="12"/>
      <c r="AA10436" s="12"/>
      <c r="AB10436" s="12"/>
      <c r="AC10436" s="12"/>
      <c r="AD10436" s="12"/>
      <c r="AE10436" s="12">
        <v>12</v>
      </c>
      <c r="AF10436" s="12">
        <v>7.6</v>
      </c>
      <c r="AG10436" s="12">
        <v>5</v>
      </c>
      <c r="AH10436" s="12" t="s">
        <v>53</v>
      </c>
      <c r="AI10436" s="12" t="s">
        <v>54</v>
      </c>
      <c r="AJ10436" s="12">
        <v>2</v>
      </c>
      <c r="AK10436" s="12">
        <v>1</v>
      </c>
      <c r="AL10436" s="12">
        <v>1</v>
      </c>
      <c r="AM10436" s="12" t="s">
        <v>55</v>
      </c>
      <c r="AN10436" s="12" t="s">
        <v>56</v>
      </c>
      <c r="AO10436" s="12"/>
      <c r="AP10436" s="12">
        <v>1</v>
      </c>
      <c r="AQ10436" s="12" t="s">
        <v>57</v>
      </c>
      <c r="AR10436" s="12">
        <v>0</v>
      </c>
      <c r="AS10436" s="12"/>
      <c r="AT10436" s="12"/>
      <c r="AU10436" s="12"/>
      <c r="AV10436" s="12"/>
      <c r="AW10436" s="12" t="s">
        <v>58</v>
      </c>
      <c r="AX10436" s="12">
        <v>0</v>
      </c>
      <c r="AY10436" s="12">
        <v>2</v>
      </c>
      <c r="AZ10436" s="12">
        <v>0.25</v>
      </c>
      <c r="BA10436" s="12">
        <v>0.25</v>
      </c>
      <c r="BB10436" s="12" t="s">
        <v>59</v>
      </c>
    </row>
    <row r="10437" spans="1:54" x14ac:dyDescent="0.2">
      <c r="A10437" s="7" t="str">
        <f>VLOOKUP(G10437,'Matching-Tabelle'!$A$76:$B$80,2,FALSE)</f>
        <v>stefan.fuellemann@tkb.ch</v>
      </c>
      <c r="B10437" s="7" t="str">
        <f>VLOOKUP(J10437,'Matching-Tabelle'!$A$1:$B$66,2,FALSE)</f>
        <v>WPI RTB</v>
      </c>
      <c r="C10437" s="7" t="str">
        <f>IF(VLOOKUP(J10437,'Matching-Tabelle'!$A$1:$CB$66,3,FALSE)=0,"",VLOOKUP(J10437,'Matching-Tabelle'!$A$1:$CB$66,3,FALSE))</f>
        <v/>
      </c>
      <c r="D10437" s="7">
        <v>0.25</v>
      </c>
      <c r="E10437" s="7" t="s">
        <v>8402</v>
      </c>
      <c r="F10437" s="8">
        <v>42900</v>
      </c>
      <c r="G10437" s="12" t="s">
        <v>3856</v>
      </c>
      <c r="H10437" s="12" t="s">
        <v>3857</v>
      </c>
      <c r="I10437" s="12" t="s">
        <v>3858</v>
      </c>
      <c r="J10437" s="12">
        <v>36</v>
      </c>
      <c r="K10437" s="12" t="s">
        <v>899</v>
      </c>
      <c r="L10437" s="12" t="s">
        <v>900</v>
      </c>
      <c r="M10437" s="12">
        <v>990001</v>
      </c>
      <c r="N10437" s="12" t="s">
        <v>51</v>
      </c>
      <c r="O10437" s="12">
        <v>0.25</v>
      </c>
      <c r="P10437" s="12"/>
      <c r="Q10437" s="12">
        <v>0.25</v>
      </c>
      <c r="R10437" s="12"/>
      <c r="S10437" s="12" t="s">
        <v>8402</v>
      </c>
      <c r="T10437" s="12"/>
      <c r="U10437" s="12"/>
      <c r="V10437" s="12"/>
      <c r="W10437" s="12"/>
      <c r="X10437" s="12"/>
      <c r="Y10437" s="12"/>
      <c r="Z10437" s="12"/>
      <c r="AA10437" s="12"/>
      <c r="AB10437" s="12"/>
      <c r="AC10437" s="12"/>
      <c r="AD10437" s="12"/>
      <c r="AE10437" s="12">
        <v>12</v>
      </c>
      <c r="AF10437" s="12">
        <v>7.6</v>
      </c>
      <c r="AG10437" s="12">
        <v>5</v>
      </c>
      <c r="AH10437" s="12" t="s">
        <v>53</v>
      </c>
      <c r="AI10437" s="12" t="s">
        <v>54</v>
      </c>
      <c r="AJ10437" s="12">
        <v>2</v>
      </c>
      <c r="AK10437" s="12">
        <v>1</v>
      </c>
      <c r="AL10437" s="12">
        <v>1</v>
      </c>
      <c r="AM10437" s="12" t="s">
        <v>55</v>
      </c>
      <c r="AN10437" s="12" t="s">
        <v>56</v>
      </c>
      <c r="AO10437" s="12"/>
      <c r="AP10437" s="12">
        <v>1</v>
      </c>
      <c r="AQ10437" s="12" t="s">
        <v>57</v>
      </c>
      <c r="AR10437" s="12">
        <v>0</v>
      </c>
      <c r="AS10437" s="12"/>
      <c r="AT10437" s="12"/>
      <c r="AU10437" s="12"/>
      <c r="AV10437" s="12"/>
      <c r="AW10437" s="12" t="s">
        <v>58</v>
      </c>
      <c r="AX10437" s="12">
        <v>0</v>
      </c>
      <c r="AY10437" s="12">
        <v>2</v>
      </c>
      <c r="AZ10437" s="12">
        <v>0.25</v>
      </c>
      <c r="BA10437" s="12">
        <v>0.25</v>
      </c>
      <c r="BB10437" s="12" t="s">
        <v>59</v>
      </c>
    </row>
    <row r="10438" spans="1:54" x14ac:dyDescent="0.2">
      <c r="A10438" s="7" t="str">
        <f>VLOOKUP(G10438,'Matching-Tabelle'!$A$76:$B$80,2,FALSE)</f>
        <v>stefan.fuellemann@tkb.ch</v>
      </c>
      <c r="B10438" s="7" t="str">
        <f>VLOOKUP(J10438,'Matching-Tabelle'!$A$1:$B$66,2,FALSE)</f>
        <v>WPI CTB</v>
      </c>
      <c r="C10438" s="7" t="str">
        <f>IF(VLOOKUP(J10438,'Matching-Tabelle'!$A$1:$CB$66,3,FALSE)=0,"",VLOOKUP(J10438,'Matching-Tabelle'!$A$1:$CB$66,3,FALSE))</f>
        <v/>
      </c>
      <c r="D10438" s="7">
        <v>0.25</v>
      </c>
      <c r="E10438" s="7" t="s">
        <v>8403</v>
      </c>
      <c r="F10438" s="8">
        <v>42900</v>
      </c>
      <c r="G10438" s="12" t="s">
        <v>3856</v>
      </c>
      <c r="H10438" s="12" t="s">
        <v>3857</v>
      </c>
      <c r="I10438" s="12" t="s">
        <v>3858</v>
      </c>
      <c r="J10438" s="12">
        <v>922</v>
      </c>
      <c r="K10438" s="12" t="s">
        <v>134</v>
      </c>
      <c r="L10438" s="12" t="s">
        <v>135</v>
      </c>
      <c r="M10438" s="12">
        <v>990001</v>
      </c>
      <c r="N10438" s="12" t="s">
        <v>51</v>
      </c>
      <c r="O10438" s="12">
        <v>0.99</v>
      </c>
      <c r="P10438" s="12"/>
      <c r="Q10438" s="12">
        <v>0.99</v>
      </c>
      <c r="R10438" s="12"/>
      <c r="S10438" s="12" t="s">
        <v>8403</v>
      </c>
      <c r="T10438" s="12"/>
      <c r="U10438" s="12"/>
      <c r="V10438" s="12"/>
      <c r="W10438" s="12"/>
      <c r="X10438" s="12"/>
      <c r="Y10438" s="12"/>
      <c r="Z10438" s="12"/>
      <c r="AA10438" s="12"/>
      <c r="AB10438" s="12"/>
      <c r="AC10438" s="12"/>
      <c r="AD10438" s="12"/>
      <c r="AE10438" s="12">
        <v>12</v>
      </c>
      <c r="AF10438" s="12">
        <v>7.6</v>
      </c>
      <c r="AG10438" s="12">
        <v>5</v>
      </c>
      <c r="AH10438" s="12" t="s">
        <v>53</v>
      </c>
      <c r="AI10438" s="12" t="s">
        <v>54</v>
      </c>
      <c r="AJ10438" s="12">
        <v>2</v>
      </c>
      <c r="AK10438" s="12">
        <v>1</v>
      </c>
      <c r="AL10438" s="12">
        <v>1</v>
      </c>
      <c r="AM10438" s="12" t="s">
        <v>55</v>
      </c>
      <c r="AN10438" s="12" t="s">
        <v>56</v>
      </c>
      <c r="AO10438" s="12"/>
      <c r="AP10438" s="12">
        <v>1</v>
      </c>
      <c r="AQ10438" s="12" t="s">
        <v>57</v>
      </c>
      <c r="AR10438" s="12">
        <v>0</v>
      </c>
      <c r="AS10438" s="12"/>
      <c r="AT10438" s="12"/>
      <c r="AU10438" s="12"/>
      <c r="AV10438" s="12"/>
      <c r="AW10438" s="12" t="s">
        <v>58</v>
      </c>
      <c r="AX10438" s="12">
        <v>0</v>
      </c>
      <c r="AY10438" s="12">
        <v>2</v>
      </c>
      <c r="AZ10438" s="12">
        <v>0.99</v>
      </c>
      <c r="BA10438" s="12">
        <v>0.99</v>
      </c>
      <c r="BB10438" s="12" t="s">
        <v>59</v>
      </c>
    </row>
    <row r="10439" spans="1:54" x14ac:dyDescent="0.2">
      <c r="A10439" s="7" t="str">
        <f>VLOOKUP(G10439,'Matching-Tabelle'!$A$76:$B$80,2,FALSE)</f>
        <v>stefan.fuellemann@tkb.ch</v>
      </c>
      <c r="B10439" s="7" t="str">
        <f>VLOOKUP(J10439,'Matching-Tabelle'!$A$1:$B$66,2,FALSE)</f>
        <v>WPI CTB</v>
      </c>
      <c r="C10439" s="7" t="str">
        <f>IF(VLOOKUP(J10439,'Matching-Tabelle'!$A$1:$CB$66,3,FALSE)=0,"",VLOOKUP(J10439,'Matching-Tabelle'!$A$1:$CB$66,3,FALSE))</f>
        <v/>
      </c>
      <c r="D10439" s="7">
        <v>0.99</v>
      </c>
      <c r="E10439" s="7" t="s">
        <v>8404</v>
      </c>
      <c r="F10439" s="8">
        <v>42900</v>
      </c>
      <c r="G10439" s="12" t="s">
        <v>3856</v>
      </c>
      <c r="H10439" s="12" t="s">
        <v>3857</v>
      </c>
      <c r="I10439" s="12" t="s">
        <v>3858</v>
      </c>
      <c r="J10439" s="12">
        <v>922</v>
      </c>
      <c r="K10439" s="12" t="s">
        <v>134</v>
      </c>
      <c r="L10439" s="12" t="s">
        <v>135</v>
      </c>
      <c r="M10439" s="12">
        <v>990001</v>
      </c>
      <c r="N10439" s="12" t="s">
        <v>51</v>
      </c>
      <c r="O10439" s="12">
        <v>0.15</v>
      </c>
      <c r="P10439" s="12"/>
      <c r="Q10439" s="12">
        <v>0.15</v>
      </c>
      <c r="R10439" s="12"/>
      <c r="S10439" s="12" t="s">
        <v>8404</v>
      </c>
      <c r="T10439" s="12"/>
      <c r="U10439" s="12"/>
      <c r="V10439" s="12"/>
      <c r="W10439" s="12"/>
      <c r="X10439" s="12"/>
      <c r="Y10439" s="12"/>
      <c r="Z10439" s="12"/>
      <c r="AA10439" s="12"/>
      <c r="AB10439" s="12"/>
      <c r="AC10439" s="12"/>
      <c r="AD10439" s="12"/>
      <c r="AE10439" s="12">
        <v>12</v>
      </c>
      <c r="AF10439" s="12">
        <v>7.6</v>
      </c>
      <c r="AG10439" s="12">
        <v>5</v>
      </c>
      <c r="AH10439" s="12" t="s">
        <v>53</v>
      </c>
      <c r="AI10439" s="12" t="s">
        <v>54</v>
      </c>
      <c r="AJ10439" s="12">
        <v>2</v>
      </c>
      <c r="AK10439" s="12">
        <v>1</v>
      </c>
      <c r="AL10439" s="12">
        <v>1</v>
      </c>
      <c r="AM10439" s="12" t="s">
        <v>55</v>
      </c>
      <c r="AN10439" s="12" t="s">
        <v>56</v>
      </c>
      <c r="AO10439" s="12"/>
      <c r="AP10439" s="12">
        <v>1</v>
      </c>
      <c r="AQ10439" s="12" t="s">
        <v>57</v>
      </c>
      <c r="AR10439" s="12">
        <v>0</v>
      </c>
      <c r="AS10439" s="12"/>
      <c r="AT10439" s="12"/>
      <c r="AU10439" s="12"/>
      <c r="AV10439" s="12"/>
      <c r="AW10439" s="12" t="s">
        <v>58</v>
      </c>
      <c r="AX10439" s="12">
        <v>0</v>
      </c>
      <c r="AY10439" s="12">
        <v>2</v>
      </c>
      <c r="AZ10439" s="12">
        <v>0.15</v>
      </c>
      <c r="BA10439" s="12">
        <v>0.15</v>
      </c>
      <c r="BB10439" s="12" t="s">
        <v>59</v>
      </c>
    </row>
    <row r="10440" spans="1:54" x14ac:dyDescent="0.2">
      <c r="A10440" s="7" t="str">
        <f>VLOOKUP(G10440,'Matching-Tabelle'!$A$76:$B$80,2,FALSE)</f>
        <v>stefan.fuellemann@tkb.ch</v>
      </c>
      <c r="B10440" s="7" t="str">
        <f>VLOOKUP(J10440,'Matching-Tabelle'!$A$1:$B$66,2,FALSE)</f>
        <v>WPI CTB</v>
      </c>
      <c r="C10440" s="7" t="str">
        <f>IF(VLOOKUP(J10440,'Matching-Tabelle'!$A$1:$CB$66,3,FALSE)=0,"",VLOOKUP(J10440,'Matching-Tabelle'!$A$1:$CB$66,3,FALSE))</f>
        <v/>
      </c>
      <c r="D10440" s="7">
        <v>0.15</v>
      </c>
      <c r="E10440" s="7" t="s">
        <v>8405</v>
      </c>
      <c r="F10440" s="8">
        <v>42900</v>
      </c>
      <c r="G10440" s="12" t="s">
        <v>3856</v>
      </c>
      <c r="H10440" s="12" t="s">
        <v>3857</v>
      </c>
      <c r="I10440" s="12" t="s">
        <v>3858</v>
      </c>
      <c r="J10440" s="12">
        <v>919</v>
      </c>
      <c r="K10440" s="12" t="s">
        <v>66</v>
      </c>
      <c r="L10440" s="12" t="s">
        <v>67</v>
      </c>
      <c r="M10440" s="12">
        <v>990001</v>
      </c>
      <c r="N10440" s="12" t="s">
        <v>51</v>
      </c>
      <c r="O10440" s="12">
        <v>0.28999999999999998</v>
      </c>
      <c r="P10440" s="12"/>
      <c r="Q10440" s="12">
        <v>0.28999999999999998</v>
      </c>
      <c r="R10440" s="12"/>
      <c r="S10440" s="12" t="s">
        <v>8405</v>
      </c>
      <c r="T10440" s="12"/>
      <c r="U10440" s="12"/>
      <c r="V10440" s="12"/>
      <c r="W10440" s="12"/>
      <c r="X10440" s="12"/>
      <c r="Y10440" s="12"/>
      <c r="Z10440" s="12"/>
      <c r="AA10440" s="12"/>
      <c r="AB10440" s="12"/>
      <c r="AC10440" s="12"/>
      <c r="AD10440" s="12"/>
      <c r="AE10440" s="12">
        <v>12</v>
      </c>
      <c r="AF10440" s="12">
        <v>7.6</v>
      </c>
      <c r="AG10440" s="12">
        <v>5</v>
      </c>
      <c r="AH10440" s="12" t="s">
        <v>53</v>
      </c>
      <c r="AI10440" s="12" t="s">
        <v>54</v>
      </c>
      <c r="AJ10440" s="12">
        <v>2</v>
      </c>
      <c r="AK10440" s="12">
        <v>1</v>
      </c>
      <c r="AL10440" s="12">
        <v>1</v>
      </c>
      <c r="AM10440" s="12" t="s">
        <v>55</v>
      </c>
      <c r="AN10440" s="12" t="s">
        <v>56</v>
      </c>
      <c r="AO10440" s="12"/>
      <c r="AP10440" s="12">
        <v>1</v>
      </c>
      <c r="AQ10440" s="12" t="s">
        <v>57</v>
      </c>
      <c r="AR10440" s="12">
        <v>0</v>
      </c>
      <c r="AS10440" s="12"/>
      <c r="AT10440" s="12"/>
      <c r="AU10440" s="12"/>
      <c r="AV10440" s="12"/>
      <c r="AW10440" s="12" t="s">
        <v>58</v>
      </c>
      <c r="AX10440" s="12">
        <v>0</v>
      </c>
      <c r="AY10440" s="12">
        <v>2</v>
      </c>
      <c r="AZ10440" s="12">
        <v>0.28999999999999998</v>
      </c>
      <c r="BA10440" s="12">
        <v>0.28999999999999998</v>
      </c>
      <c r="BB10440" s="12" t="s">
        <v>59</v>
      </c>
    </row>
    <row r="10441" spans="1:54" x14ac:dyDescent="0.2">
      <c r="A10441" s="7" t="str">
        <f>VLOOKUP(G10441,'Matching-Tabelle'!$A$76:$B$80,2,FALSE)</f>
        <v>stefan.fuellemann@tkb.ch</v>
      </c>
      <c r="B10441" s="7" t="str">
        <f>VLOOKUP(J10441,'Matching-Tabelle'!$A$1:$B$66,2,FALSE)</f>
        <v>WPI CTB</v>
      </c>
      <c r="C10441" s="7" t="str">
        <f>IF(VLOOKUP(J10441,'Matching-Tabelle'!$A$1:$CB$66,3,FALSE)=0,"",VLOOKUP(J10441,'Matching-Tabelle'!$A$1:$CB$66,3,FALSE))</f>
        <v/>
      </c>
      <c r="D10441" s="7">
        <v>0.28999999999999998</v>
      </c>
      <c r="E10441" s="7" t="s">
        <v>8406</v>
      </c>
      <c r="F10441" s="8">
        <v>42900</v>
      </c>
      <c r="G10441" s="12" t="s">
        <v>3856</v>
      </c>
      <c r="H10441" s="12" t="s">
        <v>3857</v>
      </c>
      <c r="I10441" s="12" t="s">
        <v>3858</v>
      </c>
      <c r="J10441" s="12">
        <v>14</v>
      </c>
      <c r="K10441" s="12" t="s">
        <v>82</v>
      </c>
      <c r="L10441" s="12" t="s">
        <v>83</v>
      </c>
      <c r="M10441" s="12">
        <v>990001</v>
      </c>
      <c r="N10441" s="12" t="s">
        <v>51</v>
      </c>
      <c r="O10441" s="12">
        <v>1.5</v>
      </c>
      <c r="P10441" s="12"/>
      <c r="Q10441" s="12">
        <v>1.5</v>
      </c>
      <c r="R10441" s="12"/>
      <c r="S10441" s="12" t="s">
        <v>8406</v>
      </c>
      <c r="T10441" s="12"/>
      <c r="U10441" s="12"/>
      <c r="V10441" s="12"/>
      <c r="W10441" s="12"/>
      <c r="X10441" s="12"/>
      <c r="Y10441" s="12"/>
      <c r="Z10441" s="12"/>
      <c r="AA10441" s="12"/>
      <c r="AB10441" s="12"/>
      <c r="AC10441" s="12"/>
      <c r="AD10441" s="12"/>
      <c r="AE10441" s="12">
        <v>12</v>
      </c>
      <c r="AF10441" s="12">
        <v>7.6</v>
      </c>
      <c r="AG10441" s="12">
        <v>5</v>
      </c>
      <c r="AH10441" s="12" t="s">
        <v>53</v>
      </c>
      <c r="AI10441" s="12" t="s">
        <v>54</v>
      </c>
      <c r="AJ10441" s="12">
        <v>2</v>
      </c>
      <c r="AK10441" s="12">
        <v>1</v>
      </c>
      <c r="AL10441" s="12">
        <v>1</v>
      </c>
      <c r="AM10441" s="12" t="s">
        <v>55</v>
      </c>
      <c r="AN10441" s="12" t="s">
        <v>56</v>
      </c>
      <c r="AO10441" s="12"/>
      <c r="AP10441" s="12">
        <v>1</v>
      </c>
      <c r="AQ10441" s="12" t="s">
        <v>57</v>
      </c>
      <c r="AR10441" s="12">
        <v>0</v>
      </c>
      <c r="AS10441" s="12"/>
      <c r="AT10441" s="12"/>
      <c r="AU10441" s="12"/>
      <c r="AV10441" s="12"/>
      <c r="AW10441" s="12" t="s">
        <v>58</v>
      </c>
      <c r="AX10441" s="12">
        <v>0</v>
      </c>
      <c r="AY10441" s="12">
        <v>2</v>
      </c>
      <c r="AZ10441" s="12">
        <v>1.5</v>
      </c>
      <c r="BA10441" s="12">
        <v>1.5</v>
      </c>
      <c r="BB10441" s="12" t="s">
        <v>59</v>
      </c>
    </row>
    <row r="10442" spans="1:54" x14ac:dyDescent="0.2">
      <c r="A10442" s="7" t="str">
        <f>VLOOKUP(G10442,'Matching-Tabelle'!$A$76:$B$80,2,FALSE)</f>
        <v>stefan.fuellemann@tkb.ch</v>
      </c>
      <c r="B10442" s="7" t="str">
        <f>VLOOKUP(J10442,'Matching-Tabelle'!$A$1:$B$66,2,FALSE)</f>
        <v>WPI CTB</v>
      </c>
      <c r="C10442" s="7" t="str">
        <f>IF(VLOOKUP(J10442,'Matching-Tabelle'!$A$1:$CB$66,3,FALSE)=0,"",VLOOKUP(J10442,'Matching-Tabelle'!$A$1:$CB$66,3,FALSE))</f>
        <v/>
      </c>
      <c r="D10442" s="7">
        <v>1.5</v>
      </c>
      <c r="E10442" s="7" t="s">
        <v>8407</v>
      </c>
      <c r="F10442" s="8">
        <v>42900</v>
      </c>
      <c r="G10442" s="12" t="s">
        <v>3856</v>
      </c>
      <c r="H10442" s="12" t="s">
        <v>3857</v>
      </c>
      <c r="I10442" s="12" t="s">
        <v>3858</v>
      </c>
      <c r="J10442" s="12">
        <v>927</v>
      </c>
      <c r="K10442" s="12" t="s">
        <v>99</v>
      </c>
      <c r="L10442" s="12" t="s">
        <v>100</v>
      </c>
      <c r="M10442" s="12">
        <v>990001</v>
      </c>
      <c r="N10442" s="12" t="s">
        <v>51</v>
      </c>
      <c r="O10442" s="12">
        <v>0.65</v>
      </c>
      <c r="P10442" s="12"/>
      <c r="Q10442" s="12">
        <v>0.65</v>
      </c>
      <c r="R10442" s="12"/>
      <c r="S10442" s="12" t="s">
        <v>8407</v>
      </c>
      <c r="T10442" s="12"/>
      <c r="U10442" s="12"/>
      <c r="V10442" s="12"/>
      <c r="W10442" s="12"/>
      <c r="X10442" s="12"/>
      <c r="Y10442" s="12"/>
      <c r="Z10442" s="12"/>
      <c r="AA10442" s="12"/>
      <c r="AB10442" s="12"/>
      <c r="AC10442" s="12"/>
      <c r="AD10442" s="12"/>
      <c r="AE10442" s="12">
        <v>12</v>
      </c>
      <c r="AF10442" s="12">
        <v>7.6</v>
      </c>
      <c r="AG10442" s="12">
        <v>5</v>
      </c>
      <c r="AH10442" s="12" t="s">
        <v>53</v>
      </c>
      <c r="AI10442" s="12" t="s">
        <v>54</v>
      </c>
      <c r="AJ10442" s="12">
        <v>2</v>
      </c>
      <c r="AK10442" s="12">
        <v>1</v>
      </c>
      <c r="AL10442" s="12">
        <v>1</v>
      </c>
      <c r="AM10442" s="12" t="s">
        <v>55</v>
      </c>
      <c r="AN10442" s="12" t="s">
        <v>56</v>
      </c>
      <c r="AO10442" s="12"/>
      <c r="AP10442" s="12">
        <v>1</v>
      </c>
      <c r="AQ10442" s="12" t="s">
        <v>57</v>
      </c>
      <c r="AR10442" s="12">
        <v>0</v>
      </c>
      <c r="AS10442" s="12"/>
      <c r="AT10442" s="12"/>
      <c r="AU10442" s="12"/>
      <c r="AV10442" s="12"/>
      <c r="AW10442" s="12" t="s">
        <v>58</v>
      </c>
      <c r="AX10442" s="12">
        <v>0</v>
      </c>
      <c r="AY10442" s="12">
        <v>2</v>
      </c>
      <c r="AZ10442" s="12">
        <v>0.65</v>
      </c>
      <c r="BA10442" s="12">
        <v>0.65</v>
      </c>
      <c r="BB10442" s="12" t="s">
        <v>59</v>
      </c>
    </row>
    <row r="10443" spans="1:54" x14ac:dyDescent="0.2">
      <c r="A10443" s="7" t="str">
        <f>VLOOKUP(G10443,'Matching-Tabelle'!$A$76:$B$80,2,FALSE)</f>
        <v>stefan.fuellemann@tkb.ch</v>
      </c>
      <c r="B10443" s="7" t="str">
        <f>VLOOKUP(J10443,'Matching-Tabelle'!$A$1:$B$66,2,FALSE)</f>
        <v>WPI CTB</v>
      </c>
      <c r="C10443" s="7" t="str">
        <f>IF(VLOOKUP(J10443,'Matching-Tabelle'!$A$1:$CB$66,3,FALSE)=0,"",VLOOKUP(J10443,'Matching-Tabelle'!$A$1:$CB$66,3,FALSE))</f>
        <v/>
      </c>
      <c r="D10443" s="7">
        <v>0.65</v>
      </c>
      <c r="E10443" s="7" t="s">
        <v>8408</v>
      </c>
      <c r="F10443" s="8">
        <v>42900</v>
      </c>
      <c r="G10443" s="12" t="s">
        <v>3856</v>
      </c>
      <c r="H10443" s="12" t="s">
        <v>3857</v>
      </c>
      <c r="I10443" s="12" t="s">
        <v>3858</v>
      </c>
      <c r="J10443" s="12">
        <v>922</v>
      </c>
      <c r="K10443" s="12" t="s">
        <v>134</v>
      </c>
      <c r="L10443" s="12" t="s">
        <v>135</v>
      </c>
      <c r="M10443" s="12">
        <v>990001</v>
      </c>
      <c r="N10443" s="12" t="s">
        <v>51</v>
      </c>
      <c r="O10443" s="12">
        <v>0.15</v>
      </c>
      <c r="P10443" s="12"/>
      <c r="Q10443" s="12">
        <v>0.15</v>
      </c>
      <c r="R10443" s="12"/>
      <c r="S10443" s="12" t="s">
        <v>8408</v>
      </c>
      <c r="T10443" s="12"/>
      <c r="U10443" s="12"/>
      <c r="V10443" s="12"/>
      <c r="W10443" s="12"/>
      <c r="X10443" s="12"/>
      <c r="Y10443" s="12"/>
      <c r="Z10443" s="12"/>
      <c r="AA10443" s="12"/>
      <c r="AB10443" s="12"/>
      <c r="AC10443" s="12"/>
      <c r="AD10443" s="12"/>
      <c r="AE10443" s="12">
        <v>12</v>
      </c>
      <c r="AF10443" s="12">
        <v>7.6</v>
      </c>
      <c r="AG10443" s="12">
        <v>5</v>
      </c>
      <c r="AH10443" s="12" t="s">
        <v>53</v>
      </c>
      <c r="AI10443" s="12" t="s">
        <v>54</v>
      </c>
      <c r="AJ10443" s="12">
        <v>2</v>
      </c>
      <c r="AK10443" s="12">
        <v>1</v>
      </c>
      <c r="AL10443" s="12">
        <v>1</v>
      </c>
      <c r="AM10443" s="12" t="s">
        <v>55</v>
      </c>
      <c r="AN10443" s="12" t="s">
        <v>56</v>
      </c>
      <c r="AO10443" s="12"/>
      <c r="AP10443" s="12">
        <v>1</v>
      </c>
      <c r="AQ10443" s="12" t="s">
        <v>57</v>
      </c>
      <c r="AR10443" s="12">
        <v>0</v>
      </c>
      <c r="AS10443" s="12"/>
      <c r="AT10443" s="12"/>
      <c r="AU10443" s="12"/>
      <c r="AV10443" s="12"/>
      <c r="AW10443" s="12" t="s">
        <v>58</v>
      </c>
      <c r="AX10443" s="12">
        <v>0</v>
      </c>
      <c r="AY10443" s="12">
        <v>2</v>
      </c>
      <c r="AZ10443" s="12">
        <v>0.15</v>
      </c>
      <c r="BA10443" s="12">
        <v>0.15</v>
      </c>
      <c r="BB10443" s="12" t="s">
        <v>59</v>
      </c>
    </row>
    <row r="10444" spans="1:54" x14ac:dyDescent="0.2">
      <c r="A10444" s="7" t="str">
        <f>VLOOKUP(G10444,'Matching-Tabelle'!$A$76:$B$80,2,FALSE)</f>
        <v>stefan.fuellemann@tkb.ch</v>
      </c>
      <c r="B10444" s="7" t="str">
        <f>VLOOKUP(J10444,'Matching-Tabelle'!$A$1:$B$66,2,FALSE)</f>
        <v>Proj DigiPF</v>
      </c>
      <c r="C10444" s="7" t="str">
        <f>IF(VLOOKUP(J10444,'Matching-Tabelle'!$A$1:$CB$66,3,FALSE)=0,"",VLOOKUP(J10444,'Matching-Tabelle'!$A$1:$CB$66,3,FALSE))</f>
        <v>Progr Digitalisierung</v>
      </c>
      <c r="D10444" s="7">
        <v>0.15</v>
      </c>
      <c r="E10444" s="7" t="s">
        <v>8409</v>
      </c>
      <c r="F10444" s="8">
        <v>42900</v>
      </c>
      <c r="G10444" s="12" t="s">
        <v>3856</v>
      </c>
      <c r="H10444" s="12" t="s">
        <v>3857</v>
      </c>
      <c r="I10444" s="12" t="s">
        <v>3858</v>
      </c>
      <c r="J10444" s="12">
        <v>2500236</v>
      </c>
      <c r="K10444" s="12" t="s">
        <v>701</v>
      </c>
      <c r="L10444" s="12" t="s">
        <v>702</v>
      </c>
      <c r="M10444" s="12">
        <v>990001</v>
      </c>
      <c r="N10444" s="12" t="s">
        <v>51</v>
      </c>
      <c r="O10444" s="12">
        <v>0.25</v>
      </c>
      <c r="P10444" s="12"/>
      <c r="Q10444" s="12">
        <v>0.25</v>
      </c>
      <c r="R10444" s="12"/>
      <c r="S10444" s="12" t="s">
        <v>8409</v>
      </c>
      <c r="T10444" s="12"/>
      <c r="U10444" s="12"/>
      <c r="V10444" s="12"/>
      <c r="W10444" s="12"/>
      <c r="X10444" s="12"/>
      <c r="Y10444" s="12"/>
      <c r="Z10444" s="12"/>
      <c r="AA10444" s="12"/>
      <c r="AB10444" s="12"/>
      <c r="AC10444" s="12"/>
      <c r="AD10444" s="12"/>
      <c r="AE10444" s="12">
        <v>5</v>
      </c>
      <c r="AF10444" s="12">
        <v>0</v>
      </c>
      <c r="AG10444" s="12">
        <v>1</v>
      </c>
      <c r="AH10444" s="12" t="s">
        <v>411</v>
      </c>
      <c r="AI10444" s="12" t="s">
        <v>411</v>
      </c>
      <c r="AJ10444" s="12">
        <v>2</v>
      </c>
      <c r="AK10444" s="12">
        <v>1</v>
      </c>
      <c r="AL10444" s="12">
        <v>1</v>
      </c>
      <c r="AM10444" s="12" t="s">
        <v>55</v>
      </c>
      <c r="AN10444" s="12" t="s">
        <v>56</v>
      </c>
      <c r="AO10444" s="12"/>
      <c r="AP10444" s="12">
        <v>1</v>
      </c>
      <c r="AQ10444" s="12" t="s">
        <v>57</v>
      </c>
      <c r="AR10444" s="12">
        <v>0</v>
      </c>
      <c r="AS10444" s="12"/>
      <c r="AT10444" s="12"/>
      <c r="AU10444" s="12"/>
      <c r="AV10444" s="12"/>
      <c r="AW10444" s="12" t="s">
        <v>58</v>
      </c>
      <c r="AX10444" s="12">
        <v>0</v>
      </c>
      <c r="AY10444" s="12">
        <v>2</v>
      </c>
      <c r="AZ10444" s="12">
        <v>0.25</v>
      </c>
      <c r="BA10444" s="12">
        <v>0.25</v>
      </c>
      <c r="BB10444" s="12" t="s">
        <v>59</v>
      </c>
    </row>
    <row r="10445" spans="1:54" x14ac:dyDescent="0.2">
      <c r="A10445" s="7" t="str">
        <f>VLOOKUP(G10445,'Matching-Tabelle'!$A$76:$B$80,2,FALSE)</f>
        <v>stefan.fuellemann@tkb.ch</v>
      </c>
      <c r="B10445" s="7" t="str">
        <f>VLOOKUP(J10445,'Matching-Tabelle'!$A$1:$B$66,2,FALSE)</f>
        <v>WPI CTB</v>
      </c>
      <c r="C10445" s="7" t="str">
        <f>IF(VLOOKUP(J10445,'Matching-Tabelle'!$A$1:$CB$66,3,FALSE)=0,"",VLOOKUP(J10445,'Matching-Tabelle'!$A$1:$CB$66,3,FALSE))</f>
        <v/>
      </c>
      <c r="D10445" s="7">
        <v>0.25</v>
      </c>
      <c r="E10445" s="7" t="s">
        <v>8410</v>
      </c>
      <c r="F10445" s="8">
        <v>42900</v>
      </c>
      <c r="G10445" s="12" t="s">
        <v>3856</v>
      </c>
      <c r="H10445" s="12" t="s">
        <v>3857</v>
      </c>
      <c r="I10445" s="12" t="s">
        <v>3858</v>
      </c>
      <c r="J10445" s="12">
        <v>927</v>
      </c>
      <c r="K10445" s="12" t="s">
        <v>99</v>
      </c>
      <c r="L10445" s="12" t="s">
        <v>100</v>
      </c>
      <c r="M10445" s="12">
        <v>990001</v>
      </c>
      <c r="N10445" s="12" t="s">
        <v>51</v>
      </c>
      <c r="O10445" s="12">
        <v>0.4</v>
      </c>
      <c r="P10445" s="12"/>
      <c r="Q10445" s="12">
        <v>0.4</v>
      </c>
      <c r="R10445" s="12"/>
      <c r="S10445" s="12" t="s">
        <v>8410</v>
      </c>
      <c r="T10445" s="12"/>
      <c r="U10445" s="12"/>
      <c r="V10445" s="12"/>
      <c r="W10445" s="12"/>
      <c r="X10445" s="12"/>
      <c r="Y10445" s="12"/>
      <c r="Z10445" s="12"/>
      <c r="AA10445" s="12"/>
      <c r="AB10445" s="12"/>
      <c r="AC10445" s="12"/>
      <c r="AD10445" s="12"/>
      <c r="AE10445" s="12">
        <v>12</v>
      </c>
      <c r="AF10445" s="12">
        <v>7.6</v>
      </c>
      <c r="AG10445" s="12">
        <v>5</v>
      </c>
      <c r="AH10445" s="12" t="s">
        <v>53</v>
      </c>
      <c r="AI10445" s="12" t="s">
        <v>54</v>
      </c>
      <c r="AJ10445" s="12">
        <v>2</v>
      </c>
      <c r="AK10445" s="12">
        <v>1</v>
      </c>
      <c r="AL10445" s="12">
        <v>1</v>
      </c>
      <c r="AM10445" s="12" t="s">
        <v>55</v>
      </c>
      <c r="AN10445" s="12" t="s">
        <v>56</v>
      </c>
      <c r="AO10445" s="12"/>
      <c r="AP10445" s="12">
        <v>1</v>
      </c>
      <c r="AQ10445" s="12" t="s">
        <v>57</v>
      </c>
      <c r="AR10445" s="12">
        <v>0</v>
      </c>
      <c r="AS10445" s="12"/>
      <c r="AT10445" s="12"/>
      <c r="AU10445" s="12"/>
      <c r="AV10445" s="12"/>
      <c r="AW10445" s="12" t="s">
        <v>58</v>
      </c>
      <c r="AX10445" s="12">
        <v>0</v>
      </c>
      <c r="AY10445" s="12">
        <v>2</v>
      </c>
      <c r="AZ10445" s="12">
        <v>0.4</v>
      </c>
      <c r="BA10445" s="12">
        <v>0.4</v>
      </c>
      <c r="BB10445" s="12" t="s">
        <v>59</v>
      </c>
    </row>
    <row r="10446" spans="1:54" x14ac:dyDescent="0.2">
      <c r="A10446" s="7" t="str">
        <f>VLOOKUP(G10446,'Matching-Tabelle'!$A$76:$B$80,2,FALSE)</f>
        <v>stefan.fuellemann@tkb.ch</v>
      </c>
      <c r="B10446" s="7" t="str">
        <f>VLOOKUP(J10446,'Matching-Tabelle'!$A$1:$B$66,2,FALSE)</f>
        <v>Proj DigiPF</v>
      </c>
      <c r="C10446" s="7" t="str">
        <f>IF(VLOOKUP(J10446,'Matching-Tabelle'!$A$1:$CB$66,3,FALSE)=0,"",VLOOKUP(J10446,'Matching-Tabelle'!$A$1:$CB$66,3,FALSE))</f>
        <v>Progr Digitalisierung</v>
      </c>
      <c r="D10446" s="7">
        <v>0.4</v>
      </c>
      <c r="E10446" s="7" t="s">
        <v>8411</v>
      </c>
      <c r="F10446" s="8">
        <v>42900</v>
      </c>
      <c r="G10446" s="12" t="s">
        <v>3856</v>
      </c>
      <c r="H10446" s="12" t="s">
        <v>3857</v>
      </c>
      <c r="I10446" s="12" t="s">
        <v>3858</v>
      </c>
      <c r="J10446" s="12">
        <v>2500236</v>
      </c>
      <c r="K10446" s="12" t="s">
        <v>701</v>
      </c>
      <c r="L10446" s="12" t="s">
        <v>702</v>
      </c>
      <c r="M10446" s="12">
        <v>990001</v>
      </c>
      <c r="N10446" s="12" t="s">
        <v>51</v>
      </c>
      <c r="O10446" s="12">
        <v>0.65</v>
      </c>
      <c r="P10446" s="12"/>
      <c r="Q10446" s="12">
        <v>0.65</v>
      </c>
      <c r="R10446" s="12"/>
      <c r="S10446" s="12" t="s">
        <v>8411</v>
      </c>
      <c r="T10446" s="12"/>
      <c r="U10446" s="12"/>
      <c r="V10446" s="12"/>
      <c r="W10446" s="12"/>
      <c r="X10446" s="12"/>
      <c r="Y10446" s="12"/>
      <c r="Z10446" s="12"/>
      <c r="AA10446" s="12"/>
      <c r="AB10446" s="12"/>
      <c r="AC10446" s="12"/>
      <c r="AD10446" s="12"/>
      <c r="AE10446" s="12">
        <v>5</v>
      </c>
      <c r="AF10446" s="12">
        <v>0</v>
      </c>
      <c r="AG10446" s="12">
        <v>1</v>
      </c>
      <c r="AH10446" s="12" t="s">
        <v>411</v>
      </c>
      <c r="AI10446" s="12" t="s">
        <v>411</v>
      </c>
      <c r="AJ10446" s="12">
        <v>2</v>
      </c>
      <c r="AK10446" s="12">
        <v>1</v>
      </c>
      <c r="AL10446" s="12">
        <v>1</v>
      </c>
      <c r="AM10446" s="12" t="s">
        <v>55</v>
      </c>
      <c r="AN10446" s="12" t="s">
        <v>56</v>
      </c>
      <c r="AO10446" s="12"/>
      <c r="AP10446" s="12">
        <v>1</v>
      </c>
      <c r="AQ10446" s="12" t="s">
        <v>57</v>
      </c>
      <c r="AR10446" s="12">
        <v>0</v>
      </c>
      <c r="AS10446" s="12"/>
      <c r="AT10446" s="12"/>
      <c r="AU10446" s="12"/>
      <c r="AV10446" s="12"/>
      <c r="AW10446" s="12" t="s">
        <v>58</v>
      </c>
      <c r="AX10446" s="12">
        <v>0</v>
      </c>
      <c r="AY10446" s="12">
        <v>2</v>
      </c>
      <c r="AZ10446" s="12">
        <v>0.65</v>
      </c>
      <c r="BA10446" s="12">
        <v>0.65</v>
      </c>
      <c r="BB10446" s="12" t="s">
        <v>59</v>
      </c>
    </row>
    <row r="10447" spans="1:54" x14ac:dyDescent="0.2">
      <c r="A10447" s="7" t="str">
        <f>VLOOKUP(G10447,'Matching-Tabelle'!$A$76:$B$80,2,FALSE)</f>
        <v>stefan.fuellemann@tkb.ch</v>
      </c>
      <c r="B10447" s="7" t="str">
        <f>VLOOKUP(J10447,'Matching-Tabelle'!$A$1:$B$66,2,FALSE)</f>
        <v>WPI CTB</v>
      </c>
      <c r="C10447" s="7" t="str">
        <f>IF(VLOOKUP(J10447,'Matching-Tabelle'!$A$1:$CB$66,3,FALSE)=0,"",VLOOKUP(J10447,'Matching-Tabelle'!$A$1:$CB$66,3,FALSE))</f>
        <v/>
      </c>
      <c r="D10447" s="7">
        <v>0.65</v>
      </c>
      <c r="E10447" s="7" t="s">
        <v>8412</v>
      </c>
      <c r="F10447" s="8">
        <v>42900</v>
      </c>
      <c r="G10447" s="12" t="s">
        <v>3856</v>
      </c>
      <c r="H10447" s="12" t="s">
        <v>3857</v>
      </c>
      <c r="I10447" s="12" t="s">
        <v>3858</v>
      </c>
      <c r="J10447" s="12">
        <v>922</v>
      </c>
      <c r="K10447" s="12" t="s">
        <v>134</v>
      </c>
      <c r="L10447" s="12" t="s">
        <v>135</v>
      </c>
      <c r="M10447" s="12">
        <v>990001</v>
      </c>
      <c r="N10447" s="12" t="s">
        <v>51</v>
      </c>
      <c r="O10447" s="12">
        <v>0.25</v>
      </c>
      <c r="P10447" s="12"/>
      <c r="Q10447" s="12">
        <v>0.25</v>
      </c>
      <c r="R10447" s="12"/>
      <c r="S10447" s="12" t="s">
        <v>8412</v>
      </c>
      <c r="T10447" s="12"/>
      <c r="U10447" s="12"/>
      <c r="V10447" s="12"/>
      <c r="W10447" s="12"/>
      <c r="X10447" s="12"/>
      <c r="Y10447" s="12"/>
      <c r="Z10447" s="12"/>
      <c r="AA10447" s="12"/>
      <c r="AB10447" s="12"/>
      <c r="AC10447" s="12"/>
      <c r="AD10447" s="12"/>
      <c r="AE10447" s="12">
        <v>12</v>
      </c>
      <c r="AF10447" s="12">
        <v>7.6</v>
      </c>
      <c r="AG10447" s="12">
        <v>5</v>
      </c>
      <c r="AH10447" s="12" t="s">
        <v>53</v>
      </c>
      <c r="AI10447" s="12" t="s">
        <v>54</v>
      </c>
      <c r="AJ10447" s="12">
        <v>2</v>
      </c>
      <c r="AK10447" s="12">
        <v>1</v>
      </c>
      <c r="AL10447" s="12">
        <v>1</v>
      </c>
      <c r="AM10447" s="12" t="s">
        <v>55</v>
      </c>
      <c r="AN10447" s="12" t="s">
        <v>56</v>
      </c>
      <c r="AO10447" s="12"/>
      <c r="AP10447" s="12">
        <v>1</v>
      </c>
      <c r="AQ10447" s="12" t="s">
        <v>57</v>
      </c>
      <c r="AR10447" s="12">
        <v>0</v>
      </c>
      <c r="AS10447" s="12"/>
      <c r="AT10447" s="12"/>
      <c r="AU10447" s="12"/>
      <c r="AV10447" s="12"/>
      <c r="AW10447" s="12" t="s">
        <v>58</v>
      </c>
      <c r="AX10447" s="12">
        <v>0</v>
      </c>
      <c r="AY10447" s="12">
        <v>2</v>
      </c>
      <c r="AZ10447" s="12">
        <v>0.25</v>
      </c>
      <c r="BA10447" s="12">
        <v>0.25</v>
      </c>
      <c r="BB10447" s="12" t="s">
        <v>59</v>
      </c>
    </row>
    <row r="10448" spans="1:54" x14ac:dyDescent="0.2">
      <c r="A10448" s="7" t="str">
        <f>VLOOKUP(G10448,'Matching-Tabelle'!$A$76:$B$80,2,FALSE)</f>
        <v>stefan.fuellemann@tkb.ch</v>
      </c>
      <c r="B10448" s="7" t="str">
        <f>VLOOKUP(J10448,'Matching-Tabelle'!$A$1:$B$66,2,FALSE)</f>
        <v>WPI CTB</v>
      </c>
      <c r="C10448" s="7" t="str">
        <f>IF(VLOOKUP(J10448,'Matching-Tabelle'!$A$1:$CB$66,3,FALSE)=0,"",VLOOKUP(J10448,'Matching-Tabelle'!$A$1:$CB$66,3,FALSE))</f>
        <v/>
      </c>
      <c r="D10448" s="7">
        <v>0.25</v>
      </c>
      <c r="E10448" s="7" t="s">
        <v>8413</v>
      </c>
      <c r="F10448" s="8">
        <v>42900</v>
      </c>
      <c r="G10448" s="12" t="s">
        <v>3856</v>
      </c>
      <c r="H10448" s="12" t="s">
        <v>3857</v>
      </c>
      <c r="I10448" s="12" t="s">
        <v>3858</v>
      </c>
      <c r="J10448" s="12">
        <v>14</v>
      </c>
      <c r="K10448" s="12" t="s">
        <v>82</v>
      </c>
      <c r="L10448" s="12" t="s">
        <v>83</v>
      </c>
      <c r="M10448" s="12">
        <v>990001</v>
      </c>
      <c r="N10448" s="12" t="s">
        <v>51</v>
      </c>
      <c r="O10448" s="12">
        <v>0.44</v>
      </c>
      <c r="P10448" s="12"/>
      <c r="Q10448" s="12">
        <v>0.44</v>
      </c>
      <c r="R10448" s="12"/>
      <c r="S10448" s="12" t="s">
        <v>8413</v>
      </c>
      <c r="T10448" s="12"/>
      <c r="U10448" s="12"/>
      <c r="V10448" s="12"/>
      <c r="W10448" s="12"/>
      <c r="X10448" s="12"/>
      <c r="Y10448" s="12"/>
      <c r="Z10448" s="12"/>
      <c r="AA10448" s="12"/>
      <c r="AB10448" s="12"/>
      <c r="AC10448" s="12"/>
      <c r="AD10448" s="12"/>
      <c r="AE10448" s="12">
        <v>12</v>
      </c>
      <c r="AF10448" s="12">
        <v>7.6</v>
      </c>
      <c r="AG10448" s="12">
        <v>5</v>
      </c>
      <c r="AH10448" s="12" t="s">
        <v>53</v>
      </c>
      <c r="AI10448" s="12" t="s">
        <v>54</v>
      </c>
      <c r="AJ10448" s="12">
        <v>2</v>
      </c>
      <c r="AK10448" s="12">
        <v>1</v>
      </c>
      <c r="AL10448" s="12">
        <v>1</v>
      </c>
      <c r="AM10448" s="12" t="s">
        <v>55</v>
      </c>
      <c r="AN10448" s="12" t="s">
        <v>56</v>
      </c>
      <c r="AO10448" s="12"/>
      <c r="AP10448" s="12">
        <v>1</v>
      </c>
      <c r="AQ10448" s="12" t="s">
        <v>57</v>
      </c>
      <c r="AR10448" s="12">
        <v>0</v>
      </c>
      <c r="AS10448" s="12"/>
      <c r="AT10448" s="12"/>
      <c r="AU10448" s="12"/>
      <c r="AV10448" s="12"/>
      <c r="AW10448" s="12" t="s">
        <v>58</v>
      </c>
      <c r="AX10448" s="12">
        <v>0</v>
      </c>
      <c r="AY10448" s="12">
        <v>2</v>
      </c>
      <c r="AZ10448" s="12">
        <v>0.44</v>
      </c>
      <c r="BA10448" s="12">
        <v>0.44</v>
      </c>
      <c r="BB10448" s="12" t="s">
        <v>59</v>
      </c>
    </row>
    <row r="10449" spans="1:54" x14ac:dyDescent="0.2">
      <c r="A10449" s="7" t="str">
        <f>VLOOKUP(G10449,'Matching-Tabelle'!$A$76:$B$80,2,FALSE)</f>
        <v>stefan.fuellemann@tkb.ch</v>
      </c>
      <c r="B10449" s="7" t="str">
        <f>VLOOKUP(J10449,'Matching-Tabelle'!$A$1:$B$66,2,FALSE)</f>
        <v>Proj RedWebseite</v>
      </c>
      <c r="C10449" s="7" t="str">
        <f>IF(VLOOKUP(J10449,'Matching-Tabelle'!$A$1:$CB$66,3,FALSE)=0,"",VLOOKUP(J10449,'Matching-Tabelle'!$A$1:$CB$66,3,FALSE))</f>
        <v>Progr Digitalisierung</v>
      </c>
      <c r="D10449" s="7">
        <v>0.44</v>
      </c>
      <c r="E10449" s="7" t="s">
        <v>8414</v>
      </c>
      <c r="F10449" s="8">
        <v>42901</v>
      </c>
      <c r="G10449" s="12" t="s">
        <v>3856</v>
      </c>
      <c r="H10449" s="12" t="s">
        <v>3857</v>
      </c>
      <c r="I10449" s="12" t="s">
        <v>3858</v>
      </c>
      <c r="J10449" s="12">
        <v>2500237</v>
      </c>
      <c r="K10449" s="12" t="s">
        <v>689</v>
      </c>
      <c r="L10449" s="12" t="s">
        <v>690</v>
      </c>
      <c r="M10449" s="12">
        <v>990001</v>
      </c>
      <c r="N10449" s="12" t="s">
        <v>51</v>
      </c>
      <c r="O10449" s="12">
        <v>4.5</v>
      </c>
      <c r="P10449" s="12"/>
      <c r="Q10449" s="12">
        <v>4.5</v>
      </c>
      <c r="R10449" s="12"/>
      <c r="S10449" s="12" t="s">
        <v>8414</v>
      </c>
      <c r="T10449" s="12"/>
      <c r="U10449" s="12"/>
      <c r="V10449" s="12"/>
      <c r="W10449" s="12"/>
      <c r="X10449" s="12"/>
      <c r="Y10449" s="12"/>
      <c r="Z10449" s="12"/>
      <c r="AA10449" s="12"/>
      <c r="AB10449" s="12"/>
      <c r="AC10449" s="12"/>
      <c r="AD10449" s="12"/>
      <c r="AE10449" s="12">
        <v>5</v>
      </c>
      <c r="AF10449" s="12">
        <v>0</v>
      </c>
      <c r="AG10449" s="12">
        <v>1</v>
      </c>
      <c r="AH10449" s="12" t="s">
        <v>411</v>
      </c>
      <c r="AI10449" s="12" t="s">
        <v>411</v>
      </c>
      <c r="AJ10449" s="12">
        <v>2</v>
      </c>
      <c r="AK10449" s="12">
        <v>1</v>
      </c>
      <c r="AL10449" s="12">
        <v>1</v>
      </c>
      <c r="AM10449" s="12" t="s">
        <v>55</v>
      </c>
      <c r="AN10449" s="12" t="s">
        <v>56</v>
      </c>
      <c r="AO10449" s="12"/>
      <c r="AP10449" s="12">
        <v>1</v>
      </c>
      <c r="AQ10449" s="12" t="s">
        <v>57</v>
      </c>
      <c r="AR10449" s="12">
        <v>0</v>
      </c>
      <c r="AS10449" s="12"/>
      <c r="AT10449" s="12"/>
      <c r="AU10449" s="12"/>
      <c r="AV10449" s="12"/>
      <c r="AW10449" s="12" t="s">
        <v>58</v>
      </c>
      <c r="AX10449" s="12">
        <v>0</v>
      </c>
      <c r="AY10449" s="12">
        <v>2</v>
      </c>
      <c r="AZ10449" s="12">
        <v>4.5</v>
      </c>
      <c r="BA10449" s="12">
        <v>4.5</v>
      </c>
      <c r="BB10449" s="12" t="s">
        <v>59</v>
      </c>
    </row>
    <row r="10450" spans="1:54" x14ac:dyDescent="0.2">
      <c r="A10450" s="7" t="str">
        <f>VLOOKUP(G10450,'Matching-Tabelle'!$A$76:$B$80,2,FALSE)</f>
        <v>stefan.fuellemann@tkb.ch</v>
      </c>
      <c r="B10450" s="7" t="str">
        <f>VLOOKUP(J10450,'Matching-Tabelle'!$A$1:$B$66,2,FALSE)</f>
        <v>Proj DigiPF</v>
      </c>
      <c r="C10450" s="7" t="str">
        <f>IF(VLOOKUP(J10450,'Matching-Tabelle'!$A$1:$CB$66,3,FALSE)=0,"",VLOOKUP(J10450,'Matching-Tabelle'!$A$1:$CB$66,3,FALSE))</f>
        <v>Progr Digitalisierung</v>
      </c>
      <c r="D10450" s="7">
        <v>4.5</v>
      </c>
      <c r="E10450" s="7" t="s">
        <v>8414</v>
      </c>
      <c r="F10450" s="8">
        <v>42901</v>
      </c>
      <c r="G10450" s="12" t="s">
        <v>3856</v>
      </c>
      <c r="H10450" s="12" t="s">
        <v>3857</v>
      </c>
      <c r="I10450" s="12" t="s">
        <v>3858</v>
      </c>
      <c r="J10450" s="12">
        <v>2500236</v>
      </c>
      <c r="K10450" s="12" t="s">
        <v>701</v>
      </c>
      <c r="L10450" s="12" t="s">
        <v>702</v>
      </c>
      <c r="M10450" s="12">
        <v>990001</v>
      </c>
      <c r="N10450" s="12" t="s">
        <v>51</v>
      </c>
      <c r="O10450" s="12">
        <v>4.5</v>
      </c>
      <c r="P10450" s="12"/>
      <c r="Q10450" s="12">
        <v>4.5</v>
      </c>
      <c r="R10450" s="12"/>
      <c r="S10450" s="12" t="s">
        <v>8414</v>
      </c>
      <c r="T10450" s="12"/>
      <c r="U10450" s="12"/>
      <c r="V10450" s="12"/>
      <c r="W10450" s="12"/>
      <c r="X10450" s="12"/>
      <c r="Y10450" s="12"/>
      <c r="Z10450" s="12"/>
      <c r="AA10450" s="12"/>
      <c r="AB10450" s="12"/>
      <c r="AC10450" s="12"/>
      <c r="AD10450" s="12"/>
      <c r="AE10450" s="12">
        <v>5</v>
      </c>
      <c r="AF10450" s="12">
        <v>0</v>
      </c>
      <c r="AG10450" s="12">
        <v>1</v>
      </c>
      <c r="AH10450" s="12" t="s">
        <v>411</v>
      </c>
      <c r="AI10450" s="12" t="s">
        <v>411</v>
      </c>
      <c r="AJ10450" s="12">
        <v>2</v>
      </c>
      <c r="AK10450" s="12">
        <v>1</v>
      </c>
      <c r="AL10450" s="12">
        <v>1</v>
      </c>
      <c r="AM10450" s="12" t="s">
        <v>55</v>
      </c>
      <c r="AN10450" s="12" t="s">
        <v>56</v>
      </c>
      <c r="AO10450" s="12"/>
      <c r="AP10450" s="12">
        <v>1</v>
      </c>
      <c r="AQ10450" s="12" t="s">
        <v>57</v>
      </c>
      <c r="AR10450" s="12">
        <v>0</v>
      </c>
      <c r="AS10450" s="12"/>
      <c r="AT10450" s="12"/>
      <c r="AU10450" s="12"/>
      <c r="AV10450" s="12"/>
      <c r="AW10450" s="12" t="s">
        <v>58</v>
      </c>
      <c r="AX10450" s="12">
        <v>0</v>
      </c>
      <c r="AY10450" s="12">
        <v>2</v>
      </c>
      <c r="AZ10450" s="12">
        <v>4.5</v>
      </c>
      <c r="BA10450" s="12">
        <v>4.5</v>
      </c>
      <c r="BB10450" s="12" t="s">
        <v>59</v>
      </c>
    </row>
    <row r="10451" spans="1:54" x14ac:dyDescent="0.2">
      <c r="A10451" s="7" t="str">
        <f>VLOOKUP(G10451,'Matching-Tabelle'!$A$76:$B$80,2,FALSE)</f>
        <v>stefan.fuellemann@tkb.ch</v>
      </c>
      <c r="B10451" s="7" t="str">
        <f>VLOOKUP(J10451,'Matching-Tabelle'!$A$1:$B$66,2,FALSE)</f>
        <v>WPI RTB</v>
      </c>
      <c r="C10451" s="7" t="str">
        <f>IF(VLOOKUP(J10451,'Matching-Tabelle'!$A$1:$CB$66,3,FALSE)=0,"",VLOOKUP(J10451,'Matching-Tabelle'!$A$1:$CB$66,3,FALSE))</f>
        <v/>
      </c>
      <c r="D10451" s="7">
        <v>4.5</v>
      </c>
      <c r="E10451" s="7" t="s">
        <v>3859</v>
      </c>
      <c r="F10451" s="8">
        <v>42902</v>
      </c>
      <c r="G10451" s="12" t="s">
        <v>3856</v>
      </c>
      <c r="H10451" s="12" t="s">
        <v>3857</v>
      </c>
      <c r="I10451" s="12" t="s">
        <v>3858</v>
      </c>
      <c r="J10451" s="12">
        <v>19</v>
      </c>
      <c r="K10451" s="12" t="s">
        <v>145</v>
      </c>
      <c r="L10451" s="12" t="s">
        <v>146</v>
      </c>
      <c r="M10451" s="12">
        <v>990001</v>
      </c>
      <c r="N10451" s="12" t="s">
        <v>51</v>
      </c>
      <c r="O10451" s="12">
        <v>1.5</v>
      </c>
      <c r="P10451" s="12"/>
      <c r="Q10451" s="12">
        <v>1.5</v>
      </c>
      <c r="R10451" s="12"/>
      <c r="S10451" s="12" t="s">
        <v>3859</v>
      </c>
      <c r="T10451" s="12"/>
      <c r="U10451" s="12"/>
      <c r="V10451" s="12"/>
      <c r="W10451" s="12"/>
      <c r="X10451" s="12"/>
      <c r="Y10451" s="12"/>
      <c r="Z10451" s="12"/>
      <c r="AA10451" s="12"/>
      <c r="AB10451" s="12"/>
      <c r="AC10451" s="12"/>
      <c r="AD10451" s="12"/>
      <c r="AE10451" s="12">
        <v>12</v>
      </c>
      <c r="AF10451" s="12">
        <v>7.6</v>
      </c>
      <c r="AG10451" s="12">
        <v>5</v>
      </c>
      <c r="AH10451" s="12" t="s">
        <v>53</v>
      </c>
      <c r="AI10451" s="12" t="s">
        <v>54</v>
      </c>
      <c r="AJ10451" s="12">
        <v>2</v>
      </c>
      <c r="AK10451" s="12">
        <v>1</v>
      </c>
      <c r="AL10451" s="12">
        <v>1</v>
      </c>
      <c r="AM10451" s="12" t="s">
        <v>55</v>
      </c>
      <c r="AN10451" s="12" t="s">
        <v>56</v>
      </c>
      <c r="AO10451" s="12"/>
      <c r="AP10451" s="12">
        <v>1</v>
      </c>
      <c r="AQ10451" s="12" t="s">
        <v>57</v>
      </c>
      <c r="AR10451" s="12">
        <v>0</v>
      </c>
      <c r="AS10451" s="12"/>
      <c r="AT10451" s="12"/>
      <c r="AU10451" s="12"/>
      <c r="AV10451" s="12"/>
      <c r="AW10451" s="12" t="s">
        <v>58</v>
      </c>
      <c r="AX10451" s="12">
        <v>0</v>
      </c>
      <c r="AY10451" s="12">
        <v>2</v>
      </c>
      <c r="AZ10451" s="12">
        <v>1.5</v>
      </c>
      <c r="BA10451" s="12">
        <v>1.5</v>
      </c>
      <c r="BB10451" s="12" t="s">
        <v>59</v>
      </c>
    </row>
    <row r="10452" spans="1:54" x14ac:dyDescent="0.2">
      <c r="A10452" s="7" t="str">
        <f>VLOOKUP(G10452,'Matching-Tabelle'!$A$76:$B$80,2,FALSE)</f>
        <v>stefan.fuellemann@tkb.ch</v>
      </c>
      <c r="B10452" s="7" t="str">
        <f>VLOOKUP(J10452,'Matching-Tabelle'!$A$1:$B$66,2,FALSE)</f>
        <v>WPI CTB</v>
      </c>
      <c r="C10452" s="7" t="str">
        <f>IF(VLOOKUP(J10452,'Matching-Tabelle'!$A$1:$CB$66,3,FALSE)=0,"",VLOOKUP(J10452,'Matching-Tabelle'!$A$1:$CB$66,3,FALSE))</f>
        <v/>
      </c>
      <c r="D10452" s="7">
        <v>1.5</v>
      </c>
      <c r="E10452" s="7" t="s">
        <v>8415</v>
      </c>
      <c r="F10452" s="8">
        <v>42902</v>
      </c>
      <c r="G10452" s="12" t="s">
        <v>3856</v>
      </c>
      <c r="H10452" s="12" t="s">
        <v>3857</v>
      </c>
      <c r="I10452" s="12" t="s">
        <v>3858</v>
      </c>
      <c r="J10452" s="12">
        <v>922</v>
      </c>
      <c r="K10452" s="12" t="s">
        <v>134</v>
      </c>
      <c r="L10452" s="12" t="s">
        <v>135</v>
      </c>
      <c r="M10452" s="12">
        <v>990001</v>
      </c>
      <c r="N10452" s="12" t="s">
        <v>51</v>
      </c>
      <c r="O10452" s="12">
        <v>1.5</v>
      </c>
      <c r="P10452" s="12"/>
      <c r="Q10452" s="12">
        <v>1.5</v>
      </c>
      <c r="R10452" s="12"/>
      <c r="S10452" s="12" t="s">
        <v>8415</v>
      </c>
      <c r="T10452" s="12"/>
      <c r="U10452" s="12"/>
      <c r="V10452" s="12"/>
      <c r="W10452" s="12"/>
      <c r="X10452" s="12"/>
      <c r="Y10452" s="12"/>
      <c r="Z10452" s="12"/>
      <c r="AA10452" s="12"/>
      <c r="AB10452" s="12"/>
      <c r="AC10452" s="12"/>
      <c r="AD10452" s="12"/>
      <c r="AE10452" s="12">
        <v>12</v>
      </c>
      <c r="AF10452" s="12">
        <v>7.6</v>
      </c>
      <c r="AG10452" s="12">
        <v>5</v>
      </c>
      <c r="AH10452" s="12" t="s">
        <v>53</v>
      </c>
      <c r="AI10452" s="12" t="s">
        <v>54</v>
      </c>
      <c r="AJ10452" s="12">
        <v>2</v>
      </c>
      <c r="AK10452" s="12">
        <v>1</v>
      </c>
      <c r="AL10452" s="12">
        <v>1</v>
      </c>
      <c r="AM10452" s="12" t="s">
        <v>55</v>
      </c>
      <c r="AN10452" s="12" t="s">
        <v>56</v>
      </c>
      <c r="AO10452" s="12"/>
      <c r="AP10452" s="12">
        <v>1</v>
      </c>
      <c r="AQ10452" s="12" t="s">
        <v>57</v>
      </c>
      <c r="AR10452" s="12">
        <v>0</v>
      </c>
      <c r="AS10452" s="12"/>
      <c r="AT10452" s="12"/>
      <c r="AU10452" s="12"/>
      <c r="AV10452" s="12"/>
      <c r="AW10452" s="12" t="s">
        <v>58</v>
      </c>
      <c r="AX10452" s="12">
        <v>0</v>
      </c>
      <c r="AY10452" s="12">
        <v>2</v>
      </c>
      <c r="AZ10452" s="12">
        <v>1.5</v>
      </c>
      <c r="BA10452" s="12">
        <v>1.5</v>
      </c>
      <c r="BB10452" s="12" t="s">
        <v>59</v>
      </c>
    </row>
    <row r="10453" spans="1:54" x14ac:dyDescent="0.2">
      <c r="A10453" s="7" t="str">
        <f>VLOOKUP(G10453,'Matching-Tabelle'!$A$76:$B$80,2,FALSE)</f>
        <v>stefan.fuellemann@tkb.ch</v>
      </c>
      <c r="B10453" s="7" t="str">
        <f>VLOOKUP(J10453,'Matching-Tabelle'!$A$1:$B$66,2,FALSE)</f>
        <v>WPI RTB</v>
      </c>
      <c r="C10453" s="7" t="str">
        <f>IF(VLOOKUP(J10453,'Matching-Tabelle'!$A$1:$CB$66,3,FALSE)=0,"",VLOOKUP(J10453,'Matching-Tabelle'!$A$1:$CB$66,3,FALSE))</f>
        <v/>
      </c>
      <c r="D10453" s="7">
        <v>1.5</v>
      </c>
      <c r="E10453" s="7" t="s">
        <v>8416</v>
      </c>
      <c r="F10453" s="8">
        <v>42902</v>
      </c>
      <c r="G10453" s="12" t="s">
        <v>3856</v>
      </c>
      <c r="H10453" s="12" t="s">
        <v>3857</v>
      </c>
      <c r="I10453" s="12" t="s">
        <v>3858</v>
      </c>
      <c r="J10453" s="12">
        <v>22</v>
      </c>
      <c r="K10453" s="12" t="s">
        <v>88</v>
      </c>
      <c r="L10453" s="12" t="s">
        <v>89</v>
      </c>
      <c r="M10453" s="12">
        <v>990001</v>
      </c>
      <c r="N10453" s="12" t="s">
        <v>51</v>
      </c>
      <c r="O10453" s="12">
        <v>1.25</v>
      </c>
      <c r="P10453" s="12"/>
      <c r="Q10453" s="12">
        <v>1.25</v>
      </c>
      <c r="R10453" s="12"/>
      <c r="S10453" s="12" t="s">
        <v>8416</v>
      </c>
      <c r="T10453" s="12"/>
      <c r="U10453" s="12"/>
      <c r="V10453" s="12"/>
      <c r="W10453" s="12"/>
      <c r="X10453" s="12"/>
      <c r="Y10453" s="12"/>
      <c r="Z10453" s="12"/>
      <c r="AA10453" s="12"/>
      <c r="AB10453" s="12"/>
      <c r="AC10453" s="12"/>
      <c r="AD10453" s="12"/>
      <c r="AE10453" s="12">
        <v>12</v>
      </c>
      <c r="AF10453" s="12">
        <v>7.6</v>
      </c>
      <c r="AG10453" s="12">
        <v>5</v>
      </c>
      <c r="AH10453" s="12" t="s">
        <v>53</v>
      </c>
      <c r="AI10453" s="12" t="s">
        <v>54</v>
      </c>
      <c r="AJ10453" s="12">
        <v>2</v>
      </c>
      <c r="AK10453" s="12">
        <v>1</v>
      </c>
      <c r="AL10453" s="12">
        <v>1</v>
      </c>
      <c r="AM10453" s="12" t="s">
        <v>55</v>
      </c>
      <c r="AN10453" s="12" t="s">
        <v>56</v>
      </c>
      <c r="AO10453" s="12"/>
      <c r="AP10453" s="12">
        <v>1</v>
      </c>
      <c r="AQ10453" s="12" t="s">
        <v>57</v>
      </c>
      <c r="AR10453" s="12">
        <v>0</v>
      </c>
      <c r="AS10453" s="12"/>
      <c r="AT10453" s="12"/>
      <c r="AU10453" s="12"/>
      <c r="AV10453" s="12"/>
      <c r="AW10453" s="12" t="s">
        <v>58</v>
      </c>
      <c r="AX10453" s="12">
        <v>0</v>
      </c>
      <c r="AY10453" s="12">
        <v>2</v>
      </c>
      <c r="AZ10453" s="12">
        <v>1.25</v>
      </c>
      <c r="BA10453" s="12">
        <v>1.25</v>
      </c>
      <c r="BB10453" s="12" t="s">
        <v>59</v>
      </c>
    </row>
    <row r="10454" spans="1:54" x14ac:dyDescent="0.2">
      <c r="A10454" s="7" t="str">
        <f>VLOOKUP(G10454,'Matching-Tabelle'!$A$76:$B$80,2,FALSE)</f>
        <v>stefan.fuellemann@tkb.ch</v>
      </c>
      <c r="B10454" s="7" t="str">
        <f>VLOOKUP(J10454,'Matching-Tabelle'!$A$1:$B$66,2,FALSE)</f>
        <v>WPI CTB</v>
      </c>
      <c r="C10454" s="7" t="str">
        <f>IF(VLOOKUP(J10454,'Matching-Tabelle'!$A$1:$CB$66,3,FALSE)=0,"",VLOOKUP(J10454,'Matching-Tabelle'!$A$1:$CB$66,3,FALSE))</f>
        <v/>
      </c>
      <c r="D10454" s="7">
        <v>1.25</v>
      </c>
      <c r="E10454" s="7" t="s">
        <v>8417</v>
      </c>
      <c r="F10454" s="8">
        <v>42902</v>
      </c>
      <c r="G10454" s="12" t="s">
        <v>3856</v>
      </c>
      <c r="H10454" s="12" t="s">
        <v>3857</v>
      </c>
      <c r="I10454" s="12" t="s">
        <v>3858</v>
      </c>
      <c r="J10454" s="12">
        <v>922</v>
      </c>
      <c r="K10454" s="12" t="s">
        <v>134</v>
      </c>
      <c r="L10454" s="12" t="s">
        <v>135</v>
      </c>
      <c r="M10454" s="12">
        <v>990001</v>
      </c>
      <c r="N10454" s="12" t="s">
        <v>51</v>
      </c>
      <c r="O10454" s="12">
        <v>1.25</v>
      </c>
      <c r="P10454" s="12"/>
      <c r="Q10454" s="12">
        <v>1.25</v>
      </c>
      <c r="R10454" s="12"/>
      <c r="S10454" s="12" t="s">
        <v>8417</v>
      </c>
      <c r="T10454" s="12"/>
      <c r="U10454" s="12"/>
      <c r="V10454" s="12"/>
      <c r="W10454" s="12"/>
      <c r="X10454" s="12"/>
      <c r="Y10454" s="12"/>
      <c r="Z10454" s="12"/>
      <c r="AA10454" s="12"/>
      <c r="AB10454" s="12"/>
      <c r="AC10454" s="12"/>
      <c r="AD10454" s="12"/>
      <c r="AE10454" s="12">
        <v>12</v>
      </c>
      <c r="AF10454" s="12">
        <v>7.6</v>
      </c>
      <c r="AG10454" s="12">
        <v>5</v>
      </c>
      <c r="AH10454" s="12" t="s">
        <v>53</v>
      </c>
      <c r="AI10454" s="12" t="s">
        <v>54</v>
      </c>
      <c r="AJ10454" s="12">
        <v>2</v>
      </c>
      <c r="AK10454" s="12">
        <v>1</v>
      </c>
      <c r="AL10454" s="12">
        <v>1</v>
      </c>
      <c r="AM10454" s="12" t="s">
        <v>55</v>
      </c>
      <c r="AN10454" s="12" t="s">
        <v>56</v>
      </c>
      <c r="AO10454" s="12"/>
      <c r="AP10454" s="12">
        <v>1</v>
      </c>
      <c r="AQ10454" s="12" t="s">
        <v>57</v>
      </c>
      <c r="AR10454" s="12">
        <v>0</v>
      </c>
      <c r="AS10454" s="12"/>
      <c r="AT10454" s="12"/>
      <c r="AU10454" s="12"/>
      <c r="AV10454" s="12"/>
      <c r="AW10454" s="12" t="s">
        <v>58</v>
      </c>
      <c r="AX10454" s="12">
        <v>0</v>
      </c>
      <c r="AY10454" s="12">
        <v>2</v>
      </c>
      <c r="AZ10454" s="12">
        <v>1.25</v>
      </c>
      <c r="BA10454" s="12">
        <v>1.25</v>
      </c>
      <c r="BB10454" s="12" t="s">
        <v>59</v>
      </c>
    </row>
    <row r="10455" spans="1:54" x14ac:dyDescent="0.2">
      <c r="A10455" s="7" t="str">
        <f>VLOOKUP(G10455,'Matching-Tabelle'!$A$76:$B$80,2,FALSE)</f>
        <v>stefan.fuellemann@tkb.ch</v>
      </c>
      <c r="B10455" s="7" t="str">
        <f>VLOOKUP(J10455,'Matching-Tabelle'!$A$1:$B$66,2,FALSE)</f>
        <v>WPI CTB</v>
      </c>
      <c r="C10455" s="7" t="str">
        <f>IF(VLOOKUP(J10455,'Matching-Tabelle'!$A$1:$CB$66,3,FALSE)=0,"",VLOOKUP(J10455,'Matching-Tabelle'!$A$1:$CB$66,3,FALSE))</f>
        <v/>
      </c>
      <c r="D10455" s="7">
        <v>1.25</v>
      </c>
      <c r="E10455" s="7" t="s">
        <v>8418</v>
      </c>
      <c r="F10455" s="8">
        <v>42902</v>
      </c>
      <c r="G10455" s="12" t="s">
        <v>3856</v>
      </c>
      <c r="H10455" s="12" t="s">
        <v>3857</v>
      </c>
      <c r="I10455" s="12" t="s">
        <v>3858</v>
      </c>
      <c r="J10455" s="12">
        <v>922</v>
      </c>
      <c r="K10455" s="12" t="s">
        <v>134</v>
      </c>
      <c r="L10455" s="12" t="s">
        <v>135</v>
      </c>
      <c r="M10455" s="12">
        <v>990001</v>
      </c>
      <c r="N10455" s="12" t="s">
        <v>51</v>
      </c>
      <c r="O10455" s="12">
        <v>1.5</v>
      </c>
      <c r="P10455" s="12"/>
      <c r="Q10455" s="12">
        <v>1.5</v>
      </c>
      <c r="R10455" s="12"/>
      <c r="S10455" s="12" t="s">
        <v>8418</v>
      </c>
      <c r="T10455" s="12"/>
      <c r="U10455" s="12"/>
      <c r="V10455" s="12"/>
      <c r="W10455" s="12"/>
      <c r="X10455" s="12"/>
      <c r="Y10455" s="12"/>
      <c r="Z10455" s="12"/>
      <c r="AA10455" s="12"/>
      <c r="AB10455" s="12"/>
      <c r="AC10455" s="12"/>
      <c r="AD10455" s="12"/>
      <c r="AE10455" s="12">
        <v>12</v>
      </c>
      <c r="AF10455" s="12">
        <v>7.6</v>
      </c>
      <c r="AG10455" s="12">
        <v>5</v>
      </c>
      <c r="AH10455" s="12" t="s">
        <v>53</v>
      </c>
      <c r="AI10455" s="12" t="s">
        <v>54</v>
      </c>
      <c r="AJ10455" s="12">
        <v>2</v>
      </c>
      <c r="AK10455" s="12">
        <v>1</v>
      </c>
      <c r="AL10455" s="12">
        <v>1</v>
      </c>
      <c r="AM10455" s="12" t="s">
        <v>55</v>
      </c>
      <c r="AN10455" s="12" t="s">
        <v>56</v>
      </c>
      <c r="AO10455" s="12"/>
      <c r="AP10455" s="12">
        <v>1</v>
      </c>
      <c r="AQ10455" s="12" t="s">
        <v>57</v>
      </c>
      <c r="AR10455" s="12">
        <v>0</v>
      </c>
      <c r="AS10455" s="12"/>
      <c r="AT10455" s="12"/>
      <c r="AU10455" s="12"/>
      <c r="AV10455" s="12"/>
      <c r="AW10455" s="12" t="s">
        <v>58</v>
      </c>
      <c r="AX10455" s="12">
        <v>0</v>
      </c>
      <c r="AY10455" s="12">
        <v>2</v>
      </c>
      <c r="AZ10455" s="12">
        <v>1.5</v>
      </c>
      <c r="BA10455" s="12">
        <v>1.5</v>
      </c>
      <c r="BB10455" s="12" t="s">
        <v>59</v>
      </c>
    </row>
    <row r="10456" spans="1:54" x14ac:dyDescent="0.2">
      <c r="A10456" s="7" t="str">
        <f>VLOOKUP(G10456,'Matching-Tabelle'!$A$76:$B$80,2,FALSE)</f>
        <v>stefan.fuellemann@tkb.ch</v>
      </c>
      <c r="B10456" s="7" t="str">
        <f>VLOOKUP(J10456,'Matching-Tabelle'!$A$1:$B$66,2,FALSE)</f>
        <v>WPI RTB</v>
      </c>
      <c r="C10456" s="7" t="str">
        <f>IF(VLOOKUP(J10456,'Matching-Tabelle'!$A$1:$CB$66,3,FALSE)=0,"",VLOOKUP(J10456,'Matching-Tabelle'!$A$1:$CB$66,3,FALSE))</f>
        <v/>
      </c>
      <c r="D10456" s="7">
        <v>1.5</v>
      </c>
      <c r="E10456" s="7" t="s">
        <v>8419</v>
      </c>
      <c r="F10456" s="8">
        <v>42902</v>
      </c>
      <c r="G10456" s="12" t="s">
        <v>3856</v>
      </c>
      <c r="H10456" s="12" t="s">
        <v>3857</v>
      </c>
      <c r="I10456" s="12" t="s">
        <v>3858</v>
      </c>
      <c r="J10456" s="12">
        <v>24</v>
      </c>
      <c r="K10456" s="12" t="s">
        <v>73</v>
      </c>
      <c r="L10456" s="12" t="s">
        <v>74</v>
      </c>
      <c r="M10456" s="12">
        <v>990001</v>
      </c>
      <c r="N10456" s="12" t="s">
        <v>51</v>
      </c>
      <c r="O10456" s="12">
        <v>0.25</v>
      </c>
      <c r="P10456" s="12"/>
      <c r="Q10456" s="12">
        <v>0.25</v>
      </c>
      <c r="R10456" s="12"/>
      <c r="S10456" s="12" t="s">
        <v>8419</v>
      </c>
      <c r="T10456" s="12"/>
      <c r="U10456" s="12"/>
      <c r="V10456" s="12"/>
      <c r="W10456" s="12"/>
      <c r="X10456" s="12"/>
      <c r="Y10456" s="12"/>
      <c r="Z10456" s="12"/>
      <c r="AA10456" s="12"/>
      <c r="AB10456" s="12"/>
      <c r="AC10456" s="12"/>
      <c r="AD10456" s="12"/>
      <c r="AE10456" s="12">
        <v>12</v>
      </c>
      <c r="AF10456" s="12">
        <v>7.6</v>
      </c>
      <c r="AG10456" s="12">
        <v>5</v>
      </c>
      <c r="AH10456" s="12" t="s">
        <v>53</v>
      </c>
      <c r="AI10456" s="12" t="s">
        <v>54</v>
      </c>
      <c r="AJ10456" s="12">
        <v>2</v>
      </c>
      <c r="AK10456" s="12">
        <v>1</v>
      </c>
      <c r="AL10456" s="12">
        <v>1</v>
      </c>
      <c r="AM10456" s="12" t="s">
        <v>55</v>
      </c>
      <c r="AN10456" s="12" t="s">
        <v>56</v>
      </c>
      <c r="AO10456" s="12"/>
      <c r="AP10456" s="12">
        <v>1</v>
      </c>
      <c r="AQ10456" s="12" t="s">
        <v>57</v>
      </c>
      <c r="AR10456" s="12">
        <v>0</v>
      </c>
      <c r="AS10456" s="12"/>
      <c r="AT10456" s="12"/>
      <c r="AU10456" s="12"/>
      <c r="AV10456" s="12"/>
      <c r="AW10456" s="12" t="s">
        <v>58</v>
      </c>
      <c r="AX10456" s="12">
        <v>0</v>
      </c>
      <c r="AY10456" s="12">
        <v>2</v>
      </c>
      <c r="AZ10456" s="12">
        <v>0.25</v>
      </c>
      <c r="BA10456" s="12">
        <v>0.25</v>
      </c>
      <c r="BB10456" s="12" t="s">
        <v>59</v>
      </c>
    </row>
    <row r="10457" spans="1:54" x14ac:dyDescent="0.2">
      <c r="A10457" s="7" t="str">
        <f>VLOOKUP(G10457,'Matching-Tabelle'!$A$76:$B$80,2,FALSE)</f>
        <v>stefan.fuellemann@tkb.ch</v>
      </c>
      <c r="B10457" s="7" t="str">
        <f>VLOOKUP(J10457,'Matching-Tabelle'!$A$1:$B$66,2,FALSE)</f>
        <v>WPI RTB</v>
      </c>
      <c r="C10457" s="7" t="str">
        <f>IF(VLOOKUP(J10457,'Matching-Tabelle'!$A$1:$CB$66,3,FALSE)=0,"",VLOOKUP(J10457,'Matching-Tabelle'!$A$1:$CB$66,3,FALSE))</f>
        <v/>
      </c>
      <c r="D10457" s="7">
        <v>0.25</v>
      </c>
      <c r="E10457" s="7" t="s">
        <v>3859</v>
      </c>
      <c r="F10457" s="8">
        <v>42905</v>
      </c>
      <c r="G10457" s="12" t="s">
        <v>3856</v>
      </c>
      <c r="H10457" s="12" t="s">
        <v>3857</v>
      </c>
      <c r="I10457" s="12" t="s">
        <v>3858</v>
      </c>
      <c r="J10457" s="12">
        <v>19</v>
      </c>
      <c r="K10457" s="12" t="s">
        <v>145</v>
      </c>
      <c r="L10457" s="12" t="s">
        <v>146</v>
      </c>
      <c r="M10457" s="12">
        <v>990001</v>
      </c>
      <c r="N10457" s="12" t="s">
        <v>51</v>
      </c>
      <c r="O10457" s="12">
        <v>1</v>
      </c>
      <c r="P10457" s="12"/>
      <c r="Q10457" s="12">
        <v>1</v>
      </c>
      <c r="R10457" s="12"/>
      <c r="S10457" s="12" t="s">
        <v>3859</v>
      </c>
      <c r="T10457" s="12"/>
      <c r="U10457" s="12"/>
      <c r="V10457" s="12"/>
      <c r="W10457" s="12"/>
      <c r="X10457" s="12"/>
      <c r="Y10457" s="12"/>
      <c r="Z10457" s="12"/>
      <c r="AA10457" s="12"/>
      <c r="AB10457" s="12"/>
      <c r="AC10457" s="12"/>
      <c r="AD10457" s="12"/>
      <c r="AE10457" s="12">
        <v>12</v>
      </c>
      <c r="AF10457" s="12">
        <v>7.6</v>
      </c>
      <c r="AG10457" s="12">
        <v>5</v>
      </c>
      <c r="AH10457" s="12" t="s">
        <v>53</v>
      </c>
      <c r="AI10457" s="12" t="s">
        <v>54</v>
      </c>
      <c r="AJ10457" s="12">
        <v>2</v>
      </c>
      <c r="AK10457" s="12">
        <v>1</v>
      </c>
      <c r="AL10457" s="12">
        <v>1</v>
      </c>
      <c r="AM10457" s="12" t="s">
        <v>55</v>
      </c>
      <c r="AN10457" s="12" t="s">
        <v>56</v>
      </c>
      <c r="AO10457" s="12"/>
      <c r="AP10457" s="12">
        <v>1</v>
      </c>
      <c r="AQ10457" s="12" t="s">
        <v>57</v>
      </c>
      <c r="AR10457" s="12">
        <v>0</v>
      </c>
      <c r="AS10457" s="12"/>
      <c r="AT10457" s="12"/>
      <c r="AU10457" s="12"/>
      <c r="AV10457" s="12"/>
      <c r="AW10457" s="12" t="s">
        <v>58</v>
      </c>
      <c r="AX10457" s="12">
        <v>0</v>
      </c>
      <c r="AY10457" s="12">
        <v>2</v>
      </c>
      <c r="AZ10457" s="12">
        <v>1</v>
      </c>
      <c r="BA10457" s="12">
        <v>1</v>
      </c>
      <c r="BB10457" s="12" t="s">
        <v>59</v>
      </c>
    </row>
    <row r="10458" spans="1:54" x14ac:dyDescent="0.2">
      <c r="A10458" s="7" t="str">
        <f>VLOOKUP(G10458,'Matching-Tabelle'!$A$76:$B$80,2,FALSE)</f>
        <v>stefan.fuellemann@tkb.ch</v>
      </c>
      <c r="B10458" s="7" t="str">
        <f>VLOOKUP(J10458,'Matching-Tabelle'!$A$1:$B$66,2,FALSE)</f>
        <v>WPI CTB</v>
      </c>
      <c r="C10458" s="7" t="str">
        <f>IF(VLOOKUP(J10458,'Matching-Tabelle'!$A$1:$CB$66,3,FALSE)=0,"",VLOOKUP(J10458,'Matching-Tabelle'!$A$1:$CB$66,3,FALSE))</f>
        <v/>
      </c>
      <c r="D10458" s="7">
        <v>1</v>
      </c>
      <c r="E10458" s="7" t="s">
        <v>8420</v>
      </c>
      <c r="F10458" s="8">
        <v>42905</v>
      </c>
      <c r="G10458" s="12" t="s">
        <v>3856</v>
      </c>
      <c r="H10458" s="12" t="s">
        <v>3857</v>
      </c>
      <c r="I10458" s="12" t="s">
        <v>3858</v>
      </c>
      <c r="J10458" s="12">
        <v>922</v>
      </c>
      <c r="K10458" s="12" t="s">
        <v>134</v>
      </c>
      <c r="L10458" s="12" t="s">
        <v>135</v>
      </c>
      <c r="M10458" s="12">
        <v>990001</v>
      </c>
      <c r="N10458" s="12" t="s">
        <v>51</v>
      </c>
      <c r="O10458" s="12">
        <v>0.15</v>
      </c>
      <c r="P10458" s="12"/>
      <c r="Q10458" s="12">
        <v>0.15</v>
      </c>
      <c r="R10458" s="12"/>
      <c r="S10458" s="12" t="s">
        <v>8420</v>
      </c>
      <c r="T10458" s="12"/>
      <c r="U10458" s="12"/>
      <c r="V10458" s="12"/>
      <c r="W10458" s="12"/>
      <c r="X10458" s="12"/>
      <c r="Y10458" s="12"/>
      <c r="Z10458" s="12"/>
      <c r="AA10458" s="12"/>
      <c r="AB10458" s="12"/>
      <c r="AC10458" s="12"/>
      <c r="AD10458" s="12"/>
      <c r="AE10458" s="12">
        <v>12</v>
      </c>
      <c r="AF10458" s="12">
        <v>7.6</v>
      </c>
      <c r="AG10458" s="12">
        <v>5</v>
      </c>
      <c r="AH10458" s="12" t="s">
        <v>53</v>
      </c>
      <c r="AI10458" s="12" t="s">
        <v>54</v>
      </c>
      <c r="AJ10458" s="12">
        <v>2</v>
      </c>
      <c r="AK10458" s="12">
        <v>1</v>
      </c>
      <c r="AL10458" s="12">
        <v>1</v>
      </c>
      <c r="AM10458" s="12" t="s">
        <v>55</v>
      </c>
      <c r="AN10458" s="12" t="s">
        <v>56</v>
      </c>
      <c r="AO10458" s="12"/>
      <c r="AP10458" s="12">
        <v>1</v>
      </c>
      <c r="AQ10458" s="12" t="s">
        <v>57</v>
      </c>
      <c r="AR10458" s="12">
        <v>0</v>
      </c>
      <c r="AS10458" s="12"/>
      <c r="AT10458" s="12"/>
      <c r="AU10458" s="12"/>
      <c r="AV10458" s="12"/>
      <c r="AW10458" s="12" t="s">
        <v>58</v>
      </c>
      <c r="AX10458" s="12">
        <v>0</v>
      </c>
      <c r="AY10458" s="12">
        <v>2</v>
      </c>
      <c r="AZ10458" s="12">
        <v>0.15</v>
      </c>
      <c r="BA10458" s="12">
        <v>0.15</v>
      </c>
      <c r="BB10458" s="12" t="s">
        <v>59</v>
      </c>
    </row>
    <row r="10459" spans="1:54" x14ac:dyDescent="0.2">
      <c r="A10459" s="7" t="str">
        <f>VLOOKUP(G10459,'Matching-Tabelle'!$A$76:$B$80,2,FALSE)</f>
        <v>stefan.fuellemann@tkb.ch</v>
      </c>
      <c r="B10459" s="7" t="str">
        <f>VLOOKUP(J10459,'Matching-Tabelle'!$A$1:$B$66,2,FALSE)</f>
        <v>WPI CTB</v>
      </c>
      <c r="C10459" s="7" t="str">
        <f>IF(VLOOKUP(J10459,'Matching-Tabelle'!$A$1:$CB$66,3,FALSE)=0,"",VLOOKUP(J10459,'Matching-Tabelle'!$A$1:$CB$66,3,FALSE))</f>
        <v/>
      </c>
      <c r="D10459" s="7">
        <v>0.15</v>
      </c>
      <c r="E10459" s="7" t="s">
        <v>3866</v>
      </c>
      <c r="F10459" s="8">
        <v>42905</v>
      </c>
      <c r="G10459" s="12" t="s">
        <v>3856</v>
      </c>
      <c r="H10459" s="12" t="s">
        <v>3857</v>
      </c>
      <c r="I10459" s="12" t="s">
        <v>3858</v>
      </c>
      <c r="J10459" s="12">
        <v>922</v>
      </c>
      <c r="K10459" s="12" t="s">
        <v>134</v>
      </c>
      <c r="L10459" s="12" t="s">
        <v>135</v>
      </c>
      <c r="M10459" s="12">
        <v>990001</v>
      </c>
      <c r="N10459" s="12" t="s">
        <v>51</v>
      </c>
      <c r="O10459" s="12">
        <v>0.6</v>
      </c>
      <c r="P10459" s="12"/>
      <c r="Q10459" s="12">
        <v>0.6</v>
      </c>
      <c r="R10459" s="12"/>
      <c r="S10459" s="12" t="s">
        <v>3866</v>
      </c>
      <c r="T10459" s="12"/>
      <c r="U10459" s="12"/>
      <c r="V10459" s="12"/>
      <c r="W10459" s="12"/>
      <c r="X10459" s="12"/>
      <c r="Y10459" s="12"/>
      <c r="Z10459" s="12"/>
      <c r="AA10459" s="12"/>
      <c r="AB10459" s="12"/>
      <c r="AC10459" s="12"/>
      <c r="AD10459" s="12"/>
      <c r="AE10459" s="12">
        <v>12</v>
      </c>
      <c r="AF10459" s="12">
        <v>7.6</v>
      </c>
      <c r="AG10459" s="12">
        <v>5</v>
      </c>
      <c r="AH10459" s="12" t="s">
        <v>53</v>
      </c>
      <c r="AI10459" s="12" t="s">
        <v>54</v>
      </c>
      <c r="AJ10459" s="12">
        <v>2</v>
      </c>
      <c r="AK10459" s="12">
        <v>1</v>
      </c>
      <c r="AL10459" s="12">
        <v>1</v>
      </c>
      <c r="AM10459" s="12" t="s">
        <v>55</v>
      </c>
      <c r="AN10459" s="12" t="s">
        <v>56</v>
      </c>
      <c r="AO10459" s="12"/>
      <c r="AP10459" s="12">
        <v>1</v>
      </c>
      <c r="AQ10459" s="12" t="s">
        <v>57</v>
      </c>
      <c r="AR10459" s="12">
        <v>0</v>
      </c>
      <c r="AS10459" s="12"/>
      <c r="AT10459" s="12"/>
      <c r="AU10459" s="12"/>
      <c r="AV10459" s="12"/>
      <c r="AW10459" s="12" t="s">
        <v>58</v>
      </c>
      <c r="AX10459" s="12">
        <v>0</v>
      </c>
      <c r="AY10459" s="12">
        <v>2</v>
      </c>
      <c r="AZ10459" s="12">
        <v>0.6</v>
      </c>
      <c r="BA10459" s="12">
        <v>0.6</v>
      </c>
      <c r="BB10459" s="12" t="s">
        <v>59</v>
      </c>
    </row>
    <row r="10460" spans="1:54" x14ac:dyDescent="0.2">
      <c r="A10460" s="7" t="str">
        <f>VLOOKUP(G10460,'Matching-Tabelle'!$A$76:$B$80,2,FALSE)</f>
        <v>stefan.fuellemann@tkb.ch</v>
      </c>
      <c r="B10460" s="7" t="str">
        <f>VLOOKUP(J10460,'Matching-Tabelle'!$A$1:$B$66,2,FALSE)</f>
        <v>Proj NERE</v>
      </c>
      <c r="C10460" s="7" t="str">
        <f>IF(VLOOKUP(J10460,'Matching-Tabelle'!$A$1:$CB$66,3,FALSE)=0,"",VLOOKUP(J10460,'Matching-Tabelle'!$A$1:$CB$66,3,FALSE))</f>
        <v>WPI Projekte</v>
      </c>
      <c r="D10460" s="7">
        <v>0.6</v>
      </c>
      <c r="E10460" s="7" t="s">
        <v>7857</v>
      </c>
      <c r="F10460" s="8">
        <v>42905</v>
      </c>
      <c r="G10460" s="12" t="s">
        <v>3856</v>
      </c>
      <c r="H10460" s="12" t="s">
        <v>3857</v>
      </c>
      <c r="I10460" s="12" t="s">
        <v>3858</v>
      </c>
      <c r="J10460" s="12">
        <v>2500260</v>
      </c>
      <c r="K10460" s="12" t="s">
        <v>5585</v>
      </c>
      <c r="L10460" s="12" t="s">
        <v>5586</v>
      </c>
      <c r="M10460" s="12">
        <v>990001</v>
      </c>
      <c r="N10460" s="12" t="s">
        <v>51</v>
      </c>
      <c r="O10460" s="12">
        <v>1.5</v>
      </c>
      <c r="P10460" s="12"/>
      <c r="Q10460" s="12">
        <v>1.5</v>
      </c>
      <c r="R10460" s="12"/>
      <c r="S10460" s="12" t="s">
        <v>7857</v>
      </c>
      <c r="T10460" s="12"/>
      <c r="U10460" s="12"/>
      <c r="V10460" s="12"/>
      <c r="W10460" s="12"/>
      <c r="X10460" s="12"/>
      <c r="Y10460" s="12"/>
      <c r="Z10460" s="12"/>
      <c r="AA10460" s="12"/>
      <c r="AB10460" s="12"/>
      <c r="AC10460" s="12"/>
      <c r="AD10460" s="12"/>
      <c r="AE10460" s="12">
        <v>5</v>
      </c>
      <c r="AF10460" s="12">
        <v>0</v>
      </c>
      <c r="AG10460" s="12">
        <v>1</v>
      </c>
      <c r="AH10460" s="12" t="s">
        <v>411</v>
      </c>
      <c r="AI10460" s="12" t="s">
        <v>411</v>
      </c>
      <c r="AJ10460" s="12">
        <v>2</v>
      </c>
      <c r="AK10460" s="12">
        <v>1</v>
      </c>
      <c r="AL10460" s="12">
        <v>1</v>
      </c>
      <c r="AM10460" s="12" t="s">
        <v>55</v>
      </c>
      <c r="AN10460" s="12" t="s">
        <v>56</v>
      </c>
      <c r="AO10460" s="12"/>
      <c r="AP10460" s="12">
        <v>1</v>
      </c>
      <c r="AQ10460" s="12" t="s">
        <v>57</v>
      </c>
      <c r="AR10460" s="12">
        <v>0</v>
      </c>
      <c r="AS10460" s="12"/>
      <c r="AT10460" s="12"/>
      <c r="AU10460" s="12"/>
      <c r="AV10460" s="12"/>
      <c r="AW10460" s="12" t="s">
        <v>58</v>
      </c>
      <c r="AX10460" s="12">
        <v>0</v>
      </c>
      <c r="AY10460" s="12">
        <v>2</v>
      </c>
      <c r="AZ10460" s="12">
        <v>1.5</v>
      </c>
      <c r="BA10460" s="12">
        <v>1.5</v>
      </c>
      <c r="BB10460" s="12" t="s">
        <v>59</v>
      </c>
    </row>
    <row r="10461" spans="1:54" x14ac:dyDescent="0.2">
      <c r="A10461" s="7" t="str">
        <f>VLOOKUP(G10461,'Matching-Tabelle'!$A$76:$B$80,2,FALSE)</f>
        <v>stefan.fuellemann@tkb.ch</v>
      </c>
      <c r="B10461" s="7" t="str">
        <f>VLOOKUP(J10461,'Matching-Tabelle'!$A$1:$B$66,2,FALSE)</f>
        <v>Proj Geschäftsmodell</v>
      </c>
      <c r="C10461" s="7" t="str">
        <f>IF(VLOOKUP(J10461,'Matching-Tabelle'!$A$1:$CB$66,3,FALSE)=0,"",VLOOKUP(J10461,'Matching-Tabelle'!$A$1:$CB$66,3,FALSE))</f>
        <v>Progr Nachhaltigkeit</v>
      </c>
      <c r="D10461" s="7">
        <v>1.5</v>
      </c>
      <c r="E10461" s="7" t="s">
        <v>8421</v>
      </c>
      <c r="F10461" s="8">
        <v>42905</v>
      </c>
      <c r="G10461" s="12" t="s">
        <v>3856</v>
      </c>
      <c r="H10461" s="12" t="s">
        <v>3857</v>
      </c>
      <c r="I10461" s="12" t="s">
        <v>3858</v>
      </c>
      <c r="J10461" s="12">
        <v>2500240</v>
      </c>
      <c r="K10461" s="12" t="s">
        <v>216</v>
      </c>
      <c r="L10461" s="12" t="s">
        <v>217</v>
      </c>
      <c r="M10461" s="12">
        <v>990001</v>
      </c>
      <c r="N10461" s="12" t="s">
        <v>51</v>
      </c>
      <c r="O10461" s="12">
        <v>0.35</v>
      </c>
      <c r="P10461" s="12"/>
      <c r="Q10461" s="12">
        <v>0.35</v>
      </c>
      <c r="R10461" s="12"/>
      <c r="S10461" s="12" t="s">
        <v>8421</v>
      </c>
      <c r="T10461" s="12"/>
      <c r="U10461" s="12"/>
      <c r="V10461" s="12"/>
      <c r="W10461" s="12"/>
      <c r="X10461" s="12"/>
      <c r="Y10461" s="12"/>
      <c r="Z10461" s="12"/>
      <c r="AA10461" s="12"/>
      <c r="AB10461" s="12"/>
      <c r="AC10461" s="12"/>
      <c r="AD10461" s="12"/>
      <c r="AE10461" s="12">
        <v>12</v>
      </c>
      <c r="AF10461" s="12">
        <v>7.6</v>
      </c>
      <c r="AG10461" s="12">
        <v>5</v>
      </c>
      <c r="AH10461" s="12" t="s">
        <v>53</v>
      </c>
      <c r="AI10461" s="12" t="s">
        <v>54</v>
      </c>
      <c r="AJ10461" s="12">
        <v>2</v>
      </c>
      <c r="AK10461" s="12">
        <v>1</v>
      </c>
      <c r="AL10461" s="12">
        <v>1</v>
      </c>
      <c r="AM10461" s="12" t="s">
        <v>55</v>
      </c>
      <c r="AN10461" s="12" t="s">
        <v>56</v>
      </c>
      <c r="AO10461" s="12"/>
      <c r="AP10461" s="12">
        <v>1</v>
      </c>
      <c r="AQ10461" s="12" t="s">
        <v>57</v>
      </c>
      <c r="AR10461" s="12">
        <v>0</v>
      </c>
      <c r="AS10461" s="12"/>
      <c r="AT10461" s="12"/>
      <c r="AU10461" s="12"/>
      <c r="AV10461" s="12"/>
      <c r="AW10461" s="12" t="s">
        <v>58</v>
      </c>
      <c r="AX10461" s="12">
        <v>0</v>
      </c>
      <c r="AY10461" s="12">
        <v>2</v>
      </c>
      <c r="AZ10461" s="12">
        <v>0.35</v>
      </c>
      <c r="BA10461" s="12">
        <v>0.35</v>
      </c>
      <c r="BB10461" s="12" t="s">
        <v>59</v>
      </c>
    </row>
    <row r="10462" spans="1:54" x14ac:dyDescent="0.2">
      <c r="A10462" s="7" t="str">
        <f>VLOOKUP(G10462,'Matching-Tabelle'!$A$76:$B$80,2,FALSE)</f>
        <v>stefan.fuellemann@tkb.ch</v>
      </c>
      <c r="B10462" s="7" t="str">
        <f>VLOOKUP(J10462,'Matching-Tabelle'!$A$1:$B$66,2,FALSE)</f>
        <v>Proj DigiPF</v>
      </c>
      <c r="C10462" s="7" t="str">
        <f>IF(VLOOKUP(J10462,'Matching-Tabelle'!$A$1:$CB$66,3,FALSE)=0,"",VLOOKUP(J10462,'Matching-Tabelle'!$A$1:$CB$66,3,FALSE))</f>
        <v>Progr Digitalisierung</v>
      </c>
      <c r="D10462" s="7">
        <v>0.35</v>
      </c>
      <c r="E10462" s="7" t="s">
        <v>8422</v>
      </c>
      <c r="F10462" s="8">
        <v>42905</v>
      </c>
      <c r="G10462" s="12" t="s">
        <v>3856</v>
      </c>
      <c r="H10462" s="12" t="s">
        <v>3857</v>
      </c>
      <c r="I10462" s="12" t="s">
        <v>3858</v>
      </c>
      <c r="J10462" s="12">
        <v>2500236</v>
      </c>
      <c r="K10462" s="12" t="s">
        <v>701</v>
      </c>
      <c r="L10462" s="12" t="s">
        <v>702</v>
      </c>
      <c r="M10462" s="12">
        <v>990001</v>
      </c>
      <c r="N10462" s="12" t="s">
        <v>51</v>
      </c>
      <c r="O10462" s="12">
        <v>1</v>
      </c>
      <c r="P10462" s="12"/>
      <c r="Q10462" s="12">
        <v>1</v>
      </c>
      <c r="R10462" s="12"/>
      <c r="S10462" s="12" t="s">
        <v>8422</v>
      </c>
      <c r="T10462" s="12"/>
      <c r="U10462" s="12"/>
      <c r="V10462" s="12"/>
      <c r="W10462" s="12"/>
      <c r="X10462" s="12"/>
      <c r="Y10462" s="12"/>
      <c r="Z10462" s="12"/>
      <c r="AA10462" s="12"/>
      <c r="AB10462" s="12"/>
      <c r="AC10462" s="12"/>
      <c r="AD10462" s="12"/>
      <c r="AE10462" s="12">
        <v>5</v>
      </c>
      <c r="AF10462" s="12">
        <v>0</v>
      </c>
      <c r="AG10462" s="12">
        <v>1</v>
      </c>
      <c r="AH10462" s="12" t="s">
        <v>411</v>
      </c>
      <c r="AI10462" s="12" t="s">
        <v>411</v>
      </c>
      <c r="AJ10462" s="12">
        <v>2</v>
      </c>
      <c r="AK10462" s="12">
        <v>1</v>
      </c>
      <c r="AL10462" s="12">
        <v>1</v>
      </c>
      <c r="AM10462" s="12" t="s">
        <v>55</v>
      </c>
      <c r="AN10462" s="12" t="s">
        <v>56</v>
      </c>
      <c r="AO10462" s="12"/>
      <c r="AP10462" s="12">
        <v>1</v>
      </c>
      <c r="AQ10462" s="12" t="s">
        <v>57</v>
      </c>
      <c r="AR10462" s="12">
        <v>0</v>
      </c>
      <c r="AS10462" s="12"/>
      <c r="AT10462" s="12"/>
      <c r="AU10462" s="12"/>
      <c r="AV10462" s="12"/>
      <c r="AW10462" s="12" t="s">
        <v>58</v>
      </c>
      <c r="AX10462" s="12">
        <v>0</v>
      </c>
      <c r="AY10462" s="12">
        <v>2</v>
      </c>
      <c r="AZ10462" s="12">
        <v>1</v>
      </c>
      <c r="BA10462" s="12">
        <v>1</v>
      </c>
      <c r="BB10462" s="12" t="s">
        <v>59</v>
      </c>
    </row>
    <row r="10463" spans="1:54" x14ac:dyDescent="0.2">
      <c r="A10463" s="7" t="str">
        <f>VLOOKUP(G10463,'Matching-Tabelle'!$A$76:$B$80,2,FALSE)</f>
        <v>stefan.fuellemann@tkb.ch</v>
      </c>
      <c r="B10463" s="7" t="str">
        <f>VLOOKUP(J10463,'Matching-Tabelle'!$A$1:$B$66,2,FALSE)</f>
        <v>WPI CTB</v>
      </c>
      <c r="C10463" s="7" t="str">
        <f>IF(VLOOKUP(J10463,'Matching-Tabelle'!$A$1:$CB$66,3,FALSE)=0,"",VLOOKUP(J10463,'Matching-Tabelle'!$A$1:$CB$66,3,FALSE))</f>
        <v/>
      </c>
      <c r="D10463" s="7">
        <v>1</v>
      </c>
      <c r="E10463" s="7" t="s">
        <v>3995</v>
      </c>
      <c r="F10463" s="8">
        <v>42905</v>
      </c>
      <c r="G10463" s="12" t="s">
        <v>3856</v>
      </c>
      <c r="H10463" s="12" t="s">
        <v>3857</v>
      </c>
      <c r="I10463" s="12" t="s">
        <v>3858</v>
      </c>
      <c r="J10463" s="12">
        <v>14</v>
      </c>
      <c r="K10463" s="12" t="s">
        <v>82</v>
      </c>
      <c r="L10463" s="12" t="s">
        <v>83</v>
      </c>
      <c r="M10463" s="12">
        <v>990001</v>
      </c>
      <c r="N10463" s="12" t="s">
        <v>51</v>
      </c>
      <c r="O10463" s="12">
        <v>0.5</v>
      </c>
      <c r="P10463" s="12"/>
      <c r="Q10463" s="12">
        <v>0.5</v>
      </c>
      <c r="R10463" s="12"/>
      <c r="S10463" s="12" t="s">
        <v>3995</v>
      </c>
      <c r="T10463" s="12"/>
      <c r="U10463" s="12"/>
      <c r="V10463" s="12"/>
      <c r="W10463" s="12"/>
      <c r="X10463" s="12"/>
      <c r="Y10463" s="12"/>
      <c r="Z10463" s="12"/>
      <c r="AA10463" s="12"/>
      <c r="AB10463" s="12"/>
      <c r="AC10463" s="12"/>
      <c r="AD10463" s="12"/>
      <c r="AE10463" s="12">
        <v>12</v>
      </c>
      <c r="AF10463" s="12">
        <v>7.6</v>
      </c>
      <c r="AG10463" s="12">
        <v>5</v>
      </c>
      <c r="AH10463" s="12" t="s">
        <v>53</v>
      </c>
      <c r="AI10463" s="12" t="s">
        <v>54</v>
      </c>
      <c r="AJ10463" s="12">
        <v>2</v>
      </c>
      <c r="AK10463" s="12">
        <v>1</v>
      </c>
      <c r="AL10463" s="12">
        <v>1</v>
      </c>
      <c r="AM10463" s="12" t="s">
        <v>55</v>
      </c>
      <c r="AN10463" s="12" t="s">
        <v>56</v>
      </c>
      <c r="AO10463" s="12"/>
      <c r="AP10463" s="12">
        <v>1</v>
      </c>
      <c r="AQ10463" s="12" t="s">
        <v>57</v>
      </c>
      <c r="AR10463" s="12">
        <v>0</v>
      </c>
      <c r="AS10463" s="12"/>
      <c r="AT10463" s="12"/>
      <c r="AU10463" s="12"/>
      <c r="AV10463" s="12"/>
      <c r="AW10463" s="12" t="s">
        <v>58</v>
      </c>
      <c r="AX10463" s="12">
        <v>0</v>
      </c>
      <c r="AY10463" s="12">
        <v>2</v>
      </c>
      <c r="AZ10463" s="12">
        <v>0.5</v>
      </c>
      <c r="BA10463" s="12">
        <v>0.5</v>
      </c>
      <c r="BB10463" s="12" t="s">
        <v>59</v>
      </c>
    </row>
    <row r="10464" spans="1:54" x14ac:dyDescent="0.2">
      <c r="A10464" s="7" t="str">
        <f>VLOOKUP(G10464,'Matching-Tabelle'!$A$76:$B$80,2,FALSE)</f>
        <v>stefan.fuellemann@tkb.ch</v>
      </c>
      <c r="B10464" s="7" t="str">
        <f>VLOOKUP(J10464,'Matching-Tabelle'!$A$1:$B$66,2,FALSE)</f>
        <v>Proj CIRE</v>
      </c>
      <c r="C10464" s="7" t="str">
        <f>IF(VLOOKUP(J10464,'Matching-Tabelle'!$A$1:$CB$66,3,FALSE)=0,"",VLOOKUP(J10464,'Matching-Tabelle'!$A$1:$CB$66,3,FALSE))</f>
        <v>WPI Projekte</v>
      </c>
      <c r="D10464" s="7">
        <v>0.5</v>
      </c>
      <c r="E10464" s="7" t="s">
        <v>8423</v>
      </c>
      <c r="F10464" s="8">
        <v>42905</v>
      </c>
      <c r="G10464" s="12" t="s">
        <v>3856</v>
      </c>
      <c r="H10464" s="12" t="s">
        <v>3857</v>
      </c>
      <c r="I10464" s="12" t="s">
        <v>3858</v>
      </c>
      <c r="J10464" s="12">
        <v>2500257</v>
      </c>
      <c r="K10464" s="12" t="s">
        <v>687</v>
      </c>
      <c r="L10464" s="12" t="s">
        <v>5423</v>
      </c>
      <c r="M10464" s="12">
        <v>990001</v>
      </c>
      <c r="N10464" s="12" t="s">
        <v>51</v>
      </c>
      <c r="O10464" s="12">
        <v>1.5</v>
      </c>
      <c r="P10464" s="12"/>
      <c r="Q10464" s="12">
        <v>1.5</v>
      </c>
      <c r="R10464" s="12"/>
      <c r="S10464" s="12" t="s">
        <v>8423</v>
      </c>
      <c r="T10464" s="12"/>
      <c r="U10464" s="12"/>
      <c r="V10464" s="12"/>
      <c r="W10464" s="12"/>
      <c r="X10464" s="12"/>
      <c r="Y10464" s="12"/>
      <c r="Z10464" s="12"/>
      <c r="AA10464" s="12"/>
      <c r="AB10464" s="12"/>
      <c r="AC10464" s="12"/>
      <c r="AD10464" s="12"/>
      <c r="AE10464" s="12">
        <v>5</v>
      </c>
      <c r="AF10464" s="12">
        <v>0</v>
      </c>
      <c r="AG10464" s="12">
        <v>1</v>
      </c>
      <c r="AH10464" s="12" t="s">
        <v>411</v>
      </c>
      <c r="AI10464" s="12" t="s">
        <v>411</v>
      </c>
      <c r="AJ10464" s="12">
        <v>2</v>
      </c>
      <c r="AK10464" s="12">
        <v>1</v>
      </c>
      <c r="AL10464" s="12">
        <v>1</v>
      </c>
      <c r="AM10464" s="12" t="s">
        <v>55</v>
      </c>
      <c r="AN10464" s="12" t="s">
        <v>56</v>
      </c>
      <c r="AO10464" s="12"/>
      <c r="AP10464" s="12">
        <v>1</v>
      </c>
      <c r="AQ10464" s="12" t="s">
        <v>57</v>
      </c>
      <c r="AR10464" s="12">
        <v>0</v>
      </c>
      <c r="AS10464" s="12"/>
      <c r="AT10464" s="12"/>
      <c r="AU10464" s="12"/>
      <c r="AV10464" s="12"/>
      <c r="AW10464" s="12" t="s">
        <v>58</v>
      </c>
      <c r="AX10464" s="12">
        <v>0</v>
      </c>
      <c r="AY10464" s="12">
        <v>2</v>
      </c>
      <c r="AZ10464" s="12">
        <v>1.5</v>
      </c>
      <c r="BA10464" s="12">
        <v>1.5</v>
      </c>
      <c r="BB10464" s="12" t="s">
        <v>59</v>
      </c>
    </row>
    <row r="10465" spans="1:54" x14ac:dyDescent="0.2">
      <c r="A10465" s="7" t="str">
        <f>VLOOKUP(G10465,'Matching-Tabelle'!$A$76:$B$80,2,FALSE)</f>
        <v>stefan.fuellemann@tkb.ch</v>
      </c>
      <c r="B10465" s="7" t="str">
        <f>VLOOKUP(J10465,'Matching-Tabelle'!$A$1:$B$66,2,FALSE)</f>
        <v>WPI CTB</v>
      </c>
      <c r="C10465" s="7" t="str">
        <f>IF(VLOOKUP(J10465,'Matching-Tabelle'!$A$1:$CB$66,3,FALSE)=0,"",VLOOKUP(J10465,'Matching-Tabelle'!$A$1:$CB$66,3,FALSE))</f>
        <v/>
      </c>
      <c r="D10465" s="7">
        <v>1.5</v>
      </c>
      <c r="E10465" s="7" t="s">
        <v>8424</v>
      </c>
      <c r="F10465" s="8">
        <v>42905</v>
      </c>
      <c r="G10465" s="12" t="s">
        <v>3856</v>
      </c>
      <c r="H10465" s="12" t="s">
        <v>3857</v>
      </c>
      <c r="I10465" s="12" t="s">
        <v>3858</v>
      </c>
      <c r="J10465" s="12">
        <v>922</v>
      </c>
      <c r="K10465" s="12" t="s">
        <v>134</v>
      </c>
      <c r="L10465" s="12" t="s">
        <v>135</v>
      </c>
      <c r="M10465" s="12">
        <v>990001</v>
      </c>
      <c r="N10465" s="12" t="s">
        <v>51</v>
      </c>
      <c r="O10465" s="12">
        <v>1.5</v>
      </c>
      <c r="P10465" s="12"/>
      <c r="Q10465" s="12">
        <v>1.5</v>
      </c>
      <c r="R10465" s="12"/>
      <c r="S10465" s="12" t="s">
        <v>8424</v>
      </c>
      <c r="T10465" s="12"/>
      <c r="U10465" s="12"/>
      <c r="V10465" s="12"/>
      <c r="W10465" s="12"/>
      <c r="X10465" s="12"/>
      <c r="Y10465" s="12"/>
      <c r="Z10465" s="12"/>
      <c r="AA10465" s="12"/>
      <c r="AB10465" s="12"/>
      <c r="AC10465" s="12"/>
      <c r="AD10465" s="12"/>
      <c r="AE10465" s="12">
        <v>12</v>
      </c>
      <c r="AF10465" s="12">
        <v>7.6</v>
      </c>
      <c r="AG10465" s="12">
        <v>5</v>
      </c>
      <c r="AH10465" s="12" t="s">
        <v>53</v>
      </c>
      <c r="AI10465" s="12" t="s">
        <v>54</v>
      </c>
      <c r="AJ10465" s="12">
        <v>2</v>
      </c>
      <c r="AK10465" s="12">
        <v>1</v>
      </c>
      <c r="AL10465" s="12">
        <v>1</v>
      </c>
      <c r="AM10465" s="12" t="s">
        <v>55</v>
      </c>
      <c r="AN10465" s="12" t="s">
        <v>56</v>
      </c>
      <c r="AO10465" s="12"/>
      <c r="AP10465" s="12">
        <v>1</v>
      </c>
      <c r="AQ10465" s="12" t="s">
        <v>57</v>
      </c>
      <c r="AR10465" s="12">
        <v>0</v>
      </c>
      <c r="AS10465" s="12"/>
      <c r="AT10465" s="12"/>
      <c r="AU10465" s="12"/>
      <c r="AV10465" s="12"/>
      <c r="AW10465" s="12" t="s">
        <v>58</v>
      </c>
      <c r="AX10465" s="12">
        <v>0</v>
      </c>
      <c r="AY10465" s="12">
        <v>2</v>
      </c>
      <c r="AZ10465" s="12">
        <v>1.5</v>
      </c>
      <c r="BA10465" s="12">
        <v>1.5</v>
      </c>
      <c r="BB10465" s="12" t="s">
        <v>59</v>
      </c>
    </row>
    <row r="10466" spans="1:54" x14ac:dyDescent="0.2">
      <c r="A10466" s="7" t="str">
        <f>VLOOKUP(G10466,'Matching-Tabelle'!$A$76:$B$80,2,FALSE)</f>
        <v>stefan.fuellemann@tkb.ch</v>
      </c>
      <c r="B10466" s="7" t="str">
        <f>VLOOKUP(J10466,'Matching-Tabelle'!$A$1:$B$66,2,FALSE)</f>
        <v>WPI CTB</v>
      </c>
      <c r="C10466" s="7" t="str">
        <f>IF(VLOOKUP(J10466,'Matching-Tabelle'!$A$1:$CB$66,3,FALSE)=0,"",VLOOKUP(J10466,'Matching-Tabelle'!$A$1:$CB$66,3,FALSE))</f>
        <v/>
      </c>
      <c r="D10466" s="7">
        <v>1.5</v>
      </c>
      <c r="E10466" s="7" t="s">
        <v>8282</v>
      </c>
      <c r="F10466" s="8">
        <v>42905</v>
      </c>
      <c r="G10466" s="12" t="s">
        <v>3856</v>
      </c>
      <c r="H10466" s="12" t="s">
        <v>3857</v>
      </c>
      <c r="I10466" s="12" t="s">
        <v>3858</v>
      </c>
      <c r="J10466" s="12">
        <v>922</v>
      </c>
      <c r="K10466" s="12" t="s">
        <v>134</v>
      </c>
      <c r="L10466" s="12" t="s">
        <v>135</v>
      </c>
      <c r="M10466" s="12">
        <v>990001</v>
      </c>
      <c r="N10466" s="12" t="s">
        <v>51</v>
      </c>
      <c r="O10466" s="12">
        <v>0.5</v>
      </c>
      <c r="P10466" s="12"/>
      <c r="Q10466" s="12">
        <v>0.5</v>
      </c>
      <c r="R10466" s="12"/>
      <c r="S10466" s="12" t="s">
        <v>8282</v>
      </c>
      <c r="T10466" s="12"/>
      <c r="U10466" s="12"/>
      <c r="V10466" s="12"/>
      <c r="W10466" s="12"/>
      <c r="X10466" s="12"/>
      <c r="Y10466" s="12"/>
      <c r="Z10466" s="12"/>
      <c r="AA10466" s="12"/>
      <c r="AB10466" s="12"/>
      <c r="AC10466" s="12"/>
      <c r="AD10466" s="12"/>
      <c r="AE10466" s="12">
        <v>12</v>
      </c>
      <c r="AF10466" s="12">
        <v>7.6</v>
      </c>
      <c r="AG10466" s="12">
        <v>5</v>
      </c>
      <c r="AH10466" s="12" t="s">
        <v>53</v>
      </c>
      <c r="AI10466" s="12" t="s">
        <v>54</v>
      </c>
      <c r="AJ10466" s="12">
        <v>2</v>
      </c>
      <c r="AK10466" s="12">
        <v>1</v>
      </c>
      <c r="AL10466" s="12">
        <v>1</v>
      </c>
      <c r="AM10466" s="12" t="s">
        <v>55</v>
      </c>
      <c r="AN10466" s="12" t="s">
        <v>56</v>
      </c>
      <c r="AO10466" s="12"/>
      <c r="AP10466" s="12">
        <v>1</v>
      </c>
      <c r="AQ10466" s="12" t="s">
        <v>57</v>
      </c>
      <c r="AR10466" s="12">
        <v>0</v>
      </c>
      <c r="AS10466" s="12"/>
      <c r="AT10466" s="12"/>
      <c r="AU10466" s="12"/>
      <c r="AV10466" s="12"/>
      <c r="AW10466" s="12" t="s">
        <v>58</v>
      </c>
      <c r="AX10466" s="12">
        <v>0</v>
      </c>
      <c r="AY10466" s="12">
        <v>2</v>
      </c>
      <c r="AZ10466" s="12">
        <v>0.5</v>
      </c>
      <c r="BA10466" s="12">
        <v>0.5</v>
      </c>
      <c r="BB10466" s="12" t="s">
        <v>59</v>
      </c>
    </row>
    <row r="10467" spans="1:54" x14ac:dyDescent="0.2">
      <c r="A10467" s="7" t="str">
        <f>VLOOKUP(G10467,'Matching-Tabelle'!$A$76:$B$80,2,FALSE)</f>
        <v>stefan.fuellemann@tkb.ch</v>
      </c>
      <c r="B10467" s="7" t="str">
        <f>VLOOKUP(J10467,'Matching-Tabelle'!$A$1:$B$66,2,FALSE)</f>
        <v>WPI RTB</v>
      </c>
      <c r="C10467" s="7" t="str">
        <f>IF(VLOOKUP(J10467,'Matching-Tabelle'!$A$1:$CB$66,3,FALSE)=0,"",VLOOKUP(J10467,'Matching-Tabelle'!$A$1:$CB$66,3,FALSE))</f>
        <v/>
      </c>
      <c r="D10467" s="7">
        <v>0.5</v>
      </c>
      <c r="E10467" s="7" t="s">
        <v>4136</v>
      </c>
      <c r="F10467" s="8">
        <v>42906</v>
      </c>
      <c r="G10467" s="12" t="s">
        <v>3856</v>
      </c>
      <c r="H10467" s="12" t="s">
        <v>3857</v>
      </c>
      <c r="I10467" s="12" t="s">
        <v>3858</v>
      </c>
      <c r="J10467" s="12">
        <v>19</v>
      </c>
      <c r="K10467" s="12" t="s">
        <v>145</v>
      </c>
      <c r="L10467" s="12" t="s">
        <v>146</v>
      </c>
      <c r="M10467" s="12">
        <v>990001</v>
      </c>
      <c r="N10467" s="12" t="s">
        <v>51</v>
      </c>
      <c r="O10467" s="12">
        <v>1.5</v>
      </c>
      <c r="P10467" s="12"/>
      <c r="Q10467" s="12">
        <v>1.5</v>
      </c>
      <c r="R10467" s="12"/>
      <c r="S10467" s="12" t="s">
        <v>4136</v>
      </c>
      <c r="T10467" s="12"/>
      <c r="U10467" s="12"/>
      <c r="V10467" s="12"/>
      <c r="W10467" s="12"/>
      <c r="X10467" s="12"/>
      <c r="Y10467" s="12"/>
      <c r="Z10467" s="12"/>
      <c r="AA10467" s="12"/>
      <c r="AB10467" s="12"/>
      <c r="AC10467" s="12"/>
      <c r="AD10467" s="12"/>
      <c r="AE10467" s="12">
        <v>12</v>
      </c>
      <c r="AF10467" s="12">
        <v>7.6</v>
      </c>
      <c r="AG10467" s="12">
        <v>5</v>
      </c>
      <c r="AH10467" s="12" t="s">
        <v>53</v>
      </c>
      <c r="AI10467" s="12" t="s">
        <v>54</v>
      </c>
      <c r="AJ10467" s="12">
        <v>2</v>
      </c>
      <c r="AK10467" s="12">
        <v>1</v>
      </c>
      <c r="AL10467" s="12">
        <v>1</v>
      </c>
      <c r="AM10467" s="12" t="s">
        <v>55</v>
      </c>
      <c r="AN10467" s="12" t="s">
        <v>56</v>
      </c>
      <c r="AO10467" s="12"/>
      <c r="AP10467" s="12">
        <v>1</v>
      </c>
      <c r="AQ10467" s="12" t="s">
        <v>57</v>
      </c>
      <c r="AR10467" s="12">
        <v>0</v>
      </c>
      <c r="AS10467" s="12"/>
      <c r="AT10467" s="12"/>
      <c r="AU10467" s="12"/>
      <c r="AV10467" s="12"/>
      <c r="AW10467" s="12" t="s">
        <v>58</v>
      </c>
      <c r="AX10467" s="12">
        <v>0</v>
      </c>
      <c r="AY10467" s="12">
        <v>2</v>
      </c>
      <c r="AZ10467" s="12">
        <v>1.5</v>
      </c>
      <c r="BA10467" s="12">
        <v>1.5</v>
      </c>
      <c r="BB10467" s="12" t="s">
        <v>59</v>
      </c>
    </row>
    <row r="10468" spans="1:54" x14ac:dyDescent="0.2">
      <c r="A10468" s="7" t="str">
        <f>VLOOKUP(G10468,'Matching-Tabelle'!$A$76:$B$80,2,FALSE)</f>
        <v>stefan.fuellemann@tkb.ch</v>
      </c>
      <c r="B10468" s="7" t="str">
        <f>VLOOKUP(J10468,'Matching-Tabelle'!$A$1:$B$66,2,FALSE)</f>
        <v>Proj DigiPF</v>
      </c>
      <c r="C10468" s="7" t="str">
        <f>IF(VLOOKUP(J10468,'Matching-Tabelle'!$A$1:$CB$66,3,FALSE)=0,"",VLOOKUP(J10468,'Matching-Tabelle'!$A$1:$CB$66,3,FALSE))</f>
        <v>Progr Digitalisierung</v>
      </c>
      <c r="D10468" s="7">
        <v>1.5</v>
      </c>
      <c r="E10468" s="7" t="s">
        <v>8425</v>
      </c>
      <c r="F10468" s="8">
        <v>42906</v>
      </c>
      <c r="G10468" s="12" t="s">
        <v>3856</v>
      </c>
      <c r="H10468" s="12" t="s">
        <v>3857</v>
      </c>
      <c r="I10468" s="12" t="s">
        <v>3858</v>
      </c>
      <c r="J10468" s="12">
        <v>2500236</v>
      </c>
      <c r="K10468" s="12" t="s">
        <v>701</v>
      </c>
      <c r="L10468" s="12" t="s">
        <v>702</v>
      </c>
      <c r="M10468" s="12">
        <v>990001</v>
      </c>
      <c r="N10468" s="12" t="s">
        <v>51</v>
      </c>
      <c r="O10468" s="12">
        <v>2.5</v>
      </c>
      <c r="P10468" s="12"/>
      <c r="Q10468" s="12">
        <v>2.5</v>
      </c>
      <c r="R10468" s="12"/>
      <c r="S10468" s="12" t="s">
        <v>8425</v>
      </c>
      <c r="T10468" s="12"/>
      <c r="U10468" s="12"/>
      <c r="V10468" s="12"/>
      <c r="W10468" s="12"/>
      <c r="X10468" s="12"/>
      <c r="Y10468" s="12"/>
      <c r="Z10468" s="12"/>
      <c r="AA10468" s="12"/>
      <c r="AB10468" s="12"/>
      <c r="AC10468" s="12"/>
      <c r="AD10468" s="12"/>
      <c r="AE10468" s="12">
        <v>5</v>
      </c>
      <c r="AF10468" s="12">
        <v>0</v>
      </c>
      <c r="AG10468" s="12">
        <v>1</v>
      </c>
      <c r="AH10468" s="12" t="s">
        <v>411</v>
      </c>
      <c r="AI10468" s="12" t="s">
        <v>411</v>
      </c>
      <c r="AJ10468" s="12">
        <v>2</v>
      </c>
      <c r="AK10468" s="12">
        <v>1</v>
      </c>
      <c r="AL10468" s="12">
        <v>1</v>
      </c>
      <c r="AM10468" s="12" t="s">
        <v>55</v>
      </c>
      <c r="AN10468" s="12" t="s">
        <v>56</v>
      </c>
      <c r="AO10468" s="12"/>
      <c r="AP10468" s="12">
        <v>1</v>
      </c>
      <c r="AQ10468" s="12" t="s">
        <v>57</v>
      </c>
      <c r="AR10468" s="12">
        <v>0</v>
      </c>
      <c r="AS10468" s="12"/>
      <c r="AT10468" s="12"/>
      <c r="AU10468" s="12"/>
      <c r="AV10468" s="12"/>
      <c r="AW10468" s="12" t="s">
        <v>58</v>
      </c>
      <c r="AX10468" s="12">
        <v>0</v>
      </c>
      <c r="AY10468" s="12">
        <v>2</v>
      </c>
      <c r="AZ10468" s="12">
        <v>2.5</v>
      </c>
      <c r="BA10468" s="12">
        <v>2.5</v>
      </c>
      <c r="BB10468" s="12" t="s">
        <v>59</v>
      </c>
    </row>
    <row r="10469" spans="1:54" x14ac:dyDescent="0.2">
      <c r="A10469" s="7" t="str">
        <f>VLOOKUP(G10469,'Matching-Tabelle'!$A$76:$B$80,2,FALSE)</f>
        <v>stefan.fuellemann@tkb.ch</v>
      </c>
      <c r="B10469" s="7" t="str">
        <f>VLOOKUP(J10469,'Matching-Tabelle'!$A$1:$B$66,2,FALSE)</f>
        <v>WPI CTB</v>
      </c>
      <c r="C10469" s="7" t="str">
        <f>IF(VLOOKUP(J10469,'Matching-Tabelle'!$A$1:$CB$66,3,FALSE)=0,"",VLOOKUP(J10469,'Matching-Tabelle'!$A$1:$CB$66,3,FALSE))</f>
        <v/>
      </c>
      <c r="D10469" s="7">
        <v>2.5</v>
      </c>
      <c r="E10469" s="7" t="s">
        <v>8426</v>
      </c>
      <c r="F10469" s="8">
        <v>42906</v>
      </c>
      <c r="G10469" s="12" t="s">
        <v>3856</v>
      </c>
      <c r="H10469" s="12" t="s">
        <v>3857</v>
      </c>
      <c r="I10469" s="12" t="s">
        <v>3858</v>
      </c>
      <c r="J10469" s="12">
        <v>14</v>
      </c>
      <c r="K10469" s="12" t="s">
        <v>82</v>
      </c>
      <c r="L10469" s="12" t="s">
        <v>83</v>
      </c>
      <c r="M10469" s="12">
        <v>990001</v>
      </c>
      <c r="N10469" s="12" t="s">
        <v>51</v>
      </c>
      <c r="O10469" s="12">
        <v>0.25</v>
      </c>
      <c r="P10469" s="12"/>
      <c r="Q10469" s="12">
        <v>0.25</v>
      </c>
      <c r="R10469" s="12"/>
      <c r="S10469" s="12" t="s">
        <v>8426</v>
      </c>
      <c r="T10469" s="12"/>
      <c r="U10469" s="12"/>
      <c r="V10469" s="12"/>
      <c r="W10469" s="12"/>
      <c r="X10469" s="12"/>
      <c r="Y10469" s="12"/>
      <c r="Z10469" s="12"/>
      <c r="AA10469" s="12"/>
      <c r="AB10469" s="12"/>
      <c r="AC10469" s="12"/>
      <c r="AD10469" s="12"/>
      <c r="AE10469" s="12">
        <v>12</v>
      </c>
      <c r="AF10469" s="12">
        <v>7.6</v>
      </c>
      <c r="AG10469" s="12">
        <v>5</v>
      </c>
      <c r="AH10469" s="12" t="s">
        <v>53</v>
      </c>
      <c r="AI10469" s="12" t="s">
        <v>54</v>
      </c>
      <c r="AJ10469" s="12">
        <v>2</v>
      </c>
      <c r="AK10469" s="12">
        <v>1</v>
      </c>
      <c r="AL10469" s="12">
        <v>1</v>
      </c>
      <c r="AM10469" s="12" t="s">
        <v>55</v>
      </c>
      <c r="AN10469" s="12" t="s">
        <v>56</v>
      </c>
      <c r="AO10469" s="12"/>
      <c r="AP10469" s="12">
        <v>1</v>
      </c>
      <c r="AQ10469" s="12" t="s">
        <v>57</v>
      </c>
      <c r="AR10469" s="12">
        <v>0</v>
      </c>
      <c r="AS10469" s="12"/>
      <c r="AT10469" s="12"/>
      <c r="AU10469" s="12"/>
      <c r="AV10469" s="12"/>
      <c r="AW10469" s="12" t="s">
        <v>58</v>
      </c>
      <c r="AX10469" s="12">
        <v>0</v>
      </c>
      <c r="AY10469" s="12">
        <v>2</v>
      </c>
      <c r="AZ10469" s="12">
        <v>0.25</v>
      </c>
      <c r="BA10469" s="12">
        <v>0.25</v>
      </c>
      <c r="BB10469" s="12" t="s">
        <v>59</v>
      </c>
    </row>
    <row r="10470" spans="1:54" x14ac:dyDescent="0.2">
      <c r="A10470" s="7" t="str">
        <f>VLOOKUP(G10470,'Matching-Tabelle'!$A$76:$B$80,2,FALSE)</f>
        <v>stefan.fuellemann@tkb.ch</v>
      </c>
      <c r="B10470" s="7" t="str">
        <f>VLOOKUP(J10470,'Matching-Tabelle'!$A$1:$B$66,2,FALSE)</f>
        <v>WPI CTB</v>
      </c>
      <c r="C10470" s="7" t="str">
        <f>IF(VLOOKUP(J10470,'Matching-Tabelle'!$A$1:$CB$66,3,FALSE)=0,"",VLOOKUP(J10470,'Matching-Tabelle'!$A$1:$CB$66,3,FALSE))</f>
        <v/>
      </c>
      <c r="D10470" s="7">
        <v>0.25</v>
      </c>
      <c r="E10470" s="7" t="s">
        <v>8427</v>
      </c>
      <c r="F10470" s="8">
        <v>42906</v>
      </c>
      <c r="G10470" s="12" t="s">
        <v>3856</v>
      </c>
      <c r="H10470" s="12" t="s">
        <v>3857</v>
      </c>
      <c r="I10470" s="12" t="s">
        <v>3858</v>
      </c>
      <c r="J10470" s="12">
        <v>922</v>
      </c>
      <c r="K10470" s="12" t="s">
        <v>134</v>
      </c>
      <c r="L10470" s="12" t="s">
        <v>135</v>
      </c>
      <c r="M10470" s="12">
        <v>990001</v>
      </c>
      <c r="N10470" s="12" t="s">
        <v>51</v>
      </c>
      <c r="O10470" s="12">
        <v>0.5</v>
      </c>
      <c r="P10470" s="12"/>
      <c r="Q10470" s="12">
        <v>0.5</v>
      </c>
      <c r="R10470" s="12"/>
      <c r="S10470" s="12" t="s">
        <v>8427</v>
      </c>
      <c r="T10470" s="12"/>
      <c r="U10470" s="12"/>
      <c r="V10470" s="12"/>
      <c r="W10470" s="12"/>
      <c r="X10470" s="12"/>
      <c r="Y10470" s="12"/>
      <c r="Z10470" s="12"/>
      <c r="AA10470" s="12"/>
      <c r="AB10470" s="12"/>
      <c r="AC10470" s="12"/>
      <c r="AD10470" s="12"/>
      <c r="AE10470" s="12">
        <v>12</v>
      </c>
      <c r="AF10470" s="12">
        <v>7.6</v>
      </c>
      <c r="AG10470" s="12">
        <v>5</v>
      </c>
      <c r="AH10470" s="12" t="s">
        <v>53</v>
      </c>
      <c r="AI10470" s="12" t="s">
        <v>54</v>
      </c>
      <c r="AJ10470" s="12">
        <v>2</v>
      </c>
      <c r="AK10470" s="12">
        <v>1</v>
      </c>
      <c r="AL10470" s="12">
        <v>1</v>
      </c>
      <c r="AM10470" s="12" t="s">
        <v>55</v>
      </c>
      <c r="AN10470" s="12" t="s">
        <v>56</v>
      </c>
      <c r="AO10470" s="12"/>
      <c r="AP10470" s="12">
        <v>1</v>
      </c>
      <c r="AQ10470" s="12" t="s">
        <v>57</v>
      </c>
      <c r="AR10470" s="12">
        <v>0</v>
      </c>
      <c r="AS10470" s="12"/>
      <c r="AT10470" s="12"/>
      <c r="AU10470" s="12"/>
      <c r="AV10470" s="12"/>
      <c r="AW10470" s="12" t="s">
        <v>58</v>
      </c>
      <c r="AX10470" s="12">
        <v>0</v>
      </c>
      <c r="AY10470" s="12">
        <v>2</v>
      </c>
      <c r="AZ10470" s="12">
        <v>0.5</v>
      </c>
      <c r="BA10470" s="12">
        <v>0.5</v>
      </c>
      <c r="BB10470" s="12" t="s">
        <v>59</v>
      </c>
    </row>
    <row r="10471" spans="1:54" x14ac:dyDescent="0.2">
      <c r="A10471" s="7" t="str">
        <f>VLOOKUP(G10471,'Matching-Tabelle'!$A$76:$B$80,2,FALSE)</f>
        <v>stefan.fuellemann@tkb.ch</v>
      </c>
      <c r="B10471" s="7" t="str">
        <f>VLOOKUP(J10471,'Matching-Tabelle'!$A$1:$B$66,2,FALSE)</f>
        <v>Proj CIRE</v>
      </c>
      <c r="C10471" s="7" t="str">
        <f>IF(VLOOKUP(J10471,'Matching-Tabelle'!$A$1:$CB$66,3,FALSE)=0,"",VLOOKUP(J10471,'Matching-Tabelle'!$A$1:$CB$66,3,FALSE))</f>
        <v>WPI Projekte</v>
      </c>
      <c r="D10471" s="7">
        <v>0.5</v>
      </c>
      <c r="E10471" s="7" t="s">
        <v>8428</v>
      </c>
      <c r="F10471" s="8">
        <v>42906</v>
      </c>
      <c r="G10471" s="12" t="s">
        <v>3856</v>
      </c>
      <c r="H10471" s="12" t="s">
        <v>3857</v>
      </c>
      <c r="I10471" s="12" t="s">
        <v>3858</v>
      </c>
      <c r="J10471" s="12">
        <v>2500257</v>
      </c>
      <c r="K10471" s="12" t="s">
        <v>687</v>
      </c>
      <c r="L10471" s="12" t="s">
        <v>5423</v>
      </c>
      <c r="M10471" s="12">
        <v>990001</v>
      </c>
      <c r="N10471" s="12" t="s">
        <v>51</v>
      </c>
      <c r="O10471" s="12">
        <v>1</v>
      </c>
      <c r="P10471" s="12"/>
      <c r="Q10471" s="12">
        <v>1</v>
      </c>
      <c r="R10471" s="12"/>
      <c r="S10471" s="12" t="s">
        <v>8428</v>
      </c>
      <c r="T10471" s="12"/>
      <c r="U10471" s="12"/>
      <c r="V10471" s="12"/>
      <c r="W10471" s="12"/>
      <c r="X10471" s="12"/>
      <c r="Y10471" s="12"/>
      <c r="Z10471" s="12"/>
      <c r="AA10471" s="12"/>
      <c r="AB10471" s="12"/>
      <c r="AC10471" s="12"/>
      <c r="AD10471" s="12"/>
      <c r="AE10471" s="12">
        <v>5</v>
      </c>
      <c r="AF10471" s="12">
        <v>0</v>
      </c>
      <c r="AG10471" s="12">
        <v>1</v>
      </c>
      <c r="AH10471" s="12" t="s">
        <v>411</v>
      </c>
      <c r="AI10471" s="12" t="s">
        <v>411</v>
      </c>
      <c r="AJ10471" s="12">
        <v>2</v>
      </c>
      <c r="AK10471" s="12">
        <v>1</v>
      </c>
      <c r="AL10471" s="12">
        <v>1</v>
      </c>
      <c r="AM10471" s="12" t="s">
        <v>55</v>
      </c>
      <c r="AN10471" s="12" t="s">
        <v>56</v>
      </c>
      <c r="AO10471" s="12"/>
      <c r="AP10471" s="12">
        <v>1</v>
      </c>
      <c r="AQ10471" s="12" t="s">
        <v>57</v>
      </c>
      <c r="AR10471" s="12">
        <v>0</v>
      </c>
      <c r="AS10471" s="12"/>
      <c r="AT10471" s="12"/>
      <c r="AU10471" s="12"/>
      <c r="AV10471" s="12"/>
      <c r="AW10471" s="12" t="s">
        <v>58</v>
      </c>
      <c r="AX10471" s="12">
        <v>0</v>
      </c>
      <c r="AY10471" s="12">
        <v>2</v>
      </c>
      <c r="AZ10471" s="12">
        <v>1</v>
      </c>
      <c r="BA10471" s="12">
        <v>1</v>
      </c>
      <c r="BB10471" s="12" t="s">
        <v>59</v>
      </c>
    </row>
    <row r="10472" spans="1:54" x14ac:dyDescent="0.2">
      <c r="A10472" s="7" t="str">
        <f>VLOOKUP(G10472,'Matching-Tabelle'!$A$76:$B$80,2,FALSE)</f>
        <v>stefan.fuellemann@tkb.ch</v>
      </c>
      <c r="B10472" s="7" t="str">
        <f>VLOOKUP(J10472,'Matching-Tabelle'!$A$1:$B$66,2,FALSE)</f>
        <v>WPI CTB</v>
      </c>
      <c r="C10472" s="7" t="str">
        <f>IF(VLOOKUP(J10472,'Matching-Tabelle'!$A$1:$CB$66,3,FALSE)=0,"",VLOOKUP(J10472,'Matching-Tabelle'!$A$1:$CB$66,3,FALSE))</f>
        <v/>
      </c>
      <c r="D10472" s="7">
        <v>1</v>
      </c>
      <c r="E10472" s="7" t="s">
        <v>7864</v>
      </c>
      <c r="F10472" s="8">
        <v>42906</v>
      </c>
      <c r="G10472" s="12" t="s">
        <v>3856</v>
      </c>
      <c r="H10472" s="12" t="s">
        <v>3857</v>
      </c>
      <c r="I10472" s="12" t="s">
        <v>3858</v>
      </c>
      <c r="J10472" s="12">
        <v>14</v>
      </c>
      <c r="K10472" s="12" t="s">
        <v>82</v>
      </c>
      <c r="L10472" s="12" t="s">
        <v>83</v>
      </c>
      <c r="M10472" s="12">
        <v>990001</v>
      </c>
      <c r="N10472" s="12" t="s">
        <v>51</v>
      </c>
      <c r="O10472" s="12">
        <v>0.5</v>
      </c>
      <c r="P10472" s="12"/>
      <c r="Q10472" s="12">
        <v>0.5</v>
      </c>
      <c r="R10472" s="12"/>
      <c r="S10472" s="12" t="s">
        <v>7864</v>
      </c>
      <c r="T10472" s="12"/>
      <c r="U10472" s="12"/>
      <c r="V10472" s="12"/>
      <c r="W10472" s="12"/>
      <c r="X10472" s="12"/>
      <c r="Y10472" s="12"/>
      <c r="Z10472" s="12"/>
      <c r="AA10472" s="12"/>
      <c r="AB10472" s="12"/>
      <c r="AC10472" s="12"/>
      <c r="AD10472" s="12"/>
      <c r="AE10472" s="12">
        <v>12</v>
      </c>
      <c r="AF10472" s="12">
        <v>7.6</v>
      </c>
      <c r="AG10472" s="12">
        <v>5</v>
      </c>
      <c r="AH10472" s="12" t="s">
        <v>53</v>
      </c>
      <c r="AI10472" s="12" t="s">
        <v>54</v>
      </c>
      <c r="AJ10472" s="12">
        <v>2</v>
      </c>
      <c r="AK10472" s="12">
        <v>1</v>
      </c>
      <c r="AL10472" s="12">
        <v>1</v>
      </c>
      <c r="AM10472" s="12" t="s">
        <v>55</v>
      </c>
      <c r="AN10472" s="12" t="s">
        <v>56</v>
      </c>
      <c r="AO10472" s="12"/>
      <c r="AP10472" s="12">
        <v>1</v>
      </c>
      <c r="AQ10472" s="12" t="s">
        <v>57</v>
      </c>
      <c r="AR10472" s="12">
        <v>0</v>
      </c>
      <c r="AS10472" s="12"/>
      <c r="AT10472" s="12"/>
      <c r="AU10472" s="12"/>
      <c r="AV10472" s="12"/>
      <c r="AW10472" s="12" t="s">
        <v>58</v>
      </c>
      <c r="AX10472" s="12">
        <v>0</v>
      </c>
      <c r="AY10472" s="12">
        <v>2</v>
      </c>
      <c r="AZ10472" s="12">
        <v>0.5</v>
      </c>
      <c r="BA10472" s="12">
        <v>0.5</v>
      </c>
      <c r="BB10472" s="12" t="s">
        <v>59</v>
      </c>
    </row>
    <row r="10473" spans="1:54" x14ac:dyDescent="0.2">
      <c r="A10473" s="7" t="str">
        <f>VLOOKUP(G10473,'Matching-Tabelle'!$A$76:$B$80,2,FALSE)</f>
        <v>stefan.fuellemann@tkb.ch</v>
      </c>
      <c r="B10473" s="7" t="str">
        <f>VLOOKUP(J10473,'Matching-Tabelle'!$A$1:$B$66,2,FALSE)</f>
        <v>WPI CTB</v>
      </c>
      <c r="C10473" s="7" t="str">
        <f>IF(VLOOKUP(J10473,'Matching-Tabelle'!$A$1:$CB$66,3,FALSE)=0,"",VLOOKUP(J10473,'Matching-Tabelle'!$A$1:$CB$66,3,FALSE))</f>
        <v/>
      </c>
      <c r="D10473" s="7">
        <v>0.5</v>
      </c>
      <c r="E10473" s="7" t="s">
        <v>4944</v>
      </c>
      <c r="F10473" s="8">
        <v>42906</v>
      </c>
      <c r="G10473" s="12" t="s">
        <v>3856</v>
      </c>
      <c r="H10473" s="12" t="s">
        <v>3857</v>
      </c>
      <c r="I10473" s="12" t="s">
        <v>3858</v>
      </c>
      <c r="J10473" s="12">
        <v>922</v>
      </c>
      <c r="K10473" s="12" t="s">
        <v>134</v>
      </c>
      <c r="L10473" s="12" t="s">
        <v>135</v>
      </c>
      <c r="M10473" s="12">
        <v>990001</v>
      </c>
      <c r="N10473" s="12" t="s">
        <v>51</v>
      </c>
      <c r="O10473" s="12">
        <v>0.65</v>
      </c>
      <c r="P10473" s="12"/>
      <c r="Q10473" s="12">
        <v>0.65</v>
      </c>
      <c r="R10473" s="12"/>
      <c r="S10473" s="12" t="s">
        <v>4944</v>
      </c>
      <c r="T10473" s="12"/>
      <c r="U10473" s="12"/>
      <c r="V10473" s="12"/>
      <c r="W10473" s="12"/>
      <c r="X10473" s="12"/>
      <c r="Y10473" s="12"/>
      <c r="Z10473" s="12"/>
      <c r="AA10473" s="12"/>
      <c r="AB10473" s="12"/>
      <c r="AC10473" s="12"/>
      <c r="AD10473" s="12"/>
      <c r="AE10473" s="12">
        <v>12</v>
      </c>
      <c r="AF10473" s="12">
        <v>7.6</v>
      </c>
      <c r="AG10473" s="12">
        <v>5</v>
      </c>
      <c r="AH10473" s="12" t="s">
        <v>53</v>
      </c>
      <c r="AI10473" s="12" t="s">
        <v>54</v>
      </c>
      <c r="AJ10473" s="12">
        <v>2</v>
      </c>
      <c r="AK10473" s="12">
        <v>1</v>
      </c>
      <c r="AL10473" s="12">
        <v>1</v>
      </c>
      <c r="AM10473" s="12" t="s">
        <v>55</v>
      </c>
      <c r="AN10473" s="12" t="s">
        <v>56</v>
      </c>
      <c r="AO10473" s="12"/>
      <c r="AP10473" s="12">
        <v>1</v>
      </c>
      <c r="AQ10473" s="12" t="s">
        <v>57</v>
      </c>
      <c r="AR10473" s="12">
        <v>0</v>
      </c>
      <c r="AS10473" s="12"/>
      <c r="AT10473" s="12"/>
      <c r="AU10473" s="12"/>
      <c r="AV10473" s="12"/>
      <c r="AW10473" s="12" t="s">
        <v>58</v>
      </c>
      <c r="AX10473" s="12">
        <v>0</v>
      </c>
      <c r="AY10473" s="12">
        <v>2</v>
      </c>
      <c r="AZ10473" s="12">
        <v>0.65</v>
      </c>
      <c r="BA10473" s="12">
        <v>0.65</v>
      </c>
      <c r="BB10473" s="12" t="s">
        <v>59</v>
      </c>
    </row>
    <row r="10474" spans="1:54" x14ac:dyDescent="0.2">
      <c r="A10474" s="7" t="str">
        <f>VLOOKUP(G10474,'Matching-Tabelle'!$A$76:$B$80,2,FALSE)</f>
        <v>stefan.fuellemann@tkb.ch</v>
      </c>
      <c r="B10474" s="7" t="str">
        <f>VLOOKUP(J10474,'Matching-Tabelle'!$A$1:$B$66,2,FALSE)</f>
        <v>WPI CTB</v>
      </c>
      <c r="C10474" s="7" t="str">
        <f>IF(VLOOKUP(J10474,'Matching-Tabelle'!$A$1:$CB$66,3,FALSE)=0,"",VLOOKUP(J10474,'Matching-Tabelle'!$A$1:$CB$66,3,FALSE))</f>
        <v/>
      </c>
      <c r="D10474" s="7">
        <v>0.65</v>
      </c>
      <c r="E10474" s="7" t="s">
        <v>8429</v>
      </c>
      <c r="F10474" s="8">
        <v>42906</v>
      </c>
      <c r="G10474" s="12" t="s">
        <v>3856</v>
      </c>
      <c r="H10474" s="12" t="s">
        <v>3857</v>
      </c>
      <c r="I10474" s="12" t="s">
        <v>3858</v>
      </c>
      <c r="J10474" s="12">
        <v>14</v>
      </c>
      <c r="K10474" s="12" t="s">
        <v>82</v>
      </c>
      <c r="L10474" s="12" t="s">
        <v>83</v>
      </c>
      <c r="M10474" s="12">
        <v>990001</v>
      </c>
      <c r="N10474" s="12" t="s">
        <v>51</v>
      </c>
      <c r="O10474" s="12">
        <v>0.4</v>
      </c>
      <c r="P10474" s="12"/>
      <c r="Q10474" s="12">
        <v>0.4</v>
      </c>
      <c r="R10474" s="12"/>
      <c r="S10474" s="12" t="s">
        <v>8429</v>
      </c>
      <c r="T10474" s="12"/>
      <c r="U10474" s="12"/>
      <c r="V10474" s="12"/>
      <c r="W10474" s="12"/>
      <c r="X10474" s="12"/>
      <c r="Y10474" s="12"/>
      <c r="Z10474" s="12"/>
      <c r="AA10474" s="12"/>
      <c r="AB10474" s="12"/>
      <c r="AC10474" s="12"/>
      <c r="AD10474" s="12"/>
      <c r="AE10474" s="12">
        <v>12</v>
      </c>
      <c r="AF10474" s="12">
        <v>7.6</v>
      </c>
      <c r="AG10474" s="12">
        <v>5</v>
      </c>
      <c r="AH10474" s="12" t="s">
        <v>53</v>
      </c>
      <c r="AI10474" s="12" t="s">
        <v>54</v>
      </c>
      <c r="AJ10474" s="12">
        <v>2</v>
      </c>
      <c r="AK10474" s="12">
        <v>1</v>
      </c>
      <c r="AL10474" s="12">
        <v>1</v>
      </c>
      <c r="AM10474" s="12" t="s">
        <v>55</v>
      </c>
      <c r="AN10474" s="12" t="s">
        <v>56</v>
      </c>
      <c r="AO10474" s="12"/>
      <c r="AP10474" s="12">
        <v>1</v>
      </c>
      <c r="AQ10474" s="12" t="s">
        <v>57</v>
      </c>
      <c r="AR10474" s="12">
        <v>0</v>
      </c>
      <c r="AS10474" s="12"/>
      <c r="AT10474" s="12"/>
      <c r="AU10474" s="12"/>
      <c r="AV10474" s="12"/>
      <c r="AW10474" s="12" t="s">
        <v>58</v>
      </c>
      <c r="AX10474" s="12">
        <v>0</v>
      </c>
      <c r="AY10474" s="12">
        <v>2</v>
      </c>
      <c r="AZ10474" s="12">
        <v>0.4</v>
      </c>
      <c r="BA10474" s="12">
        <v>0.4</v>
      </c>
      <c r="BB10474" s="12" t="s">
        <v>59</v>
      </c>
    </row>
    <row r="10475" spans="1:54" x14ac:dyDescent="0.2">
      <c r="A10475" s="7" t="str">
        <f>VLOOKUP(G10475,'Matching-Tabelle'!$A$76:$B$80,2,FALSE)</f>
        <v>stefan.fuellemann@tkb.ch</v>
      </c>
      <c r="B10475" s="7" t="str">
        <f>VLOOKUP(J10475,'Matching-Tabelle'!$A$1:$B$66,2,FALSE)</f>
        <v>WPI RTB</v>
      </c>
      <c r="C10475" s="7" t="str">
        <f>IF(VLOOKUP(J10475,'Matching-Tabelle'!$A$1:$CB$66,3,FALSE)=0,"",VLOOKUP(J10475,'Matching-Tabelle'!$A$1:$CB$66,3,FALSE))</f>
        <v/>
      </c>
      <c r="D10475" s="7">
        <v>0.4</v>
      </c>
      <c r="E10475" s="7" t="s">
        <v>8430</v>
      </c>
      <c r="F10475" s="8">
        <v>42906</v>
      </c>
      <c r="G10475" s="12" t="s">
        <v>3856</v>
      </c>
      <c r="H10475" s="12" t="s">
        <v>3857</v>
      </c>
      <c r="I10475" s="12" t="s">
        <v>3858</v>
      </c>
      <c r="J10475" s="12">
        <v>22</v>
      </c>
      <c r="K10475" s="12" t="s">
        <v>88</v>
      </c>
      <c r="L10475" s="12" t="s">
        <v>89</v>
      </c>
      <c r="M10475" s="12">
        <v>990001</v>
      </c>
      <c r="N10475" s="12" t="s">
        <v>51</v>
      </c>
      <c r="O10475" s="12">
        <v>1</v>
      </c>
      <c r="P10475" s="12"/>
      <c r="Q10475" s="12">
        <v>1</v>
      </c>
      <c r="R10475" s="12"/>
      <c r="S10475" s="12" t="s">
        <v>8430</v>
      </c>
      <c r="T10475" s="12"/>
      <c r="U10475" s="12"/>
      <c r="V10475" s="12"/>
      <c r="W10475" s="12"/>
      <c r="X10475" s="12"/>
      <c r="Y10475" s="12"/>
      <c r="Z10475" s="12"/>
      <c r="AA10475" s="12"/>
      <c r="AB10475" s="12"/>
      <c r="AC10475" s="12"/>
      <c r="AD10475" s="12"/>
      <c r="AE10475" s="12">
        <v>12</v>
      </c>
      <c r="AF10475" s="12">
        <v>7.6</v>
      </c>
      <c r="AG10475" s="12">
        <v>5</v>
      </c>
      <c r="AH10475" s="12" t="s">
        <v>53</v>
      </c>
      <c r="AI10475" s="12" t="s">
        <v>54</v>
      </c>
      <c r="AJ10475" s="12">
        <v>2</v>
      </c>
      <c r="AK10475" s="12">
        <v>1</v>
      </c>
      <c r="AL10475" s="12">
        <v>1</v>
      </c>
      <c r="AM10475" s="12" t="s">
        <v>55</v>
      </c>
      <c r="AN10475" s="12" t="s">
        <v>56</v>
      </c>
      <c r="AO10475" s="12"/>
      <c r="AP10475" s="12">
        <v>1</v>
      </c>
      <c r="AQ10475" s="12" t="s">
        <v>57</v>
      </c>
      <c r="AR10475" s="12">
        <v>0</v>
      </c>
      <c r="AS10475" s="12"/>
      <c r="AT10475" s="12"/>
      <c r="AU10475" s="12"/>
      <c r="AV10475" s="12"/>
      <c r="AW10475" s="12" t="s">
        <v>58</v>
      </c>
      <c r="AX10475" s="12">
        <v>0</v>
      </c>
      <c r="AY10475" s="12">
        <v>2</v>
      </c>
      <c r="AZ10475" s="12">
        <v>1</v>
      </c>
      <c r="BA10475" s="12">
        <v>1</v>
      </c>
      <c r="BB10475" s="12" t="s">
        <v>59</v>
      </c>
    </row>
    <row r="10476" spans="1:54" x14ac:dyDescent="0.2">
      <c r="A10476" s="7" t="str">
        <f>VLOOKUP(G10476,'Matching-Tabelle'!$A$76:$B$80,2,FALSE)</f>
        <v>stefan.fuellemann@tkb.ch</v>
      </c>
      <c r="B10476" s="7" t="str">
        <f>VLOOKUP(J10476,'Matching-Tabelle'!$A$1:$B$66,2,FALSE)</f>
        <v>WPI CTB</v>
      </c>
      <c r="C10476" s="7" t="str">
        <f>IF(VLOOKUP(J10476,'Matching-Tabelle'!$A$1:$CB$66,3,FALSE)=0,"",VLOOKUP(J10476,'Matching-Tabelle'!$A$1:$CB$66,3,FALSE))</f>
        <v/>
      </c>
      <c r="D10476" s="7">
        <v>1</v>
      </c>
      <c r="E10476" s="7" t="s">
        <v>8431</v>
      </c>
      <c r="F10476" s="8">
        <v>42906</v>
      </c>
      <c r="G10476" s="12" t="s">
        <v>3856</v>
      </c>
      <c r="H10476" s="12" t="s">
        <v>3857</v>
      </c>
      <c r="I10476" s="12" t="s">
        <v>3858</v>
      </c>
      <c r="J10476" s="12">
        <v>14</v>
      </c>
      <c r="K10476" s="12" t="s">
        <v>82</v>
      </c>
      <c r="L10476" s="12" t="s">
        <v>83</v>
      </c>
      <c r="M10476" s="12">
        <v>990001</v>
      </c>
      <c r="N10476" s="12" t="s">
        <v>51</v>
      </c>
      <c r="O10476" s="12">
        <v>0.5</v>
      </c>
      <c r="P10476" s="12"/>
      <c r="Q10476" s="12">
        <v>0.5</v>
      </c>
      <c r="R10476" s="12"/>
      <c r="S10476" s="12" t="s">
        <v>8431</v>
      </c>
      <c r="T10476" s="12"/>
      <c r="U10476" s="12"/>
      <c r="V10476" s="12"/>
      <c r="W10476" s="12"/>
      <c r="X10476" s="12"/>
      <c r="Y10476" s="12"/>
      <c r="Z10476" s="12"/>
      <c r="AA10476" s="12"/>
      <c r="AB10476" s="12"/>
      <c r="AC10476" s="12"/>
      <c r="AD10476" s="12"/>
      <c r="AE10476" s="12">
        <v>12</v>
      </c>
      <c r="AF10476" s="12">
        <v>7.6</v>
      </c>
      <c r="AG10476" s="12">
        <v>5</v>
      </c>
      <c r="AH10476" s="12" t="s">
        <v>53</v>
      </c>
      <c r="AI10476" s="12" t="s">
        <v>54</v>
      </c>
      <c r="AJ10476" s="12">
        <v>2</v>
      </c>
      <c r="AK10476" s="12">
        <v>1</v>
      </c>
      <c r="AL10476" s="12">
        <v>1</v>
      </c>
      <c r="AM10476" s="12" t="s">
        <v>55</v>
      </c>
      <c r="AN10476" s="12" t="s">
        <v>56</v>
      </c>
      <c r="AO10476" s="12"/>
      <c r="AP10476" s="12">
        <v>1</v>
      </c>
      <c r="AQ10476" s="12" t="s">
        <v>57</v>
      </c>
      <c r="AR10476" s="12">
        <v>0</v>
      </c>
      <c r="AS10476" s="12"/>
      <c r="AT10476" s="12"/>
      <c r="AU10476" s="12"/>
      <c r="AV10476" s="12"/>
      <c r="AW10476" s="12" t="s">
        <v>58</v>
      </c>
      <c r="AX10476" s="12">
        <v>0</v>
      </c>
      <c r="AY10476" s="12">
        <v>2</v>
      </c>
      <c r="AZ10476" s="12">
        <v>0.5</v>
      </c>
      <c r="BA10476" s="12">
        <v>0.5</v>
      </c>
      <c r="BB10476" s="12" t="s">
        <v>59</v>
      </c>
    </row>
    <row r="10477" spans="1:54" x14ac:dyDescent="0.2">
      <c r="A10477" s="7" t="str">
        <f>VLOOKUP(G10477,'Matching-Tabelle'!$A$76:$B$80,2,FALSE)</f>
        <v>stefan.fuellemann@tkb.ch</v>
      </c>
      <c r="B10477" s="7" t="str">
        <f>VLOOKUP(J10477,'Matching-Tabelle'!$A$1:$B$66,2,FALSE)</f>
        <v>WPI RTB</v>
      </c>
      <c r="C10477" s="7" t="str">
        <f>IF(VLOOKUP(J10477,'Matching-Tabelle'!$A$1:$CB$66,3,FALSE)=0,"",VLOOKUP(J10477,'Matching-Tabelle'!$A$1:$CB$66,3,FALSE))</f>
        <v/>
      </c>
      <c r="D10477" s="7">
        <v>0.5</v>
      </c>
      <c r="E10477" s="7" t="s">
        <v>3859</v>
      </c>
      <c r="F10477" s="8">
        <v>42907</v>
      </c>
      <c r="G10477" s="12" t="s">
        <v>3856</v>
      </c>
      <c r="H10477" s="12" t="s">
        <v>3857</v>
      </c>
      <c r="I10477" s="12" t="s">
        <v>3858</v>
      </c>
      <c r="J10477" s="12">
        <v>19</v>
      </c>
      <c r="K10477" s="12" t="s">
        <v>145</v>
      </c>
      <c r="L10477" s="12" t="s">
        <v>146</v>
      </c>
      <c r="M10477" s="12">
        <v>990001</v>
      </c>
      <c r="N10477" s="12" t="s">
        <v>51</v>
      </c>
      <c r="O10477" s="12">
        <v>0.25</v>
      </c>
      <c r="P10477" s="12"/>
      <c r="Q10477" s="12">
        <v>0.25</v>
      </c>
      <c r="R10477" s="12"/>
      <c r="S10477" s="12" t="s">
        <v>3859</v>
      </c>
      <c r="T10477" s="12"/>
      <c r="U10477" s="12"/>
      <c r="V10477" s="12"/>
      <c r="W10477" s="12"/>
      <c r="X10477" s="12"/>
      <c r="Y10477" s="12"/>
      <c r="Z10477" s="12"/>
      <c r="AA10477" s="12"/>
      <c r="AB10477" s="12"/>
      <c r="AC10477" s="12"/>
      <c r="AD10477" s="12"/>
      <c r="AE10477" s="12">
        <v>12</v>
      </c>
      <c r="AF10477" s="12">
        <v>7.6</v>
      </c>
      <c r="AG10477" s="12">
        <v>5</v>
      </c>
      <c r="AH10477" s="12" t="s">
        <v>53</v>
      </c>
      <c r="AI10477" s="12" t="s">
        <v>54</v>
      </c>
      <c r="AJ10477" s="12">
        <v>2</v>
      </c>
      <c r="AK10477" s="12">
        <v>1</v>
      </c>
      <c r="AL10477" s="12">
        <v>1</v>
      </c>
      <c r="AM10477" s="12" t="s">
        <v>55</v>
      </c>
      <c r="AN10477" s="12" t="s">
        <v>56</v>
      </c>
      <c r="AO10477" s="12"/>
      <c r="AP10477" s="12">
        <v>1</v>
      </c>
      <c r="AQ10477" s="12" t="s">
        <v>57</v>
      </c>
      <c r="AR10477" s="12">
        <v>0</v>
      </c>
      <c r="AS10477" s="12"/>
      <c r="AT10477" s="12"/>
      <c r="AU10477" s="12"/>
      <c r="AV10477" s="12"/>
      <c r="AW10477" s="12" t="s">
        <v>58</v>
      </c>
      <c r="AX10477" s="12">
        <v>0</v>
      </c>
      <c r="AY10477" s="12">
        <v>2</v>
      </c>
      <c r="AZ10477" s="12">
        <v>0.25</v>
      </c>
      <c r="BA10477" s="12">
        <v>0.25</v>
      </c>
      <c r="BB10477" s="12" t="s">
        <v>59</v>
      </c>
    </row>
    <row r="10478" spans="1:54" x14ac:dyDescent="0.2">
      <c r="A10478" s="7" t="str">
        <f>VLOOKUP(G10478,'Matching-Tabelle'!$A$76:$B$80,2,FALSE)</f>
        <v>stefan.fuellemann@tkb.ch</v>
      </c>
      <c r="B10478" s="7" t="str">
        <f>VLOOKUP(J10478,'Matching-Tabelle'!$A$1:$B$66,2,FALSE)</f>
        <v>Proj CIRE</v>
      </c>
      <c r="C10478" s="7" t="str">
        <f>IF(VLOOKUP(J10478,'Matching-Tabelle'!$A$1:$CB$66,3,FALSE)=0,"",VLOOKUP(J10478,'Matching-Tabelle'!$A$1:$CB$66,3,FALSE))</f>
        <v>WPI Projekte</v>
      </c>
      <c r="D10478" s="7">
        <v>0.25</v>
      </c>
      <c r="E10478" s="7" t="s">
        <v>8432</v>
      </c>
      <c r="F10478" s="8">
        <v>42907</v>
      </c>
      <c r="G10478" s="12" t="s">
        <v>3856</v>
      </c>
      <c r="H10478" s="12" t="s">
        <v>3857</v>
      </c>
      <c r="I10478" s="12" t="s">
        <v>3858</v>
      </c>
      <c r="J10478" s="12">
        <v>2500257</v>
      </c>
      <c r="K10478" s="12" t="s">
        <v>687</v>
      </c>
      <c r="L10478" s="12" t="s">
        <v>5423</v>
      </c>
      <c r="M10478" s="12">
        <v>990001</v>
      </c>
      <c r="N10478" s="12" t="s">
        <v>51</v>
      </c>
      <c r="O10478" s="12">
        <v>0.5</v>
      </c>
      <c r="P10478" s="12"/>
      <c r="Q10478" s="12">
        <v>0.5</v>
      </c>
      <c r="R10478" s="12"/>
      <c r="S10478" s="12" t="s">
        <v>8432</v>
      </c>
      <c r="T10478" s="12"/>
      <c r="U10478" s="12"/>
      <c r="V10478" s="12"/>
      <c r="W10478" s="12"/>
      <c r="X10478" s="12"/>
      <c r="Y10478" s="12"/>
      <c r="Z10478" s="12"/>
      <c r="AA10478" s="12"/>
      <c r="AB10478" s="12"/>
      <c r="AC10478" s="12"/>
      <c r="AD10478" s="12"/>
      <c r="AE10478" s="12">
        <v>5</v>
      </c>
      <c r="AF10478" s="12">
        <v>0</v>
      </c>
      <c r="AG10478" s="12">
        <v>1</v>
      </c>
      <c r="AH10478" s="12" t="s">
        <v>411</v>
      </c>
      <c r="AI10478" s="12" t="s">
        <v>411</v>
      </c>
      <c r="AJ10478" s="12">
        <v>2</v>
      </c>
      <c r="AK10478" s="12">
        <v>1</v>
      </c>
      <c r="AL10478" s="12">
        <v>1</v>
      </c>
      <c r="AM10478" s="12" t="s">
        <v>55</v>
      </c>
      <c r="AN10478" s="12" t="s">
        <v>56</v>
      </c>
      <c r="AO10478" s="12"/>
      <c r="AP10478" s="12">
        <v>1</v>
      </c>
      <c r="AQ10478" s="12" t="s">
        <v>57</v>
      </c>
      <c r="AR10478" s="12">
        <v>0</v>
      </c>
      <c r="AS10478" s="12"/>
      <c r="AT10478" s="12"/>
      <c r="AU10478" s="12"/>
      <c r="AV10478" s="12"/>
      <c r="AW10478" s="12" t="s">
        <v>58</v>
      </c>
      <c r="AX10478" s="12">
        <v>0</v>
      </c>
      <c r="AY10478" s="12">
        <v>2</v>
      </c>
      <c r="AZ10478" s="12">
        <v>0.5</v>
      </c>
      <c r="BA10478" s="12">
        <v>0.5</v>
      </c>
      <c r="BB10478" s="12" t="s">
        <v>59</v>
      </c>
    </row>
    <row r="10479" spans="1:54" x14ac:dyDescent="0.2">
      <c r="A10479" s="7" t="str">
        <f>VLOOKUP(G10479,'Matching-Tabelle'!$A$76:$B$80,2,FALSE)</f>
        <v>stefan.fuellemann@tkb.ch</v>
      </c>
      <c r="B10479" s="7" t="str">
        <f>VLOOKUP(J10479,'Matching-Tabelle'!$A$1:$B$66,2,FALSE)</f>
        <v>Proj NERE</v>
      </c>
      <c r="C10479" s="7" t="str">
        <f>IF(VLOOKUP(J10479,'Matching-Tabelle'!$A$1:$CB$66,3,FALSE)=0,"",VLOOKUP(J10479,'Matching-Tabelle'!$A$1:$CB$66,3,FALSE))</f>
        <v>WPI Projekte</v>
      </c>
      <c r="D10479" s="7">
        <v>0.5</v>
      </c>
      <c r="E10479" s="7" t="s">
        <v>4755</v>
      </c>
      <c r="F10479" s="8">
        <v>42907</v>
      </c>
      <c r="G10479" s="12" t="s">
        <v>3856</v>
      </c>
      <c r="H10479" s="12" t="s">
        <v>3857</v>
      </c>
      <c r="I10479" s="12" t="s">
        <v>3858</v>
      </c>
      <c r="J10479" s="12">
        <v>2500260</v>
      </c>
      <c r="K10479" s="12" t="s">
        <v>5585</v>
      </c>
      <c r="L10479" s="12" t="s">
        <v>5586</v>
      </c>
      <c r="M10479" s="12">
        <v>990001</v>
      </c>
      <c r="N10479" s="12" t="s">
        <v>51</v>
      </c>
      <c r="O10479" s="12">
        <v>1</v>
      </c>
      <c r="P10479" s="12"/>
      <c r="Q10479" s="12">
        <v>1</v>
      </c>
      <c r="R10479" s="12"/>
      <c r="S10479" s="12" t="s">
        <v>4755</v>
      </c>
      <c r="T10479" s="12"/>
      <c r="U10479" s="12"/>
      <c r="V10479" s="12"/>
      <c r="W10479" s="12"/>
      <c r="X10479" s="12"/>
      <c r="Y10479" s="12"/>
      <c r="Z10479" s="12"/>
      <c r="AA10479" s="12"/>
      <c r="AB10479" s="12"/>
      <c r="AC10479" s="12"/>
      <c r="AD10479" s="12"/>
      <c r="AE10479" s="12">
        <v>5</v>
      </c>
      <c r="AF10479" s="12">
        <v>0</v>
      </c>
      <c r="AG10479" s="12">
        <v>1</v>
      </c>
      <c r="AH10479" s="12" t="s">
        <v>411</v>
      </c>
      <c r="AI10479" s="12" t="s">
        <v>411</v>
      </c>
      <c r="AJ10479" s="12">
        <v>2</v>
      </c>
      <c r="AK10479" s="12">
        <v>1</v>
      </c>
      <c r="AL10479" s="12">
        <v>1</v>
      </c>
      <c r="AM10479" s="12" t="s">
        <v>55</v>
      </c>
      <c r="AN10479" s="12" t="s">
        <v>56</v>
      </c>
      <c r="AO10479" s="12"/>
      <c r="AP10479" s="12">
        <v>1</v>
      </c>
      <c r="AQ10479" s="12" t="s">
        <v>57</v>
      </c>
      <c r="AR10479" s="12">
        <v>0</v>
      </c>
      <c r="AS10479" s="12"/>
      <c r="AT10479" s="12"/>
      <c r="AU10479" s="12"/>
      <c r="AV10479" s="12"/>
      <c r="AW10479" s="12" t="s">
        <v>58</v>
      </c>
      <c r="AX10479" s="12">
        <v>0</v>
      </c>
      <c r="AY10479" s="12">
        <v>2</v>
      </c>
      <c r="AZ10479" s="12">
        <v>1</v>
      </c>
      <c r="BA10479" s="12">
        <v>1</v>
      </c>
      <c r="BB10479" s="12" t="s">
        <v>59</v>
      </c>
    </row>
    <row r="10480" spans="1:54" x14ac:dyDescent="0.2">
      <c r="A10480" s="7" t="str">
        <f>VLOOKUP(G10480,'Matching-Tabelle'!$A$76:$B$80,2,FALSE)</f>
        <v>stefan.fuellemann@tkb.ch</v>
      </c>
      <c r="B10480" s="7" t="str">
        <f>VLOOKUP(J10480,'Matching-Tabelle'!$A$1:$B$66,2,FALSE)</f>
        <v>WPI CTB</v>
      </c>
      <c r="C10480" s="7" t="str">
        <f>IF(VLOOKUP(J10480,'Matching-Tabelle'!$A$1:$CB$66,3,FALSE)=0,"",VLOOKUP(J10480,'Matching-Tabelle'!$A$1:$CB$66,3,FALSE))</f>
        <v/>
      </c>
      <c r="D10480" s="7">
        <v>1</v>
      </c>
      <c r="E10480" s="7" t="s">
        <v>874</v>
      </c>
      <c r="F10480" s="8">
        <v>42907</v>
      </c>
      <c r="G10480" s="12" t="s">
        <v>3856</v>
      </c>
      <c r="H10480" s="12" t="s">
        <v>3857</v>
      </c>
      <c r="I10480" s="12" t="s">
        <v>3858</v>
      </c>
      <c r="J10480" s="12">
        <v>14</v>
      </c>
      <c r="K10480" s="12" t="s">
        <v>82</v>
      </c>
      <c r="L10480" s="12" t="s">
        <v>83</v>
      </c>
      <c r="M10480" s="12">
        <v>990001</v>
      </c>
      <c r="N10480" s="12" t="s">
        <v>51</v>
      </c>
      <c r="O10480" s="12">
        <v>0.81</v>
      </c>
      <c r="P10480" s="12"/>
      <c r="Q10480" s="12">
        <v>0.81</v>
      </c>
      <c r="R10480" s="12"/>
      <c r="S10480" s="12" t="s">
        <v>874</v>
      </c>
      <c r="T10480" s="12"/>
      <c r="U10480" s="12"/>
      <c r="V10480" s="12"/>
      <c r="W10480" s="12"/>
      <c r="X10480" s="12"/>
      <c r="Y10480" s="12"/>
      <c r="Z10480" s="12"/>
      <c r="AA10480" s="12"/>
      <c r="AB10480" s="12"/>
      <c r="AC10480" s="12"/>
      <c r="AD10480" s="12"/>
      <c r="AE10480" s="12">
        <v>12</v>
      </c>
      <c r="AF10480" s="12">
        <v>7.6</v>
      </c>
      <c r="AG10480" s="12">
        <v>5</v>
      </c>
      <c r="AH10480" s="12" t="s">
        <v>53</v>
      </c>
      <c r="AI10480" s="12" t="s">
        <v>54</v>
      </c>
      <c r="AJ10480" s="12">
        <v>2</v>
      </c>
      <c r="AK10480" s="12">
        <v>1</v>
      </c>
      <c r="AL10480" s="12">
        <v>1</v>
      </c>
      <c r="AM10480" s="12" t="s">
        <v>55</v>
      </c>
      <c r="AN10480" s="12" t="s">
        <v>56</v>
      </c>
      <c r="AO10480" s="12"/>
      <c r="AP10480" s="12">
        <v>1</v>
      </c>
      <c r="AQ10480" s="12" t="s">
        <v>57</v>
      </c>
      <c r="AR10480" s="12">
        <v>0</v>
      </c>
      <c r="AS10480" s="12"/>
      <c r="AT10480" s="12"/>
      <c r="AU10480" s="12"/>
      <c r="AV10480" s="12"/>
      <c r="AW10480" s="12" t="s">
        <v>58</v>
      </c>
      <c r="AX10480" s="12">
        <v>0</v>
      </c>
      <c r="AY10480" s="12">
        <v>2</v>
      </c>
      <c r="AZ10480" s="12">
        <v>0.81</v>
      </c>
      <c r="BA10480" s="12">
        <v>0.81</v>
      </c>
      <c r="BB10480" s="12" t="s">
        <v>59</v>
      </c>
    </row>
    <row r="10481" spans="1:54" x14ac:dyDescent="0.2">
      <c r="A10481" s="7" t="str">
        <f>VLOOKUP(G10481,'Matching-Tabelle'!$A$76:$B$80,2,FALSE)</f>
        <v>stefan.fuellemann@tkb.ch</v>
      </c>
      <c r="B10481" s="7" t="str">
        <f>VLOOKUP(J10481,'Matching-Tabelle'!$A$1:$B$66,2,FALSE)</f>
        <v>WPI RTB</v>
      </c>
      <c r="C10481" s="7" t="str">
        <f>IF(VLOOKUP(J10481,'Matching-Tabelle'!$A$1:$CB$66,3,FALSE)=0,"",VLOOKUP(J10481,'Matching-Tabelle'!$A$1:$CB$66,3,FALSE))</f>
        <v/>
      </c>
      <c r="D10481" s="7">
        <v>0.81</v>
      </c>
      <c r="E10481" s="7" t="s">
        <v>3859</v>
      </c>
      <c r="F10481" s="8">
        <v>42908</v>
      </c>
      <c r="G10481" s="12" t="s">
        <v>3856</v>
      </c>
      <c r="H10481" s="12" t="s">
        <v>3857</v>
      </c>
      <c r="I10481" s="12" t="s">
        <v>3858</v>
      </c>
      <c r="J10481" s="12">
        <v>19</v>
      </c>
      <c r="K10481" s="12" t="s">
        <v>145</v>
      </c>
      <c r="L10481" s="12" t="s">
        <v>146</v>
      </c>
      <c r="M10481" s="12">
        <v>990001</v>
      </c>
      <c r="N10481" s="12" t="s">
        <v>51</v>
      </c>
      <c r="O10481" s="12">
        <v>0.75</v>
      </c>
      <c r="P10481" s="12"/>
      <c r="Q10481" s="12">
        <v>0.75</v>
      </c>
      <c r="R10481" s="12"/>
      <c r="S10481" s="12" t="s">
        <v>3859</v>
      </c>
      <c r="T10481" s="12"/>
      <c r="U10481" s="12"/>
      <c r="V10481" s="12"/>
      <c r="W10481" s="12"/>
      <c r="X10481" s="12"/>
      <c r="Y10481" s="12"/>
      <c r="Z10481" s="12"/>
      <c r="AA10481" s="12"/>
      <c r="AB10481" s="12"/>
      <c r="AC10481" s="12"/>
      <c r="AD10481" s="12"/>
      <c r="AE10481" s="12">
        <v>12</v>
      </c>
      <c r="AF10481" s="12">
        <v>7.6</v>
      </c>
      <c r="AG10481" s="12">
        <v>5</v>
      </c>
      <c r="AH10481" s="12" t="s">
        <v>53</v>
      </c>
      <c r="AI10481" s="12" t="s">
        <v>54</v>
      </c>
      <c r="AJ10481" s="12">
        <v>2</v>
      </c>
      <c r="AK10481" s="12">
        <v>1</v>
      </c>
      <c r="AL10481" s="12">
        <v>1</v>
      </c>
      <c r="AM10481" s="12" t="s">
        <v>55</v>
      </c>
      <c r="AN10481" s="12" t="s">
        <v>56</v>
      </c>
      <c r="AO10481" s="12"/>
      <c r="AP10481" s="12">
        <v>1</v>
      </c>
      <c r="AQ10481" s="12" t="s">
        <v>57</v>
      </c>
      <c r="AR10481" s="12">
        <v>0</v>
      </c>
      <c r="AS10481" s="12"/>
      <c r="AT10481" s="12"/>
      <c r="AU10481" s="12"/>
      <c r="AV10481" s="12"/>
      <c r="AW10481" s="12" t="s">
        <v>58</v>
      </c>
      <c r="AX10481" s="12">
        <v>0</v>
      </c>
      <c r="AY10481" s="12">
        <v>2</v>
      </c>
      <c r="AZ10481" s="12">
        <v>0.75</v>
      </c>
      <c r="BA10481" s="12">
        <v>0.75</v>
      </c>
      <c r="BB10481" s="12" t="s">
        <v>59</v>
      </c>
    </row>
    <row r="10482" spans="1:54" x14ac:dyDescent="0.2">
      <c r="A10482" s="7" t="str">
        <f>VLOOKUP(G10482,'Matching-Tabelle'!$A$76:$B$80,2,FALSE)</f>
        <v>stefan.fuellemann@tkb.ch</v>
      </c>
      <c r="B10482" s="7" t="str">
        <f>VLOOKUP(J10482,'Matching-Tabelle'!$A$1:$B$66,2,FALSE)</f>
        <v>WPI CTB</v>
      </c>
      <c r="C10482" s="7" t="str">
        <f>IF(VLOOKUP(J10482,'Matching-Tabelle'!$A$1:$CB$66,3,FALSE)=0,"",VLOOKUP(J10482,'Matching-Tabelle'!$A$1:$CB$66,3,FALSE))</f>
        <v/>
      </c>
      <c r="D10482" s="7">
        <v>0.75</v>
      </c>
      <c r="E10482" s="7" t="s">
        <v>8433</v>
      </c>
      <c r="F10482" s="8">
        <v>42908</v>
      </c>
      <c r="G10482" s="12" t="s">
        <v>3856</v>
      </c>
      <c r="H10482" s="12" t="s">
        <v>3857</v>
      </c>
      <c r="I10482" s="12" t="s">
        <v>3858</v>
      </c>
      <c r="J10482" s="12">
        <v>18</v>
      </c>
      <c r="K10482" s="12" t="s">
        <v>594</v>
      </c>
      <c r="L10482" s="12" t="s">
        <v>595</v>
      </c>
      <c r="M10482" s="12">
        <v>990001</v>
      </c>
      <c r="N10482" s="12" t="s">
        <v>51</v>
      </c>
      <c r="O10482" s="12">
        <v>0.75</v>
      </c>
      <c r="P10482" s="12"/>
      <c r="Q10482" s="12">
        <v>0.75</v>
      </c>
      <c r="R10482" s="12"/>
      <c r="S10482" s="12" t="s">
        <v>8433</v>
      </c>
      <c r="T10482" s="12"/>
      <c r="U10482" s="12"/>
      <c r="V10482" s="12"/>
      <c r="W10482" s="12"/>
      <c r="X10482" s="12"/>
      <c r="Y10482" s="12"/>
      <c r="Z10482" s="12"/>
      <c r="AA10482" s="12"/>
      <c r="AB10482" s="12"/>
      <c r="AC10482" s="12"/>
      <c r="AD10482" s="12"/>
      <c r="AE10482" s="12">
        <v>12</v>
      </c>
      <c r="AF10482" s="12">
        <v>7.6</v>
      </c>
      <c r="AG10482" s="12">
        <v>5</v>
      </c>
      <c r="AH10482" s="12" t="s">
        <v>53</v>
      </c>
      <c r="AI10482" s="12" t="s">
        <v>54</v>
      </c>
      <c r="AJ10482" s="12">
        <v>2</v>
      </c>
      <c r="AK10482" s="12">
        <v>1</v>
      </c>
      <c r="AL10482" s="12">
        <v>1</v>
      </c>
      <c r="AM10482" s="12" t="s">
        <v>55</v>
      </c>
      <c r="AN10482" s="12" t="s">
        <v>56</v>
      </c>
      <c r="AO10482" s="12"/>
      <c r="AP10482" s="12">
        <v>1</v>
      </c>
      <c r="AQ10482" s="12" t="s">
        <v>57</v>
      </c>
      <c r="AR10482" s="12">
        <v>0</v>
      </c>
      <c r="AS10482" s="12"/>
      <c r="AT10482" s="12"/>
      <c r="AU10482" s="12"/>
      <c r="AV10482" s="12"/>
      <c r="AW10482" s="12" t="s">
        <v>58</v>
      </c>
      <c r="AX10482" s="12">
        <v>0</v>
      </c>
      <c r="AY10482" s="12">
        <v>2</v>
      </c>
      <c r="AZ10482" s="12">
        <v>0.75</v>
      </c>
      <c r="BA10482" s="12">
        <v>0.75</v>
      </c>
      <c r="BB10482" s="12" t="s">
        <v>59</v>
      </c>
    </row>
    <row r="10483" spans="1:54" x14ac:dyDescent="0.2">
      <c r="A10483" s="7" t="str">
        <f>VLOOKUP(G10483,'Matching-Tabelle'!$A$76:$B$80,2,FALSE)</f>
        <v>stefan.fuellemann@tkb.ch</v>
      </c>
      <c r="B10483" s="7" t="str">
        <f>VLOOKUP(J10483,'Matching-Tabelle'!$A$1:$B$66,2,FALSE)</f>
        <v>WPI CTB</v>
      </c>
      <c r="C10483" s="7" t="str">
        <f>IF(VLOOKUP(J10483,'Matching-Tabelle'!$A$1:$CB$66,3,FALSE)=0,"",VLOOKUP(J10483,'Matching-Tabelle'!$A$1:$CB$66,3,FALSE))</f>
        <v/>
      </c>
      <c r="D10483" s="7">
        <v>0.75</v>
      </c>
      <c r="E10483" s="7" t="s">
        <v>874</v>
      </c>
      <c r="F10483" s="8">
        <v>42908</v>
      </c>
      <c r="G10483" s="12" t="s">
        <v>3856</v>
      </c>
      <c r="H10483" s="12" t="s">
        <v>3857</v>
      </c>
      <c r="I10483" s="12" t="s">
        <v>3858</v>
      </c>
      <c r="J10483" s="12">
        <v>14</v>
      </c>
      <c r="K10483" s="12" t="s">
        <v>82</v>
      </c>
      <c r="L10483" s="12" t="s">
        <v>83</v>
      </c>
      <c r="M10483" s="12">
        <v>990001</v>
      </c>
      <c r="N10483" s="12" t="s">
        <v>51</v>
      </c>
      <c r="O10483" s="12">
        <v>0.5</v>
      </c>
      <c r="P10483" s="12"/>
      <c r="Q10483" s="12">
        <v>0.5</v>
      </c>
      <c r="R10483" s="12"/>
      <c r="S10483" s="12" t="s">
        <v>874</v>
      </c>
      <c r="T10483" s="12"/>
      <c r="U10483" s="12"/>
      <c r="V10483" s="12"/>
      <c r="W10483" s="12"/>
      <c r="X10483" s="12"/>
      <c r="Y10483" s="12"/>
      <c r="Z10483" s="12"/>
      <c r="AA10483" s="12"/>
      <c r="AB10483" s="12"/>
      <c r="AC10483" s="12"/>
      <c r="AD10483" s="12"/>
      <c r="AE10483" s="12">
        <v>12</v>
      </c>
      <c r="AF10483" s="12">
        <v>7.6</v>
      </c>
      <c r="AG10483" s="12">
        <v>5</v>
      </c>
      <c r="AH10483" s="12" t="s">
        <v>53</v>
      </c>
      <c r="AI10483" s="12" t="s">
        <v>54</v>
      </c>
      <c r="AJ10483" s="12">
        <v>2</v>
      </c>
      <c r="AK10483" s="12">
        <v>1</v>
      </c>
      <c r="AL10483" s="12">
        <v>1</v>
      </c>
      <c r="AM10483" s="12" t="s">
        <v>55</v>
      </c>
      <c r="AN10483" s="12" t="s">
        <v>56</v>
      </c>
      <c r="AO10483" s="12"/>
      <c r="AP10483" s="12">
        <v>1</v>
      </c>
      <c r="AQ10483" s="12" t="s">
        <v>57</v>
      </c>
      <c r="AR10483" s="12">
        <v>0</v>
      </c>
      <c r="AS10483" s="12"/>
      <c r="AT10483" s="12"/>
      <c r="AU10483" s="12"/>
      <c r="AV10483" s="12"/>
      <c r="AW10483" s="12" t="s">
        <v>58</v>
      </c>
      <c r="AX10483" s="12">
        <v>0</v>
      </c>
      <c r="AY10483" s="12">
        <v>2</v>
      </c>
      <c r="AZ10483" s="12">
        <v>0.5</v>
      </c>
      <c r="BA10483" s="12">
        <v>0.5</v>
      </c>
      <c r="BB10483" s="12" t="s">
        <v>59</v>
      </c>
    </row>
    <row r="10484" spans="1:54" x14ac:dyDescent="0.2">
      <c r="A10484" s="7" t="str">
        <f>VLOOKUP(G10484,'Matching-Tabelle'!$A$76:$B$80,2,FALSE)</f>
        <v>stefan.fuellemann@tkb.ch</v>
      </c>
      <c r="B10484" s="7" t="str">
        <f>VLOOKUP(J10484,'Matching-Tabelle'!$A$1:$B$66,2,FALSE)</f>
        <v>Proj CIRE</v>
      </c>
      <c r="C10484" s="7" t="str">
        <f>IF(VLOOKUP(J10484,'Matching-Tabelle'!$A$1:$CB$66,3,FALSE)=0,"",VLOOKUP(J10484,'Matching-Tabelle'!$A$1:$CB$66,3,FALSE))</f>
        <v>WPI Projekte</v>
      </c>
      <c r="D10484" s="7">
        <v>0.5</v>
      </c>
      <c r="E10484" s="7" t="s">
        <v>8434</v>
      </c>
      <c r="F10484" s="8">
        <v>42908</v>
      </c>
      <c r="G10484" s="12" t="s">
        <v>3856</v>
      </c>
      <c r="H10484" s="12" t="s">
        <v>3857</v>
      </c>
      <c r="I10484" s="12" t="s">
        <v>3858</v>
      </c>
      <c r="J10484" s="12">
        <v>2500257</v>
      </c>
      <c r="K10484" s="12" t="s">
        <v>687</v>
      </c>
      <c r="L10484" s="12" t="s">
        <v>5423</v>
      </c>
      <c r="M10484" s="12">
        <v>990001</v>
      </c>
      <c r="N10484" s="12" t="s">
        <v>51</v>
      </c>
      <c r="O10484" s="12">
        <v>0.5</v>
      </c>
      <c r="P10484" s="12"/>
      <c r="Q10484" s="12">
        <v>0.5</v>
      </c>
      <c r="R10484" s="12"/>
      <c r="S10484" s="12" t="s">
        <v>8434</v>
      </c>
      <c r="T10484" s="12"/>
      <c r="U10484" s="12"/>
      <c r="V10484" s="12"/>
      <c r="W10484" s="12"/>
      <c r="X10484" s="12"/>
      <c r="Y10484" s="12"/>
      <c r="Z10484" s="12"/>
      <c r="AA10484" s="12"/>
      <c r="AB10484" s="12"/>
      <c r="AC10484" s="12"/>
      <c r="AD10484" s="12"/>
      <c r="AE10484" s="12">
        <v>5</v>
      </c>
      <c r="AF10484" s="12">
        <v>0</v>
      </c>
      <c r="AG10484" s="12">
        <v>1</v>
      </c>
      <c r="AH10484" s="12" t="s">
        <v>411</v>
      </c>
      <c r="AI10484" s="12" t="s">
        <v>411</v>
      </c>
      <c r="AJ10484" s="12">
        <v>2</v>
      </c>
      <c r="AK10484" s="12">
        <v>1</v>
      </c>
      <c r="AL10484" s="12">
        <v>1</v>
      </c>
      <c r="AM10484" s="12" t="s">
        <v>55</v>
      </c>
      <c r="AN10484" s="12" t="s">
        <v>56</v>
      </c>
      <c r="AO10484" s="12"/>
      <c r="AP10484" s="12">
        <v>1</v>
      </c>
      <c r="AQ10484" s="12" t="s">
        <v>57</v>
      </c>
      <c r="AR10484" s="12">
        <v>0</v>
      </c>
      <c r="AS10484" s="12"/>
      <c r="AT10484" s="12"/>
      <c r="AU10484" s="12"/>
      <c r="AV10484" s="12"/>
      <c r="AW10484" s="12" t="s">
        <v>58</v>
      </c>
      <c r="AX10484" s="12">
        <v>0</v>
      </c>
      <c r="AY10484" s="12">
        <v>2</v>
      </c>
      <c r="AZ10484" s="12">
        <v>0.5</v>
      </c>
      <c r="BA10484" s="12">
        <v>0.5</v>
      </c>
      <c r="BB10484" s="12" t="s">
        <v>59</v>
      </c>
    </row>
    <row r="10485" spans="1:54" x14ac:dyDescent="0.2">
      <c r="A10485" s="7" t="str">
        <f>VLOOKUP(G10485,'Matching-Tabelle'!$A$76:$B$80,2,FALSE)</f>
        <v>stefan.fuellemann@tkb.ch</v>
      </c>
      <c r="B10485" s="7" t="str">
        <f>VLOOKUP(J10485,'Matching-Tabelle'!$A$1:$B$66,2,FALSE)</f>
        <v>WPI CTB</v>
      </c>
      <c r="C10485" s="7" t="str">
        <f>IF(VLOOKUP(J10485,'Matching-Tabelle'!$A$1:$CB$66,3,FALSE)=0,"",VLOOKUP(J10485,'Matching-Tabelle'!$A$1:$CB$66,3,FALSE))</f>
        <v/>
      </c>
      <c r="D10485" s="7">
        <v>0.5</v>
      </c>
      <c r="E10485" s="7" t="s">
        <v>8435</v>
      </c>
      <c r="F10485" s="8">
        <v>42908</v>
      </c>
      <c r="G10485" s="12" t="s">
        <v>3856</v>
      </c>
      <c r="H10485" s="12" t="s">
        <v>3857</v>
      </c>
      <c r="I10485" s="12" t="s">
        <v>3858</v>
      </c>
      <c r="J10485" s="12">
        <v>922</v>
      </c>
      <c r="K10485" s="12" t="s">
        <v>134</v>
      </c>
      <c r="L10485" s="12" t="s">
        <v>135</v>
      </c>
      <c r="M10485" s="12">
        <v>990001</v>
      </c>
      <c r="N10485" s="12" t="s">
        <v>51</v>
      </c>
      <c r="O10485" s="12">
        <v>0.25</v>
      </c>
      <c r="P10485" s="12"/>
      <c r="Q10485" s="12">
        <v>0.25</v>
      </c>
      <c r="R10485" s="12"/>
      <c r="S10485" s="12" t="s">
        <v>8435</v>
      </c>
      <c r="T10485" s="12"/>
      <c r="U10485" s="12"/>
      <c r="V10485" s="12"/>
      <c r="W10485" s="12"/>
      <c r="X10485" s="12"/>
      <c r="Y10485" s="12"/>
      <c r="Z10485" s="12"/>
      <c r="AA10485" s="12"/>
      <c r="AB10485" s="12"/>
      <c r="AC10485" s="12"/>
      <c r="AD10485" s="12"/>
      <c r="AE10485" s="12">
        <v>12</v>
      </c>
      <c r="AF10485" s="12">
        <v>7.6</v>
      </c>
      <c r="AG10485" s="12">
        <v>5</v>
      </c>
      <c r="AH10485" s="12" t="s">
        <v>53</v>
      </c>
      <c r="AI10485" s="12" t="s">
        <v>54</v>
      </c>
      <c r="AJ10485" s="12">
        <v>2</v>
      </c>
      <c r="AK10485" s="12">
        <v>1</v>
      </c>
      <c r="AL10485" s="12">
        <v>1</v>
      </c>
      <c r="AM10485" s="12" t="s">
        <v>55</v>
      </c>
      <c r="AN10485" s="12" t="s">
        <v>56</v>
      </c>
      <c r="AO10485" s="12"/>
      <c r="AP10485" s="12">
        <v>1</v>
      </c>
      <c r="AQ10485" s="12" t="s">
        <v>57</v>
      </c>
      <c r="AR10485" s="12">
        <v>0</v>
      </c>
      <c r="AS10485" s="12"/>
      <c r="AT10485" s="12"/>
      <c r="AU10485" s="12"/>
      <c r="AV10485" s="12"/>
      <c r="AW10485" s="12" t="s">
        <v>58</v>
      </c>
      <c r="AX10485" s="12">
        <v>0</v>
      </c>
      <c r="AY10485" s="12">
        <v>2</v>
      </c>
      <c r="AZ10485" s="12">
        <v>0.25</v>
      </c>
      <c r="BA10485" s="12">
        <v>0.25</v>
      </c>
      <c r="BB10485" s="12" t="s">
        <v>59</v>
      </c>
    </row>
    <row r="10486" spans="1:54" x14ac:dyDescent="0.2">
      <c r="A10486" s="7" t="str">
        <f>VLOOKUP(G10486,'Matching-Tabelle'!$A$76:$B$80,2,FALSE)</f>
        <v>stefan.fuellemann@tkb.ch</v>
      </c>
      <c r="B10486" s="7" t="str">
        <f>VLOOKUP(J10486,'Matching-Tabelle'!$A$1:$B$66,2,FALSE)</f>
        <v>WPI CTB</v>
      </c>
      <c r="C10486" s="7" t="str">
        <f>IF(VLOOKUP(J10486,'Matching-Tabelle'!$A$1:$CB$66,3,FALSE)=0,"",VLOOKUP(J10486,'Matching-Tabelle'!$A$1:$CB$66,3,FALSE))</f>
        <v/>
      </c>
      <c r="D10486" s="7">
        <v>0.25</v>
      </c>
      <c r="E10486" s="7" t="s">
        <v>8436</v>
      </c>
      <c r="F10486" s="8">
        <v>42908</v>
      </c>
      <c r="G10486" s="12" t="s">
        <v>3856</v>
      </c>
      <c r="H10486" s="12" t="s">
        <v>3857</v>
      </c>
      <c r="I10486" s="12" t="s">
        <v>3858</v>
      </c>
      <c r="J10486" s="12">
        <v>18</v>
      </c>
      <c r="K10486" s="12" t="s">
        <v>594</v>
      </c>
      <c r="L10486" s="12" t="s">
        <v>595</v>
      </c>
      <c r="M10486" s="12">
        <v>990001</v>
      </c>
      <c r="N10486" s="12" t="s">
        <v>51</v>
      </c>
      <c r="O10486" s="12">
        <v>0.5</v>
      </c>
      <c r="P10486" s="12"/>
      <c r="Q10486" s="12">
        <v>0.5</v>
      </c>
      <c r="R10486" s="12"/>
      <c r="S10486" s="12" t="s">
        <v>8436</v>
      </c>
      <c r="T10486" s="12"/>
      <c r="U10486" s="12"/>
      <c r="V10486" s="12"/>
      <c r="W10486" s="12"/>
      <c r="X10486" s="12"/>
      <c r="Y10486" s="12"/>
      <c r="Z10486" s="12"/>
      <c r="AA10486" s="12"/>
      <c r="AB10486" s="12"/>
      <c r="AC10486" s="12"/>
      <c r="AD10486" s="12"/>
      <c r="AE10486" s="12">
        <v>12</v>
      </c>
      <c r="AF10486" s="12">
        <v>7.6</v>
      </c>
      <c r="AG10486" s="12">
        <v>5</v>
      </c>
      <c r="AH10486" s="12" t="s">
        <v>53</v>
      </c>
      <c r="AI10486" s="12" t="s">
        <v>54</v>
      </c>
      <c r="AJ10486" s="12">
        <v>2</v>
      </c>
      <c r="AK10486" s="12">
        <v>1</v>
      </c>
      <c r="AL10486" s="12">
        <v>1</v>
      </c>
      <c r="AM10486" s="12" t="s">
        <v>55</v>
      </c>
      <c r="AN10486" s="12" t="s">
        <v>56</v>
      </c>
      <c r="AO10486" s="12"/>
      <c r="AP10486" s="12">
        <v>1</v>
      </c>
      <c r="AQ10486" s="12" t="s">
        <v>57</v>
      </c>
      <c r="AR10486" s="12">
        <v>0</v>
      </c>
      <c r="AS10486" s="12"/>
      <c r="AT10486" s="12"/>
      <c r="AU10486" s="12"/>
      <c r="AV10486" s="12"/>
      <c r="AW10486" s="12" t="s">
        <v>58</v>
      </c>
      <c r="AX10486" s="12">
        <v>0</v>
      </c>
      <c r="AY10486" s="12">
        <v>2</v>
      </c>
      <c r="AZ10486" s="12">
        <v>0.5</v>
      </c>
      <c r="BA10486" s="12">
        <v>0.5</v>
      </c>
      <c r="BB10486" s="12" t="s">
        <v>59</v>
      </c>
    </row>
    <row r="10487" spans="1:54" x14ac:dyDescent="0.2">
      <c r="A10487" s="7" t="str">
        <f>VLOOKUP(G10487,'Matching-Tabelle'!$A$76:$B$80,2,FALSE)</f>
        <v>stefan.fuellemann@tkb.ch</v>
      </c>
      <c r="B10487" s="7" t="str">
        <f>VLOOKUP(J10487,'Matching-Tabelle'!$A$1:$B$66,2,FALSE)</f>
        <v>WPI CTB</v>
      </c>
      <c r="C10487" s="7" t="str">
        <f>IF(VLOOKUP(J10487,'Matching-Tabelle'!$A$1:$CB$66,3,FALSE)=0,"",VLOOKUP(J10487,'Matching-Tabelle'!$A$1:$CB$66,3,FALSE))</f>
        <v/>
      </c>
      <c r="D10487" s="7">
        <v>0.5</v>
      </c>
      <c r="E10487" s="7" t="s">
        <v>8437</v>
      </c>
      <c r="F10487" s="8">
        <v>42908</v>
      </c>
      <c r="G10487" s="12" t="s">
        <v>3856</v>
      </c>
      <c r="H10487" s="12" t="s">
        <v>3857</v>
      </c>
      <c r="I10487" s="12" t="s">
        <v>3858</v>
      </c>
      <c r="J10487" s="12">
        <v>922</v>
      </c>
      <c r="K10487" s="12" t="s">
        <v>134</v>
      </c>
      <c r="L10487" s="12" t="s">
        <v>135</v>
      </c>
      <c r="M10487" s="12">
        <v>990001</v>
      </c>
      <c r="N10487" s="12" t="s">
        <v>51</v>
      </c>
      <c r="O10487" s="12">
        <v>0.75</v>
      </c>
      <c r="P10487" s="12"/>
      <c r="Q10487" s="12">
        <v>0.75</v>
      </c>
      <c r="R10487" s="12"/>
      <c r="S10487" s="12" t="s">
        <v>8437</v>
      </c>
      <c r="T10487" s="12"/>
      <c r="U10487" s="12"/>
      <c r="V10487" s="12"/>
      <c r="W10487" s="12"/>
      <c r="X10487" s="12"/>
      <c r="Y10487" s="12"/>
      <c r="Z10487" s="12"/>
      <c r="AA10487" s="12"/>
      <c r="AB10487" s="12"/>
      <c r="AC10487" s="12"/>
      <c r="AD10487" s="12"/>
      <c r="AE10487" s="12">
        <v>12</v>
      </c>
      <c r="AF10487" s="12">
        <v>7.6</v>
      </c>
      <c r="AG10487" s="12">
        <v>5</v>
      </c>
      <c r="AH10487" s="12" t="s">
        <v>53</v>
      </c>
      <c r="AI10487" s="12" t="s">
        <v>54</v>
      </c>
      <c r="AJ10487" s="12">
        <v>2</v>
      </c>
      <c r="AK10487" s="12">
        <v>1</v>
      </c>
      <c r="AL10487" s="12">
        <v>1</v>
      </c>
      <c r="AM10487" s="12" t="s">
        <v>55</v>
      </c>
      <c r="AN10487" s="12" t="s">
        <v>56</v>
      </c>
      <c r="AO10487" s="12"/>
      <c r="AP10487" s="12">
        <v>1</v>
      </c>
      <c r="AQ10487" s="12" t="s">
        <v>57</v>
      </c>
      <c r="AR10487" s="12">
        <v>0</v>
      </c>
      <c r="AS10487" s="12"/>
      <c r="AT10487" s="12"/>
      <c r="AU10487" s="12"/>
      <c r="AV10487" s="12"/>
      <c r="AW10487" s="12" t="s">
        <v>58</v>
      </c>
      <c r="AX10487" s="12">
        <v>0</v>
      </c>
      <c r="AY10487" s="12">
        <v>2</v>
      </c>
      <c r="AZ10487" s="12">
        <v>0.75</v>
      </c>
      <c r="BA10487" s="12">
        <v>0.75</v>
      </c>
      <c r="BB10487" s="12" t="s">
        <v>59</v>
      </c>
    </row>
    <row r="10488" spans="1:54" x14ac:dyDescent="0.2">
      <c r="A10488" s="7" t="str">
        <f>VLOOKUP(G10488,'Matching-Tabelle'!$A$76:$B$80,2,FALSE)</f>
        <v>stefan.fuellemann@tkb.ch</v>
      </c>
      <c r="B10488" s="7" t="str">
        <f>VLOOKUP(J10488,'Matching-Tabelle'!$A$1:$B$66,2,FALSE)</f>
        <v>WPI RTB</v>
      </c>
      <c r="C10488" s="7" t="str">
        <f>IF(VLOOKUP(J10488,'Matching-Tabelle'!$A$1:$CB$66,3,FALSE)=0,"",VLOOKUP(J10488,'Matching-Tabelle'!$A$1:$CB$66,3,FALSE))</f>
        <v/>
      </c>
      <c r="D10488" s="7">
        <v>0.75</v>
      </c>
      <c r="E10488" s="7" t="s">
        <v>3859</v>
      </c>
      <c r="F10488" s="8">
        <v>42909</v>
      </c>
      <c r="G10488" s="12" t="s">
        <v>3856</v>
      </c>
      <c r="H10488" s="12" t="s">
        <v>3857</v>
      </c>
      <c r="I10488" s="12" t="s">
        <v>3858</v>
      </c>
      <c r="J10488" s="12">
        <v>19</v>
      </c>
      <c r="K10488" s="12" t="s">
        <v>145</v>
      </c>
      <c r="L10488" s="12" t="s">
        <v>146</v>
      </c>
      <c r="M10488" s="12">
        <v>999001</v>
      </c>
      <c r="N10488" s="12" t="s">
        <v>552</v>
      </c>
      <c r="O10488" s="12">
        <v>1.5</v>
      </c>
      <c r="P10488" s="12"/>
      <c r="Q10488" s="12">
        <v>1.5</v>
      </c>
      <c r="R10488" s="12"/>
      <c r="S10488" s="12" t="s">
        <v>3859</v>
      </c>
      <c r="T10488" s="12"/>
      <c r="U10488" s="12"/>
      <c r="V10488" s="12"/>
      <c r="W10488" s="12"/>
      <c r="X10488" s="12"/>
      <c r="Y10488" s="12"/>
      <c r="Z10488" s="12"/>
      <c r="AA10488" s="12"/>
      <c r="AB10488" s="12"/>
      <c r="AC10488" s="12"/>
      <c r="AD10488" s="12"/>
      <c r="AE10488" s="12">
        <v>12</v>
      </c>
      <c r="AF10488" s="12">
        <v>7.6</v>
      </c>
      <c r="AG10488" s="12">
        <v>5</v>
      </c>
      <c r="AH10488" s="12" t="s">
        <v>53</v>
      </c>
      <c r="AI10488" s="12" t="s">
        <v>54</v>
      </c>
      <c r="AJ10488" s="12">
        <v>2</v>
      </c>
      <c r="AK10488" s="12">
        <v>1</v>
      </c>
      <c r="AL10488" s="12">
        <v>1</v>
      </c>
      <c r="AM10488" s="12" t="s">
        <v>55</v>
      </c>
      <c r="AN10488" s="12" t="s">
        <v>56</v>
      </c>
      <c r="AO10488" s="12"/>
      <c r="AP10488" s="12">
        <v>1</v>
      </c>
      <c r="AQ10488" s="12" t="s">
        <v>57</v>
      </c>
      <c r="AR10488" s="12">
        <v>0</v>
      </c>
      <c r="AS10488" s="12"/>
      <c r="AT10488" s="12"/>
      <c r="AU10488" s="12"/>
      <c r="AV10488" s="12"/>
      <c r="AW10488" s="12" t="s">
        <v>58</v>
      </c>
      <c r="AX10488" s="12">
        <v>0</v>
      </c>
      <c r="AY10488" s="12">
        <v>2</v>
      </c>
      <c r="AZ10488" s="12">
        <v>1.5</v>
      </c>
      <c r="BA10488" s="12">
        <v>1.5</v>
      </c>
      <c r="BB10488" s="12" t="s">
        <v>59</v>
      </c>
    </row>
    <row r="10489" spans="1:54" x14ac:dyDescent="0.2">
      <c r="A10489" s="7" t="str">
        <f>VLOOKUP(G10489,'Matching-Tabelle'!$A$76:$B$80,2,FALSE)</f>
        <v>stefan.fuellemann@tkb.ch</v>
      </c>
      <c r="B10489" s="7" t="str">
        <f>VLOOKUP(J10489,'Matching-Tabelle'!$A$1:$B$66,2,FALSE)</f>
        <v>WPI CTB</v>
      </c>
      <c r="C10489" s="7" t="str">
        <f>IF(VLOOKUP(J10489,'Matching-Tabelle'!$A$1:$CB$66,3,FALSE)=0,"",VLOOKUP(J10489,'Matching-Tabelle'!$A$1:$CB$66,3,FALSE))</f>
        <v/>
      </c>
      <c r="D10489" s="7">
        <v>1.5</v>
      </c>
      <c r="E10489" s="7" t="s">
        <v>8438</v>
      </c>
      <c r="F10489" s="8">
        <v>42909</v>
      </c>
      <c r="G10489" s="12" t="s">
        <v>3856</v>
      </c>
      <c r="H10489" s="12" t="s">
        <v>3857</v>
      </c>
      <c r="I10489" s="12" t="s">
        <v>3858</v>
      </c>
      <c r="J10489" s="12">
        <v>922</v>
      </c>
      <c r="K10489" s="12" t="s">
        <v>134</v>
      </c>
      <c r="L10489" s="12" t="s">
        <v>135</v>
      </c>
      <c r="M10489" s="12">
        <v>990001</v>
      </c>
      <c r="N10489" s="12" t="s">
        <v>51</v>
      </c>
      <c r="O10489" s="12">
        <v>1.5</v>
      </c>
      <c r="P10489" s="12"/>
      <c r="Q10489" s="12">
        <v>1.5</v>
      </c>
      <c r="R10489" s="12"/>
      <c r="S10489" s="12" t="s">
        <v>8438</v>
      </c>
      <c r="T10489" s="12"/>
      <c r="U10489" s="12"/>
      <c r="V10489" s="12"/>
      <c r="W10489" s="12"/>
      <c r="X10489" s="12"/>
      <c r="Y10489" s="12"/>
      <c r="Z10489" s="12"/>
      <c r="AA10489" s="12"/>
      <c r="AB10489" s="12"/>
      <c r="AC10489" s="12"/>
      <c r="AD10489" s="12"/>
      <c r="AE10489" s="12">
        <v>12</v>
      </c>
      <c r="AF10489" s="12">
        <v>7.6</v>
      </c>
      <c r="AG10489" s="12">
        <v>5</v>
      </c>
      <c r="AH10489" s="12" t="s">
        <v>53</v>
      </c>
      <c r="AI10489" s="12" t="s">
        <v>54</v>
      </c>
      <c r="AJ10489" s="12">
        <v>2</v>
      </c>
      <c r="AK10489" s="12">
        <v>1</v>
      </c>
      <c r="AL10489" s="12">
        <v>1</v>
      </c>
      <c r="AM10489" s="12" t="s">
        <v>55</v>
      </c>
      <c r="AN10489" s="12" t="s">
        <v>56</v>
      </c>
      <c r="AO10489" s="12"/>
      <c r="AP10489" s="12">
        <v>1</v>
      </c>
      <c r="AQ10489" s="12" t="s">
        <v>57</v>
      </c>
      <c r="AR10489" s="12">
        <v>0</v>
      </c>
      <c r="AS10489" s="12"/>
      <c r="AT10489" s="12"/>
      <c r="AU10489" s="12"/>
      <c r="AV10489" s="12"/>
      <c r="AW10489" s="12" t="s">
        <v>58</v>
      </c>
      <c r="AX10489" s="12">
        <v>0</v>
      </c>
      <c r="AY10489" s="12">
        <v>2</v>
      </c>
      <c r="AZ10489" s="12">
        <v>1.5</v>
      </c>
      <c r="BA10489" s="12">
        <v>1.5</v>
      </c>
      <c r="BB10489" s="12" t="s">
        <v>59</v>
      </c>
    </row>
    <row r="10490" spans="1:54" x14ac:dyDescent="0.2">
      <c r="A10490" s="7" t="str">
        <f>VLOOKUP(G10490,'Matching-Tabelle'!$A$76:$B$80,2,FALSE)</f>
        <v>stefan.fuellemann@tkb.ch</v>
      </c>
      <c r="B10490" s="7" t="str">
        <f>VLOOKUP(J10490,'Matching-Tabelle'!$A$1:$B$66,2,FALSE)</f>
        <v>Proj NERE</v>
      </c>
      <c r="C10490" s="7" t="str">
        <f>IF(VLOOKUP(J10490,'Matching-Tabelle'!$A$1:$CB$66,3,FALSE)=0,"",VLOOKUP(J10490,'Matching-Tabelle'!$A$1:$CB$66,3,FALSE))</f>
        <v>WPI Projekte</v>
      </c>
      <c r="D10490" s="7">
        <v>1.5</v>
      </c>
      <c r="E10490" s="7" t="s">
        <v>8439</v>
      </c>
      <c r="F10490" s="8">
        <v>42909</v>
      </c>
      <c r="G10490" s="12" t="s">
        <v>3856</v>
      </c>
      <c r="H10490" s="12" t="s">
        <v>3857</v>
      </c>
      <c r="I10490" s="12" t="s">
        <v>3858</v>
      </c>
      <c r="J10490" s="12">
        <v>2500260</v>
      </c>
      <c r="K10490" s="12" t="s">
        <v>5585</v>
      </c>
      <c r="L10490" s="12" t="s">
        <v>5586</v>
      </c>
      <c r="M10490" s="12">
        <v>990001</v>
      </c>
      <c r="N10490" s="12" t="s">
        <v>51</v>
      </c>
      <c r="O10490" s="12">
        <v>2</v>
      </c>
      <c r="P10490" s="12"/>
      <c r="Q10490" s="12">
        <v>2</v>
      </c>
      <c r="R10490" s="12"/>
      <c r="S10490" s="12" t="s">
        <v>8439</v>
      </c>
      <c r="T10490" s="12"/>
      <c r="U10490" s="12"/>
      <c r="V10490" s="12"/>
      <c r="W10490" s="12"/>
      <c r="X10490" s="12"/>
      <c r="Y10490" s="12"/>
      <c r="Z10490" s="12"/>
      <c r="AA10490" s="12"/>
      <c r="AB10490" s="12"/>
      <c r="AC10490" s="12"/>
      <c r="AD10490" s="12"/>
      <c r="AE10490" s="12">
        <v>5</v>
      </c>
      <c r="AF10490" s="12">
        <v>0</v>
      </c>
      <c r="AG10490" s="12">
        <v>1</v>
      </c>
      <c r="AH10490" s="12" t="s">
        <v>411</v>
      </c>
      <c r="AI10490" s="12" t="s">
        <v>411</v>
      </c>
      <c r="AJ10490" s="12">
        <v>2</v>
      </c>
      <c r="AK10490" s="12">
        <v>1</v>
      </c>
      <c r="AL10490" s="12">
        <v>1</v>
      </c>
      <c r="AM10490" s="12" t="s">
        <v>55</v>
      </c>
      <c r="AN10490" s="12" t="s">
        <v>56</v>
      </c>
      <c r="AO10490" s="12"/>
      <c r="AP10490" s="12">
        <v>1</v>
      </c>
      <c r="AQ10490" s="12" t="s">
        <v>57</v>
      </c>
      <c r="AR10490" s="12">
        <v>0</v>
      </c>
      <c r="AS10490" s="12"/>
      <c r="AT10490" s="12"/>
      <c r="AU10490" s="12"/>
      <c r="AV10490" s="12"/>
      <c r="AW10490" s="12" t="s">
        <v>58</v>
      </c>
      <c r="AX10490" s="12">
        <v>0</v>
      </c>
      <c r="AY10490" s="12">
        <v>2</v>
      </c>
      <c r="AZ10490" s="12">
        <v>2</v>
      </c>
      <c r="BA10490" s="12">
        <v>2</v>
      </c>
      <c r="BB10490" s="12" t="s">
        <v>59</v>
      </c>
    </row>
    <row r="10491" spans="1:54" x14ac:dyDescent="0.2">
      <c r="A10491" s="7" t="str">
        <f>VLOOKUP(G10491,'Matching-Tabelle'!$A$76:$B$80,2,FALSE)</f>
        <v>stefan.fuellemann@tkb.ch</v>
      </c>
      <c r="B10491" s="7" t="str">
        <f>VLOOKUP(J10491,'Matching-Tabelle'!$A$1:$B$66,2,FALSE)</f>
        <v>WPI CTB</v>
      </c>
      <c r="C10491" s="7" t="str">
        <f>IF(VLOOKUP(J10491,'Matching-Tabelle'!$A$1:$CB$66,3,FALSE)=0,"",VLOOKUP(J10491,'Matching-Tabelle'!$A$1:$CB$66,3,FALSE))</f>
        <v/>
      </c>
      <c r="D10491" s="7">
        <v>2</v>
      </c>
      <c r="E10491" s="7" t="s">
        <v>8246</v>
      </c>
      <c r="F10491" s="8">
        <v>42909</v>
      </c>
      <c r="G10491" s="12" t="s">
        <v>3856</v>
      </c>
      <c r="H10491" s="12" t="s">
        <v>3857</v>
      </c>
      <c r="I10491" s="12" t="s">
        <v>3858</v>
      </c>
      <c r="J10491" s="12">
        <v>922</v>
      </c>
      <c r="K10491" s="12" t="s">
        <v>134</v>
      </c>
      <c r="L10491" s="12" t="s">
        <v>135</v>
      </c>
      <c r="M10491" s="12">
        <v>990001</v>
      </c>
      <c r="N10491" s="12" t="s">
        <v>51</v>
      </c>
      <c r="O10491" s="12">
        <v>2.5</v>
      </c>
      <c r="P10491" s="12"/>
      <c r="Q10491" s="12">
        <v>2.5</v>
      </c>
      <c r="R10491" s="12"/>
      <c r="S10491" s="12" t="s">
        <v>8246</v>
      </c>
      <c r="T10491" s="12"/>
      <c r="U10491" s="12"/>
      <c r="V10491" s="12"/>
      <c r="W10491" s="12"/>
      <c r="X10491" s="12"/>
      <c r="Y10491" s="12"/>
      <c r="Z10491" s="12"/>
      <c r="AA10491" s="12"/>
      <c r="AB10491" s="12"/>
      <c r="AC10491" s="12"/>
      <c r="AD10491" s="12"/>
      <c r="AE10491" s="12">
        <v>12</v>
      </c>
      <c r="AF10491" s="12">
        <v>7.6</v>
      </c>
      <c r="AG10491" s="12">
        <v>5</v>
      </c>
      <c r="AH10491" s="12" t="s">
        <v>53</v>
      </c>
      <c r="AI10491" s="12" t="s">
        <v>54</v>
      </c>
      <c r="AJ10491" s="12">
        <v>2</v>
      </c>
      <c r="AK10491" s="12">
        <v>1</v>
      </c>
      <c r="AL10491" s="12">
        <v>1</v>
      </c>
      <c r="AM10491" s="12" t="s">
        <v>55</v>
      </c>
      <c r="AN10491" s="12" t="s">
        <v>56</v>
      </c>
      <c r="AO10491" s="12"/>
      <c r="AP10491" s="12">
        <v>1</v>
      </c>
      <c r="AQ10491" s="12" t="s">
        <v>57</v>
      </c>
      <c r="AR10491" s="12">
        <v>0</v>
      </c>
      <c r="AS10491" s="12"/>
      <c r="AT10491" s="12"/>
      <c r="AU10491" s="12"/>
      <c r="AV10491" s="12"/>
      <c r="AW10491" s="12" t="s">
        <v>58</v>
      </c>
      <c r="AX10491" s="12">
        <v>0</v>
      </c>
      <c r="AY10491" s="12">
        <v>2</v>
      </c>
      <c r="AZ10491" s="12">
        <v>2.5</v>
      </c>
      <c r="BA10491" s="12">
        <v>2.5</v>
      </c>
      <c r="BB10491" s="12" t="s">
        <v>59</v>
      </c>
    </row>
    <row r="10492" spans="1:54" x14ac:dyDescent="0.2">
      <c r="A10492" s="7" t="str">
        <f>VLOOKUP(G10492,'Matching-Tabelle'!$A$76:$B$80,2,FALSE)</f>
        <v>stefan.fuellemann@tkb.ch</v>
      </c>
      <c r="B10492" s="7" t="str">
        <f>VLOOKUP(J10492,'Matching-Tabelle'!$A$1:$B$66,2,FALSE)</f>
        <v>WPI RTB</v>
      </c>
      <c r="C10492" s="7" t="str">
        <f>IF(VLOOKUP(J10492,'Matching-Tabelle'!$A$1:$CB$66,3,FALSE)=0,"",VLOOKUP(J10492,'Matching-Tabelle'!$A$1:$CB$66,3,FALSE))</f>
        <v/>
      </c>
      <c r="D10492" s="7">
        <v>2.5</v>
      </c>
      <c r="E10492" s="7" t="s">
        <v>8440</v>
      </c>
      <c r="F10492" s="8">
        <v>42909</v>
      </c>
      <c r="G10492" s="12" t="s">
        <v>3856</v>
      </c>
      <c r="H10492" s="12" t="s">
        <v>3857</v>
      </c>
      <c r="I10492" s="12" t="s">
        <v>3858</v>
      </c>
      <c r="J10492" s="12">
        <v>28</v>
      </c>
      <c r="K10492" s="12" t="s">
        <v>111</v>
      </c>
      <c r="L10492" s="12" t="s">
        <v>112</v>
      </c>
      <c r="M10492" s="12">
        <v>990001</v>
      </c>
      <c r="N10492" s="12" t="s">
        <v>51</v>
      </c>
      <c r="O10492" s="12">
        <v>0.5</v>
      </c>
      <c r="P10492" s="12"/>
      <c r="Q10492" s="12">
        <v>0.5</v>
      </c>
      <c r="R10492" s="12"/>
      <c r="S10492" s="12" t="s">
        <v>8440</v>
      </c>
      <c r="T10492" s="12"/>
      <c r="U10492" s="12"/>
      <c r="V10492" s="12"/>
      <c r="W10492" s="12"/>
      <c r="X10492" s="12"/>
      <c r="Y10492" s="12"/>
      <c r="Z10492" s="12"/>
      <c r="AA10492" s="12"/>
      <c r="AB10492" s="12"/>
      <c r="AC10492" s="12"/>
      <c r="AD10492" s="12"/>
      <c r="AE10492" s="12">
        <v>12</v>
      </c>
      <c r="AF10492" s="12">
        <v>7.6</v>
      </c>
      <c r="AG10492" s="12">
        <v>5</v>
      </c>
      <c r="AH10492" s="12" t="s">
        <v>53</v>
      </c>
      <c r="AI10492" s="12" t="s">
        <v>54</v>
      </c>
      <c r="AJ10492" s="12">
        <v>2</v>
      </c>
      <c r="AK10492" s="12">
        <v>1</v>
      </c>
      <c r="AL10492" s="12">
        <v>1</v>
      </c>
      <c r="AM10492" s="12" t="s">
        <v>55</v>
      </c>
      <c r="AN10492" s="12" t="s">
        <v>56</v>
      </c>
      <c r="AO10492" s="12"/>
      <c r="AP10492" s="12">
        <v>1</v>
      </c>
      <c r="AQ10492" s="12" t="s">
        <v>57</v>
      </c>
      <c r="AR10492" s="12">
        <v>0</v>
      </c>
      <c r="AS10492" s="12"/>
      <c r="AT10492" s="12"/>
      <c r="AU10492" s="12"/>
      <c r="AV10492" s="12"/>
      <c r="AW10492" s="12" t="s">
        <v>58</v>
      </c>
      <c r="AX10492" s="12">
        <v>0</v>
      </c>
      <c r="AY10492" s="12">
        <v>2</v>
      </c>
      <c r="AZ10492" s="12">
        <v>0.5</v>
      </c>
      <c r="BA10492" s="12">
        <v>0.5</v>
      </c>
      <c r="BB10492" s="12" t="s">
        <v>59</v>
      </c>
    </row>
    <row r="10493" spans="1:54" x14ac:dyDescent="0.2">
      <c r="A10493" s="7" t="str">
        <f>VLOOKUP(G10493,'Matching-Tabelle'!$A$76:$B$80,2,FALSE)</f>
        <v>stefan.fuellemann@tkb.ch</v>
      </c>
      <c r="B10493" s="7" t="str">
        <f>VLOOKUP(J10493,'Matching-Tabelle'!$A$1:$B$66,2,FALSE)</f>
        <v>WPI CTB</v>
      </c>
      <c r="C10493" s="7" t="str">
        <f>IF(VLOOKUP(J10493,'Matching-Tabelle'!$A$1:$CB$66,3,FALSE)=0,"",VLOOKUP(J10493,'Matching-Tabelle'!$A$1:$CB$66,3,FALSE))</f>
        <v/>
      </c>
      <c r="D10493" s="7">
        <v>0.5</v>
      </c>
      <c r="E10493" s="7" t="s">
        <v>8441</v>
      </c>
      <c r="F10493" s="8">
        <v>42909</v>
      </c>
      <c r="G10493" s="12" t="s">
        <v>3856</v>
      </c>
      <c r="H10493" s="12" t="s">
        <v>3857</v>
      </c>
      <c r="I10493" s="12" t="s">
        <v>3858</v>
      </c>
      <c r="J10493" s="12">
        <v>18</v>
      </c>
      <c r="K10493" s="12" t="s">
        <v>594</v>
      </c>
      <c r="L10493" s="12" t="s">
        <v>595</v>
      </c>
      <c r="M10493" s="12">
        <v>990001</v>
      </c>
      <c r="N10493" s="12" t="s">
        <v>51</v>
      </c>
      <c r="O10493" s="12">
        <v>0.5</v>
      </c>
      <c r="P10493" s="12"/>
      <c r="Q10493" s="12">
        <v>0.5</v>
      </c>
      <c r="R10493" s="12"/>
      <c r="S10493" s="12" t="s">
        <v>8441</v>
      </c>
      <c r="T10493" s="12"/>
      <c r="U10493" s="12"/>
      <c r="V10493" s="12"/>
      <c r="W10493" s="12"/>
      <c r="X10493" s="12"/>
      <c r="Y10493" s="12"/>
      <c r="Z10493" s="12"/>
      <c r="AA10493" s="12"/>
      <c r="AB10493" s="12"/>
      <c r="AC10493" s="12"/>
      <c r="AD10493" s="12"/>
      <c r="AE10493" s="12">
        <v>12</v>
      </c>
      <c r="AF10493" s="12">
        <v>7.6</v>
      </c>
      <c r="AG10493" s="12">
        <v>5</v>
      </c>
      <c r="AH10493" s="12" t="s">
        <v>53</v>
      </c>
      <c r="AI10493" s="12" t="s">
        <v>54</v>
      </c>
      <c r="AJ10493" s="12">
        <v>2</v>
      </c>
      <c r="AK10493" s="12">
        <v>1</v>
      </c>
      <c r="AL10493" s="12">
        <v>1</v>
      </c>
      <c r="AM10493" s="12" t="s">
        <v>55</v>
      </c>
      <c r="AN10493" s="12" t="s">
        <v>56</v>
      </c>
      <c r="AO10493" s="12"/>
      <c r="AP10493" s="12">
        <v>1</v>
      </c>
      <c r="AQ10493" s="12" t="s">
        <v>57</v>
      </c>
      <c r="AR10493" s="12">
        <v>0</v>
      </c>
      <c r="AS10493" s="12"/>
      <c r="AT10493" s="12"/>
      <c r="AU10493" s="12"/>
      <c r="AV10493" s="12"/>
      <c r="AW10493" s="12" t="s">
        <v>58</v>
      </c>
      <c r="AX10493" s="12">
        <v>0</v>
      </c>
      <c r="AY10493" s="12">
        <v>2</v>
      </c>
      <c r="AZ10493" s="12">
        <v>0.5</v>
      </c>
      <c r="BA10493" s="12">
        <v>0.5</v>
      </c>
      <c r="BB10493" s="12" t="s">
        <v>59</v>
      </c>
    </row>
    <row r="10494" spans="1:54" x14ac:dyDescent="0.2">
      <c r="A10494" s="7" t="str">
        <f>VLOOKUP(G10494,'Matching-Tabelle'!$A$76:$B$80,2,FALSE)</f>
        <v>stefan.fuellemann@tkb.ch</v>
      </c>
      <c r="B10494" s="7" t="str">
        <f>VLOOKUP(J10494,'Matching-Tabelle'!$A$1:$B$66,2,FALSE)</f>
        <v>WPI RTB</v>
      </c>
      <c r="C10494" s="7" t="str">
        <f>IF(VLOOKUP(J10494,'Matching-Tabelle'!$A$1:$CB$66,3,FALSE)=0,"",VLOOKUP(J10494,'Matching-Tabelle'!$A$1:$CB$66,3,FALSE))</f>
        <v/>
      </c>
      <c r="D10494" s="7">
        <v>0.5</v>
      </c>
      <c r="E10494" s="7" t="s">
        <v>3859</v>
      </c>
      <c r="F10494" s="8">
        <v>42912</v>
      </c>
      <c r="G10494" s="12" t="s">
        <v>3856</v>
      </c>
      <c r="H10494" s="12" t="s">
        <v>3857</v>
      </c>
      <c r="I10494" s="12" t="s">
        <v>3858</v>
      </c>
      <c r="J10494" s="12">
        <v>19</v>
      </c>
      <c r="K10494" s="12" t="s">
        <v>145</v>
      </c>
      <c r="L10494" s="12" t="s">
        <v>146</v>
      </c>
      <c r="M10494" s="12">
        <v>990001</v>
      </c>
      <c r="N10494" s="12" t="s">
        <v>51</v>
      </c>
      <c r="O10494" s="12">
        <v>1.2</v>
      </c>
      <c r="P10494" s="12"/>
      <c r="Q10494" s="12">
        <v>1.2</v>
      </c>
      <c r="R10494" s="12"/>
      <c r="S10494" s="12" t="s">
        <v>3859</v>
      </c>
      <c r="T10494" s="12"/>
      <c r="U10494" s="12"/>
      <c r="V10494" s="12"/>
      <c r="W10494" s="12"/>
      <c r="X10494" s="12"/>
      <c r="Y10494" s="12"/>
      <c r="Z10494" s="12"/>
      <c r="AA10494" s="12"/>
      <c r="AB10494" s="12"/>
      <c r="AC10494" s="12"/>
      <c r="AD10494" s="12"/>
      <c r="AE10494" s="12">
        <v>12</v>
      </c>
      <c r="AF10494" s="12">
        <v>7.6</v>
      </c>
      <c r="AG10494" s="12">
        <v>5</v>
      </c>
      <c r="AH10494" s="12" t="s">
        <v>53</v>
      </c>
      <c r="AI10494" s="12" t="s">
        <v>54</v>
      </c>
      <c r="AJ10494" s="12">
        <v>2</v>
      </c>
      <c r="AK10494" s="12">
        <v>1</v>
      </c>
      <c r="AL10494" s="12">
        <v>1</v>
      </c>
      <c r="AM10494" s="12" t="s">
        <v>55</v>
      </c>
      <c r="AN10494" s="12" t="s">
        <v>56</v>
      </c>
      <c r="AO10494" s="12"/>
      <c r="AP10494" s="12">
        <v>1</v>
      </c>
      <c r="AQ10494" s="12" t="s">
        <v>57</v>
      </c>
      <c r="AR10494" s="12">
        <v>0</v>
      </c>
      <c r="AS10494" s="12"/>
      <c r="AT10494" s="12"/>
      <c r="AU10494" s="12"/>
      <c r="AV10494" s="12"/>
      <c r="AW10494" s="12" t="s">
        <v>58</v>
      </c>
      <c r="AX10494" s="12">
        <v>0</v>
      </c>
      <c r="AY10494" s="12">
        <v>2</v>
      </c>
      <c r="AZ10494" s="12">
        <v>1.2</v>
      </c>
      <c r="BA10494" s="12">
        <v>1.2</v>
      </c>
      <c r="BB10494" s="12" t="s">
        <v>59</v>
      </c>
    </row>
    <row r="10495" spans="1:54" x14ac:dyDescent="0.2">
      <c r="A10495" s="7" t="str">
        <f>VLOOKUP(G10495,'Matching-Tabelle'!$A$76:$B$80,2,FALSE)</f>
        <v>stefan.fuellemann@tkb.ch</v>
      </c>
      <c r="B10495" s="7" t="str">
        <f>VLOOKUP(J10495,'Matching-Tabelle'!$A$1:$B$66,2,FALSE)</f>
        <v>WPI RTB</v>
      </c>
      <c r="C10495" s="7" t="str">
        <f>IF(VLOOKUP(J10495,'Matching-Tabelle'!$A$1:$CB$66,3,FALSE)=0,"",VLOOKUP(J10495,'Matching-Tabelle'!$A$1:$CB$66,3,FALSE))</f>
        <v/>
      </c>
      <c r="D10495" s="7">
        <v>1.2</v>
      </c>
      <c r="E10495" s="7" t="s">
        <v>8442</v>
      </c>
      <c r="F10495" s="8">
        <v>42912</v>
      </c>
      <c r="G10495" s="12" t="s">
        <v>3856</v>
      </c>
      <c r="H10495" s="12" t="s">
        <v>3857</v>
      </c>
      <c r="I10495" s="12" t="s">
        <v>3858</v>
      </c>
      <c r="J10495" s="12">
        <v>27</v>
      </c>
      <c r="K10495" s="12" t="s">
        <v>872</v>
      </c>
      <c r="L10495" s="12" t="s">
        <v>873</v>
      </c>
      <c r="M10495" s="12">
        <v>990001</v>
      </c>
      <c r="N10495" s="12" t="s">
        <v>51</v>
      </c>
      <c r="O10495" s="12">
        <v>0.3</v>
      </c>
      <c r="P10495" s="12"/>
      <c r="Q10495" s="12">
        <v>0.3</v>
      </c>
      <c r="R10495" s="12"/>
      <c r="S10495" s="12" t="s">
        <v>8442</v>
      </c>
      <c r="T10495" s="12"/>
      <c r="U10495" s="12"/>
      <c r="V10495" s="12"/>
      <c r="W10495" s="12"/>
      <c r="X10495" s="12"/>
      <c r="Y10495" s="12"/>
      <c r="Z10495" s="12"/>
      <c r="AA10495" s="12"/>
      <c r="AB10495" s="12"/>
      <c r="AC10495" s="12"/>
      <c r="AD10495" s="12"/>
      <c r="AE10495" s="12">
        <v>12</v>
      </c>
      <c r="AF10495" s="12">
        <v>7.6</v>
      </c>
      <c r="AG10495" s="12">
        <v>5</v>
      </c>
      <c r="AH10495" s="12" t="s">
        <v>53</v>
      </c>
      <c r="AI10495" s="12" t="s">
        <v>54</v>
      </c>
      <c r="AJ10495" s="12">
        <v>2</v>
      </c>
      <c r="AK10495" s="12">
        <v>1</v>
      </c>
      <c r="AL10495" s="12">
        <v>1</v>
      </c>
      <c r="AM10495" s="12" t="s">
        <v>55</v>
      </c>
      <c r="AN10495" s="12" t="s">
        <v>56</v>
      </c>
      <c r="AO10495" s="12"/>
      <c r="AP10495" s="12">
        <v>1</v>
      </c>
      <c r="AQ10495" s="12" t="s">
        <v>57</v>
      </c>
      <c r="AR10495" s="12">
        <v>0</v>
      </c>
      <c r="AS10495" s="12"/>
      <c r="AT10495" s="12"/>
      <c r="AU10495" s="12"/>
      <c r="AV10495" s="12"/>
      <c r="AW10495" s="12" t="s">
        <v>58</v>
      </c>
      <c r="AX10495" s="12">
        <v>0</v>
      </c>
      <c r="AY10495" s="12">
        <v>2</v>
      </c>
      <c r="AZ10495" s="12">
        <v>0.3</v>
      </c>
      <c r="BA10495" s="12">
        <v>0.3</v>
      </c>
      <c r="BB10495" s="12" t="s">
        <v>59</v>
      </c>
    </row>
    <row r="10496" spans="1:54" x14ac:dyDescent="0.2">
      <c r="A10496" s="7" t="str">
        <f>VLOOKUP(G10496,'Matching-Tabelle'!$A$76:$B$80,2,FALSE)</f>
        <v>stefan.fuellemann@tkb.ch</v>
      </c>
      <c r="B10496" s="7" t="str">
        <f>VLOOKUP(J10496,'Matching-Tabelle'!$A$1:$B$66,2,FALSE)</f>
        <v>WPI RTB</v>
      </c>
      <c r="C10496" s="7" t="str">
        <f>IF(VLOOKUP(J10496,'Matching-Tabelle'!$A$1:$CB$66,3,FALSE)=0,"",VLOOKUP(J10496,'Matching-Tabelle'!$A$1:$CB$66,3,FALSE))</f>
        <v/>
      </c>
      <c r="D10496" s="7">
        <v>0.3</v>
      </c>
      <c r="E10496" s="7" t="s">
        <v>8443</v>
      </c>
      <c r="F10496" s="8">
        <v>42912</v>
      </c>
      <c r="G10496" s="12" t="s">
        <v>3856</v>
      </c>
      <c r="H10496" s="12" t="s">
        <v>3857</v>
      </c>
      <c r="I10496" s="12" t="s">
        <v>3858</v>
      </c>
      <c r="J10496" s="12">
        <v>28</v>
      </c>
      <c r="K10496" s="12" t="s">
        <v>111</v>
      </c>
      <c r="L10496" s="12" t="s">
        <v>112</v>
      </c>
      <c r="M10496" s="12">
        <v>990001</v>
      </c>
      <c r="N10496" s="12" t="s">
        <v>51</v>
      </c>
      <c r="O10496" s="12">
        <v>0.25</v>
      </c>
      <c r="P10496" s="12"/>
      <c r="Q10496" s="12">
        <v>0.25</v>
      </c>
      <c r="R10496" s="12"/>
      <c r="S10496" s="12" t="s">
        <v>8443</v>
      </c>
      <c r="T10496" s="12"/>
      <c r="U10496" s="12"/>
      <c r="V10496" s="12"/>
      <c r="W10496" s="12"/>
      <c r="X10496" s="12"/>
      <c r="Y10496" s="12"/>
      <c r="Z10496" s="12"/>
      <c r="AA10496" s="12"/>
      <c r="AB10496" s="12"/>
      <c r="AC10496" s="12"/>
      <c r="AD10496" s="12"/>
      <c r="AE10496" s="12">
        <v>12</v>
      </c>
      <c r="AF10496" s="12">
        <v>7.6</v>
      </c>
      <c r="AG10496" s="12">
        <v>5</v>
      </c>
      <c r="AH10496" s="12" t="s">
        <v>53</v>
      </c>
      <c r="AI10496" s="12" t="s">
        <v>54</v>
      </c>
      <c r="AJ10496" s="12">
        <v>2</v>
      </c>
      <c r="AK10496" s="12">
        <v>1</v>
      </c>
      <c r="AL10496" s="12">
        <v>1</v>
      </c>
      <c r="AM10496" s="12" t="s">
        <v>55</v>
      </c>
      <c r="AN10496" s="12" t="s">
        <v>56</v>
      </c>
      <c r="AO10496" s="12"/>
      <c r="AP10496" s="12">
        <v>1</v>
      </c>
      <c r="AQ10496" s="12" t="s">
        <v>57</v>
      </c>
      <c r="AR10496" s="12">
        <v>0</v>
      </c>
      <c r="AS10496" s="12"/>
      <c r="AT10496" s="12"/>
      <c r="AU10496" s="12"/>
      <c r="AV10496" s="12"/>
      <c r="AW10496" s="12" t="s">
        <v>58</v>
      </c>
      <c r="AX10496" s="12">
        <v>0</v>
      </c>
      <c r="AY10496" s="12">
        <v>2</v>
      </c>
      <c r="AZ10496" s="12">
        <v>0.25</v>
      </c>
      <c r="BA10496" s="12">
        <v>0.25</v>
      </c>
      <c r="BB10496" s="12" t="s">
        <v>59</v>
      </c>
    </row>
    <row r="10497" spans="1:54" x14ac:dyDescent="0.2">
      <c r="A10497" s="7" t="str">
        <f>VLOOKUP(G10497,'Matching-Tabelle'!$A$76:$B$80,2,FALSE)</f>
        <v>stefan.fuellemann@tkb.ch</v>
      </c>
      <c r="B10497" s="7" t="str">
        <f>VLOOKUP(J10497,'Matching-Tabelle'!$A$1:$B$66,2,FALSE)</f>
        <v>WPI Führung</v>
      </c>
      <c r="C10497" s="7" t="str">
        <f>IF(VLOOKUP(J10497,'Matching-Tabelle'!$A$1:$CB$66,3,FALSE)=0,"",VLOOKUP(J10497,'Matching-Tabelle'!$A$1:$CB$66,3,FALSE))</f>
        <v/>
      </c>
      <c r="D10497" s="7">
        <v>0.25</v>
      </c>
      <c r="E10497" s="7" t="s">
        <v>5032</v>
      </c>
      <c r="F10497" s="8">
        <v>42912</v>
      </c>
      <c r="G10497" s="12" t="s">
        <v>3856</v>
      </c>
      <c r="H10497" s="12" t="s">
        <v>3857</v>
      </c>
      <c r="I10497" s="12" t="s">
        <v>3858</v>
      </c>
      <c r="J10497" s="12">
        <v>26</v>
      </c>
      <c r="K10497" s="12" t="s">
        <v>130</v>
      </c>
      <c r="L10497" s="12" t="s">
        <v>131</v>
      </c>
      <c r="M10497" s="12">
        <v>990001</v>
      </c>
      <c r="N10497" s="12" t="s">
        <v>51</v>
      </c>
      <c r="O10497" s="12">
        <v>0.3</v>
      </c>
      <c r="P10497" s="12"/>
      <c r="Q10497" s="12">
        <v>0.3</v>
      </c>
      <c r="R10497" s="12"/>
      <c r="S10497" s="12" t="s">
        <v>5032</v>
      </c>
      <c r="T10497" s="12"/>
      <c r="U10497" s="12"/>
      <c r="V10497" s="12"/>
      <c r="W10497" s="12"/>
      <c r="X10497" s="12"/>
      <c r="Y10497" s="12"/>
      <c r="Z10497" s="12"/>
      <c r="AA10497" s="12"/>
      <c r="AB10497" s="12"/>
      <c r="AC10497" s="12"/>
      <c r="AD10497" s="12"/>
      <c r="AE10497" s="12">
        <v>12</v>
      </c>
      <c r="AF10497" s="12">
        <v>7.6</v>
      </c>
      <c r="AG10497" s="12">
        <v>5</v>
      </c>
      <c r="AH10497" s="12" t="s">
        <v>53</v>
      </c>
      <c r="AI10497" s="12" t="s">
        <v>54</v>
      </c>
      <c r="AJ10497" s="12">
        <v>2</v>
      </c>
      <c r="AK10497" s="12">
        <v>1</v>
      </c>
      <c r="AL10497" s="12">
        <v>1</v>
      </c>
      <c r="AM10497" s="12" t="s">
        <v>55</v>
      </c>
      <c r="AN10497" s="12" t="s">
        <v>56</v>
      </c>
      <c r="AO10497" s="12"/>
      <c r="AP10497" s="12">
        <v>1</v>
      </c>
      <c r="AQ10497" s="12" t="s">
        <v>57</v>
      </c>
      <c r="AR10497" s="12">
        <v>0</v>
      </c>
      <c r="AS10497" s="12"/>
      <c r="AT10497" s="12"/>
      <c r="AU10497" s="12"/>
      <c r="AV10497" s="12"/>
      <c r="AW10497" s="12" t="s">
        <v>58</v>
      </c>
      <c r="AX10497" s="12">
        <v>0</v>
      </c>
      <c r="AY10497" s="12">
        <v>2</v>
      </c>
      <c r="AZ10497" s="12">
        <v>0.3</v>
      </c>
      <c r="BA10497" s="12">
        <v>0.3</v>
      </c>
      <c r="BB10497" s="12" t="s">
        <v>59</v>
      </c>
    </row>
    <row r="10498" spans="1:54" x14ac:dyDescent="0.2">
      <c r="A10498" s="7" t="str">
        <f>VLOOKUP(G10498,'Matching-Tabelle'!$A$76:$B$80,2,FALSE)</f>
        <v>stefan.fuellemann@tkb.ch</v>
      </c>
      <c r="B10498" s="7" t="str">
        <f>VLOOKUP(J10498,'Matching-Tabelle'!$A$1:$B$66,2,FALSE)</f>
        <v>WPI CTB</v>
      </c>
      <c r="C10498" s="7" t="str">
        <f>IF(VLOOKUP(J10498,'Matching-Tabelle'!$A$1:$CB$66,3,FALSE)=0,"",VLOOKUP(J10498,'Matching-Tabelle'!$A$1:$CB$66,3,FALSE))</f>
        <v/>
      </c>
      <c r="D10498" s="7">
        <v>0.3</v>
      </c>
      <c r="E10498" s="7" t="s">
        <v>8444</v>
      </c>
      <c r="F10498" s="8">
        <v>42912</v>
      </c>
      <c r="G10498" s="12" t="s">
        <v>3856</v>
      </c>
      <c r="H10498" s="12" t="s">
        <v>3857</v>
      </c>
      <c r="I10498" s="12" t="s">
        <v>3858</v>
      </c>
      <c r="J10498" s="12">
        <v>922</v>
      </c>
      <c r="K10498" s="12" t="s">
        <v>134</v>
      </c>
      <c r="L10498" s="12" t="s">
        <v>135</v>
      </c>
      <c r="M10498" s="12">
        <v>990001</v>
      </c>
      <c r="N10498" s="12" t="s">
        <v>51</v>
      </c>
      <c r="O10498" s="12">
        <v>1.5</v>
      </c>
      <c r="P10498" s="12"/>
      <c r="Q10498" s="12">
        <v>1.5</v>
      </c>
      <c r="R10498" s="12"/>
      <c r="S10498" s="12" t="s">
        <v>8444</v>
      </c>
      <c r="T10498" s="12"/>
      <c r="U10498" s="12"/>
      <c r="V10498" s="12"/>
      <c r="W10498" s="12"/>
      <c r="X10498" s="12"/>
      <c r="Y10498" s="12"/>
      <c r="Z10498" s="12"/>
      <c r="AA10498" s="12"/>
      <c r="AB10498" s="12"/>
      <c r="AC10498" s="12"/>
      <c r="AD10498" s="12"/>
      <c r="AE10498" s="12">
        <v>12</v>
      </c>
      <c r="AF10498" s="12">
        <v>7.6</v>
      </c>
      <c r="AG10498" s="12">
        <v>5</v>
      </c>
      <c r="AH10498" s="12" t="s">
        <v>53</v>
      </c>
      <c r="AI10498" s="12" t="s">
        <v>54</v>
      </c>
      <c r="AJ10498" s="12">
        <v>2</v>
      </c>
      <c r="AK10498" s="12">
        <v>1</v>
      </c>
      <c r="AL10498" s="12">
        <v>1</v>
      </c>
      <c r="AM10498" s="12" t="s">
        <v>55</v>
      </c>
      <c r="AN10498" s="12" t="s">
        <v>56</v>
      </c>
      <c r="AO10498" s="12"/>
      <c r="AP10498" s="12">
        <v>1</v>
      </c>
      <c r="AQ10498" s="12" t="s">
        <v>57</v>
      </c>
      <c r="AR10498" s="12">
        <v>0</v>
      </c>
      <c r="AS10498" s="12"/>
      <c r="AT10498" s="12"/>
      <c r="AU10498" s="12"/>
      <c r="AV10498" s="12"/>
      <c r="AW10498" s="12" t="s">
        <v>58</v>
      </c>
      <c r="AX10498" s="12">
        <v>0</v>
      </c>
      <c r="AY10498" s="12">
        <v>2</v>
      </c>
      <c r="AZ10498" s="12">
        <v>1.5</v>
      </c>
      <c r="BA10498" s="12">
        <v>1.5</v>
      </c>
      <c r="BB10498" s="12" t="s">
        <v>59</v>
      </c>
    </row>
    <row r="10499" spans="1:54" x14ac:dyDescent="0.2">
      <c r="A10499" s="7" t="str">
        <f>VLOOKUP(G10499,'Matching-Tabelle'!$A$76:$B$80,2,FALSE)</f>
        <v>stefan.fuellemann@tkb.ch</v>
      </c>
      <c r="B10499" s="7" t="str">
        <f>VLOOKUP(J10499,'Matching-Tabelle'!$A$1:$B$66,2,FALSE)</f>
        <v>WPI CTB</v>
      </c>
      <c r="C10499" s="7" t="str">
        <f>IF(VLOOKUP(J10499,'Matching-Tabelle'!$A$1:$CB$66,3,FALSE)=0,"",VLOOKUP(J10499,'Matching-Tabelle'!$A$1:$CB$66,3,FALSE))</f>
        <v/>
      </c>
      <c r="D10499" s="7">
        <v>1.5</v>
      </c>
      <c r="E10499" s="7" t="s">
        <v>8445</v>
      </c>
      <c r="F10499" s="8">
        <v>42912</v>
      </c>
      <c r="G10499" s="12" t="s">
        <v>3856</v>
      </c>
      <c r="H10499" s="12" t="s">
        <v>3857</v>
      </c>
      <c r="I10499" s="12" t="s">
        <v>3858</v>
      </c>
      <c r="J10499" s="12">
        <v>14</v>
      </c>
      <c r="K10499" s="12" t="s">
        <v>82</v>
      </c>
      <c r="L10499" s="12" t="s">
        <v>83</v>
      </c>
      <c r="M10499" s="12">
        <v>990001</v>
      </c>
      <c r="N10499" s="12" t="s">
        <v>51</v>
      </c>
      <c r="O10499" s="12">
        <v>0.6</v>
      </c>
      <c r="P10499" s="12"/>
      <c r="Q10499" s="12">
        <v>0.6</v>
      </c>
      <c r="R10499" s="12"/>
      <c r="S10499" s="12" t="s">
        <v>8445</v>
      </c>
      <c r="T10499" s="12"/>
      <c r="U10499" s="12"/>
      <c r="V10499" s="12"/>
      <c r="W10499" s="12"/>
      <c r="X10499" s="12"/>
      <c r="Y10499" s="12"/>
      <c r="Z10499" s="12"/>
      <c r="AA10499" s="12"/>
      <c r="AB10499" s="12"/>
      <c r="AC10499" s="12"/>
      <c r="AD10499" s="12"/>
      <c r="AE10499" s="12">
        <v>12</v>
      </c>
      <c r="AF10499" s="12">
        <v>7.6</v>
      </c>
      <c r="AG10499" s="12">
        <v>5</v>
      </c>
      <c r="AH10499" s="12" t="s">
        <v>53</v>
      </c>
      <c r="AI10499" s="12" t="s">
        <v>54</v>
      </c>
      <c r="AJ10499" s="12">
        <v>2</v>
      </c>
      <c r="AK10499" s="12">
        <v>1</v>
      </c>
      <c r="AL10499" s="12">
        <v>1</v>
      </c>
      <c r="AM10499" s="12" t="s">
        <v>55</v>
      </c>
      <c r="AN10499" s="12" t="s">
        <v>56</v>
      </c>
      <c r="AO10499" s="12"/>
      <c r="AP10499" s="12">
        <v>1</v>
      </c>
      <c r="AQ10499" s="12" t="s">
        <v>57</v>
      </c>
      <c r="AR10499" s="12">
        <v>0</v>
      </c>
      <c r="AS10499" s="12"/>
      <c r="AT10499" s="12"/>
      <c r="AU10499" s="12"/>
      <c r="AV10499" s="12"/>
      <c r="AW10499" s="12" t="s">
        <v>58</v>
      </c>
      <c r="AX10499" s="12">
        <v>0</v>
      </c>
      <c r="AY10499" s="12">
        <v>2</v>
      </c>
      <c r="AZ10499" s="12">
        <v>0.6</v>
      </c>
      <c r="BA10499" s="12">
        <v>0.6</v>
      </c>
      <c r="BB10499" s="12" t="s">
        <v>59</v>
      </c>
    </row>
    <row r="10500" spans="1:54" x14ac:dyDescent="0.2">
      <c r="A10500" s="7" t="str">
        <f>VLOOKUP(G10500,'Matching-Tabelle'!$A$76:$B$80,2,FALSE)</f>
        <v>stefan.fuellemann@tkb.ch</v>
      </c>
      <c r="B10500" s="7" t="str">
        <f>VLOOKUP(J10500,'Matching-Tabelle'!$A$1:$B$66,2,FALSE)</f>
        <v>WPI CTB</v>
      </c>
      <c r="C10500" s="7" t="str">
        <f>IF(VLOOKUP(J10500,'Matching-Tabelle'!$A$1:$CB$66,3,FALSE)=0,"",VLOOKUP(J10500,'Matching-Tabelle'!$A$1:$CB$66,3,FALSE))</f>
        <v/>
      </c>
      <c r="D10500" s="7">
        <v>0.6</v>
      </c>
      <c r="E10500" s="7" t="s">
        <v>8105</v>
      </c>
      <c r="F10500" s="8">
        <v>42912</v>
      </c>
      <c r="G10500" s="12" t="s">
        <v>3856</v>
      </c>
      <c r="H10500" s="12" t="s">
        <v>3857</v>
      </c>
      <c r="I10500" s="12" t="s">
        <v>3858</v>
      </c>
      <c r="J10500" s="12">
        <v>922</v>
      </c>
      <c r="K10500" s="12" t="s">
        <v>134</v>
      </c>
      <c r="L10500" s="12" t="s">
        <v>135</v>
      </c>
      <c r="M10500" s="12">
        <v>990001</v>
      </c>
      <c r="N10500" s="12" t="s">
        <v>51</v>
      </c>
      <c r="O10500" s="12">
        <v>0.6</v>
      </c>
      <c r="P10500" s="12"/>
      <c r="Q10500" s="12">
        <v>0.6</v>
      </c>
      <c r="R10500" s="12"/>
      <c r="S10500" s="12" t="s">
        <v>8105</v>
      </c>
      <c r="T10500" s="12"/>
      <c r="U10500" s="12"/>
      <c r="V10500" s="12"/>
      <c r="W10500" s="12"/>
      <c r="X10500" s="12"/>
      <c r="Y10500" s="12"/>
      <c r="Z10500" s="12"/>
      <c r="AA10500" s="12"/>
      <c r="AB10500" s="12"/>
      <c r="AC10500" s="12"/>
      <c r="AD10500" s="12"/>
      <c r="AE10500" s="12">
        <v>12</v>
      </c>
      <c r="AF10500" s="12">
        <v>7.6</v>
      </c>
      <c r="AG10500" s="12">
        <v>5</v>
      </c>
      <c r="AH10500" s="12" t="s">
        <v>53</v>
      </c>
      <c r="AI10500" s="12" t="s">
        <v>54</v>
      </c>
      <c r="AJ10500" s="12">
        <v>2</v>
      </c>
      <c r="AK10500" s="12">
        <v>1</v>
      </c>
      <c r="AL10500" s="12">
        <v>1</v>
      </c>
      <c r="AM10500" s="12" t="s">
        <v>55</v>
      </c>
      <c r="AN10500" s="12" t="s">
        <v>56</v>
      </c>
      <c r="AO10500" s="12"/>
      <c r="AP10500" s="12">
        <v>1</v>
      </c>
      <c r="AQ10500" s="12" t="s">
        <v>57</v>
      </c>
      <c r="AR10500" s="12">
        <v>0</v>
      </c>
      <c r="AS10500" s="12"/>
      <c r="AT10500" s="12"/>
      <c r="AU10500" s="12"/>
      <c r="AV10500" s="12"/>
      <c r="AW10500" s="12" t="s">
        <v>58</v>
      </c>
      <c r="AX10500" s="12">
        <v>0</v>
      </c>
      <c r="AY10500" s="12">
        <v>2</v>
      </c>
      <c r="AZ10500" s="12">
        <v>0.6</v>
      </c>
      <c r="BA10500" s="12">
        <v>0.6</v>
      </c>
      <c r="BB10500" s="12" t="s">
        <v>59</v>
      </c>
    </row>
    <row r="10501" spans="1:54" x14ac:dyDescent="0.2">
      <c r="A10501" s="7" t="str">
        <f>VLOOKUP(G10501,'Matching-Tabelle'!$A$76:$B$80,2,FALSE)</f>
        <v>stefan.fuellemann@tkb.ch</v>
      </c>
      <c r="B10501" s="7" t="str">
        <f>VLOOKUP(J10501,'Matching-Tabelle'!$A$1:$B$66,2,FALSE)</f>
        <v>WPI RTB</v>
      </c>
      <c r="C10501" s="7" t="str">
        <f>IF(VLOOKUP(J10501,'Matching-Tabelle'!$A$1:$CB$66,3,FALSE)=0,"",VLOOKUP(J10501,'Matching-Tabelle'!$A$1:$CB$66,3,FALSE))</f>
        <v/>
      </c>
      <c r="D10501" s="7">
        <v>0.6</v>
      </c>
      <c r="E10501" s="7" t="s">
        <v>8446</v>
      </c>
      <c r="F10501" s="8">
        <v>42912</v>
      </c>
      <c r="G10501" s="12" t="s">
        <v>3856</v>
      </c>
      <c r="H10501" s="12" t="s">
        <v>3857</v>
      </c>
      <c r="I10501" s="12" t="s">
        <v>3858</v>
      </c>
      <c r="J10501" s="12">
        <v>21</v>
      </c>
      <c r="K10501" s="12" t="s">
        <v>117</v>
      </c>
      <c r="L10501" s="12" t="s">
        <v>118</v>
      </c>
      <c r="M10501" s="12">
        <v>990001</v>
      </c>
      <c r="N10501" s="12" t="s">
        <v>51</v>
      </c>
      <c r="O10501" s="12">
        <v>0.25</v>
      </c>
      <c r="P10501" s="12"/>
      <c r="Q10501" s="12">
        <v>0.25</v>
      </c>
      <c r="R10501" s="12"/>
      <c r="S10501" s="12" t="s">
        <v>8446</v>
      </c>
      <c r="T10501" s="12"/>
      <c r="U10501" s="12"/>
      <c r="V10501" s="12"/>
      <c r="W10501" s="12"/>
      <c r="X10501" s="12"/>
      <c r="Y10501" s="12"/>
      <c r="Z10501" s="12"/>
      <c r="AA10501" s="12"/>
      <c r="AB10501" s="12"/>
      <c r="AC10501" s="12"/>
      <c r="AD10501" s="12"/>
      <c r="AE10501" s="12">
        <v>12</v>
      </c>
      <c r="AF10501" s="12">
        <v>7.6</v>
      </c>
      <c r="AG10501" s="12">
        <v>5</v>
      </c>
      <c r="AH10501" s="12" t="s">
        <v>53</v>
      </c>
      <c r="AI10501" s="12" t="s">
        <v>54</v>
      </c>
      <c r="AJ10501" s="12">
        <v>2</v>
      </c>
      <c r="AK10501" s="12">
        <v>1</v>
      </c>
      <c r="AL10501" s="12">
        <v>1</v>
      </c>
      <c r="AM10501" s="12" t="s">
        <v>55</v>
      </c>
      <c r="AN10501" s="12" t="s">
        <v>56</v>
      </c>
      <c r="AO10501" s="12"/>
      <c r="AP10501" s="12">
        <v>1</v>
      </c>
      <c r="AQ10501" s="12" t="s">
        <v>57</v>
      </c>
      <c r="AR10501" s="12">
        <v>0</v>
      </c>
      <c r="AS10501" s="12"/>
      <c r="AT10501" s="12"/>
      <c r="AU10501" s="12"/>
      <c r="AV10501" s="12"/>
      <c r="AW10501" s="12" t="s">
        <v>58</v>
      </c>
      <c r="AX10501" s="12">
        <v>0</v>
      </c>
      <c r="AY10501" s="12">
        <v>2</v>
      </c>
      <c r="AZ10501" s="12">
        <v>0.25</v>
      </c>
      <c r="BA10501" s="12">
        <v>0.25</v>
      </c>
      <c r="BB10501" s="12" t="s">
        <v>59</v>
      </c>
    </row>
    <row r="10502" spans="1:54" x14ac:dyDescent="0.2">
      <c r="A10502" s="7" t="str">
        <f>VLOOKUP(G10502,'Matching-Tabelle'!$A$76:$B$80,2,FALSE)</f>
        <v>stefan.fuellemann@tkb.ch</v>
      </c>
      <c r="B10502" s="7" t="str">
        <f>VLOOKUP(J10502,'Matching-Tabelle'!$A$1:$B$66,2,FALSE)</f>
        <v>Proj DigiPF</v>
      </c>
      <c r="C10502" s="7" t="str">
        <f>IF(VLOOKUP(J10502,'Matching-Tabelle'!$A$1:$CB$66,3,FALSE)=0,"",VLOOKUP(J10502,'Matching-Tabelle'!$A$1:$CB$66,3,FALSE))</f>
        <v>Progr Digitalisierung</v>
      </c>
      <c r="D10502" s="7">
        <v>0.25</v>
      </c>
      <c r="E10502" s="7" t="s">
        <v>3279</v>
      </c>
      <c r="F10502" s="8">
        <v>42912</v>
      </c>
      <c r="G10502" s="12" t="s">
        <v>3856</v>
      </c>
      <c r="H10502" s="12" t="s">
        <v>3857</v>
      </c>
      <c r="I10502" s="12" t="s">
        <v>3858</v>
      </c>
      <c r="J10502" s="12">
        <v>2500236</v>
      </c>
      <c r="K10502" s="12" t="s">
        <v>701</v>
      </c>
      <c r="L10502" s="12" t="s">
        <v>702</v>
      </c>
      <c r="M10502" s="12">
        <v>990001</v>
      </c>
      <c r="N10502" s="12" t="s">
        <v>51</v>
      </c>
      <c r="O10502" s="12">
        <v>2.4</v>
      </c>
      <c r="P10502" s="12"/>
      <c r="Q10502" s="12">
        <v>2.4</v>
      </c>
      <c r="R10502" s="12"/>
      <c r="S10502" s="12" t="s">
        <v>3279</v>
      </c>
      <c r="T10502" s="12"/>
      <c r="U10502" s="12"/>
      <c r="V10502" s="12"/>
      <c r="W10502" s="12"/>
      <c r="X10502" s="12"/>
      <c r="Y10502" s="12"/>
      <c r="Z10502" s="12"/>
      <c r="AA10502" s="12"/>
      <c r="AB10502" s="12"/>
      <c r="AC10502" s="12"/>
      <c r="AD10502" s="12"/>
      <c r="AE10502" s="12">
        <v>5</v>
      </c>
      <c r="AF10502" s="12">
        <v>0</v>
      </c>
      <c r="AG10502" s="12">
        <v>1</v>
      </c>
      <c r="AH10502" s="12" t="s">
        <v>411</v>
      </c>
      <c r="AI10502" s="12" t="s">
        <v>411</v>
      </c>
      <c r="AJ10502" s="12">
        <v>2</v>
      </c>
      <c r="AK10502" s="12">
        <v>1</v>
      </c>
      <c r="AL10502" s="12">
        <v>1</v>
      </c>
      <c r="AM10502" s="12" t="s">
        <v>55</v>
      </c>
      <c r="AN10502" s="12" t="s">
        <v>56</v>
      </c>
      <c r="AO10502" s="12"/>
      <c r="AP10502" s="12">
        <v>1</v>
      </c>
      <c r="AQ10502" s="12" t="s">
        <v>57</v>
      </c>
      <c r="AR10502" s="12">
        <v>0</v>
      </c>
      <c r="AS10502" s="12"/>
      <c r="AT10502" s="12"/>
      <c r="AU10502" s="12"/>
      <c r="AV10502" s="12"/>
      <c r="AW10502" s="12" t="s">
        <v>58</v>
      </c>
      <c r="AX10502" s="12">
        <v>0</v>
      </c>
      <c r="AY10502" s="12">
        <v>2</v>
      </c>
      <c r="AZ10502" s="12">
        <v>2.4</v>
      </c>
      <c r="BA10502" s="12">
        <v>2.4</v>
      </c>
      <c r="BB10502" s="12" t="s">
        <v>59</v>
      </c>
    </row>
    <row r="10503" spans="1:54" x14ac:dyDescent="0.2">
      <c r="A10503" s="7" t="str">
        <f>VLOOKUP(G10503,'Matching-Tabelle'!$A$76:$B$80,2,FALSE)</f>
        <v>stefan.fuellemann@tkb.ch</v>
      </c>
      <c r="B10503" s="7" t="str">
        <f>VLOOKUP(J10503,'Matching-Tabelle'!$A$1:$B$66,2,FALSE)</f>
        <v>WPI CTB</v>
      </c>
      <c r="C10503" s="7" t="str">
        <f>IF(VLOOKUP(J10503,'Matching-Tabelle'!$A$1:$CB$66,3,FALSE)=0,"",VLOOKUP(J10503,'Matching-Tabelle'!$A$1:$CB$66,3,FALSE))</f>
        <v/>
      </c>
      <c r="D10503" s="7">
        <v>2.4</v>
      </c>
      <c r="E10503" s="7" t="s">
        <v>8370</v>
      </c>
      <c r="F10503" s="8">
        <v>42912</v>
      </c>
      <c r="G10503" s="12" t="s">
        <v>3856</v>
      </c>
      <c r="H10503" s="12" t="s">
        <v>3857</v>
      </c>
      <c r="I10503" s="12" t="s">
        <v>3858</v>
      </c>
      <c r="J10503" s="12">
        <v>14</v>
      </c>
      <c r="K10503" s="12" t="s">
        <v>82</v>
      </c>
      <c r="L10503" s="12" t="s">
        <v>83</v>
      </c>
      <c r="M10503" s="12">
        <v>990001</v>
      </c>
      <c r="N10503" s="12" t="s">
        <v>51</v>
      </c>
      <c r="O10503" s="12">
        <v>0.25</v>
      </c>
      <c r="P10503" s="12"/>
      <c r="Q10503" s="12">
        <v>0.25</v>
      </c>
      <c r="R10503" s="12"/>
      <c r="S10503" s="12" t="s">
        <v>8370</v>
      </c>
      <c r="T10503" s="12"/>
      <c r="U10503" s="12"/>
      <c r="V10503" s="12"/>
      <c r="W10503" s="12"/>
      <c r="X10503" s="12"/>
      <c r="Y10503" s="12"/>
      <c r="Z10503" s="12"/>
      <c r="AA10503" s="12"/>
      <c r="AB10503" s="12"/>
      <c r="AC10503" s="12"/>
      <c r="AD10503" s="12"/>
      <c r="AE10503" s="12">
        <v>12</v>
      </c>
      <c r="AF10503" s="12">
        <v>7.6</v>
      </c>
      <c r="AG10503" s="12">
        <v>5</v>
      </c>
      <c r="AH10503" s="12" t="s">
        <v>53</v>
      </c>
      <c r="AI10503" s="12" t="s">
        <v>54</v>
      </c>
      <c r="AJ10503" s="12">
        <v>2</v>
      </c>
      <c r="AK10503" s="12">
        <v>1</v>
      </c>
      <c r="AL10503" s="12">
        <v>1</v>
      </c>
      <c r="AM10503" s="12" t="s">
        <v>55</v>
      </c>
      <c r="AN10503" s="12" t="s">
        <v>56</v>
      </c>
      <c r="AO10503" s="12"/>
      <c r="AP10503" s="12">
        <v>1</v>
      </c>
      <c r="AQ10503" s="12" t="s">
        <v>57</v>
      </c>
      <c r="AR10503" s="12">
        <v>0</v>
      </c>
      <c r="AS10503" s="12"/>
      <c r="AT10503" s="12"/>
      <c r="AU10503" s="12"/>
      <c r="AV10503" s="12"/>
      <c r="AW10503" s="12" t="s">
        <v>58</v>
      </c>
      <c r="AX10503" s="12">
        <v>0</v>
      </c>
      <c r="AY10503" s="12">
        <v>2</v>
      </c>
      <c r="AZ10503" s="12">
        <v>0.25</v>
      </c>
      <c r="BA10503" s="12">
        <v>0.25</v>
      </c>
      <c r="BB10503" s="12" t="s">
        <v>59</v>
      </c>
    </row>
    <row r="10504" spans="1:54" x14ac:dyDescent="0.2">
      <c r="A10504" s="7" t="str">
        <f>VLOOKUP(G10504,'Matching-Tabelle'!$A$76:$B$80,2,FALSE)</f>
        <v>stefan.fuellemann@tkb.ch</v>
      </c>
      <c r="B10504" s="7" t="str">
        <f>VLOOKUP(J10504,'Matching-Tabelle'!$A$1:$B$66,2,FALSE)</f>
        <v>Proj CIRE</v>
      </c>
      <c r="C10504" s="7" t="str">
        <f>IF(VLOOKUP(J10504,'Matching-Tabelle'!$A$1:$CB$66,3,FALSE)=0,"",VLOOKUP(J10504,'Matching-Tabelle'!$A$1:$CB$66,3,FALSE))</f>
        <v>WPI Projekte</v>
      </c>
      <c r="D10504" s="7">
        <v>0.25</v>
      </c>
      <c r="E10504" s="7" t="s">
        <v>8447</v>
      </c>
      <c r="F10504" s="8">
        <v>42912</v>
      </c>
      <c r="G10504" s="12" t="s">
        <v>3856</v>
      </c>
      <c r="H10504" s="12" t="s">
        <v>3857</v>
      </c>
      <c r="I10504" s="12" t="s">
        <v>3858</v>
      </c>
      <c r="J10504" s="12">
        <v>2500257</v>
      </c>
      <c r="K10504" s="12" t="s">
        <v>687</v>
      </c>
      <c r="L10504" s="12" t="s">
        <v>5423</v>
      </c>
      <c r="M10504" s="12">
        <v>990001</v>
      </c>
      <c r="N10504" s="12" t="s">
        <v>51</v>
      </c>
      <c r="O10504" s="12">
        <v>0.75</v>
      </c>
      <c r="P10504" s="12"/>
      <c r="Q10504" s="12">
        <v>0.75</v>
      </c>
      <c r="R10504" s="12"/>
      <c r="S10504" s="12" t="s">
        <v>8447</v>
      </c>
      <c r="T10504" s="12"/>
      <c r="U10504" s="12"/>
      <c r="V10504" s="12"/>
      <c r="W10504" s="12"/>
      <c r="X10504" s="12"/>
      <c r="Y10504" s="12"/>
      <c r="Z10504" s="12"/>
      <c r="AA10504" s="12"/>
      <c r="AB10504" s="12"/>
      <c r="AC10504" s="12"/>
      <c r="AD10504" s="12"/>
      <c r="AE10504" s="12">
        <v>5</v>
      </c>
      <c r="AF10504" s="12">
        <v>0</v>
      </c>
      <c r="AG10504" s="12">
        <v>1</v>
      </c>
      <c r="AH10504" s="12" t="s">
        <v>411</v>
      </c>
      <c r="AI10504" s="12" t="s">
        <v>411</v>
      </c>
      <c r="AJ10504" s="12">
        <v>2</v>
      </c>
      <c r="AK10504" s="12">
        <v>1</v>
      </c>
      <c r="AL10504" s="12">
        <v>1</v>
      </c>
      <c r="AM10504" s="12" t="s">
        <v>55</v>
      </c>
      <c r="AN10504" s="12" t="s">
        <v>56</v>
      </c>
      <c r="AO10504" s="12"/>
      <c r="AP10504" s="12">
        <v>1</v>
      </c>
      <c r="AQ10504" s="12" t="s">
        <v>57</v>
      </c>
      <c r="AR10504" s="12">
        <v>0</v>
      </c>
      <c r="AS10504" s="12"/>
      <c r="AT10504" s="12"/>
      <c r="AU10504" s="12"/>
      <c r="AV10504" s="12"/>
      <c r="AW10504" s="12" t="s">
        <v>58</v>
      </c>
      <c r="AX10504" s="12">
        <v>0</v>
      </c>
      <c r="AY10504" s="12">
        <v>2</v>
      </c>
      <c r="AZ10504" s="12">
        <v>0.75</v>
      </c>
      <c r="BA10504" s="12">
        <v>0.75</v>
      </c>
      <c r="BB10504" s="12" t="s">
        <v>59</v>
      </c>
    </row>
    <row r="10505" spans="1:54" x14ac:dyDescent="0.2">
      <c r="A10505" s="7" t="str">
        <f>VLOOKUP(G10505,'Matching-Tabelle'!$A$76:$B$80,2,FALSE)</f>
        <v>stefan.fuellemann@tkb.ch</v>
      </c>
      <c r="B10505" s="7" t="str">
        <f>VLOOKUP(J10505,'Matching-Tabelle'!$A$1:$B$66,2,FALSE)</f>
        <v>WPI RTB</v>
      </c>
      <c r="C10505" s="7" t="str">
        <f>IF(VLOOKUP(J10505,'Matching-Tabelle'!$A$1:$CB$66,3,FALSE)=0,"",VLOOKUP(J10505,'Matching-Tabelle'!$A$1:$CB$66,3,FALSE))</f>
        <v/>
      </c>
      <c r="D10505" s="7">
        <v>0.75</v>
      </c>
      <c r="E10505" s="7" t="s">
        <v>8448</v>
      </c>
      <c r="F10505" s="8">
        <v>42912</v>
      </c>
      <c r="G10505" s="12" t="s">
        <v>3856</v>
      </c>
      <c r="H10505" s="12" t="s">
        <v>3857</v>
      </c>
      <c r="I10505" s="12" t="s">
        <v>3858</v>
      </c>
      <c r="J10505" s="12">
        <v>29</v>
      </c>
      <c r="K10505" s="12" t="s">
        <v>236</v>
      </c>
      <c r="L10505" s="12" t="s">
        <v>237</v>
      </c>
      <c r="M10505" s="12">
        <v>990001</v>
      </c>
      <c r="N10505" s="12" t="s">
        <v>51</v>
      </c>
      <c r="O10505" s="12">
        <v>0.5</v>
      </c>
      <c r="P10505" s="12"/>
      <c r="Q10505" s="12">
        <v>0.5</v>
      </c>
      <c r="R10505" s="12"/>
      <c r="S10505" s="12" t="s">
        <v>8448</v>
      </c>
      <c r="T10505" s="12"/>
      <c r="U10505" s="12"/>
      <c r="V10505" s="12"/>
      <c r="W10505" s="12"/>
      <c r="X10505" s="12"/>
      <c r="Y10505" s="12"/>
      <c r="Z10505" s="12"/>
      <c r="AA10505" s="12"/>
      <c r="AB10505" s="12"/>
      <c r="AC10505" s="12"/>
      <c r="AD10505" s="12"/>
      <c r="AE10505" s="12">
        <v>12</v>
      </c>
      <c r="AF10505" s="12">
        <v>7.6</v>
      </c>
      <c r="AG10505" s="12">
        <v>5</v>
      </c>
      <c r="AH10505" s="12" t="s">
        <v>53</v>
      </c>
      <c r="AI10505" s="12" t="s">
        <v>54</v>
      </c>
      <c r="AJ10505" s="12">
        <v>2</v>
      </c>
      <c r="AK10505" s="12">
        <v>1</v>
      </c>
      <c r="AL10505" s="12">
        <v>1</v>
      </c>
      <c r="AM10505" s="12" t="s">
        <v>55</v>
      </c>
      <c r="AN10505" s="12" t="s">
        <v>56</v>
      </c>
      <c r="AO10505" s="12"/>
      <c r="AP10505" s="12">
        <v>1</v>
      </c>
      <c r="AQ10505" s="12" t="s">
        <v>57</v>
      </c>
      <c r="AR10505" s="12">
        <v>0</v>
      </c>
      <c r="AS10505" s="12"/>
      <c r="AT10505" s="12"/>
      <c r="AU10505" s="12"/>
      <c r="AV10505" s="12"/>
      <c r="AW10505" s="12" t="s">
        <v>58</v>
      </c>
      <c r="AX10505" s="12">
        <v>0</v>
      </c>
      <c r="AY10505" s="12">
        <v>2</v>
      </c>
      <c r="AZ10505" s="12">
        <v>0.5</v>
      </c>
      <c r="BA10505" s="12">
        <v>0.5</v>
      </c>
      <c r="BB10505" s="12" t="s">
        <v>59</v>
      </c>
    </row>
    <row r="10506" spans="1:54" x14ac:dyDescent="0.2">
      <c r="A10506" s="7" t="str">
        <f>VLOOKUP(G10506,'Matching-Tabelle'!$A$76:$B$80,2,FALSE)</f>
        <v>stefan.fuellemann@tkb.ch</v>
      </c>
      <c r="B10506" s="7" t="str">
        <f>VLOOKUP(J10506,'Matching-Tabelle'!$A$1:$B$66,2,FALSE)</f>
        <v>WPI RTB</v>
      </c>
      <c r="C10506" s="7" t="str">
        <f>IF(VLOOKUP(J10506,'Matching-Tabelle'!$A$1:$CB$66,3,FALSE)=0,"",VLOOKUP(J10506,'Matching-Tabelle'!$A$1:$CB$66,3,FALSE))</f>
        <v/>
      </c>
      <c r="D10506" s="7">
        <v>0.5</v>
      </c>
      <c r="E10506" s="7" t="s">
        <v>7905</v>
      </c>
      <c r="F10506" s="8">
        <v>42913</v>
      </c>
      <c r="G10506" s="12" t="s">
        <v>3856</v>
      </c>
      <c r="H10506" s="12" t="s">
        <v>3857</v>
      </c>
      <c r="I10506" s="12" t="s">
        <v>3858</v>
      </c>
      <c r="J10506" s="12">
        <v>19</v>
      </c>
      <c r="K10506" s="12" t="s">
        <v>145</v>
      </c>
      <c r="L10506" s="12" t="s">
        <v>146</v>
      </c>
      <c r="M10506" s="12">
        <v>990001</v>
      </c>
      <c r="N10506" s="12" t="s">
        <v>51</v>
      </c>
      <c r="O10506" s="12">
        <v>1.2</v>
      </c>
      <c r="P10506" s="12"/>
      <c r="Q10506" s="12">
        <v>1.2</v>
      </c>
      <c r="R10506" s="12"/>
      <c r="S10506" s="12" t="s">
        <v>7905</v>
      </c>
      <c r="T10506" s="12"/>
      <c r="U10506" s="12"/>
      <c r="V10506" s="12"/>
      <c r="W10506" s="12"/>
      <c r="X10506" s="12"/>
      <c r="Y10506" s="12"/>
      <c r="Z10506" s="12"/>
      <c r="AA10506" s="12"/>
      <c r="AB10506" s="12"/>
      <c r="AC10506" s="12"/>
      <c r="AD10506" s="12"/>
      <c r="AE10506" s="12">
        <v>12</v>
      </c>
      <c r="AF10506" s="12">
        <v>7.6</v>
      </c>
      <c r="AG10506" s="12">
        <v>5</v>
      </c>
      <c r="AH10506" s="12" t="s">
        <v>53</v>
      </c>
      <c r="AI10506" s="12" t="s">
        <v>54</v>
      </c>
      <c r="AJ10506" s="12">
        <v>2</v>
      </c>
      <c r="AK10506" s="12">
        <v>1</v>
      </c>
      <c r="AL10506" s="12">
        <v>1</v>
      </c>
      <c r="AM10506" s="12" t="s">
        <v>55</v>
      </c>
      <c r="AN10506" s="12" t="s">
        <v>56</v>
      </c>
      <c r="AO10506" s="12"/>
      <c r="AP10506" s="12">
        <v>1</v>
      </c>
      <c r="AQ10506" s="12" t="s">
        <v>57</v>
      </c>
      <c r="AR10506" s="12">
        <v>0</v>
      </c>
      <c r="AS10506" s="12"/>
      <c r="AT10506" s="12"/>
      <c r="AU10506" s="12"/>
      <c r="AV10506" s="12"/>
      <c r="AW10506" s="12" t="s">
        <v>58</v>
      </c>
      <c r="AX10506" s="12">
        <v>0</v>
      </c>
      <c r="AY10506" s="12">
        <v>2</v>
      </c>
      <c r="AZ10506" s="12">
        <v>1.2</v>
      </c>
      <c r="BA10506" s="12">
        <v>1.2</v>
      </c>
      <c r="BB10506" s="12" t="s">
        <v>59</v>
      </c>
    </row>
    <row r="10507" spans="1:54" x14ac:dyDescent="0.2">
      <c r="A10507" s="7" t="str">
        <f>VLOOKUP(G10507,'Matching-Tabelle'!$A$76:$B$80,2,FALSE)</f>
        <v>stefan.fuellemann@tkb.ch</v>
      </c>
      <c r="B10507" s="7" t="str">
        <f>VLOOKUP(J10507,'Matching-Tabelle'!$A$1:$B$66,2,FALSE)</f>
        <v>WPI RTB</v>
      </c>
      <c r="C10507" s="7" t="str">
        <f>IF(VLOOKUP(J10507,'Matching-Tabelle'!$A$1:$CB$66,3,FALSE)=0,"",VLOOKUP(J10507,'Matching-Tabelle'!$A$1:$CB$66,3,FALSE))</f>
        <v/>
      </c>
      <c r="D10507" s="7">
        <v>1.2</v>
      </c>
      <c r="E10507" s="7" t="s">
        <v>8449</v>
      </c>
      <c r="F10507" s="8">
        <v>42913</v>
      </c>
      <c r="G10507" s="12" t="s">
        <v>3856</v>
      </c>
      <c r="H10507" s="12" t="s">
        <v>3857</v>
      </c>
      <c r="I10507" s="12" t="s">
        <v>3858</v>
      </c>
      <c r="J10507" s="12">
        <v>29</v>
      </c>
      <c r="K10507" s="12" t="s">
        <v>236</v>
      </c>
      <c r="L10507" s="12" t="s">
        <v>237</v>
      </c>
      <c r="M10507" s="12">
        <v>990001</v>
      </c>
      <c r="N10507" s="12" t="s">
        <v>51</v>
      </c>
      <c r="O10507" s="12">
        <v>0.75</v>
      </c>
      <c r="P10507" s="12"/>
      <c r="Q10507" s="12">
        <v>0.75</v>
      </c>
      <c r="R10507" s="12"/>
      <c r="S10507" s="12" t="s">
        <v>8449</v>
      </c>
      <c r="T10507" s="12"/>
      <c r="U10507" s="12"/>
      <c r="V10507" s="12"/>
      <c r="W10507" s="12"/>
      <c r="X10507" s="12"/>
      <c r="Y10507" s="12"/>
      <c r="Z10507" s="12"/>
      <c r="AA10507" s="12"/>
      <c r="AB10507" s="12"/>
      <c r="AC10507" s="12"/>
      <c r="AD10507" s="12"/>
      <c r="AE10507" s="12">
        <v>12</v>
      </c>
      <c r="AF10507" s="12">
        <v>7.6</v>
      </c>
      <c r="AG10507" s="12">
        <v>5</v>
      </c>
      <c r="AH10507" s="12" t="s">
        <v>53</v>
      </c>
      <c r="AI10507" s="12" t="s">
        <v>54</v>
      </c>
      <c r="AJ10507" s="12">
        <v>2</v>
      </c>
      <c r="AK10507" s="12">
        <v>1</v>
      </c>
      <c r="AL10507" s="12">
        <v>1</v>
      </c>
      <c r="AM10507" s="12" t="s">
        <v>55</v>
      </c>
      <c r="AN10507" s="12" t="s">
        <v>56</v>
      </c>
      <c r="AO10507" s="12"/>
      <c r="AP10507" s="12">
        <v>1</v>
      </c>
      <c r="AQ10507" s="12" t="s">
        <v>57</v>
      </c>
      <c r="AR10507" s="12">
        <v>0</v>
      </c>
      <c r="AS10507" s="12"/>
      <c r="AT10507" s="12"/>
      <c r="AU10507" s="12"/>
      <c r="AV10507" s="12"/>
      <c r="AW10507" s="12" t="s">
        <v>58</v>
      </c>
      <c r="AX10507" s="12">
        <v>0</v>
      </c>
      <c r="AY10507" s="12">
        <v>2</v>
      </c>
      <c r="AZ10507" s="12">
        <v>0.75</v>
      </c>
      <c r="BA10507" s="12">
        <v>0.75</v>
      </c>
      <c r="BB10507" s="12" t="s">
        <v>59</v>
      </c>
    </row>
    <row r="10508" spans="1:54" x14ac:dyDescent="0.2">
      <c r="A10508" s="7" t="str">
        <f>VLOOKUP(G10508,'Matching-Tabelle'!$A$76:$B$80,2,FALSE)</f>
        <v>stefan.fuellemann@tkb.ch</v>
      </c>
      <c r="B10508" s="7" t="str">
        <f>VLOOKUP(J10508,'Matching-Tabelle'!$A$1:$B$66,2,FALSE)</f>
        <v>WPI RTB</v>
      </c>
      <c r="C10508" s="7" t="str">
        <f>IF(VLOOKUP(J10508,'Matching-Tabelle'!$A$1:$CB$66,3,FALSE)=0,"",VLOOKUP(J10508,'Matching-Tabelle'!$A$1:$CB$66,3,FALSE))</f>
        <v/>
      </c>
      <c r="D10508" s="7">
        <v>0.75</v>
      </c>
      <c r="E10508" s="7" t="s">
        <v>6013</v>
      </c>
      <c r="F10508" s="8">
        <v>42913</v>
      </c>
      <c r="G10508" s="12" t="s">
        <v>3856</v>
      </c>
      <c r="H10508" s="12" t="s">
        <v>3857</v>
      </c>
      <c r="I10508" s="12" t="s">
        <v>3858</v>
      </c>
      <c r="J10508" s="12">
        <v>22</v>
      </c>
      <c r="K10508" s="12" t="s">
        <v>88</v>
      </c>
      <c r="L10508" s="12" t="s">
        <v>89</v>
      </c>
      <c r="M10508" s="12">
        <v>990001</v>
      </c>
      <c r="N10508" s="12" t="s">
        <v>51</v>
      </c>
      <c r="O10508" s="12">
        <v>0.2</v>
      </c>
      <c r="P10508" s="12"/>
      <c r="Q10508" s="12">
        <v>0.2</v>
      </c>
      <c r="R10508" s="12"/>
      <c r="S10508" s="12" t="s">
        <v>6013</v>
      </c>
      <c r="T10508" s="12"/>
      <c r="U10508" s="12"/>
      <c r="V10508" s="12"/>
      <c r="W10508" s="12"/>
      <c r="X10508" s="12"/>
      <c r="Y10508" s="12"/>
      <c r="Z10508" s="12"/>
      <c r="AA10508" s="12"/>
      <c r="AB10508" s="12"/>
      <c r="AC10508" s="12"/>
      <c r="AD10508" s="12"/>
      <c r="AE10508" s="12">
        <v>12</v>
      </c>
      <c r="AF10508" s="12">
        <v>7.6</v>
      </c>
      <c r="AG10508" s="12">
        <v>5</v>
      </c>
      <c r="AH10508" s="12" t="s">
        <v>53</v>
      </c>
      <c r="AI10508" s="12" t="s">
        <v>54</v>
      </c>
      <c r="AJ10508" s="12">
        <v>2</v>
      </c>
      <c r="AK10508" s="12">
        <v>1</v>
      </c>
      <c r="AL10508" s="12">
        <v>1</v>
      </c>
      <c r="AM10508" s="12" t="s">
        <v>55</v>
      </c>
      <c r="AN10508" s="12" t="s">
        <v>56</v>
      </c>
      <c r="AO10508" s="12"/>
      <c r="AP10508" s="12">
        <v>1</v>
      </c>
      <c r="AQ10508" s="12" t="s">
        <v>57</v>
      </c>
      <c r="AR10508" s="12">
        <v>0</v>
      </c>
      <c r="AS10508" s="12"/>
      <c r="AT10508" s="12"/>
      <c r="AU10508" s="12"/>
      <c r="AV10508" s="12"/>
      <c r="AW10508" s="12" t="s">
        <v>58</v>
      </c>
      <c r="AX10508" s="12">
        <v>0</v>
      </c>
      <c r="AY10508" s="12">
        <v>2</v>
      </c>
      <c r="AZ10508" s="12">
        <v>0.2</v>
      </c>
      <c r="BA10508" s="12">
        <v>0.2</v>
      </c>
      <c r="BB10508" s="12" t="s">
        <v>59</v>
      </c>
    </row>
    <row r="10509" spans="1:54" x14ac:dyDescent="0.2">
      <c r="A10509" s="7" t="str">
        <f>VLOOKUP(G10509,'Matching-Tabelle'!$A$76:$B$80,2,FALSE)</f>
        <v>stefan.fuellemann@tkb.ch</v>
      </c>
      <c r="B10509" s="7" t="str">
        <f>VLOOKUP(J10509,'Matching-Tabelle'!$A$1:$B$66,2,FALSE)</f>
        <v>WPI CTB</v>
      </c>
      <c r="C10509" s="7" t="str">
        <f>IF(VLOOKUP(J10509,'Matching-Tabelle'!$A$1:$CB$66,3,FALSE)=0,"",VLOOKUP(J10509,'Matching-Tabelle'!$A$1:$CB$66,3,FALSE))</f>
        <v/>
      </c>
      <c r="D10509" s="7">
        <v>0.2</v>
      </c>
      <c r="E10509" s="7" t="s">
        <v>8370</v>
      </c>
      <c r="F10509" s="8">
        <v>42913</v>
      </c>
      <c r="G10509" s="12" t="s">
        <v>3856</v>
      </c>
      <c r="H10509" s="12" t="s">
        <v>3857</v>
      </c>
      <c r="I10509" s="12" t="s">
        <v>3858</v>
      </c>
      <c r="J10509" s="12">
        <v>14</v>
      </c>
      <c r="K10509" s="12" t="s">
        <v>82</v>
      </c>
      <c r="L10509" s="12" t="s">
        <v>83</v>
      </c>
      <c r="M10509" s="12">
        <v>990001</v>
      </c>
      <c r="N10509" s="12" t="s">
        <v>51</v>
      </c>
      <c r="O10509" s="12">
        <v>0.5</v>
      </c>
      <c r="P10509" s="12"/>
      <c r="Q10509" s="12">
        <v>0.5</v>
      </c>
      <c r="R10509" s="12"/>
      <c r="S10509" s="12" t="s">
        <v>8370</v>
      </c>
      <c r="T10509" s="12"/>
      <c r="U10509" s="12"/>
      <c r="V10509" s="12"/>
      <c r="W10509" s="12"/>
      <c r="X10509" s="12"/>
      <c r="Y10509" s="12"/>
      <c r="Z10509" s="12"/>
      <c r="AA10509" s="12"/>
      <c r="AB10509" s="12"/>
      <c r="AC10509" s="12"/>
      <c r="AD10509" s="12"/>
      <c r="AE10509" s="12">
        <v>12</v>
      </c>
      <c r="AF10509" s="12">
        <v>7.6</v>
      </c>
      <c r="AG10509" s="12">
        <v>5</v>
      </c>
      <c r="AH10509" s="12" t="s">
        <v>53</v>
      </c>
      <c r="AI10509" s="12" t="s">
        <v>54</v>
      </c>
      <c r="AJ10509" s="12">
        <v>2</v>
      </c>
      <c r="AK10509" s="12">
        <v>1</v>
      </c>
      <c r="AL10509" s="12">
        <v>1</v>
      </c>
      <c r="AM10509" s="12" t="s">
        <v>55</v>
      </c>
      <c r="AN10509" s="12" t="s">
        <v>56</v>
      </c>
      <c r="AO10509" s="12"/>
      <c r="AP10509" s="12">
        <v>1</v>
      </c>
      <c r="AQ10509" s="12" t="s">
        <v>57</v>
      </c>
      <c r="AR10509" s="12">
        <v>0</v>
      </c>
      <c r="AS10509" s="12"/>
      <c r="AT10509" s="12"/>
      <c r="AU10509" s="12"/>
      <c r="AV10509" s="12"/>
      <c r="AW10509" s="12" t="s">
        <v>58</v>
      </c>
      <c r="AX10509" s="12">
        <v>0</v>
      </c>
      <c r="AY10509" s="12">
        <v>2</v>
      </c>
      <c r="AZ10509" s="12">
        <v>0.5</v>
      </c>
      <c r="BA10509" s="12">
        <v>0.5</v>
      </c>
      <c r="BB10509" s="12" t="s">
        <v>59</v>
      </c>
    </row>
    <row r="10510" spans="1:54" x14ac:dyDescent="0.2">
      <c r="A10510" s="7" t="str">
        <f>VLOOKUP(G10510,'Matching-Tabelle'!$A$76:$B$80,2,FALSE)</f>
        <v>stefan.fuellemann@tkb.ch</v>
      </c>
      <c r="B10510" s="7" t="str">
        <f>VLOOKUP(J10510,'Matching-Tabelle'!$A$1:$B$66,2,FALSE)</f>
        <v>Proj CIRE</v>
      </c>
      <c r="C10510" s="7" t="str">
        <f>IF(VLOOKUP(J10510,'Matching-Tabelle'!$A$1:$CB$66,3,FALSE)=0,"",VLOOKUP(J10510,'Matching-Tabelle'!$A$1:$CB$66,3,FALSE))</f>
        <v>WPI Projekte</v>
      </c>
      <c r="D10510" s="7">
        <v>0.5</v>
      </c>
      <c r="E10510" s="7" t="s">
        <v>8450</v>
      </c>
      <c r="F10510" s="8">
        <v>42913</v>
      </c>
      <c r="G10510" s="12" t="s">
        <v>3856</v>
      </c>
      <c r="H10510" s="12" t="s">
        <v>3857</v>
      </c>
      <c r="I10510" s="12" t="s">
        <v>3858</v>
      </c>
      <c r="J10510" s="12">
        <v>2500257</v>
      </c>
      <c r="K10510" s="12" t="s">
        <v>687</v>
      </c>
      <c r="L10510" s="12" t="s">
        <v>5423</v>
      </c>
      <c r="M10510" s="12">
        <v>990001</v>
      </c>
      <c r="N10510" s="12" t="s">
        <v>51</v>
      </c>
      <c r="O10510" s="12">
        <v>2</v>
      </c>
      <c r="P10510" s="12"/>
      <c r="Q10510" s="12">
        <v>2</v>
      </c>
      <c r="R10510" s="12"/>
      <c r="S10510" s="12" t="s">
        <v>8450</v>
      </c>
      <c r="T10510" s="12"/>
      <c r="U10510" s="12"/>
      <c r="V10510" s="12"/>
      <c r="W10510" s="12"/>
      <c r="X10510" s="12"/>
      <c r="Y10510" s="12"/>
      <c r="Z10510" s="12"/>
      <c r="AA10510" s="12"/>
      <c r="AB10510" s="12"/>
      <c r="AC10510" s="12"/>
      <c r="AD10510" s="12"/>
      <c r="AE10510" s="12">
        <v>5</v>
      </c>
      <c r="AF10510" s="12">
        <v>0</v>
      </c>
      <c r="AG10510" s="12">
        <v>1</v>
      </c>
      <c r="AH10510" s="12" t="s">
        <v>411</v>
      </c>
      <c r="AI10510" s="12" t="s">
        <v>411</v>
      </c>
      <c r="AJ10510" s="12">
        <v>2</v>
      </c>
      <c r="AK10510" s="12">
        <v>1</v>
      </c>
      <c r="AL10510" s="12">
        <v>1</v>
      </c>
      <c r="AM10510" s="12" t="s">
        <v>55</v>
      </c>
      <c r="AN10510" s="12" t="s">
        <v>56</v>
      </c>
      <c r="AO10510" s="12"/>
      <c r="AP10510" s="12">
        <v>1</v>
      </c>
      <c r="AQ10510" s="12" t="s">
        <v>57</v>
      </c>
      <c r="AR10510" s="12">
        <v>0</v>
      </c>
      <c r="AS10510" s="12"/>
      <c r="AT10510" s="12"/>
      <c r="AU10510" s="12"/>
      <c r="AV10510" s="12"/>
      <c r="AW10510" s="12" t="s">
        <v>58</v>
      </c>
      <c r="AX10510" s="12">
        <v>0</v>
      </c>
      <c r="AY10510" s="12">
        <v>2</v>
      </c>
      <c r="AZ10510" s="12">
        <v>2</v>
      </c>
      <c r="BA10510" s="12">
        <v>2</v>
      </c>
      <c r="BB10510" s="12" t="s">
        <v>59</v>
      </c>
    </row>
    <row r="10511" spans="1:54" x14ac:dyDescent="0.2">
      <c r="A10511" s="7" t="str">
        <f>VLOOKUP(G10511,'Matching-Tabelle'!$A$76:$B$80,2,FALSE)</f>
        <v>stefan.fuellemann@tkb.ch</v>
      </c>
      <c r="B10511" s="7" t="str">
        <f>VLOOKUP(J10511,'Matching-Tabelle'!$A$1:$B$66,2,FALSE)</f>
        <v>WPI CTB</v>
      </c>
      <c r="C10511" s="7" t="str">
        <f>IF(VLOOKUP(J10511,'Matching-Tabelle'!$A$1:$CB$66,3,FALSE)=0,"",VLOOKUP(J10511,'Matching-Tabelle'!$A$1:$CB$66,3,FALSE))</f>
        <v/>
      </c>
      <c r="D10511" s="7">
        <v>2</v>
      </c>
      <c r="E10511" s="7" t="s">
        <v>3876</v>
      </c>
      <c r="F10511" s="8">
        <v>42913</v>
      </c>
      <c r="G10511" s="12" t="s">
        <v>3856</v>
      </c>
      <c r="H10511" s="12" t="s">
        <v>3857</v>
      </c>
      <c r="I10511" s="12" t="s">
        <v>3858</v>
      </c>
      <c r="J10511" s="12">
        <v>14</v>
      </c>
      <c r="K10511" s="12" t="s">
        <v>82</v>
      </c>
      <c r="L10511" s="12" t="s">
        <v>83</v>
      </c>
      <c r="M10511" s="12">
        <v>990001</v>
      </c>
      <c r="N10511" s="12" t="s">
        <v>51</v>
      </c>
      <c r="O10511" s="12">
        <v>1</v>
      </c>
      <c r="P10511" s="12"/>
      <c r="Q10511" s="12">
        <v>1</v>
      </c>
      <c r="R10511" s="12"/>
      <c r="S10511" s="12" t="s">
        <v>3876</v>
      </c>
      <c r="T10511" s="12"/>
      <c r="U10511" s="12"/>
      <c r="V10511" s="12"/>
      <c r="W10511" s="12"/>
      <c r="X10511" s="12"/>
      <c r="Y10511" s="12"/>
      <c r="Z10511" s="12"/>
      <c r="AA10511" s="12"/>
      <c r="AB10511" s="12"/>
      <c r="AC10511" s="12"/>
      <c r="AD10511" s="12"/>
      <c r="AE10511" s="12">
        <v>12</v>
      </c>
      <c r="AF10511" s="12">
        <v>7.6</v>
      </c>
      <c r="AG10511" s="12">
        <v>5</v>
      </c>
      <c r="AH10511" s="12" t="s">
        <v>53</v>
      </c>
      <c r="AI10511" s="12" t="s">
        <v>54</v>
      </c>
      <c r="AJ10511" s="12">
        <v>2</v>
      </c>
      <c r="AK10511" s="12">
        <v>1</v>
      </c>
      <c r="AL10511" s="12">
        <v>1</v>
      </c>
      <c r="AM10511" s="12" t="s">
        <v>55</v>
      </c>
      <c r="AN10511" s="12" t="s">
        <v>56</v>
      </c>
      <c r="AO10511" s="12"/>
      <c r="AP10511" s="12">
        <v>1</v>
      </c>
      <c r="AQ10511" s="12" t="s">
        <v>57</v>
      </c>
      <c r="AR10511" s="12">
        <v>0</v>
      </c>
      <c r="AS10511" s="12"/>
      <c r="AT10511" s="12"/>
      <c r="AU10511" s="12"/>
      <c r="AV10511" s="12"/>
      <c r="AW10511" s="12" t="s">
        <v>58</v>
      </c>
      <c r="AX10511" s="12">
        <v>0</v>
      </c>
      <c r="AY10511" s="12">
        <v>2</v>
      </c>
      <c r="AZ10511" s="12">
        <v>1</v>
      </c>
      <c r="BA10511" s="12">
        <v>1</v>
      </c>
      <c r="BB10511" s="12" t="s">
        <v>59</v>
      </c>
    </row>
    <row r="10512" spans="1:54" x14ac:dyDescent="0.2">
      <c r="A10512" s="7" t="str">
        <f>VLOOKUP(G10512,'Matching-Tabelle'!$A$76:$B$80,2,FALSE)</f>
        <v>stefan.fuellemann@tkb.ch</v>
      </c>
      <c r="B10512" s="7" t="str">
        <f>VLOOKUP(J10512,'Matching-Tabelle'!$A$1:$B$66,2,FALSE)</f>
        <v>WPI CTB</v>
      </c>
      <c r="C10512" s="7" t="str">
        <f>IF(VLOOKUP(J10512,'Matching-Tabelle'!$A$1:$CB$66,3,FALSE)=0,"",VLOOKUP(J10512,'Matching-Tabelle'!$A$1:$CB$66,3,FALSE))</f>
        <v/>
      </c>
      <c r="D10512" s="7">
        <v>1</v>
      </c>
      <c r="E10512" s="7" t="s">
        <v>8451</v>
      </c>
      <c r="F10512" s="8">
        <v>42913</v>
      </c>
      <c r="G10512" s="12" t="s">
        <v>3856</v>
      </c>
      <c r="H10512" s="12" t="s">
        <v>3857</v>
      </c>
      <c r="I10512" s="12" t="s">
        <v>3858</v>
      </c>
      <c r="J10512" s="12">
        <v>14</v>
      </c>
      <c r="K10512" s="12" t="s">
        <v>82</v>
      </c>
      <c r="L10512" s="12" t="s">
        <v>83</v>
      </c>
      <c r="M10512" s="12">
        <v>990001</v>
      </c>
      <c r="N10512" s="12" t="s">
        <v>51</v>
      </c>
      <c r="O10512" s="12">
        <v>0.45</v>
      </c>
      <c r="P10512" s="12"/>
      <c r="Q10512" s="12">
        <v>0.45</v>
      </c>
      <c r="R10512" s="12"/>
      <c r="S10512" s="12" t="s">
        <v>8451</v>
      </c>
      <c r="T10512" s="12"/>
      <c r="U10512" s="12"/>
      <c r="V10512" s="12"/>
      <c r="W10512" s="12"/>
      <c r="X10512" s="12"/>
      <c r="Y10512" s="12"/>
      <c r="Z10512" s="12"/>
      <c r="AA10512" s="12"/>
      <c r="AB10512" s="12"/>
      <c r="AC10512" s="12"/>
      <c r="AD10512" s="12"/>
      <c r="AE10512" s="12">
        <v>12</v>
      </c>
      <c r="AF10512" s="12">
        <v>7.6</v>
      </c>
      <c r="AG10512" s="12">
        <v>5</v>
      </c>
      <c r="AH10512" s="12" t="s">
        <v>53</v>
      </c>
      <c r="AI10512" s="12" t="s">
        <v>54</v>
      </c>
      <c r="AJ10512" s="12">
        <v>2</v>
      </c>
      <c r="AK10512" s="12">
        <v>1</v>
      </c>
      <c r="AL10512" s="12">
        <v>1</v>
      </c>
      <c r="AM10512" s="12" t="s">
        <v>55</v>
      </c>
      <c r="AN10512" s="12" t="s">
        <v>56</v>
      </c>
      <c r="AO10512" s="12"/>
      <c r="AP10512" s="12">
        <v>1</v>
      </c>
      <c r="AQ10512" s="12" t="s">
        <v>57</v>
      </c>
      <c r="AR10512" s="12">
        <v>0</v>
      </c>
      <c r="AS10512" s="12"/>
      <c r="AT10512" s="12"/>
      <c r="AU10512" s="12"/>
      <c r="AV10512" s="12"/>
      <c r="AW10512" s="12" t="s">
        <v>58</v>
      </c>
      <c r="AX10512" s="12">
        <v>0</v>
      </c>
      <c r="AY10512" s="12">
        <v>2</v>
      </c>
      <c r="AZ10512" s="12">
        <v>0.45</v>
      </c>
      <c r="BA10512" s="12">
        <v>0.45</v>
      </c>
      <c r="BB10512" s="12" t="s">
        <v>59</v>
      </c>
    </row>
    <row r="10513" spans="1:54" x14ac:dyDescent="0.2">
      <c r="A10513" s="7" t="str">
        <f>VLOOKUP(G10513,'Matching-Tabelle'!$A$76:$B$80,2,FALSE)</f>
        <v>stefan.fuellemann@tkb.ch</v>
      </c>
      <c r="B10513" s="7" t="str">
        <f>VLOOKUP(J10513,'Matching-Tabelle'!$A$1:$B$66,2,FALSE)</f>
        <v>WPI CTB</v>
      </c>
      <c r="C10513" s="7" t="str">
        <f>IF(VLOOKUP(J10513,'Matching-Tabelle'!$A$1:$CB$66,3,FALSE)=0,"",VLOOKUP(J10513,'Matching-Tabelle'!$A$1:$CB$66,3,FALSE))</f>
        <v/>
      </c>
      <c r="D10513" s="7">
        <v>0.45</v>
      </c>
      <c r="E10513" s="7" t="s">
        <v>8452</v>
      </c>
      <c r="F10513" s="8">
        <v>42913</v>
      </c>
      <c r="G10513" s="12" t="s">
        <v>3856</v>
      </c>
      <c r="H10513" s="12" t="s">
        <v>3857</v>
      </c>
      <c r="I10513" s="12" t="s">
        <v>3858</v>
      </c>
      <c r="J10513" s="12">
        <v>927</v>
      </c>
      <c r="K10513" s="12" t="s">
        <v>99</v>
      </c>
      <c r="L10513" s="12" t="s">
        <v>100</v>
      </c>
      <c r="M10513" s="12">
        <v>990001</v>
      </c>
      <c r="N10513" s="12" t="s">
        <v>51</v>
      </c>
      <c r="O10513" s="12">
        <v>1.5</v>
      </c>
      <c r="P10513" s="12"/>
      <c r="Q10513" s="12">
        <v>1.5</v>
      </c>
      <c r="R10513" s="12"/>
      <c r="S10513" s="12" t="s">
        <v>8452</v>
      </c>
      <c r="T10513" s="12"/>
      <c r="U10513" s="12"/>
      <c r="V10513" s="12"/>
      <c r="W10513" s="12"/>
      <c r="X10513" s="12"/>
      <c r="Y10513" s="12"/>
      <c r="Z10513" s="12"/>
      <c r="AA10513" s="12"/>
      <c r="AB10513" s="12"/>
      <c r="AC10513" s="12"/>
      <c r="AD10513" s="12"/>
      <c r="AE10513" s="12">
        <v>12</v>
      </c>
      <c r="AF10513" s="12">
        <v>7.6</v>
      </c>
      <c r="AG10513" s="12">
        <v>5</v>
      </c>
      <c r="AH10513" s="12" t="s">
        <v>53</v>
      </c>
      <c r="AI10513" s="12" t="s">
        <v>54</v>
      </c>
      <c r="AJ10513" s="12">
        <v>2</v>
      </c>
      <c r="AK10513" s="12">
        <v>1</v>
      </c>
      <c r="AL10513" s="12">
        <v>1</v>
      </c>
      <c r="AM10513" s="12" t="s">
        <v>55</v>
      </c>
      <c r="AN10513" s="12" t="s">
        <v>56</v>
      </c>
      <c r="AO10513" s="12"/>
      <c r="AP10513" s="12">
        <v>1</v>
      </c>
      <c r="AQ10513" s="12" t="s">
        <v>57</v>
      </c>
      <c r="AR10513" s="12">
        <v>0</v>
      </c>
      <c r="AS10513" s="12"/>
      <c r="AT10513" s="12"/>
      <c r="AU10513" s="12"/>
      <c r="AV10513" s="12"/>
      <c r="AW10513" s="12" t="s">
        <v>58</v>
      </c>
      <c r="AX10513" s="12">
        <v>0</v>
      </c>
      <c r="AY10513" s="12">
        <v>2</v>
      </c>
      <c r="AZ10513" s="12">
        <v>1.5</v>
      </c>
      <c r="BA10513" s="12">
        <v>1.5</v>
      </c>
      <c r="BB10513" s="12" t="s">
        <v>59</v>
      </c>
    </row>
    <row r="10514" spans="1:54" x14ac:dyDescent="0.2">
      <c r="A10514" s="7" t="str">
        <f>VLOOKUP(G10514,'Matching-Tabelle'!$A$76:$B$80,2,FALSE)</f>
        <v>stefan.fuellemann@tkb.ch</v>
      </c>
      <c r="B10514" s="7" t="str">
        <f>VLOOKUP(J10514,'Matching-Tabelle'!$A$1:$B$66,2,FALSE)</f>
        <v>WPI CTB</v>
      </c>
      <c r="C10514" s="7" t="str">
        <f>IF(VLOOKUP(J10514,'Matching-Tabelle'!$A$1:$CB$66,3,FALSE)=0,"",VLOOKUP(J10514,'Matching-Tabelle'!$A$1:$CB$66,3,FALSE))</f>
        <v/>
      </c>
      <c r="D10514" s="7">
        <v>1.5</v>
      </c>
      <c r="E10514" s="7" t="s">
        <v>8453</v>
      </c>
      <c r="F10514" s="8">
        <v>42913</v>
      </c>
      <c r="G10514" s="12" t="s">
        <v>3856</v>
      </c>
      <c r="H10514" s="12" t="s">
        <v>3857</v>
      </c>
      <c r="I10514" s="12" t="s">
        <v>3858</v>
      </c>
      <c r="J10514" s="12">
        <v>932</v>
      </c>
      <c r="K10514" s="12" t="s">
        <v>124</v>
      </c>
      <c r="L10514" s="12" t="s">
        <v>125</v>
      </c>
      <c r="M10514" s="12">
        <v>990001</v>
      </c>
      <c r="N10514" s="12" t="s">
        <v>51</v>
      </c>
      <c r="O10514" s="12">
        <v>0.25</v>
      </c>
      <c r="P10514" s="12"/>
      <c r="Q10514" s="12">
        <v>0.25</v>
      </c>
      <c r="R10514" s="12"/>
      <c r="S10514" s="12" t="s">
        <v>8453</v>
      </c>
      <c r="T10514" s="12"/>
      <c r="U10514" s="12"/>
      <c r="V10514" s="12"/>
      <c r="W10514" s="12"/>
      <c r="X10514" s="12"/>
      <c r="Y10514" s="12"/>
      <c r="Z10514" s="12"/>
      <c r="AA10514" s="12"/>
      <c r="AB10514" s="12"/>
      <c r="AC10514" s="12"/>
      <c r="AD10514" s="12"/>
      <c r="AE10514" s="12">
        <v>12</v>
      </c>
      <c r="AF10514" s="12">
        <v>7.6</v>
      </c>
      <c r="AG10514" s="12">
        <v>5</v>
      </c>
      <c r="AH10514" s="12" t="s">
        <v>53</v>
      </c>
      <c r="AI10514" s="12" t="s">
        <v>54</v>
      </c>
      <c r="AJ10514" s="12">
        <v>2</v>
      </c>
      <c r="AK10514" s="12">
        <v>1</v>
      </c>
      <c r="AL10514" s="12">
        <v>1</v>
      </c>
      <c r="AM10514" s="12" t="s">
        <v>55</v>
      </c>
      <c r="AN10514" s="12" t="s">
        <v>56</v>
      </c>
      <c r="AO10514" s="12"/>
      <c r="AP10514" s="12">
        <v>1</v>
      </c>
      <c r="AQ10514" s="12" t="s">
        <v>57</v>
      </c>
      <c r="AR10514" s="12">
        <v>0</v>
      </c>
      <c r="AS10514" s="12"/>
      <c r="AT10514" s="12"/>
      <c r="AU10514" s="12"/>
      <c r="AV10514" s="12"/>
      <c r="AW10514" s="12" t="s">
        <v>58</v>
      </c>
      <c r="AX10514" s="12">
        <v>0</v>
      </c>
      <c r="AY10514" s="12">
        <v>2</v>
      </c>
      <c r="AZ10514" s="12">
        <v>0.25</v>
      </c>
      <c r="BA10514" s="12">
        <v>0.25</v>
      </c>
      <c r="BB10514" s="12" t="s">
        <v>59</v>
      </c>
    </row>
    <row r="10515" spans="1:54" x14ac:dyDescent="0.2">
      <c r="A10515" s="7" t="str">
        <f>VLOOKUP(G10515,'Matching-Tabelle'!$A$76:$B$80,2,FALSE)</f>
        <v>stefan.fuellemann@tkb.ch</v>
      </c>
      <c r="B10515" s="7" t="str">
        <f>VLOOKUP(J10515,'Matching-Tabelle'!$A$1:$B$66,2,FALSE)</f>
        <v>WPI CTB</v>
      </c>
      <c r="C10515" s="7" t="str">
        <f>IF(VLOOKUP(J10515,'Matching-Tabelle'!$A$1:$CB$66,3,FALSE)=0,"",VLOOKUP(J10515,'Matching-Tabelle'!$A$1:$CB$66,3,FALSE))</f>
        <v/>
      </c>
      <c r="D10515" s="7">
        <v>0.25</v>
      </c>
      <c r="E10515" s="7" t="s">
        <v>4244</v>
      </c>
      <c r="F10515" s="8">
        <v>42913</v>
      </c>
      <c r="G10515" s="12" t="s">
        <v>3856</v>
      </c>
      <c r="H10515" s="12" t="s">
        <v>3857</v>
      </c>
      <c r="I10515" s="12" t="s">
        <v>3858</v>
      </c>
      <c r="J10515" s="12">
        <v>14</v>
      </c>
      <c r="K10515" s="12" t="s">
        <v>82</v>
      </c>
      <c r="L10515" s="12" t="s">
        <v>83</v>
      </c>
      <c r="M10515" s="12">
        <v>990001</v>
      </c>
      <c r="N10515" s="12" t="s">
        <v>51</v>
      </c>
      <c r="O10515" s="12">
        <v>1.79</v>
      </c>
      <c r="P10515" s="12"/>
      <c r="Q10515" s="12">
        <v>1.79</v>
      </c>
      <c r="R10515" s="12"/>
      <c r="S10515" s="12" t="s">
        <v>4244</v>
      </c>
      <c r="T10515" s="12"/>
      <c r="U10515" s="12"/>
      <c r="V10515" s="12"/>
      <c r="W10515" s="12"/>
      <c r="X10515" s="12"/>
      <c r="Y10515" s="12"/>
      <c r="Z10515" s="12"/>
      <c r="AA10515" s="12"/>
      <c r="AB10515" s="12"/>
      <c r="AC10515" s="12"/>
      <c r="AD10515" s="12"/>
      <c r="AE10515" s="12">
        <v>12</v>
      </c>
      <c r="AF10515" s="12">
        <v>7.6</v>
      </c>
      <c r="AG10515" s="12">
        <v>5</v>
      </c>
      <c r="AH10515" s="12" t="s">
        <v>53</v>
      </c>
      <c r="AI10515" s="12" t="s">
        <v>54</v>
      </c>
      <c r="AJ10515" s="12">
        <v>2</v>
      </c>
      <c r="AK10515" s="12">
        <v>1</v>
      </c>
      <c r="AL10515" s="12">
        <v>1</v>
      </c>
      <c r="AM10515" s="12" t="s">
        <v>55</v>
      </c>
      <c r="AN10515" s="12" t="s">
        <v>56</v>
      </c>
      <c r="AO10515" s="12"/>
      <c r="AP10515" s="12">
        <v>1</v>
      </c>
      <c r="AQ10515" s="12" t="s">
        <v>57</v>
      </c>
      <c r="AR10515" s="12">
        <v>0</v>
      </c>
      <c r="AS10515" s="12"/>
      <c r="AT10515" s="12"/>
      <c r="AU10515" s="12"/>
      <c r="AV10515" s="12"/>
      <c r="AW10515" s="12" t="s">
        <v>58</v>
      </c>
      <c r="AX10515" s="12">
        <v>0</v>
      </c>
      <c r="AY10515" s="12">
        <v>2</v>
      </c>
      <c r="AZ10515" s="12">
        <v>1.79</v>
      </c>
      <c r="BA10515" s="12">
        <v>1.79</v>
      </c>
      <c r="BB10515" s="12" t="s">
        <v>59</v>
      </c>
    </row>
    <row r="10516" spans="1:54" x14ac:dyDescent="0.2">
      <c r="A10516" s="7" t="str">
        <f>VLOOKUP(G10516,'Matching-Tabelle'!$A$76:$B$80,2,FALSE)</f>
        <v>stefan.fuellemann@tkb.ch</v>
      </c>
      <c r="B10516" s="7" t="str">
        <f>VLOOKUP(J10516,'Matching-Tabelle'!$A$1:$B$66,2,FALSE)</f>
        <v>WPI RTB</v>
      </c>
      <c r="C10516" s="7" t="str">
        <f>IF(VLOOKUP(J10516,'Matching-Tabelle'!$A$1:$CB$66,3,FALSE)=0,"",VLOOKUP(J10516,'Matching-Tabelle'!$A$1:$CB$66,3,FALSE))</f>
        <v/>
      </c>
      <c r="D10516" s="7">
        <v>1.79</v>
      </c>
      <c r="E10516" s="7"/>
      <c r="F10516" s="8">
        <v>42914</v>
      </c>
      <c r="G10516" s="12" t="s">
        <v>3856</v>
      </c>
      <c r="H10516" s="12" t="s">
        <v>3857</v>
      </c>
      <c r="I10516" s="12" t="s">
        <v>3858</v>
      </c>
      <c r="J10516" s="12">
        <v>19</v>
      </c>
      <c r="K10516" s="12" t="s">
        <v>145</v>
      </c>
      <c r="L10516" s="12" t="s">
        <v>146</v>
      </c>
      <c r="M10516" s="12">
        <v>990001</v>
      </c>
      <c r="N10516" s="12" t="s">
        <v>51</v>
      </c>
      <c r="O10516" s="12">
        <v>0.25</v>
      </c>
      <c r="P10516" s="12"/>
      <c r="Q10516" s="12">
        <v>0.25</v>
      </c>
      <c r="R10516" s="12"/>
      <c r="S10516" s="12"/>
      <c r="T10516" s="12"/>
      <c r="U10516" s="12"/>
      <c r="V10516" s="12"/>
      <c r="W10516" s="12"/>
      <c r="X10516" s="12"/>
      <c r="Y10516" s="12"/>
      <c r="Z10516" s="12"/>
      <c r="AA10516" s="12"/>
      <c r="AB10516" s="12"/>
      <c r="AC10516" s="12"/>
      <c r="AD10516" s="12"/>
      <c r="AE10516" s="12">
        <v>12</v>
      </c>
      <c r="AF10516" s="12">
        <v>7.6</v>
      </c>
      <c r="AG10516" s="12">
        <v>5</v>
      </c>
      <c r="AH10516" s="12" t="s">
        <v>53</v>
      </c>
      <c r="AI10516" s="12" t="s">
        <v>54</v>
      </c>
      <c r="AJ10516" s="12">
        <v>2</v>
      </c>
      <c r="AK10516" s="12">
        <v>1</v>
      </c>
      <c r="AL10516" s="12">
        <v>1</v>
      </c>
      <c r="AM10516" s="12" t="s">
        <v>55</v>
      </c>
      <c r="AN10516" s="12" t="s">
        <v>56</v>
      </c>
      <c r="AO10516" s="12"/>
      <c r="AP10516" s="12">
        <v>1</v>
      </c>
      <c r="AQ10516" s="12" t="s">
        <v>57</v>
      </c>
      <c r="AR10516" s="12">
        <v>0</v>
      </c>
      <c r="AS10516" s="12"/>
      <c r="AT10516" s="12"/>
      <c r="AU10516" s="12"/>
      <c r="AV10516" s="12"/>
      <c r="AW10516" s="12" t="s">
        <v>58</v>
      </c>
      <c r="AX10516" s="12">
        <v>0</v>
      </c>
      <c r="AY10516" s="12">
        <v>2</v>
      </c>
      <c r="AZ10516" s="12">
        <v>0.25</v>
      </c>
      <c r="BA10516" s="12">
        <v>0.25</v>
      </c>
      <c r="BB10516" s="12" t="s">
        <v>59</v>
      </c>
    </row>
    <row r="10517" spans="1:54" x14ac:dyDescent="0.2">
      <c r="A10517" s="7" t="str">
        <f>VLOOKUP(G10517,'Matching-Tabelle'!$A$76:$B$80,2,FALSE)</f>
        <v>stefan.fuellemann@tkb.ch</v>
      </c>
      <c r="B10517" s="7" t="str">
        <f>VLOOKUP(J10517,'Matching-Tabelle'!$A$1:$B$66,2,FALSE)</f>
        <v>WPI RTB</v>
      </c>
      <c r="C10517" s="7" t="str">
        <f>IF(VLOOKUP(J10517,'Matching-Tabelle'!$A$1:$CB$66,3,FALSE)=0,"",VLOOKUP(J10517,'Matching-Tabelle'!$A$1:$CB$66,3,FALSE))</f>
        <v/>
      </c>
      <c r="D10517" s="7">
        <v>0.25</v>
      </c>
      <c r="E10517" s="7" t="s">
        <v>8454</v>
      </c>
      <c r="F10517" s="8">
        <v>42914</v>
      </c>
      <c r="G10517" s="12" t="s">
        <v>3856</v>
      </c>
      <c r="H10517" s="12" t="s">
        <v>3857</v>
      </c>
      <c r="I10517" s="12" t="s">
        <v>3858</v>
      </c>
      <c r="J10517" s="12">
        <v>21</v>
      </c>
      <c r="K10517" s="12" t="s">
        <v>117</v>
      </c>
      <c r="L10517" s="12" t="s">
        <v>118</v>
      </c>
      <c r="M10517" s="12">
        <v>990001</v>
      </c>
      <c r="N10517" s="12" t="s">
        <v>51</v>
      </c>
      <c r="O10517" s="12">
        <v>0.25</v>
      </c>
      <c r="P10517" s="12"/>
      <c r="Q10517" s="12">
        <v>0.25</v>
      </c>
      <c r="R10517" s="12"/>
      <c r="S10517" s="12" t="s">
        <v>8454</v>
      </c>
      <c r="T10517" s="12"/>
      <c r="U10517" s="12"/>
      <c r="V10517" s="12"/>
      <c r="W10517" s="12"/>
      <c r="X10517" s="12"/>
      <c r="Y10517" s="12"/>
      <c r="Z10517" s="12"/>
      <c r="AA10517" s="12"/>
      <c r="AB10517" s="12"/>
      <c r="AC10517" s="12"/>
      <c r="AD10517" s="12"/>
      <c r="AE10517" s="12">
        <v>12</v>
      </c>
      <c r="AF10517" s="12">
        <v>7.6</v>
      </c>
      <c r="AG10517" s="12">
        <v>5</v>
      </c>
      <c r="AH10517" s="12" t="s">
        <v>53</v>
      </c>
      <c r="AI10517" s="12" t="s">
        <v>54</v>
      </c>
      <c r="AJ10517" s="12">
        <v>2</v>
      </c>
      <c r="AK10517" s="12">
        <v>1</v>
      </c>
      <c r="AL10517" s="12">
        <v>1</v>
      </c>
      <c r="AM10517" s="12" t="s">
        <v>55</v>
      </c>
      <c r="AN10517" s="12" t="s">
        <v>56</v>
      </c>
      <c r="AO10517" s="12"/>
      <c r="AP10517" s="12">
        <v>1</v>
      </c>
      <c r="AQ10517" s="12" t="s">
        <v>57</v>
      </c>
      <c r="AR10517" s="12">
        <v>0</v>
      </c>
      <c r="AS10517" s="12"/>
      <c r="AT10517" s="12"/>
      <c r="AU10517" s="12"/>
      <c r="AV10517" s="12"/>
      <c r="AW10517" s="12" t="s">
        <v>58</v>
      </c>
      <c r="AX10517" s="12">
        <v>0</v>
      </c>
      <c r="AY10517" s="12">
        <v>2</v>
      </c>
      <c r="AZ10517" s="12">
        <v>0.25</v>
      </c>
      <c r="BA10517" s="12">
        <v>0.25</v>
      </c>
      <c r="BB10517" s="12" t="s">
        <v>59</v>
      </c>
    </row>
    <row r="10518" spans="1:54" x14ac:dyDescent="0.2">
      <c r="A10518" s="7" t="str">
        <f>VLOOKUP(G10518,'Matching-Tabelle'!$A$76:$B$80,2,FALSE)</f>
        <v>stefan.fuellemann@tkb.ch</v>
      </c>
      <c r="B10518" s="7" t="str">
        <f>VLOOKUP(J10518,'Matching-Tabelle'!$A$1:$B$66,2,FALSE)</f>
        <v>WPI CTB</v>
      </c>
      <c r="C10518" s="7" t="str">
        <f>IF(VLOOKUP(J10518,'Matching-Tabelle'!$A$1:$CB$66,3,FALSE)=0,"",VLOOKUP(J10518,'Matching-Tabelle'!$A$1:$CB$66,3,FALSE))</f>
        <v/>
      </c>
      <c r="D10518" s="7">
        <v>0.25</v>
      </c>
      <c r="E10518" s="7" t="s">
        <v>8455</v>
      </c>
      <c r="F10518" s="8">
        <v>42914</v>
      </c>
      <c r="G10518" s="12" t="s">
        <v>3856</v>
      </c>
      <c r="H10518" s="12" t="s">
        <v>3857</v>
      </c>
      <c r="I10518" s="12" t="s">
        <v>3858</v>
      </c>
      <c r="J10518" s="12">
        <v>14</v>
      </c>
      <c r="K10518" s="12" t="s">
        <v>82</v>
      </c>
      <c r="L10518" s="12" t="s">
        <v>83</v>
      </c>
      <c r="M10518" s="12">
        <v>990001</v>
      </c>
      <c r="N10518" s="12" t="s">
        <v>51</v>
      </c>
      <c r="O10518" s="12">
        <v>0.1</v>
      </c>
      <c r="P10518" s="12"/>
      <c r="Q10518" s="12">
        <v>0.1</v>
      </c>
      <c r="R10518" s="12"/>
      <c r="S10518" s="12" t="s">
        <v>8455</v>
      </c>
      <c r="T10518" s="12"/>
      <c r="U10518" s="12"/>
      <c r="V10518" s="12"/>
      <c r="W10518" s="12"/>
      <c r="X10518" s="12"/>
      <c r="Y10518" s="12"/>
      <c r="Z10518" s="12"/>
      <c r="AA10518" s="12"/>
      <c r="AB10518" s="12"/>
      <c r="AC10518" s="12"/>
      <c r="AD10518" s="12"/>
      <c r="AE10518" s="12">
        <v>12</v>
      </c>
      <c r="AF10518" s="12">
        <v>7.6</v>
      </c>
      <c r="AG10518" s="12">
        <v>5</v>
      </c>
      <c r="AH10518" s="12" t="s">
        <v>53</v>
      </c>
      <c r="AI10518" s="12" t="s">
        <v>54</v>
      </c>
      <c r="AJ10518" s="12">
        <v>2</v>
      </c>
      <c r="AK10518" s="12">
        <v>1</v>
      </c>
      <c r="AL10518" s="12">
        <v>1</v>
      </c>
      <c r="AM10518" s="12" t="s">
        <v>55</v>
      </c>
      <c r="AN10518" s="12" t="s">
        <v>56</v>
      </c>
      <c r="AO10518" s="12"/>
      <c r="AP10518" s="12">
        <v>1</v>
      </c>
      <c r="AQ10518" s="12" t="s">
        <v>57</v>
      </c>
      <c r="AR10518" s="12">
        <v>0</v>
      </c>
      <c r="AS10518" s="12"/>
      <c r="AT10518" s="12"/>
      <c r="AU10518" s="12"/>
      <c r="AV10518" s="12"/>
      <c r="AW10518" s="12" t="s">
        <v>58</v>
      </c>
      <c r="AX10518" s="12">
        <v>0</v>
      </c>
      <c r="AY10518" s="12">
        <v>2</v>
      </c>
      <c r="AZ10518" s="12">
        <v>0.1</v>
      </c>
      <c r="BA10518" s="12">
        <v>0.1</v>
      </c>
      <c r="BB10518" s="12" t="s">
        <v>59</v>
      </c>
    </row>
    <row r="10519" spans="1:54" x14ac:dyDescent="0.2">
      <c r="A10519" s="7" t="str">
        <f>VLOOKUP(G10519,'Matching-Tabelle'!$A$76:$B$80,2,FALSE)</f>
        <v>stefan.fuellemann@tkb.ch</v>
      </c>
      <c r="B10519" s="7" t="str">
        <f>VLOOKUP(J10519,'Matching-Tabelle'!$A$1:$B$66,2,FALSE)</f>
        <v>WPI RTB</v>
      </c>
      <c r="C10519" s="7" t="str">
        <f>IF(VLOOKUP(J10519,'Matching-Tabelle'!$A$1:$CB$66,3,FALSE)=0,"",VLOOKUP(J10519,'Matching-Tabelle'!$A$1:$CB$66,3,FALSE))</f>
        <v/>
      </c>
      <c r="D10519" s="7">
        <v>0.1</v>
      </c>
      <c r="E10519" s="7" t="s">
        <v>8456</v>
      </c>
      <c r="F10519" s="8">
        <v>42914</v>
      </c>
      <c r="G10519" s="12" t="s">
        <v>3856</v>
      </c>
      <c r="H10519" s="12" t="s">
        <v>3857</v>
      </c>
      <c r="I10519" s="12" t="s">
        <v>3858</v>
      </c>
      <c r="J10519" s="12">
        <v>22</v>
      </c>
      <c r="K10519" s="12" t="s">
        <v>88</v>
      </c>
      <c r="L10519" s="12" t="s">
        <v>89</v>
      </c>
      <c r="M10519" s="12">
        <v>990001</v>
      </c>
      <c r="N10519" s="12" t="s">
        <v>51</v>
      </c>
      <c r="O10519" s="12">
        <v>0.25</v>
      </c>
      <c r="P10519" s="12"/>
      <c r="Q10519" s="12">
        <v>0.25</v>
      </c>
      <c r="R10519" s="12"/>
      <c r="S10519" s="12" t="s">
        <v>8456</v>
      </c>
      <c r="T10519" s="12"/>
      <c r="U10519" s="12"/>
      <c r="V10519" s="12"/>
      <c r="W10519" s="12"/>
      <c r="X10519" s="12"/>
      <c r="Y10519" s="12"/>
      <c r="Z10519" s="12"/>
      <c r="AA10519" s="12"/>
      <c r="AB10519" s="12"/>
      <c r="AC10519" s="12"/>
      <c r="AD10519" s="12"/>
      <c r="AE10519" s="12">
        <v>12</v>
      </c>
      <c r="AF10519" s="12">
        <v>7.6</v>
      </c>
      <c r="AG10519" s="12">
        <v>5</v>
      </c>
      <c r="AH10519" s="12" t="s">
        <v>53</v>
      </c>
      <c r="AI10519" s="12" t="s">
        <v>54</v>
      </c>
      <c r="AJ10519" s="12">
        <v>2</v>
      </c>
      <c r="AK10519" s="12">
        <v>1</v>
      </c>
      <c r="AL10519" s="12">
        <v>1</v>
      </c>
      <c r="AM10519" s="12" t="s">
        <v>55</v>
      </c>
      <c r="AN10519" s="12" t="s">
        <v>56</v>
      </c>
      <c r="AO10519" s="12"/>
      <c r="AP10519" s="12">
        <v>1</v>
      </c>
      <c r="AQ10519" s="12" t="s">
        <v>57</v>
      </c>
      <c r="AR10519" s="12">
        <v>0</v>
      </c>
      <c r="AS10519" s="12"/>
      <c r="AT10519" s="12"/>
      <c r="AU10519" s="12"/>
      <c r="AV10519" s="12"/>
      <c r="AW10519" s="12" t="s">
        <v>58</v>
      </c>
      <c r="AX10519" s="12">
        <v>0</v>
      </c>
      <c r="AY10519" s="12">
        <v>2</v>
      </c>
      <c r="AZ10519" s="12">
        <v>0.25</v>
      </c>
      <c r="BA10519" s="12">
        <v>0.25</v>
      </c>
      <c r="BB10519" s="12" t="s">
        <v>59</v>
      </c>
    </row>
    <row r="10520" spans="1:54" x14ac:dyDescent="0.2">
      <c r="A10520" s="7" t="str">
        <f>VLOOKUP(G10520,'Matching-Tabelle'!$A$76:$B$80,2,FALSE)</f>
        <v>stefan.fuellemann@tkb.ch</v>
      </c>
      <c r="B10520" s="7" t="str">
        <f>VLOOKUP(J10520,'Matching-Tabelle'!$A$1:$B$66,2,FALSE)</f>
        <v>WPI RTB</v>
      </c>
      <c r="C10520" s="7" t="str">
        <f>IF(VLOOKUP(J10520,'Matching-Tabelle'!$A$1:$CB$66,3,FALSE)=0,"",VLOOKUP(J10520,'Matching-Tabelle'!$A$1:$CB$66,3,FALSE))</f>
        <v/>
      </c>
      <c r="D10520" s="7">
        <v>0.25</v>
      </c>
      <c r="E10520" s="7" t="s">
        <v>8457</v>
      </c>
      <c r="F10520" s="8">
        <v>42914</v>
      </c>
      <c r="G10520" s="12" t="s">
        <v>3856</v>
      </c>
      <c r="H10520" s="12" t="s">
        <v>3857</v>
      </c>
      <c r="I10520" s="12" t="s">
        <v>3858</v>
      </c>
      <c r="J10520" s="12">
        <v>29</v>
      </c>
      <c r="K10520" s="12" t="s">
        <v>236</v>
      </c>
      <c r="L10520" s="12" t="s">
        <v>237</v>
      </c>
      <c r="M10520" s="12">
        <v>990001</v>
      </c>
      <c r="N10520" s="12" t="s">
        <v>51</v>
      </c>
      <c r="O10520" s="12">
        <v>0.15</v>
      </c>
      <c r="P10520" s="12"/>
      <c r="Q10520" s="12">
        <v>0.15</v>
      </c>
      <c r="R10520" s="12"/>
      <c r="S10520" s="12" t="s">
        <v>8457</v>
      </c>
      <c r="T10520" s="12"/>
      <c r="U10520" s="12"/>
      <c r="V10520" s="12"/>
      <c r="W10520" s="12"/>
      <c r="X10520" s="12"/>
      <c r="Y10520" s="12"/>
      <c r="Z10520" s="12"/>
      <c r="AA10520" s="12"/>
      <c r="AB10520" s="12"/>
      <c r="AC10520" s="12"/>
      <c r="AD10520" s="12"/>
      <c r="AE10520" s="12">
        <v>12</v>
      </c>
      <c r="AF10520" s="12">
        <v>7.6</v>
      </c>
      <c r="AG10520" s="12">
        <v>5</v>
      </c>
      <c r="AH10520" s="12" t="s">
        <v>53</v>
      </c>
      <c r="AI10520" s="12" t="s">
        <v>54</v>
      </c>
      <c r="AJ10520" s="12">
        <v>2</v>
      </c>
      <c r="AK10520" s="12">
        <v>1</v>
      </c>
      <c r="AL10520" s="12">
        <v>1</v>
      </c>
      <c r="AM10520" s="12" t="s">
        <v>55</v>
      </c>
      <c r="AN10520" s="12" t="s">
        <v>56</v>
      </c>
      <c r="AO10520" s="12"/>
      <c r="AP10520" s="12">
        <v>1</v>
      </c>
      <c r="AQ10520" s="12" t="s">
        <v>57</v>
      </c>
      <c r="AR10520" s="12">
        <v>0</v>
      </c>
      <c r="AS10520" s="12"/>
      <c r="AT10520" s="12"/>
      <c r="AU10520" s="12"/>
      <c r="AV10520" s="12"/>
      <c r="AW10520" s="12" t="s">
        <v>58</v>
      </c>
      <c r="AX10520" s="12">
        <v>0</v>
      </c>
      <c r="AY10520" s="12">
        <v>2</v>
      </c>
      <c r="AZ10520" s="12">
        <v>0.15</v>
      </c>
      <c r="BA10520" s="12">
        <v>0.15</v>
      </c>
      <c r="BB10520" s="12" t="s">
        <v>59</v>
      </c>
    </row>
    <row r="10521" spans="1:54" x14ac:dyDescent="0.2">
      <c r="A10521" s="7" t="str">
        <f>VLOOKUP(G10521,'Matching-Tabelle'!$A$76:$B$80,2,FALSE)</f>
        <v>stefan.fuellemann@tkb.ch</v>
      </c>
      <c r="B10521" s="7" t="str">
        <f>VLOOKUP(J10521,'Matching-Tabelle'!$A$1:$B$66,2,FALSE)</f>
        <v>WPI CTB</v>
      </c>
      <c r="C10521" s="7" t="str">
        <f>IF(VLOOKUP(J10521,'Matching-Tabelle'!$A$1:$CB$66,3,FALSE)=0,"",VLOOKUP(J10521,'Matching-Tabelle'!$A$1:$CB$66,3,FALSE))</f>
        <v/>
      </c>
      <c r="D10521" s="7">
        <v>0.15</v>
      </c>
      <c r="E10521" s="7" t="s">
        <v>8458</v>
      </c>
      <c r="F10521" s="8">
        <v>42914</v>
      </c>
      <c r="G10521" s="12" t="s">
        <v>3856</v>
      </c>
      <c r="H10521" s="12" t="s">
        <v>3857</v>
      </c>
      <c r="I10521" s="12" t="s">
        <v>3858</v>
      </c>
      <c r="J10521" s="12">
        <v>14</v>
      </c>
      <c r="K10521" s="12" t="s">
        <v>82</v>
      </c>
      <c r="L10521" s="12" t="s">
        <v>83</v>
      </c>
      <c r="M10521" s="12">
        <v>990001</v>
      </c>
      <c r="N10521" s="12" t="s">
        <v>51</v>
      </c>
      <c r="O10521" s="12">
        <v>0.2</v>
      </c>
      <c r="P10521" s="12"/>
      <c r="Q10521" s="12">
        <v>0.2</v>
      </c>
      <c r="R10521" s="12"/>
      <c r="S10521" s="12" t="s">
        <v>8458</v>
      </c>
      <c r="T10521" s="12"/>
      <c r="U10521" s="12"/>
      <c r="V10521" s="12"/>
      <c r="W10521" s="12"/>
      <c r="X10521" s="12"/>
      <c r="Y10521" s="12"/>
      <c r="Z10521" s="12"/>
      <c r="AA10521" s="12"/>
      <c r="AB10521" s="12"/>
      <c r="AC10521" s="12"/>
      <c r="AD10521" s="12"/>
      <c r="AE10521" s="12">
        <v>12</v>
      </c>
      <c r="AF10521" s="12">
        <v>7.6</v>
      </c>
      <c r="AG10521" s="12">
        <v>5</v>
      </c>
      <c r="AH10521" s="12" t="s">
        <v>53</v>
      </c>
      <c r="AI10521" s="12" t="s">
        <v>54</v>
      </c>
      <c r="AJ10521" s="12">
        <v>2</v>
      </c>
      <c r="AK10521" s="12">
        <v>1</v>
      </c>
      <c r="AL10521" s="12">
        <v>1</v>
      </c>
      <c r="AM10521" s="12" t="s">
        <v>55</v>
      </c>
      <c r="AN10521" s="12" t="s">
        <v>56</v>
      </c>
      <c r="AO10521" s="12"/>
      <c r="AP10521" s="12">
        <v>1</v>
      </c>
      <c r="AQ10521" s="12" t="s">
        <v>57</v>
      </c>
      <c r="AR10521" s="12">
        <v>0</v>
      </c>
      <c r="AS10521" s="12"/>
      <c r="AT10521" s="12"/>
      <c r="AU10521" s="12"/>
      <c r="AV10521" s="12"/>
      <c r="AW10521" s="12" t="s">
        <v>58</v>
      </c>
      <c r="AX10521" s="12">
        <v>0</v>
      </c>
      <c r="AY10521" s="12">
        <v>2</v>
      </c>
      <c r="AZ10521" s="12">
        <v>0.2</v>
      </c>
      <c r="BA10521" s="12">
        <v>0.2</v>
      </c>
      <c r="BB10521" s="12" t="s">
        <v>59</v>
      </c>
    </row>
    <row r="10522" spans="1:54" x14ac:dyDescent="0.2">
      <c r="A10522" s="7" t="str">
        <f>VLOOKUP(G10522,'Matching-Tabelle'!$A$76:$B$80,2,FALSE)</f>
        <v>stefan.fuellemann@tkb.ch</v>
      </c>
      <c r="B10522" s="7" t="str">
        <f>VLOOKUP(J10522,'Matching-Tabelle'!$A$1:$B$66,2,FALSE)</f>
        <v>WPI CTB</v>
      </c>
      <c r="C10522" s="7" t="str">
        <f>IF(VLOOKUP(J10522,'Matching-Tabelle'!$A$1:$CB$66,3,FALSE)=0,"",VLOOKUP(J10522,'Matching-Tabelle'!$A$1:$CB$66,3,FALSE))</f>
        <v/>
      </c>
      <c r="D10522" s="7">
        <v>0.2</v>
      </c>
      <c r="E10522" s="7" t="s">
        <v>8459</v>
      </c>
      <c r="F10522" s="8">
        <v>42914</v>
      </c>
      <c r="G10522" s="12" t="s">
        <v>3856</v>
      </c>
      <c r="H10522" s="12" t="s">
        <v>3857</v>
      </c>
      <c r="I10522" s="12" t="s">
        <v>3858</v>
      </c>
      <c r="J10522" s="12">
        <v>919</v>
      </c>
      <c r="K10522" s="12" t="s">
        <v>66</v>
      </c>
      <c r="L10522" s="12" t="s">
        <v>67</v>
      </c>
      <c r="M10522" s="12">
        <v>990001</v>
      </c>
      <c r="N10522" s="12" t="s">
        <v>51</v>
      </c>
      <c r="O10522" s="12">
        <v>1.5</v>
      </c>
      <c r="P10522" s="12"/>
      <c r="Q10522" s="12">
        <v>1.5</v>
      </c>
      <c r="R10522" s="12"/>
      <c r="S10522" s="12" t="s">
        <v>8459</v>
      </c>
      <c r="T10522" s="12"/>
      <c r="U10522" s="12"/>
      <c r="V10522" s="12"/>
      <c r="W10522" s="12"/>
      <c r="X10522" s="12"/>
      <c r="Y10522" s="12"/>
      <c r="Z10522" s="12"/>
      <c r="AA10522" s="12"/>
      <c r="AB10522" s="12"/>
      <c r="AC10522" s="12"/>
      <c r="AD10522" s="12"/>
      <c r="AE10522" s="12">
        <v>12</v>
      </c>
      <c r="AF10522" s="12">
        <v>7.6</v>
      </c>
      <c r="AG10522" s="12">
        <v>5</v>
      </c>
      <c r="AH10522" s="12" t="s">
        <v>53</v>
      </c>
      <c r="AI10522" s="12" t="s">
        <v>54</v>
      </c>
      <c r="AJ10522" s="12">
        <v>2</v>
      </c>
      <c r="AK10522" s="12">
        <v>1</v>
      </c>
      <c r="AL10522" s="12">
        <v>1</v>
      </c>
      <c r="AM10522" s="12" t="s">
        <v>55</v>
      </c>
      <c r="AN10522" s="12" t="s">
        <v>56</v>
      </c>
      <c r="AO10522" s="12"/>
      <c r="AP10522" s="12">
        <v>1</v>
      </c>
      <c r="AQ10522" s="12" t="s">
        <v>57</v>
      </c>
      <c r="AR10522" s="12">
        <v>0</v>
      </c>
      <c r="AS10522" s="12"/>
      <c r="AT10522" s="12"/>
      <c r="AU10522" s="12"/>
      <c r="AV10522" s="12"/>
      <c r="AW10522" s="12" t="s">
        <v>58</v>
      </c>
      <c r="AX10522" s="12">
        <v>0</v>
      </c>
      <c r="AY10522" s="12">
        <v>2</v>
      </c>
      <c r="AZ10522" s="12">
        <v>1.5</v>
      </c>
      <c r="BA10522" s="12">
        <v>1.5</v>
      </c>
      <c r="BB10522" s="12" t="s">
        <v>59</v>
      </c>
    </row>
    <row r="10523" spans="1:54" x14ac:dyDescent="0.2">
      <c r="A10523" s="7" t="str">
        <f>VLOOKUP(G10523,'Matching-Tabelle'!$A$76:$B$80,2,FALSE)</f>
        <v>stefan.fuellemann@tkb.ch</v>
      </c>
      <c r="B10523" s="7" t="str">
        <f>VLOOKUP(J10523,'Matching-Tabelle'!$A$1:$B$66,2,FALSE)</f>
        <v>Proj DigiPF</v>
      </c>
      <c r="C10523" s="7" t="str">
        <f>IF(VLOOKUP(J10523,'Matching-Tabelle'!$A$1:$CB$66,3,FALSE)=0,"",VLOOKUP(J10523,'Matching-Tabelle'!$A$1:$CB$66,3,FALSE))</f>
        <v>Progr Digitalisierung</v>
      </c>
      <c r="D10523" s="7">
        <v>1.5</v>
      </c>
      <c r="E10523" s="7" t="s">
        <v>7940</v>
      </c>
      <c r="F10523" s="8">
        <v>42914</v>
      </c>
      <c r="G10523" s="12" t="s">
        <v>3856</v>
      </c>
      <c r="H10523" s="12" t="s">
        <v>3857</v>
      </c>
      <c r="I10523" s="12" t="s">
        <v>3858</v>
      </c>
      <c r="J10523" s="12">
        <v>2500236</v>
      </c>
      <c r="K10523" s="12" t="s">
        <v>701</v>
      </c>
      <c r="L10523" s="12" t="s">
        <v>702</v>
      </c>
      <c r="M10523" s="12">
        <v>990001</v>
      </c>
      <c r="N10523" s="12" t="s">
        <v>51</v>
      </c>
      <c r="O10523" s="12">
        <v>0.5</v>
      </c>
      <c r="P10523" s="12"/>
      <c r="Q10523" s="12">
        <v>0.5</v>
      </c>
      <c r="R10523" s="12"/>
      <c r="S10523" s="12" t="s">
        <v>7940</v>
      </c>
      <c r="T10523" s="12"/>
      <c r="U10523" s="12"/>
      <c r="V10523" s="12"/>
      <c r="W10523" s="12"/>
      <c r="X10523" s="12"/>
      <c r="Y10523" s="12"/>
      <c r="Z10523" s="12"/>
      <c r="AA10523" s="12"/>
      <c r="AB10523" s="12"/>
      <c r="AC10523" s="12"/>
      <c r="AD10523" s="12"/>
      <c r="AE10523" s="12">
        <v>5</v>
      </c>
      <c r="AF10523" s="12">
        <v>0</v>
      </c>
      <c r="AG10523" s="12">
        <v>1</v>
      </c>
      <c r="AH10523" s="12" t="s">
        <v>411</v>
      </c>
      <c r="AI10523" s="12" t="s">
        <v>411</v>
      </c>
      <c r="AJ10523" s="12">
        <v>2</v>
      </c>
      <c r="AK10523" s="12">
        <v>1</v>
      </c>
      <c r="AL10523" s="12">
        <v>1</v>
      </c>
      <c r="AM10523" s="12" t="s">
        <v>55</v>
      </c>
      <c r="AN10523" s="12" t="s">
        <v>56</v>
      </c>
      <c r="AO10523" s="12"/>
      <c r="AP10523" s="12">
        <v>1</v>
      </c>
      <c r="AQ10523" s="12" t="s">
        <v>57</v>
      </c>
      <c r="AR10523" s="12">
        <v>0</v>
      </c>
      <c r="AS10523" s="12"/>
      <c r="AT10523" s="12"/>
      <c r="AU10523" s="12"/>
      <c r="AV10523" s="12"/>
      <c r="AW10523" s="12" t="s">
        <v>58</v>
      </c>
      <c r="AX10523" s="12">
        <v>0</v>
      </c>
      <c r="AY10523" s="12">
        <v>2</v>
      </c>
      <c r="AZ10523" s="12">
        <v>0.5</v>
      </c>
      <c r="BA10523" s="12">
        <v>0.5</v>
      </c>
      <c r="BB10523" s="12" t="s">
        <v>59</v>
      </c>
    </row>
    <row r="10524" spans="1:54" x14ac:dyDescent="0.2">
      <c r="A10524" s="7" t="str">
        <f>VLOOKUP(G10524,'Matching-Tabelle'!$A$76:$B$80,2,FALSE)</f>
        <v>stefan.fuellemann@tkb.ch</v>
      </c>
      <c r="B10524" s="7" t="str">
        <f>VLOOKUP(J10524,'Matching-Tabelle'!$A$1:$B$66,2,FALSE)</f>
        <v>WPI RTB</v>
      </c>
      <c r="C10524" s="7" t="str">
        <f>IF(VLOOKUP(J10524,'Matching-Tabelle'!$A$1:$CB$66,3,FALSE)=0,"",VLOOKUP(J10524,'Matching-Tabelle'!$A$1:$CB$66,3,FALSE))</f>
        <v/>
      </c>
      <c r="D10524" s="7">
        <v>0.5</v>
      </c>
      <c r="E10524" s="7" t="s">
        <v>3859</v>
      </c>
      <c r="F10524" s="8">
        <v>42915</v>
      </c>
      <c r="G10524" s="12" t="s">
        <v>3856</v>
      </c>
      <c r="H10524" s="12" t="s">
        <v>3857</v>
      </c>
      <c r="I10524" s="12" t="s">
        <v>3858</v>
      </c>
      <c r="J10524" s="12">
        <v>19</v>
      </c>
      <c r="K10524" s="12" t="s">
        <v>145</v>
      </c>
      <c r="L10524" s="12" t="s">
        <v>146</v>
      </c>
      <c r="M10524" s="12">
        <v>990001</v>
      </c>
      <c r="N10524" s="12" t="s">
        <v>51</v>
      </c>
      <c r="O10524" s="12">
        <v>1.2</v>
      </c>
      <c r="P10524" s="12"/>
      <c r="Q10524" s="12">
        <v>1.2</v>
      </c>
      <c r="R10524" s="12"/>
      <c r="S10524" s="12" t="s">
        <v>3859</v>
      </c>
      <c r="T10524" s="12"/>
      <c r="U10524" s="12"/>
      <c r="V10524" s="12"/>
      <c r="W10524" s="12"/>
      <c r="X10524" s="12"/>
      <c r="Y10524" s="12"/>
      <c r="Z10524" s="12"/>
      <c r="AA10524" s="12"/>
      <c r="AB10524" s="12"/>
      <c r="AC10524" s="12"/>
      <c r="AD10524" s="12"/>
      <c r="AE10524" s="12">
        <v>12</v>
      </c>
      <c r="AF10524" s="12">
        <v>7.6</v>
      </c>
      <c r="AG10524" s="12">
        <v>5</v>
      </c>
      <c r="AH10524" s="12" t="s">
        <v>53</v>
      </c>
      <c r="AI10524" s="12" t="s">
        <v>54</v>
      </c>
      <c r="AJ10524" s="12">
        <v>2</v>
      </c>
      <c r="AK10524" s="12">
        <v>1</v>
      </c>
      <c r="AL10524" s="12">
        <v>1</v>
      </c>
      <c r="AM10524" s="12" t="s">
        <v>55</v>
      </c>
      <c r="AN10524" s="12" t="s">
        <v>56</v>
      </c>
      <c r="AO10524" s="12"/>
      <c r="AP10524" s="12">
        <v>1</v>
      </c>
      <c r="AQ10524" s="12" t="s">
        <v>57</v>
      </c>
      <c r="AR10524" s="12">
        <v>0</v>
      </c>
      <c r="AS10524" s="12"/>
      <c r="AT10524" s="12"/>
      <c r="AU10524" s="12"/>
      <c r="AV10524" s="12"/>
      <c r="AW10524" s="12" t="s">
        <v>58</v>
      </c>
      <c r="AX10524" s="12">
        <v>0</v>
      </c>
      <c r="AY10524" s="12">
        <v>2</v>
      </c>
      <c r="AZ10524" s="12">
        <v>1.2</v>
      </c>
      <c r="BA10524" s="12">
        <v>1.2</v>
      </c>
      <c r="BB10524" s="12" t="s">
        <v>59</v>
      </c>
    </row>
    <row r="10525" spans="1:54" x14ac:dyDescent="0.2">
      <c r="A10525" s="7" t="str">
        <f>VLOOKUP(G10525,'Matching-Tabelle'!$A$76:$B$80,2,FALSE)</f>
        <v>stefan.fuellemann@tkb.ch</v>
      </c>
      <c r="B10525" s="7" t="str">
        <f>VLOOKUP(J10525,'Matching-Tabelle'!$A$1:$B$66,2,FALSE)</f>
        <v>Proj Geschäftsmodell</v>
      </c>
      <c r="C10525" s="7" t="str">
        <f>IF(VLOOKUP(J10525,'Matching-Tabelle'!$A$1:$CB$66,3,FALSE)=0,"",VLOOKUP(J10525,'Matching-Tabelle'!$A$1:$CB$66,3,FALSE))</f>
        <v>Progr Nachhaltigkeit</v>
      </c>
      <c r="D10525" s="7">
        <v>1.2</v>
      </c>
      <c r="E10525" s="7" t="s">
        <v>8460</v>
      </c>
      <c r="F10525" s="8">
        <v>42915</v>
      </c>
      <c r="G10525" s="12" t="s">
        <v>3856</v>
      </c>
      <c r="H10525" s="12" t="s">
        <v>3857</v>
      </c>
      <c r="I10525" s="12" t="s">
        <v>3858</v>
      </c>
      <c r="J10525" s="12">
        <v>2500240</v>
      </c>
      <c r="K10525" s="12" t="s">
        <v>216</v>
      </c>
      <c r="L10525" s="12" t="s">
        <v>217</v>
      </c>
      <c r="M10525" s="12">
        <v>990001</v>
      </c>
      <c r="N10525" s="12" t="s">
        <v>51</v>
      </c>
      <c r="O10525" s="12">
        <v>0.65</v>
      </c>
      <c r="P10525" s="12"/>
      <c r="Q10525" s="12">
        <v>0.65</v>
      </c>
      <c r="R10525" s="12"/>
      <c r="S10525" s="12" t="s">
        <v>8460</v>
      </c>
      <c r="T10525" s="12"/>
      <c r="U10525" s="12"/>
      <c r="V10525" s="12"/>
      <c r="W10525" s="12"/>
      <c r="X10525" s="12"/>
      <c r="Y10525" s="12"/>
      <c r="Z10525" s="12"/>
      <c r="AA10525" s="12"/>
      <c r="AB10525" s="12"/>
      <c r="AC10525" s="12"/>
      <c r="AD10525" s="12"/>
      <c r="AE10525" s="12">
        <v>12</v>
      </c>
      <c r="AF10525" s="12">
        <v>7.6</v>
      </c>
      <c r="AG10525" s="12">
        <v>5</v>
      </c>
      <c r="AH10525" s="12" t="s">
        <v>53</v>
      </c>
      <c r="AI10525" s="12" t="s">
        <v>54</v>
      </c>
      <c r="AJ10525" s="12">
        <v>2</v>
      </c>
      <c r="AK10525" s="12">
        <v>1</v>
      </c>
      <c r="AL10525" s="12">
        <v>1</v>
      </c>
      <c r="AM10525" s="12" t="s">
        <v>55</v>
      </c>
      <c r="AN10525" s="12" t="s">
        <v>56</v>
      </c>
      <c r="AO10525" s="12"/>
      <c r="AP10525" s="12">
        <v>1</v>
      </c>
      <c r="AQ10525" s="12" t="s">
        <v>57</v>
      </c>
      <c r="AR10525" s="12">
        <v>0</v>
      </c>
      <c r="AS10525" s="12"/>
      <c r="AT10525" s="12"/>
      <c r="AU10525" s="12"/>
      <c r="AV10525" s="12"/>
      <c r="AW10525" s="12" t="s">
        <v>58</v>
      </c>
      <c r="AX10525" s="12">
        <v>0</v>
      </c>
      <c r="AY10525" s="12">
        <v>2</v>
      </c>
      <c r="AZ10525" s="12">
        <v>0.65</v>
      </c>
      <c r="BA10525" s="12">
        <v>0.65</v>
      </c>
      <c r="BB10525" s="12" t="s">
        <v>59</v>
      </c>
    </row>
    <row r="10526" spans="1:54" x14ac:dyDescent="0.2">
      <c r="A10526" s="7" t="str">
        <f>VLOOKUP(G10526,'Matching-Tabelle'!$A$76:$B$80,2,FALSE)</f>
        <v>stefan.fuellemann@tkb.ch</v>
      </c>
      <c r="B10526" s="7" t="str">
        <f>VLOOKUP(J10526,'Matching-Tabelle'!$A$1:$B$66,2,FALSE)</f>
        <v>WPI RTB</v>
      </c>
      <c r="C10526" s="7" t="str">
        <f>IF(VLOOKUP(J10526,'Matching-Tabelle'!$A$1:$CB$66,3,FALSE)=0,"",VLOOKUP(J10526,'Matching-Tabelle'!$A$1:$CB$66,3,FALSE))</f>
        <v/>
      </c>
      <c r="D10526" s="7">
        <v>0.65</v>
      </c>
      <c r="E10526" s="7" t="s">
        <v>8461</v>
      </c>
      <c r="F10526" s="8">
        <v>42915</v>
      </c>
      <c r="G10526" s="12" t="s">
        <v>3856</v>
      </c>
      <c r="H10526" s="12" t="s">
        <v>3857</v>
      </c>
      <c r="I10526" s="12" t="s">
        <v>3858</v>
      </c>
      <c r="J10526" s="12">
        <v>22</v>
      </c>
      <c r="K10526" s="12" t="s">
        <v>88</v>
      </c>
      <c r="L10526" s="12" t="s">
        <v>89</v>
      </c>
      <c r="M10526" s="12">
        <v>990001</v>
      </c>
      <c r="N10526" s="12" t="s">
        <v>51</v>
      </c>
      <c r="O10526" s="12">
        <v>0.79</v>
      </c>
      <c r="P10526" s="12"/>
      <c r="Q10526" s="12">
        <v>0.79</v>
      </c>
      <c r="R10526" s="12"/>
      <c r="S10526" s="12" t="s">
        <v>8461</v>
      </c>
      <c r="T10526" s="12"/>
      <c r="U10526" s="12"/>
      <c r="V10526" s="12"/>
      <c r="W10526" s="12"/>
      <c r="X10526" s="12"/>
      <c r="Y10526" s="12"/>
      <c r="Z10526" s="12"/>
      <c r="AA10526" s="12"/>
      <c r="AB10526" s="12"/>
      <c r="AC10526" s="12"/>
      <c r="AD10526" s="12"/>
      <c r="AE10526" s="12">
        <v>12</v>
      </c>
      <c r="AF10526" s="12">
        <v>7.6</v>
      </c>
      <c r="AG10526" s="12">
        <v>5</v>
      </c>
      <c r="AH10526" s="12" t="s">
        <v>53</v>
      </c>
      <c r="AI10526" s="12" t="s">
        <v>54</v>
      </c>
      <c r="AJ10526" s="12">
        <v>2</v>
      </c>
      <c r="AK10526" s="12">
        <v>1</v>
      </c>
      <c r="AL10526" s="12">
        <v>1</v>
      </c>
      <c r="AM10526" s="12" t="s">
        <v>55</v>
      </c>
      <c r="AN10526" s="12" t="s">
        <v>56</v>
      </c>
      <c r="AO10526" s="12"/>
      <c r="AP10526" s="12">
        <v>1</v>
      </c>
      <c r="AQ10526" s="12" t="s">
        <v>57</v>
      </c>
      <c r="AR10526" s="12">
        <v>0</v>
      </c>
      <c r="AS10526" s="12"/>
      <c r="AT10526" s="12"/>
      <c r="AU10526" s="12"/>
      <c r="AV10526" s="12"/>
      <c r="AW10526" s="12" t="s">
        <v>58</v>
      </c>
      <c r="AX10526" s="12">
        <v>0</v>
      </c>
      <c r="AY10526" s="12">
        <v>2</v>
      </c>
      <c r="AZ10526" s="12">
        <v>0.79</v>
      </c>
      <c r="BA10526" s="12">
        <v>0.79</v>
      </c>
      <c r="BB10526" s="12" t="s">
        <v>59</v>
      </c>
    </row>
    <row r="10527" spans="1:54" x14ac:dyDescent="0.2">
      <c r="A10527" s="7" t="str">
        <f>VLOOKUP(G10527,'Matching-Tabelle'!$A$76:$B$80,2,FALSE)</f>
        <v>stefan.fuellemann@tkb.ch</v>
      </c>
      <c r="B10527" s="7" t="str">
        <f>VLOOKUP(J10527,'Matching-Tabelle'!$A$1:$B$66,2,FALSE)</f>
        <v>WPI CTB</v>
      </c>
      <c r="C10527" s="7" t="str">
        <f>IF(VLOOKUP(J10527,'Matching-Tabelle'!$A$1:$CB$66,3,FALSE)=0,"",VLOOKUP(J10527,'Matching-Tabelle'!$A$1:$CB$66,3,FALSE))</f>
        <v/>
      </c>
      <c r="D10527" s="7">
        <v>0.79</v>
      </c>
      <c r="E10527" s="7" t="s">
        <v>5567</v>
      </c>
      <c r="F10527" s="8">
        <v>42915</v>
      </c>
      <c r="G10527" s="12" t="s">
        <v>3856</v>
      </c>
      <c r="H10527" s="12" t="s">
        <v>3857</v>
      </c>
      <c r="I10527" s="12" t="s">
        <v>3858</v>
      </c>
      <c r="J10527" s="12">
        <v>928</v>
      </c>
      <c r="K10527" s="12" t="s">
        <v>870</v>
      </c>
      <c r="L10527" s="12" t="s">
        <v>871</v>
      </c>
      <c r="M10527" s="12">
        <v>990001</v>
      </c>
      <c r="N10527" s="12" t="s">
        <v>51</v>
      </c>
      <c r="O10527" s="12">
        <v>1</v>
      </c>
      <c r="P10527" s="12"/>
      <c r="Q10527" s="12">
        <v>1</v>
      </c>
      <c r="R10527" s="12"/>
      <c r="S10527" s="12" t="s">
        <v>5567</v>
      </c>
      <c r="T10527" s="12"/>
      <c r="U10527" s="12"/>
      <c r="V10527" s="12"/>
      <c r="W10527" s="12"/>
      <c r="X10527" s="12"/>
      <c r="Y10527" s="12"/>
      <c r="Z10527" s="12"/>
      <c r="AA10527" s="12"/>
      <c r="AB10527" s="12"/>
      <c r="AC10527" s="12"/>
      <c r="AD10527" s="12"/>
      <c r="AE10527" s="12">
        <v>12</v>
      </c>
      <c r="AF10527" s="12">
        <v>7.6</v>
      </c>
      <c r="AG10527" s="12">
        <v>5</v>
      </c>
      <c r="AH10527" s="12" t="s">
        <v>53</v>
      </c>
      <c r="AI10527" s="12" t="s">
        <v>54</v>
      </c>
      <c r="AJ10527" s="12">
        <v>2</v>
      </c>
      <c r="AK10527" s="12">
        <v>1</v>
      </c>
      <c r="AL10527" s="12">
        <v>1</v>
      </c>
      <c r="AM10527" s="12" t="s">
        <v>55</v>
      </c>
      <c r="AN10527" s="12" t="s">
        <v>56</v>
      </c>
      <c r="AO10527" s="12"/>
      <c r="AP10527" s="12">
        <v>1</v>
      </c>
      <c r="AQ10527" s="12" t="s">
        <v>57</v>
      </c>
      <c r="AR10527" s="12">
        <v>0</v>
      </c>
      <c r="AS10527" s="12"/>
      <c r="AT10527" s="12"/>
      <c r="AU10527" s="12"/>
      <c r="AV10527" s="12"/>
      <c r="AW10527" s="12" t="s">
        <v>58</v>
      </c>
      <c r="AX10527" s="12">
        <v>0</v>
      </c>
      <c r="AY10527" s="12">
        <v>2</v>
      </c>
      <c r="AZ10527" s="12">
        <v>1</v>
      </c>
      <c r="BA10527" s="12">
        <v>1</v>
      </c>
      <c r="BB10527" s="12" t="s">
        <v>59</v>
      </c>
    </row>
    <row r="10528" spans="1:54" x14ac:dyDescent="0.2">
      <c r="A10528" s="7" t="str">
        <f>VLOOKUP(G10528,'Matching-Tabelle'!$A$76:$B$80,2,FALSE)</f>
        <v>stefan.fuellemann@tkb.ch</v>
      </c>
      <c r="B10528" s="7" t="str">
        <f>VLOOKUP(J10528,'Matching-Tabelle'!$A$1:$B$66,2,FALSE)</f>
        <v>WPI CTB</v>
      </c>
      <c r="C10528" s="7" t="str">
        <f>IF(VLOOKUP(J10528,'Matching-Tabelle'!$A$1:$CB$66,3,FALSE)=0,"",VLOOKUP(J10528,'Matching-Tabelle'!$A$1:$CB$66,3,FALSE))</f>
        <v/>
      </c>
      <c r="D10528" s="7">
        <v>1</v>
      </c>
      <c r="E10528" s="7" t="s">
        <v>8462</v>
      </c>
      <c r="F10528" s="8">
        <v>42915</v>
      </c>
      <c r="G10528" s="12" t="s">
        <v>3856</v>
      </c>
      <c r="H10528" s="12" t="s">
        <v>3857</v>
      </c>
      <c r="I10528" s="12" t="s">
        <v>3858</v>
      </c>
      <c r="J10528" s="12">
        <v>14</v>
      </c>
      <c r="K10528" s="12" t="s">
        <v>82</v>
      </c>
      <c r="L10528" s="12" t="s">
        <v>83</v>
      </c>
      <c r="M10528" s="12">
        <v>990001</v>
      </c>
      <c r="N10528" s="12" t="s">
        <v>51</v>
      </c>
      <c r="O10528" s="12">
        <v>1.75</v>
      </c>
      <c r="P10528" s="12"/>
      <c r="Q10528" s="12">
        <v>1.75</v>
      </c>
      <c r="R10528" s="12"/>
      <c r="S10528" s="12" t="s">
        <v>8462</v>
      </c>
      <c r="T10528" s="12"/>
      <c r="U10528" s="12"/>
      <c r="V10528" s="12"/>
      <c r="W10528" s="12"/>
      <c r="X10528" s="12"/>
      <c r="Y10528" s="12"/>
      <c r="Z10528" s="12"/>
      <c r="AA10528" s="12"/>
      <c r="AB10528" s="12"/>
      <c r="AC10528" s="12"/>
      <c r="AD10528" s="12"/>
      <c r="AE10528" s="12">
        <v>12</v>
      </c>
      <c r="AF10528" s="12">
        <v>7.6</v>
      </c>
      <c r="AG10528" s="12">
        <v>5</v>
      </c>
      <c r="AH10528" s="12" t="s">
        <v>53</v>
      </c>
      <c r="AI10528" s="12" t="s">
        <v>54</v>
      </c>
      <c r="AJ10528" s="12">
        <v>2</v>
      </c>
      <c r="AK10528" s="12">
        <v>1</v>
      </c>
      <c r="AL10528" s="12">
        <v>1</v>
      </c>
      <c r="AM10528" s="12" t="s">
        <v>55</v>
      </c>
      <c r="AN10528" s="12" t="s">
        <v>56</v>
      </c>
      <c r="AO10528" s="12"/>
      <c r="AP10528" s="12">
        <v>1</v>
      </c>
      <c r="AQ10528" s="12" t="s">
        <v>57</v>
      </c>
      <c r="AR10528" s="12">
        <v>0</v>
      </c>
      <c r="AS10528" s="12"/>
      <c r="AT10528" s="12"/>
      <c r="AU10528" s="12"/>
      <c r="AV10528" s="12"/>
      <c r="AW10528" s="12" t="s">
        <v>58</v>
      </c>
      <c r="AX10528" s="12">
        <v>0</v>
      </c>
      <c r="AY10528" s="12">
        <v>2</v>
      </c>
      <c r="AZ10528" s="12">
        <v>1.75</v>
      </c>
      <c r="BA10528" s="12">
        <v>1.75</v>
      </c>
      <c r="BB10528" s="12" t="s">
        <v>59</v>
      </c>
    </row>
    <row r="10529" spans="1:54" x14ac:dyDescent="0.2">
      <c r="A10529" s="7" t="str">
        <f>VLOOKUP(G10529,'Matching-Tabelle'!$A$76:$B$80,2,FALSE)</f>
        <v>stefan.fuellemann@tkb.ch</v>
      </c>
      <c r="B10529" s="7" t="str">
        <f>VLOOKUP(J10529,'Matching-Tabelle'!$A$1:$B$66,2,FALSE)</f>
        <v>WPI RTB</v>
      </c>
      <c r="C10529" s="7" t="str">
        <f>IF(VLOOKUP(J10529,'Matching-Tabelle'!$A$1:$CB$66,3,FALSE)=0,"",VLOOKUP(J10529,'Matching-Tabelle'!$A$1:$CB$66,3,FALSE))</f>
        <v/>
      </c>
      <c r="D10529" s="7">
        <v>1.75</v>
      </c>
      <c r="E10529" s="7" t="s">
        <v>8463</v>
      </c>
      <c r="F10529" s="8">
        <v>42915</v>
      </c>
      <c r="G10529" s="12" t="s">
        <v>3856</v>
      </c>
      <c r="H10529" s="12" t="s">
        <v>3857</v>
      </c>
      <c r="I10529" s="12" t="s">
        <v>3858</v>
      </c>
      <c r="J10529" s="12">
        <v>22</v>
      </c>
      <c r="K10529" s="12" t="s">
        <v>88</v>
      </c>
      <c r="L10529" s="12" t="s">
        <v>89</v>
      </c>
      <c r="M10529" s="12">
        <v>990001</v>
      </c>
      <c r="N10529" s="12" t="s">
        <v>51</v>
      </c>
      <c r="O10529" s="12">
        <v>0.6</v>
      </c>
      <c r="P10529" s="12"/>
      <c r="Q10529" s="12">
        <v>0.6</v>
      </c>
      <c r="R10529" s="12"/>
      <c r="S10529" s="12" t="s">
        <v>8463</v>
      </c>
      <c r="T10529" s="12"/>
      <c r="U10529" s="12"/>
      <c r="V10529" s="12"/>
      <c r="W10529" s="12"/>
      <c r="X10529" s="12"/>
      <c r="Y10529" s="12"/>
      <c r="Z10529" s="12"/>
      <c r="AA10529" s="12"/>
      <c r="AB10529" s="12"/>
      <c r="AC10529" s="12"/>
      <c r="AD10529" s="12"/>
      <c r="AE10529" s="12">
        <v>12</v>
      </c>
      <c r="AF10529" s="12">
        <v>7.6</v>
      </c>
      <c r="AG10529" s="12">
        <v>5</v>
      </c>
      <c r="AH10529" s="12" t="s">
        <v>53</v>
      </c>
      <c r="AI10529" s="12" t="s">
        <v>54</v>
      </c>
      <c r="AJ10529" s="12">
        <v>2</v>
      </c>
      <c r="AK10529" s="12">
        <v>1</v>
      </c>
      <c r="AL10529" s="12">
        <v>1</v>
      </c>
      <c r="AM10529" s="12" t="s">
        <v>55</v>
      </c>
      <c r="AN10529" s="12" t="s">
        <v>56</v>
      </c>
      <c r="AO10529" s="12"/>
      <c r="AP10529" s="12">
        <v>1</v>
      </c>
      <c r="AQ10529" s="12" t="s">
        <v>57</v>
      </c>
      <c r="AR10529" s="12">
        <v>0</v>
      </c>
      <c r="AS10529" s="12"/>
      <c r="AT10529" s="12"/>
      <c r="AU10529" s="12"/>
      <c r="AV10529" s="12"/>
      <c r="AW10529" s="12" t="s">
        <v>58</v>
      </c>
      <c r="AX10529" s="12">
        <v>0</v>
      </c>
      <c r="AY10529" s="12">
        <v>2</v>
      </c>
      <c r="AZ10529" s="12">
        <v>0.6</v>
      </c>
      <c r="BA10529" s="12">
        <v>0.6</v>
      </c>
      <c r="BB10529" s="12" t="s">
        <v>59</v>
      </c>
    </row>
    <row r="10530" spans="1:54" x14ac:dyDescent="0.2">
      <c r="A10530" s="7" t="str">
        <f>VLOOKUP(G10530,'Matching-Tabelle'!$A$76:$B$80,2,FALSE)</f>
        <v>stefan.fuellemann@tkb.ch</v>
      </c>
      <c r="B10530" s="7" t="str">
        <f>VLOOKUP(J10530,'Matching-Tabelle'!$A$1:$B$66,2,FALSE)</f>
        <v>WPI RTB</v>
      </c>
      <c r="C10530" s="7" t="str">
        <f>IF(VLOOKUP(J10530,'Matching-Tabelle'!$A$1:$CB$66,3,FALSE)=0,"",VLOOKUP(J10530,'Matching-Tabelle'!$A$1:$CB$66,3,FALSE))</f>
        <v/>
      </c>
      <c r="D10530" s="7">
        <v>0.6</v>
      </c>
      <c r="E10530" s="7" t="s">
        <v>8464</v>
      </c>
      <c r="F10530" s="8">
        <v>42915</v>
      </c>
      <c r="G10530" s="12" t="s">
        <v>3856</v>
      </c>
      <c r="H10530" s="12" t="s">
        <v>3857</v>
      </c>
      <c r="I10530" s="12" t="s">
        <v>3858</v>
      </c>
      <c r="J10530" s="12">
        <v>22</v>
      </c>
      <c r="K10530" s="12" t="s">
        <v>88</v>
      </c>
      <c r="L10530" s="12" t="s">
        <v>89</v>
      </c>
      <c r="M10530" s="12">
        <v>990001</v>
      </c>
      <c r="N10530" s="12" t="s">
        <v>51</v>
      </c>
      <c r="O10530" s="12">
        <v>1</v>
      </c>
      <c r="P10530" s="12"/>
      <c r="Q10530" s="12">
        <v>1</v>
      </c>
      <c r="R10530" s="12"/>
      <c r="S10530" s="12" t="s">
        <v>8464</v>
      </c>
      <c r="T10530" s="12"/>
      <c r="U10530" s="12"/>
      <c r="V10530" s="12"/>
      <c r="W10530" s="12"/>
      <c r="X10530" s="12"/>
      <c r="Y10530" s="12"/>
      <c r="Z10530" s="12"/>
      <c r="AA10530" s="12"/>
      <c r="AB10530" s="12"/>
      <c r="AC10530" s="12"/>
      <c r="AD10530" s="12"/>
      <c r="AE10530" s="12">
        <v>12</v>
      </c>
      <c r="AF10530" s="12">
        <v>7.6</v>
      </c>
      <c r="AG10530" s="12">
        <v>5</v>
      </c>
      <c r="AH10530" s="12" t="s">
        <v>53</v>
      </c>
      <c r="AI10530" s="12" t="s">
        <v>54</v>
      </c>
      <c r="AJ10530" s="12">
        <v>2</v>
      </c>
      <c r="AK10530" s="12">
        <v>1</v>
      </c>
      <c r="AL10530" s="12">
        <v>1</v>
      </c>
      <c r="AM10530" s="12" t="s">
        <v>55</v>
      </c>
      <c r="AN10530" s="12" t="s">
        <v>56</v>
      </c>
      <c r="AO10530" s="12"/>
      <c r="AP10530" s="12">
        <v>1</v>
      </c>
      <c r="AQ10530" s="12" t="s">
        <v>57</v>
      </c>
      <c r="AR10530" s="12">
        <v>0</v>
      </c>
      <c r="AS10530" s="12"/>
      <c r="AT10530" s="12"/>
      <c r="AU10530" s="12"/>
      <c r="AV10530" s="12"/>
      <c r="AW10530" s="12" t="s">
        <v>58</v>
      </c>
      <c r="AX10530" s="12">
        <v>0</v>
      </c>
      <c r="AY10530" s="12">
        <v>2</v>
      </c>
      <c r="AZ10530" s="12">
        <v>1</v>
      </c>
      <c r="BA10530" s="12">
        <v>1</v>
      </c>
      <c r="BB10530" s="12" t="s">
        <v>59</v>
      </c>
    </row>
    <row r="10531" spans="1:54" x14ac:dyDescent="0.2">
      <c r="A10531" s="7" t="str">
        <f>VLOOKUP(G10531,'Matching-Tabelle'!$A$76:$B$80,2,FALSE)</f>
        <v>stefan.fuellemann@tkb.ch</v>
      </c>
      <c r="B10531" s="7" t="str">
        <f>VLOOKUP(J10531,'Matching-Tabelle'!$A$1:$B$66,2,FALSE)</f>
        <v>Proj NERE</v>
      </c>
      <c r="C10531" s="7" t="str">
        <f>IF(VLOOKUP(J10531,'Matching-Tabelle'!$A$1:$CB$66,3,FALSE)=0,"",VLOOKUP(J10531,'Matching-Tabelle'!$A$1:$CB$66,3,FALSE))</f>
        <v>WPI Projekte</v>
      </c>
      <c r="D10531" s="7">
        <v>1</v>
      </c>
      <c r="E10531" s="7" t="s">
        <v>8465</v>
      </c>
      <c r="F10531" s="8">
        <v>42915</v>
      </c>
      <c r="G10531" s="12" t="s">
        <v>3856</v>
      </c>
      <c r="H10531" s="12" t="s">
        <v>3857</v>
      </c>
      <c r="I10531" s="12" t="s">
        <v>3858</v>
      </c>
      <c r="J10531" s="12">
        <v>2500260</v>
      </c>
      <c r="K10531" s="12" t="s">
        <v>5585</v>
      </c>
      <c r="L10531" s="12" t="s">
        <v>5586</v>
      </c>
      <c r="M10531" s="12">
        <v>990001</v>
      </c>
      <c r="N10531" s="12" t="s">
        <v>51</v>
      </c>
      <c r="O10531" s="12">
        <v>0.5</v>
      </c>
      <c r="P10531" s="12"/>
      <c r="Q10531" s="12">
        <v>0.5</v>
      </c>
      <c r="R10531" s="12"/>
      <c r="S10531" s="12" t="s">
        <v>8465</v>
      </c>
      <c r="T10531" s="12"/>
      <c r="U10531" s="12"/>
      <c r="V10531" s="12"/>
      <c r="W10531" s="12"/>
      <c r="X10531" s="12"/>
      <c r="Y10531" s="12"/>
      <c r="Z10531" s="12"/>
      <c r="AA10531" s="12"/>
      <c r="AB10531" s="12"/>
      <c r="AC10531" s="12"/>
      <c r="AD10531" s="12"/>
      <c r="AE10531" s="12">
        <v>5</v>
      </c>
      <c r="AF10531" s="12">
        <v>0</v>
      </c>
      <c r="AG10531" s="12">
        <v>1</v>
      </c>
      <c r="AH10531" s="12" t="s">
        <v>411</v>
      </c>
      <c r="AI10531" s="12" t="s">
        <v>411</v>
      </c>
      <c r="AJ10531" s="12">
        <v>2</v>
      </c>
      <c r="AK10531" s="12">
        <v>1</v>
      </c>
      <c r="AL10531" s="12">
        <v>1</v>
      </c>
      <c r="AM10531" s="12" t="s">
        <v>55</v>
      </c>
      <c r="AN10531" s="12" t="s">
        <v>56</v>
      </c>
      <c r="AO10531" s="12"/>
      <c r="AP10531" s="12">
        <v>1</v>
      </c>
      <c r="AQ10531" s="12" t="s">
        <v>57</v>
      </c>
      <c r="AR10531" s="12">
        <v>0</v>
      </c>
      <c r="AS10531" s="12"/>
      <c r="AT10531" s="12"/>
      <c r="AU10531" s="12"/>
      <c r="AV10531" s="12"/>
      <c r="AW10531" s="12" t="s">
        <v>58</v>
      </c>
      <c r="AX10531" s="12">
        <v>0</v>
      </c>
      <c r="AY10531" s="12">
        <v>2</v>
      </c>
      <c r="AZ10531" s="12">
        <v>0.5</v>
      </c>
      <c r="BA10531" s="12">
        <v>0.5</v>
      </c>
      <c r="BB10531" s="12" t="s">
        <v>59</v>
      </c>
    </row>
    <row r="10532" spans="1:54" x14ac:dyDescent="0.2">
      <c r="A10532" s="7" t="str">
        <f>VLOOKUP(G10532,'Matching-Tabelle'!$A$76:$B$80,2,FALSE)</f>
        <v>stefan.fuellemann@tkb.ch</v>
      </c>
      <c r="B10532" s="7" t="str">
        <f>VLOOKUP(J10532,'Matching-Tabelle'!$A$1:$B$66,2,FALSE)</f>
        <v>Proj CIRE</v>
      </c>
      <c r="C10532" s="7" t="str">
        <f>IF(VLOOKUP(J10532,'Matching-Tabelle'!$A$1:$CB$66,3,FALSE)=0,"",VLOOKUP(J10532,'Matching-Tabelle'!$A$1:$CB$66,3,FALSE))</f>
        <v>WPI Projekte</v>
      </c>
      <c r="D10532" s="7">
        <v>0.5</v>
      </c>
      <c r="E10532" s="7" t="s">
        <v>8466</v>
      </c>
      <c r="F10532" s="8">
        <v>42915</v>
      </c>
      <c r="G10532" s="12" t="s">
        <v>3856</v>
      </c>
      <c r="H10532" s="12" t="s">
        <v>3857</v>
      </c>
      <c r="I10532" s="12" t="s">
        <v>3858</v>
      </c>
      <c r="J10532" s="12">
        <v>2500257</v>
      </c>
      <c r="K10532" s="12" t="s">
        <v>687</v>
      </c>
      <c r="L10532" s="12" t="s">
        <v>5423</v>
      </c>
      <c r="M10532" s="12">
        <v>990001</v>
      </c>
      <c r="N10532" s="12" t="s">
        <v>51</v>
      </c>
      <c r="O10532" s="12">
        <v>0.75</v>
      </c>
      <c r="P10532" s="12"/>
      <c r="Q10532" s="12">
        <v>0.75</v>
      </c>
      <c r="R10532" s="12"/>
      <c r="S10532" s="12" t="s">
        <v>8466</v>
      </c>
      <c r="T10532" s="12"/>
      <c r="U10532" s="12"/>
      <c r="V10532" s="12"/>
      <c r="W10532" s="12"/>
      <c r="X10532" s="12"/>
      <c r="Y10532" s="12"/>
      <c r="Z10532" s="12"/>
      <c r="AA10532" s="12"/>
      <c r="AB10532" s="12"/>
      <c r="AC10532" s="12"/>
      <c r="AD10532" s="12"/>
      <c r="AE10532" s="12">
        <v>5</v>
      </c>
      <c r="AF10532" s="12">
        <v>0</v>
      </c>
      <c r="AG10532" s="12">
        <v>1</v>
      </c>
      <c r="AH10532" s="12" t="s">
        <v>411</v>
      </c>
      <c r="AI10532" s="12" t="s">
        <v>411</v>
      </c>
      <c r="AJ10532" s="12">
        <v>2</v>
      </c>
      <c r="AK10532" s="12">
        <v>1</v>
      </c>
      <c r="AL10532" s="12">
        <v>1</v>
      </c>
      <c r="AM10532" s="12" t="s">
        <v>55</v>
      </c>
      <c r="AN10532" s="12" t="s">
        <v>56</v>
      </c>
      <c r="AO10532" s="12"/>
      <c r="AP10532" s="12">
        <v>1</v>
      </c>
      <c r="AQ10532" s="12" t="s">
        <v>57</v>
      </c>
      <c r="AR10532" s="12">
        <v>0</v>
      </c>
      <c r="AS10532" s="12"/>
      <c r="AT10532" s="12"/>
      <c r="AU10532" s="12"/>
      <c r="AV10532" s="12"/>
      <c r="AW10532" s="12" t="s">
        <v>58</v>
      </c>
      <c r="AX10532" s="12">
        <v>0</v>
      </c>
      <c r="AY10532" s="12">
        <v>2</v>
      </c>
      <c r="AZ10532" s="12">
        <v>0.75</v>
      </c>
      <c r="BA10532" s="12">
        <v>0.75</v>
      </c>
      <c r="BB10532" s="12" t="s">
        <v>59</v>
      </c>
    </row>
    <row r="10533" spans="1:54" x14ac:dyDescent="0.2">
      <c r="A10533" s="7" t="str">
        <f>VLOOKUP(G10533,'Matching-Tabelle'!$A$76:$B$80,2,FALSE)</f>
        <v>stefan.fuellemann@tkb.ch</v>
      </c>
      <c r="B10533" s="7" t="str">
        <f>VLOOKUP(J10533,'Matching-Tabelle'!$A$1:$B$66,2,FALSE)</f>
        <v>WPI RTB</v>
      </c>
      <c r="C10533" s="7" t="str">
        <f>IF(VLOOKUP(J10533,'Matching-Tabelle'!$A$1:$CB$66,3,FALSE)=0,"",VLOOKUP(J10533,'Matching-Tabelle'!$A$1:$CB$66,3,FALSE))</f>
        <v/>
      </c>
      <c r="D10533" s="7">
        <v>0.75</v>
      </c>
      <c r="E10533" s="7" t="s">
        <v>3859</v>
      </c>
      <c r="F10533" s="8">
        <v>42916</v>
      </c>
      <c r="G10533" s="12" t="s">
        <v>3856</v>
      </c>
      <c r="H10533" s="12" t="s">
        <v>3857</v>
      </c>
      <c r="I10533" s="12" t="s">
        <v>3858</v>
      </c>
      <c r="J10533" s="12">
        <v>19</v>
      </c>
      <c r="K10533" s="12" t="s">
        <v>145</v>
      </c>
      <c r="L10533" s="12" t="s">
        <v>146</v>
      </c>
      <c r="M10533" s="12">
        <v>990001</v>
      </c>
      <c r="N10533" s="12" t="s">
        <v>51</v>
      </c>
      <c r="O10533" s="12">
        <v>1.2</v>
      </c>
      <c r="P10533" s="12"/>
      <c r="Q10533" s="12">
        <v>1.2</v>
      </c>
      <c r="R10533" s="12"/>
      <c r="S10533" s="12" t="s">
        <v>3859</v>
      </c>
      <c r="T10533" s="12"/>
      <c r="U10533" s="12"/>
      <c r="V10533" s="12"/>
      <c r="W10533" s="12"/>
      <c r="X10533" s="12"/>
      <c r="Y10533" s="12"/>
      <c r="Z10533" s="12"/>
      <c r="AA10533" s="12"/>
      <c r="AB10533" s="12"/>
      <c r="AC10533" s="12"/>
      <c r="AD10533" s="12"/>
      <c r="AE10533" s="12">
        <v>12</v>
      </c>
      <c r="AF10533" s="12">
        <v>7.6</v>
      </c>
      <c r="AG10533" s="12">
        <v>5</v>
      </c>
      <c r="AH10533" s="12" t="s">
        <v>53</v>
      </c>
      <c r="AI10533" s="12" t="s">
        <v>54</v>
      </c>
      <c r="AJ10533" s="12">
        <v>2</v>
      </c>
      <c r="AK10533" s="12">
        <v>1</v>
      </c>
      <c r="AL10533" s="12">
        <v>1</v>
      </c>
      <c r="AM10533" s="12" t="s">
        <v>55</v>
      </c>
      <c r="AN10533" s="12" t="s">
        <v>56</v>
      </c>
      <c r="AO10533" s="12"/>
      <c r="AP10533" s="12">
        <v>1</v>
      </c>
      <c r="AQ10533" s="12" t="s">
        <v>57</v>
      </c>
      <c r="AR10533" s="12">
        <v>0</v>
      </c>
      <c r="AS10533" s="12"/>
      <c r="AT10533" s="12"/>
      <c r="AU10533" s="12"/>
      <c r="AV10533" s="12"/>
      <c r="AW10533" s="12" t="s">
        <v>58</v>
      </c>
      <c r="AX10533" s="12">
        <v>0</v>
      </c>
      <c r="AY10533" s="12">
        <v>2</v>
      </c>
      <c r="AZ10533" s="12">
        <v>1.2</v>
      </c>
      <c r="BA10533" s="12">
        <v>1.2</v>
      </c>
      <c r="BB10533" s="12" t="s">
        <v>59</v>
      </c>
    </row>
    <row r="10534" spans="1:54" x14ac:dyDescent="0.2">
      <c r="A10534" s="7" t="str">
        <f>VLOOKUP(G10534,'Matching-Tabelle'!$A$76:$B$80,2,FALSE)</f>
        <v>stefan.fuellemann@tkb.ch</v>
      </c>
      <c r="B10534" s="7" t="str">
        <f>VLOOKUP(J10534,'Matching-Tabelle'!$A$1:$B$66,2,FALSE)</f>
        <v>Proj NERE</v>
      </c>
      <c r="C10534" s="7" t="str">
        <f>IF(VLOOKUP(J10534,'Matching-Tabelle'!$A$1:$CB$66,3,FALSE)=0,"",VLOOKUP(J10534,'Matching-Tabelle'!$A$1:$CB$66,3,FALSE))</f>
        <v>WPI Projekte</v>
      </c>
      <c r="D10534" s="7">
        <v>1.2</v>
      </c>
      <c r="E10534" s="7" t="s">
        <v>8467</v>
      </c>
      <c r="F10534" s="8">
        <v>42916</v>
      </c>
      <c r="G10534" s="12" t="s">
        <v>3856</v>
      </c>
      <c r="H10534" s="12" t="s">
        <v>3857</v>
      </c>
      <c r="I10534" s="12" t="s">
        <v>3858</v>
      </c>
      <c r="J10534" s="12">
        <v>2500260</v>
      </c>
      <c r="K10534" s="12" t="s">
        <v>5585</v>
      </c>
      <c r="L10534" s="12" t="s">
        <v>5586</v>
      </c>
      <c r="M10534" s="12">
        <v>990001</v>
      </c>
      <c r="N10534" s="12" t="s">
        <v>51</v>
      </c>
      <c r="O10534" s="12">
        <v>1.25</v>
      </c>
      <c r="P10534" s="12"/>
      <c r="Q10534" s="12">
        <v>1.25</v>
      </c>
      <c r="R10534" s="12"/>
      <c r="S10534" s="12" t="s">
        <v>8467</v>
      </c>
      <c r="T10534" s="12"/>
      <c r="U10534" s="12"/>
      <c r="V10534" s="12"/>
      <c r="W10534" s="12"/>
      <c r="X10534" s="12"/>
      <c r="Y10534" s="12"/>
      <c r="Z10534" s="12"/>
      <c r="AA10534" s="12"/>
      <c r="AB10534" s="12"/>
      <c r="AC10534" s="12"/>
      <c r="AD10534" s="12"/>
      <c r="AE10534" s="12">
        <v>5</v>
      </c>
      <c r="AF10534" s="12">
        <v>0</v>
      </c>
      <c r="AG10534" s="12">
        <v>1</v>
      </c>
      <c r="AH10534" s="12" t="s">
        <v>411</v>
      </c>
      <c r="AI10534" s="12" t="s">
        <v>411</v>
      </c>
      <c r="AJ10534" s="12">
        <v>2</v>
      </c>
      <c r="AK10534" s="12">
        <v>1</v>
      </c>
      <c r="AL10534" s="12">
        <v>1</v>
      </c>
      <c r="AM10534" s="12" t="s">
        <v>55</v>
      </c>
      <c r="AN10534" s="12" t="s">
        <v>56</v>
      </c>
      <c r="AO10534" s="12"/>
      <c r="AP10534" s="12">
        <v>1</v>
      </c>
      <c r="AQ10534" s="12" t="s">
        <v>57</v>
      </c>
      <c r="AR10534" s="12">
        <v>0</v>
      </c>
      <c r="AS10534" s="12"/>
      <c r="AT10534" s="12"/>
      <c r="AU10534" s="12"/>
      <c r="AV10534" s="12"/>
      <c r="AW10534" s="12" t="s">
        <v>58</v>
      </c>
      <c r="AX10534" s="12">
        <v>0</v>
      </c>
      <c r="AY10534" s="12">
        <v>2</v>
      </c>
      <c r="AZ10534" s="12">
        <v>1.25</v>
      </c>
      <c r="BA10534" s="12">
        <v>1.25</v>
      </c>
      <c r="BB10534" s="12" t="s">
        <v>59</v>
      </c>
    </row>
    <row r="10535" spans="1:54" x14ac:dyDescent="0.2">
      <c r="A10535" s="7" t="str">
        <f>VLOOKUP(G10535,'Matching-Tabelle'!$A$76:$B$80,2,FALSE)</f>
        <v>stefan.fuellemann@tkb.ch</v>
      </c>
      <c r="B10535" s="7" t="str">
        <f>VLOOKUP(J10535,'Matching-Tabelle'!$A$1:$B$66,2,FALSE)</f>
        <v>WPI RTB</v>
      </c>
      <c r="C10535" s="7" t="str">
        <f>IF(VLOOKUP(J10535,'Matching-Tabelle'!$A$1:$CB$66,3,FALSE)=0,"",VLOOKUP(J10535,'Matching-Tabelle'!$A$1:$CB$66,3,FALSE))</f>
        <v/>
      </c>
      <c r="D10535" s="7">
        <v>1.25</v>
      </c>
      <c r="E10535" s="7" t="s">
        <v>8468</v>
      </c>
      <c r="F10535" s="8">
        <v>42916</v>
      </c>
      <c r="G10535" s="12" t="s">
        <v>3856</v>
      </c>
      <c r="H10535" s="12" t="s">
        <v>3857</v>
      </c>
      <c r="I10535" s="12" t="s">
        <v>3858</v>
      </c>
      <c r="J10535" s="12">
        <v>22</v>
      </c>
      <c r="K10535" s="12" t="s">
        <v>88</v>
      </c>
      <c r="L10535" s="12" t="s">
        <v>89</v>
      </c>
      <c r="M10535" s="12">
        <v>990001</v>
      </c>
      <c r="N10535" s="12" t="s">
        <v>51</v>
      </c>
      <c r="O10535" s="12">
        <v>1</v>
      </c>
      <c r="P10535" s="12"/>
      <c r="Q10535" s="12">
        <v>1</v>
      </c>
      <c r="R10535" s="12"/>
      <c r="S10535" s="12" t="s">
        <v>8468</v>
      </c>
      <c r="T10535" s="12"/>
      <c r="U10535" s="12"/>
      <c r="V10535" s="12"/>
      <c r="W10535" s="12"/>
      <c r="X10535" s="12"/>
      <c r="Y10535" s="12"/>
      <c r="Z10535" s="12"/>
      <c r="AA10535" s="12"/>
      <c r="AB10535" s="12"/>
      <c r="AC10535" s="12"/>
      <c r="AD10535" s="12"/>
      <c r="AE10535" s="12">
        <v>12</v>
      </c>
      <c r="AF10535" s="12">
        <v>7.6</v>
      </c>
      <c r="AG10535" s="12">
        <v>5</v>
      </c>
      <c r="AH10535" s="12" t="s">
        <v>53</v>
      </c>
      <c r="AI10535" s="12" t="s">
        <v>54</v>
      </c>
      <c r="AJ10535" s="12">
        <v>2</v>
      </c>
      <c r="AK10535" s="12">
        <v>1</v>
      </c>
      <c r="AL10535" s="12">
        <v>1</v>
      </c>
      <c r="AM10535" s="12" t="s">
        <v>55</v>
      </c>
      <c r="AN10535" s="12" t="s">
        <v>56</v>
      </c>
      <c r="AO10535" s="12"/>
      <c r="AP10535" s="12">
        <v>1</v>
      </c>
      <c r="AQ10535" s="12" t="s">
        <v>57</v>
      </c>
      <c r="AR10535" s="12">
        <v>0</v>
      </c>
      <c r="AS10535" s="12"/>
      <c r="AT10535" s="12"/>
      <c r="AU10535" s="12"/>
      <c r="AV10535" s="12"/>
      <c r="AW10535" s="12" t="s">
        <v>58</v>
      </c>
      <c r="AX10535" s="12">
        <v>0</v>
      </c>
      <c r="AY10535" s="12">
        <v>2</v>
      </c>
      <c r="AZ10535" s="12">
        <v>1</v>
      </c>
      <c r="BA10535" s="12">
        <v>1</v>
      </c>
      <c r="BB10535" s="12" t="s">
        <v>59</v>
      </c>
    </row>
    <row r="10536" spans="1:54" x14ac:dyDescent="0.2">
      <c r="A10536" s="7" t="str">
        <f>VLOOKUP(G10536,'Matching-Tabelle'!$A$76:$B$80,2,FALSE)</f>
        <v>stefan.fuellemann@tkb.ch</v>
      </c>
      <c r="B10536" s="7" t="str">
        <f>VLOOKUP(J10536,'Matching-Tabelle'!$A$1:$B$66,2,FALSE)</f>
        <v>WPI RTB</v>
      </c>
      <c r="C10536" s="7" t="str">
        <f>IF(VLOOKUP(J10536,'Matching-Tabelle'!$A$1:$CB$66,3,FALSE)=0,"",VLOOKUP(J10536,'Matching-Tabelle'!$A$1:$CB$66,3,FALSE))</f>
        <v/>
      </c>
      <c r="D10536" s="7">
        <v>1</v>
      </c>
      <c r="E10536" s="7" t="s">
        <v>8469</v>
      </c>
      <c r="F10536" s="8">
        <v>42916</v>
      </c>
      <c r="G10536" s="12" t="s">
        <v>3856</v>
      </c>
      <c r="H10536" s="12" t="s">
        <v>3857</v>
      </c>
      <c r="I10536" s="12" t="s">
        <v>3858</v>
      </c>
      <c r="J10536" s="12">
        <v>31</v>
      </c>
      <c r="K10536" s="12" t="s">
        <v>787</v>
      </c>
      <c r="L10536" s="12" t="s">
        <v>788</v>
      </c>
      <c r="M10536" s="12">
        <v>990001</v>
      </c>
      <c r="N10536" s="12" t="s">
        <v>51</v>
      </c>
      <c r="O10536" s="12">
        <v>0.25</v>
      </c>
      <c r="P10536" s="12"/>
      <c r="Q10536" s="12">
        <v>0.25</v>
      </c>
      <c r="R10536" s="12"/>
      <c r="S10536" s="12" t="s">
        <v>8469</v>
      </c>
      <c r="T10536" s="12"/>
      <c r="U10536" s="12"/>
      <c r="V10536" s="12"/>
      <c r="W10536" s="12"/>
      <c r="X10536" s="12"/>
      <c r="Y10536" s="12"/>
      <c r="Z10536" s="12"/>
      <c r="AA10536" s="12"/>
      <c r="AB10536" s="12"/>
      <c r="AC10536" s="12"/>
      <c r="AD10536" s="12"/>
      <c r="AE10536" s="12">
        <v>12</v>
      </c>
      <c r="AF10536" s="12">
        <v>7.6</v>
      </c>
      <c r="AG10536" s="12">
        <v>5</v>
      </c>
      <c r="AH10536" s="12" t="s">
        <v>53</v>
      </c>
      <c r="AI10536" s="12" t="s">
        <v>54</v>
      </c>
      <c r="AJ10536" s="12">
        <v>2</v>
      </c>
      <c r="AK10536" s="12">
        <v>1</v>
      </c>
      <c r="AL10536" s="12">
        <v>1</v>
      </c>
      <c r="AM10536" s="12" t="s">
        <v>55</v>
      </c>
      <c r="AN10536" s="12" t="s">
        <v>56</v>
      </c>
      <c r="AO10536" s="12"/>
      <c r="AP10536" s="12">
        <v>1</v>
      </c>
      <c r="AQ10536" s="12" t="s">
        <v>57</v>
      </c>
      <c r="AR10536" s="12">
        <v>0</v>
      </c>
      <c r="AS10536" s="12"/>
      <c r="AT10536" s="12"/>
      <c r="AU10536" s="12"/>
      <c r="AV10536" s="12"/>
      <c r="AW10536" s="12" t="s">
        <v>58</v>
      </c>
      <c r="AX10536" s="12">
        <v>0</v>
      </c>
      <c r="AY10536" s="12">
        <v>2</v>
      </c>
      <c r="AZ10536" s="12">
        <v>0.25</v>
      </c>
      <c r="BA10536" s="12">
        <v>0.25</v>
      </c>
      <c r="BB10536" s="12" t="s">
        <v>59</v>
      </c>
    </row>
    <row r="10537" spans="1:54" x14ac:dyDescent="0.2">
      <c r="A10537" s="7" t="str">
        <f>VLOOKUP(G10537,'Matching-Tabelle'!$A$76:$B$80,2,FALSE)</f>
        <v>stefan.fuellemann@tkb.ch</v>
      </c>
      <c r="B10537" s="7" t="str">
        <f>VLOOKUP(J10537,'Matching-Tabelle'!$A$1:$B$66,2,FALSE)</f>
        <v>Proj CIRE</v>
      </c>
      <c r="C10537" s="7" t="str">
        <f>IF(VLOOKUP(J10537,'Matching-Tabelle'!$A$1:$CB$66,3,FALSE)=0,"",VLOOKUP(J10537,'Matching-Tabelle'!$A$1:$CB$66,3,FALSE))</f>
        <v>WPI Projekte</v>
      </c>
      <c r="D10537" s="7">
        <v>0.25</v>
      </c>
      <c r="E10537" s="7" t="s">
        <v>300</v>
      </c>
      <c r="F10537" s="8">
        <v>42916</v>
      </c>
      <c r="G10537" s="12" t="s">
        <v>3856</v>
      </c>
      <c r="H10537" s="12" t="s">
        <v>3857</v>
      </c>
      <c r="I10537" s="12" t="s">
        <v>3858</v>
      </c>
      <c r="J10537" s="12">
        <v>2500257</v>
      </c>
      <c r="K10537" s="12" t="s">
        <v>687</v>
      </c>
      <c r="L10537" s="12" t="s">
        <v>5423</v>
      </c>
      <c r="M10537" s="12">
        <v>990001</v>
      </c>
      <c r="N10537" s="12" t="s">
        <v>51</v>
      </c>
      <c r="O10537" s="12">
        <v>1.5</v>
      </c>
      <c r="P10537" s="12"/>
      <c r="Q10537" s="12">
        <v>1.5</v>
      </c>
      <c r="R10537" s="12"/>
      <c r="S10537" s="12" t="s">
        <v>300</v>
      </c>
      <c r="T10537" s="12"/>
      <c r="U10537" s="12"/>
      <c r="V10537" s="12"/>
      <c r="W10537" s="12"/>
      <c r="X10537" s="12"/>
      <c r="Y10537" s="12"/>
      <c r="Z10537" s="12"/>
      <c r="AA10537" s="12"/>
      <c r="AB10537" s="12"/>
      <c r="AC10537" s="12"/>
      <c r="AD10537" s="12"/>
      <c r="AE10537" s="12">
        <v>5</v>
      </c>
      <c r="AF10537" s="12">
        <v>0</v>
      </c>
      <c r="AG10537" s="12">
        <v>1</v>
      </c>
      <c r="AH10537" s="12" t="s">
        <v>411</v>
      </c>
      <c r="AI10537" s="12" t="s">
        <v>411</v>
      </c>
      <c r="AJ10537" s="12">
        <v>2</v>
      </c>
      <c r="AK10537" s="12">
        <v>1</v>
      </c>
      <c r="AL10537" s="12">
        <v>1</v>
      </c>
      <c r="AM10537" s="12" t="s">
        <v>55</v>
      </c>
      <c r="AN10537" s="12" t="s">
        <v>56</v>
      </c>
      <c r="AO10537" s="12"/>
      <c r="AP10537" s="12">
        <v>1</v>
      </c>
      <c r="AQ10537" s="12" t="s">
        <v>57</v>
      </c>
      <c r="AR10537" s="12">
        <v>0</v>
      </c>
      <c r="AS10537" s="12"/>
      <c r="AT10537" s="12"/>
      <c r="AU10537" s="12"/>
      <c r="AV10537" s="12"/>
      <c r="AW10537" s="12" t="s">
        <v>58</v>
      </c>
      <c r="AX10537" s="12">
        <v>0</v>
      </c>
      <c r="AY10537" s="12">
        <v>2</v>
      </c>
      <c r="AZ10537" s="12">
        <v>1.5</v>
      </c>
      <c r="BA10537" s="12">
        <v>1.5</v>
      </c>
      <c r="BB10537" s="12" t="s">
        <v>59</v>
      </c>
    </row>
    <row r="10538" spans="1:54" x14ac:dyDescent="0.2">
      <c r="A10538" s="7" t="str">
        <f>VLOOKUP(G10538,'Matching-Tabelle'!$A$76:$B$80,2,FALSE)</f>
        <v>stefan.fuellemann@tkb.ch</v>
      </c>
      <c r="B10538" s="7" t="str">
        <f>VLOOKUP(J10538,'Matching-Tabelle'!$A$1:$B$66,2,FALSE)</f>
        <v>WPI CTB</v>
      </c>
      <c r="C10538" s="7" t="str">
        <f>IF(VLOOKUP(J10538,'Matching-Tabelle'!$A$1:$CB$66,3,FALSE)=0,"",VLOOKUP(J10538,'Matching-Tabelle'!$A$1:$CB$66,3,FALSE))</f>
        <v/>
      </c>
      <c r="D10538" s="7">
        <v>1.5</v>
      </c>
      <c r="E10538" s="7" t="s">
        <v>8470</v>
      </c>
      <c r="F10538" s="8">
        <v>42916</v>
      </c>
      <c r="G10538" s="12" t="s">
        <v>3856</v>
      </c>
      <c r="H10538" s="12" t="s">
        <v>3857</v>
      </c>
      <c r="I10538" s="12" t="s">
        <v>3858</v>
      </c>
      <c r="J10538" s="12">
        <v>61</v>
      </c>
      <c r="K10538" s="12" t="s">
        <v>338</v>
      </c>
      <c r="L10538" s="12" t="s">
        <v>339</v>
      </c>
      <c r="M10538" s="12">
        <v>990001</v>
      </c>
      <c r="N10538" s="12" t="s">
        <v>51</v>
      </c>
      <c r="O10538" s="12">
        <v>0.25</v>
      </c>
      <c r="P10538" s="12"/>
      <c r="Q10538" s="12">
        <v>0.25</v>
      </c>
      <c r="R10538" s="12"/>
      <c r="S10538" s="12" t="s">
        <v>8470</v>
      </c>
      <c r="T10538" s="12"/>
      <c r="U10538" s="12"/>
      <c r="V10538" s="12"/>
      <c r="W10538" s="12"/>
      <c r="X10538" s="12"/>
      <c r="Y10538" s="12"/>
      <c r="Z10538" s="12"/>
      <c r="AA10538" s="12"/>
      <c r="AB10538" s="12"/>
      <c r="AC10538" s="12"/>
      <c r="AD10538" s="12"/>
      <c r="AE10538" s="12">
        <v>12</v>
      </c>
      <c r="AF10538" s="12">
        <v>7.6</v>
      </c>
      <c r="AG10538" s="12">
        <v>5</v>
      </c>
      <c r="AH10538" s="12" t="s">
        <v>53</v>
      </c>
      <c r="AI10538" s="12" t="s">
        <v>54</v>
      </c>
      <c r="AJ10538" s="12">
        <v>2</v>
      </c>
      <c r="AK10538" s="12">
        <v>1</v>
      </c>
      <c r="AL10538" s="12">
        <v>1</v>
      </c>
      <c r="AM10538" s="12" t="s">
        <v>55</v>
      </c>
      <c r="AN10538" s="12" t="s">
        <v>56</v>
      </c>
      <c r="AO10538" s="12"/>
      <c r="AP10538" s="12">
        <v>1</v>
      </c>
      <c r="AQ10538" s="12" t="s">
        <v>57</v>
      </c>
      <c r="AR10538" s="12">
        <v>0</v>
      </c>
      <c r="AS10538" s="12"/>
      <c r="AT10538" s="12"/>
      <c r="AU10538" s="12"/>
      <c r="AV10538" s="12"/>
      <c r="AW10538" s="12" t="s">
        <v>58</v>
      </c>
      <c r="AX10538" s="12">
        <v>0</v>
      </c>
      <c r="AY10538" s="12">
        <v>2</v>
      </c>
      <c r="AZ10538" s="12">
        <v>0.25</v>
      </c>
      <c r="BA10538" s="12">
        <v>0.25</v>
      </c>
      <c r="BB10538" s="12" t="s">
        <v>59</v>
      </c>
    </row>
    <row r="10539" spans="1:54" x14ac:dyDescent="0.2">
      <c r="A10539" s="7" t="str">
        <f>VLOOKUP(G10539,'Matching-Tabelle'!$A$76:$B$80,2,FALSE)</f>
        <v>stefan.fuellemann@tkb.ch</v>
      </c>
      <c r="B10539" s="7" t="str">
        <f>VLOOKUP(J10539,'Matching-Tabelle'!$A$1:$B$66,2,FALSE)</f>
        <v>Proj Geschäftsmodell</v>
      </c>
      <c r="C10539" s="7" t="str">
        <f>IF(VLOOKUP(J10539,'Matching-Tabelle'!$A$1:$CB$66,3,FALSE)=0,"",VLOOKUP(J10539,'Matching-Tabelle'!$A$1:$CB$66,3,FALSE))</f>
        <v>Progr Nachhaltigkeit</v>
      </c>
      <c r="D10539" s="7">
        <v>0.25</v>
      </c>
      <c r="E10539" s="7" t="s">
        <v>8471</v>
      </c>
      <c r="F10539" s="8">
        <v>42916</v>
      </c>
      <c r="G10539" s="12" t="s">
        <v>3856</v>
      </c>
      <c r="H10539" s="12" t="s">
        <v>3857</v>
      </c>
      <c r="I10539" s="12" t="s">
        <v>3858</v>
      </c>
      <c r="J10539" s="12">
        <v>2500240</v>
      </c>
      <c r="K10539" s="12" t="s">
        <v>216</v>
      </c>
      <c r="L10539" s="12" t="s">
        <v>217</v>
      </c>
      <c r="M10539" s="12">
        <v>990001</v>
      </c>
      <c r="N10539" s="12" t="s">
        <v>51</v>
      </c>
      <c r="O10539" s="12">
        <v>0.25</v>
      </c>
      <c r="P10539" s="12"/>
      <c r="Q10539" s="12">
        <v>0.25</v>
      </c>
      <c r="R10539" s="12"/>
      <c r="S10539" s="12" t="s">
        <v>8471</v>
      </c>
      <c r="T10539" s="12"/>
      <c r="U10539" s="12"/>
      <c r="V10539" s="12"/>
      <c r="W10539" s="12"/>
      <c r="X10539" s="12"/>
      <c r="Y10539" s="12"/>
      <c r="Z10539" s="12"/>
      <c r="AA10539" s="12"/>
      <c r="AB10539" s="12"/>
      <c r="AC10539" s="12"/>
      <c r="AD10539" s="12"/>
      <c r="AE10539" s="12">
        <v>12</v>
      </c>
      <c r="AF10539" s="12">
        <v>7.6</v>
      </c>
      <c r="AG10539" s="12">
        <v>5</v>
      </c>
      <c r="AH10539" s="12" t="s">
        <v>53</v>
      </c>
      <c r="AI10539" s="12" t="s">
        <v>54</v>
      </c>
      <c r="AJ10539" s="12">
        <v>2</v>
      </c>
      <c r="AK10539" s="12">
        <v>1</v>
      </c>
      <c r="AL10539" s="12">
        <v>1</v>
      </c>
      <c r="AM10539" s="12" t="s">
        <v>55</v>
      </c>
      <c r="AN10539" s="12" t="s">
        <v>56</v>
      </c>
      <c r="AO10539" s="12"/>
      <c r="AP10539" s="12">
        <v>1</v>
      </c>
      <c r="AQ10539" s="12" t="s">
        <v>57</v>
      </c>
      <c r="AR10539" s="12">
        <v>0</v>
      </c>
      <c r="AS10539" s="12"/>
      <c r="AT10539" s="12"/>
      <c r="AU10539" s="12"/>
      <c r="AV10539" s="12"/>
      <c r="AW10539" s="12" t="s">
        <v>58</v>
      </c>
      <c r="AX10539" s="12">
        <v>0</v>
      </c>
      <c r="AY10539" s="12">
        <v>2</v>
      </c>
      <c r="AZ10539" s="12">
        <v>0.25</v>
      </c>
      <c r="BA10539" s="12">
        <v>0.25</v>
      </c>
      <c r="BB10539" s="12" t="s">
        <v>59</v>
      </c>
    </row>
    <row r="10540" spans="1:54" x14ac:dyDescent="0.2">
      <c r="A10540" s="7" t="str">
        <f>VLOOKUP(G10540,'Matching-Tabelle'!$A$76:$B$80,2,FALSE)</f>
        <v>stefan.fuellemann@tkb.ch</v>
      </c>
      <c r="B10540" s="7" t="str">
        <f>VLOOKUP(J10540,'Matching-Tabelle'!$A$1:$B$66,2,FALSE)</f>
        <v>WPI RTB</v>
      </c>
      <c r="C10540" s="7" t="str">
        <f>IF(VLOOKUP(J10540,'Matching-Tabelle'!$A$1:$CB$66,3,FALSE)=0,"",VLOOKUP(J10540,'Matching-Tabelle'!$A$1:$CB$66,3,FALSE))</f>
        <v/>
      </c>
      <c r="D10540" s="7">
        <v>0.25</v>
      </c>
      <c r="E10540" s="7" t="s">
        <v>3859</v>
      </c>
      <c r="F10540" s="8">
        <v>42919</v>
      </c>
      <c r="G10540" s="12" t="s">
        <v>3856</v>
      </c>
      <c r="H10540" s="12" t="s">
        <v>3857</v>
      </c>
      <c r="I10540" s="12" t="s">
        <v>3858</v>
      </c>
      <c r="J10540" s="12">
        <v>19</v>
      </c>
      <c r="K10540" s="12" t="s">
        <v>145</v>
      </c>
      <c r="L10540" s="12" t="s">
        <v>146</v>
      </c>
      <c r="M10540" s="12">
        <v>990001</v>
      </c>
      <c r="N10540" s="12" t="s">
        <v>51</v>
      </c>
      <c r="O10540" s="12">
        <v>1.5</v>
      </c>
      <c r="P10540" s="12"/>
      <c r="Q10540" s="12">
        <v>1.5</v>
      </c>
      <c r="R10540" s="12"/>
      <c r="S10540" s="12" t="s">
        <v>3859</v>
      </c>
      <c r="T10540" s="12"/>
      <c r="U10540" s="12"/>
      <c r="V10540" s="12"/>
      <c r="W10540" s="12"/>
      <c r="X10540" s="12"/>
      <c r="Y10540" s="12"/>
      <c r="Z10540" s="12"/>
      <c r="AA10540" s="12"/>
      <c r="AB10540" s="12"/>
      <c r="AC10540" s="12"/>
      <c r="AD10540" s="12"/>
      <c r="AE10540" s="12">
        <v>12</v>
      </c>
      <c r="AF10540" s="12">
        <v>7.6</v>
      </c>
      <c r="AG10540" s="12">
        <v>5</v>
      </c>
      <c r="AH10540" s="12" t="s">
        <v>53</v>
      </c>
      <c r="AI10540" s="12" t="s">
        <v>54</v>
      </c>
      <c r="AJ10540" s="12">
        <v>2</v>
      </c>
      <c r="AK10540" s="12">
        <v>1</v>
      </c>
      <c r="AL10540" s="12">
        <v>1</v>
      </c>
      <c r="AM10540" s="12" t="s">
        <v>55</v>
      </c>
      <c r="AN10540" s="12" t="s">
        <v>56</v>
      </c>
      <c r="AO10540" s="12"/>
      <c r="AP10540" s="12">
        <v>1</v>
      </c>
      <c r="AQ10540" s="12" t="s">
        <v>57</v>
      </c>
      <c r="AR10540" s="12">
        <v>0</v>
      </c>
      <c r="AS10540" s="12"/>
      <c r="AT10540" s="12"/>
      <c r="AU10540" s="12"/>
      <c r="AV10540" s="12"/>
      <c r="AW10540" s="12" t="s">
        <v>58</v>
      </c>
      <c r="AX10540" s="12">
        <v>0</v>
      </c>
      <c r="AY10540" s="12">
        <v>2</v>
      </c>
      <c r="AZ10540" s="12">
        <v>1.5</v>
      </c>
      <c r="BA10540" s="12">
        <v>1.5</v>
      </c>
      <c r="BB10540" s="12" t="s">
        <v>59</v>
      </c>
    </row>
    <row r="10541" spans="1:54" x14ac:dyDescent="0.2">
      <c r="A10541" s="7" t="str">
        <f>VLOOKUP(G10541,'Matching-Tabelle'!$A$76:$B$80,2,FALSE)</f>
        <v>stefan.fuellemann@tkb.ch</v>
      </c>
      <c r="B10541" s="7" t="str">
        <f>VLOOKUP(J10541,'Matching-Tabelle'!$A$1:$B$66,2,FALSE)</f>
        <v>WPI RTB</v>
      </c>
      <c r="C10541" s="7" t="str">
        <f>IF(VLOOKUP(J10541,'Matching-Tabelle'!$A$1:$CB$66,3,FALSE)=0,"",VLOOKUP(J10541,'Matching-Tabelle'!$A$1:$CB$66,3,FALSE))</f>
        <v/>
      </c>
      <c r="D10541" s="7">
        <v>1.5</v>
      </c>
      <c r="E10541" s="7" t="s">
        <v>8105</v>
      </c>
      <c r="F10541" s="8">
        <v>42919</v>
      </c>
      <c r="G10541" s="12" t="s">
        <v>3856</v>
      </c>
      <c r="H10541" s="12" t="s">
        <v>3857</v>
      </c>
      <c r="I10541" s="12" t="s">
        <v>3858</v>
      </c>
      <c r="J10541" s="12">
        <v>22</v>
      </c>
      <c r="K10541" s="12" t="s">
        <v>88</v>
      </c>
      <c r="L10541" s="12" t="s">
        <v>89</v>
      </c>
      <c r="M10541" s="12">
        <v>990001</v>
      </c>
      <c r="N10541" s="12" t="s">
        <v>51</v>
      </c>
      <c r="O10541" s="12">
        <v>0.35</v>
      </c>
      <c r="P10541" s="12"/>
      <c r="Q10541" s="12">
        <v>0.35</v>
      </c>
      <c r="R10541" s="12"/>
      <c r="S10541" s="12" t="s">
        <v>8105</v>
      </c>
      <c r="T10541" s="12"/>
      <c r="U10541" s="12"/>
      <c r="V10541" s="12"/>
      <c r="W10541" s="12"/>
      <c r="X10541" s="12"/>
      <c r="Y10541" s="12"/>
      <c r="Z10541" s="12"/>
      <c r="AA10541" s="12"/>
      <c r="AB10541" s="12"/>
      <c r="AC10541" s="12"/>
      <c r="AD10541" s="12"/>
      <c r="AE10541" s="12">
        <v>12</v>
      </c>
      <c r="AF10541" s="12">
        <v>7.6</v>
      </c>
      <c r="AG10541" s="12">
        <v>5</v>
      </c>
      <c r="AH10541" s="12" t="s">
        <v>53</v>
      </c>
      <c r="AI10541" s="12" t="s">
        <v>54</v>
      </c>
      <c r="AJ10541" s="12">
        <v>2</v>
      </c>
      <c r="AK10541" s="12">
        <v>1</v>
      </c>
      <c r="AL10541" s="12">
        <v>1</v>
      </c>
      <c r="AM10541" s="12" t="s">
        <v>55</v>
      </c>
      <c r="AN10541" s="12" t="s">
        <v>56</v>
      </c>
      <c r="AO10541" s="12"/>
      <c r="AP10541" s="12">
        <v>1</v>
      </c>
      <c r="AQ10541" s="12" t="s">
        <v>57</v>
      </c>
      <c r="AR10541" s="12">
        <v>0</v>
      </c>
      <c r="AS10541" s="12"/>
      <c r="AT10541" s="12"/>
      <c r="AU10541" s="12"/>
      <c r="AV10541" s="12"/>
      <c r="AW10541" s="12" t="s">
        <v>58</v>
      </c>
      <c r="AX10541" s="12">
        <v>0</v>
      </c>
      <c r="AY10541" s="12">
        <v>2</v>
      </c>
      <c r="AZ10541" s="12">
        <v>0.35</v>
      </c>
      <c r="BA10541" s="12">
        <v>0.35</v>
      </c>
      <c r="BB10541" s="12" t="s">
        <v>59</v>
      </c>
    </row>
    <row r="10542" spans="1:54" x14ac:dyDescent="0.2">
      <c r="A10542" s="7" t="str">
        <f>VLOOKUP(G10542,'Matching-Tabelle'!$A$76:$B$80,2,FALSE)</f>
        <v>stefan.fuellemann@tkb.ch</v>
      </c>
      <c r="B10542" s="7" t="str">
        <f>VLOOKUP(J10542,'Matching-Tabelle'!$A$1:$B$66,2,FALSE)</f>
        <v>WPI RTB</v>
      </c>
      <c r="C10542" s="7" t="str">
        <f>IF(VLOOKUP(J10542,'Matching-Tabelle'!$A$1:$CB$66,3,FALSE)=0,"",VLOOKUP(J10542,'Matching-Tabelle'!$A$1:$CB$66,3,FALSE))</f>
        <v/>
      </c>
      <c r="D10542" s="7">
        <v>0.35</v>
      </c>
      <c r="E10542" s="7" t="s">
        <v>8472</v>
      </c>
      <c r="F10542" s="8">
        <v>42919</v>
      </c>
      <c r="G10542" s="12" t="s">
        <v>3856</v>
      </c>
      <c r="H10542" s="12" t="s">
        <v>3857</v>
      </c>
      <c r="I10542" s="12" t="s">
        <v>3858</v>
      </c>
      <c r="J10542" s="12">
        <v>24</v>
      </c>
      <c r="K10542" s="12" t="s">
        <v>73</v>
      </c>
      <c r="L10542" s="12" t="s">
        <v>74</v>
      </c>
      <c r="M10542" s="12">
        <v>990001</v>
      </c>
      <c r="N10542" s="12" t="s">
        <v>51</v>
      </c>
      <c r="O10542" s="12">
        <v>0.6</v>
      </c>
      <c r="P10542" s="12"/>
      <c r="Q10542" s="12">
        <v>0.6</v>
      </c>
      <c r="R10542" s="12"/>
      <c r="S10542" s="12" t="s">
        <v>8472</v>
      </c>
      <c r="T10542" s="12"/>
      <c r="U10542" s="12"/>
      <c r="V10542" s="12"/>
      <c r="W10542" s="12"/>
      <c r="X10542" s="12"/>
      <c r="Y10542" s="12"/>
      <c r="Z10542" s="12"/>
      <c r="AA10542" s="12"/>
      <c r="AB10542" s="12"/>
      <c r="AC10542" s="12"/>
      <c r="AD10542" s="12"/>
      <c r="AE10542" s="12">
        <v>12</v>
      </c>
      <c r="AF10542" s="12">
        <v>7.6</v>
      </c>
      <c r="AG10542" s="12">
        <v>5</v>
      </c>
      <c r="AH10542" s="12" t="s">
        <v>53</v>
      </c>
      <c r="AI10542" s="12" t="s">
        <v>54</v>
      </c>
      <c r="AJ10542" s="12">
        <v>2</v>
      </c>
      <c r="AK10542" s="12">
        <v>1</v>
      </c>
      <c r="AL10542" s="12">
        <v>1</v>
      </c>
      <c r="AM10542" s="12" t="s">
        <v>55</v>
      </c>
      <c r="AN10542" s="12" t="s">
        <v>56</v>
      </c>
      <c r="AO10542" s="12"/>
      <c r="AP10542" s="12">
        <v>1</v>
      </c>
      <c r="AQ10542" s="12" t="s">
        <v>57</v>
      </c>
      <c r="AR10542" s="12">
        <v>0</v>
      </c>
      <c r="AS10542" s="12"/>
      <c r="AT10542" s="12"/>
      <c r="AU10542" s="12"/>
      <c r="AV10542" s="12"/>
      <c r="AW10542" s="12" t="s">
        <v>58</v>
      </c>
      <c r="AX10542" s="12">
        <v>0</v>
      </c>
      <c r="AY10542" s="12">
        <v>2</v>
      </c>
      <c r="AZ10542" s="12">
        <v>0.6</v>
      </c>
      <c r="BA10542" s="12">
        <v>0.6</v>
      </c>
      <c r="BB10542" s="12" t="s">
        <v>59</v>
      </c>
    </row>
    <row r="10543" spans="1:54" x14ac:dyDescent="0.2">
      <c r="A10543" s="7" t="str">
        <f>VLOOKUP(G10543,'Matching-Tabelle'!$A$76:$B$80,2,FALSE)</f>
        <v>stefan.fuellemann@tkb.ch</v>
      </c>
      <c r="B10543" s="7" t="str">
        <f>VLOOKUP(J10543,'Matching-Tabelle'!$A$1:$B$66,2,FALSE)</f>
        <v>WPI CTB</v>
      </c>
      <c r="C10543" s="7" t="str">
        <f>IF(VLOOKUP(J10543,'Matching-Tabelle'!$A$1:$CB$66,3,FALSE)=0,"",VLOOKUP(J10543,'Matching-Tabelle'!$A$1:$CB$66,3,FALSE))</f>
        <v/>
      </c>
      <c r="D10543" s="7">
        <v>0.6</v>
      </c>
      <c r="E10543" s="7" t="s">
        <v>8473</v>
      </c>
      <c r="F10543" s="8">
        <v>42919</v>
      </c>
      <c r="G10543" s="12" t="s">
        <v>3856</v>
      </c>
      <c r="H10543" s="12" t="s">
        <v>3857</v>
      </c>
      <c r="I10543" s="12" t="s">
        <v>3858</v>
      </c>
      <c r="J10543" s="12">
        <v>14</v>
      </c>
      <c r="K10543" s="12" t="s">
        <v>82</v>
      </c>
      <c r="L10543" s="12" t="s">
        <v>83</v>
      </c>
      <c r="M10543" s="12">
        <v>990001</v>
      </c>
      <c r="N10543" s="12" t="s">
        <v>51</v>
      </c>
      <c r="O10543" s="12">
        <v>1.1000000000000001</v>
      </c>
      <c r="P10543" s="12"/>
      <c r="Q10543" s="12">
        <v>1.1000000000000001</v>
      </c>
      <c r="R10543" s="12"/>
      <c r="S10543" s="12" t="s">
        <v>8473</v>
      </c>
      <c r="T10543" s="12"/>
      <c r="U10543" s="12"/>
      <c r="V10543" s="12"/>
      <c r="W10543" s="12"/>
      <c r="X10543" s="12"/>
      <c r="Y10543" s="12"/>
      <c r="Z10543" s="12"/>
      <c r="AA10543" s="12"/>
      <c r="AB10543" s="12"/>
      <c r="AC10543" s="12"/>
      <c r="AD10543" s="12"/>
      <c r="AE10543" s="12">
        <v>12</v>
      </c>
      <c r="AF10543" s="12">
        <v>7.6</v>
      </c>
      <c r="AG10543" s="12">
        <v>5</v>
      </c>
      <c r="AH10543" s="12" t="s">
        <v>53</v>
      </c>
      <c r="AI10543" s="12" t="s">
        <v>54</v>
      </c>
      <c r="AJ10543" s="12">
        <v>2</v>
      </c>
      <c r="AK10543" s="12">
        <v>1</v>
      </c>
      <c r="AL10543" s="12">
        <v>1</v>
      </c>
      <c r="AM10543" s="12" t="s">
        <v>55</v>
      </c>
      <c r="AN10543" s="12" t="s">
        <v>56</v>
      </c>
      <c r="AO10543" s="12"/>
      <c r="AP10543" s="12">
        <v>1</v>
      </c>
      <c r="AQ10543" s="12" t="s">
        <v>57</v>
      </c>
      <c r="AR10543" s="12">
        <v>0</v>
      </c>
      <c r="AS10543" s="12"/>
      <c r="AT10543" s="12"/>
      <c r="AU10543" s="12"/>
      <c r="AV10543" s="12"/>
      <c r="AW10543" s="12" t="s">
        <v>58</v>
      </c>
      <c r="AX10543" s="12">
        <v>0</v>
      </c>
      <c r="AY10543" s="12">
        <v>2</v>
      </c>
      <c r="AZ10543" s="12">
        <v>1.1000000000000001</v>
      </c>
      <c r="BA10543" s="12">
        <v>1.1000000000000001</v>
      </c>
      <c r="BB10543" s="12" t="s">
        <v>59</v>
      </c>
    </row>
    <row r="10544" spans="1:54" x14ac:dyDescent="0.2">
      <c r="A10544" s="7" t="str">
        <f>VLOOKUP(G10544,'Matching-Tabelle'!$A$76:$B$80,2,FALSE)</f>
        <v>stefan.fuellemann@tkb.ch</v>
      </c>
      <c r="B10544" s="7" t="str">
        <f>VLOOKUP(J10544,'Matching-Tabelle'!$A$1:$B$66,2,FALSE)</f>
        <v>WPI RTB</v>
      </c>
      <c r="C10544" s="7" t="str">
        <f>IF(VLOOKUP(J10544,'Matching-Tabelle'!$A$1:$CB$66,3,FALSE)=0,"",VLOOKUP(J10544,'Matching-Tabelle'!$A$1:$CB$66,3,FALSE))</f>
        <v/>
      </c>
      <c r="D10544" s="7">
        <v>1.1000000000000001</v>
      </c>
      <c r="E10544" s="7" t="s">
        <v>8474</v>
      </c>
      <c r="F10544" s="8">
        <v>42919</v>
      </c>
      <c r="G10544" s="12" t="s">
        <v>3856</v>
      </c>
      <c r="H10544" s="12" t="s">
        <v>3857</v>
      </c>
      <c r="I10544" s="12" t="s">
        <v>3858</v>
      </c>
      <c r="J10544" s="12">
        <v>24</v>
      </c>
      <c r="K10544" s="12" t="s">
        <v>73</v>
      </c>
      <c r="L10544" s="12" t="s">
        <v>74</v>
      </c>
      <c r="M10544" s="12">
        <v>990001</v>
      </c>
      <c r="N10544" s="12" t="s">
        <v>51</v>
      </c>
      <c r="O10544" s="12">
        <v>1.4</v>
      </c>
      <c r="P10544" s="12"/>
      <c r="Q10544" s="12">
        <v>1.4</v>
      </c>
      <c r="R10544" s="12"/>
      <c r="S10544" s="12" t="s">
        <v>8474</v>
      </c>
      <c r="T10544" s="12"/>
      <c r="U10544" s="12"/>
      <c r="V10544" s="12"/>
      <c r="W10544" s="12"/>
      <c r="X10544" s="12"/>
      <c r="Y10544" s="12"/>
      <c r="Z10544" s="12"/>
      <c r="AA10544" s="12"/>
      <c r="AB10544" s="12"/>
      <c r="AC10544" s="12"/>
      <c r="AD10544" s="12"/>
      <c r="AE10544" s="12">
        <v>12</v>
      </c>
      <c r="AF10544" s="12">
        <v>7.6</v>
      </c>
      <c r="AG10544" s="12">
        <v>5</v>
      </c>
      <c r="AH10544" s="12" t="s">
        <v>53</v>
      </c>
      <c r="AI10544" s="12" t="s">
        <v>54</v>
      </c>
      <c r="AJ10544" s="12">
        <v>2</v>
      </c>
      <c r="AK10544" s="12">
        <v>1</v>
      </c>
      <c r="AL10544" s="12">
        <v>1</v>
      </c>
      <c r="AM10544" s="12" t="s">
        <v>55</v>
      </c>
      <c r="AN10544" s="12" t="s">
        <v>56</v>
      </c>
      <c r="AO10544" s="12"/>
      <c r="AP10544" s="12">
        <v>1</v>
      </c>
      <c r="AQ10544" s="12" t="s">
        <v>57</v>
      </c>
      <c r="AR10544" s="12">
        <v>0</v>
      </c>
      <c r="AS10544" s="12"/>
      <c r="AT10544" s="12"/>
      <c r="AU10544" s="12"/>
      <c r="AV10544" s="12"/>
      <c r="AW10544" s="12" t="s">
        <v>58</v>
      </c>
      <c r="AX10544" s="12">
        <v>0</v>
      </c>
      <c r="AY10544" s="12">
        <v>2</v>
      </c>
      <c r="AZ10544" s="12">
        <v>1.4</v>
      </c>
      <c r="BA10544" s="12">
        <v>1.4</v>
      </c>
      <c r="BB10544" s="12" t="s">
        <v>59</v>
      </c>
    </row>
    <row r="10545" spans="1:54" x14ac:dyDescent="0.2">
      <c r="A10545" s="7" t="str">
        <f>VLOOKUP(G10545,'Matching-Tabelle'!$A$76:$B$80,2,FALSE)</f>
        <v>stefan.fuellemann@tkb.ch</v>
      </c>
      <c r="B10545" s="7" t="str">
        <f>VLOOKUP(J10545,'Matching-Tabelle'!$A$1:$B$66,2,FALSE)</f>
        <v>WPI CTB</v>
      </c>
      <c r="C10545" s="7" t="str">
        <f>IF(VLOOKUP(J10545,'Matching-Tabelle'!$A$1:$CB$66,3,FALSE)=0,"",VLOOKUP(J10545,'Matching-Tabelle'!$A$1:$CB$66,3,FALSE))</f>
        <v/>
      </c>
      <c r="D10545" s="7">
        <v>1.4</v>
      </c>
      <c r="E10545" s="7" t="s">
        <v>4944</v>
      </c>
      <c r="F10545" s="8">
        <v>42919</v>
      </c>
      <c r="G10545" s="12" t="s">
        <v>3856</v>
      </c>
      <c r="H10545" s="12" t="s">
        <v>3857</v>
      </c>
      <c r="I10545" s="12" t="s">
        <v>3858</v>
      </c>
      <c r="J10545" s="12">
        <v>922</v>
      </c>
      <c r="K10545" s="12" t="s">
        <v>134</v>
      </c>
      <c r="L10545" s="12" t="s">
        <v>135</v>
      </c>
      <c r="M10545" s="12">
        <v>990001</v>
      </c>
      <c r="N10545" s="12" t="s">
        <v>51</v>
      </c>
      <c r="O10545" s="12">
        <v>0.35</v>
      </c>
      <c r="P10545" s="12"/>
      <c r="Q10545" s="12">
        <v>0.35</v>
      </c>
      <c r="R10545" s="12"/>
      <c r="S10545" s="12" t="s">
        <v>4944</v>
      </c>
      <c r="T10545" s="12"/>
      <c r="U10545" s="12"/>
      <c r="V10545" s="12"/>
      <c r="W10545" s="12"/>
      <c r="X10545" s="12"/>
      <c r="Y10545" s="12"/>
      <c r="Z10545" s="12"/>
      <c r="AA10545" s="12"/>
      <c r="AB10545" s="12"/>
      <c r="AC10545" s="12"/>
      <c r="AD10545" s="12"/>
      <c r="AE10545" s="12">
        <v>12</v>
      </c>
      <c r="AF10545" s="12">
        <v>7.6</v>
      </c>
      <c r="AG10545" s="12">
        <v>5</v>
      </c>
      <c r="AH10545" s="12" t="s">
        <v>53</v>
      </c>
      <c r="AI10545" s="12" t="s">
        <v>54</v>
      </c>
      <c r="AJ10545" s="12">
        <v>2</v>
      </c>
      <c r="AK10545" s="12">
        <v>1</v>
      </c>
      <c r="AL10545" s="12">
        <v>1</v>
      </c>
      <c r="AM10545" s="12" t="s">
        <v>55</v>
      </c>
      <c r="AN10545" s="12" t="s">
        <v>56</v>
      </c>
      <c r="AO10545" s="12"/>
      <c r="AP10545" s="12">
        <v>1</v>
      </c>
      <c r="AQ10545" s="12" t="s">
        <v>57</v>
      </c>
      <c r="AR10545" s="12">
        <v>0</v>
      </c>
      <c r="AS10545" s="12"/>
      <c r="AT10545" s="12"/>
      <c r="AU10545" s="12"/>
      <c r="AV10545" s="12"/>
      <c r="AW10545" s="12" t="s">
        <v>58</v>
      </c>
      <c r="AX10545" s="12">
        <v>0</v>
      </c>
      <c r="AY10545" s="12">
        <v>2</v>
      </c>
      <c r="AZ10545" s="12">
        <v>0.35</v>
      </c>
      <c r="BA10545" s="12">
        <v>0.35</v>
      </c>
      <c r="BB10545" s="12" t="s">
        <v>59</v>
      </c>
    </row>
    <row r="10546" spans="1:54" x14ac:dyDescent="0.2">
      <c r="A10546" s="7" t="str">
        <f>VLOOKUP(G10546,'Matching-Tabelle'!$A$76:$B$80,2,FALSE)</f>
        <v>stefan.fuellemann@tkb.ch</v>
      </c>
      <c r="B10546" s="7" t="str">
        <f>VLOOKUP(J10546,'Matching-Tabelle'!$A$1:$B$66,2,FALSE)</f>
        <v>WPI CTB</v>
      </c>
      <c r="C10546" s="7" t="str">
        <f>IF(VLOOKUP(J10546,'Matching-Tabelle'!$A$1:$CB$66,3,FALSE)=0,"",VLOOKUP(J10546,'Matching-Tabelle'!$A$1:$CB$66,3,FALSE))</f>
        <v/>
      </c>
      <c r="D10546" s="7">
        <v>0.35</v>
      </c>
      <c r="E10546" s="7" t="s">
        <v>8475</v>
      </c>
      <c r="F10546" s="8">
        <v>42919</v>
      </c>
      <c r="G10546" s="12" t="s">
        <v>3856</v>
      </c>
      <c r="H10546" s="12" t="s">
        <v>3857</v>
      </c>
      <c r="I10546" s="12" t="s">
        <v>3858</v>
      </c>
      <c r="J10546" s="12">
        <v>919</v>
      </c>
      <c r="K10546" s="12" t="s">
        <v>66</v>
      </c>
      <c r="L10546" s="12" t="s">
        <v>67</v>
      </c>
      <c r="M10546" s="12">
        <v>990001</v>
      </c>
      <c r="N10546" s="12" t="s">
        <v>51</v>
      </c>
      <c r="O10546" s="12">
        <v>2</v>
      </c>
      <c r="P10546" s="12"/>
      <c r="Q10546" s="12">
        <v>2</v>
      </c>
      <c r="R10546" s="12"/>
      <c r="S10546" s="12" t="s">
        <v>8475</v>
      </c>
      <c r="T10546" s="12"/>
      <c r="U10546" s="12"/>
      <c r="V10546" s="12"/>
      <c r="W10546" s="12"/>
      <c r="X10546" s="12"/>
      <c r="Y10546" s="12"/>
      <c r="Z10546" s="12"/>
      <c r="AA10546" s="12"/>
      <c r="AB10546" s="12"/>
      <c r="AC10546" s="12"/>
      <c r="AD10546" s="12"/>
      <c r="AE10546" s="12">
        <v>12</v>
      </c>
      <c r="AF10546" s="12">
        <v>7.6</v>
      </c>
      <c r="AG10546" s="12">
        <v>5</v>
      </c>
      <c r="AH10546" s="12" t="s">
        <v>53</v>
      </c>
      <c r="AI10546" s="12" t="s">
        <v>54</v>
      </c>
      <c r="AJ10546" s="12">
        <v>2</v>
      </c>
      <c r="AK10546" s="12">
        <v>1</v>
      </c>
      <c r="AL10546" s="12">
        <v>1</v>
      </c>
      <c r="AM10546" s="12" t="s">
        <v>55</v>
      </c>
      <c r="AN10546" s="12" t="s">
        <v>56</v>
      </c>
      <c r="AO10546" s="12"/>
      <c r="AP10546" s="12">
        <v>1</v>
      </c>
      <c r="AQ10546" s="12" t="s">
        <v>57</v>
      </c>
      <c r="AR10546" s="12">
        <v>0</v>
      </c>
      <c r="AS10546" s="12"/>
      <c r="AT10546" s="12"/>
      <c r="AU10546" s="12"/>
      <c r="AV10546" s="12"/>
      <c r="AW10546" s="12" t="s">
        <v>58</v>
      </c>
      <c r="AX10546" s="12">
        <v>0</v>
      </c>
      <c r="AY10546" s="12">
        <v>2</v>
      </c>
      <c r="AZ10546" s="12">
        <v>2</v>
      </c>
      <c r="BA10546" s="12">
        <v>2</v>
      </c>
      <c r="BB10546" s="12" t="s">
        <v>59</v>
      </c>
    </row>
    <row r="10547" spans="1:54" x14ac:dyDescent="0.2">
      <c r="A10547" s="7" t="str">
        <f>VLOOKUP(G10547,'Matching-Tabelle'!$A$76:$B$80,2,FALSE)</f>
        <v>stefan.fuellemann@tkb.ch</v>
      </c>
      <c r="B10547" s="7" t="str">
        <f>VLOOKUP(J10547,'Matching-Tabelle'!$A$1:$B$66,2,FALSE)</f>
        <v>WPI RTB</v>
      </c>
      <c r="C10547" s="7" t="str">
        <f>IF(VLOOKUP(J10547,'Matching-Tabelle'!$A$1:$CB$66,3,FALSE)=0,"",VLOOKUP(J10547,'Matching-Tabelle'!$A$1:$CB$66,3,FALSE))</f>
        <v/>
      </c>
      <c r="D10547" s="7">
        <v>2</v>
      </c>
      <c r="E10547" s="7" t="s">
        <v>8476</v>
      </c>
      <c r="F10547" s="8">
        <v>42919</v>
      </c>
      <c r="G10547" s="12" t="s">
        <v>3856</v>
      </c>
      <c r="H10547" s="12" t="s">
        <v>3857</v>
      </c>
      <c r="I10547" s="12" t="s">
        <v>3858</v>
      </c>
      <c r="J10547" s="12">
        <v>22</v>
      </c>
      <c r="K10547" s="12" t="s">
        <v>88</v>
      </c>
      <c r="L10547" s="12" t="s">
        <v>89</v>
      </c>
      <c r="M10547" s="12">
        <v>990001</v>
      </c>
      <c r="N10547" s="12" t="s">
        <v>51</v>
      </c>
      <c r="O10547" s="12">
        <v>0.5</v>
      </c>
      <c r="P10547" s="12"/>
      <c r="Q10547" s="12">
        <v>0.5</v>
      </c>
      <c r="R10547" s="12"/>
      <c r="S10547" s="12" t="s">
        <v>8476</v>
      </c>
      <c r="T10547" s="12"/>
      <c r="U10547" s="12"/>
      <c r="V10547" s="12"/>
      <c r="W10547" s="12"/>
      <c r="X10547" s="12"/>
      <c r="Y10547" s="12"/>
      <c r="Z10547" s="12"/>
      <c r="AA10547" s="12"/>
      <c r="AB10547" s="12"/>
      <c r="AC10547" s="12"/>
      <c r="AD10547" s="12"/>
      <c r="AE10547" s="12">
        <v>12</v>
      </c>
      <c r="AF10547" s="12">
        <v>7.6</v>
      </c>
      <c r="AG10547" s="12">
        <v>5</v>
      </c>
      <c r="AH10547" s="12" t="s">
        <v>53</v>
      </c>
      <c r="AI10547" s="12" t="s">
        <v>54</v>
      </c>
      <c r="AJ10547" s="12">
        <v>2</v>
      </c>
      <c r="AK10547" s="12">
        <v>1</v>
      </c>
      <c r="AL10547" s="12">
        <v>1</v>
      </c>
      <c r="AM10547" s="12" t="s">
        <v>55</v>
      </c>
      <c r="AN10547" s="12" t="s">
        <v>56</v>
      </c>
      <c r="AO10547" s="12"/>
      <c r="AP10547" s="12">
        <v>1</v>
      </c>
      <c r="AQ10547" s="12" t="s">
        <v>57</v>
      </c>
      <c r="AR10547" s="12">
        <v>0</v>
      </c>
      <c r="AS10547" s="12"/>
      <c r="AT10547" s="12"/>
      <c r="AU10547" s="12"/>
      <c r="AV10547" s="12"/>
      <c r="AW10547" s="12" t="s">
        <v>58</v>
      </c>
      <c r="AX10547" s="12">
        <v>0</v>
      </c>
      <c r="AY10547" s="12">
        <v>2</v>
      </c>
      <c r="AZ10547" s="12">
        <v>0.5</v>
      </c>
      <c r="BA10547" s="12">
        <v>0.5</v>
      </c>
      <c r="BB10547" s="12" t="s">
        <v>59</v>
      </c>
    </row>
    <row r="10548" spans="1:54" x14ac:dyDescent="0.2">
      <c r="A10548" s="7" t="str">
        <f>VLOOKUP(G10548,'Matching-Tabelle'!$A$76:$B$80,2,FALSE)</f>
        <v>stefan.fuellemann@tkb.ch</v>
      </c>
      <c r="B10548" s="7" t="str">
        <f>VLOOKUP(J10548,'Matching-Tabelle'!$A$1:$B$66,2,FALSE)</f>
        <v>WPI RTB</v>
      </c>
      <c r="C10548" s="7" t="str">
        <f>IF(VLOOKUP(J10548,'Matching-Tabelle'!$A$1:$CB$66,3,FALSE)=0,"",VLOOKUP(J10548,'Matching-Tabelle'!$A$1:$CB$66,3,FALSE))</f>
        <v/>
      </c>
      <c r="D10548" s="7">
        <v>0.5</v>
      </c>
      <c r="E10548" s="7" t="s">
        <v>8477</v>
      </c>
      <c r="F10548" s="8">
        <v>42919</v>
      </c>
      <c r="G10548" s="12" t="s">
        <v>3856</v>
      </c>
      <c r="H10548" s="12" t="s">
        <v>3857</v>
      </c>
      <c r="I10548" s="12" t="s">
        <v>3858</v>
      </c>
      <c r="J10548" s="12">
        <v>21</v>
      </c>
      <c r="K10548" s="12" t="s">
        <v>117</v>
      </c>
      <c r="L10548" s="12" t="s">
        <v>118</v>
      </c>
      <c r="M10548" s="12">
        <v>990001</v>
      </c>
      <c r="N10548" s="12" t="s">
        <v>51</v>
      </c>
      <c r="O10548" s="12">
        <v>0.5</v>
      </c>
      <c r="P10548" s="12"/>
      <c r="Q10548" s="12">
        <v>0.5</v>
      </c>
      <c r="R10548" s="12"/>
      <c r="S10548" s="12" t="s">
        <v>8477</v>
      </c>
      <c r="T10548" s="12"/>
      <c r="U10548" s="12"/>
      <c r="V10548" s="12"/>
      <c r="W10548" s="12"/>
      <c r="X10548" s="12"/>
      <c r="Y10548" s="12"/>
      <c r="Z10548" s="12"/>
      <c r="AA10548" s="12"/>
      <c r="AB10548" s="12"/>
      <c r="AC10548" s="12"/>
      <c r="AD10548" s="12"/>
      <c r="AE10548" s="12">
        <v>12</v>
      </c>
      <c r="AF10548" s="12">
        <v>7.6</v>
      </c>
      <c r="AG10548" s="12">
        <v>5</v>
      </c>
      <c r="AH10548" s="12" t="s">
        <v>53</v>
      </c>
      <c r="AI10548" s="12" t="s">
        <v>54</v>
      </c>
      <c r="AJ10548" s="12">
        <v>2</v>
      </c>
      <c r="AK10548" s="12">
        <v>1</v>
      </c>
      <c r="AL10548" s="12">
        <v>1</v>
      </c>
      <c r="AM10548" s="12" t="s">
        <v>55</v>
      </c>
      <c r="AN10548" s="12" t="s">
        <v>56</v>
      </c>
      <c r="AO10548" s="12"/>
      <c r="AP10548" s="12">
        <v>1</v>
      </c>
      <c r="AQ10548" s="12" t="s">
        <v>57</v>
      </c>
      <c r="AR10548" s="12">
        <v>0</v>
      </c>
      <c r="AS10548" s="12"/>
      <c r="AT10548" s="12"/>
      <c r="AU10548" s="12"/>
      <c r="AV10548" s="12"/>
      <c r="AW10548" s="12" t="s">
        <v>58</v>
      </c>
      <c r="AX10548" s="12">
        <v>0</v>
      </c>
      <c r="AY10548" s="12">
        <v>2</v>
      </c>
      <c r="AZ10548" s="12">
        <v>0.5</v>
      </c>
      <c r="BA10548" s="12">
        <v>0.5</v>
      </c>
      <c r="BB10548" s="12" t="s">
        <v>59</v>
      </c>
    </row>
    <row r="10549" spans="1:54" x14ac:dyDescent="0.2">
      <c r="A10549" s="7" t="str">
        <f>VLOOKUP(G10549,'Matching-Tabelle'!$A$76:$B$80,2,FALSE)</f>
        <v>stefan.fuellemann@tkb.ch</v>
      </c>
      <c r="B10549" s="7" t="str">
        <f>VLOOKUP(J10549,'Matching-Tabelle'!$A$1:$B$66,2,FALSE)</f>
        <v>WPI RTB</v>
      </c>
      <c r="C10549" s="7" t="str">
        <f>IF(VLOOKUP(J10549,'Matching-Tabelle'!$A$1:$CB$66,3,FALSE)=0,"",VLOOKUP(J10549,'Matching-Tabelle'!$A$1:$CB$66,3,FALSE))</f>
        <v/>
      </c>
      <c r="D10549" s="7">
        <v>0.5</v>
      </c>
      <c r="E10549" s="7" t="s">
        <v>3859</v>
      </c>
      <c r="F10549" s="8">
        <v>42920</v>
      </c>
      <c r="G10549" s="12" t="s">
        <v>3856</v>
      </c>
      <c r="H10549" s="12" t="s">
        <v>3857</v>
      </c>
      <c r="I10549" s="12" t="s">
        <v>3858</v>
      </c>
      <c r="J10549" s="12">
        <v>19</v>
      </c>
      <c r="K10549" s="12" t="s">
        <v>145</v>
      </c>
      <c r="L10549" s="12" t="s">
        <v>146</v>
      </c>
      <c r="M10549" s="12">
        <v>990001</v>
      </c>
      <c r="N10549" s="12" t="s">
        <v>51</v>
      </c>
      <c r="O10549" s="12">
        <v>1.2</v>
      </c>
      <c r="P10549" s="12"/>
      <c r="Q10549" s="12">
        <v>1.2</v>
      </c>
      <c r="R10549" s="12"/>
      <c r="S10549" s="12" t="s">
        <v>3859</v>
      </c>
      <c r="T10549" s="12"/>
      <c r="U10549" s="12"/>
      <c r="V10549" s="12"/>
      <c r="W10549" s="12"/>
      <c r="X10549" s="12"/>
      <c r="Y10549" s="12"/>
      <c r="Z10549" s="12"/>
      <c r="AA10549" s="12"/>
      <c r="AB10549" s="12"/>
      <c r="AC10549" s="12"/>
      <c r="AD10549" s="12"/>
      <c r="AE10549" s="12">
        <v>12</v>
      </c>
      <c r="AF10549" s="12">
        <v>7.6</v>
      </c>
      <c r="AG10549" s="12">
        <v>5</v>
      </c>
      <c r="AH10549" s="12" t="s">
        <v>53</v>
      </c>
      <c r="AI10549" s="12" t="s">
        <v>54</v>
      </c>
      <c r="AJ10549" s="12">
        <v>2</v>
      </c>
      <c r="AK10549" s="12">
        <v>1</v>
      </c>
      <c r="AL10549" s="12">
        <v>1</v>
      </c>
      <c r="AM10549" s="12" t="s">
        <v>55</v>
      </c>
      <c r="AN10549" s="12" t="s">
        <v>56</v>
      </c>
      <c r="AO10549" s="12"/>
      <c r="AP10549" s="12">
        <v>1</v>
      </c>
      <c r="AQ10549" s="12" t="s">
        <v>57</v>
      </c>
      <c r="AR10549" s="12">
        <v>0</v>
      </c>
      <c r="AS10549" s="12"/>
      <c r="AT10549" s="12"/>
      <c r="AU10549" s="12"/>
      <c r="AV10549" s="12"/>
      <c r="AW10549" s="12" t="s">
        <v>58</v>
      </c>
      <c r="AX10549" s="12">
        <v>0</v>
      </c>
      <c r="AY10549" s="12">
        <v>2</v>
      </c>
      <c r="AZ10549" s="12">
        <v>1.2</v>
      </c>
      <c r="BA10549" s="12">
        <v>1.2</v>
      </c>
      <c r="BB10549" s="12" t="s">
        <v>59</v>
      </c>
    </row>
    <row r="10550" spans="1:54" x14ac:dyDescent="0.2">
      <c r="A10550" s="7" t="str">
        <f>VLOOKUP(G10550,'Matching-Tabelle'!$A$76:$B$80,2,FALSE)</f>
        <v>stefan.fuellemann@tkb.ch</v>
      </c>
      <c r="B10550" s="7" t="str">
        <f>VLOOKUP(J10550,'Matching-Tabelle'!$A$1:$B$66,2,FALSE)</f>
        <v>WPI RTB</v>
      </c>
      <c r="C10550" s="7" t="str">
        <f>IF(VLOOKUP(J10550,'Matching-Tabelle'!$A$1:$CB$66,3,FALSE)=0,"",VLOOKUP(J10550,'Matching-Tabelle'!$A$1:$CB$66,3,FALSE))</f>
        <v/>
      </c>
      <c r="D10550" s="7">
        <v>1.2</v>
      </c>
      <c r="E10550" s="7" t="s">
        <v>8478</v>
      </c>
      <c r="F10550" s="8">
        <v>42920</v>
      </c>
      <c r="G10550" s="12" t="s">
        <v>3856</v>
      </c>
      <c r="H10550" s="12" t="s">
        <v>3857</v>
      </c>
      <c r="I10550" s="12" t="s">
        <v>3858</v>
      </c>
      <c r="J10550" s="12">
        <v>22</v>
      </c>
      <c r="K10550" s="12" t="s">
        <v>88</v>
      </c>
      <c r="L10550" s="12" t="s">
        <v>89</v>
      </c>
      <c r="M10550" s="12">
        <v>990001</v>
      </c>
      <c r="N10550" s="12" t="s">
        <v>51</v>
      </c>
      <c r="O10550" s="12">
        <v>0.5</v>
      </c>
      <c r="P10550" s="12"/>
      <c r="Q10550" s="12">
        <v>0.5</v>
      </c>
      <c r="R10550" s="12"/>
      <c r="S10550" s="12" t="s">
        <v>8478</v>
      </c>
      <c r="T10550" s="12"/>
      <c r="U10550" s="12"/>
      <c r="V10550" s="12"/>
      <c r="W10550" s="12"/>
      <c r="X10550" s="12"/>
      <c r="Y10550" s="12"/>
      <c r="Z10550" s="12"/>
      <c r="AA10550" s="12"/>
      <c r="AB10550" s="12"/>
      <c r="AC10550" s="12"/>
      <c r="AD10550" s="12"/>
      <c r="AE10550" s="12">
        <v>12</v>
      </c>
      <c r="AF10550" s="12">
        <v>7.6</v>
      </c>
      <c r="AG10550" s="12">
        <v>5</v>
      </c>
      <c r="AH10550" s="12" t="s">
        <v>53</v>
      </c>
      <c r="AI10550" s="12" t="s">
        <v>54</v>
      </c>
      <c r="AJ10550" s="12">
        <v>2</v>
      </c>
      <c r="AK10550" s="12">
        <v>1</v>
      </c>
      <c r="AL10550" s="12">
        <v>1</v>
      </c>
      <c r="AM10550" s="12" t="s">
        <v>55</v>
      </c>
      <c r="AN10550" s="12" t="s">
        <v>56</v>
      </c>
      <c r="AO10550" s="12"/>
      <c r="AP10550" s="12">
        <v>1</v>
      </c>
      <c r="AQ10550" s="12" t="s">
        <v>57</v>
      </c>
      <c r="AR10550" s="12">
        <v>0</v>
      </c>
      <c r="AS10550" s="12"/>
      <c r="AT10550" s="12"/>
      <c r="AU10550" s="12"/>
      <c r="AV10550" s="12"/>
      <c r="AW10550" s="12" t="s">
        <v>58</v>
      </c>
      <c r="AX10550" s="12">
        <v>0</v>
      </c>
      <c r="AY10550" s="12">
        <v>2</v>
      </c>
      <c r="AZ10550" s="12">
        <v>0.5</v>
      </c>
      <c r="BA10550" s="12">
        <v>0.5</v>
      </c>
      <c r="BB10550" s="12" t="s">
        <v>59</v>
      </c>
    </row>
    <row r="10551" spans="1:54" x14ac:dyDescent="0.2">
      <c r="A10551" s="7" t="str">
        <f>VLOOKUP(G10551,'Matching-Tabelle'!$A$76:$B$80,2,FALSE)</f>
        <v>stefan.fuellemann@tkb.ch</v>
      </c>
      <c r="B10551" s="7" t="str">
        <f>VLOOKUP(J10551,'Matching-Tabelle'!$A$1:$B$66,2,FALSE)</f>
        <v>WPI RTB</v>
      </c>
      <c r="C10551" s="7" t="str">
        <f>IF(VLOOKUP(J10551,'Matching-Tabelle'!$A$1:$CB$66,3,FALSE)=0,"",VLOOKUP(J10551,'Matching-Tabelle'!$A$1:$CB$66,3,FALSE))</f>
        <v/>
      </c>
      <c r="D10551" s="7">
        <v>0.5</v>
      </c>
      <c r="E10551" s="7" t="s">
        <v>8479</v>
      </c>
      <c r="F10551" s="8">
        <v>42920</v>
      </c>
      <c r="G10551" s="12" t="s">
        <v>3856</v>
      </c>
      <c r="H10551" s="12" t="s">
        <v>3857</v>
      </c>
      <c r="I10551" s="12" t="s">
        <v>3858</v>
      </c>
      <c r="J10551" s="12">
        <v>22</v>
      </c>
      <c r="K10551" s="12" t="s">
        <v>88</v>
      </c>
      <c r="L10551" s="12" t="s">
        <v>89</v>
      </c>
      <c r="M10551" s="12">
        <v>990001</v>
      </c>
      <c r="N10551" s="12" t="s">
        <v>51</v>
      </c>
      <c r="O10551" s="12">
        <v>0.5</v>
      </c>
      <c r="P10551" s="12"/>
      <c r="Q10551" s="12">
        <v>0.5</v>
      </c>
      <c r="R10551" s="12"/>
      <c r="S10551" s="12" t="s">
        <v>8479</v>
      </c>
      <c r="T10551" s="12"/>
      <c r="U10551" s="12"/>
      <c r="V10551" s="12"/>
      <c r="W10551" s="12"/>
      <c r="X10551" s="12"/>
      <c r="Y10551" s="12"/>
      <c r="Z10551" s="12"/>
      <c r="AA10551" s="12"/>
      <c r="AB10551" s="12"/>
      <c r="AC10551" s="12"/>
      <c r="AD10551" s="12"/>
      <c r="AE10551" s="12">
        <v>12</v>
      </c>
      <c r="AF10551" s="12">
        <v>7.6</v>
      </c>
      <c r="AG10551" s="12">
        <v>5</v>
      </c>
      <c r="AH10551" s="12" t="s">
        <v>53</v>
      </c>
      <c r="AI10551" s="12" t="s">
        <v>54</v>
      </c>
      <c r="AJ10551" s="12">
        <v>2</v>
      </c>
      <c r="AK10551" s="12">
        <v>1</v>
      </c>
      <c r="AL10551" s="12">
        <v>1</v>
      </c>
      <c r="AM10551" s="12" t="s">
        <v>55</v>
      </c>
      <c r="AN10551" s="12" t="s">
        <v>56</v>
      </c>
      <c r="AO10551" s="12"/>
      <c r="AP10551" s="12">
        <v>1</v>
      </c>
      <c r="AQ10551" s="12" t="s">
        <v>57</v>
      </c>
      <c r="AR10551" s="12">
        <v>0</v>
      </c>
      <c r="AS10551" s="12"/>
      <c r="AT10551" s="12"/>
      <c r="AU10551" s="12"/>
      <c r="AV10551" s="12"/>
      <c r="AW10551" s="12" t="s">
        <v>58</v>
      </c>
      <c r="AX10551" s="12">
        <v>0</v>
      </c>
      <c r="AY10551" s="12">
        <v>2</v>
      </c>
      <c r="AZ10551" s="12">
        <v>0.5</v>
      </c>
      <c r="BA10551" s="12">
        <v>0.5</v>
      </c>
      <c r="BB10551" s="12" t="s">
        <v>59</v>
      </c>
    </row>
    <row r="10552" spans="1:54" x14ac:dyDescent="0.2">
      <c r="A10552" s="7" t="str">
        <f>VLOOKUP(G10552,'Matching-Tabelle'!$A$76:$B$80,2,FALSE)</f>
        <v>stefan.fuellemann@tkb.ch</v>
      </c>
      <c r="B10552" s="7" t="str">
        <f>VLOOKUP(J10552,'Matching-Tabelle'!$A$1:$B$66,2,FALSE)</f>
        <v>Proj DigiPF</v>
      </c>
      <c r="C10552" s="7" t="str">
        <f>IF(VLOOKUP(J10552,'Matching-Tabelle'!$A$1:$CB$66,3,FALSE)=0,"",VLOOKUP(J10552,'Matching-Tabelle'!$A$1:$CB$66,3,FALSE))</f>
        <v>Progr Digitalisierung</v>
      </c>
      <c r="D10552" s="7">
        <v>0.5</v>
      </c>
      <c r="E10552" s="7" t="s">
        <v>8480</v>
      </c>
      <c r="F10552" s="8">
        <v>42920</v>
      </c>
      <c r="G10552" s="12" t="s">
        <v>3856</v>
      </c>
      <c r="H10552" s="12" t="s">
        <v>3857</v>
      </c>
      <c r="I10552" s="12" t="s">
        <v>3858</v>
      </c>
      <c r="J10552" s="12">
        <v>2500236</v>
      </c>
      <c r="K10552" s="12" t="s">
        <v>701</v>
      </c>
      <c r="L10552" s="12" t="s">
        <v>702</v>
      </c>
      <c r="M10552" s="12">
        <v>990001</v>
      </c>
      <c r="N10552" s="12" t="s">
        <v>51</v>
      </c>
      <c r="O10552" s="12">
        <v>0.5</v>
      </c>
      <c r="P10552" s="12"/>
      <c r="Q10552" s="12">
        <v>0.5</v>
      </c>
      <c r="R10552" s="12"/>
      <c r="S10552" s="12" t="s">
        <v>8480</v>
      </c>
      <c r="T10552" s="12"/>
      <c r="U10552" s="12"/>
      <c r="V10552" s="12"/>
      <c r="W10552" s="12"/>
      <c r="X10552" s="12"/>
      <c r="Y10552" s="12"/>
      <c r="Z10552" s="12"/>
      <c r="AA10552" s="12"/>
      <c r="AB10552" s="12"/>
      <c r="AC10552" s="12"/>
      <c r="AD10552" s="12"/>
      <c r="AE10552" s="12">
        <v>5</v>
      </c>
      <c r="AF10552" s="12">
        <v>0</v>
      </c>
      <c r="AG10552" s="12">
        <v>1</v>
      </c>
      <c r="AH10552" s="12" t="s">
        <v>411</v>
      </c>
      <c r="AI10552" s="12" t="s">
        <v>411</v>
      </c>
      <c r="AJ10552" s="12">
        <v>2</v>
      </c>
      <c r="AK10552" s="12">
        <v>1</v>
      </c>
      <c r="AL10552" s="12">
        <v>1</v>
      </c>
      <c r="AM10552" s="12" t="s">
        <v>55</v>
      </c>
      <c r="AN10552" s="12" t="s">
        <v>56</v>
      </c>
      <c r="AO10552" s="12"/>
      <c r="AP10552" s="12">
        <v>1</v>
      </c>
      <c r="AQ10552" s="12" t="s">
        <v>57</v>
      </c>
      <c r="AR10552" s="12">
        <v>0</v>
      </c>
      <c r="AS10552" s="12"/>
      <c r="AT10552" s="12"/>
      <c r="AU10552" s="12"/>
      <c r="AV10552" s="12"/>
      <c r="AW10552" s="12" t="s">
        <v>58</v>
      </c>
      <c r="AX10552" s="12">
        <v>0</v>
      </c>
      <c r="AY10552" s="12">
        <v>2</v>
      </c>
      <c r="AZ10552" s="12">
        <v>0.5</v>
      </c>
      <c r="BA10552" s="12">
        <v>0.5</v>
      </c>
      <c r="BB10552" s="12" t="s">
        <v>59</v>
      </c>
    </row>
    <row r="10553" spans="1:54" x14ac:dyDescent="0.2">
      <c r="A10553" s="7" t="str">
        <f>VLOOKUP(G10553,'Matching-Tabelle'!$A$76:$B$80,2,FALSE)</f>
        <v>stefan.fuellemann@tkb.ch</v>
      </c>
      <c r="B10553" s="7" t="str">
        <f>VLOOKUP(J10553,'Matching-Tabelle'!$A$1:$B$66,2,FALSE)</f>
        <v>WPI RTB</v>
      </c>
      <c r="C10553" s="7" t="str">
        <f>IF(VLOOKUP(J10553,'Matching-Tabelle'!$A$1:$CB$66,3,FALSE)=0,"",VLOOKUP(J10553,'Matching-Tabelle'!$A$1:$CB$66,3,FALSE))</f>
        <v/>
      </c>
      <c r="D10553" s="7">
        <v>0.5</v>
      </c>
      <c r="E10553" s="7" t="s">
        <v>8481</v>
      </c>
      <c r="F10553" s="8">
        <v>42920</v>
      </c>
      <c r="G10553" s="12" t="s">
        <v>3856</v>
      </c>
      <c r="H10553" s="12" t="s">
        <v>3857</v>
      </c>
      <c r="I10553" s="12" t="s">
        <v>3858</v>
      </c>
      <c r="J10553" s="12">
        <v>22</v>
      </c>
      <c r="K10553" s="12" t="s">
        <v>88</v>
      </c>
      <c r="L10553" s="12" t="s">
        <v>89</v>
      </c>
      <c r="M10553" s="12">
        <v>990001</v>
      </c>
      <c r="N10553" s="12" t="s">
        <v>51</v>
      </c>
      <c r="O10553" s="12">
        <v>1.5</v>
      </c>
      <c r="P10553" s="12"/>
      <c r="Q10553" s="12">
        <v>1.5</v>
      </c>
      <c r="R10553" s="12"/>
      <c r="S10553" s="12" t="s">
        <v>8481</v>
      </c>
      <c r="T10553" s="12"/>
      <c r="U10553" s="12"/>
      <c r="V10553" s="12"/>
      <c r="W10553" s="12"/>
      <c r="X10553" s="12"/>
      <c r="Y10553" s="12"/>
      <c r="Z10553" s="12"/>
      <c r="AA10553" s="12"/>
      <c r="AB10553" s="12"/>
      <c r="AC10553" s="12"/>
      <c r="AD10553" s="12"/>
      <c r="AE10553" s="12">
        <v>12</v>
      </c>
      <c r="AF10553" s="12">
        <v>7.6</v>
      </c>
      <c r="AG10553" s="12">
        <v>5</v>
      </c>
      <c r="AH10553" s="12" t="s">
        <v>53</v>
      </c>
      <c r="AI10553" s="12" t="s">
        <v>54</v>
      </c>
      <c r="AJ10553" s="12">
        <v>2</v>
      </c>
      <c r="AK10553" s="12">
        <v>1</v>
      </c>
      <c r="AL10553" s="12">
        <v>1</v>
      </c>
      <c r="AM10553" s="12" t="s">
        <v>55</v>
      </c>
      <c r="AN10553" s="12" t="s">
        <v>56</v>
      </c>
      <c r="AO10553" s="12"/>
      <c r="AP10553" s="12">
        <v>1</v>
      </c>
      <c r="AQ10553" s="12" t="s">
        <v>57</v>
      </c>
      <c r="AR10553" s="12">
        <v>0</v>
      </c>
      <c r="AS10553" s="12"/>
      <c r="AT10553" s="12"/>
      <c r="AU10553" s="12"/>
      <c r="AV10553" s="12"/>
      <c r="AW10553" s="12" t="s">
        <v>58</v>
      </c>
      <c r="AX10553" s="12">
        <v>0</v>
      </c>
      <c r="AY10553" s="12">
        <v>2</v>
      </c>
      <c r="AZ10553" s="12">
        <v>1.5</v>
      </c>
      <c r="BA10553" s="12">
        <v>1.5</v>
      </c>
      <c r="BB10553" s="12" t="s">
        <v>59</v>
      </c>
    </row>
    <row r="10554" spans="1:54" x14ac:dyDescent="0.2">
      <c r="A10554" s="7" t="str">
        <f>VLOOKUP(G10554,'Matching-Tabelle'!$A$76:$B$80,2,FALSE)</f>
        <v>stefan.fuellemann@tkb.ch</v>
      </c>
      <c r="B10554" s="7" t="str">
        <f>VLOOKUP(J10554,'Matching-Tabelle'!$A$1:$B$66,2,FALSE)</f>
        <v>WPI CTB</v>
      </c>
      <c r="C10554" s="7" t="str">
        <f>IF(VLOOKUP(J10554,'Matching-Tabelle'!$A$1:$CB$66,3,FALSE)=0,"",VLOOKUP(J10554,'Matching-Tabelle'!$A$1:$CB$66,3,FALSE))</f>
        <v/>
      </c>
      <c r="D10554" s="7">
        <v>1.5</v>
      </c>
      <c r="E10554" s="7" t="s">
        <v>8482</v>
      </c>
      <c r="F10554" s="8">
        <v>42920</v>
      </c>
      <c r="G10554" s="12" t="s">
        <v>3856</v>
      </c>
      <c r="H10554" s="12" t="s">
        <v>3857</v>
      </c>
      <c r="I10554" s="12" t="s">
        <v>3858</v>
      </c>
      <c r="J10554" s="12">
        <v>921</v>
      </c>
      <c r="K10554" s="12" t="s">
        <v>224</v>
      </c>
      <c r="L10554" s="12" t="s">
        <v>225</v>
      </c>
      <c r="M10554" s="12">
        <v>990001</v>
      </c>
      <c r="N10554" s="12" t="s">
        <v>51</v>
      </c>
      <c r="O10554" s="12">
        <v>0.5</v>
      </c>
      <c r="P10554" s="12"/>
      <c r="Q10554" s="12">
        <v>0.5</v>
      </c>
      <c r="R10554" s="12"/>
      <c r="S10554" s="12" t="s">
        <v>8482</v>
      </c>
      <c r="T10554" s="12"/>
      <c r="U10554" s="12"/>
      <c r="V10554" s="12"/>
      <c r="W10554" s="12"/>
      <c r="X10554" s="12"/>
      <c r="Y10554" s="12"/>
      <c r="Z10554" s="12"/>
      <c r="AA10554" s="12"/>
      <c r="AB10554" s="12"/>
      <c r="AC10554" s="12"/>
      <c r="AD10554" s="12"/>
      <c r="AE10554" s="12">
        <v>12</v>
      </c>
      <c r="AF10554" s="12">
        <v>7.6</v>
      </c>
      <c r="AG10554" s="12">
        <v>5</v>
      </c>
      <c r="AH10554" s="12" t="s">
        <v>53</v>
      </c>
      <c r="AI10554" s="12" t="s">
        <v>54</v>
      </c>
      <c r="AJ10554" s="12">
        <v>2</v>
      </c>
      <c r="AK10554" s="12">
        <v>1</v>
      </c>
      <c r="AL10554" s="12">
        <v>1</v>
      </c>
      <c r="AM10554" s="12" t="s">
        <v>55</v>
      </c>
      <c r="AN10554" s="12" t="s">
        <v>56</v>
      </c>
      <c r="AO10554" s="12"/>
      <c r="AP10554" s="12">
        <v>1</v>
      </c>
      <c r="AQ10554" s="12" t="s">
        <v>57</v>
      </c>
      <c r="AR10554" s="12">
        <v>0</v>
      </c>
      <c r="AS10554" s="12"/>
      <c r="AT10554" s="12"/>
      <c r="AU10554" s="12"/>
      <c r="AV10554" s="12"/>
      <c r="AW10554" s="12" t="s">
        <v>58</v>
      </c>
      <c r="AX10554" s="12">
        <v>0</v>
      </c>
      <c r="AY10554" s="12">
        <v>2</v>
      </c>
      <c r="AZ10554" s="12">
        <v>0.5</v>
      </c>
      <c r="BA10554" s="12">
        <v>0.5</v>
      </c>
      <c r="BB10554" s="12" t="s">
        <v>59</v>
      </c>
    </row>
    <row r="10555" spans="1:54" x14ac:dyDescent="0.2">
      <c r="A10555" s="7" t="str">
        <f>VLOOKUP(G10555,'Matching-Tabelle'!$A$76:$B$80,2,FALSE)</f>
        <v>stefan.fuellemann@tkb.ch</v>
      </c>
      <c r="B10555" s="7" t="str">
        <f>VLOOKUP(J10555,'Matching-Tabelle'!$A$1:$B$66,2,FALSE)</f>
        <v>WPI CTB</v>
      </c>
      <c r="C10555" s="7" t="str">
        <f>IF(VLOOKUP(J10555,'Matching-Tabelle'!$A$1:$CB$66,3,FALSE)=0,"",VLOOKUP(J10555,'Matching-Tabelle'!$A$1:$CB$66,3,FALSE))</f>
        <v/>
      </c>
      <c r="D10555" s="7">
        <v>0.5</v>
      </c>
      <c r="E10555" s="7" t="s">
        <v>8483</v>
      </c>
      <c r="F10555" s="8">
        <v>42920</v>
      </c>
      <c r="G10555" s="12" t="s">
        <v>3856</v>
      </c>
      <c r="H10555" s="12" t="s">
        <v>3857</v>
      </c>
      <c r="I10555" s="12" t="s">
        <v>3858</v>
      </c>
      <c r="J10555" s="12">
        <v>927</v>
      </c>
      <c r="K10555" s="12" t="s">
        <v>99</v>
      </c>
      <c r="L10555" s="12" t="s">
        <v>100</v>
      </c>
      <c r="M10555" s="12">
        <v>990001</v>
      </c>
      <c r="N10555" s="12" t="s">
        <v>51</v>
      </c>
      <c r="O10555" s="12">
        <v>0.25</v>
      </c>
      <c r="P10555" s="12"/>
      <c r="Q10555" s="12">
        <v>0.25</v>
      </c>
      <c r="R10555" s="12"/>
      <c r="S10555" s="12" t="s">
        <v>8483</v>
      </c>
      <c r="T10555" s="12"/>
      <c r="U10555" s="12"/>
      <c r="V10555" s="12"/>
      <c r="W10555" s="12"/>
      <c r="X10555" s="12"/>
      <c r="Y10555" s="12"/>
      <c r="Z10555" s="12"/>
      <c r="AA10555" s="12"/>
      <c r="AB10555" s="12"/>
      <c r="AC10555" s="12"/>
      <c r="AD10555" s="12"/>
      <c r="AE10555" s="12">
        <v>12</v>
      </c>
      <c r="AF10555" s="12">
        <v>7.6</v>
      </c>
      <c r="AG10555" s="12">
        <v>5</v>
      </c>
      <c r="AH10555" s="12" t="s">
        <v>53</v>
      </c>
      <c r="AI10555" s="12" t="s">
        <v>54</v>
      </c>
      <c r="AJ10555" s="12">
        <v>2</v>
      </c>
      <c r="AK10555" s="12">
        <v>1</v>
      </c>
      <c r="AL10555" s="12">
        <v>1</v>
      </c>
      <c r="AM10555" s="12" t="s">
        <v>55</v>
      </c>
      <c r="AN10555" s="12" t="s">
        <v>56</v>
      </c>
      <c r="AO10555" s="12"/>
      <c r="AP10555" s="12">
        <v>1</v>
      </c>
      <c r="AQ10555" s="12" t="s">
        <v>57</v>
      </c>
      <c r="AR10555" s="12">
        <v>0</v>
      </c>
      <c r="AS10555" s="12"/>
      <c r="AT10555" s="12"/>
      <c r="AU10555" s="12"/>
      <c r="AV10555" s="12"/>
      <c r="AW10555" s="12" t="s">
        <v>58</v>
      </c>
      <c r="AX10555" s="12">
        <v>0</v>
      </c>
      <c r="AY10555" s="12">
        <v>2</v>
      </c>
      <c r="AZ10555" s="12">
        <v>0.25</v>
      </c>
      <c r="BA10555" s="12">
        <v>0.25</v>
      </c>
      <c r="BB10555" s="12" t="s">
        <v>59</v>
      </c>
    </row>
    <row r="10556" spans="1:54" x14ac:dyDescent="0.2">
      <c r="A10556" s="7" t="str">
        <f>VLOOKUP(G10556,'Matching-Tabelle'!$A$76:$B$80,2,FALSE)</f>
        <v>stefan.fuellemann@tkb.ch</v>
      </c>
      <c r="B10556" s="7" t="str">
        <f>VLOOKUP(J10556,'Matching-Tabelle'!$A$1:$B$66,2,FALSE)</f>
        <v>WPI CTB</v>
      </c>
      <c r="C10556" s="7" t="str">
        <f>IF(VLOOKUP(J10556,'Matching-Tabelle'!$A$1:$CB$66,3,FALSE)=0,"",VLOOKUP(J10556,'Matching-Tabelle'!$A$1:$CB$66,3,FALSE))</f>
        <v/>
      </c>
      <c r="D10556" s="7">
        <v>0.25</v>
      </c>
      <c r="E10556" s="7" t="s">
        <v>8484</v>
      </c>
      <c r="F10556" s="8">
        <v>42920</v>
      </c>
      <c r="G10556" s="12" t="s">
        <v>3856</v>
      </c>
      <c r="H10556" s="12" t="s">
        <v>3857</v>
      </c>
      <c r="I10556" s="12" t="s">
        <v>3858</v>
      </c>
      <c r="J10556" s="12">
        <v>932</v>
      </c>
      <c r="K10556" s="12" t="s">
        <v>124</v>
      </c>
      <c r="L10556" s="12" t="s">
        <v>125</v>
      </c>
      <c r="M10556" s="12">
        <v>990001</v>
      </c>
      <c r="N10556" s="12" t="s">
        <v>51</v>
      </c>
      <c r="O10556" s="12">
        <v>0.5</v>
      </c>
      <c r="P10556" s="12"/>
      <c r="Q10556" s="12">
        <v>0.5</v>
      </c>
      <c r="R10556" s="12"/>
      <c r="S10556" s="12" t="s">
        <v>8484</v>
      </c>
      <c r="T10556" s="12"/>
      <c r="U10556" s="12"/>
      <c r="V10556" s="12"/>
      <c r="W10556" s="12"/>
      <c r="X10556" s="12"/>
      <c r="Y10556" s="12"/>
      <c r="Z10556" s="12"/>
      <c r="AA10556" s="12"/>
      <c r="AB10556" s="12"/>
      <c r="AC10556" s="12"/>
      <c r="AD10556" s="12"/>
      <c r="AE10556" s="12">
        <v>12</v>
      </c>
      <c r="AF10556" s="12">
        <v>7.6</v>
      </c>
      <c r="AG10556" s="12">
        <v>5</v>
      </c>
      <c r="AH10556" s="12" t="s">
        <v>53</v>
      </c>
      <c r="AI10556" s="12" t="s">
        <v>54</v>
      </c>
      <c r="AJ10556" s="12">
        <v>2</v>
      </c>
      <c r="AK10556" s="12">
        <v>1</v>
      </c>
      <c r="AL10556" s="12">
        <v>1</v>
      </c>
      <c r="AM10556" s="12" t="s">
        <v>55</v>
      </c>
      <c r="AN10556" s="12" t="s">
        <v>56</v>
      </c>
      <c r="AO10556" s="12"/>
      <c r="AP10556" s="12">
        <v>1</v>
      </c>
      <c r="AQ10556" s="12" t="s">
        <v>57</v>
      </c>
      <c r="AR10556" s="12">
        <v>0</v>
      </c>
      <c r="AS10556" s="12"/>
      <c r="AT10556" s="12"/>
      <c r="AU10556" s="12"/>
      <c r="AV10556" s="12"/>
      <c r="AW10556" s="12" t="s">
        <v>58</v>
      </c>
      <c r="AX10556" s="12">
        <v>0</v>
      </c>
      <c r="AY10556" s="12">
        <v>2</v>
      </c>
      <c r="AZ10556" s="12">
        <v>0.5</v>
      </c>
      <c r="BA10556" s="12">
        <v>0.5</v>
      </c>
      <c r="BB10556" s="12" t="s">
        <v>59</v>
      </c>
    </row>
    <row r="10557" spans="1:54" x14ac:dyDescent="0.2">
      <c r="A10557" s="7" t="str">
        <f>VLOOKUP(G10557,'Matching-Tabelle'!$A$76:$B$80,2,FALSE)</f>
        <v>stefan.fuellemann@tkb.ch</v>
      </c>
      <c r="B10557" s="7" t="str">
        <f>VLOOKUP(J10557,'Matching-Tabelle'!$A$1:$B$66,2,FALSE)</f>
        <v>WPI CTB</v>
      </c>
      <c r="C10557" s="7" t="str">
        <f>IF(VLOOKUP(J10557,'Matching-Tabelle'!$A$1:$CB$66,3,FALSE)=0,"",VLOOKUP(J10557,'Matching-Tabelle'!$A$1:$CB$66,3,FALSE))</f>
        <v/>
      </c>
      <c r="D10557" s="7">
        <v>0.5</v>
      </c>
      <c r="E10557" s="7" t="s">
        <v>3866</v>
      </c>
      <c r="F10557" s="8">
        <v>42920</v>
      </c>
      <c r="G10557" s="12" t="s">
        <v>3856</v>
      </c>
      <c r="H10557" s="12" t="s">
        <v>3857</v>
      </c>
      <c r="I10557" s="12" t="s">
        <v>3858</v>
      </c>
      <c r="J10557" s="12">
        <v>14</v>
      </c>
      <c r="K10557" s="12" t="s">
        <v>82</v>
      </c>
      <c r="L10557" s="12" t="s">
        <v>83</v>
      </c>
      <c r="M10557" s="12">
        <v>990001</v>
      </c>
      <c r="N10557" s="12" t="s">
        <v>51</v>
      </c>
      <c r="O10557" s="12">
        <v>0.5</v>
      </c>
      <c r="P10557" s="12"/>
      <c r="Q10557" s="12">
        <v>0.5</v>
      </c>
      <c r="R10557" s="12"/>
      <c r="S10557" s="12" t="s">
        <v>3866</v>
      </c>
      <c r="T10557" s="12"/>
      <c r="U10557" s="12"/>
      <c r="V10557" s="12"/>
      <c r="W10557" s="12"/>
      <c r="X10557" s="12"/>
      <c r="Y10557" s="12"/>
      <c r="Z10557" s="12"/>
      <c r="AA10557" s="12"/>
      <c r="AB10557" s="12"/>
      <c r="AC10557" s="12"/>
      <c r="AD10557" s="12"/>
      <c r="AE10557" s="12">
        <v>12</v>
      </c>
      <c r="AF10557" s="12">
        <v>7.6</v>
      </c>
      <c r="AG10557" s="12">
        <v>5</v>
      </c>
      <c r="AH10557" s="12" t="s">
        <v>53</v>
      </c>
      <c r="AI10557" s="12" t="s">
        <v>54</v>
      </c>
      <c r="AJ10557" s="12">
        <v>2</v>
      </c>
      <c r="AK10557" s="12">
        <v>1</v>
      </c>
      <c r="AL10557" s="12">
        <v>1</v>
      </c>
      <c r="AM10557" s="12" t="s">
        <v>55</v>
      </c>
      <c r="AN10557" s="12" t="s">
        <v>56</v>
      </c>
      <c r="AO10557" s="12"/>
      <c r="AP10557" s="12">
        <v>1</v>
      </c>
      <c r="AQ10557" s="12" t="s">
        <v>57</v>
      </c>
      <c r="AR10557" s="12">
        <v>0</v>
      </c>
      <c r="AS10557" s="12"/>
      <c r="AT10557" s="12"/>
      <c r="AU10557" s="12"/>
      <c r="AV10557" s="12"/>
      <c r="AW10557" s="12" t="s">
        <v>58</v>
      </c>
      <c r="AX10557" s="12">
        <v>0</v>
      </c>
      <c r="AY10557" s="12">
        <v>2</v>
      </c>
      <c r="AZ10557" s="12">
        <v>0.5</v>
      </c>
      <c r="BA10557" s="12">
        <v>0.5</v>
      </c>
      <c r="BB10557" s="12" t="s">
        <v>59</v>
      </c>
    </row>
    <row r="10558" spans="1:54" x14ac:dyDescent="0.2">
      <c r="A10558" s="7" t="str">
        <f>VLOOKUP(G10558,'Matching-Tabelle'!$A$76:$B$80,2,FALSE)</f>
        <v>stefan.fuellemann@tkb.ch</v>
      </c>
      <c r="B10558" s="7" t="str">
        <f>VLOOKUP(J10558,'Matching-Tabelle'!$A$1:$B$66,2,FALSE)</f>
        <v>WPI RTB</v>
      </c>
      <c r="C10558" s="7" t="str">
        <f>IF(VLOOKUP(J10558,'Matching-Tabelle'!$A$1:$CB$66,3,FALSE)=0,"",VLOOKUP(J10558,'Matching-Tabelle'!$A$1:$CB$66,3,FALSE))</f>
        <v/>
      </c>
      <c r="D10558" s="7">
        <v>0.5</v>
      </c>
      <c r="E10558" s="7" t="s">
        <v>8105</v>
      </c>
      <c r="F10558" s="8">
        <v>42920</v>
      </c>
      <c r="G10558" s="12" t="s">
        <v>3856</v>
      </c>
      <c r="H10558" s="12" t="s">
        <v>3857</v>
      </c>
      <c r="I10558" s="12" t="s">
        <v>3858</v>
      </c>
      <c r="J10558" s="12">
        <v>22</v>
      </c>
      <c r="K10558" s="12" t="s">
        <v>88</v>
      </c>
      <c r="L10558" s="12" t="s">
        <v>89</v>
      </c>
      <c r="M10558" s="12">
        <v>990001</v>
      </c>
      <c r="N10558" s="12" t="s">
        <v>51</v>
      </c>
      <c r="O10558" s="12">
        <v>0.4</v>
      </c>
      <c r="P10558" s="12"/>
      <c r="Q10558" s="12">
        <v>0.4</v>
      </c>
      <c r="R10558" s="12"/>
      <c r="S10558" s="12" t="s">
        <v>8105</v>
      </c>
      <c r="T10558" s="12"/>
      <c r="U10558" s="12"/>
      <c r="V10558" s="12"/>
      <c r="W10558" s="12"/>
      <c r="X10558" s="12"/>
      <c r="Y10558" s="12"/>
      <c r="Z10558" s="12"/>
      <c r="AA10558" s="12"/>
      <c r="AB10558" s="12"/>
      <c r="AC10558" s="12"/>
      <c r="AD10558" s="12"/>
      <c r="AE10558" s="12">
        <v>12</v>
      </c>
      <c r="AF10558" s="12">
        <v>7.6</v>
      </c>
      <c r="AG10558" s="12">
        <v>5</v>
      </c>
      <c r="AH10558" s="12" t="s">
        <v>53</v>
      </c>
      <c r="AI10558" s="12" t="s">
        <v>54</v>
      </c>
      <c r="AJ10558" s="12">
        <v>2</v>
      </c>
      <c r="AK10558" s="12">
        <v>1</v>
      </c>
      <c r="AL10558" s="12">
        <v>1</v>
      </c>
      <c r="AM10558" s="12" t="s">
        <v>55</v>
      </c>
      <c r="AN10558" s="12" t="s">
        <v>56</v>
      </c>
      <c r="AO10558" s="12"/>
      <c r="AP10558" s="12">
        <v>1</v>
      </c>
      <c r="AQ10558" s="12" t="s">
        <v>57</v>
      </c>
      <c r="AR10558" s="12">
        <v>0</v>
      </c>
      <c r="AS10558" s="12"/>
      <c r="AT10558" s="12"/>
      <c r="AU10558" s="12"/>
      <c r="AV10558" s="12"/>
      <c r="AW10558" s="12" t="s">
        <v>58</v>
      </c>
      <c r="AX10558" s="12">
        <v>0</v>
      </c>
      <c r="AY10558" s="12">
        <v>2</v>
      </c>
      <c r="AZ10558" s="12">
        <v>0.4</v>
      </c>
      <c r="BA10558" s="12">
        <v>0.4</v>
      </c>
      <c r="BB10558" s="12" t="s">
        <v>59</v>
      </c>
    </row>
    <row r="10559" spans="1:54" x14ac:dyDescent="0.2">
      <c r="A10559" s="7" t="str">
        <f>VLOOKUP(G10559,'Matching-Tabelle'!$A$76:$B$80,2,FALSE)</f>
        <v>stefan.fuellemann@tkb.ch</v>
      </c>
      <c r="B10559" s="7" t="str">
        <f>VLOOKUP(J10559,'Matching-Tabelle'!$A$1:$B$66,2,FALSE)</f>
        <v>WPI RTB</v>
      </c>
      <c r="C10559" s="7" t="str">
        <f>IF(VLOOKUP(J10559,'Matching-Tabelle'!$A$1:$CB$66,3,FALSE)=0,"",VLOOKUP(J10559,'Matching-Tabelle'!$A$1:$CB$66,3,FALSE))</f>
        <v/>
      </c>
      <c r="D10559" s="7">
        <v>0.4</v>
      </c>
      <c r="E10559" s="7" t="s">
        <v>8485</v>
      </c>
      <c r="F10559" s="8">
        <v>42920</v>
      </c>
      <c r="G10559" s="12" t="s">
        <v>3856</v>
      </c>
      <c r="H10559" s="12" t="s">
        <v>3857</v>
      </c>
      <c r="I10559" s="12" t="s">
        <v>3858</v>
      </c>
      <c r="J10559" s="12">
        <v>19</v>
      </c>
      <c r="K10559" s="12" t="s">
        <v>145</v>
      </c>
      <c r="L10559" s="12" t="s">
        <v>146</v>
      </c>
      <c r="M10559" s="12">
        <v>990001</v>
      </c>
      <c r="N10559" s="12" t="s">
        <v>51</v>
      </c>
      <c r="O10559" s="12">
        <v>1</v>
      </c>
      <c r="P10559" s="12"/>
      <c r="Q10559" s="12">
        <v>1</v>
      </c>
      <c r="R10559" s="12"/>
      <c r="S10559" s="12" t="s">
        <v>8485</v>
      </c>
      <c r="T10559" s="12"/>
      <c r="U10559" s="12"/>
      <c r="V10559" s="12"/>
      <c r="W10559" s="12"/>
      <c r="X10559" s="12"/>
      <c r="Y10559" s="12"/>
      <c r="Z10559" s="12"/>
      <c r="AA10559" s="12"/>
      <c r="AB10559" s="12"/>
      <c r="AC10559" s="12"/>
      <c r="AD10559" s="12"/>
      <c r="AE10559" s="12">
        <v>12</v>
      </c>
      <c r="AF10559" s="12">
        <v>7.6</v>
      </c>
      <c r="AG10559" s="12">
        <v>5</v>
      </c>
      <c r="AH10559" s="12" t="s">
        <v>53</v>
      </c>
      <c r="AI10559" s="12" t="s">
        <v>54</v>
      </c>
      <c r="AJ10559" s="12">
        <v>2</v>
      </c>
      <c r="AK10559" s="12">
        <v>1</v>
      </c>
      <c r="AL10559" s="12">
        <v>1</v>
      </c>
      <c r="AM10559" s="12" t="s">
        <v>55</v>
      </c>
      <c r="AN10559" s="12" t="s">
        <v>56</v>
      </c>
      <c r="AO10559" s="12"/>
      <c r="AP10559" s="12">
        <v>1</v>
      </c>
      <c r="AQ10559" s="12" t="s">
        <v>57</v>
      </c>
      <c r="AR10559" s="12">
        <v>0</v>
      </c>
      <c r="AS10559" s="12"/>
      <c r="AT10559" s="12"/>
      <c r="AU10559" s="12"/>
      <c r="AV10559" s="12"/>
      <c r="AW10559" s="12" t="s">
        <v>58</v>
      </c>
      <c r="AX10559" s="12">
        <v>0</v>
      </c>
      <c r="AY10559" s="12">
        <v>2</v>
      </c>
      <c r="AZ10559" s="12">
        <v>1</v>
      </c>
      <c r="BA10559" s="12">
        <v>1</v>
      </c>
      <c r="BB10559" s="12" t="s">
        <v>59</v>
      </c>
    </row>
    <row r="10560" spans="1:54" x14ac:dyDescent="0.2">
      <c r="A10560" s="7" t="str">
        <f>VLOOKUP(G10560,'Matching-Tabelle'!$A$76:$B$80,2,FALSE)</f>
        <v>stefan.fuellemann@tkb.ch</v>
      </c>
      <c r="B10560" s="7" t="str">
        <f>VLOOKUP(J10560,'Matching-Tabelle'!$A$1:$B$66,2,FALSE)</f>
        <v>WPI RTB</v>
      </c>
      <c r="C10560" s="7" t="str">
        <f>IF(VLOOKUP(J10560,'Matching-Tabelle'!$A$1:$CB$66,3,FALSE)=0,"",VLOOKUP(J10560,'Matching-Tabelle'!$A$1:$CB$66,3,FALSE))</f>
        <v/>
      </c>
      <c r="D10560" s="7">
        <v>1</v>
      </c>
      <c r="E10560" s="7" t="s">
        <v>3859</v>
      </c>
      <c r="F10560" s="8">
        <v>42921</v>
      </c>
      <c r="G10560" s="12" t="s">
        <v>3856</v>
      </c>
      <c r="H10560" s="12" t="s">
        <v>3857</v>
      </c>
      <c r="I10560" s="12" t="s">
        <v>3858</v>
      </c>
      <c r="J10560" s="12">
        <v>19</v>
      </c>
      <c r="K10560" s="12" t="s">
        <v>145</v>
      </c>
      <c r="L10560" s="12" t="s">
        <v>146</v>
      </c>
      <c r="M10560" s="12">
        <v>990001</v>
      </c>
      <c r="N10560" s="12" t="s">
        <v>51</v>
      </c>
      <c r="O10560" s="12">
        <v>1.2</v>
      </c>
      <c r="P10560" s="12"/>
      <c r="Q10560" s="12">
        <v>1.2</v>
      </c>
      <c r="R10560" s="12"/>
      <c r="S10560" s="12" t="s">
        <v>3859</v>
      </c>
      <c r="T10560" s="12"/>
      <c r="U10560" s="12"/>
      <c r="V10560" s="12"/>
      <c r="W10560" s="12"/>
      <c r="X10560" s="12"/>
      <c r="Y10560" s="12"/>
      <c r="Z10560" s="12"/>
      <c r="AA10560" s="12"/>
      <c r="AB10560" s="12"/>
      <c r="AC10560" s="12"/>
      <c r="AD10560" s="12"/>
      <c r="AE10560" s="12">
        <v>12</v>
      </c>
      <c r="AF10560" s="12">
        <v>7.6</v>
      </c>
      <c r="AG10560" s="12">
        <v>5</v>
      </c>
      <c r="AH10560" s="12" t="s">
        <v>53</v>
      </c>
      <c r="AI10560" s="12" t="s">
        <v>54</v>
      </c>
      <c r="AJ10560" s="12">
        <v>2</v>
      </c>
      <c r="AK10560" s="12">
        <v>1</v>
      </c>
      <c r="AL10560" s="12">
        <v>1</v>
      </c>
      <c r="AM10560" s="12" t="s">
        <v>55</v>
      </c>
      <c r="AN10560" s="12" t="s">
        <v>56</v>
      </c>
      <c r="AO10560" s="12"/>
      <c r="AP10560" s="12">
        <v>1</v>
      </c>
      <c r="AQ10560" s="12" t="s">
        <v>57</v>
      </c>
      <c r="AR10560" s="12">
        <v>0</v>
      </c>
      <c r="AS10560" s="12"/>
      <c r="AT10560" s="12"/>
      <c r="AU10560" s="12"/>
      <c r="AV10560" s="12"/>
      <c r="AW10560" s="12" t="s">
        <v>58</v>
      </c>
      <c r="AX10560" s="12">
        <v>0</v>
      </c>
      <c r="AY10560" s="12">
        <v>2</v>
      </c>
      <c r="AZ10560" s="12">
        <v>1.2</v>
      </c>
      <c r="BA10560" s="12">
        <v>1.2</v>
      </c>
      <c r="BB10560" s="12" t="s">
        <v>59</v>
      </c>
    </row>
    <row r="10561" spans="1:54" x14ac:dyDescent="0.2">
      <c r="A10561" s="7" t="str">
        <f>VLOOKUP(G10561,'Matching-Tabelle'!$A$76:$B$80,2,FALSE)</f>
        <v>stefan.fuellemann@tkb.ch</v>
      </c>
      <c r="B10561" s="7" t="str">
        <f>VLOOKUP(J10561,'Matching-Tabelle'!$A$1:$B$66,2,FALSE)</f>
        <v>WPI CTB</v>
      </c>
      <c r="C10561" s="7" t="str">
        <f>IF(VLOOKUP(J10561,'Matching-Tabelle'!$A$1:$CB$66,3,FALSE)=0,"",VLOOKUP(J10561,'Matching-Tabelle'!$A$1:$CB$66,3,FALSE))</f>
        <v/>
      </c>
      <c r="D10561" s="7">
        <v>1.2</v>
      </c>
      <c r="E10561" s="7" t="s">
        <v>4944</v>
      </c>
      <c r="F10561" s="8">
        <v>42921</v>
      </c>
      <c r="G10561" s="12" t="s">
        <v>3856</v>
      </c>
      <c r="H10561" s="12" t="s">
        <v>3857</v>
      </c>
      <c r="I10561" s="12" t="s">
        <v>3858</v>
      </c>
      <c r="J10561" s="12">
        <v>922</v>
      </c>
      <c r="K10561" s="12" t="s">
        <v>134</v>
      </c>
      <c r="L10561" s="12" t="s">
        <v>135</v>
      </c>
      <c r="M10561" s="12">
        <v>990001</v>
      </c>
      <c r="N10561" s="12" t="s">
        <v>51</v>
      </c>
      <c r="O10561" s="12">
        <v>1.5</v>
      </c>
      <c r="P10561" s="12"/>
      <c r="Q10561" s="12">
        <v>1.5</v>
      </c>
      <c r="R10561" s="12"/>
      <c r="S10561" s="12" t="s">
        <v>4944</v>
      </c>
      <c r="T10561" s="12"/>
      <c r="U10561" s="12"/>
      <c r="V10561" s="12"/>
      <c r="W10561" s="12"/>
      <c r="X10561" s="12"/>
      <c r="Y10561" s="12"/>
      <c r="Z10561" s="12"/>
      <c r="AA10561" s="12"/>
      <c r="AB10561" s="12"/>
      <c r="AC10561" s="12"/>
      <c r="AD10561" s="12"/>
      <c r="AE10561" s="12">
        <v>12</v>
      </c>
      <c r="AF10561" s="12">
        <v>7.6</v>
      </c>
      <c r="AG10561" s="12">
        <v>5</v>
      </c>
      <c r="AH10561" s="12" t="s">
        <v>53</v>
      </c>
      <c r="AI10561" s="12" t="s">
        <v>54</v>
      </c>
      <c r="AJ10561" s="12">
        <v>2</v>
      </c>
      <c r="AK10561" s="12">
        <v>1</v>
      </c>
      <c r="AL10561" s="12">
        <v>1</v>
      </c>
      <c r="AM10561" s="12" t="s">
        <v>55</v>
      </c>
      <c r="AN10561" s="12" t="s">
        <v>56</v>
      </c>
      <c r="AO10561" s="12"/>
      <c r="AP10561" s="12">
        <v>1</v>
      </c>
      <c r="AQ10561" s="12" t="s">
        <v>57</v>
      </c>
      <c r="AR10561" s="12">
        <v>0</v>
      </c>
      <c r="AS10561" s="12"/>
      <c r="AT10561" s="12"/>
      <c r="AU10561" s="12"/>
      <c r="AV10561" s="12"/>
      <c r="AW10561" s="12" t="s">
        <v>58</v>
      </c>
      <c r="AX10561" s="12">
        <v>0</v>
      </c>
      <c r="AY10561" s="12">
        <v>2</v>
      </c>
      <c r="AZ10561" s="12">
        <v>1.5</v>
      </c>
      <c r="BA10561" s="12">
        <v>1.5</v>
      </c>
      <c r="BB10561" s="12" t="s">
        <v>59</v>
      </c>
    </row>
    <row r="10562" spans="1:54" x14ac:dyDescent="0.2">
      <c r="A10562" s="7" t="str">
        <f>VLOOKUP(G10562,'Matching-Tabelle'!$A$76:$B$80,2,FALSE)</f>
        <v>stefan.fuellemann@tkb.ch</v>
      </c>
      <c r="B10562" s="7" t="str">
        <f>VLOOKUP(J10562,'Matching-Tabelle'!$A$1:$B$66,2,FALSE)</f>
        <v>WPI CTB</v>
      </c>
      <c r="C10562" s="7" t="str">
        <f>IF(VLOOKUP(J10562,'Matching-Tabelle'!$A$1:$CB$66,3,FALSE)=0,"",VLOOKUP(J10562,'Matching-Tabelle'!$A$1:$CB$66,3,FALSE))</f>
        <v/>
      </c>
      <c r="D10562" s="7">
        <v>1.5</v>
      </c>
      <c r="E10562" s="7" t="s">
        <v>8486</v>
      </c>
      <c r="F10562" s="8">
        <v>42921</v>
      </c>
      <c r="G10562" s="12" t="s">
        <v>3856</v>
      </c>
      <c r="H10562" s="12" t="s">
        <v>3857</v>
      </c>
      <c r="I10562" s="12" t="s">
        <v>3858</v>
      </c>
      <c r="J10562" s="12">
        <v>922</v>
      </c>
      <c r="K10562" s="12" t="s">
        <v>134</v>
      </c>
      <c r="L10562" s="12" t="s">
        <v>135</v>
      </c>
      <c r="M10562" s="12">
        <v>990001</v>
      </c>
      <c r="N10562" s="12" t="s">
        <v>51</v>
      </c>
      <c r="O10562" s="12">
        <v>0.25</v>
      </c>
      <c r="P10562" s="12"/>
      <c r="Q10562" s="12">
        <v>0.25</v>
      </c>
      <c r="R10562" s="12"/>
      <c r="S10562" s="12" t="s">
        <v>8486</v>
      </c>
      <c r="T10562" s="12"/>
      <c r="U10562" s="12"/>
      <c r="V10562" s="12"/>
      <c r="W10562" s="12"/>
      <c r="X10562" s="12"/>
      <c r="Y10562" s="12"/>
      <c r="Z10562" s="12"/>
      <c r="AA10562" s="12"/>
      <c r="AB10562" s="12"/>
      <c r="AC10562" s="12"/>
      <c r="AD10562" s="12"/>
      <c r="AE10562" s="12">
        <v>12</v>
      </c>
      <c r="AF10562" s="12">
        <v>7.6</v>
      </c>
      <c r="AG10562" s="12">
        <v>5</v>
      </c>
      <c r="AH10562" s="12" t="s">
        <v>53</v>
      </c>
      <c r="AI10562" s="12" t="s">
        <v>54</v>
      </c>
      <c r="AJ10562" s="12">
        <v>2</v>
      </c>
      <c r="AK10562" s="12">
        <v>1</v>
      </c>
      <c r="AL10562" s="12">
        <v>1</v>
      </c>
      <c r="AM10562" s="12" t="s">
        <v>55</v>
      </c>
      <c r="AN10562" s="12" t="s">
        <v>56</v>
      </c>
      <c r="AO10562" s="12"/>
      <c r="AP10562" s="12">
        <v>1</v>
      </c>
      <c r="AQ10562" s="12" t="s">
        <v>57</v>
      </c>
      <c r="AR10562" s="12">
        <v>0</v>
      </c>
      <c r="AS10562" s="12"/>
      <c r="AT10562" s="12"/>
      <c r="AU10562" s="12"/>
      <c r="AV10562" s="12"/>
      <c r="AW10562" s="12" t="s">
        <v>58</v>
      </c>
      <c r="AX10562" s="12">
        <v>0</v>
      </c>
      <c r="AY10562" s="12">
        <v>2</v>
      </c>
      <c r="AZ10562" s="12">
        <v>0.25</v>
      </c>
      <c r="BA10562" s="12">
        <v>0.25</v>
      </c>
      <c r="BB10562" s="12" t="s">
        <v>59</v>
      </c>
    </row>
    <row r="10563" spans="1:54" x14ac:dyDescent="0.2">
      <c r="A10563" s="7" t="str">
        <f>VLOOKUP(G10563,'Matching-Tabelle'!$A$76:$B$80,2,FALSE)</f>
        <v>stefan.fuellemann@tkb.ch</v>
      </c>
      <c r="B10563" s="7" t="str">
        <f>VLOOKUP(J10563,'Matching-Tabelle'!$A$1:$B$66,2,FALSE)</f>
        <v>Proj NERE</v>
      </c>
      <c r="C10563" s="7" t="str">
        <f>IF(VLOOKUP(J10563,'Matching-Tabelle'!$A$1:$CB$66,3,FALSE)=0,"",VLOOKUP(J10563,'Matching-Tabelle'!$A$1:$CB$66,3,FALSE))</f>
        <v>WPI Projekte</v>
      </c>
      <c r="D10563" s="7">
        <v>0.25</v>
      </c>
      <c r="E10563" s="7" t="s">
        <v>4856</v>
      </c>
      <c r="F10563" s="8">
        <v>42921</v>
      </c>
      <c r="G10563" s="12" t="s">
        <v>3856</v>
      </c>
      <c r="H10563" s="12" t="s">
        <v>3857</v>
      </c>
      <c r="I10563" s="12" t="s">
        <v>3858</v>
      </c>
      <c r="J10563" s="12">
        <v>2500260</v>
      </c>
      <c r="K10563" s="12" t="s">
        <v>5585</v>
      </c>
      <c r="L10563" s="12" t="s">
        <v>5586</v>
      </c>
      <c r="M10563" s="12">
        <v>990001</v>
      </c>
      <c r="N10563" s="12" t="s">
        <v>51</v>
      </c>
      <c r="O10563" s="12">
        <v>1.2</v>
      </c>
      <c r="P10563" s="12"/>
      <c r="Q10563" s="12">
        <v>1.2</v>
      </c>
      <c r="R10563" s="12"/>
      <c r="S10563" s="12" t="s">
        <v>4856</v>
      </c>
      <c r="T10563" s="12"/>
      <c r="U10563" s="12"/>
      <c r="V10563" s="12"/>
      <c r="W10563" s="12"/>
      <c r="X10563" s="12"/>
      <c r="Y10563" s="12"/>
      <c r="Z10563" s="12"/>
      <c r="AA10563" s="12"/>
      <c r="AB10563" s="12"/>
      <c r="AC10563" s="12"/>
      <c r="AD10563" s="12"/>
      <c r="AE10563" s="12">
        <v>5</v>
      </c>
      <c r="AF10563" s="12">
        <v>0</v>
      </c>
      <c r="AG10563" s="12">
        <v>1</v>
      </c>
      <c r="AH10563" s="12" t="s">
        <v>411</v>
      </c>
      <c r="AI10563" s="12" t="s">
        <v>411</v>
      </c>
      <c r="AJ10563" s="12">
        <v>2</v>
      </c>
      <c r="AK10563" s="12">
        <v>1</v>
      </c>
      <c r="AL10563" s="12">
        <v>1</v>
      </c>
      <c r="AM10563" s="12" t="s">
        <v>55</v>
      </c>
      <c r="AN10563" s="12" t="s">
        <v>56</v>
      </c>
      <c r="AO10563" s="12"/>
      <c r="AP10563" s="12">
        <v>1</v>
      </c>
      <c r="AQ10563" s="12" t="s">
        <v>57</v>
      </c>
      <c r="AR10563" s="12">
        <v>0</v>
      </c>
      <c r="AS10563" s="12"/>
      <c r="AT10563" s="12"/>
      <c r="AU10563" s="12"/>
      <c r="AV10563" s="12"/>
      <c r="AW10563" s="12" t="s">
        <v>58</v>
      </c>
      <c r="AX10563" s="12">
        <v>0</v>
      </c>
      <c r="AY10563" s="12">
        <v>2</v>
      </c>
      <c r="AZ10563" s="12">
        <v>1.2</v>
      </c>
      <c r="BA10563" s="12">
        <v>1.2</v>
      </c>
      <c r="BB10563" s="12" t="s">
        <v>59</v>
      </c>
    </row>
    <row r="10564" spans="1:54" x14ac:dyDescent="0.2">
      <c r="A10564" s="7" t="str">
        <f>VLOOKUP(G10564,'Matching-Tabelle'!$A$76:$B$80,2,FALSE)</f>
        <v>stefan.fuellemann@tkb.ch</v>
      </c>
      <c r="B10564" s="7" t="str">
        <f>VLOOKUP(J10564,'Matching-Tabelle'!$A$1:$B$66,2,FALSE)</f>
        <v>WPI CTB</v>
      </c>
      <c r="C10564" s="7" t="str">
        <f>IF(VLOOKUP(J10564,'Matching-Tabelle'!$A$1:$CB$66,3,FALSE)=0,"",VLOOKUP(J10564,'Matching-Tabelle'!$A$1:$CB$66,3,FALSE))</f>
        <v/>
      </c>
      <c r="D10564" s="7">
        <v>1.2</v>
      </c>
      <c r="E10564" s="7" t="s">
        <v>8487</v>
      </c>
      <c r="F10564" s="8">
        <v>42921</v>
      </c>
      <c r="G10564" s="12" t="s">
        <v>3856</v>
      </c>
      <c r="H10564" s="12" t="s">
        <v>3857</v>
      </c>
      <c r="I10564" s="12" t="s">
        <v>3858</v>
      </c>
      <c r="J10564" s="12">
        <v>922</v>
      </c>
      <c r="K10564" s="12" t="s">
        <v>134</v>
      </c>
      <c r="L10564" s="12" t="s">
        <v>135</v>
      </c>
      <c r="M10564" s="12">
        <v>990001</v>
      </c>
      <c r="N10564" s="12" t="s">
        <v>51</v>
      </c>
      <c r="O10564" s="12">
        <v>0.75</v>
      </c>
      <c r="P10564" s="12"/>
      <c r="Q10564" s="12">
        <v>0.75</v>
      </c>
      <c r="R10564" s="12"/>
      <c r="S10564" s="12" t="s">
        <v>8487</v>
      </c>
      <c r="T10564" s="12"/>
      <c r="U10564" s="12"/>
      <c r="V10564" s="12"/>
      <c r="W10564" s="12"/>
      <c r="X10564" s="12"/>
      <c r="Y10564" s="12"/>
      <c r="Z10564" s="12"/>
      <c r="AA10564" s="12"/>
      <c r="AB10564" s="12"/>
      <c r="AC10564" s="12"/>
      <c r="AD10564" s="12"/>
      <c r="AE10564" s="12">
        <v>12</v>
      </c>
      <c r="AF10564" s="12">
        <v>7.6</v>
      </c>
      <c r="AG10564" s="12">
        <v>5</v>
      </c>
      <c r="AH10564" s="12" t="s">
        <v>53</v>
      </c>
      <c r="AI10564" s="12" t="s">
        <v>54</v>
      </c>
      <c r="AJ10564" s="12">
        <v>2</v>
      </c>
      <c r="AK10564" s="12">
        <v>1</v>
      </c>
      <c r="AL10564" s="12">
        <v>1</v>
      </c>
      <c r="AM10564" s="12" t="s">
        <v>55</v>
      </c>
      <c r="AN10564" s="12" t="s">
        <v>56</v>
      </c>
      <c r="AO10564" s="12"/>
      <c r="AP10564" s="12">
        <v>1</v>
      </c>
      <c r="AQ10564" s="12" t="s">
        <v>57</v>
      </c>
      <c r="AR10564" s="12">
        <v>0</v>
      </c>
      <c r="AS10564" s="12"/>
      <c r="AT10564" s="12"/>
      <c r="AU10564" s="12"/>
      <c r="AV10564" s="12"/>
      <c r="AW10564" s="12" t="s">
        <v>58</v>
      </c>
      <c r="AX10564" s="12">
        <v>0</v>
      </c>
      <c r="AY10564" s="12">
        <v>2</v>
      </c>
      <c r="AZ10564" s="12">
        <v>0.75</v>
      </c>
      <c r="BA10564" s="12">
        <v>0.75</v>
      </c>
      <c r="BB10564" s="12" t="s">
        <v>59</v>
      </c>
    </row>
    <row r="10565" spans="1:54" x14ac:dyDescent="0.2">
      <c r="A10565" s="7" t="str">
        <f>VLOOKUP(G10565,'Matching-Tabelle'!$A$76:$B$80,2,FALSE)</f>
        <v>stefan.fuellemann@tkb.ch</v>
      </c>
      <c r="B10565" s="7" t="str">
        <f>VLOOKUP(J10565,'Matching-Tabelle'!$A$1:$B$66,2,FALSE)</f>
        <v>WPI RTB</v>
      </c>
      <c r="C10565" s="7" t="str">
        <f>IF(VLOOKUP(J10565,'Matching-Tabelle'!$A$1:$CB$66,3,FALSE)=0,"",VLOOKUP(J10565,'Matching-Tabelle'!$A$1:$CB$66,3,FALSE))</f>
        <v/>
      </c>
      <c r="D10565" s="7">
        <v>0.75</v>
      </c>
      <c r="E10565" s="7" t="s">
        <v>2270</v>
      </c>
      <c r="F10565" s="8">
        <v>42921</v>
      </c>
      <c r="G10565" s="12" t="s">
        <v>3856</v>
      </c>
      <c r="H10565" s="12" t="s">
        <v>3857</v>
      </c>
      <c r="I10565" s="12" t="s">
        <v>3858</v>
      </c>
      <c r="J10565" s="12">
        <v>19</v>
      </c>
      <c r="K10565" s="12" t="s">
        <v>145</v>
      </c>
      <c r="L10565" s="12" t="s">
        <v>146</v>
      </c>
      <c r="M10565" s="12">
        <v>990001</v>
      </c>
      <c r="N10565" s="12" t="s">
        <v>51</v>
      </c>
      <c r="O10565" s="12">
        <v>0.5</v>
      </c>
      <c r="P10565" s="12"/>
      <c r="Q10565" s="12">
        <v>0.5</v>
      </c>
      <c r="R10565" s="12"/>
      <c r="S10565" s="12" t="s">
        <v>2270</v>
      </c>
      <c r="T10565" s="12"/>
      <c r="U10565" s="12"/>
      <c r="V10565" s="12"/>
      <c r="W10565" s="12"/>
      <c r="X10565" s="12"/>
      <c r="Y10565" s="12"/>
      <c r="Z10565" s="12"/>
      <c r="AA10565" s="12"/>
      <c r="AB10565" s="12"/>
      <c r="AC10565" s="12"/>
      <c r="AD10565" s="12"/>
      <c r="AE10565" s="12">
        <v>12</v>
      </c>
      <c r="AF10565" s="12">
        <v>7.6</v>
      </c>
      <c r="AG10565" s="12">
        <v>5</v>
      </c>
      <c r="AH10565" s="12" t="s">
        <v>53</v>
      </c>
      <c r="AI10565" s="12" t="s">
        <v>54</v>
      </c>
      <c r="AJ10565" s="12">
        <v>2</v>
      </c>
      <c r="AK10565" s="12">
        <v>1</v>
      </c>
      <c r="AL10565" s="12">
        <v>1</v>
      </c>
      <c r="AM10565" s="12" t="s">
        <v>55</v>
      </c>
      <c r="AN10565" s="12" t="s">
        <v>56</v>
      </c>
      <c r="AO10565" s="12"/>
      <c r="AP10565" s="12">
        <v>1</v>
      </c>
      <c r="AQ10565" s="12" t="s">
        <v>57</v>
      </c>
      <c r="AR10565" s="12">
        <v>0</v>
      </c>
      <c r="AS10565" s="12"/>
      <c r="AT10565" s="12"/>
      <c r="AU10565" s="12"/>
      <c r="AV10565" s="12"/>
      <c r="AW10565" s="12" t="s">
        <v>58</v>
      </c>
      <c r="AX10565" s="12">
        <v>0</v>
      </c>
      <c r="AY10565" s="12">
        <v>2</v>
      </c>
      <c r="AZ10565" s="12">
        <v>0.5</v>
      </c>
      <c r="BA10565" s="12">
        <v>0.5</v>
      </c>
      <c r="BB10565" s="12" t="s">
        <v>59</v>
      </c>
    </row>
    <row r="10566" spans="1:54" x14ac:dyDescent="0.2">
      <c r="A10566" s="7" t="str">
        <f>VLOOKUP(G10566,'Matching-Tabelle'!$A$76:$B$80,2,FALSE)</f>
        <v>stefan.fuellemann@tkb.ch</v>
      </c>
      <c r="B10566" s="7" t="str">
        <f>VLOOKUP(J10566,'Matching-Tabelle'!$A$1:$B$66,2,FALSE)</f>
        <v>WPI RTB</v>
      </c>
      <c r="C10566" s="7" t="str">
        <f>IF(VLOOKUP(J10566,'Matching-Tabelle'!$A$1:$CB$66,3,FALSE)=0,"",VLOOKUP(J10566,'Matching-Tabelle'!$A$1:$CB$66,3,FALSE))</f>
        <v/>
      </c>
      <c r="D10566" s="7">
        <v>0.5</v>
      </c>
      <c r="E10566" s="7" t="s">
        <v>8488</v>
      </c>
      <c r="F10566" s="8">
        <v>42921</v>
      </c>
      <c r="G10566" s="12" t="s">
        <v>3856</v>
      </c>
      <c r="H10566" s="12" t="s">
        <v>3857</v>
      </c>
      <c r="I10566" s="12" t="s">
        <v>3858</v>
      </c>
      <c r="J10566" s="12">
        <v>32</v>
      </c>
      <c r="K10566" s="12" t="s">
        <v>1199</v>
      </c>
      <c r="L10566" s="12" t="s">
        <v>1200</v>
      </c>
      <c r="M10566" s="12">
        <v>990001</v>
      </c>
      <c r="N10566" s="12" t="s">
        <v>51</v>
      </c>
      <c r="O10566" s="12">
        <v>0.5</v>
      </c>
      <c r="P10566" s="12"/>
      <c r="Q10566" s="12">
        <v>0.5</v>
      </c>
      <c r="R10566" s="12"/>
      <c r="S10566" s="12" t="s">
        <v>8488</v>
      </c>
      <c r="T10566" s="12"/>
      <c r="U10566" s="12"/>
      <c r="V10566" s="12"/>
      <c r="W10566" s="12"/>
      <c r="X10566" s="12"/>
      <c r="Y10566" s="12"/>
      <c r="Z10566" s="12"/>
      <c r="AA10566" s="12"/>
      <c r="AB10566" s="12"/>
      <c r="AC10566" s="12"/>
      <c r="AD10566" s="12"/>
      <c r="AE10566" s="12">
        <v>12</v>
      </c>
      <c r="AF10566" s="12">
        <v>7.6</v>
      </c>
      <c r="AG10566" s="12">
        <v>5</v>
      </c>
      <c r="AH10566" s="12" t="s">
        <v>53</v>
      </c>
      <c r="AI10566" s="12" t="s">
        <v>54</v>
      </c>
      <c r="AJ10566" s="12">
        <v>2</v>
      </c>
      <c r="AK10566" s="12">
        <v>1</v>
      </c>
      <c r="AL10566" s="12">
        <v>1</v>
      </c>
      <c r="AM10566" s="12" t="s">
        <v>55</v>
      </c>
      <c r="AN10566" s="12" t="s">
        <v>56</v>
      </c>
      <c r="AO10566" s="12"/>
      <c r="AP10566" s="12">
        <v>1</v>
      </c>
      <c r="AQ10566" s="12" t="s">
        <v>57</v>
      </c>
      <c r="AR10566" s="12">
        <v>0</v>
      </c>
      <c r="AS10566" s="12"/>
      <c r="AT10566" s="12"/>
      <c r="AU10566" s="12"/>
      <c r="AV10566" s="12"/>
      <c r="AW10566" s="12" t="s">
        <v>58</v>
      </c>
      <c r="AX10566" s="12">
        <v>0</v>
      </c>
      <c r="AY10566" s="12">
        <v>2</v>
      </c>
      <c r="AZ10566" s="12">
        <v>0.5</v>
      </c>
      <c r="BA10566" s="12">
        <v>0.5</v>
      </c>
      <c r="BB10566" s="12" t="s">
        <v>59</v>
      </c>
    </row>
    <row r="10567" spans="1:54" x14ac:dyDescent="0.2">
      <c r="A10567" s="7" t="str">
        <f>VLOOKUP(G10567,'Matching-Tabelle'!$A$76:$B$80,2,FALSE)</f>
        <v>stefan.fuellemann@tkb.ch</v>
      </c>
      <c r="B10567" s="7" t="str">
        <f>VLOOKUP(J10567,'Matching-Tabelle'!$A$1:$B$66,2,FALSE)</f>
        <v>WPI CTB</v>
      </c>
      <c r="C10567" s="7" t="str">
        <f>IF(VLOOKUP(J10567,'Matching-Tabelle'!$A$1:$CB$66,3,FALSE)=0,"",VLOOKUP(J10567,'Matching-Tabelle'!$A$1:$CB$66,3,FALSE))</f>
        <v/>
      </c>
      <c r="D10567" s="7">
        <v>0.5</v>
      </c>
      <c r="E10567" s="7" t="s">
        <v>8489</v>
      </c>
      <c r="F10567" s="8">
        <v>42921</v>
      </c>
      <c r="G10567" s="12" t="s">
        <v>3856</v>
      </c>
      <c r="H10567" s="12" t="s">
        <v>3857</v>
      </c>
      <c r="I10567" s="12" t="s">
        <v>3858</v>
      </c>
      <c r="J10567" s="12">
        <v>14</v>
      </c>
      <c r="K10567" s="12" t="s">
        <v>82</v>
      </c>
      <c r="L10567" s="12" t="s">
        <v>83</v>
      </c>
      <c r="M10567" s="12">
        <v>990001</v>
      </c>
      <c r="N10567" s="12" t="s">
        <v>51</v>
      </c>
      <c r="O10567" s="12">
        <v>1.2</v>
      </c>
      <c r="P10567" s="12"/>
      <c r="Q10567" s="12">
        <v>1.2</v>
      </c>
      <c r="R10567" s="12"/>
      <c r="S10567" s="12" t="s">
        <v>8489</v>
      </c>
      <c r="T10567" s="12"/>
      <c r="U10567" s="12"/>
      <c r="V10567" s="12"/>
      <c r="W10567" s="12"/>
      <c r="X10567" s="12"/>
      <c r="Y10567" s="12"/>
      <c r="Z10567" s="12"/>
      <c r="AA10567" s="12"/>
      <c r="AB10567" s="12"/>
      <c r="AC10567" s="12"/>
      <c r="AD10567" s="12"/>
      <c r="AE10567" s="12">
        <v>12</v>
      </c>
      <c r="AF10567" s="12">
        <v>7.6</v>
      </c>
      <c r="AG10567" s="12">
        <v>5</v>
      </c>
      <c r="AH10567" s="12" t="s">
        <v>53</v>
      </c>
      <c r="AI10567" s="12" t="s">
        <v>54</v>
      </c>
      <c r="AJ10567" s="12">
        <v>2</v>
      </c>
      <c r="AK10567" s="12">
        <v>1</v>
      </c>
      <c r="AL10567" s="12">
        <v>1</v>
      </c>
      <c r="AM10567" s="12" t="s">
        <v>55</v>
      </c>
      <c r="AN10567" s="12" t="s">
        <v>56</v>
      </c>
      <c r="AO10567" s="12"/>
      <c r="AP10567" s="12">
        <v>1</v>
      </c>
      <c r="AQ10567" s="12" t="s">
        <v>57</v>
      </c>
      <c r="AR10567" s="12">
        <v>0</v>
      </c>
      <c r="AS10567" s="12"/>
      <c r="AT10567" s="12"/>
      <c r="AU10567" s="12"/>
      <c r="AV10567" s="12"/>
      <c r="AW10567" s="12" t="s">
        <v>58</v>
      </c>
      <c r="AX10567" s="12">
        <v>0</v>
      </c>
      <c r="AY10567" s="12">
        <v>2</v>
      </c>
      <c r="AZ10567" s="12">
        <v>1.2</v>
      </c>
      <c r="BA10567" s="12">
        <v>1.2</v>
      </c>
      <c r="BB10567" s="12" t="s">
        <v>59</v>
      </c>
    </row>
    <row r="10568" spans="1:54" x14ac:dyDescent="0.2">
      <c r="A10568" s="7" t="str">
        <f>VLOOKUP(G10568,'Matching-Tabelle'!$A$76:$B$80,2,FALSE)</f>
        <v>stefan.fuellemann@tkb.ch</v>
      </c>
      <c r="B10568" s="7" t="str">
        <f>VLOOKUP(J10568,'Matching-Tabelle'!$A$1:$B$66,2,FALSE)</f>
        <v>WPI RTB</v>
      </c>
      <c r="C10568" s="7" t="str">
        <f>IF(VLOOKUP(J10568,'Matching-Tabelle'!$A$1:$CB$66,3,FALSE)=0,"",VLOOKUP(J10568,'Matching-Tabelle'!$A$1:$CB$66,3,FALSE))</f>
        <v/>
      </c>
      <c r="D10568" s="7">
        <v>1.2</v>
      </c>
      <c r="E10568" s="7" t="s">
        <v>8490</v>
      </c>
      <c r="F10568" s="8">
        <v>42921</v>
      </c>
      <c r="G10568" s="12" t="s">
        <v>3856</v>
      </c>
      <c r="H10568" s="12" t="s">
        <v>3857</v>
      </c>
      <c r="I10568" s="12" t="s">
        <v>3858</v>
      </c>
      <c r="J10568" s="12">
        <v>24</v>
      </c>
      <c r="K10568" s="12" t="s">
        <v>73</v>
      </c>
      <c r="L10568" s="12" t="s">
        <v>74</v>
      </c>
      <c r="M10568" s="12">
        <v>990001</v>
      </c>
      <c r="N10568" s="12" t="s">
        <v>51</v>
      </c>
      <c r="O10568" s="12">
        <v>3</v>
      </c>
      <c r="P10568" s="12"/>
      <c r="Q10568" s="12">
        <v>3</v>
      </c>
      <c r="R10568" s="12"/>
      <c r="S10568" s="12" t="s">
        <v>8490</v>
      </c>
      <c r="T10568" s="12"/>
      <c r="U10568" s="12"/>
      <c r="V10568" s="12"/>
      <c r="W10568" s="12"/>
      <c r="X10568" s="12"/>
      <c r="Y10568" s="12"/>
      <c r="Z10568" s="12"/>
      <c r="AA10568" s="12"/>
      <c r="AB10568" s="12"/>
      <c r="AC10568" s="12"/>
      <c r="AD10568" s="12"/>
      <c r="AE10568" s="12">
        <v>12</v>
      </c>
      <c r="AF10568" s="12">
        <v>7.6</v>
      </c>
      <c r="AG10568" s="12">
        <v>5</v>
      </c>
      <c r="AH10568" s="12" t="s">
        <v>53</v>
      </c>
      <c r="AI10568" s="12" t="s">
        <v>54</v>
      </c>
      <c r="AJ10568" s="12">
        <v>2</v>
      </c>
      <c r="AK10568" s="12">
        <v>1</v>
      </c>
      <c r="AL10568" s="12">
        <v>1</v>
      </c>
      <c r="AM10568" s="12" t="s">
        <v>55</v>
      </c>
      <c r="AN10568" s="12" t="s">
        <v>56</v>
      </c>
      <c r="AO10568" s="12"/>
      <c r="AP10568" s="12">
        <v>1</v>
      </c>
      <c r="AQ10568" s="12" t="s">
        <v>57</v>
      </c>
      <c r="AR10568" s="12">
        <v>0</v>
      </c>
      <c r="AS10568" s="12"/>
      <c r="AT10568" s="12"/>
      <c r="AU10568" s="12"/>
      <c r="AV10568" s="12"/>
      <c r="AW10568" s="12" t="s">
        <v>58</v>
      </c>
      <c r="AX10568" s="12">
        <v>0</v>
      </c>
      <c r="AY10568" s="12">
        <v>2</v>
      </c>
      <c r="AZ10568" s="12">
        <v>3</v>
      </c>
      <c r="BA10568" s="12">
        <v>3</v>
      </c>
      <c r="BB10568" s="12" t="s">
        <v>59</v>
      </c>
    </row>
    <row r="10569" spans="1:54" x14ac:dyDescent="0.2">
      <c r="A10569" s="7" t="str">
        <f>VLOOKUP(G10569,'Matching-Tabelle'!$A$76:$B$80,2,FALSE)</f>
        <v>stefan.fuellemann@tkb.ch</v>
      </c>
      <c r="B10569" s="7" t="str">
        <f>VLOOKUP(J10569,'Matching-Tabelle'!$A$1:$B$66,2,FALSE)</f>
        <v>WPI RTB</v>
      </c>
      <c r="C10569" s="7" t="str">
        <f>IF(VLOOKUP(J10569,'Matching-Tabelle'!$A$1:$CB$66,3,FALSE)=0,"",VLOOKUP(J10569,'Matching-Tabelle'!$A$1:$CB$66,3,FALSE))</f>
        <v/>
      </c>
      <c r="D10569" s="7">
        <v>3</v>
      </c>
      <c r="E10569" s="7" t="s">
        <v>8491</v>
      </c>
      <c r="F10569" s="8">
        <v>42921</v>
      </c>
      <c r="G10569" s="12" t="s">
        <v>3856</v>
      </c>
      <c r="H10569" s="12" t="s">
        <v>3857</v>
      </c>
      <c r="I10569" s="12" t="s">
        <v>3858</v>
      </c>
      <c r="J10569" s="12">
        <v>25</v>
      </c>
      <c r="K10569" s="12" t="s">
        <v>192</v>
      </c>
      <c r="L10569" s="12" t="s">
        <v>193</v>
      </c>
      <c r="M10569" s="12">
        <v>990001</v>
      </c>
      <c r="N10569" s="12" t="s">
        <v>51</v>
      </c>
      <c r="O10569" s="12">
        <v>0.75</v>
      </c>
      <c r="P10569" s="12"/>
      <c r="Q10569" s="12">
        <v>0.75</v>
      </c>
      <c r="R10569" s="12"/>
      <c r="S10569" s="12" t="s">
        <v>8491</v>
      </c>
      <c r="T10569" s="12"/>
      <c r="U10569" s="12"/>
      <c r="V10569" s="12"/>
      <c r="W10569" s="12"/>
      <c r="X10569" s="12"/>
      <c r="Y10569" s="12"/>
      <c r="Z10569" s="12"/>
      <c r="AA10569" s="12"/>
      <c r="AB10569" s="12"/>
      <c r="AC10569" s="12"/>
      <c r="AD10569" s="12"/>
      <c r="AE10569" s="12">
        <v>12</v>
      </c>
      <c r="AF10569" s="12">
        <v>7.6</v>
      </c>
      <c r="AG10569" s="12">
        <v>5</v>
      </c>
      <c r="AH10569" s="12" t="s">
        <v>53</v>
      </c>
      <c r="AI10569" s="12" t="s">
        <v>54</v>
      </c>
      <c r="AJ10569" s="12">
        <v>2</v>
      </c>
      <c r="AK10569" s="12">
        <v>1</v>
      </c>
      <c r="AL10569" s="12">
        <v>1</v>
      </c>
      <c r="AM10569" s="12" t="s">
        <v>55</v>
      </c>
      <c r="AN10569" s="12" t="s">
        <v>56</v>
      </c>
      <c r="AO10569" s="12"/>
      <c r="AP10569" s="12">
        <v>1</v>
      </c>
      <c r="AQ10569" s="12" t="s">
        <v>57</v>
      </c>
      <c r="AR10569" s="12">
        <v>0</v>
      </c>
      <c r="AS10569" s="12"/>
      <c r="AT10569" s="12"/>
      <c r="AU10569" s="12"/>
      <c r="AV10569" s="12"/>
      <c r="AW10569" s="12" t="s">
        <v>58</v>
      </c>
      <c r="AX10569" s="12">
        <v>0</v>
      </c>
      <c r="AY10569" s="12">
        <v>2</v>
      </c>
      <c r="AZ10569" s="12">
        <v>0.75</v>
      </c>
      <c r="BA10569" s="12">
        <v>0.75</v>
      </c>
      <c r="BB10569" s="12" t="s">
        <v>59</v>
      </c>
    </row>
    <row r="10570" spans="1:54" x14ac:dyDescent="0.2">
      <c r="A10570" s="7" t="str">
        <f>VLOOKUP(G10570,'Matching-Tabelle'!$A$76:$B$80,2,FALSE)</f>
        <v>stefan.fuellemann@tkb.ch</v>
      </c>
      <c r="B10570" s="7" t="str">
        <f>VLOOKUP(J10570,'Matching-Tabelle'!$A$1:$B$66,2,FALSE)</f>
        <v>WPI RTB</v>
      </c>
      <c r="C10570" s="7" t="str">
        <f>IF(VLOOKUP(J10570,'Matching-Tabelle'!$A$1:$CB$66,3,FALSE)=0,"",VLOOKUP(J10570,'Matching-Tabelle'!$A$1:$CB$66,3,FALSE))</f>
        <v/>
      </c>
      <c r="D10570" s="7">
        <v>0.75</v>
      </c>
      <c r="E10570" s="7" t="s">
        <v>8492</v>
      </c>
      <c r="F10570" s="8">
        <v>42921</v>
      </c>
      <c r="G10570" s="12" t="s">
        <v>3856</v>
      </c>
      <c r="H10570" s="12" t="s">
        <v>3857</v>
      </c>
      <c r="I10570" s="12" t="s">
        <v>3858</v>
      </c>
      <c r="J10570" s="12">
        <v>22</v>
      </c>
      <c r="K10570" s="12" t="s">
        <v>88</v>
      </c>
      <c r="L10570" s="12" t="s">
        <v>89</v>
      </c>
      <c r="M10570" s="12">
        <v>990001</v>
      </c>
      <c r="N10570" s="12" t="s">
        <v>51</v>
      </c>
      <c r="O10570" s="12">
        <v>0.5</v>
      </c>
      <c r="P10570" s="12"/>
      <c r="Q10570" s="12">
        <v>0.5</v>
      </c>
      <c r="R10570" s="12"/>
      <c r="S10570" s="12" t="s">
        <v>8492</v>
      </c>
      <c r="T10570" s="12"/>
      <c r="U10570" s="12"/>
      <c r="V10570" s="12"/>
      <c r="W10570" s="12"/>
      <c r="X10570" s="12"/>
      <c r="Y10570" s="12"/>
      <c r="Z10570" s="12"/>
      <c r="AA10570" s="12"/>
      <c r="AB10570" s="12"/>
      <c r="AC10570" s="12"/>
      <c r="AD10570" s="12"/>
      <c r="AE10570" s="12">
        <v>12</v>
      </c>
      <c r="AF10570" s="12">
        <v>7.6</v>
      </c>
      <c r="AG10570" s="12">
        <v>5</v>
      </c>
      <c r="AH10570" s="12" t="s">
        <v>53</v>
      </c>
      <c r="AI10570" s="12" t="s">
        <v>54</v>
      </c>
      <c r="AJ10570" s="12">
        <v>2</v>
      </c>
      <c r="AK10570" s="12">
        <v>1</v>
      </c>
      <c r="AL10570" s="12">
        <v>1</v>
      </c>
      <c r="AM10570" s="12" t="s">
        <v>55</v>
      </c>
      <c r="AN10570" s="12" t="s">
        <v>56</v>
      </c>
      <c r="AO10570" s="12"/>
      <c r="AP10570" s="12">
        <v>1</v>
      </c>
      <c r="AQ10570" s="12" t="s">
        <v>57</v>
      </c>
      <c r="AR10570" s="12">
        <v>0</v>
      </c>
      <c r="AS10570" s="12"/>
      <c r="AT10570" s="12"/>
      <c r="AU10570" s="12"/>
      <c r="AV10570" s="12"/>
      <c r="AW10570" s="12" t="s">
        <v>58</v>
      </c>
      <c r="AX10570" s="12">
        <v>0</v>
      </c>
      <c r="AY10570" s="12">
        <v>2</v>
      </c>
      <c r="AZ10570" s="12">
        <v>0.5</v>
      </c>
      <c r="BA10570" s="12">
        <v>0.5</v>
      </c>
      <c r="BB10570" s="12" t="s">
        <v>59</v>
      </c>
    </row>
    <row r="10571" spans="1:54" x14ac:dyDescent="0.2">
      <c r="A10571" s="7" t="str">
        <f>VLOOKUP(G10571,'Matching-Tabelle'!$A$76:$B$80,2,FALSE)</f>
        <v>stefan.fuellemann@tkb.ch</v>
      </c>
      <c r="B10571" s="7" t="str">
        <f>VLOOKUP(J10571,'Matching-Tabelle'!$A$1:$B$66,2,FALSE)</f>
        <v>WPI CTB</v>
      </c>
      <c r="C10571" s="7" t="str">
        <f>IF(VLOOKUP(J10571,'Matching-Tabelle'!$A$1:$CB$66,3,FALSE)=0,"",VLOOKUP(J10571,'Matching-Tabelle'!$A$1:$CB$66,3,FALSE))</f>
        <v/>
      </c>
      <c r="D10571" s="7">
        <v>0.5</v>
      </c>
      <c r="E10571" s="7" t="s">
        <v>8493</v>
      </c>
      <c r="F10571" s="8">
        <v>42921</v>
      </c>
      <c r="G10571" s="12" t="s">
        <v>3856</v>
      </c>
      <c r="H10571" s="12" t="s">
        <v>3857</v>
      </c>
      <c r="I10571" s="12" t="s">
        <v>3858</v>
      </c>
      <c r="J10571" s="12">
        <v>18</v>
      </c>
      <c r="K10571" s="12" t="s">
        <v>594</v>
      </c>
      <c r="L10571" s="12" t="s">
        <v>595</v>
      </c>
      <c r="M10571" s="12">
        <v>990001</v>
      </c>
      <c r="N10571" s="12" t="s">
        <v>51</v>
      </c>
      <c r="O10571" s="12">
        <v>0.4</v>
      </c>
      <c r="P10571" s="12"/>
      <c r="Q10571" s="12">
        <v>0.4</v>
      </c>
      <c r="R10571" s="12"/>
      <c r="S10571" s="12" t="s">
        <v>8493</v>
      </c>
      <c r="T10571" s="12"/>
      <c r="U10571" s="12"/>
      <c r="V10571" s="12"/>
      <c r="W10571" s="12"/>
      <c r="X10571" s="12"/>
      <c r="Y10571" s="12"/>
      <c r="Z10571" s="12"/>
      <c r="AA10571" s="12"/>
      <c r="AB10571" s="12"/>
      <c r="AC10571" s="12"/>
      <c r="AD10571" s="12"/>
      <c r="AE10571" s="12">
        <v>12</v>
      </c>
      <c r="AF10571" s="12">
        <v>7.6</v>
      </c>
      <c r="AG10571" s="12">
        <v>5</v>
      </c>
      <c r="AH10571" s="12" t="s">
        <v>53</v>
      </c>
      <c r="AI10571" s="12" t="s">
        <v>54</v>
      </c>
      <c r="AJ10571" s="12">
        <v>2</v>
      </c>
      <c r="AK10571" s="12">
        <v>1</v>
      </c>
      <c r="AL10571" s="12">
        <v>1</v>
      </c>
      <c r="AM10571" s="12" t="s">
        <v>55</v>
      </c>
      <c r="AN10571" s="12" t="s">
        <v>56</v>
      </c>
      <c r="AO10571" s="12"/>
      <c r="AP10571" s="12">
        <v>1</v>
      </c>
      <c r="AQ10571" s="12" t="s">
        <v>57</v>
      </c>
      <c r="AR10571" s="12">
        <v>0</v>
      </c>
      <c r="AS10571" s="12"/>
      <c r="AT10571" s="12"/>
      <c r="AU10571" s="12"/>
      <c r="AV10571" s="12"/>
      <c r="AW10571" s="12" t="s">
        <v>58</v>
      </c>
      <c r="AX10571" s="12">
        <v>0</v>
      </c>
      <c r="AY10571" s="12">
        <v>2</v>
      </c>
      <c r="AZ10571" s="12">
        <v>0.4</v>
      </c>
      <c r="BA10571" s="12">
        <v>0.4</v>
      </c>
      <c r="BB10571" s="12" t="s">
        <v>59</v>
      </c>
    </row>
    <row r="10572" spans="1:54" x14ac:dyDescent="0.2">
      <c r="A10572" s="7" t="str">
        <f>VLOOKUP(G10572,'Matching-Tabelle'!$A$76:$B$80,2,FALSE)</f>
        <v>stefan.fuellemann@tkb.ch</v>
      </c>
      <c r="B10572" s="7" t="str">
        <f>VLOOKUP(J10572,'Matching-Tabelle'!$A$1:$B$66,2,FALSE)</f>
        <v>WPI RTB</v>
      </c>
      <c r="C10572" s="7" t="str">
        <f>IF(VLOOKUP(J10572,'Matching-Tabelle'!$A$1:$CB$66,3,FALSE)=0,"",VLOOKUP(J10572,'Matching-Tabelle'!$A$1:$CB$66,3,FALSE))</f>
        <v/>
      </c>
      <c r="D10572" s="7">
        <v>0.4</v>
      </c>
      <c r="E10572" s="7" t="s">
        <v>3908</v>
      </c>
      <c r="F10572" s="8">
        <v>42921</v>
      </c>
      <c r="G10572" s="12" t="s">
        <v>3856</v>
      </c>
      <c r="H10572" s="12" t="s">
        <v>3857</v>
      </c>
      <c r="I10572" s="12" t="s">
        <v>3858</v>
      </c>
      <c r="J10572" s="12">
        <v>32</v>
      </c>
      <c r="K10572" s="12" t="s">
        <v>1199</v>
      </c>
      <c r="L10572" s="12" t="s">
        <v>1200</v>
      </c>
      <c r="M10572" s="12">
        <v>990001</v>
      </c>
      <c r="N10572" s="12" t="s">
        <v>51</v>
      </c>
      <c r="O10572" s="12">
        <v>0.25</v>
      </c>
      <c r="P10572" s="12"/>
      <c r="Q10572" s="12">
        <v>0.25</v>
      </c>
      <c r="R10572" s="12"/>
      <c r="S10572" s="12" t="s">
        <v>3908</v>
      </c>
      <c r="T10572" s="12"/>
      <c r="U10572" s="12"/>
      <c r="V10572" s="12"/>
      <c r="W10572" s="12"/>
      <c r="X10572" s="12"/>
      <c r="Y10572" s="12"/>
      <c r="Z10572" s="12"/>
      <c r="AA10572" s="12"/>
      <c r="AB10572" s="12"/>
      <c r="AC10572" s="12"/>
      <c r="AD10572" s="12"/>
      <c r="AE10572" s="12">
        <v>12</v>
      </c>
      <c r="AF10572" s="12">
        <v>7.6</v>
      </c>
      <c r="AG10572" s="12">
        <v>5</v>
      </c>
      <c r="AH10572" s="12" t="s">
        <v>53</v>
      </c>
      <c r="AI10572" s="12" t="s">
        <v>54</v>
      </c>
      <c r="AJ10572" s="12">
        <v>2</v>
      </c>
      <c r="AK10572" s="12">
        <v>1</v>
      </c>
      <c r="AL10572" s="12">
        <v>1</v>
      </c>
      <c r="AM10572" s="12" t="s">
        <v>55</v>
      </c>
      <c r="AN10572" s="12" t="s">
        <v>56</v>
      </c>
      <c r="AO10572" s="12"/>
      <c r="AP10572" s="12">
        <v>1</v>
      </c>
      <c r="AQ10572" s="12" t="s">
        <v>57</v>
      </c>
      <c r="AR10572" s="12">
        <v>0</v>
      </c>
      <c r="AS10572" s="12"/>
      <c r="AT10572" s="12"/>
      <c r="AU10572" s="12"/>
      <c r="AV10572" s="12"/>
      <c r="AW10572" s="12" t="s">
        <v>58</v>
      </c>
      <c r="AX10572" s="12">
        <v>0</v>
      </c>
      <c r="AY10572" s="12">
        <v>2</v>
      </c>
      <c r="AZ10572" s="12">
        <v>0.25</v>
      </c>
      <c r="BA10572" s="12">
        <v>0.25</v>
      </c>
      <c r="BB10572" s="12" t="s">
        <v>59</v>
      </c>
    </row>
    <row r="10573" spans="1:54" x14ac:dyDescent="0.2">
      <c r="A10573" s="7" t="str">
        <f>VLOOKUP(G10573,'Matching-Tabelle'!$A$76:$B$80,2,FALSE)</f>
        <v>stefan.fuellemann@tkb.ch</v>
      </c>
      <c r="B10573" s="7" t="str">
        <f>VLOOKUP(J10573,'Matching-Tabelle'!$A$1:$B$66,2,FALSE)</f>
        <v>Proj NERE</v>
      </c>
      <c r="C10573" s="7" t="str">
        <f>IF(VLOOKUP(J10573,'Matching-Tabelle'!$A$1:$CB$66,3,FALSE)=0,"",VLOOKUP(J10573,'Matching-Tabelle'!$A$1:$CB$66,3,FALSE))</f>
        <v>WPI Projekte</v>
      </c>
      <c r="D10573" s="7">
        <v>0.25</v>
      </c>
      <c r="E10573" s="7" t="s">
        <v>8494</v>
      </c>
      <c r="F10573" s="8">
        <v>42921</v>
      </c>
      <c r="G10573" s="12" t="s">
        <v>3856</v>
      </c>
      <c r="H10573" s="12" t="s">
        <v>3857</v>
      </c>
      <c r="I10573" s="12" t="s">
        <v>3858</v>
      </c>
      <c r="J10573" s="12">
        <v>2500260</v>
      </c>
      <c r="K10573" s="12" t="s">
        <v>5585</v>
      </c>
      <c r="L10573" s="12" t="s">
        <v>5586</v>
      </c>
      <c r="M10573" s="12">
        <v>990001</v>
      </c>
      <c r="N10573" s="12" t="s">
        <v>51</v>
      </c>
      <c r="O10573" s="12">
        <v>0.25</v>
      </c>
      <c r="P10573" s="12"/>
      <c r="Q10573" s="12">
        <v>0.25</v>
      </c>
      <c r="R10573" s="12"/>
      <c r="S10573" s="12" t="s">
        <v>8494</v>
      </c>
      <c r="T10573" s="12"/>
      <c r="U10573" s="12"/>
      <c r="V10573" s="12"/>
      <c r="W10573" s="12"/>
      <c r="X10573" s="12"/>
      <c r="Y10573" s="12"/>
      <c r="Z10573" s="12"/>
      <c r="AA10573" s="12"/>
      <c r="AB10573" s="12"/>
      <c r="AC10573" s="12"/>
      <c r="AD10573" s="12"/>
      <c r="AE10573" s="12">
        <v>5</v>
      </c>
      <c r="AF10573" s="12">
        <v>0</v>
      </c>
      <c r="AG10573" s="12">
        <v>1</v>
      </c>
      <c r="AH10573" s="12" t="s">
        <v>411</v>
      </c>
      <c r="AI10573" s="12" t="s">
        <v>411</v>
      </c>
      <c r="AJ10573" s="12">
        <v>2</v>
      </c>
      <c r="AK10573" s="12">
        <v>1</v>
      </c>
      <c r="AL10573" s="12">
        <v>1</v>
      </c>
      <c r="AM10573" s="12" t="s">
        <v>55</v>
      </c>
      <c r="AN10573" s="12" t="s">
        <v>56</v>
      </c>
      <c r="AO10573" s="12"/>
      <c r="AP10573" s="12">
        <v>1</v>
      </c>
      <c r="AQ10573" s="12" t="s">
        <v>57</v>
      </c>
      <c r="AR10573" s="12">
        <v>0</v>
      </c>
      <c r="AS10573" s="12"/>
      <c r="AT10573" s="12"/>
      <c r="AU10573" s="12"/>
      <c r="AV10573" s="12"/>
      <c r="AW10573" s="12" t="s">
        <v>58</v>
      </c>
      <c r="AX10573" s="12">
        <v>0</v>
      </c>
      <c r="AY10573" s="12">
        <v>2</v>
      </c>
      <c r="AZ10573" s="12">
        <v>0.25</v>
      </c>
      <c r="BA10573" s="12">
        <v>0.25</v>
      </c>
      <c r="BB10573" s="12" t="s">
        <v>59</v>
      </c>
    </row>
    <row r="10574" spans="1:54" x14ac:dyDescent="0.2">
      <c r="A10574" s="7" t="str">
        <f>VLOOKUP(G10574,'Matching-Tabelle'!$A$76:$B$80,2,FALSE)</f>
        <v>stefan.fuellemann@tkb.ch</v>
      </c>
      <c r="B10574" s="7" t="str">
        <f>VLOOKUP(J10574,'Matching-Tabelle'!$A$1:$B$66,2,FALSE)</f>
        <v>WPI RTB</v>
      </c>
      <c r="C10574" s="7" t="str">
        <f>IF(VLOOKUP(J10574,'Matching-Tabelle'!$A$1:$CB$66,3,FALSE)=0,"",VLOOKUP(J10574,'Matching-Tabelle'!$A$1:$CB$66,3,FALSE))</f>
        <v/>
      </c>
      <c r="D10574" s="7">
        <v>0.25</v>
      </c>
      <c r="E10574" s="7" t="s">
        <v>3859</v>
      </c>
      <c r="F10574" s="8">
        <v>42922</v>
      </c>
      <c r="G10574" s="12" t="s">
        <v>3856</v>
      </c>
      <c r="H10574" s="12" t="s">
        <v>3857</v>
      </c>
      <c r="I10574" s="12" t="s">
        <v>3858</v>
      </c>
      <c r="J10574" s="12">
        <v>19</v>
      </c>
      <c r="K10574" s="12" t="s">
        <v>145</v>
      </c>
      <c r="L10574" s="12" t="s">
        <v>146</v>
      </c>
      <c r="M10574" s="12">
        <v>990001</v>
      </c>
      <c r="N10574" s="12" t="s">
        <v>51</v>
      </c>
      <c r="O10574" s="12">
        <v>1.2</v>
      </c>
      <c r="P10574" s="12"/>
      <c r="Q10574" s="12">
        <v>1.2</v>
      </c>
      <c r="R10574" s="12"/>
      <c r="S10574" s="12" t="s">
        <v>3859</v>
      </c>
      <c r="T10574" s="12"/>
      <c r="U10574" s="12"/>
      <c r="V10574" s="12"/>
      <c r="W10574" s="12"/>
      <c r="X10574" s="12"/>
      <c r="Y10574" s="12"/>
      <c r="Z10574" s="12"/>
      <c r="AA10574" s="12"/>
      <c r="AB10574" s="12"/>
      <c r="AC10574" s="12"/>
      <c r="AD10574" s="12"/>
      <c r="AE10574" s="12">
        <v>12</v>
      </c>
      <c r="AF10574" s="12">
        <v>7.6</v>
      </c>
      <c r="AG10574" s="12">
        <v>5</v>
      </c>
      <c r="AH10574" s="12" t="s">
        <v>53</v>
      </c>
      <c r="AI10574" s="12" t="s">
        <v>54</v>
      </c>
      <c r="AJ10574" s="12">
        <v>2</v>
      </c>
      <c r="AK10574" s="12">
        <v>1</v>
      </c>
      <c r="AL10574" s="12">
        <v>1</v>
      </c>
      <c r="AM10574" s="12" t="s">
        <v>55</v>
      </c>
      <c r="AN10574" s="12" t="s">
        <v>56</v>
      </c>
      <c r="AO10574" s="12"/>
      <c r="AP10574" s="12">
        <v>1</v>
      </c>
      <c r="AQ10574" s="12" t="s">
        <v>57</v>
      </c>
      <c r="AR10574" s="12">
        <v>0</v>
      </c>
      <c r="AS10574" s="12"/>
      <c r="AT10574" s="12"/>
      <c r="AU10574" s="12"/>
      <c r="AV10574" s="12"/>
      <c r="AW10574" s="12" t="s">
        <v>58</v>
      </c>
      <c r="AX10574" s="12">
        <v>0</v>
      </c>
      <c r="AY10574" s="12">
        <v>2</v>
      </c>
      <c r="AZ10574" s="12">
        <v>1.2</v>
      </c>
      <c r="BA10574" s="12">
        <v>1.2</v>
      </c>
      <c r="BB10574" s="12" t="s">
        <v>59</v>
      </c>
    </row>
    <row r="10575" spans="1:54" x14ac:dyDescent="0.2">
      <c r="A10575" s="7" t="str">
        <f>VLOOKUP(G10575,'Matching-Tabelle'!$A$76:$B$80,2,FALSE)</f>
        <v>stefan.fuellemann@tkb.ch</v>
      </c>
      <c r="B10575" s="7" t="str">
        <f>VLOOKUP(J10575,'Matching-Tabelle'!$A$1:$B$66,2,FALSE)</f>
        <v>WPI RTB</v>
      </c>
      <c r="C10575" s="7" t="str">
        <f>IF(VLOOKUP(J10575,'Matching-Tabelle'!$A$1:$CB$66,3,FALSE)=0,"",VLOOKUP(J10575,'Matching-Tabelle'!$A$1:$CB$66,3,FALSE))</f>
        <v/>
      </c>
      <c r="D10575" s="7">
        <v>1.2</v>
      </c>
      <c r="E10575" s="7" t="s">
        <v>8495</v>
      </c>
      <c r="F10575" s="8">
        <v>42922</v>
      </c>
      <c r="G10575" s="12" t="s">
        <v>3856</v>
      </c>
      <c r="H10575" s="12" t="s">
        <v>3857</v>
      </c>
      <c r="I10575" s="12" t="s">
        <v>3858</v>
      </c>
      <c r="J10575" s="12">
        <v>24</v>
      </c>
      <c r="K10575" s="12" t="s">
        <v>73</v>
      </c>
      <c r="L10575" s="12" t="s">
        <v>74</v>
      </c>
      <c r="M10575" s="12">
        <v>990001</v>
      </c>
      <c r="N10575" s="12" t="s">
        <v>51</v>
      </c>
      <c r="O10575" s="12">
        <v>2</v>
      </c>
      <c r="P10575" s="12"/>
      <c r="Q10575" s="12">
        <v>2</v>
      </c>
      <c r="R10575" s="12"/>
      <c r="S10575" s="12" t="s">
        <v>8495</v>
      </c>
      <c r="T10575" s="12"/>
      <c r="U10575" s="12"/>
      <c r="V10575" s="12"/>
      <c r="W10575" s="12"/>
      <c r="X10575" s="12"/>
      <c r="Y10575" s="12"/>
      <c r="Z10575" s="12"/>
      <c r="AA10575" s="12"/>
      <c r="AB10575" s="12"/>
      <c r="AC10575" s="12"/>
      <c r="AD10575" s="12"/>
      <c r="AE10575" s="12">
        <v>12</v>
      </c>
      <c r="AF10575" s="12">
        <v>7.6</v>
      </c>
      <c r="AG10575" s="12">
        <v>5</v>
      </c>
      <c r="AH10575" s="12" t="s">
        <v>53</v>
      </c>
      <c r="AI10575" s="12" t="s">
        <v>54</v>
      </c>
      <c r="AJ10575" s="12">
        <v>2</v>
      </c>
      <c r="AK10575" s="12">
        <v>1</v>
      </c>
      <c r="AL10575" s="12">
        <v>1</v>
      </c>
      <c r="AM10575" s="12" t="s">
        <v>55</v>
      </c>
      <c r="AN10575" s="12" t="s">
        <v>56</v>
      </c>
      <c r="AO10575" s="12"/>
      <c r="AP10575" s="12">
        <v>1</v>
      </c>
      <c r="AQ10575" s="12" t="s">
        <v>57</v>
      </c>
      <c r="AR10575" s="12">
        <v>0</v>
      </c>
      <c r="AS10575" s="12"/>
      <c r="AT10575" s="12"/>
      <c r="AU10575" s="12"/>
      <c r="AV10575" s="12"/>
      <c r="AW10575" s="12" t="s">
        <v>58</v>
      </c>
      <c r="AX10575" s="12">
        <v>0</v>
      </c>
      <c r="AY10575" s="12">
        <v>2</v>
      </c>
      <c r="AZ10575" s="12">
        <v>2</v>
      </c>
      <c r="BA10575" s="12">
        <v>2</v>
      </c>
      <c r="BB10575" s="12" t="s">
        <v>59</v>
      </c>
    </row>
    <row r="10576" spans="1:54" x14ac:dyDescent="0.2">
      <c r="A10576" s="7" t="str">
        <f>VLOOKUP(G10576,'Matching-Tabelle'!$A$76:$B$80,2,FALSE)</f>
        <v>stefan.fuellemann@tkb.ch</v>
      </c>
      <c r="B10576" s="7" t="str">
        <f>VLOOKUP(J10576,'Matching-Tabelle'!$A$1:$B$66,2,FALSE)</f>
        <v>WPI RTB</v>
      </c>
      <c r="C10576" s="7" t="str">
        <f>IF(VLOOKUP(J10576,'Matching-Tabelle'!$A$1:$CB$66,3,FALSE)=0,"",VLOOKUP(J10576,'Matching-Tabelle'!$A$1:$CB$66,3,FALSE))</f>
        <v/>
      </c>
      <c r="D10576" s="7">
        <v>2</v>
      </c>
      <c r="E10576" s="7" t="s">
        <v>8491</v>
      </c>
      <c r="F10576" s="8">
        <v>42922</v>
      </c>
      <c r="G10576" s="12" t="s">
        <v>3856</v>
      </c>
      <c r="H10576" s="12" t="s">
        <v>3857</v>
      </c>
      <c r="I10576" s="12" t="s">
        <v>3858</v>
      </c>
      <c r="J10576" s="12">
        <v>25</v>
      </c>
      <c r="K10576" s="12" t="s">
        <v>192</v>
      </c>
      <c r="L10576" s="12" t="s">
        <v>193</v>
      </c>
      <c r="M10576" s="12">
        <v>990001</v>
      </c>
      <c r="N10576" s="12" t="s">
        <v>51</v>
      </c>
      <c r="O10576" s="12">
        <v>0.25</v>
      </c>
      <c r="P10576" s="12"/>
      <c r="Q10576" s="12">
        <v>0.25</v>
      </c>
      <c r="R10576" s="12"/>
      <c r="S10576" s="12" t="s">
        <v>8491</v>
      </c>
      <c r="T10576" s="12"/>
      <c r="U10576" s="12"/>
      <c r="V10576" s="12"/>
      <c r="W10576" s="12"/>
      <c r="X10576" s="12"/>
      <c r="Y10576" s="12"/>
      <c r="Z10576" s="12"/>
      <c r="AA10576" s="12"/>
      <c r="AB10576" s="12"/>
      <c r="AC10576" s="12"/>
      <c r="AD10576" s="12"/>
      <c r="AE10576" s="12">
        <v>12</v>
      </c>
      <c r="AF10576" s="12">
        <v>7.6</v>
      </c>
      <c r="AG10576" s="12">
        <v>5</v>
      </c>
      <c r="AH10576" s="12" t="s">
        <v>53</v>
      </c>
      <c r="AI10576" s="12" t="s">
        <v>54</v>
      </c>
      <c r="AJ10576" s="12">
        <v>2</v>
      </c>
      <c r="AK10576" s="12">
        <v>1</v>
      </c>
      <c r="AL10576" s="12">
        <v>1</v>
      </c>
      <c r="AM10576" s="12" t="s">
        <v>55</v>
      </c>
      <c r="AN10576" s="12" t="s">
        <v>56</v>
      </c>
      <c r="AO10576" s="12"/>
      <c r="AP10576" s="12">
        <v>1</v>
      </c>
      <c r="AQ10576" s="12" t="s">
        <v>57</v>
      </c>
      <c r="AR10576" s="12">
        <v>0</v>
      </c>
      <c r="AS10576" s="12"/>
      <c r="AT10576" s="12"/>
      <c r="AU10576" s="12"/>
      <c r="AV10576" s="12"/>
      <c r="AW10576" s="12" t="s">
        <v>58</v>
      </c>
      <c r="AX10576" s="12">
        <v>0</v>
      </c>
      <c r="AY10576" s="12">
        <v>2</v>
      </c>
      <c r="AZ10576" s="12">
        <v>0.25</v>
      </c>
      <c r="BA10576" s="12">
        <v>0.25</v>
      </c>
      <c r="BB10576" s="12" t="s">
        <v>59</v>
      </c>
    </row>
    <row r="10577" spans="1:54" x14ac:dyDescent="0.2">
      <c r="A10577" s="7" t="str">
        <f>VLOOKUP(G10577,'Matching-Tabelle'!$A$76:$B$80,2,FALSE)</f>
        <v>stefan.fuellemann@tkb.ch</v>
      </c>
      <c r="B10577" s="7" t="str">
        <f>VLOOKUP(J10577,'Matching-Tabelle'!$A$1:$B$66,2,FALSE)</f>
        <v>Proj CIRE</v>
      </c>
      <c r="C10577" s="7" t="str">
        <f>IF(VLOOKUP(J10577,'Matching-Tabelle'!$A$1:$CB$66,3,FALSE)=0,"",VLOOKUP(J10577,'Matching-Tabelle'!$A$1:$CB$66,3,FALSE))</f>
        <v>WPI Projekte</v>
      </c>
      <c r="D10577" s="7">
        <v>0.25</v>
      </c>
      <c r="E10577" s="7" t="s">
        <v>8496</v>
      </c>
      <c r="F10577" s="8">
        <v>42922</v>
      </c>
      <c r="G10577" s="12" t="s">
        <v>3856</v>
      </c>
      <c r="H10577" s="12" t="s">
        <v>3857</v>
      </c>
      <c r="I10577" s="12" t="s">
        <v>3858</v>
      </c>
      <c r="J10577" s="12">
        <v>2500257</v>
      </c>
      <c r="K10577" s="12" t="s">
        <v>687</v>
      </c>
      <c r="L10577" s="12" t="s">
        <v>5423</v>
      </c>
      <c r="M10577" s="12">
        <v>990001</v>
      </c>
      <c r="N10577" s="12" t="s">
        <v>51</v>
      </c>
      <c r="O10577" s="12">
        <v>0.75</v>
      </c>
      <c r="P10577" s="12"/>
      <c r="Q10577" s="12">
        <v>0.75</v>
      </c>
      <c r="R10577" s="12"/>
      <c r="S10577" s="12" t="s">
        <v>8496</v>
      </c>
      <c r="T10577" s="12"/>
      <c r="U10577" s="12"/>
      <c r="V10577" s="12"/>
      <c r="W10577" s="12"/>
      <c r="X10577" s="12"/>
      <c r="Y10577" s="12"/>
      <c r="Z10577" s="12"/>
      <c r="AA10577" s="12"/>
      <c r="AB10577" s="12"/>
      <c r="AC10577" s="12"/>
      <c r="AD10577" s="12"/>
      <c r="AE10577" s="12">
        <v>5</v>
      </c>
      <c r="AF10577" s="12">
        <v>0</v>
      </c>
      <c r="AG10577" s="12">
        <v>1</v>
      </c>
      <c r="AH10577" s="12" t="s">
        <v>411</v>
      </c>
      <c r="AI10577" s="12" t="s">
        <v>411</v>
      </c>
      <c r="AJ10577" s="12">
        <v>2</v>
      </c>
      <c r="AK10577" s="12">
        <v>1</v>
      </c>
      <c r="AL10577" s="12">
        <v>1</v>
      </c>
      <c r="AM10577" s="12" t="s">
        <v>55</v>
      </c>
      <c r="AN10577" s="12" t="s">
        <v>56</v>
      </c>
      <c r="AO10577" s="12"/>
      <c r="AP10577" s="12">
        <v>1</v>
      </c>
      <c r="AQ10577" s="12" t="s">
        <v>57</v>
      </c>
      <c r="AR10577" s="12">
        <v>0</v>
      </c>
      <c r="AS10577" s="12"/>
      <c r="AT10577" s="12"/>
      <c r="AU10577" s="12"/>
      <c r="AV10577" s="12"/>
      <c r="AW10577" s="12" t="s">
        <v>58</v>
      </c>
      <c r="AX10577" s="12">
        <v>0</v>
      </c>
      <c r="AY10577" s="12">
        <v>2</v>
      </c>
      <c r="AZ10577" s="12">
        <v>0.75</v>
      </c>
      <c r="BA10577" s="12">
        <v>0.75</v>
      </c>
      <c r="BB10577" s="12" t="s">
        <v>59</v>
      </c>
    </row>
    <row r="10578" spans="1:54" x14ac:dyDescent="0.2">
      <c r="A10578" s="7" t="str">
        <f>VLOOKUP(G10578,'Matching-Tabelle'!$A$76:$B$80,2,FALSE)</f>
        <v>stefan.fuellemann@tkb.ch</v>
      </c>
      <c r="B10578" s="7" t="str">
        <f>VLOOKUP(J10578,'Matching-Tabelle'!$A$1:$B$66,2,FALSE)</f>
        <v>WPI RTB</v>
      </c>
      <c r="C10578" s="7" t="str">
        <f>IF(VLOOKUP(J10578,'Matching-Tabelle'!$A$1:$CB$66,3,FALSE)=0,"",VLOOKUP(J10578,'Matching-Tabelle'!$A$1:$CB$66,3,FALSE))</f>
        <v/>
      </c>
      <c r="D10578" s="7">
        <v>0.75</v>
      </c>
      <c r="E10578" s="7" t="s">
        <v>8497</v>
      </c>
      <c r="F10578" s="8">
        <v>42922</v>
      </c>
      <c r="G10578" s="12" t="s">
        <v>3856</v>
      </c>
      <c r="H10578" s="12" t="s">
        <v>3857</v>
      </c>
      <c r="I10578" s="12" t="s">
        <v>3858</v>
      </c>
      <c r="J10578" s="12">
        <v>22</v>
      </c>
      <c r="K10578" s="12" t="s">
        <v>88</v>
      </c>
      <c r="L10578" s="12" t="s">
        <v>89</v>
      </c>
      <c r="M10578" s="12">
        <v>990001</v>
      </c>
      <c r="N10578" s="12" t="s">
        <v>51</v>
      </c>
      <c r="O10578" s="12">
        <v>0.25</v>
      </c>
      <c r="P10578" s="12"/>
      <c r="Q10578" s="12">
        <v>0.25</v>
      </c>
      <c r="R10578" s="12"/>
      <c r="S10578" s="12" t="s">
        <v>8497</v>
      </c>
      <c r="T10578" s="12"/>
      <c r="U10578" s="12"/>
      <c r="V10578" s="12"/>
      <c r="W10578" s="12"/>
      <c r="X10578" s="12"/>
      <c r="Y10578" s="12"/>
      <c r="Z10578" s="12"/>
      <c r="AA10578" s="12"/>
      <c r="AB10578" s="12"/>
      <c r="AC10578" s="12"/>
      <c r="AD10578" s="12"/>
      <c r="AE10578" s="12">
        <v>12</v>
      </c>
      <c r="AF10578" s="12">
        <v>7.6</v>
      </c>
      <c r="AG10578" s="12">
        <v>5</v>
      </c>
      <c r="AH10578" s="12" t="s">
        <v>53</v>
      </c>
      <c r="AI10578" s="12" t="s">
        <v>54</v>
      </c>
      <c r="AJ10578" s="12">
        <v>2</v>
      </c>
      <c r="AK10578" s="12">
        <v>1</v>
      </c>
      <c r="AL10578" s="12">
        <v>1</v>
      </c>
      <c r="AM10578" s="12" t="s">
        <v>55</v>
      </c>
      <c r="AN10578" s="12" t="s">
        <v>56</v>
      </c>
      <c r="AO10578" s="12"/>
      <c r="AP10578" s="12">
        <v>1</v>
      </c>
      <c r="AQ10578" s="12" t="s">
        <v>57</v>
      </c>
      <c r="AR10578" s="12">
        <v>0</v>
      </c>
      <c r="AS10578" s="12"/>
      <c r="AT10578" s="12"/>
      <c r="AU10578" s="12"/>
      <c r="AV10578" s="12"/>
      <c r="AW10578" s="12" t="s">
        <v>58</v>
      </c>
      <c r="AX10578" s="12">
        <v>0</v>
      </c>
      <c r="AY10578" s="12">
        <v>2</v>
      </c>
      <c r="AZ10578" s="12">
        <v>0.25</v>
      </c>
      <c r="BA10578" s="12">
        <v>0.25</v>
      </c>
      <c r="BB10578" s="12" t="s">
        <v>59</v>
      </c>
    </row>
    <row r="10579" spans="1:54" x14ac:dyDescent="0.2">
      <c r="A10579" s="7" t="str">
        <f>VLOOKUP(G10579,'Matching-Tabelle'!$A$76:$B$80,2,FALSE)</f>
        <v>stefan.fuellemann@tkb.ch</v>
      </c>
      <c r="B10579" s="7" t="str">
        <f>VLOOKUP(J10579,'Matching-Tabelle'!$A$1:$B$66,2,FALSE)</f>
        <v>Proj NERE</v>
      </c>
      <c r="C10579" s="7" t="str">
        <f>IF(VLOOKUP(J10579,'Matching-Tabelle'!$A$1:$CB$66,3,FALSE)=0,"",VLOOKUP(J10579,'Matching-Tabelle'!$A$1:$CB$66,3,FALSE))</f>
        <v>WPI Projekte</v>
      </c>
      <c r="D10579" s="7">
        <v>0.25</v>
      </c>
      <c r="E10579" s="7" t="s">
        <v>8498</v>
      </c>
      <c r="F10579" s="8">
        <v>42922</v>
      </c>
      <c r="G10579" s="12" t="s">
        <v>3856</v>
      </c>
      <c r="H10579" s="12" t="s">
        <v>3857</v>
      </c>
      <c r="I10579" s="12" t="s">
        <v>3858</v>
      </c>
      <c r="J10579" s="12">
        <v>2500260</v>
      </c>
      <c r="K10579" s="12" t="s">
        <v>5585</v>
      </c>
      <c r="L10579" s="12" t="s">
        <v>5586</v>
      </c>
      <c r="M10579" s="12">
        <v>990001</v>
      </c>
      <c r="N10579" s="12" t="s">
        <v>51</v>
      </c>
      <c r="O10579" s="12">
        <v>0.25</v>
      </c>
      <c r="P10579" s="12"/>
      <c r="Q10579" s="12">
        <v>0.25</v>
      </c>
      <c r="R10579" s="12"/>
      <c r="S10579" s="12" t="s">
        <v>8498</v>
      </c>
      <c r="T10579" s="12"/>
      <c r="U10579" s="12"/>
      <c r="V10579" s="12"/>
      <c r="W10579" s="12"/>
      <c r="X10579" s="12"/>
      <c r="Y10579" s="12"/>
      <c r="Z10579" s="12"/>
      <c r="AA10579" s="12"/>
      <c r="AB10579" s="12"/>
      <c r="AC10579" s="12"/>
      <c r="AD10579" s="12"/>
      <c r="AE10579" s="12">
        <v>5</v>
      </c>
      <c r="AF10579" s="12">
        <v>0</v>
      </c>
      <c r="AG10579" s="12">
        <v>1</v>
      </c>
      <c r="AH10579" s="12" t="s">
        <v>411</v>
      </c>
      <c r="AI10579" s="12" t="s">
        <v>411</v>
      </c>
      <c r="AJ10579" s="12">
        <v>2</v>
      </c>
      <c r="AK10579" s="12">
        <v>1</v>
      </c>
      <c r="AL10579" s="12">
        <v>1</v>
      </c>
      <c r="AM10579" s="12" t="s">
        <v>55</v>
      </c>
      <c r="AN10579" s="12" t="s">
        <v>56</v>
      </c>
      <c r="AO10579" s="12"/>
      <c r="AP10579" s="12">
        <v>1</v>
      </c>
      <c r="AQ10579" s="12" t="s">
        <v>57</v>
      </c>
      <c r="AR10579" s="12">
        <v>0</v>
      </c>
      <c r="AS10579" s="12"/>
      <c r="AT10579" s="12"/>
      <c r="AU10579" s="12"/>
      <c r="AV10579" s="12"/>
      <c r="AW10579" s="12" t="s">
        <v>58</v>
      </c>
      <c r="AX10579" s="12">
        <v>0</v>
      </c>
      <c r="AY10579" s="12">
        <v>2</v>
      </c>
      <c r="AZ10579" s="12">
        <v>0.25</v>
      </c>
      <c r="BA10579" s="12">
        <v>0.25</v>
      </c>
      <c r="BB10579" s="12" t="s">
        <v>59</v>
      </c>
    </row>
    <row r="10580" spans="1:54" x14ac:dyDescent="0.2">
      <c r="A10580" s="7" t="str">
        <f>VLOOKUP(G10580,'Matching-Tabelle'!$A$76:$B$80,2,FALSE)</f>
        <v>stefan.fuellemann@tkb.ch</v>
      </c>
      <c r="B10580" s="7" t="str">
        <f>VLOOKUP(J10580,'Matching-Tabelle'!$A$1:$B$66,2,FALSE)</f>
        <v>Proj DigiPF</v>
      </c>
      <c r="C10580" s="7" t="str">
        <f>IF(VLOOKUP(J10580,'Matching-Tabelle'!$A$1:$CB$66,3,FALSE)=0,"",VLOOKUP(J10580,'Matching-Tabelle'!$A$1:$CB$66,3,FALSE))</f>
        <v>Progr Digitalisierung</v>
      </c>
      <c r="D10580" s="7">
        <v>0.25</v>
      </c>
      <c r="E10580" s="7" t="s">
        <v>8499</v>
      </c>
      <c r="F10580" s="8">
        <v>42922</v>
      </c>
      <c r="G10580" s="12" t="s">
        <v>3856</v>
      </c>
      <c r="H10580" s="12" t="s">
        <v>3857</v>
      </c>
      <c r="I10580" s="12" t="s">
        <v>3858</v>
      </c>
      <c r="J10580" s="12">
        <v>2500236</v>
      </c>
      <c r="K10580" s="12" t="s">
        <v>701</v>
      </c>
      <c r="L10580" s="12" t="s">
        <v>702</v>
      </c>
      <c r="M10580" s="12">
        <v>990001</v>
      </c>
      <c r="N10580" s="12" t="s">
        <v>51</v>
      </c>
      <c r="O10580" s="12">
        <v>0.15</v>
      </c>
      <c r="P10580" s="12"/>
      <c r="Q10580" s="12">
        <v>0.15</v>
      </c>
      <c r="R10580" s="12"/>
      <c r="S10580" s="12" t="s">
        <v>8499</v>
      </c>
      <c r="T10580" s="12"/>
      <c r="U10580" s="12"/>
      <c r="V10580" s="12"/>
      <c r="W10580" s="12"/>
      <c r="X10580" s="12"/>
      <c r="Y10580" s="12"/>
      <c r="Z10580" s="12"/>
      <c r="AA10580" s="12"/>
      <c r="AB10580" s="12"/>
      <c r="AC10580" s="12"/>
      <c r="AD10580" s="12"/>
      <c r="AE10580" s="12">
        <v>5</v>
      </c>
      <c r="AF10580" s="12">
        <v>0</v>
      </c>
      <c r="AG10580" s="12">
        <v>1</v>
      </c>
      <c r="AH10580" s="12" t="s">
        <v>411</v>
      </c>
      <c r="AI10580" s="12" t="s">
        <v>411</v>
      </c>
      <c r="AJ10580" s="12">
        <v>2</v>
      </c>
      <c r="AK10580" s="12">
        <v>1</v>
      </c>
      <c r="AL10580" s="12">
        <v>1</v>
      </c>
      <c r="AM10580" s="12" t="s">
        <v>55</v>
      </c>
      <c r="AN10580" s="12" t="s">
        <v>56</v>
      </c>
      <c r="AO10580" s="12"/>
      <c r="AP10580" s="12">
        <v>1</v>
      </c>
      <c r="AQ10580" s="12" t="s">
        <v>57</v>
      </c>
      <c r="AR10580" s="12">
        <v>0</v>
      </c>
      <c r="AS10580" s="12"/>
      <c r="AT10580" s="12"/>
      <c r="AU10580" s="12"/>
      <c r="AV10580" s="12"/>
      <c r="AW10580" s="12" t="s">
        <v>58</v>
      </c>
      <c r="AX10580" s="12">
        <v>0</v>
      </c>
      <c r="AY10580" s="12">
        <v>2</v>
      </c>
      <c r="AZ10580" s="12">
        <v>0.15</v>
      </c>
      <c r="BA10580" s="12">
        <v>0.15</v>
      </c>
      <c r="BB10580" s="12" t="s">
        <v>59</v>
      </c>
    </row>
    <row r="10581" spans="1:54" x14ac:dyDescent="0.2">
      <c r="A10581" s="7" t="str">
        <f>VLOOKUP(G10581,'Matching-Tabelle'!$A$76:$B$80,2,FALSE)</f>
        <v>stefan.fuellemann@tkb.ch</v>
      </c>
      <c r="B10581" s="7" t="str">
        <f>VLOOKUP(J10581,'Matching-Tabelle'!$A$1:$B$66,2,FALSE)</f>
        <v>WPI CTB</v>
      </c>
      <c r="C10581" s="7" t="str">
        <f>IF(VLOOKUP(J10581,'Matching-Tabelle'!$A$1:$CB$66,3,FALSE)=0,"",VLOOKUP(J10581,'Matching-Tabelle'!$A$1:$CB$66,3,FALSE))</f>
        <v/>
      </c>
      <c r="D10581" s="7">
        <v>0.15</v>
      </c>
      <c r="E10581" s="7" t="s">
        <v>8370</v>
      </c>
      <c r="F10581" s="8">
        <v>42922</v>
      </c>
      <c r="G10581" s="12" t="s">
        <v>3856</v>
      </c>
      <c r="H10581" s="12" t="s">
        <v>3857</v>
      </c>
      <c r="I10581" s="12" t="s">
        <v>3858</v>
      </c>
      <c r="J10581" s="12">
        <v>14</v>
      </c>
      <c r="K10581" s="12" t="s">
        <v>82</v>
      </c>
      <c r="L10581" s="12" t="s">
        <v>83</v>
      </c>
      <c r="M10581" s="12">
        <v>990001</v>
      </c>
      <c r="N10581" s="12" t="s">
        <v>51</v>
      </c>
      <c r="O10581" s="12">
        <v>0.25</v>
      </c>
      <c r="P10581" s="12"/>
      <c r="Q10581" s="12">
        <v>0.25</v>
      </c>
      <c r="R10581" s="12"/>
      <c r="S10581" s="12" t="s">
        <v>8370</v>
      </c>
      <c r="T10581" s="12"/>
      <c r="U10581" s="12"/>
      <c r="V10581" s="12"/>
      <c r="W10581" s="12"/>
      <c r="X10581" s="12"/>
      <c r="Y10581" s="12"/>
      <c r="Z10581" s="12"/>
      <c r="AA10581" s="12"/>
      <c r="AB10581" s="12"/>
      <c r="AC10581" s="12"/>
      <c r="AD10581" s="12"/>
      <c r="AE10581" s="12">
        <v>12</v>
      </c>
      <c r="AF10581" s="12">
        <v>7.6</v>
      </c>
      <c r="AG10581" s="12">
        <v>5</v>
      </c>
      <c r="AH10581" s="12" t="s">
        <v>53</v>
      </c>
      <c r="AI10581" s="12" t="s">
        <v>54</v>
      </c>
      <c r="AJ10581" s="12">
        <v>2</v>
      </c>
      <c r="AK10581" s="12">
        <v>1</v>
      </c>
      <c r="AL10581" s="12">
        <v>1</v>
      </c>
      <c r="AM10581" s="12" t="s">
        <v>55</v>
      </c>
      <c r="AN10581" s="12" t="s">
        <v>56</v>
      </c>
      <c r="AO10581" s="12"/>
      <c r="AP10581" s="12">
        <v>1</v>
      </c>
      <c r="AQ10581" s="12" t="s">
        <v>57</v>
      </c>
      <c r="AR10581" s="12">
        <v>0</v>
      </c>
      <c r="AS10581" s="12"/>
      <c r="AT10581" s="12"/>
      <c r="AU10581" s="12"/>
      <c r="AV10581" s="12"/>
      <c r="AW10581" s="12" t="s">
        <v>58</v>
      </c>
      <c r="AX10581" s="12">
        <v>0</v>
      </c>
      <c r="AY10581" s="12">
        <v>2</v>
      </c>
      <c r="AZ10581" s="12">
        <v>0.25</v>
      </c>
      <c r="BA10581" s="12">
        <v>0.25</v>
      </c>
      <c r="BB10581" s="12" t="s">
        <v>59</v>
      </c>
    </row>
    <row r="10582" spans="1:54" x14ac:dyDescent="0.2">
      <c r="A10582" s="7" t="str">
        <f>VLOOKUP(G10582,'Matching-Tabelle'!$A$76:$B$80,2,FALSE)</f>
        <v>stefan.fuellemann@tkb.ch</v>
      </c>
      <c r="B10582" s="7" t="str">
        <f>VLOOKUP(J10582,'Matching-Tabelle'!$A$1:$B$66,2,FALSE)</f>
        <v>Proj CIRE</v>
      </c>
      <c r="C10582" s="7" t="str">
        <f>IF(VLOOKUP(J10582,'Matching-Tabelle'!$A$1:$CB$66,3,FALSE)=0,"",VLOOKUP(J10582,'Matching-Tabelle'!$A$1:$CB$66,3,FALSE))</f>
        <v>WPI Projekte</v>
      </c>
      <c r="D10582" s="7">
        <v>0.25</v>
      </c>
      <c r="E10582" s="7" t="s">
        <v>8500</v>
      </c>
      <c r="F10582" s="8">
        <v>42922</v>
      </c>
      <c r="G10582" s="12" t="s">
        <v>3856</v>
      </c>
      <c r="H10582" s="12" t="s">
        <v>3857</v>
      </c>
      <c r="I10582" s="12" t="s">
        <v>3858</v>
      </c>
      <c r="J10582" s="12">
        <v>2500257</v>
      </c>
      <c r="K10582" s="12" t="s">
        <v>687</v>
      </c>
      <c r="L10582" s="12" t="s">
        <v>5423</v>
      </c>
      <c r="M10582" s="12">
        <v>990001</v>
      </c>
      <c r="N10582" s="12" t="s">
        <v>51</v>
      </c>
      <c r="O10582" s="12">
        <v>0.5</v>
      </c>
      <c r="P10582" s="12"/>
      <c r="Q10582" s="12">
        <v>0.5</v>
      </c>
      <c r="R10582" s="12"/>
      <c r="S10582" s="12" t="s">
        <v>8500</v>
      </c>
      <c r="T10582" s="12"/>
      <c r="U10582" s="12"/>
      <c r="V10582" s="12"/>
      <c r="W10582" s="12"/>
      <c r="X10582" s="12"/>
      <c r="Y10582" s="12"/>
      <c r="Z10582" s="12"/>
      <c r="AA10582" s="12"/>
      <c r="AB10582" s="12"/>
      <c r="AC10582" s="12"/>
      <c r="AD10582" s="12"/>
      <c r="AE10582" s="12">
        <v>5</v>
      </c>
      <c r="AF10582" s="12">
        <v>0</v>
      </c>
      <c r="AG10582" s="12">
        <v>1</v>
      </c>
      <c r="AH10582" s="12" t="s">
        <v>411</v>
      </c>
      <c r="AI10582" s="12" t="s">
        <v>411</v>
      </c>
      <c r="AJ10582" s="12">
        <v>2</v>
      </c>
      <c r="AK10582" s="12">
        <v>1</v>
      </c>
      <c r="AL10582" s="12">
        <v>1</v>
      </c>
      <c r="AM10582" s="12" t="s">
        <v>55</v>
      </c>
      <c r="AN10582" s="12" t="s">
        <v>56</v>
      </c>
      <c r="AO10582" s="12"/>
      <c r="AP10582" s="12">
        <v>1</v>
      </c>
      <c r="AQ10582" s="12" t="s">
        <v>57</v>
      </c>
      <c r="AR10582" s="12">
        <v>0</v>
      </c>
      <c r="AS10582" s="12"/>
      <c r="AT10582" s="12"/>
      <c r="AU10582" s="12"/>
      <c r="AV10582" s="12"/>
      <c r="AW10582" s="12" t="s">
        <v>58</v>
      </c>
      <c r="AX10582" s="12">
        <v>0</v>
      </c>
      <c r="AY10582" s="12">
        <v>2</v>
      </c>
      <c r="AZ10582" s="12">
        <v>0.5</v>
      </c>
      <c r="BA10582" s="12">
        <v>0.5</v>
      </c>
      <c r="BB10582" s="12" t="s">
        <v>59</v>
      </c>
    </row>
    <row r="10583" spans="1:54" x14ac:dyDescent="0.2">
      <c r="A10583" s="7" t="str">
        <f>VLOOKUP(G10583,'Matching-Tabelle'!$A$76:$B$80,2,FALSE)</f>
        <v>stefan.fuellemann@tkb.ch</v>
      </c>
      <c r="B10583" s="7" t="str">
        <f>VLOOKUP(J10583,'Matching-Tabelle'!$A$1:$B$66,2,FALSE)</f>
        <v>WPI RTB</v>
      </c>
      <c r="C10583" s="7" t="str">
        <f>IF(VLOOKUP(J10583,'Matching-Tabelle'!$A$1:$CB$66,3,FALSE)=0,"",VLOOKUP(J10583,'Matching-Tabelle'!$A$1:$CB$66,3,FALSE))</f>
        <v/>
      </c>
      <c r="D10583" s="7">
        <v>0.5</v>
      </c>
      <c r="E10583" s="7" t="s">
        <v>8501</v>
      </c>
      <c r="F10583" s="8">
        <v>42922</v>
      </c>
      <c r="G10583" s="12" t="s">
        <v>3856</v>
      </c>
      <c r="H10583" s="12" t="s">
        <v>3857</v>
      </c>
      <c r="I10583" s="12" t="s">
        <v>3858</v>
      </c>
      <c r="J10583" s="12">
        <v>22</v>
      </c>
      <c r="K10583" s="12" t="s">
        <v>88</v>
      </c>
      <c r="L10583" s="12" t="s">
        <v>89</v>
      </c>
      <c r="M10583" s="12">
        <v>990001</v>
      </c>
      <c r="N10583" s="12" t="s">
        <v>51</v>
      </c>
      <c r="O10583" s="12">
        <v>0.5</v>
      </c>
      <c r="P10583" s="12"/>
      <c r="Q10583" s="12">
        <v>0.5</v>
      </c>
      <c r="R10583" s="12"/>
      <c r="S10583" s="12" t="s">
        <v>8501</v>
      </c>
      <c r="T10583" s="12"/>
      <c r="U10583" s="12"/>
      <c r="V10583" s="12"/>
      <c r="W10583" s="12"/>
      <c r="X10583" s="12"/>
      <c r="Y10583" s="12"/>
      <c r="Z10583" s="12"/>
      <c r="AA10583" s="12"/>
      <c r="AB10583" s="12"/>
      <c r="AC10583" s="12"/>
      <c r="AD10583" s="12"/>
      <c r="AE10583" s="12">
        <v>12</v>
      </c>
      <c r="AF10583" s="12">
        <v>7.6</v>
      </c>
      <c r="AG10583" s="12">
        <v>5</v>
      </c>
      <c r="AH10583" s="12" t="s">
        <v>53</v>
      </c>
      <c r="AI10583" s="12" t="s">
        <v>54</v>
      </c>
      <c r="AJ10583" s="12">
        <v>2</v>
      </c>
      <c r="AK10583" s="12">
        <v>1</v>
      </c>
      <c r="AL10583" s="12">
        <v>1</v>
      </c>
      <c r="AM10583" s="12" t="s">
        <v>55</v>
      </c>
      <c r="AN10583" s="12" t="s">
        <v>56</v>
      </c>
      <c r="AO10583" s="12"/>
      <c r="AP10583" s="12">
        <v>1</v>
      </c>
      <c r="AQ10583" s="12" t="s">
        <v>57</v>
      </c>
      <c r="AR10583" s="12">
        <v>0</v>
      </c>
      <c r="AS10583" s="12"/>
      <c r="AT10583" s="12"/>
      <c r="AU10583" s="12"/>
      <c r="AV10583" s="12"/>
      <c r="AW10583" s="12" t="s">
        <v>58</v>
      </c>
      <c r="AX10583" s="12">
        <v>0</v>
      </c>
      <c r="AY10583" s="12">
        <v>2</v>
      </c>
      <c r="AZ10583" s="12">
        <v>0.5</v>
      </c>
      <c r="BA10583" s="12">
        <v>0.5</v>
      </c>
      <c r="BB10583" s="12" t="s">
        <v>59</v>
      </c>
    </row>
    <row r="10584" spans="1:54" x14ac:dyDescent="0.2">
      <c r="A10584" s="7" t="str">
        <f>VLOOKUP(G10584,'Matching-Tabelle'!$A$76:$B$80,2,FALSE)</f>
        <v>stefan.fuellemann@tkb.ch</v>
      </c>
      <c r="B10584" s="7" t="str">
        <f>VLOOKUP(J10584,'Matching-Tabelle'!$A$1:$B$66,2,FALSE)</f>
        <v>WPI RTB</v>
      </c>
      <c r="C10584" s="7" t="str">
        <f>IF(VLOOKUP(J10584,'Matching-Tabelle'!$A$1:$CB$66,3,FALSE)=0,"",VLOOKUP(J10584,'Matching-Tabelle'!$A$1:$CB$66,3,FALSE))</f>
        <v/>
      </c>
      <c r="D10584" s="7">
        <v>0.5</v>
      </c>
      <c r="E10584" s="7" t="s">
        <v>8502</v>
      </c>
      <c r="F10584" s="8">
        <v>42922</v>
      </c>
      <c r="G10584" s="12" t="s">
        <v>3856</v>
      </c>
      <c r="H10584" s="12" t="s">
        <v>3857</v>
      </c>
      <c r="I10584" s="12" t="s">
        <v>3858</v>
      </c>
      <c r="J10584" s="12">
        <v>22</v>
      </c>
      <c r="K10584" s="12" t="s">
        <v>88</v>
      </c>
      <c r="L10584" s="12" t="s">
        <v>89</v>
      </c>
      <c r="M10584" s="12">
        <v>990001</v>
      </c>
      <c r="N10584" s="12" t="s">
        <v>51</v>
      </c>
      <c r="O10584" s="12">
        <v>0.5</v>
      </c>
      <c r="P10584" s="12"/>
      <c r="Q10584" s="12">
        <v>0.5</v>
      </c>
      <c r="R10584" s="12"/>
      <c r="S10584" s="12" t="s">
        <v>8502</v>
      </c>
      <c r="T10584" s="12"/>
      <c r="U10584" s="12"/>
      <c r="V10584" s="12"/>
      <c r="W10584" s="12"/>
      <c r="X10584" s="12"/>
      <c r="Y10584" s="12"/>
      <c r="Z10584" s="12"/>
      <c r="AA10584" s="12"/>
      <c r="AB10584" s="12"/>
      <c r="AC10584" s="12"/>
      <c r="AD10584" s="12"/>
      <c r="AE10584" s="12">
        <v>12</v>
      </c>
      <c r="AF10584" s="12">
        <v>7.6</v>
      </c>
      <c r="AG10584" s="12">
        <v>5</v>
      </c>
      <c r="AH10584" s="12" t="s">
        <v>53</v>
      </c>
      <c r="AI10584" s="12" t="s">
        <v>54</v>
      </c>
      <c r="AJ10584" s="12">
        <v>2</v>
      </c>
      <c r="AK10584" s="12">
        <v>1</v>
      </c>
      <c r="AL10584" s="12">
        <v>1</v>
      </c>
      <c r="AM10584" s="12" t="s">
        <v>55</v>
      </c>
      <c r="AN10584" s="12" t="s">
        <v>56</v>
      </c>
      <c r="AO10584" s="12"/>
      <c r="AP10584" s="12">
        <v>1</v>
      </c>
      <c r="AQ10584" s="12" t="s">
        <v>57</v>
      </c>
      <c r="AR10584" s="12">
        <v>0</v>
      </c>
      <c r="AS10584" s="12"/>
      <c r="AT10584" s="12"/>
      <c r="AU10584" s="12"/>
      <c r="AV10584" s="12"/>
      <c r="AW10584" s="12" t="s">
        <v>58</v>
      </c>
      <c r="AX10584" s="12">
        <v>0</v>
      </c>
      <c r="AY10584" s="12">
        <v>2</v>
      </c>
      <c r="AZ10584" s="12">
        <v>0.5</v>
      </c>
      <c r="BA10584" s="12">
        <v>0.5</v>
      </c>
      <c r="BB10584" s="12" t="s">
        <v>59</v>
      </c>
    </row>
    <row r="10585" spans="1:54" x14ac:dyDescent="0.2">
      <c r="A10585" s="7" t="str">
        <f>VLOOKUP(G10585,'Matching-Tabelle'!$A$76:$B$80,2,FALSE)</f>
        <v>stefan.fuellemann@tkb.ch</v>
      </c>
      <c r="B10585" s="7" t="str">
        <f>VLOOKUP(J10585,'Matching-Tabelle'!$A$1:$B$66,2,FALSE)</f>
        <v>WPI RTB</v>
      </c>
      <c r="C10585" s="7" t="str">
        <f>IF(VLOOKUP(J10585,'Matching-Tabelle'!$A$1:$CB$66,3,FALSE)=0,"",VLOOKUP(J10585,'Matching-Tabelle'!$A$1:$CB$66,3,FALSE))</f>
        <v/>
      </c>
      <c r="D10585" s="7">
        <v>0.5</v>
      </c>
      <c r="E10585" s="7" t="s">
        <v>8367</v>
      </c>
      <c r="F10585" s="8">
        <v>42922</v>
      </c>
      <c r="G10585" s="12" t="s">
        <v>3856</v>
      </c>
      <c r="H10585" s="12" t="s">
        <v>3857</v>
      </c>
      <c r="I10585" s="12" t="s">
        <v>3858</v>
      </c>
      <c r="J10585" s="12">
        <v>21</v>
      </c>
      <c r="K10585" s="12" t="s">
        <v>117</v>
      </c>
      <c r="L10585" s="12" t="s">
        <v>118</v>
      </c>
      <c r="M10585" s="12">
        <v>990001</v>
      </c>
      <c r="N10585" s="12" t="s">
        <v>51</v>
      </c>
      <c r="O10585" s="12">
        <v>0.5</v>
      </c>
      <c r="P10585" s="12"/>
      <c r="Q10585" s="12">
        <v>0.5</v>
      </c>
      <c r="R10585" s="12"/>
      <c r="S10585" s="12" t="s">
        <v>8367</v>
      </c>
      <c r="T10585" s="12"/>
      <c r="U10585" s="12"/>
      <c r="V10585" s="12"/>
      <c r="W10585" s="12"/>
      <c r="X10585" s="12"/>
      <c r="Y10585" s="12"/>
      <c r="Z10585" s="12"/>
      <c r="AA10585" s="12"/>
      <c r="AB10585" s="12"/>
      <c r="AC10585" s="12"/>
      <c r="AD10585" s="12"/>
      <c r="AE10585" s="12">
        <v>12</v>
      </c>
      <c r="AF10585" s="12">
        <v>7.6</v>
      </c>
      <c r="AG10585" s="12">
        <v>5</v>
      </c>
      <c r="AH10585" s="12" t="s">
        <v>53</v>
      </c>
      <c r="AI10585" s="12" t="s">
        <v>54</v>
      </c>
      <c r="AJ10585" s="12">
        <v>2</v>
      </c>
      <c r="AK10585" s="12">
        <v>1</v>
      </c>
      <c r="AL10585" s="12">
        <v>1</v>
      </c>
      <c r="AM10585" s="12" t="s">
        <v>55</v>
      </c>
      <c r="AN10585" s="12" t="s">
        <v>56</v>
      </c>
      <c r="AO10585" s="12"/>
      <c r="AP10585" s="12">
        <v>1</v>
      </c>
      <c r="AQ10585" s="12" t="s">
        <v>57</v>
      </c>
      <c r="AR10585" s="12">
        <v>0</v>
      </c>
      <c r="AS10585" s="12"/>
      <c r="AT10585" s="12"/>
      <c r="AU10585" s="12"/>
      <c r="AV10585" s="12"/>
      <c r="AW10585" s="12" t="s">
        <v>58</v>
      </c>
      <c r="AX10585" s="12">
        <v>0</v>
      </c>
      <c r="AY10585" s="12">
        <v>2</v>
      </c>
      <c r="AZ10585" s="12">
        <v>0.5</v>
      </c>
      <c r="BA10585" s="12">
        <v>0.5</v>
      </c>
      <c r="BB10585" s="12" t="s">
        <v>59</v>
      </c>
    </row>
    <row r="10586" spans="1:54" x14ac:dyDescent="0.2">
      <c r="A10586" s="7" t="str">
        <f>VLOOKUP(G10586,'Matching-Tabelle'!$A$76:$B$80,2,FALSE)</f>
        <v>stefan.fuellemann@tkb.ch</v>
      </c>
      <c r="B10586" s="7" t="str">
        <f>VLOOKUP(J10586,'Matching-Tabelle'!$A$1:$B$66,2,FALSE)</f>
        <v>WPI RTB</v>
      </c>
      <c r="C10586" s="7" t="str">
        <f>IF(VLOOKUP(J10586,'Matching-Tabelle'!$A$1:$CB$66,3,FALSE)=0,"",VLOOKUP(J10586,'Matching-Tabelle'!$A$1:$CB$66,3,FALSE))</f>
        <v/>
      </c>
      <c r="D10586" s="7">
        <v>0.5</v>
      </c>
      <c r="E10586" s="7" t="s">
        <v>3859</v>
      </c>
      <c r="F10586" s="8">
        <v>42923</v>
      </c>
      <c r="G10586" s="12" t="s">
        <v>3856</v>
      </c>
      <c r="H10586" s="12" t="s">
        <v>3857</v>
      </c>
      <c r="I10586" s="12" t="s">
        <v>3858</v>
      </c>
      <c r="J10586" s="12">
        <v>19</v>
      </c>
      <c r="K10586" s="12" t="s">
        <v>145</v>
      </c>
      <c r="L10586" s="12" t="s">
        <v>146</v>
      </c>
      <c r="M10586" s="12">
        <v>990001</v>
      </c>
      <c r="N10586" s="12" t="s">
        <v>51</v>
      </c>
      <c r="O10586" s="12">
        <v>1.2</v>
      </c>
      <c r="P10586" s="12"/>
      <c r="Q10586" s="12">
        <v>1.2</v>
      </c>
      <c r="R10586" s="12"/>
      <c r="S10586" s="12" t="s">
        <v>3859</v>
      </c>
      <c r="T10586" s="12"/>
      <c r="U10586" s="12"/>
      <c r="V10586" s="12"/>
      <c r="W10586" s="12"/>
      <c r="X10586" s="12"/>
      <c r="Y10586" s="12"/>
      <c r="Z10586" s="12"/>
      <c r="AA10586" s="12"/>
      <c r="AB10586" s="12"/>
      <c r="AC10586" s="12"/>
      <c r="AD10586" s="12"/>
      <c r="AE10586" s="12">
        <v>12</v>
      </c>
      <c r="AF10586" s="12">
        <v>7.6</v>
      </c>
      <c r="AG10586" s="12">
        <v>5</v>
      </c>
      <c r="AH10586" s="12" t="s">
        <v>53</v>
      </c>
      <c r="AI10586" s="12" t="s">
        <v>54</v>
      </c>
      <c r="AJ10586" s="12">
        <v>2</v>
      </c>
      <c r="AK10586" s="12">
        <v>1</v>
      </c>
      <c r="AL10586" s="12">
        <v>1</v>
      </c>
      <c r="AM10586" s="12" t="s">
        <v>55</v>
      </c>
      <c r="AN10586" s="12" t="s">
        <v>56</v>
      </c>
      <c r="AO10586" s="12"/>
      <c r="AP10586" s="12">
        <v>1</v>
      </c>
      <c r="AQ10586" s="12" t="s">
        <v>57</v>
      </c>
      <c r="AR10586" s="12">
        <v>0</v>
      </c>
      <c r="AS10586" s="12"/>
      <c r="AT10586" s="12"/>
      <c r="AU10586" s="12"/>
      <c r="AV10586" s="12"/>
      <c r="AW10586" s="12" t="s">
        <v>58</v>
      </c>
      <c r="AX10586" s="12">
        <v>0</v>
      </c>
      <c r="AY10586" s="12">
        <v>2</v>
      </c>
      <c r="AZ10586" s="12">
        <v>1.2</v>
      </c>
      <c r="BA10586" s="12">
        <v>1.2</v>
      </c>
      <c r="BB10586" s="12" t="s">
        <v>59</v>
      </c>
    </row>
    <row r="10587" spans="1:54" x14ac:dyDescent="0.2">
      <c r="A10587" s="7" t="str">
        <f>VLOOKUP(G10587,'Matching-Tabelle'!$A$76:$B$80,2,FALSE)</f>
        <v>stefan.fuellemann@tkb.ch</v>
      </c>
      <c r="B10587" s="7" t="str">
        <f>VLOOKUP(J10587,'Matching-Tabelle'!$A$1:$B$66,2,FALSE)</f>
        <v>WPI RTB</v>
      </c>
      <c r="C10587" s="7" t="str">
        <f>IF(VLOOKUP(J10587,'Matching-Tabelle'!$A$1:$CB$66,3,FALSE)=0,"",VLOOKUP(J10587,'Matching-Tabelle'!$A$1:$CB$66,3,FALSE))</f>
        <v/>
      </c>
      <c r="D10587" s="7">
        <v>1.2</v>
      </c>
      <c r="E10587" s="7" t="s">
        <v>8503</v>
      </c>
      <c r="F10587" s="8">
        <v>42923</v>
      </c>
      <c r="G10587" s="12" t="s">
        <v>3856</v>
      </c>
      <c r="H10587" s="12" t="s">
        <v>3857</v>
      </c>
      <c r="I10587" s="12" t="s">
        <v>3858</v>
      </c>
      <c r="J10587" s="12">
        <v>22</v>
      </c>
      <c r="K10587" s="12" t="s">
        <v>88</v>
      </c>
      <c r="L10587" s="12" t="s">
        <v>89</v>
      </c>
      <c r="M10587" s="12">
        <v>990001</v>
      </c>
      <c r="N10587" s="12" t="s">
        <v>51</v>
      </c>
      <c r="O10587" s="12">
        <v>0.3</v>
      </c>
      <c r="P10587" s="12"/>
      <c r="Q10587" s="12">
        <v>0.3</v>
      </c>
      <c r="R10587" s="12"/>
      <c r="S10587" s="12" t="s">
        <v>8503</v>
      </c>
      <c r="T10587" s="12"/>
      <c r="U10587" s="12"/>
      <c r="V10587" s="12"/>
      <c r="W10587" s="12"/>
      <c r="X10587" s="12"/>
      <c r="Y10587" s="12"/>
      <c r="Z10587" s="12"/>
      <c r="AA10587" s="12"/>
      <c r="AB10587" s="12"/>
      <c r="AC10587" s="12"/>
      <c r="AD10587" s="12"/>
      <c r="AE10587" s="12">
        <v>12</v>
      </c>
      <c r="AF10587" s="12">
        <v>7.6</v>
      </c>
      <c r="AG10587" s="12">
        <v>5</v>
      </c>
      <c r="AH10587" s="12" t="s">
        <v>53</v>
      </c>
      <c r="AI10587" s="12" t="s">
        <v>54</v>
      </c>
      <c r="AJ10587" s="12">
        <v>2</v>
      </c>
      <c r="AK10587" s="12">
        <v>1</v>
      </c>
      <c r="AL10587" s="12">
        <v>1</v>
      </c>
      <c r="AM10587" s="12" t="s">
        <v>55</v>
      </c>
      <c r="AN10587" s="12" t="s">
        <v>56</v>
      </c>
      <c r="AO10587" s="12"/>
      <c r="AP10587" s="12">
        <v>1</v>
      </c>
      <c r="AQ10587" s="12" t="s">
        <v>57</v>
      </c>
      <c r="AR10587" s="12">
        <v>0</v>
      </c>
      <c r="AS10587" s="12"/>
      <c r="AT10587" s="12"/>
      <c r="AU10587" s="12"/>
      <c r="AV10587" s="12"/>
      <c r="AW10587" s="12" t="s">
        <v>58</v>
      </c>
      <c r="AX10587" s="12">
        <v>0</v>
      </c>
      <c r="AY10587" s="12">
        <v>2</v>
      </c>
      <c r="AZ10587" s="12">
        <v>0.3</v>
      </c>
      <c r="BA10587" s="12">
        <v>0.3</v>
      </c>
      <c r="BB10587" s="12" t="s">
        <v>59</v>
      </c>
    </row>
    <row r="10588" spans="1:54" x14ac:dyDescent="0.2">
      <c r="A10588" s="7" t="str">
        <f>VLOOKUP(G10588,'Matching-Tabelle'!$A$76:$B$80,2,FALSE)</f>
        <v>stefan.fuellemann@tkb.ch</v>
      </c>
      <c r="B10588" s="7" t="str">
        <f>VLOOKUP(J10588,'Matching-Tabelle'!$A$1:$B$66,2,FALSE)</f>
        <v>WPI RTB</v>
      </c>
      <c r="C10588" s="7" t="str">
        <f>IF(VLOOKUP(J10588,'Matching-Tabelle'!$A$1:$CB$66,3,FALSE)=0,"",VLOOKUP(J10588,'Matching-Tabelle'!$A$1:$CB$66,3,FALSE))</f>
        <v/>
      </c>
      <c r="D10588" s="7">
        <v>0.3</v>
      </c>
      <c r="E10588" s="7" t="s">
        <v>8504</v>
      </c>
      <c r="F10588" s="8">
        <v>42923</v>
      </c>
      <c r="G10588" s="12" t="s">
        <v>3856</v>
      </c>
      <c r="H10588" s="12" t="s">
        <v>3857</v>
      </c>
      <c r="I10588" s="12" t="s">
        <v>3858</v>
      </c>
      <c r="J10588" s="12">
        <v>24</v>
      </c>
      <c r="K10588" s="12" t="s">
        <v>73</v>
      </c>
      <c r="L10588" s="12" t="s">
        <v>74</v>
      </c>
      <c r="M10588" s="12">
        <v>990001</v>
      </c>
      <c r="N10588" s="12" t="s">
        <v>51</v>
      </c>
      <c r="O10588" s="12">
        <v>6</v>
      </c>
      <c r="P10588" s="12"/>
      <c r="Q10588" s="12">
        <v>6</v>
      </c>
      <c r="R10588" s="12"/>
      <c r="S10588" s="12" t="s">
        <v>8504</v>
      </c>
      <c r="T10588" s="12"/>
      <c r="U10588" s="12"/>
      <c r="V10588" s="12"/>
      <c r="W10588" s="12"/>
      <c r="X10588" s="12"/>
      <c r="Y10588" s="12"/>
      <c r="Z10588" s="12"/>
      <c r="AA10588" s="12"/>
      <c r="AB10588" s="12"/>
      <c r="AC10588" s="12"/>
      <c r="AD10588" s="12"/>
      <c r="AE10588" s="12">
        <v>12</v>
      </c>
      <c r="AF10588" s="12">
        <v>7.6</v>
      </c>
      <c r="AG10588" s="12">
        <v>5</v>
      </c>
      <c r="AH10588" s="12" t="s">
        <v>53</v>
      </c>
      <c r="AI10588" s="12" t="s">
        <v>54</v>
      </c>
      <c r="AJ10588" s="12">
        <v>2</v>
      </c>
      <c r="AK10588" s="12">
        <v>1</v>
      </c>
      <c r="AL10588" s="12">
        <v>1</v>
      </c>
      <c r="AM10588" s="12" t="s">
        <v>55</v>
      </c>
      <c r="AN10588" s="12" t="s">
        <v>56</v>
      </c>
      <c r="AO10588" s="12"/>
      <c r="AP10588" s="12">
        <v>1</v>
      </c>
      <c r="AQ10588" s="12" t="s">
        <v>57</v>
      </c>
      <c r="AR10588" s="12">
        <v>0</v>
      </c>
      <c r="AS10588" s="12"/>
      <c r="AT10588" s="12"/>
      <c r="AU10588" s="12"/>
      <c r="AV10588" s="12"/>
      <c r="AW10588" s="12" t="s">
        <v>58</v>
      </c>
      <c r="AX10588" s="12">
        <v>0</v>
      </c>
      <c r="AY10588" s="12">
        <v>2</v>
      </c>
      <c r="AZ10588" s="12">
        <v>6</v>
      </c>
      <c r="BA10588" s="12">
        <v>6</v>
      </c>
      <c r="BB10588" s="12" t="s">
        <v>59</v>
      </c>
    </row>
    <row r="10589" spans="1:54" x14ac:dyDescent="0.2">
      <c r="A10589" s="7" t="str">
        <f>VLOOKUP(G10589,'Matching-Tabelle'!$A$76:$B$80,2,FALSE)</f>
        <v>stefan.fuellemann@tkb.ch</v>
      </c>
      <c r="B10589" s="7" t="str">
        <f>VLOOKUP(J10589,'Matching-Tabelle'!$A$1:$B$66,2,FALSE)</f>
        <v>WPI RTB</v>
      </c>
      <c r="C10589" s="7" t="str">
        <f>IF(VLOOKUP(J10589,'Matching-Tabelle'!$A$1:$CB$66,3,FALSE)=0,"",VLOOKUP(J10589,'Matching-Tabelle'!$A$1:$CB$66,3,FALSE))</f>
        <v/>
      </c>
      <c r="D10589" s="7">
        <v>6</v>
      </c>
      <c r="E10589" s="7" t="s">
        <v>8001</v>
      </c>
      <c r="F10589" s="8">
        <v>42923</v>
      </c>
      <c r="G10589" s="12" t="s">
        <v>3856</v>
      </c>
      <c r="H10589" s="12" t="s">
        <v>3857</v>
      </c>
      <c r="I10589" s="12" t="s">
        <v>3858</v>
      </c>
      <c r="J10589" s="12">
        <v>22</v>
      </c>
      <c r="K10589" s="12" t="s">
        <v>88</v>
      </c>
      <c r="L10589" s="12" t="s">
        <v>89</v>
      </c>
      <c r="M10589" s="12">
        <v>990001</v>
      </c>
      <c r="N10589" s="12" t="s">
        <v>51</v>
      </c>
      <c r="O10589" s="12">
        <v>1.25</v>
      </c>
      <c r="P10589" s="12"/>
      <c r="Q10589" s="12">
        <v>1.25</v>
      </c>
      <c r="R10589" s="12"/>
      <c r="S10589" s="12" t="s">
        <v>8001</v>
      </c>
      <c r="T10589" s="12"/>
      <c r="U10589" s="12"/>
      <c r="V10589" s="12"/>
      <c r="W10589" s="12"/>
      <c r="X10589" s="12"/>
      <c r="Y10589" s="12"/>
      <c r="Z10589" s="12"/>
      <c r="AA10589" s="12"/>
      <c r="AB10589" s="12"/>
      <c r="AC10589" s="12"/>
      <c r="AD10589" s="12"/>
      <c r="AE10589" s="12">
        <v>12</v>
      </c>
      <c r="AF10589" s="12">
        <v>7.6</v>
      </c>
      <c r="AG10589" s="12">
        <v>5</v>
      </c>
      <c r="AH10589" s="12" t="s">
        <v>53</v>
      </c>
      <c r="AI10589" s="12" t="s">
        <v>54</v>
      </c>
      <c r="AJ10589" s="12">
        <v>2</v>
      </c>
      <c r="AK10589" s="12">
        <v>1</v>
      </c>
      <c r="AL10589" s="12">
        <v>1</v>
      </c>
      <c r="AM10589" s="12" t="s">
        <v>55</v>
      </c>
      <c r="AN10589" s="12" t="s">
        <v>56</v>
      </c>
      <c r="AO10589" s="12"/>
      <c r="AP10589" s="12">
        <v>1</v>
      </c>
      <c r="AQ10589" s="12" t="s">
        <v>57</v>
      </c>
      <c r="AR10589" s="12">
        <v>0</v>
      </c>
      <c r="AS10589" s="12"/>
      <c r="AT10589" s="12"/>
      <c r="AU10589" s="12"/>
      <c r="AV10589" s="12"/>
      <c r="AW10589" s="12" t="s">
        <v>58</v>
      </c>
      <c r="AX10589" s="12">
        <v>0</v>
      </c>
      <c r="AY10589" s="12">
        <v>2</v>
      </c>
      <c r="AZ10589" s="12">
        <v>1.25</v>
      </c>
      <c r="BA10589" s="12">
        <v>1.25</v>
      </c>
      <c r="BB10589" s="12" t="s">
        <v>59</v>
      </c>
    </row>
    <row r="10590" spans="1:54" x14ac:dyDescent="0.2">
      <c r="A10590" s="7" t="str">
        <f>VLOOKUP(G10590,'Matching-Tabelle'!$A$76:$B$80,2,FALSE)</f>
        <v>stefan.fuellemann@tkb.ch</v>
      </c>
      <c r="B10590" s="7" t="str">
        <f>VLOOKUP(J10590,'Matching-Tabelle'!$A$1:$B$66,2,FALSE)</f>
        <v>WPI RTB</v>
      </c>
      <c r="C10590" s="7" t="str">
        <f>IF(VLOOKUP(J10590,'Matching-Tabelle'!$A$1:$CB$66,3,FALSE)=0,"",VLOOKUP(J10590,'Matching-Tabelle'!$A$1:$CB$66,3,FALSE))</f>
        <v/>
      </c>
      <c r="D10590" s="7">
        <v>1.25</v>
      </c>
      <c r="E10590" s="7" t="s">
        <v>8505</v>
      </c>
      <c r="F10590" s="8">
        <v>42923</v>
      </c>
      <c r="G10590" s="12" t="s">
        <v>3856</v>
      </c>
      <c r="H10590" s="12" t="s">
        <v>3857</v>
      </c>
      <c r="I10590" s="12" t="s">
        <v>3858</v>
      </c>
      <c r="J10590" s="12">
        <v>22</v>
      </c>
      <c r="K10590" s="12" t="s">
        <v>88</v>
      </c>
      <c r="L10590" s="12" t="s">
        <v>89</v>
      </c>
      <c r="M10590" s="12">
        <v>990001</v>
      </c>
      <c r="N10590" s="12" t="s">
        <v>51</v>
      </c>
      <c r="O10590" s="12">
        <v>2</v>
      </c>
      <c r="P10590" s="12"/>
      <c r="Q10590" s="12">
        <v>2</v>
      </c>
      <c r="R10590" s="12"/>
      <c r="S10590" s="12" t="s">
        <v>8505</v>
      </c>
      <c r="T10590" s="12"/>
      <c r="U10590" s="12"/>
      <c r="V10590" s="12"/>
      <c r="W10590" s="12"/>
      <c r="X10590" s="12"/>
      <c r="Y10590" s="12"/>
      <c r="Z10590" s="12"/>
      <c r="AA10590" s="12"/>
      <c r="AB10590" s="12"/>
      <c r="AC10590" s="12"/>
      <c r="AD10590" s="12"/>
      <c r="AE10590" s="12">
        <v>12</v>
      </c>
      <c r="AF10590" s="12">
        <v>7.6</v>
      </c>
      <c r="AG10590" s="12">
        <v>5</v>
      </c>
      <c r="AH10590" s="12" t="s">
        <v>53</v>
      </c>
      <c r="AI10590" s="12" t="s">
        <v>54</v>
      </c>
      <c r="AJ10590" s="12">
        <v>2</v>
      </c>
      <c r="AK10590" s="12">
        <v>1</v>
      </c>
      <c r="AL10590" s="12">
        <v>1</v>
      </c>
      <c r="AM10590" s="12" t="s">
        <v>55</v>
      </c>
      <c r="AN10590" s="12" t="s">
        <v>56</v>
      </c>
      <c r="AO10590" s="12"/>
      <c r="AP10590" s="12">
        <v>1</v>
      </c>
      <c r="AQ10590" s="12" t="s">
        <v>57</v>
      </c>
      <c r="AR10590" s="12">
        <v>0</v>
      </c>
      <c r="AS10590" s="12"/>
      <c r="AT10590" s="12"/>
      <c r="AU10590" s="12"/>
      <c r="AV10590" s="12"/>
      <c r="AW10590" s="12" t="s">
        <v>58</v>
      </c>
      <c r="AX10590" s="12">
        <v>0</v>
      </c>
      <c r="AY10590" s="12">
        <v>2</v>
      </c>
      <c r="AZ10590" s="12">
        <v>2</v>
      </c>
      <c r="BA10590" s="12">
        <v>2</v>
      </c>
      <c r="BB10590" s="12" t="s">
        <v>59</v>
      </c>
    </row>
    <row r="10591" spans="1:54" x14ac:dyDescent="0.2">
      <c r="A10591" s="7" t="str">
        <f>VLOOKUP(G10591,'Matching-Tabelle'!$A$76:$B$80,2,FALSE)</f>
        <v>stefan.fuellemann@tkb.ch</v>
      </c>
      <c r="B10591" s="7" t="str">
        <f>VLOOKUP(J10591,'Matching-Tabelle'!$A$1:$B$66,2,FALSE)</f>
        <v>WPI RTB</v>
      </c>
      <c r="C10591" s="7" t="str">
        <f>IF(VLOOKUP(J10591,'Matching-Tabelle'!$A$1:$CB$66,3,FALSE)=0,"",VLOOKUP(J10591,'Matching-Tabelle'!$A$1:$CB$66,3,FALSE))</f>
        <v/>
      </c>
      <c r="D10591" s="7">
        <v>2</v>
      </c>
      <c r="E10591" s="7" t="s">
        <v>8506</v>
      </c>
      <c r="F10591" s="8">
        <v>42926</v>
      </c>
      <c r="G10591" s="12" t="s">
        <v>3856</v>
      </c>
      <c r="H10591" s="12" t="s">
        <v>3857</v>
      </c>
      <c r="I10591" s="12" t="s">
        <v>3858</v>
      </c>
      <c r="J10591" s="12">
        <v>19</v>
      </c>
      <c r="K10591" s="12" t="s">
        <v>145</v>
      </c>
      <c r="L10591" s="12" t="s">
        <v>146</v>
      </c>
      <c r="M10591" s="12">
        <v>990001</v>
      </c>
      <c r="N10591" s="12" t="s">
        <v>51</v>
      </c>
      <c r="O10591" s="12">
        <v>1.5</v>
      </c>
      <c r="P10591" s="12"/>
      <c r="Q10591" s="12">
        <v>1.5</v>
      </c>
      <c r="R10591" s="12"/>
      <c r="S10591" s="12" t="s">
        <v>8506</v>
      </c>
      <c r="T10591" s="12"/>
      <c r="U10591" s="12"/>
      <c r="V10591" s="12"/>
      <c r="W10591" s="12"/>
      <c r="X10591" s="12"/>
      <c r="Y10591" s="12"/>
      <c r="Z10591" s="12"/>
      <c r="AA10591" s="12"/>
      <c r="AB10591" s="12"/>
      <c r="AC10591" s="12"/>
      <c r="AD10591" s="12"/>
      <c r="AE10591" s="12">
        <v>12</v>
      </c>
      <c r="AF10591" s="12">
        <v>7.6</v>
      </c>
      <c r="AG10591" s="12">
        <v>5</v>
      </c>
      <c r="AH10591" s="12" t="s">
        <v>53</v>
      </c>
      <c r="AI10591" s="12" t="s">
        <v>54</v>
      </c>
      <c r="AJ10591" s="12">
        <v>2</v>
      </c>
      <c r="AK10591" s="12">
        <v>1</v>
      </c>
      <c r="AL10591" s="12">
        <v>1</v>
      </c>
      <c r="AM10591" s="12" t="s">
        <v>55</v>
      </c>
      <c r="AN10591" s="12" t="s">
        <v>56</v>
      </c>
      <c r="AO10591" s="12"/>
      <c r="AP10591" s="12">
        <v>1</v>
      </c>
      <c r="AQ10591" s="12" t="s">
        <v>57</v>
      </c>
      <c r="AR10591" s="12">
        <v>0</v>
      </c>
      <c r="AS10591" s="12"/>
      <c r="AT10591" s="12"/>
      <c r="AU10591" s="12"/>
      <c r="AV10591" s="12"/>
      <c r="AW10591" s="12" t="s">
        <v>58</v>
      </c>
      <c r="AX10591" s="12">
        <v>0</v>
      </c>
      <c r="AY10591" s="12">
        <v>2</v>
      </c>
      <c r="AZ10591" s="12">
        <v>1.5</v>
      </c>
      <c r="BA10591" s="12">
        <v>1.5</v>
      </c>
      <c r="BB10591" s="12" t="s">
        <v>59</v>
      </c>
    </row>
    <row r="10592" spans="1:54" x14ac:dyDescent="0.2">
      <c r="A10592" s="7" t="str">
        <f>VLOOKUP(G10592,'Matching-Tabelle'!$A$76:$B$80,2,FALSE)</f>
        <v>stefan.fuellemann@tkb.ch</v>
      </c>
      <c r="B10592" s="7" t="str">
        <f>VLOOKUP(J10592,'Matching-Tabelle'!$A$1:$B$66,2,FALSE)</f>
        <v>WPI RTB</v>
      </c>
      <c r="C10592" s="7" t="str">
        <f>IF(VLOOKUP(J10592,'Matching-Tabelle'!$A$1:$CB$66,3,FALSE)=0,"",VLOOKUP(J10592,'Matching-Tabelle'!$A$1:$CB$66,3,FALSE))</f>
        <v/>
      </c>
      <c r="D10592" s="7">
        <v>1.5</v>
      </c>
      <c r="E10592" s="7" t="s">
        <v>8507</v>
      </c>
      <c r="F10592" s="8">
        <v>42926</v>
      </c>
      <c r="G10592" s="12" t="s">
        <v>3856</v>
      </c>
      <c r="H10592" s="12" t="s">
        <v>3857</v>
      </c>
      <c r="I10592" s="12" t="s">
        <v>3858</v>
      </c>
      <c r="J10592" s="12">
        <v>21</v>
      </c>
      <c r="K10592" s="12" t="s">
        <v>117</v>
      </c>
      <c r="L10592" s="12" t="s">
        <v>118</v>
      </c>
      <c r="M10592" s="12">
        <v>990001</v>
      </c>
      <c r="N10592" s="12" t="s">
        <v>51</v>
      </c>
      <c r="O10592" s="12">
        <v>2.5</v>
      </c>
      <c r="P10592" s="12"/>
      <c r="Q10592" s="12">
        <v>2.5</v>
      </c>
      <c r="R10592" s="12"/>
      <c r="S10592" s="12" t="s">
        <v>8507</v>
      </c>
      <c r="T10592" s="12"/>
      <c r="U10592" s="12"/>
      <c r="V10592" s="12"/>
      <c r="W10592" s="12"/>
      <c r="X10592" s="12"/>
      <c r="Y10592" s="12"/>
      <c r="Z10592" s="12"/>
      <c r="AA10592" s="12"/>
      <c r="AB10592" s="12"/>
      <c r="AC10592" s="12"/>
      <c r="AD10592" s="12"/>
      <c r="AE10592" s="12">
        <v>12</v>
      </c>
      <c r="AF10592" s="12">
        <v>7.6</v>
      </c>
      <c r="AG10592" s="12">
        <v>5</v>
      </c>
      <c r="AH10592" s="12" t="s">
        <v>53</v>
      </c>
      <c r="AI10592" s="12" t="s">
        <v>54</v>
      </c>
      <c r="AJ10592" s="12">
        <v>2</v>
      </c>
      <c r="AK10592" s="12">
        <v>1</v>
      </c>
      <c r="AL10592" s="12">
        <v>1</v>
      </c>
      <c r="AM10592" s="12" t="s">
        <v>55</v>
      </c>
      <c r="AN10592" s="12" t="s">
        <v>56</v>
      </c>
      <c r="AO10592" s="12"/>
      <c r="AP10592" s="12">
        <v>1</v>
      </c>
      <c r="AQ10592" s="12" t="s">
        <v>57</v>
      </c>
      <c r="AR10592" s="12">
        <v>0</v>
      </c>
      <c r="AS10592" s="12"/>
      <c r="AT10592" s="12"/>
      <c r="AU10592" s="12"/>
      <c r="AV10592" s="12"/>
      <c r="AW10592" s="12" t="s">
        <v>58</v>
      </c>
      <c r="AX10592" s="12">
        <v>0</v>
      </c>
      <c r="AY10592" s="12">
        <v>2</v>
      </c>
      <c r="AZ10592" s="12">
        <v>2.5</v>
      </c>
      <c r="BA10592" s="12">
        <v>2.5</v>
      </c>
      <c r="BB10592" s="12" t="s">
        <v>59</v>
      </c>
    </row>
    <row r="10593" spans="1:54" x14ac:dyDescent="0.2">
      <c r="A10593" s="7" t="str">
        <f>VLOOKUP(G10593,'Matching-Tabelle'!$A$76:$B$80,2,FALSE)</f>
        <v>stefan.fuellemann@tkb.ch</v>
      </c>
      <c r="B10593" s="7" t="str">
        <f>VLOOKUP(J10593,'Matching-Tabelle'!$A$1:$B$66,2,FALSE)</f>
        <v>WPI RTB</v>
      </c>
      <c r="C10593" s="7" t="str">
        <f>IF(VLOOKUP(J10593,'Matching-Tabelle'!$A$1:$CB$66,3,FALSE)=0,"",VLOOKUP(J10593,'Matching-Tabelle'!$A$1:$CB$66,3,FALSE))</f>
        <v/>
      </c>
      <c r="D10593" s="7">
        <v>2.5</v>
      </c>
      <c r="E10593" s="7" t="s">
        <v>8508</v>
      </c>
      <c r="F10593" s="8">
        <v>42926</v>
      </c>
      <c r="G10593" s="12" t="s">
        <v>3856</v>
      </c>
      <c r="H10593" s="12" t="s">
        <v>3857</v>
      </c>
      <c r="I10593" s="12" t="s">
        <v>3858</v>
      </c>
      <c r="J10593" s="12">
        <v>22</v>
      </c>
      <c r="K10593" s="12" t="s">
        <v>88</v>
      </c>
      <c r="L10593" s="12" t="s">
        <v>89</v>
      </c>
      <c r="M10593" s="12">
        <v>990001</v>
      </c>
      <c r="N10593" s="12" t="s">
        <v>51</v>
      </c>
      <c r="O10593" s="12">
        <v>0.85</v>
      </c>
      <c r="P10593" s="12"/>
      <c r="Q10593" s="12">
        <v>0.85</v>
      </c>
      <c r="R10593" s="12"/>
      <c r="S10593" s="12" t="s">
        <v>8508</v>
      </c>
      <c r="T10593" s="12"/>
      <c r="U10593" s="12"/>
      <c r="V10593" s="12"/>
      <c r="W10593" s="12"/>
      <c r="X10593" s="12"/>
      <c r="Y10593" s="12"/>
      <c r="Z10593" s="12"/>
      <c r="AA10593" s="12"/>
      <c r="AB10593" s="12"/>
      <c r="AC10593" s="12"/>
      <c r="AD10593" s="12"/>
      <c r="AE10593" s="12">
        <v>12</v>
      </c>
      <c r="AF10593" s="12">
        <v>7.6</v>
      </c>
      <c r="AG10593" s="12">
        <v>5</v>
      </c>
      <c r="AH10593" s="12" t="s">
        <v>53</v>
      </c>
      <c r="AI10593" s="12" t="s">
        <v>54</v>
      </c>
      <c r="AJ10593" s="12">
        <v>2</v>
      </c>
      <c r="AK10593" s="12">
        <v>1</v>
      </c>
      <c r="AL10593" s="12">
        <v>1</v>
      </c>
      <c r="AM10593" s="12" t="s">
        <v>55</v>
      </c>
      <c r="AN10593" s="12" t="s">
        <v>56</v>
      </c>
      <c r="AO10593" s="12"/>
      <c r="AP10593" s="12">
        <v>1</v>
      </c>
      <c r="AQ10593" s="12" t="s">
        <v>57</v>
      </c>
      <c r="AR10593" s="12">
        <v>0</v>
      </c>
      <c r="AS10593" s="12"/>
      <c r="AT10593" s="12"/>
      <c r="AU10593" s="12"/>
      <c r="AV10593" s="12"/>
      <c r="AW10593" s="12" t="s">
        <v>58</v>
      </c>
      <c r="AX10593" s="12">
        <v>0</v>
      </c>
      <c r="AY10593" s="12">
        <v>2</v>
      </c>
      <c r="AZ10593" s="12">
        <v>0.85</v>
      </c>
      <c r="BA10593" s="12">
        <v>0.85</v>
      </c>
      <c r="BB10593" s="12" t="s">
        <v>59</v>
      </c>
    </row>
    <row r="10594" spans="1:54" x14ac:dyDescent="0.2">
      <c r="A10594" s="7" t="str">
        <f>VLOOKUP(G10594,'Matching-Tabelle'!$A$76:$B$80,2,FALSE)</f>
        <v>stefan.fuellemann@tkb.ch</v>
      </c>
      <c r="B10594" s="7" t="str">
        <f>VLOOKUP(J10594,'Matching-Tabelle'!$A$1:$B$66,2,FALSE)</f>
        <v>WPI RTB</v>
      </c>
      <c r="C10594" s="7" t="str">
        <f>IF(VLOOKUP(J10594,'Matching-Tabelle'!$A$1:$CB$66,3,FALSE)=0,"",VLOOKUP(J10594,'Matching-Tabelle'!$A$1:$CB$66,3,FALSE))</f>
        <v/>
      </c>
      <c r="D10594" s="7">
        <v>0.85</v>
      </c>
      <c r="E10594" s="7" t="s">
        <v>8282</v>
      </c>
      <c r="F10594" s="8">
        <v>42926</v>
      </c>
      <c r="G10594" s="12" t="s">
        <v>3856</v>
      </c>
      <c r="H10594" s="12" t="s">
        <v>3857</v>
      </c>
      <c r="I10594" s="12" t="s">
        <v>3858</v>
      </c>
      <c r="J10594" s="12">
        <v>22</v>
      </c>
      <c r="K10594" s="12" t="s">
        <v>88</v>
      </c>
      <c r="L10594" s="12" t="s">
        <v>89</v>
      </c>
      <c r="M10594" s="12">
        <v>990001</v>
      </c>
      <c r="N10594" s="12" t="s">
        <v>51</v>
      </c>
      <c r="O10594" s="12">
        <v>0.3</v>
      </c>
      <c r="P10594" s="12"/>
      <c r="Q10594" s="12">
        <v>0.3</v>
      </c>
      <c r="R10594" s="12"/>
      <c r="S10594" s="12" t="s">
        <v>8282</v>
      </c>
      <c r="T10594" s="12"/>
      <c r="U10594" s="12"/>
      <c r="V10594" s="12"/>
      <c r="W10594" s="12"/>
      <c r="X10594" s="12"/>
      <c r="Y10594" s="12"/>
      <c r="Z10594" s="12"/>
      <c r="AA10594" s="12"/>
      <c r="AB10594" s="12"/>
      <c r="AC10594" s="12"/>
      <c r="AD10594" s="12"/>
      <c r="AE10594" s="12">
        <v>12</v>
      </c>
      <c r="AF10594" s="12">
        <v>7.6</v>
      </c>
      <c r="AG10594" s="12">
        <v>5</v>
      </c>
      <c r="AH10594" s="12" t="s">
        <v>53</v>
      </c>
      <c r="AI10594" s="12" t="s">
        <v>54</v>
      </c>
      <c r="AJ10594" s="12">
        <v>2</v>
      </c>
      <c r="AK10594" s="12">
        <v>1</v>
      </c>
      <c r="AL10594" s="12">
        <v>1</v>
      </c>
      <c r="AM10594" s="12" t="s">
        <v>55</v>
      </c>
      <c r="AN10594" s="12" t="s">
        <v>56</v>
      </c>
      <c r="AO10594" s="12"/>
      <c r="AP10594" s="12">
        <v>1</v>
      </c>
      <c r="AQ10594" s="12" t="s">
        <v>57</v>
      </c>
      <c r="AR10594" s="12">
        <v>0</v>
      </c>
      <c r="AS10594" s="12"/>
      <c r="AT10594" s="12"/>
      <c r="AU10594" s="12"/>
      <c r="AV10594" s="12"/>
      <c r="AW10594" s="12" t="s">
        <v>58</v>
      </c>
      <c r="AX10594" s="12">
        <v>0</v>
      </c>
      <c r="AY10594" s="12">
        <v>2</v>
      </c>
      <c r="AZ10594" s="12">
        <v>0.3</v>
      </c>
      <c r="BA10594" s="12">
        <v>0.3</v>
      </c>
      <c r="BB10594" s="12" t="s">
        <v>59</v>
      </c>
    </row>
    <row r="10595" spans="1:54" x14ac:dyDescent="0.2">
      <c r="A10595" s="7" t="str">
        <f>VLOOKUP(G10595,'Matching-Tabelle'!$A$76:$B$80,2,FALSE)</f>
        <v>stefan.fuellemann@tkb.ch</v>
      </c>
      <c r="B10595" s="7" t="str">
        <f>VLOOKUP(J10595,'Matching-Tabelle'!$A$1:$B$66,2,FALSE)</f>
        <v>WPI RTB</v>
      </c>
      <c r="C10595" s="7" t="str">
        <f>IF(VLOOKUP(J10595,'Matching-Tabelle'!$A$1:$CB$66,3,FALSE)=0,"",VLOOKUP(J10595,'Matching-Tabelle'!$A$1:$CB$66,3,FALSE))</f>
        <v/>
      </c>
      <c r="D10595" s="7">
        <v>0.3</v>
      </c>
      <c r="E10595" s="7" t="s">
        <v>8509</v>
      </c>
      <c r="F10595" s="8">
        <v>42926</v>
      </c>
      <c r="G10595" s="12" t="s">
        <v>3856</v>
      </c>
      <c r="H10595" s="12" t="s">
        <v>3857</v>
      </c>
      <c r="I10595" s="12" t="s">
        <v>3858</v>
      </c>
      <c r="J10595" s="12">
        <v>22</v>
      </c>
      <c r="K10595" s="12" t="s">
        <v>88</v>
      </c>
      <c r="L10595" s="12" t="s">
        <v>89</v>
      </c>
      <c r="M10595" s="12">
        <v>990001</v>
      </c>
      <c r="N10595" s="12" t="s">
        <v>51</v>
      </c>
      <c r="O10595" s="12">
        <v>0.75</v>
      </c>
      <c r="P10595" s="12"/>
      <c r="Q10595" s="12">
        <v>0.75</v>
      </c>
      <c r="R10595" s="12"/>
      <c r="S10595" s="12" t="s">
        <v>8509</v>
      </c>
      <c r="T10595" s="12"/>
      <c r="U10595" s="12"/>
      <c r="V10595" s="12"/>
      <c r="W10595" s="12"/>
      <c r="X10595" s="12"/>
      <c r="Y10595" s="12"/>
      <c r="Z10595" s="12"/>
      <c r="AA10595" s="12"/>
      <c r="AB10595" s="12"/>
      <c r="AC10595" s="12"/>
      <c r="AD10595" s="12"/>
      <c r="AE10595" s="12">
        <v>12</v>
      </c>
      <c r="AF10595" s="12">
        <v>7.6</v>
      </c>
      <c r="AG10595" s="12">
        <v>5</v>
      </c>
      <c r="AH10595" s="12" t="s">
        <v>53</v>
      </c>
      <c r="AI10595" s="12" t="s">
        <v>54</v>
      </c>
      <c r="AJ10595" s="12">
        <v>2</v>
      </c>
      <c r="AK10595" s="12">
        <v>1</v>
      </c>
      <c r="AL10595" s="12">
        <v>1</v>
      </c>
      <c r="AM10595" s="12" t="s">
        <v>55</v>
      </c>
      <c r="AN10595" s="12" t="s">
        <v>56</v>
      </c>
      <c r="AO10595" s="12"/>
      <c r="AP10595" s="12">
        <v>1</v>
      </c>
      <c r="AQ10595" s="12" t="s">
        <v>57</v>
      </c>
      <c r="AR10595" s="12">
        <v>0</v>
      </c>
      <c r="AS10595" s="12"/>
      <c r="AT10595" s="12"/>
      <c r="AU10595" s="12"/>
      <c r="AV10595" s="12"/>
      <c r="AW10595" s="12" t="s">
        <v>58</v>
      </c>
      <c r="AX10595" s="12">
        <v>0</v>
      </c>
      <c r="AY10595" s="12">
        <v>2</v>
      </c>
      <c r="AZ10595" s="12">
        <v>0.75</v>
      </c>
      <c r="BA10595" s="12">
        <v>0.75</v>
      </c>
      <c r="BB10595" s="12" t="s">
        <v>59</v>
      </c>
    </row>
    <row r="10596" spans="1:54" x14ac:dyDescent="0.2">
      <c r="A10596" s="7" t="str">
        <f>VLOOKUP(G10596,'Matching-Tabelle'!$A$76:$B$80,2,FALSE)</f>
        <v>stefan.fuellemann@tkb.ch</v>
      </c>
      <c r="B10596" s="7" t="str">
        <f>VLOOKUP(J10596,'Matching-Tabelle'!$A$1:$B$66,2,FALSE)</f>
        <v>WPI RTB</v>
      </c>
      <c r="C10596" s="7" t="str">
        <f>IF(VLOOKUP(J10596,'Matching-Tabelle'!$A$1:$CB$66,3,FALSE)=0,"",VLOOKUP(J10596,'Matching-Tabelle'!$A$1:$CB$66,3,FALSE))</f>
        <v/>
      </c>
      <c r="D10596" s="7">
        <v>0.75</v>
      </c>
      <c r="E10596" s="7" t="s">
        <v>8510</v>
      </c>
      <c r="F10596" s="8">
        <v>42926</v>
      </c>
      <c r="G10596" s="12" t="s">
        <v>3856</v>
      </c>
      <c r="H10596" s="12" t="s">
        <v>3857</v>
      </c>
      <c r="I10596" s="12" t="s">
        <v>3858</v>
      </c>
      <c r="J10596" s="12">
        <v>24</v>
      </c>
      <c r="K10596" s="12" t="s">
        <v>73</v>
      </c>
      <c r="L10596" s="12" t="s">
        <v>74</v>
      </c>
      <c r="M10596" s="12">
        <v>990001</v>
      </c>
      <c r="N10596" s="12" t="s">
        <v>51</v>
      </c>
      <c r="O10596" s="12">
        <v>1.5</v>
      </c>
      <c r="P10596" s="12"/>
      <c r="Q10596" s="12">
        <v>1.5</v>
      </c>
      <c r="R10596" s="12"/>
      <c r="S10596" s="12" t="s">
        <v>8510</v>
      </c>
      <c r="T10596" s="12"/>
      <c r="U10596" s="12"/>
      <c r="V10596" s="12"/>
      <c r="W10596" s="12"/>
      <c r="X10596" s="12"/>
      <c r="Y10596" s="12"/>
      <c r="Z10596" s="12"/>
      <c r="AA10596" s="12"/>
      <c r="AB10596" s="12"/>
      <c r="AC10596" s="12"/>
      <c r="AD10596" s="12"/>
      <c r="AE10596" s="12">
        <v>12</v>
      </c>
      <c r="AF10596" s="12">
        <v>7.6</v>
      </c>
      <c r="AG10596" s="12">
        <v>5</v>
      </c>
      <c r="AH10596" s="12" t="s">
        <v>53</v>
      </c>
      <c r="AI10596" s="12" t="s">
        <v>54</v>
      </c>
      <c r="AJ10596" s="12">
        <v>2</v>
      </c>
      <c r="AK10596" s="12">
        <v>1</v>
      </c>
      <c r="AL10596" s="12">
        <v>1</v>
      </c>
      <c r="AM10596" s="12" t="s">
        <v>55</v>
      </c>
      <c r="AN10596" s="12" t="s">
        <v>56</v>
      </c>
      <c r="AO10596" s="12"/>
      <c r="AP10596" s="12">
        <v>1</v>
      </c>
      <c r="AQ10596" s="12" t="s">
        <v>57</v>
      </c>
      <c r="AR10596" s="12">
        <v>0</v>
      </c>
      <c r="AS10596" s="12"/>
      <c r="AT10596" s="12"/>
      <c r="AU10596" s="12"/>
      <c r="AV10596" s="12"/>
      <c r="AW10596" s="12" t="s">
        <v>58</v>
      </c>
      <c r="AX10596" s="12">
        <v>0</v>
      </c>
      <c r="AY10596" s="12">
        <v>2</v>
      </c>
      <c r="AZ10596" s="12">
        <v>1.5</v>
      </c>
      <c r="BA10596" s="12">
        <v>1.5</v>
      </c>
      <c r="BB10596" s="12" t="s">
        <v>59</v>
      </c>
    </row>
    <row r="10597" spans="1:54" x14ac:dyDescent="0.2">
      <c r="A10597" s="7" t="str">
        <f>VLOOKUP(G10597,'Matching-Tabelle'!$A$76:$B$80,2,FALSE)</f>
        <v>stefan.fuellemann@tkb.ch</v>
      </c>
      <c r="B10597" s="7" t="str">
        <f>VLOOKUP(J10597,'Matching-Tabelle'!$A$1:$B$66,2,FALSE)</f>
        <v>WPI CTB</v>
      </c>
      <c r="C10597" s="7" t="str">
        <f>IF(VLOOKUP(J10597,'Matching-Tabelle'!$A$1:$CB$66,3,FALSE)=0,"",VLOOKUP(J10597,'Matching-Tabelle'!$A$1:$CB$66,3,FALSE))</f>
        <v/>
      </c>
      <c r="D10597" s="7">
        <v>1.5</v>
      </c>
      <c r="E10597" s="7" t="s">
        <v>8511</v>
      </c>
      <c r="F10597" s="8">
        <v>42926</v>
      </c>
      <c r="G10597" s="12" t="s">
        <v>3856</v>
      </c>
      <c r="H10597" s="12" t="s">
        <v>3857</v>
      </c>
      <c r="I10597" s="12" t="s">
        <v>3858</v>
      </c>
      <c r="J10597" s="12">
        <v>14</v>
      </c>
      <c r="K10597" s="12" t="s">
        <v>82</v>
      </c>
      <c r="L10597" s="12" t="s">
        <v>83</v>
      </c>
      <c r="M10597" s="12">
        <v>990001</v>
      </c>
      <c r="N10597" s="12" t="s">
        <v>51</v>
      </c>
      <c r="O10597" s="12">
        <v>0.1</v>
      </c>
      <c r="P10597" s="12"/>
      <c r="Q10597" s="12">
        <v>0.1</v>
      </c>
      <c r="R10597" s="12"/>
      <c r="S10597" s="12" t="s">
        <v>8511</v>
      </c>
      <c r="T10597" s="12"/>
      <c r="U10597" s="12"/>
      <c r="V10597" s="12"/>
      <c r="W10597" s="12"/>
      <c r="X10597" s="12"/>
      <c r="Y10597" s="12"/>
      <c r="Z10597" s="12"/>
      <c r="AA10597" s="12"/>
      <c r="AB10597" s="12"/>
      <c r="AC10597" s="12"/>
      <c r="AD10597" s="12"/>
      <c r="AE10597" s="12">
        <v>12</v>
      </c>
      <c r="AF10597" s="12">
        <v>7.6</v>
      </c>
      <c r="AG10597" s="12">
        <v>5</v>
      </c>
      <c r="AH10597" s="12" t="s">
        <v>53</v>
      </c>
      <c r="AI10597" s="12" t="s">
        <v>54</v>
      </c>
      <c r="AJ10597" s="12">
        <v>2</v>
      </c>
      <c r="AK10597" s="12">
        <v>1</v>
      </c>
      <c r="AL10597" s="12">
        <v>1</v>
      </c>
      <c r="AM10597" s="12" t="s">
        <v>55</v>
      </c>
      <c r="AN10597" s="12" t="s">
        <v>56</v>
      </c>
      <c r="AO10597" s="12"/>
      <c r="AP10597" s="12">
        <v>1</v>
      </c>
      <c r="AQ10597" s="12" t="s">
        <v>57</v>
      </c>
      <c r="AR10597" s="12">
        <v>0</v>
      </c>
      <c r="AS10597" s="12"/>
      <c r="AT10597" s="12"/>
      <c r="AU10597" s="12"/>
      <c r="AV10597" s="12"/>
      <c r="AW10597" s="12" t="s">
        <v>58</v>
      </c>
      <c r="AX10597" s="12">
        <v>0</v>
      </c>
      <c r="AY10597" s="12">
        <v>2</v>
      </c>
      <c r="AZ10597" s="12">
        <v>0.1</v>
      </c>
      <c r="BA10597" s="12">
        <v>0.1</v>
      </c>
      <c r="BB10597" s="12" t="s">
        <v>59</v>
      </c>
    </row>
    <row r="10598" spans="1:54" x14ac:dyDescent="0.2">
      <c r="A10598" s="7" t="str">
        <f>VLOOKUP(G10598,'Matching-Tabelle'!$A$76:$B$80,2,FALSE)</f>
        <v>stefan.fuellemann@tkb.ch</v>
      </c>
      <c r="B10598" s="7" t="str">
        <f>VLOOKUP(J10598,'Matching-Tabelle'!$A$1:$B$66,2,FALSE)</f>
        <v>Proj CIRE</v>
      </c>
      <c r="C10598" s="7" t="str">
        <f>IF(VLOOKUP(J10598,'Matching-Tabelle'!$A$1:$CB$66,3,FALSE)=0,"",VLOOKUP(J10598,'Matching-Tabelle'!$A$1:$CB$66,3,FALSE))</f>
        <v>WPI Projekte</v>
      </c>
      <c r="D10598" s="7">
        <v>0.1</v>
      </c>
      <c r="E10598" s="7" t="s">
        <v>8512</v>
      </c>
      <c r="F10598" s="8">
        <v>42926</v>
      </c>
      <c r="G10598" s="12" t="s">
        <v>3856</v>
      </c>
      <c r="H10598" s="12" t="s">
        <v>3857</v>
      </c>
      <c r="I10598" s="12" t="s">
        <v>3858</v>
      </c>
      <c r="J10598" s="12">
        <v>2500257</v>
      </c>
      <c r="K10598" s="12" t="s">
        <v>687</v>
      </c>
      <c r="L10598" s="12" t="s">
        <v>5423</v>
      </c>
      <c r="M10598" s="12">
        <v>990001</v>
      </c>
      <c r="N10598" s="12" t="s">
        <v>51</v>
      </c>
      <c r="O10598" s="12">
        <v>0.4</v>
      </c>
      <c r="P10598" s="12"/>
      <c r="Q10598" s="12">
        <v>0.4</v>
      </c>
      <c r="R10598" s="12"/>
      <c r="S10598" s="12" t="s">
        <v>8512</v>
      </c>
      <c r="T10598" s="12"/>
      <c r="U10598" s="12"/>
      <c r="V10598" s="12"/>
      <c r="W10598" s="12"/>
      <c r="X10598" s="12"/>
      <c r="Y10598" s="12"/>
      <c r="Z10598" s="12"/>
      <c r="AA10598" s="12"/>
      <c r="AB10598" s="12"/>
      <c r="AC10598" s="12"/>
      <c r="AD10598" s="12"/>
      <c r="AE10598" s="12">
        <v>5</v>
      </c>
      <c r="AF10598" s="12">
        <v>0</v>
      </c>
      <c r="AG10598" s="12">
        <v>1</v>
      </c>
      <c r="AH10598" s="12" t="s">
        <v>411</v>
      </c>
      <c r="AI10598" s="12" t="s">
        <v>411</v>
      </c>
      <c r="AJ10598" s="12">
        <v>2</v>
      </c>
      <c r="AK10598" s="12">
        <v>1</v>
      </c>
      <c r="AL10598" s="12">
        <v>1</v>
      </c>
      <c r="AM10598" s="12" t="s">
        <v>55</v>
      </c>
      <c r="AN10598" s="12" t="s">
        <v>56</v>
      </c>
      <c r="AO10598" s="12"/>
      <c r="AP10598" s="12">
        <v>1</v>
      </c>
      <c r="AQ10598" s="12" t="s">
        <v>57</v>
      </c>
      <c r="AR10598" s="12">
        <v>0</v>
      </c>
      <c r="AS10598" s="12"/>
      <c r="AT10598" s="12"/>
      <c r="AU10598" s="12"/>
      <c r="AV10598" s="12"/>
      <c r="AW10598" s="12" t="s">
        <v>58</v>
      </c>
      <c r="AX10598" s="12">
        <v>0</v>
      </c>
      <c r="AY10598" s="12">
        <v>2</v>
      </c>
      <c r="AZ10598" s="12">
        <v>0.4</v>
      </c>
      <c r="BA10598" s="12">
        <v>0.4</v>
      </c>
      <c r="BB10598" s="12" t="s">
        <v>59</v>
      </c>
    </row>
    <row r="10599" spans="1:54" x14ac:dyDescent="0.2">
      <c r="A10599" s="7" t="str">
        <f>VLOOKUP(G10599,'Matching-Tabelle'!$A$76:$B$80,2,FALSE)</f>
        <v>stefan.fuellemann@tkb.ch</v>
      </c>
      <c r="B10599" s="7" t="str">
        <f>VLOOKUP(J10599,'Matching-Tabelle'!$A$1:$B$66,2,FALSE)</f>
        <v>WPI CTB</v>
      </c>
      <c r="C10599" s="7" t="str">
        <f>IF(VLOOKUP(J10599,'Matching-Tabelle'!$A$1:$CB$66,3,FALSE)=0,"",VLOOKUP(J10599,'Matching-Tabelle'!$A$1:$CB$66,3,FALSE))</f>
        <v/>
      </c>
      <c r="D10599" s="7">
        <v>0.4</v>
      </c>
      <c r="E10599" s="7" t="s">
        <v>8513</v>
      </c>
      <c r="F10599" s="8">
        <v>42926</v>
      </c>
      <c r="G10599" s="12" t="s">
        <v>3856</v>
      </c>
      <c r="H10599" s="12" t="s">
        <v>3857</v>
      </c>
      <c r="I10599" s="12" t="s">
        <v>3858</v>
      </c>
      <c r="J10599" s="12">
        <v>919</v>
      </c>
      <c r="K10599" s="12" t="s">
        <v>66</v>
      </c>
      <c r="L10599" s="12" t="s">
        <v>67</v>
      </c>
      <c r="M10599" s="12">
        <v>990001</v>
      </c>
      <c r="N10599" s="12" t="s">
        <v>51</v>
      </c>
      <c r="O10599" s="12">
        <v>0.25</v>
      </c>
      <c r="P10599" s="12"/>
      <c r="Q10599" s="12">
        <v>0.25</v>
      </c>
      <c r="R10599" s="12"/>
      <c r="S10599" s="12" t="s">
        <v>8513</v>
      </c>
      <c r="T10599" s="12"/>
      <c r="U10599" s="12"/>
      <c r="V10599" s="12"/>
      <c r="W10599" s="12"/>
      <c r="X10599" s="12"/>
      <c r="Y10599" s="12"/>
      <c r="Z10599" s="12"/>
      <c r="AA10599" s="12"/>
      <c r="AB10599" s="12"/>
      <c r="AC10599" s="12"/>
      <c r="AD10599" s="12"/>
      <c r="AE10599" s="12">
        <v>12</v>
      </c>
      <c r="AF10599" s="12">
        <v>7.6</v>
      </c>
      <c r="AG10599" s="12">
        <v>5</v>
      </c>
      <c r="AH10599" s="12" t="s">
        <v>53</v>
      </c>
      <c r="AI10599" s="12" t="s">
        <v>54</v>
      </c>
      <c r="AJ10599" s="12">
        <v>2</v>
      </c>
      <c r="AK10599" s="12">
        <v>1</v>
      </c>
      <c r="AL10599" s="12">
        <v>1</v>
      </c>
      <c r="AM10599" s="12" t="s">
        <v>55</v>
      </c>
      <c r="AN10599" s="12" t="s">
        <v>56</v>
      </c>
      <c r="AO10599" s="12"/>
      <c r="AP10599" s="12">
        <v>1</v>
      </c>
      <c r="AQ10599" s="12" t="s">
        <v>57</v>
      </c>
      <c r="AR10599" s="12">
        <v>0</v>
      </c>
      <c r="AS10599" s="12"/>
      <c r="AT10599" s="12"/>
      <c r="AU10599" s="12"/>
      <c r="AV10599" s="12"/>
      <c r="AW10599" s="12" t="s">
        <v>58</v>
      </c>
      <c r="AX10599" s="12">
        <v>0</v>
      </c>
      <c r="AY10599" s="12">
        <v>2</v>
      </c>
      <c r="AZ10599" s="12">
        <v>0.25</v>
      </c>
      <c r="BA10599" s="12">
        <v>0.25</v>
      </c>
      <c r="BB10599" s="12" t="s">
        <v>59</v>
      </c>
    </row>
    <row r="10600" spans="1:54" x14ac:dyDescent="0.2">
      <c r="A10600" s="7" t="str">
        <f>VLOOKUP(G10600,'Matching-Tabelle'!$A$76:$B$80,2,FALSE)</f>
        <v>stefan.fuellemann@tkb.ch</v>
      </c>
      <c r="B10600" s="7" t="str">
        <f>VLOOKUP(J10600,'Matching-Tabelle'!$A$1:$B$66,2,FALSE)</f>
        <v>WPI CTB</v>
      </c>
      <c r="C10600" s="7" t="str">
        <f>IF(VLOOKUP(J10600,'Matching-Tabelle'!$A$1:$CB$66,3,FALSE)=0,"",VLOOKUP(J10600,'Matching-Tabelle'!$A$1:$CB$66,3,FALSE))</f>
        <v/>
      </c>
      <c r="D10600" s="7">
        <v>0.25</v>
      </c>
      <c r="E10600" s="7" t="s">
        <v>8084</v>
      </c>
      <c r="F10600" s="8">
        <v>42926</v>
      </c>
      <c r="G10600" s="12" t="s">
        <v>3856</v>
      </c>
      <c r="H10600" s="12" t="s">
        <v>3857</v>
      </c>
      <c r="I10600" s="12" t="s">
        <v>3858</v>
      </c>
      <c r="J10600" s="12">
        <v>14</v>
      </c>
      <c r="K10600" s="12" t="s">
        <v>82</v>
      </c>
      <c r="L10600" s="12" t="s">
        <v>83</v>
      </c>
      <c r="M10600" s="12">
        <v>990001</v>
      </c>
      <c r="N10600" s="12" t="s">
        <v>51</v>
      </c>
      <c r="O10600" s="12">
        <v>0.25</v>
      </c>
      <c r="P10600" s="12"/>
      <c r="Q10600" s="12">
        <v>0.25</v>
      </c>
      <c r="R10600" s="12"/>
      <c r="S10600" s="12" t="s">
        <v>8084</v>
      </c>
      <c r="T10600" s="12"/>
      <c r="U10600" s="12"/>
      <c r="V10600" s="12"/>
      <c r="W10600" s="12"/>
      <c r="X10600" s="12"/>
      <c r="Y10600" s="12"/>
      <c r="Z10600" s="12"/>
      <c r="AA10600" s="12"/>
      <c r="AB10600" s="12"/>
      <c r="AC10600" s="12"/>
      <c r="AD10600" s="12"/>
      <c r="AE10600" s="12">
        <v>12</v>
      </c>
      <c r="AF10600" s="12">
        <v>7.6</v>
      </c>
      <c r="AG10600" s="12">
        <v>5</v>
      </c>
      <c r="AH10600" s="12" t="s">
        <v>53</v>
      </c>
      <c r="AI10600" s="12" t="s">
        <v>54</v>
      </c>
      <c r="AJ10600" s="12">
        <v>2</v>
      </c>
      <c r="AK10600" s="12">
        <v>1</v>
      </c>
      <c r="AL10600" s="12">
        <v>1</v>
      </c>
      <c r="AM10600" s="12" t="s">
        <v>55</v>
      </c>
      <c r="AN10600" s="12" t="s">
        <v>56</v>
      </c>
      <c r="AO10600" s="12"/>
      <c r="AP10600" s="12">
        <v>1</v>
      </c>
      <c r="AQ10600" s="12" t="s">
        <v>57</v>
      </c>
      <c r="AR10600" s="12">
        <v>0</v>
      </c>
      <c r="AS10600" s="12"/>
      <c r="AT10600" s="12"/>
      <c r="AU10600" s="12"/>
      <c r="AV10600" s="12"/>
      <c r="AW10600" s="12" t="s">
        <v>58</v>
      </c>
      <c r="AX10600" s="12">
        <v>0</v>
      </c>
      <c r="AY10600" s="12">
        <v>2</v>
      </c>
      <c r="AZ10600" s="12">
        <v>0.25</v>
      </c>
      <c r="BA10600" s="12">
        <v>0.25</v>
      </c>
      <c r="BB10600" s="12" t="s">
        <v>59</v>
      </c>
    </row>
    <row r="10601" spans="1:54" x14ac:dyDescent="0.2">
      <c r="A10601" s="7" t="str">
        <f>VLOOKUP(G10601,'Matching-Tabelle'!$A$76:$B$80,2,FALSE)</f>
        <v>stefan.fuellemann@tkb.ch</v>
      </c>
      <c r="B10601" s="7" t="str">
        <f>VLOOKUP(J10601,'Matching-Tabelle'!$A$1:$B$66,2,FALSE)</f>
        <v>WPI RTB</v>
      </c>
      <c r="C10601" s="7" t="str">
        <f>IF(VLOOKUP(J10601,'Matching-Tabelle'!$A$1:$CB$66,3,FALSE)=0,"",VLOOKUP(J10601,'Matching-Tabelle'!$A$1:$CB$66,3,FALSE))</f>
        <v/>
      </c>
      <c r="D10601" s="7">
        <v>0.25</v>
      </c>
      <c r="E10601" s="7" t="s">
        <v>8514</v>
      </c>
      <c r="F10601" s="8">
        <v>42927</v>
      </c>
      <c r="G10601" s="12" t="s">
        <v>3856</v>
      </c>
      <c r="H10601" s="12" t="s">
        <v>3857</v>
      </c>
      <c r="I10601" s="12" t="s">
        <v>3858</v>
      </c>
      <c r="J10601" s="12">
        <v>19</v>
      </c>
      <c r="K10601" s="12" t="s">
        <v>145</v>
      </c>
      <c r="L10601" s="12" t="s">
        <v>146</v>
      </c>
      <c r="M10601" s="12">
        <v>990001</v>
      </c>
      <c r="N10601" s="12" t="s">
        <v>51</v>
      </c>
      <c r="O10601" s="12">
        <v>1.2</v>
      </c>
      <c r="P10601" s="12"/>
      <c r="Q10601" s="12">
        <v>1.2</v>
      </c>
      <c r="R10601" s="12"/>
      <c r="S10601" s="12" t="s">
        <v>8514</v>
      </c>
      <c r="T10601" s="12"/>
      <c r="U10601" s="12"/>
      <c r="V10601" s="12"/>
      <c r="W10601" s="12"/>
      <c r="X10601" s="12"/>
      <c r="Y10601" s="12"/>
      <c r="Z10601" s="12"/>
      <c r="AA10601" s="12"/>
      <c r="AB10601" s="12"/>
      <c r="AC10601" s="12"/>
      <c r="AD10601" s="12"/>
      <c r="AE10601" s="12">
        <v>12</v>
      </c>
      <c r="AF10601" s="12">
        <v>7.6</v>
      </c>
      <c r="AG10601" s="12">
        <v>5</v>
      </c>
      <c r="AH10601" s="12" t="s">
        <v>53</v>
      </c>
      <c r="AI10601" s="12" t="s">
        <v>54</v>
      </c>
      <c r="AJ10601" s="12">
        <v>2</v>
      </c>
      <c r="AK10601" s="12">
        <v>1</v>
      </c>
      <c r="AL10601" s="12">
        <v>1</v>
      </c>
      <c r="AM10601" s="12" t="s">
        <v>55</v>
      </c>
      <c r="AN10601" s="12" t="s">
        <v>56</v>
      </c>
      <c r="AO10601" s="12"/>
      <c r="AP10601" s="12">
        <v>1</v>
      </c>
      <c r="AQ10601" s="12" t="s">
        <v>57</v>
      </c>
      <c r="AR10601" s="12">
        <v>0</v>
      </c>
      <c r="AS10601" s="12"/>
      <c r="AT10601" s="12"/>
      <c r="AU10601" s="12"/>
      <c r="AV10601" s="12"/>
      <c r="AW10601" s="12" t="s">
        <v>58</v>
      </c>
      <c r="AX10601" s="12">
        <v>0</v>
      </c>
      <c r="AY10601" s="12">
        <v>2</v>
      </c>
      <c r="AZ10601" s="12">
        <v>1.2</v>
      </c>
      <c r="BA10601" s="12">
        <v>1.2</v>
      </c>
      <c r="BB10601" s="12" t="s">
        <v>59</v>
      </c>
    </row>
    <row r="10602" spans="1:54" x14ac:dyDescent="0.2">
      <c r="A10602" s="7" t="str">
        <f>VLOOKUP(G10602,'Matching-Tabelle'!$A$76:$B$80,2,FALSE)</f>
        <v>stefan.fuellemann@tkb.ch</v>
      </c>
      <c r="B10602" s="7" t="str">
        <f>VLOOKUP(J10602,'Matching-Tabelle'!$A$1:$B$66,2,FALSE)</f>
        <v>WPI CTB</v>
      </c>
      <c r="C10602" s="7" t="str">
        <f>IF(VLOOKUP(J10602,'Matching-Tabelle'!$A$1:$CB$66,3,FALSE)=0,"",VLOOKUP(J10602,'Matching-Tabelle'!$A$1:$CB$66,3,FALSE))</f>
        <v/>
      </c>
      <c r="D10602" s="7">
        <v>1.2</v>
      </c>
      <c r="E10602" s="7" t="s">
        <v>8515</v>
      </c>
      <c r="F10602" s="8">
        <v>42927</v>
      </c>
      <c r="G10602" s="12" t="s">
        <v>3856</v>
      </c>
      <c r="H10602" s="12" t="s">
        <v>3857</v>
      </c>
      <c r="I10602" s="12" t="s">
        <v>3858</v>
      </c>
      <c r="J10602" s="12">
        <v>14</v>
      </c>
      <c r="K10602" s="12" t="s">
        <v>82</v>
      </c>
      <c r="L10602" s="12" t="s">
        <v>83</v>
      </c>
      <c r="M10602" s="12">
        <v>990001</v>
      </c>
      <c r="N10602" s="12" t="s">
        <v>51</v>
      </c>
      <c r="O10602" s="12">
        <v>1</v>
      </c>
      <c r="P10602" s="12"/>
      <c r="Q10602" s="12">
        <v>1</v>
      </c>
      <c r="R10602" s="12"/>
      <c r="S10602" s="12" t="s">
        <v>8515</v>
      </c>
      <c r="T10602" s="12"/>
      <c r="U10602" s="12"/>
      <c r="V10602" s="12"/>
      <c r="W10602" s="12"/>
      <c r="X10602" s="12"/>
      <c r="Y10602" s="12"/>
      <c r="Z10602" s="12"/>
      <c r="AA10602" s="12"/>
      <c r="AB10602" s="12"/>
      <c r="AC10602" s="12"/>
      <c r="AD10602" s="12"/>
      <c r="AE10602" s="12">
        <v>12</v>
      </c>
      <c r="AF10602" s="12">
        <v>7.6</v>
      </c>
      <c r="AG10602" s="12">
        <v>5</v>
      </c>
      <c r="AH10602" s="12" t="s">
        <v>53</v>
      </c>
      <c r="AI10602" s="12" t="s">
        <v>54</v>
      </c>
      <c r="AJ10602" s="12">
        <v>2</v>
      </c>
      <c r="AK10602" s="12">
        <v>1</v>
      </c>
      <c r="AL10602" s="12">
        <v>1</v>
      </c>
      <c r="AM10602" s="12" t="s">
        <v>55</v>
      </c>
      <c r="AN10602" s="12" t="s">
        <v>56</v>
      </c>
      <c r="AO10602" s="12"/>
      <c r="AP10602" s="12">
        <v>1</v>
      </c>
      <c r="AQ10602" s="12" t="s">
        <v>57</v>
      </c>
      <c r="AR10602" s="12">
        <v>0</v>
      </c>
      <c r="AS10602" s="12"/>
      <c r="AT10602" s="12"/>
      <c r="AU10602" s="12"/>
      <c r="AV10602" s="12"/>
      <c r="AW10602" s="12" t="s">
        <v>58</v>
      </c>
      <c r="AX10602" s="12">
        <v>0</v>
      </c>
      <c r="AY10602" s="12">
        <v>2</v>
      </c>
      <c r="AZ10602" s="12">
        <v>1</v>
      </c>
      <c r="BA10602" s="12">
        <v>1</v>
      </c>
      <c r="BB10602" s="12" t="s">
        <v>59</v>
      </c>
    </row>
    <row r="10603" spans="1:54" x14ac:dyDescent="0.2">
      <c r="A10603" s="7" t="str">
        <f>VLOOKUP(G10603,'Matching-Tabelle'!$A$76:$B$80,2,FALSE)</f>
        <v>stefan.fuellemann@tkb.ch</v>
      </c>
      <c r="B10603" s="7" t="str">
        <f>VLOOKUP(J10603,'Matching-Tabelle'!$A$1:$B$66,2,FALSE)</f>
        <v>WPI RTB</v>
      </c>
      <c r="C10603" s="7" t="str">
        <f>IF(VLOOKUP(J10603,'Matching-Tabelle'!$A$1:$CB$66,3,FALSE)=0,"",VLOOKUP(J10603,'Matching-Tabelle'!$A$1:$CB$66,3,FALSE))</f>
        <v/>
      </c>
      <c r="D10603" s="7">
        <v>1</v>
      </c>
      <c r="E10603" s="7" t="s">
        <v>8516</v>
      </c>
      <c r="F10603" s="8">
        <v>42927</v>
      </c>
      <c r="G10603" s="12" t="s">
        <v>3856</v>
      </c>
      <c r="H10603" s="12" t="s">
        <v>3857</v>
      </c>
      <c r="I10603" s="12" t="s">
        <v>3858</v>
      </c>
      <c r="J10603" s="12">
        <v>22</v>
      </c>
      <c r="K10603" s="12" t="s">
        <v>88</v>
      </c>
      <c r="L10603" s="12" t="s">
        <v>89</v>
      </c>
      <c r="M10603" s="12">
        <v>990001</v>
      </c>
      <c r="N10603" s="12" t="s">
        <v>51</v>
      </c>
      <c r="O10603" s="12">
        <v>0.1</v>
      </c>
      <c r="P10603" s="12"/>
      <c r="Q10603" s="12">
        <v>0.1</v>
      </c>
      <c r="R10603" s="12"/>
      <c r="S10603" s="12" t="s">
        <v>8516</v>
      </c>
      <c r="T10603" s="12"/>
      <c r="U10603" s="12"/>
      <c r="V10603" s="12"/>
      <c r="W10603" s="12"/>
      <c r="X10603" s="12"/>
      <c r="Y10603" s="12"/>
      <c r="Z10603" s="12"/>
      <c r="AA10603" s="12"/>
      <c r="AB10603" s="12"/>
      <c r="AC10603" s="12"/>
      <c r="AD10603" s="12"/>
      <c r="AE10603" s="12">
        <v>12</v>
      </c>
      <c r="AF10603" s="12">
        <v>7.6</v>
      </c>
      <c r="AG10603" s="12">
        <v>5</v>
      </c>
      <c r="AH10603" s="12" t="s">
        <v>53</v>
      </c>
      <c r="AI10603" s="12" t="s">
        <v>54</v>
      </c>
      <c r="AJ10603" s="12">
        <v>2</v>
      </c>
      <c r="AK10603" s="12">
        <v>1</v>
      </c>
      <c r="AL10603" s="12">
        <v>1</v>
      </c>
      <c r="AM10603" s="12" t="s">
        <v>55</v>
      </c>
      <c r="AN10603" s="12" t="s">
        <v>56</v>
      </c>
      <c r="AO10603" s="12"/>
      <c r="AP10603" s="12">
        <v>1</v>
      </c>
      <c r="AQ10603" s="12" t="s">
        <v>57</v>
      </c>
      <c r="AR10603" s="12">
        <v>0</v>
      </c>
      <c r="AS10603" s="12"/>
      <c r="AT10603" s="12"/>
      <c r="AU10603" s="12"/>
      <c r="AV10603" s="12"/>
      <c r="AW10603" s="12" t="s">
        <v>58</v>
      </c>
      <c r="AX10603" s="12">
        <v>0</v>
      </c>
      <c r="AY10603" s="12">
        <v>2</v>
      </c>
      <c r="AZ10603" s="12">
        <v>0.1</v>
      </c>
      <c r="BA10603" s="12">
        <v>0.1</v>
      </c>
      <c r="BB10603" s="12" t="s">
        <v>59</v>
      </c>
    </row>
    <row r="10604" spans="1:54" x14ac:dyDescent="0.2">
      <c r="A10604" s="7" t="str">
        <f>VLOOKUP(G10604,'Matching-Tabelle'!$A$76:$B$80,2,FALSE)</f>
        <v>stefan.fuellemann@tkb.ch</v>
      </c>
      <c r="B10604" s="7" t="str">
        <f>VLOOKUP(J10604,'Matching-Tabelle'!$A$1:$B$66,2,FALSE)</f>
        <v>Proj DigiPF</v>
      </c>
      <c r="C10604" s="7" t="str">
        <f>IF(VLOOKUP(J10604,'Matching-Tabelle'!$A$1:$CB$66,3,FALSE)=0,"",VLOOKUP(J10604,'Matching-Tabelle'!$A$1:$CB$66,3,FALSE))</f>
        <v>Progr Digitalisierung</v>
      </c>
      <c r="D10604" s="7">
        <v>0.1</v>
      </c>
      <c r="E10604" s="7" t="s">
        <v>8517</v>
      </c>
      <c r="F10604" s="8">
        <v>42927</v>
      </c>
      <c r="G10604" s="12" t="s">
        <v>3856</v>
      </c>
      <c r="H10604" s="12" t="s">
        <v>3857</v>
      </c>
      <c r="I10604" s="12" t="s">
        <v>3858</v>
      </c>
      <c r="J10604" s="12">
        <v>2500236</v>
      </c>
      <c r="K10604" s="12" t="s">
        <v>701</v>
      </c>
      <c r="L10604" s="12" t="s">
        <v>702</v>
      </c>
      <c r="M10604" s="12">
        <v>990001</v>
      </c>
      <c r="N10604" s="12" t="s">
        <v>51</v>
      </c>
      <c r="O10604" s="12">
        <v>1.5</v>
      </c>
      <c r="P10604" s="12"/>
      <c r="Q10604" s="12">
        <v>1.5</v>
      </c>
      <c r="R10604" s="12"/>
      <c r="S10604" s="12" t="s">
        <v>8517</v>
      </c>
      <c r="T10604" s="12"/>
      <c r="U10604" s="12"/>
      <c r="V10604" s="12"/>
      <c r="W10604" s="12"/>
      <c r="X10604" s="12"/>
      <c r="Y10604" s="12"/>
      <c r="Z10604" s="12"/>
      <c r="AA10604" s="12"/>
      <c r="AB10604" s="12"/>
      <c r="AC10604" s="12"/>
      <c r="AD10604" s="12"/>
      <c r="AE10604" s="12">
        <v>5</v>
      </c>
      <c r="AF10604" s="12">
        <v>0</v>
      </c>
      <c r="AG10604" s="12">
        <v>1</v>
      </c>
      <c r="AH10604" s="12" t="s">
        <v>411</v>
      </c>
      <c r="AI10604" s="12" t="s">
        <v>411</v>
      </c>
      <c r="AJ10604" s="12">
        <v>2</v>
      </c>
      <c r="AK10604" s="12">
        <v>1</v>
      </c>
      <c r="AL10604" s="12">
        <v>1</v>
      </c>
      <c r="AM10604" s="12" t="s">
        <v>55</v>
      </c>
      <c r="AN10604" s="12" t="s">
        <v>56</v>
      </c>
      <c r="AO10604" s="12"/>
      <c r="AP10604" s="12">
        <v>1</v>
      </c>
      <c r="AQ10604" s="12" t="s">
        <v>57</v>
      </c>
      <c r="AR10604" s="12">
        <v>0</v>
      </c>
      <c r="AS10604" s="12"/>
      <c r="AT10604" s="12"/>
      <c r="AU10604" s="12"/>
      <c r="AV10604" s="12"/>
      <c r="AW10604" s="12" t="s">
        <v>58</v>
      </c>
      <c r="AX10604" s="12">
        <v>0</v>
      </c>
      <c r="AY10604" s="12">
        <v>2</v>
      </c>
      <c r="AZ10604" s="12">
        <v>1.5</v>
      </c>
      <c r="BA10604" s="12">
        <v>1.5</v>
      </c>
      <c r="BB10604" s="12" t="s">
        <v>59</v>
      </c>
    </row>
    <row r="10605" spans="1:54" x14ac:dyDescent="0.2">
      <c r="A10605" s="7" t="str">
        <f>VLOOKUP(G10605,'Matching-Tabelle'!$A$76:$B$80,2,FALSE)</f>
        <v>stefan.fuellemann@tkb.ch</v>
      </c>
      <c r="B10605" s="7" t="str">
        <f>VLOOKUP(J10605,'Matching-Tabelle'!$A$1:$B$66,2,FALSE)</f>
        <v>Proj NERE</v>
      </c>
      <c r="C10605" s="7" t="str">
        <f>IF(VLOOKUP(J10605,'Matching-Tabelle'!$A$1:$CB$66,3,FALSE)=0,"",VLOOKUP(J10605,'Matching-Tabelle'!$A$1:$CB$66,3,FALSE))</f>
        <v>WPI Projekte</v>
      </c>
      <c r="D10605" s="7">
        <v>1.5</v>
      </c>
      <c r="E10605" s="7" t="s">
        <v>8518</v>
      </c>
      <c r="F10605" s="8">
        <v>42927</v>
      </c>
      <c r="G10605" s="12" t="s">
        <v>3856</v>
      </c>
      <c r="H10605" s="12" t="s">
        <v>3857</v>
      </c>
      <c r="I10605" s="12" t="s">
        <v>3858</v>
      </c>
      <c r="J10605" s="12">
        <v>2500260</v>
      </c>
      <c r="K10605" s="12" t="s">
        <v>5585</v>
      </c>
      <c r="L10605" s="12" t="s">
        <v>5586</v>
      </c>
      <c r="M10605" s="12">
        <v>990001</v>
      </c>
      <c r="N10605" s="12" t="s">
        <v>51</v>
      </c>
      <c r="O10605" s="12">
        <v>2.5</v>
      </c>
      <c r="P10605" s="12"/>
      <c r="Q10605" s="12">
        <v>2.5</v>
      </c>
      <c r="R10605" s="12"/>
      <c r="S10605" s="12" t="s">
        <v>8518</v>
      </c>
      <c r="T10605" s="12"/>
      <c r="U10605" s="12"/>
      <c r="V10605" s="12"/>
      <c r="W10605" s="12"/>
      <c r="X10605" s="12"/>
      <c r="Y10605" s="12"/>
      <c r="Z10605" s="12"/>
      <c r="AA10605" s="12"/>
      <c r="AB10605" s="12"/>
      <c r="AC10605" s="12"/>
      <c r="AD10605" s="12"/>
      <c r="AE10605" s="12">
        <v>5</v>
      </c>
      <c r="AF10605" s="12">
        <v>0</v>
      </c>
      <c r="AG10605" s="12">
        <v>1</v>
      </c>
      <c r="AH10605" s="12" t="s">
        <v>411</v>
      </c>
      <c r="AI10605" s="12" t="s">
        <v>411</v>
      </c>
      <c r="AJ10605" s="12">
        <v>2</v>
      </c>
      <c r="AK10605" s="12">
        <v>1</v>
      </c>
      <c r="AL10605" s="12">
        <v>1</v>
      </c>
      <c r="AM10605" s="12" t="s">
        <v>55</v>
      </c>
      <c r="AN10605" s="12" t="s">
        <v>56</v>
      </c>
      <c r="AO10605" s="12"/>
      <c r="AP10605" s="12">
        <v>1</v>
      </c>
      <c r="AQ10605" s="12" t="s">
        <v>57</v>
      </c>
      <c r="AR10605" s="12">
        <v>0</v>
      </c>
      <c r="AS10605" s="12"/>
      <c r="AT10605" s="12"/>
      <c r="AU10605" s="12"/>
      <c r="AV10605" s="12"/>
      <c r="AW10605" s="12" t="s">
        <v>58</v>
      </c>
      <c r="AX10605" s="12">
        <v>0</v>
      </c>
      <c r="AY10605" s="12">
        <v>2</v>
      </c>
      <c r="AZ10605" s="12">
        <v>2.5</v>
      </c>
      <c r="BA10605" s="12">
        <v>2.5</v>
      </c>
      <c r="BB10605" s="12" t="s">
        <v>59</v>
      </c>
    </row>
    <row r="10606" spans="1:54" x14ac:dyDescent="0.2">
      <c r="A10606" s="7" t="str">
        <f>VLOOKUP(G10606,'Matching-Tabelle'!$A$76:$B$80,2,FALSE)</f>
        <v>stefan.fuellemann@tkb.ch</v>
      </c>
      <c r="B10606" s="7" t="str">
        <f>VLOOKUP(J10606,'Matching-Tabelle'!$A$1:$B$66,2,FALSE)</f>
        <v>WPI RTB</v>
      </c>
      <c r="C10606" s="7" t="str">
        <f>IF(VLOOKUP(J10606,'Matching-Tabelle'!$A$1:$CB$66,3,FALSE)=0,"",VLOOKUP(J10606,'Matching-Tabelle'!$A$1:$CB$66,3,FALSE))</f>
        <v/>
      </c>
      <c r="D10606" s="7">
        <v>2.5</v>
      </c>
      <c r="E10606" s="7" t="s">
        <v>8519</v>
      </c>
      <c r="F10606" s="8">
        <v>42927</v>
      </c>
      <c r="G10606" s="12" t="s">
        <v>3856</v>
      </c>
      <c r="H10606" s="12" t="s">
        <v>3857</v>
      </c>
      <c r="I10606" s="12" t="s">
        <v>3858</v>
      </c>
      <c r="J10606" s="12">
        <v>38</v>
      </c>
      <c r="K10606" s="12" t="s">
        <v>5675</v>
      </c>
      <c r="L10606" s="12" t="s">
        <v>5676</v>
      </c>
      <c r="M10606" s="12">
        <v>990001</v>
      </c>
      <c r="N10606" s="12" t="s">
        <v>51</v>
      </c>
      <c r="O10606" s="12">
        <v>0.6</v>
      </c>
      <c r="P10606" s="12"/>
      <c r="Q10606" s="12">
        <v>0.6</v>
      </c>
      <c r="R10606" s="12"/>
      <c r="S10606" s="12" t="s">
        <v>8519</v>
      </c>
      <c r="T10606" s="12"/>
      <c r="U10606" s="12"/>
      <c r="V10606" s="12"/>
      <c r="W10606" s="12"/>
      <c r="X10606" s="12"/>
      <c r="Y10606" s="12"/>
      <c r="Z10606" s="12"/>
      <c r="AA10606" s="12"/>
      <c r="AB10606" s="12"/>
      <c r="AC10606" s="12"/>
      <c r="AD10606" s="12"/>
      <c r="AE10606" s="12">
        <v>5</v>
      </c>
      <c r="AF10606" s="12">
        <v>0</v>
      </c>
      <c r="AG10606" s="12">
        <v>1</v>
      </c>
      <c r="AH10606" s="12" t="s">
        <v>411</v>
      </c>
      <c r="AI10606" s="12" t="s">
        <v>411</v>
      </c>
      <c r="AJ10606" s="12">
        <v>2</v>
      </c>
      <c r="AK10606" s="12">
        <v>1</v>
      </c>
      <c r="AL10606" s="12">
        <v>1</v>
      </c>
      <c r="AM10606" s="12" t="s">
        <v>55</v>
      </c>
      <c r="AN10606" s="12" t="s">
        <v>56</v>
      </c>
      <c r="AO10606" s="12"/>
      <c r="AP10606" s="12">
        <v>1</v>
      </c>
      <c r="AQ10606" s="12" t="s">
        <v>57</v>
      </c>
      <c r="AR10606" s="12">
        <v>0</v>
      </c>
      <c r="AS10606" s="12"/>
      <c r="AT10606" s="12"/>
      <c r="AU10606" s="12"/>
      <c r="AV10606" s="12"/>
      <c r="AW10606" s="12" t="s">
        <v>58</v>
      </c>
      <c r="AX10606" s="12">
        <v>0</v>
      </c>
      <c r="AY10606" s="12">
        <v>2</v>
      </c>
      <c r="AZ10606" s="12">
        <v>0.6</v>
      </c>
      <c r="BA10606" s="12">
        <v>0.6</v>
      </c>
      <c r="BB10606" s="12" t="s">
        <v>59</v>
      </c>
    </row>
    <row r="10607" spans="1:54" x14ac:dyDescent="0.2">
      <c r="A10607" s="7" t="str">
        <f>VLOOKUP(G10607,'Matching-Tabelle'!$A$76:$B$80,2,FALSE)</f>
        <v>stefan.fuellemann@tkb.ch</v>
      </c>
      <c r="B10607" s="7" t="str">
        <f>VLOOKUP(J10607,'Matching-Tabelle'!$A$1:$B$66,2,FALSE)</f>
        <v>Proj CIRE</v>
      </c>
      <c r="C10607" s="7" t="str">
        <f>IF(VLOOKUP(J10607,'Matching-Tabelle'!$A$1:$CB$66,3,FALSE)=0,"",VLOOKUP(J10607,'Matching-Tabelle'!$A$1:$CB$66,3,FALSE))</f>
        <v>WPI Projekte</v>
      </c>
      <c r="D10607" s="7">
        <v>0.6</v>
      </c>
      <c r="E10607" s="7" t="s">
        <v>8520</v>
      </c>
      <c r="F10607" s="8">
        <v>42927</v>
      </c>
      <c r="G10607" s="12" t="s">
        <v>3856</v>
      </c>
      <c r="H10607" s="12" t="s">
        <v>3857</v>
      </c>
      <c r="I10607" s="12" t="s">
        <v>3858</v>
      </c>
      <c r="J10607" s="12">
        <v>2500257</v>
      </c>
      <c r="K10607" s="12" t="s">
        <v>687</v>
      </c>
      <c r="L10607" s="12" t="s">
        <v>5423</v>
      </c>
      <c r="M10607" s="12">
        <v>990001</v>
      </c>
      <c r="N10607" s="12" t="s">
        <v>51</v>
      </c>
      <c r="O10607" s="12">
        <v>0.5</v>
      </c>
      <c r="P10607" s="12"/>
      <c r="Q10607" s="12">
        <v>0.5</v>
      </c>
      <c r="R10607" s="12"/>
      <c r="S10607" s="12" t="s">
        <v>8520</v>
      </c>
      <c r="T10607" s="12"/>
      <c r="U10607" s="12"/>
      <c r="V10607" s="12"/>
      <c r="W10607" s="12"/>
      <c r="X10607" s="12"/>
      <c r="Y10607" s="12"/>
      <c r="Z10607" s="12"/>
      <c r="AA10607" s="12"/>
      <c r="AB10607" s="12"/>
      <c r="AC10607" s="12"/>
      <c r="AD10607" s="12"/>
      <c r="AE10607" s="12">
        <v>5</v>
      </c>
      <c r="AF10607" s="12">
        <v>0</v>
      </c>
      <c r="AG10607" s="12">
        <v>1</v>
      </c>
      <c r="AH10607" s="12" t="s">
        <v>411</v>
      </c>
      <c r="AI10607" s="12" t="s">
        <v>411</v>
      </c>
      <c r="AJ10607" s="12">
        <v>2</v>
      </c>
      <c r="AK10607" s="12">
        <v>1</v>
      </c>
      <c r="AL10607" s="12">
        <v>1</v>
      </c>
      <c r="AM10607" s="12" t="s">
        <v>55</v>
      </c>
      <c r="AN10607" s="12" t="s">
        <v>56</v>
      </c>
      <c r="AO10607" s="12"/>
      <c r="AP10607" s="12">
        <v>1</v>
      </c>
      <c r="AQ10607" s="12" t="s">
        <v>57</v>
      </c>
      <c r="AR10607" s="12">
        <v>0</v>
      </c>
      <c r="AS10607" s="12"/>
      <c r="AT10607" s="12"/>
      <c r="AU10607" s="12"/>
      <c r="AV10607" s="12"/>
      <c r="AW10607" s="12" t="s">
        <v>58</v>
      </c>
      <c r="AX10607" s="12">
        <v>0</v>
      </c>
      <c r="AY10607" s="12">
        <v>2</v>
      </c>
      <c r="AZ10607" s="12">
        <v>0.5</v>
      </c>
      <c r="BA10607" s="12">
        <v>0.5</v>
      </c>
      <c r="BB10607" s="12" t="s">
        <v>59</v>
      </c>
    </row>
    <row r="10608" spans="1:54" x14ac:dyDescent="0.2">
      <c r="A10608" s="7" t="str">
        <f>VLOOKUP(G10608,'Matching-Tabelle'!$A$76:$B$80,2,FALSE)</f>
        <v>stefan.fuellemann@tkb.ch</v>
      </c>
      <c r="B10608" s="7" t="str">
        <f>VLOOKUP(J10608,'Matching-Tabelle'!$A$1:$B$66,2,FALSE)</f>
        <v>WPI RTB</v>
      </c>
      <c r="C10608" s="7" t="str">
        <f>IF(VLOOKUP(J10608,'Matching-Tabelle'!$A$1:$CB$66,3,FALSE)=0,"",VLOOKUP(J10608,'Matching-Tabelle'!$A$1:$CB$66,3,FALSE))</f>
        <v/>
      </c>
      <c r="D10608" s="7">
        <v>0.5</v>
      </c>
      <c r="E10608" s="7" t="s">
        <v>8510</v>
      </c>
      <c r="F10608" s="8">
        <v>42927</v>
      </c>
      <c r="G10608" s="12" t="s">
        <v>3856</v>
      </c>
      <c r="H10608" s="12" t="s">
        <v>3857</v>
      </c>
      <c r="I10608" s="12" t="s">
        <v>3858</v>
      </c>
      <c r="J10608" s="12">
        <v>24</v>
      </c>
      <c r="K10608" s="12" t="s">
        <v>73</v>
      </c>
      <c r="L10608" s="12" t="s">
        <v>74</v>
      </c>
      <c r="M10608" s="12">
        <v>990001</v>
      </c>
      <c r="N10608" s="12" t="s">
        <v>51</v>
      </c>
      <c r="O10608" s="12">
        <v>3</v>
      </c>
      <c r="P10608" s="12"/>
      <c r="Q10608" s="12">
        <v>3</v>
      </c>
      <c r="R10608" s="12"/>
      <c r="S10608" s="12" t="s">
        <v>8510</v>
      </c>
      <c r="T10608" s="12"/>
      <c r="U10608" s="12"/>
      <c r="V10608" s="12"/>
      <c r="W10608" s="12"/>
      <c r="X10608" s="12"/>
      <c r="Y10608" s="12"/>
      <c r="Z10608" s="12"/>
      <c r="AA10608" s="12"/>
      <c r="AB10608" s="12"/>
      <c r="AC10608" s="12"/>
      <c r="AD10608" s="12"/>
      <c r="AE10608" s="12">
        <v>12</v>
      </c>
      <c r="AF10608" s="12">
        <v>7.6</v>
      </c>
      <c r="AG10608" s="12">
        <v>5</v>
      </c>
      <c r="AH10608" s="12" t="s">
        <v>53</v>
      </c>
      <c r="AI10608" s="12" t="s">
        <v>54</v>
      </c>
      <c r="AJ10608" s="12">
        <v>2</v>
      </c>
      <c r="AK10608" s="12">
        <v>1</v>
      </c>
      <c r="AL10608" s="12">
        <v>1</v>
      </c>
      <c r="AM10608" s="12" t="s">
        <v>55</v>
      </c>
      <c r="AN10608" s="12" t="s">
        <v>56</v>
      </c>
      <c r="AO10608" s="12"/>
      <c r="AP10608" s="12">
        <v>1</v>
      </c>
      <c r="AQ10608" s="12" t="s">
        <v>57</v>
      </c>
      <c r="AR10608" s="12">
        <v>0</v>
      </c>
      <c r="AS10608" s="12"/>
      <c r="AT10608" s="12"/>
      <c r="AU10608" s="12"/>
      <c r="AV10608" s="12"/>
      <c r="AW10608" s="12" t="s">
        <v>58</v>
      </c>
      <c r="AX10608" s="12">
        <v>0</v>
      </c>
      <c r="AY10608" s="12">
        <v>2</v>
      </c>
      <c r="AZ10608" s="12">
        <v>3</v>
      </c>
      <c r="BA10608" s="12">
        <v>3</v>
      </c>
      <c r="BB10608" s="12" t="s">
        <v>59</v>
      </c>
    </row>
    <row r="10609" spans="1:54" x14ac:dyDescent="0.2">
      <c r="A10609" s="7" t="str">
        <f>VLOOKUP(G10609,'Matching-Tabelle'!$A$76:$B$80,2,FALSE)</f>
        <v>stefan.fuellemann@tkb.ch</v>
      </c>
      <c r="B10609" s="7" t="str">
        <f>VLOOKUP(J10609,'Matching-Tabelle'!$A$1:$B$66,2,FALSE)</f>
        <v>WPI CTB</v>
      </c>
      <c r="C10609" s="7" t="str">
        <f>IF(VLOOKUP(J10609,'Matching-Tabelle'!$A$1:$CB$66,3,FALSE)=0,"",VLOOKUP(J10609,'Matching-Tabelle'!$A$1:$CB$66,3,FALSE))</f>
        <v/>
      </c>
      <c r="D10609" s="7">
        <v>3</v>
      </c>
      <c r="E10609" s="7" t="s">
        <v>8521</v>
      </c>
      <c r="F10609" s="8">
        <v>42927</v>
      </c>
      <c r="G10609" s="12" t="s">
        <v>3856</v>
      </c>
      <c r="H10609" s="12" t="s">
        <v>3857</v>
      </c>
      <c r="I10609" s="12" t="s">
        <v>3858</v>
      </c>
      <c r="J10609" s="12">
        <v>922</v>
      </c>
      <c r="K10609" s="12" t="s">
        <v>134</v>
      </c>
      <c r="L10609" s="12" t="s">
        <v>135</v>
      </c>
      <c r="M10609" s="12">
        <v>990001</v>
      </c>
      <c r="N10609" s="12" t="s">
        <v>51</v>
      </c>
      <c r="O10609" s="12">
        <v>0.4</v>
      </c>
      <c r="P10609" s="12"/>
      <c r="Q10609" s="12">
        <v>0.4</v>
      </c>
      <c r="R10609" s="12"/>
      <c r="S10609" s="12" t="s">
        <v>8521</v>
      </c>
      <c r="T10609" s="12"/>
      <c r="U10609" s="12"/>
      <c r="V10609" s="12"/>
      <c r="W10609" s="12"/>
      <c r="X10609" s="12"/>
      <c r="Y10609" s="12"/>
      <c r="Z10609" s="12"/>
      <c r="AA10609" s="12"/>
      <c r="AB10609" s="12"/>
      <c r="AC10609" s="12"/>
      <c r="AD10609" s="12"/>
      <c r="AE10609" s="12">
        <v>12</v>
      </c>
      <c r="AF10609" s="12">
        <v>7.6</v>
      </c>
      <c r="AG10609" s="12">
        <v>5</v>
      </c>
      <c r="AH10609" s="12" t="s">
        <v>53</v>
      </c>
      <c r="AI10609" s="12" t="s">
        <v>54</v>
      </c>
      <c r="AJ10609" s="12">
        <v>2</v>
      </c>
      <c r="AK10609" s="12">
        <v>1</v>
      </c>
      <c r="AL10609" s="12">
        <v>1</v>
      </c>
      <c r="AM10609" s="12" t="s">
        <v>55</v>
      </c>
      <c r="AN10609" s="12" t="s">
        <v>56</v>
      </c>
      <c r="AO10609" s="12"/>
      <c r="AP10609" s="12">
        <v>1</v>
      </c>
      <c r="AQ10609" s="12" t="s">
        <v>57</v>
      </c>
      <c r="AR10609" s="12">
        <v>0</v>
      </c>
      <c r="AS10609" s="12"/>
      <c r="AT10609" s="12"/>
      <c r="AU10609" s="12"/>
      <c r="AV10609" s="12"/>
      <c r="AW10609" s="12" t="s">
        <v>58</v>
      </c>
      <c r="AX10609" s="12">
        <v>0</v>
      </c>
      <c r="AY10609" s="12">
        <v>2</v>
      </c>
      <c r="AZ10609" s="12">
        <v>0.4</v>
      </c>
      <c r="BA10609" s="12">
        <v>0.4</v>
      </c>
      <c r="BB10609" s="12" t="s">
        <v>59</v>
      </c>
    </row>
    <row r="10610" spans="1:54" x14ac:dyDescent="0.2">
      <c r="A10610" s="7" t="str">
        <f>VLOOKUP(G10610,'Matching-Tabelle'!$A$76:$B$80,2,FALSE)</f>
        <v>stefan.fuellemann@tkb.ch</v>
      </c>
      <c r="B10610" s="7" t="str">
        <f>VLOOKUP(J10610,'Matching-Tabelle'!$A$1:$B$66,2,FALSE)</f>
        <v>WPI RTB</v>
      </c>
      <c r="C10610" s="7" t="str">
        <f>IF(VLOOKUP(J10610,'Matching-Tabelle'!$A$1:$CB$66,3,FALSE)=0,"",VLOOKUP(J10610,'Matching-Tabelle'!$A$1:$CB$66,3,FALSE))</f>
        <v/>
      </c>
      <c r="D10610" s="7">
        <v>0.4</v>
      </c>
      <c r="E10610" s="7" t="s">
        <v>7809</v>
      </c>
      <c r="F10610" s="8">
        <v>42928</v>
      </c>
      <c r="G10610" s="12" t="s">
        <v>3856</v>
      </c>
      <c r="H10610" s="12" t="s">
        <v>3857</v>
      </c>
      <c r="I10610" s="12" t="s">
        <v>3858</v>
      </c>
      <c r="J10610" s="12">
        <v>19</v>
      </c>
      <c r="K10610" s="12" t="s">
        <v>145</v>
      </c>
      <c r="L10610" s="12" t="s">
        <v>146</v>
      </c>
      <c r="M10610" s="12">
        <v>990001</v>
      </c>
      <c r="N10610" s="12" t="s">
        <v>51</v>
      </c>
      <c r="O10610" s="12">
        <v>1.2</v>
      </c>
      <c r="P10610" s="12"/>
      <c r="Q10610" s="12">
        <v>1.2</v>
      </c>
      <c r="R10610" s="12"/>
      <c r="S10610" s="12" t="s">
        <v>7809</v>
      </c>
      <c r="T10610" s="12"/>
      <c r="U10610" s="12"/>
      <c r="V10610" s="12"/>
      <c r="W10610" s="12"/>
      <c r="X10610" s="12"/>
      <c r="Y10610" s="12"/>
      <c r="Z10610" s="12"/>
      <c r="AA10610" s="12"/>
      <c r="AB10610" s="12"/>
      <c r="AC10610" s="12"/>
      <c r="AD10610" s="12"/>
      <c r="AE10610" s="12">
        <v>12</v>
      </c>
      <c r="AF10610" s="12">
        <v>7.6</v>
      </c>
      <c r="AG10610" s="12">
        <v>5</v>
      </c>
      <c r="AH10610" s="12" t="s">
        <v>53</v>
      </c>
      <c r="AI10610" s="12" t="s">
        <v>54</v>
      </c>
      <c r="AJ10610" s="12">
        <v>2</v>
      </c>
      <c r="AK10610" s="12">
        <v>1</v>
      </c>
      <c r="AL10610" s="12">
        <v>1</v>
      </c>
      <c r="AM10610" s="12" t="s">
        <v>55</v>
      </c>
      <c r="AN10610" s="12" t="s">
        <v>56</v>
      </c>
      <c r="AO10610" s="12"/>
      <c r="AP10610" s="12">
        <v>1</v>
      </c>
      <c r="AQ10610" s="12" t="s">
        <v>57</v>
      </c>
      <c r="AR10610" s="12">
        <v>0</v>
      </c>
      <c r="AS10610" s="12"/>
      <c r="AT10610" s="12"/>
      <c r="AU10610" s="12"/>
      <c r="AV10610" s="12"/>
      <c r="AW10610" s="12" t="s">
        <v>58</v>
      </c>
      <c r="AX10610" s="12">
        <v>0</v>
      </c>
      <c r="AY10610" s="12">
        <v>2</v>
      </c>
      <c r="AZ10610" s="12">
        <v>1.2</v>
      </c>
      <c r="BA10610" s="12">
        <v>1.2</v>
      </c>
      <c r="BB10610" s="12" t="s">
        <v>59</v>
      </c>
    </row>
    <row r="10611" spans="1:54" x14ac:dyDescent="0.2">
      <c r="A10611" s="7" t="str">
        <f>VLOOKUP(G10611,'Matching-Tabelle'!$A$76:$B$80,2,FALSE)</f>
        <v>stefan.fuellemann@tkb.ch</v>
      </c>
      <c r="B10611" s="7" t="str">
        <f>VLOOKUP(J10611,'Matching-Tabelle'!$A$1:$B$66,2,FALSE)</f>
        <v>WPI RTB</v>
      </c>
      <c r="C10611" s="7" t="str">
        <f>IF(VLOOKUP(J10611,'Matching-Tabelle'!$A$1:$CB$66,3,FALSE)=0,"",VLOOKUP(J10611,'Matching-Tabelle'!$A$1:$CB$66,3,FALSE))</f>
        <v/>
      </c>
      <c r="D10611" s="7">
        <v>1.2</v>
      </c>
      <c r="E10611" s="7" t="s">
        <v>8522</v>
      </c>
      <c r="F10611" s="8">
        <v>42928</v>
      </c>
      <c r="G10611" s="12" t="s">
        <v>3856</v>
      </c>
      <c r="H10611" s="12" t="s">
        <v>3857</v>
      </c>
      <c r="I10611" s="12" t="s">
        <v>3858</v>
      </c>
      <c r="J10611" s="12">
        <v>24</v>
      </c>
      <c r="K10611" s="12" t="s">
        <v>73</v>
      </c>
      <c r="L10611" s="12" t="s">
        <v>74</v>
      </c>
      <c r="M10611" s="12">
        <v>990001</v>
      </c>
      <c r="N10611" s="12" t="s">
        <v>51</v>
      </c>
      <c r="O10611" s="12">
        <v>2.1</v>
      </c>
      <c r="P10611" s="12"/>
      <c r="Q10611" s="12">
        <v>2.1</v>
      </c>
      <c r="R10611" s="12"/>
      <c r="S10611" s="12" t="s">
        <v>8522</v>
      </c>
      <c r="T10611" s="12"/>
      <c r="U10611" s="12"/>
      <c r="V10611" s="12"/>
      <c r="W10611" s="12"/>
      <c r="X10611" s="12"/>
      <c r="Y10611" s="12"/>
      <c r="Z10611" s="12"/>
      <c r="AA10611" s="12"/>
      <c r="AB10611" s="12"/>
      <c r="AC10611" s="12"/>
      <c r="AD10611" s="12"/>
      <c r="AE10611" s="12">
        <v>12</v>
      </c>
      <c r="AF10611" s="12">
        <v>7.6</v>
      </c>
      <c r="AG10611" s="12">
        <v>5</v>
      </c>
      <c r="AH10611" s="12" t="s">
        <v>53</v>
      </c>
      <c r="AI10611" s="12" t="s">
        <v>54</v>
      </c>
      <c r="AJ10611" s="12">
        <v>2</v>
      </c>
      <c r="AK10611" s="12">
        <v>1</v>
      </c>
      <c r="AL10611" s="12">
        <v>1</v>
      </c>
      <c r="AM10611" s="12" t="s">
        <v>55</v>
      </c>
      <c r="AN10611" s="12" t="s">
        <v>56</v>
      </c>
      <c r="AO10611" s="12"/>
      <c r="AP10611" s="12">
        <v>1</v>
      </c>
      <c r="AQ10611" s="12" t="s">
        <v>57</v>
      </c>
      <c r="AR10611" s="12">
        <v>0</v>
      </c>
      <c r="AS10611" s="12"/>
      <c r="AT10611" s="12"/>
      <c r="AU10611" s="12"/>
      <c r="AV10611" s="12"/>
      <c r="AW10611" s="12" t="s">
        <v>58</v>
      </c>
      <c r="AX10611" s="12">
        <v>0</v>
      </c>
      <c r="AY10611" s="12">
        <v>2</v>
      </c>
      <c r="AZ10611" s="12">
        <v>2.1</v>
      </c>
      <c r="BA10611" s="12">
        <v>2.1</v>
      </c>
      <c r="BB10611" s="12" t="s">
        <v>59</v>
      </c>
    </row>
    <row r="10612" spans="1:54" x14ac:dyDescent="0.2">
      <c r="A10612" s="7" t="str">
        <f>VLOOKUP(G10612,'Matching-Tabelle'!$A$76:$B$80,2,FALSE)</f>
        <v>stefan.fuellemann@tkb.ch</v>
      </c>
      <c r="B10612" s="7" t="str">
        <f>VLOOKUP(J10612,'Matching-Tabelle'!$A$1:$B$66,2,FALSE)</f>
        <v>WPI RTB</v>
      </c>
      <c r="C10612" s="7" t="str">
        <f>IF(VLOOKUP(J10612,'Matching-Tabelle'!$A$1:$CB$66,3,FALSE)=0,"",VLOOKUP(J10612,'Matching-Tabelle'!$A$1:$CB$66,3,FALSE))</f>
        <v/>
      </c>
      <c r="D10612" s="7">
        <v>2.1</v>
      </c>
      <c r="E10612" s="7" t="s">
        <v>8523</v>
      </c>
      <c r="F10612" s="8">
        <v>42928</v>
      </c>
      <c r="G10612" s="12" t="s">
        <v>3856</v>
      </c>
      <c r="H10612" s="12" t="s">
        <v>3857</v>
      </c>
      <c r="I10612" s="12" t="s">
        <v>3858</v>
      </c>
      <c r="J10612" s="12">
        <v>20</v>
      </c>
      <c r="K10612" s="12" t="s">
        <v>95</v>
      </c>
      <c r="L10612" s="12" t="s">
        <v>96</v>
      </c>
      <c r="M10612" s="12">
        <v>990001</v>
      </c>
      <c r="N10612" s="12" t="s">
        <v>51</v>
      </c>
      <c r="O10612" s="12">
        <v>0.5</v>
      </c>
      <c r="P10612" s="12"/>
      <c r="Q10612" s="12">
        <v>0.5</v>
      </c>
      <c r="R10612" s="12"/>
      <c r="S10612" s="12" t="s">
        <v>8523</v>
      </c>
      <c r="T10612" s="12"/>
      <c r="U10612" s="12"/>
      <c r="V10612" s="12"/>
      <c r="W10612" s="12"/>
      <c r="X10612" s="12"/>
      <c r="Y10612" s="12"/>
      <c r="Z10612" s="12"/>
      <c r="AA10612" s="12"/>
      <c r="AB10612" s="12"/>
      <c r="AC10612" s="12"/>
      <c r="AD10612" s="12"/>
      <c r="AE10612" s="12">
        <v>12</v>
      </c>
      <c r="AF10612" s="12">
        <v>7.6</v>
      </c>
      <c r="AG10612" s="12">
        <v>5</v>
      </c>
      <c r="AH10612" s="12" t="s">
        <v>53</v>
      </c>
      <c r="AI10612" s="12" t="s">
        <v>54</v>
      </c>
      <c r="AJ10612" s="12">
        <v>2</v>
      </c>
      <c r="AK10612" s="12">
        <v>1</v>
      </c>
      <c r="AL10612" s="12">
        <v>1</v>
      </c>
      <c r="AM10612" s="12" t="s">
        <v>55</v>
      </c>
      <c r="AN10612" s="12" t="s">
        <v>56</v>
      </c>
      <c r="AO10612" s="12"/>
      <c r="AP10612" s="12">
        <v>1</v>
      </c>
      <c r="AQ10612" s="12" t="s">
        <v>57</v>
      </c>
      <c r="AR10612" s="12">
        <v>0</v>
      </c>
      <c r="AS10612" s="12"/>
      <c r="AT10612" s="12"/>
      <c r="AU10612" s="12"/>
      <c r="AV10612" s="12"/>
      <c r="AW10612" s="12" t="s">
        <v>58</v>
      </c>
      <c r="AX10612" s="12">
        <v>0</v>
      </c>
      <c r="AY10612" s="12">
        <v>2</v>
      </c>
      <c r="AZ10612" s="12">
        <v>0.5</v>
      </c>
      <c r="BA10612" s="12">
        <v>0.5</v>
      </c>
      <c r="BB10612" s="12" t="s">
        <v>59</v>
      </c>
    </row>
    <row r="10613" spans="1:54" x14ac:dyDescent="0.2">
      <c r="A10613" s="7" t="str">
        <f>VLOOKUP(G10613,'Matching-Tabelle'!$A$76:$B$80,2,FALSE)</f>
        <v>stefan.fuellemann@tkb.ch</v>
      </c>
      <c r="B10613" s="7" t="str">
        <f>VLOOKUP(J10613,'Matching-Tabelle'!$A$1:$B$66,2,FALSE)</f>
        <v>WPI CTB</v>
      </c>
      <c r="C10613" s="7" t="str">
        <f>IF(VLOOKUP(J10613,'Matching-Tabelle'!$A$1:$CB$66,3,FALSE)=0,"",VLOOKUP(J10613,'Matching-Tabelle'!$A$1:$CB$66,3,FALSE))</f>
        <v/>
      </c>
      <c r="D10613" s="7">
        <v>0.5</v>
      </c>
      <c r="E10613" s="7" t="s">
        <v>8524</v>
      </c>
      <c r="F10613" s="8">
        <v>42928</v>
      </c>
      <c r="G10613" s="12" t="s">
        <v>3856</v>
      </c>
      <c r="H10613" s="12" t="s">
        <v>3857</v>
      </c>
      <c r="I10613" s="12" t="s">
        <v>3858</v>
      </c>
      <c r="J10613" s="12">
        <v>922</v>
      </c>
      <c r="K10613" s="12" t="s">
        <v>134</v>
      </c>
      <c r="L10613" s="12" t="s">
        <v>135</v>
      </c>
      <c r="M10613" s="12">
        <v>990001</v>
      </c>
      <c r="N10613" s="12" t="s">
        <v>51</v>
      </c>
      <c r="O10613" s="12">
        <v>0.2</v>
      </c>
      <c r="P10613" s="12"/>
      <c r="Q10613" s="12">
        <v>0.2</v>
      </c>
      <c r="R10613" s="12"/>
      <c r="S10613" s="12" t="s">
        <v>8524</v>
      </c>
      <c r="T10613" s="12"/>
      <c r="U10613" s="12"/>
      <c r="V10613" s="12"/>
      <c r="W10613" s="12"/>
      <c r="X10613" s="12"/>
      <c r="Y10613" s="12"/>
      <c r="Z10613" s="12"/>
      <c r="AA10613" s="12"/>
      <c r="AB10613" s="12"/>
      <c r="AC10613" s="12"/>
      <c r="AD10613" s="12"/>
      <c r="AE10613" s="12">
        <v>12</v>
      </c>
      <c r="AF10613" s="12">
        <v>7.6</v>
      </c>
      <c r="AG10613" s="12">
        <v>5</v>
      </c>
      <c r="AH10613" s="12" t="s">
        <v>53</v>
      </c>
      <c r="AI10613" s="12" t="s">
        <v>54</v>
      </c>
      <c r="AJ10613" s="12">
        <v>2</v>
      </c>
      <c r="AK10613" s="12">
        <v>1</v>
      </c>
      <c r="AL10613" s="12">
        <v>1</v>
      </c>
      <c r="AM10613" s="12" t="s">
        <v>55</v>
      </c>
      <c r="AN10613" s="12" t="s">
        <v>56</v>
      </c>
      <c r="AO10613" s="12"/>
      <c r="AP10613" s="12">
        <v>1</v>
      </c>
      <c r="AQ10613" s="12" t="s">
        <v>57</v>
      </c>
      <c r="AR10613" s="12">
        <v>0</v>
      </c>
      <c r="AS10613" s="12"/>
      <c r="AT10613" s="12"/>
      <c r="AU10613" s="12"/>
      <c r="AV10613" s="12"/>
      <c r="AW10613" s="12" t="s">
        <v>58</v>
      </c>
      <c r="AX10613" s="12">
        <v>0</v>
      </c>
      <c r="AY10613" s="12">
        <v>2</v>
      </c>
      <c r="AZ10613" s="12">
        <v>0.2</v>
      </c>
      <c r="BA10613" s="12">
        <v>0.2</v>
      </c>
      <c r="BB10613" s="12" t="s">
        <v>59</v>
      </c>
    </row>
    <row r="10614" spans="1:54" x14ac:dyDescent="0.2">
      <c r="A10614" s="7" t="str">
        <f>VLOOKUP(G10614,'Matching-Tabelle'!$A$76:$B$80,2,FALSE)</f>
        <v>stefan.fuellemann@tkb.ch</v>
      </c>
      <c r="B10614" s="7" t="str">
        <f>VLOOKUP(J10614,'Matching-Tabelle'!$A$1:$B$66,2,FALSE)</f>
        <v>Proj CIRE</v>
      </c>
      <c r="C10614" s="7" t="str">
        <f>IF(VLOOKUP(J10614,'Matching-Tabelle'!$A$1:$CB$66,3,FALSE)=0,"",VLOOKUP(J10614,'Matching-Tabelle'!$A$1:$CB$66,3,FALSE))</f>
        <v>WPI Projekte</v>
      </c>
      <c r="D10614" s="7">
        <v>0.2</v>
      </c>
      <c r="E10614" s="7" t="s">
        <v>8525</v>
      </c>
      <c r="F10614" s="8">
        <v>42928</v>
      </c>
      <c r="G10614" s="12" t="s">
        <v>3856</v>
      </c>
      <c r="H10614" s="12" t="s">
        <v>3857</v>
      </c>
      <c r="I10614" s="12" t="s">
        <v>3858</v>
      </c>
      <c r="J10614" s="12">
        <v>2500257</v>
      </c>
      <c r="K10614" s="12" t="s">
        <v>687</v>
      </c>
      <c r="L10614" s="12" t="s">
        <v>5423</v>
      </c>
      <c r="M10614" s="12">
        <v>990001</v>
      </c>
      <c r="N10614" s="12" t="s">
        <v>51</v>
      </c>
      <c r="O10614" s="12">
        <v>0.3</v>
      </c>
      <c r="P10614" s="12"/>
      <c r="Q10614" s="12">
        <v>0.3</v>
      </c>
      <c r="R10614" s="12"/>
      <c r="S10614" s="12" t="s">
        <v>8525</v>
      </c>
      <c r="T10614" s="12"/>
      <c r="U10614" s="12"/>
      <c r="V10614" s="12"/>
      <c r="W10614" s="12"/>
      <c r="X10614" s="12"/>
      <c r="Y10614" s="12"/>
      <c r="Z10614" s="12"/>
      <c r="AA10614" s="12"/>
      <c r="AB10614" s="12"/>
      <c r="AC10614" s="12"/>
      <c r="AD10614" s="12"/>
      <c r="AE10614" s="12">
        <v>5</v>
      </c>
      <c r="AF10614" s="12">
        <v>0</v>
      </c>
      <c r="AG10614" s="12">
        <v>1</v>
      </c>
      <c r="AH10614" s="12" t="s">
        <v>411</v>
      </c>
      <c r="AI10614" s="12" t="s">
        <v>411</v>
      </c>
      <c r="AJ10614" s="12">
        <v>2</v>
      </c>
      <c r="AK10614" s="12">
        <v>1</v>
      </c>
      <c r="AL10614" s="12">
        <v>1</v>
      </c>
      <c r="AM10614" s="12" t="s">
        <v>55</v>
      </c>
      <c r="AN10614" s="12" t="s">
        <v>56</v>
      </c>
      <c r="AO10614" s="12"/>
      <c r="AP10614" s="12">
        <v>1</v>
      </c>
      <c r="AQ10614" s="12" t="s">
        <v>57</v>
      </c>
      <c r="AR10614" s="12">
        <v>0</v>
      </c>
      <c r="AS10614" s="12"/>
      <c r="AT10614" s="12"/>
      <c r="AU10614" s="12"/>
      <c r="AV10614" s="12"/>
      <c r="AW10614" s="12" t="s">
        <v>58</v>
      </c>
      <c r="AX10614" s="12">
        <v>0</v>
      </c>
      <c r="AY10614" s="12">
        <v>2</v>
      </c>
      <c r="AZ10614" s="12">
        <v>0.3</v>
      </c>
      <c r="BA10614" s="12">
        <v>0.3</v>
      </c>
      <c r="BB10614" s="12" t="s">
        <v>59</v>
      </c>
    </row>
    <row r="10615" spans="1:54" x14ac:dyDescent="0.2">
      <c r="A10615" s="7" t="str">
        <f>VLOOKUP(G10615,'Matching-Tabelle'!$A$76:$B$80,2,FALSE)</f>
        <v>stefan.fuellemann@tkb.ch</v>
      </c>
      <c r="B10615" s="7" t="str">
        <f>VLOOKUP(J10615,'Matching-Tabelle'!$A$1:$B$66,2,FALSE)</f>
        <v>WPI CTB</v>
      </c>
      <c r="C10615" s="7" t="str">
        <f>IF(VLOOKUP(J10615,'Matching-Tabelle'!$A$1:$CB$66,3,FALSE)=0,"",VLOOKUP(J10615,'Matching-Tabelle'!$A$1:$CB$66,3,FALSE))</f>
        <v/>
      </c>
      <c r="D10615" s="7">
        <v>0.3</v>
      </c>
      <c r="E10615" s="7" t="s">
        <v>8526</v>
      </c>
      <c r="F10615" s="8">
        <v>42928</v>
      </c>
      <c r="G10615" s="12" t="s">
        <v>3856</v>
      </c>
      <c r="H10615" s="12" t="s">
        <v>3857</v>
      </c>
      <c r="I10615" s="12" t="s">
        <v>3858</v>
      </c>
      <c r="J10615" s="12">
        <v>922</v>
      </c>
      <c r="K10615" s="12" t="s">
        <v>134</v>
      </c>
      <c r="L10615" s="12" t="s">
        <v>135</v>
      </c>
      <c r="M10615" s="12">
        <v>990001</v>
      </c>
      <c r="N10615" s="12" t="s">
        <v>51</v>
      </c>
      <c r="O10615" s="12">
        <v>1</v>
      </c>
      <c r="P10615" s="12"/>
      <c r="Q10615" s="12">
        <v>1</v>
      </c>
      <c r="R10615" s="12"/>
      <c r="S10615" s="12" t="s">
        <v>8526</v>
      </c>
      <c r="T10615" s="12"/>
      <c r="U10615" s="12"/>
      <c r="V10615" s="12"/>
      <c r="W10615" s="12"/>
      <c r="X10615" s="12"/>
      <c r="Y10615" s="12"/>
      <c r="Z10615" s="12"/>
      <c r="AA10615" s="12"/>
      <c r="AB10615" s="12"/>
      <c r="AC10615" s="12"/>
      <c r="AD10615" s="12"/>
      <c r="AE10615" s="12">
        <v>12</v>
      </c>
      <c r="AF10615" s="12">
        <v>7.6</v>
      </c>
      <c r="AG10615" s="12">
        <v>5</v>
      </c>
      <c r="AH10615" s="12" t="s">
        <v>53</v>
      </c>
      <c r="AI10615" s="12" t="s">
        <v>54</v>
      </c>
      <c r="AJ10615" s="12">
        <v>2</v>
      </c>
      <c r="AK10615" s="12">
        <v>1</v>
      </c>
      <c r="AL10615" s="12">
        <v>1</v>
      </c>
      <c r="AM10615" s="12" t="s">
        <v>55</v>
      </c>
      <c r="AN10615" s="12" t="s">
        <v>56</v>
      </c>
      <c r="AO10615" s="12"/>
      <c r="AP10615" s="12">
        <v>1</v>
      </c>
      <c r="AQ10615" s="12" t="s">
        <v>57</v>
      </c>
      <c r="AR10615" s="12">
        <v>0</v>
      </c>
      <c r="AS10615" s="12"/>
      <c r="AT10615" s="12"/>
      <c r="AU10615" s="12"/>
      <c r="AV10615" s="12"/>
      <c r="AW10615" s="12" t="s">
        <v>58</v>
      </c>
      <c r="AX10615" s="12">
        <v>0</v>
      </c>
      <c r="AY10615" s="12">
        <v>2</v>
      </c>
      <c r="AZ10615" s="12">
        <v>1</v>
      </c>
      <c r="BA10615" s="12">
        <v>1</v>
      </c>
      <c r="BB10615" s="12" t="s">
        <v>59</v>
      </c>
    </row>
    <row r="10616" spans="1:54" x14ac:dyDescent="0.2">
      <c r="A10616" s="7" t="str">
        <f>VLOOKUP(G10616,'Matching-Tabelle'!$A$76:$B$80,2,FALSE)</f>
        <v>stefan.fuellemann@tkb.ch</v>
      </c>
      <c r="B10616" s="7" t="str">
        <f>VLOOKUP(J10616,'Matching-Tabelle'!$A$1:$B$66,2,FALSE)</f>
        <v>WPI RTB</v>
      </c>
      <c r="C10616" s="7" t="str">
        <f>IF(VLOOKUP(J10616,'Matching-Tabelle'!$A$1:$CB$66,3,FALSE)=0,"",VLOOKUP(J10616,'Matching-Tabelle'!$A$1:$CB$66,3,FALSE))</f>
        <v/>
      </c>
      <c r="D10616" s="7">
        <v>1</v>
      </c>
      <c r="E10616" s="7" t="s">
        <v>8527</v>
      </c>
      <c r="F10616" s="8">
        <v>42928</v>
      </c>
      <c r="G10616" s="12" t="s">
        <v>3856</v>
      </c>
      <c r="H10616" s="12" t="s">
        <v>3857</v>
      </c>
      <c r="I10616" s="12" t="s">
        <v>3858</v>
      </c>
      <c r="J10616" s="12">
        <v>21</v>
      </c>
      <c r="K10616" s="12" t="s">
        <v>117</v>
      </c>
      <c r="L10616" s="12" t="s">
        <v>118</v>
      </c>
      <c r="M10616" s="12">
        <v>990001</v>
      </c>
      <c r="N10616" s="12" t="s">
        <v>51</v>
      </c>
      <c r="O10616" s="12">
        <v>0.5</v>
      </c>
      <c r="P10616" s="12"/>
      <c r="Q10616" s="12">
        <v>0.5</v>
      </c>
      <c r="R10616" s="12"/>
      <c r="S10616" s="12" t="s">
        <v>8527</v>
      </c>
      <c r="T10616" s="12"/>
      <c r="U10616" s="12"/>
      <c r="V10616" s="12"/>
      <c r="W10616" s="12"/>
      <c r="X10616" s="12"/>
      <c r="Y10616" s="12"/>
      <c r="Z10616" s="12"/>
      <c r="AA10616" s="12"/>
      <c r="AB10616" s="12"/>
      <c r="AC10616" s="12"/>
      <c r="AD10616" s="12"/>
      <c r="AE10616" s="12">
        <v>12</v>
      </c>
      <c r="AF10616" s="12">
        <v>7.6</v>
      </c>
      <c r="AG10616" s="12">
        <v>5</v>
      </c>
      <c r="AH10616" s="12" t="s">
        <v>53</v>
      </c>
      <c r="AI10616" s="12" t="s">
        <v>54</v>
      </c>
      <c r="AJ10616" s="12">
        <v>2</v>
      </c>
      <c r="AK10616" s="12">
        <v>1</v>
      </c>
      <c r="AL10616" s="12">
        <v>1</v>
      </c>
      <c r="AM10616" s="12" t="s">
        <v>55</v>
      </c>
      <c r="AN10616" s="12" t="s">
        <v>56</v>
      </c>
      <c r="AO10616" s="12"/>
      <c r="AP10616" s="12">
        <v>1</v>
      </c>
      <c r="AQ10616" s="12" t="s">
        <v>57</v>
      </c>
      <c r="AR10616" s="12">
        <v>0</v>
      </c>
      <c r="AS10616" s="12"/>
      <c r="AT10616" s="12"/>
      <c r="AU10616" s="12"/>
      <c r="AV10616" s="12"/>
      <c r="AW10616" s="12" t="s">
        <v>58</v>
      </c>
      <c r="AX10616" s="12">
        <v>0</v>
      </c>
      <c r="AY10616" s="12">
        <v>2</v>
      </c>
      <c r="AZ10616" s="12">
        <v>0.5</v>
      </c>
      <c r="BA10616" s="12">
        <v>0.5</v>
      </c>
      <c r="BB10616" s="12" t="s">
        <v>59</v>
      </c>
    </row>
    <row r="10617" spans="1:54" x14ac:dyDescent="0.2">
      <c r="A10617" s="7" t="str">
        <f>VLOOKUP(G10617,'Matching-Tabelle'!$A$76:$B$80,2,FALSE)</f>
        <v>stefan.fuellemann@tkb.ch</v>
      </c>
      <c r="B10617" s="7" t="str">
        <f>VLOOKUP(J10617,'Matching-Tabelle'!$A$1:$B$66,2,FALSE)</f>
        <v>Proj DigiPF</v>
      </c>
      <c r="C10617" s="7" t="str">
        <f>IF(VLOOKUP(J10617,'Matching-Tabelle'!$A$1:$CB$66,3,FALSE)=0,"",VLOOKUP(J10617,'Matching-Tabelle'!$A$1:$CB$66,3,FALSE))</f>
        <v>Progr Digitalisierung</v>
      </c>
      <c r="D10617" s="7">
        <v>0.5</v>
      </c>
      <c r="E10617" s="7" t="s">
        <v>8528</v>
      </c>
      <c r="F10617" s="8">
        <v>42928</v>
      </c>
      <c r="G10617" s="12" t="s">
        <v>3856</v>
      </c>
      <c r="H10617" s="12" t="s">
        <v>3857</v>
      </c>
      <c r="I10617" s="12" t="s">
        <v>3858</v>
      </c>
      <c r="J10617" s="12">
        <v>2500236</v>
      </c>
      <c r="K10617" s="12" t="s">
        <v>701</v>
      </c>
      <c r="L10617" s="12" t="s">
        <v>702</v>
      </c>
      <c r="M10617" s="12">
        <v>990001</v>
      </c>
      <c r="N10617" s="12" t="s">
        <v>51</v>
      </c>
      <c r="O10617" s="12">
        <v>0.5</v>
      </c>
      <c r="P10617" s="12"/>
      <c r="Q10617" s="12">
        <v>0.5</v>
      </c>
      <c r="R10617" s="12"/>
      <c r="S10617" s="12" t="s">
        <v>8528</v>
      </c>
      <c r="T10617" s="12"/>
      <c r="U10617" s="12"/>
      <c r="V10617" s="12"/>
      <c r="W10617" s="12"/>
      <c r="X10617" s="12"/>
      <c r="Y10617" s="12"/>
      <c r="Z10617" s="12"/>
      <c r="AA10617" s="12"/>
      <c r="AB10617" s="12"/>
      <c r="AC10617" s="12"/>
      <c r="AD10617" s="12"/>
      <c r="AE10617" s="12">
        <v>5</v>
      </c>
      <c r="AF10617" s="12">
        <v>0</v>
      </c>
      <c r="AG10617" s="12">
        <v>1</v>
      </c>
      <c r="AH10617" s="12" t="s">
        <v>411</v>
      </c>
      <c r="AI10617" s="12" t="s">
        <v>411</v>
      </c>
      <c r="AJ10617" s="12">
        <v>2</v>
      </c>
      <c r="AK10617" s="12">
        <v>1</v>
      </c>
      <c r="AL10617" s="12">
        <v>1</v>
      </c>
      <c r="AM10617" s="12" t="s">
        <v>55</v>
      </c>
      <c r="AN10617" s="12" t="s">
        <v>56</v>
      </c>
      <c r="AO10617" s="12"/>
      <c r="AP10617" s="12">
        <v>1</v>
      </c>
      <c r="AQ10617" s="12" t="s">
        <v>57</v>
      </c>
      <c r="AR10617" s="12">
        <v>0</v>
      </c>
      <c r="AS10617" s="12"/>
      <c r="AT10617" s="12"/>
      <c r="AU10617" s="12"/>
      <c r="AV10617" s="12"/>
      <c r="AW10617" s="12" t="s">
        <v>58</v>
      </c>
      <c r="AX10617" s="12">
        <v>0</v>
      </c>
      <c r="AY10617" s="12">
        <v>2</v>
      </c>
      <c r="AZ10617" s="12">
        <v>0.5</v>
      </c>
      <c r="BA10617" s="12">
        <v>0.5</v>
      </c>
      <c r="BB10617" s="12" t="s">
        <v>59</v>
      </c>
    </row>
    <row r="10618" spans="1:54" x14ac:dyDescent="0.2">
      <c r="A10618" s="7" t="str">
        <f>VLOOKUP(G10618,'Matching-Tabelle'!$A$76:$B$80,2,FALSE)</f>
        <v>stefan.fuellemann@tkb.ch</v>
      </c>
      <c r="B10618" s="7" t="str">
        <f>VLOOKUP(J10618,'Matching-Tabelle'!$A$1:$B$66,2,FALSE)</f>
        <v>WPI CTB</v>
      </c>
      <c r="C10618" s="7" t="str">
        <f>IF(VLOOKUP(J10618,'Matching-Tabelle'!$A$1:$CB$66,3,FALSE)=0,"",VLOOKUP(J10618,'Matching-Tabelle'!$A$1:$CB$66,3,FALSE))</f>
        <v/>
      </c>
      <c r="D10618" s="7">
        <v>0.5</v>
      </c>
      <c r="E10618" s="7" t="s">
        <v>8529</v>
      </c>
      <c r="F10618" s="8">
        <v>42928</v>
      </c>
      <c r="G10618" s="12" t="s">
        <v>3856</v>
      </c>
      <c r="H10618" s="12" t="s">
        <v>3857</v>
      </c>
      <c r="I10618" s="12" t="s">
        <v>3858</v>
      </c>
      <c r="J10618" s="12">
        <v>922</v>
      </c>
      <c r="K10618" s="12" t="s">
        <v>134</v>
      </c>
      <c r="L10618" s="12" t="s">
        <v>135</v>
      </c>
      <c r="M10618" s="12">
        <v>990001</v>
      </c>
      <c r="N10618" s="12" t="s">
        <v>51</v>
      </c>
      <c r="O10618" s="12">
        <v>0.5</v>
      </c>
      <c r="P10618" s="12"/>
      <c r="Q10618" s="12">
        <v>0.5</v>
      </c>
      <c r="R10618" s="12"/>
      <c r="S10618" s="12" t="s">
        <v>8529</v>
      </c>
      <c r="T10618" s="12"/>
      <c r="U10618" s="12"/>
      <c r="V10618" s="12"/>
      <c r="W10618" s="12"/>
      <c r="X10618" s="12"/>
      <c r="Y10618" s="12"/>
      <c r="Z10618" s="12"/>
      <c r="AA10618" s="12"/>
      <c r="AB10618" s="12"/>
      <c r="AC10618" s="12"/>
      <c r="AD10618" s="12"/>
      <c r="AE10618" s="12">
        <v>12</v>
      </c>
      <c r="AF10618" s="12">
        <v>7.6</v>
      </c>
      <c r="AG10618" s="12">
        <v>5</v>
      </c>
      <c r="AH10618" s="12" t="s">
        <v>53</v>
      </c>
      <c r="AI10618" s="12" t="s">
        <v>54</v>
      </c>
      <c r="AJ10618" s="12">
        <v>2</v>
      </c>
      <c r="AK10618" s="12">
        <v>1</v>
      </c>
      <c r="AL10618" s="12">
        <v>1</v>
      </c>
      <c r="AM10618" s="12" t="s">
        <v>55</v>
      </c>
      <c r="AN10618" s="12" t="s">
        <v>56</v>
      </c>
      <c r="AO10618" s="12"/>
      <c r="AP10618" s="12">
        <v>1</v>
      </c>
      <c r="AQ10618" s="12" t="s">
        <v>57</v>
      </c>
      <c r="AR10618" s="12">
        <v>0</v>
      </c>
      <c r="AS10618" s="12"/>
      <c r="AT10618" s="12"/>
      <c r="AU10618" s="12"/>
      <c r="AV10618" s="12"/>
      <c r="AW10618" s="12" t="s">
        <v>58</v>
      </c>
      <c r="AX10618" s="12">
        <v>0</v>
      </c>
      <c r="AY10618" s="12">
        <v>2</v>
      </c>
      <c r="AZ10618" s="12">
        <v>0.5</v>
      </c>
      <c r="BA10618" s="12">
        <v>0.5</v>
      </c>
      <c r="BB10618" s="12" t="s">
        <v>59</v>
      </c>
    </row>
    <row r="10619" spans="1:54" x14ac:dyDescent="0.2">
      <c r="A10619" s="7" t="str">
        <f>VLOOKUP(G10619,'Matching-Tabelle'!$A$76:$B$80,2,FALSE)</f>
        <v>stefan.fuellemann@tkb.ch</v>
      </c>
      <c r="B10619" s="7" t="str">
        <f>VLOOKUP(J10619,'Matching-Tabelle'!$A$1:$B$66,2,FALSE)</f>
        <v>WPI RTB</v>
      </c>
      <c r="C10619" s="7" t="str">
        <f>IF(VLOOKUP(J10619,'Matching-Tabelle'!$A$1:$CB$66,3,FALSE)=0,"",VLOOKUP(J10619,'Matching-Tabelle'!$A$1:$CB$66,3,FALSE))</f>
        <v/>
      </c>
      <c r="D10619" s="7">
        <v>0.5</v>
      </c>
      <c r="E10619" s="7" t="s">
        <v>8510</v>
      </c>
      <c r="F10619" s="8">
        <v>42928</v>
      </c>
      <c r="G10619" s="12" t="s">
        <v>3856</v>
      </c>
      <c r="H10619" s="12" t="s">
        <v>3857</v>
      </c>
      <c r="I10619" s="12" t="s">
        <v>3858</v>
      </c>
      <c r="J10619" s="12">
        <v>24</v>
      </c>
      <c r="K10619" s="12" t="s">
        <v>73</v>
      </c>
      <c r="L10619" s="12" t="s">
        <v>74</v>
      </c>
      <c r="M10619" s="12">
        <v>990001</v>
      </c>
      <c r="N10619" s="12" t="s">
        <v>51</v>
      </c>
      <c r="O10619" s="12">
        <v>1</v>
      </c>
      <c r="P10619" s="12"/>
      <c r="Q10619" s="12">
        <v>1</v>
      </c>
      <c r="R10619" s="12"/>
      <c r="S10619" s="12" t="s">
        <v>8510</v>
      </c>
      <c r="T10619" s="12"/>
      <c r="U10619" s="12"/>
      <c r="V10619" s="12"/>
      <c r="W10619" s="12"/>
      <c r="X10619" s="12"/>
      <c r="Y10619" s="12"/>
      <c r="Z10619" s="12"/>
      <c r="AA10619" s="12"/>
      <c r="AB10619" s="12"/>
      <c r="AC10619" s="12"/>
      <c r="AD10619" s="12"/>
      <c r="AE10619" s="12">
        <v>12</v>
      </c>
      <c r="AF10619" s="12">
        <v>7.6</v>
      </c>
      <c r="AG10619" s="12">
        <v>5</v>
      </c>
      <c r="AH10619" s="12" t="s">
        <v>53</v>
      </c>
      <c r="AI10619" s="12" t="s">
        <v>54</v>
      </c>
      <c r="AJ10619" s="12">
        <v>2</v>
      </c>
      <c r="AK10619" s="12">
        <v>1</v>
      </c>
      <c r="AL10619" s="12">
        <v>1</v>
      </c>
      <c r="AM10619" s="12" t="s">
        <v>55</v>
      </c>
      <c r="AN10619" s="12" t="s">
        <v>56</v>
      </c>
      <c r="AO10619" s="12"/>
      <c r="AP10619" s="12">
        <v>1</v>
      </c>
      <c r="AQ10619" s="12" t="s">
        <v>57</v>
      </c>
      <c r="AR10619" s="12">
        <v>0</v>
      </c>
      <c r="AS10619" s="12"/>
      <c r="AT10619" s="12"/>
      <c r="AU10619" s="12"/>
      <c r="AV10619" s="12"/>
      <c r="AW10619" s="12" t="s">
        <v>58</v>
      </c>
      <c r="AX10619" s="12">
        <v>0</v>
      </c>
      <c r="AY10619" s="12">
        <v>2</v>
      </c>
      <c r="AZ10619" s="12">
        <v>1</v>
      </c>
      <c r="BA10619" s="12">
        <v>1</v>
      </c>
      <c r="BB10619" s="12" t="s">
        <v>59</v>
      </c>
    </row>
    <row r="10620" spans="1:54" x14ac:dyDescent="0.2">
      <c r="A10620" s="7" t="str">
        <f>VLOOKUP(G10620,'Matching-Tabelle'!$A$76:$B$80,2,FALSE)</f>
        <v>stefan.fuellemann@tkb.ch</v>
      </c>
      <c r="B10620" s="7" t="str">
        <f>VLOOKUP(J10620,'Matching-Tabelle'!$A$1:$B$66,2,FALSE)</f>
        <v>Proj DigiPF</v>
      </c>
      <c r="C10620" s="7" t="str">
        <f>IF(VLOOKUP(J10620,'Matching-Tabelle'!$A$1:$CB$66,3,FALSE)=0,"",VLOOKUP(J10620,'Matching-Tabelle'!$A$1:$CB$66,3,FALSE))</f>
        <v>Progr Digitalisierung</v>
      </c>
      <c r="D10620" s="7">
        <v>1</v>
      </c>
      <c r="E10620" s="7" t="s">
        <v>8530</v>
      </c>
      <c r="F10620" s="8">
        <v>42928</v>
      </c>
      <c r="G10620" s="12" t="s">
        <v>3856</v>
      </c>
      <c r="H10620" s="12" t="s">
        <v>3857</v>
      </c>
      <c r="I10620" s="12" t="s">
        <v>3858</v>
      </c>
      <c r="J10620" s="12">
        <v>2500236</v>
      </c>
      <c r="K10620" s="12" t="s">
        <v>701</v>
      </c>
      <c r="L10620" s="12" t="s">
        <v>702</v>
      </c>
      <c r="M10620" s="12">
        <v>990001</v>
      </c>
      <c r="N10620" s="12" t="s">
        <v>51</v>
      </c>
      <c r="O10620" s="12">
        <v>0.75</v>
      </c>
      <c r="P10620" s="12"/>
      <c r="Q10620" s="12">
        <v>0.75</v>
      </c>
      <c r="R10620" s="12"/>
      <c r="S10620" s="12" t="s">
        <v>8530</v>
      </c>
      <c r="T10620" s="12"/>
      <c r="U10620" s="12"/>
      <c r="V10620" s="12"/>
      <c r="W10620" s="12"/>
      <c r="X10620" s="12"/>
      <c r="Y10620" s="12"/>
      <c r="Z10620" s="12"/>
      <c r="AA10620" s="12"/>
      <c r="AB10620" s="12"/>
      <c r="AC10620" s="12"/>
      <c r="AD10620" s="12"/>
      <c r="AE10620" s="12">
        <v>5</v>
      </c>
      <c r="AF10620" s="12">
        <v>0</v>
      </c>
      <c r="AG10620" s="12">
        <v>1</v>
      </c>
      <c r="AH10620" s="12" t="s">
        <v>411</v>
      </c>
      <c r="AI10620" s="12" t="s">
        <v>411</v>
      </c>
      <c r="AJ10620" s="12">
        <v>2</v>
      </c>
      <c r="AK10620" s="12">
        <v>1</v>
      </c>
      <c r="AL10620" s="12">
        <v>1</v>
      </c>
      <c r="AM10620" s="12" t="s">
        <v>55</v>
      </c>
      <c r="AN10620" s="12" t="s">
        <v>56</v>
      </c>
      <c r="AO10620" s="12"/>
      <c r="AP10620" s="12">
        <v>1</v>
      </c>
      <c r="AQ10620" s="12" t="s">
        <v>57</v>
      </c>
      <c r="AR10620" s="12">
        <v>0</v>
      </c>
      <c r="AS10620" s="12"/>
      <c r="AT10620" s="12"/>
      <c r="AU10620" s="12"/>
      <c r="AV10620" s="12"/>
      <c r="AW10620" s="12" t="s">
        <v>58</v>
      </c>
      <c r="AX10620" s="12">
        <v>0</v>
      </c>
      <c r="AY10620" s="12">
        <v>2</v>
      </c>
      <c r="AZ10620" s="12">
        <v>0.75</v>
      </c>
      <c r="BA10620" s="12">
        <v>0.75</v>
      </c>
      <c r="BB10620" s="12" t="s">
        <v>59</v>
      </c>
    </row>
    <row r="10621" spans="1:54" x14ac:dyDescent="0.2">
      <c r="A10621" s="7" t="str">
        <f>VLOOKUP(G10621,'Matching-Tabelle'!$A$76:$B$80,2,FALSE)</f>
        <v>stefan.fuellemann@tkb.ch</v>
      </c>
      <c r="B10621" s="7" t="str">
        <f>VLOOKUP(J10621,'Matching-Tabelle'!$A$1:$B$66,2,FALSE)</f>
        <v>WPI CTB</v>
      </c>
      <c r="C10621" s="7" t="str">
        <f>IF(VLOOKUP(J10621,'Matching-Tabelle'!$A$1:$CB$66,3,FALSE)=0,"",VLOOKUP(J10621,'Matching-Tabelle'!$A$1:$CB$66,3,FALSE))</f>
        <v/>
      </c>
      <c r="D10621" s="7">
        <v>0.75</v>
      </c>
      <c r="E10621" s="7" t="s">
        <v>874</v>
      </c>
      <c r="F10621" s="8">
        <v>42928</v>
      </c>
      <c r="G10621" s="12" t="s">
        <v>3856</v>
      </c>
      <c r="H10621" s="12" t="s">
        <v>3857</v>
      </c>
      <c r="I10621" s="12" t="s">
        <v>3858</v>
      </c>
      <c r="J10621" s="12">
        <v>14</v>
      </c>
      <c r="K10621" s="12" t="s">
        <v>82</v>
      </c>
      <c r="L10621" s="12" t="s">
        <v>83</v>
      </c>
      <c r="M10621" s="12">
        <v>990001</v>
      </c>
      <c r="N10621" s="12" t="s">
        <v>51</v>
      </c>
      <c r="O10621" s="12">
        <v>0.5</v>
      </c>
      <c r="P10621" s="12"/>
      <c r="Q10621" s="12">
        <v>0.5</v>
      </c>
      <c r="R10621" s="12"/>
      <c r="S10621" s="12" t="s">
        <v>874</v>
      </c>
      <c r="T10621" s="12"/>
      <c r="U10621" s="12"/>
      <c r="V10621" s="12"/>
      <c r="W10621" s="12"/>
      <c r="X10621" s="12"/>
      <c r="Y10621" s="12"/>
      <c r="Z10621" s="12"/>
      <c r="AA10621" s="12"/>
      <c r="AB10621" s="12"/>
      <c r="AC10621" s="12"/>
      <c r="AD10621" s="12"/>
      <c r="AE10621" s="12">
        <v>12</v>
      </c>
      <c r="AF10621" s="12">
        <v>7.6</v>
      </c>
      <c r="AG10621" s="12">
        <v>5</v>
      </c>
      <c r="AH10621" s="12" t="s">
        <v>53</v>
      </c>
      <c r="AI10621" s="12" t="s">
        <v>54</v>
      </c>
      <c r="AJ10621" s="12">
        <v>2</v>
      </c>
      <c r="AK10621" s="12">
        <v>1</v>
      </c>
      <c r="AL10621" s="12">
        <v>1</v>
      </c>
      <c r="AM10621" s="12" t="s">
        <v>55</v>
      </c>
      <c r="AN10621" s="12" t="s">
        <v>56</v>
      </c>
      <c r="AO10621" s="12"/>
      <c r="AP10621" s="12">
        <v>1</v>
      </c>
      <c r="AQ10621" s="12" t="s">
        <v>57</v>
      </c>
      <c r="AR10621" s="12">
        <v>0</v>
      </c>
      <c r="AS10621" s="12"/>
      <c r="AT10621" s="12"/>
      <c r="AU10621" s="12"/>
      <c r="AV10621" s="12"/>
      <c r="AW10621" s="12" t="s">
        <v>58</v>
      </c>
      <c r="AX10621" s="12">
        <v>0</v>
      </c>
      <c r="AY10621" s="12">
        <v>2</v>
      </c>
      <c r="AZ10621" s="12">
        <v>0.5</v>
      </c>
      <c r="BA10621" s="12">
        <v>0.5</v>
      </c>
      <c r="BB10621" s="12" t="s">
        <v>59</v>
      </c>
    </row>
    <row r="10622" spans="1:54" x14ac:dyDescent="0.2">
      <c r="A10622" s="7" t="str">
        <f>VLOOKUP(G10622,'Matching-Tabelle'!$A$76:$B$80,2,FALSE)</f>
        <v>stefan.fuellemann@tkb.ch</v>
      </c>
      <c r="B10622" s="7" t="str">
        <f>VLOOKUP(J10622,'Matching-Tabelle'!$A$1:$B$66,2,FALSE)</f>
        <v>WPI RTB</v>
      </c>
      <c r="C10622" s="7" t="str">
        <f>IF(VLOOKUP(J10622,'Matching-Tabelle'!$A$1:$CB$66,3,FALSE)=0,"",VLOOKUP(J10622,'Matching-Tabelle'!$A$1:$CB$66,3,FALSE))</f>
        <v/>
      </c>
      <c r="D10622" s="7">
        <v>0.5</v>
      </c>
      <c r="E10622" s="7" t="s">
        <v>8531</v>
      </c>
      <c r="F10622" s="8">
        <v>42929</v>
      </c>
      <c r="G10622" s="12" t="s">
        <v>3856</v>
      </c>
      <c r="H10622" s="12" t="s">
        <v>3857</v>
      </c>
      <c r="I10622" s="12" t="s">
        <v>3858</v>
      </c>
      <c r="J10622" s="12">
        <v>19</v>
      </c>
      <c r="K10622" s="12" t="s">
        <v>145</v>
      </c>
      <c r="L10622" s="12" t="s">
        <v>146</v>
      </c>
      <c r="M10622" s="12">
        <v>990001</v>
      </c>
      <c r="N10622" s="12" t="s">
        <v>51</v>
      </c>
      <c r="O10622" s="12">
        <v>1.5</v>
      </c>
      <c r="P10622" s="12"/>
      <c r="Q10622" s="12">
        <v>1.5</v>
      </c>
      <c r="R10622" s="12"/>
      <c r="S10622" s="12" t="s">
        <v>8531</v>
      </c>
      <c r="T10622" s="12"/>
      <c r="U10622" s="12"/>
      <c r="V10622" s="12"/>
      <c r="W10622" s="12"/>
      <c r="X10622" s="12"/>
      <c r="Y10622" s="12"/>
      <c r="Z10622" s="12"/>
      <c r="AA10622" s="12"/>
      <c r="AB10622" s="12"/>
      <c r="AC10622" s="12"/>
      <c r="AD10622" s="12"/>
      <c r="AE10622" s="12">
        <v>12</v>
      </c>
      <c r="AF10622" s="12">
        <v>7.6</v>
      </c>
      <c r="AG10622" s="12">
        <v>5</v>
      </c>
      <c r="AH10622" s="12" t="s">
        <v>53</v>
      </c>
      <c r="AI10622" s="12" t="s">
        <v>54</v>
      </c>
      <c r="AJ10622" s="12">
        <v>2</v>
      </c>
      <c r="AK10622" s="12">
        <v>1</v>
      </c>
      <c r="AL10622" s="12">
        <v>1</v>
      </c>
      <c r="AM10622" s="12" t="s">
        <v>55</v>
      </c>
      <c r="AN10622" s="12" t="s">
        <v>56</v>
      </c>
      <c r="AO10622" s="12"/>
      <c r="AP10622" s="12">
        <v>1</v>
      </c>
      <c r="AQ10622" s="12" t="s">
        <v>57</v>
      </c>
      <c r="AR10622" s="12">
        <v>0</v>
      </c>
      <c r="AS10622" s="12"/>
      <c r="AT10622" s="12"/>
      <c r="AU10622" s="12"/>
      <c r="AV10622" s="12"/>
      <c r="AW10622" s="12" t="s">
        <v>58</v>
      </c>
      <c r="AX10622" s="12">
        <v>0</v>
      </c>
      <c r="AY10622" s="12">
        <v>2</v>
      </c>
      <c r="AZ10622" s="12">
        <v>1.5</v>
      </c>
      <c r="BA10622" s="12">
        <v>1.5</v>
      </c>
      <c r="BB10622" s="12" t="s">
        <v>59</v>
      </c>
    </row>
    <row r="10623" spans="1:54" x14ac:dyDescent="0.2">
      <c r="A10623" s="7" t="str">
        <f>VLOOKUP(G10623,'Matching-Tabelle'!$A$76:$B$80,2,FALSE)</f>
        <v>stefan.fuellemann@tkb.ch</v>
      </c>
      <c r="B10623" s="7" t="str">
        <f>VLOOKUP(J10623,'Matching-Tabelle'!$A$1:$B$66,2,FALSE)</f>
        <v>Proj DigiPF</v>
      </c>
      <c r="C10623" s="7" t="str">
        <f>IF(VLOOKUP(J10623,'Matching-Tabelle'!$A$1:$CB$66,3,FALSE)=0,"",VLOOKUP(J10623,'Matching-Tabelle'!$A$1:$CB$66,3,FALSE))</f>
        <v>Progr Digitalisierung</v>
      </c>
      <c r="D10623" s="7">
        <v>1.5</v>
      </c>
      <c r="E10623" s="7" t="s">
        <v>8532</v>
      </c>
      <c r="F10623" s="8">
        <v>42929</v>
      </c>
      <c r="G10623" s="12" t="s">
        <v>3856</v>
      </c>
      <c r="H10623" s="12" t="s">
        <v>3857</v>
      </c>
      <c r="I10623" s="12" t="s">
        <v>3858</v>
      </c>
      <c r="J10623" s="12">
        <v>2500236</v>
      </c>
      <c r="K10623" s="12" t="s">
        <v>701</v>
      </c>
      <c r="L10623" s="12" t="s">
        <v>702</v>
      </c>
      <c r="M10623" s="12">
        <v>990001</v>
      </c>
      <c r="N10623" s="12" t="s">
        <v>51</v>
      </c>
      <c r="O10623" s="12">
        <v>0.25</v>
      </c>
      <c r="P10623" s="12"/>
      <c r="Q10623" s="12">
        <v>0.25</v>
      </c>
      <c r="R10623" s="12"/>
      <c r="S10623" s="12" t="s">
        <v>8532</v>
      </c>
      <c r="T10623" s="12"/>
      <c r="U10623" s="12"/>
      <c r="V10623" s="12"/>
      <c r="W10623" s="12"/>
      <c r="X10623" s="12"/>
      <c r="Y10623" s="12"/>
      <c r="Z10623" s="12"/>
      <c r="AA10623" s="12"/>
      <c r="AB10623" s="12"/>
      <c r="AC10623" s="12"/>
      <c r="AD10623" s="12"/>
      <c r="AE10623" s="12">
        <v>5</v>
      </c>
      <c r="AF10623" s="12">
        <v>0</v>
      </c>
      <c r="AG10623" s="12">
        <v>1</v>
      </c>
      <c r="AH10623" s="12" t="s">
        <v>411</v>
      </c>
      <c r="AI10623" s="12" t="s">
        <v>411</v>
      </c>
      <c r="AJ10623" s="12">
        <v>2</v>
      </c>
      <c r="AK10623" s="12">
        <v>1</v>
      </c>
      <c r="AL10623" s="12">
        <v>1</v>
      </c>
      <c r="AM10623" s="12" t="s">
        <v>55</v>
      </c>
      <c r="AN10623" s="12" t="s">
        <v>56</v>
      </c>
      <c r="AO10623" s="12"/>
      <c r="AP10623" s="12">
        <v>1</v>
      </c>
      <c r="AQ10623" s="12" t="s">
        <v>57</v>
      </c>
      <c r="AR10623" s="12">
        <v>0</v>
      </c>
      <c r="AS10623" s="12"/>
      <c r="AT10623" s="12"/>
      <c r="AU10623" s="12"/>
      <c r="AV10623" s="12"/>
      <c r="AW10623" s="12" t="s">
        <v>58</v>
      </c>
      <c r="AX10623" s="12">
        <v>0</v>
      </c>
      <c r="AY10623" s="12">
        <v>2</v>
      </c>
      <c r="AZ10623" s="12">
        <v>0.25</v>
      </c>
      <c r="BA10623" s="12">
        <v>0.25</v>
      </c>
      <c r="BB10623" s="12" t="s">
        <v>59</v>
      </c>
    </row>
    <row r="10624" spans="1:54" x14ac:dyDescent="0.2">
      <c r="A10624" s="7" t="str">
        <f>VLOOKUP(G10624,'Matching-Tabelle'!$A$76:$B$80,2,FALSE)</f>
        <v>stefan.fuellemann@tkb.ch</v>
      </c>
      <c r="B10624" s="7" t="str">
        <f>VLOOKUP(J10624,'Matching-Tabelle'!$A$1:$B$66,2,FALSE)</f>
        <v>WPI CTB</v>
      </c>
      <c r="C10624" s="7" t="str">
        <f>IF(VLOOKUP(J10624,'Matching-Tabelle'!$A$1:$CB$66,3,FALSE)=0,"",VLOOKUP(J10624,'Matching-Tabelle'!$A$1:$CB$66,3,FALSE))</f>
        <v/>
      </c>
      <c r="D10624" s="7">
        <v>0.25</v>
      </c>
      <c r="E10624" s="7" t="s">
        <v>8533</v>
      </c>
      <c r="F10624" s="8">
        <v>42929</v>
      </c>
      <c r="G10624" s="12" t="s">
        <v>3856</v>
      </c>
      <c r="H10624" s="12" t="s">
        <v>3857</v>
      </c>
      <c r="I10624" s="12" t="s">
        <v>3858</v>
      </c>
      <c r="J10624" s="12">
        <v>14</v>
      </c>
      <c r="K10624" s="12" t="s">
        <v>82</v>
      </c>
      <c r="L10624" s="12" t="s">
        <v>83</v>
      </c>
      <c r="M10624" s="12">
        <v>990001</v>
      </c>
      <c r="N10624" s="12" t="s">
        <v>51</v>
      </c>
      <c r="O10624" s="12">
        <v>1.5</v>
      </c>
      <c r="P10624" s="12"/>
      <c r="Q10624" s="12">
        <v>1.5</v>
      </c>
      <c r="R10624" s="12"/>
      <c r="S10624" s="12" t="s">
        <v>8533</v>
      </c>
      <c r="T10624" s="12"/>
      <c r="U10624" s="12"/>
      <c r="V10624" s="12"/>
      <c r="W10624" s="12"/>
      <c r="X10624" s="12"/>
      <c r="Y10624" s="12"/>
      <c r="Z10624" s="12"/>
      <c r="AA10624" s="12"/>
      <c r="AB10624" s="12"/>
      <c r="AC10624" s="12"/>
      <c r="AD10624" s="12"/>
      <c r="AE10624" s="12">
        <v>12</v>
      </c>
      <c r="AF10624" s="12">
        <v>7.6</v>
      </c>
      <c r="AG10624" s="12">
        <v>5</v>
      </c>
      <c r="AH10624" s="12" t="s">
        <v>53</v>
      </c>
      <c r="AI10624" s="12" t="s">
        <v>54</v>
      </c>
      <c r="AJ10624" s="12">
        <v>2</v>
      </c>
      <c r="AK10624" s="12">
        <v>1</v>
      </c>
      <c r="AL10624" s="12">
        <v>1</v>
      </c>
      <c r="AM10624" s="12" t="s">
        <v>55</v>
      </c>
      <c r="AN10624" s="12" t="s">
        <v>56</v>
      </c>
      <c r="AO10624" s="12"/>
      <c r="AP10624" s="12">
        <v>1</v>
      </c>
      <c r="AQ10624" s="12" t="s">
        <v>57</v>
      </c>
      <c r="AR10624" s="12">
        <v>0</v>
      </c>
      <c r="AS10624" s="12"/>
      <c r="AT10624" s="12"/>
      <c r="AU10624" s="12"/>
      <c r="AV10624" s="12"/>
      <c r="AW10624" s="12" t="s">
        <v>58</v>
      </c>
      <c r="AX10624" s="12">
        <v>0</v>
      </c>
      <c r="AY10624" s="12">
        <v>2</v>
      </c>
      <c r="AZ10624" s="12">
        <v>1.5</v>
      </c>
      <c r="BA10624" s="12">
        <v>1.5</v>
      </c>
      <c r="BB10624" s="12" t="s">
        <v>59</v>
      </c>
    </row>
    <row r="10625" spans="1:54" x14ac:dyDescent="0.2">
      <c r="A10625" s="7" t="str">
        <f>VLOOKUP(G10625,'Matching-Tabelle'!$A$76:$B$80,2,FALSE)</f>
        <v>stefan.fuellemann@tkb.ch</v>
      </c>
      <c r="B10625" s="7" t="str">
        <f>VLOOKUP(J10625,'Matching-Tabelle'!$A$1:$B$66,2,FALSE)</f>
        <v>WPI RTB</v>
      </c>
      <c r="C10625" s="7" t="str">
        <f>IF(VLOOKUP(J10625,'Matching-Tabelle'!$A$1:$CB$66,3,FALSE)=0,"",VLOOKUP(J10625,'Matching-Tabelle'!$A$1:$CB$66,3,FALSE))</f>
        <v/>
      </c>
      <c r="D10625" s="7">
        <v>1.5</v>
      </c>
      <c r="E10625" s="7" t="s">
        <v>8534</v>
      </c>
      <c r="F10625" s="8">
        <v>42929</v>
      </c>
      <c r="G10625" s="12" t="s">
        <v>3856</v>
      </c>
      <c r="H10625" s="12" t="s">
        <v>3857</v>
      </c>
      <c r="I10625" s="12" t="s">
        <v>3858</v>
      </c>
      <c r="J10625" s="12">
        <v>38</v>
      </c>
      <c r="K10625" s="12" t="s">
        <v>5675</v>
      </c>
      <c r="L10625" s="12" t="s">
        <v>5676</v>
      </c>
      <c r="M10625" s="12">
        <v>990001</v>
      </c>
      <c r="N10625" s="12" t="s">
        <v>51</v>
      </c>
      <c r="O10625" s="12">
        <v>2.5</v>
      </c>
      <c r="P10625" s="12"/>
      <c r="Q10625" s="12">
        <v>2.5</v>
      </c>
      <c r="R10625" s="12"/>
      <c r="S10625" s="12" t="s">
        <v>8534</v>
      </c>
      <c r="T10625" s="12"/>
      <c r="U10625" s="12"/>
      <c r="V10625" s="12"/>
      <c r="W10625" s="12"/>
      <c r="X10625" s="12"/>
      <c r="Y10625" s="12"/>
      <c r="Z10625" s="12"/>
      <c r="AA10625" s="12"/>
      <c r="AB10625" s="12"/>
      <c r="AC10625" s="12"/>
      <c r="AD10625" s="12"/>
      <c r="AE10625" s="12">
        <v>5</v>
      </c>
      <c r="AF10625" s="12">
        <v>0</v>
      </c>
      <c r="AG10625" s="12">
        <v>1</v>
      </c>
      <c r="AH10625" s="12" t="s">
        <v>411</v>
      </c>
      <c r="AI10625" s="12" t="s">
        <v>411</v>
      </c>
      <c r="AJ10625" s="12">
        <v>2</v>
      </c>
      <c r="AK10625" s="12">
        <v>1</v>
      </c>
      <c r="AL10625" s="12">
        <v>1</v>
      </c>
      <c r="AM10625" s="12" t="s">
        <v>55</v>
      </c>
      <c r="AN10625" s="12" t="s">
        <v>56</v>
      </c>
      <c r="AO10625" s="12"/>
      <c r="AP10625" s="12">
        <v>1</v>
      </c>
      <c r="AQ10625" s="12" t="s">
        <v>57</v>
      </c>
      <c r="AR10625" s="12">
        <v>0</v>
      </c>
      <c r="AS10625" s="12"/>
      <c r="AT10625" s="12"/>
      <c r="AU10625" s="12"/>
      <c r="AV10625" s="12"/>
      <c r="AW10625" s="12" t="s">
        <v>58</v>
      </c>
      <c r="AX10625" s="12">
        <v>0</v>
      </c>
      <c r="AY10625" s="12">
        <v>2</v>
      </c>
      <c r="AZ10625" s="12">
        <v>2.5</v>
      </c>
      <c r="BA10625" s="12">
        <v>2.5</v>
      </c>
      <c r="BB10625" s="12" t="s">
        <v>59</v>
      </c>
    </row>
    <row r="10626" spans="1:54" x14ac:dyDescent="0.2">
      <c r="A10626" s="7" t="str">
        <f>VLOOKUP(G10626,'Matching-Tabelle'!$A$76:$B$80,2,FALSE)</f>
        <v>stefan.fuellemann@tkb.ch</v>
      </c>
      <c r="B10626" s="7" t="str">
        <f>VLOOKUP(J10626,'Matching-Tabelle'!$A$1:$B$66,2,FALSE)</f>
        <v>WPI RTB</v>
      </c>
      <c r="C10626" s="7" t="str">
        <f>IF(VLOOKUP(J10626,'Matching-Tabelle'!$A$1:$CB$66,3,FALSE)=0,"",VLOOKUP(J10626,'Matching-Tabelle'!$A$1:$CB$66,3,FALSE))</f>
        <v/>
      </c>
      <c r="D10626" s="7">
        <v>2.5</v>
      </c>
      <c r="E10626" s="7" t="s">
        <v>8510</v>
      </c>
      <c r="F10626" s="8">
        <v>42929</v>
      </c>
      <c r="G10626" s="12" t="s">
        <v>3856</v>
      </c>
      <c r="H10626" s="12" t="s">
        <v>3857</v>
      </c>
      <c r="I10626" s="12" t="s">
        <v>3858</v>
      </c>
      <c r="J10626" s="12">
        <v>24</v>
      </c>
      <c r="K10626" s="12" t="s">
        <v>73</v>
      </c>
      <c r="L10626" s="12" t="s">
        <v>74</v>
      </c>
      <c r="M10626" s="12">
        <v>990001</v>
      </c>
      <c r="N10626" s="12" t="s">
        <v>51</v>
      </c>
      <c r="O10626" s="12">
        <v>2.5299999999999998</v>
      </c>
      <c r="P10626" s="12"/>
      <c r="Q10626" s="12">
        <v>2.5299999999999998</v>
      </c>
      <c r="R10626" s="12"/>
      <c r="S10626" s="12" t="s">
        <v>8510</v>
      </c>
      <c r="T10626" s="12"/>
      <c r="U10626" s="12"/>
      <c r="V10626" s="12"/>
      <c r="W10626" s="12"/>
      <c r="X10626" s="12"/>
      <c r="Y10626" s="12"/>
      <c r="Z10626" s="12"/>
      <c r="AA10626" s="12"/>
      <c r="AB10626" s="12"/>
      <c r="AC10626" s="12"/>
      <c r="AD10626" s="12"/>
      <c r="AE10626" s="12">
        <v>12</v>
      </c>
      <c r="AF10626" s="12">
        <v>7.6</v>
      </c>
      <c r="AG10626" s="12">
        <v>5</v>
      </c>
      <c r="AH10626" s="12" t="s">
        <v>53</v>
      </c>
      <c r="AI10626" s="12" t="s">
        <v>54</v>
      </c>
      <c r="AJ10626" s="12">
        <v>2</v>
      </c>
      <c r="AK10626" s="12">
        <v>1</v>
      </c>
      <c r="AL10626" s="12">
        <v>1</v>
      </c>
      <c r="AM10626" s="12" t="s">
        <v>55</v>
      </c>
      <c r="AN10626" s="12" t="s">
        <v>56</v>
      </c>
      <c r="AO10626" s="12"/>
      <c r="AP10626" s="12">
        <v>1</v>
      </c>
      <c r="AQ10626" s="12" t="s">
        <v>57</v>
      </c>
      <c r="AR10626" s="12">
        <v>0</v>
      </c>
      <c r="AS10626" s="12"/>
      <c r="AT10626" s="12"/>
      <c r="AU10626" s="12"/>
      <c r="AV10626" s="12"/>
      <c r="AW10626" s="12" t="s">
        <v>58</v>
      </c>
      <c r="AX10626" s="12">
        <v>0</v>
      </c>
      <c r="AY10626" s="12">
        <v>2</v>
      </c>
      <c r="AZ10626" s="12">
        <v>2.5299999999999998</v>
      </c>
      <c r="BA10626" s="12">
        <v>2.5299999999999998</v>
      </c>
      <c r="BB10626" s="12" t="s">
        <v>59</v>
      </c>
    </row>
    <row r="10627" spans="1:54" x14ac:dyDescent="0.2">
      <c r="A10627" s="7" t="str">
        <f>VLOOKUP(G10627,'Matching-Tabelle'!$A$76:$B$80,2,FALSE)</f>
        <v>stefan.fuellemann@tkb.ch</v>
      </c>
      <c r="B10627" s="7" t="str">
        <f>VLOOKUP(J10627,'Matching-Tabelle'!$A$1:$B$66,2,FALSE)</f>
        <v>Proj UPC Voice</v>
      </c>
      <c r="C10627" s="7" t="str">
        <f>IF(VLOOKUP(J10627,'Matching-Tabelle'!$A$1:$CB$66,3,FALSE)=0,"",VLOOKUP(J10627,'Matching-Tabelle'!$A$1:$CB$66,3,FALSE))</f>
        <v>WPI Projekte</v>
      </c>
      <c r="D10627" s="7">
        <v>2.5299999999999998</v>
      </c>
      <c r="E10627" s="7" t="s">
        <v>8035</v>
      </c>
      <c r="F10627" s="8">
        <v>42929</v>
      </c>
      <c r="G10627" s="12" t="s">
        <v>3856</v>
      </c>
      <c r="H10627" s="12" t="s">
        <v>3857</v>
      </c>
      <c r="I10627" s="12" t="s">
        <v>3858</v>
      </c>
      <c r="J10627" s="12">
        <v>2500261</v>
      </c>
      <c r="K10627" s="12" t="s">
        <v>5814</v>
      </c>
      <c r="L10627" s="12" t="s">
        <v>5815</v>
      </c>
      <c r="M10627" s="12">
        <v>990001</v>
      </c>
      <c r="N10627" s="12" t="s">
        <v>51</v>
      </c>
      <c r="O10627" s="12">
        <v>0.5</v>
      </c>
      <c r="P10627" s="12"/>
      <c r="Q10627" s="12">
        <v>0.5</v>
      </c>
      <c r="R10627" s="12"/>
      <c r="S10627" s="12" t="s">
        <v>8035</v>
      </c>
      <c r="T10627" s="12"/>
      <c r="U10627" s="12"/>
      <c r="V10627" s="12"/>
      <c r="W10627" s="12"/>
      <c r="X10627" s="12"/>
      <c r="Y10627" s="12"/>
      <c r="Z10627" s="12"/>
      <c r="AA10627" s="12"/>
      <c r="AB10627" s="12"/>
      <c r="AC10627" s="12"/>
      <c r="AD10627" s="12"/>
      <c r="AE10627" s="12">
        <v>5</v>
      </c>
      <c r="AF10627" s="12">
        <v>0</v>
      </c>
      <c r="AG10627" s="12">
        <v>1</v>
      </c>
      <c r="AH10627" s="12" t="s">
        <v>411</v>
      </c>
      <c r="AI10627" s="12" t="s">
        <v>411</v>
      </c>
      <c r="AJ10627" s="12">
        <v>2</v>
      </c>
      <c r="AK10627" s="12">
        <v>1</v>
      </c>
      <c r="AL10627" s="12">
        <v>1</v>
      </c>
      <c r="AM10627" s="12" t="s">
        <v>55</v>
      </c>
      <c r="AN10627" s="12" t="s">
        <v>56</v>
      </c>
      <c r="AO10627" s="12"/>
      <c r="AP10627" s="12">
        <v>1</v>
      </c>
      <c r="AQ10627" s="12" t="s">
        <v>57</v>
      </c>
      <c r="AR10627" s="12">
        <v>0</v>
      </c>
      <c r="AS10627" s="12"/>
      <c r="AT10627" s="12"/>
      <c r="AU10627" s="12"/>
      <c r="AV10627" s="12"/>
      <c r="AW10627" s="12" t="s">
        <v>58</v>
      </c>
      <c r="AX10627" s="12">
        <v>0</v>
      </c>
      <c r="AY10627" s="12">
        <v>2</v>
      </c>
      <c r="AZ10627" s="12">
        <v>0.5</v>
      </c>
      <c r="BA10627" s="12">
        <v>0.5</v>
      </c>
      <c r="BB10627" s="12" t="s">
        <v>59</v>
      </c>
    </row>
    <row r="10628" spans="1:54" x14ac:dyDescent="0.2">
      <c r="A10628" s="7" t="str">
        <f>VLOOKUP(G10628,'Matching-Tabelle'!$A$76:$B$80,2,FALSE)</f>
        <v>stefan.fuellemann@tkb.ch</v>
      </c>
      <c r="B10628" s="7" t="str">
        <f>VLOOKUP(J10628,'Matching-Tabelle'!$A$1:$B$66,2,FALSE)</f>
        <v>WPI RTB</v>
      </c>
      <c r="C10628" s="7" t="str">
        <f>IF(VLOOKUP(J10628,'Matching-Tabelle'!$A$1:$CB$66,3,FALSE)=0,"",VLOOKUP(J10628,'Matching-Tabelle'!$A$1:$CB$66,3,FALSE))</f>
        <v/>
      </c>
      <c r="D10628" s="7">
        <v>0.5</v>
      </c>
      <c r="E10628" s="7" t="s">
        <v>8535</v>
      </c>
      <c r="F10628" s="8">
        <v>42930</v>
      </c>
      <c r="G10628" s="12" t="s">
        <v>3856</v>
      </c>
      <c r="H10628" s="12" t="s">
        <v>3857</v>
      </c>
      <c r="I10628" s="12" t="s">
        <v>3858</v>
      </c>
      <c r="J10628" s="12">
        <v>19</v>
      </c>
      <c r="K10628" s="12" t="s">
        <v>145</v>
      </c>
      <c r="L10628" s="12" t="s">
        <v>146</v>
      </c>
      <c r="M10628" s="12">
        <v>990001</v>
      </c>
      <c r="N10628" s="12" t="s">
        <v>51</v>
      </c>
      <c r="O10628" s="12">
        <v>1.75</v>
      </c>
      <c r="P10628" s="12"/>
      <c r="Q10628" s="12">
        <v>1.75</v>
      </c>
      <c r="R10628" s="12"/>
      <c r="S10628" s="12" t="s">
        <v>8535</v>
      </c>
      <c r="T10628" s="12"/>
      <c r="U10628" s="12"/>
      <c r="V10628" s="12"/>
      <c r="W10628" s="12"/>
      <c r="X10628" s="12"/>
      <c r="Y10628" s="12"/>
      <c r="Z10628" s="12"/>
      <c r="AA10628" s="12"/>
      <c r="AB10628" s="12"/>
      <c r="AC10628" s="12"/>
      <c r="AD10628" s="12"/>
      <c r="AE10628" s="12">
        <v>12</v>
      </c>
      <c r="AF10628" s="12">
        <v>7.6</v>
      </c>
      <c r="AG10628" s="12">
        <v>5</v>
      </c>
      <c r="AH10628" s="12" t="s">
        <v>53</v>
      </c>
      <c r="AI10628" s="12" t="s">
        <v>54</v>
      </c>
      <c r="AJ10628" s="12">
        <v>2</v>
      </c>
      <c r="AK10628" s="12">
        <v>1</v>
      </c>
      <c r="AL10628" s="12">
        <v>1</v>
      </c>
      <c r="AM10628" s="12" t="s">
        <v>55</v>
      </c>
      <c r="AN10628" s="12" t="s">
        <v>56</v>
      </c>
      <c r="AO10628" s="12"/>
      <c r="AP10628" s="12">
        <v>1</v>
      </c>
      <c r="AQ10628" s="12" t="s">
        <v>57</v>
      </c>
      <c r="AR10628" s="12">
        <v>0</v>
      </c>
      <c r="AS10628" s="12"/>
      <c r="AT10628" s="12"/>
      <c r="AU10628" s="12"/>
      <c r="AV10628" s="12"/>
      <c r="AW10628" s="12" t="s">
        <v>58</v>
      </c>
      <c r="AX10628" s="12">
        <v>0</v>
      </c>
      <c r="AY10628" s="12">
        <v>2</v>
      </c>
      <c r="AZ10628" s="12">
        <v>1.75</v>
      </c>
      <c r="BA10628" s="12">
        <v>1.75</v>
      </c>
      <c r="BB10628" s="12" t="s">
        <v>59</v>
      </c>
    </row>
    <row r="10629" spans="1:54" x14ac:dyDescent="0.2">
      <c r="A10629" s="7" t="str">
        <f>VLOOKUP(G10629,'Matching-Tabelle'!$A$76:$B$80,2,FALSE)</f>
        <v>stefan.fuellemann@tkb.ch</v>
      </c>
      <c r="B10629" s="7" t="str">
        <f>VLOOKUP(J10629,'Matching-Tabelle'!$A$1:$B$66,2,FALSE)</f>
        <v>WPI RTB</v>
      </c>
      <c r="C10629" s="7" t="str">
        <f>IF(VLOOKUP(J10629,'Matching-Tabelle'!$A$1:$CB$66,3,FALSE)=0,"",VLOOKUP(J10629,'Matching-Tabelle'!$A$1:$CB$66,3,FALSE))</f>
        <v/>
      </c>
      <c r="D10629" s="7">
        <v>1.75</v>
      </c>
      <c r="E10629" s="7" t="s">
        <v>8510</v>
      </c>
      <c r="F10629" s="8">
        <v>42930</v>
      </c>
      <c r="G10629" s="12" t="s">
        <v>3856</v>
      </c>
      <c r="H10629" s="12" t="s">
        <v>3857</v>
      </c>
      <c r="I10629" s="12" t="s">
        <v>3858</v>
      </c>
      <c r="J10629" s="12">
        <v>24</v>
      </c>
      <c r="K10629" s="12" t="s">
        <v>73</v>
      </c>
      <c r="L10629" s="12" t="s">
        <v>74</v>
      </c>
      <c r="M10629" s="12">
        <v>990001</v>
      </c>
      <c r="N10629" s="12" t="s">
        <v>51</v>
      </c>
      <c r="O10629" s="12">
        <v>0.5</v>
      </c>
      <c r="P10629" s="12"/>
      <c r="Q10629" s="12">
        <v>0.5</v>
      </c>
      <c r="R10629" s="12"/>
      <c r="S10629" s="12" t="s">
        <v>8510</v>
      </c>
      <c r="T10629" s="12"/>
      <c r="U10629" s="12"/>
      <c r="V10629" s="12"/>
      <c r="W10629" s="12"/>
      <c r="X10629" s="12"/>
      <c r="Y10629" s="12"/>
      <c r="Z10629" s="12"/>
      <c r="AA10629" s="12"/>
      <c r="AB10629" s="12"/>
      <c r="AC10629" s="12"/>
      <c r="AD10629" s="12"/>
      <c r="AE10629" s="12">
        <v>12</v>
      </c>
      <c r="AF10629" s="12">
        <v>7.6</v>
      </c>
      <c r="AG10629" s="12">
        <v>5</v>
      </c>
      <c r="AH10629" s="12" t="s">
        <v>53</v>
      </c>
      <c r="AI10629" s="12" t="s">
        <v>54</v>
      </c>
      <c r="AJ10629" s="12">
        <v>2</v>
      </c>
      <c r="AK10629" s="12">
        <v>1</v>
      </c>
      <c r="AL10629" s="12">
        <v>1</v>
      </c>
      <c r="AM10629" s="12" t="s">
        <v>55</v>
      </c>
      <c r="AN10629" s="12" t="s">
        <v>56</v>
      </c>
      <c r="AO10629" s="12"/>
      <c r="AP10629" s="12">
        <v>1</v>
      </c>
      <c r="AQ10629" s="12" t="s">
        <v>57</v>
      </c>
      <c r="AR10629" s="12">
        <v>0</v>
      </c>
      <c r="AS10629" s="12"/>
      <c r="AT10629" s="12"/>
      <c r="AU10629" s="12"/>
      <c r="AV10629" s="12"/>
      <c r="AW10629" s="12" t="s">
        <v>58</v>
      </c>
      <c r="AX10629" s="12">
        <v>0</v>
      </c>
      <c r="AY10629" s="12">
        <v>2</v>
      </c>
      <c r="AZ10629" s="12">
        <v>0.5</v>
      </c>
      <c r="BA10629" s="12">
        <v>0.5</v>
      </c>
      <c r="BB10629" s="12" t="s">
        <v>59</v>
      </c>
    </row>
    <row r="10630" spans="1:54" x14ac:dyDescent="0.2">
      <c r="A10630" s="7" t="str">
        <f>VLOOKUP(G10630,'Matching-Tabelle'!$A$76:$B$80,2,FALSE)</f>
        <v>stefan.fuellemann@tkb.ch</v>
      </c>
      <c r="B10630" s="7" t="str">
        <f>VLOOKUP(J10630,'Matching-Tabelle'!$A$1:$B$66,2,FALSE)</f>
        <v>WPI CTB</v>
      </c>
      <c r="C10630" s="7" t="str">
        <f>IF(VLOOKUP(J10630,'Matching-Tabelle'!$A$1:$CB$66,3,FALSE)=0,"",VLOOKUP(J10630,'Matching-Tabelle'!$A$1:$CB$66,3,FALSE))</f>
        <v/>
      </c>
      <c r="D10630" s="7">
        <v>0.5</v>
      </c>
      <c r="E10630" s="7" t="s">
        <v>5815</v>
      </c>
      <c r="F10630" s="8">
        <v>42930</v>
      </c>
      <c r="G10630" s="12" t="s">
        <v>3856</v>
      </c>
      <c r="H10630" s="12" t="s">
        <v>3857</v>
      </c>
      <c r="I10630" s="12" t="s">
        <v>3858</v>
      </c>
      <c r="J10630" s="12">
        <v>922</v>
      </c>
      <c r="K10630" s="12" t="s">
        <v>134</v>
      </c>
      <c r="L10630" s="12" t="s">
        <v>135</v>
      </c>
      <c r="M10630" s="12">
        <v>990001</v>
      </c>
      <c r="N10630" s="12" t="s">
        <v>51</v>
      </c>
      <c r="O10630" s="12">
        <v>1</v>
      </c>
      <c r="P10630" s="12"/>
      <c r="Q10630" s="12">
        <v>1</v>
      </c>
      <c r="R10630" s="12"/>
      <c r="S10630" s="12" t="s">
        <v>5815</v>
      </c>
      <c r="T10630" s="12"/>
      <c r="U10630" s="12"/>
      <c r="V10630" s="12"/>
      <c r="W10630" s="12"/>
      <c r="X10630" s="12"/>
      <c r="Y10630" s="12"/>
      <c r="Z10630" s="12"/>
      <c r="AA10630" s="12"/>
      <c r="AB10630" s="12"/>
      <c r="AC10630" s="12"/>
      <c r="AD10630" s="12"/>
      <c r="AE10630" s="12">
        <v>12</v>
      </c>
      <c r="AF10630" s="12">
        <v>7.6</v>
      </c>
      <c r="AG10630" s="12">
        <v>5</v>
      </c>
      <c r="AH10630" s="12" t="s">
        <v>53</v>
      </c>
      <c r="AI10630" s="12" t="s">
        <v>54</v>
      </c>
      <c r="AJ10630" s="12">
        <v>2</v>
      </c>
      <c r="AK10630" s="12">
        <v>1</v>
      </c>
      <c r="AL10630" s="12">
        <v>1</v>
      </c>
      <c r="AM10630" s="12" t="s">
        <v>55</v>
      </c>
      <c r="AN10630" s="12" t="s">
        <v>56</v>
      </c>
      <c r="AO10630" s="12"/>
      <c r="AP10630" s="12">
        <v>1</v>
      </c>
      <c r="AQ10630" s="12" t="s">
        <v>57</v>
      </c>
      <c r="AR10630" s="12">
        <v>0</v>
      </c>
      <c r="AS10630" s="12"/>
      <c r="AT10630" s="12"/>
      <c r="AU10630" s="12"/>
      <c r="AV10630" s="12"/>
      <c r="AW10630" s="12" t="s">
        <v>58</v>
      </c>
      <c r="AX10630" s="12">
        <v>0</v>
      </c>
      <c r="AY10630" s="12">
        <v>2</v>
      </c>
      <c r="AZ10630" s="12">
        <v>1</v>
      </c>
      <c r="BA10630" s="12">
        <v>1</v>
      </c>
      <c r="BB10630" s="12" t="s">
        <v>59</v>
      </c>
    </row>
    <row r="10631" spans="1:54" x14ac:dyDescent="0.2">
      <c r="A10631" s="7" t="str">
        <f>VLOOKUP(G10631,'Matching-Tabelle'!$A$76:$B$80,2,FALSE)</f>
        <v>stefan.fuellemann@tkb.ch</v>
      </c>
      <c r="B10631" s="7" t="str">
        <f>VLOOKUP(J10631,'Matching-Tabelle'!$A$1:$B$66,2,FALSE)</f>
        <v>WPI CTB</v>
      </c>
      <c r="C10631" s="7" t="str">
        <f>IF(VLOOKUP(J10631,'Matching-Tabelle'!$A$1:$CB$66,3,FALSE)=0,"",VLOOKUP(J10631,'Matching-Tabelle'!$A$1:$CB$66,3,FALSE))</f>
        <v/>
      </c>
      <c r="D10631" s="7">
        <v>1</v>
      </c>
      <c r="E10631" s="7" t="s">
        <v>8536</v>
      </c>
      <c r="F10631" s="8">
        <v>42930</v>
      </c>
      <c r="G10631" s="12" t="s">
        <v>3856</v>
      </c>
      <c r="H10631" s="12" t="s">
        <v>3857</v>
      </c>
      <c r="I10631" s="12" t="s">
        <v>3858</v>
      </c>
      <c r="J10631" s="12">
        <v>922</v>
      </c>
      <c r="K10631" s="12" t="s">
        <v>134</v>
      </c>
      <c r="L10631" s="12" t="s">
        <v>135</v>
      </c>
      <c r="M10631" s="12">
        <v>990001</v>
      </c>
      <c r="N10631" s="12" t="s">
        <v>51</v>
      </c>
      <c r="O10631" s="12">
        <v>3</v>
      </c>
      <c r="P10631" s="12"/>
      <c r="Q10631" s="12">
        <v>3</v>
      </c>
      <c r="R10631" s="12"/>
      <c r="S10631" s="12" t="s">
        <v>8536</v>
      </c>
      <c r="T10631" s="12"/>
      <c r="U10631" s="12"/>
      <c r="V10631" s="12"/>
      <c r="W10631" s="12"/>
      <c r="X10631" s="12"/>
      <c r="Y10631" s="12"/>
      <c r="Z10631" s="12"/>
      <c r="AA10631" s="12"/>
      <c r="AB10631" s="12"/>
      <c r="AC10631" s="12"/>
      <c r="AD10631" s="12"/>
      <c r="AE10631" s="12">
        <v>12</v>
      </c>
      <c r="AF10631" s="12">
        <v>7.6</v>
      </c>
      <c r="AG10631" s="12">
        <v>5</v>
      </c>
      <c r="AH10631" s="12" t="s">
        <v>53</v>
      </c>
      <c r="AI10631" s="12" t="s">
        <v>54</v>
      </c>
      <c r="AJ10631" s="12">
        <v>2</v>
      </c>
      <c r="AK10631" s="12">
        <v>1</v>
      </c>
      <c r="AL10631" s="12">
        <v>1</v>
      </c>
      <c r="AM10631" s="12" t="s">
        <v>55</v>
      </c>
      <c r="AN10631" s="12" t="s">
        <v>56</v>
      </c>
      <c r="AO10631" s="12"/>
      <c r="AP10631" s="12">
        <v>1</v>
      </c>
      <c r="AQ10631" s="12" t="s">
        <v>57</v>
      </c>
      <c r="AR10631" s="12">
        <v>0</v>
      </c>
      <c r="AS10631" s="12"/>
      <c r="AT10631" s="12"/>
      <c r="AU10631" s="12"/>
      <c r="AV10631" s="12"/>
      <c r="AW10631" s="12" t="s">
        <v>58</v>
      </c>
      <c r="AX10631" s="12">
        <v>0</v>
      </c>
      <c r="AY10631" s="12">
        <v>2</v>
      </c>
      <c r="AZ10631" s="12">
        <v>3</v>
      </c>
      <c r="BA10631" s="12">
        <v>3</v>
      </c>
      <c r="BB10631" s="12" t="s">
        <v>59</v>
      </c>
    </row>
    <row r="10632" spans="1:54" x14ac:dyDescent="0.2">
      <c r="A10632" s="7" t="str">
        <f>VLOOKUP(G10632,'Matching-Tabelle'!$A$76:$B$80,2,FALSE)</f>
        <v>stefan.fuellemann@tkb.ch</v>
      </c>
      <c r="B10632" s="7" t="str">
        <f>VLOOKUP(J10632,'Matching-Tabelle'!$A$1:$B$66,2,FALSE)</f>
        <v>WPI CTB</v>
      </c>
      <c r="C10632" s="7" t="str">
        <f>IF(VLOOKUP(J10632,'Matching-Tabelle'!$A$1:$CB$66,3,FALSE)=0,"",VLOOKUP(J10632,'Matching-Tabelle'!$A$1:$CB$66,3,FALSE))</f>
        <v/>
      </c>
      <c r="D10632" s="7">
        <v>3</v>
      </c>
      <c r="E10632" s="7" t="s">
        <v>8537</v>
      </c>
      <c r="F10632" s="8">
        <v>42930</v>
      </c>
      <c r="G10632" s="12" t="s">
        <v>3856</v>
      </c>
      <c r="H10632" s="12" t="s">
        <v>3857</v>
      </c>
      <c r="I10632" s="12" t="s">
        <v>3858</v>
      </c>
      <c r="J10632" s="12">
        <v>14</v>
      </c>
      <c r="K10632" s="12" t="s">
        <v>82</v>
      </c>
      <c r="L10632" s="12" t="s">
        <v>83</v>
      </c>
      <c r="M10632" s="12">
        <v>990001</v>
      </c>
      <c r="N10632" s="12" t="s">
        <v>51</v>
      </c>
      <c r="O10632" s="12">
        <v>0.5</v>
      </c>
      <c r="P10632" s="12"/>
      <c r="Q10632" s="12">
        <v>0.5</v>
      </c>
      <c r="R10632" s="12"/>
      <c r="S10632" s="12" t="s">
        <v>8537</v>
      </c>
      <c r="T10632" s="12"/>
      <c r="U10632" s="12"/>
      <c r="V10632" s="12"/>
      <c r="W10632" s="12"/>
      <c r="X10632" s="12"/>
      <c r="Y10632" s="12"/>
      <c r="Z10632" s="12"/>
      <c r="AA10632" s="12"/>
      <c r="AB10632" s="12"/>
      <c r="AC10632" s="12"/>
      <c r="AD10632" s="12"/>
      <c r="AE10632" s="12">
        <v>12</v>
      </c>
      <c r="AF10632" s="12">
        <v>7.6</v>
      </c>
      <c r="AG10632" s="12">
        <v>5</v>
      </c>
      <c r="AH10632" s="12" t="s">
        <v>53</v>
      </c>
      <c r="AI10632" s="12" t="s">
        <v>54</v>
      </c>
      <c r="AJ10632" s="12">
        <v>2</v>
      </c>
      <c r="AK10632" s="12">
        <v>1</v>
      </c>
      <c r="AL10632" s="12">
        <v>1</v>
      </c>
      <c r="AM10632" s="12" t="s">
        <v>55</v>
      </c>
      <c r="AN10632" s="12" t="s">
        <v>56</v>
      </c>
      <c r="AO10632" s="12"/>
      <c r="AP10632" s="12">
        <v>1</v>
      </c>
      <c r="AQ10632" s="12" t="s">
        <v>57</v>
      </c>
      <c r="AR10632" s="12">
        <v>0</v>
      </c>
      <c r="AS10632" s="12"/>
      <c r="AT10632" s="12"/>
      <c r="AU10632" s="12"/>
      <c r="AV10632" s="12"/>
      <c r="AW10632" s="12" t="s">
        <v>58</v>
      </c>
      <c r="AX10632" s="12">
        <v>0</v>
      </c>
      <c r="AY10632" s="12">
        <v>2</v>
      </c>
      <c r="AZ10632" s="12">
        <v>0.5</v>
      </c>
      <c r="BA10632" s="12">
        <v>0.5</v>
      </c>
      <c r="BB10632" s="12" t="s">
        <v>59</v>
      </c>
    </row>
    <row r="10633" spans="1:54" x14ac:dyDescent="0.2">
      <c r="A10633" s="7" t="str">
        <f>VLOOKUP(G10633,'Matching-Tabelle'!$A$76:$B$80,2,FALSE)</f>
        <v>stefan.fuellemann@tkb.ch</v>
      </c>
      <c r="B10633" s="7" t="str">
        <f>VLOOKUP(J10633,'Matching-Tabelle'!$A$1:$B$66,2,FALSE)</f>
        <v>WPI RTB</v>
      </c>
      <c r="C10633" s="7" t="str">
        <f>IF(VLOOKUP(J10633,'Matching-Tabelle'!$A$1:$CB$66,3,FALSE)=0,"",VLOOKUP(J10633,'Matching-Tabelle'!$A$1:$CB$66,3,FALSE))</f>
        <v/>
      </c>
      <c r="D10633" s="7">
        <v>0.5</v>
      </c>
      <c r="E10633" s="7" t="s">
        <v>8538</v>
      </c>
      <c r="F10633" s="8">
        <v>42930</v>
      </c>
      <c r="G10633" s="12" t="s">
        <v>3856</v>
      </c>
      <c r="H10633" s="12" t="s">
        <v>3857</v>
      </c>
      <c r="I10633" s="12" t="s">
        <v>3858</v>
      </c>
      <c r="J10633" s="12">
        <v>22</v>
      </c>
      <c r="K10633" s="12" t="s">
        <v>88</v>
      </c>
      <c r="L10633" s="12" t="s">
        <v>89</v>
      </c>
      <c r="M10633" s="12">
        <v>990001</v>
      </c>
      <c r="N10633" s="12" t="s">
        <v>51</v>
      </c>
      <c r="O10633" s="12">
        <v>0.2</v>
      </c>
      <c r="P10633" s="12"/>
      <c r="Q10633" s="12">
        <v>0.2</v>
      </c>
      <c r="R10633" s="12"/>
      <c r="S10633" s="12" t="s">
        <v>8538</v>
      </c>
      <c r="T10633" s="12"/>
      <c r="U10633" s="12"/>
      <c r="V10633" s="12"/>
      <c r="W10633" s="12"/>
      <c r="X10633" s="12"/>
      <c r="Y10633" s="12"/>
      <c r="Z10633" s="12"/>
      <c r="AA10633" s="12"/>
      <c r="AB10633" s="12"/>
      <c r="AC10633" s="12"/>
      <c r="AD10633" s="12"/>
      <c r="AE10633" s="12">
        <v>12</v>
      </c>
      <c r="AF10633" s="12">
        <v>7.6</v>
      </c>
      <c r="AG10633" s="12">
        <v>5</v>
      </c>
      <c r="AH10633" s="12" t="s">
        <v>53</v>
      </c>
      <c r="AI10633" s="12" t="s">
        <v>54</v>
      </c>
      <c r="AJ10633" s="12">
        <v>2</v>
      </c>
      <c r="AK10633" s="12">
        <v>1</v>
      </c>
      <c r="AL10633" s="12">
        <v>1</v>
      </c>
      <c r="AM10633" s="12" t="s">
        <v>55</v>
      </c>
      <c r="AN10633" s="12" t="s">
        <v>56</v>
      </c>
      <c r="AO10633" s="12"/>
      <c r="AP10633" s="12">
        <v>1</v>
      </c>
      <c r="AQ10633" s="12" t="s">
        <v>57</v>
      </c>
      <c r="AR10633" s="12">
        <v>0</v>
      </c>
      <c r="AS10633" s="12"/>
      <c r="AT10633" s="12"/>
      <c r="AU10633" s="12"/>
      <c r="AV10633" s="12"/>
      <c r="AW10633" s="12" t="s">
        <v>58</v>
      </c>
      <c r="AX10633" s="12">
        <v>0</v>
      </c>
      <c r="AY10633" s="12">
        <v>2</v>
      </c>
      <c r="AZ10633" s="12">
        <v>0.2</v>
      </c>
      <c r="BA10633" s="12">
        <v>0.2</v>
      </c>
      <c r="BB10633" s="12" t="s">
        <v>59</v>
      </c>
    </row>
    <row r="10634" spans="1:54" x14ac:dyDescent="0.2">
      <c r="A10634" s="7" t="str">
        <f>VLOOKUP(G10634,'Matching-Tabelle'!$A$76:$B$80,2,FALSE)</f>
        <v>stefan.fuellemann@tkb.ch</v>
      </c>
      <c r="B10634" s="7" t="str">
        <f>VLOOKUP(J10634,'Matching-Tabelle'!$A$1:$B$66,2,FALSE)</f>
        <v>WPI CTB</v>
      </c>
      <c r="C10634" s="7" t="str">
        <f>IF(VLOOKUP(J10634,'Matching-Tabelle'!$A$1:$CB$66,3,FALSE)=0,"",VLOOKUP(J10634,'Matching-Tabelle'!$A$1:$CB$66,3,FALSE))</f>
        <v/>
      </c>
      <c r="D10634" s="7">
        <v>0.2</v>
      </c>
      <c r="E10634" s="7" t="s">
        <v>8539</v>
      </c>
      <c r="F10634" s="8">
        <v>42930</v>
      </c>
      <c r="G10634" s="12" t="s">
        <v>3856</v>
      </c>
      <c r="H10634" s="12" t="s">
        <v>3857</v>
      </c>
      <c r="I10634" s="12" t="s">
        <v>3858</v>
      </c>
      <c r="J10634" s="12">
        <v>922</v>
      </c>
      <c r="K10634" s="12" t="s">
        <v>134</v>
      </c>
      <c r="L10634" s="12" t="s">
        <v>135</v>
      </c>
      <c r="M10634" s="12">
        <v>990001</v>
      </c>
      <c r="N10634" s="12" t="s">
        <v>51</v>
      </c>
      <c r="O10634" s="12">
        <v>0.75</v>
      </c>
      <c r="P10634" s="12"/>
      <c r="Q10634" s="12">
        <v>0.75</v>
      </c>
      <c r="R10634" s="12"/>
      <c r="S10634" s="12" t="s">
        <v>8539</v>
      </c>
      <c r="T10634" s="12"/>
      <c r="U10634" s="12"/>
      <c r="V10634" s="12"/>
      <c r="W10634" s="12"/>
      <c r="X10634" s="12"/>
      <c r="Y10634" s="12"/>
      <c r="Z10634" s="12"/>
      <c r="AA10634" s="12"/>
      <c r="AB10634" s="12"/>
      <c r="AC10634" s="12"/>
      <c r="AD10634" s="12"/>
      <c r="AE10634" s="12">
        <v>12</v>
      </c>
      <c r="AF10634" s="12">
        <v>7.6</v>
      </c>
      <c r="AG10634" s="12">
        <v>5</v>
      </c>
      <c r="AH10634" s="12" t="s">
        <v>53</v>
      </c>
      <c r="AI10634" s="12" t="s">
        <v>54</v>
      </c>
      <c r="AJ10634" s="12">
        <v>2</v>
      </c>
      <c r="AK10634" s="12">
        <v>1</v>
      </c>
      <c r="AL10634" s="12">
        <v>1</v>
      </c>
      <c r="AM10634" s="12" t="s">
        <v>55</v>
      </c>
      <c r="AN10634" s="12" t="s">
        <v>56</v>
      </c>
      <c r="AO10634" s="12"/>
      <c r="AP10634" s="12">
        <v>1</v>
      </c>
      <c r="AQ10634" s="12" t="s">
        <v>57</v>
      </c>
      <c r="AR10634" s="12">
        <v>0</v>
      </c>
      <c r="AS10634" s="12"/>
      <c r="AT10634" s="12"/>
      <c r="AU10634" s="12"/>
      <c r="AV10634" s="12"/>
      <c r="AW10634" s="12" t="s">
        <v>58</v>
      </c>
      <c r="AX10634" s="12">
        <v>0</v>
      </c>
      <c r="AY10634" s="12">
        <v>2</v>
      </c>
      <c r="AZ10634" s="12">
        <v>0.75</v>
      </c>
      <c r="BA10634" s="12">
        <v>0.75</v>
      </c>
      <c r="BB10634" s="12" t="s">
        <v>59</v>
      </c>
    </row>
    <row r="10635" spans="1:54" x14ac:dyDescent="0.2">
      <c r="A10635" s="7" t="str">
        <f>VLOOKUP(G10635,'Matching-Tabelle'!$A$76:$B$80,2,FALSE)</f>
        <v>stefan.fuellemann@tkb.ch</v>
      </c>
      <c r="B10635" s="7" t="str">
        <f>VLOOKUP(J10635,'Matching-Tabelle'!$A$1:$B$66,2,FALSE)</f>
        <v>WPI RTB</v>
      </c>
      <c r="C10635" s="7" t="str">
        <f>IF(VLOOKUP(J10635,'Matching-Tabelle'!$A$1:$CB$66,3,FALSE)=0,"",VLOOKUP(J10635,'Matching-Tabelle'!$A$1:$CB$66,3,FALSE))</f>
        <v/>
      </c>
      <c r="D10635" s="7">
        <v>0.75</v>
      </c>
      <c r="E10635" s="7" t="s">
        <v>8540</v>
      </c>
      <c r="F10635" s="8">
        <v>42930</v>
      </c>
      <c r="G10635" s="12" t="s">
        <v>3856</v>
      </c>
      <c r="H10635" s="12" t="s">
        <v>3857</v>
      </c>
      <c r="I10635" s="12" t="s">
        <v>3858</v>
      </c>
      <c r="J10635" s="12">
        <v>22</v>
      </c>
      <c r="K10635" s="12" t="s">
        <v>88</v>
      </c>
      <c r="L10635" s="12" t="s">
        <v>89</v>
      </c>
      <c r="M10635" s="12">
        <v>990001</v>
      </c>
      <c r="N10635" s="12" t="s">
        <v>51</v>
      </c>
      <c r="O10635" s="12">
        <v>1.25</v>
      </c>
      <c r="P10635" s="12"/>
      <c r="Q10635" s="12">
        <v>1.25</v>
      </c>
      <c r="R10635" s="12"/>
      <c r="S10635" s="12" t="s">
        <v>8540</v>
      </c>
      <c r="T10635" s="12"/>
      <c r="U10635" s="12"/>
      <c r="V10635" s="12"/>
      <c r="W10635" s="12"/>
      <c r="X10635" s="12"/>
      <c r="Y10635" s="12"/>
      <c r="Z10635" s="12"/>
      <c r="AA10635" s="12"/>
      <c r="AB10635" s="12"/>
      <c r="AC10635" s="12"/>
      <c r="AD10635" s="12"/>
      <c r="AE10635" s="12">
        <v>12</v>
      </c>
      <c r="AF10635" s="12">
        <v>7.6</v>
      </c>
      <c r="AG10635" s="12">
        <v>5</v>
      </c>
      <c r="AH10635" s="12" t="s">
        <v>53</v>
      </c>
      <c r="AI10635" s="12" t="s">
        <v>54</v>
      </c>
      <c r="AJ10635" s="12">
        <v>2</v>
      </c>
      <c r="AK10635" s="12">
        <v>1</v>
      </c>
      <c r="AL10635" s="12">
        <v>1</v>
      </c>
      <c r="AM10635" s="12" t="s">
        <v>55</v>
      </c>
      <c r="AN10635" s="12" t="s">
        <v>56</v>
      </c>
      <c r="AO10635" s="12"/>
      <c r="AP10635" s="12">
        <v>1</v>
      </c>
      <c r="AQ10635" s="12" t="s">
        <v>57</v>
      </c>
      <c r="AR10635" s="12">
        <v>0</v>
      </c>
      <c r="AS10635" s="12"/>
      <c r="AT10635" s="12"/>
      <c r="AU10635" s="12"/>
      <c r="AV10635" s="12"/>
      <c r="AW10635" s="12" t="s">
        <v>58</v>
      </c>
      <c r="AX10635" s="12">
        <v>0</v>
      </c>
      <c r="AY10635" s="12">
        <v>2</v>
      </c>
      <c r="AZ10635" s="12">
        <v>1.25</v>
      </c>
      <c r="BA10635" s="12">
        <v>1.25</v>
      </c>
      <c r="BB10635" s="12" t="s">
        <v>59</v>
      </c>
    </row>
    <row r="10636" spans="1:54" x14ac:dyDescent="0.2">
      <c r="A10636" s="7" t="str">
        <f>VLOOKUP(G10636,'Matching-Tabelle'!$A$76:$B$80,2,FALSE)</f>
        <v>stefan.fuellemann@tkb.ch</v>
      </c>
      <c r="B10636" s="7" t="str">
        <f>VLOOKUP(J10636,'Matching-Tabelle'!$A$1:$B$66,2,FALSE)</f>
        <v>WPI RTB</v>
      </c>
      <c r="C10636" s="7" t="str">
        <f>IF(VLOOKUP(J10636,'Matching-Tabelle'!$A$1:$CB$66,3,FALSE)=0,"",VLOOKUP(J10636,'Matching-Tabelle'!$A$1:$CB$66,3,FALSE))</f>
        <v/>
      </c>
      <c r="D10636" s="7">
        <v>1.25</v>
      </c>
      <c r="E10636" s="7" t="s">
        <v>8541</v>
      </c>
      <c r="F10636" s="8">
        <v>42930</v>
      </c>
      <c r="G10636" s="12" t="s">
        <v>3856</v>
      </c>
      <c r="H10636" s="12" t="s">
        <v>3857</v>
      </c>
      <c r="I10636" s="12" t="s">
        <v>3858</v>
      </c>
      <c r="J10636" s="12">
        <v>22</v>
      </c>
      <c r="K10636" s="12" t="s">
        <v>88</v>
      </c>
      <c r="L10636" s="12" t="s">
        <v>89</v>
      </c>
      <c r="M10636" s="12">
        <v>990001</v>
      </c>
      <c r="N10636" s="12" t="s">
        <v>51</v>
      </c>
      <c r="O10636" s="12">
        <v>0.5</v>
      </c>
      <c r="P10636" s="12"/>
      <c r="Q10636" s="12">
        <v>0.5</v>
      </c>
      <c r="R10636" s="12"/>
      <c r="S10636" s="12" t="s">
        <v>8541</v>
      </c>
      <c r="T10636" s="12"/>
      <c r="U10636" s="12"/>
      <c r="V10636" s="12"/>
      <c r="W10636" s="12"/>
      <c r="X10636" s="12"/>
      <c r="Y10636" s="12"/>
      <c r="Z10636" s="12"/>
      <c r="AA10636" s="12"/>
      <c r="AB10636" s="12"/>
      <c r="AC10636" s="12"/>
      <c r="AD10636" s="12"/>
      <c r="AE10636" s="12">
        <v>12</v>
      </c>
      <c r="AF10636" s="12">
        <v>7.6</v>
      </c>
      <c r="AG10636" s="12">
        <v>5</v>
      </c>
      <c r="AH10636" s="12" t="s">
        <v>53</v>
      </c>
      <c r="AI10636" s="12" t="s">
        <v>54</v>
      </c>
      <c r="AJ10636" s="12">
        <v>2</v>
      </c>
      <c r="AK10636" s="12">
        <v>1</v>
      </c>
      <c r="AL10636" s="12">
        <v>1</v>
      </c>
      <c r="AM10636" s="12" t="s">
        <v>55</v>
      </c>
      <c r="AN10636" s="12" t="s">
        <v>56</v>
      </c>
      <c r="AO10636" s="12"/>
      <c r="AP10636" s="12">
        <v>1</v>
      </c>
      <c r="AQ10636" s="12" t="s">
        <v>57</v>
      </c>
      <c r="AR10636" s="12">
        <v>0</v>
      </c>
      <c r="AS10636" s="12"/>
      <c r="AT10636" s="12"/>
      <c r="AU10636" s="12"/>
      <c r="AV10636" s="12"/>
      <c r="AW10636" s="12" t="s">
        <v>58</v>
      </c>
      <c r="AX10636" s="12">
        <v>0</v>
      </c>
      <c r="AY10636" s="12">
        <v>2</v>
      </c>
      <c r="AZ10636" s="12">
        <v>0.5</v>
      </c>
      <c r="BA10636" s="12">
        <v>0.5</v>
      </c>
      <c r="BB10636" s="12" t="s">
        <v>59</v>
      </c>
    </row>
    <row r="10637" spans="1:54" x14ac:dyDescent="0.2">
      <c r="A10637" s="7" t="str">
        <f>VLOOKUP(G10637,'Matching-Tabelle'!$A$76:$B$80,2,FALSE)</f>
        <v>stefan.fuellemann@tkb.ch</v>
      </c>
      <c r="B10637" s="7" t="str">
        <f>VLOOKUP(J10637,'Matching-Tabelle'!$A$1:$B$66,2,FALSE)</f>
        <v>WPI RTB</v>
      </c>
      <c r="C10637" s="7" t="str">
        <f>IF(VLOOKUP(J10637,'Matching-Tabelle'!$A$1:$CB$66,3,FALSE)=0,"",VLOOKUP(J10637,'Matching-Tabelle'!$A$1:$CB$66,3,FALSE))</f>
        <v/>
      </c>
      <c r="D10637" s="7">
        <v>0.5</v>
      </c>
      <c r="E10637" s="7" t="s">
        <v>8542</v>
      </c>
      <c r="F10637" s="8">
        <v>42930</v>
      </c>
      <c r="G10637" s="12" t="s">
        <v>3856</v>
      </c>
      <c r="H10637" s="12" t="s">
        <v>3857</v>
      </c>
      <c r="I10637" s="12" t="s">
        <v>3858</v>
      </c>
      <c r="J10637" s="12">
        <v>22</v>
      </c>
      <c r="K10637" s="12" t="s">
        <v>88</v>
      </c>
      <c r="L10637" s="12" t="s">
        <v>89</v>
      </c>
      <c r="M10637" s="12">
        <v>990001</v>
      </c>
      <c r="N10637" s="12" t="s">
        <v>51</v>
      </c>
      <c r="O10637" s="12">
        <v>0.5</v>
      </c>
      <c r="P10637" s="12"/>
      <c r="Q10637" s="12">
        <v>0.5</v>
      </c>
      <c r="R10637" s="12"/>
      <c r="S10637" s="12" t="s">
        <v>8542</v>
      </c>
      <c r="T10637" s="12"/>
      <c r="U10637" s="12"/>
      <c r="V10637" s="12"/>
      <c r="W10637" s="12"/>
      <c r="X10637" s="12"/>
      <c r="Y10637" s="12"/>
      <c r="Z10637" s="12"/>
      <c r="AA10637" s="12"/>
      <c r="AB10637" s="12"/>
      <c r="AC10637" s="12"/>
      <c r="AD10637" s="12"/>
      <c r="AE10637" s="12">
        <v>12</v>
      </c>
      <c r="AF10637" s="12">
        <v>7.6</v>
      </c>
      <c r="AG10637" s="12">
        <v>5</v>
      </c>
      <c r="AH10637" s="12" t="s">
        <v>53</v>
      </c>
      <c r="AI10637" s="12" t="s">
        <v>54</v>
      </c>
      <c r="AJ10637" s="12">
        <v>2</v>
      </c>
      <c r="AK10637" s="12">
        <v>1</v>
      </c>
      <c r="AL10637" s="12">
        <v>1</v>
      </c>
      <c r="AM10637" s="12" t="s">
        <v>55</v>
      </c>
      <c r="AN10637" s="12" t="s">
        <v>56</v>
      </c>
      <c r="AO10637" s="12"/>
      <c r="AP10637" s="12">
        <v>1</v>
      </c>
      <c r="AQ10637" s="12" t="s">
        <v>57</v>
      </c>
      <c r="AR10637" s="12">
        <v>0</v>
      </c>
      <c r="AS10637" s="12"/>
      <c r="AT10637" s="12"/>
      <c r="AU10637" s="12"/>
      <c r="AV10637" s="12"/>
      <c r="AW10637" s="12" t="s">
        <v>58</v>
      </c>
      <c r="AX10637" s="12">
        <v>0</v>
      </c>
      <c r="AY10637" s="12">
        <v>2</v>
      </c>
      <c r="AZ10637" s="12">
        <v>0.5</v>
      </c>
      <c r="BA10637" s="12">
        <v>0.5</v>
      </c>
      <c r="BB10637" s="12" t="s">
        <v>59</v>
      </c>
    </row>
    <row r="10638" spans="1:54" x14ac:dyDescent="0.2">
      <c r="A10638" s="7" t="str">
        <f>VLOOKUP(G10638,'Matching-Tabelle'!$A$76:$B$80,2,FALSE)</f>
        <v>stefan.fuellemann@tkb.ch</v>
      </c>
      <c r="B10638" s="7" t="str">
        <f>VLOOKUP(J10638,'Matching-Tabelle'!$A$1:$B$66,2,FALSE)</f>
        <v>WPI CTB</v>
      </c>
      <c r="C10638" s="7" t="str">
        <f>IF(VLOOKUP(J10638,'Matching-Tabelle'!$A$1:$CB$66,3,FALSE)=0,"",VLOOKUP(J10638,'Matching-Tabelle'!$A$1:$CB$66,3,FALSE))</f>
        <v/>
      </c>
      <c r="D10638" s="7">
        <v>0.5</v>
      </c>
      <c r="E10638" s="7" t="s">
        <v>3937</v>
      </c>
      <c r="F10638" s="8">
        <v>42930</v>
      </c>
      <c r="G10638" s="12" t="s">
        <v>3856</v>
      </c>
      <c r="H10638" s="12" t="s">
        <v>3857</v>
      </c>
      <c r="I10638" s="12" t="s">
        <v>3858</v>
      </c>
      <c r="J10638" s="12">
        <v>14</v>
      </c>
      <c r="K10638" s="12" t="s">
        <v>82</v>
      </c>
      <c r="L10638" s="12" t="s">
        <v>83</v>
      </c>
      <c r="M10638" s="12">
        <v>990001</v>
      </c>
      <c r="N10638" s="12" t="s">
        <v>51</v>
      </c>
      <c r="O10638" s="12">
        <v>0.3</v>
      </c>
      <c r="P10638" s="12"/>
      <c r="Q10638" s="12">
        <v>0.3</v>
      </c>
      <c r="R10638" s="12"/>
      <c r="S10638" s="12" t="s">
        <v>3937</v>
      </c>
      <c r="T10638" s="12"/>
      <c r="U10638" s="12"/>
      <c r="V10638" s="12"/>
      <c r="W10638" s="12"/>
      <c r="X10638" s="12"/>
      <c r="Y10638" s="12"/>
      <c r="Z10638" s="12"/>
      <c r="AA10638" s="12"/>
      <c r="AB10638" s="12"/>
      <c r="AC10638" s="12"/>
      <c r="AD10638" s="12"/>
      <c r="AE10638" s="12">
        <v>12</v>
      </c>
      <c r="AF10638" s="12">
        <v>7.6</v>
      </c>
      <c r="AG10638" s="12">
        <v>5</v>
      </c>
      <c r="AH10638" s="12" t="s">
        <v>53</v>
      </c>
      <c r="AI10638" s="12" t="s">
        <v>54</v>
      </c>
      <c r="AJ10638" s="12">
        <v>2</v>
      </c>
      <c r="AK10638" s="12">
        <v>1</v>
      </c>
      <c r="AL10638" s="12">
        <v>1</v>
      </c>
      <c r="AM10638" s="12" t="s">
        <v>55</v>
      </c>
      <c r="AN10638" s="12" t="s">
        <v>56</v>
      </c>
      <c r="AO10638" s="12"/>
      <c r="AP10638" s="12">
        <v>1</v>
      </c>
      <c r="AQ10638" s="12" t="s">
        <v>57</v>
      </c>
      <c r="AR10638" s="12">
        <v>0</v>
      </c>
      <c r="AS10638" s="12"/>
      <c r="AT10638" s="12"/>
      <c r="AU10638" s="12"/>
      <c r="AV10638" s="12"/>
      <c r="AW10638" s="12" t="s">
        <v>58</v>
      </c>
      <c r="AX10638" s="12">
        <v>0</v>
      </c>
      <c r="AY10638" s="12">
        <v>2</v>
      </c>
      <c r="AZ10638" s="12">
        <v>0.3</v>
      </c>
      <c r="BA10638" s="12">
        <v>0.3</v>
      </c>
      <c r="BB10638" s="12" t="s">
        <v>59</v>
      </c>
    </row>
    <row r="10639" spans="1:54" x14ac:dyDescent="0.2">
      <c r="A10639" s="7" t="str">
        <f>VLOOKUP(G10639,'Matching-Tabelle'!$A$76:$B$80,2,FALSE)</f>
        <v>stefan.fuellemann@tkb.ch</v>
      </c>
      <c r="B10639" s="7" t="str">
        <f>VLOOKUP(J10639,'Matching-Tabelle'!$A$1:$B$66,2,FALSE)</f>
        <v>WPI RTB</v>
      </c>
      <c r="C10639" s="7" t="str">
        <f>IF(VLOOKUP(J10639,'Matching-Tabelle'!$A$1:$CB$66,3,FALSE)=0,"",VLOOKUP(J10639,'Matching-Tabelle'!$A$1:$CB$66,3,FALSE))</f>
        <v/>
      </c>
      <c r="D10639" s="7">
        <v>0.3</v>
      </c>
      <c r="E10639" s="7" t="s">
        <v>8543</v>
      </c>
      <c r="F10639" s="8">
        <v>42930</v>
      </c>
      <c r="G10639" s="12" t="s">
        <v>3856</v>
      </c>
      <c r="H10639" s="12" t="s">
        <v>3857</v>
      </c>
      <c r="I10639" s="12" t="s">
        <v>3858</v>
      </c>
      <c r="J10639" s="12">
        <v>28</v>
      </c>
      <c r="K10639" s="12" t="s">
        <v>111</v>
      </c>
      <c r="L10639" s="12" t="s">
        <v>112</v>
      </c>
      <c r="M10639" s="12">
        <v>990001</v>
      </c>
      <c r="N10639" s="12" t="s">
        <v>51</v>
      </c>
      <c r="O10639" s="12">
        <v>0.4</v>
      </c>
      <c r="P10639" s="12"/>
      <c r="Q10639" s="12">
        <v>0.4</v>
      </c>
      <c r="R10639" s="12"/>
      <c r="S10639" s="12" t="s">
        <v>8543</v>
      </c>
      <c r="T10639" s="12"/>
      <c r="U10639" s="12"/>
      <c r="V10639" s="12"/>
      <c r="W10639" s="12"/>
      <c r="X10639" s="12"/>
      <c r="Y10639" s="12"/>
      <c r="Z10639" s="12"/>
      <c r="AA10639" s="12"/>
      <c r="AB10639" s="12"/>
      <c r="AC10639" s="12"/>
      <c r="AD10639" s="12"/>
      <c r="AE10639" s="12">
        <v>12</v>
      </c>
      <c r="AF10639" s="12">
        <v>7.6</v>
      </c>
      <c r="AG10639" s="12">
        <v>5</v>
      </c>
      <c r="AH10639" s="12" t="s">
        <v>53</v>
      </c>
      <c r="AI10639" s="12" t="s">
        <v>54</v>
      </c>
      <c r="AJ10639" s="12">
        <v>2</v>
      </c>
      <c r="AK10639" s="12">
        <v>1</v>
      </c>
      <c r="AL10639" s="12">
        <v>1</v>
      </c>
      <c r="AM10639" s="12" t="s">
        <v>55</v>
      </c>
      <c r="AN10639" s="12" t="s">
        <v>56</v>
      </c>
      <c r="AO10639" s="12"/>
      <c r="AP10639" s="12">
        <v>1</v>
      </c>
      <c r="AQ10639" s="12" t="s">
        <v>57</v>
      </c>
      <c r="AR10639" s="12">
        <v>0</v>
      </c>
      <c r="AS10639" s="12"/>
      <c r="AT10639" s="12"/>
      <c r="AU10639" s="12"/>
      <c r="AV10639" s="12"/>
      <c r="AW10639" s="12" t="s">
        <v>58</v>
      </c>
      <c r="AX10639" s="12">
        <v>0</v>
      </c>
      <c r="AY10639" s="12">
        <v>2</v>
      </c>
      <c r="AZ10639" s="12">
        <v>0.4</v>
      </c>
      <c r="BA10639" s="12">
        <v>0.4</v>
      </c>
      <c r="BB10639" s="12" t="s">
        <v>59</v>
      </c>
    </row>
    <row r="10640" spans="1:54" x14ac:dyDescent="0.2">
      <c r="A10640" s="7" t="str">
        <f>VLOOKUP(G10640,'Matching-Tabelle'!$A$76:$B$80,2,FALSE)</f>
        <v>stefan.fuellemann@tkb.ch</v>
      </c>
      <c r="B10640" s="7" t="str">
        <f>VLOOKUP(J10640,'Matching-Tabelle'!$A$1:$B$66,2,FALSE)</f>
        <v>WPI RTB</v>
      </c>
      <c r="C10640" s="7" t="str">
        <f>IF(VLOOKUP(J10640,'Matching-Tabelle'!$A$1:$CB$66,3,FALSE)=0,"",VLOOKUP(J10640,'Matching-Tabelle'!$A$1:$CB$66,3,FALSE))</f>
        <v/>
      </c>
      <c r="D10640" s="7">
        <v>0.4</v>
      </c>
      <c r="E10640" s="7" t="s">
        <v>8544</v>
      </c>
      <c r="F10640" s="8">
        <v>42930</v>
      </c>
      <c r="G10640" s="12" t="s">
        <v>3856</v>
      </c>
      <c r="H10640" s="12" t="s">
        <v>3857</v>
      </c>
      <c r="I10640" s="12" t="s">
        <v>3858</v>
      </c>
      <c r="J10640" s="12">
        <v>21</v>
      </c>
      <c r="K10640" s="12" t="s">
        <v>117</v>
      </c>
      <c r="L10640" s="12" t="s">
        <v>118</v>
      </c>
      <c r="M10640" s="12">
        <v>990001</v>
      </c>
      <c r="N10640" s="12" t="s">
        <v>51</v>
      </c>
      <c r="O10640" s="12">
        <v>0.5</v>
      </c>
      <c r="P10640" s="12"/>
      <c r="Q10640" s="12">
        <v>0.5</v>
      </c>
      <c r="R10640" s="12"/>
      <c r="S10640" s="12" t="s">
        <v>8544</v>
      </c>
      <c r="T10640" s="12"/>
      <c r="U10640" s="12"/>
      <c r="V10640" s="12"/>
      <c r="W10640" s="12"/>
      <c r="X10640" s="12"/>
      <c r="Y10640" s="12"/>
      <c r="Z10640" s="12"/>
      <c r="AA10640" s="12"/>
      <c r="AB10640" s="12"/>
      <c r="AC10640" s="12"/>
      <c r="AD10640" s="12"/>
      <c r="AE10640" s="12">
        <v>12</v>
      </c>
      <c r="AF10640" s="12">
        <v>7.6</v>
      </c>
      <c r="AG10640" s="12">
        <v>5</v>
      </c>
      <c r="AH10640" s="12" t="s">
        <v>53</v>
      </c>
      <c r="AI10640" s="12" t="s">
        <v>54</v>
      </c>
      <c r="AJ10640" s="12">
        <v>2</v>
      </c>
      <c r="AK10640" s="12">
        <v>1</v>
      </c>
      <c r="AL10640" s="12">
        <v>1</v>
      </c>
      <c r="AM10640" s="12" t="s">
        <v>55</v>
      </c>
      <c r="AN10640" s="12" t="s">
        <v>56</v>
      </c>
      <c r="AO10640" s="12"/>
      <c r="AP10640" s="12">
        <v>1</v>
      </c>
      <c r="AQ10640" s="12" t="s">
        <v>57</v>
      </c>
      <c r="AR10640" s="12">
        <v>0</v>
      </c>
      <c r="AS10640" s="12"/>
      <c r="AT10640" s="12"/>
      <c r="AU10640" s="12"/>
      <c r="AV10640" s="12"/>
      <c r="AW10640" s="12" t="s">
        <v>58</v>
      </c>
      <c r="AX10640" s="12">
        <v>0</v>
      </c>
      <c r="AY10640" s="12">
        <v>2</v>
      </c>
      <c r="AZ10640" s="12">
        <v>0.5</v>
      </c>
      <c r="BA10640" s="12">
        <v>0.5</v>
      </c>
      <c r="BB10640" s="12" t="s">
        <v>59</v>
      </c>
    </row>
    <row r="10641" spans="1:54" x14ac:dyDescent="0.2">
      <c r="A10641" s="7" t="str">
        <f>VLOOKUP(G10641,'Matching-Tabelle'!$A$76:$B$80,2,FALSE)</f>
        <v>stefan.fuellemann@tkb.ch</v>
      </c>
      <c r="B10641" s="7" t="str">
        <f>VLOOKUP(J10641,'Matching-Tabelle'!$A$1:$B$66,2,FALSE)</f>
        <v>WPI RTB</v>
      </c>
      <c r="C10641" s="7" t="str">
        <f>IF(VLOOKUP(J10641,'Matching-Tabelle'!$A$1:$CB$66,3,FALSE)=0,"",VLOOKUP(J10641,'Matching-Tabelle'!$A$1:$CB$66,3,FALSE))</f>
        <v/>
      </c>
      <c r="D10641" s="7">
        <v>0.5</v>
      </c>
      <c r="E10641" s="7" t="s">
        <v>8545</v>
      </c>
      <c r="F10641" s="8">
        <v>42930</v>
      </c>
      <c r="G10641" s="12" t="s">
        <v>3856</v>
      </c>
      <c r="H10641" s="12" t="s">
        <v>3857</v>
      </c>
      <c r="I10641" s="12" t="s">
        <v>3858</v>
      </c>
      <c r="J10641" s="12">
        <v>24</v>
      </c>
      <c r="K10641" s="12" t="s">
        <v>73</v>
      </c>
      <c r="L10641" s="12" t="s">
        <v>74</v>
      </c>
      <c r="M10641" s="12">
        <v>990001</v>
      </c>
      <c r="N10641" s="12" t="s">
        <v>51</v>
      </c>
      <c r="O10641" s="12">
        <v>0.5</v>
      </c>
      <c r="P10641" s="12"/>
      <c r="Q10641" s="12">
        <v>0.5</v>
      </c>
      <c r="R10641" s="12"/>
      <c r="S10641" s="12" t="s">
        <v>8545</v>
      </c>
      <c r="T10641" s="12"/>
      <c r="U10641" s="12"/>
      <c r="V10641" s="12"/>
      <c r="W10641" s="12"/>
      <c r="X10641" s="12"/>
      <c r="Y10641" s="12"/>
      <c r="Z10641" s="12"/>
      <c r="AA10641" s="12"/>
      <c r="AB10641" s="12"/>
      <c r="AC10641" s="12"/>
      <c r="AD10641" s="12"/>
      <c r="AE10641" s="12">
        <v>12</v>
      </c>
      <c r="AF10641" s="12">
        <v>7.6</v>
      </c>
      <c r="AG10641" s="12">
        <v>5</v>
      </c>
      <c r="AH10641" s="12" t="s">
        <v>53</v>
      </c>
      <c r="AI10641" s="12" t="s">
        <v>54</v>
      </c>
      <c r="AJ10641" s="12">
        <v>2</v>
      </c>
      <c r="AK10641" s="12">
        <v>1</v>
      </c>
      <c r="AL10641" s="12">
        <v>1</v>
      </c>
      <c r="AM10641" s="12" t="s">
        <v>55</v>
      </c>
      <c r="AN10641" s="12" t="s">
        <v>56</v>
      </c>
      <c r="AO10641" s="12"/>
      <c r="AP10641" s="12">
        <v>1</v>
      </c>
      <c r="AQ10641" s="12" t="s">
        <v>57</v>
      </c>
      <c r="AR10641" s="12">
        <v>0</v>
      </c>
      <c r="AS10641" s="12"/>
      <c r="AT10641" s="12"/>
      <c r="AU10641" s="12"/>
      <c r="AV10641" s="12"/>
      <c r="AW10641" s="12" t="s">
        <v>58</v>
      </c>
      <c r="AX10641" s="12">
        <v>0</v>
      </c>
      <c r="AY10641" s="12">
        <v>2</v>
      </c>
      <c r="AZ10641" s="12">
        <v>0.5</v>
      </c>
      <c r="BA10641" s="12">
        <v>0.5</v>
      </c>
      <c r="BB10641" s="12" t="s">
        <v>59</v>
      </c>
    </row>
    <row r="10642" spans="1:54" x14ac:dyDescent="0.2">
      <c r="A10642" s="7" t="str">
        <f>VLOOKUP(G10642,'Matching-Tabelle'!$A$76:$B$80,2,FALSE)</f>
        <v>stefan.fuellemann@tkb.ch</v>
      </c>
      <c r="B10642" s="7" t="str">
        <f>VLOOKUP(J10642,'Matching-Tabelle'!$A$1:$B$66,2,FALSE)</f>
        <v>WPI RTB</v>
      </c>
      <c r="C10642" s="7" t="str">
        <f>IF(VLOOKUP(J10642,'Matching-Tabelle'!$A$1:$CB$66,3,FALSE)=0,"",VLOOKUP(J10642,'Matching-Tabelle'!$A$1:$CB$66,3,FALSE))</f>
        <v/>
      </c>
      <c r="D10642" s="7">
        <v>0.5</v>
      </c>
      <c r="E10642" s="7" t="s">
        <v>7809</v>
      </c>
      <c r="F10642" s="8">
        <v>42933</v>
      </c>
      <c r="G10642" s="12" t="s">
        <v>3856</v>
      </c>
      <c r="H10642" s="12" t="s">
        <v>3857</v>
      </c>
      <c r="I10642" s="12" t="s">
        <v>3858</v>
      </c>
      <c r="J10642" s="12">
        <v>19</v>
      </c>
      <c r="K10642" s="12" t="s">
        <v>145</v>
      </c>
      <c r="L10642" s="12" t="s">
        <v>146</v>
      </c>
      <c r="M10642" s="12">
        <v>990001</v>
      </c>
      <c r="N10642" s="12" t="s">
        <v>51</v>
      </c>
      <c r="O10642" s="12">
        <v>1.4</v>
      </c>
      <c r="P10642" s="12"/>
      <c r="Q10642" s="12">
        <v>1.4</v>
      </c>
      <c r="R10642" s="12"/>
      <c r="S10642" s="12" t="s">
        <v>7809</v>
      </c>
      <c r="T10642" s="12"/>
      <c r="U10642" s="12"/>
      <c r="V10642" s="12"/>
      <c r="W10642" s="12"/>
      <c r="X10642" s="12"/>
      <c r="Y10642" s="12"/>
      <c r="Z10642" s="12"/>
      <c r="AA10642" s="12"/>
      <c r="AB10642" s="12"/>
      <c r="AC10642" s="12"/>
      <c r="AD10642" s="12"/>
      <c r="AE10642" s="12">
        <v>12</v>
      </c>
      <c r="AF10642" s="12">
        <v>7.6</v>
      </c>
      <c r="AG10642" s="12">
        <v>5</v>
      </c>
      <c r="AH10642" s="12" t="s">
        <v>53</v>
      </c>
      <c r="AI10642" s="12" t="s">
        <v>54</v>
      </c>
      <c r="AJ10642" s="12">
        <v>2</v>
      </c>
      <c r="AK10642" s="12">
        <v>1</v>
      </c>
      <c r="AL10642" s="12">
        <v>1</v>
      </c>
      <c r="AM10642" s="12" t="s">
        <v>55</v>
      </c>
      <c r="AN10642" s="12" t="s">
        <v>56</v>
      </c>
      <c r="AO10642" s="12"/>
      <c r="AP10642" s="12">
        <v>1</v>
      </c>
      <c r="AQ10642" s="12" t="s">
        <v>57</v>
      </c>
      <c r="AR10642" s="12">
        <v>0</v>
      </c>
      <c r="AS10642" s="12"/>
      <c r="AT10642" s="12"/>
      <c r="AU10642" s="12"/>
      <c r="AV10642" s="12"/>
      <c r="AW10642" s="12" t="s">
        <v>58</v>
      </c>
      <c r="AX10642" s="12">
        <v>0</v>
      </c>
      <c r="AY10642" s="12">
        <v>2</v>
      </c>
      <c r="AZ10642" s="12">
        <v>1.4</v>
      </c>
      <c r="BA10642" s="12">
        <v>1.4</v>
      </c>
      <c r="BB10642" s="12" t="s">
        <v>59</v>
      </c>
    </row>
    <row r="10643" spans="1:54" x14ac:dyDescent="0.2">
      <c r="A10643" s="7" t="str">
        <f>VLOOKUP(G10643,'Matching-Tabelle'!$A$76:$B$80,2,FALSE)</f>
        <v>stefan.fuellemann@tkb.ch</v>
      </c>
      <c r="B10643" s="7" t="str">
        <f>VLOOKUP(J10643,'Matching-Tabelle'!$A$1:$B$66,2,FALSE)</f>
        <v>WPI RTB</v>
      </c>
      <c r="C10643" s="7" t="str">
        <f>IF(VLOOKUP(J10643,'Matching-Tabelle'!$A$1:$CB$66,3,FALSE)=0,"",VLOOKUP(J10643,'Matching-Tabelle'!$A$1:$CB$66,3,FALSE))</f>
        <v/>
      </c>
      <c r="D10643" s="7">
        <v>1.4</v>
      </c>
      <c r="E10643" s="7" t="s">
        <v>8546</v>
      </c>
      <c r="F10643" s="8">
        <v>42933</v>
      </c>
      <c r="G10643" s="12" t="s">
        <v>3856</v>
      </c>
      <c r="H10643" s="12" t="s">
        <v>3857</v>
      </c>
      <c r="I10643" s="12" t="s">
        <v>3858</v>
      </c>
      <c r="J10643" s="12">
        <v>21</v>
      </c>
      <c r="K10643" s="12" t="s">
        <v>117</v>
      </c>
      <c r="L10643" s="12" t="s">
        <v>118</v>
      </c>
      <c r="M10643" s="12">
        <v>990001</v>
      </c>
      <c r="N10643" s="12" t="s">
        <v>51</v>
      </c>
      <c r="O10643" s="12">
        <v>0.35</v>
      </c>
      <c r="P10643" s="12"/>
      <c r="Q10643" s="12">
        <v>0.35</v>
      </c>
      <c r="R10643" s="12"/>
      <c r="S10643" s="12" t="s">
        <v>8546</v>
      </c>
      <c r="T10643" s="12"/>
      <c r="U10643" s="12"/>
      <c r="V10643" s="12"/>
      <c r="W10643" s="12"/>
      <c r="X10643" s="12"/>
      <c r="Y10643" s="12"/>
      <c r="Z10643" s="12"/>
      <c r="AA10643" s="12"/>
      <c r="AB10643" s="12"/>
      <c r="AC10643" s="12"/>
      <c r="AD10643" s="12"/>
      <c r="AE10643" s="12">
        <v>12</v>
      </c>
      <c r="AF10643" s="12">
        <v>7.6</v>
      </c>
      <c r="AG10643" s="12">
        <v>5</v>
      </c>
      <c r="AH10643" s="12" t="s">
        <v>53</v>
      </c>
      <c r="AI10643" s="12" t="s">
        <v>54</v>
      </c>
      <c r="AJ10643" s="12">
        <v>2</v>
      </c>
      <c r="AK10643" s="12">
        <v>1</v>
      </c>
      <c r="AL10643" s="12">
        <v>1</v>
      </c>
      <c r="AM10643" s="12" t="s">
        <v>55</v>
      </c>
      <c r="AN10643" s="12" t="s">
        <v>56</v>
      </c>
      <c r="AO10643" s="12"/>
      <c r="AP10643" s="12">
        <v>1</v>
      </c>
      <c r="AQ10643" s="12" t="s">
        <v>57</v>
      </c>
      <c r="AR10643" s="12">
        <v>0</v>
      </c>
      <c r="AS10643" s="12"/>
      <c r="AT10643" s="12"/>
      <c r="AU10643" s="12"/>
      <c r="AV10643" s="12"/>
      <c r="AW10643" s="12" t="s">
        <v>58</v>
      </c>
      <c r="AX10643" s="12">
        <v>0</v>
      </c>
      <c r="AY10643" s="12">
        <v>2</v>
      </c>
      <c r="AZ10643" s="12">
        <v>0.35</v>
      </c>
      <c r="BA10643" s="12">
        <v>0.35</v>
      </c>
      <c r="BB10643" s="12" t="s">
        <v>59</v>
      </c>
    </row>
    <row r="10644" spans="1:54" x14ac:dyDescent="0.2">
      <c r="A10644" s="7" t="str">
        <f>VLOOKUP(G10644,'Matching-Tabelle'!$A$76:$B$80,2,FALSE)</f>
        <v>stefan.fuellemann@tkb.ch</v>
      </c>
      <c r="B10644" s="7" t="str">
        <f>VLOOKUP(J10644,'Matching-Tabelle'!$A$1:$B$66,2,FALSE)</f>
        <v>Proj DigiPF</v>
      </c>
      <c r="C10644" s="7" t="str">
        <f>IF(VLOOKUP(J10644,'Matching-Tabelle'!$A$1:$CB$66,3,FALSE)=0,"",VLOOKUP(J10644,'Matching-Tabelle'!$A$1:$CB$66,3,FALSE))</f>
        <v>Progr Digitalisierung</v>
      </c>
      <c r="D10644" s="7">
        <v>0.35</v>
      </c>
      <c r="E10644" s="7" t="s">
        <v>8547</v>
      </c>
      <c r="F10644" s="8">
        <v>42933</v>
      </c>
      <c r="G10644" s="12" t="s">
        <v>3856</v>
      </c>
      <c r="H10644" s="12" t="s">
        <v>3857</v>
      </c>
      <c r="I10644" s="12" t="s">
        <v>3858</v>
      </c>
      <c r="J10644" s="12">
        <v>2500236</v>
      </c>
      <c r="K10644" s="12" t="s">
        <v>701</v>
      </c>
      <c r="L10644" s="12" t="s">
        <v>702</v>
      </c>
      <c r="M10644" s="12">
        <v>990001</v>
      </c>
      <c r="N10644" s="12" t="s">
        <v>51</v>
      </c>
      <c r="O10644" s="12">
        <v>0.75</v>
      </c>
      <c r="P10644" s="12"/>
      <c r="Q10644" s="12">
        <v>0.75</v>
      </c>
      <c r="R10644" s="12"/>
      <c r="S10644" s="12" t="s">
        <v>8547</v>
      </c>
      <c r="T10644" s="12"/>
      <c r="U10644" s="12"/>
      <c r="V10644" s="12"/>
      <c r="W10644" s="12"/>
      <c r="X10644" s="12"/>
      <c r="Y10644" s="12"/>
      <c r="Z10644" s="12"/>
      <c r="AA10644" s="12"/>
      <c r="AB10644" s="12"/>
      <c r="AC10644" s="12"/>
      <c r="AD10644" s="12"/>
      <c r="AE10644" s="12">
        <v>5</v>
      </c>
      <c r="AF10644" s="12">
        <v>0</v>
      </c>
      <c r="AG10644" s="12">
        <v>1</v>
      </c>
      <c r="AH10644" s="12" t="s">
        <v>411</v>
      </c>
      <c r="AI10644" s="12" t="s">
        <v>411</v>
      </c>
      <c r="AJ10644" s="12">
        <v>2</v>
      </c>
      <c r="AK10644" s="12">
        <v>1</v>
      </c>
      <c r="AL10644" s="12">
        <v>1</v>
      </c>
      <c r="AM10644" s="12" t="s">
        <v>55</v>
      </c>
      <c r="AN10644" s="12" t="s">
        <v>56</v>
      </c>
      <c r="AO10644" s="12"/>
      <c r="AP10644" s="12">
        <v>1</v>
      </c>
      <c r="AQ10644" s="12" t="s">
        <v>57</v>
      </c>
      <c r="AR10644" s="12">
        <v>0</v>
      </c>
      <c r="AS10644" s="12"/>
      <c r="AT10644" s="12"/>
      <c r="AU10644" s="12"/>
      <c r="AV10644" s="12"/>
      <c r="AW10644" s="12" t="s">
        <v>58</v>
      </c>
      <c r="AX10644" s="12">
        <v>0</v>
      </c>
      <c r="AY10644" s="12">
        <v>2</v>
      </c>
      <c r="AZ10644" s="12">
        <v>0.75</v>
      </c>
      <c r="BA10644" s="12">
        <v>0.75</v>
      </c>
      <c r="BB10644" s="12" t="s">
        <v>59</v>
      </c>
    </row>
    <row r="10645" spans="1:54" x14ac:dyDescent="0.2">
      <c r="A10645" s="7" t="str">
        <f>VLOOKUP(G10645,'Matching-Tabelle'!$A$76:$B$80,2,FALSE)</f>
        <v>stefan.fuellemann@tkb.ch</v>
      </c>
      <c r="B10645" s="7" t="str">
        <f>VLOOKUP(J10645,'Matching-Tabelle'!$A$1:$B$66,2,FALSE)</f>
        <v>Proj UPC Voice</v>
      </c>
      <c r="C10645" s="7" t="str">
        <f>IF(VLOOKUP(J10645,'Matching-Tabelle'!$A$1:$CB$66,3,FALSE)=0,"",VLOOKUP(J10645,'Matching-Tabelle'!$A$1:$CB$66,3,FALSE))</f>
        <v>WPI Projekte</v>
      </c>
      <c r="D10645" s="7">
        <v>0.75</v>
      </c>
      <c r="E10645" s="7" t="s">
        <v>8548</v>
      </c>
      <c r="F10645" s="8">
        <v>42933</v>
      </c>
      <c r="G10645" s="12" t="s">
        <v>3856</v>
      </c>
      <c r="H10645" s="12" t="s">
        <v>3857</v>
      </c>
      <c r="I10645" s="12" t="s">
        <v>3858</v>
      </c>
      <c r="J10645" s="12">
        <v>2500261</v>
      </c>
      <c r="K10645" s="12" t="s">
        <v>5814</v>
      </c>
      <c r="L10645" s="12" t="s">
        <v>5815</v>
      </c>
      <c r="M10645" s="12">
        <v>990001</v>
      </c>
      <c r="N10645" s="12" t="s">
        <v>51</v>
      </c>
      <c r="O10645" s="12">
        <v>3.5</v>
      </c>
      <c r="P10645" s="12"/>
      <c r="Q10645" s="12">
        <v>3.5</v>
      </c>
      <c r="R10645" s="12"/>
      <c r="S10645" s="12" t="s">
        <v>8548</v>
      </c>
      <c r="T10645" s="12"/>
      <c r="U10645" s="12"/>
      <c r="V10645" s="12"/>
      <c r="W10645" s="12"/>
      <c r="X10645" s="12"/>
      <c r="Y10645" s="12"/>
      <c r="Z10645" s="12"/>
      <c r="AA10645" s="12"/>
      <c r="AB10645" s="12"/>
      <c r="AC10645" s="12"/>
      <c r="AD10645" s="12"/>
      <c r="AE10645" s="12">
        <v>5</v>
      </c>
      <c r="AF10645" s="12">
        <v>0</v>
      </c>
      <c r="AG10645" s="12">
        <v>1</v>
      </c>
      <c r="AH10645" s="12" t="s">
        <v>411</v>
      </c>
      <c r="AI10645" s="12" t="s">
        <v>411</v>
      </c>
      <c r="AJ10645" s="12">
        <v>2</v>
      </c>
      <c r="AK10645" s="12">
        <v>1</v>
      </c>
      <c r="AL10645" s="12">
        <v>1</v>
      </c>
      <c r="AM10645" s="12" t="s">
        <v>55</v>
      </c>
      <c r="AN10645" s="12" t="s">
        <v>56</v>
      </c>
      <c r="AO10645" s="12"/>
      <c r="AP10645" s="12">
        <v>1</v>
      </c>
      <c r="AQ10645" s="12" t="s">
        <v>57</v>
      </c>
      <c r="AR10645" s="12">
        <v>0</v>
      </c>
      <c r="AS10645" s="12"/>
      <c r="AT10645" s="12"/>
      <c r="AU10645" s="12"/>
      <c r="AV10645" s="12"/>
      <c r="AW10645" s="12" t="s">
        <v>58</v>
      </c>
      <c r="AX10645" s="12">
        <v>0</v>
      </c>
      <c r="AY10645" s="12">
        <v>2</v>
      </c>
      <c r="AZ10645" s="12">
        <v>3.5</v>
      </c>
      <c r="BA10645" s="12">
        <v>3.5</v>
      </c>
      <c r="BB10645" s="12" t="s">
        <v>59</v>
      </c>
    </row>
    <row r="10646" spans="1:54" x14ac:dyDescent="0.2">
      <c r="A10646" s="7" t="str">
        <f>VLOOKUP(G10646,'Matching-Tabelle'!$A$76:$B$80,2,FALSE)</f>
        <v>stefan.fuellemann@tkb.ch</v>
      </c>
      <c r="B10646" s="7" t="str">
        <f>VLOOKUP(J10646,'Matching-Tabelle'!$A$1:$B$66,2,FALSE)</f>
        <v>WPI CTB</v>
      </c>
      <c r="C10646" s="7" t="str">
        <f>IF(VLOOKUP(J10646,'Matching-Tabelle'!$A$1:$CB$66,3,FALSE)=0,"",VLOOKUP(J10646,'Matching-Tabelle'!$A$1:$CB$66,3,FALSE))</f>
        <v/>
      </c>
      <c r="D10646" s="7">
        <v>3.5</v>
      </c>
      <c r="E10646" s="7" t="s">
        <v>8549</v>
      </c>
      <c r="F10646" s="8">
        <v>42933</v>
      </c>
      <c r="G10646" s="12" t="s">
        <v>3856</v>
      </c>
      <c r="H10646" s="12" t="s">
        <v>3857</v>
      </c>
      <c r="I10646" s="12" t="s">
        <v>3858</v>
      </c>
      <c r="J10646" s="12">
        <v>921</v>
      </c>
      <c r="K10646" s="12" t="s">
        <v>224</v>
      </c>
      <c r="L10646" s="12" t="s">
        <v>225</v>
      </c>
      <c r="M10646" s="12">
        <v>990001</v>
      </c>
      <c r="N10646" s="12" t="s">
        <v>51</v>
      </c>
      <c r="O10646" s="12">
        <v>0.5</v>
      </c>
      <c r="P10646" s="12"/>
      <c r="Q10646" s="12">
        <v>0.5</v>
      </c>
      <c r="R10646" s="12"/>
      <c r="S10646" s="12" t="s">
        <v>8549</v>
      </c>
      <c r="T10646" s="12"/>
      <c r="U10646" s="12"/>
      <c r="V10646" s="12"/>
      <c r="W10646" s="12"/>
      <c r="X10646" s="12"/>
      <c r="Y10646" s="12"/>
      <c r="Z10646" s="12"/>
      <c r="AA10646" s="12"/>
      <c r="AB10646" s="12"/>
      <c r="AC10646" s="12"/>
      <c r="AD10646" s="12"/>
      <c r="AE10646" s="12">
        <v>12</v>
      </c>
      <c r="AF10646" s="12">
        <v>7.6</v>
      </c>
      <c r="AG10646" s="12">
        <v>5</v>
      </c>
      <c r="AH10646" s="12" t="s">
        <v>53</v>
      </c>
      <c r="AI10646" s="12" t="s">
        <v>54</v>
      </c>
      <c r="AJ10646" s="12">
        <v>2</v>
      </c>
      <c r="AK10646" s="12">
        <v>1</v>
      </c>
      <c r="AL10646" s="12">
        <v>1</v>
      </c>
      <c r="AM10646" s="12" t="s">
        <v>55</v>
      </c>
      <c r="AN10646" s="12" t="s">
        <v>56</v>
      </c>
      <c r="AO10646" s="12"/>
      <c r="AP10646" s="12">
        <v>1</v>
      </c>
      <c r="AQ10646" s="12" t="s">
        <v>57</v>
      </c>
      <c r="AR10646" s="12">
        <v>0</v>
      </c>
      <c r="AS10646" s="12"/>
      <c r="AT10646" s="12"/>
      <c r="AU10646" s="12"/>
      <c r="AV10646" s="12"/>
      <c r="AW10646" s="12" t="s">
        <v>58</v>
      </c>
      <c r="AX10646" s="12">
        <v>0</v>
      </c>
      <c r="AY10646" s="12">
        <v>2</v>
      </c>
      <c r="AZ10646" s="12">
        <v>0.5</v>
      </c>
      <c r="BA10646" s="12">
        <v>0.5</v>
      </c>
      <c r="BB10646" s="12" t="s">
        <v>59</v>
      </c>
    </row>
    <row r="10647" spans="1:54" x14ac:dyDescent="0.2">
      <c r="A10647" s="7" t="str">
        <f>VLOOKUP(G10647,'Matching-Tabelle'!$A$76:$B$80,2,FALSE)</f>
        <v>stefan.fuellemann@tkb.ch</v>
      </c>
      <c r="B10647" s="7" t="str">
        <f>VLOOKUP(J10647,'Matching-Tabelle'!$A$1:$B$66,2,FALSE)</f>
        <v>WPI CTB</v>
      </c>
      <c r="C10647" s="7" t="str">
        <f>IF(VLOOKUP(J10647,'Matching-Tabelle'!$A$1:$CB$66,3,FALSE)=0,"",VLOOKUP(J10647,'Matching-Tabelle'!$A$1:$CB$66,3,FALSE))</f>
        <v/>
      </c>
      <c r="D10647" s="7">
        <v>0.5</v>
      </c>
      <c r="E10647" s="7" t="s">
        <v>8076</v>
      </c>
      <c r="F10647" s="8">
        <v>42933</v>
      </c>
      <c r="G10647" s="12" t="s">
        <v>3856</v>
      </c>
      <c r="H10647" s="12" t="s">
        <v>3857</v>
      </c>
      <c r="I10647" s="12" t="s">
        <v>3858</v>
      </c>
      <c r="J10647" s="12">
        <v>922</v>
      </c>
      <c r="K10647" s="12" t="s">
        <v>134</v>
      </c>
      <c r="L10647" s="12" t="s">
        <v>135</v>
      </c>
      <c r="M10647" s="12">
        <v>990001</v>
      </c>
      <c r="N10647" s="12" t="s">
        <v>51</v>
      </c>
      <c r="O10647" s="12">
        <v>0.8</v>
      </c>
      <c r="P10647" s="12"/>
      <c r="Q10647" s="12">
        <v>0.8</v>
      </c>
      <c r="R10647" s="12"/>
      <c r="S10647" s="12" t="s">
        <v>8076</v>
      </c>
      <c r="T10647" s="12"/>
      <c r="U10647" s="12"/>
      <c r="V10647" s="12"/>
      <c r="W10647" s="12"/>
      <c r="X10647" s="12"/>
      <c r="Y10647" s="12"/>
      <c r="Z10647" s="12"/>
      <c r="AA10647" s="12"/>
      <c r="AB10647" s="12"/>
      <c r="AC10647" s="12"/>
      <c r="AD10647" s="12"/>
      <c r="AE10647" s="12">
        <v>12</v>
      </c>
      <c r="AF10647" s="12">
        <v>7.6</v>
      </c>
      <c r="AG10647" s="12">
        <v>5</v>
      </c>
      <c r="AH10647" s="12" t="s">
        <v>53</v>
      </c>
      <c r="AI10647" s="12" t="s">
        <v>54</v>
      </c>
      <c r="AJ10647" s="12">
        <v>2</v>
      </c>
      <c r="AK10647" s="12">
        <v>1</v>
      </c>
      <c r="AL10647" s="12">
        <v>1</v>
      </c>
      <c r="AM10647" s="12" t="s">
        <v>55</v>
      </c>
      <c r="AN10647" s="12" t="s">
        <v>56</v>
      </c>
      <c r="AO10647" s="12"/>
      <c r="AP10647" s="12">
        <v>1</v>
      </c>
      <c r="AQ10647" s="12" t="s">
        <v>57</v>
      </c>
      <c r="AR10647" s="12">
        <v>0</v>
      </c>
      <c r="AS10647" s="12"/>
      <c r="AT10647" s="12"/>
      <c r="AU10647" s="12"/>
      <c r="AV10647" s="12"/>
      <c r="AW10647" s="12" t="s">
        <v>58</v>
      </c>
      <c r="AX10647" s="12">
        <v>0</v>
      </c>
      <c r="AY10647" s="12">
        <v>2</v>
      </c>
      <c r="AZ10647" s="12">
        <v>0.8</v>
      </c>
      <c r="BA10647" s="12">
        <v>0.8</v>
      </c>
      <c r="BB10647" s="12" t="s">
        <v>59</v>
      </c>
    </row>
    <row r="10648" spans="1:54" x14ac:dyDescent="0.2">
      <c r="A10648" s="7" t="str">
        <f>VLOOKUP(G10648,'Matching-Tabelle'!$A$76:$B$80,2,FALSE)</f>
        <v>stefan.fuellemann@tkb.ch</v>
      </c>
      <c r="B10648" s="7" t="str">
        <f>VLOOKUP(J10648,'Matching-Tabelle'!$A$1:$B$66,2,FALSE)</f>
        <v>WPI RTB</v>
      </c>
      <c r="C10648" s="7" t="str">
        <f>IF(VLOOKUP(J10648,'Matching-Tabelle'!$A$1:$CB$66,3,FALSE)=0,"",VLOOKUP(J10648,'Matching-Tabelle'!$A$1:$CB$66,3,FALSE))</f>
        <v/>
      </c>
      <c r="D10648" s="7">
        <v>0.8</v>
      </c>
      <c r="E10648" s="7" t="s">
        <v>7899</v>
      </c>
      <c r="F10648" s="8">
        <v>42933</v>
      </c>
      <c r="G10648" s="12" t="s">
        <v>3856</v>
      </c>
      <c r="H10648" s="12" t="s">
        <v>3857</v>
      </c>
      <c r="I10648" s="12" t="s">
        <v>3858</v>
      </c>
      <c r="J10648" s="12">
        <v>22</v>
      </c>
      <c r="K10648" s="12" t="s">
        <v>88</v>
      </c>
      <c r="L10648" s="12" t="s">
        <v>89</v>
      </c>
      <c r="M10648" s="12">
        <v>990001</v>
      </c>
      <c r="N10648" s="12" t="s">
        <v>51</v>
      </c>
      <c r="O10648" s="12">
        <v>0.75</v>
      </c>
      <c r="P10648" s="12"/>
      <c r="Q10648" s="12">
        <v>0.75</v>
      </c>
      <c r="R10648" s="12"/>
      <c r="S10648" s="12" t="s">
        <v>7899</v>
      </c>
      <c r="T10648" s="12"/>
      <c r="U10648" s="12"/>
      <c r="V10648" s="12"/>
      <c r="W10648" s="12"/>
      <c r="X10648" s="12"/>
      <c r="Y10648" s="12"/>
      <c r="Z10648" s="12"/>
      <c r="AA10648" s="12"/>
      <c r="AB10648" s="12"/>
      <c r="AC10648" s="12"/>
      <c r="AD10648" s="12"/>
      <c r="AE10648" s="12">
        <v>12</v>
      </c>
      <c r="AF10648" s="12">
        <v>7.6</v>
      </c>
      <c r="AG10648" s="12">
        <v>5</v>
      </c>
      <c r="AH10648" s="12" t="s">
        <v>53</v>
      </c>
      <c r="AI10648" s="12" t="s">
        <v>54</v>
      </c>
      <c r="AJ10648" s="12">
        <v>2</v>
      </c>
      <c r="AK10648" s="12">
        <v>1</v>
      </c>
      <c r="AL10648" s="12">
        <v>1</v>
      </c>
      <c r="AM10648" s="12" t="s">
        <v>55</v>
      </c>
      <c r="AN10648" s="12" t="s">
        <v>56</v>
      </c>
      <c r="AO10648" s="12"/>
      <c r="AP10648" s="12">
        <v>1</v>
      </c>
      <c r="AQ10648" s="12" t="s">
        <v>57</v>
      </c>
      <c r="AR10648" s="12">
        <v>0</v>
      </c>
      <c r="AS10648" s="12"/>
      <c r="AT10648" s="12"/>
      <c r="AU10648" s="12"/>
      <c r="AV10648" s="12"/>
      <c r="AW10648" s="12" t="s">
        <v>58</v>
      </c>
      <c r="AX10648" s="12">
        <v>0</v>
      </c>
      <c r="AY10648" s="12">
        <v>2</v>
      </c>
      <c r="AZ10648" s="12">
        <v>0.75</v>
      </c>
      <c r="BA10648" s="12">
        <v>0.75</v>
      </c>
      <c r="BB10648" s="12" t="s">
        <v>59</v>
      </c>
    </row>
    <row r="10649" spans="1:54" x14ac:dyDescent="0.2">
      <c r="A10649" s="7" t="str">
        <f>VLOOKUP(G10649,'Matching-Tabelle'!$A$76:$B$80,2,FALSE)</f>
        <v>stefan.fuellemann@tkb.ch</v>
      </c>
      <c r="B10649" s="7" t="str">
        <f>VLOOKUP(J10649,'Matching-Tabelle'!$A$1:$B$66,2,FALSE)</f>
        <v>WPI RTB</v>
      </c>
      <c r="C10649" s="7" t="str">
        <f>IF(VLOOKUP(J10649,'Matching-Tabelle'!$A$1:$CB$66,3,FALSE)=0,"",VLOOKUP(J10649,'Matching-Tabelle'!$A$1:$CB$66,3,FALSE))</f>
        <v/>
      </c>
      <c r="D10649" s="7">
        <v>0.75</v>
      </c>
      <c r="E10649" s="7" t="s">
        <v>8550</v>
      </c>
      <c r="F10649" s="8">
        <v>42933</v>
      </c>
      <c r="G10649" s="12" t="s">
        <v>3856</v>
      </c>
      <c r="H10649" s="12" t="s">
        <v>3857</v>
      </c>
      <c r="I10649" s="12" t="s">
        <v>3858</v>
      </c>
      <c r="J10649" s="12">
        <v>22</v>
      </c>
      <c r="K10649" s="12" t="s">
        <v>88</v>
      </c>
      <c r="L10649" s="12" t="s">
        <v>89</v>
      </c>
      <c r="M10649" s="12">
        <v>990001</v>
      </c>
      <c r="N10649" s="12" t="s">
        <v>51</v>
      </c>
      <c r="O10649" s="12">
        <v>0.15</v>
      </c>
      <c r="P10649" s="12"/>
      <c r="Q10649" s="12">
        <v>0.15</v>
      </c>
      <c r="R10649" s="12"/>
      <c r="S10649" s="12" t="s">
        <v>8550</v>
      </c>
      <c r="T10649" s="12"/>
      <c r="U10649" s="12"/>
      <c r="V10649" s="12"/>
      <c r="W10649" s="12"/>
      <c r="X10649" s="12"/>
      <c r="Y10649" s="12"/>
      <c r="Z10649" s="12"/>
      <c r="AA10649" s="12"/>
      <c r="AB10649" s="12"/>
      <c r="AC10649" s="12"/>
      <c r="AD10649" s="12"/>
      <c r="AE10649" s="12">
        <v>12</v>
      </c>
      <c r="AF10649" s="12">
        <v>7.6</v>
      </c>
      <c r="AG10649" s="12">
        <v>5</v>
      </c>
      <c r="AH10649" s="12" t="s">
        <v>53</v>
      </c>
      <c r="AI10649" s="12" t="s">
        <v>54</v>
      </c>
      <c r="AJ10649" s="12">
        <v>2</v>
      </c>
      <c r="AK10649" s="12">
        <v>1</v>
      </c>
      <c r="AL10649" s="12">
        <v>1</v>
      </c>
      <c r="AM10649" s="12" t="s">
        <v>55</v>
      </c>
      <c r="AN10649" s="12" t="s">
        <v>56</v>
      </c>
      <c r="AO10649" s="12"/>
      <c r="AP10649" s="12">
        <v>1</v>
      </c>
      <c r="AQ10649" s="12" t="s">
        <v>57</v>
      </c>
      <c r="AR10649" s="12">
        <v>0</v>
      </c>
      <c r="AS10649" s="12"/>
      <c r="AT10649" s="12"/>
      <c r="AU10649" s="12"/>
      <c r="AV10649" s="12"/>
      <c r="AW10649" s="12" t="s">
        <v>58</v>
      </c>
      <c r="AX10649" s="12">
        <v>0</v>
      </c>
      <c r="AY10649" s="12">
        <v>2</v>
      </c>
      <c r="AZ10649" s="12">
        <v>0.15</v>
      </c>
      <c r="BA10649" s="12">
        <v>0.15</v>
      </c>
      <c r="BB10649" s="12" t="s">
        <v>59</v>
      </c>
    </row>
    <row r="10650" spans="1:54" x14ac:dyDescent="0.2">
      <c r="A10650" s="7" t="str">
        <f>VLOOKUP(G10650,'Matching-Tabelle'!$A$76:$B$80,2,FALSE)</f>
        <v>stefan.fuellemann@tkb.ch</v>
      </c>
      <c r="B10650" s="7" t="str">
        <f>VLOOKUP(J10650,'Matching-Tabelle'!$A$1:$B$66,2,FALSE)</f>
        <v>WPI CTB</v>
      </c>
      <c r="C10650" s="7" t="str">
        <f>IF(VLOOKUP(J10650,'Matching-Tabelle'!$A$1:$CB$66,3,FALSE)=0,"",VLOOKUP(J10650,'Matching-Tabelle'!$A$1:$CB$66,3,FALSE))</f>
        <v/>
      </c>
      <c r="D10650" s="7">
        <v>0.15</v>
      </c>
      <c r="E10650" s="7" t="s">
        <v>8551</v>
      </c>
      <c r="F10650" s="8">
        <v>42933</v>
      </c>
      <c r="G10650" s="12" t="s">
        <v>3856</v>
      </c>
      <c r="H10650" s="12" t="s">
        <v>3857</v>
      </c>
      <c r="I10650" s="12" t="s">
        <v>3858</v>
      </c>
      <c r="J10650" s="12">
        <v>922</v>
      </c>
      <c r="K10650" s="12" t="s">
        <v>134</v>
      </c>
      <c r="L10650" s="12" t="s">
        <v>135</v>
      </c>
      <c r="M10650" s="12">
        <v>990001</v>
      </c>
      <c r="N10650" s="12" t="s">
        <v>51</v>
      </c>
      <c r="O10650" s="12">
        <v>0.4</v>
      </c>
      <c r="P10650" s="12"/>
      <c r="Q10650" s="12">
        <v>0.4</v>
      </c>
      <c r="R10650" s="12"/>
      <c r="S10650" s="12" t="s">
        <v>8551</v>
      </c>
      <c r="T10650" s="12"/>
      <c r="U10650" s="12"/>
      <c r="V10650" s="12"/>
      <c r="W10650" s="12"/>
      <c r="X10650" s="12"/>
      <c r="Y10650" s="12"/>
      <c r="Z10650" s="12"/>
      <c r="AA10650" s="12"/>
      <c r="AB10650" s="12"/>
      <c r="AC10650" s="12"/>
      <c r="AD10650" s="12"/>
      <c r="AE10650" s="12">
        <v>12</v>
      </c>
      <c r="AF10650" s="12">
        <v>7.6</v>
      </c>
      <c r="AG10650" s="12">
        <v>5</v>
      </c>
      <c r="AH10650" s="12" t="s">
        <v>53</v>
      </c>
      <c r="AI10650" s="12" t="s">
        <v>54</v>
      </c>
      <c r="AJ10650" s="12">
        <v>2</v>
      </c>
      <c r="AK10650" s="12">
        <v>1</v>
      </c>
      <c r="AL10650" s="12">
        <v>1</v>
      </c>
      <c r="AM10650" s="12" t="s">
        <v>55</v>
      </c>
      <c r="AN10650" s="12" t="s">
        <v>56</v>
      </c>
      <c r="AO10650" s="12"/>
      <c r="AP10650" s="12">
        <v>1</v>
      </c>
      <c r="AQ10650" s="12" t="s">
        <v>57</v>
      </c>
      <c r="AR10650" s="12">
        <v>0</v>
      </c>
      <c r="AS10650" s="12"/>
      <c r="AT10650" s="12"/>
      <c r="AU10650" s="12"/>
      <c r="AV10650" s="12"/>
      <c r="AW10650" s="12" t="s">
        <v>58</v>
      </c>
      <c r="AX10650" s="12">
        <v>0</v>
      </c>
      <c r="AY10650" s="12">
        <v>2</v>
      </c>
      <c r="AZ10650" s="12">
        <v>0.4</v>
      </c>
      <c r="BA10650" s="12">
        <v>0.4</v>
      </c>
      <c r="BB10650" s="12" t="s">
        <v>59</v>
      </c>
    </row>
    <row r="10651" spans="1:54" x14ac:dyDescent="0.2">
      <c r="A10651" s="7" t="str">
        <f>VLOOKUP(G10651,'Matching-Tabelle'!$A$76:$B$80,2,FALSE)</f>
        <v>stefan.fuellemann@tkb.ch</v>
      </c>
      <c r="B10651" s="7" t="str">
        <f>VLOOKUP(J10651,'Matching-Tabelle'!$A$1:$B$66,2,FALSE)</f>
        <v>WPI RTB</v>
      </c>
      <c r="C10651" s="7" t="str">
        <f>IF(VLOOKUP(J10651,'Matching-Tabelle'!$A$1:$CB$66,3,FALSE)=0,"",VLOOKUP(J10651,'Matching-Tabelle'!$A$1:$CB$66,3,FALSE))</f>
        <v/>
      </c>
      <c r="D10651" s="7">
        <v>0.4</v>
      </c>
      <c r="E10651" s="7" t="s">
        <v>8552</v>
      </c>
      <c r="F10651" s="8">
        <v>42933</v>
      </c>
      <c r="G10651" s="12" t="s">
        <v>3856</v>
      </c>
      <c r="H10651" s="12" t="s">
        <v>3857</v>
      </c>
      <c r="I10651" s="12" t="s">
        <v>3858</v>
      </c>
      <c r="J10651" s="12">
        <v>21</v>
      </c>
      <c r="K10651" s="12" t="s">
        <v>117</v>
      </c>
      <c r="L10651" s="12" t="s">
        <v>118</v>
      </c>
      <c r="M10651" s="12">
        <v>990001</v>
      </c>
      <c r="N10651" s="12" t="s">
        <v>51</v>
      </c>
      <c r="O10651" s="12">
        <v>0.6</v>
      </c>
      <c r="P10651" s="12"/>
      <c r="Q10651" s="12">
        <v>0.6</v>
      </c>
      <c r="R10651" s="12"/>
      <c r="S10651" s="12" t="s">
        <v>8552</v>
      </c>
      <c r="T10651" s="12"/>
      <c r="U10651" s="12"/>
      <c r="V10651" s="12"/>
      <c r="W10651" s="12"/>
      <c r="X10651" s="12"/>
      <c r="Y10651" s="12"/>
      <c r="Z10651" s="12"/>
      <c r="AA10651" s="12"/>
      <c r="AB10651" s="12"/>
      <c r="AC10651" s="12"/>
      <c r="AD10651" s="12"/>
      <c r="AE10651" s="12">
        <v>12</v>
      </c>
      <c r="AF10651" s="12">
        <v>7.6</v>
      </c>
      <c r="AG10651" s="12">
        <v>5</v>
      </c>
      <c r="AH10651" s="12" t="s">
        <v>53</v>
      </c>
      <c r="AI10651" s="12" t="s">
        <v>54</v>
      </c>
      <c r="AJ10651" s="12">
        <v>2</v>
      </c>
      <c r="AK10651" s="12">
        <v>1</v>
      </c>
      <c r="AL10651" s="12">
        <v>1</v>
      </c>
      <c r="AM10651" s="12" t="s">
        <v>55</v>
      </c>
      <c r="AN10651" s="12" t="s">
        <v>56</v>
      </c>
      <c r="AO10651" s="12"/>
      <c r="AP10651" s="12">
        <v>1</v>
      </c>
      <c r="AQ10651" s="12" t="s">
        <v>57</v>
      </c>
      <c r="AR10651" s="12">
        <v>0</v>
      </c>
      <c r="AS10651" s="12"/>
      <c r="AT10651" s="12"/>
      <c r="AU10651" s="12"/>
      <c r="AV10651" s="12"/>
      <c r="AW10651" s="12" t="s">
        <v>58</v>
      </c>
      <c r="AX10651" s="12">
        <v>0</v>
      </c>
      <c r="AY10651" s="12">
        <v>2</v>
      </c>
      <c r="AZ10651" s="12">
        <v>0.6</v>
      </c>
      <c r="BA10651" s="12">
        <v>0.6</v>
      </c>
      <c r="BB10651" s="12" t="s">
        <v>59</v>
      </c>
    </row>
    <row r="10652" spans="1:54" x14ac:dyDescent="0.2">
      <c r="A10652" s="7" t="str">
        <f>VLOOKUP(G10652,'Matching-Tabelle'!$A$76:$B$80,2,FALSE)</f>
        <v>stefan.fuellemann@tkb.ch</v>
      </c>
      <c r="B10652" s="7" t="str">
        <f>VLOOKUP(J10652,'Matching-Tabelle'!$A$1:$B$66,2,FALSE)</f>
        <v>WPI RTB</v>
      </c>
      <c r="C10652" s="7" t="str">
        <f>IF(VLOOKUP(J10652,'Matching-Tabelle'!$A$1:$CB$66,3,FALSE)=0,"",VLOOKUP(J10652,'Matching-Tabelle'!$A$1:$CB$66,3,FALSE))</f>
        <v/>
      </c>
      <c r="D10652" s="7">
        <v>0.6</v>
      </c>
      <c r="E10652" s="7" t="s">
        <v>7809</v>
      </c>
      <c r="F10652" s="8">
        <v>42934</v>
      </c>
      <c r="G10652" s="12" t="s">
        <v>3856</v>
      </c>
      <c r="H10652" s="12" t="s">
        <v>3857</v>
      </c>
      <c r="I10652" s="12" t="s">
        <v>3858</v>
      </c>
      <c r="J10652" s="12">
        <v>19</v>
      </c>
      <c r="K10652" s="12" t="s">
        <v>145</v>
      </c>
      <c r="L10652" s="12" t="s">
        <v>146</v>
      </c>
      <c r="M10652" s="12">
        <v>990001</v>
      </c>
      <c r="N10652" s="12" t="s">
        <v>51</v>
      </c>
      <c r="O10652" s="12">
        <v>1.2</v>
      </c>
      <c r="P10652" s="12"/>
      <c r="Q10652" s="12">
        <v>1.2</v>
      </c>
      <c r="R10652" s="12"/>
      <c r="S10652" s="12" t="s">
        <v>7809</v>
      </c>
      <c r="T10652" s="12"/>
      <c r="U10652" s="12"/>
      <c r="V10652" s="12"/>
      <c r="W10652" s="12"/>
      <c r="X10652" s="12"/>
      <c r="Y10652" s="12"/>
      <c r="Z10652" s="12"/>
      <c r="AA10652" s="12"/>
      <c r="AB10652" s="12"/>
      <c r="AC10652" s="12"/>
      <c r="AD10652" s="12"/>
      <c r="AE10652" s="12">
        <v>12</v>
      </c>
      <c r="AF10652" s="12">
        <v>7.6</v>
      </c>
      <c r="AG10652" s="12">
        <v>5</v>
      </c>
      <c r="AH10652" s="12" t="s">
        <v>53</v>
      </c>
      <c r="AI10652" s="12" t="s">
        <v>54</v>
      </c>
      <c r="AJ10652" s="12">
        <v>2</v>
      </c>
      <c r="AK10652" s="12">
        <v>1</v>
      </c>
      <c r="AL10652" s="12">
        <v>1</v>
      </c>
      <c r="AM10652" s="12" t="s">
        <v>55</v>
      </c>
      <c r="AN10652" s="12" t="s">
        <v>56</v>
      </c>
      <c r="AO10652" s="12"/>
      <c r="AP10652" s="12">
        <v>1</v>
      </c>
      <c r="AQ10652" s="12" t="s">
        <v>57</v>
      </c>
      <c r="AR10652" s="12">
        <v>0</v>
      </c>
      <c r="AS10652" s="12"/>
      <c r="AT10652" s="12"/>
      <c r="AU10652" s="12"/>
      <c r="AV10652" s="12"/>
      <c r="AW10652" s="12" t="s">
        <v>58</v>
      </c>
      <c r="AX10652" s="12">
        <v>0</v>
      </c>
      <c r="AY10652" s="12">
        <v>2</v>
      </c>
      <c r="AZ10652" s="12">
        <v>1.2</v>
      </c>
      <c r="BA10652" s="12">
        <v>1.2</v>
      </c>
      <c r="BB10652" s="12" t="s">
        <v>59</v>
      </c>
    </row>
    <row r="10653" spans="1:54" x14ac:dyDescent="0.2">
      <c r="A10653" s="7" t="str">
        <f>VLOOKUP(G10653,'Matching-Tabelle'!$A$76:$B$80,2,FALSE)</f>
        <v>stefan.fuellemann@tkb.ch</v>
      </c>
      <c r="B10653" s="7" t="str">
        <f>VLOOKUP(J10653,'Matching-Tabelle'!$A$1:$B$66,2,FALSE)</f>
        <v>WPI CTB</v>
      </c>
      <c r="C10653" s="7" t="str">
        <f>IF(VLOOKUP(J10653,'Matching-Tabelle'!$A$1:$CB$66,3,FALSE)=0,"",VLOOKUP(J10653,'Matching-Tabelle'!$A$1:$CB$66,3,FALSE))</f>
        <v/>
      </c>
      <c r="D10653" s="7">
        <v>1.2</v>
      </c>
      <c r="E10653" s="7" t="s">
        <v>8553</v>
      </c>
      <c r="F10653" s="8">
        <v>42934</v>
      </c>
      <c r="G10653" s="12" t="s">
        <v>3856</v>
      </c>
      <c r="H10653" s="12" t="s">
        <v>3857</v>
      </c>
      <c r="I10653" s="12" t="s">
        <v>3858</v>
      </c>
      <c r="J10653" s="12">
        <v>921</v>
      </c>
      <c r="K10653" s="12" t="s">
        <v>224</v>
      </c>
      <c r="L10653" s="12" t="s">
        <v>225</v>
      </c>
      <c r="M10653" s="12">
        <v>990001</v>
      </c>
      <c r="N10653" s="12" t="s">
        <v>51</v>
      </c>
      <c r="O10653" s="12">
        <v>1.25</v>
      </c>
      <c r="P10653" s="12"/>
      <c r="Q10653" s="12">
        <v>1.25</v>
      </c>
      <c r="R10653" s="12"/>
      <c r="S10653" s="12" t="s">
        <v>8553</v>
      </c>
      <c r="T10653" s="12"/>
      <c r="U10653" s="12"/>
      <c r="V10653" s="12"/>
      <c r="W10653" s="12"/>
      <c r="X10653" s="12"/>
      <c r="Y10653" s="12"/>
      <c r="Z10653" s="12"/>
      <c r="AA10653" s="12"/>
      <c r="AB10653" s="12"/>
      <c r="AC10653" s="12"/>
      <c r="AD10653" s="12"/>
      <c r="AE10653" s="12">
        <v>12</v>
      </c>
      <c r="AF10653" s="12">
        <v>7.6</v>
      </c>
      <c r="AG10653" s="12">
        <v>5</v>
      </c>
      <c r="AH10653" s="12" t="s">
        <v>53</v>
      </c>
      <c r="AI10653" s="12" t="s">
        <v>54</v>
      </c>
      <c r="AJ10653" s="12">
        <v>2</v>
      </c>
      <c r="AK10653" s="12">
        <v>1</v>
      </c>
      <c r="AL10653" s="12">
        <v>1</v>
      </c>
      <c r="AM10653" s="12" t="s">
        <v>55</v>
      </c>
      <c r="AN10653" s="12" t="s">
        <v>56</v>
      </c>
      <c r="AO10653" s="12"/>
      <c r="AP10653" s="12">
        <v>1</v>
      </c>
      <c r="AQ10653" s="12" t="s">
        <v>57</v>
      </c>
      <c r="AR10653" s="12">
        <v>0</v>
      </c>
      <c r="AS10653" s="12"/>
      <c r="AT10653" s="12"/>
      <c r="AU10653" s="12"/>
      <c r="AV10653" s="12"/>
      <c r="AW10653" s="12" t="s">
        <v>58</v>
      </c>
      <c r="AX10653" s="12">
        <v>0</v>
      </c>
      <c r="AY10653" s="12">
        <v>2</v>
      </c>
      <c r="AZ10653" s="12">
        <v>1.25</v>
      </c>
      <c r="BA10653" s="12">
        <v>1.25</v>
      </c>
      <c r="BB10653" s="12" t="s">
        <v>59</v>
      </c>
    </row>
    <row r="10654" spans="1:54" x14ac:dyDescent="0.2">
      <c r="A10654" s="7" t="str">
        <f>VLOOKUP(G10654,'Matching-Tabelle'!$A$76:$B$80,2,FALSE)</f>
        <v>stefan.fuellemann@tkb.ch</v>
      </c>
      <c r="B10654" s="7" t="str">
        <f>VLOOKUP(J10654,'Matching-Tabelle'!$A$1:$B$66,2,FALSE)</f>
        <v>WPI CTB</v>
      </c>
      <c r="C10654" s="7" t="str">
        <f>IF(VLOOKUP(J10654,'Matching-Tabelle'!$A$1:$CB$66,3,FALSE)=0,"",VLOOKUP(J10654,'Matching-Tabelle'!$A$1:$CB$66,3,FALSE))</f>
        <v/>
      </c>
      <c r="D10654" s="7">
        <v>1.25</v>
      </c>
      <c r="E10654" s="7" t="s">
        <v>8554</v>
      </c>
      <c r="F10654" s="8">
        <v>42934</v>
      </c>
      <c r="G10654" s="12" t="s">
        <v>3856</v>
      </c>
      <c r="H10654" s="12" t="s">
        <v>3857</v>
      </c>
      <c r="I10654" s="12" t="s">
        <v>3858</v>
      </c>
      <c r="J10654" s="12">
        <v>14</v>
      </c>
      <c r="K10654" s="12" t="s">
        <v>82</v>
      </c>
      <c r="L10654" s="12" t="s">
        <v>83</v>
      </c>
      <c r="M10654" s="12">
        <v>990001</v>
      </c>
      <c r="N10654" s="12" t="s">
        <v>51</v>
      </c>
      <c r="O10654" s="12">
        <v>2</v>
      </c>
      <c r="P10654" s="12"/>
      <c r="Q10654" s="12">
        <v>2</v>
      </c>
      <c r="R10654" s="12"/>
      <c r="S10654" s="12" t="s">
        <v>8554</v>
      </c>
      <c r="T10654" s="12"/>
      <c r="U10654" s="12"/>
      <c r="V10654" s="12"/>
      <c r="W10654" s="12"/>
      <c r="X10654" s="12"/>
      <c r="Y10654" s="12"/>
      <c r="Z10654" s="12"/>
      <c r="AA10654" s="12"/>
      <c r="AB10654" s="12"/>
      <c r="AC10654" s="12"/>
      <c r="AD10654" s="12"/>
      <c r="AE10654" s="12">
        <v>12</v>
      </c>
      <c r="AF10654" s="12">
        <v>7.6</v>
      </c>
      <c r="AG10654" s="12">
        <v>5</v>
      </c>
      <c r="AH10654" s="12" t="s">
        <v>53</v>
      </c>
      <c r="AI10654" s="12" t="s">
        <v>54</v>
      </c>
      <c r="AJ10654" s="12">
        <v>2</v>
      </c>
      <c r="AK10654" s="12">
        <v>1</v>
      </c>
      <c r="AL10654" s="12">
        <v>1</v>
      </c>
      <c r="AM10654" s="12" t="s">
        <v>55</v>
      </c>
      <c r="AN10654" s="12" t="s">
        <v>56</v>
      </c>
      <c r="AO10654" s="12"/>
      <c r="AP10654" s="12">
        <v>1</v>
      </c>
      <c r="AQ10654" s="12" t="s">
        <v>57</v>
      </c>
      <c r="AR10654" s="12">
        <v>0</v>
      </c>
      <c r="AS10654" s="12"/>
      <c r="AT10654" s="12"/>
      <c r="AU10654" s="12"/>
      <c r="AV10654" s="12"/>
      <c r="AW10654" s="12" t="s">
        <v>58</v>
      </c>
      <c r="AX10654" s="12">
        <v>0</v>
      </c>
      <c r="AY10654" s="12">
        <v>2</v>
      </c>
      <c r="AZ10654" s="12">
        <v>2</v>
      </c>
      <c r="BA10654" s="12">
        <v>2</v>
      </c>
      <c r="BB10654" s="12" t="s">
        <v>59</v>
      </c>
    </row>
    <row r="10655" spans="1:54" x14ac:dyDescent="0.2">
      <c r="A10655" s="7" t="str">
        <f>VLOOKUP(G10655,'Matching-Tabelle'!$A$76:$B$80,2,FALSE)</f>
        <v>stefan.fuellemann@tkb.ch</v>
      </c>
      <c r="B10655" s="7" t="str">
        <f>VLOOKUP(J10655,'Matching-Tabelle'!$A$1:$B$66,2,FALSE)</f>
        <v>WPI CTB</v>
      </c>
      <c r="C10655" s="7" t="str">
        <f>IF(VLOOKUP(J10655,'Matching-Tabelle'!$A$1:$CB$66,3,FALSE)=0,"",VLOOKUP(J10655,'Matching-Tabelle'!$A$1:$CB$66,3,FALSE))</f>
        <v/>
      </c>
      <c r="D10655" s="7">
        <v>2</v>
      </c>
      <c r="E10655" s="7" t="s">
        <v>8555</v>
      </c>
      <c r="F10655" s="8">
        <v>42934</v>
      </c>
      <c r="G10655" s="12" t="s">
        <v>3856</v>
      </c>
      <c r="H10655" s="12" t="s">
        <v>3857</v>
      </c>
      <c r="I10655" s="12" t="s">
        <v>3858</v>
      </c>
      <c r="J10655" s="12">
        <v>922</v>
      </c>
      <c r="K10655" s="12" t="s">
        <v>134</v>
      </c>
      <c r="L10655" s="12" t="s">
        <v>135</v>
      </c>
      <c r="M10655" s="12">
        <v>990001</v>
      </c>
      <c r="N10655" s="12" t="s">
        <v>51</v>
      </c>
      <c r="O10655" s="12">
        <v>0.5</v>
      </c>
      <c r="P10655" s="12"/>
      <c r="Q10655" s="12">
        <v>0.5</v>
      </c>
      <c r="R10655" s="12"/>
      <c r="S10655" s="12" t="s">
        <v>8555</v>
      </c>
      <c r="T10655" s="12"/>
      <c r="U10655" s="12"/>
      <c r="V10655" s="12"/>
      <c r="W10655" s="12"/>
      <c r="X10655" s="12"/>
      <c r="Y10655" s="12"/>
      <c r="Z10655" s="12"/>
      <c r="AA10655" s="12"/>
      <c r="AB10655" s="12"/>
      <c r="AC10655" s="12"/>
      <c r="AD10655" s="12"/>
      <c r="AE10655" s="12">
        <v>12</v>
      </c>
      <c r="AF10655" s="12">
        <v>7.6</v>
      </c>
      <c r="AG10655" s="12">
        <v>5</v>
      </c>
      <c r="AH10655" s="12" t="s">
        <v>53</v>
      </c>
      <c r="AI10655" s="12" t="s">
        <v>54</v>
      </c>
      <c r="AJ10655" s="12">
        <v>2</v>
      </c>
      <c r="AK10655" s="12">
        <v>1</v>
      </c>
      <c r="AL10655" s="12">
        <v>1</v>
      </c>
      <c r="AM10655" s="12" t="s">
        <v>55</v>
      </c>
      <c r="AN10655" s="12" t="s">
        <v>56</v>
      </c>
      <c r="AO10655" s="12"/>
      <c r="AP10655" s="12">
        <v>1</v>
      </c>
      <c r="AQ10655" s="12" t="s">
        <v>57</v>
      </c>
      <c r="AR10655" s="12">
        <v>0</v>
      </c>
      <c r="AS10655" s="12"/>
      <c r="AT10655" s="12"/>
      <c r="AU10655" s="12"/>
      <c r="AV10655" s="12"/>
      <c r="AW10655" s="12" t="s">
        <v>58</v>
      </c>
      <c r="AX10655" s="12">
        <v>0</v>
      </c>
      <c r="AY10655" s="12">
        <v>2</v>
      </c>
      <c r="AZ10655" s="12">
        <v>0.5</v>
      </c>
      <c r="BA10655" s="12">
        <v>0.5</v>
      </c>
      <c r="BB10655" s="12" t="s">
        <v>59</v>
      </c>
    </row>
    <row r="10656" spans="1:54" x14ac:dyDescent="0.2">
      <c r="A10656" s="7" t="str">
        <f>VLOOKUP(G10656,'Matching-Tabelle'!$A$76:$B$80,2,FALSE)</f>
        <v>stefan.fuellemann@tkb.ch</v>
      </c>
      <c r="B10656" s="7" t="str">
        <f>VLOOKUP(J10656,'Matching-Tabelle'!$A$1:$B$66,2,FALSE)</f>
        <v>WPI CTB</v>
      </c>
      <c r="C10656" s="7" t="str">
        <f>IF(VLOOKUP(J10656,'Matching-Tabelle'!$A$1:$CB$66,3,FALSE)=0,"",VLOOKUP(J10656,'Matching-Tabelle'!$A$1:$CB$66,3,FALSE))</f>
        <v/>
      </c>
      <c r="D10656" s="7">
        <v>0.5</v>
      </c>
      <c r="E10656" s="7" t="s">
        <v>8556</v>
      </c>
      <c r="F10656" s="8">
        <v>42934</v>
      </c>
      <c r="G10656" s="12" t="s">
        <v>3856</v>
      </c>
      <c r="H10656" s="12" t="s">
        <v>3857</v>
      </c>
      <c r="I10656" s="12" t="s">
        <v>3858</v>
      </c>
      <c r="J10656" s="12">
        <v>927</v>
      </c>
      <c r="K10656" s="12" t="s">
        <v>99</v>
      </c>
      <c r="L10656" s="12" t="s">
        <v>100</v>
      </c>
      <c r="M10656" s="12">
        <v>990001</v>
      </c>
      <c r="N10656" s="12" t="s">
        <v>51</v>
      </c>
      <c r="O10656" s="12">
        <v>3.25</v>
      </c>
      <c r="P10656" s="12"/>
      <c r="Q10656" s="12">
        <v>3.25</v>
      </c>
      <c r="R10656" s="12"/>
      <c r="S10656" s="12" t="s">
        <v>8556</v>
      </c>
      <c r="T10656" s="12"/>
      <c r="U10656" s="12"/>
      <c r="V10656" s="12"/>
      <c r="W10656" s="12"/>
      <c r="X10656" s="12"/>
      <c r="Y10656" s="12"/>
      <c r="Z10656" s="12"/>
      <c r="AA10656" s="12"/>
      <c r="AB10656" s="12"/>
      <c r="AC10656" s="12"/>
      <c r="AD10656" s="12"/>
      <c r="AE10656" s="12">
        <v>12</v>
      </c>
      <c r="AF10656" s="12">
        <v>7.6</v>
      </c>
      <c r="AG10656" s="12">
        <v>5</v>
      </c>
      <c r="AH10656" s="12" t="s">
        <v>53</v>
      </c>
      <c r="AI10656" s="12" t="s">
        <v>54</v>
      </c>
      <c r="AJ10656" s="12">
        <v>2</v>
      </c>
      <c r="AK10656" s="12">
        <v>1</v>
      </c>
      <c r="AL10656" s="12">
        <v>1</v>
      </c>
      <c r="AM10656" s="12" t="s">
        <v>55</v>
      </c>
      <c r="AN10656" s="12" t="s">
        <v>56</v>
      </c>
      <c r="AO10656" s="12"/>
      <c r="AP10656" s="12">
        <v>1</v>
      </c>
      <c r="AQ10656" s="12" t="s">
        <v>57</v>
      </c>
      <c r="AR10656" s="12">
        <v>0</v>
      </c>
      <c r="AS10656" s="12"/>
      <c r="AT10656" s="12"/>
      <c r="AU10656" s="12"/>
      <c r="AV10656" s="12"/>
      <c r="AW10656" s="12" t="s">
        <v>58</v>
      </c>
      <c r="AX10656" s="12">
        <v>0</v>
      </c>
      <c r="AY10656" s="12">
        <v>2</v>
      </c>
      <c r="AZ10656" s="12">
        <v>3.25</v>
      </c>
      <c r="BA10656" s="12">
        <v>3.25</v>
      </c>
      <c r="BB10656" s="12" t="s">
        <v>59</v>
      </c>
    </row>
    <row r="10657" spans="1:54" x14ac:dyDescent="0.2">
      <c r="A10657" s="7" t="str">
        <f>VLOOKUP(G10657,'Matching-Tabelle'!$A$76:$B$80,2,FALSE)</f>
        <v>stefan.fuellemann@tkb.ch</v>
      </c>
      <c r="B10657" s="7" t="str">
        <f>VLOOKUP(J10657,'Matching-Tabelle'!$A$1:$B$66,2,FALSE)</f>
        <v>WPI CTB</v>
      </c>
      <c r="C10657" s="7" t="str">
        <f>IF(VLOOKUP(J10657,'Matching-Tabelle'!$A$1:$CB$66,3,FALSE)=0,"",VLOOKUP(J10657,'Matching-Tabelle'!$A$1:$CB$66,3,FALSE))</f>
        <v/>
      </c>
      <c r="D10657" s="7">
        <v>3.25</v>
      </c>
      <c r="E10657" s="7" t="s">
        <v>4244</v>
      </c>
      <c r="F10657" s="8">
        <v>42934</v>
      </c>
      <c r="G10657" s="12" t="s">
        <v>3856</v>
      </c>
      <c r="H10657" s="12" t="s">
        <v>3857</v>
      </c>
      <c r="I10657" s="12" t="s">
        <v>3858</v>
      </c>
      <c r="J10657" s="12">
        <v>14</v>
      </c>
      <c r="K10657" s="12" t="s">
        <v>82</v>
      </c>
      <c r="L10657" s="12" t="s">
        <v>83</v>
      </c>
      <c r="M10657" s="12">
        <v>990001</v>
      </c>
      <c r="N10657" s="12" t="s">
        <v>51</v>
      </c>
      <c r="O10657" s="12">
        <v>0.5</v>
      </c>
      <c r="P10657" s="12"/>
      <c r="Q10657" s="12">
        <v>0.5</v>
      </c>
      <c r="R10657" s="12"/>
      <c r="S10657" s="12" t="s">
        <v>4244</v>
      </c>
      <c r="T10657" s="12"/>
      <c r="U10657" s="12"/>
      <c r="V10657" s="12"/>
      <c r="W10657" s="12"/>
      <c r="X10657" s="12"/>
      <c r="Y10657" s="12"/>
      <c r="Z10657" s="12"/>
      <c r="AA10657" s="12"/>
      <c r="AB10657" s="12"/>
      <c r="AC10657" s="12"/>
      <c r="AD10657" s="12"/>
      <c r="AE10657" s="12">
        <v>12</v>
      </c>
      <c r="AF10657" s="12">
        <v>7.6</v>
      </c>
      <c r="AG10657" s="12">
        <v>5</v>
      </c>
      <c r="AH10657" s="12" t="s">
        <v>53</v>
      </c>
      <c r="AI10657" s="12" t="s">
        <v>54</v>
      </c>
      <c r="AJ10657" s="12">
        <v>2</v>
      </c>
      <c r="AK10657" s="12">
        <v>1</v>
      </c>
      <c r="AL10657" s="12">
        <v>1</v>
      </c>
      <c r="AM10657" s="12" t="s">
        <v>55</v>
      </c>
      <c r="AN10657" s="12" t="s">
        <v>56</v>
      </c>
      <c r="AO10657" s="12"/>
      <c r="AP10657" s="12">
        <v>1</v>
      </c>
      <c r="AQ10657" s="12" t="s">
        <v>57</v>
      </c>
      <c r="AR10657" s="12">
        <v>0</v>
      </c>
      <c r="AS10657" s="12"/>
      <c r="AT10657" s="12"/>
      <c r="AU10657" s="12"/>
      <c r="AV10657" s="12"/>
      <c r="AW10657" s="12" t="s">
        <v>58</v>
      </c>
      <c r="AX10657" s="12">
        <v>0</v>
      </c>
      <c r="AY10657" s="12">
        <v>2</v>
      </c>
      <c r="AZ10657" s="12">
        <v>0.5</v>
      </c>
      <c r="BA10657" s="12">
        <v>0.5</v>
      </c>
      <c r="BB10657" s="12" t="s">
        <v>59</v>
      </c>
    </row>
    <row r="10658" spans="1:54" x14ac:dyDescent="0.2">
      <c r="A10658" s="7" t="str">
        <f>VLOOKUP(G10658,'Matching-Tabelle'!$A$76:$B$80,2,FALSE)</f>
        <v>stefan.fuellemann@tkb.ch</v>
      </c>
      <c r="B10658" s="7" t="str">
        <f>VLOOKUP(J10658,'Matching-Tabelle'!$A$1:$B$66,2,FALSE)</f>
        <v>WPI CTB</v>
      </c>
      <c r="C10658" s="7" t="str">
        <f>IF(VLOOKUP(J10658,'Matching-Tabelle'!$A$1:$CB$66,3,FALSE)=0,"",VLOOKUP(J10658,'Matching-Tabelle'!$A$1:$CB$66,3,FALSE))</f>
        <v/>
      </c>
      <c r="D10658" s="7">
        <v>0.5</v>
      </c>
      <c r="E10658" s="7" t="s">
        <v>8557</v>
      </c>
      <c r="F10658" s="8">
        <v>42934</v>
      </c>
      <c r="G10658" s="12" t="s">
        <v>3856</v>
      </c>
      <c r="H10658" s="12" t="s">
        <v>3857</v>
      </c>
      <c r="I10658" s="12" t="s">
        <v>3858</v>
      </c>
      <c r="J10658" s="12">
        <v>14</v>
      </c>
      <c r="K10658" s="12" t="s">
        <v>82</v>
      </c>
      <c r="L10658" s="12" t="s">
        <v>83</v>
      </c>
      <c r="M10658" s="12">
        <v>990001</v>
      </c>
      <c r="N10658" s="12" t="s">
        <v>51</v>
      </c>
      <c r="O10658" s="12">
        <v>0.5</v>
      </c>
      <c r="P10658" s="12"/>
      <c r="Q10658" s="12">
        <v>0.5</v>
      </c>
      <c r="R10658" s="12"/>
      <c r="S10658" s="12" t="s">
        <v>8557</v>
      </c>
      <c r="T10658" s="12"/>
      <c r="U10658" s="12"/>
      <c r="V10658" s="12"/>
      <c r="W10658" s="12"/>
      <c r="X10658" s="12"/>
      <c r="Y10658" s="12"/>
      <c r="Z10658" s="12"/>
      <c r="AA10658" s="12"/>
      <c r="AB10658" s="12"/>
      <c r="AC10658" s="12"/>
      <c r="AD10658" s="12"/>
      <c r="AE10658" s="12">
        <v>12</v>
      </c>
      <c r="AF10658" s="12">
        <v>7.6</v>
      </c>
      <c r="AG10658" s="12">
        <v>5</v>
      </c>
      <c r="AH10658" s="12" t="s">
        <v>53</v>
      </c>
      <c r="AI10658" s="12" t="s">
        <v>54</v>
      </c>
      <c r="AJ10658" s="12">
        <v>2</v>
      </c>
      <c r="AK10658" s="12">
        <v>1</v>
      </c>
      <c r="AL10658" s="12">
        <v>1</v>
      </c>
      <c r="AM10658" s="12" t="s">
        <v>55</v>
      </c>
      <c r="AN10658" s="12" t="s">
        <v>56</v>
      </c>
      <c r="AO10658" s="12"/>
      <c r="AP10658" s="12">
        <v>1</v>
      </c>
      <c r="AQ10658" s="12" t="s">
        <v>57</v>
      </c>
      <c r="AR10658" s="12">
        <v>0</v>
      </c>
      <c r="AS10658" s="12"/>
      <c r="AT10658" s="12"/>
      <c r="AU10658" s="12"/>
      <c r="AV10658" s="12"/>
      <c r="AW10658" s="12" t="s">
        <v>58</v>
      </c>
      <c r="AX10658" s="12">
        <v>0</v>
      </c>
      <c r="AY10658" s="12">
        <v>2</v>
      </c>
      <c r="AZ10658" s="12">
        <v>0.5</v>
      </c>
      <c r="BA10658" s="12">
        <v>0.5</v>
      </c>
      <c r="BB10658" s="12" t="s">
        <v>59</v>
      </c>
    </row>
    <row r="10659" spans="1:54" x14ac:dyDescent="0.2">
      <c r="A10659" s="7" t="str">
        <f>VLOOKUP(G10659,'Matching-Tabelle'!$A$76:$B$80,2,FALSE)</f>
        <v>stefan.fuellemann@tkb.ch</v>
      </c>
      <c r="B10659" s="7" t="str">
        <f>VLOOKUP(J10659,'Matching-Tabelle'!$A$1:$B$66,2,FALSE)</f>
        <v>WPI CTB</v>
      </c>
      <c r="C10659" s="7" t="str">
        <f>IF(VLOOKUP(J10659,'Matching-Tabelle'!$A$1:$CB$66,3,FALSE)=0,"",VLOOKUP(J10659,'Matching-Tabelle'!$A$1:$CB$66,3,FALSE))</f>
        <v/>
      </c>
      <c r="D10659" s="7">
        <v>0.5</v>
      </c>
      <c r="E10659" s="7" t="s">
        <v>8076</v>
      </c>
      <c r="F10659" s="8">
        <v>42934</v>
      </c>
      <c r="G10659" s="12" t="s">
        <v>3856</v>
      </c>
      <c r="H10659" s="12" t="s">
        <v>3857</v>
      </c>
      <c r="I10659" s="12" t="s">
        <v>3858</v>
      </c>
      <c r="J10659" s="12">
        <v>922</v>
      </c>
      <c r="K10659" s="12" t="s">
        <v>134</v>
      </c>
      <c r="L10659" s="12" t="s">
        <v>135</v>
      </c>
      <c r="M10659" s="12">
        <v>990001</v>
      </c>
      <c r="N10659" s="12" t="s">
        <v>51</v>
      </c>
      <c r="O10659" s="12">
        <v>0.5</v>
      </c>
      <c r="P10659" s="12"/>
      <c r="Q10659" s="12">
        <v>0.5</v>
      </c>
      <c r="R10659" s="12"/>
      <c r="S10659" s="12" t="s">
        <v>8076</v>
      </c>
      <c r="T10659" s="12"/>
      <c r="U10659" s="12"/>
      <c r="V10659" s="12"/>
      <c r="W10659" s="12"/>
      <c r="X10659" s="12"/>
      <c r="Y10659" s="12"/>
      <c r="Z10659" s="12"/>
      <c r="AA10659" s="12"/>
      <c r="AB10659" s="12"/>
      <c r="AC10659" s="12"/>
      <c r="AD10659" s="12"/>
      <c r="AE10659" s="12">
        <v>12</v>
      </c>
      <c r="AF10659" s="12">
        <v>7.6</v>
      </c>
      <c r="AG10659" s="12">
        <v>5</v>
      </c>
      <c r="AH10659" s="12" t="s">
        <v>53</v>
      </c>
      <c r="AI10659" s="12" t="s">
        <v>54</v>
      </c>
      <c r="AJ10659" s="12">
        <v>2</v>
      </c>
      <c r="AK10659" s="12">
        <v>1</v>
      </c>
      <c r="AL10659" s="12">
        <v>1</v>
      </c>
      <c r="AM10659" s="12" t="s">
        <v>55</v>
      </c>
      <c r="AN10659" s="12" t="s">
        <v>56</v>
      </c>
      <c r="AO10659" s="12"/>
      <c r="AP10659" s="12">
        <v>1</v>
      </c>
      <c r="AQ10659" s="12" t="s">
        <v>57</v>
      </c>
      <c r="AR10659" s="12">
        <v>0</v>
      </c>
      <c r="AS10659" s="12"/>
      <c r="AT10659" s="12"/>
      <c r="AU10659" s="12"/>
      <c r="AV10659" s="12"/>
      <c r="AW10659" s="12" t="s">
        <v>58</v>
      </c>
      <c r="AX10659" s="12">
        <v>0</v>
      </c>
      <c r="AY10659" s="12">
        <v>2</v>
      </c>
      <c r="AZ10659" s="12">
        <v>0.5</v>
      </c>
      <c r="BA10659" s="12">
        <v>0.5</v>
      </c>
      <c r="BB10659" s="12" t="s">
        <v>59</v>
      </c>
    </row>
    <row r="10660" spans="1:54" x14ac:dyDescent="0.2">
      <c r="A10660" s="7" t="str">
        <f>VLOOKUP(G10660,'Matching-Tabelle'!$A$76:$B$80,2,FALSE)</f>
        <v>stefan.fuellemann@tkb.ch</v>
      </c>
      <c r="B10660" s="7" t="str">
        <f>VLOOKUP(J10660,'Matching-Tabelle'!$A$1:$B$66,2,FALSE)</f>
        <v>WPI RTB</v>
      </c>
      <c r="C10660" s="7" t="str">
        <f>IF(VLOOKUP(J10660,'Matching-Tabelle'!$A$1:$CB$66,3,FALSE)=0,"",VLOOKUP(J10660,'Matching-Tabelle'!$A$1:$CB$66,3,FALSE))</f>
        <v/>
      </c>
      <c r="D10660" s="7">
        <v>0.5</v>
      </c>
      <c r="E10660" s="7" t="s">
        <v>7809</v>
      </c>
      <c r="F10660" s="8">
        <v>42935</v>
      </c>
      <c r="G10660" s="12" t="s">
        <v>3856</v>
      </c>
      <c r="H10660" s="12" t="s">
        <v>3857</v>
      </c>
      <c r="I10660" s="12" t="s">
        <v>3858</v>
      </c>
      <c r="J10660" s="12">
        <v>19</v>
      </c>
      <c r="K10660" s="12" t="s">
        <v>145</v>
      </c>
      <c r="L10660" s="12" t="s">
        <v>146</v>
      </c>
      <c r="M10660" s="12">
        <v>990001</v>
      </c>
      <c r="N10660" s="12" t="s">
        <v>51</v>
      </c>
      <c r="O10660" s="12">
        <v>1.75</v>
      </c>
      <c r="P10660" s="12"/>
      <c r="Q10660" s="12">
        <v>1.75</v>
      </c>
      <c r="R10660" s="12"/>
      <c r="S10660" s="12" t="s">
        <v>7809</v>
      </c>
      <c r="T10660" s="12"/>
      <c r="U10660" s="12"/>
      <c r="V10660" s="12"/>
      <c r="W10660" s="12"/>
      <c r="X10660" s="12"/>
      <c r="Y10660" s="12"/>
      <c r="Z10660" s="12"/>
      <c r="AA10660" s="12"/>
      <c r="AB10660" s="12"/>
      <c r="AC10660" s="12"/>
      <c r="AD10660" s="12"/>
      <c r="AE10660" s="12">
        <v>12</v>
      </c>
      <c r="AF10660" s="12">
        <v>7.6</v>
      </c>
      <c r="AG10660" s="12">
        <v>5</v>
      </c>
      <c r="AH10660" s="12" t="s">
        <v>53</v>
      </c>
      <c r="AI10660" s="12" t="s">
        <v>54</v>
      </c>
      <c r="AJ10660" s="12">
        <v>2</v>
      </c>
      <c r="AK10660" s="12">
        <v>1</v>
      </c>
      <c r="AL10660" s="12">
        <v>1</v>
      </c>
      <c r="AM10660" s="12" t="s">
        <v>55</v>
      </c>
      <c r="AN10660" s="12" t="s">
        <v>56</v>
      </c>
      <c r="AO10660" s="12"/>
      <c r="AP10660" s="12">
        <v>1</v>
      </c>
      <c r="AQ10660" s="12" t="s">
        <v>57</v>
      </c>
      <c r="AR10660" s="12">
        <v>0</v>
      </c>
      <c r="AS10660" s="12"/>
      <c r="AT10660" s="12"/>
      <c r="AU10660" s="12"/>
      <c r="AV10660" s="12"/>
      <c r="AW10660" s="12" t="s">
        <v>58</v>
      </c>
      <c r="AX10660" s="12">
        <v>0</v>
      </c>
      <c r="AY10660" s="12">
        <v>2</v>
      </c>
      <c r="AZ10660" s="12">
        <v>1.75</v>
      </c>
      <c r="BA10660" s="12">
        <v>1.75</v>
      </c>
      <c r="BB10660" s="12" t="s">
        <v>59</v>
      </c>
    </row>
    <row r="10661" spans="1:54" x14ac:dyDescent="0.2">
      <c r="A10661" s="7" t="str">
        <f>VLOOKUP(G10661,'Matching-Tabelle'!$A$76:$B$80,2,FALSE)</f>
        <v>stefan.fuellemann@tkb.ch</v>
      </c>
      <c r="B10661" s="7" t="str">
        <f>VLOOKUP(J10661,'Matching-Tabelle'!$A$1:$B$66,2,FALSE)</f>
        <v>WPI CTB</v>
      </c>
      <c r="C10661" s="7" t="str">
        <f>IF(VLOOKUP(J10661,'Matching-Tabelle'!$A$1:$CB$66,3,FALSE)=0,"",VLOOKUP(J10661,'Matching-Tabelle'!$A$1:$CB$66,3,FALSE))</f>
        <v/>
      </c>
      <c r="D10661" s="7">
        <v>1.75</v>
      </c>
      <c r="E10661" s="7" t="s">
        <v>8558</v>
      </c>
      <c r="F10661" s="8">
        <v>42935</v>
      </c>
      <c r="G10661" s="12" t="s">
        <v>3856</v>
      </c>
      <c r="H10661" s="12" t="s">
        <v>3857</v>
      </c>
      <c r="I10661" s="12" t="s">
        <v>3858</v>
      </c>
      <c r="J10661" s="12">
        <v>14</v>
      </c>
      <c r="K10661" s="12" t="s">
        <v>82</v>
      </c>
      <c r="L10661" s="12" t="s">
        <v>83</v>
      </c>
      <c r="M10661" s="12">
        <v>990001</v>
      </c>
      <c r="N10661" s="12" t="s">
        <v>51</v>
      </c>
      <c r="O10661" s="12">
        <v>0.25</v>
      </c>
      <c r="P10661" s="12"/>
      <c r="Q10661" s="12">
        <v>0.25</v>
      </c>
      <c r="R10661" s="12"/>
      <c r="S10661" s="12" t="s">
        <v>8558</v>
      </c>
      <c r="T10661" s="12"/>
      <c r="U10661" s="12"/>
      <c r="V10661" s="12"/>
      <c r="W10661" s="12"/>
      <c r="X10661" s="12"/>
      <c r="Y10661" s="12"/>
      <c r="Z10661" s="12"/>
      <c r="AA10661" s="12"/>
      <c r="AB10661" s="12"/>
      <c r="AC10661" s="12"/>
      <c r="AD10661" s="12"/>
      <c r="AE10661" s="12">
        <v>12</v>
      </c>
      <c r="AF10661" s="12">
        <v>7.6</v>
      </c>
      <c r="AG10661" s="12">
        <v>5</v>
      </c>
      <c r="AH10661" s="12" t="s">
        <v>53</v>
      </c>
      <c r="AI10661" s="12" t="s">
        <v>54</v>
      </c>
      <c r="AJ10661" s="12">
        <v>2</v>
      </c>
      <c r="AK10661" s="12">
        <v>1</v>
      </c>
      <c r="AL10661" s="12">
        <v>1</v>
      </c>
      <c r="AM10661" s="12" t="s">
        <v>55</v>
      </c>
      <c r="AN10661" s="12" t="s">
        <v>56</v>
      </c>
      <c r="AO10661" s="12"/>
      <c r="AP10661" s="12">
        <v>1</v>
      </c>
      <c r="AQ10661" s="12" t="s">
        <v>57</v>
      </c>
      <c r="AR10661" s="12">
        <v>0</v>
      </c>
      <c r="AS10661" s="12"/>
      <c r="AT10661" s="12"/>
      <c r="AU10661" s="12"/>
      <c r="AV10661" s="12"/>
      <c r="AW10661" s="12" t="s">
        <v>58</v>
      </c>
      <c r="AX10661" s="12">
        <v>0</v>
      </c>
      <c r="AY10661" s="12">
        <v>2</v>
      </c>
      <c r="AZ10661" s="12">
        <v>0.25</v>
      </c>
      <c r="BA10661" s="12">
        <v>0.25</v>
      </c>
      <c r="BB10661" s="12" t="s">
        <v>59</v>
      </c>
    </row>
    <row r="10662" spans="1:54" x14ac:dyDescent="0.2">
      <c r="A10662" s="7" t="str">
        <f>VLOOKUP(G10662,'Matching-Tabelle'!$A$76:$B$80,2,FALSE)</f>
        <v>stefan.fuellemann@tkb.ch</v>
      </c>
      <c r="B10662" s="7" t="str">
        <f>VLOOKUP(J10662,'Matching-Tabelle'!$A$1:$B$66,2,FALSE)</f>
        <v>WPI CTB</v>
      </c>
      <c r="C10662" s="7" t="str">
        <f>IF(VLOOKUP(J10662,'Matching-Tabelle'!$A$1:$CB$66,3,FALSE)=0,"",VLOOKUP(J10662,'Matching-Tabelle'!$A$1:$CB$66,3,FALSE))</f>
        <v/>
      </c>
      <c r="D10662" s="7">
        <v>0.25</v>
      </c>
      <c r="E10662" s="7" t="s">
        <v>8559</v>
      </c>
      <c r="F10662" s="8">
        <v>42935</v>
      </c>
      <c r="G10662" s="12" t="s">
        <v>3856</v>
      </c>
      <c r="H10662" s="12" t="s">
        <v>3857</v>
      </c>
      <c r="I10662" s="12" t="s">
        <v>3858</v>
      </c>
      <c r="J10662" s="12">
        <v>921</v>
      </c>
      <c r="K10662" s="12" t="s">
        <v>224</v>
      </c>
      <c r="L10662" s="12" t="s">
        <v>225</v>
      </c>
      <c r="M10662" s="12">
        <v>990001</v>
      </c>
      <c r="N10662" s="12" t="s">
        <v>51</v>
      </c>
      <c r="O10662" s="12">
        <v>0.25</v>
      </c>
      <c r="P10662" s="12"/>
      <c r="Q10662" s="12">
        <v>0.25</v>
      </c>
      <c r="R10662" s="12"/>
      <c r="S10662" s="12" t="s">
        <v>8559</v>
      </c>
      <c r="T10662" s="12"/>
      <c r="U10662" s="12"/>
      <c r="V10662" s="12"/>
      <c r="W10662" s="12"/>
      <c r="X10662" s="12"/>
      <c r="Y10662" s="12"/>
      <c r="Z10662" s="12"/>
      <c r="AA10662" s="12"/>
      <c r="AB10662" s="12"/>
      <c r="AC10662" s="12"/>
      <c r="AD10662" s="12"/>
      <c r="AE10662" s="12">
        <v>12</v>
      </c>
      <c r="AF10662" s="12">
        <v>7.6</v>
      </c>
      <c r="AG10662" s="12">
        <v>5</v>
      </c>
      <c r="AH10662" s="12" t="s">
        <v>53</v>
      </c>
      <c r="AI10662" s="12" t="s">
        <v>54</v>
      </c>
      <c r="AJ10662" s="12">
        <v>2</v>
      </c>
      <c r="AK10662" s="12">
        <v>1</v>
      </c>
      <c r="AL10662" s="12">
        <v>1</v>
      </c>
      <c r="AM10662" s="12" t="s">
        <v>55</v>
      </c>
      <c r="AN10662" s="12" t="s">
        <v>56</v>
      </c>
      <c r="AO10662" s="12"/>
      <c r="AP10662" s="12">
        <v>1</v>
      </c>
      <c r="AQ10662" s="12" t="s">
        <v>57</v>
      </c>
      <c r="AR10662" s="12">
        <v>0</v>
      </c>
      <c r="AS10662" s="12"/>
      <c r="AT10662" s="12"/>
      <c r="AU10662" s="12"/>
      <c r="AV10662" s="12"/>
      <c r="AW10662" s="12" t="s">
        <v>58</v>
      </c>
      <c r="AX10662" s="12">
        <v>0</v>
      </c>
      <c r="AY10662" s="12">
        <v>2</v>
      </c>
      <c r="AZ10662" s="12">
        <v>0.25</v>
      </c>
      <c r="BA10662" s="12">
        <v>0.25</v>
      </c>
      <c r="BB10662" s="12" t="s">
        <v>59</v>
      </c>
    </row>
    <row r="10663" spans="1:54" x14ac:dyDescent="0.2">
      <c r="A10663" s="7" t="str">
        <f>VLOOKUP(G10663,'Matching-Tabelle'!$A$76:$B$80,2,FALSE)</f>
        <v>stefan.fuellemann@tkb.ch</v>
      </c>
      <c r="B10663" s="7" t="str">
        <f>VLOOKUP(J10663,'Matching-Tabelle'!$A$1:$B$66,2,FALSE)</f>
        <v>WPI CTB</v>
      </c>
      <c r="C10663" s="7" t="str">
        <f>IF(VLOOKUP(J10663,'Matching-Tabelle'!$A$1:$CB$66,3,FALSE)=0,"",VLOOKUP(J10663,'Matching-Tabelle'!$A$1:$CB$66,3,FALSE))</f>
        <v/>
      </c>
      <c r="D10663" s="7">
        <v>0.25</v>
      </c>
      <c r="E10663" s="7" t="s">
        <v>8560</v>
      </c>
      <c r="F10663" s="8">
        <v>42935</v>
      </c>
      <c r="G10663" s="12" t="s">
        <v>3856</v>
      </c>
      <c r="H10663" s="12" t="s">
        <v>3857</v>
      </c>
      <c r="I10663" s="12" t="s">
        <v>3858</v>
      </c>
      <c r="J10663" s="12">
        <v>922</v>
      </c>
      <c r="K10663" s="12" t="s">
        <v>134</v>
      </c>
      <c r="L10663" s="12" t="s">
        <v>135</v>
      </c>
      <c r="M10663" s="12">
        <v>990001</v>
      </c>
      <c r="N10663" s="12" t="s">
        <v>51</v>
      </c>
      <c r="O10663" s="12">
        <v>0.76</v>
      </c>
      <c r="P10663" s="12"/>
      <c r="Q10663" s="12">
        <v>0.76</v>
      </c>
      <c r="R10663" s="12"/>
      <c r="S10663" s="12" t="s">
        <v>8560</v>
      </c>
      <c r="T10663" s="12"/>
      <c r="U10663" s="12"/>
      <c r="V10663" s="12"/>
      <c r="W10663" s="12"/>
      <c r="X10663" s="12"/>
      <c r="Y10663" s="12"/>
      <c r="Z10663" s="12"/>
      <c r="AA10663" s="12"/>
      <c r="AB10663" s="12"/>
      <c r="AC10663" s="12"/>
      <c r="AD10663" s="12"/>
      <c r="AE10663" s="12">
        <v>12</v>
      </c>
      <c r="AF10663" s="12">
        <v>7.6</v>
      </c>
      <c r="AG10663" s="12">
        <v>5</v>
      </c>
      <c r="AH10663" s="12" t="s">
        <v>53</v>
      </c>
      <c r="AI10663" s="12" t="s">
        <v>54</v>
      </c>
      <c r="AJ10663" s="12">
        <v>2</v>
      </c>
      <c r="AK10663" s="12">
        <v>1</v>
      </c>
      <c r="AL10663" s="12">
        <v>1</v>
      </c>
      <c r="AM10663" s="12" t="s">
        <v>55</v>
      </c>
      <c r="AN10663" s="12" t="s">
        <v>56</v>
      </c>
      <c r="AO10663" s="12"/>
      <c r="AP10663" s="12">
        <v>1</v>
      </c>
      <c r="AQ10663" s="12" t="s">
        <v>57</v>
      </c>
      <c r="AR10663" s="12">
        <v>0</v>
      </c>
      <c r="AS10663" s="12"/>
      <c r="AT10663" s="12"/>
      <c r="AU10663" s="12"/>
      <c r="AV10663" s="12"/>
      <c r="AW10663" s="12" t="s">
        <v>58</v>
      </c>
      <c r="AX10663" s="12">
        <v>0</v>
      </c>
      <c r="AY10663" s="12">
        <v>2</v>
      </c>
      <c r="AZ10663" s="12">
        <v>0.76</v>
      </c>
      <c r="BA10663" s="12">
        <v>0.76</v>
      </c>
      <c r="BB10663" s="12" t="s">
        <v>59</v>
      </c>
    </row>
    <row r="10664" spans="1:54" x14ac:dyDescent="0.2">
      <c r="A10664" s="7" t="str">
        <f>VLOOKUP(G10664,'Matching-Tabelle'!$A$76:$B$80,2,FALSE)</f>
        <v>stefan.fuellemann@tkb.ch</v>
      </c>
      <c r="B10664" s="7" t="str">
        <f>VLOOKUP(J10664,'Matching-Tabelle'!$A$1:$B$66,2,FALSE)</f>
        <v>Proj CIRE</v>
      </c>
      <c r="C10664" s="7" t="str">
        <f>IF(VLOOKUP(J10664,'Matching-Tabelle'!$A$1:$CB$66,3,FALSE)=0,"",VLOOKUP(J10664,'Matching-Tabelle'!$A$1:$CB$66,3,FALSE))</f>
        <v>WPI Projekte</v>
      </c>
      <c r="D10664" s="7">
        <v>0.76</v>
      </c>
      <c r="E10664" s="7" t="s">
        <v>8561</v>
      </c>
      <c r="F10664" s="8">
        <v>42935</v>
      </c>
      <c r="G10664" s="12" t="s">
        <v>3856</v>
      </c>
      <c r="H10664" s="12" t="s">
        <v>3857</v>
      </c>
      <c r="I10664" s="12" t="s">
        <v>3858</v>
      </c>
      <c r="J10664" s="12">
        <v>2500257</v>
      </c>
      <c r="K10664" s="12" t="s">
        <v>687</v>
      </c>
      <c r="L10664" s="12" t="s">
        <v>5423</v>
      </c>
      <c r="M10664" s="12">
        <v>990001</v>
      </c>
      <c r="N10664" s="12" t="s">
        <v>51</v>
      </c>
      <c r="O10664" s="12">
        <v>0.35</v>
      </c>
      <c r="P10664" s="12"/>
      <c r="Q10664" s="12">
        <v>0.35</v>
      </c>
      <c r="R10664" s="12"/>
      <c r="S10664" s="12" t="s">
        <v>8561</v>
      </c>
      <c r="T10664" s="12"/>
      <c r="U10664" s="12"/>
      <c r="V10664" s="12"/>
      <c r="W10664" s="12"/>
      <c r="X10664" s="12"/>
      <c r="Y10664" s="12"/>
      <c r="Z10664" s="12"/>
      <c r="AA10664" s="12"/>
      <c r="AB10664" s="12"/>
      <c r="AC10664" s="12"/>
      <c r="AD10664" s="12"/>
      <c r="AE10664" s="12">
        <v>5</v>
      </c>
      <c r="AF10664" s="12">
        <v>0</v>
      </c>
      <c r="AG10664" s="12">
        <v>1</v>
      </c>
      <c r="AH10664" s="12" t="s">
        <v>411</v>
      </c>
      <c r="AI10664" s="12" t="s">
        <v>411</v>
      </c>
      <c r="AJ10664" s="12">
        <v>2</v>
      </c>
      <c r="AK10664" s="12">
        <v>1</v>
      </c>
      <c r="AL10664" s="12">
        <v>1</v>
      </c>
      <c r="AM10664" s="12" t="s">
        <v>55</v>
      </c>
      <c r="AN10664" s="12" t="s">
        <v>56</v>
      </c>
      <c r="AO10664" s="12"/>
      <c r="AP10664" s="12">
        <v>1</v>
      </c>
      <c r="AQ10664" s="12" t="s">
        <v>57</v>
      </c>
      <c r="AR10664" s="12">
        <v>0</v>
      </c>
      <c r="AS10664" s="12"/>
      <c r="AT10664" s="12"/>
      <c r="AU10664" s="12"/>
      <c r="AV10664" s="12"/>
      <c r="AW10664" s="12" t="s">
        <v>58</v>
      </c>
      <c r="AX10664" s="12">
        <v>0</v>
      </c>
      <c r="AY10664" s="12">
        <v>2</v>
      </c>
      <c r="AZ10664" s="12">
        <v>0.35</v>
      </c>
      <c r="BA10664" s="12">
        <v>0.35</v>
      </c>
      <c r="BB10664" s="12" t="s">
        <v>59</v>
      </c>
    </row>
    <row r="10665" spans="1:54" x14ac:dyDescent="0.2">
      <c r="A10665" s="7" t="str">
        <f>VLOOKUP(G10665,'Matching-Tabelle'!$A$76:$B$80,2,FALSE)</f>
        <v>stefan.fuellemann@tkb.ch</v>
      </c>
      <c r="B10665" s="7" t="str">
        <f>VLOOKUP(J10665,'Matching-Tabelle'!$A$1:$B$66,2,FALSE)</f>
        <v>Proj DigiPF</v>
      </c>
      <c r="C10665" s="7" t="str">
        <f>IF(VLOOKUP(J10665,'Matching-Tabelle'!$A$1:$CB$66,3,FALSE)=0,"",VLOOKUP(J10665,'Matching-Tabelle'!$A$1:$CB$66,3,FALSE))</f>
        <v>Progr Digitalisierung</v>
      </c>
      <c r="D10665" s="7">
        <v>0.35</v>
      </c>
      <c r="E10665" s="7" t="s">
        <v>8562</v>
      </c>
      <c r="F10665" s="8">
        <v>42935</v>
      </c>
      <c r="G10665" s="12" t="s">
        <v>3856</v>
      </c>
      <c r="H10665" s="12" t="s">
        <v>3857</v>
      </c>
      <c r="I10665" s="12" t="s">
        <v>3858</v>
      </c>
      <c r="J10665" s="12">
        <v>2500236</v>
      </c>
      <c r="K10665" s="12" t="s">
        <v>701</v>
      </c>
      <c r="L10665" s="12" t="s">
        <v>702</v>
      </c>
      <c r="M10665" s="12">
        <v>990001</v>
      </c>
      <c r="N10665" s="12" t="s">
        <v>51</v>
      </c>
      <c r="O10665" s="12">
        <v>1</v>
      </c>
      <c r="P10665" s="12"/>
      <c r="Q10665" s="12">
        <v>1</v>
      </c>
      <c r="R10665" s="12"/>
      <c r="S10665" s="12" t="s">
        <v>8562</v>
      </c>
      <c r="T10665" s="12"/>
      <c r="U10665" s="12"/>
      <c r="V10665" s="12"/>
      <c r="W10665" s="12"/>
      <c r="X10665" s="12"/>
      <c r="Y10665" s="12"/>
      <c r="Z10665" s="12"/>
      <c r="AA10665" s="12"/>
      <c r="AB10665" s="12"/>
      <c r="AC10665" s="12"/>
      <c r="AD10665" s="12"/>
      <c r="AE10665" s="12">
        <v>5</v>
      </c>
      <c r="AF10665" s="12">
        <v>0</v>
      </c>
      <c r="AG10665" s="12">
        <v>1</v>
      </c>
      <c r="AH10665" s="12" t="s">
        <v>411</v>
      </c>
      <c r="AI10665" s="12" t="s">
        <v>411</v>
      </c>
      <c r="AJ10665" s="12">
        <v>2</v>
      </c>
      <c r="AK10665" s="12">
        <v>1</v>
      </c>
      <c r="AL10665" s="12">
        <v>1</v>
      </c>
      <c r="AM10665" s="12" t="s">
        <v>55</v>
      </c>
      <c r="AN10665" s="12" t="s">
        <v>56</v>
      </c>
      <c r="AO10665" s="12"/>
      <c r="AP10665" s="12">
        <v>1</v>
      </c>
      <c r="AQ10665" s="12" t="s">
        <v>57</v>
      </c>
      <c r="AR10665" s="12">
        <v>0</v>
      </c>
      <c r="AS10665" s="12"/>
      <c r="AT10665" s="12"/>
      <c r="AU10665" s="12"/>
      <c r="AV10665" s="12"/>
      <c r="AW10665" s="12" t="s">
        <v>58</v>
      </c>
      <c r="AX10665" s="12">
        <v>0</v>
      </c>
      <c r="AY10665" s="12">
        <v>2</v>
      </c>
      <c r="AZ10665" s="12">
        <v>1</v>
      </c>
      <c r="BA10665" s="12">
        <v>1</v>
      </c>
      <c r="BB10665" s="12" t="s">
        <v>59</v>
      </c>
    </row>
    <row r="10666" spans="1:54" x14ac:dyDescent="0.2">
      <c r="A10666" s="7" t="str">
        <f>VLOOKUP(G10666,'Matching-Tabelle'!$A$76:$B$80,2,FALSE)</f>
        <v>stefan.fuellemann@tkb.ch</v>
      </c>
      <c r="B10666" s="7" t="str">
        <f>VLOOKUP(J10666,'Matching-Tabelle'!$A$1:$B$66,2,FALSE)</f>
        <v>WPI CTB</v>
      </c>
      <c r="C10666" s="7" t="str">
        <f>IF(VLOOKUP(J10666,'Matching-Tabelle'!$A$1:$CB$66,3,FALSE)=0,"",VLOOKUP(J10666,'Matching-Tabelle'!$A$1:$CB$66,3,FALSE))</f>
        <v/>
      </c>
      <c r="D10666" s="7">
        <v>1</v>
      </c>
      <c r="E10666" s="7" t="s">
        <v>8563</v>
      </c>
      <c r="F10666" s="8">
        <v>42935</v>
      </c>
      <c r="G10666" s="12" t="s">
        <v>3856</v>
      </c>
      <c r="H10666" s="12" t="s">
        <v>3857</v>
      </c>
      <c r="I10666" s="12" t="s">
        <v>3858</v>
      </c>
      <c r="J10666" s="12">
        <v>922</v>
      </c>
      <c r="K10666" s="12" t="s">
        <v>134</v>
      </c>
      <c r="L10666" s="12" t="s">
        <v>135</v>
      </c>
      <c r="M10666" s="12">
        <v>990001</v>
      </c>
      <c r="N10666" s="12" t="s">
        <v>51</v>
      </c>
      <c r="O10666" s="12">
        <v>0.35</v>
      </c>
      <c r="P10666" s="12"/>
      <c r="Q10666" s="12">
        <v>0.35</v>
      </c>
      <c r="R10666" s="12"/>
      <c r="S10666" s="12" t="s">
        <v>8563</v>
      </c>
      <c r="T10666" s="12"/>
      <c r="U10666" s="12"/>
      <c r="V10666" s="12"/>
      <c r="W10666" s="12"/>
      <c r="X10666" s="12"/>
      <c r="Y10666" s="12"/>
      <c r="Z10666" s="12"/>
      <c r="AA10666" s="12"/>
      <c r="AB10666" s="12"/>
      <c r="AC10666" s="12"/>
      <c r="AD10666" s="12"/>
      <c r="AE10666" s="12">
        <v>12</v>
      </c>
      <c r="AF10666" s="12">
        <v>7.6</v>
      </c>
      <c r="AG10666" s="12">
        <v>5</v>
      </c>
      <c r="AH10666" s="12" t="s">
        <v>53</v>
      </c>
      <c r="AI10666" s="12" t="s">
        <v>54</v>
      </c>
      <c r="AJ10666" s="12">
        <v>2</v>
      </c>
      <c r="AK10666" s="12">
        <v>1</v>
      </c>
      <c r="AL10666" s="12">
        <v>1</v>
      </c>
      <c r="AM10666" s="12" t="s">
        <v>55</v>
      </c>
      <c r="AN10666" s="12" t="s">
        <v>56</v>
      </c>
      <c r="AO10666" s="12"/>
      <c r="AP10666" s="12">
        <v>1</v>
      </c>
      <c r="AQ10666" s="12" t="s">
        <v>57</v>
      </c>
      <c r="AR10666" s="12">
        <v>0</v>
      </c>
      <c r="AS10666" s="12"/>
      <c r="AT10666" s="12"/>
      <c r="AU10666" s="12"/>
      <c r="AV10666" s="12"/>
      <c r="AW10666" s="12" t="s">
        <v>58</v>
      </c>
      <c r="AX10666" s="12">
        <v>0</v>
      </c>
      <c r="AY10666" s="12">
        <v>2</v>
      </c>
      <c r="AZ10666" s="12">
        <v>0.35</v>
      </c>
      <c r="BA10666" s="12">
        <v>0.35</v>
      </c>
      <c r="BB10666" s="12" t="s">
        <v>59</v>
      </c>
    </row>
    <row r="10667" spans="1:54" x14ac:dyDescent="0.2">
      <c r="A10667" s="7" t="str">
        <f>VLOOKUP(G10667,'Matching-Tabelle'!$A$76:$B$80,2,FALSE)</f>
        <v>stefan.fuellemann@tkb.ch</v>
      </c>
      <c r="B10667" s="7" t="str">
        <f>VLOOKUP(J10667,'Matching-Tabelle'!$A$1:$B$66,2,FALSE)</f>
        <v>WPI CTB</v>
      </c>
      <c r="C10667" s="7" t="str">
        <f>IF(VLOOKUP(J10667,'Matching-Tabelle'!$A$1:$CB$66,3,FALSE)=0,"",VLOOKUP(J10667,'Matching-Tabelle'!$A$1:$CB$66,3,FALSE))</f>
        <v/>
      </c>
      <c r="D10667" s="7">
        <v>0.35</v>
      </c>
      <c r="E10667" s="7" t="s">
        <v>4945</v>
      </c>
      <c r="F10667" s="8">
        <v>42935</v>
      </c>
      <c r="G10667" s="12" t="s">
        <v>3856</v>
      </c>
      <c r="H10667" s="12" t="s">
        <v>3857</v>
      </c>
      <c r="I10667" s="12" t="s">
        <v>3858</v>
      </c>
      <c r="J10667" s="12">
        <v>921</v>
      </c>
      <c r="K10667" s="12" t="s">
        <v>224</v>
      </c>
      <c r="L10667" s="12" t="s">
        <v>225</v>
      </c>
      <c r="M10667" s="12">
        <v>990001</v>
      </c>
      <c r="N10667" s="12" t="s">
        <v>51</v>
      </c>
      <c r="O10667" s="12">
        <v>0.26</v>
      </c>
      <c r="P10667" s="12"/>
      <c r="Q10667" s="12">
        <v>0.26</v>
      </c>
      <c r="R10667" s="12"/>
      <c r="S10667" s="12" t="s">
        <v>4945</v>
      </c>
      <c r="T10667" s="12"/>
      <c r="U10667" s="12"/>
      <c r="V10667" s="12"/>
      <c r="W10667" s="12"/>
      <c r="X10667" s="12"/>
      <c r="Y10667" s="12"/>
      <c r="Z10667" s="12"/>
      <c r="AA10667" s="12"/>
      <c r="AB10667" s="12"/>
      <c r="AC10667" s="12"/>
      <c r="AD10667" s="12"/>
      <c r="AE10667" s="12">
        <v>12</v>
      </c>
      <c r="AF10667" s="12">
        <v>7.6</v>
      </c>
      <c r="AG10667" s="12">
        <v>5</v>
      </c>
      <c r="AH10667" s="12" t="s">
        <v>53</v>
      </c>
      <c r="AI10667" s="12" t="s">
        <v>54</v>
      </c>
      <c r="AJ10667" s="12">
        <v>2</v>
      </c>
      <c r="AK10667" s="12">
        <v>1</v>
      </c>
      <c r="AL10667" s="12">
        <v>1</v>
      </c>
      <c r="AM10667" s="12" t="s">
        <v>55</v>
      </c>
      <c r="AN10667" s="12" t="s">
        <v>56</v>
      </c>
      <c r="AO10667" s="12"/>
      <c r="AP10667" s="12">
        <v>1</v>
      </c>
      <c r="AQ10667" s="12" t="s">
        <v>57</v>
      </c>
      <c r="AR10667" s="12">
        <v>0</v>
      </c>
      <c r="AS10667" s="12"/>
      <c r="AT10667" s="12"/>
      <c r="AU10667" s="12"/>
      <c r="AV10667" s="12"/>
      <c r="AW10667" s="12" t="s">
        <v>58</v>
      </c>
      <c r="AX10667" s="12">
        <v>0</v>
      </c>
      <c r="AY10667" s="12">
        <v>2</v>
      </c>
      <c r="AZ10667" s="12">
        <v>0.26</v>
      </c>
      <c r="BA10667" s="12">
        <v>0.26</v>
      </c>
      <c r="BB10667" s="12" t="s">
        <v>59</v>
      </c>
    </row>
    <row r="10668" spans="1:54" x14ac:dyDescent="0.2">
      <c r="A10668" s="7" t="str">
        <f>VLOOKUP(G10668,'Matching-Tabelle'!$A$76:$B$80,2,FALSE)</f>
        <v>stefan.fuellemann@tkb.ch</v>
      </c>
      <c r="B10668" s="7" t="str">
        <f>VLOOKUP(J10668,'Matching-Tabelle'!$A$1:$B$66,2,FALSE)</f>
        <v>WPI RTB</v>
      </c>
      <c r="C10668" s="7" t="str">
        <f>IF(VLOOKUP(J10668,'Matching-Tabelle'!$A$1:$CB$66,3,FALSE)=0,"",VLOOKUP(J10668,'Matching-Tabelle'!$A$1:$CB$66,3,FALSE))</f>
        <v/>
      </c>
      <c r="D10668" s="7">
        <v>0.26</v>
      </c>
      <c r="E10668" s="7" t="s">
        <v>8564</v>
      </c>
      <c r="F10668" s="8">
        <v>42935</v>
      </c>
      <c r="G10668" s="12" t="s">
        <v>3856</v>
      </c>
      <c r="H10668" s="12" t="s">
        <v>3857</v>
      </c>
      <c r="I10668" s="12" t="s">
        <v>3858</v>
      </c>
      <c r="J10668" s="12">
        <v>22</v>
      </c>
      <c r="K10668" s="12" t="s">
        <v>88</v>
      </c>
      <c r="L10668" s="12" t="s">
        <v>89</v>
      </c>
      <c r="M10668" s="12">
        <v>990001</v>
      </c>
      <c r="N10668" s="12" t="s">
        <v>51</v>
      </c>
      <c r="O10668" s="12">
        <v>0.4</v>
      </c>
      <c r="P10668" s="12"/>
      <c r="Q10668" s="12">
        <v>0.4</v>
      </c>
      <c r="R10668" s="12"/>
      <c r="S10668" s="12" t="s">
        <v>8564</v>
      </c>
      <c r="T10668" s="12"/>
      <c r="U10668" s="12"/>
      <c r="V10668" s="12"/>
      <c r="W10668" s="12"/>
      <c r="X10668" s="12"/>
      <c r="Y10668" s="12"/>
      <c r="Z10668" s="12"/>
      <c r="AA10668" s="12"/>
      <c r="AB10668" s="12"/>
      <c r="AC10668" s="12"/>
      <c r="AD10668" s="12"/>
      <c r="AE10668" s="12">
        <v>12</v>
      </c>
      <c r="AF10668" s="12">
        <v>7.6</v>
      </c>
      <c r="AG10668" s="12">
        <v>5</v>
      </c>
      <c r="AH10668" s="12" t="s">
        <v>53</v>
      </c>
      <c r="AI10668" s="12" t="s">
        <v>54</v>
      </c>
      <c r="AJ10668" s="12">
        <v>2</v>
      </c>
      <c r="AK10668" s="12">
        <v>1</v>
      </c>
      <c r="AL10668" s="12">
        <v>1</v>
      </c>
      <c r="AM10668" s="12" t="s">
        <v>55</v>
      </c>
      <c r="AN10668" s="12" t="s">
        <v>56</v>
      </c>
      <c r="AO10668" s="12"/>
      <c r="AP10668" s="12">
        <v>1</v>
      </c>
      <c r="AQ10668" s="12" t="s">
        <v>57</v>
      </c>
      <c r="AR10668" s="12">
        <v>0</v>
      </c>
      <c r="AS10668" s="12"/>
      <c r="AT10668" s="12"/>
      <c r="AU10668" s="12"/>
      <c r="AV10668" s="12"/>
      <c r="AW10668" s="12" t="s">
        <v>58</v>
      </c>
      <c r="AX10668" s="12">
        <v>0</v>
      </c>
      <c r="AY10668" s="12">
        <v>2</v>
      </c>
      <c r="AZ10668" s="12">
        <v>0.4</v>
      </c>
      <c r="BA10668" s="12">
        <v>0.4</v>
      </c>
      <c r="BB10668" s="12" t="s">
        <v>59</v>
      </c>
    </row>
    <row r="10669" spans="1:54" x14ac:dyDescent="0.2">
      <c r="A10669" s="7" t="str">
        <f>VLOOKUP(G10669,'Matching-Tabelle'!$A$76:$B$80,2,FALSE)</f>
        <v>stefan.fuellemann@tkb.ch</v>
      </c>
      <c r="B10669" s="7" t="str">
        <f>VLOOKUP(J10669,'Matching-Tabelle'!$A$1:$B$66,2,FALSE)</f>
        <v>WPI CTB</v>
      </c>
      <c r="C10669" s="7" t="str">
        <f>IF(VLOOKUP(J10669,'Matching-Tabelle'!$A$1:$CB$66,3,FALSE)=0,"",VLOOKUP(J10669,'Matching-Tabelle'!$A$1:$CB$66,3,FALSE))</f>
        <v/>
      </c>
      <c r="D10669" s="7">
        <v>0.4</v>
      </c>
      <c r="E10669" s="7" t="s">
        <v>8565</v>
      </c>
      <c r="F10669" s="8">
        <v>42935</v>
      </c>
      <c r="G10669" s="12" t="s">
        <v>3856</v>
      </c>
      <c r="H10669" s="12" t="s">
        <v>3857</v>
      </c>
      <c r="I10669" s="12" t="s">
        <v>3858</v>
      </c>
      <c r="J10669" s="12">
        <v>921</v>
      </c>
      <c r="K10669" s="12" t="s">
        <v>224</v>
      </c>
      <c r="L10669" s="12" t="s">
        <v>225</v>
      </c>
      <c r="M10669" s="12">
        <v>990001</v>
      </c>
      <c r="N10669" s="12" t="s">
        <v>51</v>
      </c>
      <c r="O10669" s="12">
        <v>0.6</v>
      </c>
      <c r="P10669" s="12"/>
      <c r="Q10669" s="12">
        <v>0.6</v>
      </c>
      <c r="R10669" s="12"/>
      <c r="S10669" s="12" t="s">
        <v>8565</v>
      </c>
      <c r="T10669" s="12"/>
      <c r="U10669" s="12"/>
      <c r="V10669" s="12"/>
      <c r="W10669" s="12"/>
      <c r="X10669" s="12"/>
      <c r="Y10669" s="12"/>
      <c r="Z10669" s="12"/>
      <c r="AA10669" s="12"/>
      <c r="AB10669" s="12"/>
      <c r="AC10669" s="12"/>
      <c r="AD10669" s="12"/>
      <c r="AE10669" s="12">
        <v>12</v>
      </c>
      <c r="AF10669" s="12">
        <v>7.6</v>
      </c>
      <c r="AG10669" s="12">
        <v>5</v>
      </c>
      <c r="AH10669" s="12" t="s">
        <v>53</v>
      </c>
      <c r="AI10669" s="12" t="s">
        <v>54</v>
      </c>
      <c r="AJ10669" s="12">
        <v>2</v>
      </c>
      <c r="AK10669" s="12">
        <v>1</v>
      </c>
      <c r="AL10669" s="12">
        <v>1</v>
      </c>
      <c r="AM10669" s="12" t="s">
        <v>55</v>
      </c>
      <c r="AN10669" s="12" t="s">
        <v>56</v>
      </c>
      <c r="AO10669" s="12"/>
      <c r="AP10669" s="12">
        <v>1</v>
      </c>
      <c r="AQ10669" s="12" t="s">
        <v>57</v>
      </c>
      <c r="AR10669" s="12">
        <v>0</v>
      </c>
      <c r="AS10669" s="12"/>
      <c r="AT10669" s="12"/>
      <c r="AU10669" s="12"/>
      <c r="AV10669" s="12"/>
      <c r="AW10669" s="12" t="s">
        <v>58</v>
      </c>
      <c r="AX10669" s="12">
        <v>0</v>
      </c>
      <c r="AY10669" s="12">
        <v>2</v>
      </c>
      <c r="AZ10669" s="12">
        <v>0.6</v>
      </c>
      <c r="BA10669" s="12">
        <v>0.6</v>
      </c>
      <c r="BB10669" s="12" t="s">
        <v>59</v>
      </c>
    </row>
    <row r="10670" spans="1:54" x14ac:dyDescent="0.2">
      <c r="A10670" s="7" t="str">
        <f>VLOOKUP(G10670,'Matching-Tabelle'!$A$76:$B$80,2,FALSE)</f>
        <v>stefan.fuellemann@tkb.ch</v>
      </c>
      <c r="B10670" s="7" t="str">
        <f>VLOOKUP(J10670,'Matching-Tabelle'!$A$1:$B$66,2,FALSE)</f>
        <v>WPI RTB</v>
      </c>
      <c r="C10670" s="7" t="str">
        <f>IF(VLOOKUP(J10670,'Matching-Tabelle'!$A$1:$CB$66,3,FALSE)=0,"",VLOOKUP(J10670,'Matching-Tabelle'!$A$1:$CB$66,3,FALSE))</f>
        <v/>
      </c>
      <c r="D10670" s="7">
        <v>0.6</v>
      </c>
      <c r="E10670" s="7" t="s">
        <v>8566</v>
      </c>
      <c r="F10670" s="8">
        <v>42935</v>
      </c>
      <c r="G10670" s="12" t="s">
        <v>3856</v>
      </c>
      <c r="H10670" s="12" t="s">
        <v>3857</v>
      </c>
      <c r="I10670" s="12" t="s">
        <v>3858</v>
      </c>
      <c r="J10670" s="12">
        <v>21</v>
      </c>
      <c r="K10670" s="12" t="s">
        <v>117</v>
      </c>
      <c r="L10670" s="12" t="s">
        <v>118</v>
      </c>
      <c r="M10670" s="12">
        <v>990001</v>
      </c>
      <c r="N10670" s="12" t="s">
        <v>51</v>
      </c>
      <c r="O10670" s="12">
        <v>0.75</v>
      </c>
      <c r="P10670" s="12"/>
      <c r="Q10670" s="12">
        <v>0.75</v>
      </c>
      <c r="R10670" s="12"/>
      <c r="S10670" s="12" t="s">
        <v>8566</v>
      </c>
      <c r="T10670" s="12"/>
      <c r="U10670" s="12"/>
      <c r="V10670" s="12"/>
      <c r="W10670" s="12"/>
      <c r="X10670" s="12"/>
      <c r="Y10670" s="12"/>
      <c r="Z10670" s="12"/>
      <c r="AA10670" s="12"/>
      <c r="AB10670" s="12"/>
      <c r="AC10670" s="12"/>
      <c r="AD10670" s="12"/>
      <c r="AE10670" s="12">
        <v>12</v>
      </c>
      <c r="AF10670" s="12">
        <v>7.6</v>
      </c>
      <c r="AG10670" s="12">
        <v>5</v>
      </c>
      <c r="AH10670" s="12" t="s">
        <v>53</v>
      </c>
      <c r="AI10670" s="12" t="s">
        <v>54</v>
      </c>
      <c r="AJ10670" s="12">
        <v>2</v>
      </c>
      <c r="AK10670" s="12">
        <v>1</v>
      </c>
      <c r="AL10670" s="12">
        <v>1</v>
      </c>
      <c r="AM10670" s="12" t="s">
        <v>55</v>
      </c>
      <c r="AN10670" s="12" t="s">
        <v>56</v>
      </c>
      <c r="AO10670" s="12"/>
      <c r="AP10670" s="12">
        <v>1</v>
      </c>
      <c r="AQ10670" s="12" t="s">
        <v>57</v>
      </c>
      <c r="AR10670" s="12">
        <v>0</v>
      </c>
      <c r="AS10670" s="12"/>
      <c r="AT10670" s="12"/>
      <c r="AU10670" s="12"/>
      <c r="AV10670" s="12"/>
      <c r="AW10670" s="12" t="s">
        <v>58</v>
      </c>
      <c r="AX10670" s="12">
        <v>0</v>
      </c>
      <c r="AY10670" s="12">
        <v>2</v>
      </c>
      <c r="AZ10670" s="12">
        <v>0.75</v>
      </c>
      <c r="BA10670" s="12">
        <v>0.75</v>
      </c>
      <c r="BB10670" s="12" t="s">
        <v>59</v>
      </c>
    </row>
    <row r="10671" spans="1:54" x14ac:dyDescent="0.2">
      <c r="A10671" s="7" t="str">
        <f>VLOOKUP(G10671,'Matching-Tabelle'!$A$76:$B$80,2,FALSE)</f>
        <v>stefan.fuellemann@tkb.ch</v>
      </c>
      <c r="B10671" s="7" t="str">
        <f>VLOOKUP(J10671,'Matching-Tabelle'!$A$1:$B$66,2,FALSE)</f>
        <v>WPI CTB</v>
      </c>
      <c r="C10671" s="7" t="str">
        <f>IF(VLOOKUP(J10671,'Matching-Tabelle'!$A$1:$CB$66,3,FALSE)=0,"",VLOOKUP(J10671,'Matching-Tabelle'!$A$1:$CB$66,3,FALSE))</f>
        <v/>
      </c>
      <c r="D10671" s="7">
        <v>0.75</v>
      </c>
      <c r="E10671" s="7" t="s">
        <v>8567</v>
      </c>
      <c r="F10671" s="8">
        <v>42935</v>
      </c>
      <c r="G10671" s="12" t="s">
        <v>3856</v>
      </c>
      <c r="H10671" s="12" t="s">
        <v>3857</v>
      </c>
      <c r="I10671" s="12" t="s">
        <v>3858</v>
      </c>
      <c r="J10671" s="12">
        <v>14</v>
      </c>
      <c r="K10671" s="12" t="s">
        <v>82</v>
      </c>
      <c r="L10671" s="12" t="s">
        <v>83</v>
      </c>
      <c r="M10671" s="12">
        <v>990001</v>
      </c>
      <c r="N10671" s="12" t="s">
        <v>51</v>
      </c>
      <c r="O10671" s="12">
        <v>0.35</v>
      </c>
      <c r="P10671" s="12"/>
      <c r="Q10671" s="12">
        <v>0.35</v>
      </c>
      <c r="R10671" s="12"/>
      <c r="S10671" s="12" t="s">
        <v>8567</v>
      </c>
      <c r="T10671" s="12"/>
      <c r="U10671" s="12"/>
      <c r="V10671" s="12"/>
      <c r="W10671" s="12"/>
      <c r="X10671" s="12"/>
      <c r="Y10671" s="12"/>
      <c r="Z10671" s="12"/>
      <c r="AA10671" s="12"/>
      <c r="AB10671" s="12"/>
      <c r="AC10671" s="12"/>
      <c r="AD10671" s="12"/>
      <c r="AE10671" s="12">
        <v>12</v>
      </c>
      <c r="AF10671" s="12">
        <v>7.6</v>
      </c>
      <c r="AG10671" s="12">
        <v>5</v>
      </c>
      <c r="AH10671" s="12" t="s">
        <v>53</v>
      </c>
      <c r="AI10671" s="12" t="s">
        <v>54</v>
      </c>
      <c r="AJ10671" s="12">
        <v>2</v>
      </c>
      <c r="AK10671" s="12">
        <v>1</v>
      </c>
      <c r="AL10671" s="12">
        <v>1</v>
      </c>
      <c r="AM10671" s="12" t="s">
        <v>55</v>
      </c>
      <c r="AN10671" s="12" t="s">
        <v>56</v>
      </c>
      <c r="AO10671" s="12"/>
      <c r="AP10671" s="12">
        <v>1</v>
      </c>
      <c r="AQ10671" s="12" t="s">
        <v>57</v>
      </c>
      <c r="AR10671" s="12">
        <v>0</v>
      </c>
      <c r="AS10671" s="12"/>
      <c r="AT10671" s="12"/>
      <c r="AU10671" s="12"/>
      <c r="AV10671" s="12"/>
      <c r="AW10671" s="12" t="s">
        <v>58</v>
      </c>
      <c r="AX10671" s="12">
        <v>0</v>
      </c>
      <c r="AY10671" s="12">
        <v>2</v>
      </c>
      <c r="AZ10671" s="12">
        <v>0.35</v>
      </c>
      <c r="BA10671" s="12">
        <v>0.35</v>
      </c>
      <c r="BB10671" s="12" t="s">
        <v>59</v>
      </c>
    </row>
    <row r="10672" spans="1:54" x14ac:dyDescent="0.2">
      <c r="A10672" s="7" t="str">
        <f>VLOOKUP(G10672,'Matching-Tabelle'!$A$76:$B$80,2,FALSE)</f>
        <v>stefan.fuellemann@tkb.ch</v>
      </c>
      <c r="B10672" s="7" t="str">
        <f>VLOOKUP(J10672,'Matching-Tabelle'!$A$1:$B$66,2,FALSE)</f>
        <v>WPI CTB</v>
      </c>
      <c r="C10672" s="7" t="str">
        <f>IF(VLOOKUP(J10672,'Matching-Tabelle'!$A$1:$CB$66,3,FALSE)=0,"",VLOOKUP(J10672,'Matching-Tabelle'!$A$1:$CB$66,3,FALSE))</f>
        <v/>
      </c>
      <c r="D10672" s="7">
        <v>0.35</v>
      </c>
      <c r="E10672" s="7" t="s">
        <v>8076</v>
      </c>
      <c r="F10672" s="8">
        <v>42935</v>
      </c>
      <c r="G10672" s="12" t="s">
        <v>3856</v>
      </c>
      <c r="H10672" s="12" t="s">
        <v>3857</v>
      </c>
      <c r="I10672" s="12" t="s">
        <v>3858</v>
      </c>
      <c r="J10672" s="12">
        <v>922</v>
      </c>
      <c r="K10672" s="12" t="s">
        <v>134</v>
      </c>
      <c r="L10672" s="12" t="s">
        <v>135</v>
      </c>
      <c r="M10672" s="12">
        <v>990001</v>
      </c>
      <c r="N10672" s="12" t="s">
        <v>51</v>
      </c>
      <c r="O10672" s="12">
        <v>0.4</v>
      </c>
      <c r="P10672" s="12"/>
      <c r="Q10672" s="12">
        <v>0.4</v>
      </c>
      <c r="R10672" s="12"/>
      <c r="S10672" s="12" t="s">
        <v>8076</v>
      </c>
      <c r="T10672" s="12"/>
      <c r="U10672" s="12"/>
      <c r="V10672" s="12"/>
      <c r="W10672" s="12"/>
      <c r="X10672" s="12"/>
      <c r="Y10672" s="12"/>
      <c r="Z10672" s="12"/>
      <c r="AA10672" s="12"/>
      <c r="AB10672" s="12"/>
      <c r="AC10672" s="12"/>
      <c r="AD10672" s="12"/>
      <c r="AE10672" s="12">
        <v>12</v>
      </c>
      <c r="AF10672" s="12">
        <v>7.6</v>
      </c>
      <c r="AG10672" s="12">
        <v>5</v>
      </c>
      <c r="AH10672" s="12" t="s">
        <v>53</v>
      </c>
      <c r="AI10672" s="12" t="s">
        <v>54</v>
      </c>
      <c r="AJ10672" s="12">
        <v>2</v>
      </c>
      <c r="AK10672" s="12">
        <v>1</v>
      </c>
      <c r="AL10672" s="12">
        <v>1</v>
      </c>
      <c r="AM10672" s="12" t="s">
        <v>55</v>
      </c>
      <c r="AN10672" s="12" t="s">
        <v>56</v>
      </c>
      <c r="AO10672" s="12"/>
      <c r="AP10672" s="12">
        <v>1</v>
      </c>
      <c r="AQ10672" s="12" t="s">
        <v>57</v>
      </c>
      <c r="AR10672" s="12">
        <v>0</v>
      </c>
      <c r="AS10672" s="12"/>
      <c r="AT10672" s="12"/>
      <c r="AU10672" s="12"/>
      <c r="AV10672" s="12"/>
      <c r="AW10672" s="12" t="s">
        <v>58</v>
      </c>
      <c r="AX10672" s="12">
        <v>0</v>
      </c>
      <c r="AY10672" s="12">
        <v>2</v>
      </c>
      <c r="AZ10672" s="12">
        <v>0.4</v>
      </c>
      <c r="BA10672" s="12">
        <v>0.4</v>
      </c>
      <c r="BB10672" s="12" t="s">
        <v>59</v>
      </c>
    </row>
    <row r="10673" spans="1:54" x14ac:dyDescent="0.2">
      <c r="A10673" s="7" t="str">
        <f>VLOOKUP(G10673,'Matching-Tabelle'!$A$76:$B$80,2,FALSE)</f>
        <v>stefan.fuellemann@tkb.ch</v>
      </c>
      <c r="B10673" s="7" t="str">
        <f>VLOOKUP(J10673,'Matching-Tabelle'!$A$1:$B$66,2,FALSE)</f>
        <v>WPI RTB</v>
      </c>
      <c r="C10673" s="7" t="str">
        <f>IF(VLOOKUP(J10673,'Matching-Tabelle'!$A$1:$CB$66,3,FALSE)=0,"",VLOOKUP(J10673,'Matching-Tabelle'!$A$1:$CB$66,3,FALSE))</f>
        <v/>
      </c>
      <c r="D10673" s="7">
        <v>0.4</v>
      </c>
      <c r="E10673" s="7" t="s">
        <v>8568</v>
      </c>
      <c r="F10673" s="8">
        <v>42935</v>
      </c>
      <c r="G10673" s="12" t="s">
        <v>3856</v>
      </c>
      <c r="H10673" s="12" t="s">
        <v>3857</v>
      </c>
      <c r="I10673" s="12" t="s">
        <v>3858</v>
      </c>
      <c r="J10673" s="12">
        <v>29</v>
      </c>
      <c r="K10673" s="12" t="s">
        <v>236</v>
      </c>
      <c r="L10673" s="12" t="s">
        <v>237</v>
      </c>
      <c r="M10673" s="12">
        <v>990001</v>
      </c>
      <c r="N10673" s="12" t="s">
        <v>51</v>
      </c>
      <c r="O10673" s="12">
        <v>0.3</v>
      </c>
      <c r="P10673" s="12"/>
      <c r="Q10673" s="12">
        <v>0.3</v>
      </c>
      <c r="R10673" s="12"/>
      <c r="S10673" s="12" t="s">
        <v>8568</v>
      </c>
      <c r="T10673" s="12"/>
      <c r="U10673" s="12"/>
      <c r="V10673" s="12"/>
      <c r="W10673" s="12"/>
      <c r="X10673" s="12"/>
      <c r="Y10673" s="12"/>
      <c r="Z10673" s="12"/>
      <c r="AA10673" s="12"/>
      <c r="AB10673" s="12"/>
      <c r="AC10673" s="12"/>
      <c r="AD10673" s="12"/>
      <c r="AE10673" s="12">
        <v>12</v>
      </c>
      <c r="AF10673" s="12">
        <v>7.6</v>
      </c>
      <c r="AG10673" s="12">
        <v>5</v>
      </c>
      <c r="AH10673" s="12" t="s">
        <v>53</v>
      </c>
      <c r="AI10673" s="12" t="s">
        <v>54</v>
      </c>
      <c r="AJ10673" s="12">
        <v>2</v>
      </c>
      <c r="AK10673" s="12">
        <v>1</v>
      </c>
      <c r="AL10673" s="12">
        <v>1</v>
      </c>
      <c r="AM10673" s="12" t="s">
        <v>55</v>
      </c>
      <c r="AN10673" s="12" t="s">
        <v>56</v>
      </c>
      <c r="AO10673" s="12"/>
      <c r="AP10673" s="12">
        <v>1</v>
      </c>
      <c r="AQ10673" s="12" t="s">
        <v>57</v>
      </c>
      <c r="AR10673" s="12">
        <v>0</v>
      </c>
      <c r="AS10673" s="12"/>
      <c r="AT10673" s="12"/>
      <c r="AU10673" s="12"/>
      <c r="AV10673" s="12"/>
      <c r="AW10673" s="12" t="s">
        <v>58</v>
      </c>
      <c r="AX10673" s="12">
        <v>0</v>
      </c>
      <c r="AY10673" s="12">
        <v>2</v>
      </c>
      <c r="AZ10673" s="12">
        <v>0.3</v>
      </c>
      <c r="BA10673" s="12">
        <v>0.3</v>
      </c>
      <c r="BB10673" s="12" t="s">
        <v>59</v>
      </c>
    </row>
    <row r="10674" spans="1:54" x14ac:dyDescent="0.2">
      <c r="A10674" s="7" t="str">
        <f>VLOOKUP(G10674,'Matching-Tabelle'!$A$76:$B$80,2,FALSE)</f>
        <v>stefan.fuellemann@tkb.ch</v>
      </c>
      <c r="B10674" s="7" t="str">
        <f>VLOOKUP(J10674,'Matching-Tabelle'!$A$1:$B$66,2,FALSE)</f>
        <v>WPI RTB</v>
      </c>
      <c r="C10674" s="7" t="str">
        <f>IF(VLOOKUP(J10674,'Matching-Tabelle'!$A$1:$CB$66,3,FALSE)=0,"",VLOOKUP(J10674,'Matching-Tabelle'!$A$1:$CB$66,3,FALSE))</f>
        <v/>
      </c>
      <c r="D10674" s="7">
        <v>0.3</v>
      </c>
      <c r="E10674" s="7" t="s">
        <v>8569</v>
      </c>
      <c r="F10674" s="8">
        <v>42935</v>
      </c>
      <c r="G10674" s="12" t="s">
        <v>3856</v>
      </c>
      <c r="H10674" s="12" t="s">
        <v>3857</v>
      </c>
      <c r="I10674" s="12" t="s">
        <v>3858</v>
      </c>
      <c r="J10674" s="12">
        <v>21</v>
      </c>
      <c r="K10674" s="12" t="s">
        <v>117</v>
      </c>
      <c r="L10674" s="12" t="s">
        <v>118</v>
      </c>
      <c r="M10674" s="12">
        <v>990001</v>
      </c>
      <c r="N10674" s="12" t="s">
        <v>51</v>
      </c>
      <c r="O10674" s="12">
        <v>0.25</v>
      </c>
      <c r="P10674" s="12"/>
      <c r="Q10674" s="12">
        <v>0.25</v>
      </c>
      <c r="R10674" s="12"/>
      <c r="S10674" s="12" t="s">
        <v>8569</v>
      </c>
      <c r="T10674" s="12"/>
      <c r="U10674" s="12"/>
      <c r="V10674" s="12"/>
      <c r="W10674" s="12"/>
      <c r="X10674" s="12"/>
      <c r="Y10674" s="12"/>
      <c r="Z10674" s="12"/>
      <c r="AA10674" s="12"/>
      <c r="AB10674" s="12"/>
      <c r="AC10674" s="12"/>
      <c r="AD10674" s="12"/>
      <c r="AE10674" s="12">
        <v>12</v>
      </c>
      <c r="AF10674" s="12">
        <v>7.6</v>
      </c>
      <c r="AG10674" s="12">
        <v>5</v>
      </c>
      <c r="AH10674" s="12" t="s">
        <v>53</v>
      </c>
      <c r="AI10674" s="12" t="s">
        <v>54</v>
      </c>
      <c r="AJ10674" s="12">
        <v>2</v>
      </c>
      <c r="AK10674" s="12">
        <v>1</v>
      </c>
      <c r="AL10674" s="12">
        <v>1</v>
      </c>
      <c r="AM10674" s="12" t="s">
        <v>55</v>
      </c>
      <c r="AN10674" s="12" t="s">
        <v>56</v>
      </c>
      <c r="AO10674" s="12"/>
      <c r="AP10674" s="12">
        <v>1</v>
      </c>
      <c r="AQ10674" s="12" t="s">
        <v>57</v>
      </c>
      <c r="AR10674" s="12">
        <v>0</v>
      </c>
      <c r="AS10674" s="12"/>
      <c r="AT10674" s="12"/>
      <c r="AU10674" s="12"/>
      <c r="AV10674" s="12"/>
      <c r="AW10674" s="12" t="s">
        <v>58</v>
      </c>
      <c r="AX10674" s="12">
        <v>0</v>
      </c>
      <c r="AY10674" s="12">
        <v>2</v>
      </c>
      <c r="AZ10674" s="12">
        <v>0.25</v>
      </c>
      <c r="BA10674" s="12">
        <v>0.25</v>
      </c>
      <c r="BB10674" s="12" t="s">
        <v>59</v>
      </c>
    </row>
    <row r="10675" spans="1:54" x14ac:dyDescent="0.2">
      <c r="A10675" s="7" t="str">
        <f>VLOOKUP(G10675,'Matching-Tabelle'!$A$76:$B$80,2,FALSE)</f>
        <v>stefan.fuellemann@tkb.ch</v>
      </c>
      <c r="B10675" s="7" t="str">
        <f>VLOOKUP(J10675,'Matching-Tabelle'!$A$1:$B$66,2,FALSE)</f>
        <v>WPI RTB</v>
      </c>
      <c r="C10675" s="7" t="str">
        <f>IF(VLOOKUP(J10675,'Matching-Tabelle'!$A$1:$CB$66,3,FALSE)=0,"",VLOOKUP(J10675,'Matching-Tabelle'!$A$1:$CB$66,3,FALSE))</f>
        <v/>
      </c>
      <c r="D10675" s="7">
        <v>0.25</v>
      </c>
      <c r="E10675" s="7" t="s">
        <v>8570</v>
      </c>
      <c r="F10675" s="8">
        <v>42935</v>
      </c>
      <c r="G10675" s="12" t="s">
        <v>3856</v>
      </c>
      <c r="H10675" s="12" t="s">
        <v>3857</v>
      </c>
      <c r="I10675" s="12" t="s">
        <v>3858</v>
      </c>
      <c r="J10675" s="12">
        <v>22</v>
      </c>
      <c r="K10675" s="12" t="s">
        <v>88</v>
      </c>
      <c r="L10675" s="12" t="s">
        <v>89</v>
      </c>
      <c r="M10675" s="12">
        <v>990001</v>
      </c>
      <c r="N10675" s="12" t="s">
        <v>51</v>
      </c>
      <c r="O10675" s="12">
        <v>0.5</v>
      </c>
      <c r="P10675" s="12"/>
      <c r="Q10675" s="12">
        <v>0.5</v>
      </c>
      <c r="R10675" s="12"/>
      <c r="S10675" s="12" t="s">
        <v>8570</v>
      </c>
      <c r="T10675" s="12"/>
      <c r="U10675" s="12"/>
      <c r="V10675" s="12"/>
      <c r="W10675" s="12"/>
      <c r="X10675" s="12"/>
      <c r="Y10675" s="12"/>
      <c r="Z10675" s="12"/>
      <c r="AA10675" s="12"/>
      <c r="AB10675" s="12"/>
      <c r="AC10675" s="12"/>
      <c r="AD10675" s="12"/>
      <c r="AE10675" s="12">
        <v>12</v>
      </c>
      <c r="AF10675" s="12">
        <v>7.6</v>
      </c>
      <c r="AG10675" s="12">
        <v>5</v>
      </c>
      <c r="AH10675" s="12" t="s">
        <v>53</v>
      </c>
      <c r="AI10675" s="12" t="s">
        <v>54</v>
      </c>
      <c r="AJ10675" s="12">
        <v>2</v>
      </c>
      <c r="AK10675" s="12">
        <v>1</v>
      </c>
      <c r="AL10675" s="12">
        <v>1</v>
      </c>
      <c r="AM10675" s="12" t="s">
        <v>55</v>
      </c>
      <c r="AN10675" s="12" t="s">
        <v>56</v>
      </c>
      <c r="AO10675" s="12"/>
      <c r="AP10675" s="12">
        <v>1</v>
      </c>
      <c r="AQ10675" s="12" t="s">
        <v>57</v>
      </c>
      <c r="AR10675" s="12">
        <v>0</v>
      </c>
      <c r="AS10675" s="12"/>
      <c r="AT10675" s="12"/>
      <c r="AU10675" s="12"/>
      <c r="AV10675" s="12"/>
      <c r="AW10675" s="12" t="s">
        <v>58</v>
      </c>
      <c r="AX10675" s="12">
        <v>0</v>
      </c>
      <c r="AY10675" s="12">
        <v>2</v>
      </c>
      <c r="AZ10675" s="12">
        <v>0.5</v>
      </c>
      <c r="BA10675" s="12">
        <v>0.5</v>
      </c>
      <c r="BB10675" s="12" t="s">
        <v>59</v>
      </c>
    </row>
    <row r="10676" spans="1:54" x14ac:dyDescent="0.2">
      <c r="A10676" s="7" t="str">
        <f>VLOOKUP(G10676,'Matching-Tabelle'!$A$76:$B$80,2,FALSE)</f>
        <v>stefan.fuellemann@tkb.ch</v>
      </c>
      <c r="B10676" s="7" t="str">
        <f>VLOOKUP(J10676,'Matching-Tabelle'!$A$1:$B$66,2,FALSE)</f>
        <v>WPI RTB</v>
      </c>
      <c r="C10676" s="7" t="str">
        <f>IF(VLOOKUP(J10676,'Matching-Tabelle'!$A$1:$CB$66,3,FALSE)=0,"",VLOOKUP(J10676,'Matching-Tabelle'!$A$1:$CB$66,3,FALSE))</f>
        <v/>
      </c>
      <c r="D10676" s="7">
        <v>0.5</v>
      </c>
      <c r="E10676" s="7" t="s">
        <v>7809</v>
      </c>
      <c r="F10676" s="8">
        <v>42936</v>
      </c>
      <c r="G10676" s="12" t="s">
        <v>3856</v>
      </c>
      <c r="H10676" s="12" t="s">
        <v>3857</v>
      </c>
      <c r="I10676" s="12" t="s">
        <v>3858</v>
      </c>
      <c r="J10676" s="12">
        <v>19</v>
      </c>
      <c r="K10676" s="12" t="s">
        <v>145</v>
      </c>
      <c r="L10676" s="12" t="s">
        <v>146</v>
      </c>
      <c r="M10676" s="12">
        <v>990001</v>
      </c>
      <c r="N10676" s="12" t="s">
        <v>51</v>
      </c>
      <c r="O10676" s="12">
        <v>1.1000000000000001</v>
      </c>
      <c r="P10676" s="12"/>
      <c r="Q10676" s="12">
        <v>1.1000000000000001</v>
      </c>
      <c r="R10676" s="12"/>
      <c r="S10676" s="12" t="s">
        <v>7809</v>
      </c>
      <c r="T10676" s="12"/>
      <c r="U10676" s="12"/>
      <c r="V10676" s="12"/>
      <c r="W10676" s="12"/>
      <c r="X10676" s="12"/>
      <c r="Y10676" s="12"/>
      <c r="Z10676" s="12"/>
      <c r="AA10676" s="12"/>
      <c r="AB10676" s="12"/>
      <c r="AC10676" s="12"/>
      <c r="AD10676" s="12"/>
      <c r="AE10676" s="12">
        <v>12</v>
      </c>
      <c r="AF10676" s="12">
        <v>7.6</v>
      </c>
      <c r="AG10676" s="12">
        <v>5</v>
      </c>
      <c r="AH10676" s="12" t="s">
        <v>53</v>
      </c>
      <c r="AI10676" s="12" t="s">
        <v>54</v>
      </c>
      <c r="AJ10676" s="12">
        <v>2</v>
      </c>
      <c r="AK10676" s="12">
        <v>1</v>
      </c>
      <c r="AL10676" s="12">
        <v>1</v>
      </c>
      <c r="AM10676" s="12" t="s">
        <v>55</v>
      </c>
      <c r="AN10676" s="12" t="s">
        <v>56</v>
      </c>
      <c r="AO10676" s="12"/>
      <c r="AP10676" s="12">
        <v>1</v>
      </c>
      <c r="AQ10676" s="12" t="s">
        <v>57</v>
      </c>
      <c r="AR10676" s="12">
        <v>0</v>
      </c>
      <c r="AS10676" s="12"/>
      <c r="AT10676" s="12"/>
      <c r="AU10676" s="12"/>
      <c r="AV10676" s="12"/>
      <c r="AW10676" s="12" t="s">
        <v>58</v>
      </c>
      <c r="AX10676" s="12">
        <v>0</v>
      </c>
      <c r="AY10676" s="12">
        <v>2</v>
      </c>
      <c r="AZ10676" s="12">
        <v>1.1000000000000001</v>
      </c>
      <c r="BA10676" s="12">
        <v>1.1000000000000001</v>
      </c>
      <c r="BB10676" s="12" t="s">
        <v>59</v>
      </c>
    </row>
    <row r="10677" spans="1:54" x14ac:dyDescent="0.2">
      <c r="A10677" s="7" t="str">
        <f>VLOOKUP(G10677,'Matching-Tabelle'!$A$76:$B$80,2,FALSE)</f>
        <v>stefan.fuellemann@tkb.ch</v>
      </c>
      <c r="B10677" s="7" t="str">
        <f>VLOOKUP(J10677,'Matching-Tabelle'!$A$1:$B$66,2,FALSE)</f>
        <v>Proj DigiPF</v>
      </c>
      <c r="C10677" s="7" t="str">
        <f>IF(VLOOKUP(J10677,'Matching-Tabelle'!$A$1:$CB$66,3,FALSE)=0,"",VLOOKUP(J10677,'Matching-Tabelle'!$A$1:$CB$66,3,FALSE))</f>
        <v>Progr Digitalisierung</v>
      </c>
      <c r="D10677" s="7">
        <v>1.1000000000000001</v>
      </c>
      <c r="E10677" s="7" t="s">
        <v>8571</v>
      </c>
      <c r="F10677" s="8">
        <v>42936</v>
      </c>
      <c r="G10677" s="12" t="s">
        <v>3856</v>
      </c>
      <c r="H10677" s="12" t="s">
        <v>3857</v>
      </c>
      <c r="I10677" s="12" t="s">
        <v>3858</v>
      </c>
      <c r="J10677" s="12">
        <v>2500236</v>
      </c>
      <c r="K10677" s="12" t="s">
        <v>701</v>
      </c>
      <c r="L10677" s="12" t="s">
        <v>702</v>
      </c>
      <c r="M10677" s="12">
        <v>990001</v>
      </c>
      <c r="N10677" s="12" t="s">
        <v>51</v>
      </c>
      <c r="O10677" s="12">
        <v>0.75</v>
      </c>
      <c r="P10677" s="12"/>
      <c r="Q10677" s="12">
        <v>0.75</v>
      </c>
      <c r="R10677" s="12"/>
      <c r="S10677" s="12" t="s">
        <v>8571</v>
      </c>
      <c r="T10677" s="12"/>
      <c r="U10677" s="12"/>
      <c r="V10677" s="12"/>
      <c r="W10677" s="12"/>
      <c r="X10677" s="12"/>
      <c r="Y10677" s="12"/>
      <c r="Z10677" s="12"/>
      <c r="AA10677" s="12"/>
      <c r="AB10677" s="12"/>
      <c r="AC10677" s="12"/>
      <c r="AD10677" s="12"/>
      <c r="AE10677" s="12">
        <v>5</v>
      </c>
      <c r="AF10677" s="12">
        <v>0</v>
      </c>
      <c r="AG10677" s="12">
        <v>1</v>
      </c>
      <c r="AH10677" s="12" t="s">
        <v>411</v>
      </c>
      <c r="AI10677" s="12" t="s">
        <v>411</v>
      </c>
      <c r="AJ10677" s="12">
        <v>2</v>
      </c>
      <c r="AK10677" s="12">
        <v>1</v>
      </c>
      <c r="AL10677" s="12">
        <v>1</v>
      </c>
      <c r="AM10677" s="12" t="s">
        <v>55</v>
      </c>
      <c r="AN10677" s="12" t="s">
        <v>56</v>
      </c>
      <c r="AO10677" s="12"/>
      <c r="AP10677" s="12">
        <v>1</v>
      </c>
      <c r="AQ10677" s="12" t="s">
        <v>57</v>
      </c>
      <c r="AR10677" s="12">
        <v>0</v>
      </c>
      <c r="AS10677" s="12"/>
      <c r="AT10677" s="12"/>
      <c r="AU10677" s="12"/>
      <c r="AV10677" s="12"/>
      <c r="AW10677" s="12" t="s">
        <v>58</v>
      </c>
      <c r="AX10677" s="12">
        <v>0</v>
      </c>
      <c r="AY10677" s="12">
        <v>2</v>
      </c>
      <c r="AZ10677" s="12">
        <v>0.75</v>
      </c>
      <c r="BA10677" s="12">
        <v>0.75</v>
      </c>
      <c r="BB10677" s="12" t="s">
        <v>59</v>
      </c>
    </row>
    <row r="10678" spans="1:54" x14ac:dyDescent="0.2">
      <c r="A10678" s="7" t="str">
        <f>VLOOKUP(G10678,'Matching-Tabelle'!$A$76:$B$80,2,FALSE)</f>
        <v>stefan.fuellemann@tkb.ch</v>
      </c>
      <c r="B10678" s="7" t="str">
        <f>VLOOKUP(J10678,'Matching-Tabelle'!$A$1:$B$66,2,FALSE)</f>
        <v>WPI CTB</v>
      </c>
      <c r="C10678" s="7" t="str">
        <f>IF(VLOOKUP(J10678,'Matching-Tabelle'!$A$1:$CB$66,3,FALSE)=0,"",VLOOKUP(J10678,'Matching-Tabelle'!$A$1:$CB$66,3,FALSE))</f>
        <v/>
      </c>
      <c r="D10678" s="7">
        <v>0.75</v>
      </c>
      <c r="E10678" s="7" t="s">
        <v>8572</v>
      </c>
      <c r="F10678" s="8">
        <v>42936</v>
      </c>
      <c r="G10678" s="12" t="s">
        <v>3856</v>
      </c>
      <c r="H10678" s="12" t="s">
        <v>3857</v>
      </c>
      <c r="I10678" s="12" t="s">
        <v>3858</v>
      </c>
      <c r="J10678" s="12">
        <v>14</v>
      </c>
      <c r="K10678" s="12" t="s">
        <v>82</v>
      </c>
      <c r="L10678" s="12" t="s">
        <v>83</v>
      </c>
      <c r="M10678" s="12">
        <v>990001</v>
      </c>
      <c r="N10678" s="12" t="s">
        <v>51</v>
      </c>
      <c r="O10678" s="12">
        <v>2</v>
      </c>
      <c r="P10678" s="12"/>
      <c r="Q10678" s="12">
        <v>2</v>
      </c>
      <c r="R10678" s="12"/>
      <c r="S10678" s="12" t="s">
        <v>8572</v>
      </c>
      <c r="T10678" s="12"/>
      <c r="U10678" s="12"/>
      <c r="V10678" s="12"/>
      <c r="W10678" s="12"/>
      <c r="X10678" s="12"/>
      <c r="Y10678" s="12"/>
      <c r="Z10678" s="12"/>
      <c r="AA10678" s="12"/>
      <c r="AB10678" s="12"/>
      <c r="AC10678" s="12"/>
      <c r="AD10678" s="12"/>
      <c r="AE10678" s="12">
        <v>12</v>
      </c>
      <c r="AF10678" s="12">
        <v>7.6</v>
      </c>
      <c r="AG10678" s="12">
        <v>5</v>
      </c>
      <c r="AH10678" s="12" t="s">
        <v>53</v>
      </c>
      <c r="AI10678" s="12" t="s">
        <v>54</v>
      </c>
      <c r="AJ10678" s="12">
        <v>2</v>
      </c>
      <c r="AK10678" s="12">
        <v>1</v>
      </c>
      <c r="AL10678" s="12">
        <v>1</v>
      </c>
      <c r="AM10678" s="12" t="s">
        <v>55</v>
      </c>
      <c r="AN10678" s="12" t="s">
        <v>56</v>
      </c>
      <c r="AO10678" s="12"/>
      <c r="AP10678" s="12">
        <v>1</v>
      </c>
      <c r="AQ10678" s="12" t="s">
        <v>57</v>
      </c>
      <c r="AR10678" s="12">
        <v>0</v>
      </c>
      <c r="AS10678" s="12"/>
      <c r="AT10678" s="12"/>
      <c r="AU10678" s="12"/>
      <c r="AV10678" s="12"/>
      <c r="AW10678" s="12" t="s">
        <v>58</v>
      </c>
      <c r="AX10678" s="12">
        <v>0</v>
      </c>
      <c r="AY10678" s="12">
        <v>2</v>
      </c>
      <c r="AZ10678" s="12">
        <v>2</v>
      </c>
      <c r="BA10678" s="12">
        <v>2</v>
      </c>
      <c r="BB10678" s="12" t="s">
        <v>59</v>
      </c>
    </row>
    <row r="10679" spans="1:54" x14ac:dyDescent="0.2">
      <c r="A10679" s="7" t="str">
        <f>VLOOKUP(G10679,'Matching-Tabelle'!$A$76:$B$80,2,FALSE)</f>
        <v>stefan.fuellemann@tkb.ch</v>
      </c>
      <c r="B10679" s="7" t="str">
        <f>VLOOKUP(J10679,'Matching-Tabelle'!$A$1:$B$66,2,FALSE)</f>
        <v>WPI RTB</v>
      </c>
      <c r="C10679" s="7" t="str">
        <f>IF(VLOOKUP(J10679,'Matching-Tabelle'!$A$1:$CB$66,3,FALSE)=0,"",VLOOKUP(J10679,'Matching-Tabelle'!$A$1:$CB$66,3,FALSE))</f>
        <v/>
      </c>
      <c r="D10679" s="7">
        <v>2</v>
      </c>
      <c r="E10679" s="7" t="s">
        <v>8573</v>
      </c>
      <c r="F10679" s="8">
        <v>42936</v>
      </c>
      <c r="G10679" s="12" t="s">
        <v>3856</v>
      </c>
      <c r="H10679" s="12" t="s">
        <v>3857</v>
      </c>
      <c r="I10679" s="12" t="s">
        <v>3858</v>
      </c>
      <c r="J10679" s="12">
        <v>19</v>
      </c>
      <c r="K10679" s="12" t="s">
        <v>145</v>
      </c>
      <c r="L10679" s="12" t="s">
        <v>146</v>
      </c>
      <c r="M10679" s="12">
        <v>990001</v>
      </c>
      <c r="N10679" s="12" t="s">
        <v>51</v>
      </c>
      <c r="O10679" s="12">
        <v>0.25</v>
      </c>
      <c r="P10679" s="12"/>
      <c r="Q10679" s="12">
        <v>0.25</v>
      </c>
      <c r="R10679" s="12"/>
      <c r="S10679" s="12" t="s">
        <v>8573</v>
      </c>
      <c r="T10679" s="12"/>
      <c r="U10679" s="12"/>
      <c r="V10679" s="12"/>
      <c r="W10679" s="12"/>
      <c r="X10679" s="12"/>
      <c r="Y10679" s="12"/>
      <c r="Z10679" s="12"/>
      <c r="AA10679" s="12"/>
      <c r="AB10679" s="12"/>
      <c r="AC10679" s="12"/>
      <c r="AD10679" s="12"/>
      <c r="AE10679" s="12">
        <v>12</v>
      </c>
      <c r="AF10679" s="12">
        <v>7.6</v>
      </c>
      <c r="AG10679" s="12">
        <v>5</v>
      </c>
      <c r="AH10679" s="12" t="s">
        <v>53</v>
      </c>
      <c r="AI10679" s="12" t="s">
        <v>54</v>
      </c>
      <c r="AJ10679" s="12">
        <v>2</v>
      </c>
      <c r="AK10679" s="12">
        <v>1</v>
      </c>
      <c r="AL10679" s="12">
        <v>1</v>
      </c>
      <c r="AM10679" s="12" t="s">
        <v>55</v>
      </c>
      <c r="AN10679" s="12" t="s">
        <v>56</v>
      </c>
      <c r="AO10679" s="12"/>
      <c r="AP10679" s="12">
        <v>1</v>
      </c>
      <c r="AQ10679" s="12" t="s">
        <v>57</v>
      </c>
      <c r="AR10679" s="12">
        <v>0</v>
      </c>
      <c r="AS10679" s="12"/>
      <c r="AT10679" s="12"/>
      <c r="AU10679" s="12"/>
      <c r="AV10679" s="12"/>
      <c r="AW10679" s="12" t="s">
        <v>58</v>
      </c>
      <c r="AX10679" s="12">
        <v>0</v>
      </c>
      <c r="AY10679" s="12">
        <v>2</v>
      </c>
      <c r="AZ10679" s="12">
        <v>0.25</v>
      </c>
      <c r="BA10679" s="12">
        <v>0.25</v>
      </c>
      <c r="BB10679" s="12" t="s">
        <v>59</v>
      </c>
    </row>
    <row r="10680" spans="1:54" x14ac:dyDescent="0.2">
      <c r="A10680" s="7" t="str">
        <f>VLOOKUP(G10680,'Matching-Tabelle'!$A$76:$B$80,2,FALSE)</f>
        <v>stefan.fuellemann@tkb.ch</v>
      </c>
      <c r="B10680" s="7" t="str">
        <f>VLOOKUP(J10680,'Matching-Tabelle'!$A$1:$B$66,2,FALSE)</f>
        <v>WPI CTB</v>
      </c>
      <c r="C10680" s="7" t="str">
        <f>IF(VLOOKUP(J10680,'Matching-Tabelle'!$A$1:$CB$66,3,FALSE)=0,"",VLOOKUP(J10680,'Matching-Tabelle'!$A$1:$CB$66,3,FALSE))</f>
        <v/>
      </c>
      <c r="D10680" s="7">
        <v>0.25</v>
      </c>
      <c r="E10680" s="7" t="s">
        <v>8574</v>
      </c>
      <c r="F10680" s="8">
        <v>42936</v>
      </c>
      <c r="G10680" s="12" t="s">
        <v>3856</v>
      </c>
      <c r="H10680" s="12" t="s">
        <v>3857</v>
      </c>
      <c r="I10680" s="12" t="s">
        <v>3858</v>
      </c>
      <c r="J10680" s="12">
        <v>922</v>
      </c>
      <c r="K10680" s="12" t="s">
        <v>134</v>
      </c>
      <c r="L10680" s="12" t="s">
        <v>135</v>
      </c>
      <c r="M10680" s="12">
        <v>990001</v>
      </c>
      <c r="N10680" s="12" t="s">
        <v>51</v>
      </c>
      <c r="O10680" s="12">
        <v>1.5</v>
      </c>
      <c r="P10680" s="12"/>
      <c r="Q10680" s="12">
        <v>1.5</v>
      </c>
      <c r="R10680" s="12"/>
      <c r="S10680" s="12" t="s">
        <v>8574</v>
      </c>
      <c r="T10680" s="12"/>
      <c r="U10680" s="12"/>
      <c r="V10680" s="12"/>
      <c r="W10680" s="12"/>
      <c r="X10680" s="12"/>
      <c r="Y10680" s="12"/>
      <c r="Z10680" s="12"/>
      <c r="AA10680" s="12"/>
      <c r="AB10680" s="12"/>
      <c r="AC10680" s="12"/>
      <c r="AD10680" s="12"/>
      <c r="AE10680" s="12">
        <v>12</v>
      </c>
      <c r="AF10680" s="12">
        <v>7.6</v>
      </c>
      <c r="AG10680" s="12">
        <v>5</v>
      </c>
      <c r="AH10680" s="12" t="s">
        <v>53</v>
      </c>
      <c r="AI10680" s="12" t="s">
        <v>54</v>
      </c>
      <c r="AJ10680" s="12">
        <v>2</v>
      </c>
      <c r="AK10680" s="12">
        <v>1</v>
      </c>
      <c r="AL10680" s="12">
        <v>1</v>
      </c>
      <c r="AM10680" s="12" t="s">
        <v>55</v>
      </c>
      <c r="AN10680" s="12" t="s">
        <v>56</v>
      </c>
      <c r="AO10680" s="12"/>
      <c r="AP10680" s="12">
        <v>1</v>
      </c>
      <c r="AQ10680" s="12" t="s">
        <v>57</v>
      </c>
      <c r="AR10680" s="12">
        <v>0</v>
      </c>
      <c r="AS10680" s="12"/>
      <c r="AT10680" s="12"/>
      <c r="AU10680" s="12"/>
      <c r="AV10680" s="12"/>
      <c r="AW10680" s="12" t="s">
        <v>58</v>
      </c>
      <c r="AX10680" s="12">
        <v>0</v>
      </c>
      <c r="AY10680" s="12">
        <v>2</v>
      </c>
      <c r="AZ10680" s="12">
        <v>1.5</v>
      </c>
      <c r="BA10680" s="12">
        <v>1.5</v>
      </c>
      <c r="BB10680" s="12" t="s">
        <v>59</v>
      </c>
    </row>
    <row r="10681" spans="1:54" x14ac:dyDescent="0.2">
      <c r="A10681" s="7" t="str">
        <f>VLOOKUP(G10681,'Matching-Tabelle'!$A$76:$B$80,2,FALSE)</f>
        <v>stefan.fuellemann@tkb.ch</v>
      </c>
      <c r="B10681" s="7" t="str">
        <f>VLOOKUP(J10681,'Matching-Tabelle'!$A$1:$B$66,2,FALSE)</f>
        <v>WPI CTB</v>
      </c>
      <c r="C10681" s="7" t="str">
        <f>IF(VLOOKUP(J10681,'Matching-Tabelle'!$A$1:$CB$66,3,FALSE)=0,"",VLOOKUP(J10681,'Matching-Tabelle'!$A$1:$CB$66,3,FALSE))</f>
        <v/>
      </c>
      <c r="D10681" s="7">
        <v>1.5</v>
      </c>
      <c r="E10681" s="7" t="s">
        <v>8575</v>
      </c>
      <c r="F10681" s="8">
        <v>42936</v>
      </c>
      <c r="G10681" s="12" t="s">
        <v>3856</v>
      </c>
      <c r="H10681" s="12" t="s">
        <v>3857</v>
      </c>
      <c r="I10681" s="12" t="s">
        <v>3858</v>
      </c>
      <c r="J10681" s="12">
        <v>14</v>
      </c>
      <c r="K10681" s="12" t="s">
        <v>82</v>
      </c>
      <c r="L10681" s="12" t="s">
        <v>83</v>
      </c>
      <c r="M10681" s="12">
        <v>990001</v>
      </c>
      <c r="N10681" s="12" t="s">
        <v>51</v>
      </c>
      <c r="O10681" s="12">
        <v>0.5</v>
      </c>
      <c r="P10681" s="12"/>
      <c r="Q10681" s="12">
        <v>0.5</v>
      </c>
      <c r="R10681" s="12"/>
      <c r="S10681" s="12" t="s">
        <v>8575</v>
      </c>
      <c r="T10681" s="12"/>
      <c r="U10681" s="12"/>
      <c r="V10681" s="12"/>
      <c r="W10681" s="12"/>
      <c r="X10681" s="12"/>
      <c r="Y10681" s="12"/>
      <c r="Z10681" s="12"/>
      <c r="AA10681" s="12"/>
      <c r="AB10681" s="12"/>
      <c r="AC10681" s="12"/>
      <c r="AD10681" s="12"/>
      <c r="AE10681" s="12">
        <v>12</v>
      </c>
      <c r="AF10681" s="12">
        <v>7.6</v>
      </c>
      <c r="AG10681" s="12">
        <v>5</v>
      </c>
      <c r="AH10681" s="12" t="s">
        <v>53</v>
      </c>
      <c r="AI10681" s="12" t="s">
        <v>54</v>
      </c>
      <c r="AJ10681" s="12">
        <v>2</v>
      </c>
      <c r="AK10681" s="12">
        <v>1</v>
      </c>
      <c r="AL10681" s="12">
        <v>1</v>
      </c>
      <c r="AM10681" s="12" t="s">
        <v>55</v>
      </c>
      <c r="AN10681" s="12" t="s">
        <v>56</v>
      </c>
      <c r="AO10681" s="12"/>
      <c r="AP10681" s="12">
        <v>1</v>
      </c>
      <c r="AQ10681" s="12" t="s">
        <v>57</v>
      </c>
      <c r="AR10681" s="12">
        <v>0</v>
      </c>
      <c r="AS10681" s="12"/>
      <c r="AT10681" s="12"/>
      <c r="AU10681" s="12"/>
      <c r="AV10681" s="12"/>
      <c r="AW10681" s="12" t="s">
        <v>58</v>
      </c>
      <c r="AX10681" s="12">
        <v>0</v>
      </c>
      <c r="AY10681" s="12">
        <v>2</v>
      </c>
      <c r="AZ10681" s="12">
        <v>0.5</v>
      </c>
      <c r="BA10681" s="12">
        <v>0.5</v>
      </c>
      <c r="BB10681" s="12" t="s">
        <v>59</v>
      </c>
    </row>
    <row r="10682" spans="1:54" x14ac:dyDescent="0.2">
      <c r="A10682" s="7" t="str">
        <f>VLOOKUP(G10682,'Matching-Tabelle'!$A$76:$B$80,2,FALSE)</f>
        <v>stefan.fuellemann@tkb.ch</v>
      </c>
      <c r="B10682" s="7" t="str">
        <f>VLOOKUP(J10682,'Matching-Tabelle'!$A$1:$B$66,2,FALSE)</f>
        <v>Proj CIRE</v>
      </c>
      <c r="C10682" s="7" t="str">
        <f>IF(VLOOKUP(J10682,'Matching-Tabelle'!$A$1:$CB$66,3,FALSE)=0,"",VLOOKUP(J10682,'Matching-Tabelle'!$A$1:$CB$66,3,FALSE))</f>
        <v>WPI Projekte</v>
      </c>
      <c r="D10682" s="7">
        <v>0.5</v>
      </c>
      <c r="E10682" s="7" t="s">
        <v>8576</v>
      </c>
      <c r="F10682" s="8">
        <v>42936</v>
      </c>
      <c r="G10682" s="12" t="s">
        <v>3856</v>
      </c>
      <c r="H10682" s="12" t="s">
        <v>3857</v>
      </c>
      <c r="I10682" s="12" t="s">
        <v>3858</v>
      </c>
      <c r="J10682" s="12">
        <v>2500257</v>
      </c>
      <c r="K10682" s="12" t="s">
        <v>687</v>
      </c>
      <c r="L10682" s="12" t="s">
        <v>5423</v>
      </c>
      <c r="M10682" s="12">
        <v>990001</v>
      </c>
      <c r="N10682" s="12" t="s">
        <v>51</v>
      </c>
      <c r="O10682" s="12">
        <v>0.4</v>
      </c>
      <c r="P10682" s="12"/>
      <c r="Q10682" s="12">
        <v>0.4</v>
      </c>
      <c r="R10682" s="12"/>
      <c r="S10682" s="12" t="s">
        <v>8576</v>
      </c>
      <c r="T10682" s="12"/>
      <c r="U10682" s="12"/>
      <c r="V10682" s="12"/>
      <c r="W10682" s="12"/>
      <c r="X10682" s="12"/>
      <c r="Y10682" s="12"/>
      <c r="Z10682" s="12"/>
      <c r="AA10682" s="12"/>
      <c r="AB10682" s="12"/>
      <c r="AC10682" s="12"/>
      <c r="AD10682" s="12"/>
      <c r="AE10682" s="12">
        <v>5</v>
      </c>
      <c r="AF10682" s="12">
        <v>0</v>
      </c>
      <c r="AG10682" s="12">
        <v>1</v>
      </c>
      <c r="AH10682" s="12" t="s">
        <v>411</v>
      </c>
      <c r="AI10682" s="12" t="s">
        <v>411</v>
      </c>
      <c r="AJ10682" s="12">
        <v>2</v>
      </c>
      <c r="AK10682" s="12">
        <v>1</v>
      </c>
      <c r="AL10682" s="12">
        <v>1</v>
      </c>
      <c r="AM10682" s="12" t="s">
        <v>55</v>
      </c>
      <c r="AN10682" s="12" t="s">
        <v>56</v>
      </c>
      <c r="AO10682" s="12"/>
      <c r="AP10682" s="12">
        <v>1</v>
      </c>
      <c r="AQ10682" s="12" t="s">
        <v>57</v>
      </c>
      <c r="AR10682" s="12">
        <v>0</v>
      </c>
      <c r="AS10682" s="12"/>
      <c r="AT10682" s="12"/>
      <c r="AU10682" s="12"/>
      <c r="AV10682" s="12"/>
      <c r="AW10682" s="12" t="s">
        <v>58</v>
      </c>
      <c r="AX10682" s="12">
        <v>0</v>
      </c>
      <c r="AY10682" s="12">
        <v>2</v>
      </c>
      <c r="AZ10682" s="12">
        <v>0.4</v>
      </c>
      <c r="BA10682" s="12">
        <v>0.4</v>
      </c>
      <c r="BB10682" s="12" t="s">
        <v>59</v>
      </c>
    </row>
    <row r="10683" spans="1:54" x14ac:dyDescent="0.2">
      <c r="A10683" s="7" t="str">
        <f>VLOOKUP(G10683,'Matching-Tabelle'!$A$76:$B$80,2,FALSE)</f>
        <v>stefan.fuellemann@tkb.ch</v>
      </c>
      <c r="B10683" s="7" t="str">
        <f>VLOOKUP(J10683,'Matching-Tabelle'!$A$1:$B$66,2,FALSE)</f>
        <v>WPI RTB</v>
      </c>
      <c r="C10683" s="7" t="str">
        <f>IF(VLOOKUP(J10683,'Matching-Tabelle'!$A$1:$CB$66,3,FALSE)=0,"",VLOOKUP(J10683,'Matching-Tabelle'!$A$1:$CB$66,3,FALSE))</f>
        <v/>
      </c>
      <c r="D10683" s="7">
        <v>0.4</v>
      </c>
      <c r="E10683" s="7" t="s">
        <v>8577</v>
      </c>
      <c r="F10683" s="8">
        <v>42937</v>
      </c>
      <c r="G10683" s="12" t="s">
        <v>3856</v>
      </c>
      <c r="H10683" s="12" t="s">
        <v>3857</v>
      </c>
      <c r="I10683" s="12" t="s">
        <v>3858</v>
      </c>
      <c r="J10683" s="12">
        <v>19</v>
      </c>
      <c r="K10683" s="12" t="s">
        <v>145</v>
      </c>
      <c r="L10683" s="12" t="s">
        <v>146</v>
      </c>
      <c r="M10683" s="12">
        <v>990001</v>
      </c>
      <c r="N10683" s="12" t="s">
        <v>51</v>
      </c>
      <c r="O10683" s="12">
        <v>1.4</v>
      </c>
      <c r="P10683" s="12"/>
      <c r="Q10683" s="12">
        <v>1.4</v>
      </c>
      <c r="R10683" s="12"/>
      <c r="S10683" s="12" t="s">
        <v>8577</v>
      </c>
      <c r="T10683" s="12"/>
      <c r="U10683" s="12"/>
      <c r="V10683" s="12"/>
      <c r="W10683" s="12"/>
      <c r="X10683" s="12"/>
      <c r="Y10683" s="12"/>
      <c r="Z10683" s="12"/>
      <c r="AA10683" s="12"/>
      <c r="AB10683" s="12"/>
      <c r="AC10683" s="12"/>
      <c r="AD10683" s="12"/>
      <c r="AE10683" s="12">
        <v>12</v>
      </c>
      <c r="AF10683" s="12">
        <v>7.6</v>
      </c>
      <c r="AG10683" s="12">
        <v>5</v>
      </c>
      <c r="AH10683" s="12" t="s">
        <v>53</v>
      </c>
      <c r="AI10683" s="12" t="s">
        <v>54</v>
      </c>
      <c r="AJ10683" s="12">
        <v>2</v>
      </c>
      <c r="AK10683" s="12">
        <v>1</v>
      </c>
      <c r="AL10683" s="12">
        <v>1</v>
      </c>
      <c r="AM10683" s="12" t="s">
        <v>55</v>
      </c>
      <c r="AN10683" s="12" t="s">
        <v>56</v>
      </c>
      <c r="AO10683" s="12"/>
      <c r="AP10683" s="12">
        <v>1</v>
      </c>
      <c r="AQ10683" s="12" t="s">
        <v>57</v>
      </c>
      <c r="AR10683" s="12">
        <v>0</v>
      </c>
      <c r="AS10683" s="12"/>
      <c r="AT10683" s="12"/>
      <c r="AU10683" s="12"/>
      <c r="AV10683" s="12"/>
      <c r="AW10683" s="12" t="s">
        <v>58</v>
      </c>
      <c r="AX10683" s="12">
        <v>0</v>
      </c>
      <c r="AY10683" s="12">
        <v>2</v>
      </c>
      <c r="AZ10683" s="12">
        <v>1.4</v>
      </c>
      <c r="BA10683" s="12">
        <v>1.4</v>
      </c>
      <c r="BB10683" s="12" t="s">
        <v>59</v>
      </c>
    </row>
    <row r="10684" spans="1:54" x14ac:dyDescent="0.2">
      <c r="A10684" s="7" t="str">
        <f>VLOOKUP(G10684,'Matching-Tabelle'!$A$76:$B$80,2,FALSE)</f>
        <v>stefan.fuellemann@tkb.ch</v>
      </c>
      <c r="B10684" s="7" t="str">
        <f>VLOOKUP(J10684,'Matching-Tabelle'!$A$1:$B$66,2,FALSE)</f>
        <v>Proj DigiPF</v>
      </c>
      <c r="C10684" s="7" t="str">
        <f>IF(VLOOKUP(J10684,'Matching-Tabelle'!$A$1:$CB$66,3,FALSE)=0,"",VLOOKUP(J10684,'Matching-Tabelle'!$A$1:$CB$66,3,FALSE))</f>
        <v>Progr Digitalisierung</v>
      </c>
      <c r="D10684" s="7">
        <v>1.4</v>
      </c>
      <c r="E10684" s="7" t="s">
        <v>8578</v>
      </c>
      <c r="F10684" s="8">
        <v>42937</v>
      </c>
      <c r="G10684" s="12" t="s">
        <v>3856</v>
      </c>
      <c r="H10684" s="12" t="s">
        <v>3857</v>
      </c>
      <c r="I10684" s="12" t="s">
        <v>3858</v>
      </c>
      <c r="J10684" s="12">
        <v>2500236</v>
      </c>
      <c r="K10684" s="12" t="s">
        <v>701</v>
      </c>
      <c r="L10684" s="12" t="s">
        <v>702</v>
      </c>
      <c r="M10684" s="12">
        <v>990001</v>
      </c>
      <c r="N10684" s="12" t="s">
        <v>51</v>
      </c>
      <c r="O10684" s="12">
        <v>0.25</v>
      </c>
      <c r="P10684" s="12"/>
      <c r="Q10684" s="12">
        <v>0.25</v>
      </c>
      <c r="R10684" s="12"/>
      <c r="S10684" s="12" t="s">
        <v>8578</v>
      </c>
      <c r="T10684" s="12"/>
      <c r="U10684" s="12"/>
      <c r="V10684" s="12"/>
      <c r="W10684" s="12"/>
      <c r="X10684" s="12"/>
      <c r="Y10684" s="12"/>
      <c r="Z10684" s="12"/>
      <c r="AA10684" s="12"/>
      <c r="AB10684" s="12"/>
      <c r="AC10684" s="12"/>
      <c r="AD10684" s="12"/>
      <c r="AE10684" s="12">
        <v>5</v>
      </c>
      <c r="AF10684" s="12">
        <v>0</v>
      </c>
      <c r="AG10684" s="12">
        <v>1</v>
      </c>
      <c r="AH10684" s="12" t="s">
        <v>411</v>
      </c>
      <c r="AI10684" s="12" t="s">
        <v>411</v>
      </c>
      <c r="AJ10684" s="12">
        <v>2</v>
      </c>
      <c r="AK10684" s="12">
        <v>1</v>
      </c>
      <c r="AL10684" s="12">
        <v>1</v>
      </c>
      <c r="AM10684" s="12" t="s">
        <v>55</v>
      </c>
      <c r="AN10684" s="12" t="s">
        <v>56</v>
      </c>
      <c r="AO10684" s="12"/>
      <c r="AP10684" s="12">
        <v>1</v>
      </c>
      <c r="AQ10684" s="12" t="s">
        <v>57</v>
      </c>
      <c r="AR10684" s="12">
        <v>0</v>
      </c>
      <c r="AS10684" s="12"/>
      <c r="AT10684" s="12"/>
      <c r="AU10684" s="12"/>
      <c r="AV10684" s="12"/>
      <c r="AW10684" s="12" t="s">
        <v>58</v>
      </c>
      <c r="AX10684" s="12">
        <v>0</v>
      </c>
      <c r="AY10684" s="12">
        <v>2</v>
      </c>
      <c r="AZ10684" s="12">
        <v>0.25</v>
      </c>
      <c r="BA10684" s="12">
        <v>0.25</v>
      </c>
      <c r="BB10684" s="12" t="s">
        <v>59</v>
      </c>
    </row>
    <row r="10685" spans="1:54" x14ac:dyDescent="0.2">
      <c r="A10685" s="7" t="str">
        <f>VLOOKUP(G10685,'Matching-Tabelle'!$A$76:$B$80,2,FALSE)</f>
        <v>stefan.fuellemann@tkb.ch</v>
      </c>
      <c r="B10685" s="7" t="str">
        <f>VLOOKUP(J10685,'Matching-Tabelle'!$A$1:$B$66,2,FALSE)</f>
        <v>WPI CTB</v>
      </c>
      <c r="C10685" s="7" t="str">
        <f>IF(VLOOKUP(J10685,'Matching-Tabelle'!$A$1:$CB$66,3,FALSE)=0,"",VLOOKUP(J10685,'Matching-Tabelle'!$A$1:$CB$66,3,FALSE))</f>
        <v/>
      </c>
      <c r="D10685" s="7">
        <v>0.25</v>
      </c>
      <c r="E10685" s="7" t="s">
        <v>8579</v>
      </c>
      <c r="F10685" s="8">
        <v>42937</v>
      </c>
      <c r="G10685" s="12" t="s">
        <v>3856</v>
      </c>
      <c r="H10685" s="12" t="s">
        <v>3857</v>
      </c>
      <c r="I10685" s="12" t="s">
        <v>3858</v>
      </c>
      <c r="J10685" s="12">
        <v>925</v>
      </c>
      <c r="K10685" s="12" t="s">
        <v>49</v>
      </c>
      <c r="L10685" s="12" t="s">
        <v>50</v>
      </c>
      <c r="M10685" s="12">
        <v>990001</v>
      </c>
      <c r="N10685" s="12" t="s">
        <v>51</v>
      </c>
      <c r="O10685" s="12">
        <v>0.5</v>
      </c>
      <c r="P10685" s="12"/>
      <c r="Q10685" s="12">
        <v>0.5</v>
      </c>
      <c r="R10685" s="12"/>
      <c r="S10685" s="12" t="s">
        <v>8579</v>
      </c>
      <c r="T10685" s="12"/>
      <c r="U10685" s="12"/>
      <c r="V10685" s="12"/>
      <c r="W10685" s="12"/>
      <c r="X10685" s="12"/>
      <c r="Y10685" s="12"/>
      <c r="Z10685" s="12"/>
      <c r="AA10685" s="12"/>
      <c r="AB10685" s="12"/>
      <c r="AC10685" s="12"/>
      <c r="AD10685" s="12"/>
      <c r="AE10685" s="12">
        <v>12</v>
      </c>
      <c r="AF10685" s="12">
        <v>7.6</v>
      </c>
      <c r="AG10685" s="12">
        <v>5</v>
      </c>
      <c r="AH10685" s="12" t="s">
        <v>53</v>
      </c>
      <c r="AI10685" s="12" t="s">
        <v>54</v>
      </c>
      <c r="AJ10685" s="12">
        <v>2</v>
      </c>
      <c r="AK10685" s="12">
        <v>1</v>
      </c>
      <c r="AL10685" s="12">
        <v>1</v>
      </c>
      <c r="AM10685" s="12" t="s">
        <v>55</v>
      </c>
      <c r="AN10685" s="12" t="s">
        <v>56</v>
      </c>
      <c r="AO10685" s="12"/>
      <c r="AP10685" s="12">
        <v>1</v>
      </c>
      <c r="AQ10685" s="12" t="s">
        <v>57</v>
      </c>
      <c r="AR10685" s="12">
        <v>0</v>
      </c>
      <c r="AS10685" s="12"/>
      <c r="AT10685" s="12"/>
      <c r="AU10685" s="12"/>
      <c r="AV10685" s="12"/>
      <c r="AW10685" s="12" t="s">
        <v>58</v>
      </c>
      <c r="AX10685" s="12">
        <v>0</v>
      </c>
      <c r="AY10685" s="12">
        <v>2</v>
      </c>
      <c r="AZ10685" s="12">
        <v>0.5</v>
      </c>
      <c r="BA10685" s="12">
        <v>0.5</v>
      </c>
      <c r="BB10685" s="12" t="s">
        <v>59</v>
      </c>
    </row>
    <row r="10686" spans="1:54" x14ac:dyDescent="0.2">
      <c r="A10686" s="7" t="str">
        <f>VLOOKUP(G10686,'Matching-Tabelle'!$A$76:$B$80,2,FALSE)</f>
        <v>stefan.fuellemann@tkb.ch</v>
      </c>
      <c r="B10686" s="7" t="str">
        <f>VLOOKUP(J10686,'Matching-Tabelle'!$A$1:$B$66,2,FALSE)</f>
        <v>WPI CTB</v>
      </c>
      <c r="C10686" s="7" t="str">
        <f>IF(VLOOKUP(J10686,'Matching-Tabelle'!$A$1:$CB$66,3,FALSE)=0,"",VLOOKUP(J10686,'Matching-Tabelle'!$A$1:$CB$66,3,FALSE))</f>
        <v/>
      </c>
      <c r="D10686" s="7">
        <v>0.5</v>
      </c>
      <c r="E10686" s="7" t="s">
        <v>3918</v>
      </c>
      <c r="F10686" s="8">
        <v>42937</v>
      </c>
      <c r="G10686" s="12" t="s">
        <v>3856</v>
      </c>
      <c r="H10686" s="12" t="s">
        <v>3857</v>
      </c>
      <c r="I10686" s="12" t="s">
        <v>3858</v>
      </c>
      <c r="J10686" s="12">
        <v>14</v>
      </c>
      <c r="K10686" s="12" t="s">
        <v>82</v>
      </c>
      <c r="L10686" s="12" t="s">
        <v>83</v>
      </c>
      <c r="M10686" s="12">
        <v>990001</v>
      </c>
      <c r="N10686" s="12" t="s">
        <v>51</v>
      </c>
      <c r="O10686" s="12">
        <v>0.15</v>
      </c>
      <c r="P10686" s="12"/>
      <c r="Q10686" s="12">
        <v>0.15</v>
      </c>
      <c r="R10686" s="12"/>
      <c r="S10686" s="12" t="s">
        <v>3918</v>
      </c>
      <c r="T10686" s="12"/>
      <c r="U10686" s="12"/>
      <c r="V10686" s="12"/>
      <c r="W10686" s="12"/>
      <c r="X10686" s="12"/>
      <c r="Y10686" s="12"/>
      <c r="Z10686" s="12"/>
      <c r="AA10686" s="12"/>
      <c r="AB10686" s="12"/>
      <c r="AC10686" s="12"/>
      <c r="AD10686" s="12"/>
      <c r="AE10686" s="12">
        <v>12</v>
      </c>
      <c r="AF10686" s="12">
        <v>7.6</v>
      </c>
      <c r="AG10686" s="12">
        <v>5</v>
      </c>
      <c r="AH10686" s="12" t="s">
        <v>53</v>
      </c>
      <c r="AI10686" s="12" t="s">
        <v>54</v>
      </c>
      <c r="AJ10686" s="12">
        <v>2</v>
      </c>
      <c r="AK10686" s="12">
        <v>1</v>
      </c>
      <c r="AL10686" s="12">
        <v>1</v>
      </c>
      <c r="AM10686" s="12" t="s">
        <v>55</v>
      </c>
      <c r="AN10686" s="12" t="s">
        <v>56</v>
      </c>
      <c r="AO10686" s="12"/>
      <c r="AP10686" s="12">
        <v>1</v>
      </c>
      <c r="AQ10686" s="12" t="s">
        <v>57</v>
      </c>
      <c r="AR10686" s="12">
        <v>0</v>
      </c>
      <c r="AS10686" s="12"/>
      <c r="AT10686" s="12"/>
      <c r="AU10686" s="12"/>
      <c r="AV10686" s="12"/>
      <c r="AW10686" s="12" t="s">
        <v>58</v>
      </c>
      <c r="AX10686" s="12">
        <v>0</v>
      </c>
      <c r="AY10686" s="12">
        <v>2</v>
      </c>
      <c r="AZ10686" s="12">
        <v>0.15</v>
      </c>
      <c r="BA10686" s="12">
        <v>0.15</v>
      </c>
      <c r="BB10686" s="12" t="s">
        <v>59</v>
      </c>
    </row>
    <row r="10687" spans="1:54" x14ac:dyDescent="0.2">
      <c r="A10687" s="7" t="str">
        <f>VLOOKUP(G10687,'Matching-Tabelle'!$A$76:$B$80,2,FALSE)</f>
        <v>stefan.fuellemann@tkb.ch</v>
      </c>
      <c r="B10687" s="7" t="str">
        <f>VLOOKUP(J10687,'Matching-Tabelle'!$A$1:$B$66,2,FALSE)</f>
        <v>Proj UPC Voice</v>
      </c>
      <c r="C10687" s="7" t="str">
        <f>IF(VLOOKUP(J10687,'Matching-Tabelle'!$A$1:$CB$66,3,FALSE)=0,"",VLOOKUP(J10687,'Matching-Tabelle'!$A$1:$CB$66,3,FALSE))</f>
        <v>WPI Projekte</v>
      </c>
      <c r="D10687" s="7">
        <v>0.15</v>
      </c>
      <c r="E10687" s="7" t="s">
        <v>8580</v>
      </c>
      <c r="F10687" s="8">
        <v>42937</v>
      </c>
      <c r="G10687" s="12" t="s">
        <v>3856</v>
      </c>
      <c r="H10687" s="12" t="s">
        <v>3857</v>
      </c>
      <c r="I10687" s="12" t="s">
        <v>3858</v>
      </c>
      <c r="J10687" s="12">
        <v>2500261</v>
      </c>
      <c r="K10687" s="12" t="s">
        <v>5814</v>
      </c>
      <c r="L10687" s="12" t="s">
        <v>5815</v>
      </c>
      <c r="M10687" s="12">
        <v>990001</v>
      </c>
      <c r="N10687" s="12" t="s">
        <v>51</v>
      </c>
      <c r="O10687" s="12">
        <v>4</v>
      </c>
      <c r="P10687" s="12"/>
      <c r="Q10687" s="12">
        <v>4</v>
      </c>
      <c r="R10687" s="12"/>
      <c r="S10687" s="12" t="s">
        <v>8580</v>
      </c>
      <c r="T10687" s="12"/>
      <c r="U10687" s="12"/>
      <c r="V10687" s="12"/>
      <c r="W10687" s="12"/>
      <c r="X10687" s="12"/>
      <c r="Y10687" s="12"/>
      <c r="Z10687" s="12"/>
      <c r="AA10687" s="12"/>
      <c r="AB10687" s="12"/>
      <c r="AC10687" s="12"/>
      <c r="AD10687" s="12"/>
      <c r="AE10687" s="12">
        <v>5</v>
      </c>
      <c r="AF10687" s="12">
        <v>0</v>
      </c>
      <c r="AG10687" s="12">
        <v>1</v>
      </c>
      <c r="AH10687" s="12" t="s">
        <v>411</v>
      </c>
      <c r="AI10687" s="12" t="s">
        <v>411</v>
      </c>
      <c r="AJ10687" s="12">
        <v>2</v>
      </c>
      <c r="AK10687" s="12">
        <v>1</v>
      </c>
      <c r="AL10687" s="12">
        <v>1</v>
      </c>
      <c r="AM10687" s="12" t="s">
        <v>55</v>
      </c>
      <c r="AN10687" s="12" t="s">
        <v>56</v>
      </c>
      <c r="AO10687" s="12"/>
      <c r="AP10687" s="12">
        <v>1</v>
      </c>
      <c r="AQ10687" s="12" t="s">
        <v>57</v>
      </c>
      <c r="AR10687" s="12">
        <v>0</v>
      </c>
      <c r="AS10687" s="12"/>
      <c r="AT10687" s="12"/>
      <c r="AU10687" s="12"/>
      <c r="AV10687" s="12"/>
      <c r="AW10687" s="12" t="s">
        <v>58</v>
      </c>
      <c r="AX10687" s="12">
        <v>0</v>
      </c>
      <c r="AY10687" s="12">
        <v>2</v>
      </c>
      <c r="AZ10687" s="12">
        <v>4</v>
      </c>
      <c r="BA10687" s="12">
        <v>4</v>
      </c>
      <c r="BB10687" s="12" t="s">
        <v>59</v>
      </c>
    </row>
    <row r="10688" spans="1:54" x14ac:dyDescent="0.2">
      <c r="A10688" s="7" t="str">
        <f>VLOOKUP(G10688,'Matching-Tabelle'!$A$76:$B$80,2,FALSE)</f>
        <v>stefan.fuellemann@tkb.ch</v>
      </c>
      <c r="B10688" s="7" t="str">
        <f>VLOOKUP(J10688,'Matching-Tabelle'!$A$1:$B$66,2,FALSE)</f>
        <v>WPI RTB</v>
      </c>
      <c r="C10688" s="7" t="str">
        <f>IF(VLOOKUP(J10688,'Matching-Tabelle'!$A$1:$CB$66,3,FALSE)=0,"",VLOOKUP(J10688,'Matching-Tabelle'!$A$1:$CB$66,3,FALSE))</f>
        <v/>
      </c>
      <c r="D10688" s="7">
        <v>4</v>
      </c>
      <c r="E10688" s="7" t="s">
        <v>8581</v>
      </c>
      <c r="F10688" s="8">
        <v>42937</v>
      </c>
      <c r="G10688" s="12" t="s">
        <v>3856</v>
      </c>
      <c r="H10688" s="12" t="s">
        <v>3857</v>
      </c>
      <c r="I10688" s="12" t="s">
        <v>3858</v>
      </c>
      <c r="J10688" s="12">
        <v>19</v>
      </c>
      <c r="K10688" s="12" t="s">
        <v>145</v>
      </c>
      <c r="L10688" s="12" t="s">
        <v>146</v>
      </c>
      <c r="M10688" s="12">
        <v>990001</v>
      </c>
      <c r="N10688" s="12" t="s">
        <v>51</v>
      </c>
      <c r="O10688" s="12">
        <v>0.5</v>
      </c>
      <c r="P10688" s="12"/>
      <c r="Q10688" s="12">
        <v>0.5</v>
      </c>
      <c r="R10688" s="12"/>
      <c r="S10688" s="12" t="s">
        <v>8581</v>
      </c>
      <c r="T10688" s="12"/>
      <c r="U10688" s="12"/>
      <c r="V10688" s="12"/>
      <c r="W10688" s="12"/>
      <c r="X10688" s="12"/>
      <c r="Y10688" s="12"/>
      <c r="Z10688" s="12"/>
      <c r="AA10688" s="12"/>
      <c r="AB10688" s="12"/>
      <c r="AC10688" s="12"/>
      <c r="AD10688" s="12"/>
      <c r="AE10688" s="12">
        <v>12</v>
      </c>
      <c r="AF10688" s="12">
        <v>7.6</v>
      </c>
      <c r="AG10688" s="12">
        <v>5</v>
      </c>
      <c r="AH10688" s="12" t="s">
        <v>53</v>
      </c>
      <c r="AI10688" s="12" t="s">
        <v>54</v>
      </c>
      <c r="AJ10688" s="12">
        <v>2</v>
      </c>
      <c r="AK10688" s="12">
        <v>1</v>
      </c>
      <c r="AL10688" s="12">
        <v>1</v>
      </c>
      <c r="AM10688" s="12" t="s">
        <v>55</v>
      </c>
      <c r="AN10688" s="12" t="s">
        <v>56</v>
      </c>
      <c r="AO10688" s="12"/>
      <c r="AP10688" s="12">
        <v>1</v>
      </c>
      <c r="AQ10688" s="12" t="s">
        <v>57</v>
      </c>
      <c r="AR10688" s="12">
        <v>0</v>
      </c>
      <c r="AS10688" s="12"/>
      <c r="AT10688" s="12"/>
      <c r="AU10688" s="12"/>
      <c r="AV10688" s="12"/>
      <c r="AW10688" s="12" t="s">
        <v>58</v>
      </c>
      <c r="AX10688" s="12">
        <v>0</v>
      </c>
      <c r="AY10688" s="12">
        <v>2</v>
      </c>
      <c r="AZ10688" s="12">
        <v>0.5</v>
      </c>
      <c r="BA10688" s="12">
        <v>0.5</v>
      </c>
      <c r="BB10688" s="12" t="s">
        <v>59</v>
      </c>
    </row>
    <row r="10689" spans="1:54" x14ac:dyDescent="0.2">
      <c r="A10689" s="7" t="str">
        <f>VLOOKUP(G10689,'Matching-Tabelle'!$A$76:$B$80,2,FALSE)</f>
        <v>stefan.fuellemann@tkb.ch</v>
      </c>
      <c r="B10689" s="7" t="str">
        <f>VLOOKUP(J10689,'Matching-Tabelle'!$A$1:$B$66,2,FALSE)</f>
        <v>WPI CTB</v>
      </c>
      <c r="C10689" s="7" t="str">
        <f>IF(VLOOKUP(J10689,'Matching-Tabelle'!$A$1:$CB$66,3,FALSE)=0,"",VLOOKUP(J10689,'Matching-Tabelle'!$A$1:$CB$66,3,FALSE))</f>
        <v/>
      </c>
      <c r="D10689" s="7">
        <v>0.5</v>
      </c>
      <c r="E10689" s="7" t="s">
        <v>8582</v>
      </c>
      <c r="F10689" s="8">
        <v>42937</v>
      </c>
      <c r="G10689" s="12" t="s">
        <v>3856</v>
      </c>
      <c r="H10689" s="12" t="s">
        <v>3857</v>
      </c>
      <c r="I10689" s="12" t="s">
        <v>3858</v>
      </c>
      <c r="J10689" s="12">
        <v>14</v>
      </c>
      <c r="K10689" s="12" t="s">
        <v>82</v>
      </c>
      <c r="L10689" s="12" t="s">
        <v>83</v>
      </c>
      <c r="M10689" s="12">
        <v>990001</v>
      </c>
      <c r="N10689" s="12" t="s">
        <v>51</v>
      </c>
      <c r="O10689" s="12">
        <v>1</v>
      </c>
      <c r="P10689" s="12"/>
      <c r="Q10689" s="12">
        <v>1</v>
      </c>
      <c r="R10689" s="12"/>
      <c r="S10689" s="12" t="s">
        <v>8582</v>
      </c>
      <c r="T10689" s="12"/>
      <c r="U10689" s="12"/>
      <c r="V10689" s="12"/>
      <c r="W10689" s="12"/>
      <c r="X10689" s="12"/>
      <c r="Y10689" s="12"/>
      <c r="Z10689" s="12"/>
      <c r="AA10689" s="12"/>
      <c r="AB10689" s="12"/>
      <c r="AC10689" s="12"/>
      <c r="AD10689" s="12"/>
      <c r="AE10689" s="12">
        <v>12</v>
      </c>
      <c r="AF10689" s="12">
        <v>7.6</v>
      </c>
      <c r="AG10689" s="12">
        <v>5</v>
      </c>
      <c r="AH10689" s="12" t="s">
        <v>53</v>
      </c>
      <c r="AI10689" s="12" t="s">
        <v>54</v>
      </c>
      <c r="AJ10689" s="12">
        <v>2</v>
      </c>
      <c r="AK10689" s="12">
        <v>1</v>
      </c>
      <c r="AL10689" s="12">
        <v>1</v>
      </c>
      <c r="AM10689" s="12" t="s">
        <v>55</v>
      </c>
      <c r="AN10689" s="12" t="s">
        <v>56</v>
      </c>
      <c r="AO10689" s="12"/>
      <c r="AP10689" s="12">
        <v>1</v>
      </c>
      <c r="AQ10689" s="12" t="s">
        <v>57</v>
      </c>
      <c r="AR10689" s="12">
        <v>0</v>
      </c>
      <c r="AS10689" s="12"/>
      <c r="AT10689" s="12"/>
      <c r="AU10689" s="12"/>
      <c r="AV10689" s="12"/>
      <c r="AW10689" s="12" t="s">
        <v>58</v>
      </c>
      <c r="AX10689" s="12">
        <v>0</v>
      </c>
      <c r="AY10689" s="12">
        <v>2</v>
      </c>
      <c r="AZ10689" s="12">
        <v>1</v>
      </c>
      <c r="BA10689" s="12">
        <v>1</v>
      </c>
      <c r="BB10689" s="12" t="s">
        <v>59</v>
      </c>
    </row>
    <row r="10690" spans="1:54" x14ac:dyDescent="0.2">
      <c r="A10690" s="7" t="str">
        <f>VLOOKUP(G10690,'Matching-Tabelle'!$A$76:$B$80,2,FALSE)</f>
        <v>stefan.fuellemann@tkb.ch</v>
      </c>
      <c r="B10690" s="7" t="str">
        <f>VLOOKUP(J10690,'Matching-Tabelle'!$A$1:$B$66,2,FALSE)</f>
        <v>Proj UPC Voice</v>
      </c>
      <c r="C10690" s="7" t="str">
        <f>IF(VLOOKUP(J10690,'Matching-Tabelle'!$A$1:$CB$66,3,FALSE)=0,"",VLOOKUP(J10690,'Matching-Tabelle'!$A$1:$CB$66,3,FALSE))</f>
        <v>WPI Projekte</v>
      </c>
      <c r="D10690" s="7">
        <v>1</v>
      </c>
      <c r="E10690" s="7" t="s">
        <v>8583</v>
      </c>
      <c r="F10690" s="8">
        <v>42937</v>
      </c>
      <c r="G10690" s="12" t="s">
        <v>3856</v>
      </c>
      <c r="H10690" s="12" t="s">
        <v>3857</v>
      </c>
      <c r="I10690" s="12" t="s">
        <v>3858</v>
      </c>
      <c r="J10690" s="12">
        <v>2500261</v>
      </c>
      <c r="K10690" s="12" t="s">
        <v>5814</v>
      </c>
      <c r="L10690" s="12" t="s">
        <v>5815</v>
      </c>
      <c r="M10690" s="12">
        <v>990001</v>
      </c>
      <c r="N10690" s="12" t="s">
        <v>51</v>
      </c>
      <c r="O10690" s="12">
        <v>0.75</v>
      </c>
      <c r="P10690" s="12"/>
      <c r="Q10690" s="12">
        <v>0.75</v>
      </c>
      <c r="R10690" s="12"/>
      <c r="S10690" s="12" t="s">
        <v>8583</v>
      </c>
      <c r="T10690" s="12"/>
      <c r="U10690" s="12"/>
      <c r="V10690" s="12"/>
      <c r="W10690" s="12"/>
      <c r="X10690" s="12"/>
      <c r="Y10690" s="12"/>
      <c r="Z10690" s="12"/>
      <c r="AA10690" s="12"/>
      <c r="AB10690" s="12"/>
      <c r="AC10690" s="12"/>
      <c r="AD10690" s="12"/>
      <c r="AE10690" s="12">
        <v>5</v>
      </c>
      <c r="AF10690" s="12">
        <v>0</v>
      </c>
      <c r="AG10690" s="12">
        <v>1</v>
      </c>
      <c r="AH10690" s="12" t="s">
        <v>411</v>
      </c>
      <c r="AI10690" s="12" t="s">
        <v>411</v>
      </c>
      <c r="AJ10690" s="12">
        <v>2</v>
      </c>
      <c r="AK10690" s="12">
        <v>1</v>
      </c>
      <c r="AL10690" s="12">
        <v>1</v>
      </c>
      <c r="AM10690" s="12" t="s">
        <v>55</v>
      </c>
      <c r="AN10690" s="12" t="s">
        <v>56</v>
      </c>
      <c r="AO10690" s="12"/>
      <c r="AP10690" s="12">
        <v>1</v>
      </c>
      <c r="AQ10690" s="12" t="s">
        <v>57</v>
      </c>
      <c r="AR10690" s="12">
        <v>0</v>
      </c>
      <c r="AS10690" s="12"/>
      <c r="AT10690" s="12"/>
      <c r="AU10690" s="12"/>
      <c r="AV10690" s="12"/>
      <c r="AW10690" s="12" t="s">
        <v>58</v>
      </c>
      <c r="AX10690" s="12">
        <v>0</v>
      </c>
      <c r="AY10690" s="12">
        <v>2</v>
      </c>
      <c r="AZ10690" s="12">
        <v>0.75</v>
      </c>
      <c r="BA10690" s="12">
        <v>0.75</v>
      </c>
      <c r="BB10690" s="12" t="s">
        <v>59</v>
      </c>
    </row>
    <row r="10691" spans="1:54" x14ac:dyDescent="0.2">
      <c r="A10691" s="7" t="str">
        <f>VLOOKUP(G10691,'Matching-Tabelle'!$A$76:$B$80,2,FALSE)</f>
        <v>stefan.fuellemann@tkb.ch</v>
      </c>
      <c r="B10691" s="7" t="str">
        <f>VLOOKUP(J10691,'Matching-Tabelle'!$A$1:$B$66,2,FALSE)</f>
        <v>WPI RTB</v>
      </c>
      <c r="C10691" s="7" t="str">
        <f>IF(VLOOKUP(J10691,'Matching-Tabelle'!$A$1:$CB$66,3,FALSE)=0,"",VLOOKUP(J10691,'Matching-Tabelle'!$A$1:$CB$66,3,FALSE))</f>
        <v/>
      </c>
      <c r="D10691" s="7">
        <v>0.75</v>
      </c>
      <c r="E10691" s="7" t="s">
        <v>4136</v>
      </c>
      <c r="F10691" s="8">
        <v>42940</v>
      </c>
      <c r="G10691" s="12" t="s">
        <v>3856</v>
      </c>
      <c r="H10691" s="12" t="s">
        <v>3857</v>
      </c>
      <c r="I10691" s="12" t="s">
        <v>3858</v>
      </c>
      <c r="J10691" s="12">
        <v>19</v>
      </c>
      <c r="K10691" s="12" t="s">
        <v>145</v>
      </c>
      <c r="L10691" s="12" t="s">
        <v>146</v>
      </c>
      <c r="M10691" s="12">
        <v>990001</v>
      </c>
      <c r="N10691" s="12" t="s">
        <v>51</v>
      </c>
      <c r="O10691" s="12">
        <v>1</v>
      </c>
      <c r="P10691" s="12"/>
      <c r="Q10691" s="12">
        <v>1</v>
      </c>
      <c r="R10691" s="12"/>
      <c r="S10691" s="12" t="s">
        <v>4136</v>
      </c>
      <c r="T10691" s="12"/>
      <c r="U10691" s="12"/>
      <c r="V10691" s="12"/>
      <c r="W10691" s="12"/>
      <c r="X10691" s="12"/>
      <c r="Y10691" s="12"/>
      <c r="Z10691" s="12"/>
      <c r="AA10691" s="12"/>
      <c r="AB10691" s="12"/>
      <c r="AC10691" s="12"/>
      <c r="AD10691" s="12"/>
      <c r="AE10691" s="12">
        <v>12</v>
      </c>
      <c r="AF10691" s="12">
        <v>7.6</v>
      </c>
      <c r="AG10691" s="12">
        <v>5</v>
      </c>
      <c r="AH10691" s="12" t="s">
        <v>53</v>
      </c>
      <c r="AI10691" s="12" t="s">
        <v>54</v>
      </c>
      <c r="AJ10691" s="12">
        <v>2</v>
      </c>
      <c r="AK10691" s="12">
        <v>1</v>
      </c>
      <c r="AL10691" s="12">
        <v>1</v>
      </c>
      <c r="AM10691" s="12" t="s">
        <v>55</v>
      </c>
      <c r="AN10691" s="12" t="s">
        <v>56</v>
      </c>
      <c r="AO10691" s="12"/>
      <c r="AP10691" s="12">
        <v>1</v>
      </c>
      <c r="AQ10691" s="12" t="s">
        <v>57</v>
      </c>
      <c r="AR10691" s="12">
        <v>0</v>
      </c>
      <c r="AS10691" s="12"/>
      <c r="AT10691" s="12"/>
      <c r="AU10691" s="12"/>
      <c r="AV10691" s="12"/>
      <c r="AW10691" s="12" t="s">
        <v>58</v>
      </c>
      <c r="AX10691" s="12">
        <v>0</v>
      </c>
      <c r="AY10691" s="12">
        <v>2</v>
      </c>
      <c r="AZ10691" s="12">
        <v>1</v>
      </c>
      <c r="BA10691" s="12">
        <v>1</v>
      </c>
      <c r="BB10691" s="12" t="s">
        <v>59</v>
      </c>
    </row>
    <row r="10692" spans="1:54" x14ac:dyDescent="0.2">
      <c r="A10692" s="7" t="str">
        <f>VLOOKUP(G10692,'Matching-Tabelle'!$A$76:$B$80,2,FALSE)</f>
        <v>stefan.fuellemann@tkb.ch</v>
      </c>
      <c r="B10692" s="7" t="str">
        <f>VLOOKUP(J10692,'Matching-Tabelle'!$A$1:$B$66,2,FALSE)</f>
        <v>Proj UPC Voice</v>
      </c>
      <c r="C10692" s="7" t="str">
        <f>IF(VLOOKUP(J10692,'Matching-Tabelle'!$A$1:$CB$66,3,FALSE)=0,"",VLOOKUP(J10692,'Matching-Tabelle'!$A$1:$CB$66,3,FALSE))</f>
        <v>WPI Projekte</v>
      </c>
      <c r="D10692" s="7">
        <v>1</v>
      </c>
      <c r="E10692" s="7" t="s">
        <v>8584</v>
      </c>
      <c r="F10692" s="8">
        <v>42940</v>
      </c>
      <c r="G10692" s="12" t="s">
        <v>3856</v>
      </c>
      <c r="H10692" s="12" t="s">
        <v>3857</v>
      </c>
      <c r="I10692" s="12" t="s">
        <v>3858</v>
      </c>
      <c r="J10692" s="12">
        <v>2500261</v>
      </c>
      <c r="K10692" s="12" t="s">
        <v>5814</v>
      </c>
      <c r="L10692" s="12" t="s">
        <v>5815</v>
      </c>
      <c r="M10692" s="12">
        <v>990001</v>
      </c>
      <c r="N10692" s="12" t="s">
        <v>51</v>
      </c>
      <c r="O10692" s="12">
        <v>5.5</v>
      </c>
      <c r="P10692" s="12"/>
      <c r="Q10692" s="12">
        <v>5.5</v>
      </c>
      <c r="R10692" s="12"/>
      <c r="S10692" s="12" t="s">
        <v>8584</v>
      </c>
      <c r="T10692" s="12"/>
      <c r="U10692" s="12"/>
      <c r="V10692" s="12"/>
      <c r="W10692" s="12"/>
      <c r="X10692" s="12"/>
      <c r="Y10692" s="12"/>
      <c r="Z10692" s="12"/>
      <c r="AA10692" s="12"/>
      <c r="AB10692" s="12"/>
      <c r="AC10692" s="12"/>
      <c r="AD10692" s="12"/>
      <c r="AE10692" s="12">
        <v>5</v>
      </c>
      <c r="AF10692" s="12">
        <v>0</v>
      </c>
      <c r="AG10692" s="12">
        <v>1</v>
      </c>
      <c r="AH10692" s="12" t="s">
        <v>411</v>
      </c>
      <c r="AI10692" s="12" t="s">
        <v>411</v>
      </c>
      <c r="AJ10692" s="12">
        <v>2</v>
      </c>
      <c r="AK10692" s="12">
        <v>1</v>
      </c>
      <c r="AL10692" s="12">
        <v>1</v>
      </c>
      <c r="AM10692" s="12" t="s">
        <v>55</v>
      </c>
      <c r="AN10692" s="12" t="s">
        <v>56</v>
      </c>
      <c r="AO10692" s="12"/>
      <c r="AP10692" s="12">
        <v>1</v>
      </c>
      <c r="AQ10692" s="12" t="s">
        <v>57</v>
      </c>
      <c r="AR10692" s="12">
        <v>0</v>
      </c>
      <c r="AS10692" s="12"/>
      <c r="AT10692" s="12"/>
      <c r="AU10692" s="12"/>
      <c r="AV10692" s="12"/>
      <c r="AW10692" s="12" t="s">
        <v>58</v>
      </c>
      <c r="AX10692" s="12">
        <v>0</v>
      </c>
      <c r="AY10692" s="12">
        <v>2</v>
      </c>
      <c r="AZ10692" s="12">
        <v>5.5</v>
      </c>
      <c r="BA10692" s="12">
        <v>5.5</v>
      </c>
      <c r="BB10692" s="12" t="s">
        <v>59</v>
      </c>
    </row>
    <row r="10693" spans="1:54" x14ac:dyDescent="0.2">
      <c r="A10693" s="7" t="str">
        <f>VLOOKUP(G10693,'Matching-Tabelle'!$A$76:$B$80,2,FALSE)</f>
        <v>stefan.fuellemann@tkb.ch</v>
      </c>
      <c r="B10693" s="7" t="str">
        <f>VLOOKUP(J10693,'Matching-Tabelle'!$A$1:$B$66,2,FALSE)</f>
        <v>WPI CTB</v>
      </c>
      <c r="C10693" s="7" t="str">
        <f>IF(VLOOKUP(J10693,'Matching-Tabelle'!$A$1:$CB$66,3,FALSE)=0,"",VLOOKUP(J10693,'Matching-Tabelle'!$A$1:$CB$66,3,FALSE))</f>
        <v/>
      </c>
      <c r="D10693" s="7">
        <v>5.5</v>
      </c>
      <c r="E10693" s="7" t="s">
        <v>8585</v>
      </c>
      <c r="F10693" s="8">
        <v>42940</v>
      </c>
      <c r="G10693" s="12" t="s">
        <v>3856</v>
      </c>
      <c r="H10693" s="12" t="s">
        <v>3857</v>
      </c>
      <c r="I10693" s="12" t="s">
        <v>3858</v>
      </c>
      <c r="J10693" s="12">
        <v>921</v>
      </c>
      <c r="K10693" s="12" t="s">
        <v>224</v>
      </c>
      <c r="L10693" s="12" t="s">
        <v>225</v>
      </c>
      <c r="M10693" s="12">
        <v>990001</v>
      </c>
      <c r="N10693" s="12" t="s">
        <v>51</v>
      </c>
      <c r="O10693" s="12">
        <v>0.5</v>
      </c>
      <c r="P10693" s="12"/>
      <c r="Q10693" s="12">
        <v>0.5</v>
      </c>
      <c r="R10693" s="12"/>
      <c r="S10693" s="12" t="s">
        <v>8585</v>
      </c>
      <c r="T10693" s="12"/>
      <c r="U10693" s="12"/>
      <c r="V10693" s="12"/>
      <c r="W10693" s="12"/>
      <c r="X10693" s="12"/>
      <c r="Y10693" s="12"/>
      <c r="Z10693" s="12"/>
      <c r="AA10693" s="12"/>
      <c r="AB10693" s="12"/>
      <c r="AC10693" s="12"/>
      <c r="AD10693" s="12"/>
      <c r="AE10693" s="12">
        <v>12</v>
      </c>
      <c r="AF10693" s="12">
        <v>7.6</v>
      </c>
      <c r="AG10693" s="12">
        <v>5</v>
      </c>
      <c r="AH10693" s="12" t="s">
        <v>53</v>
      </c>
      <c r="AI10693" s="12" t="s">
        <v>54</v>
      </c>
      <c r="AJ10693" s="12">
        <v>2</v>
      </c>
      <c r="AK10693" s="12">
        <v>1</v>
      </c>
      <c r="AL10693" s="12">
        <v>1</v>
      </c>
      <c r="AM10693" s="12" t="s">
        <v>55</v>
      </c>
      <c r="AN10693" s="12" t="s">
        <v>56</v>
      </c>
      <c r="AO10693" s="12"/>
      <c r="AP10693" s="12">
        <v>1</v>
      </c>
      <c r="AQ10693" s="12" t="s">
        <v>57</v>
      </c>
      <c r="AR10693" s="12">
        <v>0</v>
      </c>
      <c r="AS10693" s="12"/>
      <c r="AT10693" s="12"/>
      <c r="AU10693" s="12"/>
      <c r="AV10693" s="12"/>
      <c r="AW10693" s="12" t="s">
        <v>58</v>
      </c>
      <c r="AX10693" s="12">
        <v>0</v>
      </c>
      <c r="AY10693" s="12">
        <v>2</v>
      </c>
      <c r="AZ10693" s="12">
        <v>0.5</v>
      </c>
      <c r="BA10693" s="12">
        <v>0.5</v>
      </c>
      <c r="BB10693" s="12" t="s">
        <v>59</v>
      </c>
    </row>
    <row r="10694" spans="1:54" x14ac:dyDescent="0.2">
      <c r="A10694" s="7" t="str">
        <f>VLOOKUP(G10694,'Matching-Tabelle'!$A$76:$B$80,2,FALSE)</f>
        <v>stefan.fuellemann@tkb.ch</v>
      </c>
      <c r="B10694" s="7" t="str">
        <f>VLOOKUP(J10694,'Matching-Tabelle'!$A$1:$B$66,2,FALSE)</f>
        <v>WPI RTB</v>
      </c>
      <c r="C10694" s="7" t="str">
        <f>IF(VLOOKUP(J10694,'Matching-Tabelle'!$A$1:$CB$66,3,FALSE)=0,"",VLOOKUP(J10694,'Matching-Tabelle'!$A$1:$CB$66,3,FALSE))</f>
        <v/>
      </c>
      <c r="D10694" s="7">
        <v>0.5</v>
      </c>
      <c r="E10694" s="7" t="s">
        <v>8586</v>
      </c>
      <c r="F10694" s="8">
        <v>42941</v>
      </c>
      <c r="G10694" s="12" t="s">
        <v>3856</v>
      </c>
      <c r="H10694" s="12" t="s">
        <v>3857</v>
      </c>
      <c r="I10694" s="12" t="s">
        <v>3858</v>
      </c>
      <c r="J10694" s="12">
        <v>19</v>
      </c>
      <c r="K10694" s="12" t="s">
        <v>145</v>
      </c>
      <c r="L10694" s="12" t="s">
        <v>146</v>
      </c>
      <c r="M10694" s="12">
        <v>990001</v>
      </c>
      <c r="N10694" s="12" t="s">
        <v>51</v>
      </c>
      <c r="O10694" s="12">
        <v>1.2</v>
      </c>
      <c r="P10694" s="12"/>
      <c r="Q10694" s="12">
        <v>1.2</v>
      </c>
      <c r="R10694" s="12"/>
      <c r="S10694" s="12" t="s">
        <v>8586</v>
      </c>
      <c r="T10694" s="12"/>
      <c r="U10694" s="12"/>
      <c r="V10694" s="12"/>
      <c r="W10694" s="12"/>
      <c r="X10694" s="12"/>
      <c r="Y10694" s="12"/>
      <c r="Z10694" s="12"/>
      <c r="AA10694" s="12"/>
      <c r="AB10694" s="12"/>
      <c r="AC10694" s="12"/>
      <c r="AD10694" s="12"/>
      <c r="AE10694" s="12">
        <v>12</v>
      </c>
      <c r="AF10694" s="12">
        <v>7.6</v>
      </c>
      <c r="AG10694" s="12">
        <v>5</v>
      </c>
      <c r="AH10694" s="12" t="s">
        <v>53</v>
      </c>
      <c r="AI10694" s="12" t="s">
        <v>54</v>
      </c>
      <c r="AJ10694" s="12">
        <v>2</v>
      </c>
      <c r="AK10694" s="12">
        <v>1</v>
      </c>
      <c r="AL10694" s="12">
        <v>1</v>
      </c>
      <c r="AM10694" s="12" t="s">
        <v>55</v>
      </c>
      <c r="AN10694" s="12" t="s">
        <v>56</v>
      </c>
      <c r="AO10694" s="12"/>
      <c r="AP10694" s="12">
        <v>1</v>
      </c>
      <c r="AQ10694" s="12" t="s">
        <v>57</v>
      </c>
      <c r="AR10694" s="12">
        <v>0</v>
      </c>
      <c r="AS10694" s="12"/>
      <c r="AT10694" s="12"/>
      <c r="AU10694" s="12"/>
      <c r="AV10694" s="12"/>
      <c r="AW10694" s="12" t="s">
        <v>58</v>
      </c>
      <c r="AX10694" s="12">
        <v>0</v>
      </c>
      <c r="AY10694" s="12">
        <v>2</v>
      </c>
      <c r="AZ10694" s="12">
        <v>1.2</v>
      </c>
      <c r="BA10694" s="12">
        <v>1.2</v>
      </c>
      <c r="BB10694" s="12" t="s">
        <v>59</v>
      </c>
    </row>
    <row r="10695" spans="1:54" x14ac:dyDescent="0.2">
      <c r="A10695" s="7" t="str">
        <f>VLOOKUP(G10695,'Matching-Tabelle'!$A$76:$B$80,2,FALSE)</f>
        <v>stefan.fuellemann@tkb.ch</v>
      </c>
      <c r="B10695" s="7" t="str">
        <f>VLOOKUP(J10695,'Matching-Tabelle'!$A$1:$B$66,2,FALSE)</f>
        <v>Proj DigiPF</v>
      </c>
      <c r="C10695" s="7" t="str">
        <f>IF(VLOOKUP(J10695,'Matching-Tabelle'!$A$1:$CB$66,3,FALSE)=0,"",VLOOKUP(J10695,'Matching-Tabelle'!$A$1:$CB$66,3,FALSE))</f>
        <v>Progr Digitalisierung</v>
      </c>
      <c r="D10695" s="7">
        <v>1.2</v>
      </c>
      <c r="E10695" s="7" t="s">
        <v>8587</v>
      </c>
      <c r="F10695" s="8">
        <v>42941</v>
      </c>
      <c r="G10695" s="12" t="s">
        <v>3856</v>
      </c>
      <c r="H10695" s="12" t="s">
        <v>3857</v>
      </c>
      <c r="I10695" s="12" t="s">
        <v>3858</v>
      </c>
      <c r="J10695" s="12">
        <v>2500236</v>
      </c>
      <c r="K10695" s="12" t="s">
        <v>701</v>
      </c>
      <c r="L10695" s="12" t="s">
        <v>702</v>
      </c>
      <c r="M10695" s="12">
        <v>990001</v>
      </c>
      <c r="N10695" s="12" t="s">
        <v>51</v>
      </c>
      <c r="O10695" s="12">
        <v>0.5</v>
      </c>
      <c r="P10695" s="12"/>
      <c r="Q10695" s="12">
        <v>0.5</v>
      </c>
      <c r="R10695" s="12"/>
      <c r="S10695" s="12" t="s">
        <v>8587</v>
      </c>
      <c r="T10695" s="12"/>
      <c r="U10695" s="12"/>
      <c r="V10695" s="12"/>
      <c r="W10695" s="12"/>
      <c r="X10695" s="12"/>
      <c r="Y10695" s="12"/>
      <c r="Z10695" s="12"/>
      <c r="AA10695" s="12"/>
      <c r="AB10695" s="12"/>
      <c r="AC10695" s="12"/>
      <c r="AD10695" s="12"/>
      <c r="AE10695" s="12">
        <v>5</v>
      </c>
      <c r="AF10695" s="12">
        <v>0</v>
      </c>
      <c r="AG10695" s="12">
        <v>1</v>
      </c>
      <c r="AH10695" s="12" t="s">
        <v>411</v>
      </c>
      <c r="AI10695" s="12" t="s">
        <v>411</v>
      </c>
      <c r="AJ10695" s="12">
        <v>2</v>
      </c>
      <c r="AK10695" s="12">
        <v>1</v>
      </c>
      <c r="AL10695" s="12">
        <v>1</v>
      </c>
      <c r="AM10695" s="12" t="s">
        <v>55</v>
      </c>
      <c r="AN10695" s="12" t="s">
        <v>56</v>
      </c>
      <c r="AO10695" s="12"/>
      <c r="AP10695" s="12">
        <v>1</v>
      </c>
      <c r="AQ10695" s="12" t="s">
        <v>57</v>
      </c>
      <c r="AR10695" s="12">
        <v>0</v>
      </c>
      <c r="AS10695" s="12"/>
      <c r="AT10695" s="12"/>
      <c r="AU10695" s="12"/>
      <c r="AV10695" s="12"/>
      <c r="AW10695" s="12" t="s">
        <v>58</v>
      </c>
      <c r="AX10695" s="12">
        <v>0</v>
      </c>
      <c r="AY10695" s="12">
        <v>2</v>
      </c>
      <c r="AZ10695" s="12">
        <v>0.5</v>
      </c>
      <c r="BA10695" s="12">
        <v>0.5</v>
      </c>
      <c r="BB10695" s="12" t="s">
        <v>59</v>
      </c>
    </row>
    <row r="10696" spans="1:54" x14ac:dyDescent="0.2">
      <c r="A10696" s="7" t="str">
        <f>VLOOKUP(G10696,'Matching-Tabelle'!$A$76:$B$80,2,FALSE)</f>
        <v>stefan.fuellemann@tkb.ch</v>
      </c>
      <c r="B10696" s="7" t="str">
        <f>VLOOKUP(J10696,'Matching-Tabelle'!$A$1:$B$66,2,FALSE)</f>
        <v>WPI CTB</v>
      </c>
      <c r="C10696" s="7" t="str">
        <f>IF(VLOOKUP(J10696,'Matching-Tabelle'!$A$1:$CB$66,3,FALSE)=0,"",VLOOKUP(J10696,'Matching-Tabelle'!$A$1:$CB$66,3,FALSE))</f>
        <v/>
      </c>
      <c r="D10696" s="7">
        <v>0.5</v>
      </c>
      <c r="E10696" s="7" t="s">
        <v>8588</v>
      </c>
      <c r="F10696" s="8">
        <v>42941</v>
      </c>
      <c r="G10696" s="12" t="s">
        <v>3856</v>
      </c>
      <c r="H10696" s="12" t="s">
        <v>3857</v>
      </c>
      <c r="I10696" s="12" t="s">
        <v>3858</v>
      </c>
      <c r="J10696" s="12">
        <v>925</v>
      </c>
      <c r="K10696" s="12" t="s">
        <v>49</v>
      </c>
      <c r="L10696" s="12" t="s">
        <v>50</v>
      </c>
      <c r="M10696" s="12">
        <v>990001</v>
      </c>
      <c r="N10696" s="12" t="s">
        <v>51</v>
      </c>
      <c r="O10696" s="12">
        <v>0.75</v>
      </c>
      <c r="P10696" s="12"/>
      <c r="Q10696" s="12">
        <v>0.75</v>
      </c>
      <c r="R10696" s="12"/>
      <c r="S10696" s="12" t="s">
        <v>8588</v>
      </c>
      <c r="T10696" s="12"/>
      <c r="U10696" s="12"/>
      <c r="V10696" s="12"/>
      <c r="W10696" s="12"/>
      <c r="X10696" s="12"/>
      <c r="Y10696" s="12"/>
      <c r="Z10696" s="12"/>
      <c r="AA10696" s="12"/>
      <c r="AB10696" s="12"/>
      <c r="AC10696" s="12"/>
      <c r="AD10696" s="12"/>
      <c r="AE10696" s="12">
        <v>12</v>
      </c>
      <c r="AF10696" s="12">
        <v>7.6</v>
      </c>
      <c r="AG10696" s="12">
        <v>5</v>
      </c>
      <c r="AH10696" s="12" t="s">
        <v>53</v>
      </c>
      <c r="AI10696" s="12" t="s">
        <v>54</v>
      </c>
      <c r="AJ10696" s="12">
        <v>2</v>
      </c>
      <c r="AK10696" s="12">
        <v>1</v>
      </c>
      <c r="AL10696" s="12">
        <v>1</v>
      </c>
      <c r="AM10696" s="12" t="s">
        <v>55</v>
      </c>
      <c r="AN10696" s="12" t="s">
        <v>56</v>
      </c>
      <c r="AO10696" s="12"/>
      <c r="AP10696" s="12">
        <v>1</v>
      </c>
      <c r="AQ10696" s="12" t="s">
        <v>57</v>
      </c>
      <c r="AR10696" s="12">
        <v>0</v>
      </c>
      <c r="AS10696" s="12"/>
      <c r="AT10696" s="12"/>
      <c r="AU10696" s="12"/>
      <c r="AV10696" s="12"/>
      <c r="AW10696" s="12" t="s">
        <v>58</v>
      </c>
      <c r="AX10696" s="12">
        <v>0</v>
      </c>
      <c r="AY10696" s="12">
        <v>2</v>
      </c>
      <c r="AZ10696" s="12">
        <v>0.75</v>
      </c>
      <c r="BA10696" s="12">
        <v>0.75</v>
      </c>
      <c r="BB10696" s="12" t="s">
        <v>59</v>
      </c>
    </row>
    <row r="10697" spans="1:54" x14ac:dyDescent="0.2">
      <c r="A10697" s="7" t="str">
        <f>VLOOKUP(G10697,'Matching-Tabelle'!$A$76:$B$80,2,FALSE)</f>
        <v>stefan.fuellemann@tkb.ch</v>
      </c>
      <c r="B10697" s="7" t="str">
        <f>VLOOKUP(J10697,'Matching-Tabelle'!$A$1:$B$66,2,FALSE)</f>
        <v>WPI RTB</v>
      </c>
      <c r="C10697" s="7" t="str">
        <f>IF(VLOOKUP(J10697,'Matching-Tabelle'!$A$1:$CB$66,3,FALSE)=0,"",VLOOKUP(J10697,'Matching-Tabelle'!$A$1:$CB$66,3,FALSE))</f>
        <v/>
      </c>
      <c r="D10697" s="7">
        <v>0.75</v>
      </c>
      <c r="E10697" s="7" t="s">
        <v>8589</v>
      </c>
      <c r="F10697" s="8">
        <v>42941</v>
      </c>
      <c r="G10697" s="12" t="s">
        <v>3856</v>
      </c>
      <c r="H10697" s="12" t="s">
        <v>3857</v>
      </c>
      <c r="I10697" s="12" t="s">
        <v>3858</v>
      </c>
      <c r="J10697" s="12">
        <v>22</v>
      </c>
      <c r="K10697" s="12" t="s">
        <v>88</v>
      </c>
      <c r="L10697" s="12" t="s">
        <v>89</v>
      </c>
      <c r="M10697" s="12">
        <v>990001</v>
      </c>
      <c r="N10697" s="12" t="s">
        <v>51</v>
      </c>
      <c r="O10697" s="12">
        <v>0.5</v>
      </c>
      <c r="P10697" s="12"/>
      <c r="Q10697" s="12">
        <v>0.5</v>
      </c>
      <c r="R10697" s="12"/>
      <c r="S10697" s="12" t="s">
        <v>8589</v>
      </c>
      <c r="T10697" s="12"/>
      <c r="U10697" s="12"/>
      <c r="V10697" s="12"/>
      <c r="W10697" s="12"/>
      <c r="X10697" s="12"/>
      <c r="Y10697" s="12"/>
      <c r="Z10697" s="12"/>
      <c r="AA10697" s="12"/>
      <c r="AB10697" s="12"/>
      <c r="AC10697" s="12"/>
      <c r="AD10697" s="12"/>
      <c r="AE10697" s="12">
        <v>12</v>
      </c>
      <c r="AF10697" s="12">
        <v>7.6</v>
      </c>
      <c r="AG10697" s="12">
        <v>5</v>
      </c>
      <c r="AH10697" s="12" t="s">
        <v>53</v>
      </c>
      <c r="AI10697" s="12" t="s">
        <v>54</v>
      </c>
      <c r="AJ10697" s="12">
        <v>2</v>
      </c>
      <c r="AK10697" s="12">
        <v>1</v>
      </c>
      <c r="AL10697" s="12">
        <v>1</v>
      </c>
      <c r="AM10697" s="12" t="s">
        <v>55</v>
      </c>
      <c r="AN10697" s="12" t="s">
        <v>56</v>
      </c>
      <c r="AO10697" s="12"/>
      <c r="AP10697" s="12">
        <v>1</v>
      </c>
      <c r="AQ10697" s="12" t="s">
        <v>57</v>
      </c>
      <c r="AR10697" s="12">
        <v>0</v>
      </c>
      <c r="AS10697" s="12"/>
      <c r="AT10697" s="12"/>
      <c r="AU10697" s="12"/>
      <c r="AV10697" s="12"/>
      <c r="AW10697" s="12" t="s">
        <v>58</v>
      </c>
      <c r="AX10697" s="12">
        <v>0</v>
      </c>
      <c r="AY10697" s="12">
        <v>2</v>
      </c>
      <c r="AZ10697" s="12">
        <v>0.5</v>
      </c>
      <c r="BA10697" s="12">
        <v>0.5</v>
      </c>
      <c r="BB10697" s="12" t="s">
        <v>59</v>
      </c>
    </row>
    <row r="10698" spans="1:54" x14ac:dyDescent="0.2">
      <c r="A10698" s="7" t="str">
        <f>VLOOKUP(G10698,'Matching-Tabelle'!$A$76:$B$80,2,FALSE)</f>
        <v>stefan.fuellemann@tkb.ch</v>
      </c>
      <c r="B10698" s="7" t="str">
        <f>VLOOKUP(J10698,'Matching-Tabelle'!$A$1:$B$66,2,FALSE)</f>
        <v>WPI RTB</v>
      </c>
      <c r="C10698" s="7" t="str">
        <f>IF(VLOOKUP(J10698,'Matching-Tabelle'!$A$1:$CB$66,3,FALSE)=0,"",VLOOKUP(J10698,'Matching-Tabelle'!$A$1:$CB$66,3,FALSE))</f>
        <v/>
      </c>
      <c r="D10698" s="7">
        <v>0.5</v>
      </c>
      <c r="E10698" s="7" t="s">
        <v>8590</v>
      </c>
      <c r="F10698" s="8">
        <v>42941</v>
      </c>
      <c r="G10698" s="12" t="s">
        <v>3856</v>
      </c>
      <c r="H10698" s="12" t="s">
        <v>3857</v>
      </c>
      <c r="I10698" s="12" t="s">
        <v>3858</v>
      </c>
      <c r="J10698" s="12">
        <v>19</v>
      </c>
      <c r="K10698" s="12" t="s">
        <v>145</v>
      </c>
      <c r="L10698" s="12" t="s">
        <v>146</v>
      </c>
      <c r="M10698" s="12">
        <v>990001</v>
      </c>
      <c r="N10698" s="12" t="s">
        <v>51</v>
      </c>
      <c r="O10698" s="12">
        <v>0.68</v>
      </c>
      <c r="P10698" s="12"/>
      <c r="Q10698" s="12">
        <v>0.68</v>
      </c>
      <c r="R10698" s="12"/>
      <c r="S10698" s="12" t="s">
        <v>8590</v>
      </c>
      <c r="T10698" s="12"/>
      <c r="U10698" s="12"/>
      <c r="V10698" s="12"/>
      <c r="W10698" s="12"/>
      <c r="X10698" s="12"/>
      <c r="Y10698" s="12"/>
      <c r="Z10698" s="12"/>
      <c r="AA10698" s="12"/>
      <c r="AB10698" s="12"/>
      <c r="AC10698" s="12"/>
      <c r="AD10698" s="12"/>
      <c r="AE10698" s="12">
        <v>12</v>
      </c>
      <c r="AF10698" s="12">
        <v>7.6</v>
      </c>
      <c r="AG10698" s="12">
        <v>5</v>
      </c>
      <c r="AH10698" s="12" t="s">
        <v>53</v>
      </c>
      <c r="AI10698" s="12" t="s">
        <v>54</v>
      </c>
      <c r="AJ10698" s="12">
        <v>2</v>
      </c>
      <c r="AK10698" s="12">
        <v>1</v>
      </c>
      <c r="AL10698" s="12">
        <v>1</v>
      </c>
      <c r="AM10698" s="12" t="s">
        <v>55</v>
      </c>
      <c r="AN10698" s="12" t="s">
        <v>56</v>
      </c>
      <c r="AO10698" s="12"/>
      <c r="AP10698" s="12">
        <v>1</v>
      </c>
      <c r="AQ10698" s="12" t="s">
        <v>57</v>
      </c>
      <c r="AR10698" s="12">
        <v>0</v>
      </c>
      <c r="AS10698" s="12"/>
      <c r="AT10698" s="12"/>
      <c r="AU10698" s="12"/>
      <c r="AV10698" s="12"/>
      <c r="AW10698" s="12" t="s">
        <v>58</v>
      </c>
      <c r="AX10698" s="12">
        <v>0</v>
      </c>
      <c r="AY10698" s="12">
        <v>2</v>
      </c>
      <c r="AZ10698" s="12">
        <v>0.68</v>
      </c>
      <c r="BA10698" s="12">
        <v>0.68</v>
      </c>
      <c r="BB10698" s="12" t="s">
        <v>59</v>
      </c>
    </row>
    <row r="10699" spans="1:54" x14ac:dyDescent="0.2">
      <c r="A10699" s="7" t="str">
        <f>VLOOKUP(G10699,'Matching-Tabelle'!$A$76:$B$80,2,FALSE)</f>
        <v>stefan.fuellemann@tkb.ch</v>
      </c>
      <c r="B10699" s="7" t="str">
        <f>VLOOKUP(J10699,'Matching-Tabelle'!$A$1:$B$66,2,FALSE)</f>
        <v>WPI CTB</v>
      </c>
      <c r="C10699" s="7" t="str">
        <f>IF(VLOOKUP(J10699,'Matching-Tabelle'!$A$1:$CB$66,3,FALSE)=0,"",VLOOKUP(J10699,'Matching-Tabelle'!$A$1:$CB$66,3,FALSE))</f>
        <v/>
      </c>
      <c r="D10699" s="7">
        <v>0.68</v>
      </c>
      <c r="E10699" s="7" t="s">
        <v>8591</v>
      </c>
      <c r="F10699" s="8">
        <v>42941</v>
      </c>
      <c r="G10699" s="12" t="s">
        <v>3856</v>
      </c>
      <c r="H10699" s="12" t="s">
        <v>3857</v>
      </c>
      <c r="I10699" s="12" t="s">
        <v>3858</v>
      </c>
      <c r="J10699" s="12">
        <v>925</v>
      </c>
      <c r="K10699" s="12" t="s">
        <v>49</v>
      </c>
      <c r="L10699" s="12" t="s">
        <v>50</v>
      </c>
      <c r="M10699" s="12">
        <v>990001</v>
      </c>
      <c r="N10699" s="12" t="s">
        <v>51</v>
      </c>
      <c r="O10699" s="12">
        <v>0.75</v>
      </c>
      <c r="P10699" s="12"/>
      <c r="Q10699" s="12">
        <v>0.75</v>
      </c>
      <c r="R10699" s="12"/>
      <c r="S10699" s="12" t="s">
        <v>8591</v>
      </c>
      <c r="T10699" s="12"/>
      <c r="U10699" s="12"/>
      <c r="V10699" s="12"/>
      <c r="W10699" s="12"/>
      <c r="X10699" s="12"/>
      <c r="Y10699" s="12"/>
      <c r="Z10699" s="12"/>
      <c r="AA10699" s="12"/>
      <c r="AB10699" s="12"/>
      <c r="AC10699" s="12"/>
      <c r="AD10699" s="12"/>
      <c r="AE10699" s="12">
        <v>12</v>
      </c>
      <c r="AF10699" s="12">
        <v>7.6</v>
      </c>
      <c r="AG10699" s="12">
        <v>5</v>
      </c>
      <c r="AH10699" s="12" t="s">
        <v>53</v>
      </c>
      <c r="AI10699" s="12" t="s">
        <v>54</v>
      </c>
      <c r="AJ10699" s="12">
        <v>2</v>
      </c>
      <c r="AK10699" s="12">
        <v>1</v>
      </c>
      <c r="AL10699" s="12">
        <v>1</v>
      </c>
      <c r="AM10699" s="12" t="s">
        <v>55</v>
      </c>
      <c r="AN10699" s="12" t="s">
        <v>56</v>
      </c>
      <c r="AO10699" s="12"/>
      <c r="AP10699" s="12">
        <v>1</v>
      </c>
      <c r="AQ10699" s="12" t="s">
        <v>57</v>
      </c>
      <c r="AR10699" s="12">
        <v>0</v>
      </c>
      <c r="AS10699" s="12"/>
      <c r="AT10699" s="12"/>
      <c r="AU10699" s="12"/>
      <c r="AV10699" s="12"/>
      <c r="AW10699" s="12" t="s">
        <v>58</v>
      </c>
      <c r="AX10699" s="12">
        <v>0</v>
      </c>
      <c r="AY10699" s="12">
        <v>2</v>
      </c>
      <c r="AZ10699" s="12">
        <v>0.75</v>
      </c>
      <c r="BA10699" s="12">
        <v>0.75</v>
      </c>
      <c r="BB10699" s="12" t="s">
        <v>59</v>
      </c>
    </row>
    <row r="10700" spans="1:54" x14ac:dyDescent="0.2">
      <c r="A10700" s="7" t="str">
        <f>VLOOKUP(G10700,'Matching-Tabelle'!$A$76:$B$80,2,FALSE)</f>
        <v>stefan.fuellemann@tkb.ch</v>
      </c>
      <c r="B10700" s="7" t="str">
        <f>VLOOKUP(J10700,'Matching-Tabelle'!$A$1:$B$66,2,FALSE)</f>
        <v>WPI RTB</v>
      </c>
      <c r="C10700" s="7" t="str">
        <f>IF(VLOOKUP(J10700,'Matching-Tabelle'!$A$1:$CB$66,3,FALSE)=0,"",VLOOKUP(J10700,'Matching-Tabelle'!$A$1:$CB$66,3,FALSE))</f>
        <v/>
      </c>
      <c r="D10700" s="7">
        <v>0.75</v>
      </c>
      <c r="E10700" s="7" t="s">
        <v>8592</v>
      </c>
      <c r="F10700" s="8">
        <v>42941</v>
      </c>
      <c r="G10700" s="12" t="s">
        <v>3856</v>
      </c>
      <c r="H10700" s="12" t="s">
        <v>3857</v>
      </c>
      <c r="I10700" s="12" t="s">
        <v>3858</v>
      </c>
      <c r="J10700" s="12">
        <v>22</v>
      </c>
      <c r="K10700" s="12" t="s">
        <v>88</v>
      </c>
      <c r="L10700" s="12" t="s">
        <v>89</v>
      </c>
      <c r="M10700" s="12">
        <v>990001</v>
      </c>
      <c r="N10700" s="12" t="s">
        <v>51</v>
      </c>
      <c r="O10700" s="12">
        <v>0.5</v>
      </c>
      <c r="P10700" s="12"/>
      <c r="Q10700" s="12">
        <v>0.5</v>
      </c>
      <c r="R10700" s="12"/>
      <c r="S10700" s="12" t="s">
        <v>8592</v>
      </c>
      <c r="T10700" s="12"/>
      <c r="U10700" s="12"/>
      <c r="V10700" s="12"/>
      <c r="W10700" s="12"/>
      <c r="X10700" s="12"/>
      <c r="Y10700" s="12"/>
      <c r="Z10700" s="12"/>
      <c r="AA10700" s="12"/>
      <c r="AB10700" s="12"/>
      <c r="AC10700" s="12"/>
      <c r="AD10700" s="12"/>
      <c r="AE10700" s="12">
        <v>12</v>
      </c>
      <c r="AF10700" s="12">
        <v>7.6</v>
      </c>
      <c r="AG10700" s="12">
        <v>5</v>
      </c>
      <c r="AH10700" s="12" t="s">
        <v>53</v>
      </c>
      <c r="AI10700" s="12" t="s">
        <v>54</v>
      </c>
      <c r="AJ10700" s="12">
        <v>2</v>
      </c>
      <c r="AK10700" s="12">
        <v>1</v>
      </c>
      <c r="AL10700" s="12">
        <v>1</v>
      </c>
      <c r="AM10700" s="12" t="s">
        <v>55</v>
      </c>
      <c r="AN10700" s="12" t="s">
        <v>56</v>
      </c>
      <c r="AO10700" s="12"/>
      <c r="AP10700" s="12">
        <v>1</v>
      </c>
      <c r="AQ10700" s="12" t="s">
        <v>57</v>
      </c>
      <c r="AR10700" s="12">
        <v>0</v>
      </c>
      <c r="AS10700" s="12"/>
      <c r="AT10700" s="12"/>
      <c r="AU10700" s="12"/>
      <c r="AV10700" s="12"/>
      <c r="AW10700" s="12" t="s">
        <v>58</v>
      </c>
      <c r="AX10700" s="12">
        <v>0</v>
      </c>
      <c r="AY10700" s="12">
        <v>2</v>
      </c>
      <c r="AZ10700" s="12">
        <v>0.5</v>
      </c>
      <c r="BA10700" s="12">
        <v>0.5</v>
      </c>
      <c r="BB10700" s="12" t="s">
        <v>59</v>
      </c>
    </row>
    <row r="10701" spans="1:54" x14ac:dyDescent="0.2">
      <c r="A10701" s="7" t="str">
        <f>VLOOKUP(G10701,'Matching-Tabelle'!$A$76:$B$80,2,FALSE)</f>
        <v>stefan.fuellemann@tkb.ch</v>
      </c>
      <c r="B10701" s="7" t="str">
        <f>VLOOKUP(J10701,'Matching-Tabelle'!$A$1:$B$66,2,FALSE)</f>
        <v>Proj UPC Voice</v>
      </c>
      <c r="C10701" s="7" t="str">
        <f>IF(VLOOKUP(J10701,'Matching-Tabelle'!$A$1:$CB$66,3,FALSE)=0,"",VLOOKUP(J10701,'Matching-Tabelle'!$A$1:$CB$66,3,FALSE))</f>
        <v>WPI Projekte</v>
      </c>
      <c r="D10701" s="7">
        <v>0.5</v>
      </c>
      <c r="E10701" s="7" t="s">
        <v>8593</v>
      </c>
      <c r="F10701" s="8">
        <v>42941</v>
      </c>
      <c r="G10701" s="12" t="s">
        <v>3856</v>
      </c>
      <c r="H10701" s="12" t="s">
        <v>3857</v>
      </c>
      <c r="I10701" s="12" t="s">
        <v>3858</v>
      </c>
      <c r="J10701" s="12">
        <v>2500261</v>
      </c>
      <c r="K10701" s="12" t="s">
        <v>5814</v>
      </c>
      <c r="L10701" s="12" t="s">
        <v>5815</v>
      </c>
      <c r="M10701" s="12">
        <v>990001</v>
      </c>
      <c r="N10701" s="12" t="s">
        <v>51</v>
      </c>
      <c r="O10701" s="12">
        <v>0.5</v>
      </c>
      <c r="P10701" s="12"/>
      <c r="Q10701" s="12">
        <v>0.5</v>
      </c>
      <c r="R10701" s="12"/>
      <c r="S10701" s="12" t="s">
        <v>8593</v>
      </c>
      <c r="T10701" s="12"/>
      <c r="U10701" s="12"/>
      <c r="V10701" s="12"/>
      <c r="W10701" s="12"/>
      <c r="X10701" s="12"/>
      <c r="Y10701" s="12"/>
      <c r="Z10701" s="12"/>
      <c r="AA10701" s="12"/>
      <c r="AB10701" s="12"/>
      <c r="AC10701" s="12"/>
      <c r="AD10701" s="12"/>
      <c r="AE10701" s="12">
        <v>5</v>
      </c>
      <c r="AF10701" s="12">
        <v>0</v>
      </c>
      <c r="AG10701" s="12">
        <v>1</v>
      </c>
      <c r="AH10701" s="12" t="s">
        <v>411</v>
      </c>
      <c r="AI10701" s="12" t="s">
        <v>411</v>
      </c>
      <c r="AJ10701" s="12">
        <v>2</v>
      </c>
      <c r="AK10701" s="12">
        <v>1</v>
      </c>
      <c r="AL10701" s="12">
        <v>1</v>
      </c>
      <c r="AM10701" s="12" t="s">
        <v>55</v>
      </c>
      <c r="AN10701" s="12" t="s">
        <v>56</v>
      </c>
      <c r="AO10701" s="12"/>
      <c r="AP10701" s="12">
        <v>1</v>
      </c>
      <c r="AQ10701" s="12" t="s">
        <v>57</v>
      </c>
      <c r="AR10701" s="12">
        <v>0</v>
      </c>
      <c r="AS10701" s="12"/>
      <c r="AT10701" s="12"/>
      <c r="AU10701" s="12"/>
      <c r="AV10701" s="12"/>
      <c r="AW10701" s="12" t="s">
        <v>58</v>
      </c>
      <c r="AX10701" s="12">
        <v>0</v>
      </c>
      <c r="AY10701" s="12">
        <v>2</v>
      </c>
      <c r="AZ10701" s="12">
        <v>0.5</v>
      </c>
      <c r="BA10701" s="12">
        <v>0.5</v>
      </c>
      <c r="BB10701" s="12" t="s">
        <v>59</v>
      </c>
    </row>
    <row r="10702" spans="1:54" x14ac:dyDescent="0.2">
      <c r="A10702" s="7" t="str">
        <f>VLOOKUP(G10702,'Matching-Tabelle'!$A$76:$B$80,2,FALSE)</f>
        <v>stefan.fuellemann@tkb.ch</v>
      </c>
      <c r="B10702" s="7" t="str">
        <f>VLOOKUP(J10702,'Matching-Tabelle'!$A$1:$B$66,2,FALSE)</f>
        <v>WPI CTB</v>
      </c>
      <c r="C10702" s="7" t="str">
        <f>IF(VLOOKUP(J10702,'Matching-Tabelle'!$A$1:$CB$66,3,FALSE)=0,"",VLOOKUP(J10702,'Matching-Tabelle'!$A$1:$CB$66,3,FALSE))</f>
        <v/>
      </c>
      <c r="D10702" s="7">
        <v>0.5</v>
      </c>
      <c r="E10702" s="7" t="s">
        <v>8594</v>
      </c>
      <c r="F10702" s="8">
        <v>42941</v>
      </c>
      <c r="G10702" s="12" t="s">
        <v>3856</v>
      </c>
      <c r="H10702" s="12" t="s">
        <v>3857</v>
      </c>
      <c r="I10702" s="12" t="s">
        <v>3858</v>
      </c>
      <c r="J10702" s="12">
        <v>14</v>
      </c>
      <c r="K10702" s="12" t="s">
        <v>82</v>
      </c>
      <c r="L10702" s="12" t="s">
        <v>83</v>
      </c>
      <c r="M10702" s="12">
        <v>990001</v>
      </c>
      <c r="N10702" s="12" t="s">
        <v>51</v>
      </c>
      <c r="O10702" s="12">
        <v>0.25</v>
      </c>
      <c r="P10702" s="12"/>
      <c r="Q10702" s="12">
        <v>0.25</v>
      </c>
      <c r="R10702" s="12"/>
      <c r="S10702" s="12" t="s">
        <v>8594</v>
      </c>
      <c r="T10702" s="12"/>
      <c r="U10702" s="12"/>
      <c r="V10702" s="12"/>
      <c r="W10702" s="12"/>
      <c r="X10702" s="12"/>
      <c r="Y10702" s="12"/>
      <c r="Z10702" s="12"/>
      <c r="AA10702" s="12"/>
      <c r="AB10702" s="12"/>
      <c r="AC10702" s="12"/>
      <c r="AD10702" s="12"/>
      <c r="AE10702" s="12">
        <v>12</v>
      </c>
      <c r="AF10702" s="12">
        <v>7.6</v>
      </c>
      <c r="AG10702" s="12">
        <v>5</v>
      </c>
      <c r="AH10702" s="12" t="s">
        <v>53</v>
      </c>
      <c r="AI10702" s="12" t="s">
        <v>54</v>
      </c>
      <c r="AJ10702" s="12">
        <v>2</v>
      </c>
      <c r="AK10702" s="12">
        <v>1</v>
      </c>
      <c r="AL10702" s="12">
        <v>1</v>
      </c>
      <c r="AM10702" s="12" t="s">
        <v>55</v>
      </c>
      <c r="AN10702" s="12" t="s">
        <v>56</v>
      </c>
      <c r="AO10702" s="12"/>
      <c r="AP10702" s="12">
        <v>1</v>
      </c>
      <c r="AQ10702" s="12" t="s">
        <v>57</v>
      </c>
      <c r="AR10702" s="12">
        <v>0</v>
      </c>
      <c r="AS10702" s="12"/>
      <c r="AT10702" s="12"/>
      <c r="AU10702" s="12"/>
      <c r="AV10702" s="12"/>
      <c r="AW10702" s="12" t="s">
        <v>58</v>
      </c>
      <c r="AX10702" s="12">
        <v>0</v>
      </c>
      <c r="AY10702" s="12">
        <v>2</v>
      </c>
      <c r="AZ10702" s="12">
        <v>0.25</v>
      </c>
      <c r="BA10702" s="12">
        <v>0.25</v>
      </c>
      <c r="BB10702" s="12" t="s">
        <v>59</v>
      </c>
    </row>
    <row r="10703" spans="1:54" x14ac:dyDescent="0.2">
      <c r="A10703" s="7" t="str">
        <f>VLOOKUP(G10703,'Matching-Tabelle'!$A$76:$B$80,2,FALSE)</f>
        <v>stefan.fuellemann@tkb.ch</v>
      </c>
      <c r="B10703" s="7" t="str">
        <f>VLOOKUP(J10703,'Matching-Tabelle'!$A$1:$B$66,2,FALSE)</f>
        <v>WPI CTB</v>
      </c>
      <c r="C10703" s="7" t="str">
        <f>IF(VLOOKUP(J10703,'Matching-Tabelle'!$A$1:$CB$66,3,FALSE)=0,"",VLOOKUP(J10703,'Matching-Tabelle'!$A$1:$CB$66,3,FALSE))</f>
        <v/>
      </c>
      <c r="D10703" s="7">
        <v>0.25</v>
      </c>
      <c r="E10703" s="7" t="s">
        <v>8595</v>
      </c>
      <c r="F10703" s="8">
        <v>42941</v>
      </c>
      <c r="G10703" s="12" t="s">
        <v>3856</v>
      </c>
      <c r="H10703" s="12" t="s">
        <v>3857</v>
      </c>
      <c r="I10703" s="12" t="s">
        <v>3858</v>
      </c>
      <c r="J10703" s="12">
        <v>919</v>
      </c>
      <c r="K10703" s="12" t="s">
        <v>66</v>
      </c>
      <c r="L10703" s="12" t="s">
        <v>67</v>
      </c>
      <c r="M10703" s="12">
        <v>990001</v>
      </c>
      <c r="N10703" s="12" t="s">
        <v>51</v>
      </c>
      <c r="O10703" s="12">
        <v>0.5</v>
      </c>
      <c r="P10703" s="12"/>
      <c r="Q10703" s="12">
        <v>0.5</v>
      </c>
      <c r="R10703" s="12"/>
      <c r="S10703" s="12" t="s">
        <v>8595</v>
      </c>
      <c r="T10703" s="12"/>
      <c r="U10703" s="12"/>
      <c r="V10703" s="12"/>
      <c r="W10703" s="12"/>
      <c r="X10703" s="12"/>
      <c r="Y10703" s="12"/>
      <c r="Z10703" s="12"/>
      <c r="AA10703" s="12"/>
      <c r="AB10703" s="12"/>
      <c r="AC10703" s="12"/>
      <c r="AD10703" s="12"/>
      <c r="AE10703" s="12">
        <v>12</v>
      </c>
      <c r="AF10703" s="12">
        <v>7.6</v>
      </c>
      <c r="AG10703" s="12">
        <v>5</v>
      </c>
      <c r="AH10703" s="12" t="s">
        <v>53</v>
      </c>
      <c r="AI10703" s="12" t="s">
        <v>54</v>
      </c>
      <c r="AJ10703" s="12">
        <v>2</v>
      </c>
      <c r="AK10703" s="12">
        <v>1</v>
      </c>
      <c r="AL10703" s="12">
        <v>1</v>
      </c>
      <c r="AM10703" s="12" t="s">
        <v>55</v>
      </c>
      <c r="AN10703" s="12" t="s">
        <v>56</v>
      </c>
      <c r="AO10703" s="12"/>
      <c r="AP10703" s="12">
        <v>1</v>
      </c>
      <c r="AQ10703" s="12" t="s">
        <v>57</v>
      </c>
      <c r="AR10703" s="12">
        <v>0</v>
      </c>
      <c r="AS10703" s="12"/>
      <c r="AT10703" s="12"/>
      <c r="AU10703" s="12"/>
      <c r="AV10703" s="12"/>
      <c r="AW10703" s="12" t="s">
        <v>58</v>
      </c>
      <c r="AX10703" s="12">
        <v>0</v>
      </c>
      <c r="AY10703" s="12">
        <v>2</v>
      </c>
      <c r="AZ10703" s="12">
        <v>0.5</v>
      </c>
      <c r="BA10703" s="12">
        <v>0.5</v>
      </c>
      <c r="BB10703" s="12" t="s">
        <v>59</v>
      </c>
    </row>
    <row r="10704" spans="1:54" x14ac:dyDescent="0.2">
      <c r="A10704" s="7" t="str">
        <f>VLOOKUP(G10704,'Matching-Tabelle'!$A$76:$B$80,2,FALSE)</f>
        <v>stefan.fuellemann@tkb.ch</v>
      </c>
      <c r="B10704" s="7" t="str">
        <f>VLOOKUP(J10704,'Matching-Tabelle'!$A$1:$B$66,2,FALSE)</f>
        <v>WPI CTB</v>
      </c>
      <c r="C10704" s="7" t="str">
        <f>IF(VLOOKUP(J10704,'Matching-Tabelle'!$A$1:$CB$66,3,FALSE)=0,"",VLOOKUP(J10704,'Matching-Tabelle'!$A$1:$CB$66,3,FALSE))</f>
        <v/>
      </c>
      <c r="D10704" s="7">
        <v>0.5</v>
      </c>
      <c r="E10704" s="7" t="s">
        <v>8596</v>
      </c>
      <c r="F10704" s="8">
        <v>42941</v>
      </c>
      <c r="G10704" s="12" t="s">
        <v>3856</v>
      </c>
      <c r="H10704" s="12" t="s">
        <v>3857</v>
      </c>
      <c r="I10704" s="12" t="s">
        <v>3858</v>
      </c>
      <c r="J10704" s="12">
        <v>922</v>
      </c>
      <c r="K10704" s="12" t="s">
        <v>134</v>
      </c>
      <c r="L10704" s="12" t="s">
        <v>135</v>
      </c>
      <c r="M10704" s="12">
        <v>990001</v>
      </c>
      <c r="N10704" s="12" t="s">
        <v>51</v>
      </c>
      <c r="O10704" s="12">
        <v>0.65</v>
      </c>
      <c r="P10704" s="12"/>
      <c r="Q10704" s="12">
        <v>0.65</v>
      </c>
      <c r="R10704" s="12"/>
      <c r="S10704" s="12" t="s">
        <v>8596</v>
      </c>
      <c r="T10704" s="12"/>
      <c r="U10704" s="12"/>
      <c r="V10704" s="12"/>
      <c r="W10704" s="12"/>
      <c r="X10704" s="12"/>
      <c r="Y10704" s="12"/>
      <c r="Z10704" s="12"/>
      <c r="AA10704" s="12"/>
      <c r="AB10704" s="12"/>
      <c r="AC10704" s="12"/>
      <c r="AD10704" s="12"/>
      <c r="AE10704" s="12">
        <v>12</v>
      </c>
      <c r="AF10704" s="12">
        <v>7.6</v>
      </c>
      <c r="AG10704" s="12">
        <v>5</v>
      </c>
      <c r="AH10704" s="12" t="s">
        <v>53</v>
      </c>
      <c r="AI10704" s="12" t="s">
        <v>54</v>
      </c>
      <c r="AJ10704" s="12">
        <v>2</v>
      </c>
      <c r="AK10704" s="12">
        <v>1</v>
      </c>
      <c r="AL10704" s="12">
        <v>1</v>
      </c>
      <c r="AM10704" s="12" t="s">
        <v>55</v>
      </c>
      <c r="AN10704" s="12" t="s">
        <v>56</v>
      </c>
      <c r="AO10704" s="12"/>
      <c r="AP10704" s="12">
        <v>1</v>
      </c>
      <c r="AQ10704" s="12" t="s">
        <v>57</v>
      </c>
      <c r="AR10704" s="12">
        <v>0</v>
      </c>
      <c r="AS10704" s="12"/>
      <c r="AT10704" s="12"/>
      <c r="AU10704" s="12"/>
      <c r="AV10704" s="12"/>
      <c r="AW10704" s="12" t="s">
        <v>58</v>
      </c>
      <c r="AX10704" s="12">
        <v>0</v>
      </c>
      <c r="AY10704" s="12">
        <v>2</v>
      </c>
      <c r="AZ10704" s="12">
        <v>0.65</v>
      </c>
      <c r="BA10704" s="12">
        <v>0.65</v>
      </c>
      <c r="BB10704" s="12" t="s">
        <v>59</v>
      </c>
    </row>
    <row r="10705" spans="1:54" x14ac:dyDescent="0.2">
      <c r="A10705" s="7" t="str">
        <f>VLOOKUP(G10705,'Matching-Tabelle'!$A$76:$B$80,2,FALSE)</f>
        <v>stefan.fuellemann@tkb.ch</v>
      </c>
      <c r="B10705" s="7" t="str">
        <f>VLOOKUP(J10705,'Matching-Tabelle'!$A$1:$B$66,2,FALSE)</f>
        <v>WPI RTB</v>
      </c>
      <c r="C10705" s="7" t="str">
        <f>IF(VLOOKUP(J10705,'Matching-Tabelle'!$A$1:$CB$66,3,FALSE)=0,"",VLOOKUP(J10705,'Matching-Tabelle'!$A$1:$CB$66,3,FALSE))</f>
        <v/>
      </c>
      <c r="D10705" s="7">
        <v>0.65</v>
      </c>
      <c r="E10705" s="7" t="s">
        <v>8597</v>
      </c>
      <c r="F10705" s="8">
        <v>42941</v>
      </c>
      <c r="G10705" s="12" t="s">
        <v>3856</v>
      </c>
      <c r="H10705" s="12" t="s">
        <v>3857</v>
      </c>
      <c r="I10705" s="12" t="s">
        <v>3858</v>
      </c>
      <c r="J10705" s="12">
        <v>24</v>
      </c>
      <c r="K10705" s="12" t="s">
        <v>73</v>
      </c>
      <c r="L10705" s="12" t="s">
        <v>74</v>
      </c>
      <c r="M10705" s="12">
        <v>990001</v>
      </c>
      <c r="N10705" s="12" t="s">
        <v>51</v>
      </c>
      <c r="O10705" s="12">
        <v>0.5</v>
      </c>
      <c r="P10705" s="12"/>
      <c r="Q10705" s="12">
        <v>0.5</v>
      </c>
      <c r="R10705" s="12"/>
      <c r="S10705" s="12" t="s">
        <v>8597</v>
      </c>
      <c r="T10705" s="12"/>
      <c r="U10705" s="12"/>
      <c r="V10705" s="12"/>
      <c r="W10705" s="12"/>
      <c r="X10705" s="12"/>
      <c r="Y10705" s="12"/>
      <c r="Z10705" s="12"/>
      <c r="AA10705" s="12"/>
      <c r="AB10705" s="12"/>
      <c r="AC10705" s="12"/>
      <c r="AD10705" s="12"/>
      <c r="AE10705" s="12">
        <v>12</v>
      </c>
      <c r="AF10705" s="12">
        <v>7.6</v>
      </c>
      <c r="AG10705" s="12">
        <v>5</v>
      </c>
      <c r="AH10705" s="12" t="s">
        <v>53</v>
      </c>
      <c r="AI10705" s="12" t="s">
        <v>54</v>
      </c>
      <c r="AJ10705" s="12">
        <v>2</v>
      </c>
      <c r="AK10705" s="12">
        <v>1</v>
      </c>
      <c r="AL10705" s="12">
        <v>1</v>
      </c>
      <c r="AM10705" s="12" t="s">
        <v>55</v>
      </c>
      <c r="AN10705" s="12" t="s">
        <v>56</v>
      </c>
      <c r="AO10705" s="12"/>
      <c r="AP10705" s="12">
        <v>1</v>
      </c>
      <c r="AQ10705" s="12" t="s">
        <v>57</v>
      </c>
      <c r="AR10705" s="12">
        <v>0</v>
      </c>
      <c r="AS10705" s="12"/>
      <c r="AT10705" s="12"/>
      <c r="AU10705" s="12"/>
      <c r="AV10705" s="12"/>
      <c r="AW10705" s="12" t="s">
        <v>58</v>
      </c>
      <c r="AX10705" s="12">
        <v>0</v>
      </c>
      <c r="AY10705" s="12">
        <v>2</v>
      </c>
      <c r="AZ10705" s="12">
        <v>0.5</v>
      </c>
      <c r="BA10705" s="12">
        <v>0.5</v>
      </c>
      <c r="BB10705" s="12" t="s">
        <v>59</v>
      </c>
    </row>
    <row r="10706" spans="1:54" x14ac:dyDescent="0.2">
      <c r="A10706" s="7" t="str">
        <f>VLOOKUP(G10706,'Matching-Tabelle'!$A$76:$B$80,2,FALSE)</f>
        <v>stefan.fuellemann@tkb.ch</v>
      </c>
      <c r="B10706" s="7" t="str">
        <f>VLOOKUP(J10706,'Matching-Tabelle'!$A$1:$B$66,2,FALSE)</f>
        <v>WPI CTB</v>
      </c>
      <c r="C10706" s="7" t="str">
        <f>IF(VLOOKUP(J10706,'Matching-Tabelle'!$A$1:$CB$66,3,FALSE)=0,"",VLOOKUP(J10706,'Matching-Tabelle'!$A$1:$CB$66,3,FALSE))</f>
        <v/>
      </c>
      <c r="D10706" s="7">
        <v>0.5</v>
      </c>
      <c r="E10706" s="7" t="s">
        <v>8076</v>
      </c>
      <c r="F10706" s="8">
        <v>42941</v>
      </c>
      <c r="G10706" s="12" t="s">
        <v>3856</v>
      </c>
      <c r="H10706" s="12" t="s">
        <v>3857</v>
      </c>
      <c r="I10706" s="12" t="s">
        <v>3858</v>
      </c>
      <c r="J10706" s="12">
        <v>922</v>
      </c>
      <c r="K10706" s="12" t="s">
        <v>134</v>
      </c>
      <c r="L10706" s="12" t="s">
        <v>135</v>
      </c>
      <c r="M10706" s="12">
        <v>990001</v>
      </c>
      <c r="N10706" s="12" t="s">
        <v>51</v>
      </c>
      <c r="O10706" s="12">
        <v>0.5</v>
      </c>
      <c r="P10706" s="12"/>
      <c r="Q10706" s="12">
        <v>0.5</v>
      </c>
      <c r="R10706" s="12"/>
      <c r="S10706" s="12" t="s">
        <v>8076</v>
      </c>
      <c r="T10706" s="12"/>
      <c r="U10706" s="12"/>
      <c r="V10706" s="12"/>
      <c r="W10706" s="12"/>
      <c r="X10706" s="12"/>
      <c r="Y10706" s="12"/>
      <c r="Z10706" s="12"/>
      <c r="AA10706" s="12"/>
      <c r="AB10706" s="12"/>
      <c r="AC10706" s="12"/>
      <c r="AD10706" s="12"/>
      <c r="AE10706" s="12">
        <v>12</v>
      </c>
      <c r="AF10706" s="12">
        <v>7.6</v>
      </c>
      <c r="AG10706" s="12">
        <v>5</v>
      </c>
      <c r="AH10706" s="12" t="s">
        <v>53</v>
      </c>
      <c r="AI10706" s="12" t="s">
        <v>54</v>
      </c>
      <c r="AJ10706" s="12">
        <v>2</v>
      </c>
      <c r="AK10706" s="12">
        <v>1</v>
      </c>
      <c r="AL10706" s="12">
        <v>1</v>
      </c>
      <c r="AM10706" s="12" t="s">
        <v>55</v>
      </c>
      <c r="AN10706" s="12" t="s">
        <v>56</v>
      </c>
      <c r="AO10706" s="12"/>
      <c r="AP10706" s="12">
        <v>1</v>
      </c>
      <c r="AQ10706" s="12" t="s">
        <v>57</v>
      </c>
      <c r="AR10706" s="12">
        <v>0</v>
      </c>
      <c r="AS10706" s="12"/>
      <c r="AT10706" s="12"/>
      <c r="AU10706" s="12"/>
      <c r="AV10706" s="12"/>
      <c r="AW10706" s="12" t="s">
        <v>58</v>
      </c>
      <c r="AX10706" s="12">
        <v>0</v>
      </c>
      <c r="AY10706" s="12">
        <v>2</v>
      </c>
      <c r="AZ10706" s="12">
        <v>0.5</v>
      </c>
      <c r="BA10706" s="12">
        <v>0.5</v>
      </c>
      <c r="BB10706" s="12" t="s">
        <v>59</v>
      </c>
    </row>
    <row r="10707" spans="1:54" x14ac:dyDescent="0.2">
      <c r="A10707" s="7" t="str">
        <f>VLOOKUP(G10707,'Matching-Tabelle'!$A$76:$B$80,2,FALSE)</f>
        <v>stefan.fuellemann@tkb.ch</v>
      </c>
      <c r="B10707" s="7" t="str">
        <f>VLOOKUP(J10707,'Matching-Tabelle'!$A$1:$B$66,2,FALSE)</f>
        <v>WPI CTB</v>
      </c>
      <c r="C10707" s="7" t="str">
        <f>IF(VLOOKUP(J10707,'Matching-Tabelle'!$A$1:$CB$66,3,FALSE)=0,"",VLOOKUP(J10707,'Matching-Tabelle'!$A$1:$CB$66,3,FALSE))</f>
        <v/>
      </c>
      <c r="D10707" s="7">
        <v>0.5</v>
      </c>
      <c r="E10707" s="7" t="s">
        <v>8598</v>
      </c>
      <c r="F10707" s="8">
        <v>42941</v>
      </c>
      <c r="G10707" s="12" t="s">
        <v>3856</v>
      </c>
      <c r="H10707" s="12" t="s">
        <v>3857</v>
      </c>
      <c r="I10707" s="12" t="s">
        <v>3858</v>
      </c>
      <c r="J10707" s="12">
        <v>18</v>
      </c>
      <c r="K10707" s="12" t="s">
        <v>594</v>
      </c>
      <c r="L10707" s="12" t="s">
        <v>595</v>
      </c>
      <c r="M10707" s="12">
        <v>990001</v>
      </c>
      <c r="N10707" s="12" t="s">
        <v>51</v>
      </c>
      <c r="O10707" s="12">
        <v>0.25</v>
      </c>
      <c r="P10707" s="12"/>
      <c r="Q10707" s="12">
        <v>0.25</v>
      </c>
      <c r="R10707" s="12"/>
      <c r="S10707" s="12" t="s">
        <v>8598</v>
      </c>
      <c r="T10707" s="12"/>
      <c r="U10707" s="12"/>
      <c r="V10707" s="12"/>
      <c r="W10707" s="12"/>
      <c r="X10707" s="12"/>
      <c r="Y10707" s="12"/>
      <c r="Z10707" s="12"/>
      <c r="AA10707" s="12"/>
      <c r="AB10707" s="12"/>
      <c r="AC10707" s="12"/>
      <c r="AD10707" s="12"/>
      <c r="AE10707" s="12">
        <v>12</v>
      </c>
      <c r="AF10707" s="12">
        <v>7.6</v>
      </c>
      <c r="AG10707" s="12">
        <v>5</v>
      </c>
      <c r="AH10707" s="12" t="s">
        <v>53</v>
      </c>
      <c r="AI10707" s="12" t="s">
        <v>54</v>
      </c>
      <c r="AJ10707" s="12">
        <v>2</v>
      </c>
      <c r="AK10707" s="12">
        <v>1</v>
      </c>
      <c r="AL10707" s="12">
        <v>1</v>
      </c>
      <c r="AM10707" s="12" t="s">
        <v>55</v>
      </c>
      <c r="AN10707" s="12" t="s">
        <v>56</v>
      </c>
      <c r="AO10707" s="12"/>
      <c r="AP10707" s="12">
        <v>1</v>
      </c>
      <c r="AQ10707" s="12" t="s">
        <v>57</v>
      </c>
      <c r="AR10707" s="12">
        <v>0</v>
      </c>
      <c r="AS10707" s="12"/>
      <c r="AT10707" s="12"/>
      <c r="AU10707" s="12"/>
      <c r="AV10707" s="12"/>
      <c r="AW10707" s="12" t="s">
        <v>58</v>
      </c>
      <c r="AX10707" s="12">
        <v>0</v>
      </c>
      <c r="AY10707" s="12">
        <v>2</v>
      </c>
      <c r="AZ10707" s="12">
        <v>0.25</v>
      </c>
      <c r="BA10707" s="12">
        <v>0.25</v>
      </c>
      <c r="BB10707" s="12" t="s">
        <v>59</v>
      </c>
    </row>
    <row r="10708" spans="1:54" x14ac:dyDescent="0.2">
      <c r="A10708" s="7" t="str">
        <f>VLOOKUP(G10708,'Matching-Tabelle'!$A$76:$B$80,2,FALSE)</f>
        <v>stefan.fuellemann@tkb.ch</v>
      </c>
      <c r="B10708" s="7" t="str">
        <f>VLOOKUP(J10708,'Matching-Tabelle'!$A$1:$B$66,2,FALSE)</f>
        <v>WPI CTB</v>
      </c>
      <c r="C10708" s="7" t="str">
        <f>IF(VLOOKUP(J10708,'Matching-Tabelle'!$A$1:$CB$66,3,FALSE)=0,"",VLOOKUP(J10708,'Matching-Tabelle'!$A$1:$CB$66,3,FALSE))</f>
        <v/>
      </c>
      <c r="D10708" s="7">
        <v>0.25</v>
      </c>
      <c r="E10708" s="7" t="s">
        <v>8599</v>
      </c>
      <c r="F10708" s="8">
        <v>42941</v>
      </c>
      <c r="G10708" s="12" t="s">
        <v>3856</v>
      </c>
      <c r="H10708" s="12" t="s">
        <v>3857</v>
      </c>
      <c r="I10708" s="12" t="s">
        <v>3858</v>
      </c>
      <c r="J10708" s="12">
        <v>919</v>
      </c>
      <c r="K10708" s="12" t="s">
        <v>66</v>
      </c>
      <c r="L10708" s="12" t="s">
        <v>67</v>
      </c>
      <c r="M10708" s="12">
        <v>990001</v>
      </c>
      <c r="N10708" s="12" t="s">
        <v>51</v>
      </c>
      <c r="O10708" s="12">
        <v>0.4</v>
      </c>
      <c r="P10708" s="12"/>
      <c r="Q10708" s="12">
        <v>0.4</v>
      </c>
      <c r="R10708" s="12"/>
      <c r="S10708" s="12" t="s">
        <v>8599</v>
      </c>
      <c r="T10708" s="12"/>
      <c r="U10708" s="12"/>
      <c r="V10708" s="12"/>
      <c r="W10708" s="12"/>
      <c r="X10708" s="12"/>
      <c r="Y10708" s="12"/>
      <c r="Z10708" s="12"/>
      <c r="AA10708" s="12"/>
      <c r="AB10708" s="12"/>
      <c r="AC10708" s="12"/>
      <c r="AD10708" s="12"/>
      <c r="AE10708" s="12">
        <v>12</v>
      </c>
      <c r="AF10708" s="12">
        <v>7.6</v>
      </c>
      <c r="AG10708" s="12">
        <v>5</v>
      </c>
      <c r="AH10708" s="12" t="s">
        <v>53</v>
      </c>
      <c r="AI10708" s="12" t="s">
        <v>54</v>
      </c>
      <c r="AJ10708" s="12">
        <v>2</v>
      </c>
      <c r="AK10708" s="12">
        <v>1</v>
      </c>
      <c r="AL10708" s="12">
        <v>1</v>
      </c>
      <c r="AM10708" s="12" t="s">
        <v>55</v>
      </c>
      <c r="AN10708" s="12" t="s">
        <v>56</v>
      </c>
      <c r="AO10708" s="12"/>
      <c r="AP10708" s="12">
        <v>1</v>
      </c>
      <c r="AQ10708" s="12" t="s">
        <v>57</v>
      </c>
      <c r="AR10708" s="12">
        <v>0</v>
      </c>
      <c r="AS10708" s="12"/>
      <c r="AT10708" s="12"/>
      <c r="AU10708" s="12"/>
      <c r="AV10708" s="12"/>
      <c r="AW10708" s="12" t="s">
        <v>58</v>
      </c>
      <c r="AX10708" s="12">
        <v>0</v>
      </c>
      <c r="AY10708" s="12">
        <v>2</v>
      </c>
      <c r="AZ10708" s="12">
        <v>0.4</v>
      </c>
      <c r="BA10708" s="12">
        <v>0.4</v>
      </c>
      <c r="BB10708" s="12" t="s">
        <v>59</v>
      </c>
    </row>
    <row r="10709" spans="1:54" x14ac:dyDescent="0.2">
      <c r="A10709" s="7" t="str">
        <f>VLOOKUP(G10709,'Matching-Tabelle'!$A$76:$B$80,2,FALSE)</f>
        <v>stefan.fuellemann@tkb.ch</v>
      </c>
      <c r="B10709" s="7" t="str">
        <f>VLOOKUP(J10709,'Matching-Tabelle'!$A$1:$B$66,2,FALSE)</f>
        <v>WPI RTB</v>
      </c>
      <c r="C10709" s="7" t="str">
        <f>IF(VLOOKUP(J10709,'Matching-Tabelle'!$A$1:$CB$66,3,FALSE)=0,"",VLOOKUP(J10709,'Matching-Tabelle'!$A$1:$CB$66,3,FALSE))</f>
        <v/>
      </c>
      <c r="D10709" s="7">
        <v>0.4</v>
      </c>
      <c r="E10709" s="7" t="s">
        <v>4136</v>
      </c>
      <c r="F10709" s="8">
        <v>42942</v>
      </c>
      <c r="G10709" s="12" t="s">
        <v>3856</v>
      </c>
      <c r="H10709" s="12" t="s">
        <v>3857</v>
      </c>
      <c r="I10709" s="12" t="s">
        <v>3858</v>
      </c>
      <c r="J10709" s="12">
        <v>19</v>
      </c>
      <c r="K10709" s="12" t="s">
        <v>145</v>
      </c>
      <c r="L10709" s="12" t="s">
        <v>146</v>
      </c>
      <c r="M10709" s="12">
        <v>990001</v>
      </c>
      <c r="N10709" s="12" t="s">
        <v>51</v>
      </c>
      <c r="O10709" s="12">
        <v>1.2</v>
      </c>
      <c r="P10709" s="12"/>
      <c r="Q10709" s="12">
        <v>1.2</v>
      </c>
      <c r="R10709" s="12"/>
      <c r="S10709" s="12" t="s">
        <v>4136</v>
      </c>
      <c r="T10709" s="12"/>
      <c r="U10709" s="12"/>
      <c r="V10709" s="12"/>
      <c r="W10709" s="12"/>
      <c r="X10709" s="12"/>
      <c r="Y10709" s="12"/>
      <c r="Z10709" s="12"/>
      <c r="AA10709" s="12"/>
      <c r="AB10709" s="12"/>
      <c r="AC10709" s="12"/>
      <c r="AD10709" s="12"/>
      <c r="AE10709" s="12">
        <v>12</v>
      </c>
      <c r="AF10709" s="12">
        <v>7.6</v>
      </c>
      <c r="AG10709" s="12">
        <v>5</v>
      </c>
      <c r="AH10709" s="12" t="s">
        <v>53</v>
      </c>
      <c r="AI10709" s="12" t="s">
        <v>54</v>
      </c>
      <c r="AJ10709" s="12">
        <v>2</v>
      </c>
      <c r="AK10709" s="12">
        <v>1</v>
      </c>
      <c r="AL10709" s="12">
        <v>1</v>
      </c>
      <c r="AM10709" s="12" t="s">
        <v>55</v>
      </c>
      <c r="AN10709" s="12" t="s">
        <v>56</v>
      </c>
      <c r="AO10709" s="12"/>
      <c r="AP10709" s="12">
        <v>1</v>
      </c>
      <c r="AQ10709" s="12" t="s">
        <v>57</v>
      </c>
      <c r="AR10709" s="12">
        <v>0</v>
      </c>
      <c r="AS10709" s="12"/>
      <c r="AT10709" s="12"/>
      <c r="AU10709" s="12"/>
      <c r="AV10709" s="12"/>
      <c r="AW10709" s="12" t="s">
        <v>58</v>
      </c>
      <c r="AX10709" s="12">
        <v>0</v>
      </c>
      <c r="AY10709" s="12">
        <v>2</v>
      </c>
      <c r="AZ10709" s="12">
        <v>1.2</v>
      </c>
      <c r="BA10709" s="12">
        <v>1.2</v>
      </c>
      <c r="BB10709" s="12" t="s">
        <v>59</v>
      </c>
    </row>
    <row r="10710" spans="1:54" x14ac:dyDescent="0.2">
      <c r="A10710" s="7" t="str">
        <f>VLOOKUP(G10710,'Matching-Tabelle'!$A$76:$B$80,2,FALSE)</f>
        <v>stefan.fuellemann@tkb.ch</v>
      </c>
      <c r="B10710" s="7" t="str">
        <f>VLOOKUP(J10710,'Matching-Tabelle'!$A$1:$B$66,2,FALSE)</f>
        <v>WPI CTB</v>
      </c>
      <c r="C10710" s="7" t="str">
        <f>IF(VLOOKUP(J10710,'Matching-Tabelle'!$A$1:$CB$66,3,FALSE)=0,"",VLOOKUP(J10710,'Matching-Tabelle'!$A$1:$CB$66,3,FALSE))</f>
        <v/>
      </c>
      <c r="D10710" s="7">
        <v>1.2</v>
      </c>
      <c r="E10710" s="7" t="s">
        <v>8600</v>
      </c>
      <c r="F10710" s="8">
        <v>42942</v>
      </c>
      <c r="G10710" s="12" t="s">
        <v>3856</v>
      </c>
      <c r="H10710" s="12" t="s">
        <v>3857</v>
      </c>
      <c r="I10710" s="12" t="s">
        <v>3858</v>
      </c>
      <c r="J10710" s="12">
        <v>922</v>
      </c>
      <c r="K10710" s="12" t="s">
        <v>134</v>
      </c>
      <c r="L10710" s="12" t="s">
        <v>135</v>
      </c>
      <c r="M10710" s="12">
        <v>990001</v>
      </c>
      <c r="N10710" s="12" t="s">
        <v>51</v>
      </c>
      <c r="O10710" s="12">
        <v>0.75</v>
      </c>
      <c r="P10710" s="12"/>
      <c r="Q10710" s="12">
        <v>0.75</v>
      </c>
      <c r="R10710" s="12"/>
      <c r="S10710" s="12" t="s">
        <v>8600</v>
      </c>
      <c r="T10710" s="12"/>
      <c r="U10710" s="12"/>
      <c r="V10710" s="12"/>
      <c r="W10710" s="12"/>
      <c r="X10710" s="12"/>
      <c r="Y10710" s="12"/>
      <c r="Z10710" s="12"/>
      <c r="AA10710" s="12"/>
      <c r="AB10710" s="12"/>
      <c r="AC10710" s="12"/>
      <c r="AD10710" s="12"/>
      <c r="AE10710" s="12">
        <v>12</v>
      </c>
      <c r="AF10710" s="12">
        <v>7.6</v>
      </c>
      <c r="AG10710" s="12">
        <v>5</v>
      </c>
      <c r="AH10710" s="12" t="s">
        <v>53</v>
      </c>
      <c r="AI10710" s="12" t="s">
        <v>54</v>
      </c>
      <c r="AJ10710" s="12">
        <v>2</v>
      </c>
      <c r="AK10710" s="12">
        <v>1</v>
      </c>
      <c r="AL10710" s="12">
        <v>1</v>
      </c>
      <c r="AM10710" s="12" t="s">
        <v>55</v>
      </c>
      <c r="AN10710" s="12" t="s">
        <v>56</v>
      </c>
      <c r="AO10710" s="12"/>
      <c r="AP10710" s="12">
        <v>1</v>
      </c>
      <c r="AQ10710" s="12" t="s">
        <v>57</v>
      </c>
      <c r="AR10710" s="12">
        <v>0</v>
      </c>
      <c r="AS10710" s="12"/>
      <c r="AT10710" s="12"/>
      <c r="AU10710" s="12"/>
      <c r="AV10710" s="12"/>
      <c r="AW10710" s="12" t="s">
        <v>58</v>
      </c>
      <c r="AX10710" s="12">
        <v>0</v>
      </c>
      <c r="AY10710" s="12">
        <v>2</v>
      </c>
      <c r="AZ10710" s="12">
        <v>0.75</v>
      </c>
      <c r="BA10710" s="12">
        <v>0.75</v>
      </c>
      <c r="BB10710" s="12" t="s">
        <v>59</v>
      </c>
    </row>
    <row r="10711" spans="1:54" x14ac:dyDescent="0.2">
      <c r="A10711" s="7" t="str">
        <f>VLOOKUP(G10711,'Matching-Tabelle'!$A$76:$B$80,2,FALSE)</f>
        <v>stefan.fuellemann@tkb.ch</v>
      </c>
      <c r="B10711" s="7" t="str">
        <f>VLOOKUP(J10711,'Matching-Tabelle'!$A$1:$B$66,2,FALSE)</f>
        <v>Proj UPC Voice</v>
      </c>
      <c r="C10711" s="7" t="str">
        <f>IF(VLOOKUP(J10711,'Matching-Tabelle'!$A$1:$CB$66,3,FALSE)=0,"",VLOOKUP(J10711,'Matching-Tabelle'!$A$1:$CB$66,3,FALSE))</f>
        <v>WPI Projekte</v>
      </c>
      <c r="D10711" s="7">
        <v>0.75</v>
      </c>
      <c r="E10711" s="7" t="s">
        <v>8601</v>
      </c>
      <c r="F10711" s="8">
        <v>42942</v>
      </c>
      <c r="G10711" s="12" t="s">
        <v>3856</v>
      </c>
      <c r="H10711" s="12" t="s">
        <v>3857</v>
      </c>
      <c r="I10711" s="12" t="s">
        <v>3858</v>
      </c>
      <c r="J10711" s="12">
        <v>2500261</v>
      </c>
      <c r="K10711" s="12" t="s">
        <v>5814</v>
      </c>
      <c r="L10711" s="12" t="s">
        <v>5815</v>
      </c>
      <c r="M10711" s="12">
        <v>990001</v>
      </c>
      <c r="N10711" s="12" t="s">
        <v>51</v>
      </c>
      <c r="O10711" s="12">
        <v>2.25</v>
      </c>
      <c r="P10711" s="12"/>
      <c r="Q10711" s="12">
        <v>2.25</v>
      </c>
      <c r="R10711" s="12"/>
      <c r="S10711" s="12" t="s">
        <v>8601</v>
      </c>
      <c r="T10711" s="12"/>
      <c r="U10711" s="12"/>
      <c r="V10711" s="12"/>
      <c r="W10711" s="12"/>
      <c r="X10711" s="12"/>
      <c r="Y10711" s="12"/>
      <c r="Z10711" s="12"/>
      <c r="AA10711" s="12"/>
      <c r="AB10711" s="12"/>
      <c r="AC10711" s="12"/>
      <c r="AD10711" s="12"/>
      <c r="AE10711" s="12">
        <v>5</v>
      </c>
      <c r="AF10711" s="12">
        <v>0</v>
      </c>
      <c r="AG10711" s="12">
        <v>1</v>
      </c>
      <c r="AH10711" s="12" t="s">
        <v>411</v>
      </c>
      <c r="AI10711" s="12" t="s">
        <v>411</v>
      </c>
      <c r="AJ10711" s="12">
        <v>2</v>
      </c>
      <c r="AK10711" s="12">
        <v>1</v>
      </c>
      <c r="AL10711" s="12">
        <v>1</v>
      </c>
      <c r="AM10711" s="12" t="s">
        <v>55</v>
      </c>
      <c r="AN10711" s="12" t="s">
        <v>56</v>
      </c>
      <c r="AO10711" s="12"/>
      <c r="AP10711" s="12">
        <v>1</v>
      </c>
      <c r="AQ10711" s="12" t="s">
        <v>57</v>
      </c>
      <c r="AR10711" s="12">
        <v>0</v>
      </c>
      <c r="AS10711" s="12"/>
      <c r="AT10711" s="12"/>
      <c r="AU10711" s="12"/>
      <c r="AV10711" s="12"/>
      <c r="AW10711" s="12" t="s">
        <v>58</v>
      </c>
      <c r="AX10711" s="12">
        <v>0</v>
      </c>
      <c r="AY10711" s="12">
        <v>2</v>
      </c>
      <c r="AZ10711" s="12">
        <v>2.25</v>
      </c>
      <c r="BA10711" s="12">
        <v>2.25</v>
      </c>
      <c r="BB10711" s="12" t="s">
        <v>59</v>
      </c>
    </row>
    <row r="10712" spans="1:54" x14ac:dyDescent="0.2">
      <c r="A10712" s="7" t="str">
        <f>VLOOKUP(G10712,'Matching-Tabelle'!$A$76:$B$80,2,FALSE)</f>
        <v>stefan.fuellemann@tkb.ch</v>
      </c>
      <c r="B10712" s="7" t="str">
        <f>VLOOKUP(J10712,'Matching-Tabelle'!$A$1:$B$66,2,FALSE)</f>
        <v>WPI RTB</v>
      </c>
      <c r="C10712" s="7" t="str">
        <f>IF(VLOOKUP(J10712,'Matching-Tabelle'!$A$1:$CB$66,3,FALSE)=0,"",VLOOKUP(J10712,'Matching-Tabelle'!$A$1:$CB$66,3,FALSE))</f>
        <v/>
      </c>
      <c r="D10712" s="7">
        <v>2.25</v>
      </c>
      <c r="E10712" s="7" t="s">
        <v>8602</v>
      </c>
      <c r="F10712" s="8">
        <v>42942</v>
      </c>
      <c r="G10712" s="12" t="s">
        <v>3856</v>
      </c>
      <c r="H10712" s="12" t="s">
        <v>3857</v>
      </c>
      <c r="I10712" s="12" t="s">
        <v>3858</v>
      </c>
      <c r="J10712" s="12">
        <v>24</v>
      </c>
      <c r="K10712" s="12" t="s">
        <v>73</v>
      </c>
      <c r="L10712" s="12" t="s">
        <v>74</v>
      </c>
      <c r="M10712" s="12">
        <v>990001</v>
      </c>
      <c r="N10712" s="12" t="s">
        <v>51</v>
      </c>
      <c r="O10712" s="12">
        <v>2</v>
      </c>
      <c r="P10712" s="12"/>
      <c r="Q10712" s="12">
        <v>2</v>
      </c>
      <c r="R10712" s="12"/>
      <c r="S10712" s="12" t="s">
        <v>8602</v>
      </c>
      <c r="T10712" s="12"/>
      <c r="U10712" s="12"/>
      <c r="V10712" s="12"/>
      <c r="W10712" s="12"/>
      <c r="X10712" s="12"/>
      <c r="Y10712" s="12"/>
      <c r="Z10712" s="12"/>
      <c r="AA10712" s="12"/>
      <c r="AB10712" s="12"/>
      <c r="AC10712" s="12"/>
      <c r="AD10712" s="12"/>
      <c r="AE10712" s="12">
        <v>12</v>
      </c>
      <c r="AF10712" s="12">
        <v>7.6</v>
      </c>
      <c r="AG10712" s="12">
        <v>5</v>
      </c>
      <c r="AH10712" s="12" t="s">
        <v>53</v>
      </c>
      <c r="AI10712" s="12" t="s">
        <v>54</v>
      </c>
      <c r="AJ10712" s="12">
        <v>2</v>
      </c>
      <c r="AK10712" s="12">
        <v>1</v>
      </c>
      <c r="AL10712" s="12">
        <v>1</v>
      </c>
      <c r="AM10712" s="12" t="s">
        <v>55</v>
      </c>
      <c r="AN10712" s="12" t="s">
        <v>56</v>
      </c>
      <c r="AO10712" s="12"/>
      <c r="AP10712" s="12">
        <v>1</v>
      </c>
      <c r="AQ10712" s="12" t="s">
        <v>57</v>
      </c>
      <c r="AR10712" s="12">
        <v>0</v>
      </c>
      <c r="AS10712" s="12"/>
      <c r="AT10712" s="12"/>
      <c r="AU10712" s="12"/>
      <c r="AV10712" s="12"/>
      <c r="AW10712" s="12" t="s">
        <v>58</v>
      </c>
      <c r="AX10712" s="12">
        <v>0</v>
      </c>
      <c r="AY10712" s="12">
        <v>2</v>
      </c>
      <c r="AZ10712" s="12">
        <v>2</v>
      </c>
      <c r="BA10712" s="12">
        <v>2</v>
      </c>
      <c r="BB10712" s="12" t="s">
        <v>59</v>
      </c>
    </row>
    <row r="10713" spans="1:54" x14ac:dyDescent="0.2">
      <c r="A10713" s="7" t="str">
        <f>VLOOKUP(G10713,'Matching-Tabelle'!$A$76:$B$80,2,FALSE)</f>
        <v>stefan.fuellemann@tkb.ch</v>
      </c>
      <c r="B10713" s="7" t="str">
        <f>VLOOKUP(J10713,'Matching-Tabelle'!$A$1:$B$66,2,FALSE)</f>
        <v>WPI CTB</v>
      </c>
      <c r="C10713" s="7" t="str">
        <f>IF(VLOOKUP(J10713,'Matching-Tabelle'!$A$1:$CB$66,3,FALSE)=0,"",VLOOKUP(J10713,'Matching-Tabelle'!$A$1:$CB$66,3,FALSE))</f>
        <v/>
      </c>
      <c r="D10713" s="7">
        <v>2</v>
      </c>
      <c r="E10713" s="7" t="s">
        <v>8603</v>
      </c>
      <c r="F10713" s="8">
        <v>42942</v>
      </c>
      <c r="G10713" s="12" t="s">
        <v>3856</v>
      </c>
      <c r="H10713" s="12" t="s">
        <v>3857</v>
      </c>
      <c r="I10713" s="12" t="s">
        <v>3858</v>
      </c>
      <c r="J10713" s="12">
        <v>922</v>
      </c>
      <c r="K10713" s="12" t="s">
        <v>134</v>
      </c>
      <c r="L10713" s="12" t="s">
        <v>135</v>
      </c>
      <c r="M10713" s="12">
        <v>990001</v>
      </c>
      <c r="N10713" s="12" t="s">
        <v>51</v>
      </c>
      <c r="O10713" s="12">
        <v>0.75</v>
      </c>
      <c r="P10713" s="12"/>
      <c r="Q10713" s="12">
        <v>0.75</v>
      </c>
      <c r="R10713" s="12"/>
      <c r="S10713" s="12" t="s">
        <v>8603</v>
      </c>
      <c r="T10713" s="12"/>
      <c r="U10713" s="12"/>
      <c r="V10713" s="12"/>
      <c r="W10713" s="12"/>
      <c r="X10713" s="12"/>
      <c r="Y10713" s="12"/>
      <c r="Z10713" s="12"/>
      <c r="AA10713" s="12"/>
      <c r="AB10713" s="12"/>
      <c r="AC10713" s="12"/>
      <c r="AD10713" s="12"/>
      <c r="AE10713" s="12">
        <v>12</v>
      </c>
      <c r="AF10713" s="12">
        <v>7.6</v>
      </c>
      <c r="AG10713" s="12">
        <v>5</v>
      </c>
      <c r="AH10713" s="12" t="s">
        <v>53</v>
      </c>
      <c r="AI10713" s="12" t="s">
        <v>54</v>
      </c>
      <c r="AJ10713" s="12">
        <v>2</v>
      </c>
      <c r="AK10713" s="12">
        <v>1</v>
      </c>
      <c r="AL10713" s="12">
        <v>1</v>
      </c>
      <c r="AM10713" s="12" t="s">
        <v>55</v>
      </c>
      <c r="AN10713" s="12" t="s">
        <v>56</v>
      </c>
      <c r="AO10713" s="12"/>
      <c r="AP10713" s="12">
        <v>1</v>
      </c>
      <c r="AQ10713" s="12" t="s">
        <v>57</v>
      </c>
      <c r="AR10713" s="12">
        <v>0</v>
      </c>
      <c r="AS10713" s="12"/>
      <c r="AT10713" s="12"/>
      <c r="AU10713" s="12"/>
      <c r="AV10713" s="12"/>
      <c r="AW10713" s="12" t="s">
        <v>58</v>
      </c>
      <c r="AX10713" s="12">
        <v>0</v>
      </c>
      <c r="AY10713" s="12">
        <v>2</v>
      </c>
      <c r="AZ10713" s="12">
        <v>0.75</v>
      </c>
      <c r="BA10713" s="12">
        <v>0.75</v>
      </c>
      <c r="BB10713" s="12" t="s">
        <v>59</v>
      </c>
    </row>
    <row r="10714" spans="1:54" x14ac:dyDescent="0.2">
      <c r="A10714" s="7" t="str">
        <f>VLOOKUP(G10714,'Matching-Tabelle'!$A$76:$B$80,2,FALSE)</f>
        <v>stefan.fuellemann@tkb.ch</v>
      </c>
      <c r="B10714" s="7" t="str">
        <f>VLOOKUP(J10714,'Matching-Tabelle'!$A$1:$B$66,2,FALSE)</f>
        <v>WPI CTB</v>
      </c>
      <c r="C10714" s="7" t="str">
        <f>IF(VLOOKUP(J10714,'Matching-Tabelle'!$A$1:$CB$66,3,FALSE)=0,"",VLOOKUP(J10714,'Matching-Tabelle'!$A$1:$CB$66,3,FALSE))</f>
        <v/>
      </c>
      <c r="D10714" s="7">
        <v>0.75</v>
      </c>
      <c r="E10714" s="7" t="s">
        <v>4856</v>
      </c>
      <c r="F10714" s="8">
        <v>42942</v>
      </c>
      <c r="G10714" s="12" t="s">
        <v>3856</v>
      </c>
      <c r="H10714" s="12" t="s">
        <v>3857</v>
      </c>
      <c r="I10714" s="12" t="s">
        <v>3858</v>
      </c>
      <c r="J10714" s="12">
        <v>921</v>
      </c>
      <c r="K10714" s="12" t="s">
        <v>224</v>
      </c>
      <c r="L10714" s="12" t="s">
        <v>225</v>
      </c>
      <c r="M10714" s="12">
        <v>990001</v>
      </c>
      <c r="N10714" s="12" t="s">
        <v>51</v>
      </c>
      <c r="O10714" s="12">
        <v>0.35</v>
      </c>
      <c r="P10714" s="12"/>
      <c r="Q10714" s="12">
        <v>0.35</v>
      </c>
      <c r="R10714" s="12"/>
      <c r="S10714" s="12" t="s">
        <v>4856</v>
      </c>
      <c r="T10714" s="12"/>
      <c r="U10714" s="12"/>
      <c r="V10714" s="12"/>
      <c r="W10714" s="12"/>
      <c r="X10714" s="12"/>
      <c r="Y10714" s="12"/>
      <c r="Z10714" s="12"/>
      <c r="AA10714" s="12"/>
      <c r="AB10714" s="12"/>
      <c r="AC10714" s="12"/>
      <c r="AD10714" s="12"/>
      <c r="AE10714" s="12">
        <v>12</v>
      </c>
      <c r="AF10714" s="12">
        <v>7.6</v>
      </c>
      <c r="AG10714" s="12">
        <v>5</v>
      </c>
      <c r="AH10714" s="12" t="s">
        <v>53</v>
      </c>
      <c r="AI10714" s="12" t="s">
        <v>54</v>
      </c>
      <c r="AJ10714" s="12">
        <v>2</v>
      </c>
      <c r="AK10714" s="12">
        <v>1</v>
      </c>
      <c r="AL10714" s="12">
        <v>1</v>
      </c>
      <c r="AM10714" s="12" t="s">
        <v>55</v>
      </c>
      <c r="AN10714" s="12" t="s">
        <v>56</v>
      </c>
      <c r="AO10714" s="12"/>
      <c r="AP10714" s="12">
        <v>1</v>
      </c>
      <c r="AQ10714" s="12" t="s">
        <v>57</v>
      </c>
      <c r="AR10714" s="12">
        <v>0</v>
      </c>
      <c r="AS10714" s="12"/>
      <c r="AT10714" s="12"/>
      <c r="AU10714" s="12"/>
      <c r="AV10714" s="12"/>
      <c r="AW10714" s="12" t="s">
        <v>58</v>
      </c>
      <c r="AX10714" s="12">
        <v>0</v>
      </c>
      <c r="AY10714" s="12">
        <v>2</v>
      </c>
      <c r="AZ10714" s="12">
        <v>0.35</v>
      </c>
      <c r="BA10714" s="12">
        <v>0.35</v>
      </c>
      <c r="BB10714" s="12" t="s">
        <v>59</v>
      </c>
    </row>
    <row r="10715" spans="1:54" x14ac:dyDescent="0.2">
      <c r="A10715" s="7" t="str">
        <f>VLOOKUP(G10715,'Matching-Tabelle'!$A$76:$B$80,2,FALSE)</f>
        <v>stefan.fuellemann@tkb.ch</v>
      </c>
      <c r="B10715" s="7" t="str">
        <f>VLOOKUP(J10715,'Matching-Tabelle'!$A$1:$B$66,2,FALSE)</f>
        <v>WPI RTB</v>
      </c>
      <c r="C10715" s="7" t="str">
        <f>IF(VLOOKUP(J10715,'Matching-Tabelle'!$A$1:$CB$66,3,FALSE)=0,"",VLOOKUP(J10715,'Matching-Tabelle'!$A$1:$CB$66,3,FALSE))</f>
        <v/>
      </c>
      <c r="D10715" s="7">
        <v>0.35</v>
      </c>
      <c r="E10715" s="7" t="s">
        <v>8604</v>
      </c>
      <c r="F10715" s="8">
        <v>42942</v>
      </c>
      <c r="G10715" s="12" t="s">
        <v>3856</v>
      </c>
      <c r="H10715" s="12" t="s">
        <v>3857</v>
      </c>
      <c r="I10715" s="12" t="s">
        <v>3858</v>
      </c>
      <c r="J10715" s="12">
        <v>22</v>
      </c>
      <c r="K10715" s="12" t="s">
        <v>88</v>
      </c>
      <c r="L10715" s="12" t="s">
        <v>89</v>
      </c>
      <c r="M10715" s="12">
        <v>990001</v>
      </c>
      <c r="N10715" s="12" t="s">
        <v>51</v>
      </c>
      <c r="O10715" s="12">
        <v>1.25</v>
      </c>
      <c r="P10715" s="12"/>
      <c r="Q10715" s="12">
        <v>1.25</v>
      </c>
      <c r="R10715" s="12"/>
      <c r="S10715" s="12" t="s">
        <v>8604</v>
      </c>
      <c r="T10715" s="12"/>
      <c r="U10715" s="12"/>
      <c r="V10715" s="12"/>
      <c r="W10715" s="12"/>
      <c r="X10715" s="12"/>
      <c r="Y10715" s="12"/>
      <c r="Z10715" s="12"/>
      <c r="AA10715" s="12"/>
      <c r="AB10715" s="12"/>
      <c r="AC10715" s="12"/>
      <c r="AD10715" s="12"/>
      <c r="AE10715" s="12">
        <v>12</v>
      </c>
      <c r="AF10715" s="12">
        <v>7.6</v>
      </c>
      <c r="AG10715" s="12">
        <v>5</v>
      </c>
      <c r="AH10715" s="12" t="s">
        <v>53</v>
      </c>
      <c r="AI10715" s="12" t="s">
        <v>54</v>
      </c>
      <c r="AJ10715" s="12">
        <v>2</v>
      </c>
      <c r="AK10715" s="12">
        <v>1</v>
      </c>
      <c r="AL10715" s="12">
        <v>1</v>
      </c>
      <c r="AM10715" s="12" t="s">
        <v>55</v>
      </c>
      <c r="AN10715" s="12" t="s">
        <v>56</v>
      </c>
      <c r="AO10715" s="12"/>
      <c r="AP10715" s="12">
        <v>1</v>
      </c>
      <c r="AQ10715" s="12" t="s">
        <v>57</v>
      </c>
      <c r="AR10715" s="12">
        <v>0</v>
      </c>
      <c r="AS10715" s="12"/>
      <c r="AT10715" s="12"/>
      <c r="AU10715" s="12"/>
      <c r="AV10715" s="12"/>
      <c r="AW10715" s="12" t="s">
        <v>58</v>
      </c>
      <c r="AX10715" s="12">
        <v>0</v>
      </c>
      <c r="AY10715" s="12">
        <v>2</v>
      </c>
      <c r="AZ10715" s="12">
        <v>1.25</v>
      </c>
      <c r="BA10715" s="12">
        <v>1.25</v>
      </c>
      <c r="BB10715" s="12" t="s">
        <v>59</v>
      </c>
    </row>
    <row r="10716" spans="1:54" x14ac:dyDescent="0.2">
      <c r="A10716" s="7" t="str">
        <f>VLOOKUP(G10716,'Matching-Tabelle'!$A$76:$B$80,2,FALSE)</f>
        <v>stefan.fuellemann@tkb.ch</v>
      </c>
      <c r="B10716" s="7" t="str">
        <f>VLOOKUP(J10716,'Matching-Tabelle'!$A$1:$B$66,2,FALSE)</f>
        <v>Proj DigiPF</v>
      </c>
      <c r="C10716" s="7" t="str">
        <f>IF(VLOOKUP(J10716,'Matching-Tabelle'!$A$1:$CB$66,3,FALSE)=0,"",VLOOKUP(J10716,'Matching-Tabelle'!$A$1:$CB$66,3,FALSE))</f>
        <v>Progr Digitalisierung</v>
      </c>
      <c r="D10716" s="7">
        <v>1.25</v>
      </c>
      <c r="E10716" s="7" t="s">
        <v>8605</v>
      </c>
      <c r="F10716" s="8">
        <v>42942</v>
      </c>
      <c r="G10716" s="12" t="s">
        <v>3856</v>
      </c>
      <c r="H10716" s="12" t="s">
        <v>3857</v>
      </c>
      <c r="I10716" s="12" t="s">
        <v>3858</v>
      </c>
      <c r="J10716" s="12">
        <v>2500236</v>
      </c>
      <c r="K10716" s="12" t="s">
        <v>701</v>
      </c>
      <c r="L10716" s="12" t="s">
        <v>702</v>
      </c>
      <c r="M10716" s="12">
        <v>990001</v>
      </c>
      <c r="N10716" s="12" t="s">
        <v>51</v>
      </c>
      <c r="O10716" s="12">
        <v>0.25</v>
      </c>
      <c r="P10716" s="12"/>
      <c r="Q10716" s="12">
        <v>0.25</v>
      </c>
      <c r="R10716" s="12"/>
      <c r="S10716" s="12" t="s">
        <v>8605</v>
      </c>
      <c r="T10716" s="12"/>
      <c r="U10716" s="12"/>
      <c r="V10716" s="12"/>
      <c r="W10716" s="12"/>
      <c r="X10716" s="12"/>
      <c r="Y10716" s="12"/>
      <c r="Z10716" s="12"/>
      <c r="AA10716" s="12"/>
      <c r="AB10716" s="12"/>
      <c r="AC10716" s="12"/>
      <c r="AD10716" s="12"/>
      <c r="AE10716" s="12">
        <v>5</v>
      </c>
      <c r="AF10716" s="12">
        <v>0</v>
      </c>
      <c r="AG10716" s="12">
        <v>1</v>
      </c>
      <c r="AH10716" s="12" t="s">
        <v>411</v>
      </c>
      <c r="AI10716" s="12" t="s">
        <v>411</v>
      </c>
      <c r="AJ10716" s="12">
        <v>2</v>
      </c>
      <c r="AK10716" s="12">
        <v>1</v>
      </c>
      <c r="AL10716" s="12">
        <v>1</v>
      </c>
      <c r="AM10716" s="12" t="s">
        <v>55</v>
      </c>
      <c r="AN10716" s="12" t="s">
        <v>56</v>
      </c>
      <c r="AO10716" s="12"/>
      <c r="AP10716" s="12">
        <v>1</v>
      </c>
      <c r="AQ10716" s="12" t="s">
        <v>57</v>
      </c>
      <c r="AR10716" s="12">
        <v>0</v>
      </c>
      <c r="AS10716" s="12"/>
      <c r="AT10716" s="12"/>
      <c r="AU10716" s="12"/>
      <c r="AV10716" s="12"/>
      <c r="AW10716" s="12" t="s">
        <v>58</v>
      </c>
      <c r="AX10716" s="12">
        <v>0</v>
      </c>
      <c r="AY10716" s="12">
        <v>2</v>
      </c>
      <c r="AZ10716" s="12">
        <v>0.25</v>
      </c>
      <c r="BA10716" s="12">
        <v>0.25</v>
      </c>
      <c r="BB10716" s="12" t="s">
        <v>59</v>
      </c>
    </row>
    <row r="10717" spans="1:54" x14ac:dyDescent="0.2">
      <c r="A10717" s="7" t="str">
        <f>VLOOKUP(G10717,'Matching-Tabelle'!$A$76:$B$80,2,FALSE)</f>
        <v>stefan.fuellemann@tkb.ch</v>
      </c>
      <c r="B10717" s="7" t="str">
        <f>VLOOKUP(J10717,'Matching-Tabelle'!$A$1:$B$66,2,FALSE)</f>
        <v>WPI RTB</v>
      </c>
      <c r="C10717" s="7" t="str">
        <f>IF(VLOOKUP(J10717,'Matching-Tabelle'!$A$1:$CB$66,3,FALSE)=0,"",VLOOKUP(J10717,'Matching-Tabelle'!$A$1:$CB$66,3,FALSE))</f>
        <v/>
      </c>
      <c r="D10717" s="7">
        <v>0.25</v>
      </c>
      <c r="E10717" s="7" t="s">
        <v>8606</v>
      </c>
      <c r="F10717" s="8">
        <v>42943</v>
      </c>
      <c r="G10717" s="12" t="s">
        <v>3856</v>
      </c>
      <c r="H10717" s="12" t="s">
        <v>3857</v>
      </c>
      <c r="I10717" s="12" t="s">
        <v>3858</v>
      </c>
      <c r="J10717" s="12">
        <v>19</v>
      </c>
      <c r="K10717" s="12" t="s">
        <v>145</v>
      </c>
      <c r="L10717" s="12" t="s">
        <v>146</v>
      </c>
      <c r="M10717" s="12">
        <v>990001</v>
      </c>
      <c r="N10717" s="12" t="s">
        <v>51</v>
      </c>
      <c r="O10717" s="12">
        <v>2.5</v>
      </c>
      <c r="P10717" s="12"/>
      <c r="Q10717" s="12">
        <v>2.5</v>
      </c>
      <c r="R10717" s="12"/>
      <c r="S10717" s="12" t="s">
        <v>8606</v>
      </c>
      <c r="T10717" s="12"/>
      <c r="U10717" s="12"/>
      <c r="V10717" s="12"/>
      <c r="W10717" s="12"/>
      <c r="X10717" s="12"/>
      <c r="Y10717" s="12"/>
      <c r="Z10717" s="12"/>
      <c r="AA10717" s="12"/>
      <c r="AB10717" s="12"/>
      <c r="AC10717" s="12"/>
      <c r="AD10717" s="12"/>
      <c r="AE10717" s="12">
        <v>12</v>
      </c>
      <c r="AF10717" s="12">
        <v>7.6</v>
      </c>
      <c r="AG10717" s="12">
        <v>5</v>
      </c>
      <c r="AH10717" s="12" t="s">
        <v>53</v>
      </c>
      <c r="AI10717" s="12" t="s">
        <v>54</v>
      </c>
      <c r="AJ10717" s="12">
        <v>2</v>
      </c>
      <c r="AK10717" s="12">
        <v>1</v>
      </c>
      <c r="AL10717" s="12">
        <v>1</v>
      </c>
      <c r="AM10717" s="12" t="s">
        <v>55</v>
      </c>
      <c r="AN10717" s="12" t="s">
        <v>56</v>
      </c>
      <c r="AO10717" s="12"/>
      <c r="AP10717" s="12">
        <v>1</v>
      </c>
      <c r="AQ10717" s="12" t="s">
        <v>57</v>
      </c>
      <c r="AR10717" s="12">
        <v>0</v>
      </c>
      <c r="AS10717" s="12"/>
      <c r="AT10717" s="12"/>
      <c r="AU10717" s="12"/>
      <c r="AV10717" s="12"/>
      <c r="AW10717" s="12" t="s">
        <v>58</v>
      </c>
      <c r="AX10717" s="12">
        <v>0</v>
      </c>
      <c r="AY10717" s="12">
        <v>2</v>
      </c>
      <c r="AZ10717" s="12">
        <v>2.5</v>
      </c>
      <c r="BA10717" s="12">
        <v>2.5</v>
      </c>
      <c r="BB10717" s="12" t="s">
        <v>59</v>
      </c>
    </row>
    <row r="10718" spans="1:54" x14ac:dyDescent="0.2">
      <c r="A10718" s="7" t="str">
        <f>VLOOKUP(G10718,'Matching-Tabelle'!$A$76:$B$80,2,FALSE)</f>
        <v>stefan.fuellemann@tkb.ch</v>
      </c>
      <c r="B10718" s="7" t="str">
        <f>VLOOKUP(J10718,'Matching-Tabelle'!$A$1:$B$66,2,FALSE)</f>
        <v>WPI CTB</v>
      </c>
      <c r="C10718" s="7" t="str">
        <f>IF(VLOOKUP(J10718,'Matching-Tabelle'!$A$1:$CB$66,3,FALSE)=0,"",VLOOKUP(J10718,'Matching-Tabelle'!$A$1:$CB$66,3,FALSE))</f>
        <v/>
      </c>
      <c r="D10718" s="7">
        <v>2.5</v>
      </c>
      <c r="E10718" s="7" t="s">
        <v>8607</v>
      </c>
      <c r="F10718" s="8">
        <v>42943</v>
      </c>
      <c r="G10718" s="12" t="s">
        <v>3856</v>
      </c>
      <c r="H10718" s="12" t="s">
        <v>3857</v>
      </c>
      <c r="I10718" s="12" t="s">
        <v>3858</v>
      </c>
      <c r="J10718" s="12">
        <v>922</v>
      </c>
      <c r="K10718" s="12" t="s">
        <v>134</v>
      </c>
      <c r="L10718" s="12" t="s">
        <v>135</v>
      </c>
      <c r="M10718" s="12">
        <v>990001</v>
      </c>
      <c r="N10718" s="12" t="s">
        <v>51</v>
      </c>
      <c r="O10718" s="12">
        <v>0.75</v>
      </c>
      <c r="P10718" s="12"/>
      <c r="Q10718" s="12">
        <v>0.75</v>
      </c>
      <c r="R10718" s="12"/>
      <c r="S10718" s="12" t="s">
        <v>8607</v>
      </c>
      <c r="T10718" s="12"/>
      <c r="U10718" s="12"/>
      <c r="V10718" s="12"/>
      <c r="W10718" s="12"/>
      <c r="X10718" s="12"/>
      <c r="Y10718" s="12"/>
      <c r="Z10718" s="12"/>
      <c r="AA10718" s="12"/>
      <c r="AB10718" s="12"/>
      <c r="AC10718" s="12"/>
      <c r="AD10718" s="12"/>
      <c r="AE10718" s="12">
        <v>12</v>
      </c>
      <c r="AF10718" s="12">
        <v>7.6</v>
      </c>
      <c r="AG10718" s="12">
        <v>5</v>
      </c>
      <c r="AH10718" s="12" t="s">
        <v>53</v>
      </c>
      <c r="AI10718" s="12" t="s">
        <v>54</v>
      </c>
      <c r="AJ10718" s="12">
        <v>2</v>
      </c>
      <c r="AK10718" s="12">
        <v>1</v>
      </c>
      <c r="AL10718" s="12">
        <v>1</v>
      </c>
      <c r="AM10718" s="12" t="s">
        <v>55</v>
      </c>
      <c r="AN10718" s="12" t="s">
        <v>56</v>
      </c>
      <c r="AO10718" s="12"/>
      <c r="AP10718" s="12">
        <v>1</v>
      </c>
      <c r="AQ10718" s="12" t="s">
        <v>57</v>
      </c>
      <c r="AR10718" s="12">
        <v>0</v>
      </c>
      <c r="AS10718" s="12"/>
      <c r="AT10718" s="12"/>
      <c r="AU10718" s="12"/>
      <c r="AV10718" s="12"/>
      <c r="AW10718" s="12" t="s">
        <v>58</v>
      </c>
      <c r="AX10718" s="12">
        <v>0</v>
      </c>
      <c r="AY10718" s="12">
        <v>2</v>
      </c>
      <c r="AZ10718" s="12">
        <v>0.75</v>
      </c>
      <c r="BA10718" s="12">
        <v>0.75</v>
      </c>
      <c r="BB10718" s="12" t="s">
        <v>59</v>
      </c>
    </row>
    <row r="10719" spans="1:54" x14ac:dyDescent="0.2">
      <c r="A10719" s="7" t="str">
        <f>VLOOKUP(G10719,'Matching-Tabelle'!$A$76:$B$80,2,FALSE)</f>
        <v>stefan.fuellemann@tkb.ch</v>
      </c>
      <c r="B10719" s="7" t="str">
        <f>VLOOKUP(J10719,'Matching-Tabelle'!$A$1:$B$66,2,FALSE)</f>
        <v>Proj CIRE</v>
      </c>
      <c r="C10719" s="7" t="str">
        <f>IF(VLOOKUP(J10719,'Matching-Tabelle'!$A$1:$CB$66,3,FALSE)=0,"",VLOOKUP(J10719,'Matching-Tabelle'!$A$1:$CB$66,3,FALSE))</f>
        <v>WPI Projekte</v>
      </c>
      <c r="D10719" s="7">
        <v>0.75</v>
      </c>
      <c r="E10719" s="7" t="s">
        <v>8608</v>
      </c>
      <c r="F10719" s="8">
        <v>42943</v>
      </c>
      <c r="G10719" s="12" t="s">
        <v>3856</v>
      </c>
      <c r="H10719" s="12" t="s">
        <v>3857</v>
      </c>
      <c r="I10719" s="12" t="s">
        <v>3858</v>
      </c>
      <c r="J10719" s="12">
        <v>2500257</v>
      </c>
      <c r="K10719" s="12" t="s">
        <v>687</v>
      </c>
      <c r="L10719" s="12" t="s">
        <v>5423</v>
      </c>
      <c r="M10719" s="12">
        <v>990001</v>
      </c>
      <c r="N10719" s="12" t="s">
        <v>51</v>
      </c>
      <c r="O10719" s="12">
        <v>0.5</v>
      </c>
      <c r="P10719" s="12"/>
      <c r="Q10719" s="12">
        <v>0.5</v>
      </c>
      <c r="R10719" s="12"/>
      <c r="S10719" s="12" t="s">
        <v>8608</v>
      </c>
      <c r="T10719" s="12"/>
      <c r="U10719" s="12"/>
      <c r="V10719" s="12"/>
      <c r="W10719" s="12"/>
      <c r="X10719" s="12"/>
      <c r="Y10719" s="12"/>
      <c r="Z10719" s="12"/>
      <c r="AA10719" s="12"/>
      <c r="AB10719" s="12"/>
      <c r="AC10719" s="12"/>
      <c r="AD10719" s="12"/>
      <c r="AE10719" s="12">
        <v>5</v>
      </c>
      <c r="AF10719" s="12">
        <v>0</v>
      </c>
      <c r="AG10719" s="12">
        <v>1</v>
      </c>
      <c r="AH10719" s="12" t="s">
        <v>411</v>
      </c>
      <c r="AI10719" s="12" t="s">
        <v>411</v>
      </c>
      <c r="AJ10719" s="12">
        <v>2</v>
      </c>
      <c r="AK10719" s="12">
        <v>1</v>
      </c>
      <c r="AL10719" s="12">
        <v>1</v>
      </c>
      <c r="AM10719" s="12" t="s">
        <v>55</v>
      </c>
      <c r="AN10719" s="12" t="s">
        <v>56</v>
      </c>
      <c r="AO10719" s="12"/>
      <c r="AP10719" s="12">
        <v>1</v>
      </c>
      <c r="AQ10719" s="12" t="s">
        <v>57</v>
      </c>
      <c r="AR10719" s="12">
        <v>0</v>
      </c>
      <c r="AS10719" s="12"/>
      <c r="AT10719" s="12"/>
      <c r="AU10719" s="12"/>
      <c r="AV10719" s="12"/>
      <c r="AW10719" s="12" t="s">
        <v>58</v>
      </c>
      <c r="AX10719" s="12">
        <v>0</v>
      </c>
      <c r="AY10719" s="12">
        <v>2</v>
      </c>
      <c r="AZ10719" s="12">
        <v>0.5</v>
      </c>
      <c r="BA10719" s="12">
        <v>0.5</v>
      </c>
      <c r="BB10719" s="12" t="s">
        <v>59</v>
      </c>
    </row>
    <row r="10720" spans="1:54" x14ac:dyDescent="0.2">
      <c r="A10720" s="7" t="str">
        <f>VLOOKUP(G10720,'Matching-Tabelle'!$A$76:$B$80,2,FALSE)</f>
        <v>stefan.fuellemann@tkb.ch</v>
      </c>
      <c r="B10720" s="7" t="str">
        <f>VLOOKUP(J10720,'Matching-Tabelle'!$A$1:$B$66,2,FALSE)</f>
        <v>WPI CTB</v>
      </c>
      <c r="C10720" s="7" t="str">
        <f>IF(VLOOKUP(J10720,'Matching-Tabelle'!$A$1:$CB$66,3,FALSE)=0,"",VLOOKUP(J10720,'Matching-Tabelle'!$A$1:$CB$66,3,FALSE))</f>
        <v/>
      </c>
      <c r="D10720" s="7">
        <v>0.5</v>
      </c>
      <c r="E10720" s="7" t="s">
        <v>8609</v>
      </c>
      <c r="F10720" s="8">
        <v>42943</v>
      </c>
      <c r="G10720" s="12" t="s">
        <v>3856</v>
      </c>
      <c r="H10720" s="12" t="s">
        <v>3857</v>
      </c>
      <c r="I10720" s="12" t="s">
        <v>3858</v>
      </c>
      <c r="J10720" s="12">
        <v>14</v>
      </c>
      <c r="K10720" s="12" t="s">
        <v>82</v>
      </c>
      <c r="L10720" s="12" t="s">
        <v>83</v>
      </c>
      <c r="M10720" s="12">
        <v>990001</v>
      </c>
      <c r="N10720" s="12" t="s">
        <v>51</v>
      </c>
      <c r="O10720" s="12">
        <v>2</v>
      </c>
      <c r="P10720" s="12"/>
      <c r="Q10720" s="12">
        <v>2</v>
      </c>
      <c r="R10720" s="12"/>
      <c r="S10720" s="12" t="s">
        <v>8609</v>
      </c>
      <c r="T10720" s="12"/>
      <c r="U10720" s="12"/>
      <c r="V10720" s="12"/>
      <c r="W10720" s="12"/>
      <c r="X10720" s="12"/>
      <c r="Y10720" s="12"/>
      <c r="Z10720" s="12"/>
      <c r="AA10720" s="12"/>
      <c r="AB10720" s="12"/>
      <c r="AC10720" s="12"/>
      <c r="AD10720" s="12"/>
      <c r="AE10720" s="12">
        <v>12</v>
      </c>
      <c r="AF10720" s="12">
        <v>7.6</v>
      </c>
      <c r="AG10720" s="12">
        <v>5</v>
      </c>
      <c r="AH10720" s="12" t="s">
        <v>53</v>
      </c>
      <c r="AI10720" s="12" t="s">
        <v>54</v>
      </c>
      <c r="AJ10720" s="12">
        <v>2</v>
      </c>
      <c r="AK10720" s="12">
        <v>1</v>
      </c>
      <c r="AL10720" s="12">
        <v>1</v>
      </c>
      <c r="AM10720" s="12" t="s">
        <v>55</v>
      </c>
      <c r="AN10720" s="12" t="s">
        <v>56</v>
      </c>
      <c r="AO10720" s="12"/>
      <c r="AP10720" s="12">
        <v>1</v>
      </c>
      <c r="AQ10720" s="12" t="s">
        <v>57</v>
      </c>
      <c r="AR10720" s="12">
        <v>0</v>
      </c>
      <c r="AS10720" s="12"/>
      <c r="AT10720" s="12"/>
      <c r="AU10720" s="12"/>
      <c r="AV10720" s="12"/>
      <c r="AW10720" s="12" t="s">
        <v>58</v>
      </c>
      <c r="AX10720" s="12">
        <v>0</v>
      </c>
      <c r="AY10720" s="12">
        <v>2</v>
      </c>
      <c r="AZ10720" s="12">
        <v>2</v>
      </c>
      <c r="BA10720" s="12">
        <v>2</v>
      </c>
      <c r="BB10720" s="12" t="s">
        <v>59</v>
      </c>
    </row>
    <row r="10721" spans="1:54" x14ac:dyDescent="0.2">
      <c r="A10721" s="7" t="str">
        <f>VLOOKUP(G10721,'Matching-Tabelle'!$A$76:$B$80,2,FALSE)</f>
        <v>stefan.fuellemann@tkb.ch</v>
      </c>
      <c r="B10721" s="7" t="str">
        <f>VLOOKUP(J10721,'Matching-Tabelle'!$A$1:$B$66,2,FALSE)</f>
        <v>WPI RTB</v>
      </c>
      <c r="C10721" s="7" t="str">
        <f>IF(VLOOKUP(J10721,'Matching-Tabelle'!$A$1:$CB$66,3,FALSE)=0,"",VLOOKUP(J10721,'Matching-Tabelle'!$A$1:$CB$66,3,FALSE))</f>
        <v/>
      </c>
      <c r="D10721" s="7">
        <v>2</v>
      </c>
      <c r="E10721" s="7" t="s">
        <v>8610</v>
      </c>
      <c r="F10721" s="8">
        <v>42943</v>
      </c>
      <c r="G10721" s="12" t="s">
        <v>3856</v>
      </c>
      <c r="H10721" s="12" t="s">
        <v>3857</v>
      </c>
      <c r="I10721" s="12" t="s">
        <v>3858</v>
      </c>
      <c r="J10721" s="12">
        <v>22</v>
      </c>
      <c r="K10721" s="12" t="s">
        <v>88</v>
      </c>
      <c r="L10721" s="12" t="s">
        <v>89</v>
      </c>
      <c r="M10721" s="12">
        <v>990001</v>
      </c>
      <c r="N10721" s="12" t="s">
        <v>51</v>
      </c>
      <c r="O10721" s="12">
        <v>0.4</v>
      </c>
      <c r="P10721" s="12"/>
      <c r="Q10721" s="12">
        <v>0.4</v>
      </c>
      <c r="R10721" s="12"/>
      <c r="S10721" s="12" t="s">
        <v>8610</v>
      </c>
      <c r="T10721" s="12"/>
      <c r="U10721" s="12"/>
      <c r="V10721" s="12"/>
      <c r="W10721" s="12"/>
      <c r="X10721" s="12"/>
      <c r="Y10721" s="12"/>
      <c r="Z10721" s="12"/>
      <c r="AA10721" s="12"/>
      <c r="AB10721" s="12"/>
      <c r="AC10721" s="12"/>
      <c r="AD10721" s="12"/>
      <c r="AE10721" s="12">
        <v>12</v>
      </c>
      <c r="AF10721" s="12">
        <v>7.6</v>
      </c>
      <c r="AG10721" s="12">
        <v>5</v>
      </c>
      <c r="AH10721" s="12" t="s">
        <v>53</v>
      </c>
      <c r="AI10721" s="12" t="s">
        <v>54</v>
      </c>
      <c r="AJ10721" s="12">
        <v>2</v>
      </c>
      <c r="AK10721" s="12">
        <v>1</v>
      </c>
      <c r="AL10721" s="12">
        <v>1</v>
      </c>
      <c r="AM10721" s="12" t="s">
        <v>55</v>
      </c>
      <c r="AN10721" s="12" t="s">
        <v>56</v>
      </c>
      <c r="AO10721" s="12"/>
      <c r="AP10721" s="12">
        <v>1</v>
      </c>
      <c r="AQ10721" s="12" t="s">
        <v>57</v>
      </c>
      <c r="AR10721" s="12">
        <v>0</v>
      </c>
      <c r="AS10721" s="12"/>
      <c r="AT10721" s="12"/>
      <c r="AU10721" s="12"/>
      <c r="AV10721" s="12"/>
      <c r="AW10721" s="12" t="s">
        <v>58</v>
      </c>
      <c r="AX10721" s="12">
        <v>0</v>
      </c>
      <c r="AY10721" s="12">
        <v>2</v>
      </c>
      <c r="AZ10721" s="12">
        <v>0.4</v>
      </c>
      <c r="BA10721" s="12">
        <v>0.4</v>
      </c>
      <c r="BB10721" s="12" t="s">
        <v>59</v>
      </c>
    </row>
    <row r="10722" spans="1:54" x14ac:dyDescent="0.2">
      <c r="A10722" s="7" t="str">
        <f>VLOOKUP(G10722,'Matching-Tabelle'!$A$76:$B$80,2,FALSE)</f>
        <v>stefan.fuellemann@tkb.ch</v>
      </c>
      <c r="B10722" s="7" t="str">
        <f>VLOOKUP(J10722,'Matching-Tabelle'!$A$1:$B$66,2,FALSE)</f>
        <v>Proj UPC Voice</v>
      </c>
      <c r="C10722" s="7" t="str">
        <f>IF(VLOOKUP(J10722,'Matching-Tabelle'!$A$1:$CB$66,3,FALSE)=0,"",VLOOKUP(J10722,'Matching-Tabelle'!$A$1:$CB$66,3,FALSE))</f>
        <v>WPI Projekte</v>
      </c>
      <c r="D10722" s="7">
        <v>0.4</v>
      </c>
      <c r="E10722" s="7" t="s">
        <v>8611</v>
      </c>
      <c r="F10722" s="8">
        <v>42943</v>
      </c>
      <c r="G10722" s="12" t="s">
        <v>3856</v>
      </c>
      <c r="H10722" s="12" t="s">
        <v>3857</v>
      </c>
      <c r="I10722" s="12" t="s">
        <v>3858</v>
      </c>
      <c r="J10722" s="12">
        <v>2500261</v>
      </c>
      <c r="K10722" s="12" t="s">
        <v>5814</v>
      </c>
      <c r="L10722" s="12" t="s">
        <v>5815</v>
      </c>
      <c r="M10722" s="12">
        <v>990001</v>
      </c>
      <c r="N10722" s="12" t="s">
        <v>51</v>
      </c>
      <c r="O10722" s="12">
        <v>0.4</v>
      </c>
      <c r="P10722" s="12"/>
      <c r="Q10722" s="12">
        <v>0.4</v>
      </c>
      <c r="R10722" s="12"/>
      <c r="S10722" s="12" t="s">
        <v>8611</v>
      </c>
      <c r="T10722" s="12"/>
      <c r="U10722" s="12"/>
      <c r="V10722" s="12"/>
      <c r="W10722" s="12"/>
      <c r="X10722" s="12"/>
      <c r="Y10722" s="12"/>
      <c r="Z10722" s="12"/>
      <c r="AA10722" s="12"/>
      <c r="AB10722" s="12"/>
      <c r="AC10722" s="12"/>
      <c r="AD10722" s="12"/>
      <c r="AE10722" s="12">
        <v>5</v>
      </c>
      <c r="AF10722" s="12">
        <v>0</v>
      </c>
      <c r="AG10722" s="12">
        <v>1</v>
      </c>
      <c r="AH10722" s="12" t="s">
        <v>411</v>
      </c>
      <c r="AI10722" s="12" t="s">
        <v>411</v>
      </c>
      <c r="AJ10722" s="12">
        <v>2</v>
      </c>
      <c r="AK10722" s="12">
        <v>1</v>
      </c>
      <c r="AL10722" s="12">
        <v>1</v>
      </c>
      <c r="AM10722" s="12" t="s">
        <v>55</v>
      </c>
      <c r="AN10722" s="12" t="s">
        <v>56</v>
      </c>
      <c r="AO10722" s="12"/>
      <c r="AP10722" s="12">
        <v>1</v>
      </c>
      <c r="AQ10722" s="12" t="s">
        <v>57</v>
      </c>
      <c r="AR10722" s="12">
        <v>0</v>
      </c>
      <c r="AS10722" s="12"/>
      <c r="AT10722" s="12"/>
      <c r="AU10722" s="12"/>
      <c r="AV10722" s="12"/>
      <c r="AW10722" s="12" t="s">
        <v>58</v>
      </c>
      <c r="AX10722" s="12">
        <v>0</v>
      </c>
      <c r="AY10722" s="12">
        <v>2</v>
      </c>
      <c r="AZ10722" s="12">
        <v>0.4</v>
      </c>
      <c r="BA10722" s="12">
        <v>0.4</v>
      </c>
      <c r="BB10722" s="12" t="s">
        <v>59</v>
      </c>
    </row>
    <row r="10723" spans="1:54" x14ac:dyDescent="0.2">
      <c r="A10723" s="7" t="str">
        <f>VLOOKUP(G10723,'Matching-Tabelle'!$A$76:$B$80,2,FALSE)</f>
        <v>stefan.fuellemann@tkb.ch</v>
      </c>
      <c r="B10723" s="7" t="str">
        <f>VLOOKUP(J10723,'Matching-Tabelle'!$A$1:$B$66,2,FALSE)</f>
        <v>WPI RTB</v>
      </c>
      <c r="C10723" s="7" t="str">
        <f>IF(VLOOKUP(J10723,'Matching-Tabelle'!$A$1:$CB$66,3,FALSE)=0,"",VLOOKUP(J10723,'Matching-Tabelle'!$A$1:$CB$66,3,FALSE))</f>
        <v/>
      </c>
      <c r="D10723" s="7">
        <v>0.4</v>
      </c>
      <c r="E10723" s="7" t="s">
        <v>8612</v>
      </c>
      <c r="F10723" s="8">
        <v>42943</v>
      </c>
      <c r="G10723" s="12" t="s">
        <v>3856</v>
      </c>
      <c r="H10723" s="12" t="s">
        <v>3857</v>
      </c>
      <c r="I10723" s="12" t="s">
        <v>3858</v>
      </c>
      <c r="J10723" s="12">
        <v>24</v>
      </c>
      <c r="K10723" s="12" t="s">
        <v>73</v>
      </c>
      <c r="L10723" s="12" t="s">
        <v>74</v>
      </c>
      <c r="M10723" s="12">
        <v>990001</v>
      </c>
      <c r="N10723" s="12" t="s">
        <v>51</v>
      </c>
      <c r="O10723" s="12">
        <v>1.5</v>
      </c>
      <c r="P10723" s="12"/>
      <c r="Q10723" s="12">
        <v>1.5</v>
      </c>
      <c r="R10723" s="12"/>
      <c r="S10723" s="12" t="s">
        <v>8612</v>
      </c>
      <c r="T10723" s="12"/>
      <c r="U10723" s="12"/>
      <c r="V10723" s="12"/>
      <c r="W10723" s="12"/>
      <c r="X10723" s="12"/>
      <c r="Y10723" s="12"/>
      <c r="Z10723" s="12"/>
      <c r="AA10723" s="12"/>
      <c r="AB10723" s="12"/>
      <c r="AC10723" s="12"/>
      <c r="AD10723" s="12"/>
      <c r="AE10723" s="12">
        <v>12</v>
      </c>
      <c r="AF10723" s="12">
        <v>7.6</v>
      </c>
      <c r="AG10723" s="12">
        <v>5</v>
      </c>
      <c r="AH10723" s="12" t="s">
        <v>53</v>
      </c>
      <c r="AI10723" s="12" t="s">
        <v>54</v>
      </c>
      <c r="AJ10723" s="12">
        <v>2</v>
      </c>
      <c r="AK10723" s="12">
        <v>1</v>
      </c>
      <c r="AL10723" s="12">
        <v>1</v>
      </c>
      <c r="AM10723" s="12" t="s">
        <v>55</v>
      </c>
      <c r="AN10723" s="12" t="s">
        <v>56</v>
      </c>
      <c r="AO10723" s="12"/>
      <c r="AP10723" s="12">
        <v>1</v>
      </c>
      <c r="AQ10723" s="12" t="s">
        <v>57</v>
      </c>
      <c r="AR10723" s="12">
        <v>0</v>
      </c>
      <c r="AS10723" s="12"/>
      <c r="AT10723" s="12"/>
      <c r="AU10723" s="12"/>
      <c r="AV10723" s="12"/>
      <c r="AW10723" s="12" t="s">
        <v>58</v>
      </c>
      <c r="AX10723" s="12">
        <v>0</v>
      </c>
      <c r="AY10723" s="12">
        <v>2</v>
      </c>
      <c r="AZ10723" s="12">
        <v>1.5</v>
      </c>
      <c r="BA10723" s="12">
        <v>1.5</v>
      </c>
      <c r="BB10723" s="12" t="s">
        <v>59</v>
      </c>
    </row>
    <row r="10724" spans="1:54" x14ac:dyDescent="0.2">
      <c r="A10724" s="7" t="str">
        <f>VLOOKUP(G10724,'Matching-Tabelle'!$A$76:$B$80,2,FALSE)</f>
        <v>stefan.fuellemann@tkb.ch</v>
      </c>
      <c r="B10724" s="7" t="str">
        <f>VLOOKUP(J10724,'Matching-Tabelle'!$A$1:$B$66,2,FALSE)</f>
        <v>WPI RTB</v>
      </c>
      <c r="C10724" s="7" t="str">
        <f>IF(VLOOKUP(J10724,'Matching-Tabelle'!$A$1:$CB$66,3,FALSE)=0,"",VLOOKUP(J10724,'Matching-Tabelle'!$A$1:$CB$66,3,FALSE))</f>
        <v/>
      </c>
      <c r="D10724" s="7">
        <v>1.5</v>
      </c>
      <c r="E10724" s="7" t="s">
        <v>8613</v>
      </c>
      <c r="F10724" s="8">
        <v>42943</v>
      </c>
      <c r="G10724" s="12" t="s">
        <v>3856</v>
      </c>
      <c r="H10724" s="12" t="s">
        <v>3857</v>
      </c>
      <c r="I10724" s="12" t="s">
        <v>3858</v>
      </c>
      <c r="J10724" s="12">
        <v>21</v>
      </c>
      <c r="K10724" s="12" t="s">
        <v>117</v>
      </c>
      <c r="L10724" s="12" t="s">
        <v>118</v>
      </c>
      <c r="M10724" s="12">
        <v>990001</v>
      </c>
      <c r="N10724" s="12" t="s">
        <v>51</v>
      </c>
      <c r="O10724" s="12">
        <v>0.5</v>
      </c>
      <c r="P10724" s="12"/>
      <c r="Q10724" s="12">
        <v>0.5</v>
      </c>
      <c r="R10724" s="12"/>
      <c r="S10724" s="12" t="s">
        <v>8613</v>
      </c>
      <c r="T10724" s="12"/>
      <c r="U10724" s="12"/>
      <c r="V10724" s="12"/>
      <c r="W10724" s="12"/>
      <c r="X10724" s="12"/>
      <c r="Y10724" s="12"/>
      <c r="Z10724" s="12"/>
      <c r="AA10724" s="12"/>
      <c r="AB10724" s="12"/>
      <c r="AC10724" s="12"/>
      <c r="AD10724" s="12"/>
      <c r="AE10724" s="12">
        <v>12</v>
      </c>
      <c r="AF10724" s="12">
        <v>7.6</v>
      </c>
      <c r="AG10724" s="12">
        <v>5</v>
      </c>
      <c r="AH10724" s="12" t="s">
        <v>53</v>
      </c>
      <c r="AI10724" s="12" t="s">
        <v>54</v>
      </c>
      <c r="AJ10724" s="12">
        <v>2</v>
      </c>
      <c r="AK10724" s="12">
        <v>1</v>
      </c>
      <c r="AL10724" s="12">
        <v>1</v>
      </c>
      <c r="AM10724" s="12" t="s">
        <v>55</v>
      </c>
      <c r="AN10724" s="12" t="s">
        <v>56</v>
      </c>
      <c r="AO10724" s="12"/>
      <c r="AP10724" s="12">
        <v>1</v>
      </c>
      <c r="AQ10724" s="12" t="s">
        <v>57</v>
      </c>
      <c r="AR10724" s="12">
        <v>0</v>
      </c>
      <c r="AS10724" s="12"/>
      <c r="AT10724" s="12"/>
      <c r="AU10724" s="12"/>
      <c r="AV10724" s="12"/>
      <c r="AW10724" s="12" t="s">
        <v>58</v>
      </c>
      <c r="AX10724" s="12">
        <v>0</v>
      </c>
      <c r="AY10724" s="12">
        <v>2</v>
      </c>
      <c r="AZ10724" s="12">
        <v>0.5</v>
      </c>
      <c r="BA10724" s="12">
        <v>0.5</v>
      </c>
      <c r="BB10724" s="12" t="s">
        <v>59</v>
      </c>
    </row>
    <row r="10725" spans="1:54" x14ac:dyDescent="0.2">
      <c r="A10725" s="7" t="str">
        <f>VLOOKUP(G10725,'Matching-Tabelle'!$A$76:$B$80,2,FALSE)</f>
        <v>stefan.fuellemann@tkb.ch</v>
      </c>
      <c r="B10725" s="7" t="str">
        <f>VLOOKUP(J10725,'Matching-Tabelle'!$A$1:$B$66,2,FALSE)</f>
        <v>WPI RTB</v>
      </c>
      <c r="C10725" s="7" t="str">
        <f>IF(VLOOKUP(J10725,'Matching-Tabelle'!$A$1:$CB$66,3,FALSE)=0,"",VLOOKUP(J10725,'Matching-Tabelle'!$A$1:$CB$66,3,FALSE))</f>
        <v/>
      </c>
      <c r="D10725" s="7">
        <v>0.5</v>
      </c>
      <c r="E10725" s="7" t="s">
        <v>8614</v>
      </c>
      <c r="F10725" s="8">
        <v>42944</v>
      </c>
      <c r="G10725" s="12" t="s">
        <v>3856</v>
      </c>
      <c r="H10725" s="12" t="s">
        <v>3857</v>
      </c>
      <c r="I10725" s="12" t="s">
        <v>3858</v>
      </c>
      <c r="J10725" s="12">
        <v>19</v>
      </c>
      <c r="K10725" s="12" t="s">
        <v>145</v>
      </c>
      <c r="L10725" s="12" t="s">
        <v>146</v>
      </c>
      <c r="M10725" s="12">
        <v>990001</v>
      </c>
      <c r="N10725" s="12" t="s">
        <v>51</v>
      </c>
      <c r="O10725" s="12">
        <v>2</v>
      </c>
      <c r="P10725" s="12"/>
      <c r="Q10725" s="12">
        <v>2</v>
      </c>
      <c r="R10725" s="12"/>
      <c r="S10725" s="12" t="s">
        <v>8614</v>
      </c>
      <c r="T10725" s="12"/>
      <c r="U10725" s="12"/>
      <c r="V10725" s="12"/>
      <c r="W10725" s="12"/>
      <c r="X10725" s="12"/>
      <c r="Y10725" s="12"/>
      <c r="Z10725" s="12"/>
      <c r="AA10725" s="12"/>
      <c r="AB10725" s="12"/>
      <c r="AC10725" s="12"/>
      <c r="AD10725" s="12"/>
      <c r="AE10725" s="12">
        <v>12</v>
      </c>
      <c r="AF10725" s="12">
        <v>7.6</v>
      </c>
      <c r="AG10725" s="12">
        <v>5</v>
      </c>
      <c r="AH10725" s="12" t="s">
        <v>53</v>
      </c>
      <c r="AI10725" s="12" t="s">
        <v>54</v>
      </c>
      <c r="AJ10725" s="12">
        <v>2</v>
      </c>
      <c r="AK10725" s="12">
        <v>1</v>
      </c>
      <c r="AL10725" s="12">
        <v>1</v>
      </c>
      <c r="AM10725" s="12" t="s">
        <v>55</v>
      </c>
      <c r="AN10725" s="12" t="s">
        <v>56</v>
      </c>
      <c r="AO10725" s="12"/>
      <c r="AP10725" s="12">
        <v>1</v>
      </c>
      <c r="AQ10725" s="12" t="s">
        <v>57</v>
      </c>
      <c r="AR10725" s="12">
        <v>0</v>
      </c>
      <c r="AS10725" s="12"/>
      <c r="AT10725" s="12"/>
      <c r="AU10725" s="12"/>
      <c r="AV10725" s="12"/>
      <c r="AW10725" s="12" t="s">
        <v>58</v>
      </c>
      <c r="AX10725" s="12">
        <v>0</v>
      </c>
      <c r="AY10725" s="12">
        <v>2</v>
      </c>
      <c r="AZ10725" s="12">
        <v>2</v>
      </c>
      <c r="BA10725" s="12">
        <v>2</v>
      </c>
      <c r="BB10725" s="12" t="s">
        <v>59</v>
      </c>
    </row>
    <row r="10726" spans="1:54" x14ac:dyDescent="0.2">
      <c r="A10726" s="7" t="str">
        <f>VLOOKUP(G10726,'Matching-Tabelle'!$A$76:$B$80,2,FALSE)</f>
        <v>stefan.fuellemann@tkb.ch</v>
      </c>
      <c r="B10726" s="7" t="str">
        <f>VLOOKUP(J10726,'Matching-Tabelle'!$A$1:$B$66,2,FALSE)</f>
        <v>Proj DigiPF</v>
      </c>
      <c r="C10726" s="7" t="str">
        <f>IF(VLOOKUP(J10726,'Matching-Tabelle'!$A$1:$CB$66,3,FALSE)=0,"",VLOOKUP(J10726,'Matching-Tabelle'!$A$1:$CB$66,3,FALSE))</f>
        <v>Progr Digitalisierung</v>
      </c>
      <c r="D10726" s="7">
        <v>2</v>
      </c>
      <c r="E10726" s="7" t="s">
        <v>8615</v>
      </c>
      <c r="F10726" s="8">
        <v>42944</v>
      </c>
      <c r="G10726" s="12" t="s">
        <v>3856</v>
      </c>
      <c r="H10726" s="12" t="s">
        <v>3857</v>
      </c>
      <c r="I10726" s="12" t="s">
        <v>3858</v>
      </c>
      <c r="J10726" s="12">
        <v>2500236</v>
      </c>
      <c r="K10726" s="12" t="s">
        <v>701</v>
      </c>
      <c r="L10726" s="12" t="s">
        <v>702</v>
      </c>
      <c r="M10726" s="12">
        <v>990001</v>
      </c>
      <c r="N10726" s="12" t="s">
        <v>51</v>
      </c>
      <c r="O10726" s="12">
        <v>1.5</v>
      </c>
      <c r="P10726" s="12"/>
      <c r="Q10726" s="12">
        <v>1.5</v>
      </c>
      <c r="R10726" s="12"/>
      <c r="S10726" s="12" t="s">
        <v>8615</v>
      </c>
      <c r="T10726" s="12"/>
      <c r="U10726" s="12"/>
      <c r="V10726" s="12"/>
      <c r="W10726" s="12"/>
      <c r="X10726" s="12"/>
      <c r="Y10726" s="12"/>
      <c r="Z10726" s="12"/>
      <c r="AA10726" s="12"/>
      <c r="AB10726" s="12"/>
      <c r="AC10726" s="12"/>
      <c r="AD10726" s="12"/>
      <c r="AE10726" s="12">
        <v>5</v>
      </c>
      <c r="AF10726" s="12">
        <v>0</v>
      </c>
      <c r="AG10726" s="12">
        <v>1</v>
      </c>
      <c r="AH10726" s="12" t="s">
        <v>411</v>
      </c>
      <c r="AI10726" s="12" t="s">
        <v>411</v>
      </c>
      <c r="AJ10726" s="12">
        <v>2</v>
      </c>
      <c r="AK10726" s="12">
        <v>1</v>
      </c>
      <c r="AL10726" s="12">
        <v>1</v>
      </c>
      <c r="AM10726" s="12" t="s">
        <v>55</v>
      </c>
      <c r="AN10726" s="12" t="s">
        <v>56</v>
      </c>
      <c r="AO10726" s="12"/>
      <c r="AP10726" s="12">
        <v>1</v>
      </c>
      <c r="AQ10726" s="12" t="s">
        <v>57</v>
      </c>
      <c r="AR10726" s="12">
        <v>0</v>
      </c>
      <c r="AS10726" s="12"/>
      <c r="AT10726" s="12"/>
      <c r="AU10726" s="12"/>
      <c r="AV10726" s="12"/>
      <c r="AW10726" s="12" t="s">
        <v>58</v>
      </c>
      <c r="AX10726" s="12">
        <v>0</v>
      </c>
      <c r="AY10726" s="12">
        <v>2</v>
      </c>
      <c r="AZ10726" s="12">
        <v>1.5</v>
      </c>
      <c r="BA10726" s="12">
        <v>1.5</v>
      </c>
      <c r="BB10726" s="12" t="s">
        <v>59</v>
      </c>
    </row>
    <row r="10727" spans="1:54" x14ac:dyDescent="0.2">
      <c r="A10727" s="7" t="str">
        <f>VLOOKUP(G10727,'Matching-Tabelle'!$A$76:$B$80,2,FALSE)</f>
        <v>stefan.fuellemann@tkb.ch</v>
      </c>
      <c r="B10727" s="7" t="str">
        <f>VLOOKUP(J10727,'Matching-Tabelle'!$A$1:$B$66,2,FALSE)</f>
        <v>WPI RTB</v>
      </c>
      <c r="C10727" s="7" t="str">
        <f>IF(VLOOKUP(J10727,'Matching-Tabelle'!$A$1:$CB$66,3,FALSE)=0,"",VLOOKUP(J10727,'Matching-Tabelle'!$A$1:$CB$66,3,FALSE))</f>
        <v/>
      </c>
      <c r="D10727" s="7">
        <v>1.5</v>
      </c>
      <c r="E10727" s="7" t="s">
        <v>8616</v>
      </c>
      <c r="F10727" s="8">
        <v>42944</v>
      </c>
      <c r="G10727" s="12" t="s">
        <v>3856</v>
      </c>
      <c r="H10727" s="12" t="s">
        <v>3857</v>
      </c>
      <c r="I10727" s="12" t="s">
        <v>3858</v>
      </c>
      <c r="J10727" s="12">
        <v>24</v>
      </c>
      <c r="K10727" s="12" t="s">
        <v>73</v>
      </c>
      <c r="L10727" s="12" t="s">
        <v>74</v>
      </c>
      <c r="M10727" s="12">
        <v>990001</v>
      </c>
      <c r="N10727" s="12" t="s">
        <v>51</v>
      </c>
      <c r="O10727" s="12">
        <v>0.5</v>
      </c>
      <c r="P10727" s="12"/>
      <c r="Q10727" s="12">
        <v>0.5</v>
      </c>
      <c r="R10727" s="12"/>
      <c r="S10727" s="12" t="s">
        <v>8616</v>
      </c>
      <c r="T10727" s="12"/>
      <c r="U10727" s="12"/>
      <c r="V10727" s="12"/>
      <c r="W10727" s="12"/>
      <c r="X10727" s="12"/>
      <c r="Y10727" s="12"/>
      <c r="Z10727" s="12"/>
      <c r="AA10727" s="12"/>
      <c r="AB10727" s="12"/>
      <c r="AC10727" s="12"/>
      <c r="AD10727" s="12"/>
      <c r="AE10727" s="12">
        <v>12</v>
      </c>
      <c r="AF10727" s="12">
        <v>7.6</v>
      </c>
      <c r="AG10727" s="12">
        <v>5</v>
      </c>
      <c r="AH10727" s="12" t="s">
        <v>53</v>
      </c>
      <c r="AI10727" s="12" t="s">
        <v>54</v>
      </c>
      <c r="AJ10727" s="12">
        <v>2</v>
      </c>
      <c r="AK10727" s="12">
        <v>1</v>
      </c>
      <c r="AL10727" s="12">
        <v>1</v>
      </c>
      <c r="AM10727" s="12" t="s">
        <v>55</v>
      </c>
      <c r="AN10727" s="12" t="s">
        <v>56</v>
      </c>
      <c r="AO10727" s="12"/>
      <c r="AP10727" s="12">
        <v>1</v>
      </c>
      <c r="AQ10727" s="12" t="s">
        <v>57</v>
      </c>
      <c r="AR10727" s="12">
        <v>0</v>
      </c>
      <c r="AS10727" s="12"/>
      <c r="AT10727" s="12"/>
      <c r="AU10727" s="12"/>
      <c r="AV10727" s="12"/>
      <c r="AW10727" s="12" t="s">
        <v>58</v>
      </c>
      <c r="AX10727" s="12">
        <v>0</v>
      </c>
      <c r="AY10727" s="12">
        <v>2</v>
      </c>
      <c r="AZ10727" s="12">
        <v>0.5</v>
      </c>
      <c r="BA10727" s="12">
        <v>0.5</v>
      </c>
      <c r="BB10727" s="12" t="s">
        <v>59</v>
      </c>
    </row>
    <row r="10728" spans="1:54" x14ac:dyDescent="0.2">
      <c r="A10728" s="7" t="str">
        <f>VLOOKUP(G10728,'Matching-Tabelle'!$A$76:$B$80,2,FALSE)</f>
        <v>stefan.fuellemann@tkb.ch</v>
      </c>
      <c r="B10728" s="7" t="str">
        <f>VLOOKUP(J10728,'Matching-Tabelle'!$A$1:$B$66,2,FALSE)</f>
        <v>WPI CTB</v>
      </c>
      <c r="C10728" s="7" t="str">
        <f>IF(VLOOKUP(J10728,'Matching-Tabelle'!$A$1:$CB$66,3,FALSE)=0,"",VLOOKUP(J10728,'Matching-Tabelle'!$A$1:$CB$66,3,FALSE))</f>
        <v/>
      </c>
      <c r="D10728" s="7">
        <v>0.5</v>
      </c>
      <c r="E10728" s="7" t="s">
        <v>6846</v>
      </c>
      <c r="F10728" s="8">
        <v>42944</v>
      </c>
      <c r="G10728" s="12" t="s">
        <v>3856</v>
      </c>
      <c r="H10728" s="12" t="s">
        <v>3857</v>
      </c>
      <c r="I10728" s="12" t="s">
        <v>3858</v>
      </c>
      <c r="J10728" s="12">
        <v>921</v>
      </c>
      <c r="K10728" s="12" t="s">
        <v>224</v>
      </c>
      <c r="L10728" s="12" t="s">
        <v>225</v>
      </c>
      <c r="M10728" s="12">
        <v>990001</v>
      </c>
      <c r="N10728" s="12" t="s">
        <v>51</v>
      </c>
      <c r="O10728" s="12">
        <v>0.4</v>
      </c>
      <c r="P10728" s="12"/>
      <c r="Q10728" s="12">
        <v>0.4</v>
      </c>
      <c r="R10728" s="12"/>
      <c r="S10728" s="12" t="s">
        <v>6846</v>
      </c>
      <c r="T10728" s="12"/>
      <c r="U10728" s="12"/>
      <c r="V10728" s="12"/>
      <c r="W10728" s="12"/>
      <c r="X10728" s="12"/>
      <c r="Y10728" s="12"/>
      <c r="Z10728" s="12"/>
      <c r="AA10728" s="12"/>
      <c r="AB10728" s="12"/>
      <c r="AC10728" s="12"/>
      <c r="AD10728" s="12"/>
      <c r="AE10728" s="12">
        <v>12</v>
      </c>
      <c r="AF10728" s="12">
        <v>7.6</v>
      </c>
      <c r="AG10728" s="12">
        <v>5</v>
      </c>
      <c r="AH10728" s="12" t="s">
        <v>53</v>
      </c>
      <c r="AI10728" s="12" t="s">
        <v>54</v>
      </c>
      <c r="AJ10728" s="12">
        <v>2</v>
      </c>
      <c r="AK10728" s="12">
        <v>1</v>
      </c>
      <c r="AL10728" s="12">
        <v>1</v>
      </c>
      <c r="AM10728" s="12" t="s">
        <v>55</v>
      </c>
      <c r="AN10728" s="12" t="s">
        <v>56</v>
      </c>
      <c r="AO10728" s="12"/>
      <c r="AP10728" s="12">
        <v>1</v>
      </c>
      <c r="AQ10728" s="12" t="s">
        <v>57</v>
      </c>
      <c r="AR10728" s="12">
        <v>0</v>
      </c>
      <c r="AS10728" s="12"/>
      <c r="AT10728" s="12"/>
      <c r="AU10728" s="12"/>
      <c r="AV10728" s="12"/>
      <c r="AW10728" s="12" t="s">
        <v>58</v>
      </c>
      <c r="AX10728" s="12">
        <v>0</v>
      </c>
      <c r="AY10728" s="12">
        <v>2</v>
      </c>
      <c r="AZ10728" s="12">
        <v>0.4</v>
      </c>
      <c r="BA10728" s="12">
        <v>0.4</v>
      </c>
      <c r="BB10728" s="12" t="s">
        <v>59</v>
      </c>
    </row>
    <row r="10729" spans="1:54" x14ac:dyDescent="0.2">
      <c r="A10729" s="7" t="str">
        <f>VLOOKUP(G10729,'Matching-Tabelle'!$A$76:$B$80,2,FALSE)</f>
        <v>stefan.fuellemann@tkb.ch</v>
      </c>
      <c r="B10729" s="7" t="str">
        <f>VLOOKUP(J10729,'Matching-Tabelle'!$A$1:$B$66,2,FALSE)</f>
        <v>WPI RTB</v>
      </c>
      <c r="C10729" s="7" t="str">
        <f>IF(VLOOKUP(J10729,'Matching-Tabelle'!$A$1:$CB$66,3,FALSE)=0,"",VLOOKUP(J10729,'Matching-Tabelle'!$A$1:$CB$66,3,FALSE))</f>
        <v/>
      </c>
      <c r="D10729" s="7">
        <v>0.4</v>
      </c>
      <c r="E10729" s="7" t="s">
        <v>8617</v>
      </c>
      <c r="F10729" s="8">
        <v>42944</v>
      </c>
      <c r="G10729" s="12" t="s">
        <v>3856</v>
      </c>
      <c r="H10729" s="12" t="s">
        <v>3857</v>
      </c>
      <c r="I10729" s="12" t="s">
        <v>3858</v>
      </c>
      <c r="J10729" s="12">
        <v>22</v>
      </c>
      <c r="K10729" s="12" t="s">
        <v>88</v>
      </c>
      <c r="L10729" s="12" t="s">
        <v>89</v>
      </c>
      <c r="M10729" s="12">
        <v>990001</v>
      </c>
      <c r="N10729" s="12" t="s">
        <v>51</v>
      </c>
      <c r="O10729" s="12">
        <v>0.4</v>
      </c>
      <c r="P10729" s="12"/>
      <c r="Q10729" s="12">
        <v>0.4</v>
      </c>
      <c r="R10729" s="12"/>
      <c r="S10729" s="12" t="s">
        <v>8617</v>
      </c>
      <c r="T10729" s="12"/>
      <c r="U10729" s="12"/>
      <c r="V10729" s="12"/>
      <c r="W10729" s="12"/>
      <c r="X10729" s="12"/>
      <c r="Y10729" s="12"/>
      <c r="Z10729" s="12"/>
      <c r="AA10729" s="12"/>
      <c r="AB10729" s="12"/>
      <c r="AC10729" s="12"/>
      <c r="AD10729" s="12"/>
      <c r="AE10729" s="12">
        <v>12</v>
      </c>
      <c r="AF10729" s="12">
        <v>7.6</v>
      </c>
      <c r="AG10729" s="12">
        <v>5</v>
      </c>
      <c r="AH10729" s="12" t="s">
        <v>53</v>
      </c>
      <c r="AI10729" s="12" t="s">
        <v>54</v>
      </c>
      <c r="AJ10729" s="12">
        <v>2</v>
      </c>
      <c r="AK10729" s="12">
        <v>1</v>
      </c>
      <c r="AL10729" s="12">
        <v>1</v>
      </c>
      <c r="AM10729" s="12" t="s">
        <v>55</v>
      </c>
      <c r="AN10729" s="12" t="s">
        <v>56</v>
      </c>
      <c r="AO10729" s="12"/>
      <c r="AP10729" s="12">
        <v>1</v>
      </c>
      <c r="AQ10729" s="12" t="s">
        <v>57</v>
      </c>
      <c r="AR10729" s="12">
        <v>0</v>
      </c>
      <c r="AS10729" s="12"/>
      <c r="AT10729" s="12"/>
      <c r="AU10729" s="12"/>
      <c r="AV10729" s="12"/>
      <c r="AW10729" s="12" t="s">
        <v>58</v>
      </c>
      <c r="AX10729" s="12">
        <v>0</v>
      </c>
      <c r="AY10729" s="12">
        <v>2</v>
      </c>
      <c r="AZ10729" s="12">
        <v>0.4</v>
      </c>
      <c r="BA10729" s="12">
        <v>0.4</v>
      </c>
      <c r="BB10729" s="12" t="s">
        <v>59</v>
      </c>
    </row>
    <row r="10730" spans="1:54" x14ac:dyDescent="0.2">
      <c r="A10730" s="7" t="str">
        <f>VLOOKUP(G10730,'Matching-Tabelle'!$A$76:$B$80,2,FALSE)</f>
        <v>stefan.fuellemann@tkb.ch</v>
      </c>
      <c r="B10730" s="7" t="str">
        <f>VLOOKUP(J10730,'Matching-Tabelle'!$A$1:$B$66,2,FALSE)</f>
        <v>WPI RTB</v>
      </c>
      <c r="C10730" s="7" t="str">
        <f>IF(VLOOKUP(J10730,'Matching-Tabelle'!$A$1:$CB$66,3,FALSE)=0,"",VLOOKUP(J10730,'Matching-Tabelle'!$A$1:$CB$66,3,FALSE))</f>
        <v/>
      </c>
      <c r="D10730" s="7">
        <v>0.4</v>
      </c>
      <c r="E10730" s="7" t="s">
        <v>8618</v>
      </c>
      <c r="F10730" s="8">
        <v>42944</v>
      </c>
      <c r="G10730" s="12" t="s">
        <v>3856</v>
      </c>
      <c r="H10730" s="12" t="s">
        <v>3857</v>
      </c>
      <c r="I10730" s="12" t="s">
        <v>3858</v>
      </c>
      <c r="J10730" s="12">
        <v>22</v>
      </c>
      <c r="K10730" s="12" t="s">
        <v>88</v>
      </c>
      <c r="L10730" s="12" t="s">
        <v>89</v>
      </c>
      <c r="M10730" s="12">
        <v>990001</v>
      </c>
      <c r="N10730" s="12" t="s">
        <v>51</v>
      </c>
      <c r="O10730" s="12">
        <v>0.4</v>
      </c>
      <c r="P10730" s="12"/>
      <c r="Q10730" s="12">
        <v>0.4</v>
      </c>
      <c r="R10730" s="12"/>
      <c r="S10730" s="12" t="s">
        <v>8618</v>
      </c>
      <c r="T10730" s="12"/>
      <c r="U10730" s="12"/>
      <c r="V10730" s="12"/>
      <c r="W10730" s="12"/>
      <c r="X10730" s="12"/>
      <c r="Y10730" s="12"/>
      <c r="Z10730" s="12"/>
      <c r="AA10730" s="12"/>
      <c r="AB10730" s="12"/>
      <c r="AC10730" s="12"/>
      <c r="AD10730" s="12"/>
      <c r="AE10730" s="12">
        <v>12</v>
      </c>
      <c r="AF10730" s="12">
        <v>7.6</v>
      </c>
      <c r="AG10730" s="12">
        <v>5</v>
      </c>
      <c r="AH10730" s="12" t="s">
        <v>53</v>
      </c>
      <c r="AI10730" s="12" t="s">
        <v>54</v>
      </c>
      <c r="AJ10730" s="12">
        <v>2</v>
      </c>
      <c r="AK10730" s="12">
        <v>1</v>
      </c>
      <c r="AL10730" s="12">
        <v>1</v>
      </c>
      <c r="AM10730" s="12" t="s">
        <v>55</v>
      </c>
      <c r="AN10730" s="12" t="s">
        <v>56</v>
      </c>
      <c r="AO10730" s="12"/>
      <c r="AP10730" s="12">
        <v>1</v>
      </c>
      <c r="AQ10730" s="12" t="s">
        <v>57</v>
      </c>
      <c r="AR10730" s="12">
        <v>0</v>
      </c>
      <c r="AS10730" s="12"/>
      <c r="AT10730" s="12"/>
      <c r="AU10730" s="12"/>
      <c r="AV10730" s="12"/>
      <c r="AW10730" s="12" t="s">
        <v>58</v>
      </c>
      <c r="AX10730" s="12">
        <v>0</v>
      </c>
      <c r="AY10730" s="12">
        <v>2</v>
      </c>
      <c r="AZ10730" s="12">
        <v>0.4</v>
      </c>
      <c r="BA10730" s="12">
        <v>0.4</v>
      </c>
      <c r="BB10730" s="12" t="s">
        <v>59</v>
      </c>
    </row>
    <row r="10731" spans="1:54" x14ac:dyDescent="0.2">
      <c r="A10731" s="7" t="str">
        <f>VLOOKUP(G10731,'Matching-Tabelle'!$A$76:$B$80,2,FALSE)</f>
        <v>stefan.fuellemann@tkb.ch</v>
      </c>
      <c r="B10731" s="7" t="str">
        <f>VLOOKUP(J10731,'Matching-Tabelle'!$A$1:$B$66,2,FALSE)</f>
        <v>Proj UPC Voice</v>
      </c>
      <c r="C10731" s="7" t="str">
        <f>IF(VLOOKUP(J10731,'Matching-Tabelle'!$A$1:$CB$66,3,FALSE)=0,"",VLOOKUP(J10731,'Matching-Tabelle'!$A$1:$CB$66,3,FALSE))</f>
        <v>WPI Projekte</v>
      </c>
      <c r="D10731" s="7">
        <v>0.4</v>
      </c>
      <c r="E10731" s="7" t="s">
        <v>8619</v>
      </c>
      <c r="F10731" s="8">
        <v>42944</v>
      </c>
      <c r="G10731" s="12" t="s">
        <v>3856</v>
      </c>
      <c r="H10731" s="12" t="s">
        <v>3857</v>
      </c>
      <c r="I10731" s="12" t="s">
        <v>3858</v>
      </c>
      <c r="J10731" s="12">
        <v>2500261</v>
      </c>
      <c r="K10731" s="12" t="s">
        <v>5814</v>
      </c>
      <c r="L10731" s="12" t="s">
        <v>5815</v>
      </c>
      <c r="M10731" s="12">
        <v>990001</v>
      </c>
      <c r="N10731" s="12" t="s">
        <v>51</v>
      </c>
      <c r="O10731" s="12">
        <v>0.65</v>
      </c>
      <c r="P10731" s="12"/>
      <c r="Q10731" s="12">
        <v>0.65</v>
      </c>
      <c r="R10731" s="12"/>
      <c r="S10731" s="12" t="s">
        <v>8619</v>
      </c>
      <c r="T10731" s="12"/>
      <c r="U10731" s="12"/>
      <c r="V10731" s="12"/>
      <c r="W10731" s="12"/>
      <c r="X10731" s="12"/>
      <c r="Y10731" s="12"/>
      <c r="Z10731" s="12"/>
      <c r="AA10731" s="12"/>
      <c r="AB10731" s="12"/>
      <c r="AC10731" s="12"/>
      <c r="AD10731" s="12"/>
      <c r="AE10731" s="12">
        <v>5</v>
      </c>
      <c r="AF10731" s="12">
        <v>0</v>
      </c>
      <c r="AG10731" s="12">
        <v>1</v>
      </c>
      <c r="AH10731" s="12" t="s">
        <v>411</v>
      </c>
      <c r="AI10731" s="12" t="s">
        <v>411</v>
      </c>
      <c r="AJ10731" s="12">
        <v>2</v>
      </c>
      <c r="AK10731" s="12">
        <v>1</v>
      </c>
      <c r="AL10731" s="12">
        <v>1</v>
      </c>
      <c r="AM10731" s="12" t="s">
        <v>55</v>
      </c>
      <c r="AN10731" s="12" t="s">
        <v>56</v>
      </c>
      <c r="AO10731" s="12"/>
      <c r="AP10731" s="12">
        <v>1</v>
      </c>
      <c r="AQ10731" s="12" t="s">
        <v>57</v>
      </c>
      <c r="AR10731" s="12">
        <v>0</v>
      </c>
      <c r="AS10731" s="12"/>
      <c r="AT10731" s="12"/>
      <c r="AU10731" s="12"/>
      <c r="AV10731" s="12"/>
      <c r="AW10731" s="12" t="s">
        <v>58</v>
      </c>
      <c r="AX10731" s="12">
        <v>0</v>
      </c>
      <c r="AY10731" s="12">
        <v>2</v>
      </c>
      <c r="AZ10731" s="12">
        <v>0.65</v>
      </c>
      <c r="BA10731" s="12">
        <v>0.65</v>
      </c>
      <c r="BB10731" s="12" t="s">
        <v>59</v>
      </c>
    </row>
    <row r="10732" spans="1:54" x14ac:dyDescent="0.2">
      <c r="A10732" s="7" t="str">
        <f>VLOOKUP(G10732,'Matching-Tabelle'!$A$76:$B$80,2,FALSE)</f>
        <v>stefan.fuellemann@tkb.ch</v>
      </c>
      <c r="B10732" s="7" t="str">
        <f>VLOOKUP(J10732,'Matching-Tabelle'!$A$1:$B$66,2,FALSE)</f>
        <v>WPI RTB</v>
      </c>
      <c r="C10732" s="7" t="str">
        <f>IF(VLOOKUP(J10732,'Matching-Tabelle'!$A$1:$CB$66,3,FALSE)=0,"",VLOOKUP(J10732,'Matching-Tabelle'!$A$1:$CB$66,3,FALSE))</f>
        <v/>
      </c>
      <c r="D10732" s="7">
        <v>0.65</v>
      </c>
      <c r="E10732" s="7" t="s">
        <v>8620</v>
      </c>
      <c r="F10732" s="8">
        <v>42944</v>
      </c>
      <c r="G10732" s="12" t="s">
        <v>3856</v>
      </c>
      <c r="H10732" s="12" t="s">
        <v>3857</v>
      </c>
      <c r="I10732" s="12" t="s">
        <v>3858</v>
      </c>
      <c r="J10732" s="12">
        <v>24</v>
      </c>
      <c r="K10732" s="12" t="s">
        <v>73</v>
      </c>
      <c r="L10732" s="12" t="s">
        <v>74</v>
      </c>
      <c r="M10732" s="12">
        <v>990001</v>
      </c>
      <c r="N10732" s="12" t="s">
        <v>51</v>
      </c>
      <c r="O10732" s="12">
        <v>1</v>
      </c>
      <c r="P10732" s="12"/>
      <c r="Q10732" s="12">
        <v>1</v>
      </c>
      <c r="R10732" s="12"/>
      <c r="S10732" s="12" t="s">
        <v>8620</v>
      </c>
      <c r="T10732" s="12"/>
      <c r="U10732" s="12"/>
      <c r="V10732" s="12"/>
      <c r="W10732" s="12"/>
      <c r="X10732" s="12"/>
      <c r="Y10732" s="12"/>
      <c r="Z10732" s="12"/>
      <c r="AA10732" s="12"/>
      <c r="AB10732" s="12"/>
      <c r="AC10732" s="12"/>
      <c r="AD10732" s="12"/>
      <c r="AE10732" s="12">
        <v>12</v>
      </c>
      <c r="AF10732" s="12">
        <v>7.6</v>
      </c>
      <c r="AG10732" s="12">
        <v>5</v>
      </c>
      <c r="AH10732" s="12" t="s">
        <v>53</v>
      </c>
      <c r="AI10732" s="12" t="s">
        <v>54</v>
      </c>
      <c r="AJ10732" s="12">
        <v>2</v>
      </c>
      <c r="AK10732" s="12">
        <v>1</v>
      </c>
      <c r="AL10732" s="12">
        <v>1</v>
      </c>
      <c r="AM10732" s="12" t="s">
        <v>55</v>
      </c>
      <c r="AN10732" s="12" t="s">
        <v>56</v>
      </c>
      <c r="AO10732" s="12"/>
      <c r="AP10732" s="12">
        <v>1</v>
      </c>
      <c r="AQ10732" s="12" t="s">
        <v>57</v>
      </c>
      <c r="AR10732" s="12">
        <v>0</v>
      </c>
      <c r="AS10732" s="12"/>
      <c r="AT10732" s="12"/>
      <c r="AU10732" s="12"/>
      <c r="AV10732" s="12"/>
      <c r="AW10732" s="12" t="s">
        <v>58</v>
      </c>
      <c r="AX10732" s="12">
        <v>0</v>
      </c>
      <c r="AY10732" s="12">
        <v>2</v>
      </c>
      <c r="AZ10732" s="12">
        <v>1</v>
      </c>
      <c r="BA10732" s="12">
        <v>1</v>
      </c>
      <c r="BB10732" s="12" t="s">
        <v>59</v>
      </c>
    </row>
    <row r="10733" spans="1:54" x14ac:dyDescent="0.2">
      <c r="A10733" s="7" t="str">
        <f>VLOOKUP(G10733,'Matching-Tabelle'!$A$76:$B$80,2,FALSE)</f>
        <v>stefan.fuellemann@tkb.ch</v>
      </c>
      <c r="B10733" s="7" t="str">
        <f>VLOOKUP(J10733,'Matching-Tabelle'!$A$1:$B$66,2,FALSE)</f>
        <v>WPI CTB</v>
      </c>
      <c r="C10733" s="7" t="str">
        <f>IF(VLOOKUP(J10733,'Matching-Tabelle'!$A$1:$CB$66,3,FALSE)=0,"",VLOOKUP(J10733,'Matching-Tabelle'!$A$1:$CB$66,3,FALSE))</f>
        <v/>
      </c>
      <c r="D10733" s="7">
        <v>1</v>
      </c>
      <c r="E10733" s="7" t="s">
        <v>8621</v>
      </c>
      <c r="F10733" s="8">
        <v>42944</v>
      </c>
      <c r="G10733" s="12" t="s">
        <v>3856</v>
      </c>
      <c r="H10733" s="12" t="s">
        <v>3857</v>
      </c>
      <c r="I10733" s="12" t="s">
        <v>3858</v>
      </c>
      <c r="J10733" s="12">
        <v>921</v>
      </c>
      <c r="K10733" s="12" t="s">
        <v>224</v>
      </c>
      <c r="L10733" s="12" t="s">
        <v>225</v>
      </c>
      <c r="M10733" s="12">
        <v>990001</v>
      </c>
      <c r="N10733" s="12" t="s">
        <v>51</v>
      </c>
      <c r="O10733" s="12">
        <v>0.64</v>
      </c>
      <c r="P10733" s="12"/>
      <c r="Q10733" s="12">
        <v>0.64</v>
      </c>
      <c r="R10733" s="12"/>
      <c r="S10733" s="12" t="s">
        <v>8621</v>
      </c>
      <c r="T10733" s="12"/>
      <c r="U10733" s="12"/>
      <c r="V10733" s="12"/>
      <c r="W10733" s="12"/>
      <c r="X10733" s="12"/>
      <c r="Y10733" s="12"/>
      <c r="Z10733" s="12"/>
      <c r="AA10733" s="12"/>
      <c r="AB10733" s="12"/>
      <c r="AC10733" s="12"/>
      <c r="AD10733" s="12"/>
      <c r="AE10733" s="12">
        <v>12</v>
      </c>
      <c r="AF10733" s="12">
        <v>7.6</v>
      </c>
      <c r="AG10733" s="12">
        <v>5</v>
      </c>
      <c r="AH10733" s="12" t="s">
        <v>53</v>
      </c>
      <c r="AI10733" s="12" t="s">
        <v>54</v>
      </c>
      <c r="AJ10733" s="12">
        <v>2</v>
      </c>
      <c r="AK10733" s="12">
        <v>1</v>
      </c>
      <c r="AL10733" s="12">
        <v>1</v>
      </c>
      <c r="AM10733" s="12" t="s">
        <v>55</v>
      </c>
      <c r="AN10733" s="12" t="s">
        <v>56</v>
      </c>
      <c r="AO10733" s="12"/>
      <c r="AP10733" s="12">
        <v>1</v>
      </c>
      <c r="AQ10733" s="12" t="s">
        <v>57</v>
      </c>
      <c r="AR10733" s="12">
        <v>0</v>
      </c>
      <c r="AS10733" s="12"/>
      <c r="AT10733" s="12"/>
      <c r="AU10733" s="12"/>
      <c r="AV10733" s="12"/>
      <c r="AW10733" s="12" t="s">
        <v>58</v>
      </c>
      <c r="AX10733" s="12">
        <v>0</v>
      </c>
      <c r="AY10733" s="12">
        <v>2</v>
      </c>
      <c r="AZ10733" s="12">
        <v>0.64</v>
      </c>
      <c r="BA10733" s="12">
        <v>0.64</v>
      </c>
      <c r="BB10733" s="12" t="s">
        <v>59</v>
      </c>
    </row>
    <row r="10734" spans="1:54" x14ac:dyDescent="0.2">
      <c r="A10734" s="7" t="str">
        <f>VLOOKUP(G10734,'Matching-Tabelle'!$A$76:$B$80,2,FALSE)</f>
        <v>stefan.fuellemann@tkb.ch</v>
      </c>
      <c r="B10734" s="7" t="str">
        <f>VLOOKUP(J10734,'Matching-Tabelle'!$A$1:$B$66,2,FALSE)</f>
        <v>WPI CTB</v>
      </c>
      <c r="C10734" s="7" t="str">
        <f>IF(VLOOKUP(J10734,'Matching-Tabelle'!$A$1:$CB$66,3,FALSE)=0,"",VLOOKUP(J10734,'Matching-Tabelle'!$A$1:$CB$66,3,FALSE))</f>
        <v/>
      </c>
      <c r="D10734" s="7">
        <v>0.64</v>
      </c>
      <c r="E10734" s="7" t="s">
        <v>4303</v>
      </c>
      <c r="F10734" s="8">
        <v>42944</v>
      </c>
      <c r="G10734" s="12" t="s">
        <v>3856</v>
      </c>
      <c r="H10734" s="12" t="s">
        <v>3857</v>
      </c>
      <c r="I10734" s="12" t="s">
        <v>3858</v>
      </c>
      <c r="J10734" s="12">
        <v>922</v>
      </c>
      <c r="K10734" s="12" t="s">
        <v>134</v>
      </c>
      <c r="L10734" s="12" t="s">
        <v>135</v>
      </c>
      <c r="M10734" s="12">
        <v>990001</v>
      </c>
      <c r="N10734" s="12" t="s">
        <v>51</v>
      </c>
      <c r="O10734" s="12">
        <v>0.5</v>
      </c>
      <c r="P10734" s="12"/>
      <c r="Q10734" s="12">
        <v>0.5</v>
      </c>
      <c r="R10734" s="12"/>
      <c r="S10734" s="12" t="s">
        <v>4303</v>
      </c>
      <c r="T10734" s="12"/>
      <c r="U10734" s="12"/>
      <c r="V10734" s="12"/>
      <c r="W10734" s="12"/>
      <c r="X10734" s="12"/>
      <c r="Y10734" s="12"/>
      <c r="Z10734" s="12"/>
      <c r="AA10734" s="12"/>
      <c r="AB10734" s="12"/>
      <c r="AC10734" s="12"/>
      <c r="AD10734" s="12"/>
      <c r="AE10734" s="12">
        <v>12</v>
      </c>
      <c r="AF10734" s="12">
        <v>7.6</v>
      </c>
      <c r="AG10734" s="12">
        <v>5</v>
      </c>
      <c r="AH10734" s="12" t="s">
        <v>53</v>
      </c>
      <c r="AI10734" s="12" t="s">
        <v>54</v>
      </c>
      <c r="AJ10734" s="12">
        <v>2</v>
      </c>
      <c r="AK10734" s="12">
        <v>1</v>
      </c>
      <c r="AL10734" s="12">
        <v>1</v>
      </c>
      <c r="AM10734" s="12" t="s">
        <v>55</v>
      </c>
      <c r="AN10734" s="12" t="s">
        <v>56</v>
      </c>
      <c r="AO10734" s="12"/>
      <c r="AP10734" s="12">
        <v>1</v>
      </c>
      <c r="AQ10734" s="12" t="s">
        <v>57</v>
      </c>
      <c r="AR10734" s="12">
        <v>0</v>
      </c>
      <c r="AS10734" s="12"/>
      <c r="AT10734" s="12"/>
      <c r="AU10734" s="12"/>
      <c r="AV10734" s="12"/>
      <c r="AW10734" s="12" t="s">
        <v>58</v>
      </c>
      <c r="AX10734" s="12">
        <v>0</v>
      </c>
      <c r="AY10734" s="12">
        <v>2</v>
      </c>
      <c r="AZ10734" s="12">
        <v>0.5</v>
      </c>
      <c r="BA10734" s="12">
        <v>0.5</v>
      </c>
      <c r="BB10734" s="12" t="s">
        <v>59</v>
      </c>
    </row>
    <row r="10735" spans="1:54" x14ac:dyDescent="0.2">
      <c r="A10735" s="7" t="str">
        <f>VLOOKUP(G10735,'Matching-Tabelle'!$A$76:$B$80,2,FALSE)</f>
        <v>stefan.fuellemann@tkb.ch</v>
      </c>
      <c r="B10735" s="7" t="str">
        <f>VLOOKUP(J10735,'Matching-Tabelle'!$A$1:$B$66,2,FALSE)</f>
        <v>Proj DigiPF</v>
      </c>
      <c r="C10735" s="7" t="str">
        <f>IF(VLOOKUP(J10735,'Matching-Tabelle'!$A$1:$CB$66,3,FALSE)=0,"",VLOOKUP(J10735,'Matching-Tabelle'!$A$1:$CB$66,3,FALSE))</f>
        <v>Progr Digitalisierung</v>
      </c>
      <c r="D10735" s="7">
        <v>0.5</v>
      </c>
      <c r="E10735" s="7" t="s">
        <v>8622</v>
      </c>
      <c r="F10735" s="8">
        <v>42944</v>
      </c>
      <c r="G10735" s="12" t="s">
        <v>3856</v>
      </c>
      <c r="H10735" s="12" t="s">
        <v>3857</v>
      </c>
      <c r="I10735" s="12" t="s">
        <v>3858</v>
      </c>
      <c r="J10735" s="12">
        <v>2500236</v>
      </c>
      <c r="K10735" s="12" t="s">
        <v>701</v>
      </c>
      <c r="L10735" s="12" t="s">
        <v>702</v>
      </c>
      <c r="M10735" s="12">
        <v>990001</v>
      </c>
      <c r="N10735" s="12" t="s">
        <v>51</v>
      </c>
      <c r="O10735" s="12">
        <v>0.65</v>
      </c>
      <c r="P10735" s="12"/>
      <c r="Q10735" s="12">
        <v>0.65</v>
      </c>
      <c r="R10735" s="12"/>
      <c r="S10735" s="12" t="s">
        <v>8622</v>
      </c>
      <c r="T10735" s="12"/>
      <c r="U10735" s="12"/>
      <c r="V10735" s="12"/>
      <c r="W10735" s="12"/>
      <c r="X10735" s="12"/>
      <c r="Y10735" s="12"/>
      <c r="Z10735" s="12"/>
      <c r="AA10735" s="12"/>
      <c r="AB10735" s="12"/>
      <c r="AC10735" s="12"/>
      <c r="AD10735" s="12"/>
      <c r="AE10735" s="12">
        <v>5</v>
      </c>
      <c r="AF10735" s="12">
        <v>0</v>
      </c>
      <c r="AG10735" s="12">
        <v>1</v>
      </c>
      <c r="AH10735" s="12" t="s">
        <v>411</v>
      </c>
      <c r="AI10735" s="12" t="s">
        <v>411</v>
      </c>
      <c r="AJ10735" s="12">
        <v>2</v>
      </c>
      <c r="AK10735" s="12">
        <v>1</v>
      </c>
      <c r="AL10735" s="12">
        <v>1</v>
      </c>
      <c r="AM10735" s="12" t="s">
        <v>55</v>
      </c>
      <c r="AN10735" s="12" t="s">
        <v>56</v>
      </c>
      <c r="AO10735" s="12"/>
      <c r="AP10735" s="12">
        <v>1</v>
      </c>
      <c r="AQ10735" s="12" t="s">
        <v>57</v>
      </c>
      <c r="AR10735" s="12">
        <v>0</v>
      </c>
      <c r="AS10735" s="12"/>
      <c r="AT10735" s="12"/>
      <c r="AU10735" s="12"/>
      <c r="AV10735" s="12"/>
      <c r="AW10735" s="12" t="s">
        <v>58</v>
      </c>
      <c r="AX10735" s="12">
        <v>0</v>
      </c>
      <c r="AY10735" s="12">
        <v>2</v>
      </c>
      <c r="AZ10735" s="12">
        <v>0.65</v>
      </c>
      <c r="BA10735" s="12">
        <v>0.65</v>
      </c>
      <c r="BB10735" s="12" t="s">
        <v>59</v>
      </c>
    </row>
    <row r="10736" spans="1:54" x14ac:dyDescent="0.2">
      <c r="A10736" s="7" t="str">
        <f>VLOOKUP(G10736,'Matching-Tabelle'!$A$76:$B$80,2,FALSE)</f>
        <v>stefan.fuellemann@tkb.ch</v>
      </c>
      <c r="B10736" s="7" t="str">
        <f>VLOOKUP(J10736,'Matching-Tabelle'!$A$1:$B$66,2,FALSE)</f>
        <v>WPI RTB</v>
      </c>
      <c r="C10736" s="7" t="str">
        <f>IF(VLOOKUP(J10736,'Matching-Tabelle'!$A$1:$CB$66,3,FALSE)=0,"",VLOOKUP(J10736,'Matching-Tabelle'!$A$1:$CB$66,3,FALSE))</f>
        <v/>
      </c>
      <c r="D10736" s="7">
        <v>0.65</v>
      </c>
      <c r="E10736" s="7" t="s">
        <v>4130</v>
      </c>
      <c r="F10736" s="8">
        <v>42947</v>
      </c>
      <c r="G10736" s="12" t="s">
        <v>3856</v>
      </c>
      <c r="H10736" s="12" t="s">
        <v>3857</v>
      </c>
      <c r="I10736" s="12" t="s">
        <v>3858</v>
      </c>
      <c r="J10736" s="12">
        <v>19</v>
      </c>
      <c r="K10736" s="12" t="s">
        <v>145</v>
      </c>
      <c r="L10736" s="12" t="s">
        <v>146</v>
      </c>
      <c r="M10736" s="12">
        <v>990001</v>
      </c>
      <c r="N10736" s="12" t="s">
        <v>51</v>
      </c>
      <c r="O10736" s="12">
        <v>2</v>
      </c>
      <c r="P10736" s="12"/>
      <c r="Q10736" s="12">
        <v>2</v>
      </c>
      <c r="R10736" s="12"/>
      <c r="S10736" s="12" t="s">
        <v>4130</v>
      </c>
      <c r="T10736" s="12"/>
      <c r="U10736" s="12"/>
      <c r="V10736" s="12"/>
      <c r="W10736" s="12"/>
      <c r="X10736" s="12"/>
      <c r="Y10736" s="12"/>
      <c r="Z10736" s="12"/>
      <c r="AA10736" s="12"/>
      <c r="AB10736" s="12"/>
      <c r="AC10736" s="12"/>
      <c r="AD10736" s="12"/>
      <c r="AE10736" s="12">
        <v>12</v>
      </c>
      <c r="AF10736" s="12">
        <v>7.6</v>
      </c>
      <c r="AG10736" s="12">
        <v>5</v>
      </c>
      <c r="AH10736" s="12" t="s">
        <v>53</v>
      </c>
      <c r="AI10736" s="12" t="s">
        <v>54</v>
      </c>
      <c r="AJ10736" s="12">
        <v>2</v>
      </c>
      <c r="AK10736" s="12">
        <v>1</v>
      </c>
      <c r="AL10736" s="12">
        <v>1</v>
      </c>
      <c r="AM10736" s="12" t="s">
        <v>55</v>
      </c>
      <c r="AN10736" s="12" t="s">
        <v>56</v>
      </c>
      <c r="AO10736" s="12"/>
      <c r="AP10736" s="12">
        <v>1</v>
      </c>
      <c r="AQ10736" s="12" t="s">
        <v>57</v>
      </c>
      <c r="AR10736" s="12">
        <v>0</v>
      </c>
      <c r="AS10736" s="12"/>
      <c r="AT10736" s="12"/>
      <c r="AU10736" s="12"/>
      <c r="AV10736" s="12"/>
      <c r="AW10736" s="12" t="s">
        <v>58</v>
      </c>
      <c r="AX10736" s="12">
        <v>0</v>
      </c>
      <c r="AY10736" s="12">
        <v>2</v>
      </c>
      <c r="AZ10736" s="12">
        <v>2</v>
      </c>
      <c r="BA10736" s="12">
        <v>2</v>
      </c>
      <c r="BB10736" s="12" t="s">
        <v>59</v>
      </c>
    </row>
    <row r="10737" spans="1:54" x14ac:dyDescent="0.2">
      <c r="A10737" s="7" t="str">
        <f>VLOOKUP(G10737,'Matching-Tabelle'!$A$76:$B$80,2,FALSE)</f>
        <v>stefan.fuellemann@tkb.ch</v>
      </c>
      <c r="B10737" s="7" t="str">
        <f>VLOOKUP(J10737,'Matching-Tabelle'!$A$1:$B$66,2,FALSE)</f>
        <v>Proj DigiPF</v>
      </c>
      <c r="C10737" s="7" t="str">
        <f>IF(VLOOKUP(J10737,'Matching-Tabelle'!$A$1:$CB$66,3,FALSE)=0,"",VLOOKUP(J10737,'Matching-Tabelle'!$A$1:$CB$66,3,FALSE))</f>
        <v>Progr Digitalisierung</v>
      </c>
      <c r="D10737" s="7">
        <v>2</v>
      </c>
      <c r="E10737" s="7" t="s">
        <v>8623</v>
      </c>
      <c r="F10737" s="8">
        <v>42947</v>
      </c>
      <c r="G10737" s="12" t="s">
        <v>3856</v>
      </c>
      <c r="H10737" s="12" t="s">
        <v>3857</v>
      </c>
      <c r="I10737" s="12" t="s">
        <v>3858</v>
      </c>
      <c r="J10737" s="12">
        <v>2500236</v>
      </c>
      <c r="K10737" s="12" t="s">
        <v>701</v>
      </c>
      <c r="L10737" s="12" t="s">
        <v>702</v>
      </c>
      <c r="M10737" s="12">
        <v>990001</v>
      </c>
      <c r="N10737" s="12" t="s">
        <v>51</v>
      </c>
      <c r="O10737" s="12">
        <v>0.7</v>
      </c>
      <c r="P10737" s="12"/>
      <c r="Q10737" s="12">
        <v>0.7</v>
      </c>
      <c r="R10737" s="12"/>
      <c r="S10737" s="12" t="s">
        <v>8623</v>
      </c>
      <c r="T10737" s="12"/>
      <c r="U10737" s="12"/>
      <c r="V10737" s="12"/>
      <c r="W10737" s="12"/>
      <c r="X10737" s="12"/>
      <c r="Y10737" s="12"/>
      <c r="Z10737" s="12"/>
      <c r="AA10737" s="12"/>
      <c r="AB10737" s="12"/>
      <c r="AC10737" s="12"/>
      <c r="AD10737" s="12"/>
      <c r="AE10737" s="12">
        <v>5</v>
      </c>
      <c r="AF10737" s="12">
        <v>0</v>
      </c>
      <c r="AG10737" s="12">
        <v>1</v>
      </c>
      <c r="AH10737" s="12" t="s">
        <v>411</v>
      </c>
      <c r="AI10737" s="12" t="s">
        <v>411</v>
      </c>
      <c r="AJ10737" s="12">
        <v>2</v>
      </c>
      <c r="AK10737" s="12">
        <v>1</v>
      </c>
      <c r="AL10737" s="12">
        <v>1</v>
      </c>
      <c r="AM10737" s="12" t="s">
        <v>55</v>
      </c>
      <c r="AN10737" s="12" t="s">
        <v>56</v>
      </c>
      <c r="AO10737" s="12"/>
      <c r="AP10737" s="12">
        <v>1</v>
      </c>
      <c r="AQ10737" s="12" t="s">
        <v>57</v>
      </c>
      <c r="AR10737" s="12">
        <v>0</v>
      </c>
      <c r="AS10737" s="12"/>
      <c r="AT10737" s="12"/>
      <c r="AU10737" s="12"/>
      <c r="AV10737" s="12"/>
      <c r="AW10737" s="12" t="s">
        <v>58</v>
      </c>
      <c r="AX10737" s="12">
        <v>0</v>
      </c>
      <c r="AY10737" s="12">
        <v>2</v>
      </c>
      <c r="AZ10737" s="12">
        <v>0.7</v>
      </c>
      <c r="BA10737" s="12">
        <v>0.7</v>
      </c>
      <c r="BB10737" s="12" t="s">
        <v>59</v>
      </c>
    </row>
    <row r="10738" spans="1:54" x14ac:dyDescent="0.2">
      <c r="A10738" s="7" t="str">
        <f>VLOOKUP(G10738,'Matching-Tabelle'!$A$76:$B$80,2,FALSE)</f>
        <v>stefan.fuellemann@tkb.ch</v>
      </c>
      <c r="B10738" s="7" t="str">
        <f>VLOOKUP(J10738,'Matching-Tabelle'!$A$1:$B$66,2,FALSE)</f>
        <v>WPI RTB</v>
      </c>
      <c r="C10738" s="7" t="str">
        <f>IF(VLOOKUP(J10738,'Matching-Tabelle'!$A$1:$CB$66,3,FALSE)=0,"",VLOOKUP(J10738,'Matching-Tabelle'!$A$1:$CB$66,3,FALSE))</f>
        <v/>
      </c>
      <c r="D10738" s="7">
        <v>0.7</v>
      </c>
      <c r="E10738" s="7" t="s">
        <v>8624</v>
      </c>
      <c r="F10738" s="8">
        <v>42947</v>
      </c>
      <c r="G10738" s="12" t="s">
        <v>3856</v>
      </c>
      <c r="H10738" s="12" t="s">
        <v>3857</v>
      </c>
      <c r="I10738" s="12" t="s">
        <v>3858</v>
      </c>
      <c r="J10738" s="12">
        <v>21</v>
      </c>
      <c r="K10738" s="12" t="s">
        <v>117</v>
      </c>
      <c r="L10738" s="12" t="s">
        <v>118</v>
      </c>
      <c r="M10738" s="12">
        <v>990001</v>
      </c>
      <c r="N10738" s="12" t="s">
        <v>51</v>
      </c>
      <c r="O10738" s="12">
        <v>0.5</v>
      </c>
      <c r="P10738" s="12"/>
      <c r="Q10738" s="12">
        <v>0.5</v>
      </c>
      <c r="R10738" s="12"/>
      <c r="S10738" s="12" t="s">
        <v>8624</v>
      </c>
      <c r="T10738" s="12"/>
      <c r="U10738" s="12"/>
      <c r="V10738" s="12"/>
      <c r="W10738" s="12"/>
      <c r="X10738" s="12"/>
      <c r="Y10738" s="12"/>
      <c r="Z10738" s="12"/>
      <c r="AA10738" s="12"/>
      <c r="AB10738" s="12"/>
      <c r="AC10738" s="12"/>
      <c r="AD10738" s="12"/>
      <c r="AE10738" s="12">
        <v>12</v>
      </c>
      <c r="AF10738" s="12">
        <v>7.6</v>
      </c>
      <c r="AG10738" s="12">
        <v>5</v>
      </c>
      <c r="AH10738" s="12" t="s">
        <v>53</v>
      </c>
      <c r="AI10738" s="12" t="s">
        <v>54</v>
      </c>
      <c r="AJ10738" s="12">
        <v>2</v>
      </c>
      <c r="AK10738" s="12">
        <v>1</v>
      </c>
      <c r="AL10738" s="12">
        <v>1</v>
      </c>
      <c r="AM10738" s="12" t="s">
        <v>55</v>
      </c>
      <c r="AN10738" s="12" t="s">
        <v>56</v>
      </c>
      <c r="AO10738" s="12"/>
      <c r="AP10738" s="12">
        <v>1</v>
      </c>
      <c r="AQ10738" s="12" t="s">
        <v>57</v>
      </c>
      <c r="AR10738" s="12">
        <v>0</v>
      </c>
      <c r="AS10738" s="12"/>
      <c r="AT10738" s="12"/>
      <c r="AU10738" s="12"/>
      <c r="AV10738" s="12"/>
      <c r="AW10738" s="12" t="s">
        <v>58</v>
      </c>
      <c r="AX10738" s="12">
        <v>0</v>
      </c>
      <c r="AY10738" s="12">
        <v>2</v>
      </c>
      <c r="AZ10738" s="12">
        <v>0.5</v>
      </c>
      <c r="BA10738" s="12">
        <v>0.5</v>
      </c>
      <c r="BB10738" s="12" t="s">
        <v>59</v>
      </c>
    </row>
    <row r="10739" spans="1:54" x14ac:dyDescent="0.2">
      <c r="A10739" s="7" t="str">
        <f>VLOOKUP(G10739,'Matching-Tabelle'!$A$76:$B$80,2,FALSE)</f>
        <v>stefan.fuellemann@tkb.ch</v>
      </c>
      <c r="B10739" s="7" t="str">
        <f>VLOOKUP(J10739,'Matching-Tabelle'!$A$1:$B$66,2,FALSE)</f>
        <v>WPI RTB</v>
      </c>
      <c r="C10739" s="7" t="str">
        <f>IF(VLOOKUP(J10739,'Matching-Tabelle'!$A$1:$CB$66,3,FALSE)=0,"",VLOOKUP(J10739,'Matching-Tabelle'!$A$1:$CB$66,3,FALSE))</f>
        <v/>
      </c>
      <c r="D10739" s="7">
        <v>0.5</v>
      </c>
      <c r="E10739" s="7" t="s">
        <v>8625</v>
      </c>
      <c r="F10739" s="8">
        <v>42947</v>
      </c>
      <c r="G10739" s="12" t="s">
        <v>3856</v>
      </c>
      <c r="H10739" s="12" t="s">
        <v>3857</v>
      </c>
      <c r="I10739" s="12" t="s">
        <v>3858</v>
      </c>
      <c r="J10739" s="12">
        <v>21</v>
      </c>
      <c r="K10739" s="12" t="s">
        <v>117</v>
      </c>
      <c r="L10739" s="12" t="s">
        <v>118</v>
      </c>
      <c r="M10739" s="12">
        <v>990001</v>
      </c>
      <c r="N10739" s="12" t="s">
        <v>51</v>
      </c>
      <c r="O10739" s="12">
        <v>0.4</v>
      </c>
      <c r="P10739" s="12"/>
      <c r="Q10739" s="12">
        <v>0.4</v>
      </c>
      <c r="R10739" s="12"/>
      <c r="S10739" s="12" t="s">
        <v>8625</v>
      </c>
      <c r="T10739" s="12"/>
      <c r="U10739" s="12"/>
      <c r="V10739" s="12"/>
      <c r="W10739" s="12"/>
      <c r="X10739" s="12"/>
      <c r="Y10739" s="12"/>
      <c r="Z10739" s="12"/>
      <c r="AA10739" s="12"/>
      <c r="AB10739" s="12"/>
      <c r="AC10739" s="12"/>
      <c r="AD10739" s="12"/>
      <c r="AE10739" s="12">
        <v>12</v>
      </c>
      <c r="AF10739" s="12">
        <v>7.6</v>
      </c>
      <c r="AG10739" s="12">
        <v>5</v>
      </c>
      <c r="AH10739" s="12" t="s">
        <v>53</v>
      </c>
      <c r="AI10739" s="12" t="s">
        <v>54</v>
      </c>
      <c r="AJ10739" s="12">
        <v>2</v>
      </c>
      <c r="AK10739" s="12">
        <v>1</v>
      </c>
      <c r="AL10739" s="12">
        <v>1</v>
      </c>
      <c r="AM10739" s="12" t="s">
        <v>55</v>
      </c>
      <c r="AN10739" s="12" t="s">
        <v>56</v>
      </c>
      <c r="AO10739" s="12"/>
      <c r="AP10739" s="12">
        <v>1</v>
      </c>
      <c r="AQ10739" s="12" t="s">
        <v>57</v>
      </c>
      <c r="AR10739" s="12">
        <v>0</v>
      </c>
      <c r="AS10739" s="12"/>
      <c r="AT10739" s="12"/>
      <c r="AU10739" s="12"/>
      <c r="AV10739" s="12"/>
      <c r="AW10739" s="12" t="s">
        <v>58</v>
      </c>
      <c r="AX10739" s="12">
        <v>0</v>
      </c>
      <c r="AY10739" s="12">
        <v>2</v>
      </c>
      <c r="AZ10739" s="12">
        <v>0.4</v>
      </c>
      <c r="BA10739" s="12">
        <v>0.4</v>
      </c>
      <c r="BB10739" s="12" t="s">
        <v>59</v>
      </c>
    </row>
    <row r="10740" spans="1:54" x14ac:dyDescent="0.2">
      <c r="A10740" s="7" t="str">
        <f>VLOOKUP(G10740,'Matching-Tabelle'!$A$76:$B$80,2,FALSE)</f>
        <v>stefan.fuellemann@tkb.ch</v>
      </c>
      <c r="B10740" s="7" t="str">
        <f>VLOOKUP(J10740,'Matching-Tabelle'!$A$1:$B$66,2,FALSE)</f>
        <v>WPI CTB</v>
      </c>
      <c r="C10740" s="7" t="str">
        <f>IF(VLOOKUP(J10740,'Matching-Tabelle'!$A$1:$CB$66,3,FALSE)=0,"",VLOOKUP(J10740,'Matching-Tabelle'!$A$1:$CB$66,3,FALSE))</f>
        <v/>
      </c>
      <c r="D10740" s="7">
        <v>0.4</v>
      </c>
      <c r="E10740" s="7" t="s">
        <v>4612</v>
      </c>
      <c r="F10740" s="8">
        <v>42947</v>
      </c>
      <c r="G10740" s="12" t="s">
        <v>3856</v>
      </c>
      <c r="H10740" s="12" t="s">
        <v>3857</v>
      </c>
      <c r="I10740" s="12" t="s">
        <v>3858</v>
      </c>
      <c r="J10740" s="12">
        <v>14</v>
      </c>
      <c r="K10740" s="12" t="s">
        <v>82</v>
      </c>
      <c r="L10740" s="12" t="s">
        <v>83</v>
      </c>
      <c r="M10740" s="12">
        <v>990001</v>
      </c>
      <c r="N10740" s="12" t="s">
        <v>51</v>
      </c>
      <c r="O10740" s="12">
        <v>1</v>
      </c>
      <c r="P10740" s="12"/>
      <c r="Q10740" s="12">
        <v>1</v>
      </c>
      <c r="R10740" s="12"/>
      <c r="S10740" s="12" t="s">
        <v>4612</v>
      </c>
      <c r="T10740" s="12"/>
      <c r="U10740" s="12"/>
      <c r="V10740" s="12"/>
      <c r="W10740" s="12"/>
      <c r="X10740" s="12"/>
      <c r="Y10740" s="12"/>
      <c r="Z10740" s="12"/>
      <c r="AA10740" s="12"/>
      <c r="AB10740" s="12"/>
      <c r="AC10740" s="12"/>
      <c r="AD10740" s="12"/>
      <c r="AE10740" s="12">
        <v>12</v>
      </c>
      <c r="AF10740" s="12">
        <v>7.6</v>
      </c>
      <c r="AG10740" s="12">
        <v>5</v>
      </c>
      <c r="AH10740" s="12" t="s">
        <v>53</v>
      </c>
      <c r="AI10740" s="12" t="s">
        <v>54</v>
      </c>
      <c r="AJ10740" s="12">
        <v>2</v>
      </c>
      <c r="AK10740" s="12">
        <v>1</v>
      </c>
      <c r="AL10740" s="12">
        <v>1</v>
      </c>
      <c r="AM10740" s="12" t="s">
        <v>55</v>
      </c>
      <c r="AN10740" s="12" t="s">
        <v>56</v>
      </c>
      <c r="AO10740" s="12"/>
      <c r="AP10740" s="12">
        <v>1</v>
      </c>
      <c r="AQ10740" s="12" t="s">
        <v>57</v>
      </c>
      <c r="AR10740" s="12">
        <v>0</v>
      </c>
      <c r="AS10740" s="12"/>
      <c r="AT10740" s="12"/>
      <c r="AU10740" s="12"/>
      <c r="AV10740" s="12"/>
      <c r="AW10740" s="12" t="s">
        <v>58</v>
      </c>
      <c r="AX10740" s="12">
        <v>0</v>
      </c>
      <c r="AY10740" s="12">
        <v>2</v>
      </c>
      <c r="AZ10740" s="12">
        <v>1</v>
      </c>
      <c r="BA10740" s="12">
        <v>1</v>
      </c>
      <c r="BB10740" s="12" t="s">
        <v>59</v>
      </c>
    </row>
    <row r="10741" spans="1:54" x14ac:dyDescent="0.2">
      <c r="A10741" s="7" t="str">
        <f>VLOOKUP(G10741,'Matching-Tabelle'!$A$76:$B$80,2,FALSE)</f>
        <v>stefan.fuellemann@tkb.ch</v>
      </c>
      <c r="B10741" s="7" t="str">
        <f>VLOOKUP(J10741,'Matching-Tabelle'!$A$1:$B$66,2,FALSE)</f>
        <v>WPI RTB</v>
      </c>
      <c r="C10741" s="7" t="str">
        <f>IF(VLOOKUP(J10741,'Matching-Tabelle'!$A$1:$CB$66,3,FALSE)=0,"",VLOOKUP(J10741,'Matching-Tabelle'!$A$1:$CB$66,3,FALSE))</f>
        <v/>
      </c>
      <c r="D10741" s="7">
        <v>1</v>
      </c>
      <c r="E10741" s="7" t="s">
        <v>8626</v>
      </c>
      <c r="F10741" s="8">
        <v>42947</v>
      </c>
      <c r="G10741" s="12" t="s">
        <v>3856</v>
      </c>
      <c r="H10741" s="12" t="s">
        <v>3857</v>
      </c>
      <c r="I10741" s="12" t="s">
        <v>3858</v>
      </c>
      <c r="J10741" s="12">
        <v>22</v>
      </c>
      <c r="K10741" s="12" t="s">
        <v>88</v>
      </c>
      <c r="L10741" s="12" t="s">
        <v>89</v>
      </c>
      <c r="M10741" s="12">
        <v>990001</v>
      </c>
      <c r="N10741" s="12" t="s">
        <v>51</v>
      </c>
      <c r="O10741" s="12">
        <v>0.79</v>
      </c>
      <c r="P10741" s="12"/>
      <c r="Q10741" s="12">
        <v>0.79</v>
      </c>
      <c r="R10741" s="12"/>
      <c r="S10741" s="12" t="s">
        <v>8626</v>
      </c>
      <c r="T10741" s="12"/>
      <c r="U10741" s="12"/>
      <c r="V10741" s="12"/>
      <c r="W10741" s="12"/>
      <c r="X10741" s="12"/>
      <c r="Y10741" s="12"/>
      <c r="Z10741" s="12"/>
      <c r="AA10741" s="12"/>
      <c r="AB10741" s="12"/>
      <c r="AC10741" s="12"/>
      <c r="AD10741" s="12"/>
      <c r="AE10741" s="12">
        <v>12</v>
      </c>
      <c r="AF10741" s="12">
        <v>7.6</v>
      </c>
      <c r="AG10741" s="12">
        <v>5</v>
      </c>
      <c r="AH10741" s="12" t="s">
        <v>53</v>
      </c>
      <c r="AI10741" s="12" t="s">
        <v>54</v>
      </c>
      <c r="AJ10741" s="12">
        <v>2</v>
      </c>
      <c r="AK10741" s="12">
        <v>1</v>
      </c>
      <c r="AL10741" s="12">
        <v>1</v>
      </c>
      <c r="AM10741" s="12" t="s">
        <v>55</v>
      </c>
      <c r="AN10741" s="12" t="s">
        <v>56</v>
      </c>
      <c r="AO10741" s="12"/>
      <c r="AP10741" s="12">
        <v>1</v>
      </c>
      <c r="AQ10741" s="12" t="s">
        <v>57</v>
      </c>
      <c r="AR10741" s="12">
        <v>0</v>
      </c>
      <c r="AS10741" s="12"/>
      <c r="AT10741" s="12"/>
      <c r="AU10741" s="12"/>
      <c r="AV10741" s="12"/>
      <c r="AW10741" s="12" t="s">
        <v>58</v>
      </c>
      <c r="AX10741" s="12">
        <v>0</v>
      </c>
      <c r="AY10741" s="12">
        <v>2</v>
      </c>
      <c r="AZ10741" s="12">
        <v>0.79</v>
      </c>
      <c r="BA10741" s="12">
        <v>0.79</v>
      </c>
      <c r="BB10741" s="12" t="s">
        <v>59</v>
      </c>
    </row>
    <row r="10742" spans="1:54" x14ac:dyDescent="0.2">
      <c r="A10742" s="7" t="str">
        <f>VLOOKUP(G10742,'Matching-Tabelle'!$A$76:$B$80,2,FALSE)</f>
        <v>stefan.fuellemann@tkb.ch</v>
      </c>
      <c r="B10742" s="7" t="str">
        <f>VLOOKUP(J10742,'Matching-Tabelle'!$A$1:$B$66,2,FALSE)</f>
        <v>WPI CTB</v>
      </c>
      <c r="C10742" s="7" t="str">
        <f>IF(VLOOKUP(J10742,'Matching-Tabelle'!$A$1:$CB$66,3,FALSE)=0,"",VLOOKUP(J10742,'Matching-Tabelle'!$A$1:$CB$66,3,FALSE))</f>
        <v/>
      </c>
      <c r="D10742" s="7">
        <v>0.79</v>
      </c>
      <c r="E10742" s="7" t="s">
        <v>4244</v>
      </c>
      <c r="F10742" s="8">
        <v>42947</v>
      </c>
      <c r="G10742" s="12" t="s">
        <v>3856</v>
      </c>
      <c r="H10742" s="12" t="s">
        <v>3857</v>
      </c>
      <c r="I10742" s="12" t="s">
        <v>3858</v>
      </c>
      <c r="J10742" s="12">
        <v>14</v>
      </c>
      <c r="K10742" s="12" t="s">
        <v>82</v>
      </c>
      <c r="L10742" s="12" t="s">
        <v>83</v>
      </c>
      <c r="M10742" s="12">
        <v>990001</v>
      </c>
      <c r="N10742" s="12" t="s">
        <v>51</v>
      </c>
      <c r="O10742" s="12">
        <v>0.5</v>
      </c>
      <c r="P10742" s="12"/>
      <c r="Q10742" s="12">
        <v>0.5</v>
      </c>
      <c r="R10742" s="12"/>
      <c r="S10742" s="12" t="s">
        <v>4244</v>
      </c>
      <c r="T10742" s="12"/>
      <c r="U10742" s="12"/>
      <c r="V10742" s="12"/>
      <c r="W10742" s="12"/>
      <c r="X10742" s="12"/>
      <c r="Y10742" s="12"/>
      <c r="Z10742" s="12"/>
      <c r="AA10742" s="12"/>
      <c r="AB10742" s="12"/>
      <c r="AC10742" s="12"/>
      <c r="AD10742" s="12"/>
      <c r="AE10742" s="12">
        <v>12</v>
      </c>
      <c r="AF10742" s="12">
        <v>7.6</v>
      </c>
      <c r="AG10742" s="12">
        <v>5</v>
      </c>
      <c r="AH10742" s="12" t="s">
        <v>53</v>
      </c>
      <c r="AI10742" s="12" t="s">
        <v>54</v>
      </c>
      <c r="AJ10742" s="12">
        <v>2</v>
      </c>
      <c r="AK10742" s="12">
        <v>1</v>
      </c>
      <c r="AL10742" s="12">
        <v>1</v>
      </c>
      <c r="AM10742" s="12" t="s">
        <v>55</v>
      </c>
      <c r="AN10742" s="12" t="s">
        <v>56</v>
      </c>
      <c r="AO10742" s="12"/>
      <c r="AP10742" s="12">
        <v>1</v>
      </c>
      <c r="AQ10742" s="12" t="s">
        <v>57</v>
      </c>
      <c r="AR10742" s="12">
        <v>0</v>
      </c>
      <c r="AS10742" s="12"/>
      <c r="AT10742" s="12"/>
      <c r="AU10742" s="12"/>
      <c r="AV10742" s="12"/>
      <c r="AW10742" s="12" t="s">
        <v>58</v>
      </c>
      <c r="AX10742" s="12">
        <v>0</v>
      </c>
      <c r="AY10742" s="12">
        <v>2</v>
      </c>
      <c r="AZ10742" s="12">
        <v>0.5</v>
      </c>
      <c r="BA10742" s="12">
        <v>0.5</v>
      </c>
      <c r="BB10742" s="12" t="s">
        <v>59</v>
      </c>
    </row>
    <row r="10743" spans="1:54" x14ac:dyDescent="0.2">
      <c r="A10743" s="7" t="str">
        <f>VLOOKUP(G10743,'Matching-Tabelle'!$A$76:$B$80,2,FALSE)</f>
        <v>stefan.fuellemann@tkb.ch</v>
      </c>
      <c r="B10743" s="7" t="str">
        <f>VLOOKUP(J10743,'Matching-Tabelle'!$A$1:$B$66,2,FALSE)</f>
        <v>WPI CTB</v>
      </c>
      <c r="C10743" s="7" t="str">
        <f>IF(VLOOKUP(J10743,'Matching-Tabelle'!$A$1:$CB$66,3,FALSE)=0,"",VLOOKUP(J10743,'Matching-Tabelle'!$A$1:$CB$66,3,FALSE))</f>
        <v/>
      </c>
      <c r="D10743" s="7">
        <v>0.5</v>
      </c>
      <c r="E10743" s="7" t="s">
        <v>8627</v>
      </c>
      <c r="F10743" s="8">
        <v>42947</v>
      </c>
      <c r="G10743" s="12" t="s">
        <v>3856</v>
      </c>
      <c r="H10743" s="12" t="s">
        <v>3857</v>
      </c>
      <c r="I10743" s="12" t="s">
        <v>3858</v>
      </c>
      <c r="J10743" s="12">
        <v>920</v>
      </c>
      <c r="K10743" s="12" t="s">
        <v>148</v>
      </c>
      <c r="L10743" s="12" t="s">
        <v>149</v>
      </c>
      <c r="M10743" s="12">
        <v>990001</v>
      </c>
      <c r="N10743" s="12" t="s">
        <v>51</v>
      </c>
      <c r="O10743" s="12">
        <v>0.4</v>
      </c>
      <c r="P10743" s="12"/>
      <c r="Q10743" s="12">
        <v>0.4</v>
      </c>
      <c r="R10743" s="12"/>
      <c r="S10743" s="12" t="s">
        <v>8627</v>
      </c>
      <c r="T10743" s="12"/>
      <c r="U10743" s="12"/>
      <c r="V10743" s="12"/>
      <c r="W10743" s="12"/>
      <c r="X10743" s="12"/>
      <c r="Y10743" s="12"/>
      <c r="Z10743" s="12"/>
      <c r="AA10743" s="12"/>
      <c r="AB10743" s="12"/>
      <c r="AC10743" s="12"/>
      <c r="AD10743" s="12"/>
      <c r="AE10743" s="12">
        <v>12</v>
      </c>
      <c r="AF10743" s="12">
        <v>7.6</v>
      </c>
      <c r="AG10743" s="12">
        <v>5</v>
      </c>
      <c r="AH10743" s="12" t="s">
        <v>53</v>
      </c>
      <c r="AI10743" s="12" t="s">
        <v>54</v>
      </c>
      <c r="AJ10743" s="12">
        <v>2</v>
      </c>
      <c r="AK10743" s="12">
        <v>1</v>
      </c>
      <c r="AL10743" s="12">
        <v>1</v>
      </c>
      <c r="AM10743" s="12" t="s">
        <v>55</v>
      </c>
      <c r="AN10743" s="12" t="s">
        <v>56</v>
      </c>
      <c r="AO10743" s="12"/>
      <c r="AP10743" s="12">
        <v>1</v>
      </c>
      <c r="AQ10743" s="12" t="s">
        <v>57</v>
      </c>
      <c r="AR10743" s="12">
        <v>0</v>
      </c>
      <c r="AS10743" s="12"/>
      <c r="AT10743" s="12"/>
      <c r="AU10743" s="12"/>
      <c r="AV10743" s="12"/>
      <c r="AW10743" s="12" t="s">
        <v>58</v>
      </c>
      <c r="AX10743" s="12">
        <v>0</v>
      </c>
      <c r="AY10743" s="12">
        <v>2</v>
      </c>
      <c r="AZ10743" s="12">
        <v>0.4</v>
      </c>
      <c r="BA10743" s="12">
        <v>0.4</v>
      </c>
      <c r="BB10743" s="12" t="s">
        <v>59</v>
      </c>
    </row>
    <row r="10744" spans="1:54" x14ac:dyDescent="0.2">
      <c r="A10744" s="7" t="str">
        <f>VLOOKUP(G10744,'Matching-Tabelle'!$A$76:$B$80,2,FALSE)</f>
        <v>stefan.fuellemann@tkb.ch</v>
      </c>
      <c r="B10744" s="7" t="str">
        <f>VLOOKUP(J10744,'Matching-Tabelle'!$A$1:$B$66,2,FALSE)</f>
        <v>WPI RTB</v>
      </c>
      <c r="C10744" s="7" t="str">
        <f>IF(VLOOKUP(J10744,'Matching-Tabelle'!$A$1:$CB$66,3,FALSE)=0,"",VLOOKUP(J10744,'Matching-Tabelle'!$A$1:$CB$66,3,FALSE))</f>
        <v/>
      </c>
      <c r="D10744" s="7">
        <v>0.4</v>
      </c>
      <c r="E10744" s="7" t="s">
        <v>8628</v>
      </c>
      <c r="F10744" s="8">
        <v>42947</v>
      </c>
      <c r="G10744" s="12" t="s">
        <v>3856</v>
      </c>
      <c r="H10744" s="12" t="s">
        <v>3857</v>
      </c>
      <c r="I10744" s="12" t="s">
        <v>3858</v>
      </c>
      <c r="J10744" s="12">
        <v>22</v>
      </c>
      <c r="K10744" s="12" t="s">
        <v>88</v>
      </c>
      <c r="L10744" s="12" t="s">
        <v>89</v>
      </c>
      <c r="M10744" s="12">
        <v>990001</v>
      </c>
      <c r="N10744" s="12" t="s">
        <v>51</v>
      </c>
      <c r="O10744" s="12">
        <v>0.75</v>
      </c>
      <c r="P10744" s="12"/>
      <c r="Q10744" s="12">
        <v>0.75</v>
      </c>
      <c r="R10744" s="12"/>
      <c r="S10744" s="12" t="s">
        <v>8628</v>
      </c>
      <c r="T10744" s="12"/>
      <c r="U10744" s="12"/>
      <c r="V10744" s="12"/>
      <c r="W10744" s="12"/>
      <c r="X10744" s="12"/>
      <c r="Y10744" s="12"/>
      <c r="Z10744" s="12"/>
      <c r="AA10744" s="12"/>
      <c r="AB10744" s="12"/>
      <c r="AC10744" s="12"/>
      <c r="AD10744" s="12"/>
      <c r="AE10744" s="12">
        <v>12</v>
      </c>
      <c r="AF10744" s="12">
        <v>7.6</v>
      </c>
      <c r="AG10744" s="12">
        <v>5</v>
      </c>
      <c r="AH10744" s="12" t="s">
        <v>53</v>
      </c>
      <c r="AI10744" s="12" t="s">
        <v>54</v>
      </c>
      <c r="AJ10744" s="12">
        <v>2</v>
      </c>
      <c r="AK10744" s="12">
        <v>1</v>
      </c>
      <c r="AL10744" s="12">
        <v>1</v>
      </c>
      <c r="AM10744" s="12" t="s">
        <v>55</v>
      </c>
      <c r="AN10744" s="12" t="s">
        <v>56</v>
      </c>
      <c r="AO10744" s="12"/>
      <c r="AP10744" s="12">
        <v>1</v>
      </c>
      <c r="AQ10744" s="12" t="s">
        <v>57</v>
      </c>
      <c r="AR10744" s="12">
        <v>0</v>
      </c>
      <c r="AS10744" s="12"/>
      <c r="AT10744" s="12"/>
      <c r="AU10744" s="12"/>
      <c r="AV10744" s="12"/>
      <c r="AW10744" s="12" t="s">
        <v>58</v>
      </c>
      <c r="AX10744" s="12">
        <v>0</v>
      </c>
      <c r="AY10744" s="12">
        <v>2</v>
      </c>
      <c r="AZ10744" s="12">
        <v>0.75</v>
      </c>
      <c r="BA10744" s="12">
        <v>0.75</v>
      </c>
      <c r="BB10744" s="12" t="s">
        <v>59</v>
      </c>
    </row>
    <row r="10745" spans="1:54" x14ac:dyDescent="0.2">
      <c r="A10745" s="7" t="str">
        <f>VLOOKUP(G10745,'Matching-Tabelle'!$A$76:$B$80,2,FALSE)</f>
        <v>stefan.fuellemann@tkb.ch</v>
      </c>
      <c r="B10745" s="7" t="str">
        <f>VLOOKUP(J10745,'Matching-Tabelle'!$A$1:$B$66,2,FALSE)</f>
        <v>WPI RTB</v>
      </c>
      <c r="C10745" s="7" t="str">
        <f>IF(VLOOKUP(J10745,'Matching-Tabelle'!$A$1:$CB$66,3,FALSE)=0,"",VLOOKUP(J10745,'Matching-Tabelle'!$A$1:$CB$66,3,FALSE))</f>
        <v/>
      </c>
      <c r="D10745" s="7">
        <v>0.75</v>
      </c>
      <c r="E10745" s="7" t="s">
        <v>8628</v>
      </c>
      <c r="F10745" s="8">
        <v>42947</v>
      </c>
      <c r="G10745" s="12" t="s">
        <v>3856</v>
      </c>
      <c r="H10745" s="12" t="s">
        <v>3857</v>
      </c>
      <c r="I10745" s="12" t="s">
        <v>3858</v>
      </c>
      <c r="J10745" s="12">
        <v>21</v>
      </c>
      <c r="K10745" s="12" t="s">
        <v>117</v>
      </c>
      <c r="L10745" s="12" t="s">
        <v>118</v>
      </c>
      <c r="M10745" s="12">
        <v>990001</v>
      </c>
      <c r="N10745" s="12" t="s">
        <v>51</v>
      </c>
      <c r="O10745" s="12">
        <v>0.5</v>
      </c>
      <c r="P10745" s="12"/>
      <c r="Q10745" s="12">
        <v>0.5</v>
      </c>
      <c r="R10745" s="12"/>
      <c r="S10745" s="12" t="s">
        <v>8628</v>
      </c>
      <c r="T10745" s="12"/>
      <c r="U10745" s="12"/>
      <c r="V10745" s="12"/>
      <c r="W10745" s="12"/>
      <c r="X10745" s="12"/>
      <c r="Y10745" s="12"/>
      <c r="Z10745" s="12"/>
      <c r="AA10745" s="12"/>
      <c r="AB10745" s="12"/>
      <c r="AC10745" s="12"/>
      <c r="AD10745" s="12"/>
      <c r="AE10745" s="12">
        <v>12</v>
      </c>
      <c r="AF10745" s="12">
        <v>7.6</v>
      </c>
      <c r="AG10745" s="12">
        <v>5</v>
      </c>
      <c r="AH10745" s="12" t="s">
        <v>53</v>
      </c>
      <c r="AI10745" s="12" t="s">
        <v>54</v>
      </c>
      <c r="AJ10745" s="12">
        <v>2</v>
      </c>
      <c r="AK10745" s="12">
        <v>1</v>
      </c>
      <c r="AL10745" s="12">
        <v>1</v>
      </c>
      <c r="AM10745" s="12" t="s">
        <v>55</v>
      </c>
      <c r="AN10745" s="12" t="s">
        <v>56</v>
      </c>
      <c r="AO10745" s="12"/>
      <c r="AP10745" s="12">
        <v>1</v>
      </c>
      <c r="AQ10745" s="12" t="s">
        <v>57</v>
      </c>
      <c r="AR10745" s="12">
        <v>0</v>
      </c>
      <c r="AS10745" s="12"/>
      <c r="AT10745" s="12"/>
      <c r="AU10745" s="12"/>
      <c r="AV10745" s="12"/>
      <c r="AW10745" s="12" t="s">
        <v>58</v>
      </c>
      <c r="AX10745" s="12">
        <v>0</v>
      </c>
      <c r="AY10745" s="12">
        <v>2</v>
      </c>
      <c r="AZ10745" s="12">
        <v>0.5</v>
      </c>
      <c r="BA10745" s="12">
        <v>0.5</v>
      </c>
      <c r="BB10745" s="12" t="s">
        <v>59</v>
      </c>
    </row>
    <row r="10746" spans="1:54" x14ac:dyDescent="0.2">
      <c r="A10746" s="7" t="str">
        <f>VLOOKUP(G10746,'Matching-Tabelle'!$A$76:$B$80,2,FALSE)</f>
        <v>stefan.fuellemann@tkb.ch</v>
      </c>
      <c r="B10746" s="7" t="str">
        <f>VLOOKUP(J10746,'Matching-Tabelle'!$A$1:$B$66,2,FALSE)</f>
        <v>WPI RTB</v>
      </c>
      <c r="C10746" s="7" t="str">
        <f>IF(VLOOKUP(J10746,'Matching-Tabelle'!$A$1:$CB$66,3,FALSE)=0,"",VLOOKUP(J10746,'Matching-Tabelle'!$A$1:$CB$66,3,FALSE))</f>
        <v/>
      </c>
      <c r="D10746" s="7">
        <v>0.5</v>
      </c>
      <c r="E10746" s="7" t="s">
        <v>8628</v>
      </c>
      <c r="F10746" s="8">
        <v>42947</v>
      </c>
      <c r="G10746" s="12" t="s">
        <v>3856</v>
      </c>
      <c r="H10746" s="12" t="s">
        <v>3857</v>
      </c>
      <c r="I10746" s="12" t="s">
        <v>3858</v>
      </c>
      <c r="J10746" s="12">
        <v>21</v>
      </c>
      <c r="K10746" s="12" t="s">
        <v>117</v>
      </c>
      <c r="L10746" s="12" t="s">
        <v>118</v>
      </c>
      <c r="M10746" s="12">
        <v>990001</v>
      </c>
      <c r="N10746" s="12" t="s">
        <v>51</v>
      </c>
      <c r="O10746" s="12">
        <v>0.5</v>
      </c>
      <c r="P10746" s="12"/>
      <c r="Q10746" s="12">
        <v>0.5</v>
      </c>
      <c r="R10746" s="12"/>
      <c r="S10746" s="12" t="s">
        <v>8628</v>
      </c>
      <c r="T10746" s="12"/>
      <c r="U10746" s="12"/>
      <c r="V10746" s="12"/>
      <c r="W10746" s="12"/>
      <c r="X10746" s="12"/>
      <c r="Y10746" s="12"/>
      <c r="Z10746" s="12"/>
      <c r="AA10746" s="12"/>
      <c r="AB10746" s="12"/>
      <c r="AC10746" s="12"/>
      <c r="AD10746" s="12"/>
      <c r="AE10746" s="12">
        <v>12</v>
      </c>
      <c r="AF10746" s="12">
        <v>7.6</v>
      </c>
      <c r="AG10746" s="12">
        <v>5</v>
      </c>
      <c r="AH10746" s="12" t="s">
        <v>53</v>
      </c>
      <c r="AI10746" s="12" t="s">
        <v>54</v>
      </c>
      <c r="AJ10746" s="12">
        <v>2</v>
      </c>
      <c r="AK10746" s="12">
        <v>1</v>
      </c>
      <c r="AL10746" s="12">
        <v>1</v>
      </c>
      <c r="AM10746" s="12" t="s">
        <v>55</v>
      </c>
      <c r="AN10746" s="12" t="s">
        <v>56</v>
      </c>
      <c r="AO10746" s="12"/>
      <c r="AP10746" s="12">
        <v>1</v>
      </c>
      <c r="AQ10746" s="12" t="s">
        <v>57</v>
      </c>
      <c r="AR10746" s="12">
        <v>0</v>
      </c>
      <c r="AS10746" s="12"/>
      <c r="AT10746" s="12"/>
      <c r="AU10746" s="12"/>
      <c r="AV10746" s="12"/>
      <c r="AW10746" s="12" t="s">
        <v>58</v>
      </c>
      <c r="AX10746" s="12">
        <v>0</v>
      </c>
      <c r="AY10746" s="12">
        <v>2</v>
      </c>
      <c r="AZ10746" s="12">
        <v>0.5</v>
      </c>
      <c r="BA10746" s="12">
        <v>0.5</v>
      </c>
      <c r="BB10746" s="12" t="s">
        <v>59</v>
      </c>
    </row>
    <row r="10747" spans="1:54" x14ac:dyDescent="0.2">
      <c r="A10747" s="7" t="str">
        <f>VLOOKUP(G10747,'Matching-Tabelle'!$A$76:$B$80,2,FALSE)</f>
        <v>stefan.fuellemann@tkb.ch</v>
      </c>
      <c r="B10747" s="7" t="str">
        <f>VLOOKUP(J10747,'Matching-Tabelle'!$A$1:$B$66,2,FALSE)</f>
        <v>WPI RTB</v>
      </c>
      <c r="C10747" s="7" t="str">
        <f>IF(VLOOKUP(J10747,'Matching-Tabelle'!$A$1:$CB$66,3,FALSE)=0,"",VLOOKUP(J10747,'Matching-Tabelle'!$A$1:$CB$66,3,FALSE))</f>
        <v/>
      </c>
      <c r="D10747" s="7">
        <v>0.5</v>
      </c>
      <c r="E10747" s="7" t="s">
        <v>8629</v>
      </c>
      <c r="F10747" s="8">
        <v>42947</v>
      </c>
      <c r="G10747" s="12" t="s">
        <v>3856</v>
      </c>
      <c r="H10747" s="12" t="s">
        <v>3857</v>
      </c>
      <c r="I10747" s="12" t="s">
        <v>3858</v>
      </c>
      <c r="J10747" s="12">
        <v>22</v>
      </c>
      <c r="K10747" s="12" t="s">
        <v>88</v>
      </c>
      <c r="L10747" s="12" t="s">
        <v>89</v>
      </c>
      <c r="M10747" s="12">
        <v>990001</v>
      </c>
      <c r="N10747" s="12" t="s">
        <v>51</v>
      </c>
      <c r="O10747" s="12">
        <v>0.4</v>
      </c>
      <c r="P10747" s="12"/>
      <c r="Q10747" s="12">
        <v>0.4</v>
      </c>
      <c r="R10747" s="12"/>
      <c r="S10747" s="12" t="s">
        <v>8629</v>
      </c>
      <c r="T10747" s="12"/>
      <c r="U10747" s="12"/>
      <c r="V10747" s="12"/>
      <c r="W10747" s="12"/>
      <c r="X10747" s="12"/>
      <c r="Y10747" s="12"/>
      <c r="Z10747" s="12"/>
      <c r="AA10747" s="12"/>
      <c r="AB10747" s="12"/>
      <c r="AC10747" s="12"/>
      <c r="AD10747" s="12"/>
      <c r="AE10747" s="12">
        <v>12</v>
      </c>
      <c r="AF10747" s="12">
        <v>7.6</v>
      </c>
      <c r="AG10747" s="12">
        <v>5</v>
      </c>
      <c r="AH10747" s="12" t="s">
        <v>53</v>
      </c>
      <c r="AI10747" s="12" t="s">
        <v>54</v>
      </c>
      <c r="AJ10747" s="12">
        <v>2</v>
      </c>
      <c r="AK10747" s="12">
        <v>1</v>
      </c>
      <c r="AL10747" s="12">
        <v>1</v>
      </c>
      <c r="AM10747" s="12" t="s">
        <v>55</v>
      </c>
      <c r="AN10747" s="12" t="s">
        <v>56</v>
      </c>
      <c r="AO10747" s="12"/>
      <c r="AP10747" s="12">
        <v>1</v>
      </c>
      <c r="AQ10747" s="12" t="s">
        <v>57</v>
      </c>
      <c r="AR10747" s="12">
        <v>0</v>
      </c>
      <c r="AS10747" s="12"/>
      <c r="AT10747" s="12"/>
      <c r="AU10747" s="12"/>
      <c r="AV10747" s="12"/>
      <c r="AW10747" s="12" t="s">
        <v>58</v>
      </c>
      <c r="AX10747" s="12">
        <v>0</v>
      </c>
      <c r="AY10747" s="12">
        <v>2</v>
      </c>
      <c r="AZ10747" s="12">
        <v>0.4</v>
      </c>
      <c r="BA10747" s="12">
        <v>0.4</v>
      </c>
      <c r="BB10747" s="12" t="s">
        <v>59</v>
      </c>
    </row>
    <row r="10748" spans="1:54" x14ac:dyDescent="0.2">
      <c r="A10748" s="7" t="str">
        <f>VLOOKUP(G10748,'Matching-Tabelle'!$A$76:$B$80,2,FALSE)</f>
        <v>stefan.fuellemann@tkb.ch</v>
      </c>
      <c r="B10748" s="7" t="str">
        <f>VLOOKUP(J10748,'Matching-Tabelle'!$A$1:$B$66,2,FALSE)</f>
        <v>WPI RTB</v>
      </c>
      <c r="C10748" s="7" t="str">
        <f>IF(VLOOKUP(J10748,'Matching-Tabelle'!$A$1:$CB$66,3,FALSE)=0,"",VLOOKUP(J10748,'Matching-Tabelle'!$A$1:$CB$66,3,FALSE))</f>
        <v/>
      </c>
      <c r="D10748" s="7">
        <v>0.4</v>
      </c>
      <c r="E10748" s="7" t="s">
        <v>4136</v>
      </c>
      <c r="F10748" s="8">
        <v>42949</v>
      </c>
      <c r="G10748" s="12" t="s">
        <v>3856</v>
      </c>
      <c r="H10748" s="12" t="s">
        <v>3857</v>
      </c>
      <c r="I10748" s="12" t="s">
        <v>3858</v>
      </c>
      <c r="J10748" s="12">
        <v>19</v>
      </c>
      <c r="K10748" s="12" t="s">
        <v>145</v>
      </c>
      <c r="L10748" s="12" t="s">
        <v>146</v>
      </c>
      <c r="M10748" s="12">
        <v>990001</v>
      </c>
      <c r="N10748" s="12" t="s">
        <v>51</v>
      </c>
      <c r="O10748" s="12">
        <v>1.5</v>
      </c>
      <c r="P10748" s="12"/>
      <c r="Q10748" s="12">
        <v>1.5</v>
      </c>
      <c r="R10748" s="12"/>
      <c r="S10748" s="12" t="s">
        <v>4136</v>
      </c>
      <c r="T10748" s="12"/>
      <c r="U10748" s="12"/>
      <c r="V10748" s="12"/>
      <c r="W10748" s="12"/>
      <c r="X10748" s="12"/>
      <c r="Y10748" s="12"/>
      <c r="Z10748" s="12"/>
      <c r="AA10748" s="12"/>
      <c r="AB10748" s="12"/>
      <c r="AC10748" s="12"/>
      <c r="AD10748" s="12"/>
      <c r="AE10748" s="12">
        <v>12</v>
      </c>
      <c r="AF10748" s="12">
        <v>7.6</v>
      </c>
      <c r="AG10748" s="12">
        <v>5</v>
      </c>
      <c r="AH10748" s="12" t="s">
        <v>53</v>
      </c>
      <c r="AI10748" s="12" t="s">
        <v>54</v>
      </c>
      <c r="AJ10748" s="12">
        <v>2</v>
      </c>
      <c r="AK10748" s="12">
        <v>1</v>
      </c>
      <c r="AL10748" s="12">
        <v>1</v>
      </c>
      <c r="AM10748" s="12" t="s">
        <v>55</v>
      </c>
      <c r="AN10748" s="12" t="s">
        <v>56</v>
      </c>
      <c r="AO10748" s="12"/>
      <c r="AP10748" s="12">
        <v>1</v>
      </c>
      <c r="AQ10748" s="12" t="s">
        <v>57</v>
      </c>
      <c r="AR10748" s="12">
        <v>0</v>
      </c>
      <c r="AS10748" s="12"/>
      <c r="AT10748" s="12"/>
      <c r="AU10748" s="12"/>
      <c r="AV10748" s="12"/>
      <c r="AW10748" s="12" t="s">
        <v>58</v>
      </c>
      <c r="AX10748" s="12">
        <v>0</v>
      </c>
      <c r="AY10748" s="12">
        <v>2</v>
      </c>
      <c r="AZ10748" s="12">
        <v>1.5</v>
      </c>
      <c r="BA10748" s="12">
        <v>1.5</v>
      </c>
      <c r="BB10748" s="12" t="s">
        <v>59</v>
      </c>
    </row>
    <row r="10749" spans="1:54" x14ac:dyDescent="0.2">
      <c r="A10749" s="7" t="str">
        <f>VLOOKUP(G10749,'Matching-Tabelle'!$A$76:$B$80,2,FALSE)</f>
        <v>stefan.fuellemann@tkb.ch</v>
      </c>
      <c r="B10749" s="7" t="str">
        <f>VLOOKUP(J10749,'Matching-Tabelle'!$A$1:$B$66,2,FALSE)</f>
        <v>Proj UPC Voice</v>
      </c>
      <c r="C10749" s="7" t="str">
        <f>IF(VLOOKUP(J10749,'Matching-Tabelle'!$A$1:$CB$66,3,FALSE)=0,"",VLOOKUP(J10749,'Matching-Tabelle'!$A$1:$CB$66,3,FALSE))</f>
        <v>WPI Projekte</v>
      </c>
      <c r="D10749" s="7">
        <v>1.5</v>
      </c>
      <c r="E10749" s="7" t="s">
        <v>8630</v>
      </c>
      <c r="F10749" s="8">
        <v>42949</v>
      </c>
      <c r="G10749" s="12" t="s">
        <v>3856</v>
      </c>
      <c r="H10749" s="12" t="s">
        <v>3857</v>
      </c>
      <c r="I10749" s="12" t="s">
        <v>3858</v>
      </c>
      <c r="J10749" s="12">
        <v>2500261</v>
      </c>
      <c r="K10749" s="12" t="s">
        <v>5814</v>
      </c>
      <c r="L10749" s="12" t="s">
        <v>5815</v>
      </c>
      <c r="M10749" s="12">
        <v>990001</v>
      </c>
      <c r="N10749" s="12" t="s">
        <v>51</v>
      </c>
      <c r="O10749" s="12">
        <v>0.75</v>
      </c>
      <c r="P10749" s="12"/>
      <c r="Q10749" s="12">
        <v>0.75</v>
      </c>
      <c r="R10749" s="12"/>
      <c r="S10749" s="12" t="s">
        <v>8630</v>
      </c>
      <c r="T10749" s="12"/>
      <c r="U10749" s="12"/>
      <c r="V10749" s="12"/>
      <c r="W10749" s="12"/>
      <c r="X10749" s="12"/>
      <c r="Y10749" s="12"/>
      <c r="Z10749" s="12"/>
      <c r="AA10749" s="12"/>
      <c r="AB10749" s="12"/>
      <c r="AC10749" s="12"/>
      <c r="AD10749" s="12"/>
      <c r="AE10749" s="12">
        <v>5</v>
      </c>
      <c r="AF10749" s="12">
        <v>0</v>
      </c>
      <c r="AG10749" s="12">
        <v>1</v>
      </c>
      <c r="AH10749" s="12" t="s">
        <v>411</v>
      </c>
      <c r="AI10749" s="12" t="s">
        <v>411</v>
      </c>
      <c r="AJ10749" s="12">
        <v>2</v>
      </c>
      <c r="AK10749" s="12">
        <v>1</v>
      </c>
      <c r="AL10749" s="12">
        <v>1</v>
      </c>
      <c r="AM10749" s="12" t="s">
        <v>55</v>
      </c>
      <c r="AN10749" s="12" t="s">
        <v>56</v>
      </c>
      <c r="AO10749" s="12"/>
      <c r="AP10749" s="12">
        <v>1</v>
      </c>
      <c r="AQ10749" s="12" t="s">
        <v>57</v>
      </c>
      <c r="AR10749" s="12">
        <v>0</v>
      </c>
      <c r="AS10749" s="12"/>
      <c r="AT10749" s="12"/>
      <c r="AU10749" s="12"/>
      <c r="AV10749" s="12"/>
      <c r="AW10749" s="12" t="s">
        <v>58</v>
      </c>
      <c r="AX10749" s="12">
        <v>0</v>
      </c>
      <c r="AY10749" s="12">
        <v>2</v>
      </c>
      <c r="AZ10749" s="12">
        <v>0.75</v>
      </c>
      <c r="BA10749" s="12">
        <v>0.75</v>
      </c>
      <c r="BB10749" s="12" t="s">
        <v>59</v>
      </c>
    </row>
    <row r="10750" spans="1:54" x14ac:dyDescent="0.2">
      <c r="A10750" s="7" t="str">
        <f>VLOOKUP(G10750,'Matching-Tabelle'!$A$76:$B$80,2,FALSE)</f>
        <v>stefan.fuellemann@tkb.ch</v>
      </c>
      <c r="B10750" s="7" t="str">
        <f>VLOOKUP(J10750,'Matching-Tabelle'!$A$1:$B$66,2,FALSE)</f>
        <v>Proj DigiPF</v>
      </c>
      <c r="C10750" s="7" t="str">
        <f>IF(VLOOKUP(J10750,'Matching-Tabelle'!$A$1:$CB$66,3,FALSE)=0,"",VLOOKUP(J10750,'Matching-Tabelle'!$A$1:$CB$66,3,FALSE))</f>
        <v>Progr Digitalisierung</v>
      </c>
      <c r="D10750" s="7">
        <v>0.75</v>
      </c>
      <c r="E10750" s="7" t="s">
        <v>8631</v>
      </c>
      <c r="F10750" s="8">
        <v>42949</v>
      </c>
      <c r="G10750" s="12" t="s">
        <v>3856</v>
      </c>
      <c r="H10750" s="12" t="s">
        <v>3857</v>
      </c>
      <c r="I10750" s="12" t="s">
        <v>3858</v>
      </c>
      <c r="J10750" s="12">
        <v>2500236</v>
      </c>
      <c r="K10750" s="12" t="s">
        <v>701</v>
      </c>
      <c r="L10750" s="12" t="s">
        <v>702</v>
      </c>
      <c r="M10750" s="12">
        <v>990001</v>
      </c>
      <c r="N10750" s="12" t="s">
        <v>51</v>
      </c>
      <c r="O10750" s="12">
        <v>0.4</v>
      </c>
      <c r="P10750" s="12"/>
      <c r="Q10750" s="12">
        <v>0.4</v>
      </c>
      <c r="R10750" s="12"/>
      <c r="S10750" s="12" t="s">
        <v>8631</v>
      </c>
      <c r="T10750" s="12"/>
      <c r="U10750" s="12"/>
      <c r="V10750" s="12"/>
      <c r="W10750" s="12"/>
      <c r="X10750" s="12"/>
      <c r="Y10750" s="12"/>
      <c r="Z10750" s="12"/>
      <c r="AA10750" s="12"/>
      <c r="AB10750" s="12"/>
      <c r="AC10750" s="12"/>
      <c r="AD10750" s="12"/>
      <c r="AE10750" s="12">
        <v>5</v>
      </c>
      <c r="AF10750" s="12">
        <v>0</v>
      </c>
      <c r="AG10750" s="12">
        <v>1</v>
      </c>
      <c r="AH10750" s="12" t="s">
        <v>411</v>
      </c>
      <c r="AI10750" s="12" t="s">
        <v>411</v>
      </c>
      <c r="AJ10750" s="12">
        <v>2</v>
      </c>
      <c r="AK10750" s="12">
        <v>1</v>
      </c>
      <c r="AL10750" s="12">
        <v>1</v>
      </c>
      <c r="AM10750" s="12" t="s">
        <v>55</v>
      </c>
      <c r="AN10750" s="12" t="s">
        <v>56</v>
      </c>
      <c r="AO10750" s="12"/>
      <c r="AP10750" s="12">
        <v>1</v>
      </c>
      <c r="AQ10750" s="12" t="s">
        <v>57</v>
      </c>
      <c r="AR10750" s="12">
        <v>0</v>
      </c>
      <c r="AS10750" s="12"/>
      <c r="AT10750" s="12"/>
      <c r="AU10750" s="12"/>
      <c r="AV10750" s="12"/>
      <c r="AW10750" s="12" t="s">
        <v>58</v>
      </c>
      <c r="AX10750" s="12">
        <v>0</v>
      </c>
      <c r="AY10750" s="12">
        <v>2</v>
      </c>
      <c r="AZ10750" s="12">
        <v>0.4</v>
      </c>
      <c r="BA10750" s="12">
        <v>0.4</v>
      </c>
      <c r="BB10750" s="12" t="s">
        <v>59</v>
      </c>
    </row>
    <row r="10751" spans="1:54" x14ac:dyDescent="0.2">
      <c r="A10751" s="7" t="str">
        <f>VLOOKUP(G10751,'Matching-Tabelle'!$A$76:$B$80,2,FALSE)</f>
        <v>stefan.fuellemann@tkb.ch</v>
      </c>
      <c r="B10751" s="7" t="str">
        <f>VLOOKUP(J10751,'Matching-Tabelle'!$A$1:$B$66,2,FALSE)</f>
        <v>WPI RTB</v>
      </c>
      <c r="C10751" s="7" t="str">
        <f>IF(VLOOKUP(J10751,'Matching-Tabelle'!$A$1:$CB$66,3,FALSE)=0,"",VLOOKUP(J10751,'Matching-Tabelle'!$A$1:$CB$66,3,FALSE))</f>
        <v/>
      </c>
      <c r="D10751" s="7">
        <v>0.4</v>
      </c>
      <c r="E10751" s="7" t="s">
        <v>8632</v>
      </c>
      <c r="F10751" s="8">
        <v>42949</v>
      </c>
      <c r="G10751" s="12" t="s">
        <v>3856</v>
      </c>
      <c r="H10751" s="12" t="s">
        <v>3857</v>
      </c>
      <c r="I10751" s="12" t="s">
        <v>3858</v>
      </c>
      <c r="J10751" s="12">
        <v>24</v>
      </c>
      <c r="K10751" s="12" t="s">
        <v>73</v>
      </c>
      <c r="L10751" s="12" t="s">
        <v>74</v>
      </c>
      <c r="M10751" s="12">
        <v>990001</v>
      </c>
      <c r="N10751" s="12" t="s">
        <v>51</v>
      </c>
      <c r="O10751" s="12">
        <v>0.75</v>
      </c>
      <c r="P10751" s="12"/>
      <c r="Q10751" s="12">
        <v>0.75</v>
      </c>
      <c r="R10751" s="12"/>
      <c r="S10751" s="12" t="s">
        <v>8632</v>
      </c>
      <c r="T10751" s="12"/>
      <c r="U10751" s="12"/>
      <c r="V10751" s="12"/>
      <c r="W10751" s="12"/>
      <c r="X10751" s="12"/>
      <c r="Y10751" s="12"/>
      <c r="Z10751" s="12"/>
      <c r="AA10751" s="12"/>
      <c r="AB10751" s="12"/>
      <c r="AC10751" s="12"/>
      <c r="AD10751" s="12"/>
      <c r="AE10751" s="12">
        <v>12</v>
      </c>
      <c r="AF10751" s="12">
        <v>7.6</v>
      </c>
      <c r="AG10751" s="12">
        <v>5</v>
      </c>
      <c r="AH10751" s="12" t="s">
        <v>53</v>
      </c>
      <c r="AI10751" s="12" t="s">
        <v>54</v>
      </c>
      <c r="AJ10751" s="12">
        <v>2</v>
      </c>
      <c r="AK10751" s="12">
        <v>1</v>
      </c>
      <c r="AL10751" s="12">
        <v>1</v>
      </c>
      <c r="AM10751" s="12" t="s">
        <v>55</v>
      </c>
      <c r="AN10751" s="12" t="s">
        <v>56</v>
      </c>
      <c r="AO10751" s="12"/>
      <c r="AP10751" s="12">
        <v>1</v>
      </c>
      <c r="AQ10751" s="12" t="s">
        <v>57</v>
      </c>
      <c r="AR10751" s="12">
        <v>0</v>
      </c>
      <c r="AS10751" s="12"/>
      <c r="AT10751" s="12"/>
      <c r="AU10751" s="12"/>
      <c r="AV10751" s="12"/>
      <c r="AW10751" s="12" t="s">
        <v>58</v>
      </c>
      <c r="AX10751" s="12">
        <v>0</v>
      </c>
      <c r="AY10751" s="12">
        <v>2</v>
      </c>
      <c r="AZ10751" s="12">
        <v>0.75</v>
      </c>
      <c r="BA10751" s="12">
        <v>0.75</v>
      </c>
      <c r="BB10751" s="12" t="s">
        <v>59</v>
      </c>
    </row>
    <row r="10752" spans="1:54" x14ac:dyDescent="0.2">
      <c r="A10752" s="7" t="str">
        <f>VLOOKUP(G10752,'Matching-Tabelle'!$A$76:$B$80,2,FALSE)</f>
        <v>stefan.fuellemann@tkb.ch</v>
      </c>
      <c r="B10752" s="7" t="str">
        <f>VLOOKUP(J10752,'Matching-Tabelle'!$A$1:$B$66,2,FALSE)</f>
        <v>Proj CIRE</v>
      </c>
      <c r="C10752" s="7" t="str">
        <f>IF(VLOOKUP(J10752,'Matching-Tabelle'!$A$1:$CB$66,3,FALSE)=0,"",VLOOKUP(J10752,'Matching-Tabelle'!$A$1:$CB$66,3,FALSE))</f>
        <v>WPI Projekte</v>
      </c>
      <c r="D10752" s="7">
        <v>0.75</v>
      </c>
      <c r="E10752" s="7" t="s">
        <v>8633</v>
      </c>
      <c r="F10752" s="8">
        <v>42949</v>
      </c>
      <c r="G10752" s="12" t="s">
        <v>3856</v>
      </c>
      <c r="H10752" s="12" t="s">
        <v>3857</v>
      </c>
      <c r="I10752" s="12" t="s">
        <v>3858</v>
      </c>
      <c r="J10752" s="12">
        <v>2500257</v>
      </c>
      <c r="K10752" s="12" t="s">
        <v>687</v>
      </c>
      <c r="L10752" s="12" t="s">
        <v>5423</v>
      </c>
      <c r="M10752" s="12">
        <v>990001</v>
      </c>
      <c r="N10752" s="12" t="s">
        <v>51</v>
      </c>
      <c r="O10752" s="12">
        <v>0.4</v>
      </c>
      <c r="P10752" s="12"/>
      <c r="Q10752" s="12">
        <v>0.4</v>
      </c>
      <c r="R10752" s="12"/>
      <c r="S10752" s="12" t="s">
        <v>8633</v>
      </c>
      <c r="T10752" s="12"/>
      <c r="U10752" s="12"/>
      <c r="V10752" s="12"/>
      <c r="W10752" s="12"/>
      <c r="X10752" s="12"/>
      <c r="Y10752" s="12"/>
      <c r="Z10752" s="12"/>
      <c r="AA10752" s="12"/>
      <c r="AB10752" s="12"/>
      <c r="AC10752" s="12"/>
      <c r="AD10752" s="12"/>
      <c r="AE10752" s="12">
        <v>5</v>
      </c>
      <c r="AF10752" s="12">
        <v>0</v>
      </c>
      <c r="AG10752" s="12">
        <v>1</v>
      </c>
      <c r="AH10752" s="12" t="s">
        <v>411</v>
      </c>
      <c r="AI10752" s="12" t="s">
        <v>411</v>
      </c>
      <c r="AJ10752" s="12">
        <v>2</v>
      </c>
      <c r="AK10752" s="12">
        <v>1</v>
      </c>
      <c r="AL10752" s="12">
        <v>1</v>
      </c>
      <c r="AM10752" s="12" t="s">
        <v>55</v>
      </c>
      <c r="AN10752" s="12" t="s">
        <v>56</v>
      </c>
      <c r="AO10752" s="12"/>
      <c r="AP10752" s="12">
        <v>1</v>
      </c>
      <c r="AQ10752" s="12" t="s">
        <v>57</v>
      </c>
      <c r="AR10752" s="12">
        <v>0</v>
      </c>
      <c r="AS10752" s="12"/>
      <c r="AT10752" s="12"/>
      <c r="AU10752" s="12"/>
      <c r="AV10752" s="12"/>
      <c r="AW10752" s="12" t="s">
        <v>58</v>
      </c>
      <c r="AX10752" s="12">
        <v>0</v>
      </c>
      <c r="AY10752" s="12">
        <v>2</v>
      </c>
      <c r="AZ10752" s="12">
        <v>0.4</v>
      </c>
      <c r="BA10752" s="12">
        <v>0.4</v>
      </c>
      <c r="BB10752" s="12" t="s">
        <v>59</v>
      </c>
    </row>
    <row r="10753" spans="1:54" x14ac:dyDescent="0.2">
      <c r="A10753" s="7" t="str">
        <f>VLOOKUP(G10753,'Matching-Tabelle'!$A$76:$B$80,2,FALSE)</f>
        <v>stefan.fuellemann@tkb.ch</v>
      </c>
      <c r="B10753" s="7" t="str">
        <f>VLOOKUP(J10753,'Matching-Tabelle'!$A$1:$B$66,2,FALSE)</f>
        <v>WPI CTB</v>
      </c>
      <c r="C10753" s="7" t="str">
        <f>IF(VLOOKUP(J10753,'Matching-Tabelle'!$A$1:$CB$66,3,FALSE)=0,"",VLOOKUP(J10753,'Matching-Tabelle'!$A$1:$CB$66,3,FALSE))</f>
        <v/>
      </c>
      <c r="D10753" s="7">
        <v>0.4</v>
      </c>
      <c r="E10753" s="7" t="s">
        <v>8634</v>
      </c>
      <c r="F10753" s="8">
        <v>42949</v>
      </c>
      <c r="G10753" s="12" t="s">
        <v>3856</v>
      </c>
      <c r="H10753" s="12" t="s">
        <v>3857</v>
      </c>
      <c r="I10753" s="12" t="s">
        <v>3858</v>
      </c>
      <c r="J10753" s="12">
        <v>922</v>
      </c>
      <c r="K10753" s="12" t="s">
        <v>134</v>
      </c>
      <c r="L10753" s="12" t="s">
        <v>135</v>
      </c>
      <c r="M10753" s="12">
        <v>990001</v>
      </c>
      <c r="N10753" s="12" t="s">
        <v>51</v>
      </c>
      <c r="O10753" s="12">
        <v>0.5</v>
      </c>
      <c r="P10753" s="12"/>
      <c r="Q10753" s="12">
        <v>0.5</v>
      </c>
      <c r="R10753" s="12"/>
      <c r="S10753" s="12" t="s">
        <v>8634</v>
      </c>
      <c r="T10753" s="12"/>
      <c r="U10753" s="12"/>
      <c r="V10753" s="12"/>
      <c r="W10753" s="12"/>
      <c r="X10753" s="12"/>
      <c r="Y10753" s="12"/>
      <c r="Z10753" s="12"/>
      <c r="AA10753" s="12"/>
      <c r="AB10753" s="12"/>
      <c r="AC10753" s="12"/>
      <c r="AD10753" s="12"/>
      <c r="AE10753" s="12">
        <v>12</v>
      </c>
      <c r="AF10753" s="12">
        <v>7.6</v>
      </c>
      <c r="AG10753" s="12">
        <v>5</v>
      </c>
      <c r="AH10753" s="12" t="s">
        <v>53</v>
      </c>
      <c r="AI10753" s="12" t="s">
        <v>54</v>
      </c>
      <c r="AJ10753" s="12">
        <v>2</v>
      </c>
      <c r="AK10753" s="12">
        <v>1</v>
      </c>
      <c r="AL10753" s="12">
        <v>1</v>
      </c>
      <c r="AM10753" s="12" t="s">
        <v>55</v>
      </c>
      <c r="AN10753" s="12" t="s">
        <v>56</v>
      </c>
      <c r="AO10753" s="12"/>
      <c r="AP10753" s="12">
        <v>1</v>
      </c>
      <c r="AQ10753" s="12" t="s">
        <v>57</v>
      </c>
      <c r="AR10753" s="12">
        <v>0</v>
      </c>
      <c r="AS10753" s="12"/>
      <c r="AT10753" s="12"/>
      <c r="AU10753" s="12"/>
      <c r="AV10753" s="12"/>
      <c r="AW10753" s="12" t="s">
        <v>58</v>
      </c>
      <c r="AX10753" s="12">
        <v>0</v>
      </c>
      <c r="AY10753" s="12">
        <v>2</v>
      </c>
      <c r="AZ10753" s="12">
        <v>0.5</v>
      </c>
      <c r="BA10753" s="12">
        <v>0.5</v>
      </c>
      <c r="BB10753" s="12" t="s">
        <v>59</v>
      </c>
    </row>
    <row r="10754" spans="1:54" x14ac:dyDescent="0.2">
      <c r="A10754" s="7" t="str">
        <f>VLOOKUP(G10754,'Matching-Tabelle'!$A$76:$B$80,2,FALSE)</f>
        <v>stefan.fuellemann@tkb.ch</v>
      </c>
      <c r="B10754" s="7" t="str">
        <f>VLOOKUP(J10754,'Matching-Tabelle'!$A$1:$B$66,2,FALSE)</f>
        <v>WPI RTB</v>
      </c>
      <c r="C10754" s="7" t="str">
        <f>IF(VLOOKUP(J10754,'Matching-Tabelle'!$A$1:$CB$66,3,FALSE)=0,"",VLOOKUP(J10754,'Matching-Tabelle'!$A$1:$CB$66,3,FALSE))</f>
        <v/>
      </c>
      <c r="D10754" s="7">
        <v>0.5</v>
      </c>
      <c r="E10754" s="7" t="s">
        <v>8635</v>
      </c>
      <c r="F10754" s="8">
        <v>42949</v>
      </c>
      <c r="G10754" s="12" t="s">
        <v>3856</v>
      </c>
      <c r="H10754" s="12" t="s">
        <v>3857</v>
      </c>
      <c r="I10754" s="12" t="s">
        <v>3858</v>
      </c>
      <c r="J10754" s="12">
        <v>21</v>
      </c>
      <c r="K10754" s="12" t="s">
        <v>117</v>
      </c>
      <c r="L10754" s="12" t="s">
        <v>118</v>
      </c>
      <c r="M10754" s="12">
        <v>990001</v>
      </c>
      <c r="N10754" s="12" t="s">
        <v>51</v>
      </c>
      <c r="O10754" s="12">
        <v>2.5</v>
      </c>
      <c r="P10754" s="12"/>
      <c r="Q10754" s="12">
        <v>2.5</v>
      </c>
      <c r="R10754" s="12"/>
      <c r="S10754" s="12" t="s">
        <v>8635</v>
      </c>
      <c r="T10754" s="12"/>
      <c r="U10754" s="12"/>
      <c r="V10754" s="12"/>
      <c r="W10754" s="12"/>
      <c r="X10754" s="12"/>
      <c r="Y10754" s="12"/>
      <c r="Z10754" s="12"/>
      <c r="AA10754" s="12"/>
      <c r="AB10754" s="12"/>
      <c r="AC10754" s="12"/>
      <c r="AD10754" s="12"/>
      <c r="AE10754" s="12">
        <v>12</v>
      </c>
      <c r="AF10754" s="12">
        <v>7.6</v>
      </c>
      <c r="AG10754" s="12">
        <v>5</v>
      </c>
      <c r="AH10754" s="12" t="s">
        <v>53</v>
      </c>
      <c r="AI10754" s="12" t="s">
        <v>54</v>
      </c>
      <c r="AJ10754" s="12">
        <v>2</v>
      </c>
      <c r="AK10754" s="12">
        <v>1</v>
      </c>
      <c r="AL10754" s="12">
        <v>1</v>
      </c>
      <c r="AM10754" s="12" t="s">
        <v>55</v>
      </c>
      <c r="AN10754" s="12" t="s">
        <v>56</v>
      </c>
      <c r="AO10754" s="12"/>
      <c r="AP10754" s="12">
        <v>1</v>
      </c>
      <c r="AQ10754" s="12" t="s">
        <v>57</v>
      </c>
      <c r="AR10754" s="12">
        <v>0</v>
      </c>
      <c r="AS10754" s="12"/>
      <c r="AT10754" s="12"/>
      <c r="AU10754" s="12"/>
      <c r="AV10754" s="12"/>
      <c r="AW10754" s="12" t="s">
        <v>58</v>
      </c>
      <c r="AX10754" s="12">
        <v>0</v>
      </c>
      <c r="AY10754" s="12">
        <v>2</v>
      </c>
      <c r="AZ10754" s="12">
        <v>2.5</v>
      </c>
      <c r="BA10754" s="12">
        <v>2.5</v>
      </c>
      <c r="BB10754" s="12" t="s">
        <v>59</v>
      </c>
    </row>
    <row r="10755" spans="1:54" x14ac:dyDescent="0.2">
      <c r="A10755" s="7" t="str">
        <f>VLOOKUP(G10755,'Matching-Tabelle'!$A$76:$B$80,2,FALSE)</f>
        <v>stefan.fuellemann@tkb.ch</v>
      </c>
      <c r="B10755" s="7" t="str">
        <f>VLOOKUP(J10755,'Matching-Tabelle'!$A$1:$B$66,2,FALSE)</f>
        <v>WPI CTB</v>
      </c>
      <c r="C10755" s="7" t="str">
        <f>IF(VLOOKUP(J10755,'Matching-Tabelle'!$A$1:$CB$66,3,FALSE)=0,"",VLOOKUP(J10755,'Matching-Tabelle'!$A$1:$CB$66,3,FALSE))</f>
        <v/>
      </c>
      <c r="D10755" s="7">
        <v>2.5</v>
      </c>
      <c r="E10755" s="7" t="s">
        <v>8636</v>
      </c>
      <c r="F10755" s="8">
        <v>42949</v>
      </c>
      <c r="G10755" s="12" t="s">
        <v>3856</v>
      </c>
      <c r="H10755" s="12" t="s">
        <v>3857</v>
      </c>
      <c r="I10755" s="12" t="s">
        <v>3858</v>
      </c>
      <c r="J10755" s="12">
        <v>929</v>
      </c>
      <c r="K10755" s="12" t="s">
        <v>784</v>
      </c>
      <c r="L10755" s="12" t="s">
        <v>785</v>
      </c>
      <c r="M10755" s="12">
        <v>990001</v>
      </c>
      <c r="N10755" s="12" t="s">
        <v>51</v>
      </c>
      <c r="O10755" s="12">
        <v>0.25</v>
      </c>
      <c r="P10755" s="12"/>
      <c r="Q10755" s="12">
        <v>0.25</v>
      </c>
      <c r="R10755" s="12"/>
      <c r="S10755" s="12" t="s">
        <v>8636</v>
      </c>
      <c r="T10755" s="12"/>
      <c r="U10755" s="12"/>
      <c r="V10755" s="12"/>
      <c r="W10755" s="12"/>
      <c r="X10755" s="12"/>
      <c r="Y10755" s="12"/>
      <c r="Z10755" s="12"/>
      <c r="AA10755" s="12"/>
      <c r="AB10755" s="12"/>
      <c r="AC10755" s="12"/>
      <c r="AD10755" s="12"/>
      <c r="AE10755" s="12">
        <v>12</v>
      </c>
      <c r="AF10755" s="12">
        <v>7.6</v>
      </c>
      <c r="AG10755" s="12">
        <v>5</v>
      </c>
      <c r="AH10755" s="12" t="s">
        <v>53</v>
      </c>
      <c r="AI10755" s="12" t="s">
        <v>54</v>
      </c>
      <c r="AJ10755" s="12">
        <v>2</v>
      </c>
      <c r="AK10755" s="12">
        <v>1</v>
      </c>
      <c r="AL10755" s="12">
        <v>1</v>
      </c>
      <c r="AM10755" s="12" t="s">
        <v>55</v>
      </c>
      <c r="AN10755" s="12" t="s">
        <v>56</v>
      </c>
      <c r="AO10755" s="12"/>
      <c r="AP10755" s="12">
        <v>1</v>
      </c>
      <c r="AQ10755" s="12" t="s">
        <v>57</v>
      </c>
      <c r="AR10755" s="12">
        <v>0</v>
      </c>
      <c r="AS10755" s="12"/>
      <c r="AT10755" s="12"/>
      <c r="AU10755" s="12"/>
      <c r="AV10755" s="12"/>
      <c r="AW10755" s="12" t="s">
        <v>58</v>
      </c>
      <c r="AX10755" s="12">
        <v>0</v>
      </c>
      <c r="AY10755" s="12">
        <v>2</v>
      </c>
      <c r="AZ10755" s="12">
        <v>0.25</v>
      </c>
      <c r="BA10755" s="12">
        <v>0.25</v>
      </c>
      <c r="BB10755" s="12" t="s">
        <v>59</v>
      </c>
    </row>
    <row r="10756" spans="1:54" x14ac:dyDescent="0.2">
      <c r="A10756" s="7" t="str">
        <f>VLOOKUP(G10756,'Matching-Tabelle'!$A$76:$B$80,2,FALSE)</f>
        <v>stefan.fuellemann@tkb.ch</v>
      </c>
      <c r="B10756" s="7" t="str">
        <f>VLOOKUP(J10756,'Matching-Tabelle'!$A$1:$B$66,2,FALSE)</f>
        <v>WPI CTB</v>
      </c>
      <c r="C10756" s="7" t="str">
        <f>IF(VLOOKUP(J10756,'Matching-Tabelle'!$A$1:$CB$66,3,FALSE)=0,"",VLOOKUP(J10756,'Matching-Tabelle'!$A$1:$CB$66,3,FALSE))</f>
        <v/>
      </c>
      <c r="D10756" s="7">
        <v>0.25</v>
      </c>
      <c r="E10756" s="7" t="s">
        <v>8637</v>
      </c>
      <c r="F10756" s="8">
        <v>42949</v>
      </c>
      <c r="G10756" s="12" t="s">
        <v>3856</v>
      </c>
      <c r="H10756" s="12" t="s">
        <v>3857</v>
      </c>
      <c r="I10756" s="12" t="s">
        <v>3858</v>
      </c>
      <c r="J10756" s="12">
        <v>922</v>
      </c>
      <c r="K10756" s="12" t="s">
        <v>134</v>
      </c>
      <c r="L10756" s="12" t="s">
        <v>135</v>
      </c>
      <c r="M10756" s="12">
        <v>990001</v>
      </c>
      <c r="N10756" s="12" t="s">
        <v>51</v>
      </c>
      <c r="O10756" s="12">
        <v>3</v>
      </c>
      <c r="P10756" s="12"/>
      <c r="Q10756" s="12">
        <v>3</v>
      </c>
      <c r="R10756" s="12"/>
      <c r="S10756" s="12" t="s">
        <v>8637</v>
      </c>
      <c r="T10756" s="12"/>
      <c r="U10756" s="12"/>
      <c r="V10756" s="12"/>
      <c r="W10756" s="12"/>
      <c r="X10756" s="12"/>
      <c r="Y10756" s="12"/>
      <c r="Z10756" s="12"/>
      <c r="AA10756" s="12"/>
      <c r="AB10756" s="12"/>
      <c r="AC10756" s="12"/>
      <c r="AD10756" s="12"/>
      <c r="AE10756" s="12">
        <v>12</v>
      </c>
      <c r="AF10756" s="12">
        <v>7.6</v>
      </c>
      <c r="AG10756" s="12">
        <v>5</v>
      </c>
      <c r="AH10756" s="12" t="s">
        <v>53</v>
      </c>
      <c r="AI10756" s="12" t="s">
        <v>54</v>
      </c>
      <c r="AJ10756" s="12">
        <v>2</v>
      </c>
      <c r="AK10756" s="12">
        <v>1</v>
      </c>
      <c r="AL10756" s="12">
        <v>1</v>
      </c>
      <c r="AM10756" s="12" t="s">
        <v>55</v>
      </c>
      <c r="AN10756" s="12" t="s">
        <v>56</v>
      </c>
      <c r="AO10756" s="12"/>
      <c r="AP10756" s="12">
        <v>1</v>
      </c>
      <c r="AQ10756" s="12" t="s">
        <v>57</v>
      </c>
      <c r="AR10756" s="12">
        <v>0</v>
      </c>
      <c r="AS10756" s="12"/>
      <c r="AT10756" s="12"/>
      <c r="AU10756" s="12"/>
      <c r="AV10756" s="12"/>
      <c r="AW10756" s="12" t="s">
        <v>58</v>
      </c>
      <c r="AX10756" s="12">
        <v>0</v>
      </c>
      <c r="AY10756" s="12">
        <v>2</v>
      </c>
      <c r="AZ10756" s="12">
        <v>3</v>
      </c>
      <c r="BA10756" s="12">
        <v>3</v>
      </c>
      <c r="BB10756" s="12" t="s">
        <v>59</v>
      </c>
    </row>
    <row r="10757" spans="1:54" x14ac:dyDescent="0.2">
      <c r="A10757" s="7" t="str">
        <f>VLOOKUP(G10757,'Matching-Tabelle'!$A$76:$B$80,2,FALSE)</f>
        <v>stefan.fuellemann@tkb.ch</v>
      </c>
      <c r="B10757" s="7" t="str">
        <f>VLOOKUP(J10757,'Matching-Tabelle'!$A$1:$B$66,2,FALSE)</f>
        <v>WPI RTB</v>
      </c>
      <c r="C10757" s="7" t="str">
        <f>IF(VLOOKUP(J10757,'Matching-Tabelle'!$A$1:$CB$66,3,FALSE)=0,"",VLOOKUP(J10757,'Matching-Tabelle'!$A$1:$CB$66,3,FALSE))</f>
        <v/>
      </c>
      <c r="D10757" s="7">
        <v>3</v>
      </c>
      <c r="E10757" s="7" t="s">
        <v>4136</v>
      </c>
      <c r="F10757" s="8">
        <v>42950</v>
      </c>
      <c r="G10757" s="12" t="s">
        <v>3856</v>
      </c>
      <c r="H10757" s="12" t="s">
        <v>3857</v>
      </c>
      <c r="I10757" s="12" t="s">
        <v>3858</v>
      </c>
      <c r="J10757" s="12">
        <v>19</v>
      </c>
      <c r="K10757" s="12" t="s">
        <v>145</v>
      </c>
      <c r="L10757" s="12" t="s">
        <v>146</v>
      </c>
      <c r="M10757" s="12">
        <v>990001</v>
      </c>
      <c r="N10757" s="12" t="s">
        <v>51</v>
      </c>
      <c r="O10757" s="12">
        <v>0.76</v>
      </c>
      <c r="P10757" s="12"/>
      <c r="Q10757" s="12">
        <v>0.76</v>
      </c>
      <c r="R10757" s="12"/>
      <c r="S10757" s="12" t="s">
        <v>4136</v>
      </c>
      <c r="T10757" s="12"/>
      <c r="U10757" s="12"/>
      <c r="V10757" s="12"/>
      <c r="W10757" s="12"/>
      <c r="X10757" s="12"/>
      <c r="Y10757" s="12"/>
      <c r="Z10757" s="12"/>
      <c r="AA10757" s="12"/>
      <c r="AB10757" s="12"/>
      <c r="AC10757" s="12"/>
      <c r="AD10757" s="12"/>
      <c r="AE10757" s="12">
        <v>12</v>
      </c>
      <c r="AF10757" s="12">
        <v>7.6</v>
      </c>
      <c r="AG10757" s="12">
        <v>5</v>
      </c>
      <c r="AH10757" s="12" t="s">
        <v>53</v>
      </c>
      <c r="AI10757" s="12" t="s">
        <v>54</v>
      </c>
      <c r="AJ10757" s="12">
        <v>2</v>
      </c>
      <c r="AK10757" s="12">
        <v>1</v>
      </c>
      <c r="AL10757" s="12">
        <v>1</v>
      </c>
      <c r="AM10757" s="12" t="s">
        <v>55</v>
      </c>
      <c r="AN10757" s="12" t="s">
        <v>56</v>
      </c>
      <c r="AO10757" s="12"/>
      <c r="AP10757" s="12">
        <v>1</v>
      </c>
      <c r="AQ10757" s="12" t="s">
        <v>57</v>
      </c>
      <c r="AR10757" s="12">
        <v>0</v>
      </c>
      <c r="AS10757" s="12"/>
      <c r="AT10757" s="12"/>
      <c r="AU10757" s="12"/>
      <c r="AV10757" s="12"/>
      <c r="AW10757" s="12" t="s">
        <v>58</v>
      </c>
      <c r="AX10757" s="12">
        <v>0</v>
      </c>
      <c r="AY10757" s="12">
        <v>2</v>
      </c>
      <c r="AZ10757" s="12">
        <v>0.76</v>
      </c>
      <c r="BA10757" s="12">
        <v>0.76</v>
      </c>
      <c r="BB10757" s="12" t="s">
        <v>59</v>
      </c>
    </row>
    <row r="10758" spans="1:54" x14ac:dyDescent="0.2">
      <c r="A10758" s="7" t="str">
        <f>VLOOKUP(G10758,'Matching-Tabelle'!$A$76:$B$80,2,FALSE)</f>
        <v>stefan.fuellemann@tkb.ch</v>
      </c>
      <c r="B10758" s="7" t="str">
        <f>VLOOKUP(J10758,'Matching-Tabelle'!$A$1:$B$66,2,FALSE)</f>
        <v>WPI RTB</v>
      </c>
      <c r="C10758" s="7" t="str">
        <f>IF(VLOOKUP(J10758,'Matching-Tabelle'!$A$1:$CB$66,3,FALSE)=0,"",VLOOKUP(J10758,'Matching-Tabelle'!$A$1:$CB$66,3,FALSE))</f>
        <v/>
      </c>
      <c r="D10758" s="7">
        <v>0.76</v>
      </c>
      <c r="E10758" s="7" t="s">
        <v>2270</v>
      </c>
      <c r="F10758" s="8">
        <v>42950</v>
      </c>
      <c r="G10758" s="12" t="s">
        <v>3856</v>
      </c>
      <c r="H10758" s="12" t="s">
        <v>3857</v>
      </c>
      <c r="I10758" s="12" t="s">
        <v>3858</v>
      </c>
      <c r="J10758" s="12">
        <v>24</v>
      </c>
      <c r="K10758" s="12" t="s">
        <v>73</v>
      </c>
      <c r="L10758" s="12" t="s">
        <v>74</v>
      </c>
      <c r="M10758" s="12">
        <v>990001</v>
      </c>
      <c r="N10758" s="12" t="s">
        <v>51</v>
      </c>
      <c r="O10758" s="12">
        <v>0.25</v>
      </c>
      <c r="P10758" s="12"/>
      <c r="Q10758" s="12">
        <v>0.25</v>
      </c>
      <c r="R10758" s="12"/>
      <c r="S10758" s="12" t="s">
        <v>2270</v>
      </c>
      <c r="T10758" s="12"/>
      <c r="U10758" s="12"/>
      <c r="V10758" s="12"/>
      <c r="W10758" s="12"/>
      <c r="X10758" s="12"/>
      <c r="Y10758" s="12"/>
      <c r="Z10758" s="12"/>
      <c r="AA10758" s="12"/>
      <c r="AB10758" s="12"/>
      <c r="AC10758" s="12"/>
      <c r="AD10758" s="12"/>
      <c r="AE10758" s="12">
        <v>12</v>
      </c>
      <c r="AF10758" s="12">
        <v>7.6</v>
      </c>
      <c r="AG10758" s="12">
        <v>5</v>
      </c>
      <c r="AH10758" s="12" t="s">
        <v>53</v>
      </c>
      <c r="AI10758" s="12" t="s">
        <v>54</v>
      </c>
      <c r="AJ10758" s="12">
        <v>2</v>
      </c>
      <c r="AK10758" s="12">
        <v>1</v>
      </c>
      <c r="AL10758" s="12">
        <v>1</v>
      </c>
      <c r="AM10758" s="12" t="s">
        <v>55</v>
      </c>
      <c r="AN10758" s="12" t="s">
        <v>56</v>
      </c>
      <c r="AO10758" s="12"/>
      <c r="AP10758" s="12">
        <v>1</v>
      </c>
      <c r="AQ10758" s="12" t="s">
        <v>57</v>
      </c>
      <c r="AR10758" s="12">
        <v>0</v>
      </c>
      <c r="AS10758" s="12"/>
      <c r="AT10758" s="12"/>
      <c r="AU10758" s="12"/>
      <c r="AV10758" s="12"/>
      <c r="AW10758" s="12" t="s">
        <v>58</v>
      </c>
      <c r="AX10758" s="12">
        <v>0</v>
      </c>
      <c r="AY10758" s="12">
        <v>2</v>
      </c>
      <c r="AZ10758" s="12">
        <v>0.25</v>
      </c>
      <c r="BA10758" s="12">
        <v>0.25</v>
      </c>
      <c r="BB10758" s="12" t="s">
        <v>59</v>
      </c>
    </row>
    <row r="10759" spans="1:54" x14ac:dyDescent="0.2">
      <c r="A10759" s="7" t="str">
        <f>VLOOKUP(G10759,'Matching-Tabelle'!$A$76:$B$80,2,FALSE)</f>
        <v>stefan.fuellemann@tkb.ch</v>
      </c>
      <c r="B10759" s="7" t="str">
        <f>VLOOKUP(J10759,'Matching-Tabelle'!$A$1:$B$66,2,FALSE)</f>
        <v>WPI RTB</v>
      </c>
      <c r="C10759" s="7" t="str">
        <f>IF(VLOOKUP(J10759,'Matching-Tabelle'!$A$1:$CB$66,3,FALSE)=0,"",VLOOKUP(J10759,'Matching-Tabelle'!$A$1:$CB$66,3,FALSE))</f>
        <v/>
      </c>
      <c r="D10759" s="7">
        <v>0.25</v>
      </c>
      <c r="E10759" s="7" t="s">
        <v>8638</v>
      </c>
      <c r="F10759" s="8">
        <v>42950</v>
      </c>
      <c r="G10759" s="12" t="s">
        <v>3856</v>
      </c>
      <c r="H10759" s="12" t="s">
        <v>3857</v>
      </c>
      <c r="I10759" s="12" t="s">
        <v>3858</v>
      </c>
      <c r="J10759" s="12">
        <v>22</v>
      </c>
      <c r="K10759" s="12" t="s">
        <v>88</v>
      </c>
      <c r="L10759" s="12" t="s">
        <v>89</v>
      </c>
      <c r="M10759" s="12">
        <v>990001</v>
      </c>
      <c r="N10759" s="12" t="s">
        <v>51</v>
      </c>
      <c r="O10759" s="12">
        <v>1</v>
      </c>
      <c r="P10759" s="12"/>
      <c r="Q10759" s="12">
        <v>1</v>
      </c>
      <c r="R10759" s="12"/>
      <c r="S10759" s="12" t="s">
        <v>8638</v>
      </c>
      <c r="T10759" s="12"/>
      <c r="U10759" s="12"/>
      <c r="V10759" s="12"/>
      <c r="W10759" s="12"/>
      <c r="X10759" s="12"/>
      <c r="Y10759" s="12"/>
      <c r="Z10759" s="12"/>
      <c r="AA10759" s="12"/>
      <c r="AB10759" s="12"/>
      <c r="AC10759" s="12"/>
      <c r="AD10759" s="12"/>
      <c r="AE10759" s="12">
        <v>12</v>
      </c>
      <c r="AF10759" s="12">
        <v>7.6</v>
      </c>
      <c r="AG10759" s="12">
        <v>5</v>
      </c>
      <c r="AH10759" s="12" t="s">
        <v>53</v>
      </c>
      <c r="AI10759" s="12" t="s">
        <v>54</v>
      </c>
      <c r="AJ10759" s="12">
        <v>2</v>
      </c>
      <c r="AK10759" s="12">
        <v>1</v>
      </c>
      <c r="AL10759" s="12">
        <v>1</v>
      </c>
      <c r="AM10759" s="12" t="s">
        <v>55</v>
      </c>
      <c r="AN10759" s="12" t="s">
        <v>56</v>
      </c>
      <c r="AO10759" s="12"/>
      <c r="AP10759" s="12">
        <v>1</v>
      </c>
      <c r="AQ10759" s="12" t="s">
        <v>57</v>
      </c>
      <c r="AR10759" s="12">
        <v>0</v>
      </c>
      <c r="AS10759" s="12"/>
      <c r="AT10759" s="12"/>
      <c r="AU10759" s="12"/>
      <c r="AV10759" s="12"/>
      <c r="AW10759" s="12" t="s">
        <v>58</v>
      </c>
      <c r="AX10759" s="12">
        <v>0</v>
      </c>
      <c r="AY10759" s="12">
        <v>2</v>
      </c>
      <c r="AZ10759" s="12">
        <v>1</v>
      </c>
      <c r="BA10759" s="12">
        <v>1</v>
      </c>
      <c r="BB10759" s="12" t="s">
        <v>59</v>
      </c>
    </row>
    <row r="10760" spans="1:54" x14ac:dyDescent="0.2">
      <c r="A10760" s="7" t="str">
        <f>VLOOKUP(G10760,'Matching-Tabelle'!$A$76:$B$80,2,FALSE)</f>
        <v>stefan.fuellemann@tkb.ch</v>
      </c>
      <c r="B10760" s="7" t="str">
        <f>VLOOKUP(J10760,'Matching-Tabelle'!$A$1:$B$66,2,FALSE)</f>
        <v>WPI RTB</v>
      </c>
      <c r="C10760" s="7" t="str">
        <f>IF(VLOOKUP(J10760,'Matching-Tabelle'!$A$1:$CB$66,3,FALSE)=0,"",VLOOKUP(J10760,'Matching-Tabelle'!$A$1:$CB$66,3,FALSE))</f>
        <v/>
      </c>
      <c r="D10760" s="7">
        <v>1</v>
      </c>
      <c r="E10760" s="7" t="s">
        <v>8639</v>
      </c>
      <c r="F10760" s="8">
        <v>42950</v>
      </c>
      <c r="G10760" s="12" t="s">
        <v>3856</v>
      </c>
      <c r="H10760" s="12" t="s">
        <v>3857</v>
      </c>
      <c r="I10760" s="12" t="s">
        <v>3858</v>
      </c>
      <c r="J10760" s="12">
        <v>24</v>
      </c>
      <c r="K10760" s="12" t="s">
        <v>73</v>
      </c>
      <c r="L10760" s="12" t="s">
        <v>74</v>
      </c>
      <c r="M10760" s="12">
        <v>990001</v>
      </c>
      <c r="N10760" s="12" t="s">
        <v>51</v>
      </c>
      <c r="O10760" s="12">
        <v>2</v>
      </c>
      <c r="P10760" s="12"/>
      <c r="Q10760" s="12">
        <v>2</v>
      </c>
      <c r="R10760" s="12"/>
      <c r="S10760" s="12" t="s">
        <v>8639</v>
      </c>
      <c r="T10760" s="12"/>
      <c r="U10760" s="12"/>
      <c r="V10760" s="12"/>
      <c r="W10760" s="12"/>
      <c r="X10760" s="12"/>
      <c r="Y10760" s="12"/>
      <c r="Z10760" s="12"/>
      <c r="AA10760" s="12"/>
      <c r="AB10760" s="12"/>
      <c r="AC10760" s="12"/>
      <c r="AD10760" s="12"/>
      <c r="AE10760" s="12">
        <v>12</v>
      </c>
      <c r="AF10760" s="12">
        <v>7.6</v>
      </c>
      <c r="AG10760" s="12">
        <v>5</v>
      </c>
      <c r="AH10760" s="12" t="s">
        <v>53</v>
      </c>
      <c r="AI10760" s="12" t="s">
        <v>54</v>
      </c>
      <c r="AJ10760" s="12">
        <v>2</v>
      </c>
      <c r="AK10760" s="12">
        <v>1</v>
      </c>
      <c r="AL10760" s="12">
        <v>1</v>
      </c>
      <c r="AM10760" s="12" t="s">
        <v>55</v>
      </c>
      <c r="AN10760" s="12" t="s">
        <v>56</v>
      </c>
      <c r="AO10760" s="12"/>
      <c r="AP10760" s="12">
        <v>1</v>
      </c>
      <c r="AQ10760" s="12" t="s">
        <v>57</v>
      </c>
      <c r="AR10760" s="12">
        <v>0</v>
      </c>
      <c r="AS10760" s="12"/>
      <c r="AT10760" s="12"/>
      <c r="AU10760" s="12"/>
      <c r="AV10760" s="12"/>
      <c r="AW10760" s="12" t="s">
        <v>58</v>
      </c>
      <c r="AX10760" s="12">
        <v>0</v>
      </c>
      <c r="AY10760" s="12">
        <v>2</v>
      </c>
      <c r="AZ10760" s="12">
        <v>2</v>
      </c>
      <c r="BA10760" s="12">
        <v>2</v>
      </c>
      <c r="BB10760" s="12" t="s">
        <v>59</v>
      </c>
    </row>
    <row r="10761" spans="1:54" x14ac:dyDescent="0.2">
      <c r="A10761" s="7" t="str">
        <f>VLOOKUP(G10761,'Matching-Tabelle'!$A$76:$B$80,2,FALSE)</f>
        <v>stefan.fuellemann@tkb.ch</v>
      </c>
      <c r="B10761" s="7" t="str">
        <f>VLOOKUP(J10761,'Matching-Tabelle'!$A$1:$B$66,2,FALSE)</f>
        <v>WPI RTB</v>
      </c>
      <c r="C10761" s="7" t="str">
        <f>IF(VLOOKUP(J10761,'Matching-Tabelle'!$A$1:$CB$66,3,FALSE)=0,"",VLOOKUP(J10761,'Matching-Tabelle'!$A$1:$CB$66,3,FALSE))</f>
        <v/>
      </c>
      <c r="D10761" s="7">
        <v>2</v>
      </c>
      <c r="E10761" s="7" t="s">
        <v>8640</v>
      </c>
      <c r="F10761" s="8">
        <v>42950</v>
      </c>
      <c r="G10761" s="12" t="s">
        <v>3856</v>
      </c>
      <c r="H10761" s="12" t="s">
        <v>3857</v>
      </c>
      <c r="I10761" s="12" t="s">
        <v>3858</v>
      </c>
      <c r="J10761" s="12">
        <v>31</v>
      </c>
      <c r="K10761" s="12" t="s">
        <v>787</v>
      </c>
      <c r="L10761" s="12" t="s">
        <v>788</v>
      </c>
      <c r="M10761" s="12">
        <v>990001</v>
      </c>
      <c r="N10761" s="12" t="s">
        <v>51</v>
      </c>
      <c r="O10761" s="12">
        <v>0.15</v>
      </c>
      <c r="P10761" s="12"/>
      <c r="Q10761" s="12">
        <v>0.15</v>
      </c>
      <c r="R10761" s="12"/>
      <c r="S10761" s="12" t="s">
        <v>8640</v>
      </c>
      <c r="T10761" s="12"/>
      <c r="U10761" s="12"/>
      <c r="V10761" s="12"/>
      <c r="W10761" s="12"/>
      <c r="X10761" s="12"/>
      <c r="Y10761" s="12"/>
      <c r="Z10761" s="12"/>
      <c r="AA10761" s="12"/>
      <c r="AB10761" s="12"/>
      <c r="AC10761" s="12"/>
      <c r="AD10761" s="12"/>
      <c r="AE10761" s="12">
        <v>12</v>
      </c>
      <c r="AF10761" s="12">
        <v>7.6</v>
      </c>
      <c r="AG10761" s="12">
        <v>5</v>
      </c>
      <c r="AH10761" s="12" t="s">
        <v>53</v>
      </c>
      <c r="AI10761" s="12" t="s">
        <v>54</v>
      </c>
      <c r="AJ10761" s="12">
        <v>2</v>
      </c>
      <c r="AK10761" s="12">
        <v>1</v>
      </c>
      <c r="AL10761" s="12">
        <v>1</v>
      </c>
      <c r="AM10761" s="12" t="s">
        <v>55</v>
      </c>
      <c r="AN10761" s="12" t="s">
        <v>56</v>
      </c>
      <c r="AO10761" s="12"/>
      <c r="AP10761" s="12">
        <v>1</v>
      </c>
      <c r="AQ10761" s="12" t="s">
        <v>57</v>
      </c>
      <c r="AR10761" s="12">
        <v>0</v>
      </c>
      <c r="AS10761" s="12"/>
      <c r="AT10761" s="12"/>
      <c r="AU10761" s="12"/>
      <c r="AV10761" s="12"/>
      <c r="AW10761" s="12" t="s">
        <v>58</v>
      </c>
      <c r="AX10761" s="12">
        <v>0</v>
      </c>
      <c r="AY10761" s="12">
        <v>2</v>
      </c>
      <c r="AZ10761" s="12">
        <v>0.15</v>
      </c>
      <c r="BA10761" s="12">
        <v>0.15</v>
      </c>
      <c r="BB10761" s="12" t="s">
        <v>59</v>
      </c>
    </row>
    <row r="10762" spans="1:54" x14ac:dyDescent="0.2">
      <c r="A10762" s="7" t="str">
        <f>VLOOKUP(G10762,'Matching-Tabelle'!$A$76:$B$80,2,FALSE)</f>
        <v>stefan.fuellemann@tkb.ch</v>
      </c>
      <c r="B10762" s="7" t="str">
        <f>VLOOKUP(J10762,'Matching-Tabelle'!$A$1:$B$66,2,FALSE)</f>
        <v>WPI CTB</v>
      </c>
      <c r="C10762" s="7" t="str">
        <f>IF(VLOOKUP(J10762,'Matching-Tabelle'!$A$1:$CB$66,3,FALSE)=0,"",VLOOKUP(J10762,'Matching-Tabelle'!$A$1:$CB$66,3,FALSE))</f>
        <v/>
      </c>
      <c r="D10762" s="7">
        <v>0.15</v>
      </c>
      <c r="E10762" s="7" t="s">
        <v>8641</v>
      </c>
      <c r="F10762" s="8">
        <v>42950</v>
      </c>
      <c r="G10762" s="12" t="s">
        <v>3856</v>
      </c>
      <c r="H10762" s="12" t="s">
        <v>3857</v>
      </c>
      <c r="I10762" s="12" t="s">
        <v>3858</v>
      </c>
      <c r="J10762" s="12">
        <v>921</v>
      </c>
      <c r="K10762" s="12" t="s">
        <v>224</v>
      </c>
      <c r="L10762" s="12" t="s">
        <v>225</v>
      </c>
      <c r="M10762" s="12">
        <v>990001</v>
      </c>
      <c r="N10762" s="12" t="s">
        <v>51</v>
      </c>
      <c r="O10762" s="12">
        <v>0.2</v>
      </c>
      <c r="P10762" s="12"/>
      <c r="Q10762" s="12">
        <v>0.2</v>
      </c>
      <c r="R10762" s="12"/>
      <c r="S10762" s="12" t="s">
        <v>8641</v>
      </c>
      <c r="T10762" s="12"/>
      <c r="U10762" s="12"/>
      <c r="V10762" s="12"/>
      <c r="W10762" s="12"/>
      <c r="X10762" s="12"/>
      <c r="Y10762" s="12"/>
      <c r="Z10762" s="12"/>
      <c r="AA10762" s="12"/>
      <c r="AB10762" s="12"/>
      <c r="AC10762" s="12"/>
      <c r="AD10762" s="12"/>
      <c r="AE10762" s="12">
        <v>12</v>
      </c>
      <c r="AF10762" s="12">
        <v>7.6</v>
      </c>
      <c r="AG10762" s="12">
        <v>5</v>
      </c>
      <c r="AH10762" s="12" t="s">
        <v>53</v>
      </c>
      <c r="AI10762" s="12" t="s">
        <v>54</v>
      </c>
      <c r="AJ10762" s="12">
        <v>2</v>
      </c>
      <c r="AK10762" s="12">
        <v>1</v>
      </c>
      <c r="AL10762" s="12">
        <v>1</v>
      </c>
      <c r="AM10762" s="12" t="s">
        <v>55</v>
      </c>
      <c r="AN10762" s="12" t="s">
        <v>56</v>
      </c>
      <c r="AO10762" s="12"/>
      <c r="AP10762" s="12">
        <v>1</v>
      </c>
      <c r="AQ10762" s="12" t="s">
        <v>57</v>
      </c>
      <c r="AR10762" s="12">
        <v>0</v>
      </c>
      <c r="AS10762" s="12"/>
      <c r="AT10762" s="12"/>
      <c r="AU10762" s="12"/>
      <c r="AV10762" s="12"/>
      <c r="AW10762" s="12" t="s">
        <v>58</v>
      </c>
      <c r="AX10762" s="12">
        <v>0</v>
      </c>
      <c r="AY10762" s="12">
        <v>2</v>
      </c>
      <c r="AZ10762" s="12">
        <v>0.2</v>
      </c>
      <c r="BA10762" s="12">
        <v>0.2</v>
      </c>
      <c r="BB10762" s="12" t="s">
        <v>59</v>
      </c>
    </row>
    <row r="10763" spans="1:54" x14ac:dyDescent="0.2">
      <c r="A10763" s="7" t="str">
        <f>VLOOKUP(G10763,'Matching-Tabelle'!$A$76:$B$80,2,FALSE)</f>
        <v>curdin.schenkel@tkb.ch</v>
      </c>
      <c r="B10763" s="7" t="str">
        <f>VLOOKUP(J10763,'Matching-Tabelle'!$A$1:$B$66,2,FALSE)</f>
        <v>Progr Nachhaltigkeit</v>
      </c>
      <c r="C10763" s="7" t="str">
        <f>IF(VLOOKUP(J10763,'Matching-Tabelle'!$A$1:$CB$66,3,FALSE)=0,"",VLOOKUP(J10763,'Matching-Tabelle'!$A$1:$CB$66,3,FALSE))</f>
        <v/>
      </c>
      <c r="D10763" s="7">
        <v>0</v>
      </c>
      <c r="E10763" s="7"/>
      <c r="F10763" s="8">
        <v>42370</v>
      </c>
      <c r="G10763" t="s">
        <v>46</v>
      </c>
      <c r="H10763" t="s">
        <v>47</v>
      </c>
      <c r="I10763" t="s">
        <v>48</v>
      </c>
      <c r="J10763">
        <v>1</v>
      </c>
    </row>
    <row r="10764" spans="1:54" s="12" customFormat="1" x14ac:dyDescent="0.2">
      <c r="A10764" s="7" t="str">
        <f>VLOOKUP(G10764,'Matching-Tabelle'!$A$76:$B$80,2,FALSE)</f>
        <v>curdin.schenkel@tkb.ch</v>
      </c>
      <c r="B10764" s="7" t="str">
        <f>VLOOKUP(J10764,'Matching-Tabelle'!$A$1:$B$66,2,FALSE)</f>
        <v>WPI Projekte</v>
      </c>
      <c r="C10764" s="7" t="str">
        <f>IF(VLOOKUP(J10764,'Matching-Tabelle'!$A$1:$CB$66,3,FALSE)=0,"",VLOOKUP(J10764,'Matching-Tabelle'!$A$1:$CB$66,3,FALSE))</f>
        <v/>
      </c>
      <c r="D10764" s="7">
        <v>0</v>
      </c>
      <c r="E10764" s="7"/>
      <c r="F10764" s="8">
        <v>42370</v>
      </c>
      <c r="G10764" s="12" t="s">
        <v>46</v>
      </c>
      <c r="H10764" s="12" t="s">
        <v>47</v>
      </c>
      <c r="I10764" s="12" t="s">
        <v>48</v>
      </c>
      <c r="J10764" s="12">
        <v>2</v>
      </c>
    </row>
  </sheetData>
  <autoFilter ref="A1:BB10763"/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0"/>
  <sheetViews>
    <sheetView topLeftCell="A19" workbookViewId="0">
      <selection activeCell="C61" sqref="C61:C62"/>
    </sheetView>
  </sheetViews>
  <sheetFormatPr baseColWidth="10" defaultRowHeight="14" x14ac:dyDescent="0.2"/>
  <cols>
    <col min="2" max="2" width="19.1640625" bestFit="1" customWidth="1"/>
    <col min="3" max="3" width="15.5" bestFit="1" customWidth="1"/>
  </cols>
  <sheetData>
    <row r="1" spans="1:3" x14ac:dyDescent="0.2">
      <c r="A1" s="3" t="s">
        <v>2527</v>
      </c>
      <c r="B1" s="3" t="s">
        <v>5109</v>
      </c>
      <c r="C1" s="3" t="s">
        <v>5108</v>
      </c>
    </row>
    <row r="2" spans="1:3" x14ac:dyDescent="0.2">
      <c r="A2" s="6">
        <v>1</v>
      </c>
      <c r="B2" s="6" t="s">
        <v>5107</v>
      </c>
      <c r="C2" s="3"/>
    </row>
    <row r="3" spans="1:3" x14ac:dyDescent="0.2">
      <c r="A3" s="6">
        <v>2</v>
      </c>
      <c r="B3" s="6" t="s">
        <v>8645</v>
      </c>
      <c r="C3" s="3"/>
    </row>
    <row r="4" spans="1:3" x14ac:dyDescent="0.2">
      <c r="A4" s="3">
        <v>14</v>
      </c>
      <c r="B4" s="3" t="s">
        <v>5078</v>
      </c>
      <c r="C4" s="3"/>
    </row>
    <row r="5" spans="1:3" x14ac:dyDescent="0.2">
      <c r="A5" s="3">
        <v>18</v>
      </c>
      <c r="B5" s="3" t="s">
        <v>5078</v>
      </c>
      <c r="C5" s="3"/>
    </row>
    <row r="6" spans="1:3" x14ac:dyDescent="0.2">
      <c r="A6" s="3">
        <v>19</v>
      </c>
      <c r="B6" s="3" t="s">
        <v>5079</v>
      </c>
      <c r="C6" s="3"/>
    </row>
    <row r="7" spans="1:3" x14ac:dyDescent="0.2">
      <c r="A7" s="3">
        <v>20</v>
      </c>
      <c r="B7" s="3" t="s">
        <v>5079</v>
      </c>
      <c r="C7" s="3"/>
    </row>
    <row r="8" spans="1:3" x14ac:dyDescent="0.2">
      <c r="A8" s="3">
        <v>21</v>
      </c>
      <c r="B8" s="3" t="s">
        <v>5079</v>
      </c>
      <c r="C8" s="3"/>
    </row>
    <row r="9" spans="1:3" x14ac:dyDescent="0.2">
      <c r="A9" s="3">
        <v>22</v>
      </c>
      <c r="B9" s="3" t="s">
        <v>5079</v>
      </c>
      <c r="C9" s="3"/>
    </row>
    <row r="10" spans="1:3" x14ac:dyDescent="0.2">
      <c r="A10" s="3">
        <v>24</v>
      </c>
      <c r="B10" s="3" t="s">
        <v>5079</v>
      </c>
      <c r="C10" s="3"/>
    </row>
    <row r="11" spans="1:3" x14ac:dyDescent="0.2">
      <c r="A11" s="3">
        <v>25</v>
      </c>
      <c r="B11" s="3" t="s">
        <v>5079</v>
      </c>
      <c r="C11" s="3"/>
    </row>
    <row r="12" spans="1:3" x14ac:dyDescent="0.2">
      <c r="A12" s="3">
        <v>26</v>
      </c>
      <c r="B12" s="3" t="s">
        <v>5102</v>
      </c>
      <c r="C12" s="3"/>
    </row>
    <row r="13" spans="1:3" x14ac:dyDescent="0.2">
      <c r="A13" s="3">
        <v>27</v>
      </c>
      <c r="B13" s="3" t="s">
        <v>5079</v>
      </c>
      <c r="C13" s="3"/>
    </row>
    <row r="14" spans="1:3" x14ac:dyDescent="0.2">
      <c r="A14" s="3">
        <v>28</v>
      </c>
      <c r="B14" s="3" t="s">
        <v>5079</v>
      </c>
      <c r="C14" s="3"/>
    </row>
    <row r="15" spans="1:3" x14ac:dyDescent="0.2">
      <c r="A15" s="3">
        <v>29</v>
      </c>
      <c r="B15" s="3" t="s">
        <v>5079</v>
      </c>
      <c r="C15" s="3"/>
    </row>
    <row r="16" spans="1:3" x14ac:dyDescent="0.2">
      <c r="A16" s="3">
        <v>30</v>
      </c>
      <c r="B16" s="3" t="s">
        <v>5079</v>
      </c>
      <c r="C16" s="3"/>
    </row>
    <row r="17" spans="1:3" x14ac:dyDescent="0.2">
      <c r="A17" s="3">
        <v>31</v>
      </c>
      <c r="B17" s="3" t="s">
        <v>5079</v>
      </c>
      <c r="C17" s="3"/>
    </row>
    <row r="18" spans="1:3" x14ac:dyDescent="0.2">
      <c r="A18" s="3">
        <v>32</v>
      </c>
      <c r="B18" s="3" t="s">
        <v>5079</v>
      </c>
      <c r="C18" s="3"/>
    </row>
    <row r="19" spans="1:3" x14ac:dyDescent="0.2">
      <c r="A19" s="3">
        <v>35</v>
      </c>
      <c r="B19" s="3" t="s">
        <v>5079</v>
      </c>
      <c r="C19" s="3"/>
    </row>
    <row r="20" spans="1:3" x14ac:dyDescent="0.2">
      <c r="A20" s="3">
        <v>36</v>
      </c>
      <c r="B20" s="3" t="s">
        <v>5079</v>
      </c>
      <c r="C20" s="3"/>
    </row>
    <row r="21" spans="1:3" x14ac:dyDescent="0.2">
      <c r="A21" s="3">
        <v>37</v>
      </c>
      <c r="B21" s="3" t="s">
        <v>5079</v>
      </c>
      <c r="C21" s="3"/>
    </row>
    <row r="22" spans="1:3" x14ac:dyDescent="0.2">
      <c r="A22" s="3">
        <v>38</v>
      </c>
      <c r="B22" s="3" t="s">
        <v>5079</v>
      </c>
      <c r="C22" s="3"/>
    </row>
    <row r="23" spans="1:3" x14ac:dyDescent="0.2">
      <c r="A23" s="3">
        <v>61</v>
      </c>
      <c r="B23" s="3" t="s">
        <v>5078</v>
      </c>
      <c r="C23" s="3"/>
    </row>
    <row r="24" spans="1:3" x14ac:dyDescent="0.2">
      <c r="A24" s="3">
        <v>99</v>
      </c>
      <c r="B24" s="3" t="s">
        <v>5080</v>
      </c>
      <c r="C24" s="3"/>
    </row>
    <row r="25" spans="1:3" x14ac:dyDescent="0.2">
      <c r="A25" s="3">
        <v>211</v>
      </c>
      <c r="B25" s="3" t="s">
        <v>5106</v>
      </c>
      <c r="C25" s="3"/>
    </row>
    <row r="26" spans="1:3" x14ac:dyDescent="0.2">
      <c r="A26" s="3">
        <v>224</v>
      </c>
      <c r="B26" s="3" t="s">
        <v>5086</v>
      </c>
      <c r="C26" s="3"/>
    </row>
    <row r="27" spans="1:3" x14ac:dyDescent="0.2">
      <c r="A27" s="3">
        <v>225</v>
      </c>
      <c r="B27" s="3" t="s">
        <v>5085</v>
      </c>
      <c r="C27" s="5" t="s">
        <v>8645</v>
      </c>
    </row>
    <row r="28" spans="1:3" x14ac:dyDescent="0.2">
      <c r="A28" s="3">
        <v>919</v>
      </c>
      <c r="B28" s="3" t="s">
        <v>5078</v>
      </c>
      <c r="C28" s="3"/>
    </row>
    <row r="29" spans="1:3" x14ac:dyDescent="0.2">
      <c r="A29" s="3">
        <v>920</v>
      </c>
      <c r="B29" s="3" t="s">
        <v>5078</v>
      </c>
      <c r="C29" s="3"/>
    </row>
    <row r="30" spans="1:3" x14ac:dyDescent="0.2">
      <c r="A30" s="3">
        <v>921</v>
      </c>
      <c r="B30" s="3" t="s">
        <v>5078</v>
      </c>
      <c r="C30" s="3"/>
    </row>
    <row r="31" spans="1:3" x14ac:dyDescent="0.2">
      <c r="A31" s="3">
        <v>922</v>
      </c>
      <c r="B31" s="3" t="s">
        <v>5078</v>
      </c>
      <c r="C31" s="3"/>
    </row>
    <row r="32" spans="1:3" x14ac:dyDescent="0.2">
      <c r="A32" s="3">
        <v>925</v>
      </c>
      <c r="B32" s="3" t="s">
        <v>5078</v>
      </c>
      <c r="C32" s="3"/>
    </row>
    <row r="33" spans="1:3" x14ac:dyDescent="0.2">
      <c r="A33" s="3">
        <v>927</v>
      </c>
      <c r="B33" s="3" t="s">
        <v>5078</v>
      </c>
      <c r="C33" s="3"/>
    </row>
    <row r="34" spans="1:3" x14ac:dyDescent="0.2">
      <c r="A34" s="3">
        <v>928</v>
      </c>
      <c r="B34" s="3" t="s">
        <v>5078</v>
      </c>
      <c r="C34" s="3"/>
    </row>
    <row r="35" spans="1:3" x14ac:dyDescent="0.2">
      <c r="A35" s="3">
        <v>929</v>
      </c>
      <c r="B35" s="3" t="s">
        <v>5078</v>
      </c>
      <c r="C35" s="3"/>
    </row>
    <row r="36" spans="1:3" x14ac:dyDescent="0.2">
      <c r="A36" s="3">
        <v>930</v>
      </c>
      <c r="B36" s="3" t="s">
        <v>5078</v>
      </c>
      <c r="C36" s="3"/>
    </row>
    <row r="37" spans="1:3" x14ac:dyDescent="0.2">
      <c r="A37" s="3">
        <v>931</v>
      </c>
      <c r="B37" s="3" t="s">
        <v>5078</v>
      </c>
      <c r="C37" s="3"/>
    </row>
    <row r="38" spans="1:3" x14ac:dyDescent="0.2">
      <c r="A38" s="3">
        <v>932</v>
      </c>
      <c r="B38" s="3" t="s">
        <v>5078</v>
      </c>
      <c r="C38" s="3"/>
    </row>
    <row r="39" spans="1:3" x14ac:dyDescent="0.2">
      <c r="A39" s="3">
        <v>935</v>
      </c>
      <c r="B39" s="3" t="s">
        <v>5078</v>
      </c>
      <c r="C39" s="3"/>
    </row>
    <row r="40" spans="1:3" x14ac:dyDescent="0.2">
      <c r="A40" s="3">
        <v>936</v>
      </c>
      <c r="B40" s="3" t="s">
        <v>5078</v>
      </c>
      <c r="C40" s="3"/>
    </row>
    <row r="41" spans="1:3" x14ac:dyDescent="0.2">
      <c r="A41" s="3">
        <v>937</v>
      </c>
      <c r="B41" s="3" t="s">
        <v>5078</v>
      </c>
      <c r="C41" s="3"/>
    </row>
    <row r="42" spans="1:3" x14ac:dyDescent="0.2">
      <c r="A42" s="3">
        <v>938</v>
      </c>
      <c r="B42" s="3" t="s">
        <v>5078</v>
      </c>
      <c r="C42" s="3"/>
    </row>
    <row r="43" spans="1:3" x14ac:dyDescent="0.2">
      <c r="A43" s="3">
        <v>2000232</v>
      </c>
      <c r="B43" s="3" t="s">
        <v>5081</v>
      </c>
      <c r="C43" s="3"/>
    </row>
    <row r="44" spans="1:3" x14ac:dyDescent="0.2">
      <c r="A44" s="3">
        <v>2000233</v>
      </c>
      <c r="B44" s="3" t="s">
        <v>5082</v>
      </c>
      <c r="C44" s="3"/>
    </row>
    <row r="45" spans="1:3" x14ac:dyDescent="0.2">
      <c r="A45" s="3">
        <v>2000234</v>
      </c>
      <c r="B45" s="3" t="s">
        <v>5083</v>
      </c>
      <c r="C45" s="3"/>
    </row>
    <row r="46" spans="1:3" x14ac:dyDescent="0.2">
      <c r="A46" s="3">
        <v>2500208</v>
      </c>
      <c r="B46" s="4" t="s">
        <v>5084</v>
      </c>
      <c r="C46" s="3" t="s">
        <v>5107</v>
      </c>
    </row>
    <row r="47" spans="1:3" x14ac:dyDescent="0.2">
      <c r="A47" s="3">
        <v>2500214</v>
      </c>
      <c r="B47" s="3" t="s">
        <v>5083</v>
      </c>
      <c r="C47" s="3"/>
    </row>
    <row r="48" spans="1:3" x14ac:dyDescent="0.2">
      <c r="A48" s="3">
        <v>2500234</v>
      </c>
      <c r="B48" s="3" t="s">
        <v>5083</v>
      </c>
      <c r="C48" s="3"/>
    </row>
    <row r="49" spans="1:3" x14ac:dyDescent="0.2">
      <c r="A49" s="3">
        <v>2500236</v>
      </c>
      <c r="B49" s="3" t="s">
        <v>5087</v>
      </c>
      <c r="C49" s="3" t="s">
        <v>5086</v>
      </c>
    </row>
    <row r="50" spans="1:3" x14ac:dyDescent="0.2">
      <c r="A50" s="3">
        <v>2500237</v>
      </c>
      <c r="B50" s="3" t="s">
        <v>5088</v>
      </c>
      <c r="C50" s="3" t="s">
        <v>5086</v>
      </c>
    </row>
    <row r="51" spans="1:3" x14ac:dyDescent="0.2">
      <c r="A51" s="3">
        <v>2500238</v>
      </c>
      <c r="B51" s="3" t="s">
        <v>5089</v>
      </c>
      <c r="C51" s="3" t="s">
        <v>5086</v>
      </c>
    </row>
    <row r="52" spans="1:3" x14ac:dyDescent="0.2">
      <c r="A52" s="3">
        <v>2500240</v>
      </c>
      <c r="B52" s="3" t="s">
        <v>5090</v>
      </c>
      <c r="C52" s="3" t="s">
        <v>5107</v>
      </c>
    </row>
    <row r="53" spans="1:3" x14ac:dyDescent="0.2">
      <c r="A53" s="3">
        <v>2500251</v>
      </c>
      <c r="B53" s="3" t="s">
        <v>5091</v>
      </c>
      <c r="C53" s="5" t="s">
        <v>8645</v>
      </c>
    </row>
    <row r="54" spans="1:3" s="12" customFormat="1" x14ac:dyDescent="0.2">
      <c r="A54" s="3">
        <v>2500253</v>
      </c>
      <c r="B54" s="3" t="s">
        <v>5092</v>
      </c>
      <c r="C54" s="5" t="s">
        <v>8645</v>
      </c>
    </row>
    <row r="55" spans="1:3" s="12" customFormat="1" x14ac:dyDescent="0.2">
      <c r="A55" s="3">
        <v>2500257</v>
      </c>
      <c r="B55" s="9" t="s">
        <v>8642</v>
      </c>
      <c r="C55" s="5" t="s">
        <v>8645</v>
      </c>
    </row>
    <row r="56" spans="1:3" s="12" customFormat="1" x14ac:dyDescent="0.2">
      <c r="A56" s="3">
        <v>2500235</v>
      </c>
      <c r="B56" s="3" t="s">
        <v>8643</v>
      </c>
      <c r="C56" s="5" t="s">
        <v>5083</v>
      </c>
    </row>
    <row r="57" spans="1:3" s="12" customFormat="1" x14ac:dyDescent="0.2">
      <c r="A57" s="3">
        <v>2500259</v>
      </c>
      <c r="B57" s="3" t="s">
        <v>8644</v>
      </c>
      <c r="C57" s="5" t="s">
        <v>8645</v>
      </c>
    </row>
    <row r="58" spans="1:3" s="12" customFormat="1" x14ac:dyDescent="0.2">
      <c r="A58" s="3">
        <v>2500260</v>
      </c>
      <c r="B58" s="3" t="s">
        <v>8646</v>
      </c>
      <c r="C58" s="5" t="s">
        <v>8645</v>
      </c>
    </row>
    <row r="59" spans="1:3" s="12" customFormat="1" x14ac:dyDescent="0.2">
      <c r="A59" s="3">
        <v>2500261</v>
      </c>
      <c r="B59" s="3" t="s">
        <v>8647</v>
      </c>
      <c r="C59" s="5" t="s">
        <v>8645</v>
      </c>
    </row>
    <row r="60" spans="1:3" s="12" customFormat="1" x14ac:dyDescent="0.2">
      <c r="A60" s="3">
        <v>2500232</v>
      </c>
      <c r="B60" s="3" t="s">
        <v>8648</v>
      </c>
      <c r="C60" s="5" t="s">
        <v>5083</v>
      </c>
    </row>
    <row r="61" spans="1:3" s="12" customFormat="1" x14ac:dyDescent="0.2">
      <c r="A61" s="3">
        <v>2500258</v>
      </c>
      <c r="B61" s="3" t="s">
        <v>5078</v>
      </c>
      <c r="C61" s="5"/>
    </row>
    <row r="62" spans="1:3" s="12" customFormat="1" x14ac:dyDescent="0.2">
      <c r="A62" s="3">
        <v>2500256</v>
      </c>
      <c r="B62" s="3" t="s">
        <v>5078</v>
      </c>
      <c r="C62" s="5"/>
    </row>
    <row r="63" spans="1:3" s="12" customFormat="1" x14ac:dyDescent="0.2">
      <c r="A63" s="3"/>
      <c r="B63" s="3"/>
      <c r="C63" s="5"/>
    </row>
    <row r="64" spans="1:3" s="12" customFormat="1" x14ac:dyDescent="0.2">
      <c r="A64" s="3"/>
      <c r="B64" s="3"/>
      <c r="C64" s="5"/>
    </row>
    <row r="65" spans="1:3" s="12" customFormat="1" x14ac:dyDescent="0.2">
      <c r="A65" s="3"/>
      <c r="B65" s="3"/>
      <c r="C65" s="5"/>
    </row>
    <row r="66" spans="1:3" x14ac:dyDescent="0.2">
      <c r="A66" s="3"/>
      <c r="B66" s="3"/>
      <c r="C66" s="5"/>
    </row>
    <row r="67" spans="1:3" s="12" customFormat="1" x14ac:dyDescent="0.2">
      <c r="A67" s="10"/>
      <c r="B67" s="10"/>
      <c r="C67" s="11"/>
    </row>
    <row r="68" spans="1:3" s="12" customFormat="1" x14ac:dyDescent="0.2">
      <c r="A68" s="10"/>
      <c r="B68" s="10"/>
      <c r="C68" s="11"/>
    </row>
    <row r="69" spans="1:3" s="12" customFormat="1" x14ac:dyDescent="0.2">
      <c r="A69" s="10"/>
      <c r="B69" s="10"/>
      <c r="C69" s="11"/>
    </row>
    <row r="70" spans="1:3" s="12" customFormat="1" x14ac:dyDescent="0.2">
      <c r="A70" s="10"/>
      <c r="B70" s="10"/>
      <c r="C70" s="11"/>
    </row>
    <row r="71" spans="1:3" s="12" customFormat="1" x14ac:dyDescent="0.2">
      <c r="A71" s="10"/>
      <c r="B71" s="10"/>
      <c r="C71" s="11"/>
    </row>
    <row r="72" spans="1:3" s="12" customFormat="1" x14ac:dyDescent="0.2">
      <c r="A72" s="10"/>
      <c r="B72" s="10"/>
      <c r="C72" s="11"/>
    </row>
    <row r="75" spans="1:3" x14ac:dyDescent="0.2">
      <c r="A75" t="s">
        <v>5093</v>
      </c>
    </row>
    <row r="76" spans="1:3" x14ac:dyDescent="0.2">
      <c r="A76" t="s">
        <v>46</v>
      </c>
      <c r="B76" s="1" t="s">
        <v>5094</v>
      </c>
    </row>
    <row r="77" spans="1:3" x14ac:dyDescent="0.2">
      <c r="A77" t="s">
        <v>879</v>
      </c>
      <c r="B77" s="1" t="s">
        <v>5095</v>
      </c>
    </row>
    <row r="78" spans="1:3" x14ac:dyDescent="0.2">
      <c r="A78" t="s">
        <v>2508</v>
      </c>
      <c r="B78" s="1" t="s">
        <v>5096</v>
      </c>
    </row>
    <row r="79" spans="1:3" x14ac:dyDescent="0.2">
      <c r="A79" t="s">
        <v>5099</v>
      </c>
      <c r="B79" s="1" t="s">
        <v>5097</v>
      </c>
    </row>
    <row r="80" spans="1:3" x14ac:dyDescent="0.2">
      <c r="A80" t="s">
        <v>3856</v>
      </c>
      <c r="B80" s="1" t="s">
        <v>5098</v>
      </c>
    </row>
  </sheetData>
  <hyperlinks>
    <hyperlink ref="B76" r:id="rId1"/>
    <hyperlink ref="B77" r:id="rId2"/>
    <hyperlink ref="B78" r:id="rId3"/>
    <hyperlink ref="B79" r:id="rId4"/>
    <hyperlink ref="B80" r:id="rId5"/>
  </hyperlinks>
  <pageMargins left="0.7" right="0.7" top="0.78740157499999996" bottom="0.78740157499999996" header="0.3" footer="0.3"/>
  <pageSetup paperSize="9" orientation="portrait"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Import2016</vt:lpstr>
      <vt:lpstr>Matching-Tabelle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Schenkel Curdin (TKB)</dc:creator>
  <cp:lastModifiedBy>Microsoft Office-Anwender</cp:lastModifiedBy>
  <dcterms:created xsi:type="dcterms:W3CDTF">2017-08-27T11:24:03Z</dcterms:created>
  <dcterms:modified xsi:type="dcterms:W3CDTF">2017-08-27T11:24:03Z</dcterms:modified>
</cp:coreProperties>
</file>